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m RTOS TX" sheetId="1" r:id="rId4"/>
    <sheet state="visible" name="Com RTOS TX" sheetId="2" r:id="rId5"/>
    <sheet state="visible" name="arquivoON (3)" sheetId="3" r:id="rId6"/>
    <sheet state="visible" name="Com RTOS RX" sheetId="4" r:id="rId7"/>
    <sheet state="visible" name="Ganho de tempo" sheetId="5" r:id="rId8"/>
    <sheet state="visible" name="Sem RTOS RX" sheetId="6" r:id="rId9"/>
  </sheets>
  <definedNames>
    <definedName localSheetId="3" name="DadosExternos_2">'Com RTOS RX'!$A$1:$X$4464</definedName>
    <definedName localSheetId="2" name="DadosExternos_1">'arquivoON (3)'!$A$1:$X$4465</definedName>
    <definedName localSheetId="5" name="DadosExternos_1">'Sem RTOS RX'!$A$1:$X$2819</definedName>
  </definedNames>
  <calcPr/>
  <extLst>
    <ext uri="GoogleSheetsCustomDataVersion2">
      <go:sheetsCustomData xmlns:go="http://customooxmlschemas.google.com/" r:id="rId10" roundtripDataChecksum="usM12Gd6Hrav+sUd1mkz71YXIeWez3YXcFt7h4n3uOM="/>
    </ext>
  </extLst>
</workbook>
</file>

<file path=xl/sharedStrings.xml><?xml version="1.0" encoding="utf-8"?>
<sst xmlns="http://schemas.openxmlformats.org/spreadsheetml/2006/main" count="303340" uniqueCount="30752">
  <si>
    <t>Data</t>
  </si>
  <si>
    <t>Horas</t>
  </si>
  <si>
    <t>COMQ135</t>
  </si>
  <si>
    <t>AlcoolMQ135</t>
  </si>
  <si>
    <t>CO2MQ135</t>
  </si>
  <si>
    <t>ToluenMQ135</t>
  </si>
  <si>
    <t>MH4MQ135</t>
  </si>
  <si>
    <t>AcetonMQ135</t>
  </si>
  <si>
    <t>O3MQ131</t>
  </si>
  <si>
    <t>Tamanho em bits</t>
  </si>
  <si>
    <t>7.32</t>
  </si>
  <si>
    <t>2.18</t>
  </si>
  <si>
    <t>4.46</t>
  </si>
  <si>
    <t>0.94</t>
  </si>
  <si>
    <t>6.38</t>
  </si>
  <si>
    <t>0.79</t>
  </si>
  <si>
    <t>1.27</t>
  </si>
  <si>
    <t>5.56</t>
  </si>
  <si>
    <t>1.75</t>
  </si>
  <si>
    <t>3.65</t>
  </si>
  <si>
    <t>0.74</t>
  </si>
  <si>
    <t>5.37</t>
  </si>
  <si>
    <t>0.63</t>
  </si>
  <si>
    <t>0.87</t>
  </si>
  <si>
    <t>3.88</t>
  </si>
  <si>
    <t>1.31</t>
  </si>
  <si>
    <t>2.81</t>
  </si>
  <si>
    <t>0.54</t>
  </si>
  <si>
    <t>4.28</t>
  </si>
  <si>
    <t>0.46</t>
  </si>
  <si>
    <t>1.55</t>
  </si>
  <si>
    <t>4.73</t>
  </si>
  <si>
    <t>1.53</t>
  </si>
  <si>
    <t>3.25</t>
  </si>
  <si>
    <t>0.64</t>
  </si>
  <si>
    <t>4.85</t>
  </si>
  <si>
    <t>0.55</t>
  </si>
  <si>
    <t>4.40</t>
  </si>
  <si>
    <t>1.45</t>
  </si>
  <si>
    <t>3.08</t>
  </si>
  <si>
    <t>0.61</t>
  </si>
  <si>
    <t>4.64</t>
  </si>
  <si>
    <t>0.51</t>
  </si>
  <si>
    <t>3.78</t>
  </si>
  <si>
    <t>1.28</t>
  </si>
  <si>
    <t>2.76</t>
  </si>
  <si>
    <t>0.53</t>
  </si>
  <si>
    <t>4.22</t>
  </si>
  <si>
    <t>0.45</t>
  </si>
  <si>
    <t>1.69</t>
  </si>
  <si>
    <t>3.97</t>
  </si>
  <si>
    <t>1.33</t>
  </si>
  <si>
    <t>2.86</t>
  </si>
  <si>
    <t>4.35</t>
  </si>
  <si>
    <t>0.47</t>
  </si>
  <si>
    <t>1.47</t>
  </si>
  <si>
    <t>3.39</t>
  </si>
  <si>
    <t>1.17</t>
  </si>
  <si>
    <t>2.55</t>
  </si>
  <si>
    <t>0.48</t>
  </si>
  <si>
    <t>3.94</t>
  </si>
  <si>
    <t>0.41</t>
  </si>
  <si>
    <t>1.46</t>
  </si>
  <si>
    <t>3.27</t>
  </si>
  <si>
    <t>1.14</t>
  </si>
  <si>
    <t>2.48</t>
  </si>
  <si>
    <t>3.85</t>
  </si>
  <si>
    <t>0.40</t>
  </si>
  <si>
    <t>0.78</t>
  </si>
  <si>
    <t>3.42</t>
  </si>
  <si>
    <t>1.18</t>
  </si>
  <si>
    <t>2.57</t>
  </si>
  <si>
    <t>0.49</t>
  </si>
  <si>
    <t>3.96</t>
  </si>
  <si>
    <t>1.42</t>
  </si>
  <si>
    <t>3.21</t>
  </si>
  <si>
    <t>1.12</t>
  </si>
  <si>
    <t>2.45</t>
  </si>
  <si>
    <t>3.80</t>
  </si>
  <si>
    <t>0.39</t>
  </si>
  <si>
    <t>0.77</t>
  </si>
  <si>
    <t>3.41</t>
  </si>
  <si>
    <t>2.56</t>
  </si>
  <si>
    <t>3.95</t>
  </si>
  <si>
    <t>1.61</t>
  </si>
  <si>
    <t>3.10</t>
  </si>
  <si>
    <t>1.09</t>
  </si>
  <si>
    <t>2.39</t>
  </si>
  <si>
    <t>3.72</t>
  </si>
  <si>
    <t>0.38</t>
  </si>
  <si>
    <t>3.24</t>
  </si>
  <si>
    <t>1.13</t>
  </si>
  <si>
    <t>2.47</t>
  </si>
  <si>
    <t>3.83</t>
  </si>
  <si>
    <t>1.68</t>
  </si>
  <si>
    <t>2.79</t>
  </si>
  <si>
    <t>1.00</t>
  </si>
  <si>
    <t>2.21</t>
  </si>
  <si>
    <t>3.48</t>
  </si>
  <si>
    <t>0.35</t>
  </si>
  <si>
    <t>3.50</t>
  </si>
  <si>
    <t>1.20</t>
  </si>
  <si>
    <t>2.61</t>
  </si>
  <si>
    <t>0.50</t>
  </si>
  <si>
    <t>4.02</t>
  </si>
  <si>
    <t>0.42</t>
  </si>
  <si>
    <t>1.54</t>
  </si>
  <si>
    <t>3.15</t>
  </si>
  <si>
    <t>1.11</t>
  </si>
  <si>
    <t>2.42</t>
  </si>
  <si>
    <t>3.76</t>
  </si>
  <si>
    <t>1.40</t>
  </si>
  <si>
    <t>3.12</t>
  </si>
  <si>
    <t>1.10</t>
  </si>
  <si>
    <t>2.40</t>
  </si>
  <si>
    <t>3.74</t>
  </si>
  <si>
    <t>1.50</t>
  </si>
  <si>
    <t>3.11</t>
  </si>
  <si>
    <t>3.73</t>
  </si>
  <si>
    <t>1.24</t>
  </si>
  <si>
    <t>1.64</t>
  </si>
  <si>
    <t>0.88</t>
  </si>
  <si>
    <t>3.06</t>
  </si>
  <si>
    <t>1.08</t>
  </si>
  <si>
    <t>2.36</t>
  </si>
  <si>
    <t>0.44</t>
  </si>
  <si>
    <t>3.69</t>
  </si>
  <si>
    <t>1.48</t>
  </si>
  <si>
    <t>2.95</t>
  </si>
  <si>
    <t>1.05</t>
  </si>
  <si>
    <t>2.30</t>
  </si>
  <si>
    <t>0.43</t>
  </si>
  <si>
    <t>3.61</t>
  </si>
  <si>
    <t>0.36</t>
  </si>
  <si>
    <t>2.75</t>
  </si>
  <si>
    <t>0.99</t>
  </si>
  <si>
    <t>2.19</t>
  </si>
  <si>
    <t>3.45</t>
  </si>
  <si>
    <t>0.34</t>
  </si>
  <si>
    <t>1.02</t>
  </si>
  <si>
    <t>2.67</t>
  </si>
  <si>
    <t>0.97</t>
  </si>
  <si>
    <t>2.15</t>
  </si>
  <si>
    <t>0.33</t>
  </si>
  <si>
    <t>1.01</t>
  </si>
  <si>
    <t>2.59</t>
  </si>
  <si>
    <t>2.10</t>
  </si>
  <si>
    <t>3.33</t>
  </si>
  <si>
    <t>1.56</t>
  </si>
  <si>
    <t>0.95</t>
  </si>
  <si>
    <t>2.11</t>
  </si>
  <si>
    <t>3.34</t>
  </si>
  <si>
    <t>1.51</t>
  </si>
  <si>
    <t>1.98</t>
  </si>
  <si>
    <t>3.16</t>
  </si>
  <si>
    <t>0.30</t>
  </si>
  <si>
    <t>1.58</t>
  </si>
  <si>
    <t>2.38</t>
  </si>
  <si>
    <t>1.97</t>
  </si>
  <si>
    <t>0.82</t>
  </si>
  <si>
    <t>2.29</t>
  </si>
  <si>
    <t>0.85</t>
  </si>
  <si>
    <t>1.91</t>
  </si>
  <si>
    <t>3.07</t>
  </si>
  <si>
    <t>0.29</t>
  </si>
  <si>
    <t>1.03</t>
  </si>
  <si>
    <t>2.34</t>
  </si>
  <si>
    <t>1.94</t>
  </si>
  <si>
    <t>0.80</t>
  </si>
  <si>
    <t>0.89</t>
  </si>
  <si>
    <t>1.99</t>
  </si>
  <si>
    <t>3.17</t>
  </si>
  <si>
    <t>0.31</t>
  </si>
  <si>
    <t>2.35</t>
  </si>
  <si>
    <t>1.96</t>
  </si>
  <si>
    <t>3.13</t>
  </si>
  <si>
    <t>1.57</t>
  </si>
  <si>
    <t>2.41</t>
  </si>
  <si>
    <t>3.18</t>
  </si>
  <si>
    <t>0.98</t>
  </si>
  <si>
    <t>2.09</t>
  </si>
  <si>
    <t>3.31</t>
  </si>
  <si>
    <t>0.32</t>
  </si>
  <si>
    <t>1.29</t>
  </si>
  <si>
    <t>0.86</t>
  </si>
  <si>
    <t>1.92</t>
  </si>
  <si>
    <t>1.95</t>
  </si>
  <si>
    <t>2.43</t>
  </si>
  <si>
    <t>0.90</t>
  </si>
  <si>
    <t>2.00</t>
  </si>
  <si>
    <t>3.19</t>
  </si>
  <si>
    <t>2.51</t>
  </si>
  <si>
    <t>0.92</t>
  </si>
  <si>
    <t>2.05</t>
  </si>
  <si>
    <t>0.37</t>
  </si>
  <si>
    <t>3.26</t>
  </si>
  <si>
    <t>1.66</t>
  </si>
  <si>
    <t>0.93</t>
  </si>
  <si>
    <t>2.07</t>
  </si>
  <si>
    <t>3.29</t>
  </si>
  <si>
    <t>1.65</t>
  </si>
  <si>
    <t>1.52</t>
  </si>
  <si>
    <t>2.23</t>
  </si>
  <si>
    <t>0.84</t>
  </si>
  <si>
    <t>1.88</t>
  </si>
  <si>
    <t>3.02</t>
  </si>
  <si>
    <t>1.63</t>
  </si>
  <si>
    <t>1.80</t>
  </si>
  <si>
    <t>2.91</t>
  </si>
  <si>
    <t>0.27</t>
  </si>
  <si>
    <t>0.96</t>
  </si>
  <si>
    <t>1.78</t>
  </si>
  <si>
    <t>2.89</t>
  </si>
  <si>
    <t>2.04</t>
  </si>
  <si>
    <t>1.77</t>
  </si>
  <si>
    <t>2.87</t>
  </si>
  <si>
    <t>0.81</t>
  </si>
  <si>
    <t>0.76</t>
  </si>
  <si>
    <t>1.72</t>
  </si>
  <si>
    <t>2.80</t>
  </si>
  <si>
    <t>0.26</t>
  </si>
  <si>
    <t>0.91</t>
  </si>
  <si>
    <t>0.73</t>
  </si>
  <si>
    <t>2.72</t>
  </si>
  <si>
    <t>0.25</t>
  </si>
  <si>
    <t>1.90</t>
  </si>
  <si>
    <t>1.67</t>
  </si>
  <si>
    <t>2.74</t>
  </si>
  <si>
    <t>1.07</t>
  </si>
  <si>
    <t>1.89</t>
  </si>
  <si>
    <t>2.73</t>
  </si>
  <si>
    <t>2.71</t>
  </si>
  <si>
    <t>1.34</t>
  </si>
  <si>
    <t>0.75</t>
  </si>
  <si>
    <t>1.70</t>
  </si>
  <si>
    <t>2.77</t>
  </si>
  <si>
    <t>1.87</t>
  </si>
  <si>
    <t>0.72</t>
  </si>
  <si>
    <t>2.70</t>
  </si>
  <si>
    <t>1.59</t>
  </si>
  <si>
    <t>0.69</t>
  </si>
  <si>
    <t>2.62</t>
  </si>
  <si>
    <t>0.24</t>
  </si>
  <si>
    <t>2.60</t>
  </si>
  <si>
    <t>0.23</t>
  </si>
  <si>
    <t>1.74</t>
  </si>
  <si>
    <t>0.68</t>
  </si>
  <si>
    <t>0.67</t>
  </si>
  <si>
    <t>1.23</t>
  </si>
  <si>
    <t>1.85</t>
  </si>
  <si>
    <t>0.28</t>
  </si>
  <si>
    <t>2.69</t>
  </si>
  <si>
    <t>1.37</t>
  </si>
  <si>
    <t>0.70</t>
  </si>
  <si>
    <t>2.65</t>
  </si>
  <si>
    <t>1.79</t>
  </si>
  <si>
    <t>1.60</t>
  </si>
  <si>
    <t>2.63</t>
  </si>
  <si>
    <t>1.62</t>
  </si>
  <si>
    <t>0.65</t>
  </si>
  <si>
    <t>1.49</t>
  </si>
  <si>
    <t>0.22</t>
  </si>
  <si>
    <t>0.21</t>
  </si>
  <si>
    <t>2.49</t>
  </si>
  <si>
    <t>0.66</t>
  </si>
  <si>
    <t>2.53</t>
  </si>
  <si>
    <t>1.71</t>
  </si>
  <si>
    <t>1.44</t>
  </si>
  <si>
    <t>2.50</t>
  </si>
  <si>
    <t>2.52</t>
  </si>
  <si>
    <t>0.83</t>
  </si>
  <si>
    <t>2.46</t>
  </si>
  <si>
    <t>2.44</t>
  </si>
  <si>
    <t>0.62</t>
  </si>
  <si>
    <t>1.15</t>
  </si>
  <si>
    <t>1.32</t>
  </si>
  <si>
    <t>0.57</t>
  </si>
  <si>
    <t>1.73</t>
  </si>
  <si>
    <t>2.58</t>
  </si>
  <si>
    <t>1.38</t>
  </si>
  <si>
    <t>1.86</t>
  </si>
  <si>
    <t>1.16</t>
  </si>
  <si>
    <t>1.84</t>
  </si>
  <si>
    <t>0.71</t>
  </si>
  <si>
    <t>2.68</t>
  </si>
  <si>
    <t>1.82</t>
  </si>
  <si>
    <t>2.66</t>
  </si>
  <si>
    <t>2.54</t>
  </si>
  <si>
    <t>1.43</t>
  </si>
  <si>
    <t>0.60</t>
  </si>
  <si>
    <t>1.39</t>
  </si>
  <si>
    <t>2.33</t>
  </si>
  <si>
    <t>0.20</t>
  </si>
  <si>
    <t>2.64</t>
  </si>
  <si>
    <t>1.76</t>
  </si>
  <si>
    <t>1.19</t>
  </si>
  <si>
    <t>1.35</t>
  </si>
  <si>
    <t>1.21</t>
  </si>
  <si>
    <t>1.83</t>
  </si>
  <si>
    <t>1.81</t>
  </si>
  <si>
    <t>2.37</t>
  </si>
  <si>
    <t>0.59</t>
  </si>
  <si>
    <t>1.36</t>
  </si>
  <si>
    <t>1.41</t>
  </si>
  <si>
    <t>0.58</t>
  </si>
  <si>
    <t>2.28</t>
  </si>
  <si>
    <t>0.19</t>
  </si>
  <si>
    <t>2.32</t>
  </si>
  <si>
    <t>2.27</t>
  </si>
  <si>
    <t>2.31</t>
  </si>
  <si>
    <t>2.25</t>
  </si>
  <si>
    <t>0.56</t>
  </si>
  <si>
    <t>2.22</t>
  </si>
  <si>
    <t>0.18</t>
  </si>
  <si>
    <t>1.30</t>
  </si>
  <si>
    <t>2.20</t>
  </si>
  <si>
    <t>2.26</t>
  </si>
  <si>
    <t>1.26</t>
  </si>
  <si>
    <t>2.17</t>
  </si>
  <si>
    <t>0.52</t>
  </si>
  <si>
    <t>1.22</t>
  </si>
  <si>
    <t>0.17</t>
  </si>
  <si>
    <t>2.14</t>
  </si>
  <si>
    <t>1.25</t>
  </si>
  <si>
    <t>2.12</t>
  </si>
  <si>
    <t>2.13</t>
  </si>
  <si>
    <t>2.16</t>
  </si>
  <si>
    <t>1.04</t>
  </si>
  <si>
    <t>2.06</t>
  </si>
  <si>
    <t>2.08</t>
  </si>
  <si>
    <t>1.06</t>
  </si>
  <si>
    <t>2.03</t>
  </si>
  <si>
    <t>0.15</t>
  </si>
  <si>
    <t>0.16</t>
  </si>
  <si>
    <t>2.02</t>
  </si>
  <si>
    <t>2.24</t>
  </si>
  <si>
    <t>1.93</t>
  </si>
  <si>
    <t>0.14</t>
  </si>
  <si>
    <t>2.01</t>
  </si>
  <si>
    <t>bytes</t>
  </si>
  <si>
    <t>Tamanho em Bits</t>
  </si>
  <si>
    <t>34.42</t>
  </si>
  <si>
    <t>7.63</t>
  </si>
  <si>
    <t>13.74</t>
  </si>
  <si>
    <t>3.66</t>
  </si>
  <si>
    <t>16.88</t>
  </si>
  <si>
    <t>2.98</t>
  </si>
  <si>
    <t>28.13</t>
  </si>
  <si>
    <t>6.48</t>
  </si>
  <si>
    <t>11.87</t>
  </si>
  <si>
    <t>14.87</t>
  </si>
  <si>
    <t>27.29</t>
  </si>
  <si>
    <t>6.32</t>
  </si>
  <si>
    <t>11.61</t>
  </si>
  <si>
    <t>2.99</t>
  </si>
  <si>
    <t>14.59</t>
  </si>
  <si>
    <t>26.93</t>
  </si>
  <si>
    <t>6.25</t>
  </si>
  <si>
    <t>11.50</t>
  </si>
  <si>
    <t>14.47</t>
  </si>
  <si>
    <t>27.48</t>
  </si>
  <si>
    <t>6.36</t>
  </si>
  <si>
    <t>11.67</t>
  </si>
  <si>
    <t>3.00</t>
  </si>
  <si>
    <t>14.65</t>
  </si>
  <si>
    <t>33.42</t>
  </si>
  <si>
    <t>7.45</t>
  </si>
  <si>
    <t>13.45</t>
  </si>
  <si>
    <t>3.57</t>
  </si>
  <si>
    <t>16.57</t>
  </si>
  <si>
    <t>26.83</t>
  </si>
  <si>
    <t>6.24</t>
  </si>
  <si>
    <t>11.47</t>
  </si>
  <si>
    <t>2.94</t>
  </si>
  <si>
    <t>14.44</t>
  </si>
  <si>
    <t>32.45</t>
  </si>
  <si>
    <t>7.27</t>
  </si>
  <si>
    <t>13.17</t>
  </si>
  <si>
    <t>3.47</t>
  </si>
  <si>
    <t>16.27</t>
  </si>
  <si>
    <t>2.84</t>
  </si>
  <si>
    <t>31.40</t>
  </si>
  <si>
    <t>7.08</t>
  </si>
  <si>
    <t>12.86</t>
  </si>
  <si>
    <t>3.38</t>
  </si>
  <si>
    <t>15.93</t>
  </si>
  <si>
    <t>30.89</t>
  </si>
  <si>
    <t>6.99</t>
  </si>
  <si>
    <t>12.70</t>
  </si>
  <si>
    <t>15.77</t>
  </si>
  <si>
    <t>31.30</t>
  </si>
  <si>
    <t>7.06</t>
  </si>
  <si>
    <t>12.83</t>
  </si>
  <si>
    <t>3.37</t>
  </si>
  <si>
    <t>15.90</t>
  </si>
  <si>
    <t>2.78</t>
  </si>
  <si>
    <t>2.82</t>
  </si>
  <si>
    <t>32.03</t>
  </si>
  <si>
    <t>7.19</t>
  </si>
  <si>
    <t>13.04</t>
  </si>
  <si>
    <t>3.43</t>
  </si>
  <si>
    <t>16.13</t>
  </si>
  <si>
    <t>31.92</t>
  </si>
  <si>
    <t>7.18</t>
  </si>
  <si>
    <t>13.01</t>
  </si>
  <si>
    <t>16.10</t>
  </si>
  <si>
    <t>2.85</t>
  </si>
  <si>
    <t>31.51</t>
  </si>
  <si>
    <t>7.10</t>
  </si>
  <si>
    <t>12.89</t>
  </si>
  <si>
    <t>15.97</t>
  </si>
  <si>
    <t>2.90</t>
  </si>
  <si>
    <t>31.09</t>
  </si>
  <si>
    <t>7.02</t>
  </si>
  <si>
    <t>12.77</t>
  </si>
  <si>
    <t>3.35</t>
  </si>
  <si>
    <t>15.84</t>
  </si>
  <si>
    <t>30.48</t>
  </si>
  <si>
    <t>6.91</t>
  </si>
  <si>
    <t>12.58</t>
  </si>
  <si>
    <t>15.64</t>
  </si>
  <si>
    <t>30.38</t>
  </si>
  <si>
    <t>6.89</t>
  </si>
  <si>
    <t>12.55</t>
  </si>
  <si>
    <t>3.28</t>
  </si>
  <si>
    <t>15.61</t>
  </si>
  <si>
    <t>2.83</t>
  </si>
  <si>
    <t>50.41</t>
  </si>
  <si>
    <t>10.38</t>
  </si>
  <si>
    <t>18.14</t>
  </si>
  <si>
    <t>5.11</t>
  </si>
  <si>
    <t>21.45</t>
  </si>
  <si>
    <t>4.13</t>
  </si>
  <si>
    <t>2.96</t>
  </si>
  <si>
    <t>51.97</t>
  </si>
  <si>
    <t>10.64</t>
  </si>
  <si>
    <t>18.55</t>
  </si>
  <si>
    <t>5.25</t>
  </si>
  <si>
    <t>21.87</t>
  </si>
  <si>
    <t>4.24</t>
  </si>
  <si>
    <t>2.97</t>
  </si>
  <si>
    <t>52.29</t>
  </si>
  <si>
    <t>10.69</t>
  </si>
  <si>
    <t>18.63</t>
  </si>
  <si>
    <t>5.27</t>
  </si>
  <si>
    <t>21.95</t>
  </si>
  <si>
    <t>4.26</t>
  </si>
  <si>
    <t>67.20</t>
  </si>
  <si>
    <t>13.09</t>
  </si>
  <si>
    <t>22.35</t>
  </si>
  <si>
    <t>6.57</t>
  </si>
  <si>
    <t>25.70</t>
  </si>
  <si>
    <t>5.29</t>
  </si>
  <si>
    <t>62.98</t>
  </si>
  <si>
    <t>12.42</t>
  </si>
  <si>
    <t>21.33</t>
  </si>
  <si>
    <t>6.21</t>
  </si>
  <si>
    <t>24.67</t>
  </si>
  <si>
    <t>5.00</t>
  </si>
  <si>
    <t>61.87</t>
  </si>
  <si>
    <t>12.25</t>
  </si>
  <si>
    <t>21.05</t>
  </si>
  <si>
    <t>6.11</t>
  </si>
  <si>
    <t>24.40</t>
  </si>
  <si>
    <t>4.93</t>
  </si>
  <si>
    <t>3.01</t>
  </si>
  <si>
    <t>57.43</t>
  </si>
  <si>
    <t>11.53</t>
  </si>
  <si>
    <t>19.94</t>
  </si>
  <si>
    <t>5.72</t>
  </si>
  <si>
    <t>23.28</t>
  </si>
  <si>
    <t>4.62</t>
  </si>
  <si>
    <t>3.03</t>
  </si>
  <si>
    <t>64.49</t>
  </si>
  <si>
    <t>12.66</t>
  </si>
  <si>
    <t>21.70</t>
  </si>
  <si>
    <t>6.34</t>
  </si>
  <si>
    <t>25.04</t>
  </si>
  <si>
    <t>5.10</t>
  </si>
  <si>
    <t>3.04</t>
  </si>
  <si>
    <t>58.82</t>
  </si>
  <si>
    <t>11.75</t>
  </si>
  <si>
    <t>20.29</t>
  </si>
  <si>
    <t>5.85</t>
  </si>
  <si>
    <t>23.63</t>
  </si>
  <si>
    <t>4.72</t>
  </si>
  <si>
    <t>61.51</t>
  </si>
  <si>
    <t>12.19</t>
  </si>
  <si>
    <t>20.96</t>
  </si>
  <si>
    <t>6.08</t>
  </si>
  <si>
    <t>24.31</t>
  </si>
  <si>
    <t>4.90</t>
  </si>
  <si>
    <t>60.06</t>
  </si>
  <si>
    <t>11.95</t>
  </si>
  <si>
    <t>20.60</t>
  </si>
  <si>
    <t>5.95</t>
  </si>
  <si>
    <t>23.95</t>
  </si>
  <si>
    <t>4.80</t>
  </si>
  <si>
    <t>73.33</t>
  </si>
  <si>
    <t>14.05</t>
  </si>
  <si>
    <t>23.82</t>
  </si>
  <si>
    <t>7.09</t>
  </si>
  <si>
    <t>27.15</t>
  </si>
  <si>
    <t>5.70</t>
  </si>
  <si>
    <t>3.05</t>
  </si>
  <si>
    <t>67.59</t>
  </si>
  <si>
    <t>13.15</t>
  </si>
  <si>
    <t>22.45</t>
  </si>
  <si>
    <t>6.60</t>
  </si>
  <si>
    <t>25.79</t>
  </si>
  <si>
    <t>5.31</t>
  </si>
  <si>
    <t>55.06</t>
  </si>
  <si>
    <t>11.14</t>
  </si>
  <si>
    <t>19.34</t>
  </si>
  <si>
    <t>5.52</t>
  </si>
  <si>
    <t>22.67</t>
  </si>
  <si>
    <t>69.19</t>
  </si>
  <si>
    <t>13.40</t>
  </si>
  <si>
    <t>22.83</t>
  </si>
  <si>
    <t>6.74</t>
  </si>
  <si>
    <t>26.17</t>
  </si>
  <si>
    <t>5.42</t>
  </si>
  <si>
    <t>61.33</t>
  </si>
  <si>
    <t>12.16</t>
  </si>
  <si>
    <t>20.92</t>
  </si>
  <si>
    <t>6.06</t>
  </si>
  <si>
    <t>24.26</t>
  </si>
  <si>
    <t>4.89</t>
  </si>
  <si>
    <t>3.09</t>
  </si>
  <si>
    <t>57.95</t>
  </si>
  <si>
    <t>20.07</t>
  </si>
  <si>
    <t>5.77</t>
  </si>
  <si>
    <t>23.41</t>
  </si>
  <si>
    <t>4.66</t>
  </si>
  <si>
    <t>68.99</t>
  </si>
  <si>
    <t>13.37</t>
  </si>
  <si>
    <t>22.79</t>
  </si>
  <si>
    <t>6.72</t>
  </si>
  <si>
    <t>26.12</t>
  </si>
  <si>
    <t>5.41</t>
  </si>
  <si>
    <t>46.10</t>
  </si>
  <si>
    <t>9.65</t>
  </si>
  <si>
    <t>17.00</t>
  </si>
  <si>
    <t>20.28</t>
  </si>
  <si>
    <t>45.53</t>
  </si>
  <si>
    <t>9.56</t>
  </si>
  <si>
    <t>16.84</t>
  </si>
  <si>
    <t>4.67</t>
  </si>
  <si>
    <t>20.12</t>
  </si>
  <si>
    <t>3.79</t>
  </si>
  <si>
    <t>44.69</t>
  </si>
  <si>
    <t>9.42</t>
  </si>
  <si>
    <t>16.62</t>
  </si>
  <si>
    <t>4.60</t>
  </si>
  <si>
    <t>19.89</t>
  </si>
  <si>
    <t>44.41</t>
  </si>
  <si>
    <t>9.37</t>
  </si>
  <si>
    <t>16.54</t>
  </si>
  <si>
    <t>4.57</t>
  </si>
  <si>
    <t>19.81</t>
  </si>
  <si>
    <t>3.71</t>
  </si>
  <si>
    <t>42.11</t>
  </si>
  <si>
    <t>8.97</t>
  </si>
  <si>
    <t>15.91</t>
  </si>
  <si>
    <t>4.36</t>
  </si>
  <si>
    <t>19.16</t>
  </si>
  <si>
    <t>3.54</t>
  </si>
  <si>
    <t>43.86</t>
  </si>
  <si>
    <t>9.27</t>
  </si>
  <si>
    <t>16.39</t>
  </si>
  <si>
    <t>4.52</t>
  </si>
  <si>
    <t>19.66</t>
  </si>
  <si>
    <t>3.67</t>
  </si>
  <si>
    <t>38.77</t>
  </si>
  <si>
    <t>8.40</t>
  </si>
  <si>
    <t>14.99</t>
  </si>
  <si>
    <t>4.06</t>
  </si>
  <si>
    <t>18.19</t>
  </si>
  <si>
    <t>3.30</t>
  </si>
  <si>
    <t>43.04</t>
  </si>
  <si>
    <t>9.13</t>
  </si>
  <si>
    <t>16.17</t>
  </si>
  <si>
    <t>4.45</t>
  </si>
  <si>
    <t>19.42</t>
  </si>
  <si>
    <t>41.19</t>
  </si>
  <si>
    <t>8.81</t>
  </si>
  <si>
    <t>15.66</t>
  </si>
  <si>
    <t>18.89</t>
  </si>
  <si>
    <t>41.58</t>
  </si>
  <si>
    <t>8.88</t>
  </si>
  <si>
    <t>4.32</t>
  </si>
  <si>
    <t>19.01</t>
  </si>
  <si>
    <t>3.51</t>
  </si>
  <si>
    <t>41.45</t>
  </si>
  <si>
    <t>8.86</t>
  </si>
  <si>
    <t>15.73</t>
  </si>
  <si>
    <t>4.30</t>
  </si>
  <si>
    <t>18.97</t>
  </si>
  <si>
    <t>41.06</t>
  </si>
  <si>
    <t>8.79</t>
  </si>
  <si>
    <t>15.62</t>
  </si>
  <si>
    <t>4.27</t>
  </si>
  <si>
    <t>18.86</t>
  </si>
  <si>
    <t>37.67</t>
  </si>
  <si>
    <t>8.20</t>
  </si>
  <si>
    <t>14.68</t>
  </si>
  <si>
    <t>17.87</t>
  </si>
  <si>
    <t>3.22</t>
  </si>
  <si>
    <t>34.08</t>
  </si>
  <si>
    <t>7.57</t>
  </si>
  <si>
    <t>13.65</t>
  </si>
  <si>
    <t>3.63</t>
  </si>
  <si>
    <t>16.78</t>
  </si>
  <si>
    <t>37.55</t>
  </si>
  <si>
    <t>8.18</t>
  </si>
  <si>
    <t>14.64</t>
  </si>
  <si>
    <t>17.83</t>
  </si>
  <si>
    <t>33.75</t>
  </si>
  <si>
    <t>7.51</t>
  </si>
  <si>
    <t>13.55</t>
  </si>
  <si>
    <t>3.60</t>
  </si>
  <si>
    <t>16.67</t>
  </si>
  <si>
    <t>2.93</t>
  </si>
  <si>
    <t>37.43</t>
  </si>
  <si>
    <t>8.16</t>
  </si>
  <si>
    <t>14.61</t>
  </si>
  <si>
    <t>17.79</t>
  </si>
  <si>
    <t>3.20</t>
  </si>
  <si>
    <t>37.92</t>
  </si>
  <si>
    <t>8.25</t>
  </si>
  <si>
    <t>14.75</t>
  </si>
  <si>
    <t>3.98</t>
  </si>
  <si>
    <t>17.94</t>
  </si>
  <si>
    <t>37.80</t>
  </si>
  <si>
    <t>8.22</t>
  </si>
  <si>
    <t>14.71</t>
  </si>
  <si>
    <t>17.90</t>
  </si>
  <si>
    <t>3.23</t>
  </si>
  <si>
    <t>3.14</t>
  </si>
  <si>
    <t>36.96</t>
  </si>
  <si>
    <t>8.08</t>
  </si>
  <si>
    <t>3.89</t>
  </si>
  <si>
    <t>17.65</t>
  </si>
  <si>
    <t>38.53</t>
  </si>
  <si>
    <t>8.35</t>
  </si>
  <si>
    <t>14.92</t>
  </si>
  <si>
    <t>4.04</t>
  </si>
  <si>
    <t>18.12</t>
  </si>
  <si>
    <t>38.28</t>
  </si>
  <si>
    <t>8.31</t>
  </si>
  <si>
    <t>14.85</t>
  </si>
  <si>
    <t>4.01</t>
  </si>
  <si>
    <t>18.05</t>
  </si>
  <si>
    <t>38.16</t>
  </si>
  <si>
    <t>8.29</t>
  </si>
  <si>
    <t>14.82</t>
  </si>
  <si>
    <t>4.00</t>
  </si>
  <si>
    <t>18.01</t>
  </si>
  <si>
    <t>37.19</t>
  </si>
  <si>
    <t>8.12</t>
  </si>
  <si>
    <t>14.54</t>
  </si>
  <si>
    <t>3.91</t>
  </si>
  <si>
    <t>17.72</t>
  </si>
  <si>
    <t>37.31</t>
  </si>
  <si>
    <t>8.14</t>
  </si>
  <si>
    <t>14.58</t>
  </si>
  <si>
    <t>3.93</t>
  </si>
  <si>
    <t>17.76</t>
  </si>
  <si>
    <t>36.13</t>
  </si>
  <si>
    <t>7.93</t>
  </si>
  <si>
    <t>14.24</t>
  </si>
  <si>
    <t>3.82</t>
  </si>
  <si>
    <t>17.40</t>
  </si>
  <si>
    <t>37.08</t>
  </si>
  <si>
    <t>8.10</t>
  </si>
  <si>
    <t>14.51</t>
  </si>
  <si>
    <t>3.90</t>
  </si>
  <si>
    <t>17.69</t>
  </si>
  <si>
    <t>38.04</t>
  </si>
  <si>
    <t>8.27</t>
  </si>
  <si>
    <t>14.78</t>
  </si>
  <si>
    <t>3.99</t>
  </si>
  <si>
    <t>17.97</t>
  </si>
  <si>
    <t>32.24</t>
  </si>
  <si>
    <t>7.23</t>
  </si>
  <si>
    <t>13.11</t>
  </si>
  <si>
    <t>16.20</t>
  </si>
  <si>
    <t>36.60</t>
  </si>
  <si>
    <t>8.01</t>
  </si>
  <si>
    <t>14.37</t>
  </si>
  <si>
    <t>3.86</t>
  </si>
  <si>
    <t>17.54</t>
  </si>
  <si>
    <t>36.25</t>
  </si>
  <si>
    <t>7.95</t>
  </si>
  <si>
    <t>14.27</t>
  </si>
  <si>
    <t>17.44</t>
  </si>
  <si>
    <t>40.03</t>
  </si>
  <si>
    <t>8.61</t>
  </si>
  <si>
    <t>15.34</t>
  </si>
  <si>
    <t>4.17</t>
  </si>
  <si>
    <t>18.56</t>
  </si>
  <si>
    <t>32.56</t>
  </si>
  <si>
    <t>7.29</t>
  </si>
  <si>
    <t>13.20</t>
  </si>
  <si>
    <t>16.30</t>
  </si>
  <si>
    <t>29.78</t>
  </si>
  <si>
    <t>6.78</t>
  </si>
  <si>
    <t>12.37</t>
  </si>
  <si>
    <t>15.41</t>
  </si>
  <si>
    <t>34.20</t>
  </si>
  <si>
    <t>7.59</t>
  </si>
  <si>
    <t>13.68</t>
  </si>
  <si>
    <t>3.64</t>
  </si>
  <si>
    <t>16.81</t>
  </si>
  <si>
    <t>35.55</t>
  </si>
  <si>
    <t>7.83</t>
  </si>
  <si>
    <t>14.07</t>
  </si>
  <si>
    <t>17.23</t>
  </si>
  <si>
    <t>36.72</t>
  </si>
  <si>
    <t>8.03</t>
  </si>
  <si>
    <t>14.41</t>
  </si>
  <si>
    <t>3.87</t>
  </si>
  <si>
    <t>17.58</t>
  </si>
  <si>
    <t>38.90</t>
  </si>
  <si>
    <t>8.42</t>
  </si>
  <si>
    <t>15.02</t>
  </si>
  <si>
    <t>4.07</t>
  </si>
  <si>
    <t>18.23</t>
  </si>
  <si>
    <t>38.41</t>
  </si>
  <si>
    <t>8.33</t>
  </si>
  <si>
    <t>14.88</t>
  </si>
  <si>
    <t>4.03</t>
  </si>
  <si>
    <t>18.08</t>
  </si>
  <si>
    <t>39.02</t>
  </si>
  <si>
    <t>8.44</t>
  </si>
  <si>
    <t>15.06</t>
  </si>
  <si>
    <t>4.08</t>
  </si>
  <si>
    <t>18.26</t>
  </si>
  <si>
    <t>3.32</t>
  </si>
  <si>
    <t>35.44</t>
  </si>
  <si>
    <t>7.81</t>
  </si>
  <si>
    <t>14.04</t>
  </si>
  <si>
    <t>3.75</t>
  </si>
  <si>
    <t>17.19</t>
  </si>
  <si>
    <t>35.32</t>
  </si>
  <si>
    <t>7.79</t>
  </si>
  <si>
    <t>14.01</t>
  </si>
  <si>
    <t>17.16</t>
  </si>
  <si>
    <t>34.53</t>
  </si>
  <si>
    <t>7.65</t>
  </si>
  <si>
    <t>13.78</t>
  </si>
  <si>
    <t>16.91</t>
  </si>
  <si>
    <t>35.10</t>
  </si>
  <si>
    <t>7.75</t>
  </si>
  <si>
    <t>13.94</t>
  </si>
  <si>
    <t>17.09</t>
  </si>
  <si>
    <t>35.21</t>
  </si>
  <si>
    <t>7.77</t>
  </si>
  <si>
    <t>13.97</t>
  </si>
  <si>
    <t>17.12</t>
  </si>
  <si>
    <t>35.67</t>
  </si>
  <si>
    <t>7.85</t>
  </si>
  <si>
    <t>14.11</t>
  </si>
  <si>
    <t>3.77</t>
  </si>
  <si>
    <t>17.26</t>
  </si>
  <si>
    <t>36.02</t>
  </si>
  <si>
    <t>7.91</t>
  </si>
  <si>
    <t>14.21</t>
  </si>
  <si>
    <t>3.81</t>
  </si>
  <si>
    <t>17.37</t>
  </si>
  <si>
    <t>34.31</t>
  </si>
  <si>
    <t>7.61</t>
  </si>
  <si>
    <t>13.71</t>
  </si>
  <si>
    <t>35.78</t>
  </si>
  <si>
    <t>7.87</t>
  </si>
  <si>
    <t>14.14</t>
  </si>
  <si>
    <t>17.30</t>
  </si>
  <si>
    <t>34.64</t>
  </si>
  <si>
    <t>7.67</t>
  </si>
  <si>
    <t>13.81</t>
  </si>
  <si>
    <t>3.68</t>
  </si>
  <si>
    <t>16.95</t>
  </si>
  <si>
    <t>31.61</t>
  </si>
  <si>
    <t>7.12</t>
  </si>
  <si>
    <t>12.92</t>
  </si>
  <si>
    <t>3.40</t>
  </si>
  <si>
    <t>16.00</t>
  </si>
  <si>
    <t>30.99</t>
  </si>
  <si>
    <t>7.01</t>
  </si>
  <si>
    <t>12.73</t>
  </si>
  <si>
    <t>15.80</t>
  </si>
  <si>
    <t>33.97</t>
  </si>
  <si>
    <t>7.55</t>
  </si>
  <si>
    <t>13.61</t>
  </si>
  <si>
    <t>3.62</t>
  </si>
  <si>
    <t>16.74</t>
  </si>
  <si>
    <t>33.64</t>
  </si>
  <si>
    <t>7.49</t>
  </si>
  <si>
    <t>13.52</t>
  </si>
  <si>
    <t>3.59</t>
  </si>
  <si>
    <t>16.64</t>
  </si>
  <si>
    <t>2.92</t>
  </si>
  <si>
    <t>33.86</t>
  </si>
  <si>
    <t>7.53</t>
  </si>
  <si>
    <t>13.58</t>
  </si>
  <si>
    <t>16.71</t>
  </si>
  <si>
    <t>30.28</t>
  </si>
  <si>
    <t>6.88</t>
  </si>
  <si>
    <t>12.52</t>
  </si>
  <si>
    <t>15.57</t>
  </si>
  <si>
    <t>33.53</t>
  </si>
  <si>
    <t>7.47</t>
  </si>
  <si>
    <t>13.49</t>
  </si>
  <si>
    <t>3.58</t>
  </si>
  <si>
    <t>16.61</t>
  </si>
  <si>
    <t>34.76</t>
  </si>
  <si>
    <t>7.69</t>
  </si>
  <si>
    <t>13.84</t>
  </si>
  <si>
    <t>16.98</t>
  </si>
  <si>
    <t>34.98</t>
  </si>
  <si>
    <t>7.73</t>
  </si>
  <si>
    <t>13.91</t>
  </si>
  <si>
    <t>17.05</t>
  </si>
  <si>
    <t>36.48</t>
  </si>
  <si>
    <t>7.99</t>
  </si>
  <si>
    <t>14.34</t>
  </si>
  <si>
    <t>17.51</t>
  </si>
  <si>
    <t>40.93</t>
  </si>
  <si>
    <t>8.77</t>
  </si>
  <si>
    <t>15.59</t>
  </si>
  <si>
    <t>18.82</t>
  </si>
  <si>
    <t>3.46</t>
  </si>
  <si>
    <t>39.27</t>
  </si>
  <si>
    <t>8.48</t>
  </si>
  <si>
    <t>15.13</t>
  </si>
  <si>
    <t>4.11</t>
  </si>
  <si>
    <t>18.34</t>
  </si>
  <si>
    <t>40.28</t>
  </si>
  <si>
    <t>8.66</t>
  </si>
  <si>
    <t>4.20</t>
  </si>
  <si>
    <t>41.84</t>
  </si>
  <si>
    <t>8.93</t>
  </si>
  <si>
    <t>4.34</t>
  </si>
  <si>
    <t>19.08</t>
  </si>
  <si>
    <t>3.52</t>
  </si>
  <si>
    <t>41.97</t>
  </si>
  <si>
    <t>8.95</t>
  </si>
  <si>
    <t>15.88</t>
  </si>
  <si>
    <t>19.12</t>
  </si>
  <si>
    <t>3.53</t>
  </si>
  <si>
    <t>41.71</t>
  </si>
  <si>
    <t>8.91</t>
  </si>
  <si>
    <t>4.33</t>
  </si>
  <si>
    <t>19.04</t>
  </si>
  <si>
    <t>39.52</t>
  </si>
  <si>
    <t>8.53</t>
  </si>
  <si>
    <t>15.20</t>
  </si>
  <si>
    <t>18.41</t>
  </si>
  <si>
    <t>3.36</t>
  </si>
  <si>
    <t>34.87</t>
  </si>
  <si>
    <t>7.71</t>
  </si>
  <si>
    <t>13.87</t>
  </si>
  <si>
    <t>3.70</t>
  </si>
  <si>
    <t>17.02</t>
  </si>
  <si>
    <t>35.90</t>
  </si>
  <si>
    <t>7.89</t>
  </si>
  <si>
    <t>14.17</t>
  </si>
  <si>
    <t>17.33</t>
  </si>
  <si>
    <t>39.65</t>
  </si>
  <si>
    <t>8.55</t>
  </si>
  <si>
    <t>15.23</t>
  </si>
  <si>
    <t>4.14</t>
  </si>
  <si>
    <t>18.45</t>
  </si>
  <si>
    <t>45.82</t>
  </si>
  <si>
    <t>9.61</t>
  </si>
  <si>
    <t>16.92</t>
  </si>
  <si>
    <t>4.70</t>
  </si>
  <si>
    <t>20.20</t>
  </si>
  <si>
    <t>42.77</t>
  </si>
  <si>
    <t>9.09</t>
  </si>
  <si>
    <t>4.42</t>
  </si>
  <si>
    <t>19.35</t>
  </si>
  <si>
    <t>43.45</t>
  </si>
  <si>
    <t>9.20</t>
  </si>
  <si>
    <t>16.28</t>
  </si>
  <si>
    <t>4.48</t>
  </si>
  <si>
    <t>19.54</t>
  </si>
  <si>
    <t>39.78</t>
  </si>
  <si>
    <t>8.57</t>
  </si>
  <si>
    <t>15.27</t>
  </si>
  <si>
    <t>4.15</t>
  </si>
  <si>
    <t>18.48</t>
  </si>
  <si>
    <t>39.15</t>
  </si>
  <si>
    <t>8.46</t>
  </si>
  <si>
    <t>15.09</t>
  </si>
  <si>
    <t>4.09</t>
  </si>
  <si>
    <t>18.30</t>
  </si>
  <si>
    <t>42.50</t>
  </si>
  <si>
    <t>9.04</t>
  </si>
  <si>
    <t>16.02</t>
  </si>
  <si>
    <t>19.27</t>
  </si>
  <si>
    <t>40.80</t>
  </si>
  <si>
    <t>8.75</t>
  </si>
  <si>
    <t>15.55</t>
  </si>
  <si>
    <t>18.78</t>
  </si>
  <si>
    <t>42.37</t>
  </si>
  <si>
    <t>9.02</t>
  </si>
  <si>
    <t>15.99</t>
  </si>
  <si>
    <t>4.39</t>
  </si>
  <si>
    <t>19.23</t>
  </si>
  <si>
    <t>3.56</t>
  </si>
  <si>
    <t>40.54</t>
  </si>
  <si>
    <t>8.70</t>
  </si>
  <si>
    <t>15.48</t>
  </si>
  <si>
    <t>18.71</t>
  </si>
  <si>
    <t>44.13</t>
  </si>
  <si>
    <t>9.32</t>
  </si>
  <si>
    <t>16.47</t>
  </si>
  <si>
    <t>4.55</t>
  </si>
  <si>
    <t>19.73</t>
  </si>
  <si>
    <t>43.31</t>
  </si>
  <si>
    <t>9.18</t>
  </si>
  <si>
    <t>16.24</t>
  </si>
  <si>
    <t>4.47</t>
  </si>
  <si>
    <t>19.50</t>
  </si>
  <si>
    <t>45.39</t>
  </si>
  <si>
    <t>9.53</t>
  </si>
  <si>
    <t>20.08</t>
  </si>
  <si>
    <t>52.77</t>
  </si>
  <si>
    <t>10.77</t>
  </si>
  <si>
    <t>18.75</t>
  </si>
  <si>
    <t>5.32</t>
  </si>
  <si>
    <t>22.08</t>
  </si>
  <si>
    <t>47.84</t>
  </si>
  <si>
    <t>9.95</t>
  </si>
  <si>
    <t>17.46</t>
  </si>
  <si>
    <t>4.88</t>
  </si>
  <si>
    <t>20.76</t>
  </si>
  <si>
    <t>54.23</t>
  </si>
  <si>
    <t>11.01</t>
  </si>
  <si>
    <t>19.13</t>
  </si>
  <si>
    <t>5.44</t>
  </si>
  <si>
    <t>22.46</t>
  </si>
  <si>
    <t>42.64</t>
  </si>
  <si>
    <t>9.06</t>
  </si>
  <si>
    <t>16.06</t>
  </si>
  <si>
    <t>4.41</t>
  </si>
  <si>
    <t>19.31</t>
  </si>
  <si>
    <t>55.73</t>
  </si>
  <si>
    <t>11.25</t>
  </si>
  <si>
    <t>19.51</t>
  </si>
  <si>
    <t>5.58</t>
  </si>
  <si>
    <t>22.85</t>
  </si>
  <si>
    <t>4.50</t>
  </si>
  <si>
    <t>58.64</t>
  </si>
  <si>
    <t>11.73</t>
  </si>
  <si>
    <t>20.25</t>
  </si>
  <si>
    <t>5.83</t>
  </si>
  <si>
    <t>23.59</t>
  </si>
  <si>
    <t>45.25</t>
  </si>
  <si>
    <t>9.51</t>
  </si>
  <si>
    <t>16.77</t>
  </si>
  <si>
    <t>4.65</t>
  </si>
  <si>
    <t>20.04</t>
  </si>
  <si>
    <t>46.39</t>
  </si>
  <si>
    <t>9.70</t>
  </si>
  <si>
    <t>17.07</t>
  </si>
  <si>
    <t>4.75</t>
  </si>
  <si>
    <t>20.36</t>
  </si>
  <si>
    <t>53.90</t>
  </si>
  <si>
    <t>10.95</t>
  </si>
  <si>
    <t>22.37</t>
  </si>
  <si>
    <t>4.38</t>
  </si>
  <si>
    <t>51.03</t>
  </si>
  <si>
    <t>10.48</t>
  </si>
  <si>
    <t>5.16</t>
  </si>
  <si>
    <t>21.62</t>
  </si>
  <si>
    <t>4.18</t>
  </si>
  <si>
    <t>66.03</t>
  </si>
  <si>
    <t>12.91</t>
  </si>
  <si>
    <t>22.07</t>
  </si>
  <si>
    <t>6.47</t>
  </si>
  <si>
    <t>25.41</t>
  </si>
  <si>
    <t>5.21</t>
  </si>
  <si>
    <t>63.17</t>
  </si>
  <si>
    <t>12.45</t>
  </si>
  <si>
    <t>21.37</t>
  </si>
  <si>
    <t>6.22</t>
  </si>
  <si>
    <t>24.72</t>
  </si>
  <si>
    <t>5.01</t>
  </si>
  <si>
    <t>56.40</t>
  </si>
  <si>
    <t>11.36</t>
  </si>
  <si>
    <t>19.68</t>
  </si>
  <si>
    <t>5.64</t>
  </si>
  <si>
    <t>23.02</t>
  </si>
  <si>
    <t>57.60</t>
  </si>
  <si>
    <t>11.56</t>
  </si>
  <si>
    <t>19.98</t>
  </si>
  <si>
    <t>5.74</t>
  </si>
  <si>
    <t>23.33</t>
  </si>
  <si>
    <t>4.63</t>
  </si>
  <si>
    <t>52.13</t>
  </si>
  <si>
    <t>10.66</t>
  </si>
  <si>
    <t>18.59</t>
  </si>
  <si>
    <t>5.26</t>
  </si>
  <si>
    <t>21.91</t>
  </si>
  <si>
    <t>4.25</t>
  </si>
  <si>
    <t>52.61</t>
  </si>
  <si>
    <t>10.74</t>
  </si>
  <si>
    <t>5.30</t>
  </si>
  <si>
    <t>22.03</t>
  </si>
  <si>
    <t>4.29</t>
  </si>
  <si>
    <t>64.11</t>
  </si>
  <si>
    <t>12.60</t>
  </si>
  <si>
    <t>21.60</t>
  </si>
  <si>
    <t>6.30</t>
  </si>
  <si>
    <t>24.95</t>
  </si>
  <si>
    <t>5.08</t>
  </si>
  <si>
    <t>55.56</t>
  </si>
  <si>
    <t>11.23</t>
  </si>
  <si>
    <t>19.47</t>
  </si>
  <si>
    <t>22.80</t>
  </si>
  <si>
    <t>4.49</t>
  </si>
  <si>
    <t>50.72</t>
  </si>
  <si>
    <t>10.43</t>
  </si>
  <si>
    <t>18.22</t>
  </si>
  <si>
    <t>5.14</t>
  </si>
  <si>
    <t>21.53</t>
  </si>
  <si>
    <t>56.91</t>
  </si>
  <si>
    <t>11.45</t>
  </si>
  <si>
    <t>5.68</t>
  </si>
  <si>
    <t>23.15</t>
  </si>
  <si>
    <t>4.59</t>
  </si>
  <si>
    <t>58.29</t>
  </si>
  <si>
    <t>20.16</t>
  </si>
  <si>
    <t>5.80</t>
  </si>
  <si>
    <t>23.50</t>
  </si>
  <si>
    <t>4.68</t>
  </si>
  <si>
    <t>59.35</t>
  </si>
  <si>
    <t>11.84</t>
  </si>
  <si>
    <t>20.42</t>
  </si>
  <si>
    <t>5.89</t>
  </si>
  <si>
    <t>23.77</t>
  </si>
  <si>
    <t>54.56</t>
  </si>
  <si>
    <t>11.06</t>
  </si>
  <si>
    <t>19.21</t>
  </si>
  <si>
    <t>5.47</t>
  </si>
  <si>
    <t>22.54</t>
  </si>
  <si>
    <t>62.61</t>
  </si>
  <si>
    <t>12.36</t>
  </si>
  <si>
    <t>21.23</t>
  </si>
  <si>
    <t>6.17</t>
  </si>
  <si>
    <t>24.58</t>
  </si>
  <si>
    <t>4.98</t>
  </si>
  <si>
    <t>60.42</t>
  </si>
  <si>
    <t>12.01</t>
  </si>
  <si>
    <t>20.69</t>
  </si>
  <si>
    <t>5.98</t>
  </si>
  <si>
    <t>24.04</t>
  </si>
  <si>
    <t>4.83</t>
  </si>
  <si>
    <t>60.60</t>
  </si>
  <si>
    <t>12.04</t>
  </si>
  <si>
    <t>20.74</t>
  </si>
  <si>
    <t>6.00</t>
  </si>
  <si>
    <t>24.08</t>
  </si>
  <si>
    <t>4.84</t>
  </si>
  <si>
    <t>62.43</t>
  </si>
  <si>
    <t>12.33</t>
  </si>
  <si>
    <t>21.19</t>
  </si>
  <si>
    <t>6.16</t>
  </si>
  <si>
    <t>24.53</t>
  </si>
  <si>
    <t>4.96</t>
  </si>
  <si>
    <t>53.25</t>
  </si>
  <si>
    <t>10.85</t>
  </si>
  <si>
    <t>18.88</t>
  </si>
  <si>
    <t>5.36</t>
  </si>
  <si>
    <t>22.20</t>
  </si>
  <si>
    <t>65.64</t>
  </si>
  <si>
    <t>12.84</t>
  </si>
  <si>
    <t>21.98</t>
  </si>
  <si>
    <t>6.43</t>
  </si>
  <si>
    <t>25.32</t>
  </si>
  <si>
    <t>5.18</t>
  </si>
  <si>
    <t>60.24</t>
  </si>
  <si>
    <t>11.98</t>
  </si>
  <si>
    <t>20.65</t>
  </si>
  <si>
    <t>5.97</t>
  </si>
  <si>
    <t>23.99</t>
  </si>
  <si>
    <t>4.81</t>
  </si>
  <si>
    <t>63.92</t>
  </si>
  <si>
    <t>12.57</t>
  </si>
  <si>
    <t>21.56</t>
  </si>
  <si>
    <t>6.29</t>
  </si>
  <si>
    <t>24.90</t>
  </si>
  <si>
    <t>5.06</t>
  </si>
  <si>
    <t>67.00</t>
  </si>
  <si>
    <t>13.06</t>
  </si>
  <si>
    <t>22.31</t>
  </si>
  <si>
    <t>6.55</t>
  </si>
  <si>
    <t>25.65</t>
  </si>
  <si>
    <t>46.24</t>
  </si>
  <si>
    <t>9.68</t>
  </si>
  <si>
    <t>17.04</t>
  </si>
  <si>
    <t>4.74</t>
  </si>
  <si>
    <t>20.32</t>
  </si>
  <si>
    <t>3.84</t>
  </si>
  <si>
    <t>48.14</t>
  </si>
  <si>
    <t>10.00</t>
  </si>
  <si>
    <t>4.91</t>
  </si>
  <si>
    <t>20.84</t>
  </si>
  <si>
    <t>50.88</t>
  </si>
  <si>
    <t>10.46</t>
  </si>
  <si>
    <t>5.15</t>
  </si>
  <si>
    <t>21.58</t>
  </si>
  <si>
    <t>53.09</t>
  </si>
  <si>
    <t>10.82</t>
  </si>
  <si>
    <t>18.84</t>
  </si>
  <si>
    <t>5.34</t>
  </si>
  <si>
    <t>22.16</t>
  </si>
  <si>
    <t>55.39</t>
  </si>
  <si>
    <t>11.20</t>
  </si>
  <si>
    <t>5.55</t>
  </si>
  <si>
    <t>22.76</t>
  </si>
  <si>
    <t>72.70</t>
  </si>
  <si>
    <t>13.95</t>
  </si>
  <si>
    <t>23.67</t>
  </si>
  <si>
    <t>7.04</t>
  </si>
  <si>
    <t>27.00</t>
  </si>
  <si>
    <t>5.65</t>
  </si>
  <si>
    <t>72.49</t>
  </si>
  <si>
    <t>13.92</t>
  </si>
  <si>
    <t>23.62</t>
  </si>
  <si>
    <t>26.95</t>
  </si>
  <si>
    <t>51.66</t>
  </si>
  <si>
    <t>10.58</t>
  </si>
  <si>
    <t>18.46</t>
  </si>
  <si>
    <t>5.22</t>
  </si>
  <si>
    <t>21.78</t>
  </si>
  <si>
    <t>47.26</t>
  </si>
  <si>
    <t>9.85</t>
  </si>
  <si>
    <t>17.31</t>
  </si>
  <si>
    <t>50.26</t>
  </si>
  <si>
    <t>10.35</t>
  </si>
  <si>
    <t>18.10</t>
  </si>
  <si>
    <t>5.09</t>
  </si>
  <si>
    <t>21.41</t>
  </si>
  <si>
    <t>4.12</t>
  </si>
  <si>
    <t>55.89</t>
  </si>
  <si>
    <t>11.28</t>
  </si>
  <si>
    <t>19.55</t>
  </si>
  <si>
    <t>5.59</t>
  </si>
  <si>
    <t>22.89</t>
  </si>
  <si>
    <t>59.88</t>
  </si>
  <si>
    <t>11.93</t>
  </si>
  <si>
    <t>20.56</t>
  </si>
  <si>
    <t>5.94</t>
  </si>
  <si>
    <t>23.90</t>
  </si>
  <si>
    <t>4.79</t>
  </si>
  <si>
    <t>73.54</t>
  </si>
  <si>
    <t>14.08</t>
  </si>
  <si>
    <t>23.87</t>
  </si>
  <si>
    <t>7.11</t>
  </si>
  <si>
    <t>27.19</t>
  </si>
  <si>
    <t>5.71</t>
  </si>
  <si>
    <t>71.03</t>
  </si>
  <si>
    <t>13.69</t>
  </si>
  <si>
    <t>23.27</t>
  </si>
  <si>
    <t>26.61</t>
  </si>
  <si>
    <t>5.54</t>
  </si>
  <si>
    <t>52.45</t>
  </si>
  <si>
    <t>10.72</t>
  </si>
  <si>
    <t>18.67</t>
  </si>
  <si>
    <t>21.99</t>
  </si>
  <si>
    <t>62.06</t>
  </si>
  <si>
    <t>12.27</t>
  </si>
  <si>
    <t>21.10</t>
  </si>
  <si>
    <t>6.13</t>
  </si>
  <si>
    <t>24.44</t>
  </si>
  <si>
    <t>4.94</t>
  </si>
  <si>
    <t>45.11</t>
  </si>
  <si>
    <t>9.49</t>
  </si>
  <si>
    <t>16.73</t>
  </si>
  <si>
    <t>20.00</t>
  </si>
  <si>
    <t>49.95</t>
  </si>
  <si>
    <t>10.30</t>
  </si>
  <si>
    <t>18.02</t>
  </si>
  <si>
    <t>5.07</t>
  </si>
  <si>
    <t>4.10</t>
  </si>
  <si>
    <t>53.74</t>
  </si>
  <si>
    <t>10.93</t>
  </si>
  <si>
    <t>19.00</t>
  </si>
  <si>
    <t>5.40</t>
  </si>
  <si>
    <t>22.33</t>
  </si>
  <si>
    <t>4.37</t>
  </si>
  <si>
    <t>39.40</t>
  </si>
  <si>
    <t>8.50</t>
  </si>
  <si>
    <t>15.16</t>
  </si>
  <si>
    <t>18.37</t>
  </si>
  <si>
    <t>36.37</t>
  </si>
  <si>
    <t>7.97</t>
  </si>
  <si>
    <t>14.31</t>
  </si>
  <si>
    <t>17.47</t>
  </si>
  <si>
    <t>38.65</t>
  </si>
  <si>
    <t>8.37</t>
  </si>
  <si>
    <t>14.95</t>
  </si>
  <si>
    <t>4.05</t>
  </si>
  <si>
    <t>18.15</t>
  </si>
  <si>
    <t>47.40</t>
  </si>
  <si>
    <t>9.87</t>
  </si>
  <si>
    <t>17.35</t>
  </si>
  <si>
    <t>20.64</t>
  </si>
  <si>
    <t>3.92</t>
  </si>
  <si>
    <t>44.55</t>
  </si>
  <si>
    <t>9.39</t>
  </si>
  <si>
    <t>16.58</t>
  </si>
  <si>
    <t>4.58</t>
  </si>
  <si>
    <t>19.85</t>
  </si>
  <si>
    <t>48.89</t>
  </si>
  <si>
    <t>10.12</t>
  </si>
  <si>
    <t>17.74</t>
  </si>
  <si>
    <t>4.97</t>
  </si>
  <si>
    <t>21.04</t>
  </si>
  <si>
    <t>51.50</t>
  </si>
  <si>
    <t>10.56</t>
  </si>
  <si>
    <t>18.42</t>
  </si>
  <si>
    <t>5.20</t>
  </si>
  <si>
    <t>21.74</t>
  </si>
  <si>
    <t>4.21</t>
  </si>
  <si>
    <t>59.70</t>
  </si>
  <si>
    <t>11.90</t>
  </si>
  <si>
    <t>20.51</t>
  </si>
  <si>
    <t>5.92</t>
  </si>
  <si>
    <t>23.86</t>
  </si>
  <si>
    <t>4.78</t>
  </si>
  <si>
    <t>56.06</t>
  </si>
  <si>
    <t>11.31</t>
  </si>
  <si>
    <t>19.60</t>
  </si>
  <si>
    <t>5.61</t>
  </si>
  <si>
    <t>22.93</t>
  </si>
  <si>
    <t>4.53</t>
  </si>
  <si>
    <t>55.22</t>
  </si>
  <si>
    <t>11.17</t>
  </si>
  <si>
    <t>19.38</t>
  </si>
  <si>
    <t>5.53</t>
  </si>
  <si>
    <t>22.72</t>
  </si>
  <si>
    <t>51.19</t>
  </si>
  <si>
    <t>10.51</t>
  </si>
  <si>
    <t>21.66</t>
  </si>
  <si>
    <t>4.19</t>
  </si>
  <si>
    <t>57.26</t>
  </si>
  <si>
    <t>19.90</t>
  </si>
  <si>
    <t>23.24</t>
  </si>
  <si>
    <t>4.61</t>
  </si>
  <si>
    <t>54.40</t>
  </si>
  <si>
    <t>11.04</t>
  </si>
  <si>
    <t>19.17</t>
  </si>
  <si>
    <t>5.46</t>
  </si>
  <si>
    <t>22.50</t>
  </si>
  <si>
    <t>52.93</t>
  </si>
  <si>
    <t>10.79</t>
  </si>
  <si>
    <t>18.79</t>
  </si>
  <si>
    <t>5.33</t>
  </si>
  <si>
    <t>22.12</t>
  </si>
  <si>
    <t>4.31</t>
  </si>
  <si>
    <t>56.23</t>
  </si>
  <si>
    <t>11.34</t>
  </si>
  <si>
    <t>19.64</t>
  </si>
  <si>
    <t>5.62</t>
  </si>
  <si>
    <t>22.98</t>
  </si>
  <si>
    <t>4.54</t>
  </si>
  <si>
    <t>59.17</t>
  </si>
  <si>
    <t>11.81</t>
  </si>
  <si>
    <t>20.38</t>
  </si>
  <si>
    <t>5.88</t>
  </si>
  <si>
    <t>23.72</t>
  </si>
  <si>
    <t>58.12</t>
  </si>
  <si>
    <t>11.64</t>
  </si>
  <si>
    <t>5.79</t>
  </si>
  <si>
    <t>23.46</t>
  </si>
  <si>
    <t>45.96</t>
  </si>
  <si>
    <t>9.63</t>
  </si>
  <si>
    <t>16.96</t>
  </si>
  <si>
    <t>4.71</t>
  </si>
  <si>
    <t>20.24</t>
  </si>
  <si>
    <t>47.70</t>
  </si>
  <si>
    <t>9.92</t>
  </si>
  <si>
    <t>17.42</t>
  </si>
  <si>
    <t>4.87</t>
  </si>
  <si>
    <t>20.72</t>
  </si>
  <si>
    <t>75.91</t>
  </si>
  <si>
    <t>14.45</t>
  </si>
  <si>
    <t>24.43</t>
  </si>
  <si>
    <t>7.31</t>
  </si>
  <si>
    <t>27.74</t>
  </si>
  <si>
    <t>5.87</t>
  </si>
  <si>
    <t>59.53</t>
  </si>
  <si>
    <t>20.47</t>
  </si>
  <si>
    <t>5.91</t>
  </si>
  <si>
    <t>23.81</t>
  </si>
  <si>
    <t>4.76</t>
  </si>
  <si>
    <t>61.14</t>
  </si>
  <si>
    <t>12.13</t>
  </si>
  <si>
    <t>20.87</t>
  </si>
  <si>
    <t>6.05</t>
  </si>
  <si>
    <t>24.22</t>
  </si>
  <si>
    <t>59.00</t>
  </si>
  <si>
    <t>11.78</t>
  </si>
  <si>
    <t>20.34</t>
  </si>
  <si>
    <t>5.86</t>
  </si>
  <si>
    <t>23.68</t>
  </si>
  <si>
    <t>57.08</t>
  </si>
  <si>
    <t>5.69</t>
  </si>
  <si>
    <t>23.19</t>
  </si>
  <si>
    <t>49.49</t>
  </si>
  <si>
    <t>10.22</t>
  </si>
  <si>
    <t>5.03</t>
  </si>
  <si>
    <t>21.21</t>
  </si>
  <si>
    <t>54.89</t>
  </si>
  <si>
    <t>11.12</t>
  </si>
  <si>
    <t>19.30</t>
  </si>
  <si>
    <t>5.50</t>
  </si>
  <si>
    <t>22.63</t>
  </si>
  <si>
    <t>49.80</t>
  </si>
  <si>
    <t>10.28</t>
  </si>
  <si>
    <t>17.98</t>
  </si>
  <si>
    <t>5.05</t>
  </si>
  <si>
    <t>21.29</t>
  </si>
  <si>
    <t>51.82</t>
  </si>
  <si>
    <t>10.61</t>
  </si>
  <si>
    <t>18.50</t>
  </si>
  <si>
    <t>5.23</t>
  </si>
  <si>
    <t>21.83</t>
  </si>
  <si>
    <t>4.23</t>
  </si>
  <si>
    <t>49.34</t>
  </si>
  <si>
    <t>10.20</t>
  </si>
  <si>
    <t>17.86</t>
  </si>
  <si>
    <t>21.16</t>
  </si>
  <si>
    <t>47.99</t>
  </si>
  <si>
    <t>9.97</t>
  </si>
  <si>
    <t>17.50</t>
  </si>
  <si>
    <t>20.80</t>
  </si>
  <si>
    <t>47.11</t>
  </si>
  <si>
    <t>9.83</t>
  </si>
  <si>
    <t>17.27</t>
  </si>
  <si>
    <t>48.59</t>
  </si>
  <si>
    <t>10.07</t>
  </si>
  <si>
    <t>17.66</t>
  </si>
  <si>
    <t>4.95</t>
  </si>
  <si>
    <t>46.53</t>
  </si>
  <si>
    <t>9.73</t>
  </si>
  <si>
    <t>17.11</t>
  </si>
  <si>
    <t>20.40</t>
  </si>
  <si>
    <t>49.19</t>
  </si>
  <si>
    <t>10.17</t>
  </si>
  <si>
    <t>17.82</t>
  </si>
  <si>
    <t>21.12</t>
  </si>
  <si>
    <t>48.29</t>
  </si>
  <si>
    <t>10.02</t>
  </si>
  <si>
    <t>4.92</t>
  </si>
  <si>
    <t>20.88</t>
  </si>
  <si>
    <t>49.04</t>
  </si>
  <si>
    <t>10.15</t>
  </si>
  <si>
    <t>17.78</t>
  </si>
  <si>
    <t>4.99</t>
  </si>
  <si>
    <t>21.08</t>
  </si>
  <si>
    <t>42.91</t>
  </si>
  <si>
    <t>9.11</t>
  </si>
  <si>
    <t>4.44</t>
  </si>
  <si>
    <t>19.39</t>
  </si>
  <si>
    <t>44.00</t>
  </si>
  <si>
    <t>9.30</t>
  </si>
  <si>
    <t>16.43</t>
  </si>
  <si>
    <t>19.69</t>
  </si>
  <si>
    <t>48.44</t>
  </si>
  <si>
    <t>10.05</t>
  </si>
  <si>
    <t>17.62</t>
  </si>
  <si>
    <t>47.55</t>
  </si>
  <si>
    <t>9.90</t>
  </si>
  <si>
    <t>17.38</t>
  </si>
  <si>
    <t>20.68</t>
  </si>
  <si>
    <t>44.83</t>
  </si>
  <si>
    <t>9.44</t>
  </si>
  <si>
    <t>16.66</t>
  </si>
  <si>
    <t>19.93</t>
  </si>
  <si>
    <t>46.97</t>
  </si>
  <si>
    <t>9.80</t>
  </si>
  <si>
    <t>20.52</t>
  </si>
  <si>
    <t>51.34</t>
  </si>
  <si>
    <t>10.53</t>
  </si>
  <si>
    <t>18.38</t>
  </si>
  <si>
    <t>5.19</t>
  </si>
  <si>
    <t>50.57</t>
  </si>
  <si>
    <t>10.40</t>
  </si>
  <si>
    <t>18.18</t>
  </si>
  <si>
    <t>5.12</t>
  </si>
  <si>
    <t>21.49</t>
  </si>
  <si>
    <t>45.67</t>
  </si>
  <si>
    <t>9.58</t>
  </si>
  <si>
    <t>4.69</t>
  </si>
  <si>
    <t>43.18</t>
  </si>
  <si>
    <t>9.16</t>
  </si>
  <si>
    <t>16.21</t>
  </si>
  <si>
    <t>19.46</t>
  </si>
  <si>
    <t>42.24</t>
  </si>
  <si>
    <t>9.00</t>
  </si>
  <si>
    <t>15.95</t>
  </si>
  <si>
    <t>19.20</t>
  </si>
  <si>
    <t>3.55</t>
  </si>
  <si>
    <t>39.90</t>
  </si>
  <si>
    <t>8.59</t>
  </si>
  <si>
    <t>15.30</t>
  </si>
  <si>
    <t>4.16</t>
  </si>
  <si>
    <t>18.52</t>
  </si>
  <si>
    <t>40.16</t>
  </si>
  <si>
    <t>8.64</t>
  </si>
  <si>
    <t>15.37</t>
  </si>
  <si>
    <t>18.60</t>
  </si>
  <si>
    <t>40.41</t>
  </si>
  <si>
    <t>8.68</t>
  </si>
  <si>
    <t>15.45</t>
  </si>
  <si>
    <t>29.98</t>
  </si>
  <si>
    <t>6.82</t>
  </si>
  <si>
    <t>12.43</t>
  </si>
  <si>
    <t>36.84</t>
  </si>
  <si>
    <t>8.06</t>
  </si>
  <si>
    <t>32.88</t>
  </si>
  <si>
    <t>7.35</t>
  </si>
  <si>
    <t>13.30</t>
  </si>
  <si>
    <t>16.40</t>
  </si>
  <si>
    <t>33.31</t>
  </si>
  <si>
    <t>7.43</t>
  </si>
  <si>
    <t>13.42</t>
  </si>
  <si>
    <t>32.99</t>
  </si>
  <si>
    <t>7.37</t>
  </si>
  <si>
    <t>13.33</t>
  </si>
  <si>
    <t>16.44</t>
  </si>
  <si>
    <t>2.88</t>
  </si>
  <si>
    <t>28.61</t>
  </si>
  <si>
    <t>12.02</t>
  </si>
  <si>
    <t>15.03</t>
  </si>
  <si>
    <t>32.13</t>
  </si>
  <si>
    <t>7.21</t>
  </si>
  <si>
    <t>13.08</t>
  </si>
  <si>
    <t>3.44</t>
  </si>
  <si>
    <t>31.71</t>
  </si>
  <si>
    <t>7.14</t>
  </si>
  <si>
    <t>12.95</t>
  </si>
  <si>
    <t>16.03</t>
  </si>
  <si>
    <t>31.82</t>
  </si>
  <si>
    <t>7.16</t>
  </si>
  <si>
    <t>12.98</t>
  </si>
  <si>
    <t>16.07</t>
  </si>
  <si>
    <t>31.20</t>
  </si>
  <si>
    <t>12.80</t>
  </si>
  <si>
    <t>15.87</t>
  </si>
  <si>
    <t>30.68</t>
  </si>
  <si>
    <t>6.95</t>
  </si>
  <si>
    <t>12.64</t>
  </si>
  <si>
    <t>15.70</t>
  </si>
  <si>
    <t>30.58</t>
  </si>
  <si>
    <t>6.93</t>
  </si>
  <si>
    <t>12.61</t>
  </si>
  <si>
    <t>15.67</t>
  </si>
  <si>
    <t>10.86</t>
  </si>
  <si>
    <t>13.77</t>
  </si>
  <si>
    <t>30.78</t>
  </si>
  <si>
    <t>6.97</t>
  </si>
  <si>
    <t>12.67</t>
  </si>
  <si>
    <t>15.74</t>
  </si>
  <si>
    <t>30.08</t>
  </si>
  <si>
    <t>6.84</t>
  </si>
  <si>
    <t>12.46</t>
  </si>
  <si>
    <t>15.51</t>
  </si>
  <si>
    <t>27.11</t>
  </si>
  <si>
    <t>11.55</t>
  </si>
  <si>
    <t>14.53</t>
  </si>
  <si>
    <t>29.88</t>
  </si>
  <si>
    <t>6.80</t>
  </si>
  <si>
    <t>12.40</t>
  </si>
  <si>
    <t>15.44</t>
  </si>
  <si>
    <t>29.09</t>
  </si>
  <si>
    <t>6.66</t>
  </si>
  <si>
    <t>15.19</t>
  </si>
  <si>
    <t>30.18</t>
  </si>
  <si>
    <t>6.86</t>
  </si>
  <si>
    <t>12.49</t>
  </si>
  <si>
    <t>15.54</t>
  </si>
  <si>
    <t>26.20</t>
  </si>
  <si>
    <t>6.12</t>
  </si>
  <si>
    <t>11.27</t>
  </si>
  <si>
    <t>14.22</t>
  </si>
  <si>
    <t>29.58</t>
  </si>
  <si>
    <t>6.75</t>
  </si>
  <si>
    <t>12.31</t>
  </si>
  <si>
    <t>15.35</t>
  </si>
  <si>
    <t>28.99</t>
  </si>
  <si>
    <t>6.64</t>
  </si>
  <si>
    <t>29.48</t>
  </si>
  <si>
    <t>6.73</t>
  </si>
  <si>
    <t>12.28</t>
  </si>
  <si>
    <t>15.32</t>
  </si>
  <si>
    <t>28.23</t>
  </si>
  <si>
    <t>6.50</t>
  </si>
  <si>
    <t>14.90</t>
  </si>
  <si>
    <t>28.32</t>
  </si>
  <si>
    <t>6.51</t>
  </si>
  <si>
    <t>14.93</t>
  </si>
  <si>
    <t>28.80</t>
  </si>
  <si>
    <t>12.07</t>
  </si>
  <si>
    <t>28.42</t>
  </si>
  <si>
    <t>6.53</t>
  </si>
  <si>
    <t>11.96</t>
  </si>
  <si>
    <t>14.97</t>
  </si>
  <si>
    <t>28.51</t>
  </si>
  <si>
    <t>11.99</t>
  </si>
  <si>
    <t>15.00</t>
  </si>
  <si>
    <t>27.94</t>
  </si>
  <si>
    <t>6.44</t>
  </si>
  <si>
    <t>14.81</t>
  </si>
  <si>
    <t>28.04</t>
  </si>
  <si>
    <t>6.46</t>
  </si>
  <si>
    <t>14.84</t>
  </si>
  <si>
    <t>27.76</t>
  </si>
  <si>
    <t>6.41</t>
  </si>
  <si>
    <t>27.57</t>
  </si>
  <si>
    <t>6.37</t>
  </si>
  <si>
    <t>11.70</t>
  </si>
  <si>
    <t>27.38</t>
  </si>
  <si>
    <t>14.62</t>
  </si>
  <si>
    <t>27.85</t>
  </si>
  <si>
    <t>27.02</t>
  </si>
  <si>
    <t>6.27</t>
  </si>
  <si>
    <t>14.50</t>
  </si>
  <si>
    <t>26.47</t>
  </si>
  <si>
    <t>27.20</t>
  </si>
  <si>
    <t>11.58</t>
  </si>
  <si>
    <t>14.56</t>
  </si>
  <si>
    <t>26.74</t>
  </si>
  <si>
    <t>11.44</t>
  </si>
  <si>
    <t>24.30</t>
  </si>
  <si>
    <t>5.76</t>
  </si>
  <si>
    <t>10.67</t>
  </si>
  <si>
    <t>13.57</t>
  </si>
  <si>
    <t>11.02</t>
  </si>
  <si>
    <t>26.56</t>
  </si>
  <si>
    <t>6.19</t>
  </si>
  <si>
    <t>11.38</t>
  </si>
  <si>
    <t>23.97</t>
  </si>
  <si>
    <t>10.57</t>
  </si>
  <si>
    <t>26.38</t>
  </si>
  <si>
    <t>6.15</t>
  </si>
  <si>
    <t>11.33</t>
  </si>
  <si>
    <t>14.28</t>
  </si>
  <si>
    <t>25.67</t>
  </si>
  <si>
    <t>6.02</t>
  </si>
  <si>
    <t>11.11</t>
  </si>
  <si>
    <t>10.65</t>
  </si>
  <si>
    <t>13.54</t>
  </si>
  <si>
    <t>26.65</t>
  </si>
  <si>
    <t>6.20</t>
  </si>
  <si>
    <t>11.41</t>
  </si>
  <si>
    <t>6.10</t>
  </si>
  <si>
    <t>14.19</t>
  </si>
  <si>
    <t>26.29</t>
  </si>
  <si>
    <t>11.30</t>
  </si>
  <si>
    <t>14.25</t>
  </si>
  <si>
    <t>21.82</t>
  </si>
  <si>
    <t>5.28</t>
  </si>
  <si>
    <t>12.68</t>
  </si>
  <si>
    <t>25.50</t>
  </si>
  <si>
    <t>11.05</t>
  </si>
  <si>
    <t>13.98</t>
  </si>
  <si>
    <t>23.32</t>
  </si>
  <si>
    <t>5.57</t>
  </si>
  <si>
    <t>10.36</t>
  </si>
  <si>
    <t>13.22</t>
  </si>
  <si>
    <t>26.03</t>
  </si>
  <si>
    <t>11.22</t>
  </si>
  <si>
    <t>14.16</t>
  </si>
  <si>
    <t>25.76</t>
  </si>
  <si>
    <t>6.03</t>
  </si>
  <si>
    <t>11.13</t>
  </si>
  <si>
    <t>23.40</t>
  </si>
  <si>
    <t>13.25</t>
  </si>
  <si>
    <t>25.85</t>
  </si>
  <si>
    <t>11.16</t>
  </si>
  <si>
    <t>14.10</t>
  </si>
  <si>
    <t>24.73</t>
  </si>
  <si>
    <t>5.84</t>
  </si>
  <si>
    <t>10.81</t>
  </si>
  <si>
    <t>22.91</t>
  </si>
  <si>
    <t>5.49</t>
  </si>
  <si>
    <t>10.23</t>
  </si>
  <si>
    <t>13.07</t>
  </si>
  <si>
    <t>25.07</t>
  </si>
  <si>
    <t>5.90</t>
  </si>
  <si>
    <t>10.92</t>
  </si>
  <si>
    <t>13.83</t>
  </si>
  <si>
    <t>23.07</t>
  </si>
  <si>
    <t>13.13</t>
  </si>
  <si>
    <t>25.24</t>
  </si>
  <si>
    <t>10.97</t>
  </si>
  <si>
    <t>13.89</t>
  </si>
  <si>
    <t>25.59</t>
  </si>
  <si>
    <t>11.08</t>
  </si>
  <si>
    <t>24.81</t>
  </si>
  <si>
    <t>10.83</t>
  </si>
  <si>
    <t>24.47</t>
  </si>
  <si>
    <t>10.73</t>
  </si>
  <si>
    <t>13.62</t>
  </si>
  <si>
    <t>24.56</t>
  </si>
  <si>
    <t>10.75</t>
  </si>
  <si>
    <t>24.64</t>
  </si>
  <si>
    <t>5.82</t>
  </si>
  <si>
    <t>10.78</t>
  </si>
  <si>
    <t>25.15</t>
  </si>
  <si>
    <t>10.94</t>
  </si>
  <si>
    <t>13.86</t>
  </si>
  <si>
    <t>24.14</t>
  </si>
  <si>
    <t>10.62</t>
  </si>
  <si>
    <t>13.51</t>
  </si>
  <si>
    <t>13.16</t>
  </si>
  <si>
    <t>25.33</t>
  </si>
  <si>
    <t>11.00</t>
  </si>
  <si>
    <t>22.05</t>
  </si>
  <si>
    <t>9.94</t>
  </si>
  <si>
    <t>12.76</t>
  </si>
  <si>
    <t>24.39</t>
  </si>
  <si>
    <t>10.70</t>
  </si>
  <si>
    <t>13.59</t>
  </si>
  <si>
    <t>9.84</t>
  </si>
  <si>
    <t>12.65</t>
  </si>
  <si>
    <t>21.97</t>
  </si>
  <si>
    <t>24.05</t>
  </si>
  <si>
    <t>10.59</t>
  </si>
  <si>
    <t>13.48</t>
  </si>
  <si>
    <t>5.66</t>
  </si>
  <si>
    <t>13.39</t>
  </si>
  <si>
    <t>23.64</t>
  </si>
  <si>
    <t>5.63</t>
  </si>
  <si>
    <t>10.49</t>
  </si>
  <si>
    <t>13.36</t>
  </si>
  <si>
    <t>22.28</t>
  </si>
  <si>
    <t>12.85</t>
  </si>
  <si>
    <t>23.89</t>
  </si>
  <si>
    <t>10.54</t>
  </si>
  <si>
    <t>23.56</t>
  </si>
  <si>
    <t>23.48</t>
  </si>
  <si>
    <t>5.60</t>
  </si>
  <si>
    <t>10.41</t>
  </si>
  <si>
    <t>13.27</t>
  </si>
  <si>
    <t>13.02</t>
  </si>
  <si>
    <t>10.33</t>
  </si>
  <si>
    <t>13.19</t>
  </si>
  <si>
    <t>22.99</t>
  </si>
  <si>
    <t>10.25</t>
  </si>
  <si>
    <t>13.10</t>
  </si>
  <si>
    <t>18.73</t>
  </si>
  <si>
    <t>8.83</t>
  </si>
  <si>
    <t>11.52</t>
  </si>
  <si>
    <t>20.77</t>
  </si>
  <si>
    <t>9.52</t>
  </si>
  <si>
    <t>12.29</t>
  </si>
  <si>
    <t>22.68</t>
  </si>
  <si>
    <t>12.99</t>
  </si>
  <si>
    <t>20.05</t>
  </si>
  <si>
    <t>9.28</t>
  </si>
  <si>
    <t>21.44</t>
  </si>
  <si>
    <t>9.74</t>
  </si>
  <si>
    <t>12.54</t>
  </si>
  <si>
    <t>11.18</t>
  </si>
  <si>
    <t>4.77</t>
  </si>
  <si>
    <t>8.92</t>
  </si>
  <si>
    <t>11.62</t>
  </si>
  <si>
    <t>8.85</t>
  </si>
  <si>
    <t>11.54</t>
  </si>
  <si>
    <t>18.93</t>
  </si>
  <si>
    <t>8.90</t>
  </si>
  <si>
    <t>11.60</t>
  </si>
  <si>
    <t>8.78</t>
  </si>
  <si>
    <t>11.46</t>
  </si>
  <si>
    <t>18.06</t>
  </si>
  <si>
    <t>8.60</t>
  </si>
  <si>
    <t>11.26</t>
  </si>
  <si>
    <t>11.57</t>
  </si>
  <si>
    <t>19.07</t>
  </si>
  <si>
    <t>11.65</t>
  </si>
  <si>
    <t>8.99</t>
  </si>
  <si>
    <t>8.11</t>
  </si>
  <si>
    <t>19.14</t>
  </si>
  <si>
    <t>7.50</t>
  </si>
  <si>
    <t>19.41</t>
  </si>
  <si>
    <t>19.62</t>
  </si>
  <si>
    <t>11.86</t>
  </si>
  <si>
    <t>19.48</t>
  </si>
  <si>
    <t>4.82</t>
  </si>
  <si>
    <t>21.59</t>
  </si>
  <si>
    <t>9.79</t>
  </si>
  <si>
    <t>12.59</t>
  </si>
  <si>
    <t>9.55</t>
  </si>
  <si>
    <t>12.32</t>
  </si>
  <si>
    <t>19.97</t>
  </si>
  <si>
    <t>9.25</t>
  </si>
  <si>
    <t>19.76</t>
  </si>
  <si>
    <t>11.91</t>
  </si>
  <si>
    <t>8.38</t>
  </si>
  <si>
    <t>11.83</t>
  </si>
  <si>
    <t>18.66</t>
  </si>
  <si>
    <t>11.49</t>
  </si>
  <si>
    <t>16.36</t>
  </si>
  <si>
    <t>15.65</t>
  </si>
  <si>
    <t>10.29</t>
  </si>
  <si>
    <t>4.86</t>
  </si>
  <si>
    <t>11.89</t>
  </si>
  <si>
    <t>17.61</t>
  </si>
  <si>
    <t>19.83</t>
  </si>
  <si>
    <t>9.21</t>
  </si>
  <si>
    <t>11.94</t>
  </si>
  <si>
    <t>9.57</t>
  </si>
  <si>
    <t>12.35</t>
  </si>
  <si>
    <t>17.55</t>
  </si>
  <si>
    <t>17.67</t>
  </si>
  <si>
    <t>8.47</t>
  </si>
  <si>
    <t>10.98</t>
  </si>
  <si>
    <t>3.49</t>
  </si>
  <si>
    <t>18.39</t>
  </si>
  <si>
    <t>8.72</t>
  </si>
  <si>
    <t>11.39</t>
  </si>
  <si>
    <t>9.23</t>
  </si>
  <si>
    <t>11.97</t>
  </si>
  <si>
    <t>16.18</t>
  </si>
  <si>
    <t>7.94</t>
  </si>
  <si>
    <t>16.85</t>
  </si>
  <si>
    <t>8.67</t>
  </si>
  <si>
    <t>15.83</t>
  </si>
  <si>
    <t>18.00</t>
  </si>
  <si>
    <t>8.58</t>
  </si>
  <si>
    <t>4.56</t>
  </si>
  <si>
    <t>8.65</t>
  </si>
  <si>
    <t>17.29</t>
  </si>
  <si>
    <t>20.41</t>
  </si>
  <si>
    <t>9.40</t>
  </si>
  <si>
    <t>12.15</t>
  </si>
  <si>
    <t>18.53</t>
  </si>
  <si>
    <t>8.76</t>
  </si>
  <si>
    <t>10.80</t>
  </si>
  <si>
    <t>15.42</t>
  </si>
  <si>
    <t>10.19</t>
  </si>
  <si>
    <t>17.17</t>
  </si>
  <si>
    <t>10.90</t>
  </si>
  <si>
    <t>15.14</t>
  </si>
  <si>
    <t>7.56</t>
  </si>
  <si>
    <t>10.08</t>
  </si>
  <si>
    <t>8.24</t>
  </si>
  <si>
    <t>8.74</t>
  </si>
  <si>
    <t>17.80</t>
  </si>
  <si>
    <t>8.51</t>
  </si>
  <si>
    <t>20.55</t>
  </si>
  <si>
    <t>9.45</t>
  </si>
  <si>
    <t>12.21</t>
  </si>
  <si>
    <t>17.10</t>
  </si>
  <si>
    <t>10.88</t>
  </si>
  <si>
    <t>18.33</t>
  </si>
  <si>
    <t>8.69</t>
  </si>
  <si>
    <t>17.48</t>
  </si>
  <si>
    <t>11.03</t>
  </si>
  <si>
    <t>16.79</t>
  </si>
  <si>
    <t>10.24</t>
  </si>
  <si>
    <t>14.15</t>
  </si>
  <si>
    <t>7.20</t>
  </si>
  <si>
    <t>9.66</t>
  </si>
  <si>
    <t>18.13</t>
  </si>
  <si>
    <t>8.62</t>
  </si>
  <si>
    <t>15.25</t>
  </si>
  <si>
    <t>15.08</t>
  </si>
  <si>
    <t>7.54</t>
  </si>
  <si>
    <t>5.17</t>
  </si>
  <si>
    <t>9.69</t>
  </si>
  <si>
    <t>12.48</t>
  </si>
  <si>
    <t>16.55</t>
  </si>
  <si>
    <t>8.07</t>
  </si>
  <si>
    <t>17.93</t>
  </si>
  <si>
    <t>8.56</t>
  </si>
  <si>
    <t>11.21</t>
  </si>
  <si>
    <t>15.31</t>
  </si>
  <si>
    <t>_id</t>
  </si>
  <si>
    <t>_rev</t>
  </si>
  <si>
    <t>roomRef</t>
  </si>
  <si>
    <t>joined</t>
  </si>
  <si>
    <t>LPG_MQ9_Level</t>
  </si>
  <si>
    <t>CH4_MQ9_Level</t>
  </si>
  <si>
    <t>CO_MQ9_Level</t>
  </si>
  <si>
    <t>CO_MQ135_Level</t>
  </si>
  <si>
    <t>Alcool_MQ135_Level</t>
  </si>
  <si>
    <t>CO2_MQ135_Level</t>
  </si>
  <si>
    <t>Toluen_MQ135_Level</t>
  </si>
  <si>
    <t>MH4_MQ135_Level</t>
  </si>
  <si>
    <t>Aceton_MQ135_Level</t>
  </si>
  <si>
    <t>O3_MQ131_Level</t>
  </si>
  <si>
    <t>Temperatura_Level</t>
  </si>
  <si>
    <t>Humidade_Level</t>
  </si>
  <si>
    <t>QualityAirConcept</t>
  </si>
  <si>
    <t>CO_MQ9_Level_IQAR</t>
  </si>
  <si>
    <t>CO_MQ135_Level_IQAR</t>
  </si>
  <si>
    <t>O3_MQ131_Level_IQAR</t>
  </si>
  <si>
    <t>CalcHeatIndex</t>
  </si>
  <si>
    <t>TargetConcept</t>
  </si>
  <si>
    <t>Hora</t>
  </si>
  <si>
    <t>118b0c20-3c91-40ee-8684-7e1d7f858e6e</t>
  </si>
  <si>
    <t>1-5db08227b9e7d51d15b901db0c54d3aa</t>
  </si>
  <si>
    <t>sensor_019-room:019</t>
  </si>
  <si>
    <t>25/07/24 10:03:19  735</t>
  </si>
  <si>
    <t/>
  </si>
  <si>
    <t>0.4</t>
  </si>
  <si>
    <t>Boa</t>
  </si>
  <si>
    <t>13.333333333333334</t>
  </si>
  <si>
    <t>2024-07-25</t>
  </si>
  <si>
    <t>10:03:19</t>
  </si>
  <si>
    <t>6801629b-fb42-4575-bac2-ce480ed85d50</t>
  </si>
  <si>
    <t>1-05c2506bdf6de61e214c3b2313e23fa8</t>
  </si>
  <si>
    <t>25/07/24 10:03:24  740</t>
  </si>
  <si>
    <t>10:03:24</t>
  </si>
  <si>
    <t>bb50736c-d018-4334-a172-23aa26ed307b</t>
  </si>
  <si>
    <t>1-62b0ef7f6e7867ec7c1a2008de54fa5c</t>
  </si>
  <si>
    <t>25/07/24 10:03:30  469</t>
  </si>
  <si>
    <t>10:03:30</t>
  </si>
  <si>
    <t>f03baf25-da3f-4987-9e36-43ec663b550d</t>
  </si>
  <si>
    <t>1-dde046839d10f2fc07eabdab8609ce05</t>
  </si>
  <si>
    <t>25/07/24 10:03:36  654</t>
  </si>
  <si>
    <t>10:03:36</t>
  </si>
  <si>
    <t>f4e31a03-36af-47d3-896c-988a633d3394</t>
  </si>
  <si>
    <t>1-ee8aaf553ee471b182d94efd63a4ddfe</t>
  </si>
  <si>
    <t>25/07/24 10:03:42  549</t>
  </si>
  <si>
    <t>3.0</t>
  </si>
  <si>
    <t>10:03:42</t>
  </si>
  <si>
    <t>146b86b1-59fd-43e7-832c-e007f0efb960</t>
  </si>
  <si>
    <t>1-5fb12c1ca584aad0f65ea1a2934c47a2</t>
  </si>
  <si>
    <t>25/07/24 10:03:48  649</t>
  </si>
  <si>
    <t>10:03:48</t>
  </si>
  <si>
    <t>bbcab33e-1de0-4df9-859c-be68ee393bcd</t>
  </si>
  <si>
    <t>1-4855b982fefa6f49b4eae4a803b3985b</t>
  </si>
  <si>
    <t>25/07/24 10:03:54  598</t>
  </si>
  <si>
    <t>10:03:54</t>
  </si>
  <si>
    <t>7f6cbedc-3ea6-4eea-9eee-5f57567adc58</t>
  </si>
  <si>
    <t>1-17fcccb8dfff201e6ec4be7d18ad3bd0</t>
  </si>
  <si>
    <t>25/07/24 10:04:00  639</t>
  </si>
  <si>
    <t>10:04:00</t>
  </si>
  <si>
    <t>adf73ae7-67cb-4af3-b4e0-92c7cab2fcc7</t>
  </si>
  <si>
    <t>1-f2af738193744638ce9b869a26514ae1</t>
  </si>
  <si>
    <t>25/07/24 10:04:06  797</t>
  </si>
  <si>
    <t>1.0</t>
  </si>
  <si>
    <t>10:04:06</t>
  </si>
  <si>
    <t>8981edbf-2f9c-415f-905d-3877eb11a93c</t>
  </si>
  <si>
    <t>1-356cf8eb64b3b07e3b7831a523e3755c</t>
  </si>
  <si>
    <t>25/07/24 10:04:12  745</t>
  </si>
  <si>
    <t>10:04:12</t>
  </si>
  <si>
    <t>c116cbe5-8c41-4333-b12f-ac10f8b31613</t>
  </si>
  <si>
    <t>1-7f2f20d8b0c657b81c1872044cbf70db</t>
  </si>
  <si>
    <t>25/07/24 10:04:18  759</t>
  </si>
  <si>
    <t>10:04:18</t>
  </si>
  <si>
    <t>2dda87d4-4805-4c27-aec0-5411cbcf4f7c</t>
  </si>
  <si>
    <t>1-b8a38b0755fcb877f887a8523ea3aeb5</t>
  </si>
  <si>
    <t>25/07/24 10:04:24  740</t>
  </si>
  <si>
    <t>10:04:24</t>
  </si>
  <si>
    <t>6d6a673d-748b-4f07-b77d-4f601a815aa2</t>
  </si>
  <si>
    <t>1-5829633ecf3f096d9a1b3f35bd8b01b5</t>
  </si>
  <si>
    <t>25/07/24 10:04:31  076</t>
  </si>
  <si>
    <t>10:04:31</t>
  </si>
  <si>
    <t>67243043-0b9a-4d5f-8274-3c8767e6160b</t>
  </si>
  <si>
    <t>1-c94255f6e1342b8dfc97cd5afe665070</t>
  </si>
  <si>
    <t>25/07/24 10:04:36  939</t>
  </si>
  <si>
    <t>0.9</t>
  </si>
  <si>
    <t>10:04:36</t>
  </si>
  <si>
    <t>a759e06d-4276-4573-82dc-7e3eb27b852a</t>
  </si>
  <si>
    <t>1-3c2b1571efa44234bb5886a79b2e6341</t>
  </si>
  <si>
    <t>25/07/24 10:04:42  929</t>
  </si>
  <si>
    <t>0.5</t>
  </si>
  <si>
    <t>17.77777777777778</t>
  </si>
  <si>
    <t>10:04:42</t>
  </si>
  <si>
    <t>6a49acf2-b714-491e-9e8c-03f357351544</t>
  </si>
  <si>
    <t>1-2a87f1313ea4a1854d0de5bd944efa83</t>
  </si>
  <si>
    <t>25/07/24 10:04:48  911</t>
  </si>
  <si>
    <t>10:04:48</t>
  </si>
  <si>
    <t>3799f0a5-340f-4a4b-8587-999c075f7ca3</t>
  </si>
  <si>
    <t>1-14d7e38ee7cd3c47ac5e764633618d61</t>
  </si>
  <si>
    <t>25/07/24 10:04:54  908</t>
  </si>
  <si>
    <t>0.8</t>
  </si>
  <si>
    <t>8.88888888888889</t>
  </si>
  <si>
    <t>10:04:54</t>
  </si>
  <si>
    <t>2bbc05c9-4710-4b41-84f0-8e7844a83af7</t>
  </si>
  <si>
    <t>1-64f09cb7e40450d6bcdef593eadb7464</t>
  </si>
  <si>
    <t>25/07/24 10:05:00  919</t>
  </si>
  <si>
    <t>10:05:00</t>
  </si>
  <si>
    <t>c7502b35-0dea-4329-bd71-316de573b980</t>
  </si>
  <si>
    <t>1-ac5ef1ba42d1babe2761e5ceca73a4d2</t>
  </si>
  <si>
    <t>25/07/24 10:05:07  118</t>
  </si>
  <si>
    <t>3.1</t>
  </si>
  <si>
    <t>0.3</t>
  </si>
  <si>
    <t>10:05:07</t>
  </si>
  <si>
    <t>286371b1-d49a-474d-9b67-60e1a9438c13</t>
  </si>
  <si>
    <t>1-c8607a69ce60d0bcc7eff49d6da7caad</t>
  </si>
  <si>
    <t>25/07/24 10:05:12  977</t>
  </si>
  <si>
    <t>10:05:12</t>
  </si>
  <si>
    <t>4cae97b7-fc27-4657-bf54-7a685abad30e</t>
  </si>
  <si>
    <t>1-bd18bb256d4290e4be4f443923f09849</t>
  </si>
  <si>
    <t>25/07/24 10:05:19  071</t>
  </si>
  <si>
    <t>2.4</t>
  </si>
  <si>
    <t>10:05:19</t>
  </si>
  <si>
    <t>18171253-2f6b-4189-b1f5-3de1efec1c9b</t>
  </si>
  <si>
    <t>1-d1bc55f0c3c40607f7423cbc98a68794</t>
  </si>
  <si>
    <t>25/07/24 10:05:25  022</t>
  </si>
  <si>
    <t>10:05:25</t>
  </si>
  <si>
    <t>ad96eb6b-6de7-4525-b2ac-277b18b61248</t>
  </si>
  <si>
    <t>1-33b1713a269d397bf865d6df136a2d48</t>
  </si>
  <si>
    <t>25/07/24 10:05:31  078</t>
  </si>
  <si>
    <t>10:05:31</t>
  </si>
  <si>
    <t>5cb41f89-ab2a-46d0-8612-0561ecc25b62</t>
  </si>
  <si>
    <t>1-8e1b04681261a39d3336642340df5333</t>
  </si>
  <si>
    <t>25/07/24 10:05:37  095</t>
  </si>
  <si>
    <t>10:05:37</t>
  </si>
  <si>
    <t>780074ba-52a1-47b6-8468-afb9602222f4</t>
  </si>
  <si>
    <t>1-26b36ba70a82a0fd061910e0a9db3801</t>
  </si>
  <si>
    <t>25/07/24 10:05:43  166</t>
  </si>
  <si>
    <t>10:05:43</t>
  </si>
  <si>
    <t>b8c86243-b640-47d1-b887-af9d87900738</t>
  </si>
  <si>
    <t>1-8cab143a50b19736cfe2cbd7cba52732</t>
  </si>
  <si>
    <t>25/07/24 10:05:49  197</t>
  </si>
  <si>
    <t>10:05:49</t>
  </si>
  <si>
    <t>7706a716-00bf-401a-8883-1ced8e097d40</t>
  </si>
  <si>
    <t>1-9985bae626714d47f49ac38c788b404f</t>
  </si>
  <si>
    <t>25/07/24 10:05:55  276</t>
  </si>
  <si>
    <t>10:05:55</t>
  </si>
  <si>
    <t>a6e4c991-e00e-43de-ab40-4ee66a040dd7</t>
  </si>
  <si>
    <t>1-2d2e59a1a099d1538bc893652e540f09</t>
  </si>
  <si>
    <t>25/07/24 10:06:01  214</t>
  </si>
  <si>
    <t>10:06:01</t>
  </si>
  <si>
    <t>b4529cbe-24f4-4835-bacd-da4115ed9dec</t>
  </si>
  <si>
    <t>1-1e5a7ec35153dc24e93409ed0f2153dc</t>
  </si>
  <si>
    <t>25/07/24 10:06:07  236</t>
  </si>
  <si>
    <t>10:06:07</t>
  </si>
  <si>
    <t>17581643-660f-419f-b2de-a611c32ff4b0</t>
  </si>
  <si>
    <t>1-f572098bb1059fee8363fd54cec5d1d5</t>
  </si>
  <si>
    <t>25/07/24 10:06:13  282</t>
  </si>
  <si>
    <t>2.0</t>
  </si>
  <si>
    <t>10:06:13</t>
  </si>
  <si>
    <t>c9f72b9c-ce86-4118-af7b-668c4d8f9a63</t>
  </si>
  <si>
    <t>1-e976d8d2e39731f2a58a9f61f8c511e7</t>
  </si>
  <si>
    <t>25/07/24 10:06:19  415</t>
  </si>
  <si>
    <t>10:06:19</t>
  </si>
  <si>
    <t>da16ba24-51d8-48f2-b5ff-98580792c4cb</t>
  </si>
  <si>
    <t>1-c9e26035a75ee2111f621dd4e4987c1f</t>
  </si>
  <si>
    <t>25/07/24 10:06:25  361</t>
  </si>
  <si>
    <t>2.6</t>
  </si>
  <si>
    <t>0.7</t>
  </si>
  <si>
    <t>10:06:25</t>
  </si>
  <si>
    <t>d7993961-0465-4d6e-86e6-7ce7ebb1878c</t>
  </si>
  <si>
    <t>1-8603c374335d1124efe61bcb90eff848</t>
  </si>
  <si>
    <t>25/07/24 10:06:31  476</t>
  </si>
  <si>
    <t>10:06:31</t>
  </si>
  <si>
    <t>a676af7f-ccc6-4ed6-b3f5-f22c176c4aca</t>
  </si>
  <si>
    <t>1-2e56f4f63bc182084b1c26aab606e3b4</t>
  </si>
  <si>
    <t>25/07/24 10:06:37  513</t>
  </si>
  <si>
    <t>10:06:37</t>
  </si>
  <si>
    <t>73ef0679-bdcf-40aa-93c6-65a0cd41ea68</t>
  </si>
  <si>
    <t>1-4bd4e8c5b70fc0c56cda62f9b60cc070</t>
  </si>
  <si>
    <t>25/07/24 10:06:43  478</t>
  </si>
  <si>
    <t>10:06:43</t>
  </si>
  <si>
    <t>22e9accc-7a38-4126-b994-8ecd6a548ba1</t>
  </si>
  <si>
    <t>1-a943f0353e2b95d33154bf7dbf0e3cdc</t>
  </si>
  <si>
    <t>25/07/24 10:06:49  454</t>
  </si>
  <si>
    <t>1.7</t>
  </si>
  <si>
    <t>10:06:49</t>
  </si>
  <si>
    <t>97a13cf4-5156-4344-b403-b9af5c29e8a1</t>
  </si>
  <si>
    <t>1-bb736317291b4573520921c1ea00c12d</t>
  </si>
  <si>
    <t>25/07/24 10:06:55  672</t>
  </si>
  <si>
    <t>10:06:55</t>
  </si>
  <si>
    <t>b8ea5d50-b261-4a67-885f-7d6ddac00bc3</t>
  </si>
  <si>
    <t>1-bb79bf96fd88be9e34f4724f0f7903b4</t>
  </si>
  <si>
    <t>25/07/24 10:07:01  667</t>
  </si>
  <si>
    <t>10:07:01</t>
  </si>
  <si>
    <t>ec4571a6-342f-4c4e-a79c-383ce21555c4</t>
  </si>
  <si>
    <t>1-32fd1841873d6d7f70ac107bef9e7cb3</t>
  </si>
  <si>
    <t>25/07/24 10:07:07  511</t>
  </si>
  <si>
    <t>0.6</t>
  </si>
  <si>
    <t>1.4</t>
  </si>
  <si>
    <t>0.2</t>
  </si>
  <si>
    <t>4.444444444444445</t>
  </si>
  <si>
    <t>10:07:07</t>
  </si>
  <si>
    <t>5437c0a8-87e2-48e5-8d04-994c7b716bf6</t>
  </si>
  <si>
    <t>1-a22195b14f704d6fb877d8bd2cf80a5f</t>
  </si>
  <si>
    <t>25/07/24 10:07:13  594</t>
  </si>
  <si>
    <t>10:07:13</t>
  </si>
  <si>
    <t>04e48d61-6a2e-4977-8d63-62d0ee93c462</t>
  </si>
  <si>
    <t>1-8fff008c4b8657dcd7d727fe0b6911d4</t>
  </si>
  <si>
    <t>25/07/24 10:07:19  652</t>
  </si>
  <si>
    <t>1.5</t>
  </si>
  <si>
    <t>10:07:19</t>
  </si>
  <si>
    <t>2c35daeb-a909-4050-b1c9-bfc3bc11d647</t>
  </si>
  <si>
    <t>1-bd1402261cf337f149d6e57d6231380d</t>
  </si>
  <si>
    <t>25/07/24 10:07:25  645</t>
  </si>
  <si>
    <t>10:07:25</t>
  </si>
  <si>
    <t>665c5cb3-aa56-42df-a2f8-290a4f7bd75f</t>
  </si>
  <si>
    <t>1-11d923a6b4a792926de2db2d26684c6e</t>
  </si>
  <si>
    <t>25/07/24 10:07:31  672</t>
  </si>
  <si>
    <t>10:07:31</t>
  </si>
  <si>
    <t>edb6de3c-d1a2-44ce-bc98-a94b011c7ed3</t>
  </si>
  <si>
    <t>1-0a491923c2e338caddf81ab4807d5f5a</t>
  </si>
  <si>
    <t>25/07/24 10:07:37  751</t>
  </si>
  <si>
    <t>10:07:37</t>
  </si>
  <si>
    <t>073a4c4e-eb75-43ce-a260-ac5cfdc6cfc5</t>
  </si>
  <si>
    <t>1-f49d0f77725f52e01a40285dd51e5947</t>
  </si>
  <si>
    <t>25/07/24 10:07:43  773</t>
  </si>
  <si>
    <t>10:07:43</t>
  </si>
  <si>
    <t>a0542983-0026-449b-9d56-4c8571caf979</t>
  </si>
  <si>
    <t>1-a88b3ebffeddaffa74eb6c1b993e77a5</t>
  </si>
  <si>
    <t>25/07/24 10:07:49  819</t>
  </si>
  <si>
    <t>10:07:49</t>
  </si>
  <si>
    <t>564820f2-8ebe-4f77-ad58-697a85e41ff2</t>
  </si>
  <si>
    <t>1-00a99806ef6f3d5cb7aa4b6e4bc05761</t>
  </si>
  <si>
    <t>25/07/24 10:07:55  817</t>
  </si>
  <si>
    <t>10:07:55</t>
  </si>
  <si>
    <t>1f60b353-9ca8-4279-b6a5-f2aca43f50ff</t>
  </si>
  <si>
    <t>1-c8bfd400d720a8033724535973a2bd34</t>
  </si>
  <si>
    <t>25/07/24 10:08:02  048</t>
  </si>
  <si>
    <t>10:08:02</t>
  </si>
  <si>
    <t>a39f183f-9f9e-42d8-87a2-9aeadacf9877</t>
  </si>
  <si>
    <t>1-50eab0f44da4bc85c227984d1639c3e6</t>
  </si>
  <si>
    <t>25/07/24 10:08:07  869</t>
  </si>
  <si>
    <t>10:08:07</t>
  </si>
  <si>
    <t>122f71b0-9787-4a6b-a48f-834e5de6a1ee</t>
  </si>
  <si>
    <t>1-94b36a28e6eb59d1ee6ae6fa211e8300</t>
  </si>
  <si>
    <t>25/07/24 10:08:13  915</t>
  </si>
  <si>
    <t>10:08:13</t>
  </si>
  <si>
    <t>51b7ea2d-1190-48ed-ae9e-2f24f3d4fccc</t>
  </si>
  <si>
    <t>1-b305111346e23ac8315e82737c7e78f7</t>
  </si>
  <si>
    <t>25/07/24 10:08:19  954</t>
  </si>
  <si>
    <t>10:08:19</t>
  </si>
  <si>
    <t>ff71ad38-8a49-43a9-bd8e-ee9c2e0f8fe1</t>
  </si>
  <si>
    <t>1-32cb9c2f99642d14f62fbec112476a39</t>
  </si>
  <si>
    <t>25/07/24 10:08:26  060</t>
  </si>
  <si>
    <t>10:08:26</t>
  </si>
  <si>
    <t>96a9e099-404d-4034-bf98-a8b622a26b82</t>
  </si>
  <si>
    <t>1-41bda0172288308997d5147980be1cdb</t>
  </si>
  <si>
    <t>25/07/24 10:08:32  006</t>
  </si>
  <si>
    <t>10:08:32</t>
  </si>
  <si>
    <t>5f9f4d1f-e1d5-428c-9d52-fcad0d5ff2b3</t>
  </si>
  <si>
    <t>1-18fd44c24882493016e46133ab6406fe</t>
  </si>
  <si>
    <t>25/07/24 10:08:38  061</t>
  </si>
  <si>
    <t>10:08:38</t>
  </si>
  <si>
    <t>9c22a819-0ab9-4aa7-8d2b-673f9cd4744c</t>
  </si>
  <si>
    <t>1-1cd1562a223af8b8826e8b48002934c3</t>
  </si>
  <si>
    <t>25/07/24 10:08:44  181</t>
  </si>
  <si>
    <t>10:08:44</t>
  </si>
  <si>
    <t>94b4c175-190c-434d-8160-b47fa83f317c</t>
  </si>
  <si>
    <t>1-6d56a21ebbbf3f9d92282c247f68c175</t>
  </si>
  <si>
    <t>25/07/24 10:08:50  065</t>
  </si>
  <si>
    <t>10:08:50</t>
  </si>
  <si>
    <t>bbb1a3e4-8472-4d49-86c3-29d020e0cf73</t>
  </si>
  <si>
    <t>1-cb7dfc00f45420ac2d75fd721fda2e5d</t>
  </si>
  <si>
    <t>25/07/24 10:08:56  093</t>
  </si>
  <si>
    <t>10:08:56</t>
  </si>
  <si>
    <t>43447cf6-1000-4b2d-bc3d-0153f4ca9e89</t>
  </si>
  <si>
    <t>1-aa4ac40422dfb3c521f55c3a86389ed2</t>
  </si>
  <si>
    <t>25/07/24 10:09:02  124</t>
  </si>
  <si>
    <t>10:09:02</t>
  </si>
  <si>
    <t>47bfd8c6-8e8d-49bc-ab17-6ba1c7f98837</t>
  </si>
  <si>
    <t>1-aa7a2e1bbaf59a72e6cb32e80af92784</t>
  </si>
  <si>
    <t>25/07/24 10:09:08  189</t>
  </si>
  <si>
    <t>10:09:08</t>
  </si>
  <si>
    <t>fd002991-673c-48d4-b051-ea92de37ed7d</t>
  </si>
  <si>
    <t>1-a1da3d5ca2b32e90d9cd3d5db8a1ba93</t>
  </si>
  <si>
    <t>25/07/24 10:09:14  145</t>
  </si>
  <si>
    <t>10:09:14</t>
  </si>
  <si>
    <t>d9b45055-038b-43df-8016-8996dbea33aa</t>
  </si>
  <si>
    <t>1-24ada81ddff7438d2b4983e27faf0f49</t>
  </si>
  <si>
    <t>25/07/24 10:09:20  174</t>
  </si>
  <si>
    <t>10:09:20</t>
  </si>
  <si>
    <t>56041469-64a2-4d0d-8cce-d1ab7761a96a</t>
  </si>
  <si>
    <t>1-7d039e02611e6d8ab1a84b7c20286ed1</t>
  </si>
  <si>
    <t>25/07/24 10:09:26  359</t>
  </si>
  <si>
    <t>10:09:26</t>
  </si>
  <si>
    <t>125b6580-89ca-471d-8de6-9561721022d0</t>
  </si>
  <si>
    <t>1-731c4ca7a1ca0f23934f13223b616210</t>
  </si>
  <si>
    <t>25/07/24 10:09:32  324</t>
  </si>
  <si>
    <t>10:09:32</t>
  </si>
  <si>
    <t>ca18d6b5-4b09-42b2-9285-f35bce18b12f</t>
  </si>
  <si>
    <t>1-4d389c4b21cc282c76fba848d2b236d7</t>
  </si>
  <si>
    <t>25/07/24 10:09:38  311</t>
  </si>
  <si>
    <t>10:09:38</t>
  </si>
  <si>
    <t>fe1899fc-a251-4ee6-95e8-17eda72a6266</t>
  </si>
  <si>
    <t>1-42bb94d7387a9ef52cf774ea46884fe6</t>
  </si>
  <si>
    <t>25/07/24 10:09:44  328</t>
  </si>
  <si>
    <t>10:09:44</t>
  </si>
  <si>
    <t>d1f99948-3299-4aec-a9e3-5d26273b2071</t>
  </si>
  <si>
    <t>1-504304aae82cc27e77503ae26dab4b85</t>
  </si>
  <si>
    <t>25/07/24 10:09:50  359</t>
  </si>
  <si>
    <t>10:09:50</t>
  </si>
  <si>
    <t>d0a5d2d8-2d1c-4960-803b-c7bcbaf61be5</t>
  </si>
  <si>
    <t>1-b6d4befcda98042e80652c8378ea67aa</t>
  </si>
  <si>
    <t>25/07/24 10:09:56  395</t>
  </si>
  <si>
    <t>10:09:56</t>
  </si>
  <si>
    <t>e75912d2-cb29-4a51-bd29-2b3518b71678</t>
  </si>
  <si>
    <t>1-c75fee2b53cfc261720ceb5f28e4a6ab</t>
  </si>
  <si>
    <t>25/07/24 10:10:02  644</t>
  </si>
  <si>
    <t>10:10:02</t>
  </si>
  <si>
    <t>ca2d25ed-69ba-4f63-b58b-b797a451615b</t>
  </si>
  <si>
    <t>1-50737344e20a597f98b0fc44893b69cc</t>
  </si>
  <si>
    <t>25/07/24 10:10:08  434</t>
  </si>
  <si>
    <t>10:10:08</t>
  </si>
  <si>
    <t>99c75e9b-8f3c-4639-95a4-ea1d49e7fb73</t>
  </si>
  <si>
    <t>1-3daa28f44a6461e763a681cdb6ff65f4</t>
  </si>
  <si>
    <t>25/07/24 10:10:14  530</t>
  </si>
  <si>
    <t>2.3</t>
  </si>
  <si>
    <t>10:10:14</t>
  </si>
  <si>
    <t>5b7243fa-cb8d-42c7-ae00-73220a3b6efc</t>
  </si>
  <si>
    <t>1-6d81da98b4ad9659ce9bdaf903cfe5b5</t>
  </si>
  <si>
    <t>25/07/24 10:10:20  512</t>
  </si>
  <si>
    <t>10:10:20</t>
  </si>
  <si>
    <t>edc2475d-86b4-426d-8d3d-a58b20a98d8a</t>
  </si>
  <si>
    <t>1-68086b0494c410e5bb2cb37f281f3994</t>
  </si>
  <si>
    <t>25/07/24 10:10:26  625</t>
  </si>
  <si>
    <t>10:10:26</t>
  </si>
  <si>
    <t>62c7afc4-d76d-4a57-ab11-d9c8282ccf62</t>
  </si>
  <si>
    <t>1-9bd7a1441135d49ed40e3d66aced50f8</t>
  </si>
  <si>
    <t>25/07/24 10:10:32  591</t>
  </si>
  <si>
    <t>10:10:32</t>
  </si>
  <si>
    <t>0a72dde5-c88f-4e1d-8faa-ecb959468169</t>
  </si>
  <si>
    <t>1-86d7b3f2da2ed6dc151087fdc4fb7330</t>
  </si>
  <si>
    <t>25/07/24 10:10:38  693</t>
  </si>
  <si>
    <t>10:10:38</t>
  </si>
  <si>
    <t>b3056638-613f-4d4d-b6b2-d32824d3e623</t>
  </si>
  <si>
    <t>1-2c9659b79ef180dbb67994e52fe4a417</t>
  </si>
  <si>
    <t>25/07/24 10:10:44  619</t>
  </si>
  <si>
    <t>10:10:44</t>
  </si>
  <si>
    <t>4f831542-e829-4939-b7d9-a862ac81ec44</t>
  </si>
  <si>
    <t>1-4c89a4e7a0810cfb2ef4176955a4031f</t>
  </si>
  <si>
    <t>25/07/24 10:10:50  668</t>
  </si>
  <si>
    <t>10:10:50</t>
  </si>
  <si>
    <t>15eeb66f-eb9f-428e-b0cb-ae75ee6da3bd</t>
  </si>
  <si>
    <t>1-44df02a31537452e8f36ce5468cc0f1e</t>
  </si>
  <si>
    <t>25/07/24 10:10:56  720</t>
  </si>
  <si>
    <t>10:10:56</t>
  </si>
  <si>
    <t>c07eb64a-08ba-4e48-a9da-11810045c6a6</t>
  </si>
  <si>
    <t>1-eaff1ab347152772e6d9e566f77e7275</t>
  </si>
  <si>
    <t>25/07/24 10:11:02  734</t>
  </si>
  <si>
    <t>10:11:02</t>
  </si>
  <si>
    <t>0352033c-e4bf-42b3-bd00-da9067e844c9</t>
  </si>
  <si>
    <t>1-5641444a04478fcfb99bbe13e51f70d9</t>
  </si>
  <si>
    <t>25/07/24 10:11:08  870</t>
  </si>
  <si>
    <t>10:11:08</t>
  </si>
  <si>
    <t>14d03aa1-66a0-4ed5-815c-4ffccfbe806f</t>
  </si>
  <si>
    <t>1-217e715dde0b222c5705a6900e646e90</t>
  </si>
  <si>
    <t>25/07/24 10:11:14  783</t>
  </si>
  <si>
    <t>10:11:14</t>
  </si>
  <si>
    <t>55a72121-9bee-4c01-8128-5a8a6b22816b</t>
  </si>
  <si>
    <t>1-8c4c449eb32c0bb4d71c365aa78c21d6</t>
  </si>
  <si>
    <t>25/07/24 10:11:20  906</t>
  </si>
  <si>
    <t>10:11:20</t>
  </si>
  <si>
    <t>761222f7-55da-4b23-befc-20c7f5344ae5</t>
  </si>
  <si>
    <t>1-7fc8ae92bb84e8d74695c08da7cfecff</t>
  </si>
  <si>
    <t>25/07/24 10:11:26  821</t>
  </si>
  <si>
    <t>10:11:26</t>
  </si>
  <si>
    <t>a1aa3c57-9a87-4e87-8785-7033905b621a</t>
  </si>
  <si>
    <t>1-4e44e445ae7aa685b0d807e5dea428e7</t>
  </si>
  <si>
    <t>25/07/24 10:11:32  896</t>
  </si>
  <si>
    <t>10:11:32</t>
  </si>
  <si>
    <t>6658ebbb-d20a-40c6-993d-5012793648ae</t>
  </si>
  <si>
    <t>1-623609129e93d3783c53282a4d6e3e61</t>
  </si>
  <si>
    <t>25/07/24 10:11:39  020</t>
  </si>
  <si>
    <t>10:11:39</t>
  </si>
  <si>
    <t>04c43bac-c30c-4553-9faf-28e88ebcf954</t>
  </si>
  <si>
    <t>1-3166309b9ccd2d72f1bec4eb474911c9</t>
  </si>
  <si>
    <t>25/07/24 10:11:45  040</t>
  </si>
  <si>
    <t>10:11:45</t>
  </si>
  <si>
    <t>31671616-8298-446a-9736-113021dba577</t>
  </si>
  <si>
    <t>1-e21f87aeef4811cf3314a9285c0a251d</t>
  </si>
  <si>
    <t>25/07/24 10:11:50  990</t>
  </si>
  <si>
    <t>10:11:50</t>
  </si>
  <si>
    <t>ac866b6a-919b-4396-8f61-158c63e84244</t>
  </si>
  <si>
    <t>1-7720ae30a879320cc1eba9a80c75286c</t>
  </si>
  <si>
    <t>25/07/24 10:11:57  107</t>
  </si>
  <si>
    <t>10:11:57</t>
  </si>
  <si>
    <t>62f3053e-80a8-4ef1-b565-0ac4289af1fb</t>
  </si>
  <si>
    <t>1-a00646bed2a4fa66d210695bc8e8a3c1</t>
  </si>
  <si>
    <t>25/07/24 10:12:03  070</t>
  </si>
  <si>
    <t>10:12:03</t>
  </si>
  <si>
    <t>9e611f46-ff7e-4838-8554-eecbd13ca558</t>
  </si>
  <si>
    <t>1-0b008ad8d470aebb7f38770ffae57b3c</t>
  </si>
  <si>
    <t>25/07/24 10:12:09  073</t>
  </si>
  <si>
    <t>10:12:09</t>
  </si>
  <si>
    <t>b95c3544-a4ff-4c5f-acdd-a208d8316aec</t>
  </si>
  <si>
    <t>1-194b6aac2c733f42e9060643681a2317</t>
  </si>
  <si>
    <t>25/07/24 10:12:15  079</t>
  </si>
  <si>
    <t>10:12:15</t>
  </si>
  <si>
    <t>3db79dca-d592-404f-9a3c-6d6523b01fef</t>
  </si>
  <si>
    <t>1-65c2258e6c3e9e2788ea3a3eaf99a2b9</t>
  </si>
  <si>
    <t>25/07/24 10:12:21  379</t>
  </si>
  <si>
    <t>10:12:21</t>
  </si>
  <si>
    <t>a2907f49-9a28-4d39-8014-dc822b61ccec</t>
  </si>
  <si>
    <t>1-9dbfff2f0a74a997cba7350738365ae4</t>
  </si>
  <si>
    <t>25/07/24 10:12:27  191</t>
  </si>
  <si>
    <t>10:12:27</t>
  </si>
  <si>
    <t>eb33ea99-156c-42be-9bb1-26f34b7259b4</t>
  </si>
  <si>
    <t>1-02b57b2dd228e0ca8a63fd5ed5e4fd12</t>
  </si>
  <si>
    <t>25/07/24 10:12:33  233</t>
  </si>
  <si>
    <t>10:12:33</t>
  </si>
  <si>
    <t>1c840332-0efc-47b2-bb78-77f90f2daa09</t>
  </si>
  <si>
    <t>1-eaaa9d81047015d823400307112c1189</t>
  </si>
  <si>
    <t>25/07/24 10:12:39  221</t>
  </si>
  <si>
    <t>10:12:39</t>
  </si>
  <si>
    <t>975b9067-e713-4774-bea9-71cbee860971</t>
  </si>
  <si>
    <t>1-33f7bd0023ffb85e3bd1281fe2159a03</t>
  </si>
  <si>
    <t>25/07/24 10:12:45  227</t>
  </si>
  <si>
    <t>10:12:45</t>
  </si>
  <si>
    <t>c0cf5be0-23b1-4202-b381-7ef5785c2a42</t>
  </si>
  <si>
    <t>1-18085461cf44161b235453560229d87f</t>
  </si>
  <si>
    <t>25/07/24 10:12:51  456</t>
  </si>
  <si>
    <t>10:12:51</t>
  </si>
  <si>
    <t>0e559feb-35a4-4f72-a066-769fa3807502</t>
  </si>
  <si>
    <t>1-930fb4d1da98c7744afba28d8b9aeb13</t>
  </si>
  <si>
    <t>25/07/24 10:12:57  297</t>
  </si>
  <si>
    <t>10:12:57</t>
  </si>
  <si>
    <t>6eb01938-565b-4e9b-849d-4372df175de4</t>
  </si>
  <si>
    <t>1-c7d98e2944a864fda8a81b4950335fe3</t>
  </si>
  <si>
    <t>25/07/24 10:13:03  317</t>
  </si>
  <si>
    <t>10:13:03</t>
  </si>
  <si>
    <t>1ef193cc-6d6d-4459-9c14-971f2abfa810</t>
  </si>
  <si>
    <t>1-3df57314350d7001af17c275b7ad9e16</t>
  </si>
  <si>
    <t>25/07/24 10:13:09  371</t>
  </si>
  <si>
    <t>10:13:09</t>
  </si>
  <si>
    <t>9aefc975-bc80-435d-9016-5573299fc874</t>
  </si>
  <si>
    <t>1-d13114e1a92e688be02e2481ac391c60</t>
  </si>
  <si>
    <t>25/07/24 10:13:15  487</t>
  </si>
  <si>
    <t>10:13:15</t>
  </si>
  <si>
    <t>b50edb25-e9e3-42e4-98d5-ff9827e73752</t>
  </si>
  <si>
    <t>1-e1fdbcf79289342ed2a05f990f2becb5</t>
  </si>
  <si>
    <t>25/07/24 10:13:21  505</t>
  </si>
  <si>
    <t>10:13:21</t>
  </si>
  <si>
    <t>0a03f27f-b052-4c37-ad4c-0534173d6bbc</t>
  </si>
  <si>
    <t>1-d5f53a9ed5bbf685c31cc9c7c2fd6294</t>
  </si>
  <si>
    <t>25/07/24 10:13:27  537</t>
  </si>
  <si>
    <t>10:13:27</t>
  </si>
  <si>
    <t>507c75b4-a7a1-4e52-8ee5-6b2acbbddc8a</t>
  </si>
  <si>
    <t>1-c8b70764130c51ae7743fee3512f77a7</t>
  </si>
  <si>
    <t>25/07/24 10:13:33  585</t>
  </si>
  <si>
    <t>10:13:33</t>
  </si>
  <si>
    <t>191132fd-7db4-42fb-af3c-82a2bbea6663</t>
  </si>
  <si>
    <t>1-9069baac6922d873d449eacd7451ea5c</t>
  </si>
  <si>
    <t>25/07/24 10:13:39  490</t>
  </si>
  <si>
    <t>10:13:39</t>
  </si>
  <si>
    <t>b2d12226-62bc-42e2-bfc0-8e922c522022</t>
  </si>
  <si>
    <t>1-3297eadb41efcbc9bc8165036afbba21</t>
  </si>
  <si>
    <t>25/07/24 10:13:45  636</t>
  </si>
  <si>
    <t>10:13:45</t>
  </si>
  <si>
    <t>8306ec0f-c8c5-42e9-a0d6-4ebb25109d57</t>
  </si>
  <si>
    <t>1-475c3761677daf65fa4a334403cad18d</t>
  </si>
  <si>
    <t>25/07/24 10:13:51  583</t>
  </si>
  <si>
    <t>10:13:51</t>
  </si>
  <si>
    <t>71d9d62f-a810-45b9-9bce-848572e7316c</t>
  </si>
  <si>
    <t>1-dc9991a6663aab37b12af31c7d4dc6f3</t>
  </si>
  <si>
    <t>25/07/24 10:13:57  653</t>
  </si>
  <si>
    <t>10:13:57</t>
  </si>
  <si>
    <t>6c241ae3-bff9-4532-a1d9-63d4cc59821b</t>
  </si>
  <si>
    <t>1-a658fd8579fa7d1858654dbef42ca479</t>
  </si>
  <si>
    <t>25/07/24 10:14:03  683</t>
  </si>
  <si>
    <t>10:14:03</t>
  </si>
  <si>
    <t>ae5d7b79-d86d-4697-af42-9f45dcbb0a73</t>
  </si>
  <si>
    <t>1-f5b08d45163477a9821d0a608c2940b7</t>
  </si>
  <si>
    <t>25/07/24 10:14:09  717</t>
  </si>
  <si>
    <t>10:14:09</t>
  </si>
  <si>
    <t>da0943c1-a482-4ccc-a77d-9a36fd9ed74b</t>
  </si>
  <si>
    <t>1-9ce63513995e7055617e30839ca465c1</t>
  </si>
  <si>
    <t>25/07/24 10:14:15  711</t>
  </si>
  <si>
    <t>10:14:15</t>
  </si>
  <si>
    <t>c5661552-c585-469e-adf5-a6fe568211e3</t>
  </si>
  <si>
    <t>1-3d3aa38e6423bb43cf4176164c1e14c9</t>
  </si>
  <si>
    <t>25/07/24 10:14:21  919</t>
  </si>
  <si>
    <t>10:14:21</t>
  </si>
  <si>
    <t>06a25895-1978-4e65-ad3d-2aee9245fab3</t>
  </si>
  <si>
    <t>1-a8a405fa6dcff30d98dcc739de3fa8e1</t>
  </si>
  <si>
    <t>25/07/24 10:14:27  821</t>
  </si>
  <si>
    <t>10:14:27</t>
  </si>
  <si>
    <t>c3cfdcd5-61fa-4d7d-ac54-f281b7d30e07</t>
  </si>
  <si>
    <t>1-2b174f065b3b7396fd13b22bcc75e315</t>
  </si>
  <si>
    <t>25/07/24 10:14:33  794</t>
  </si>
  <si>
    <t>10:14:33</t>
  </si>
  <si>
    <t>7098539b-4bc7-460b-927b-c1a87bbbbfd3</t>
  </si>
  <si>
    <t>1-c12ab39a12d9978fda6e5a26e8dd7add</t>
  </si>
  <si>
    <t>25/07/24 10:14:39  839</t>
  </si>
  <si>
    <t>10:14:39</t>
  </si>
  <si>
    <t>acd43bec-e5d9-4077-a24f-3c9788531ee4</t>
  </si>
  <si>
    <t>1-9f7e275ce2374d32e9793b4609313f5b</t>
  </si>
  <si>
    <t>25/07/24 10:14:46  024</t>
  </si>
  <si>
    <t>10:14:46</t>
  </si>
  <si>
    <t>79becc57-bc3b-4692-a8b5-c3a63792be12</t>
  </si>
  <si>
    <t>1-45234edfdb7f8c48312f0f6834020cfb</t>
  </si>
  <si>
    <t>25/07/24 10:14:51  918</t>
  </si>
  <si>
    <t>10:14:51</t>
  </si>
  <si>
    <t>66e3aeb4-919b-4ce2-bdba-26b9720c7bca</t>
  </si>
  <si>
    <t>1-a51dcbdc5f7da6699b1d97c18b8e82c5</t>
  </si>
  <si>
    <t>25/07/24 10:14:57  884</t>
  </si>
  <si>
    <t>10:14:57</t>
  </si>
  <si>
    <t>28a467e7-8d6e-4f03-bfc1-130c7285cc8e</t>
  </si>
  <si>
    <t>1-5357696085de5128cc8233e2d2f5e75b</t>
  </si>
  <si>
    <t>25/07/24 10:15:03  995</t>
  </si>
  <si>
    <t>10:15:03</t>
  </si>
  <si>
    <t>b837919a-5980-4ce6-b1b1-988271f38c64</t>
  </si>
  <si>
    <t>1-5d4d005ca39031f1846b17c6d34a2c02</t>
  </si>
  <si>
    <t>25/07/24 10:15:09  950</t>
  </si>
  <si>
    <t>10:15:09</t>
  </si>
  <si>
    <t>dd2cfc0c-f052-4076-b02a-25c7bde6c0ab</t>
  </si>
  <si>
    <t>1-d3f19fbe3d459262ccef9b288caf1153</t>
  </si>
  <si>
    <t>25/07/24 10:15:16  050</t>
  </si>
  <si>
    <t>10:15:16</t>
  </si>
  <si>
    <t>98a1681e-b111-428a-ac9a-bbf572eb8bb8</t>
  </si>
  <si>
    <t>1-7ae220d4351bf0b7558bd4ec67a9e3d3</t>
  </si>
  <si>
    <t>25/07/24 10:15:22  224</t>
  </si>
  <si>
    <t>10:15:22</t>
  </si>
  <si>
    <t>852fc2cd-b927-4a3c-9c5d-3307e550153a</t>
  </si>
  <si>
    <t>1-88b71b22c7e46e193f15675ac796ad0c</t>
  </si>
  <si>
    <t>25/07/24 10:15:28  090</t>
  </si>
  <si>
    <t>10:15:28</t>
  </si>
  <si>
    <t>a6b58560-d612-4a3d-b7dc-843452cd4255</t>
  </si>
  <si>
    <t>1-1c77bd6311a0c2c555e02bbdde65d868</t>
  </si>
  <si>
    <t>25/07/24 10:15:34  099</t>
  </si>
  <si>
    <t>10:15:34</t>
  </si>
  <si>
    <t>a8e74981-2542-41d1-a325-81938379f743</t>
  </si>
  <si>
    <t>1-6aa1cb3dfba86cdb0da55ff7bff746ea</t>
  </si>
  <si>
    <t>25/07/24 10:15:46  282</t>
  </si>
  <si>
    <t>10:15:46</t>
  </si>
  <si>
    <t>44d31559-82de-4b02-9fc8-a966abc04914</t>
  </si>
  <si>
    <t>1-52193bbc24c8ceddc51a87c56d307f6f</t>
  </si>
  <si>
    <t>25/07/24 10:15:52  192</t>
  </si>
  <si>
    <t>10:15:52</t>
  </si>
  <si>
    <t>383dc455-0ece-4667-936c-84e644f3ece2</t>
  </si>
  <si>
    <t>1-edeed339c5859fc6ea0f37e914895783</t>
  </si>
  <si>
    <t>25/07/24 10:16:04  679</t>
  </si>
  <si>
    <t>10:16:04</t>
  </si>
  <si>
    <t>61ff5eef-bb75-43ae-8970-be4757da05b6</t>
  </si>
  <si>
    <t>1-a0a87303cb5a61d6602c47163cdbea08</t>
  </si>
  <si>
    <t>25/07/24 10:16:10  305</t>
  </si>
  <si>
    <t>10:16:10</t>
  </si>
  <si>
    <t>4271df48-2ba5-4258-8a3d-b1bc3e5a18ba</t>
  </si>
  <si>
    <t>1-de7e8e553e43e41ea20d218e9b5e02a8</t>
  </si>
  <si>
    <t>25/07/24 10:16:22  357</t>
  </si>
  <si>
    <t>10:16:22</t>
  </si>
  <si>
    <t>bf3deaa2-302b-4386-9ce6-41df19def87d</t>
  </si>
  <si>
    <t>1-003b6831403c788c261242f277f19f11</t>
  </si>
  <si>
    <t>25/07/24 10:16:28  377</t>
  </si>
  <si>
    <t>10:16:28</t>
  </si>
  <si>
    <t>7f57f201-f99b-4fb1-960b-82f5b8dfa8bb</t>
  </si>
  <si>
    <t>1-578bc87acd1d18177d66d6ad080ceace</t>
  </si>
  <si>
    <t>25/07/24 10:16:40  622</t>
  </si>
  <si>
    <t>10:16:40</t>
  </si>
  <si>
    <t>413b4c99-570d-459b-83f9-85d635dffb0d</t>
  </si>
  <si>
    <t>1-30b3c93c22ebe4a91a719774cedf2de2</t>
  </si>
  <si>
    <t>25/07/24 10:16:46  442</t>
  </si>
  <si>
    <t>10:16:46</t>
  </si>
  <si>
    <t>8773cf05-d0f5-44e5-89a7-6a035af6878b</t>
  </si>
  <si>
    <t>1-695f435436f67078a9eac65fe4e0d51e</t>
  </si>
  <si>
    <t>25/07/24 10:16:58  841</t>
  </si>
  <si>
    <t>10:16:58</t>
  </si>
  <si>
    <t>1de71e09-aff6-4123-8c71-3e1012084c1d</t>
  </si>
  <si>
    <t>1-89c1999e9f184f80e8e5bd2a4730da57</t>
  </si>
  <si>
    <t>25/07/24 10:17:04  604</t>
  </si>
  <si>
    <t>10:17:04</t>
  </si>
  <si>
    <t>bb7b2c8e-fe46-4491-a9ac-72f2653ce7ca</t>
  </si>
  <si>
    <t>1-23a2a70a06da3da83a18ac759d4b171d</t>
  </si>
  <si>
    <t>25/07/24 10:17:16  604</t>
  </si>
  <si>
    <t>10:17:16</t>
  </si>
  <si>
    <t>3aa61cd5-804f-44d8-a00b-46956ba27548</t>
  </si>
  <si>
    <t>1-60f67a0874a1e16b37f96f7fbc2cac6a</t>
  </si>
  <si>
    <t>25/07/24 10:17:22  621</t>
  </si>
  <si>
    <t>10:17:22</t>
  </si>
  <si>
    <t>02e79862-40fa-4ad7-8906-9acdaf14d829</t>
  </si>
  <si>
    <t>1-065258a0442c38ad95d640ce10162b41</t>
  </si>
  <si>
    <t>25/07/24 10:17:34  677</t>
  </si>
  <si>
    <t>10:17:34</t>
  </si>
  <si>
    <t>49495a1b-c462-459d-9f54-c5094ad1ca48</t>
  </si>
  <si>
    <t>1-51dd727f288951eff254402eb34337fd</t>
  </si>
  <si>
    <t>25/07/24 10:17:40  709</t>
  </si>
  <si>
    <t>10:17:40</t>
  </si>
  <si>
    <t>68de08ca-f5c0-4223-840e-d62d9f29786e</t>
  </si>
  <si>
    <t>1-0bba769f1a774b3e458f048469d47b00</t>
  </si>
  <si>
    <t>25/07/24 10:17:52  754</t>
  </si>
  <si>
    <t>10:17:52</t>
  </si>
  <si>
    <t>9342a401-996b-41f3-a828-0277a45954c8</t>
  </si>
  <si>
    <t>1-949a15325d8917617350e9a418e43bbe</t>
  </si>
  <si>
    <t>25/07/24 10:17:59  041</t>
  </si>
  <si>
    <t>10:17:59</t>
  </si>
  <si>
    <t>c2e8c22f-7b12-451e-9861-99a82a9c473f</t>
  </si>
  <si>
    <t>1-d446c3a8b86cdff35f03fee7b402fb8a</t>
  </si>
  <si>
    <t>25/07/24 10:18:10  871</t>
  </si>
  <si>
    <t>10:18:10</t>
  </si>
  <si>
    <t>13b17aad-e591-4989-af49-4740545f54b0</t>
  </si>
  <si>
    <t>1-939c1bcabda9e13463eab99e69df9c43</t>
  </si>
  <si>
    <t>25/07/24 10:18:16  881</t>
  </si>
  <si>
    <t>10:18:16</t>
  </si>
  <si>
    <t>b10582fa-007a-4eaa-8ac4-4658a8e8e2ef</t>
  </si>
  <si>
    <t>1-11627e469a3a8c4ad88c254262391ebb</t>
  </si>
  <si>
    <t>25/07/24 10:18:29  099</t>
  </si>
  <si>
    <t>10:18:29</t>
  </si>
  <si>
    <t>9ad38e43-c7cd-472a-b791-0ae34bebde8a</t>
  </si>
  <si>
    <t>1-a9d04a2cda301e9433d716cfb956f2c5</t>
  </si>
  <si>
    <t>25/07/24 10:18:34  978</t>
  </si>
  <si>
    <t>10:18:34</t>
  </si>
  <si>
    <t>5818d52a-6b90-4501-9b16-4081d1d0c8af</t>
  </si>
  <si>
    <t>1-da4d117fa127cb7f159befba2e124cb1</t>
  </si>
  <si>
    <t>25/07/24 10:18:47  124</t>
  </si>
  <si>
    <t>10:18:47</t>
  </si>
  <si>
    <t>f12800f1-d664-4c99-8aa5-5b69c61d5717</t>
  </si>
  <si>
    <t>1-1aafdc553bbeca6df345568ee5ef69a8</t>
  </si>
  <si>
    <t>25/07/24 10:18:53  165</t>
  </si>
  <si>
    <t>10:18:53</t>
  </si>
  <si>
    <t>32949ba8-4d52-4a2a-8892-0d852a2a2cce</t>
  </si>
  <si>
    <t>1-880f0283aac6b07973b110f15d4edc74</t>
  </si>
  <si>
    <t>25/07/24 10:19:05  275</t>
  </si>
  <si>
    <t>10:19:05</t>
  </si>
  <si>
    <t>4aaafa32-ea8b-4b37-8065-04193188f849</t>
  </si>
  <si>
    <t>1-9f8f4391c8d7b4e4a908381ed2bb1210</t>
  </si>
  <si>
    <t>25/07/24 10:19:11  213</t>
  </si>
  <si>
    <t>10:19:11</t>
  </si>
  <si>
    <t>1165d7d1-970d-427e-bb62-7d25b86e3a40</t>
  </si>
  <si>
    <t>1-cbb6b597082484520668e6fabfc2dabc</t>
  </si>
  <si>
    <t>25/07/24 10:19:23  242</t>
  </si>
  <si>
    <t>10:19:23</t>
  </si>
  <si>
    <t>f271aca7-66b6-4ff1-8970-849ee6cf2c9d</t>
  </si>
  <si>
    <t>1-1f80f74f798f691b5f6209a8e22378a3</t>
  </si>
  <si>
    <t>25/07/24 10:19:29  673</t>
  </si>
  <si>
    <t>10:19:29</t>
  </si>
  <si>
    <t>f84113ef-4962-4b6c-a809-5af7e7e33bf6</t>
  </si>
  <si>
    <t>1-d3aabc779295806a8712978f6b757354</t>
  </si>
  <si>
    <t>25/07/24 10:19:41  301</t>
  </si>
  <si>
    <t>10:19:41</t>
  </si>
  <si>
    <t>4ccdaf41-d8ba-4706-8c9a-22dc7afee594</t>
  </si>
  <si>
    <t>1-01d94785d8b202ffdd3b935f948a130a</t>
  </si>
  <si>
    <t>25/07/24 10:19:47  519</t>
  </si>
  <si>
    <t>10:19:47</t>
  </si>
  <si>
    <t>5d635180-1be4-4943-86e9-f3297bb90411</t>
  </si>
  <si>
    <t>1-8421ee3519d19cfde16952338267252f</t>
  </si>
  <si>
    <t>25/07/24 10:19:59  400</t>
  </si>
  <si>
    <t>10:19:59</t>
  </si>
  <si>
    <t>967bf678-957f-4f9f-99a1-86a485f57053</t>
  </si>
  <si>
    <t>1-5164354335d954524a925639ce028b45</t>
  </si>
  <si>
    <t>25/07/24 10:20:05  478</t>
  </si>
  <si>
    <t>10:20:05</t>
  </si>
  <si>
    <t>d2ef1f78-9e66-4e2c-bd4c-726b12f41893</t>
  </si>
  <si>
    <t>1-c4db68698b8d03eb4a8a9211be298335</t>
  </si>
  <si>
    <t>25/07/24 10:20:17  451</t>
  </si>
  <si>
    <t>10:20:17</t>
  </si>
  <si>
    <t>06bcd1fd-50ee-4733-83d5-8a2f01677a65</t>
  </si>
  <si>
    <t>1-87fd0ba849cc1478fb69674b9227dac8</t>
  </si>
  <si>
    <t>25/07/24 10:20:23  496</t>
  </si>
  <si>
    <t>10:20:23</t>
  </si>
  <si>
    <t>25c4cd04-ba25-4704-affe-56f20beef76e</t>
  </si>
  <si>
    <t>1-59ceed9fc0c343b93f9f2df5e97e0f25</t>
  </si>
  <si>
    <t>25/07/24 10:20:37  568</t>
  </si>
  <si>
    <t>10:20:37</t>
  </si>
  <si>
    <t>c56fbef1-4868-4c43-b1fd-8449a28254b7</t>
  </si>
  <si>
    <t>1-48a81e4e36e3c6a188270b1e8eac3487</t>
  </si>
  <si>
    <t>25/07/24 10:20:41  573</t>
  </si>
  <si>
    <t>10:20:41</t>
  </si>
  <si>
    <t>0416a07e-8a98-487c-9dd5-8899b437ba98</t>
  </si>
  <si>
    <t>1-28bced0046f231d15dea4f92b46fd079</t>
  </si>
  <si>
    <t>25/07/24 10:20:53  845</t>
  </si>
  <si>
    <t>10:20:53</t>
  </si>
  <si>
    <t>5cec9721-a19e-40c3-860b-ff31c27d8654</t>
  </si>
  <si>
    <t>1-4cc06393be029c75b4b183efd84f9d1f</t>
  </si>
  <si>
    <t>25/07/24 10:20:59  946</t>
  </si>
  <si>
    <t>10:20:59</t>
  </si>
  <si>
    <t>b0ce8407-9ca1-47e5-b3ac-fd1ca899b92c</t>
  </si>
  <si>
    <t>1-4bd263e46f9c7f3ee1d829b4fe4e0f59</t>
  </si>
  <si>
    <t>25/07/24 10:21:18  645</t>
  </si>
  <si>
    <t>10:21:18</t>
  </si>
  <si>
    <t>48238e08-ed2f-40a6-9435-682fdc77a8a1</t>
  </si>
  <si>
    <t>1-3ab9fffd8a342ee88800b91d86b08634</t>
  </si>
  <si>
    <t>25/07/24 10:21:19  295</t>
  </si>
  <si>
    <t>10:21:19</t>
  </si>
  <si>
    <t>c23cf045-7c4d-43c4-86ed-f7c2ffb17fbf</t>
  </si>
  <si>
    <t>1-5f60124a9c999afdea3d2340df44f357</t>
  </si>
  <si>
    <t>25/07/24 10:21:24  211</t>
  </si>
  <si>
    <t>10:21:24</t>
  </si>
  <si>
    <t>42a375b9-d3ae-4418-a413-f293c139510a</t>
  </si>
  <si>
    <t>1-36011ad22956c7463af9aa4a2cd2a93b</t>
  </si>
  <si>
    <t>25/07/24 10:21:30  128</t>
  </si>
  <si>
    <t>10:21:30</t>
  </si>
  <si>
    <t>27d98a5d-e633-4799-95d8-df5c8c804898</t>
  </si>
  <si>
    <t>1-e12b7160e7d22927305aaf0ddc6c94cd</t>
  </si>
  <si>
    <t>25/07/24 10:21:36  033</t>
  </si>
  <si>
    <t>10:21:36</t>
  </si>
  <si>
    <t>6ea21821-a917-4571-8644-e7548a5508b5</t>
  </si>
  <si>
    <t>1-51f8e92b76fc4331266179a2fa07622d</t>
  </si>
  <si>
    <t>25/07/24 10:21:41  924</t>
  </si>
  <si>
    <t>10:21:41</t>
  </si>
  <si>
    <t>41c6006e-75ea-4150-b5d2-e3a63e3de89a</t>
  </si>
  <si>
    <t>1-eeba8d2118cadf9ec534d9ca39eebb74</t>
  </si>
  <si>
    <t>25/07/24 10:21:47  901</t>
  </si>
  <si>
    <t>10:21:47</t>
  </si>
  <si>
    <t>3e01b727-c7a6-469d-9394-e9061850d91f</t>
  </si>
  <si>
    <t>1-af9498e933c965e296c12298e34931d9</t>
  </si>
  <si>
    <t>25/07/24 10:21:54  206</t>
  </si>
  <si>
    <t>10:21:54</t>
  </si>
  <si>
    <t>20338658-e253-4201-a68a-199feb625a2f</t>
  </si>
  <si>
    <t>1-109229fe1193eac97d09c2bdb8b8c707</t>
  </si>
  <si>
    <t>25/07/24 10:21:59  996</t>
  </si>
  <si>
    <t>10:21:59</t>
  </si>
  <si>
    <t>879916e3-12e9-4cba-998a-3a8c7ad58ecb</t>
  </si>
  <si>
    <t>1-21f75a00d2ebfa94988abd2f71b17f5d</t>
  </si>
  <si>
    <t>25/07/24 10:22:06  062</t>
  </si>
  <si>
    <t>10:22:06</t>
  </si>
  <si>
    <t>81e843db-6bdf-48a8-a3b2-b3215960626f</t>
  </si>
  <si>
    <t>1-4b5ff6dbb0f28c40f3a558ca96c47656</t>
  </si>
  <si>
    <t>25/07/24 10:22:12  200</t>
  </si>
  <si>
    <t>10:22:12</t>
  </si>
  <si>
    <t>70c8b5e6-0776-4841-888f-123a4ca0534a</t>
  </si>
  <si>
    <t>1-cc03681b8b1b037efc2939615c76c701</t>
  </si>
  <si>
    <t>25/07/24 10:22:18  097</t>
  </si>
  <si>
    <t>10:22:18</t>
  </si>
  <si>
    <t>eba23bc0-1b9b-4b18-8264-18215dd6a3b3</t>
  </si>
  <si>
    <t>1-a5fe419b1946db86c1ce58ef41f9ad2f</t>
  </si>
  <si>
    <t>25/07/24 10:22:24  121</t>
  </si>
  <si>
    <t>10:22:24</t>
  </si>
  <si>
    <t>9347be96-3775-4db8-b3ee-885a5b44b979</t>
  </si>
  <si>
    <t>1-f01eebe9ac2df8f5ac4a37aee6c84548</t>
  </si>
  <si>
    <t>25/07/24 10:22:30  302</t>
  </si>
  <si>
    <t>10:22:30</t>
  </si>
  <si>
    <t>e73977de-7617-4ef1-b7df-a74fb490a629</t>
  </si>
  <si>
    <t>1-43dfa17b50b20c4e1fca61fb1e6f13c7</t>
  </si>
  <si>
    <t>25/07/24 10:22:36  173</t>
  </si>
  <si>
    <t>10:22:36</t>
  </si>
  <si>
    <t>d6b6c255-c824-4431-9c3c-7113e4e0d39f</t>
  </si>
  <si>
    <t>1-1ca1e32acc90e2fc07737abaf20d5986</t>
  </si>
  <si>
    <t>25/07/24 10:22:42  211</t>
  </si>
  <si>
    <t>10:22:42</t>
  </si>
  <si>
    <t>9883b955-dca0-4b8e-830f-22ad6f2ec857</t>
  </si>
  <si>
    <t>1-87a86e35ba775e1140ace792143a14b0</t>
  </si>
  <si>
    <t>25/07/24 10:22:48  225</t>
  </si>
  <si>
    <t>10:22:48</t>
  </si>
  <si>
    <t>1c8384b3-1582-4fda-8ada-0a69e04b52bc</t>
  </si>
  <si>
    <t>1-a8537cc925d1ce129c75a953b56a117e</t>
  </si>
  <si>
    <t>25/07/24 10:22:54  239</t>
  </si>
  <si>
    <t>10:22:54</t>
  </si>
  <si>
    <t>ff80653e-1525-494b-99da-527e813e633c</t>
  </si>
  <si>
    <t>1-d38719d4fe19ed4e37c0c6d8b18537a6</t>
  </si>
  <si>
    <t>25/07/24 10:23:00  315</t>
  </si>
  <si>
    <t>10:23:00</t>
  </si>
  <si>
    <t>26cfd254-e322-4f66-aefd-c79bd43116ab</t>
  </si>
  <si>
    <t>1-aabcd2a54c3aff84efa9b662e7184c48</t>
  </si>
  <si>
    <t>25/07/24 10:23:06  363</t>
  </si>
  <si>
    <t>10:23:06</t>
  </si>
  <si>
    <t>e5b97529-3c64-48bd-8f74-7ccbce712f13</t>
  </si>
  <si>
    <t>1-7061dd2870fff7e7ccc11eaf1014c2a3</t>
  </si>
  <si>
    <t>25/07/24 10:23:12  437</t>
  </si>
  <si>
    <t>10:23:12</t>
  </si>
  <si>
    <t>3f1b9482-8018-450b-9387-4951938f6052</t>
  </si>
  <si>
    <t>1-7f634b76aad60cffb69dce1069f8842a</t>
  </si>
  <si>
    <t>25/07/24 10:23:18  405</t>
  </si>
  <si>
    <t>10:23:18</t>
  </si>
  <si>
    <t>57116581-3750-47b8-8dca-32ab1972f10d</t>
  </si>
  <si>
    <t>1-d9d9a91a11112e64a43f3256fc2d5f11</t>
  </si>
  <si>
    <t>25/07/24 10:23:24  429</t>
  </si>
  <si>
    <t>10:23:24</t>
  </si>
  <si>
    <t>d264a46e-9159-4e14-9120-971a4cf2f016</t>
  </si>
  <si>
    <t>1-54cff3ea45104b67983f52e04f121a79</t>
  </si>
  <si>
    <t>25/07/24 10:23:30  473</t>
  </si>
  <si>
    <t>10:23:30</t>
  </si>
  <si>
    <t>3abdf06f-0861-48d9-a1aa-7bae53c6a6c5</t>
  </si>
  <si>
    <t>1-ac92ff5b0f3df61b2a88740a1bebe219</t>
  </si>
  <si>
    <t>25/07/24 10:23:36  630</t>
  </si>
  <si>
    <t>1.8</t>
  </si>
  <si>
    <t>10:23:36</t>
  </si>
  <si>
    <t>d8803379-e0a6-4580-84e1-8339ad369b8b</t>
  </si>
  <si>
    <t>1-fbb8a300b1b59096bcfe34b06be33f1e</t>
  </si>
  <si>
    <t>25/07/24 10:23:42  555</t>
  </si>
  <si>
    <t>10:23:42</t>
  </si>
  <si>
    <t>2d0cb89f-be5c-4fd8-927a-ad59796138f8</t>
  </si>
  <si>
    <t>1-c61ef31c10c5dee54770eea9abdeeeb9</t>
  </si>
  <si>
    <t>25/07/24 10:23:48  685</t>
  </si>
  <si>
    <t>10:23:48</t>
  </si>
  <si>
    <t>5967e3c3-7781-4805-bcad-2e53ed970892</t>
  </si>
  <si>
    <t>1-564c6a09a2696716bbe6b6234bad2c22</t>
  </si>
  <si>
    <t>25/07/24 10:23:54  608</t>
  </si>
  <si>
    <t>10:23:54</t>
  </si>
  <si>
    <t>1b35c276-bf8d-4618-abec-dec1a76bc2cc</t>
  </si>
  <si>
    <t>1-d6c97246c9b64085bb6f858f0b7ffbb8</t>
  </si>
  <si>
    <t>25/07/24 10:24:00  609</t>
  </si>
  <si>
    <t>10:24:00</t>
  </si>
  <si>
    <t>e3ad44ab-d1ca-4eb1-8391-d7d7e1221004</t>
  </si>
  <si>
    <t>1-4a0850614f356f336da1dcb92fb7fbf7</t>
  </si>
  <si>
    <t>25/07/24 10:24:06  811</t>
  </si>
  <si>
    <t>10:24:06</t>
  </si>
  <si>
    <t>7a97d37f-563a-45c0-9292-a45f6cf32fa0</t>
  </si>
  <si>
    <t>1-05552f679d163aba58f461b6d4455317</t>
  </si>
  <si>
    <t>25/07/24 10:24:12  635</t>
  </si>
  <si>
    <t>10:24:12</t>
  </si>
  <si>
    <t>d6f9048b-bb1b-48ae-b406-b779db43ce30</t>
  </si>
  <si>
    <t>1-64e2bf87fc9488d8b9f2fa5354a5593f</t>
  </si>
  <si>
    <t>25/07/24 10:24:18  732</t>
  </si>
  <si>
    <t>10:24:18</t>
  </si>
  <si>
    <t>b9e2c865-ca3f-4be7-8311-52786ad6b94e</t>
  </si>
  <si>
    <t>1-3a2bd87bdc0ca98a506eeb33629a817e</t>
  </si>
  <si>
    <t>25/07/24 10:24:24  796</t>
  </si>
  <si>
    <t>10:24:24</t>
  </si>
  <si>
    <t>4079c151-1352-44ee-a54f-085118d88154</t>
  </si>
  <si>
    <t>1-be733589063a7f504a3d934fffb1775e</t>
  </si>
  <si>
    <t>25/07/24 10:24:30  777</t>
  </si>
  <si>
    <t>10:24:30</t>
  </si>
  <si>
    <t>60876112-536f-49df-af03-b0452a59e860</t>
  </si>
  <si>
    <t>1-c34f75d98926cefeae0b9c72ebfa70da</t>
  </si>
  <si>
    <t>25/07/24 10:24:36  793</t>
  </si>
  <si>
    <t>10:24:36</t>
  </si>
  <si>
    <t>7340d1e7-d064-4d24-af7e-458a52d74a94</t>
  </si>
  <si>
    <t>1-a6cdf5ed713b45f03c73f2af850ba19e</t>
  </si>
  <si>
    <t>25/07/24 10:24:42  940</t>
  </si>
  <si>
    <t>10:24:42</t>
  </si>
  <si>
    <t>fbb063e3-6442-4255-9c69-7bc1a56fd80d</t>
  </si>
  <si>
    <t>1-69778b5b5699d42813c5722e5de05ae6</t>
  </si>
  <si>
    <t>25/07/24 10:24:48  850</t>
  </si>
  <si>
    <t>1.3</t>
  </si>
  <si>
    <t>10:24:48</t>
  </si>
  <si>
    <t>e5eef850-7fc3-429a-a131-9d3ebc0bf1b4</t>
  </si>
  <si>
    <t>1-48486c03bf9a2bf4304e793b8017cc1b</t>
  </si>
  <si>
    <t>25/07/24 10:24:54  938</t>
  </si>
  <si>
    <t>10:24:54</t>
  </si>
  <si>
    <t>aaa117ee-b799-4858-812f-c596792d0ce2</t>
  </si>
  <si>
    <t>1-2a808da7ba41cc53989b783e7d2ab5a6</t>
  </si>
  <si>
    <t>25/07/24 10:25:00  920</t>
  </si>
  <si>
    <t>10:25:00</t>
  </si>
  <si>
    <t>49dcaff6-97e6-490e-ac4a-5911e086ccd0</t>
  </si>
  <si>
    <t>1-316a13b0b6d4ac4f92c017a8a6183e62</t>
  </si>
  <si>
    <t>25/07/24 10:25:06  962</t>
  </si>
  <si>
    <t>10:25:06</t>
  </si>
  <si>
    <t>63a3876b-8955-4e22-990a-34bdca8d74e1</t>
  </si>
  <si>
    <t>1-c34d60f56b961153e5214ac0f5574f20</t>
  </si>
  <si>
    <t>25/07/24 10:25:12  958</t>
  </si>
  <si>
    <t>10:25:12</t>
  </si>
  <si>
    <t>594cdb10-2b85-4022-8f6b-82b61a697b5f</t>
  </si>
  <si>
    <t>1-38a2a0234ad9ef1416dacdd55eb36326</t>
  </si>
  <si>
    <t>25/07/24 10:25:19  284</t>
  </si>
  <si>
    <t>10:25:19</t>
  </si>
  <si>
    <t>75dacd64-9b27-4533-8e46-8207e925f058</t>
  </si>
  <si>
    <t>1-a357766745ddb7720040ef112dda4b6f</t>
  </si>
  <si>
    <t>25/07/24 10:25:25  072</t>
  </si>
  <si>
    <t>2.1</t>
  </si>
  <si>
    <t>10:25:25</t>
  </si>
  <si>
    <t>cef479b6-72b7-4dde-b6a2-ee804a338410</t>
  </si>
  <si>
    <t>1-dc9502193ccd121431dfe3195a19bcf0</t>
  </si>
  <si>
    <t>25/07/24 10:25:31  089</t>
  </si>
  <si>
    <t>10:25:31</t>
  </si>
  <si>
    <t>dd8cb35c-6cfb-4f41-b824-acdf6027364b</t>
  </si>
  <si>
    <t>1-0317434e840b8b2a4ea54b31ea741cf5</t>
  </si>
  <si>
    <t>25/07/24 10:25:37  123</t>
  </si>
  <si>
    <t>1.6</t>
  </si>
  <si>
    <t>10:25:37</t>
  </si>
  <si>
    <t>090476d8-1ce1-45ac-bc6c-9fe10343b902</t>
  </si>
  <si>
    <t>1-082012b4251c1e9fddd8b1bfa211cca2</t>
  </si>
  <si>
    <t>25/07/24 10:25:43  204</t>
  </si>
  <si>
    <t>10:25:43</t>
  </si>
  <si>
    <t>821e6820-da76-4e40-9068-a8fbddf67681</t>
  </si>
  <si>
    <t>1-f3ada9397720113e694d1e6e16b40c97</t>
  </si>
  <si>
    <t>25/07/24 10:25:49  173</t>
  </si>
  <si>
    <t>10:25:49</t>
  </si>
  <si>
    <t>2d0318f7-c82e-465e-92e4-baafdc13caa2</t>
  </si>
  <si>
    <t>1-b512c51b4c04a43ac70d7484a30308bc</t>
  </si>
  <si>
    <t>25/07/24 10:25:55  242</t>
  </si>
  <si>
    <t>10:25:55</t>
  </si>
  <si>
    <t>7b23ee57-cc2d-4d97-af11-2d15c3d7f73b</t>
  </si>
  <si>
    <t>1-521f218a4d1fc849d01c80afc2f8231f</t>
  </si>
  <si>
    <t>25/07/24 10:26:01  270</t>
  </si>
  <si>
    <t>10:26:01</t>
  </si>
  <si>
    <t>e363ce48-327e-472d-b1eb-fc301ad902ac</t>
  </si>
  <si>
    <t>1-0ba91ee86797538672fde84493571077</t>
  </si>
  <si>
    <t>25/07/24 10:26:07  516</t>
  </si>
  <si>
    <t>10:26:07</t>
  </si>
  <si>
    <t>30ad9ab0-2afa-44a0-8487-c6dc4d8b2dd1</t>
  </si>
  <si>
    <t>1-7d6ab31ed7f9bd66af0121bf0e1ed665</t>
  </si>
  <si>
    <t>25/07/24 10:26:13  251</t>
  </si>
  <si>
    <t>10:26:13</t>
  </si>
  <si>
    <t>7bc6631b-c156-45fc-993c-83c6bbe605a2</t>
  </si>
  <si>
    <t>1-ce8f557384d627a372e5eabac7304791</t>
  </si>
  <si>
    <t>25/07/24 10:26:19  303</t>
  </si>
  <si>
    <t>10:26:19</t>
  </si>
  <si>
    <t>39be6a58-3e91-4119-8eef-9fe40a7fddb6</t>
  </si>
  <si>
    <t>1-4f80bc7dd49b9ceead12fa49784227ed</t>
  </si>
  <si>
    <t>25/07/24 10:26:25  347</t>
  </si>
  <si>
    <t>10:26:25</t>
  </si>
  <si>
    <t>b9e61a80-425e-4128-bd0c-eacd6e658341</t>
  </si>
  <si>
    <t>1-9704458cc9414c49e594f360d9e62c8e</t>
  </si>
  <si>
    <t>25/07/24 10:26:31  357</t>
  </si>
  <si>
    <t>10:26:31</t>
  </si>
  <si>
    <t>a791d5b3-6129-4ad2-9b2d-f4870d8360f0</t>
  </si>
  <si>
    <t>1-9e15573fbd4317e5b5f98bb178d43b82</t>
  </si>
  <si>
    <t>25/07/24 10:26:37  404</t>
  </si>
  <si>
    <t>10:26:37</t>
  </si>
  <si>
    <t>d5f0542d-2a7f-48c1-bc1f-8dc9e2678021</t>
  </si>
  <si>
    <t>1-331589776c720b99de35e42f6739989d</t>
  </si>
  <si>
    <t>25/07/24 10:26:43  460</t>
  </si>
  <si>
    <t>10:26:43</t>
  </si>
  <si>
    <t>f2f8002b-dbbe-4f48-917b-b369dea87f31</t>
  </si>
  <si>
    <t>1-461bea390ccb55ba146f9bb2beeba8be</t>
  </si>
  <si>
    <t>25/07/24 10:26:49  528</t>
  </si>
  <si>
    <t>10:26:49</t>
  </si>
  <si>
    <t>8dad60ab-440a-4fb5-bfc0-adef36978c14</t>
  </si>
  <si>
    <t>1-25ec62059852c47b4b8513b239fe4378</t>
  </si>
  <si>
    <t>25/07/24 10:26:55  500</t>
  </si>
  <si>
    <t>10:26:55</t>
  </si>
  <si>
    <t>d375a43d-b10f-4b98-bef2-64d9009e9d58</t>
  </si>
  <si>
    <t>1-8e3a92bdd8663a795ff0d0e932cdf8d5</t>
  </si>
  <si>
    <t>25/07/24 10:27:01  514</t>
  </si>
  <si>
    <t>10:27:01</t>
  </si>
  <si>
    <t>7e0ca3b8-10c3-40b4-acca-43dfa659564c</t>
  </si>
  <si>
    <t>1-ea4bffd5b8bb02166db9fd7a9cdd6fe1</t>
  </si>
  <si>
    <t>25/07/24 10:27:07  573</t>
  </si>
  <si>
    <t>10:27:07</t>
  </si>
  <si>
    <t>7d8112fc-f45a-4a1b-a2a5-e3ebcd207881</t>
  </si>
  <si>
    <t>1-25aa1ac327de1f2918fc944f35be124f</t>
  </si>
  <si>
    <t>25/07/24 10:27:13  632</t>
  </si>
  <si>
    <t>10:27:13</t>
  </si>
  <si>
    <t>acfe195b-6914-4cbe-928a-0f2816c4aef6</t>
  </si>
  <si>
    <t>1-fa52deae826bb0d6ceb45a076c6d09d4</t>
  </si>
  <si>
    <t>25/07/24 10:27:19  679</t>
  </si>
  <si>
    <t>10:27:19</t>
  </si>
  <si>
    <t>41ccbcb6-794d-4910-8509-e735663cc75f</t>
  </si>
  <si>
    <t>1-da0c2955a9da28458343e5f107873878</t>
  </si>
  <si>
    <t>25/07/24 10:27:25  626</t>
  </si>
  <si>
    <t>10:27:25</t>
  </si>
  <si>
    <t>365385ba-f10e-4546-b07c-6574f88e8830</t>
  </si>
  <si>
    <t>1-56c66f0f7e004bde1089f0548d026522</t>
  </si>
  <si>
    <t>25/07/24 10:27:31  652</t>
  </si>
  <si>
    <t>10:27:31</t>
  </si>
  <si>
    <t>4d8f4aec-9e6b-4748-98a7-86ad89fd6d41</t>
  </si>
  <si>
    <t>1-cdc31532447456584bb1baa9183dd5e1</t>
  </si>
  <si>
    <t>25/07/24 10:27:43  766</t>
  </si>
  <si>
    <t>10:27:43</t>
  </si>
  <si>
    <t>226c0d59-8b8b-4f6b-b888-65d73a1ac6cb</t>
  </si>
  <si>
    <t>1-09f0ae0499c5048a3a7ecf107300c44d</t>
  </si>
  <si>
    <t>25/07/24 10:27:49  739</t>
  </si>
  <si>
    <t>10:27:49</t>
  </si>
  <si>
    <t>1e2f6754-2382-4cdf-a066-a115b26a4752</t>
  </si>
  <si>
    <t>1-5e57ac4d925711b61e526d54b0517f0d</t>
  </si>
  <si>
    <t>25/07/24 10:27:55  781</t>
  </si>
  <si>
    <t>10:27:55</t>
  </si>
  <si>
    <t>8c179484-b7f4-46da-b61b-2c9e6fb9bbd3</t>
  </si>
  <si>
    <t>1-6d17a9355554dad95392136e47542b5f</t>
  </si>
  <si>
    <t>25/07/24 10:28:01  805</t>
  </si>
  <si>
    <t>10:28:01</t>
  </si>
  <si>
    <t>e479610f-dbf2-4d8b-92dc-f5c5cbeab4ee</t>
  </si>
  <si>
    <t>1-88ca759b94ff36ef08816f710d8221bd</t>
  </si>
  <si>
    <t>25/07/24 10:28:07  833</t>
  </si>
  <si>
    <t>10:28:07</t>
  </si>
  <si>
    <t>8b105d81-c114-4dc2-8d63-21ad7b857938</t>
  </si>
  <si>
    <t>1-3e745cf22386ae378cec83c354a81363</t>
  </si>
  <si>
    <t>25/07/24 10:28:13  861</t>
  </si>
  <si>
    <t>10:28:13</t>
  </si>
  <si>
    <t>0f8393ac-050b-49b7-9ed1-6eff1c06a7e0</t>
  </si>
  <si>
    <t>1-719e5be4ee4a5ea8609686256ddb724c</t>
  </si>
  <si>
    <t>25/07/24 10:28:19  897</t>
  </si>
  <si>
    <t>10:28:19</t>
  </si>
  <si>
    <t>f589b2c1-a7d5-48a8-946e-b7bb60f931bf</t>
  </si>
  <si>
    <t>1-71af053e53da35d3fd191469e11064ff</t>
  </si>
  <si>
    <t>25/07/24 10:28:25  966</t>
  </si>
  <si>
    <t>10:28:25</t>
  </si>
  <si>
    <t>b86df12f-573f-4a76-8ada-9b40410bcb23</t>
  </si>
  <si>
    <t>1-c450e372e1f3b71846d7bde99610af4e</t>
  </si>
  <si>
    <t>25/07/24 10:28:31  919</t>
  </si>
  <si>
    <t>10:28:31</t>
  </si>
  <si>
    <t>1842a0ed-9dc8-4c36-ab3e-6cb526ac0d4d</t>
  </si>
  <si>
    <t>1-2197b318521cb5367a1307b6e7d9a74c</t>
  </si>
  <si>
    <t>25/07/24 10:28:37  964</t>
  </si>
  <si>
    <t>10:28:37</t>
  </si>
  <si>
    <t>3b3e93b6-2817-424d-95c3-ec9bc94a80a2</t>
  </si>
  <si>
    <t>1-2af6d6e0598cd94b45905d8adbe30347</t>
  </si>
  <si>
    <t>25/07/24 10:28:43  995</t>
  </si>
  <si>
    <t>10:28:43</t>
  </si>
  <si>
    <t>e55583f8-3b1f-450a-b80f-b316f63995eb</t>
  </si>
  <si>
    <t>1-6de1a1c2af73b4457c10331efc29c5bb</t>
  </si>
  <si>
    <t>25/07/24 10:28:50  078</t>
  </si>
  <si>
    <t>10:28:50</t>
  </si>
  <si>
    <t>52615479-3f7b-4e15-8f0c-d335121bec9b</t>
  </si>
  <si>
    <t>1-983af2ad4a27b23876a63bd2cf3c16ed</t>
  </si>
  <si>
    <t>25/07/24 10:28:56  045</t>
  </si>
  <si>
    <t>10:28:56</t>
  </si>
  <si>
    <t>53a525e5-4728-443b-b5bb-51caf67ddddd</t>
  </si>
  <si>
    <t>1-d462af6c585e392f117d48ac8c14cec9</t>
  </si>
  <si>
    <t>25/07/24 10:29:02  151</t>
  </si>
  <si>
    <t>10:29:02</t>
  </si>
  <si>
    <t>610168cc-4be7-43f4-8448-18e74d3c0c7f</t>
  </si>
  <si>
    <t>1-44cecd4d11771f5b8c28f5f01ad4de22</t>
  </si>
  <si>
    <t>25/07/24 10:29:08  120</t>
  </si>
  <si>
    <t>10:29:08</t>
  </si>
  <si>
    <t>c9a49f1f-9c9f-465d-9a00-8c3970557c64</t>
  </si>
  <si>
    <t>1-2869aa19fa49848b2f2929d94db538e3</t>
  </si>
  <si>
    <t>25/07/24 10:29:14  154</t>
  </si>
  <si>
    <t>10:29:14</t>
  </si>
  <si>
    <t>bc555557-f4c4-4c5b-8dfa-fa1ebd3c4071</t>
  </si>
  <si>
    <t>1-37595cf718a67662aef1a6c4f5e8781c</t>
  </si>
  <si>
    <t>25/07/24 10:29:20  263</t>
  </si>
  <si>
    <t>10:29:20</t>
  </si>
  <si>
    <t>85c36eeb-b782-425f-b11f-e349d975b71b</t>
  </si>
  <si>
    <t>1-adb2b474fb1f363c07a1a37b8e89c13f</t>
  </si>
  <si>
    <t>25/07/24 10:29:26  280</t>
  </si>
  <si>
    <t>10:29:26</t>
  </si>
  <si>
    <t>3d77c85f-348f-4a7e-a4e2-45ca8edf7fb5</t>
  </si>
  <si>
    <t>1-a988ea1e18ca3d35c40ad0754c28eec0</t>
  </si>
  <si>
    <t>25/07/24 10:29:32  274</t>
  </si>
  <si>
    <t>10:29:32</t>
  </si>
  <si>
    <t>4c3a0c3d-fa89-4113-a5a4-ae452725e8ce</t>
  </si>
  <si>
    <t>1-3f0dddda58d4478fea8f1fbdbcc5110b</t>
  </si>
  <si>
    <t>25/07/24 10:29:38  327</t>
  </si>
  <si>
    <t>10:29:38</t>
  </si>
  <si>
    <t>83e07a8e-6ae1-46f5-b7de-5e06a0dcb3c9</t>
  </si>
  <si>
    <t>1-aa53b25396bde183a18939be2afbe71f</t>
  </si>
  <si>
    <t>25/07/24 10:29:44  335</t>
  </si>
  <si>
    <t>10:29:44</t>
  </si>
  <si>
    <t>98d9e967-3030-4413-9cb3-a633fb8b1de8</t>
  </si>
  <si>
    <t>1-05b01fc3520e0bc36abe32b1a3f9a02c</t>
  </si>
  <si>
    <t>25/07/24 10:29:50  362</t>
  </si>
  <si>
    <t>10:29:50</t>
  </si>
  <si>
    <t>9078761a-46fe-496b-8752-fcb41187ebb4</t>
  </si>
  <si>
    <t>1-25a4cffecdaf58cb62c212dfa7b8cb85</t>
  </si>
  <si>
    <t>25/07/24 10:29:56  366</t>
  </si>
  <si>
    <t>10:29:56</t>
  </si>
  <si>
    <t>8c084fe2-56a6-4647-83fa-a36cc29c0386</t>
  </si>
  <si>
    <t>1-9012db7dd5498088134fe9a92618a87e</t>
  </si>
  <si>
    <t>25/07/24 10:30:02  415</t>
  </si>
  <si>
    <t>10:30:02</t>
  </si>
  <si>
    <t>224f4567-2ded-4cd3-8dec-4988e2cd2721</t>
  </si>
  <si>
    <t>1-b102d9718cf796430ecc777dfe789f38</t>
  </si>
  <si>
    <t>25/07/24 10:30:08  398</t>
  </si>
  <si>
    <t>10:30:08</t>
  </si>
  <si>
    <t>f077dc56-87fb-449d-8d05-94e9d0c2c446</t>
  </si>
  <si>
    <t>1-9986c21a898c4d91f820b4696a4e77e6</t>
  </si>
  <si>
    <t>25/07/24 10:30:14  533</t>
  </si>
  <si>
    <t>10:30:14</t>
  </si>
  <si>
    <t>49cb827f-ac9d-4553-bdcc-80ab1423fd92</t>
  </si>
  <si>
    <t>1-b0b6630c6119e421d1dd65213605d693</t>
  </si>
  <si>
    <t>25/07/24 10:30:20  565</t>
  </si>
  <si>
    <t>10:30:20</t>
  </si>
  <si>
    <t>4b895484-e880-42b2-89a6-6834116c86d6</t>
  </si>
  <si>
    <t>1-86db768b068046e4269decdbd0544ac0</t>
  </si>
  <si>
    <t>25/07/24 10:30:26  517</t>
  </si>
  <si>
    <t>10:30:26</t>
  </si>
  <si>
    <t>14023202-26a8-4ffe-abbd-23c27fc86d02</t>
  </si>
  <si>
    <t>1-6342317b1d367ab10e47aa6751c8edad</t>
  </si>
  <si>
    <t>25/07/24 10:30:32  609</t>
  </si>
  <si>
    <t>10:30:32</t>
  </si>
  <si>
    <t>07875395-6202-4800-916d-359890e49a07</t>
  </si>
  <si>
    <t>1-4a7bfb93b8b26600cafd3b6b17af0e7a</t>
  </si>
  <si>
    <t>25/07/24 10:30:38  652</t>
  </si>
  <si>
    <t>10:30:38</t>
  </si>
  <si>
    <t>32dee3d1-6955-4206-88b8-ea5f1777e96c</t>
  </si>
  <si>
    <t>1-9569b5cc00085f55074a7ae725bc721b</t>
  </si>
  <si>
    <t>25/07/24 10:30:44  591</t>
  </si>
  <si>
    <t>10:30:44</t>
  </si>
  <si>
    <t>c07400c8-4827-465c-8d76-d5207ae76022</t>
  </si>
  <si>
    <t>1-75928ebc9f1fbc50befb157e55759083</t>
  </si>
  <si>
    <t>25/07/24 10:30:50  705</t>
  </si>
  <si>
    <t>10:30:50</t>
  </si>
  <si>
    <t>bf216564-295e-4e18-a5b1-aec357778305</t>
  </si>
  <si>
    <t>1-397d4f097e4080d1316484c5c1339cba</t>
  </si>
  <si>
    <t>25/07/24 10:30:56  845</t>
  </si>
  <si>
    <t>10:30:56</t>
  </si>
  <si>
    <t>28a7ba44-2bdf-46fd-8477-f18e6fe6bae0</t>
  </si>
  <si>
    <t>1-6a558f77733b3bc821cf603e54f0950f</t>
  </si>
  <si>
    <t>25/07/24 10:31:02  676</t>
  </si>
  <si>
    <t>10:31:02</t>
  </si>
  <si>
    <t>ee71a982-7af8-4053-805b-f2a7fdac855e</t>
  </si>
  <si>
    <t>1-363d50188afd0aa89a15cd137c55f105</t>
  </si>
  <si>
    <t>25/07/24 10:31:08  789</t>
  </si>
  <si>
    <t>10:31:08</t>
  </si>
  <si>
    <t>9e51a167-a955-431f-a694-0437a5a962a5</t>
  </si>
  <si>
    <t>1-1813c8919513930753fd1edee4578514</t>
  </si>
  <si>
    <t>25/07/24 10:31:14  824</t>
  </si>
  <si>
    <t>10:31:14</t>
  </si>
  <si>
    <t>144a40e3-8af9-403d-8152-56442c981db5</t>
  </si>
  <si>
    <t>1-9b83dbb5b57aad08dd35885c3bbc9148</t>
  </si>
  <si>
    <t>25/07/24 10:31:20  770</t>
  </si>
  <si>
    <t>10:31:20</t>
  </si>
  <si>
    <t>b3826556-05f3-4216-8b94-9850f0c12c05</t>
  </si>
  <si>
    <t>1-b6023ce14c47fc20952798497c32e15f</t>
  </si>
  <si>
    <t>25/07/24 10:31:26  957</t>
  </si>
  <si>
    <t>10:31:26</t>
  </si>
  <si>
    <t>0d0595d3-6caa-4624-9d7e-5a5f8244c0d2</t>
  </si>
  <si>
    <t>1-6571400a15d8fbf678555ba97ebf09cd</t>
  </si>
  <si>
    <t>25/07/24 10:31:32  956</t>
  </si>
  <si>
    <t>10:31:32</t>
  </si>
  <si>
    <t>1b1468e3-d0d6-45da-9587-3ad7786edb4a</t>
  </si>
  <si>
    <t>1-26f9c0936987667efb0517beb188a0a8</t>
  </si>
  <si>
    <t>25/07/24 10:31:38  888</t>
  </si>
  <si>
    <t>10:31:38</t>
  </si>
  <si>
    <t>ec220577-126e-43e3-be15-9c617e8b9b19</t>
  </si>
  <si>
    <t>1-57cb3d5a1b4aba3515cb97bdacd8776d</t>
  </si>
  <si>
    <t>25/07/24 10:31:44  923</t>
  </si>
  <si>
    <t>10:31:44</t>
  </si>
  <si>
    <t>06b6e629-f14b-486a-9086-94dc6ad59827</t>
  </si>
  <si>
    <t>1-2777484d55ecad2d04b120018ff9c891</t>
  </si>
  <si>
    <t>25/07/24 10:31:51  049</t>
  </si>
  <si>
    <t>10:31:51</t>
  </si>
  <si>
    <t>125058e2-0812-4937-b3b6-6a31e5b9cf11</t>
  </si>
  <si>
    <t>1-195cc66e114fab1888a73d005813d4e4</t>
  </si>
  <si>
    <t>25/07/24 10:31:57  041</t>
  </si>
  <si>
    <t>10:31:57</t>
  </si>
  <si>
    <t>ffd11948-3312-42dd-be45-5e59f8eb3a44</t>
  </si>
  <si>
    <t>1-962745748ba5fc387a8eb54d6d3c662f</t>
  </si>
  <si>
    <t>25/07/24 10:32:03  029</t>
  </si>
  <si>
    <t>10:32:03</t>
  </si>
  <si>
    <t>c10f5f92-11f1-4a07-9a64-1c287b47dc9c</t>
  </si>
  <si>
    <t>1-0bcada7c839942247e6076e5a4b9b25d</t>
  </si>
  <si>
    <t>25/07/24 10:32:09  053</t>
  </si>
  <si>
    <t>10:32:09</t>
  </si>
  <si>
    <t>6af1b130-79c1-4e54-8275-1e806dc495c5</t>
  </si>
  <si>
    <t>1-fee8d17f9dfd319ee3d51d15b6e796b7</t>
  </si>
  <si>
    <t>25/07/24 10:32:15  065</t>
  </si>
  <si>
    <t>10:32:15</t>
  </si>
  <si>
    <t>3e21ac8b-1721-47ec-9a73-b277eb6c1a2e</t>
  </si>
  <si>
    <t>1-f84c34122de62bf2b9ea31cc1966e284</t>
  </si>
  <si>
    <t>25/07/24 10:32:21  097</t>
  </si>
  <si>
    <t>10:32:21</t>
  </si>
  <si>
    <t>557c7d7a-2d21-4787-827e-cbfe0824d205</t>
  </si>
  <si>
    <t>1-8d69845172c998a44b3ec520969e2e46</t>
  </si>
  <si>
    <t>25/07/24 10:32:27  227</t>
  </si>
  <si>
    <t>10:32:27</t>
  </si>
  <si>
    <t>bc9f0007-e5e9-4c14-86b7-0f604eb0ef82</t>
  </si>
  <si>
    <t>1-74b36e3ad3e7a0eb9f695b8da23d403a</t>
  </si>
  <si>
    <t>25/07/24 10:32:33  233</t>
  </si>
  <si>
    <t>10:32:33</t>
  </si>
  <si>
    <t>e520e584-b990-4c24-ba8d-409b13e4a3d4</t>
  </si>
  <si>
    <t>1-12abcc75655e0c7745d700983250d103</t>
  </si>
  <si>
    <t>25/07/24 10:32:39  220</t>
  </si>
  <si>
    <t>10:32:39</t>
  </si>
  <si>
    <t>fec44e4d-54a3-4b12-853c-46f24a59a3c6</t>
  </si>
  <si>
    <t>1-f8dabf5b80a10c7fc773ab0073843905</t>
  </si>
  <si>
    <t>25/07/24 10:32:45  229</t>
  </si>
  <si>
    <t>10:32:45</t>
  </si>
  <si>
    <t>db6c2abc-b099-4914-86a4-39981e279ada</t>
  </si>
  <si>
    <t>1-6fb76780dc5e1aae08403e0c5384249a</t>
  </si>
  <si>
    <t>25/07/24 10:32:51  358</t>
  </si>
  <si>
    <t>10:32:51</t>
  </si>
  <si>
    <t>68d1f750-29bb-4a31-afe4-3b74ae2dbe29</t>
  </si>
  <si>
    <t>1-f30a6f17a1fca5c422b08dbeb01009c8</t>
  </si>
  <si>
    <t>25/07/24 10:32:57  298</t>
  </si>
  <si>
    <t>10:32:57</t>
  </si>
  <si>
    <t>1c0d66b9-16f6-40c2-add4-1fd070634092</t>
  </si>
  <si>
    <t>1-5362b1e08499ab084700f34a1e26dbb6</t>
  </si>
  <si>
    <t>25/07/24 10:33:03  386</t>
  </si>
  <si>
    <t>10:33:03</t>
  </si>
  <si>
    <t>7ffd0aea-b19e-4098-aa5f-ac90c450dd03</t>
  </si>
  <si>
    <t>1-445f302c501f0a753c434a9c120d71d7</t>
  </si>
  <si>
    <t>25/07/24 10:33:09  433</t>
  </si>
  <si>
    <t>10:33:09</t>
  </si>
  <si>
    <t>34f60bcf-9cdd-4bcc-a5bd-b236b4c17229</t>
  </si>
  <si>
    <t>1-7b09cad89c7d13bcef448b8068fdf16c</t>
  </si>
  <si>
    <t>25/07/24 10:33:15  410</t>
  </si>
  <si>
    <t>10:33:15</t>
  </si>
  <si>
    <t>0b443c5c-60b8-4489-a163-c3fe322de3e3</t>
  </si>
  <si>
    <t>1-fd864bf7ebefb65fb0aa2bc2285301c7</t>
  </si>
  <si>
    <t>25/07/24 10:33:21  731</t>
  </si>
  <si>
    <t>10:33:21</t>
  </si>
  <si>
    <t>7f0dc357-87b1-4a25-9993-3f5842295292</t>
  </si>
  <si>
    <t>1-053a1af49f59300edce508ce7eb00d9d</t>
  </si>
  <si>
    <t>25/07/24 10:33:27  426</t>
  </si>
  <si>
    <t>10:33:27</t>
  </si>
  <si>
    <t>fda577b7-332a-406d-bfc8-b6dab30233bb</t>
  </si>
  <si>
    <t>1-67f01b31c8bad49e462e47c9a090467a</t>
  </si>
  <si>
    <t>25/07/24 10:33:33  508</t>
  </si>
  <si>
    <t>10:33:33</t>
  </si>
  <si>
    <t>ade69a97-8f17-41de-bdab-b370c458b934</t>
  </si>
  <si>
    <t>1-1ba6fb72d6a79b26b6d7cab2c58db189</t>
  </si>
  <si>
    <t>25/07/24 10:33:39  780</t>
  </si>
  <si>
    <t>1.2</t>
  </si>
  <si>
    <t>10:33:39</t>
  </si>
  <si>
    <t>6c489ec2-06ae-45f3-b762-e7757c7ee0dc</t>
  </si>
  <si>
    <t>1-5c1477518769edb58b69e1e8e8792b51</t>
  </si>
  <si>
    <t>25/07/24 10:33:45  525</t>
  </si>
  <si>
    <t>10:33:45</t>
  </si>
  <si>
    <t>10bdb3cb-bf94-4496-9858-2e4c199ac670</t>
  </si>
  <si>
    <t>1-835ec97463d0ad088398dbfff7f0601e</t>
  </si>
  <si>
    <t>25/07/24 10:33:51  556</t>
  </si>
  <si>
    <t>10:33:51</t>
  </si>
  <si>
    <t>0a1be637-c928-44f1-b1c9-3f7d8028868e</t>
  </si>
  <si>
    <t>1-dfc883d6454974ad8a05b41a46b3b2e6</t>
  </si>
  <si>
    <t>25/07/24 10:33:57  654</t>
  </si>
  <si>
    <t>10:33:57</t>
  </si>
  <si>
    <t>00b69e5a-cfd8-45d2-ae4a-75906b647b3d</t>
  </si>
  <si>
    <t>1-7c7e6f5f37808002cd417879a7e143a1</t>
  </si>
  <si>
    <t>25/07/24 10:34:03  616</t>
  </si>
  <si>
    <t>10:34:03</t>
  </si>
  <si>
    <t>dc508ea5-e7e6-421e-8d0e-93371cc7b608</t>
  </si>
  <si>
    <t>1-d093d4fa795df90c1257dcf90669da28</t>
  </si>
  <si>
    <t>25/07/24 10:34:09  649</t>
  </si>
  <si>
    <t>10:34:09</t>
  </si>
  <si>
    <t>2832e137-6525-49f2-b9d6-9f80a2052bed</t>
  </si>
  <si>
    <t>1-1592fc88acc1608206d0cc3defb1c748</t>
  </si>
  <si>
    <t>25/07/24 10:34:15  776</t>
  </si>
  <si>
    <t>10:34:15</t>
  </si>
  <si>
    <t>e56badee-a327-47bf-9b64-464a3a8a126b</t>
  </si>
  <si>
    <t>1-7b259dd80b8df0b27ae1722b27a4828e</t>
  </si>
  <si>
    <t>25/07/24 10:34:21  759</t>
  </si>
  <si>
    <t>10:34:21</t>
  </si>
  <si>
    <t>55ead5bb-86c0-4c9e-ab20-a8469f23bd26</t>
  </si>
  <si>
    <t>1-c7568ebd66949fcf0b4634c4ec216d0b</t>
  </si>
  <si>
    <t>25/07/24 10:34:27  729</t>
  </si>
  <si>
    <t>10:34:27</t>
  </si>
  <si>
    <t>039b7138-b26b-46a1-be3e-d5c9380c35cb</t>
  </si>
  <si>
    <t>1-e7edc6ca05874ef2ce95b1bf30434937</t>
  </si>
  <si>
    <t>25/07/24 10:34:33  818</t>
  </si>
  <si>
    <t>10:34:33</t>
  </si>
  <si>
    <t>b64503f5-f23b-4b07-9464-153692fbf7ad</t>
  </si>
  <si>
    <t>1-d7e265760c1ed61474c48644361edc70</t>
  </si>
  <si>
    <t>25/07/24 10:34:39  821</t>
  </si>
  <si>
    <t>10:34:39</t>
  </si>
  <si>
    <t>13a1ea71-96e3-480a-b190-d30531334dc5</t>
  </si>
  <si>
    <t>1-f9d3e1d241a3a87891171731d4feaa18</t>
  </si>
  <si>
    <t>25/07/24 10:34:45  883</t>
  </si>
  <si>
    <t>10:34:45</t>
  </si>
  <si>
    <t>25ea58a8-8ede-487e-b6b2-b9ee81bafa81</t>
  </si>
  <si>
    <t>1-2d358fe100b7de73d5c0f6719a779731</t>
  </si>
  <si>
    <t>25/07/24 10:34:51  973</t>
  </si>
  <si>
    <t>10:34:51</t>
  </si>
  <si>
    <t>1e14707b-5ab1-4d42-90e7-b40f6e867e52</t>
  </si>
  <si>
    <t>1-0e6d239e11dd284b7418be39c8f31866</t>
  </si>
  <si>
    <t>25/07/24 10:34:58  022</t>
  </si>
  <si>
    <t>10:34:58</t>
  </si>
  <si>
    <t>2f31ecc0-099e-4b8a-a8b2-598d94962164</t>
  </si>
  <si>
    <t>1-afd0806014ab0ff390365c718086fbf6</t>
  </si>
  <si>
    <t>25/07/24 10:35:04  044</t>
  </si>
  <si>
    <t>10:35:04</t>
  </si>
  <si>
    <t>e974cfe4-375d-40a5-bf67-e8a04dddded4</t>
  </si>
  <si>
    <t>1-fd2def4d55f738cb12d99af7f18b7a6f</t>
  </si>
  <si>
    <t>25/07/24 10:35:09  968</t>
  </si>
  <si>
    <t>10:35:09</t>
  </si>
  <si>
    <t>2e596697-9858-4e4c-b476-7936055c1ba9</t>
  </si>
  <si>
    <t>1-99d246869cc6a102b7a4c7275bc7c7f7</t>
  </si>
  <si>
    <t>25/07/24 10:35:16  119</t>
  </si>
  <si>
    <t>10:35:16</t>
  </si>
  <si>
    <t>e558a7b8-36b3-4c39-8bab-1a7e98f40862</t>
  </si>
  <si>
    <t>1-329d25d3e1fef1976df3dcd413fe507c</t>
  </si>
  <si>
    <t>25/07/24 10:35:22  056</t>
  </si>
  <si>
    <t>10:35:22</t>
  </si>
  <si>
    <t>13c636ef-8e79-4e01-9930-7e8fe66df25a</t>
  </si>
  <si>
    <t>1-d87d105dc5fb2ce6329b00b6d40f98ac</t>
  </si>
  <si>
    <t>25/07/24 10:35:28  049</t>
  </si>
  <si>
    <t>10:35:28</t>
  </si>
  <si>
    <t>75a5ca82-cbb7-4214-bd80-f9273483a179</t>
  </si>
  <si>
    <t>1-160e8c5b00d1de79c628ffa7909601a1</t>
  </si>
  <si>
    <t>25/07/24 10:35:34  171</t>
  </si>
  <si>
    <t>10:35:34</t>
  </si>
  <si>
    <t>2206900f-1c40-403f-812d-660b882cc1f5</t>
  </si>
  <si>
    <t>1-944346abbc80af00cf1b71bca1591e98</t>
  </si>
  <si>
    <t>25/07/24 10:35:40  103</t>
  </si>
  <si>
    <t>10:35:40</t>
  </si>
  <si>
    <t>de400dfb-693f-4b89-8b30-8d20b0dff632</t>
  </si>
  <si>
    <t>1-8544820b0d939b48d5ae676f28935a11</t>
  </si>
  <si>
    <t>25/07/24 10:35:46  210</t>
  </si>
  <si>
    <t>10:35:46</t>
  </si>
  <si>
    <t>81847c06-c7b5-4c48-a488-8b2d1e15a398</t>
  </si>
  <si>
    <t>1-4585a071181aba784f07099c389591d9</t>
  </si>
  <si>
    <t>25/07/24 10:35:52  227</t>
  </si>
  <si>
    <t>10:35:52</t>
  </si>
  <si>
    <t>156ef004-5e64-49ff-b31d-5daa4a4a19c3</t>
  </si>
  <si>
    <t>1-54ba78f41cf484420ce179da5731b47c</t>
  </si>
  <si>
    <t>25/07/24 10:35:58  250</t>
  </si>
  <si>
    <t>10:35:58</t>
  </si>
  <si>
    <t>0e7cf11a-51f8-4c0a-afdf-39cea1540e83</t>
  </si>
  <si>
    <t>1-6167644ac47b3f367e61c19712ffb497</t>
  </si>
  <si>
    <t>25/07/24 10:36:04  282</t>
  </si>
  <si>
    <t>10:36:04</t>
  </si>
  <si>
    <t>5f1a5bad-25be-4f2c-a42e-364fcdc9f146</t>
  </si>
  <si>
    <t>1-d7d529931c1155d02321dbb68ff9d1a7</t>
  </si>
  <si>
    <t>25/07/24 10:36:10  245</t>
  </si>
  <si>
    <t>10:36:10</t>
  </si>
  <si>
    <t>e5d439c1-72d1-4082-b46a-9b968718b79c</t>
  </si>
  <si>
    <t>1-ff069c9a1bbe7f18abc34ec5d6734e3f</t>
  </si>
  <si>
    <t>25/07/24 10:36:16  435</t>
  </si>
  <si>
    <t>10:36:16</t>
  </si>
  <si>
    <t>c6089e90-f9a7-480d-a13d-11a564078af8</t>
  </si>
  <si>
    <t>1-628d8226146c9fd625a35a147e83763b</t>
  </si>
  <si>
    <t>25/07/24 10:36:22  346</t>
  </si>
  <si>
    <t>10:36:22</t>
  </si>
  <si>
    <t>b5aa5b21-c078-48dd-98dd-1363438eab05</t>
  </si>
  <si>
    <t>1-c57c036a38ab8f9aab8dd2cc855a9c9b</t>
  </si>
  <si>
    <t>25/07/24 10:36:28  350</t>
  </si>
  <si>
    <t>10:36:28</t>
  </si>
  <si>
    <t>ae4f4b2e-53cb-4560-8505-d7fb25cc480d</t>
  </si>
  <si>
    <t>1-31ab329b76651e1a8a20f23492d0897e</t>
  </si>
  <si>
    <t>25/07/24 10:36:34  410</t>
  </si>
  <si>
    <t>10:36:34</t>
  </si>
  <si>
    <t>683a0db3-2629-47b2-9839-a845f2ad59ab</t>
  </si>
  <si>
    <t>1-6f7e2309f8593d0714693dbda6e719fb</t>
  </si>
  <si>
    <t>25/07/24 10:36:40  441</t>
  </si>
  <si>
    <t>10:36:40</t>
  </si>
  <si>
    <t>a83d4648-a80b-4a12-8fa8-05ffd36478b7</t>
  </si>
  <si>
    <t>1-986289cf13fce9ff65904ae8a0501fce</t>
  </si>
  <si>
    <t>25/07/24 10:36:46  479</t>
  </si>
  <si>
    <t>10:36:46</t>
  </si>
  <si>
    <t>effdc1cf-603e-434e-aacf-177ed357f5d8</t>
  </si>
  <si>
    <t>1-038ee5363f05ceeddf4878209eab8272</t>
  </si>
  <si>
    <t>25/07/24 10:36:52  578</t>
  </si>
  <si>
    <t>10:36:52</t>
  </si>
  <si>
    <t>90e53d93-f84f-47a7-994b-9b5956838fa8</t>
  </si>
  <si>
    <t>1-2a6c3c303787a69b5041c4b821b2035d</t>
  </si>
  <si>
    <t>25/07/24 10:36:58  531</t>
  </si>
  <si>
    <t>10:36:58</t>
  </si>
  <si>
    <t>5e3af6f7-ef4b-4bc1-81cf-c6533fd0062c</t>
  </si>
  <si>
    <t>1-6ae7eb781ac25998d6c61a449e25874d</t>
  </si>
  <si>
    <t>25/07/24 10:37:04  593</t>
  </si>
  <si>
    <t>10:37:04</t>
  </si>
  <si>
    <t>842621bc-131b-44f1-97bc-9abd5483c75e</t>
  </si>
  <si>
    <t>1-339afd1cd89cc4660f60b306c1f31843</t>
  </si>
  <si>
    <t>25/07/24 10:37:10  697</t>
  </si>
  <si>
    <t>10:37:10</t>
  </si>
  <si>
    <t>e5f27715-125c-4738-8f40-a8639ba2c074</t>
  </si>
  <si>
    <t>1-8aeda7353d43da2ada06006c2550b60f</t>
  </si>
  <si>
    <t>25/07/24 10:37:16  656</t>
  </si>
  <si>
    <t>10:37:16</t>
  </si>
  <si>
    <t>1b55df98-41b8-45fb-b797-8e80a80e8493</t>
  </si>
  <si>
    <t>1-f00ffa7f3855b44411649132c5f88225</t>
  </si>
  <si>
    <t>25/07/24 10:37:22  667</t>
  </si>
  <si>
    <t>10:37:22</t>
  </si>
  <si>
    <t>227e8656-da6c-409b-94b3-7ed97cba23f3</t>
  </si>
  <si>
    <t>1-de601845989fc5f0fad985eeeb8d1cc8</t>
  </si>
  <si>
    <t>25/07/24 10:37:28  702</t>
  </si>
  <si>
    <t>10:37:28</t>
  </si>
  <si>
    <t>7fd20ce7-3ca9-432a-ae5e-695ae779cd6a</t>
  </si>
  <si>
    <t>1-9756bf493d595b5f9e6e730b1b0b6494</t>
  </si>
  <si>
    <t>25/07/24 10:37:34  689</t>
  </si>
  <si>
    <t>10:37:34</t>
  </si>
  <si>
    <t>3fa97871-b470-4ff7-ac35-e52218c8a978</t>
  </si>
  <si>
    <t>1-1a4e6ef6e5c0e78c12584ccae0055dbd</t>
  </si>
  <si>
    <t>25/07/24 10:37:40  741</t>
  </si>
  <si>
    <t>10:37:40</t>
  </si>
  <si>
    <t>740af134-78d7-4926-90ec-cf44934af745</t>
  </si>
  <si>
    <t>1-92cfa302d2bd21503b6dbb410b61a681</t>
  </si>
  <si>
    <t>25/07/24 10:37:46  735</t>
  </si>
  <si>
    <t>10:37:46</t>
  </si>
  <si>
    <t>016b6133-fc4a-47a8-b880-3ea317aaddea</t>
  </si>
  <si>
    <t>1-8ed851bafdbd6c0e30ff34cd1fee1749</t>
  </si>
  <si>
    <t>25/07/24 10:37:52  760</t>
  </si>
  <si>
    <t>10:37:52</t>
  </si>
  <si>
    <t>3dcebfcd-fa82-4af7-8126-1530ce7d977b</t>
  </si>
  <si>
    <t>1-3e5c9bc1e15143ca072499d546bdcbb8</t>
  </si>
  <si>
    <t>25/07/24 10:37:58  804</t>
  </si>
  <si>
    <t>10:37:58</t>
  </si>
  <si>
    <t>3b0fe1a1-540b-49d3-aaec-8caeb13a1a66</t>
  </si>
  <si>
    <t>1-9428e35a518095783f11bf70eeea9d82</t>
  </si>
  <si>
    <t>25/07/24 10:38:04  804</t>
  </si>
  <si>
    <t>10:38:04</t>
  </si>
  <si>
    <t>dfa11487-37f2-4a2b-a86d-865500ffbf59</t>
  </si>
  <si>
    <t>1-003bbd9ba9ab41b1374a7b560b1bb316</t>
  </si>
  <si>
    <t>25/07/24 10:38:10  851</t>
  </si>
  <si>
    <t>10:38:10</t>
  </si>
  <si>
    <t>d3b0b4e9-df1a-44c7-a86f-4fcea6148cd8</t>
  </si>
  <si>
    <t>1-307fc3e30111bf562b98d21386c504aa</t>
  </si>
  <si>
    <t>25/07/24 10:38:16  883</t>
  </si>
  <si>
    <t>10:38:16</t>
  </si>
  <si>
    <t>a372650d-765c-42a5-ba6a-27b9ac806434</t>
  </si>
  <si>
    <t>1-0a9374f4443734bd29d5655d72e8faba</t>
  </si>
  <si>
    <t>25/07/24 10:38:22  928</t>
  </si>
  <si>
    <t>10:38:22</t>
  </si>
  <si>
    <t>065468dd-3567-40bb-95af-0efe6363a326</t>
  </si>
  <si>
    <t>1-0f01950689edb8039452d9cd66033034</t>
  </si>
  <si>
    <t>25/07/24 10:38:28  989</t>
  </si>
  <si>
    <t>10:38:28</t>
  </si>
  <si>
    <t>53115512-ca65-4c54-9e31-b88cd834db27</t>
  </si>
  <si>
    <t>1-4a3a81e5864235ebc9fd682415a6ef93</t>
  </si>
  <si>
    <t>25/07/24 10:38:35  029</t>
  </si>
  <si>
    <t>10:38:35</t>
  </si>
  <si>
    <t>d910947d-1a60-4e23-9042-f5d14c2d8ae2</t>
  </si>
  <si>
    <t>1-f6f3056cf37d75ab6b129a22bba6bd4c</t>
  </si>
  <si>
    <t>25/07/24 10:38:41  145</t>
  </si>
  <si>
    <t>10:38:41</t>
  </si>
  <si>
    <t>3ed327b1-2f3b-461d-83b3-833b1fa925ce</t>
  </si>
  <si>
    <t>1-c9b85c1bef08016b516332f569400273</t>
  </si>
  <si>
    <t>25/07/24 10:38:47  094</t>
  </si>
  <si>
    <t>10:38:47</t>
  </si>
  <si>
    <t>29f7631c-e4dd-4feb-ba28-d008e8a5415e</t>
  </si>
  <si>
    <t>1-95ec8b3ec80be48d276f663c7b727558</t>
  </si>
  <si>
    <t>25/07/24 10:38:53  127</t>
  </si>
  <si>
    <t>10:38:53</t>
  </si>
  <si>
    <t>6ec831b7-7133-4d4e-8848-7285b3b68596</t>
  </si>
  <si>
    <t>1-292f9887876d8512ff84d602419ecbde</t>
  </si>
  <si>
    <t>25/07/24 10:38:59  177</t>
  </si>
  <si>
    <t>10:38:59</t>
  </si>
  <si>
    <t>3131820c-dd1e-49cb-bc6a-e6775bdc227f</t>
  </si>
  <si>
    <t>1-6ba791eb12b33faa6ca9922865e4eb54</t>
  </si>
  <si>
    <t>25/07/24 10:39:05  283</t>
  </si>
  <si>
    <t>10:39:05</t>
  </si>
  <si>
    <t>55fc0157-c4f3-4299-825a-51894b3a3b58</t>
  </si>
  <si>
    <t>1-f9718f24a06f520902adea522feb9a1c</t>
  </si>
  <si>
    <t>25/07/24 10:39:11  305</t>
  </si>
  <si>
    <t>10:39:11</t>
  </si>
  <si>
    <t>e598cc15-b002-48d1-923b-398fd48df082</t>
  </si>
  <si>
    <t>1-62d8ca38a7a1c85a50e305f486ee0a1f</t>
  </si>
  <si>
    <t>25/07/24 10:39:17  222</t>
  </si>
  <si>
    <t>10:39:17</t>
  </si>
  <si>
    <t>97e233e1-9e57-4717-9c7a-cc2ea1e5fddb</t>
  </si>
  <si>
    <t>1-e58d045459056e6ab9c8f2011f174503</t>
  </si>
  <si>
    <t>25/07/24 10:39:23  264</t>
  </si>
  <si>
    <t>10:39:23</t>
  </si>
  <si>
    <t>90e50732-e614-4cdd-b4ce-465de9f64a20</t>
  </si>
  <si>
    <t>1-2f5b274fce0078ac35017b96c7777e5b</t>
  </si>
  <si>
    <t>25/07/24 10:39:29  380</t>
  </si>
  <si>
    <t>10:39:29</t>
  </si>
  <si>
    <t>9ad56851-79be-4d09-989a-6c74052944f8</t>
  </si>
  <si>
    <t>1-f4104da984f9bf3e03145a5df9485176</t>
  </si>
  <si>
    <t>25/07/24 10:39:35  263</t>
  </si>
  <si>
    <t>10:39:35</t>
  </si>
  <si>
    <t>eaf1e385-fea8-4e72-a00a-bbccb5bb53b5</t>
  </si>
  <si>
    <t>1-9cebce578fbca1f1974cf91993062371</t>
  </si>
  <si>
    <t>25/07/24 10:39:41  306</t>
  </si>
  <si>
    <t>10:39:41</t>
  </si>
  <si>
    <t>5159c51a-14c1-44c2-8a38-df5e7e569ae9</t>
  </si>
  <si>
    <t>1-3d4b755d33f3506d6cfbb558c9229674</t>
  </si>
  <si>
    <t>25/07/24 10:39:47  360</t>
  </si>
  <si>
    <t>10:39:47</t>
  </si>
  <si>
    <t>0e18fa83-ba3c-4a5c-b52f-5862ed41eed1</t>
  </si>
  <si>
    <t>1-fe5a0e99169982820f4da687970b0d6c</t>
  </si>
  <si>
    <t>25/07/24 10:39:53  357</t>
  </si>
  <si>
    <t>10:39:53</t>
  </si>
  <si>
    <t>f1dc6c49-e1ab-4c4a-8078-284a94af7c0f</t>
  </si>
  <si>
    <t>1-2850d59d967846730f446721a366d543</t>
  </si>
  <si>
    <t>25/07/24 10:39:59  441</t>
  </si>
  <si>
    <t>10:39:59</t>
  </si>
  <si>
    <t>8b9ead61-18bc-498b-948c-7a85200f8247</t>
  </si>
  <si>
    <t>1-6b6ee370bd6696b92a3e62662cd5a8b5</t>
  </si>
  <si>
    <t>25/07/24 10:40:05  409</t>
  </si>
  <si>
    <t>10:40:05</t>
  </si>
  <si>
    <t>9254a754-da12-4655-b79b-2bbb0c9b5851</t>
  </si>
  <si>
    <t>1-d06a24265d6075e5544fa2cb1299c0f9</t>
  </si>
  <si>
    <t>25/07/24 10:40:11  523</t>
  </si>
  <si>
    <t>10:40:11</t>
  </si>
  <si>
    <t>e1e8efde-a22e-4510-bf9f-6687637400e6</t>
  </si>
  <si>
    <t>1-ead4fa9831511fd15706450d6b920c7d</t>
  </si>
  <si>
    <t>25/07/24 10:40:17  510</t>
  </si>
  <si>
    <t>10:40:17</t>
  </si>
  <si>
    <t>4806b4d2-64df-41aa-bff2-c6d0b4aef1cc</t>
  </si>
  <si>
    <t>1-163528c456bf76b3b6a2208860800b21</t>
  </si>
  <si>
    <t>25/07/24 10:40:23  650</t>
  </si>
  <si>
    <t>10:40:23</t>
  </si>
  <si>
    <t>6780e3fe-ddc4-4db6-9218-a80efb078834</t>
  </si>
  <si>
    <t>1-90defb665daaa0c4fd790f0ee2488867</t>
  </si>
  <si>
    <t>25/07/24 10:40:29  699</t>
  </si>
  <si>
    <t>10:40:29</t>
  </si>
  <si>
    <t>1bd60d22-5658-42b3-b12e-d85489fb49f5</t>
  </si>
  <si>
    <t>1-b5399c11d38cc86dc46cf5517b77ee7b</t>
  </si>
  <si>
    <t>25/07/24 10:40:35  602</t>
  </si>
  <si>
    <t>10:40:35</t>
  </si>
  <si>
    <t>e120a12b-b1ba-46ee-86ef-36539331b5ad</t>
  </si>
  <si>
    <t>1-3336450a23f95bf33065b0f779646d08</t>
  </si>
  <si>
    <t>25/07/24 10:40:41  642</t>
  </si>
  <si>
    <t>2.2</t>
  </si>
  <si>
    <t>10:40:41</t>
  </si>
  <si>
    <t>ca337f6c-f725-417e-a35b-856a1d3e2a12</t>
  </si>
  <si>
    <t>1-827b7ba77e7f58d183cd66bffad62bb6</t>
  </si>
  <si>
    <t>25/07/24 10:40:47  711</t>
  </si>
  <si>
    <t>10:40:47</t>
  </si>
  <si>
    <t>420f0cb9-edb2-40c7-b07c-dab9a3b8c275</t>
  </si>
  <si>
    <t>1-d355dadbcfad753ebd27ff596cdbe63a</t>
  </si>
  <si>
    <t>25/07/24 10:40:53  716</t>
  </si>
  <si>
    <t>10:40:53</t>
  </si>
  <si>
    <t>ecc03de0-6e27-4ba3-91fc-a10e1bddfbea</t>
  </si>
  <si>
    <t>1-72c8cbd34002aeccb2f712a0bf9abeca</t>
  </si>
  <si>
    <t>25/07/24 10:40:59  753</t>
  </si>
  <si>
    <t>10:40:59</t>
  </si>
  <si>
    <t>bccedd57-80c4-4d33-8e6d-8ff0d24305fd</t>
  </si>
  <si>
    <t>1-e35a5719f2227b8feef6198f1439f38c</t>
  </si>
  <si>
    <t>25/07/24 10:41:05  794</t>
  </si>
  <si>
    <t>10:41:05</t>
  </si>
  <si>
    <t>98f121c4-a8a5-44d6-b6ab-0b882e8659eb</t>
  </si>
  <si>
    <t>1-20c516876a44370cdf4003c9e639d897</t>
  </si>
  <si>
    <t>25/07/24 10:41:11  770</t>
  </si>
  <si>
    <t>10:41:11</t>
  </si>
  <si>
    <t>844c94d0-0fac-4287-a34b-9c6c7a335253</t>
  </si>
  <si>
    <t>1-63d21be0fe4cae183730828dfb4b6cb4</t>
  </si>
  <si>
    <t>25/07/24 10:41:17  822</t>
  </si>
  <si>
    <t>10:41:17</t>
  </si>
  <si>
    <t>34cc5957-c3a0-4afa-bb06-d07f9a881e21</t>
  </si>
  <si>
    <t>1-6ee39cd9076481bfe7409a9a752aa242</t>
  </si>
  <si>
    <t>25/07/24 10:41:23  862</t>
  </si>
  <si>
    <t>10:41:23</t>
  </si>
  <si>
    <t>0bfbf2fd-e4cd-4d7b-be81-dca54c33f640</t>
  </si>
  <si>
    <t>1-3dd494a2876419694639ef364fe12601</t>
  </si>
  <si>
    <t>25/07/24 10:41:36  040</t>
  </si>
  <si>
    <t>10:41:36</t>
  </si>
  <si>
    <t>293044a6-df5d-4f8e-8925-1bc6e030175f</t>
  </si>
  <si>
    <t>1-622e343367d02e118d61ecb8b3c1bb3e</t>
  </si>
  <si>
    <t>25/07/24 10:41:41  950</t>
  </si>
  <si>
    <t>10:41:41</t>
  </si>
  <si>
    <t>b749c4fb-2726-421c-83ea-97fa6ef2dad2</t>
  </si>
  <si>
    <t>1-d1fa18cbc969d6a6210dbe504d77a620</t>
  </si>
  <si>
    <t>25/07/24 10:41:53  997</t>
  </si>
  <si>
    <t>10:41:53</t>
  </si>
  <si>
    <t>3e598ffa-3f77-4435-983e-9df36ebd3d3b</t>
  </si>
  <si>
    <t>1-4fb678e0962a98cb50444858992927cc</t>
  </si>
  <si>
    <t>25/07/24 10:42:00  045</t>
  </si>
  <si>
    <t>10:42:00</t>
  </si>
  <si>
    <t>1f4d27ec-8f92-4319-b03c-d13becafe4b6</t>
  </si>
  <si>
    <t>1-3f3c4dc2d8aa98b0c38eaeffb0b3aaf5</t>
  </si>
  <si>
    <t>25/07/24 10:42:12  089</t>
  </si>
  <si>
    <t>10:42:12</t>
  </si>
  <si>
    <t>a10dbca0-bd87-468b-aabd-fbb41a4e938d</t>
  </si>
  <si>
    <t>1-4447b06009e5ac66f675346b058c114a</t>
  </si>
  <si>
    <t>25/07/24 10:42:18  151</t>
  </si>
  <si>
    <t>10:42:18</t>
  </si>
  <si>
    <t>8bd359a9-74b2-4023-a7ba-1b0070206c04</t>
  </si>
  <si>
    <t>1-e5f4d2b908ea89137d7fd97ae0406a8a</t>
  </si>
  <si>
    <t>25/07/24 10:42:30  151</t>
  </si>
  <si>
    <t>10:42:30</t>
  </si>
  <si>
    <t>9350973f-da4a-4074-b4f4-497fcf455551</t>
  </si>
  <si>
    <t>1-f1d4cdf24f39e4f85f16a28a616208fe</t>
  </si>
  <si>
    <t>25/07/24 10:42:36  209</t>
  </si>
  <si>
    <t>10:42:36</t>
  </si>
  <si>
    <t>b1c1eaa4-0309-4499-85ad-000618f4eb18</t>
  </si>
  <si>
    <t>1-e8e91288bc6604be4a260405dd9d88d9</t>
  </si>
  <si>
    <t>25/07/24 10:42:48  290</t>
  </si>
  <si>
    <t>10:42:48</t>
  </si>
  <si>
    <t>9c855ac5-ef07-4d88-88e2-34b4159b8515</t>
  </si>
  <si>
    <t>1-1db4f4488a6283098bb5a64b1299aaaf</t>
  </si>
  <si>
    <t>25/07/24 10:42:54  334</t>
  </si>
  <si>
    <t>10:42:54</t>
  </si>
  <si>
    <t>9eddebe0-8934-46da-b95b-985b78244f04</t>
  </si>
  <si>
    <t>1-666867d706adf13f3af7155479b9e756</t>
  </si>
  <si>
    <t>25/07/24 10:43:06  433</t>
  </si>
  <si>
    <t>10:43:06</t>
  </si>
  <si>
    <t>b66a993b-fe05-475a-a324-fc7dbb11e69d</t>
  </si>
  <si>
    <t>1-ea2ffe7229766a5dd66daa2684d944d5</t>
  </si>
  <si>
    <t>25/07/24 10:43:12  413</t>
  </si>
  <si>
    <t>10:43:12</t>
  </si>
  <si>
    <t>dc08b3a0-3768-4dc6-8962-757c5439439b</t>
  </si>
  <si>
    <t>1-70f9e3822f48704e2d0ae586a0c79d07</t>
  </si>
  <si>
    <t>25/07/24 10:43:24  535</t>
  </si>
  <si>
    <t>10:43:24</t>
  </si>
  <si>
    <t>9a3e5530-6fba-4286-a8a4-ee9ca58749ce</t>
  </si>
  <si>
    <t>1-8a61d53c3563d8beb20bba0297958473</t>
  </si>
  <si>
    <t>25/07/24 10:43:30  585</t>
  </si>
  <si>
    <t>10:43:30</t>
  </si>
  <si>
    <t>53ac72db-3bcd-4bc2-8d54-969faf948dc0</t>
  </si>
  <si>
    <t>1-e309231fd9355d5bc106735814d9a953</t>
  </si>
  <si>
    <t>25/07/24 10:43:42  504</t>
  </si>
  <si>
    <t>10:43:42</t>
  </si>
  <si>
    <t>3eb8256d-781e-44d8-8ca4-ae5d94acfb3a</t>
  </si>
  <si>
    <t>1-4708e1859a4401dbc34271ca2ff0a7f0</t>
  </si>
  <si>
    <t>25/07/24 10:43:48  557</t>
  </si>
  <si>
    <t>10:43:48</t>
  </si>
  <si>
    <t>992f7f9e-bf19-4bf2-b524-ec0f0aa209ee</t>
  </si>
  <si>
    <t>1-68c2873dbdf8e81dc2921812452d54f6</t>
  </si>
  <si>
    <t>25/07/24 10:43:54  610</t>
  </si>
  <si>
    <t>10:43:54</t>
  </si>
  <si>
    <t>f004a47a-5570-440b-98b0-343ce8b9a80c</t>
  </si>
  <si>
    <t>1-4aaade958a69535d349a84997579fc74</t>
  </si>
  <si>
    <t>25/07/24 10:44:00  646</t>
  </si>
  <si>
    <t>10:44:00</t>
  </si>
  <si>
    <t>de2d79b3-be47-4889-a562-2378d3435e9b</t>
  </si>
  <si>
    <t>1-73690abd687c61bb7dbe3a05fd1ad912</t>
  </si>
  <si>
    <t>25/07/24 10:44:06  666</t>
  </si>
  <si>
    <t>10:44:06</t>
  </si>
  <si>
    <t>09c5474a-672e-4f40-b87c-fc762434e1e7</t>
  </si>
  <si>
    <t>1-c9cde5aea505843e41e307ee596ab462</t>
  </si>
  <si>
    <t>25/07/24 10:44:18  910</t>
  </si>
  <si>
    <t>10:44:18</t>
  </si>
  <si>
    <t>b913710e-3174-4900-a60a-109f87523f84</t>
  </si>
  <si>
    <t>1-7f49b754a3ba71572649ae90d2ad840e</t>
  </si>
  <si>
    <t>25/07/24 10:44:24  754</t>
  </si>
  <si>
    <t>10:44:24</t>
  </si>
  <si>
    <t>b3d87c9e-c4fa-4886-b042-9c7a5f26b7d6</t>
  </si>
  <si>
    <t>1-50ecb3bb2cd34f4ecdff720804c9e90c</t>
  </si>
  <si>
    <t>25/07/24 10:44:36  846</t>
  </si>
  <si>
    <t>10:44:36</t>
  </si>
  <si>
    <t>9ca90fff-5d84-4fcf-8d34-5004143e0b0c</t>
  </si>
  <si>
    <t>1-ac834ca212034968468d2d9af17d0e3f</t>
  </si>
  <si>
    <t>25/07/24 10:44:42  899</t>
  </si>
  <si>
    <t>10:44:42</t>
  </si>
  <si>
    <t>10d376b8-f778-48ed-83ff-e4f744b674fa</t>
  </si>
  <si>
    <t>1-2d3541efbaebf2570419c207682c00a5</t>
  </si>
  <si>
    <t>25/07/24 10:45:01  046</t>
  </si>
  <si>
    <t>10:45:01</t>
  </si>
  <si>
    <t>e3c4d058-7fa6-4e46-b734-b1e4240e713d</t>
  </si>
  <si>
    <t>1-4a20df6c4d8b97d56513b1147eface88</t>
  </si>
  <si>
    <t>25/07/24 10:45:13  046</t>
  </si>
  <si>
    <t>10:45:13</t>
  </si>
  <si>
    <t>a0dafc2d-3f85-4e21-a49f-5cfa38eadd79</t>
  </si>
  <si>
    <t>1-5dbf34f5894fe6c985752ef990721fca</t>
  </si>
  <si>
    <t>25/07/24 10:45:19  099</t>
  </si>
  <si>
    <t>10:45:19</t>
  </si>
  <si>
    <t>2be76f7d-c542-4507-84ca-e644e2daee0e</t>
  </si>
  <si>
    <t>1-b89fd30f7091c3b4187c19518b6640e6</t>
  </si>
  <si>
    <t>25/07/24 10:45:31  150</t>
  </si>
  <si>
    <t>10:45:31</t>
  </si>
  <si>
    <t>f4bcca3a-2438-4c0c-88cb-6fd049c6ef9c</t>
  </si>
  <si>
    <t>1-6b46976c2f4e4077ff3645c421cfbe2e</t>
  </si>
  <si>
    <t>25/07/24 10:45:37  145</t>
  </si>
  <si>
    <t>10:45:37</t>
  </si>
  <si>
    <t>9b6e53ef-e7b7-4305-ab35-aeeb763a2c83</t>
  </si>
  <si>
    <t>1-fee0e2c1d279db4a4713bce7407a127a</t>
  </si>
  <si>
    <t>25/07/24 10:45:49  191</t>
  </si>
  <si>
    <t>10:45:49</t>
  </si>
  <si>
    <t>17473c6c-9ccf-4a4a-8016-fa64938258ea</t>
  </si>
  <si>
    <t>1-66fa89425af4d0029badfdfc46175024</t>
  </si>
  <si>
    <t>25/07/24 10:45:55  235</t>
  </si>
  <si>
    <t>10:45:55</t>
  </si>
  <si>
    <t>c5fe7c24-947b-4373-8b0c-27d0b75fc7b3</t>
  </si>
  <si>
    <t>1-54b5e20b5d4a05284e1a3b5f7c0a20bc</t>
  </si>
  <si>
    <t>25/07/24 10:46:07  266</t>
  </si>
  <si>
    <t>10:46:07</t>
  </si>
  <si>
    <t>db77e0e6-939b-43c4-ae7f-361229018654</t>
  </si>
  <si>
    <t>1-c77836e058c1cebe8c9620175f85acad</t>
  </si>
  <si>
    <t>25/07/24 10:46:13  320</t>
  </si>
  <si>
    <t>10:46:13</t>
  </si>
  <si>
    <t>ff97732d-703b-4df0-a0f6-e9c3d754a483</t>
  </si>
  <si>
    <t>1-f2ac15e8b3124a74abcdf4da7dcba0b2</t>
  </si>
  <si>
    <t>25/07/24 10:46:19  351</t>
  </si>
  <si>
    <t>10:46:19</t>
  </si>
  <si>
    <t>2276884c-6124-48bf-bf46-683a39f5d5c9</t>
  </si>
  <si>
    <t>1-223ca60429d957b64ec5b714ba164c7d</t>
  </si>
  <si>
    <t>25/07/24 10:46:25  360</t>
  </si>
  <si>
    <t>10:46:25</t>
  </si>
  <si>
    <t>68dadfca-c38b-477d-9d22-6b2d822e8df5</t>
  </si>
  <si>
    <t>1-b1b8cfe54b9ecc93e45b728206415174</t>
  </si>
  <si>
    <t>25/07/24 10:46:31  642</t>
  </si>
  <si>
    <t>10:46:31</t>
  </si>
  <si>
    <t>64efa94b-19a5-4a02-8e38-865ea756d784</t>
  </si>
  <si>
    <t>1-37882f28cff3b6797e8301644b49b1e9</t>
  </si>
  <si>
    <t>25/07/24 10:46:43  440</t>
  </si>
  <si>
    <t>10:46:43</t>
  </si>
  <si>
    <t>6771d844-1db0-4ee0-97ee-42500419f414</t>
  </si>
  <si>
    <t>1-4d15fdacf1db42d369c0e42574ee97f6</t>
  </si>
  <si>
    <t>25/07/24 10:46:49  499</t>
  </si>
  <si>
    <t>10:46:49</t>
  </si>
  <si>
    <t>32917ad1-713e-4dec-a7bf-69acf5630535</t>
  </si>
  <si>
    <t>1-d73b9bdfc9d88c2e5a96560f3e1134c0</t>
  </si>
  <si>
    <t>25/07/24 10:47:01  611</t>
  </si>
  <si>
    <t>10:47:01</t>
  </si>
  <si>
    <t>a98b7804-a38a-451f-8e2c-03342f81e984</t>
  </si>
  <si>
    <t>1-918f2d21c3e90b7fe0a1f24b1407722e</t>
  </si>
  <si>
    <t>25/07/24 10:47:07  619</t>
  </si>
  <si>
    <t>10:47:07</t>
  </si>
  <si>
    <t>6f721479-8dd0-4979-962b-963f7a3bdc40</t>
  </si>
  <si>
    <t>1-fe2e0d99763dc1891f3c6f2d64626185</t>
  </si>
  <si>
    <t>25/07/24 10:47:19  808</t>
  </si>
  <si>
    <t>10:47:19</t>
  </si>
  <si>
    <t>7090a332-b2d3-4586-bc43-cab2bc1cad5b</t>
  </si>
  <si>
    <t>1-cb40588d37fabe78bd521a3472346576</t>
  </si>
  <si>
    <t>25/07/24 10:47:25  862</t>
  </si>
  <si>
    <t>10:47:25</t>
  </si>
  <si>
    <t>b85bfefe-c86c-4bf1-8e96-ace99eec2545</t>
  </si>
  <si>
    <t>1-989314656fc0e6b2044fa545edb7f8a1</t>
  </si>
  <si>
    <t>25/07/24 10:47:37  786</t>
  </si>
  <si>
    <t>10:47:37</t>
  </si>
  <si>
    <t>21d90b72-d860-4820-aef6-493020f203ef</t>
  </si>
  <si>
    <t>1-ea85d153f08502f102b9893fb56b00c4</t>
  </si>
  <si>
    <t>25/07/24 10:47:43  978</t>
  </si>
  <si>
    <t>10:47:43</t>
  </si>
  <si>
    <t>268e2ef9-5547-4663-aad0-d32c658d17df</t>
  </si>
  <si>
    <t>1-88864c8531c4865925523c7c6dc98e3e</t>
  </si>
  <si>
    <t>25/07/24 10:47:55  847</t>
  </si>
  <si>
    <t>10:47:55</t>
  </si>
  <si>
    <t>e291f30c-31be-4df1-a1dd-7ce4a96645d2</t>
  </si>
  <si>
    <t>1-604608bec270cc901a1c85a02ddc560d</t>
  </si>
  <si>
    <t>25/07/24 10:48:01  857</t>
  </si>
  <si>
    <t>10:48:01</t>
  </si>
  <si>
    <t>819bd402-8876-4702-a73d-f89d112e68a7</t>
  </si>
  <si>
    <t>1-5c081f7ffc2cc5dbc17c6cb74ff27689</t>
  </si>
  <si>
    <t>25/07/24 10:48:13  977</t>
  </si>
  <si>
    <t>10:48:13</t>
  </si>
  <si>
    <t>c5c0f960-b8f9-4c47-a207-5972f1b73713</t>
  </si>
  <si>
    <t>1-52ffac875ad2a57299025a2d2e3d2ada</t>
  </si>
  <si>
    <t>25/07/24 10:48:19  954</t>
  </si>
  <si>
    <t>10:48:19</t>
  </si>
  <si>
    <t>94618988-fd39-4b0d-a9ff-5b38bba18a89</t>
  </si>
  <si>
    <t>1-ccc8cc7b958a824bf1c9265b6773e8c4</t>
  </si>
  <si>
    <t>25/07/24 10:48:32  065</t>
  </si>
  <si>
    <t>10:48:32</t>
  </si>
  <si>
    <t>04439882-4869-4775-8f12-bac3a6554cd8</t>
  </si>
  <si>
    <t>1-20bf173fe77f4c80ba3395cd3381618e</t>
  </si>
  <si>
    <t>25/07/24 10:48:38  099</t>
  </si>
  <si>
    <t>10:48:38</t>
  </si>
  <si>
    <t>05b9ad18-8dd2-4dd0-b289-8236ff947fb8</t>
  </si>
  <si>
    <t>1-fece29b3874d4d73760bf89e61d6f711</t>
  </si>
  <si>
    <t>25/07/24 10:48:50  140</t>
  </si>
  <si>
    <t>10:48:50</t>
  </si>
  <si>
    <t>388a53e8-ed29-447e-a406-6ec8fb7a6017</t>
  </si>
  <si>
    <t>1-8a2bec6adc335091f555d02fbe30ff31</t>
  </si>
  <si>
    <t>25/07/24 10:48:56  266</t>
  </si>
  <si>
    <t>10:48:56</t>
  </si>
  <si>
    <t>eac5eb0b-91ed-4fd3-af8a-0a4ce9f42047</t>
  </si>
  <si>
    <t>1-f5c5b5c49f82ec14fb9e07a5524914e5</t>
  </si>
  <si>
    <t>25/07/24 10:49:08  154</t>
  </si>
  <si>
    <t>10:49:08</t>
  </si>
  <si>
    <t>0a7cf7b0-2352-4458-9eee-516238b57d82</t>
  </si>
  <si>
    <t>1-775bbabc484feb9fe0d57d5b4a15fc54</t>
  </si>
  <si>
    <t>25/07/24 10:49:14  516</t>
  </si>
  <si>
    <t>10:49:14</t>
  </si>
  <si>
    <t>bf1b5629-1285-441d-87e6-c509c6d3fbe8</t>
  </si>
  <si>
    <t>1-0db9eac1214588bb26b1183b53daed8b</t>
  </si>
  <si>
    <t>25/07/24 10:49:26  260</t>
  </si>
  <si>
    <t>10:49:26</t>
  </si>
  <si>
    <t>0ef5b18e-2fe5-4337-9332-61e1b64b81e1</t>
  </si>
  <si>
    <t>1-fdb42feb72f06e9163e185d565239b8e</t>
  </si>
  <si>
    <t>25/07/24 10:49:32  417</t>
  </si>
  <si>
    <t>10:49:32</t>
  </si>
  <si>
    <t>c093851d-af85-43ad-b7b3-4e9b4f84dcd0</t>
  </si>
  <si>
    <t>1-aaf9b7df702e86b1932d47442b472023</t>
  </si>
  <si>
    <t>25/07/24 10:49:38  357</t>
  </si>
  <si>
    <t>10:49:38</t>
  </si>
  <si>
    <t>75ad0d49-c3b6-4849-9114-68909c4fd9df</t>
  </si>
  <si>
    <t>1-99da0aadc342e7dc936d599a9521a31c</t>
  </si>
  <si>
    <t>25/07/24 10:49:44  498</t>
  </si>
  <si>
    <t>10:49:44</t>
  </si>
  <si>
    <t>0ef1f93b-489d-4618-a270-b809e3a643ee</t>
  </si>
  <si>
    <t>1-a6cd2c7a346c11b43128db9f338d2263</t>
  </si>
  <si>
    <t>25/07/24 10:49:50  560</t>
  </si>
  <si>
    <t>10:49:50</t>
  </si>
  <si>
    <t>fc5b8691-1119-4e62-b6aa-0aa859fe643f</t>
  </si>
  <si>
    <t>1-d0793aa17e2e0bfef58a31d823329aa5</t>
  </si>
  <si>
    <t>25/07/24 10:49:56  502</t>
  </si>
  <si>
    <t>10:49:56</t>
  </si>
  <si>
    <t>f6856d3c-addf-4250-8319-2367ea97f72a</t>
  </si>
  <si>
    <t>1-be5e5f9ab5e29e5b5aaecdd8c32e13ac</t>
  </si>
  <si>
    <t>25/07/24 10:50:02  487</t>
  </si>
  <si>
    <t>10:50:02</t>
  </si>
  <si>
    <t>42411b81-9c66-43bd-8ee8-fd72df0b520f</t>
  </si>
  <si>
    <t>1-0fa8f7dcb08acb8a141f748f6b6aa18e</t>
  </si>
  <si>
    <t>25/07/24 10:50:08  487</t>
  </si>
  <si>
    <t>10:50:08</t>
  </si>
  <si>
    <t>0b05c3d7-7f37-48bb-9a81-8fc84e7cc7e5</t>
  </si>
  <si>
    <t>1-b627576772b7599f2d5824612a370455</t>
  </si>
  <si>
    <t>25/07/24 10:50:14  536</t>
  </si>
  <si>
    <t>10:50:14</t>
  </si>
  <si>
    <t>6fc386ff-1d24-4ab9-90fb-f1f40457e6cb</t>
  </si>
  <si>
    <t>1-9fe117d3d5e94ce33cef669414fe31df</t>
  </si>
  <si>
    <t>25/07/24 10:50:20  545</t>
  </si>
  <si>
    <t>10:50:20</t>
  </si>
  <si>
    <t>957e0f76-edf3-4ae6-b15d-a5aa23f7010e</t>
  </si>
  <si>
    <t>1-38f4d9978601ebe906ed3aa47912d6aa</t>
  </si>
  <si>
    <t>25/07/24 10:50:26  575</t>
  </si>
  <si>
    <t>10:50:26</t>
  </si>
  <si>
    <t>af338fc6-e030-4ab6-9e56-8b8dbf0f41a6</t>
  </si>
  <si>
    <t>1-5b9077a5bbce175a7ede39a27d29e0d6</t>
  </si>
  <si>
    <t>25/07/24 10:50:32  626</t>
  </si>
  <si>
    <t>10:50:32</t>
  </si>
  <si>
    <t>1797603c-11a9-4377-a7dc-518e8b6ef251</t>
  </si>
  <si>
    <t>1-9d06431c10fbb0c5317c84767699b9c8</t>
  </si>
  <si>
    <t>25/07/24 10:50:38  820</t>
  </si>
  <si>
    <t>10:50:38</t>
  </si>
  <si>
    <t>1e3c7959-2e0e-42fb-ace1-e3b38c8a89b7</t>
  </si>
  <si>
    <t>1-946fe1c051a2ba19739d86390823616b</t>
  </si>
  <si>
    <t>25/07/24 10:50:44  772</t>
  </si>
  <si>
    <t>10:50:44</t>
  </si>
  <si>
    <t>552ac3d9-e316-443b-aad2-9e5aafe3561a</t>
  </si>
  <si>
    <t>1-da694ae853c7468008e9ff3e86bf2e61</t>
  </si>
  <si>
    <t>25/07/24 10:50:50  750</t>
  </si>
  <si>
    <t>10:50:50</t>
  </si>
  <si>
    <t>cc25db24-f298-4a86-875b-6bf38d626885</t>
  </si>
  <si>
    <t>1-38347011c276586ac1ae8420838b0f35</t>
  </si>
  <si>
    <t>25/07/24 10:50:56  736</t>
  </si>
  <si>
    <t>10:50:56</t>
  </si>
  <si>
    <t>6d708a9f-ef52-4c5c-8554-09ee49d311cc</t>
  </si>
  <si>
    <t>1-b573a7e99ee2e62566a2db00819efe21</t>
  </si>
  <si>
    <t>25/07/24 10:51:02  776</t>
  </si>
  <si>
    <t>10:51:02</t>
  </si>
  <si>
    <t>794be335-7732-463b-a55b-7a074cc0781c</t>
  </si>
  <si>
    <t>1-1ae5b276bcbbc025863086b25a44e567</t>
  </si>
  <si>
    <t>25/07/24 10:51:08  880</t>
  </si>
  <si>
    <t>10:51:08</t>
  </si>
  <si>
    <t>b1a86d33-0b3d-4f95-ab6c-b04d5d36ee58</t>
  </si>
  <si>
    <t>1-94296a2108bade0f854ff89933e17195</t>
  </si>
  <si>
    <t>25/07/24 10:51:14  847</t>
  </si>
  <si>
    <t>10:51:14</t>
  </si>
  <si>
    <t>567f78b3-2307-4eba-899d-db35817b7508</t>
  </si>
  <si>
    <t>1-e2b9b51ed1cea31d3d57a214b946d831</t>
  </si>
  <si>
    <t>25/07/24 10:51:20  853</t>
  </si>
  <si>
    <t>10:51:20</t>
  </si>
  <si>
    <t>4617eecf-bc70-49dc-a2a7-080bf4d5bfb7</t>
  </si>
  <si>
    <t>1-8d9ce03f24ba8ab388bd64c26ec8494d</t>
  </si>
  <si>
    <t>25/07/24 10:51:26  970</t>
  </si>
  <si>
    <t>10:51:26</t>
  </si>
  <si>
    <t>af9df617-2bd8-4fcc-a03e-f0c4346503ab</t>
  </si>
  <si>
    <t>1-2ebd7b743219253f0d887f56e997c931</t>
  </si>
  <si>
    <t>25/07/24 10:51:33  005</t>
  </si>
  <si>
    <t>10:51:33</t>
  </si>
  <si>
    <t>3d694d33-32ca-4a68-9368-0ac7df5e0696</t>
  </si>
  <si>
    <t>1-6373e64d4e87a36210d43561f6094bd1</t>
  </si>
  <si>
    <t>25/07/24 10:51:39  046</t>
  </si>
  <si>
    <t>10:51:39</t>
  </si>
  <si>
    <t>8652148a-2865-43ee-bb85-c2215cc3d7a6</t>
  </si>
  <si>
    <t>1-1b7980600c03b96df8aa9e9a1b9a6416</t>
  </si>
  <si>
    <t>25/07/24 10:51:45  080</t>
  </si>
  <si>
    <t>10:51:45</t>
  </si>
  <si>
    <t>86d1e5c9-f439-44f4-809e-1f93195e2a71</t>
  </si>
  <si>
    <t>1-90186d0752e2d48f0b79b5684acf0814</t>
  </si>
  <si>
    <t>25/07/24 10:51:51  073</t>
  </si>
  <si>
    <t>10:51:51</t>
  </si>
  <si>
    <t>4b45abfd-0d05-492c-be13-1c10e55dae01</t>
  </si>
  <si>
    <t>1-315026f423ad9ae2fbb244931b8343c0</t>
  </si>
  <si>
    <t>25/07/24 10:51:57  063</t>
  </si>
  <si>
    <t>10:51:57</t>
  </si>
  <si>
    <t>e33115e6-7fd0-44d0-8413-6317af85b8d4</t>
  </si>
  <si>
    <t>1-4ed49151b8d27e2df50f803ee082dde2</t>
  </si>
  <si>
    <t>25/07/24 10:52:03  059</t>
  </si>
  <si>
    <t>10:52:03</t>
  </si>
  <si>
    <t>b2488edf-1b91-4718-828d-e27770ef52e7</t>
  </si>
  <si>
    <t>1-d1be8058877b5f38b6a8c37f482dd4ee</t>
  </si>
  <si>
    <t>25/07/24 10:52:09  045</t>
  </si>
  <si>
    <t>10:52:09</t>
  </si>
  <si>
    <t>cf6bed77-bed9-4493-b0ac-4e6e2b02ed2c</t>
  </si>
  <si>
    <t>1-1447e28e730113afda222e9d222c8da3</t>
  </si>
  <si>
    <t>25/07/24 10:52:15  094</t>
  </si>
  <si>
    <t>10:52:15</t>
  </si>
  <si>
    <t>ab7cee0f-a7df-48e1-94fd-d80e55b024ac</t>
  </si>
  <si>
    <t>1-2695b7aacfb59a5a3459e4a7feada4df</t>
  </si>
  <si>
    <t>25/07/24 10:52:21  131</t>
  </si>
  <si>
    <t>10:52:21</t>
  </si>
  <si>
    <t>087db788-3d78-4599-9349-04c2882ad594</t>
  </si>
  <si>
    <t>1-4f8ddb18b299f81d7b100e9564d08c20</t>
  </si>
  <si>
    <t>25/07/24 10:52:27  168</t>
  </si>
  <si>
    <t>10:52:27</t>
  </si>
  <si>
    <t>849711cc-b79a-4cc7-b184-3f0b80f076a7</t>
  </si>
  <si>
    <t>1-91b8110a6dba4f5f86b3f3732aead03a</t>
  </si>
  <si>
    <t>25/07/24 10:52:33  290</t>
  </si>
  <si>
    <t>10:52:33</t>
  </si>
  <si>
    <t>811f0d26-8e71-4220-9c2f-501ba130c59d</t>
  </si>
  <si>
    <t>1-b21fecec0b0560074d289270fd53ea4a</t>
  </si>
  <si>
    <t>25/07/24 10:52:39  302</t>
  </si>
  <si>
    <t>10:52:39</t>
  </si>
  <si>
    <t>0d1001e0-e8c4-4124-bca6-ea1445f79f6b</t>
  </si>
  <si>
    <t>1-74c341b2e1138344fd8e280aceaa0f25</t>
  </si>
  <si>
    <t>25/07/24 10:52:45  321</t>
  </si>
  <si>
    <t>10:52:45</t>
  </si>
  <si>
    <t>b431144c-f728-4074-8928-5cccf091bcf1</t>
  </si>
  <si>
    <t>1-2a00fa2bbf7462eb1040d52ac4784f69</t>
  </si>
  <si>
    <t>25/07/24 10:52:51  310</t>
  </si>
  <si>
    <t>10:52:51</t>
  </si>
  <si>
    <t>3cf5ff89-0f1e-4e5c-832b-a0747ddceb2e</t>
  </si>
  <si>
    <t>1-5bf14eb68460241677d88b0915390458</t>
  </si>
  <si>
    <t>25/07/24 10:52:57  467</t>
  </si>
  <si>
    <t>10:52:57</t>
  </si>
  <si>
    <t>cc3cd18e-4b3d-45d1-8460-d03a0ce22d5f</t>
  </si>
  <si>
    <t>1-1f082d148a3f538f28d0f32ad983ee42</t>
  </si>
  <si>
    <t>25/07/24 10:53:03  486</t>
  </si>
  <si>
    <t>10:53:03</t>
  </si>
  <si>
    <t>cc3a53b9-e508-4f48-b11f-8e03cdd44dbd</t>
  </si>
  <si>
    <t>1-e08a5bb5bd3b1c4e38328a27d746a7a3</t>
  </si>
  <si>
    <t>25/07/24 10:53:09  466</t>
  </si>
  <si>
    <t>10:53:09</t>
  </si>
  <si>
    <t>a07de595-ca89-4642-8261-7688104816a4</t>
  </si>
  <si>
    <t>1-d691c7b17fffbd2a205cc1f8829ea05d</t>
  </si>
  <si>
    <t>25/07/24 10:53:15  444</t>
  </si>
  <si>
    <t>10:53:15</t>
  </si>
  <si>
    <t>50445fc5-6ffd-45bc-9d0f-7ab3a75e56c8</t>
  </si>
  <si>
    <t>1-f91ae51d10c9cdc8846a6abe434719a0</t>
  </si>
  <si>
    <t>25/07/24 10:53:21  530</t>
  </si>
  <si>
    <t>10:53:21</t>
  </si>
  <si>
    <t>72f8b858-2a60-48f2-9fb9-9df18844d3b0</t>
  </si>
  <si>
    <t>1-7fd2e594a67902f58d8bdc16c542dae0</t>
  </si>
  <si>
    <t>25/07/24 10:53:27  576</t>
  </si>
  <si>
    <t>10:53:27</t>
  </si>
  <si>
    <t>48392997-5738-4b4c-942a-8acc942b6a50</t>
  </si>
  <si>
    <t>1-7a8183e8b15bf25ce6538e282a04d29a</t>
  </si>
  <si>
    <t>25/07/24 10:53:33  518</t>
  </si>
  <si>
    <t>10:53:33</t>
  </si>
  <si>
    <t>2d3c9a0d-33ae-4a33-b4c6-f412a7273310</t>
  </si>
  <si>
    <t>1-1f56931809d8f976205e108d76d6d909</t>
  </si>
  <si>
    <t>25/07/24 10:53:39  718</t>
  </si>
  <si>
    <t>10:53:39</t>
  </si>
  <si>
    <t>77ce9cfa-5e57-4f1b-a958-43e3e3533b7a</t>
  </si>
  <si>
    <t>1-36bb261e7812c13e1b2461e6e11f1bc7</t>
  </si>
  <si>
    <t>25/07/24 10:53:45  563</t>
  </si>
  <si>
    <t>10:53:45</t>
  </si>
  <si>
    <t>b8cdf3c3-7b7e-4e50-8a75-bc37f872b9d6</t>
  </si>
  <si>
    <t>1-cfb56ab21a364cfaa7bc8bceb538bb44</t>
  </si>
  <si>
    <t>25/07/24 10:53:51  681</t>
  </si>
  <si>
    <t>10:53:51</t>
  </si>
  <si>
    <t>d029dc1a-8f40-47f0-b371-52c22703998a</t>
  </si>
  <si>
    <t>1-0d2c0b0b266433eff0a829a2daf25a9d</t>
  </si>
  <si>
    <t>25/07/24 10:53:57  851</t>
  </si>
  <si>
    <t>10:53:57</t>
  </si>
  <si>
    <t>d4b8150d-9d9b-486e-a1f2-695b79b9ca97</t>
  </si>
  <si>
    <t>1-9ae52f5922d2a3db5c329aa759a8a143</t>
  </si>
  <si>
    <t>25/07/24 10:54:03  669</t>
  </si>
  <si>
    <t>10:54:03</t>
  </si>
  <si>
    <t>0339ac43-1c87-4eb9-b560-6da57e0cda30</t>
  </si>
  <si>
    <t>1-8020f8510bc66fc5a38b62f4952933ef</t>
  </si>
  <si>
    <t>25/07/24 10:54:09  851</t>
  </si>
  <si>
    <t>10:54:09</t>
  </si>
  <si>
    <t>74c1b3ef-fd3d-42df-b5ae-cd80fab99bd8</t>
  </si>
  <si>
    <t>1-19744c63ad66a75810672661a55cddbe</t>
  </si>
  <si>
    <t>25/07/24 10:54:15  685</t>
  </si>
  <si>
    <t>10:54:15</t>
  </si>
  <si>
    <t>69577586-4b19-44d2-a735-9a131bd152a1</t>
  </si>
  <si>
    <t>1-d0d9afc4394a508b6bb7b76ae04855c7</t>
  </si>
  <si>
    <t>25/07/24 10:54:21  928</t>
  </si>
  <si>
    <t>10:54:21</t>
  </si>
  <si>
    <t>714fa4f6-ffde-4054-bec1-58899f957f96</t>
  </si>
  <si>
    <t>1-470219e0fac1858022a59a752db03f8e</t>
  </si>
  <si>
    <t>25/07/24 10:54:27  812</t>
  </si>
  <si>
    <t>10:54:27</t>
  </si>
  <si>
    <t>b94cf765-345a-4c0b-a9f8-d98f4fefbd9d</t>
  </si>
  <si>
    <t>1-9bb33ba427f2d9fbd8897a80f2dd6550</t>
  </si>
  <si>
    <t>25/07/24 10:54:33  871</t>
  </si>
  <si>
    <t>10:54:33</t>
  </si>
  <si>
    <t>96178f56-293d-417e-95b1-96010fbabf68</t>
  </si>
  <si>
    <t>1-563b6281760c5a165a2d523b5a9bf228</t>
  </si>
  <si>
    <t>25/07/24 10:54:39  883</t>
  </si>
  <si>
    <t>10:54:39</t>
  </si>
  <si>
    <t>146eb1ff-0e2c-47bf-8a41-05d2ef9e6a5d</t>
  </si>
  <si>
    <t>1-7e0c705c4461ce4390a235f62844429f</t>
  </si>
  <si>
    <t>25/07/24 10:54:46  182</t>
  </si>
  <si>
    <t>10:54:46</t>
  </si>
  <si>
    <t>2fd72f18-56b9-4492-aa60-8192265e2a05</t>
  </si>
  <si>
    <t>1-f528dba226b455995b43a337b06c31a8</t>
  </si>
  <si>
    <t>25/07/24 10:54:52  050</t>
  </si>
  <si>
    <t>10:54:52</t>
  </si>
  <si>
    <t>527581a7-b9cb-4abe-9c5c-0cf6e7087649</t>
  </si>
  <si>
    <t>1-601098e3085f73143a7a954989ec7c73</t>
  </si>
  <si>
    <t>25/07/24 10:54:57  958</t>
  </si>
  <si>
    <t>10:54:57</t>
  </si>
  <si>
    <t>01d71215-cb19-48df-831d-47383caba56a</t>
  </si>
  <si>
    <t>1-36821eeeb80df3dda8540735dbe92d10</t>
  </si>
  <si>
    <t>25/07/24 10:55:04  109</t>
  </si>
  <si>
    <t>10:55:04</t>
  </si>
  <si>
    <t>160bdceb-a998-47f3-8345-6770061b286f</t>
  </si>
  <si>
    <t>1-bdfd28a1357907ad416fbf45ada36e09</t>
  </si>
  <si>
    <t>25/07/24 10:55:10  006</t>
  </si>
  <si>
    <t>10:55:10</t>
  </si>
  <si>
    <t>55d7d134-bf17-4fad-b94a-f88b5c2d9de5</t>
  </si>
  <si>
    <t>1-9ec85eeb80a634e876aebf7d3a300ef3</t>
  </si>
  <si>
    <t>25/07/24 10:55:16  047</t>
  </si>
  <si>
    <t>10:55:16</t>
  </si>
  <si>
    <t>931b1852-63f1-4c7c-bdd5-03bb7c018c28</t>
  </si>
  <si>
    <t>1-90a14cc01b6625c6a8efb9a6a8741286</t>
  </si>
  <si>
    <t>25/07/24 10:55:22  319</t>
  </si>
  <si>
    <t>10:55:22</t>
  </si>
  <si>
    <t>fa32774c-8e37-43d4-9c3f-5eb753eb96f2</t>
  </si>
  <si>
    <t>1-834ac7480224f5751189e2b1fa908813</t>
  </si>
  <si>
    <t>25/07/24 10:55:28  116</t>
  </si>
  <si>
    <t>10:55:28</t>
  </si>
  <si>
    <t>425906d1-dd94-4075-98aa-7ce21b20f4f0</t>
  </si>
  <si>
    <t>1-3e17ccb83e222c305aecf267280eb1a0</t>
  </si>
  <si>
    <t>25/07/24 10:55:34  199</t>
  </si>
  <si>
    <t>10:55:34</t>
  </si>
  <si>
    <t>85dcc6e7-b379-4d4f-aedb-c3cc113fb0ae</t>
  </si>
  <si>
    <t>1-4cf9e1150907cb91ebb5445c59dd6661</t>
  </si>
  <si>
    <t>25/07/24 10:55:40  193</t>
  </si>
  <si>
    <t>10:55:40</t>
  </si>
  <si>
    <t>df33a6ba-e6ae-4201-9f6e-be13709eb646</t>
  </si>
  <si>
    <t>1-74078500963870740bbc8c2d30d5180d</t>
  </si>
  <si>
    <t>25/07/24 10:55:46  209</t>
  </si>
  <si>
    <t>10:55:46</t>
  </si>
  <si>
    <t>3e2c94e7-7210-4923-b9ec-e0326b3a9bab</t>
  </si>
  <si>
    <t>1-bb297b71a9845e0bf1ba99ed0c5c4f43</t>
  </si>
  <si>
    <t>25/07/24 10:55:52  258</t>
  </si>
  <si>
    <t>10:55:52</t>
  </si>
  <si>
    <t>c8d6b35f-edfa-4d94-a982-6a6d5fc4c5f4</t>
  </si>
  <si>
    <t>1-6b23e560f55984ed961739423125e99d</t>
  </si>
  <si>
    <t>25/07/24 10:55:58  318</t>
  </si>
  <si>
    <t>10:55:58</t>
  </si>
  <si>
    <t>3fd1164e-2059-4ef7-a21d-fc87fdd052ac</t>
  </si>
  <si>
    <t>1-bebe014958e2231bcafbe0bc461f1393</t>
  </si>
  <si>
    <t>25/07/24 10:56:04  320</t>
  </si>
  <si>
    <t>10:56:04</t>
  </si>
  <si>
    <t>fb912060-52a3-434c-8210-57788b480f19</t>
  </si>
  <si>
    <t>1-21885d89f3e38c780189e1841d76019a</t>
  </si>
  <si>
    <t>25/07/24 10:56:10  249</t>
  </si>
  <si>
    <t>10:56:10</t>
  </si>
  <si>
    <t>90f8c84d-3392-4d00-9e38-f46ee9111b6c</t>
  </si>
  <si>
    <t>1-ba649050f55c359f375dde5bdd47d0a0</t>
  </si>
  <si>
    <t>25/07/24 10:56:16  311</t>
  </si>
  <si>
    <t>10:56:16</t>
  </si>
  <si>
    <t>39832732-288f-4b7f-8e4f-917c608ce30e</t>
  </si>
  <si>
    <t>1-3d918856b3f3671162bca62a2da1b47d</t>
  </si>
  <si>
    <t>25/07/24 10:56:22  384</t>
  </si>
  <si>
    <t>10:56:22</t>
  </si>
  <si>
    <t>baab6ef8-a72f-409e-a619-3a3852f99ce1</t>
  </si>
  <si>
    <t>1-826068f47d891b4909312afff0f8089d</t>
  </si>
  <si>
    <t>25/07/24 10:56:28  405</t>
  </si>
  <si>
    <t>10:56:28</t>
  </si>
  <si>
    <t>cbf46cb0-95c0-4681-b9a2-403397091321</t>
  </si>
  <si>
    <t>1-0312465fcbe4ba96823dace5ff8ab4b6</t>
  </si>
  <si>
    <t>25/07/24 10:56:34  454</t>
  </si>
  <si>
    <t>10:56:34</t>
  </si>
  <si>
    <t>15e7fecb-a493-4fe7-ae5e-2965bd9d1a62</t>
  </si>
  <si>
    <t>1-bec878e84c5cd1f760adffb86384a3b7</t>
  </si>
  <si>
    <t>25/07/24 10:56:40  596</t>
  </si>
  <si>
    <t>10:56:40</t>
  </si>
  <si>
    <t>47ee843c-518d-4053-baa1-23f1a36c9731</t>
  </si>
  <si>
    <t>1-17259c65504adb9db56b01855b9ec847</t>
  </si>
  <si>
    <t>25/07/24 10:56:46  679</t>
  </si>
  <si>
    <t>10:56:46</t>
  </si>
  <si>
    <t>4000be9c-2c2d-4b45-995f-6d8498abf456</t>
  </si>
  <si>
    <t>1-f52bf2406decbc9a6ff3fdc52c3cb9cb</t>
  </si>
  <si>
    <t>25/07/24 10:56:52  537</t>
  </si>
  <si>
    <t>10:56:52</t>
  </si>
  <si>
    <t>837d7f49-2344-4934-a467-87d72e6ca28e</t>
  </si>
  <si>
    <t>1-7afa6556067098c85806d140e4c8a5ec</t>
  </si>
  <si>
    <t>25/07/24 10:56:58  575</t>
  </si>
  <si>
    <t>10:56:58</t>
  </si>
  <si>
    <t>d3327bec-edaf-448f-aaf4-c22428c9f55a</t>
  </si>
  <si>
    <t>1-7ae51e44b7647671ad85cc9052ecb614</t>
  </si>
  <si>
    <t>25/07/24 10:57:04  585</t>
  </si>
  <si>
    <t>10:57:04</t>
  </si>
  <si>
    <t>a115c85e-7432-4623-b603-2d6be9eda8b7</t>
  </si>
  <si>
    <t>1-ec018778ac6b3e353b6d7816eab9a05c</t>
  </si>
  <si>
    <t>25/07/24 10:57:10  580</t>
  </si>
  <si>
    <t>10:57:10</t>
  </si>
  <si>
    <t>74358b1c-c90e-43bc-8500-36816ddf48ba</t>
  </si>
  <si>
    <t>1-d129eb13fa607c3459099fbdcfb34279</t>
  </si>
  <si>
    <t>25/07/24 10:57:16  610</t>
  </si>
  <si>
    <t>10:57:16</t>
  </si>
  <si>
    <t>d8040bc2-23a8-49bc-a296-5553a6371c05</t>
  </si>
  <si>
    <t>1-927d87e89948beea6a6b663eb5660add</t>
  </si>
  <si>
    <t>25/07/24 10:57:22  712</t>
  </si>
  <si>
    <t>10:57:22</t>
  </si>
  <si>
    <t>706ccf53-c09f-4a7c-bb98-41d9b528b609</t>
  </si>
  <si>
    <t>1-cb7f2297f629d1765f67d70db453af11</t>
  </si>
  <si>
    <t>25/07/24 10:57:28  692</t>
  </si>
  <si>
    <t>10:57:28</t>
  </si>
  <si>
    <t>20e02897-4231-4043-adcb-e1f516a6a928</t>
  </si>
  <si>
    <t>1-c3390ee95c26610f2aaf1e29728d7d35</t>
  </si>
  <si>
    <t>25/07/24 10:57:34  746</t>
  </si>
  <si>
    <t>10:57:34</t>
  </si>
  <si>
    <t>2b6d6ce3-3daa-445f-b3ec-12ee2b1dc0e0</t>
  </si>
  <si>
    <t>1-1431593d3d2376c08222e21ccfd332ec</t>
  </si>
  <si>
    <t>25/07/24 10:57:40  920</t>
  </si>
  <si>
    <t>10:57:40</t>
  </si>
  <si>
    <t>4f1b0fcc-ccbc-4ce7-8341-1a2b6c89f667</t>
  </si>
  <si>
    <t>1-90ac6b4b0cb16aa1de454c2a79be1cf8</t>
  </si>
  <si>
    <t>25/07/24 10:57:46  920</t>
  </si>
  <si>
    <t>10:57:46</t>
  </si>
  <si>
    <t>428fd6d0-383d-4167-863a-c363e737166b</t>
  </si>
  <si>
    <t>1-929dff5139f456f7d1a380602879ec47</t>
  </si>
  <si>
    <t>25/07/24 10:57:52  917</t>
  </si>
  <si>
    <t>10:57:52</t>
  </si>
  <si>
    <t>bd886f51-f475-4dcf-bc03-97fec1686314</t>
  </si>
  <si>
    <t>1-f3afc9fb7e91e3493da876f151213ac5</t>
  </si>
  <si>
    <t>25/07/24 10:57:59  048</t>
  </si>
  <si>
    <t>10:57:59</t>
  </si>
  <si>
    <t>a9cac51d-faa9-451b-8698-b3c22623bfed</t>
  </si>
  <si>
    <t>1-2510ee4a2cb02b8a8649ed67744a6830</t>
  </si>
  <si>
    <t>25/07/24 10:58:04  830</t>
  </si>
  <si>
    <t>10:58:04</t>
  </si>
  <si>
    <t>8969e93c-c0bf-4d91-9710-b44eebf5b841</t>
  </si>
  <si>
    <t>1-d89150fb7dbf762ef36342e2410f43b1</t>
  </si>
  <si>
    <t>25/07/24 10:58:11  068</t>
  </si>
  <si>
    <t>10:58:11</t>
  </si>
  <si>
    <t>8e8eb696-f72b-4ece-9de5-e5e344960563</t>
  </si>
  <si>
    <t>1-13fcbc40cde7f5048b551d1106eeb4a9</t>
  </si>
  <si>
    <t>25/07/24 10:58:16  930</t>
  </si>
  <si>
    <t>10:58:16</t>
  </si>
  <si>
    <t>8d2ba3ae-8039-44d9-8a1a-737dbd4c472f</t>
  </si>
  <si>
    <t>1-f599c0f79e3722f55d2a4a88893e544e</t>
  </si>
  <si>
    <t>25/07/24 10:58:23  049</t>
  </si>
  <si>
    <t>10:58:23</t>
  </si>
  <si>
    <t>7e514bfc-8394-473c-9c0a-f4411266df4d</t>
  </si>
  <si>
    <t>1-75720e62fcb7a5f4bf96af2475121b96</t>
  </si>
  <si>
    <t>25/07/24 10:58:28  994</t>
  </si>
  <si>
    <t>0.13</t>
  </si>
  <si>
    <t>0.11</t>
  </si>
  <si>
    <t>10:58:28</t>
  </si>
  <si>
    <t>dddedac8-5093-4133-be6a-8d3240d8c732</t>
  </si>
  <si>
    <t>1-ea1ac36a3fb1beb2fd0ce7537a40d985</t>
  </si>
  <si>
    <t>25/07/24 10:58:35  050</t>
  </si>
  <si>
    <t>10:58:35</t>
  </si>
  <si>
    <t>6067ec4f-f591-4c24-8171-19adefca0852</t>
  </si>
  <si>
    <t>1-ab1ddd2bd42dfb9b9bf461532bbabc38</t>
  </si>
  <si>
    <t>25/07/24 10:58:41  098</t>
  </si>
  <si>
    <t>10:58:41</t>
  </si>
  <si>
    <t>16cfbb2f-fc21-4b34-966d-e419c8489b29</t>
  </si>
  <si>
    <t>1-7d6a2483511415333d1f973f445d1eff</t>
  </si>
  <si>
    <t>25/07/24 10:58:47  179</t>
  </si>
  <si>
    <t>10:58:47</t>
  </si>
  <si>
    <t>6bcd4e96-30e1-4b93-973e-b1aed8be9a00</t>
  </si>
  <si>
    <t>1-5a2a776626b266cc18ae348e2f9a187a</t>
  </si>
  <si>
    <t>25/07/24 10:58:53  290</t>
  </si>
  <si>
    <t>10:58:53</t>
  </si>
  <si>
    <t>a95a41dd-0693-424e-9b7e-b628c9833256</t>
  </si>
  <si>
    <t>1-93f56c06f5821815022da064462cd9da</t>
  </si>
  <si>
    <t>25/07/24 10:58:59  103</t>
  </si>
  <si>
    <t>10:58:59</t>
  </si>
  <si>
    <t>8f3af8a0-8af0-458d-a609-e2ed3f128f79</t>
  </si>
  <si>
    <t>1-0a058720dfbc8b50aa5e961d768f8d20</t>
  </si>
  <si>
    <t>25/07/24 10:59:05  193</t>
  </si>
  <si>
    <t>10:59:05</t>
  </si>
  <si>
    <t>fcf3bb22-21bf-4509-8d2d-e3f7bb31bc15</t>
  </si>
  <si>
    <t>1-14b6ea8dd6a5ee65c54f10c1643486fe</t>
  </si>
  <si>
    <t>25/07/24 10:59:11  294</t>
  </si>
  <si>
    <t>10:59:11</t>
  </si>
  <si>
    <t>57b19e7b-da8c-4ccc-ba23-c0a612204842</t>
  </si>
  <si>
    <t>1-89016177d792515e8b3bfe67c467b7d4</t>
  </si>
  <si>
    <t>25/07/24 10:59:17  262</t>
  </si>
  <si>
    <t>10:59:17</t>
  </si>
  <si>
    <t>98116f5f-23be-4f15-8d72-a7b557fbe035</t>
  </si>
  <si>
    <t>1-e8e62a42f089604b14516a22a84e554e</t>
  </si>
  <si>
    <t>25/07/24 10:59:23  486</t>
  </si>
  <si>
    <t>10:59:23</t>
  </si>
  <si>
    <t>52e191e8-6dd5-4e1c-9989-4110a1abb0c2</t>
  </si>
  <si>
    <t>1-29cd2711bcb1d7fca5ed483c46bce8ea</t>
  </si>
  <si>
    <t>25/07/24 10:59:29  297</t>
  </si>
  <si>
    <t>10:59:29</t>
  </si>
  <si>
    <t>939ae063-85b2-4593-8a39-dece54a2a8ec</t>
  </si>
  <si>
    <t>1-2bc87bae7270704915e0a9cc5cc3c77f</t>
  </si>
  <si>
    <t>25/07/24 10:59:35  395</t>
  </si>
  <si>
    <t>10:59:35</t>
  </si>
  <si>
    <t>9f892a17-b964-43da-8594-0319c4f6520c</t>
  </si>
  <si>
    <t>1-51a3b232f2aec6844a4c451a6ee19771</t>
  </si>
  <si>
    <t>25/07/24 10:59:41  336</t>
  </si>
  <si>
    <t>10:59:41</t>
  </si>
  <si>
    <t>4124b780-b16f-493d-abd4-91226b3d15fd</t>
  </si>
  <si>
    <t>1-8385b5cd1d943459e0cffec76baea4dd</t>
  </si>
  <si>
    <t>25/07/24 10:59:47  373</t>
  </si>
  <si>
    <t>10:59:47</t>
  </si>
  <si>
    <t>b3e7466b-015b-4586-ad51-fff799fca848</t>
  </si>
  <si>
    <t>1-8c5b7a9dacf11b8b368b45f01135d752</t>
  </si>
  <si>
    <t>25/07/24 10:59:53  398</t>
  </si>
  <si>
    <t>10:59:53</t>
  </si>
  <si>
    <t>a21eefe0-2435-43f5-9a3a-226f5c77c12d</t>
  </si>
  <si>
    <t>1-15c05e5cc711e5d5fa77d588863bc29f</t>
  </si>
  <si>
    <t>25/07/24 10:59:59  482</t>
  </si>
  <si>
    <t>10:59:59</t>
  </si>
  <si>
    <t>1d971625-5668-4a60-8ad9-842a5dfbe1c1</t>
  </si>
  <si>
    <t>1-817a121794c2f40d4306b092cb7a712f</t>
  </si>
  <si>
    <t>25/07/24 11:00:05  536</t>
  </si>
  <si>
    <t>11:00:05</t>
  </si>
  <si>
    <t>d707f83d-07ac-42b4-b2ad-23029440f471</t>
  </si>
  <si>
    <t>1-792cbb4baf601f88fc5d4df131356fa9</t>
  </si>
  <si>
    <t>25/07/24 11:00:11  534</t>
  </si>
  <si>
    <t>11:00:11</t>
  </si>
  <si>
    <t>a1863add-03d5-4571-89fb-8d5686f95c7e</t>
  </si>
  <si>
    <t>1-ff7a28a350e4e0127dde3b707f074c48</t>
  </si>
  <si>
    <t>25/07/24 11:00:17  589</t>
  </si>
  <si>
    <t>11:00:17</t>
  </si>
  <si>
    <t>8e960e98-c2dd-4217-9a0d-80066725b792</t>
  </si>
  <si>
    <t>1-4a82bcf5a1eb1f97c9e1e9c6485aca35</t>
  </si>
  <si>
    <t>25/07/24 11:00:23  843</t>
  </si>
  <si>
    <t>11:00:23</t>
  </si>
  <si>
    <t>6c8372f4-a496-4037-afa6-414f80883905</t>
  </si>
  <si>
    <t>1-8baece32dcabb324c98455a581cf0a00</t>
  </si>
  <si>
    <t>25/07/24 11:00:29  610</t>
  </si>
  <si>
    <t>11:00:29</t>
  </si>
  <si>
    <t>f112d6eb-0713-40a5-9d53-119dfc2af064</t>
  </si>
  <si>
    <t>1-bfd00a189f8d876bb5cc65b00bac2912</t>
  </si>
  <si>
    <t>25/07/24 11:00:35  808</t>
  </si>
  <si>
    <t>11:00:35</t>
  </si>
  <si>
    <t>a1656075-5742-4f21-94d2-f795d82d8550</t>
  </si>
  <si>
    <t>1-84ced7ff708d4a1dd67fa5efbbcc9e51</t>
  </si>
  <si>
    <t>25/07/24 11:00:41  747</t>
  </si>
  <si>
    <t>11:00:41</t>
  </si>
  <si>
    <t>65ff968f-6647-4272-a988-a7aa5ea4f48c</t>
  </si>
  <si>
    <t>1-8af9c29658022df9da4c9f601b1dc1b6</t>
  </si>
  <si>
    <t>25/07/24 11:00:47  731</t>
  </si>
  <si>
    <t>11:00:47</t>
  </si>
  <si>
    <t>5594fd6e-7584-4286-86e9-525d9348b581</t>
  </si>
  <si>
    <t>1-32a4cbb9181a47d5031dc0db1f79d841</t>
  </si>
  <si>
    <t>25/07/24 11:00:53  740</t>
  </si>
  <si>
    <t>11:00:53</t>
  </si>
  <si>
    <t>cd5a33d0-c24c-46a5-af67-ed7484b3aa79</t>
  </si>
  <si>
    <t>1-d416c06eca83b9cce53ee423354f3633</t>
  </si>
  <si>
    <t>25/07/24 11:00:59  906</t>
  </si>
  <si>
    <t>11:00:59</t>
  </si>
  <si>
    <t>c2920ba8-3bf6-4d20-8556-763d31705326</t>
  </si>
  <si>
    <t>1-34e58c5a78c407821b40d8742b3f850b</t>
  </si>
  <si>
    <t>25/07/24 11:01:05  906</t>
  </si>
  <si>
    <t>11:01:05</t>
  </si>
  <si>
    <t>79ecbbbf-a56a-4b10-b1c0-dc86661f3427</t>
  </si>
  <si>
    <t>1-9292841e10174efd4454fc78002d54a1</t>
  </si>
  <si>
    <t>25/07/24 11:01:11  780</t>
  </si>
  <si>
    <t>11:01:11</t>
  </si>
  <si>
    <t>7e30c5fa-a819-491e-bfee-261890916b04</t>
  </si>
  <si>
    <t>1-f4f99571df2af81568dcdf5a3c32a9f5</t>
  </si>
  <si>
    <t>25/07/24 11:01:17  908</t>
  </si>
  <si>
    <t>11:01:17</t>
  </si>
  <si>
    <t>c4c297e7-a542-4198-9b36-74acb8211d21</t>
  </si>
  <si>
    <t>1-d7f36e9921bdb994ff23c7b04c4cd532</t>
  </si>
  <si>
    <t>25/07/24 11:01:23  868</t>
  </si>
  <si>
    <t>11:01:23</t>
  </si>
  <si>
    <t>515d2e6b-bf5f-4656-97ef-3a29ed578a7b</t>
  </si>
  <si>
    <t>1-a36e7b39ec0b375cce857c0b14b52af8</t>
  </si>
  <si>
    <t>25/07/24 11:01:29  898</t>
  </si>
  <si>
    <t>11:01:29</t>
  </si>
  <si>
    <t>86e3feb9-a6ca-44e8-8981-63880b7ddfb5</t>
  </si>
  <si>
    <t>1-83321f911c6d62f032713572c01b7542</t>
  </si>
  <si>
    <t>25/07/24 11:01:35  952</t>
  </si>
  <si>
    <t>11:01:35</t>
  </si>
  <si>
    <t>d321cf12-c5fd-44e8-821a-a976ba0a4852</t>
  </si>
  <si>
    <t>1-5cee0eec7b4bf7496d44870453b7403a</t>
  </si>
  <si>
    <t>25/07/24 11:01:41  923</t>
  </si>
  <si>
    <t>11:01:41</t>
  </si>
  <si>
    <t>dfd1d6c3-4d41-483a-bdde-b681fbdff40e</t>
  </si>
  <si>
    <t>1-6c7b358bdd6857cc0236968b20086d57</t>
  </si>
  <si>
    <t>25/07/24 11:01:47  993</t>
  </si>
  <si>
    <t>11:01:47</t>
  </si>
  <si>
    <t>47ce3df6-b8ce-4008-b23f-6b3600a27a17</t>
  </si>
  <si>
    <t>1-5b996b03d9f9d6517998cafe5ae69749</t>
  </si>
  <si>
    <t>25/07/24 11:01:54  021</t>
  </si>
  <si>
    <t>11:01:54</t>
  </si>
  <si>
    <t>2303d857-e55d-4d37-8dcb-ff0c6aa760d6</t>
  </si>
  <si>
    <t>1-cd0bebd237148ae63119bb011f25af2c</t>
  </si>
  <si>
    <t>25/07/24 11:02:00  253</t>
  </si>
  <si>
    <t>11:02:00</t>
  </si>
  <si>
    <t>2b539d7c-dfb0-468b-9359-1af064505741</t>
  </si>
  <si>
    <t>1-dbad81a28511a521764edbd9dcd494f5</t>
  </si>
  <si>
    <t>25/07/24 11:02:06  167</t>
  </si>
  <si>
    <t>11:02:06</t>
  </si>
  <si>
    <t>ca459351-65e4-430f-890e-2a262316e6e8</t>
  </si>
  <si>
    <t>1-2fd1de3a97af22982509c877ee784b5b</t>
  </si>
  <si>
    <t>25/07/24 11:02:12  133</t>
  </si>
  <si>
    <t>11:02:12</t>
  </si>
  <si>
    <t>af2467c9-6f35-44c6-9696-2fd2c36e03a2</t>
  </si>
  <si>
    <t>1-17b4fc03f877e18b684a7eef71d6ea58</t>
  </si>
  <si>
    <t>25/07/24 11:02:18  229</t>
  </si>
  <si>
    <t>11:02:18</t>
  </si>
  <si>
    <t>e516dde5-9a23-4e5c-bef6-e714723f1f61</t>
  </si>
  <si>
    <t>1-7bd9e3116427b9db4ad0cba555e06b0e</t>
  </si>
  <si>
    <t>25/07/24 11:02:24  202</t>
  </si>
  <si>
    <t>11:02:24</t>
  </si>
  <si>
    <t>f0e031a3-fa28-4603-a031-7d70a2b62510</t>
  </si>
  <si>
    <t>1-febf562134f1ea8b2f980659856a6126</t>
  </si>
  <si>
    <t>25/07/24 11:02:30  232</t>
  </si>
  <si>
    <t>11:02:30</t>
  </si>
  <si>
    <t>c5f31a17-2da0-4ada-a788-a028005824cd</t>
  </si>
  <si>
    <t>1-fabe00575b55a6af09502b3403e3ef7e</t>
  </si>
  <si>
    <t>25/07/24 11:02:36  404</t>
  </si>
  <si>
    <t>11:02:36</t>
  </si>
  <si>
    <t>9f6358f7-b1c5-49de-97f7-e76a5b3b6739</t>
  </si>
  <si>
    <t>1-9c074046d1c149b20b169760b8695b46</t>
  </si>
  <si>
    <t>25/07/24 11:02:42  333</t>
  </si>
  <si>
    <t>11:02:42</t>
  </si>
  <si>
    <t>3b6f35d0-4757-4c3a-83d1-a6f02d3d93b0</t>
  </si>
  <si>
    <t>1-84c6c2c6aef5524cdc842b94f6399273</t>
  </si>
  <si>
    <t>25/07/24 11:02:48  321</t>
  </si>
  <si>
    <t>11:02:48</t>
  </si>
  <si>
    <t>6c57ad7a-9d37-4407-8af0-898cc522ce5e</t>
  </si>
  <si>
    <t>1-2a2ab2b8e794bf8fa828e07aaa8103c0</t>
  </si>
  <si>
    <t>25/07/24 11:02:54  305</t>
  </si>
  <si>
    <t>11:02:54</t>
  </si>
  <si>
    <t>b3d4363b-8413-4f09-9fc0-3d579f57d66a</t>
  </si>
  <si>
    <t>1-b87932e72c210fac1b6ad1a3dbcc43e0</t>
  </si>
  <si>
    <t>25/07/24 11:03:00  552</t>
  </si>
  <si>
    <t>11:03:00</t>
  </si>
  <si>
    <t>3c805945-1876-458f-8535-4533d624f534</t>
  </si>
  <si>
    <t>1-7b6229185bf488b863ce9fe4031f3e12</t>
  </si>
  <si>
    <t>25/07/24 11:03:06  352</t>
  </si>
  <si>
    <t>11:03:06</t>
  </si>
  <si>
    <t>7fc6d390-64e2-41a9-87c2-898dd24f5cbb</t>
  </si>
  <si>
    <t>1-2f15f7638641d0168a96a91fce3085ae</t>
  </si>
  <si>
    <t>25/07/24 11:03:12  360</t>
  </si>
  <si>
    <t>11:03:12</t>
  </si>
  <si>
    <t>0c29cadd-0f33-4f8e-9115-e17ad1064143</t>
  </si>
  <si>
    <t>1-50ba926d10b2f5e6daca2a5fe07e331c</t>
  </si>
  <si>
    <t>25/07/24 11:03:18  623</t>
  </si>
  <si>
    <t>11:03:18</t>
  </si>
  <si>
    <t>05d8f7f2-de6c-4820-86ae-298f17751df4</t>
  </si>
  <si>
    <t>1-587a36506a5368ec1acdfeb2e0b15c3c</t>
  </si>
  <si>
    <t>25/07/24 11:03:24  593</t>
  </si>
  <si>
    <t>11:03:24</t>
  </si>
  <si>
    <t>2080cefb-7cf3-41c0-a386-3ba1ec443e34</t>
  </si>
  <si>
    <t>1-a7b3e37e81984ce1b70441fa60146797</t>
  </si>
  <si>
    <t>25/07/24 11:03:30  629</t>
  </si>
  <si>
    <t>11:03:30</t>
  </si>
  <si>
    <t>727b589a-7b27-41d2-b4a2-78b9808e9dc1</t>
  </si>
  <si>
    <t>1-b0d98b74624fd3207b6b3550714e7772</t>
  </si>
  <si>
    <t>25/07/24 11:03:36  590</t>
  </si>
  <si>
    <t>11:03:36</t>
  </si>
  <si>
    <t>deee630a-afd3-4f75-b613-d48466458600</t>
  </si>
  <si>
    <t>1-f1331dcf3743eb67ddfc31d56f95f2aa</t>
  </si>
  <si>
    <t>25/07/24 11:03:42  629</t>
  </si>
  <si>
    <t>11:03:42</t>
  </si>
  <si>
    <t>b2965b97-289e-482f-b661-a8bff343c7ec</t>
  </si>
  <si>
    <t>1-71f4f511e768e6b39849e6adf50eb272</t>
  </si>
  <si>
    <t>25/07/24 11:03:48  667</t>
  </si>
  <si>
    <t>11:03:48</t>
  </si>
  <si>
    <t>acd29522-6d12-4260-863b-4287d304953a</t>
  </si>
  <si>
    <t>1-5b17b4b047e847cb9338402e0ec75b1b</t>
  </si>
  <si>
    <t>25/07/24 11:03:54  720</t>
  </si>
  <si>
    <t>11:03:54</t>
  </si>
  <si>
    <t>022f881d-f225-4b66-b923-8e197f7efb3d</t>
  </si>
  <si>
    <t>1-a88cf0a162c4db05569c2aa9057d1cbf</t>
  </si>
  <si>
    <t>25/07/24 11:04:00  654</t>
  </si>
  <si>
    <t>11:04:00</t>
  </si>
  <si>
    <t>3f568d16-6364-452e-920a-28ea5e8a8d89</t>
  </si>
  <si>
    <t>1-03be1b3d20b360c7cddb7ab10daff0c8</t>
  </si>
  <si>
    <t>25/07/24 11:04:06  710</t>
  </si>
  <si>
    <t>11:04:06</t>
  </si>
  <si>
    <t>df9fa825-c7b2-4b5e-842a-b8c826dff833</t>
  </si>
  <si>
    <t>1-f0ea03faeb90b3854589148ef781518f</t>
  </si>
  <si>
    <t>25/07/24 11:04:12  705</t>
  </si>
  <si>
    <t>11:04:12</t>
  </si>
  <si>
    <t>76151756-25f7-4049-9af2-d819ef59633e</t>
  </si>
  <si>
    <t>1-703811190711e5750418cd1539b9d785</t>
  </si>
  <si>
    <t>25/07/24 11:04:18  737</t>
  </si>
  <si>
    <t>11:04:18</t>
  </si>
  <si>
    <t>cf579d53-100d-4ed8-9e58-987a5f9c4e69</t>
  </si>
  <si>
    <t>1-c675114a3eff6c0b6f4f42de16609fe6</t>
  </si>
  <si>
    <t>25/07/24 11:04:24  750</t>
  </si>
  <si>
    <t>11:04:24</t>
  </si>
  <si>
    <t>feb2ef1c-ccf5-4ee9-abc9-8b7ff27d1027</t>
  </si>
  <si>
    <t>1-973c490857d75fa1b5d83bbfe3026e81</t>
  </si>
  <si>
    <t>25/07/24 11:04:30  793</t>
  </si>
  <si>
    <t>11:04:30</t>
  </si>
  <si>
    <t>07fbfb6b-3a3c-4a5c-bdce-d79b6c790363</t>
  </si>
  <si>
    <t>1-0797c71a8ffd8d8f360c68febf9532ff</t>
  </si>
  <si>
    <t>25/07/24 11:04:36  872</t>
  </si>
  <si>
    <t>11:04:36</t>
  </si>
  <si>
    <t>68d0b7b7-70d2-40a5-a089-84aa490e0dc7</t>
  </si>
  <si>
    <t>1-0d8dce33e3a7ab33c921841882e2ed8b</t>
  </si>
  <si>
    <t>25/07/24 11:04:42  854</t>
  </si>
  <si>
    <t>11:04:42</t>
  </si>
  <si>
    <t>e92eb6c8-fa9f-46f6-8b1f-d1847c709513</t>
  </si>
  <si>
    <t>1-f141da346de4f90eca4d6b6960ea23c4</t>
  </si>
  <si>
    <t>25/07/24 11:04:48  863</t>
  </si>
  <si>
    <t>11:04:48</t>
  </si>
  <si>
    <t>7c7ffe4e-ac27-490a-a1d3-3781495ccee7</t>
  </si>
  <si>
    <t>1-2309ce27d61b78bea98fde85b9c9e686</t>
  </si>
  <si>
    <t>25/07/24 11:04:55  170</t>
  </si>
  <si>
    <t>11:04:55</t>
  </si>
  <si>
    <t>6f06c3cd-57af-42c4-9ff4-a8dd1954756f</t>
  </si>
  <si>
    <t>1-6a5b49b49bbd38ac58166a76345be249</t>
  </si>
  <si>
    <t>25/07/24 11:05:01  059</t>
  </si>
  <si>
    <t>11:05:01</t>
  </si>
  <si>
    <t>a9ad4854-423d-49b6-bb3b-3312e6ca9b51</t>
  </si>
  <si>
    <t>1-73fcfe5338f1668126c88baaa9ff6e49</t>
  </si>
  <si>
    <t>25/07/24 11:05:07  229</t>
  </si>
  <si>
    <t>11:05:07</t>
  </si>
  <si>
    <t>597ccf22-7507-48d5-8daf-5f65d530f344</t>
  </si>
  <si>
    <t>1-0d1447025590e7156cb4ea00d5b97009</t>
  </si>
  <si>
    <t>25/07/24 11:05:13  066</t>
  </si>
  <si>
    <t>11:05:13</t>
  </si>
  <si>
    <t>5ccc6f90-121e-42d4-997d-7cb84999a8e3</t>
  </si>
  <si>
    <t>1-5646b9bcb6bef6beceebe47f77dd7e1b</t>
  </si>
  <si>
    <t>25/07/24 11:05:19  073</t>
  </si>
  <si>
    <t>11:05:19</t>
  </si>
  <si>
    <t>cfef5fb2-0220-4881-b9c8-dc7290f3b336</t>
  </si>
  <si>
    <t>1-893d2ad448e424c71cb871bbc82e9f04</t>
  </si>
  <si>
    <t>25/07/24 11:05:25  163</t>
  </si>
  <si>
    <t>11:05:25</t>
  </si>
  <si>
    <t>011d7c82-f4e2-4abc-bb9c-4e1764d0be01</t>
  </si>
  <si>
    <t>1-a41c2b55627a77e755db3b054826116b</t>
  </si>
  <si>
    <t>25/07/24 11:05:31  087</t>
  </si>
  <si>
    <t>11:05:31</t>
  </si>
  <si>
    <t>4d2e04a6-ed35-40ff-a196-deb8404e38b8</t>
  </si>
  <si>
    <t>1-216d8bd055289ed6dfabbbe0c1c35eea</t>
  </si>
  <si>
    <t>25/07/24 11:05:37  148</t>
  </si>
  <si>
    <t>11:05:37</t>
  </si>
  <si>
    <t>b521a3e6-96ae-4a04-99d8-dd5c53e617f0</t>
  </si>
  <si>
    <t>1-701e49cc7e748b0bad218653914df7d4</t>
  </si>
  <si>
    <t>25/07/24 11:05:43  193</t>
  </si>
  <si>
    <t>11:05:43</t>
  </si>
  <si>
    <t>ceeae65f-d3ad-45d0-a51c-a7442e9fd596</t>
  </si>
  <si>
    <t>1-568a314d22893acb85dfed88a2fe77a8</t>
  </si>
  <si>
    <t>25/07/24 11:05:49  337</t>
  </si>
  <si>
    <t>11:05:49</t>
  </si>
  <si>
    <t>011b36a3-d1d4-4e4d-b754-be08f82e59ba</t>
  </si>
  <si>
    <t>1-ff16cd0b677e341f30e4b196b56c8164</t>
  </si>
  <si>
    <t>25/07/24 11:05:55  219</t>
  </si>
  <si>
    <t>11:05:55</t>
  </si>
  <si>
    <t>337f4061-920e-4695-9504-f91016f58c3b</t>
  </si>
  <si>
    <t>1-33bf7e7490fa6ecd8ba2e20619cfca8b</t>
  </si>
  <si>
    <t>25/07/24 11:06:01  613</t>
  </si>
  <si>
    <t>11:06:01</t>
  </si>
  <si>
    <t>eb961203-9c69-47f3-9844-948fd2dec67a</t>
  </si>
  <si>
    <t>1-19dce1a9d74d20c33cbdef39d434c867</t>
  </si>
  <si>
    <t>25/07/24 11:06:07  286</t>
  </si>
  <si>
    <t>11:06:07</t>
  </si>
  <si>
    <t>42b8cea0-fbc9-416f-8bc8-01bd63256c0e</t>
  </si>
  <si>
    <t>1-0f51e44df0bc1607c9e1fdb57e2573f8</t>
  </si>
  <si>
    <t>25/07/24 11:06:13  404</t>
  </si>
  <si>
    <t>11:06:13</t>
  </si>
  <si>
    <t>de961fee-596c-40ca-bceb-69fe116b7b73</t>
  </si>
  <si>
    <t>1-500221b3d33dcc2b56c6e3751c27961f</t>
  </si>
  <si>
    <t>25/07/24 11:06:19  433</t>
  </si>
  <si>
    <t>11:06:19</t>
  </si>
  <si>
    <t>afd441dc-7077-4327-a6c4-32bd50ba177e</t>
  </si>
  <si>
    <t>1-006e3f0f742d35619fe37da17f5aba11</t>
  </si>
  <si>
    <t>25/07/24 11:06:25  366</t>
  </si>
  <si>
    <t>11:06:25</t>
  </si>
  <si>
    <t>7cccb8b3-d319-4ab1-99dd-6a6c4a51f8bb</t>
  </si>
  <si>
    <t>1-55a926a431e1f90b1f3960cd742bb1ce</t>
  </si>
  <si>
    <t>25/07/24 11:06:31  401</t>
  </si>
  <si>
    <t>11:06:31</t>
  </si>
  <si>
    <t>32ff596f-340b-4b15-b0f8-707dddf03f75</t>
  </si>
  <si>
    <t>1-5cdeaa5d458d75ab5cccb29754aca2ae</t>
  </si>
  <si>
    <t>25/07/24 11:06:37  415</t>
  </si>
  <si>
    <t>11:06:37</t>
  </si>
  <si>
    <t>771838d4-b9ab-45e9-af75-a0296f1a2326</t>
  </si>
  <si>
    <t>1-2b6d0af74ba3f4e39cb7605f7b323e92</t>
  </si>
  <si>
    <t>25/07/24 11:06:43  615</t>
  </si>
  <si>
    <t>11:06:43</t>
  </si>
  <si>
    <t>1ce15273-6dda-42eb-b8cc-816fcd5889bd</t>
  </si>
  <si>
    <t>1-6a2708650cdf3c91c0150ba0b2b01f87</t>
  </si>
  <si>
    <t>25/07/24 11:06:49  596</t>
  </si>
  <si>
    <t>11:06:49</t>
  </si>
  <si>
    <t>5a94bc01-f22f-4b4e-a304-d8bd4298744d</t>
  </si>
  <si>
    <t>1-718ecb91c0dc540bc8f4af97611e87ab</t>
  </si>
  <si>
    <t>25/07/24 11:06:55  497</t>
  </si>
  <si>
    <t>11:06:55</t>
  </si>
  <si>
    <t>14f8b538-0406-4c98-8f31-5f887504a210</t>
  </si>
  <si>
    <t>1-07433307a43494ca2db7e6f86b67c1df</t>
  </si>
  <si>
    <t>25/07/24 11:07:01  559</t>
  </si>
  <si>
    <t>11:07:01</t>
  </si>
  <si>
    <t>144f00b0-1c89-48b1-bd5e-54b8a4d48668</t>
  </si>
  <si>
    <t>1-8bf6561b226b4766fd753c0fce36f5f2</t>
  </si>
  <si>
    <t>25/07/24 11:07:07  595</t>
  </si>
  <si>
    <t>11:07:07</t>
  </si>
  <si>
    <t>1960185f-0193-4141-9fe0-0faecdca0362</t>
  </si>
  <si>
    <t>1-af3c975be977ea950b5af71d18192044</t>
  </si>
  <si>
    <t>25/07/24 11:07:13  960</t>
  </si>
  <si>
    <t>11:07:13</t>
  </si>
  <si>
    <t>49227ace-5c70-4660-976a-24a0a1c14b8d</t>
  </si>
  <si>
    <t>1-df8efaef32c247a6aecca640a4c0154a</t>
  </si>
  <si>
    <t>25/07/24 11:07:19  681</t>
  </si>
  <si>
    <t>11:07:19</t>
  </si>
  <si>
    <t>c1b1183b-449c-4e88-a182-846c891aeed3</t>
  </si>
  <si>
    <t>1-f7f6cb1eceecd54d6c76e27eff593379</t>
  </si>
  <si>
    <t>25/07/24 11:07:25  886</t>
  </si>
  <si>
    <t>11:07:25</t>
  </si>
  <si>
    <t>f214ea81-6be7-4bdd-9dbd-08b62e6c1550</t>
  </si>
  <si>
    <t>1-f3832164a48efdfcd03e567e6302c6be</t>
  </si>
  <si>
    <t>25/07/24 11:07:31  806</t>
  </si>
  <si>
    <t>11:07:31</t>
  </si>
  <si>
    <t>8f0b7648-b53f-498c-8e48-be821b080fa6</t>
  </si>
  <si>
    <t>1-0a2517fad61501be3727596bb7b44c58</t>
  </si>
  <si>
    <t>25/07/24 11:07:37  871</t>
  </si>
  <si>
    <t>11:07:37</t>
  </si>
  <si>
    <t>8c83ee10-c0a0-47c6-985e-0ecd86e2db50</t>
  </si>
  <si>
    <t>1-0aba891c175e051bcb836314b8dddb88</t>
  </si>
  <si>
    <t>25/07/24 11:07:43  903</t>
  </si>
  <si>
    <t>11:07:43</t>
  </si>
  <si>
    <t>e0167a62-20d0-4039-8efb-ab8f05afba9a</t>
  </si>
  <si>
    <t>1-6183773540113d830fc175c4d1bc7663</t>
  </si>
  <si>
    <t>25/07/24 11:07:49  828</t>
  </si>
  <si>
    <t>11:07:49</t>
  </si>
  <si>
    <t>2ffff9be-84c2-4856-a846-c47746dbc980</t>
  </si>
  <si>
    <t>1-b2fca76d95c9f832ccb623280fb1524d</t>
  </si>
  <si>
    <t>25/07/24 11:07:55  860</t>
  </si>
  <si>
    <t>11:07:55</t>
  </si>
  <si>
    <t>48313085-428b-46ad-ae60-a3aba1788828</t>
  </si>
  <si>
    <t>1-c05ab768cc8545199d7bb972ae3e7742</t>
  </si>
  <si>
    <t>25/07/24 11:08:02  015</t>
  </si>
  <si>
    <t>11:08:02</t>
  </si>
  <si>
    <t>fc6cff9f-236e-4ec4-ab52-86fe1e6320a6</t>
  </si>
  <si>
    <t>1-71d28d9becdb24db1a95cda97fe0f8b5</t>
  </si>
  <si>
    <t>25/07/24 11:08:07  856</t>
  </si>
  <si>
    <t>11:08:07</t>
  </si>
  <si>
    <t>34453bbd-a27f-490a-95e7-c71c9089fc27</t>
  </si>
  <si>
    <t>1-dc8ed0832f3e82fd987ace9f003b2346</t>
  </si>
  <si>
    <t>25/07/24 11:08:14  021</t>
  </si>
  <si>
    <t>11:08:14</t>
  </si>
  <si>
    <t>feef01c4-ec98-42c8-9c09-1ab189f63d10</t>
  </si>
  <si>
    <t>1-a552017e7888230819b01ea766fbae34</t>
  </si>
  <si>
    <t>25/07/24 11:08:19  948</t>
  </si>
  <si>
    <t>11:08:19</t>
  </si>
  <si>
    <t>e824c9c9-5e9c-441e-9e74-cc4a2868b212</t>
  </si>
  <si>
    <t>1-54ec7b7aa91efe65475d51be8344f2bf</t>
  </si>
  <si>
    <t>25/07/24 11:08:25  995</t>
  </si>
  <si>
    <t>11:08:25</t>
  </si>
  <si>
    <t>2e11de00-4c01-4fcc-9d18-df966aed5297</t>
  </si>
  <si>
    <t>1-2e205c8b2596a9a74fee860698d1b963</t>
  </si>
  <si>
    <t>25/07/24 11:08:32  020</t>
  </si>
  <si>
    <t>11:08:32</t>
  </si>
  <si>
    <t>eaa2e365-2b10-4ef6-b4d3-507eac335192</t>
  </si>
  <si>
    <t>1-57768f9ebee3691c5abb77050b15dbb8</t>
  </si>
  <si>
    <t>25/07/24 11:08:38  210</t>
  </si>
  <si>
    <t>11:08:38</t>
  </si>
  <si>
    <t>0f101c9c-5aa3-4c77-b0d6-3783bbb8ca59</t>
  </si>
  <si>
    <t>1-48b113517ec2caa2c69e0a4c6b4f0785</t>
  </si>
  <si>
    <t>25/07/24 11:08:44  074</t>
  </si>
  <si>
    <t>11:08:44</t>
  </si>
  <si>
    <t>4dd536b1-3123-42c2-b47a-ea0aa76db21e</t>
  </si>
  <si>
    <t>1-c144fb26d8033f077f542a78d9becea6</t>
  </si>
  <si>
    <t>25/07/24 11:08:50  124</t>
  </si>
  <si>
    <t>11:08:50</t>
  </si>
  <si>
    <t>b5cdbe3b-de6b-418c-8ffe-c40c77df4c46</t>
  </si>
  <si>
    <t>1-107293a9f2d1b14988d77f9c582a74ee</t>
  </si>
  <si>
    <t>25/07/24 11:08:56  127</t>
  </si>
  <si>
    <t>11:08:56</t>
  </si>
  <si>
    <t>37510cea-42cb-4fce-843b-edb2603caec6</t>
  </si>
  <si>
    <t>1-42002a62771ba0ea53a7399c2005d7e5</t>
  </si>
  <si>
    <t>25/07/24 11:09:02  171</t>
  </si>
  <si>
    <t>11:09:02</t>
  </si>
  <si>
    <t>940ac2b5-5fd8-4b77-ba93-37ed2b3d5608</t>
  </si>
  <si>
    <t>1-059f7d71a09822f953480df9d2a5ffef</t>
  </si>
  <si>
    <t>25/07/24 11:09:08  220</t>
  </si>
  <si>
    <t>11:09:08</t>
  </si>
  <si>
    <t>c08072ea-584b-4ce5-9542-2829e72c1490</t>
  </si>
  <si>
    <t>1-d6b9de148bbcb0245febdf8932c164ae</t>
  </si>
  <si>
    <t>25/07/24 11:09:14  267</t>
  </si>
  <si>
    <t>11:09:14</t>
  </si>
  <si>
    <t>47d4b368-c14c-4f91-8ce4-0e7c40a30d8d</t>
  </si>
  <si>
    <t>1-222fdedee76583b358eee6e0cb0db623</t>
  </si>
  <si>
    <t>25/07/24 11:09:20  266</t>
  </si>
  <si>
    <t>11:09:20</t>
  </si>
  <si>
    <t>384c3c06-dcc6-416d-9db2-1de45fc2b279</t>
  </si>
  <si>
    <t>1-9cfed46621bcd93d09e8ff6e7b61c0db</t>
  </si>
  <si>
    <t>25/07/24 11:09:26  497</t>
  </si>
  <si>
    <t>11:09:26</t>
  </si>
  <si>
    <t>b0a682a4-7d85-4f2c-989e-f2be5a750ea5</t>
  </si>
  <si>
    <t>1-67612d3b4a0f6f0eb13b5db79cf40d44</t>
  </si>
  <si>
    <t>25/07/24 11:09:32  333</t>
  </si>
  <si>
    <t>11:09:32</t>
  </si>
  <si>
    <t>ec4f97be-9205-4a04-af48-e97f4e3d0b42</t>
  </si>
  <si>
    <t>1-c3d84a9538f0042e83aef4c2f01d3366</t>
  </si>
  <si>
    <t>25/07/24 11:09:38  368</t>
  </si>
  <si>
    <t>11:09:38</t>
  </si>
  <si>
    <t>cd46c7a5-1fdd-49ce-ad16-28f33d6bc98d</t>
  </si>
  <si>
    <t>1-5751a331d6fcb23a795a62cea716dc52</t>
  </si>
  <si>
    <t>25/07/24 11:09:50  441</t>
  </si>
  <si>
    <t>11:09:50</t>
  </si>
  <si>
    <t>f4c569bb-31d3-444a-bd71-971a42e996f8</t>
  </si>
  <si>
    <t>1-bb1422e553b4c3ac311e85f63cff34c4</t>
  </si>
  <si>
    <t>25/07/24 11:09:56  482</t>
  </si>
  <si>
    <t>11:09:56</t>
  </si>
  <si>
    <t>17765f7e-1300-4bac-841a-62385f4d7e1f</t>
  </si>
  <si>
    <t>1-ff90f1884fa5d2790c2f7b41482d09d5</t>
  </si>
  <si>
    <t>25/07/24 11:10:08  835</t>
  </si>
  <si>
    <t>11:10:08</t>
  </si>
  <si>
    <t>0012f0b7-e112-420c-ba1a-3a3351af04aa</t>
  </si>
  <si>
    <t>1-0c2d2002b9634af6e9ff390423411163</t>
  </si>
  <si>
    <t>25/07/24 11:10:14  552</t>
  </si>
  <si>
    <t>11:10:14</t>
  </si>
  <si>
    <t>82352301-f65b-43bf-8227-18cecdb76887</t>
  </si>
  <si>
    <t>1-0ec0dabc300697ef53a4895a3ffaa190</t>
  </si>
  <si>
    <t>25/07/24 11:10:26  667</t>
  </si>
  <si>
    <t>11:10:26</t>
  </si>
  <si>
    <t>f661896d-d651-440a-9b7b-9ef5e5851ed4</t>
  </si>
  <si>
    <t>1-7a89a0a2bdb0f9bbd53503ef47a9b8e0</t>
  </si>
  <si>
    <t>25/07/24 11:10:32  617</t>
  </si>
  <si>
    <t>11:10:32</t>
  </si>
  <si>
    <t>23b8663e-a437-408c-9c06-62a466edd0d6</t>
  </si>
  <si>
    <t>1-4ff268bf2b35070f88691450556ff132</t>
  </si>
  <si>
    <t>25/07/24 11:10:44  721</t>
  </si>
  <si>
    <t>11:10:44</t>
  </si>
  <si>
    <t>2ee958c2-b005-4a50-8835-1da993b93237</t>
  </si>
  <si>
    <t>1-e6c0746aad03ad34458ccee228930ea1</t>
  </si>
  <si>
    <t>25/07/24 11:10:50  758</t>
  </si>
  <si>
    <t>11:10:50</t>
  </si>
  <si>
    <t>07fe1b00-1a8c-41e9-9b2f-eaeda5a980c1</t>
  </si>
  <si>
    <t>1-f0eddb286acaed7ee9a637640d74321f</t>
  </si>
  <si>
    <t>25/07/24 11:11:02  804</t>
  </si>
  <si>
    <t>11:11:02</t>
  </si>
  <si>
    <t>1b5f14f8-a8cd-49ee-99de-b4e9176ecb3d</t>
  </si>
  <si>
    <t>1-9da82a707630ca222f103283000ebc5b</t>
  </si>
  <si>
    <t>25/07/24 11:11:08  852</t>
  </si>
  <si>
    <t>11:11:08</t>
  </si>
  <si>
    <t>5658c398-82b5-424b-b399-c42297874c14</t>
  </si>
  <si>
    <t>1-53e82a239c161f0074c48a0255ce2353</t>
  </si>
  <si>
    <t>25/07/24 11:11:20  905</t>
  </si>
  <si>
    <t>11:11:20</t>
  </si>
  <si>
    <t>cdeb033a-0e19-4d08-9c11-57f605c30cc3</t>
  </si>
  <si>
    <t>1-946b67efd41d850e1a5ebda04d8fb230</t>
  </si>
  <si>
    <t>25/07/24 11:11:26  896</t>
  </si>
  <si>
    <t>11:11:26</t>
  </si>
  <si>
    <t>0e273761-c06e-42b0-a3b9-f12f4562a207</t>
  </si>
  <si>
    <t>1-ac9708baf6c683dbc8876f18ff7068ac</t>
  </si>
  <si>
    <t>25/07/24 11:11:39  010</t>
  </si>
  <si>
    <t>11:11:39</t>
  </si>
  <si>
    <t>5ecbe602-f2c1-4d68-b554-926a05885bf1</t>
  </si>
  <si>
    <t>1-9b802fab4b84702467042e54e33dcd36</t>
  </si>
  <si>
    <t>25/07/24 11:11:45  040</t>
  </si>
  <si>
    <t>11:11:45</t>
  </si>
  <si>
    <t>940bc34f-d2ab-43c4-b15a-9b053410edd8</t>
  </si>
  <si>
    <t>1-0b91f9204ebadc2521d1c933ec7fc810</t>
  </si>
  <si>
    <t>25/07/24 11:11:57  060</t>
  </si>
  <si>
    <t>11:11:57</t>
  </si>
  <si>
    <t>60519f57-4801-4531-9c67-975adb296865</t>
  </si>
  <si>
    <t>1-4f791c3f9204996e4de4c6305ca75a0d</t>
  </si>
  <si>
    <t>25/07/24 11:12:03  109</t>
  </si>
  <si>
    <t>11:12:03</t>
  </si>
  <si>
    <t>95b33c2f-5167-4ece-b4ea-c9479d2f8e26</t>
  </si>
  <si>
    <t>1-ee3815b2ed9ce7d65c68a973339ec81c</t>
  </si>
  <si>
    <t>25/07/24 11:12:15  174</t>
  </si>
  <si>
    <t>11:12:15</t>
  </si>
  <si>
    <t>af927be3-e362-4d92-bd29-d4a1d9aaf535</t>
  </si>
  <si>
    <t>1-b10c759ee6d0058cf281389065a301c5</t>
  </si>
  <si>
    <t>25/07/24 11:12:21  157</t>
  </si>
  <si>
    <t>11:12:21</t>
  </si>
  <si>
    <t>b71ff815-437b-4db2-b906-0d0e8aaa2ee8</t>
  </si>
  <si>
    <t>1-705d94788d0f0de2e14e841b85474b86</t>
  </si>
  <si>
    <t>25/07/24 11:12:27  200</t>
  </si>
  <si>
    <t>11:12:27</t>
  </si>
  <si>
    <t>5899fe35-461d-4963-b6ca-beed4329ec03</t>
  </si>
  <si>
    <t>1-77985cebd6da74e939c09a47137e4464</t>
  </si>
  <si>
    <t>25/07/24 11:12:33  222</t>
  </si>
  <si>
    <t>11:12:33</t>
  </si>
  <si>
    <t>d10f9bd1-944a-407d-9be5-f5e2b03e69fb</t>
  </si>
  <si>
    <t>1-7d7da1c4c112f66f6cf6b068556b1519</t>
  </si>
  <si>
    <t>25/07/24 11:12:39  301</t>
  </si>
  <si>
    <t>11:12:39</t>
  </si>
  <si>
    <t>8a788bb2-1ba2-4c67-9240-855398e090ec</t>
  </si>
  <si>
    <t>1-0555d00b86ec433601c8846165b23660</t>
  </si>
  <si>
    <t>25/07/24 11:12:51  308</t>
  </si>
  <si>
    <t>11:12:51</t>
  </si>
  <si>
    <t>12f56f0f-d59f-4fbd-98ea-edc7785bf187</t>
  </si>
  <si>
    <t>1-3cbdb4cf143ada332d2371d0a71089f0</t>
  </si>
  <si>
    <t>25/07/24 11:12:57  527</t>
  </si>
  <si>
    <t>11:12:57</t>
  </si>
  <si>
    <t>51d024f7-c6ea-48eb-a64d-7cc67469714e</t>
  </si>
  <si>
    <t>1-627f47e4eb9010c4938ad3059ab8db25</t>
  </si>
  <si>
    <t>25/07/24 11:13:09  610</t>
  </si>
  <si>
    <t>11:13:09</t>
  </si>
  <si>
    <t>988f9c6e-956b-4d5f-8664-933b2fdb5680</t>
  </si>
  <si>
    <t>1-39af90fc68c2e4280fc8b9208564e656</t>
  </si>
  <si>
    <t>25/07/24 11:13:15  469</t>
  </si>
  <si>
    <t>11:13:15</t>
  </si>
  <si>
    <t>c0053d53-f237-4b73-a23a-80a86f0ccbfd</t>
  </si>
  <si>
    <t>1-eb6fa62f26086c790dd53dfc52e36014</t>
  </si>
  <si>
    <t>25/07/24 11:13:27  743</t>
  </si>
  <si>
    <t>11:13:27</t>
  </si>
  <si>
    <t>ec38bcc3-d196-428d-ab1c-45dc1680b1dd</t>
  </si>
  <si>
    <t>1-8fb48200ea4bae800e6173444ee60eda</t>
  </si>
  <si>
    <t>25/07/24 11:13:33  583</t>
  </si>
  <si>
    <t>11:13:33</t>
  </si>
  <si>
    <t>4d775386-65d4-472f-a741-2e0b43a2e8b8</t>
  </si>
  <si>
    <t>1-c9c5c33da728dcd6493efa272dfa34d4</t>
  </si>
  <si>
    <t>25/07/24 11:13:45  703</t>
  </si>
  <si>
    <t>11:13:45</t>
  </si>
  <si>
    <t>93b42db4-2c40-4432-8066-21a02bd159c6</t>
  </si>
  <si>
    <t>1-ad9d643050a363cfc9b4e35b8730c08a</t>
  </si>
  <si>
    <t>25/07/24 11:13:51  629</t>
  </si>
  <si>
    <t>11:13:51</t>
  </si>
  <si>
    <t>a1f35756-1dac-4ac4-98d2-ea87985c8278</t>
  </si>
  <si>
    <t>1-697bdcf84db45c5cb5dd4e156d3dfe7f</t>
  </si>
  <si>
    <t>25/07/24 11:14:03  980</t>
  </si>
  <si>
    <t>11:14:03</t>
  </si>
  <si>
    <t>497ed0ec-2350-41f8-916b-a480e461b35f</t>
  </si>
  <si>
    <t>1-e78ab3773296af7b1f638641f6da80b8</t>
  </si>
  <si>
    <t>25/07/24 11:14:09  719</t>
  </si>
  <si>
    <t>11:14:09</t>
  </si>
  <si>
    <t>9af79fa0-1c99-409b-af89-ff19c161b3b8</t>
  </si>
  <si>
    <t>1-e45ef5f58f10f82e6c35fd9e2372232e</t>
  </si>
  <si>
    <t>25/07/24 11:14:21  956</t>
  </si>
  <si>
    <t>11:14:21</t>
  </si>
  <si>
    <t>b9898a85-3e47-411b-8356-3e116abb4cac</t>
  </si>
  <si>
    <t>1-dcb97bd1201fc7362dfb1aa42cabc1e0</t>
  </si>
  <si>
    <t>25/07/24 11:14:27  857</t>
  </si>
  <si>
    <t>11:14:27</t>
  </si>
  <si>
    <t>4c8d618c-a65d-4de0-a4e2-90beeadf71de</t>
  </si>
  <si>
    <t>1-a592dc6fc6c8085437e285dd882de82a</t>
  </si>
  <si>
    <t>25/07/24 11:14:33  821</t>
  </si>
  <si>
    <t>11:14:33</t>
  </si>
  <si>
    <t>cb298dd2-e45f-4269-9fc6-c61a9451288a</t>
  </si>
  <si>
    <t>1-2db71100e02c435055fdb1a26442ec7d</t>
  </si>
  <si>
    <t>25/07/24 11:14:39  912</t>
  </si>
  <si>
    <t>11:14:39</t>
  </si>
  <si>
    <t>4f9796ed-1a8a-4a1b-9df9-6c4713889c05</t>
  </si>
  <si>
    <t>1-9209053207f46997eb3dbee1fecfa7dd</t>
  </si>
  <si>
    <t>25/07/24 11:14:45  939</t>
  </si>
  <si>
    <t>11:14:45</t>
  </si>
  <si>
    <t>31248442-cf96-4dcb-ad54-d4bcbbd11430</t>
  </si>
  <si>
    <t>1-44d1a1544acd7c9745ead8e36e5a86fc</t>
  </si>
  <si>
    <t>25/07/24 11:14:58  058</t>
  </si>
  <si>
    <t>11:14:58</t>
  </si>
  <si>
    <t>698a264d-2c7b-43c8-aca6-f43cfb49b4f0</t>
  </si>
  <si>
    <t>1-28a52e5e0729d22411d1ee3c6cc49a79</t>
  </si>
  <si>
    <t>25/07/24 11:15:04  076</t>
  </si>
  <si>
    <t>11:15:04</t>
  </si>
  <si>
    <t>08b37c5f-649a-431f-8fcf-89a7a6a6fcef</t>
  </si>
  <si>
    <t>1-9bea578c0d9a9f1810523cad668f4d7c</t>
  </si>
  <si>
    <t>25/07/24 11:15:16  045</t>
  </si>
  <si>
    <t>11:15:16</t>
  </si>
  <si>
    <t>1e318a3c-0eac-4c87-af43-2f2c5e468a59</t>
  </si>
  <si>
    <t>1-8aaf9c8d419edb329544c5d4b33462c5</t>
  </si>
  <si>
    <t>25/07/24 11:15:22  167</t>
  </si>
  <si>
    <t>11:15:22</t>
  </si>
  <si>
    <t>427d2e82-b9fe-488b-b3be-33a01ca74f43</t>
  </si>
  <si>
    <t>1-086d0dc068b1465746fa6585682749e4</t>
  </si>
  <si>
    <t>25/07/24 11:15:28  193</t>
  </si>
  <si>
    <t>11:15:28</t>
  </si>
  <si>
    <t>9c95c52c-cf79-4b54-ae39-56bc75e81b9d</t>
  </si>
  <si>
    <t>1-c95722043ffda47e8d2ecfa57f9e56a1</t>
  </si>
  <si>
    <t>25/07/24 11:15:34  144</t>
  </si>
  <si>
    <t>11:15:34</t>
  </si>
  <si>
    <t>bedadb3d-1837-4bc1-9857-84637b475ff6</t>
  </si>
  <si>
    <t>1-6d0da295e9c4f26ffa938138d335af35</t>
  </si>
  <si>
    <t>25/07/24 11:15:40  278</t>
  </si>
  <si>
    <t>11:15:40</t>
  </si>
  <si>
    <t>c8535117-190a-4571-a8ab-cf01f41e7881</t>
  </si>
  <si>
    <t>1-0fc6482f3c9223d87617314da028fdba</t>
  </si>
  <si>
    <t>25/07/24 11:15:46  234</t>
  </si>
  <si>
    <t>11:15:46</t>
  </si>
  <si>
    <t>95d2bb88-e3b9-4688-bfd9-6348633a1294</t>
  </si>
  <si>
    <t>1-38510d2e15b474565d2767f71ab037ec</t>
  </si>
  <si>
    <t>25/07/24 11:15:52  312</t>
  </si>
  <si>
    <t>11:15:52</t>
  </si>
  <si>
    <t>6f21e646-8b6b-43c9-84e2-0a7c56a6a3f2</t>
  </si>
  <si>
    <t>1-36cc75ab70308eeb14b3c60c12c04b21</t>
  </si>
  <si>
    <t>25/07/24 11:15:58  376</t>
  </si>
  <si>
    <t>11:15:58</t>
  </si>
  <si>
    <t>c6cd74a8-8e87-4b88-b8c8-3126de68a08b</t>
  </si>
  <si>
    <t>1-dc1a1c414c61e6a64e77e3673bc8063b</t>
  </si>
  <si>
    <t>25/07/24 11:16:10  492</t>
  </si>
  <si>
    <t>11:16:10</t>
  </si>
  <si>
    <t>fa9d328b-a371-4e95-9460-f4d3b56b71ec</t>
  </si>
  <si>
    <t>1-69d19226550fed22c9f549c4998a5800</t>
  </si>
  <si>
    <t>25/07/24 11:16:16  518</t>
  </si>
  <si>
    <t>11:16:16</t>
  </si>
  <si>
    <t>387506d7-ca8d-4ab8-931c-f14a5f2d14a8</t>
  </si>
  <si>
    <t>1-a421fd97affd3f634075902ebf4d2a5b</t>
  </si>
  <si>
    <t>25/07/24 11:16:28  393</t>
  </si>
  <si>
    <t>11:16:28</t>
  </si>
  <si>
    <t>298a8472-ed7c-4e7e-9adc-cad7f23b9c0b</t>
  </si>
  <si>
    <t>1-c55fb10293a851bd22a8639218b2472b</t>
  </si>
  <si>
    <t>25/07/24 11:16:34  506</t>
  </si>
  <si>
    <t>11:16:34</t>
  </si>
  <si>
    <t>3e8d6372-fdd4-44fd-bd28-1e321ffd0c2b</t>
  </si>
  <si>
    <t>1-e194df3fc13712e2f7b73e61bcab8ef5</t>
  </si>
  <si>
    <t>25/07/24 11:16:46  458</t>
  </si>
  <si>
    <t>11:16:46</t>
  </si>
  <si>
    <t>df983caa-04fe-467e-b805-1170443470fe</t>
  </si>
  <si>
    <t>1-f504611891e708c943b000045a4b76bb</t>
  </si>
  <si>
    <t>25/07/24 11:16:52  511</t>
  </si>
  <si>
    <t>11:16:52</t>
  </si>
  <si>
    <t>c88bfcd3-914a-4cd5-9162-f999410f8752</t>
  </si>
  <si>
    <t>1-84c576cdd14fc118281cda6d7d5dd19d</t>
  </si>
  <si>
    <t>25/07/24 11:17:04  686</t>
  </si>
  <si>
    <t>11:17:04</t>
  </si>
  <si>
    <t>32ebcf78-2b19-426a-b0ed-0ef9bb32b406</t>
  </si>
  <si>
    <t>1-6167d1c4217cff50229c8424e2465652</t>
  </si>
  <si>
    <t>25/07/24 11:17:10  642</t>
  </si>
  <si>
    <t>11:17:10</t>
  </si>
  <si>
    <t>57735fc1-fccc-4696-8dae-897602fc98ff</t>
  </si>
  <si>
    <t>1-bff11592d6c80268356a89d49958bb57</t>
  </si>
  <si>
    <t>25/07/24 11:17:22  706</t>
  </si>
  <si>
    <t>11:17:22</t>
  </si>
  <si>
    <t>cdd1a6b3-91df-4bc6-8661-25b8bba8512f</t>
  </si>
  <si>
    <t>1-bb56fc78a2163ca1a369116e0be55e5a</t>
  </si>
  <si>
    <t>25/07/24 11:17:28  731</t>
  </si>
  <si>
    <t>11:17:28</t>
  </si>
  <si>
    <t>3ee0585f-1d35-4631-8594-b3517d0c7a6d</t>
  </si>
  <si>
    <t>1-d8ada677e6f5ad5cf199640dd89ca575</t>
  </si>
  <si>
    <t>25/07/24 11:17:40  797</t>
  </si>
  <si>
    <t>11:17:40</t>
  </si>
  <si>
    <t>7d37b019-fe9e-4ab2-b04c-e16c51aa3f29</t>
  </si>
  <si>
    <t>1-902a83d93891daa534af9ee8dd1506eb</t>
  </si>
  <si>
    <t>25/07/24 11:17:46  753</t>
  </si>
  <si>
    <t>11:17:46</t>
  </si>
  <si>
    <t>ce280ea5-0bee-4071-9793-80c057401a8c</t>
  </si>
  <si>
    <t>1-c9ab78b96e360c14583db414e4fd5037</t>
  </si>
  <si>
    <t>25/07/24 11:17:58  871</t>
  </si>
  <si>
    <t>11:17:58</t>
  </si>
  <si>
    <t>519a6235-3166-477e-a6f4-c99fe195821f</t>
  </si>
  <si>
    <t>1-5006439119985a46bcb3a0eb2ccc73d1</t>
  </si>
  <si>
    <t>25/07/24 11:18:04  989</t>
  </si>
  <si>
    <t>11:18:04</t>
  </si>
  <si>
    <t>4fee001f-1081-4cec-b297-58796c91be98</t>
  </si>
  <si>
    <t>1-3cae29139b841255d60cdc5a38f34925</t>
  </si>
  <si>
    <t>25/07/24 11:18:17  067</t>
  </si>
  <si>
    <t>11:18:17</t>
  </si>
  <si>
    <t>f3d7368f-5564-40c5-a46a-67899de20f2e</t>
  </si>
  <si>
    <t>1-b4316e0c2180d09a6b2c9d3a506e69e4</t>
  </si>
  <si>
    <t>25/07/24 11:18:23  066</t>
  </si>
  <si>
    <t>2.5</t>
  </si>
  <si>
    <t>11:18:23</t>
  </si>
  <si>
    <t>82458813-df2a-4888-a369-f4ee4e0688b0</t>
  </si>
  <si>
    <t>1-6e46790f401eecbf5f58063ca31add5a</t>
  </si>
  <si>
    <t>25/07/24 11:18:35  068</t>
  </si>
  <si>
    <t>11:18:35</t>
  </si>
  <si>
    <t>81a95364-6587-414f-9430-dd65ab13aa82</t>
  </si>
  <si>
    <t>1-5d0c8b67496d87df110a4f3fc471832c</t>
  </si>
  <si>
    <t>25/07/24 11:18:41  263</t>
  </si>
  <si>
    <t>11:18:41</t>
  </si>
  <si>
    <t>b4791146-fe3b-47a7-89fa-db61cd8d7d3f</t>
  </si>
  <si>
    <t>1-a505ec9b7d4a085d3405430328c264c4</t>
  </si>
  <si>
    <t>25/07/24 11:18:53  156</t>
  </si>
  <si>
    <t>11:18:53</t>
  </si>
  <si>
    <t>2ec24a97-e895-4e3d-a34d-330881b29dc5</t>
  </si>
  <si>
    <t>1-6e65c3c5f6c44110ad6f6cb494bf644a</t>
  </si>
  <si>
    <t>25/07/24 11:18:59  205</t>
  </si>
  <si>
    <t>11:18:59</t>
  </si>
  <si>
    <t>25952e85-e2e2-4467-8007-d200b58a0056</t>
  </si>
  <si>
    <t>1-8bc9e1e7260cb6993649d2c21652b329</t>
  </si>
  <si>
    <t>25/07/24 11:19:11  219</t>
  </si>
  <si>
    <t>11:19:11</t>
  </si>
  <si>
    <t>b875b777-ca94-49cf-a996-4d93ff291ce5</t>
  </si>
  <si>
    <t>1-f4e6ae05f8f9feb048bd0d714a052416</t>
  </si>
  <si>
    <t>25/07/24 11:19:17  238</t>
  </si>
  <si>
    <t>11:19:17</t>
  </si>
  <si>
    <t>98502832-5482-4534-910e-755097708c79</t>
  </si>
  <si>
    <t>1-60ef3ec767d7808b90c45bfc02c1afee</t>
  </si>
  <si>
    <t>25/07/24 11:19:23  449</t>
  </si>
  <si>
    <t>11:19:23</t>
  </si>
  <si>
    <t>35977535-5206-42d9-94d8-ba6a50126f66</t>
  </si>
  <si>
    <t>1-3efd98dc6b79d0c2341cd8328e0b4da5</t>
  </si>
  <si>
    <t>25/07/24 11:19:29  309</t>
  </si>
  <si>
    <t>11:19:29</t>
  </si>
  <si>
    <t>30c236d1-a855-4e85-bb54-dc2bc4de75a4</t>
  </si>
  <si>
    <t>1-6993643fbac7c3970038fc9b96480478</t>
  </si>
  <si>
    <t>25/07/24 11:19:35  485</t>
  </si>
  <si>
    <t>11:19:35</t>
  </si>
  <si>
    <t>a7bd9dfe-f662-4d00-b51f-51e871490a24</t>
  </si>
  <si>
    <t>1-11e62476e00780349b603eb740bf8304</t>
  </si>
  <si>
    <t>25/07/24 11:19:41  443</t>
  </si>
  <si>
    <t>11:19:41</t>
  </si>
  <si>
    <t>f93bb720-f19e-49b5-83f3-fc14afdfb186</t>
  </si>
  <si>
    <t>1-7957ddc40d40c1651d6ba5b01fc2c664</t>
  </si>
  <si>
    <t>25/07/24 11:19:47  444</t>
  </si>
  <si>
    <t>11:19:47</t>
  </si>
  <si>
    <t>c6c712fd-92ac-4cce-820e-7315f4d04b48</t>
  </si>
  <si>
    <t>1-21f1cc4648d36daea0728ccecebc495a</t>
  </si>
  <si>
    <t>25/07/24 11:19:53  452</t>
  </si>
  <si>
    <t>11:19:53</t>
  </si>
  <si>
    <t>3ddc058c-0621-4f02-9854-606e2e6ef63b</t>
  </si>
  <si>
    <t>1-4df535dac8ae19a3d202fe64d91578b5</t>
  </si>
  <si>
    <t>25/07/24 11:19:59  437</t>
  </si>
  <si>
    <t>11:19:59</t>
  </si>
  <si>
    <t>311e6b6d-cc04-4ba0-884a-6b30cdaf8ca9</t>
  </si>
  <si>
    <t>1-0663d68a9b6b68f912c9c82e16bd2fac</t>
  </si>
  <si>
    <t>25/07/24 11:20:05  623</t>
  </si>
  <si>
    <t>11:20:05</t>
  </si>
  <si>
    <t>7a9a4b02-8b69-443b-967e-b8a54f91414e</t>
  </si>
  <si>
    <t>1-dbd5efd1889215afab861b1e84cd58bf</t>
  </si>
  <si>
    <t>25/07/24 11:20:11  596</t>
  </si>
  <si>
    <t>11:20:11</t>
  </si>
  <si>
    <t>f03605e1-b1a3-40dc-99f8-eece55dc112d</t>
  </si>
  <si>
    <t>1-6089fc0a2b91ae819af26f9790012824</t>
  </si>
  <si>
    <t>25/07/24 11:20:17  544</t>
  </si>
  <si>
    <t>11:20:17</t>
  </si>
  <si>
    <t>5607b47c-1ac9-4a58-8245-1ebaac460510</t>
  </si>
  <si>
    <t>1-efa281a1782d8b30d49fbd3fd0ab62a2</t>
  </si>
  <si>
    <t>25/07/24 11:20:23  581</t>
  </si>
  <si>
    <t>11:20:23</t>
  </si>
  <si>
    <t>839ff275-f5f7-4611-b3fe-7169dca3b151</t>
  </si>
  <si>
    <t>1-0fbe624d48df31158aea8ad1b0dc4a8c</t>
  </si>
  <si>
    <t>25/07/24 11:20:29  838</t>
  </si>
  <si>
    <t>11:20:29</t>
  </si>
  <si>
    <t>8fbc1f45-ded7-4214-a482-373163ede695</t>
  </si>
  <si>
    <t>1-07c0e2e2714880b150b8bd45ea525db6</t>
  </si>
  <si>
    <t>25/07/24 11:20:35  623</t>
  </si>
  <si>
    <t>11:20:35</t>
  </si>
  <si>
    <t>c3830ab6-8c36-4734-87c8-e0df41b02f58</t>
  </si>
  <si>
    <t>1-dcfbef41d73684cd52d0471f7bec1aa5</t>
  </si>
  <si>
    <t>25/07/24 11:20:41  790</t>
  </si>
  <si>
    <t>11:20:41</t>
  </si>
  <si>
    <t>fc76ead8-89f0-4738-b9bb-de3fadd53438</t>
  </si>
  <si>
    <t>1-65c12c9710fd0ff990c0ba22e67e94ec</t>
  </si>
  <si>
    <t>25/07/24 11:20:47  708</t>
  </si>
  <si>
    <t>11:20:47</t>
  </si>
  <si>
    <t>ffde3fe3-945b-4062-8319-4391975d8ef1</t>
  </si>
  <si>
    <t>1-3b3b1d5480c9fcb0d1e05c27b9ed3037</t>
  </si>
  <si>
    <t>25/07/24 11:20:53  767</t>
  </si>
  <si>
    <t>11:20:53</t>
  </si>
  <si>
    <t>8a402094-30b9-4a09-9279-40b698e137f9</t>
  </si>
  <si>
    <t>1-3ea17c5477a2cd6cc5ad07d386107750</t>
  </si>
  <si>
    <t>25/07/24 11:20:59  840</t>
  </si>
  <si>
    <t>11:20:59</t>
  </si>
  <si>
    <t>a03fe22b-f64f-4d9e-be4e-792892b27f6f</t>
  </si>
  <si>
    <t>1-468b226f2b4e238cbc7fe50e0740fda9</t>
  </si>
  <si>
    <t>25/07/24 11:21:05  829</t>
  </si>
  <si>
    <t>11:21:05</t>
  </si>
  <si>
    <t>cde55541-8c86-4bc2-9c5f-0d31684616b1</t>
  </si>
  <si>
    <t>1-9137980b7adc06df29dde361d710b88c</t>
  </si>
  <si>
    <t>25/07/24 11:21:11  858</t>
  </si>
  <si>
    <t>11:21:11</t>
  </si>
  <si>
    <t>66c65093-99f0-4446-8015-b422ba6fb682</t>
  </si>
  <si>
    <t>1-08cfd51674c2f895d059b90ffae7321c</t>
  </si>
  <si>
    <t>25/07/24 11:21:17  885</t>
  </si>
  <si>
    <t>11:21:17</t>
  </si>
  <si>
    <t>9203e190-ed3e-4b74-8b8a-cf640c87c122</t>
  </si>
  <si>
    <t>1-d6b32920367aedb0e713455e97766371</t>
  </si>
  <si>
    <t>25/07/24 11:21:23  899</t>
  </si>
  <si>
    <t>11:21:23</t>
  </si>
  <si>
    <t>ff6b8f07-6cb8-47b2-bd73-c833b179d050</t>
  </si>
  <si>
    <t>1-1c003544edb48932ef6adb04f81fc6b5</t>
  </si>
  <si>
    <t>25/07/24 11:21:29  872</t>
  </si>
  <si>
    <t>11:21:29</t>
  </si>
  <si>
    <t>01c833d8-dc92-463f-bf96-fece825a435f</t>
  </si>
  <si>
    <t>1-2d7a6c2f38e29708e5b8c7d3eb93c8ee</t>
  </si>
  <si>
    <t>25/07/24 11:21:36  017</t>
  </si>
  <si>
    <t>11:21:36</t>
  </si>
  <si>
    <t>426296f5-4f9d-4e08-9f81-4fef8ba41cc3</t>
  </si>
  <si>
    <t>1-ecad8154cbd428ebd89ea57797a7b9c4</t>
  </si>
  <si>
    <t>25/07/24 11:21:42  066</t>
  </si>
  <si>
    <t>11:21:42</t>
  </si>
  <si>
    <t>69ce5a32-0fbc-4a3c-8fea-705dddd59335</t>
  </si>
  <si>
    <t>1-10cf94511be38a08d07e452acf7648a2</t>
  </si>
  <si>
    <t>25/07/24 11:21:48  035</t>
  </si>
  <si>
    <t>11:21:48</t>
  </si>
  <si>
    <t>93199f8f-282f-4739-871b-c7598217c18c</t>
  </si>
  <si>
    <t>1-cf444e23246e0d71c7d7a1e0140f465f</t>
  </si>
  <si>
    <t>25/07/24 11:21:54  106</t>
  </si>
  <si>
    <t>11:21:54</t>
  </si>
  <si>
    <t>b7c3a0d4-3d34-401b-a98c-cc9cf79c0c73</t>
  </si>
  <si>
    <t>1-c8de8a9135407818d34b87e9925f11d0</t>
  </si>
  <si>
    <t>25/07/24 11:22:00  099</t>
  </si>
  <si>
    <t>11:22:00</t>
  </si>
  <si>
    <t>2f10aa78-0cdb-4047-b043-714f125fe520</t>
  </si>
  <si>
    <t>1-baef13f6b2f5e7c0162f2fd41dd95be1</t>
  </si>
  <si>
    <t>25/07/24 11:22:06  056</t>
  </si>
  <si>
    <t>11:22:06</t>
  </si>
  <si>
    <t>c21f69a6-5603-45ac-927c-d42145c8704c</t>
  </si>
  <si>
    <t>1-5da7f11ba834a5d6c358b33c9cf74171</t>
  </si>
  <si>
    <t>25/07/24 11:22:12  110</t>
  </si>
  <si>
    <t>11:22:12</t>
  </si>
  <si>
    <t>d8bbcea9-8eb0-439c-bee4-1d35e3a1ae92</t>
  </si>
  <si>
    <t>1-d2ce0b68d4ec5ca3cb8f89b8f929ff6c</t>
  </si>
  <si>
    <t>25/07/24 11:22:18  270</t>
  </si>
  <si>
    <t>11:22:18</t>
  </si>
  <si>
    <t>71aae6fc-1a90-4a04-9efb-2e1dde7379a7</t>
  </si>
  <si>
    <t>1-35d3d9f1fc41592acd9bf389d382e264</t>
  </si>
  <si>
    <t>25/07/24 11:22:24  394</t>
  </si>
  <si>
    <t>11:22:24</t>
  </si>
  <si>
    <t>d9df11e4-5e3d-4651-8326-4d4dfb708a42</t>
  </si>
  <si>
    <t>1-3d71e81e94aa6bd84d4e72071bcd2055</t>
  </si>
  <si>
    <t>25/07/24 11:22:30  236</t>
  </si>
  <si>
    <t>11:22:30</t>
  </si>
  <si>
    <t>9083d2ea-8418-4a46-853a-d6731ee5a3ca</t>
  </si>
  <si>
    <t>1-aa3e666bced26e11d435c942454c37fe</t>
  </si>
  <si>
    <t>25/07/24 11:22:36  267</t>
  </si>
  <si>
    <t>11:22:36</t>
  </si>
  <si>
    <t>8c8994e5-fb4c-4429-9db2-391e11b3b976</t>
  </si>
  <si>
    <t>1-2312f15117bab0ca4c54a5f42cb0cd36</t>
  </si>
  <si>
    <t>25/07/24 11:22:42  340</t>
  </si>
  <si>
    <t>11:22:42</t>
  </si>
  <si>
    <t>4c867539-745d-4b26-be87-fd7706ed9a22</t>
  </si>
  <si>
    <t>1-47e33a1cf445378393ade5fff2110aae</t>
  </si>
  <si>
    <t>25/07/24 11:22:48  322</t>
  </si>
  <si>
    <t>11:22:48</t>
  </si>
  <si>
    <t>7f49dd3f-141b-481d-9a17-f06dec18066b</t>
  </si>
  <si>
    <t>1-987db2cf1e73262baa69af146c5cf974</t>
  </si>
  <si>
    <t>25/07/24 11:22:54  366</t>
  </si>
  <si>
    <t>11:22:54</t>
  </si>
  <si>
    <t>4530d560-6927-48fe-a178-7bbce2a84fc2</t>
  </si>
  <si>
    <t>1-2d20e5716add616613e05288b43050c9</t>
  </si>
  <si>
    <t>25/07/24 11:23:00  376</t>
  </si>
  <si>
    <t>11:23:00</t>
  </si>
  <si>
    <t>42346100-0545-4b86-8de3-ba3ab569bfb8</t>
  </si>
  <si>
    <t>1-7dac418e408f18506a5caea612439816</t>
  </si>
  <si>
    <t>25/07/24 11:23:06  488</t>
  </si>
  <si>
    <t>11:23:06</t>
  </si>
  <si>
    <t>c90a327a-3581-48f7-9102-aa4be799d5ab</t>
  </si>
  <si>
    <t>1-f237b2e60e6c05647aedc03a68481b62</t>
  </si>
  <si>
    <t>25/07/24 11:23:12  447</t>
  </si>
  <si>
    <t>11:23:12</t>
  </si>
  <si>
    <t>8fe9ab1f-7329-4cc4-bbb0-d8af9be9d251</t>
  </si>
  <si>
    <t>1-0dc3b44a088a09ba80a935f0f2479028</t>
  </si>
  <si>
    <t>25/07/24 11:23:18  487</t>
  </si>
  <si>
    <t>11:23:18</t>
  </si>
  <si>
    <t>8d0d970a-f5e2-496d-8f3a-f0faf1a949c1</t>
  </si>
  <si>
    <t>1-8ef41a1616baf1e50ff9c0e5a5eb68ca</t>
  </si>
  <si>
    <t>25/07/24 11:23:24  506</t>
  </si>
  <si>
    <t>11:23:24</t>
  </si>
  <si>
    <t>11e77397-8281-4f1c-901f-699e6c7ca40c</t>
  </si>
  <si>
    <t>1-dece34e6c84a6f8d4fb8dcb59dad2094</t>
  </si>
  <si>
    <t>25/07/24 11:23:30  598</t>
  </si>
  <si>
    <t>11:23:30</t>
  </si>
  <si>
    <t>f4628585-a384-47ae-8cf2-6dd1a24a279f</t>
  </si>
  <si>
    <t>1-65e163bd4a7af09325601b033c08d6eb</t>
  </si>
  <si>
    <t>25/07/24 11:23:36  562</t>
  </si>
  <si>
    <t>11:23:36</t>
  </si>
  <si>
    <t>66d641cf-2141-4253-8475-4da06604788b</t>
  </si>
  <si>
    <t>1-360955e66294dee895e64a60aaa11550</t>
  </si>
  <si>
    <t>25/07/24 11:23:42  608</t>
  </si>
  <si>
    <t>11:23:42</t>
  </si>
  <si>
    <t>f5cf634f-70af-46f7-ac08-d93c4e9790a0</t>
  </si>
  <si>
    <t>1-2165d9c4cb4216726a58c4c6745a28bb</t>
  </si>
  <si>
    <t>25/07/24 11:23:48  790</t>
  </si>
  <si>
    <t>11:23:48</t>
  </si>
  <si>
    <t>8d4dc29c-578b-4f8a-a67c-269884886c75</t>
  </si>
  <si>
    <t>1-ae69cd4d4fb2d4afdb4218d531ae3dd1</t>
  </si>
  <si>
    <t>25/07/24 11:23:54  616</t>
  </si>
  <si>
    <t>11:23:54</t>
  </si>
  <si>
    <t>9bf9b09c-4aa9-4447-a2dc-24c74abc0b39</t>
  </si>
  <si>
    <t>1-b7b4d29da3a5c82dfa2a97bb77e4fb14</t>
  </si>
  <si>
    <t>25/07/24 11:24:00  619</t>
  </si>
  <si>
    <t>11:24:00</t>
  </si>
  <si>
    <t>33d5ab7f-7974-4c38-b55d-fba5fb1eb6bf</t>
  </si>
  <si>
    <t>1-be974b81271c7199502186a0bbbee192</t>
  </si>
  <si>
    <t>25/07/24 11:24:06  649</t>
  </si>
  <si>
    <t>11:24:06</t>
  </si>
  <si>
    <t>35ea27dd-574d-4b77-a561-a2f6899dd65c</t>
  </si>
  <si>
    <t>1-70e8c884bfac63931aa43e37f113b88f</t>
  </si>
  <si>
    <t>25/07/24 11:24:12  710</t>
  </si>
  <si>
    <t>11:24:12</t>
  </si>
  <si>
    <t>b1c6dce5-d597-4427-9b69-f2bdaa9cdb65</t>
  </si>
  <si>
    <t>1-01e14cfd6ba0217171f89ce79408c326</t>
  </si>
  <si>
    <t>25/07/24 11:24:18  798</t>
  </si>
  <si>
    <t>11:24:18</t>
  </si>
  <si>
    <t>20286e94-7ee9-4af4-b183-ad0456aa6c4e</t>
  </si>
  <si>
    <t>1-8249e88c9196f647ce3edefaab9bc8d1</t>
  </si>
  <si>
    <t>25/07/24 11:24:25  032</t>
  </si>
  <si>
    <t>11:24:25</t>
  </si>
  <si>
    <t>d55fd6e2-a634-4ad8-98f7-bd8d0caeecc9</t>
  </si>
  <si>
    <t>1-ca22a4e175f62bb52ba426bfbcef3491</t>
  </si>
  <si>
    <t>25/07/24 11:24:30  817</t>
  </si>
  <si>
    <t>11:24:30</t>
  </si>
  <si>
    <t>eac07e6f-a766-4c9c-a388-047df062980c</t>
  </si>
  <si>
    <t>1-2af199f07e57f8c47eb8bfe23fa6ab59</t>
  </si>
  <si>
    <t>25/07/24 11:24:36  878</t>
  </si>
  <si>
    <t>11:24:36</t>
  </si>
  <si>
    <t>1207786f-ca18-4e7a-ae83-ef6a6d4b24d4</t>
  </si>
  <si>
    <t>1-e6e98fa03d19706f12dd4d5225c9adee</t>
  </si>
  <si>
    <t>25/07/24 11:24:42  932</t>
  </si>
  <si>
    <t>11:24:42</t>
  </si>
  <si>
    <t>3eceb9a0-99b0-4d0a-9ca4-35507ff618d8</t>
  </si>
  <si>
    <t>1-f23ea25bd867e05b8fa9d2c01b8ed855</t>
  </si>
  <si>
    <t>25/07/24 11:24:48  872</t>
  </si>
  <si>
    <t>11:24:48</t>
  </si>
  <si>
    <t>081a7fc6-d9f3-4f72-bf3c-60a3fbfdf0f6</t>
  </si>
  <si>
    <t>1-c6ad3630d99a196f663786cef1ac3fd0</t>
  </si>
  <si>
    <t>25/07/24 11:24:54  960</t>
  </si>
  <si>
    <t>11:24:54</t>
  </si>
  <si>
    <t>994873e6-4609-4e93-a64a-1ff24614cd96</t>
  </si>
  <si>
    <t>1-20a1518fa9732a6e410dfb63a11b0f2d</t>
  </si>
  <si>
    <t>25/07/24 11:25:00  965</t>
  </si>
  <si>
    <t>11:25:00</t>
  </si>
  <si>
    <t>4937f017-b2da-465e-8b7a-fb2d681ff38d</t>
  </si>
  <si>
    <t>1-af833a3f49f68671e066a46058751ff4</t>
  </si>
  <si>
    <t>25/07/24 11:25:07  015</t>
  </si>
  <si>
    <t>11:25:07</t>
  </si>
  <si>
    <t>82a6a7c0-ae93-4c8a-9805-bf623a1e12a2</t>
  </si>
  <si>
    <t>1-32daf0fda81f2eb34c02ff4dd5ffd426</t>
  </si>
  <si>
    <t>25/07/24 11:25:13  100</t>
  </si>
  <si>
    <t>11:25:13</t>
  </si>
  <si>
    <t>71d6e6c9-c72a-4970-a7d7-840a98893d3b</t>
  </si>
  <si>
    <t>1-88c0c6dbd20699d7657928089bee9aea</t>
  </si>
  <si>
    <t>25/07/24 11:25:19  066</t>
  </si>
  <si>
    <t>11:25:19</t>
  </si>
  <si>
    <t>b5a1a8ae-2729-4809-9ee6-eac52387f204</t>
  </si>
  <si>
    <t>1-73c0b9679e4a7d457eac16ca8a1b790a</t>
  </si>
  <si>
    <t>25/07/24 11:25:25  051</t>
  </si>
  <si>
    <t>11:25:25</t>
  </si>
  <si>
    <t>92bbbdfa-eb62-4b1b-9091-174691c6b82b</t>
  </si>
  <si>
    <t>1-6ba2c8b9b45af2d3f8cd98e059cf923e</t>
  </si>
  <si>
    <t>25/07/24 11:25:31  172</t>
  </si>
  <si>
    <t>11:25:31</t>
  </si>
  <si>
    <t>e1752f7c-f2fc-4218-9d99-8d4dbdf61ddf</t>
  </si>
  <si>
    <t>1-f175cb29b23e205335e34733fc6ace0b</t>
  </si>
  <si>
    <t>25/07/24 11:25:37  269</t>
  </si>
  <si>
    <t>11:25:37</t>
  </si>
  <si>
    <t>ae9aba11-359b-4db1-89f6-c41e6e4dc78b</t>
  </si>
  <si>
    <t>1-b9b00ec66418783775ec0920c05d4d2b</t>
  </si>
  <si>
    <t>25/07/24 11:25:43  194</t>
  </si>
  <si>
    <t>11:25:43</t>
  </si>
  <si>
    <t>bee4aa70-a8d5-4e1d-ae54-68023da8cab3</t>
  </si>
  <si>
    <t>1-5650142b06509d17d3b863ad3deb9a16</t>
  </si>
  <si>
    <t>25/07/24 11:25:49  170</t>
  </si>
  <si>
    <t>11:25:49</t>
  </si>
  <si>
    <t>7c58302f-daeb-4944-a810-c9e3d396478f</t>
  </si>
  <si>
    <t>1-44bf34026237c90aff6d6b97557eea67</t>
  </si>
  <si>
    <t>25/07/24 11:25:55  388</t>
  </si>
  <si>
    <t>11:25:55</t>
  </si>
  <si>
    <t>704d09b6-2941-4969-a70a-0b52c85af7cf</t>
  </si>
  <si>
    <t>1-a8a869362cc721437b028c990097207b</t>
  </si>
  <si>
    <t>25/07/24 11:26:01  227</t>
  </si>
  <si>
    <t>11:26:01</t>
  </si>
  <si>
    <t>28e8c905-5056-4ebe-8109-c0ab2c0eb856</t>
  </si>
  <si>
    <t>1-9b5c4c0d48e623aaf45277e44b502b91</t>
  </si>
  <si>
    <t>25/07/24 11:26:07  309</t>
  </si>
  <si>
    <t>11:26:07</t>
  </si>
  <si>
    <t>0748a19e-025b-4806-a92f-0bb4ae188549</t>
  </si>
  <si>
    <t>1-dbc89e92f30cbdc4bb6c26a55e30ed8e</t>
  </si>
  <si>
    <t>25/07/24 11:26:13  360</t>
  </si>
  <si>
    <t>11:26:13</t>
  </si>
  <si>
    <t>0a86a408-a560-4890-81f2-a60d3e033944</t>
  </si>
  <si>
    <t>1-9c9fa13d3864ed32ce97750625d0319f</t>
  </si>
  <si>
    <t>25/07/24 11:26:19  383</t>
  </si>
  <si>
    <t>11:26:19</t>
  </si>
  <si>
    <t>7ff3b624-099f-4b85-a6ed-e46b328c41d8</t>
  </si>
  <si>
    <t>1-2aee4f28327f12d72efa9502e6033d44</t>
  </si>
  <si>
    <t>25/07/24 11:26:25  353</t>
  </si>
  <si>
    <t>11:26:25</t>
  </si>
  <si>
    <t>bb58142e-5d16-4473-a22d-4c79c442f8e8</t>
  </si>
  <si>
    <t>1-ea07204ca53bd313600f7de41d196315</t>
  </si>
  <si>
    <t>25/07/24 11:26:31  449</t>
  </si>
  <si>
    <t>11:26:31</t>
  </si>
  <si>
    <t>9610fc43-8719-4571-975a-763caca23519</t>
  </si>
  <si>
    <t>1-f577fc381c2afd3214f5662aae86f2ba</t>
  </si>
  <si>
    <t>25/07/24 11:26:37  559</t>
  </si>
  <si>
    <t>11:26:37</t>
  </si>
  <si>
    <t>6484be6d-7078-442f-b52b-9eb47ef0fa82</t>
  </si>
  <si>
    <t>1-c93d7c546c8a7b87836c9722543d4e48</t>
  </si>
  <si>
    <t>25/07/24 11:26:43  517</t>
  </si>
  <si>
    <t>11:26:43</t>
  </si>
  <si>
    <t>00bf8d21-3b92-4ef4-9148-864118063c63</t>
  </si>
  <si>
    <t>1-b56605f1d00c41d514a37c9db521c922</t>
  </si>
  <si>
    <t>25/07/24 11:26:49  544</t>
  </si>
  <si>
    <t>11:26:49</t>
  </si>
  <si>
    <t>b254dd0b-0f54-426d-aee7-3a58b50e1ef9</t>
  </si>
  <si>
    <t>1-2cdefa22e4911a2615111c902815d582</t>
  </si>
  <si>
    <t>25/07/24 11:26:55  584</t>
  </si>
  <si>
    <t>11:26:55</t>
  </si>
  <si>
    <t>9dd1d2f7-eaae-42d7-ae09-cd74b1d9c969</t>
  </si>
  <si>
    <t>1-4dcec4155755d0fc5f37364411823510</t>
  </si>
  <si>
    <t>25/07/24 11:27:01  566</t>
  </si>
  <si>
    <t>11:27:01</t>
  </si>
  <si>
    <t>42a45a2b-924c-46cc-a6fa-1b955fb893ee</t>
  </si>
  <si>
    <t>1-4f8af5b1cf60b3f8354cfdfa3b19a07f</t>
  </si>
  <si>
    <t>25/07/24 11:27:07  635</t>
  </si>
  <si>
    <t>11:27:07</t>
  </si>
  <si>
    <t>4dbe42a4-9abe-4857-8e7f-1f07327bfca9</t>
  </si>
  <si>
    <t>1-aa6bad305cd6e869419d35ff96ef4a31</t>
  </si>
  <si>
    <t>25/07/24 11:27:13  653</t>
  </si>
  <si>
    <t>11:27:13</t>
  </si>
  <si>
    <t>d3cc8bae-9d46-4ad3-a626-d021b4069990</t>
  </si>
  <si>
    <t>1-322cd9c1a0a8b4a064dcebcaffc94a9b</t>
  </si>
  <si>
    <t>25/07/24 11:27:19  651</t>
  </si>
  <si>
    <t>11:27:19</t>
  </si>
  <si>
    <t>4b1b696e-1c1c-465f-9b9b-f4ba57cf1524</t>
  </si>
  <si>
    <t>1-77419147bbdae52e45e8529212b6bb94</t>
  </si>
  <si>
    <t>25/07/24 11:27:25  648</t>
  </si>
  <si>
    <t>11:27:25</t>
  </si>
  <si>
    <t>667d0356-6159-4730-9edc-4b8ab42ecf46</t>
  </si>
  <si>
    <t>1-7f952612711fb6f6e6cf164283efe17a</t>
  </si>
  <si>
    <t>25/07/24 11:27:37  730</t>
  </si>
  <si>
    <t>11:27:37</t>
  </si>
  <si>
    <t>5c9ca3a9-c043-496a-8248-dd580dfd33cf</t>
  </si>
  <si>
    <t>1-ca269e12c57edd2b1c8668768df3dc40</t>
  </si>
  <si>
    <t>25/07/24 11:27:43  850</t>
  </si>
  <si>
    <t>11:27:43</t>
  </si>
  <si>
    <t>027da6cf-5b91-4bf9-85fa-500d0048353b</t>
  </si>
  <si>
    <t>1-ac8f6c4a0a5fcb6a7a67e420194cecd6</t>
  </si>
  <si>
    <t>25/07/24 11:27:49  793</t>
  </si>
  <si>
    <t>11:27:49</t>
  </si>
  <si>
    <t>b62d43c4-594a-40a2-901e-37f339d66f1d</t>
  </si>
  <si>
    <t>1-390b3d4981356b91274b98797db36b01</t>
  </si>
  <si>
    <t>25/07/24 11:27:55  891</t>
  </si>
  <si>
    <t>11:27:55</t>
  </si>
  <si>
    <t>375546e4-55c5-4607-ba09-5d4e7f59d460</t>
  </si>
  <si>
    <t>1-0f000821c3f89b28b7c02a8620654606</t>
  </si>
  <si>
    <t>25/07/24 11:28:01  936</t>
  </si>
  <si>
    <t>11:28:01</t>
  </si>
  <si>
    <t>7ee9de91-636a-44b4-b4a0-3986f7a1a1f7</t>
  </si>
  <si>
    <t>1-7d84aad553ab5f21beaedbba1cbc9cf3</t>
  </si>
  <si>
    <t>25/07/24 11:28:07  884</t>
  </si>
  <si>
    <t>11:28:07</t>
  </si>
  <si>
    <t>83d15de0-ffcf-441e-ba86-4a3f5cff8807</t>
  </si>
  <si>
    <t>1-151b3691bae92a3e29287b12aedeb1ef</t>
  </si>
  <si>
    <t>25/07/24 11:28:14  021</t>
  </si>
  <si>
    <t>11:28:14</t>
  </si>
  <si>
    <t>eb0709fb-9da9-4254-8924-beaf39019191</t>
  </si>
  <si>
    <t>1-37125985e272a19c44b6aedf935b891f</t>
  </si>
  <si>
    <t>25/07/24 11:28:19  962</t>
  </si>
  <si>
    <t>11:28:19</t>
  </si>
  <si>
    <t>144ae6fd-2680-4f95-8138-6832fc8dfd9d</t>
  </si>
  <si>
    <t>1-c3de09eb5ae2e548f5853a0fc7fb6e48</t>
  </si>
  <si>
    <t>25/07/24 11:28:26  163</t>
  </si>
  <si>
    <t>11:28:26</t>
  </si>
  <si>
    <t>c650eca3-1f9b-4469-870d-ede1dc181c1c</t>
  </si>
  <si>
    <t>1-9411cd199a473f014abafc2d4e591827</t>
  </si>
  <si>
    <t>25/07/24 11:28:32  062</t>
  </si>
  <si>
    <t>11:28:32</t>
  </si>
  <si>
    <t>fda94616-79b0-4a06-8264-591c7aaebf05</t>
  </si>
  <si>
    <t>1-7868d142e2450745558fa36db0962c5d</t>
  </si>
  <si>
    <t>25/07/24 11:28:38  078</t>
  </si>
  <si>
    <t>11:28:38</t>
  </si>
  <si>
    <t>97e21c7e-85c1-4b83-bcac-bb6e7051d84b</t>
  </si>
  <si>
    <t>1-a0f2e4480ccb2fbd3d0512dcc58e6834</t>
  </si>
  <si>
    <t>25/07/24 11:28:44  114</t>
  </si>
  <si>
    <t>11:28:44</t>
  </si>
  <si>
    <t>6c3ad069-cd0f-4f6e-a893-687c1cbb57f7</t>
  </si>
  <si>
    <t>1-ad67fc1744526ab9773c2984daba6033</t>
  </si>
  <si>
    <t>25/07/24 11:28:50  219</t>
  </si>
  <si>
    <t>11:28:50</t>
  </si>
  <si>
    <t>4bda7d9a-a2d6-4fa9-b17b-9491ac2a642e</t>
  </si>
  <si>
    <t>1-0d01d584eeee967fb8a89433d14ae23a</t>
  </si>
  <si>
    <t>25/07/24 11:28:56  181</t>
  </si>
  <si>
    <t>11:28:56</t>
  </si>
  <si>
    <t>dc31e767-aeab-4457-a84b-283001f440a5</t>
  </si>
  <si>
    <t>1-afcead3a5f3b7c35ac65442d94d1b56d</t>
  </si>
  <si>
    <t>25/07/24 11:29:02  202</t>
  </si>
  <si>
    <t>11:29:02</t>
  </si>
  <si>
    <t>612c5f70-15ce-4d1c-b3f0-ccda57951c9c</t>
  </si>
  <si>
    <t>1-e9455fd9871e8009d3fe51f08db4b950</t>
  </si>
  <si>
    <t>25/07/24 11:29:08  338</t>
  </si>
  <si>
    <t>11:29:08</t>
  </si>
  <si>
    <t>d34a9bd4-a976-45cc-b2f1-ffaefa80bcf8</t>
  </si>
  <si>
    <t>1-16e8531bb01c4d71b6bb78f12a5faa70</t>
  </si>
  <si>
    <t>25/07/24 11:29:14  194</t>
  </si>
  <si>
    <t>11:29:14</t>
  </si>
  <si>
    <t>32fb956b-69ab-400e-8d63-6e5f0f74dd1d</t>
  </si>
  <si>
    <t>1-71274a8191ba6f2fba6e51fab5c139ec</t>
  </si>
  <si>
    <t>25/07/24 11:29:20  416</t>
  </si>
  <si>
    <t>11:29:20</t>
  </si>
  <si>
    <t>02cb042c-5092-42f3-9bb9-b3719edcbece</t>
  </si>
  <si>
    <t>1-13f3b141517010ac66be1dc7518d6cb9</t>
  </si>
  <si>
    <t>25/07/24 11:29:26  312</t>
  </si>
  <si>
    <t>11:29:26</t>
  </si>
  <si>
    <t>98be825a-4540-435d-a493-c968758071f0</t>
  </si>
  <si>
    <t>1-823e34fcdb42d227aecf6610b52576e6</t>
  </si>
  <si>
    <t>25/07/24 11:29:32  305</t>
  </si>
  <si>
    <t>11:29:32</t>
  </si>
  <si>
    <t>2aa78fb2-83e8-4bf3-9675-fff9f532c468</t>
  </si>
  <si>
    <t>1-77f25d781bcdfb76121ca48bbf65a9e2</t>
  </si>
  <si>
    <t>25/07/24 11:29:38  343</t>
  </si>
  <si>
    <t>11:29:38</t>
  </si>
  <si>
    <t>9dfac22e-4ddf-443f-808f-cd9f71eed3cb</t>
  </si>
  <si>
    <t>1-ec7776b970ad46c8c8df0252be49f594</t>
  </si>
  <si>
    <t>25/07/24 11:29:44  455</t>
  </si>
  <si>
    <t>11:29:44</t>
  </si>
  <si>
    <t>2941509f-27eb-4424-b26e-138e09250dbc</t>
  </si>
  <si>
    <t>1-8e9a74acd7b77ca3fd573b131987bbfe</t>
  </si>
  <si>
    <t>25/07/24 11:29:50  446</t>
  </si>
  <si>
    <t>11:29:50</t>
  </si>
  <si>
    <t>4e533a42-8f5c-4286-a0b8-e85ea4e527ee</t>
  </si>
  <si>
    <t>1-c5cbdc3bfcd8dc54622bd676e0d8c86f</t>
  </si>
  <si>
    <t>25/07/24 11:29:56  724</t>
  </si>
  <si>
    <t>11:29:56</t>
  </si>
  <si>
    <t>5d04413c-5c3c-46a1-a512-d91be4945ef6</t>
  </si>
  <si>
    <t>1-6a47ff82cd35339df0e266144640e3e4</t>
  </si>
  <si>
    <t>25/07/24 11:30:02  535</t>
  </si>
  <si>
    <t>11:30:02</t>
  </si>
  <si>
    <t>32b94352-8e33-484b-9561-1dcc01d9225e</t>
  </si>
  <si>
    <t>1-1aead6a9a716c9bcc596fbdf7efb2e9f</t>
  </si>
  <si>
    <t>25/07/24 11:30:08  550</t>
  </si>
  <si>
    <t>11:30:08</t>
  </si>
  <si>
    <t>f89355f7-fbb6-4b4a-8051-a417374d9d1c</t>
  </si>
  <si>
    <t>1-98496fed49beefbc9d2b3932711371e6</t>
  </si>
  <si>
    <t>25/07/24 11:30:14  542</t>
  </si>
  <si>
    <t>11:30:14</t>
  </si>
  <si>
    <t>2ba62fef-1227-44bc-b87d-90b3f5b444aa</t>
  </si>
  <si>
    <t>1-4bb5eddf6c11e289149b0e421968b30a</t>
  </si>
  <si>
    <t>25/07/24 11:30:20  661</t>
  </si>
  <si>
    <t>11:30:20</t>
  </si>
  <si>
    <t>d508b582-dd17-411b-b47b-3ce56faf8575</t>
  </si>
  <si>
    <t>1-c770fe345ecd023256e3e1797019e0e0</t>
  </si>
  <si>
    <t>25/07/24 11:30:26  626</t>
  </si>
  <si>
    <t>11:30:26</t>
  </si>
  <si>
    <t>44887308-68b6-4d11-9d36-e5fd58eb3908</t>
  </si>
  <si>
    <t>1-d057ff6f232a37713f402bd58db60b01</t>
  </si>
  <si>
    <t>25/07/24 11:30:32  806</t>
  </si>
  <si>
    <t>11:30:32</t>
  </si>
  <si>
    <t>9c673074-25ab-443a-ad73-1ec1791bf40f</t>
  </si>
  <si>
    <t>1-799769b38e2617f591e55b242fe032b3</t>
  </si>
  <si>
    <t>25/07/24 11:30:38  693</t>
  </si>
  <si>
    <t>11:30:38</t>
  </si>
  <si>
    <t>eb4d263b-6f29-4b93-97c0-6b3ccef6f1b7</t>
  </si>
  <si>
    <t>1-3492de3ed011037f8d9e977259974a38</t>
  </si>
  <si>
    <t>25/07/24 11:30:44  735</t>
  </si>
  <si>
    <t>11:30:44</t>
  </si>
  <si>
    <t>a4cba1ee-7424-40a3-b9da-f9882ebba119</t>
  </si>
  <si>
    <t>1-9fb1351375e2ae10fab175f592a29f2f</t>
  </si>
  <si>
    <t>25/07/24 11:30:50  747</t>
  </si>
  <si>
    <t>11:30:50</t>
  </si>
  <si>
    <t>ce89066b-6338-4d3b-b9bf-8d2418fdfb7d</t>
  </si>
  <si>
    <t>1-85438443a465b5f125c781e6fe42b39e</t>
  </si>
  <si>
    <t>25/07/24 11:30:56  778</t>
  </si>
  <si>
    <t>11:30:56</t>
  </si>
  <si>
    <t>73a6f03e-7d8a-4330-aa47-243c5edbe30c</t>
  </si>
  <si>
    <t>1-513f63fdf7cf1f5f1aaaf96d6137efc3</t>
  </si>
  <si>
    <t>25/07/24 11:31:02  829</t>
  </si>
  <si>
    <t>11:31:02</t>
  </si>
  <si>
    <t>0c5f65ca-0e1e-4fe1-afbe-1fa8537d4c6a</t>
  </si>
  <si>
    <t>1-c1cdf1cfa985761297d91460e267df76</t>
  </si>
  <si>
    <t>25/07/24 11:31:08  821</t>
  </si>
  <si>
    <t>11:31:08</t>
  </si>
  <si>
    <t>3c4d3e70-d59d-4d93-adc4-f3c71318c4fa</t>
  </si>
  <si>
    <t>1-66cead8a432e62e54108cf93dafd3342</t>
  </si>
  <si>
    <t>25/07/24 11:31:14  875</t>
  </si>
  <si>
    <t>11:31:14</t>
  </si>
  <si>
    <t>ea86eca7-cca2-486a-9724-93e8036a717e</t>
  </si>
  <si>
    <t>1-3500ebc6029c72e9798147c2409bc19f</t>
  </si>
  <si>
    <t>25/07/24 11:31:20  996</t>
  </si>
  <si>
    <t>11:31:20</t>
  </si>
  <si>
    <t>0bc3c0a6-83ca-46a4-add0-e1169ac7be65</t>
  </si>
  <si>
    <t>1-5cf779235fc69ad49c76951a3aef9646</t>
  </si>
  <si>
    <t>25/07/24 11:31:26  888</t>
  </si>
  <si>
    <t>11:31:26</t>
  </si>
  <si>
    <t>2eb48715-0280-4003-b682-a2198f694cb6</t>
  </si>
  <si>
    <t>1-060e88e978c3c6a28361cc09b04adf7e</t>
  </si>
  <si>
    <t>25/07/24 11:31:32  904</t>
  </si>
  <si>
    <t>11:31:32</t>
  </si>
  <si>
    <t>2821c60b-883a-4841-87f0-1d6937e06440</t>
  </si>
  <si>
    <t>1-185fadd323d4fe0bdb561ca06afe2855</t>
  </si>
  <si>
    <t>25/07/24 11:31:39  068</t>
  </si>
  <si>
    <t>11:31:39</t>
  </si>
  <si>
    <t>8a159a8e-a631-4f34-972f-85e4d2abd3f6</t>
  </si>
  <si>
    <t>1-d231200ec27a9d2156b24a282ef12a31</t>
  </si>
  <si>
    <t>25/07/24 11:31:44  981</t>
  </si>
  <si>
    <t>11:31:44</t>
  </si>
  <si>
    <t>db236a35-3b6d-41d7-875b-ca5a21dc5f26</t>
  </si>
  <si>
    <t>1-3ec71054e9436115378afd4104d60be9</t>
  </si>
  <si>
    <t>25/07/24 11:31:51  113</t>
  </si>
  <si>
    <t>11:31:51</t>
  </si>
  <si>
    <t>9d2b9ed9-373e-41a8-b3d6-5d9bc01acd1f</t>
  </si>
  <si>
    <t>1-a186f7a696ffc266ca88c727fa19957a</t>
  </si>
  <si>
    <t>25/07/24 11:31:57  010</t>
  </si>
  <si>
    <t>11:31:57</t>
  </si>
  <si>
    <t>decec636-566b-45f0-b663-64470a577f29</t>
  </si>
  <si>
    <t>1-166111b16bc413aa4de151199650650b</t>
  </si>
  <si>
    <t>25/07/24 11:32:03  324</t>
  </si>
  <si>
    <t>11:32:03</t>
  </si>
  <si>
    <t>b3acfd0c-d0dd-4143-b646-a39e65572c34</t>
  </si>
  <si>
    <t>1-7ad77cfbb93517ea82fa7d86a155afd1</t>
  </si>
  <si>
    <t>25/07/24 11:32:09  087</t>
  </si>
  <si>
    <t>11:32:09</t>
  </si>
  <si>
    <t>535266ff-8c01-422c-88d9-eba89e4a527f</t>
  </si>
  <si>
    <t>1-a3e163d72bee59ddc0a0989d8bd8ca85</t>
  </si>
  <si>
    <t>25/07/24 11:32:15  346</t>
  </si>
  <si>
    <t>11:32:15</t>
  </si>
  <si>
    <t>165c06fc-66c0-477c-a371-f8726e43bb76</t>
  </si>
  <si>
    <t>1-59341715fd23bd39657569faa90a2b3f</t>
  </si>
  <si>
    <t>25/07/24 11:32:21  198</t>
  </si>
  <si>
    <t>11:32:21</t>
  </si>
  <si>
    <t>1f89340f-fd88-47b2-9180-bed8495c6cfd</t>
  </si>
  <si>
    <t>1-479ce19018f2bc793ebb27e97af0a844</t>
  </si>
  <si>
    <t>25/07/24 11:32:27  449</t>
  </si>
  <si>
    <t>11:32:27</t>
  </si>
  <si>
    <t>96dcfaa4-a3a3-48bd-b5ed-cf81e4a65559</t>
  </si>
  <si>
    <t>1-55ecfe8d11606fad37b5d7815189e847</t>
  </si>
  <si>
    <t>25/07/24 11:32:33  264</t>
  </si>
  <si>
    <t>11:32:33</t>
  </si>
  <si>
    <t>1d8d5af6-11b1-4171-924f-7d0ae12e28f4</t>
  </si>
  <si>
    <t>1-14e6d6c170c7cebc9636ea9d56f26ed7</t>
  </si>
  <si>
    <t>25/07/24 11:32:39  290</t>
  </si>
  <si>
    <t>11:32:39</t>
  </si>
  <si>
    <t>21bac7ca-a6eb-4305-936a-6940a0a7445f</t>
  </si>
  <si>
    <t>1-7b29d84da8616bf8e7410b9a1fa37394</t>
  </si>
  <si>
    <t>25/07/24 11:32:45  315</t>
  </si>
  <si>
    <t>11:32:45</t>
  </si>
  <si>
    <t>edfe028c-9883-4b49-b521-0224504d34a7</t>
  </si>
  <si>
    <t>1-2f392c8d5d987cd172f462465a058254</t>
  </si>
  <si>
    <t>25/07/24 11:32:51  367</t>
  </si>
  <si>
    <t>1.1</t>
  </si>
  <si>
    <t>11:32:51</t>
  </si>
  <si>
    <t>8165c259-b841-408b-b0fa-9ecdba7d7e53</t>
  </si>
  <si>
    <t>1-405106f07b2ed2680e170eb8c5c7caac</t>
  </si>
  <si>
    <t>25/07/24 11:32:57  506</t>
  </si>
  <si>
    <t>11:32:57</t>
  </si>
  <si>
    <t>026b186e-9dd6-4448-b50d-d91a41beb209</t>
  </si>
  <si>
    <t>1-ee74d5d3bd0d28d1fb4288c761962edc</t>
  </si>
  <si>
    <t>25/07/24 11:33:03  550</t>
  </si>
  <si>
    <t>11:33:03</t>
  </si>
  <si>
    <t>7f6424d3-92e9-47e0-97fb-aa797d0cf0f7</t>
  </si>
  <si>
    <t>1-6b259440401f4c576309cc284a687ef5</t>
  </si>
  <si>
    <t>25/07/24 11:33:09  396</t>
  </si>
  <si>
    <t>11:33:09</t>
  </si>
  <si>
    <t>0b5f5de1-a500-47ec-8af7-7ebd988cb1d9</t>
  </si>
  <si>
    <t>1-bb5e7fe18e835303de5b840f64193b37</t>
  </si>
  <si>
    <t>25/07/24 11:33:15  602</t>
  </si>
  <si>
    <t>11:33:15</t>
  </si>
  <si>
    <t>389df10e-fc0c-4052-bcfb-90853ade3c13</t>
  </si>
  <si>
    <t>1-cc72eedac3018e6e0944cbdd2748db6a</t>
  </si>
  <si>
    <t>25/07/24 11:33:21  486</t>
  </si>
  <si>
    <t>11:33:21</t>
  </si>
  <si>
    <t>065c6294-f670-465c-a559-7531d416a9b3</t>
  </si>
  <si>
    <t>1-93e338a492e65d2fc6da4cd6f88d86f9</t>
  </si>
  <si>
    <t>25/07/24 11:33:27  592</t>
  </si>
  <si>
    <t>11:33:27</t>
  </si>
  <si>
    <t>ed7da8c2-124e-4a86-ba3a-f5d47501fcc4</t>
  </si>
  <si>
    <t>1-77f976cf7daa26851a55ba07d94af676</t>
  </si>
  <si>
    <t>25/07/24 11:33:33  493</t>
  </si>
  <si>
    <t>11:33:33</t>
  </si>
  <si>
    <t>0daeb340-bc50-4219-ae7a-488c6c363cca</t>
  </si>
  <si>
    <t>1-6b51e542ac8fe6a01d9f1e6e8634f967</t>
  </si>
  <si>
    <t>25/07/24 11:33:39  817</t>
  </si>
  <si>
    <t>11:33:39</t>
  </si>
  <si>
    <t>799403d4-865f-46e5-89ed-355d43a8915b</t>
  </si>
  <si>
    <t>1-7540441dc60a5230df67cdf449a57b69</t>
  </si>
  <si>
    <t>25/07/24 11:33:45  569</t>
  </si>
  <si>
    <t>1.9</t>
  </si>
  <si>
    <t>11:33:45</t>
  </si>
  <si>
    <t>da9a7845-ca87-4e8f-9825-9dfa58c70d14</t>
  </si>
  <si>
    <t>1-f3884b759694ab62fcc64474bcb5f331</t>
  </si>
  <si>
    <t>25/07/24 11:33:51  824</t>
  </si>
  <si>
    <t>11:33:51</t>
  </si>
  <si>
    <t>b968d467-1ac1-4d1e-9aab-7762160d46fc</t>
  </si>
  <si>
    <t>1-d006fbb645aa70fc691b4b99ab21942b</t>
  </si>
  <si>
    <t>25/07/24 11:33:57  646</t>
  </si>
  <si>
    <t>11:33:57</t>
  </si>
  <si>
    <t>df4c6556-0d3b-4c85-88f9-b8316087279c</t>
  </si>
  <si>
    <t>1-0543cd5ceea869318c0972b7d7c80d08</t>
  </si>
  <si>
    <t>25/07/24 11:34:03  676</t>
  </si>
  <si>
    <t>11:34:03</t>
  </si>
  <si>
    <t>21ef4ca3-47a4-4bbb-aefa-7e1c24a17dfd</t>
  </si>
  <si>
    <t>1-c5c364d4480a353e4f359f9b27f1f369</t>
  </si>
  <si>
    <t>25/07/24 11:34:09  997</t>
  </si>
  <si>
    <t>11:34:09</t>
  </si>
  <si>
    <t>4d15e384-e41f-469a-86f5-e135fb84e30b</t>
  </si>
  <si>
    <t>1-3ebe0d6a6f59de5461c02bedf0cd9aa0</t>
  </si>
  <si>
    <t>25/07/24 11:34:16  054</t>
  </si>
  <si>
    <t>11:34:16</t>
  </si>
  <si>
    <t>5635cab4-817b-4d6f-8c76-14dd0d79b423</t>
  </si>
  <si>
    <t>1-fde761e28279b00ea266a270b211f12a</t>
  </si>
  <si>
    <t>25/07/24 11:34:21  793</t>
  </si>
  <si>
    <t>11:34:21</t>
  </si>
  <si>
    <t>e8cb1536-56c3-45eb-9c17-00011280276c</t>
  </si>
  <si>
    <t>1-fa7cdeeb0e8c333b4fc538970eb25a47</t>
  </si>
  <si>
    <t>25/07/24 11:34:28  029</t>
  </si>
  <si>
    <t>11:34:28</t>
  </si>
  <si>
    <t>1fa1fa57-022f-4f63-a006-b74f499721a0</t>
  </si>
  <si>
    <t>1-2487b48ba724000dd3d91175a663b4aa</t>
  </si>
  <si>
    <t>25/07/24 11:34:33  873</t>
  </si>
  <si>
    <t>11:34:33</t>
  </si>
  <si>
    <t>0f385c2d-c472-469d-9969-1c7dc533b537</t>
  </si>
  <si>
    <t>1-383e036f9489c33a81169056e957ceec</t>
  </si>
  <si>
    <t>25/07/24 11:34:39  915</t>
  </si>
  <si>
    <t>11:34:39</t>
  </si>
  <si>
    <t>ed1ff1d7-721b-423a-bfba-bc3e10507d92</t>
  </si>
  <si>
    <t>1-13fb3a941afa68aa3f0385d425558b4e</t>
  </si>
  <si>
    <t>25/07/24 11:34:46  019</t>
  </si>
  <si>
    <t>11:34:46</t>
  </si>
  <si>
    <t>e5d9f48b-d5a3-4162-9ac0-babea11912f9</t>
  </si>
  <si>
    <t>1-bba6abef7ecc128765b669dacb972cdd</t>
  </si>
  <si>
    <t>25/07/24 11:34:52  115</t>
  </si>
  <si>
    <t>11:34:52</t>
  </si>
  <si>
    <t>8a43ca8f-1503-439c-9620-9c2bf3b1b29b</t>
  </si>
  <si>
    <t>1-47b45611a6a82206967c4ed191e6a709</t>
  </si>
  <si>
    <t>25/07/24 11:34:58  023</t>
  </si>
  <si>
    <t>11:34:58</t>
  </si>
  <si>
    <t>f3ef88e2-f87c-4c6a-b8b1-98622ad80716</t>
  </si>
  <si>
    <t>1-959600a32089be456ed660fd43440341</t>
  </si>
  <si>
    <t>25/07/24 11:35:04  002</t>
  </si>
  <si>
    <t>11:35:04</t>
  </si>
  <si>
    <t>2c557b3d-5faf-41f4-b325-9c4aeabf6f37</t>
  </si>
  <si>
    <t>1-2e276d2150f6f838aac5136c46564da8</t>
  </si>
  <si>
    <t>25/07/24 11:35:09  997</t>
  </si>
  <si>
    <t>11:35:09</t>
  </si>
  <si>
    <t>a04e2af5-e94c-4f74-87de-c108f4b5b0b0</t>
  </si>
  <si>
    <t>1-53c25c87999e75c19f5dfae243cbd2c4</t>
  </si>
  <si>
    <t>25/07/24 11:35:16  074</t>
  </si>
  <si>
    <t>11:35:16</t>
  </si>
  <si>
    <t>8658d935-d9db-4fdd-8a1d-d7c0cb337804</t>
  </si>
  <si>
    <t>1-99203fbbde1cfaeda1bfccef64ef5a45</t>
  </si>
  <si>
    <t>25/07/24 11:35:22  058</t>
  </si>
  <si>
    <t>11:35:22</t>
  </si>
  <si>
    <t>3fb686ed-3aa4-42f5-b648-29821fa36682</t>
  </si>
  <si>
    <t>1-2316842adf9f28f9c0a567da8979618b</t>
  </si>
  <si>
    <t>25/07/24 11:35:28  106</t>
  </si>
  <si>
    <t>11:35:28</t>
  </si>
  <si>
    <t>87353f83-635b-4167-b787-c296b3cd7dfc</t>
  </si>
  <si>
    <t>1-2c2c09d35629d95dacc0da9f8fa88123</t>
  </si>
  <si>
    <t>25/07/24 11:35:34  262</t>
  </si>
  <si>
    <t>11:35:34</t>
  </si>
  <si>
    <t>1a86564f-876f-49a2-9495-9be7a6d52121</t>
  </si>
  <si>
    <t>1-3d08ca4129112892bf65e04e38ab8571</t>
  </si>
  <si>
    <t>25/07/24 11:35:40  159</t>
  </si>
  <si>
    <t>11:35:40</t>
  </si>
  <si>
    <t>f409efcb-7696-4b2d-8d22-1e4559c18c3e</t>
  </si>
  <si>
    <t>1-5e10ecf8c3169e43b6dbbc4ab237b9b3</t>
  </si>
  <si>
    <t>25/07/24 11:35:46  186</t>
  </si>
  <si>
    <t>11:35:46</t>
  </si>
  <si>
    <t>5617f065-16d3-4aef-8de1-791fcce2ad03</t>
  </si>
  <si>
    <t>1-aa0d7375b53b0af1520d65ac276c7b73</t>
  </si>
  <si>
    <t>25/07/24 11:35:52  407</t>
  </si>
  <si>
    <t>11:35:52</t>
  </si>
  <si>
    <t>50c32786-8a73-42a3-ac97-c4540acfcd7e</t>
  </si>
  <si>
    <t>1-b97ae8677b9d5363316ff6e161c15f23</t>
  </si>
  <si>
    <t>25/07/24 11:35:58  274</t>
  </si>
  <si>
    <t>11:35:58</t>
  </si>
  <si>
    <t>4a5475b2-bec6-44f2-b7a5-507512aef125</t>
  </si>
  <si>
    <t>1-7bef0b956ed1c9b948c9a88af984e979</t>
  </si>
  <si>
    <t>25/07/24 11:36:04  339</t>
  </si>
  <si>
    <t>11:36:04</t>
  </si>
  <si>
    <t>f5bdbbaf-6691-43f0-b188-d87be1008a8c</t>
  </si>
  <si>
    <t>1-e6b899975ea32d8fa80a4b50819e293f</t>
  </si>
  <si>
    <t>25/07/24 11:36:10  616</t>
  </si>
  <si>
    <t>11:36:10</t>
  </si>
  <si>
    <t>fedc5ac4-99b4-4530-9886-bf96268372af</t>
  </si>
  <si>
    <t>1-041b828cbf0f971923257157a30d036f</t>
  </si>
  <si>
    <t>25/07/24 11:36:16  402</t>
  </si>
  <si>
    <t>11:36:16</t>
  </si>
  <si>
    <t>a8418d77-65af-4292-8816-b15aeed60890</t>
  </si>
  <si>
    <t>1-2fef7215f075658521cf7e787af51ce3</t>
  </si>
  <si>
    <t>25/07/24 11:36:22  426</t>
  </si>
  <si>
    <t>11:36:22</t>
  </si>
  <si>
    <t>1640ff13-d12d-4528-854e-a7795d50ba02</t>
  </si>
  <si>
    <t>1-7d5a2bf9c9b8ca67662efb8af13385cd</t>
  </si>
  <si>
    <t>25/07/24 11:36:28  428</t>
  </si>
  <si>
    <t>11:36:28</t>
  </si>
  <si>
    <t>a721edba-7b00-41b0-8360-844052fa27b5</t>
  </si>
  <si>
    <t>1-a3f5fc35c4e84616e031c9407728c805</t>
  </si>
  <si>
    <t>25/07/24 11:36:34  474</t>
  </si>
  <si>
    <t>11:36:34</t>
  </si>
  <si>
    <t>3407fe45-f466-437a-bf4b-2a3f087c51a5</t>
  </si>
  <si>
    <t>1-02bc2a3307dee4bf7aad70c0a78b97b2</t>
  </si>
  <si>
    <t>25/07/24 11:36:40  543</t>
  </si>
  <si>
    <t>11:36:40</t>
  </si>
  <si>
    <t>b4ba7e2d-33e3-4db0-a037-c439a6118f19</t>
  </si>
  <si>
    <t>1-66db09d441e50313562296a892a4b7e6</t>
  </si>
  <si>
    <t>25/07/24 11:36:46  486</t>
  </si>
  <si>
    <t>11:36:46</t>
  </si>
  <si>
    <t>ab22fc4d-038a-496a-8d8f-959f15ed4957</t>
  </si>
  <si>
    <t>1-701f416fe2d20479902118807235a4e7</t>
  </si>
  <si>
    <t>25/07/24 11:36:52  564</t>
  </si>
  <si>
    <t>11:36:52</t>
  </si>
  <si>
    <t>4b7476a7-0ffb-4c23-bb99-946d50ee8c14</t>
  </si>
  <si>
    <t>1-4080ad776b3ef20aa6113e6d9bb9794d</t>
  </si>
  <si>
    <t>25/07/24 11:36:58  654</t>
  </si>
  <si>
    <t>11:36:58</t>
  </si>
  <si>
    <t>57ff1e1a-514e-4ee9-9b03-db0129bda45d</t>
  </si>
  <si>
    <t>1-de9b4d05befb0aed3a0c0e85d0f5816f</t>
  </si>
  <si>
    <t>25/07/24 11:37:04  642</t>
  </si>
  <si>
    <t>11:37:04</t>
  </si>
  <si>
    <t>32e31fa5-c53c-45c4-9aa3-4c43fe818475</t>
  </si>
  <si>
    <t>1-dbd4a81a512769bafecc51c8dc48dad9</t>
  </si>
  <si>
    <t>25/07/24 11:37:10  624</t>
  </si>
  <si>
    <t>11:37:10</t>
  </si>
  <si>
    <t>99d93d16-bbfa-4f1b-a738-1d84648551cb</t>
  </si>
  <si>
    <t>1-707f6b9902fb345b562a7348b1d8a58a</t>
  </si>
  <si>
    <t>25/07/24 11:37:16  599</t>
  </si>
  <si>
    <t>0.0</t>
  </si>
  <si>
    <t>11:37:16</t>
  </si>
  <si>
    <t>2ab2b920-7292-4934-b7b1-c8985a424f9a</t>
  </si>
  <si>
    <t>1-9f54fb6aae0acc9f5254009570b26c6b</t>
  </si>
  <si>
    <t>25/07/24 11:37:22  724</t>
  </si>
  <si>
    <t>11:37:22</t>
  </si>
  <si>
    <t>03fa10a7-9c45-4b3b-9262-309af95852e7</t>
  </si>
  <si>
    <t>1-9d3ab82a2dd2ad0f1ca92d6cfc2481b4</t>
  </si>
  <si>
    <t>25/07/24 11:37:28  885</t>
  </si>
  <si>
    <t>11:37:28</t>
  </si>
  <si>
    <t>5b9f63cc-234d-4725-9509-a48c65050920</t>
  </si>
  <si>
    <t>1-3679bffb7fe7f80ecdb135b2a155e6b0</t>
  </si>
  <si>
    <t>25/07/24 11:37:34  770</t>
  </si>
  <si>
    <t>11:37:34</t>
  </si>
  <si>
    <t>426b6069-4c29-4a1a-a344-78d6cc1d62e1</t>
  </si>
  <si>
    <t>1-395d2e3e49448c91b8c28f85f0c2c7f7</t>
  </si>
  <si>
    <t>25/07/24 11:37:41  015</t>
  </si>
  <si>
    <t>11:37:41</t>
  </si>
  <si>
    <t>491347c5-271a-436f-91a9-84cf11202bb1</t>
  </si>
  <si>
    <t>1-fdfce65bc878b017ae4b0ab9d35d9921</t>
  </si>
  <si>
    <t>25/07/24 11:37:46  796</t>
  </si>
  <si>
    <t>11:37:46</t>
  </si>
  <si>
    <t>b64e01bf-84cf-4801-a9a0-df3375f6cebb</t>
  </si>
  <si>
    <t>1-2310075c3c28075f4b865c349ddf2a00</t>
  </si>
  <si>
    <t>25/07/24 11:37:52  810</t>
  </si>
  <si>
    <t>11:37:52</t>
  </si>
  <si>
    <t>19fe9478-f3c1-4540-b53d-002dc1b66c69</t>
  </si>
  <si>
    <t>1-57999006e5b400b49366e7153859468a</t>
  </si>
  <si>
    <t>25/07/24 11:37:58  877</t>
  </si>
  <si>
    <t>11:37:58</t>
  </si>
  <si>
    <t>4d6e6116-e3e0-4af2-8e1f-2899537bccc3</t>
  </si>
  <si>
    <t>1-2288f2ac77abdefe53377d4fe9f4cf14</t>
  </si>
  <si>
    <t>25/07/24 11:38:04  925</t>
  </si>
  <si>
    <t>11:38:04</t>
  </si>
  <si>
    <t>bfec9cf2-fe40-4f99-88d0-af842c74eba6</t>
  </si>
  <si>
    <t>1-b4546a40b8139015356e80179947af4e</t>
  </si>
  <si>
    <t>25/07/24 11:38:10  965</t>
  </si>
  <si>
    <t>11:38:10</t>
  </si>
  <si>
    <t>2fa7edf1-0d32-4da0-8e51-a02803d0849a</t>
  </si>
  <si>
    <t>1-1d513669d44a4f99b3f95ba152b1e0cd</t>
  </si>
  <si>
    <t>25/07/24 11:38:17  263</t>
  </si>
  <si>
    <t>11:38:17</t>
  </si>
  <si>
    <t>fd48e6e8-c789-40bb-85fe-e475adc70eb6</t>
  </si>
  <si>
    <t>1-a6783ff98bd5628eeaeff0f0301e5a81</t>
  </si>
  <si>
    <t>25/07/24 11:38:23  013</t>
  </si>
  <si>
    <t>11:38:23</t>
  </si>
  <si>
    <t>6bdb7d9b-5a1d-4d9d-80db-fd8b33cd3702</t>
  </si>
  <si>
    <t>1-ed8d2801c0499a21b85ec01c01e21c33</t>
  </si>
  <si>
    <t>25/07/24 11:38:29  196</t>
  </si>
  <si>
    <t>11:38:29</t>
  </si>
  <si>
    <t>15e9d21a-e894-4322-b08a-41da6b5da024</t>
  </si>
  <si>
    <t>1-b97f1e8d5bf88993c818ee6c313b9413</t>
  </si>
  <si>
    <t>25/07/24 11:38:41  301</t>
  </si>
  <si>
    <t>11:38:41</t>
  </si>
  <si>
    <t>35d8071b-e45c-4a60-8742-8046df1f4d85</t>
  </si>
  <si>
    <t>1-9e42f3257dad5084cde86403015f79f1</t>
  </si>
  <si>
    <t>25/07/24 11:38:47  167</t>
  </si>
  <si>
    <t>11:38:47</t>
  </si>
  <si>
    <t>84267228-93a8-424e-8e63-a36d66b956fc</t>
  </si>
  <si>
    <t>1-9a4f69818cdbd440c52aafad679e2107</t>
  </si>
  <si>
    <t>25/07/24 11:38:59  273</t>
  </si>
  <si>
    <t>11:38:59</t>
  </si>
  <si>
    <t>bc1e33ba-0040-40fd-a635-c1242109487c</t>
  </si>
  <si>
    <t>1-4b332edd975c68c99272bbaa7a9a784f</t>
  </si>
  <si>
    <t>25/07/24 11:39:05  196</t>
  </si>
  <si>
    <t>11:39:05</t>
  </si>
  <si>
    <t>21b6a704-675c-4901-af95-6fbe08be4521</t>
  </si>
  <si>
    <t>1-3d2a459e992caba861549fc22fc271ab</t>
  </si>
  <si>
    <t>25/07/24 11:39:17  286</t>
  </si>
  <si>
    <t>11:39:17</t>
  </si>
  <si>
    <t>eb7818ef-a123-4be5-8557-5bf829d81b07</t>
  </si>
  <si>
    <t>1-5b93b5717c277bfce1e715d803a9013c</t>
  </si>
  <si>
    <t>25/07/24 11:39:23  276</t>
  </si>
  <si>
    <t>11:39:23</t>
  </si>
  <si>
    <t>b8067bd2-88a3-4f9c-8843-d1009c8c7858</t>
  </si>
  <si>
    <t>1-af11c66c1123bf409484cc395deba388</t>
  </si>
  <si>
    <t>25/07/24 11:39:35  592</t>
  </si>
  <si>
    <t>11:39:35</t>
  </si>
  <si>
    <t>13546ca9-3e3a-4f75-8965-dcf1227959c8</t>
  </si>
  <si>
    <t>1-fc002ad48bb464cdb9733ce6c9ecc9e6</t>
  </si>
  <si>
    <t>25/07/24 11:39:41  413</t>
  </si>
  <si>
    <t>11:39:41</t>
  </si>
  <si>
    <t>4c884e80-b31b-44f7-82fe-785e633279bb</t>
  </si>
  <si>
    <t>1-5ef8769ae396401bc8388fababd1a72b</t>
  </si>
  <si>
    <t>25/07/24 11:39:53  472</t>
  </si>
  <si>
    <t>11:39:53</t>
  </si>
  <si>
    <t>c44cd77e-af32-42c5-b7b9-48a9d5ebb425</t>
  </si>
  <si>
    <t>1-f716c5435b8c8156ff404b499504cd52</t>
  </si>
  <si>
    <t>25/07/24 11:39:59  514</t>
  </si>
  <si>
    <t>11:39:59</t>
  </si>
  <si>
    <t>8c6d14bf-dd0d-4199-8a13-5135553fe40c</t>
  </si>
  <si>
    <t>1-9eb02c3127fc2b4dde55ef06de3b3703</t>
  </si>
  <si>
    <t>25/07/24 11:40:11  902</t>
  </si>
  <si>
    <t>11:40:11</t>
  </si>
  <si>
    <t>5edfa4a1-d76a-4292-9929-35ab337b2750</t>
  </si>
  <si>
    <t>1-8ffce39e071fd797c9037f69b971cee7</t>
  </si>
  <si>
    <t>25/07/24 11:40:17  650</t>
  </si>
  <si>
    <t>11:40:17</t>
  </si>
  <si>
    <t>7abe5276-82e7-4e2b-974e-95a4585e0117</t>
  </si>
  <si>
    <t>1-22e7ec6549988a4931ac251da9420648</t>
  </si>
  <si>
    <t>25/07/24 11:40:29  824</t>
  </si>
  <si>
    <t>11:40:29</t>
  </si>
  <si>
    <t>6185a9c6-5366-49f6-9e72-62ea77148bbd</t>
  </si>
  <si>
    <t>1-c5c837147c695cf3d425a997aaa152cd</t>
  </si>
  <si>
    <t>25/07/24 11:40:35  690</t>
  </si>
  <si>
    <t>11:40:35</t>
  </si>
  <si>
    <t>d80e84df-f376-4a85-aeea-b1724055e0f6</t>
  </si>
  <si>
    <t>1-2305ccc2b851b78dc2b6ba713ba0a874</t>
  </si>
  <si>
    <t>25/07/24 11:40:47  848</t>
  </si>
  <si>
    <t>11:40:47</t>
  </si>
  <si>
    <t>2e59aa68-a49d-40e2-b104-5cf93699e774</t>
  </si>
  <si>
    <t>1-4d74f40fadfdd27038d6988cb120fe80</t>
  </si>
  <si>
    <t>25/07/24 11:40:53  801</t>
  </si>
  <si>
    <t>11:40:53</t>
  </si>
  <si>
    <t>a13f2a35-4f1a-4ed7-8b56-ca238347eb34</t>
  </si>
  <si>
    <t>1-5982cbf458d08b6466341d3a53994ca3</t>
  </si>
  <si>
    <t>25/07/24 11:40:59  771</t>
  </si>
  <si>
    <t>11:40:59</t>
  </si>
  <si>
    <t>9d86d2e0-1c61-4efa-8dab-1a9a3e204308</t>
  </si>
  <si>
    <t>1-8d65889323c14cba451475fbd7cac66b</t>
  </si>
  <si>
    <t>25/07/24 11:41:05  827</t>
  </si>
  <si>
    <t>11:41:05</t>
  </si>
  <si>
    <t>8da383e6-f666-407e-990a-5ebce719b206</t>
  </si>
  <si>
    <t>1-93d25b1c76f0be5999ad363d7a288d78</t>
  </si>
  <si>
    <t>25/07/24 11:41:11  831</t>
  </si>
  <si>
    <t>11:41:11</t>
  </si>
  <si>
    <t>93f2e5b3-a407-4724-a67c-dbc6ab95a711</t>
  </si>
  <si>
    <t>1-51ce31b9440650a2586e82187aed9f15</t>
  </si>
  <si>
    <t>25/07/24 11:41:23  951</t>
  </si>
  <si>
    <t>11:41:23</t>
  </si>
  <si>
    <t>36fc0c08-e608-40e1-aac3-7159ed9142e0</t>
  </si>
  <si>
    <t>1-c5a1376be1eb6480a6b8fb6faaa6659e</t>
  </si>
  <si>
    <t>25/07/24 11:41:30  048</t>
  </si>
  <si>
    <t>11:41:30</t>
  </si>
  <si>
    <t>35afc387-f35c-4916-b3fe-46188328fb8b</t>
  </si>
  <si>
    <t>1-1171ce69fe8dcd6ff7fc03bbac195a33</t>
  </si>
  <si>
    <t>25/07/24 11:41:42  172</t>
  </si>
  <si>
    <t>11:41:42</t>
  </si>
  <si>
    <t>695f8d45-d061-4933-980a-8b1871f2a1c6</t>
  </si>
  <si>
    <t>1-8be5cacbdaa81fab2d2023dd734573a5</t>
  </si>
  <si>
    <t>25/07/24 11:41:48  061</t>
  </si>
  <si>
    <t>11:41:48</t>
  </si>
  <si>
    <t>dd4aecdd-1f23-450f-8fdd-778a40de29a9</t>
  </si>
  <si>
    <t>1-6b502101c9586e51f630c9d429888990</t>
  </si>
  <si>
    <t>25/07/24 11:42:06  089</t>
  </si>
  <si>
    <t>11:42:06</t>
  </si>
  <si>
    <t>bea7850f-0034-47cf-81fd-23d6ecd4f7ae</t>
  </si>
  <si>
    <t>1-53ce0cbeeb54c452e561357b27835a61</t>
  </si>
  <si>
    <t>25/07/24 11:42:12  195</t>
  </si>
  <si>
    <t>11:42:12</t>
  </si>
  <si>
    <t>c4e4d60d-e4fd-4f8f-82ab-4a4f1b77e600</t>
  </si>
  <si>
    <t>1-2ab9aaa4c146739fc4144f81ce16ad4e</t>
  </si>
  <si>
    <t>25/07/24 11:42:18  216</t>
  </si>
  <si>
    <t>11:42:18</t>
  </si>
  <si>
    <t>fc708925-fe38-441e-929f-101f30f353e0</t>
  </si>
  <si>
    <t>1-eb5e8040c456efed5f13f2f3c1e226ca</t>
  </si>
  <si>
    <t>25/07/24 11:42:24  228</t>
  </si>
  <si>
    <t>11:42:24</t>
  </si>
  <si>
    <t>e440806a-1e5d-4523-b3b0-0531d495e32e</t>
  </si>
  <si>
    <t>1-a82da4e51d107afade45e413d7c2b0af</t>
  </si>
  <si>
    <t>25/07/24 11:42:36  502</t>
  </si>
  <si>
    <t>11:42:36</t>
  </si>
  <si>
    <t>79d55fcb-72ab-4d87-a2fa-dd4ee51d9f76</t>
  </si>
  <si>
    <t>1-4a223d397898c45d485bc62c654cd400</t>
  </si>
  <si>
    <t>25/07/24 11:42:42  327</t>
  </si>
  <si>
    <t>11:42:42</t>
  </si>
  <si>
    <t>780b7635-10f6-40bd-ab3d-aa4132269707</t>
  </si>
  <si>
    <t>1-439bce1adc32cee214548e813a53d122</t>
  </si>
  <si>
    <t>25/07/24 11:42:48  380</t>
  </si>
  <si>
    <t>11:42:48</t>
  </si>
  <si>
    <t>472967d9-b7ab-42cd-991d-a90fd23fb0e6</t>
  </si>
  <si>
    <t>1-02aa74ad451a4b3adf85aabde46cea68</t>
  </si>
  <si>
    <t>25/07/24 11:42:54  352</t>
  </si>
  <si>
    <t>11:42:54</t>
  </si>
  <si>
    <t>cb015ca3-3ed9-497a-898e-8d7753c77f9b</t>
  </si>
  <si>
    <t>1-cf7014fd99ffab495e7bfe30aba2177c</t>
  </si>
  <si>
    <t>25/07/24 11:43:00  420</t>
  </si>
  <si>
    <t>11:43:00</t>
  </si>
  <si>
    <t>37ea6955-a70d-4b42-a8ac-cdb9be6b40c8</t>
  </si>
  <si>
    <t>1-0e4c583819834feb1be8ee263bce4c33</t>
  </si>
  <si>
    <t>25/07/24 11:43:12  421</t>
  </si>
  <si>
    <t>11:43:12</t>
  </si>
  <si>
    <t>a00dfa3a-6a35-4dc3-8432-fec78913b722</t>
  </si>
  <si>
    <t>1-310621ababbbee10e16c802dc7390d9e</t>
  </si>
  <si>
    <t>25/07/24 11:43:18  605</t>
  </si>
  <si>
    <t>11:43:18</t>
  </si>
  <si>
    <t>c1d7b174-84a6-4833-86c6-0506d51e158b</t>
  </si>
  <si>
    <t>1-0e8c171539991f8ac874d8af9ba84a1c</t>
  </si>
  <si>
    <t>25/07/24 11:43:30  624</t>
  </si>
  <si>
    <t>11:43:30</t>
  </si>
  <si>
    <t>150bdc98-9064-4e8c-9502-249ea7359d69</t>
  </si>
  <si>
    <t>1-5db8300ed49d9095784699ea4eda7293</t>
  </si>
  <si>
    <t>25/07/24 11:43:36  636</t>
  </si>
  <si>
    <t>11:43:36</t>
  </si>
  <si>
    <t>5e00004e-fcf0-4d59-ac19-8036afc42c6f</t>
  </si>
  <si>
    <t>1-efe2f16f453cb3b5873809b79aa61a3f</t>
  </si>
  <si>
    <t>25/07/24 11:43:48  622</t>
  </si>
  <si>
    <t>11:43:48</t>
  </si>
  <si>
    <t>7d8387b9-9f29-468e-a699-04d133c66b8d</t>
  </si>
  <si>
    <t>1-0e96d721f264046756b287485d1760cf</t>
  </si>
  <si>
    <t>25/07/24 11:43:54  774</t>
  </si>
  <si>
    <t>11:43:54</t>
  </si>
  <si>
    <t>0c3a42c7-2b4b-455d-8db9-1081de724109</t>
  </si>
  <si>
    <t>1-9f71175114378ab2890d7cc3d52544cc</t>
  </si>
  <si>
    <t>25/07/24 11:44:06  971</t>
  </si>
  <si>
    <t>11:44:06</t>
  </si>
  <si>
    <t>7d627f2c-95aa-485a-8596-3ed1cd48003b</t>
  </si>
  <si>
    <t>1-1acf6b445578bb1e2f257a93dbdab3c8</t>
  </si>
  <si>
    <t>25/07/24 11:44:12  782</t>
  </si>
  <si>
    <t>11:44:12</t>
  </si>
  <si>
    <t>d5deb39f-ac25-431a-9cd5-93a3326df243</t>
  </si>
  <si>
    <t>1-a08d848a129fa33305ddf98d00b404ac</t>
  </si>
  <si>
    <t>25/07/24 11:44:24  961</t>
  </si>
  <si>
    <t>11:44:24</t>
  </si>
  <si>
    <t>2c2f586e-4078-42d1-813e-b66de3586a98</t>
  </si>
  <si>
    <t>1-b58e1e9973aafc66927c73e4410e7b2d</t>
  </si>
  <si>
    <t>25/07/24 11:44:30  879</t>
  </si>
  <si>
    <t>11:44:30</t>
  </si>
  <si>
    <t>7f46d0d8-c38d-4333-b8cd-babeef184878</t>
  </si>
  <si>
    <t>1-3fb996c1296fa483d70bbce51d5c221a</t>
  </si>
  <si>
    <t>25/07/24 11:44:42  966</t>
  </si>
  <si>
    <t>11:44:42</t>
  </si>
  <si>
    <t>81dc2bde-8269-4b2e-90d5-42ad4a4c9694</t>
  </si>
  <si>
    <t>1-910304608abff10d4d81f66da699cef4</t>
  </si>
  <si>
    <t>25/07/24 11:44:49  016</t>
  </si>
  <si>
    <t>11:44:49</t>
  </si>
  <si>
    <t>737e7128-44c5-4581-b88b-f011458abcac</t>
  </si>
  <si>
    <t>1-6fe68edbc8ee07567da54fd30748d9cb</t>
  </si>
  <si>
    <t>25/07/24 11:45:01  310</t>
  </si>
  <si>
    <t>11:45:01</t>
  </si>
  <si>
    <t>5d72ba73-c7ee-4c75-83d1-64a2cc09724b</t>
  </si>
  <si>
    <t>1-0ff0204039259f0ed53ff9d74170d600</t>
  </si>
  <si>
    <t>25/07/24 11:45:07  273</t>
  </si>
  <si>
    <t>11:45:07</t>
  </si>
  <si>
    <t>73ec249e-3c3e-46dc-a284-bdb35f8f1f43</t>
  </si>
  <si>
    <t>1-7a463571aa8058b3f32dade321fb0276</t>
  </si>
  <si>
    <t>25/07/24 11:45:19  240</t>
  </si>
  <si>
    <t>11:45:19</t>
  </si>
  <si>
    <t>3bc97a6a-2b52-4c5d-b95e-7a0a4cc158af</t>
  </si>
  <si>
    <t>1-a9005f1b0b6327f8e08617980270316f</t>
  </si>
  <si>
    <t>25/07/24 11:45:25  090</t>
  </si>
  <si>
    <t>11:45:25</t>
  </si>
  <si>
    <t>58cbd2f4-8952-4950-a4ed-84730561a274</t>
  </si>
  <si>
    <t>1-73ad8989ec363cdb3309697709b877b5</t>
  </si>
  <si>
    <t>25/07/24 11:45:37  245</t>
  </si>
  <si>
    <t>11:45:37</t>
  </si>
  <si>
    <t>52e95065-54f1-4ad8-81f1-b25ce9a9f8af</t>
  </si>
  <si>
    <t>1-b2a6ef1bc1218021ee46d368ce02e1f1</t>
  </si>
  <si>
    <t>25/07/24 11:45:43  410</t>
  </si>
  <si>
    <t>11:45:43</t>
  </si>
  <si>
    <t>3b7d76c0-a08c-4301-9f9f-bb952cf6ca70</t>
  </si>
  <si>
    <t>1-6c615d74d5008382081e35d8cd1b6678</t>
  </si>
  <si>
    <t>25/07/24 11:45:55  277</t>
  </si>
  <si>
    <t>11:45:55</t>
  </si>
  <si>
    <t>8169b6c4-3e24-4151-8240-388e8743904f</t>
  </si>
  <si>
    <t>1-6e4d96ce64a3b8967e59faee51b43d9e</t>
  </si>
  <si>
    <t>25/07/24 11:46:01  533</t>
  </si>
  <si>
    <t>11:46:01</t>
  </si>
  <si>
    <t>33028b05-ea42-4451-b2f4-418b114ce600</t>
  </si>
  <si>
    <t>1-4a129c3216ec56d2c99705226b15d06f</t>
  </si>
  <si>
    <t>25/07/24 11:46:07  361</t>
  </si>
  <si>
    <t>11:46:07</t>
  </si>
  <si>
    <t>c293249e-b0e8-48bb-a975-5d19911e8180</t>
  </si>
  <si>
    <t>1-cbb1b1c77c1d55313443a31052850674</t>
  </si>
  <si>
    <t>25/07/24 11:46:13  391</t>
  </si>
  <si>
    <t>11:46:13</t>
  </si>
  <si>
    <t>c1c1ed39-083e-4b64-9501-72aa77a77aad</t>
  </si>
  <si>
    <t>1-cc40c6814796ed5a528109692472bea0</t>
  </si>
  <si>
    <t>25/07/24 11:46:19  524</t>
  </si>
  <si>
    <t>11:46:19</t>
  </si>
  <si>
    <t>c564e3ff-7116-4824-a8a8-db72683a5a6b</t>
  </si>
  <si>
    <t>1-25725a85d63eb86711e8098f268c488c</t>
  </si>
  <si>
    <t>25/07/24 11:46:25  644</t>
  </si>
  <si>
    <t>11:46:25</t>
  </si>
  <si>
    <t>389c1713-0c3b-4904-9237-9c2fc20cac50</t>
  </si>
  <si>
    <t>1-29131b83f82123da3af92012ed3a3f1d</t>
  </si>
  <si>
    <t>25/07/24 11:46:31  502</t>
  </si>
  <si>
    <t>11:46:31</t>
  </si>
  <si>
    <t>89be0f4a-1e5d-426c-9817-ee4c0203e418</t>
  </si>
  <si>
    <t>1-09eacf66e74e69fc8086f9c4aa986eb4</t>
  </si>
  <si>
    <t>25/07/24 11:46:37  739</t>
  </si>
  <si>
    <t>11:46:37</t>
  </si>
  <si>
    <t>53dea952-b924-40d3-ac02-9539f1061f27</t>
  </si>
  <si>
    <t>1-93ae21f5d3d3a5f9d78ed959baf1ae8f</t>
  </si>
  <si>
    <t>25/07/24 11:46:43  540</t>
  </si>
  <si>
    <t>11:46:43</t>
  </si>
  <si>
    <t>6e18f99a-8780-4368-aab4-bd80376c9326</t>
  </si>
  <si>
    <t>1-38530d157c2b17667c41b5f92d1d935e</t>
  </si>
  <si>
    <t>25/07/24 11:46:49  615</t>
  </si>
  <si>
    <t>11:46:49</t>
  </si>
  <si>
    <t>3e0b4fe6-36e4-4b00-8214-4fbf4ab71e4a</t>
  </si>
  <si>
    <t>1-ff2bee80e01c9b364bd20a5e0b7a6dfe</t>
  </si>
  <si>
    <t>25/07/24 11:46:55  581</t>
  </si>
  <si>
    <t>11:46:55</t>
  </si>
  <si>
    <t>8dafcdc3-c9ba-41a2-ad61-823ba00e6cfc</t>
  </si>
  <si>
    <t>1-ed1f8a1b3af81ddfac9dfd83eba99a9b</t>
  </si>
  <si>
    <t>25/07/24 11:47:01  577</t>
  </si>
  <si>
    <t>11:47:01</t>
  </si>
  <si>
    <t>85a46795-d99a-43a8-903d-94d464e6c564</t>
  </si>
  <si>
    <t>1-2e4d1a75b6d307c10ca8e7728da121a4</t>
  </si>
  <si>
    <t>25/07/24 11:47:07  685</t>
  </si>
  <si>
    <t>11:47:07</t>
  </si>
  <si>
    <t>d9a0ebf6-a7b4-4b10-b0c0-73161267883a</t>
  </si>
  <si>
    <t>1-29ffe85f99ecfffbecd0b255ae36c5e5</t>
  </si>
  <si>
    <t>25/07/24 11:47:13  725</t>
  </si>
  <si>
    <t>11:47:13</t>
  </si>
  <si>
    <t>454f09e0-9d54-4e74-9a38-41b51c95e4e1</t>
  </si>
  <si>
    <t>1-9c8b31539adf53c37348ac0d4443907d</t>
  </si>
  <si>
    <t>25/07/24 11:47:19  792</t>
  </si>
  <si>
    <t>11:47:19</t>
  </si>
  <si>
    <t>24bcf36b-ee7c-4d37-8d03-256de1afb3b7</t>
  </si>
  <si>
    <t>1-c2b87539b86f0801c97661127ecf70fe</t>
  </si>
  <si>
    <t>25/07/24 11:47:25  733</t>
  </si>
  <si>
    <t>11:47:25</t>
  </si>
  <si>
    <t>bc8f1c30-bf4f-4eea-92ab-b20d80834893</t>
  </si>
  <si>
    <t>1-1d8b956fcc0e22d640b0c07fc5635adc</t>
  </si>
  <si>
    <t>25/07/24 11:47:31  764</t>
  </si>
  <si>
    <t>11:47:31</t>
  </si>
  <si>
    <t>0cd1ad48-8650-4b36-910b-2a53d989e804</t>
  </si>
  <si>
    <t>1-36e4f05b5823405db162f0821ad32d33</t>
  </si>
  <si>
    <t>25/07/24 11:47:37  801</t>
  </si>
  <si>
    <t>11:47:37</t>
  </si>
  <si>
    <t>982b5c17-2129-4cbc-88e3-ac5b31118078</t>
  </si>
  <si>
    <t>1-4ba5fdc46f8bf8c0482955a4a354a3b7</t>
  </si>
  <si>
    <t>25/07/24 11:47:43  826</t>
  </si>
  <si>
    <t>11:47:43</t>
  </si>
  <si>
    <t>d0a3f067-8e05-4a44-9c01-0bb15cb1e2de</t>
  </si>
  <si>
    <t>1-7cd522f0dcd8350927438a7d9aca77c7</t>
  </si>
  <si>
    <t>25/07/24 11:47:49  823</t>
  </si>
  <si>
    <t>11:47:49</t>
  </si>
  <si>
    <t>6375521c-9eba-4731-8168-46492ada6745</t>
  </si>
  <si>
    <t>1-95043e4acf0afc12a24083abdf79e05e</t>
  </si>
  <si>
    <t>25/07/24 11:47:55  931</t>
  </si>
  <si>
    <t>11:47:55</t>
  </si>
  <si>
    <t>57566a7d-1c11-4b07-b9f0-7e44a156b5f9</t>
  </si>
  <si>
    <t>1-ff6766608b741fa5082094c82fe1a4e2</t>
  </si>
  <si>
    <t>25/07/24 11:48:01  905</t>
  </si>
  <si>
    <t>11:48:01</t>
  </si>
  <si>
    <t>952433eb-9bdc-4f69-b623-09536903bbb8</t>
  </si>
  <si>
    <t>1-a470056daa7342f165e8f28edd2ab4d2</t>
  </si>
  <si>
    <t>25/07/24 11:48:07  939</t>
  </si>
  <si>
    <t>11:48:07</t>
  </si>
  <si>
    <t>135faaa8-fa58-4613-b540-f9949066d48c</t>
  </si>
  <si>
    <t>1-de70e87bbe062ad6c92fd4e0c39a7eb7</t>
  </si>
  <si>
    <t>25/07/24 11:48:13  951</t>
  </si>
  <si>
    <t>11:48:13</t>
  </si>
  <si>
    <t>b09b7fcc-18b2-43e3-8e2f-0fdb1ddb38e8</t>
  </si>
  <si>
    <t>1-f045aeb40a3919c71387aadb14a90448</t>
  </si>
  <si>
    <t>25/07/24 11:48:20  064</t>
  </si>
  <si>
    <t>11:48:20</t>
  </si>
  <si>
    <t>e0ab4007-3854-47da-a469-3886de42869b</t>
  </si>
  <si>
    <t>1-c8151fd762a523051b5b9683c646c4c8</t>
  </si>
  <si>
    <t>25/07/24 11:48:26  086</t>
  </si>
  <si>
    <t>11:48:26</t>
  </si>
  <si>
    <t>8cfc09a4-517a-4259-81cc-9d7faf284300</t>
  </si>
  <si>
    <t>1-9ee4e9cceb0a9d17a4d478c6356a6187</t>
  </si>
  <si>
    <t>25/07/24 11:48:32  141</t>
  </si>
  <si>
    <t>11:48:32</t>
  </si>
  <si>
    <t>939fb2d3-20ae-4caa-a6f3-c32d1a89a243</t>
  </si>
  <si>
    <t>1-6d3b08b6a7ec89dd8df508e5f2c1efb2</t>
  </si>
  <si>
    <t>25/07/24 11:48:38  119</t>
  </si>
  <si>
    <t>11:48:38</t>
  </si>
  <si>
    <t>1c741062-e393-4852-afdb-fa0372875453</t>
  </si>
  <si>
    <t>1-818325c12a023b084d3a8f81374ec23a</t>
  </si>
  <si>
    <t>25/07/24 11:48:44  187</t>
  </si>
  <si>
    <t>11:48:44</t>
  </si>
  <si>
    <t>20ee9470-8917-4bb3-85cc-8d3d980d834f</t>
  </si>
  <si>
    <t>1-7c8698fea201620db5a6e1aaa8af254d</t>
  </si>
  <si>
    <t>25/07/24 11:48:50  227</t>
  </si>
  <si>
    <t>11:48:50</t>
  </si>
  <si>
    <t>66621b9a-1426-4e7d-be75-1f66a97b24fa</t>
  </si>
  <si>
    <t>1-808aea60d852af9b613259496c5d4295</t>
  </si>
  <si>
    <t>25/07/24 11:48:56  227</t>
  </si>
  <si>
    <t>11:48:56</t>
  </si>
  <si>
    <t>c3508d63-cf46-4fcc-9ae2-e069b973efda</t>
  </si>
  <si>
    <t>1-38adc93a1d0558bd584d7e28fc0519d3</t>
  </si>
  <si>
    <t>25/07/24 11:49:02  334</t>
  </si>
  <si>
    <t>11:49:02</t>
  </si>
  <si>
    <t>b7211891-52cc-4a0b-a035-6bdacbe4d790</t>
  </si>
  <si>
    <t>1-395d9e284d39868178b11553ed3e0705</t>
  </si>
  <si>
    <t>25/07/24 11:49:08  227</t>
  </si>
  <si>
    <t>11:49:08</t>
  </si>
  <si>
    <t>45dadd2f-0c29-4804-b4c8-785d033f04cc</t>
  </si>
  <si>
    <t>1-e3c8ccec971e2b7226c70fc568e6ae12</t>
  </si>
  <si>
    <t>25/07/24 11:49:14  269</t>
  </si>
  <si>
    <t>11:49:14</t>
  </si>
  <si>
    <t>900d0386-b169-4fe7-a9b6-fe272103a12e</t>
  </si>
  <si>
    <t>1-6d87680fd2f47180d847861d5bff4601</t>
  </si>
  <si>
    <t>25/07/24 11:49:20  488</t>
  </si>
  <si>
    <t>11:49:20</t>
  </si>
  <si>
    <t>8a1c2852-1225-49d6-b262-d1f19b0299ba</t>
  </si>
  <si>
    <t>1-86c3fa96d7011114acfe1e633d41b43d</t>
  </si>
  <si>
    <t>25/07/24 11:49:26  332</t>
  </si>
  <si>
    <t>11:49:26</t>
  </si>
  <si>
    <t>51bab659-f738-4f10-b5c1-bbb6809c9fcd</t>
  </si>
  <si>
    <t>1-dc89d0a71733d7d68b949b09e56bae15</t>
  </si>
  <si>
    <t>25/07/24 11:49:32  473</t>
  </si>
  <si>
    <t>11:49:32</t>
  </si>
  <si>
    <t>3c8c8863-f9d4-4497-a145-3df7a0a5086b</t>
  </si>
  <si>
    <t>1-6b88e3b37059a3f9b916490ec9c886c9</t>
  </si>
  <si>
    <t>25/07/24 11:49:38  435</t>
  </si>
  <si>
    <t>11:49:38</t>
  </si>
  <si>
    <t>10e6c3d5-67c3-4fb1-8baa-bb593af1d3d9</t>
  </si>
  <si>
    <t>1-03e352547520014243eecc6fd7793e2f</t>
  </si>
  <si>
    <t>25/07/24 11:49:44  422</t>
  </si>
  <si>
    <t>11:49:44</t>
  </si>
  <si>
    <t>b9db92fd-153f-46c4-b06f-44a1a2d9419a</t>
  </si>
  <si>
    <t>1-74f04bdd1f500837bdc9bbc4056999b2</t>
  </si>
  <si>
    <t>25/07/24 11:49:50  441</t>
  </si>
  <si>
    <t>11:49:50</t>
  </si>
  <si>
    <t>5f2912e3-329b-40b7-90f0-8de2b2092794</t>
  </si>
  <si>
    <t>1-980126529e8fad700a12cfb9698e984b</t>
  </si>
  <si>
    <t>25/07/24 11:49:56  584</t>
  </si>
  <si>
    <t>11:49:56</t>
  </si>
  <si>
    <t>7d9779b3-cace-4b1e-abd6-c78c608385a9</t>
  </si>
  <si>
    <t>1-540bbc46802804e4994d5837cf20abb0</t>
  </si>
  <si>
    <t>25/07/24 11:50:02  470</t>
  </si>
  <si>
    <t>11:50:02</t>
  </si>
  <si>
    <t>87269b4c-b475-4519-add2-acefc8b09c3a</t>
  </si>
  <si>
    <t>1-fc828469c729eaf1cd4b2b52b4b8f8af</t>
  </si>
  <si>
    <t>25/07/24 11:50:08  547</t>
  </si>
  <si>
    <t>11:50:08</t>
  </si>
  <si>
    <t>aefbbef8-857a-41bd-b111-98e9b7302359</t>
  </si>
  <si>
    <t>1-f5c04b46e3f02d8acdc44e277c29141a</t>
  </si>
  <si>
    <t>25/07/24 11:50:14  640</t>
  </si>
  <si>
    <t>11:50:14</t>
  </si>
  <si>
    <t>8cc40f0f-c822-4608-8bde-43c2517feacd</t>
  </si>
  <si>
    <t>1-babc89c424ece848348143fe995c1ea7</t>
  </si>
  <si>
    <t>25/07/24 11:50:20  625</t>
  </si>
  <si>
    <t>11:50:20</t>
  </si>
  <si>
    <t>1613de59-6e6f-4a11-a28f-3c452c83aa8e</t>
  </si>
  <si>
    <t>1-1276c6b1b0c89933876955178bfd9532</t>
  </si>
  <si>
    <t>25/07/24 11:50:26  674</t>
  </si>
  <si>
    <t>11:50:26</t>
  </si>
  <si>
    <t>03fbe2e2-3f10-45a6-ad57-a9e7adb15f54</t>
  </si>
  <si>
    <t>1-00518d7d7ca7acae6af7971b060d2f9f</t>
  </si>
  <si>
    <t>25/07/24 11:50:32  700</t>
  </si>
  <si>
    <t>11:50:32</t>
  </si>
  <si>
    <t>cb9e557c-e785-4e17-9a90-a05d77fbacfe</t>
  </si>
  <si>
    <t>1-c47d37ee1c767edfe011784b58529d73</t>
  </si>
  <si>
    <t>25/07/24 11:50:38  740</t>
  </si>
  <si>
    <t>11:50:38</t>
  </si>
  <si>
    <t>8dacd8de-0f0f-4f69-802d-a462d616e335</t>
  </si>
  <si>
    <t>1-1427a731530fdf6e0769e19128166df5</t>
  </si>
  <si>
    <t>25/07/24 11:50:44  696</t>
  </si>
  <si>
    <t>11:50:44</t>
  </si>
  <si>
    <t>26854ee5-4d99-4b88-8088-a3fba1a577a4</t>
  </si>
  <si>
    <t>1-8e7fd017dd4b3be55babc37a574e1727</t>
  </si>
  <si>
    <t>25/07/24 11:50:50  794</t>
  </si>
  <si>
    <t>11:50:50</t>
  </si>
  <si>
    <t>df17f3d5-7b2e-4411-8653-a55219e62fb6</t>
  </si>
  <si>
    <t>1-aa2d6c1bdc6e4de22e8a73319c29d5d4</t>
  </si>
  <si>
    <t>25/07/24 11:50:56  765</t>
  </si>
  <si>
    <t>11:50:56</t>
  </si>
  <si>
    <t>dd7f117e-8d67-4daa-85f1-e4fbf750ae76</t>
  </si>
  <si>
    <t>1-b1f2710cb2bf82141e5e47d0123092eb</t>
  </si>
  <si>
    <t>25/07/24 11:51:02  847</t>
  </si>
  <si>
    <t>11:51:02</t>
  </si>
  <si>
    <t>cb007ced-2a9b-474d-bcfc-f5f978021a08</t>
  </si>
  <si>
    <t>1-35e397e984eb472d68abb41a4d913fdd</t>
  </si>
  <si>
    <t>25/07/24 11:51:09  007</t>
  </si>
  <si>
    <t>11:51:09</t>
  </si>
  <si>
    <t>012b3284-2142-41ca-b349-40fcf624a48b</t>
  </si>
  <si>
    <t>1-ab211ff220cd2c2ba8a2665d631be857</t>
  </si>
  <si>
    <t>25/07/24 11:51:14  857</t>
  </si>
  <si>
    <t>11:51:14</t>
  </si>
  <si>
    <t>dffe199a-cc14-44b9-a101-791423b48369</t>
  </si>
  <si>
    <t>1-b26d886abe8278a3aad0f2e888c63edd</t>
  </si>
  <si>
    <t>25/07/24 11:51:20  912</t>
  </si>
  <si>
    <t>11:51:20</t>
  </si>
  <si>
    <t>e81e0970-d620-4e86-9cdc-121fbb57379e</t>
  </si>
  <si>
    <t>1-8b4ff809e806469e2823cb5ccf6d216f</t>
  </si>
  <si>
    <t>25/07/24 11:51:26  948</t>
  </si>
  <si>
    <t>11:51:26</t>
  </si>
  <si>
    <t>54b2a7a1-5cac-4cfe-96cd-77225064311b</t>
  </si>
  <si>
    <t>1-b68b66611d2f7e562999e94a980e474a</t>
  </si>
  <si>
    <t>25/07/24 11:51:32  970</t>
  </si>
  <si>
    <t>11:51:32</t>
  </si>
  <si>
    <t>f87eb71e-9d8a-46d2-b302-2383e634f330</t>
  </si>
  <si>
    <t>1-9fd5a83c9ff2b6eb63964613acf08796</t>
  </si>
  <si>
    <t>25/07/24 11:51:38  995</t>
  </si>
  <si>
    <t>11:51:38</t>
  </si>
  <si>
    <t>65d49a27-c9df-4044-b7e5-5c5aced18e5f</t>
  </si>
  <si>
    <t>1-862c50280ca77e04baa83942457b347e</t>
  </si>
  <si>
    <t>25/07/24 11:51:45  036</t>
  </si>
  <si>
    <t>11:51:45</t>
  </si>
  <si>
    <t>c0809e92-34e8-42d4-b230-66705942f0b6</t>
  </si>
  <si>
    <t>1-c440351366a8f081f6ff72cef20e1029</t>
  </si>
  <si>
    <t>25/07/24 11:51:51  041</t>
  </si>
  <si>
    <t>11:51:51</t>
  </si>
  <si>
    <t>79e4780c-435d-46d0-8195-617531235d27</t>
  </si>
  <si>
    <t>1-c456cd7c2c4d0277a08d510ad500f3bd</t>
  </si>
  <si>
    <t>25/07/24 11:51:57  096</t>
  </si>
  <si>
    <t>11:51:57</t>
  </si>
  <si>
    <t>f41d418b-64b6-4d08-9955-4f4ce832ed7d</t>
  </si>
  <si>
    <t>1-e4dc188d7c234ce4635bf70024f11e98</t>
  </si>
  <si>
    <t>25/07/24 11:52:03  126</t>
  </si>
  <si>
    <t>11:52:03</t>
  </si>
  <si>
    <t>a08a63d4-6bb3-48be-9037-0fa42e9d4634</t>
  </si>
  <si>
    <t>1-fbda42347a6f801ea54dc42b8b202d37</t>
  </si>
  <si>
    <t>25/07/24 11:52:09  265</t>
  </si>
  <si>
    <t>11:52:09</t>
  </si>
  <si>
    <t>a415346e-12ab-4354-ba82-b564fe210638</t>
  </si>
  <si>
    <t>1-68c9d254ea4ce2f134d9b90ce34067d9</t>
  </si>
  <si>
    <t>25/07/24 11:52:15  208</t>
  </si>
  <si>
    <t>11:52:15</t>
  </si>
  <si>
    <t>95407500-4a17-4f34-90ef-12903df5e679</t>
  </si>
  <si>
    <t>1-e9e4e134eff4b2666c6cddaa068360da</t>
  </si>
  <si>
    <t>25/07/24 11:52:21  257</t>
  </si>
  <si>
    <t>11:52:21</t>
  </si>
  <si>
    <t>f6630047-d528-4af8-89b1-a9bc955548c5</t>
  </si>
  <si>
    <t>1-76d52f6a51d0b66e6ab9d47adf949a3c</t>
  </si>
  <si>
    <t>25/07/24 11:52:27  312</t>
  </si>
  <si>
    <t>11:52:27</t>
  </si>
  <si>
    <t>6d23d2a1-0d54-4ee3-99af-f4b05c1737b5</t>
  </si>
  <si>
    <t>1-4ea1a5303a3be54997b6942f9e0cf98b</t>
  </si>
  <si>
    <t>25/07/24 11:52:33  294</t>
  </si>
  <si>
    <t>11:52:33</t>
  </si>
  <si>
    <t>8a23684d-ffe5-42d6-a5d5-c8cfed535a66</t>
  </si>
  <si>
    <t>1-51612134d88ea6036a70208b780b9929</t>
  </si>
  <si>
    <t>25/07/24 11:52:39  350</t>
  </si>
  <si>
    <t>11:52:39</t>
  </si>
  <si>
    <t>2b53d21a-9e77-48de-b02b-fd3bb9cee53d</t>
  </si>
  <si>
    <t>1-5774bdf47af415b4e6ab8eb0172eca36</t>
  </si>
  <si>
    <t>25/07/24 11:52:45  376</t>
  </si>
  <si>
    <t>11:52:45</t>
  </si>
  <si>
    <t>4a02978f-1b75-4e0c-adc6-ca3d5c882445</t>
  </si>
  <si>
    <t>1-97563720b213e177a4e16e0d298beac1</t>
  </si>
  <si>
    <t>25/07/24 11:52:51  399</t>
  </si>
  <si>
    <t>11:52:51</t>
  </si>
  <si>
    <t>0be0f0f4-f432-4907-af48-1be86f866c87</t>
  </si>
  <si>
    <t>1-33961cc8642d8079d89a8889637c9f61</t>
  </si>
  <si>
    <t>25/07/24 11:52:57  449</t>
  </si>
  <si>
    <t>11:52:57</t>
  </si>
  <si>
    <t>d66b83f9-bedf-4ccd-a02b-f669b43f58ec</t>
  </si>
  <si>
    <t>1-80444f3654f9b0555c68476884e7eb55</t>
  </si>
  <si>
    <t>25/07/24 11:53:03  445</t>
  </si>
  <si>
    <t>11:53:03</t>
  </si>
  <si>
    <t>bbc8acc6-6ad4-496b-9400-c4d16cae3f5b</t>
  </si>
  <si>
    <t>1-ee1ee14fb3d278a040a5f7c407335251</t>
  </si>
  <si>
    <t>25/07/24 11:53:09  464</t>
  </si>
  <si>
    <t>11:53:09</t>
  </si>
  <si>
    <t>10e7655b-d3ee-495f-9b0f-50c737b81b10</t>
  </si>
  <si>
    <t>1-07d5f7343ec28fd5227b5ba80929411a</t>
  </si>
  <si>
    <t>25/07/24 11:53:15  689</t>
  </si>
  <si>
    <t>11:53:15</t>
  </si>
  <si>
    <t>dd89383e-f022-4f26-b693-d14b1d7f16c7</t>
  </si>
  <si>
    <t>1-a954fb9d8131fdebb026b3411f07549c</t>
  </si>
  <si>
    <t>25/07/24 11:53:21  488</t>
  </si>
  <si>
    <t>11:53:21</t>
  </si>
  <si>
    <t>7565aa06-0ebf-4df4-bc52-4495b8bc38b3</t>
  </si>
  <si>
    <t>1-9f1c873ed7dd6c5f4ede2e3b49aa7e4f</t>
  </si>
  <si>
    <t>25/07/24 11:53:27  514</t>
  </si>
  <si>
    <t>11:53:27</t>
  </si>
  <si>
    <t>650506c6-f554-432d-b30c-b9af71ff9084</t>
  </si>
  <si>
    <t>1-1bc5982d7d497b1ccde17a8641c2e6ca</t>
  </si>
  <si>
    <t>25/07/24 11:53:33  547</t>
  </si>
  <si>
    <t>11:53:33</t>
  </si>
  <si>
    <t>7dfd601f-6767-429c-8093-aaebf2e3d22c</t>
  </si>
  <si>
    <t>1-f0286df291bad01798796e4bf95e2b67</t>
  </si>
  <si>
    <t>25/07/24 11:53:39  727</t>
  </si>
  <si>
    <t>11:53:39</t>
  </si>
  <si>
    <t>02afe264-c6a1-4351-a017-fa2db47477fb</t>
  </si>
  <si>
    <t>1-921ea8cc752862267b5fa27be95f5c66</t>
  </si>
  <si>
    <t>25/07/24 11:53:45  648</t>
  </si>
  <si>
    <t>11:53:45</t>
  </si>
  <si>
    <t>7d2535e3-1419-4832-82a9-162cace70b7a</t>
  </si>
  <si>
    <t>1-f033900c85b527ebe6af886b18f02d4c</t>
  </si>
  <si>
    <t>25/07/24 11:53:51  651</t>
  </si>
  <si>
    <t>11:53:51</t>
  </si>
  <si>
    <t>7b7a0aeb-6522-479d-a962-4c8205f27029</t>
  </si>
  <si>
    <t>1-d3bf0779932c0d4970fae273a1afe642</t>
  </si>
  <si>
    <t>25/07/24 11:53:57  685</t>
  </si>
  <si>
    <t>11:53:57</t>
  </si>
  <si>
    <t>be1cf4f4-0496-476b-8800-35d401880bf6</t>
  </si>
  <si>
    <t>1-a735e016c29f0729ae051f05ce8cb383</t>
  </si>
  <si>
    <t>25/07/24 11:54:03  835</t>
  </si>
  <si>
    <t>11:54:03</t>
  </si>
  <si>
    <t>8c260f83-e026-463e-9522-7bed6a5534ce</t>
  </si>
  <si>
    <t>1-186a36c44affc7c9a95e1a55fed6d98b</t>
  </si>
  <si>
    <t>25/07/24 11:54:09  776</t>
  </si>
  <si>
    <t>11:54:09</t>
  </si>
  <si>
    <t>0bd7cda5-aa2c-4a44-bc92-32bfea4eba58</t>
  </si>
  <si>
    <t>1-b8251eb23557fdad072c14a1182eb36d</t>
  </si>
  <si>
    <t>25/07/24 11:54:15  821</t>
  </si>
  <si>
    <t>11:54:15</t>
  </si>
  <si>
    <t>50cb34b6-cb88-4cda-894a-52f3029f3696</t>
  </si>
  <si>
    <t>1-f75dd802ccd9b2cc0140d39f1f1621b3</t>
  </si>
  <si>
    <t>25/07/24 11:54:21  794</t>
  </si>
  <si>
    <t>11:54:21</t>
  </si>
  <si>
    <t>7a50bf2a-d1cb-4686-80bc-c4e6ae2c8ea5</t>
  </si>
  <si>
    <t>1-2cc573a865ac297861d2c2d9d834456b</t>
  </si>
  <si>
    <t>25/07/24 11:54:27  900</t>
  </si>
  <si>
    <t>11:54:27</t>
  </si>
  <si>
    <t>2872e584-18ba-4dca-af97-3cf7ddbbb6d9</t>
  </si>
  <si>
    <t>1-71fd1dafe6b484103cf09d4068e403d6</t>
  </si>
  <si>
    <t>25/07/24 11:54:33  880</t>
  </si>
  <si>
    <t>11:54:33</t>
  </si>
  <si>
    <t>9d92f8c1-e3af-4d36-832c-e441a79a22d6</t>
  </si>
  <si>
    <t>1-bbbf4070556e3bfea6cc51f4672268ca</t>
  </si>
  <si>
    <t>25/07/24 11:54:39  900</t>
  </si>
  <si>
    <t>11:54:39</t>
  </si>
  <si>
    <t>65491bf0-6883-4d9d-a0c4-5f02c04f93c6</t>
  </si>
  <si>
    <t>1-241f711826b6d051ed826ab877fb6726</t>
  </si>
  <si>
    <t>25/07/24 11:54:46  011</t>
  </si>
  <si>
    <t>11:54:46</t>
  </si>
  <si>
    <t>37cee006-c69a-4973-b65e-07275e00ed28</t>
  </si>
  <si>
    <t>1-4fd7fcd959548720190582431f2ad87c</t>
  </si>
  <si>
    <t>25/07/24 11:54:52  052</t>
  </si>
  <si>
    <t>11:54:52</t>
  </si>
  <si>
    <t>865b991a-c0fe-491d-9a78-c70bf0a37d4c</t>
  </si>
  <si>
    <t>1-a7120e0e535f53e6aaba8c90740aeec3</t>
  </si>
  <si>
    <t>25/07/24 11:54:58  103</t>
  </si>
  <si>
    <t>11:54:58</t>
  </si>
  <si>
    <t>528bd8f0-a244-4942-b8b8-d04e1d3e7d2b</t>
  </si>
  <si>
    <t>1-9714f9fdd58d0ca00555d0d54976c7ff</t>
  </si>
  <si>
    <t>25/07/24 11:55:04  065</t>
  </si>
  <si>
    <t>11:55:04</t>
  </si>
  <si>
    <t>ab96420e-9e41-4240-b549-baf574ee654c</t>
  </si>
  <si>
    <t>1-0c123b890ea59a5225d09655465fdca5</t>
  </si>
  <si>
    <t>25/07/24 11:55:10  077</t>
  </si>
  <si>
    <t>11:55:10</t>
  </si>
  <si>
    <t>aded427c-50d7-4fb6-a5b5-248e3c5b2429</t>
  </si>
  <si>
    <t>1-7a839b691e5d03ca1705006800816b3d</t>
  </si>
  <si>
    <t>25/07/24 11:55:16  125</t>
  </si>
  <si>
    <t>11:55:16</t>
  </si>
  <si>
    <t>316fedc8-06d4-40d2-82f0-b5c1f531a5c6</t>
  </si>
  <si>
    <t>1-7171178956761196f20a6f34bf0dff67</t>
  </si>
  <si>
    <t>25/07/24 11:55:22  164</t>
  </si>
  <si>
    <t>11:55:22</t>
  </si>
  <si>
    <t>04afc06b-9708-4fae-adee-29fc4291e0e5</t>
  </si>
  <si>
    <t>1-c11181da60c575a7ccbe97dde3458b62</t>
  </si>
  <si>
    <t>25/07/24 11:55:28  114</t>
  </si>
  <si>
    <t>11:55:28</t>
  </si>
  <si>
    <t>05589933-6803-40a8-b827-0a4a36b50ecc</t>
  </si>
  <si>
    <t>1-9e1fdb88d458d774aa264ca3145d9508</t>
  </si>
  <si>
    <t>25/07/24 11:55:34  136</t>
  </si>
  <si>
    <t>11:55:34</t>
  </si>
  <si>
    <t>081e786e-02d8-4d0f-bf84-d2fc72097dd7</t>
  </si>
  <si>
    <t>1-99fdac9d2a18c7faaedf6807c6717238</t>
  </si>
  <si>
    <t>25/07/24 11:55:40  202</t>
  </si>
  <si>
    <t>11:55:40</t>
  </si>
  <si>
    <t>c1c1a2c9-40d5-4031-9690-359f30441ef5</t>
  </si>
  <si>
    <t>1-603c33340304c887872ff0992f67c1dc</t>
  </si>
  <si>
    <t>25/07/24 11:55:46  239</t>
  </si>
  <si>
    <t>11:55:46</t>
  </si>
  <si>
    <t>a887525a-aa31-4bf4-a7e0-ee630255bbdf</t>
  </si>
  <si>
    <t>1-3c563470b85d1cc79257b8a152991692</t>
  </si>
  <si>
    <t>25/07/24 11:55:52  260</t>
  </si>
  <si>
    <t>11:55:52</t>
  </si>
  <si>
    <t>9e612559-e5e7-4cf8-8e50-888a88350128</t>
  </si>
  <si>
    <t>1-b3cdbd0d109135a067d59eed8586d86c</t>
  </si>
  <si>
    <t>25/07/24 11:55:58  299</t>
  </si>
  <si>
    <t>11:55:58</t>
  </si>
  <si>
    <t>994bd6d4-caf5-47f1-b927-dab111688e4f</t>
  </si>
  <si>
    <t>1-40004dfc39d1722b7e0a5a7956fa9b9c</t>
  </si>
  <si>
    <t>25/07/24 11:56:04  316</t>
  </si>
  <si>
    <t>11:56:04</t>
  </si>
  <si>
    <t>c3f6058b-8c25-4fe9-942a-f65dc09c4d72</t>
  </si>
  <si>
    <t>1-639ad76d2e4c8ca9027fa56bc1a18276</t>
  </si>
  <si>
    <t>25/07/24 11:56:10  529</t>
  </si>
  <si>
    <t>11:56:10</t>
  </si>
  <si>
    <t>687216c5-5931-436b-af9e-8f34cb1190f1</t>
  </si>
  <si>
    <t>1-199cca51e58cb33d02fd48b6edf1e6ab</t>
  </si>
  <si>
    <t>25/07/24 11:56:16  527</t>
  </si>
  <si>
    <t>11:56:16</t>
  </si>
  <si>
    <t>f81fbde0-a719-4afc-b5f5-b5eb58f25285</t>
  </si>
  <si>
    <t>1-ef93ebc2d86d850a218ce9fc2a3efe85</t>
  </si>
  <si>
    <t>25/07/24 11:56:22  452</t>
  </si>
  <si>
    <t>11:56:22</t>
  </si>
  <si>
    <t>d8fe8d4f-076a-43c7-b389-2af93c085185</t>
  </si>
  <si>
    <t>1-f38574da82fae8ed1f3c41994b26974a</t>
  </si>
  <si>
    <t>25/07/24 11:56:28  502</t>
  </si>
  <si>
    <t>11:56:28</t>
  </si>
  <si>
    <t>d08469e5-2d9f-44fe-9c5a-e3651599d73e</t>
  </si>
  <si>
    <t>1-716cbe39e7bf7acb73a59b4e9448ae12</t>
  </si>
  <si>
    <t>25/07/24 11:56:34  455</t>
  </si>
  <si>
    <t>11:56:34</t>
  </si>
  <si>
    <t>22487c7d-2f6a-4087-bd96-422ed79713cf</t>
  </si>
  <si>
    <t>1-26e147a11f2a56c69dc1093ee305a2e1</t>
  </si>
  <si>
    <t>25/07/24 11:56:40  668</t>
  </si>
  <si>
    <t>11:56:40</t>
  </si>
  <si>
    <t>d14100fa-a459-4546-8419-ce349dcfc820</t>
  </si>
  <si>
    <t>1-bc96b4385923b34546f39a864d0d451b</t>
  </si>
  <si>
    <t>25/07/24 11:56:46  654</t>
  </si>
  <si>
    <t>11:56:46</t>
  </si>
  <si>
    <t>cd992e6c-f29e-46f8-9c05-133023e2b186</t>
  </si>
  <si>
    <t>1-41d1cf049f3645dd9309c47ff0acb3ec</t>
  </si>
  <si>
    <t>25/07/24 11:56:52  699</t>
  </si>
  <si>
    <t>11:56:52</t>
  </si>
  <si>
    <t>a3222169-4451-4b35-ba82-5dd9a694173a</t>
  </si>
  <si>
    <t>1-909dd31327a550ce623466498c865546</t>
  </si>
  <si>
    <t>25/07/24 11:56:58  599</t>
  </si>
  <si>
    <t>11:56:58</t>
  </si>
  <si>
    <t>cdc11f6d-bebd-4e4f-8587-57eebfbfb513</t>
  </si>
  <si>
    <t>1-6669690b303d273371a78672863accde</t>
  </si>
  <si>
    <t>25/07/24 11:57:04  656</t>
  </si>
  <si>
    <t>11:57:04</t>
  </si>
  <si>
    <t>97682da0-3cff-4eb1-adef-0fa1e6eac745</t>
  </si>
  <si>
    <t>1-304d9c90fa9a8329467f686d991bb361</t>
  </si>
  <si>
    <t>25/07/24 11:57:10  640</t>
  </si>
  <si>
    <t>11:57:10</t>
  </si>
  <si>
    <t>d87e11d3-148a-4914-9ae5-1ada7c52a236</t>
  </si>
  <si>
    <t>1-47bb53bc985db80f55031ac4b233c8c8</t>
  </si>
  <si>
    <t>25/07/24 11:57:16  644</t>
  </si>
  <si>
    <t>11:57:16</t>
  </si>
  <si>
    <t>56f99e80-e3b8-42b7-a856-9deef8d44b1d</t>
  </si>
  <si>
    <t>1-bd6f2b479cce071634942145c0591926</t>
  </si>
  <si>
    <t>25/07/24 11:57:22  761</t>
  </si>
  <si>
    <t>11:57:22</t>
  </si>
  <si>
    <t>bb8d866a-3d06-4a0d-82c8-68f7a0599be1</t>
  </si>
  <si>
    <t>1-7e30556942e33ac3a2ab608efcc94591</t>
  </si>
  <si>
    <t>25/07/24 11:57:28  724</t>
  </si>
  <si>
    <t>11:57:28</t>
  </si>
  <si>
    <t>25ad790f-f096-4050-a7f3-fd704e3a95ee</t>
  </si>
  <si>
    <t>1-de4c5ad1dd7bb647ae1ccf229a138df9</t>
  </si>
  <si>
    <t>25/07/24 11:57:34  821</t>
  </si>
  <si>
    <t>11:57:34</t>
  </si>
  <si>
    <t>7513c3f1-541c-44d7-bfe7-99dda96a9f8b</t>
  </si>
  <si>
    <t>1-4bedc5a11656bebf64571ac537a6dae7</t>
  </si>
  <si>
    <t>25/07/24 11:57:40  758</t>
  </si>
  <si>
    <t>11:57:40</t>
  </si>
  <si>
    <t>4e95c9d6-6da8-45f1-a6dd-e3cf6d11989d</t>
  </si>
  <si>
    <t>1-f7e6a87245748c417985d0d68b15cba0</t>
  </si>
  <si>
    <t>25/07/24 11:57:46  900</t>
  </si>
  <si>
    <t>11:57:46</t>
  </si>
  <si>
    <t>b685c844-8a57-403b-86da-0243a5bec0e3</t>
  </si>
  <si>
    <t>1-e5a9b20036346d7be1bb35dfa1fb8dfc</t>
  </si>
  <si>
    <t>25/07/24 11:57:52  905</t>
  </si>
  <si>
    <t>11:57:52</t>
  </si>
  <si>
    <t>93937adc-0b92-44ce-9447-95a1b68b94b8</t>
  </si>
  <si>
    <t>1-5b8c1f6e8427ec69a9a61a02d06208d2</t>
  </si>
  <si>
    <t>25/07/24 11:57:58  916</t>
  </si>
  <si>
    <t>11:57:58</t>
  </si>
  <si>
    <t>4cc9db2f-ff95-4f30-97f6-15840c620d81</t>
  </si>
  <si>
    <t>1-e05262e4d52a463326e1114f3508746e</t>
  </si>
  <si>
    <t>25/07/24 11:58:05  084</t>
  </si>
  <si>
    <t>11:58:05</t>
  </si>
  <si>
    <t>92da2248-5e0e-4652-b53a-488d6ffb106c</t>
  </si>
  <si>
    <t>1-73cbf22331c6466d17c72ddd0b270e82</t>
  </si>
  <si>
    <t>25/07/24 11:58:11  005</t>
  </si>
  <si>
    <t>11:58:11</t>
  </si>
  <si>
    <t>b3b86b73-2e35-4faf-bb83-3bfff7fff107</t>
  </si>
  <si>
    <t>1-aab35d8ad1d69cf13a232438e2b0e0f3</t>
  </si>
  <si>
    <t>25/07/24 11:58:17  055</t>
  </si>
  <si>
    <t>11:58:17</t>
  </si>
  <si>
    <t>286805ac-33a4-4975-9feb-850e6b41dfec</t>
  </si>
  <si>
    <t>1-736ddd37eb0a10dba74cfa0c00ff2967</t>
  </si>
  <si>
    <t>25/07/24 11:58:23  122</t>
  </si>
  <si>
    <t>11:58:23</t>
  </si>
  <si>
    <t>a8b73297-e182-40d1-bca2-3ad293e24882</t>
  </si>
  <si>
    <t>1-2c41cb9e15d60e910d1c0a03330c270e</t>
  </si>
  <si>
    <t>25/07/24 11:58:29  098</t>
  </si>
  <si>
    <t>11:58:29</t>
  </si>
  <si>
    <t>29522514-0d9a-438b-898e-04346c30dc4a</t>
  </si>
  <si>
    <t>1-a1f61893717187177192220aac58517b</t>
  </si>
  <si>
    <t>25/07/24 11:58:35  114</t>
  </si>
  <si>
    <t>11:58:35</t>
  </si>
  <si>
    <t>d1a8e0e8-0771-468d-a73b-9f500cecb655</t>
  </si>
  <si>
    <t>1-3455b1aed98edb4378de7fcafe082f43</t>
  </si>
  <si>
    <t>25/07/24 11:58:41  444</t>
  </si>
  <si>
    <t>11:58:41</t>
  </si>
  <si>
    <t>107714af-d5fa-48b5-a76d-5abc8a06d08c</t>
  </si>
  <si>
    <t>1-d776361d125a62863a9a64fcae204d79</t>
  </si>
  <si>
    <t>25/07/24 11:58:47  353</t>
  </si>
  <si>
    <t>11:58:47</t>
  </si>
  <si>
    <t>4a66c62b-8d4a-4a89-84f6-05a77ed42120</t>
  </si>
  <si>
    <t>1-4f0697346e41784cc6cdbee369fe4a08</t>
  </si>
  <si>
    <t>25/07/24 11:58:53  137</t>
  </si>
  <si>
    <t>11:58:53</t>
  </si>
  <si>
    <t>cceff3cf-9c32-4552-afd4-b0e4590903e4</t>
  </si>
  <si>
    <t>1-4b9afe22ddd4c10ad37e25548e5b0961</t>
  </si>
  <si>
    <t>25/07/24 11:58:59  162</t>
  </si>
  <si>
    <t>11:58:59</t>
  </si>
  <si>
    <t>e83c1a8a-1b5b-4680-a6e6-d480dafe770f</t>
  </si>
  <si>
    <t>1-165d3a1f31151844ae6fd201794005c2</t>
  </si>
  <si>
    <t>25/07/24 11:59:05  206</t>
  </si>
  <si>
    <t>11:59:05</t>
  </si>
  <si>
    <t>48148318-8546-4d84-9576-05e3faa5c254</t>
  </si>
  <si>
    <t>1-a8b6d5b5008861447f2aebd920891f6d</t>
  </si>
  <si>
    <t>25/07/24 11:59:11  368</t>
  </si>
  <si>
    <t>11:59:11</t>
  </si>
  <si>
    <t>12d30352-efaa-43f1-9b81-ff9988431b34</t>
  </si>
  <si>
    <t>1-f9e706816e5b71c862d8d61a53158246</t>
  </si>
  <si>
    <t>25/07/24 11:59:17  340</t>
  </si>
  <si>
    <t>11:59:17</t>
  </si>
  <si>
    <t>b87c00f2-03c9-4806-9b2a-a272ba973552</t>
  </si>
  <si>
    <t>1-48a407e973950e52a33ff16b87ccba82</t>
  </si>
  <si>
    <t>25/07/24 11:59:23  358</t>
  </si>
  <si>
    <t>11:59:23</t>
  </si>
  <si>
    <t>908a8957-d590-4a11-86f5-289b2eef847d</t>
  </si>
  <si>
    <t>1-89f9ef64b6e17445aa7989136d0b4382</t>
  </si>
  <si>
    <t>25/07/24 11:59:29  390</t>
  </si>
  <si>
    <t>11:59:29</t>
  </si>
  <si>
    <t>1d1f0eb4-3633-469b-a5e1-5305a77c6e23</t>
  </si>
  <si>
    <t>1-7fa9e3bb13058f5558dea31147b7dc1a</t>
  </si>
  <si>
    <t>25/07/24 11:59:35  385</t>
  </si>
  <si>
    <t>11:59:35</t>
  </si>
  <si>
    <t>961dd1f0-a444-4976-a040-0b006a5289b6</t>
  </si>
  <si>
    <t>1-ec5a2fd38c64d23d8281e5ce69d82fcd</t>
  </si>
  <si>
    <t>25/07/24 11:59:41  396</t>
  </si>
  <si>
    <t>11:59:41</t>
  </si>
  <si>
    <t>69e0e15f-f130-47e4-a2ee-f6c33085a366</t>
  </si>
  <si>
    <t>1-53eb0d91596aa0a63285dc7b00bb2d3d</t>
  </si>
  <si>
    <t>25/07/24 11:59:47  476</t>
  </si>
  <si>
    <t>11:59:47</t>
  </si>
  <si>
    <t>96c50eec-df68-4be2-9f8f-63f44e896e2a</t>
  </si>
  <si>
    <t>1-58bc2b57ed35735edbbe973efde5eb10</t>
  </si>
  <si>
    <t>25/07/24 11:59:53  516</t>
  </si>
  <si>
    <t>11:59:53</t>
  </si>
  <si>
    <t>62295908-78e0-4dfa-a27e-2e15ccdff0ee</t>
  </si>
  <si>
    <t>1-7c08e28f6b4cdc6120f386180fd3627e</t>
  </si>
  <si>
    <t>25/07/24 11:59:59  535</t>
  </si>
  <si>
    <t>11:59:59</t>
  </si>
  <si>
    <t>34c855d6-1ea9-4c61-bf75-609ec855b142</t>
  </si>
  <si>
    <t>1-03d0a00b38c2689fc112b745ddf766a5</t>
  </si>
  <si>
    <t>25/07/24 12:00:05  567</t>
  </si>
  <si>
    <t>12:00:05</t>
  </si>
  <si>
    <t>78f3c113-2d97-404e-a08b-b3b99d7ae238</t>
  </si>
  <si>
    <t>1-b82d0b4c046cbc23c6a940b723d1086a</t>
  </si>
  <si>
    <t>25/07/24 12:00:11  659</t>
  </si>
  <si>
    <t>12:00:11</t>
  </si>
  <si>
    <t>5522b6ea-5011-4faa-b5b7-cd98b16cd75f</t>
  </si>
  <si>
    <t>1-c6ee738c540fc4f674bfa4c5103193e2</t>
  </si>
  <si>
    <t>25/07/24 12:00:17  638</t>
  </si>
  <si>
    <t>12:00:17</t>
  </si>
  <si>
    <t>2c8b1c5e-b16b-4eae-b5c1-3568d49a6740</t>
  </si>
  <si>
    <t>1-af26bd0390e78e3110812d609c3d13b8</t>
  </si>
  <si>
    <t>25/07/24 12:00:23  744</t>
  </si>
  <si>
    <t>12:00:23</t>
  </si>
  <si>
    <t>4521afa1-f559-49fe-a162-8479f0b66a27</t>
  </si>
  <si>
    <t>1-727ac6780b2923d0a362c25ceb5cf09f</t>
  </si>
  <si>
    <t>25/07/24 12:00:29  775</t>
  </si>
  <si>
    <t>12:00:29</t>
  </si>
  <si>
    <t>05ec2750-4b2b-4337-9679-ffa44a5d3e1a</t>
  </si>
  <si>
    <t>1-dfe9e75b1182f70906996261b448f3b6</t>
  </si>
  <si>
    <t>25/07/24 12:00:35  663</t>
  </si>
  <si>
    <t>12:00:35</t>
  </si>
  <si>
    <t>b7e63c5f-34bd-4059-acbc-d8df2be3123d</t>
  </si>
  <si>
    <t>1-118ec9f8f0eb10f5f4cfd9bcae57f8c0</t>
  </si>
  <si>
    <t>25/07/24 12:00:41  768</t>
  </si>
  <si>
    <t>12:00:41</t>
  </si>
  <si>
    <t>e5ae9f7f-fc72-46a5-a19e-d7a4c315fad2</t>
  </si>
  <si>
    <t>1-eb2be7375deadc9a9395187c5f2e7dc5</t>
  </si>
  <si>
    <t>25/07/24 12:00:47  730</t>
  </si>
  <si>
    <t>12:00:47</t>
  </si>
  <si>
    <t>ad094ea2-bb26-4954-9ec5-024b055c48eb</t>
  </si>
  <si>
    <t>1-a32f02fdb7fe2475d51674fd044cc068</t>
  </si>
  <si>
    <t>25/07/24 12:00:53  786</t>
  </si>
  <si>
    <t>12:00:53</t>
  </si>
  <si>
    <t>258ca416-20c2-486b-baac-c6e70af295bf</t>
  </si>
  <si>
    <t>1-be8a3ca5bd04724c70b5b7777c569d1c</t>
  </si>
  <si>
    <t>25/07/24 12:00:59  781</t>
  </si>
  <si>
    <t>12:00:59</t>
  </si>
  <si>
    <t>0a203760-5868-49c8-a213-55b0cf894848</t>
  </si>
  <si>
    <t>1-c86fe845a53b12a94bc04558ae90968a</t>
  </si>
  <si>
    <t>25/07/24 12:01:05  821</t>
  </si>
  <si>
    <t>12:01:05</t>
  </si>
  <si>
    <t>058d10f8-74ca-4596-aa70-2be7f19e236a</t>
  </si>
  <si>
    <t>1-c6c77851094eed425e373f453c37b73f</t>
  </si>
  <si>
    <t>25/07/24 12:01:11  801</t>
  </si>
  <si>
    <t>12:01:11</t>
  </si>
  <si>
    <t>f0aedfb1-e7f8-4679-bf39-7316a00880d4</t>
  </si>
  <si>
    <t>1-ee2b6cdbf4107edcf12aa768574ac962</t>
  </si>
  <si>
    <t>25/07/24 12:01:17  867</t>
  </si>
  <si>
    <t>12:01:17</t>
  </si>
  <si>
    <t>c32c09c4-dba5-42b9-ad87-df03eaa430d3</t>
  </si>
  <si>
    <t>1-d2ff25b6bd7bfea12415f67539ef2095</t>
  </si>
  <si>
    <t>25/07/24 12:01:23  999</t>
  </si>
  <si>
    <t>12:01:23</t>
  </si>
  <si>
    <t>afa31d64-7c13-44e9-94c8-f309929a3f1b</t>
  </si>
  <si>
    <t>1-4479df98ea1c7263c4cfb9de566a2e99</t>
  </si>
  <si>
    <t>25/07/24 12:01:29  945</t>
  </si>
  <si>
    <t>12:01:29</t>
  </si>
  <si>
    <t>ce2d7fd7-47a4-4cc1-a906-afb3310ba597</t>
  </si>
  <si>
    <t>1-e3cd6bc95e6de88ae14f25fe25e62479</t>
  </si>
  <si>
    <t>25/07/24 12:01:35  982</t>
  </si>
  <si>
    <t>12:01:35</t>
  </si>
  <si>
    <t>a37ae728-e917-4b6a-bf86-1c250458126e</t>
  </si>
  <si>
    <t>1-9c4ee9d41266df05fb74fb496d678c8a</t>
  </si>
  <si>
    <t>25/07/24 12:01:42  112</t>
  </si>
  <si>
    <t>12:01:42</t>
  </si>
  <si>
    <t>78274f66-20b0-4c47-8215-46f41aa91356</t>
  </si>
  <si>
    <t>1-8a89d43bcd1b99348a3db553d5c604c3</t>
  </si>
  <si>
    <t>25/07/24 12:01:48  131</t>
  </si>
  <si>
    <t>12:01:48</t>
  </si>
  <si>
    <t>33437212-d667-490f-a5da-1833f7a72402</t>
  </si>
  <si>
    <t>1-d46cb2d1c2c84506f48280930f2d18bc</t>
  </si>
  <si>
    <t>25/07/24 12:01:54  108</t>
  </si>
  <si>
    <t>12:01:54</t>
  </si>
  <si>
    <t>619a3eca-b0d6-4321-8ab2-cf7a7f6cd45e</t>
  </si>
  <si>
    <t>1-e0392b3c7c6ec71e052608a5cacc6b3d</t>
  </si>
  <si>
    <t>25/07/24 12:02:00  397</t>
  </si>
  <si>
    <t>12:02:00</t>
  </si>
  <si>
    <t>278829ed-01a5-4e2a-88c4-2d85551e6c23</t>
  </si>
  <si>
    <t>1-1a86673314a9c3991dfca2400b242381</t>
  </si>
  <si>
    <t>25/07/24 12:02:06  142</t>
  </si>
  <si>
    <t>12:02:06</t>
  </si>
  <si>
    <t>ebb23062-3620-4f1d-a3c0-1b5bb579d037</t>
  </si>
  <si>
    <t>1-74b43f61cfbe0244ce4b15d81609d45a</t>
  </si>
  <si>
    <t>25/07/24 12:02:12  229</t>
  </si>
  <si>
    <t>12:02:12</t>
  </si>
  <si>
    <t>bfbd9bc7-7b39-478b-95ec-9f56304f8b95</t>
  </si>
  <si>
    <t>1-3eb15b96f2c26f51ba33625d9cad9173</t>
  </si>
  <si>
    <t>25/07/24 12:02:18  230</t>
  </si>
  <si>
    <t>12:02:18</t>
  </si>
  <si>
    <t>17498506-4bd2-4c09-a4bd-eab7a93ae894</t>
  </si>
  <si>
    <t>1-e966bb46020aae76b7963988f5188ea9</t>
  </si>
  <si>
    <t>25/07/24 12:02:24  276</t>
  </si>
  <si>
    <t>12:02:24</t>
  </si>
  <si>
    <t>77cec96f-8f57-4b38-9a36-4bc67f89a3ad</t>
  </si>
  <si>
    <t>1-4d0f22e1db28d116329bfc03585a8802</t>
  </si>
  <si>
    <t>25/07/24 12:02:30  301</t>
  </si>
  <si>
    <t>12:02:30</t>
  </si>
  <si>
    <t>022d5bdb-4632-4306-8f3e-c56d25b9ec7f</t>
  </si>
  <si>
    <t>1-c469812e879dfa82f7a1c76f6e3a4fd9</t>
  </si>
  <si>
    <t>25/07/24 12:02:36  400</t>
  </si>
  <si>
    <t>12:02:36</t>
  </si>
  <si>
    <t>f82f1c64-7d49-4e2d-b6e7-158d56b4a04b</t>
  </si>
  <si>
    <t>1-657e8c1b392e5e3935735524c03ce942</t>
  </si>
  <si>
    <t>25/07/24 12:02:42  336</t>
  </si>
  <si>
    <t>12:02:42</t>
  </si>
  <si>
    <t>e9d19a0b-47e1-4009-9b33-396f55d5e319</t>
  </si>
  <si>
    <t>1-aa2e47c7f14b00d729c3ee096f86fe63</t>
  </si>
  <si>
    <t>25/07/24 12:02:48  326</t>
  </si>
  <si>
    <t>12:02:48</t>
  </si>
  <si>
    <t>1f199c1f-7b4a-4bc1-9354-68f167a6651b</t>
  </si>
  <si>
    <t>1-959410332ffd917681465508863c6fd4</t>
  </si>
  <si>
    <t>25/07/24 12:02:54  363</t>
  </si>
  <si>
    <t>12:02:54</t>
  </si>
  <si>
    <t>17c58b42-b726-4dcc-832b-274d0d59ff48</t>
  </si>
  <si>
    <t>1-6402729ce974701cf41eb6895fa6de98</t>
  </si>
  <si>
    <t>25/07/24 12:03:00  377</t>
  </si>
  <si>
    <t>12:03:00</t>
  </si>
  <si>
    <t>7a933496-8322-4267-9d75-fb7b50f1f3a6</t>
  </si>
  <si>
    <t>1-7631a54dbd2bbf8d071cb3d02c461b9d</t>
  </si>
  <si>
    <t>25/07/24 12:03:06  515</t>
  </si>
  <si>
    <t>12:03:06</t>
  </si>
  <si>
    <t>a65a5f3c-723b-4298-ad29-bc89e9018453</t>
  </si>
  <si>
    <t>1-3f45b29bd8eb22adce273db967f30467</t>
  </si>
  <si>
    <t>25/07/24 12:03:12  715</t>
  </si>
  <si>
    <t>12:03:12</t>
  </si>
  <si>
    <t>5b0bdfcc-a3e9-4858-ab0a-3dc7ffb6f4ee</t>
  </si>
  <si>
    <t>1-51ac71300541f9e98c4c5441060a49f0</t>
  </si>
  <si>
    <t>25/07/24 12:03:18  523</t>
  </si>
  <si>
    <t>12:03:18</t>
  </si>
  <si>
    <t>01285ef6-6c66-4a87-af91-2ace2ee56f31</t>
  </si>
  <si>
    <t>1-62aee973c8b22352797d73602df4ee65</t>
  </si>
  <si>
    <t>25/07/24 12:03:24  586</t>
  </si>
  <si>
    <t>12:03:24</t>
  </si>
  <si>
    <t>6629fbb7-5f98-49a3-9cf1-926c3340fa48</t>
  </si>
  <si>
    <t>1-ca155b9522b11404cf07b2ebefd52114</t>
  </si>
  <si>
    <t>25/07/24 12:03:30  619</t>
  </si>
  <si>
    <t>12:03:30</t>
  </si>
  <si>
    <t>bb2f69ff-639b-4b55-8366-c3e6e8e495b4</t>
  </si>
  <si>
    <t>1-6d87f7d5d6a4060d51907e4067ee4d70</t>
  </si>
  <si>
    <t>25/07/24 12:03:36  642</t>
  </si>
  <si>
    <t>12:03:36</t>
  </si>
  <si>
    <t>c49adcc4-abb3-4de2-968d-ff65dbb3db8f</t>
  </si>
  <si>
    <t>1-4db7b70f4084cf7b51ffb410acf59284</t>
  </si>
  <si>
    <t>25/07/24 12:03:42  651</t>
  </si>
  <si>
    <t>12:03:42</t>
  </si>
  <si>
    <t>be73b8dd-e4be-4f4c-aadc-bedbe4631f40</t>
  </si>
  <si>
    <t>1-35e1615d96bbe2c4a7146ed0c44b11b3</t>
  </si>
  <si>
    <t>25/07/24 12:03:48  753</t>
  </si>
  <si>
    <t>12:03:48</t>
  </si>
  <si>
    <t>cdcff89a-0d3e-4676-ad79-17704119f676</t>
  </si>
  <si>
    <t>1-ab72e952ff6b3ad78021b416a2cc8788</t>
  </si>
  <si>
    <t>25/07/24 12:03:54  720</t>
  </si>
  <si>
    <t>12:03:54</t>
  </si>
  <si>
    <t>866aad21-20ac-46c3-bb04-c442a1364ef8</t>
  </si>
  <si>
    <t>1-87ad2326bea6ab504b1cea0b70ab73ab</t>
  </si>
  <si>
    <t>25/07/24 12:04:00  747</t>
  </si>
  <si>
    <t>12:04:00</t>
  </si>
  <si>
    <t>bda58699-e778-4ed6-bf82-99515252878f</t>
  </si>
  <si>
    <t>1-721adaec15ba36724b472594100935d9</t>
  </si>
  <si>
    <t>25/07/24 12:04:06  749</t>
  </si>
  <si>
    <t>12:04:06</t>
  </si>
  <si>
    <t>6a8d083f-71e5-4554-b29f-4cda1159393d</t>
  </si>
  <si>
    <t>1-433815847f776e19778e6382c7de0634</t>
  </si>
  <si>
    <t>25/07/24 12:04:12  852</t>
  </si>
  <si>
    <t>12:04:12</t>
  </si>
  <si>
    <t>e65e5566-0508-4ce6-9259-8ab7f3ecc779</t>
  </si>
  <si>
    <t>1-c074074148f776d3b73cd4530084683b</t>
  </si>
  <si>
    <t>25/07/24 12:04:18  856</t>
  </si>
  <si>
    <t>12:04:18</t>
  </si>
  <si>
    <t>d4c546c1-875e-4e05-b451-8d15369c2db5</t>
  </si>
  <si>
    <t>1-8fa44c215ab4f96e5186b9b5dc79eda4</t>
  </si>
  <si>
    <t>25/07/24 12:04:24  896</t>
  </si>
  <si>
    <t>12:04:24</t>
  </si>
  <si>
    <t>4d71fe1e-3c6f-4eea-8761-52d378124ca5</t>
  </si>
  <si>
    <t>1-7cfa7651e77a6b6a49b397d5ead24a2a</t>
  </si>
  <si>
    <t>25/07/24 12:04:30  855</t>
  </si>
  <si>
    <t>12:04:30</t>
  </si>
  <si>
    <t>df15ceca-f189-4656-a549-72a619f56ada</t>
  </si>
  <si>
    <t>1-7609587f71250b64cbe609f9d87f39e2</t>
  </si>
  <si>
    <t>25/07/24 12:04:37  018</t>
  </si>
  <si>
    <t>12:04:37</t>
  </si>
  <si>
    <t>a88a00d1-3aa3-4224-a488-87dac8dceff1</t>
  </si>
  <si>
    <t>1-0274db441594f14edf41335698ada852</t>
  </si>
  <si>
    <t>25/07/24 12:04:42  902</t>
  </si>
  <si>
    <t>12:04:42</t>
  </si>
  <si>
    <t>318f605c-6fb3-4baa-923b-1007bdf219cc</t>
  </si>
  <si>
    <t>1-e48e6718d703e45dbeaf627a5176b503</t>
  </si>
  <si>
    <t>25/07/24 12:04:48  896</t>
  </si>
  <si>
    <t>12:04:48</t>
  </si>
  <si>
    <t>77975cfa-6c90-482f-b8b4-91f4ed41821e</t>
  </si>
  <si>
    <t>1-2d8f23f97978338294d745cb2d500d38</t>
  </si>
  <si>
    <t>25/07/24 12:04:54  969</t>
  </si>
  <si>
    <t>12:04:54</t>
  </si>
  <si>
    <t>6f7394fe-ffa2-456b-8fe0-43b5515d0f15</t>
  </si>
  <si>
    <t>1-8f129c34768e57612bc93b1a4fe71c27</t>
  </si>
  <si>
    <t>25/07/24 12:05:01  207</t>
  </si>
  <si>
    <t>12:05:01</t>
  </si>
  <si>
    <t>6f4b3085-4a6a-4a5d-ac1c-30be79e2a665</t>
  </si>
  <si>
    <t>1-02826e34a4b7969472263d7d149dd5e0</t>
  </si>
  <si>
    <t>25/07/24 12:05:07  076</t>
  </si>
  <si>
    <t>12:05:07</t>
  </si>
  <si>
    <t>b66f5e1b-53bc-431a-9452-8a6a9112c727</t>
  </si>
  <si>
    <t>1-bd8c3acbed50112b9dd3c9e410c3958d</t>
  </si>
  <si>
    <t>25/07/24 12:05:13  092</t>
  </si>
  <si>
    <t>12:05:13</t>
  </si>
  <si>
    <t>6e8b8173-0a3e-4ffc-b8b9-350a20e43d89</t>
  </si>
  <si>
    <t>1-f0a447dcff134c442ca9ee38cb9fa632</t>
  </si>
  <si>
    <t>25/07/24 12:05:19  297</t>
  </si>
  <si>
    <t>12:05:19</t>
  </si>
  <si>
    <t>42536238-2878-4c3f-bac6-9b8960446527</t>
  </si>
  <si>
    <t>1-0a07612d113ebe0f7255b2f60b3891b2</t>
  </si>
  <si>
    <t>25/07/24 12:05:25  220</t>
  </si>
  <si>
    <t>12:05:25</t>
  </si>
  <si>
    <t>d7e05692-52a3-42b6-90c3-f3fc02e8e3c0</t>
  </si>
  <si>
    <t>1-d17450d0df51551216c4589aadce017d</t>
  </si>
  <si>
    <t>25/07/24 12:05:31  209</t>
  </si>
  <si>
    <t>12:05:31</t>
  </si>
  <si>
    <t>24cfb3a7-0d8f-4361-9d47-c63faaacc103</t>
  </si>
  <si>
    <t>1-4cf54e23239a1d2278aca7aea454d5af</t>
  </si>
  <si>
    <t>25/07/24 12:05:43  214</t>
  </si>
  <si>
    <t>12:05:43</t>
  </si>
  <si>
    <t>8e245418-d93b-446a-a57e-7247283c536f</t>
  </si>
  <si>
    <t>1-773474947c5e0a4aae1a49a91f9650fa</t>
  </si>
  <si>
    <t>25/07/24 12:05:49  260</t>
  </si>
  <si>
    <t>12:05:49</t>
  </si>
  <si>
    <t>1a0c5c4f-2176-4ed0-a1a5-94109878e74e</t>
  </si>
  <si>
    <t>1-d444a19d4df2acb6b383ca5dad1949d9</t>
  </si>
  <si>
    <t>25/07/24 12:06:01  323</t>
  </si>
  <si>
    <t>12:06:01</t>
  </si>
  <si>
    <t>7c453be1-11ea-44aa-b01a-514a64b77a57</t>
  </si>
  <si>
    <t>1-e2b460dd76a92126570b1e81b8b6ec1e</t>
  </si>
  <si>
    <t>25/07/24 12:06:07  411</t>
  </si>
  <si>
    <t>12:06:07</t>
  </si>
  <si>
    <t>d8915861-2fa5-4b23-90c2-d17170ed4379</t>
  </si>
  <si>
    <t>1-1af0fd9f2f3bb5428be2a82409ac166d</t>
  </si>
  <si>
    <t>25/07/24 12:06:19  597</t>
  </si>
  <si>
    <t>12:06:19</t>
  </si>
  <si>
    <t>08dcb555-f05c-44d3-a782-760391a38def</t>
  </si>
  <si>
    <t>1-cfd1f4c5c1c251ee723038028af95964</t>
  </si>
  <si>
    <t>25/07/24 12:06:25  423</t>
  </si>
  <si>
    <t>12:06:25</t>
  </si>
  <si>
    <t>aeca5c77-b83b-4827-8ff3-7fd53e66f261</t>
  </si>
  <si>
    <t>1-61586ba563736452e80a218b8c0b2a4d</t>
  </si>
  <si>
    <t>25/07/24 12:06:37  563</t>
  </si>
  <si>
    <t>12:06:37</t>
  </si>
  <si>
    <t>1d363bc3-d193-4e9c-a17a-1fce3f2c85b7</t>
  </si>
  <si>
    <t>1-306f381b05c072dd38f7aaa750bdb009</t>
  </si>
  <si>
    <t>25/07/24 12:06:43  483</t>
  </si>
  <si>
    <t>12:06:43</t>
  </si>
  <si>
    <t>7bef4f92-3117-4de8-a820-37ef8f971156</t>
  </si>
  <si>
    <t>1-e168a819e28815c1d388f3986de0b6e2</t>
  </si>
  <si>
    <t>25/07/24 12:06:55  573</t>
  </si>
  <si>
    <t>12:06:55</t>
  </si>
  <si>
    <t>c62157f8-4016-4f3a-ab78-e9cd1a2a065d</t>
  </si>
  <si>
    <t>1-ccf8be514485b8c008f04788cbe61b0e</t>
  </si>
  <si>
    <t>25/07/24 12:07:01  711</t>
  </si>
  <si>
    <t>12:07:01</t>
  </si>
  <si>
    <t>e54ffdd5-0776-466a-a615-78176a09a823</t>
  </si>
  <si>
    <t>1-7e7b86f585bc5c8f8d0b92b34345afeb</t>
  </si>
  <si>
    <t>25/07/24 12:07:07  767</t>
  </si>
  <si>
    <t>12:07:07</t>
  </si>
  <si>
    <t>17a6a3c0-82c6-4cb6-bfc4-3950ea530c3e</t>
  </si>
  <si>
    <t>1-7dae8ce86a8ed0feb650ff96ec2c5dd5</t>
  </si>
  <si>
    <t>25/07/24 12:07:13  715</t>
  </si>
  <si>
    <t>12:07:13</t>
  </si>
  <si>
    <t>52961d97-c32e-4e7f-9712-04dba1b9d7bd</t>
  </si>
  <si>
    <t>1-7d8841ba4b533e6d2574b48eee1202c9</t>
  </si>
  <si>
    <t>25/07/24 12:07:19  709</t>
  </si>
  <si>
    <t>12:07:19</t>
  </si>
  <si>
    <t>22fbf07b-486a-464b-bd20-0f2cf119c02d</t>
  </si>
  <si>
    <t>1-054807eddb97e60efcab555af47fe28d</t>
  </si>
  <si>
    <t>25/07/24 12:07:31  870</t>
  </si>
  <si>
    <t>12:07:31</t>
  </si>
  <si>
    <t>ea181365-3b1d-4b62-af92-8e4bf8093e79</t>
  </si>
  <si>
    <t>1-71c8b7fdee67a549a82184bab2c6cc05</t>
  </si>
  <si>
    <t>25/07/24 12:07:37  854</t>
  </si>
  <si>
    <t>12:07:37</t>
  </si>
  <si>
    <t>3d708c8c-31c3-411f-96e7-8fd9a5d944b3</t>
  </si>
  <si>
    <t>1-d0a1fb76646d87162ced83fc56a2d26e</t>
  </si>
  <si>
    <t>25/07/24 12:07:50  106</t>
  </si>
  <si>
    <t>12:07:50</t>
  </si>
  <si>
    <t>aaf59d05-7bc8-4160-9b37-523d04ed87e7</t>
  </si>
  <si>
    <t>1-17b9590be5006904946e6895fc12d828</t>
  </si>
  <si>
    <t>25/07/24 12:07:55  957</t>
  </si>
  <si>
    <t>12:07:55</t>
  </si>
  <si>
    <t>ad5db740-73d3-4ed6-9024-15ad665b2dbd</t>
  </si>
  <si>
    <t>1-62f52025377ef1c887ec6df1320b178d</t>
  </si>
  <si>
    <t>25/07/24 12:08:08  022</t>
  </si>
  <si>
    <t>12:08:08</t>
  </si>
  <si>
    <t>5c41a440-cf23-4477-a0e4-2416a2326d1b</t>
  </si>
  <si>
    <t>1-e904c3b2211fb28f2b03586e6e8bb037</t>
  </si>
  <si>
    <t>25/07/24 12:08:13  998</t>
  </si>
  <si>
    <t>12:08:13</t>
  </si>
  <si>
    <t>2e21802f-f4cf-466c-9ec0-9b6dc2f99382</t>
  </si>
  <si>
    <t>1-71e86161daf4cccd8cdf41264b08157f</t>
  </si>
  <si>
    <t>25/07/24 12:08:26  044</t>
  </si>
  <si>
    <t>12:08:26</t>
  </si>
  <si>
    <t>218d8ea2-f9b1-477f-ad31-91951c333afb</t>
  </si>
  <si>
    <t>1-19a9a8d3f45bededb721fdc8b94e2567</t>
  </si>
  <si>
    <t>25/07/24 12:08:32  115</t>
  </si>
  <si>
    <t>12:08:32</t>
  </si>
  <si>
    <t>3cd22aa5-bbd9-4b3e-aae9-faf27cd1d28b</t>
  </si>
  <si>
    <t>1-c6879eb19fe4bf4d6e8388d5783a4116</t>
  </si>
  <si>
    <t>25/07/24 12:08:44  137</t>
  </si>
  <si>
    <t>12:08:44</t>
  </si>
  <si>
    <t>ecc8b170-98f3-4b2d-96f7-d7f8b1be4d7d</t>
  </si>
  <si>
    <t>1-7ffbaac0f86074f2ea67c2d3a1ee314b</t>
  </si>
  <si>
    <t>25/07/24 12:08:50  178</t>
  </si>
  <si>
    <t>12:08:50</t>
  </si>
  <si>
    <t>64863df4-7d13-4309-8696-3da88fa67e67</t>
  </si>
  <si>
    <t>1-ff61cc1fb8423e1cab9dd3dc06910cda</t>
  </si>
  <si>
    <t>25/07/24 12:08:56  244</t>
  </si>
  <si>
    <t>12:08:56</t>
  </si>
  <si>
    <t>bcce84e0-d9d9-4810-afa1-98479cb524d5</t>
  </si>
  <si>
    <t>1-01f8ae70c4a7869fcbdb5839544b1b89</t>
  </si>
  <si>
    <t>25/07/24 12:09:02  225</t>
  </si>
  <si>
    <t>12:09:02</t>
  </si>
  <si>
    <t>ad50b811-e227-417f-b681-830acd103fb3</t>
  </si>
  <si>
    <t>1-1e4e5edddab4c83320e52a3dd01ff71c</t>
  </si>
  <si>
    <t>25/07/24 12:09:08  302</t>
  </si>
  <si>
    <t>12:09:08</t>
  </si>
  <si>
    <t>4d150dd7-5714-4a5c-a519-994bffb1a8ed</t>
  </si>
  <si>
    <t>1-3cdd340910bff4248b45b08bc2f29ff8</t>
  </si>
  <si>
    <t>25/07/24 12:09:14  377</t>
  </si>
  <si>
    <t>12:09:14</t>
  </si>
  <si>
    <t>37b1d536-95a2-4264-be20-7e8e2d5dbe81</t>
  </si>
  <si>
    <t>1-a8276b8c88ae60849bf0d640c4269aa0</t>
  </si>
  <si>
    <t>25/07/24 12:09:20  402</t>
  </si>
  <si>
    <t>12:09:20</t>
  </si>
  <si>
    <t>68abe199-76cc-4463-90b1-afcfb4b1e19c</t>
  </si>
  <si>
    <t>1-d9be8671f77cb48e5889f5bf1eee6eeb</t>
  </si>
  <si>
    <t>25/07/24 12:09:26  373</t>
  </si>
  <si>
    <t>12:09:26</t>
  </si>
  <si>
    <t>98a75d13-cbd2-4206-9f13-b9c5f1a56c28</t>
  </si>
  <si>
    <t>1-526d038fb4fa0e7b74c1f51ce362fbd9</t>
  </si>
  <si>
    <t>25/07/24 12:09:32  496</t>
  </si>
  <si>
    <t>12:09:32</t>
  </si>
  <si>
    <t>22771a29-3bd9-4d3d-a7bc-e8b3d267004e</t>
  </si>
  <si>
    <t>1-956bdb73cae49d651467340a026e5619</t>
  </si>
  <si>
    <t>25/07/24 12:09:38  451</t>
  </si>
  <si>
    <t>12:09:38</t>
  </si>
  <si>
    <t>55e7e157-cb20-4544-9243-8f3492b46d72</t>
  </si>
  <si>
    <t>1-c378fd74c028e320e606fa515bb65a3d</t>
  </si>
  <si>
    <t>25/07/24 12:09:44  486</t>
  </si>
  <si>
    <t>12:09:44</t>
  </si>
  <si>
    <t>2f26fd90-e91e-48d5-90f4-b52f4c5848c7</t>
  </si>
  <si>
    <t>1-da1187583ff9a8c6b0d9d0daf761247c</t>
  </si>
  <si>
    <t>25/07/24 12:09:50  743</t>
  </si>
  <si>
    <t>12:09:50</t>
  </si>
  <si>
    <t>731c0a0e-3c08-4fba-acad-e54a572dee9a</t>
  </si>
  <si>
    <t>1-96d44007a9151252590b8b01dd7a427e</t>
  </si>
  <si>
    <t>25/07/24 12:09:56  521</t>
  </si>
  <si>
    <t>12:09:56</t>
  </si>
  <si>
    <t>be91f99d-c39e-46c8-bdac-22c436dc00d4</t>
  </si>
  <si>
    <t>1-194fae0f72bb2d1526dcd9e6d53d12a0</t>
  </si>
  <si>
    <t>25/07/24 12:10:02  539</t>
  </si>
  <si>
    <t>12:10:02</t>
  </si>
  <si>
    <t>b9cf77d4-bc2b-4b2e-9da3-1df3bb631b1c</t>
  </si>
  <si>
    <t>1-50552426a6b05450cb66a55af7452cbf</t>
  </si>
  <si>
    <t>25/07/24 12:10:08  645</t>
  </si>
  <si>
    <t>12:10:08</t>
  </si>
  <si>
    <t>40f4f9de-749e-406c-8ab6-107068216357</t>
  </si>
  <si>
    <t>1-95ea85e6d4cbe1ddc545fd24f4dc3376</t>
  </si>
  <si>
    <t>25/07/24 12:10:14  582</t>
  </si>
  <si>
    <t>12:10:14</t>
  </si>
  <si>
    <t>b5317611-c0fe-4b57-bc61-044fc5c9f099</t>
  </si>
  <si>
    <t>1-c8ac3bb6de95fd12e8748a90b1595da7</t>
  </si>
  <si>
    <t>25/07/24 12:10:20  623</t>
  </si>
  <si>
    <t>12:10:20</t>
  </si>
  <si>
    <t>fba9b31e-d1a9-4d3a-a32a-3b4290b91a2b</t>
  </si>
  <si>
    <t>1-c1b2a9eb0e7b2366666ce22cc7e47bc0</t>
  </si>
  <si>
    <t>25/07/24 12:10:26  630</t>
  </si>
  <si>
    <t>12:10:26</t>
  </si>
  <si>
    <t>41961a79-fecd-4404-a013-3196a7fa74a7</t>
  </si>
  <si>
    <t>1-e98a32646b070f4bb6e2ab325b4e4b76</t>
  </si>
  <si>
    <t>25/07/24 12:10:32  772</t>
  </si>
  <si>
    <t>12:10:32</t>
  </si>
  <si>
    <t>77a84333-abc2-44b0-8a30-80de53184ec9</t>
  </si>
  <si>
    <t>1-dde88a6cc7169c9700ce77460366dbf3</t>
  </si>
  <si>
    <t>25/07/24 12:10:38  908</t>
  </si>
  <si>
    <t>12:10:38</t>
  </si>
  <si>
    <t>e07c10b7-d167-4246-a354-6ddbdfb84f2c</t>
  </si>
  <si>
    <t>1-e59d02bfca7b57d45111cd0c0e8e6e99</t>
  </si>
  <si>
    <t>25/07/24 12:10:44  829</t>
  </si>
  <si>
    <t>12:10:44</t>
  </si>
  <si>
    <t>789db60c-f4e7-4bb5-932f-38c384520678</t>
  </si>
  <si>
    <t>1-9f144c60764af4a851e045a67ee6e31d</t>
  </si>
  <si>
    <t>25/07/24 12:10:50  720</t>
  </si>
  <si>
    <t>12:10:50</t>
  </si>
  <si>
    <t>257cc0c1-16c3-449a-97f7-570126a1e964</t>
  </si>
  <si>
    <t>1-91c0db69e01294eb38d050f3cd4209b1</t>
  </si>
  <si>
    <t>25/07/24 12:10:56  796</t>
  </si>
  <si>
    <t>12:10:56</t>
  </si>
  <si>
    <t>4ee4c81c-4c77-4921-9b0a-3a61feda5c38</t>
  </si>
  <si>
    <t>1-b7871ebab59ca67c2bb6420e336b0510</t>
  </si>
  <si>
    <t>25/07/24 12:11:02  877</t>
  </si>
  <si>
    <t>12:11:02</t>
  </si>
  <si>
    <t>6fb52a9d-7560-4c35-bdde-089add52a02f</t>
  </si>
  <si>
    <t>1-207101c166c546c873afc12f24360355</t>
  </si>
  <si>
    <t>25/07/24 12:11:08  960</t>
  </si>
  <si>
    <t>12:11:08</t>
  </si>
  <si>
    <t>d1a7993d-3236-4f87-a1ad-d897bf9727a4</t>
  </si>
  <si>
    <t>1-e17a5900bc89e4915b1a4e6817184687</t>
  </si>
  <si>
    <t>25/07/24 12:11:14  908</t>
  </si>
  <si>
    <t>12:11:14</t>
  </si>
  <si>
    <t>b2cc8c59-adbc-4f39-9c22-a38c9370f547</t>
  </si>
  <si>
    <t>1-ac8e537d4d21115fee344cffff61bee1</t>
  </si>
  <si>
    <t>25/07/24 12:11:20  941</t>
  </si>
  <si>
    <t>12:11:20</t>
  </si>
  <si>
    <t>29735e21-ef13-4b28-86e2-e730231482be</t>
  </si>
  <si>
    <t>1-e3ec3fc10a6a10575153070a0a6a900d</t>
  </si>
  <si>
    <t>25/07/24 12:11:27  082</t>
  </si>
  <si>
    <t>12:11:27</t>
  </si>
  <si>
    <t>fec7baa7-a712-4887-8b04-d4d4827ac858</t>
  </si>
  <si>
    <t>1-e2e7f486f513b951a3116bf6bfb94906</t>
  </si>
  <si>
    <t>25/07/24 12:11:33  146</t>
  </si>
  <si>
    <t>12:11:33</t>
  </si>
  <si>
    <t>c8b2d289-8e42-44cb-a088-151bfbb252ad</t>
  </si>
  <si>
    <t>1-b48f01c3ab4bb4aad6e1b6ebd370d49c</t>
  </si>
  <si>
    <t>25/07/24 12:11:39  052</t>
  </si>
  <si>
    <t>12:11:39</t>
  </si>
  <si>
    <t>2e105aba-025d-417f-9b60-582098639981</t>
  </si>
  <si>
    <t>1-93913499d0d47e10aa412a8473a22e70</t>
  </si>
  <si>
    <t>25/07/24 12:11:45  037</t>
  </si>
  <si>
    <t>12:11:45</t>
  </si>
  <si>
    <t>e2ca732b-693a-4122-b18b-efb094dda6ca</t>
  </si>
  <si>
    <t>1-7d7fc06641a5d6bd13197d10860eb76a</t>
  </si>
  <si>
    <t>25/07/24 12:11:51  180</t>
  </si>
  <si>
    <t>12:11:51</t>
  </si>
  <si>
    <t>f051d5ef-50ab-4d5c-bef7-8623dcfffc2a</t>
  </si>
  <si>
    <t>1-9babfc63f811d6faf8df79880b61dd63</t>
  </si>
  <si>
    <t>25/07/24 12:11:57  142</t>
  </si>
  <si>
    <t>12:11:57</t>
  </si>
  <si>
    <t>a9cb511b-a0e4-471b-bf21-bfe2b10db2c7</t>
  </si>
  <si>
    <t>1-aac41c6fdf5e8390233d671881df67b4</t>
  </si>
  <si>
    <t>25/07/24 12:12:03  092</t>
  </si>
  <si>
    <t>12:12:03</t>
  </si>
  <si>
    <t>011eb5aa-4287-4a91-bdc6-e3940ebf802c</t>
  </si>
  <si>
    <t>1-077cd2a833fa6fde3ee6463a49992bc5</t>
  </si>
  <si>
    <t>25/07/24 12:12:09  262</t>
  </si>
  <si>
    <t>12:12:09</t>
  </si>
  <si>
    <t>d03a65c3-4461-487e-a1fa-90a34a833747</t>
  </si>
  <si>
    <t>1-ff2441765d9c479b913a0dec22289078</t>
  </si>
  <si>
    <t>25/07/24 12:12:15  177</t>
  </si>
  <si>
    <t>12:12:15</t>
  </si>
  <si>
    <t>e917740d-a4cf-4e31-9d3c-a9718bd02c90</t>
  </si>
  <si>
    <t>1-067bcafafda2930be9c4b1bc2fe98bbc</t>
  </si>
  <si>
    <t>25/07/24 12:12:21  204</t>
  </si>
  <si>
    <t>12:12:21</t>
  </si>
  <si>
    <t>2c8ef536-d4f4-411e-b2d3-6be243ccdbf8</t>
  </si>
  <si>
    <t>1-d3d21a25462cfacc3f249a9b26da221d</t>
  </si>
  <si>
    <t>25/07/24 12:12:27  323</t>
  </si>
  <si>
    <t>12:12:27</t>
  </si>
  <si>
    <t>ad6703e5-6b75-44e3-acf6-f44dfba604d8</t>
  </si>
  <si>
    <t>1-1c9191eead362a060ac22e061f07e07c</t>
  </si>
  <si>
    <t>25/07/24 12:12:33  235</t>
  </si>
  <si>
    <t>12:12:33</t>
  </si>
  <si>
    <t>9837e18d-4c4e-4061-97c1-5b4de7a9e6e7</t>
  </si>
  <si>
    <t>1-7f2621c7fd381821845ddb9b3f02de4d</t>
  </si>
  <si>
    <t>25/07/24 12:12:39  305</t>
  </si>
  <si>
    <t>12:12:39</t>
  </si>
  <si>
    <t>3c1e79ad-339d-4083-9970-a9e887942223</t>
  </si>
  <si>
    <t>1-d4e5d2390208f44e011c8b3268a2c1fe</t>
  </si>
  <si>
    <t>25/07/24 12:12:45  376</t>
  </si>
  <si>
    <t>12:12:45</t>
  </si>
  <si>
    <t>31c2d849-de86-4189-9eb3-66d6191bb111</t>
  </si>
  <si>
    <t>1-d02eec2b43c9ec88572913fafbc3f3d0</t>
  </si>
  <si>
    <t>25/07/24 12:12:51  403</t>
  </si>
  <si>
    <t>12:12:51</t>
  </si>
  <si>
    <t>08a6c720-1a79-4df6-a764-5928dcc8bfdf</t>
  </si>
  <si>
    <t>1-fccd3f4e77b84bfd184f6d9da6cfc081</t>
  </si>
  <si>
    <t>25/07/24 12:12:57  382</t>
  </si>
  <si>
    <t>12:12:57</t>
  </si>
  <si>
    <t>d93b5a59-8b7d-4061-a1d2-6cd02d554fa5</t>
  </si>
  <si>
    <t>1-8af74966df167fc0086a1027b2b83fff</t>
  </si>
  <si>
    <t>25/07/24 12:13:03  445</t>
  </si>
  <si>
    <t>12:13:03</t>
  </si>
  <si>
    <t>bcaa5294-6da5-4eae-a423-2c6bc148d263</t>
  </si>
  <si>
    <t>1-d1dc5995bf61447a3b0ff1cdf914c1b8</t>
  </si>
  <si>
    <t>25/07/24 12:13:09  424</t>
  </si>
  <si>
    <t>12:13:09</t>
  </si>
  <si>
    <t>aa95111c-8b07-43f5-b22f-16e9e1f6061d</t>
  </si>
  <si>
    <t>1-da6de69133c74bcd13701de2c78cc464</t>
  </si>
  <si>
    <t>25/07/24 12:13:15  582</t>
  </si>
  <si>
    <t>12:13:15</t>
  </si>
  <si>
    <t>486f18c6-1f43-4937-ad3d-bcb57a16b17e</t>
  </si>
  <si>
    <t>1-56caef16492d536247f9bcc06af4ebd8</t>
  </si>
  <si>
    <t>25/07/24 12:13:21  583</t>
  </si>
  <si>
    <t>12:13:21</t>
  </si>
  <si>
    <t>102c90c4-b9f1-4c44-951c-d8aeb0221af6</t>
  </si>
  <si>
    <t>1-0fc3eb55c3aa4828e7c027a809a8038c</t>
  </si>
  <si>
    <t>25/07/24 12:13:27  512</t>
  </si>
  <si>
    <t>12:13:27</t>
  </si>
  <si>
    <t>614ba399-2c21-4b7b-a3d4-85a0b4afae4b</t>
  </si>
  <si>
    <t>1-fc38fbb9a29c7dbee20c83358a8e3ad4</t>
  </si>
  <si>
    <t>25/07/24 12:13:33  683</t>
  </si>
  <si>
    <t>12:13:33</t>
  </si>
  <si>
    <t>1d253de3-daf9-4c7c-9d0e-f3edc0669a48</t>
  </si>
  <si>
    <t>1-b276933b6a150b3145f910633b063cd9</t>
  </si>
  <si>
    <t>25/07/24 12:13:39  717</t>
  </si>
  <si>
    <t>12:13:39</t>
  </si>
  <si>
    <t>6d6a7094-5919-4325-92a1-683613fc0cf1</t>
  </si>
  <si>
    <t>1-69fb87ebe97be415185f1cf2855b71a3</t>
  </si>
  <si>
    <t>25/07/24 12:13:45  712</t>
  </si>
  <si>
    <t>12:13:45</t>
  </si>
  <si>
    <t>bce395f8-c0cb-40af-aa26-a94b3499ebad</t>
  </si>
  <si>
    <t>1-996d1eb72c26d0c1cb41c5ceaa393844</t>
  </si>
  <si>
    <t>25/07/24 12:13:51  719</t>
  </si>
  <si>
    <t>12:13:51</t>
  </si>
  <si>
    <t>9815f693-25f5-45b2-a661-da960c362123</t>
  </si>
  <si>
    <t>1-4f46d2f033eb83f62579ed1d5adf6065</t>
  </si>
  <si>
    <t>25/07/24 12:13:57  832</t>
  </si>
  <si>
    <t>12:13:57</t>
  </si>
  <si>
    <t>5d7b2ede-d71b-4a62-a849-51d4a0426005</t>
  </si>
  <si>
    <t>1-d3024d328f54d23cbb113a741800d5a7</t>
  </si>
  <si>
    <t>25/07/24 12:14:03  707</t>
  </si>
  <si>
    <t>12:14:03</t>
  </si>
  <si>
    <t>00cffe39-014f-4c30-a160-183ad54f4c14</t>
  </si>
  <si>
    <t>1-25fc310d5636040ee2360ba04fc2b814</t>
  </si>
  <si>
    <t>25/07/24 12:14:09  752</t>
  </si>
  <si>
    <t>12:14:09</t>
  </si>
  <si>
    <t>f2ee0ad5-32c0-408b-93db-a86c822b2af1</t>
  </si>
  <si>
    <t>1-a3fdfcc6a56d2aed403bbcafae3f30cb</t>
  </si>
  <si>
    <t>25/07/24 12:14:15  815</t>
  </si>
  <si>
    <t>12:14:15</t>
  </si>
  <si>
    <t>1a046a1b-693e-467c-8b15-4ba620a6934c</t>
  </si>
  <si>
    <t>1-ba78795c7f5fe17060e404b46a4ddd3a</t>
  </si>
  <si>
    <t>25/07/24 12:14:21  845</t>
  </si>
  <si>
    <t>12:14:21</t>
  </si>
  <si>
    <t>3b9555b2-b2de-4b59-a12c-98b39f8669dc</t>
  </si>
  <si>
    <t>1-18506049194e0ccfb9b9243779c8df47</t>
  </si>
  <si>
    <t>25/07/24 12:14:27  847</t>
  </si>
  <si>
    <t>12:14:27</t>
  </si>
  <si>
    <t>f8083f1d-1388-4194-bf58-c846735a73ad</t>
  </si>
  <si>
    <t>1-73ca4e0496abb78fbdf8976cdf2f0223</t>
  </si>
  <si>
    <t>25/07/24 12:14:33  883</t>
  </si>
  <si>
    <t>12:14:33</t>
  </si>
  <si>
    <t>7e938928-66f4-4ea3-bbaf-2baafe60ae09</t>
  </si>
  <si>
    <t>1-1b4452bbefc6dc0aba9b7ad34a367101</t>
  </si>
  <si>
    <t>25/07/24 12:14:39  866</t>
  </si>
  <si>
    <t>12:14:39</t>
  </si>
  <si>
    <t>c599b674-781a-4252-9e1c-e0ef62ceb739</t>
  </si>
  <si>
    <t>1-afa9e8c99fafe5efbec1719e87d2a5a6</t>
  </si>
  <si>
    <t>25/07/24 12:14:45  900</t>
  </si>
  <si>
    <t>12:14:45</t>
  </si>
  <si>
    <t>03c00fd1-986c-47a3-8f99-aaad0161418b</t>
  </si>
  <si>
    <t>1-74955c88cefca093cdf6273782891ada</t>
  </si>
  <si>
    <t>25/07/24 12:14:52  159</t>
  </si>
  <si>
    <t>12:14:52</t>
  </si>
  <si>
    <t>1d594e49-10e2-4535-9c4c-c5d74e45821e</t>
  </si>
  <si>
    <t>1-2b4d91c16c6d558c33781c0db11a97d4</t>
  </si>
  <si>
    <t>25/07/24 12:14:57  967</t>
  </si>
  <si>
    <t>12:14:57</t>
  </si>
  <si>
    <t>81ec5ec4-b1c1-477b-8d61-d66adccfd32a</t>
  </si>
  <si>
    <t>1-19417042f84e4f665f0b80f7c37e1ae3</t>
  </si>
  <si>
    <t>25/07/24 12:15:04  031</t>
  </si>
  <si>
    <t>12:15:04</t>
  </si>
  <si>
    <t>da206a76-d2e8-44ab-a2a2-057cea8103cb</t>
  </si>
  <si>
    <t>1-6c5610acdb2ab1ca941d46c306520f3f</t>
  </si>
  <si>
    <t>25/07/24 12:15:10  165</t>
  </si>
  <si>
    <t>12:15:10</t>
  </si>
  <si>
    <t>b53a8505-b233-42f0-9068-bb473782ad27</t>
  </si>
  <si>
    <t>1-dd6db4e03d52cc8467a62905fa36b00d</t>
  </si>
  <si>
    <t>25/07/24 12:15:16  112</t>
  </si>
  <si>
    <t>12:15:16</t>
  </si>
  <si>
    <t>c7287b1b-43bf-44f1-8899-b04606bf6320</t>
  </si>
  <si>
    <t>1-c06425ee9666028f938082f7a1dbaa78</t>
  </si>
  <si>
    <t>25/07/24 12:15:22  148</t>
  </si>
  <si>
    <t>12:15:22</t>
  </si>
  <si>
    <t>bf641c27-fd66-4a41-936f-7f092098ff87</t>
  </si>
  <si>
    <t>1-0395318d9e0cc2b766afccd5345fa314</t>
  </si>
  <si>
    <t>25/07/24 12:15:28  144</t>
  </si>
  <si>
    <t>12:15:28</t>
  </si>
  <si>
    <t>9883404c-7f93-49da-93d8-a230ddefe439</t>
  </si>
  <si>
    <t>1-4b1699a6b226cd3ca5e7c1584cedfa1d</t>
  </si>
  <si>
    <t>25/07/24 12:15:34  164</t>
  </si>
  <si>
    <t>12:15:34</t>
  </si>
  <si>
    <t>b365cf5a-27be-49ac-98f2-d16fdd0a6fff</t>
  </si>
  <si>
    <t>1-9724883783298cc24ab933ea595a2ad4</t>
  </si>
  <si>
    <t>25/07/24 12:15:40  180</t>
  </si>
  <si>
    <t>12:15:40</t>
  </si>
  <si>
    <t>ae693c96-eadf-45cb-b1d9-d57458af5d75</t>
  </si>
  <si>
    <t>1-35031abd713af22a8a7df5d7a8158d88</t>
  </si>
  <si>
    <t>25/07/24 12:15:46  377</t>
  </si>
  <si>
    <t>12:15:46</t>
  </si>
  <si>
    <t>55ee1b94-dabd-4fa9-8c7c-cac08a8a1d2e</t>
  </si>
  <si>
    <t>1-904ced31280ccb40d0d7140d5f6f47dd</t>
  </si>
  <si>
    <t>25/07/24 12:15:52  327</t>
  </si>
  <si>
    <t>12:15:52</t>
  </si>
  <si>
    <t>cfca86ae-ddd9-48cf-a7c5-b5f6cfa46233</t>
  </si>
  <si>
    <t>1-c6f1c6a31fdf6f121dc4047c65ee6a79</t>
  </si>
  <si>
    <t>25/07/24 12:15:58  349</t>
  </si>
  <si>
    <t>12:15:58</t>
  </si>
  <si>
    <t>0453575c-b56d-41c0-87b2-2d2a265413d5</t>
  </si>
  <si>
    <t>1-b66e4a7d7809d67a75fde406ae8a3f50</t>
  </si>
  <si>
    <t>25/07/24 12:16:04  387</t>
  </si>
  <si>
    <t>12:16:04</t>
  </si>
  <si>
    <t>b4d1c9da-1be8-4c56-8185-05062e913a70</t>
  </si>
  <si>
    <t>1-31a2e021995660cce64b3d1afa6b9ce2</t>
  </si>
  <si>
    <t>25/07/24 12:16:10  416</t>
  </si>
  <si>
    <t>12:16:10</t>
  </si>
  <si>
    <t>a74638aa-b97b-4c80-80e4-bcf3082e5dea</t>
  </si>
  <si>
    <t>1-cc9b52fc88494866a2c336534df4a879</t>
  </si>
  <si>
    <t>25/07/24 12:16:16  381</t>
  </si>
  <si>
    <t>12:16:16</t>
  </si>
  <si>
    <t>60cb0f9f-f990-4c81-9e23-bae9a9caea01</t>
  </si>
  <si>
    <t>1-f11e24e120f52b7de52a83c4aeee9fb7</t>
  </si>
  <si>
    <t>25/07/24 12:16:22  490</t>
  </si>
  <si>
    <t>12:16:22</t>
  </si>
  <si>
    <t>cdc30ce7-a15b-4d58-9ad1-fc8e7f118f68</t>
  </si>
  <si>
    <t>1-539582a40ecf31cd10ed410367fbe57f</t>
  </si>
  <si>
    <t>25/07/24 12:16:28  646</t>
  </si>
  <si>
    <t>12:16:28</t>
  </si>
  <si>
    <t>da76b94c-ea9b-496e-af4e-d206f6e70fc9</t>
  </si>
  <si>
    <t>1-317aa8f42bcb3e3804132aa82eeb75c8</t>
  </si>
  <si>
    <t>25/07/24 12:16:34  450</t>
  </si>
  <si>
    <t>12:16:34</t>
  </si>
  <si>
    <t>12402b71-a930-49ca-924b-1e65ae34d382</t>
  </si>
  <si>
    <t>1-e36c56542ca10d830ea7875b4823fa8d</t>
  </si>
  <si>
    <t>25/07/24 12:16:40  599</t>
  </si>
  <si>
    <t>12:16:40</t>
  </si>
  <si>
    <t>0417f5b1-af1e-4f09-ab7c-685c5c34d9d1</t>
  </si>
  <si>
    <t>1-30cec5dfdb313161a44a21a0414495c5</t>
  </si>
  <si>
    <t>25/07/24 12:16:46  534</t>
  </si>
  <si>
    <t>12:16:46</t>
  </si>
  <si>
    <t>6ca25750-ee89-4475-9dc8-e1d52cd8536d</t>
  </si>
  <si>
    <t>1-97fa95f4ec36f843a123c262d0ee5a26</t>
  </si>
  <si>
    <t>25/07/24 12:16:52  590</t>
  </si>
  <si>
    <t>12:16:52</t>
  </si>
  <si>
    <t>accaa6c5-2c2c-47e3-9833-7b98b8da569c</t>
  </si>
  <si>
    <t>1-38b5b5026b050d185c890f63a3a53799</t>
  </si>
  <si>
    <t>25/07/24 12:16:58  733</t>
  </si>
  <si>
    <t>12:16:58</t>
  </si>
  <si>
    <t>7b3ae101-34de-4548-88b5-cbed297963a1</t>
  </si>
  <si>
    <t>1-fac774341d45b31266d177b61349dc08</t>
  </si>
  <si>
    <t>25/07/24 12:17:04  610</t>
  </si>
  <si>
    <t>12:17:04</t>
  </si>
  <si>
    <t>5342c66b-b82d-4708-b4e8-ab8b6ebc84c3</t>
  </si>
  <si>
    <t>1-bccb9d8ba4594647dd4777cc8a831b77</t>
  </si>
  <si>
    <t>25/07/24 12:17:10  699</t>
  </si>
  <si>
    <t>12:17:10</t>
  </si>
  <si>
    <t>382505c9-88f9-48ef-bc23-241d68cfa8b6</t>
  </si>
  <si>
    <t>1-0407cddeca60cf1d991b629dc6c62df6</t>
  </si>
  <si>
    <t>25/07/24 12:17:16  727</t>
  </si>
  <si>
    <t>12:17:16</t>
  </si>
  <si>
    <t>c31d81f2-6278-4fcb-909d-339a6885eb68</t>
  </si>
  <si>
    <t>1-6d0a4a265ec782e090005bec881e3b0a</t>
  </si>
  <si>
    <t>25/07/24 12:17:22  744</t>
  </si>
  <si>
    <t>12:17:22</t>
  </si>
  <si>
    <t>880e3879-7fab-4714-9401-1fe3747c0284</t>
  </si>
  <si>
    <t>1-5932564f72844e67ddd9666bf0d11699</t>
  </si>
  <si>
    <t>25/07/24 12:17:28  777</t>
  </si>
  <si>
    <t>12:17:28</t>
  </si>
  <si>
    <t>5f0d184e-df32-490a-8503-605bf89eee78</t>
  </si>
  <si>
    <t>1-d2c91c59790bb4dc67d8941ac45c149d</t>
  </si>
  <si>
    <t>25/07/24 12:17:34  850</t>
  </si>
  <si>
    <t>12:17:34</t>
  </si>
  <si>
    <t>e086b11c-0a2a-46bc-b5c5-2ea6472975ae</t>
  </si>
  <si>
    <t>1-374fe23d8a124ea14f81aa9c6d0d427e</t>
  </si>
  <si>
    <t>25/07/24 12:17:40  813</t>
  </si>
  <si>
    <t>12:17:40</t>
  </si>
  <si>
    <t>3fd0fff0-3390-4383-920b-cb41b38e53cd</t>
  </si>
  <si>
    <t>1-39fa16736dcbecaba5f6d63267473042</t>
  </si>
  <si>
    <t>25/07/24 12:17:46  838</t>
  </si>
  <si>
    <t>12:17:46</t>
  </si>
  <si>
    <t>5f585b7a-f7d4-44f0-8925-61ac0b9172cc</t>
  </si>
  <si>
    <t>1-dc43887dff8b2e3ee6bc1d485627daaa</t>
  </si>
  <si>
    <t>25/07/24 12:17:52  827</t>
  </si>
  <si>
    <t>12:17:52</t>
  </si>
  <si>
    <t>d619fa7a-3672-4df6-8385-ce4976215c31</t>
  </si>
  <si>
    <t>1-236b52ae0df93e6981eb7e6867e68862</t>
  </si>
  <si>
    <t>25/07/24 12:17:58  863</t>
  </si>
  <si>
    <t>12:17:58</t>
  </si>
  <si>
    <t>98fca56c-2d4a-4dc4-b71c-d98b0f686d92</t>
  </si>
  <si>
    <t>1-569eb72f5569b1ec57a8105aed5f8086</t>
  </si>
  <si>
    <t>25/07/24 12:18:04  919</t>
  </si>
  <si>
    <t>12:18:04</t>
  </si>
  <si>
    <t>3ec96f1d-4784-4b68-86d1-8dc0e437f4ec</t>
  </si>
  <si>
    <t>1-321ed74b1cd7ff1d8539ed4bc212aff0</t>
  </si>
  <si>
    <t>25/07/24 12:18:11  082</t>
  </si>
  <si>
    <t>12:18:11</t>
  </si>
  <si>
    <t>b69b1374-3e75-4693-8a33-f87166312507</t>
  </si>
  <si>
    <t>1-9af7bf3c9d1a27892a2eb555c0c3352a</t>
  </si>
  <si>
    <t>25/07/24 12:18:16  984</t>
  </si>
  <si>
    <t>12:18:16</t>
  </si>
  <si>
    <t>3c24fde2-fc3f-489c-acff-5b74c633b9e7</t>
  </si>
  <si>
    <t>1-57f059c6e7dd237d387117b22aeb55e0</t>
  </si>
  <si>
    <t>25/07/24 12:18:23  012</t>
  </si>
  <si>
    <t>12:18:23</t>
  </si>
  <si>
    <t>8aafdf87-27e6-4c7f-a833-1f571c15559c</t>
  </si>
  <si>
    <t>1-36344e2fcf538f5fd8878936ad2f9571</t>
  </si>
  <si>
    <t>25/07/24 12:18:29  048</t>
  </si>
  <si>
    <t>12:18:29</t>
  </si>
  <si>
    <t>7287a247-c389-490d-86dc-c18c12e407cf</t>
  </si>
  <si>
    <t>1-ce3aeeeedb55684ae0217d197c5d52bf</t>
  </si>
  <si>
    <t>25/07/24 12:18:35  069</t>
  </si>
  <si>
    <t>12:18:35</t>
  </si>
  <si>
    <t>5b4322e2-238e-43ad-8373-9b882e7d90b2</t>
  </si>
  <si>
    <t>1-7243a504f2bc4abd3613b4dc22baa2c4</t>
  </si>
  <si>
    <t>25/07/24 12:18:41  129</t>
  </si>
  <si>
    <t>12:18:41</t>
  </si>
  <si>
    <t>cf42354c-d648-470a-bc7b-a8d0afbdd24c</t>
  </si>
  <si>
    <t>1-3c03b789523911611c7798afd5951027</t>
  </si>
  <si>
    <t>25/07/24 12:18:47  213</t>
  </si>
  <si>
    <t>12:18:47</t>
  </si>
  <si>
    <t>db482e56-285b-44c9-8f1c-55e80cb9801f</t>
  </si>
  <si>
    <t>1-0633cb4488769745a362726909dbe7c9</t>
  </si>
  <si>
    <t>25/07/24 12:18:53  206</t>
  </si>
  <si>
    <t>12:18:53</t>
  </si>
  <si>
    <t>e4103cc4-6153-4c8d-af7d-d9feac30a9b6</t>
  </si>
  <si>
    <t>1-204adb10e79c744eee34f659aaf1c1a1</t>
  </si>
  <si>
    <t>25/07/24 12:18:59  220</t>
  </si>
  <si>
    <t>12:18:59</t>
  </si>
  <si>
    <t>0d655613-6f28-4c02-a009-cb3b398399db</t>
  </si>
  <si>
    <t>1-64a72c9ab488f717bafd5a223623174f</t>
  </si>
  <si>
    <t>25/07/24 12:19:05  228</t>
  </si>
  <si>
    <t>12:19:05</t>
  </si>
  <si>
    <t>e11b9df1-0b73-4aee-9f44-d6e44ef5b26e</t>
  </si>
  <si>
    <t>1-bce02390f4fca7eaab9fd920ee5c8e06</t>
  </si>
  <si>
    <t>25/07/24 12:19:11  220</t>
  </si>
  <si>
    <t>12:19:11</t>
  </si>
  <si>
    <t>4f0f8d73-a124-4372-a317-e7a7cddfd4ad</t>
  </si>
  <si>
    <t>1-fec3232845c3052f28e5595cfd52936d</t>
  </si>
  <si>
    <t>25/07/24 12:19:17  527</t>
  </si>
  <si>
    <t>12:19:17</t>
  </si>
  <si>
    <t>2bbc22a2-f32d-468b-9372-478d6e0ebfe4</t>
  </si>
  <si>
    <t>1-3bf384a85b8037bf395237c706e7ffc9</t>
  </si>
  <si>
    <t>25/07/24 12:19:23  576</t>
  </si>
  <si>
    <t>12:19:23</t>
  </si>
  <si>
    <t>74d47193-74c8-4e04-b405-f50f756c6807</t>
  </si>
  <si>
    <t>1-e0319f3ba83ca7e423059726aa2a1f54</t>
  </si>
  <si>
    <t>25/07/24 12:19:29  323</t>
  </si>
  <si>
    <t>12:19:29</t>
  </si>
  <si>
    <t>6259c6c3-3051-4486-85cf-71bc47251ed2</t>
  </si>
  <si>
    <t>1-a834f934fee2947ae509917ef5f85f0d</t>
  </si>
  <si>
    <t>25/07/24 12:19:35  388</t>
  </si>
  <si>
    <t>12:19:35</t>
  </si>
  <si>
    <t>5a3fbafa-3744-4f2d-bc83-ecf540c66c15</t>
  </si>
  <si>
    <t>1-003744895577cb176aaa1ff1bbf7b7f1</t>
  </si>
  <si>
    <t>25/07/24 12:19:41  432</t>
  </si>
  <si>
    <t>12:19:41</t>
  </si>
  <si>
    <t>a635db4a-054e-4118-b7e6-ee5e3abe9a5f</t>
  </si>
  <si>
    <t>1-6b5a4d422248257665e2b5c3849ea59f</t>
  </si>
  <si>
    <t>25/07/24 12:19:47  460</t>
  </si>
  <si>
    <t>12:19:47</t>
  </si>
  <si>
    <t>691fbe20-3717-4d6f-a29e-18e0d22b8c3a</t>
  </si>
  <si>
    <t>1-e67a66c833442e679ba66b1b0ba96740</t>
  </si>
  <si>
    <t>25/07/24 12:19:53  458</t>
  </si>
  <si>
    <t>12:19:53</t>
  </si>
  <si>
    <t>2c3fb20f-191c-419f-9796-bf0c7b853f19</t>
  </si>
  <si>
    <t>1-55fb22126555f682c891c5fca49d853a</t>
  </si>
  <si>
    <t>25/07/24 12:19:59  484</t>
  </si>
  <si>
    <t>12:19:59</t>
  </si>
  <si>
    <t>54459265-959f-48ca-9833-5b5b174050d5</t>
  </si>
  <si>
    <t>1-a174f972a86487730690d2c2abea3494</t>
  </si>
  <si>
    <t>25/07/24 12:20:05  529</t>
  </si>
  <si>
    <t>12:20:05</t>
  </si>
  <si>
    <t>79380be3-3c88-4442-aca0-8bb0c061b952</t>
  </si>
  <si>
    <t>1-ee7f81e04772e0b52aa498c863868da6</t>
  </si>
  <si>
    <t>25/07/24 12:20:11  636</t>
  </si>
  <si>
    <t>12:20:11</t>
  </si>
  <si>
    <t>8c796c38-f0de-4ce7-be5b-07c37b7be70d</t>
  </si>
  <si>
    <t>1-f52837d3ab5a7d92c3c49cabacb8c2ec</t>
  </si>
  <si>
    <t>25/07/24 12:20:17  575</t>
  </si>
  <si>
    <t>12:20:17</t>
  </si>
  <si>
    <t>f2a41576-284e-482e-a6e5-703d073aa555</t>
  </si>
  <si>
    <t>1-a6c9a192ee44144663a7925386418b3b</t>
  </si>
  <si>
    <t>25/07/24 12:20:23  602</t>
  </si>
  <si>
    <t>12:20:23</t>
  </si>
  <si>
    <t>92c6b1ae-c5de-47c4-a697-c52368c35f8d</t>
  </si>
  <si>
    <t>1-3fae3afcc321fbba92fd8b6e1c3b926c</t>
  </si>
  <si>
    <t>25/07/24 12:20:29  678</t>
  </si>
  <si>
    <t>12:20:29</t>
  </si>
  <si>
    <t>b2cebc49-7eb7-4b19-b661-7613fcf31274</t>
  </si>
  <si>
    <t>1-05437de3e75190a6f817c6bcaa6694f4</t>
  </si>
  <si>
    <t>25/07/24 12:20:35  710</t>
  </si>
  <si>
    <t>12:20:35</t>
  </si>
  <si>
    <t>e9c6d89c-4857-4c92-952c-4b3a0bfa8e3c</t>
  </si>
  <si>
    <t>1-e02df7fed8ed14c7257bfde817c00acb</t>
  </si>
  <si>
    <t>25/07/24 12:20:41  716</t>
  </si>
  <si>
    <t>12:20:41</t>
  </si>
  <si>
    <t>2ccf0a13-c5f6-4c4f-a1c9-61711cbab99e</t>
  </si>
  <si>
    <t>1-dda48940453a79b34905accbd7f40214</t>
  </si>
  <si>
    <t>25/07/24 12:20:47  767</t>
  </si>
  <si>
    <t>12:20:47</t>
  </si>
  <si>
    <t>c364d5c5-1155-4ffe-b1a1-71d1e0383808</t>
  </si>
  <si>
    <t>1-4f79b019791a661382e405fc1bd5d07f</t>
  </si>
  <si>
    <t>25/07/24 12:20:53  788</t>
  </si>
  <si>
    <t>12:20:53</t>
  </si>
  <si>
    <t>722252af-7d0d-402f-99c2-6d435081d6ab</t>
  </si>
  <si>
    <t>1-6c4558b03e006b0afdd193f3f0bcbbae</t>
  </si>
  <si>
    <t>25/07/24 12:21:00  043</t>
  </si>
  <si>
    <t>12:21:00</t>
  </si>
  <si>
    <t>94f71d8c-6ae1-472a-83e9-ab0dbd41f0cb</t>
  </si>
  <si>
    <t>1-85fddf5453aaa497db6209c943e9256a</t>
  </si>
  <si>
    <t>25/07/24 12:21:05  886</t>
  </si>
  <si>
    <t>0.12</t>
  </si>
  <si>
    <t>12:21:05</t>
  </si>
  <si>
    <t>7749bff3-4745-49f7-9a89-342953fc2a73</t>
  </si>
  <si>
    <t>1-69c30aee7ac962e3b6ba68fea936fed3</t>
  </si>
  <si>
    <t>25/07/24 12:21:11  879</t>
  </si>
  <si>
    <t>12:21:11</t>
  </si>
  <si>
    <t>efd3275a-7558-41ea-94a6-7ba5bd2edca0</t>
  </si>
  <si>
    <t>1-74ce5c91ac2cc55981609362799a059c</t>
  </si>
  <si>
    <t>25/07/24 12:21:17  919</t>
  </si>
  <si>
    <t>12:21:17</t>
  </si>
  <si>
    <t>72cadd4a-a902-40b2-8935-efcd304eed76</t>
  </si>
  <si>
    <t>1-13c1caa02cd98b028fcb2753277219dc</t>
  </si>
  <si>
    <t>25/07/24 12:21:23  955</t>
  </si>
  <si>
    <t>12:21:23</t>
  </si>
  <si>
    <t>c936f4f3-4843-427d-9439-4c42808a1856</t>
  </si>
  <si>
    <t>1-bd348308f61ae7fc4bec5a3a91c6ef76</t>
  </si>
  <si>
    <t>25/07/24 12:21:29  970</t>
  </si>
  <si>
    <t>12:21:29</t>
  </si>
  <si>
    <t>71dc2fda-8e02-4263-9109-1fea52ad8831</t>
  </si>
  <si>
    <t>1-716f127171acdd968f7a751e3ecc7ee9</t>
  </si>
  <si>
    <t>25/07/24 12:21:36  072</t>
  </si>
  <si>
    <t>12:21:36</t>
  </si>
  <si>
    <t>51561764-fb9f-4dad-96fb-b2e7babb431a</t>
  </si>
  <si>
    <t>1-3c3294a00b29f037ba16c0628c768978</t>
  </si>
  <si>
    <t>25/07/24 12:21:41  992</t>
  </si>
  <si>
    <t>12:21:41</t>
  </si>
  <si>
    <t>7498146a-1313-4488-9cc7-77be5117e5a9</t>
  </si>
  <si>
    <t>1-43c79d46759a91e9b57ff26384b128ed</t>
  </si>
  <si>
    <t>25/07/24 12:21:48  008</t>
  </si>
  <si>
    <t>12:21:48</t>
  </si>
  <si>
    <t>0f41f0a7-25d6-462a-8b49-979cb7b638d9</t>
  </si>
  <si>
    <t>1-2c570ae8e696c47d566f90ada4589399</t>
  </si>
  <si>
    <t>25/07/24 12:21:54  048</t>
  </si>
  <si>
    <t>12:21:54</t>
  </si>
  <si>
    <t>16df05b6-4452-4b19-b684-9c97e8ca06a4</t>
  </si>
  <si>
    <t>1-3794d5c10711c1aa1a7f0e06d899be0d</t>
  </si>
  <si>
    <t>25/07/24 12:22:00  229</t>
  </si>
  <si>
    <t>12:22:00</t>
  </si>
  <si>
    <t>0fe2931c-780c-48ec-8695-e1ceb826ba78</t>
  </si>
  <si>
    <t>1-838c998c8b6ac155f4e764ba49f259ae</t>
  </si>
  <si>
    <t>25/07/24 12:22:06  305</t>
  </si>
  <si>
    <t>12:22:06</t>
  </si>
  <si>
    <t>49442830-61bd-4468-9a17-2e4347f6dafd</t>
  </si>
  <si>
    <t>1-f5e0f686805abf2f9249f5507329a7d1</t>
  </si>
  <si>
    <t>25/07/24 12:22:12  115</t>
  </si>
  <si>
    <t>12:22:12</t>
  </si>
  <si>
    <t>c8922554-2f62-4fd0-bdd2-3053d0b355a0</t>
  </si>
  <si>
    <t>1-5fff7a9635dd6641ec5d2af5b41c5130</t>
  </si>
  <si>
    <t>25/07/24 12:22:18  162</t>
  </si>
  <si>
    <t>12:22:18</t>
  </si>
  <si>
    <t>a17faed0-69f7-4a1d-9b0f-63a26cd45092</t>
  </si>
  <si>
    <t>1-2cd940658f26e9cb3f0dc87c57b592d6</t>
  </si>
  <si>
    <t>25/07/24 12:22:24  219</t>
  </si>
  <si>
    <t>12:22:24</t>
  </si>
  <si>
    <t>319d4d4b-ad46-4e1f-aac1-7c47d516fa30</t>
  </si>
  <si>
    <t>1-5d608eb1157b558582554bddb1eb33c6</t>
  </si>
  <si>
    <t>25/07/24 12:22:30  259</t>
  </si>
  <si>
    <t>12:22:30</t>
  </si>
  <si>
    <t>b45fe967-380f-431f-9346-865a2aea0618</t>
  </si>
  <si>
    <t>1-239bb8717792995b91a83d519a7dc80a</t>
  </si>
  <si>
    <t>25/07/24 12:22:36  250</t>
  </si>
  <si>
    <t>12:22:36</t>
  </si>
  <si>
    <t>df190403-0fc1-489d-a4a9-de6eb24459cf</t>
  </si>
  <si>
    <t>1-7bc86a48aeafca8e91cf47a77dad27e0</t>
  </si>
  <si>
    <t>25/07/24 12:22:42  450</t>
  </si>
  <si>
    <t>12:22:42</t>
  </si>
  <si>
    <t>1ab40adb-f45c-47c0-95d5-a49a608cd8c8</t>
  </si>
  <si>
    <t>1-62ce1fc679a057ade6864478ba7ec1f6</t>
  </si>
  <si>
    <t>25/07/24 12:22:48  323</t>
  </si>
  <si>
    <t>12:22:48</t>
  </si>
  <si>
    <t>05c27033-858c-4573-987a-a2c8ec34219b</t>
  </si>
  <si>
    <t>1-a7690929978a98757bfe9cdf7dbe13dd</t>
  </si>
  <si>
    <t>25/07/24 12:22:54  378</t>
  </si>
  <si>
    <t>12:22:54</t>
  </si>
  <si>
    <t>4ae84c3e-4701-4e9d-a6b9-e6829b901139</t>
  </si>
  <si>
    <t>1-a42d1bff53fac7dcad1fb67997776b0c</t>
  </si>
  <si>
    <t>25/07/24 12:23:00  377</t>
  </si>
  <si>
    <t>12:23:00</t>
  </si>
  <si>
    <t>5d175f1b-a03d-4689-b08f-9c4df1daf903</t>
  </si>
  <si>
    <t>1-e56c2333e64c4bb361cdfbae91c597af</t>
  </si>
  <si>
    <t>25/07/24 12:23:06  427</t>
  </si>
  <si>
    <t>12:23:06</t>
  </si>
  <si>
    <t>6fb9b631-314f-4409-a7ff-8fde7aa8385d</t>
  </si>
  <si>
    <t>1-719f5dc813f5bb100cfbcd44419e5f32</t>
  </si>
  <si>
    <t>25/07/24 12:23:12  488</t>
  </si>
  <si>
    <t>12:23:12</t>
  </si>
  <si>
    <t>9959d863-a351-4c5d-ac19-19708cca1962</t>
  </si>
  <si>
    <t>1-3f230a27e292e51425452e3edb7dce91</t>
  </si>
  <si>
    <t>25/07/24 12:23:18  678</t>
  </si>
  <si>
    <t>12:23:18</t>
  </si>
  <si>
    <t>c3f02fc4-a1af-4a88-aa02-ffd307be9597</t>
  </si>
  <si>
    <t>1-5c49f70623ab40e77ea8a273a0d49654</t>
  </si>
  <si>
    <t>25/07/24 12:23:24  495</t>
  </si>
  <si>
    <t>12:23:24</t>
  </si>
  <si>
    <t>29f9b770-1e73-4f55-b103-5a3b965f43b0</t>
  </si>
  <si>
    <t>1-8ee09090d82557bc5c2daed092862867</t>
  </si>
  <si>
    <t>25/07/24 12:23:30  643</t>
  </si>
  <si>
    <t>12:23:30</t>
  </si>
  <si>
    <t>1790fb95-f398-4069-a14b-6b4133cd0ae1</t>
  </si>
  <si>
    <t>1-17281768213a8559c64c810800b03478</t>
  </si>
  <si>
    <t>25/07/24 12:23:36  540</t>
  </si>
  <si>
    <t>12:23:36</t>
  </si>
  <si>
    <t>17ddd778-e6cb-4cf7-8eda-2e6683ee9516</t>
  </si>
  <si>
    <t>1-13467a92b58194743329ce11e23ddab3</t>
  </si>
  <si>
    <t>25/07/24 12:23:42  589</t>
  </si>
  <si>
    <t>12:23:42</t>
  </si>
  <si>
    <t>0aecb8f4-2f52-49cc-8f34-96b727bea936</t>
  </si>
  <si>
    <t>1-d54caa88e2d54335d139f6575f2ad1cc</t>
  </si>
  <si>
    <t>25/07/24 12:23:48  621</t>
  </si>
  <si>
    <t>12:23:48</t>
  </si>
  <si>
    <t>1fe16323-9c9d-408e-aec0-945795640876</t>
  </si>
  <si>
    <t>1-dbdd2253c511df68007aa14a31456bd4</t>
  </si>
  <si>
    <t>25/07/24 12:23:54  669</t>
  </si>
  <si>
    <t>12:23:54</t>
  </si>
  <si>
    <t>cea6418c-f945-4107-8b65-e81a1705e29b</t>
  </si>
  <si>
    <t>1-c67b7f299f6f68bdd0fb79761fe106fa</t>
  </si>
  <si>
    <t>25/07/24 12:24:00  671</t>
  </si>
  <si>
    <t>12:24:00</t>
  </si>
  <si>
    <t>ffec5551-1e73-4cb3-b31e-23a977c7d508</t>
  </si>
  <si>
    <t>1-fe0b9af6401d32ca3e2a62c30a6c2191</t>
  </si>
  <si>
    <t>25/07/24 12:24:06  766</t>
  </si>
  <si>
    <t>12:24:06</t>
  </si>
  <si>
    <t>185e4a7b-2bd3-4a17-97b8-be93ec229dc6</t>
  </si>
  <si>
    <t>1-d782e4943755add6d56f8bd2033c80bb</t>
  </si>
  <si>
    <t>25/07/24 12:24:12  840</t>
  </si>
  <si>
    <t>12:24:12</t>
  </si>
  <si>
    <t>fd77c64c-92b3-4376-b620-752ed50aaf0d</t>
  </si>
  <si>
    <t>1-8ce2d6b7768bfffbd3c530a2fd73a638</t>
  </si>
  <si>
    <t>25/07/24 12:24:18  865</t>
  </si>
  <si>
    <t>12:24:18</t>
  </si>
  <si>
    <t>fcd7c5fa-60a9-446b-9edd-af4e7d94c32a</t>
  </si>
  <si>
    <t>1-141e70d971e7972097e0379eb009a4bf</t>
  </si>
  <si>
    <t>25/07/24 12:24:25  007</t>
  </si>
  <si>
    <t>12:24:25</t>
  </si>
  <si>
    <t>04050fa8-47f0-4c95-9f05-21a68dfa17a0</t>
  </si>
  <si>
    <t>1-036800e081f3ff1d3afdfc7f3f8088e1</t>
  </si>
  <si>
    <t>25/07/24 12:24:30  846</t>
  </si>
  <si>
    <t>12:24:30</t>
  </si>
  <si>
    <t>42a0a66e-d55d-418a-abc0-c9a09a20398e</t>
  </si>
  <si>
    <t>1-e86a2a3b22858637f7307e2d42536741</t>
  </si>
  <si>
    <t>25/07/24 12:24:36  933</t>
  </si>
  <si>
    <t>12:24:36</t>
  </si>
  <si>
    <t>cb359ee3-0693-493f-a07c-f3e2ecdb3c68</t>
  </si>
  <si>
    <t>1-d5ac496b5e4c834c5384dcaf604b116f</t>
  </si>
  <si>
    <t>25/07/24 12:24:43  039</t>
  </si>
  <si>
    <t>12:24:43</t>
  </si>
  <si>
    <t>b5dd698f-4244-4ea9-9b6c-686ff381d106</t>
  </si>
  <si>
    <t>1-8476638e8a28d101ed31f5809d881a15</t>
  </si>
  <si>
    <t>25/07/24 12:24:48  953</t>
  </si>
  <si>
    <t>12:24:48</t>
  </si>
  <si>
    <t>aa9b056d-35da-41b9-ae13-e4d3af07c62a</t>
  </si>
  <si>
    <t>1-3951d09d80eff04ca2cc9d8613600473</t>
  </si>
  <si>
    <t>25/07/24 12:24:55  019</t>
  </si>
  <si>
    <t>12:24:55</t>
  </si>
  <si>
    <t>46dedf51-e020-403f-bc9d-fe797fde275b</t>
  </si>
  <si>
    <t>1-1877749d944f1a28f641a159a581d47b</t>
  </si>
  <si>
    <t>25/07/24 12:25:01  033</t>
  </si>
  <si>
    <t>12:25:01</t>
  </si>
  <si>
    <t>b7aa250f-e9df-4f9f-bf3f-96b1abe783f9</t>
  </si>
  <si>
    <t>1-d98ed1a971588ae1ceb2e72237eb4fa5</t>
  </si>
  <si>
    <t>25/07/24 12:25:07  116</t>
  </si>
  <si>
    <t>12:25:07</t>
  </si>
  <si>
    <t>1c7420be-e60e-4232-83ce-1bc829cbb1d2</t>
  </si>
  <si>
    <t>1-dd12addce73181906ef56d1b5948abcb</t>
  </si>
  <si>
    <t>25/07/24 12:25:13  175</t>
  </si>
  <si>
    <t>12:25:13</t>
  </si>
  <si>
    <t>0cfa00ad-e952-4853-94de-a51181f1d6b2</t>
  </si>
  <si>
    <t>1-f35233ec16e1468ebc058513c1358984</t>
  </si>
  <si>
    <t>25/07/24 12:25:19  178</t>
  </si>
  <si>
    <t>12:25:19</t>
  </si>
  <si>
    <t>e229c63f-40f6-4499-ac1e-ac41a2552378</t>
  </si>
  <si>
    <t>1-d0b05fcda992c68725891c238d97c3f0</t>
  </si>
  <si>
    <t>25/07/24 12:25:25  094</t>
  </si>
  <si>
    <t>12:25:25</t>
  </si>
  <si>
    <t>30eb2b92-b266-44b8-ba94-5726ff68ca6b</t>
  </si>
  <si>
    <t>1-dd92f2dc1dd7708d52a44678c91ed47a</t>
  </si>
  <si>
    <t>25/07/24 12:25:31  355</t>
  </si>
  <si>
    <t>12:25:31</t>
  </si>
  <si>
    <t>245dd7ee-c9a9-4fab-8ac7-af3da958e60c</t>
  </si>
  <si>
    <t>1-0587ff581b6460f991ae12586dd881e9</t>
  </si>
  <si>
    <t>25/07/24 12:25:37  167</t>
  </si>
  <si>
    <t>12:25:37</t>
  </si>
  <si>
    <t>ac4f7cb0-248b-437a-9ba3-51f3ddd2f76e</t>
  </si>
  <si>
    <t>1-134cc58e794962e028222109bb1a6464</t>
  </si>
  <si>
    <t>25/07/24 12:25:43  191</t>
  </si>
  <si>
    <t>12:25:43</t>
  </si>
  <si>
    <t>dd61c826-05e3-4f9c-b496-09b3d3d1845b</t>
  </si>
  <si>
    <t>1-e37707a8534e4335c5690074fccd201d</t>
  </si>
  <si>
    <t>25/07/24 12:25:49  386</t>
  </si>
  <si>
    <t>12:25:49</t>
  </si>
  <si>
    <t>7857836b-7181-420c-9d80-e911ebfd1b0b</t>
  </si>
  <si>
    <t>1-289337ee9b7894a1ba4f346762f76aec</t>
  </si>
  <si>
    <t>25/07/24 12:25:55  248</t>
  </si>
  <si>
    <t>12:25:55</t>
  </si>
  <si>
    <t>b57899ba-489a-48d6-836e-5fac755f964f</t>
  </si>
  <si>
    <t>1-bfdf51d46420860efc420f7cb62f4c66</t>
  </si>
  <si>
    <t>25/07/24 12:26:01  359</t>
  </si>
  <si>
    <t>12:26:01</t>
  </si>
  <si>
    <t>ca5ff393-9d98-4ad5-99d0-e84cbf314435</t>
  </si>
  <si>
    <t>1-08ff3500cb36e663db15cf9d855a895d</t>
  </si>
  <si>
    <t>25/07/24 12:26:07  342</t>
  </si>
  <si>
    <t>12:26:07</t>
  </si>
  <si>
    <t>d3bff64e-5587-4735-86e3-36c4c589d27d</t>
  </si>
  <si>
    <t>1-816032e5b173fa75ef025e6f4fa5ac7a</t>
  </si>
  <si>
    <t>25/07/24 12:26:13  388</t>
  </si>
  <si>
    <t>12:26:13</t>
  </si>
  <si>
    <t>57c02701-c157-4110-84b0-5533779e14c4</t>
  </si>
  <si>
    <t>1-af2950ecccd11aaf60caaa7c378866bc</t>
  </si>
  <si>
    <t>25/07/24 12:26:19  417</t>
  </si>
  <si>
    <t>12:26:19</t>
  </si>
  <si>
    <t>aa7d595a-2083-425c-8c0f-ffd143c90129</t>
  </si>
  <si>
    <t>1-56c8893d32e4d94593cfe028013690a1</t>
  </si>
  <si>
    <t>25/07/24 12:26:25  464</t>
  </si>
  <si>
    <t>12:26:25</t>
  </si>
  <si>
    <t>cfeb3e3e-5abf-4d13-82ed-a840a515c065</t>
  </si>
  <si>
    <t>1-3d136a0fe0fe725ecdf194de4aa75dc4</t>
  </si>
  <si>
    <t>25/07/24 12:26:31  498</t>
  </si>
  <si>
    <t>12:26:31</t>
  </si>
  <si>
    <t>3a01cd8a-7f7a-49d5-a1d4-0909c1694d92</t>
  </si>
  <si>
    <t>1-83c62885ab5b45d54eae1ed0cbeffa8a</t>
  </si>
  <si>
    <t>25/07/24 12:26:37  546</t>
  </si>
  <si>
    <t>12:26:37</t>
  </si>
  <si>
    <t>7daa5f30-d117-4ba1-a5a0-7204db276de9</t>
  </si>
  <si>
    <t>1-a98760e1d7548e934cfa56de17c60754</t>
  </si>
  <si>
    <t>25/07/24 12:26:43  581</t>
  </si>
  <si>
    <t>12:26:43</t>
  </si>
  <si>
    <t>3516af9f-422e-4768-b301-b5bd473d461f</t>
  </si>
  <si>
    <t>1-175780ddde4b71bdd51f98cf06369aa8</t>
  </si>
  <si>
    <t>25/07/24 12:26:49  690</t>
  </si>
  <si>
    <t>12:26:49</t>
  </si>
  <si>
    <t>618a2a86-d9c2-456d-960a-8091ba3bb15b</t>
  </si>
  <si>
    <t>1-279fe55f09eba2ac883ddb470145fa19</t>
  </si>
  <si>
    <t>25/07/24 12:26:55  591</t>
  </si>
  <si>
    <t>12:26:55</t>
  </si>
  <si>
    <t>d3e8ca5b-7d8c-402c-8677-6c5170aaff6a</t>
  </si>
  <si>
    <t>1-86902c0cc183ae7a1ed1c9c56d31d089</t>
  </si>
  <si>
    <t>25/07/24 12:27:01  636</t>
  </si>
  <si>
    <t>12:27:01</t>
  </si>
  <si>
    <t>ca7885f1-d231-494f-8a02-2bef4cfa0292</t>
  </si>
  <si>
    <t>1-fe7dda5b77e6163e1843da9a8148a53e</t>
  </si>
  <si>
    <t>25/07/24 12:27:07  637</t>
  </si>
  <si>
    <t>12:27:07</t>
  </si>
  <si>
    <t>a102c6f2-9fc3-406b-9cb4-ddc4e0e85445</t>
  </si>
  <si>
    <t>1-6a7086827ddd975d966ba34200323109</t>
  </si>
  <si>
    <t>25/07/24 12:27:13  689</t>
  </si>
  <si>
    <t>12:27:13</t>
  </si>
  <si>
    <t>8ac98094-59e3-438f-bd76-eb1020c0b9c8</t>
  </si>
  <si>
    <t>1-e51879eb4b23a5eec775c4c0df15bfae</t>
  </si>
  <si>
    <t>25/07/24 12:27:19  668</t>
  </si>
  <si>
    <t>12:27:19</t>
  </si>
  <si>
    <t>455104a9-772f-4ea6-bf4e-17dd1ccb3d00</t>
  </si>
  <si>
    <t>1-9845f3ec66565b4ef2b496fe107048b1</t>
  </si>
  <si>
    <t>25/07/24 12:27:25  867</t>
  </si>
  <si>
    <t>12:27:25</t>
  </si>
  <si>
    <t>edc12904-b070-48b4-a73b-5c591e3eaef7</t>
  </si>
  <si>
    <t>1-981e1790e3951f9bcaca204062c3d55b</t>
  </si>
  <si>
    <t>25/07/24 12:27:31  781</t>
  </si>
  <si>
    <t>12:27:31</t>
  </si>
  <si>
    <t>60059144-88e9-4a1f-b4ac-e2eeebe82cb4</t>
  </si>
  <si>
    <t>1-5f3c83f47c291ffdd1d8fece0b59453e</t>
  </si>
  <si>
    <t>25/07/24 12:27:37  819</t>
  </si>
  <si>
    <t>12:27:37</t>
  </si>
  <si>
    <t>b5715480-6d4b-4d75-bb9e-160eece44a60</t>
  </si>
  <si>
    <t>1-4821cf3980998b92a898097d4e50f90e</t>
  </si>
  <si>
    <t>25/07/24 12:27:43  839</t>
  </si>
  <si>
    <t>12:27:43</t>
  </si>
  <si>
    <t>2e0af742-ec47-479c-a4e8-9caf5500cc6f</t>
  </si>
  <si>
    <t>1-d935f13975f784893fbc16fbd1c7c233</t>
  </si>
  <si>
    <t>25/07/24 12:27:55  890</t>
  </si>
  <si>
    <t>12:27:55</t>
  </si>
  <si>
    <t>02ccd5bf-d982-4dd1-a09a-53f9a30f5b82</t>
  </si>
  <si>
    <t>1-1ecc4995b6ba5152a8c2868e8baeca7d</t>
  </si>
  <si>
    <t>25/07/24 12:28:01  888</t>
  </si>
  <si>
    <t>12:28:01</t>
  </si>
  <si>
    <t>7c680463-9161-4b71-b3d8-4a42c83d49e4</t>
  </si>
  <si>
    <t>1-dcb6d15bb5d0bf09d609fae5f1a3a330</t>
  </si>
  <si>
    <t>25/07/24 12:28:13  991</t>
  </si>
  <si>
    <t>12:28:13</t>
  </si>
  <si>
    <t>0819cdbe-92c8-4191-bdf5-cfe183fbe2fa</t>
  </si>
  <si>
    <t>1-338f3158f7ca4c8b7ffe7272ebd7941c</t>
  </si>
  <si>
    <t>25/07/24 12:28:20  022</t>
  </si>
  <si>
    <t>12:28:20</t>
  </si>
  <si>
    <t>d8e59807-d3d8-417e-8e51-c68d485d38a2</t>
  </si>
  <si>
    <t>1-cd90f21ec826957f70053680dbb1b500</t>
  </si>
  <si>
    <t>25/07/24 12:28:32  083</t>
  </si>
  <si>
    <t>12:28:32</t>
  </si>
  <si>
    <t>6dd5e8a7-156f-4333-8c8d-a1da0d3bee0a</t>
  </si>
  <si>
    <t>1-5024369246c60acf16359825b29a7bbf</t>
  </si>
  <si>
    <t>25/07/24 12:28:38  090</t>
  </si>
  <si>
    <t>12:28:38</t>
  </si>
  <si>
    <t>c8faeca5-99d1-4795-bc15-34fdb741f697</t>
  </si>
  <si>
    <t>1-43408bdc2fe135a18c47c74e3c18baf1</t>
  </si>
  <si>
    <t>25/07/24 12:28:50  144</t>
  </si>
  <si>
    <t>12:28:50</t>
  </si>
  <si>
    <t>d1ee74fd-99aa-4e80-994f-3b68c6b4d209</t>
  </si>
  <si>
    <t>1-51f5f4864b45785cdc82de9acec7add1</t>
  </si>
  <si>
    <t>25/07/24 12:28:56  190</t>
  </si>
  <si>
    <t>12:28:56</t>
  </si>
  <si>
    <t>fb4b149e-7015-49f5-8d23-4d3a17de6ad8</t>
  </si>
  <si>
    <t>1-1ef2cb4f6a258ad936cd8d199ed3414a</t>
  </si>
  <si>
    <t>25/07/24 12:29:08  392</t>
  </si>
  <si>
    <t>12:29:08</t>
  </si>
  <si>
    <t>365df2a5-9199-41e3-b017-16973b907bf8</t>
  </si>
  <si>
    <t>1-28eee0b0ed2fced9e8cd230800eb54f5</t>
  </si>
  <si>
    <t>25/07/24 12:29:14  257</t>
  </si>
  <si>
    <t>12:29:14</t>
  </si>
  <si>
    <t>4d9b01bc-040d-49c1-b44f-07267428b86f</t>
  </si>
  <si>
    <t>1-88d3ec5b171a7b64da87ed95fc4028fc</t>
  </si>
  <si>
    <t>25/07/24 12:29:26  370</t>
  </si>
  <si>
    <t>12:29:26</t>
  </si>
  <si>
    <t>8b97152b-2282-47b1-a934-7a8fc1c090fc</t>
  </si>
  <si>
    <t>1-e62495fd290e9090eea671a65ba7e1e1</t>
  </si>
  <si>
    <t>25/07/24 12:29:32  348</t>
  </si>
  <si>
    <t>12:29:32</t>
  </si>
  <si>
    <t>194d8a0a-225e-4827-90bb-3554dbe0fcb2</t>
  </si>
  <si>
    <t>1-b5a6b033c9bc36103858fa6d541eea2d</t>
  </si>
  <si>
    <t>25/07/24 12:29:44  493</t>
  </si>
  <si>
    <t>12:29:44</t>
  </si>
  <si>
    <t>da4e0a54-7d03-4603-9be5-3c45d89ad343</t>
  </si>
  <si>
    <t>1-a6839b7c32e7c8f0c76fa5a325113514</t>
  </si>
  <si>
    <t>25/07/24 12:29:50  610</t>
  </si>
  <si>
    <t>12:29:50</t>
  </si>
  <si>
    <t>ed3d5ff9-d593-466f-bfa2-3a890acd2dcf</t>
  </si>
  <si>
    <t>1-675f7909ed0dc5d9200232daa55be59e</t>
  </si>
  <si>
    <t>25/07/24 12:30:02  531</t>
  </si>
  <si>
    <t>12:30:02</t>
  </si>
  <si>
    <t>de821616-1c8c-494a-9f2a-07472554a626</t>
  </si>
  <si>
    <t>1-39c781673934a737ee0b8bed57d13b47</t>
  </si>
  <si>
    <t>25/07/24 12:30:08  680</t>
  </si>
  <si>
    <t>12:30:08</t>
  </si>
  <si>
    <t>d2874d34-a4ef-47c2-bace-a8879ee84bd4</t>
  </si>
  <si>
    <t>1-ac277633d51bba52c00934a0c6182000</t>
  </si>
  <si>
    <t>25/07/24 12:30:20  605</t>
  </si>
  <si>
    <t>12:30:20</t>
  </si>
  <si>
    <t>de1c7968-9766-443b-84b2-95982a95ac32</t>
  </si>
  <si>
    <t>1-5542a6c621920fc9b2fd731142666470</t>
  </si>
  <si>
    <t>25/07/24 12:30:26  831</t>
  </si>
  <si>
    <t>12:30:26</t>
  </si>
  <si>
    <t>5c950ba7-f7de-430e-a44c-7055948aa59d</t>
  </si>
  <si>
    <t>1-a2422a8e347bca37e4cfca7e49764731</t>
  </si>
  <si>
    <t>25/07/24 12:30:38  662</t>
  </si>
  <si>
    <t>12:30:38</t>
  </si>
  <si>
    <t>be9cfd0e-1f21-42cc-b160-2673e92ef070</t>
  </si>
  <si>
    <t>1-36aa2c00e7ce22a0f4d5ce4d857be1e3</t>
  </si>
  <si>
    <t>25/07/24 12:30:44  752</t>
  </si>
  <si>
    <t>12:30:44</t>
  </si>
  <si>
    <t>9c68ace5-445c-4b06-8128-54fb9739dd35</t>
  </si>
  <si>
    <t>1-011ca0b8e1da60adda9257308be7fcf0</t>
  </si>
  <si>
    <t>25/07/24 12:30:56  831</t>
  </si>
  <si>
    <t>12:30:56</t>
  </si>
  <si>
    <t>3e2c3ada-db64-4c00-a11e-af064d4f597b</t>
  </si>
  <si>
    <t>1-c8af02abbc6cfba5415ea84e5e8f55a2</t>
  </si>
  <si>
    <t>25/07/24 12:31:02  883</t>
  </si>
  <si>
    <t>12:31:02</t>
  </si>
  <si>
    <t>7efc7d20-ca05-4224-bc8c-077a3b63f16a</t>
  </si>
  <si>
    <t>1-abe0710f3c33072759c2e03e15247370</t>
  </si>
  <si>
    <t>25/07/24 12:31:14  854</t>
  </si>
  <si>
    <t>12:31:14</t>
  </si>
  <si>
    <t>db40f6d6-e460-4ebe-bf7a-afe299563a64</t>
  </si>
  <si>
    <t>1-344eb1218cef2b245220538e2e3d6aa8</t>
  </si>
  <si>
    <t>25/07/24 12:31:20  885</t>
  </si>
  <si>
    <t>12:31:20</t>
  </si>
  <si>
    <t>9e8c7663-a3b3-4448-a885-f1fbd9ebad57</t>
  </si>
  <si>
    <t>1-19f5fda2183924b555a6d7fc6134de28</t>
  </si>
  <si>
    <t>25/07/24 12:31:27  001</t>
  </si>
  <si>
    <t>12:31:27</t>
  </si>
  <si>
    <t>090fdda8-b1d5-4430-94e4-9c831a2e1c7a</t>
  </si>
  <si>
    <t>1-52489bc0bbc62980714285a0d5993fd0</t>
  </si>
  <si>
    <t>25/07/24 12:31:33  026</t>
  </si>
  <si>
    <t>12:31:33</t>
  </si>
  <si>
    <t>19167fbf-a51d-4f43-a6ff-465d46d3bab7</t>
  </si>
  <si>
    <t>1-7b631a50c38e587a7359437fd5fee1ba</t>
  </si>
  <si>
    <t>25/07/24 12:31:39  276</t>
  </si>
  <si>
    <t>12:31:39</t>
  </si>
  <si>
    <t>918341cb-4ff5-4ec8-9662-6d218e9437c9</t>
  </si>
  <si>
    <t>1-3842de1f498a526616975f866ea1c57b</t>
  </si>
  <si>
    <t>25/07/24 12:31:44  983</t>
  </si>
  <si>
    <t>12:31:44</t>
  </si>
  <si>
    <t>edad4480-5d0d-40b1-bcae-43a1e9febb17</t>
  </si>
  <si>
    <t>1-9b8aba81791c1154e8856b2d0128cb5f</t>
  </si>
  <si>
    <t>25/07/24 12:31:51  081</t>
  </si>
  <si>
    <t>12:31:51</t>
  </si>
  <si>
    <t>c7b1957b-a464-4168-b5b5-14fd7d7af348</t>
  </si>
  <si>
    <t>1-36fc67c7673e2f8317f22f2c44b14f7c</t>
  </si>
  <si>
    <t>25/07/24 12:31:57  031</t>
  </si>
  <si>
    <t>12:31:57</t>
  </si>
  <si>
    <t>351921a5-67cd-4034-8731-3d4140f76986</t>
  </si>
  <si>
    <t>1-9bf0f4eef2fe838b1a048414e7defa6a</t>
  </si>
  <si>
    <t>25/07/24 12:32:03  223</t>
  </si>
  <si>
    <t>12:32:03</t>
  </si>
  <si>
    <t>0334f9e5-aba5-4eb2-8f31-997a149d4de0</t>
  </si>
  <si>
    <t>1-028e846751c06e935acaf03e682cfc4b</t>
  </si>
  <si>
    <t>25/07/24 12:32:09  179</t>
  </si>
  <si>
    <t>12:32:09</t>
  </si>
  <si>
    <t>5bf2a6dd-ce3f-46ad-9852-03fb182d87ff</t>
  </si>
  <si>
    <t>1-95db9c7e689ec57be9cf04078d080de3</t>
  </si>
  <si>
    <t>25/07/24 12:32:15  282</t>
  </si>
  <si>
    <t>12:32:15</t>
  </si>
  <si>
    <t>3dc67817-e49b-48a9-bc19-5a7e3c78b77f</t>
  </si>
  <si>
    <t>1-90bd40b7e182c35159067ca445c8eaec</t>
  </si>
  <si>
    <t>25/07/24 12:32:21  217</t>
  </si>
  <si>
    <t>12:32:21</t>
  </si>
  <si>
    <t>e71f7687-a139-41ee-b796-8d61853f8398</t>
  </si>
  <si>
    <t>1-8b713b54ae8bad798ed87626923ffd21</t>
  </si>
  <si>
    <t>25/07/24 12:32:27  354</t>
  </si>
  <si>
    <t>12:32:27</t>
  </si>
  <si>
    <t>b22d7ebf-3045-4069-9fc0-eadcd57bee4c</t>
  </si>
  <si>
    <t>1-b02f02a481cf2acd436015740e88e1d2</t>
  </si>
  <si>
    <t>25/07/24 12:32:33  388</t>
  </si>
  <si>
    <t>12:32:33</t>
  </si>
  <si>
    <t>899382c1-e7cd-460d-bd9b-d572389c96e7</t>
  </si>
  <si>
    <t>1-89ca2701e769fd0eae99a6121dcc06e5</t>
  </si>
  <si>
    <t>25/07/24 12:32:39  436</t>
  </si>
  <si>
    <t>12:32:39</t>
  </si>
  <si>
    <t>02fb60a3-45e1-4b6f-a3b4-cbbce2a74c38</t>
  </si>
  <si>
    <t>1-7e31d2f20b86cce9a4314d29506e1eed</t>
  </si>
  <si>
    <t>25/07/24 12:32:45  328</t>
  </si>
  <si>
    <t>12:32:45</t>
  </si>
  <si>
    <t>faf805cd-785d-4ea4-a03d-502d27e64674</t>
  </si>
  <si>
    <t>1-d2e8ba0797891b176ca5f909adfd57ee</t>
  </si>
  <si>
    <t>25/07/24 12:32:51  418</t>
  </si>
  <si>
    <t>12:32:51</t>
  </si>
  <si>
    <t>be0ca78e-ce0a-4d84-83ca-08c629d79191</t>
  </si>
  <si>
    <t>1-f2ca20ffc9587f1dd2750c76f599bdb0</t>
  </si>
  <si>
    <t>25/07/24 12:32:57  491</t>
  </si>
  <si>
    <t>12:32:57</t>
  </si>
  <si>
    <t>97a521ef-2e6e-4dd8-9a74-3dd1e32f541e</t>
  </si>
  <si>
    <t>1-1efdcdb108b25c77a7b6fbcffdbcb629</t>
  </si>
  <si>
    <t>25/07/24 12:33:03  511</t>
  </si>
  <si>
    <t>12:33:03</t>
  </si>
  <si>
    <t>c290bc93-6a18-4307-9e8d-87e28311740c</t>
  </si>
  <si>
    <t>1-689c643766393ac17ef254a933b8ab56</t>
  </si>
  <si>
    <t>25/07/24 12:33:09  403</t>
  </si>
  <si>
    <t>12:33:09</t>
  </si>
  <si>
    <t>b630dcd9-f949-4007-a9b5-2f5241268be8</t>
  </si>
  <si>
    <t>1-447f0649e66d78aa79946e519fdef03e</t>
  </si>
  <si>
    <t>25/07/24 12:33:15  464</t>
  </si>
  <si>
    <t>12:33:15</t>
  </si>
  <si>
    <t>45b8b892-68fc-4c55-a464-375649e9e749</t>
  </si>
  <si>
    <t>1-efb262a1b060335b95ec97b2c22e02fb</t>
  </si>
  <si>
    <t>25/07/24 12:33:21  487</t>
  </si>
  <si>
    <t>12:33:21</t>
  </si>
  <si>
    <t>834e99a1-4501-4cb8-9cd2-463f9838eff6</t>
  </si>
  <si>
    <t>1-d87417d660d82d7c118013f6db190656</t>
  </si>
  <si>
    <t>25/07/24 12:33:27  591</t>
  </si>
  <si>
    <t>12:33:27</t>
  </si>
  <si>
    <t>0126db53-e1fa-4d0c-94eb-90acb37d8232</t>
  </si>
  <si>
    <t>1-46f06628f6ac8c01a8a730be73955131</t>
  </si>
  <si>
    <t>25/07/24 12:33:33  526</t>
  </si>
  <si>
    <t>12:33:33</t>
  </si>
  <si>
    <t>09a2aa40-61c3-4ab1-8dca-a4b6e9be8a02</t>
  </si>
  <si>
    <t>1-a0b08f212263b026516670d8b773988b</t>
  </si>
  <si>
    <t>25/07/24 12:33:39  792</t>
  </si>
  <si>
    <t>12:33:39</t>
  </si>
  <si>
    <t>69703f75-660d-4366-8b13-24e93fab62a5</t>
  </si>
  <si>
    <t>1-2cd4508d9fca664be1ea51e471bef981</t>
  </si>
  <si>
    <t>25/07/24 12:33:45  702</t>
  </si>
  <si>
    <t>12:33:45</t>
  </si>
  <si>
    <t>d31d57e9-723a-40cd-9ca0-50662118429f</t>
  </si>
  <si>
    <t>1-c0ee757f807bfc4e2d84e41d00422324</t>
  </si>
  <si>
    <t>25/07/24 12:33:51  732</t>
  </si>
  <si>
    <t>12:33:51</t>
  </si>
  <si>
    <t>b951f737-ce7c-4f91-918f-3b03d00f77a7</t>
  </si>
  <si>
    <t>1-21f61ecdd557bcee0762a10ba9212d4b</t>
  </si>
  <si>
    <t>25/07/24 12:33:57  717</t>
  </si>
  <si>
    <t>12:33:57</t>
  </si>
  <si>
    <t>d2e23b73-9770-4b9d-8716-c8d06a51358f</t>
  </si>
  <si>
    <t>1-fe37bfd8d832b9af10da92f23a38f452</t>
  </si>
  <si>
    <t>25/07/24 12:34:03  841</t>
  </si>
  <si>
    <t>12:34:03</t>
  </si>
  <si>
    <t>aae313e1-e1fc-4982-92c9-eb780741b7c6</t>
  </si>
  <si>
    <t>1-73e3c1e1f68b9a7b1a2ef6abd7c434db</t>
  </si>
  <si>
    <t>25/07/24 12:34:09  725</t>
  </si>
  <si>
    <t>12:34:09</t>
  </si>
  <si>
    <t>9a63331d-04ae-4d81-bfc0-16e337182acc</t>
  </si>
  <si>
    <t>1-51ce1dca556610ce1c0be8b416f19836</t>
  </si>
  <si>
    <t>25/07/24 12:34:15  808</t>
  </si>
  <si>
    <t>12:34:15</t>
  </si>
  <si>
    <t>81ff05be-92e7-456e-bf71-ae3739cf0a3e</t>
  </si>
  <si>
    <t>1-2205cf4037ba9ab5401bd9317c229472</t>
  </si>
  <si>
    <t>25/07/24 12:34:21  843</t>
  </si>
  <si>
    <t>12:34:21</t>
  </si>
  <si>
    <t>65274334-4292-401a-9421-35a7eefcfbe2</t>
  </si>
  <si>
    <t>1-0e2669591079246faa7bfc1251c204d1</t>
  </si>
  <si>
    <t>25/07/24 12:34:27  819</t>
  </si>
  <si>
    <t>12:34:27</t>
  </si>
  <si>
    <t>1e02b399-8b27-4dde-addf-3a9ff09ea1fb</t>
  </si>
  <si>
    <t>1-f88ec6919c5cdbe4ef5eca690d67ebab</t>
  </si>
  <si>
    <t>25/07/24 12:34:33  891</t>
  </si>
  <si>
    <t>12:34:33</t>
  </si>
  <si>
    <t>0f50f883-5c68-46d4-a2af-78a25ca7f393</t>
  </si>
  <si>
    <t>1-5cc4663d0c009990656e730586872866</t>
  </si>
  <si>
    <t>25/07/24 12:34:39  966</t>
  </si>
  <si>
    <t>12:34:39</t>
  </si>
  <si>
    <t>51705518-d594-4131-aac0-df35e1f53cf8</t>
  </si>
  <si>
    <t>1-ac4b9b0bf28b8b378e456091e7046220</t>
  </si>
  <si>
    <t>25/07/24 12:34:45  864</t>
  </si>
  <si>
    <t>12:34:45</t>
  </si>
  <si>
    <t>9b199a56-1cab-43fa-9d5e-2f880be17ff6</t>
  </si>
  <si>
    <t>1-6c597a3379c15dce0890233f54b33e7c</t>
  </si>
  <si>
    <t>25/07/24 12:34:52  007</t>
  </si>
  <si>
    <t>12:34:52</t>
  </si>
  <si>
    <t>d5b79eac-a19d-4998-8285-417cc56eea33</t>
  </si>
  <si>
    <t>1-c939062234dd485e862260a24b1d1808</t>
  </si>
  <si>
    <t>25/07/24 12:34:58  034</t>
  </si>
  <si>
    <t>12:34:58</t>
  </si>
  <si>
    <t>d2fcd212-576f-46f7-83ff-e4b10008a747</t>
  </si>
  <si>
    <t>1-c9527c55f2d13c0d8e3700e2603220ca</t>
  </si>
  <si>
    <t>25/07/24 12:35:03  992</t>
  </si>
  <si>
    <t>12:35:03</t>
  </si>
  <si>
    <t>6d2d1968-947e-4630-8246-f231f59b7378</t>
  </si>
  <si>
    <t>1-81c91c4e9295647ff32c7e61face25e3</t>
  </si>
  <si>
    <t>25/07/24 12:35:10  023</t>
  </si>
  <si>
    <t>12:35:10</t>
  </si>
  <si>
    <t>f89cd1a3-8548-4c96-b77b-243b6e0f6413</t>
  </si>
  <si>
    <t>1-9b7bf883c0988db3b0f63a01fc9fcb6e</t>
  </si>
  <si>
    <t>25/07/24 12:35:16  139</t>
  </si>
  <si>
    <t>12:35:16</t>
  </si>
  <si>
    <t>6fc741c2-0169-4298-b0e0-50901891c971</t>
  </si>
  <si>
    <t>1-3b37e4c552473a0b35c814f4c1a92a93</t>
  </si>
  <si>
    <t>25/07/24 12:35:22  119</t>
  </si>
  <si>
    <t>12:35:22</t>
  </si>
  <si>
    <t>34df043f-bc09-4f03-a2e3-f273f63efb77</t>
  </si>
  <si>
    <t>1-34eed7505fce9b7d1d7c26c387e62d35</t>
  </si>
  <si>
    <t>25/07/24 12:35:28  136</t>
  </si>
  <si>
    <t>12:35:28</t>
  </si>
  <si>
    <t>dfb2be8e-77bb-46a4-b585-2b9a5e7ee1e9</t>
  </si>
  <si>
    <t>1-f34dbc42d326341f010a1db29ed303db</t>
  </si>
  <si>
    <t>25/07/24 12:35:34  187</t>
  </si>
  <si>
    <t>12:35:34</t>
  </si>
  <si>
    <t>ac4b1bf9-66b1-4679-bce9-98a9f03d0ff8</t>
  </si>
  <si>
    <t>1-d385518dd0d6e7ee04c6aacc1076f47a</t>
  </si>
  <si>
    <t>25/07/24 12:35:40  167</t>
  </si>
  <si>
    <t>12:35:40</t>
  </si>
  <si>
    <t>22ec4b53-e843-42a1-be31-a50201040926</t>
  </si>
  <si>
    <t>1-e8af739972238fc6aa5e180ae700f03f</t>
  </si>
  <si>
    <t>25/07/24 12:35:46  218</t>
  </si>
  <si>
    <t>12:35:46</t>
  </si>
  <si>
    <t>d531cd8e-39e1-4b6f-8771-2b4dca4226cb</t>
  </si>
  <si>
    <t>1-a64239fbd06c7678b03cd51d4b49326f</t>
  </si>
  <si>
    <t>25/07/24 12:35:52  367</t>
  </si>
  <si>
    <t>12:35:52</t>
  </si>
  <si>
    <t>23e81584-5754-4cfa-b137-5901713daed0</t>
  </si>
  <si>
    <t>1-8445901ca0f1cc294b15080d48231e15</t>
  </si>
  <si>
    <t>25/07/24 12:35:58  267</t>
  </si>
  <si>
    <t>12:35:58</t>
  </si>
  <si>
    <t>5ec6bc47-5f4b-45b1-a2ba-9f33b9569875</t>
  </si>
  <si>
    <t>1-adccb87c37353dc11f3424f08d775faf</t>
  </si>
  <si>
    <t>25/07/24 12:36:04  352</t>
  </si>
  <si>
    <t>12:36:04</t>
  </si>
  <si>
    <t>4bef67c8-bb80-4014-b519-50917fb47099</t>
  </si>
  <si>
    <t>1-cf7a5f659cc8bb91f767f401dfc11bde</t>
  </si>
  <si>
    <t>25/07/24 12:36:10  370</t>
  </si>
  <si>
    <t>12:36:10</t>
  </si>
  <si>
    <t>a43036b8-da89-4420-827b-999817a652b2</t>
  </si>
  <si>
    <t>1-9584f56ff9070c55f8d9b542bfcaeff0</t>
  </si>
  <si>
    <t>25/07/24 12:36:16  361</t>
  </si>
  <si>
    <t>12:36:16</t>
  </si>
  <si>
    <t>8fa564d0-7bbb-4747-9656-ff40e64be70e</t>
  </si>
  <si>
    <t>1-ca61e117aaa4bccd725fe9490cf3ed96</t>
  </si>
  <si>
    <t>25/07/24 12:36:22  407</t>
  </si>
  <si>
    <t>12:36:22</t>
  </si>
  <si>
    <t>958aeb44-bafd-41d4-becc-7d647aee3bf2</t>
  </si>
  <si>
    <t>1-88c5d98171cb11d04f56513e5b7ba8fa</t>
  </si>
  <si>
    <t>25/07/24 12:36:28  448</t>
  </si>
  <si>
    <t>12:36:28</t>
  </si>
  <si>
    <t>4dd4b4a3-1d92-4ed0-a904-699aa07ce24e</t>
  </si>
  <si>
    <t>1-529e8bedb3ed0fa702444b478b657f8f</t>
  </si>
  <si>
    <t>25/07/24 12:36:34  461</t>
  </si>
  <si>
    <t>12:36:34</t>
  </si>
  <si>
    <t>682c1234-210d-48d4-83d6-bd9a9295cbf1</t>
  </si>
  <si>
    <t>1-42408710f7c64a61806e2e9b3f3fcd8b</t>
  </si>
  <si>
    <t>25/07/24 12:36:40  515</t>
  </si>
  <si>
    <t>12:36:40</t>
  </si>
  <si>
    <t>c7defb77-dd4b-4dd2-b395-1a9c07488d6f</t>
  </si>
  <si>
    <t>1-441028094ce57b1f7589a4fb09741187</t>
  </si>
  <si>
    <t>25/07/24 12:36:46  641</t>
  </si>
  <si>
    <t>12:36:46</t>
  </si>
  <si>
    <t>396d5866-2c51-4603-8278-9061b1eefe34</t>
  </si>
  <si>
    <t>1-f9b25f2273ef16a1dda9a640f33b20a8</t>
  </si>
  <si>
    <t>25/07/24 12:36:52  512</t>
  </si>
  <si>
    <t>12:36:52</t>
  </si>
  <si>
    <t>aa7e79ff-2a06-48a8-bb29-751746246338</t>
  </si>
  <si>
    <t>1-bb3cd62979569d557cc4be1027213ef5</t>
  </si>
  <si>
    <t>25/07/24 12:36:58  572</t>
  </si>
  <si>
    <t>12:36:58</t>
  </si>
  <si>
    <t>3866cfb2-9633-4ea4-a23a-4871588a21dd</t>
  </si>
  <si>
    <t>1-8683fe0b9baa47ff209ac333f1567bf0</t>
  </si>
  <si>
    <t>25/07/24 12:37:04  731</t>
  </si>
  <si>
    <t>12:37:04</t>
  </si>
  <si>
    <t>eb6b52f0-bc5d-4675-aed9-52d08b6f6c6a</t>
  </si>
  <si>
    <t>1-938afc6643e253be15e43afe6518ee8f</t>
  </si>
  <si>
    <t>25/07/24 12:37:10  711</t>
  </si>
  <si>
    <t>12:37:10</t>
  </si>
  <si>
    <t>572e78cd-a11f-4523-b7e6-eb8ace642496</t>
  </si>
  <si>
    <t>1-47017ec7999861be115aded32b6dfcd0</t>
  </si>
  <si>
    <t>25/07/24 12:37:16  682</t>
  </si>
  <si>
    <t>12:37:16</t>
  </si>
  <si>
    <t>6ecbe7e3-b2f0-4fc8-919c-5b3fdb83f195</t>
  </si>
  <si>
    <t>1-1a627ec9369fd41e79a096c85f6d1af8</t>
  </si>
  <si>
    <t>25/07/24 12:37:22  712</t>
  </si>
  <si>
    <t>12:37:22</t>
  </si>
  <si>
    <t>b1a16128-bf0d-4358-8f66-f63df9771382</t>
  </si>
  <si>
    <t>1-c565681f33a4f992dc4d70c2a54f3a29</t>
  </si>
  <si>
    <t>25/07/24 12:37:28  735</t>
  </si>
  <si>
    <t>12:37:28</t>
  </si>
  <si>
    <t>ebd3a2f9-17e5-4e1f-8b95-241e0617b1c9</t>
  </si>
  <si>
    <t>1-ea1a367a825e61e8f3b8e7b58c297bb6</t>
  </si>
  <si>
    <t>25/07/24 12:37:34  780</t>
  </si>
  <si>
    <t>12:37:34</t>
  </si>
  <si>
    <t>1eb43d86-05af-4f7b-99c1-5309e23f7b70</t>
  </si>
  <si>
    <t>1-d3629b8e508981c1c3ddca2c4f594075</t>
  </si>
  <si>
    <t>25/07/24 12:37:40  869</t>
  </si>
  <si>
    <t>12:37:40</t>
  </si>
  <si>
    <t>505194d9-8e59-446f-9388-08ccabacd72f</t>
  </si>
  <si>
    <t>1-49520127f95aabb5238664458dc5571f</t>
  </si>
  <si>
    <t>25/07/24 12:37:46  848</t>
  </si>
  <si>
    <t>12:37:46</t>
  </si>
  <si>
    <t>1572bdd5-c23b-419b-be17-19c603b7f5b8</t>
  </si>
  <si>
    <t>1-062fb2794980c350286e5f645c17f7ba</t>
  </si>
  <si>
    <t>25/07/24 12:37:52  898</t>
  </si>
  <si>
    <t>12:37:52</t>
  </si>
  <si>
    <t>e61d92e9-fa0c-43fc-99a4-b8233456bf41</t>
  </si>
  <si>
    <t>1-451afa2c57bc3acc68a335cd103ad05b</t>
  </si>
  <si>
    <t>25/07/24 12:37:58  917</t>
  </si>
  <si>
    <t>12:37:58</t>
  </si>
  <si>
    <t>4612083a-0958-4549-8924-fe3a774db253</t>
  </si>
  <si>
    <t>1-01838eb17b8d66de334e40e79df96f4c</t>
  </si>
  <si>
    <t>25/07/24 12:38:04  895</t>
  </si>
  <si>
    <t>12:38:04</t>
  </si>
  <si>
    <t>c1af74cb-b5e7-4cba-b47a-d97a962f1543</t>
  </si>
  <si>
    <t>1-07777d410629487e56bae20b709fd1de</t>
  </si>
  <si>
    <t>25/07/24 12:38:10  990</t>
  </si>
  <si>
    <t>12:38:10</t>
  </si>
  <si>
    <t>b22e8c6b-4b9f-4e2c-800d-be93f5e151c9</t>
  </si>
  <si>
    <t>1-318d6a9358b148ff2a3af52331be7a05</t>
  </si>
  <si>
    <t>25/07/24 12:38:17  013</t>
  </si>
  <si>
    <t>12:38:17</t>
  </si>
  <si>
    <t>108e16c6-d72a-45be-908f-d2ad6ba3611e</t>
  </si>
  <si>
    <t>1-b39a7e7f53ae779859d50c8942388ed2</t>
  </si>
  <si>
    <t>25/07/24 12:38:23  012</t>
  </si>
  <si>
    <t>12:38:23</t>
  </si>
  <si>
    <t>362b0da1-b494-487c-84e5-26afd730308f</t>
  </si>
  <si>
    <t>1-a1e7beb282f0d9bcaf8cb2ca6bcde2f1</t>
  </si>
  <si>
    <t>25/07/24 12:38:29  048</t>
  </si>
  <si>
    <t>12:38:29</t>
  </si>
  <si>
    <t>d9304dea-7de1-4379-8385-5565a2792310</t>
  </si>
  <si>
    <t>1-ff8255ef4e98f6b2e3c56fdd1e44ba36</t>
  </si>
  <si>
    <t>25/07/24 12:38:35  158</t>
  </si>
  <si>
    <t>12:38:35</t>
  </si>
  <si>
    <t>58cb4d13-b042-47e3-ac51-6a0173f96e5e</t>
  </si>
  <si>
    <t>1-a9e0cb298d17461a7cec52bcebfbe60d</t>
  </si>
  <si>
    <t>25/07/24 12:38:41  107</t>
  </si>
  <si>
    <t>12:38:41</t>
  </si>
  <si>
    <t>9dcda831-e8d5-475e-bda5-7d18cde2bfb9</t>
  </si>
  <si>
    <t>1-36db38835f63f7044a92e0bd2dbfec57</t>
  </si>
  <si>
    <t>25/07/24 12:38:47  205</t>
  </si>
  <si>
    <t>12:38:47</t>
  </si>
  <si>
    <t>99ab8169-d087-432d-bc86-4eb72bab7347</t>
  </si>
  <si>
    <t>1-de31073adbf6fa95ab47bb204af22a11</t>
  </si>
  <si>
    <t>25/07/24 12:38:53  121</t>
  </si>
  <si>
    <t>12:38:53</t>
  </si>
  <si>
    <t>bc1078f9-13e7-4388-9265-6af926bfefd8</t>
  </si>
  <si>
    <t>1-535693f1359b5ed4c7b39e852ae77f4e</t>
  </si>
  <si>
    <t>25/07/24 12:38:59  165</t>
  </si>
  <si>
    <t>12:38:59</t>
  </si>
  <si>
    <t>9558b747-fc4a-4454-bc91-b7071aa799b4</t>
  </si>
  <si>
    <t>1-af001a5a69342f916adc01ac38aa60be</t>
  </si>
  <si>
    <t>25/07/24 12:39:05  202</t>
  </si>
  <si>
    <t>12:39:05</t>
  </si>
  <si>
    <t>0eaa5963-4f6a-4548-8d94-f8d964e6c362</t>
  </si>
  <si>
    <t>1-f0a3ab2502f0ea4aacb4b58260c4473d</t>
  </si>
  <si>
    <t>25/07/24 12:39:11  269</t>
  </si>
  <si>
    <t>12:39:11</t>
  </si>
  <si>
    <t>72ab9e0e-aa29-43c9-b06e-42f42ac4ffbe</t>
  </si>
  <si>
    <t>1-74dc64e1cec7074a1837984513ca8af3</t>
  </si>
  <si>
    <t>25/07/24 12:39:17  385</t>
  </si>
  <si>
    <t>12:39:17</t>
  </si>
  <si>
    <t>231c7d9b-2252-425d-9986-a2976d9bd5d1</t>
  </si>
  <si>
    <t>1-22486412e4a066290d92260c2cc59ff1</t>
  </si>
  <si>
    <t>25/07/24 12:39:23  307</t>
  </si>
  <si>
    <t>12:39:23</t>
  </si>
  <si>
    <t>7350252d-09d2-4532-9df9-ad8302111fc9</t>
  </si>
  <si>
    <t>1-21c40ee72f282b856307c7ce55f5b347</t>
  </si>
  <si>
    <t>25/07/24 12:39:29  416</t>
  </si>
  <si>
    <t>12:39:29</t>
  </si>
  <si>
    <t>369e0626-fff6-41e7-b642-8709d59e9e0a</t>
  </si>
  <si>
    <t>1-39e8aad6e113a23804d5d8b8a7d9b7c5</t>
  </si>
  <si>
    <t>25/07/24 12:39:35  450</t>
  </si>
  <si>
    <t>12:39:35</t>
  </si>
  <si>
    <t>5be870d4-d40e-4996-953d-6930aedfe1bb</t>
  </si>
  <si>
    <t>1-39d8b30f2f0a3c9255ef933da74807f4</t>
  </si>
  <si>
    <t>25/07/24 12:39:41  442</t>
  </si>
  <si>
    <t>12:39:41</t>
  </si>
  <si>
    <t>66652a88-bfdb-4e22-b3ae-e347685de43e</t>
  </si>
  <si>
    <t>1-06d5625f90c36bde54852b4fcb667ff5</t>
  </si>
  <si>
    <t>25/07/24 12:39:47  434</t>
  </si>
  <si>
    <t>12:39:47</t>
  </si>
  <si>
    <t>d52feaaa-8632-4941-9133-3086c4a15612</t>
  </si>
  <si>
    <t>1-7f9a9dfa559e0f6eaf88600873a809f9</t>
  </si>
  <si>
    <t>25/07/24 12:39:53  482</t>
  </si>
  <si>
    <t>12:39:53</t>
  </si>
  <si>
    <t>3a7cecc7-c2cf-4cc7-8f6e-dfb281445102</t>
  </si>
  <si>
    <t>1-34dd7656ad841f38a3dcc44b857a1a78</t>
  </si>
  <si>
    <t>25/07/24 12:39:59  524</t>
  </si>
  <si>
    <t>12:39:59</t>
  </si>
  <si>
    <t>98d1e4a8-b843-4981-87e6-12bf6a0ce72f</t>
  </si>
  <si>
    <t>1-9f05815386c9e20013f726385ecbd421</t>
  </si>
  <si>
    <t>25/07/24 12:40:05  558</t>
  </si>
  <si>
    <t>12:40:05</t>
  </si>
  <si>
    <t>f9a9b4fd-0107-4033-a2b1-2d3cb1940b42</t>
  </si>
  <si>
    <t>1-e211fbb7e317b6df65ae10b7a88cb99f</t>
  </si>
  <si>
    <t>25/07/24 12:40:11  615</t>
  </si>
  <si>
    <t>12:40:11</t>
  </si>
  <si>
    <t>acd23136-4780-47a6-91c3-38889eb831b6</t>
  </si>
  <si>
    <t>1-29e1e539472c491914bda6a94df047ab</t>
  </si>
  <si>
    <t>25/07/24 12:40:17  611</t>
  </si>
  <si>
    <t>12:40:17</t>
  </si>
  <si>
    <t>ea43acab-58cf-489a-a88b-8f3ae78cfdee</t>
  </si>
  <si>
    <t>1-d94f1326b0cc6d5825c85812cf80a92a</t>
  </si>
  <si>
    <t>25/07/24 12:40:23  664</t>
  </si>
  <si>
    <t>12:40:23</t>
  </si>
  <si>
    <t>79bfec69-c963-470c-a472-38a51495f700</t>
  </si>
  <si>
    <t>1-933fd822199c848bb024c5c4685005f5</t>
  </si>
  <si>
    <t>25/07/24 12:40:29  716</t>
  </si>
  <si>
    <t>12:40:29</t>
  </si>
  <si>
    <t>30ebfe2a-c936-421a-b996-ccc32ec97a4a</t>
  </si>
  <si>
    <t>1-68a8d6323562b5143044835ce18a1408</t>
  </si>
  <si>
    <t>25/07/24 12:40:35  719</t>
  </si>
  <si>
    <t>12:40:35</t>
  </si>
  <si>
    <t>e42f9ba3-0a73-4724-95fb-f6f43c305cda</t>
  </si>
  <si>
    <t>1-6beb8dd1f8450a74555ec73424bce2b2</t>
  </si>
  <si>
    <t>25/07/24 12:40:41  859</t>
  </si>
  <si>
    <t>12:40:41</t>
  </si>
  <si>
    <t>7729e268-50a5-43fe-83a9-f09917cbab8d</t>
  </si>
  <si>
    <t>1-d926a5ba39d5de88cbba1d2d8c22cb26</t>
  </si>
  <si>
    <t>25/07/24 12:40:47  743</t>
  </si>
  <si>
    <t>12:40:47</t>
  </si>
  <si>
    <t>33d32e8f-544a-48ac-8959-3fecc9b7559c</t>
  </si>
  <si>
    <t>1-ded9cc873324ebe420e585228c3ab81d</t>
  </si>
  <si>
    <t>25/07/24 12:40:53  824</t>
  </si>
  <si>
    <t>12:40:53</t>
  </si>
  <si>
    <t>7000eee3-a1e3-4dad-9645-06d0bcecbab8</t>
  </si>
  <si>
    <t>1-2e46a3ae3233641c1498d00935202b98</t>
  </si>
  <si>
    <t>25/07/24 12:40:59  795</t>
  </si>
  <si>
    <t>12:40:59</t>
  </si>
  <si>
    <t>5eca4d23-5305-4d58-ae28-156a7cb46a60</t>
  </si>
  <si>
    <t>1-e52b0238861991f45c1e84d13ab33434</t>
  </si>
  <si>
    <t>25/07/24 12:41:05  836</t>
  </si>
  <si>
    <t>12:41:05</t>
  </si>
  <si>
    <t>caa43944-12b7-489b-89f6-8d30e18b4dbd</t>
  </si>
  <si>
    <t>1-f0db5f1510ced6dd669cd91bbc0f4bce</t>
  </si>
  <si>
    <t>25/07/24 12:41:11  864</t>
  </si>
  <si>
    <t>12:41:11</t>
  </si>
  <si>
    <t>3ac8b6f9-e651-45af-baed-4206ebb7320c</t>
  </si>
  <si>
    <t>1-736896893a9e869eaff4e75353bbf841</t>
  </si>
  <si>
    <t>25/07/24 12:41:18  037</t>
  </si>
  <si>
    <t>12:41:18</t>
  </si>
  <si>
    <t>60b75e6b-2baf-4656-a750-0bce0a56789a</t>
  </si>
  <si>
    <t>1-e7023428d5ac1d9a45aecd679c7941e5</t>
  </si>
  <si>
    <t>25/07/24 12:41:23  924</t>
  </si>
  <si>
    <t>12:41:23</t>
  </si>
  <si>
    <t>47a5d34d-75ca-42ee-89ae-5b59a5b96af1</t>
  </si>
  <si>
    <t>1-e1debc5dfef09e06ad00b321ef4dae9d</t>
  </si>
  <si>
    <t>25/07/24 12:41:30  185</t>
  </si>
  <si>
    <t>12:41:30</t>
  </si>
  <si>
    <t>ea02370b-f6b6-4d47-bb41-c75c34a61ff2</t>
  </si>
  <si>
    <t>1-04ee3d42651deff5e617f65d9707db4c</t>
  </si>
  <si>
    <t>25/07/24 12:41:36  030</t>
  </si>
  <si>
    <t>12:41:36</t>
  </si>
  <si>
    <t>092e8b33-7a53-4316-af29-4efd7f1cf9e0</t>
  </si>
  <si>
    <t>1-46204af19351bb08c2ee4db78a1b6d13</t>
  </si>
  <si>
    <t>25/07/24 12:41:42  073</t>
  </si>
  <si>
    <t>12:41:42</t>
  </si>
  <si>
    <t>8e58ba95-3cec-491c-b3e3-04e3a4618981</t>
  </si>
  <si>
    <t>1-46f78c0b58f0eab4c5b547845ede5b2c</t>
  </si>
  <si>
    <t>25/07/24 12:41:48  171</t>
  </si>
  <si>
    <t>12:41:48</t>
  </si>
  <si>
    <t>8aa0f90f-c06c-4b2a-a9ac-8b8523c6ed4e</t>
  </si>
  <si>
    <t>1-2f1ba3870c46d472f3a4af7ab5a8d62f</t>
  </si>
  <si>
    <t>25/07/24 12:41:54  114</t>
  </si>
  <si>
    <t>12:41:54</t>
  </si>
  <si>
    <t>d4170e2d-1449-4bbe-bccf-0ea507eb60bc</t>
  </si>
  <si>
    <t>1-71c3546b70e520b1a87c6b3778b17565</t>
  </si>
  <si>
    <t>25/07/24 12:42:00  147</t>
  </si>
  <si>
    <t>12:42:00</t>
  </si>
  <si>
    <t>771efde5-f759-41c0-84c0-94031b3f4a7e</t>
  </si>
  <si>
    <t>1-cd9e0d0891f9458e144e1ef7f88ffde0</t>
  </si>
  <si>
    <t>25/07/24 12:42:06  132</t>
  </si>
  <si>
    <t>12:42:06</t>
  </si>
  <si>
    <t>f7e2c29a-664c-4876-871d-72be34759482</t>
  </si>
  <si>
    <t>1-2572283030a2c23f065b7132949acffa</t>
  </si>
  <si>
    <t>25/07/24 12:42:12  241</t>
  </si>
  <si>
    <t>12:42:12</t>
  </si>
  <si>
    <t>73ca04b8-0f61-4240-a8fa-7221fde1ec41</t>
  </si>
  <si>
    <t>1-e76216c07f3cc12d0f2f81dae2160841</t>
  </si>
  <si>
    <t>25/07/24 12:42:18  244</t>
  </si>
  <si>
    <t>12:42:18</t>
  </si>
  <si>
    <t>0dbc42a3-89fb-4bbb-9fd1-5f5fc3ad432e</t>
  </si>
  <si>
    <t>1-e4eadb4e038909202bd9bc0e496db032</t>
  </si>
  <si>
    <t>25/07/24 12:42:24  343</t>
  </si>
  <si>
    <t>12:42:24</t>
  </si>
  <si>
    <t>75fbd10e-def0-4d3e-8864-fca0d1b7fa85</t>
  </si>
  <si>
    <t>1-754e4c31e57a4b9f50a364964e1b8b8b</t>
  </si>
  <si>
    <t>25/07/24 12:42:30  300</t>
  </si>
  <si>
    <t>12:42:30</t>
  </si>
  <si>
    <t>df4ec093-5bb4-45fe-8ae6-95619d4f00a9</t>
  </si>
  <si>
    <t>1-e97eb99ac56b859b452a7a565bd389b8</t>
  </si>
  <si>
    <t>25/07/24 12:42:36  324</t>
  </si>
  <si>
    <t>12:42:36</t>
  </si>
  <si>
    <t>11357fac-5b8d-4c22-9986-3be38e8a03bb</t>
  </si>
  <si>
    <t>1-92efcdc9f03308a38831b9118be5a061</t>
  </si>
  <si>
    <t>25/07/24 12:42:42  332</t>
  </si>
  <si>
    <t>12:42:42</t>
  </si>
  <si>
    <t>70d7693e-b64e-416b-831d-753e70d08568</t>
  </si>
  <si>
    <t>1-4ba21c4fe51f0895b56d222ea135e77f</t>
  </si>
  <si>
    <t>25/07/24 12:42:48  373</t>
  </si>
  <si>
    <t>12:42:48</t>
  </si>
  <si>
    <t>1853f546-287a-4122-9d95-b95e0a1ad08b</t>
  </si>
  <si>
    <t>1-792c69b4c179e87771936003eef10e9b</t>
  </si>
  <si>
    <t>25/07/24 12:42:54  359</t>
  </si>
  <si>
    <t>12:42:54</t>
  </si>
  <si>
    <t>22855a2b-0175-4520-b5cb-b81fe2e421e0</t>
  </si>
  <si>
    <t>1-f40dc33bbaaf38c41468d438150b5588</t>
  </si>
  <si>
    <t>25/07/24 12:43:00  405</t>
  </si>
  <si>
    <t>12:43:00</t>
  </si>
  <si>
    <t>a226d1e2-e661-49ef-8197-1c8ee34bebd9</t>
  </si>
  <si>
    <t>1-6c2e945d630b6e673cb04cb7b0da3018</t>
  </si>
  <si>
    <t>25/07/24 12:43:06  445</t>
  </si>
  <si>
    <t>12:43:06</t>
  </si>
  <si>
    <t>a3b838b8-5511-4c95-91a5-cbe6b5cce03e</t>
  </si>
  <si>
    <t>1-1c6916a2147ef013a26ace530ee32088</t>
  </si>
  <si>
    <t>25/07/24 12:43:12  479</t>
  </si>
  <si>
    <t>12:43:12</t>
  </si>
  <si>
    <t>8d7282e2-521b-4f6a-9bb3-0d0d51dad431</t>
  </si>
  <si>
    <t>1-36906884f102350d54618dd35a7d314c</t>
  </si>
  <si>
    <t>25/07/24 12:43:18  591</t>
  </si>
  <si>
    <t>12:43:18</t>
  </si>
  <si>
    <t>24aef27f-447c-42f6-abdf-3e3deb413ea1</t>
  </si>
  <si>
    <t>1-b311a6506197804b81bbe90efcbd9dae</t>
  </si>
  <si>
    <t>25/07/24 12:43:24  521</t>
  </si>
  <si>
    <t>12:43:24</t>
  </si>
  <si>
    <t>2cc22684-4861-4f67-b2a5-42211049bd35</t>
  </si>
  <si>
    <t>1-d3a9a3fac879e19f2c2a40f4e83987c9</t>
  </si>
  <si>
    <t>25/07/24 12:43:30  582</t>
  </si>
  <si>
    <t>12:43:30</t>
  </si>
  <si>
    <t>4c241d05-0045-485e-b62f-9631f1576b84</t>
  </si>
  <si>
    <t>1-8f3609cf66ee90b008556032bbad6588</t>
  </si>
  <si>
    <t>25/07/24 12:43:36  633</t>
  </si>
  <si>
    <t>12:43:36</t>
  </si>
  <si>
    <t>c5d3c1d0-67d5-4a8e-9d26-d7bf73758e9d</t>
  </si>
  <si>
    <t>1-51ba65e8bfa96321b367a4a6638d0bbe</t>
  </si>
  <si>
    <t>25/07/24 12:43:42  674</t>
  </si>
  <si>
    <t>12:43:42</t>
  </si>
  <si>
    <t>967040b3-0b0e-43be-986f-643ae1704fc7</t>
  </si>
  <si>
    <t>1-bfb67136c3e7214eb9ce45046f9a49a1</t>
  </si>
  <si>
    <t>25/07/24 12:43:48  659</t>
  </si>
  <si>
    <t>12:43:48</t>
  </si>
  <si>
    <t>83035781-09cc-4482-9991-7248dfd92601</t>
  </si>
  <si>
    <t>1-8295f7d6bc0c2b43ab0152d951143491</t>
  </si>
  <si>
    <t>25/07/24 12:43:54  744</t>
  </si>
  <si>
    <t>12:43:54</t>
  </si>
  <si>
    <t>b40c6c6d-cd0b-46d8-8370-83b36151cdbc</t>
  </si>
  <si>
    <t>1-d838d901c53de0488a3995ff140c5444</t>
  </si>
  <si>
    <t>25/07/24 12:44:00  738</t>
  </si>
  <si>
    <t>12:44:00</t>
  </si>
  <si>
    <t>1d308a95-09e9-42ba-8e43-0f90873e3922</t>
  </si>
  <si>
    <t>1-3b79357f05dccea1d0807811fd460e08</t>
  </si>
  <si>
    <t>25/07/24 12:44:06  785</t>
  </si>
  <si>
    <t>12:44:06</t>
  </si>
  <si>
    <t>fd43b9f0-8911-417f-a728-6484454ae6c0</t>
  </si>
  <si>
    <t>1-7640ed3b3b8e9bd9fd74024dc10ee391</t>
  </si>
  <si>
    <t>25/07/24 12:44:12  774</t>
  </si>
  <si>
    <t>12:44:12</t>
  </si>
  <si>
    <t>8e5b291a-d7b0-4caf-b082-63588d4f51ec</t>
  </si>
  <si>
    <t>1-7f314f82b3182872f48fa4abb85c1c4f</t>
  </si>
  <si>
    <t>25/07/24 12:44:18  844</t>
  </si>
  <si>
    <t>12:44:18</t>
  </si>
  <si>
    <t>4dbd0cce-79c5-4b59-9a8a-6ce511f7d0d4</t>
  </si>
  <si>
    <t>1-1f94fba02ebf5ef65e1673a5580cae9a</t>
  </si>
  <si>
    <t>25/07/24 12:44:24  889</t>
  </si>
  <si>
    <t>12:44:24</t>
  </si>
  <si>
    <t>4c4013c8-0f6a-441e-bf4d-a1a8bd8f1c8f</t>
  </si>
  <si>
    <t>1-bb1aabb8a0a2f091f2c8d5f972b46285</t>
  </si>
  <si>
    <t>25/07/24 12:44:30  932</t>
  </si>
  <si>
    <t>12:44:30</t>
  </si>
  <si>
    <t>2fe8e2ca-bdc7-494d-b86b-1b96c14aaa21</t>
  </si>
  <si>
    <t>1-228ffe733aac1f6f2786e4a8b9f1e90b</t>
  </si>
  <si>
    <t>25/07/24 12:44:36  937</t>
  </si>
  <si>
    <t>12:44:36</t>
  </si>
  <si>
    <t>97a4fa06-4fb2-4321-a14e-dd4af183bcca</t>
  </si>
  <si>
    <t>1-4ccdb859de6ce35fb58d0e773a8458e5</t>
  </si>
  <si>
    <t>25/07/24 12:44:43  043</t>
  </si>
  <si>
    <t>12:44:43</t>
  </si>
  <si>
    <t>f59c26bb-8459-442e-8f8d-e8b37010d41b</t>
  </si>
  <si>
    <t>1-bab5e619e59de739909153bc56d9f633</t>
  </si>
  <si>
    <t>25/07/24 12:44:48  978</t>
  </si>
  <si>
    <t>12:44:48</t>
  </si>
  <si>
    <t>d16ceff4-c534-4676-966f-d543d983029b</t>
  </si>
  <si>
    <t>1-f0afe6793ddecd116770332edf2031d9</t>
  </si>
  <si>
    <t>25/07/24 12:44:54  974</t>
  </si>
  <si>
    <t>12:44:54</t>
  </si>
  <si>
    <t>90cd76c7-6871-4653-b2fe-b94c8abd9051</t>
  </si>
  <si>
    <t>1-d38745b3da51c8200e219c9728b88fd5</t>
  </si>
  <si>
    <t>25/07/24 12:45:00  969</t>
  </si>
  <si>
    <t>12:45:00</t>
  </si>
  <si>
    <t>e5103e63-fff1-4797-9962-eb5da2758d2b</t>
  </si>
  <si>
    <t>1-06d18f09ecf9e1266edce640fe7fe60d</t>
  </si>
  <si>
    <t>25/07/24 12:45:07  186</t>
  </si>
  <si>
    <t>12:45:07</t>
  </si>
  <si>
    <t>97714152-bc4b-47f2-9086-e7dce6cfc109</t>
  </si>
  <si>
    <t>1-f3b5403775af599c850198bf2a1c4946</t>
  </si>
  <si>
    <t>25/07/24 12:45:13  173</t>
  </si>
  <si>
    <t>12:45:13</t>
  </si>
  <si>
    <t>baba3f54-7ba6-4bc6-a419-e15c67f17f19</t>
  </si>
  <si>
    <t>1-125c483245c8fd16deb4bb59f08593d3</t>
  </si>
  <si>
    <t>25/07/24 12:45:19  162</t>
  </si>
  <si>
    <t>12:45:19</t>
  </si>
  <si>
    <t>934a73ae-d7b3-4940-99f1-ff70092f1943</t>
  </si>
  <si>
    <t>1-b0a6b9fcb0c6d91453d0f766e8dde2ff</t>
  </si>
  <si>
    <t>25/07/24 12:45:25  137</t>
  </si>
  <si>
    <t>12:45:25</t>
  </si>
  <si>
    <t>cf92985a-c901-4f27-b51b-2f46954f816d</t>
  </si>
  <si>
    <t>1-3fb76b2c08322d44b1d2160654832787</t>
  </si>
  <si>
    <t>25/07/24 12:45:31  205</t>
  </si>
  <si>
    <t>12:45:31</t>
  </si>
  <si>
    <t>c557a587-990e-4837-a439-f3ace15d3ba3</t>
  </si>
  <si>
    <t>1-201f8662e242747d176259d35905a3fb</t>
  </si>
  <si>
    <t>25/07/24 12:45:37  209</t>
  </si>
  <si>
    <t>12:45:37</t>
  </si>
  <si>
    <t>d9872060-5b77-40b2-9a77-796c7ffef9a4</t>
  </si>
  <si>
    <t>1-123b70270732243b11d0149894375788</t>
  </si>
  <si>
    <t>25/07/24 12:45:43  289</t>
  </si>
  <si>
    <t>12:45:43</t>
  </si>
  <si>
    <t>7936d475-df58-4b83-86d2-6a9833e8e690</t>
  </si>
  <si>
    <t>1-6d877afaf24391db4d3d11cf325d4603</t>
  </si>
  <si>
    <t>25/07/24 12:45:49  341</t>
  </si>
  <si>
    <t>12:45:49</t>
  </si>
  <si>
    <t>f0d1fb59-dd6b-4095-88fe-991622671e65</t>
  </si>
  <si>
    <t>1-2b4a5ac869ecfa0969f230be29674161</t>
  </si>
  <si>
    <t>25/07/24 12:45:55  492</t>
  </si>
  <si>
    <t>12:45:55</t>
  </si>
  <si>
    <t>52e13e96-75fd-43d3-b143-b97b9f66ff55</t>
  </si>
  <si>
    <t>1-0e7e7b7477ca2a03aac82920c6443d40</t>
  </si>
  <si>
    <t>25/07/24 12:46:01  314</t>
  </si>
  <si>
    <t>12:46:01</t>
  </si>
  <si>
    <t>3aadab21-ca6b-4432-babe-040b788b6ee8</t>
  </si>
  <si>
    <t>1-6f2907d6cf7c3d3775ff1b130a575a51</t>
  </si>
  <si>
    <t>25/07/24 12:46:07  367</t>
  </si>
  <si>
    <t>12:46:07</t>
  </si>
  <si>
    <t>e9f8890f-71e0-45c6-822f-ec1fbc778938</t>
  </si>
  <si>
    <t>1-8469714cbf98539ac34856cde5808d5c</t>
  </si>
  <si>
    <t>25/07/24 12:46:13  412</t>
  </si>
  <si>
    <t>12:46:13</t>
  </si>
  <si>
    <t>0e23879c-2456-472e-a76f-f3d54abcde33</t>
  </si>
  <si>
    <t>1-86c780b433a413f0beeeeabb9c5ce80b</t>
  </si>
  <si>
    <t>25/07/24 12:46:19  574</t>
  </si>
  <si>
    <t>12:46:19</t>
  </si>
  <si>
    <t>abde99c2-118a-4a48-a962-d6cc2c4213f8</t>
  </si>
  <si>
    <t>1-bb16ca9ee92105e55c959d0a7fe18daf</t>
  </si>
  <si>
    <t>25/07/24 12:46:25  619</t>
  </si>
  <si>
    <t>12:46:25</t>
  </si>
  <si>
    <t>69614563-ac8d-44a2-9f93-f71318175ffc</t>
  </si>
  <si>
    <t>1-53ac38fac217295b1c44fb47cef89478</t>
  </si>
  <si>
    <t>25/07/24 12:46:31  670</t>
  </si>
  <si>
    <t>12:46:31</t>
  </si>
  <si>
    <t>59f00904-a971-4af1-8097-749321f38baa</t>
  </si>
  <si>
    <t>1-44a9849518bf9e4f85116b37a34fb880</t>
  </si>
  <si>
    <t>25/07/24 12:46:37  783</t>
  </si>
  <si>
    <t>12:46:37</t>
  </si>
  <si>
    <t>4526e785-fab6-46e7-af5a-959827e03ecc</t>
  </si>
  <si>
    <t>1-ec11f779b0da8a3f56e3f0eff2222520</t>
  </si>
  <si>
    <t>25/07/24 12:46:43  632</t>
  </si>
  <si>
    <t>12:46:43</t>
  </si>
  <si>
    <t>2eb25554-3231-4056-96d1-e7810f5e3cac</t>
  </si>
  <si>
    <t>1-9c493a223d82d1af78c12d875cc47b24</t>
  </si>
  <si>
    <t>25/07/24 12:46:49  544</t>
  </si>
  <si>
    <t>12:46:49</t>
  </si>
  <si>
    <t>2aed86eb-f638-4dec-b520-f85c760cf248</t>
  </si>
  <si>
    <t>1-9fe3375de74172f19edc962dd02b4890</t>
  </si>
  <si>
    <t>25/07/24 12:46:55  580</t>
  </si>
  <si>
    <t>12:46:55</t>
  </si>
  <si>
    <t>41b38d1c-4ede-4576-b99b-76445a9c611a</t>
  </si>
  <si>
    <t>1-a999c1a8d67e139f501672a9dde7cfc4</t>
  </si>
  <si>
    <t>25/07/24 12:47:01  621</t>
  </si>
  <si>
    <t>12:47:01</t>
  </si>
  <si>
    <t>b6845075-8476-4d35-b1f5-7360b4ecbf9f</t>
  </si>
  <si>
    <t>1-7fc4f0f5e8fb38f9afc5bde3f99727fb</t>
  </si>
  <si>
    <t>25/07/24 12:47:07  875</t>
  </si>
  <si>
    <t>12:47:07</t>
  </si>
  <si>
    <t>97d11ccb-b70c-47b4-9b9e-6b42a9d2fbff</t>
  </si>
  <si>
    <t>1-47e1a00b9da02b23ad488d2359af71d7</t>
  </si>
  <si>
    <t>25/07/24 12:47:13  721</t>
  </si>
  <si>
    <t>12:47:13</t>
  </si>
  <si>
    <t>5ee7c9bc-549f-45dd-9d85-a1ef6a7ebaea</t>
  </si>
  <si>
    <t>1-2c58301eec952601db6c20e9e0ce7f87</t>
  </si>
  <si>
    <t>25/07/24 12:47:19  779</t>
  </si>
  <si>
    <t>12:47:19</t>
  </si>
  <si>
    <t>906ecd10-7b52-4702-916f-eebf4eba44c2</t>
  </si>
  <si>
    <t>1-6154b6e8f9b7363798be534dd025eeb1</t>
  </si>
  <si>
    <t>25/07/24 12:47:25  755</t>
  </si>
  <si>
    <t>12:47:25</t>
  </si>
  <si>
    <t>ba2640f9-fa3e-4635-b790-cdb063c3f606</t>
  </si>
  <si>
    <t>1-c09fc8ae67503013112ccc3e8b2e0e03</t>
  </si>
  <si>
    <t>25/07/24 12:47:31  980</t>
  </si>
  <si>
    <t>12:47:31</t>
  </si>
  <si>
    <t>984bb773-d6c5-495f-a36b-07886bcfcaef</t>
  </si>
  <si>
    <t>1-d33632ca31bd018edf5799451827734a</t>
  </si>
  <si>
    <t>25/07/24 12:47:37  827</t>
  </si>
  <si>
    <t>12:47:37</t>
  </si>
  <si>
    <t>d1ea8340-6243-444f-bbf2-cc9277a47d2d</t>
  </si>
  <si>
    <t>1-58451fc9f5ae2da2c0b8e61d7ad2ea44</t>
  </si>
  <si>
    <t>25/07/24 12:47:43  967</t>
  </si>
  <si>
    <t>12:47:43</t>
  </si>
  <si>
    <t>faa2c437-6402-439b-86cd-db2dec0a34c3</t>
  </si>
  <si>
    <t>1-3e027c55da2f165e49dff3da4568fb8c</t>
  </si>
  <si>
    <t>25/07/24 12:47:50  046</t>
  </si>
  <si>
    <t>12:47:50</t>
  </si>
  <si>
    <t>66a5e30a-eb39-45cd-a49a-4a93c2961a97</t>
  </si>
  <si>
    <t>1-47c5d219185fb77b022c126581905059</t>
  </si>
  <si>
    <t>25/07/24 12:47:56  248</t>
  </si>
  <si>
    <t>12:47:56</t>
  </si>
  <si>
    <t>9eb9ad8d-e951-43fd-af3e-054d45c173d3</t>
  </si>
  <si>
    <t>1-f01bed6397d4ff36b68be923d9c8a907</t>
  </si>
  <si>
    <t>25/07/24 12:48:01  947</t>
  </si>
  <si>
    <t>12:48:01</t>
  </si>
  <si>
    <t>9512a2c8-27f8-47e8-98c4-7816e6dcdb88</t>
  </si>
  <si>
    <t>1-bee4a5614e0de67ea12e59fb5287965d</t>
  </si>
  <si>
    <t>25/07/24 12:48:08  007</t>
  </si>
  <si>
    <t>12:48:08</t>
  </si>
  <si>
    <t>0d34e51b-9b80-4f53-95dd-8dd0a3cb0e1c</t>
  </si>
  <si>
    <t>1-209f116904c11819f6de309df8956102</t>
  </si>
  <si>
    <t>25/07/24 12:48:14  002</t>
  </si>
  <si>
    <t>12:48:14</t>
  </si>
  <si>
    <t>b030c6d7-57fd-4390-b278-c74765a3ec2f</t>
  </si>
  <si>
    <t>1-84b329557c3e4b4ed5166e2e0fae0aab</t>
  </si>
  <si>
    <t>25/07/24 12:48:20  100</t>
  </si>
  <si>
    <t>12:48:20</t>
  </si>
  <si>
    <t>93e02bf3-ddad-47dd-af50-21b4d64a590e</t>
  </si>
  <si>
    <t>1-5429528a5cb6f17671b2f24688dde075</t>
  </si>
  <si>
    <t>25/07/24 12:48:26  042</t>
  </si>
  <si>
    <t>12:48:26</t>
  </si>
  <si>
    <t>35066e3a-d53e-4db1-9ac3-922004aeecdd</t>
  </si>
  <si>
    <t>1-c621f8ed07ee905e3faff8c41ad37ae6</t>
  </si>
  <si>
    <t>25/07/24 12:48:32  095</t>
  </si>
  <si>
    <t>12:48:32</t>
  </si>
  <si>
    <t>0313f8a9-68cd-4d11-b899-3896b626d758</t>
  </si>
  <si>
    <t>1-09bcd4bb6eabe9768ddac8cecfdaf506</t>
  </si>
  <si>
    <t>25/07/24 12:48:38  165</t>
  </si>
  <si>
    <t>12:48:38</t>
  </si>
  <si>
    <t>23ccfd95-c568-4bd5-9e51-357704444073</t>
  </si>
  <si>
    <t>1-5e95388d4a23f67d1852d82086bb4107</t>
  </si>
  <si>
    <t>25/07/24 12:48:44  134</t>
  </si>
  <si>
    <t>12:48:44</t>
  </si>
  <si>
    <t>d19d13c2-8c84-4751-aaaf-4b6a58eba01a</t>
  </si>
  <si>
    <t>1-20b735a9955a9b933b09f9cad2e1420b</t>
  </si>
  <si>
    <t>25/07/24 12:48:50  369</t>
  </si>
  <si>
    <t>12:48:50</t>
  </si>
  <si>
    <t>0b2e52d6-bc8f-48a5-9dd8-6b8aaa596868</t>
  </si>
  <si>
    <t>1-04329bd1436c04b165454ef536cfd3a0</t>
  </si>
  <si>
    <t>25/07/24 12:48:56  232</t>
  </si>
  <si>
    <t>12:48:56</t>
  </si>
  <si>
    <t>61d09469-4599-48ba-b97f-8736795d15a9</t>
  </si>
  <si>
    <t>1-8ddad6f8d69742a7f6a90b3822ef49a4</t>
  </si>
  <si>
    <t>25/07/24 12:49:02  274</t>
  </si>
  <si>
    <t>12:49:02</t>
  </si>
  <si>
    <t>e47fb5d8-d836-4805-9c02-82b6dd9ae3d1</t>
  </si>
  <si>
    <t>1-d1a1ed2843f1b02d3d378183fed17471</t>
  </si>
  <si>
    <t>25/07/24 12:49:08  344</t>
  </si>
  <si>
    <t>12:49:08</t>
  </si>
  <si>
    <t>5aba2f77-f504-4492-abd3-fd7ea9f112e0</t>
  </si>
  <si>
    <t>1-a641ec57dab6715f465faef88e24ceac</t>
  </si>
  <si>
    <t>25/07/24 12:49:14  308</t>
  </si>
  <si>
    <t>12:49:14</t>
  </si>
  <si>
    <t>6f13d141-efeb-4863-a2c2-ffbc9857674a</t>
  </si>
  <si>
    <t>1-150060b264cd69e351f8e0cf066f0f14</t>
  </si>
  <si>
    <t>25/07/24 12:49:20  324</t>
  </si>
  <si>
    <t>12:49:20</t>
  </si>
  <si>
    <t>6c0f8305-1f78-48b9-85f8-f3a3c8c93630</t>
  </si>
  <si>
    <t>1-b579ec3f10733445c5c9b56de11d3226</t>
  </si>
  <si>
    <t>25/07/24 12:49:26  334</t>
  </si>
  <si>
    <t>12:49:26</t>
  </si>
  <si>
    <t>fd29de9e-529f-4b38-bd38-70919b315da6</t>
  </si>
  <si>
    <t>1-bef6a2f6559e2a510a2187377b962b75</t>
  </si>
  <si>
    <t>25/07/24 12:49:32  478</t>
  </si>
  <si>
    <t>12:49:32</t>
  </si>
  <si>
    <t>d3addaf6-39b4-443e-b9eb-ffffb3458dcd</t>
  </si>
  <si>
    <t>1-62fe7e81c5f89e51b61ff7eb67d445d3</t>
  </si>
  <si>
    <t>25/07/24 12:49:38  445</t>
  </si>
  <si>
    <t>12:49:38</t>
  </si>
  <si>
    <t>ad942749-b671-4b88-a52d-a7af5c5d8dc4</t>
  </si>
  <si>
    <t>1-8cec59e15954661e6789ed99345cca47</t>
  </si>
  <si>
    <t>25/07/24 12:49:44  766</t>
  </si>
  <si>
    <t>12:49:44</t>
  </si>
  <si>
    <t>3940bc98-5aa1-42f3-ab4d-5c9e9fa1864d</t>
  </si>
  <si>
    <t>1-ef8a4dae1fb39285e448e102b5bc3f4e</t>
  </si>
  <si>
    <t>25/07/24 12:49:50  494</t>
  </si>
  <si>
    <t>12:49:50</t>
  </si>
  <si>
    <t>e74501c8-c9cc-494b-9882-43b2783ccb48</t>
  </si>
  <si>
    <t>1-16f0be507563fb90e395e7b44256dd82</t>
  </si>
  <si>
    <t>25/07/24 12:49:56  521</t>
  </si>
  <si>
    <t>12:49:56</t>
  </si>
  <si>
    <t>168ffc24-b6b5-4666-a598-51b4847fb120</t>
  </si>
  <si>
    <t>1-af4d3a9479c26eb8a7044e464691ff1c</t>
  </si>
  <si>
    <t>25/07/24 12:50:02  618</t>
  </si>
  <si>
    <t>12:50:02</t>
  </si>
  <si>
    <t>43f14b5d-5c29-439d-b88f-fd9dbb348605</t>
  </si>
  <si>
    <t>1-2bcaacc011b3663991a299970b0e2e6f</t>
  </si>
  <si>
    <t>25/07/24 12:50:08  604</t>
  </si>
  <si>
    <t>12:50:08</t>
  </si>
  <si>
    <t>a8e01251-2a83-4574-8d57-14f490d65ee6</t>
  </si>
  <si>
    <t>1-f5fa0656c32dc478f5fe8c0141c7c31f</t>
  </si>
  <si>
    <t>25/07/24 12:50:14  651</t>
  </si>
  <si>
    <t>12:50:14</t>
  </si>
  <si>
    <t>d5a5709c-1222-4078-a073-c95d784554ff</t>
  </si>
  <si>
    <t>1-13b8b38f680644ecd62b2aa193ffb9df</t>
  </si>
  <si>
    <t>25/07/24 12:50:20  597</t>
  </si>
  <si>
    <t>12:50:20</t>
  </si>
  <si>
    <t>70f5b983-1e5e-4ff7-912e-9e9a743e5d2a</t>
  </si>
  <si>
    <t>1-553250c9f514b21ab8cd58d62785d032</t>
  </si>
  <si>
    <t>25/07/24 12:50:26  618</t>
  </si>
  <si>
    <t>12:50:26</t>
  </si>
  <si>
    <t>ba0d935c-22d9-441d-98fe-bcfe04282fe4</t>
  </si>
  <si>
    <t>1-86e9f1f50a8d81ac00e0deb7993850de</t>
  </si>
  <si>
    <t>25/07/24 12:50:32  675</t>
  </si>
  <si>
    <t>12:50:32</t>
  </si>
  <si>
    <t>7ae9028b-9c5a-49df-8a27-a42b0859fba4</t>
  </si>
  <si>
    <t>1-f19942551df67da7f1885fc8820c0363</t>
  </si>
  <si>
    <t>25/07/24 12:50:38  692</t>
  </si>
  <si>
    <t>12:50:38</t>
  </si>
  <si>
    <t>8b5ac8d2-098a-422e-94bd-3d673e03fc2f</t>
  </si>
  <si>
    <t>1-fa1cb2f43be2cbea38b8805f2731434d</t>
  </si>
  <si>
    <t>25/07/24 12:50:44  732</t>
  </si>
  <si>
    <t>12:50:44</t>
  </si>
  <si>
    <t>81fd5340-8dde-4b53-a869-18d439dba594</t>
  </si>
  <si>
    <t>1-1c6dacdcb60c74c1bcc8de6f10ec08de</t>
  </si>
  <si>
    <t>25/07/24 12:50:50  851</t>
  </si>
  <si>
    <t>12:50:50</t>
  </si>
  <si>
    <t>6e37d526-859f-410e-8410-ef5084c625b5</t>
  </si>
  <si>
    <t>1-c1fb848ba3cebb2a47eb6c3599d54630</t>
  </si>
  <si>
    <t>25/07/24 12:50:56  787</t>
  </si>
  <si>
    <t>12:50:56</t>
  </si>
  <si>
    <t>5beaecf3-0c96-42db-beb1-6be22ad40cfc</t>
  </si>
  <si>
    <t>1-461cb3d218cad25371334b975421f110</t>
  </si>
  <si>
    <t>25/07/24 12:51:02  855</t>
  </si>
  <si>
    <t>12:51:02</t>
  </si>
  <si>
    <t>3894a22b-325c-4389-a93e-d29776fd4aeb</t>
  </si>
  <si>
    <t>1-eda719cc81329fd5b4937793ba0a6ae5</t>
  </si>
  <si>
    <t>25/07/24 12:51:08  870</t>
  </si>
  <si>
    <t>12:51:08</t>
  </si>
  <si>
    <t>75108e4d-a420-443b-95fb-4c5defcab716</t>
  </si>
  <si>
    <t>1-37cf10acca7ccc6d6921a9e22279f9b4</t>
  </si>
  <si>
    <t>25/07/24 12:51:14  982</t>
  </si>
  <si>
    <t>12:51:14</t>
  </si>
  <si>
    <t>540fd332-808f-4576-b474-8a4cf5a6cc8a</t>
  </si>
  <si>
    <t>1-885c263a4140247d37dfd613c82a7ad6</t>
  </si>
  <si>
    <t>25/07/24 12:51:20  953</t>
  </si>
  <si>
    <t>12:51:20</t>
  </si>
  <si>
    <t>4020c46e-83fe-476e-a841-bee9bf164466</t>
  </si>
  <si>
    <t>1-b89eb11afe2e23c515f159244054a075</t>
  </si>
  <si>
    <t>25/07/24 12:51:26  930</t>
  </si>
  <si>
    <t>12:51:26</t>
  </si>
  <si>
    <t>dfce867d-f67f-4948-b230-b034f4d9f556</t>
  </si>
  <si>
    <t>1-90f0867990c3d13d035e9a62d921538f</t>
  </si>
  <si>
    <t>25/07/24 12:51:39  361</t>
  </si>
  <si>
    <t>12:51:39</t>
  </si>
  <si>
    <t>98ef565c-c385-411d-9263-e087fc2dd780</t>
  </si>
  <si>
    <t>1-fde0042c52682207cc570059f55da0a6</t>
  </si>
  <si>
    <t>25/07/24 12:51:45  116</t>
  </si>
  <si>
    <t>12:51:45</t>
  </si>
  <si>
    <t>a4393bfe-c1ca-4e59-949f-356d95ceefef</t>
  </si>
  <si>
    <t>1-e328846a21ac8312eee1c6a4b0ab8466</t>
  </si>
  <si>
    <t>25/07/24 12:51:57  279</t>
  </si>
  <si>
    <t>12:51:57</t>
  </si>
  <si>
    <t>8dc5d342-0eff-4c22-a177-4c33f44bace9</t>
  </si>
  <si>
    <t>1-92e8624392209e3f02739204e7a39b4c</t>
  </si>
  <si>
    <t>25/07/24 12:52:03  215</t>
  </si>
  <si>
    <t>12:52:03</t>
  </si>
  <si>
    <t>81bcd576-1af3-415d-ac19-6f30e27abdb6</t>
  </si>
  <si>
    <t>1-fb7d2ed605c00a720599f0ab8701bd67</t>
  </si>
  <si>
    <t>25/07/24 12:52:09  151</t>
  </si>
  <si>
    <t>12:52:09</t>
  </si>
  <si>
    <t>3fd370ce-f27b-4fc1-9172-5635f531cb49</t>
  </si>
  <si>
    <t>1-9ae8141e0cbb5c163b864f250c2966bc</t>
  </si>
  <si>
    <t>25/07/24 12:52:15  459</t>
  </si>
  <si>
    <t>12:52:15</t>
  </si>
  <si>
    <t>68bb6b46-5731-4032-a34e-c646f97f514c</t>
  </si>
  <si>
    <t>1-8776ecf1b1ed4fdb32a28f001566748e</t>
  </si>
  <si>
    <t>25/07/24 12:52:21  216</t>
  </si>
  <si>
    <t>12:52:21</t>
  </si>
  <si>
    <t>fe14da58-e2ca-41a8-a5ef-81f4eaa62250</t>
  </si>
  <si>
    <t>1-5d769b81e03d6a2a6f640724923e84af</t>
  </si>
  <si>
    <t>25/07/24 12:52:33  376</t>
  </si>
  <si>
    <t>12:52:33</t>
  </si>
  <si>
    <t>cfb075c7-298a-4adf-bb1f-65fac0c913cf</t>
  </si>
  <si>
    <t>1-7f95063d8ce9bde72181259628366c2c</t>
  </si>
  <si>
    <t>25/07/24 12:52:39  258</t>
  </si>
  <si>
    <t>12:52:39</t>
  </si>
  <si>
    <t>a99c6011-38ae-4a1e-b93f-09633d171736</t>
  </si>
  <si>
    <t>1-d8c2b46cc8d6f92110b9a7a0765fb24e</t>
  </si>
  <si>
    <t>25/07/24 12:52:51  381</t>
  </si>
  <si>
    <t>12:52:51</t>
  </si>
  <si>
    <t>f755c947-6d76-4492-a51d-5208a851d5aa</t>
  </si>
  <si>
    <t>1-418ece079488790a4deac2b8b8d31cf7</t>
  </si>
  <si>
    <t>25/07/24 12:52:57  439</t>
  </si>
  <si>
    <t>12:52:57</t>
  </si>
  <si>
    <t>4668b7c7-0225-4b6e-915c-1e3258e9ea4c</t>
  </si>
  <si>
    <t>1-362f04a461c7f8dfea23179cd416931c</t>
  </si>
  <si>
    <t>25/07/24 12:53:09  462</t>
  </si>
  <si>
    <t>12:53:09</t>
  </si>
  <si>
    <t>0ee93614-6406-4fcd-b49b-b3f9e9406a81</t>
  </si>
  <si>
    <t>1-1b280bebce1ecfd9341fc982ec305e0a</t>
  </si>
  <si>
    <t>25/07/24 12:53:15  508</t>
  </si>
  <si>
    <t>12:53:15</t>
  </si>
  <si>
    <t>445ab0dd-2b7c-42cd-ab81-75fedcff4939</t>
  </si>
  <si>
    <t>1-1dac596cb6128f62918930c2d2f0dee8</t>
  </si>
  <si>
    <t>25/07/24 12:53:27  582</t>
  </si>
  <si>
    <t>12:53:27</t>
  </si>
  <si>
    <t>d7fa7694-21a0-4ec1-92cd-1055549ce2ae</t>
  </si>
  <si>
    <t>1-b903a951c9c87507765fe5836b11f2aa</t>
  </si>
  <si>
    <t>25/07/24 12:53:33  739</t>
  </si>
  <si>
    <t>12:53:33</t>
  </si>
  <si>
    <t>15d6b931-b273-4fda-92b1-dbed9b1ad604</t>
  </si>
  <si>
    <t>1-d40a6b745fa931fa4cac1b8150d89821</t>
  </si>
  <si>
    <t>25/07/24 12:53:45  687</t>
  </si>
  <si>
    <t>12:53:45</t>
  </si>
  <si>
    <t>2fe2feb5-0e97-44c0-8f2a-8d9cc40aa485</t>
  </si>
  <si>
    <t>1-3dea53e3c779ca78478d556d9a782eb3</t>
  </si>
  <si>
    <t>25/07/24 12:53:51  875</t>
  </si>
  <si>
    <t>12:53:51</t>
  </si>
  <si>
    <t>574fdad1-71ac-4747-a37f-ff3637ef87fa</t>
  </si>
  <si>
    <t>1-cc945842d1cf47ac3157039b9b9fd097</t>
  </si>
  <si>
    <t>25/07/24 12:54:03  823</t>
  </si>
  <si>
    <t>12:54:03</t>
  </si>
  <si>
    <t>6ed61698-882b-4391-a850-2e9e57f8f639</t>
  </si>
  <si>
    <t>1-3043dc485d3612aa456d80ffcb8578e4</t>
  </si>
  <si>
    <t>25/07/24 12:54:09  737</t>
  </si>
  <si>
    <t>12:54:09</t>
  </si>
  <si>
    <t>70ea3c23-6927-4509-912d-fb124a4c2ff5</t>
  </si>
  <si>
    <t>1-7b89e2d5242430fe3baa3bb44b902fb5</t>
  </si>
  <si>
    <t>25/07/24 12:54:15  776</t>
  </si>
  <si>
    <t>12:54:15</t>
  </si>
  <si>
    <t>e217d9d1-5557-43c7-8fa0-3c51ef7f0310</t>
  </si>
  <si>
    <t>1-2472ab444f1653630ed9e3f9992590d7</t>
  </si>
  <si>
    <t>25/07/24 12:54:21  851</t>
  </si>
  <si>
    <t>12:54:21</t>
  </si>
  <si>
    <t>24d4d9f0-ab06-44bd-9c26-776ff1ae4aa0</t>
  </si>
  <si>
    <t>1-042efdb1818c761dba2bc9613b9a8247</t>
  </si>
  <si>
    <t>25/07/24 12:54:28  105</t>
  </si>
  <si>
    <t>12:54:28</t>
  </si>
  <si>
    <t>44959cb0-0f68-4ba4-ac06-d050e5eeb2f0</t>
  </si>
  <si>
    <t>1-4c522caf75dcd49731143121a6ea594c</t>
  </si>
  <si>
    <t>25/07/24 12:54:39  901</t>
  </si>
  <si>
    <t>12:54:39</t>
  </si>
  <si>
    <t>e5582566-72c7-482f-b2e3-48caaf4bc116</t>
  </si>
  <si>
    <t>1-e2979d4016bec66c6ecc10983bc8cad0</t>
  </si>
  <si>
    <t>25/07/24 12:54:45  960</t>
  </si>
  <si>
    <t>12:54:45</t>
  </si>
  <si>
    <t>47da95d7-2d6d-4933-a3a9-7e3d32ae6676</t>
  </si>
  <si>
    <t>1-536c93bbb0fffdbc74f9618033956549</t>
  </si>
  <si>
    <t>25/07/24 12:54:58  075</t>
  </si>
  <si>
    <t>12:54:58</t>
  </si>
  <si>
    <t>18dccbbe-8db8-464c-b65f-6afb9bb41b82</t>
  </si>
  <si>
    <t>1-d230a1b247f33b86134af1f85e31cedf</t>
  </si>
  <si>
    <t>25/07/24 12:55:04  172</t>
  </si>
  <si>
    <t>12:55:04</t>
  </si>
  <si>
    <t>b0b1e87b-24f8-41a1-ad36-4a4e6803dc1a</t>
  </si>
  <si>
    <t>1-52c8bbf9ffb98f5a19094b4d86f36891</t>
  </si>
  <si>
    <t>25/07/24 12:55:16  088</t>
  </si>
  <si>
    <t>12:55:16</t>
  </si>
  <si>
    <t>6090dfd4-3cb3-42c8-9839-7c6b17e495c1</t>
  </si>
  <si>
    <t>1-3aba03b932ca8a4e84e45025016dd1b7</t>
  </si>
  <si>
    <t>25/07/24 12:55:22  254</t>
  </si>
  <si>
    <t>12:55:22</t>
  </si>
  <si>
    <t>c151996f-34c7-411b-9946-c016f8b8e910</t>
  </si>
  <si>
    <t>1-4c5e33a73b2e36b803ac0261c7c94b87</t>
  </si>
  <si>
    <t>25/07/24 12:55:34  267</t>
  </si>
  <si>
    <t>12:55:34</t>
  </si>
  <si>
    <t>1220a9d1-4175-481d-8d21-792f6263dd80</t>
  </si>
  <si>
    <t>1-696d694faa5241ad476c33b01889dac5</t>
  </si>
  <si>
    <t>25/07/24 12:55:40  422</t>
  </si>
  <si>
    <t>12:55:40</t>
  </si>
  <si>
    <t>42f33ca7-d70e-42a3-96f9-77d31840dfdf</t>
  </si>
  <si>
    <t>1-a02b5879ad0e33ba3fc425c675bb140d</t>
  </si>
  <si>
    <t>25/07/24 12:55:52  316</t>
  </si>
  <si>
    <t>12:55:52</t>
  </si>
  <si>
    <t>46aeea99-569f-47ff-9c89-ee166f2000f1</t>
  </si>
  <si>
    <t>1-a947ad58e97c2f8b3f1ace6868f2af89</t>
  </si>
  <si>
    <t>25/07/24 12:55:58  667</t>
  </si>
  <si>
    <t>12:55:58</t>
  </si>
  <si>
    <t>f0e6a445-16ce-48e9-9be2-cca59315da49</t>
  </si>
  <si>
    <t>1-1793123ef77b10f79a3f7c912f2652e6</t>
  </si>
  <si>
    <t>25/07/24 12:56:10  389</t>
  </si>
  <si>
    <t>12:56:10</t>
  </si>
  <si>
    <t>444fd3cb-ff40-49a3-8d5a-fc99ac56e540</t>
  </si>
  <si>
    <t>1-4085edee5575d4d129bd9368a9a982c8</t>
  </si>
  <si>
    <t>25/07/24 12:56:16  425</t>
  </si>
  <si>
    <t>12:56:16</t>
  </si>
  <si>
    <t>ea3f880f-b052-4a32-b6da-69978c7925ef</t>
  </si>
  <si>
    <t>1-c2a398801b9a59380e8ea76d5ba671bb</t>
  </si>
  <si>
    <t>25/07/24 12:56:22  419</t>
  </si>
  <si>
    <t>12:56:22</t>
  </si>
  <si>
    <t>569367d3-ffe0-4d00-83e5-808b8534f772</t>
  </si>
  <si>
    <t>1-bbbeff1ea6d89c3098f54909ce6217c4</t>
  </si>
  <si>
    <t>25/07/24 12:56:28  450</t>
  </si>
  <si>
    <t>12:56:28</t>
  </si>
  <si>
    <t>95cfeb7a-5b84-45c3-b66c-0aefe7b0af90</t>
  </si>
  <si>
    <t>1-2b839fa0ae179404d2720d5dd7b16b1b</t>
  </si>
  <si>
    <t>25/07/24 12:56:34  975</t>
  </si>
  <si>
    <t>12:56:34</t>
  </si>
  <si>
    <t>c9d21006-b7af-4ac9-a938-55d43da8e626</t>
  </si>
  <si>
    <t>1-a50868839329feef4017fc6d2bac7703</t>
  </si>
  <si>
    <t>25/07/24 12:56:40  516</t>
  </si>
  <si>
    <t>12:56:40</t>
  </si>
  <si>
    <t>cacc60d9-6125-4cc7-ac84-acc52e0a0f3a</t>
  </si>
  <si>
    <t>1-2a6485b661230b260cfe11cb89b423d8</t>
  </si>
  <si>
    <t>25/07/24 12:56:46  581</t>
  </si>
  <si>
    <t>12:56:46</t>
  </si>
  <si>
    <t>381eb084-62fd-49be-82b0-9d8c7107de1a</t>
  </si>
  <si>
    <t>1-eb0ca1db00a62692adb8ecc0974bf7a1</t>
  </si>
  <si>
    <t>25/07/24 12:56:52  629</t>
  </si>
  <si>
    <t>12:56:52</t>
  </si>
  <si>
    <t>30a93973-8fb0-4aec-a629-c08a63181384</t>
  </si>
  <si>
    <t>1-d1996deefa8f3425aba18fee430821e3</t>
  </si>
  <si>
    <t>25/07/24 12:56:58  599</t>
  </si>
  <si>
    <t>12:56:58</t>
  </si>
  <si>
    <t>bd42f67b-439a-4372-9cd9-6f17f0d689cb</t>
  </si>
  <si>
    <t>1-878dcb495965be9c34858b38669d47ab</t>
  </si>
  <si>
    <t>25/07/24 12:57:04  655</t>
  </si>
  <si>
    <t>12:57:04</t>
  </si>
  <si>
    <t>a4b88dfc-1b3c-413b-ab0a-d0d4e75c7942</t>
  </si>
  <si>
    <t>1-f987ba6da123db8e29a9f291e90c8f06</t>
  </si>
  <si>
    <t>25/07/24 12:57:10  690</t>
  </si>
  <si>
    <t>12:57:10</t>
  </si>
  <si>
    <t>74ea6364-ab78-43ec-a30b-328c582fb405</t>
  </si>
  <si>
    <t>1-6ed32e8a285dfbbe972e141ba7c4d0b0</t>
  </si>
  <si>
    <t>25/07/24 12:57:16  727</t>
  </si>
  <si>
    <t>12:57:16</t>
  </si>
  <si>
    <t>4d25e1b0-5d40-4cbf-a82d-de6e3e9dfe73</t>
  </si>
  <si>
    <t>1-ae404f6e0cde2835c89d55ca2a4c3de1</t>
  </si>
  <si>
    <t>25/07/24 12:57:22  735</t>
  </si>
  <si>
    <t>12:57:22</t>
  </si>
  <si>
    <t>5bd4b5dc-d276-4b99-b494-307e669fe4e1</t>
  </si>
  <si>
    <t>1-ec3caabd4d6a7bdc07eed67cb2b01dc6</t>
  </si>
  <si>
    <t>25/07/24 12:57:28  840</t>
  </si>
  <si>
    <t>12:57:28</t>
  </si>
  <si>
    <t>271a78e6-bf33-4465-82ed-1667295248e6</t>
  </si>
  <si>
    <t>1-5e974089a22df4ce8230263395f9f80e</t>
  </si>
  <si>
    <t>25/07/24 12:57:35  010</t>
  </si>
  <si>
    <t>12:57:35</t>
  </si>
  <si>
    <t>bc0bf53a-762a-4f7b-a77e-d33a1e9c4215</t>
  </si>
  <si>
    <t>1-b1e95add76fc8a466b012e23b3352ad2</t>
  </si>
  <si>
    <t>25/07/24 12:57:40  806</t>
  </si>
  <si>
    <t>12:57:40</t>
  </si>
  <si>
    <t>d74e5ca8-3035-4622-977b-1975fc7fe927</t>
  </si>
  <si>
    <t>1-f816a0b876c749b4b52428888689e20a</t>
  </si>
  <si>
    <t>25/07/24 12:57:46  922</t>
  </si>
  <si>
    <t>12:57:46</t>
  </si>
  <si>
    <t>4dcdc616-cf96-4e77-aa6b-3152b5206b0b</t>
  </si>
  <si>
    <t>1-e8e0457393e0f2c7da1fadd57fde5e31</t>
  </si>
  <si>
    <t>25/07/24 12:57:52  900</t>
  </si>
  <si>
    <t>12:57:52</t>
  </si>
  <si>
    <t>70d05556-fe2f-4580-a8eb-44cc972fdea2</t>
  </si>
  <si>
    <t>1-a8ce66bcb648b836c911dbd94caf0b15</t>
  </si>
  <si>
    <t>25/07/24 12:57:58  894</t>
  </si>
  <si>
    <t>12:57:58</t>
  </si>
  <si>
    <t>217ca6f1-58ea-4645-9ad3-f43ff234161b</t>
  </si>
  <si>
    <t>1-233071d8c639489132b465076e4c6b8b</t>
  </si>
  <si>
    <t>25/07/24 12:58:04  920</t>
  </si>
  <si>
    <t>12:58:04</t>
  </si>
  <si>
    <t>d53588fa-ce4f-4a35-a2bf-bac30cd858ea</t>
  </si>
  <si>
    <t>1-0d5cde90bdc6de0055b6717aedf808a5</t>
  </si>
  <si>
    <t>25/07/24 12:58:11  125</t>
  </si>
  <si>
    <t>12:58:11</t>
  </si>
  <si>
    <t>8de88ffb-5561-409e-8d1f-82f3910152fb</t>
  </si>
  <si>
    <t>1-dd02940f69c9aa01377994f4f417553d</t>
  </si>
  <si>
    <t>25/07/24 12:58:17  161</t>
  </si>
  <si>
    <t>12:58:17</t>
  </si>
  <si>
    <t>e7559c0b-e9f0-4421-9633-c800af726693</t>
  </si>
  <si>
    <t>1-5b6e9216dd3574c0c6e46d970d7d0a58</t>
  </si>
  <si>
    <t>25/07/24 12:58:23  271</t>
  </si>
  <si>
    <t>12:58:23</t>
  </si>
  <si>
    <t>df4573c1-fbc4-4901-8577-737046b781fe</t>
  </si>
  <si>
    <t>1-940e9f563fb5ad20f7bf6311c2eac875</t>
  </si>
  <si>
    <t>25/07/24 12:58:29  046</t>
  </si>
  <si>
    <t>12:58:29</t>
  </si>
  <si>
    <t>27844b1d-c9cc-4906-8daf-4d939a88bd94</t>
  </si>
  <si>
    <t>1-c412da1e0b273cff1d1494d7b5cabf02</t>
  </si>
  <si>
    <t>25/07/24 12:58:35  042</t>
  </si>
  <si>
    <t>12:58:35</t>
  </si>
  <si>
    <t>ff37d79a-ab3d-48b6-8c36-53fbc86a7d2f</t>
  </si>
  <si>
    <t>1-703a7a2e881ecfaefc5cc00856548b4b</t>
  </si>
  <si>
    <t>25/07/24 12:58:41  136</t>
  </si>
  <si>
    <t>12:58:41</t>
  </si>
  <si>
    <t>27cdb15f-b991-43e0-a0d6-b1162a18bee1</t>
  </si>
  <si>
    <t>1-c72f852e435c4e06ed8205f419198c2c</t>
  </si>
  <si>
    <t>25/07/24 12:58:47  160</t>
  </si>
  <si>
    <t>12:58:47</t>
  </si>
  <si>
    <t>3fa6e8f1-f8fe-45f4-b3fd-450cbbc8fcb9</t>
  </si>
  <si>
    <t>1-77a5bbcad4714c91d4e5dc2515a7e436</t>
  </si>
  <si>
    <t>25/07/24 12:58:53  208</t>
  </si>
  <si>
    <t>12:58:53</t>
  </si>
  <si>
    <t>6e08f4ee-4c5c-4d0d-bafd-a6f7bca55965</t>
  </si>
  <si>
    <t>1-bf55f79be0fd97aad08d1a540a73dd2e</t>
  </si>
  <si>
    <t>25/07/24 12:58:59  247</t>
  </si>
  <si>
    <t>12:58:59</t>
  </si>
  <si>
    <t>81479a24-f2d7-4933-93c1-ae9694c9f764</t>
  </si>
  <si>
    <t>1-d053646934d8c043254030daa39a8dea</t>
  </si>
  <si>
    <t>25/07/24 12:59:05  262</t>
  </si>
  <si>
    <t>12:59:05</t>
  </si>
  <si>
    <t>9b8900ae-68d0-4193-881c-fce1662620a6</t>
  </si>
  <si>
    <t>1-9ae42ecc11b0559d39875a937abc9633</t>
  </si>
  <si>
    <t>25/07/24 12:59:11  355</t>
  </si>
  <si>
    <t>12:59:11</t>
  </si>
  <si>
    <t>58be925d-6a01-4a39-a469-686612c56855</t>
  </si>
  <si>
    <t>1-5025d24865e084729a9ee40d94c3e2be</t>
  </si>
  <si>
    <t>25/07/24 12:59:17  266</t>
  </si>
  <si>
    <t>12:59:17</t>
  </si>
  <si>
    <t>698d7a27-afda-4267-a0c0-a4e2687f328b</t>
  </si>
  <si>
    <t>1-4314a7a447b441852731f5db64e85a9e</t>
  </si>
  <si>
    <t>25/07/24 12:59:23  526</t>
  </si>
  <si>
    <t>12:59:23</t>
  </si>
  <si>
    <t>33ed3685-d8b2-419d-9c5e-7c07be089938</t>
  </si>
  <si>
    <t>1-e9bbea77c99d43a4bc305e0ec8558e09</t>
  </si>
  <si>
    <t>25/07/24 12:59:29  428</t>
  </si>
  <si>
    <t>12:59:29</t>
  </si>
  <si>
    <t>ec16e70f-dfba-40ea-b2d3-f886d24a2c19</t>
  </si>
  <si>
    <t>1-fe0d3072cbc6c3aa5c5c87c671578617</t>
  </si>
  <si>
    <t>25/07/24 12:59:35  465</t>
  </si>
  <si>
    <t>12:59:35</t>
  </si>
  <si>
    <t>5225ee2a-9f0c-4215-9dcf-9c600f1f16da</t>
  </si>
  <si>
    <t>1-fca6a478c801764f93a56bb85085182a</t>
  </si>
  <si>
    <t>25/07/24 12:59:41  459</t>
  </si>
  <si>
    <t>12:59:41</t>
  </si>
  <si>
    <t>a9488f74-1f65-4996-acb4-2576d03d3004</t>
  </si>
  <si>
    <t>1-1de7e516fc33c005ba4fd9222e8c38d5</t>
  </si>
  <si>
    <t>25/07/24 12:59:47  427</t>
  </si>
  <si>
    <t>12:59:47</t>
  </si>
  <si>
    <t>c8d25462-9c50-4de4-820c-b34c4f8c9ee0</t>
  </si>
  <si>
    <t>1-d50abc80bf14dcbb8a769cc5fa6c5bd1</t>
  </si>
  <si>
    <t>25/07/24 12:59:53  466</t>
  </si>
  <si>
    <t>12:59:53</t>
  </si>
  <si>
    <t>08acca75-b959-4e0e-8567-d9f8757ab041</t>
  </si>
  <si>
    <t>1-8b6921881f3ed13502f81cbe8292917b</t>
  </si>
  <si>
    <t>25/07/24 12:59:59  559</t>
  </si>
  <si>
    <t>12:59:59</t>
  </si>
  <si>
    <t>cf7b4af0-7707-4eab-bdf3-758aa4733251</t>
  </si>
  <si>
    <t>1-1bac2abaa1dd1f40d0808f695c87a313</t>
  </si>
  <si>
    <t>25/07/24 13:00:05  547</t>
  </si>
  <si>
    <t>13:00:05</t>
  </si>
  <si>
    <t>ee9265c8-86aa-4240-aba4-4a2155b53d4a</t>
  </si>
  <si>
    <t>1-69e562227172287f8d54dc15e3225b01</t>
  </si>
  <si>
    <t>25/07/24 13:00:11  568</t>
  </si>
  <si>
    <t>13:00:11</t>
  </si>
  <si>
    <t>fd507f95-2e4a-452a-b242-ac93d23324f9</t>
  </si>
  <si>
    <t>1-9682f7f97d2da874afb221380f4df250</t>
  </si>
  <si>
    <t>25/07/24 13:00:17  586</t>
  </si>
  <si>
    <t>13:00:17</t>
  </si>
  <si>
    <t>51d1aae0-e65f-4170-aaee-26380ec366fb</t>
  </si>
  <si>
    <t>1-ccdb4bc7905cd5f7047b213dab4e199d</t>
  </si>
  <si>
    <t>25/07/24 13:00:23  694</t>
  </si>
  <si>
    <t>13:00:23</t>
  </si>
  <si>
    <t>6b340159-4c83-420b-bd7e-f1f449ca852f</t>
  </si>
  <si>
    <t>1-2e10341a7ba34cf39ba07572b400348a</t>
  </si>
  <si>
    <t>25/07/24 13:00:29  623</t>
  </si>
  <si>
    <t>13:00:29</t>
  </si>
  <si>
    <t>4306fb75-2f8a-48be-8417-1f0c0911953f</t>
  </si>
  <si>
    <t>1-8d2971f0e4fbf11311d26a1d7dd63454</t>
  </si>
  <si>
    <t>25/07/24 13:00:35  729</t>
  </si>
  <si>
    <t>13:00:35</t>
  </si>
  <si>
    <t>0488866b-0912-45b7-be84-8d48d050da67</t>
  </si>
  <si>
    <t>1-22cd5fdd4dc7f3653eade5b775e181ab</t>
  </si>
  <si>
    <t>25/07/24 13:00:41  731</t>
  </si>
  <si>
    <t>13:00:41</t>
  </si>
  <si>
    <t>1912166e-6078-467c-8590-1ebe484ba3a4</t>
  </si>
  <si>
    <t>1-e2a3637d53cfffc9248512f6146a461c</t>
  </si>
  <si>
    <t>25/07/24 13:00:47  777</t>
  </si>
  <si>
    <t>13:00:47</t>
  </si>
  <si>
    <t>375fc6cb-42fb-459e-9a6c-c556b403e51f</t>
  </si>
  <si>
    <t>1-2cbb526dbfd9e30b9924977cdc5e8ed0</t>
  </si>
  <si>
    <t>25/07/24 13:00:54  046</t>
  </si>
  <si>
    <t>13:00:54</t>
  </si>
  <si>
    <t>39254042-b032-445b-8a0a-4a662d5cac77</t>
  </si>
  <si>
    <t>1-e64d585431769b07d090d4fece3b11b8</t>
  </si>
  <si>
    <t>25/07/24 13:00:59  830</t>
  </si>
  <si>
    <t>13:00:59</t>
  </si>
  <si>
    <t>3ba95291-eb45-40ee-9c27-a8f5c98b3350</t>
  </si>
  <si>
    <t>1-17e2561ee1fbc8fe9c31ecd5fe8a2716</t>
  </si>
  <si>
    <t>25/07/24 13:01:05  945</t>
  </si>
  <si>
    <t>13:01:05</t>
  </si>
  <si>
    <t>a81ec54b-9795-497f-b318-1cb51c8b1020</t>
  </si>
  <si>
    <t>1-5e5caf9349be3a54c117bd5ca7ca4484</t>
  </si>
  <si>
    <t>25/07/24 13:01:11  987</t>
  </si>
  <si>
    <t>13:01:11</t>
  </si>
  <si>
    <t>634fe67b-a1a5-4ac3-a579-c307ae6a4dd6</t>
  </si>
  <si>
    <t>1-f763b7a695b32561adf918bc183b1a53</t>
  </si>
  <si>
    <t>25/07/24 13:01:18  022</t>
  </si>
  <si>
    <t>13:01:18</t>
  </si>
  <si>
    <t>843f2451-8a44-4f53-abb8-aa60a2da50b7</t>
  </si>
  <si>
    <t>1-2a476085cef128ee7ce4c72dcd97d1b0</t>
  </si>
  <si>
    <t>25/07/24 13:01:23  885</t>
  </si>
  <si>
    <t>13:01:23</t>
  </si>
  <si>
    <t>4d65f561-2432-4080-b94a-9aed2a2e7fdd</t>
  </si>
  <si>
    <t>1-a5eb505321f0b2e351ffb9ccf06ede24</t>
  </si>
  <si>
    <t>25/07/24 13:01:29  961</t>
  </si>
  <si>
    <t>13:01:29</t>
  </si>
  <si>
    <t>1e0876c4-67e8-459a-a114-d87bf760ac24</t>
  </si>
  <si>
    <t>1-5c80943d9f5a86e456cebcb223ba26ab</t>
  </si>
  <si>
    <t>25/07/24 13:01:36  050</t>
  </si>
  <si>
    <t>13:01:36</t>
  </si>
  <si>
    <t>56c9e72f-0a21-4922-a255-2d5847d969fe</t>
  </si>
  <si>
    <t>1-0226e77a325a60df922bba390d40577c</t>
  </si>
  <si>
    <t>25/07/24 13:01:42  006</t>
  </si>
  <si>
    <t>13:01:42</t>
  </si>
  <si>
    <t>a61d9cfc-6ed4-466a-8f9c-f446e8f95c85</t>
  </si>
  <si>
    <t>1-61eba4d043949505bc5de3d85e73415c</t>
  </si>
  <si>
    <t>25/07/24 13:01:48  106</t>
  </si>
  <si>
    <t>13:01:48</t>
  </si>
  <si>
    <t>98c94403-556a-4d0f-8666-6594c9d17b70</t>
  </si>
  <si>
    <t>1-79a064a93d431e28d0c97e852f99acaf</t>
  </si>
  <si>
    <t>25/07/24 13:01:54  096</t>
  </si>
  <si>
    <t>13:01:54</t>
  </si>
  <si>
    <t>5045d9eb-2ee3-4999-a5b6-e44f970d0df8</t>
  </si>
  <si>
    <t>1-1abe5cb62083d5f648b74caad5f66fe2</t>
  </si>
  <si>
    <t>25/07/24 13:02:00  173</t>
  </si>
  <si>
    <t>13:02:00</t>
  </si>
  <si>
    <t>6105daf5-3f75-45da-89f6-36aa728aefe6</t>
  </si>
  <si>
    <t>1-07d157e1450a40c5a29ddf96aceb34bf</t>
  </si>
  <si>
    <t>25/07/24 13:02:06  126</t>
  </si>
  <si>
    <t>13:02:06</t>
  </si>
  <si>
    <t>2100858f-1ff8-4d92-92aa-d9c16fe6f705</t>
  </si>
  <si>
    <t>1-68c8dc8c09899d4fb16858b3ebbb3e08</t>
  </si>
  <si>
    <t>25/07/24 13:02:12  154</t>
  </si>
  <si>
    <t>13:02:12</t>
  </si>
  <si>
    <t>f3b24e81-24dd-4196-9570-e4647cd13a68</t>
  </si>
  <si>
    <t>1-b849520794012d2bbb383c204739faab</t>
  </si>
  <si>
    <t>25/07/24 13:02:18  199</t>
  </si>
  <si>
    <t>13:02:18</t>
  </si>
  <si>
    <t>b583c0d3-287f-4786-866e-b380d567b49b</t>
  </si>
  <si>
    <t>1-42c861f5cd8720d9fe4f009779bc62d4</t>
  </si>
  <si>
    <t>25/07/24 13:02:24  289</t>
  </si>
  <si>
    <t>13:02:24</t>
  </si>
  <si>
    <t>d24979e3-9b38-4c34-9978-eba8c53b817e</t>
  </si>
  <si>
    <t>1-c23994f4572a3fc0826d1ca37379a202</t>
  </si>
  <si>
    <t>25/07/24 13:02:30  285</t>
  </si>
  <si>
    <t>13:02:30</t>
  </si>
  <si>
    <t>7edf57d3-27f4-4b72-acc2-782c0a3d0f42</t>
  </si>
  <si>
    <t>1-6da68762868fd293baaa748fb1fd99b4</t>
  </si>
  <si>
    <t>25/07/24 13:02:36  508</t>
  </si>
  <si>
    <t>13:02:36</t>
  </si>
  <si>
    <t>cb07b15b-7dcf-40ed-9473-b225ed67259e</t>
  </si>
  <si>
    <t>1-a1bbc7a92d2c478908eaceea67ab3b23</t>
  </si>
  <si>
    <t>25/07/24 13:02:42  323</t>
  </si>
  <si>
    <t>13:02:42</t>
  </si>
  <si>
    <t>46806e3a-3dd6-472c-847e-9fa88cb207fd</t>
  </si>
  <si>
    <t>1-ee646dcfcdb96c1aaaaf4e2509c60095</t>
  </si>
  <si>
    <t>25/07/24 13:02:48  410</t>
  </si>
  <si>
    <t>13:02:48</t>
  </si>
  <si>
    <t>1e60e79a-2671-451d-9f70-a8481d3b7fe6</t>
  </si>
  <si>
    <t>1-484f6de058b30a1be5a38dd8f0e002e0</t>
  </si>
  <si>
    <t>25/07/24 13:02:54  392</t>
  </si>
  <si>
    <t>13:02:54</t>
  </si>
  <si>
    <t>676be4f1-06b7-44f5-bb70-6c37f746e52e</t>
  </si>
  <si>
    <t>1-99cdc64c466f07ec55a90d461b308f24</t>
  </si>
  <si>
    <t>25/07/24 13:03:00  434</t>
  </si>
  <si>
    <t>13:03:00</t>
  </si>
  <si>
    <t>96eba243-19dc-40ef-9257-ebf884196a18</t>
  </si>
  <si>
    <t>1-f596935823e84d11fd4d2120992457fc</t>
  </si>
  <si>
    <t>25/07/24 13:03:06  530</t>
  </si>
  <si>
    <t>13:03:06</t>
  </si>
  <si>
    <t>ff38eccb-b663-4f1b-90a7-68b6bac7921a</t>
  </si>
  <si>
    <t>1-680ee4ea9d56604c05b2a57070e3b91f</t>
  </si>
  <si>
    <t>25/07/24 13:03:12  505</t>
  </si>
  <si>
    <t>13:03:12</t>
  </si>
  <si>
    <t>e5efb10e-2c30-4999-885e-f17c73dcc38c</t>
  </si>
  <si>
    <t>1-954700bf3f8a3f6b6d8a4878a9d83937</t>
  </si>
  <si>
    <t>25/07/24 13:03:18  481</t>
  </si>
  <si>
    <t>13:03:18</t>
  </si>
  <si>
    <t>0448aaf8-874e-4758-8a3c-597ca3303aa0</t>
  </si>
  <si>
    <t>1-17867d155cbdaadba662b02bf85c70f9</t>
  </si>
  <si>
    <t>25/07/24 13:03:24  667</t>
  </si>
  <si>
    <t>13:03:24</t>
  </si>
  <si>
    <t>e28d43af-d09b-4e84-ba6a-99e352319596</t>
  </si>
  <si>
    <t>1-28210e9c2548ff6d541f98fc70d26bcb</t>
  </si>
  <si>
    <t>25/07/24 13:03:30  541</t>
  </si>
  <si>
    <t>13:03:30</t>
  </si>
  <si>
    <t>7074aa92-11bd-4d8d-a36a-c323d39c93ff</t>
  </si>
  <si>
    <t>1-7517bf2412ad46a360efcddcb9673533</t>
  </si>
  <si>
    <t>25/07/24 13:03:36  634</t>
  </si>
  <si>
    <t>13:03:36</t>
  </si>
  <si>
    <t>b9268d89-1934-4933-892f-cb49f2713270</t>
  </si>
  <si>
    <t>1-1777d0b242481e59beb4b3410f834a51</t>
  </si>
  <si>
    <t>25/07/24 13:03:42  796</t>
  </si>
  <si>
    <t>13:03:42</t>
  </si>
  <si>
    <t>9d87f892-4a72-49e6-98fd-6d2971320dda</t>
  </si>
  <si>
    <t>1-dad019248fde7644658352f0412353ca</t>
  </si>
  <si>
    <t>25/07/24 13:03:48  701</t>
  </si>
  <si>
    <t>13:03:48</t>
  </si>
  <si>
    <t>2eb46a72-8acf-4caf-9147-0aef63b3dd29</t>
  </si>
  <si>
    <t>1-3a5d13ad01e967c7fb5f5b4b6d0b3147</t>
  </si>
  <si>
    <t>25/07/24 13:03:54  668</t>
  </si>
  <si>
    <t>13:03:54</t>
  </si>
  <si>
    <t>b0aa5748-5d78-446b-8cb5-28545c5e0707</t>
  </si>
  <si>
    <t>1-0cea5db0e2c0165d84425bcad8ef3f1d</t>
  </si>
  <si>
    <t>25/07/24 13:04:00  696</t>
  </si>
  <si>
    <t>13:04:00</t>
  </si>
  <si>
    <t>766347e0-5c37-4cad-a641-f0b4343c72ca</t>
  </si>
  <si>
    <t>1-f439c4af59505814bec3473843cbefb3</t>
  </si>
  <si>
    <t>25/07/24 13:04:06  729</t>
  </si>
  <si>
    <t>13:04:06</t>
  </si>
  <si>
    <t>ba0851a5-70ce-44a0-9cea-f6d8126ad7ba</t>
  </si>
  <si>
    <t>1-53e09159ebdaf5c02490f81fd5994bc6</t>
  </si>
  <si>
    <t>25/07/24 13:04:12  708</t>
  </si>
  <si>
    <t>13:04:12</t>
  </si>
  <si>
    <t>2ebbadf2-bd03-4347-8b60-1e5de850c60b</t>
  </si>
  <si>
    <t>1-190e55b401576865bb96aeef51cc383a</t>
  </si>
  <si>
    <t>25/07/24 13:04:18  806</t>
  </si>
  <si>
    <t>13:04:18</t>
  </si>
  <si>
    <t>29b93845-ff82-4eed-88ba-6c5f0af712f9</t>
  </si>
  <si>
    <t>1-607fd7198869fb590b88cbe3a3a46a60</t>
  </si>
  <si>
    <t>25/07/24 13:04:24  966</t>
  </si>
  <si>
    <t>13:04:24</t>
  </si>
  <si>
    <t>bab9e78e-c878-459d-bd07-b7ea03b93eec</t>
  </si>
  <si>
    <t>1-90f8470520a269ed83ac71140d3039e3</t>
  </si>
  <si>
    <t>25/07/24 13:04:30  909</t>
  </si>
  <si>
    <t>13:04:30</t>
  </si>
  <si>
    <t>73c9d72b-0295-40fc-b9ff-d8e5196f7b3f</t>
  </si>
  <si>
    <t>1-1126e7b242492e192d64ac1aba4b6147</t>
  </si>
  <si>
    <t>25/07/24 13:04:36  898</t>
  </si>
  <si>
    <t>13:04:36</t>
  </si>
  <si>
    <t>b2b9ea17-67a0-4280-90dd-a14475482dff</t>
  </si>
  <si>
    <t>1-43ff22fe25b5242ac8b6280652960825</t>
  </si>
  <si>
    <t>25/07/24 13:04:43  091</t>
  </si>
  <si>
    <t>13:04:43</t>
  </si>
  <si>
    <t>a6a2cbae-a26c-47da-a9ed-fa225703a22d</t>
  </si>
  <si>
    <t>1-ae06442d3b299f906d3456b82d787fcc</t>
  </si>
  <si>
    <t>25/07/24 13:04:48  979</t>
  </si>
  <si>
    <t>13:04:48</t>
  </si>
  <si>
    <t>3f106b80-1eab-4aeb-af12-c3d0c6a539ae</t>
  </si>
  <si>
    <t>1-91537b0d6c13bf301c9bd62630bd8267</t>
  </si>
  <si>
    <t>25/07/24 13:04:55  057</t>
  </si>
  <si>
    <t>13:04:55</t>
  </si>
  <si>
    <t>2f4d02a2-56be-43d2-b4a4-8de1474c5369</t>
  </si>
  <si>
    <t>1-26e0d1a34db598720b11c1e5fdab1558</t>
  </si>
  <si>
    <t>25/07/24 13:05:01  058</t>
  </si>
  <si>
    <t>13:05:01</t>
  </si>
  <si>
    <t>a71b86bd-d5d2-4a21-8458-7066fb65e804</t>
  </si>
  <si>
    <t>1-98417cbfb864106cd756e9c025aa703d</t>
  </si>
  <si>
    <t>25/07/24 13:05:06  986</t>
  </si>
  <si>
    <t>13:05:06</t>
  </si>
  <si>
    <t>aeff694f-41df-4ed1-8a78-81f159362c78</t>
  </si>
  <si>
    <t>1-25492acc61a7cc19b099df42b279538b</t>
  </si>
  <si>
    <t>25/07/24 13:05:13  082</t>
  </si>
  <si>
    <t>13:05:13</t>
  </si>
  <si>
    <t>888a10d9-b80e-4561-a736-74a7d7cc8245</t>
  </si>
  <si>
    <t>1-25b78cb4bea637cba64f0c536b6f8f55</t>
  </si>
  <si>
    <t>25/07/24 13:05:19  185</t>
  </si>
  <si>
    <t>13:05:19</t>
  </si>
  <si>
    <t>7ee30892-f88a-4690-aa69-a9eb2ed0d738</t>
  </si>
  <si>
    <t>1-3c6b0ab42a3c7bcf1490f4afcd613ae6</t>
  </si>
  <si>
    <t>25/07/24 13:05:25  116</t>
  </si>
  <si>
    <t>13:05:25</t>
  </si>
  <si>
    <t>c97eba35-2c6e-42b0-b388-8fe25fd02c81</t>
  </si>
  <si>
    <t>1-a9cd63b5d90f04544032ba7f26456bd2</t>
  </si>
  <si>
    <t>25/07/24 13:05:31  232</t>
  </si>
  <si>
    <t>13:05:31</t>
  </si>
  <si>
    <t>b93079f6-e84d-4e3e-9043-45a17b285eea</t>
  </si>
  <si>
    <t>1-deb3a6c3fdedcc3798528942554fb56a</t>
  </si>
  <si>
    <t>25/07/24 13:05:37  266</t>
  </si>
  <si>
    <t>13:05:37</t>
  </si>
  <si>
    <t>ad9bc1d2-6786-41dc-88b6-e35459ed83b6</t>
  </si>
  <si>
    <t>1-1249c431d5a49b281fb63bf8d64071cf</t>
  </si>
  <si>
    <t>25/07/24 13:05:43  211</t>
  </si>
  <si>
    <t>13:05:43</t>
  </si>
  <si>
    <t>62a1b36e-ccb0-499f-8750-3b8d1d03ab81</t>
  </si>
  <si>
    <t>1-34048ed19336cd67868762b2e5524365</t>
  </si>
  <si>
    <t>25/07/24 13:05:49  274</t>
  </si>
  <si>
    <t>13:05:49</t>
  </si>
  <si>
    <t>92bd5a2b-16dd-452e-8882-ee8994086b65</t>
  </si>
  <si>
    <t>1-19e59a0e44ba3c7147e1a840f0b828e0</t>
  </si>
  <si>
    <t>25/07/24 13:05:55  274</t>
  </si>
  <si>
    <t>13:05:55</t>
  </si>
  <si>
    <t>9bc35e5d-f796-4cc6-b2cf-4d29ad64210a</t>
  </si>
  <si>
    <t>1-2f6786790152e59948ebef57ee237d87</t>
  </si>
  <si>
    <t>25/07/24 13:06:01  257</t>
  </si>
  <si>
    <t>13:06:01</t>
  </si>
  <si>
    <t>db1a31b2-db02-4842-a658-dbd074f78de2</t>
  </si>
  <si>
    <t>1-fa0ecbd5abb4ec0a7ec8b16eea4e6f3c</t>
  </si>
  <si>
    <t>25/07/24 13:06:07  326</t>
  </si>
  <si>
    <t>13:06:07</t>
  </si>
  <si>
    <t>c7d2ffa8-c172-4ac8-a926-8e33287b19a7</t>
  </si>
  <si>
    <t>1-51031661b0dac2d646f10a2ccab3dfae</t>
  </si>
  <si>
    <t>25/07/24 13:06:13  418</t>
  </si>
  <si>
    <t>13:06:13</t>
  </si>
  <si>
    <t>f13671af-4a82-477f-8ddb-355b6dafe575</t>
  </si>
  <si>
    <t>1-a0821dc585c30eb99dff41b862e1ba98</t>
  </si>
  <si>
    <t>25/07/24 13:06:19  463</t>
  </si>
  <si>
    <t>13:06:19</t>
  </si>
  <si>
    <t>412c6c71-2c2b-4fb8-bd85-2445c8bcb51a</t>
  </si>
  <si>
    <t>1-8eb0c46b83ddd576a3e67fec6269ade6</t>
  </si>
  <si>
    <t>25/07/24 13:06:25  542</t>
  </si>
  <si>
    <t>13:06:25</t>
  </si>
  <si>
    <t>363b9515-fcb9-4635-9841-8e54b1668a66</t>
  </si>
  <si>
    <t>1-5854d4fe20d8d63cc7cceadc23c9296c</t>
  </si>
  <si>
    <t>25/07/24 13:06:31  474</t>
  </si>
  <si>
    <t>13:06:31</t>
  </si>
  <si>
    <t>4a6adeb1-7943-4aca-9b1e-0ca711183487</t>
  </si>
  <si>
    <t>1-143398c971677285a5969ec5bdb9dfcc</t>
  </si>
  <si>
    <t>25/07/24 13:06:37  440</t>
  </si>
  <si>
    <t>13:06:37</t>
  </si>
  <si>
    <t>9f0a4d94-c24a-4fc4-9406-9b6c65c211d5</t>
  </si>
  <si>
    <t>1-171302f195902cdd9742fc2b6b0c2b3a</t>
  </si>
  <si>
    <t>25/07/24 13:06:43  522</t>
  </si>
  <si>
    <t>13:06:43</t>
  </si>
  <si>
    <t>e5585ac0-f281-41fb-88e6-876c6c0c27e4</t>
  </si>
  <si>
    <t>1-d03a0d1e07fe8aeddb2be3ef2e2b9b95</t>
  </si>
  <si>
    <t>25/07/24 13:06:49  599</t>
  </si>
  <si>
    <t>13:06:49</t>
  </si>
  <si>
    <t>ff4aa616-cefc-4d36-8423-bef772b30885</t>
  </si>
  <si>
    <t>1-8af65215916a4de9be489fb68fa7c9e4</t>
  </si>
  <si>
    <t>25/07/24 13:06:55  639</t>
  </si>
  <si>
    <t>13:06:55</t>
  </si>
  <si>
    <t>ac314e07-3e03-47bf-ba13-acd486714aee</t>
  </si>
  <si>
    <t>1-1c5c975bd4c5a8dbf793e4d188df844a</t>
  </si>
  <si>
    <t>25/07/24 13:07:01  691</t>
  </si>
  <si>
    <t>13:07:01</t>
  </si>
  <si>
    <t>1720af98-992d-44a3-af6f-321695313cf9</t>
  </si>
  <si>
    <t>1-a0e35d96c4b68209ff1e1735403d4b86</t>
  </si>
  <si>
    <t>25/07/24 13:07:07  680</t>
  </si>
  <si>
    <t>13:07:07</t>
  </si>
  <si>
    <t>3857ed49-8608-40e1-8214-3f756a6a9b7e</t>
  </si>
  <si>
    <t>1-da557feeb83c4ea4ebfadadf2936ec1a</t>
  </si>
  <si>
    <t>25/07/24 13:07:13  764</t>
  </si>
  <si>
    <t>13:07:13</t>
  </si>
  <si>
    <t>79dcb372-a4b7-4f2f-a35b-c46dc497799d</t>
  </si>
  <si>
    <t>1-f3cc87ab33d40fb16e7a4dc3c0a207f3</t>
  </si>
  <si>
    <t>25/07/24 13:07:19  750</t>
  </si>
  <si>
    <t>13:07:19</t>
  </si>
  <si>
    <t>9b29e2a3-4ec9-445e-b0b6-2f2defd02313</t>
  </si>
  <si>
    <t>1-24367fd03c7cd4c15b6428e00db9b132</t>
  </si>
  <si>
    <t>25/07/24 13:07:25  814</t>
  </si>
  <si>
    <t>13:07:25</t>
  </si>
  <si>
    <t>25e4af5a-ef77-4cbe-872d-10c765d86884</t>
  </si>
  <si>
    <t>1-5d29cc94e3143b1f6b82b903cdddaa9c</t>
  </si>
  <si>
    <t>25/07/24 13:07:31  752</t>
  </si>
  <si>
    <t>13:07:31</t>
  </si>
  <si>
    <t>cd5883c9-e896-4ad9-bf2e-dcf4a5176421</t>
  </si>
  <si>
    <t>1-6d4f9577c2cc23035e52727aecc78b34</t>
  </si>
  <si>
    <t>25/07/24 13:07:37  862</t>
  </si>
  <si>
    <t>13:07:37</t>
  </si>
  <si>
    <t>7d55c1f5-55b3-47ef-83a8-18ae27f63107</t>
  </si>
  <si>
    <t>1-bf6c22c20c1079cc21373059f32fb5b3</t>
  </si>
  <si>
    <t>25/07/24 13:07:43  990</t>
  </si>
  <si>
    <t>13:07:43</t>
  </si>
  <si>
    <t>97b5a830-4f73-44e9-8927-31f2add0ace2</t>
  </si>
  <si>
    <t>1-659b3b06637367e793104210ffa2497f</t>
  </si>
  <si>
    <t>25/07/24 13:07:49  856</t>
  </si>
  <si>
    <t>13:07:49</t>
  </si>
  <si>
    <t>520f9caa-f2ac-493c-874c-2bd4bf712e37</t>
  </si>
  <si>
    <t>1-bd9ef23ca88d614fa953b174eb19c0b4</t>
  </si>
  <si>
    <t>25/07/24 13:07:55  836</t>
  </si>
  <si>
    <t>13:07:55</t>
  </si>
  <si>
    <t>b8867591-8fa8-41d0-b920-154226691407</t>
  </si>
  <si>
    <t>1-6e2cf519ea9560ae5742c6425f4583f6</t>
  </si>
  <si>
    <t>25/07/24 13:08:01  999</t>
  </si>
  <si>
    <t>13:08:01</t>
  </si>
  <si>
    <t>ee8f1ca6-9332-489e-aa64-088664a3a584</t>
  </si>
  <si>
    <t>1-1038de7eaf5746f76404445b0a622d38</t>
  </si>
  <si>
    <t>25/07/24 13:08:07  999</t>
  </si>
  <si>
    <t>13:08:07</t>
  </si>
  <si>
    <t>a1a03bb5-b95d-460a-9fa4-bdbd83f0ab70</t>
  </si>
  <si>
    <t>1-7625720e6528119d66a79be0d41d00c7</t>
  </si>
  <si>
    <t>25/07/24 13:08:14  055</t>
  </si>
  <si>
    <t>13:08:14</t>
  </si>
  <si>
    <t>2f44b669-5554-44dc-bee4-b057e0c5fee2</t>
  </si>
  <si>
    <t>1-f1c30571d302ad0e57beaae311883d1e</t>
  </si>
  <si>
    <t>25/07/24 13:08:20  103</t>
  </si>
  <si>
    <t>13:08:20</t>
  </si>
  <si>
    <t>bcab862b-114f-48ed-b6c5-ee24a27e1209</t>
  </si>
  <si>
    <t>1-5057468af2e08b7308f89b6455e62169</t>
  </si>
  <si>
    <t>25/07/24 13:08:26  167</t>
  </si>
  <si>
    <t>13:08:26</t>
  </si>
  <si>
    <t>fd260466-3a43-41b8-81e2-f3f0efa1cdda</t>
  </si>
  <si>
    <t>1-aa84b6e3654fbcead1379f8b69ced124</t>
  </si>
  <si>
    <t>25/07/24 13:08:32  085</t>
  </si>
  <si>
    <t>13:08:32</t>
  </si>
  <si>
    <t>17922fc7-c12d-4733-b77c-1551a1c59cc1</t>
  </si>
  <si>
    <t>1-1032a6bd4108e6f7d879c20b67df1a82</t>
  </si>
  <si>
    <t>25/07/24 13:08:38  347</t>
  </si>
  <si>
    <t>13:08:38</t>
  </si>
  <si>
    <t>0758cdb4-0f47-4c5f-88bd-3ea75a3e7143</t>
  </si>
  <si>
    <t>1-1caf2c407181236a573e3fe03c8c1087</t>
  </si>
  <si>
    <t>25/07/24 13:08:44  125</t>
  </si>
  <si>
    <t>13:08:44</t>
  </si>
  <si>
    <t>7fdd0841-2dba-483f-9530-5a52ad3b4b22</t>
  </si>
  <si>
    <t>1-da406670163f23a4be8e840a5751340c</t>
  </si>
  <si>
    <t>25/07/24 13:08:50  231</t>
  </si>
  <si>
    <t>13:08:50</t>
  </si>
  <si>
    <t>1703b044-03c9-44b3-81a4-b291155905a6</t>
  </si>
  <si>
    <t>1-620d30da4ca052c137852049e1743cf5</t>
  </si>
  <si>
    <t>25/07/24 13:08:56  277</t>
  </si>
  <si>
    <t>13:08:56</t>
  </si>
  <si>
    <t>dfe67bb5-3673-4187-a63c-a78adf1eee17</t>
  </si>
  <si>
    <t>1-42bb1d37edb9ea74bb178150095a8754</t>
  </si>
  <si>
    <t>25/07/24 13:09:02  272</t>
  </si>
  <si>
    <t>13:09:02</t>
  </si>
  <si>
    <t>c2d72dd4-5ccb-4b34-ab2c-e72423ce0c0e</t>
  </si>
  <si>
    <t>1-bd901e94f5029705f176871035a1e5bc</t>
  </si>
  <si>
    <t>25/07/24 13:09:08  359</t>
  </si>
  <si>
    <t>13:09:08</t>
  </si>
  <si>
    <t>7a4d465d-93b6-4736-9ceb-3019ca891aec</t>
  </si>
  <si>
    <t>1-471c53cc959e1767b0fe113c0b2c2871</t>
  </si>
  <si>
    <t>25/07/24 13:09:14  279</t>
  </si>
  <si>
    <t>13:09:14</t>
  </si>
  <si>
    <t>353e3f0c-9528-45ef-ae33-1563ce4b7acf</t>
  </si>
  <si>
    <t>1-c47d5141e55ea5a4af06a9f0e8638db8</t>
  </si>
  <si>
    <t>25/07/24 13:09:20  308</t>
  </si>
  <si>
    <t>13:09:20</t>
  </si>
  <si>
    <t>55bf1208-a8b8-4475-aaf6-fbe342683d6d</t>
  </si>
  <si>
    <t>1-224371184d9d201e287f3df2ba84355e</t>
  </si>
  <si>
    <t>25/07/24 13:09:26  326</t>
  </si>
  <si>
    <t>13:09:26</t>
  </si>
  <si>
    <t>d1fc9e39-de73-4897-9f64-71282787d3b1</t>
  </si>
  <si>
    <t>1-88df7ddc903cd8247cad7847739e79ae</t>
  </si>
  <si>
    <t>25/07/24 13:09:32  325</t>
  </si>
  <si>
    <t>13:09:32</t>
  </si>
  <si>
    <t>3ba38612-9858-47e3-80c2-7ee206fa6590</t>
  </si>
  <si>
    <t>1-f4b8e4aa97fe24a7321b36dc6a65549d</t>
  </si>
  <si>
    <t>25/07/24 13:09:38  529</t>
  </si>
  <si>
    <t>13:09:38</t>
  </si>
  <si>
    <t>18f23f19-77c3-4baf-9e24-787acc2ac3d9</t>
  </si>
  <si>
    <t>1-cde3bdf609f390719ead91db4b02753c</t>
  </si>
  <si>
    <t>25/07/24 13:09:44  461</t>
  </si>
  <si>
    <t>13:09:44</t>
  </si>
  <si>
    <t>e7fb1fe6-e7b7-4209-bd5c-6915b1101467</t>
  </si>
  <si>
    <t>1-e036a4eb0154769b7532402b7df38a33</t>
  </si>
  <si>
    <t>25/07/24 13:09:50  513</t>
  </si>
  <si>
    <t>13:09:50</t>
  </si>
  <si>
    <t>1f0bfe43-ea79-4579-9ce9-a2b628412359</t>
  </si>
  <si>
    <t>1-9042cd8f1f2f99e21675f02601ae298a</t>
  </si>
  <si>
    <t>25/07/24 13:09:56  479</t>
  </si>
  <si>
    <t>13:09:56</t>
  </si>
  <si>
    <t>d609109f-fe08-45e0-b38b-38319d5717a5</t>
  </si>
  <si>
    <t>1-98cb2619ae66629ec5f0e2c385fe60f2</t>
  </si>
  <si>
    <t>25/07/24 13:10:02  547</t>
  </si>
  <si>
    <t>13:10:02</t>
  </si>
  <si>
    <t>06ebdc1a-3bd6-49d4-8859-a6e05cf880ba</t>
  </si>
  <si>
    <t>1-46fc877ac9cdfb2fbd325088e4dd8c73</t>
  </si>
  <si>
    <t>25/07/24 13:10:08  891</t>
  </si>
  <si>
    <t>13:10:08</t>
  </si>
  <si>
    <t>dead449c-86a2-4285-8395-2daef40298c4</t>
  </si>
  <si>
    <t>1-e4e7ec44eeb62f6960cffb1a0b7f8165</t>
  </si>
  <si>
    <t>25/07/24 13:10:14  805</t>
  </si>
  <si>
    <t>13:10:14</t>
  </si>
  <si>
    <t>f999165b-ad4a-4ecd-950d-83e4ae710e7b</t>
  </si>
  <si>
    <t>1-5b2292775ab1e96233e2a2f2bccfd59b</t>
  </si>
  <si>
    <t>25/07/24 13:10:20  632</t>
  </si>
  <si>
    <t>13:10:20</t>
  </si>
  <si>
    <t>12f49a0f-dddf-4881-ac70-1e60459c0f81</t>
  </si>
  <si>
    <t>1-7af6d7afd663de86d8d4c1ba2f33c9c9</t>
  </si>
  <si>
    <t>25/07/24 13:10:26  665</t>
  </si>
  <si>
    <t>13:10:26</t>
  </si>
  <si>
    <t>4af9704d-1a10-4ac7-804a-00111f42362b</t>
  </si>
  <si>
    <t>1-c35e829f0c931fe52382a3d106480903</t>
  </si>
  <si>
    <t>25/07/24 13:10:32  707</t>
  </si>
  <si>
    <t>13:10:32</t>
  </si>
  <si>
    <t>254cd828-ee8d-48f5-9bf9-33b18666a77a</t>
  </si>
  <si>
    <t>1-bf26e06598e5ee96f5943a2c37a2ce80</t>
  </si>
  <si>
    <t>25/07/24 13:10:38  718</t>
  </si>
  <si>
    <t>13:10:38</t>
  </si>
  <si>
    <t>571919fc-dafa-4388-adb4-c4c8ac4fb321</t>
  </si>
  <si>
    <t>1-350ff7249aaa2ab45432264512c0cd83</t>
  </si>
  <si>
    <t>25/07/24 13:10:44  756</t>
  </si>
  <si>
    <t>13:10:44</t>
  </si>
  <si>
    <t>f91da522-0e0a-4451-9bbf-90c817fe855c</t>
  </si>
  <si>
    <t>1-f6227192811a07b0be7d9bab506c55f2</t>
  </si>
  <si>
    <t>25/07/24 13:10:50  840</t>
  </si>
  <si>
    <t>13:10:50</t>
  </si>
  <si>
    <t>404f4f90-9a87-49bc-bf6c-78924f95721c</t>
  </si>
  <si>
    <t>1-e576d02a8a4e037689628a6319f78f0a</t>
  </si>
  <si>
    <t>25/07/24 13:10:56  817</t>
  </si>
  <si>
    <t>13:10:56</t>
  </si>
  <si>
    <t>5754c9c0-9bff-406f-b915-88119287a240</t>
  </si>
  <si>
    <t>1-aae13a646569940646052466d744eef6</t>
  </si>
  <si>
    <t>25/07/24 13:11:02  808</t>
  </si>
  <si>
    <t>13:11:02</t>
  </si>
  <si>
    <t>8d88917e-8cc4-4764-b3ea-37dba465c5fe</t>
  </si>
  <si>
    <t>1-7e83f230804863f6a92d1dd61ca582ea</t>
  </si>
  <si>
    <t>25/07/24 13:11:08  866</t>
  </si>
  <si>
    <t>13:11:08</t>
  </si>
  <si>
    <t>d9a5e969-475d-4d5e-a9d5-f51deaa70d6f</t>
  </si>
  <si>
    <t>1-a7d8ecd1b28a24d2249f21b09bb81f8c</t>
  </si>
  <si>
    <t>25/07/24 13:11:14  917</t>
  </si>
  <si>
    <t>13:11:14</t>
  </si>
  <si>
    <t>264123ce-fa63-4724-8675-d159f5c170c1</t>
  </si>
  <si>
    <t>1-e0dd9e1a9f7f4aeb5b0ae6c961bf9a22</t>
  </si>
  <si>
    <t>25/07/24 13:11:20  884</t>
  </si>
  <si>
    <t>13:11:20</t>
  </si>
  <si>
    <t>0d616acd-c6a4-4e8c-b853-4fad5edd559c</t>
  </si>
  <si>
    <t>1-72296c3e71418350619d6dc0eda3e041</t>
  </si>
  <si>
    <t>25/07/24 13:11:26  887</t>
  </si>
  <si>
    <t>13:11:26</t>
  </si>
  <si>
    <t>8562a3de-65b4-41b4-935a-53a5b8666cec</t>
  </si>
  <si>
    <t>1-1f0dc961742f4bbbda45d6182f5be207</t>
  </si>
  <si>
    <t>25/07/24 13:11:33  223</t>
  </si>
  <si>
    <t>13:11:33</t>
  </si>
  <si>
    <t>0964361f-7939-4972-abeb-d1af7609bbc6</t>
  </si>
  <si>
    <t>1-b3b9d2b72232a953c86682d5b06c3d31</t>
  </si>
  <si>
    <t>25/07/24 13:11:39  055</t>
  </si>
  <si>
    <t>13:11:39</t>
  </si>
  <si>
    <t>1d54fa1c-bf82-452e-9dce-f693fafcc803</t>
  </si>
  <si>
    <t>1-f4152b5ce0b8a51a4fd8b35515972c98</t>
  </si>
  <si>
    <t>25/07/24 13:11:45  236</t>
  </si>
  <si>
    <t>13:11:45</t>
  </si>
  <si>
    <t>46f61815-086b-44eb-82e2-f87476f3bc3a</t>
  </si>
  <si>
    <t>1-eec1db3c2b0ddeae5035d81cb34b26a7</t>
  </si>
  <si>
    <t>25/07/24 13:11:51  108</t>
  </si>
  <si>
    <t>13:11:51</t>
  </si>
  <si>
    <t>dc508137-302a-4879-b766-87c3cc6d4246</t>
  </si>
  <si>
    <t>1-1ac871f3cd9295841e42d962e1e54ce1</t>
  </si>
  <si>
    <t>25/07/24 13:11:57  080</t>
  </si>
  <si>
    <t>13:11:57</t>
  </si>
  <si>
    <t>23368374-aa10-4e3d-9d69-62ed4ba4c35d</t>
  </si>
  <si>
    <t>1-55de24a81862023af8f8f281bdb49690</t>
  </si>
  <si>
    <t>25/07/24 13:12:03  284</t>
  </si>
  <si>
    <t>13:12:03</t>
  </si>
  <si>
    <t>d99d42f1-2655-4c74-ac32-0cb545d1ed6d</t>
  </si>
  <si>
    <t>1-09612a46373cdf90493444b86aef6fa4</t>
  </si>
  <si>
    <t>25/07/24 13:12:09  184</t>
  </si>
  <si>
    <t>13:12:09</t>
  </si>
  <si>
    <t>4b9ebe8e-f912-46ad-af64-378cd20f6bca</t>
  </si>
  <si>
    <t>1-7626c5706b101fae680c97ec4cf24d67</t>
  </si>
  <si>
    <t>25/07/24 13:12:15  149</t>
  </si>
  <si>
    <t>13:12:15</t>
  </si>
  <si>
    <t>d799eea0-900b-4673-8a67-03b53d01378e</t>
  </si>
  <si>
    <t>1-3b764cbe9781d7d1c977ec96958c1cdc</t>
  </si>
  <si>
    <t>25/07/24 13:12:21  204</t>
  </si>
  <si>
    <t>13:12:21</t>
  </si>
  <si>
    <t>c4cfd08b-5efd-4569-8133-776b96522d76</t>
  </si>
  <si>
    <t>1-35eedf4d23cdc36964248ab3f74dacbe</t>
  </si>
  <si>
    <t>25/07/24 13:12:27  431</t>
  </si>
  <si>
    <t>13:12:27</t>
  </si>
  <si>
    <t>d009a547-40b6-49bc-8583-9913cbc29feb</t>
  </si>
  <si>
    <t>1-1f40a1c3fee56c3a21958ecef5c9f8f4</t>
  </si>
  <si>
    <t>25/07/24 13:12:33  279</t>
  </si>
  <si>
    <t>13:12:33</t>
  </si>
  <si>
    <t>d59c915d-1060-4d24-9258-ba957c6d95ce</t>
  </si>
  <si>
    <t>1-4089114b115bfed2f6d70e544553ed36</t>
  </si>
  <si>
    <t>25/07/24 13:12:39  328</t>
  </si>
  <si>
    <t>13:12:39</t>
  </si>
  <si>
    <t>1a23d29c-4017-460f-871e-a5ba36e2c532</t>
  </si>
  <si>
    <t>1-eda1c188dfb069ac908b064c9e3ca182</t>
  </si>
  <si>
    <t>25/07/24 13:12:45  421</t>
  </si>
  <si>
    <t>13:12:45</t>
  </si>
  <si>
    <t>6916f86b-a272-4bd4-a213-20dab58ccbe4</t>
  </si>
  <si>
    <t>1-85e7bc9289f9399b4b4a6a16b3c1daad</t>
  </si>
  <si>
    <t>25/07/24 13:12:51  488</t>
  </si>
  <si>
    <t>2.9</t>
  </si>
  <si>
    <t>4.4</t>
  </si>
  <si>
    <t>13:12:51</t>
  </si>
  <si>
    <t>789cb9e1-0858-46e4-a2d7-1e760062008d</t>
  </si>
  <si>
    <t>1-898e5d61d4a1f31bef65a8d16b4df514</t>
  </si>
  <si>
    <t>25/07/24 13:12:57  380</t>
  </si>
  <si>
    <t>13:12:57</t>
  </si>
  <si>
    <t>b8d27d9a-7146-4440-b03c-cc5fbe3d18a2</t>
  </si>
  <si>
    <t>1-c20101b21e441b7e74134b7ab44c78d7</t>
  </si>
  <si>
    <t>25/07/24 13:13:03  399</t>
  </si>
  <si>
    <t>13:13:03</t>
  </si>
  <si>
    <t>f2a8a5c7-4a87-4f1e-9247-9506c40aeb8e</t>
  </si>
  <si>
    <t>1-c5b634c27da9d97a478bec0d95473e99</t>
  </si>
  <si>
    <t>25/07/24 13:13:09  436</t>
  </si>
  <si>
    <t>13:13:09</t>
  </si>
  <si>
    <t>fc2516eb-f5a0-4d0e-aaa6-5e326593ef3e</t>
  </si>
  <si>
    <t>1-d6774f00a59ac5397e368221c28adc4b</t>
  </si>
  <si>
    <t>25/07/24 13:13:15  562</t>
  </si>
  <si>
    <t>13:13:15</t>
  </si>
  <si>
    <t>f29c6842-0feb-4f1e-8d6a-cc930771171e</t>
  </si>
  <si>
    <t>1-aebaaa15dba6df75da25a03ddc42fc12</t>
  </si>
  <si>
    <t>25/07/24 13:13:21  724</t>
  </si>
  <si>
    <t>13:13:21</t>
  </si>
  <si>
    <t>f7e4e82b-37e4-4553-a38f-a0b3f34d10e1</t>
  </si>
  <si>
    <t>1-e536aec5bd6121eda97f326289bf2a6e</t>
  </si>
  <si>
    <t>25/07/24 13:13:27  520</t>
  </si>
  <si>
    <t>13:13:27</t>
  </si>
  <si>
    <t>c5a8a658-9d4a-498b-b0c6-d9d65e25216d</t>
  </si>
  <si>
    <t>1-faf11320078735a2b9979019536b1b2a</t>
  </si>
  <si>
    <t>25/07/24 13:13:33  553</t>
  </si>
  <si>
    <t>13:13:33</t>
  </si>
  <si>
    <t>43ee3621-8ab6-4e4f-a2d1-ee2797d917a3</t>
  </si>
  <si>
    <t>1-b046dae7b3e251b03fbe4a741cd316d4</t>
  </si>
  <si>
    <t>25/07/24 13:13:39  640</t>
  </si>
  <si>
    <t>13:13:39</t>
  </si>
  <si>
    <t>0f8bb40a-f82e-469a-9907-caf43a536f8b</t>
  </si>
  <si>
    <t>1-01ef4ddfc9dccd81970ece6a3eaec349</t>
  </si>
  <si>
    <t>25/07/24 13:13:45  727</t>
  </si>
  <si>
    <t>13:13:45</t>
  </si>
  <si>
    <t>553f040e-bb06-4486-b046-132583dcb0f2</t>
  </si>
  <si>
    <t>1-4717e360ecc66c1c7d83ccf135ae17a2</t>
  </si>
  <si>
    <t>25/07/24 13:13:51  687</t>
  </si>
  <si>
    <t>13:13:51</t>
  </si>
  <si>
    <t>d5da5c3f-fc7a-4b6b-a96a-59c95e06bb9f</t>
  </si>
  <si>
    <t>1-7eef07e5b6caa74228be3189cf7fc79f</t>
  </si>
  <si>
    <t>25/07/24 13:13:57  737</t>
  </si>
  <si>
    <t>13:13:57</t>
  </si>
  <si>
    <t>b282ae46-ebb1-4ee6-b729-943d54954991</t>
  </si>
  <si>
    <t>1-5b1a482e1e07b8d24ed46adf38376309</t>
  </si>
  <si>
    <t>25/07/24 13:14:03  876</t>
  </si>
  <si>
    <t>13:14:03</t>
  </si>
  <si>
    <t>ce289501-7fc4-4066-9422-482d7434742b</t>
  </si>
  <si>
    <t>1-3bcb7327904deaa54fffdc5ab1572b75</t>
  </si>
  <si>
    <t>25/07/24 13:14:09  796</t>
  </si>
  <si>
    <t>13:14:09</t>
  </si>
  <si>
    <t>43a07ace-380b-42ee-8241-5915b890ad6e</t>
  </si>
  <si>
    <t>1-5d28559d6522b2d261112ceeb6a2544d</t>
  </si>
  <si>
    <t>25/07/24 13:14:15  849</t>
  </si>
  <si>
    <t>13:14:15</t>
  </si>
  <si>
    <t>8832b671-c310-4e28-940f-6c5a3c361941</t>
  </si>
  <si>
    <t>1-e54f15976fb4fac9707f99d60d439c72</t>
  </si>
  <si>
    <t>25/07/24 13:14:21  801</t>
  </si>
  <si>
    <t>13:14:21</t>
  </si>
  <si>
    <t>c1220bb9-6c80-49ec-88cc-85de66901bcf</t>
  </si>
  <si>
    <t>1-68b32bc7e8a508a2734c2fb4f826556a</t>
  </si>
  <si>
    <t>25/07/24 13:14:27  846</t>
  </si>
  <si>
    <t>13:14:27</t>
  </si>
  <si>
    <t>34805ee5-d4ff-4ac6-9af5-9f169d57642c</t>
  </si>
  <si>
    <t>1-fccb5690931b7697dbcbf4e34ea2b04d</t>
  </si>
  <si>
    <t>25/07/24 13:14:33  929</t>
  </si>
  <si>
    <t>13:14:33</t>
  </si>
  <si>
    <t>301c2368-4cfb-420f-8ccb-a23be4acdf3d</t>
  </si>
  <si>
    <t>1-6ef966621117242f1914d8f237113645</t>
  </si>
  <si>
    <t>25/07/24 13:14:40  111</t>
  </si>
  <si>
    <t>13:14:40</t>
  </si>
  <si>
    <t>bfa20c94-c3fd-4c4f-857d-d317bbce0ba6</t>
  </si>
  <si>
    <t>1-10ae22cc52249db4e405355c92ad95e0</t>
  </si>
  <si>
    <t>25/07/24 13:14:46  152</t>
  </si>
  <si>
    <t>13:14:46</t>
  </si>
  <si>
    <t>917e73cd-e463-4d9a-8a32-95b4dd1de2e4</t>
  </si>
  <si>
    <t>1-ba27587946a98c7ced98aa82350975f1</t>
  </si>
  <si>
    <t>25/07/24 13:14:51  951</t>
  </si>
  <si>
    <t>13:14:51</t>
  </si>
  <si>
    <t>5075df00-0ce2-4fe0-864c-66cb1575d06c</t>
  </si>
  <si>
    <t>1-9704318f6fd3354b43588b04d2c2d835</t>
  </si>
  <si>
    <t>25/07/24 13:14:58  078</t>
  </si>
  <si>
    <t>13:14:58</t>
  </si>
  <si>
    <t>bd90eb73-030e-47b6-9b4c-25cd3fc563f9</t>
  </si>
  <si>
    <t>1-c25f840b19502e16f7a0160c83a981ba</t>
  </si>
  <si>
    <t>25/07/24 13:15:04  134</t>
  </si>
  <si>
    <t>13:15:04</t>
  </si>
  <si>
    <t>ffe3c430-1a54-4bf6-9af9-6e2ca0ae816c</t>
  </si>
  <si>
    <t>1-4c537bb5b7c4870b8b236eb697afc25c</t>
  </si>
  <si>
    <t>25/07/24 13:15:10  042</t>
  </si>
  <si>
    <t>13:15:10</t>
  </si>
  <si>
    <t>7b0a19d7-4984-4c9b-99ef-dba2134e9e31</t>
  </si>
  <si>
    <t>1-1c05b740e86e6f45a41693884eec87d3</t>
  </si>
  <si>
    <t>25/07/24 13:15:16  166</t>
  </si>
  <si>
    <t>13:15:16</t>
  </si>
  <si>
    <t>eb405b40-b48a-4540-b376-055928003d6e</t>
  </si>
  <si>
    <t>1-8c43c4446bf5eed070a0a6600f80e000</t>
  </si>
  <si>
    <t>25/07/24 13:15:22  099</t>
  </si>
  <si>
    <t>13:15:22</t>
  </si>
  <si>
    <t>1edb0fcb-15e5-46db-a255-d0f46084e9b8</t>
  </si>
  <si>
    <t>1-497af6fe2ad00180181c15c207beb5fb</t>
  </si>
  <si>
    <t>25/07/24 13:15:28  271</t>
  </si>
  <si>
    <t>13:15:28</t>
  </si>
  <si>
    <t>4ba96e9c-386f-45b5-94b3-1737a43212ff</t>
  </si>
  <si>
    <t>1-93b9500bce473dbe001d925f2b06642d</t>
  </si>
  <si>
    <t>25/07/24 13:15:34  210</t>
  </si>
  <si>
    <t>13:15:34</t>
  </si>
  <si>
    <t>d08a5037-3c65-41f5-9dc6-48975838d3a8</t>
  </si>
  <si>
    <t>1-eb7289133eaa1c7d1c9a4042114d45df</t>
  </si>
  <si>
    <t>25/07/24 13:15:40  248</t>
  </si>
  <si>
    <t>13:15:40</t>
  </si>
  <si>
    <t>f07942ee-b58f-4262-9711-07b7be712e07</t>
  </si>
  <si>
    <t>1-067d35ee246a9f4a7cea5c4b78aee566</t>
  </si>
  <si>
    <t>25/07/24 13:15:46  248</t>
  </si>
  <si>
    <t>13:15:46</t>
  </si>
  <si>
    <t>b0ca095a-748e-4934-ba8d-909c5cff32cd</t>
  </si>
  <si>
    <t>1-7285358cd6c7c44175b232ee9a198be8</t>
  </si>
  <si>
    <t>25/07/24 13:15:58  371</t>
  </si>
  <si>
    <t>13:15:58</t>
  </si>
  <si>
    <t>3f62ff62-ea88-4368-ba42-0dc07cb1d08b</t>
  </si>
  <si>
    <t>1-207872a56d160acccfacf2cad31482c9</t>
  </si>
  <si>
    <t>25/07/24 13:16:04  508</t>
  </si>
  <si>
    <t>13:16:04</t>
  </si>
  <si>
    <t>b26c9a4c-5cc6-4e7a-948b-0f6873f264aa</t>
  </si>
  <si>
    <t>1-985c0e7ff0f743909464b6c52e6b5ae7</t>
  </si>
  <si>
    <t>25/07/24 13:16:10  562</t>
  </si>
  <si>
    <t>13:16:10</t>
  </si>
  <si>
    <t>5b4f9548-6d68-4867-89dc-dbdb477a5e53</t>
  </si>
  <si>
    <t>1-f8afed49c4f677d26964dbe3874c5042</t>
  </si>
  <si>
    <t>25/07/24 13:16:16  499</t>
  </si>
  <si>
    <t>13:16:16</t>
  </si>
  <si>
    <t>410ee558-6eef-4f6e-a3de-6b6f4dd4d139</t>
  </si>
  <si>
    <t>1-2fb6c323bbb243555a1b0e168ee47d7c</t>
  </si>
  <si>
    <t>25/07/24 13:16:22  412</t>
  </si>
  <si>
    <t>13:16:22</t>
  </si>
  <si>
    <t>bc9c4bf5-6c2f-438f-8277-fe1508ebb43b</t>
  </si>
  <si>
    <t>1-19ad3ebd4e33500467463a8101cd5a57</t>
  </si>
  <si>
    <t>25/07/24 13:16:28  461</t>
  </si>
  <si>
    <t>13:16:28</t>
  </si>
  <si>
    <t>efc68cf4-5286-4365-a58b-71cc462034d3</t>
  </si>
  <si>
    <t>1-101239a4f256a47e26c6e05967fdea1a</t>
  </si>
  <si>
    <t>25/07/24 13:16:34  469</t>
  </si>
  <si>
    <t>13:16:34</t>
  </si>
  <si>
    <t>07784a3b-baca-4727-9400-8dd1e6c81743</t>
  </si>
  <si>
    <t>1-74d404b2a19bf68a31dfe8c39828e661</t>
  </si>
  <si>
    <t>25/07/24 13:16:40  523</t>
  </si>
  <si>
    <t>13:16:40</t>
  </si>
  <si>
    <t>52c61660-0769-4c04-ae72-8e933528d62e</t>
  </si>
  <si>
    <t>1-80e4e5497765a4fa095aaf2ad3e8e59e</t>
  </si>
  <si>
    <t>25/07/24 13:16:46  528</t>
  </si>
  <si>
    <t>13:16:46</t>
  </si>
  <si>
    <t>276fb157-62bb-4d75-80ad-8cdfaeb281c6</t>
  </si>
  <si>
    <t>1-d31190836c947c3b783625efc7d36bd7</t>
  </si>
  <si>
    <t>25/07/24 13:16:52  563</t>
  </si>
  <si>
    <t>13:16:52</t>
  </si>
  <si>
    <t>e2dccfca-4dcc-4515-9af9-ad76172c6e01</t>
  </si>
  <si>
    <t>1-9ad1e707d80644b5acdd221a3df91067</t>
  </si>
  <si>
    <t>25/07/24 13:16:58  581</t>
  </si>
  <si>
    <t>13:16:58</t>
  </si>
  <si>
    <t>8c3a0fce-dc38-4820-b5e5-e9bb9b490a23</t>
  </si>
  <si>
    <t>1-97d5c1dea379bc1b79cf0b92e2145b31</t>
  </si>
  <si>
    <t>25/07/24 13:17:10  882</t>
  </si>
  <si>
    <t>13:17:10</t>
  </si>
  <si>
    <t>d5b2b4ad-2486-4200-9742-5929786ea579</t>
  </si>
  <si>
    <t>1-71ededfcbb30ece317fd0640df7b2bbd</t>
  </si>
  <si>
    <t>25/07/24 13:17:16  684</t>
  </si>
  <si>
    <t>13:17:16</t>
  </si>
  <si>
    <t>aa1e70b2-3c5e-4276-ae16-bd2d3631921b</t>
  </si>
  <si>
    <t>1-7e2270c0d97dd159b2ceb61e011c5397</t>
  </si>
  <si>
    <t>25/07/24 13:17:28  849</t>
  </si>
  <si>
    <t>13:17:28</t>
  </si>
  <si>
    <t>5e8c94f5-5753-49a4-9221-c013d1cf08dd</t>
  </si>
  <si>
    <t>1-bb43fe744388ed5530ec8b6953d10868</t>
  </si>
  <si>
    <t>25/07/24 13:17:34  851</t>
  </si>
  <si>
    <t>13:17:34</t>
  </si>
  <si>
    <t>1ed719ed-4aef-49eb-b239-fab0b7b72611</t>
  </si>
  <si>
    <t>1-f15d73c57b867f977fcb7aaaf63fc2d3</t>
  </si>
  <si>
    <t>25/07/24 13:17:46  885</t>
  </si>
  <si>
    <t>13:17:46</t>
  </si>
  <si>
    <t>48b00d78-88c2-460b-bc08-9f2acc4ac72e</t>
  </si>
  <si>
    <t>1-939967a0e8415601a40f00e9ffc9ed15</t>
  </si>
  <si>
    <t>25/07/24 13:17:52  899</t>
  </si>
  <si>
    <t>13:17:52</t>
  </si>
  <si>
    <t>ff05630d-6c1f-43a2-a8db-591fa135083b</t>
  </si>
  <si>
    <t>1-20e716e2472fd1a8ebe16b66f3698fc4</t>
  </si>
  <si>
    <t>25/07/24 13:18:04  948</t>
  </si>
  <si>
    <t>13:18:04</t>
  </si>
  <si>
    <t>f2c84e0d-8904-4981-865e-f18baea0e808</t>
  </si>
  <si>
    <t>1-e9e252c663d6ad69b44cc2423c3d779c</t>
  </si>
  <si>
    <t>25/07/24 13:18:11  070</t>
  </si>
  <si>
    <t>13:18:11</t>
  </si>
  <si>
    <t>c84089f1-ba10-4d46-9bb2-3841da18a9d7</t>
  </si>
  <si>
    <t>1-60d059659403c85afca46af118c9f35c</t>
  </si>
  <si>
    <t>25/07/24 13:18:23  038</t>
  </si>
  <si>
    <t>13:18:23</t>
  </si>
  <si>
    <t>b5fb21d7-cdb8-4688-b588-5b8b3a7afbc6</t>
  </si>
  <si>
    <t>1-7e7352a0fda8de04c90ccdb8c34f15b4</t>
  </si>
  <si>
    <t>25/07/24 13:18:29  169</t>
  </si>
  <si>
    <t>13:18:29</t>
  </si>
  <si>
    <t>b9795b5d-33ea-4076-beaa-b05d8dd85b03</t>
  </si>
  <si>
    <t>1-08a6b8f2dc85ac8fe3db47ed719a89ce</t>
  </si>
  <si>
    <t>25/07/24 13:18:41  287</t>
  </si>
  <si>
    <t>13:18:41</t>
  </si>
  <si>
    <t>0930c163-4a2e-41fc-bd72-69c2462ccd31</t>
  </si>
  <si>
    <t>1-cc63fa23158aebd7c1faa843b9cb3f30</t>
  </si>
  <si>
    <t>25/07/24 13:18:47  238</t>
  </si>
  <si>
    <t>13:18:47</t>
  </si>
  <si>
    <t>1dea2198-2f5a-4792-bc34-a5dd31b97acd</t>
  </si>
  <si>
    <t>1-67b1ac62db0e265b9fe0c92a4519ed93</t>
  </si>
  <si>
    <t>25/07/24 13:18:59  422</t>
  </si>
  <si>
    <t>13:18:59</t>
  </si>
  <si>
    <t>2e2a96e8-5626-433b-8480-a66e780e4f61</t>
  </si>
  <si>
    <t>1-9476f27c72fb59a045cbfd3bfecedc06</t>
  </si>
  <si>
    <t>25/07/24 13:19:05  230</t>
  </si>
  <si>
    <t>13:19:05</t>
  </si>
  <si>
    <t>e7c71d99-f565-43fc-9d96-5784602636ec</t>
  </si>
  <si>
    <t>1-6c96d3fcd7e424d34a4a9ee22a0b70c5</t>
  </si>
  <si>
    <t>25/07/24 13:19:17  611</t>
  </si>
  <si>
    <t>13:19:17</t>
  </si>
  <si>
    <t>4c2a3ab2-30f7-4dc0-addb-c8b82624905b</t>
  </si>
  <si>
    <t>1-6a5796a407514c65100e2858e1295661</t>
  </si>
  <si>
    <t>25/07/24 13:19:23  334</t>
  </si>
  <si>
    <t>13:19:23</t>
  </si>
  <si>
    <t>a7d20979-b78a-47db-ac34-7235039bcf3e</t>
  </si>
  <si>
    <t>1-d4c1b7a34234b3596a2fdb8fbd781886</t>
  </si>
  <si>
    <t>25/07/24 13:19:29  315</t>
  </si>
  <si>
    <t>13:19:29</t>
  </si>
  <si>
    <t>08eb69bf-d0ff-4f62-a0e5-1dd7c981d258</t>
  </si>
  <si>
    <t>1-4b54f933673c983a082a97d1c6ac6274</t>
  </si>
  <si>
    <t>25/07/24 13:19:35  385</t>
  </si>
  <si>
    <t>13:19:35</t>
  </si>
  <si>
    <t>71b35cb8-d0f5-4645-a00d-fe733f4b8d12</t>
  </si>
  <si>
    <t>1-d97f41923d87a161d0717e23dffc01b9</t>
  </si>
  <si>
    <t>25/07/24 13:19:41  476</t>
  </si>
  <si>
    <t>13:19:41</t>
  </si>
  <si>
    <t>6a1b9703-ebe3-4668-b498-2dfef5c2a3fa</t>
  </si>
  <si>
    <t>1-beb5413f67f6b3aa20591e611be91e06</t>
  </si>
  <si>
    <t>25/07/24 13:19:53  597</t>
  </si>
  <si>
    <t>13:19:53</t>
  </si>
  <si>
    <t>018e18a0-1aeb-43ff-bf72-b0636f35cbcd</t>
  </si>
  <si>
    <t>1-6f18cab0a9f30b7cc98db4424e99f8f5</t>
  </si>
  <si>
    <t>25/07/24 13:19:59  534</t>
  </si>
  <si>
    <t>13:19:59</t>
  </si>
  <si>
    <t>b4e7d381-f370-4b8c-a048-d909e74a6a65</t>
  </si>
  <si>
    <t>1-a0e157d57a83322b16073c605e78e24e</t>
  </si>
  <si>
    <t>25/07/24 13:20:11  644</t>
  </si>
  <si>
    <t>13:20:11</t>
  </si>
  <si>
    <t>1d2b6ee0-511b-487c-949b-7383bd171d2e</t>
  </si>
  <si>
    <t>1-f7c9a3b713b21601a51823de9621c4f0</t>
  </si>
  <si>
    <t>25/07/24 13:20:17  650</t>
  </si>
  <si>
    <t>13:20:17</t>
  </si>
  <si>
    <t>163f328f-dd59-4b1c-b55b-d892e192d809</t>
  </si>
  <si>
    <t>1-744a175f4e3afd622f61d70ad93e03ed</t>
  </si>
  <si>
    <t>25/07/24 13:20:30  039</t>
  </si>
  <si>
    <t>13:20:30</t>
  </si>
  <si>
    <t>bfd88a53-294a-4b87-a0b1-acf68d1710d8</t>
  </si>
  <si>
    <t>1-de3b2f29d18cfc7324634adbeae3cfd1</t>
  </si>
  <si>
    <t>25/07/24 13:20:35  742</t>
  </si>
  <si>
    <t>13:20:35</t>
  </si>
  <si>
    <t>b5a7ed2c-78dc-47e2-becb-7e86677ee451</t>
  </si>
  <si>
    <t>1-1b5f273c677458387a7a270409fcd32b</t>
  </si>
  <si>
    <t>25/07/24 13:20:47  997</t>
  </si>
  <si>
    <t>13:20:47</t>
  </si>
  <si>
    <t>6eb79e01-ecdd-465f-af62-ab4e36c342cb</t>
  </si>
  <si>
    <t>1-c93d4a665a280b3cf2213e1cdd7acb2a</t>
  </si>
  <si>
    <t>25/07/24 13:20:53  850</t>
  </si>
  <si>
    <t>13:20:53</t>
  </si>
  <si>
    <t>1ccaf34b-eafc-4a27-8b53-fba7ed9068cd</t>
  </si>
  <si>
    <t>1-14137830dec2f64364ace44ceaea9e33</t>
  </si>
  <si>
    <t>25/07/24 13:21:05  845</t>
  </si>
  <si>
    <t>13:21:05</t>
  </si>
  <si>
    <t>c2b493ee-ab53-438a-b451-e7f7c93e2e7c</t>
  </si>
  <si>
    <t>1-73dd0dc14555f0058e65378736e2e86e</t>
  </si>
  <si>
    <t>25/07/24 13:21:11  887</t>
  </si>
  <si>
    <t>13:21:11</t>
  </si>
  <si>
    <t>6ebb43a2-e856-4b73-9217-f64b089a61c4</t>
  </si>
  <si>
    <t>1-622cb2850d656ca7e7d06fc5698843e8</t>
  </si>
  <si>
    <t>25/07/24 13:21:23  936</t>
  </si>
  <si>
    <t>13:21:23</t>
  </si>
  <si>
    <t>d0ce33de-affc-4824-a20e-7bf9ae5b1663</t>
  </si>
  <si>
    <t>1-ff75b8dbf84c55a6777b80b391b716e5</t>
  </si>
  <si>
    <t>25/07/24 13:21:29  926</t>
  </si>
  <si>
    <t>13:21:29</t>
  </si>
  <si>
    <t>1a96807a-2753-4da3-9288-d2c29f8c01be</t>
  </si>
  <si>
    <t>1-413f213e0f8e5ec10f1045752491a7fe</t>
  </si>
  <si>
    <t>25/07/24 13:21:42  042</t>
  </si>
  <si>
    <t>13:21:42</t>
  </si>
  <si>
    <t>897bff88-3c63-409f-a098-0cf5b963415e</t>
  </si>
  <si>
    <t>1-01b3ead71eb323280f9c06d39375a174</t>
  </si>
  <si>
    <t>25/07/24 13:21:48  113</t>
  </si>
  <si>
    <t>13:21:48</t>
  </si>
  <si>
    <t>62af2f53-5684-4362-a7f6-9b1c93b3746f</t>
  </si>
  <si>
    <t>1-6d00511f0a43abcc7a0752ca2bdb90cb</t>
  </si>
  <si>
    <t>25/07/24 13:22:00  313</t>
  </si>
  <si>
    <t>13:22:00</t>
  </si>
  <si>
    <t>e5ee9262-05d7-4501-a77b-1ed899bf3cba</t>
  </si>
  <si>
    <t>1-4dd461bea9fb93ec39d23f9f375d7178</t>
  </si>
  <si>
    <t>25/07/24 13:22:06  188</t>
  </si>
  <si>
    <t>13:22:06</t>
  </si>
  <si>
    <t>28872f39-1dfd-4abb-9fe8-eefbed5c7baf</t>
  </si>
  <si>
    <t>1-9e6e0a8af7df88bd34a8e1a81beca047</t>
  </si>
  <si>
    <t>25/07/24 13:22:18  265</t>
  </si>
  <si>
    <t>13:22:18</t>
  </si>
  <si>
    <t>23b6d232-833d-4231-9fc6-e2cf5a9bebbe</t>
  </si>
  <si>
    <t>1-f164fe3cd0d5d52be0a6a32b55bec2dc</t>
  </si>
  <si>
    <t>25/07/24 13:22:24  407</t>
  </si>
  <si>
    <t>13:22:24</t>
  </si>
  <si>
    <t>633ae9b8-4ed2-4d29-b451-674dde163dd0</t>
  </si>
  <si>
    <t>1-26c854f991c7044e1f5fa858520f3a3e</t>
  </si>
  <si>
    <t>25/07/24 13:22:30  347</t>
  </si>
  <si>
    <t>13:22:30</t>
  </si>
  <si>
    <t>edbd5715-e277-4b9c-978c-b61f316449b8</t>
  </si>
  <si>
    <t>1-2589c82937928f92c84702f3a15a81fd</t>
  </si>
  <si>
    <t>25/07/24 13:22:36  370</t>
  </si>
  <si>
    <t>13:22:36</t>
  </si>
  <si>
    <t>009e4421-40d6-4879-9815-4531376220c0</t>
  </si>
  <si>
    <t>1-162618887287c71816c59020dc146d42</t>
  </si>
  <si>
    <t>25/07/24 13:22:42  422</t>
  </si>
  <si>
    <t>13:22:42</t>
  </si>
  <si>
    <t>4afec867-6ece-4e5d-8489-ca69459aaed7</t>
  </si>
  <si>
    <t>1-fa2e5474c9a641af3181ec220d222e88</t>
  </si>
  <si>
    <t>25/07/24 13:22:48  472</t>
  </si>
  <si>
    <t>13:22:48</t>
  </si>
  <si>
    <t>e3054dfb-628f-44ce-95f0-e4bbe9ee3b27</t>
  </si>
  <si>
    <t>1-38e5fa0429c047d0fdfb1ca8dc18efb1</t>
  </si>
  <si>
    <t>25/07/24 13:22:54  408</t>
  </si>
  <si>
    <t>13:22:54</t>
  </si>
  <si>
    <t>393eacc5-cf57-47c5-acb0-6d47ed0d74f3</t>
  </si>
  <si>
    <t>1-6f45d9a04daab256956f40554a6557e6</t>
  </si>
  <si>
    <t>25/07/24 13:23:00  421</t>
  </si>
  <si>
    <t>13:23:00</t>
  </si>
  <si>
    <t>12aaec1b-ef65-4102-9f67-a03347399ddf</t>
  </si>
  <si>
    <t>1-1bca570fbcbf35c9c25e92d92e3e9c64</t>
  </si>
  <si>
    <t>25/07/24 13:23:06  458</t>
  </si>
  <si>
    <t>13:23:06</t>
  </si>
  <si>
    <t>03790282-44cc-44a3-9b51-723b563a80e2</t>
  </si>
  <si>
    <t>1-f1a93c99170666d36a97dea10195736e</t>
  </si>
  <si>
    <t>25/07/24 13:23:12  482</t>
  </si>
  <si>
    <t>13:23:12</t>
  </si>
  <si>
    <t>ca140f70-c737-4b98-b834-28a71109ed03</t>
  </si>
  <si>
    <t>1-ab10a154a09ff2da94fa2cf096896a69</t>
  </si>
  <si>
    <t>25/07/24 13:23:18  515</t>
  </si>
  <si>
    <t>13:23:18</t>
  </si>
  <si>
    <t>7259f424-c577-4076-9083-f9a2d5f35fe4</t>
  </si>
  <si>
    <t>1-1e49a9a45fa6de42262a33bbb643d082</t>
  </si>
  <si>
    <t>25/07/24 13:23:24  542</t>
  </si>
  <si>
    <t>13:23:24</t>
  </si>
  <si>
    <t>682ad2d7-a687-4b20-9284-19c014c29c2a</t>
  </si>
  <si>
    <t>1-e4e0a28f143c06bfd8004714949c9988</t>
  </si>
  <si>
    <t>25/07/24 13:23:30  667</t>
  </si>
  <si>
    <t>13:23:30</t>
  </si>
  <si>
    <t>685e44cd-7b46-4830-9650-b6ac8c19e95f</t>
  </si>
  <si>
    <t>1-b243286ab626d087294a308bb2d257c4</t>
  </si>
  <si>
    <t>25/07/24 13:23:36  649</t>
  </si>
  <si>
    <t>13:23:36</t>
  </si>
  <si>
    <t>e9287b55-2653-4c13-9cf5-ddd36033b9d5</t>
  </si>
  <si>
    <t>1-bd50748681d5c757f6f4287458f6e91c</t>
  </si>
  <si>
    <t>25/07/24 13:23:42  926</t>
  </si>
  <si>
    <t>13:23:42</t>
  </si>
  <si>
    <t>cfd5e4f9-6895-415d-9a38-2c6caff30fec</t>
  </si>
  <si>
    <t>1-16ff67df8cf6abc72e3ae41d88bae3ee</t>
  </si>
  <si>
    <t>25/07/24 13:23:48  821</t>
  </si>
  <si>
    <t>13:23:48</t>
  </si>
  <si>
    <t>8a7b4614-7a22-424a-becb-89d75794d02e</t>
  </si>
  <si>
    <t>1-54b817970f53f75b2f93ed4ebdc47d11</t>
  </si>
  <si>
    <t>25/07/24 13:23:54  741</t>
  </si>
  <si>
    <t>13:23:54</t>
  </si>
  <si>
    <t>868920b9-408d-463e-abf5-0a86cbf0a23a</t>
  </si>
  <si>
    <t>1-6309f7ad45776fb4770dda394135abd6</t>
  </si>
  <si>
    <t>25/07/24 13:24:00  776</t>
  </si>
  <si>
    <t>13:24:00</t>
  </si>
  <si>
    <t>2910e7a6-f03f-412d-9ba9-db47b9464530</t>
  </si>
  <si>
    <t>1-a14fbfc796808254585997b255662d05</t>
  </si>
  <si>
    <t>25/07/24 13:24:06  810</t>
  </si>
  <si>
    <t>13:24:06</t>
  </si>
  <si>
    <t>6420c5ff-88b3-481a-8ab7-7f1d5c2d3aa0</t>
  </si>
  <si>
    <t>1-24a2aa3d3da23673240018ce69188954</t>
  </si>
  <si>
    <t>25/07/24 13:24:12  820</t>
  </si>
  <si>
    <t>13:24:12</t>
  </si>
  <si>
    <t>2e11d700-9be7-4d59-bd52-819ed5388aac</t>
  </si>
  <si>
    <t>1-0dc6f4b345c1bff1f4d7ca70d45eddb7</t>
  </si>
  <si>
    <t>25/07/24 13:24:18  860</t>
  </si>
  <si>
    <t>13:24:18</t>
  </si>
  <si>
    <t>d89b0d3d-04ab-4ded-8e1b-ae3db5c80008</t>
  </si>
  <si>
    <t>1-856a81eeb4ee50492739ae208eddcd84</t>
  </si>
  <si>
    <t>25/07/24 13:24:24  920</t>
  </si>
  <si>
    <t>13:24:24</t>
  </si>
  <si>
    <t>4e5d2e6a-c447-4111-b189-014f2f2ec0bd</t>
  </si>
  <si>
    <t>1-04f34cfa17a7298eff01be081a38950f</t>
  </si>
  <si>
    <t>25/07/24 13:24:30  930</t>
  </si>
  <si>
    <t>13:24:30</t>
  </si>
  <si>
    <t>eb231f1b-07b4-41e5-aabc-9b09fa455215</t>
  </si>
  <si>
    <t>1-df03404ef4e12da1cbddf50bf58d4a1b</t>
  </si>
  <si>
    <t>25/07/24 13:24:36  904</t>
  </si>
  <si>
    <t>13:24:36</t>
  </si>
  <si>
    <t>fb77a388-bcc3-45d9-99bd-28563998b03a</t>
  </si>
  <si>
    <t>1-6b28701cd46a9984169230dac97e26ee</t>
  </si>
  <si>
    <t>25/07/24 13:24:42  996</t>
  </si>
  <si>
    <t>13:24:42</t>
  </si>
  <si>
    <t>db44d7d5-b5fc-498c-bd61-3190013698cc</t>
  </si>
  <si>
    <t>1-a007311cfb04b6f657abcdae7d175fa8</t>
  </si>
  <si>
    <t>25/07/24 13:24:49  151</t>
  </si>
  <si>
    <t>13:24:49</t>
  </si>
  <si>
    <t>4ae2412d-7306-45c2-a0e8-95fcb7ebf60c</t>
  </si>
  <si>
    <t>1-32d6c7936388aef8fc065e5cd8205088</t>
  </si>
  <si>
    <t>25/07/24 13:24:55  006</t>
  </si>
  <si>
    <t>13:24:55</t>
  </si>
  <si>
    <t>488feac0-c6fc-4558-a172-99ef83450512</t>
  </si>
  <si>
    <t>1-8ecbe38601bb47196e540a002fb9aeec</t>
  </si>
  <si>
    <t>25/07/24 13:25:01  132</t>
  </si>
  <si>
    <t>13:25:01</t>
  </si>
  <si>
    <t>40872668-0a31-4462-8bac-d2eb112b97d8</t>
  </si>
  <si>
    <t>1-b5901307963f03118fd2592e31f95471</t>
  </si>
  <si>
    <t>25/07/24 13:25:07  053</t>
  </si>
  <si>
    <t>13:25:07</t>
  </si>
  <si>
    <t>5a6b3858-16ae-4d40-908c-a0592d9e6ff6</t>
  </si>
  <si>
    <t>1-c4898de85dee1036c1ebfa9ade44f39b</t>
  </si>
  <si>
    <t>25/07/24 13:25:13  201</t>
  </si>
  <si>
    <t>13:25:13</t>
  </si>
  <si>
    <t>06b2dacd-e1c6-4574-ad43-0079dcf0b1d3</t>
  </si>
  <si>
    <t>1-26677649ba73f231fe4baa22e8934000</t>
  </si>
  <si>
    <t>25/07/24 13:25:19  137</t>
  </si>
  <si>
    <t>13:25:19</t>
  </si>
  <si>
    <t>249ae91a-6c5d-423e-b909-a0912d3420de</t>
  </si>
  <si>
    <t>1-6d6648d2f96c1883b51210cb07eea7c9</t>
  </si>
  <si>
    <t>25/07/24 13:25:25  187</t>
  </si>
  <si>
    <t>13:25:25</t>
  </si>
  <si>
    <t>77a44243-6c65-4b17-b769-c058f49bf3cb</t>
  </si>
  <si>
    <t>1-7c7123b7792953efa50670639427bc3e</t>
  </si>
  <si>
    <t>25/07/24 13:25:31  321</t>
  </si>
  <si>
    <t>13:25:31</t>
  </si>
  <si>
    <t>dcde4f9c-2a03-42ef-871e-32f2339ec6ca</t>
  </si>
  <si>
    <t>1-621755327d6bc638dd659a917e855806</t>
  </si>
  <si>
    <t>25/07/24 13:25:37  265</t>
  </si>
  <si>
    <t>13:25:37</t>
  </si>
  <si>
    <t>11ef261a-44a0-4e9b-9aea-5986b35b80d7</t>
  </si>
  <si>
    <t>1-04bd6e339d627071a350b22c5ac3195f</t>
  </si>
  <si>
    <t>25/07/24 13:25:43  364</t>
  </si>
  <si>
    <t>13:25:43</t>
  </si>
  <si>
    <t>71cef710-72c5-46d8-9ee6-4def6e9cbc9d</t>
  </si>
  <si>
    <t>1-5bf88b5c8930abeb66bca5b66ff3f0c0</t>
  </si>
  <si>
    <t>25/07/24 13:25:49  533</t>
  </si>
  <si>
    <t>13:25:49</t>
  </si>
  <si>
    <t>aaf1496d-78fa-4d94-a892-cb3bb1a199d2</t>
  </si>
  <si>
    <t>1-ed0d71244b3b2836f55c9a0d4a0d6b3f</t>
  </si>
  <si>
    <t>25/07/24 13:25:55  340</t>
  </si>
  <si>
    <t>13:25:55</t>
  </si>
  <si>
    <t>981956d3-682d-4c84-8953-599c33526c7b</t>
  </si>
  <si>
    <t>1-c778519e4dec992474de4617790842dd</t>
  </si>
  <si>
    <t>25/07/24 13:26:01  497</t>
  </si>
  <si>
    <t>13:26:01</t>
  </si>
  <si>
    <t>540b2a60-89a2-496a-be9c-b3748d175812</t>
  </si>
  <si>
    <t>1-a1bbd85126edc47b7621f6524450789e</t>
  </si>
  <si>
    <t>25/07/24 13:26:07  483</t>
  </si>
  <si>
    <t>13:26:07</t>
  </si>
  <si>
    <t>1e9371b3-7bbc-45b6-b4bd-8e34d83d1407</t>
  </si>
  <si>
    <t>1-c59fa8ac242f127562f6e7d84fc84064</t>
  </si>
  <si>
    <t>25/07/24 13:26:13  494</t>
  </si>
  <si>
    <t>13:26:13</t>
  </si>
  <si>
    <t>794671f6-f194-4950-bddd-b7a58b8974a9</t>
  </si>
  <si>
    <t>1-b35cb8747e7c12026b32096e4ff37fb1</t>
  </si>
  <si>
    <t>25/07/24 13:26:19  540</t>
  </si>
  <si>
    <t>13:26:19</t>
  </si>
  <si>
    <t>cabb1d18-0bae-442a-8dbb-cb2b5e6aaaad</t>
  </si>
  <si>
    <t>1-08ae429c4345c938f500daca8a3d38b6</t>
  </si>
  <si>
    <t>25/07/24 13:26:25  491</t>
  </si>
  <si>
    <t>13:26:25</t>
  </si>
  <si>
    <t>439a34fa-1c14-48f5-b717-50f4e1880ce0</t>
  </si>
  <si>
    <t>1-6886c7bc72cf16e8fc3bffed07480877</t>
  </si>
  <si>
    <t>25/07/24 13:26:31  537</t>
  </si>
  <si>
    <t>13:26:31</t>
  </si>
  <si>
    <t>11d22862-80eb-4be3-b85e-01f88bbb81c5</t>
  </si>
  <si>
    <t>1-df0c1b34e81ccc0afce6753e42d0a552</t>
  </si>
  <si>
    <t>25/07/24 13:26:37  525</t>
  </si>
  <si>
    <t>13:26:37</t>
  </si>
  <si>
    <t>d89d3495-7800-4697-8aa7-7c35acc109cd</t>
  </si>
  <si>
    <t>1-ee72cc09157f0081865fdd0f5604f7fd</t>
  </si>
  <si>
    <t>25/07/24 13:26:43  542</t>
  </si>
  <si>
    <t>13:26:43</t>
  </si>
  <si>
    <t>58455e14-61cd-4d6f-928b-a1aada8ae25e</t>
  </si>
  <si>
    <t>1-7e5db5b49404433a3491afcdd22acbcc</t>
  </si>
  <si>
    <t>25/07/24 13:26:49  577</t>
  </si>
  <si>
    <t>13:26:49</t>
  </si>
  <si>
    <t>9460c182-d201-42ae-ad93-cf13fceb6044</t>
  </si>
  <si>
    <t>1-7e7e29a38cc627de3071467d2470cb03</t>
  </si>
  <si>
    <t>25/07/24 13:26:55  700</t>
  </si>
  <si>
    <t>13:26:55</t>
  </si>
  <si>
    <t>632f4416-95e1-4528-94eb-f3f9f675329f</t>
  </si>
  <si>
    <t>1-257e40298179740761b01ffbbf78892f</t>
  </si>
  <si>
    <t>25/07/24 13:27:01  634</t>
  </si>
  <si>
    <t>13:27:01</t>
  </si>
  <si>
    <t>34a5bd71-5293-42a6-8435-92f3d60ca680</t>
  </si>
  <si>
    <t>1-b96884f81926c656e948b6078e842c37</t>
  </si>
  <si>
    <t>25/07/24 13:27:07  701</t>
  </si>
  <si>
    <t>13:27:07</t>
  </si>
  <si>
    <t>573f5819-6892-42ff-80e2-9089578cb72b</t>
  </si>
  <si>
    <t>1-d4b16d6e05f9c43d9362523da8e2fb6e</t>
  </si>
  <si>
    <t>25/07/24 13:27:13  765</t>
  </si>
  <si>
    <t>13:27:13</t>
  </si>
  <si>
    <t>133d9214-3c29-45f5-b007-81254d04b05d</t>
  </si>
  <si>
    <t>1-e024c24dbebc33e29d78137cfae030de</t>
  </si>
  <si>
    <t>25/07/24 13:27:19  835</t>
  </si>
  <si>
    <t>13:27:19</t>
  </si>
  <si>
    <t>f3203036-5626-4ba6-a849-7d0ff8ec2d72</t>
  </si>
  <si>
    <t>1-ed05a97127684c096d48e369706bddca</t>
  </si>
  <si>
    <t>25/07/24 13:27:25  898</t>
  </si>
  <si>
    <t>13:27:25</t>
  </si>
  <si>
    <t>2fcb756e-dccc-475a-9df3-502abd149018</t>
  </si>
  <si>
    <t>1-a04e8bdb3c03c940a51ada107711af72</t>
  </si>
  <si>
    <t>25/07/24 13:27:31  818</t>
  </si>
  <si>
    <t>13:27:31</t>
  </si>
  <si>
    <t>ea662aaa-dd31-431c-8d10-430e75badee7</t>
  </si>
  <si>
    <t>1-19d661f09a37fa7eabe7ead8f43d1816</t>
  </si>
  <si>
    <t>25/07/24 13:27:37  983</t>
  </si>
  <si>
    <t>13:27:37</t>
  </si>
  <si>
    <t>9fbbd4e0-6bfc-498d-941d-658eabfde606</t>
  </si>
  <si>
    <t>1-9c2fdf9aaae555b57f82f8fba59b2751</t>
  </si>
  <si>
    <t>25/07/24 13:27:43  883</t>
  </si>
  <si>
    <t>13:27:43</t>
  </si>
  <si>
    <t>21489d98-d1be-4381-9686-e4e2410cad19</t>
  </si>
  <si>
    <t>1-68941d88d337043e00da9e7c8a8da8d8</t>
  </si>
  <si>
    <t>25/07/24 13:27:49  921</t>
  </si>
  <si>
    <t>13:27:49</t>
  </si>
  <si>
    <t>a83d6673-5a95-4ad0-87bb-f73b446d9f79</t>
  </si>
  <si>
    <t>1-07ea9be9fdffdd83104d46c0240f8130</t>
  </si>
  <si>
    <t>25/07/24 13:27:55  906</t>
  </si>
  <si>
    <t>13:27:55</t>
  </si>
  <si>
    <t>066b43da-6819-4024-8f64-e13dde918808</t>
  </si>
  <si>
    <t>1-a03090e61d98b53eee1f520a914ceb27</t>
  </si>
  <si>
    <t>25/07/24 13:28:02  047</t>
  </si>
  <si>
    <t>13:28:02</t>
  </si>
  <si>
    <t>48e549f3-d3f9-4df5-a954-e7e70fe5af36</t>
  </si>
  <si>
    <t>1-bc0d6e97349f8d9a6efe7ac077d7e37e</t>
  </si>
  <si>
    <t>25/07/24 13:28:08  021</t>
  </si>
  <si>
    <t>13:28:08</t>
  </si>
  <si>
    <t>3ba3fb95-f504-4111-b906-72fa55361a44</t>
  </si>
  <si>
    <t>1-5a5afa2d567b419e81f79b0ac47bc689</t>
  </si>
  <si>
    <t>25/07/24 13:28:14  014</t>
  </si>
  <si>
    <t>13:28:14</t>
  </si>
  <si>
    <t>753f4600-6ce3-4ed2-b137-c39f2353cdb9</t>
  </si>
  <si>
    <t>1-cd140e77de0b2457d8c7a02e2596026d</t>
  </si>
  <si>
    <t>25/07/24 13:28:20  071</t>
  </si>
  <si>
    <t>13:28:20</t>
  </si>
  <si>
    <t>cdd55114-17f5-419b-be73-052c2f2578ee</t>
  </si>
  <si>
    <t>1-7ce3e9e51081d894e619edb905159b1a</t>
  </si>
  <si>
    <t>25/07/24 13:28:26  317</t>
  </si>
  <si>
    <t>13:28:26</t>
  </si>
  <si>
    <t>82fd9778-c7eb-43f7-9520-daeaf1b9a52f</t>
  </si>
  <si>
    <t>1-7d2ff754d92d9e3656d8c52d5457bf79</t>
  </si>
  <si>
    <t>25/07/24 13:28:32  087</t>
  </si>
  <si>
    <t>13:28:32</t>
  </si>
  <si>
    <t>66c379d1-b8c2-43ea-a7fc-633279be318d</t>
  </si>
  <si>
    <t>1-abdd7fd5ddfee5767744f8f2fdc389b9</t>
  </si>
  <si>
    <t>25/07/24 13:28:38  144</t>
  </si>
  <si>
    <t>13:28:38</t>
  </si>
  <si>
    <t>eda37ba0-857c-4b1c-86dc-97a80709881d</t>
  </si>
  <si>
    <t>1-24633154180a15a34b2c8818c76b2b7d</t>
  </si>
  <si>
    <t>25/07/24 13:28:44  165</t>
  </si>
  <si>
    <t>13:28:44</t>
  </si>
  <si>
    <t>cdb58c8c-3d66-4c17-928a-02bc1d958bb3</t>
  </si>
  <si>
    <t>1-7527c843af5273e1ede45003c1f7a1ff</t>
  </si>
  <si>
    <t>25/07/24 13:28:50  203</t>
  </si>
  <si>
    <t>13:28:50</t>
  </si>
  <si>
    <t>04b3637e-7887-473e-a328-2e0e8e5713cd</t>
  </si>
  <si>
    <t>1-65c6d3da1ce56f194772e7dca7f72779</t>
  </si>
  <si>
    <t>25/07/24 13:28:56  225</t>
  </si>
  <si>
    <t>13:28:56</t>
  </si>
  <si>
    <t>870ca7f5-765e-4b55-a2ab-ae1cc17a73f0</t>
  </si>
  <si>
    <t>1-c625526eada7fbff845c2d68502b1531</t>
  </si>
  <si>
    <t>25/07/24 13:29:02  363</t>
  </si>
  <si>
    <t>13:29:02</t>
  </si>
  <si>
    <t>584b8010-0984-45da-9f2e-9b6eca047fb2</t>
  </si>
  <si>
    <t>1-9faeb3834d34d4551a7f08a4e7fb87ca</t>
  </si>
  <si>
    <t>25/07/24 13:29:08  272</t>
  </si>
  <si>
    <t>13:29:08</t>
  </si>
  <si>
    <t>00e6a2be-0cd5-4dd8-bb3d-29c7d9d67362</t>
  </si>
  <si>
    <t>1-12762b7fc8723c6db3d86d1444bf9423</t>
  </si>
  <si>
    <t>25/07/24 13:29:14  593</t>
  </si>
  <si>
    <t>13:29:14</t>
  </si>
  <si>
    <t>53b0ee23-d8ce-4c79-9583-c3054d579263</t>
  </si>
  <si>
    <t>1-93a158b9996573eaaa7d969f75acf65e</t>
  </si>
  <si>
    <t>25/07/24 13:29:20  384</t>
  </si>
  <si>
    <t>13:29:20</t>
  </si>
  <si>
    <t>ca24df92-63e4-4f48-8d85-983e6cc21dd7</t>
  </si>
  <si>
    <t>1-df4822f05ff418befef520b2a2a81047</t>
  </si>
  <si>
    <t>25/07/24 13:29:26  401</t>
  </si>
  <si>
    <t>13:29:26</t>
  </si>
  <si>
    <t>14ae35e2-4b49-4c89-b970-96a036dc7836</t>
  </si>
  <si>
    <t>1-d956a1121b1d605e2b0622360a6212b8</t>
  </si>
  <si>
    <t>25/07/24 13:29:32  475</t>
  </si>
  <si>
    <t>13:29:32</t>
  </si>
  <si>
    <t>24c96b06-c5e9-425d-ae66-461b17460b2b</t>
  </si>
  <si>
    <t>1-85c7513918cd3f5a7e6a4d603dbc3f5b</t>
  </si>
  <si>
    <t>25/07/24 13:29:38  567</t>
  </si>
  <si>
    <t>13:29:38</t>
  </si>
  <si>
    <t>3632d92c-5002-4b98-ab58-0cd486153bc6</t>
  </si>
  <si>
    <t>1-ae2161a1f748b7873b5804d79cb58bb1</t>
  </si>
  <si>
    <t>25/07/24 13:29:44  426</t>
  </si>
  <si>
    <t>13:29:44</t>
  </si>
  <si>
    <t>9288198d-84cd-4ce8-ad14-3ea0eae96d14</t>
  </si>
  <si>
    <t>1-5dbdacc5386b851ae1dded7473f103ba</t>
  </si>
  <si>
    <t>25/07/24 13:29:50  595</t>
  </si>
  <si>
    <t>13:29:50</t>
  </si>
  <si>
    <t>09ecc7a3-d1e5-4ea9-9e06-f2aea4e61e5c</t>
  </si>
  <si>
    <t>1-5c908896528c5e65981458bfc0071bdc</t>
  </si>
  <si>
    <t>25/07/24 13:29:56  553</t>
  </si>
  <si>
    <t>13:29:56</t>
  </si>
  <si>
    <t>dabe04b6-7823-48cd-bd73-f9d614bb7943</t>
  </si>
  <si>
    <t>1-e7d329a5ee249e13b9d568ff4e7e18a3</t>
  </si>
  <si>
    <t>25/07/24 13:30:02  653</t>
  </si>
  <si>
    <t>13:30:02</t>
  </si>
  <si>
    <t>412a4101-d504-4a39-9006-0d8654ed7c52</t>
  </si>
  <si>
    <t>1-2e9d6c5e81d274283ebd65d25535268d</t>
  </si>
  <si>
    <t>25/07/24 13:30:08  590</t>
  </si>
  <si>
    <t>13:30:08</t>
  </si>
  <si>
    <t>77ca7986-0b16-4c0b-8636-582055fa3d20</t>
  </si>
  <si>
    <t>1-39a859da90e958d0cadbf5342665b7b4</t>
  </si>
  <si>
    <t>25/07/24 13:30:14  662</t>
  </si>
  <si>
    <t>13:30:14</t>
  </si>
  <si>
    <t>9b8dcba6-f852-4fb6-afcf-7f49925bbd45</t>
  </si>
  <si>
    <t>1-dc56c959ec17d393dbebff5f4678792c</t>
  </si>
  <si>
    <t>25/07/24 13:30:20  724</t>
  </si>
  <si>
    <t>13:30:20</t>
  </si>
  <si>
    <t>62568f91-a097-44a6-b26b-e692579bbee8</t>
  </si>
  <si>
    <t>1-ce1bdb710149537c774a2a980682a371</t>
  </si>
  <si>
    <t>25/07/24 13:30:26  689</t>
  </si>
  <si>
    <t>13:30:26</t>
  </si>
  <si>
    <t>f2481e9b-8edd-4b1f-b7f4-f6d5c5897619</t>
  </si>
  <si>
    <t>1-b6f244d5dfefeea942ff96c0f04e2f95</t>
  </si>
  <si>
    <t>25/07/24 13:30:32  806</t>
  </si>
  <si>
    <t>13:30:32</t>
  </si>
  <si>
    <t>cd213762-7586-4773-8244-9578686c96e0</t>
  </si>
  <si>
    <t>1-da94b68b9434bee99b295db92eef71ba</t>
  </si>
  <si>
    <t>25/07/24 13:30:38  711</t>
  </si>
  <si>
    <t>13:30:38</t>
  </si>
  <si>
    <t>4c6c15b6-3bb3-4ca2-9136-c79b5f4748e4</t>
  </si>
  <si>
    <t>1-9f40dd9594af6e36ed5c8ab32966ce3e</t>
  </si>
  <si>
    <t>25/07/24 13:30:44  760</t>
  </si>
  <si>
    <t>13:30:44</t>
  </si>
  <si>
    <t>c81a167e-9a91-4e06-898b-7601bfc1d43d</t>
  </si>
  <si>
    <t>1-f6dba1b167012996718ddba33569cae3</t>
  </si>
  <si>
    <t>25/07/24 13:30:50  796</t>
  </si>
  <si>
    <t>13:30:50</t>
  </si>
  <si>
    <t>1859b9a5-2e0e-43f1-8d9c-8171ccd3a6d7</t>
  </si>
  <si>
    <t>1-b47031d7b80f6041012aeb40e7755420</t>
  </si>
  <si>
    <t>25/07/24 13:30:56  837</t>
  </si>
  <si>
    <t>13:30:56</t>
  </si>
  <si>
    <t>8ab9008c-c80c-4591-907c-b81167d4ae90</t>
  </si>
  <si>
    <t>1-a1c32aa181cfb45e66e58e8ba7b61d71</t>
  </si>
  <si>
    <t>25/07/24 13:31:02  895</t>
  </si>
  <si>
    <t>13:31:02</t>
  </si>
  <si>
    <t>069b6d65-9c58-4b84-9f50-75efde9a8331</t>
  </si>
  <si>
    <t>1-b64f99c14acd144f3c02fd7e8b746aa3</t>
  </si>
  <si>
    <t>25/07/24 13:31:08  879</t>
  </si>
  <si>
    <t>13:31:08</t>
  </si>
  <si>
    <t>1b65750a-9673-483c-9d94-be0e16f81dfd</t>
  </si>
  <si>
    <t>1-6d3e1c962518f772f1079fd4d36b4e40</t>
  </si>
  <si>
    <t>25/07/24 13:31:14  927</t>
  </si>
  <si>
    <t>13:31:14</t>
  </si>
  <si>
    <t>e25cfe20-6dca-4e8a-98bd-3a49e895a7bc</t>
  </si>
  <si>
    <t>1-2e3b5cdcc95b41f0735c37a91de77387</t>
  </si>
  <si>
    <t>25/07/24 13:31:20  979</t>
  </si>
  <si>
    <t>13:31:20</t>
  </si>
  <si>
    <t>332eccf1-4770-4ca2-be00-75b1ffa19f6a</t>
  </si>
  <si>
    <t>1-9dd885280d8a68649ad76e945bcc5deb</t>
  </si>
  <si>
    <t>25/07/24 13:31:27  039</t>
  </si>
  <si>
    <t>13:31:27</t>
  </si>
  <si>
    <t>17bb7afa-6f02-40ab-9253-5ed9f57cf7d3</t>
  </si>
  <si>
    <t>1-326bd6f9da225d96c860acff01249d62</t>
  </si>
  <si>
    <t>25/07/24 13:31:33  203</t>
  </si>
  <si>
    <t>13:31:33</t>
  </si>
  <si>
    <t>c3426d04-bbd2-465d-9a4f-f8df9c2972e7</t>
  </si>
  <si>
    <t>1-7c2bfeb9ab195e7838be738ca0bf6465</t>
  </si>
  <si>
    <t>25/07/24 13:31:39  046</t>
  </si>
  <si>
    <t>13:31:39</t>
  </si>
  <si>
    <t>34d45203-ed6e-4869-829b-a5b28b992c53</t>
  </si>
  <si>
    <t>1-778c353cfdfbd824f3b56a9e6477055c</t>
  </si>
  <si>
    <t>25/07/24 13:31:45  245</t>
  </si>
  <si>
    <t>13:31:45</t>
  </si>
  <si>
    <t>459b7ecc-962c-42f2-b04f-e7c3ca89178a</t>
  </si>
  <si>
    <t>1-6f4968fb7121965381cf30595cde7a2d</t>
  </si>
  <si>
    <t>25/07/24 13:31:51  149</t>
  </si>
  <si>
    <t>13:31:51</t>
  </si>
  <si>
    <t>4002fc89-756e-4a5e-a1f6-5d885904b1dc</t>
  </si>
  <si>
    <t>1-c6525dca9198a256050dd3d8e8022d69</t>
  </si>
  <si>
    <t>25/07/24 13:31:57  161</t>
  </si>
  <si>
    <t>13:31:57</t>
  </si>
  <si>
    <t>3f6e24c4-b7f9-4a61-b034-a5530d54debe</t>
  </si>
  <si>
    <t>1-d777cceac7008ebdf025301cc48c26b8</t>
  </si>
  <si>
    <t>25/07/24 13:32:03  280</t>
  </si>
  <si>
    <t>13:32:03</t>
  </si>
  <si>
    <t>1abccdef-43cf-473c-98f3-3910071efa7a</t>
  </si>
  <si>
    <t>1-fed8470b631db75dd9ffb5d14eaea202</t>
  </si>
  <si>
    <t>25/07/24 13:32:09  217</t>
  </si>
  <si>
    <t>13:32:09</t>
  </si>
  <si>
    <t>02ded324-85d6-4dbc-b052-ca8759565806</t>
  </si>
  <si>
    <t>1-0649a9abd8b36df91e73063f4d62d02b</t>
  </si>
  <si>
    <t>25/07/24 13:32:15  220</t>
  </si>
  <si>
    <t>13:32:15</t>
  </si>
  <si>
    <t>c3a52170-0fab-4ddb-8c9d-f2e9467de8f6</t>
  </si>
  <si>
    <t>1-1291e667084d0b7b78cf6303946d68e6</t>
  </si>
  <si>
    <t>25/07/24 13:32:21  239</t>
  </si>
  <si>
    <t>13:32:21</t>
  </si>
  <si>
    <t>9eaa8bd5-cfcf-4794-a20c-051dc36c945d</t>
  </si>
  <si>
    <t>1-72d74ff605659dd4596a2d434d03a4bc</t>
  </si>
  <si>
    <t>25/07/24 13:32:27  460</t>
  </si>
  <si>
    <t>13:32:27</t>
  </si>
  <si>
    <t>0cfcf4c3-3fa8-4c53-b411-2a1bf8feebc4</t>
  </si>
  <si>
    <t>1-62f6f0af35c9ebbb871a73c075e10b05</t>
  </si>
  <si>
    <t>25/07/24 13:32:33  309</t>
  </si>
  <si>
    <t>13:32:33</t>
  </si>
  <si>
    <t>1a43f651-9a89-4f3f-86dc-d352c94ce1a2</t>
  </si>
  <si>
    <t>1-b6767dbe1e0ac9c6213e4493295ced08</t>
  </si>
  <si>
    <t>25/07/24 13:32:39  508</t>
  </si>
  <si>
    <t>13:32:39</t>
  </si>
  <si>
    <t>42544fe0-a6dc-4413-8765-2f534cb10c54</t>
  </si>
  <si>
    <t>1-c9921bf9b93ac0fed2d2f57eec3481b4</t>
  </si>
  <si>
    <t>25/07/24 13:32:45  368</t>
  </si>
  <si>
    <t>13:32:45</t>
  </si>
  <si>
    <t>7b1ddb5d-6524-4b9d-9568-548762338b4b</t>
  </si>
  <si>
    <t>1-daca436d44d0ea907fc88a4d47ad904d</t>
  </si>
  <si>
    <t>25/07/24 13:32:51  506</t>
  </si>
  <si>
    <t>13:32:51</t>
  </si>
  <si>
    <t>58d9e4a8-b67b-41ef-a959-3af36cebd7cb</t>
  </si>
  <si>
    <t>1-12e59f9b6a410e072f15e06db98fdf5b</t>
  </si>
  <si>
    <t>25/07/24 13:32:57  483</t>
  </si>
  <si>
    <t>13:32:57</t>
  </si>
  <si>
    <t>e3dbed2d-f550-49f6-986d-81cf8db97917</t>
  </si>
  <si>
    <t>1-94c3a6e935e823e2313f3f45039d72bc</t>
  </si>
  <si>
    <t>25/07/24 13:33:03  512</t>
  </si>
  <si>
    <t>13:33:03</t>
  </si>
  <si>
    <t>af62ba16-4fae-4b63-b99b-5b753c385e60</t>
  </si>
  <si>
    <t>1-c940ad2d0a9d69bf978bfcdc62ec147e</t>
  </si>
  <si>
    <t>25/07/24 13:33:09  641</t>
  </si>
  <si>
    <t>13:33:09</t>
  </si>
  <si>
    <t>da7755d1-f84e-418b-911f-8871e6bc5a05</t>
  </si>
  <si>
    <t>1-1a78e7052fb7825f9b1a47c09c1d7026</t>
  </si>
  <si>
    <t>25/07/24 13:33:15  562</t>
  </si>
  <si>
    <t>13:33:15</t>
  </si>
  <si>
    <t>43009a28-4d14-4c12-aee0-c7985cca45ba</t>
  </si>
  <si>
    <t>1-3b85de9050cdf0d4a8e0442b2c31b633</t>
  </si>
  <si>
    <t>25/07/24 13:33:21  716</t>
  </si>
  <si>
    <t>13:33:21</t>
  </si>
  <si>
    <t>d76fdd78-6e94-48b8-b92a-bbd6001e4f62</t>
  </si>
  <si>
    <t>1-0379e18621c8ea70a8117874e16418cc</t>
  </si>
  <si>
    <t>25/07/24 13:33:27  688</t>
  </si>
  <si>
    <t>13:33:27</t>
  </si>
  <si>
    <t>aaea731e-5ca8-41ff-92d9-38f35502bc20</t>
  </si>
  <si>
    <t>1-db64fe73f31ef217402d34666af18e13</t>
  </si>
  <si>
    <t>25/07/24 13:33:33  664</t>
  </si>
  <si>
    <t>13:33:33</t>
  </si>
  <si>
    <t>62466761-fa65-4824-a4c3-dee97ab2c847</t>
  </si>
  <si>
    <t>1-7e9986b8f7d63a7c2c072e99db8d0d8e</t>
  </si>
  <si>
    <t>25/07/24 13:33:39  697</t>
  </si>
  <si>
    <t>13:33:39</t>
  </si>
  <si>
    <t>23639230-af90-4fee-b905-ac3f0e4fb5f6</t>
  </si>
  <si>
    <t>1-546998c073eafcf2900c34d33d22df84</t>
  </si>
  <si>
    <t>25/07/24 13:33:45  803</t>
  </si>
  <si>
    <t>13:33:45</t>
  </si>
  <si>
    <t>30aa9092-9462-426a-97de-db2db0cbef38</t>
  </si>
  <si>
    <t>1-9f6690af657fe619488a888d5ee7624a</t>
  </si>
  <si>
    <t>25/07/24 13:33:57  834</t>
  </si>
  <si>
    <t>13:33:57</t>
  </si>
  <si>
    <t>826e0a5b-b99d-4b32-8a63-2c268929bfc6</t>
  </si>
  <si>
    <t>1-1f6a2ec2cb47b57a4a7c05d0915e720d</t>
  </si>
  <si>
    <t>25/07/24 13:34:03  759</t>
  </si>
  <si>
    <t>13:34:03</t>
  </si>
  <si>
    <t>6c240fc5-0bec-458b-924c-9bdba2ffb4b5</t>
  </si>
  <si>
    <t>1-740ed1df5abb41fe71af9bf8ee409591</t>
  </si>
  <si>
    <t>25/07/24 13:34:09  801</t>
  </si>
  <si>
    <t>13:34:09</t>
  </si>
  <si>
    <t>c4c58544-ffbc-4eb9-a7e5-a91d8689f082</t>
  </si>
  <si>
    <t>1-0bf584fa0f9af86ab07aad6f14336c4d</t>
  </si>
  <si>
    <t>25/07/24 13:34:15  819</t>
  </si>
  <si>
    <t>13:34:15</t>
  </si>
  <si>
    <t>1be75eb8-e381-4840-a2d8-da942df52c54</t>
  </si>
  <si>
    <t>1-0720bc2470949c66693f82b168bc9115</t>
  </si>
  <si>
    <t>25/07/24 13:34:21  907</t>
  </si>
  <si>
    <t>13:34:21</t>
  </si>
  <si>
    <t>2201a0a3-9d16-432b-a0fa-052b4f72562a</t>
  </si>
  <si>
    <t>1-5f1c19d7bf3bdbd4dd0b8c06373784c9</t>
  </si>
  <si>
    <t>25/07/24 13:34:27  883</t>
  </si>
  <si>
    <t>13:34:27</t>
  </si>
  <si>
    <t>91d227b0-6876-4a9f-946a-027518a3c9a2</t>
  </si>
  <si>
    <t>1-78e49c391873b1a2d1fe675cc53063e0</t>
  </si>
  <si>
    <t>25/07/24 13:34:33  999</t>
  </si>
  <si>
    <t>13:34:33</t>
  </si>
  <si>
    <t>2f216a17-ab3d-42b0-8732-b334358a2a1e</t>
  </si>
  <si>
    <t>1-d8701ef06f6ce87ad64c78c0e35d9a28</t>
  </si>
  <si>
    <t>25/07/24 13:34:39  958</t>
  </si>
  <si>
    <t>13:34:39</t>
  </si>
  <si>
    <t>45899493-e5d0-44be-a3ca-e9e2010a3d55</t>
  </si>
  <si>
    <t>1-6570865f3c76fa9bd878842096de89d9</t>
  </si>
  <si>
    <t>25/07/24 13:34:46  066</t>
  </si>
  <si>
    <t>13:34:46</t>
  </si>
  <si>
    <t>86317a33-22b3-4068-a0f8-5ca74ddd1ee9</t>
  </si>
  <si>
    <t>1-8917e6e832a09f699d967b652c83c0a0</t>
  </si>
  <si>
    <t>25/07/24 13:34:52  017</t>
  </si>
  <si>
    <t>13:34:52</t>
  </si>
  <si>
    <t>badb117b-c047-479c-88d8-5687dfd07356</t>
  </si>
  <si>
    <t>1-3512702a9fb50b60add4d22514dfb1f5</t>
  </si>
  <si>
    <t>25/07/24 13:34:58  140</t>
  </si>
  <si>
    <t>13:34:58</t>
  </si>
  <si>
    <t>146d0907-ea9c-4634-bfd0-073ba6363a68</t>
  </si>
  <si>
    <t>1-460cfe4cc8c5f405aeadeb81828578fd</t>
  </si>
  <si>
    <t>25/07/24 13:35:04  250</t>
  </si>
  <si>
    <t>13:35:04</t>
  </si>
  <si>
    <t>81799f1b-3ac3-4915-8479-e39ebeab0957</t>
  </si>
  <si>
    <t>1-1115432de177ce947ef25a09f9affb79</t>
  </si>
  <si>
    <t>25/07/24 13:35:10  131</t>
  </si>
  <si>
    <t>13:35:10</t>
  </si>
  <si>
    <t>b81d03c2-7327-47cb-8152-7ff206a2bd08</t>
  </si>
  <si>
    <t>1-0c0638c6d247e5152d74674cabb3bc62</t>
  </si>
  <si>
    <t>25/07/24 13:35:16  398</t>
  </si>
  <si>
    <t>13:35:16</t>
  </si>
  <si>
    <t>01786ffa-292b-413e-bb1b-f455308e49dc</t>
  </si>
  <si>
    <t>1-7a9972a3d859fd5e9af8a3d61a0b670d</t>
  </si>
  <si>
    <t>25/07/24 13:35:22  156</t>
  </si>
  <si>
    <t>13:35:22</t>
  </si>
  <si>
    <t>efd8c1d8-1c91-442d-9dbc-cdcff809919e</t>
  </si>
  <si>
    <t>1-35eaf0f479c9b91b85634ea5a881aed5</t>
  </si>
  <si>
    <t>25/07/24 13:35:28  206</t>
  </si>
  <si>
    <t>13:35:28</t>
  </si>
  <si>
    <t>8b885574-06d8-4a1e-ba23-50f9204caf2d</t>
  </si>
  <si>
    <t>1-1281714aaac0769709950d3778e5a4c8</t>
  </si>
  <si>
    <t>25/07/24 13:35:34  381</t>
  </si>
  <si>
    <t>13:35:34</t>
  </si>
  <si>
    <t>008cfc21-2305-4a05-95f4-2e499ff9742d</t>
  </si>
  <si>
    <t>1-544dd24551c8ef9f114d0e6a31427ba9</t>
  </si>
  <si>
    <t>25/07/24 13:35:40  304</t>
  </si>
  <si>
    <t>13:35:40</t>
  </si>
  <si>
    <t>ffaa790e-c27b-4243-bbf2-399b644db034</t>
  </si>
  <si>
    <t>1-c9a2378c3bfca398e7d42df7396f0b61</t>
  </si>
  <si>
    <t>25/07/24 13:35:46  279</t>
  </si>
  <si>
    <t>13:35:46</t>
  </si>
  <si>
    <t>92636707-0cc8-488e-a3b7-53e2513a1117</t>
  </si>
  <si>
    <t>1-1c92214ef6955fee897271a7fd731b8e</t>
  </si>
  <si>
    <t>25/07/24 13:35:52  376</t>
  </si>
  <si>
    <t>13:35:52</t>
  </si>
  <si>
    <t>41b1eba6-b3f4-45f2-bf01-3935e6208a49</t>
  </si>
  <si>
    <t>1-2105332419b0da9e46076c320d2f634d</t>
  </si>
  <si>
    <t>25/07/24 13:35:58  476</t>
  </si>
  <si>
    <t>13:35:58</t>
  </si>
  <si>
    <t>205eefbe-e3c8-45c7-9111-1bc29fa09058</t>
  </si>
  <si>
    <t>1-2eefe98e75b86f3aae9ee3ad84b5dd66</t>
  </si>
  <si>
    <t>25/07/24 13:36:04  392</t>
  </si>
  <si>
    <t>13:36:04</t>
  </si>
  <si>
    <t>0a20396f-7da8-4772-bd0f-f70413b41eba</t>
  </si>
  <si>
    <t>1-2043e5c402d31d51c00ce3ff54b75a57</t>
  </si>
  <si>
    <t>25/07/24 13:36:10  470</t>
  </si>
  <si>
    <t>13:36:10</t>
  </si>
  <si>
    <t>fd7e668c-f9a3-4f03-b164-05d28c2cafd6</t>
  </si>
  <si>
    <t>1-4a67c14d6d530ab3dda2b20a1809b7ad</t>
  </si>
  <si>
    <t>25/07/24 13:36:16  428</t>
  </si>
  <si>
    <t>13:36:16</t>
  </si>
  <si>
    <t>05d1dc19-9108-4629-bd1b-9a2f26560939</t>
  </si>
  <si>
    <t>1-f3324fa7a8b13be1d63fb62ee6629cbf</t>
  </si>
  <si>
    <t>25/07/24 13:36:22  548</t>
  </si>
  <si>
    <t>13:36:22</t>
  </si>
  <si>
    <t>16d455b8-3386-41ab-b5d7-01298ce94f96</t>
  </si>
  <si>
    <t>1-595807da2c4569b9901ac82c9bc9d273</t>
  </si>
  <si>
    <t>25/07/24 13:36:28  577</t>
  </si>
  <si>
    <t>13:36:28</t>
  </si>
  <si>
    <t>f6c08451-4d73-486b-b116-8597193f58ad</t>
  </si>
  <si>
    <t>1-b0d1f3294a5fcbaa5b9a468786398d37</t>
  </si>
  <si>
    <t>25/07/24 13:36:34  630</t>
  </si>
  <si>
    <t>13:36:34</t>
  </si>
  <si>
    <t>7f963de7-3ff0-4a43-a58c-d52cd89702c2</t>
  </si>
  <si>
    <t>1-ccc47232d04b187446b1594c109fb576</t>
  </si>
  <si>
    <t>25/07/24 13:36:40  598</t>
  </si>
  <si>
    <t>13:36:40</t>
  </si>
  <si>
    <t>d5ba270f-dee5-4ad8-a9f3-6b8fc0f0830e</t>
  </si>
  <si>
    <t>1-797f46eaa185fac122c76652f123d8c3</t>
  </si>
  <si>
    <t>25/07/24 13:36:46  648</t>
  </si>
  <si>
    <t>13:36:46</t>
  </si>
  <si>
    <t>8e18726a-80a9-49de-b28a-99e0d4e326ed</t>
  </si>
  <si>
    <t>1-3e1dee5c339d4d681ed646dbaf548ebf</t>
  </si>
  <si>
    <t>25/07/24 13:36:52  687</t>
  </si>
  <si>
    <t>13:36:52</t>
  </si>
  <si>
    <t>5e603e6f-0ad7-490c-a8e7-1e27351a1692</t>
  </si>
  <si>
    <t>1-3968dc6fcb5b35dc3d1dcd9b1520a2c7</t>
  </si>
  <si>
    <t>25/07/24 13:36:58  695</t>
  </si>
  <si>
    <t>13:36:58</t>
  </si>
  <si>
    <t>8904fc61-7dc1-4b46-8160-2e00c158a8a9</t>
  </si>
  <si>
    <t>1-06dbe7c665b885600b1900c1833192a8</t>
  </si>
  <si>
    <t>25/07/24 13:37:04  726</t>
  </si>
  <si>
    <t>13:37:04</t>
  </si>
  <si>
    <t>c4065522-5009-4e98-ab58-449ec6add16e</t>
  </si>
  <si>
    <t>1-791c8bd52f62a7c551d05d3730be0863</t>
  </si>
  <si>
    <t>25/07/24 13:37:10  824</t>
  </si>
  <si>
    <t>13:37:10</t>
  </si>
  <si>
    <t>dd816a40-d78d-45c1-85f0-1414377c8354</t>
  </si>
  <si>
    <t>1-014505770e2bc482f4ff32db1b04913c</t>
  </si>
  <si>
    <t>25/07/24 13:37:16  788</t>
  </si>
  <si>
    <t>13:37:16</t>
  </si>
  <si>
    <t>c342f4cb-9198-4301-8f9e-be23f36e09a7</t>
  </si>
  <si>
    <t>1-d96aedd800422683c96539d133d6ef7e</t>
  </si>
  <si>
    <t>25/07/24 13:37:22  785</t>
  </si>
  <si>
    <t>13:37:22</t>
  </si>
  <si>
    <t>60c777ee-25fe-4ba9-ab00-a0c3fa06b667</t>
  </si>
  <si>
    <t>1-497f3deb74da4bffc1f7feef1d0abaac</t>
  </si>
  <si>
    <t>25/07/24 13:37:28  918</t>
  </si>
  <si>
    <t>13:37:28</t>
  </si>
  <si>
    <t>e8117bf6-25f5-4a5d-8b40-1bd00c8f3fb5</t>
  </si>
  <si>
    <t>1-ee2c8b99f3f9b7b65eacfc14cab505ca</t>
  </si>
  <si>
    <t>25/07/24 13:37:34  858</t>
  </si>
  <si>
    <t>13:37:34</t>
  </si>
  <si>
    <t>04ed910b-bdd0-438d-be61-b10e4eea2499</t>
  </si>
  <si>
    <t>1-6f155752129d30c23ebde65c53a83dd4</t>
  </si>
  <si>
    <t>25/07/24 13:37:40  885</t>
  </si>
  <si>
    <t>13:37:40</t>
  </si>
  <si>
    <t>596bb245-849c-41f6-a143-ffd349e2a19f</t>
  </si>
  <si>
    <t>1-0b7498254ead16b8cbea3f23ee3d86f9</t>
  </si>
  <si>
    <t>25/07/24 13:37:46  874</t>
  </si>
  <si>
    <t>13:37:46</t>
  </si>
  <si>
    <t>37c188d7-bfd4-4c04-a480-f1e3d792ce45</t>
  </si>
  <si>
    <t>1-a307e4f098ea37380fc8b471c01d95c0</t>
  </si>
  <si>
    <t>25/07/24 13:37:52  890</t>
  </si>
  <si>
    <t>13:37:52</t>
  </si>
  <si>
    <t>e5d5ed69-84fd-438a-9dc8-cd92c3b9bc2b</t>
  </si>
  <si>
    <t>1-91b618f4097c3e764bff0c80fad3808f</t>
  </si>
  <si>
    <t>25/07/24 13:37:59  099</t>
  </si>
  <si>
    <t>13:37:59</t>
  </si>
  <si>
    <t>e5aeec1b-0e5f-4d26-8ff2-eabf25e674a3</t>
  </si>
  <si>
    <t>1-47671e46f37bd735c77bc2af887eafe5</t>
  </si>
  <si>
    <t>25/07/24 13:38:04  973</t>
  </si>
  <si>
    <t>13:38:04</t>
  </si>
  <si>
    <t>16a88b7a-6e8a-46b1-b15c-3b1fdad0985f</t>
  </si>
  <si>
    <t>1-cd0bcc83813b94cbc6d12ecaf0542205</t>
  </si>
  <si>
    <t>25/07/24 13:38:11  082</t>
  </si>
  <si>
    <t>13:38:11</t>
  </si>
  <si>
    <t>fd43aaf0-2b0a-467e-85df-2f57d869a14b</t>
  </si>
  <si>
    <t>1-77cb169819c101634c257ee67976e8d5</t>
  </si>
  <si>
    <t>25/07/24 13:38:17  311</t>
  </si>
  <si>
    <t>13:38:17</t>
  </si>
  <si>
    <t>306b9dfc-9de3-4851-82a8-0dc3aa9db243</t>
  </si>
  <si>
    <t>1-ffb3e4dbe5e345986b72c8ea64260900</t>
  </si>
  <si>
    <t>25/07/24 13:38:23  100</t>
  </si>
  <si>
    <t>13:38:23</t>
  </si>
  <si>
    <t>3c2cfec7-cf12-4e67-895f-7fff1a616fc9</t>
  </si>
  <si>
    <t>1-e39aadcfd407e97e655fed261ed81034</t>
  </si>
  <si>
    <t>25/07/24 13:38:29  309</t>
  </si>
  <si>
    <t>13:38:29</t>
  </si>
  <si>
    <t>88f5d1c9-3f1e-4a26-9f72-92bbb26f64ba</t>
  </si>
  <si>
    <t>1-5f3f339e15987d8a37a47411d5ff750e</t>
  </si>
  <si>
    <t>25/07/24 13:38:35  376</t>
  </si>
  <si>
    <t>13:38:35</t>
  </si>
  <si>
    <t>c8470a2b-3b79-4c3a-a368-c64149a70b46</t>
  </si>
  <si>
    <t>1-6aa999038418ed64cfb14da5248cf762</t>
  </si>
  <si>
    <t>25/07/24 13:38:41  194</t>
  </si>
  <si>
    <t>13:38:41</t>
  </si>
  <si>
    <t>f0161a8b-cf80-4d09-ab99-72680caf2780</t>
  </si>
  <si>
    <t>1-845921e9c1aab5b31716d43d3a82a4ca</t>
  </si>
  <si>
    <t>25/07/24 13:38:47  376</t>
  </si>
  <si>
    <t>13:38:47</t>
  </si>
  <si>
    <t>64dff6c2-199b-42a0-bd9c-56c1c03f06b0</t>
  </si>
  <si>
    <t>1-6ab3cc22f4adcc1ebd25b6e51a6fe637</t>
  </si>
  <si>
    <t>25/07/24 13:38:53  283</t>
  </si>
  <si>
    <t>13:38:53</t>
  </si>
  <si>
    <t>679832de-e3a8-43ac-b0c7-fc6075a1f626</t>
  </si>
  <si>
    <t>1-f82ddd77efec0dd279e976e8a7333551</t>
  </si>
  <si>
    <t>25/07/24 13:38:59  327</t>
  </si>
  <si>
    <t>13:38:59</t>
  </si>
  <si>
    <t>9ad8809d-9149-401d-8bc7-0679d9313415</t>
  </si>
  <si>
    <t>1-c628c503d4f8311b368ae43053624c0c</t>
  </si>
  <si>
    <t>25/07/24 13:39:05  335</t>
  </si>
  <si>
    <t>13:39:05</t>
  </si>
  <si>
    <t>1a1d29a9-8fde-46f7-a64b-5c31d094e605</t>
  </si>
  <si>
    <t>1-70b4ba2851b8ff21b4b37123fd308d5e</t>
  </si>
  <si>
    <t>25/07/24 13:39:11  349</t>
  </si>
  <si>
    <t>13:39:11</t>
  </si>
  <si>
    <t>7baf284a-b203-4efc-a347-b7f7eb2ccca0</t>
  </si>
  <si>
    <t>1-cddf107924e1fb673f4bc5b7302dd58f</t>
  </si>
  <si>
    <t>25/07/24 13:39:17  379</t>
  </si>
  <si>
    <t>13:39:17</t>
  </si>
  <si>
    <t>e0eb9691-cc82-45fe-b92e-6c5db84f26a7</t>
  </si>
  <si>
    <t>1-7057444b511473b689108828571ecfcf</t>
  </si>
  <si>
    <t>25/07/24 13:39:23  518</t>
  </si>
  <si>
    <t>13:39:23</t>
  </si>
  <si>
    <t>11df41d2-4432-48e1-8115-c2eb0185c255</t>
  </si>
  <si>
    <t>1-49d859648201f84b2a88292ac0569ee1</t>
  </si>
  <si>
    <t>25/07/24 13:39:29  405</t>
  </si>
  <si>
    <t>13:39:29</t>
  </si>
  <si>
    <t>f4646b21-d034-4ada-9244-304dd1835f2b</t>
  </si>
  <si>
    <t>1-a937e80352d95df96e3265374a35618f</t>
  </si>
  <si>
    <t>25/07/24 13:39:35  637</t>
  </si>
  <si>
    <t>13:39:35</t>
  </si>
  <si>
    <t>2dde6730-989c-4fb8-934a-96a568e19436</t>
  </si>
  <si>
    <t>1-535c59793facf7f4345f7e0dc7042f18</t>
  </si>
  <si>
    <t>25/07/24 13:39:41  483</t>
  </si>
  <si>
    <t>13:39:41</t>
  </si>
  <si>
    <t>61670d21-c45d-49a3-b7eb-eb2eb4bf6c65</t>
  </si>
  <si>
    <t>1-f047b0b2332a67a091dcfdd7d015f398</t>
  </si>
  <si>
    <t>25/07/24 13:39:47  491</t>
  </si>
  <si>
    <t>13:39:47</t>
  </si>
  <si>
    <t>411e2d9b-69b0-4847-bd33-b7f7a33d063c</t>
  </si>
  <si>
    <t>1-ad6e288eee1ce294fbc644807be25bfd</t>
  </si>
  <si>
    <t>25/07/24 13:39:53  751</t>
  </si>
  <si>
    <t>13:39:53</t>
  </si>
  <si>
    <t>4fa3c7fa-6a15-4ac9-ae88-e2b7ce00cbde</t>
  </si>
  <si>
    <t>1-427b42cc031e8bf040f36ef16ab6a272</t>
  </si>
  <si>
    <t>25/07/24 13:39:59  557</t>
  </si>
  <si>
    <t>13:39:59</t>
  </si>
  <si>
    <t>2753dc6c-5b0d-4da7-a373-013bcae53647</t>
  </si>
  <si>
    <t>1-2c956c7e96bb8b7d1fc29f2b4daea524</t>
  </si>
  <si>
    <t>25/07/24 13:40:05  583</t>
  </si>
  <si>
    <t>13:40:05</t>
  </si>
  <si>
    <t>ae1f0f4e-135d-4e1b-9ef4-237ace2c1206</t>
  </si>
  <si>
    <t>1-285d491471ecc1ee2ee02855d790059a</t>
  </si>
  <si>
    <t>25/07/24 13:40:11  713</t>
  </si>
  <si>
    <t>13:40:11</t>
  </si>
  <si>
    <t>7904bb20-74d2-415a-a7b1-5dfbf4e73d12</t>
  </si>
  <si>
    <t>1-0eb922c2d1ad0d263960e4ceb677cd35</t>
  </si>
  <si>
    <t>25/07/24 13:40:17  649</t>
  </si>
  <si>
    <t>13:40:17</t>
  </si>
  <si>
    <t>0406cd14-6a0d-4b2c-9cab-681aefff909e</t>
  </si>
  <si>
    <t>1-053c0c47ac3093e17ba4a11d36db796b</t>
  </si>
  <si>
    <t>25/07/24 13:40:23  821</t>
  </si>
  <si>
    <t>13:40:23</t>
  </si>
  <si>
    <t>46fed43a-0453-4deb-9071-8b56f74f49af</t>
  </si>
  <si>
    <t>1-eed98384a999edae1aa5a8289a63ee43</t>
  </si>
  <si>
    <t>25/07/24 13:40:29  739</t>
  </si>
  <si>
    <t>13:40:29</t>
  </si>
  <si>
    <t>81042fd1-221c-4c14-adfe-f097cd5551ee</t>
  </si>
  <si>
    <t>1-4a64ed4f165118ff6dc409cf498510f5</t>
  </si>
  <si>
    <t>25/07/24 13:40:35  725</t>
  </si>
  <si>
    <t>13:40:35</t>
  </si>
  <si>
    <t>be115485-1eef-43d2-bf6a-b5779a13d210</t>
  </si>
  <si>
    <t>1-f23499412bdfa47d860de9af9c8ea98c</t>
  </si>
  <si>
    <t>25/07/24 13:40:41  870</t>
  </si>
  <si>
    <t>13:40:41</t>
  </si>
  <si>
    <t>231a48f5-99dd-4691-ac1e-2024865cd019</t>
  </si>
  <si>
    <t>1-7c0a46fb3ada79f895ffcc7467579e0d</t>
  </si>
  <si>
    <t>25/07/24 13:40:47  901</t>
  </si>
  <si>
    <t>13:40:47</t>
  </si>
  <si>
    <t>51a7cc10-df3a-41f6-92a1-b66747f9ca3c</t>
  </si>
  <si>
    <t>1-239b504b109770c295f55113c58f4a97</t>
  </si>
  <si>
    <t>25/07/24 13:40:53  864</t>
  </si>
  <si>
    <t>13:40:53</t>
  </si>
  <si>
    <t>a4b0d6c5-d7e4-429a-95ca-a30c86087419</t>
  </si>
  <si>
    <t>1-0955527f9e3acdc0552d4dc68297a02d</t>
  </si>
  <si>
    <t>25/07/24 13:41:00  020</t>
  </si>
  <si>
    <t>13:41:00</t>
  </si>
  <si>
    <t>2df1890a-554d-4553-a285-f4aa9cbe8297</t>
  </si>
  <si>
    <t>1-5578fa6ca16792d705dfdaab80154f0b</t>
  </si>
  <si>
    <t>25/07/24 13:41:05  921</t>
  </si>
  <si>
    <t>13:41:05</t>
  </si>
  <si>
    <t>9d7e2c8c-db1e-41ce-a47e-a83619e72d1c</t>
  </si>
  <si>
    <t>1-fe250531bfddffd43223cad86b4ffcbd</t>
  </si>
  <si>
    <t>25/07/24 13:41:11  943</t>
  </si>
  <si>
    <t>13:41:11</t>
  </si>
  <si>
    <t>7715d55e-22fe-4ed9-80c8-0d0b26a7516d</t>
  </si>
  <si>
    <t>1-a7069c2f6dbc6cf07ef7331bf8119d35</t>
  </si>
  <si>
    <t>25/07/24 13:41:17  934</t>
  </si>
  <si>
    <t>13:41:17</t>
  </si>
  <si>
    <t>9ef42e80-4d2e-4eed-a2c2-aec05e43dd31</t>
  </si>
  <si>
    <t>1-cd42b54a2e97dc6b4080366df231b816</t>
  </si>
  <si>
    <t>25/07/24 13:41:24  250</t>
  </si>
  <si>
    <t>13:41:24</t>
  </si>
  <si>
    <t>6c987556-1f04-4bf4-a63d-bf54b949240c</t>
  </si>
  <si>
    <t>1-e9d0ecadcc9a551a48e7b12428327277</t>
  </si>
  <si>
    <t>25/07/24 13:41:29  965</t>
  </si>
  <si>
    <t>13:41:29</t>
  </si>
  <si>
    <t>c592bf4a-80cc-47ef-8cd9-f74dc3e3f9a4</t>
  </si>
  <si>
    <t>1-9773c63d92362d4d7be74c2b0bcceeb3</t>
  </si>
  <si>
    <t>25/07/24 13:41:36  193</t>
  </si>
  <si>
    <t>13:41:36</t>
  </si>
  <si>
    <t>5b0e527b-fe29-42d7-9303-ad492a4a46da</t>
  </si>
  <si>
    <t>1-2b2ea8abd41def25a50ab9c6dad6c363</t>
  </si>
  <si>
    <t>25/07/24 13:41:42  317</t>
  </si>
  <si>
    <t>13:41:42</t>
  </si>
  <si>
    <t>ad266860-db0c-40f1-9a8c-d84df72b7317</t>
  </si>
  <si>
    <t>1-ff8e0c9ab7894167e95002090a283210</t>
  </si>
  <si>
    <t>25/07/24 13:41:48  101</t>
  </si>
  <si>
    <t>13:41:48</t>
  </si>
  <si>
    <t>ee410025-2f5d-4816-b1d0-013160bc1ba9</t>
  </si>
  <si>
    <t>1-3f2d7f08d39b7440f803d2d2a54ad52c</t>
  </si>
  <si>
    <t>25/07/24 13:41:54  371</t>
  </si>
  <si>
    <t>13:41:54</t>
  </si>
  <si>
    <t>d5dc8e18-a3b9-4968-94ac-f6214b9c45ed</t>
  </si>
  <si>
    <t>1-d792ba32a65b71fe9ed3e53fe8fa418a</t>
  </si>
  <si>
    <t>25/07/24 13:42:00  263</t>
  </si>
  <si>
    <t>13:42:00</t>
  </si>
  <si>
    <t>e660d977-8190-4640-8956-5c1edad6df3f</t>
  </si>
  <si>
    <t>1-3c2be7e7fd7e03fe1e4edf74db715864</t>
  </si>
  <si>
    <t>25/07/24 13:42:06  204</t>
  </si>
  <si>
    <t>13:42:06</t>
  </si>
  <si>
    <t>910936c7-ad63-4874-86ea-90d2d2f5647c</t>
  </si>
  <si>
    <t>1-c2b050ecd4cd9533f4aa8d33ccdbb971</t>
  </si>
  <si>
    <t>25/07/24 13:42:12  343</t>
  </si>
  <si>
    <t>13:42:12</t>
  </si>
  <si>
    <t>b2ed589c-5bbe-467e-bc96-4435f163b5d3</t>
  </si>
  <si>
    <t>1-c00fc03247d2b96ca2c645c3f58153ba</t>
  </si>
  <si>
    <t>25/07/24 13:42:18  218</t>
  </si>
  <si>
    <t>13:42:18</t>
  </si>
  <si>
    <t>9cb5f4b5-9a13-4d78-9e1f-8cfba0e53eaa</t>
  </si>
  <si>
    <t>1-b559bf28c1e4b0cb34149cd89b6d4ff7</t>
  </si>
  <si>
    <t>25/07/24 13:42:24  531</t>
  </si>
  <si>
    <t>13:42:24</t>
  </si>
  <si>
    <t>be94b7de-e435-43b0-879d-1d841e5ce214</t>
  </si>
  <si>
    <t>1-9b5326bb3ef31e944c4ae53b17745c1f</t>
  </si>
  <si>
    <t>25/07/24 13:42:30  347</t>
  </si>
  <si>
    <t>13:42:30</t>
  </si>
  <si>
    <t>5bf3173a-fab2-484f-bf24-e3c40e19d47c</t>
  </si>
  <si>
    <t>1-1f391993391929c3908f2e208d6aeb5c</t>
  </si>
  <si>
    <t>25/07/24 13:42:42  480</t>
  </si>
  <si>
    <t>13:42:42</t>
  </si>
  <si>
    <t>e2120458-54cf-40a3-ab82-59270bcdaa55</t>
  </si>
  <si>
    <t>1-12c4ac4bad8a0a0cd5017583db190e66</t>
  </si>
  <si>
    <t>25/07/24 13:42:48  439</t>
  </si>
  <si>
    <t>13:42:48</t>
  </si>
  <si>
    <t>c3ebefb8-f100-4514-93b3-c920b9d4d0c9</t>
  </si>
  <si>
    <t>1-ef28157d585807ccf8a01c1aeb9fb4e3</t>
  </si>
  <si>
    <t>25/07/24 13:43:00  618</t>
  </si>
  <si>
    <t>13:43:00</t>
  </si>
  <si>
    <t>4126203b-f85f-4724-8148-a8985b2b9d93</t>
  </si>
  <si>
    <t>1-9ba015266c71d17bbf48448adb343206</t>
  </si>
  <si>
    <t>25/07/24 13:43:06  538</t>
  </si>
  <si>
    <t>13:43:06</t>
  </si>
  <si>
    <t>9c3b3526-2c61-43c2-bfd1-c00fa87d7fd5</t>
  </si>
  <si>
    <t>1-84f7001ad0f541a29888ebcd7eba45ae</t>
  </si>
  <si>
    <t>25/07/24 13:43:18  722</t>
  </si>
  <si>
    <t>13:43:18</t>
  </si>
  <si>
    <t>7d5760a9-2e72-4f36-994e-b255142ff682</t>
  </si>
  <si>
    <t>1-7c4cbe693779f71761d16d13c1db62d4</t>
  </si>
  <si>
    <t>25/07/24 13:43:24  574</t>
  </si>
  <si>
    <t>13:43:24</t>
  </si>
  <si>
    <t>2147cff5-5a02-4197-a3c3-36630506f781</t>
  </si>
  <si>
    <t>1-ae8230b4677e7edf4ae0df9cd0981e2a</t>
  </si>
  <si>
    <t>25/07/24 13:43:36  800</t>
  </si>
  <si>
    <t>13:43:36</t>
  </si>
  <si>
    <t>3cd24f8c-dee8-447d-8f46-4d2a93cd69c4</t>
  </si>
  <si>
    <t>1-a97913b66ddcc7e5d0f5b68a5ecbb043</t>
  </si>
  <si>
    <t>25/07/24 13:43:42  687</t>
  </si>
  <si>
    <t>13:43:42</t>
  </si>
  <si>
    <t>77ecf189-9423-4a8f-94da-92fcd5ed9666</t>
  </si>
  <si>
    <t>1-4f0f610a697f9b54d0489911d27a809a</t>
  </si>
  <si>
    <t>25/07/24 13:43:54  851</t>
  </si>
  <si>
    <t>13:43:54</t>
  </si>
  <si>
    <t>c26e0672-a5c0-48c0-9a59-67b8c6855091</t>
  </si>
  <si>
    <t>1-d33b42b1ff632504a5ee7c889b691e92</t>
  </si>
  <si>
    <t>25/07/24 13:44:00  842</t>
  </si>
  <si>
    <t>13:44:00</t>
  </si>
  <si>
    <t>6ac2fbf7-b60b-489f-9871-cdf6df4fa838</t>
  </si>
  <si>
    <t>1-3b2a4b70b13fee308f0680fc5098de4c</t>
  </si>
  <si>
    <t>25/07/24 13:44:12  834</t>
  </si>
  <si>
    <t>13:44:12</t>
  </si>
  <si>
    <t>5c8c0e6a-1536-4274-bdb2-356f20cf1315</t>
  </si>
  <si>
    <t>1-808622fd22706bc3518df28977f7011a</t>
  </si>
  <si>
    <t>25/07/24 13:44:18  953</t>
  </si>
  <si>
    <t>13:44:18</t>
  </si>
  <si>
    <t>841579ec-608a-4971-b65e-7b7fab20bd40</t>
  </si>
  <si>
    <t>1-5b2759f01c9ac674e70bc2c622741610</t>
  </si>
  <si>
    <t>25/07/24 13:44:31  015</t>
  </si>
  <si>
    <t>13:44:31</t>
  </si>
  <si>
    <t>006e240b-e72d-439b-8059-34c9dc685186</t>
  </si>
  <si>
    <t>1-1804c48cfacf533684d31a46fa2f25a9</t>
  </si>
  <si>
    <t>25/07/24 13:44:37  043</t>
  </si>
  <si>
    <t>13:44:37</t>
  </si>
  <si>
    <t>bb33aeb3-e2b4-488b-aa08-3f822121a052</t>
  </si>
  <si>
    <t>1-c2f194e617a86de84ecb5c9c0b3e7fe8</t>
  </si>
  <si>
    <t>25/07/24 13:44:49  091</t>
  </si>
  <si>
    <t>13:44:49</t>
  </si>
  <si>
    <t>e86002bd-2a79-4e9f-8940-9965dbf1ea93</t>
  </si>
  <si>
    <t>1-357d19c1fc8bbb1ad8f398a348711a96</t>
  </si>
  <si>
    <t>25/07/24 13:44:55  120</t>
  </si>
  <si>
    <t>13:44:55</t>
  </si>
  <si>
    <t>9dfdea1f-18b3-4ef0-bdae-480a7afe5f02</t>
  </si>
  <si>
    <t>1-28ab1f7b4488d208f6d9a6b8169c81d8</t>
  </si>
  <si>
    <t>25/07/24 13:45:07  278</t>
  </si>
  <si>
    <t>13:45:07</t>
  </si>
  <si>
    <t>d80525df-f196-48bb-954b-86b801f04745</t>
  </si>
  <si>
    <t>1-0478a63da2654e377f5ccf48cc26252f</t>
  </si>
  <si>
    <t>25/07/24 13:45:13  177</t>
  </si>
  <si>
    <t>13:45:13</t>
  </si>
  <si>
    <t>b133a8ad-b917-419d-a3cf-2d2f9af39c00</t>
  </si>
  <si>
    <t>1-0ce117e8f7412a8213380bd9a5d48fdd</t>
  </si>
  <si>
    <t>25/07/24 13:45:25  405</t>
  </si>
  <si>
    <t>13:45:25</t>
  </si>
  <si>
    <t>c66c816e-9101-42f6-88ff-a98b9ad76d37</t>
  </si>
  <si>
    <t>1-a8195d93dc1b0c4d81111b911adbb441</t>
  </si>
  <si>
    <t>25/07/24 13:45:31  287</t>
  </si>
  <si>
    <t>13:45:31</t>
  </si>
  <si>
    <t>6a788739-777a-4b16-8640-8297f9519f91</t>
  </si>
  <si>
    <t>1-a488f8df39c6ba062639c961e3fad082</t>
  </si>
  <si>
    <t>25/07/24 13:45:43  290</t>
  </si>
  <si>
    <t>13:45:43</t>
  </si>
  <si>
    <t>cd6bfb0f-aca3-498d-b32a-a88f9223219c</t>
  </si>
  <si>
    <t>1-674a753eb15bfd85af49d8469af96c8f</t>
  </si>
  <si>
    <t>25/07/24 13:45:49  488</t>
  </si>
  <si>
    <t>13:45:49</t>
  </si>
  <si>
    <t>dd91b8a7-da81-403a-90cb-8ba492eef13e</t>
  </si>
  <si>
    <t>1-c5a64da460a7fa7405f872ff7bcbc6d5</t>
  </si>
  <si>
    <t>25/07/24 13:46:01  523</t>
  </si>
  <si>
    <t>13:46:01</t>
  </si>
  <si>
    <t>b7353563-8363-4241-97e6-946284131b6b</t>
  </si>
  <si>
    <t>1-620ffeb10be8a9e35f9a7a8cc3ed2c0e</t>
  </si>
  <si>
    <t>25/07/24 13:46:07  447</t>
  </si>
  <si>
    <t>13:46:07</t>
  </si>
  <si>
    <t>86427998-e2c0-490e-be5e-3169024d0b5a</t>
  </si>
  <si>
    <t>1-0daa3b451828beb563485a887b35d3a6</t>
  </si>
  <si>
    <t>25/07/24 13:46:19  566</t>
  </si>
  <si>
    <t>13:46:19</t>
  </si>
  <si>
    <t>dd7f350c-1d51-4ddb-9fd0-9fac1fb6a687</t>
  </si>
  <si>
    <t>1-936432e2ea9113797e8b080a90020c73</t>
  </si>
  <si>
    <t>25/07/24 13:46:25  541</t>
  </si>
  <si>
    <t>13:46:25</t>
  </si>
  <si>
    <t>574d7acd-3b0d-4ec7-8dc5-a4df9362fcbc</t>
  </si>
  <si>
    <t>1-ba7bd9a9733a0525637ef5763bb42b79</t>
  </si>
  <si>
    <t>25/07/24 13:46:37  709</t>
  </si>
  <si>
    <t>13:46:37</t>
  </si>
  <si>
    <t>bc59b5f7-e383-4ff1-bba2-ddc608985c8d</t>
  </si>
  <si>
    <t>1-ea3c2dff774f941541b5954a88abd247</t>
  </si>
  <si>
    <t>25/07/24 13:46:43  654</t>
  </si>
  <si>
    <t>13:46:43</t>
  </si>
  <si>
    <t>61c845ec-5739-4bf0-bada-2033d78a5433</t>
  </si>
  <si>
    <t>1-a24dce00ec105e2c7ec6ec7b95984c15</t>
  </si>
  <si>
    <t>25/07/24 13:46:49  661</t>
  </si>
  <si>
    <t>13:46:49</t>
  </si>
  <si>
    <t>ffaa70cd-9166-40f0-919e-0358676e2bbd</t>
  </si>
  <si>
    <t>1-6c474747ea41d02801e7675af7c29302</t>
  </si>
  <si>
    <t>25/07/24 13:46:55  832</t>
  </si>
  <si>
    <t>13:46:55</t>
  </si>
  <si>
    <t>59a21984-6856-4feb-8315-ae216ee51470</t>
  </si>
  <si>
    <t>1-3d9261d58619a42387134926212f62b7</t>
  </si>
  <si>
    <t>25/07/24 13:47:01  708</t>
  </si>
  <si>
    <t>13:47:01</t>
  </si>
  <si>
    <t>df2c6fd4-bcb5-490f-ba11-9164cf12d29f</t>
  </si>
  <si>
    <t>1-dc3b1f4af0c936604b882a37c75b697b</t>
  </si>
  <si>
    <t>25/07/24 13:47:13  879</t>
  </si>
  <si>
    <t>13:47:13</t>
  </si>
  <si>
    <t>d6dce452-9a22-4c2d-872c-c3dd8dd87e7e</t>
  </si>
  <si>
    <t>1-ddbf57fc2c5d196b0d421d62db8b06f4</t>
  </si>
  <si>
    <t>25/07/24 13:47:19  811</t>
  </si>
  <si>
    <t>13:47:19</t>
  </si>
  <si>
    <t>6a209bc7-6e77-4252-a968-7d066df42b4c</t>
  </si>
  <si>
    <t>1-dd22e33d9298c4588002e20d2f9fe183</t>
  </si>
  <si>
    <t>25/07/24 13:47:31  834</t>
  </si>
  <si>
    <t>13:47:31</t>
  </si>
  <si>
    <t>c917b361-9238-48b3-bf24-74f1b79bddbc</t>
  </si>
  <si>
    <t>1-7573dddd62589419f9c1330897e2f845</t>
  </si>
  <si>
    <t>25/07/24 13:47:37  859</t>
  </si>
  <si>
    <t>13:47:37</t>
  </si>
  <si>
    <t>bc6f682c-c539-4a87-a008-51f0198e2634</t>
  </si>
  <si>
    <t>1-0c6f346a44c25f7b5b89bb7f084b1c1d</t>
  </si>
  <si>
    <t>25/07/24 13:47:50  221</t>
  </si>
  <si>
    <t>13:47:50</t>
  </si>
  <si>
    <t>5335a84d-5da9-4459-acaf-7ad780c512f5</t>
  </si>
  <si>
    <t>1-7d4657587643c7c8663c5801fec3f846</t>
  </si>
  <si>
    <t>25/07/24 13:47:55  943</t>
  </si>
  <si>
    <t>13:47:55</t>
  </si>
  <si>
    <t>20054d95-f39f-4bb5-aa90-1fda6f6306b5</t>
  </si>
  <si>
    <t>1-f006109063c8f6ba319d426d7553ff31</t>
  </si>
  <si>
    <t>25/07/24 13:48:08  086</t>
  </si>
  <si>
    <t>13:48:08</t>
  </si>
  <si>
    <t>075a55c3-f6d3-49d8-a04c-08bb3dbf098f</t>
  </si>
  <si>
    <t>1-0566b595ed82c253b2fa86c7053cbd98</t>
  </si>
  <si>
    <t>25/07/24 13:48:14  123</t>
  </si>
  <si>
    <t>13:48:14</t>
  </si>
  <si>
    <t>72cd772b-ba5f-4508-97bf-2fc005d4886b</t>
  </si>
  <si>
    <t>1-c74ea51f48e5d41a2ef067d8c3778597</t>
  </si>
  <si>
    <t>25/07/24 13:48:26  331</t>
  </si>
  <si>
    <t>13:48:26</t>
  </si>
  <si>
    <t>921a2db2-c1c8-49e0-9874-daaa9bb34bb7</t>
  </si>
  <si>
    <t>1-c22431adc9eba76179cdf54d0c740437</t>
  </si>
  <si>
    <t>25/07/24 13:48:32  175</t>
  </si>
  <si>
    <t>13:48:32</t>
  </si>
  <si>
    <t>c8cc7c15-d04d-40d0-9c8d-ed1f6e35aa45</t>
  </si>
  <si>
    <t>1-9268e8e30a5ca610ba67aaa4a9728855</t>
  </si>
  <si>
    <t>25/07/24 13:48:44  282</t>
  </si>
  <si>
    <t>13:48:44</t>
  </si>
  <si>
    <t>ea369401-c023-475e-97d3-9989d65f6b6f</t>
  </si>
  <si>
    <t>1-3d5a6b34054e2cb637855cd3c072f15a</t>
  </si>
  <si>
    <t>25/07/24 13:48:50  402</t>
  </si>
  <si>
    <t>13:48:50</t>
  </si>
  <si>
    <t>0f027057-8553-46e8-a76a-2aef5f5d92c7</t>
  </si>
  <si>
    <t>1-4eb2b66170f83eb30f5e6e9aa1de493f</t>
  </si>
  <si>
    <t>25/07/24 13:49:02  319</t>
  </si>
  <si>
    <t>13:49:02</t>
  </si>
  <si>
    <t>e4e5a2c1-13ce-422a-b7a6-9283564a6bcf</t>
  </si>
  <si>
    <t>1-cfc28feb9bc42077efc88348415cb8f8</t>
  </si>
  <si>
    <t>25/07/24 13:49:08  373</t>
  </si>
  <si>
    <t>13:49:08</t>
  </si>
  <si>
    <t>4a0c625e-eccc-4515-9c68-2f8996556e3c</t>
  </si>
  <si>
    <t>1-1ce9b82ef0a87fedfd95c47e084f3081</t>
  </si>
  <si>
    <t>25/07/24 13:49:20  515</t>
  </si>
  <si>
    <t>13:49:20</t>
  </si>
  <si>
    <t>968ada79-bdd0-46ee-8346-e6826f29a9bc</t>
  </si>
  <si>
    <t>1-a59aab6b37adac9b13dcef5985f7df05</t>
  </si>
  <si>
    <t>25/07/24 13:49:26  572</t>
  </si>
  <si>
    <t>13:49:26</t>
  </si>
  <si>
    <t>6370d480-5dc6-4f96-b0fc-23e7c115210c</t>
  </si>
  <si>
    <t>1-a4a1f839e554e80134eb82e948a14716</t>
  </si>
  <si>
    <t>25/07/24 13:49:38  628</t>
  </si>
  <si>
    <t>13:49:38</t>
  </si>
  <si>
    <t>8663ea91-55ae-4048-ab1c-afacc91163a5</t>
  </si>
  <si>
    <t>1-3d34bce2490b45e369d93eb8f3389d99</t>
  </si>
  <si>
    <t>25/07/24 13:49:44  601</t>
  </si>
  <si>
    <t>13:49:44</t>
  </si>
  <si>
    <t>ea969504-817d-4942-9599-e4d90e5382ac</t>
  </si>
  <si>
    <t>1-cbdc7b44ca12a59d2a2ed89488b384cf</t>
  </si>
  <si>
    <t>25/07/24 13:49:56  578</t>
  </si>
  <si>
    <t>13:49:56</t>
  </si>
  <si>
    <t>4117e0bf-a5fb-4483-8e8e-2784bbc0cec3</t>
  </si>
  <si>
    <t>1-2701e2f9942a0c7e74d362881ccdaa5e</t>
  </si>
  <si>
    <t>25/07/24 13:50:02  744</t>
  </si>
  <si>
    <t>13:50:02</t>
  </si>
  <si>
    <t>717469f9-2921-4464-bb5b-ea95fa708d55</t>
  </si>
  <si>
    <t>1-c5eefcc4ea36d38283080a4b400a17bf</t>
  </si>
  <si>
    <t>25/07/24 13:50:14  687</t>
  </si>
  <si>
    <t>13:50:14</t>
  </si>
  <si>
    <t>51e2d0d9-957f-48cf-84b1-2ba5d05e3f3e</t>
  </si>
  <si>
    <t>1-3c315e40f43b75e85aa0dc8211d3b57a</t>
  </si>
  <si>
    <t>25/07/24 13:50:20  826</t>
  </si>
  <si>
    <t>13:50:20</t>
  </si>
  <si>
    <t>163a032c-bceb-4786-bb82-3466d62ca0c6</t>
  </si>
  <si>
    <t>1-5d9aa346c7f5c95498ccf77f734808c9</t>
  </si>
  <si>
    <t>25/07/24 13:50:32  790</t>
  </si>
  <si>
    <t>13:50:32</t>
  </si>
  <si>
    <t>15032cdd-8c9e-4d3a-8a7a-f3c6f5acd630</t>
  </si>
  <si>
    <t>1-dd65215b35f8fc6a6cecf0aed8727533</t>
  </si>
  <si>
    <t>25/07/24 13:50:38  856</t>
  </si>
  <si>
    <t>13:50:38</t>
  </si>
  <si>
    <t>fdb0134b-5a79-4bb3-a555-054bdda4119a</t>
  </si>
  <si>
    <t>1-cf61e101a2af5674151a266e09fb2c63</t>
  </si>
  <si>
    <t>25/07/24 13:50:45  110</t>
  </si>
  <si>
    <t>13:50:45</t>
  </si>
  <si>
    <t>52f8be79-a56e-4e5b-93f4-0854177d2d93</t>
  </si>
  <si>
    <t>1-512ef1185b47826a6973cf8c12699986</t>
  </si>
  <si>
    <t>25/07/24 13:50:50  838</t>
  </si>
  <si>
    <t>13:50:50</t>
  </si>
  <si>
    <t>b34ad0e5-0103-415d-aaa2-112fd4a35c8c</t>
  </si>
  <si>
    <t>1-06e58fb77d579e22529d8ba9dcbdc28d</t>
  </si>
  <si>
    <t>25/07/24 13:50:56  870</t>
  </si>
  <si>
    <t>13:50:56</t>
  </si>
  <si>
    <t>2d32911a-319e-4f36-9101-88949c8f5dbf</t>
  </si>
  <si>
    <t>1-ac8bb719a06fca0d67d5fc09c97ddd63</t>
  </si>
  <si>
    <t>25/07/24 13:51:02  905</t>
  </si>
  <si>
    <t>13:51:02</t>
  </si>
  <si>
    <t>439a012b-ec74-4391-b90e-ed3d77d48fad</t>
  </si>
  <si>
    <t>1-def4a8a64e09ed77bf2c324fbef09991</t>
  </si>
  <si>
    <t>25/07/24 13:51:09  019</t>
  </si>
  <si>
    <t>13:51:09</t>
  </si>
  <si>
    <t>c21644ef-7ea1-4f31-9135-0d40248c737b</t>
  </si>
  <si>
    <t>1-9c2397ef0b42e73bbffbf436592e01f9</t>
  </si>
  <si>
    <t>25/07/24 13:51:14  955</t>
  </si>
  <si>
    <t>13:51:14</t>
  </si>
  <si>
    <t>6fef1a53-70e9-4470-b947-85ef356e3714</t>
  </si>
  <si>
    <t>1-9d850b04c7ba4a5e7ef9426bcad0bc96</t>
  </si>
  <si>
    <t>25/07/24 13:51:21  098</t>
  </si>
  <si>
    <t>13:51:21</t>
  </si>
  <si>
    <t>8701f86e-88c6-45ec-a39a-ab790dddc368</t>
  </si>
  <si>
    <t>1-468c056010a3aff017da873ddec7fd91</t>
  </si>
  <si>
    <t>25/07/24 13:51:27  020</t>
  </si>
  <si>
    <t>13:51:27</t>
  </si>
  <si>
    <t>0edc3b55-1ecc-4ffa-9e1e-fcf5e7104ca6</t>
  </si>
  <si>
    <t>1-8470f27883d3225dd62e97136d90a38d</t>
  </si>
  <si>
    <t>25/07/24 13:51:33  063</t>
  </si>
  <si>
    <t>13:51:33</t>
  </si>
  <si>
    <t>0024f5cf-e824-41ab-9cc9-b13159e77b25</t>
  </si>
  <si>
    <t>1-984c509d1e9e2b9d71adb56b0157cc18</t>
  </si>
  <si>
    <t>25/07/24 13:51:39  145</t>
  </si>
  <si>
    <t>13:51:39</t>
  </si>
  <si>
    <t>e9b5a2b5-de2f-47c5-a7a7-7d188a5361cf</t>
  </si>
  <si>
    <t>1-7e6a376583fc37ad80079a1e6130cb6d</t>
  </si>
  <si>
    <t>25/07/24 13:51:45  148</t>
  </si>
  <si>
    <t>13:51:45</t>
  </si>
  <si>
    <t>77824461-e43c-4ef4-a250-9d71cf008738</t>
  </si>
  <si>
    <t>1-e3e0fd8265b02c2c5ff1692cad93ebb3</t>
  </si>
  <si>
    <t>25/07/24 13:51:51  264</t>
  </si>
  <si>
    <t>13:51:51</t>
  </si>
  <si>
    <t>2f8480f7-dde7-4fc4-ba0e-eac1496a9c3a</t>
  </si>
  <si>
    <t>1-039e969cc1a78c68bb53c04da50733b7</t>
  </si>
  <si>
    <t>25/07/24 13:51:57  304</t>
  </si>
  <si>
    <t>13:51:57</t>
  </si>
  <si>
    <t>8bb57232-d31e-41d0-9620-e7e1938ec7c2</t>
  </si>
  <si>
    <t>1-7242a3c73507182e41a2f2cc2c052d59</t>
  </si>
  <si>
    <t>25/07/24 13:52:03  222</t>
  </si>
  <si>
    <t>13:52:03</t>
  </si>
  <si>
    <t>94e42893-9860-4338-bcb0-93deae18d232</t>
  </si>
  <si>
    <t>1-f8d0124d503834b7d60a9b3e7eb381f9</t>
  </si>
  <si>
    <t>25/07/24 13:52:09  271</t>
  </si>
  <si>
    <t>13:52:09</t>
  </si>
  <si>
    <t>0016f4d5-1a8b-4adf-ba13-fc64284d8962</t>
  </si>
  <si>
    <t>1-6ef25eafc1e7a0235c8326bdfc63d519</t>
  </si>
  <si>
    <t>25/07/24 13:52:15  417</t>
  </si>
  <si>
    <t>13:52:15</t>
  </si>
  <si>
    <t>520a6371-8ebb-44fe-b029-86b378222e49</t>
  </si>
  <si>
    <t>1-9efaf01570c85bd213cc1be0da4fa8c1</t>
  </si>
  <si>
    <t>25/07/24 13:52:21  340</t>
  </si>
  <si>
    <t>13:52:21</t>
  </si>
  <si>
    <t>8f860526-c243-44a0-8227-38a149b0c80a</t>
  </si>
  <si>
    <t>1-e026cac4b0fe7b2ffd3106f392afb216</t>
  </si>
  <si>
    <t>25/07/24 13:52:27  351</t>
  </si>
  <si>
    <t>13:52:27</t>
  </si>
  <si>
    <t>3819bc86-2a6b-4de0-a28e-50ad9797ffd7</t>
  </si>
  <si>
    <t>1-74f69973e54668c324e0a0925c6547a8</t>
  </si>
  <si>
    <t>25/07/24 13:52:33  500</t>
  </si>
  <si>
    <t>13:52:33</t>
  </si>
  <si>
    <t>9810e079-64f2-4ffd-a242-4cfd70f5a6b6</t>
  </si>
  <si>
    <t>1-fa80a66fd93012e029874b2c51af274b</t>
  </si>
  <si>
    <t>25/07/24 13:52:39  374</t>
  </si>
  <si>
    <t>13:52:39</t>
  </si>
  <si>
    <t>8910d236-6d52-4242-8fa9-5002501f4120</t>
  </si>
  <si>
    <t>1-9abbec7c8ddf2f1888b59b277930f3b3</t>
  </si>
  <si>
    <t>25/07/24 13:52:45  400</t>
  </si>
  <si>
    <t>13:52:45</t>
  </si>
  <si>
    <t>56b87aa9-304c-439d-96f9-deac036bf5c1</t>
  </si>
  <si>
    <t>1-8d174e3a7ab0b58f80ee7e23b0f83df7</t>
  </si>
  <si>
    <t>25/07/24 13:52:51  570</t>
  </si>
  <si>
    <t>13:52:51</t>
  </si>
  <si>
    <t>bbe16edf-a17b-4b9b-863c-222ad6153c45</t>
  </si>
  <si>
    <t>1-5a793e98eee1ca23b35f3e495a41e11f</t>
  </si>
  <si>
    <t>25/07/24 13:52:57  502</t>
  </si>
  <si>
    <t>13:52:57</t>
  </si>
  <si>
    <t>0eb6e4ed-4feb-4761-92a4-a7edbe2012ec</t>
  </si>
  <si>
    <t>1-4b050c8bac9f003e508d14c9c470b125</t>
  </si>
  <si>
    <t>25/07/24 13:53:03  591</t>
  </si>
  <si>
    <t>13:53:03</t>
  </si>
  <si>
    <t>b9716bfb-f17a-4002-92dd-9cd3b46b6edb</t>
  </si>
  <si>
    <t>1-b2c47e0c2e7ee613b13e1b1997f2d527</t>
  </si>
  <si>
    <t>25/07/24 13:53:09  542</t>
  </si>
  <si>
    <t>13:53:09</t>
  </si>
  <si>
    <t>d7dbfb45-0aa0-43f1-84a9-930f082b4f00</t>
  </si>
  <si>
    <t>1-048516fa12ba3a71dba2acae18205456</t>
  </si>
  <si>
    <t>25/07/24 13:53:15  703</t>
  </si>
  <si>
    <t>13:53:15</t>
  </si>
  <si>
    <t>ab56145b-e5d4-4b07-b756-6796a3f4adc7</t>
  </si>
  <si>
    <t>1-c68aaa0c041d3d47577ea2f0a671458b</t>
  </si>
  <si>
    <t>25/07/24 13:53:21  799</t>
  </si>
  <si>
    <t>13:53:21</t>
  </si>
  <si>
    <t>2870cd2f-5c6f-4397-b6a2-2f2cbf4b469d</t>
  </si>
  <si>
    <t>1-8b7fcfc7a198d985330e0be39b534a56</t>
  </si>
  <si>
    <t>25/07/24 13:53:27  633</t>
  </si>
  <si>
    <t>13:53:27</t>
  </si>
  <si>
    <t>94493bf4-73ee-41c5-8967-713cbf357589</t>
  </si>
  <si>
    <t>1-59e6b06d0b95e08506b4e70d47e5c06f</t>
  </si>
  <si>
    <t>25/07/24 13:53:33  700</t>
  </si>
  <si>
    <t>13:53:33</t>
  </si>
  <si>
    <t>6e81142a-755d-4754-a3b6-46baeeafdf49</t>
  </si>
  <si>
    <t>1-bb30b61b496c8ac47b7eec97b515e1c7</t>
  </si>
  <si>
    <t>25/07/24 13:53:39  804</t>
  </si>
  <si>
    <t>13:53:39</t>
  </si>
  <si>
    <t>e35401a1-98df-4edc-87fd-26ab33db1c35</t>
  </si>
  <si>
    <t>1-cc037120baa3a5a59f161c69d2597ddc</t>
  </si>
  <si>
    <t>25/07/24 13:53:45  771</t>
  </si>
  <si>
    <t>13:53:45</t>
  </si>
  <si>
    <t>827fd8dc-efd3-4d22-a565-39be6c7a5ff5</t>
  </si>
  <si>
    <t>1-5b6dc0d34a85da6e053ce8163dca29c4</t>
  </si>
  <si>
    <t>25/07/24 13:53:51  790</t>
  </si>
  <si>
    <t>13:53:51</t>
  </si>
  <si>
    <t>c64d68d8-5bc3-4dc6-8f33-ad4c67af4e60</t>
  </si>
  <si>
    <t>1-8eb6597e1e8fc3c96871e84ce4c188fb</t>
  </si>
  <si>
    <t>25/07/24 13:53:57  961</t>
  </si>
  <si>
    <t>13:53:57</t>
  </si>
  <si>
    <t>173dccf7-27f2-4b4d-85d8-940038793296</t>
  </si>
  <si>
    <t>1-3426571760b0acf7680804a384f2f1d0</t>
  </si>
  <si>
    <t>25/07/24 13:54:03  860</t>
  </si>
  <si>
    <t>13:54:03</t>
  </si>
  <si>
    <t>9eb5ae6c-9cfa-4df1-9bfb-3be29b2d0ae6</t>
  </si>
  <si>
    <t>1-d095b82524b667204653954c69adfb3a</t>
  </si>
  <si>
    <t>25/07/24 13:54:09  889</t>
  </si>
  <si>
    <t>13:54:09</t>
  </si>
  <si>
    <t>bed54fb5-425a-4ba3-9828-fabf13b70a26</t>
  </si>
  <si>
    <t>1-b71fe435cb9b65f5cbf6bdaf8182a8e3</t>
  </si>
  <si>
    <t>25/07/24 13:54:15  852</t>
  </si>
  <si>
    <t>13:54:15</t>
  </si>
  <si>
    <t>0789da7a-e09c-421e-8a7d-06411ccc04c6</t>
  </si>
  <si>
    <t>1-7def81fd78a40ca0362eebee6df91dfc</t>
  </si>
  <si>
    <t>25/07/24 13:54:21  986</t>
  </si>
  <si>
    <t>13:54:21</t>
  </si>
  <si>
    <t>54dd7e70-a1fc-45b0-ba05-55d3f0029226</t>
  </si>
  <si>
    <t>1-d3967e609f3d94eaf61d2fb29d4e9167</t>
  </si>
  <si>
    <t>25/07/24 13:54:27  990</t>
  </si>
  <si>
    <t>13:54:27</t>
  </si>
  <si>
    <t>3648e8fb-0177-4f8b-adc0-c54ce3ae9039</t>
  </si>
  <si>
    <t>1-c595fc92e7f30af58b955da0ae385ae5</t>
  </si>
  <si>
    <t>25/07/24 13:54:34  373</t>
  </si>
  <si>
    <t>13:54:34</t>
  </si>
  <si>
    <t>3d76eb79-cfe4-49af-b723-c24b819f69af</t>
  </si>
  <si>
    <t>1-db8c3da68b2897b47e76a8b453251e85</t>
  </si>
  <si>
    <t>25/07/24 13:54:39  979</t>
  </si>
  <si>
    <t>13:54:39</t>
  </si>
  <si>
    <t>62ea3b51-aed6-47f2-b0aa-7b38bf0b0ebd</t>
  </si>
  <si>
    <t>1-7b00d6f492c8a4c05f87f6e09b9a7c1e</t>
  </si>
  <si>
    <t>25/07/24 13:54:46  110</t>
  </si>
  <si>
    <t>13:54:46</t>
  </si>
  <si>
    <t>fb8b2554-358d-40ab-950d-4fcc3e170ea1</t>
  </si>
  <si>
    <t>1-8708adf58f5f40a9b07a2d1d1c82d1a6</t>
  </si>
  <si>
    <t>25/07/24 13:54:52  197</t>
  </si>
  <si>
    <t>13:54:52</t>
  </si>
  <si>
    <t>b6f4948b-9246-44e1-ad79-c939c8235290</t>
  </si>
  <si>
    <t>1-f4562d32202bff7f1d3e1051a9443fd5</t>
  </si>
  <si>
    <t>25/07/24 13:54:58  028</t>
  </si>
  <si>
    <t>13:54:58</t>
  </si>
  <si>
    <t>ad6a10c1-2854-474a-b6af-2ccb3ed21915</t>
  </si>
  <si>
    <t>1-c2051a7c3a0bc338fa695070bc20f8fc</t>
  </si>
  <si>
    <t>25/07/24 13:55:04  421</t>
  </si>
  <si>
    <t>13:55:04</t>
  </si>
  <si>
    <t>8f196fd1-46bc-4d76-9e77-d1e0caf5d5e5</t>
  </si>
  <si>
    <t>1-c3c7a49be6de2876a3c4db518a2ec8f4</t>
  </si>
  <si>
    <t>25/07/24 13:55:10  116</t>
  </si>
  <si>
    <t>13:55:10</t>
  </si>
  <si>
    <t>80a8ba46-adec-4f55-b99a-781d0bbd9aa1</t>
  </si>
  <si>
    <t>1-d09ccf827614fd92f7fcdad012293ad3</t>
  </si>
  <si>
    <t>25/07/24 13:55:16  315</t>
  </si>
  <si>
    <t>13:55:16</t>
  </si>
  <si>
    <t>d5327454-c1a3-41cc-849b-e9bd9aa646c2</t>
  </si>
  <si>
    <t>1-60fc017c3ca8543a3169c507c81b5084</t>
  </si>
  <si>
    <t>25/07/24 13:55:22  218</t>
  </si>
  <si>
    <t>13:55:22</t>
  </si>
  <si>
    <t>7346efed-2ed7-4402-9642-b4b8644c763f</t>
  </si>
  <si>
    <t>1-2e48bbbc628376d7298a2e1b25da6c47</t>
  </si>
  <si>
    <t>25/07/24 13:55:28  467</t>
  </si>
  <si>
    <t>13:55:28</t>
  </si>
  <si>
    <t>c1143a5f-ab48-4113-8524-df29f1a27a6a</t>
  </si>
  <si>
    <t>1-4e33e2c66169b4560a31a75209825d6c</t>
  </si>
  <si>
    <t>25/07/24 13:55:34  281</t>
  </si>
  <si>
    <t>13:55:34</t>
  </si>
  <si>
    <t>377c1bae-1f77-47a4-b1a6-0968289f7a3f</t>
  </si>
  <si>
    <t>1-1faf49d5b752293748576faa7827f677</t>
  </si>
  <si>
    <t>25/07/24 13:55:40  552</t>
  </si>
  <si>
    <t>13:55:40</t>
  </si>
  <si>
    <t>e350799c-f79d-417a-86d4-6eee00185ed8</t>
  </si>
  <si>
    <t>1-312979b5f23cb182bcacb961970ff683</t>
  </si>
  <si>
    <t>25/07/24 13:55:46  359</t>
  </si>
  <si>
    <t>13:55:46</t>
  </si>
  <si>
    <t>1966afea-0b64-4040-8627-c03e3c5c88ec</t>
  </si>
  <si>
    <t>1-71ea9027d2676f11c7a7e980e3625d30</t>
  </si>
  <si>
    <t>25/07/24 13:55:58  509</t>
  </si>
  <si>
    <t>13:55:58</t>
  </si>
  <si>
    <t>601a06ae-44b6-471f-8d7f-6657e8a88ad7</t>
  </si>
  <si>
    <t>1-e1b1c83c095b49d70b30337df78af128</t>
  </si>
  <si>
    <t>25/07/24 13:56:04  625</t>
  </si>
  <si>
    <t>13:56:04</t>
  </si>
  <si>
    <t>9e3df8c4-361d-4319-814e-b43ee450fd8d</t>
  </si>
  <si>
    <t>1-b1f808cfde5a683a4bd7645dc574a07b</t>
  </si>
  <si>
    <t>25/07/24 13:56:10  508</t>
  </si>
  <si>
    <t>13:56:10</t>
  </si>
  <si>
    <t>89286928-b060-4396-8765-928163c0e43a</t>
  </si>
  <si>
    <t>1-08f84fecb381fa0034f28409e2aa46e2</t>
  </si>
  <si>
    <t>25/07/24 13:56:16  577</t>
  </si>
  <si>
    <t>13:56:16</t>
  </si>
  <si>
    <t>4e6eb845-3011-4538-bcb5-b47193a87c15</t>
  </si>
  <si>
    <t>1-afe46aaad18a02214691ed848494c629</t>
  </si>
  <si>
    <t>25/07/24 13:56:22  561</t>
  </si>
  <si>
    <t>13:56:22</t>
  </si>
  <si>
    <t>6abd54ae-81b2-47b3-a857-5b8599cb0244</t>
  </si>
  <si>
    <t>1-f01f2ce6b6c580c1743e203175697689</t>
  </si>
  <si>
    <t>25/07/24 13:56:28  530</t>
  </si>
  <si>
    <t>13:56:28</t>
  </si>
  <si>
    <t>2f3e4961-cef5-417f-80d1-e388e83f9d56</t>
  </si>
  <si>
    <t>1-07a444b24bcf19f2706fa5e8b0a99afd</t>
  </si>
  <si>
    <t>25/07/24 13:56:34  560</t>
  </si>
  <si>
    <t>13:56:34</t>
  </si>
  <si>
    <t>87c1aea7-7bd5-42af-be89-204c979b86d3</t>
  </si>
  <si>
    <t>1-f003bdd21a5e73b74cde3dfbf8e29ccd</t>
  </si>
  <si>
    <t>25/07/24 13:56:40  750</t>
  </si>
  <si>
    <t>13:56:40</t>
  </si>
  <si>
    <t>c5aa7f4f-d698-4338-86e3-7c2cda8a5b26</t>
  </si>
  <si>
    <t>1-490cabcee22f5fb434d7726a5079a30d</t>
  </si>
  <si>
    <t>25/07/24 13:56:46  624</t>
  </si>
  <si>
    <t>13:56:46</t>
  </si>
  <si>
    <t>85c7172c-b1c8-4cec-a61b-a2e2b40ac486</t>
  </si>
  <si>
    <t>1-abb9ee958af78a460e153b385e70f3f0</t>
  </si>
  <si>
    <t>25/07/24 13:56:52  650</t>
  </si>
  <si>
    <t>13:56:52</t>
  </si>
  <si>
    <t>4cc03fc1-d3e9-4979-a7a3-ea85bc871d2c</t>
  </si>
  <si>
    <t>1-3d7a1dcd0e88fefce506214c4f8b1db9</t>
  </si>
  <si>
    <t>25/07/24 13:56:58  819</t>
  </si>
  <si>
    <t>13:56:58</t>
  </si>
  <si>
    <t>d1bab9e9-17fa-4194-aa3d-9a5b008541b0</t>
  </si>
  <si>
    <t>1-b39b01451005fa47ee24d397eaf706ef</t>
  </si>
  <si>
    <t>25/07/24 13:57:04  827</t>
  </si>
  <si>
    <t>13:57:04</t>
  </si>
  <si>
    <t>d64687ee-f2e3-411d-a16b-629add8053de</t>
  </si>
  <si>
    <t>1-23b1463b008a29de214c2a0f6e90ad84</t>
  </si>
  <si>
    <t>25/07/24 13:57:10  788</t>
  </si>
  <si>
    <t>13:57:10</t>
  </si>
  <si>
    <t>1365010e-d668-4206-91eb-1ac827be8082</t>
  </si>
  <si>
    <t>1-ccc4e2713d6e95981f6a6ada9780b154</t>
  </si>
  <si>
    <t>25/07/24 13:57:16  895</t>
  </si>
  <si>
    <t>13:57:16</t>
  </si>
  <si>
    <t>bfd2e14d-0eb8-4554-8d58-a73c27767659</t>
  </si>
  <si>
    <t>1-006ee27691f5606e38f3b631d0e041b5</t>
  </si>
  <si>
    <t>25/07/24 13:57:22  842</t>
  </si>
  <si>
    <t>13:57:22</t>
  </si>
  <si>
    <t>a9e43480-fd13-41fc-873d-ae415accd7a7</t>
  </si>
  <si>
    <t>1-2e4f29cb76c740674fcf7c4963c2aa21</t>
  </si>
  <si>
    <t>25/07/24 13:57:28  897</t>
  </si>
  <si>
    <t>13:57:28</t>
  </si>
  <si>
    <t>5922e2c4-2d73-46ec-a75c-2d4195457f4f</t>
  </si>
  <si>
    <t>1-4c22e4ef37753ba825990978ac2891e7</t>
  </si>
  <si>
    <t>25/07/24 13:57:35  016</t>
  </si>
  <si>
    <t>13:57:35</t>
  </si>
  <si>
    <t>3cd9a49c-9518-48a2-be58-8b60efff4550</t>
  </si>
  <si>
    <t>1-b067799061fa872e17fcded97bf3161f</t>
  </si>
  <si>
    <t>25/07/24 13:57:40  950</t>
  </si>
  <si>
    <t>13:57:40</t>
  </si>
  <si>
    <t>2e84bcc5-6244-4daa-baba-71ef8f0deb5e</t>
  </si>
  <si>
    <t>1-dd06efdd1f21c0fa25cb452562f44a9d</t>
  </si>
  <si>
    <t>25/07/24 13:57:46  993</t>
  </si>
  <si>
    <t>13:57:46</t>
  </si>
  <si>
    <t>7ff3f186-f10d-4835-9deb-accb0faa91bc</t>
  </si>
  <si>
    <t>1-78f7b3056763060f8f7b15e9a6eb0dc7</t>
  </si>
  <si>
    <t>25/07/24 13:57:53  006</t>
  </si>
  <si>
    <t>13:57:53</t>
  </si>
  <si>
    <t>f952ae27-0730-46ef-a687-2fe09b456870</t>
  </si>
  <si>
    <t>1-6c656dec98ac1f0293b9ca6be253137b</t>
  </si>
  <si>
    <t>25/07/24 13:57:59  032</t>
  </si>
  <si>
    <t>13:57:59</t>
  </si>
  <si>
    <t>c5e3abe0-03ea-4f41-adb6-51dd9ace266e</t>
  </si>
  <si>
    <t>1-1a687e637b7ded1b475202af2728da20</t>
  </si>
  <si>
    <t>25/07/24 13:58:05  124</t>
  </si>
  <si>
    <t>13:58:05</t>
  </si>
  <si>
    <t>3d64b0d0-107c-4555-b960-753574f03f5d</t>
  </si>
  <si>
    <t>1-f90b5b5dd9bc25f12873871fe5d93372</t>
  </si>
  <si>
    <t>25/07/24 13:58:11  101</t>
  </si>
  <si>
    <t>13:58:11</t>
  </si>
  <si>
    <t>22308322-0ede-4742-90da-432057bd5156</t>
  </si>
  <si>
    <t>1-eaccde897c9be1b788d6e81d2ae8e7f5</t>
  </si>
  <si>
    <t>25/07/24 13:58:17  361</t>
  </si>
  <si>
    <t>13:58:17</t>
  </si>
  <si>
    <t>d3e6f351-006b-4e1f-bf70-12ca09489d3c</t>
  </si>
  <si>
    <t>1-6678a5e36007518a61fcde53e528cfb7</t>
  </si>
  <si>
    <t>25/07/24 13:58:23  110</t>
  </si>
  <si>
    <t>13:58:23</t>
  </si>
  <si>
    <t>06483b9c-06e0-4ede-96cc-b997c052af75</t>
  </si>
  <si>
    <t>1-f3e03636fe997bfb4510f65cba12acd9</t>
  </si>
  <si>
    <t>25/07/24 13:58:29  157</t>
  </si>
  <si>
    <t>13:58:29</t>
  </si>
  <si>
    <t>4fa1b53a-e62a-4b41-8771-e88830c9c071</t>
  </si>
  <si>
    <t>1-1906414400b9da59efa1b35f84af044a</t>
  </si>
  <si>
    <t>25/07/24 13:58:35  350</t>
  </si>
  <si>
    <t>13:58:35</t>
  </si>
  <si>
    <t>f253d1f9-f9df-4454-8b85-5437d439f530</t>
  </si>
  <si>
    <t>1-29ef2b552759fa53d82bacd7d147bbad</t>
  </si>
  <si>
    <t>25/07/24 13:58:41  201</t>
  </si>
  <si>
    <t>13:58:41</t>
  </si>
  <si>
    <t>c1cdd343-a144-4a42-8226-380dcdc1dd21</t>
  </si>
  <si>
    <t>1-2a5e50b88227b21211f53324f07eb338</t>
  </si>
  <si>
    <t>25/07/24 13:58:47  439</t>
  </si>
  <si>
    <t>13:58:47</t>
  </si>
  <si>
    <t>b13685e7-52db-4184-bef7-68a7b79e4134</t>
  </si>
  <si>
    <t>1-488a93d4bfd85c0bd4897c88042fa7ac</t>
  </si>
  <si>
    <t>25/07/24 13:58:53  276</t>
  </si>
  <si>
    <t>13:58:53</t>
  </si>
  <si>
    <t>28dd8211-0e3a-45b0-ac19-b74930846068</t>
  </si>
  <si>
    <t>1-75db45f3459ebd2129e03bd1cb866d5b</t>
  </si>
  <si>
    <t>25/07/24 13:58:59  317</t>
  </si>
  <si>
    <t>13:58:59</t>
  </si>
  <si>
    <t>1b5d0d63-86a2-4416-9975-4a7412feff8d</t>
  </si>
  <si>
    <t>1-115c9cf0c5632a6f228b1c6aad8117a3</t>
  </si>
  <si>
    <t>25/07/24 13:59:05  433</t>
  </si>
  <si>
    <t>13:59:05</t>
  </si>
  <si>
    <t>ff4dc194-a6cc-4419-abd1-732daf1ed497</t>
  </si>
  <si>
    <t>1-b2810eed036b7af129fe79e3942bd9be</t>
  </si>
  <si>
    <t>25/07/24 13:59:11  474</t>
  </si>
  <si>
    <t>13:59:11</t>
  </si>
  <si>
    <t>618afd4c-fe9f-420e-a707-a24757e3b261</t>
  </si>
  <si>
    <t>1-d8a4d1f939ef20dd24f219161ab75e3f</t>
  </si>
  <si>
    <t>25/07/24 13:59:17  471</t>
  </si>
  <si>
    <t>13:59:17</t>
  </si>
  <si>
    <t>c29a14f6-75cf-47ad-9bcc-092be2e0be8a</t>
  </si>
  <si>
    <t>1-5f47b917ed394d47983f79034ffa9553</t>
  </si>
  <si>
    <t>25/07/24 13:59:23  452</t>
  </si>
  <si>
    <t>13:59:23</t>
  </si>
  <si>
    <t>37beaf0a-95eb-4fd3-ba95-753cfda25351</t>
  </si>
  <si>
    <t>1-8339b2d88250510b35e9e4f1727c6e8f</t>
  </si>
  <si>
    <t>25/07/24 13:59:29  611</t>
  </si>
  <si>
    <t>13:59:29</t>
  </si>
  <si>
    <t>8a39b2d2-eb17-4f31-ae59-1120d44bc523</t>
  </si>
  <si>
    <t>1-a6d669338a0b587e861d62ff0558e852</t>
  </si>
  <si>
    <t>25/07/24 13:59:35  551</t>
  </si>
  <si>
    <t>13:59:35</t>
  </si>
  <si>
    <t>69647a73-a851-46c5-843f-f7db788e45e1</t>
  </si>
  <si>
    <t>1-e74059879dd3286e2aea1f976a27219c</t>
  </si>
  <si>
    <t>25/07/24 13:59:41  546</t>
  </si>
  <si>
    <t>13:59:41</t>
  </si>
  <si>
    <t>6b30e1a4-d317-4d33-99f0-3678807be294</t>
  </si>
  <si>
    <t>1-126aa9453679057ca97c377729d3ac54</t>
  </si>
  <si>
    <t>25/07/24 13:59:47  580</t>
  </si>
  <si>
    <t>13:59:47</t>
  </si>
  <si>
    <t>bf1dd3d4-69df-431b-a805-166347e6423a</t>
  </si>
  <si>
    <t>1-98ddec2a7c35102657195860be42ae54</t>
  </si>
  <si>
    <t>25/07/24 13:59:53  772</t>
  </si>
  <si>
    <t>13:59:53</t>
  </si>
  <si>
    <t>5fc55b22-e0b9-4c1b-9572-74525e0c6bc6</t>
  </si>
  <si>
    <t>1-46f4063fe0ae5700de39747126145cb7</t>
  </si>
  <si>
    <t>25/07/24 13:59:59  653</t>
  </si>
  <si>
    <t>13:59:59</t>
  </si>
  <si>
    <t>b33f2c17-4fcf-4250-ac38-dcecd99e25a3</t>
  </si>
  <si>
    <t>1-a9a961aa470388cc8c6c49156199798f</t>
  </si>
  <si>
    <t>25/07/24 14:00:05  700</t>
  </si>
  <si>
    <t>14:00:05</t>
  </si>
  <si>
    <t>ce7d56b2-1331-438f-a3e2-e0c2c2fe277b</t>
  </si>
  <si>
    <t>1-18c5525b935c22012ea17c7aa6203b87</t>
  </si>
  <si>
    <t>25/07/24 14:00:11  790</t>
  </si>
  <si>
    <t>14:00:11</t>
  </si>
  <si>
    <t>3bada302-f732-4a26-92e6-c366ab428979</t>
  </si>
  <si>
    <t>1-3eb4cceb066933d265bc5573b17cff38</t>
  </si>
  <si>
    <t>25/07/24 14:00:17  680</t>
  </si>
  <si>
    <t>14:00:17</t>
  </si>
  <si>
    <t>430842f1-6249-449e-bf22-2800fdd45545</t>
  </si>
  <si>
    <t>1-3694672b8b241b56411f71f573243d8d</t>
  </si>
  <si>
    <t>25/07/24 14:00:23  695</t>
  </si>
  <si>
    <t>14:00:23</t>
  </si>
  <si>
    <t>1b373ff4-18d6-4014-b14b-75520996741d</t>
  </si>
  <si>
    <t>1-05aec53bd5bca49d6c4576a0298dc46a</t>
  </si>
  <si>
    <t>25/07/24 14:00:29  720</t>
  </si>
  <si>
    <t>14:00:29</t>
  </si>
  <si>
    <t>e41a20b6-5799-4f86-a5d8-76c5dd8e1bfb</t>
  </si>
  <si>
    <t>1-b242a1bfbca923d59f9b0252bdef9e4a</t>
  </si>
  <si>
    <t>25/07/24 14:00:35  737</t>
  </si>
  <si>
    <t>14:00:35</t>
  </si>
  <si>
    <t>9528e362-c415-45bc-a92f-c72267e06051</t>
  </si>
  <si>
    <t>1-91efb71f341c363ad68f321ca3155e7d</t>
  </si>
  <si>
    <t>25/07/24 14:00:41  991</t>
  </si>
  <si>
    <t>14:00:41</t>
  </si>
  <si>
    <t>9e62b9a1-74b0-468a-9708-979728885435</t>
  </si>
  <si>
    <t>1-7d01e0d165b22cc38ea91d80820b4373</t>
  </si>
  <si>
    <t>25/07/24 14:00:47  804</t>
  </si>
  <si>
    <t>14:00:47</t>
  </si>
  <si>
    <t>6504af83-80f6-4a14-8483-8640ae200832</t>
  </si>
  <si>
    <t>1-557fc5ab6483c5081b068ddb8afaa269</t>
  </si>
  <si>
    <t>25/07/24 14:00:53  936</t>
  </si>
  <si>
    <t>14:00:53</t>
  </si>
  <si>
    <t>0513d4b1-3924-45cf-9acd-0db58b19d573</t>
  </si>
  <si>
    <t>1-5eaf6df878a42096ff7eafbb40e717e4</t>
  </si>
  <si>
    <t>25/07/24 14:00:59  914</t>
  </si>
  <si>
    <t>14:00:59</t>
  </si>
  <si>
    <t>b376f14c-cb94-4a7d-96fa-43dc19b27b8e</t>
  </si>
  <si>
    <t>1-00d917a680d23f7581deae680db308ed</t>
  </si>
  <si>
    <t>25/07/24 14:01:05  944</t>
  </si>
  <si>
    <t>14:01:05</t>
  </si>
  <si>
    <t>ecc6446d-fec9-4641-bd3e-4fb4ce950aca</t>
  </si>
  <si>
    <t>1-65c7abb1b26d0d314163743ab8df9600</t>
  </si>
  <si>
    <t>25/07/24 14:01:11  968</t>
  </si>
  <si>
    <t>14:01:11</t>
  </si>
  <si>
    <t>94aaa01d-0944-4f81-bc83-212a46090ef6</t>
  </si>
  <si>
    <t>1-10ca636454bb0e98fe88c4edc0f96d48</t>
  </si>
  <si>
    <t>25/07/24 14:01:18  032</t>
  </si>
  <si>
    <t>14:01:18</t>
  </si>
  <si>
    <t>5f1cd3ef-c529-48f2-bff6-58beb887efc3</t>
  </si>
  <si>
    <t>1-db06ee6777ed72db4ce1397ee45f863f</t>
  </si>
  <si>
    <t>25/07/24 14:01:24  066</t>
  </si>
  <si>
    <t>14:01:24</t>
  </si>
  <si>
    <t>4ab2270a-1d8f-408a-a165-f6217372a3e0</t>
  </si>
  <si>
    <t>1-91dec1b33e344448ff29c93aa5cf7020</t>
  </si>
  <si>
    <t>25/07/24 14:01:30  098</t>
  </si>
  <si>
    <t>14:01:30</t>
  </si>
  <si>
    <t>43056501-47f4-4314-b94a-3ceaeef006bb</t>
  </si>
  <si>
    <t>1-b0d6d3dbbad1b76a768d4439eef191a2</t>
  </si>
  <si>
    <t>25/07/24 14:01:36  129</t>
  </si>
  <si>
    <t>14:01:36</t>
  </si>
  <si>
    <t>15fb9f8e-e3d9-4756-ab6c-437daf346acc</t>
  </si>
  <si>
    <t>1-8966250b7b229912194ef8609ca9dba3</t>
  </si>
  <si>
    <t>25/07/24 14:01:42  227</t>
  </si>
  <si>
    <t>14:01:42</t>
  </si>
  <si>
    <t>3aff6618-5c26-4585-b905-309e70511601</t>
  </si>
  <si>
    <t>1-6b49716be0e6bc739f3db891e00c16be</t>
  </si>
  <si>
    <t>25/07/24 14:01:48  236</t>
  </si>
  <si>
    <t>14:01:48</t>
  </si>
  <si>
    <t>49db3519-8433-4eb4-9976-3ec351064ff1</t>
  </si>
  <si>
    <t>1-d91fcc014e11fbff8488dd77de358243</t>
  </si>
  <si>
    <t>25/07/24 14:01:54  169</t>
  </si>
  <si>
    <t>14:01:54</t>
  </si>
  <si>
    <t>432f7d87-35e3-465d-baf2-ff8fd09a5d66</t>
  </si>
  <si>
    <t>1-98c5191dc99d53f47c61f142861eea7e</t>
  </si>
  <si>
    <t>25/07/24 14:02:00  420</t>
  </si>
  <si>
    <t>14:02:00</t>
  </si>
  <si>
    <t>afe37612-aab9-44cc-96ba-e8ce2e4bca09</t>
  </si>
  <si>
    <t>1-d7db1683999cb0e94608d724dfe29904</t>
  </si>
  <si>
    <t>25/07/24 14:02:06  292</t>
  </si>
  <si>
    <t>14:02:06</t>
  </si>
  <si>
    <t>51a833e1-2b85-41d0-9e75-bd64abffb888</t>
  </si>
  <si>
    <t>1-6b99156281dec46afcdfa5188f04f423</t>
  </si>
  <si>
    <t>25/07/24 14:02:12  277</t>
  </si>
  <si>
    <t>14:02:12</t>
  </si>
  <si>
    <t>cd35eb87-9fd7-428a-a9f6-58f6243b2794</t>
  </si>
  <si>
    <t>1-aadaa7d3f6d9cc28d9af8cbf0bf9c488</t>
  </si>
  <si>
    <t>25/07/24 14:02:18  329</t>
  </si>
  <si>
    <t>14:02:18</t>
  </si>
  <si>
    <t>bf449ab7-3246-4278-b27b-4b660f2ef1cc</t>
  </si>
  <si>
    <t>1-bb09030582b5f348ab9cf25ff79ea0c8</t>
  </si>
  <si>
    <t>25/07/24 14:02:24  417</t>
  </si>
  <si>
    <t>14:02:24</t>
  </si>
  <si>
    <t>91f211a7-d959-42ba-935e-201c7eb5fcb8</t>
  </si>
  <si>
    <t>1-aac5ce714d3575d17550e0c036857883</t>
  </si>
  <si>
    <t>25/07/24 14:02:30  369</t>
  </si>
  <si>
    <t>14:02:30</t>
  </si>
  <si>
    <t>999592f2-f70a-4718-bfbf-8467b98dab83</t>
  </si>
  <si>
    <t>1-7210f57cab8034b75a5895d8e0a81fe8</t>
  </si>
  <si>
    <t>25/07/24 14:02:36  550</t>
  </si>
  <si>
    <t>14:02:36</t>
  </si>
  <si>
    <t>39cac00c-c613-4953-8193-955a0e1d4957</t>
  </si>
  <si>
    <t>1-206aa6bf8a4bcf5f456bd3002f212e67</t>
  </si>
  <si>
    <t>25/07/24 14:02:42  536</t>
  </si>
  <si>
    <t>14:02:42</t>
  </si>
  <si>
    <t>f9d57800-67cb-480f-a511-f9210ba6549f</t>
  </si>
  <si>
    <t>1-309965fc84d57df664a9462bcc099c39</t>
  </si>
  <si>
    <t>25/07/24 14:02:48  488</t>
  </si>
  <si>
    <t>14:02:48</t>
  </si>
  <si>
    <t>a69921e8-1544-429a-8acd-557b339ce675</t>
  </si>
  <si>
    <t>1-00c74f1deb99a4c61c5b5d185eb25369</t>
  </si>
  <si>
    <t>25/07/24 14:02:54  579</t>
  </si>
  <si>
    <t>14:02:54</t>
  </si>
  <si>
    <t>da052b2f-b729-4d07-9823-871887fb54c8</t>
  </si>
  <si>
    <t>1-80c0cdeca1ac2532f66da1133a68d5a0</t>
  </si>
  <si>
    <t>25/07/24 14:03:00  647</t>
  </si>
  <si>
    <t>14:03:00</t>
  </si>
  <si>
    <t>c242acbd-54e4-481a-b4fd-579722aad28b</t>
  </si>
  <si>
    <t>1-46d22ab4d9063bcda27f9f1c23db4179</t>
  </si>
  <si>
    <t>25/07/24 14:03:06  565</t>
  </si>
  <si>
    <t>14:03:06</t>
  </si>
  <si>
    <t>54207bd6-aa59-49bf-8049-691c22e85fc1</t>
  </si>
  <si>
    <t>1-aab1c4d6f11a58676c0bd6d9f21f6beb</t>
  </si>
  <si>
    <t>25/07/24 14:03:12  613</t>
  </si>
  <si>
    <t>14:03:12</t>
  </si>
  <si>
    <t>4deb88fa-5c0c-4a89-b8ad-c97c2ed605fa</t>
  </si>
  <si>
    <t>1-da5e604132c86b88609cd6c8f8c0fbee</t>
  </si>
  <si>
    <t>25/07/24 14:03:18  765</t>
  </si>
  <si>
    <t>14:03:18</t>
  </si>
  <si>
    <t>2fd1104e-9c6a-4bd2-8ba5-5b1d6db81742</t>
  </si>
  <si>
    <t>1-66b2c1b3d29679878fa41b026955161a</t>
  </si>
  <si>
    <t>25/07/24 14:03:24  707</t>
  </si>
  <si>
    <t>14:03:24</t>
  </si>
  <si>
    <t>6e7ff55a-402f-43a2-88de-6ea564edb348</t>
  </si>
  <si>
    <t>1-cbd0b189ad75fc2c820da04f7473c073</t>
  </si>
  <si>
    <t>25/07/24 14:03:30  875</t>
  </si>
  <si>
    <t>14:03:30</t>
  </si>
  <si>
    <t>99aa3314-06c1-4927-8f3b-14b453ab4dcb</t>
  </si>
  <si>
    <t>1-08eeb804b4d7758eae0fae1f6795faac</t>
  </si>
  <si>
    <t>25/07/24 14:03:36  636</t>
  </si>
  <si>
    <t>14:03:36</t>
  </si>
  <si>
    <t>83dab432-7551-4661-9bc7-58ea2bd291bf</t>
  </si>
  <si>
    <t>1-4b7a9163f55e2b96c4e3cba906326c53</t>
  </si>
  <si>
    <t>25/07/24 14:03:42  742</t>
  </si>
  <si>
    <t>14:03:42</t>
  </si>
  <si>
    <t>ad71d1ca-07a8-4160-bb54-3d4402541d41</t>
  </si>
  <si>
    <t>1-e2dacb803e949a480405d03856a7b5b0</t>
  </si>
  <si>
    <t>25/07/24 14:03:48  751</t>
  </si>
  <si>
    <t>14:03:48</t>
  </si>
  <si>
    <t>3006c205-f2ba-4ad4-9737-8a3378f12a07</t>
  </si>
  <si>
    <t>1-44a8fe70ef5fac1e9cf3b55170ae831f</t>
  </si>
  <si>
    <t>25/07/24 14:03:54  788</t>
  </si>
  <si>
    <t>14:03:54</t>
  </si>
  <si>
    <t>612fbbf5-780e-4933-838b-9b0b1afc6e2a</t>
  </si>
  <si>
    <t>1-ac501b1b1e0217c2b250d6dd67c28923</t>
  </si>
  <si>
    <t>25/07/24 14:04:00  808</t>
  </si>
  <si>
    <t>14:04:00</t>
  </si>
  <si>
    <t>04f122f3-eea2-4074-baf0-bbee17ce0208</t>
  </si>
  <si>
    <t>1-fd60d52029b4144f20de26a755a2ca9c</t>
  </si>
  <si>
    <t>25/07/24 14:04:06  975</t>
  </si>
  <si>
    <t>14:04:06</t>
  </si>
  <si>
    <t>fbdb780e-011b-4624-81a8-1a59894e8c60</t>
  </si>
  <si>
    <t>1-3936f9657f323d8e2a5d3805ed0799ac</t>
  </si>
  <si>
    <t>25/07/24 14:04:12  853</t>
  </si>
  <si>
    <t>14:04:12</t>
  </si>
  <si>
    <t>b4e9875c-4841-436c-a3fa-e3e58e51818b</t>
  </si>
  <si>
    <t>1-a055c6215d685c4cfaa4b56aaae36c50</t>
  </si>
  <si>
    <t>25/07/24 14:04:19  065</t>
  </si>
  <si>
    <t>14:04:19</t>
  </si>
  <si>
    <t>e57a8216-f05d-4d6a-9c9c-231278935593</t>
  </si>
  <si>
    <t>1-acffa8b58a316f46271f3125755f3d42</t>
  </si>
  <si>
    <t>25/07/24 14:04:24  977</t>
  </si>
  <si>
    <t>14:04:24</t>
  </si>
  <si>
    <t>53387ccc-0175-41d9-871b-5ff6caf6f2e6</t>
  </si>
  <si>
    <t>1-63eea1ace56191c6cb8913b7af65a8e5</t>
  </si>
  <si>
    <t>25/07/24 14:04:30  985</t>
  </si>
  <si>
    <t>14:04:30</t>
  </si>
  <si>
    <t>645e4349-ffa5-4b9f-9fa3-67765c86f0ac</t>
  </si>
  <si>
    <t>1-9248f87fc3e3b9009196e3567afec4f5</t>
  </si>
  <si>
    <t>25/07/24 14:04:37  034</t>
  </si>
  <si>
    <t>14:04:37</t>
  </si>
  <si>
    <t>50cbf2e0-b2b7-4bcf-8365-7d8243703bfb</t>
  </si>
  <si>
    <t>1-c3ddbab0053c71bbb1460f2b0bf0ebe1</t>
  </si>
  <si>
    <t>25/07/24 14:04:43  171</t>
  </si>
  <si>
    <t>14:04:43</t>
  </si>
  <si>
    <t>942fab40-bbd6-45f2-a86a-fce7efae09a9</t>
  </si>
  <si>
    <t>1-407aa419500fa7d5ba9ecd6dc405ade9</t>
  </si>
  <si>
    <t>25/07/24 14:04:49  080</t>
  </si>
  <si>
    <t>14:04:49</t>
  </si>
  <si>
    <t>4b789fca-da33-49b4-9104-6cf9221bb15f</t>
  </si>
  <si>
    <t>1-828965299a5b215514b27cd1ba754fe8</t>
  </si>
  <si>
    <t>25/07/24 14:04:55  249</t>
  </si>
  <si>
    <t>14:04:55</t>
  </si>
  <si>
    <t>524be3d3-3416-441c-a331-f2eb6cc1614b</t>
  </si>
  <si>
    <t>1-8e843f704bfd5fa8e1de2f4e46607951</t>
  </si>
  <si>
    <t>25/07/24 14:05:01  166</t>
  </si>
  <si>
    <t>14:05:01</t>
  </si>
  <si>
    <t>33d35fa2-a9c5-4126-8516-d35ac76acdf2</t>
  </si>
  <si>
    <t>1-972e9dce9ab33a4fe4ac71efeae08c4f</t>
  </si>
  <si>
    <t>25/07/24 14:05:07  316</t>
  </si>
  <si>
    <t>14:05:07</t>
  </si>
  <si>
    <t>8432efd0-f9cc-48c1-9589-d9585fbc5c5a</t>
  </si>
  <si>
    <t>1-e1fe63766c3d88772c11023addfe9b16</t>
  </si>
  <si>
    <t>25/07/24 14:05:13  150</t>
  </si>
  <si>
    <t>14:05:13</t>
  </si>
  <si>
    <t>e8c37ffb-1dd4-41e9-b416-c95f298d31ac</t>
  </si>
  <si>
    <t>1-adc3e142190983fcd114ebb5bfcb35a6</t>
  </si>
  <si>
    <t>25/07/24 14:05:19  419</t>
  </si>
  <si>
    <t>14:05:19</t>
  </si>
  <si>
    <t>aa1ab6f8-3727-4a22-a0bb-5aaa5fc0ba57</t>
  </si>
  <si>
    <t>1-9e4de7d597f8fdeaee99ad4261d9dc0e</t>
  </si>
  <si>
    <t>25/07/24 14:05:25  230</t>
  </si>
  <si>
    <t>14:05:25</t>
  </si>
  <si>
    <t>567d2323-68c9-4e93-8333-f5abd6295e65</t>
  </si>
  <si>
    <t>1-b6fc111533f1ce7bb320649301018b82</t>
  </si>
  <si>
    <t>25/07/24 14:05:31  471</t>
  </si>
  <si>
    <t>14:05:31</t>
  </si>
  <si>
    <t>14be3152-cbd2-465c-8a34-aa4edb5e20a6</t>
  </si>
  <si>
    <t>1-d5cb603460ec9853d801fbf10b67075a</t>
  </si>
  <si>
    <t>25/07/24 14:05:37  412</t>
  </si>
  <si>
    <t>14:05:37</t>
  </si>
  <si>
    <t>bae2f33f-f506-48be-9d1f-2ce55e7917ad</t>
  </si>
  <si>
    <t>1-d2f93e4b0e91e34305e8f934e61d2e01</t>
  </si>
  <si>
    <t>25/07/24 14:05:43  456</t>
  </si>
  <si>
    <t>14:05:43</t>
  </si>
  <si>
    <t>ad737615-5a72-4b42-bce7-cc5836351969</t>
  </si>
  <si>
    <t>1-b1c3e461e5a380dac970b9ff5fb5701d</t>
  </si>
  <si>
    <t>25/07/24 14:05:49  417</t>
  </si>
  <si>
    <t>14:05:49</t>
  </si>
  <si>
    <t>3af885de-68d3-440f-812a-74cd13d7e993</t>
  </si>
  <si>
    <t>1-f135eb3078eb5eb518b6e8cf461568c0</t>
  </si>
  <si>
    <t>25/07/24 14:05:55  523</t>
  </si>
  <si>
    <t>14:05:55</t>
  </si>
  <si>
    <t>85ef52ea-a725-4375-a36e-9433982495bd</t>
  </si>
  <si>
    <t>1-9119aa7742b1be3585dfc8206564d7b8</t>
  </si>
  <si>
    <t>25/07/24 14:06:01  602</t>
  </si>
  <si>
    <t>14:06:01</t>
  </si>
  <si>
    <t>4c0244fa-4390-419b-bb9d-54a3dee175ad</t>
  </si>
  <si>
    <t>1-98b7178d677d14f88ff180433f0e9942</t>
  </si>
  <si>
    <t>25/07/24 14:06:07  435</t>
  </si>
  <si>
    <t>14:06:07</t>
  </si>
  <si>
    <t>1a930917-ae77-42e4-9381-58b2c8ca7893</t>
  </si>
  <si>
    <t>1-7166a1320ab6201f73107068c92df569</t>
  </si>
  <si>
    <t>25/07/24 14:06:13  562</t>
  </si>
  <si>
    <t>14:06:13</t>
  </si>
  <si>
    <t>9b3fe279-4c89-4b35-bd92-ea5da0c5d88d</t>
  </si>
  <si>
    <t>1-c9ff2c0f0311a2de271e0a3568e65e29</t>
  </si>
  <si>
    <t>25/07/24 14:06:19  631</t>
  </si>
  <si>
    <t>14:06:19</t>
  </si>
  <si>
    <t>b4c1d15b-267b-4163-a1b7-99352ab4e3e1</t>
  </si>
  <si>
    <t>1-e5030d56e3fb1d33f115b94cc44f48bd</t>
  </si>
  <si>
    <t>25/07/24 14:06:25  570</t>
  </si>
  <si>
    <t>14:06:25</t>
  </si>
  <si>
    <t>a81d79c5-cfcd-4337-ae41-fe4b0e50349d</t>
  </si>
  <si>
    <t>1-0ea553cf3e15cbb67619d55627ec5e7e</t>
  </si>
  <si>
    <t>25/07/24 14:06:31  741</t>
  </si>
  <si>
    <t>14:06:31</t>
  </si>
  <si>
    <t>4e685aca-fbf9-4c84-b307-81c35a4c8cbd</t>
  </si>
  <si>
    <t>1-c14f14e63cdd5c302596c389486c36f0</t>
  </si>
  <si>
    <t>25/07/24 14:06:37  624</t>
  </si>
  <si>
    <t>14:06:37</t>
  </si>
  <si>
    <t>fa9fbd93-6bd4-4814-bddd-104dad76486c</t>
  </si>
  <si>
    <t>1-ab89b86d01b562570698b11f956342a9</t>
  </si>
  <si>
    <t>25/07/24 14:06:43  807</t>
  </si>
  <si>
    <t>14:06:43</t>
  </si>
  <si>
    <t>d6586e9d-d9ce-4261-b600-102fcfe69d2a</t>
  </si>
  <si>
    <t>1-985009f55d19f78f6d2acac15ff026d6</t>
  </si>
  <si>
    <t>25/07/24 14:06:49  839</t>
  </si>
  <si>
    <t>14:06:49</t>
  </si>
  <si>
    <t>c5370c3e-64c5-4e21-a644-56417a2d844a</t>
  </si>
  <si>
    <t>1-5b4423c116515acc2bee1e4aa6bd24c7</t>
  </si>
  <si>
    <t>25/07/24 14:06:55  883</t>
  </si>
  <si>
    <t>14:06:55</t>
  </si>
  <si>
    <t>778acb26-e76e-4a3e-a113-9153bfc251ae</t>
  </si>
  <si>
    <t>1-f742afc9f3c971d9388cdc5c913bf5d2</t>
  </si>
  <si>
    <t>25/07/24 14:07:01  711</t>
  </si>
  <si>
    <t>14:07:01</t>
  </si>
  <si>
    <t>f14b8594-d4f2-47cc-bfc2-96c8ded42801</t>
  </si>
  <si>
    <t>1-0163887b5bdb88ffb9ccb65d9a94292c</t>
  </si>
  <si>
    <t>25/07/24 14:07:07  833</t>
  </si>
  <si>
    <t>14:07:07</t>
  </si>
  <si>
    <t>5bbeb005-fde0-4441-8aaf-eab339109a68</t>
  </si>
  <si>
    <t>1-1b64192ae2c341fb21d353afd7b01052</t>
  </si>
  <si>
    <t>25/07/24 14:07:13  914</t>
  </si>
  <si>
    <t>14:07:13</t>
  </si>
  <si>
    <t>66dfe8be-3fcc-4b72-a304-0e6141695467</t>
  </si>
  <si>
    <t>1-8309b307001cc56bcc33983f5331f60e</t>
  </si>
  <si>
    <t>25/07/24 14:07:19  811</t>
  </si>
  <si>
    <t>14:07:19</t>
  </si>
  <si>
    <t>61fe7a74-9bb4-492b-850a-d9aa0f31e54d</t>
  </si>
  <si>
    <t>1-81b42e761cf1ceb0d1dfe0cfe82d7c2a</t>
  </si>
  <si>
    <t>25/07/24 14:07:25  856</t>
  </si>
  <si>
    <t>14:07:25</t>
  </si>
  <si>
    <t>ea7aec42-8576-4585-8d39-16271f88d8e5</t>
  </si>
  <si>
    <t>1-3dd38c8fdd822207fd6b2d1b7c12ee37</t>
  </si>
  <si>
    <t>25/07/24 14:07:31  885</t>
  </si>
  <si>
    <t>14:07:31</t>
  </si>
  <si>
    <t>5c9233d5-44fa-4ed5-896c-b91a572caefa</t>
  </si>
  <si>
    <t>1-6f3d63adb94a043cedd64fc6e999ed03</t>
  </si>
  <si>
    <t>25/07/24 14:07:38  129</t>
  </si>
  <si>
    <t>14:07:38</t>
  </si>
  <si>
    <t>80adef13-fac7-4f46-b451-7da5feedef08</t>
  </si>
  <si>
    <t>1-2ec4306e57ed346f56b5dc555538c6fa</t>
  </si>
  <si>
    <t>25/07/24 14:07:44  152</t>
  </si>
  <si>
    <t>14:07:44</t>
  </si>
  <si>
    <t>f920521e-9b78-4212-b629-dc24d1031149</t>
  </si>
  <si>
    <t>1-b2f94fd12406cab5e9e939a4d6ce8756</t>
  </si>
  <si>
    <t>25/07/24 14:07:50  165</t>
  </si>
  <si>
    <t>14:07:50</t>
  </si>
  <si>
    <t>894ac8dc-719d-4b73-884f-24572b068582</t>
  </si>
  <si>
    <t>1-b1dbedbc2b6e419481a2b3cc491cf229</t>
  </si>
  <si>
    <t>25/07/24 14:07:56  002</t>
  </si>
  <si>
    <t>14:07:56</t>
  </si>
  <si>
    <t>2c6a246d-6f48-44a0-8f0f-de96af8591b4</t>
  </si>
  <si>
    <t>1-fb27f55a045bb8c442b768b20614090d</t>
  </si>
  <si>
    <t>25/07/24 14:08:02  059</t>
  </si>
  <si>
    <t>14:08:02</t>
  </si>
  <si>
    <t>f8185a22-14c9-4b7b-89f6-bb75e4022a7f</t>
  </si>
  <si>
    <t>1-48c582f49765730a7232dcaa2bdaecc8</t>
  </si>
  <si>
    <t>25/07/24 14:08:08  074</t>
  </si>
  <si>
    <t>14:08:08</t>
  </si>
  <si>
    <t>175e4c45-8b35-40c2-a7c2-64ef71bec26c</t>
  </si>
  <si>
    <t>1-3139c0320edf136cf4898ebfe302bc13</t>
  </si>
  <si>
    <t>25/07/24 14:08:14  205</t>
  </si>
  <si>
    <t>14:08:14</t>
  </si>
  <si>
    <t>8f1e9a1d-38e4-4f81-a5f3-56de496c8894</t>
  </si>
  <si>
    <t>1-3fbcf54af79621c8b1a08293e9e2c2da</t>
  </si>
  <si>
    <t>25/07/24 14:08:20  143</t>
  </si>
  <si>
    <t>14:08:20</t>
  </si>
  <si>
    <t>2bb31e1d-74ed-434e-90b3-c551c1859d05</t>
  </si>
  <si>
    <t>1-b4f6f88ce8b88a67f544667760673e35</t>
  </si>
  <si>
    <t>25/07/24 14:08:26  190</t>
  </si>
  <si>
    <t>14:08:26</t>
  </si>
  <si>
    <t>0a97ed7d-f56b-4ca6-8d35-487dcdeace70</t>
  </si>
  <si>
    <t>1-e9c92e921607613a35769038ba68e994</t>
  </si>
  <si>
    <t>25/07/24 14:08:32  336</t>
  </si>
  <si>
    <t>14:08:32</t>
  </si>
  <si>
    <t>5198216f-dc5b-46bd-8df0-765b5b4a3a93</t>
  </si>
  <si>
    <t>1-c8c65980a8b99d6c92cf26c2b341970b</t>
  </si>
  <si>
    <t>25/07/24 14:08:38  247</t>
  </si>
  <si>
    <t>14:08:38</t>
  </si>
  <si>
    <t>8fdbf0f8-b4d7-40ce-a327-dd4f3f012c9b</t>
  </si>
  <si>
    <t>1-d4fd25ea3b88e98bf3a5436e34309dce</t>
  </si>
  <si>
    <t>25/07/24 14:08:44  266</t>
  </si>
  <si>
    <t>14:08:44</t>
  </si>
  <si>
    <t>69e2efc3-5f59-4936-8f44-589edd9797c1</t>
  </si>
  <si>
    <t>1-a1a0b6df85b384b75e7feb3eee123e45</t>
  </si>
  <si>
    <t>25/07/24 14:08:50  420</t>
  </si>
  <si>
    <t>14:08:50</t>
  </si>
  <si>
    <t>4c9ce5ac-a7e8-4969-bdac-36cea5de2aa0</t>
  </si>
  <si>
    <t>1-bc1a7d2d046ab2b7e43ba9f97d22afb6</t>
  </si>
  <si>
    <t>25/07/24 14:08:56  330</t>
  </si>
  <si>
    <t>14:08:56</t>
  </si>
  <si>
    <t>5ee332ea-4369-4c11-8997-8678dccf2164</t>
  </si>
  <si>
    <t>1-3b52d7439a309753a10b467b1c95a7bd</t>
  </si>
  <si>
    <t>25/07/24 14:09:02  355</t>
  </si>
  <si>
    <t>14:09:02</t>
  </si>
  <si>
    <t>86c416c6-e388-4122-8b13-dda2d6cccb21</t>
  </si>
  <si>
    <t>1-f58cf7d5819df4707800cdb80e771335</t>
  </si>
  <si>
    <t>25/07/24 14:09:08  335</t>
  </si>
  <si>
    <t>14:09:08</t>
  </si>
  <si>
    <t>3d5dcccc-9588-4b19-aeed-22a9b6901ddf</t>
  </si>
  <si>
    <t>1-ee99c7111f3a1b845578704e6c40f91b</t>
  </si>
  <si>
    <t>25/07/24 14:09:14  364</t>
  </si>
  <si>
    <t>14:09:14</t>
  </si>
  <si>
    <t>3023db2e-fd80-446b-8886-23d884cd6591</t>
  </si>
  <si>
    <t>1-720e8c394e4e06b5efd5d3b899004d13</t>
  </si>
  <si>
    <t>25/07/24 14:09:20  396</t>
  </si>
  <si>
    <t>14:09:20</t>
  </si>
  <si>
    <t>f58163f3-3ea5-4170-8592-e4b667532aca</t>
  </si>
  <si>
    <t>1-883d934f4405bf193d6e090b95e5a372</t>
  </si>
  <si>
    <t>25/07/24 14:09:26  675</t>
  </si>
  <si>
    <t>14:09:26</t>
  </si>
  <si>
    <t>da533601-f37e-4e05-b9ba-2c64a8c50f2f</t>
  </si>
  <si>
    <t>1-e9cae06999a2396bfe41654793ac6902</t>
  </si>
  <si>
    <t>25/07/24 14:09:32  458</t>
  </si>
  <si>
    <t>14:09:32</t>
  </si>
  <si>
    <t>1829337c-099f-4875-ada2-b5bc5e126bb3</t>
  </si>
  <si>
    <t>1-c8e1b4bf1d6e18952dc9b3e0f6eec068</t>
  </si>
  <si>
    <t>25/07/24 14:09:38  503</t>
  </si>
  <si>
    <t>14:09:38</t>
  </si>
  <si>
    <t>b0f85c0a-6076-43bb-9fe4-2ec019979a0f</t>
  </si>
  <si>
    <t>1-12f4da5eafdba86176f43978208511ed</t>
  </si>
  <si>
    <t>25/07/24 14:09:44  755</t>
  </si>
  <si>
    <t>14:09:44</t>
  </si>
  <si>
    <t>028464a8-e407-4c3e-951c-504e3c9fa399</t>
  </si>
  <si>
    <t>1-e082260cbcb30085cf897c8703bdb3be</t>
  </si>
  <si>
    <t>25/07/24 14:09:50  569</t>
  </si>
  <si>
    <t>14:09:50</t>
  </si>
  <si>
    <t>df19e6f2-ad01-47cd-afa2-635529d3df15</t>
  </si>
  <si>
    <t>1-dc43db40292fbe4d438b58fa00f1b16b</t>
  </si>
  <si>
    <t>25/07/24 14:09:56  579</t>
  </si>
  <si>
    <t>14:09:56</t>
  </si>
  <si>
    <t>41437da9-e4f5-4dbe-ab99-e61000e385a2</t>
  </si>
  <si>
    <t>1-6640d854e5ec70b3cecf02acf7e25a4a</t>
  </si>
  <si>
    <t>25/07/24 14:10:02  758</t>
  </si>
  <si>
    <t>14:10:02</t>
  </si>
  <si>
    <t>1d2217dd-dbc6-4814-a381-4a92489f1829</t>
  </si>
  <si>
    <t>1-59a8d394960c68d85c274efa4752fb95</t>
  </si>
  <si>
    <t>25/07/24 14:10:08  642</t>
  </si>
  <si>
    <t>14:10:08</t>
  </si>
  <si>
    <t>2b9a9e2e-9efa-4977-9240-c5f7629eb883</t>
  </si>
  <si>
    <t>1-5d08800efa9a7e805384ced74d835e63</t>
  </si>
  <si>
    <t>25/07/24 14:10:14  888</t>
  </si>
  <si>
    <t>14:10:14</t>
  </si>
  <si>
    <t>b7cd139c-9fc5-4d6c-9ce5-a89fe4cb9d52</t>
  </si>
  <si>
    <t>1-23f0ae92d0063f54b60137bde88a5cb6</t>
  </si>
  <si>
    <t>25/07/24 14:10:20  744</t>
  </si>
  <si>
    <t>14:10:20</t>
  </si>
  <si>
    <t>ced5148e-1de7-40c9-aef1-fa6ba995e47d</t>
  </si>
  <si>
    <t>1-64c05fedffb0d2fe2f422be6bab4e858</t>
  </si>
  <si>
    <t>25/07/24 14:10:26  923</t>
  </si>
  <si>
    <t>14:10:26</t>
  </si>
  <si>
    <t>4055330b-776e-49f6-9cc8-571057f46852</t>
  </si>
  <si>
    <t>1-6f6eccf7f0c33eb359a1af1f094c08ad</t>
  </si>
  <si>
    <t>25/07/24 14:10:33  075</t>
  </si>
  <si>
    <t>14:10:33</t>
  </si>
  <si>
    <t>f4b0ec1e-297a-4aa8-abcf-417da5bf12e7</t>
  </si>
  <si>
    <t>1-ea62d474407efdd454967c0fec1bbff5</t>
  </si>
  <si>
    <t>25/07/24 14:10:38  795</t>
  </si>
  <si>
    <t>14:10:38</t>
  </si>
  <si>
    <t>00a63e40-af4f-4274-8dd8-35a8315c13f4</t>
  </si>
  <si>
    <t>1-d953eba6cb4b5f4312b089b2792635f9</t>
  </si>
  <si>
    <t>25/07/24 14:10:44  865</t>
  </si>
  <si>
    <t>14:10:44</t>
  </si>
  <si>
    <t>70e4d081-e5a8-47da-82fa-9b3e9fbfaf3d</t>
  </si>
  <si>
    <t>1-f6368494c4da3fa3e5fa03cc28de1618</t>
  </si>
  <si>
    <t>25/07/24 14:10:51  114</t>
  </si>
  <si>
    <t>14:10:51</t>
  </si>
  <si>
    <t>44dad075-f57d-4d62-94ec-7f1c9ba5efde</t>
  </si>
  <si>
    <t>1-9cbd1913cfe4ebac29d44ae7b044aec6</t>
  </si>
  <si>
    <t>25/07/24 14:10:57  003</t>
  </si>
  <si>
    <t>14:10:57</t>
  </si>
  <si>
    <t>96a393dc-e266-45cf-ab6f-cd8901503b8c</t>
  </si>
  <si>
    <t>1-6a8f4031617c4c22843c65be0ff9c65a</t>
  </si>
  <si>
    <t>25/07/24 14:11:02  965</t>
  </si>
  <si>
    <t>14:11:02</t>
  </si>
  <si>
    <t>bdfb4c17-911d-438d-9749-938cb2977ab9</t>
  </si>
  <si>
    <t>1-d74eebc1ef146581c072bab55b523b6d</t>
  </si>
  <si>
    <t>25/07/24 14:11:09  112</t>
  </si>
  <si>
    <t>14:11:09</t>
  </si>
  <si>
    <t>a43c3fca-585b-4a06-bbd3-990f97696a27</t>
  </si>
  <si>
    <t>1-d4fe7fd5e3bc8e9843abf910e237ac13</t>
  </si>
  <si>
    <t>25/07/24 14:11:14  975</t>
  </si>
  <si>
    <t>14:11:14</t>
  </si>
  <si>
    <t>0d94d7cc-9a20-46aa-9dfb-69e2ed7cea34</t>
  </si>
  <si>
    <t>1-e5be89993de5a9f013d80accb23a14b1</t>
  </si>
  <si>
    <t>25/07/24 14:11:21  220</t>
  </si>
  <si>
    <t>14:11:21</t>
  </si>
  <si>
    <t>3cb55099-8e58-4f3e-a47f-eb46049a649d</t>
  </si>
  <si>
    <t>1-b9252c7abab759901c7b5f3f27310f72</t>
  </si>
  <si>
    <t>25/07/24 14:11:33  221</t>
  </si>
  <si>
    <t>14:11:33</t>
  </si>
  <si>
    <t>80885556-a7fa-4cdf-9a3a-3c96b8d8f7b0</t>
  </si>
  <si>
    <t>1-0b4c85e297f40b1905957c07a371e0d2</t>
  </si>
  <si>
    <t>25/07/24 14:11:39  104</t>
  </si>
  <si>
    <t>14:11:39</t>
  </si>
  <si>
    <t>f6c79497-f1f3-4731-aff8-ee86fe4f2725</t>
  </si>
  <si>
    <t>1-2f992de32b883e567a3ddd2fca28a515</t>
  </si>
  <si>
    <t>25/07/24 14:11:51  237</t>
  </si>
  <si>
    <t>14:11:51</t>
  </si>
  <si>
    <t>a6e93f2a-4a47-42d7-9aab-1375cd2c0886</t>
  </si>
  <si>
    <t>1-d2f9480188c49cbfc2658a15e5bce3aa</t>
  </si>
  <si>
    <t>25/07/24 14:11:57  217</t>
  </si>
  <si>
    <t>14:11:57</t>
  </si>
  <si>
    <t>034822f7-b5ad-4d3b-8888-9ab9fcc56b03</t>
  </si>
  <si>
    <t>1-1fc5ddc245f243e32df462426f7c26fb</t>
  </si>
  <si>
    <t>25/07/24 14:12:09  281</t>
  </si>
  <si>
    <t>14:12:09</t>
  </si>
  <si>
    <t>52f0ada1-ce44-4673-8d48-c1a701a7cb12</t>
  </si>
  <si>
    <t>1-dc5904bdb930e0bfe3ea8b6aeaa62538</t>
  </si>
  <si>
    <t>25/07/24 14:12:15  577</t>
  </si>
  <si>
    <t>14:12:15</t>
  </si>
  <si>
    <t>2a35f516-e37b-43e5-a386-fe3fc4eb6b49</t>
  </si>
  <si>
    <t>1-c574e7ad66673d62e55854e0dbdd0922</t>
  </si>
  <si>
    <t>25/07/24 14:12:27  393</t>
  </si>
  <si>
    <t>14:12:27</t>
  </si>
  <si>
    <t>8419c9b6-6170-4a0f-9f1d-dd23e23f8cbb</t>
  </si>
  <si>
    <t>1-2337f4576a0bc4bb0936cf4cd4bfd69f</t>
  </si>
  <si>
    <t>25/07/24 14:12:33  395</t>
  </si>
  <si>
    <t>14:12:33</t>
  </si>
  <si>
    <t>9d8643a7-0811-4452-826d-6bf1e22b1a93</t>
  </si>
  <si>
    <t>1-398f2f7a53ee27c458bd7fcd0628cbdc</t>
  </si>
  <si>
    <t>25/07/24 14:12:45  434</t>
  </si>
  <si>
    <t>14:12:45</t>
  </si>
  <si>
    <t>7840a113-a0f9-4d5a-80cd-06c90591afd3</t>
  </si>
  <si>
    <t>1-acaf7e673561afe91df255ddfe8f6573</t>
  </si>
  <si>
    <t>25/07/24 14:12:51  681</t>
  </si>
  <si>
    <t>14:12:51</t>
  </si>
  <si>
    <t>ac0c27d8-886c-4cdd-8322-64031766c3c6</t>
  </si>
  <si>
    <t>1-ce0d2ce2369ed3bacdac442ab98674c2</t>
  </si>
  <si>
    <t>25/07/24 14:13:03  533</t>
  </si>
  <si>
    <t>14:13:03</t>
  </si>
  <si>
    <t>766e34b3-0efd-4a05-9200-0b90c61806e3</t>
  </si>
  <si>
    <t>1-720bd3f3dc60d3743012e5ee68fa8493</t>
  </si>
  <si>
    <t>25/07/24 14:13:09  550</t>
  </si>
  <si>
    <t>14:13:09</t>
  </si>
  <si>
    <t>e630eaae-000a-4801-9154-855b3a2fd068</t>
  </si>
  <si>
    <t>1-4ffa5a8063e3f12de1146f8dc9cfcd21</t>
  </si>
  <si>
    <t>25/07/24 14:13:21  686</t>
  </si>
  <si>
    <t>14:13:21</t>
  </si>
  <si>
    <t>ce5fdc08-9886-4f9e-85ea-86b6b29860bb</t>
  </si>
  <si>
    <t>1-9ec55df13990925982d6b82c13f8eae6</t>
  </si>
  <si>
    <t>25/07/24 14:13:27  681</t>
  </si>
  <si>
    <t>14:13:27</t>
  </si>
  <si>
    <t>1e5469cd-9fee-4d9b-b8a9-40b04d0e7e6f</t>
  </si>
  <si>
    <t>1-5f3425570ab1e138f245002e1ee898ec</t>
  </si>
  <si>
    <t>25/07/24 14:13:39  796</t>
  </si>
  <si>
    <t>14:13:39</t>
  </si>
  <si>
    <t>d28938e4-338b-42fe-86de-18b38a1496c3</t>
  </si>
  <si>
    <t>1-cc4588ebeb7aaa2a756e5aa4e87830d0</t>
  </si>
  <si>
    <t>25/07/24 14:13:45  779</t>
  </si>
  <si>
    <t>14:13:45</t>
  </si>
  <si>
    <t>ee8b0e0f-3a9f-4af6-a920-18537de8cdaa</t>
  </si>
  <si>
    <t>1-86027198ab2e16ca1bc3a64cf0b3a455</t>
  </si>
  <si>
    <t>25/07/24 14:13:57  853</t>
  </si>
  <si>
    <t>14:13:57</t>
  </si>
  <si>
    <t>ac9cac67-0ac4-4444-8bbd-0241346215f0</t>
  </si>
  <si>
    <t>1-784775562d560190cb3dd56c744fae5d</t>
  </si>
  <si>
    <t>25/07/24 14:14:03  983</t>
  </si>
  <si>
    <t>14:14:03</t>
  </si>
  <si>
    <t>7b717c36-7ecf-470a-80e9-53a5fc8e06e0</t>
  </si>
  <si>
    <t>1-b504e8310a6ef6e9cbbc7bcb33dd311a</t>
  </si>
  <si>
    <t>25/07/24 14:14:16  006</t>
  </si>
  <si>
    <t>14:14:16</t>
  </si>
  <si>
    <t>ab668fed-efd3-49af-b0b4-1182a6b177f7</t>
  </si>
  <si>
    <t>1-bc8b350da5456655a582e0a50aaf636b</t>
  </si>
  <si>
    <t>25/07/24 14:14:21  962</t>
  </si>
  <si>
    <t>14:14:21</t>
  </si>
  <si>
    <t>a65a8ed1-4f4e-4f00-a297-b236c8f2790b</t>
  </si>
  <si>
    <t>1-ceb5a88a56d370120e6a782ada0118a2</t>
  </si>
  <si>
    <t>25/07/24 14:14:28  080</t>
  </si>
  <si>
    <t>14:14:28</t>
  </si>
  <si>
    <t>61d95bd9-d30e-4df4-9cb6-3946c353235e</t>
  </si>
  <si>
    <t>1-3f324a6335119bb09b8992894eee6c61</t>
  </si>
  <si>
    <t>25/07/24 14:14:34  047</t>
  </si>
  <si>
    <t>14:14:34</t>
  </si>
  <si>
    <t>b506d0e5-4fc4-4d15-a9d6-09611dcccae4</t>
  </si>
  <si>
    <t>1-77da4657cf9a7f142804ce0e7972ed4f</t>
  </si>
  <si>
    <t>25/07/24 14:14:40  172</t>
  </si>
  <si>
    <t>14:14:40</t>
  </si>
  <si>
    <t>bff41360-31ea-4d55-889c-90fdddb0369b</t>
  </si>
  <si>
    <t>1-82d4744cabd0d2294a8aafd6488b32e8</t>
  </si>
  <si>
    <t>25/07/24 14:14:52  105</t>
  </si>
  <si>
    <t>14:14:52</t>
  </si>
  <si>
    <t>910fd136-16bc-4664-9f0e-55c54c6f1a73</t>
  </si>
  <si>
    <t>1-c83bc529877592c0df9fea4aba336e64</t>
  </si>
  <si>
    <t>25/07/24 14:14:58  244</t>
  </si>
  <si>
    <t>14:14:58</t>
  </si>
  <si>
    <t>858637ca-68f5-443a-bd9c-6430923833a6</t>
  </si>
  <si>
    <t>1-51ddf006a56b1069e8174dfdc6a9ebe8</t>
  </si>
  <si>
    <t>25/07/24 14:15:10  331</t>
  </si>
  <si>
    <t>14:15:10</t>
  </si>
  <si>
    <t>1fe3c2a7-5075-43ee-bcea-30785f060fc7</t>
  </si>
  <si>
    <t>1-7b1a96b88deb27438965329e4cd9ffd4</t>
  </si>
  <si>
    <t>25/07/24 14:15:16  224</t>
  </si>
  <si>
    <t>14:15:16</t>
  </si>
  <si>
    <t>2bbb15b9-4e46-4c5f-815d-aec4c1c3d867</t>
  </si>
  <si>
    <t>1-dc8ff639c77a1baa5e9b19ea8be90d12</t>
  </si>
  <si>
    <t>25/07/24 14:15:28  298</t>
  </si>
  <si>
    <t>14:15:28</t>
  </si>
  <si>
    <t>74379475-d551-4519-87f3-b1e9558ca62b</t>
  </si>
  <si>
    <t>1-11dbfab3e1883d63f2f6e61db58ffe0c</t>
  </si>
  <si>
    <t>25/07/24 14:15:34  398</t>
  </si>
  <si>
    <t>14:15:34</t>
  </si>
  <si>
    <t>954f4eff-9a57-4551-8588-82d41027edf0</t>
  </si>
  <si>
    <t>1-5fc5e93dab57dca570f6381251b9431a</t>
  </si>
  <si>
    <t>25/07/24 14:15:46  382</t>
  </si>
  <si>
    <t>14:15:46</t>
  </si>
  <si>
    <t>2eab1b85-531c-4589-9120-5866f06f8731</t>
  </si>
  <si>
    <t>1-87314860ece8aea6cbf1313115435c9f</t>
  </si>
  <si>
    <t>25/07/24 14:15:52  434</t>
  </si>
  <si>
    <t>14:15:52</t>
  </si>
  <si>
    <t>16b9c203-71dc-44d4-8f4e-498156177439</t>
  </si>
  <si>
    <t>1-0c8f5fbab24fb63b65f461822db72d3d</t>
  </si>
  <si>
    <t>25/07/24 14:15:58  458</t>
  </si>
  <si>
    <t>14:15:58</t>
  </si>
  <si>
    <t>58a670bf-bce6-4bc2-b023-13c8414258a5</t>
  </si>
  <si>
    <t>1-5c89a6be730564c2fa014a84dcf4c47b</t>
  </si>
  <si>
    <t>25/07/24 14:16:04  572</t>
  </si>
  <si>
    <t>14:16:04</t>
  </si>
  <si>
    <t>c4b53e12-0e11-47e9-a587-1061b739ac16</t>
  </si>
  <si>
    <t>1-918904690f21b1ef4249b2b12f9ad57c</t>
  </si>
  <si>
    <t>25/07/24 14:16:10  665</t>
  </si>
  <si>
    <t>14:16:10</t>
  </si>
  <si>
    <t>08d51d00-8ea1-45e3-b1da-7237ce5589ce</t>
  </si>
  <si>
    <t>1-aa26b84d27e49dc7138b98d05eaea989</t>
  </si>
  <si>
    <t>25/07/24 14:16:16  568</t>
  </si>
  <si>
    <t>14:16:16</t>
  </si>
  <si>
    <t>c81e8a49-5c8c-473f-ac48-e284aadc5397</t>
  </si>
  <si>
    <t>1-b6b4cd046ef37119f7901c9dced52457</t>
  </si>
  <si>
    <t>25/07/24 14:16:22  569</t>
  </si>
  <si>
    <t>14:16:22</t>
  </si>
  <si>
    <t>f9b059d7-e244-4540-a845-6feefc47a574</t>
  </si>
  <si>
    <t>1-d419ffa592ae478a46cdb2aadac857c5</t>
  </si>
  <si>
    <t>25/07/24 14:16:28  706</t>
  </si>
  <si>
    <t>14:16:28</t>
  </si>
  <si>
    <t>65ab427e-f6b7-4bbe-9a76-e6520b6677c7</t>
  </si>
  <si>
    <t>1-2b35a3fef1dc1b530c6c4278b286be4b</t>
  </si>
  <si>
    <t>25/07/24 14:16:34  652</t>
  </si>
  <si>
    <t>14:16:34</t>
  </si>
  <si>
    <t>899ae8e9-e515-4408-9a15-8d202d867345</t>
  </si>
  <si>
    <t>1-7d23cb3a0a290601c7c2d8178080a001</t>
  </si>
  <si>
    <t>25/07/24 14:16:40  672</t>
  </si>
  <si>
    <t>14:16:40</t>
  </si>
  <si>
    <t>8a8c8a65-3a2f-4cd7-9d5f-9389a18582ec</t>
  </si>
  <si>
    <t>1-2cfc8d63a649945991e06d80aab17703</t>
  </si>
  <si>
    <t>25/07/24 14:16:46  902</t>
  </si>
  <si>
    <t>14:16:46</t>
  </si>
  <si>
    <t>47e9d0ab-c2ee-443e-8cc5-8e569f31abb9</t>
  </si>
  <si>
    <t>1-01f8b2f2caf3caa4242f6430622048fa</t>
  </si>
  <si>
    <t>25/07/24 14:16:52  692</t>
  </si>
  <si>
    <t>14:16:52</t>
  </si>
  <si>
    <t>8f151cb1-9649-4426-9aed-4212fe81693e</t>
  </si>
  <si>
    <t>1-4d28aa596deec99f8f261057fc78c620</t>
  </si>
  <si>
    <t>25/07/24 14:16:58  711</t>
  </si>
  <si>
    <t>14:16:58</t>
  </si>
  <si>
    <t>5aaefcc8-ee72-4ccd-a74e-8755e4b520a7</t>
  </si>
  <si>
    <t>1-3c187e57a5b58d274c5dbb9b05c3eb2d</t>
  </si>
  <si>
    <t>25/07/24 14:17:04  770</t>
  </si>
  <si>
    <t>14:17:04</t>
  </si>
  <si>
    <t>ed69d810-e695-4c4a-98f5-5c7fed391b2b</t>
  </si>
  <si>
    <t>1-3b5f21a81fcd3a614a054f3fda4b67e6</t>
  </si>
  <si>
    <t>25/07/24 14:17:10  806</t>
  </si>
  <si>
    <t>14:17:10</t>
  </si>
  <si>
    <t>bd931d81-b647-40a6-b4e3-375f191bc4c8</t>
  </si>
  <si>
    <t>1-eece04b9fa49c326bd5ed71d85b9e35a</t>
  </si>
  <si>
    <t>25/07/24 14:17:16  868</t>
  </si>
  <si>
    <t>14:17:16</t>
  </si>
  <si>
    <t>a6fc314d-7c37-49db-8d0f-0433ddc546e3</t>
  </si>
  <si>
    <t>1-aa80c6f97a2962e3df496f9886b71675</t>
  </si>
  <si>
    <t>25/07/24 14:17:22  996</t>
  </si>
  <si>
    <t>14:17:22</t>
  </si>
  <si>
    <t>a884109a-c5ec-4e46-9bef-bc75009809f9</t>
  </si>
  <si>
    <t>1-9dd22ffe9883b167552e710dff203008</t>
  </si>
  <si>
    <t>25/07/24 14:17:29  037</t>
  </si>
  <si>
    <t>14:17:29</t>
  </si>
  <si>
    <t>89725be6-dece-47d6-8114-fd377ee6d6e7</t>
  </si>
  <si>
    <t>1-1366afd21d47f1bcbc9c2019980ea40c</t>
  </si>
  <si>
    <t>25/07/24 14:17:34  962</t>
  </si>
  <si>
    <t>14:17:34</t>
  </si>
  <si>
    <t>355db8cb-aede-40c1-a666-a6710394bb84</t>
  </si>
  <si>
    <t>1-b3e382a33fd137e330ffe93b1d453b36</t>
  </si>
  <si>
    <t>25/07/24 14:17:41  014</t>
  </si>
  <si>
    <t>14:17:41</t>
  </si>
  <si>
    <t>eb78ca3f-40b1-4f5f-8c10-728a12fb08bd</t>
  </si>
  <si>
    <t>1-516dc6aecb0264d570b899fdba50ca8f</t>
  </si>
  <si>
    <t>25/07/24 14:17:47  125</t>
  </si>
  <si>
    <t>14:17:47</t>
  </si>
  <si>
    <t>52122aa6-7170-4ecb-9672-4d8cd4ae2cbf</t>
  </si>
  <si>
    <t>1-c52ef092e4d2ace9de209bdf83800032</t>
  </si>
  <si>
    <t>25/07/24 14:17:53  030</t>
  </si>
  <si>
    <t>14:17:53</t>
  </si>
  <si>
    <t>4f0260fd-1faf-43f4-8562-f79c64029c8a</t>
  </si>
  <si>
    <t>1-1e0084b9bdfeab3d6b35c3219f519f58</t>
  </si>
  <si>
    <t>25/07/24 14:17:59  058</t>
  </si>
  <si>
    <t>14:17:59</t>
  </si>
  <si>
    <t>79bc1e4d-f9fa-4330-8045-c563ec8b8a16</t>
  </si>
  <si>
    <t>1-1854bcae4794f7ccdea63b4bfb7b07ff</t>
  </si>
  <si>
    <t>25/07/24 14:18:05  066</t>
  </si>
  <si>
    <t>14:18:05</t>
  </si>
  <si>
    <t>19b3f9ef-31d4-4645-85b2-dc7edb863ffc</t>
  </si>
  <si>
    <t>1-12c6d18a1bc44c5cf95f95e62aa449ef</t>
  </si>
  <si>
    <t>25/07/24 14:18:11  192</t>
  </si>
  <si>
    <t>14:18:11</t>
  </si>
  <si>
    <t>52758293-31ce-4d95-925f-b1f877836d7a</t>
  </si>
  <si>
    <t>1-9b269b1f428587494be19fcdfaaf424b</t>
  </si>
  <si>
    <t>25/07/24 14:18:17  069</t>
  </si>
  <si>
    <t>14:18:17</t>
  </si>
  <si>
    <t>e4d24716-b579-4c1c-b90c-173c854990e0</t>
  </si>
  <si>
    <t>1-60f29ac16f4f1a3dbc2111863aedd873</t>
  </si>
  <si>
    <t>25/07/24 14:18:23  188</t>
  </si>
  <si>
    <t>14:18:23</t>
  </si>
  <si>
    <t>9c0f6422-49db-4c7e-813c-d71f242cb2a9</t>
  </si>
  <si>
    <t>1-08f5def71b2905f47557d2a20b493124</t>
  </si>
  <si>
    <t>25/07/24 14:18:29  240</t>
  </si>
  <si>
    <t>14:18:29</t>
  </si>
  <si>
    <t>22c611d0-85be-45d1-99b2-49801ec02a18</t>
  </si>
  <si>
    <t>1-83c8c316f2307285c508dfe6521ac53b</t>
  </si>
  <si>
    <t>25/07/24 14:18:35  204</t>
  </si>
  <si>
    <t>14:18:35</t>
  </si>
  <si>
    <t>8f17004e-f726-4001-bba8-da9760022785</t>
  </si>
  <si>
    <t>1-4ba24805ee6982a901680f8b80987a73</t>
  </si>
  <si>
    <t>25/07/24 14:18:41  382</t>
  </si>
  <si>
    <t>14:18:41</t>
  </si>
  <si>
    <t>03ae4fb1-712c-4f20-860c-4ccc84df9231</t>
  </si>
  <si>
    <t>1-a5492a9ef15516bacc998aab1f9011dd</t>
  </si>
  <si>
    <t>25/07/24 14:18:47  269</t>
  </si>
  <si>
    <t>14:18:47</t>
  </si>
  <si>
    <t>6bf42dc2-a378-481e-8770-a96681af746b</t>
  </si>
  <si>
    <t>1-3cb488dc0386912b108d46f589fca782</t>
  </si>
  <si>
    <t>25/07/24 14:18:53  263</t>
  </si>
  <si>
    <t>14:18:53</t>
  </si>
  <si>
    <t>5bf00a6a-b16b-4f85-8240-9e7a52c9f3be</t>
  </si>
  <si>
    <t>1-146a37be2d4abfd8fbc44e778f2bda1f</t>
  </si>
  <si>
    <t>25/07/24 14:18:59  331</t>
  </si>
  <si>
    <t>14:18:59</t>
  </si>
  <si>
    <t>34e117a1-bb7d-4649-95a8-7735b3f4e374</t>
  </si>
  <si>
    <t>1-6b8d3efdd17721076edeb4d6f656f01d</t>
  </si>
  <si>
    <t>25/07/24 14:19:05  442</t>
  </si>
  <si>
    <t>14:19:05</t>
  </si>
  <si>
    <t>23a24a7d-3262-4d03-afdb-afb0eb7b16af</t>
  </si>
  <si>
    <t>1-7892b6c5cb54a2a93ae2f17dde1c7efc</t>
  </si>
  <si>
    <t>25/07/24 14:19:11  426</t>
  </si>
  <si>
    <t>14:19:11</t>
  </si>
  <si>
    <t>b2f757c6-dc23-4caa-8814-278cb23575f6</t>
  </si>
  <si>
    <t>1-7b035eed16d4eb1554465da122ae7a6e</t>
  </si>
  <si>
    <t>25/07/24 14:19:17  460</t>
  </si>
  <si>
    <t>14:19:17</t>
  </si>
  <si>
    <t>f1124a1b-ddef-438e-9ad8-b267b098cab5</t>
  </si>
  <si>
    <t>1-6648eb45ceb00942ae6401197e1a25f0</t>
  </si>
  <si>
    <t>25/07/24 14:19:23  494</t>
  </si>
  <si>
    <t>14:19:23</t>
  </si>
  <si>
    <t>e6b3e4d6-cf50-4483-bb29-773582a09c1d</t>
  </si>
  <si>
    <t>1-1872c938d71f38e9349dd4f0b6cb4b05</t>
  </si>
  <si>
    <t>25/07/24 14:19:29  637</t>
  </si>
  <si>
    <t>14:19:29</t>
  </si>
  <si>
    <t>a84cee83-b7ef-4ed9-bc64-0968ba8c2457</t>
  </si>
  <si>
    <t>1-f68aa96b6161dd041d40c39e7f88d2df</t>
  </si>
  <si>
    <t>25/07/24 14:19:35  551</t>
  </si>
  <si>
    <t>14:19:35</t>
  </si>
  <si>
    <t>c8315353-317e-49b2-b85b-158f76fe2407</t>
  </si>
  <si>
    <t>1-349dff2d903c252e33beefc2befac5ba</t>
  </si>
  <si>
    <t>25/07/24 14:19:41  587</t>
  </si>
  <si>
    <t>14:19:41</t>
  </si>
  <si>
    <t>ec1e5717-9631-441c-b16f-c0d4e01867f5</t>
  </si>
  <si>
    <t>1-7988ab166aee340248fac4251695ade2</t>
  </si>
  <si>
    <t>25/07/24 14:19:47  584</t>
  </si>
  <si>
    <t>14:19:47</t>
  </si>
  <si>
    <t>346933d4-7e99-4f02-8708-51e6c34c805a</t>
  </si>
  <si>
    <t>1-8bc60a3aca0317923babb1667582dfb3</t>
  </si>
  <si>
    <t>25/07/24 14:19:53  639</t>
  </si>
  <si>
    <t>14:19:53</t>
  </si>
  <si>
    <t>8fbd57b4-171e-431d-9e00-5ddf1cb88aea</t>
  </si>
  <si>
    <t>1-f7432a4251fe5c663d27d75601bbda03</t>
  </si>
  <si>
    <t>25/07/24 14:19:59  662</t>
  </si>
  <si>
    <t>14:19:59</t>
  </si>
  <si>
    <t>097f6a03-c5e4-4e0c-9033-c8bfbc204968</t>
  </si>
  <si>
    <t>1-4947c9396f81d62a88d799fc9890784f</t>
  </si>
  <si>
    <t>25/07/24 14:20:05  798</t>
  </si>
  <si>
    <t>14:20:05</t>
  </si>
  <si>
    <t>f5d1a389-7318-4b48-97ed-a2a7f23e6d23</t>
  </si>
  <si>
    <t>1-1958d73f3bba3fbf021d38aa319d7b0d</t>
  </si>
  <si>
    <t>25/07/24 14:20:11  687</t>
  </si>
  <si>
    <t>14:20:11</t>
  </si>
  <si>
    <t>d02ae3a4-4da3-48aa-9629-b086d76a3896</t>
  </si>
  <si>
    <t>1-ccf1bccaa6d25617648e2d8b32dc7b4c</t>
  </si>
  <si>
    <t>25/07/24 14:20:17  782</t>
  </si>
  <si>
    <t>14:20:17</t>
  </si>
  <si>
    <t>64bd8fcc-df05-4c1d-98c1-b68d37030e7f</t>
  </si>
  <si>
    <t>1-bf7d24c7064f6be768c1bc35052e5763</t>
  </si>
  <si>
    <t>25/07/24 14:20:23  735</t>
  </si>
  <si>
    <t>14:20:23</t>
  </si>
  <si>
    <t>c30e92ac-708d-42d2-a7bf-cfca7cb3d480</t>
  </si>
  <si>
    <t>1-66218f7bb2fbfad5050c8391a1f4772e</t>
  </si>
  <si>
    <t>25/07/24 14:20:29  778</t>
  </si>
  <si>
    <t>14:20:29</t>
  </si>
  <si>
    <t>dba937f1-5c39-4d7a-93c4-7bf39e66160f</t>
  </si>
  <si>
    <t>1-2814f92971bf34ddc14128fdfbf1a9ca</t>
  </si>
  <si>
    <t>25/07/24 14:20:35  855</t>
  </si>
  <si>
    <t>14:20:35</t>
  </si>
  <si>
    <t>fa71bda8-ec57-4ca1-bf50-34e22bc1d6d1</t>
  </si>
  <si>
    <t>1-63f5dcb2430d199cf5d07a20b789d97c</t>
  </si>
  <si>
    <t>25/07/24 14:20:41  923</t>
  </si>
  <si>
    <t>14:20:41</t>
  </si>
  <si>
    <t>5913385d-bf1a-4395-a825-81aa91aaddc1</t>
  </si>
  <si>
    <t>1-18f91e718c7777d1a895b143e8e499c4</t>
  </si>
  <si>
    <t>25/07/24 14:20:47  869</t>
  </si>
  <si>
    <t>14:20:47</t>
  </si>
  <si>
    <t>46fd9677-917b-4077-8629-872bfd69cbb9</t>
  </si>
  <si>
    <t>1-5af31b70a9c5b7eab8c88ccc6e193184</t>
  </si>
  <si>
    <t>25/07/24 14:20:53  991</t>
  </si>
  <si>
    <t>14:20:53</t>
  </si>
  <si>
    <t>d57bcd1c-50a7-40c3-9f72-490abceafd63</t>
  </si>
  <si>
    <t>1-8646938072a9e6e7ae83d1b849e3b0a2</t>
  </si>
  <si>
    <t>25/07/24 14:21:00  024</t>
  </si>
  <si>
    <t>14:21:00</t>
  </si>
  <si>
    <t>ea4b5f15-a32a-4835-ae1e-7ab2bd2e2f88</t>
  </si>
  <si>
    <t>1-eab81751b2868e9bc2171c702c778c32</t>
  </si>
  <si>
    <t>25/07/24 14:21:05  927</t>
  </si>
  <si>
    <t>14:21:05</t>
  </si>
  <si>
    <t>83e38ee4-c774-4f39-81d8-94a814a245a4</t>
  </si>
  <si>
    <t>1-e6e41b7f2c21e3ea3a278da3be75f2fc</t>
  </si>
  <si>
    <t>25/07/24 14:21:12  114</t>
  </si>
  <si>
    <t>14:21:12</t>
  </si>
  <si>
    <t>8e57c9f9-39ed-4b8a-ae80-459a70369051</t>
  </si>
  <si>
    <t>1-5f22ee7ab97be72b07bae5fe33c74d5c</t>
  </si>
  <si>
    <t>25/07/24 14:21:18  160</t>
  </si>
  <si>
    <t>14:21:18</t>
  </si>
  <si>
    <t>462c14a8-a297-4258-9dc3-89a89764067e</t>
  </si>
  <si>
    <t>1-8e60b286a3effcb4c66f8c5e5dfed37c</t>
  </si>
  <si>
    <t>25/07/24 14:21:24  203</t>
  </si>
  <si>
    <t>14:21:24</t>
  </si>
  <si>
    <t>16bd0ba4-0de0-4139-8e08-e00794843ccd</t>
  </si>
  <si>
    <t>1-3452e34c90b34a6a6025636c3ceba3ed</t>
  </si>
  <si>
    <t>25/07/24 14:21:30  175</t>
  </si>
  <si>
    <t>14:21:30</t>
  </si>
  <si>
    <t>a99a6d2b-e2bc-4f6f-92e2-dd74e933f133</t>
  </si>
  <si>
    <t>1-2b85429aa601ba7f79cf7fc781b420d3</t>
  </si>
  <si>
    <t>25/07/24 14:21:36  138</t>
  </si>
  <si>
    <t>14:21:36</t>
  </si>
  <si>
    <t>a5307cba-2643-4bdd-b31a-85c35ffbb397</t>
  </si>
  <si>
    <t>1-27ecf13ab103256ed93982258deabb4e</t>
  </si>
  <si>
    <t>25/07/24 14:21:42  115</t>
  </si>
  <si>
    <t>14:21:42</t>
  </si>
  <si>
    <t>30fef5e8-5b31-4201-b294-4c29e8552b83</t>
  </si>
  <si>
    <t>1-2b0cf481a5d362335b9a291caa7dfd23</t>
  </si>
  <si>
    <t>25/07/24 14:21:48  406</t>
  </si>
  <si>
    <t>14:21:48</t>
  </si>
  <si>
    <t>dc4708fc-9edd-47b5-a142-3d355bf6e198</t>
  </si>
  <si>
    <t>1-0f39f79b07a0eee99ed4adfc3b9bb226</t>
  </si>
  <si>
    <t>25/07/24 14:21:54  343</t>
  </si>
  <si>
    <t>14:21:54</t>
  </si>
  <si>
    <t>644fdcf8-f97e-4f3a-82ed-90c094369818</t>
  </si>
  <si>
    <t>1-92dc84f4e33c1ebad39a3093e363fcde</t>
  </si>
  <si>
    <t>25/07/24 14:22:00  213</t>
  </si>
  <si>
    <t>14:22:00</t>
  </si>
  <si>
    <t>17810bc7-14f5-49ed-ac92-8bf5f294feda</t>
  </si>
  <si>
    <t>1-e05af2c893ed2e4d928667aad21cf96b</t>
  </si>
  <si>
    <t>25/07/24 14:22:06  327</t>
  </si>
  <si>
    <t>14:22:06</t>
  </si>
  <si>
    <t>96feec8d-fced-48ab-a185-4a08ac20a939</t>
  </si>
  <si>
    <t>1-1f618040b227379d1e1e15b9d6e7a6f4</t>
  </si>
  <si>
    <t>25/07/24 14:22:12  367</t>
  </si>
  <si>
    <t>14:22:12</t>
  </si>
  <si>
    <t>11d7f584-7091-4ee0-9983-20b8c87d3dd4</t>
  </si>
  <si>
    <t>1-765deebcd76dd2c3b0c97d4bde9809de</t>
  </si>
  <si>
    <t>25/07/24 14:22:18  281</t>
  </si>
  <si>
    <t>14:22:18</t>
  </si>
  <si>
    <t>c8876296-f8db-44cc-a539-15b7ace3bbda</t>
  </si>
  <si>
    <t>1-d0b662ead1ca29379c9174e72bc9ec65</t>
  </si>
  <si>
    <t>25/07/24 14:22:24  352</t>
  </si>
  <si>
    <t>14:22:24</t>
  </si>
  <si>
    <t>27cfe661-5588-4aaa-97e0-f30302f8c474</t>
  </si>
  <si>
    <t>1-2c36fcb2b8370562792bcb804909454f</t>
  </si>
  <si>
    <t>25/07/24 14:22:30  456</t>
  </si>
  <si>
    <t>14:22:30</t>
  </si>
  <si>
    <t>7c4aaed3-15e4-4aeb-bc18-b9b61beb9c15</t>
  </si>
  <si>
    <t>1-d9b6d93a3f1be409bed7f46a492c47ce</t>
  </si>
  <si>
    <t>25/07/24 14:22:36  375</t>
  </si>
  <si>
    <t>14:22:36</t>
  </si>
  <si>
    <t>059326e4-f162-41be-8e18-ba64a5304d18</t>
  </si>
  <si>
    <t>1-e28cddb8f1918c9383fb41d026b85532</t>
  </si>
  <si>
    <t>25/07/24 14:22:42  543</t>
  </si>
  <si>
    <t>14:22:42</t>
  </si>
  <si>
    <t>0eb17b1d-0660-4083-9d99-4cc667729a8b</t>
  </si>
  <si>
    <t>1-46a3133a0df9c266b2b287249143dab4</t>
  </si>
  <si>
    <t>25/07/24 14:22:48  575</t>
  </si>
  <si>
    <t>14:22:48</t>
  </si>
  <si>
    <t>db7c28a9-b85c-4ebc-b675-908ca91af40d</t>
  </si>
  <si>
    <t>1-5bc3e2faba106288c4a63107cd26854a</t>
  </si>
  <si>
    <t>25/07/24 14:22:54  491</t>
  </si>
  <si>
    <t>14:22:54</t>
  </si>
  <si>
    <t>7eacaa84-4f21-43c6-a207-df5cedcfa6ad</t>
  </si>
  <si>
    <t>1-a6cf9ff49208936f652c4ef17e7d6678</t>
  </si>
  <si>
    <t>25/07/24 14:23:00  527</t>
  </si>
  <si>
    <t>14:23:00</t>
  </si>
  <si>
    <t>d44b9c3a-f3dc-4df5-b546-00ac59be19ce</t>
  </si>
  <si>
    <t>1-62c23b52ac573044de99f645185ac194</t>
  </si>
  <si>
    <t>25/07/24 14:23:06  618</t>
  </si>
  <si>
    <t>14:23:06</t>
  </si>
  <si>
    <t>5fc5f6ea-cde9-4d0d-b203-bda2650cfd43</t>
  </si>
  <si>
    <t>1-8e0b71c5e206716b2bdf9c7c75d6a341</t>
  </si>
  <si>
    <t>25/07/24 14:23:12  677</t>
  </si>
  <si>
    <t>14:23:12</t>
  </si>
  <si>
    <t>67614bd3-13c1-4f01-a574-3184068dd6f6</t>
  </si>
  <si>
    <t>1-0d2f354aeef208bf95aae12a56a63430</t>
  </si>
  <si>
    <t>25/07/24 14:23:18  664</t>
  </si>
  <si>
    <t>14:23:18</t>
  </si>
  <si>
    <t>d0693f86-b429-4950-a2e5-41cf6610ff0c</t>
  </si>
  <si>
    <t>1-2218e5f8b088d7644a1253e9ef5dc94b</t>
  </si>
  <si>
    <t>25/07/24 14:23:24  911</t>
  </si>
  <si>
    <t>14:23:24</t>
  </si>
  <si>
    <t>3b304aa3-fa50-4392-adc5-6375289fb49f</t>
  </si>
  <si>
    <t>1-624fb76b5244d82528c4f4e81f53335e</t>
  </si>
  <si>
    <t>25/07/24 14:23:30  716</t>
  </si>
  <si>
    <t>14:23:30</t>
  </si>
  <si>
    <t>ae513cae-64cd-453d-977d-562a546e0d5e</t>
  </si>
  <si>
    <t>1-a14f072276060f54be89661ea41ab6ae</t>
  </si>
  <si>
    <t>25/07/24 14:23:36  747</t>
  </si>
  <si>
    <t>14:23:36</t>
  </si>
  <si>
    <t>e38e4506-94fe-4160-a2b3-3aea2a91911d</t>
  </si>
  <si>
    <t>1-fe414b4498f9dd80e8b6892e47276477</t>
  </si>
  <si>
    <t>25/07/24 14:23:43  006</t>
  </si>
  <si>
    <t>14:23:43</t>
  </si>
  <si>
    <t>bb38443a-1ff8-43d5-bf88-958ce4c62d0f</t>
  </si>
  <si>
    <t>1-f6ac624697440200ee6d06321cdb219a</t>
  </si>
  <si>
    <t>25/07/24 14:23:48  825</t>
  </si>
  <si>
    <t>14:23:48</t>
  </si>
  <si>
    <t>f52a16cc-f0f1-4d82-a19f-f784b0f55c6d</t>
  </si>
  <si>
    <t>1-03845fa8b90a48612caa998685083bad</t>
  </si>
  <si>
    <t>25/07/24 14:23:54  814</t>
  </si>
  <si>
    <t>14:23:54</t>
  </si>
  <si>
    <t>3203973d-37ed-4ff2-bccc-64a178fe76f2</t>
  </si>
  <si>
    <t>1-41522c0757280893c62e0373f8886c80</t>
  </si>
  <si>
    <t>25/07/24 14:24:00  990</t>
  </si>
  <si>
    <t>14:24:00</t>
  </si>
  <si>
    <t>e0b2690d-4977-4ac6-b4af-d9981c72bbf5</t>
  </si>
  <si>
    <t>1-fe1d4e3fd718ca3ed520a7a85d0ed9ff</t>
  </si>
  <si>
    <t>25/07/24 14:24:06  863</t>
  </si>
  <si>
    <t>14:24:06</t>
  </si>
  <si>
    <t>7d92ce9b-8cb6-4aa3-bfbc-2b019b3e9453</t>
  </si>
  <si>
    <t>1-7647bdabdd1a5d3ea343967519305a18</t>
  </si>
  <si>
    <t>25/07/24 14:24:12  889</t>
  </si>
  <si>
    <t>14:24:12</t>
  </si>
  <si>
    <t>0edc00fe-174a-44b7-a97f-d8d8c288efeb</t>
  </si>
  <si>
    <t>1-47d448e8424095e6fdd51f38be64e5a0</t>
  </si>
  <si>
    <t>25/07/24 14:24:18  921</t>
  </si>
  <si>
    <t>14:24:18</t>
  </si>
  <si>
    <t>648b50e2-8a39-4aa9-bc04-6f45b5d42040</t>
  </si>
  <si>
    <t>1-148272c57428696fbd41014c68ba2d9d</t>
  </si>
  <si>
    <t>25/07/24 14:24:24  949</t>
  </si>
  <si>
    <t>14:24:24</t>
  </si>
  <si>
    <t>28a8b3aa-36a5-4f82-988c-974ebe9354c2</t>
  </si>
  <si>
    <t>1-e6ce380bfd450626d841b25df84fcfeb</t>
  </si>
  <si>
    <t>25/07/24 14:24:31  015</t>
  </si>
  <si>
    <t>14:24:31</t>
  </si>
  <si>
    <t>625c16f8-bc79-4f5e-bd20-6d21dcf5ee67</t>
  </si>
  <si>
    <t>1-72a6e967c70eff46af597bd30a4bab64</t>
  </si>
  <si>
    <t>25/07/24 14:24:37  125</t>
  </si>
  <si>
    <t>14:24:37</t>
  </si>
  <si>
    <t>8fdf9c98-fd11-4bd8-b1cf-07e4440fb003</t>
  </si>
  <si>
    <t>1-5f32260a3ce926e6d49de28f765b58ed</t>
  </si>
  <si>
    <t>25/07/24 14:24:43  084</t>
  </si>
  <si>
    <t>14:24:43</t>
  </si>
  <si>
    <t>47138985-e193-48fb-83fe-1bb0014c3c62</t>
  </si>
  <si>
    <t>1-d895ebc11c31b756f000cdcd8095b56d</t>
  </si>
  <si>
    <t>25/07/24 14:24:49  096</t>
  </si>
  <si>
    <t>14:24:49</t>
  </si>
  <si>
    <t>37b9838c-8487-4f75-b9a9-87e5100b35b5</t>
  </si>
  <si>
    <t>1-6d8823d660021013605134a70a93a22f</t>
  </si>
  <si>
    <t>25/07/24 14:24:55  291</t>
  </si>
  <si>
    <t>14:24:55</t>
  </si>
  <si>
    <t>c92fb1a3-544e-432c-a597-4cb0c122e75a</t>
  </si>
  <si>
    <t>1-0909313058bc3143ea8a849672234b24</t>
  </si>
  <si>
    <t>25/07/24 14:25:01  187</t>
  </si>
  <si>
    <t>14:25:01</t>
  </si>
  <si>
    <t>ba4a8cd4-e0ad-4417-904c-dafe797cefde</t>
  </si>
  <si>
    <t>1-bc2bece21666b97d244ac6f1bd607ba4</t>
  </si>
  <si>
    <t>25/07/24 14:25:07  201</t>
  </si>
  <si>
    <t>14:25:07</t>
  </si>
  <si>
    <t>b6389e02-517d-4a36-ba3b-2b5a2f049ac4</t>
  </si>
  <si>
    <t>1-6ea3e7aa4974d02a334df29d3795f6e9</t>
  </si>
  <si>
    <t>25/07/24 14:25:13  224</t>
  </si>
  <si>
    <t>14:25:13</t>
  </si>
  <si>
    <t>10f53196-43e9-4349-bebb-d7c85fc95826</t>
  </si>
  <si>
    <t>1-56affada677792204f27508945e572db</t>
  </si>
  <si>
    <t>25/07/24 14:25:19  257</t>
  </si>
  <si>
    <t>14:25:19</t>
  </si>
  <si>
    <t>02761186-7afe-4234-9bcc-1e6c6aabdef9</t>
  </si>
  <si>
    <t>1-bdebbae2aecb55811e72f403612ef3ad</t>
  </si>
  <si>
    <t>25/07/24 14:25:25  266</t>
  </si>
  <si>
    <t>14:25:25</t>
  </si>
  <si>
    <t>b9eaa5fd-dcaf-4fe4-8c50-f22a68764331</t>
  </si>
  <si>
    <t>1-74da6daa95858f5c4572efdef5f96ae7</t>
  </si>
  <si>
    <t>25/07/24 14:25:31  326</t>
  </si>
  <si>
    <t>14:25:31</t>
  </si>
  <si>
    <t>86208343-c579-4788-917b-952049cf9ed9</t>
  </si>
  <si>
    <t>1-355b21457e62612c2aa709a10229043f</t>
  </si>
  <si>
    <t>25/07/24 14:25:37  363</t>
  </si>
  <si>
    <t>14:25:37</t>
  </si>
  <si>
    <t>d7a8fd63-a4fb-4a62-b559-d3008877f7d2</t>
  </si>
  <si>
    <t>1-96cfb3ae0105c5c40cf9eb57a4c0f3b3</t>
  </si>
  <si>
    <t>25/07/24 14:25:43  361</t>
  </si>
  <si>
    <t>14:25:43</t>
  </si>
  <si>
    <t>a4e81df7-55ac-4ed5-b881-84251cfbcbcf</t>
  </si>
  <si>
    <t>1-6a707da9c97143ac35b611dcf1f0c427</t>
  </si>
  <si>
    <t>25/07/24 14:25:49  377</t>
  </si>
  <si>
    <t>14:25:49</t>
  </si>
  <si>
    <t>efd4dfc7-693a-4ce1-8690-54b678b76bc7</t>
  </si>
  <si>
    <t>1-92a031c41ac4f31260fa4dde055a2ee3</t>
  </si>
  <si>
    <t>25/07/24 14:25:55  428</t>
  </si>
  <si>
    <t>14:25:55</t>
  </si>
  <si>
    <t>04248f1e-c78b-403d-b79f-009255413a00</t>
  </si>
  <si>
    <t>1-aeaf30729d31e058ec0fce4ee623865e</t>
  </si>
  <si>
    <t>25/07/24 14:26:01  455</t>
  </si>
  <si>
    <t>14:26:01</t>
  </si>
  <si>
    <t>8ee3de01-205e-40b0-bd02-0a399cc871a5</t>
  </si>
  <si>
    <t>1-424ff506f7e3dd5324216d63be1cd5be</t>
  </si>
  <si>
    <t>25/07/24 14:26:07  472</t>
  </si>
  <si>
    <t>14:26:07</t>
  </si>
  <si>
    <t>43acba7b-1d1b-46e7-8430-529b99452940</t>
  </si>
  <si>
    <t>1-7c1ca5ed68199f89b47d010f2c302e61</t>
  </si>
  <si>
    <t>25/07/24 14:26:13  504</t>
  </si>
  <si>
    <t>14:26:13</t>
  </si>
  <si>
    <t>083cfb78-3c50-44e1-83f3-72a8c1b82064</t>
  </si>
  <si>
    <t>1-91f4d235bb8596a5be4a7021c0609d46</t>
  </si>
  <si>
    <t>25/07/24 14:26:19  527</t>
  </si>
  <si>
    <t>14:26:19</t>
  </si>
  <si>
    <t>8ebad45b-7c6e-4291-a1b7-0d54105d7c9f</t>
  </si>
  <si>
    <t>1-07122ad62728e8b2e529c3609c46e46b</t>
  </si>
  <si>
    <t>25/07/24 14:26:25  645</t>
  </si>
  <si>
    <t>14:26:25</t>
  </si>
  <si>
    <t>dfaa8ebe-087d-49c1-8e8f-fe37a372308b</t>
  </si>
  <si>
    <t>1-e0638d8bca562b6f5bee422dc492325c</t>
  </si>
  <si>
    <t>25/07/24 14:26:31  574</t>
  </si>
  <si>
    <t>14:26:31</t>
  </si>
  <si>
    <t>5a3708a7-cbe9-455a-812b-4e4963c5c1c3</t>
  </si>
  <si>
    <t>1-cd3358773a27cc2808507b39021de873</t>
  </si>
  <si>
    <t>25/07/24 14:26:37  720</t>
  </si>
  <si>
    <t>14:26:37</t>
  </si>
  <si>
    <t>aefd003a-58b3-47ba-924a-787f57fe74a4</t>
  </si>
  <si>
    <t>1-e061ee3819acf1b571ff5106e64db8d7</t>
  </si>
  <si>
    <t>25/07/24 14:26:43  707</t>
  </si>
  <si>
    <t>14:26:43</t>
  </si>
  <si>
    <t>c17f3778-669c-47e4-912a-bb0383b7965d</t>
  </si>
  <si>
    <t>1-87e334d733906fb072283b82159c4f59</t>
  </si>
  <si>
    <t>25/07/24 14:26:49  742</t>
  </si>
  <si>
    <t>14:26:49</t>
  </si>
  <si>
    <t>eead39c1-1470-4600-aad9-e6fac1867158</t>
  </si>
  <si>
    <t>1-364fb246771fd02772f5a6bf0da2b5cf</t>
  </si>
  <si>
    <t>25/07/24 14:26:55  743</t>
  </si>
  <si>
    <t>14:26:55</t>
  </si>
  <si>
    <t>ab8c32fb-570f-43ae-8de5-36d0d33e45a4</t>
  </si>
  <si>
    <t>1-1a0c3ec1b9b4a88fdb7ecdad81fa1ed4</t>
  </si>
  <si>
    <t>25/07/24 14:27:01  803</t>
  </si>
  <si>
    <t>14:27:01</t>
  </si>
  <si>
    <t>a3f5fc27-ba3d-44c4-ab99-06afcae1ee8e</t>
  </si>
  <si>
    <t>1-f8d3fc1066b23f54b6ac2c60eeafa006</t>
  </si>
  <si>
    <t>25/07/24 14:27:07  795</t>
  </si>
  <si>
    <t>14:27:07</t>
  </si>
  <si>
    <t>5ef03b54-c352-4125-9892-56b403601cf5</t>
  </si>
  <si>
    <t>1-748eaa5948e986d79bbe4109c91e538e</t>
  </si>
  <si>
    <t>25/07/24 14:27:13  841</t>
  </si>
  <si>
    <t>14:27:13</t>
  </si>
  <si>
    <t>430decc2-e484-4255-a4eb-3611f4130d59</t>
  </si>
  <si>
    <t>1-f66ff3b42b1c19148dddd7549b3434c0</t>
  </si>
  <si>
    <t>25/07/24 14:27:19  861</t>
  </si>
  <si>
    <t>14:27:19</t>
  </si>
  <si>
    <t>6d582788-f082-4536-9068-810416355fae</t>
  </si>
  <si>
    <t>1-17c62c2e4b7d790a744cb45ca9ead8a1</t>
  </si>
  <si>
    <t>25/07/24 14:27:25  990</t>
  </si>
  <si>
    <t>14:27:25</t>
  </si>
  <si>
    <t>c3502511-d741-4c83-bb09-c009af213590</t>
  </si>
  <si>
    <t>1-27134d1dd5e8575e60ddfa163d46313f</t>
  </si>
  <si>
    <t>25/07/24 14:27:31  962</t>
  </si>
  <si>
    <t>14:27:31</t>
  </si>
  <si>
    <t>1c9fe102-85c1-4f99-b04a-a1cc793d51fe</t>
  </si>
  <si>
    <t>1-4a8ef24f85f38e21ef9e12e550b565e3</t>
  </si>
  <si>
    <t>25/07/24 14:27:37  942</t>
  </si>
  <si>
    <t>14:27:37</t>
  </si>
  <si>
    <t>882ac97d-fb25-400d-a03d-af07060c376b</t>
  </si>
  <si>
    <t>1-77ca0788091771b4d6677fdca0e30cb5</t>
  </si>
  <si>
    <t>25/07/24 14:27:44  152</t>
  </si>
  <si>
    <t>14:27:44</t>
  </si>
  <si>
    <t>0ccc8c62-cf20-4699-9a21-77e1906087db</t>
  </si>
  <si>
    <t>1-1137444d1ac2ce00ca2ed318e22cca90</t>
  </si>
  <si>
    <t>25/07/24 14:27:50  103</t>
  </si>
  <si>
    <t>14:27:50</t>
  </si>
  <si>
    <t>bb890254-3914-45b6-b2a7-23ba6f5fa2e3</t>
  </si>
  <si>
    <t>1-df7fa2092874c298c1aaf3f8a9193514</t>
  </si>
  <si>
    <t>25/07/24 14:27:56  008</t>
  </si>
  <si>
    <t>14:27:56</t>
  </si>
  <si>
    <t>135b41a5-c747-4fc9-b765-84101c56dd2b</t>
  </si>
  <si>
    <t>1-9bfea8afb4181167616178736944b49b</t>
  </si>
  <si>
    <t>25/07/24 14:28:02  106</t>
  </si>
  <si>
    <t>14:28:02</t>
  </si>
  <si>
    <t>2b149015-f18a-4a56-b6b6-d1258a16ed52</t>
  </si>
  <si>
    <t>1-9acba709beee11eeb0293423c2cd908e</t>
  </si>
  <si>
    <t>25/07/24 14:28:08  384</t>
  </si>
  <si>
    <t>14:28:08</t>
  </si>
  <si>
    <t>331dc34d-3a57-4aad-93f5-cf93223798a1</t>
  </si>
  <si>
    <t>1-207492cf9c94518de676bb59d6619db7</t>
  </si>
  <si>
    <t>25/07/24 14:28:14  093</t>
  </si>
  <si>
    <t>14:28:14</t>
  </si>
  <si>
    <t>37790978-4b16-4275-ba39-1195c860a481</t>
  </si>
  <si>
    <t>1-313a574446ec8b996ebc8189391599dc</t>
  </si>
  <si>
    <t>25/07/24 14:28:20  323</t>
  </si>
  <si>
    <t>14:28:20</t>
  </si>
  <si>
    <t>332d1b6e-0c90-43cb-be1a-5544dce36285</t>
  </si>
  <si>
    <t>1-cd4d4ffc00322b5ed9d9b3007d3c64cb</t>
  </si>
  <si>
    <t>25/07/24 14:28:26  296</t>
  </si>
  <si>
    <t>14:28:26</t>
  </si>
  <si>
    <t>5cd72920-06ab-4ebc-b9e2-f97381b4a40f</t>
  </si>
  <si>
    <t>1-586388d0c8cd922da58cb58a9f8cc041</t>
  </si>
  <si>
    <t>25/07/24 14:28:32  230</t>
  </si>
  <si>
    <t>14:28:32</t>
  </si>
  <si>
    <t>890e24a6-0155-4d2d-b822-269fa13083b6</t>
  </si>
  <si>
    <t>1-4d8b86fe1aa5eafa8c0da249a1a5a1f3</t>
  </si>
  <si>
    <t>25/07/24 14:28:38  291</t>
  </si>
  <si>
    <t>14:28:38</t>
  </si>
  <si>
    <t>839046d8-eda9-4d91-8046-2f12fc17c7e9</t>
  </si>
  <si>
    <t>1-b99c89024bca60078960ef583bb44238</t>
  </si>
  <si>
    <t>25/07/24 14:28:44  302</t>
  </si>
  <si>
    <t>14:28:44</t>
  </si>
  <si>
    <t>265473c8-ff71-4b7c-a60d-d8249b1cbdfe</t>
  </si>
  <si>
    <t>1-ea32dbeb913c75504724f849651d7460</t>
  </si>
  <si>
    <t>25/07/24 14:28:50  308</t>
  </si>
  <si>
    <t>14:28:50</t>
  </si>
  <si>
    <t>5eb3f594-0aff-4049-b4eb-2248aa3d4ca0</t>
  </si>
  <si>
    <t>1-89761c407d404d6b87dd5f8eb93582eb</t>
  </si>
  <si>
    <t>25/07/24 14:28:56  449</t>
  </si>
  <si>
    <t>14:28:56</t>
  </si>
  <si>
    <t>f60dd078-58f1-41c3-a663-9104f6201458</t>
  </si>
  <si>
    <t>1-b2749f38911b8e43c68240eb2e964e1d</t>
  </si>
  <si>
    <t>25/07/24 14:29:02  347</t>
  </si>
  <si>
    <t>14:29:02</t>
  </si>
  <si>
    <t>ce51cf16-c243-4230-bab5-e544880bc7f0</t>
  </si>
  <si>
    <t>1-e34270abd6aa7a5881d5586030fec0dc</t>
  </si>
  <si>
    <t>25/07/24 14:29:08  380</t>
  </si>
  <si>
    <t>14:29:08</t>
  </si>
  <si>
    <t>aa057d66-8d7f-4b9b-9f26-ed92b7ba8101</t>
  </si>
  <si>
    <t>1-3b0698f5154a17606fdc79833336d9d4</t>
  </si>
  <si>
    <t>25/07/24 14:29:14  426</t>
  </si>
  <si>
    <t>14:29:14</t>
  </si>
  <si>
    <t>b41f33b0-40cf-4efd-ad3f-a5ad959990c7</t>
  </si>
  <si>
    <t>1-8c887c509007e4aa7a65d7ec77091812</t>
  </si>
  <si>
    <t>25/07/24 14:29:20  509</t>
  </si>
  <si>
    <t>14:29:20</t>
  </si>
  <si>
    <t>36ca1869-6dcc-4d94-ae98-928fd955be63</t>
  </si>
  <si>
    <t>1-7ceefc18069803396b286136d336aede</t>
  </si>
  <si>
    <t>25/07/24 14:29:26  471</t>
  </si>
  <si>
    <t>14:29:26</t>
  </si>
  <si>
    <t>cf846606-3736-4a52-a338-cdae9c40c3c6</t>
  </si>
  <si>
    <t>1-7bb212a3cb15284ad61a7c899ca22004</t>
  </si>
  <si>
    <t>25/07/24 14:29:32  528</t>
  </si>
  <si>
    <t>14:29:32</t>
  </si>
  <si>
    <t>ebfa3b5d-dea0-4cf1-9309-1ebecf1892f6</t>
  </si>
  <si>
    <t>1-42da12cf15d2882d672133bbb047ff19</t>
  </si>
  <si>
    <t>25/07/24 14:29:38  529</t>
  </si>
  <si>
    <t>14:29:38</t>
  </si>
  <si>
    <t>df00bb58-432d-4b7d-9dfa-3ab6292e0874</t>
  </si>
  <si>
    <t>1-895f59baafbb333d8aebbdb1b3cccfb8</t>
  </si>
  <si>
    <t>25/07/24 14:29:44  566</t>
  </si>
  <si>
    <t>14:29:44</t>
  </si>
  <si>
    <t>e81dd9d9-6cf0-4133-87ea-a629688a8abf</t>
  </si>
  <si>
    <t>1-7f335026d26739e168e7ae53edeeea4c</t>
  </si>
  <si>
    <t>25/07/24 14:29:50  766</t>
  </si>
  <si>
    <t>14:29:50</t>
  </si>
  <si>
    <t>b821be63-1082-46cd-8574-11bcb00b94f3</t>
  </si>
  <si>
    <t>1-345374264aed090a81b37d93a1d35025</t>
  </si>
  <si>
    <t>25/07/24 14:29:56  783</t>
  </si>
  <si>
    <t>14:29:56</t>
  </si>
  <si>
    <t>ba44deb5-17e6-4623-a988-ba91eead35d0</t>
  </si>
  <si>
    <t>1-19213075426c7f797b583091bbdabce1</t>
  </si>
  <si>
    <t>25/07/24 14:30:02  664</t>
  </si>
  <si>
    <t>14:30:02</t>
  </si>
  <si>
    <t>c9ce315b-28e2-4e2f-b573-5a7dc81039e9</t>
  </si>
  <si>
    <t>1-b37cf5a5f7e1ce5a0eb101b9ac6641b4</t>
  </si>
  <si>
    <t>25/07/24 14:30:08  702</t>
  </si>
  <si>
    <t>14:30:08</t>
  </si>
  <si>
    <t>81207775-8da4-4ddd-8f92-c2b35de54445</t>
  </si>
  <si>
    <t>1-3b3e9022b7a66a29199262ad6dbd9265</t>
  </si>
  <si>
    <t>25/07/24 14:30:14  813</t>
  </si>
  <si>
    <t>14:30:14</t>
  </si>
  <si>
    <t>3fee3ba3-f625-4bb7-b535-d7ade7e6c078</t>
  </si>
  <si>
    <t>1-5adaaf594b0ce59fa51bd281e1da40cb</t>
  </si>
  <si>
    <t>25/07/24 14:30:20  765</t>
  </si>
  <si>
    <t>14:30:20</t>
  </si>
  <si>
    <t>9f982ad5-1526-476a-9de3-6b8d5286eda2</t>
  </si>
  <si>
    <t>1-f5a5be364b420260d6eaa4433252af02</t>
  </si>
  <si>
    <t>25/07/24 14:30:26  803</t>
  </si>
  <si>
    <t>14:30:26</t>
  </si>
  <si>
    <t>d001169c-a4da-472e-87a0-ac5505f96395</t>
  </si>
  <si>
    <t>1-4add06f514011adeb8438988b3c88344</t>
  </si>
  <si>
    <t>25/07/24 14:30:32  861</t>
  </si>
  <si>
    <t>14:30:32</t>
  </si>
  <si>
    <t>75da2cfb-230a-4747-9f09-c2e2341776a4</t>
  </si>
  <si>
    <t>1-21ae16219e9d8b932292aff0bc1c803f</t>
  </si>
  <si>
    <t>25/07/24 14:30:38  911</t>
  </si>
  <si>
    <t>14:30:38</t>
  </si>
  <si>
    <t>c63b3d20-544c-4760-82fc-c886c5b09c56</t>
  </si>
  <si>
    <t>1-b60ffad2502082fbd9c0e31957bdfba1</t>
  </si>
  <si>
    <t>25/07/24 14:30:44  917</t>
  </si>
  <si>
    <t>14:30:44</t>
  </si>
  <si>
    <t>40a1fae5-8765-4654-8fad-cb139c8b4867</t>
  </si>
  <si>
    <t>1-a030c230e47b9d53a0988fab088162c8</t>
  </si>
  <si>
    <t>25/07/24 14:30:50  945</t>
  </si>
  <si>
    <t>14:30:50</t>
  </si>
  <si>
    <t>8ada57d7-b342-403b-85a8-c3459372240b</t>
  </si>
  <si>
    <t>1-a1293e6033c51b341efe495b1263f88b</t>
  </si>
  <si>
    <t>25/07/24 14:30:57  074</t>
  </si>
  <si>
    <t>14:30:57</t>
  </si>
  <si>
    <t>e62a0bc8-b99d-4681-87a7-59cade8198e8</t>
  </si>
  <si>
    <t>1-b5b3f59eace6c4775d2bec457139b3b4</t>
  </si>
  <si>
    <t>25/07/24 14:31:03  113</t>
  </si>
  <si>
    <t>14:31:03</t>
  </si>
  <si>
    <t>61b925ab-44f7-495f-b196-d4096d619a5c</t>
  </si>
  <si>
    <t>1-b2d1338435f6155a31cd85e48bdf3dd7</t>
  </si>
  <si>
    <t>25/07/24 14:31:08  963</t>
  </si>
  <si>
    <t>14:31:08</t>
  </si>
  <si>
    <t>03b84c3a-2d63-4711-afa5-21dd687884bf</t>
  </si>
  <si>
    <t>1-f030128d742a5277a6b1b00353267a05</t>
  </si>
  <si>
    <t>25/07/24 14:31:15  119</t>
  </si>
  <si>
    <t>14:31:15</t>
  </si>
  <si>
    <t>7ca15ec5-f755-42dc-a2df-a1da71a0621c</t>
  </si>
  <si>
    <t>1-e761c8cfa4d1efea63894c41d9ad8f1e</t>
  </si>
  <si>
    <t>25/07/24 14:31:21  048</t>
  </si>
  <si>
    <t>14:31:21</t>
  </si>
  <si>
    <t>b701d1bd-866a-48d2-a847-5966a1059a1e</t>
  </si>
  <si>
    <t>1-e64ea4a9e16b987d33f383c8b39d404e</t>
  </si>
  <si>
    <t>25/07/24 14:31:27  224</t>
  </si>
  <si>
    <t>14:31:27</t>
  </si>
  <si>
    <t>9e3101b0-1363-4136-9730-1752806a11ce</t>
  </si>
  <si>
    <t>1-9bfd129a56a2499137e7edd122f97243</t>
  </si>
  <si>
    <t>25/07/24 14:31:33  179</t>
  </si>
  <si>
    <t>22.22222222222222</t>
  </si>
  <si>
    <t>14:31:33</t>
  </si>
  <si>
    <t>2a8d94b3-b100-422f-8026-48ce20701aa4</t>
  </si>
  <si>
    <t>1-0a43b17d4e5ab72803c1a44ab84a909b</t>
  </si>
  <si>
    <t>25/07/24 14:31:39  213</t>
  </si>
  <si>
    <t>14:31:39</t>
  </si>
  <si>
    <t>c4f32fff-1762-4c57-ac9c-8172d44660ed</t>
  </si>
  <si>
    <t>1-d7d7eb693859d299e7cb5b8f3bc08555</t>
  </si>
  <si>
    <t>25/07/24 14:31:45  244</t>
  </si>
  <si>
    <t>14:31:45</t>
  </si>
  <si>
    <t>1b0c58ac-19bb-43c9-a333-a2a5143ddd7b</t>
  </si>
  <si>
    <t>1-b4feda95dd90f51fc17ca36c859aa5e9</t>
  </si>
  <si>
    <t>25/07/24 14:31:51  288</t>
  </si>
  <si>
    <t>14:31:51</t>
  </si>
  <si>
    <t>4b17e5c3-230f-4604-94c7-e358f0134af8</t>
  </si>
  <si>
    <t>1-202b7b35f0c3adcce3040df58f72767a</t>
  </si>
  <si>
    <t>25/07/24 14:31:57  330</t>
  </si>
  <si>
    <t>14:31:57</t>
  </si>
  <si>
    <t>84f7ee87-7ba1-4dbf-b669-c3aa590f883b</t>
  </si>
  <si>
    <t>1-351a087925383b8bf1c7d7e0908b14ff</t>
  </si>
  <si>
    <t>25/07/24 14:32:03  566</t>
  </si>
  <si>
    <t>14:32:03</t>
  </si>
  <si>
    <t>d0a90339-7221-4a69-a329-08db978826a8</t>
  </si>
  <si>
    <t>1-f1e68dab326b9c8b27ecc1f22ed70fc4</t>
  </si>
  <si>
    <t>25/07/24 14:32:09  478</t>
  </si>
  <si>
    <t>14:32:09</t>
  </si>
  <si>
    <t>5521ac96-b580-4b3e-8767-72ab9d7041a4</t>
  </si>
  <si>
    <t>1-88ebc892597fe786a1ca567b471a726b</t>
  </si>
  <si>
    <t>25/07/24 14:32:15  368</t>
  </si>
  <si>
    <t>14:32:15</t>
  </si>
  <si>
    <t>3c268aba-d454-4b22-801e-a7cccc9ca214</t>
  </si>
  <si>
    <t>1-98dcb75c32f3b374cbd73020286390a3</t>
  </si>
  <si>
    <t>25/07/24 14:32:21  567</t>
  </si>
  <si>
    <t>14:32:21</t>
  </si>
  <si>
    <t>a3cee1e3-9d0f-4c84-a5c5-aade0f95bb21</t>
  </si>
  <si>
    <t>1-f4eda35c5a53acdf755f5980352303d4</t>
  </si>
  <si>
    <t>25/07/24 14:32:27  397</t>
  </si>
  <si>
    <t>14:32:27</t>
  </si>
  <si>
    <t>693118a1-daea-4b96-9cec-1433877352a2</t>
  </si>
  <si>
    <t>1-e0a56f41c7b02a12dfa5ef14479b4cd7</t>
  </si>
  <si>
    <t>25/07/24 14:32:33  427</t>
  </si>
  <si>
    <t>14:32:33</t>
  </si>
  <si>
    <t>d36c85d0-9d3d-467f-959d-4055100f0187</t>
  </si>
  <si>
    <t>1-b3a17ce04189df401374a52c03c378cc</t>
  </si>
  <si>
    <t>25/07/24 14:32:39  536</t>
  </si>
  <si>
    <t>14:32:39</t>
  </si>
  <si>
    <t>47eaaa93-d0dd-4305-a7fc-34248aec229e</t>
  </si>
  <si>
    <t>1-843558cce227e24ff58d1a4639787105</t>
  </si>
  <si>
    <t>25/07/24 14:32:45  613</t>
  </si>
  <si>
    <t>14:32:45</t>
  </si>
  <si>
    <t>ad8ac6ed-8c7d-4834-a802-652c02982c3a</t>
  </si>
  <si>
    <t>1-10736370a04f784785df05a9f6f6e6fa</t>
  </si>
  <si>
    <t>25/07/24 14:32:51  543</t>
  </si>
  <si>
    <t>14:32:51</t>
  </si>
  <si>
    <t>ada18cd8-aaab-4152-9c27-53f1d469c1be</t>
  </si>
  <si>
    <t>1-30617d76f81ce14e928fd85d7d372f49</t>
  </si>
  <si>
    <t>25/07/24 14:32:57  519</t>
  </si>
  <si>
    <t>14:32:57</t>
  </si>
  <si>
    <t>9e692bf5-319e-456b-b88c-266a5fbe55a3</t>
  </si>
  <si>
    <t>1-217a461d2d8eb6f66384ee0c3624f29f</t>
  </si>
  <si>
    <t>25/07/24 14:33:03  558</t>
  </si>
  <si>
    <t>14:33:03</t>
  </si>
  <si>
    <t>25643358-b2eb-4168-8e4a-6f813b560fe3</t>
  </si>
  <si>
    <t>1-e92040468e0c92f946f787cf607e0b35</t>
  </si>
  <si>
    <t>25/07/24 14:33:09  590</t>
  </si>
  <si>
    <t>14:33:09</t>
  </si>
  <si>
    <t>bf215719-335c-44cc-b8e0-96e66516dd16</t>
  </si>
  <si>
    <t>1-b6a6366264bf1bc322c5ede94a1e859a</t>
  </si>
  <si>
    <t>25/07/24 14:33:15  625</t>
  </si>
  <si>
    <t>14:33:15</t>
  </si>
  <si>
    <t>23e84392-ec59-4bd1-a22b-b52b4c0b7abc</t>
  </si>
  <si>
    <t>1-f998a4cce844e71d80db39284d6c6ba7</t>
  </si>
  <si>
    <t>25/07/24 14:33:21  782</t>
  </si>
  <si>
    <t>14:33:21</t>
  </si>
  <si>
    <t>ff3cdffd-40ed-489f-b9e3-b8d56fe34856</t>
  </si>
  <si>
    <t>1-5ed03c6f7390d7a25338c8dba9d01c08</t>
  </si>
  <si>
    <t>25/07/24 14:33:27  833</t>
  </si>
  <si>
    <t>14:33:27</t>
  </si>
  <si>
    <t>2a09f201-8c0a-4840-a179-b0ab17c46847</t>
  </si>
  <si>
    <t>1-067c5a47880267cdc309dd9895acebe3</t>
  </si>
  <si>
    <t>25/07/24 14:33:33  749</t>
  </si>
  <si>
    <t>14:33:33</t>
  </si>
  <si>
    <t>661194c6-7ef3-46ff-b61d-df7745a8e92e</t>
  </si>
  <si>
    <t>1-43d83e44d43e9018a779107d0a2d1b76</t>
  </si>
  <si>
    <t>25/07/24 14:33:39  937</t>
  </si>
  <si>
    <t>14:33:39</t>
  </si>
  <si>
    <t>274bce90-e0e4-4322-8365-1c12aa9ba3ff</t>
  </si>
  <si>
    <t>1-3e0d4f78ab8c0c4581821142456acc9b</t>
  </si>
  <si>
    <t>25/07/24 14:33:45  768</t>
  </si>
  <si>
    <t>14:33:45</t>
  </si>
  <si>
    <t>057fcf82-5391-4fec-951b-93df5a6271d1</t>
  </si>
  <si>
    <t>1-8dff2c2d8512babff47dfd7839280f19</t>
  </si>
  <si>
    <t>25/07/24 14:33:51  833</t>
  </si>
  <si>
    <t>14:33:51</t>
  </si>
  <si>
    <t>2f421a16-c3d3-473f-ad66-8672561f2f3c</t>
  </si>
  <si>
    <t>1-1b125252c4f2e41f749f403981323f63</t>
  </si>
  <si>
    <t>25/07/24 14:33:57  824</t>
  </si>
  <si>
    <t>14:33:57</t>
  </si>
  <si>
    <t>2db097ad-19b6-40a3-ab7f-f27908ccf1a7</t>
  </si>
  <si>
    <t>1-1c06fb709e976e776c438100db234f55</t>
  </si>
  <si>
    <t>25/07/24 14:34:03  882</t>
  </si>
  <si>
    <t>14:34:03</t>
  </si>
  <si>
    <t>23c7bd89-80e8-4ab8-88aa-1d230b34011d</t>
  </si>
  <si>
    <t>1-bbc493051cf1212d74c5b464448cc7ab</t>
  </si>
  <si>
    <t>25/07/24 14:34:09  979</t>
  </si>
  <si>
    <t>14:34:09</t>
  </si>
  <si>
    <t>d613c3bf-68d8-4170-8fc4-286bc22e005e</t>
  </si>
  <si>
    <t>1-452fa171a7c9db4b8530f53a9547d4d7</t>
  </si>
  <si>
    <t>25/07/24 14:34:16  028</t>
  </si>
  <si>
    <t>14:34:16</t>
  </si>
  <si>
    <t>3ad6649c-dd3c-437d-8f5f-ef4a26adc492</t>
  </si>
  <si>
    <t>1-7b38cd49b08c0e97f555b0e55e68b71a</t>
  </si>
  <si>
    <t>25/07/24 14:34:22  066</t>
  </si>
  <si>
    <t>14:34:22</t>
  </si>
  <si>
    <t>75c2fed3-417c-4584-a799-410b81c00acd</t>
  </si>
  <si>
    <t>1-860fc11ae3d97bf517733b37d4d361c6</t>
  </si>
  <si>
    <t>25/07/24 14:34:28  105</t>
  </si>
  <si>
    <t>14:34:28</t>
  </si>
  <si>
    <t>899077e3-e42b-4d99-8f1a-f3a90cdc7ac3</t>
  </si>
  <si>
    <t>1-979abb219e908012ab48e4aa185eaf4b</t>
  </si>
  <si>
    <t>25/07/24 14:34:34  274</t>
  </si>
  <si>
    <t>14:34:34</t>
  </si>
  <si>
    <t>01a0f8ae-17b6-4f39-b845-bae8b8fd7c36</t>
  </si>
  <si>
    <t>1-2e70af4bc424d5775d6128b3859378dc</t>
  </si>
  <si>
    <t>25/07/24 14:34:40  096</t>
  </si>
  <si>
    <t>14:34:40</t>
  </si>
  <si>
    <t>ca788ea6-61e0-482b-b7ad-828cfe5b4d28</t>
  </si>
  <si>
    <t>1-a338a54b355ba565e13a899245c19267</t>
  </si>
  <si>
    <t>25/07/24 14:34:46  228</t>
  </si>
  <si>
    <t>14:34:46</t>
  </si>
  <si>
    <t>4347b31b-67d2-4f42-871f-aebc0bd369ab</t>
  </si>
  <si>
    <t>1-94d53d246eb0c687a18e68c100425372</t>
  </si>
  <si>
    <t>25/07/24 14:34:52  361</t>
  </si>
  <si>
    <t>14:34:52</t>
  </si>
  <si>
    <t>92689e0f-d6a5-413a-b240-54bcc4ef7a2d</t>
  </si>
  <si>
    <t>1-9cbcc2e5bdb900dda46dc5e2e7e68c9d</t>
  </si>
  <si>
    <t>25/07/24 14:34:58  298</t>
  </si>
  <si>
    <t>14:34:58</t>
  </si>
  <si>
    <t>7ec977bf-6197-481b-949a-94d3f7fd9f4c</t>
  </si>
  <si>
    <t>1-b1ae35f841003946be0ee57f76b5eebb</t>
  </si>
  <si>
    <t>25/07/24 14:35:04  134</t>
  </si>
  <si>
    <t>14:35:04</t>
  </si>
  <si>
    <t>fdcd91da-3ea6-4884-bac5-ef07c15393f7</t>
  </si>
  <si>
    <t>1-953bb68883510e854327a3ae3e117a2b</t>
  </si>
  <si>
    <t>25/07/24 14:35:10  378</t>
  </si>
  <si>
    <t>14:35:10</t>
  </si>
  <si>
    <t>be1752ca-41b0-430d-b791-128be8f8b34f</t>
  </si>
  <si>
    <t>1-baea5707e168861760fb5b4d2df0e902</t>
  </si>
  <si>
    <t>25/07/24 14:35:16  202</t>
  </si>
  <si>
    <t>14:35:16</t>
  </si>
  <si>
    <t>fa203433-aa42-4954-9b6b-e0cf6156871f</t>
  </si>
  <si>
    <t>1-51c6440f4adeb1707a1dbd034c11d7ed</t>
  </si>
  <si>
    <t>25/07/24 14:35:22  272</t>
  </si>
  <si>
    <t>14:35:22</t>
  </si>
  <si>
    <t>7e277d76-17d4-4e6f-85cc-98806735ecfc</t>
  </si>
  <si>
    <t>1-cd066079d91b06c4766c31ebee69617f</t>
  </si>
  <si>
    <t>25/07/24 14:35:28  309</t>
  </si>
  <si>
    <t>14:35:28</t>
  </si>
  <si>
    <t>6c080abc-6481-4627-a4d6-90b48ef16554</t>
  </si>
  <si>
    <t>1-be4dfa06d2bea325b899efb0322c5648</t>
  </si>
  <si>
    <t>25/07/24 14:35:34  389</t>
  </si>
  <si>
    <t>14:35:34</t>
  </si>
  <si>
    <t>6e68a3a3-8d63-4811-8d19-7271384f1f1b</t>
  </si>
  <si>
    <t>1-7cc56d4d52170e6fb48f54572539d819</t>
  </si>
  <si>
    <t>25/07/24 14:35:40  453</t>
  </si>
  <si>
    <t>14:35:40</t>
  </si>
  <si>
    <t>cd729404-98e5-42a6-bd75-2b8e2e5ee6f8</t>
  </si>
  <si>
    <t>1-9ed2b0e92b15648a79ed4bdb0c151bbc</t>
  </si>
  <si>
    <t>25/07/24 14:35:46  415</t>
  </si>
  <si>
    <t>14:35:46</t>
  </si>
  <si>
    <t>68677352-3f7b-4161-8be5-8b04e09d3c2a</t>
  </si>
  <si>
    <t>1-93ce7e6f34930b3b54a8d3ba95ffb9e3</t>
  </si>
  <si>
    <t>25/07/24 14:35:52  472</t>
  </si>
  <si>
    <t>14:35:52</t>
  </si>
  <si>
    <t>b3a1a4cf-1af9-4fc1-8cc0-5871d1f83ece</t>
  </si>
  <si>
    <t>1-3affceaf9e020b317577423cf2a73017</t>
  </si>
  <si>
    <t>25/07/24 14:35:58  461</t>
  </si>
  <si>
    <t>14:35:58</t>
  </si>
  <si>
    <t>9fb673cd-cf49-472b-af76-0370f1d2a266</t>
  </si>
  <si>
    <t>1-dc2abcdf1767786bc229d12fa27d37ff</t>
  </si>
  <si>
    <t>25/07/24 14:36:10  606</t>
  </si>
  <si>
    <t>14:36:10</t>
  </si>
  <si>
    <t>c259e2c7-0478-40ab-8c40-dc13e71ff69b</t>
  </si>
  <si>
    <t>1-62595cf00e8ff3f1744c08b5b354664d</t>
  </si>
  <si>
    <t>25/07/24 14:36:16  583</t>
  </si>
  <si>
    <t>14:36:16</t>
  </si>
  <si>
    <t>72ac48e1-e43c-45a9-96a7-e64524e52246</t>
  </si>
  <si>
    <t>1-cf51905ac6d001ca7996aab3b638b9a6</t>
  </si>
  <si>
    <t>25/07/24 14:36:28  760</t>
  </si>
  <si>
    <t>14:36:28</t>
  </si>
  <si>
    <t>4ea217af-21a0-48e4-b6e4-d75cfcea15b0</t>
  </si>
  <si>
    <t>1-c6879acfb26ac70dc443f3774819da20</t>
  </si>
  <si>
    <t>25/07/24 14:36:34  681</t>
  </si>
  <si>
    <t>14:36:34</t>
  </si>
  <si>
    <t>011db0a0-89ab-4462-824d-32e48713a258</t>
  </si>
  <si>
    <t>1-967521e356746526f8d13c75bbe49860</t>
  </si>
  <si>
    <t>25/07/24 14:36:46  773</t>
  </si>
  <si>
    <t>14:36:46</t>
  </si>
  <si>
    <t>14a5a280-9904-47fd-8339-4b26ffb90903</t>
  </si>
  <si>
    <t>1-55bab6615eb1c06ff8387ee535821090</t>
  </si>
  <si>
    <t>25/07/24 14:36:52  803</t>
  </si>
  <si>
    <t>14:36:52</t>
  </si>
  <si>
    <t>9ccf74c0-2033-493c-8a6e-a64d1614924a</t>
  </si>
  <si>
    <t>1-3e66dcf391afccb8484c06b25801c03a</t>
  </si>
  <si>
    <t>25/07/24 14:37:04  808</t>
  </si>
  <si>
    <t>14:37:04</t>
  </si>
  <si>
    <t>609b5aef-1bdc-4914-86e8-e7dac7226d27</t>
  </si>
  <si>
    <t>1-e6969cdf2bdaf353da508524fe8f954a</t>
  </si>
  <si>
    <t>25/07/24 14:37:10  848</t>
  </si>
  <si>
    <t>14:37:10</t>
  </si>
  <si>
    <t>5f2b2e14-aa81-499f-aeea-198bf9d378ae</t>
  </si>
  <si>
    <t>1-fac8a64f7509efc8de919bfcbe9e02bb</t>
  </si>
  <si>
    <t>25/07/24 14:37:22  843</t>
  </si>
  <si>
    <t>14:37:22</t>
  </si>
  <si>
    <t>f2601781-45cb-49bb-9c44-98cbcca994bb</t>
  </si>
  <si>
    <t>1-275a43f47b12162620500113d5ccdb3d</t>
  </si>
  <si>
    <t>25/07/24 14:37:28  916</t>
  </si>
  <si>
    <t>14:37:28</t>
  </si>
  <si>
    <t>6ed0457e-c5bb-4e65-9b1d-40a9e8bab14b</t>
  </si>
  <si>
    <t>1-22834feb8c677521cca775154c8f0212</t>
  </si>
  <si>
    <t>25/07/24 14:37:41  015</t>
  </si>
  <si>
    <t>14:37:41</t>
  </si>
  <si>
    <t>a212f69a-1f3b-4157-85b3-7708993f6004</t>
  </si>
  <si>
    <t>1-7df025447ba8b97a9fce21abc1b67772</t>
  </si>
  <si>
    <t>25/07/24 14:37:47  009</t>
  </si>
  <si>
    <t>14:37:47</t>
  </si>
  <si>
    <t>4b93cc7a-9953-4c90-a666-5d485a7d96f9</t>
  </si>
  <si>
    <t>1-9d0198a3452fea26c637962df54ff7d1</t>
  </si>
  <si>
    <t>25/07/24 14:37:59  090</t>
  </si>
  <si>
    <t>14:37:59</t>
  </si>
  <si>
    <t>fbc5b866-8dc4-4c29-b9ae-80f09552d682</t>
  </si>
  <si>
    <t>1-acb5e46133e030b52fab8e88f53bbb78</t>
  </si>
  <si>
    <t>25/07/24 14:38:05  151</t>
  </si>
  <si>
    <t>14:38:05</t>
  </si>
  <si>
    <t>058b28d1-1681-4b26-82f6-11caba574706</t>
  </si>
  <si>
    <t>1-d144770d33861134dbc79c0cf70320b9</t>
  </si>
  <si>
    <t>25/07/24 14:38:17  189</t>
  </si>
  <si>
    <t>14:38:17</t>
  </si>
  <si>
    <t>781ead4f-4dd8-4162-8ca6-54d3293d17f2</t>
  </si>
  <si>
    <t>1-157941f8cbea52300a1cea0d1e36e1f3</t>
  </si>
  <si>
    <t>25/07/24 14:38:23  324</t>
  </si>
  <si>
    <t>14:38:23</t>
  </si>
  <si>
    <t>eb4a2767-f364-45af-936a-e1e23a0fdfa9</t>
  </si>
  <si>
    <t>1-545f5df9db30a1db3df500cc348a5d49</t>
  </si>
  <si>
    <t>25/07/24 14:38:35  316</t>
  </si>
  <si>
    <t>14:38:35</t>
  </si>
  <si>
    <t>42000aaf-ec75-43a2-995e-f714d1229002</t>
  </si>
  <si>
    <t>1-a6d582858d8225559228df02dab53c0c</t>
  </si>
  <si>
    <t>25/07/24 14:38:41  342</t>
  </si>
  <si>
    <t>14:38:41</t>
  </si>
  <si>
    <t>56b0a0ec-930e-497b-a126-7543d3445940</t>
  </si>
  <si>
    <t>1-ac1463161dca6dad598f8ee805f4d07b</t>
  </si>
  <si>
    <t>25/07/24 14:38:53  334</t>
  </si>
  <si>
    <t>14:38:53</t>
  </si>
  <si>
    <t>1571fad3-e7ee-4406-8e25-b5f1a9e3fd9a</t>
  </si>
  <si>
    <t>1-83a1762e4010341c5d37783c07152e67</t>
  </si>
  <si>
    <t>25/07/24 14:38:59  359</t>
  </si>
  <si>
    <t>14:38:59</t>
  </si>
  <si>
    <t>10193c1e-a1e0-45a6-925b-d50291d07a89</t>
  </si>
  <si>
    <t>1-4a869ea8b377b7ea5859474cb5264660</t>
  </si>
  <si>
    <t>25/07/24 14:39:11  418</t>
  </si>
  <si>
    <t>14:39:11</t>
  </si>
  <si>
    <t>279a1eea-c421-4219-85aa-22d6859bb842</t>
  </si>
  <si>
    <t>1-0551228799102f430aa5ce7608e34352</t>
  </si>
  <si>
    <t>25/07/24 14:39:17  639</t>
  </si>
  <si>
    <t>14:39:17</t>
  </si>
  <si>
    <t>9bf350e7-8697-47c3-8e89-ed339355c742</t>
  </si>
  <si>
    <t>1-8a154aa80ec3bb697463d70c0b054d33</t>
  </si>
  <si>
    <t>25/07/24 14:39:29  543</t>
  </si>
  <si>
    <t>14:39:29</t>
  </si>
  <si>
    <t>79ecdebc-55b4-4271-9c32-c57346e85ac4</t>
  </si>
  <si>
    <t>1-c508aefdf1ec8f6ccbbbdc229a831ed8</t>
  </si>
  <si>
    <t>25/07/24 14:39:35  640</t>
  </si>
  <si>
    <t>14:39:35</t>
  </si>
  <si>
    <t>bcda6d88-672b-44d8-b047-8ead84aa7506</t>
  </si>
  <si>
    <t>1-f2dd93894e005f5c42bca57bf4ad6ee2</t>
  </si>
  <si>
    <t>25/07/24 14:39:41  613</t>
  </si>
  <si>
    <t>14:39:41</t>
  </si>
  <si>
    <t>fb84a6ce-85b8-4f2a-a835-a86668e28a57</t>
  </si>
  <si>
    <t>1-0e76e3e915c877a5eb81ea3f26677318</t>
  </si>
  <si>
    <t>25/07/24 14:39:47  692</t>
  </si>
  <si>
    <t>14:39:47</t>
  </si>
  <si>
    <t>c4d767a3-32c8-4cbd-8d26-ef558c3a2ef7</t>
  </si>
  <si>
    <t>1-351a42c813010ff1f4be7708927c0e25</t>
  </si>
  <si>
    <t>25/07/24 14:39:53  734</t>
  </si>
  <si>
    <t>14:39:53</t>
  </si>
  <si>
    <t>991f61fd-3d61-44ea-9a24-fda178ef1322</t>
  </si>
  <si>
    <t>1-05ea30589dff88b50fc4558aac063258</t>
  </si>
  <si>
    <t>25/07/24 14:40:05  718</t>
  </si>
  <si>
    <t>14:40:05</t>
  </si>
  <si>
    <t>66f6b0ff-dbcf-45af-bbcb-a688ef4acf36</t>
  </si>
  <si>
    <t>1-ef0472706629d95ebe3f9c71f24a35c0</t>
  </si>
  <si>
    <t>25/07/24 14:40:11  752</t>
  </si>
  <si>
    <t>14:40:11</t>
  </si>
  <si>
    <t>e17b56ad-fab1-4a28-81f3-13d0049cdfab</t>
  </si>
  <si>
    <t>1-40a8183b1730532caa21037ea75f84c4</t>
  </si>
  <si>
    <t>25/07/24 14:40:23  969</t>
  </si>
  <si>
    <t>14:40:23</t>
  </si>
  <si>
    <t>6cd7845a-f962-41e5-8d23-b8dd9d0be755</t>
  </si>
  <si>
    <t>1-80e260418afbbbf44db864db271757de</t>
  </si>
  <si>
    <t>25/07/24 14:40:29  904</t>
  </si>
  <si>
    <t>14:40:29</t>
  </si>
  <si>
    <t>e1421e87-12d3-44fa-92d3-9edbec345fe8</t>
  </si>
  <si>
    <t>1-9d58b958c5fe45f980cb25fdd921e06c</t>
  </si>
  <si>
    <t>25/07/24 14:40:41  871</t>
  </si>
  <si>
    <t>14:40:41</t>
  </si>
  <si>
    <t>77eb391d-38dd-4adc-903a-7c0cb45341f5</t>
  </si>
  <si>
    <t>1-df95d05f6fcc6ea0ba267ac1c2793da1</t>
  </si>
  <si>
    <t>25/07/24 14:40:47  993</t>
  </si>
  <si>
    <t>14:40:47</t>
  </si>
  <si>
    <t>866d1ded-ca40-4085-9292-aea0cbe8dedb</t>
  </si>
  <si>
    <t>1-9ae22dfe1c6dabb724c741826ce4b1fa</t>
  </si>
  <si>
    <t>25/07/24 14:41:00  214</t>
  </si>
  <si>
    <t>14:41:00</t>
  </si>
  <si>
    <t>244db814-5b44-48de-a0bf-3d124eb9f987</t>
  </si>
  <si>
    <t>1-0e0ff5a0d795597978609029ac53e798</t>
  </si>
  <si>
    <t>25/07/24 14:41:05  978</t>
  </si>
  <si>
    <t>14:41:05</t>
  </si>
  <si>
    <t>6a72fe99-9005-4f76-b498-79940e9c46f8</t>
  </si>
  <si>
    <t>1-db8ec5f7810c40cfd4fb0a5238755ed0</t>
  </si>
  <si>
    <t>25/07/24 14:41:18  071</t>
  </si>
  <si>
    <t>14:41:18</t>
  </si>
  <si>
    <t>3253061c-fcbd-4d4e-8665-2a8f3fc17a8e</t>
  </si>
  <si>
    <t>1-bc7a83ab52fec02a92d2b4e575a9116b</t>
  </si>
  <si>
    <t>25/07/24 14:41:24  130</t>
  </si>
  <si>
    <t>14:41:24</t>
  </si>
  <si>
    <t>60e49728-bac6-49e6-b354-177189e50eaa</t>
  </si>
  <si>
    <t>1-0af63a3584a34820f756eaed4c8ef902</t>
  </si>
  <si>
    <t>25/07/24 14:41:36  174</t>
  </si>
  <si>
    <t>14:41:36</t>
  </si>
  <si>
    <t>b8c3f592-d811-4c88-90cb-6d9659cd790b</t>
  </si>
  <si>
    <t>1-5279c16fcc4d87046112c936c497dc61</t>
  </si>
  <si>
    <t>25/07/24 14:41:42  293</t>
  </si>
  <si>
    <t>14:41:42</t>
  </si>
  <si>
    <t>f19d66c1-a91c-438f-96af-02d884b6b2ab</t>
  </si>
  <si>
    <t>1-12c8834ca3916caa318044884c1021d3</t>
  </si>
  <si>
    <t>25/07/24 14:41:48  304</t>
  </si>
  <si>
    <t>14:41:48</t>
  </si>
  <si>
    <t>8e9467ce-277a-499c-9448-aed05c02d430</t>
  </si>
  <si>
    <t>1-810e9e940eb074ba531ee15f40fb2495</t>
  </si>
  <si>
    <t>25/07/24 14:41:54  284</t>
  </si>
  <si>
    <t>14:41:54</t>
  </si>
  <si>
    <t>fc7643b6-d742-4503-8649-f85e9b6a5cc2</t>
  </si>
  <si>
    <t>1-3c2d98ee40c19da82ae0c1ce7a76cf28</t>
  </si>
  <si>
    <t>25/07/24 14:42:00  307</t>
  </si>
  <si>
    <t>14:42:00</t>
  </si>
  <si>
    <t>95b90b48-da7e-48ad-9eb9-339dc43f3dca</t>
  </si>
  <si>
    <t>1-067d1401008620464132f59216fc35e9</t>
  </si>
  <si>
    <t>25/07/24 14:42:06  485</t>
  </si>
  <si>
    <t>14:42:06</t>
  </si>
  <si>
    <t>9446ef51-6173-4a8d-af66-39ce7058ac28</t>
  </si>
  <si>
    <t>1-ea9ff3837eae8375a58640c671b1d942</t>
  </si>
  <si>
    <t>25/07/24 14:42:12  605</t>
  </si>
  <si>
    <t>14:42:12</t>
  </si>
  <si>
    <t>d5e4ec1f-8008-4b83-9df0-e24e55a8aca5</t>
  </si>
  <si>
    <t>1-fd8f1f7ab9f787f5cc77c2364d51cb00</t>
  </si>
  <si>
    <t>25/07/24 14:42:18  395</t>
  </si>
  <si>
    <t>14:42:18</t>
  </si>
  <si>
    <t>ea7d269d-be68-4760-8079-7ae9a5364bff</t>
  </si>
  <si>
    <t>1-0695099573a6e915a9376af77adaf90d</t>
  </si>
  <si>
    <t>25/07/24 14:42:24  377</t>
  </si>
  <si>
    <t>14:42:24</t>
  </si>
  <si>
    <t>04b40ffa-74c9-4251-8151-f149bcec9302</t>
  </si>
  <si>
    <t>1-068ee608b39e6f2bbdebccc8e43027de</t>
  </si>
  <si>
    <t>25/07/24 14:42:30  373</t>
  </si>
  <si>
    <t>14:42:30</t>
  </si>
  <si>
    <t>c79e02b9-e956-4d45-a97b-99cdc2e4e481</t>
  </si>
  <si>
    <t>1-08ba3339bcc5d3ce2a55c70b5bd5f1d5</t>
  </si>
  <si>
    <t>25/07/24 14:42:36  452</t>
  </si>
  <si>
    <t>14:42:36</t>
  </si>
  <si>
    <t>385501f6-c317-4216-9fe6-20985631f065</t>
  </si>
  <si>
    <t>1-0edd6c2b5f29217a9c942fd364254bb7</t>
  </si>
  <si>
    <t>25/07/24 14:42:42  483</t>
  </si>
  <si>
    <t>14:42:42</t>
  </si>
  <si>
    <t>5ef6fce5-622f-499f-87e4-2a5abc6e2cbe</t>
  </si>
  <si>
    <t>1-ee6375d8f752bc4901b02f403963feff</t>
  </si>
  <si>
    <t>25/07/24 14:42:48  517</t>
  </si>
  <si>
    <t>14:42:48</t>
  </si>
  <si>
    <t>00693474-a963-4e61-92bf-b8e8d2bf8bd6</t>
  </si>
  <si>
    <t>1-1a424f33727e6998df7d2dc2842c1849</t>
  </si>
  <si>
    <t>25/07/24 14:42:54  524</t>
  </si>
  <si>
    <t>14:42:54</t>
  </si>
  <si>
    <t>676534da-a2c4-4201-8b8c-2bdf581f4940</t>
  </si>
  <si>
    <t>1-01e389ae83d4e67f20bd386ef648421c</t>
  </si>
  <si>
    <t>25/07/24 14:43:00  616</t>
  </si>
  <si>
    <t>14:43:00</t>
  </si>
  <si>
    <t>e237ff4c-7ee2-451f-9f84-4ab53f6208b6</t>
  </si>
  <si>
    <t>1-1ea3bb0c890de182311b05cd46043d94</t>
  </si>
  <si>
    <t>25/07/24 14:43:06  660</t>
  </si>
  <si>
    <t>14:43:06</t>
  </si>
  <si>
    <t>6871cf0e-0da0-4537-af2d-390f67776163</t>
  </si>
  <si>
    <t>1-4e7bd035bdb84f9b698601a2b6a55899</t>
  </si>
  <si>
    <t>25/07/24 14:43:12  662</t>
  </si>
  <si>
    <t>14:43:12</t>
  </si>
  <si>
    <t>432e5aba-7be0-4b93-a51d-a9362b7914db</t>
  </si>
  <si>
    <t>1-172d0f957c5fee109d98179b2b4ff8de</t>
  </si>
  <si>
    <t>25/07/24 14:43:18  700</t>
  </si>
  <si>
    <t>14:43:18</t>
  </si>
  <si>
    <t>132d4f2a-e6a8-46db-a6b0-5ae8360f60f1</t>
  </si>
  <si>
    <t>1-8fa18a18dcfc2d85c4f39b4b13373dd7</t>
  </si>
  <si>
    <t>25/07/24 14:43:24  816</t>
  </si>
  <si>
    <t>14:43:24</t>
  </si>
  <si>
    <t>6cd699f3-6685-4f7e-8e3b-d25dc914b400</t>
  </si>
  <si>
    <t>1-92dfcfa7131e6d91cc16cfff934d6465</t>
  </si>
  <si>
    <t>25/07/24 14:43:30  787</t>
  </si>
  <si>
    <t>14:43:30</t>
  </si>
  <si>
    <t>ce240b42-f292-4608-ad58-d647de0e0298</t>
  </si>
  <si>
    <t>1-4bba6c24951f963de01b5d7545dea566</t>
  </si>
  <si>
    <t>25/07/24 14:43:36  854</t>
  </si>
  <si>
    <t>14:43:36</t>
  </si>
  <si>
    <t>f7ff00f0-b997-4620-90a3-95d1390204d0</t>
  </si>
  <si>
    <t>1-bc62945623bfce45471350c96bba65ad</t>
  </si>
  <si>
    <t>25/07/24 14:43:42  855</t>
  </si>
  <si>
    <t>14:43:42</t>
  </si>
  <si>
    <t>28adb61e-f628-45d4-94db-3de0d5f11d9e</t>
  </si>
  <si>
    <t>1-6dee592adcff8a1da9e1d4d9ef431375</t>
  </si>
  <si>
    <t>25/07/24 14:43:49  081</t>
  </si>
  <si>
    <t>14:43:49</t>
  </si>
  <si>
    <t>095309c7-cdf3-4d08-b59c-dde5da022dc1</t>
  </si>
  <si>
    <t>1-d3c591c5b6d24aef320560f4eeba1c61</t>
  </si>
  <si>
    <t>25/07/24 14:43:54  887</t>
  </si>
  <si>
    <t>14:43:54</t>
  </si>
  <si>
    <t>a10b8373-1d90-4ef9-8799-056a7ef61cb3</t>
  </si>
  <si>
    <t>1-e2a148e171d79865b029bd6913a1919a</t>
  </si>
  <si>
    <t>25/07/24 14:44:00  863</t>
  </si>
  <si>
    <t>14:44:00</t>
  </si>
  <si>
    <t>d3d074c8-2aad-4590-b4b7-3fbcc11d8fd3</t>
  </si>
  <si>
    <t>1-765b08407614a6c1ed7b64e37fcf8eda</t>
  </si>
  <si>
    <t>25/07/24 14:44:06  916</t>
  </si>
  <si>
    <t>14:44:06</t>
  </si>
  <si>
    <t>5de445e1-cfc4-4594-bb19-74ad25568a35</t>
  </si>
  <si>
    <t>1-6d4a7b7ad01aa4c6ed06b9bd5ea0c9e3</t>
  </si>
  <si>
    <t>25/07/24 14:44:12  902</t>
  </si>
  <si>
    <t>14:44:12</t>
  </si>
  <si>
    <t>7881873d-36d4-4a05-94a5-d182e1bbe6aa</t>
  </si>
  <si>
    <t>1-7ba068d3bbdd347d397061cb101e4f29</t>
  </si>
  <si>
    <t>25/07/24 14:44:18  969</t>
  </si>
  <si>
    <t>14:44:18</t>
  </si>
  <si>
    <t>9c8d83e0-b803-4b33-9449-4beee82bf9b5</t>
  </si>
  <si>
    <t>1-51b04b0e3c5982c04e3295d26159271d</t>
  </si>
  <si>
    <t>25/07/24 14:44:25  124</t>
  </si>
  <si>
    <t>14:44:25</t>
  </si>
  <si>
    <t>c04c07de-7fe1-4f24-8d63-de202901b647</t>
  </si>
  <si>
    <t>1-ec975fd5924e9204dc8588c217f38473</t>
  </si>
  <si>
    <t>25/07/24 14:44:31  123</t>
  </si>
  <si>
    <t>14:44:31</t>
  </si>
  <si>
    <t>6fcc7938-06e7-4135-b72e-88b85c69314c</t>
  </si>
  <si>
    <t>1-6f90a4f3f91dcadf4222d2a2c0792ffc</t>
  </si>
  <si>
    <t>25/07/24 14:44:37  089</t>
  </si>
  <si>
    <t>14:44:37</t>
  </si>
  <si>
    <t>59ecf1a5-f9ad-4e03-b422-3275bae30ff4</t>
  </si>
  <si>
    <t>1-dc5b542d7e9e20d29a9c8ddf483803ff</t>
  </si>
  <si>
    <t>25/07/24 14:44:43  154</t>
  </si>
  <si>
    <t>14:44:43</t>
  </si>
  <si>
    <t>c1c7320b-799c-4857-bd75-19397491c6c5</t>
  </si>
  <si>
    <t>1-17d7e43633f10c210cdf9889aa9dfeb8</t>
  </si>
  <si>
    <t>25/07/24 14:44:49  275</t>
  </si>
  <si>
    <t>14:44:49</t>
  </si>
  <si>
    <t>eb8fe617-f239-464e-bd41-6bebc8521e63</t>
  </si>
  <si>
    <t>1-3b9b0b7b131d339d8f03e27ef07ebba7</t>
  </si>
  <si>
    <t>25/07/24 14:44:55  224</t>
  </si>
  <si>
    <t>14:44:55</t>
  </si>
  <si>
    <t>fcf2b4f0-0905-487b-a865-8a8ffb192910</t>
  </si>
  <si>
    <t>1-0ad1d1bcaf9f65246792a5ddc9a58949</t>
  </si>
  <si>
    <t>25/07/24 14:45:01  236</t>
  </si>
  <si>
    <t>14:45:01</t>
  </si>
  <si>
    <t>4d0aa95c-7b63-4b00-b1c7-946ee48831b5</t>
  </si>
  <si>
    <t>1-2b35eac04c0413515904225f809c9f01</t>
  </si>
  <si>
    <t>25/07/24 14:45:07  224</t>
  </si>
  <si>
    <t>14:45:07</t>
  </si>
  <si>
    <t>d4476de8-f71d-4c1c-b409-a95578edc390</t>
  </si>
  <si>
    <t>1-e7c615b900ee299cdc46bebe9bc092e4</t>
  </si>
  <si>
    <t>25/07/24 14:45:13  384</t>
  </si>
  <si>
    <t>14:45:13</t>
  </si>
  <si>
    <t>7738e64f-8967-4d1b-b53f-f8012b12fb82</t>
  </si>
  <si>
    <t>1-c23f2a02dbcc757436751f2e315535cb</t>
  </si>
  <si>
    <t>25/07/24 14:45:19  318</t>
  </si>
  <si>
    <t>14:45:19</t>
  </si>
  <si>
    <t>a9ca772f-83fd-4da0-9921-289d3ce2db11</t>
  </si>
  <si>
    <t>1-f2278389d2ab76fc380bd1e348b3c4f3</t>
  </si>
  <si>
    <t>25/07/24 14:45:25  399</t>
  </si>
  <si>
    <t>14:45:25</t>
  </si>
  <si>
    <t>3ee20611-6a2e-46c1-8077-3c2acf0de0fd</t>
  </si>
  <si>
    <t>1-b7d210a60c5f6bc0c400bdf3b9e77426</t>
  </si>
  <si>
    <t>25/07/24 14:45:31  340</t>
  </si>
  <si>
    <t>14:45:31</t>
  </si>
  <si>
    <t>7a508f1e-bceb-4e63-a142-1a15a5eca9de</t>
  </si>
  <si>
    <t>1-7d89dad74c61e100262918fb6e237328</t>
  </si>
  <si>
    <t>25/07/24 14:45:37  525</t>
  </si>
  <si>
    <t>14:45:37</t>
  </si>
  <si>
    <t>6d61ed5e-9c98-4f50-9720-5760cac689e7</t>
  </si>
  <si>
    <t>1-38cb3e7999bdeb7e81b7acfa487b6a89</t>
  </si>
  <si>
    <t>25/07/24 14:45:43  442</t>
  </si>
  <si>
    <t>14:45:43</t>
  </si>
  <si>
    <t>22a744c0-69f9-4374-b3cb-94e71be43e20</t>
  </si>
  <si>
    <t>1-10ae129ffd317528da366fff36d90947</t>
  </si>
  <si>
    <t>25/07/24 14:45:49  414</t>
  </si>
  <si>
    <t>14:45:49</t>
  </si>
  <si>
    <t>ece711fc-8239-45ed-a1f7-4652f1fb2814</t>
  </si>
  <si>
    <t>1-330ab48ec005b1eed2b483740fe54234</t>
  </si>
  <si>
    <t>25/07/24 14:45:55  432</t>
  </si>
  <si>
    <t>14:45:55</t>
  </si>
  <si>
    <t>69bd7fcb-05f2-4fce-909b-339235e15451</t>
  </si>
  <si>
    <t>1-797cbe3ba946488483b084c0bc8e5821</t>
  </si>
  <si>
    <t>25/07/24 14:46:01  488</t>
  </si>
  <si>
    <t>14:46:01</t>
  </si>
  <si>
    <t>7d8f4e69-bd85-4d7f-b98e-78d5e4e0ff6f</t>
  </si>
  <si>
    <t>1-5d425f787c5a94a0266475b1aaf5aed3</t>
  </si>
  <si>
    <t>25/07/24 14:46:07  503</t>
  </si>
  <si>
    <t>14:46:07</t>
  </si>
  <si>
    <t>6e854229-179d-43b4-a583-c247a02c7468</t>
  </si>
  <si>
    <t>1-791078ed24e32cec207fb94564ae9c12</t>
  </si>
  <si>
    <t>25/07/24 14:46:13  538</t>
  </si>
  <si>
    <t>14:46:13</t>
  </si>
  <si>
    <t>0951c1c8-f501-4a0e-8724-ebfcf6c5e180</t>
  </si>
  <si>
    <t>1-5b0a77741ec85a265f51feffbd4f7976</t>
  </si>
  <si>
    <t>25/07/24 14:46:19  579</t>
  </si>
  <si>
    <t>14:46:19</t>
  </si>
  <si>
    <t>93bae7ca-2fbb-4b51-bed7-288fc26c565e</t>
  </si>
  <si>
    <t>1-967d2f3b48a0f3e6627981aa2944eb76</t>
  </si>
  <si>
    <t>25/07/24 14:46:25  602</t>
  </si>
  <si>
    <t>14:46:25</t>
  </si>
  <si>
    <t>b6a7b617-e96a-49cd-b1aa-323a4a43aa78</t>
  </si>
  <si>
    <t>1-f011bb3f88e2f95dbcd9d2a7079a5583</t>
  </si>
  <si>
    <t>25/07/24 14:46:31  718</t>
  </si>
  <si>
    <t>14:46:31</t>
  </si>
  <si>
    <t>6d8fe84d-bc17-4003-833d-b544e1a29fb9</t>
  </si>
  <si>
    <t>1-a569e203687f46cf28a52c185354e7c5</t>
  </si>
  <si>
    <t>25/07/24 14:46:37  741</t>
  </si>
  <si>
    <t>14:46:37</t>
  </si>
  <si>
    <t>9fbfdbca-7935-45f4-8660-b9ae25b88d1d</t>
  </si>
  <si>
    <t>1-3ea2dfbaf1642bdf7d42d57068a7c3a8</t>
  </si>
  <si>
    <t>25/07/24 14:46:43  794</t>
  </si>
  <si>
    <t>14:46:43</t>
  </si>
  <si>
    <t>45736a5b-6e90-4487-b0ab-e3eecdfbdb0f</t>
  </si>
  <si>
    <t>1-b858a0b717fbf76594ab4e1d826d8921</t>
  </si>
  <si>
    <t>25/07/24 14:46:49  793</t>
  </si>
  <si>
    <t>14:46:49</t>
  </si>
  <si>
    <t>7a2c1e6f-96bb-43fd-aaa0-bd4e99c9f1ce</t>
  </si>
  <si>
    <t>1-31a1368198636d1bcba1fcc17e90388e</t>
  </si>
  <si>
    <t>25/07/24 14:46:55  787</t>
  </si>
  <si>
    <t>14:46:55</t>
  </si>
  <si>
    <t>e1b59625-4061-433a-a784-0f731c15f088</t>
  </si>
  <si>
    <t>1-21f8cbd69bfe76c28fd1e8114a174edc</t>
  </si>
  <si>
    <t>25/07/24 14:47:01  903</t>
  </si>
  <si>
    <t>14:47:01</t>
  </si>
  <si>
    <t>8430de85-de64-486a-9898-f003c65c23b3</t>
  </si>
  <si>
    <t>1-08ed6631a5d1c6e8b425e49faad2335d</t>
  </si>
  <si>
    <t>25/07/24 14:47:07  941</t>
  </si>
  <si>
    <t>14:47:07</t>
  </si>
  <si>
    <t>3971170d-c552-49f0-a893-268d9f699741</t>
  </si>
  <si>
    <t>1-1fba21a34002d8bd2f800a2aa16c6c50</t>
  </si>
  <si>
    <t>25/07/24 14:47:13  914</t>
  </si>
  <si>
    <t>14:47:13</t>
  </si>
  <si>
    <t>4de5bb06-3e31-4c60-80e7-17c5a9ed6d71</t>
  </si>
  <si>
    <t>1-2960eaccacf7620d3175c44c11fc0d30</t>
  </si>
  <si>
    <t>25/07/24 14:47:19  908</t>
  </si>
  <si>
    <t>14:47:19</t>
  </si>
  <si>
    <t>03c81d66-6286-4eb6-a8b9-401e7a5e0041</t>
  </si>
  <si>
    <t>1-1cb592eb99a31c9134d59e8927e99dcd</t>
  </si>
  <si>
    <t>25/07/24 14:47:26  074</t>
  </si>
  <si>
    <t>14:47:26</t>
  </si>
  <si>
    <t>0c0ad1b1-3896-4e37-b5d0-4d3195694a21</t>
  </si>
  <si>
    <t>1-70bc10775365d60f14d51e070e44d7ae</t>
  </si>
  <si>
    <t>25/07/24 14:47:31  990</t>
  </si>
  <si>
    <t>14:47:31</t>
  </si>
  <si>
    <t>2a6bf189-06fb-4ed7-971b-5c7e32b2274a</t>
  </si>
  <si>
    <t>1-1f3080eb1d5ea0615850b8f210bb9741</t>
  </si>
  <si>
    <t>25/07/24 14:47:38  101</t>
  </si>
  <si>
    <t>14:47:38</t>
  </si>
  <si>
    <t>a20781ff-47f1-4aed-bf7f-b9b5c2e85b10</t>
  </si>
  <si>
    <t>1-b110ae4cd0f82dfe076fb56deee17a6f</t>
  </si>
  <si>
    <t>25/07/24 14:47:44  041</t>
  </si>
  <si>
    <t>14:47:44</t>
  </si>
  <si>
    <t>94cf40e9-a940-4c46-b111-12a19034e2a9</t>
  </si>
  <si>
    <t>1-e49e4a88a102087152706f97cbc6d650</t>
  </si>
  <si>
    <t>25/07/24 14:47:50  081</t>
  </si>
  <si>
    <t>14:47:50</t>
  </si>
  <si>
    <t>95ac5407-b7af-4c75-8b23-a1557ae16707</t>
  </si>
  <si>
    <t>1-485185ac22a350fa839b33763ed0f531</t>
  </si>
  <si>
    <t>25/07/24 14:47:56  059</t>
  </si>
  <si>
    <t>14:47:56</t>
  </si>
  <si>
    <t>649fe357-31e7-40d8-833d-9a4e3e7ae4bc</t>
  </si>
  <si>
    <t>1-96de9764f26f22d27d8af1dee3b88c4e</t>
  </si>
  <si>
    <t>25/07/24 14:48:02  164</t>
  </si>
  <si>
    <t>14:48:02</t>
  </si>
  <si>
    <t>16af84f4-6166-4a0a-9721-bc46e853dc28</t>
  </si>
  <si>
    <t>1-fc37f308351cafc5f29bc0551254ca84</t>
  </si>
  <si>
    <t>25/07/24 14:48:08  223</t>
  </si>
  <si>
    <t>14:48:08</t>
  </si>
  <si>
    <t>9abcf4e0-0ae4-46c0-9d95-152f78b38c58</t>
  </si>
  <si>
    <t>1-cd964cb313ef2ee3f4ccfad7d67268ae</t>
  </si>
  <si>
    <t>25/07/24 14:48:14  330</t>
  </si>
  <si>
    <t>14:48:14</t>
  </si>
  <si>
    <t>7df7d8fd-0e63-4d3e-a42d-036d9825fc5e</t>
  </si>
  <si>
    <t>1-ef8d6a36703e5af66871cbd6fd544c2c</t>
  </si>
  <si>
    <t>25/07/24 14:48:20  301</t>
  </si>
  <si>
    <t>14:48:20</t>
  </si>
  <si>
    <t>a9939809-c8a5-4ff7-821a-a4e4d150124a</t>
  </si>
  <si>
    <t>1-f09a0d3cf27f08c70f573e7957d2bbf2</t>
  </si>
  <si>
    <t>25/07/24 14:48:26  285</t>
  </si>
  <si>
    <t>14:48:26</t>
  </si>
  <si>
    <t>011bb33d-260b-4ec6-a4b6-8cceddfcaaae</t>
  </si>
  <si>
    <t>1-6f01dcc57d67c40e2ebe04689144f2fb</t>
  </si>
  <si>
    <t>25/07/24 14:48:32  276</t>
  </si>
  <si>
    <t>14:48:32</t>
  </si>
  <si>
    <t>c675203d-7b09-4c4a-9db7-fb3abd6a0b2a</t>
  </si>
  <si>
    <t>1-6c8e5367f4acefb76d3a97cb524a955e</t>
  </si>
  <si>
    <t>25/07/24 14:48:38  434</t>
  </si>
  <si>
    <t>14:48:38</t>
  </si>
  <si>
    <t>e776c608-11de-49fc-8452-eb85274158df</t>
  </si>
  <si>
    <t>1-fecc0a519016facc28b5546f30191082</t>
  </si>
  <si>
    <t>25/07/24 14:48:44  373</t>
  </si>
  <si>
    <t>14:48:44</t>
  </si>
  <si>
    <t>aaabdab0-becd-4109-9cff-e3e1d1b00a6d</t>
  </si>
  <si>
    <t>1-74173307cf7f14a5fbab2c5d2c3466ba</t>
  </si>
  <si>
    <t>25/07/24 14:48:50  446</t>
  </si>
  <si>
    <t>14:48:50</t>
  </si>
  <si>
    <t>5b4a6056-b22b-4ffa-8508-9fba91f8c740</t>
  </si>
  <si>
    <t>1-79884450761c47ae36efef2630801e6d</t>
  </si>
  <si>
    <t>25/07/24 14:48:56  450</t>
  </si>
  <si>
    <t>14:48:56</t>
  </si>
  <si>
    <t>afc470cf-8073-468e-951b-4a85ef7a0863</t>
  </si>
  <si>
    <t>1-c73242039513b065cea508bb421c130c</t>
  </si>
  <si>
    <t>25/07/24 14:49:02  358</t>
  </si>
  <si>
    <t>14:49:02</t>
  </si>
  <si>
    <t>73465320-d843-4b3c-9792-f9b1cbd6624b</t>
  </si>
  <si>
    <t>1-7521da79fea6fa62812489838c352a3f</t>
  </si>
  <si>
    <t>25/07/24 14:49:08  590</t>
  </si>
  <si>
    <t>14:49:08</t>
  </si>
  <si>
    <t>53f252a5-162c-47f7-a090-eff4ab11e948</t>
  </si>
  <si>
    <t>1-d1cac3da6f6483faba497421e2ad4031</t>
  </si>
  <si>
    <t>25/07/24 14:49:14  580</t>
  </si>
  <si>
    <t>14:49:14</t>
  </si>
  <si>
    <t>ddfb037e-f665-49d1-b146-305ce6a4e881</t>
  </si>
  <si>
    <t>1-d6ba4f6df0d6a9027b2dcc88152e17a6</t>
  </si>
  <si>
    <t>25/07/24 14:49:20  467</t>
  </si>
  <si>
    <t>14:49:20</t>
  </si>
  <si>
    <t>53f0a076-dafa-47bf-bbea-0f7f69af493d</t>
  </si>
  <si>
    <t>1-a7083b945972a67c78ac63442f26cbd5</t>
  </si>
  <si>
    <t>25/07/24 14:49:26  586</t>
  </si>
  <si>
    <t>14:49:26</t>
  </si>
  <si>
    <t>d6d08541-330d-4a46-be49-f04f58b80b75</t>
  </si>
  <si>
    <t>1-fe75e19c61d594dd5305e367129fabd5</t>
  </si>
  <si>
    <t>25/07/24 14:49:32  721</t>
  </si>
  <si>
    <t>14:49:32</t>
  </si>
  <si>
    <t>edf2ebd2-0218-44ab-ac75-52699f071ac0</t>
  </si>
  <si>
    <t>1-30d85bc80d42e19345aaaace3cde1d80</t>
  </si>
  <si>
    <t>25/07/24 14:49:38  575</t>
  </si>
  <si>
    <t>14:49:38</t>
  </si>
  <si>
    <t>c468638b-a60c-41fe-9660-49a4623fd0d4</t>
  </si>
  <si>
    <t>1-effee0111ac6cb8c57f0ebee754fdf68</t>
  </si>
  <si>
    <t>25/07/24 14:49:44  604</t>
  </si>
  <si>
    <t>14:49:44</t>
  </si>
  <si>
    <t>563295cb-ca26-4925-acf2-15794eb5b4b1</t>
  </si>
  <si>
    <t>1-8d2affc093d5e9e6668edcaae1853573</t>
  </si>
  <si>
    <t>25/07/24 14:49:50  786</t>
  </si>
  <si>
    <t>14:49:50</t>
  </si>
  <si>
    <t>85db0808-5697-41f1-9f79-64bb13d79a5d</t>
  </si>
  <si>
    <t>1-9bcab7810ef983b35b9e2d853c3bb8c3</t>
  </si>
  <si>
    <t>25/07/24 14:49:56  674</t>
  </si>
  <si>
    <t>14:49:56</t>
  </si>
  <si>
    <t>1b11512b-4ad7-4567-aacb-4042d369f98b</t>
  </si>
  <si>
    <t>1-01d27e3562b2e7ddff926d893bf0941b</t>
  </si>
  <si>
    <t>25/07/24 14:50:02  778</t>
  </si>
  <si>
    <t>14:50:02</t>
  </si>
  <si>
    <t>8f41f0f5-3ebe-4942-8771-420caa4d8535</t>
  </si>
  <si>
    <t>1-418e4af644e89c42a41ee77d453d933f</t>
  </si>
  <si>
    <t>25/07/24 14:50:08  744</t>
  </si>
  <si>
    <t>14:50:08</t>
  </si>
  <si>
    <t>41320dd0-98a4-42f4-a240-a016bc3e471a</t>
  </si>
  <si>
    <t>1-9eb1fa2f76447277819710544130165c</t>
  </si>
  <si>
    <t>25/07/24 14:50:14  720</t>
  </si>
  <si>
    <t>14:50:14</t>
  </si>
  <si>
    <t>5fa32d6e-bca4-46e8-b000-c8083d71fb78</t>
  </si>
  <si>
    <t>1-6b6b5d7ea9e555a6173676bbed45d64f</t>
  </si>
  <si>
    <t>25/07/24 14:50:20  837</t>
  </si>
  <si>
    <t>14:50:20</t>
  </si>
  <si>
    <t>11dfbb58-612b-4647-a08c-0060e734b4ad</t>
  </si>
  <si>
    <t>1-af5f1d48d6b7341a0707dccecc3620e3</t>
  </si>
  <si>
    <t>25/07/24 14:50:26  887</t>
  </si>
  <si>
    <t>14:50:26</t>
  </si>
  <si>
    <t>2d64bce7-3735-436e-a47e-e9e407b599a6</t>
  </si>
  <si>
    <t>1-f4b2029c4f7c8b88f3bd58dc976515a0</t>
  </si>
  <si>
    <t>25/07/24 14:50:32  905</t>
  </si>
  <si>
    <t>14:50:32</t>
  </si>
  <si>
    <t>9a32ae63-32b6-4f65-9c3a-d8b22bd8d3f5</t>
  </si>
  <si>
    <t>1-76a4c4edb3a3cd5c95eff6b127d37401</t>
  </si>
  <si>
    <t>25/07/24 14:50:38  975</t>
  </si>
  <si>
    <t>14:50:38</t>
  </si>
  <si>
    <t>4a86a9a0-b467-417a-a003-95107facce53</t>
  </si>
  <si>
    <t>1-f4422cabd89468f4adae4a79c9c282be</t>
  </si>
  <si>
    <t>25/07/24 14:50:45  021</t>
  </si>
  <si>
    <t>14:50:45</t>
  </si>
  <si>
    <t>705e4033-c8a1-4ce8-a849-466a87264605</t>
  </si>
  <si>
    <t>1-ed132310b687831bdee26e4e0c676485</t>
  </si>
  <si>
    <t>25/07/24 14:50:50  931</t>
  </si>
  <si>
    <t>14:50:50</t>
  </si>
  <si>
    <t>a1a64fb3-03f9-46b2-90fb-6cac20ca505c</t>
  </si>
  <si>
    <t>1-306e69317be991047d82edc3265c2a12</t>
  </si>
  <si>
    <t>25/07/24 14:50:57  054</t>
  </si>
  <si>
    <t>14:50:57</t>
  </si>
  <si>
    <t>147d5740-10e1-4ddc-994d-9aae64e92453</t>
  </si>
  <si>
    <t>1-a5f23fc464c6f9b831bdb7854bece4a1</t>
  </si>
  <si>
    <t>25/07/24 14:51:03  000</t>
  </si>
  <si>
    <t>14:51:03</t>
  </si>
  <si>
    <t>2d09e624-d782-4237-8b47-6c0416a93eee</t>
  </si>
  <si>
    <t>1-b66ee775c9a83b0e6abef0364a5527c4</t>
  </si>
  <si>
    <t>25/07/24 14:51:09  038</t>
  </si>
  <si>
    <t>14:51:09</t>
  </si>
  <si>
    <t>f696cf0b-7bb5-4228-ad65-c148450ca736</t>
  </si>
  <si>
    <t>1-5e69c31923574660b699c12a922221f3</t>
  </si>
  <si>
    <t>25/07/24 14:51:15  150</t>
  </si>
  <si>
    <t>14:51:15</t>
  </si>
  <si>
    <t>e8f8578a-e194-4bd6-9509-d7b1c2731fc2</t>
  </si>
  <si>
    <t>1-0ff5230de52d4b8e61305f702db0edc7</t>
  </si>
  <si>
    <t>25/07/24 14:51:21  224</t>
  </si>
  <si>
    <t>14:51:21</t>
  </si>
  <si>
    <t>16f3499c-0929-4a6d-886e-ae4609653a14</t>
  </si>
  <si>
    <t>1-4e30336d572183a93b5628d74b8770f6</t>
  </si>
  <si>
    <t>25/07/24 14:51:27  089</t>
  </si>
  <si>
    <t>14:51:27</t>
  </si>
  <si>
    <t>c094a65b-f107-403d-bd03-ef82513c8c1d</t>
  </si>
  <si>
    <t>1-e6e7960cd3bb90beda1945019cdbf0c4</t>
  </si>
  <si>
    <t>25/07/24 14:51:33  155</t>
  </si>
  <si>
    <t>14:51:33</t>
  </si>
  <si>
    <t>eda82c2c-51d6-412d-80db-5873b514fee6</t>
  </si>
  <si>
    <t>1-b03cae4bcdb8d26675ec8ae5ac5705f6</t>
  </si>
  <si>
    <t>25/07/24 14:51:39  240</t>
  </si>
  <si>
    <t>14:51:39</t>
  </si>
  <si>
    <t>55ba7206-0aa1-4b22-a89f-5f52aa664b97</t>
  </si>
  <si>
    <t>1-6da1e1a6b66860062f4ffe4526909765</t>
  </si>
  <si>
    <t>25/07/24 14:51:45  259</t>
  </si>
  <si>
    <t>14:51:45</t>
  </si>
  <si>
    <t>dbff81fb-6d08-415b-a50c-e92f212bdb1e</t>
  </si>
  <si>
    <t>1-1c4e63bd5e8df2aea778b0d058303ec5</t>
  </si>
  <si>
    <t>25/07/24 14:51:51  531</t>
  </si>
  <si>
    <t>14:51:51</t>
  </si>
  <si>
    <t>78fa033e-3bd4-4577-913c-0e38a7e87b97</t>
  </si>
  <si>
    <t>1-b38e6aad319763923549c595b32889ec</t>
  </si>
  <si>
    <t>25/07/24 14:51:57  307</t>
  </si>
  <si>
    <t>14:51:57</t>
  </si>
  <si>
    <t>156fd6e5-b7bc-4f80-b75d-93c870883e23</t>
  </si>
  <si>
    <t>1-ea10107d6e336b3e8cf5f81586efe83b</t>
  </si>
  <si>
    <t>25/07/24 14:52:03  311</t>
  </si>
  <si>
    <t>14:52:03</t>
  </si>
  <si>
    <t>238545a4-adbf-4249-8815-18a16fc0306a</t>
  </si>
  <si>
    <t>1-cb8fa8d217713541c42abc2aa102543e</t>
  </si>
  <si>
    <t>25/07/24 14:52:09  444</t>
  </si>
  <si>
    <t>14:52:09</t>
  </si>
  <si>
    <t>dcd640ec-dd89-41aa-9b89-13ff5df4a611</t>
  </si>
  <si>
    <t>1-242dc03b49ce493b9028bc255e4bfb33</t>
  </si>
  <si>
    <t>25/07/24 14:52:15  505</t>
  </si>
  <si>
    <t>14:52:15</t>
  </si>
  <si>
    <t>c9399268-59cb-4467-a9dd-b1a0aef6e8e9</t>
  </si>
  <si>
    <t>1-9e8ba3b66950107f298909fd89b55efd</t>
  </si>
  <si>
    <t>25/07/24 14:52:21  404</t>
  </si>
  <si>
    <t>14:52:21</t>
  </si>
  <si>
    <t>abccc237-da50-4667-a852-85119f261f54</t>
  </si>
  <si>
    <t>1-0627e0783f9585875c1347e0dbacafb9</t>
  </si>
  <si>
    <t>25/07/24 14:52:27  654</t>
  </si>
  <si>
    <t>14:52:27</t>
  </si>
  <si>
    <t>461e8451-f163-4ff5-b007-574cb3d5126c</t>
  </si>
  <si>
    <t>1-eb880f136634baed8e90bbc6d0504cd4</t>
  </si>
  <si>
    <t>25/07/24 14:52:33  497</t>
  </si>
  <si>
    <t>14:52:33</t>
  </si>
  <si>
    <t>3dd0d5ea-7c26-4e1c-b4a7-d9d54d784583</t>
  </si>
  <si>
    <t>1-17c9e103d91a99b53fd1e4b27d651e62</t>
  </si>
  <si>
    <t>25/07/24 14:52:39  502</t>
  </si>
  <si>
    <t>14:52:39</t>
  </si>
  <si>
    <t>c7187bc3-02b9-4c89-b046-3bfb6ce75fc3</t>
  </si>
  <si>
    <t>1-fec2073b0b1238b30a231da47fc44013</t>
  </si>
  <si>
    <t>25/07/24 14:52:45  543</t>
  </si>
  <si>
    <t>14:52:45</t>
  </si>
  <si>
    <t>7eaf0266-727e-492f-9f81-49479e18920b</t>
  </si>
  <si>
    <t>1-ecd66368e111407201f5b58bb4ca7c81</t>
  </si>
  <si>
    <t>25/07/24 14:52:51  671</t>
  </si>
  <si>
    <t>14:52:51</t>
  </si>
  <si>
    <t>f6016dc8-d73f-4344-a68c-266dd82563cc</t>
  </si>
  <si>
    <t>1-08d8b993ddfbed6ee541d86dcbb69ac1</t>
  </si>
  <si>
    <t>25/07/24 14:52:57  551</t>
  </si>
  <si>
    <t>14:52:57</t>
  </si>
  <si>
    <t>61683be7-43cf-4914-b4c0-ab6727b8ff8a</t>
  </si>
  <si>
    <t>1-6b7a53e7dd2caeaa4dc3f24e4550a331</t>
  </si>
  <si>
    <t>25/07/24 14:53:03  765</t>
  </si>
  <si>
    <t>14:53:03</t>
  </si>
  <si>
    <t>8b756966-3269-41d1-86ac-8ca49a44f7fc</t>
  </si>
  <si>
    <t>1-45bfeed846364b145cb080b2e51e6c6f</t>
  </si>
  <si>
    <t>25/07/24 14:53:09  623</t>
  </si>
  <si>
    <t>14:53:09</t>
  </si>
  <si>
    <t>9ffe8837-5eb5-47d4-a00e-a38d1c71d719</t>
  </si>
  <si>
    <t>1-2eeb894c5e503331f823acc358de3c26</t>
  </si>
  <si>
    <t>25/07/24 14:53:15  816</t>
  </si>
  <si>
    <t>14:53:15</t>
  </si>
  <si>
    <t>c9c8f631-a37b-4e0c-bceb-110282856fc8</t>
  </si>
  <si>
    <t>1-c364f091d5ead9b05f22ec58d15dbd49</t>
  </si>
  <si>
    <t>25/07/24 14:53:21  699</t>
  </si>
  <si>
    <t>14:53:21</t>
  </si>
  <si>
    <t>4e72c6e1-29d0-45bd-90e8-7fc81797a008</t>
  </si>
  <si>
    <t>1-1940e891ea664d2ff7b969288aa53a10</t>
  </si>
  <si>
    <t>25/07/24 14:53:27  815</t>
  </si>
  <si>
    <t>14:53:27</t>
  </si>
  <si>
    <t>6f66a495-88c1-412a-9818-36ea5150c1b2</t>
  </si>
  <si>
    <t>1-e42dc34b08d6702679cc9fd7289ff5d9</t>
  </si>
  <si>
    <t>25/07/24 14:53:33  790</t>
  </si>
  <si>
    <t>14:53:33</t>
  </si>
  <si>
    <t>8aa44c1e-d2e4-4a76-bd39-9e119ad2aa54</t>
  </si>
  <si>
    <t>1-063fd3aa149ea5db004ca19b77baf8c0</t>
  </si>
  <si>
    <t>25/07/24 14:53:39  839</t>
  </si>
  <si>
    <t>14:53:39</t>
  </si>
  <si>
    <t>1dccd7ad-e407-4919-bf2a-2ae9cc15caa0</t>
  </si>
  <si>
    <t>1-1fe5bbe43a4421d526db43bd0b3cabd3</t>
  </si>
  <si>
    <t>25/07/24 14:53:45  969</t>
  </si>
  <si>
    <t>14:53:45</t>
  </si>
  <si>
    <t>879b9bfd-39f0-4286-8a75-7caa872898a8</t>
  </si>
  <si>
    <t>1-da1f6eb21f2c6f5599ff9a6d0baf0fe4</t>
  </si>
  <si>
    <t>25/07/24 14:53:51  815</t>
  </si>
  <si>
    <t>14:53:51</t>
  </si>
  <si>
    <t>31bd6e41-f82a-4343-b5b2-18beeb99f3e3</t>
  </si>
  <si>
    <t>1-f3a8eda0506956effc6c0cd528d92e9c</t>
  </si>
  <si>
    <t>25/07/24 14:53:57  935</t>
  </si>
  <si>
    <t>14:53:57</t>
  </si>
  <si>
    <t>507d6497-e6e4-4701-9b55-26ffdf2a81ea</t>
  </si>
  <si>
    <t>1-c5d2cdff3072de9e1a037d90c3749acc</t>
  </si>
  <si>
    <t>25/07/24 14:54:04  108</t>
  </si>
  <si>
    <t>14:54:04</t>
  </si>
  <si>
    <t>26081f50-839b-49b6-bf24-aa7526c0c2b6</t>
  </si>
  <si>
    <t>1-f0cc21ff5189f6ddb2abdfc12bf1c2d4</t>
  </si>
  <si>
    <t>25/07/24 14:54:09  939</t>
  </si>
  <si>
    <t>14:54:09</t>
  </si>
  <si>
    <t>80b02205-068e-40be-8b2d-29e67204b851</t>
  </si>
  <si>
    <t>1-a703dc9159a8bc873212fa883badc85f</t>
  </si>
  <si>
    <t>25/07/24 14:54:16  010</t>
  </si>
  <si>
    <t>14:54:16</t>
  </si>
  <si>
    <t>de77a25b-7104-482c-a416-8c6ed189b714</t>
  </si>
  <si>
    <t>1-6927cc4b2ba0447ef355fb57a5353b57</t>
  </si>
  <si>
    <t>25/07/24 14:54:22  123</t>
  </si>
  <si>
    <t>14:54:22</t>
  </si>
  <si>
    <t>9ee6c8aa-32c0-4239-bd26-c363348c9dbb</t>
  </si>
  <si>
    <t>1-006305bee86a9012c8494bfb3699499c</t>
  </si>
  <si>
    <t>25/07/24 14:54:28  063</t>
  </si>
  <si>
    <t>14:54:28</t>
  </si>
  <si>
    <t>4f267363-78d5-4812-bff6-b450286e151c</t>
  </si>
  <si>
    <t>1-a30488d34033f8c928deb03014ed6f69</t>
  </si>
  <si>
    <t>25/07/24 14:54:34  208</t>
  </si>
  <si>
    <t>14:54:34</t>
  </si>
  <si>
    <t>c2ceb738-144d-472a-adf5-d1c856839b9c</t>
  </si>
  <si>
    <t>1-8a9b6ec47ae56a567adcb8b05a2c2fa7</t>
  </si>
  <si>
    <t>25/07/24 14:54:40  256</t>
  </si>
  <si>
    <t>14:54:40</t>
  </si>
  <si>
    <t>506c17c2-c906-4e62-8b7d-fbf0ca84ec9a</t>
  </si>
  <si>
    <t>1-1b504932a33fb983beff45fea89a70b9</t>
  </si>
  <si>
    <t>25/07/24 14:54:46  109</t>
  </si>
  <si>
    <t>14:54:46</t>
  </si>
  <si>
    <t>dc517423-5773-40dc-821d-7b21924c9b1b</t>
  </si>
  <si>
    <t>1-82959e9e5969605caa233f9998c8625b</t>
  </si>
  <si>
    <t>25/07/24 14:54:52  350</t>
  </si>
  <si>
    <t>14:54:52</t>
  </si>
  <si>
    <t>b81427f5-0bdc-4161-aa6f-50494f0b6181</t>
  </si>
  <si>
    <t>1-d8e27ee21f6c4a0fb76a4339986dbe0f</t>
  </si>
  <si>
    <t>25/07/24 14:54:58  185</t>
  </si>
  <si>
    <t>14:54:58</t>
  </si>
  <si>
    <t>2eba48e3-e1c8-4aea-86cc-d9262e93f8bc</t>
  </si>
  <si>
    <t>1-a442599c9a8b74f824e8166e89325c8c</t>
  </si>
  <si>
    <t>25/07/24 14:55:04  275</t>
  </si>
  <si>
    <t>14:55:04</t>
  </si>
  <si>
    <t>66d0e029-aec9-482c-b74e-7ec85ade4c29</t>
  </si>
  <si>
    <t>1-5fe790755f56b35ac3350a8c6026bf9c</t>
  </si>
  <si>
    <t>25/07/24 14:55:10  280</t>
  </si>
  <si>
    <t>14:55:10</t>
  </si>
  <si>
    <t>9dd5450d-5f8c-4f24-8434-c9a29b781bd4</t>
  </si>
  <si>
    <t>1-3964fd29a6daf98cabdba637b57d7268</t>
  </si>
  <si>
    <t>25/07/24 14:55:16  313</t>
  </si>
  <si>
    <t>14:55:16</t>
  </si>
  <si>
    <t>0ea3d0a1-00a3-4f69-8af2-f712cae31596</t>
  </si>
  <si>
    <t>1-b24c5f59697a61d788d8b3a7904c0cae</t>
  </si>
  <si>
    <t>25/07/24 14:55:22  535</t>
  </si>
  <si>
    <t>14:55:22</t>
  </si>
  <si>
    <t>b11500a3-5f26-4b57-ab05-df71d932d591</t>
  </si>
  <si>
    <t>1-0b9205f8c7d144ee6af27a5629511c3d</t>
  </si>
  <si>
    <t>25/07/24 14:55:28  383</t>
  </si>
  <si>
    <t>4.2</t>
  </si>
  <si>
    <t>14:55:28</t>
  </si>
  <si>
    <t>62a3d317-f068-43f1-b9f5-b1a7bc673055</t>
  </si>
  <si>
    <t>1-d17f683944826c06b847f967229007e8</t>
  </si>
  <si>
    <t>25/07/24 14:55:34  425</t>
  </si>
  <si>
    <t>14:55:34</t>
  </si>
  <si>
    <t>461021ea-6089-4b59-855b-187103c59750</t>
  </si>
  <si>
    <t>1-0d509e40adfb027f9a02afd3aab94bd3</t>
  </si>
  <si>
    <t>25/07/24 14:55:40  440</t>
  </si>
  <si>
    <t>14:55:40</t>
  </si>
  <si>
    <t>95e85b8e-b06f-4e28-a1be-67d4c58129e1</t>
  </si>
  <si>
    <t>1-96e69d336963d23b874fd1d154245a79</t>
  </si>
  <si>
    <t>25/07/24 14:55:46  465</t>
  </si>
  <si>
    <t>14:55:46</t>
  </si>
  <si>
    <t>0cfbdba6-014c-4e9f-88bb-b8fcf39eeba8</t>
  </si>
  <si>
    <t>1-6f27d5cfb0752dd6900ff6861ad927ee</t>
  </si>
  <si>
    <t>25/07/24 14:55:52  598</t>
  </si>
  <si>
    <t>14:55:52</t>
  </si>
  <si>
    <t>9a0fa1c1-7a8f-43a9-848d-0b5ab97b20d7</t>
  </si>
  <si>
    <t>1-e4351e0e2379cc4a08f5cdf75bddc455</t>
  </si>
  <si>
    <t>25/07/24 14:55:58  528</t>
  </si>
  <si>
    <t>14:55:58</t>
  </si>
  <si>
    <t>a9c25f0a-f320-473f-b8f1-6a01929563bd</t>
  </si>
  <si>
    <t>1-12a56e3287cc164d583796bc39c6c8c2</t>
  </si>
  <si>
    <t>25/07/24 14:56:04  533</t>
  </si>
  <si>
    <t>14:56:04</t>
  </si>
  <si>
    <t>4d61d45e-fdf5-454c-8d3f-07b9b2d4d7a2</t>
  </si>
  <si>
    <t>1-2d0aef9acc0bbd755477a4804d18f17f</t>
  </si>
  <si>
    <t>25/07/24 14:56:10  665</t>
  </si>
  <si>
    <t>14:56:10</t>
  </si>
  <si>
    <t>cece5b01-34cf-4813-9fa1-4a6622253c27</t>
  </si>
  <si>
    <t>1-55b86f894bdf2e256e3b2bc094f3fcc8</t>
  </si>
  <si>
    <t>25/07/24 14:56:16  630</t>
  </si>
  <si>
    <t>14:56:16</t>
  </si>
  <si>
    <t>d26e2e8f-4d48-423b-a54c-2ceb7d2c9a31</t>
  </si>
  <si>
    <t>1-c70e6ca32afaf3559cd21dae0c348906</t>
  </si>
  <si>
    <t>25/07/24 14:56:22  648</t>
  </si>
  <si>
    <t>14:56:22</t>
  </si>
  <si>
    <t>9786a722-ad91-433a-a1fc-5c3278bf04ca</t>
  </si>
  <si>
    <t>1-da5329213aa62a2a3ce88aefc6edfc5a</t>
  </si>
  <si>
    <t>25/07/24 14:56:28  632</t>
  </si>
  <si>
    <t>14:56:28</t>
  </si>
  <si>
    <t>f656c76f-069f-4069-8729-5d15cdac010e</t>
  </si>
  <si>
    <t>1-8f0b1a4784a8a6cc454d19695e2957e4</t>
  </si>
  <si>
    <t>25/07/24 14:56:34  662</t>
  </si>
  <si>
    <t>14:56:34</t>
  </si>
  <si>
    <t>8b5eef3e-2a33-49c6-a508-5f74a9169326</t>
  </si>
  <si>
    <t>1-6f0e0ef1c62265ab76fcc9add002e826</t>
  </si>
  <si>
    <t>25/07/24 14:56:40  769</t>
  </si>
  <si>
    <t>14:56:40</t>
  </si>
  <si>
    <t>058450c8-3438-4b18-b175-6184f7ed2927</t>
  </si>
  <si>
    <t>1-0ad71a76c879fd77a295d8ce62e3f2f2</t>
  </si>
  <si>
    <t>25/07/24 14:56:46  738</t>
  </si>
  <si>
    <t>14:56:46</t>
  </si>
  <si>
    <t>ccd7daa9-1ce0-490c-a5fa-02780709730a</t>
  </si>
  <si>
    <t>1-7d9815282b72d978381dba624c083808</t>
  </si>
  <si>
    <t>25/07/24 14:56:52  845</t>
  </si>
  <si>
    <t>14:56:52</t>
  </si>
  <si>
    <t>d37a3bcb-a755-43f3-82e2-147c4ce191a8</t>
  </si>
  <si>
    <t>1-83379ce374471f900a3a24c3907840b9</t>
  </si>
  <si>
    <t>25/07/24 14:56:58  763</t>
  </si>
  <si>
    <t>14:56:58</t>
  </si>
  <si>
    <t>bb779ba2-d5a3-4ba6-8ce5-b5825224905c</t>
  </si>
  <si>
    <t>1-122e5a59bdc20773b37ff2c1060accda</t>
  </si>
  <si>
    <t>25/07/24 14:57:04  851</t>
  </si>
  <si>
    <t>14:57:04</t>
  </si>
  <si>
    <t>83247a11-7bdf-4a3d-8097-2875ee6065df</t>
  </si>
  <si>
    <t>1-b213eaeab191b72f6e5cd9abb3f8f2f3</t>
  </si>
  <si>
    <t>25/07/24 14:57:10  879</t>
  </si>
  <si>
    <t>14:57:10</t>
  </si>
  <si>
    <t>2456e47b-50bb-434c-a000-9a7f5cac9de0</t>
  </si>
  <si>
    <t>1-7adfdefd88ff930ba44b7c0df2dcbb16</t>
  </si>
  <si>
    <t>25/07/24 14:57:16  933</t>
  </si>
  <si>
    <t>14:57:16</t>
  </si>
  <si>
    <t>622b9e69-3b94-4100-9383-cb546a1f6676</t>
  </si>
  <si>
    <t>1-851d773027a5e55a3a9fcf5c8ebe0b5a</t>
  </si>
  <si>
    <t>25/07/24 14:57:22  927</t>
  </si>
  <si>
    <t>14:57:22</t>
  </si>
  <si>
    <t>80311eb5-82ff-44db-a6a2-c1833fd4a2ea</t>
  </si>
  <si>
    <t>1-4b3a0d05026d324eee0c38d0f3fd9299</t>
  </si>
  <si>
    <t>25/07/24 14:57:28  924</t>
  </si>
  <si>
    <t>14:57:28</t>
  </si>
  <si>
    <t>ddd663bf-7249-4e0b-adab-c8c25d80f4e0</t>
  </si>
  <si>
    <t>1-d67f453230adede986ae8f121d135e32</t>
  </si>
  <si>
    <t>25/07/24 14:57:34  973</t>
  </si>
  <si>
    <t>14:57:34</t>
  </si>
  <si>
    <t>acab3da3-e168-4083-939b-8e2754f123b9</t>
  </si>
  <si>
    <t>1-ce93663c7964492a65a70f37a3ddcb4f</t>
  </si>
  <si>
    <t>25/07/24 14:57:41  086</t>
  </si>
  <si>
    <t>14:57:41</t>
  </si>
  <si>
    <t>3470023d-0653-4e52-a6da-38798e2f9ca6</t>
  </si>
  <si>
    <t>1-e3528b388b9cfcab49e8b766112d48a2</t>
  </si>
  <si>
    <t>25/07/24 14:57:46  984</t>
  </si>
  <si>
    <t>14:57:46</t>
  </si>
  <si>
    <t>a63a7b11-dda0-42aa-903b-84ec7638b6dc</t>
  </si>
  <si>
    <t>1-f1934cca4b02ffdf69e0e766b82d9390</t>
  </si>
  <si>
    <t>25/07/24 14:57:53  087</t>
  </si>
  <si>
    <t>14:57:53</t>
  </si>
  <si>
    <t>03721eef-08fc-47ff-a502-69b11c074445</t>
  </si>
  <si>
    <t>1-73ec5385b82efa05957f6764a457d71c</t>
  </si>
  <si>
    <t>25/07/24 14:57:59  138</t>
  </si>
  <si>
    <t>14:57:59</t>
  </si>
  <si>
    <t>a70b2265-ef56-4770-812f-0ecdd16f9cb0</t>
  </si>
  <si>
    <t>1-fa70d27d054103b641cc4a38ef00c1ec</t>
  </si>
  <si>
    <t>25/07/24 14:58:05  244</t>
  </si>
  <si>
    <t>14:58:05</t>
  </si>
  <si>
    <t>65c07128-926e-4ff8-ab97-0990d32a3cf7</t>
  </si>
  <si>
    <t>1-e2460e22ca4244825d2d8b61fb5204d4</t>
  </si>
  <si>
    <t>25/07/24 14:58:11  196</t>
  </si>
  <si>
    <t>14:58:11</t>
  </si>
  <si>
    <t>88a60981-a62c-4367-a560-f57040bf5d5c</t>
  </si>
  <si>
    <t>1-4b83319593d90e1c12552316d6d66bbe</t>
  </si>
  <si>
    <t>25/07/24 14:58:17  347</t>
  </si>
  <si>
    <t>14:58:17</t>
  </si>
  <si>
    <t>c1c864da-3e4f-4b8e-88a4-464dd1d6e344</t>
  </si>
  <si>
    <t>1-ee389ee37c145f8519ce7e59ab73d5b2</t>
  </si>
  <si>
    <t>25/07/24 14:58:23  261</t>
  </si>
  <si>
    <t>14:58:23</t>
  </si>
  <si>
    <t>e0016fb7-ebca-4510-b843-dcadac4b3344</t>
  </si>
  <si>
    <t>1-a446c354e76394e734ea5b934dad1878</t>
  </si>
  <si>
    <t>25/07/24 14:58:35  230</t>
  </si>
  <si>
    <t>14:58:35</t>
  </si>
  <si>
    <t>26939220-b7b6-4490-a16b-efe9c0628b66</t>
  </si>
  <si>
    <t>1-9136a5628fbed6035b313c2a792c742a</t>
  </si>
  <si>
    <t>25/07/24 14:58:41  305</t>
  </si>
  <si>
    <t>14:58:41</t>
  </si>
  <si>
    <t>227d49ef-9861-4bbb-819c-b5b4c495acc6</t>
  </si>
  <si>
    <t>1-bf6038e3c84d9b997d9cf8632a8b5360</t>
  </si>
  <si>
    <t>25/07/24 14:58:47  307</t>
  </si>
  <si>
    <t>14:58:47</t>
  </si>
  <si>
    <t>d4a202d5-0bd8-4326-9dc4-11b851eafe7a</t>
  </si>
  <si>
    <t>1-fc28568d73c6d6a34847821efa631774</t>
  </si>
  <si>
    <t>25/07/24 14:58:53  326</t>
  </si>
  <si>
    <t>14:58:53</t>
  </si>
  <si>
    <t>ba15f7a6-bff9-4828-8b8e-a28c5cf9cd51</t>
  </si>
  <si>
    <t>1-bc0f1a61aab2e4cbaca481bd32f0362f</t>
  </si>
  <si>
    <t>25/07/24 14:58:59  344</t>
  </si>
  <si>
    <t>14:58:59</t>
  </si>
  <si>
    <t>4fc3dae2-9cfd-4ba6-94d6-7e313c47795a</t>
  </si>
  <si>
    <t>1-6b8b37f843d67025bdf6d5e008aafa9b</t>
  </si>
  <si>
    <t>25/07/24 14:59:05  644</t>
  </si>
  <si>
    <t>14:59:05</t>
  </si>
  <si>
    <t>a165cdfb-370c-40db-bc35-9c8ac69d07de</t>
  </si>
  <si>
    <t>1-a9e14ce25335786edaf2a9d9feeea7f0</t>
  </si>
  <si>
    <t>25/07/24 14:59:11  636</t>
  </si>
  <si>
    <t>14:59:11</t>
  </si>
  <si>
    <t>b61316c6-6494-42da-bb01-c51e5f32837e</t>
  </si>
  <si>
    <t>1-69976f5c363300b8ca8375ee4256cd47</t>
  </si>
  <si>
    <t>25/07/24 14:59:17  498</t>
  </si>
  <si>
    <t>14:59:17</t>
  </si>
  <si>
    <t>ce9521ef-77d6-4edd-bea3-23392d16e636</t>
  </si>
  <si>
    <t>1-ce5368e0f671e8e32f5eb1fbf3f03e5d</t>
  </si>
  <si>
    <t>25/07/24 14:59:23  589</t>
  </si>
  <si>
    <t>14:59:23</t>
  </si>
  <si>
    <t>0c9fed4b-072c-4737-959a-23fca43cb9e9</t>
  </si>
  <si>
    <t>1-4520ebe21354d2c4bece5d03e1715f33</t>
  </si>
  <si>
    <t>25/07/24 14:59:29  666</t>
  </si>
  <si>
    <t>14:59:29</t>
  </si>
  <si>
    <t>3aa63ddb-3847-4971-ab65-5e74b10b3af7</t>
  </si>
  <si>
    <t>1-025563e3c312b49eae15e975c8b335b0</t>
  </si>
  <si>
    <t>25/07/24 14:59:35  623</t>
  </si>
  <si>
    <t>14:59:35</t>
  </si>
  <si>
    <t>560d2347-f330-44fd-ba94-cb44d8bce325</t>
  </si>
  <si>
    <t>1-00e9ad6a0e44c05919e54dad02fbcae0</t>
  </si>
  <si>
    <t>25/07/24 14:59:41  740</t>
  </si>
  <si>
    <t>14:59:41</t>
  </si>
  <si>
    <t>a59322c0-b3fe-480a-b857-ce7967d8fb69</t>
  </si>
  <si>
    <t>1-3278fc5771f93fa1d07bb94e599b2eed</t>
  </si>
  <si>
    <t>25/07/24 14:59:47  616</t>
  </si>
  <si>
    <t>14:59:47</t>
  </si>
  <si>
    <t>943b11b1-43e3-4b65-8885-f781bcefe312</t>
  </si>
  <si>
    <t>1-3599c124fc2eeac51b9506d699991f51</t>
  </si>
  <si>
    <t>25/07/24 14:59:53  968</t>
  </si>
  <si>
    <t>14:59:53</t>
  </si>
  <si>
    <t>bb447e28-a73b-4397-bd6b-fe1812bedd7e</t>
  </si>
  <si>
    <t>1-fa0d42d9c4912965245f974258d2a49b</t>
  </si>
  <si>
    <t>25/07/24 14:59:59  746</t>
  </si>
  <si>
    <t>14:59:59</t>
  </si>
  <si>
    <t>754eaf94-8194-4a7d-9bba-a3a35e956f7f</t>
  </si>
  <si>
    <t>1-27b7de2ee4ed1d82d9b776535232ea4b</t>
  </si>
  <si>
    <t>25/07/24 15:00:05  722</t>
  </si>
  <si>
    <t>15:00:05</t>
  </si>
  <si>
    <t>85b1212d-e7b1-48a8-ae3b-cbe4a44ca36e</t>
  </si>
  <si>
    <t>1-bee5f88c88d58b5d43465e30e3132cba</t>
  </si>
  <si>
    <t>25/07/24 15:00:11  776</t>
  </si>
  <si>
    <t>15:00:11</t>
  </si>
  <si>
    <t>2ab44eda-9a60-4ff2-a0c0-4c1c316fb293</t>
  </si>
  <si>
    <t>1-fcf57a145ec1c061741dfcd455e2cab7</t>
  </si>
  <si>
    <t>25/07/24 15:00:17  731</t>
  </si>
  <si>
    <t>15:00:17</t>
  </si>
  <si>
    <t>d335b407-4da2-4f0d-a446-6f31ca05bcbd</t>
  </si>
  <si>
    <t>1-d5d0de94ddc1c85e3e8fdf6d49ee24f8</t>
  </si>
  <si>
    <t>25/07/24 15:00:23  800</t>
  </si>
  <si>
    <t>15:00:23</t>
  </si>
  <si>
    <t>800e8339-5814-4ab3-a5be-3b192cd5dca0</t>
  </si>
  <si>
    <t>1-5c89d7c47f2b47c95777d19d0c1dd096</t>
  </si>
  <si>
    <t>25/07/24 15:00:29  813</t>
  </si>
  <si>
    <t>15:00:29</t>
  </si>
  <si>
    <t>5d4c1bf0-b4e7-4652-a013-bcacccd4ee3a</t>
  </si>
  <si>
    <t>1-2ec5d01299f7d5af04b5a3e08bf9aa22</t>
  </si>
  <si>
    <t>25/07/24 15:00:35  972</t>
  </si>
  <si>
    <t>15:00:35</t>
  </si>
  <si>
    <t>54ad1ea2-7a72-4db2-a6db-366a02be7fbb</t>
  </si>
  <si>
    <t>1-b46e20d9abb619c369ec72224047e29b</t>
  </si>
  <si>
    <t>25/07/24 15:00:41  959</t>
  </si>
  <si>
    <t>15:00:41</t>
  </si>
  <si>
    <t>e9deb12f-9d65-44a1-8b57-a4d0246ba807</t>
  </si>
  <si>
    <t>1-4d93184c812809d795a8bdf7f9c645cf</t>
  </si>
  <si>
    <t>25/07/24 15:00:47  976</t>
  </si>
  <si>
    <t>15:00:47</t>
  </si>
  <si>
    <t>e4634c5c-4b2c-4f1c-9961-07aeb17ffcc3</t>
  </si>
  <si>
    <t>1-4b1452a6e1c7e1ea42a1b4abfb1a02bb</t>
  </si>
  <si>
    <t>25/07/24 15:00:54  177</t>
  </si>
  <si>
    <t>15:00:54</t>
  </si>
  <si>
    <t>17ea8ea3-22eb-4261-bb2b-3572d292245c</t>
  </si>
  <si>
    <t>1-6c1757c65d4c4c27dc38c1dbcca490ca</t>
  </si>
  <si>
    <t>25/07/24 15:00:59  952</t>
  </si>
  <si>
    <t>15:00:59</t>
  </si>
  <si>
    <t>b91f141d-b1ce-4d27-8ce8-5cc0b5e38068</t>
  </si>
  <si>
    <t>1-0f0f299477bf1327fcd453b03a95ab69</t>
  </si>
  <si>
    <t>25/07/24 15:01:06  070</t>
  </si>
  <si>
    <t>15:01:06</t>
  </si>
  <si>
    <t>89b0eb60-f3c4-4f4b-9b6a-7ad5d2be94f8</t>
  </si>
  <si>
    <t>1-a7431471f200394cec383542dfdc173c</t>
  </si>
  <si>
    <t>25/07/24 15:01:12  077</t>
  </si>
  <si>
    <t>15:01:12</t>
  </si>
  <si>
    <t>fdb22c4a-2e03-46f5-9fdc-a862debace59</t>
  </si>
  <si>
    <t>1-82e5046a8b0af15fdaf5dd0082e92862</t>
  </si>
  <si>
    <t>25/07/24 15:01:18  163</t>
  </si>
  <si>
    <t>15:01:18</t>
  </si>
  <si>
    <t>a62db09f-0811-42f9-a5e0-c683eb534342</t>
  </si>
  <si>
    <t>1-b87cb540630b33d7d459318114521511</t>
  </si>
  <si>
    <t>25/07/24 15:01:24  132</t>
  </si>
  <si>
    <t>15:01:24</t>
  </si>
  <si>
    <t>19e6dac8-64bc-46d5-932b-6a43466958a7</t>
  </si>
  <si>
    <t>1-40ad5d4da388e8dc62cf941e6db5e360</t>
  </si>
  <si>
    <t>25/07/24 15:01:30  353</t>
  </si>
  <si>
    <t>15:01:30</t>
  </si>
  <si>
    <t>18f3d4fd-6efb-4c5f-99ff-6907105a6aa2</t>
  </si>
  <si>
    <t>1-20b1c9d2a3794fcfe1f649307fe56112</t>
  </si>
  <si>
    <t>25/07/24 15:01:36  279</t>
  </si>
  <si>
    <t>15:01:36</t>
  </si>
  <si>
    <t>7d98cf5b-2027-4c95-bba0-a0d119c27c9f</t>
  </si>
  <si>
    <t>1-bd22ff4dce31865cf929ec2273779c41</t>
  </si>
  <si>
    <t>25/07/24 15:01:42  330</t>
  </si>
  <si>
    <t>15:01:42</t>
  </si>
  <si>
    <t>78463273-0403-4cfb-9898-847457535a25</t>
  </si>
  <si>
    <t>1-df995e4c3012f706a6cfe42c5ddc8547</t>
  </si>
  <si>
    <t>25/07/24 15:01:48  372</t>
  </si>
  <si>
    <t>15:01:48</t>
  </si>
  <si>
    <t>5e1e7e14-f2ab-4bd4-9fb9-4680574d8557</t>
  </si>
  <si>
    <t>1-4cffeaa528a5f169dc64ebe2cd6a39bf</t>
  </si>
  <si>
    <t>25/07/24 15:01:54  336</t>
  </si>
  <si>
    <t>15:01:54</t>
  </si>
  <si>
    <t>983063a4-56aa-4e6c-b511-d2a253ee488e</t>
  </si>
  <si>
    <t>1-f077a3b5eed61ccdfbcd28346c2fae07</t>
  </si>
  <si>
    <t>25/07/24 15:02:00  473</t>
  </si>
  <si>
    <t>15:02:00</t>
  </si>
  <si>
    <t>f16f4396-35f2-44d7-b374-ae07d967d23c</t>
  </si>
  <si>
    <t>1-b6691fa7498284ca6e302f4ba8a3c44c</t>
  </si>
  <si>
    <t>25/07/24 15:02:06  379</t>
  </si>
  <si>
    <t>15:02:06</t>
  </si>
  <si>
    <t>56cd6216-0998-4219-bf85-06e8393a9b8f</t>
  </si>
  <si>
    <t>1-68bb26356870833d9e2a5cf98e572722</t>
  </si>
  <si>
    <t>25/07/24 15:02:12  378</t>
  </si>
  <si>
    <t>15:02:12</t>
  </si>
  <si>
    <t>3329da9a-3b58-4288-92f2-56b9cf7c4e14</t>
  </si>
  <si>
    <t>1-aed0f576848a95af8029f8a8c2530fea</t>
  </si>
  <si>
    <t>25/07/24 15:02:18  373</t>
  </si>
  <si>
    <t>15:02:18</t>
  </si>
  <si>
    <t>f10d7b02-91aa-40c4-9415-6cbd88bbdfb1</t>
  </si>
  <si>
    <t>1-3ef124e6e847c4bf27a9250cde0a4837</t>
  </si>
  <si>
    <t>25/07/24 15:02:24  409</t>
  </si>
  <si>
    <t>15:02:24</t>
  </si>
  <si>
    <t>164d962a-9f8b-43f3-8060-2caa7637f556</t>
  </si>
  <si>
    <t>1-a6bf010c958fe3d402380dd732dcbd39</t>
  </si>
  <si>
    <t>25/07/24 15:02:30  570</t>
  </si>
  <si>
    <t>15:02:30</t>
  </si>
  <si>
    <t>164ea727-0d1a-4b86-95b2-8220210c6f77</t>
  </si>
  <si>
    <t>1-575e7ca3dec490af794eb6c8906bf8df</t>
  </si>
  <si>
    <t>25/07/24 15:02:36  474</t>
  </si>
  <si>
    <t>15:02:36</t>
  </si>
  <si>
    <t>2d42c6ab-e0cd-493f-97e3-b240693050cc</t>
  </si>
  <si>
    <t>1-3ea40ad574d0421fff05e2d178c5839b</t>
  </si>
  <si>
    <t>25/07/24 15:02:42  501</t>
  </si>
  <si>
    <t>15:02:42</t>
  </si>
  <si>
    <t>c496ed60-8a91-4080-b495-8a608bd6cda4</t>
  </si>
  <si>
    <t>1-4da46912b6e9d6df44daeb552bd729a7</t>
  </si>
  <si>
    <t>25/07/24 15:02:48  765</t>
  </si>
  <si>
    <t>15:02:48</t>
  </si>
  <si>
    <t>82e73956-2ebf-4fb7-ada7-d94706ae66d9</t>
  </si>
  <si>
    <t>1-28ae8a0b3b621d4e373545172520fbb8</t>
  </si>
  <si>
    <t>25/07/24 15:02:54  594</t>
  </si>
  <si>
    <t>15:02:54</t>
  </si>
  <si>
    <t>1c33c9c2-3806-4a33-9eed-6f143881b656</t>
  </si>
  <si>
    <t>1-f6ddb876a0257fa103695b5594ae2618</t>
  </si>
  <si>
    <t>25/07/24 15:03:00  633</t>
  </si>
  <si>
    <t>15:03:00</t>
  </si>
  <si>
    <t>adaf4935-1e84-47e3-878a-72785a18deac</t>
  </si>
  <si>
    <t>1-e111f56f31d1652df93ef0f6d3cc2f7a</t>
  </si>
  <si>
    <t>25/07/24 15:03:06  701</t>
  </si>
  <si>
    <t>15:03:06</t>
  </si>
  <si>
    <t>75fff66f-a05f-4a1e-9e30-3a9d67c4f47b</t>
  </si>
  <si>
    <t>1-2aa48bf40772df7c73f606a40d2bccd8</t>
  </si>
  <si>
    <t>25/07/24 15:03:12  710</t>
  </si>
  <si>
    <t>15:03:12</t>
  </si>
  <si>
    <t>b3b28341-60fd-4ad2-ab64-c2bb7c3f301b</t>
  </si>
  <si>
    <t>1-e84d980c6358cd6c4b23eb3b06566d0d</t>
  </si>
  <si>
    <t>25/07/24 15:03:18  718</t>
  </si>
  <si>
    <t>15:03:18</t>
  </si>
  <si>
    <t>69171cee-f5fe-4cbd-99e1-64935b01d726</t>
  </si>
  <si>
    <t>1-d292d0d4609ba76ff190854a113885a8</t>
  </si>
  <si>
    <t>25/07/24 15:03:24  852</t>
  </si>
  <si>
    <t>15:03:24</t>
  </si>
  <si>
    <t>ff9e2051-f065-4dd9-99b0-a96c879c18d5</t>
  </si>
  <si>
    <t>1-0c50cae6f9eab654f0d2480a4a039601</t>
  </si>
  <si>
    <t>25/07/24 15:03:30  887</t>
  </si>
  <si>
    <t>15:03:30</t>
  </si>
  <si>
    <t>7bf95696-3a5b-4112-bbd9-84b985284de0</t>
  </si>
  <si>
    <t>1-67226a78bc0c56b6a4e5f061a7004239</t>
  </si>
  <si>
    <t>25/07/24 15:03:36  844</t>
  </si>
  <si>
    <t>15:03:36</t>
  </si>
  <si>
    <t>078f5c0c-99de-49e7-af59-fb32560d795c</t>
  </si>
  <si>
    <t>1-97305a8fe32403d74f1d5d37d6adb5ad</t>
  </si>
  <si>
    <t>25/07/24 15:03:42  983</t>
  </si>
  <si>
    <t>15:03:42</t>
  </si>
  <si>
    <t>f92e92a1-f1d8-4def-8e26-8700f299e5b4</t>
  </si>
  <si>
    <t>1-2f816d0c1b52dcfb0aad51e18476d624</t>
  </si>
  <si>
    <t>25/07/24 15:03:49  001</t>
  </si>
  <si>
    <t>15:03:49</t>
  </si>
  <si>
    <t>d519f3cd-bbe8-4d3e-ad59-5d42b877f7f4</t>
  </si>
  <si>
    <t>1-5c33e0a490fa0bc7ecc7ab299cdc7154</t>
  </si>
  <si>
    <t>25/07/24 15:03:54  964</t>
  </si>
  <si>
    <t>15:03:54</t>
  </si>
  <si>
    <t>ec5048a1-236f-4e99-87bf-f475fd617cc7</t>
  </si>
  <si>
    <t>1-13da9c02578bbe476abe5da2271e12cb</t>
  </si>
  <si>
    <t>25/07/24 15:04:00  929</t>
  </si>
  <si>
    <t>15:04:00</t>
  </si>
  <si>
    <t>a5396847-c048-4f7d-9ab9-981f623a1f37</t>
  </si>
  <si>
    <t>1-7d4ab4e7a5f3eea5c20da1e88a0de962</t>
  </si>
  <si>
    <t>25/07/24 15:04:06  906</t>
  </si>
  <si>
    <t>15:04:06</t>
  </si>
  <si>
    <t>66647f40-8e1a-407f-ae3d-6dad27354fed</t>
  </si>
  <si>
    <t>1-e0642e7176d05d71ae2cb273148df522</t>
  </si>
  <si>
    <t>25/07/24 15:04:13  052</t>
  </si>
  <si>
    <t>15:04:13</t>
  </si>
  <si>
    <t>e699a406-6246-4fda-8078-e1f0de204f46</t>
  </si>
  <si>
    <t>1-4114f6ba3a45f928a0d2f5ca8f934df7</t>
  </si>
  <si>
    <t>25/07/24 15:04:18  964</t>
  </si>
  <si>
    <t>15:04:18</t>
  </si>
  <si>
    <t>3dc933b0-8b5b-4d45-aec9-ed4e2f1f93fe</t>
  </si>
  <si>
    <t>1-a50131a448f8ca226badace3b2a69308</t>
  </si>
  <si>
    <t>25/07/24 15:04:25  009</t>
  </si>
  <si>
    <t>15:04:25</t>
  </si>
  <si>
    <t>25ce832c-f84d-405b-a3cc-15d9d6abf5fc</t>
  </si>
  <si>
    <t>1-4c7fcb9b56b58f64a0b3dbb2d80cedeb</t>
  </si>
  <si>
    <t>25/07/24 15:04:31  003</t>
  </si>
  <si>
    <t>15:04:31</t>
  </si>
  <si>
    <t>b105c8b8-17c1-495c-a209-c70c9d5e7d30</t>
  </si>
  <si>
    <t>1-2d41bd0a478946815296cab9e6d30123</t>
  </si>
  <si>
    <t>25/07/24 15:04:37  257</t>
  </si>
  <si>
    <t>15:04:37</t>
  </si>
  <si>
    <t>5460e83a-f066-4d39-a756-63958b15c1a8</t>
  </si>
  <si>
    <t>1-20a72d2ca84fed1cd7a1a41d8c658383</t>
  </si>
  <si>
    <t>25/07/24 15:04:43  154</t>
  </si>
  <si>
    <t>15:04:43</t>
  </si>
  <si>
    <t>3c757ac9-a766-4655-9536-141b4c9ee914</t>
  </si>
  <si>
    <t>1-c66a5a6d3bfeb0154920ce5252f0ab59</t>
  </si>
  <si>
    <t>25/07/24 15:04:49  144</t>
  </si>
  <si>
    <t>15:04:49</t>
  </si>
  <si>
    <t>f54b740f-fb14-44a0-b013-e430018a9823</t>
  </si>
  <si>
    <t>1-53157493a6649332bfdf7e4931118da3</t>
  </si>
  <si>
    <t>25/07/24 15:05:01  387</t>
  </si>
  <si>
    <t>15:05:01</t>
  </si>
  <si>
    <t>293e39e6-eae4-45ed-94e2-1058fbfe5d20</t>
  </si>
  <si>
    <t>1-d843ca4951e1a796dab345299e4dbbce</t>
  </si>
  <si>
    <t>25/07/24 15:05:07  215</t>
  </si>
  <si>
    <t>15:05:07</t>
  </si>
  <si>
    <t>4462cc42-2d4a-4e60-8338-e057bb1b1249</t>
  </si>
  <si>
    <t>1-5385b8f8731d25d0112b3fad96ee5b91</t>
  </si>
  <si>
    <t>25/07/24 15:05:19  540</t>
  </si>
  <si>
    <t>15:05:19</t>
  </si>
  <si>
    <t>1af41550-1e32-4ba5-a831-61f00ecdbc0b</t>
  </si>
  <si>
    <t>1-51c2680db315c39cb49596c5b2f5ef9d</t>
  </si>
  <si>
    <t>25/07/24 15:05:25  350</t>
  </si>
  <si>
    <t>15:05:25</t>
  </si>
  <si>
    <t>d00c78bb-15d9-42e3-a59b-9ee0b8906a60</t>
  </si>
  <si>
    <t>1-cb33e661ea77a7b78afcfef249dc974d</t>
  </si>
  <si>
    <t>25/07/24 15:05:37  489</t>
  </si>
  <si>
    <t>15:05:37</t>
  </si>
  <si>
    <t>a626218a-9ed8-4671-af3f-c9d69e2a1159</t>
  </si>
  <si>
    <t>1-6006bfc0f5e4be71d32e545ef169f5c0</t>
  </si>
  <si>
    <t>25/07/24 15:05:43  631</t>
  </si>
  <si>
    <t>15:05:43</t>
  </si>
  <si>
    <t>7da8986b-21b4-4609-8cc1-23c4a0446040</t>
  </si>
  <si>
    <t>1-b8b109d63fe1906281eb4226694935e0</t>
  </si>
  <si>
    <t>25/07/24 15:05:55  516</t>
  </si>
  <si>
    <t>15:05:55</t>
  </si>
  <si>
    <t>a40d7e57-a5ef-45aa-93da-ba766edd451c</t>
  </si>
  <si>
    <t>1-b2715918b3bd1e3d1109d4f07a754f9e</t>
  </si>
  <si>
    <t>25/07/24 15:06:01  539</t>
  </si>
  <si>
    <t>15:06:01</t>
  </si>
  <si>
    <t>944cb0ff-0c15-411d-96e6-000f5c4f711c</t>
  </si>
  <si>
    <t>1-c7b3195be39ff51a78c2743fd4139679</t>
  </si>
  <si>
    <t>25/07/24 15:06:13  541</t>
  </si>
  <si>
    <t>15:06:13</t>
  </si>
  <si>
    <t>d905551f-723e-4f41-95d5-0d4e70d8c54c</t>
  </si>
  <si>
    <t>1-757900dec3832cb547c6a6c6b9fa2ba2</t>
  </si>
  <si>
    <t>25/07/24 15:06:19  629</t>
  </si>
  <si>
    <t>15:06:19</t>
  </si>
  <si>
    <t>e3dace3f-4b83-4257-b9c3-2f7a7e81e391</t>
  </si>
  <si>
    <t>1-d3c5fd81e9058d2dcb4c945eece482de</t>
  </si>
  <si>
    <t>25/07/24 15:06:31  600</t>
  </si>
  <si>
    <t>15:06:31</t>
  </si>
  <si>
    <t>3faa949f-74db-4274-a7b2-98cb5fc8eca2</t>
  </si>
  <si>
    <t>1-ecb1971d122b20bb15840ca465b6366a</t>
  </si>
  <si>
    <t>25/07/24 15:06:37  667</t>
  </si>
  <si>
    <t>15:06:37</t>
  </si>
  <si>
    <t>01c35bcc-ee71-4e6e-82ef-51cb54f87c18</t>
  </si>
  <si>
    <t>1-add0047c33f8e1dd62e830824227487c</t>
  </si>
  <si>
    <t>25/07/24 15:36:47  119</t>
  </si>
  <si>
    <t>4.51</t>
  </si>
  <si>
    <t>15:36:47</t>
  </si>
  <si>
    <t>18ad0d32-eb25-4dc2-8f2c-df2f97270872</t>
  </si>
  <si>
    <t>1-fc05449037c9de171d7b0d785a68d315</t>
  </si>
  <si>
    <t>25/07/24 15:36:57  080</t>
  </si>
  <si>
    <t>15:36:57</t>
  </si>
  <si>
    <t>265430f6-1e08-44b6-b895-131fc304eb9a</t>
  </si>
  <si>
    <t>1-df45cd1afc29515237f18fc4219da3b8</t>
  </si>
  <si>
    <t>25/07/24 15:37:06  845</t>
  </si>
  <si>
    <t>15:37:06</t>
  </si>
  <si>
    <t>53611921-82cd-4b86-8451-7e1586b64c12</t>
  </si>
  <si>
    <t>1-8a88af14c69c9f50af2c4011fd773444</t>
  </si>
  <si>
    <t>25/07/24 15:40:31  896</t>
  </si>
  <si>
    <t>15:40:31</t>
  </si>
  <si>
    <t>20c2ee86-7ec0-4b8d-bd84-7953f8059a61</t>
  </si>
  <si>
    <t>1-d36ea73eb93d163b6f3fc37633b00803</t>
  </si>
  <si>
    <t>25/07/24 15:40:41  853</t>
  </si>
  <si>
    <t>15:40:41</t>
  </si>
  <si>
    <t>1f8c7d72-3c4a-4974-aa6a-025588f2f649</t>
  </si>
  <si>
    <t>1-7f8f72c86a6036b227ebc7004131bf3c</t>
  </si>
  <si>
    <t>25/07/24 15:40:51  782</t>
  </si>
  <si>
    <t>15:40:51</t>
  </si>
  <si>
    <t>c6d13e1d-9bc6-47d6-8f26-0df0111b83ff</t>
  </si>
  <si>
    <t>1-39ab8b829b23b092d2ee26f55f41b3f2</t>
  </si>
  <si>
    <t>25/07/24 15:41:02  012</t>
  </si>
  <si>
    <t>5.51</t>
  </si>
  <si>
    <t>26.666666666666668</t>
  </si>
  <si>
    <t>15:41:02</t>
  </si>
  <si>
    <t>14313b04-366b-41e8-936e-9c98e2524b56</t>
  </si>
  <si>
    <t>1-cbf9fb6ae27afb7ac0d7e49a34def9f6</t>
  </si>
  <si>
    <t>25/07/24 15:42:24  147</t>
  </si>
  <si>
    <t>15:42:24</t>
  </si>
  <si>
    <t>3069bad5-0ff3-4b74-934a-95e7f90f3ccd</t>
  </si>
  <si>
    <t>1-cef767eba457562d51623cb45ef93cae</t>
  </si>
  <si>
    <t>25/07/24 15:42:47  172</t>
  </si>
  <si>
    <t>PÃ©ssima</t>
  </si>
  <si>
    <t>306.3529411764706</t>
  </si>
  <si>
    <t>15:42:47</t>
  </si>
  <si>
    <t>1355292a-8be7-444a-8a99-b8aabb4020a7</t>
  </si>
  <si>
    <t>1-3e8e1a7fd6e837901f6ee000fb2b901e</t>
  </si>
  <si>
    <t>25/07/24 15:42:57  409</t>
  </si>
  <si>
    <t>271.2352941176471</t>
  </si>
  <si>
    <t>15:42:57</t>
  </si>
  <si>
    <t>9b9ed69e-ca06-484d-90f6-01fc8632c642</t>
  </si>
  <si>
    <t>1-595b4e2458487eca47000c03e1a76b30</t>
  </si>
  <si>
    <t>25/07/24 15:43:07  263</t>
  </si>
  <si>
    <t>265.38235294117646</t>
  </si>
  <si>
    <t>15:43:07</t>
  </si>
  <si>
    <t>11393472-2aed-4bb1-ac36-ce691f22c0fa</t>
  </si>
  <si>
    <t>1-6a0bf76a384becccb86237d88d866f29</t>
  </si>
  <si>
    <t>25/07/24 15:43:17  344</t>
  </si>
  <si>
    <t>11.5</t>
  </si>
  <si>
    <t>15:43:17</t>
  </si>
  <si>
    <t>764a5f0a-0d36-4641-b6f0-4233be3c9386</t>
  </si>
  <si>
    <t>1-86dd887f4f7bdfee5f68d62299f2380e</t>
  </si>
  <si>
    <t>25/07/24 15:43:27  158</t>
  </si>
  <si>
    <t>15:43:27</t>
  </si>
  <si>
    <t>949f388a-db50-4cdf-ad8b-09b170cb720b</t>
  </si>
  <si>
    <t>1-3c246268da07df81d49250bffcef1365</t>
  </si>
  <si>
    <t>25/07/24 15:43:38  033</t>
  </si>
  <si>
    <t>300.5</t>
  </si>
  <si>
    <t>1.2000000000000002</t>
  </si>
  <si>
    <t>15:43:38</t>
  </si>
  <si>
    <t>1075669a-ead0-4cce-81b7-925cc771f145</t>
  </si>
  <si>
    <t>1-c1147fe5b7a688721c41e6bfc6cf7d93</t>
  </si>
  <si>
    <t>25/07/24 15:43:47  985</t>
  </si>
  <si>
    <t>15:43:47</t>
  </si>
  <si>
    <t>1ad7175a-6e81-4b71-a157-3b63be85f2e0</t>
  </si>
  <si>
    <t>1-07c09c1ac8e7f4fe66b009a1cad11a13</t>
  </si>
  <si>
    <t>25/07/24 15:43:57  963</t>
  </si>
  <si>
    <t>294.6470588235294</t>
  </si>
  <si>
    <t>15:43:57</t>
  </si>
  <si>
    <t>415ac73a-4b4e-4307-b0ea-d754ef49698e</t>
  </si>
  <si>
    <t>1-2fb12fa0464e02687ba0ba02a9c32707</t>
  </si>
  <si>
    <t>25/07/24 15:44:07  987</t>
  </si>
  <si>
    <t>31.4</t>
  </si>
  <si>
    <t>288.7941176470588</t>
  </si>
  <si>
    <t>15:44:07</t>
  </si>
  <si>
    <t>60b85a83-42e0-4784-bfe5-0259a142fcbb</t>
  </si>
  <si>
    <t>1-8eae2dad81cda1f9f735ad40954aabb4</t>
  </si>
  <si>
    <t>25/07/24 15:44:17  989</t>
  </si>
  <si>
    <t>12.7</t>
  </si>
  <si>
    <t>15:44:17</t>
  </si>
  <si>
    <t>26467cf9-d55b-4d87-87cf-fee143ae8013</t>
  </si>
  <si>
    <t>1-961ca1af0eba9664df303d6f88da3a4f</t>
  </si>
  <si>
    <t>25/07/24 15:44:28  001</t>
  </si>
  <si>
    <t>31.3</t>
  </si>
  <si>
    <t>15.9</t>
  </si>
  <si>
    <t>15:44:28</t>
  </si>
  <si>
    <t>00394e68-f24d-40fb-af0b-c5c161f4f56f</t>
  </si>
  <si>
    <t>1-7343e8c46ee0d99ad2841244b0248cc3</t>
  </si>
  <si>
    <t>25/07/24 15:44:38  553</t>
  </si>
  <si>
    <t>15:44:38</t>
  </si>
  <si>
    <t>70be8f07-21d9-4981-aa76-4200c87f85ae</t>
  </si>
  <si>
    <t>1-3a411ad7cdafd5b4ccad6696b876d577</t>
  </si>
  <si>
    <t>25/07/24 15:44:58  483</t>
  </si>
  <si>
    <t>16.1</t>
  </si>
  <si>
    <t>2.8</t>
  </si>
  <si>
    <t>15:44:58</t>
  </si>
  <si>
    <t>eadd88da-ffa9-4a99-9a19-86ae696235d9</t>
  </si>
  <si>
    <t>1-ce22040aa1d1cc87e8af2a4ef65c8b2e</t>
  </si>
  <si>
    <t>25/07/24 15:45:08  525</t>
  </si>
  <si>
    <t>15:45:08</t>
  </si>
  <si>
    <t>f7b316d7-b1d8-4349-bd9d-0bc99f3ba867</t>
  </si>
  <si>
    <t>1-36c11ed17559d8578bd01d19bd35a3e1</t>
  </si>
  <si>
    <t>25/07/24 15:45:18  546</t>
  </si>
  <si>
    <t>7.1</t>
  </si>
  <si>
    <t>15:45:18</t>
  </si>
  <si>
    <t>1aa3eeb9-837f-4751-beb9-9ea7c2fb8cab</t>
  </si>
  <si>
    <t>1-580fe7bff0997c6ca1018fa1e40e82fe</t>
  </si>
  <si>
    <t>25/07/24 15:45:28  601</t>
  </si>
  <si>
    <t>15:45:28</t>
  </si>
  <si>
    <t>ea734baf-e3e2-480a-836f-3e05421a4380</t>
  </si>
  <si>
    <t>1-a14dc31863c93b8364f68fac5beec63d</t>
  </si>
  <si>
    <t>25/07/24 15:45:39  138</t>
  </si>
  <si>
    <t>282.94117647058823</t>
  </si>
  <si>
    <t>15:45:39</t>
  </si>
  <si>
    <t>ceb50bc6-a794-4081-8f81-b7d102051c79</t>
  </si>
  <si>
    <t>1-bd66623885d8838cb0b767fa382a71d2</t>
  </si>
  <si>
    <t>25/07/24 15:45:49  041</t>
  </si>
  <si>
    <t>15:45:49</t>
  </si>
  <si>
    <t>73fccd89-4a29-4ad7-a3c7-e979c387667a</t>
  </si>
  <si>
    <t>1-e9104c095fd57f77ef135c7ab769f276</t>
  </si>
  <si>
    <t>25/07/24 15:45:58  783</t>
  </si>
  <si>
    <t>400.0</t>
  </si>
  <si>
    <t>15:45:58</t>
  </si>
  <si>
    <t>5df843c7-5293-4709-9e03-fbed978c8370</t>
  </si>
  <si>
    <t>1-4e3bb478b01d02764f9aa5d516ca2537</t>
  </si>
  <si>
    <t>25/07/24 15:46:08  752</t>
  </si>
  <si>
    <t>15:46:08</t>
  </si>
  <si>
    <t>1abbaf75-60c5-449a-afa2-675f3bf9bec4</t>
  </si>
  <si>
    <t>1-1a1453388f5657081d3a90606b5cbebd</t>
  </si>
  <si>
    <t>25/07/24 15:46:18  773</t>
  </si>
  <si>
    <t>15:46:18</t>
  </si>
  <si>
    <t>fca05095-4b32-4dca-9cc7-30c45235d81b</t>
  </si>
  <si>
    <t>1-5bf7d1e5dc35891b4dd902169dbdb207</t>
  </si>
  <si>
    <t>25/07/24 15:46:28  822</t>
  </si>
  <si>
    <t>67.2</t>
  </si>
  <si>
    <t>25.7</t>
  </si>
  <si>
    <t>15:46:28</t>
  </si>
  <si>
    <t>4bd23631-99f3-4c5a-991a-64103621255d</t>
  </si>
  <si>
    <t>1-3cb35a2a1afa030ac9b0e1315d8a7d01</t>
  </si>
  <si>
    <t>25/07/24 15:46:39  287</t>
  </si>
  <si>
    <t>5.0</t>
  </si>
  <si>
    <t>15:46:39</t>
  </si>
  <si>
    <t>ef435496-2d3b-4c7f-91ce-23d390c40958</t>
  </si>
  <si>
    <t>1-91502b08c61780fd7a95bde165d7eec9</t>
  </si>
  <si>
    <t>25/07/24 15:46:49  243</t>
  </si>
  <si>
    <t>24.4</t>
  </si>
  <si>
    <t>15:46:49</t>
  </si>
  <si>
    <t>7d1a014c-5ee7-4d29-bc41-dce9250037f3</t>
  </si>
  <si>
    <t>1-d331e1770487df55884461efd466c22f</t>
  </si>
  <si>
    <t>25/07/24 15:46:59  436</t>
  </si>
  <si>
    <t>15:46:59</t>
  </si>
  <si>
    <t>310a3f43-ab23-4a6a-8284-f6ea188f1290</t>
  </si>
  <si>
    <t>1-dd792760ea32d360a314e5470e1a37c9</t>
  </si>
  <si>
    <t>25/07/24 15:47:09  289</t>
  </si>
  <si>
    <t>21.7</t>
  </si>
  <si>
    <t>5.1</t>
  </si>
  <si>
    <t>15:47:09</t>
  </si>
  <si>
    <t>bd4612a7-6ace-40ab-8442-40726b2b4fc7</t>
  </si>
  <si>
    <t>1-af46ef96b7f503893da71882d8bdcee4</t>
  </si>
  <si>
    <t>25/07/24 15:47:19  364</t>
  </si>
  <si>
    <t>15:47:19</t>
  </si>
  <si>
    <t>6ea61841-608b-4aaf-a692-995aed4cdd27</t>
  </si>
  <si>
    <t>1-3055d50abc42758e6a0da62e5e49d12b</t>
  </si>
  <si>
    <t>25/07/24 15:47:29  465</t>
  </si>
  <si>
    <t>4.9</t>
  </si>
  <si>
    <t>15:47:29</t>
  </si>
  <si>
    <t>30a8200b-f0ec-4884-ad3c-e29e484dcfbd</t>
  </si>
  <si>
    <t>1-072e78cd6b4044ab85d44bb55ae5a1e4</t>
  </si>
  <si>
    <t>25/07/24 15:47:39  968</t>
  </si>
  <si>
    <t>20.6</t>
  </si>
  <si>
    <t>4.8</t>
  </si>
  <si>
    <t>15:47:39</t>
  </si>
  <si>
    <t>ecf0bbce-8a0e-4f38-bc7e-83c0c3683df6</t>
  </si>
  <si>
    <t>1-a0739b5ed6327fbcebf2fb78ca286c95</t>
  </si>
  <si>
    <t>25/07/24 15:47:50  010</t>
  </si>
  <si>
    <t>5.7</t>
  </si>
  <si>
    <t>15:47:50</t>
  </si>
  <si>
    <t>6192c087-a941-4695-91ac-eb9494ba6199</t>
  </si>
  <si>
    <t>1-c89b09a9990761b7d7b06fb892b53a06</t>
  </si>
  <si>
    <t>25/07/24 15:47:59  966</t>
  </si>
  <si>
    <t>6.6</t>
  </si>
  <si>
    <t>15:47:59</t>
  </si>
  <si>
    <t>71ee90b3-0dad-4339-bc49-0b5897b2df9c</t>
  </si>
  <si>
    <t>1-e5a967f179da8ea07b5cc1690e7b6fc0</t>
  </si>
  <si>
    <t>25/07/24 15:48:09  931</t>
  </si>
  <si>
    <t>15:48:09</t>
  </si>
  <si>
    <t>79e9235a-4105-4b0e-864f-47a0dd7173b4</t>
  </si>
  <si>
    <t>1-886cc554f907c85cdce7d0288812f306</t>
  </si>
  <si>
    <t>25/07/24 15:48:19  866</t>
  </si>
  <si>
    <t>13.4</t>
  </si>
  <si>
    <t>15:48:19</t>
  </si>
  <si>
    <t>fcc24a34-27a1-46d7-af32-e0ccaec6f07a</t>
  </si>
  <si>
    <t>1-aa12b0c39839d8d7cdc4ee34997b9231</t>
  </si>
  <si>
    <t>25/07/24 15:48:29  890</t>
  </si>
  <si>
    <t>15:48:29</t>
  </si>
  <si>
    <t>2554a301-8f2d-45e5-8c35-0cb44515e809</t>
  </si>
  <si>
    <t>1-e4f554fbf49353c8d165b0fb2e517a93</t>
  </si>
  <si>
    <t>25/07/24 15:48:40  679</t>
  </si>
  <si>
    <t>15:48:40</t>
  </si>
  <si>
    <t>dfb87471-1c3b-4e43-a1ef-b2444ce56c26</t>
  </si>
  <si>
    <t>1-6ea4c6b104e29159196277c54876f8ab</t>
  </si>
  <si>
    <t>25/07/24 15:48:50  786</t>
  </si>
  <si>
    <t>15:48:50</t>
  </si>
  <si>
    <t>0a2d73c3-8aa9-4734-9a12-1a1f0a259cae</t>
  </si>
  <si>
    <t>1-8398a0b2699cf6bdef1474f09fe20c3b</t>
  </si>
  <si>
    <t>25/07/24 15:49:00  720</t>
  </si>
  <si>
    <t>15:49:00</t>
  </si>
  <si>
    <t>d914d515-966b-4c8a-893f-7d11a730c339</t>
  </si>
  <si>
    <t>1-1a804c3ba1b4451efefb18531c215ee6</t>
  </si>
  <si>
    <t>25/07/24 15:49:10  630</t>
  </si>
  <si>
    <t>46.1</t>
  </si>
  <si>
    <t>17.0</t>
  </si>
  <si>
    <t>376.5882352941176</t>
  </si>
  <si>
    <t>15:49:10</t>
  </si>
  <si>
    <t>e0d1cc70-5837-4dbd-a983-0ccc5aeadbb3</t>
  </si>
  <si>
    <t>1-89422f300fd7aa4cafb26ac5af7b69f0</t>
  </si>
  <si>
    <t>25/07/24 15:49:20  789</t>
  </si>
  <si>
    <t>15:49:20</t>
  </si>
  <si>
    <t>395c809c-7f1f-4fe2-8266-c2be9f84fef3</t>
  </si>
  <si>
    <t>1-853cdd16ce5f9948343dfa6eb94edb61</t>
  </si>
  <si>
    <t>25/07/24 15:49:30  689</t>
  </si>
  <si>
    <t>4.6</t>
  </si>
  <si>
    <t>370.7352941176471</t>
  </si>
  <si>
    <t>15:49:30</t>
  </si>
  <si>
    <t>8eb120ea-b847-44ae-a43d-52bffc60d389</t>
  </si>
  <si>
    <t>1-4d20f823233aed88f8076586af1bf388</t>
  </si>
  <si>
    <t>25/07/24 15:49:41  295</t>
  </si>
  <si>
    <t>364.88235294117646</t>
  </si>
  <si>
    <t>15:49:41</t>
  </si>
  <si>
    <t>2981c118-69bd-42ec-8a90-921ff816ed99</t>
  </si>
  <si>
    <t>1-d6c9f02be581af0800afb46ec28a770f</t>
  </si>
  <si>
    <t>25/07/24 15:49:51  229</t>
  </si>
  <si>
    <t>353.17647058823525</t>
  </si>
  <si>
    <t>15:49:51</t>
  </si>
  <si>
    <t>a307a79c-5c2a-4f4a-9817-248d027af95c</t>
  </si>
  <si>
    <t>1-862cd94fc188e209dbca42de994b35d7</t>
  </si>
  <si>
    <t>25/07/24 15:50:01  349</t>
  </si>
  <si>
    <t>15:50:01</t>
  </si>
  <si>
    <t>2408bfe2-9376-4dc9-99c8-f6defed3c412</t>
  </si>
  <si>
    <t>1-5284d51497fa3e17a3a985172ce77005</t>
  </si>
  <si>
    <t>25/07/24 15:50:11  390</t>
  </si>
  <si>
    <t>8.4</t>
  </si>
  <si>
    <t>3.3</t>
  </si>
  <si>
    <t>335.61764705882354</t>
  </si>
  <si>
    <t>15:50:11</t>
  </si>
  <si>
    <t>07c876fc-6715-4203-bbc4-9d1fc2de43dd</t>
  </si>
  <si>
    <t>1-dcc1823018311df3c1eacc3b6b96646b</t>
  </si>
  <si>
    <t>25/07/24 15:50:21  305</t>
  </si>
  <si>
    <t>359.02941176470586</t>
  </si>
  <si>
    <t>15:50:21</t>
  </si>
  <si>
    <t>a0c7a5ae-ad27-48aa-bc9f-8c500ac20239</t>
  </si>
  <si>
    <t>1-125240db604b83469115204a4b460b6c</t>
  </si>
  <si>
    <t>25/07/24 15:50:31  345</t>
  </si>
  <si>
    <t>15:50:31</t>
  </si>
  <si>
    <t>f0515056-6a6a-419c-a4ee-378e154d8342</t>
  </si>
  <si>
    <t>1-cd34589e2b4bab5ef2256b680707262f</t>
  </si>
  <si>
    <t>25/07/24 15:50:42  169</t>
  </si>
  <si>
    <t>347.3235294117647</t>
  </si>
  <si>
    <t>15:50:42</t>
  </si>
  <si>
    <t>f3542b3b-1e6d-4e86-a49e-3de78088b2db</t>
  </si>
  <si>
    <t>1-e903f72c0d5f59ef945a756f60de37eb</t>
  </si>
  <si>
    <t>25/07/24 15:50:52  034</t>
  </si>
  <si>
    <t>15:50:52</t>
  </si>
  <si>
    <t>91a7297f-58d5-43ac-80ba-bd4ee28f996a</t>
  </si>
  <si>
    <t>1-6a517b89b3d23f7da9611cbf4e67175a</t>
  </si>
  <si>
    <t>25/07/24 15:51:02  179</t>
  </si>
  <si>
    <t>4.3</t>
  </si>
  <si>
    <t>3.5</t>
  </si>
  <si>
    <t>15:51:02</t>
  </si>
  <si>
    <t>c084005a-0f2a-4fd8-8e81-8752cd582057</t>
  </si>
  <si>
    <t>1-9cae3ae6243e68d652831e91529c52a3</t>
  </si>
  <si>
    <t>25/07/24 15:51:12  263</t>
  </si>
  <si>
    <t>15:51:12</t>
  </si>
  <si>
    <t>83399798-8a01-49b1-b503-453f22b0292d</t>
  </si>
  <si>
    <t>1-1ffd7d3d096c8ce33225af3b20c47aa7</t>
  </si>
  <si>
    <t>25/07/24 15:51:22  120</t>
  </si>
  <si>
    <t>8.2</t>
  </si>
  <si>
    <t>329.7647058823529</t>
  </si>
  <si>
    <t>15:51:22</t>
  </si>
  <si>
    <t>2d53e304-d75d-4d82-9f16-3bc01fb6faa8</t>
  </si>
  <si>
    <t>1-a1e29570c3b26259e122a9e5911ed982</t>
  </si>
  <si>
    <t>25/07/24 15:51:32  068</t>
  </si>
  <si>
    <t>15:51:32</t>
  </si>
  <si>
    <t>6923e8c7-a035-473f-a631-75eb10b59589</t>
  </si>
  <si>
    <t>1-7168aa24a6ca2d1e5b570c6f99024c27</t>
  </si>
  <si>
    <t>25/07/24 15:51:42  852</t>
  </si>
  <si>
    <t>15:51:42</t>
  </si>
  <si>
    <t>1c8f71fb-2951-48ca-bb53-e85cb265ba46</t>
  </si>
  <si>
    <t>1-6544f91819353a9fbfe9e8d6dbed902d</t>
  </si>
  <si>
    <t>25/07/24 15:51:52  824</t>
  </si>
  <si>
    <t>3.6</t>
  </si>
  <si>
    <t>15:51:52</t>
  </si>
  <si>
    <t>8d497854-4807-43b2-9762-271c73a6d164</t>
  </si>
  <si>
    <t>1-82a5168195ed7e41d7d0b88f40816fc3</t>
  </si>
  <si>
    <t>25/07/24 15:52:02  930</t>
  </si>
  <si>
    <t>3.2</t>
  </si>
  <si>
    <t>323.9117647058823</t>
  </si>
  <si>
    <t>15:52:02</t>
  </si>
  <si>
    <t>bf2348c3-b175-4793-8699-7d1b9a881771</t>
  </si>
  <si>
    <t>1-6f5d88a3ee625433081c3abb7e995e69</t>
  </si>
  <si>
    <t>25/07/24 15:52:12  911</t>
  </si>
  <si>
    <t>15:52:12</t>
  </si>
  <si>
    <t>d6d40c17-d889-46e3-85ed-0b352c5d149e</t>
  </si>
  <si>
    <t>1-d14985b528d163019defc657601fef30</t>
  </si>
  <si>
    <t>25/07/24 15:52:22  955</t>
  </si>
  <si>
    <t>15:52:22</t>
  </si>
  <si>
    <t>190c50e8-301b-4fdf-8638-9729f9d242d9</t>
  </si>
  <si>
    <t>1-1e421fb316ec98defedd7fbd8e4dc0d3</t>
  </si>
  <si>
    <t>25/07/24 15:52:32  870</t>
  </si>
  <si>
    <t>15:52:32</t>
  </si>
  <si>
    <t>778378d5-5e65-4668-b0b1-a3f5aea8b5ce</t>
  </si>
  <si>
    <t>1-93af9b2f0693dea99d81a520a9c62e99</t>
  </si>
  <si>
    <t>25/07/24 15:52:44  006</t>
  </si>
  <si>
    <t>15:52:44</t>
  </si>
  <si>
    <t>857bc010-ee13-4e2a-b0a3-b1f6c2c566dd</t>
  </si>
  <si>
    <t>1-0cb3faea8d300ba76f457c6bea13bfae</t>
  </si>
  <si>
    <t>25/07/24 15:52:54  132</t>
  </si>
  <si>
    <t>15:52:54</t>
  </si>
  <si>
    <t>7f17732e-edcf-47b8-938d-bb751a35d9e0</t>
  </si>
  <si>
    <t>1-a4c568129fa77ba3cf7924c4710c8aa8</t>
  </si>
  <si>
    <t>25/07/24 15:53:04  124</t>
  </si>
  <si>
    <t>15:53:04</t>
  </si>
  <si>
    <t>529a6f30-8389-4965-af6e-2a33e6276142</t>
  </si>
  <si>
    <t>1-aa2326bfc71ae2f34087c0a9da0e3922</t>
  </si>
  <si>
    <t>25/07/24 15:53:13  949</t>
  </si>
  <si>
    <t>15:53:13</t>
  </si>
  <si>
    <t>fe9f4847-be23-4ec7-9a28-c0bdba02c4ae</t>
  </si>
  <si>
    <t>1-337bf98adc8930b5526dfb9cf2d2a63c</t>
  </si>
  <si>
    <t>25/07/24 15:53:23  958</t>
  </si>
  <si>
    <t>15:53:23</t>
  </si>
  <si>
    <t>5c57ebae-1267-406c-bbe6-9b9b3779a9a0</t>
  </si>
  <si>
    <t>1-722c458a4cfec9e15e08c712bd3f81f3</t>
  </si>
  <si>
    <t>25/07/24 15:53:34  129</t>
  </si>
  <si>
    <t>15:53:34</t>
  </si>
  <si>
    <t>3a5cd719-568a-4b0c-8291-da1f54afa098</t>
  </si>
  <si>
    <t>1-0975ca52c9c30d0c1c79e17aa5bf77f1</t>
  </si>
  <si>
    <t>25/07/24 15:53:44  082</t>
  </si>
  <si>
    <t>15:53:44</t>
  </si>
  <si>
    <t>152bb8f3-04cd-44b2-8d22-8aa51ece379e</t>
  </si>
  <si>
    <t>1-0fc60fcc473f0a4c8cf15c2683add5ec</t>
  </si>
  <si>
    <t>25/07/24 15:53:54  091</t>
  </si>
  <si>
    <t>37.8</t>
  </si>
  <si>
    <t>17.9</t>
  </si>
  <si>
    <t>15:53:54</t>
  </si>
  <si>
    <t>d5a61da9-2708-411b-b03b-aa32d91248e0</t>
  </si>
  <si>
    <t>1-6301477ec61b5bb42ef12ce31a091119</t>
  </si>
  <si>
    <t>25/07/24 15:54:04  135</t>
  </si>
  <si>
    <t>15:54:04</t>
  </si>
  <si>
    <t>bd531070-fa9d-4dd3-b642-404e4bf134d6</t>
  </si>
  <si>
    <t>1-2055b8d2aa9e9daf1afa2b600f240612</t>
  </si>
  <si>
    <t>25/07/24 15:54:24  134</t>
  </si>
  <si>
    <t>15:54:24</t>
  </si>
  <si>
    <t>4ce1227c-8eaa-434b-a965-7cc67609d257</t>
  </si>
  <si>
    <t>1-4946df423757ba1e893a0841d1e2e802</t>
  </si>
  <si>
    <t>25/07/24 15:54:34  206</t>
  </si>
  <si>
    <t>15:54:34</t>
  </si>
  <si>
    <t>d666f5bc-bfe6-42cd-91c9-a8a8fbe6ed7a</t>
  </si>
  <si>
    <t>1-b5d0476f090e38e1422892124d8b7f26</t>
  </si>
  <si>
    <t>25/07/24 15:54:45  137</t>
  </si>
  <si>
    <t>15:54:45</t>
  </si>
  <si>
    <t>3e4c696d-1bfd-481a-8928-81873b08c2da</t>
  </si>
  <si>
    <t>1-eb5bc3547baf80ca5e1b6a2a8bef18d7</t>
  </si>
  <si>
    <t>25/07/24 15:54:55  051</t>
  </si>
  <si>
    <t>15:54:55</t>
  </si>
  <si>
    <t>06022df0-df38-4e64-9857-a28842a057a8</t>
  </si>
  <si>
    <t>1-099f259008110a6e9ec49e00f30262f8</t>
  </si>
  <si>
    <t>25/07/24 15:55:04  968</t>
  </si>
  <si>
    <t>15:55:04</t>
  </si>
  <si>
    <t>abdffe23-2f0f-4f73-9223-969dd40f9ba6</t>
  </si>
  <si>
    <t>1-56e1e463a78a053a0f95903fe21928f9</t>
  </si>
  <si>
    <t>25/07/24 15:55:14  994</t>
  </si>
  <si>
    <t>15:55:14</t>
  </si>
  <si>
    <t>056097e4-3b77-48bf-ba01-ba7791cad22f</t>
  </si>
  <si>
    <t>1-24a282b67e0e8dfa7276f63f9a54632d</t>
  </si>
  <si>
    <t>25/07/24 15:55:25  079</t>
  </si>
  <si>
    <t>4.0</t>
  </si>
  <si>
    <t>15:55:25</t>
  </si>
  <si>
    <t>33807d01-beca-471b-b56b-e6dac7cda21a</t>
  </si>
  <si>
    <t>1-bcb59ec9b0b353b66b7f3ec6eaa1ec99</t>
  </si>
  <si>
    <t>25/07/24 15:55:35  034</t>
  </si>
  <si>
    <t>15:55:35</t>
  </si>
  <si>
    <t>6d90f646-beeb-49c6-a39c-44b0ec104813</t>
  </si>
  <si>
    <t>1-84a10c6a60b66495c3601d4fe1bf02c9</t>
  </si>
  <si>
    <t>25/07/24 15:55:45  889</t>
  </si>
  <si>
    <t>15:55:45</t>
  </si>
  <si>
    <t>6caf3727-84d0-49c7-9ab2-21695fc7e751</t>
  </si>
  <si>
    <t>1-4b5d563065ee08e10224be14eae7696e</t>
  </si>
  <si>
    <t>25/07/24 15:55:55  913</t>
  </si>
  <si>
    <t>15:55:55</t>
  </si>
  <si>
    <t>befe5dcf-0706-4bfd-9fcc-b3391b58c284</t>
  </si>
  <si>
    <t>1-c607e0895a70c1a2a4f4316867742198</t>
  </si>
  <si>
    <t>25/07/24 15:56:06  049</t>
  </si>
  <si>
    <t>15:56:06</t>
  </si>
  <si>
    <t>d81cb7c4-de3a-443f-b6fc-aab38ad3a344</t>
  </si>
  <si>
    <t>1-ad1a5a154ee861b7a4d268f421120919</t>
  </si>
  <si>
    <t>25/07/24 15:56:15  898</t>
  </si>
  <si>
    <t>15:56:15</t>
  </si>
  <si>
    <t>8dfc4fcf-af3c-4c5e-939d-58270d8b9222</t>
  </si>
  <si>
    <t>1-d5eb5708343e435aadf150beae8babf1</t>
  </si>
  <si>
    <t>25/07/24 15:56:25  991</t>
  </si>
  <si>
    <t>15:56:25</t>
  </si>
  <si>
    <t>24a01b0d-c2ea-4801-94ab-d92d1cd4e5ce</t>
  </si>
  <si>
    <t>1-512aaf3bf6467156fa76c7fbe2d361b2</t>
  </si>
  <si>
    <t>25/07/24 15:56:36  016</t>
  </si>
  <si>
    <t>15:56:36</t>
  </si>
  <si>
    <t>6c29c0b1-8400-4b8d-9bd3-c10e03a9846a</t>
  </si>
  <si>
    <t>1-8c043c9b0223abf028cacc2cc6315ced</t>
  </si>
  <si>
    <t>25/07/24 15:56:46  608</t>
  </si>
  <si>
    <t>15:56:46</t>
  </si>
  <si>
    <t>4afa1b98-cd3f-4793-8b43-37f491cbb736</t>
  </si>
  <si>
    <t>1-fe0ae8dadb8a80c5845f9f46a74c23d9</t>
  </si>
  <si>
    <t>25/07/24 15:56:56  647</t>
  </si>
  <si>
    <t>15:56:56</t>
  </si>
  <si>
    <t>69a96554-c15e-4e33-8515-57da0c7ef8a0</t>
  </si>
  <si>
    <t>1-1f82d067488fa2a540f8e81d371d9f14</t>
  </si>
  <si>
    <t>25/07/24 15:57:16  716</t>
  </si>
  <si>
    <t>15:57:16</t>
  </si>
  <si>
    <t>c99de333-a79d-45c5-8917-8e8bea8fc01c</t>
  </si>
  <si>
    <t>1-7d737ac5fbb3d6cbcac64c70c0ef1308</t>
  </si>
  <si>
    <t>25/07/24 15:57:26  827</t>
  </si>
  <si>
    <t>17.4</t>
  </si>
  <si>
    <t>318.05882352941177</t>
  </si>
  <si>
    <t>15:57:26</t>
  </si>
  <si>
    <t>109c1666-149d-4252-b499-f7a2abd22a94</t>
  </si>
  <si>
    <t>1-1557d9020c196430da51398685e3696d</t>
  </si>
  <si>
    <t>25/07/24 15:57:36  983</t>
  </si>
  <si>
    <t>15:57:36</t>
  </si>
  <si>
    <t>f276f076-c24b-483c-a70c-80ee423ce5e0</t>
  </si>
  <si>
    <t>1-91b1abe6c87168ca9a27ae64c09ca57e</t>
  </si>
  <si>
    <t>25/07/24 15:57:48  371</t>
  </si>
  <si>
    <t>15:57:48</t>
  </si>
  <si>
    <t>ba0b4cbc-885c-4759-bd70-fa4a36c47980</t>
  </si>
  <si>
    <t>1-a64d8b4424e57649e4489fe2fb86cde3</t>
  </si>
  <si>
    <t>25/07/24 15:57:58  327</t>
  </si>
  <si>
    <t>15:57:58</t>
  </si>
  <si>
    <t>0094b2d1-e64a-456d-bd14-0cdece9e73fb</t>
  </si>
  <si>
    <t>1-a1a923ae2fe7aca4ee8547c06f001511</t>
  </si>
  <si>
    <t>25/07/24 15:58:08  403</t>
  </si>
  <si>
    <t>8.1</t>
  </si>
  <si>
    <t>3.9</t>
  </si>
  <si>
    <t>15:58:08</t>
  </si>
  <si>
    <t>92db9ffe-6877-42f0-90e0-0bab9f0ebc07</t>
  </si>
  <si>
    <t>1-75fc99d11851e01525ab945ffa717127</t>
  </si>
  <si>
    <t>25/07/24 15:58:18  568</t>
  </si>
  <si>
    <t>15:58:18</t>
  </si>
  <si>
    <t>0c6f34c4-55d3-473b-b7c6-ebd44d221d44</t>
  </si>
  <si>
    <t>1-da1cc9b5128db0c0c9cb411d26116011</t>
  </si>
  <si>
    <t>25/07/24 15:58:28  475</t>
  </si>
  <si>
    <t>15:58:28</t>
  </si>
  <si>
    <t>8c4728ce-58e7-43f9-a6d2-81bfe154acf8</t>
  </si>
  <si>
    <t>1-0e13fb502b8943bc9b71382915b842b6</t>
  </si>
  <si>
    <t>25/07/24 15:58:48  876</t>
  </si>
  <si>
    <t>15:58:48</t>
  </si>
  <si>
    <t>cf9b32c9-bb71-4498-af51-320caf014ff3</t>
  </si>
  <si>
    <t>1-af43eed0651e96e3091a76cc5136b279</t>
  </si>
  <si>
    <t>25/07/24 15:58:59  039</t>
  </si>
  <si>
    <t>15:58:59</t>
  </si>
  <si>
    <t>b590f933-afaf-4b33-a599-a1f3917b0901</t>
  </si>
  <si>
    <t>1-d0dc3d92ac81cc830c6886744a0b82e8</t>
  </si>
  <si>
    <t>25/07/24 15:59:08  959</t>
  </si>
  <si>
    <t>15:59:08</t>
  </si>
  <si>
    <t>2c05056f-a3c3-4ac3-a6f5-1be695bf599a</t>
  </si>
  <si>
    <t>1-3169aa2da206f6b9f07900e1927aeef8</t>
  </si>
  <si>
    <t>25/07/24 15:59:18  932</t>
  </si>
  <si>
    <t>15:59:18</t>
  </si>
  <si>
    <t>79805594-3ff0-4369-8a07-133f0e0d5c09</t>
  </si>
  <si>
    <t>1-3b6da913307516243104049b4fd449f3</t>
  </si>
  <si>
    <t>25/07/24 15:59:29  130</t>
  </si>
  <si>
    <t>15:59:29</t>
  </si>
  <si>
    <t>4cf86474-5625-429f-8fde-611c8e0370d6</t>
  </si>
  <si>
    <t>1-d49fae77a36b207800aa80bfefbeb3d5</t>
  </si>
  <si>
    <t>25/07/24 15:59:38  958</t>
  </si>
  <si>
    <t>15:59:38</t>
  </si>
  <si>
    <t>53933bcb-3bce-4012-8cd0-ab12e3e4060d</t>
  </si>
  <si>
    <t>1-5a7a96d61d6121c37ed846f9ef08a43d</t>
  </si>
  <si>
    <t>25/07/24 15:59:50  040</t>
  </si>
  <si>
    <t>15:59:50</t>
  </si>
  <si>
    <t>15fd5610-ca40-4b3d-ab10-196e652e9f89</t>
  </si>
  <si>
    <t>1-92eb7bfe596bb139c7e00b39c2178791</t>
  </si>
  <si>
    <t>25/07/24 16:00:00  134</t>
  </si>
  <si>
    <t>16:00:00</t>
  </si>
  <si>
    <t>7106f788-f694-41c1-8913-8dd8f2409fd1</t>
  </si>
  <si>
    <t>1-5d183c0b8c43b275135c91953a844a19</t>
  </si>
  <si>
    <t>25/07/24 16:00:10  027</t>
  </si>
  <si>
    <t>16.2</t>
  </si>
  <si>
    <t>16:00:10</t>
  </si>
  <si>
    <t>ec6c7d0c-f280-42d5-979f-26b2433b1388</t>
  </si>
  <si>
    <t>1-a76328bd90d92aa50875aa0a8b4411c2</t>
  </si>
  <si>
    <t>25/07/24 16:00:20  060</t>
  </si>
  <si>
    <t>16:00:20</t>
  </si>
  <si>
    <t>60965002-0729-41ae-b1ec-ac53a1f85532</t>
  </si>
  <si>
    <t>1-4784d1abaf67a529afad4ff8640da73c</t>
  </si>
  <si>
    <t>25/07/24 16:00:30  077</t>
  </si>
  <si>
    <t>36.6</t>
  </si>
  <si>
    <t>16:00:30</t>
  </si>
  <si>
    <t>143ea214-5901-46cc-b897-2344decb05c7</t>
  </si>
  <si>
    <t>1-96f27876b7c2c767f8322a29a3da4b50</t>
  </si>
  <si>
    <t>25/07/24 16:00:40  083</t>
  </si>
  <si>
    <t>16:00:40</t>
  </si>
  <si>
    <t>4b11b832-1509-4984-a9cf-66a609cff4f0</t>
  </si>
  <si>
    <t>1-5e72bf90221fa685d71d025d6927d16c</t>
  </si>
  <si>
    <t>25/07/24 16:01:00  529</t>
  </si>
  <si>
    <t>16:01:00</t>
  </si>
  <si>
    <t>0af80fa4-7390-47dd-9a03-62d8e6ae6a5e</t>
  </si>
  <si>
    <t>1-811716065916965a2262b61ee6c79194</t>
  </si>
  <si>
    <t>25/07/24 16:01:10  637</t>
  </si>
  <si>
    <t>341.47058823529414</t>
  </si>
  <si>
    <t>16:01:10</t>
  </si>
  <si>
    <t>78a57f6a-3501-4ce3-af20-0b098fb14fca</t>
  </si>
  <si>
    <t>1-9d401a5f8ad985241923361303b4f95c</t>
  </si>
  <si>
    <t>25/07/24 16:01:20  712</t>
  </si>
  <si>
    <t>16:01:20</t>
  </si>
  <si>
    <t>dec58372-5c42-4089-ae40-0546a6952a81</t>
  </si>
  <si>
    <t>1-000171f5b7955c57570d25dee291bafe</t>
  </si>
  <si>
    <t>25/07/24 16:01:30  644</t>
  </si>
  <si>
    <t>13.2</t>
  </si>
  <si>
    <t>16.3</t>
  </si>
  <si>
    <t>16:01:30</t>
  </si>
  <si>
    <t>6c1d63e9-8371-4570-b0d4-022582c3ff3a</t>
  </si>
  <si>
    <t>1-516ea716fa130ffc9dbc825bf25059fb</t>
  </si>
  <si>
    <t>25/07/24 16:01:40  688</t>
  </si>
  <si>
    <t>16:01:40</t>
  </si>
  <si>
    <t>4b27aabc-1d52-4573-aa60-342699dcfc2f</t>
  </si>
  <si>
    <t>1-3bead8a13a40dbb6bd81fec3d9712c39</t>
  </si>
  <si>
    <t>25/07/24 16:01:51  532</t>
  </si>
  <si>
    <t>34.2</t>
  </si>
  <si>
    <t>16:01:51</t>
  </si>
  <si>
    <t>dc2dd2bf-e171-4823-af1f-d3985ca7d9be</t>
  </si>
  <si>
    <t>1-417b5cdc9967a9356cdc79a58977c605</t>
  </si>
  <si>
    <t>25/07/24 16:02:01  386</t>
  </si>
  <si>
    <t>16:02:01</t>
  </si>
  <si>
    <t>75328361-e65a-4665-b9b6-446a462d0148</t>
  </si>
  <si>
    <t>1-cb9a07ef49ee027413a20b20ca98cebd</t>
  </si>
  <si>
    <t>25/07/24 16:02:11  512</t>
  </si>
  <si>
    <t>16:02:11</t>
  </si>
  <si>
    <t>09d57079-fc3e-4ade-8ffb-3665a7e3d1c1</t>
  </si>
  <si>
    <t>1-97176182a013be9e4fe04d589c9e7804</t>
  </si>
  <si>
    <t>25/07/24 16:02:21  414</t>
  </si>
  <si>
    <t>16:02:21</t>
  </si>
  <si>
    <t>11132356-9055-4902-b126-6a45ff2b7d10</t>
  </si>
  <si>
    <t>1-87c5c2d12b1e47ecf36661abbf97a0f3</t>
  </si>
  <si>
    <t>25/07/24 16:02:31  441</t>
  </si>
  <si>
    <t>16:02:31</t>
  </si>
  <si>
    <t>73da31da-1eaf-4a33-ad08-8abc7efdf9c3</t>
  </si>
  <si>
    <t>1-e518d5f306830a3a32bcf382ef51652f</t>
  </si>
  <si>
    <t>25/07/24 16:02:41  515</t>
  </si>
  <si>
    <t>16:02:41</t>
  </si>
  <si>
    <t>39446db1-d885-4dce-b25d-741c40cb1003</t>
  </si>
  <si>
    <t>1-837a70acd1bc3a48d4c8d4b9390668f4</t>
  </si>
  <si>
    <t>25/07/24 16:02:51  888</t>
  </si>
  <si>
    <t>16:02:51</t>
  </si>
  <si>
    <t>46234f56-c2d8-4073-86cf-232bc2b76b9e</t>
  </si>
  <si>
    <t>1-82ca0e8002fd7ca6379b89d18c74099d</t>
  </si>
  <si>
    <t>25/07/24 16:03:01  897</t>
  </si>
  <si>
    <t>16:03:01</t>
  </si>
  <si>
    <t>acc2dcbf-1e77-4052-9b51-915bb0b28672</t>
  </si>
  <si>
    <t>1-28ee65bb0a32f959947ec9d8bc9436d3</t>
  </si>
  <si>
    <t>25/07/24 16:03:11  943</t>
  </si>
  <si>
    <t>16:03:11</t>
  </si>
  <si>
    <t>87bb6daa-9b6f-4c30-8222-e92d41b81355</t>
  </si>
  <si>
    <t>1-80a2014923de72c003b228bb3dcd555c</t>
  </si>
  <si>
    <t>25/07/24 16:03:21  960</t>
  </si>
  <si>
    <t>16:03:21</t>
  </si>
  <si>
    <t>1aceeb68-6ef7-433f-ac56-74467f7c2bd7</t>
  </si>
  <si>
    <t>1-a0e7f73cfd24e1eb54ed79dd6490cedb</t>
  </si>
  <si>
    <t>25/07/24 16:03:32  068</t>
  </si>
  <si>
    <t>16:03:32</t>
  </si>
  <si>
    <t>9f720d96-7a76-4c18-ba32-c8569f6c6b35</t>
  </si>
  <si>
    <t>1-1f757d4538e1b5418e720157af8ca75d</t>
  </si>
  <si>
    <t>25/07/24 16:03:42  119</t>
  </si>
  <si>
    <t>16:03:42</t>
  </si>
  <si>
    <t>b6e883a6-35c2-4ebb-bc7e-fb8f009e899c</t>
  </si>
  <si>
    <t>1-250df9e8f0f8976b3cc3aaa0379cd14a</t>
  </si>
  <si>
    <t>25/07/24 16:03:52  812</t>
  </si>
  <si>
    <t>16:03:52</t>
  </si>
  <si>
    <t>d4b7a1c9-8229-4d46-b9f9-5268dd940866</t>
  </si>
  <si>
    <t>1-48ac9b24a3a95710b21d10aae67a1fcf</t>
  </si>
  <si>
    <t>25/07/24 16:04:02  751</t>
  </si>
  <si>
    <t>16:04:02</t>
  </si>
  <si>
    <t>6a40ef30-1227-4558-b14e-a9e893dfee58</t>
  </si>
  <si>
    <t>1-d57578e99be0898867d5558e4ea0fb61</t>
  </si>
  <si>
    <t>25/07/24 16:04:13  053</t>
  </si>
  <si>
    <t>16:04:13</t>
  </si>
  <si>
    <t>f9f62e2e-9222-4e83-baab-b80935d5a06c</t>
  </si>
  <si>
    <t>1-986cca18fe32a849bf0dc8a4dfeb4992</t>
  </si>
  <si>
    <t>25/07/24 16:04:22  745</t>
  </si>
  <si>
    <t>16:04:22</t>
  </si>
  <si>
    <t>38ef6cbb-8f80-4f78-b4bc-e2a2efed775c</t>
  </si>
  <si>
    <t>1-6b28f29fa6a2a6943360f4c6f4a34844</t>
  </si>
  <si>
    <t>25/07/24 16:04:32  752</t>
  </si>
  <si>
    <t>16:04:32</t>
  </si>
  <si>
    <t>f490ae3b-354b-4db8-a526-33a8d03ba582</t>
  </si>
  <si>
    <t>1-56859d512437290b7daa29ae6257afed</t>
  </si>
  <si>
    <t>25/07/24 16:04:42  760</t>
  </si>
  <si>
    <t>16:04:42</t>
  </si>
  <si>
    <t>f38362fd-0151-4857-8e48-f977995645fc</t>
  </si>
  <si>
    <t>1-c1a8e062458b2e5bc7fb6a8fb12e4d7b</t>
  </si>
  <si>
    <t>25/07/24 16:04:53  422</t>
  </si>
  <si>
    <t>16:04:53</t>
  </si>
  <si>
    <t>b74e394a-29c9-4b19-9f3f-068383d3c7c8</t>
  </si>
  <si>
    <t>1-c90fd03791166564e9e651e346a6d09c</t>
  </si>
  <si>
    <t>25/07/24 16:05:03  218</t>
  </si>
  <si>
    <t>16:05:03</t>
  </si>
  <si>
    <t>11b42ed4-a4ad-43b1-8a14-b48d5f3a1347</t>
  </si>
  <si>
    <t>1-01521b5aca9742cbfd4a1943caaeb4f6</t>
  </si>
  <si>
    <t>25/07/24 16:05:13  283</t>
  </si>
  <si>
    <t>16:05:13</t>
  </si>
  <si>
    <t>f1cf1fa2-0c4c-4da1-8cb0-a7cb6033bb71</t>
  </si>
  <si>
    <t>1-d3617e3715ab445951a033016c610b9d</t>
  </si>
  <si>
    <t>25/07/24 16:05:23  333</t>
  </si>
  <si>
    <t>16:05:23</t>
  </si>
  <si>
    <t>c3a01102-2e67-4796-b04d-83303ff9f19a</t>
  </si>
  <si>
    <t>1-f03c43315024f5fd68cb3c1946e3319e</t>
  </si>
  <si>
    <t>25/07/24 16:05:33  296</t>
  </si>
  <si>
    <t>16:05:33</t>
  </si>
  <si>
    <t>d0c44498-f3c0-4349-97fb-bd74e6aa1206</t>
  </si>
  <si>
    <t>1-d04bffb3d9958bb9a6606a72b45f27df</t>
  </si>
  <si>
    <t>25/07/24 16:05:43  295</t>
  </si>
  <si>
    <t>38.9</t>
  </si>
  <si>
    <t>16:05:43</t>
  </si>
  <si>
    <t>b015d3c9-12cd-4a35-bba0-81f32fb22ac1</t>
  </si>
  <si>
    <t>1-71fbb42e2d2deec7176655037bfbc085</t>
  </si>
  <si>
    <t>25/07/24 16:06:04  420</t>
  </si>
  <si>
    <t>16:06:04</t>
  </si>
  <si>
    <t>2bac8ec4-3ba8-448e-8f5f-b787489e3f2d</t>
  </si>
  <si>
    <t>1-8646d24b5994b4dca291471f869f479e</t>
  </si>
  <si>
    <t>25/07/24 16:06:14  534</t>
  </si>
  <si>
    <t>16:06:14</t>
  </si>
  <si>
    <t>e51acc1e-08f4-432a-9c22-ec507756121e</t>
  </si>
  <si>
    <t>1-dccd9dceb56811ec82c4c166ce20ad0f</t>
  </si>
  <si>
    <t>25/07/24 16:06:24  384</t>
  </si>
  <si>
    <t>16:06:24</t>
  </si>
  <si>
    <t>598ff7ba-de27-47b9-8279-b606e3fc198c</t>
  </si>
  <si>
    <t>1-abe9ba5b01f196581d8757a9f376dc2e</t>
  </si>
  <si>
    <t>25/07/24 16:06:34  401</t>
  </si>
  <si>
    <t>16:06:34</t>
  </si>
  <si>
    <t>8136ecea-33dd-434c-b55a-f3278593d59d</t>
  </si>
  <si>
    <t>1-146c9536c4234f95bfc188743358abaf</t>
  </si>
  <si>
    <t>25/07/24 16:06:44  495</t>
  </si>
  <si>
    <t>16:06:44</t>
  </si>
  <si>
    <t>0d3bdf1f-7515-47f1-bccf-5bd98e3f8184</t>
  </si>
  <si>
    <t>1-7742a40a194002f1529deb94978df0ac</t>
  </si>
  <si>
    <t>25/07/24 16:06:55  053</t>
  </si>
  <si>
    <t>16:06:55</t>
  </si>
  <si>
    <t>8b6e6fd7-8011-41d8-bc88-79a7daf263c6</t>
  </si>
  <si>
    <t>1-16bb7b097655364022746244d95cf236</t>
  </si>
  <si>
    <t>25/07/24 16:07:05  084</t>
  </si>
  <si>
    <t>16:07:05</t>
  </si>
  <si>
    <t>3f9f8732-ad87-47c9-bb18-6eed1723c00e</t>
  </si>
  <si>
    <t>1-cec29edd65bace09e218abb00e339997</t>
  </si>
  <si>
    <t>25/07/24 16:07:14  992</t>
  </si>
  <si>
    <t>16:07:14</t>
  </si>
  <si>
    <t>a8790d1c-fba8-4f66-9da0-5070d3d7ae2f</t>
  </si>
  <si>
    <t>1-b834ff871bb9ce1f0a5b267227a1b34e</t>
  </si>
  <si>
    <t>25/07/24 16:07:25  037</t>
  </si>
  <si>
    <t>16:07:25</t>
  </si>
  <si>
    <t>6013bc37-4c6e-4def-bdd6-6e721746801a</t>
  </si>
  <si>
    <t>1-9675693c24c96f3ee0804ec74c874c12</t>
  </si>
  <si>
    <t>25/07/24 16:07:35  134</t>
  </si>
  <si>
    <t>16:07:35</t>
  </si>
  <si>
    <t>58ea2959-e0d1-4250-8eff-e18357c9d48c</t>
  </si>
  <si>
    <t>1-4cb3b85bb746db74000277796d043c22</t>
  </si>
  <si>
    <t>25/07/24 16:07:45  129</t>
  </si>
  <si>
    <t>16:07:45</t>
  </si>
  <si>
    <t>eecf05cf-a1e4-42c6-8799-99b423a60f0a</t>
  </si>
  <si>
    <t>1-e52bafae3691a0be8df74372a988e1e4</t>
  </si>
  <si>
    <t>25/07/24 16:07:55  771</t>
  </si>
  <si>
    <t>16:07:55</t>
  </si>
  <si>
    <t>c3cbb3a2-5b5d-44e1-8d04-f584191a9d20</t>
  </si>
  <si>
    <t>1-c6848e155bc930aa3632d966035b0230</t>
  </si>
  <si>
    <t>25/07/24 16:08:05  839</t>
  </si>
  <si>
    <t>312.2058823529412</t>
  </si>
  <si>
    <t>16:08:05</t>
  </si>
  <si>
    <t>94cc2503-5a8d-42fa-828c-ba88b6344f03</t>
  </si>
  <si>
    <t>1-4c5e8eddfd2db1fdc55498919a496041</t>
  </si>
  <si>
    <t>25/07/24 16:08:15  887</t>
  </si>
  <si>
    <t>16:08:15</t>
  </si>
  <si>
    <t>aaf0d013-c764-48b6-a60b-d03dc418bfaf</t>
  </si>
  <si>
    <t>1-98472006403361ad335722f86afd9e4f</t>
  </si>
  <si>
    <t>25/07/24 16:08:25  824</t>
  </si>
  <si>
    <t>16:08:25</t>
  </si>
  <si>
    <t>1a60fbd7-2d21-4bbc-aaa2-1b6fb0a2f1d1</t>
  </si>
  <si>
    <t>1-c411b359eabfa6945cd6caed5e5c3854</t>
  </si>
  <si>
    <t>25/07/24 16:08:35  832</t>
  </si>
  <si>
    <t>35.1</t>
  </si>
  <si>
    <t>16:08:35</t>
  </si>
  <si>
    <t>51b3782a-293a-40cf-ae08-59f3bc4516bd</t>
  </si>
  <si>
    <t>1-62f28829a08718c90c6b566d01b5a5f2</t>
  </si>
  <si>
    <t>25/07/24 16:08:56  210</t>
  </si>
  <si>
    <t>16:08:56</t>
  </si>
  <si>
    <t>5a3ce8f2-458b-44c1-a2bc-3b502db04485</t>
  </si>
  <si>
    <t>1-d889af1d80390ea14f4b5cd4e4d35225</t>
  </si>
  <si>
    <t>25/07/24 16:09:06  358</t>
  </si>
  <si>
    <t>16:09:06</t>
  </si>
  <si>
    <t>1798b310-1b85-44ca-9717-7e9bf4e11645</t>
  </si>
  <si>
    <t>1-77a90d56bcfb897692b95fb8ce5fe0ec</t>
  </si>
  <si>
    <t>25/07/24 16:09:16  301</t>
  </si>
  <si>
    <t>16:09:16</t>
  </si>
  <si>
    <t>696036de-e409-4a5d-90e6-f02bfebdd45e</t>
  </si>
  <si>
    <t>1-d1b870d8adbcc281402a8ad53ee7e69e</t>
  </si>
  <si>
    <t>25/07/24 16:09:26  514</t>
  </si>
  <si>
    <t>16:09:26</t>
  </si>
  <si>
    <t>0063b1fd-9604-4a4e-a20f-5746f15b69d9</t>
  </si>
  <si>
    <t>1-a2a63da429d387e4bcc83d7495e96e7d</t>
  </si>
  <si>
    <t>25/07/24 16:09:36  349</t>
  </si>
  <si>
    <t>16:09:36</t>
  </si>
  <si>
    <t>b62c6c3e-14f6-41ba-8a8d-c45a9c6dee6b</t>
  </si>
  <si>
    <t>1-698a7197be94383df44d76d954c8055a</t>
  </si>
  <si>
    <t>25/07/24 16:09:46  308</t>
  </si>
  <si>
    <t>16:09:46</t>
  </si>
  <si>
    <t>cb4b47e9-f26f-47af-b5b5-5d0565c33eeb</t>
  </si>
  <si>
    <t>1-c242cb5d337dad1db822175c44facc2c</t>
  </si>
  <si>
    <t>25/07/24 16:09:56  911</t>
  </si>
  <si>
    <t>17.3</t>
  </si>
  <si>
    <t>16:09:56</t>
  </si>
  <si>
    <t>127ccfaa-9712-4948-8723-9f44ea6da686</t>
  </si>
  <si>
    <t>1-daebb271b5e82c9dd8c46549e0719864</t>
  </si>
  <si>
    <t>25/07/24 16:10:06  817</t>
  </si>
  <si>
    <t>16:10:06</t>
  </si>
  <si>
    <t>df518be9-3b58-449e-8f0a-966c87fe0fa7</t>
  </si>
  <si>
    <t>1-c220f0d1f9f84d6ab40f2d8501c985d5</t>
  </si>
  <si>
    <t>25/07/24 16:10:16  917</t>
  </si>
  <si>
    <t>3.4</t>
  </si>
  <si>
    <t>16.0</t>
  </si>
  <si>
    <t>16:10:16</t>
  </si>
  <si>
    <t>dcbe94bc-7d79-444c-852e-f7f378aced60</t>
  </si>
  <si>
    <t>1-d6b9f27dfb14fac227130889059093b9</t>
  </si>
  <si>
    <t>25/07/24 16:10:27  053</t>
  </si>
  <si>
    <t>16:10:27</t>
  </si>
  <si>
    <t>fbaaca44-d481-4aa4-ad09-dd3f1c84b10b</t>
  </si>
  <si>
    <t>1-907e88d5169094cbc62e60eeb0c70f75</t>
  </si>
  <si>
    <t>25/07/24 16:10:36  795</t>
  </si>
  <si>
    <t>15.8</t>
  </si>
  <si>
    <t>16:10:36</t>
  </si>
  <si>
    <t>14f052aa-394d-4e2b-8b1a-7865fda32de4</t>
  </si>
  <si>
    <t>1-d62fa20e47a6c9a83f1374417efb1687</t>
  </si>
  <si>
    <t>25/07/24 16:10:46  890</t>
  </si>
  <si>
    <t>16:10:46</t>
  </si>
  <si>
    <t>7ed92a50-08d0-48dd-8e81-cce0243eb603</t>
  </si>
  <si>
    <t>1-eb8a25f556198b0c69d688f49a639c60</t>
  </si>
  <si>
    <t>25/07/24 16:10:57  641</t>
  </si>
  <si>
    <t>16:10:57</t>
  </si>
  <si>
    <t>8efbb28a-57fe-477d-9dad-616f0e8fb239</t>
  </si>
  <si>
    <t>1-7bb6a4518be550dc3dd49678168ec1eb</t>
  </si>
  <si>
    <t>25/07/24 16:11:07  773</t>
  </si>
  <si>
    <t>16:11:07</t>
  </si>
  <si>
    <t>7baa1f98-c958-4a41-87f5-47b2094ca03d</t>
  </si>
  <si>
    <t>1-fa0cc3db1126d3234fbf9123f99d44b1</t>
  </si>
  <si>
    <t>25/07/24 16:11:17  749</t>
  </si>
  <si>
    <t>16:11:17</t>
  </si>
  <si>
    <t>e24c7650-3c51-4617-ab7b-b40065b54753</t>
  </si>
  <si>
    <t>1-a5c4d74a2bfb603720f6d03593ac70d8</t>
  </si>
  <si>
    <t>25/07/24 16:11:27  642</t>
  </si>
  <si>
    <t>16:11:27</t>
  </si>
  <si>
    <t>5bf01540-3b26-44aa-a74a-7ff23dd6c29b</t>
  </si>
  <si>
    <t>1-3f02a2c2f3762acfe4b4efc4d0f94437</t>
  </si>
  <si>
    <t>25/07/24 16:11:37  812</t>
  </si>
  <si>
    <t>16:11:37</t>
  </si>
  <si>
    <t>856abafd-f88d-4729-bde9-8ed55c740577</t>
  </si>
  <si>
    <t>1-cb45214d1d44d7483e51ed345c360c28</t>
  </si>
  <si>
    <t>25/07/24 16:11:47  643</t>
  </si>
  <si>
    <t>16:11:47</t>
  </si>
  <si>
    <t>ca6137b6-c9d4-4cd3-a1ce-eb0190baa49c</t>
  </si>
  <si>
    <t>1-58ebc4f486989ed2924f4e34c2e599ff</t>
  </si>
  <si>
    <t>25/07/24 16:11:58  142</t>
  </si>
  <si>
    <t>16:11:58</t>
  </si>
  <si>
    <t>1444f6ef-ebc3-4bcd-89ad-0a290dfb66b5</t>
  </si>
  <si>
    <t>1-39411b9758a62af429f0c0ba7bb87312</t>
  </si>
  <si>
    <t>25/07/24 16:12:08  106</t>
  </si>
  <si>
    <t>16:12:08</t>
  </si>
  <si>
    <t>1174cc72-0539-4a61-9d14-796142d53c6b</t>
  </si>
  <si>
    <t>1-cc622bd4bab1641cc8b8fd8c73b4a0f2</t>
  </si>
  <si>
    <t>25/07/24 16:12:28  530</t>
  </si>
  <si>
    <t>16:12:28</t>
  </si>
  <si>
    <t>0f30b273-ec48-421e-ba14-0079da9dd30d</t>
  </si>
  <si>
    <t>1-dfb87d818274f31168d8fafc1ccb45e7</t>
  </si>
  <si>
    <t>25/07/24 16:12:38  164</t>
  </si>
  <si>
    <t>16:12:38</t>
  </si>
  <si>
    <t>c42dad87-0793-4abf-83a6-aacaf6abd17a</t>
  </si>
  <si>
    <t>1-67064f34acb868a35735821df85bad96</t>
  </si>
  <si>
    <t>25/07/24 16:12:48  146</t>
  </si>
  <si>
    <t>16:12:48</t>
  </si>
  <si>
    <t>a7e31d48-7173-4de8-8db1-9b4728e7ddc6</t>
  </si>
  <si>
    <t>1-b754211eb81a6fc8a363f1fad9457d06</t>
  </si>
  <si>
    <t>25/07/24 16:12:58  892</t>
  </si>
  <si>
    <t>16:12:58</t>
  </si>
  <si>
    <t>2abbba22-41f8-47bc-80f7-9beda9dd205a</t>
  </si>
  <si>
    <t>1-e931d9e799991a1b055329034e45c727</t>
  </si>
  <si>
    <t>25/07/24 16:13:08  897</t>
  </si>
  <si>
    <t>16:13:08</t>
  </si>
  <si>
    <t>af84739b-6883-43ba-8598-e978e604c9be</t>
  </si>
  <si>
    <t>1-4e171ef478a25d8987271ae139745858</t>
  </si>
  <si>
    <t>25/07/24 16:13:19  009</t>
  </si>
  <si>
    <t>16:13:19</t>
  </si>
  <si>
    <t>1b240089-5b02-40b2-a2b8-386fea5a8189</t>
  </si>
  <si>
    <t>1-88f0beec3b844780a065b7bd319b0381</t>
  </si>
  <si>
    <t>25/07/24 16:13:28  897</t>
  </si>
  <si>
    <t>16:13:28</t>
  </si>
  <si>
    <t>b99d173d-059d-46f4-a587-3bb1a5053813</t>
  </si>
  <si>
    <t>1-648ffcf43044732a696ae06c95743bc4</t>
  </si>
  <si>
    <t>25/07/24 16:13:38  976</t>
  </si>
  <si>
    <t>16:13:38</t>
  </si>
  <si>
    <t>7850c915-089d-42ce-8bc6-335d16e3595c</t>
  </si>
  <si>
    <t>1-6fa7c2cb73b5823b0b50619c3a37fa1f</t>
  </si>
  <si>
    <t>25/07/24 16:13:48  974</t>
  </si>
  <si>
    <t>16:13:48</t>
  </si>
  <si>
    <t>1d20bb96-3608-4c57-9d67-6eefed086b20</t>
  </si>
  <si>
    <t>1-97388bba3dad9be3ad3456fe0a2cd294</t>
  </si>
  <si>
    <t>25/07/24 16:13:59  500</t>
  </si>
  <si>
    <t>16:13:59</t>
  </si>
  <si>
    <t>e9fc859a-c7b5-41c4-b12b-775f80d993a2</t>
  </si>
  <si>
    <t>1-531c1e53a6132f037b9a5037c026421a</t>
  </si>
  <si>
    <t>25/07/24 16:14:09  476</t>
  </si>
  <si>
    <t>16:14:09</t>
  </si>
  <si>
    <t>7f4d6555-e379-4b33-b1c4-f2506d419287</t>
  </si>
  <si>
    <t>1-c0fe588c9335dbfcba1c6a7c4ff6a466</t>
  </si>
  <si>
    <t>25/07/24 16:14:19  447</t>
  </si>
  <si>
    <t>16:14:19</t>
  </si>
  <si>
    <t>35cb2c42-1f74-4a4c-94ed-d6e2ac8fb5a6</t>
  </si>
  <si>
    <t>1-1b4bcfc2e0856f07ac88e1d048d6a53b</t>
  </si>
  <si>
    <t>25/07/24 16:14:29  524</t>
  </si>
  <si>
    <t>16:14:29</t>
  </si>
  <si>
    <t>4a1a5246-f01c-4c69-bbc3-f5178231808a</t>
  </si>
  <si>
    <t>1-94c8b112fedd6d4b363065212f3e2e5b</t>
  </si>
  <si>
    <t>25/07/24 16:14:39  532</t>
  </si>
  <si>
    <t>16:14:39</t>
  </si>
  <si>
    <t>09fb74b3-f524-40b9-ad1f-a62ffb34219d</t>
  </si>
  <si>
    <t>1-8a0f53e7f77c390b39789940fa9b98b2</t>
  </si>
  <si>
    <t>25/07/24 16:14:49  464</t>
  </si>
  <si>
    <t>16:14:49</t>
  </si>
  <si>
    <t>98fdfb4a-c5e0-4db7-a655-75f4bb40ba7c</t>
  </si>
  <si>
    <t>1-7d569507b207fa33490ffbb7a90f3976</t>
  </si>
  <si>
    <t>25/07/24 16:15:00  065</t>
  </si>
  <si>
    <t>16:15:00</t>
  </si>
  <si>
    <t>aa1e7762-07b1-4f62-bb52-6a4a8c1067d9</t>
  </si>
  <si>
    <t>1-951484b9060e753b462b9d37518bcf20</t>
  </si>
  <si>
    <t>25/07/24 16:15:20  159</t>
  </si>
  <si>
    <t>16:15:20</t>
  </si>
  <si>
    <t>1e5bda6e-3f76-4d78-b42d-a7657f8e0b64</t>
  </si>
  <si>
    <t>1-ce54063ae4f11069feb8c15ae79fff45</t>
  </si>
  <si>
    <t>25/07/24 16:15:30  033</t>
  </si>
  <si>
    <t>16:15:30</t>
  </si>
  <si>
    <t>37b3f5c5-60b8-4560-8add-efa37c06ca04</t>
  </si>
  <si>
    <t>1-09f8d0aa8878e31f179538538c5ca76f</t>
  </si>
  <si>
    <t>25/07/24 16:15:40  201</t>
  </si>
  <si>
    <t>16:15:40</t>
  </si>
  <si>
    <t>d94d8ea7-2888-4718-bf9f-995f4abc19ed</t>
  </si>
  <si>
    <t>1-fb916f1534ab88282d85fbf8c9aa8293</t>
  </si>
  <si>
    <t>25/07/24 16:15:50  066</t>
  </si>
  <si>
    <t>15.2</t>
  </si>
  <si>
    <t>16:15:50</t>
  </si>
  <si>
    <t>36bc51dc-68ef-4a84-8d09-ec9ba1553c96</t>
  </si>
  <si>
    <t>1-9c64aa87676695e624bc5d165529c3cf</t>
  </si>
  <si>
    <t>25/07/24 16:16:00  525</t>
  </si>
  <si>
    <t>16:16:00</t>
  </si>
  <si>
    <t>cd6d7cdb-3957-4f85-8d70-81420a3ac41f</t>
  </si>
  <si>
    <t>1-a7876e7cc13e6250ae3e3c9860e23c75</t>
  </si>
  <si>
    <t>25/07/24 16:16:10  580</t>
  </si>
  <si>
    <t>16:16:10</t>
  </si>
  <si>
    <t>ec6e15f6-ee5c-4081-b2a5-12ed2965e945</t>
  </si>
  <si>
    <t>1-6d3c30a378d4f75fb6441bd5332da43f</t>
  </si>
  <si>
    <t>25/07/24 16:16:20  643</t>
  </si>
  <si>
    <t>16:16:20</t>
  </si>
  <si>
    <t>0f2ec258-da74-4183-ad2d-3fe09098a87f</t>
  </si>
  <si>
    <t>1-c2b980b869df190de9aedad810b937e1</t>
  </si>
  <si>
    <t>25/07/24 16:16:30  535</t>
  </si>
  <si>
    <t>16:16:30</t>
  </si>
  <si>
    <t>5f844531-ddeb-485d-949d-39b529d39a47</t>
  </si>
  <si>
    <t>1-21e747dc16607b9fcf6a8e4dc4b9bacd</t>
  </si>
  <si>
    <t>25/07/24 16:16:40  577</t>
  </si>
  <si>
    <t>16:16:40</t>
  </si>
  <si>
    <t>fc29ac70-cd79-4838-adf7-100d051d7e72</t>
  </si>
  <si>
    <t>1-f58c4e17b9835f4aae3405cf6390db8d</t>
  </si>
  <si>
    <t>25/07/24 16:16:50  524</t>
  </si>
  <si>
    <t>16:16:50</t>
  </si>
  <si>
    <t>d1598013-7ebe-443a-9e8e-7e0c9e2a4bec</t>
  </si>
  <si>
    <t>1-f6964e7dc78afacbcee206530948e4a2</t>
  </si>
  <si>
    <t>25/07/24 16:17:01  358</t>
  </si>
  <si>
    <t>16:17:01</t>
  </si>
  <si>
    <t>59a37766-fceb-4e09-a442-d6fb0e2c64fd</t>
  </si>
  <si>
    <t>1-fbfa0f8622e1bfe98347b977dd0bddcb</t>
  </si>
  <si>
    <t>25/07/24 16:17:11  379</t>
  </si>
  <si>
    <t>16:17:11</t>
  </si>
  <si>
    <t>5efc17ea-1ad4-4f08-ab8f-11dbf0b327fa</t>
  </si>
  <si>
    <t>1-33573bb391f2944b1516260798fc27f6</t>
  </si>
  <si>
    <t>25/07/24 16:17:21  422</t>
  </si>
  <si>
    <t>16:17:21</t>
  </si>
  <si>
    <t>ae7d5a61-85d1-4141-976e-65c91ed6c3a1</t>
  </si>
  <si>
    <t>1-ea97d341cdd97ff2f803e2c98a353ec2</t>
  </si>
  <si>
    <t>25/07/24 16:17:31  364</t>
  </si>
  <si>
    <t>3.7</t>
  </si>
  <si>
    <t>16:17:31</t>
  </si>
  <si>
    <t>4f718ebf-704a-4e15-94c5-1e4625be4aa6</t>
  </si>
  <si>
    <t>1-6d08c82bc48fdc6e627144f5ba72ebd9</t>
  </si>
  <si>
    <t>25/07/24 16:17:41  591</t>
  </si>
  <si>
    <t>16:17:41</t>
  </si>
  <si>
    <t>5a490e8d-fbe0-4a6f-990f-c6ecc7dde4fa</t>
  </si>
  <si>
    <t>1-021181e735bc89d5072e107769705fbb</t>
  </si>
  <si>
    <t>25/07/24 16:17:51  399</t>
  </si>
  <si>
    <t>16:17:51</t>
  </si>
  <si>
    <t>bdfef002-cbdd-4cc1-a6ff-c9ca54673c40</t>
  </si>
  <si>
    <t>1-922ca43fd76e7fa42a1d1e4e1c67a27c</t>
  </si>
  <si>
    <t>25/07/24 16:18:11  858</t>
  </si>
  <si>
    <t>16:18:11</t>
  </si>
  <si>
    <t>0afd3678-cdef-4a22-87a0-9f02e9587fa4</t>
  </si>
  <si>
    <t>1-e0cd3e0fa4dae90ef2524001b2e91680</t>
  </si>
  <si>
    <t>25/07/24 16:18:21  935</t>
  </si>
  <si>
    <t>35.9</t>
  </si>
  <si>
    <t>3.8</t>
  </si>
  <si>
    <t>16:18:21</t>
  </si>
  <si>
    <t>9dcd5908-fe60-4f95-bc0a-2267e226dee3</t>
  </si>
  <si>
    <t>1-5a159338301819db499255bf447fdc7d</t>
  </si>
  <si>
    <t>25/07/24 16:18:31  894</t>
  </si>
  <si>
    <t>16:18:31</t>
  </si>
  <si>
    <t>e39917a2-8c42-4ee7-82aa-5787c99c0862</t>
  </si>
  <si>
    <t>1-eb913026abd19b7f4df888d06a01d305</t>
  </si>
  <si>
    <t>25/07/24 16:18:41  957</t>
  </si>
  <si>
    <t>16:18:41</t>
  </si>
  <si>
    <t>297f715d-d781-4967-b5ab-cbc909b51305</t>
  </si>
  <si>
    <t>1-94f702971dcb82b51b9663e120b09bc5</t>
  </si>
  <si>
    <t>25/07/24 16:18:51  910</t>
  </si>
  <si>
    <t>16:18:51</t>
  </si>
  <si>
    <t>9fc866ed-1ed1-4a1e-b222-062488d90b49</t>
  </si>
  <si>
    <t>1-4a62fa97ff63437474042bee778fc27d</t>
  </si>
  <si>
    <t>25/07/24 16:19:02  412</t>
  </si>
  <si>
    <t>16:19:02</t>
  </si>
  <si>
    <t>737806c0-75d0-4690-b901-47745b56f6ec</t>
  </si>
  <si>
    <t>1-08cee3ff852f6eab4c9ee6e2eb29d3b8</t>
  </si>
  <si>
    <t>25/07/24 16:19:12  453</t>
  </si>
  <si>
    <t>16:19:12</t>
  </si>
  <si>
    <t>1fe99663-7f62-49a9-b823-f67492d2fa25</t>
  </si>
  <si>
    <t>1-ef7163915433eea116255b0e00efa402</t>
  </si>
  <si>
    <t>25/07/24 16:19:22  442</t>
  </si>
  <si>
    <t>16:19:22</t>
  </si>
  <si>
    <t>f2368281-d19e-4716-9051-b35e855b286d</t>
  </si>
  <si>
    <t>1-edb788636efa436c1d2063efd330e413</t>
  </si>
  <si>
    <t>25/07/24 16:19:32  455</t>
  </si>
  <si>
    <t>16:19:32</t>
  </si>
  <si>
    <t>318460c2-5fe0-4196-b174-0b1c7adbdaac</t>
  </si>
  <si>
    <t>1-e3fde48d10a77d4dffb2fae8e56dc0a1</t>
  </si>
  <si>
    <t>25/07/24 16:19:42  488</t>
  </si>
  <si>
    <t>16:19:42</t>
  </si>
  <si>
    <t>ec1ff00a-dd6c-4313-b4c8-b1cd66fbbbf9</t>
  </si>
  <si>
    <t>1-572a36a64f4e07ae2df87f1d8be397d5</t>
  </si>
  <si>
    <t>25/07/24 16:19:52  386</t>
  </si>
  <si>
    <t>16:19:52</t>
  </si>
  <si>
    <t>b25eedbe-64fe-41e7-a492-60dfb79d5be6</t>
  </si>
  <si>
    <t>1-0f440513137a42876afa1ee22f3c0d73</t>
  </si>
  <si>
    <t>25/07/24 16:20:03  072</t>
  </si>
  <si>
    <t>16:20:03</t>
  </si>
  <si>
    <t>1ba3cb69-4a2e-48d2-9c3a-ca5333fbb6b7</t>
  </si>
  <si>
    <t>1-be68cc3f8a3d68ef6a1c0e4d1e584209</t>
  </si>
  <si>
    <t>25/07/24 16:20:12  934</t>
  </si>
  <si>
    <t>16:20:12</t>
  </si>
  <si>
    <t>ec545cd7-8a27-4236-9a87-1a84468a3d49</t>
  </si>
  <si>
    <t>1-28ab51c128ba7ff53f9cd8540633c0a3</t>
  </si>
  <si>
    <t>25/07/24 16:20:23  133</t>
  </si>
  <si>
    <t>16:20:23</t>
  </si>
  <si>
    <t>d7f44ca4-9877-4070-8e79-c222ba8d3d94</t>
  </si>
  <si>
    <t>1-0df5cfacd2e8d339fd82929f36f153c1</t>
  </si>
  <si>
    <t>25/07/24 16:20:32  899</t>
  </si>
  <si>
    <t>4.7</t>
  </si>
  <si>
    <t>20.2</t>
  </si>
  <si>
    <t>16:20:32</t>
  </si>
  <si>
    <t>4a1ed7ef-f6eb-4e21-b18b-436e3ac0c70a</t>
  </si>
  <si>
    <t>1-7aac61b816002d54859514149b21bd91</t>
  </si>
  <si>
    <t>25/07/24 16:20:43  037</t>
  </si>
  <si>
    <t>16:20:43</t>
  </si>
  <si>
    <t>8504868f-dc6e-471b-8a9f-1871e446f47f</t>
  </si>
  <si>
    <t>1-7ecebcf1a5f15133273c8b3bf08f46f2</t>
  </si>
  <si>
    <t>25/07/24 16:21:03  586</t>
  </si>
  <si>
    <t>16:21:03</t>
  </si>
  <si>
    <t>7cb941eb-2bc2-4925-9c57-0939766f6464</t>
  </si>
  <si>
    <t>1-67542262e95c50d413edb3ef6e5a48a0</t>
  </si>
  <si>
    <t>25/07/24 16:21:13  735</t>
  </si>
  <si>
    <t>16:21:13</t>
  </si>
  <si>
    <t>732e9cef-c1a0-44de-8ad3-050c8c5d1372</t>
  </si>
  <si>
    <t>1-86e19f545ebdf3f75c98c001cd5507b6</t>
  </si>
  <si>
    <t>25/07/24 16:21:23  390</t>
  </si>
  <si>
    <t>16:21:23</t>
  </si>
  <si>
    <t>a8bfe25e-43c3-41c3-bf5e-2a9c4a323b69</t>
  </si>
  <si>
    <t>1-85c77a14c0d2a754a8e60e0d49639356</t>
  </si>
  <si>
    <t>25/07/24 16:21:33  441</t>
  </si>
  <si>
    <t>18.3</t>
  </si>
  <si>
    <t>16:21:33</t>
  </si>
  <si>
    <t>2e4e03cd-be63-44ca-bc08-23bce8ea1615</t>
  </si>
  <si>
    <t>1-fb2f3bf3a417daff1b85ebad4867dfbc</t>
  </si>
  <si>
    <t>25/07/24 16:21:43  434</t>
  </si>
  <si>
    <t>16:21:43</t>
  </si>
  <si>
    <t>0b7f98bf-875a-4048-97a3-4c1728ebbc18</t>
  </si>
  <si>
    <t>1-e4152f5fc63ba2b05c5bc2abec109487</t>
  </si>
  <si>
    <t>25/07/24 16:21:53  463</t>
  </si>
  <si>
    <t>16:21:53</t>
  </si>
  <si>
    <t>8072acbe-da66-4889-aba8-f786019e5f5b</t>
  </si>
  <si>
    <t>1-f61c6de8dfd9b219e35b99aacc14abb1</t>
  </si>
  <si>
    <t>25/07/24 16:22:04  338</t>
  </si>
  <si>
    <t>42.5</t>
  </si>
  <si>
    <t>16:22:04</t>
  </si>
  <si>
    <t>4978c39b-87af-4849-accb-9e12839370d8</t>
  </si>
  <si>
    <t>1-0afa47651684853e90f5734f18a6a054</t>
  </si>
  <si>
    <t>25/07/24 16:22:14  209</t>
  </si>
  <si>
    <t>16:22:14</t>
  </si>
  <si>
    <t>17b828f6-3d6d-408a-83d5-254f20ba411c</t>
  </si>
  <si>
    <t>1-1379dd47a93b8130f108913b62e63b93</t>
  </si>
  <si>
    <t>25/07/24 16:22:24  264</t>
  </si>
  <si>
    <t>40.8</t>
  </si>
  <si>
    <t>16:22:24</t>
  </si>
  <si>
    <t>3361b164-2871-4a47-97e2-9e211f311168</t>
  </si>
  <si>
    <t>1-323fcf8e423fb42cb26db576c147eeff</t>
  </si>
  <si>
    <t>25/07/24 16:22:34  266</t>
  </si>
  <si>
    <t>16:22:34</t>
  </si>
  <si>
    <t>c596d012-3c6b-4bca-8c53-548b38e152ed</t>
  </si>
  <si>
    <t>1-c81af1a2fa34ce1305ea685e4d11d394</t>
  </si>
  <si>
    <t>25/07/24 16:22:44  389</t>
  </si>
  <si>
    <t>8.7</t>
  </si>
  <si>
    <t>16:22:44</t>
  </si>
  <si>
    <t>f9f2ea03-2158-4b71-b100-9473644a31c7</t>
  </si>
  <si>
    <t>1-46c7bea5c373b1ed71fa618ac38e523d</t>
  </si>
  <si>
    <t>25/07/24 16:22:54  373</t>
  </si>
  <si>
    <t>16:22:54</t>
  </si>
  <si>
    <t>aa8ed51c-eaa3-40ba-849f-6d44d7804d28</t>
  </si>
  <si>
    <t>1-726931857cbdb0dbcf848186c662be1b</t>
  </si>
  <si>
    <t>25/07/24 16:23:04  739</t>
  </si>
  <si>
    <t>9.2</t>
  </si>
  <si>
    <t>16:23:04</t>
  </si>
  <si>
    <t>489713ac-2922-4d81-9881-088f810db89f</t>
  </si>
  <si>
    <t>1-cb386ffe965d9084e3ff277296edef04</t>
  </si>
  <si>
    <t>25/07/24 16:23:14  790</t>
  </si>
  <si>
    <t>16:23:14</t>
  </si>
  <si>
    <t>2f7bd760-721d-4cba-a6b1-52a484a8cbbf</t>
  </si>
  <si>
    <t>1-0c08c7a88207760e3530bd789a7c2e55</t>
  </si>
  <si>
    <t>25/07/24 16:23:24  764</t>
  </si>
  <si>
    <t>16:23:24</t>
  </si>
  <si>
    <t>6b1009ea-9030-42f7-8ba9-d3bb9bd96486</t>
  </si>
  <si>
    <t>1-6d3ca56ecd0f85076b3111d52f42be85</t>
  </si>
  <si>
    <t>25/07/24 16:23:34  800</t>
  </si>
  <si>
    <t>16:23:34</t>
  </si>
  <si>
    <t>a2ef33fc-850d-49c1-be7a-71dec7e35a16</t>
  </si>
  <si>
    <t>1-3fe2b39acc9802e246d1908bd43d8cb9</t>
  </si>
  <si>
    <t>25/07/24 16:23:44  867</t>
  </si>
  <si>
    <t>19.5</t>
  </si>
  <si>
    <t>16:23:44</t>
  </si>
  <si>
    <t>1da1ee2b-a650-451e-8ed8-13c9bba50d67</t>
  </si>
  <si>
    <t>1-87fc94485e230e8ea00143cc25346be1</t>
  </si>
  <si>
    <t>25/07/24 16:23:54  812</t>
  </si>
  <si>
    <t>16:23:54</t>
  </si>
  <si>
    <t>24f5db2b-d1d6-4e1a-847b-bd63a5b8ad86</t>
  </si>
  <si>
    <t>1-9fef6f0afb3cc98adc02f2713e3e13a8</t>
  </si>
  <si>
    <t>25/07/24 16:24:05  612</t>
  </si>
  <si>
    <t>16:24:05</t>
  </si>
  <si>
    <t>d7872d1f-7b0b-474f-801f-6c9b3dba7567</t>
  </si>
  <si>
    <t>1-2e54f14772c76c037a669a9e29caf1d1</t>
  </si>
  <si>
    <t>25/07/24 16:24:15  664</t>
  </si>
  <si>
    <t>388.2941176470588</t>
  </si>
  <si>
    <t>16:24:15</t>
  </si>
  <si>
    <t>70c220e9-6d83-45ff-acbf-2a88cf8e122c</t>
  </si>
  <si>
    <t>1-87622b5dfbe66042496e0f62a030105b</t>
  </si>
  <si>
    <t>25/07/24 16:24:25  678</t>
  </si>
  <si>
    <t>16:24:25</t>
  </si>
  <si>
    <t>3c9fd147-67fa-49f3-be4f-b89de3eb61b7</t>
  </si>
  <si>
    <t>1-da37419d1cb10e6be980f0ec7df9c947</t>
  </si>
  <si>
    <t>25/07/24 16:24:45  670</t>
  </si>
  <si>
    <t>4.5</t>
  </si>
  <si>
    <t>16:24:45</t>
  </si>
  <si>
    <t>25e2cfd5-e50d-4032-b9b7-d2e8f888aab9</t>
  </si>
  <si>
    <t>1-8e1d64e3054d571c870e8acf07d9e830</t>
  </si>
  <si>
    <t>25/07/24 16:24:55  716</t>
  </si>
  <si>
    <t>16:24:55</t>
  </si>
  <si>
    <t>2924d899-7efd-4bae-a5d3-b9321da30aaa</t>
  </si>
  <si>
    <t>1-550be8c19aa0ae0f14d681e074e609b4</t>
  </si>
  <si>
    <t>25/07/24 16:25:06  087</t>
  </si>
  <si>
    <t>16:25:06</t>
  </si>
  <si>
    <t>f010612e-1c70-47c8-be9f-042ee3ac8fd5</t>
  </si>
  <si>
    <t>1-41826faac626d085442d7d43231ddda8</t>
  </si>
  <si>
    <t>25/07/24 16:25:15  945</t>
  </si>
  <si>
    <t>16:25:15</t>
  </si>
  <si>
    <t>4ddcbbe7-c003-40ca-a274-076cf2682d84</t>
  </si>
  <si>
    <t>1-101f55e200a07ca420a2bcc00470e73b</t>
  </si>
  <si>
    <t>25/07/24 16:25:25  871</t>
  </si>
  <si>
    <t>9.7</t>
  </si>
  <si>
    <t>16:25:25</t>
  </si>
  <si>
    <t>2da524ae-6907-4628-a3c8-05f169cced36</t>
  </si>
  <si>
    <t>1-99651856d8dbf90c3e239ac3bc94fd12</t>
  </si>
  <si>
    <t>25/07/24 16:25:45  927</t>
  </si>
  <si>
    <t>53.9</t>
  </si>
  <si>
    <t>16:25:45</t>
  </si>
  <si>
    <t>09f8fac4-c1d3-4243-8840-498e2e885ad8</t>
  </si>
  <si>
    <t>1-99ef3388a9c36c01aa8be7ce8db29bdf</t>
  </si>
  <si>
    <t>25/07/24 16:26:06  648</t>
  </si>
  <si>
    <t>16:26:06</t>
  </si>
  <si>
    <t>d8362a63-ede6-451f-8e65-4f6f335537fe</t>
  </si>
  <si>
    <t>1-73949a202a00c790a99f26778edd1f6a</t>
  </si>
  <si>
    <t>25/07/24 16:26:16  705</t>
  </si>
  <si>
    <t>16:26:16</t>
  </si>
  <si>
    <t>121646b3-9378-4418-9c5e-9a132519cdcb</t>
  </si>
  <si>
    <t>1-8e6e5e13fd9a2b6b8c6f93db52c207af</t>
  </si>
  <si>
    <t>25/07/24 16:26:26  614</t>
  </si>
  <si>
    <t>16:26:26</t>
  </si>
  <si>
    <t>9fed0bc7-f814-474e-b44f-1a3867c886f0</t>
  </si>
  <si>
    <t>1-57a215898c9683cbab9f0e5062fcf3e4</t>
  </si>
  <si>
    <t>25/07/24 16:26:36  601</t>
  </si>
  <si>
    <t>16:26:36</t>
  </si>
  <si>
    <t>ea30594c-e381-4116-86a5-720e0fb828c9</t>
  </si>
  <si>
    <t>1-4cbed606d48d2b6b4401c7d880e6768f</t>
  </si>
  <si>
    <t>25/07/24 16:26:46  691</t>
  </si>
  <si>
    <t>56.4</t>
  </si>
  <si>
    <t>16:26:46</t>
  </si>
  <si>
    <t>0e6017f0-c09c-43ff-9e64-f3cfe04ddd79</t>
  </si>
  <si>
    <t>1-1cf2c3eb6b7b244a472b63ea4f70c1da</t>
  </si>
  <si>
    <t>25/07/24 16:26:56  843</t>
  </si>
  <si>
    <t>57.6</t>
  </si>
  <si>
    <t>16:26:56</t>
  </si>
  <si>
    <t>6351b94e-141a-47eb-a497-cf149db70362</t>
  </si>
  <si>
    <t>1-a0fe0a60c64cc93842d5add3e65a9a00</t>
  </si>
  <si>
    <t>25/07/24 16:27:07  305</t>
  </si>
  <si>
    <t>16:27:07</t>
  </si>
  <si>
    <t>5b5d4c5f-4010-49f0-9201-0f92de2bd547</t>
  </si>
  <si>
    <t>1-a1c2080c31004904b98a6256db643c99</t>
  </si>
  <si>
    <t>25/07/24 16:27:17  168</t>
  </si>
  <si>
    <t>16:27:17</t>
  </si>
  <si>
    <t>df32fd5f-c3e6-42df-a6b6-a1cd7a290432</t>
  </si>
  <si>
    <t>1-3622ead5a8dccba22f7384a72306c395</t>
  </si>
  <si>
    <t>25/07/24 16:27:27  152</t>
  </si>
  <si>
    <t>5.3</t>
  </si>
  <si>
    <t>16:27:27</t>
  </si>
  <si>
    <t>4d07ccf2-07ab-4028-b41f-a045c001e2b7</t>
  </si>
  <si>
    <t>1-3c44ed4830bdf8eddfb14a1ea5233e98</t>
  </si>
  <si>
    <t>25/07/24 16:27:37  127</t>
  </si>
  <si>
    <t>16:27:37</t>
  </si>
  <si>
    <t>d9d672c6-58f8-43b6-81e1-1985233be4da</t>
  </si>
  <si>
    <t>1-60106d5b4a0126c2e8d60d383e7c51eb</t>
  </si>
  <si>
    <t>25/07/24 16:27:47  244</t>
  </si>
  <si>
    <t>12.6</t>
  </si>
  <si>
    <t>21.6</t>
  </si>
  <si>
    <t>6.3</t>
  </si>
  <si>
    <t>16:27:47</t>
  </si>
  <si>
    <t>fc1831c2-8cbf-4c6f-8ddb-014a047b88c4</t>
  </si>
  <si>
    <t>1-c59550f94ff4d3510157e1174b70d984</t>
  </si>
  <si>
    <t>25/07/24 16:27:57  213</t>
  </si>
  <si>
    <t>16:27:57</t>
  </si>
  <si>
    <t>6209f3fc-c7cd-4a1d-811e-e548f983ff76</t>
  </si>
  <si>
    <t>1-e6070147b0001dfb6b13ba7ae22ae1f5</t>
  </si>
  <si>
    <t>25/07/24 16:28:18  067</t>
  </si>
  <si>
    <t>16:28:18</t>
  </si>
  <si>
    <t>493b233c-82b2-4fe1-8299-e9f2885ad7ad</t>
  </si>
  <si>
    <t>1-05589a0af1ccb35e0a872aa5924e3d37</t>
  </si>
  <si>
    <t>25/07/24 16:28:27  985</t>
  </si>
  <si>
    <t>16:28:27</t>
  </si>
  <si>
    <t>d10fb74e-96dd-4c2a-8f5d-fcd2f11b31f6</t>
  </si>
  <si>
    <t>1-774f4c656862ee42de948701d835f2e4</t>
  </si>
  <si>
    <t>25/07/24 16:28:38  139</t>
  </si>
  <si>
    <t>16:28:38</t>
  </si>
  <si>
    <t>a862c44d-57e1-456b-aaba-086c1d7b4b88</t>
  </si>
  <si>
    <t>1-779be89a8ceba4dae1f939ba89ec7bae</t>
  </si>
  <si>
    <t>25/07/24 16:28:48  080</t>
  </si>
  <si>
    <t>16:28:48</t>
  </si>
  <si>
    <t>c93a6582-cab3-435f-9368-e2c5415e5fb6</t>
  </si>
  <si>
    <t>1-00586ebeaf4ec1e4daa2d5a5732a4ce8</t>
  </si>
  <si>
    <t>25/07/24 16:28:58  080</t>
  </si>
  <si>
    <t>5.8</t>
  </si>
  <si>
    <t>23.5</t>
  </si>
  <si>
    <t>16:28:58</t>
  </si>
  <si>
    <t>0b6e375e-33c9-4c0f-84f0-99dde670a536</t>
  </si>
  <si>
    <t>1-a4ce9120a16e4897accdec41d44e3bd9</t>
  </si>
  <si>
    <t>25/07/24 16:29:08  570</t>
  </si>
  <si>
    <t>16:29:08</t>
  </si>
  <si>
    <t>c5a037df-c6ef-4e65-94b6-6f8f13e0f772</t>
  </si>
  <si>
    <t>1-951542be68a6010b0bdfbe229a5bda2c</t>
  </si>
  <si>
    <t>25/07/24 16:29:18  716</t>
  </si>
  <si>
    <t>16:29:18</t>
  </si>
  <si>
    <t>46a86c38-2d46-4a30-9c71-9c4e7a2c42ec</t>
  </si>
  <si>
    <t>1-65c0e24b0070a0e0b9fa1f353931abcc</t>
  </si>
  <si>
    <t>25/07/24 16:29:28  592</t>
  </si>
  <si>
    <t>16:29:28</t>
  </si>
  <si>
    <t>ea6504a1-89d0-4796-b9f5-1104b90ec043</t>
  </si>
  <si>
    <t>1-4c880ddf8277ff788938459a0a9f239b</t>
  </si>
  <si>
    <t>25/07/24 16:29:38  715</t>
  </si>
  <si>
    <t>16:29:38</t>
  </si>
  <si>
    <t>a084a133-cc74-4673-9c12-dea5761e3a7f</t>
  </si>
  <si>
    <t>1-7b0e0a5131835845d4248bedd52af601</t>
  </si>
  <si>
    <t>25/07/24 16:29:48  622</t>
  </si>
  <si>
    <t>60.6</t>
  </si>
  <si>
    <t>6.0</t>
  </si>
  <si>
    <t>16:29:48</t>
  </si>
  <si>
    <t>57ed6fe3-8e58-47d8-b487-d177a575eb24</t>
  </si>
  <si>
    <t>1-d02eb3a1234bc53478477800e9a4ab34</t>
  </si>
  <si>
    <t>25/07/24 16:29:58  662</t>
  </si>
  <si>
    <t>16:29:58</t>
  </si>
  <si>
    <t>fcc03273-4bfa-4969-8c28-e03095118258</t>
  </si>
  <si>
    <t>1-47259d1a2dec7e812ce732ddf8ba4a8b</t>
  </si>
  <si>
    <t>25/07/24 16:30:08  976</t>
  </si>
  <si>
    <t>22.2</t>
  </si>
  <si>
    <t>16:30:08</t>
  </si>
  <si>
    <t>b55b73e0-9008-4e8f-b3ab-d180da2ed3eb</t>
  </si>
  <si>
    <t>1-b15405ce71928a75caaad8be65d72a9e</t>
  </si>
  <si>
    <t>25/07/24 16:30:19  098</t>
  </si>
  <si>
    <t>16:30:19</t>
  </si>
  <si>
    <t>fbf5f402-0914-4e01-9cb3-2f811a17b92b</t>
  </si>
  <si>
    <t>1-5478580a682ac2939b022443195ce971</t>
  </si>
  <si>
    <t>25/07/24 16:30:29  172</t>
  </si>
  <si>
    <t>16:30:29</t>
  </si>
  <si>
    <t>03d5a57e-58a7-479c-8ab7-03207ea0a1ac</t>
  </si>
  <si>
    <t>1-37fe50412d1981b5591569239d6686dd</t>
  </si>
  <si>
    <t>25/07/24 16:30:39  045</t>
  </si>
  <si>
    <t>24.9</t>
  </si>
  <si>
    <t>16:30:39</t>
  </si>
  <si>
    <t>84f80cd7-4e6a-4c4f-9054-b7ef9b8343bf</t>
  </si>
  <si>
    <t>1-30601477599191576f0b7d1164daeec9</t>
  </si>
  <si>
    <t>25/07/24 16:30:49  195</t>
  </si>
  <si>
    <t>16:30:49</t>
  </si>
  <si>
    <t>9e35dcae-89fc-48c5-9bb7-50bcaf2cee70</t>
  </si>
  <si>
    <t>1-1735f68cda2c32099a2a15e0b5ad9194</t>
  </si>
  <si>
    <t>25/07/24 16:30:59  089</t>
  </si>
  <si>
    <t>67.0</t>
  </si>
  <si>
    <t>16:30:59</t>
  </si>
  <si>
    <t>21486b8b-3ca1-4bc5-842e-9235e5f42b97</t>
  </si>
  <si>
    <t>1-e90ebd30b4cfeaae756fcf875a3cc1b6</t>
  </si>
  <si>
    <t>25/07/24 16:31:09  665</t>
  </si>
  <si>
    <t>16:31:09</t>
  </si>
  <si>
    <t>c42924b1-1175-44f3-9b7c-46efa0207e1f</t>
  </si>
  <si>
    <t>1-96e997928d83dd4dabdc31e443ac9f9f</t>
  </si>
  <si>
    <t>25/07/24 16:31:19  598</t>
  </si>
  <si>
    <t>16:31:19</t>
  </si>
  <si>
    <t>342ae80f-8d6b-4626-9957-e378c18b68ce</t>
  </si>
  <si>
    <t>1-2da4234f39038240facfe128f83123a1</t>
  </si>
  <si>
    <t>25/07/24 16:31:29  592</t>
  </si>
  <si>
    <t>16:31:29</t>
  </si>
  <si>
    <t>e1154c7d-15d8-46a4-a32e-ae371e3c9c87</t>
  </si>
  <si>
    <t>1-b40ccc7072bd31935948319495ca8f5c</t>
  </si>
  <si>
    <t>25/07/24 16:31:39  647</t>
  </si>
  <si>
    <t>10.0</t>
  </si>
  <si>
    <t>16:31:39</t>
  </si>
  <si>
    <t>adca5534-fe20-4470-8a99-b9c68da60eb7</t>
  </si>
  <si>
    <t>1-c5ee2f319e8a031d6e56a315c3e447a1</t>
  </si>
  <si>
    <t>25/07/24 16:31:49  609</t>
  </si>
  <si>
    <t>16:31:49</t>
  </si>
  <si>
    <t>1ecc1a86-3402-4f2f-9a8c-89cb8fe4ec06</t>
  </si>
  <si>
    <t>1-0cf389d7bfbe426fac12e89967fa9662</t>
  </si>
  <si>
    <t>25/07/24 16:31:59  577</t>
  </si>
  <si>
    <t>16:31:59</t>
  </si>
  <si>
    <t>25e672a4-4644-480b-b6a0-fc10985077cd</t>
  </si>
  <si>
    <t>1-ae9c74f2e2855b6a4383041d158b27f1</t>
  </si>
  <si>
    <t>25/07/24 16:32:10  127</t>
  </si>
  <si>
    <t>11.2</t>
  </si>
  <si>
    <t>16:32:10</t>
  </si>
  <si>
    <t>62e9befe-f9f8-4392-a0ac-0fd23f779558</t>
  </si>
  <si>
    <t>1-4bdf16429339c53893b04ef1507af887</t>
  </si>
  <si>
    <t>25/07/24 16:32:20  151</t>
  </si>
  <si>
    <t>72.7</t>
  </si>
  <si>
    <t>27.0</t>
  </si>
  <si>
    <t>16:32:20</t>
  </si>
  <si>
    <t>79981c98-8cf4-4231-91f4-70bfdd7e2010</t>
  </si>
  <si>
    <t>1-1203cc54e05502e33338e3e172e6e67d</t>
  </si>
  <si>
    <t>25/07/24 16:32:30  054</t>
  </si>
  <si>
    <t>16:32:30</t>
  </si>
  <si>
    <t>784ed447-0af4-489f-b090-2b93a61bcff4</t>
  </si>
  <si>
    <t>1-36b706ff6fa6ff6cbaed099f92ac068c</t>
  </si>
  <si>
    <t>25/07/24 16:32:40  061</t>
  </si>
  <si>
    <t>16:32:40</t>
  </si>
  <si>
    <t>6e912592-6209-4aa0-bb55-32b89c7a1303</t>
  </si>
  <si>
    <t>1-cbffb1dcc029488fe12e08eb875ae33b</t>
  </si>
  <si>
    <t>25/07/24 16:32:50  023</t>
  </si>
  <si>
    <t>16:32:50</t>
  </si>
  <si>
    <t>0e935e6c-dfd5-4eef-9a22-5ef9b3ddfaa3</t>
  </si>
  <si>
    <t>1-8cf59579dc0ba69a83cb79405f341066</t>
  </si>
  <si>
    <t>25/07/24 16:33:00  169</t>
  </si>
  <si>
    <t>382.4411764705882</t>
  </si>
  <si>
    <t>16:33:00</t>
  </si>
  <si>
    <t>fea8eb23-1720-4705-a2e2-995961b4b671</t>
  </si>
  <si>
    <t>1-dc5f15a5cb690d9e596e16376a0e994c</t>
  </si>
  <si>
    <t>25/07/24 16:33:10  895</t>
  </si>
  <si>
    <t>16:33:10</t>
  </si>
  <si>
    <t>bb5ae73e-c641-4f20-8063-9af9aff958b3</t>
  </si>
  <si>
    <t>1-a040313e398f7a240640d90347711166</t>
  </si>
  <si>
    <t>25/07/24 16:33:20  917</t>
  </si>
  <si>
    <t>18.1</t>
  </si>
  <si>
    <t>16:33:20</t>
  </si>
  <si>
    <t>8b5fb27a-7111-4d6a-96ca-bc14e4f90532</t>
  </si>
  <si>
    <t>1-bf9f2862748c91c313fbefa1e8c0fd3f</t>
  </si>
  <si>
    <t>25/07/24 16:33:31  121</t>
  </si>
  <si>
    <t>16:33:31</t>
  </si>
  <si>
    <t>c7ae8b2d-a2ae-46af-a4ab-3172ebb07e03</t>
  </si>
  <si>
    <t>1-9abf4b918e7635fc05e33025e88a26df</t>
  </si>
  <si>
    <t>25/07/24 16:33:40  939</t>
  </si>
  <si>
    <t>23.9</t>
  </si>
  <si>
    <t>16:33:40</t>
  </si>
  <si>
    <t>d3fc0e74-d7ed-4e80-81fb-18e3957a3e72</t>
  </si>
  <si>
    <t>1-fdc2910eadee59c656e8101b268173a1</t>
  </si>
  <si>
    <t>25/07/24 16:33:50  888</t>
  </si>
  <si>
    <t>16:33:50</t>
  </si>
  <si>
    <t>819ebd9e-6c81-4767-abc9-5d2b7c020ae6</t>
  </si>
  <si>
    <t>1-1d3ec96c52122f65c2b6e7521da16ee6</t>
  </si>
  <si>
    <t>25/07/24 16:34:00  975</t>
  </si>
  <si>
    <t>16:34:00</t>
  </si>
  <si>
    <t>4318e282-b7a8-440d-9080-0a158a464bff</t>
  </si>
  <si>
    <t>1-5d9e1b03843a6c659def3c27b0915829</t>
  </si>
  <si>
    <t>25/07/24 16:34:11  555</t>
  </si>
  <si>
    <t>16:34:11</t>
  </si>
  <si>
    <t>65ad18ca-3d04-4999-85fb-d4bc8bc098fc</t>
  </si>
  <si>
    <t>1-280a17d0f22bee970e03d522f8b3e7d6</t>
  </si>
  <si>
    <t>25/07/24 16:34:21  403</t>
  </si>
  <si>
    <t>16:34:21</t>
  </si>
  <si>
    <t>8669fcfd-77ca-4bfd-9ce2-ae74b3bcea57</t>
  </si>
  <si>
    <t>1-8f54275b0412426117427aa971198893</t>
  </si>
  <si>
    <t>25/07/24 16:34:31  622</t>
  </si>
  <si>
    <t>16:34:31</t>
  </si>
  <si>
    <t>3a4707da-fd49-4906-8bf0-2da88dd33f6a</t>
  </si>
  <si>
    <t>1-eb8befc41b87f8dac28a5f9a147bccd1</t>
  </si>
  <si>
    <t>25/07/24 16:34:41  417</t>
  </si>
  <si>
    <t>16:34:41</t>
  </si>
  <si>
    <t>90b0222b-1a31-4d8a-9cfb-01c1e0cddde6</t>
  </si>
  <si>
    <t>1-01eff11a69de469b618d3ed89f74c9b7</t>
  </si>
  <si>
    <t>25/07/24 16:34:51  493</t>
  </si>
  <si>
    <t>16:34:51</t>
  </si>
  <si>
    <t>320d4b06-0bc5-4e27-83d8-f4f50fbd01dd</t>
  </si>
  <si>
    <t>1-e1c8daf0bd7da2716fa7dd1b07012e3b</t>
  </si>
  <si>
    <t>25/07/24 16:35:01  453</t>
  </si>
  <si>
    <t>16:35:01</t>
  </si>
  <si>
    <t>fd98faec-eed8-4d6f-9d46-4e61fd114d63</t>
  </si>
  <si>
    <t>1-51d7062560b3219a152a38685b0f261c</t>
  </si>
  <si>
    <t>25/07/24 16:35:12  286</t>
  </si>
  <si>
    <t>16:35:12</t>
  </si>
  <si>
    <t>18ff8513-6ddd-4b95-8c0b-e3ceb09d3003</t>
  </si>
  <si>
    <t>1-0658ab7e0c7170ffc59fa44cff256524</t>
  </si>
  <si>
    <t>25/07/24 16:35:32  419</t>
  </si>
  <si>
    <t>16:35:32</t>
  </si>
  <si>
    <t>048cb33b-2288-4e21-be12-e2e01275db78</t>
  </si>
  <si>
    <t>1-4d801ec8c15d0b80af04efd06c31a209</t>
  </si>
  <si>
    <t>25/07/24 16:35:42  234</t>
  </si>
  <si>
    <t>16:35:42</t>
  </si>
  <si>
    <t>874d2375-853c-454c-856f-2c54fbd877a5</t>
  </si>
  <si>
    <t>1-29b6193640104af0b77aa2cfbb6fc4c4</t>
  </si>
  <si>
    <t>25/07/24 16:35:52  596</t>
  </si>
  <si>
    <t>20.0</t>
  </si>
  <si>
    <t>16:35:52</t>
  </si>
  <si>
    <t>e7bd3212-d2b1-4442-9213-1e8dbee50b39</t>
  </si>
  <si>
    <t>1-837a124831f75661a9a7b85ded700355</t>
  </si>
  <si>
    <t>25/07/24 16:36:02  351</t>
  </si>
  <si>
    <t>16:36:02</t>
  </si>
  <si>
    <t>bd74fbfd-2da9-4d08-9122-b4176f425570</t>
  </si>
  <si>
    <t>1-aea8e81c8bdcce1ca320245257b9d234</t>
  </si>
  <si>
    <t>25/07/24 16:36:12  844</t>
  </si>
  <si>
    <t>10.3</t>
  </si>
  <si>
    <t>4.1</t>
  </si>
  <si>
    <t>16:36:12</t>
  </si>
  <si>
    <t>2e1c64d9-d680-4495-961b-24cd6ae661e2</t>
  </si>
  <si>
    <t>1-026051a147faf4f95212087a13119fa9</t>
  </si>
  <si>
    <t>25/07/24 16:36:22  817</t>
  </si>
  <si>
    <t>22.8</t>
  </si>
  <si>
    <t>16:36:22</t>
  </si>
  <si>
    <t>21c943cc-f992-4195-92c3-e7d2a7421ebb</t>
  </si>
  <si>
    <t>1-5b5a0af1da5e3b8b2e67b513eb7afc37</t>
  </si>
  <si>
    <t>25/07/24 16:36:32  791</t>
  </si>
  <si>
    <t>16:36:32</t>
  </si>
  <si>
    <t>a5f1bbfb-9211-4306-9861-72521bd2466b</t>
  </si>
  <si>
    <t>1-fc1b76f4679678fd9f1c1cdfc2c66171</t>
  </si>
  <si>
    <t>25/07/24 16:36:42  912</t>
  </si>
  <si>
    <t>16:36:42</t>
  </si>
  <si>
    <t>0d9f6002-33af-4f99-a902-f3df4d625b61</t>
  </si>
  <si>
    <t>1-4213491e54752a42d0659a973c9b553e</t>
  </si>
  <si>
    <t>25/07/24 16:36:52  830</t>
  </si>
  <si>
    <t>19.0</t>
  </si>
  <si>
    <t>5.4</t>
  </si>
  <si>
    <t>16:36:52</t>
  </si>
  <si>
    <t>63872e09-a658-427a-993a-2876ad038174</t>
  </si>
  <si>
    <t>1-15c285a78dd09b54d0bab2a8ec8ae1f9</t>
  </si>
  <si>
    <t>25/07/24 16:37:02  982</t>
  </si>
  <si>
    <t>39.4</t>
  </si>
  <si>
    <t>8.5</t>
  </si>
  <si>
    <t>16:37:02</t>
  </si>
  <si>
    <t>cd062c19-2e37-40a5-a226-6cd56b58869f</t>
  </si>
  <si>
    <t>1-99be4865f45fc765bf97bda1ca41885d</t>
  </si>
  <si>
    <t>25/07/24 16:37:13  575</t>
  </si>
  <si>
    <t>16:37:13</t>
  </si>
  <si>
    <t>d74b3bf5-17a3-495b-b4c7-8b5c9c814a49</t>
  </si>
  <si>
    <t>1-1eb13f11881c440cf1192805877c411a</t>
  </si>
  <si>
    <t>25/07/24 16:37:23  654</t>
  </si>
  <si>
    <t>16:37:23</t>
  </si>
  <si>
    <t>d2d03d1e-20fb-45f8-82dd-40bbd120a4c1</t>
  </si>
  <si>
    <t>1-a7f4a1cc03fd8fd488126f4b364d8032</t>
  </si>
  <si>
    <t>25/07/24 16:37:43  566</t>
  </si>
  <si>
    <t>16:37:43</t>
  </si>
  <si>
    <t>869ae9a9-25ee-47b8-93fd-23154020131c</t>
  </si>
  <si>
    <t>1-53492d685d8be121a424b72c1eaa1cd5</t>
  </si>
  <si>
    <t>25/07/24 16:37:53  626</t>
  </si>
  <si>
    <t>16:37:53</t>
  </si>
  <si>
    <t>a2104f7a-b916-48b6-b99d-bc30c124c98a</t>
  </si>
  <si>
    <t>1-a261ea47d8d38af0467f0ee049306156</t>
  </si>
  <si>
    <t>25/07/24 16:38:03  636</t>
  </si>
  <si>
    <t>16:38:03</t>
  </si>
  <si>
    <t>47dad346-7d55-4292-a956-f8c6551d3fce</t>
  </si>
  <si>
    <t>1-be705dbd6b64cf5d4e70dccd4976a014</t>
  </si>
  <si>
    <t>25/07/24 16:38:14  192</t>
  </si>
  <si>
    <t>16:38:14</t>
  </si>
  <si>
    <t>6c72d077-dbf6-4323-9a14-5b2066f31c31</t>
  </si>
  <si>
    <t>1-db7103ffb13af78771182178bb8fe3a7</t>
  </si>
  <si>
    <t>25/07/24 16:38:24  144</t>
  </si>
  <si>
    <t>16:38:24</t>
  </si>
  <si>
    <t>295df931-a686-42bd-9896-6c7992dc9dbc</t>
  </si>
  <si>
    <t>1-546e22955abe16fb30259ddff3a800b8</t>
  </si>
  <si>
    <t>25/07/24 16:38:34  104</t>
  </si>
  <si>
    <t>16:38:34</t>
  </si>
  <si>
    <t>d34a45d4-a7e4-4ace-9a3e-1bad1fb34ac3</t>
  </si>
  <si>
    <t>1-63b1167fa7a73659377a98827686fc9d</t>
  </si>
  <si>
    <t>25/07/24 16:38:44  158</t>
  </si>
  <si>
    <t>16:38:44</t>
  </si>
  <si>
    <t>816140be-6205-4815-b913-62c1d3b0c5c6</t>
  </si>
  <si>
    <t>1-bcc79f7663201f9fafa2b480050ffa48</t>
  </si>
  <si>
    <t>25/07/24 16:38:54  094</t>
  </si>
  <si>
    <t>16:38:54</t>
  </si>
  <si>
    <t>10b854fa-a60c-4b15-9f59-85315f5f171d</t>
  </si>
  <si>
    <t>1-814af3873bce794f9811f3c7137efb97</t>
  </si>
  <si>
    <t>25/07/24 16:39:04  282</t>
  </si>
  <si>
    <t>16:39:04</t>
  </si>
  <si>
    <t>fd05deb1-3aca-4749-a3e9-3232108cc0ff</t>
  </si>
  <si>
    <t>1-42ee7258d7ef540ea1965c822c07b056</t>
  </si>
  <si>
    <t>25/07/24 16:39:14  898</t>
  </si>
  <si>
    <t>16:39:14</t>
  </si>
  <si>
    <t>7d043f86-35ba-45c1-950d-8623ab1a552e</t>
  </si>
  <si>
    <t>1-dc2a0c4944e10cc7fd2ff853c8a454a9</t>
  </si>
  <si>
    <t>25/07/24 16:39:24  943</t>
  </si>
  <si>
    <t>16:39:24</t>
  </si>
  <si>
    <t>7822c6c8-43f6-4307-81b2-9e4dd6bbdc02</t>
  </si>
  <si>
    <t>1-0650d15e558d17595a13db88b8498441</t>
  </si>
  <si>
    <t>25/07/24 16:39:35  052</t>
  </si>
  <si>
    <t>16:39:35</t>
  </si>
  <si>
    <t>1677f2ce-b6f6-44d0-95f2-66800bbeb8a3</t>
  </si>
  <si>
    <t>1-916aa0a708f5c39a79de13bb16b5eadd</t>
  </si>
  <si>
    <t>25/07/24 16:39:54  943</t>
  </si>
  <si>
    <t>47.4</t>
  </si>
  <si>
    <t>16:39:54</t>
  </si>
  <si>
    <t>ab1c3a59-eb4f-4c63-a4b4-651f4c23a499</t>
  </si>
  <si>
    <t>1-4092b83d2fa58fa287a08bccceb18e38</t>
  </si>
  <si>
    <t>25/07/24 16:40:04  968</t>
  </si>
  <si>
    <t>16:40:04</t>
  </si>
  <si>
    <t>954b8580-4da1-4557-916b-9aaa37dbf6fb</t>
  </si>
  <si>
    <t>1-b6130b5848427d7503c57a8607ae0b52</t>
  </si>
  <si>
    <t>25/07/24 16:40:15  601</t>
  </si>
  <si>
    <t>16:40:15</t>
  </si>
  <si>
    <t>40e3b257-dd5b-493d-8f81-3a1405883cf8</t>
  </si>
  <si>
    <t>1-ecb0df231f387d7fe2d1ef2efd43d655</t>
  </si>
  <si>
    <t>25/07/24 16:40:25  439</t>
  </si>
  <si>
    <t>394.1470588235294</t>
  </si>
  <si>
    <t>16:40:25</t>
  </si>
  <si>
    <t>cc7243ee-767d-4eb5-a599-2d1d509be6ed</t>
  </si>
  <si>
    <t>1-4435663f0ca27d205b183cf761e25fcb</t>
  </si>
  <si>
    <t>25/07/24 16:40:35  476</t>
  </si>
  <si>
    <t>51.5</t>
  </si>
  <si>
    <t>5.2</t>
  </si>
  <si>
    <t>16:40:35</t>
  </si>
  <si>
    <t>bce10220-18fb-411f-adec-b955b5cc109b</t>
  </si>
  <si>
    <t>1-a35a1c7111bb2e4d9ff429230ce01c6a</t>
  </si>
  <si>
    <t>25/07/24 16:40:45  458</t>
  </si>
  <si>
    <t>16:40:45</t>
  </si>
  <si>
    <t>fbe148b7-5566-462e-9862-29de3f3377ba</t>
  </si>
  <si>
    <t>1-c165ce8897f88b82c7c1e3611fec5aa7</t>
  </si>
  <si>
    <t>25/07/24 16:40:55  459</t>
  </si>
  <si>
    <t>16:40:55</t>
  </si>
  <si>
    <t>c8718b2e-59bc-43f5-a3f0-f91a4e418c2f</t>
  </si>
  <si>
    <t>1-8e6ee6c84c1bcb610e8df25200739920</t>
  </si>
  <si>
    <t>25/07/24 16:41:05  535</t>
  </si>
  <si>
    <t>59.7</t>
  </si>
  <si>
    <t>11.9</t>
  </si>
  <si>
    <t>16:41:05</t>
  </si>
  <si>
    <t>995e0dbb-2549-40b7-83cd-325419790629</t>
  </si>
  <si>
    <t>1-9caafce39e6b96c9a616c2cf24a381e8</t>
  </si>
  <si>
    <t>25/07/24 16:41:16  186</t>
  </si>
  <si>
    <t>19.6</t>
  </si>
  <si>
    <t>16:41:16</t>
  </si>
  <si>
    <t>340de196-fee2-4d4d-9c71-a485802c0559</t>
  </si>
  <si>
    <t>1-053933fd9a63339fe102812071459255</t>
  </si>
  <si>
    <t>25/07/24 16:41:26  243</t>
  </si>
  <si>
    <t>16:41:26</t>
  </si>
  <si>
    <t>2626d476-3355-4e71-96a7-1714cbe8e7a6</t>
  </si>
  <si>
    <t>1-46be7c37ce11520ddbcef06db4d3cb0e</t>
  </si>
  <si>
    <t>25/07/24 16:41:36  290</t>
  </si>
  <si>
    <t>16:41:36</t>
  </si>
  <si>
    <t>eb64edd8-2b90-4c1e-807a-a88e50fd84e0</t>
  </si>
  <si>
    <t>1-75ef9cdb064d26407700f2b810325584</t>
  </si>
  <si>
    <t>25/07/24 16:41:46  295</t>
  </si>
  <si>
    <t>16:41:46</t>
  </si>
  <si>
    <t>6f2874a6-48c7-4620-8abd-87a6917d4b3a</t>
  </si>
  <si>
    <t>1-7003e25320b3a4fe00fa9cc26d409cf1</t>
  </si>
  <si>
    <t>25/07/24 16:41:56  344</t>
  </si>
  <si>
    <t>16:41:56</t>
  </si>
  <si>
    <t>74e685eb-9c33-4aac-bc2b-e95430826b6b</t>
  </si>
  <si>
    <t>1-252411b9eb403996243f3cfc2eb7f0d0</t>
  </si>
  <si>
    <t>25/07/24 16:42:06  352</t>
  </si>
  <si>
    <t>16:42:06</t>
  </si>
  <si>
    <t>d5d23d83-a8fa-4487-8477-842a1e5940b5</t>
  </si>
  <si>
    <t>1-af5e92679c5937a008bda06d1a60dce6</t>
  </si>
  <si>
    <t>25/07/24 16:42:16  743</t>
  </si>
  <si>
    <t>16:42:16</t>
  </si>
  <si>
    <t>4d3bd89a-c3b3-42b6-83ea-322f43b38988</t>
  </si>
  <si>
    <t>1-dee7967cf376884d77e8f02bd719098f</t>
  </si>
  <si>
    <t>25/07/24 16:42:26  765</t>
  </si>
  <si>
    <t>19.9</t>
  </si>
  <si>
    <t>16:42:26</t>
  </si>
  <si>
    <t>be2ab821-ec23-4d98-bdb4-df4c6953735d</t>
  </si>
  <si>
    <t>1-d4146e43262d8de6149318e8a58b2124</t>
  </si>
  <si>
    <t>25/07/24 16:42:36  767</t>
  </si>
  <si>
    <t>16:42:36</t>
  </si>
  <si>
    <t>c1368941-8491-4d60-89a1-54bfd8b2faca</t>
  </si>
  <si>
    <t>1-d45627ac7b403340981ed56435b57f99</t>
  </si>
  <si>
    <t>25/07/24 16:42:46  828</t>
  </si>
  <si>
    <t>54.4</t>
  </si>
  <si>
    <t>22.5</t>
  </si>
  <si>
    <t>16:42:46</t>
  </si>
  <si>
    <t>7d479361-a956-4f9c-9f51-da5f6f63e031</t>
  </si>
  <si>
    <t>1-b839e5f379794810702901535861eb2b</t>
  </si>
  <si>
    <t>25/07/24 16:42:56  833</t>
  </si>
  <si>
    <t>16:42:56</t>
  </si>
  <si>
    <t>bec58121-3bad-4248-8e13-d2d0a85e7bb7</t>
  </si>
  <si>
    <t>1-76e2972db6a34c2452a7dfbe04efb92d</t>
  </si>
  <si>
    <t>25/07/24 16:43:06  846</t>
  </si>
  <si>
    <t>16:43:06</t>
  </si>
  <si>
    <t>0f060a78-799e-4a07-8086-df1e6e92dab9</t>
  </si>
  <si>
    <t>1-a7bad4e9b383d3e20264e212e2dce3ac</t>
  </si>
  <si>
    <t>25/07/24 16:43:17  604</t>
  </si>
  <si>
    <t>16:43:17</t>
  </si>
  <si>
    <t>87b70d48-e4b9-4db4-9b60-1f6b092d584b</t>
  </si>
  <si>
    <t>1-7d670d55c048cd0d3ab1a0fe963deaf2</t>
  </si>
  <si>
    <t>25/07/24 16:43:27  721</t>
  </si>
  <si>
    <t>16:43:27</t>
  </si>
  <si>
    <t>33ef2a87-92f8-4863-ace7-3d9777666776</t>
  </si>
  <si>
    <t>1-f2e7ca6dfb30c0c252cda182e04e8e82</t>
  </si>
  <si>
    <t>25/07/24 16:43:37  634</t>
  </si>
  <si>
    <t>16:43:37</t>
  </si>
  <si>
    <t>4a8beea9-f176-416b-af6b-23dbd64f5335</t>
  </si>
  <si>
    <t>1-f0f7dab722da3aee8c630dee78f47289</t>
  </si>
  <si>
    <t>25/07/24 16:43:47  751</t>
  </si>
  <si>
    <t>16:43:47</t>
  </si>
  <si>
    <t>c94625e6-a8d4-4a68-995f-4df922030c5d</t>
  </si>
  <si>
    <t>1-42380e9ee9e42ab2bfadbf953e87255f</t>
  </si>
  <si>
    <t>25/07/24 16:43:57  793</t>
  </si>
  <si>
    <t>16:43:57</t>
  </si>
  <si>
    <t>ee4ce1e1-56bd-44dc-bb89-78d3f7e066a5</t>
  </si>
  <si>
    <t>1-9daccc31086a7d24d7eb9fe864c72aac</t>
  </si>
  <si>
    <t>25/07/24 16:44:07  693</t>
  </si>
  <si>
    <t>16:44:07</t>
  </si>
  <si>
    <t>d9c0016a-df08-4f53-9b8c-bb40c5c16877</t>
  </si>
  <si>
    <t>1-9c627aea61b7528ace9b76c8a53893eb</t>
  </si>
  <si>
    <t>25/07/24 16:44:18  170</t>
  </si>
  <si>
    <t>16:44:18</t>
  </si>
  <si>
    <t>eadaf4f7-d6ba-4e70-82fa-33f0e8762ff4</t>
  </si>
  <si>
    <t>1-0f00d0f6c9afabc44361c56d1d14fbee</t>
  </si>
  <si>
    <t>25/07/24 16:44:28  223</t>
  </si>
  <si>
    <t>16:44:28</t>
  </si>
  <si>
    <t>592cc919-6530-4694-989a-d0a0b50fce4d</t>
  </si>
  <si>
    <t>1-a183347f1896c0a8cfe43df1712dcbda</t>
  </si>
  <si>
    <t>25/07/24 16:44:38  326</t>
  </si>
  <si>
    <t>16:44:38</t>
  </si>
  <si>
    <t>7170d7e1-59cb-4030-8eb4-2f9d3d043476</t>
  </si>
  <si>
    <t>1-7191da65a9af9ed55fb9eff431d3b776</t>
  </si>
  <si>
    <t>25/07/24 16:44:58  164</t>
  </si>
  <si>
    <t>16:44:58</t>
  </si>
  <si>
    <t>fd108321-ff47-4694-9f12-28c9c26e0f17</t>
  </si>
  <si>
    <t>1-5c69c13e3f91d10d184eb5a8e1d10fec</t>
  </si>
  <si>
    <t>25/07/24 16:45:08  191</t>
  </si>
  <si>
    <t>16:45:08</t>
  </si>
  <si>
    <t>191c82df-4391-4831-a224-b34222c0437d</t>
  </si>
  <si>
    <t>1-6441129afcf08668c60abf67aa27e95c</t>
  </si>
  <si>
    <t>25/07/24 16:45:18  982</t>
  </si>
  <si>
    <t>47.7</t>
  </si>
  <si>
    <t>16:45:18</t>
  </si>
  <si>
    <t>c28919b6-d22a-4f4b-897e-8d48087392b2</t>
  </si>
  <si>
    <t>1-fc339da52f55fe374852e6f465a9126f</t>
  </si>
  <si>
    <t>25/07/24 16:45:28  696</t>
  </si>
  <si>
    <t>16:45:28</t>
  </si>
  <si>
    <t>7b979011-d8d1-4cb1-a340-f8dadebe9907</t>
  </si>
  <si>
    <t>1-e20f6d345bd13354c1af46a1f5ab6437</t>
  </si>
  <si>
    <t>25/07/24 16:45:38  764</t>
  </si>
  <si>
    <t>16:45:38</t>
  </si>
  <si>
    <t>7a738d9a-fe01-4e99-8806-37eea89e252a</t>
  </si>
  <si>
    <t>1-04a4f38493a32ba8df158e6c99778385</t>
  </si>
  <si>
    <t>25/07/24 16:45:48  680</t>
  </si>
  <si>
    <t>16:45:48</t>
  </si>
  <si>
    <t>0e7fffeb-2bf5-4f8d-9b77-0ead50d58b50</t>
  </si>
  <si>
    <t>1-01550b2201f894a5be1da73d77487f46</t>
  </si>
  <si>
    <t>25/07/24 16:45:58  805</t>
  </si>
  <si>
    <t>16:45:58</t>
  </si>
  <si>
    <t>932e1904-c2de-410a-87a4-cf9a74515a3b</t>
  </si>
  <si>
    <t>1-aa5ad684c5f295c9a54e9d9d911e662d</t>
  </si>
  <si>
    <t>25/07/24 16:46:08  873</t>
  </si>
  <si>
    <t>16:46:08</t>
  </si>
  <si>
    <t>91101a3f-99eb-4505-9193-19ce8793f61f</t>
  </si>
  <si>
    <t>1-a46e76ad4982eb5073c57481b0fb34bf</t>
  </si>
  <si>
    <t>25/07/24 16:46:19  441</t>
  </si>
  <si>
    <t>16:46:19</t>
  </si>
  <si>
    <t>8e3af309-5bf4-4141-9d6e-b57ab35e7880</t>
  </si>
  <si>
    <t>1-dfd5a93a878b5bf5aa23e6a099dcbbf5</t>
  </si>
  <si>
    <t>25/07/24 16:46:29  585</t>
  </si>
  <si>
    <t>16:46:29</t>
  </si>
  <si>
    <t>75c62b4e-8032-4ddd-a1ef-d069d2257da3</t>
  </si>
  <si>
    <t>1-0ba8d2b94bad87fd75c713466064cac2</t>
  </si>
  <si>
    <t>25/07/24 16:46:39  458</t>
  </si>
  <si>
    <t>16:46:39</t>
  </si>
  <si>
    <t>c91001e5-123d-448a-b9d3-7c729b37518c</t>
  </si>
  <si>
    <t>1-30d84dafa2fc41f4f45a238acc1dcfbf</t>
  </si>
  <si>
    <t>25/07/24 16:46:49  553</t>
  </si>
  <si>
    <t>16:46:49</t>
  </si>
  <si>
    <t>224a8f25-45dc-4f27-ad80-32832ab42954</t>
  </si>
  <si>
    <t>1-99c0cce8633d85eb8805c326835b825b</t>
  </si>
  <si>
    <t>25/07/24 16:46:59  535</t>
  </si>
  <si>
    <t>16:46:59</t>
  </si>
  <si>
    <t>d9586fd6-117a-40d2-9a08-1d3cbc5041bb</t>
  </si>
  <si>
    <t>1-ed03266d2562695f67c7a559acb27b96</t>
  </si>
  <si>
    <t>25/07/24 16:47:09  648</t>
  </si>
  <si>
    <t>16:47:09</t>
  </si>
  <si>
    <t>50516ea7-288d-4523-ba4e-b75f3efba9e5</t>
  </si>
  <si>
    <t>1-e8d10cb17e2328be300697b98855bcae</t>
  </si>
  <si>
    <t>25/07/24 16:47:20  012</t>
  </si>
  <si>
    <t>16:47:20</t>
  </si>
  <si>
    <t>ba98ceca-8150-4e1b-87c4-1df64a1694ff</t>
  </si>
  <si>
    <t>1-fa32bc5f54f883ed62c1fd2f305e1883</t>
  </si>
  <si>
    <t>25/07/24 16:47:29  991</t>
  </si>
  <si>
    <t>16:47:29</t>
  </si>
  <si>
    <t>69419495-08b4-4259-bc41-670034908e54</t>
  </si>
  <si>
    <t>1-64b761bfb3c6b3979a08593d4e60b918</t>
  </si>
  <si>
    <t>25/07/24 16:47:50  080</t>
  </si>
  <si>
    <t>21.1</t>
  </si>
  <si>
    <t>16:47:50</t>
  </si>
  <si>
    <t>a3f19784-386a-4a9f-8332-fb297c0a731c</t>
  </si>
  <si>
    <t>1-f403db3930f4857120f039c57a935205</t>
  </si>
  <si>
    <t>25/07/24 16:48:00  056</t>
  </si>
  <si>
    <t>16:48:00</t>
  </si>
  <si>
    <t>fc4c8776-f52c-4f09-b74d-e786493eb43d</t>
  </si>
  <si>
    <t>1-3a80c7cc59777f03db0c4ace9cdfd30a</t>
  </si>
  <si>
    <t>25/07/24 16:48:10  234</t>
  </si>
  <si>
    <t>16:48:10</t>
  </si>
  <si>
    <t>997b3368-361f-471a-a86d-7033580ce486</t>
  </si>
  <si>
    <t>1-d647fab311c3d1a749386f96779344a4</t>
  </si>
  <si>
    <t>25/07/24 16:48:20  872</t>
  </si>
  <si>
    <t>16:48:20</t>
  </si>
  <si>
    <t>5b4c4851-066e-4fb5-8944-d9f20c3eba6a</t>
  </si>
  <si>
    <t>1-f631e2b8b364857cb4faa3934456e4c3</t>
  </si>
  <si>
    <t>25/07/24 16:48:31  134</t>
  </si>
  <si>
    <t>59.0</t>
  </si>
  <si>
    <t>16:48:31</t>
  </si>
  <si>
    <t>d166c6e9-e94c-413d-a9ee-5f9bf87b0acd</t>
  </si>
  <si>
    <t>1-7683b687e3ff3bcf94a901e924fe32a6</t>
  </si>
  <si>
    <t>25/07/24 16:48:41  259</t>
  </si>
  <si>
    <t>16:48:41</t>
  </si>
  <si>
    <t>b0293dbc-1ce1-471e-8796-ec9067976883</t>
  </si>
  <si>
    <t>1-12dd6e7a58efdc14a628b707cfdf5008</t>
  </si>
  <si>
    <t>25/07/24 16:48:50  933</t>
  </si>
  <si>
    <t>16:48:50</t>
  </si>
  <si>
    <t>fe502cbd-57de-4f4a-ac04-39bc58832647</t>
  </si>
  <si>
    <t>1-13d6b83142189ab097f3694debf2411f</t>
  </si>
  <si>
    <t>25/07/24 16:49:00  842</t>
  </si>
  <si>
    <t>16:49:00</t>
  </si>
  <si>
    <t>5930fb99-6b77-4c88-8674-6a7ecf90af67</t>
  </si>
  <si>
    <t>1-b8cb5d6569be9ab4a8cb26e92d60bd62</t>
  </si>
  <si>
    <t>25/07/24 16:49:10  850</t>
  </si>
  <si>
    <t>16:49:10</t>
  </si>
  <si>
    <t>66f76770-0a69-4788-b864-9d3506b0264d</t>
  </si>
  <si>
    <t>1-57109e9f2b584f7f3b4712e5b3964bf3</t>
  </si>
  <si>
    <t>25/07/24 16:49:21  156</t>
  </si>
  <si>
    <t>16:49:21</t>
  </si>
  <si>
    <t>34540747-d5a7-4e95-a6c0-31d720352c5f</t>
  </si>
  <si>
    <t>1-7fa685e4d4b8ba67734b015548a85836</t>
  </si>
  <si>
    <t>25/07/24 16:49:31  525</t>
  </si>
  <si>
    <t>16:49:31</t>
  </si>
  <si>
    <t>9f31abf3-0deb-4dee-b1ad-333d968fc24a</t>
  </si>
  <si>
    <t>1-6061404afc8bcfef6b6c558bb6fe66b4</t>
  </si>
  <si>
    <t>25/07/24 16:49:41  378</t>
  </si>
  <si>
    <t>19.3</t>
  </si>
  <si>
    <t>5.5</t>
  </si>
  <si>
    <t>16:49:41</t>
  </si>
  <si>
    <t>0b625d6e-9dfe-4108-bd2d-7443e1e94e94</t>
  </si>
  <si>
    <t>1-881cf97019e73570da0bb4e355766e52</t>
  </si>
  <si>
    <t>25/07/24 16:49:51  168</t>
  </si>
  <si>
    <t>49.8</t>
  </si>
  <si>
    <t>16:49:51</t>
  </si>
  <si>
    <t>08cbc03a-25e3-4900-aed8-854f0a87db05</t>
  </si>
  <si>
    <t>1-8c1cb74059caec4c56381739a28c3586</t>
  </si>
  <si>
    <t>25/07/24 16:50:01  176</t>
  </si>
  <si>
    <t>16:50:01</t>
  </si>
  <si>
    <t>4e58956e-b1a8-45df-9d3f-d25667931b52</t>
  </si>
  <si>
    <t>1-01a6f1b77bd5530147332c088fc0e66a</t>
  </si>
  <si>
    <t>25/07/24 16:50:11  401</t>
  </si>
  <si>
    <t>16:50:11</t>
  </si>
  <si>
    <t>f7858545-dc34-4898-8f48-8bfbd1aec7b9</t>
  </si>
  <si>
    <t>1-254f970a7835e96f9fe253d02792d5cb</t>
  </si>
  <si>
    <t>25/07/24 16:50:21  519</t>
  </si>
  <si>
    <t>16:50:21</t>
  </si>
  <si>
    <t>652d38e7-81f8-4184-94f0-b4474a2c7afa</t>
  </si>
  <si>
    <t>1-0e263edf30cd1e7eda6eb8afb0942610</t>
  </si>
  <si>
    <t>25/07/24 16:50:31  603</t>
  </si>
  <si>
    <t>18.5</t>
  </si>
  <si>
    <t>16:50:31</t>
  </si>
  <si>
    <t>36ec0472-8c87-438d-9bf1-baada2ac9c99</t>
  </si>
  <si>
    <t>1-e830e4e06b4e2a5f210fb3c0fd193ba4</t>
  </si>
  <si>
    <t>25/07/24 16:50:41  631</t>
  </si>
  <si>
    <t>16:50:41</t>
  </si>
  <si>
    <t>3274b6d3-e317-419d-8ac0-ef347b16f4a0</t>
  </si>
  <si>
    <t>1-2d5354ba1e4fd28ab79082a6c337e4a6</t>
  </si>
  <si>
    <t>25/07/24 16:50:51  645</t>
  </si>
  <si>
    <t>10.2</t>
  </si>
  <si>
    <t>16:50:51</t>
  </si>
  <si>
    <t>baacb50b-1d90-423d-8a35-8019dc36ec42</t>
  </si>
  <si>
    <t>1-217a7885291a4f46f2a14b1eea1efdde</t>
  </si>
  <si>
    <t>25/07/24 16:51:01  699</t>
  </si>
  <si>
    <t>17.5</t>
  </si>
  <si>
    <t>20.8</t>
  </si>
  <si>
    <t>16:51:01</t>
  </si>
  <si>
    <t>4414e7ae-f6b5-42fa-b3c2-419caf0084b6</t>
  </si>
  <si>
    <t>1-197d5e96a904d1b76430ac3fb07d362f</t>
  </si>
  <si>
    <t>25/07/24 16:51:11  654</t>
  </si>
  <si>
    <t>16:51:11</t>
  </si>
  <si>
    <t>7f5cd075-3596-4210-bbd9-b8a72faa30f5</t>
  </si>
  <si>
    <t>1-8472ecb17692d8b15f95ce5cbfab47de</t>
  </si>
  <si>
    <t>25/07/24 16:51:22  167</t>
  </si>
  <si>
    <t>16:51:22</t>
  </si>
  <si>
    <t>a13e29b4-161d-4440-b28b-a75aecc92195</t>
  </si>
  <si>
    <t>1-bd5280c88006fcef6b4163cee61a55f7</t>
  </si>
  <si>
    <t>25/07/24 16:51:32  475</t>
  </si>
  <si>
    <t>16:51:32</t>
  </si>
  <si>
    <t>6d07a87b-90ef-42b7-8a24-39377b4fbc43</t>
  </si>
  <si>
    <t>1-19dc921eb6e76df586080e5b2a5a94a9</t>
  </si>
  <si>
    <t>25/07/24 16:51:42  033</t>
  </si>
  <si>
    <t>16:51:42</t>
  </si>
  <si>
    <t>266a50c8-7090-453c-8d98-aae509341e5f</t>
  </si>
  <si>
    <t>1-d87f18b0b98c38bebe307ee5685c4ed3</t>
  </si>
  <si>
    <t>25/07/24 16:51:52  116</t>
  </si>
  <si>
    <t>16:51:52</t>
  </si>
  <si>
    <t>2da3fe16-9b89-451e-9836-e6a2c33d4e08</t>
  </si>
  <si>
    <t>1-76755007f05ae5d6443014b570332902</t>
  </si>
  <si>
    <t>25/07/24 16:52:02  158</t>
  </si>
  <si>
    <t>16:52:02</t>
  </si>
  <si>
    <t>d8e1cb85-467f-44da-a838-e26ff71defd0</t>
  </si>
  <si>
    <t>1-c3e6c069c5912331ec0bcf3fdf9af82b</t>
  </si>
  <si>
    <t>25/07/24 16:52:12  149</t>
  </si>
  <si>
    <t>16:52:12</t>
  </si>
  <si>
    <t>4bd669b0-23ff-45ac-a7f0-80fc32cc5a73</t>
  </si>
  <si>
    <t>1-89ad85e276136a9831894a36411f1f45</t>
  </si>
  <si>
    <t>25/07/24 16:52:23  086</t>
  </si>
  <si>
    <t>16:52:23</t>
  </si>
  <si>
    <t>fcacaebf-548a-41d0-91bb-5961b827f9a1</t>
  </si>
  <si>
    <t>1-4df9fa2dc2fd8b3712b8c6985c1bab7d</t>
  </si>
  <si>
    <t>25/07/24 16:52:32  896</t>
  </si>
  <si>
    <t>20.4</t>
  </si>
  <si>
    <t>16:52:32</t>
  </si>
  <si>
    <t>36cfaa2d-ed5b-4209-ba75-6312719a68aa</t>
  </si>
  <si>
    <t>1-15a81316b37d18939acc95a6a74d2623</t>
  </si>
  <si>
    <t>25/07/24 16:52:53  210</t>
  </si>
  <si>
    <t>16:52:53</t>
  </si>
  <si>
    <t>54c4fbdc-064f-4926-a4f4-0c2891a1de69</t>
  </si>
  <si>
    <t>1-c6cd298476b47ff1fedae46f921de6cb</t>
  </si>
  <si>
    <t>25/07/24 16:53:02  970</t>
  </si>
  <si>
    <t>16:53:02</t>
  </si>
  <si>
    <t>02b47aa6-9d39-44ff-8ecf-b68f3c04bfe8</t>
  </si>
  <si>
    <t>1-4afd9481e3ae151aaa4035ae97e912a5</t>
  </si>
  <si>
    <t>25/07/24 16:53:12  978</t>
  </si>
  <si>
    <t>16:53:12</t>
  </si>
  <si>
    <t>5fafcf34-cd4e-4efa-88a1-277418206a6f</t>
  </si>
  <si>
    <t>1-47f711f23e7ce376b7b4629c88ba3d3b</t>
  </si>
  <si>
    <t>25/07/24 16:53:23  361</t>
  </si>
  <si>
    <t>16:53:23</t>
  </si>
  <si>
    <t>83f56bb9-acdb-4cd4-98a4-984db251c403</t>
  </si>
  <si>
    <t>1-efd2070ce0f08fc88587dbf9e08798d4</t>
  </si>
  <si>
    <t>25/07/24 16:53:33  420</t>
  </si>
  <si>
    <t>16:53:33</t>
  </si>
  <si>
    <t>a6705941-fee1-4456-ab50-c6c16814be17</t>
  </si>
  <si>
    <t>1-3ea82d7ff6220bfc470aa9c87832021d</t>
  </si>
  <si>
    <t>25/07/24 16:53:43  378</t>
  </si>
  <si>
    <t>16:53:43</t>
  </si>
  <si>
    <t>df503ee1-2de4-4491-bbbb-8a812fba54e4</t>
  </si>
  <si>
    <t>1-2687099c736499137cdeb50d5d9fcc55</t>
  </si>
  <si>
    <t>25/07/24 16:53:53  463</t>
  </si>
  <si>
    <t>16:53:53</t>
  </si>
  <si>
    <t>dc8a79fe-8e59-496a-91ab-7c502f435f11</t>
  </si>
  <si>
    <t>1-ffd5dcc411c2a250a7deb6e0fabde040</t>
  </si>
  <si>
    <t>25/07/24 16:54:03  470</t>
  </si>
  <si>
    <t>16:54:03</t>
  </si>
  <si>
    <t>3c60692a-f681-4978-99da-c3bb6b1b0160</t>
  </si>
  <si>
    <t>1-3935ea4843ffe2a494da56ba106951eb</t>
  </si>
  <si>
    <t>25/07/24 16:54:13  446</t>
  </si>
  <si>
    <t>16:54:13</t>
  </si>
  <si>
    <t>7d68a5c9-fcc8-415d-8803-653600484930</t>
  </si>
  <si>
    <t>1-47b471cbf0c7470be16d15c0c3858984</t>
  </si>
  <si>
    <t>25/07/24 16:54:24  923</t>
  </si>
  <si>
    <t>16:54:24</t>
  </si>
  <si>
    <t>6798ab78-fb76-4c59-a255-828d1a777964</t>
  </si>
  <si>
    <t>1-db4a4b0dee54ca2d6ad9de4d762d48e9</t>
  </si>
  <si>
    <t>25/07/24 16:54:34  954</t>
  </si>
  <si>
    <t>16:54:34</t>
  </si>
  <si>
    <t>1cd88115-610c-436e-99c0-bf252dd2885f</t>
  </si>
  <si>
    <t>1-136b1b68f842b1d39659ffeac2a8b02d</t>
  </si>
  <si>
    <t>25/07/24 16:54:45  000</t>
  </si>
  <si>
    <t>16:54:45</t>
  </si>
  <si>
    <t>93f5587c-21cc-4dd0-b1fd-1f054b57c48d</t>
  </si>
  <si>
    <t>1-dd3575546587365ae9c138602e6a6747</t>
  </si>
  <si>
    <t>25/07/24 16:54:54  985</t>
  </si>
  <si>
    <t>16:54:54</t>
  </si>
  <si>
    <t>49af3c1d-f6cd-410b-954f-6f92444cffdb</t>
  </si>
  <si>
    <t>1-f226980cc71ca079b0dfdd27324c5033</t>
  </si>
  <si>
    <t>25/07/24 16:55:04  967</t>
  </si>
  <si>
    <t>16:55:04</t>
  </si>
  <si>
    <t>3c2202c0-abea-4a80-a39c-f3513837ced5</t>
  </si>
  <si>
    <t>1-e5b7b1954322269a8a06a570350fc9a4</t>
  </si>
  <si>
    <t>25/07/24 16:55:14  940</t>
  </si>
  <si>
    <t>16:55:14</t>
  </si>
  <si>
    <t>b7d74ea3-58b8-4213-bd83-2b403a6a04ed</t>
  </si>
  <si>
    <t>1-91ed5dbb63ffd11538345c21c9022b47</t>
  </si>
  <si>
    <t>25/07/24 16:55:25  540</t>
  </si>
  <si>
    <t>16:55:25</t>
  </si>
  <si>
    <t>2e9febfa-d76c-4369-8f33-7aded9085619</t>
  </si>
  <si>
    <t>1-f91b9b3768c859a27be3406616da7a06</t>
  </si>
  <si>
    <t>25/07/24 16:55:35  640</t>
  </si>
  <si>
    <t>16:55:35</t>
  </si>
  <si>
    <t>c86cdbcc-ed8d-4b54-b41d-e18afc4bf30d</t>
  </si>
  <si>
    <t>1-88895f2b30432b49f1e1b257025e5504</t>
  </si>
  <si>
    <t>25/07/24 16:55:45  350</t>
  </si>
  <si>
    <t>16:55:45</t>
  </si>
  <si>
    <t>76084d94-8c6c-454c-9c17-125aad4161c9</t>
  </si>
  <si>
    <t>1-79d0ebd8c00450f03967f559ca4272b3</t>
  </si>
  <si>
    <t>25/07/24 16:55:55  544</t>
  </si>
  <si>
    <t>16:55:55</t>
  </si>
  <si>
    <t>43afd3cf-1bd4-436a-8c58-967bcd9600f8</t>
  </si>
  <si>
    <t>1-f2ac102dfb973580feee58edd11dfe60</t>
  </si>
  <si>
    <t>25/07/24 16:56:05  664</t>
  </si>
  <si>
    <t>16:56:05</t>
  </si>
  <si>
    <t>c6e38315-6f23-42b7-97b8-3a5748e48b63</t>
  </si>
  <si>
    <t>1-b7ffd2726226e92c78f9dca2bffc6aa4</t>
  </si>
  <si>
    <t>25/07/24 16:56:15  666</t>
  </si>
  <si>
    <t>16:56:15</t>
  </si>
  <si>
    <t>8291fa8b-25db-4e8d-b26a-9c527b02076c</t>
  </si>
  <si>
    <t>1-4318e9fb9ffae3c0926e99f0401a0a12</t>
  </si>
  <si>
    <t>25/07/24 16:56:26  370</t>
  </si>
  <si>
    <t>16:56:26</t>
  </si>
  <si>
    <t>ecb73801-fc92-4435-b9f4-ce9914ccad54</t>
  </si>
  <si>
    <t>1-5a99cdc1945b81a20656aaa2e7f7b7b8</t>
  </si>
  <si>
    <t>25/07/24 16:56:36  714</t>
  </si>
  <si>
    <t>44.0</t>
  </si>
  <si>
    <t>9.3</t>
  </si>
  <si>
    <t>16:56:36</t>
  </si>
  <si>
    <t>e4bd464e-0e43-49f4-aeed-b2767108610d</t>
  </si>
  <si>
    <t>1-1ad4516341fe74703a0f2dd81bd2a37c</t>
  </si>
  <si>
    <t>25/07/24 16:56:46  863</t>
  </si>
  <si>
    <t>16:56:46</t>
  </si>
  <si>
    <t>e068e9c4-67b5-41aa-a3a2-30447fc75e70</t>
  </si>
  <si>
    <t>1-42d2ea5648bc2115cb12e87a91b195f6</t>
  </si>
  <si>
    <t>25/07/24 16:56:56  331</t>
  </si>
  <si>
    <t>9.9</t>
  </si>
  <si>
    <t>16:56:56</t>
  </si>
  <si>
    <t>920df188-ebfb-4479-b3a4-f4beff704aab</t>
  </si>
  <si>
    <t>1-80ac436fd9ef4fa00bc8081f27bdca67</t>
  </si>
  <si>
    <t>25/07/24 16:57:06  250</t>
  </si>
  <si>
    <t>16:57:06</t>
  </si>
  <si>
    <t>d22ec67c-c50a-4535-8797-4984df6c1f31</t>
  </si>
  <si>
    <t>1-011fb5db9329c085e05638d4eb0fd012</t>
  </si>
  <si>
    <t>25/07/24 16:57:16  272</t>
  </si>
  <si>
    <t>16:57:16</t>
  </si>
  <si>
    <t>14d7d957-c7d2-42a1-9de5-16030fe27969</t>
  </si>
  <si>
    <t>1-b1625af42358c00b8fd1275448d458f8</t>
  </si>
  <si>
    <t>25/07/24 16:57:26  715</t>
  </si>
  <si>
    <t>16:57:26</t>
  </si>
  <si>
    <t>b9114787-6f03-46a2-96ad-d257a53ec159</t>
  </si>
  <si>
    <t>1-1a6adbedbf55c52c161c18b93d22dbca</t>
  </si>
  <si>
    <t>25/07/24 16:57:37  106</t>
  </si>
  <si>
    <t>16:57:37</t>
  </si>
  <si>
    <t>820b9e4a-7b09-4d2b-9b5d-46aa6bde63c0</t>
  </si>
  <si>
    <t>1-93a3a09b9a5cd08dea58314ca54b9231</t>
  </si>
  <si>
    <t>25/07/24 16:57:46  766</t>
  </si>
  <si>
    <t>9.8</t>
  </si>
  <si>
    <t>16:57:46</t>
  </si>
  <si>
    <t>18360549-a438-40dd-af20-b471e48c841c</t>
  </si>
  <si>
    <t>1-afd165555bb7b898e95c356a15d5c589</t>
  </si>
  <si>
    <t>25/07/24 16:58:06  742</t>
  </si>
  <si>
    <t>16:58:06</t>
  </si>
  <si>
    <t>e94afeba-9602-49d6-b2c7-0592916cdbed</t>
  </si>
  <si>
    <t>1-56e48e57a33243e6d1339c372719e45f</t>
  </si>
  <si>
    <t>25/07/24 16:58:16  893</t>
  </si>
  <si>
    <t>16:58:16</t>
  </si>
  <si>
    <t>70b94977-f1db-482e-9265-a2ca34ff7a7e</t>
  </si>
  <si>
    <t>1-0d1e8e0c02d27ea04a78cc4ea9cff3bb</t>
  </si>
  <si>
    <t>25/07/24 16:58:27  268</t>
  </si>
  <si>
    <t>16:58:27</t>
  </si>
  <si>
    <t>4d1eb7e0-db95-4dda-89b8-8c12f8fbcb4f</t>
  </si>
  <si>
    <t>1-70e91073a810ad66a569f46a26c04024</t>
  </si>
  <si>
    <t>25/07/24 16:58:37  291</t>
  </si>
  <si>
    <t>16:58:37</t>
  </si>
  <si>
    <t>0fef2e26-090b-4257-9927-9c0edf7a8bab</t>
  </si>
  <si>
    <t>1-2d43d57a15302edccef1215686eb1e80</t>
  </si>
  <si>
    <t>25/07/24 16:58:47  270</t>
  </si>
  <si>
    <t>16:58:47</t>
  </si>
  <si>
    <t>b0a25a1f-5211-4186-9035-c095e6a11033</t>
  </si>
  <si>
    <t>1-e0e5ed7539a1f0af98c64a6941c1dd23</t>
  </si>
  <si>
    <t>25/07/24 16:58:57  430</t>
  </si>
  <si>
    <t>16:58:57</t>
  </si>
  <si>
    <t>b4e0eb3b-4885-4fc9-ac66-2bd75dcb8e5b</t>
  </si>
  <si>
    <t>1-92f85992a4d32a53849f370164d8d6a6</t>
  </si>
  <si>
    <t>25/07/24 16:59:07  278</t>
  </si>
  <si>
    <t>16:59:07</t>
  </si>
  <si>
    <t>2a17d65b-23e0-4279-b945-067156bec904</t>
  </si>
  <si>
    <t>1-25b30f44a13da0656c2364579f24fe2a</t>
  </si>
  <si>
    <t>25/07/24 16:59:17  382</t>
  </si>
  <si>
    <t>16:59:17</t>
  </si>
  <si>
    <t>d7830024-0297-4c7f-80a3-63a8d9fc6491</t>
  </si>
  <si>
    <t>1-26fa1f7344494bc4cbf167f3e55ad822</t>
  </si>
  <si>
    <t>25/07/24 16:59:28  202</t>
  </si>
  <si>
    <t>16:59:28</t>
  </si>
  <si>
    <t>4641cd15-e2b7-4c69-8037-47d2a5f538ff</t>
  </si>
  <si>
    <t>1-91589f3b7b1dce3ba7d7d63063503e6d</t>
  </si>
  <si>
    <t>25/07/24 16:59:38  128</t>
  </si>
  <si>
    <t>16:59:38</t>
  </si>
  <si>
    <t>a8bfd62c-83d2-401d-84fc-c1496a589367</t>
  </si>
  <si>
    <t>1-1e31b634cd4a2b888dee63d4d98f4154</t>
  </si>
  <si>
    <t>25/07/24 16:59:48  115</t>
  </si>
  <si>
    <t>16:59:48</t>
  </si>
  <si>
    <t>96cc0b21-f567-4ccf-802c-a8196dc2f176</t>
  </si>
  <si>
    <t>1-5b72b086172e002ad839dd028a44bfc4</t>
  </si>
  <si>
    <t>25/07/24 16:59:58  165</t>
  </si>
  <si>
    <t>16:59:58</t>
  </si>
  <si>
    <t>a801944d-06c6-4bf7-bc68-81ee1e5ce44b</t>
  </si>
  <si>
    <t>1-20f7a766d87737c93596204b3461aed2</t>
  </si>
  <si>
    <t>25/07/24 17:00:08  220</t>
  </si>
  <si>
    <t>17:00:08</t>
  </si>
  <si>
    <t>bf17df10-ceb7-4fbb-a248-d5d1dd946204</t>
  </si>
  <si>
    <t>1-3ec016f4ec8c87b55480b083d8249502</t>
  </si>
  <si>
    <t>25/07/24 17:00:18  073</t>
  </si>
  <si>
    <t>17:00:18</t>
  </si>
  <si>
    <t>e54e0abb-e8c1-421d-9413-008bbba6c5ec</t>
  </si>
  <si>
    <t>1-3b2a204e903dfe9b354bb6c1a6a4e180</t>
  </si>
  <si>
    <t>25/07/24 17:00:28  620</t>
  </si>
  <si>
    <t>17:00:28</t>
  </si>
  <si>
    <t>073a8e1f-9b72-4062-b86c-594cf928b100</t>
  </si>
  <si>
    <t>1-fff6878dda292c329210650c9fd608d0</t>
  </si>
  <si>
    <t>25/07/24 17:00:38  587</t>
  </si>
  <si>
    <t>17:00:38</t>
  </si>
  <si>
    <t>5172f88b-e81f-411b-a804-355bd4780b47</t>
  </si>
  <si>
    <t>1-552f4ec856a1024cae60949f3130bba0</t>
  </si>
  <si>
    <t>25/07/24 17:00:48  625</t>
  </si>
  <si>
    <t>10.4</t>
  </si>
  <si>
    <t>17:00:48</t>
  </si>
  <si>
    <t>49b02976-fcf5-4958-b2cf-c1ab7558d548</t>
  </si>
  <si>
    <t>1-21c0f45a79838cdd93c002cacbf15704</t>
  </si>
  <si>
    <t>25/07/24 17:00:58  591</t>
  </si>
  <si>
    <t>17:00:58</t>
  </si>
  <si>
    <t>52987e97-543c-48cf-9a56-d32b277bffa7</t>
  </si>
  <si>
    <t>1-5a6c22ec7987e172d90f87e6f0676ce2</t>
  </si>
  <si>
    <t>25/07/24 17:01:08  681</t>
  </si>
  <si>
    <t>17:01:08</t>
  </si>
  <si>
    <t>5a24ba43-ba62-4261-ab8b-735b16e74341</t>
  </si>
  <si>
    <t>1-ccb4c6b57668edb3cf0ce2032861fd7b</t>
  </si>
  <si>
    <t>25/07/24 17:01:18  616</t>
  </si>
  <si>
    <t>17:01:18</t>
  </si>
  <si>
    <t>235726c7-ed38-4aea-aefc-c2e5b7f58b60</t>
  </si>
  <si>
    <t>1-dcec06ae8614858c14bbd176f4a4d6c2</t>
  </si>
  <si>
    <t>25/07/24 17:01:39  276</t>
  </si>
  <si>
    <t>17:01:39</t>
  </si>
  <si>
    <t>ebcc95d3-36c2-4434-bfd4-86835da373ef</t>
  </si>
  <si>
    <t>1-1dff99fa446af1c4eb804b75b7a51353</t>
  </si>
  <si>
    <t>25/07/24 17:01:49  243</t>
  </si>
  <si>
    <t>17:01:49</t>
  </si>
  <si>
    <t>885f22f9-af18-4180-94e4-cbf084c10000</t>
  </si>
  <si>
    <t>1-9643c330399a1ddd19c52bbc45dd7b29</t>
  </si>
  <si>
    <t>25/07/24 17:01:59  210</t>
  </si>
  <si>
    <t>17:01:59</t>
  </si>
  <si>
    <t>5818f9c5-7fc6-42a4-96a6-80557ea7ef9a</t>
  </si>
  <si>
    <t>1-417a8ca95448d3a04e7c87185cf0cbb3</t>
  </si>
  <si>
    <t>25/07/24 17:02:09  151</t>
  </si>
  <si>
    <t>17:02:09</t>
  </si>
  <si>
    <t>72938f59-4e70-4b5b-9d3d-c82f2d634bcc</t>
  </si>
  <si>
    <t>1-4f3913acfcfe85dc03e02eea67567594</t>
  </si>
  <si>
    <t>25/07/24 17:02:19  279</t>
  </si>
  <si>
    <t>17:02:19</t>
  </si>
  <si>
    <t>3f11bcee-6330-4566-96f1-1bf8fe45911b</t>
  </si>
  <si>
    <t>1-cbb75ad79ace75763e1e30db79e619fa</t>
  </si>
  <si>
    <t>25/07/24 17:02:29  852</t>
  </si>
  <si>
    <t>17:02:29</t>
  </si>
  <si>
    <t>14dc7228-0f44-4e59-b49a-299dc807fb25</t>
  </si>
  <si>
    <t>1-8284a81d254cfdb24b71ba11de2e99f4</t>
  </si>
  <si>
    <t>25/07/24 17:02:39  647</t>
  </si>
  <si>
    <t>17:02:39</t>
  </si>
  <si>
    <t>4873da18-7e21-4fe0-a460-d45c2be30684</t>
  </si>
  <si>
    <t>1-b0ba5b96bb33df4cb48cde543383c061</t>
  </si>
  <si>
    <t>25/07/24 17:02:49  765</t>
  </si>
  <si>
    <t>17:02:49</t>
  </si>
  <si>
    <t>5cc5bfad-ad9e-4e51-bc40-9a8cb4c351e6</t>
  </si>
  <si>
    <t>1-7083abb16a6b71f2fd1da02a51cd3252</t>
  </si>
  <si>
    <t>25/07/24 17:02:59  727</t>
  </si>
  <si>
    <t>17:02:59</t>
  </si>
  <si>
    <t>f2126b1d-e133-4f79-8bf6-1845d1d1a3e2</t>
  </si>
  <si>
    <t>1-a67a78f75a32600b78c947d2e4f65ac8</t>
  </si>
  <si>
    <t>25/07/24 17:03:09  751</t>
  </si>
  <si>
    <t>17:03:09</t>
  </si>
  <si>
    <t>e19d140d-3265-4530-b6aa-cc31c9d0316c</t>
  </si>
  <si>
    <t>1-918317e71e80d183e74c59f22a3eeaf1</t>
  </si>
  <si>
    <t>25/07/24 17:03:19  622</t>
  </si>
  <si>
    <t>17:03:19</t>
  </si>
  <si>
    <t>68a4e86b-49cd-472f-a96b-61d7afc2dba8</t>
  </si>
  <si>
    <t>1-9a79ae6a12b52e9b29b43d55c31abbd3</t>
  </si>
  <si>
    <t>25/07/24 17:03:30  585</t>
  </si>
  <si>
    <t>17:03:30</t>
  </si>
  <si>
    <t>396aede1-8a30-4b0a-8baa-263f41914587</t>
  </si>
  <si>
    <t>1-1a7139626658336502de4686dadf4858</t>
  </si>
  <si>
    <t>25/07/24 17:03:40  692</t>
  </si>
  <si>
    <t>17:03:40</t>
  </si>
  <si>
    <t>85bedc15-091c-4132-b61c-d36ecdeb6c76</t>
  </si>
  <si>
    <t>1-6a75b40516705a5cb66d9543c1566ea7</t>
  </si>
  <si>
    <t>25/07/24 17:03:50  533</t>
  </si>
  <si>
    <t>17:03:50</t>
  </si>
  <si>
    <t>452eb7b7-9929-4bb9-b2b9-1d2d317cd6b7</t>
  </si>
  <si>
    <t>1-b3c05249beae4dedc2aafaeae895bae2</t>
  </si>
  <si>
    <t>25/07/24 17:04:00  624</t>
  </si>
  <si>
    <t>17:04:00</t>
  </si>
  <si>
    <t>245be931-99a7-466d-a4e7-74d7a4c94183</t>
  </si>
  <si>
    <t>1-c6765a3e0699254a2081f2ca6b513e2c</t>
  </si>
  <si>
    <t>25/07/24 17:04:10  804</t>
  </si>
  <si>
    <t>17:04:10</t>
  </si>
  <si>
    <t>610884e7-55c3-4c45-9348-d15a43334ecf</t>
  </si>
  <si>
    <t>1-3781998400f0e89dd45b8a7e59f299ff</t>
  </si>
  <si>
    <t>25/07/24 17:04:31  376</t>
  </si>
  <si>
    <t>9.0</t>
  </si>
  <si>
    <t>19.2</t>
  </si>
  <si>
    <t>17:04:31</t>
  </si>
  <si>
    <t>fdac052c-bc0f-4374-bbef-5f3de1078575</t>
  </si>
  <si>
    <t>1-cdc3ee144885e39e1431454590d58bdf</t>
  </si>
  <si>
    <t>25/07/24 17:04:41  380</t>
  </si>
  <si>
    <t>17:04:41</t>
  </si>
  <si>
    <t>7d5e0252-ccc8-45ae-b574-035b08a8a073</t>
  </si>
  <si>
    <t>1-0895200e76f8f80478a14254d0d2dbdf</t>
  </si>
  <si>
    <t>25/07/24 17:04:51  327</t>
  </si>
  <si>
    <t>17:04:51</t>
  </si>
  <si>
    <t>01a70eb5-49db-4d6d-8367-ccf6356ec3e1</t>
  </si>
  <si>
    <t>1-d791910be1090fd0bc423afee5a64638</t>
  </si>
  <si>
    <t>25/07/24 17:05:01  379</t>
  </si>
  <si>
    <t>17:05:01</t>
  </si>
  <si>
    <t>bdfb96b3-12cb-4be6-872e-2a6b1b286e57</t>
  </si>
  <si>
    <t>1-c55a68749e6f7d53a7561e3744549634</t>
  </si>
  <si>
    <t>25/07/24 17:05:11  303</t>
  </si>
  <si>
    <t>17:05:11</t>
  </si>
  <si>
    <t>15972bfa-f2c8-4a73-bfb2-4d485ec4e7dc</t>
  </si>
  <si>
    <t>1-2b058f9e3189c3f38b7f39a5d524ffe1</t>
  </si>
  <si>
    <t>25/07/24 17:05:21  353</t>
  </si>
  <si>
    <t>17:05:21</t>
  </si>
  <si>
    <t>3e29f73a-7619-43c7-8547-94d7338bbb17</t>
  </si>
  <si>
    <t>1-abb9de4a1cf3c020f84e646e76676d03</t>
  </si>
  <si>
    <t>25/07/24 17:05:32  206</t>
  </si>
  <si>
    <t>17:05:32</t>
  </si>
  <si>
    <t>857d3456-e0b9-45ac-add6-d57f771b5473</t>
  </si>
  <si>
    <t>1-98c4cc43d01ffa42e8fba300ffb0cf6e</t>
  </si>
  <si>
    <t>25/07/24 17:05:42  240</t>
  </si>
  <si>
    <t>17:05:42</t>
  </si>
  <si>
    <t>b55a4156-da30-4f72-a3ad-33f0a3696475</t>
  </si>
  <si>
    <t>1-b44cc7b4d06a7866895f560748c61ea9</t>
  </si>
  <si>
    <t>25/07/24 17:05:52  095</t>
  </si>
  <si>
    <t>17:05:52</t>
  </si>
  <si>
    <t>128dc02d-7875-4931-97c1-db5411c28254</t>
  </si>
  <si>
    <t>1-2740cb363a89669b0d4bfc804d6ecb36</t>
  </si>
  <si>
    <t>25/07/24 17:06:02  112</t>
  </si>
  <si>
    <t>17:06:02</t>
  </si>
  <si>
    <t>30252cc9-1d68-4d5f-9933-8a921e38ecb8</t>
  </si>
  <si>
    <t>1-e51cdc7b6a4d2f378b183d1f3ed306b8</t>
  </si>
  <si>
    <t>25/07/24 17:06:12  175</t>
  </si>
  <si>
    <t>17:06:12</t>
  </si>
  <si>
    <t>b4b039f1-f47a-4129-9b34-7f57852bbda2</t>
  </si>
  <si>
    <t>1-0aa064a2875ca7784defd095276b6236</t>
  </si>
  <si>
    <t>25/07/24 17:06:22  107</t>
  </si>
  <si>
    <t>39.9</t>
  </si>
  <si>
    <t>15.3</t>
  </si>
  <si>
    <t>17:06:22</t>
  </si>
  <si>
    <t>93cb233c-83cf-4d14-87d9-4f0324473b00</t>
  </si>
  <si>
    <t>1-968589ca54d934015d870ee8ae069442</t>
  </si>
  <si>
    <t>25/07/24 17:06:32  827</t>
  </si>
  <si>
    <t>17:06:32</t>
  </si>
  <si>
    <t>68b39aa1-ffa8-4f14-bf2a-ea306f28692b</t>
  </si>
  <si>
    <t>1-b05c1b5f98e56a4cce62ee34d8e47cde</t>
  </si>
  <si>
    <t>25/07/24 17:06:42  813</t>
  </si>
  <si>
    <t>18.6</t>
  </si>
  <si>
    <t>17:06:42</t>
  </si>
  <si>
    <t>ae062d30-fb13-4f3e-ac3f-183407aea83e</t>
  </si>
  <si>
    <t>1-fa5a0cbb67a6d037568e938d9d0f92fb</t>
  </si>
  <si>
    <t>25/07/24 17:06:52  746</t>
  </si>
  <si>
    <t>17:06:52</t>
  </si>
  <si>
    <t>797e5309-ca76-44b1-b86d-b281b9af8451</t>
  </si>
  <si>
    <t>1-00b8acc46bf6d946f906ef8f6c33a92c</t>
  </si>
  <si>
    <t>25/07/24 17:07:02  669</t>
  </si>
  <si>
    <t>17:07:02</t>
  </si>
  <si>
    <t>2bccd65b-247b-4071-b4ce-b16124871d5f</t>
  </si>
  <si>
    <t>1-62885670c0b35b5bee118ae091972e08</t>
  </si>
  <si>
    <t>25/07/24 17:07:12  719</t>
  </si>
  <si>
    <t>17:07:12</t>
  </si>
  <si>
    <t>b4e2cbd3-d28f-4ef5-86ac-7b28d985e6bc</t>
  </si>
  <si>
    <t>1-7d4c6937ad858c64e79faab5e295c884</t>
  </si>
  <si>
    <t>25/07/24 17:07:22  769</t>
  </si>
  <si>
    <t>17:07:22</t>
  </si>
  <si>
    <t>b791ac71-dc1d-4fe2-954a-eca3e20bfb09</t>
  </si>
  <si>
    <t>1-a0f1aa9971b77428142c3b765dbc2138</t>
  </si>
  <si>
    <t>25/07/24 17:07:33  549</t>
  </si>
  <si>
    <t>17:07:33</t>
  </si>
  <si>
    <t>1fad498d-25df-472d-9fe2-862ad76d1e14</t>
  </si>
  <si>
    <t>1-480b717959d58c1939da260583a2666c</t>
  </si>
  <si>
    <t>25/07/24 17:07:43  426</t>
  </si>
  <si>
    <t>17:07:43</t>
  </si>
  <si>
    <t>f5cd8bb5-7d04-421d-9a2f-a67f904eb2a7</t>
  </si>
  <si>
    <t>1-4efc7a9a0948f7ea3c0dfc74747cd05a</t>
  </si>
  <si>
    <t>25/07/24 17:07:53  468</t>
  </si>
  <si>
    <t>17:07:53</t>
  </si>
  <si>
    <t>6b1a8ec0-20bc-4164-ad01-2bd706c398a1</t>
  </si>
  <si>
    <t>1-91f7c7df9a532f5dd473eb2d3df0ccb1</t>
  </si>
  <si>
    <t>25/07/24 17:08:03  604</t>
  </si>
  <si>
    <t>17:08:03</t>
  </si>
  <si>
    <t>eadd17d4-4416-4946-ba20-63fd229ab4ac</t>
  </si>
  <si>
    <t>1-bc26ee014f10994fb791e4f73ed2d5cd</t>
  </si>
  <si>
    <t>25/07/24 17:08:13  553</t>
  </si>
  <si>
    <t>17:08:13</t>
  </si>
  <si>
    <t>be95972f-7047-48a7-a04a-a9b588336cc8</t>
  </si>
  <si>
    <t>1-8cc0187d293fe1ac7f651900067c1ce8</t>
  </si>
  <si>
    <t>25/07/24 17:08:23  542</t>
  </si>
  <si>
    <t>17:08:23</t>
  </si>
  <si>
    <t>5f6b5da8-774a-4055-a91f-9de5c640b2bd</t>
  </si>
  <si>
    <t>1-68dc45897d3213fff7a35d0170040ae4</t>
  </si>
  <si>
    <t>25/07/24 17:08:34  021</t>
  </si>
  <si>
    <t>17:08:34</t>
  </si>
  <si>
    <t>9cdf6eac-a07f-4848-9fd6-c70db6637125</t>
  </si>
  <si>
    <t>1-5cc9f37101b79c107c85dcd7cdfd6ba9</t>
  </si>
  <si>
    <t>25/07/24 17:08:43  959</t>
  </si>
  <si>
    <t>17:08:43</t>
  </si>
  <si>
    <t>b061ee05-33a0-4f21-95c5-ebb71f1b9abd</t>
  </si>
  <si>
    <t>1-ecb94bded970da219ae8e524b3e9b735</t>
  </si>
  <si>
    <t>25/07/24 17:08:54  027</t>
  </si>
  <si>
    <t>17:08:54</t>
  </si>
  <si>
    <t>da22e814-8f3d-421c-a574-3167b43b68b8</t>
  </si>
  <si>
    <t>1-0b95a7e204a0d9ad0074057269fb9bf8</t>
  </si>
  <si>
    <t>25/07/24 17:09:04  075</t>
  </si>
  <si>
    <t>17:09:04</t>
  </si>
  <si>
    <t>2f3e3770-ed3b-47a8-b49d-268c3ba9e142</t>
  </si>
  <si>
    <t>1-87395d1fc79bc5448155443625034b36</t>
  </si>
  <si>
    <t>25/07/24 17:09:14  016</t>
  </si>
  <si>
    <t>17:09:14</t>
  </si>
  <si>
    <t>1962dbe8-2232-44ea-b560-84ae8e18417a</t>
  </si>
  <si>
    <t>1-2766f38ae6f3b9a4de228958cf9d69fa</t>
  </si>
  <si>
    <t>25/07/24 17:09:35  202</t>
  </si>
  <si>
    <t>17:09:35</t>
  </si>
  <si>
    <t>42b219bc-64f6-48e5-8b7b-30324762fd93</t>
  </si>
  <si>
    <t>1-b998ff08a3a1d4ebc414faec72cc26a1</t>
  </si>
  <si>
    <t>25/07/24 17:09:45  109</t>
  </si>
  <si>
    <t>17:09:45</t>
  </si>
  <si>
    <t>6c442229-eb0d-4964-a50a-7378d8b887aa</t>
  </si>
  <si>
    <t>1-2adfd78f4d60198d356b7713f841b123</t>
  </si>
  <si>
    <t>25/07/24 17:09:55  137</t>
  </si>
  <si>
    <t>17:09:55</t>
  </si>
  <si>
    <t>a3dc2a0c-6575-4609-ab30-a17ffed2e671</t>
  </si>
  <si>
    <t>1-99ad439ffdb6ffd8565080cd0e099eed</t>
  </si>
  <si>
    <t>25/07/24 17:10:05  205</t>
  </si>
  <si>
    <t>17:10:05</t>
  </si>
  <si>
    <t>9f5b8850-064e-4bec-93d3-5632296a785b</t>
  </si>
  <si>
    <t>1-5a0a7d9c5f49d95f89d91e7a8f4054c7</t>
  </si>
  <si>
    <t>25/07/24 17:10:15  298</t>
  </si>
  <si>
    <t>17:10:15</t>
  </si>
  <si>
    <t>c49c9f63-2da4-4dab-a6aa-256d10bd3dbf</t>
  </si>
  <si>
    <t>1-59c8070e84093e8af0222fc1b21c6410</t>
  </si>
  <si>
    <t>25/07/24 17:10:25  282</t>
  </si>
  <si>
    <t>17:10:25</t>
  </si>
  <si>
    <t>d2d160eb-de8b-44e6-9cf8-843f4a7078cb</t>
  </si>
  <si>
    <t>1-812710a73b9c916bff26837cabe40f0d</t>
  </si>
  <si>
    <t>25/07/24 17:10:36  010</t>
  </si>
  <si>
    <t>17:10:36</t>
  </si>
  <si>
    <t>2fff6c0e-55c3-4dc2-b1bf-3be4d98f97b4</t>
  </si>
  <si>
    <t>1-f30575cf43a82cc00bc0fd42c9710f8e</t>
  </si>
  <si>
    <t>25/07/24 17:10:45  916</t>
  </si>
  <si>
    <t>17:10:45</t>
  </si>
  <si>
    <t>d2b67866-21ef-4f2a-b3c7-53d58c5ff515</t>
  </si>
  <si>
    <t>1-58a7eedf07ce6cef5c492f8fa675adee</t>
  </si>
  <si>
    <t>25/07/24 17:10:56  102</t>
  </si>
  <si>
    <t>17:10:56</t>
  </si>
  <si>
    <t>761997e2-18a6-4852-b8e3-1f292b487236</t>
  </si>
  <si>
    <t>1-500da822aa0ae848ae0814d97f5bcd24</t>
  </si>
  <si>
    <t>25/07/24 17:11:05  983</t>
  </si>
  <si>
    <t>17:11:05</t>
  </si>
  <si>
    <t>2905839d-6ce1-4e6e-ba1d-2ba1e079e9be</t>
  </si>
  <si>
    <t>1-d98e5c8b5f6c75479ec9d0389b64ca0e</t>
  </si>
  <si>
    <t>25/07/24 17:11:16  004</t>
  </si>
  <si>
    <t>17:11:16</t>
  </si>
  <si>
    <t>d64e8c6c-8ff2-47ca-be99-fad9a0f411a7</t>
  </si>
  <si>
    <t>1-9912bb5f61fc20e83a2dbe32ba54e426</t>
  </si>
  <si>
    <t>25/07/24 17:11:25  979</t>
  </si>
  <si>
    <t>17:11:25</t>
  </si>
  <si>
    <t>d3c6b601-eb27-4143-9d8e-507103a620ce</t>
  </si>
  <si>
    <t>1-5babcb33c9866a27d93c3545a1d984fa</t>
  </si>
  <si>
    <t>25/07/24 17:11:36  442</t>
  </si>
  <si>
    <t>17:11:36</t>
  </si>
  <si>
    <t>0bb8c333-3495-4e97-a83c-77ceeee38578</t>
  </si>
  <si>
    <t>1-a65801e7761468e6236f843e04621c8f</t>
  </si>
  <si>
    <t>25/07/24 17:11:46  463</t>
  </si>
  <si>
    <t>17:11:46</t>
  </si>
  <si>
    <t>6844f34e-2fa1-4c6b-b54f-a5ca63107b7f</t>
  </si>
  <si>
    <t>1-af9ed7a6e4f4f05e022d9bf185e68913</t>
  </si>
  <si>
    <t>25/07/24 17:11:56  538</t>
  </si>
  <si>
    <t>17:11:56</t>
  </si>
  <si>
    <t>75bad710-c769-4561-8722-4b55d05f3e91</t>
  </si>
  <si>
    <t>1-5ab4dfc59951cbc6b4a158ecb67583c4</t>
  </si>
  <si>
    <t>25/07/24 17:12:06  472</t>
  </si>
  <si>
    <t>17:12:06</t>
  </si>
  <si>
    <t>3fa5eecc-678f-4b3d-97b8-68dbe534099e</t>
  </si>
  <si>
    <t>1-779b76e773fb04d1d2def74c462337ca</t>
  </si>
  <si>
    <t>25/07/24 17:12:16  566</t>
  </si>
  <si>
    <t>17:12:16</t>
  </si>
  <si>
    <t>2ea21203-4440-44f0-bc85-5b46f188812b</t>
  </si>
  <si>
    <t>1-ee58df4ac3fbfd33c1fc524bbb1ff93c</t>
  </si>
  <si>
    <t>25/07/24 17:12:26  725</t>
  </si>
  <si>
    <t>17:12:26</t>
  </si>
  <si>
    <t>b8cf7b63-1bdc-4841-badf-f76c0718af1a</t>
  </si>
  <si>
    <t>1-50f40e32487041493a7eee5f9df58324</t>
  </si>
  <si>
    <t>25/07/24 17:12:37  289</t>
  </si>
  <si>
    <t>17:12:37</t>
  </si>
  <si>
    <t>6183482b-a10c-45b3-8598-777493402269</t>
  </si>
  <si>
    <t>1-b1ad746b0ae8d894ea834b3dc24950e6</t>
  </si>
  <si>
    <t>25/07/24 17:12:47  590</t>
  </si>
  <si>
    <t>17:12:47</t>
  </si>
  <si>
    <t>2e3b01fd-d44f-4aaa-be6e-4709545ecf2d</t>
  </si>
  <si>
    <t>1-148713b0041baf13b231fb3a9476e4e1</t>
  </si>
  <si>
    <t>25/07/24 17:12:57  329</t>
  </si>
  <si>
    <t>17:12:57</t>
  </si>
  <si>
    <t>97819969-3f2c-4ea5-a4c9-56205f797b6d</t>
  </si>
  <si>
    <t>1-6756cd08f0644daf2d6c4a7567cd2e46</t>
  </si>
  <si>
    <t>25/07/24 17:13:07  388</t>
  </si>
  <si>
    <t>17:13:07</t>
  </si>
  <si>
    <t>ea700ad9-1dff-4619-ba97-dbd144204332</t>
  </si>
  <si>
    <t>1-499ebed88e0bd2c7561575480b746bb3</t>
  </si>
  <si>
    <t>25/07/24 17:13:17  406</t>
  </si>
  <si>
    <t>17:13:17</t>
  </si>
  <si>
    <t>2d5f1fad-1561-46d9-b9e8-3b3a3a59b87d</t>
  </si>
  <si>
    <t>1-12e2f969a75463c65e0cf1d3cfc4eabb</t>
  </si>
  <si>
    <t>25/07/24 17:13:27  461</t>
  </si>
  <si>
    <t>17:13:27</t>
  </si>
  <si>
    <t>e4500cb4-f94e-454a-8325-2b0605b1d3de</t>
  </si>
  <si>
    <t>1-7c1b6ec7df69e3d88f85aa4299b77079</t>
  </si>
  <si>
    <t>25/07/24 17:13:38  001</t>
  </si>
  <si>
    <t>17:13:38</t>
  </si>
  <si>
    <t>e1e2908d-9aec-4455-aed9-386fe28c569c</t>
  </si>
  <si>
    <t>1-11e7cb53b5f6cc140aee3a35d5f2cf99</t>
  </si>
  <si>
    <t>25/07/24 17:13:47  956</t>
  </si>
  <si>
    <t>17:13:47</t>
  </si>
  <si>
    <t>344575e0-d2e0-4d09-bc55-83ab9f5a7582</t>
  </si>
  <si>
    <t>1-60ae4afa42bfb5a9f8989bb9ae834895</t>
  </si>
  <si>
    <t>25/07/24 17:13:57  761</t>
  </si>
  <si>
    <t>17:13:57</t>
  </si>
  <si>
    <t>053f13b3-9cf1-41cc-9430-2e435b24b296</t>
  </si>
  <si>
    <t>1-e80096883c476e79e5191f424e3ca903</t>
  </si>
  <si>
    <t>25/07/24 17:14:07  862</t>
  </si>
  <si>
    <t>17:14:07</t>
  </si>
  <si>
    <t>6ac14b35-76cf-48aa-ba5f-11fbd96ccb46</t>
  </si>
  <si>
    <t>1-4e30db5de883a9abc0931b4b989acb50</t>
  </si>
  <si>
    <t>25/07/24 17:14:17  893</t>
  </si>
  <si>
    <t>17:14:17</t>
  </si>
  <si>
    <t>0100c529-c7b1-44e9-8df8-ad9176a2e1dd</t>
  </si>
  <si>
    <t>1-0c4d1ae207879058555642a8f10d7e81</t>
  </si>
  <si>
    <t>25/07/24 17:14:27  849</t>
  </si>
  <si>
    <t>13.3</t>
  </si>
  <si>
    <t>16.4</t>
  </si>
  <si>
    <t>17:14:27</t>
  </si>
  <si>
    <t>934f8b98-5c12-495b-91e5-d3f3bb4973b8</t>
  </si>
  <si>
    <t>1-713d3e030dd6a8120567581301e455d6</t>
  </si>
  <si>
    <t>25/07/24 17:14:39  047</t>
  </si>
  <si>
    <t>17:14:39</t>
  </si>
  <si>
    <t>fcf95409-bb95-4cf5-94b7-18dccc1b78f0</t>
  </si>
  <si>
    <t>1-a50dfae5d7af240028f8f5a6f948b741</t>
  </si>
  <si>
    <t>25/07/24 17:14:49  047</t>
  </si>
  <si>
    <t>17:14:49</t>
  </si>
  <si>
    <t>8153b29b-21b8-4793-bd40-8b9f3bd080bd</t>
  </si>
  <si>
    <t>1-493d17f38c78b387a454cca7772e9299</t>
  </si>
  <si>
    <t>25/07/24 17:14:58  964</t>
  </si>
  <si>
    <t>17:14:58</t>
  </si>
  <si>
    <t>7ea11399-671e-472e-80c8-8782c46fe412</t>
  </si>
  <si>
    <t>1-53335ce6cd2276d2688af1995027f52f</t>
  </si>
  <si>
    <t>25/07/24 17:15:08  943</t>
  </si>
  <si>
    <t>17:15:08</t>
  </si>
  <si>
    <t>81889fd0-fcad-4095-b2ca-d46b5a0a6b4b</t>
  </si>
  <si>
    <t>1-c9b0f169fc413523665276cd321fe1b6</t>
  </si>
  <si>
    <t>25/07/24 17:15:18  937</t>
  </si>
  <si>
    <t>17:15:18</t>
  </si>
  <si>
    <t>374c99e5-e427-4c2e-9bbf-c67838401323</t>
  </si>
  <si>
    <t>1-42fc03563b8c5c0cc37c457c65726a19</t>
  </si>
  <si>
    <t>25/07/24 17:15:28  943</t>
  </si>
  <si>
    <t>17:15:28</t>
  </si>
  <si>
    <t>6c5cbfaf-fd46-4acc-8fb7-c66fede65702</t>
  </si>
  <si>
    <t>1-360564104343121225160e8c8c01f707</t>
  </si>
  <si>
    <t>25/07/24 17:15:39  491</t>
  </si>
  <si>
    <t>17:15:39</t>
  </si>
  <si>
    <t>9a508063-98c7-44d2-a7a1-46c4bb1a1830</t>
  </si>
  <si>
    <t>1-dbaa448b6346c70c1ee4c1eb42c3a209</t>
  </si>
  <si>
    <t>25/07/24 17:15:59  506</t>
  </si>
  <si>
    <t>17:15:59</t>
  </si>
  <si>
    <t>e6182280-cdad-493e-badf-86ef7009bd6e</t>
  </si>
  <si>
    <t>1-ce471a8550fd45ffbf6a167f84de3dc7</t>
  </si>
  <si>
    <t>25/07/24 17:16:09  504</t>
  </si>
  <si>
    <t>17:16:09</t>
  </si>
  <si>
    <t>0befbf7c-d1bd-48cf-bd7d-c2616cfffcad</t>
  </si>
  <si>
    <t>1-22e12f3f7b4f6ad880ac9a0bbc22e59c</t>
  </si>
  <si>
    <t>25/07/24 17:16:19  509</t>
  </si>
  <si>
    <t>17:16:19</t>
  </si>
  <si>
    <t>8a99f637-abc8-4712-b5a3-9248eb6cdd63</t>
  </si>
  <si>
    <t>1-d6dc264a7a09a7fa0362ec419045e59b</t>
  </si>
  <si>
    <t>25/07/24 17:16:40  370</t>
  </si>
  <si>
    <t>17:16:40</t>
  </si>
  <si>
    <t>d7bcb6f3-6551-444a-a2d2-23b15ce02bcc</t>
  </si>
  <si>
    <t>1-c1a1803b262c9828746c73cc33ff6ec5</t>
  </si>
  <si>
    <t>25/07/24 17:16:50  419</t>
  </si>
  <si>
    <t>17:16:50</t>
  </si>
  <si>
    <t>747d0185-edfd-4a95-8aa8-b3dba3bea37c</t>
  </si>
  <si>
    <t>1-fd69ba40cbfe6a30a2e1687ce278e50f</t>
  </si>
  <si>
    <t>25/07/24 17:17:00  259</t>
  </si>
  <si>
    <t>17:17:00</t>
  </si>
  <si>
    <t>8b6eccb1-a83d-48be-81ba-6c939f88c0f6</t>
  </si>
  <si>
    <t>1-e84884cb52ad38fe510c03dc97fb0e36</t>
  </si>
  <si>
    <t>25/07/24 17:17:10  417</t>
  </si>
  <si>
    <t>17:17:10</t>
  </si>
  <si>
    <t>237be3b3-dc1b-4333-9839-b76e89248414</t>
  </si>
  <si>
    <t>1-c9c4d51cfeb6e02624e6a6a90f47fe72</t>
  </si>
  <si>
    <t>25/07/24 17:17:20  398</t>
  </si>
  <si>
    <t>17:17:20</t>
  </si>
  <si>
    <t>e5b545bb-8ef3-40f3-aea3-703ec7c214f3</t>
  </si>
  <si>
    <t>1-b254d7259f7851d0ab388f1335110212</t>
  </si>
  <si>
    <t>25/07/24 17:17:30  410</t>
  </si>
  <si>
    <t>17:17:30</t>
  </si>
  <si>
    <t>09fb3dfc-ceab-4dac-a21d-b15cdb6646d9</t>
  </si>
  <si>
    <t>1-e05a2398a1b3f189536998a59d1267a4</t>
  </si>
  <si>
    <t>25/07/24 17:17:40  590</t>
  </si>
  <si>
    <t>17:17:40</t>
  </si>
  <si>
    <t>c2eaa68f-4091-4455-b22a-da80e0a66356</t>
  </si>
  <si>
    <t>1-35d31f2b0b1b6cd73085658b86afe3f9</t>
  </si>
  <si>
    <t>25/07/24 17:17:50  632</t>
  </si>
  <si>
    <t>17:17:50</t>
  </si>
  <si>
    <t>036b042c-b349-495a-9dd2-3db99e7d1d73</t>
  </si>
  <si>
    <t>1-ffa9a8aa9cb831ccdf29b544ce278b03</t>
  </si>
  <si>
    <t>25/07/24 17:18:00  735</t>
  </si>
  <si>
    <t>17:18:00</t>
  </si>
  <si>
    <t>27436081-1917-4334-af61-ebea591edb56</t>
  </si>
  <si>
    <t>1-3e9c49567222a700ad5acb3007dd53e5</t>
  </si>
  <si>
    <t>25/07/24 17:18:10  657</t>
  </si>
  <si>
    <t>17:18:10</t>
  </si>
  <si>
    <t>b53e2c63-bb48-42db-85d1-fddcc8cd83a3</t>
  </si>
  <si>
    <t>1-9a1695be0907072e17faff38e51c9e78</t>
  </si>
  <si>
    <t>25/07/24 17:18:20  760</t>
  </si>
  <si>
    <t>17:18:20</t>
  </si>
  <si>
    <t>187d5e90-b288-4515-b89b-7bea887c7537</t>
  </si>
  <si>
    <t>1-e1505315e6935fee639f9c89c83a8480</t>
  </si>
  <si>
    <t>25/07/24 17:18:30  659</t>
  </si>
  <si>
    <t>17:18:30</t>
  </si>
  <si>
    <t>1dfd1d47-85f8-42d8-94e9-16ab5af31400</t>
  </si>
  <si>
    <t>1-205bcf90f870325d76a8c6c9a5d1b166</t>
  </si>
  <si>
    <t>25/07/24 17:18:51  342</t>
  </si>
  <si>
    <t>17:18:51</t>
  </si>
  <si>
    <t>c5079d6e-a524-4edf-94f6-11eeec46a7d2</t>
  </si>
  <si>
    <t>1-7a57db9eee9e9f4615f040a7332f1d39</t>
  </si>
  <si>
    <t>25/07/24 17:19:01  553</t>
  </si>
  <si>
    <t>17:19:01</t>
  </si>
  <si>
    <t>23470064-1bd7-44c7-8e92-1bf066b12820</t>
  </si>
  <si>
    <t>1-bccd7c658fd6cfd656e5695c21f4d430</t>
  </si>
  <si>
    <t>25/07/24 17:19:11  519</t>
  </si>
  <si>
    <t>17:19:11</t>
  </si>
  <si>
    <t>f087983f-3856-4690-b564-875f8969a4fa</t>
  </si>
  <si>
    <t>1-a232cce3ca1e31815818e96f13a1a164</t>
  </si>
  <si>
    <t>25/07/24 17:19:21  392</t>
  </si>
  <si>
    <t>15.7</t>
  </si>
  <si>
    <t>2.7</t>
  </si>
  <si>
    <t>17:19:21</t>
  </si>
  <si>
    <t>f0c99364-a5b8-4715-b364-b62d90dab3e5</t>
  </si>
  <si>
    <t>1-0f7182e8cc74a6b0ff259e97f6d08370</t>
  </si>
  <si>
    <t>25/07/24 17:19:31  411</t>
  </si>
  <si>
    <t>17:19:31</t>
  </si>
  <si>
    <t>fbcc1f5f-2c5c-4455-8286-2be5785964e5</t>
  </si>
  <si>
    <t>1-f39469e5a84e4a5beff81efd1ffdfbb0</t>
  </si>
  <si>
    <t>25/07/24 17:19:41  920</t>
  </si>
  <si>
    <t>17:19:41</t>
  </si>
  <si>
    <t>53a9d08f-4335-4e61-ad1a-97a13ac4b64f</t>
  </si>
  <si>
    <t>1-717e766af1acf1d83ed4f5fec1d2643c</t>
  </si>
  <si>
    <t>25/07/24 17:19:52  074</t>
  </si>
  <si>
    <t>253.6764705882353</t>
  </si>
  <si>
    <t>17:19:52</t>
  </si>
  <si>
    <t>ca67ec24-d5e7-4ac5-961d-4ac711ec5a71</t>
  </si>
  <si>
    <t>1-eac30db50d0d31b3772124c0a7d34bc4</t>
  </si>
  <si>
    <t>25/07/24 17:20:01  891</t>
  </si>
  <si>
    <t>17:20:01</t>
  </si>
  <si>
    <t>05c5a85c-33ed-4b52-99fd-7a0ec8e5f362</t>
  </si>
  <si>
    <t>1-164ee3b492b78fe6aaa25489838194b2</t>
  </si>
  <si>
    <t>25/07/24 17:20:11  902</t>
  </si>
  <si>
    <t>17:20:11</t>
  </si>
  <si>
    <t>62703da9-1319-4a54-b7ae-19409e474c0b</t>
  </si>
  <si>
    <t>1-e8a4dba4fe2409d5c26617e70a58389e</t>
  </si>
  <si>
    <t>25/07/24 17:20:22  039</t>
  </si>
  <si>
    <t>17:20:22</t>
  </si>
  <si>
    <t>96f2cfcf-b92b-4d55-a2b0-1d516f81d24f</t>
  </si>
  <si>
    <t>1-f5f7ff9afc39b9c364736fcf1272d925</t>
  </si>
  <si>
    <t>25/07/24 17:20:31  909</t>
  </si>
  <si>
    <t>17:20:31</t>
  </si>
  <si>
    <t>edb70d69-4f29-4f41-8ab9-60567d339f53</t>
  </si>
  <si>
    <t>1-ad8734af77955288480a970e1807d98f</t>
  </si>
  <si>
    <t>25/07/24 17:20:42  859</t>
  </si>
  <si>
    <t>17:20:42</t>
  </si>
  <si>
    <t>98bd6ded-d2a1-4e35-b8be-de4e78153b7b</t>
  </si>
  <si>
    <t>1-708250f99ae1253001690b4097730ae8</t>
  </si>
  <si>
    <t>25/07/24 17:20:52  795</t>
  </si>
  <si>
    <t>17:20:52</t>
  </si>
  <si>
    <t>407c531f-8aa4-434e-b8b3-5efb586e4edb</t>
  </si>
  <si>
    <t>1-6fdc6d478ad8f035397cb10c3979b9e7</t>
  </si>
  <si>
    <t>25/07/24 17:21:02  775</t>
  </si>
  <si>
    <t>17:21:02</t>
  </si>
  <si>
    <t>da62e3a0-c78d-40f8-92ad-d9ff5246d4a9</t>
  </si>
  <si>
    <t>1-52ada0ca89b923508bc50c41e050f2c2</t>
  </si>
  <si>
    <t>25/07/24 17:21:12  710</t>
  </si>
  <si>
    <t>17:21:12</t>
  </si>
  <si>
    <t>806f0452-e482-490f-9d2d-125dcd35be28</t>
  </si>
  <si>
    <t>1-36db54f5170732e7150ebb9cc033e032</t>
  </si>
  <si>
    <t>25/07/24 17:21:22  724</t>
  </si>
  <si>
    <t>17:21:22</t>
  </si>
  <si>
    <t>531761c3-2e61-41fc-ac88-1a79ff4cf477</t>
  </si>
  <si>
    <t>1-8167d6971bfcc268a8060bae5ae72d53</t>
  </si>
  <si>
    <t>25/07/24 17:21:32  838</t>
  </si>
  <si>
    <t>17:21:32</t>
  </si>
  <si>
    <t>9a6b65b7-38b4-4b26-8227-f008e65fbdf8</t>
  </si>
  <si>
    <t>1-df0609becfab1a44cd713e43720fb284</t>
  </si>
  <si>
    <t>25/07/24 17:21:43  247</t>
  </si>
  <si>
    <t>17:21:43</t>
  </si>
  <si>
    <t>0d42b16b-f55b-4b7c-a91a-0ff2be855f4f</t>
  </si>
  <si>
    <t>1-c12bb18a9a0405e3eabb854e655cbba9</t>
  </si>
  <si>
    <t>25/07/24 17:21:53  257</t>
  </si>
  <si>
    <t>17:21:53</t>
  </si>
  <si>
    <t>4012d2de-4cf4-4982-bcd7-9d233cfe9cd9</t>
  </si>
  <si>
    <t>1-7b7831381ff2bab08828690bcd51c5b9</t>
  </si>
  <si>
    <t>25/07/24 17:22:03  174</t>
  </si>
  <si>
    <t>17:22:03</t>
  </si>
  <si>
    <t>bf03acd2-11f4-4192-9a38-01eb6fdd8442</t>
  </si>
  <si>
    <t>1-67555d5d0f7d7806f29ed1a3c7d65b21</t>
  </si>
  <si>
    <t>25/07/24 17:22:13  203</t>
  </si>
  <si>
    <t>17:22:13</t>
  </si>
  <si>
    <t>0a871f97-7141-41ce-9f89-02fbf1465a13</t>
  </si>
  <si>
    <t>1-b468b8a14dd7b5f91d226b63f36356dc</t>
  </si>
  <si>
    <t>25/07/24 17:22:23  278</t>
  </si>
  <si>
    <t>6.8</t>
  </si>
  <si>
    <t>12.4</t>
  </si>
  <si>
    <t>17:22:23</t>
  </si>
  <si>
    <t>4820c7f1-751b-49b7-99b2-8670d0f4f11d</t>
  </si>
  <si>
    <t>1-2bab0254da83678b6d497bb72caec318</t>
  </si>
  <si>
    <t>25/07/24 17:22:33  320</t>
  </si>
  <si>
    <t>17:22:33</t>
  </si>
  <si>
    <t>28ba77bc-cf34-48e6-9777-50f13673e8b5</t>
  </si>
  <si>
    <t>1-c2da58a02ce925c0527d96ee286658aa</t>
  </si>
  <si>
    <t>25/07/24 17:22:43  737</t>
  </si>
  <si>
    <t>17:22:43</t>
  </si>
  <si>
    <t>2b8ab067-4a04-4255-aead-19b5ae3bb6c3</t>
  </si>
  <si>
    <t>1-d6eb24cfcb8ae3b9736aef8cb968619c</t>
  </si>
  <si>
    <t>25/07/24 17:22:53  938</t>
  </si>
  <si>
    <t>17:22:53</t>
  </si>
  <si>
    <t>08d022ec-99dc-4cd8-9926-3dabd5d1edff</t>
  </si>
  <si>
    <t>1-337e58ee4a802a764979794131943a4f</t>
  </si>
  <si>
    <t>25/07/24 17:23:03  740</t>
  </si>
  <si>
    <t>17:23:03</t>
  </si>
  <si>
    <t>4a2b6600-6467-4516-9e7f-aec7e41cfea4</t>
  </si>
  <si>
    <t>1-f17ef7bdf6d26af082bcebfdd8adb9ce</t>
  </si>
  <si>
    <t>25/07/24 17:23:13  817</t>
  </si>
  <si>
    <t>17:23:13</t>
  </si>
  <si>
    <t>b32a320b-e3ba-4d0b-b515-88e79155f537</t>
  </si>
  <si>
    <t>1-8ed31932c2611d44b7f13d4ea82e65b5</t>
  </si>
  <si>
    <t>25/07/24 17:23:23  779</t>
  </si>
  <si>
    <t>17:23:23</t>
  </si>
  <si>
    <t>6da2057f-70ca-4b48-8216-ce1303f2dd97</t>
  </si>
  <si>
    <t>1-7758578b1f87f9fd8b1bb382dcdc22a4</t>
  </si>
  <si>
    <t>25/07/24 17:23:33  742</t>
  </si>
  <si>
    <t>17:23:33</t>
  </si>
  <si>
    <t>c4adc44d-07c0-420a-a3ca-bd073012cf5f</t>
  </si>
  <si>
    <t>1-d9d962d81884e0144f8241709eb2ccc1</t>
  </si>
  <si>
    <t>25/07/24 17:23:44  547</t>
  </si>
  <si>
    <t>17:23:44</t>
  </si>
  <si>
    <t>41a84d6c-7ba3-4209-a120-0b1ea19d86d0</t>
  </si>
  <si>
    <t>1-2bf7f4004ed887ad3b3b248a1bd86e62</t>
  </si>
  <si>
    <t>25/07/24 17:23:54  562</t>
  </si>
  <si>
    <t>17:23:54</t>
  </si>
  <si>
    <t>e06d1108-147f-456e-9ead-5cf151a4fce8</t>
  </si>
  <si>
    <t>1-9fa74f6271a7d9d5307bac2e8b85f9b0</t>
  </si>
  <si>
    <t>25/07/24 17:24:04  697</t>
  </si>
  <si>
    <t>17:24:04</t>
  </si>
  <si>
    <t>958ee058-64e5-4f1a-be72-9d4c1e246a16</t>
  </si>
  <si>
    <t>1-c9268c66060c04845ce63175392c3ceb</t>
  </si>
  <si>
    <t>25/07/24 17:24:14  607</t>
  </si>
  <si>
    <t>277.0882352941176</t>
  </si>
  <si>
    <t>17:24:14</t>
  </si>
  <si>
    <t>38287797-169b-4db0-9b5c-686c1a2f90e3</t>
  </si>
  <si>
    <t>1-0c50604c4572260e3b6f4fa03dbb8b53</t>
  </si>
  <si>
    <t>25/07/24 17:24:24  588</t>
  </si>
  <si>
    <t>17:24:24</t>
  </si>
  <si>
    <t>00992a7a-e604-419b-8cbb-189a215ea732</t>
  </si>
  <si>
    <t>1-a86311b1b3e241c37c2dcc92d156bc9a</t>
  </si>
  <si>
    <t>25/07/24 17:24:34  603</t>
  </si>
  <si>
    <t>17:24:34</t>
  </si>
  <si>
    <t>525e4846-092d-458b-9403-78c8236359ab</t>
  </si>
  <si>
    <t>1-e88fb1d82c737cfb3500c0a65231e4c8</t>
  </si>
  <si>
    <t>25/07/24 17:24:45  085</t>
  </si>
  <si>
    <t>17:24:45</t>
  </si>
  <si>
    <t>c2a04ec6-b4cd-4828-ae6e-f5046ece2e13</t>
  </si>
  <si>
    <t>1-14b9108a61f3ec10ad1b0a54f189122e</t>
  </si>
  <si>
    <t>25/07/24 17:24:55  076</t>
  </si>
  <si>
    <t>26.2</t>
  </si>
  <si>
    <t>259.52941176470586</t>
  </si>
  <si>
    <t>17:24:55</t>
  </si>
  <si>
    <t>e7cd9435-9ee0-46b3-b894-4837562530cd</t>
  </si>
  <si>
    <t>1-2bd93fc86af487bc300b2841f6a749ea</t>
  </si>
  <si>
    <t>25/07/24 17:25:15  125</t>
  </si>
  <si>
    <t>17:25:15</t>
  </si>
  <si>
    <t>381c183c-68ef-4ee2-abad-35461c2ded9f</t>
  </si>
  <si>
    <t>1-c76294fe583caf8c45666f0846f53269</t>
  </si>
  <si>
    <t>25/07/24 17:25:25  102</t>
  </si>
  <si>
    <t>17:25:25</t>
  </si>
  <si>
    <t>64568f43-ce5b-4e4f-9e2a-757b0516a558</t>
  </si>
  <si>
    <t>1-facd1d7e1f135c5caac665dd5994bfc5</t>
  </si>
  <si>
    <t>25/07/24 17:25:35  181</t>
  </si>
  <si>
    <t>17:25:35</t>
  </si>
  <si>
    <t>a5fafd40-ec29-441b-b2e5-b0a44f7f1416</t>
  </si>
  <si>
    <t>1-a4c7d27536b38ae7e34825ebe3422edc</t>
  </si>
  <si>
    <t>25/07/24 17:25:46  285</t>
  </si>
  <si>
    <t>17:25:46</t>
  </si>
  <si>
    <t>80901d6a-0398-484b-a5c1-9e6c7874fd6a</t>
  </si>
  <si>
    <t>1-eeab6a52a81b22541dc9e0ea5bc8b1d8</t>
  </si>
  <si>
    <t>25/07/24 17:25:56  162</t>
  </si>
  <si>
    <t>17:25:56</t>
  </si>
  <si>
    <t>ce2cefa1-fb96-419c-99a8-31c31485e32e</t>
  </si>
  <si>
    <t>1-c30f3922543b4a11cee33f866622d39a</t>
  </si>
  <si>
    <t>25/07/24 17:26:06  215</t>
  </si>
  <si>
    <t>17:26:06</t>
  </si>
  <si>
    <t>9eb52160-b581-4e88-b985-06277fae2203</t>
  </si>
  <si>
    <t>1-987e06a9cfff7b79546568d9bf8c8b27</t>
  </si>
  <si>
    <t>25/07/24 17:26:16  288</t>
  </si>
  <si>
    <t>6.5</t>
  </si>
  <si>
    <t>14.9</t>
  </si>
  <si>
    <t>17:26:16</t>
  </si>
  <si>
    <t>71da3bba-bd3c-4f81-8637-6371c89da700</t>
  </si>
  <si>
    <t>1-09185583cdee3c24e9c8ba8728f0dc53</t>
  </si>
  <si>
    <t>25/07/24 17:26:26  238</t>
  </si>
  <si>
    <t>17:26:26</t>
  </si>
  <si>
    <t>17a2e371-a4d4-4c30-95bc-43af86cca973</t>
  </si>
  <si>
    <t>1-d76e7c613e5238c7e1573ac96f83cd67</t>
  </si>
  <si>
    <t>25/07/24 17:26:36  437</t>
  </si>
  <si>
    <t>28.8</t>
  </si>
  <si>
    <t>17:26:36</t>
  </si>
  <si>
    <t>1d368272-76af-4a56-a046-dc97f29707be</t>
  </si>
  <si>
    <t>1-72a188cb0c1a1c733de940a92512c5bb</t>
  </si>
  <si>
    <t>25/07/24 17:26:46  758</t>
  </si>
  <si>
    <t>17:26:46</t>
  </si>
  <si>
    <t>cd5bf3dd-1a03-4577-8a9b-36aaa087435f</t>
  </si>
  <si>
    <t>1-6b2fb121e44eba1cb62c9a275d08a9a6</t>
  </si>
  <si>
    <t>25/07/24 17:26:56  739</t>
  </si>
  <si>
    <t>17:26:56</t>
  </si>
  <si>
    <t>2c010260-04de-475b-907f-373eab76d1bf</t>
  </si>
  <si>
    <t>1-0fcf6394e04b030dcead132f1654ad37</t>
  </si>
  <si>
    <t>25/07/24 17:27:06  721</t>
  </si>
  <si>
    <t>17:27:06</t>
  </si>
  <si>
    <t>e6426f0c-a3f4-4bac-88b3-fe429240df7b</t>
  </si>
  <si>
    <t>1-99c03077aab3ce5087ac8e05dcfa4b9d</t>
  </si>
  <si>
    <t>25/07/24 17:27:26  819</t>
  </si>
  <si>
    <t>15.0</t>
  </si>
  <si>
    <t>17:27:26</t>
  </si>
  <si>
    <t>1bf59cbb-4b33-482e-a719-5b99a084173b</t>
  </si>
  <si>
    <t>1-adc297c7c95dedb4f17a894193baa93d</t>
  </si>
  <si>
    <t>25/07/24 17:27:36  796</t>
  </si>
  <si>
    <t>17:27:36</t>
  </si>
  <si>
    <t>328c9c02-9738-4179-929a-3e270fab58ae</t>
  </si>
  <si>
    <t>1-ef89d5ab927eda915fc547d7eade92cd</t>
  </si>
  <si>
    <t>25/07/24 17:27:47  530</t>
  </si>
  <si>
    <t>17:27:47</t>
  </si>
  <si>
    <t>f6fe86f9-47ac-42f6-ad6e-d14a5a5e9f06</t>
  </si>
  <si>
    <t>1-9a59f7ffc961c234335d90dc0748fb99</t>
  </si>
  <si>
    <t>25/07/24 17:27:57  667</t>
  </si>
  <si>
    <t>17:27:57</t>
  </si>
  <si>
    <t>f86a8db4-146d-4e77-9f8b-0e07f2adf2da</t>
  </si>
  <si>
    <t>1-66cc847c7b7da7b3b78ca1b1a5902e3a</t>
  </si>
  <si>
    <t>25/07/24 17:28:07  638</t>
  </si>
  <si>
    <t>17:28:07</t>
  </si>
  <si>
    <t>39632c8c-2e4b-4863-8b7a-7a75f3543d68</t>
  </si>
  <si>
    <t>1-b6a71c3c839050bfee4ff9bb03c45c39</t>
  </si>
  <si>
    <t>25/07/24 17:28:17  575</t>
  </si>
  <si>
    <t>17:28:17</t>
  </si>
  <si>
    <t>4ba91682-9c6a-41ca-947c-555edb3c00fd</t>
  </si>
  <si>
    <t>1-3f24f1102bdc15a1c2823658a8534fe3</t>
  </si>
  <si>
    <t>25/07/24 17:28:27  639</t>
  </si>
  <si>
    <t>17:28:27</t>
  </si>
  <si>
    <t>9ae3497a-549e-4589-9d06-e295d82ac95c</t>
  </si>
  <si>
    <t>1-0185d347e0871d3e515c39aa989dcd07</t>
  </si>
  <si>
    <t>25/07/24 17:28:37  659</t>
  </si>
  <si>
    <t>17:28:37</t>
  </si>
  <si>
    <t>2aba6f38-d33b-4356-98b1-450af3b21046</t>
  </si>
  <si>
    <t>1-517b9660d7624be470f4f41ccd719a03</t>
  </si>
  <si>
    <t>25/07/24 17:28:48  103</t>
  </si>
  <si>
    <t>17:28:48</t>
  </si>
  <si>
    <t>8b5beaf6-ecb2-4e98-8cca-feaef07d33bd</t>
  </si>
  <si>
    <t>1-d15f50319568c5efa71cbe0ab590e2af</t>
  </si>
  <si>
    <t>25/07/24 17:28:58  096</t>
  </si>
  <si>
    <t>11.7</t>
  </si>
  <si>
    <t>17:28:58</t>
  </si>
  <si>
    <t>3cc0d73c-04a4-40cd-ac90-33c6345e8094</t>
  </si>
  <si>
    <t>1-c1463c9bf66c5e46141aab2feee46c4f</t>
  </si>
  <si>
    <t>25/07/24 17:29:08  124</t>
  </si>
  <si>
    <t>17:29:08</t>
  </si>
  <si>
    <t>83a5dda6-76db-44e8-86bd-b7ec79a263f3</t>
  </si>
  <si>
    <t>1-c0391c385fa8b7407ea75ea55b3410f9</t>
  </si>
  <si>
    <t>25/07/24 17:29:18  220</t>
  </si>
  <si>
    <t>17:29:18</t>
  </si>
  <si>
    <t>316d4eaa-f89b-4759-9784-4e806df193fc</t>
  </si>
  <si>
    <t>1-18dcdf4a0fd30e962098e0f545e40106</t>
  </si>
  <si>
    <t>25/07/24 17:29:28  142</t>
  </si>
  <si>
    <t>14.5</t>
  </si>
  <si>
    <t>17:29:28</t>
  </si>
  <si>
    <t>4848d8f2-d32e-4e22-854c-52f7ba36b5d8</t>
  </si>
  <si>
    <t>1-10d69163e0f9cdcd3e9263f9cbf77cd0</t>
  </si>
  <si>
    <t>25/07/24 17:29:38  166</t>
  </si>
  <si>
    <t>17:29:38</t>
  </si>
  <si>
    <t>5cace4d6-4508-44f6-a523-5f518feaea72</t>
  </si>
  <si>
    <t>1-e529efd10111302d634e5861ef83503d</t>
  </si>
  <si>
    <t>25/07/24 17:29:48  924</t>
  </si>
  <si>
    <t>17:29:48</t>
  </si>
  <si>
    <t>15189b8c-e497-41ce-a96c-f8c2f58addd0</t>
  </si>
  <si>
    <t>1-5ce492e1092457521d2650df642f0617</t>
  </si>
  <si>
    <t>25/07/24 17:29:59  056</t>
  </si>
  <si>
    <t>17:29:59</t>
  </si>
  <si>
    <t>86fdc801-04f3-4981-b452-0bc1e0c1d472</t>
  </si>
  <si>
    <t>1-bde074e9af17322c1737fef8e335be3b</t>
  </si>
  <si>
    <t>25/07/24 17:30:08  984</t>
  </si>
  <si>
    <t>17:30:08</t>
  </si>
  <si>
    <t>236f75e9-2203-4ace-8d32-8f8a5c319461</t>
  </si>
  <si>
    <t>1-b97eec43030987d16dc4c51ce2e98591</t>
  </si>
  <si>
    <t>25/07/24 17:30:18  985</t>
  </si>
  <si>
    <t>17:30:18</t>
  </si>
  <si>
    <t>ad2d7049-6f67-4fd8-88bd-459fdb95b05e</t>
  </si>
  <si>
    <t>1-0f588f39852fcb8598bd4917bde4ad1b</t>
  </si>
  <si>
    <t>25/07/24 17:30:28  996</t>
  </si>
  <si>
    <t>17:30:28</t>
  </si>
  <si>
    <t>04d905fb-a24c-4f4a-a68c-bc62bf23a739</t>
  </si>
  <si>
    <t>1-af6ba61691aa3054c5c1da246f288209</t>
  </si>
  <si>
    <t>25/07/24 17:30:38  941</t>
  </si>
  <si>
    <t>17:30:38</t>
  </si>
  <si>
    <t>2ce61780-e1bc-4ea0-8a7c-99aa72d9a0ff</t>
  </si>
  <si>
    <t>1-52d62c5f5140c09b63231ab5bf183578</t>
  </si>
  <si>
    <t>25/07/24 17:30:49  518</t>
  </si>
  <si>
    <t>17:30:49</t>
  </si>
  <si>
    <t>cd83ebb2-949c-4f99-a444-e983a5c70256</t>
  </si>
  <si>
    <t>1-6a6fa365974ea1afb6c804d8a878c350</t>
  </si>
  <si>
    <t>25/07/24 17:30:59  483</t>
  </si>
  <si>
    <t>17:30:59</t>
  </si>
  <si>
    <t>c9802fec-637b-403b-968f-3ef97adf2ec1</t>
  </si>
  <si>
    <t>1-6d62239a04a09ae398062981eb9064b1</t>
  </si>
  <si>
    <t>25/07/24 17:31:09  407</t>
  </si>
  <si>
    <t>17:31:09</t>
  </si>
  <si>
    <t>f23599f2-b523-4a3b-8325-789c21552ce7</t>
  </si>
  <si>
    <t>1-578a62ccb02277f5b00163afbc2673ad</t>
  </si>
  <si>
    <t>25/07/24 17:31:19  443</t>
  </si>
  <si>
    <t>17:31:19</t>
  </si>
  <si>
    <t>e8dcf494-5f7d-40e3-875b-0aa797555678</t>
  </si>
  <si>
    <t>1-0162e9c5a0db173d21cfb7a7672ee0b5</t>
  </si>
  <si>
    <t>25/07/24 17:31:29  590</t>
  </si>
  <si>
    <t>17:31:29</t>
  </si>
  <si>
    <t>21af217e-537b-4e27-9395-7a03ce4f56aa</t>
  </si>
  <si>
    <t>1-b38eb81c7d94dd017bccb5d2fb266595</t>
  </si>
  <si>
    <t>25/07/24 17:31:39  639</t>
  </si>
  <si>
    <t>17:31:39</t>
  </si>
  <si>
    <t>d541fbe1-489f-4c4c-8edd-ff1f9eafc035</t>
  </si>
  <si>
    <t>1-02486a6fcca47287519c0805b0bb6277</t>
  </si>
  <si>
    <t>25/07/24 17:31:50  318</t>
  </si>
  <si>
    <t>17:31:50</t>
  </si>
  <si>
    <t>4bb0e34b-a4ef-4101-a7e8-398f4ac652c3</t>
  </si>
  <si>
    <t>1-2191bf7f4689e6799d0866e87d7c827d</t>
  </si>
  <si>
    <t>25/07/24 17:32:00  443</t>
  </si>
  <si>
    <t>17:32:00</t>
  </si>
  <si>
    <t>4622c65a-8d1c-41cf-8cc4-5bef88605425</t>
  </si>
  <si>
    <t>1-019c7071969b101fa374ad787b84b25c</t>
  </si>
  <si>
    <t>25/07/24 17:32:10  197</t>
  </si>
  <si>
    <t>17:32:10</t>
  </si>
  <si>
    <t>fe0fb2fd-cad9-428a-828d-a00d960a0fec</t>
  </si>
  <si>
    <t>1-71527d162bac05100e06440155392ad6</t>
  </si>
  <si>
    <t>25/07/24 17:32:20  254</t>
  </si>
  <si>
    <t>17:32:20</t>
  </si>
  <si>
    <t>25ceed6b-aaf8-45d2-b298-6edeb28e2a11</t>
  </si>
  <si>
    <t>1-7dda9459b957c7076ea51ba3f9833c23</t>
  </si>
  <si>
    <t>25/07/24 17:32:30  281</t>
  </si>
  <si>
    <t>17:32:30</t>
  </si>
  <si>
    <t>80b06fa1-4e73-4be5-a8d3-08234bc2f9c5</t>
  </si>
  <si>
    <t>1-766011dce7574c86c2f1ea71caf0c4dc</t>
  </si>
  <si>
    <t>25/07/24 17:32:40  334</t>
  </si>
  <si>
    <t>17:32:40</t>
  </si>
  <si>
    <t>7a217bf2-cc9b-4c19-b96d-4265b5da77a1</t>
  </si>
  <si>
    <t>1-67514ccdb937101218fc283620f335fb</t>
  </si>
  <si>
    <t>25/07/24 17:32:50  743</t>
  </si>
  <si>
    <t>17:32:50</t>
  </si>
  <si>
    <t>26bdfa38-7d17-4100-86f9-53eab424afae</t>
  </si>
  <si>
    <t>1-9321e96c302a84658413e7341c89537e</t>
  </si>
  <si>
    <t>25/07/24 17:33:00  757</t>
  </si>
  <si>
    <t>17:33:00</t>
  </si>
  <si>
    <t>0a35d846-216e-4587-b3da-01e550ca1992</t>
  </si>
  <si>
    <t>1-16d6eec0cab27315bde3bf2a324c4fea</t>
  </si>
  <si>
    <t>25/07/24 17:33:10  962</t>
  </si>
  <si>
    <t>17:33:10</t>
  </si>
  <si>
    <t>cc530c2c-6edf-48f5-8a1c-53920c90cf22</t>
  </si>
  <si>
    <t>1-8d90a8bcf6ba15c9fa3d70c4db6eb274</t>
  </si>
  <si>
    <t>25/07/24 17:33:20  939</t>
  </si>
  <si>
    <t>17:33:20</t>
  </si>
  <si>
    <t>678f0087-8969-41b3-a1ab-10a559f60ff4</t>
  </si>
  <si>
    <t>1-1ce4054045567651ac429a9715c6d290</t>
  </si>
  <si>
    <t>25/07/24 17:33:30  799</t>
  </si>
  <si>
    <t>27.2</t>
  </si>
  <si>
    <t>17:33:30</t>
  </si>
  <si>
    <t>96e80224-471c-4d68-8b16-c172a739d95e</t>
  </si>
  <si>
    <t>1-892f94482b1f7c1f154a25467a52c963</t>
  </si>
  <si>
    <t>25/07/24 17:33:41  004</t>
  </si>
  <si>
    <t>17:33:41</t>
  </si>
  <si>
    <t>d5853ca1-a6a4-4d20-9ddc-b0d1d9ce3693</t>
  </si>
  <si>
    <t>1-f8de220591b74f3b973757483deba928</t>
  </si>
  <si>
    <t>25/07/24 17:33:51  565</t>
  </si>
  <si>
    <t>17:33:51</t>
  </si>
  <si>
    <t>ed3a3a1c-bcfe-4124-a76b-0e3561f9b64e</t>
  </si>
  <si>
    <t>1-11de6bdca02c14f59785b9d011009396</t>
  </si>
  <si>
    <t>25/07/24 17:34:01  679</t>
  </si>
  <si>
    <t>17:34:01</t>
  </si>
  <si>
    <t>f57670fd-2af1-4a05-86fd-9c088fd001bc</t>
  </si>
  <si>
    <t>1-a2c9b8b3a80e614a212bcad916cbcbcc</t>
  </si>
  <si>
    <t>25/07/24 17:34:11  740</t>
  </si>
  <si>
    <t>17:34:11</t>
  </si>
  <si>
    <t>09d4f703-d846-4a81-8d8d-d62aa3c304ae</t>
  </si>
  <si>
    <t>1-5a2fd114acc23cea748c78c0a28f15e5</t>
  </si>
  <si>
    <t>25/07/24 17:34:21  644</t>
  </si>
  <si>
    <t>17:34:21</t>
  </si>
  <si>
    <t>0f12f931-8e64-4e36-8007-7c9ee025c74d</t>
  </si>
  <si>
    <t>1-a236a1145cbdd4b93d1fd867be7b9223</t>
  </si>
  <si>
    <t>25/07/24 17:34:31  674</t>
  </si>
  <si>
    <t>17:34:31</t>
  </si>
  <si>
    <t>a6898b4d-d672-4ee5-a566-9b2e93c0295e</t>
  </si>
  <si>
    <t>1-aa8a75ee108c83cc00d4e96ae1db60cd</t>
  </si>
  <si>
    <t>25/07/24 17:34:41  713</t>
  </si>
  <si>
    <t>17:34:41</t>
  </si>
  <si>
    <t>4f5ad372-9a7c-4f7e-8982-70ac759d14fe</t>
  </si>
  <si>
    <t>1-5b11172205ffa968c83fe3c00912177a</t>
  </si>
  <si>
    <t>25/07/24 17:34:52  264</t>
  </si>
  <si>
    <t>17:34:52</t>
  </si>
  <si>
    <t>a652f902-4bc1-45c4-ba2c-364892d11a98</t>
  </si>
  <si>
    <t>1-604c9956a2c38abdc68ece9fc15d762b</t>
  </si>
  <si>
    <t>25/07/24 17:35:02  323</t>
  </si>
  <si>
    <t>17:35:02</t>
  </si>
  <si>
    <t>7c8f7b7a-872f-43d6-bf4b-f492ac14a1da</t>
  </si>
  <si>
    <t>1-3807cf41c4883d7f663692123f027f66</t>
  </si>
  <si>
    <t>25/07/24 17:35:12  358</t>
  </si>
  <si>
    <t>17:35:12</t>
  </si>
  <si>
    <t>e82b4687-c7d4-42dc-a212-c6efb52badae</t>
  </si>
  <si>
    <t>1-49b6060d80a1c9c6d37a3a8f237d7dcd</t>
  </si>
  <si>
    <t>25/07/24 17:35:22  149</t>
  </si>
  <si>
    <t>17:35:22</t>
  </si>
  <si>
    <t>a77b133f-33b6-41e4-b53f-8b44ae53c6d1</t>
  </si>
  <si>
    <t>1-696831151a7cd87759d3669ea20df87c</t>
  </si>
  <si>
    <t>25/07/24 17:35:32  158</t>
  </si>
  <si>
    <t>17:35:32</t>
  </si>
  <si>
    <t>c9300724-9e36-4c95-ae2a-d1bd5007ec32</t>
  </si>
  <si>
    <t>1-c3a3e54010175d7fd7e0fd329986354b</t>
  </si>
  <si>
    <t>25/07/24 17:35:42  234</t>
  </si>
  <si>
    <t>17:35:42</t>
  </si>
  <si>
    <t>5d6ec138-c01b-463e-9175-565d5e3a3a8c</t>
  </si>
  <si>
    <t>1-6ad73352e246d584c7a098a5e297eb64</t>
  </si>
  <si>
    <t>25/07/24 17:35:52  608</t>
  </si>
  <si>
    <t>17:35:52</t>
  </si>
  <si>
    <t>4c6abe1f-c9e5-4051-a46b-a42ef3bb900b</t>
  </si>
  <si>
    <t>1-95737c4013d6bb1c096ae8c0fdc7c791</t>
  </si>
  <si>
    <t>25/07/24 17:36:02  620</t>
  </si>
  <si>
    <t>17:36:02</t>
  </si>
  <si>
    <t>33b3eba2-3ab1-40e2-ab9e-5eea917a286b</t>
  </si>
  <si>
    <t>1-a88324d68c43fe255994a274d1018d51</t>
  </si>
  <si>
    <t>25/07/24 17:36:12  742</t>
  </si>
  <si>
    <t>17:36:12</t>
  </si>
  <si>
    <t>78c91bbe-c1d0-4467-acce-338e4a957f6c</t>
  </si>
  <si>
    <t>1-564d9a3a5a1696bbb2e53ce78a02831f</t>
  </si>
  <si>
    <t>25/07/24 17:36:22  667</t>
  </si>
  <si>
    <t>17:36:22</t>
  </si>
  <si>
    <t>595e0c74-1e0c-4ebd-9c88-0baf3d8c783f</t>
  </si>
  <si>
    <t>1-d812a27cd8d1b2ce3ef583b653da15bf</t>
  </si>
  <si>
    <t>25/07/24 17:36:32  698</t>
  </si>
  <si>
    <t>24.3</t>
  </si>
  <si>
    <t>247.8235294117647</t>
  </si>
  <si>
    <t>17:36:32</t>
  </si>
  <si>
    <t>ed141810-3b23-4cfc-8961-d9ac8cf40742</t>
  </si>
  <si>
    <t>1-423a899ea022effdeaca0a9c6b9a419a</t>
  </si>
  <si>
    <t>25/07/24 17:36:42  786</t>
  </si>
  <si>
    <t>17:36:42</t>
  </si>
  <si>
    <t>b81603bc-9825-4976-88dc-b76a21e63ff6</t>
  </si>
  <si>
    <t>1-94e18bde854a548720fd88849e2126c5</t>
  </si>
  <si>
    <t>25/07/24 17:36:53  728</t>
  </si>
  <si>
    <t>17:36:53</t>
  </si>
  <si>
    <t>1ee1a0d2-5c2a-4be1-8888-a658ae14aa59</t>
  </si>
  <si>
    <t>1-64aa52e8189bcfb9ff32fa9dac7ce311</t>
  </si>
  <si>
    <t>25/07/24 17:37:03  878</t>
  </si>
  <si>
    <t>17:37:03</t>
  </si>
  <si>
    <t>0eb2aea3-bfd9-4149-b95b-de783147dbfa</t>
  </si>
  <si>
    <t>1-e3d643102b900f8c48a9bf06de8068ae</t>
  </si>
  <si>
    <t>25/07/24 17:37:13  991</t>
  </si>
  <si>
    <t>17:37:13</t>
  </si>
  <si>
    <t>33a0890a-369d-4b27-a51c-594114eed5b9</t>
  </si>
  <si>
    <t>1-a77929cf855e50d2c01b26c62130bbff</t>
  </si>
  <si>
    <t>25/07/24 17:37:23  845</t>
  </si>
  <si>
    <t>17:37:23</t>
  </si>
  <si>
    <t>df8483a5-760d-48d3-b81d-2030041f91fb</t>
  </si>
  <si>
    <t>1-8b8363836223e4dfe9008d28b3711c9a</t>
  </si>
  <si>
    <t>25/07/24 17:37:33  755</t>
  </si>
  <si>
    <t>17:37:33</t>
  </si>
  <si>
    <t>6fdc114b-8600-431c-b31f-bdc679da4fa8</t>
  </si>
  <si>
    <t>1-9ad6a563f8376235bf7a85262b3b711e</t>
  </si>
  <si>
    <t>25/07/24 17:37:43  891</t>
  </si>
  <si>
    <t>17:37:43</t>
  </si>
  <si>
    <t>e56b5d3a-cb2f-4354-9eb2-702181273261</t>
  </si>
  <si>
    <t>1-2e34a055b62965d940373d4f1961b4a0</t>
  </si>
  <si>
    <t>25/07/24 17:37:54  069</t>
  </si>
  <si>
    <t>17:37:54</t>
  </si>
  <si>
    <t>837f3e75-e858-48db-ab60-47ed5dd9ef7a</t>
  </si>
  <si>
    <t>1-c198df5c984f06297cc90b469d0f531c</t>
  </si>
  <si>
    <t>25/07/24 17:38:04  070</t>
  </si>
  <si>
    <t>17:38:04</t>
  </si>
  <si>
    <t>aab00c7a-15ab-4aff-a26f-5bfe00b7c306</t>
  </si>
  <si>
    <t>1-3058341b28fca5e408b3124bcc2620d0</t>
  </si>
  <si>
    <t>25/07/24 17:38:14  132</t>
  </si>
  <si>
    <t>17:38:14</t>
  </si>
  <si>
    <t>94611029-d5c8-4a31-895e-463fa68eedbe</t>
  </si>
  <si>
    <t>1-5859925ca7b37d1d5cc4feb6408d0681</t>
  </si>
  <si>
    <t>25/07/24 17:38:24  207</t>
  </si>
  <si>
    <t>17:38:24</t>
  </si>
  <si>
    <t>2737fce4-8d3c-416a-bb7e-eab4572dcd2f</t>
  </si>
  <si>
    <t>1-b790b705123113afaec5d6765699664b</t>
  </si>
  <si>
    <t>25/07/24 17:38:34  208</t>
  </si>
  <si>
    <t>17:38:34</t>
  </si>
  <si>
    <t>c9f8a703-8b46-4f6b-8941-b28b1b3a4ec7</t>
  </si>
  <si>
    <t>1-cd8b604645e2ea00a7ac7db4e6bbf0c9</t>
  </si>
  <si>
    <t>25/07/24 17:38:44  211</t>
  </si>
  <si>
    <t>17:38:44</t>
  </si>
  <si>
    <t>6376133a-21ce-4366-a97e-1b1da59b0b65</t>
  </si>
  <si>
    <t>1-3c25af7bd0d15a962aedc7b085f475a7</t>
  </si>
  <si>
    <t>25/07/24 17:39:04  919</t>
  </si>
  <si>
    <t>17:39:04</t>
  </si>
  <si>
    <t>d50823d3-7593-4ed5-bbb9-35c8018ead54</t>
  </si>
  <si>
    <t>1-2a60031484064a5a3e0ad6f2bc9c85b0</t>
  </si>
  <si>
    <t>25/07/24 17:39:14  957</t>
  </si>
  <si>
    <t>17:39:14</t>
  </si>
  <si>
    <t>97185469-ab41-4594-8c84-d252473f2c11</t>
  </si>
  <si>
    <t>1-2a98f38731f8737430280a6f3f68a79b</t>
  </si>
  <si>
    <t>25/07/24 17:39:24  998</t>
  </si>
  <si>
    <t>17:39:24</t>
  </si>
  <si>
    <t>ee33dacd-72ec-492a-adf2-7b05dd4b1024</t>
  </si>
  <si>
    <t>1-16bd675b955d4f84f7dd20e170e36cab</t>
  </si>
  <si>
    <t>25/07/24 17:39:34  901</t>
  </si>
  <si>
    <t>17:39:34</t>
  </si>
  <si>
    <t>60c930a1-01a0-4de3-86d3-f1bea2cfdaf1</t>
  </si>
  <si>
    <t>1-742c9139a8cb84f4ac1db9a4e84d006d</t>
  </si>
  <si>
    <t>25/07/24 17:39:45  053</t>
  </si>
  <si>
    <t>17:39:45</t>
  </si>
  <si>
    <t>922e1046-8279-4af4-88f7-b9eafb8d1b7d</t>
  </si>
  <si>
    <t>1-9398eecc949294daf16b917384c24f4a</t>
  </si>
  <si>
    <t>25/07/24 17:39:55  399</t>
  </si>
  <si>
    <t>17:39:55</t>
  </si>
  <si>
    <t>fd0bd10a-4b91-43c2-92f6-c02848a8ef2b</t>
  </si>
  <si>
    <t>1-942fd966103bbfdb190a12f439003db8</t>
  </si>
  <si>
    <t>25/07/24 17:40:05  322</t>
  </si>
  <si>
    <t>6.2</t>
  </si>
  <si>
    <t>17:40:05</t>
  </si>
  <si>
    <t>1e4d15c8-f731-4e4a-8b35-5d13c07cb41a</t>
  </si>
  <si>
    <t>1-949bbb4c22b4a940eaa1897bcda7ee39</t>
  </si>
  <si>
    <t>25/07/24 17:40:15  454</t>
  </si>
  <si>
    <t>17:40:15</t>
  </si>
  <si>
    <t>f30326a1-a06b-46cd-870f-4149bb9caf0e</t>
  </si>
  <si>
    <t>1-96aa4275f947fd07d39d90c59c29af05</t>
  </si>
  <si>
    <t>25/07/24 17:40:25  334</t>
  </si>
  <si>
    <t>17:40:25</t>
  </si>
  <si>
    <t>c9db5fef-f010-4299-9dff-647168fc7ddf</t>
  </si>
  <si>
    <t>1-6e7da16144e7081700697471644184ce</t>
  </si>
  <si>
    <t>25/07/24 17:40:35  483</t>
  </si>
  <si>
    <t>17:40:35</t>
  </si>
  <si>
    <t>51685eb9-98af-40fe-ae2e-630841f545ff</t>
  </si>
  <si>
    <t>1-ec4ffb771246e1c1fd3b714418f9c3ac</t>
  </si>
  <si>
    <t>25/07/24 17:40:45  343</t>
  </si>
  <si>
    <t>17:40:45</t>
  </si>
  <si>
    <t>1f126360-d427-4b03-95ca-62c6c04a8cba</t>
  </si>
  <si>
    <t>1-7c2af0de968608ca6a73b9ebf424c58d</t>
  </si>
  <si>
    <t>25/07/24 17:40:56  189</t>
  </si>
  <si>
    <t>17:40:56</t>
  </si>
  <si>
    <t>65c60ab7-b158-4cee-b8d2-dad172eee2cc</t>
  </si>
  <si>
    <t>1-e16cc8623633f4655b9166f542784201</t>
  </si>
  <si>
    <t>25/07/24 17:41:06  163</t>
  </si>
  <si>
    <t>17:41:06</t>
  </si>
  <si>
    <t>6bcc2939-54ac-4390-8427-b29560630288</t>
  </si>
  <si>
    <t>1-ff8455a0c372696931d93f05958316af</t>
  </si>
  <si>
    <t>25/07/24 17:41:16  290</t>
  </si>
  <si>
    <t>17:41:16</t>
  </si>
  <si>
    <t>6bf7e41e-567a-43a8-bd40-7da3d6e8715e</t>
  </si>
  <si>
    <t>1-d52606d41f2f0e20712fbb88a3fb0165</t>
  </si>
  <si>
    <t>25/07/24 17:41:26  141</t>
  </si>
  <si>
    <t>17:41:26</t>
  </si>
  <si>
    <t>5f20d1fc-26a4-482a-8dec-364e925d70de</t>
  </si>
  <si>
    <t>1-83e7e8b1331bf6a4167aa00d84996067</t>
  </si>
  <si>
    <t>25/07/24 17:41:36  414</t>
  </si>
  <si>
    <t>17:41:36</t>
  </si>
  <si>
    <t>c83a9d50-6b7d-4b39-b7f9-e39f87fb0420</t>
  </si>
  <si>
    <t>1-dc4d20b095d4ed2cb27696301ea80b8f</t>
  </si>
  <si>
    <t>25/07/24 17:41:56  740</t>
  </si>
  <si>
    <t>6.1</t>
  </si>
  <si>
    <t>17:41:56</t>
  </si>
  <si>
    <t>c5f1c070-d5bc-4cec-be8b-63f4b03c94c4</t>
  </si>
  <si>
    <t>1-7ef40b7de5b659f3c589169550be2e43</t>
  </si>
  <si>
    <t>25/07/24 17:42:06  740</t>
  </si>
  <si>
    <t>11.3</t>
  </si>
  <si>
    <t>17:42:06</t>
  </si>
  <si>
    <t>3939dc30-5de1-4c14-90bb-94ac9348e29c</t>
  </si>
  <si>
    <t>1-da90584142bb5cc3565708472d9ad53b</t>
  </si>
  <si>
    <t>25/07/24 17:42:16  775</t>
  </si>
  <si>
    <t>17:42:16</t>
  </si>
  <si>
    <t>6f37f142-b2b1-4284-8dbc-d2399946c731</t>
  </si>
  <si>
    <t>1-657c8ed1761c4dc441df630e75449dbf</t>
  </si>
  <si>
    <t>25/07/24 17:42:26  701</t>
  </si>
  <si>
    <t>17:42:26</t>
  </si>
  <si>
    <t>ad687bf3-2e9c-4ced-9650-f61d39098dce</t>
  </si>
  <si>
    <t>1-e5b12929b4ac27acb31d17983561b298</t>
  </si>
  <si>
    <t>25/07/24 17:42:36  732</t>
  </si>
  <si>
    <t>17:42:36</t>
  </si>
  <si>
    <t>081424a9-bfe3-4cdf-b492-031d772d003f</t>
  </si>
  <si>
    <t>1-2f40d8a4132c0df49a170d02d90efb40</t>
  </si>
  <si>
    <t>25/07/24 17:42:46  754</t>
  </si>
  <si>
    <t>17:42:46</t>
  </si>
  <si>
    <t>749bdc7f-2be9-4748-b0ee-e32d793ecab5</t>
  </si>
  <si>
    <t>1-a6ccd597b57e63e07e8ef8364ab2c25e</t>
  </si>
  <si>
    <t>25/07/24 17:42:57  268</t>
  </si>
  <si>
    <t>17:42:57</t>
  </si>
  <si>
    <t>7cdffb26-8fc3-4b43-8953-ba562c3333c3</t>
  </si>
  <si>
    <t>1-b91d782fe03828e7b4ebf2ca49de9aad</t>
  </si>
  <si>
    <t>25/07/24 17:43:07  303</t>
  </si>
  <si>
    <t>17:43:07</t>
  </si>
  <si>
    <t>c9d23ab6-ab55-4d33-9f3c-dd8c1cacc11d</t>
  </si>
  <si>
    <t>1-b5cb6963449e39259a25c1221fe9e56c</t>
  </si>
  <si>
    <t>25/07/24 17:43:17  153</t>
  </si>
  <si>
    <t>17:43:17</t>
  </si>
  <si>
    <t>29eaf1db-2dcb-449c-a8ab-63a5fc0a5ba1</t>
  </si>
  <si>
    <t>1-3ced5f8ca1d715b27d11354a8f5be305</t>
  </si>
  <si>
    <t>25/07/24 17:43:27  227</t>
  </si>
  <si>
    <t>17:43:27</t>
  </si>
  <si>
    <t>255ae526-aee1-4fad-9f33-65fae200fe8e</t>
  </si>
  <si>
    <t>1-6a165fb8922679eb74a8a4acfeb7bc81</t>
  </si>
  <si>
    <t>25/07/24 17:43:37  304</t>
  </si>
  <si>
    <t>17:43:37</t>
  </si>
  <si>
    <t>d84184c7-0e53-4cca-9098-5ed89bb70d3e</t>
  </si>
  <si>
    <t>1-b4fa7afb20ee7fb8937a3adaec42549f</t>
  </si>
  <si>
    <t>25/07/24 17:43:47  255</t>
  </si>
  <si>
    <t>236.1176470588236</t>
  </si>
  <si>
    <t>17:43:47</t>
  </si>
  <si>
    <t>9ce24b67-3389-45f1-ba6c-014e2f9f5ca0</t>
  </si>
  <si>
    <t>1-9c2a36e345425233320c331806528ca1</t>
  </si>
  <si>
    <t>25/07/24 17:44:07  748</t>
  </si>
  <si>
    <t>17:44:07</t>
  </si>
  <si>
    <t>f7059d2f-6e85-4585-8bb5-ee3a056bd83e</t>
  </si>
  <si>
    <t>1-cb7cdf1e3828b0b57c0d3262cc65834e</t>
  </si>
  <si>
    <t>25/07/24 17:44:17  696</t>
  </si>
  <si>
    <t>17:44:17</t>
  </si>
  <si>
    <t>dc80ad3e-8413-4a7f-9849-e6ef0669cf12</t>
  </si>
  <si>
    <t>1-02fae8d31a6ab22b3795f3bbcd76d285</t>
  </si>
  <si>
    <t>25/07/24 17:44:27  719</t>
  </si>
  <si>
    <t>25.5</t>
  </si>
  <si>
    <t>17:44:27</t>
  </si>
  <si>
    <t>0cae197e-63fa-42f8-a7d6-74d5a1dd4cd8</t>
  </si>
  <si>
    <t>1-42327dff0089d1fc1a3eb0b1101e90cf</t>
  </si>
  <si>
    <t>25/07/24 17:44:37  740</t>
  </si>
  <si>
    <t>17:44:37</t>
  </si>
  <si>
    <t>ee95e9e8-e4ed-45c1-ae2d-4746cf5c27a6</t>
  </si>
  <si>
    <t>1-9684df4de7860515aede276dd5fbc22a</t>
  </si>
  <si>
    <t>25/07/24 17:44:47  891</t>
  </si>
  <si>
    <t>17:44:47</t>
  </si>
  <si>
    <t>4d755c10-66b9-475b-ab28-d1499dde9a70</t>
  </si>
  <si>
    <t>1-f66847ef46b5752d6315366e63686050</t>
  </si>
  <si>
    <t>25/07/24 17:44:58  602</t>
  </si>
  <si>
    <t>17:44:58</t>
  </si>
  <si>
    <t>1a163bfe-43d2-4572-9419-5e9dede9d731</t>
  </si>
  <si>
    <t>1-dcb54384a41319c3e8086915707cc38d</t>
  </si>
  <si>
    <t>25/07/24 17:45:08  645</t>
  </si>
  <si>
    <t>17:45:08</t>
  </si>
  <si>
    <t>60f91e9f-b888-477a-8156-37b3946ec0a5</t>
  </si>
  <si>
    <t>1-be5ddad0e7843aca2c449c274242b811</t>
  </si>
  <si>
    <t>25/07/24 17:45:18  730</t>
  </si>
  <si>
    <t>17:45:18</t>
  </si>
  <si>
    <t>1190ea78-a978-4cd2-b240-38de1099d2f2</t>
  </si>
  <si>
    <t>1-d8c736a0d1c86807dd0e389c54deb233</t>
  </si>
  <si>
    <t>25/07/24 17:45:28  626</t>
  </si>
  <si>
    <t>17:45:28</t>
  </si>
  <si>
    <t>278a0e7e-2216-4ab4-8d32-f1076899393d</t>
  </si>
  <si>
    <t>1-9d582da22cac9798b32bae7dcebe9595</t>
  </si>
  <si>
    <t>25/07/24 17:45:38  630</t>
  </si>
  <si>
    <t>17:45:38</t>
  </si>
  <si>
    <t>11ede4ca-5794-4c50-853c-9de0b8623c04</t>
  </si>
  <si>
    <t>1-e7363fe17571e2d568cc6e37a4bfdf81</t>
  </si>
  <si>
    <t>25/07/24 17:45:48  716</t>
  </si>
  <si>
    <t>17:45:48</t>
  </si>
  <si>
    <t>ce7c4cdc-bf90-4d20-bf2f-c3a9e79bc477</t>
  </si>
  <si>
    <t>1-27f138b2dafe7e02061f6f8f7c78657e</t>
  </si>
  <si>
    <t>25/07/24 17:45:59  060</t>
  </si>
  <si>
    <t>17:45:59</t>
  </si>
  <si>
    <t>b9aa21dc-edbc-4a2f-a535-7b8b1a4423af</t>
  </si>
  <si>
    <t>1-bb468dedd2c84af7c2cc7788708e8a2c</t>
  </si>
  <si>
    <t>25/07/24 17:46:09  126</t>
  </si>
  <si>
    <t>17:46:09</t>
  </si>
  <si>
    <t>d0d3ec9d-39f1-401f-b6fd-edbc137845db</t>
  </si>
  <si>
    <t>1-27c3439e3133d8b24ff9847589935876</t>
  </si>
  <si>
    <t>25/07/24 17:46:19  111</t>
  </si>
  <si>
    <t>17:46:19</t>
  </si>
  <si>
    <t>0c16d342-2ae3-4779-b5e3-8c6de1a950fc</t>
  </si>
  <si>
    <t>1-87af9f62b969d8a0da8fab59cc94907b</t>
  </si>
  <si>
    <t>25/07/24 17:46:29  116</t>
  </si>
  <si>
    <t>17:46:29</t>
  </si>
  <si>
    <t>627b81a9-d855-4914-bb08-8b5baf541315</t>
  </si>
  <si>
    <t>1-47d17f565ae99d84ea104845d9702dc7</t>
  </si>
  <si>
    <t>25/07/24 17:46:39  131</t>
  </si>
  <si>
    <t>17:46:39</t>
  </si>
  <si>
    <t>5f5b186f-7c57-4f41-9573-5b58676ead07</t>
  </si>
  <si>
    <t>1-e31b4adaa2cec809c0718a54746f3a6f</t>
  </si>
  <si>
    <t>25/07/24 17:46:49  118</t>
  </si>
  <si>
    <t>17:46:49</t>
  </si>
  <si>
    <t>d678711a-5582-497f-868e-a9d1a1dd5ba6</t>
  </si>
  <si>
    <t>1-2e622d669fedd122109994e1a872a275</t>
  </si>
  <si>
    <t>25/07/24 17:46:59  931</t>
  </si>
  <si>
    <t>17:46:59</t>
  </si>
  <si>
    <t>e3752037-dc24-4629-92c4-010a15fa9c67</t>
  </si>
  <si>
    <t>1-8a0f99504fed234e793e163e49e7ae6e</t>
  </si>
  <si>
    <t>25/07/24 17:47:09  879</t>
  </si>
  <si>
    <t>17:47:09</t>
  </si>
  <si>
    <t>91be9477-cbf9-487e-864c-9ca51bfae9ab</t>
  </si>
  <si>
    <t>1-e5cbacfc96f25307027621a5ca5889b1</t>
  </si>
  <si>
    <t>25/07/24 17:47:19  987</t>
  </si>
  <si>
    <t>17:47:19</t>
  </si>
  <si>
    <t>189b6075-4c63-4023-ad61-288166caa200</t>
  </si>
  <si>
    <t>1-a0fe3aa52a80113f743e34d469ec7252</t>
  </si>
  <si>
    <t>25/07/24 17:47:30  012</t>
  </si>
  <si>
    <t>17:47:30</t>
  </si>
  <si>
    <t>e2d70f91-4f33-403a-ba85-a4e31bef333b</t>
  </si>
  <si>
    <t>1-958a202d1e3d11701270803948ea035b</t>
  </si>
  <si>
    <t>25/07/24 17:47:39  994</t>
  </si>
  <si>
    <t>241.9705882352941</t>
  </si>
  <si>
    <t>17:47:39</t>
  </si>
  <si>
    <t>6a54df33-1a5f-4a29-b36f-6d6f095ed25b</t>
  </si>
  <si>
    <t>1-ebb1a2a4a0bc0005ab0805fddae1d9f7</t>
  </si>
  <si>
    <t>25/07/24 17:47:50  108</t>
  </si>
  <si>
    <t>17:47:50</t>
  </si>
  <si>
    <t>3464263c-7f2c-4437-9b38-7578671bc340</t>
  </si>
  <si>
    <t>1-b5dc06e6c28d35f301b84aed72fb047f</t>
  </si>
  <si>
    <t>25/07/24 17:48:00  747</t>
  </si>
  <si>
    <t>17:48:00</t>
  </si>
  <si>
    <t>f74dff6c-1cf1-4e78-adf4-8e22c6d1e945</t>
  </si>
  <si>
    <t>1-00e3c978a513ed82a4d953601f2c927a</t>
  </si>
  <si>
    <t>25/07/24 17:48:10  700</t>
  </si>
  <si>
    <t>17:48:10</t>
  </si>
  <si>
    <t>cce6118b-7538-47d2-953b-c8fca1c62507</t>
  </si>
  <si>
    <t>1-e598e83354e668470fef0b87755ec295</t>
  </si>
  <si>
    <t>25/07/24 17:48:20  698</t>
  </si>
  <si>
    <t>17:48:20</t>
  </si>
  <si>
    <t>faa3ecbb-bab6-4eb5-af84-d0ba13b97fc3</t>
  </si>
  <si>
    <t>1-9a058c1c3cba52c939da58b8ea182a62</t>
  </si>
  <si>
    <t>25/07/24 17:48:30  728</t>
  </si>
  <si>
    <t>17:48:30</t>
  </si>
  <si>
    <t>81ee667f-0ea4-4455-9a20-3fe5218510b0</t>
  </si>
  <si>
    <t>1-3b4351c5afcd504d00087b81ee5d3c09</t>
  </si>
  <si>
    <t>25/07/24 17:48:40  775</t>
  </si>
  <si>
    <t>17:48:40</t>
  </si>
  <si>
    <t>77cfea2d-803f-4527-98d4-5b6b01e6e786</t>
  </si>
  <si>
    <t>1-cc100a95e2f531f02198c651e918d204</t>
  </si>
  <si>
    <t>25/07/24 17:48:50  792</t>
  </si>
  <si>
    <t>17:48:50</t>
  </si>
  <si>
    <t>20aacadc-88a2-4a6e-b712-472a9e7a3155</t>
  </si>
  <si>
    <t>1-3f8445356802e7e7ed04a483b8b00afd</t>
  </si>
  <si>
    <t>25/07/24 17:49:01  260</t>
  </si>
  <si>
    <t>17:49:01</t>
  </si>
  <si>
    <t>424b6d05-2119-4818-8a82-63815170b745</t>
  </si>
  <si>
    <t>1-95e7837eab26c34493049c33bcf543bc</t>
  </si>
  <si>
    <t>25/07/24 17:49:11  330</t>
  </si>
  <si>
    <t>17:49:11</t>
  </si>
  <si>
    <t>d965aa16-29fe-4c0f-9266-1e963d52ea5c</t>
  </si>
  <si>
    <t>1-bc856357610c54e6f5a0e137551c9471</t>
  </si>
  <si>
    <t>25/07/24 17:49:21  321</t>
  </si>
  <si>
    <t>17:49:21</t>
  </si>
  <si>
    <t>2e0cf868-d8cd-4a0a-8798-6eb73c6f7b71</t>
  </si>
  <si>
    <t>1-318f6d9178097ac41490eabd54dcdf68</t>
  </si>
  <si>
    <t>25/07/24 17:49:31  405</t>
  </si>
  <si>
    <t>17:49:31</t>
  </si>
  <si>
    <t>e2f15d31-7299-4c7d-99ac-882b605a22bb</t>
  </si>
  <si>
    <t>1-4f5f3bf25755305074d853cf93164d3d</t>
  </si>
  <si>
    <t>25/07/24 17:49:41  273</t>
  </si>
  <si>
    <t>17:49:41</t>
  </si>
  <si>
    <t>14e3619c-44ef-4c7c-8730-9efed2a6f1d2</t>
  </si>
  <si>
    <t>1-de69c0baf1e894a2e455ef5f4ca7d008</t>
  </si>
  <si>
    <t>25/07/24 17:49:51  338</t>
  </si>
  <si>
    <t>17:49:51</t>
  </si>
  <si>
    <t>428db19f-286c-4273-ba36-b1cd229799a2</t>
  </si>
  <si>
    <t>1-e9beffdd78f0a3a7a84c5c90b48d59c8</t>
  </si>
  <si>
    <t>25/07/24 17:50:02  128</t>
  </si>
  <si>
    <t>17:50:02</t>
  </si>
  <si>
    <t>902b0661-8c24-46b5-8910-18d6c4475a01</t>
  </si>
  <si>
    <t>1-c19fb1bc5ffd74221342f21256b027b4</t>
  </si>
  <si>
    <t>25/07/24 17:50:12  085</t>
  </si>
  <si>
    <t>17:50:12</t>
  </si>
  <si>
    <t>1d4f3bb3-85fa-42fc-a623-5e911a536b4c</t>
  </si>
  <si>
    <t>1-c49b418a2a8d35610512429d6f9285ee</t>
  </si>
  <si>
    <t>25/07/24 17:50:22  068</t>
  </si>
  <si>
    <t>17:50:22</t>
  </si>
  <si>
    <t>d0d8f88b-4084-4e8f-bb1f-d2cf98ba9219</t>
  </si>
  <si>
    <t>1-76882d52f4f5cee382eca7924d2fd3b4</t>
  </si>
  <si>
    <t>25/07/24 17:50:32  104</t>
  </si>
  <si>
    <t>17:50:32</t>
  </si>
  <si>
    <t>56f7b8dd-0d10-4aaa-a85f-19707fc6e9d7</t>
  </si>
  <si>
    <t>1-00fec4136ab77e6d8c336c1c57d0d503</t>
  </si>
  <si>
    <t>25/07/24 17:50:42  172</t>
  </si>
  <si>
    <t>17:50:42</t>
  </si>
  <si>
    <t>d2cf98d9-d8c4-474f-abc4-951cff4894db</t>
  </si>
  <si>
    <t>1-7529afd4eb1434d1fddd081b8aaded74</t>
  </si>
  <si>
    <t>25/07/24 17:50:52  118</t>
  </si>
  <si>
    <t>17:50:52</t>
  </si>
  <si>
    <t>7298d2fe-1062-4471-8c30-0879445ba1e9</t>
  </si>
  <si>
    <t>1-45d4faaf4136b2b392ec0c8624d78354</t>
  </si>
  <si>
    <t>25/07/24 17:51:02  639</t>
  </si>
  <si>
    <t>17:51:02</t>
  </si>
  <si>
    <t>f56b86c0-0b23-417a-9ecf-bee91b2772ed</t>
  </si>
  <si>
    <t>1-c2ea2a854c10a05a58ade4018be3c194</t>
  </si>
  <si>
    <t>25/07/24 17:51:12  595</t>
  </si>
  <si>
    <t>17:51:12</t>
  </si>
  <si>
    <t>1b792443-46a5-4a08-913f-b80a6470cd22</t>
  </si>
  <si>
    <t>1-f9531ac0119d12053ebd7ab1c53a0957</t>
  </si>
  <si>
    <t>25/07/24 17:51:22  574</t>
  </si>
  <si>
    <t>17:51:22</t>
  </si>
  <si>
    <t>17e90359-8a91-4441-bdd4-4d92c54ce5bd</t>
  </si>
  <si>
    <t>1-ba1196606abe1183dc0f11ceaae0933f</t>
  </si>
  <si>
    <t>25/07/24 17:51:32  616</t>
  </si>
  <si>
    <t>17:51:32</t>
  </si>
  <si>
    <t>4e11a1c1-f9f7-4c55-968f-eafd99d27205</t>
  </si>
  <si>
    <t>1-ec5d9cd3d884bd2a0b69ab5213f783df</t>
  </si>
  <si>
    <t>25/07/24 17:51:42  620</t>
  </si>
  <si>
    <t>17:51:42</t>
  </si>
  <si>
    <t>82caf6e7-59e6-47c4-a606-b9f7b48cee3d</t>
  </si>
  <si>
    <t>1-efaa61b7a067eeae9b50b1ddd091f0ba</t>
  </si>
  <si>
    <t>25/07/24 17:51:52  724</t>
  </si>
  <si>
    <t>17:51:52</t>
  </si>
  <si>
    <t>9a31cb8a-5a7e-4cc2-a63b-fa917d5c2fcb</t>
  </si>
  <si>
    <t>1-9ce4783d8b53bfee7c81829dfa9d12f5</t>
  </si>
  <si>
    <t>25/07/24 17:52:03  377</t>
  </si>
  <si>
    <t>17:52:03</t>
  </si>
  <si>
    <t>ee4807fd-3964-48b7-a3d2-3169b1763b82</t>
  </si>
  <si>
    <t>1-9290e94f18d92e1056fee20efe1c4892</t>
  </si>
  <si>
    <t>25/07/24 17:52:13  452</t>
  </si>
  <si>
    <t>17:52:13</t>
  </si>
  <si>
    <t>994990bf-08bf-43c8-9253-119a991f217b</t>
  </si>
  <si>
    <t>1-d1b20be0a2667302c93335a4898fbca4</t>
  </si>
  <si>
    <t>25/07/24 17:52:23  402</t>
  </si>
  <si>
    <t>17:52:23</t>
  </si>
  <si>
    <t>18b1a725-7275-4f2b-97dd-412a9ac08e5b</t>
  </si>
  <si>
    <t>1-925264cd1114fc7421189996a4bfe75b</t>
  </si>
  <si>
    <t>25/07/24 17:52:33  408</t>
  </si>
  <si>
    <t>17:52:33</t>
  </si>
  <si>
    <t>104c8b27-5fb9-47db-8f15-9dcf2f612835</t>
  </si>
  <si>
    <t>1-22aab6bc0c226570cce15f99d1048bbf</t>
  </si>
  <si>
    <t>25/07/24 17:52:43  400</t>
  </si>
  <si>
    <t>23.4</t>
  </si>
  <si>
    <t>17:52:43</t>
  </si>
  <si>
    <t>08e8a521-91be-4c8c-b99a-e4b3843d1d85</t>
  </si>
  <si>
    <t>1-393f12a4b99f7e06b4b7bf1f2f67c029</t>
  </si>
  <si>
    <t>25/07/24 17:52:53  625</t>
  </si>
  <si>
    <t>17:52:53</t>
  </si>
  <si>
    <t>e2de6437-fa31-4787-81a1-64214ed72237</t>
  </si>
  <si>
    <t>1-76819f6567cf51b20883d1a3089e979f</t>
  </si>
  <si>
    <t>25/07/24 17:53:04  037</t>
  </si>
  <si>
    <t>17:53:04</t>
  </si>
  <si>
    <t>c77ea02d-5981-45f8-9317-b382bdc371f8</t>
  </si>
  <si>
    <t>1-58385f1fa47e0c468632f19f85d05366</t>
  </si>
  <si>
    <t>25/07/24 17:53:13  939</t>
  </si>
  <si>
    <t>17:53:13</t>
  </si>
  <si>
    <t>c172968e-b2fb-42f2-80c2-169945d994e1</t>
  </si>
  <si>
    <t>1-9a8c10a47ac451a3228025651360986b</t>
  </si>
  <si>
    <t>25/07/24 17:53:23  982</t>
  </si>
  <si>
    <t>17:53:23</t>
  </si>
  <si>
    <t>151b4d7f-6a30-44fe-9ac4-dcd50f44f826</t>
  </si>
  <si>
    <t>1-3d893458d64bd004c23399a20f94bec3</t>
  </si>
  <si>
    <t>25/07/24 17:53:34  002</t>
  </si>
  <si>
    <t>17:53:34</t>
  </si>
  <si>
    <t>4a1ff8f1-25c9-463e-a0bd-28b2dbfc6aa8</t>
  </si>
  <si>
    <t>1-acb5f5d97778d954bd9a81f56ddac0ea</t>
  </si>
  <si>
    <t>25/07/24 17:53:44  008</t>
  </si>
  <si>
    <t>17:53:44</t>
  </si>
  <si>
    <t>300b0df2-84c8-4e53-adbd-92ef6bee0f6e</t>
  </si>
  <si>
    <t>1-aebe89eb0648a87fdbce4fb965b73331</t>
  </si>
  <si>
    <t>25/07/24 17:53:54  078</t>
  </si>
  <si>
    <t>14.1</t>
  </si>
  <si>
    <t>17:53:54</t>
  </si>
  <si>
    <t>7d33c684-b7d6-46b4-bfd9-785138201e84</t>
  </si>
  <si>
    <t>1-fae9c28d31d5d02bf6b5c68a82da2eb3</t>
  </si>
  <si>
    <t>25/07/24 17:54:04  788</t>
  </si>
  <si>
    <t>17:54:04</t>
  </si>
  <si>
    <t>ce5c8a1d-d57e-4c90-b8d5-22f29db21bc1</t>
  </si>
  <si>
    <t>1-c4407cda897ddb656e7965298cb423c1</t>
  </si>
  <si>
    <t>25/07/24 17:54:14  793</t>
  </si>
  <si>
    <t>17:54:14</t>
  </si>
  <si>
    <t>5241c810-a6c1-4a46-b71b-14da3d7c9e6e</t>
  </si>
  <si>
    <t>1-15c44f1a41667f786e3e76c1214b8277</t>
  </si>
  <si>
    <t>25/07/24 17:54:24  931</t>
  </si>
  <si>
    <t>17:54:24</t>
  </si>
  <si>
    <t>d3965d0c-9e3d-4b42-8e37-8421468cd439</t>
  </si>
  <si>
    <t>1-934049afb49b6c1920b4bb53de1b3f8d</t>
  </si>
  <si>
    <t>25/07/24 17:54:34  920</t>
  </si>
  <si>
    <t>17:54:34</t>
  </si>
  <si>
    <t>88a0e463-cc9b-4899-a4df-4efd947c3750</t>
  </si>
  <si>
    <t>1-4e2852c671e53d7bd46bd58a587751b4</t>
  </si>
  <si>
    <t>25/07/24 17:54:44  858</t>
  </si>
  <si>
    <t>17:54:44</t>
  </si>
  <si>
    <t>a2a6a7d3-ed6d-42e0-876d-957942f18a4d</t>
  </si>
  <si>
    <t>1-118377a0a7d2ceb73345398b1a09a06e</t>
  </si>
  <si>
    <t>25/07/24 17:54:54  984</t>
  </si>
  <si>
    <t>17:54:54</t>
  </si>
  <si>
    <t>24cdec62-bb76-4386-a15e-e39081f64f2a</t>
  </si>
  <si>
    <t>1-27defa0823cff383c289389200bba780</t>
  </si>
  <si>
    <t>25/07/24 17:55:05  378</t>
  </si>
  <si>
    <t>17:55:05</t>
  </si>
  <si>
    <t>804eb91d-bfd9-40a1-8b29-6e19b5457148</t>
  </si>
  <si>
    <t>1-e7a1927ec345a3d34ce62a43e8934e5e</t>
  </si>
  <si>
    <t>25/07/24 17:55:15  329</t>
  </si>
  <si>
    <t>17:55:15</t>
  </si>
  <si>
    <t>5b074340-dc98-40e2-a11f-e85f67b770e6</t>
  </si>
  <si>
    <t>1-2ec8d8dfe7b14175ce6c075153b7e6fd</t>
  </si>
  <si>
    <t>25/07/24 17:55:25  511</t>
  </si>
  <si>
    <t>17:55:25</t>
  </si>
  <si>
    <t>89ca3fd7-263b-47c5-9988-7783881d4e49</t>
  </si>
  <si>
    <t>1-7573d4bb9156c55d6609069a2a0e269e</t>
  </si>
  <si>
    <t>25/07/24 17:55:35  324</t>
  </si>
  <si>
    <t>5.9</t>
  </si>
  <si>
    <t>17:55:35</t>
  </si>
  <si>
    <t>c8068933-6fea-4135-8aa2-fd06ea6f55d5</t>
  </si>
  <si>
    <t>1-0e7aa1b0a22aa92a97e828bcad125b8b</t>
  </si>
  <si>
    <t>25/07/24 17:55:45  357</t>
  </si>
  <si>
    <t>17:55:45</t>
  </si>
  <si>
    <t>e67faa33-f8e5-4533-8a29-0c6f5792b59c</t>
  </si>
  <si>
    <t>1-00caf981f02199c687418944c0e5faf2</t>
  </si>
  <si>
    <t>25/07/24 17:55:55  372</t>
  </si>
  <si>
    <t>17:55:55</t>
  </si>
  <si>
    <t>202bc448-891e-4c13-9cd3-cdac353a9769</t>
  </si>
  <si>
    <t>1-9b4dfc68784970257b0df0ec2dbb0693</t>
  </si>
  <si>
    <t>25/07/24 17:56:06  265</t>
  </si>
  <si>
    <t>17:56:06</t>
  </si>
  <si>
    <t>1b2a3265-ea40-461f-ac02-a7dc083b8ebf</t>
  </si>
  <si>
    <t>1-30278c486ac5ed663fe2674d93e53fa5</t>
  </si>
  <si>
    <t>25/07/24 17:56:16  131</t>
  </si>
  <si>
    <t>17:56:16</t>
  </si>
  <si>
    <t>ffc0a431-3ae3-47a2-9670-d84e133188c1</t>
  </si>
  <si>
    <t>1-d4e81c9565dd0662d11b3f531ebbbda8</t>
  </si>
  <si>
    <t>25/07/24 17:56:26  135</t>
  </si>
  <si>
    <t>17:56:26</t>
  </si>
  <si>
    <t>e34d499c-2f50-4bd8-8084-d8bc3742ff9e</t>
  </si>
  <si>
    <t>1-9ccdfeb704300991523bc71af3c355c8</t>
  </si>
  <si>
    <t>25/07/24 17:56:36  131</t>
  </si>
  <si>
    <t>17:56:36</t>
  </si>
  <si>
    <t>90e528e6-7c2c-4802-bfb6-bd2e40e05306</t>
  </si>
  <si>
    <t>1-01c1a9c320830d6610f3c7cbb36e596f</t>
  </si>
  <si>
    <t>25/07/24 17:56:46  140</t>
  </si>
  <si>
    <t>17:56:46</t>
  </si>
  <si>
    <t>2ba0519e-87c3-4eaa-9ee0-e2d3094eb550</t>
  </si>
  <si>
    <t>1-535f051412c0230e1d96a43833cedf0e</t>
  </si>
  <si>
    <t>25/07/24 17:56:56  158</t>
  </si>
  <si>
    <t>17:56:56</t>
  </si>
  <si>
    <t>d3325b77-0ba3-4215-afdd-96b3974cc92a</t>
  </si>
  <si>
    <t>1-cdaa041021f51697e4ddf41a7cb0e96d</t>
  </si>
  <si>
    <t>25/07/24 17:57:06  639</t>
  </si>
  <si>
    <t>17:57:06</t>
  </si>
  <si>
    <t>aa64c6a2-2b15-4ff9-a8fa-60235bfb7a8d</t>
  </si>
  <si>
    <t>1-34f0c4a0ca1502dc505c0593d12c425f</t>
  </si>
  <si>
    <t>25/07/24 17:57:16  656</t>
  </si>
  <si>
    <t>17:57:16</t>
  </si>
  <si>
    <t>bddf6c02-6ae7-4be6-8624-a79d433968d7</t>
  </si>
  <si>
    <t>1-2ec3da0a1ac5563cf258f63cbcd7c37f</t>
  </si>
  <si>
    <t>25/07/24 17:57:26  673</t>
  </si>
  <si>
    <t>17:57:26</t>
  </si>
  <si>
    <t>03024d3a-c8df-4a58-902f-a152d583767a</t>
  </si>
  <si>
    <t>1-0bd72e040097691d1565e3a874431262</t>
  </si>
  <si>
    <t>25/07/24 17:57:36  959</t>
  </si>
  <si>
    <t>17:57:36</t>
  </si>
  <si>
    <t>9e2a2fb5-f5fc-4021-895a-bc8727450ece</t>
  </si>
  <si>
    <t>1-4adefd609b0af5e4653e43c852460dcf</t>
  </si>
  <si>
    <t>25/07/24 17:57:56  762</t>
  </si>
  <si>
    <t>17:57:56</t>
  </si>
  <si>
    <t>d2e95510-f2be-4345-a27d-5ef5226b7587</t>
  </si>
  <si>
    <t>1-85790e7b2754491f4f9b9d02c6283726</t>
  </si>
  <si>
    <t>25/07/24 17:58:07  415</t>
  </si>
  <si>
    <t>17:58:07</t>
  </si>
  <si>
    <t>77f3283a-45d2-4918-83d0-9e279f0dcd11</t>
  </si>
  <si>
    <t>1-c066f2cfe4c164c5c608a5d2e0fdbdcc</t>
  </si>
  <si>
    <t>25/07/24 17:58:17  536</t>
  </si>
  <si>
    <t>17:58:17</t>
  </si>
  <si>
    <t>e8143e02-bbb1-46b0-b8e5-5939b2d427cd</t>
  </si>
  <si>
    <t>1-ef64bebd5e1935e645fe4bce0f295880</t>
  </si>
  <si>
    <t>25/07/24 17:58:27  481</t>
  </si>
  <si>
    <t>17:58:27</t>
  </si>
  <si>
    <t>2fb132f9-2957-42af-b0cf-4d5ac01213b7</t>
  </si>
  <si>
    <t>1-61c9a60ef429676dd6e916eaa459b37a</t>
  </si>
  <si>
    <t>25/07/24 17:58:37  567</t>
  </si>
  <si>
    <t>17:58:37</t>
  </si>
  <si>
    <t>f9a584c7-975d-4fb0-8188-1b019b0702f6</t>
  </si>
  <si>
    <t>1-aef4f0eaeab77260d3ca50cdedc41620</t>
  </si>
  <si>
    <t>25/07/24 17:58:47  481</t>
  </si>
  <si>
    <t>17:58:47</t>
  </si>
  <si>
    <t>c959d661-17dc-4688-8e5a-158051b2f47b</t>
  </si>
  <si>
    <t>1-22cca9d7baa7662c3d0d582aad736cb2</t>
  </si>
  <si>
    <t>25/07/24 17:58:57  557</t>
  </si>
  <si>
    <t>17:58:57</t>
  </si>
  <si>
    <t>fc482d21-53be-4565-bcd5-2d28e9192116</t>
  </si>
  <si>
    <t>1-9f37f0b29ac9ae9499b02a613512c957</t>
  </si>
  <si>
    <t>25/07/24 17:59:07  887</t>
  </si>
  <si>
    <t>17:59:07</t>
  </si>
  <si>
    <t>fae4cd98-bbbd-4b04-b174-44f305959bb9</t>
  </si>
  <si>
    <t>1-c89112bd7d97ddcb3871fb30bb46e67b</t>
  </si>
  <si>
    <t>25/07/24 17:59:17  748</t>
  </si>
  <si>
    <t>17:59:17</t>
  </si>
  <si>
    <t>e5a4f738-225f-472b-bf73-77d8c43b5c52</t>
  </si>
  <si>
    <t>1-4a1cfe1311c8e6205ea15b28b1b9613d</t>
  </si>
  <si>
    <t>25/07/24 17:59:27  934</t>
  </si>
  <si>
    <t>17:59:27</t>
  </si>
  <si>
    <t>a8ea6bc1-3a37-4ac6-8590-4bb50aba3e49</t>
  </si>
  <si>
    <t>1-bfecf4058ea081a1bb8e877a76e6819c</t>
  </si>
  <si>
    <t>25/07/24 17:59:37  807</t>
  </si>
  <si>
    <t>17:59:37</t>
  </si>
  <si>
    <t>561e7df6-f918-4a19-a445-981162beaeb7</t>
  </si>
  <si>
    <t>1-64a444ec4a98d262bfacaaf95d18304d</t>
  </si>
  <si>
    <t>25/07/24 17:59:47  792</t>
  </si>
  <si>
    <t>17:59:47</t>
  </si>
  <si>
    <t>03f2f94f-40c2-446e-9020-a2e2a98fea43</t>
  </si>
  <si>
    <t>1-2a55d0281050aa6876556ed7fbd284cf</t>
  </si>
  <si>
    <t>25/07/24 18:00:08  483</t>
  </si>
  <si>
    <t>18:00:08</t>
  </si>
  <si>
    <t>1acc53dc-129e-4233-a7b9-d745f25a160d</t>
  </si>
  <si>
    <t>1-37a713f1f8f9ef0e408ce51fae6a0492</t>
  </si>
  <si>
    <t>25/07/24 18:00:18  678</t>
  </si>
  <si>
    <t>18:00:18</t>
  </si>
  <si>
    <t>25a26589-8320-4f4d-94b3-6b673c50ea7e</t>
  </si>
  <si>
    <t>1-5e5263a9de35b3fc751cabb0ac52b3eb</t>
  </si>
  <si>
    <t>25/07/24 18:00:28  543</t>
  </si>
  <si>
    <t>18:00:28</t>
  </si>
  <si>
    <t>3efc8fbe-7304-40b6-90c4-6664443518f1</t>
  </si>
  <si>
    <t>1-b93d41d3e5667b65e73a59b24a568735</t>
  </si>
  <si>
    <t>25/07/24 18:00:38  537</t>
  </si>
  <si>
    <t>18:00:38</t>
  </si>
  <si>
    <t>efee13a5-b9ab-4fca-a7f8-251a189d107c</t>
  </si>
  <si>
    <t>1-18f613483a58e31ab566b8214376f60b</t>
  </si>
  <si>
    <t>25/07/24 18:00:48  530</t>
  </si>
  <si>
    <t>18:00:48</t>
  </si>
  <si>
    <t>ff0202a6-24ff-4e6a-8885-a40b782c6c66</t>
  </si>
  <si>
    <t>1-726c4f33c8da46740f953363af0ae783</t>
  </si>
  <si>
    <t>25/07/24 18:00:58  573</t>
  </si>
  <si>
    <t>18:00:58</t>
  </si>
  <si>
    <t>43564688-1dec-43a1-8c65-c6980a15fdf5</t>
  </si>
  <si>
    <t>1-de7cf928f950a34df67fca9f450c11b2</t>
  </si>
  <si>
    <t>25/07/24 18:01:09  300</t>
  </si>
  <si>
    <t>18:01:09</t>
  </si>
  <si>
    <t>d16980a4-6346-48e5-9684-8b3a2a2d2ea4</t>
  </si>
  <si>
    <t>1-d9f420ab2efbc09dc08104189a3c7011</t>
  </si>
  <si>
    <t>25/07/24 18:01:19  430</t>
  </si>
  <si>
    <t>18:01:19</t>
  </si>
  <si>
    <t>e8192cca-b3ec-4fdf-9d80-f7a2002f160e</t>
  </si>
  <si>
    <t>1-b091ec13e6c453baa6b91d8a95448766</t>
  </si>
  <si>
    <t>25/07/24 18:01:29  405</t>
  </si>
  <si>
    <t>18:01:29</t>
  </si>
  <si>
    <t>1f2d6b4e-97dd-4bea-b97b-95a875fc34f4</t>
  </si>
  <si>
    <t>1-6f3e078973102975466f0003ddf5ecef</t>
  </si>
  <si>
    <t>25/07/24 18:01:39  314</t>
  </si>
  <si>
    <t>18:01:39</t>
  </si>
  <si>
    <t>56d8d644-a1eb-40f9-840a-6c4fdd85f673</t>
  </si>
  <si>
    <t>1-10fe718a855603a30d36c9b469dfd2f5</t>
  </si>
  <si>
    <t>25/07/24 18:01:49  511</t>
  </si>
  <si>
    <t>18:01:49</t>
  </si>
  <si>
    <t>ff9d4ead-a875-4b95-b6eb-cab89f47d4e9</t>
  </si>
  <si>
    <t>1-ed1e4bddc888698db0e93091bc0183db</t>
  </si>
  <si>
    <t>25/07/24 18:01:59  474</t>
  </si>
  <si>
    <t>18:01:59</t>
  </si>
  <si>
    <t>d82eb867-6553-4e9d-a5ec-9120c8fe6fe4</t>
  </si>
  <si>
    <t>1-d50925412b9e31eb831784f9c03c6f6c</t>
  </si>
  <si>
    <t>25/07/24 18:02:09  855</t>
  </si>
  <si>
    <t>18:02:09</t>
  </si>
  <si>
    <t>e4a5cd1e-5417-41d2-bbe1-130d708a7b69</t>
  </si>
  <si>
    <t>1-9da82edeadf4f8a788938a9912700d98</t>
  </si>
  <si>
    <t>25/07/24 18:02:19  870</t>
  </si>
  <si>
    <t>18:02:19</t>
  </si>
  <si>
    <t>e0b278a0-4f0f-4ba1-bf78-403bf3828b4a</t>
  </si>
  <si>
    <t>1-79b54f2fbcd617a914ff90f67c20a355</t>
  </si>
  <si>
    <t>25/07/24 18:02:29  851</t>
  </si>
  <si>
    <t>18:02:29</t>
  </si>
  <si>
    <t>a2709e39-70de-4006-8655-fa5fbc243ab0</t>
  </si>
  <si>
    <t>1-7fdf94e749b419bb664e78b949035f02</t>
  </si>
  <si>
    <t>25/07/24 18:02:39  867</t>
  </si>
  <si>
    <t>18:02:39</t>
  </si>
  <si>
    <t>f4ffccbf-4b05-4d80-8e85-f64dfdfe046d</t>
  </si>
  <si>
    <t>1-042bff2ac92eac5ea7fd8e378175ad9e</t>
  </si>
  <si>
    <t>25/07/24 18:02:49  891</t>
  </si>
  <si>
    <t>18:02:49</t>
  </si>
  <si>
    <t>981eb056-5504-451e-a6eb-eca685dbadfd</t>
  </si>
  <si>
    <t>1-b226e706bbb332e71ba9394ebb7526db</t>
  </si>
  <si>
    <t>25/07/24 18:02:59  979</t>
  </si>
  <si>
    <t>18:02:59</t>
  </si>
  <si>
    <t>42712ce6-9402-4222-b1ad-21eb2398d68d</t>
  </si>
  <si>
    <t>1-9d9417b942bd01486b104423a009167e</t>
  </si>
  <si>
    <t>25/07/24 18:03:10  689</t>
  </si>
  <si>
    <t>18:03:10</t>
  </si>
  <si>
    <t>04d5f147-ec7f-4bc8-86a2-2834d3a63a14</t>
  </si>
  <si>
    <t>1-691a2acc800399b0a473bdc8e3fb7936</t>
  </si>
  <si>
    <t>25/07/24 18:03:20  754</t>
  </si>
  <si>
    <t>11.0</t>
  </si>
  <si>
    <t>18:03:20</t>
  </si>
  <si>
    <t>b53eb8b3-b9a9-439b-9638-ce46c1f22462</t>
  </si>
  <si>
    <t>1-17f7a6335106f6f5a9589dface31cdf4</t>
  </si>
  <si>
    <t>25/07/24 18:03:30  660</t>
  </si>
  <si>
    <t>18:03:30</t>
  </si>
  <si>
    <t>2496d271-f530-425a-ba98-eeb0d5f2951a</t>
  </si>
  <si>
    <t>1-25866685a4fc27848f3f2ed148b95aa4</t>
  </si>
  <si>
    <t>25/07/24 18:03:40  673</t>
  </si>
  <si>
    <t>18:03:40</t>
  </si>
  <si>
    <t>e062dcc0-7873-46d6-a628-65837991bd1b</t>
  </si>
  <si>
    <t>1-c5257afc998b1845822c7d799d1b02e1</t>
  </si>
  <si>
    <t>25/07/24 18:03:50  752</t>
  </si>
  <si>
    <t>18:03:50</t>
  </si>
  <si>
    <t>52836683-be0d-4f8d-9cb4-7277f17600f6</t>
  </si>
  <si>
    <t>1-23f7731c1a9687d867b843d7326aaa56</t>
  </si>
  <si>
    <t>25/07/24 18:04:00  690</t>
  </si>
  <si>
    <t>18:04:00</t>
  </si>
  <si>
    <t>1ca03f33-3356-4eaf-ba6a-d786a26f5bbc</t>
  </si>
  <si>
    <t>1-4a612e76f6e9d1bfc5c1e3b828281278</t>
  </si>
  <si>
    <t>25/07/24 18:04:11  147</t>
  </si>
  <si>
    <t>18:04:11</t>
  </si>
  <si>
    <t>f36511bb-ee99-452c-a6f7-bb6bb0e335de</t>
  </si>
  <si>
    <t>1-2f6e49c0faf5cc59497f1146c185efbe</t>
  </si>
  <si>
    <t>25/07/24 18:04:31  224</t>
  </si>
  <si>
    <t>18:04:31</t>
  </si>
  <si>
    <t>8ecc5f86-8d6d-4daf-8abf-570b48a31e94</t>
  </si>
  <si>
    <t>1-97716ef7e0bdb58c2939125beb6465de</t>
  </si>
  <si>
    <t>25/07/24 18:04:41  198</t>
  </si>
  <si>
    <t>18:04:41</t>
  </si>
  <si>
    <t>72cce7ae-aaff-40fb-a4c1-24767431b288</t>
  </si>
  <si>
    <t>1-6ee2ca6905a6ff8fb4f1ad11d26e5ea0</t>
  </si>
  <si>
    <t>25/07/24 18:04:51  288</t>
  </si>
  <si>
    <t>18:04:51</t>
  </si>
  <si>
    <t>70d4387c-ebe3-4ce2-884a-904412ba8567</t>
  </si>
  <si>
    <t>1-af108d53251b1d585afc6eadc24eb214</t>
  </si>
  <si>
    <t>25/07/24 18:05:12  351</t>
  </si>
  <si>
    <t>10.7</t>
  </si>
  <si>
    <t>18:05:12</t>
  </si>
  <si>
    <t>5c447d6c-17cd-4e0e-bd5e-40a660f5808c</t>
  </si>
  <si>
    <t>1-5f3a73d12cef5714ffa15375a377e7a6</t>
  </si>
  <si>
    <t>25/07/24 18:05:22  417</t>
  </si>
  <si>
    <t>18:05:22</t>
  </si>
  <si>
    <t>9398adbb-82e0-4beb-ab4b-1e95f7e93763</t>
  </si>
  <si>
    <t>1-02c71175f9e42da3d118d953b705ea2a</t>
  </si>
  <si>
    <t>25/07/24 18:05:32  341</t>
  </si>
  <si>
    <t>18:05:32</t>
  </si>
  <si>
    <t>e434a04a-b395-47f8-8796-73c1d8c4f19e</t>
  </si>
  <si>
    <t>1-478e9bb2d7224b75964fff64f01505b5</t>
  </si>
  <si>
    <t>25/07/24 18:05:42  455</t>
  </si>
  <si>
    <t>18:05:42</t>
  </si>
  <si>
    <t>fcf2078d-718c-445b-80e4-69e3e0689d76</t>
  </si>
  <si>
    <t>1-3a920173d8f79e1026ca6384359855e7</t>
  </si>
  <si>
    <t>25/07/24 18:05:52  509</t>
  </si>
  <si>
    <t>18:05:52</t>
  </si>
  <si>
    <t>d28defe4-2592-4e33-8543-cb9f8265b55a</t>
  </si>
  <si>
    <t>1-3909c126cc0c65d6b7246958f81c82a5</t>
  </si>
  <si>
    <t>25/07/24 18:06:02  396</t>
  </si>
  <si>
    <t>18:06:02</t>
  </si>
  <si>
    <t>f20f9f9f-049c-4c9b-a0a2-a8b233f92b49</t>
  </si>
  <si>
    <t>1-e9749d3be22ecd13307b9752891fff97</t>
  </si>
  <si>
    <t>25/07/24 18:06:13  441</t>
  </si>
  <si>
    <t>18:06:13</t>
  </si>
  <si>
    <t>338b3adb-8c4d-45fd-9e4b-1eb90cc0ed58</t>
  </si>
  <si>
    <t>1-317b56f7b5bcdae13c1dbd25b4d5d78f</t>
  </si>
  <si>
    <t>25/07/24 18:06:23  959</t>
  </si>
  <si>
    <t>18:06:23</t>
  </si>
  <si>
    <t>966187c0-dbec-4641-a07f-cd72dbd9ad0e</t>
  </si>
  <si>
    <t>1-c8b0b046f01a6b779af419d3fbe31b71</t>
  </si>
  <si>
    <t>25/07/24 18:06:34  001</t>
  </si>
  <si>
    <t>18:06:34</t>
  </si>
  <si>
    <t>2e309955-fa47-46c9-9c0a-5b87b6ac1e41</t>
  </si>
  <si>
    <t>1-4e5c395537ac6398f26e964245413b77</t>
  </si>
  <si>
    <t>25/07/24 18:06:43  963</t>
  </si>
  <si>
    <t>18:06:43</t>
  </si>
  <si>
    <t>0541b80a-e7a6-41ed-962d-a40ee82f2f5a</t>
  </si>
  <si>
    <t>1-3d966210e04acea26f2955051208fd27</t>
  </si>
  <si>
    <t>25/07/24 18:06:53  921</t>
  </si>
  <si>
    <t>18:06:53</t>
  </si>
  <si>
    <t>7dcd69f3-d251-4f2b-9519-80f3b2ffc016</t>
  </si>
  <si>
    <t>1-b33dd92f884fc50d51df7de56befa187</t>
  </si>
  <si>
    <t>25/07/24 18:07:03  955</t>
  </si>
  <si>
    <t>18:07:03</t>
  </si>
  <si>
    <t>80863059-1b26-4b9e-8f84-4fc5cd8b59cf</t>
  </si>
  <si>
    <t>1-ac760c9134313e4e790e8cc2aba018aa</t>
  </si>
  <si>
    <t>25/07/24 18:07:14  006</t>
  </si>
  <si>
    <t>18:07:14</t>
  </si>
  <si>
    <t>f9b40abd-2c63-4ac5-a879-382d6bd5f8f9</t>
  </si>
  <si>
    <t>1-4029d86b2eb5677b4dc8d18fec5f5dc4</t>
  </si>
  <si>
    <t>25/07/24 18:07:24  443</t>
  </si>
  <si>
    <t>18:07:24</t>
  </si>
  <si>
    <t>0e3c2d98-b674-419c-9a66-9441fb996b11</t>
  </si>
  <si>
    <t>1-c1872f3077f9fce6269d43ae708ddede</t>
  </si>
  <si>
    <t>25/07/24 18:07:34  531</t>
  </si>
  <si>
    <t>18:07:34</t>
  </si>
  <si>
    <t>23ed4f57-37df-4440-a6d8-b8f8a94d95b5</t>
  </si>
  <si>
    <t>1-9ecd475298ddd45403b4a95a0f1dc794</t>
  </si>
  <si>
    <t>25/07/24 18:07:44  471</t>
  </si>
  <si>
    <t>18:07:44</t>
  </si>
  <si>
    <t>6c76861e-da7b-41ca-8cb9-b85b9cb6fe0a</t>
  </si>
  <si>
    <t>1-168cd8ddcda53302074a35575a6ad0fe</t>
  </si>
  <si>
    <t>25/07/24 18:07:54  641</t>
  </si>
  <si>
    <t>18:07:54</t>
  </si>
  <si>
    <t>674c9d9f-ae38-45b4-9d6c-99c90ccfdc44</t>
  </si>
  <si>
    <t>1-7544f47c8411847c0d6ccc60cd11ed9d</t>
  </si>
  <si>
    <t>25/07/24 18:08:04  432</t>
  </si>
  <si>
    <t>18:08:04</t>
  </si>
  <si>
    <t>7f340181-53df-4909-8de9-5504b8b3d338</t>
  </si>
  <si>
    <t>1-25fe3420af6b4cd4260f7237a668f287</t>
  </si>
  <si>
    <t>25/07/24 18:08:14  467</t>
  </si>
  <si>
    <t>18:08:14</t>
  </si>
  <si>
    <t>b3183b53-4bd1-4966-91d5-6e35e2aaf8e7</t>
  </si>
  <si>
    <t>1-979166339e9ea7699f48eb4bf93a5fca</t>
  </si>
  <si>
    <t>25/07/24 18:08:24  939</t>
  </si>
  <si>
    <t>18:08:24</t>
  </si>
  <si>
    <t>ce423831-a5d4-47db-8b95-899d8d52b5b4</t>
  </si>
  <si>
    <t>1-2ca66694acd204bc5bdbdc9e5a7a3c70</t>
  </si>
  <si>
    <t>25/07/24 18:08:34  928</t>
  </si>
  <si>
    <t>18:08:34</t>
  </si>
  <si>
    <t>2ef5c667-963a-4d1f-aede-95acd110bdac</t>
  </si>
  <si>
    <t>1-e1814034a960a3ff54d34b3788ae945f</t>
  </si>
  <si>
    <t>25/07/24 18:08:44  911</t>
  </si>
  <si>
    <t>18:08:44</t>
  </si>
  <si>
    <t>0446ffa1-3ab9-4d32-92cf-ccea19693efc</t>
  </si>
  <si>
    <t>1-5a4f495eed8f285060c6045439c4b3c2</t>
  </si>
  <si>
    <t>25/07/24 18:08:55  059</t>
  </si>
  <si>
    <t>18:08:55</t>
  </si>
  <si>
    <t>e2bc4634-49b7-4263-998b-c4b5fabf8ea3</t>
  </si>
  <si>
    <t>1-abeaaf0c35f71cdea1942c5d6af6e4a7</t>
  </si>
  <si>
    <t>25/07/24 18:09:05  093</t>
  </si>
  <si>
    <t>18:09:05</t>
  </si>
  <si>
    <t>26186f98-55ce-4d3e-bd56-1a8343ec2156</t>
  </si>
  <si>
    <t>1-09ce61af5f7930205e3d95d030e55403</t>
  </si>
  <si>
    <t>25/07/24 18:09:14  979</t>
  </si>
  <si>
    <t>18:09:14</t>
  </si>
  <si>
    <t>5a79633d-430e-4dec-8fcb-2559e4f70898</t>
  </si>
  <si>
    <t>1-26913568ee5025086ac6f6f8839d399e</t>
  </si>
  <si>
    <t>25/07/24 18:09:25  822</t>
  </si>
  <si>
    <t>18:09:25</t>
  </si>
  <si>
    <t>37c57e3c-619a-4ed4-a747-be9c17e16d74</t>
  </si>
  <si>
    <t>1-6993f4502aa7966ae5d44c6fd5c73883</t>
  </si>
  <si>
    <t>25/07/24 18:09:35  808</t>
  </si>
  <si>
    <t>18:09:35</t>
  </si>
  <si>
    <t>882cbc9b-c60a-4066-ad2e-05adb48be553</t>
  </si>
  <si>
    <t>1-3c77efa9e6768b18630f5622f69b2b7d</t>
  </si>
  <si>
    <t>25/07/24 18:09:45  803</t>
  </si>
  <si>
    <t>18:09:45</t>
  </si>
  <si>
    <t>df5031e5-e745-4463-9662-787a8ae1da59</t>
  </si>
  <si>
    <t>1-7a00fb0d9e3c39ce55df655566b48374</t>
  </si>
  <si>
    <t>25/07/24 18:09:55  849</t>
  </si>
  <si>
    <t>18:09:55</t>
  </si>
  <si>
    <t>b2c51d97-d362-4c77-8f8f-e416dca174ce</t>
  </si>
  <si>
    <t>1-bf889156f9458eac994f7e13f11762dc</t>
  </si>
  <si>
    <t>25/07/24 18:10:05  869</t>
  </si>
  <si>
    <t>18:10:05</t>
  </si>
  <si>
    <t>0ca2a989-e8be-4304-a31a-2eeb9a814477</t>
  </si>
  <si>
    <t>1-20a2d6b172b2db47e7013c99c5a7764f</t>
  </si>
  <si>
    <t>25/07/24 18:10:15  902</t>
  </si>
  <si>
    <t>18:10:15</t>
  </si>
  <si>
    <t>dead09d7-39d5-4722-aa7e-46cff91d296b</t>
  </si>
  <si>
    <t>1-f7d3ae5949ca5812442214f96a6536a4</t>
  </si>
  <si>
    <t>25/07/24 18:10:26  270</t>
  </si>
  <si>
    <t>18:10:26</t>
  </si>
  <si>
    <t>52bb8df7-a90d-4354-b2a3-79dde489a451</t>
  </si>
  <si>
    <t>1-fd9aa187fcf4997eff1f50d00d95394b</t>
  </si>
  <si>
    <t>25/07/24 18:10:36  310</t>
  </si>
  <si>
    <t>18:10:36</t>
  </si>
  <si>
    <t>58ec1ab3-fd17-42eb-8968-afd20dca7093</t>
  </si>
  <si>
    <t>1-26e7553aeac7e84809ab403cec7b26cb</t>
  </si>
  <si>
    <t>25/07/24 18:10:46  483</t>
  </si>
  <si>
    <t>18:10:46</t>
  </si>
  <si>
    <t>e9e62c61-341c-4742-9a9e-deacb1b103f3</t>
  </si>
  <si>
    <t>1-30f8f9aa8500f8f6be9d75cd4c91c626</t>
  </si>
  <si>
    <t>25/07/24 18:11:06  373</t>
  </si>
  <si>
    <t>18:11:06</t>
  </si>
  <si>
    <t>80961161-cb6a-49f0-a0c9-a69f3ebadc60</t>
  </si>
  <si>
    <t>1-82233c94c1bd99f887d23b0d2dfccd8b</t>
  </si>
  <si>
    <t>25/07/24 18:11:16  408</t>
  </si>
  <si>
    <t>18:11:16</t>
  </si>
  <si>
    <t>b262a711-fb48-4d1a-a1a7-d00224b70134</t>
  </si>
  <si>
    <t>1-ab13e0b603449455f827f01e347b2a85</t>
  </si>
  <si>
    <t>25/07/24 18:11:26  771</t>
  </si>
  <si>
    <t>18:11:26</t>
  </si>
  <si>
    <t>a0aaab23-8f9b-47ac-8127-86c089a7f08e</t>
  </si>
  <si>
    <t>1-f3129e3a475eff174a6c83529d1e1555</t>
  </si>
  <si>
    <t>25/07/24 18:11:36  893</t>
  </si>
  <si>
    <t>18:11:36</t>
  </si>
  <si>
    <t>4d21b94c-627c-4343-99f4-675327e68845</t>
  </si>
  <si>
    <t>1-e8cd4892838be52bad8495be9b0dc911</t>
  </si>
  <si>
    <t>25/07/24 18:11:47  034</t>
  </si>
  <si>
    <t>18:11:47</t>
  </si>
  <si>
    <t>fb753008-90f3-4d80-8606-134c0f7ee0e9</t>
  </si>
  <si>
    <t>1-3edf102b66bddc51c07c42c1be0f9d21</t>
  </si>
  <si>
    <t>25/07/24 18:11:56  873</t>
  </si>
  <si>
    <t>18:11:56</t>
  </si>
  <si>
    <t>48cff6b6-c2f8-4243-a291-988fdc565358</t>
  </si>
  <si>
    <t>1-427ef94ebfda3f2e233e83f9a61ae4ad</t>
  </si>
  <si>
    <t>25/07/24 18:12:06  937</t>
  </si>
  <si>
    <t>18:12:06</t>
  </si>
  <si>
    <t>4a84fffb-225a-4ff0-b3b6-701716aef82c</t>
  </si>
  <si>
    <t>1-d239fc387e0dbba5fc916f03006e81bc</t>
  </si>
  <si>
    <t>25/07/24 18:12:16  877</t>
  </si>
  <si>
    <t>5.6</t>
  </si>
  <si>
    <t>18:12:16</t>
  </si>
  <si>
    <t>03e1c2e1-2cd7-4c70-bf38-ac6f09f4c953</t>
  </si>
  <si>
    <t>1-8e19dbc24a14d48a780685247a5bfeba</t>
  </si>
  <si>
    <t>25/07/24 18:12:27  335</t>
  </si>
  <si>
    <t>18:12:27</t>
  </si>
  <si>
    <t>67bc0477-9875-4610-87f1-6e6e5e8dee87</t>
  </si>
  <si>
    <t>1-36f04ef33b33bbff2e83d96d708c2a91</t>
  </si>
  <si>
    <t>25/07/24 18:12:37  586</t>
  </si>
  <si>
    <t>18:12:37</t>
  </si>
  <si>
    <t>1e1f677e-5fd7-4cba-bb4f-419809c2fa7b</t>
  </si>
  <si>
    <t>1-3d1f6db1b4d2914bdd5b3feedfad5f96</t>
  </si>
  <si>
    <t>25/07/24 18:12:47  320</t>
  </si>
  <si>
    <t>18:12:47</t>
  </si>
  <si>
    <t>71143a61-9887-421e-9cef-19c9f6496da1</t>
  </si>
  <si>
    <t>1-c9b608044ec56c6caa1573afc2fbfea0</t>
  </si>
  <si>
    <t>25/07/24 18:12:57  314</t>
  </si>
  <si>
    <t>18:12:57</t>
  </si>
  <si>
    <t>0623534b-3dbe-4c89-adba-e029d5aae46e</t>
  </si>
  <si>
    <t>1-87bb8881dab4c449ed06452bf8d0c37a</t>
  </si>
  <si>
    <t>25/07/24 18:13:07  298</t>
  </si>
  <si>
    <t>18:13:07</t>
  </si>
  <si>
    <t>79efe409-28ac-4d8c-aa7e-fad07182bebc</t>
  </si>
  <si>
    <t>1-a9b9edb7a1628ada4be9b9e6d075b5f8</t>
  </si>
  <si>
    <t>25/07/24 18:13:17  452</t>
  </si>
  <si>
    <t>18:13:17</t>
  </si>
  <si>
    <t>04a795e0-8df2-4ab0-97ee-d798ed749b1b</t>
  </si>
  <si>
    <t>1-f042856c812a131f453ef1bbd6fc9652</t>
  </si>
  <si>
    <t>25/07/24 18:13:28  132</t>
  </si>
  <si>
    <t>18:13:28</t>
  </si>
  <si>
    <t>7410ad88-2b79-47d7-9ead-a2c2256ec3f2</t>
  </si>
  <si>
    <t>1-305fb8ae0ea5c4105d270d7e54a4ea75</t>
  </si>
  <si>
    <t>25/07/24 18:13:38  252</t>
  </si>
  <si>
    <t>18:13:38</t>
  </si>
  <si>
    <t>c46b5178-d7bb-4086-9a8f-71bf1bf434ac</t>
  </si>
  <si>
    <t>1-052c188de4d07895bb395c227cd09a5a</t>
  </si>
  <si>
    <t>25/07/24 18:13:58  217</t>
  </si>
  <si>
    <t>18:13:58</t>
  </si>
  <si>
    <t>00c69edc-3121-4d93-80f4-240d399eeaed</t>
  </si>
  <si>
    <t>1-070206b9d8651bba30928d2a2969b3b5</t>
  </si>
  <si>
    <t>25/07/24 18:14:08  364</t>
  </si>
  <si>
    <t>18:14:08</t>
  </si>
  <si>
    <t>e808072a-58a9-4885-a2b8-858230627200</t>
  </si>
  <si>
    <t>1-0659ebcb0cb062abc37bdb646e3130ec</t>
  </si>
  <si>
    <t>25/07/24 18:14:18  292</t>
  </si>
  <si>
    <t>18:14:18</t>
  </si>
  <si>
    <t>e3d30e8f-b5ac-45d1-82e7-81164fee0c14</t>
  </si>
  <si>
    <t>1-ef616ef430e55dc49f381f7d37b400d5</t>
  </si>
  <si>
    <t>25/07/24 18:14:28  631</t>
  </si>
  <si>
    <t>18:14:28</t>
  </si>
  <si>
    <t>16274429-05c6-4866-9ebb-c69cb1f9ad47</t>
  </si>
  <si>
    <t>1-8e8f258444376f9bc53b70a8c23b9fcc</t>
  </si>
  <si>
    <t>25/07/24 18:14:38  790</t>
  </si>
  <si>
    <t>18:14:38</t>
  </si>
  <si>
    <t>64d14638-cc97-459b-ad8c-2b57f770a1ff</t>
  </si>
  <si>
    <t>1-5ba4792f8589c77286003c3fe0ffd352</t>
  </si>
  <si>
    <t>25/07/24 18:14:48  761</t>
  </si>
  <si>
    <t>18:14:48</t>
  </si>
  <si>
    <t>46706e9a-a243-44f8-b962-0f7b4f7f97cb</t>
  </si>
  <si>
    <t>1-fcf1fd7496e44d61179c38c110db13ce</t>
  </si>
  <si>
    <t>25/07/24 18:14:58  773</t>
  </si>
  <si>
    <t>18:14:58</t>
  </si>
  <si>
    <t>deeefc02-315d-4871-ba36-ab6c88713348</t>
  </si>
  <si>
    <t>1-6ecace3a5b3bf074a459a4d6773ac61d</t>
  </si>
  <si>
    <t>25/07/24 18:15:08  765</t>
  </si>
  <si>
    <t>18:15:08</t>
  </si>
  <si>
    <t>67f6436b-fc4f-4b8c-a06b-2d144b9bfcc7</t>
  </si>
  <si>
    <t>1-716bc5555a05817616d3e634c873eec3</t>
  </si>
  <si>
    <t>25/07/24 18:15:18  795</t>
  </si>
  <si>
    <t>18:15:18</t>
  </si>
  <si>
    <t>88ab5c62-fb9e-4ef1-ab7b-af95f0fd9ccd</t>
  </si>
  <si>
    <t>1-c331820674286d0e617453b711e52dd8</t>
  </si>
  <si>
    <t>25/07/24 18:15:29  163</t>
  </si>
  <si>
    <t>18:15:29</t>
  </si>
  <si>
    <t>a8a383ff-f997-46f8-97ad-d356e94bdff3</t>
  </si>
  <si>
    <t>1-1e5b0ab4307e3574d54e6ad23873efa7</t>
  </si>
  <si>
    <t>25/07/24 18:15:39  205</t>
  </si>
  <si>
    <t>18:15:39</t>
  </si>
  <si>
    <t>7915a665-57cb-43cb-8487-b0094b376b3b</t>
  </si>
  <si>
    <t>1-37b2256af16a0d3297f4cea57ec3f88f</t>
  </si>
  <si>
    <t>25/07/24 18:15:49  227</t>
  </si>
  <si>
    <t>18:15:49</t>
  </si>
  <si>
    <t>f88bd63d-16d0-4681-a51b-06490936472d</t>
  </si>
  <si>
    <t>1-a67175a849ac92b8b698c58cfd33c656</t>
  </si>
  <si>
    <t>25/07/24 18:15:59  248</t>
  </si>
  <si>
    <t>18:15:59</t>
  </si>
  <si>
    <t>cfcf6115-14cf-4986-b931-0d8d6fec9599</t>
  </si>
  <si>
    <t>1-89dcfe29606d3de5f0956632d53b1130</t>
  </si>
  <si>
    <t>25/07/24 18:16:09  275</t>
  </si>
  <si>
    <t>18:16:09</t>
  </si>
  <si>
    <t>eb92a046-2da4-4dd2-bcb7-6c26b43c60d5</t>
  </si>
  <si>
    <t>1-a84526f81ae21ddc26ffbbb5e46a764e</t>
  </si>
  <si>
    <t>25/07/24 18:16:19  431</t>
  </si>
  <si>
    <t>18:16:19</t>
  </si>
  <si>
    <t>6f22c239-8733-4d5f-a971-c7c0f2b727be</t>
  </si>
  <si>
    <t>1-d788e8f070367047493ad1661a439ed0</t>
  </si>
  <si>
    <t>25/07/24 18:16:29  864</t>
  </si>
  <si>
    <t>18:16:29</t>
  </si>
  <si>
    <t>a93b1fa2-b937-4548-87cb-802433d3bde8</t>
  </si>
  <si>
    <t>1-3948eadecb3a6b6b094a139200180f40</t>
  </si>
  <si>
    <t>25/07/24 18:16:39  808</t>
  </si>
  <si>
    <t>18:16:39</t>
  </si>
  <si>
    <t>a4283336-a82d-4a0a-8a2b-48aa8f73106e</t>
  </si>
  <si>
    <t>1-9462e06801e0e383caa594950ed5838e</t>
  </si>
  <si>
    <t>25/07/24 18:16:49  901</t>
  </si>
  <si>
    <t>18:16:49</t>
  </si>
  <si>
    <t>a88f5bc2-6d6e-4cf6-b3ba-1bb27d8730c3</t>
  </si>
  <si>
    <t>1-5f3257802e46145c914bb09d2e43cfad</t>
  </si>
  <si>
    <t>25/07/24 18:16:59  792</t>
  </si>
  <si>
    <t>18:16:59</t>
  </si>
  <si>
    <t>42f2a393-0d2e-4232-bf5c-cabe3b397fe7</t>
  </si>
  <si>
    <t>1-f148184f3ed6579645f396eb6ce05719</t>
  </si>
  <si>
    <t>25/07/24 18:17:09  770</t>
  </si>
  <si>
    <t>18:17:09</t>
  </si>
  <si>
    <t>45f43d5d-4bf7-45f6-b5c1-1df15e9c61a8</t>
  </si>
  <si>
    <t>1-ab99986094ce7d8384fe436015d023a7</t>
  </si>
  <si>
    <t>25/07/24 18:17:19  743</t>
  </si>
  <si>
    <t>18:17:19</t>
  </si>
  <si>
    <t>43a8defd-eae7-44b1-89da-8529f083ffa9</t>
  </si>
  <si>
    <t>1-4b5f6ba87e3a1a15c69eac183b95ae2e</t>
  </si>
  <si>
    <t>25/07/24 18:17:30  211</t>
  </si>
  <si>
    <t>18:17:30</t>
  </si>
  <si>
    <t>46968ef1-78cf-4f6f-bc42-f930fe2e7cb7</t>
  </si>
  <si>
    <t>1-b4c941f898c460e538b2b75e0e101b96</t>
  </si>
  <si>
    <t>25/07/24 18:17:40  207</t>
  </si>
  <si>
    <t>18:17:40</t>
  </si>
  <si>
    <t>08136f12-cc10-4abb-864d-febadb611398</t>
  </si>
  <si>
    <t>1-f57e16e3fba6630de71d5041f8fb1de0</t>
  </si>
  <si>
    <t>25/07/24 18:17:50  252</t>
  </si>
  <si>
    <t>18:17:50</t>
  </si>
  <si>
    <t>f1ec1328-65a3-4f47-a792-1bc8470123a6</t>
  </si>
  <si>
    <t>1-e2be0548b00689c30a748639ac835766</t>
  </si>
  <si>
    <t>25/07/24 18:18:00  273</t>
  </si>
  <si>
    <t>18:18:00</t>
  </si>
  <si>
    <t>f78a5884-5b49-4a9a-a06f-93cf3d7ba446</t>
  </si>
  <si>
    <t>1-08fa9f10b114890b1a24d85599272911</t>
  </si>
  <si>
    <t>25/07/24 18:18:10  387</t>
  </si>
  <si>
    <t>18:18:10</t>
  </si>
  <si>
    <t>d0a39034-bd6a-49e9-84fc-6979f2f8876f</t>
  </si>
  <si>
    <t>1-aefd3ac335f4380ad44e527863857786</t>
  </si>
  <si>
    <t>25/07/24 18:18:20  299</t>
  </si>
  <si>
    <t>18:18:20</t>
  </si>
  <si>
    <t>5909229f-ab10-4a0e-b23c-679f9914b97b</t>
  </si>
  <si>
    <t>1-35dea3eeed802890fc8793b6e00efbd7</t>
  </si>
  <si>
    <t>25/07/24 18:18:31  069</t>
  </si>
  <si>
    <t>18:18:31</t>
  </si>
  <si>
    <t>cd63bedb-e459-4e9e-9bca-c77fc34cf74c</t>
  </si>
  <si>
    <t>1-cf3e0775ed21e2f896e4c814d9444a2e</t>
  </si>
  <si>
    <t>25/07/24 18:18:41  052</t>
  </si>
  <si>
    <t>18:18:41</t>
  </si>
  <si>
    <t>7a0321ee-19a7-4f3e-acd2-31da56e4528a</t>
  </si>
  <si>
    <t>1-9983534ea5452b04e0c072a0ea7e54b6</t>
  </si>
  <si>
    <t>25/07/24 18:18:51  016</t>
  </si>
  <si>
    <t>18:18:51</t>
  </si>
  <si>
    <t>b1656840-26b0-496b-9568-d077a5804d6a</t>
  </si>
  <si>
    <t>1-50b38cea33d88e75eff40ecb33cb5e9a</t>
  </si>
  <si>
    <t>25/07/24 18:19:01  125</t>
  </si>
  <si>
    <t>18:19:01</t>
  </si>
  <si>
    <t>7a184f3e-f20b-49bd-8ed4-ab262ac86cce</t>
  </si>
  <si>
    <t>1-000d9a06a81a834e52c7bfdb9f2bd03c</t>
  </si>
  <si>
    <t>25/07/24 18:19:11  157</t>
  </si>
  <si>
    <t>18:19:11</t>
  </si>
  <si>
    <t>4e399cdd-ad06-45ff-8fc4-5dc1bc99c649</t>
  </si>
  <si>
    <t>1-26a23c1e5bbd1cf1ff049ae9af2e565a</t>
  </si>
  <si>
    <t>25/07/24 18:19:21  174</t>
  </si>
  <si>
    <t>18:19:21</t>
  </si>
  <si>
    <t>00459e26-2043-492c-93d9-5cc3ed0311fc</t>
  </si>
  <si>
    <t>1-6bd9e2a8a7899f13baa49afeb4bb2121</t>
  </si>
  <si>
    <t>25/07/24 18:19:31  557</t>
  </si>
  <si>
    <t>18:19:31</t>
  </si>
  <si>
    <t>38fd4293-bf6b-43b8-bb9e-846cb0d40181</t>
  </si>
  <si>
    <t>1-a6f9b1f45c248a58897eedccc9fc67a2</t>
  </si>
  <si>
    <t>25/07/24 18:19:41  576</t>
  </si>
  <si>
    <t>18:19:41</t>
  </si>
  <si>
    <t>83261ab8-cbc1-44f8-a53b-c798baafc624</t>
  </si>
  <si>
    <t>1-9720b238fda517da463c697a73bef086</t>
  </si>
  <si>
    <t>25/07/24 18:19:51  793</t>
  </si>
  <si>
    <t>18:19:51</t>
  </si>
  <si>
    <t>87154429-879f-4b80-bae0-6b6f2554bc17</t>
  </si>
  <si>
    <t>1-7181a4c514ec78b5f5464deb6ef7ef0a</t>
  </si>
  <si>
    <t>25/07/24 18:20:01  641</t>
  </si>
  <si>
    <t>18:20:01</t>
  </si>
  <si>
    <t>bc4df86a-fe05-4e7c-b509-b66f3f46cf6d</t>
  </si>
  <si>
    <t>1-58a111943609bf7a5157616a428f0330</t>
  </si>
  <si>
    <t>25/07/24 18:20:11  626</t>
  </si>
  <si>
    <t>18:20:11</t>
  </si>
  <si>
    <t>22e9704d-ba74-4348-81ff-9b2159c120a2</t>
  </si>
  <si>
    <t>1-58f289eb009ff2d1b1364eb986c17574</t>
  </si>
  <si>
    <t>25/07/24 18:20:21  786</t>
  </si>
  <si>
    <t>18:20:21</t>
  </si>
  <si>
    <t>dcbcb1d2-7b99-4654-a06f-4d2e9d886e2e</t>
  </si>
  <si>
    <t>1-1d68eb7628e0b3b75a8e25c8159d363f</t>
  </si>
  <si>
    <t>25/07/24 18:20:32  063</t>
  </si>
  <si>
    <t>18:20:32</t>
  </si>
  <si>
    <t>b474c312-ee79-4215-ae07-b9b6b78b5451</t>
  </si>
  <si>
    <t>1-6dc0ad9dbd41b8638f99c5a1be447fe4</t>
  </si>
  <si>
    <t>25/07/24 18:20:42  185</t>
  </si>
  <si>
    <t>18:20:42</t>
  </si>
  <si>
    <t>4aea37cd-3ab0-45c0-9a08-5378c133787b</t>
  </si>
  <si>
    <t>1-0c5d07211a9b0adfd5fd3689221cbab4</t>
  </si>
  <si>
    <t>25/07/24 18:20:52  125</t>
  </si>
  <si>
    <t>18:20:52</t>
  </si>
  <si>
    <t>335bcad5-5baa-47be-ba0b-d9f334dbe78e</t>
  </si>
  <si>
    <t>1-a927de2a4692c275149be878bb76e084</t>
  </si>
  <si>
    <t>25/07/24 18:21:02  369</t>
  </si>
  <si>
    <t>18:21:02</t>
  </si>
  <si>
    <t>f1c76dd8-76db-4d9e-84b5-715e03e2e85a</t>
  </si>
  <si>
    <t>1-93f08934fae94a5746cfd384bfa62e90</t>
  </si>
  <si>
    <t>25/07/24 18:21:12  143</t>
  </si>
  <si>
    <t>18:21:12</t>
  </si>
  <si>
    <t>78c59dca-f5fa-47d2-ad9e-e25e856804b1</t>
  </si>
  <si>
    <t>1-1cecd754c406b6131bd35dfe6092dc71</t>
  </si>
  <si>
    <t>25/07/24 18:21:22  138</t>
  </si>
  <si>
    <t>18:21:22</t>
  </si>
  <si>
    <t>975c236e-4a01-404d-b4cd-80eb53144392</t>
  </si>
  <si>
    <t>1-4d01404c619b3f91920165f0bc7c69bd</t>
  </si>
  <si>
    <t>25/07/24 18:21:32  723</t>
  </si>
  <si>
    <t>18:21:32</t>
  </si>
  <si>
    <t>b461c3eb-80bc-4c86-8959-c9ec4b612ecc</t>
  </si>
  <si>
    <t>1-dac79c04a83e0c2d419002b6162f9fc2</t>
  </si>
  <si>
    <t>25/07/24 18:21:42  596</t>
  </si>
  <si>
    <t>18:21:42</t>
  </si>
  <si>
    <t>26dc147b-07bd-486c-9bf0-760309a826a1</t>
  </si>
  <si>
    <t>1-f0c0465ef66398f1e37fe1e51c33e6d2</t>
  </si>
  <si>
    <t>25/07/24 18:21:52  602</t>
  </si>
  <si>
    <t>18:21:52</t>
  </si>
  <si>
    <t>a3dada22-31a1-4c51-bf3d-db9ba508b847</t>
  </si>
  <si>
    <t>1-c919848e0ae675046e91ec9b1628d7cf</t>
  </si>
  <si>
    <t>25/07/24 18:22:02  739</t>
  </si>
  <si>
    <t>18:22:02</t>
  </si>
  <si>
    <t>34e7ed38-1501-4fe9-b4d4-0cbe205cb5f4</t>
  </si>
  <si>
    <t>1-4c15fa449f744388f75fced1fa43af88</t>
  </si>
  <si>
    <t>25/07/24 18:22:12  679</t>
  </si>
  <si>
    <t>18:22:12</t>
  </si>
  <si>
    <t>caca21be-674b-4551-b619-623456b63e0c</t>
  </si>
  <si>
    <t>1-612b1b5a36dd56816c9188b1ba19dc30</t>
  </si>
  <si>
    <t>25/07/24 18:22:22  692</t>
  </si>
  <si>
    <t>18:22:22</t>
  </si>
  <si>
    <t>b56df3e6-95cf-4544-9eb3-897921903419</t>
  </si>
  <si>
    <t>1-9b689ce9be1ebc46848d4bf1eae9b437</t>
  </si>
  <si>
    <t>25/07/24 18:22:33  503</t>
  </si>
  <si>
    <t>18:22:33</t>
  </si>
  <si>
    <t>1c749dd6-d089-4c18-a50c-ce38c9e32fa3</t>
  </si>
  <si>
    <t>1-b46d77454ad79dac2ada018f9e2bab67</t>
  </si>
  <si>
    <t>25/07/24 18:22:43  495</t>
  </si>
  <si>
    <t>13.1</t>
  </si>
  <si>
    <t>18:22:43</t>
  </si>
  <si>
    <t>38b09071-4c8d-4f2c-bdf9-e4efdcb731da</t>
  </si>
  <si>
    <t>1-de7002b92aa664a022023408360fd19c</t>
  </si>
  <si>
    <t>25/07/24 18:22:53  475</t>
  </si>
  <si>
    <t>18:22:53</t>
  </si>
  <si>
    <t>e9703009-470e-4564-9125-4f3449b76a2c</t>
  </si>
  <si>
    <t>1-1e0755ebd636c314fb2a220508e8327b</t>
  </si>
  <si>
    <t>25/07/24 18:23:03  497</t>
  </si>
  <si>
    <t>18:23:03</t>
  </si>
  <si>
    <t>6c4d68d3-4ef1-4e44-943c-034e290df69f</t>
  </si>
  <si>
    <t>1-7b98eeca3a81ec32d6ec2f1e0d473623</t>
  </si>
  <si>
    <t>25/07/24 18:23:23  566</t>
  </si>
  <si>
    <t>18:23:23</t>
  </si>
  <si>
    <t>f0b7d9f6-9490-4131-b162-5f85a804a1af</t>
  </si>
  <si>
    <t>1-53a0291d522374b8921ca713ea6dc4c1</t>
  </si>
  <si>
    <t>25/07/24 18:23:33  977</t>
  </si>
  <si>
    <t>18:23:33</t>
  </si>
  <si>
    <t>114083c4-ca60-4b00-bc84-2ed7a1927a99</t>
  </si>
  <si>
    <t>1-31497c71a61f4c16abcfc3e69c91b6f0</t>
  </si>
  <si>
    <t>25/07/24 18:23:43  961</t>
  </si>
  <si>
    <t>218.55882352941177</t>
  </si>
  <si>
    <t>18:23:43</t>
  </si>
  <si>
    <t>74bf02aa-f73d-4200-b2eb-9e853a37e2e5</t>
  </si>
  <si>
    <t>1-73d0152da62da0b0d4770a5d940f0c7d</t>
  </si>
  <si>
    <t>25/07/24 18:23:53  986</t>
  </si>
  <si>
    <t>18:23:53</t>
  </si>
  <si>
    <t>39057138-b5a4-4d81-9530-ae36ca6cebd2</t>
  </si>
  <si>
    <t>1-5b30e90f96c0d9e36139d8bee54f2287</t>
  </si>
  <si>
    <t>25/07/24 18:24:03  999</t>
  </si>
  <si>
    <t>18:24:03</t>
  </si>
  <si>
    <t>81920df0-4d8c-40f5-a61a-849ba2743e08</t>
  </si>
  <si>
    <t>1-520e0ea0410c1638fb83ed46fe2819ac</t>
  </si>
  <si>
    <t>25/07/24 18:24:14  173</t>
  </si>
  <si>
    <t>18:24:14</t>
  </si>
  <si>
    <t>762eef58-181c-42ad-b771-e59269a8c6eb</t>
  </si>
  <si>
    <t>1-c4bbfe980e1a7f44a174d6fb7ab49653</t>
  </si>
  <si>
    <t>25/07/24 18:24:24  020</t>
  </si>
  <si>
    <t>18:24:24</t>
  </si>
  <si>
    <t>37cea20b-2c20-4af4-97df-ee579677de18</t>
  </si>
  <si>
    <t>1-2ae1a28cb18099ed0e39afa07e34cca0</t>
  </si>
  <si>
    <t>25/07/24 18:24:34  964</t>
  </si>
  <si>
    <t>18:24:34</t>
  </si>
  <si>
    <t>43191fb5-cd21-4d04-974a-82ce7008a239</t>
  </si>
  <si>
    <t>1-8d8cd47c4c9ea059b6b8e8c92ea78ed8</t>
  </si>
  <si>
    <t>25/07/24 18:24:44  897</t>
  </si>
  <si>
    <t>18:24:44</t>
  </si>
  <si>
    <t>772de735-ad09-46a4-9d39-d0b1f29d2a36</t>
  </si>
  <si>
    <t>1-d8164d0e728c672b700f29236bfb92ec</t>
  </si>
  <si>
    <t>25/07/24 18:24:55  014</t>
  </si>
  <si>
    <t>18:24:55</t>
  </si>
  <si>
    <t>606b5d11-de3b-4e24-aed4-05dd50e45060</t>
  </si>
  <si>
    <t>1-6c488d9d9c3df7e3c8ed8c569d3e108b</t>
  </si>
  <si>
    <t>25/07/24 18:25:05  049</t>
  </si>
  <si>
    <t>18:25:05</t>
  </si>
  <si>
    <t>c3dcd878-8e84-4fab-9122-32ffe052029c</t>
  </si>
  <si>
    <t>1-be3a0074c5309c254a145d327e347a6a</t>
  </si>
  <si>
    <t>25/07/24 18:25:15  019</t>
  </si>
  <si>
    <t>230.26470588235293</t>
  </si>
  <si>
    <t>18:25:15</t>
  </si>
  <si>
    <t>bf11be51-4a8e-4fe7-9f1f-093cb5c5404e</t>
  </si>
  <si>
    <t>1-db45abc6196c78e57f7149c448f55630</t>
  </si>
  <si>
    <t>25/07/24 18:25:35  347</t>
  </si>
  <si>
    <t>18:25:35</t>
  </si>
  <si>
    <t>0d1da9ea-4e06-4f05-b3a0-5b4f2e837c7f</t>
  </si>
  <si>
    <t>1-9b3b41f02d68d4a93fb0d4b321efe349</t>
  </si>
  <si>
    <t>25/07/24 18:25:45  342</t>
  </si>
  <si>
    <t>18:25:45</t>
  </si>
  <si>
    <t>cad088fa-32b2-4972-94f2-f68761962935</t>
  </si>
  <si>
    <t>1-350435cc0b210f3fcbae6a57b26db017</t>
  </si>
  <si>
    <t>25/07/24 18:25:55  514</t>
  </si>
  <si>
    <t>18:25:55</t>
  </si>
  <si>
    <t>08c013f4-1451-4b5b-bb20-262451d93c77</t>
  </si>
  <si>
    <t>1-13458ca294b94a9993f072b0b68af52c</t>
  </si>
  <si>
    <t>25/07/24 18:26:05  284</t>
  </si>
  <si>
    <t>18:26:05</t>
  </si>
  <si>
    <t>a9b3e9e7-079d-49c4-8f08-4eb7b03a321e</t>
  </si>
  <si>
    <t>1-4ffc2636dc318af5d89328b594664953</t>
  </si>
  <si>
    <t>25/07/24 18:26:15  402</t>
  </si>
  <si>
    <t>18:26:15</t>
  </si>
  <si>
    <t>4d3f0269-d025-4643-92ef-9859f96cfae2</t>
  </si>
  <si>
    <t>1-3636979c58122a3ab23d4971da2d12b5</t>
  </si>
  <si>
    <t>25/07/24 18:26:25  356</t>
  </si>
  <si>
    <t>18:26:25</t>
  </si>
  <si>
    <t>5ceed35f-74ef-4e38-b3be-2e7173014d92</t>
  </si>
  <si>
    <t>1-15b2a756df3844168c08442b66c4eeaf</t>
  </si>
  <si>
    <t>25/07/24 18:26:36  402</t>
  </si>
  <si>
    <t>18:26:36</t>
  </si>
  <si>
    <t>23224ece-4d94-4cb5-ada5-ce339d37b7a6</t>
  </si>
  <si>
    <t>1-283baaa6f58652a5b81045ed52c7759a</t>
  </si>
  <si>
    <t>25/07/24 18:26:46  210</t>
  </si>
  <si>
    <t>224.41176470588235</t>
  </si>
  <si>
    <t>18:26:46</t>
  </si>
  <si>
    <t>1892031c-58d8-4ba9-baf0-5397246ea2db</t>
  </si>
  <si>
    <t>1-0c06f2ebb9adb48ce70e830645445040</t>
  </si>
  <si>
    <t>25/07/24 18:26:56  229</t>
  </si>
  <si>
    <t>18:26:56</t>
  </si>
  <si>
    <t>2ff61ba8-9176-4c86-850e-5f8714a78e6b</t>
  </si>
  <si>
    <t>1-31d87c25d941a5352a229481abf1b9ae</t>
  </si>
  <si>
    <t>25/07/24 18:27:06  131</t>
  </si>
  <si>
    <t>212.7058823529412</t>
  </si>
  <si>
    <t>18:27:06</t>
  </si>
  <si>
    <t>bf201134-9fb0-461d-918b-17fff770d8f4</t>
  </si>
  <si>
    <t>1-bcc15bf33567d4317f6106b45ac42ad7</t>
  </si>
  <si>
    <t>25/07/24 18:27:16  162</t>
  </si>
  <si>
    <t>18:27:16</t>
  </si>
  <si>
    <t>2b43563c-f33e-44b9-a59a-fb7351855290</t>
  </si>
  <si>
    <t>1-1d3fefa5dfcb5bd5479423eca8f20fba</t>
  </si>
  <si>
    <t>25/07/24 18:27:26  411</t>
  </si>
  <si>
    <t>18:27:26</t>
  </si>
  <si>
    <t>f099ce42-8258-403b-bb6e-4664954f096e</t>
  </si>
  <si>
    <t>1-73bf226213604bca9eb8287489aff3c1</t>
  </si>
  <si>
    <t>25/07/24 18:27:46  654</t>
  </si>
  <si>
    <t>18:27:46</t>
  </si>
  <si>
    <t>f8437a0f-83b7-471a-adfe-d61a2f477750</t>
  </si>
  <si>
    <t>1-b35bd82cf5e5e1dbe622fc4a0f62248b</t>
  </si>
  <si>
    <t>25/07/24 18:27:56  660</t>
  </si>
  <si>
    <t>8.9</t>
  </si>
  <si>
    <t>11.6</t>
  </si>
  <si>
    <t>18:27:56</t>
  </si>
  <si>
    <t>5ba9f636-b883-4afb-9cc0-90279d6188a3</t>
  </si>
  <si>
    <t>1-58a8262cf66d6813147ea8b306585080</t>
  </si>
  <si>
    <t>25/07/24 18:28:06  773</t>
  </si>
  <si>
    <t>18:28:06</t>
  </si>
  <si>
    <t>b7204349-b880-4b88-9fd2-6d462787d9cb</t>
  </si>
  <si>
    <t>1-eda8e0fc74280b65a96445231e626cfe</t>
  </si>
  <si>
    <t>25/07/24 18:28:16  748</t>
  </si>
  <si>
    <t>8.6</t>
  </si>
  <si>
    <t>18:28:16</t>
  </si>
  <si>
    <t>c6e42754-09c4-4f25-b5f7-929cce997dca</t>
  </si>
  <si>
    <t>1-1b03de30f8c5944c90767558fdfe76a3</t>
  </si>
  <si>
    <t>25/07/24 18:28:26  782</t>
  </si>
  <si>
    <t>206.85294117647052</t>
  </si>
  <si>
    <t>18:28:26</t>
  </si>
  <si>
    <t>fcb626d6-243f-4cca-9389-99f0b4724d90</t>
  </si>
  <si>
    <t>1-cf4899fddaf03c78eccd0243ebca61bb</t>
  </si>
  <si>
    <t>25/07/24 18:28:37  171</t>
  </si>
  <si>
    <t>18:28:37</t>
  </si>
  <si>
    <t>44f693f3-1203-4ffe-8f72-54c2dc086ecf</t>
  </si>
  <si>
    <t>1-beed3f73492dac63b610dce16edc991c</t>
  </si>
  <si>
    <t>25/07/24 18:28:47  193</t>
  </si>
  <si>
    <t>18:28:47</t>
  </si>
  <si>
    <t>4f28f075-d2b6-45f6-919f-56799ae656de</t>
  </si>
  <si>
    <t>1-3e15027ae8ee1971fb41420c50b1fa1a</t>
  </si>
  <si>
    <t>25/07/24 18:28:57  188</t>
  </si>
  <si>
    <t>18:28:57</t>
  </si>
  <si>
    <t>38804a96-3971-4b5c-863b-509c64375f38</t>
  </si>
  <si>
    <t>1-30b8242ee51c743f32bf7231eefde50f</t>
  </si>
  <si>
    <t>25/07/24 18:29:07  303</t>
  </si>
  <si>
    <t>18:29:07</t>
  </si>
  <si>
    <t>9089cd5e-a5c9-47d8-8856-0acd38869c7f</t>
  </si>
  <si>
    <t>1-e20afd85c1c5847f3a8a4475e09743b6</t>
  </si>
  <si>
    <t>25/07/24 18:29:17  280</t>
  </si>
  <si>
    <t>18:29:17</t>
  </si>
  <si>
    <t>8463766b-b258-450f-92ee-85afa2f748f3</t>
  </si>
  <si>
    <t>1-420f3b07d3310b3bd9a5a50b8c19c04d</t>
  </si>
  <si>
    <t>25/07/24 18:29:27  236</t>
  </si>
  <si>
    <t>18:29:27</t>
  </si>
  <si>
    <t>aa2622b4-a675-4691-8ecb-55a5fc4d5356</t>
  </si>
  <si>
    <t>1-4fc8c16f664b4b44c9a9ce0a86327340</t>
  </si>
  <si>
    <t>25/07/24 18:29:38  094</t>
  </si>
  <si>
    <t>18:29:38</t>
  </si>
  <si>
    <t>ca0e2eb2-665c-4dd6-9281-d0de59f23827</t>
  </si>
  <si>
    <t>1-16ee0865cba66b2793163de38876bc67</t>
  </si>
  <si>
    <t>25/07/24 18:29:58  110</t>
  </si>
  <si>
    <t>18:29:58</t>
  </si>
  <si>
    <t>21981bb7-3563-49a3-adb2-03856b8ab301</t>
  </si>
  <si>
    <t>1-313137d66fe39a2c1d45c580779b7414</t>
  </si>
  <si>
    <t>25/07/24 18:30:08  096</t>
  </si>
  <si>
    <t>7.5</t>
  </si>
  <si>
    <t>Muito Ruim</t>
  </si>
  <si>
    <t>200.0</t>
  </si>
  <si>
    <t>18:30:08</t>
  </si>
  <si>
    <t>b320ae96-8426-4628-a72c-530eedeae187</t>
  </si>
  <si>
    <t>1-d866f7bedf6331912d7342197d4eec79</t>
  </si>
  <si>
    <t>25/07/24 18:30:18  196</t>
  </si>
  <si>
    <t>18:30:18</t>
  </si>
  <si>
    <t>4d8197f7-a6bb-46b3-875b-4539b30d3eff</t>
  </si>
  <si>
    <t>1-9bb77d1d5bac06ba086e6abcba3eeaab</t>
  </si>
  <si>
    <t>25/07/24 18:30:28  236</t>
  </si>
  <si>
    <t>18:30:28</t>
  </si>
  <si>
    <t>92b666da-0faf-4894-8b11-f88274850465</t>
  </si>
  <si>
    <t>1-58d2f65a492a84bd31e329ec2b8ae4b6</t>
  </si>
  <si>
    <t>25/07/24 18:30:38  352</t>
  </si>
  <si>
    <t>18:30:38</t>
  </si>
  <si>
    <t>d4dc677b-6617-48e9-8771-732f23708de5</t>
  </si>
  <si>
    <t>1-9fc5dac47a7cc2d39ad8b3e8609a5f06</t>
  </si>
  <si>
    <t>25/07/24 18:30:48  350</t>
  </si>
  <si>
    <t>18:30:48</t>
  </si>
  <si>
    <t>6173491a-8e5d-4b53-ab94-f20e3db5ef11</t>
  </si>
  <si>
    <t>1-fddc4051bd1d584a59930eb1e2d5b853</t>
  </si>
  <si>
    <t>25/07/24 18:30:58  554</t>
  </si>
  <si>
    <t>18:30:58</t>
  </si>
  <si>
    <t>a80a05b6-62d6-47ab-8bd0-dec899fce872</t>
  </si>
  <si>
    <t>1-fe2a1dd0a28acd46085ebdf69ded2a48</t>
  </si>
  <si>
    <t>25/07/24 18:31:08  324</t>
  </si>
  <si>
    <t>18:31:08</t>
  </si>
  <si>
    <t>d6a35670-56e3-4166-b79d-0c224352d52a</t>
  </si>
  <si>
    <t>1-9aa5219ce86e8ddbd31cfa0295b6008a</t>
  </si>
  <si>
    <t>25/07/24 18:31:18  345</t>
  </si>
  <si>
    <t>18:31:18</t>
  </si>
  <si>
    <t>fa261213-a224-4bfc-a31d-f8279803947b</t>
  </si>
  <si>
    <t>1-679799b2ceb1e5b4108f57ddbff7f751</t>
  </si>
  <si>
    <t>25/07/24 18:31:28  400</t>
  </si>
  <si>
    <t>18:31:28</t>
  </si>
  <si>
    <t>ab917eb3-73bb-442d-a754-816e0c041fbb</t>
  </si>
  <si>
    <t>1-6c60d6f9ce2349b8639efb82daeb3f0a</t>
  </si>
  <si>
    <t>25/07/24 18:31:39  086</t>
  </si>
  <si>
    <t>18:31:39</t>
  </si>
  <si>
    <t>8d443d9c-5c9f-4eda-b87b-d17f68e35aab</t>
  </si>
  <si>
    <t>1-abf3ead7c5b7e0a6f4f772886879b4ab</t>
  </si>
  <si>
    <t>25/07/24 18:31:49  142</t>
  </si>
  <si>
    <t>18:31:49</t>
  </si>
  <si>
    <t>936cb249-51d4-4437-a151-1c8e3f0fb46e</t>
  </si>
  <si>
    <t>1-26823dfc95d1f2bb412742ee81128686</t>
  </si>
  <si>
    <t>25/07/24 18:31:59  052</t>
  </si>
  <si>
    <t>18:31:59</t>
  </si>
  <si>
    <t>155b0c35-8503-4d49-8f35-d4931764b69f</t>
  </si>
  <si>
    <t>1-05f0d85855b10b0ef5d4fa33bdcb04bb</t>
  </si>
  <si>
    <t>25/07/24 18:32:09  181</t>
  </si>
  <si>
    <t>18:32:09</t>
  </si>
  <si>
    <t>be030066-876a-46d7-9e70-dfff736402a1</t>
  </si>
  <si>
    <t>1-a6a0c1211d4f6c17921fba66d713b8c2</t>
  </si>
  <si>
    <t>25/07/24 18:32:19  245</t>
  </si>
  <si>
    <t>18:32:19</t>
  </si>
  <si>
    <t>c84db1c1-6632-4f79-873e-141e56bc3f9a</t>
  </si>
  <si>
    <t>1-f9c89ff5fc2317480de597fddf964f9c</t>
  </si>
  <si>
    <t>25/07/24 18:32:29  134</t>
  </si>
  <si>
    <t>18:32:29</t>
  </si>
  <si>
    <t>e4441866-f0ae-4cb8-9e31-7860cb3066ad</t>
  </si>
  <si>
    <t>1-f89dadc71343d0e4ad85f3f91ae7a823</t>
  </si>
  <si>
    <t>25/07/24 18:32:39  581</t>
  </si>
  <si>
    <t>18:32:39</t>
  </si>
  <si>
    <t>b0000f46-43ce-476a-be79-dbd8d24663a1</t>
  </si>
  <si>
    <t>1-1fedbc7e299258781655767432f67555</t>
  </si>
  <si>
    <t>25/07/24 18:32:49  600</t>
  </si>
  <si>
    <t>18:32:49</t>
  </si>
  <si>
    <t>0a229160-00b5-4d35-b0f7-f6854e6d76b2</t>
  </si>
  <si>
    <t>1-338c5e249432ce352a9a47870f1431e5</t>
  </si>
  <si>
    <t>25/07/24 18:32:59  688</t>
  </si>
  <si>
    <t>18:32:59</t>
  </si>
  <si>
    <t>a1a23a19-0372-468d-a7a4-708aa92d4cf0</t>
  </si>
  <si>
    <t>1-90404ea5c9e4565df2ef24a1ec183a1d</t>
  </si>
  <si>
    <t>25/07/24 18:33:09  623</t>
  </si>
  <si>
    <t>18:33:09</t>
  </si>
  <si>
    <t>554289dd-5b6b-4852-8f75-582c2e51ac7e</t>
  </si>
  <si>
    <t>1-6ae9bec93066ba3e6e3da729b4c7c812</t>
  </si>
  <si>
    <t>25/07/24 18:33:19  647</t>
  </si>
  <si>
    <t>18:33:19</t>
  </si>
  <si>
    <t>2204a03c-0447-4bb7-b200-d3ba5bee8651</t>
  </si>
  <si>
    <t>1-eddcfee8207cd3a91686862433a30192</t>
  </si>
  <si>
    <t>25/07/24 18:33:29  738</t>
  </si>
  <si>
    <t>18:33:29</t>
  </si>
  <si>
    <t>0531ab5e-a32f-4697-a658-ad5b053d9b0f</t>
  </si>
  <si>
    <t>1-70ada6a70e66756e42d44520a7d7660c</t>
  </si>
  <si>
    <t>25/07/24 18:33:40  579</t>
  </si>
  <si>
    <t>18:33:40</t>
  </si>
  <si>
    <t>8a6af5a4-111e-4343-ab28-9f765cfea93a</t>
  </si>
  <si>
    <t>1-795cf81df46eefb03409bfbb5fb3084b</t>
  </si>
  <si>
    <t>25/07/24 18:33:50  475</t>
  </si>
  <si>
    <t>18:33:50</t>
  </si>
  <si>
    <t>7d5a85f9-7fa9-4d7c-9cfd-4d1650ec0d84</t>
  </si>
  <si>
    <t>1-1c0cdcd5a32280640f8cfd706e914dba</t>
  </si>
  <si>
    <t>25/07/24 18:34:00  504</t>
  </si>
  <si>
    <t>18:34:00</t>
  </si>
  <si>
    <t>5bcdef2c-3617-4571-a39f-1f2bb3930447</t>
  </si>
  <si>
    <t>1-3c4db5875332a34ba89ca21fe1b1267f</t>
  </si>
  <si>
    <t>25/07/24 18:34:10  446</t>
  </si>
  <si>
    <t>18:34:10</t>
  </si>
  <si>
    <t>d90f1357-9bbb-402e-b74b-9b23578d3e73</t>
  </si>
  <si>
    <t>1-f030d61cfcf06b7d06cd557ee6896659</t>
  </si>
  <si>
    <t>25/07/24 18:34:20  580</t>
  </si>
  <si>
    <t>18:34:20</t>
  </si>
  <si>
    <t>66449f7a-cdfc-429c-86b6-8b49ff6e3ef5</t>
  </si>
  <si>
    <t>1-e17d0eb86734c2065fdad93ae425ae3e</t>
  </si>
  <si>
    <t>25/07/24 18:34:30  549</t>
  </si>
  <si>
    <t>18:34:30</t>
  </si>
  <si>
    <t>8dccabf3-84fb-4895-ac09-58be31777c4e</t>
  </si>
  <si>
    <t>1-f0dedcbf0466881d4be9aba1b0f52496</t>
  </si>
  <si>
    <t>25/07/24 18:34:40  959</t>
  </si>
  <si>
    <t>18:34:40</t>
  </si>
  <si>
    <t>6a9dc95d-d3b0-44c0-8dd3-d2581230da6b</t>
  </si>
  <si>
    <t>1-ebb22f8e2cabb9c47db94f19c3e25f6c</t>
  </si>
  <si>
    <t>25/07/24 18:35:01  028</t>
  </si>
  <si>
    <t>18:35:01</t>
  </si>
  <si>
    <t>ea59d6fa-0f31-4a29-8833-083502d876d2</t>
  </si>
  <si>
    <t>1-ebad783717a2d484e92c830197ee7fbb</t>
  </si>
  <si>
    <t>25/07/24 18:35:11  061</t>
  </si>
  <si>
    <t>18:35:11</t>
  </si>
  <si>
    <t>a3919f27-7e96-4731-8374-4a6bfed0a642</t>
  </si>
  <si>
    <t>1-d09adfdb39fa2d9f808105def5ea125a</t>
  </si>
  <si>
    <t>25/07/24 18:35:20  917</t>
  </si>
  <si>
    <t>18:35:20</t>
  </si>
  <si>
    <t>1d4594ce-ce9c-4afb-b52c-65e140591e99</t>
  </si>
  <si>
    <t>1-4d10e85a1db773b2ffc89822349a454c</t>
  </si>
  <si>
    <t>25/07/24 18:35:42  676</t>
  </si>
  <si>
    <t>18:35:42</t>
  </si>
  <si>
    <t>46ae1d67-11ce-4a46-9260-24b3efc80d67</t>
  </si>
  <si>
    <t>1-7fcd6f5df53168fbd2253ac31f5060e6</t>
  </si>
  <si>
    <t>25/07/24 18:35:52  735</t>
  </si>
  <si>
    <t>18:35:52</t>
  </si>
  <si>
    <t>cc099440-1fdd-432b-acf9-d2170171614b</t>
  </si>
  <si>
    <t>1-5d10f422345f5d2d781a7e043852d7cb</t>
  </si>
  <si>
    <t>25/07/24 18:36:02  661</t>
  </si>
  <si>
    <t>18:36:02</t>
  </si>
  <si>
    <t>0a2c9763-c41e-42ef-b1b1-43b3a8b3654a</t>
  </si>
  <si>
    <t>1-6c1b261e182a8a7abbb7ff204553b8b4</t>
  </si>
  <si>
    <t>25/07/24 18:36:12  613</t>
  </si>
  <si>
    <t>18:36:12</t>
  </si>
  <si>
    <t>10995f7a-1adc-44bf-b316-398e819b836a</t>
  </si>
  <si>
    <t>1-977ad0428fe13aa832ef37c010cd9ad2</t>
  </si>
  <si>
    <t>25/07/24 18:36:22  713</t>
  </si>
  <si>
    <t>18:36:22</t>
  </si>
  <si>
    <t>71a38499-aa04-4669-aa8f-9e317f038ae1</t>
  </si>
  <si>
    <t>1-562f68a734e7aa5901cf7997f193bdb3</t>
  </si>
  <si>
    <t>25/07/24 18:36:32  726</t>
  </si>
  <si>
    <t>18:36:32</t>
  </si>
  <si>
    <t>2f839025-f75a-465d-bc32-22ab68744777</t>
  </si>
  <si>
    <t>1-0ace6f2e217b223b7100c914e00c6a19</t>
  </si>
  <si>
    <t>25/07/24 18:36:43  189</t>
  </si>
  <si>
    <t>18:36:43</t>
  </si>
  <si>
    <t>df42097d-a425-4eff-8abb-0a0279c58355</t>
  </si>
  <si>
    <t>1-9f717d2ce762fedb3388b4f2a3227514</t>
  </si>
  <si>
    <t>25/07/24 18:36:53  199</t>
  </si>
  <si>
    <t>18:36:53</t>
  </si>
  <si>
    <t>7980d1ac-3485-4c54-afa0-bd26c8d7100b</t>
  </si>
  <si>
    <t>1-1c5fbcb6014b158d629d29abc854c49d</t>
  </si>
  <si>
    <t>25/07/24 18:37:03  232</t>
  </si>
  <si>
    <t>18:37:03</t>
  </si>
  <si>
    <t>96bcf212-01b2-4cd1-aa7b-abb78088952c</t>
  </si>
  <si>
    <t>1-5b55b516f01426edb65ceef08d59b057</t>
  </si>
  <si>
    <t>25/07/24 18:37:13  458</t>
  </si>
  <si>
    <t>18:37:13</t>
  </si>
  <si>
    <t>46975576-9492-4d8b-8b50-3584f90e5790</t>
  </si>
  <si>
    <t>1-f8e69eddf0e2d8ccf6e2fd17565c23f0</t>
  </si>
  <si>
    <t>25/07/24 18:37:23  343</t>
  </si>
  <si>
    <t>18:37:23</t>
  </si>
  <si>
    <t>3249dd32-c1af-4340-abb7-6d0fe9aabd1d</t>
  </si>
  <si>
    <t>1-95831ad4315d3ee71c40671686c838d8</t>
  </si>
  <si>
    <t>25/07/24 18:37:33  238</t>
  </si>
  <si>
    <t>18:37:33</t>
  </si>
  <si>
    <t>24941442-9dbf-4234-bb67-89f1915c6d9e</t>
  </si>
  <si>
    <t>1-74bec21cb2de6f87d45926b8c9b01773</t>
  </si>
  <si>
    <t>25/07/24 18:37:43  739</t>
  </si>
  <si>
    <t>18:37:43</t>
  </si>
  <si>
    <t>af22e75b-7348-4cc4-a8e3-361676d3fbd1</t>
  </si>
  <si>
    <t>1-fd529c251075fac5b1ae98b0cba75f48</t>
  </si>
  <si>
    <t>25/07/24 18:37:53  744</t>
  </si>
  <si>
    <t>18:37:53</t>
  </si>
  <si>
    <t>6b849fb3-69ab-4340-8cc4-751d8d8f1011</t>
  </si>
  <si>
    <t>1-a6d8c76594fca5882b49aae8569dd811</t>
  </si>
  <si>
    <t>25/07/24 18:38:03  736</t>
  </si>
  <si>
    <t>18:38:03</t>
  </si>
  <si>
    <t>3e26fe13-1491-4155-9d5c-aa27643270f6</t>
  </si>
  <si>
    <t>1-d4b112d3e69ca715fcdbfbaea5667f8b</t>
  </si>
  <si>
    <t>25/07/24 18:38:13  700</t>
  </si>
  <si>
    <t>18:38:13</t>
  </si>
  <si>
    <t>4cb02bfe-8cdf-47d7-831a-130d8c1fb633</t>
  </si>
  <si>
    <t>1-4f88b671ee1d141380c1482dc48a5ca8</t>
  </si>
  <si>
    <t>25/07/24 18:38:23  722</t>
  </si>
  <si>
    <t>18:38:23</t>
  </si>
  <si>
    <t>f29eed30-9702-4dcb-b756-8ca7226b72fd</t>
  </si>
  <si>
    <t>1-df576cb5d8162feb44cf30e04c11a699</t>
  </si>
  <si>
    <t>25/07/24 18:38:33  802</t>
  </si>
  <si>
    <t>18:38:33</t>
  </si>
  <si>
    <t>a7cbaaea-2d6e-46dc-a306-bc4022e52856</t>
  </si>
  <si>
    <t>1-11fe8b7f9fa2550bc2128748f2073488</t>
  </si>
  <si>
    <t>25/07/24 18:38:44  269</t>
  </si>
  <si>
    <t>18:38:44</t>
  </si>
  <si>
    <t>e1947d19-ba4b-4a60-92ae-49bd3de1b4be</t>
  </si>
  <si>
    <t>1-ba72d0893548a4fa2b635003ecc933b8</t>
  </si>
  <si>
    <t>25/07/24 18:38:54  253</t>
  </si>
  <si>
    <t>18:38:54</t>
  </si>
  <si>
    <t>13c9a5ba-24f8-496d-8d65-82818fa1e86f</t>
  </si>
  <si>
    <t>1-ec3f1c4a652f1336e4882b7991387394</t>
  </si>
  <si>
    <t>25/07/24 18:39:04  171</t>
  </si>
  <si>
    <t>18:39:04</t>
  </si>
  <si>
    <t>6658ae8c-e52e-48a0-808c-9e3c357b5f0d</t>
  </si>
  <si>
    <t>1-6af01e1cbd4388a5f704fb2d3e2c65a5</t>
  </si>
  <si>
    <t>25/07/24 18:39:24  264</t>
  </si>
  <si>
    <t>18:39:24</t>
  </si>
  <si>
    <t>610d2bae-642c-4ff9-867d-20383f0b32aa</t>
  </si>
  <si>
    <t>1-d86e5436cb72bbbb805508bea66dcb8b</t>
  </si>
  <si>
    <t>25/07/24 18:39:34  349</t>
  </si>
  <si>
    <t>18:39:34</t>
  </si>
  <si>
    <t>fa4cc526-bc5a-4df3-925f-9f378b6cdf70</t>
  </si>
  <si>
    <t>1-3313c9327e96ef7e0b05b3bfca7130f4</t>
  </si>
  <si>
    <t>25/07/24 18:39:44  704</t>
  </si>
  <si>
    <t>18:39:44</t>
  </si>
  <si>
    <t>9816b5f4-c4a9-4574-a9e5-684ab534c812</t>
  </si>
  <si>
    <t>1-d24c22bd292632ed7f34a029f2911f43</t>
  </si>
  <si>
    <t>25/07/24 18:39:54  782</t>
  </si>
  <si>
    <t>18:39:54</t>
  </si>
  <si>
    <t>536e7813-fb3e-46c8-b502-1341a5ecdaf4</t>
  </si>
  <si>
    <t>1-b83c0d4085a0be5ae5890deba0e27c5d</t>
  </si>
  <si>
    <t>25/07/24 18:40:04  814</t>
  </si>
  <si>
    <t>18:40:04</t>
  </si>
  <si>
    <t>bfd8799b-62a9-4eb2-986a-ac0d76c3e119</t>
  </si>
  <si>
    <t>1-686476e92f1bf32483d5d72b65400779</t>
  </si>
  <si>
    <t>25/07/24 18:40:15  083</t>
  </si>
  <si>
    <t>18:40:15</t>
  </si>
  <si>
    <t>c1920759-8a86-4457-8537-b5042bca4816</t>
  </si>
  <si>
    <t>1-53a00078fd9b6b2a3f106cb8f09c607a</t>
  </si>
  <si>
    <t>25/07/24 18:40:24  833</t>
  </si>
  <si>
    <t>18:40:24</t>
  </si>
  <si>
    <t>0a9a969a-7078-48b1-bf43-40e832be4543</t>
  </si>
  <si>
    <t>1-13be1a71f45dbffe38ba941e881cfc8b</t>
  </si>
  <si>
    <t>25/07/24 18:40:34  840</t>
  </si>
  <si>
    <t>201.0</t>
  </si>
  <si>
    <t>18:40:34</t>
  </si>
  <si>
    <t>12e79d28-6cb3-4493-9ca0-61ea8768dbf7</t>
  </si>
  <si>
    <t>1-8e6f263f88c0c7d18c72b9a32cabaf41</t>
  </si>
  <si>
    <t>25/07/24 18:40:45  277</t>
  </si>
  <si>
    <t>18:40:45</t>
  </si>
  <si>
    <t>2806b7f4-4dac-49f8-8a18-f936cf81eaf7</t>
  </si>
  <si>
    <t>1-b7236a6f8ce5a793e9d23195e4b3d25a</t>
  </si>
  <si>
    <t>25/07/24 18:40:55  285</t>
  </si>
  <si>
    <t>18:40:55</t>
  </si>
  <si>
    <t>417b32d3-5d97-40cd-8a7d-4852edbec390</t>
  </si>
  <si>
    <t>1-71b06162dcca1cbcd83f48a075884949</t>
  </si>
  <si>
    <t>25/07/24 18:41:05  291</t>
  </si>
  <si>
    <t>18:41:05</t>
  </si>
  <si>
    <t>bc0aa059-9e37-4de5-ae1c-9169c4aec314</t>
  </si>
  <si>
    <t>1-d03ffaac1dca087a227ef09378d1361c</t>
  </si>
  <si>
    <t>25/07/24 18:41:15  252</t>
  </si>
  <si>
    <t>18:41:15</t>
  </si>
  <si>
    <t>b4183ae9-619b-47a6-8501-86b003e74abc</t>
  </si>
  <si>
    <t>1-23566892471cd64a69b384da9bda290b</t>
  </si>
  <si>
    <t>25/07/24 18:41:25  253</t>
  </si>
  <si>
    <t>18:41:25</t>
  </si>
  <si>
    <t>399c33ba-8097-4b2a-854c-6cc68af4c169</t>
  </si>
  <si>
    <t>1-82b228bb90e2166b3787ab3b78bea176</t>
  </si>
  <si>
    <t>25/07/24 18:41:35  302</t>
  </si>
  <si>
    <t>18:41:35</t>
  </si>
  <si>
    <t>183bc43b-962d-4516-8519-5ac61efd80ed</t>
  </si>
  <si>
    <t>1-c4d80e2e136ef515065943fcb14ecd41</t>
  </si>
  <si>
    <t>25/07/24 18:41:45  795</t>
  </si>
  <si>
    <t>18:41:45</t>
  </si>
  <si>
    <t>07367bed-8962-4443-a6e9-7a2b0213662d</t>
  </si>
  <si>
    <t>1-bbc69a56d32c1c242026592e824eb274</t>
  </si>
  <si>
    <t>25/07/24 18:41:55  783</t>
  </si>
  <si>
    <t>18:41:55</t>
  </si>
  <si>
    <t>4ab8dd50-7f0f-4c4a-84c2-165f4f5b82d3</t>
  </si>
  <si>
    <t>1-6f69926fcdc5747e703b5f4fbf76d38d</t>
  </si>
  <si>
    <t>25/07/24 18:42:15  764</t>
  </si>
  <si>
    <t>18:42:15</t>
  </si>
  <si>
    <t>3eab24ed-d330-47a3-902d-985562d111f8</t>
  </si>
  <si>
    <t>1-048f5723ee39810de5f49d1c2c2ab504</t>
  </si>
  <si>
    <t>25/07/24 18:42:25  997</t>
  </si>
  <si>
    <t>18:42:25</t>
  </si>
  <si>
    <t>303eebc7-2f09-4233-8bc8-d3a0a2448939</t>
  </si>
  <si>
    <t>1-15bdedf82673b0a97506fa7aeb4016bf</t>
  </si>
  <si>
    <t>25/07/24 18:42:35  904</t>
  </si>
  <si>
    <t>18:42:35</t>
  </si>
  <si>
    <t>553afe4a-c327-4b62-9e5f-6585e0835e69</t>
  </si>
  <si>
    <t>1-25c36449d743d540790c6e54bbbba37d</t>
  </si>
  <si>
    <t>25/07/24 18:42:46  306</t>
  </si>
  <si>
    <t>18:42:46</t>
  </si>
  <si>
    <t>71a40011-059e-4b48-a474-0aec77876d8a</t>
  </si>
  <si>
    <t>1-c32710ca9c8a4d4aac210c0b877ebeb7</t>
  </si>
  <si>
    <t>25/07/24 18:42:56  307</t>
  </si>
  <si>
    <t>18:42:56</t>
  </si>
  <si>
    <t>2e0cf941-d8fd-4bec-b174-6b1e8dfb08a7</t>
  </si>
  <si>
    <t>1-d9411e1f9410cb711fc78984fbe7419b</t>
  </si>
  <si>
    <t>25/07/24 18:43:06  321</t>
  </si>
  <si>
    <t>18:43:06</t>
  </si>
  <si>
    <t>cec8b26d-95f8-476e-ab1e-a0fc5d6fef7a</t>
  </si>
  <si>
    <t>1-71f3576bee0593a13b25dbf72e2fb7f9</t>
  </si>
  <si>
    <t>25/07/24 18:43:16  424</t>
  </si>
  <si>
    <t>18:43:16</t>
  </si>
  <si>
    <t>d1695231-97a2-440c-be7b-6b751b0ba9dd</t>
  </si>
  <si>
    <t>1-b8099bc6cfb18641ae8bc8838f123ffd</t>
  </si>
  <si>
    <t>25/07/24 18:43:26  359</t>
  </si>
  <si>
    <t>18:43:26</t>
  </si>
  <si>
    <t>e0927140-4a9a-4d9d-b63b-1b8a8aa77e51</t>
  </si>
  <si>
    <t>1-272e7b78abbc9bb6122caba81016ee32</t>
  </si>
  <si>
    <t>25/07/24 18:43:36  379</t>
  </si>
  <si>
    <t>18:43:36</t>
  </si>
  <si>
    <t>54050b11-d539-4209-a27e-c4cb819700ce</t>
  </si>
  <si>
    <t>1-0e04e34038083c0ab9f14534abfa7b29</t>
  </si>
  <si>
    <t>25/07/24 18:43:46  835</t>
  </si>
  <si>
    <t>18:43:46</t>
  </si>
  <si>
    <t>65e80f19-e885-4962-af97-03c56cb9d028</t>
  </si>
  <si>
    <t>1-a7bbc8fcf009b994f8bb966cb4ffd68d</t>
  </si>
  <si>
    <t>25/07/24 18:43:56  833</t>
  </si>
  <si>
    <t>18:43:56</t>
  </si>
  <si>
    <t>03b11176-195f-4dbd-ba2f-1afe8a184392</t>
  </si>
  <si>
    <t>1-dcb9c19118cafcd9595e64fb188101a6</t>
  </si>
  <si>
    <t>25/07/24 18:44:07  141</t>
  </si>
  <si>
    <t>18:44:07</t>
  </si>
  <si>
    <t>dfe5d3d3-c755-4a32-9bed-63b626ba969c</t>
  </si>
  <si>
    <t>1-d6ee574005e3ed4de36451b2bc8b5526</t>
  </si>
  <si>
    <t>25/07/24 18:44:16  830</t>
  </si>
  <si>
    <t>18:44:16</t>
  </si>
  <si>
    <t>536a9502-21c4-433e-8b46-6224e2446519</t>
  </si>
  <si>
    <t>1-51cc0cb86614f1300f09b09fa6814859</t>
  </si>
  <si>
    <t>25/07/24 18:44:26  877</t>
  </si>
  <si>
    <t>18:44:26</t>
  </si>
  <si>
    <t>2bfa7667-282e-4a7d-895a-99e0ec14bfc3</t>
  </si>
  <si>
    <t>1-20001dde0ba2fc41855811181809a166</t>
  </si>
  <si>
    <t>25/07/24 18:44:36  846</t>
  </si>
  <si>
    <t>18:44:36</t>
  </si>
  <si>
    <t>927a79c8-bc41-47c5-bfa1-54e5e204beec</t>
  </si>
  <si>
    <t>1-2ea5d39893a9f0e4b2fa59266557feb7</t>
  </si>
  <si>
    <t>25/07/24 18:44:48  353</t>
  </si>
  <si>
    <t>18:44:48</t>
  </si>
  <si>
    <t>e65e0210-91ea-41bc-be52-1827b71a385e</t>
  </si>
  <si>
    <t>1-d7a750467ef1dc907f476b5227421949</t>
  </si>
  <si>
    <t>25/07/24 18:44:58  424</t>
  </si>
  <si>
    <t>18:44:58</t>
  </si>
  <si>
    <t>a1b40359-4766-4740-a1b8-2a7a1ea75921</t>
  </si>
  <si>
    <t>1-d5b56e3ca4c2b158e887470198f38a85</t>
  </si>
  <si>
    <t>25/07/24 18:45:08  383</t>
  </si>
  <si>
    <t>18:45:08</t>
  </si>
  <si>
    <t>a8e0d9b4-880a-441c-9162-4943ca95bbcc</t>
  </si>
  <si>
    <t>1-3c7b4a1c0d9393814ece1da55703a65d</t>
  </si>
  <si>
    <t>25/07/24 18:45:18  390</t>
  </si>
  <si>
    <t>18:45:18</t>
  </si>
  <si>
    <t>1fbd7d60-18ca-4e08-991b-a6d58d2cecc8</t>
  </si>
  <si>
    <t>1-e53963b8e94c5056c4b247f117f6dab7</t>
  </si>
  <si>
    <t>25/07/24 18:45:28  382</t>
  </si>
  <si>
    <t>18:45:28</t>
  </si>
  <si>
    <t>40ceaefc-9489-40ad-a61d-b0624a101767</t>
  </si>
  <si>
    <t>1-cb5e6f4f8f85d0575214c172cc34aa9c</t>
  </si>
  <si>
    <t>25/07/24 18:45:38  445</t>
  </si>
  <si>
    <t>18:45:38</t>
  </si>
  <si>
    <t>b5fce48a-06dd-4710-b902-366c3a16eb8a</t>
  </si>
  <si>
    <t>1-b2835d4db6404266adf41b20a3ad5809</t>
  </si>
  <si>
    <t>25/07/24 18:45:48  828</t>
  </si>
  <si>
    <t>18:45:48</t>
  </si>
  <si>
    <t>41d2fa70-8bbf-41ef-b1ce-e3c734503fca</t>
  </si>
  <si>
    <t>1-56e8b7d5a4838d33c897961e1165f5d3</t>
  </si>
  <si>
    <t>25/07/24 18:45:58  891</t>
  </si>
  <si>
    <t>18:45:58</t>
  </si>
  <si>
    <t>44165b86-d1a5-48d1-b74d-10c98b3ebab3</t>
  </si>
  <si>
    <t>1-4ed14d34a3728dc89ad3821eb1d14656</t>
  </si>
  <si>
    <t>25/07/24 18:46:08  873</t>
  </si>
  <si>
    <t>18:46:08</t>
  </si>
  <si>
    <t>ebfe2787-34a9-4981-a5d6-f85973b5f76a</t>
  </si>
  <si>
    <t>1-007ed450d76dad0f4acf5d59f85fefbc</t>
  </si>
  <si>
    <t>25/07/24 18:46:19  005</t>
  </si>
  <si>
    <t>18:46:19</t>
  </si>
  <si>
    <t>4533ae57-7ad3-451c-be38-a1801c35a1b9</t>
  </si>
  <si>
    <t>1-710975834a4e07b6362cfaa6b1020a28</t>
  </si>
  <si>
    <t>25/07/24 18:46:28  809</t>
  </si>
  <si>
    <t>18:46:28</t>
  </si>
  <si>
    <t>ca88b32a-81ee-4386-a1e0-116fa3c35cfa</t>
  </si>
  <si>
    <t>1-c8264786c6de364f52fed922c4bf29a1</t>
  </si>
  <si>
    <t>25/07/24 18:46:39  088</t>
  </si>
  <si>
    <t>18:46:39</t>
  </si>
  <si>
    <t>ddd76c5a-5c7d-4ea0-a42c-7ac6aeef2f6f</t>
  </si>
  <si>
    <t>1-7ff4bb7fd5ea23a2fde102b2883cb1d3</t>
  </si>
  <si>
    <t>25/07/24 18:46:49  653</t>
  </si>
  <si>
    <t>18:46:49</t>
  </si>
  <si>
    <t>8036ac44-bf59-426c-a8a0-df31cc01e55b</t>
  </si>
  <si>
    <t>1-8a74ce2aeed2389898ea7e5613114337</t>
  </si>
  <si>
    <t>25/07/24 18:46:59  690</t>
  </si>
  <si>
    <t>18:46:59</t>
  </si>
  <si>
    <t>e504436f-55ab-47d8-84bf-90b5452e1545</t>
  </si>
  <si>
    <t>1-5382e57486d1bf7625d5a84f0ecca175</t>
  </si>
  <si>
    <t>25/07/24 18:47:09  825</t>
  </si>
  <si>
    <t>18:47:09</t>
  </si>
  <si>
    <t>90f3c6b8-cd46-4f01-8af1-d41be60d5dfe</t>
  </si>
  <si>
    <t>1-1289f55fb79fbfd10764a9b038fe24cd</t>
  </si>
  <si>
    <t>25/07/24 18:47:19  619</t>
  </si>
  <si>
    <t>18:47:19</t>
  </si>
  <si>
    <t>86fe174c-eb2f-434f-acaa-ed4d2687e368</t>
  </si>
  <si>
    <t>1-844fd586ead158e28a94062af6eb97bc</t>
  </si>
  <si>
    <t>25/07/24 18:47:29  652</t>
  </si>
  <si>
    <t>18:47:29</t>
  </si>
  <si>
    <t>76b6b3ba-0258-4aec-bf63-fff31f4269eb</t>
  </si>
  <si>
    <t>1-0c847a7c3e0c25f9ff6c79c0f34468fa</t>
  </si>
  <si>
    <t>25/07/24 18:47:39  714</t>
  </si>
  <si>
    <t>18:47:39</t>
  </si>
  <si>
    <t>6f90d7a1-504d-44a4-81bd-33c8bcb9b86a</t>
  </si>
  <si>
    <t>1-ded1ef62d8149271f35103f86c9fcac0</t>
  </si>
  <si>
    <t>25/07/24 18:47:50  177</t>
  </si>
  <si>
    <t>18:47:50</t>
  </si>
  <si>
    <t>f78cfb15-90a0-4623-a0c8-5dda39dab124</t>
  </si>
  <si>
    <t>1-e92bde6c07c238774075f28149ed0dbd</t>
  </si>
  <si>
    <t>25/07/24 18:48:00  135</t>
  </si>
  <si>
    <t>18:48:00</t>
  </si>
  <si>
    <t>11ae3d10-815e-492a-b213-97ba5481e1b9</t>
  </si>
  <si>
    <t>1-74bcc7b3a2e1548a1d1a74e119e6eaad</t>
  </si>
  <si>
    <t>25/07/24 18:48:10  149</t>
  </si>
  <si>
    <t>18:48:10</t>
  </si>
  <si>
    <t>d077de43-72ec-44ae-8cf1-1b125d734076</t>
  </si>
  <si>
    <t>1-181c9b7b56c15a054e2b5631224a5830</t>
  </si>
  <si>
    <t>25/07/24 18:48:20  198</t>
  </si>
  <si>
    <t>18:48:20</t>
  </si>
  <si>
    <t>4f905943-9762-4f07-9b6f-933fc079e088</t>
  </si>
  <si>
    <t>1-c8a99467d842e90f2eba41742c776b59</t>
  </si>
  <si>
    <t>25/07/24 18:48:30  187</t>
  </si>
  <si>
    <t>18:48:30</t>
  </si>
  <si>
    <t>e106ded9-7837-4542-831d-d27c8d268585</t>
  </si>
  <si>
    <t>1-a65fc925ddd0eb2701b958957d3afaa7</t>
  </si>
  <si>
    <t>25/07/24 18:48:40  176</t>
  </si>
  <si>
    <t>18:48:40</t>
  </si>
  <si>
    <t>98174403-2142-405b-97eb-f93525c44db7</t>
  </si>
  <si>
    <t>1-1c1b569bab46ed49099abbe2db6f3cc3</t>
  </si>
  <si>
    <t>25/07/24 18:48:50  977</t>
  </si>
  <si>
    <t>18:48:50</t>
  </si>
  <si>
    <t>b58ce457-f1f1-4e6c-93cd-5ce9b0f33403</t>
  </si>
  <si>
    <t>1-189891092d7462e8a7caa8d5dc6cdfaa</t>
  </si>
  <si>
    <t>25/07/24 18:49:00  999</t>
  </si>
  <si>
    <t>18:49:00</t>
  </si>
  <si>
    <t>ea6637db-9950-4b97-907b-dbd44153f662</t>
  </si>
  <si>
    <t>1-cd86488882d78641c5c8935c9bf10999</t>
  </si>
  <si>
    <t>25/07/24 18:49:11  048</t>
  </si>
  <si>
    <t>18:49:11</t>
  </si>
  <si>
    <t>74a6afbe-032d-4eb4-b4e7-202f6e6ea1ca</t>
  </si>
  <si>
    <t>1-d10b16d192a11c6eff45791d6bf1565d</t>
  </si>
  <si>
    <t>25/07/24 18:49:31  098</t>
  </si>
  <si>
    <t>18:49:31</t>
  </si>
  <si>
    <t>6ea847bf-dfd0-456c-8635-bfd4ae3d3103</t>
  </si>
  <si>
    <t>1-09643d984e4fe8e9eb7d89faa9d1e827</t>
  </si>
  <si>
    <t>25/07/24 18:49:41  059</t>
  </si>
  <si>
    <t>18:49:41</t>
  </si>
  <si>
    <t>8c777d00-b423-408d-8ca8-8b371b6c96be</t>
  </si>
  <si>
    <t>1-f56e2dee1916366a4f35607706d57164</t>
  </si>
  <si>
    <t>25/07/24 18:49:51  564</t>
  </si>
  <si>
    <t>18:49:51</t>
  </si>
  <si>
    <t>a6ba621e-ae0d-4b9a-8268-5e94628ce2b4</t>
  </si>
  <si>
    <t>1-da9852cf2992b316637e2da42e4582a8</t>
  </si>
  <si>
    <t>25/07/24 18:50:01  558</t>
  </si>
  <si>
    <t>18:50:01</t>
  </si>
  <si>
    <t>cd041b68-a50b-49d5-8227-fc877f8c4593</t>
  </si>
  <si>
    <t>1-388173df68355e64859e065d55fdf122</t>
  </si>
  <si>
    <t>25/07/24 18:50:11  676</t>
  </si>
  <si>
    <t>18:50:11</t>
  </si>
  <si>
    <t>51372cdb-bc1b-475d-b3b6-227771e60fbc</t>
  </si>
  <si>
    <t>1-6d33c7c43fb7fde444b1c368fc961f36</t>
  </si>
  <si>
    <t>25/07/24 18:50:21  567</t>
  </si>
  <si>
    <t>18:50:21</t>
  </si>
  <si>
    <t>1a880287-f0f7-4a6f-ae49-b44685738fef</t>
  </si>
  <si>
    <t>1-dc6f1745a47883d63d464d708b72af69</t>
  </si>
  <si>
    <t>25/07/24 18:50:31  643</t>
  </si>
  <si>
    <t>18:50:31</t>
  </si>
  <si>
    <t>594fd116-7a04-43fa-8c6c-798ef5307e01</t>
  </si>
  <si>
    <t>1-882d6513851f2169ab5dc441875cfce5</t>
  </si>
  <si>
    <t>25/07/24 18:50:41  668</t>
  </si>
  <si>
    <t>18:50:41</t>
  </si>
  <si>
    <t>94903d44-45ef-48c0-a3f1-8bedabbcf477</t>
  </si>
  <si>
    <t>1-afa3020a806b80089183e856808422fc</t>
  </si>
  <si>
    <t>25/07/24 18:50:52  238</t>
  </si>
  <si>
    <t>18:50:52</t>
  </si>
  <si>
    <t>9ec503f9-9752-44d7-97ba-aa8c33b9df1e</t>
  </si>
  <si>
    <t>1-961ed9fa38db19552c35752d3cd0ee37</t>
  </si>
  <si>
    <t>25/07/24 18:51:02  331</t>
  </si>
  <si>
    <t>18:51:02</t>
  </si>
  <si>
    <t>a5e0405f-6a17-41fa-b308-900192dd8256</t>
  </si>
  <si>
    <t>1-33f01a022f78259a4e43d1c2bc0e87ce</t>
  </si>
  <si>
    <t>25/07/24 18:51:12  379</t>
  </si>
  <si>
    <t>18:51:12</t>
  </si>
  <si>
    <t>a7a0f345-baa5-4c0d-b557-10e7423dbaf9</t>
  </si>
  <si>
    <t>1-84796b778ae1933bd9f93077ef05bcd8</t>
  </si>
  <si>
    <t>25/07/24 18:51:22  326</t>
  </si>
  <si>
    <t>18:51:22</t>
  </si>
  <si>
    <t>434ec739-6eb4-42bd-83d4-169c54e1357c</t>
  </si>
  <si>
    <t>1-4cff24531798063341a886ded61a8d46</t>
  </si>
  <si>
    <t>25/07/24 18:51:42  524</t>
  </si>
  <si>
    <t>18:51:42</t>
  </si>
  <si>
    <t>3ebc0e9b-31c3-44b9-9021-b0f1f06efd4e</t>
  </si>
  <si>
    <t>1-3fe47d45681b483110d50c66ed1b3166</t>
  </si>
  <si>
    <t>25/07/24 18:51:52  865</t>
  </si>
  <si>
    <t>18:51:52</t>
  </si>
  <si>
    <t>e835d5b7-c38b-4d03-b77d-2c5952ce1e21</t>
  </si>
  <si>
    <t>1-8967040f252b15a0ec4f8b8fe4465d54</t>
  </si>
  <si>
    <t>25/07/24 18:52:02  893</t>
  </si>
  <si>
    <t>18:52:02</t>
  </si>
  <si>
    <t>aa9a49b0-3c8c-4c12-b607-411b2249ec6e</t>
  </si>
  <si>
    <t>1-24c62643de3ffb1464d9df31e6565c4b</t>
  </si>
  <si>
    <t>25/07/24 18:52:12  943</t>
  </si>
  <si>
    <t>18:52:12</t>
  </si>
  <si>
    <t>7507aa4c-a52c-486b-9102-9b22af5e3f2d</t>
  </si>
  <si>
    <t>1-fe2fc6ed3ee916b87507aba147cda740</t>
  </si>
  <si>
    <t>25/07/24 18:52:23  023</t>
  </si>
  <si>
    <t>18:52:23</t>
  </si>
  <si>
    <t>9b592170-0571-4972-880c-3d39e55b2108</t>
  </si>
  <si>
    <t>1-a2a2b43c93b669e2c0c9a98a3fc95e4a</t>
  </si>
  <si>
    <t>25/07/24 18:52:32  827</t>
  </si>
  <si>
    <t>18:52:32</t>
  </si>
  <si>
    <t>5c9e6de3-7e07-46cd-ab0b-a27cdb90a1dc</t>
  </si>
  <si>
    <t>1-e69c500076f37daea3126f82daf611db</t>
  </si>
  <si>
    <t>25/07/24 18:52:42  987</t>
  </si>
  <si>
    <t>18:52:42</t>
  </si>
  <si>
    <t>440341e6-36ad-428a-9034-e2c3e7793f57</t>
  </si>
  <si>
    <t>1-aad48ae46dfcecb8c6287ccac03f4497</t>
  </si>
  <si>
    <t>25/07/24 18:52:53  393</t>
  </si>
  <si>
    <t>18:52:53</t>
  </si>
  <si>
    <t>2215c395-db8a-4115-8d18-cd73b1227814</t>
  </si>
  <si>
    <t>1-12ff9de8f5bddd9938d5f8c121d2a929</t>
  </si>
  <si>
    <t>25/07/24 18:53:03  395</t>
  </si>
  <si>
    <t>18:53:03</t>
  </si>
  <si>
    <t>bebf16ee-0505-49ac-9beb-4dfc47a844e6</t>
  </si>
  <si>
    <t>1-ca0d625df542d4026b7af514710e220b</t>
  </si>
  <si>
    <t>25/07/24 18:53:13  498</t>
  </si>
  <si>
    <t>18:53:13</t>
  </si>
  <si>
    <t>a6138669-f168-437b-a8f0-52e33dd19b96</t>
  </si>
  <si>
    <t>1-8f7894f7d0e5c5cbbeb374590457e598</t>
  </si>
  <si>
    <t>25/07/24 18:53:23  510</t>
  </si>
  <si>
    <t>18:53:23</t>
  </si>
  <si>
    <t>38c61ff9-e0d6-47d1-903a-09cc05ec3fe6</t>
  </si>
  <si>
    <t>1-a38eb8513a29d141ea2a2470531f577f</t>
  </si>
  <si>
    <t>25/07/24 18:53:33  392</t>
  </si>
  <si>
    <t>18:53:33</t>
  </si>
  <si>
    <t>b380980a-c26d-4353-8d5e-0916ff2a1bed</t>
  </si>
  <si>
    <t>1-6b46ef46df775a37fa532b068f912a91</t>
  </si>
  <si>
    <t>25/07/24 18:53:43  474</t>
  </si>
  <si>
    <t>18:53:43</t>
  </si>
  <si>
    <t>2fdf3371-dab1-427c-b33c-cb2ac86c7fcc</t>
  </si>
  <si>
    <t>1-a1a486e7751c7aba8ec3217ea034a32a</t>
  </si>
  <si>
    <t>25/07/24 18:53:54  500</t>
  </si>
  <si>
    <t>18:53:54</t>
  </si>
  <si>
    <t>e0a41f21-0070-4794-8f52-791523b8c692</t>
  </si>
  <si>
    <t>1-6eb9aaf20dab037b24e5663af843a696</t>
  </si>
  <si>
    <t>25/07/24 18:54:04  763</t>
  </si>
  <si>
    <t>18:54:04</t>
  </si>
  <si>
    <t>95cac952-9077-407c-8167-def636069a1b</t>
  </si>
  <si>
    <t>1-087435b7158fc13f2e29483afa3e5dc3</t>
  </si>
  <si>
    <t>25/07/24 18:54:14  755</t>
  </si>
  <si>
    <t>18:54:14</t>
  </si>
  <si>
    <t>e46949e0-add1-4a46-aa3f-b856bfe3576e</t>
  </si>
  <si>
    <t>1-ea2f55754dc7a28877e8afe05640edff</t>
  </si>
  <si>
    <t>25/07/24 18:54:34  670</t>
  </si>
  <si>
    <t>18:54:34</t>
  </si>
  <si>
    <t>873c0d08-f65f-404c-98c2-6773fc6a8a06</t>
  </si>
  <si>
    <t>1-be7199ab87d9be49736927472a340bfe</t>
  </si>
  <si>
    <t>25/07/24 18:54:44  626</t>
  </si>
  <si>
    <t>18:54:44</t>
  </si>
  <si>
    <t>c7bc59a9-2845-4105-a3fb-8838724dc9c4</t>
  </si>
  <si>
    <t>1-3f5f57058c652eecebadcda5bfb60abe</t>
  </si>
  <si>
    <t>25/07/24 18:54:54  693</t>
  </si>
  <si>
    <t>18:54:54</t>
  </si>
  <si>
    <t>3215c9e7-f9a1-4c3e-a0ca-eacd00fc4a93</t>
  </si>
  <si>
    <t>1-5006921ab53c69f88ce879f89d6a858b</t>
  </si>
  <si>
    <t>25/07/24 18:55:05  501</t>
  </si>
  <si>
    <t>18:55:05</t>
  </si>
  <si>
    <t>8dfb9e0d-0f8e-4dfb-85a5-86e854e5609d</t>
  </si>
  <si>
    <t>1-8d074a4520d5aa0d45c1b7cefe2a9386</t>
  </si>
  <si>
    <t>25/07/24 18:55:15  494</t>
  </si>
  <si>
    <t>18:55:15</t>
  </si>
  <si>
    <t>a52276be-2eeb-4470-b535-2f7865b58c90</t>
  </si>
  <si>
    <t>1-3d4ce8c51a7846d35e8aac3750975cf9</t>
  </si>
  <si>
    <t>25/07/24 18:55:25  481</t>
  </si>
  <si>
    <t>18:55:25</t>
  </si>
  <si>
    <t>25cc5c5d-f9ef-4ecc-8597-82521316a63e</t>
  </si>
  <si>
    <t>1-89547b990ce31a5883d729d3ee0c237b</t>
  </si>
  <si>
    <t>25/07/24 18:55:35  492</t>
  </si>
  <si>
    <t>18:55:35</t>
  </si>
  <si>
    <t>a5e34965-6d90-490b-aef9-5d58fcbc72a3</t>
  </si>
  <si>
    <t>1-c7f61c944566d11cf715bae8669e6012</t>
  </si>
  <si>
    <t>25/07/24 18:55:45  449</t>
  </si>
  <si>
    <t>18:55:45</t>
  </si>
  <si>
    <t>0e5c11ed-3e43-4301-ad2e-50f7193b3651</t>
  </si>
  <si>
    <t>1-5b80cfa9d886fc12f47c020e6207431e</t>
  </si>
  <si>
    <t>25/07/24 18:55:55  449</t>
  </si>
  <si>
    <t>18:55:55</t>
  </si>
  <si>
    <t>cbc30355-993c-4da3-8490-4e6ae0690f6c</t>
  </si>
  <si>
    <t>1-30a7fc5ef51579e01b7a4e52e21f0080</t>
  </si>
  <si>
    <t>25/07/24 18:56:05  929</t>
  </si>
  <si>
    <t>18:56:05</t>
  </si>
  <si>
    <t>36ca856d-08e0-4501-b4e6-17b6233c46ee</t>
  </si>
  <si>
    <t>1-aa5dbb577f63a8436cb7e34be5446904</t>
  </si>
  <si>
    <t>25/07/24 18:56:15  930</t>
  </si>
  <si>
    <t>18:56:15</t>
  </si>
  <si>
    <t>6aa209be-ac14-4664-b605-afa6c708a81e</t>
  </si>
  <si>
    <t>1-977af817673c76c1bc6c440a07f6aed1</t>
  </si>
  <si>
    <t>25/07/24 18:56:26  095</t>
  </si>
  <si>
    <t>18:56:26</t>
  </si>
  <si>
    <t>ddef6f6c-386c-4139-9705-b0bc0252f4f3</t>
  </si>
  <si>
    <t>1-8b5845d9a908d375ffeabfef2d24afcf</t>
  </si>
  <si>
    <t>25/07/24 18:56:36  070</t>
  </si>
  <si>
    <t>18:56:36</t>
  </si>
  <si>
    <t>fe12d5a6-5158-4aae-aa97-e93e2a0ba83c</t>
  </si>
  <si>
    <t>1-78d6a1d6c3fa59d88049ac13cb471694</t>
  </si>
  <si>
    <t>25/07/24 18:56:46  101</t>
  </si>
  <si>
    <t>18:56:46</t>
  </si>
  <si>
    <t>8cad1c21-9585-4086-8f75-dabbfff0b27a</t>
  </si>
  <si>
    <t>1-01bd1ec99c9cf99130c6c2f5e4724c74</t>
  </si>
  <si>
    <t>25/07/24 18:56:56  170</t>
  </si>
  <si>
    <t>18:56:56</t>
  </si>
  <si>
    <t>7275f33c-f96e-417a-b4c6-a00233125be2</t>
  </si>
  <si>
    <t>1-0650c325fa49b02b079059bb2a1e8251</t>
  </si>
  <si>
    <t>25/07/24 18:57:06  489</t>
  </si>
  <si>
    <t>18:57:06</t>
  </si>
  <si>
    <t>cba4e3af-2639-40de-b71b-f35ea3dedd11</t>
  </si>
  <si>
    <t>1-b208efbbd9efa8b00024094580669061</t>
  </si>
  <si>
    <t>25/07/24 18:57:16  543</t>
  </si>
  <si>
    <t>18:57:16</t>
  </si>
  <si>
    <t>42cd1a86-39b0-42f8-9b36-a3a34bec3faa</t>
  </si>
  <si>
    <t>1-8e6482d11b150e4470558c4dec999cda</t>
  </si>
  <si>
    <t>25/07/24 18:57:26  596</t>
  </si>
  <si>
    <t>18:57:26</t>
  </si>
  <si>
    <t>e9a6dbc1-851b-4e80-abe3-8ef9ecbd527d</t>
  </si>
  <si>
    <t>1-7033b09162c3f940e6be0a3996e5001d</t>
  </si>
  <si>
    <t>25/07/24 18:57:36  755</t>
  </si>
  <si>
    <t>18:57:36</t>
  </si>
  <si>
    <t>1a14df02-23db-45a9-83de-4e09242dbf7e</t>
  </si>
  <si>
    <t>1-6c1ce79752530cb8c2ff49394d13eaed</t>
  </si>
  <si>
    <t>25/07/24 18:57:46  665</t>
  </si>
  <si>
    <t>18:57:46</t>
  </si>
  <si>
    <t>7ed9c72b-72e9-4107-82af-8d49d55e31bf</t>
  </si>
  <si>
    <t>1-3f6d0a4cf9c0c871d302e61db826bfa5</t>
  </si>
  <si>
    <t>25/07/24 18:57:56  602</t>
  </si>
  <si>
    <t>18:57:56</t>
  </si>
  <si>
    <t>7b25a727-948e-4c0c-b875-62a6aa8879c6</t>
  </si>
  <si>
    <t>1-e9ca1e8e2bcd8e2812e347fb246128af</t>
  </si>
  <si>
    <t>25/07/24 18:58:06  956</t>
  </si>
  <si>
    <t>18:58:06</t>
  </si>
  <si>
    <t>f770c39f-4cc5-469d-85af-fa7ccc759da1</t>
  </si>
  <si>
    <t>1-c7a2e8c8e606d24171241a52d8c36848</t>
  </si>
  <si>
    <t>25/07/24 18:58:16  949</t>
  </si>
  <si>
    <t>18:58:16</t>
  </si>
  <si>
    <t>7897bd5a-ae8f-4da1-b833-8f6db1a1f27d</t>
  </si>
  <si>
    <t>1-58565072d14c1ab4900014dc11ffbf52</t>
  </si>
  <si>
    <t>25/07/24 18:58:26  969</t>
  </si>
  <si>
    <t>18:58:26</t>
  </si>
  <si>
    <t>1ffab8a7-4ec7-426a-a50f-f89a85e68f40</t>
  </si>
  <si>
    <t>1-c252a2732bf5756154aeb44e266ca4b8</t>
  </si>
  <si>
    <t>25/07/24 18:58:36  993</t>
  </si>
  <si>
    <t>18:58:36</t>
  </si>
  <si>
    <t>317ae3b2-54b5-4866-9550-74aa01799468</t>
  </si>
  <si>
    <t>1-8e49349d8c4d23243541d265a0359206</t>
  </si>
  <si>
    <t>25/07/24 18:58:46  965</t>
  </si>
  <si>
    <t>18:58:46</t>
  </si>
  <si>
    <t>2595fb70-81bc-4b78-a7f9-972442d6f3c9</t>
  </si>
  <si>
    <t>1-0deec628c650d587cb65a4d39119fcb2</t>
  </si>
  <si>
    <t>25/07/24 18:58:56  999</t>
  </si>
  <si>
    <t>18:58:56</t>
  </si>
  <si>
    <t>82f11259-9896-43b8-950e-0613cb9ac8ed</t>
  </si>
  <si>
    <t>1-3aea65e3fed59ad3ae6cbf80d37d5b02</t>
  </si>
  <si>
    <t>25/07/24 18:59:07  317</t>
  </si>
  <si>
    <t>18:59:07</t>
  </si>
  <si>
    <t>57f83e74-e46a-4125-997c-e3ddcb9d7eaf</t>
  </si>
  <si>
    <t>1-b19e4fe53a73e48c51fa64fe343da104</t>
  </si>
  <si>
    <t>25/07/24 18:59:17  278</t>
  </si>
  <si>
    <t>18:59:17</t>
  </si>
  <si>
    <t>f22fcc17-d161-4c2c-9acd-a6811f808499</t>
  </si>
  <si>
    <t>1-494235a57541e50254d420abb0007c6d</t>
  </si>
  <si>
    <t>25/07/24 18:59:27  230</t>
  </si>
  <si>
    <t>18:59:27</t>
  </si>
  <si>
    <t>fbe8249a-c0d1-43cc-88f1-152cc8512f40</t>
  </si>
  <si>
    <t>1-0669ee43c7708d0f2d3f5c75f5991d82</t>
  </si>
  <si>
    <t>25/07/24 18:59:37  271</t>
  </si>
  <si>
    <t>18:59:37</t>
  </si>
  <si>
    <t>3468c33e-c1b0-4daa-b69f-db1e41f04cc4</t>
  </si>
  <si>
    <t>1-d0a18df5a240041ad7f6c402c71ab530</t>
  </si>
  <si>
    <t>25/07/24 18:59:47  298</t>
  </si>
  <si>
    <t>18:59:47</t>
  </si>
  <si>
    <t>7faa531a-09bf-4b3b-b3ed-fefa5a50562f</t>
  </si>
  <si>
    <t>1-1ad48bca8991b1a6ffb8c9f936c6b332</t>
  </si>
  <si>
    <t>25/07/24 18:59:57  517</t>
  </si>
  <si>
    <t>18:59:57</t>
  </si>
  <si>
    <t>a32f6ab4-7102-4069-a9ec-43176523685c</t>
  </si>
  <si>
    <t>1-e518ebcee2b2f810db31ccbfb583c0a0</t>
  </si>
  <si>
    <t>25/07/24 19:00:08  081</t>
  </si>
  <si>
    <t>19:00:08</t>
  </si>
  <si>
    <t>98981f2b-80f5-4936-a37f-647b7381adec</t>
  </si>
  <si>
    <t>1-b9c7dd931dbeb85148888a10f003f0c1</t>
  </si>
  <si>
    <t>25/07/24 19:00:18  033</t>
  </si>
  <si>
    <t>19:00:18</t>
  </si>
  <si>
    <t>ea6c7e7c-b2ac-46a6-9383-ce5f5f3d4f0b</t>
  </si>
  <si>
    <t>1-a7bad6c31dd967bf24bdc34ddcc42729</t>
  </si>
  <si>
    <t>25/07/24 19:00:28  063</t>
  </si>
  <si>
    <t>19:00:28</t>
  </si>
  <si>
    <t>6a456034-8d78-490f-9bdf-a99ba0bec964</t>
  </si>
  <si>
    <t>1-0d500edf0eedebed6ca71b85f09f134b</t>
  </si>
  <si>
    <t>25/07/24 19:00:38  300</t>
  </si>
  <si>
    <t>19:00:38</t>
  </si>
  <si>
    <t>fa7693e6-0361-4bdb-b394-816397ee7ee5</t>
  </si>
  <si>
    <t>1-0fed196b4d48017b053a288cd3286df9</t>
  </si>
  <si>
    <t>25/07/24 19:00:48  322</t>
  </si>
  <si>
    <t>19:00:48</t>
  </si>
  <si>
    <t>32a171b8-e847-4c21-8338-d4c1fbde33c7</t>
  </si>
  <si>
    <t>1-bfb57ddefdb304ab044b2dffb7ade7e7</t>
  </si>
  <si>
    <t>25/07/24 19:00:58  066</t>
  </si>
  <si>
    <t>19:00:58</t>
  </si>
  <si>
    <t>2817b66d-ed5f-43b5-9ab5-3468cfb675cf</t>
  </si>
  <si>
    <t>1-6d0dc1553e619602dfd0fa7b12cd1754</t>
  </si>
  <si>
    <t>25/07/24 19:01:08  581</t>
  </si>
  <si>
    <t>19:01:08</t>
  </si>
  <si>
    <t>ec05d708-cffa-4cfd-a4ae-11084be1cc43</t>
  </si>
  <si>
    <t>1-ee64a8bd20aeb85867be5937ffa15112</t>
  </si>
  <si>
    <t>25/07/24 19:01:18  604</t>
  </si>
  <si>
    <t>19:01:18</t>
  </si>
  <si>
    <t>b0035845-21db-4080-9614-f8572bd242e6</t>
  </si>
  <si>
    <t>1-748465260d1fd3d396b86722e8feba06</t>
  </si>
  <si>
    <t>25/07/24 19:01:28  552</t>
  </si>
  <si>
    <t>19:01:28</t>
  </si>
  <si>
    <t>68c241c8-7459-42c4-8f04-d42e2f8484a3</t>
  </si>
  <si>
    <t>1-f1bb450192d6e227e1c0d198d39e85d3</t>
  </si>
  <si>
    <t>25/07/24 19:01:48  567</t>
  </si>
  <si>
    <t>19:01:48</t>
  </si>
  <si>
    <t>9c56a86b-5c21-4d9a-a5f6-664b3b406e3c</t>
  </si>
  <si>
    <t>1-5be442c72625682abe5a38f65a0c76c5</t>
  </si>
  <si>
    <t>25/07/24 19:01:58  730</t>
  </si>
  <si>
    <t>19:01:58</t>
  </si>
  <si>
    <t>8fe16f63-a8bc-4e44-8bcd-3bdeb5a27c1f</t>
  </si>
  <si>
    <t>1-4a1770284b8155fda675d1bf6e27f685</t>
  </si>
  <si>
    <t>25/07/24 19:02:09  496</t>
  </si>
  <si>
    <t>19:02:09</t>
  </si>
  <si>
    <t>cd58240e-f979-4a76-85d0-78616f1f067d</t>
  </si>
  <si>
    <t>1-7d632ae662321655e31dde067614e6be</t>
  </si>
  <si>
    <t>25/07/24 19:02:19  461</t>
  </si>
  <si>
    <t>19:02:19</t>
  </si>
  <si>
    <t>eee261a2-8f46-4dea-87c8-2d3172b414b7</t>
  </si>
  <si>
    <t>1-cd6820c37f04c590ce3f7375f16a3099</t>
  </si>
  <si>
    <t>25/07/24 19:02:29  533</t>
  </si>
  <si>
    <t>19:02:29</t>
  </si>
  <si>
    <t>33c82e54-553e-4f58-9904-1b64267c3473</t>
  </si>
  <si>
    <t>1-85387c9c3896e9a785e9be891a303454</t>
  </si>
  <si>
    <t>25/07/24 19:02:39  750</t>
  </si>
  <si>
    <t>19:02:39</t>
  </si>
  <si>
    <t>54a6ed53-9e24-4ccc-b17c-5840aabdf59a</t>
  </si>
  <si>
    <t>1-7d9dec25f4e3c9687a4ba47155472264</t>
  </si>
  <si>
    <t>25/07/24 19:02:49  477</t>
  </si>
  <si>
    <t>19:02:49</t>
  </si>
  <si>
    <t>dbefdcc2-a64f-4683-8420-2e762517121d</t>
  </si>
  <si>
    <t>1-ee53e1bc17b9643b646b0b71e3ae84c2</t>
  </si>
  <si>
    <t>25/07/24 19:02:59  421</t>
  </si>
  <si>
    <t>19:02:59</t>
  </si>
  <si>
    <t>c327d328-2a91-4373-af17-06e5c9c194fe</t>
  </si>
  <si>
    <t>1-3874e64b9e10e31fc1a1cf00f70e298c</t>
  </si>
  <si>
    <t>25/07/24 19:03:09  842</t>
  </si>
  <si>
    <t>19:03:09</t>
  </si>
  <si>
    <t>986e3035-2982-4bff-a1fc-6061815dddbe</t>
  </si>
  <si>
    <t>1-200251922f1550f354bde3631623707e</t>
  </si>
  <si>
    <t>25/07/24 19:03:19  851</t>
  </si>
  <si>
    <t>19:03:19</t>
  </si>
  <si>
    <t>f6838a43-b4b3-4cfc-b705-bb90ddb71f05</t>
  </si>
  <si>
    <t>1-f5700a97379ba0664a25389dc6fe8cf5</t>
  </si>
  <si>
    <t>25/07/24 19:03:29  715</t>
  </si>
  <si>
    <t>19:03:29</t>
  </si>
  <si>
    <t>6ac7b5e6-52e3-45e9-8b04-269d1d53a4af</t>
  </si>
  <si>
    <t>1-eec504673be7e37e9d1ed7a46a82e9ef</t>
  </si>
  <si>
    <t>25/07/24 19:03:39  783</t>
  </si>
  <si>
    <t>19:03:39</t>
  </si>
  <si>
    <t>b3e01324-6c7a-4d23-aed4-6f26bb7637cc</t>
  </si>
  <si>
    <t>1-52f211de3b504ba519cf47d55d80367e</t>
  </si>
  <si>
    <t>25/07/24 19:03:49  882</t>
  </si>
  <si>
    <t>19:03:49</t>
  </si>
  <si>
    <t>cd68158c-b033-4b28-a3ef-f0a75f09516f</t>
  </si>
  <si>
    <t>1-80377b7e606e7b32f22593d9067fc3ed</t>
  </si>
  <si>
    <t>25/07/24 19:03:59  834</t>
  </si>
  <si>
    <t>19:03:59</t>
  </si>
  <si>
    <t>81974745-2d13-4bff-8ea6-2d42c82a0bc9</t>
  </si>
  <si>
    <t>1-0e96874968c0bbf4fe6d7dcbebb9118b</t>
  </si>
  <si>
    <t>25/07/24 19:04:10  630</t>
  </si>
  <si>
    <t>19:04:10</t>
  </si>
  <si>
    <t>61695294-abbc-484c-82d1-0e2de25ebb88</t>
  </si>
  <si>
    <t>1-f6ab52c7688148c0081ec44fb1239f3b</t>
  </si>
  <si>
    <t>25/07/24 19:04:20  564</t>
  </si>
  <si>
    <t>19:04:20</t>
  </si>
  <si>
    <t>eade46d5-17fd-414f-97ce-103145621da1</t>
  </si>
  <si>
    <t>1-dba8cd42f1ebbe5989cadaf7863bf8b4</t>
  </si>
  <si>
    <t>25/07/24 19:04:40  634</t>
  </si>
  <si>
    <t>19:04:40</t>
  </si>
  <si>
    <t>6ea5e6ef-329f-4fa9-bfb2-01b797793343</t>
  </si>
  <si>
    <t>1-ef3de65547fc33a8dbb72f83183fab10</t>
  </si>
  <si>
    <t>25/07/24 19:04:50  569</t>
  </si>
  <si>
    <t>19:04:50</t>
  </si>
  <si>
    <t>32b74996-0ec0-40f9-a402-57561f1af86d</t>
  </si>
  <si>
    <t>1-dc1705c7a16afd211631969cdd13f798</t>
  </si>
  <si>
    <t>25/07/24 19:05:00  598</t>
  </si>
  <si>
    <t>19:05:00</t>
  </si>
  <si>
    <t>0ce778ad-c812-41c4-87dd-0bc572bc3f16</t>
  </si>
  <si>
    <t>1-e433a260e1364d4a49d0815b6e56855b</t>
  </si>
  <si>
    <t>25/07/24 19:05:11  046</t>
  </si>
  <si>
    <t>19:05:11</t>
  </si>
  <si>
    <t>5532852b-1896-410a-9db6-2cceb048d63d</t>
  </si>
  <si>
    <t>1-64d3652361a6f96cb9672c7b99fed0cc</t>
  </si>
  <si>
    <t>25/07/24 19:05:21  023</t>
  </si>
  <si>
    <t>19:05:21</t>
  </si>
  <si>
    <t>4883d83b-3fc0-418f-8b44-8cadc725ed72</t>
  </si>
  <si>
    <t>1-b612b86af467543b97828f5e14409ea7</t>
  </si>
  <si>
    <t>25/07/24 19:05:31  151</t>
  </si>
  <si>
    <t>19:05:31</t>
  </si>
  <si>
    <t>525ef972-68a9-44bd-8172-58993590c172</t>
  </si>
  <si>
    <t>1-ec420e594276da9e4f2589be6722b9c5</t>
  </si>
  <si>
    <t>25/07/24 19:05:41  013</t>
  </si>
  <si>
    <t>19:05:41</t>
  </si>
  <si>
    <t>3b272216-50b7-40f5-b85f-e6c63922febe</t>
  </si>
  <si>
    <t>1-90a1b171a38f6390ca7c2dc88bf926b6</t>
  </si>
  <si>
    <t>25/07/24 19:05:51  078</t>
  </si>
  <si>
    <t>19:05:51</t>
  </si>
  <si>
    <t>0d3456e6-b950-4a60-98e8-7c68203a7171</t>
  </si>
  <si>
    <t>1-b8a263a79cfd61b897cb2182ac41c1fb</t>
  </si>
  <si>
    <t>25/07/24 19:06:00  968</t>
  </si>
  <si>
    <t>19:06:00</t>
  </si>
  <si>
    <t>9f54415b-0258-4829-b4d8-e3426f481061</t>
  </si>
  <si>
    <t>1-7839e01f57b51b46e5f4901c05c59e22</t>
  </si>
  <si>
    <t>25/07/24 19:06:11  496</t>
  </si>
  <si>
    <t>19:06:11</t>
  </si>
  <si>
    <t>cfb2c305-9219-48a3-b588-c2a320c9d656</t>
  </si>
  <si>
    <t>1-93713881883bad69dad6eb5830012dac</t>
  </si>
  <si>
    <t>25/07/24 19:06:21  707</t>
  </si>
  <si>
    <t>19:06:21</t>
  </si>
  <si>
    <t>e71b1380-bf7b-450d-9076-091fbae8bb12</t>
  </si>
  <si>
    <t>1-77334d72c6566920cf7fb4dea9c66c55</t>
  </si>
  <si>
    <t>25/07/24 19:06:31  475</t>
  </si>
  <si>
    <t>19:06:31</t>
  </si>
  <si>
    <t>3c8c27a3-db3f-487f-958c-ca4f8ec86eea</t>
  </si>
  <si>
    <t>1-63807bd511237d7283f7824b736cc0d9</t>
  </si>
  <si>
    <t>25/07/24 19:06:41  435</t>
  </si>
  <si>
    <t>19:06:41</t>
  </si>
  <si>
    <t>bce5429d-db83-42e3-bcef-515fcc9cc5b0</t>
  </si>
  <si>
    <t>1-8d04cf273c06aa863c0448360fa3ea04</t>
  </si>
  <si>
    <t>25/07/24 19:06:51  485</t>
  </si>
  <si>
    <t>19:06:51</t>
  </si>
  <si>
    <t>f2e0a4ed-bac7-484c-8569-85802a33c093</t>
  </si>
  <si>
    <t>1-029a78774282388e778497e5b2864184</t>
  </si>
  <si>
    <t>25/07/24 19:07:01  731</t>
  </si>
  <si>
    <t>19:07:01</t>
  </si>
  <si>
    <t>026592a3-68ca-4751-acf9-2760f4609396</t>
  </si>
  <si>
    <t>1-745ec72251c7602ab1cdebe551ed0d46</t>
  </si>
  <si>
    <t>25/07/24 19:07:12  332</t>
  </si>
  <si>
    <t>19:07:12</t>
  </si>
  <si>
    <t>4f59acfc-5675-4d40-8c5b-f4ba8d71eb36</t>
  </si>
  <si>
    <t>1-8ab758f85b87f968a3b10cf76b72784d</t>
  </si>
  <si>
    <t>25/07/24 19:07:22  362</t>
  </si>
  <si>
    <t>19:07:22</t>
  </si>
  <si>
    <t>156ed122-2b9d-48f7-9a1b-680ddf47d1ac</t>
  </si>
  <si>
    <t>1-e8b53314ec562053deaf5d17ff3e9703</t>
  </si>
  <si>
    <t>25/07/24 19:07:32  329</t>
  </si>
  <si>
    <t>19:07:32</t>
  </si>
  <si>
    <t>93110332-87b4-41ed-ac0e-f991a28f8905</t>
  </si>
  <si>
    <t>1-e3cc3629d5c0211e3df9f0b98619fad5</t>
  </si>
  <si>
    <t>25/07/24 19:07:42  296</t>
  </si>
  <si>
    <t>19:07:42</t>
  </si>
  <si>
    <t>27411dfc-9cca-4641-aba3-d34a43c822b7</t>
  </si>
  <si>
    <t>1-ec2d74f5e0d4bc659cf74d64a813fc7a</t>
  </si>
  <si>
    <t>25/07/24 19:07:52  254</t>
  </si>
  <si>
    <t>19:07:52</t>
  </si>
  <si>
    <t>adc5f4f9-81a7-4f55-8e48-0b135f3d1bfa</t>
  </si>
  <si>
    <t>1-a5e3d55b56532b796ffbb16a22852219</t>
  </si>
  <si>
    <t>25/07/24 19:08:02  354</t>
  </si>
  <si>
    <t>19:08:02</t>
  </si>
  <si>
    <t>73bab8ff-7fa1-40ab-b721-268f35224ff0</t>
  </si>
  <si>
    <t>1-a6afb9de9d1c5a9c6e63a98e892edf01</t>
  </si>
  <si>
    <t>25/07/24 19:08:12  784</t>
  </si>
  <si>
    <t>19:08:12</t>
  </si>
  <si>
    <t>9ac70b41-4265-4ac4-8264-a8efd283fb7d</t>
  </si>
  <si>
    <t>1-0504b8e2cae7018312366e0359fbab1f</t>
  </si>
  <si>
    <t>25/07/24 19:08:22  796</t>
  </si>
  <si>
    <t>19:08:22</t>
  </si>
  <si>
    <t>8b27fd59-91fd-4a24-9772-5593b12fb798</t>
  </si>
  <si>
    <t>1-30f85928e6b4e5f92bc07c3e66974b17</t>
  </si>
  <si>
    <t>25/07/24 19:08:32  842</t>
  </si>
  <si>
    <t>19:08:32</t>
  </si>
  <si>
    <t>08c16ef0-7d41-439b-ad09-62b066226b16</t>
  </si>
  <si>
    <t>1-936f071aacd84ad46a02970442ba222c</t>
  </si>
  <si>
    <t>25/07/24 19:08:42  932</t>
  </si>
  <si>
    <t>19:08:42</t>
  </si>
  <si>
    <t>6a82e250-c2d9-409d-9586-f35cabd67724</t>
  </si>
  <si>
    <t>1-b7f52968240bf0add78c803d3cbcaaf4</t>
  </si>
  <si>
    <t>25/07/24 19:08:52  808</t>
  </si>
  <si>
    <t>19:08:52</t>
  </si>
  <si>
    <t>5260adf6-5b00-4f75-a9fc-5d004d023d80</t>
  </si>
  <si>
    <t>1-1d456e0cb5a62fc371f0ef153be9dcc5</t>
  </si>
  <si>
    <t>25/07/24 19:09:02  891</t>
  </si>
  <si>
    <t>19:09:02</t>
  </si>
  <si>
    <t>742c1a63-3d5b-475e-8435-5275ebc77503</t>
  </si>
  <si>
    <t>1-a9c2bd78006e8b264438552a484ec080</t>
  </si>
  <si>
    <t>25/07/24 19:09:13  669</t>
  </si>
  <si>
    <t>19:09:13</t>
  </si>
  <si>
    <t>becd9b00-6d6b-4c2d-b4e8-db46e12800dd</t>
  </si>
  <si>
    <t>1-45ba9dc545a337baa099a3b566b941be</t>
  </si>
  <si>
    <t>25/07/24 19:09:23  641</t>
  </si>
  <si>
    <t>19:09:23</t>
  </si>
  <si>
    <t>07bf168e-c1b8-4022-bbc3-6f01ed4d8967</t>
  </si>
  <si>
    <t>1-1fcb61449fa7b2db4526e44e82f88fe3</t>
  </si>
  <si>
    <t>25/07/24 19:09:43  759</t>
  </si>
  <si>
    <t>19:09:43</t>
  </si>
  <si>
    <t>d607ece3-fef8-40ab-b12c-65174fb941f5</t>
  </si>
  <si>
    <t>1-1ca3c724f3ba866d54b6a8503afeb716</t>
  </si>
  <si>
    <t>25/07/24 19:09:53  810</t>
  </si>
  <si>
    <t>19:09:53</t>
  </si>
  <si>
    <t>08a81605-eb29-4f71-94e0-628f19107b43</t>
  </si>
  <si>
    <t>1-04d5dca0ab61e297acc71cec400393b5</t>
  </si>
  <si>
    <t>25/07/24 19:10:03  853</t>
  </si>
  <si>
    <t>19:10:03</t>
  </si>
  <si>
    <t>4c4384e4-25bc-4476-9faf-5b309a7cd89c</t>
  </si>
  <si>
    <t>1-6b55a57782fc65910d8527ea63275215</t>
  </si>
  <si>
    <t>25/07/24 19:10:14  160</t>
  </si>
  <si>
    <t>19:10:14</t>
  </si>
  <si>
    <t>7c41eaf0-2fdd-43b3-82cf-619a0c1629a0</t>
  </si>
  <si>
    <t>1-48cdc0b286c10f4ad0335f27b502382d</t>
  </si>
  <si>
    <t>25/07/24 19:10:24  202</t>
  </si>
  <si>
    <t>19:10:24</t>
  </si>
  <si>
    <t>b758733e-28e0-4289-84bf-04bd480cc5bc</t>
  </si>
  <si>
    <t>1-42b511dbcfadeb7af7ea16a8281b7324</t>
  </si>
  <si>
    <t>25/07/24 19:10:34  270</t>
  </si>
  <si>
    <t>19:10:34</t>
  </si>
  <si>
    <t>d1bc8dec-2816-4ee6-b082-0a7c0f0dd6ba</t>
  </si>
  <si>
    <t>1-d319b69387846211deecf668e91f7664</t>
  </si>
  <si>
    <t>25/07/24 19:10:44  320</t>
  </si>
  <si>
    <t>19:10:44</t>
  </si>
  <si>
    <t>7b96ad9b-21cf-4976-ab50-4d45b933808e</t>
  </si>
  <si>
    <t>1-343db8a6f00a5bd6b984f3c8470bad2e</t>
  </si>
  <si>
    <t>25/07/24 19:10:54  219</t>
  </si>
  <si>
    <t>19:10:54</t>
  </si>
  <si>
    <t>11b4d1c2-3104-4423-9056-73b53b0ac232</t>
  </si>
  <si>
    <t>1-2dac5e4bf8fa1be7e739244f1e77dafc</t>
  </si>
  <si>
    <t>25/07/24 19:11:04  177</t>
  </si>
  <si>
    <t>19:11:04</t>
  </si>
  <si>
    <t>9652da5d-a924-4da2-ba47-0b242e443935</t>
  </si>
  <si>
    <t>1-57b26a3652af44e4034b668ac641376a</t>
  </si>
  <si>
    <t>25/07/24 19:11:14  931</t>
  </si>
  <si>
    <t>19:11:14</t>
  </si>
  <si>
    <t>e751747a-ea78-4af0-9732-300eb158536e</t>
  </si>
  <si>
    <t>1-d026b20c9104f70ce337c551466dfc6a</t>
  </si>
  <si>
    <t>25/07/24 19:11:24  757</t>
  </si>
  <si>
    <t>19:11:24</t>
  </si>
  <si>
    <t>676c940d-68fc-4a9b-adba-926a18b06897</t>
  </si>
  <si>
    <t>1-c9181a62f89448ed4dd8dacf3c312cf6</t>
  </si>
  <si>
    <t>25/07/24 19:11:34  956</t>
  </si>
  <si>
    <t>19:11:34</t>
  </si>
  <si>
    <t>f9583584-778b-4ce0-b92b-4ace2127ac81</t>
  </si>
  <si>
    <t>1-f72356dbdfe6a5aeba3c82179651de14</t>
  </si>
  <si>
    <t>25/07/24 19:11:44  740</t>
  </si>
  <si>
    <t>19:11:44</t>
  </si>
  <si>
    <t>9bfcdd4d-c229-4e3b-9e51-9c32f7637f26</t>
  </si>
  <si>
    <t>1-4960418b9198c9490e927a68b1e74cf8</t>
  </si>
  <si>
    <t>25/07/24 19:11:54  675</t>
  </si>
  <si>
    <t>19:11:54</t>
  </si>
  <si>
    <t>286cc541-14b7-493a-a3f4-4fb8b88e5946</t>
  </si>
  <si>
    <t>1-a6f168d93db38e7213c8c6490e65ff68</t>
  </si>
  <si>
    <t>25/07/24 19:12:04  849</t>
  </si>
  <si>
    <t>18.0</t>
  </si>
  <si>
    <t>19:12:04</t>
  </si>
  <si>
    <t>a34caf45-cece-4456-a0eb-0745cd5214f1</t>
  </si>
  <si>
    <t>1-36ecfe3a9861f7faa724ffe8322d740e</t>
  </si>
  <si>
    <t>25/07/24 19:12:15  241</t>
  </si>
  <si>
    <t>19:12:15</t>
  </si>
  <si>
    <t>9c8cd5c8-9786-4eff-a1dc-ef12999a3d37</t>
  </si>
  <si>
    <t>1-977b6155b13fba16c989a6ecbf70239d</t>
  </si>
  <si>
    <t>25/07/24 19:12:25  336</t>
  </si>
  <si>
    <t>19:12:25</t>
  </si>
  <si>
    <t>47ea869a-a33c-4f8a-bdf8-6bf9723a51cf</t>
  </si>
  <si>
    <t>1-29188f2fb430a57e01abe0d833c0242b</t>
  </si>
  <si>
    <t>25/07/24 19:12:35  200</t>
  </si>
  <si>
    <t>19:12:35</t>
  </si>
  <si>
    <t>354b7927-927f-4de0-ba1a-d1a38e2af0d2</t>
  </si>
  <si>
    <t>1-14ab6623bac85b9f4f354878cd066d5b</t>
  </si>
  <si>
    <t>25/07/24 19:12:45  201</t>
  </si>
  <si>
    <t>19:12:45</t>
  </si>
  <si>
    <t>f1ff8296-ed46-44f7-8c98-ba9368d5e2fa</t>
  </si>
  <si>
    <t>1-dd1ececa1a775c307404969e7cfe1dc2</t>
  </si>
  <si>
    <t>25/07/24 19:12:55  236</t>
  </si>
  <si>
    <t>19:12:55</t>
  </si>
  <si>
    <t>bd5ebc08-3d21-41de-b424-ed8b79864704</t>
  </si>
  <si>
    <t>1-b34404b53ccbf0481602ccc7d3ae1d7c</t>
  </si>
  <si>
    <t>25/07/24 19:13:05  277</t>
  </si>
  <si>
    <t>19:13:05</t>
  </si>
  <si>
    <t>8acb9441-6b2b-4232-94b2-19eed9ebaa1d</t>
  </si>
  <si>
    <t>1-3885ad5a948d915bca346b8e8602c127</t>
  </si>
  <si>
    <t>25/07/24 19:13:16  060</t>
  </si>
  <si>
    <t>19:13:16</t>
  </si>
  <si>
    <t>2388aa96-b87e-4ec5-ae5b-ff48d5f2d276</t>
  </si>
  <si>
    <t>1-2a0599d3250dc1f254fa2abca6e89f99</t>
  </si>
  <si>
    <t>25/07/24 19:13:26  001</t>
  </si>
  <si>
    <t>19:13:26</t>
  </si>
  <si>
    <t>2d07d1ea-531a-4dfc-a3c6-62b96be24e77</t>
  </si>
  <si>
    <t>1-c29fc1a5d56abdda38312c3f9ae62dec</t>
  </si>
  <si>
    <t>25/07/24 19:13:36  041</t>
  </si>
  <si>
    <t>19:13:36</t>
  </si>
  <si>
    <t>77c7b3d0-2895-4842-bfd5-33099087c776</t>
  </si>
  <si>
    <t>1-2999acc77625994d91f0631d009165e0</t>
  </si>
  <si>
    <t>25/07/24 19:13:46  172</t>
  </si>
  <si>
    <t>19:13:46</t>
  </si>
  <si>
    <t>5c2b403f-b8ac-4cbb-90f6-f9431cb495bb</t>
  </si>
  <si>
    <t>1-1186d21b7102d388242ab85f1248cff2</t>
  </si>
  <si>
    <t>25/07/24 19:13:56  079</t>
  </si>
  <si>
    <t>19:13:56</t>
  </si>
  <si>
    <t>5ad7c041-8591-4d6c-9647-61a9ac79fed7</t>
  </si>
  <si>
    <t>1-6b746c1accf1c204d878ef9e344430ef</t>
  </si>
  <si>
    <t>25/07/24 19:14:16  514</t>
  </si>
  <si>
    <t>19:14:16</t>
  </si>
  <si>
    <t>a25053ef-adc8-4301-bf78-4fb8971e4146</t>
  </si>
  <si>
    <t>1-628733e714a25cf125b69e093a7da22b</t>
  </si>
  <si>
    <t>25/07/24 19:14:26  533</t>
  </si>
  <si>
    <t>19:14:26</t>
  </si>
  <si>
    <t>bbea5c70-0938-4643-80dd-c28222046ff4</t>
  </si>
  <si>
    <t>1-79df92aaaeeaf8589500a59840dc1d6b</t>
  </si>
  <si>
    <t>25/07/24 19:14:36  748</t>
  </si>
  <si>
    <t>19:14:36</t>
  </si>
  <si>
    <t>e21dc5a2-2c2c-4ee3-a385-6ce0c2759f89</t>
  </si>
  <si>
    <t>1-b4618b62f97831b8efd96d3bb18b7993</t>
  </si>
  <si>
    <t>25/07/24 19:14:46  688</t>
  </si>
  <si>
    <t>19:14:46</t>
  </si>
  <si>
    <t>1ac7654d-27ed-4edf-8fd7-c063f775a3da</t>
  </si>
  <si>
    <t>1-d31aa48d916b1b004dda763a957b8e12</t>
  </si>
  <si>
    <t>25/07/24 19:14:56  620</t>
  </si>
  <si>
    <t>19:14:56</t>
  </si>
  <si>
    <t>07c2216d-bedb-431c-a15a-e3b341170b96</t>
  </si>
  <si>
    <t>1-d954d092bf74b8aee1cd4f8877b4adb9</t>
  </si>
  <si>
    <t>25/07/24 19:15:06  578</t>
  </si>
  <si>
    <t>19:15:06</t>
  </si>
  <si>
    <t>80778618-5d6d-43b3-a07c-6995c2e68293</t>
  </si>
  <si>
    <t>1-a6f3c8e3994d48769d368c1ffb22ee69</t>
  </si>
  <si>
    <t>25/07/24 19:15:17  377</t>
  </si>
  <si>
    <t>19:15:17</t>
  </si>
  <si>
    <t>cceeda9d-0050-4c19-a6f5-fd015afcd4f6</t>
  </si>
  <si>
    <t>1-60070586a104a1953ba01e77936bcd5a</t>
  </si>
  <si>
    <t>25/07/24 19:15:27  430</t>
  </si>
  <si>
    <t>19:15:27</t>
  </si>
  <si>
    <t>c50ab183-5421-4730-91dc-781ebc33931c</t>
  </si>
  <si>
    <t>1-5fe601ea3c2d7bb764c35f063701a073</t>
  </si>
  <si>
    <t>25/07/24 19:15:37  395</t>
  </si>
  <si>
    <t>19:15:37</t>
  </si>
  <si>
    <t>5b073ba2-1def-4c78-8d56-1fd003b58cf4</t>
  </si>
  <si>
    <t>1-e67061f2aec82e975e44f6c18c5711f1</t>
  </si>
  <si>
    <t>25/07/24 19:15:47  483</t>
  </si>
  <si>
    <t>19:15:47</t>
  </si>
  <si>
    <t>dde1f3a1-1658-4070-a9e7-bb3202bffc4e</t>
  </si>
  <si>
    <t>1-5f454345f82932f88253ff37c5d39a91</t>
  </si>
  <si>
    <t>25/07/24 19:15:57  413</t>
  </si>
  <si>
    <t>19:15:57</t>
  </si>
  <si>
    <t>7221dbb6-614a-4d34-88b1-fce2cd02106d</t>
  </si>
  <si>
    <t>1-5b7d77fa3b2cc492df06480eb279a59d</t>
  </si>
  <si>
    <t>25/07/24 19:16:07  423</t>
  </si>
  <si>
    <t>19:16:07</t>
  </si>
  <si>
    <t>88852156-a052-41eb-aa1c-ba6c88667fb5</t>
  </si>
  <si>
    <t>1-c39cfa529820c68cb2bf0c5f56f8932a</t>
  </si>
  <si>
    <t>25/07/24 19:16:18  339</t>
  </si>
  <si>
    <t>19:16:18</t>
  </si>
  <si>
    <t>fcf55858-1322-452a-a090-1cddbd6f4ab9</t>
  </si>
  <si>
    <t>1-6d09413ff670318e23c5e32d90f302b4</t>
  </si>
  <si>
    <t>25/07/24 19:16:28  270</t>
  </si>
  <si>
    <t>19:16:28</t>
  </si>
  <si>
    <t>237c4b3c-ddc0-4bec-8d12-956ffe2e4ce2</t>
  </si>
  <si>
    <t>1-dd8e8c9a06fb45591cbaab4358dbf27b</t>
  </si>
  <si>
    <t>25/07/24 19:16:38  201</t>
  </si>
  <si>
    <t>19:16:38</t>
  </si>
  <si>
    <t>cf115c59-ce03-4da5-8a40-05d8e195574c</t>
  </si>
  <si>
    <t>1-032656cb415611e3fada5ad910b430f5</t>
  </si>
  <si>
    <t>25/07/24 19:16:48  326</t>
  </si>
  <si>
    <t>19:16:48</t>
  </si>
  <si>
    <t>0917b289-dfa5-4b27-bc7c-d9161892effb</t>
  </si>
  <si>
    <t>1-f08bf2629935c5fea0680cda498ee43b</t>
  </si>
  <si>
    <t>25/07/24 19:16:58  183</t>
  </si>
  <si>
    <t>19:16:58</t>
  </si>
  <si>
    <t>dd18985e-7e6c-4290-a332-90d9b252cb60</t>
  </si>
  <si>
    <t>1-14ecb39b5d49ae6292753291332bce14</t>
  </si>
  <si>
    <t>25/07/24 19:17:08  362</t>
  </si>
  <si>
    <t>19:17:08</t>
  </si>
  <si>
    <t>2b7da663-23e7-4f4e-bd45-cc2c6b4dbebd</t>
  </si>
  <si>
    <t>1-8776f25c738bfe1b31d9733de1c6159e</t>
  </si>
  <si>
    <t>25/07/24 19:17:19  040</t>
  </si>
  <si>
    <t>19:17:19</t>
  </si>
  <si>
    <t>70f51261-884f-41cf-9b2d-dc48c34c8e93</t>
  </si>
  <si>
    <t>1-a6c5b5eaf90c415d3268d6a0f1341f92</t>
  </si>
  <si>
    <t>25/07/24 19:17:29  015</t>
  </si>
  <si>
    <t>19:17:29</t>
  </si>
  <si>
    <t>d3252e9c-ee6f-4cb2-924a-e2f82570e0e4</t>
  </si>
  <si>
    <t>1-09622eec65e9f71f2d35d1cee5e72d4a</t>
  </si>
  <si>
    <t>25/07/24 19:17:39  105</t>
  </si>
  <si>
    <t>19:17:39</t>
  </si>
  <si>
    <t>75a7332c-cac9-4258-a4af-3ff2768b03bf</t>
  </si>
  <si>
    <t>1-ebd97c830f91a8f7dc3f307f563935d5</t>
  </si>
  <si>
    <t>25/07/24 19:17:49  047</t>
  </si>
  <si>
    <t>19:17:49</t>
  </si>
  <si>
    <t>a9893f37-6631-4d59-b877-09070dea6485</t>
  </si>
  <si>
    <t>1-f8b1581f42d49e19ef5e72cf84b50d61</t>
  </si>
  <si>
    <t>25/07/24 19:17:59  029</t>
  </si>
  <si>
    <t>19:17:59</t>
  </si>
  <si>
    <t>fea1823c-1501-498a-abf2-bdc2b45773bd</t>
  </si>
  <si>
    <t>1-f0d5877232a4a5c625a9ef0066e24e4a</t>
  </si>
  <si>
    <t>25/07/24 19:18:09  225</t>
  </si>
  <si>
    <t>19:18:09</t>
  </si>
  <si>
    <t>63dfea2a-0312-40db-869a-d4b482522b68</t>
  </si>
  <si>
    <t>1-3dfaf38439c6437b862817270a535201</t>
  </si>
  <si>
    <t>25/07/24 19:18:19  590</t>
  </si>
  <si>
    <t>19:18:19</t>
  </si>
  <si>
    <t>fb9b09a3-c813-40ea-bdf3-1a299bd621db</t>
  </si>
  <si>
    <t>1-deac8ea668943af10c92efe3da256c48</t>
  </si>
  <si>
    <t>25/07/24 19:18:29  567</t>
  </si>
  <si>
    <t>9.4</t>
  </si>
  <si>
    <t>19:18:29</t>
  </si>
  <si>
    <t>dad30a7c-8e5e-450c-a095-7614ea38c242</t>
  </si>
  <si>
    <t>1-3c1fae0f77ada01a7d513a4b7c5b3913</t>
  </si>
  <si>
    <t>25/07/24 19:18:39  611</t>
  </si>
  <si>
    <t>19:18:39</t>
  </si>
  <si>
    <t>b361aeed-7d44-41b8-9430-6dbcf2d80292</t>
  </si>
  <si>
    <t>1-c69cc55d4675d8ef63aa29bce7df5a27</t>
  </si>
  <si>
    <t>25/07/24 19:18:49  586</t>
  </si>
  <si>
    <t>19:18:49</t>
  </si>
  <si>
    <t>2e5c3aa7-727c-4885-b7b5-8097582a00a5</t>
  </si>
  <si>
    <t>1-4ebcf9b704729db2c0a2cd89ea22723e</t>
  </si>
  <si>
    <t>25/07/24 19:18:59  550</t>
  </si>
  <si>
    <t>10.8</t>
  </si>
  <si>
    <t>19:18:59</t>
  </si>
  <si>
    <t>0b40e7f2-28fb-48ae-a4b4-81f488e228a9</t>
  </si>
  <si>
    <t>1-ae6b8c6a5b9b5db055627dcf92f6de86</t>
  </si>
  <si>
    <t>25/07/24 19:19:09  558</t>
  </si>
  <si>
    <t>19:19:09</t>
  </si>
  <si>
    <t>507e535b-ca02-4908-b945-490cadaf6f08</t>
  </si>
  <si>
    <t>1-6210b4f23234a3927a1e856747be7a95</t>
  </si>
  <si>
    <t>25/07/24 19:19:20  021</t>
  </si>
  <si>
    <t>19:19:20</t>
  </si>
  <si>
    <t>79e56fe6-2d6f-4ff5-beff-e05a4e1b98e8</t>
  </si>
  <si>
    <t>1-c313c7e54c090a35713fac3a0afd3753</t>
  </si>
  <si>
    <t>25/07/24 19:19:30  162</t>
  </si>
  <si>
    <t>19:19:30</t>
  </si>
  <si>
    <t>14248dce-b092-494f-80fb-8b4584de3fe4</t>
  </si>
  <si>
    <t>1-4463ea41b1488fb337124fe1379fd3b9</t>
  </si>
  <si>
    <t>25/07/24 19:19:40  069</t>
  </si>
  <si>
    <t>19:19:40</t>
  </si>
  <si>
    <t>694f4461-ed48-4481-86e2-87c87d6890fd</t>
  </si>
  <si>
    <t>1-1b8f2ad93f5cb98742c1bc7cd22d3f87</t>
  </si>
  <si>
    <t>25/07/24 19:19:50  207</t>
  </si>
  <si>
    <t>19:19:50</t>
  </si>
  <si>
    <t>1d7ee8fa-17c9-469b-94aa-fdf1ad110653</t>
  </si>
  <si>
    <t>1-816730e04a09c2fdc8b97a0be2f29d87</t>
  </si>
  <si>
    <t>25/07/24 19:20:00  147</t>
  </si>
  <si>
    <t>19:20:00</t>
  </si>
  <si>
    <t>34e780bb-e03c-46ea-a475-e09a605473f4</t>
  </si>
  <si>
    <t>1-05180da83a5f302686414200be277910</t>
  </si>
  <si>
    <t>25/07/24 19:20:10  282</t>
  </si>
  <si>
    <t>19:20:10</t>
  </si>
  <si>
    <t>80026a2a-8012-4801-837a-cba6df4ef5e0</t>
  </si>
  <si>
    <t>1-bdc30363e2d181a7c5fa39e828d2b817</t>
  </si>
  <si>
    <t>25/07/24 19:20:20  939</t>
  </si>
  <si>
    <t>10.9</t>
  </si>
  <si>
    <t>19:20:20</t>
  </si>
  <si>
    <t>5d189eeb-0c02-48bf-bbc4-158e62172adf</t>
  </si>
  <si>
    <t>1-31e56b6df63dd6246983b899b6cf0092</t>
  </si>
  <si>
    <t>25/07/24 19:20:30  887</t>
  </si>
  <si>
    <t>19:20:30</t>
  </si>
  <si>
    <t>d930c70c-3177-4a44-8a8f-21cb769aab56</t>
  </si>
  <si>
    <t>1-d8abda9e583545966ebf69ebd2324296</t>
  </si>
  <si>
    <t>25/07/24 19:20:40  980</t>
  </si>
  <si>
    <t>19:20:40</t>
  </si>
  <si>
    <t>6d855d36-bb6c-4a08-b7f4-fbfc879d99b6</t>
  </si>
  <si>
    <t>1-92bb1f1f8ac9f03a81ef9aacdc3727c3</t>
  </si>
  <si>
    <t>25/07/24 19:20:50  913</t>
  </si>
  <si>
    <t>19:20:50</t>
  </si>
  <si>
    <t>5c7fce84-b61e-429b-9ad5-dd195005386c</t>
  </si>
  <si>
    <t>1-2d148df944412e3371a358ce645c3423</t>
  </si>
  <si>
    <t>25/07/24 19:21:00  971</t>
  </si>
  <si>
    <t>19:21:00</t>
  </si>
  <si>
    <t>e964f790-89ca-43a5-9d38-351d1d482167</t>
  </si>
  <si>
    <t>1-26d72faeb91313c930513b4d0691f91e</t>
  </si>
  <si>
    <t>25/07/24 19:21:21  367</t>
  </si>
  <si>
    <t>19:21:21</t>
  </si>
  <si>
    <t>da6ca857-221f-4a08-9db5-d8b009198efb</t>
  </si>
  <si>
    <t>1-f8bfa640e0a757dfbaf740713fcc278a</t>
  </si>
  <si>
    <t>25/07/24 19:21:31  393</t>
  </si>
  <si>
    <t>19:21:31</t>
  </si>
  <si>
    <t>a0ea2d52-746e-462d-9221-191928acd04a</t>
  </si>
  <si>
    <t>1-84e600344a2acddd0c4c4530af846067</t>
  </si>
  <si>
    <t>25/07/24 19:21:41  518</t>
  </si>
  <si>
    <t>19:21:41</t>
  </si>
  <si>
    <t>2a8c17e7-a0b2-45b5-ba01-0fb2dc022d01</t>
  </si>
  <si>
    <t>1-ed5103c6276969e47784514c6750a27c</t>
  </si>
  <si>
    <t>25/07/24 19:22:01  428</t>
  </si>
  <si>
    <t>19:22:01</t>
  </si>
  <si>
    <t>5c970f65-4132-4896-9845-83092640640b</t>
  </si>
  <si>
    <t>1-f909cbaad978ae1abc4f3a27753a897d</t>
  </si>
  <si>
    <t>25/07/24 19:22:11  544</t>
  </si>
  <si>
    <t>19:22:11</t>
  </si>
  <si>
    <t>0d485e62-cf97-4b00-a83a-73bf4eb145ec</t>
  </si>
  <si>
    <t>1-df355cdd9ae0fe9185eaebeffda3b36f</t>
  </si>
  <si>
    <t>25/07/24 19:22:22  277</t>
  </si>
  <si>
    <t>19:22:22</t>
  </si>
  <si>
    <t>44126370-c3ac-4cfc-bace-4d87c8e1e801</t>
  </si>
  <si>
    <t>1-801dbd79f651bfb83d88bb5184e56ea9</t>
  </si>
  <si>
    <t>25/07/24 19:22:32  226</t>
  </si>
  <si>
    <t>19:22:32</t>
  </si>
  <si>
    <t>81adc517-15bc-4fcc-8ec5-5dbdb853f754</t>
  </si>
  <si>
    <t>1-5ccbfaec2c78238a78373ba1c373ce9f</t>
  </si>
  <si>
    <t>25/07/24 19:22:42  284</t>
  </si>
  <si>
    <t>19:22:42</t>
  </si>
  <si>
    <t>1f76ec12-7734-4f84-8be3-c5ab42f31f21</t>
  </si>
  <si>
    <t>1-9de0d612773ac7a40be41b51d46c1aac</t>
  </si>
  <si>
    <t>25/07/24 19:22:52  386</t>
  </si>
  <si>
    <t>19:22:52</t>
  </si>
  <si>
    <t>e94df215-b5aa-4090-a75c-e43155d8e49d</t>
  </si>
  <si>
    <t>1-b47917be3ad74b1f4c97abc6d91a2ae8</t>
  </si>
  <si>
    <t>25/07/24 19:23:02  315</t>
  </si>
  <si>
    <t>19:23:02</t>
  </si>
  <si>
    <t>1a70efb6-da7f-451f-b6e8-8ea91f5b0485</t>
  </si>
  <si>
    <t>1-68acab8f7ca8055097b5382b4aacf579</t>
  </si>
  <si>
    <t>25/07/24 19:23:12  353</t>
  </si>
  <si>
    <t>19:23:12</t>
  </si>
  <si>
    <t>2a08f971-8f8e-40fb-a7ca-c283408e8cc5</t>
  </si>
  <si>
    <t>1-fce62d9700f306047a4c21ea1d6351aa</t>
  </si>
  <si>
    <t>25/07/24 19:23:22  800</t>
  </si>
  <si>
    <t>19:23:22</t>
  </si>
  <si>
    <t>a92eb006-6aec-42a1-814d-68f16bfc30be</t>
  </si>
  <si>
    <t>1-d6678154fdc8e0dd3f3c9a6748ab4ac3</t>
  </si>
  <si>
    <t>25/07/24 19:23:32  803</t>
  </si>
  <si>
    <t>19:23:32</t>
  </si>
  <si>
    <t>262cbc90-817f-4cf3-a98e-953338d2a4a3</t>
  </si>
  <si>
    <t>1-45412497acd7169660b45fad4c5a7a9d</t>
  </si>
  <si>
    <t>25/07/24 19:23:42  769</t>
  </si>
  <si>
    <t>19:23:42</t>
  </si>
  <si>
    <t>10ba68db-9423-402d-a724-15110ab86cb0</t>
  </si>
  <si>
    <t>1-bd9ccc6f6da4809c3d4cb97e89e37368</t>
  </si>
  <si>
    <t>25/07/24 19:23:52  781</t>
  </si>
  <si>
    <t>19:23:52</t>
  </si>
  <si>
    <t>08aefeab-bdf9-47c8-a5e0-9b5143ae61a2</t>
  </si>
  <si>
    <t>1-32939d5e5953640032d485b62e9b5d29</t>
  </si>
  <si>
    <t>25/07/24 19:24:02  763</t>
  </si>
  <si>
    <t>19:24:02</t>
  </si>
  <si>
    <t>216b5427-8a1f-4e49-86cb-4f8d0821f631</t>
  </si>
  <si>
    <t>1-8050710aeb7cf2bf8e26b3bb6a5c2cc2</t>
  </si>
  <si>
    <t>25/07/24 19:24:12  782</t>
  </si>
  <si>
    <t>19:24:12</t>
  </si>
  <si>
    <t>67081d6d-53e0-46e3-88e6-bdd6c4cf379a</t>
  </si>
  <si>
    <t>1-f353f871e874d1e1eaef9b2124f1913b</t>
  </si>
  <si>
    <t>25/07/24 19:24:23  592</t>
  </si>
  <si>
    <t>19:24:23</t>
  </si>
  <si>
    <t>19247aae-f4a3-4d4d-ba65-f58562065ad9</t>
  </si>
  <si>
    <t>1-3362d2be916bd1f26799e61c2d7466cf</t>
  </si>
  <si>
    <t>25/07/24 19:24:33  657</t>
  </si>
  <si>
    <t>19:24:33</t>
  </si>
  <si>
    <t>8f8419d9-ed3b-4014-a38d-8b5b5cacdc6a</t>
  </si>
  <si>
    <t>1-e1e0d009f69c7809564539d70d8c32d9</t>
  </si>
  <si>
    <t>25/07/24 19:24:43  692</t>
  </si>
  <si>
    <t>19:24:43</t>
  </si>
  <si>
    <t>bfab8486-1bc7-4a72-bbb8-c4365e06d70b</t>
  </si>
  <si>
    <t>1-a02d15521be9390c8cd83aebfc518216</t>
  </si>
  <si>
    <t>25/07/24 19:24:53  829</t>
  </si>
  <si>
    <t>19:24:53</t>
  </si>
  <si>
    <t>e72087fb-e28c-422a-a32b-f408c85909b5</t>
  </si>
  <si>
    <t>1-18ae8009964881ec41bebf94d1c9dfb1</t>
  </si>
  <si>
    <t>25/07/24 19:25:03  650</t>
  </si>
  <si>
    <t>19:25:03</t>
  </si>
  <si>
    <t>ba110954-2851-4773-bfda-c1c8413571eb</t>
  </si>
  <si>
    <t>1-c733515bc5179ea148d50e8fdaf4d180</t>
  </si>
  <si>
    <t>25/07/24 19:25:13  593</t>
  </si>
  <si>
    <t>19:25:13</t>
  </si>
  <si>
    <t>7ebc5d0e-1897-4e41-8f78-f8cc389163c0</t>
  </si>
  <si>
    <t>1-1f0f34adfc98b5cef06b430f4bf6d0ef</t>
  </si>
  <si>
    <t>25/07/24 19:25:24  243</t>
  </si>
  <si>
    <t>19:25:24</t>
  </si>
  <si>
    <t>a9da0ba0-4d56-4cba-ba9b-87530f933927</t>
  </si>
  <si>
    <t>1-15800ee04e67c8634e0e831727df2463</t>
  </si>
  <si>
    <t>25/07/24 19:25:34  143</t>
  </si>
  <si>
    <t>19:25:34</t>
  </si>
  <si>
    <t>04e1e15f-afac-42f4-afe2-39667a9fd881</t>
  </si>
  <si>
    <t>1-aeb0be51bcbae28e2c99f2a1268a2572</t>
  </si>
  <si>
    <t>25/07/24 19:25:44  239</t>
  </si>
  <si>
    <t>19:25:44</t>
  </si>
  <si>
    <t>64a8b00e-180e-4bdc-a154-e4ec9ca7f186</t>
  </si>
  <si>
    <t>1-51a516c89acf5ce3f7608481225ec71b</t>
  </si>
  <si>
    <t>25/07/24 19:25:54  305</t>
  </si>
  <si>
    <t>19:25:54</t>
  </si>
  <si>
    <t>3fe0319b-b79a-4500-811c-4c27b0ac3cd1</t>
  </si>
  <si>
    <t>1-f7bfea90bba68b87a15c0091867425e8</t>
  </si>
  <si>
    <t>25/07/24 19:26:04  139</t>
  </si>
  <si>
    <t>19:26:04</t>
  </si>
  <si>
    <t>6658a361-02cc-4e23-9816-c8e06b49ded5</t>
  </si>
  <si>
    <t>1-84aa5e4c0a5f0410b8acc063a94f5053</t>
  </si>
  <si>
    <t>25/07/24 19:26:14  122</t>
  </si>
  <si>
    <t>19:26:14</t>
  </si>
  <si>
    <t>cbc34c81-710b-422d-836f-7487c1d6ced9</t>
  </si>
  <si>
    <t>1-7d407e4e5aca1aee11193e8cb5bfa288</t>
  </si>
  <si>
    <t>25/07/24 19:26:25  054</t>
  </si>
  <si>
    <t>19:26:25</t>
  </si>
  <si>
    <t>2a9d8231-c90c-4e0e-ba7e-2c517745853c</t>
  </si>
  <si>
    <t>1-7591b82885d8a9f6d608a3cdbed4a034</t>
  </si>
  <si>
    <t>25/07/24 19:26:34  993</t>
  </si>
  <si>
    <t>19:26:34</t>
  </si>
  <si>
    <t>3e4817ce-2214-47e6-a9a2-b3c2849565dd</t>
  </si>
  <si>
    <t>1-f282e0329e408ed6915b5a33cd0af310</t>
  </si>
  <si>
    <t>25/07/24 19:26:55  117</t>
  </si>
  <si>
    <t>19:26:55</t>
  </si>
  <si>
    <t>785cd52e-e3a0-435b-849b-e9c84c131d68</t>
  </si>
  <si>
    <t>1-829b57a1b81c817a33f10175326493d8</t>
  </si>
  <si>
    <t>25/07/24 19:27:04  990</t>
  </si>
  <si>
    <t>19:27:04</t>
  </si>
  <si>
    <t>727d6d3e-8834-4ea8-ac8f-6e1e285956e1</t>
  </si>
  <si>
    <t>1-5ecab82d31aba20f0ceac75cdcae5aa1</t>
  </si>
  <si>
    <t>25/07/24 19:27:15  012</t>
  </si>
  <si>
    <t>19:27:15</t>
  </si>
  <si>
    <t>926a93b4-fabf-423f-8bec-d6d9795719dc</t>
  </si>
  <si>
    <t>1-9db40cf398980b039871a876b1639559</t>
  </si>
  <si>
    <t>25/07/24 19:27:25  393</t>
  </si>
  <si>
    <t>19:27:25</t>
  </si>
  <si>
    <t>70085706-fd5f-49bb-bbdb-6d7af69fadd5</t>
  </si>
  <si>
    <t>1-788f1086e00e1db8a217bb6406d3d1b1</t>
  </si>
  <si>
    <t>25/07/24 19:27:35  470</t>
  </si>
  <si>
    <t>19:27:35</t>
  </si>
  <si>
    <t>a7571b9a-13f1-45f9-a9c0-e45d4cbfd6d6</t>
  </si>
  <si>
    <t>1-3b9e4fc2fa8ed14fb4ec61ad05e54dcf</t>
  </si>
  <si>
    <t>25/07/24 19:27:45  440</t>
  </si>
  <si>
    <t>19:27:45</t>
  </si>
  <si>
    <t>5240469f-d503-4842-b546-5b830648c38f</t>
  </si>
  <si>
    <t>1-e39b9294c5c9f9d930ff452aa50bbd76</t>
  </si>
  <si>
    <t>25/07/24 19:27:55  461</t>
  </si>
  <si>
    <t>19:27:55</t>
  </si>
  <si>
    <t>3286eb5f-452c-4f4a-a45d-2494052dbb7f</t>
  </si>
  <si>
    <t>1-f13e891a7f65786db69306f42b361d44</t>
  </si>
  <si>
    <t>25/07/24 19:28:05  537</t>
  </si>
  <si>
    <t>19:28:05</t>
  </si>
  <si>
    <t>1fea57ae-4b84-4925-a776-4365eb78c03a</t>
  </si>
  <si>
    <t>1-e6f1165c2c3663af49a583a1b31b57a8</t>
  </si>
  <si>
    <t>25/07/24 19:28:15  559</t>
  </si>
  <si>
    <t>19:28:15</t>
  </si>
  <si>
    <t>2f68cb4d-63cf-4d1c-ad8a-356ca082cfc5</t>
  </si>
  <si>
    <t>1-25495ec67a3781af10ed8d258f221fc6</t>
  </si>
  <si>
    <t>25/07/24 19:28:26  320</t>
  </si>
  <si>
    <t>19:28:26</t>
  </si>
  <si>
    <t>330287be-ba1b-4716-960d-810dbbbc3101</t>
  </si>
  <si>
    <t>1-b2984bcac7069f8209ac9697c19db53a</t>
  </si>
  <si>
    <t>25/07/24 19:28:36  318</t>
  </si>
  <si>
    <t>19:28:36</t>
  </si>
  <si>
    <t>2ef68fd1-fa26-4f6e-b70f-ba400d98f8d4</t>
  </si>
  <si>
    <t>1-86396f40179b22911ee2c78e1f6667b3</t>
  </si>
  <si>
    <t>25/07/24 19:28:46  319</t>
  </si>
  <si>
    <t>19:28:46</t>
  </si>
  <si>
    <t>fd40f1f2-6a9a-4843-8520-fddc175445c7</t>
  </si>
  <si>
    <t>1-496e3651221bc4d1a35f1e149539453c</t>
  </si>
  <si>
    <t>25/07/24 19:28:56  385</t>
  </si>
  <si>
    <t>19:28:56</t>
  </si>
  <si>
    <t>80259c58-c8c0-4a7a-8e1a-3f79e12779fc</t>
  </si>
  <si>
    <t>1-5f98828c376f1e2beb6def3774eb18e9</t>
  </si>
  <si>
    <t>25/07/24 19:29:06  363</t>
  </si>
  <si>
    <t>19:29:06</t>
  </si>
  <si>
    <t>0ddfac7f-716d-40d1-a4fc-b755ebfa2edc</t>
  </si>
  <si>
    <t>1-8e0e5820d030cd938e1f904470337baa</t>
  </si>
  <si>
    <t>25/07/24 19:29:16  403</t>
  </si>
  <si>
    <t>19:29:16</t>
  </si>
  <si>
    <t>9f6d9d9b-77e4-4e67-95d3-a3ddcb309604</t>
  </si>
  <si>
    <t>1-160ec7b5bd8b719092d376cd3322059b</t>
  </si>
  <si>
    <t>25/07/24 19:29:26  866</t>
  </si>
  <si>
    <t>19:29:26</t>
  </si>
  <si>
    <t>f2c2613d-9b7f-4272-be63-0d1842e7856e</t>
  </si>
  <si>
    <t>1-20b8dbfff39a004c6d7be577f21b0bb0</t>
  </si>
  <si>
    <t>25/07/24 19:29:36  782</t>
  </si>
  <si>
    <t>19:29:36</t>
  </si>
  <si>
    <t>09d71c49-d2b0-423e-93cc-bb66ad814353</t>
  </si>
  <si>
    <t>1-9038b2935e17b23b5af95adf06443ff6</t>
  </si>
  <si>
    <t>25/07/24 19:29:46  969</t>
  </si>
  <si>
    <t>19:29:46</t>
  </si>
  <si>
    <t>cb34c33b-dadc-4647-93cc-2dc2cf40e343</t>
  </si>
  <si>
    <t>1-0aa4c9cf48945b317a73e51fae9d81df</t>
  </si>
  <si>
    <t>25/07/24 19:29:56  824</t>
  </si>
  <si>
    <t>19:29:56</t>
  </si>
  <si>
    <t>6d465365-cd22-42b9-afbd-b17099eba395</t>
  </si>
  <si>
    <t>1-10088500c6d78f93cd2609c1b7704647</t>
  </si>
  <si>
    <t>25/07/24 19:30:06  870</t>
  </si>
  <si>
    <t>19:30:06</t>
  </si>
  <si>
    <t>0cb0069b-1691-40ca-a99d-effd9a19307c</t>
  </si>
  <si>
    <t>1-17a18dcad9aa9a92683370bc4e59bca2</t>
  </si>
  <si>
    <t>25/07/24 19:30:16  934</t>
  </si>
  <si>
    <t>19:30:16</t>
  </si>
  <si>
    <t>a1a45a70-b424-4013-9f66-6e5e384849cd</t>
  </si>
  <si>
    <t>1-cdd860a82d50d0de5d0b9dcdab94ac8e</t>
  </si>
  <si>
    <t>25/07/24 19:30:27  350</t>
  </si>
  <si>
    <t>19:30:27</t>
  </si>
  <si>
    <t>1f467526-0b63-4218-a17f-649f0d554acf</t>
  </si>
  <si>
    <t>1-b976b43841ff5a090df3a48d6c8d8078</t>
  </si>
  <si>
    <t>25/07/24 19:30:37  406</t>
  </si>
  <si>
    <t>19:30:37</t>
  </si>
  <si>
    <t>0c56e03d-5413-4f37-8e56-9dca384b4f30</t>
  </si>
  <si>
    <t>1-12d55c8d91d2244aac343767d80ad7b9</t>
  </si>
  <si>
    <t>25/07/24 19:30:47  514</t>
  </si>
  <si>
    <t>19:30:47</t>
  </si>
  <si>
    <t>f3321b42-0a7d-4de0-8393-ef4e6d39ca52</t>
  </si>
  <si>
    <t>1-58019d6d54c2f79d19df287772e7ecd7</t>
  </si>
  <si>
    <t>25/07/24 19:30:57  456</t>
  </si>
  <si>
    <t>19:30:57</t>
  </si>
  <si>
    <t>b1c55d36-bb91-49b3-9f3e-58c71aa197ab</t>
  </si>
  <si>
    <t>1-9727d48f98b65bc6c907ec143462113a</t>
  </si>
  <si>
    <t>25/07/24 19:31:07  496</t>
  </si>
  <si>
    <t>19:31:07</t>
  </si>
  <si>
    <t>31eec066-6bae-478f-96f0-8ac41b556b5e</t>
  </si>
  <si>
    <t>1-e47dbd53b2e7fe042bedd0c6f6a64422</t>
  </si>
  <si>
    <t>25/07/24 19:31:28  018</t>
  </si>
  <si>
    <t>19:31:28</t>
  </si>
  <si>
    <t>ff867c73-9cc8-46a1-becf-0d86013a1f7d</t>
  </si>
  <si>
    <t>1-7b4474bd12a561dd6dec2437a734e688</t>
  </si>
  <si>
    <t>25/07/24 19:31:37  896</t>
  </si>
  <si>
    <t>19:31:37</t>
  </si>
  <si>
    <t>2e732649-6030-4cd5-80f6-f839009ceae6</t>
  </si>
  <si>
    <t>1-5892e5aa0bd64b83193336358b406d79</t>
  </si>
  <si>
    <t>25/07/24 19:31:48  012</t>
  </si>
  <si>
    <t>19:31:48</t>
  </si>
  <si>
    <t>0e9af3fc-8953-4b19-b567-9bccfc8282cb</t>
  </si>
  <si>
    <t>1-e016321e731cdc368f80f0e16fba7013</t>
  </si>
  <si>
    <t>25/07/24 19:31:57  828</t>
  </si>
  <si>
    <t>19:31:57</t>
  </si>
  <si>
    <t>e5be2a03-779f-4b1d-b03c-f1c5e7e75037</t>
  </si>
  <si>
    <t>1-7fec574e4b6e6e3ea857af7fdf2ba5b2</t>
  </si>
  <si>
    <t>25/07/24 19:32:07  936</t>
  </si>
  <si>
    <t>19:32:07</t>
  </si>
  <si>
    <t>c971ade6-4b9c-4cdf-8185-065ae797a970</t>
  </si>
  <si>
    <t>1-c3bc69a3c87c3c281978da4ce9cba8a0</t>
  </si>
  <si>
    <t>25/07/24 19:32:18  034</t>
  </si>
  <si>
    <t>19:32:18</t>
  </si>
  <si>
    <t>df81c121-3eda-4ed7-b7d9-6540aab376e8</t>
  </si>
  <si>
    <t>1-7c2ab8a05fe25c5ee45b51921b8b959a</t>
  </si>
  <si>
    <t>25/07/24 19:32:28  509</t>
  </si>
  <si>
    <t>19:32:28</t>
  </si>
  <si>
    <t>459c8916-6948-472d-96ca-5b7b40163740</t>
  </si>
  <si>
    <t>1-bca59c9def65dff050ef30485b19c07e</t>
  </si>
  <si>
    <t>25/07/24 19:32:38  380</t>
  </si>
  <si>
    <t>17.8</t>
  </si>
  <si>
    <t>19:32:38</t>
  </si>
  <si>
    <t>afe927ca-2fcc-4505-bbd0-bd8027e0cf6c</t>
  </si>
  <si>
    <t>1-6f76075c75d01561db93ff59a1b039c4</t>
  </si>
  <si>
    <t>25/07/24 19:32:48  485</t>
  </si>
  <si>
    <t>19:32:48</t>
  </si>
  <si>
    <t>f6f73700-cda4-4877-a620-fd4bbd814774</t>
  </si>
  <si>
    <t>1-a0e5df15d056e9b70e129d2f70e7bf1b</t>
  </si>
  <si>
    <t>25/07/24 19:32:58  429</t>
  </si>
  <si>
    <t>19:32:58</t>
  </si>
  <si>
    <t>7020d44b-7888-4586-990f-725f52e265f9</t>
  </si>
  <si>
    <t>1-5bfeb11c6f510a2069715ca7db01fbe8</t>
  </si>
  <si>
    <t>25/07/24 19:33:08  388</t>
  </si>
  <si>
    <t>19:33:08</t>
  </si>
  <si>
    <t>13b70171-56f8-4120-a92f-ef59b790aa6b</t>
  </si>
  <si>
    <t>1-808d0eac0741bbe40ee9d0158cc50d72</t>
  </si>
  <si>
    <t>25/07/24 19:33:18  542</t>
  </si>
  <si>
    <t>19:33:18</t>
  </si>
  <si>
    <t>a1719c92-ec92-43af-993c-902fea8f070a</t>
  </si>
  <si>
    <t>1-75e8e39fd32f625ba724961b9e262549</t>
  </si>
  <si>
    <t>25/07/24 19:33:38  950</t>
  </si>
  <si>
    <t>19:33:38</t>
  </si>
  <si>
    <t>9dd6eefb-5b22-46c2-b1dd-db153f1fa748</t>
  </si>
  <si>
    <t>1-1ca19a7e7a1ea40359489a4970777a4b</t>
  </si>
  <si>
    <t>25/07/24 19:33:48  942</t>
  </si>
  <si>
    <t>19:33:48</t>
  </si>
  <si>
    <t>49f851a5-1287-45ff-9778-267fac4fe6ad</t>
  </si>
  <si>
    <t>1-f4d52cbba9bc70efa654e76a32f6513a</t>
  </si>
  <si>
    <t>25/07/24 19:33:58  891</t>
  </si>
  <si>
    <t>19:33:58</t>
  </si>
  <si>
    <t>517a1d20-646e-4c84-a1f0-832f70ea3dca</t>
  </si>
  <si>
    <t>1-c452bc7c9b258aa6a0b2e13ac799fa24</t>
  </si>
  <si>
    <t>25/07/24 19:34:08  919</t>
  </si>
  <si>
    <t>19:34:08</t>
  </si>
  <si>
    <t>e4b09559-9fcf-4764-ba4c-b7de3a0d200f</t>
  </si>
  <si>
    <t>1-79f96daf379b1f755e22557735387ffe</t>
  </si>
  <si>
    <t>25/07/24 19:34:18  946</t>
  </si>
  <si>
    <t>19:34:18</t>
  </si>
  <si>
    <t>30105edf-c493-4f2f-8c6e-b6a492991c82</t>
  </si>
  <si>
    <t>1-35e55bc4321411fb659559c0a6fa4c75</t>
  </si>
  <si>
    <t>25/07/24 19:34:29  535</t>
  </si>
  <si>
    <t>19:34:29</t>
  </si>
  <si>
    <t>3999204a-426e-4f5c-8c7b-de1506dad60d</t>
  </si>
  <si>
    <t>1-5ce9d2a8eac7040b9cfe54bae5672560</t>
  </si>
  <si>
    <t>25/07/24 19:34:39  414</t>
  </si>
  <si>
    <t>19:34:39</t>
  </si>
  <si>
    <t>0681149e-9ee9-49c9-acc6-12b3a2aa3fec</t>
  </si>
  <si>
    <t>1-01041dde3cfb24b91cd01d9ef7ca725e</t>
  </si>
  <si>
    <t>25/07/24 19:34:49  469</t>
  </si>
  <si>
    <t>19:34:49</t>
  </si>
  <si>
    <t>0ac4fd2e-dd7f-4bf0-9407-cae57b68d218</t>
  </si>
  <si>
    <t>1-621956d6f886f52874e33ef0fbe2acd8</t>
  </si>
  <si>
    <t>25/07/24 19:34:59  538</t>
  </si>
  <si>
    <t>19:34:59</t>
  </si>
  <si>
    <t>01d04ed7-141e-4a6a-a293-565047a0b98c</t>
  </si>
  <si>
    <t>1-336b49191a7cd4ef857eac6dee1e31d1</t>
  </si>
  <si>
    <t>25/07/24 19:35:09  406</t>
  </si>
  <si>
    <t>19:35:09</t>
  </si>
  <si>
    <t>b4f8edd4-71bb-4136-92c7-4d14d2f08bd9</t>
  </si>
  <si>
    <t>1-0f51197005766b31b4a5adf2da6ce47a</t>
  </si>
  <si>
    <t>25/07/24 19:35:19  417</t>
  </si>
  <si>
    <t>19:35:19</t>
  </si>
  <si>
    <t>163b0bb4-9dc9-4a5a-97dd-3425254edd08</t>
  </si>
  <si>
    <t>1-027b0856c7affdcc7bd7ad667130b9e3</t>
  </si>
  <si>
    <t>25/07/24 19:35:30  384</t>
  </si>
  <si>
    <t>19:35:30</t>
  </si>
  <si>
    <t>81bb7d99-f2dd-48f1-8078-90fe40d5549b</t>
  </si>
  <si>
    <t>1-373ef48d9a361816b28e1cce9c52bd42</t>
  </si>
  <si>
    <t>25/07/24 19:35:40  298</t>
  </si>
  <si>
    <t>19:35:40</t>
  </si>
  <si>
    <t>d5507c22-3dd5-44b9-b1bc-b4902633b3df</t>
  </si>
  <si>
    <t>1-434792323a7989674c2d7e2abd71fb65</t>
  </si>
  <si>
    <t>25/07/24 19:35:50  309</t>
  </si>
  <si>
    <t>19:35:50</t>
  </si>
  <si>
    <t>76375809-a950-4c8c-9653-140b9b07ef96</t>
  </si>
  <si>
    <t>1-03561608174b96c778b5dbcdeaa71bcf</t>
  </si>
  <si>
    <t>25/07/24 19:36:00  367</t>
  </si>
  <si>
    <t>19:36:00</t>
  </si>
  <si>
    <t>0d60928f-1bd3-42ba-85ae-d4036a5a2f6f</t>
  </si>
  <si>
    <t>1-3cb3e3954fff2ba0583c8c28c034dfc1</t>
  </si>
  <si>
    <t>25/07/24 19:36:10  260</t>
  </si>
  <si>
    <t>19:36:10</t>
  </si>
  <si>
    <t>a44a4cf5-8063-4244-a658-2697af7149c2</t>
  </si>
  <si>
    <t>1-bb5657577d21ef3997911b40a3cddd2c</t>
  </si>
  <si>
    <t>25/07/24 19:36:30  785</t>
  </si>
  <si>
    <t>19:36:30</t>
  </si>
  <si>
    <t>f3d28613-a7f2-43c5-9370-cc86ddc17cb7</t>
  </si>
  <si>
    <t>1-8da6f4f809974b3908915c8f9dbcc543</t>
  </si>
  <si>
    <t>25/07/24 19:36:40  795</t>
  </si>
  <si>
    <t>19:36:40</t>
  </si>
  <si>
    <t>7091f494-1c3b-4231-90e5-91a29690f064</t>
  </si>
  <si>
    <t>1-3d10ae947c0f3e6b5310343f96f47df7</t>
  </si>
  <si>
    <t>25/07/24 19:36:50  686</t>
  </si>
  <si>
    <t>17.1</t>
  </si>
  <si>
    <t>19:36:50</t>
  </si>
  <si>
    <t>063cfa8c-ecdb-495d-b6d0-f0cd9daff817</t>
  </si>
  <si>
    <t>1-1b0e5bf810724b72096d024a9810a9d2</t>
  </si>
  <si>
    <t>25/07/24 19:37:00  843</t>
  </si>
  <si>
    <t>19:37:00</t>
  </si>
  <si>
    <t>49d82bc5-088c-4427-b370-60655f15b80c</t>
  </si>
  <si>
    <t>1-9c9f0b8ab03372b94ba1204ce06dadd1</t>
  </si>
  <si>
    <t>25/07/24 19:37:10  805</t>
  </si>
  <si>
    <t>19:37:10</t>
  </si>
  <si>
    <t>0879a31c-08bf-441d-bdf8-034011bdcb8e</t>
  </si>
  <si>
    <t>1-5dacd22d2788584ce040797f93dfa6a1</t>
  </si>
  <si>
    <t>25/07/24 19:37:20  835</t>
  </si>
  <si>
    <t>19:37:20</t>
  </si>
  <si>
    <t>9babaebc-bff3-4f02-9689-8f9e07b6116d</t>
  </si>
  <si>
    <t>1-579090ff0ccee581d4e24722ee956894</t>
  </si>
  <si>
    <t>25/07/24 19:37:31  560</t>
  </si>
  <si>
    <t>19:37:31</t>
  </si>
  <si>
    <t>c3053281-a2f1-453e-bd49-46c370093a32</t>
  </si>
  <si>
    <t>1-a3834b7f54aa3ac9370e50a5ec2a4d71</t>
  </si>
  <si>
    <t>25/07/24 19:37:41  636</t>
  </si>
  <si>
    <t>19:37:41</t>
  </si>
  <si>
    <t>b12c9b42-8cf1-41fb-a6ac-0ce0d9f8c846</t>
  </si>
  <si>
    <t>1-5d66de715bdb5c41d7fad8a876dec524</t>
  </si>
  <si>
    <t>25/07/24 19:37:51  656</t>
  </si>
  <si>
    <t>19:37:51</t>
  </si>
  <si>
    <t>0269d3a9-36ac-47e9-882b-7d5d03b5cf1f</t>
  </si>
  <si>
    <t>1-ff362c80f59487c73e3a98a7d1271864</t>
  </si>
  <si>
    <t>25/07/24 19:38:01  575</t>
  </si>
  <si>
    <t>19:38:01</t>
  </si>
  <si>
    <t>d516ccf2-a012-495b-94e6-dc6f1bffa992</t>
  </si>
  <si>
    <t>1-a17b50dcc85fbcc9fec84c5a590287ac</t>
  </si>
  <si>
    <t>25/07/24 19:38:11  618</t>
  </si>
  <si>
    <t>19:38:11</t>
  </si>
  <si>
    <t>d23095a2-a5f7-4279-9570-1aded762540c</t>
  </si>
  <si>
    <t>1-1b51d6d5eb43109a10e3d65c213d772c</t>
  </si>
  <si>
    <t>25/07/24 19:38:21  647</t>
  </si>
  <si>
    <t>19:38:21</t>
  </si>
  <si>
    <t>b2659027-68a0-4f6e-bc9d-8bd49eeca9f9</t>
  </si>
  <si>
    <t>1-ba8d018354f480b3e4deb75a797a989d</t>
  </si>
  <si>
    <t>25/07/24 19:38:32  041</t>
  </si>
  <si>
    <t>19:38:32</t>
  </si>
  <si>
    <t>bee68a09-3c7d-49f9-966c-2d9d0003f03c</t>
  </si>
  <si>
    <t>1-c40ffcb61dacacd95d6ce0a9c0fd9a9e</t>
  </si>
  <si>
    <t>25/07/24 19:38:42  118</t>
  </si>
  <si>
    <t>19:38:42</t>
  </si>
  <si>
    <t>93a8ccea-e64f-4527-9f4d-30ea568f5649</t>
  </si>
  <si>
    <t>1-2d7366c65647c4f05ae7c499a1eb04de</t>
  </si>
  <si>
    <t>25/07/24 19:38:52  109</t>
  </si>
  <si>
    <t>19:38:52</t>
  </si>
  <si>
    <t>197e8a08-3045-40d5-a266-55da7d8aca12</t>
  </si>
  <si>
    <t>1-c36c3ccefabb4796680577549fe87974</t>
  </si>
  <si>
    <t>25/07/24 19:39:02  094</t>
  </si>
  <si>
    <t>19:39:02</t>
  </si>
  <si>
    <t>dec9caa4-ebd2-497c-b8e7-e5d2883c6c7a</t>
  </si>
  <si>
    <t>1-ee018e6d1eed52904e501aaa0853b8ef</t>
  </si>
  <si>
    <t>25/07/24 19:39:12  149</t>
  </si>
  <si>
    <t>19:39:12</t>
  </si>
  <si>
    <t>c4d1549c-cdd0-4044-b0f4-c51b44a5bc3f</t>
  </si>
  <si>
    <t>1-eea7190e597ce821cbcbb829cb01d2b3</t>
  </si>
  <si>
    <t>25/07/24 19:39:22  180</t>
  </si>
  <si>
    <t>19:39:22</t>
  </si>
  <si>
    <t>9a3ca170-90a0-4205-bdf9-f1d50037497e</t>
  </si>
  <si>
    <t>1-a2ba03abb0aabda58cddd6c2c7df3e55</t>
  </si>
  <si>
    <t>25/07/24 19:39:32  670</t>
  </si>
  <si>
    <t>19:39:32</t>
  </si>
  <si>
    <t>4d4097c9-0c03-45ee-8765-d37047361908</t>
  </si>
  <si>
    <t>1-593d240ddfe4a65d5a133c215ac68da4</t>
  </si>
  <si>
    <t>25/07/24 19:39:42  626</t>
  </si>
  <si>
    <t>19:39:42</t>
  </si>
  <si>
    <t>5269d04d-e1a1-41ef-9771-71c43ac1bf0b</t>
  </si>
  <si>
    <t>1-c01cbb40213d845f7eba08b618d8f574</t>
  </si>
  <si>
    <t>25/07/24 19:39:52  695</t>
  </si>
  <si>
    <t>19:39:52</t>
  </si>
  <si>
    <t>bde49151-36b2-4fe7-98df-8e8aeb1c0d8d</t>
  </si>
  <si>
    <t>1-16768f05d58417d9159a90937df0a64f</t>
  </si>
  <si>
    <t>25/07/24 19:40:02  639</t>
  </si>
  <si>
    <t>19:40:02</t>
  </si>
  <si>
    <t>8971bbfb-8597-42a1-9d55-ddd37a2fd576</t>
  </si>
  <si>
    <t>1-d44beb74b3bad935f6dbd7d1cde9e8fd</t>
  </si>
  <si>
    <t>25/07/24 19:40:12  672</t>
  </si>
  <si>
    <t>19:40:12</t>
  </si>
  <si>
    <t>9b8bf816-a85c-4dd7-9923-8aa3edb81d6d</t>
  </si>
  <si>
    <t>1-a256a2a97f2d97afbf7ab274503b9d75</t>
  </si>
  <si>
    <t>25/07/24 19:40:22  688</t>
  </si>
  <si>
    <t>19:40:22</t>
  </si>
  <si>
    <t>a22ee5c6-f7d5-44ed-a0c2-6b7174964d44</t>
  </si>
  <si>
    <t>1-201b3ea57348cbce5d8bf2817e68f631</t>
  </si>
  <si>
    <t>25/07/24 19:40:33  269</t>
  </si>
  <si>
    <t>19:40:33</t>
  </si>
  <si>
    <t>9407374c-5e27-4d3f-ba78-af4e92819abb</t>
  </si>
  <si>
    <t>1-52a651c8a071fc189b5714a6310b3a21</t>
  </si>
  <si>
    <t>25/07/24 19:40:53  374</t>
  </si>
  <si>
    <t>19:40:53</t>
  </si>
  <si>
    <t>6fc0f245-7842-4138-ba03-e242d64aa4a9</t>
  </si>
  <si>
    <t>1-9e3f78c199e65d130c1d884006016846</t>
  </si>
  <si>
    <t>25/07/24 19:41:03  251</t>
  </si>
  <si>
    <t>19:41:03</t>
  </si>
  <si>
    <t>f145ac9d-a20a-4e7b-b870-e1981c909611</t>
  </si>
  <si>
    <t>1-61b74f335b3c25e023235d6f2e964e4b</t>
  </si>
  <si>
    <t>25/07/24 19:41:13  119</t>
  </si>
  <si>
    <t>19:41:13</t>
  </si>
  <si>
    <t>830de49f-ae67-406c-9fa9-1cca396c378f</t>
  </si>
  <si>
    <t>1-2f7f3d331a7e87c53308f946eb871e0c</t>
  </si>
  <si>
    <t>25/07/24 19:41:34  101</t>
  </si>
  <si>
    <t>19:41:34</t>
  </si>
  <si>
    <t>174d6944-7841-4381-80a2-cee0696142a7</t>
  </si>
  <si>
    <t>1-13180d9cd6748d107e8b013bb17a21ad</t>
  </si>
  <si>
    <t>25/07/24 19:41:44  159</t>
  </si>
  <si>
    <t>19:41:44</t>
  </si>
  <si>
    <t>3c5ca65b-a230-4cc0-861c-f312e2224bd2</t>
  </si>
  <si>
    <t>1-2d57bf735a26f0414ced2f23dc43ce21</t>
  </si>
  <si>
    <t>25/07/24 19:41:53  957</t>
  </si>
  <si>
    <t>19:41:53</t>
  </si>
  <si>
    <t>b3301c17-ddff-4dee-9a38-5754e8054d45</t>
  </si>
  <si>
    <t>1-420f358750827cd0ff1e59ecbbbfa65e</t>
  </si>
  <si>
    <t>25/07/24 19:42:03  988</t>
  </si>
  <si>
    <t>19:42:03</t>
  </si>
  <si>
    <t>90f7d28f-c794-48e3-851c-f99633c4fa8b</t>
  </si>
  <si>
    <t>1-86ec690239a5688b3937936c883b9f7a</t>
  </si>
  <si>
    <t>25/07/24 19:42:13  959</t>
  </si>
  <si>
    <t>19:42:13</t>
  </si>
  <si>
    <t>69932ce6-ea41-49a3-b93d-4400b1fbde92</t>
  </si>
  <si>
    <t>1-5bfa4d1041d686312e72aff762c2c958</t>
  </si>
  <si>
    <t>25/07/24 19:42:24  027</t>
  </si>
  <si>
    <t>19:42:24</t>
  </si>
  <si>
    <t>ceff5874-b5a9-4267-9e06-eff2c1a927f7</t>
  </si>
  <si>
    <t>1-4b6d3825a349e0afb1f352243959e815</t>
  </si>
  <si>
    <t>25/07/24 19:42:34  503</t>
  </si>
  <si>
    <t>19:42:34</t>
  </si>
  <si>
    <t>cb06b509-f389-4fcc-be39-827008f8385a</t>
  </si>
  <si>
    <t>1-afc2a0adc21b284e2838b1351e1f8d3b</t>
  </si>
  <si>
    <t>25/07/24 19:42:44  447</t>
  </si>
  <si>
    <t>19:42:44</t>
  </si>
  <si>
    <t>921bf603-2b70-4496-bbff-7b9cfa48e20b</t>
  </si>
  <si>
    <t>1-7786bbff1c928e8e54ffe89dd612cc76</t>
  </si>
  <si>
    <t>25/07/24 19:42:54  604</t>
  </si>
  <si>
    <t>19:42:54</t>
  </si>
  <si>
    <t>89c6384f-6a16-450c-9342-2d1bdcc38ef1</t>
  </si>
  <si>
    <t>1-978494f81f1122135959a50db62711fb</t>
  </si>
  <si>
    <t>25/07/24 19:43:04  540</t>
  </si>
  <si>
    <t>19:43:04</t>
  </si>
  <si>
    <t>aea873a9-29f5-4306-9296-bfcfc97442c9</t>
  </si>
  <si>
    <t>1-8f3f62b4f5d1f34c1fc008e4003f3f89</t>
  </si>
  <si>
    <t>25/07/24 19:43:14  521</t>
  </si>
  <si>
    <t>19:43:14</t>
  </si>
  <si>
    <t>ebb7fe5c-49d8-4a04-84cd-91bbd6692cec</t>
  </si>
  <si>
    <t>1-dad4bfe0cbe08694f95fc1cad2c09941</t>
  </si>
  <si>
    <t>25/07/24 19:43:24  585</t>
  </si>
  <si>
    <t>19:43:24</t>
  </si>
  <si>
    <t>a862647b-8b65-46fb-9139-bf24ca9c45a6</t>
  </si>
  <si>
    <t>1-b6d732b093e568b0980ad0ac40233141</t>
  </si>
  <si>
    <t>25/07/24 19:43:35  240</t>
  </si>
  <si>
    <t>19:43:35</t>
  </si>
  <si>
    <t>c7a56a5c-4777-4da1-9cc2-4611d017f56d</t>
  </si>
  <si>
    <t>1-5581365f2670e94d55344bbd5ea6fe5b</t>
  </si>
  <si>
    <t>25/07/24 19:43:45  351</t>
  </si>
  <si>
    <t>19:43:45</t>
  </si>
  <si>
    <t>8c64fcb7-4497-45e4-86d0-ac2caf5635e7</t>
  </si>
  <si>
    <t>1-ca1b632748652de8e69c9c430e37cf7b</t>
  </si>
  <si>
    <t>25/07/24 19:43:55  390</t>
  </si>
  <si>
    <t>19:43:55</t>
  </si>
  <si>
    <t>9eb24892-d429-4624-b0a7-1be73191e634</t>
  </si>
  <si>
    <t>1-5dc95e5a546ebe534d6a6a91824820ea</t>
  </si>
  <si>
    <t>25/07/24 19:44:15  333</t>
  </si>
  <si>
    <t>19:44:15</t>
  </si>
  <si>
    <t>b362a363-0dac-48ad-9f5f-b5c29eef5bc3</t>
  </si>
  <si>
    <t>1-48e7d39e9aff208db71f5cf7f7c33999</t>
  </si>
  <si>
    <t>25/07/24 19:44:25  391</t>
  </si>
  <si>
    <t>19:44:25</t>
  </si>
  <si>
    <t>9ddd0942-2a5e-4abe-ab47-534e334a98f4</t>
  </si>
  <si>
    <t>1-1afe5ec5a07d0ceb1baaeb81b20f9f25</t>
  </si>
  <si>
    <t>25/07/24 19:44:35  817</t>
  </si>
  <si>
    <t>19:44:35</t>
  </si>
  <si>
    <t>dbef51fe-1945-40ff-83bf-68f3d9bf96c4</t>
  </si>
  <si>
    <t>1-ef0aea6fd8b943de33a7461eeffb18e5</t>
  </si>
  <si>
    <t>25/07/24 19:44:45  831</t>
  </si>
  <si>
    <t>19:44:45</t>
  </si>
  <si>
    <t>3152fdb0-caad-4478-a802-e7882a3b63ac</t>
  </si>
  <si>
    <t>1-2aae08aa2b7fb334e9b73a983c730588</t>
  </si>
  <si>
    <t>25/07/24 19:44:55  998</t>
  </si>
  <si>
    <t>19:44:55</t>
  </si>
  <si>
    <t>f82cf71e-289c-4607-aeaa-2a5ae452225e</t>
  </si>
  <si>
    <t>1-5a241db94b439fdd0fda10b5aeeddec1</t>
  </si>
  <si>
    <t>25/07/24 19:45:05  802</t>
  </si>
  <si>
    <t>19:45:05</t>
  </si>
  <si>
    <t>e648789c-0b8c-4e9b-9414-7ce3d3f939a5</t>
  </si>
  <si>
    <t>1-008e9f7e4540466f13b1f1f8cd45cda8</t>
  </si>
  <si>
    <t>25/07/24 19:45:15  857</t>
  </si>
  <si>
    <t>19:45:15</t>
  </si>
  <si>
    <t>a310dfaa-c6a7-46ea-bd7f-ab2ed1ded81a</t>
  </si>
  <si>
    <t>1-d05df8af5cab074c79b23eaeb5258b7a</t>
  </si>
  <si>
    <t>25/07/24 19:45:25  846</t>
  </si>
  <si>
    <t>19:45:25</t>
  </si>
  <si>
    <t>2532a449-7105-4838-993f-69fd2515590f</t>
  </si>
  <si>
    <t>1-b0ba46c957ada55e4f3d7fc4eebdcfc4</t>
  </si>
  <si>
    <t>25/07/24 19:45:36  386</t>
  </si>
  <si>
    <t>19:45:36</t>
  </si>
  <si>
    <t>24f4a6fe-041e-4e64-b959-7a2cdce25f09</t>
  </si>
  <si>
    <t>1-146eb8ea20e765e887dcaf4f721c5b72</t>
  </si>
  <si>
    <t>25/07/24 19:45:46  412</t>
  </si>
  <si>
    <t>19:45:46</t>
  </si>
  <si>
    <t>1d336b7c-370f-40a8-864c-3e3cb4fc9203</t>
  </si>
  <si>
    <t>1-23322c49f1f00ed1ee8f0264b489cbce</t>
  </si>
  <si>
    <t>25/07/24 19:45:56  347</t>
  </si>
  <si>
    <t>19:45:56</t>
  </si>
  <si>
    <t>485bdb62-c3df-49c0-a852-b86bdf5e1000</t>
  </si>
  <si>
    <t>1-ac1dcc19dce48b327489404558967046</t>
  </si>
  <si>
    <t>25/07/24 19:46:06  484</t>
  </si>
  <si>
    <t>19:46:06</t>
  </si>
  <si>
    <t>9412d45b-9327-4beb-91e5-4def383fe183</t>
  </si>
  <si>
    <t>1-a0a57525f986fae239cc6d9ef5385312</t>
  </si>
  <si>
    <t>25/07/24 19:46:16  356</t>
  </si>
  <si>
    <t>19:46:16</t>
  </si>
  <si>
    <t>f36e3ef6-a318-4f67-97e8-1df71322b21b</t>
  </si>
  <si>
    <t>1-7acf577aa96974bb6a0c70c047d249c0</t>
  </si>
  <si>
    <t>25/07/24 19:46:26  362</t>
  </si>
  <si>
    <t>19:46:26</t>
  </si>
  <si>
    <t>bd095faf-6cd2-42b3-b38d-6913a2f4d089</t>
  </si>
  <si>
    <t>1-9e29a898a832e56c1747079fdf9b41cd</t>
  </si>
  <si>
    <t>25/07/24 19:46:36  894</t>
  </si>
  <si>
    <t>19:46:36</t>
  </si>
  <si>
    <t>8e14a6ee-e9e2-4a07-9059-d84d840451ca</t>
  </si>
  <si>
    <t>1-b67ea1188ba90bd3df89e8b1ab652bbe</t>
  </si>
  <si>
    <t>25/07/24 19:46:47  025</t>
  </si>
  <si>
    <t>19:46:47</t>
  </si>
  <si>
    <t>00cc2a43-4065-49ed-a75d-685c31f3d1c1</t>
  </si>
  <si>
    <t>1-ff40e18ccfeb0c07fa781c7704da2ce1</t>
  </si>
  <si>
    <t>25/07/24 19:46:56  923</t>
  </si>
  <si>
    <t>19:46:56</t>
  </si>
  <si>
    <t>61d9014d-0478-49c2-80c6-3bb6968b73aa</t>
  </si>
  <si>
    <t>1-d0ca1f710f5384f562239a613e3d083b</t>
  </si>
  <si>
    <t>25/07/24 19:47:06  882</t>
  </si>
  <si>
    <t>19:47:06</t>
  </si>
  <si>
    <t>fb7b198d-613d-47f7-bd6a-ae88541bab58</t>
  </si>
  <si>
    <t>1-95e25ba802879eb11766f9ad0abb9447</t>
  </si>
  <si>
    <t>25/07/24 19:47:16  893</t>
  </si>
  <si>
    <t>19:47:16</t>
  </si>
  <si>
    <t>8ba6f78d-3f3c-41e3-9f6a-920d10f14c44</t>
  </si>
  <si>
    <t>1-e6c7e69dd2a32174acc1f5baddb4652d</t>
  </si>
  <si>
    <t>25/07/24 19:47:26  888</t>
  </si>
  <si>
    <t>19:47:26</t>
  </si>
  <si>
    <t>a0eef970-0115-4abb-bfa5-b90c1d156257</t>
  </si>
  <si>
    <t>1-8d3fc407fd681f6424a6e860569716be</t>
  </si>
  <si>
    <t>25/07/24 19:47:37  270</t>
  </si>
  <si>
    <t>19:47:37</t>
  </si>
  <si>
    <t>5a189c72-5fc2-4dc7-a566-17af47ba712f</t>
  </si>
  <si>
    <t>1-cc4fe63dbc64f03858a478bae2dff61a</t>
  </si>
  <si>
    <t>25/07/24 19:47:47  318</t>
  </si>
  <si>
    <t>19:47:47</t>
  </si>
  <si>
    <t>56b9be6c-994f-4cb8-aab3-fc17541d300d</t>
  </si>
  <si>
    <t>1-282eeb45e4890152abbf4e515fba57bc</t>
  </si>
  <si>
    <t>25/07/24 19:47:57  217</t>
  </si>
  <si>
    <t>19:47:57</t>
  </si>
  <si>
    <t>5294e445-5f24-456e-b8be-def292a557bf</t>
  </si>
  <si>
    <t>1-b136cf90b53c6228c944f74f3b195b51</t>
  </si>
  <si>
    <t>25/07/24 19:48:07  312</t>
  </si>
  <si>
    <t>19:48:07</t>
  </si>
  <si>
    <t>7d398182-dc43-4ea3-a520-0ecbfc9b9fd5</t>
  </si>
  <si>
    <t>1-a91ff182af1a7731470bdf33d7dcff5b</t>
  </si>
  <si>
    <t>25/07/24 19:48:17  238</t>
  </si>
  <si>
    <t>19:48:17</t>
  </si>
  <si>
    <t>487eaba9-e375-4615-8e5d-1047296d88f8</t>
  </si>
  <si>
    <t>1-64be6652a8c3d6ebab0ea9e25220153b</t>
  </si>
  <si>
    <t>25/07/24 19:48:27  374</t>
  </si>
  <si>
    <t>19:48:27</t>
  </si>
  <si>
    <t>0dfd6704-882d-44f4-96b7-da6f9cf2b0d5</t>
  </si>
  <si>
    <t>1-f3c53d059fbc636d1e70a6846bcdc36b</t>
  </si>
  <si>
    <t>25/07/24 19:48:37  876</t>
  </si>
  <si>
    <t>19:48:37</t>
  </si>
  <si>
    <t>31de7c8e-7482-4aee-a84e-ada35566f29d</t>
  </si>
  <si>
    <t>1-bb0d6ecc41686f196e2ea8c6a0f33328</t>
  </si>
  <si>
    <t>25/07/24 19:48:48  053</t>
  </si>
  <si>
    <t>19:48:48</t>
  </si>
  <si>
    <t>3ce1235a-bd9d-4dc9-86c6-463f7ca303b6</t>
  </si>
  <si>
    <t>1-45d7b4da0c632c43b47110a8e82c9366</t>
  </si>
  <si>
    <t>25/07/24 19:48:57  963</t>
  </si>
  <si>
    <t>19:48:57</t>
  </si>
  <si>
    <t>33e9570b-947c-4bca-aea5-b5cb8172deb1</t>
  </si>
  <si>
    <t>1-b3bda1a467d72ac0cda282aa273f574d</t>
  </si>
  <si>
    <t>25/07/24 19:49:08  173</t>
  </si>
  <si>
    <t>19:49:08</t>
  </si>
  <si>
    <t>38477e2a-6275-4fdc-9244-7e63fc457ea2</t>
  </si>
  <si>
    <t>1-3ac0b7c7ec5c68d3acd2a766926e8cbe</t>
  </si>
  <si>
    <t>25/07/24 19:49:17  971</t>
  </si>
  <si>
    <t>19:49:17</t>
  </si>
  <si>
    <t>998f7177-1273-4c2a-8789-8a0888a19ef0</t>
  </si>
  <si>
    <t>1-7bef02d8ecb99f13b797bc0c59a89bcc</t>
  </si>
  <si>
    <t>25/07/24 19:49:28  001</t>
  </si>
  <si>
    <t>19:49:28</t>
  </si>
  <si>
    <t>b1e8146c-c8c4-4138-b438-ed8b43861e02</t>
  </si>
  <si>
    <t>1-71ce8d94b29718d53e51af7f97691d87</t>
  </si>
  <si>
    <t>25/07/24 19:49:38  449</t>
  </si>
  <si>
    <t>19:49:38</t>
  </si>
  <si>
    <t>e1c3e03a-866a-4efb-af84-e9075650e257</t>
  </si>
  <si>
    <t>1-6f42a37936ba5ba5da7f4710aff33af2</t>
  </si>
  <si>
    <t>25/07/24 19:49:48  444</t>
  </si>
  <si>
    <t>19:49:48</t>
  </si>
  <si>
    <t>66945b52-e760-4219-a685-cbbf533bf053</t>
  </si>
  <si>
    <t>1-944d56d9fa4958bfe1ba174a70396129</t>
  </si>
  <si>
    <t>25/07/24 19:49:58  473</t>
  </si>
  <si>
    <t>19:49:58</t>
  </si>
  <si>
    <t>cf37aeef-ca48-4c88-80db-50967138e3a1</t>
  </si>
  <si>
    <t>1-64a2576250245a7d241619fe2a59d404</t>
  </si>
  <si>
    <t>25/07/24 19:50:08  432</t>
  </si>
  <si>
    <t>19:50:08</t>
  </si>
  <si>
    <t>4931a642-3de8-4a73-8d60-41cb2ab345ac</t>
  </si>
  <si>
    <t>1-9b7a4b41572dd08b478e19312d15d9c9</t>
  </si>
  <si>
    <t>25/07/24 19:50:18  452</t>
  </si>
  <si>
    <t>19:50:18</t>
  </si>
  <si>
    <t>f2eea651-7029-4b42-a3dc-116e0959eaa7</t>
  </si>
  <si>
    <t>1-4028c140877b99cab5847859e1eb763f</t>
  </si>
  <si>
    <t>25/07/24 19:50:28  431</t>
  </si>
  <si>
    <t>19:50:28</t>
  </si>
  <si>
    <t>595b1385-42cd-4922-95fc-bd73591741bf</t>
  </si>
  <si>
    <t>1-ddb57360babe1193e5dee30b49f90ccf</t>
  </si>
  <si>
    <t>25/07/24 19:50:49  874</t>
  </si>
  <si>
    <t>19:50:49</t>
  </si>
  <si>
    <t>42da5b0f-b9de-4022-b22e-a31e1f384781</t>
  </si>
  <si>
    <t>1-d0636118881febcd6464fb7c6d5df846</t>
  </si>
  <si>
    <t>25/07/24 19:50:59  812</t>
  </si>
  <si>
    <t>19:50:59</t>
  </si>
  <si>
    <t>7c3d83ef-1b8f-4830-b736-65c7363a1574</t>
  </si>
  <si>
    <t>1-cea4523af2908642b82f69c5b1928bb9</t>
  </si>
  <si>
    <t>25/07/24 19:51:09  928</t>
  </si>
  <si>
    <t>19:51:09</t>
  </si>
  <si>
    <t>c723fbdd-8f28-4518-85e1-b7bed33d9390</t>
  </si>
  <si>
    <t>1-c1cbf4e3bf3bbb393511568652397cc1</t>
  </si>
  <si>
    <t>25/07/24 19:51:19  931</t>
  </si>
  <si>
    <t>19:51:19</t>
  </si>
  <si>
    <t>f66f4784-b2ba-4347-afe3-7d9701c85c36</t>
  </si>
  <si>
    <t>1-28a23dbec9ed1de7e98f04754c58ada0</t>
  </si>
  <si>
    <t>25/07/24 19:51:29  945</t>
  </si>
  <si>
    <t>19:51:29</t>
  </si>
  <si>
    <t>e2027718-b477-4cee-8746-5417eb2e3b97</t>
  </si>
  <si>
    <t>1-43cc41782c74d3a958275ca5882bcc76</t>
  </si>
  <si>
    <t>25/07/24 19:51:41  128</t>
  </si>
  <si>
    <t>19:51:41</t>
  </si>
  <si>
    <t>7ee0195e-5bd7-46a8-95f7-e668055f0b01</t>
  </si>
  <si>
    <t>1-dafefb119e6687a516f0557646281b05</t>
  </si>
  <si>
    <t>25/07/24 19:51:51  731</t>
  </si>
  <si>
    <t>19:51:51</t>
  </si>
  <si>
    <t>dfe99c4c-89bc-4bfa-b127-6f2bee3703ba</t>
  </si>
  <si>
    <t>1-8910b1f26c811d0da7c1cb237e55aec1</t>
  </si>
  <si>
    <t>25/07/24 19:52:01  814</t>
  </si>
  <si>
    <t>19:52:01</t>
  </si>
  <si>
    <t>ef0c059f-ff35-4bc9-bd1c-55c676d0d221</t>
  </si>
  <si>
    <t>1-d96c8320f0ba297fe48f9e01098d4c06</t>
  </si>
  <si>
    <t>25/07/24 19:52:11  797</t>
  </si>
  <si>
    <t>19:52:11</t>
  </si>
  <si>
    <t>8d96a5b0-e3ef-42c6-9893-a637adaf15c5</t>
  </si>
  <si>
    <t>1-ae01bc9d07b93fade596d896a00bb655</t>
  </si>
  <si>
    <t>25/07/24 19:52:31  808</t>
  </si>
  <si>
    <t>19:52:31</t>
  </si>
  <si>
    <t>89ab05c6-4c6b-4a15-a127-79b7de29917e</t>
  </si>
  <si>
    <t>1-640cfa77293c3dd4cd76edaaf02014a2</t>
  </si>
  <si>
    <t>25/07/24 19:52:41  986</t>
  </si>
  <si>
    <t>19:52:41</t>
  </si>
  <si>
    <t>78b1d284-6c84-41b7-9c45-0aa097342038</t>
  </si>
  <si>
    <t>1-f9360e0cd62a518f0095be7df8453afe</t>
  </si>
  <si>
    <t>25/07/24 19:52:52  551</t>
  </si>
  <si>
    <t>19:52:52</t>
  </si>
  <si>
    <t>2763e270-38b9-4765-b8ba-ac5555acba78</t>
  </si>
  <si>
    <t>1-61defe2d0f09ce5621598f9de27d0839</t>
  </si>
  <si>
    <t>25/07/24 19:53:02  641</t>
  </si>
  <si>
    <t>19:53:02</t>
  </si>
  <si>
    <t>e9d927fa-c662-4673-aef9-1a6b78d6ecca</t>
  </si>
  <si>
    <t>1-9a7c3b1015bc474c0f23ab38c7b87504</t>
  </si>
  <si>
    <t>25/07/24 19:53:12  557</t>
  </si>
  <si>
    <t>19:53:12</t>
  </si>
  <si>
    <t>dac131c3-b5c2-4e3a-ad20-9d87a433a973</t>
  </si>
  <si>
    <t>1-7397cb7a15fb31c66bdbffb4afff868e</t>
  </si>
  <si>
    <t>25/07/24 19:53:22  620</t>
  </si>
  <si>
    <t>19:53:22</t>
  </si>
  <si>
    <t>5179c78a-b825-49fa-a010-c6c26a76c117</t>
  </si>
  <si>
    <t>1-e131fcf348aafb28810b9910056ddb41</t>
  </si>
  <si>
    <t>25/07/24 19:53:32  685</t>
  </si>
  <si>
    <t>19:53:32</t>
  </si>
  <si>
    <t>dfa563d0-7adf-4b57-908d-7c5ac61194ff</t>
  </si>
  <si>
    <t>1-c936d95abe7727b1605b361d69d8f30a</t>
  </si>
  <si>
    <t>25/07/24 19:53:42  655</t>
  </si>
  <si>
    <t>19:53:42</t>
  </si>
  <si>
    <t>43946178-2c05-4203-91cb-f0e7457203dd</t>
  </si>
  <si>
    <t>1-96659baaee9ca8f6bf99370783bbb850</t>
  </si>
  <si>
    <t>25/07/24 19:53:53  079</t>
  </si>
  <si>
    <t>19:53:53</t>
  </si>
  <si>
    <t>468d7f38-9686-4746-9ea7-1795ec0aeda2</t>
  </si>
  <si>
    <t>1-0f57f9355910afd2f7c5fdae5f05f4ee</t>
  </si>
  <si>
    <t>25/07/24 19:54:03  072</t>
  </si>
  <si>
    <t>19:54:03</t>
  </si>
  <si>
    <t>714f12ef-4167-4da8-b7db-e76d7d13ac01</t>
  </si>
  <si>
    <t>1-727b67a5a6cfa334613a7d8e888e7918</t>
  </si>
  <si>
    <t>25/07/24 19:54:13  101</t>
  </si>
  <si>
    <t>19:54:13</t>
  </si>
  <si>
    <t>e807b792-175a-4e28-be72-32e13f1f9d6d</t>
  </si>
  <si>
    <t>1-379b656b3180f9f340c4ec65cd8f0100</t>
  </si>
  <si>
    <t>25/07/24 19:54:23  176</t>
  </si>
  <si>
    <t>19:54:23</t>
  </si>
  <si>
    <t>e94e7a5d-5ec0-4782-b621-d27722f81c08</t>
  </si>
  <si>
    <t>1-e8c12fab5d9c6cb19793d7cce7b7cc71</t>
  </si>
  <si>
    <t>25/07/24 19:54:43  123</t>
  </si>
  <si>
    <t>19:54:43</t>
  </si>
  <si>
    <t>46a2778e-e252-4f1c-be2f-ea2588568702</t>
  </si>
  <si>
    <t>1-7da84c4bd06062e092b8112b772f089b</t>
  </si>
  <si>
    <t>25/07/24 19:54:53  898</t>
  </si>
  <si>
    <t>19:54:53</t>
  </si>
  <si>
    <t>ad0d7f3f-e77c-43b3-964b-0f64f1bb7851</t>
  </si>
  <si>
    <t>1-84e00a56a78859344ed17662ed054149</t>
  </si>
  <si>
    <t>25/07/24 19:55:03  890</t>
  </si>
  <si>
    <t>19:55:03</t>
  </si>
  <si>
    <t>0bd8a55d-3312-4a33-9075-92c470fe5d2b</t>
  </si>
  <si>
    <t>1-e8f0204c5da454a3d656341eb6a4cb76</t>
  </si>
  <si>
    <t>25/07/24 19:55:13  964</t>
  </si>
  <si>
    <t>19:55:13</t>
  </si>
  <si>
    <t>02c0578e-56f2-4bbe-9c84-69f813530316</t>
  </si>
  <si>
    <t>1-fb47d835140407838d12178711e055c0</t>
  </si>
  <si>
    <t>25/07/24 19:55:24  033</t>
  </si>
  <si>
    <t>19:55:24</t>
  </si>
  <si>
    <t>d5cbe7b3-0da6-45ec-a808-763408f9bc83</t>
  </si>
  <si>
    <t>1-088618f7a733143b0bb9d3f931d00413</t>
  </si>
  <si>
    <t>25/07/24 19:55:33  999</t>
  </si>
  <si>
    <t>19:55:33</t>
  </si>
  <si>
    <t>6c44dff4-99a9-4530-b79c-0cd9481e926a</t>
  </si>
  <si>
    <t>1-df2e2967f00e88bf7772fce1dd728aa7</t>
  </si>
  <si>
    <t>25/07/24 19:55:44  139</t>
  </si>
  <si>
    <t>19:55:44</t>
  </si>
  <si>
    <t>9ccdc138-506c-43e9-9d6d-10d955bfc29f</t>
  </si>
  <si>
    <t>1-85bd34a805531f62454d8e96238d158b</t>
  </si>
  <si>
    <t>25/07/24 19:55:54  470</t>
  </si>
  <si>
    <t>19:55:54</t>
  </si>
  <si>
    <t>41803594-56d7-4c4c-b357-befd0364b764</t>
  </si>
  <si>
    <t>1-0072036c81a5a14b5a3295f20eafff8e</t>
  </si>
  <si>
    <t>25/07/24 19:56:04  611</t>
  </si>
  <si>
    <t>19:56:04</t>
  </si>
  <si>
    <t>067d128c-e00e-4202-a464-76f29581521a</t>
  </si>
  <si>
    <t>1-bc13ec3156cc666a0e6bfd92126ba21c</t>
  </si>
  <si>
    <t>25/07/24 19:56:14  522</t>
  </si>
  <si>
    <t>19:56:14</t>
  </si>
  <si>
    <t>730a190c-1ddf-487b-a2ef-b81e008c0571</t>
  </si>
  <si>
    <t>1-c44920540c4cc9d250e327722eaecbde</t>
  </si>
  <si>
    <t>25/07/24 19:56:24  572</t>
  </si>
  <si>
    <t>19:56:24</t>
  </si>
  <si>
    <t>b470d6d0-9530-44db-8643-a808e711e85c</t>
  </si>
  <si>
    <t>1-a655c01b4d73ea091cd3d2aea91776e7</t>
  </si>
  <si>
    <t>25/07/24 19:56:34  552</t>
  </si>
  <si>
    <t>19:56:34</t>
  </si>
  <si>
    <t>0a930aac-d0d6-4290-a04e-31191868cc02</t>
  </si>
  <si>
    <t>1-e894d3ec0e5d475c444ac25905bc4c53</t>
  </si>
  <si>
    <t>25/07/24 19:56:44  503</t>
  </si>
  <si>
    <t>19:56:44</t>
  </si>
  <si>
    <t>2cb5457c-7e44-4349-bce8-8d1da0fff3b5</t>
  </si>
  <si>
    <t>1-59a7255c2958049a4325ab0e24b71fd0</t>
  </si>
  <si>
    <t>25/07/24 19:56:55  267</t>
  </si>
  <si>
    <t>19:56:55</t>
  </si>
  <si>
    <t>81e1a928-558f-4796-b6d3-3dbfbc922a6f</t>
  </si>
  <si>
    <t>1-00f8d12438f32fdbf6a797220cb410bb</t>
  </si>
  <si>
    <t>25/07/24 19:57:05  332</t>
  </si>
  <si>
    <t>19:57:05</t>
  </si>
  <si>
    <t>74337658-c44d-4211-9d1c-db7f5e34f3e9</t>
  </si>
  <si>
    <t>1-5ae9d5e09474952fcc50d9264b4fdb21</t>
  </si>
  <si>
    <t>25/07/24 19:57:15  336</t>
  </si>
  <si>
    <t>19:57:15</t>
  </si>
  <si>
    <t>e08d5dcb-d954-4b9c-a870-8773b02a81f9</t>
  </si>
  <si>
    <t>1-8178b2852950d36da1a222d06e4c96c8</t>
  </si>
  <si>
    <t>25/07/24 19:57:25  378</t>
  </si>
  <si>
    <t>19:57:25</t>
  </si>
  <si>
    <t>85bfbb33-0913-4382-aa8a-4c420c5ac5c3</t>
  </si>
  <si>
    <t>1-695ddc79a88086e0ec8e6bdfea313097</t>
  </si>
  <si>
    <t>25/07/24 19:57:35  348</t>
  </si>
  <si>
    <t>19:57:35</t>
  </si>
  <si>
    <t>f6266b98-95bd-4e60-8e2b-6d06455cfed0</t>
  </si>
  <si>
    <t>1-4b5442a592c51a5f0ea73cd6aac00009</t>
  </si>
  <si>
    <t>25/07/24 19:57:45  246</t>
  </si>
  <si>
    <t>19:57:45</t>
  </si>
  <si>
    <t>e12bde4f-8ea1-481a-9be7-573e6af20f97</t>
  </si>
  <si>
    <t>1-9fe7e661308c916fc9ae81b88acf89d9</t>
  </si>
  <si>
    <t>25/07/24 19:57:55  815</t>
  </si>
  <si>
    <t>19:57:55</t>
  </si>
  <si>
    <t>1a782b78-e4ae-422e-9533-108b96565543</t>
  </si>
  <si>
    <t>1-4477c9eed083e677c320aa65786d4017</t>
  </si>
  <si>
    <t>25/07/24 19:58:05  806</t>
  </si>
  <si>
    <t>19:58:05</t>
  </si>
  <si>
    <t>177762a5-3fec-4bfc-aa26-0e41b549a88d</t>
  </si>
  <si>
    <t>1-0f130d4082d213c12c55c056c577a1e4</t>
  </si>
  <si>
    <t>25/07/24 19:58:15  896</t>
  </si>
  <si>
    <t>19:58:15</t>
  </si>
  <si>
    <t>375b500f-9ecf-4d10-8fba-bb4a419bcc56</t>
  </si>
  <si>
    <t>1-310d4fdd084f8aa606b8f70f8aaec433</t>
  </si>
  <si>
    <t>25/07/24 19:58:25  748</t>
  </si>
  <si>
    <t>19:58:25</t>
  </si>
  <si>
    <t>94bf8005-9347-4bd6-92e9-8c6179f648fd</t>
  </si>
  <si>
    <t>1-f64ddb894575bc12124bde77361fbf32</t>
  </si>
  <si>
    <t>25/07/24 19:58:35  838</t>
  </si>
  <si>
    <t>7.2</t>
  </si>
  <si>
    <t>121.0</t>
  </si>
  <si>
    <t>19:58:35</t>
  </si>
  <si>
    <t>b0790399-ba60-4261-8654-5b2aac06f45e</t>
  </si>
  <si>
    <t>1-cc1daec9d7725c24120c2881f5d1e2d9</t>
  </si>
  <si>
    <t>25/07/24 19:58:45  840</t>
  </si>
  <si>
    <t>19:58:45</t>
  </si>
  <si>
    <t>b0635aba-38bc-4b20-b971-379ae23c52e7</t>
  </si>
  <si>
    <t>1-5365de7d50b3874349fcec3c6fa198c6</t>
  </si>
  <si>
    <t>25/07/24 19:59:06  771</t>
  </si>
  <si>
    <t>19:59:06</t>
  </si>
  <si>
    <t>53d24413-7fa5-49d5-a168-a2ce0aa2eaef</t>
  </si>
  <si>
    <t>1-481234e10f8d5e59b4ef044516ff471a</t>
  </si>
  <si>
    <t>25/07/24 19:59:16  664</t>
  </si>
  <si>
    <t>19:59:16</t>
  </si>
  <si>
    <t>bb002e44-163f-4690-8c64-7526845cc573</t>
  </si>
  <si>
    <t>1-632b1e4dc3fc0914313842ce1d35581e</t>
  </si>
  <si>
    <t>25/07/24 19:59:26  864</t>
  </si>
  <si>
    <t>19:59:26</t>
  </si>
  <si>
    <t>b0e20306-3a64-419d-b70a-56feaef7f967</t>
  </si>
  <si>
    <t>1-ac72537d98a6b75509d4fb813c8af306</t>
  </si>
  <si>
    <t>25/07/24 19:59:36  729</t>
  </si>
  <si>
    <t>19:59:36</t>
  </si>
  <si>
    <t>a96eae36-d475-4c55-a61b-cc24be6deed2</t>
  </si>
  <si>
    <t>1-d7a4c86de2f64f51c0d82dfb4832d770</t>
  </si>
  <si>
    <t>25/07/24 19:59:46  684</t>
  </si>
  <si>
    <t>19:59:46</t>
  </si>
  <si>
    <t>918971b1-4245-4400-b98e-82e976542c7a</t>
  </si>
  <si>
    <t>1-77b30613889216883b29eb16e5de9bb6</t>
  </si>
  <si>
    <t>25/07/24 19:59:57  229</t>
  </si>
  <si>
    <t>19:59:57</t>
  </si>
  <si>
    <t>ff540c61-ba93-438d-b079-a6b4577e208e</t>
  </si>
  <si>
    <t>1-85a2d4fa46f37792b92ae34109d99579</t>
  </si>
  <si>
    <t>25/07/24 20:00:07  107</t>
  </si>
  <si>
    <t>20:00:07</t>
  </si>
  <si>
    <t>0a506ffe-b30e-422e-a77e-98892c5d923e</t>
  </si>
  <si>
    <t>1-5d3827d770bb437617925d2778b7b21d</t>
  </si>
  <si>
    <t>25/07/24 20:00:17  294</t>
  </si>
  <si>
    <t>20:00:17</t>
  </si>
  <si>
    <t>f9d4505a-38d7-4b1f-ae70-44518bb38d69</t>
  </si>
  <si>
    <t>1-016a2d021cc29beddbc20fe01cd512d3</t>
  </si>
  <si>
    <t>25/07/24 20:00:27  230</t>
  </si>
  <si>
    <t>20:00:27</t>
  </si>
  <si>
    <t>b83bf07e-85ad-4136-86a6-65485b5f24be</t>
  </si>
  <si>
    <t>1-c668abb9274e9fc1e401828bc642451a</t>
  </si>
  <si>
    <t>25/07/24 20:00:37  168</t>
  </si>
  <si>
    <t>20:00:37</t>
  </si>
  <si>
    <t>9f0bedd6-eb72-4dee-80a0-1f97e5db7da3</t>
  </si>
  <si>
    <t>1-98c3b5270d01c637cb06ae67e1605748</t>
  </si>
  <si>
    <t>25/07/24 20:00:47  176</t>
  </si>
  <si>
    <t>20:00:47</t>
  </si>
  <si>
    <t>74e3124c-3f8f-4a2c-9935-e493dbd0b7f2</t>
  </si>
  <si>
    <t>1-a6c761b32d4920f80c1f980ff3e89a6b</t>
  </si>
  <si>
    <t>25/07/24 20:00:57  613</t>
  </si>
  <si>
    <t>20:00:57</t>
  </si>
  <si>
    <t>00165538-6412-43bb-a902-d4c339bb7b37</t>
  </si>
  <si>
    <t>1-bc73d816e90217c1ffa19921a54caa68</t>
  </si>
  <si>
    <t>25/07/24 20:01:07  699</t>
  </si>
  <si>
    <t>20:01:07</t>
  </si>
  <si>
    <t>ee80871e-d19c-4961-ba80-1cc21d78bd21</t>
  </si>
  <si>
    <t>1-c49d695177ce27023b31df3784867991</t>
  </si>
  <si>
    <t>25/07/24 20:01:17  657</t>
  </si>
  <si>
    <t>20:01:17</t>
  </si>
  <si>
    <t>c578451a-aafc-40bc-8240-bdb6895b8907</t>
  </si>
  <si>
    <t>1-6d4640c40cba63a107ca05c9a7521086</t>
  </si>
  <si>
    <t>25/07/24 20:01:27  790</t>
  </si>
  <si>
    <t>20:01:27</t>
  </si>
  <si>
    <t>95b22170-e12c-4dbd-9d60-a9e44516645d</t>
  </si>
  <si>
    <t>1-63dbb452a76e45719d0b6c37ee7353e2</t>
  </si>
  <si>
    <t>25/07/24 20:01:37  826</t>
  </si>
  <si>
    <t>20:01:37</t>
  </si>
  <si>
    <t>91ee5b9f-cf87-40bd-93ad-9025c051812e</t>
  </si>
  <si>
    <t>1-fb0f7fd655652a0f32dc59fcaea153d1</t>
  </si>
  <si>
    <t>25/07/24 20:01:58  200</t>
  </si>
  <si>
    <t>20:01:58</t>
  </si>
  <si>
    <t>c0660efd-5a1d-4a2b-8f7c-ae72de94fb45</t>
  </si>
  <si>
    <t>1-41bcb04aaee36011cce75781eec95e42</t>
  </si>
  <si>
    <t>25/07/24 20:02:08  203</t>
  </si>
  <si>
    <t>20:02:08</t>
  </si>
  <si>
    <t>903c450b-142b-4fbc-998e-870dae171800</t>
  </si>
  <si>
    <t>1-4307dc7bb97bacb93edd3ed936963088</t>
  </si>
  <si>
    <t>25/07/24 20:02:18  165</t>
  </si>
  <si>
    <t>20:02:18</t>
  </si>
  <si>
    <t>73443526-c889-414a-8925-61bfa6d2fdb8</t>
  </si>
  <si>
    <t>1-0a4a13254709ff9a31c28d048606625f</t>
  </si>
  <si>
    <t>25/07/24 20:02:28  225</t>
  </si>
  <si>
    <t>20:02:28</t>
  </si>
  <si>
    <t>f6bf3d58-45f6-4b81-bd23-3931ffad2656</t>
  </si>
  <si>
    <t>1-40d377b1f79c1a4245870522a57c199b</t>
  </si>
  <si>
    <t>25/07/24 20:02:38  337</t>
  </si>
  <si>
    <t>20:02:38</t>
  </si>
  <si>
    <t>d801ac42-546b-44d0-9609-ea94fa93283e</t>
  </si>
  <si>
    <t>1-ce177878ceeee235c9299cf7b0b86135</t>
  </si>
  <si>
    <t>25/07/24 20:02:48  213</t>
  </si>
  <si>
    <t>20:02:48</t>
  </si>
  <si>
    <t>f6eb7fe5-f256-4eea-9656-c4fb6727a88e</t>
  </si>
  <si>
    <t>1-cea5b261fd6ff5079aea99fc1c60e33d</t>
  </si>
  <si>
    <t>25/07/24 20:02:58  712</t>
  </si>
  <si>
    <t>20:02:58</t>
  </si>
  <si>
    <t>a2f608e4-383a-413b-b74d-a83721d01126</t>
  </si>
  <si>
    <t>1-f3932a699cfb252a0186e7b8990c5bc6</t>
  </si>
  <si>
    <t>25/07/24 20:03:08  872</t>
  </si>
  <si>
    <t>20:03:08</t>
  </si>
  <si>
    <t>9dd5db89-8600-42f5-86c9-2ef9cfc46edf</t>
  </si>
  <si>
    <t>1-e892d61afe894a71621eab600b46a5c0</t>
  </si>
  <si>
    <t>25/07/24 20:03:18  704</t>
  </si>
  <si>
    <t>20:03:18</t>
  </si>
  <si>
    <t>fd9dd4db-a0a1-4926-97a3-e151bbcd27e8</t>
  </si>
  <si>
    <t>1-fe924f83279072dbd790dfe3f10bdac0</t>
  </si>
  <si>
    <t>25/07/24 20:03:28  793</t>
  </si>
  <si>
    <t>20:03:28</t>
  </si>
  <si>
    <t>756811d3-8094-4561-adaf-efd0f20464b6</t>
  </si>
  <si>
    <t>1-de46f71d1b3d655b9952c1c1a88b3b83</t>
  </si>
  <si>
    <t>25/07/24 20:03:38  732</t>
  </si>
  <si>
    <t>20:03:38</t>
  </si>
  <si>
    <t>bdd9ad1d-f628-4e84-b913-44d441f9f888</t>
  </si>
  <si>
    <t>1-f698c581a5237420224a7911f090d30a</t>
  </si>
  <si>
    <t>25/07/24 20:03:48  795</t>
  </si>
  <si>
    <t>20:03:48</t>
  </si>
  <si>
    <t>756a1224-4fd6-45b9-9e2a-d8244d0b469f</t>
  </si>
  <si>
    <t>1-bf5c9667239e8bf0825f0ef9f46276e3</t>
  </si>
  <si>
    <t>25/07/24 20:04:00  545</t>
  </si>
  <si>
    <t>20:04:00</t>
  </si>
  <si>
    <t>9af9eaa7-6579-41d8-974f-803cc7d853ae</t>
  </si>
  <si>
    <t>1-eb781095a8a332a21d28f9c7b78aec48</t>
  </si>
  <si>
    <t>25/07/24 20:04:10  615</t>
  </si>
  <si>
    <t>20:04:10</t>
  </si>
  <si>
    <t>eafcdd86-2652-4ac8-a2a4-fada5516bb6b</t>
  </si>
  <si>
    <t>1-84cdb8e3c1361840743886a4171a51d5</t>
  </si>
  <si>
    <t>25/07/24 20:04:20  432</t>
  </si>
  <si>
    <t>20:04:20</t>
  </si>
  <si>
    <t>b3064077-b607-4441-ba0a-c66968fd9fde</t>
  </si>
  <si>
    <t>1-0cdbe0db45e39587612aa63f9175d242</t>
  </si>
  <si>
    <t>25/07/24 20:04:30  647</t>
  </si>
  <si>
    <t>20:04:30</t>
  </si>
  <si>
    <t>eaa982ac-f386-43c7-9901-85066ed238fb</t>
  </si>
  <si>
    <t>1-debbea9d42ca06972b279f09514b64d2</t>
  </si>
  <si>
    <t>25/07/24 20:04:40  589</t>
  </si>
  <si>
    <t>20:04:40</t>
  </si>
  <si>
    <t>5a89fa85-cfd9-4edc-9173-1af9a66471ca</t>
  </si>
  <si>
    <t>1-b016078ace4db2e6eff7db573b54ac22</t>
  </si>
  <si>
    <t>25/07/24 20:04:50  530</t>
  </si>
  <si>
    <t>20:04:50</t>
  </si>
  <si>
    <t>0a94abe7-e929-4ff0-99a4-7393748b9d5c</t>
  </si>
  <si>
    <t>1-c6bb70d92df7ae126d3d1ff5769f013c</t>
  </si>
  <si>
    <t>25/07/24 20:05:00  941</t>
  </si>
  <si>
    <t>20:05:00</t>
  </si>
  <si>
    <t>a722dd43-0887-4c93-a54f-ad009db8b418</t>
  </si>
  <si>
    <t>1-b7fa1fac8619d01acfff70bb238f7c21</t>
  </si>
  <si>
    <t>25/07/24 20:05:10  984</t>
  </si>
  <si>
    <t>20:05:10</t>
  </si>
  <si>
    <t>e0c20edf-605c-41a2-ab15-681e30777d4b</t>
  </si>
  <si>
    <t>1-15c147eb1fe603dba012f5fbba2e6915</t>
  </si>
  <si>
    <t>25/07/24 20:05:20  978</t>
  </si>
  <si>
    <t>20:05:20</t>
  </si>
  <si>
    <t>1bf093a4-42d8-499c-b74e-1561e71f93b7</t>
  </si>
  <si>
    <t>1-dd303b5b7a157273247ff273801c176b</t>
  </si>
  <si>
    <t>25/07/24 20:05:31  170</t>
  </si>
  <si>
    <t>20:05:31</t>
  </si>
  <si>
    <t>83aab0cc-6383-4556-8413-d50183435fc1</t>
  </si>
  <si>
    <t>1-2a51d57c6433adc65f3ced1c32c4de52</t>
  </si>
  <si>
    <t>25/07/24 20:05:40  993</t>
  </si>
  <si>
    <t>20:05:40</t>
  </si>
  <si>
    <t>6c8db304-35fd-4c59-bcc4-84a54616e3b4</t>
  </si>
  <si>
    <t>1-aea5d29cdeaece4212a7d9bbfb3ce6c4</t>
  </si>
  <si>
    <t>25/07/24 20:05:51  168</t>
  </si>
  <si>
    <t>20:05:51</t>
  </si>
  <si>
    <t>5e46c970-ee81-42b2-b50f-9022a699c157</t>
  </si>
  <si>
    <t>1-49922d5f4c8e68c2e6c172b0c42aaad5</t>
  </si>
  <si>
    <t>25/07/24 20:06:01  768</t>
  </si>
  <si>
    <t>20:06:01</t>
  </si>
  <si>
    <t>e2090128-5b53-4c78-89ed-bcc644b4ceb7</t>
  </si>
  <si>
    <t>1-fc1bd39790b6a19468dc92a56ad9236f</t>
  </si>
  <si>
    <t>25/07/24 20:06:11  811</t>
  </si>
  <si>
    <t>20:06:11</t>
  </si>
  <si>
    <t>dec32db5-f51d-400e-baaf-2b30da96b2d6</t>
  </si>
  <si>
    <t>1-80918f998eb5fe0be87d9c5825542112</t>
  </si>
  <si>
    <t>25/07/24 20:06:21  738</t>
  </si>
  <si>
    <t>20:06:21</t>
  </si>
  <si>
    <t>61d30142-91f6-40f8-a41e-08338cff693a</t>
  </si>
  <si>
    <t>1-dced68fc1129c854c1ad80b7df09e8a0</t>
  </si>
  <si>
    <t>25/07/24 20:06:31  794</t>
  </si>
  <si>
    <t>20:06:31</t>
  </si>
  <si>
    <t>7ce15ea9-3e6f-424c-9953-2f154ee08f8f</t>
  </si>
  <si>
    <t>1-4a6608ebdb3b056342da174b255a059e</t>
  </si>
  <si>
    <t>25/07/24 20:06:41  875</t>
  </si>
  <si>
    <t>20:06:41</t>
  </si>
  <si>
    <t>61e63dfd-0c98-414d-9484-c38e2e724e08</t>
  </si>
  <si>
    <t>1-d44dc407c676df71bbd58544c140aa2e</t>
  </si>
  <si>
    <t>25/07/24 20:07:02  514</t>
  </si>
  <si>
    <t>20:07:02</t>
  </si>
  <si>
    <t>546f46ee-b131-406b-873f-682de7c8cda8</t>
  </si>
  <si>
    <t>1-2c7406dfe40ce82c87d83c4715a6b562</t>
  </si>
  <si>
    <t>25/07/24 20:07:12  479</t>
  </si>
  <si>
    <t>20:07:12</t>
  </si>
  <si>
    <t>a82374c0-1e6d-41fd-bad1-807476d9e5a1</t>
  </si>
  <si>
    <t>1-d9666bc5d48644c0233eca4c0cfa0d7c</t>
  </si>
  <si>
    <t>25/07/24 20:07:22  523</t>
  </si>
  <si>
    <t>20:07:22</t>
  </si>
  <si>
    <t>125f8873-f1be-4685-92dc-56e210237083</t>
  </si>
  <si>
    <t>1-19d8add33cb50d0a95656c82ef22cdb1</t>
  </si>
  <si>
    <t>25/07/24 20:07:32  442</t>
  </si>
  <si>
    <t>20:07:32</t>
  </si>
  <si>
    <t>e3e80691-0863-49df-bf34-35a186f0ba4b</t>
  </si>
  <si>
    <t>1-12c7de1d782bb86400c208015223b93c</t>
  </si>
  <si>
    <t>25/07/24 20:07:42  584</t>
  </si>
  <si>
    <t>20:07:42</t>
  </si>
  <si>
    <t>b0450d55-d30e-48e1-9767-37e08497beda</t>
  </si>
  <si>
    <t>1-74f7c09d041eb732375bd5fb4a125770</t>
  </si>
  <si>
    <t>25/07/24 20:07:52  375</t>
  </si>
  <si>
    <t>20:07:52</t>
  </si>
  <si>
    <t>508e23c3-13fc-4459-b3ea-f16a7e2f768e</t>
  </si>
  <si>
    <t>1-c0a4bfb399aa73aaf5ee83870c506f34</t>
  </si>
  <si>
    <t>25/07/24 20:08:02  857</t>
  </si>
  <si>
    <t>20:08:02</t>
  </si>
  <si>
    <t>23351f86-ca6b-4808-a192-e89ba69b7d2b</t>
  </si>
  <si>
    <t>1-b9a183a366c34f00818e68a84d111106</t>
  </si>
  <si>
    <t>25/07/24 20:08:12  958</t>
  </si>
  <si>
    <t>20:08:12</t>
  </si>
  <si>
    <t>60c618f9-c330-4017-b1ee-c7148c29d9e0</t>
  </si>
  <si>
    <t>1-baa79c6baa2565469630da7c073eda5d</t>
  </si>
  <si>
    <t>25/07/24 20:08:22  926</t>
  </si>
  <si>
    <t>20:08:22</t>
  </si>
  <si>
    <t>6cf52567-5b2c-4030-9316-a3f2ea5aeb62</t>
  </si>
  <si>
    <t>1-f9e227f4b23d15f4ef1f241a715df7c2</t>
  </si>
  <si>
    <t>25/07/24 20:08:32  843</t>
  </si>
  <si>
    <t>20:08:32</t>
  </si>
  <si>
    <t>78ff19c2-b577-4c01-a955-ad56e9e95538</t>
  </si>
  <si>
    <t>1-d896dbbeda85cfd2d6857fbbe0173e28</t>
  </si>
  <si>
    <t>25/07/24 20:08:42  850</t>
  </si>
  <si>
    <t>20:08:42</t>
  </si>
  <si>
    <t>08177f64-e669-4689-872f-0680fabb6376</t>
  </si>
  <si>
    <t>1-3987042141e50387c1cd745f6a9e2e28</t>
  </si>
  <si>
    <t>25/07/24 20:08:52  877</t>
  </si>
  <si>
    <t>20:08:52</t>
  </si>
  <si>
    <t>c1f69e2a-e29c-4c87-aa27-c470ec3ea837</t>
  </si>
  <si>
    <t>1-1058dbe911b2b29954a0f798185e8c14</t>
  </si>
  <si>
    <t>25/07/24 20:09:03  556</t>
  </si>
  <si>
    <t>20:09:03</t>
  </si>
  <si>
    <t>bcb50748-9f6a-4951-b1d1-01aa517dbf06</t>
  </si>
  <si>
    <t>1-7581f09bf5b2439d4cf3765cfc3c9dc7</t>
  </si>
  <si>
    <t>25/07/24 20:09:13  375</t>
  </si>
  <si>
    <t>20:09:13</t>
  </si>
  <si>
    <t>03512390-219c-43f8-9ada-bfcc82d6f6f3</t>
  </si>
  <si>
    <t>1-ffb0005e36e1c913df00814232d95195</t>
  </si>
  <si>
    <t>25/07/24 20:09:23  494</t>
  </si>
  <si>
    <t>20:09:23</t>
  </si>
  <si>
    <t>1609c5b5-7aae-4f9f-a7b0-7b584450e8ba</t>
  </si>
  <si>
    <t>1-adec528e120506492b46b6b6ebec09de</t>
  </si>
  <si>
    <t>25/07/24 20:09:33  438</t>
  </si>
  <si>
    <t>20:09:33</t>
  </si>
  <si>
    <t>2444ee81-6886-46c2-a814-1fc832727175</t>
  </si>
  <si>
    <t>1-e2373e7bd1f2316b689e6217ea9d70ed</t>
  </si>
  <si>
    <t>25/07/24 20:09:43  435</t>
  </si>
  <si>
    <t>20:09:43</t>
  </si>
  <si>
    <t>6804e89f-eaf8-4180-8da7-7d696e448cfd</t>
  </si>
  <si>
    <t>1-b92b6d3201768a3ecbba37a6e5618ca1</t>
  </si>
  <si>
    <t>25/07/24 20:09:53  512</t>
  </si>
  <si>
    <t>20:09:53</t>
  </si>
  <si>
    <t>dc7004d6-fae3-417c-8a43-54e46b1b3c01</t>
  </si>
  <si>
    <t>1-b149794c0f4613ab9917c102917d036b</t>
  </si>
  <si>
    <t>25/07/24 20:10:03  882</t>
  </si>
  <si>
    <t>20:10:03</t>
  </si>
  <si>
    <t>d3288c32-a205-4a54-b5c8-873bf22b1a32</t>
  </si>
  <si>
    <t>1-98d7c414eff2b687c7e8c8b78655f27b</t>
  </si>
  <si>
    <t>25/07/24 20:10:13  932</t>
  </si>
  <si>
    <t>20:10:13</t>
  </si>
  <si>
    <t>b726d12f-dcc2-4007-a593-39229420811d</t>
  </si>
  <si>
    <t>1-c615c5948d1419df576d178ef63622b4</t>
  </si>
  <si>
    <t>25/07/24 20:10:34  010</t>
  </si>
  <si>
    <t>20:10:34</t>
  </si>
  <si>
    <t>ad1ccc15-823c-41ca-b54f-22124eb5ab9e</t>
  </si>
  <si>
    <t>1-422e7e5ba639a9c6ada1c4dfbbb2bab2</t>
  </si>
  <si>
    <t>25/07/24 20:10:44  025</t>
  </si>
  <si>
    <t>20:10:44</t>
  </si>
  <si>
    <t>153e8469-273c-451a-9bf9-e4bbe78b37c5</t>
  </si>
  <si>
    <t>1-ce6e387aa39c183f3691e61531dd92c5</t>
  </si>
  <si>
    <t>25/07/24 20:10:53  943</t>
  </si>
  <si>
    <t>20:10:53</t>
  </si>
  <si>
    <t>07517fc7-aaec-464d-98e4-dc9b5f57cb17</t>
  </si>
  <si>
    <t>1-3b051258aef096e6c91fc91fb3395836</t>
  </si>
  <si>
    <t>25/07/24 20:11:04  685</t>
  </si>
  <si>
    <t>20:11:04</t>
  </si>
  <si>
    <t>3a7a1e0e-9255-440d-9bfc-7720ea9e9606</t>
  </si>
  <si>
    <t>1-2b0e2e6119f05fca8983446b40c59d64</t>
  </si>
  <si>
    <t>25/07/24 20:11:24  869</t>
  </si>
  <si>
    <t>20:11:24</t>
  </si>
  <si>
    <t>72e3b743-64f9-4845-aad0-17b86cc26646</t>
  </si>
  <si>
    <t>1-9e13c2c85a9fa845486c37f5668f4bec</t>
  </si>
  <si>
    <t>25/07/24 20:11:34  718</t>
  </si>
  <si>
    <t>20:11:34</t>
  </si>
  <si>
    <t>dc6f3536-2c6a-4c9e-a5e2-50412cd6b266</t>
  </si>
  <si>
    <t>1-29c5e5a6690d939aceb163c916b47079</t>
  </si>
  <si>
    <t>25/07/24 20:11:44  760</t>
  </si>
  <si>
    <t>20:11:44</t>
  </si>
  <si>
    <t>4299edfc-0eac-4057-9aad-200f39c59cec</t>
  </si>
  <si>
    <t>1-b2b6016706192de43eaa10cb731acef3</t>
  </si>
  <si>
    <t>25/07/24 20:11:54  854</t>
  </si>
  <si>
    <t>20:11:54</t>
  </si>
  <si>
    <t>dc54c342-d6c0-4ca8-b21d-bc78066230b2</t>
  </si>
  <si>
    <t>1-f74ffe62f55a58034c031d0e876c474a</t>
  </si>
  <si>
    <t>25/07/24 20:12:05  328</t>
  </si>
  <si>
    <t>20:12:05</t>
  </si>
  <si>
    <t>ffa71b89-8f42-4ec2-9248-4df240fec72f</t>
  </si>
  <si>
    <t>1-de6409195e71f78aaf558cdae9e37fed</t>
  </si>
  <si>
    <t>25/07/24 20:12:15  366</t>
  </si>
  <si>
    <t>20:12:15</t>
  </si>
  <si>
    <t>92a50a04-c3f4-408b-8d76-eb6d6b0b694c</t>
  </si>
  <si>
    <t>1-1507d194951712018ca8e70b0edcbb37</t>
  </si>
  <si>
    <t>25/07/24 20:12:25  314</t>
  </si>
  <si>
    <t>20:12:25</t>
  </si>
  <si>
    <t>6d36b41f-61df-4063-9de9-41cacc5be450</t>
  </si>
  <si>
    <t>1-8f3c028f0b5277f948e40fab6f34b02f</t>
  </si>
  <si>
    <t>25/07/24 20:12:35  381</t>
  </si>
  <si>
    <t>20:12:35</t>
  </si>
  <si>
    <t>3dae4a21-ddaa-4448-907a-7f014d35f442</t>
  </si>
  <si>
    <t>1-9f833922c63bb6561b2d23b7e590d5b8</t>
  </si>
  <si>
    <t>25/07/24 20:12:45  456</t>
  </si>
  <si>
    <t>20:12:45</t>
  </si>
  <si>
    <t>4c51ce20-6450-4d46-8c8d-ef80ad157e6a</t>
  </si>
  <si>
    <t>1-135c3aac0bd799bf7bd6a4e4a1379486</t>
  </si>
  <si>
    <t>25/07/24 20:12:55  257</t>
  </si>
  <si>
    <t>20:12:55</t>
  </si>
  <si>
    <t>2f6822ec-addc-4019-b096-d10b66c30745</t>
  </si>
  <si>
    <t>1-05332e4976652bd6c093f1017c977051</t>
  </si>
  <si>
    <t>25/07/24 20:13:05  665</t>
  </si>
  <si>
    <t>20:13:05</t>
  </si>
  <si>
    <t>ee3662fc-37d7-4c04-9aad-6f313acbcaf3</t>
  </si>
  <si>
    <t>1-4582fdf9a0d01e1cc4f4569b358d8538</t>
  </si>
  <si>
    <t>25/07/24 20:13:15  628</t>
  </si>
  <si>
    <t>20:13:15</t>
  </si>
  <si>
    <t>af67757e-7929-45d8-a4c8-b9f2d489a3c1</t>
  </si>
  <si>
    <t>1-3482a7d7a0b8326e62f41f234672c6dd</t>
  </si>
  <si>
    <t>25/07/24 20:13:25  713</t>
  </si>
  <si>
    <t>20:13:25</t>
  </si>
  <si>
    <t>8080df6b-0244-4dc4-af18-6408142e4375</t>
  </si>
  <si>
    <t>1-be1a055880ea691a1e30123640ce0e14</t>
  </si>
  <si>
    <t>25/07/24 20:13:35  657</t>
  </si>
  <si>
    <t>20:13:35</t>
  </si>
  <si>
    <t>88c0940a-3b35-4d79-bee0-2d769508731f</t>
  </si>
  <si>
    <t>1-d93e23576e4ee541644919d78296449f</t>
  </si>
  <si>
    <t>25/07/24 20:13:45  702</t>
  </si>
  <si>
    <t>20:13:45</t>
  </si>
  <si>
    <t>a6378aad-25e7-459f-b2b8-822e4ba24bfc</t>
  </si>
  <si>
    <t>1-52bec74c141e90f6b6556b299a356ea4</t>
  </si>
  <si>
    <t>25/07/24 20:13:55  720</t>
  </si>
  <si>
    <t>20:13:55</t>
  </si>
  <si>
    <t>d1407432-958e-42f5-a95d-f1dabb920bf4</t>
  </si>
  <si>
    <t>1-5fe65e150230fe146dc4a6dbc81280ba</t>
  </si>
  <si>
    <t>25/07/24 20:14:06  042</t>
  </si>
  <si>
    <t>20:14:06</t>
  </si>
  <si>
    <t>7516370f-0fa3-4f37-9eb3-714afd45e52c</t>
  </si>
  <si>
    <t>1-88e85b673cdf1cb73552cb44d95568db</t>
  </si>
  <si>
    <t>25/07/24 20:14:16  119</t>
  </si>
  <si>
    <t>20:14:16</t>
  </si>
  <si>
    <t>8bbb04da-054c-4fb1-adfb-166e88dd3efe</t>
  </si>
  <si>
    <t>1-1bbec504783d79cd3e382938d7b9d031</t>
  </si>
  <si>
    <t>25/07/24 20:14:25  985</t>
  </si>
  <si>
    <t>20:14:25</t>
  </si>
  <si>
    <t>98460af8-5ee4-4761-aa0d-424bd73105af</t>
  </si>
  <si>
    <t>1-87d40e9dbcaaca5b47596a9ff40f1512</t>
  </si>
  <si>
    <t>25/07/24 20:14:36  119</t>
  </si>
  <si>
    <t>20:14:36</t>
  </si>
  <si>
    <t>fcf6e74c-598a-4fcc-8be6-aac136d2417a</t>
  </si>
  <si>
    <t>1-6a3ea86aeb76ecfea5ee6d132b4ab3dc</t>
  </si>
  <si>
    <t>25/07/24 20:14:45  963</t>
  </si>
  <si>
    <t>20:14:45</t>
  </si>
  <si>
    <t>f0c7d7da-ce6b-4065-88e1-af2e0fb087de</t>
  </si>
  <si>
    <t>1-aea35253638f1c8638023f29abc35d4f</t>
  </si>
  <si>
    <t>25/07/24 20:14:56  040</t>
  </si>
  <si>
    <t>20:14:56</t>
  </si>
  <si>
    <t>24343130-1994-4a45-afea-42d4116e4974</t>
  </si>
  <si>
    <t>1-43c35264676a267c3f109295e63515a7</t>
  </si>
  <si>
    <t>25/07/24 20:15:06  885</t>
  </si>
  <si>
    <t>20:15:06</t>
  </si>
  <si>
    <t>b87d76c6-5505-4b7d-a843-1298edb8230d</t>
  </si>
  <si>
    <t>1-deb2ea57e1eb68b8d5f9634dc99b7b40</t>
  </si>
  <si>
    <t>25/07/24 20:15:16  788</t>
  </si>
  <si>
    <t>20:15:16</t>
  </si>
  <si>
    <t>152d671f-19c5-44bc-81f4-1fb879e43e48</t>
  </si>
  <si>
    <t>1-dc014b1b8bb46bc8567103814e91cbad</t>
  </si>
  <si>
    <t>25/07/24 20:15:26  842</t>
  </si>
  <si>
    <t>20:15:26</t>
  </si>
  <si>
    <t>a35a4402-b56f-4a6a-b4c9-9be21dac2a14</t>
  </si>
  <si>
    <t>1-1bd59785f3046ade5aead355bfc36cf0</t>
  </si>
  <si>
    <t>25/07/24 20:15:36  979</t>
  </si>
  <si>
    <t>20:15:36</t>
  </si>
  <si>
    <t>2782ffd7-6aee-4b51-a6f0-ff066d8e10d4</t>
  </si>
  <si>
    <t>1-c2260aa3c5cee18cfc4c65a4ef17594c</t>
  </si>
  <si>
    <t>25/07/24 20:15:47  021</t>
  </si>
  <si>
    <t>20:15:47</t>
  </si>
  <si>
    <t>0b9e4709-16b7-4eaa-a622-d5af4a2f3492</t>
  </si>
  <si>
    <t>1-e5857da796e5c22a44f0b061fe78375a</t>
  </si>
  <si>
    <t>25/07/24 20:15:56  872</t>
  </si>
  <si>
    <t>20:15:56</t>
  </si>
  <si>
    <t>c51257ad-dfba-4c22-aa1a-0104ccd0f8f1</t>
  </si>
  <si>
    <t>1-1f59b957e9d2a218a3c123e4e80816e4</t>
  </si>
  <si>
    <t>25/07/24 20:16:07  204</t>
  </si>
  <si>
    <t>20:16:07</t>
  </si>
  <si>
    <t>9b5cdbf0-7a2b-435c-9504-b7bd3861f0f1</t>
  </si>
  <si>
    <t>1-120b133d165e8caf37f8d59fe88ed3df</t>
  </si>
  <si>
    <t>25/07/24 20:16:17  250</t>
  </si>
  <si>
    <t>20:16:17</t>
  </si>
  <si>
    <t>f682b09f-c6c2-4a0c-980a-c82b2ba7a7b9</t>
  </si>
  <si>
    <t>1-44e8cca734ea63ba1f85bd6f0aeab224</t>
  </si>
  <si>
    <t>25/07/24 20:16:27  154</t>
  </si>
  <si>
    <t>20:16:27</t>
  </si>
  <si>
    <t>d5607924-9709-46a4-a390-a7c3f6b40d48</t>
  </si>
  <si>
    <t>1-a761472b794d376e77ea01299054b9c7</t>
  </si>
  <si>
    <t>25/07/24 20:16:37  160</t>
  </si>
  <si>
    <t>20:16:37</t>
  </si>
  <si>
    <t>4fa25362-f0fd-4b67-a888-48cd27f0d625</t>
  </si>
  <si>
    <t>1-eebb1a0acbe399bbc4830a844b5dea56</t>
  </si>
  <si>
    <t>25/07/24 20:16:47  202</t>
  </si>
  <si>
    <t>20:16:47</t>
  </si>
  <si>
    <t>28c59b99-917a-494d-a264-04b5ea5fd9d0</t>
  </si>
  <si>
    <t>1-36599036fdfb30b9348eca01903bb479</t>
  </si>
  <si>
    <t>25/07/24 20:16:57  190</t>
  </si>
  <si>
    <t>20:16:57</t>
  </si>
  <si>
    <t>c8139cdc-7408-428b-a184-33e470f0478b</t>
  </si>
  <si>
    <t>1-2ea3dc1ffca53440e6e29c1e58535656</t>
  </si>
  <si>
    <t>25/07/24 20:17:07  864</t>
  </si>
  <si>
    <t>20:17:07</t>
  </si>
  <si>
    <t>c67f4b70-b95b-4c2d-989a-2b281caabbed</t>
  </si>
  <si>
    <t>1-f442b5460b1d4e62de53571fd9ab4fbd</t>
  </si>
  <si>
    <t>25/07/24 20:17:17  829</t>
  </si>
  <si>
    <t>20:17:17</t>
  </si>
  <si>
    <t>cfddf514-02a8-4fc1-86f5-66f7137634cf</t>
  </si>
  <si>
    <t>1-a0f1931a00affe58d4c6cd562db18e7f</t>
  </si>
  <si>
    <t>25/07/24 20:17:27  862</t>
  </si>
  <si>
    <t>20:17:27</t>
  </si>
  <si>
    <t>fa795db5-44be-4342-8950-b536630c27a3</t>
  </si>
  <si>
    <t>1-d08b02f70d432ac9c06a9cdf3c04f28a</t>
  </si>
  <si>
    <t>25/07/24 20:17:38  010</t>
  </si>
  <si>
    <t>20:17:38</t>
  </si>
  <si>
    <t>934f5a65-fab8-4a41-9dd1-a160c37b5757</t>
  </si>
  <si>
    <t>1-cc109e9106f6d1a9a48a27a2a6ea147f</t>
  </si>
  <si>
    <t>25/07/24 20:17:48  014</t>
  </si>
  <si>
    <t>20:17:48</t>
  </si>
  <si>
    <t>2804b10d-4cbc-46fc-8a80-270129ec1365</t>
  </si>
  <si>
    <t>1-87138b469baee7c5af08eba816103621</t>
  </si>
  <si>
    <t>25/07/24 20:17:57  894</t>
  </si>
  <si>
    <t>20:17:57</t>
  </si>
  <si>
    <t>4b8ab7f0-cfc1-4685-9338-ad98bc9292b8</t>
  </si>
  <si>
    <t>1-bad26eef0ecad4a14035022123eb503a</t>
  </si>
  <si>
    <t>25/07/24 20:18:08  363</t>
  </si>
  <si>
    <t>20:18:08</t>
  </si>
  <si>
    <t>dde98d98-292f-4401-9328-58fcbf883f35</t>
  </si>
  <si>
    <t>1-c3e06876d9b54c1ca5e43308ac5009e6</t>
  </si>
  <si>
    <t>25/07/24 20:18:18  389</t>
  </si>
  <si>
    <t>20:18:18</t>
  </si>
  <si>
    <t>29af61b1-9472-4a33-9cdb-604f6c5a97bf</t>
  </si>
  <si>
    <t>1-3f39791d856cc36aaba099fd96b39498</t>
  </si>
  <si>
    <t>25/07/24 20:18:28  381</t>
  </si>
  <si>
    <t>20:18:28</t>
  </si>
  <si>
    <t>1bc4ab0f-d113-4a3a-8fc7-ea76b8d0772a</t>
  </si>
  <si>
    <t>1-ae8ab24a7389b608bb84f80b32a2ac81</t>
  </si>
  <si>
    <t>25/07/24 20:18:38  355</t>
  </si>
  <si>
    <t>20:18:38</t>
  </si>
  <si>
    <t>48d30141-a51d-484e-9469-36aa201c72b1</t>
  </si>
  <si>
    <t>1-cfb968beeed58170bedf1fe9216f1b7b</t>
  </si>
  <si>
    <t>25/07/24 20:18:48  499</t>
  </si>
  <si>
    <t>20:18:48</t>
  </si>
  <si>
    <t>8ba91353-4402-4ea1-95f3-beef9220fcdc</t>
  </si>
  <si>
    <t>1-928edce30429cb819b730c9dd98c33f7</t>
  </si>
  <si>
    <t>25/07/24 20:18:58  517</t>
  </si>
  <si>
    <t>20:18:58</t>
  </si>
  <si>
    <t>31218def-d375-475a-9e33-624fd95ed3ee</t>
  </si>
  <si>
    <t>1-bdd56ae8f7e53253edcf8fc3aecc5555</t>
  </si>
  <si>
    <t>25/07/24 20:19:09  196</t>
  </si>
  <si>
    <t>20:19:09</t>
  </si>
  <si>
    <t>de43c142-258a-4907-95f0-340df0ee1dc3</t>
  </si>
  <si>
    <t>1-091a835593ef195fd0513cbdc5aa4d5b</t>
  </si>
  <si>
    <t>25/07/24 20:19:19  250</t>
  </si>
  <si>
    <t>20:19:19</t>
  </si>
  <si>
    <t>1c260317-5d42-474f-a43e-df6f0c984dbf</t>
  </si>
  <si>
    <t>1-e6d2e94ec53d79b9f44968905e5807a8</t>
  </si>
  <si>
    <t>25/07/24 20:19:29  252</t>
  </si>
  <si>
    <t>20:19:29</t>
  </si>
  <si>
    <t>02a9398a-1496-471b-93d9-64a1426778c5</t>
  </si>
  <si>
    <t>1-b5de9bf3983712a08f1fd0ae303c0900</t>
  </si>
  <si>
    <t>25/07/24 20:19:39  350</t>
  </si>
  <si>
    <t>20:19:39</t>
  </si>
  <si>
    <t>d36a78ed-9a79-498b-b3b7-e199e8ca6b9e</t>
  </si>
  <si>
    <t>1-4594e075c74004bfa73bf71542ad4cb6</t>
  </si>
  <si>
    <t>25/07/24 20:19:49  226</t>
  </si>
  <si>
    <t>20:19:49</t>
  </si>
  <si>
    <t>aee6f900-5570-4bb2-b068-30c84cffa149</t>
  </si>
  <si>
    <t>1-8ddfce25035b6b015eb473f88c70fd8b</t>
  </si>
  <si>
    <t>25/07/24 20:19:59  242</t>
  </si>
  <si>
    <t>20:19:59</t>
  </si>
  <si>
    <t>705ab497-f756-4053-96b5-7339d1b00aa5</t>
  </si>
  <si>
    <t>1-0f92bfe522c5c445f99763042e852459</t>
  </si>
  <si>
    <t>25/07/24 20:20:09  578</t>
  </si>
  <si>
    <t>20:20:09</t>
  </si>
  <si>
    <t>8943e918-54e9-45b4-9c32-6034cf5e3537</t>
  </si>
  <si>
    <t>1-888c9a6ca6eb7af1a1d8f6cc23665941</t>
  </si>
  <si>
    <t>25/07/24 20:20:19  639</t>
  </si>
  <si>
    <t>20:20:19</t>
  </si>
  <si>
    <t>f1eba026-6888-479a-b137-21ce93fd6e88</t>
  </si>
  <si>
    <t>1-58ddf00c7fc297faf721892cba59316f</t>
  </si>
  <si>
    <t>25/07/24 20:20:39  714</t>
  </si>
  <si>
    <t>20:20:39</t>
  </si>
  <si>
    <t>989d45dc-5c05-456c-b369-0b258366394a</t>
  </si>
  <si>
    <t>1-5505a1ac7abf8a51817985d728312107</t>
  </si>
  <si>
    <t>25/07/24 20:20:49  626</t>
  </si>
  <si>
    <t>20:20:49</t>
  </si>
  <si>
    <t>d1329301-a032-403f-990f-ebbcc669310f</t>
  </si>
  <si>
    <t>1-cd8469d7bea781d9d5de41ef9a6722d1</t>
  </si>
  <si>
    <t>25/07/24 20:20:59  530</t>
  </si>
  <si>
    <t>20:20:59</t>
  </si>
  <si>
    <t>9d0023b5-1b14-459a-ac7b-1cb7c21cdfce</t>
  </si>
  <si>
    <t>1-da52344c1d0a2d03a5914df5ae9ab94d</t>
  </si>
  <si>
    <t>25/07/24 20:21:10  628</t>
  </si>
  <si>
    <t>20:21:10</t>
  </si>
  <si>
    <t>c916821f-5880-45b5-be4b-a7a0475ca88a</t>
  </si>
  <si>
    <t>1-52d8087804bd37ca6d1e66b60d5b05fe</t>
  </si>
  <si>
    <t>25/07/24 20:21:20  238</t>
  </si>
  <si>
    <t>20:21:20</t>
  </si>
  <si>
    <t>512efdf4-2026-47ac-a167-14d7aab241cd</t>
  </si>
  <si>
    <t>1-eeb5e3ebbff1d935bd89605a2b66542f</t>
  </si>
  <si>
    <t>25/07/24 20:21:30  206</t>
  </si>
  <si>
    <t>20:21:30</t>
  </si>
  <si>
    <t>7ecf6de3-c0ad-47a1-88b7-60fff42b75fd</t>
  </si>
  <si>
    <t>1-2fdbb205d9627162576803af2db20719</t>
  </si>
  <si>
    <t>25/07/24 20:21:40  228</t>
  </si>
  <si>
    <t>20:21:40</t>
  </si>
  <si>
    <t>e8707b4c-94d7-47e6-ae27-b9c7bd1cffc0</t>
  </si>
  <si>
    <t>1-ef0ce96ff5657c8a4d18dce2af368bd5</t>
  </si>
  <si>
    <t>25/07/24 20:21:50  524</t>
  </si>
  <si>
    <t>20:21:50</t>
  </si>
  <si>
    <t>e1966b7f-6545-4430-9b21-4ec3afd9d2b6</t>
  </si>
  <si>
    <t>1-b02da2c631dcf31b9c5147824fd783f6</t>
  </si>
  <si>
    <t>25/07/24 20:22:00  291</t>
  </si>
  <si>
    <t>20:22:00</t>
  </si>
  <si>
    <t>4177c76a-dae7-4d85-8297-be4b4bbed708</t>
  </si>
  <si>
    <t>1-069e175b1c7f9afdeecd19c3b4eb238c</t>
  </si>
  <si>
    <t>25/07/24 20:22:10  781</t>
  </si>
  <si>
    <t>20:22:10</t>
  </si>
  <si>
    <t>1ff8404c-5828-4022-bdb9-050b60d53ad1</t>
  </si>
  <si>
    <t>1-0db5c9b5a7de883c16f1e12120615e3b</t>
  </si>
  <si>
    <t>25/07/24 20:22:20  725</t>
  </si>
  <si>
    <t>20:22:20</t>
  </si>
  <si>
    <t>10f0187c-9acf-46b4-b567-7b5d6d8c2ef6</t>
  </si>
  <si>
    <t>1-3c533fda544ed3678b7c83ce6d7833f5</t>
  </si>
  <si>
    <t>25/07/24 20:22:30  917</t>
  </si>
  <si>
    <t>20:22:30</t>
  </si>
  <si>
    <t>d8a3d0de-6cd8-4321-a378-9546d558c1cf</t>
  </si>
  <si>
    <t>1-1a14c035390749c335fbb84079e6b14f</t>
  </si>
  <si>
    <t>25/07/24 20:22:50  802</t>
  </si>
  <si>
    <t>20:22:50</t>
  </si>
  <si>
    <t>c73a0a63-d114-46c9-a582-feeafa1178af</t>
  </si>
  <si>
    <t>1-67f5c33b3e414415d5f58c7db684cef0</t>
  </si>
  <si>
    <t>25/07/24 20:23:00  802</t>
  </si>
  <si>
    <t>20:23:00</t>
  </si>
  <si>
    <t>55b36f19-8206-4800-8698-baadee66e07d</t>
  </si>
  <si>
    <t>1-0088b20dc24b8c8bb07c22b26fc82e6b</t>
  </si>
  <si>
    <t>25/07/24 20:23:11  290</t>
  </si>
  <si>
    <t>20:23:11</t>
  </si>
  <si>
    <t>85e605d8-7a59-474a-9664-265796de3ad8</t>
  </si>
  <si>
    <t>1-34b631b8b365ef1059c231d8e49e76e0</t>
  </si>
  <si>
    <t>25/07/24 20:23:21  361</t>
  </si>
  <si>
    <t>20:23:21</t>
  </si>
  <si>
    <t>322e6d0a-9849-46bc-8c68-1ff794ce3b23</t>
  </si>
  <si>
    <t>1-a878f1c5e3edd8716597ddc77d31773d</t>
  </si>
  <si>
    <t>25/07/24 20:23:31  336</t>
  </si>
  <si>
    <t>20:23:31</t>
  </si>
  <si>
    <t>3fc7cd5b-12de-46cc-932c-6663b0608ec7</t>
  </si>
  <si>
    <t>1-6e027a2a76459d6d58b15d49c4ea6b39</t>
  </si>
  <si>
    <t>25/07/24 20:23:41  354</t>
  </si>
  <si>
    <t>20:23:41</t>
  </si>
  <si>
    <t>2c6e453b-1374-4651-9515-0e8f06068be3</t>
  </si>
  <si>
    <t>1-235b1a8568370bd4caff5f82a63c5fb4</t>
  </si>
  <si>
    <t>25/07/24 20:23:51  404</t>
  </si>
  <si>
    <t>20:23:51</t>
  </si>
  <si>
    <t>ba8c973e-27dd-4e82-b7bb-8216f8d8409c</t>
  </si>
  <si>
    <t>1-e004d4136851a12c69b2189e534b6a7f</t>
  </si>
  <si>
    <t>25/07/24 20:24:01  364</t>
  </si>
  <si>
    <t>20:24:01</t>
  </si>
  <si>
    <t>9f29c182-bb54-4905-87e4-1d2f39e32ebd</t>
  </si>
  <si>
    <t>1-4408737dadae25647d34dae2a9ed3b48</t>
  </si>
  <si>
    <t>25/07/24 20:24:12  155</t>
  </si>
  <si>
    <t>20:24:12</t>
  </si>
  <si>
    <t>6fd8293c-a9fc-4e34-a7b0-615cedc6ae3b</t>
  </si>
  <si>
    <t>1-d2079b208e4c1e843cda6c764de4ec76</t>
  </si>
  <si>
    <t>25/07/24 20:24:22  187</t>
  </si>
  <si>
    <t>20:24:22</t>
  </si>
  <si>
    <t>af50c465-072e-436b-94e8-5f3544e4b80e</t>
  </si>
  <si>
    <t>1-5ec38b0f071f18eff6cb37969ebec72d</t>
  </si>
  <si>
    <t>25/07/24 20:24:32  151</t>
  </si>
  <si>
    <t>20:24:32</t>
  </si>
  <si>
    <t>715047d5-8d7a-4a4f-bbaa-089f06e760ae</t>
  </si>
  <si>
    <t>1-15685a3b0963735657b84367072ad892</t>
  </si>
  <si>
    <t>25/07/24 20:24:42  132</t>
  </si>
  <si>
    <t>20:24:42</t>
  </si>
  <si>
    <t>cfef9775-d030-4156-b139-7a3f226c80c5</t>
  </si>
  <si>
    <t>1-98add625403eddcd867eb7f6b11570b6</t>
  </si>
  <si>
    <t>25/07/24 20:24:52  235</t>
  </si>
  <si>
    <t>20:24:52</t>
  </si>
  <si>
    <t>23e07078-3555-422d-ae7f-83673c194f77</t>
  </si>
  <si>
    <t>1-ea74dec263fcf0ac0defd8b897e51253</t>
  </si>
  <si>
    <t>25/07/24 20:25:02  151</t>
  </si>
  <si>
    <t>20:25:02</t>
  </si>
  <si>
    <t>2a96736a-8e96-4dfe-bcca-839efc2002e0</t>
  </si>
  <si>
    <t>1-df27faf2057fda3e51a3ce6845198e38</t>
  </si>
  <si>
    <t>25/07/24 20:25:12  675</t>
  </si>
  <si>
    <t>20:25:12</t>
  </si>
  <si>
    <t>e655bb65-d5b5-44af-993f-214c44d0ff75</t>
  </si>
  <si>
    <t>1-dbe11537452c22f8494205489e7886e6</t>
  </si>
  <si>
    <t>25/07/24 20:25:22  749</t>
  </si>
  <si>
    <t>20:25:22</t>
  </si>
  <si>
    <t>718cd47d-9cbd-4bb2-b62e-2642f3534a8c</t>
  </si>
  <si>
    <t>1-34221887bd4ece9a69edda5255fbe315</t>
  </si>
  <si>
    <t>25/07/24 20:25:32  633</t>
  </si>
  <si>
    <t>20:25:32</t>
  </si>
  <si>
    <t>6277af35-7e18-4cfd-b69e-2926a1262d8f</t>
  </si>
  <si>
    <t>1-107101238625172d2d558ceb6541e217</t>
  </si>
  <si>
    <t>25/07/24 20:25:42  656</t>
  </si>
  <si>
    <t>20:25:42</t>
  </si>
  <si>
    <t>d05849f5-377d-4a22-b8c5-4dfa837bc4f3</t>
  </si>
  <si>
    <t>1-e893d35da7bb54f7ab57cd629e7901fa</t>
  </si>
  <si>
    <t>25/07/24 20:25:52  619</t>
  </si>
  <si>
    <t>20:25:52</t>
  </si>
  <si>
    <t>1987db13-a4c8-4f90-9904-2c1981c89d35</t>
  </si>
  <si>
    <t>1-b90a0d78fcbdad73e9815b2ce36c54a4</t>
  </si>
  <si>
    <t>25/07/24 20:26:02  662</t>
  </si>
  <si>
    <t>20:26:02</t>
  </si>
  <si>
    <t>7b22139a-8a76-4437-8ac0-a499d0531043</t>
  </si>
  <si>
    <t>1-ca0c7cd889aa66bcfb58c0fc3b97cb5f</t>
  </si>
  <si>
    <t>25/07/24 20:26:13  600</t>
  </si>
  <si>
    <t>20:26:13</t>
  </si>
  <si>
    <t>1a3b7e28-d8f4-4882-9400-170d500ae63b</t>
  </si>
  <si>
    <t>1-28e3386d0c499f8c0afef56b135c6824</t>
  </si>
  <si>
    <t>25/07/24 20:26:23  404</t>
  </si>
  <si>
    <t>20:26:23</t>
  </si>
  <si>
    <t>6b0882e6-0237-490c-ae14-386ff17d1ae5</t>
  </si>
  <si>
    <t>1-7b1e233e25606b0595278a3e24826719</t>
  </si>
  <si>
    <t>25/07/24 20:26:33  497</t>
  </si>
  <si>
    <t>20:26:33</t>
  </si>
  <si>
    <t>88908190-4d02-4332-af01-da0b72dff405</t>
  </si>
  <si>
    <t>1-6de88b6689631ce805eb9b008bb893e8</t>
  </si>
  <si>
    <t>25/07/24 20:26:43  529</t>
  </si>
  <si>
    <t>20:26:43</t>
  </si>
  <si>
    <t>dca95d4a-0bf7-477a-9111-16ca6c47b088</t>
  </si>
  <si>
    <t>1-57593f46e1f6861e9ac37ad1201be185</t>
  </si>
  <si>
    <t>25/07/24 20:26:53  453</t>
  </si>
  <si>
    <t>20:26:53</t>
  </si>
  <si>
    <t>10f2357c-17b2-4b79-9709-2f70fa464ab8</t>
  </si>
  <si>
    <t>1-f1ba7b4995aaa2cb0251157f82181014</t>
  </si>
  <si>
    <t>25/07/24 20:27:03  630</t>
  </si>
  <si>
    <t>20:27:03</t>
  </si>
  <si>
    <t>1ff687ae-80f0-4f28-ba31-1b6d513931a4</t>
  </si>
  <si>
    <t>1-7f3462fff17e8782d206d5e270bb6080</t>
  </si>
  <si>
    <t>25/07/24 20:27:14  066</t>
  </si>
  <si>
    <t>20:27:14</t>
  </si>
  <si>
    <t>992ed45e-2228-4212-887d-8bc93d50d1a1</t>
  </si>
  <si>
    <t>1-e70348ad0ca0116b910457ea1469fb56</t>
  </si>
  <si>
    <t>25/07/24 20:27:24  099</t>
  </si>
  <si>
    <t>20:27:24</t>
  </si>
  <si>
    <t>fc4fd24d-d87d-4018-93c8-d188daedaa77</t>
  </si>
  <si>
    <t>1-34d7c774cf239b8f93fcad76ea17b578</t>
  </si>
  <si>
    <t>25/07/24 20:27:33  959</t>
  </si>
  <si>
    <t>20:27:33</t>
  </si>
  <si>
    <t>15ca9d90-deed-47c8-86d4-3ffb837399f7</t>
  </si>
  <si>
    <t>1-44f1496e2187ead99ad790f311a2b625</t>
  </si>
  <si>
    <t>25/07/24 20:27:44  079</t>
  </si>
  <si>
    <t>20:27:44</t>
  </si>
  <si>
    <t>136dc974-a71f-47b0-a314-caac21e80a83</t>
  </si>
  <si>
    <t>1-1c2b1e9528663ed76e932d6d0c3c384c</t>
  </si>
  <si>
    <t>25/07/24 20:27:54  268</t>
  </si>
  <si>
    <t>20:27:54</t>
  </si>
  <si>
    <t>a1dc22e7-e833-4e76-91b8-3c93414b6502</t>
  </si>
  <si>
    <t>1-16bd21c5200309952d4e7fc9b76f738b</t>
  </si>
  <si>
    <t>25/07/24 20:28:03  995</t>
  </si>
  <si>
    <t>20:28:03</t>
  </si>
  <si>
    <t>8b7981ac-6926-4ceb-bfff-c6581bb4c962</t>
  </si>
  <si>
    <t>1-ac12dc6aabf1a12182e4f68159729974</t>
  </si>
  <si>
    <t>25/07/24 20:28:14  967</t>
  </si>
  <si>
    <t>20:28:14</t>
  </si>
  <si>
    <t>27d8450f-f89e-4a2c-9d43-500350a59cc9</t>
  </si>
  <si>
    <t>1-db554310050ae20d38a8554d8a0fa786</t>
  </si>
  <si>
    <t>25/07/24 20:28:24  923</t>
  </si>
  <si>
    <t>20:28:24</t>
  </si>
  <si>
    <t>992b7eba-129b-47c9-9a92-4d49cac69de7</t>
  </si>
  <si>
    <t>1-c2928065a12d000fbf869c9a256d2359</t>
  </si>
  <si>
    <t>25/07/24 20:28:34  768</t>
  </si>
  <si>
    <t>20:28:34</t>
  </si>
  <si>
    <t>b540a1b8-cb79-4e92-a22d-6dd9c02a66f6</t>
  </si>
  <si>
    <t>1-165956c820c8a8db895ecb96d0eef156</t>
  </si>
  <si>
    <t>25/07/24 20:28:44  853</t>
  </si>
  <si>
    <t>20:28:44</t>
  </si>
  <si>
    <t>93b522d3-75b6-417b-9d1e-c613c9caff13</t>
  </si>
  <si>
    <t>1-ed84f1885b2403a7c926481e48388ba8</t>
  </si>
  <si>
    <t>25/07/24 20:28:54  985</t>
  </si>
  <si>
    <t>20:28:54</t>
  </si>
  <si>
    <t>1703e36e-fb78-4cf4-9162-aa61a30b9b47</t>
  </si>
  <si>
    <t>1-76375d2a9da9c2c7bf9937fb5353d7c4</t>
  </si>
  <si>
    <t>25/07/24 20:29:04  963</t>
  </si>
  <si>
    <t>20:29:04</t>
  </si>
  <si>
    <t>514b9132-f606-495d-bc77-e12ec7415f65</t>
  </si>
  <si>
    <t>1-64438b84a6dd2deca50e2c86e114a296</t>
  </si>
  <si>
    <t>25/07/24 20:29:15  238</t>
  </si>
  <si>
    <t>20:29:15</t>
  </si>
  <si>
    <t>0911ffff-5cc4-445f-aae3-040f9e5af49e</t>
  </si>
  <si>
    <t>1-6e7e8de063f4587adeb484ac184baa63</t>
  </si>
  <si>
    <t>25/07/24 20:29:25  269</t>
  </si>
  <si>
    <t>20:29:25</t>
  </si>
  <si>
    <t>e8001a13-ac89-4a86-a716-4c1a96827bbf</t>
  </si>
  <si>
    <t>1-0368fbdd2f5bfc1831667c3c0969117d</t>
  </si>
  <si>
    <t>25/07/24 20:29:35  493</t>
  </si>
  <si>
    <t>20:29:35</t>
  </si>
  <si>
    <t>8969226e-0b59-4611-93f7-978c0a6e6445</t>
  </si>
  <si>
    <t>1-8f53a29ef39f047d0523c9bc50fe8375</t>
  </si>
  <si>
    <t>25/07/24 20:29:45  431</t>
  </si>
  <si>
    <t>20:29:45</t>
  </si>
  <si>
    <t>79859d45-7287-4ac7-b0ff-7654eccc4b69</t>
  </si>
  <si>
    <t>1-cc2617715ca2163ebef393b83578f72f</t>
  </si>
  <si>
    <t>25/07/24 20:29:55  438</t>
  </si>
  <si>
    <t>20:29:55</t>
  </si>
  <si>
    <t>f5dc8d85-0bb1-444d-b6b9-144332569c7d</t>
  </si>
  <si>
    <t>1-25617dfeb3c33cca1a0b74e0292557da</t>
  </si>
  <si>
    <t>25/07/24 20:30:05  385</t>
  </si>
  <si>
    <t>20:30:05</t>
  </si>
  <si>
    <t>db15a853-8bc1-4678-9171-8219f6d7e675</t>
  </si>
  <si>
    <t>1-c3a9555ac563d9864efb58f0e38966ea</t>
  </si>
  <si>
    <t>25/07/24 20:30:16  100</t>
  </si>
  <si>
    <t>20:30:16</t>
  </si>
  <si>
    <t>c904afd6-7ab1-446b-8b37-249962afe864</t>
  </si>
  <si>
    <t>1-852a4a089c1914412ad511f0989944cf</t>
  </si>
  <si>
    <t>25/07/24 20:30:26  105</t>
  </si>
  <si>
    <t>20:30:26</t>
  </si>
  <si>
    <t>421f2da0-a376-441c-9957-168f6ff13b7c</t>
  </si>
  <si>
    <t>1-99b32d564016c5ce242242d7bf274b12</t>
  </si>
  <si>
    <t>25/07/24 20:30:36  123</t>
  </si>
  <si>
    <t>20:30:36</t>
  </si>
  <si>
    <t>b0f56058-47c4-42eb-8f2b-8d6b75453bb2</t>
  </si>
  <si>
    <t>1-7faac27238e47aec2819bd9e0b01d9a3</t>
  </si>
  <si>
    <t>25/07/24 20:30:46  261</t>
  </si>
  <si>
    <t>20:30:46</t>
  </si>
  <si>
    <t>d33c6c72-a14f-414e-b188-0a89f587fcb7</t>
  </si>
  <si>
    <t>1-3c97532b88f4604f52d49348960d6040</t>
  </si>
  <si>
    <t>25/07/24 20:30:56  250</t>
  </si>
  <si>
    <t>20:30:56</t>
  </si>
  <si>
    <t>00cfe89e-2fb6-41db-8560-259128e5cb22</t>
  </si>
  <si>
    <t>1-bf911dc0f8dfc802ddec0486efedba4a</t>
  </si>
  <si>
    <t>25/07/24 20:31:06  208</t>
  </si>
  <si>
    <t>20:31:06</t>
  </si>
  <si>
    <t>497970e4-e2b0-4def-b057-0c2e08edbb35</t>
  </si>
  <si>
    <t>1-6f69c13759250f8e87c506e35e365c90</t>
  </si>
  <si>
    <t>25/07/24 20:31:16  769</t>
  </si>
  <si>
    <t>20:31:16</t>
  </si>
  <si>
    <t>fc8f062a-e89f-45f8-989b-50402fb7703f</t>
  </si>
  <si>
    <t>1-e36eb8e2eb44ebdf9bb175a519296fd7</t>
  </si>
  <si>
    <t>25/07/24 20:31:26  636</t>
  </si>
  <si>
    <t>20:31:26</t>
  </si>
  <si>
    <t>1100fdf8-b316-49cf-a4d5-514226c5a255</t>
  </si>
  <si>
    <t>1-df28c2bb361a0eb5e49ba3ee643081e7</t>
  </si>
  <si>
    <t>25/07/24 20:31:36  683</t>
  </si>
  <si>
    <t>20:31:36</t>
  </si>
  <si>
    <t>4248d505-5270-4c9b-b4df-209f4f6ccce2</t>
  </si>
  <si>
    <t>1-d5915735d1dd5636c46ff9e79325294d</t>
  </si>
  <si>
    <t>25/07/24 20:31:46  663</t>
  </si>
  <si>
    <t>20:31:46</t>
  </si>
  <si>
    <t>b01199d9-9863-438a-b47f-927e4d574f13</t>
  </si>
  <si>
    <t>1-12d5194486954edad9f87d34f4ab60c8</t>
  </si>
  <si>
    <t>25/07/24 20:31:56  796</t>
  </si>
  <si>
    <t>20:31:56</t>
  </si>
  <si>
    <t>ec097937-904b-4b05-ba11-95d9d122b0e1</t>
  </si>
  <si>
    <t>1-258c068b4825d629e36b72d78e8f6c71</t>
  </si>
  <si>
    <t>25/07/24 20:32:06  727</t>
  </si>
  <si>
    <t>20:32:06</t>
  </si>
  <si>
    <t>885ae08d-3fcd-4ce1-bace-816794d1582a</t>
  </si>
  <si>
    <t>1-aff545220830985f07902e3c120875aa</t>
  </si>
  <si>
    <t>25/07/24 20:32:17  273</t>
  </si>
  <si>
    <t>20:32:17</t>
  </si>
  <si>
    <t>73d60eed-7a33-4f6c-b3a7-04c105d31bc5</t>
  </si>
  <si>
    <t>1-5afbcccd10a6642ee812513a293146f0</t>
  </si>
  <si>
    <t>25/07/24 20:32:27  204</t>
  </si>
  <si>
    <t>20:32:27</t>
  </si>
  <si>
    <t>8fc52174-e3a1-494a-8915-bde8344a7d49</t>
  </si>
  <si>
    <t>1-28025779289eab9092afac6f42ee4805</t>
  </si>
  <si>
    <t>25/07/24 20:32:37  254</t>
  </si>
  <si>
    <t>20:32:37</t>
  </si>
  <si>
    <t>1e542d9a-9583-4ad1-a91c-6f8192b71463</t>
  </si>
  <si>
    <t>1-3cf098e376833e470cc3b2303ad7b439</t>
  </si>
  <si>
    <t>25/07/24 20:32:47  338</t>
  </si>
  <si>
    <t>20:32:47</t>
  </si>
  <si>
    <t>0a8f8231-0c36-4b2c-9350-98d83d5ab1f5</t>
  </si>
  <si>
    <t>1-c8f9f0aadaa306c9899e89e6ca79360d</t>
  </si>
  <si>
    <t>25/07/24 20:32:57  301</t>
  </si>
  <si>
    <t>20:32:57</t>
  </si>
  <si>
    <t>1695a0e3-65cd-4b74-bb07-07f96081f0d1</t>
  </si>
  <si>
    <t>1-af7fe9b962cbafd83d2cbf2558016052</t>
  </si>
  <si>
    <t>25/07/24 20:33:07  285</t>
  </si>
  <si>
    <t>20:33:07</t>
  </si>
  <si>
    <t>6bac292d-13e0-4383-8024-a2c31d566cc4</t>
  </si>
  <si>
    <t>1-20139a84f7771c23e6ae9caa9fb00544</t>
  </si>
  <si>
    <t>25/07/24 20:33:17  792</t>
  </si>
  <si>
    <t>20:33:17</t>
  </si>
  <si>
    <t>de890e19-d468-4c0f-aae0-2d097a1e286d</t>
  </si>
  <si>
    <t>1-a708c9c089a1e5a77c8a6032679d6d4c</t>
  </si>
  <si>
    <t>25/07/24 20:33:27  901</t>
  </si>
  <si>
    <t>20:33:27</t>
  </si>
  <si>
    <t>463e18a6-2f87-407e-a8c3-7eeff516ce12</t>
  </si>
  <si>
    <t>1-a9c43a46a85114bbf3f25142858d0591</t>
  </si>
  <si>
    <t>25/07/24 20:33:37  642</t>
  </si>
  <si>
    <t>20:33:37</t>
  </si>
  <si>
    <t>d162e4ec-0543-4d9f-a1ed-095018378a71</t>
  </si>
  <si>
    <t>1-1d6d2e40aa7fd145a272d1b74229d1ef</t>
  </si>
  <si>
    <t>25/07/24 20:33:47  741</t>
  </si>
  <si>
    <t>20:33:47</t>
  </si>
  <si>
    <t>Coluna1</t>
  </si>
  <si>
    <t>Sem RTOS TX</t>
  </si>
  <si>
    <t>Com RTOS TX</t>
  </si>
  <si>
    <t>Diferença de Tempo TX</t>
  </si>
  <si>
    <t>Sem RTOS RX</t>
  </si>
  <si>
    <t>Com RTOS RX</t>
  </si>
  <si>
    <t>Diferença de Tempo RX</t>
  </si>
  <si>
    <t>Intervalo Sem RTOS TX (segundos</t>
  </si>
  <si>
    <t>Intervalo Com RTOS TX (segundos)</t>
  </si>
  <si>
    <t>Diferença de Tempo TX (Segundos)</t>
  </si>
  <si>
    <t>Intervalo Sem RTOS RX (Segundos)</t>
  </si>
  <si>
    <t>Intervalo Com RTOS RX (Segundos)</t>
  </si>
  <si>
    <t>Diferença de Tempo RX (Segundos)</t>
  </si>
  <si>
    <t>Vazão em Bits Sem RTOS TX</t>
  </si>
  <si>
    <t>Vazão em Bits Com RTOS TX</t>
  </si>
  <si>
    <t>Vazão em Bits Sem RTOS RX</t>
  </si>
  <si>
    <t>Vazão em Bits Com RTOS RX</t>
  </si>
  <si>
    <t>Intervalo RX RTOS_ON (Segundos)</t>
  </si>
  <si>
    <t>Intervalo RX RTOS_OFF (Segundos)</t>
  </si>
  <si>
    <t>Intervalo TX RTOS_ON (Segundos)</t>
  </si>
  <si>
    <t>Intervalo TX RTOS_OFF (Segundos)</t>
  </si>
  <si>
    <t>Sem RTOS</t>
  </si>
  <si>
    <t>Com RTOS</t>
  </si>
  <si>
    <t>TX</t>
  </si>
  <si>
    <t>RX</t>
  </si>
  <si>
    <t>Média tempo</t>
  </si>
  <si>
    <t>DESV PADRAO Tempo</t>
  </si>
  <si>
    <t>Média Vazão</t>
  </si>
  <si>
    <t>DESV PADRAO Vazão</t>
  </si>
  <si>
    <t>Coluna2</t>
  </si>
  <si>
    <t>7ff30bd2-e3ba-41d0-b16b-ac9b5362a033</t>
  </si>
  <si>
    <t>1-91054603cf6768699c9fce2012fe7695</t>
  </si>
  <si>
    <t>sensor_020-room:020</t>
  </si>
  <si>
    <t>25/07/24 10:03:33  732</t>
  </si>
  <si>
    <t>10:03:33</t>
  </si>
  <si>
    <t>60b0b8ee-4ce6-4668-be52-7a9e202dc0a0</t>
  </si>
  <si>
    <t>1-c5f196baad43af800d440a5b05d7a828</t>
  </si>
  <si>
    <t>25/07/24 10:03:42  651</t>
  </si>
  <si>
    <t>c084de97-210b-45d7-80e9-a86f5837dc2b</t>
  </si>
  <si>
    <t>1-18a4a14e1dc3d1ed645dc5908c759b94</t>
  </si>
  <si>
    <t>25/07/24 10:03:51  775</t>
  </si>
  <si>
    <t>10:03:51</t>
  </si>
  <si>
    <t>ecda4c97-cbc3-4102-aa7f-eba46f95c880</t>
  </si>
  <si>
    <t>1-1f0196f05914351eb04660151556fb37</t>
  </si>
  <si>
    <t>25/07/24 10:04:00  856</t>
  </si>
  <si>
    <t>608f5602-47a0-46d8-8a62-691124e29554</t>
  </si>
  <si>
    <t>1-6aafa4098aaf870e2e39974560a49f3c</t>
  </si>
  <si>
    <t>25/07/24 10:04:09  941</t>
  </si>
  <si>
    <t>10:04:09</t>
  </si>
  <si>
    <t>6635d795-bd43-4037-87e8-03b89b673bf0</t>
  </si>
  <si>
    <t>1-264b2b661075b04b64562450a349ff5f</t>
  </si>
  <si>
    <t>25/07/24 10:04:18  886</t>
  </si>
  <si>
    <t>b5e7447e-c644-44f4-afa4-9e147af3c6ce</t>
  </si>
  <si>
    <t>1-8f8305745e0c70ae585a386d8cb81663</t>
  </si>
  <si>
    <t>25/07/24 10:04:27  969</t>
  </si>
  <si>
    <t>10:04:27</t>
  </si>
  <si>
    <t>89e1e619-1ac3-4370-96d4-11eaa4c6566f</t>
  </si>
  <si>
    <t>1-42f6e5cb4bc763278fbf9cd616c9be03</t>
  </si>
  <si>
    <t>25/07/24 10:04:36  979</t>
  </si>
  <si>
    <t>77061166-31aa-48af-b589-225d2f4d6c5f</t>
  </si>
  <si>
    <t>1-1c9858187b9a0c5668215b725e6732ee</t>
  </si>
  <si>
    <t>25/07/24 10:04:46  305</t>
  </si>
  <si>
    <t>10:04:46</t>
  </si>
  <si>
    <t>b5c829a1-1b34-4a4a-b10a-10d0fceefe2c</t>
  </si>
  <si>
    <t>1-eb3e7efa9315f31fbf99316b72882317</t>
  </si>
  <si>
    <t>25/07/24 10:04:55  248</t>
  </si>
  <si>
    <t>10:04:55</t>
  </si>
  <si>
    <t>a75921ea-9bcf-410f-a451-2c279623d951</t>
  </si>
  <si>
    <t>1-72636746abca8518cea7b49c3886ce69</t>
  </si>
  <si>
    <t>25/07/24 10:05:04  233</t>
  </si>
  <si>
    <t>10:05:04</t>
  </si>
  <si>
    <t>983382c7-9739-4628-b45d-f2e2b8dc59d6</t>
  </si>
  <si>
    <t>1-2602d3bed9cc1f41c6e1cbe605875889</t>
  </si>
  <si>
    <t>25/07/24 10:05:13  187</t>
  </si>
  <si>
    <t>10:05:13</t>
  </si>
  <si>
    <t>e977b16c-7a57-4c5e-9414-280241ddeb78</t>
  </si>
  <si>
    <t>1-59722ab0b1c9185f5c14c9974ee037cc</t>
  </si>
  <si>
    <t>25/07/24 10:05:22  289</t>
  </si>
  <si>
    <t>10:05:22</t>
  </si>
  <si>
    <t>f5ce12dc-8ad7-4d48-b4a4-11a50d30ad1d</t>
  </si>
  <si>
    <t>1-690e34890dc1ffaa0a9013b2e97b6f78</t>
  </si>
  <si>
    <t>25/07/24 10:05:31  332</t>
  </si>
  <si>
    <t>c143c651-d669-4631-af84-8a72d2453a02</t>
  </si>
  <si>
    <t>1-780cb8fb8861ed27c67eedb6b5a6cc7c</t>
  </si>
  <si>
    <t>25/07/24 10:05:40  511</t>
  </si>
  <si>
    <t>10:05:40</t>
  </si>
  <si>
    <t>db372131-7765-4423-850e-50bde7bbd6e5</t>
  </si>
  <si>
    <t>1-e015ff6251c02400fdd2907fee9129a6</t>
  </si>
  <si>
    <t>25/07/24 10:05:58  511</t>
  </si>
  <si>
    <t>10:05:58</t>
  </si>
  <si>
    <t>33b2da18-95da-4da4-ab1d-27806e049d6c</t>
  </si>
  <si>
    <t>1-d01f766864d1908d1218eba645ecbc1d</t>
  </si>
  <si>
    <t>25/07/24 10:06:07  543</t>
  </si>
  <si>
    <t>3f134faa-2b5f-4781-a0d7-72895d2f6763</t>
  </si>
  <si>
    <t>1-99b47bb49ceb01ebbec434ac3e875002</t>
  </si>
  <si>
    <t>25/07/24 10:06:16  606</t>
  </si>
  <si>
    <t>10:06:16</t>
  </si>
  <si>
    <t>f2428cbf-8d8d-4cf9-ac18-e96d5eb54db9</t>
  </si>
  <si>
    <t>1-f6a4a0e407ff604c2a210dca45a44490</t>
  </si>
  <si>
    <t>25/07/24 10:06:25  612</t>
  </si>
  <si>
    <t>2201c645-7bed-4f65-aa5c-4913e5eac991</t>
  </si>
  <si>
    <t>1-8fe101f80227dec9df73f8e7f8e5e54c</t>
  </si>
  <si>
    <t>25/07/24 10:06:34  724</t>
  </si>
  <si>
    <t>10:06:34</t>
  </si>
  <si>
    <t>ac062db3-c3b1-4cdc-874d-313f76b9bc69</t>
  </si>
  <si>
    <t>1-65e103d92de4df99a47dfd0a50bd1a14</t>
  </si>
  <si>
    <t>25/07/24 10:06:43  774</t>
  </si>
  <si>
    <t>57ee55ea-b0b4-4961-bb92-ab10106b9334</t>
  </si>
  <si>
    <t>1-14c5847eb50867c23612a037bf7a8cce</t>
  </si>
  <si>
    <t>25/07/24 10:06:52  802</t>
  </si>
  <si>
    <t>10:06:52</t>
  </si>
  <si>
    <t>06a7f670-8309-4177-992c-b22dde24f8fd</t>
  </si>
  <si>
    <t>1-2e75a643f9f23bce470032a8befb6846</t>
  </si>
  <si>
    <t>25/07/24 10:07:01  910</t>
  </si>
  <si>
    <t>318006aa-361a-45eb-8b0b-c19f8a0166a0</t>
  </si>
  <si>
    <t>1-8be19026b293202864f0e8bb4fb6572a</t>
  </si>
  <si>
    <t>25/07/24 10:07:11  018</t>
  </si>
  <si>
    <t>10:07:11</t>
  </si>
  <si>
    <t>259a3a0a-9197-47e2-9d48-ae73d6ceaaa1</t>
  </si>
  <si>
    <t>1-610a922e18b0947723f072a168efcd53</t>
  </si>
  <si>
    <t>25/07/24 10:07:19  984</t>
  </si>
  <si>
    <t>ecf204a1-16c2-4525-867d-cc9c8adaa0b6</t>
  </si>
  <si>
    <t>1-4ef4710f2de87b5453bd684a5139a3f0</t>
  </si>
  <si>
    <t>25/07/24 10:07:29  034</t>
  </si>
  <si>
    <t>10:07:29</t>
  </si>
  <si>
    <t>3e6b83d0-c4c2-4ea3-a8d1-e7b1d35f2135</t>
  </si>
  <si>
    <t>1-309439b7b16a867bc62d15e3bc44b1e6</t>
  </si>
  <si>
    <t>25/07/24 10:07:47  159</t>
  </si>
  <si>
    <t>10:07:47</t>
  </si>
  <si>
    <t>92f37cd2-0169-417c-adc7-2dbbe6c55660</t>
  </si>
  <si>
    <t>1-de38acf4455d793764e779f7846e2186</t>
  </si>
  <si>
    <t>25/07/24 10:07:56  260</t>
  </si>
  <si>
    <t>10:07:56</t>
  </si>
  <si>
    <t>6468f133-764a-4dba-9c4a-a78c3a01551c</t>
  </si>
  <si>
    <t>1-4bb49b172b1a6de02c8cce7a42ffb48f</t>
  </si>
  <si>
    <t>25/07/24 10:08:05  286</t>
  </si>
  <si>
    <t>10:08:05</t>
  </si>
  <si>
    <t>69b55dac-11db-43e5-a34a-8c26621a0e0b</t>
  </si>
  <si>
    <t>1-72ba781375ed1bbd713443a66d392252</t>
  </si>
  <si>
    <t>25/07/24 10:08:14  322</t>
  </si>
  <si>
    <t>10:08:14</t>
  </si>
  <si>
    <t>5a6963d2-caf1-4452-85d8-edc2b8002989</t>
  </si>
  <si>
    <t>1-652b8972c74690cc7f3b27f09845adb8</t>
  </si>
  <si>
    <t>25/07/24 10:08:23  353</t>
  </si>
  <si>
    <t>10:08:23</t>
  </si>
  <si>
    <t>8fadb254-6d6b-4685-8843-989f48475236</t>
  </si>
  <si>
    <t>1-ce6db5a414d5cc384a5449877f5e296e</t>
  </si>
  <si>
    <t>25/07/24 10:08:32  434</t>
  </si>
  <si>
    <t>f47cbc4f-2834-47d7-b8b2-9b9566c2b991</t>
  </si>
  <si>
    <t>1-b88296179c54f930b8696bca3b878c6a</t>
  </si>
  <si>
    <t>25/07/24 10:08:41  487</t>
  </si>
  <si>
    <t>10:08:41</t>
  </si>
  <si>
    <t>31f4dbee-614f-435e-b0c0-6b3716fc0bde</t>
  </si>
  <si>
    <t>1-bc7ded17c804de665afa3c8cc0712087</t>
  </si>
  <si>
    <t>25/07/24 10:08:50  553</t>
  </si>
  <si>
    <t>62f67062-2c93-4df5-8da9-dd950db1753e</t>
  </si>
  <si>
    <t>1-6dabd823a8217ed5fd0e11b28aca3f7b</t>
  </si>
  <si>
    <t>25/07/24 10:08:59  602</t>
  </si>
  <si>
    <t>10:08:59</t>
  </si>
  <si>
    <t>97c6e22b-189a-487f-9f31-a5692e576f99</t>
  </si>
  <si>
    <t>1-ffae45f1355ac5f6d590656720d5d283</t>
  </si>
  <si>
    <t>25/07/24 10:09:08  720</t>
  </si>
  <si>
    <t>d525af2a-715f-4e68-aab9-fa6387ae1cc1</t>
  </si>
  <si>
    <t>1-0ca5b06cd7ce48f3ffc7db46e3e09c0a</t>
  </si>
  <si>
    <t>25/07/24 10:09:17  704</t>
  </si>
  <si>
    <t>10:09:17</t>
  </si>
  <si>
    <t>8d96b434-8aa9-4d54-90ca-bc0c5226b7d9</t>
  </si>
  <si>
    <t>1-34b9aa5c5249c501c27bc7a543335a8b</t>
  </si>
  <si>
    <t>25/07/24 10:09:35  748</t>
  </si>
  <si>
    <t>10:09:35</t>
  </si>
  <si>
    <t>aea429b6-7392-414e-9476-00c084fc5f00</t>
  </si>
  <si>
    <t>1-fc2cae37f684fa31cfb42b25db436801</t>
  </si>
  <si>
    <t>25/07/24 10:09:44  830</t>
  </si>
  <si>
    <t>624d91a3-7c62-4d55-9188-8d7c5fb81612</t>
  </si>
  <si>
    <t>1-e0b448ead8c8335136f0bd5631150c95</t>
  </si>
  <si>
    <t>25/07/24 10:09:53  840</t>
  </si>
  <si>
    <t>10:09:53</t>
  </si>
  <si>
    <t>6063467f-1774-456a-b6d4-2d352c0dbeec</t>
  </si>
  <si>
    <t>1-01e3325aa711a3b6cfa479d9244c99ee</t>
  </si>
  <si>
    <t>25/07/24 10:10:02  899</t>
  </si>
  <si>
    <t>cdf5949f-75a6-4e9d-a62b-c7b2c9144a6b</t>
  </si>
  <si>
    <t>1-88a5bb4e1c224627e376ef46c6edb5dc</t>
  </si>
  <si>
    <t>25/07/24 10:10:11  985</t>
  </si>
  <si>
    <t>10:10:11</t>
  </si>
  <si>
    <t>e6c46568-7860-43e0-9392-801d2376f276</t>
  </si>
  <si>
    <t>1-3ad263d6251eb0ecccea8207d2804f6e</t>
  </si>
  <si>
    <t>25/07/24 10:10:21  147</t>
  </si>
  <si>
    <t>10:10:21</t>
  </si>
  <si>
    <t>c419e68c-946d-496b-8199-f52c34316f3c</t>
  </si>
  <si>
    <t>1-ab5b593a54d6cd09c606e30dddc35217</t>
  </si>
  <si>
    <t>25/07/24 10:10:30  061</t>
  </si>
  <si>
    <t>10:10:30</t>
  </si>
  <si>
    <t>92e21f5c-2c75-4e7f-902e-c5f38e43f054</t>
  </si>
  <si>
    <t>1-ffafc30d5f69278a6ecf366807f52f18</t>
  </si>
  <si>
    <t>25/07/24 10:10:39  216</t>
  </si>
  <si>
    <t>10:10:39</t>
  </si>
  <si>
    <t>b2d7ec5b-ec86-4a12-a4ba-a2992b1224ab</t>
  </si>
  <si>
    <t>1-ead9db73fb4f57dd377e76e20b1d4c45</t>
  </si>
  <si>
    <t>25/07/24 10:10:48  248</t>
  </si>
  <si>
    <t>10:10:48</t>
  </si>
  <si>
    <t>dc6b5b1c-ac9b-45b6-b38e-06c4ce497d48</t>
  </si>
  <si>
    <t>1-fb19c9592d87f3fd94ccd6f2849c50ff</t>
  </si>
  <si>
    <t>25/07/24 10:10:57  504</t>
  </si>
  <si>
    <t>10:10:57</t>
  </si>
  <si>
    <t>66f478c3-06f3-422f-9484-d84a59e042c5</t>
  </si>
  <si>
    <t>1-f076955f6c4aa4d7d1a8a8f7bd66c2d1</t>
  </si>
  <si>
    <t>25/07/24 10:11:06  348</t>
  </si>
  <si>
    <t>10:11:06</t>
  </si>
  <si>
    <t>1da227e6-d393-4a17-980f-d9c372ccece0</t>
  </si>
  <si>
    <t>1-46fd324bc8721127515cf0b53124eafb</t>
  </si>
  <si>
    <t>25/07/24 10:11:24  461</t>
  </si>
  <si>
    <t>10:11:24</t>
  </si>
  <si>
    <t>ca4bfcc9-093c-4cb8-9938-a3227305b867</t>
  </si>
  <si>
    <t>1-09bb008b792d7498e35eafd711b14724</t>
  </si>
  <si>
    <t>25/07/24 10:11:33  489</t>
  </si>
  <si>
    <t>10:11:33</t>
  </si>
  <si>
    <t>1d5b83fd-99d6-496a-82bc-58cca2bea3ec</t>
  </si>
  <si>
    <t>1-70a3ebbf475e50027744afba74d13dae</t>
  </si>
  <si>
    <t>25/07/24 10:11:42  604</t>
  </si>
  <si>
    <t>10:11:42</t>
  </si>
  <si>
    <t>a602661e-6e6d-44da-b4bf-bd59dc8e72b0</t>
  </si>
  <si>
    <t>1-3bd5ceae6f811cb0e830c23fd7797df7</t>
  </si>
  <si>
    <t>25/07/24 10:11:51  581</t>
  </si>
  <si>
    <t>10:11:51</t>
  </si>
  <si>
    <t>a16863d6-b509-487f-9173-4f9b83be7010</t>
  </si>
  <si>
    <t>1-dc58ab58b1318e53b7e15ccba9199a43</t>
  </si>
  <si>
    <t>25/07/24 10:12:09  716</t>
  </si>
  <si>
    <t>e698c116-1434-4461-ad6e-b7f1cf3d3553</t>
  </si>
  <si>
    <t>1-f41ca234e27b8880c27dffa215d8bf73</t>
  </si>
  <si>
    <t>25/07/24 10:12:18  990</t>
  </si>
  <si>
    <t>10:12:18</t>
  </si>
  <si>
    <t>d9a723df-ff7e-446d-99c9-06b3221694e5</t>
  </si>
  <si>
    <t>1-f699e993f18f60dea1657985fc610852</t>
  </si>
  <si>
    <t>25/07/24 10:12:27  923</t>
  </si>
  <si>
    <t>1beff80f-826c-4e3c-8c38-bea4ff120d84</t>
  </si>
  <si>
    <t>1-7be304002bbb9447e9c731de93ee7f15</t>
  </si>
  <si>
    <t>25/07/24 10:12:37  030</t>
  </si>
  <si>
    <t>10:12:37</t>
  </si>
  <si>
    <t>dae16183-6e88-4281-a9e2-585bfd46eba5</t>
  </si>
  <si>
    <t>1-96c77310e466c40a9f741f6eaaae0437</t>
  </si>
  <si>
    <t>25/07/24 10:12:46  185</t>
  </si>
  <si>
    <t>10:12:46</t>
  </si>
  <si>
    <t>893a5987-020f-4eb4-84da-82c49e116c95</t>
  </si>
  <si>
    <t>1-435dff60fa9be0cee9835c4c735496d5</t>
  </si>
  <si>
    <t>25/07/24 10:13:04  196</t>
  </si>
  <si>
    <t>10:13:04</t>
  </si>
  <si>
    <t>e22cf8df-81ab-4343-aad1-e312256bce1a</t>
  </si>
  <si>
    <t>1-fb3fa4f5c20f3d57f80913dabac144f2</t>
  </si>
  <si>
    <t>25/07/24 10:13:13  230</t>
  </si>
  <si>
    <t>10:13:13</t>
  </si>
  <si>
    <t>4868eeaf-0807-4567-9118-c8efeb9c2d75</t>
  </si>
  <si>
    <t>1-fcda4f83d03ebef266f8d1c7e52b0034</t>
  </si>
  <si>
    <t>25/07/24 10:13:22  431</t>
  </si>
  <si>
    <t>10:13:22</t>
  </si>
  <si>
    <t>911791d4-38cd-43e6-98e4-dd659a14069a</t>
  </si>
  <si>
    <t>1-8ac34e17554655f5f42f12004bf6578c</t>
  </si>
  <si>
    <t>25/07/24 10:13:31  421</t>
  </si>
  <si>
    <t>10:13:31</t>
  </si>
  <si>
    <t>5523509d-0c9f-4260-9cb2-96436785cec4</t>
  </si>
  <si>
    <t>1-47458078df334552950541ea6d95571f</t>
  </si>
  <si>
    <t>25/07/24 10:13:40  454</t>
  </si>
  <si>
    <t>10:13:40</t>
  </si>
  <si>
    <t>7fa08049-6901-4495-b556-6649dcb7714e</t>
  </si>
  <si>
    <t>1-6cc9a353d461c9f45b9dae8ed0b9e4da</t>
  </si>
  <si>
    <t>25/07/24 10:13:49  649</t>
  </si>
  <si>
    <t>10:13:49</t>
  </si>
  <si>
    <t>a3cc0f06-2b02-4f05-8cf5-691a2aae894d</t>
  </si>
  <si>
    <t>1-38937a60dd96ce5d42f718ee8d089a34</t>
  </si>
  <si>
    <t>25/07/24 10:13:58  592</t>
  </si>
  <si>
    <t>10:13:58</t>
  </si>
  <si>
    <t>b3cf352a-4ffd-4c4c-b709-c3a6f653e4e8</t>
  </si>
  <si>
    <t>1-949068275dcaabd6054690cd756adfbb</t>
  </si>
  <si>
    <t>25/07/24 10:14:07  636</t>
  </si>
  <si>
    <t>10:14:07</t>
  </si>
  <si>
    <t>23b022ff-e3df-4b41-8a7b-3b4e4b3346af</t>
  </si>
  <si>
    <t>1-c7c0e73c8f1ba6d885000abe4b91b8e8</t>
  </si>
  <si>
    <t>25/07/24 10:14:25  805</t>
  </si>
  <si>
    <t>10:14:25</t>
  </si>
  <si>
    <t>1ac5e814-33f3-4119-983e-0d07a93221cb</t>
  </si>
  <si>
    <t>1-d06ffa2d7e3e71af89717d8dd66cab05</t>
  </si>
  <si>
    <t>25/07/24 10:15:02  168</t>
  </si>
  <si>
    <t>10:15:02</t>
  </si>
  <si>
    <t>6387738b-0039-43c1-bd94-461159a8ba6f</t>
  </si>
  <si>
    <t>1-cf879a9e5330c12937e3529f6fe7bd27</t>
  </si>
  <si>
    <t>25/07/24 10:15:20  375</t>
  </si>
  <si>
    <t>10:15:20</t>
  </si>
  <si>
    <t>0e13ed73-5e8c-436f-aa9b-3b7ce7e798d8</t>
  </si>
  <si>
    <t>1-4436f2c0c5832386802636110ffa02b3</t>
  </si>
  <si>
    <t>25/07/24 10:15:38  456</t>
  </si>
  <si>
    <t>10:15:38</t>
  </si>
  <si>
    <t>a153d7d1-75e6-42a0-890f-5884aecff27b</t>
  </si>
  <si>
    <t>1-8f70767e414bdaaa48e8cf3af5068dfe</t>
  </si>
  <si>
    <t>25/07/24 10:15:56  676</t>
  </si>
  <si>
    <t>10:15:56</t>
  </si>
  <si>
    <t>7df677a0-2a83-4c2d-9e11-708116229225</t>
  </si>
  <si>
    <t>1-c6052905dc49151335bdaa360e8ca60e</t>
  </si>
  <si>
    <t>25/07/24 10:16:14  669</t>
  </si>
  <si>
    <t>10:16:14</t>
  </si>
  <si>
    <t>3c21b8e4-ec02-4eb3-96b0-75008beb3e70</t>
  </si>
  <si>
    <t>1-57928156cc43e0ba029ec0530373a520</t>
  </si>
  <si>
    <t>25/07/24 10:16:32  802</t>
  </si>
  <si>
    <t>10:16:32</t>
  </si>
  <si>
    <t>14ca4ee6-e0ab-4b77-926a-7214a2e0c23e</t>
  </si>
  <si>
    <t>1-b2a0c29a6d49be60f7dc1dc586a8cd40</t>
  </si>
  <si>
    <t>25/07/24 10:16:50  988</t>
  </si>
  <si>
    <t>10:16:50</t>
  </si>
  <si>
    <t>6eb92224-931d-42fd-b508-0e4c4c01792d</t>
  </si>
  <si>
    <t>1-768dc708f0949f7d026e9e3efc177cc0</t>
  </si>
  <si>
    <t>25/07/24 10:17:09  092</t>
  </si>
  <si>
    <t>10:17:09</t>
  </si>
  <si>
    <t>6660ceb4-62b5-4962-952b-fb39b353d7dc</t>
  </si>
  <si>
    <t>1-b27fc51b79388094f827493b419e8c33</t>
  </si>
  <si>
    <t>25/07/24 10:17:27  216</t>
  </si>
  <si>
    <t>10:17:27</t>
  </si>
  <si>
    <t>0b3e545d-b815-4a32-b80f-814d3ac413e2</t>
  </si>
  <si>
    <t>1-200d537af34ff17fbd0e060e4dace1cc</t>
  </si>
  <si>
    <t>25/07/24 10:17:45  370</t>
  </si>
  <si>
    <t>10:17:45</t>
  </si>
  <si>
    <t>7cc3e116-c78b-42c0-b77a-b7cc900f411a</t>
  </si>
  <si>
    <t>1-bc8ad51dbda70c1fb003018510804772</t>
  </si>
  <si>
    <t>25/07/24 10:18:03  488</t>
  </si>
  <si>
    <t>10:18:03</t>
  </si>
  <si>
    <t>1905d29b-a75f-44c7-aaca-8de7728f7432</t>
  </si>
  <si>
    <t>1-b3213e3d1a8aa8a9e6db809e8a39d091</t>
  </si>
  <si>
    <t>25/07/24 10:18:21  661</t>
  </si>
  <si>
    <t>10:18:21</t>
  </si>
  <si>
    <t>45c22989-6f7a-422c-888d-acc8eb4609ce</t>
  </si>
  <si>
    <t>1-1f47f40d9c42e6e2a115932e149e9c7b</t>
  </si>
  <si>
    <t>25/07/24 10:18:30  732</t>
  </si>
  <si>
    <t>10:18:30</t>
  </si>
  <si>
    <t>5d49c6bb-7386-4b8e-af66-49cd1d73259f</t>
  </si>
  <si>
    <t>1-d7bd01ceac76f882d6c1e05c32b7fd67</t>
  </si>
  <si>
    <t>25/07/24 10:18:39  809</t>
  </si>
  <si>
    <t>10:18:39</t>
  </si>
  <si>
    <t>05149d33-3991-4419-bf77-2b326fe93299</t>
  </si>
  <si>
    <t>1-2cca800607040e7d3c26841a9e6fb986</t>
  </si>
  <si>
    <t>25/07/24 10:18:48  941</t>
  </si>
  <si>
    <t>10:18:48</t>
  </si>
  <si>
    <t>0a33f84d-e806-47d6-8ae3-94a68a787f93</t>
  </si>
  <si>
    <t>1-528896bbd7ac9f89b889fb385c423b23</t>
  </si>
  <si>
    <t>25/07/24 10:18:57  902</t>
  </si>
  <si>
    <t>10:18:57</t>
  </si>
  <si>
    <t>1d6465d6-59e2-475e-aab5-97a2cce2d832</t>
  </si>
  <si>
    <t>1-35105574e18aa45f69cc5698a15a169a</t>
  </si>
  <si>
    <t>25/07/24 10:19:07  195</t>
  </si>
  <si>
    <t>10:19:07</t>
  </si>
  <si>
    <t>7f51b1ee-53ab-4b4c-a018-133d4d395191</t>
  </si>
  <si>
    <t>1-f612dc7728f915516d4b0d552460a23d</t>
  </si>
  <si>
    <t>25/07/24 10:19:16  040</t>
  </si>
  <si>
    <t>10:19:16</t>
  </si>
  <si>
    <t>3cd88fc9-a98c-4042-b4a8-76edd4a14fe1</t>
  </si>
  <si>
    <t>1-c9ef1aff1ec19b35cd56ac4da4c00e66</t>
  </si>
  <si>
    <t>25/07/24 10:19:25  096</t>
  </si>
  <si>
    <t>10:19:25</t>
  </si>
  <si>
    <t>0b791b54-f137-489f-8fb4-5409f75ffc79</t>
  </si>
  <si>
    <t>1-f45a2441c8534c1dd6ce528f88c32ec2</t>
  </si>
  <si>
    <t>25/07/24 10:19:34  195</t>
  </si>
  <si>
    <t>10:19:34</t>
  </si>
  <si>
    <t>48199b43-cef3-418b-8779-e7f40035e248</t>
  </si>
  <si>
    <t>1-2bed379d74600d77b83c4947d6e19647</t>
  </si>
  <si>
    <t>25/07/24 10:19:43  343</t>
  </si>
  <si>
    <t>10:19:43</t>
  </si>
  <si>
    <t>2648d31d-6132-4d09-a2ad-5f4f93294ddc</t>
  </si>
  <si>
    <t>1-5dcb39b5535a56c1527858c117cba2fe</t>
  </si>
  <si>
    <t>25/07/24 10:19:52  264</t>
  </si>
  <si>
    <t>10:19:52</t>
  </si>
  <si>
    <t>d99f8c8a-7bdb-4abe-91d1-5b6282bde150</t>
  </si>
  <si>
    <t>1-a21608bdced685415ac6d4872ce96fcd</t>
  </si>
  <si>
    <t>25/07/24 10:20:01  363</t>
  </si>
  <si>
    <t>10:20:01</t>
  </si>
  <si>
    <t>8dfab669-1726-4614-88e3-5ad920cb2647</t>
  </si>
  <si>
    <t>1-727037001e14419ff851e4f917ce5d3d</t>
  </si>
  <si>
    <t>25/07/24 10:20:10  358</t>
  </si>
  <si>
    <t>10:20:10</t>
  </si>
  <si>
    <t>cc2d5499-446f-44dc-8704-1fb1b2960e96</t>
  </si>
  <si>
    <t>1-dd74a0cde6a57adf61a16b7c1d5e9564</t>
  </si>
  <si>
    <t>25/07/24 10:20:19  399</t>
  </si>
  <si>
    <t>10:20:19</t>
  </si>
  <si>
    <t>673a096f-7bb6-4d7b-a476-996a9d1ca36b</t>
  </si>
  <si>
    <t>1-e36a7c927e41b77cff38451e65ec2d72</t>
  </si>
  <si>
    <t>25/07/24 10:20:28  475</t>
  </si>
  <si>
    <t>10:20:28</t>
  </si>
  <si>
    <t>6c1ba78c-776a-41fb-b8ef-1b23d265a578</t>
  </si>
  <si>
    <t>1-1354aa1daaf51d51436be48dbdf9f513</t>
  </si>
  <si>
    <t>25/07/24 10:20:39  604</t>
  </si>
  <si>
    <t>10:20:39</t>
  </si>
  <si>
    <t>0a7b452e-32b6-4bdb-82d6-cbab5740ade7</t>
  </si>
  <si>
    <t>1-784e69d78e65a9e328aac9b463945d33</t>
  </si>
  <si>
    <t>25/07/24 10:20:46  700</t>
  </si>
  <si>
    <t>10:20:46</t>
  </si>
  <si>
    <t>4987cdc0-fe09-486b-9d12-9ad5861a1f94</t>
  </si>
  <si>
    <t>1-6af48d12ecfd2a39828976757a4fbe7e</t>
  </si>
  <si>
    <t>25/07/24 10:20:55  891</t>
  </si>
  <si>
    <t>10:20:55</t>
  </si>
  <si>
    <t>88270968-30d0-4113-b0f5-0a2a554faee1</t>
  </si>
  <si>
    <t>1-7163a65c0853cbeebe37c470b8951d9b</t>
  </si>
  <si>
    <t>25/07/24 10:21:04  766</t>
  </si>
  <si>
    <t>10:21:04</t>
  </si>
  <si>
    <t>b5728db8-0d93-4f3e-a760-97911377dbb3</t>
  </si>
  <si>
    <t>1-abf108f28f373790d8f13b99a1f14ee3</t>
  </si>
  <si>
    <t>25/07/24 10:21:19  239</t>
  </si>
  <si>
    <t>e5445565-c110-4a28-8dc3-d23e051949da</t>
  </si>
  <si>
    <t>1-a59375992b4c506be9f82412ecbb6a62</t>
  </si>
  <si>
    <t>25/07/24 10:21:22  848</t>
  </si>
  <si>
    <t>10:21:22</t>
  </si>
  <si>
    <t>a82d2d73-bb76-442b-bda5-d8fbc8f7a080</t>
  </si>
  <si>
    <t>1-9c0d5f99646f53d92b29ec7eb561b806</t>
  </si>
  <si>
    <t>25/07/24 10:21:32  518</t>
  </si>
  <si>
    <t>10:21:32</t>
  </si>
  <si>
    <t>43252971-f025-48a8-849b-b5f6d0c6ce1b</t>
  </si>
  <si>
    <t>1-06df4c200ccc9eb3dc45a05589121948</t>
  </si>
  <si>
    <t>25/07/24 10:21:40  966</t>
  </si>
  <si>
    <t>10:21:40</t>
  </si>
  <si>
    <t>540be4eb-23a8-4a09-adce-daf90ae5fad8</t>
  </si>
  <si>
    <t>1-364a2bf1be7ae856ebbb3caa05345f8c</t>
  </si>
  <si>
    <t>25/07/24 10:21:49  973</t>
  </si>
  <si>
    <t>10:21:49</t>
  </si>
  <si>
    <t>b2861991-89bb-42b3-80ec-ead6b41edc42</t>
  </si>
  <si>
    <t>1-727f96930e223e00f15a0eab643b47fd</t>
  </si>
  <si>
    <t>25/07/24 10:21:59  138</t>
  </si>
  <si>
    <t>f2a94c1e-1ec5-4c01-ba88-d6e9f7423bb5</t>
  </si>
  <si>
    <t>1-af35df88058e7817925eae0ed502d704</t>
  </si>
  <si>
    <t>25/07/24 10:22:08  132</t>
  </si>
  <si>
    <t>10:22:08</t>
  </si>
  <si>
    <t>0be7d9c2-0210-4d04-b8d1-b8047ef754ce</t>
  </si>
  <si>
    <t>1-70f9e839e8795c9817339e382310a27d</t>
  </si>
  <si>
    <t>25/07/24 10:22:17  301</t>
  </si>
  <si>
    <t>10:22:17</t>
  </si>
  <si>
    <t>36e4141f-9623-4165-9a07-99e4e74af33a</t>
  </si>
  <si>
    <t>1-a04a43229bad45afbe195c561be988e4</t>
  </si>
  <si>
    <t>25/07/24 10:22:26  238</t>
  </si>
  <si>
    <t>10:22:26</t>
  </si>
  <si>
    <t>d3c52541-c214-428e-a58c-8878b3253099</t>
  </si>
  <si>
    <t>1-2965c87f5dcaaee7ac25777d70e36007</t>
  </si>
  <si>
    <t>25/07/24 10:22:44  382</t>
  </si>
  <si>
    <t>10:22:44</t>
  </si>
  <si>
    <t>f58ef733-9c18-46a9-8258-1aadeff2036a</t>
  </si>
  <si>
    <t>1-67f5d38da2da3ace9a48a2517a3a2609</t>
  </si>
  <si>
    <t>25/07/24 10:22:53  472</t>
  </si>
  <si>
    <t>10:22:53</t>
  </si>
  <si>
    <t>24a9fa32-d2c8-4b89-a9f6-dbef40b82975</t>
  </si>
  <si>
    <t>1-43a6818b761cc31aa7dc9fbad6f3314e</t>
  </si>
  <si>
    <t>25/07/24 10:23:02  558</t>
  </si>
  <si>
    <t>10:23:02</t>
  </si>
  <si>
    <t>8e36177f-3b9d-41a9-ba06-aa79250cd622</t>
  </si>
  <si>
    <t>1-3de0592969608f68ee673a04bed2f452</t>
  </si>
  <si>
    <t>25/07/24 10:23:11  566</t>
  </si>
  <si>
    <t>10:23:11</t>
  </si>
  <si>
    <t>97f50f40-d1d5-4bcf-b582-2da5684d1f45</t>
  </si>
  <si>
    <t>1-ea8d2d61eda81f018467a48f2bd18317</t>
  </si>
  <si>
    <t>25/07/24 10:23:20  820</t>
  </si>
  <si>
    <t>10:23:20</t>
  </si>
  <si>
    <t>77061d10-2a1a-40cf-9675-f9b1130f6b5b</t>
  </si>
  <si>
    <t>1-08c4da8bfb31a6aa11bfd510dbaa0d7a</t>
  </si>
  <si>
    <t>25/07/24 10:23:29  730</t>
  </si>
  <si>
    <t>10:23:29</t>
  </si>
  <si>
    <t>863c00e1-c68d-4b4c-a05b-a6a656aa174a</t>
  </si>
  <si>
    <t>1-14bcaa86e8574a5ba8a09e6896b37f3e</t>
  </si>
  <si>
    <t>25/07/24 10:23:38  869</t>
  </si>
  <si>
    <t>10:23:38</t>
  </si>
  <si>
    <t>cf50165d-607f-4e39-9e4b-d6803dc67f6f</t>
  </si>
  <si>
    <t>1-7118c6692d1727bdc709d60bd64da16c</t>
  </si>
  <si>
    <t>25/07/24 10:23:47  858</t>
  </si>
  <si>
    <t>10:23:47</t>
  </si>
  <si>
    <t>813ec5ac-9342-4423-b77e-64b7c6589ef6</t>
  </si>
  <si>
    <t>1-d67c5373bce9409206586facc8fba22c</t>
  </si>
  <si>
    <t>25/07/24 10:23:56  873</t>
  </si>
  <si>
    <t>10:23:56</t>
  </si>
  <si>
    <t>e5df8659-29d5-4e59-a302-bbcbde258151</t>
  </si>
  <si>
    <t>1-e6b179412ca8a6f7db4b215106884e5e</t>
  </si>
  <si>
    <t>25/07/24 10:24:05  990</t>
  </si>
  <si>
    <t>10:24:05</t>
  </si>
  <si>
    <t>1046302a-6a66-407e-8646-d500ef8f3eb2</t>
  </si>
  <si>
    <t>1-6b956654f384b984d371d836df549d95</t>
  </si>
  <si>
    <t>25/07/24 10:24:15  149</t>
  </si>
  <si>
    <t>10:24:15</t>
  </si>
  <si>
    <t>9ef2dc38-c935-4d16-a9f1-bd07ae5529f4</t>
  </si>
  <si>
    <t>1-d94271d73ad2af4392c21da0200e9fa4</t>
  </si>
  <si>
    <t>25/07/24 10:24:24  135</t>
  </si>
  <si>
    <t>39a70e97-43ac-45e4-a833-d3e6e259c8a0</t>
  </si>
  <si>
    <t>1-3752cf9765f02bfe8275702022a68a67</t>
  </si>
  <si>
    <t>25/07/24 10:24:33  087</t>
  </si>
  <si>
    <t>10:24:33</t>
  </si>
  <si>
    <t>696930ea-460e-4599-8231-6137ef5b7284</t>
  </si>
  <si>
    <t>1-7fe039ee8b92c6bd0692263876683e47</t>
  </si>
  <si>
    <t>25/07/24 10:24:42  178</t>
  </si>
  <si>
    <t>2f20a418-c2b2-41a0-8717-acb82d8b23d3</t>
  </si>
  <si>
    <t>1-0c84478ea4ab32b31350277a8c3de3ae</t>
  </si>
  <si>
    <t>25/07/24 10:24:51  362</t>
  </si>
  <si>
    <t>10:24:51</t>
  </si>
  <si>
    <t>089b6a22-844a-4cbe-acc8-799b63838bd6</t>
  </si>
  <si>
    <t>1-1ae44672339aa8b5d76f5ae4cc1c7164</t>
  </si>
  <si>
    <t>25/07/24 10:25:00  468</t>
  </si>
  <si>
    <t>42cd07c8-be53-4406-b1bd-800f4c1d3340</t>
  </si>
  <si>
    <t>1-e61ae3cdedc33d3b651233aa9181df77</t>
  </si>
  <si>
    <t>25/07/24 10:25:09  517</t>
  </si>
  <si>
    <t>10:25:09</t>
  </si>
  <si>
    <t>1d439a64-9dc9-4b43-88af-8595869dea3a</t>
  </si>
  <si>
    <t>1-a7d05b2b71a4f8f0fd07cb59e2d451f8</t>
  </si>
  <si>
    <t>25/07/24 10:25:18  471</t>
  </si>
  <si>
    <t>10:25:18</t>
  </si>
  <si>
    <t>8c9e9ebb-b0c0-42cc-be4e-cfab1f4de9e5</t>
  </si>
  <si>
    <t>1-743868ebae2cf6df0c7a4096d5e45983</t>
  </si>
  <si>
    <t>25/07/24 10:25:27  384</t>
  </si>
  <si>
    <t>10:25:27</t>
  </si>
  <si>
    <t>5cf0e07e-9665-47fb-b6ff-ccd315033ba1</t>
  </si>
  <si>
    <t>1-d9a5224d72ceee5ab17bea3b53459897</t>
  </si>
  <si>
    <t>25/07/24 10:25:45  590</t>
  </si>
  <si>
    <t>10:25:45</t>
  </si>
  <si>
    <t>f1459e9d-6324-4e9a-b860-d88a8b7e10f1</t>
  </si>
  <si>
    <t>1-69eb1e924c7f04d124847813c50aafa5</t>
  </si>
  <si>
    <t>25/07/24 10:25:54  794</t>
  </si>
  <si>
    <t>10:25:54</t>
  </si>
  <si>
    <t>d61f70d1-183d-4c9f-a997-f9845b4dda3d</t>
  </si>
  <si>
    <t>1-795a1d31155f6d92b9c408d994c89758</t>
  </si>
  <si>
    <t>25/07/24 10:26:03  821</t>
  </si>
  <si>
    <t>10:26:03</t>
  </si>
  <si>
    <t>0f35e95d-0748-48b9-bec4-e888f4dac5d5</t>
  </si>
  <si>
    <t>1-2177d00e4d4b1663ca90ce0368d6d2fa</t>
  </si>
  <si>
    <t>25/07/24 10:26:21  845</t>
  </si>
  <si>
    <t>10:26:21</t>
  </si>
  <si>
    <t>72c5f535-04cd-4a67-9c00-f4a4b77a0c65</t>
  </si>
  <si>
    <t>1-f933db101c0f3f6e66f88f56352aa0d5</t>
  </si>
  <si>
    <t>25/07/24 10:26:30  898</t>
  </si>
  <si>
    <t>10:26:30</t>
  </si>
  <si>
    <t>f15f547a-e2b3-42eb-a8e0-0759f204ea31</t>
  </si>
  <si>
    <t>1-8850636d958960e36f2987357870f7f6</t>
  </si>
  <si>
    <t>25/07/24 10:26:39  960</t>
  </si>
  <si>
    <t>10:26:39</t>
  </si>
  <si>
    <t>11815fa5-94e6-463d-b221-d268f1248408</t>
  </si>
  <si>
    <t>1-b81571e83b6f311faa56a7cf09d69dd6</t>
  </si>
  <si>
    <t>25/07/24 10:26:49  143</t>
  </si>
  <si>
    <t>c57bbd9d-5019-43e6-8bb3-3984857777e3</t>
  </si>
  <si>
    <t>1-4ef0ac02d201955b6eaed99093319dd7</t>
  </si>
  <si>
    <t>25/07/24 10:26:58  061</t>
  </si>
  <si>
    <t>10:26:58</t>
  </si>
  <si>
    <t>85ed76dc-fddb-46f8-a121-2b71c486d14e</t>
  </si>
  <si>
    <t>1-a1572050e089751f8bc131332100c3b4</t>
  </si>
  <si>
    <t>25/07/24 10:27:07  068</t>
  </si>
  <si>
    <t>8f8d4abd-5236-4f3b-a0dd-8b448564059b</t>
  </si>
  <si>
    <t>1-f87341738d9959b8143c5d8784beabd0</t>
  </si>
  <si>
    <t>25/07/24 10:27:16  123</t>
  </si>
  <si>
    <t>10:27:16</t>
  </si>
  <si>
    <t>ff14ead6-e3bf-46fd-969b-5ffef2a8e566</t>
  </si>
  <si>
    <t>1-ffc27a0c6c277b7c7d37279ae4cd80a8</t>
  </si>
  <si>
    <t>25/07/24 10:27:25  345</t>
  </si>
  <si>
    <t>332b47bb-6651-4cbe-b25f-ad197975a210</t>
  </si>
  <si>
    <t>1-7590a01bdc6857be87ed52fa222b1b3a</t>
  </si>
  <si>
    <t>25/07/24 10:27:34  225</t>
  </si>
  <si>
    <t>10:27:34</t>
  </si>
  <si>
    <t>21c44af6-7ca7-4cd9-bf01-4c7b79aa62df</t>
  </si>
  <si>
    <t>1-c160b26b9ac85ff6d5356a75a2d98e99</t>
  </si>
  <si>
    <t>25/07/24 10:27:43  267</t>
  </si>
  <si>
    <t>4b62d635-3742-4521-b9bf-149c5426ee78</t>
  </si>
  <si>
    <t>1-755c4fa0fa2b2b1b35ad61b136387133</t>
  </si>
  <si>
    <t>25/07/24 10:27:52  374</t>
  </si>
  <si>
    <t>10:27:52</t>
  </si>
  <si>
    <t>9780520f-17f5-40c5-942f-ced1a19fbf5d</t>
  </si>
  <si>
    <t>1-76f9128b9f478dbefac7a1d8bea1cade</t>
  </si>
  <si>
    <t>25/07/24 10:28:01  515</t>
  </si>
  <si>
    <t>419dd57a-71e2-4443-80b9-fb9e3071f1ed</t>
  </si>
  <si>
    <t>1-509d0373b0be9c8dc7bd631d2a3b8812</t>
  </si>
  <si>
    <t>25/07/24 10:28:10  535</t>
  </si>
  <si>
    <t>10:28:10</t>
  </si>
  <si>
    <t>7b690f01-e664-4130-b9bb-477fdca63bee</t>
  </si>
  <si>
    <t>1-ca94500f3fa813075f65ff3c359b4d04</t>
  </si>
  <si>
    <t>25/07/24 10:28:19  521</t>
  </si>
  <si>
    <t>8662d530-c403-44c7-89de-e3e24bf4eee0</t>
  </si>
  <si>
    <t>1-96b799790124dcf7933339286d9d6e3d</t>
  </si>
  <si>
    <t>25/07/24 10:28:28  610</t>
  </si>
  <si>
    <t>10:28:28</t>
  </si>
  <si>
    <t>c1cc4153-3884-4db0-a0cb-9c29bacd0102</t>
  </si>
  <si>
    <t>1-1cb1e26734102c8fc12fde0562f557c5</t>
  </si>
  <si>
    <t>25/07/24 10:28:37  646</t>
  </si>
  <si>
    <t>5ce09cb7-3497-482e-8eab-c2ac7fabdaf6</t>
  </si>
  <si>
    <t>1-84d83e9dd65bb9507c1abcccea4a24a0</t>
  </si>
  <si>
    <t>25/07/24 10:28:46  720</t>
  </si>
  <si>
    <t>10:28:46</t>
  </si>
  <si>
    <t>6916c6c1-2688-42cf-82d4-07821b59c9d1</t>
  </si>
  <si>
    <t>1-c3cab6038af81b1291df5a91ddaacff6</t>
  </si>
  <si>
    <t>25/07/24 10:28:55  794</t>
  </si>
  <si>
    <t>10:28:55</t>
  </si>
  <si>
    <t>3d4683cb-ef9b-4512-bdba-7033ac6753ef</t>
  </si>
  <si>
    <t>1-2e94483cbb106518ab179f0858a44e18</t>
  </si>
  <si>
    <t>25/07/24 10:29:04  861</t>
  </si>
  <si>
    <t>10:29:04</t>
  </si>
  <si>
    <t>1fc00617-2c61-4f13-857a-727bd21cd7cc</t>
  </si>
  <si>
    <t>1-024e8170790edeb00a6dc604891b4c31</t>
  </si>
  <si>
    <t>25/07/24 10:29:22  965</t>
  </si>
  <si>
    <t>10:29:22</t>
  </si>
  <si>
    <t>9cb08289-5198-4ebd-a1ea-0a8a837ebeb9</t>
  </si>
  <si>
    <t>1-42e4d37dea25f6a72d50c5f77930ea83</t>
  </si>
  <si>
    <t>25/07/24 10:29:32  006</t>
  </si>
  <si>
    <t>1c6afc6c-1f27-4d65-83a8-3ad2ea41c202</t>
  </si>
  <si>
    <t>1-f5ee6dde035e7620ab1c2dd1b7532be8</t>
  </si>
  <si>
    <t>25/07/24 10:29:41  046</t>
  </si>
  <si>
    <t>10:29:41</t>
  </si>
  <si>
    <t>1a564e32-219e-46c2-8e2c-7d0ef91f7810</t>
  </si>
  <si>
    <t>1-00020bca0bf19e1780cf176f50c015eb</t>
  </si>
  <si>
    <t>25/07/24 10:29:50  081</t>
  </si>
  <si>
    <t>25c00538-e52b-43c3-a844-b490e5049aea</t>
  </si>
  <si>
    <t>1-72a5cda888b38dd6e9f9ef553f482323</t>
  </si>
  <si>
    <t>25/07/24 10:29:59  167</t>
  </si>
  <si>
    <t>10:29:59</t>
  </si>
  <si>
    <t>da7aef2c-069a-4319-9774-c38ce5e8c11c</t>
  </si>
  <si>
    <t>1-1f7787e76d75a02a56c2e45405d63935</t>
  </si>
  <si>
    <t>25/07/24 10:30:08  280</t>
  </si>
  <si>
    <t>82f8453b-a18d-46dc-9647-a2ad896c7306</t>
  </si>
  <si>
    <t>1-6888589822392409129a5317728bfad3</t>
  </si>
  <si>
    <t>25/07/24 10:30:17  610</t>
  </si>
  <si>
    <t>10:30:17</t>
  </si>
  <si>
    <t>52215988-f664-4170-8a7a-d3a7a0e49bd0</t>
  </si>
  <si>
    <t>1-dd77ea35867964ed44b19bfbe2cd6282</t>
  </si>
  <si>
    <t>25/07/24 10:30:26  336</t>
  </si>
  <si>
    <t>996c1103-bf0e-4cf8-8b12-f880613a20ed</t>
  </si>
  <si>
    <t>1-fd48e435bef625bcb1cebd230c8dcc2a</t>
  </si>
  <si>
    <t>25/07/24 10:30:35  427</t>
  </si>
  <si>
    <t>10:30:35</t>
  </si>
  <si>
    <t>28773740-7910-448c-8dca-e21819ff3518</t>
  </si>
  <si>
    <t>1-9cf2197933405e6c77f554408d01bac9</t>
  </si>
  <si>
    <t>25/07/24 10:30:44  483</t>
  </si>
  <si>
    <t>110d0062-2292-46ff-94f9-c40e8efcd69b</t>
  </si>
  <si>
    <t>1-d78a09271f765ca3d88ac46c8d973af3</t>
  </si>
  <si>
    <t>25/07/24 10:30:53  527</t>
  </si>
  <si>
    <t>10:30:53</t>
  </si>
  <si>
    <t>114762c4-ae2c-4fe5-a450-d068c8e5a59d</t>
  </si>
  <si>
    <t>1-59bedddecaf8c0aa0f194b1fcaab05f2</t>
  </si>
  <si>
    <t>25/07/24 10:31:02  592</t>
  </si>
  <si>
    <t>7f855df1-93f6-4faa-abed-1b027f5dff51</t>
  </si>
  <si>
    <t>1-833734a36171c1c76a623749975984e0</t>
  </si>
  <si>
    <t>25/07/24 10:31:11  633</t>
  </si>
  <si>
    <t>10:31:11</t>
  </si>
  <si>
    <t>ba42f3bb-91b6-493d-938c-a0b76b295753</t>
  </si>
  <si>
    <t>1-b314f29a862cd019c0e03a49ae35e9b9</t>
  </si>
  <si>
    <t>25/07/24 10:31:20  730</t>
  </si>
  <si>
    <t>92d0bdf1-e9a5-4a43-9c63-517aad59f7d8</t>
  </si>
  <si>
    <t>1-9f59f53b444287c4b05bdecf241103e4</t>
  </si>
  <si>
    <t>25/07/24 10:31:29  722</t>
  </si>
  <si>
    <t>10:31:29</t>
  </si>
  <si>
    <t>a537c955-e76c-4eda-b3ba-811ccade5a3e</t>
  </si>
  <si>
    <t>1-a925d822c294ac3184f1a2aada72714d</t>
  </si>
  <si>
    <t>25/07/24 10:31:38  842</t>
  </si>
  <si>
    <t>ab5f92c1-d100-4bf7-8bb0-c87683419473</t>
  </si>
  <si>
    <t>1-b7845b9d54f5a5d3e34b72cebf398876</t>
  </si>
  <si>
    <t>25/07/24 10:31:47  811</t>
  </si>
  <si>
    <t>10:31:47</t>
  </si>
  <si>
    <t>922dbfcc-4a6c-40c9-853d-63f49bbd04b2</t>
  </si>
  <si>
    <t>1-602d0af4f59d219041050106272bd4ac</t>
  </si>
  <si>
    <t>25/07/24 10:31:57  061</t>
  </si>
  <si>
    <t>adb971ee-5ebd-480f-b4cf-cc036db5ae38</t>
  </si>
  <si>
    <t>1-c175d5044b37bd43e2b43c223ce8b05a</t>
  </si>
  <si>
    <t>25/07/24 10:32:06  035</t>
  </si>
  <si>
    <t>10:32:06</t>
  </si>
  <si>
    <t>617bac64-737d-4a47-b804-0d1d4fa928f0</t>
  </si>
  <si>
    <t>1-82d960a5b6571ee029845e0af473fa78</t>
  </si>
  <si>
    <t>25/07/24 10:32:15  052</t>
  </si>
  <si>
    <t>b93b7767-6e22-42fe-9046-76f9b9bd8b52</t>
  </si>
  <si>
    <t>1-3073559c8ca7b06a581e8ac07951e315</t>
  </si>
  <si>
    <t>25/07/24 10:32:24  130</t>
  </si>
  <si>
    <t>10:32:24</t>
  </si>
  <si>
    <t>85afbb66-5902-4075-b5cd-79de0dd04656</t>
  </si>
  <si>
    <t>1-fa61166858b0fa0816cd943ff438d434</t>
  </si>
  <si>
    <t>25/07/24 10:32:33  224</t>
  </si>
  <si>
    <t>be3857bf-e052-4044-8167-6cc2bfc7758c</t>
  </si>
  <si>
    <t>1-0c306532ab77149edc70fb6efc52f190</t>
  </si>
  <si>
    <t>25/07/24 10:32:42  355</t>
  </si>
  <si>
    <t>10:32:42</t>
  </si>
  <si>
    <t>232d2905-641c-4d9a-b183-00e385099938</t>
  </si>
  <si>
    <t>1-3759880f13b8d099c3e05820e9ecb7a9</t>
  </si>
  <si>
    <t>25/07/24 10:32:51  453</t>
  </si>
  <si>
    <t>e53f8093-7bf9-44b0-b0b1-f7d9f06a765e</t>
  </si>
  <si>
    <t>1-339d124d86581ed01fcd5527b385b14b</t>
  </si>
  <si>
    <t>25/07/24 10:33:00  341</t>
  </si>
  <si>
    <t>10:33:00</t>
  </si>
  <si>
    <t>b60994c5-7f30-4d6f-83ad-7313af23dab3</t>
  </si>
  <si>
    <t>1-deea71a5aaee64e055c17d6408883887</t>
  </si>
  <si>
    <t>25/07/24 10:33:09  390</t>
  </si>
  <si>
    <t>9519302b-00ae-476d-b79a-e94da8fad06f</t>
  </si>
  <si>
    <t>1-33108bb4f12373c9240c72586049deeb</t>
  </si>
  <si>
    <t>25/07/24 10:33:18  564</t>
  </si>
  <si>
    <t>10:33:18</t>
  </si>
  <si>
    <t>07c56ffa-06f3-494a-a704-cb3f8eccffb0</t>
  </si>
  <si>
    <t>1-93c5f361b589a32bb4da15942483e7f8</t>
  </si>
  <si>
    <t>25/07/24 10:33:27  440</t>
  </si>
  <si>
    <t>8ad78108-0ba3-443f-8337-4d9c8e9488a3</t>
  </si>
  <si>
    <t>1-9736e8e9e1e10d6a80f7fcc3cd64e8b4</t>
  </si>
  <si>
    <t>25/07/24 10:33:36  624</t>
  </si>
  <si>
    <t>10:33:36</t>
  </si>
  <si>
    <t>6c6a6027-aa85-4682-a399-e1586789e054</t>
  </si>
  <si>
    <t>1-b89ee8233701544f2703423889e86d05</t>
  </si>
  <si>
    <t>25/07/24 10:33:45  557</t>
  </si>
  <si>
    <t>f9b064b5-650b-4f17-bc57-ed3d114e4d9d</t>
  </si>
  <si>
    <t>1-ab6191d19ec50a0d79e7b0a9f75dc5b6</t>
  </si>
  <si>
    <t>25/07/24 10:33:54  608</t>
  </si>
  <si>
    <t>10:33:54</t>
  </si>
  <si>
    <t>77e744bd-8138-4391-ae7c-1bbda0da8a1d</t>
  </si>
  <si>
    <t>1-f2272cad7155cd925f0e606cc0e5df47</t>
  </si>
  <si>
    <t>25/07/24 10:34:12  837</t>
  </si>
  <si>
    <t>10:34:12</t>
  </si>
  <si>
    <t>9d35e106-1939-4610-b511-56ffff8ad08b</t>
  </si>
  <si>
    <t>1-23586b93d4cfb7e72095ee08b7bbe402</t>
  </si>
  <si>
    <t>25/07/24 10:34:21  790</t>
  </si>
  <si>
    <t>8a672abc-86ff-492d-8e1b-26f15028c31f</t>
  </si>
  <si>
    <t>1-f3fa62761e4b1c5d8797a8b2c9e9f2e9</t>
  </si>
  <si>
    <t>25/07/24 10:34:30  863</t>
  </si>
  <si>
    <t>10:34:30</t>
  </si>
  <si>
    <t>54175a37-9640-40ce-abd7-b6a2bc58deee</t>
  </si>
  <si>
    <t>1-4ec420725ee42f899c9bd25ed20d0501</t>
  </si>
  <si>
    <t>25/07/24 10:34:39  885</t>
  </si>
  <si>
    <t>4fec1e59-f659-42dd-92db-d66b5d1eeb80</t>
  </si>
  <si>
    <t>1-e5e5659d53e7902259ec246078cb8446</t>
  </si>
  <si>
    <t>25/07/24 10:34:49  002</t>
  </si>
  <si>
    <t>10:34:49</t>
  </si>
  <si>
    <t>e88ad220-b295-4ce4-81ae-10a3499a4e9e</t>
  </si>
  <si>
    <t>1-ee3b0b8f9b3ab33ced6c376e914ef948</t>
  </si>
  <si>
    <t>25/07/24 10:34:58  043</t>
  </si>
  <si>
    <t>d5757468-3bfc-4355-b2a1-2bdada3973bc</t>
  </si>
  <si>
    <t>1-005e97324d19534b350e9de7b67f0661</t>
  </si>
  <si>
    <t>25/07/24 10:35:07  345</t>
  </si>
  <si>
    <t>10:35:07</t>
  </si>
  <si>
    <t>9a159ed4-e6a5-49ec-a379-2d5d2aa95303</t>
  </si>
  <si>
    <t>1-ef5fc3f3c61797e8f4e5183f18ab90e4</t>
  </si>
  <si>
    <t>25/07/24 10:35:16  164</t>
  </si>
  <si>
    <t>d34a2786-2dae-4d67-8dd3-f9fb64dbcbde</t>
  </si>
  <si>
    <t>1-6b36d5c1c8ada3e07868c55781942327</t>
  </si>
  <si>
    <t>25/07/24 10:35:25  400</t>
  </si>
  <si>
    <t>10:35:25</t>
  </si>
  <si>
    <t>b7e40873-e0c9-46f4-9731-ed4fed4f9ea4</t>
  </si>
  <si>
    <t>1-0da093a0a3678ad7154da30aaeacb25d</t>
  </si>
  <si>
    <t>25/07/24 10:35:43  435</t>
  </si>
  <si>
    <t>10:35:43</t>
  </si>
  <si>
    <t>46eb756b-2ce9-4845-9333-fc36ad27f75d</t>
  </si>
  <si>
    <t>1-ddd8953b2e66ff885a5cccdd21ba372a</t>
  </si>
  <si>
    <t>25/07/24 10:35:52  491</t>
  </si>
  <si>
    <t>fad6633f-c0e0-455b-9e7b-198058acebda</t>
  </si>
  <si>
    <t>1-fa98b7343cdac9f1d9627b2bf155fb35</t>
  </si>
  <si>
    <t>25/07/24 10:36:01  627</t>
  </si>
  <si>
    <t>10:36:01</t>
  </si>
  <si>
    <t>0230b189-9def-465c-9740-3493d25141c1</t>
  </si>
  <si>
    <t>1-514565b483b557fd3a54b69b47243264</t>
  </si>
  <si>
    <t>25/07/24 10:36:10  693</t>
  </si>
  <si>
    <t>0a687b39-eee7-4b08-8cff-78e372cad42a</t>
  </si>
  <si>
    <t>1-a17689e61685abde84bed610df5f6260</t>
  </si>
  <si>
    <t>25/07/24 10:36:19  717</t>
  </si>
  <si>
    <t>10:36:19</t>
  </si>
  <si>
    <t>480f9326-c41d-4f46-88f8-259897dd9d5e</t>
  </si>
  <si>
    <t>1-72a20ae41b215543f9e6b28465d720d0</t>
  </si>
  <si>
    <t>25/07/24 10:36:37  921</t>
  </si>
  <si>
    <t>10:36:37</t>
  </si>
  <si>
    <t>f711657c-be25-44d9-91fe-b8d741ad269b</t>
  </si>
  <si>
    <t>1-999e6cdfdc8e9f22e3786867e74472cf</t>
  </si>
  <si>
    <t>25/07/24 10:36:46  959</t>
  </si>
  <si>
    <t>f7c6df78-3870-4a8b-a596-3bbd5009d8a7</t>
  </si>
  <si>
    <t>1-754f72d0ed329f44433ac4394ba7d96e</t>
  </si>
  <si>
    <t>25/07/24 10:36:55  976</t>
  </si>
  <si>
    <t>10:36:55</t>
  </si>
  <si>
    <t>4ce00110-a988-42a8-99eb-61be9d683462</t>
  </si>
  <si>
    <t>1-582bceb320d755f95b9250a440bba870</t>
  </si>
  <si>
    <t>25/07/24 10:37:05  042</t>
  </si>
  <si>
    <t>10:37:05</t>
  </si>
  <si>
    <t>a4282bd6-157b-453d-a7bf-c6ad8bc7a9db</t>
  </si>
  <si>
    <t>1-d0c562f83ae9b1ea474082ac3fd3ea53</t>
  </si>
  <si>
    <t>25/07/24 10:37:23  202</t>
  </si>
  <si>
    <t>10:37:23</t>
  </si>
  <si>
    <t>995b8468-ebf9-4d68-a26e-480402bf8e4f</t>
  </si>
  <si>
    <t>1-52cf76cbcfe8109e2c8304372192cf45</t>
  </si>
  <si>
    <t>25/07/24 10:37:32  456</t>
  </si>
  <si>
    <t>10:37:32</t>
  </si>
  <si>
    <t>5e718270-73bd-4bec-b180-9d36f4f1c427</t>
  </si>
  <si>
    <t>1-90a088a6519fb1f4e34070919db04b21</t>
  </si>
  <si>
    <t>25/07/24 10:37:41  569</t>
  </si>
  <si>
    <t>10:37:41</t>
  </si>
  <si>
    <t>a1553d1a-d8ac-41ea-b0a8-cf50f06c07bd</t>
  </si>
  <si>
    <t>1-d71bc3e3efbcb9675e954e8d66c50e08</t>
  </si>
  <si>
    <t>25/07/24 10:37:50  402</t>
  </si>
  <si>
    <t>10:37:50</t>
  </si>
  <si>
    <t>e0c1df01-0520-45da-becf-99dfce9c404e</t>
  </si>
  <si>
    <t>1-f82901b689fe1a62704a2678c9dc21b7</t>
  </si>
  <si>
    <t>25/07/24 10:37:59  555</t>
  </si>
  <si>
    <t>10:37:59</t>
  </si>
  <si>
    <t>306d0cb0-2879-48f6-b525-448e83cf9bb5</t>
  </si>
  <si>
    <t>1-6725de437e16746bd638973f3c206b0d</t>
  </si>
  <si>
    <t>25/07/24 10:38:08  597</t>
  </si>
  <si>
    <t>10:38:08</t>
  </si>
  <si>
    <t>4fc7812d-3282-424a-8290-a065904f31b5</t>
  </si>
  <si>
    <t>1-65a4045d886e86f18f26954a7e933aac</t>
  </si>
  <si>
    <t>25/07/24 10:38:26  757</t>
  </si>
  <si>
    <t>10:38:26</t>
  </si>
  <si>
    <t>1118cc68-e6e8-4de4-bda5-c95aa1e8e6cb</t>
  </si>
  <si>
    <t>1-cd37deaeaafa095db237bc599ea3ab00</t>
  </si>
  <si>
    <t>25/07/24 10:38:44  984</t>
  </si>
  <si>
    <t>10:38:44</t>
  </si>
  <si>
    <t>d0efc4e0-e27a-4b50-9273-eb36e23e3e5e</t>
  </si>
  <si>
    <t>1-63ade22984ffb3d6d38a9dd9b397d4d4</t>
  </si>
  <si>
    <t>25/07/24 10:38:54  047</t>
  </si>
  <si>
    <t>10:38:54</t>
  </si>
  <si>
    <t>e3d85d53-a7c1-43a7-adbf-5a3eaa2e9004</t>
  </si>
  <si>
    <t>1-af82c1e7b0bfd808ffd02a5a7b1f5772</t>
  </si>
  <si>
    <t>25/07/24 10:39:12  190</t>
  </si>
  <si>
    <t>10:39:12</t>
  </si>
  <si>
    <t>7e613937-7a52-40d2-b2a0-6e818581cde9</t>
  </si>
  <si>
    <t>1-b513e60980854b2c78c2fcc639c9b379</t>
  </si>
  <si>
    <t>25/07/24 10:39:21  228</t>
  </si>
  <si>
    <t>10:39:21</t>
  </si>
  <si>
    <t>7ef23bbe-0c5f-4e64-902f-6784a3bdcae4</t>
  </si>
  <si>
    <t>1-ede7900a6f9dae06b9ca7eab5230881f</t>
  </si>
  <si>
    <t>25/07/24 10:39:30  246</t>
  </si>
  <si>
    <t>10:39:30</t>
  </si>
  <si>
    <t>e3920339-5acb-4f83-9b65-e9690606aacb</t>
  </si>
  <si>
    <t>1-429626e959cd8c9c643fd0ef32d5d163</t>
  </si>
  <si>
    <t>25/07/24 10:39:39  502</t>
  </si>
  <si>
    <t>10:39:39</t>
  </si>
  <si>
    <t>704aa2eb-986b-406e-9b4a-9d9a6ef4d34a</t>
  </si>
  <si>
    <t>1-078020d93d0e9392e6d36d0916cad6bd</t>
  </si>
  <si>
    <t>25/07/24 10:39:57  454</t>
  </si>
  <si>
    <t>10:39:57</t>
  </si>
  <si>
    <t>52bbae30-c0a5-48c9-8159-3f23b12a21f7</t>
  </si>
  <si>
    <t>1-ae2af45eaeb1088663fb86263c91cf76</t>
  </si>
  <si>
    <t>25/07/24 10:40:15  586</t>
  </si>
  <si>
    <t>10:40:15</t>
  </si>
  <si>
    <t>64a4afb3-43e7-44bd-92e7-3ecfc2232d54</t>
  </si>
  <si>
    <t>1-ab3dde428304264417803544c76f034f</t>
  </si>
  <si>
    <t>25/07/24 10:40:51  906</t>
  </si>
  <si>
    <t>10:40:51</t>
  </si>
  <si>
    <t>bd70caec-a76e-4689-99c5-7d0369fff683</t>
  </si>
  <si>
    <t>1-b9d4eee758f68132bf99565ecf0a8657</t>
  </si>
  <si>
    <t>25/07/24 10:41:10  155</t>
  </si>
  <si>
    <t>10:41:10</t>
  </si>
  <si>
    <t>db68a25d-321c-4b0a-a51c-ad342334522d</t>
  </si>
  <si>
    <t>1-96a89ae3e06d7be58d9d55154a11507b</t>
  </si>
  <si>
    <t>25/07/24 10:41:28  259</t>
  </si>
  <si>
    <t>10:41:28</t>
  </si>
  <si>
    <t>36fd5a71-0ef7-4ced-ab54-de1cb32cbbcc</t>
  </si>
  <si>
    <t>1-390504696c20b09a5bc98c4725309a31</t>
  </si>
  <si>
    <t>25/07/24 10:41:46  504</t>
  </si>
  <si>
    <t>10:41:46</t>
  </si>
  <si>
    <t>7c0d253c-f1ee-438d-87e0-10dd6e552ab7</t>
  </si>
  <si>
    <t>1-c70e0c90abeaae8fc976504e2a48c86b</t>
  </si>
  <si>
    <t>25/07/24 10:42:04  449</t>
  </si>
  <si>
    <t>10:42:04</t>
  </si>
  <si>
    <t>da9bd804-e9e1-48f9-bc46-8677d6f591a9</t>
  </si>
  <si>
    <t>1-20061b41a94ca18fe87efed2e7d2bead</t>
  </si>
  <si>
    <t>25/07/24 10:42:22  593</t>
  </si>
  <si>
    <t>10:42:22</t>
  </si>
  <si>
    <t>7d5f7ef2-bb22-4753-99f1-9cb1404aee27</t>
  </si>
  <si>
    <t>1-86da62868a62c252f9500ebcdb9c6076</t>
  </si>
  <si>
    <t>25/07/24 10:42:40  693</t>
  </si>
  <si>
    <t>10:42:40</t>
  </si>
  <si>
    <t>df743457-ebc3-4214-a62b-54955bcd4b21</t>
  </si>
  <si>
    <t>1-4641c4e8c4f1f0901cdc3d1625293e38</t>
  </si>
  <si>
    <t>25/07/24 10:42:58  789</t>
  </si>
  <si>
    <t>10:42:58</t>
  </si>
  <si>
    <t>d52af610-597c-4b97-abe7-00df727d18c0</t>
  </si>
  <si>
    <t>1-9761dc3c97f26b8d025d9384b511efe0</t>
  </si>
  <si>
    <t>25/07/24 10:43:16  903</t>
  </si>
  <si>
    <t>10:43:16</t>
  </si>
  <si>
    <t>9c4a74b0-0d10-4fb5-9d3d-0fade93dad5a</t>
  </si>
  <si>
    <t>1-57b700884d69a6934da3364a4b15a0fd</t>
  </si>
  <si>
    <t>25/07/24 10:43:35  088</t>
  </si>
  <si>
    <t>10:43:35</t>
  </si>
  <si>
    <t>4cc01112-6f2b-4ca1-b028-dfb7df2b153c</t>
  </si>
  <si>
    <t>1-a932646c48a3074b1b39667c6bb41349</t>
  </si>
  <si>
    <t>25/07/24 10:44:11  265</t>
  </si>
  <si>
    <t>10:44:11</t>
  </si>
  <si>
    <t>e41a05e1-bc57-4d5f-a4c6-b12404d56de4</t>
  </si>
  <si>
    <t>1-b6e8e98d850168c3e750fb3c5249627e</t>
  </si>
  <si>
    <t>25/07/24 10:44:29  393</t>
  </si>
  <si>
    <t>10:44:29</t>
  </si>
  <si>
    <t>4a9f5b99-4005-4fdf-a464-28246b9be1ee</t>
  </si>
  <si>
    <t>1-9d3c932dcef0f722f27e24eef6dfb773</t>
  </si>
  <si>
    <t>25/07/24 10:44:47  635</t>
  </si>
  <si>
    <t>10:44:47</t>
  </si>
  <si>
    <t>b24fb918-a47c-4531-ab5b-1710450f4c5a</t>
  </si>
  <si>
    <t>1-fad6799fc9737031223dfec84d489282</t>
  </si>
  <si>
    <t>25/07/24 10:44:56  640</t>
  </si>
  <si>
    <t>10:44:56</t>
  </si>
  <si>
    <t>720233d4-20b9-4260-bb06-36ed90d0398c</t>
  </si>
  <si>
    <t>1-a99ac00ae548f5dae98428a2ae397309</t>
  </si>
  <si>
    <t>25/07/24 10:45:05  624</t>
  </si>
  <si>
    <t>10:45:05</t>
  </si>
  <si>
    <t>423a5263-ae50-4b76-8cb8-9b029acdca5b</t>
  </si>
  <si>
    <t>1-7bb272122a5b3c17deb06b5752599273</t>
  </si>
  <si>
    <t>25/07/24 10:45:23  738</t>
  </si>
  <si>
    <t>10:45:23</t>
  </si>
  <si>
    <t>915b0a13-609e-4e0f-bc28-a05272cd4379</t>
  </si>
  <si>
    <t>1-0752b63ffdb69b469ab838a51c2a4585</t>
  </si>
  <si>
    <t>25/07/24 10:45:41  827</t>
  </si>
  <si>
    <t>10:45:41</t>
  </si>
  <si>
    <t>c7277599-1029-4125-820d-a3cf0e7617c7</t>
  </si>
  <si>
    <t>1-8ecebce84ecf2014ea7011b0b596337c</t>
  </si>
  <si>
    <t>25/07/24 10:45:59  921</t>
  </si>
  <si>
    <t>10:45:59</t>
  </si>
  <si>
    <t>4c2c02a8-0a4c-4785-ab4c-237d12dd9954</t>
  </si>
  <si>
    <t>1-0f3f5ce10026c1953190b1f88611394d</t>
  </si>
  <si>
    <t>25/07/24 10:46:36  170</t>
  </si>
  <si>
    <t>10:46:36</t>
  </si>
  <si>
    <t>3e1704d3-6fe2-43e4-a8c1-6a6e07e1229d</t>
  </si>
  <si>
    <t>1-8d2d87412359e2d2e877b5092243584b</t>
  </si>
  <si>
    <t>25/07/24 10:46:45  396</t>
  </si>
  <si>
    <t>10:46:45</t>
  </si>
  <si>
    <t>a572bb77-58b3-42c1-9c19-935ed5233c5d</t>
  </si>
  <si>
    <t>1-ed26b301b74d2e34c282add2fef813ef</t>
  </si>
  <si>
    <t>25/07/24 10:46:54  374</t>
  </si>
  <si>
    <t>10:46:54</t>
  </si>
  <si>
    <t>3defe572-2c25-4d6b-8437-6dde0a36fd4b</t>
  </si>
  <si>
    <t>1-dd3aba7345f41cc9811bac501c722d2a</t>
  </si>
  <si>
    <t>25/07/24 10:47:03  629</t>
  </si>
  <si>
    <t>10:47:03</t>
  </si>
  <si>
    <t>18bb5fef-cefb-405f-9565-7bd1259d6a07</t>
  </si>
  <si>
    <t>1-0d0eb8cc8676cc32d9dc34dc9e816458</t>
  </si>
  <si>
    <t>25/07/24 10:47:12  548</t>
  </si>
  <si>
    <t>10:47:12</t>
  </si>
  <si>
    <t>65d13dfe-d14c-4690-a324-ce75f9ea818f</t>
  </si>
  <si>
    <t>1-27ea51e15282d5eab6dc7b3a35c827aa</t>
  </si>
  <si>
    <t>25/07/24 10:47:21  483</t>
  </si>
  <si>
    <t>10:47:21</t>
  </si>
  <si>
    <t>03cf27b3-76ed-441a-a137-affc03409294</t>
  </si>
  <si>
    <t>1-e2c731e9c04c060d8f68595e03815e21</t>
  </si>
  <si>
    <t>25/07/24 10:47:30  652</t>
  </si>
  <si>
    <t>10:47:30</t>
  </si>
  <si>
    <t>8240f4ef-e50b-481f-ade2-38070ba5864f</t>
  </si>
  <si>
    <t>1-77494c6286930b42b125b8c041cfb879</t>
  </si>
  <si>
    <t>25/07/24 10:47:39  705</t>
  </si>
  <si>
    <t>10:47:39</t>
  </si>
  <si>
    <t>2c00e24a-ad78-4475-a469-419a85664795</t>
  </si>
  <si>
    <t>1-8e3f7e13e25d3d10e9e289069954a945</t>
  </si>
  <si>
    <t>25/07/24 10:47:48  581</t>
  </si>
  <si>
    <t>10:47:48</t>
  </si>
  <si>
    <t>0a59284c-b196-4d44-ac40-86abde3bda43</t>
  </si>
  <si>
    <t>1-309cddc3e5ccc82e423540ae37e7d73a</t>
  </si>
  <si>
    <t>25/07/24 10:48:06  707</t>
  </si>
  <si>
    <t>10:48:06</t>
  </si>
  <si>
    <t>13212c6d-03bc-406a-88fe-be429d5ed100</t>
  </si>
  <si>
    <t>1-421af99af7850847807efe6393649add</t>
  </si>
  <si>
    <t>25/07/24 10:48:24  962</t>
  </si>
  <si>
    <t>10:48:24</t>
  </si>
  <si>
    <t>3e12c082-638c-4a4f-9ddd-e6795498aa5a</t>
  </si>
  <si>
    <t>1-21a89c9f72039081fddac6236d547129</t>
  </si>
  <si>
    <t>25/07/24 10:48:33  910</t>
  </si>
  <si>
    <t>10:48:33</t>
  </si>
  <si>
    <t>a6850e63-5340-4893-98d4-0c10b5322b1a</t>
  </si>
  <si>
    <t>1-83ff9b4687896264c287a2f55a6959b8</t>
  </si>
  <si>
    <t>25/07/24 10:48:43  026</t>
  </si>
  <si>
    <t>10:48:43</t>
  </si>
  <si>
    <t>d78bd03c-b045-49fb-b494-339f219e613c</t>
  </si>
  <si>
    <t>1-f61a78fac5b804297f07e821668803f9</t>
  </si>
  <si>
    <t>25/07/24 10:48:52  079</t>
  </si>
  <si>
    <t>10:48:52</t>
  </si>
  <si>
    <t>6aad272b-e5b1-475f-9c85-b1531497f266</t>
  </si>
  <si>
    <t>1-1c9de2638f5fffea398a204fc9ae446e</t>
  </si>
  <si>
    <t>25/07/24 10:49:01  111</t>
  </si>
  <si>
    <t>10:49:01</t>
  </si>
  <si>
    <t>09fe9a16-486b-4ec6-a3c9-bd6e3ef23579</t>
  </si>
  <si>
    <t>1-1d8202e282795a4f3f6f266417a3ca6a</t>
  </si>
  <si>
    <t>25/07/24 10:49:10  145</t>
  </si>
  <si>
    <t>10:49:10</t>
  </si>
  <si>
    <t>1888b1b2-bfd9-4664-984a-5e3d2af2053e</t>
  </si>
  <si>
    <t>1-fe145996af673731ff120628ae956908</t>
  </si>
  <si>
    <t>25/07/24 10:49:19  296</t>
  </si>
  <si>
    <t>10:49:19</t>
  </si>
  <si>
    <t>0b9ffdf7-4122-479e-9d44-cb9318fd801e</t>
  </si>
  <si>
    <t>1-87c987bb655fecba6b9b4fc1addc26fb</t>
  </si>
  <si>
    <t>25/07/24 10:49:28  265</t>
  </si>
  <si>
    <t>10:49:28</t>
  </si>
  <si>
    <t>20f42916-3aa8-45fc-8145-bb61cb301c79</t>
  </si>
  <si>
    <t>1-00560cc5e6345e6b4b54e4f48b8d9806</t>
  </si>
  <si>
    <t>25/07/24 10:49:37  324</t>
  </si>
  <si>
    <t>10:49:37</t>
  </si>
  <si>
    <t>aa189729-079b-42c6-84e8-5f412d36ed28</t>
  </si>
  <si>
    <t>1-4851a224c55dc1a21ce8eeaf6cedad41</t>
  </si>
  <si>
    <t>25/07/24 10:49:46  422</t>
  </si>
  <si>
    <t>10:49:46</t>
  </si>
  <si>
    <t>a76d760d-6ee0-411f-b97f-4ebfdf084b22</t>
  </si>
  <si>
    <t>1-b47b69c8df84b39f9fe1a50ae2cf7519</t>
  </si>
  <si>
    <t>25/07/24 10:49:55  645</t>
  </si>
  <si>
    <t>10:49:55</t>
  </si>
  <si>
    <t>6f43be33-6cf2-4ce7-bd95-50ad52918380</t>
  </si>
  <si>
    <t>1-4142d8263dea4542456ec2d5d1bf51d3</t>
  </si>
  <si>
    <t>25/07/24 10:50:04  484</t>
  </si>
  <si>
    <t>10:50:04</t>
  </si>
  <si>
    <t>5174eb63-119b-4535-baed-5b9f2c26476a</t>
  </si>
  <si>
    <t>1-d7eeee8fecf5462b2d5ecdde6bb21cca</t>
  </si>
  <si>
    <t>25/07/24 10:50:13  533</t>
  </si>
  <si>
    <t>10:50:13</t>
  </si>
  <si>
    <t>cab1b699-5049-40e1-9de5-7be417966c19</t>
  </si>
  <si>
    <t>1-8b7c589036e3681787579cfc72834933</t>
  </si>
  <si>
    <t>25/07/24 10:50:49  756</t>
  </si>
  <si>
    <t>10:50:49</t>
  </si>
  <si>
    <t>629d0fcc-1cc4-4cc9-b26f-1b60ebc70f51</t>
  </si>
  <si>
    <t>1-64f821984302218b3187f2727746c57b</t>
  </si>
  <si>
    <t>25/07/24 10:50:58  807</t>
  </si>
  <si>
    <t>10:50:58</t>
  </si>
  <si>
    <t>5e0fa1aa-3efb-4815-8b9f-1cf6f5adb8fc</t>
  </si>
  <si>
    <t>1-609bab4420fc514348bf6a431940681e</t>
  </si>
  <si>
    <t>25/07/24 10:51:07  956</t>
  </si>
  <si>
    <t>10:51:07</t>
  </si>
  <si>
    <t>d3405cf4-3142-46ed-bcd2-dd3fb563477c</t>
  </si>
  <si>
    <t>1-7e2e471a9200011f4eb49f619a122b2b</t>
  </si>
  <si>
    <t>25/07/24 10:51:16  977</t>
  </si>
  <si>
    <t>10:51:16</t>
  </si>
  <si>
    <t>ce4cb9f3-d7b2-4749-bc3d-ba96afd50aa1</t>
  </si>
  <si>
    <t>1-66ce2bbd8efe99171e4d0ce905e97da7</t>
  </si>
  <si>
    <t>25/07/24 10:51:35  107</t>
  </si>
  <si>
    <t>10:51:35</t>
  </si>
  <si>
    <t>fc75cc11-2437-4de4-bdf4-328b71dd06af</t>
  </si>
  <si>
    <t>1-c3bcbdf0e3a1aba4d19b2cfc4432b016</t>
  </si>
  <si>
    <t>25/07/24 10:51:44  137</t>
  </si>
  <si>
    <t>10:51:44</t>
  </si>
  <si>
    <t>82a8dfc9-6895-4f91-987f-88b53a22c6db</t>
  </si>
  <si>
    <t>1-835e7e0272444bbd21ed9def0d327435</t>
  </si>
  <si>
    <t>25/07/24 10:52:02  305</t>
  </si>
  <si>
    <t>10:52:02</t>
  </si>
  <si>
    <t>462e0d4c-7463-4be4-a5f3-45153e0ccb2e</t>
  </si>
  <si>
    <t>1-94fbd73d3beaeba6d304f674ccbedf93</t>
  </si>
  <si>
    <t>25/07/24 10:52:11  279</t>
  </si>
  <si>
    <t>10:52:11</t>
  </si>
  <si>
    <t>6575a478-9568-488d-af1d-e31850f1fef3</t>
  </si>
  <si>
    <t>1-3694eb1feab0c12b1e618dbad7e46598</t>
  </si>
  <si>
    <t>25/07/24 10:52:20  654</t>
  </si>
  <si>
    <t>10:52:20</t>
  </si>
  <si>
    <t>363d863a-3162-4270-9a2d-7df14f22d323</t>
  </si>
  <si>
    <t>1-a54e5a46cca7e7e01d7ec1de59abbe13</t>
  </si>
  <si>
    <t>25/07/24 10:52:29  404</t>
  </si>
  <si>
    <t>10:52:29</t>
  </si>
  <si>
    <t>9b4f4985-a4d4-4606-8351-3343df1f4ff6</t>
  </si>
  <si>
    <t>1-92962a718c433dd4a2cab9723c53ec7c</t>
  </si>
  <si>
    <t>25/07/24 10:52:38  457</t>
  </si>
  <si>
    <t>10:52:38</t>
  </si>
  <si>
    <t>8d956122-60a3-46c7-89fd-fac2891736ce</t>
  </si>
  <si>
    <t>1-c2c1ac8e65b54e8be9dedb9346b3b13d</t>
  </si>
  <si>
    <t>25/07/24 10:52:56  575</t>
  </si>
  <si>
    <t>10:52:56</t>
  </si>
  <si>
    <t>a21308d6-cb0e-4412-ae00-7d477f930ec2</t>
  </si>
  <si>
    <t>1-96e1d5e2de3be85b9af803516734a304</t>
  </si>
  <si>
    <t>25/07/24 10:53:05  623</t>
  </si>
  <si>
    <t>10:53:05</t>
  </si>
  <si>
    <t>9ad3a082-6324-4e8e-924f-2b6fa259aa8d</t>
  </si>
  <si>
    <t>1-bce0bacf406a9bd7465af5e8d091d905</t>
  </si>
  <si>
    <t>25/07/24 10:53:14  734</t>
  </si>
  <si>
    <t>10:53:14</t>
  </si>
  <si>
    <t>6c438f83-61d7-4caf-9373-d939fcbea315</t>
  </si>
  <si>
    <t>1-64221cfa2ae3dbb38fa92b37909a78c8</t>
  </si>
  <si>
    <t>25/07/24 10:53:23  908</t>
  </si>
  <si>
    <t>10:53:23</t>
  </si>
  <si>
    <t>434e9987-80ba-4434-be73-78d56a0071c2</t>
  </si>
  <si>
    <t>1-c65e308b9a38ee30b9442b2197fc70e6</t>
  </si>
  <si>
    <t>25/07/24 10:53:32  890</t>
  </si>
  <si>
    <t>10:53:32</t>
  </si>
  <si>
    <t>09006db2-05c2-484b-8879-dea6740886cb</t>
  </si>
  <si>
    <t>1-fba095b2b59423b86883a038897b61f7</t>
  </si>
  <si>
    <t>25/07/24 10:53:41  898</t>
  </si>
  <si>
    <t>10:53:41</t>
  </si>
  <si>
    <t>7e17647a-f348-491f-8f3a-5ad49271aac5</t>
  </si>
  <si>
    <t>1-c3c9170b2a647c79b7992dede4fc62f7</t>
  </si>
  <si>
    <t>25/07/24 10:53:51  085</t>
  </si>
  <si>
    <t>67e35705-be60-4233-b022-11949862cb0b</t>
  </si>
  <si>
    <t>1-7d4ff840ddc5b81fa3f16e21b89cd472</t>
  </si>
  <si>
    <t>25/07/24 10:54:00  019</t>
  </si>
  <si>
    <t>10:54:00</t>
  </si>
  <si>
    <t>49fb9086-1f9e-40ab-bf84-b051ac69e95e</t>
  </si>
  <si>
    <t>1-37d35412a0931c46c071ebbc8e56de44</t>
  </si>
  <si>
    <t>25/07/24 10:54:09  024</t>
  </si>
  <si>
    <t>a30f3535-5b98-4b4a-aa1d-abaf250c823c</t>
  </si>
  <si>
    <t>1-9b9d7a4a0922181d0bfdb39450dd13e6</t>
  </si>
  <si>
    <t>25/07/24 10:54:18  068</t>
  </si>
  <si>
    <t>10:54:18</t>
  </si>
  <si>
    <t>647ffd62-ae62-404f-8f9a-92ee6f57f6c0</t>
  </si>
  <si>
    <t>1-70eedbdf3d9d0099fc9b69c9574e7d3a</t>
  </si>
  <si>
    <t>25/07/24 10:54:27  125</t>
  </si>
  <si>
    <t>5a4ab694-eb9f-4737-ae49-48b44201cffb</t>
  </si>
  <si>
    <t>1-85e0a5c3688a6867ab23b660e7d8edf1</t>
  </si>
  <si>
    <t>25/07/24 10:54:45  314</t>
  </si>
  <si>
    <t>10:54:45</t>
  </si>
  <si>
    <t>42d9bcdb-1e4b-48a4-8fee-4f7c96e45bf1</t>
  </si>
  <si>
    <t>1-3debde7c98c8965c37e82e60e6ffc993</t>
  </si>
  <si>
    <t>25/07/24 10:54:54  302</t>
  </si>
  <si>
    <t>10:54:54</t>
  </si>
  <si>
    <t>f1dd7120-5e48-455e-8137-c9cb69ffebc2</t>
  </si>
  <si>
    <t>1-0106c7a99af0b67baa5809a0e66c1fbb</t>
  </si>
  <si>
    <t>25/07/24 10:55:03  411</t>
  </si>
  <si>
    <t>10:55:03</t>
  </si>
  <si>
    <t>3b628131-77b1-438c-925b-e3a000bff639</t>
  </si>
  <si>
    <t>1-7a350a8115050455c607b0600bde1885</t>
  </si>
  <si>
    <t>25/07/24 10:55:12  448</t>
  </si>
  <si>
    <t>10:55:12</t>
  </si>
  <si>
    <t>a0f6ebc2-523d-42c7-9d7c-ed2093f343e9</t>
  </si>
  <si>
    <t>1-bb9525133cef7d9e19ee3906ec3ee5b9</t>
  </si>
  <si>
    <t>25/07/24 10:55:21  510</t>
  </si>
  <si>
    <t>10:55:21</t>
  </si>
  <si>
    <t>c131eb45-77df-42de-b7a7-3712b9884d29</t>
  </si>
  <si>
    <t>1-d01bf4bbfe067eeb015a069269d51467</t>
  </si>
  <si>
    <t>25/07/24 10:55:30  656</t>
  </si>
  <si>
    <t>10:55:30</t>
  </si>
  <si>
    <t>d91d3330-3c6a-43de-99e3-12d60a146a86</t>
  </si>
  <si>
    <t>1-84aae213d02b20d5952ff33734090fac</t>
  </si>
  <si>
    <t>25/07/24 10:55:39  671</t>
  </si>
  <si>
    <t>10:55:39</t>
  </si>
  <si>
    <t>738921e4-24b4-4f10-adcb-4b18e3b6cec9</t>
  </si>
  <si>
    <t>1-ca012a254d32ecb8f8fb542e5a092347</t>
  </si>
  <si>
    <t>25/07/24 10:55:48  704</t>
  </si>
  <si>
    <t>10:55:48</t>
  </si>
  <si>
    <t>9c0fbfe9-f163-40c4-afca-bab4d3d37f8d</t>
  </si>
  <si>
    <t>1-8786edf0b80f19743fee4fa5ab985310</t>
  </si>
  <si>
    <t>25/07/24 10:56:06  814</t>
  </si>
  <si>
    <t>10:56:06</t>
  </si>
  <si>
    <t>d5233b23-c4bb-4519-983d-dba000024bb8</t>
  </si>
  <si>
    <t>1-90322cc014c9e5aa487e6b34750a87e3</t>
  </si>
  <si>
    <t>25/07/24 10:56:15  932</t>
  </si>
  <si>
    <t>10:56:15</t>
  </si>
  <si>
    <t>633465ab-2477-4d1e-b312-c872b3c9c6ce</t>
  </si>
  <si>
    <t>1-c3ec86032af3d612e04a445b8f0f5dbc</t>
  </si>
  <si>
    <t>25/07/24 10:56:24  909</t>
  </si>
  <si>
    <t>10:56:24</t>
  </si>
  <si>
    <t>2e4a6905-d327-4a81-b16b-257885e43817</t>
  </si>
  <si>
    <t>1-ffa4b09b80c7184a3a09633f091775d9</t>
  </si>
  <si>
    <t>25/07/24 10:56:43  116</t>
  </si>
  <si>
    <t>10:56:43</t>
  </si>
  <si>
    <t>53709fab-8fdf-4286-8346-7eb8f3c4dd5e</t>
  </si>
  <si>
    <t>1-eca415626e0c4f2815029431d1639a7f</t>
  </si>
  <si>
    <t>25/07/24 10:56:52  084</t>
  </si>
  <si>
    <t>69f4d1ef-2b57-42be-b0da-218050f9da6e</t>
  </si>
  <si>
    <t>1-b5a816295885f16ad4f17856414cab39</t>
  </si>
  <si>
    <t>25/07/24 10:57:01  058</t>
  </si>
  <si>
    <t>10:57:01</t>
  </si>
  <si>
    <t>b64ef050-335b-4603-8f97-9056c103a770</t>
  </si>
  <si>
    <t>1-be5eca19ee3e28e47b06c4b55de14332</t>
  </si>
  <si>
    <t>25/07/24 10:57:10  180</t>
  </si>
  <si>
    <t>b5215c42-5dd1-4767-9bc5-6e1eccf62f4f</t>
  </si>
  <si>
    <t>1-c28a7371067328f9d990b35502b98189</t>
  </si>
  <si>
    <t>25/07/24 10:57:28  419</t>
  </si>
  <si>
    <t>2e357fd9-eb6e-4646-acb0-7ea1c9ca4fa5</t>
  </si>
  <si>
    <t>1-ea9943b60b67d38a74e4142026a60842</t>
  </si>
  <si>
    <t>25/07/24 10:57:37  354</t>
  </si>
  <si>
    <t>10:57:37</t>
  </si>
  <si>
    <t>a6a1453b-e0fe-422f-8654-97aacb51f3e2</t>
  </si>
  <si>
    <t>1-3936ab8276c8ed88157120b4e27a6dc2</t>
  </si>
  <si>
    <t>25/07/24 10:57:55  513</t>
  </si>
  <si>
    <t>10:57:55</t>
  </si>
  <si>
    <t>61c46938-51d9-4118-bb1f-256263bb2484</t>
  </si>
  <si>
    <t>1-b0587ebe507ad954234b8a9c30b8cd41</t>
  </si>
  <si>
    <t>25/07/24 10:58:04  566</t>
  </si>
  <si>
    <t>ad31e228-84c9-4428-9496-343bc1bb80c1</t>
  </si>
  <si>
    <t>1-f97c50cf3e0fb0cedffab4a42bdd4aa9</t>
  </si>
  <si>
    <t>25/07/24 10:58:13  626</t>
  </si>
  <si>
    <t>10:58:13</t>
  </si>
  <si>
    <t>5ed0f7ed-f096-4e34-a683-d95e8d7ba9e4</t>
  </si>
  <si>
    <t>1-9374e529131be4c67cf045cc5f5a61e2</t>
  </si>
  <si>
    <t>25/07/24 10:58:40  724</t>
  </si>
  <si>
    <t>10:58:40</t>
  </si>
  <si>
    <t>2ac8646d-7dbf-4112-a492-4dc8d6520eae</t>
  </si>
  <si>
    <t>1-60abf02693bc8e309000881ed2c7e69e</t>
  </si>
  <si>
    <t>25/07/24 10:58:49  792</t>
  </si>
  <si>
    <t>10:58:49</t>
  </si>
  <si>
    <t>05b79447-cc11-48d9-98a7-a3962fda4a07</t>
  </si>
  <si>
    <t>1-37c187f872c58c86ea797acc1f8b7326</t>
  </si>
  <si>
    <t>25/07/24 10:58:59  050</t>
  </si>
  <si>
    <t>9671da99-92b9-4cbf-9bcf-cea797d9a163</t>
  </si>
  <si>
    <t>1-def10b7e07b47080093a8c1d282b7782</t>
  </si>
  <si>
    <t>25/07/24 10:59:07  949</t>
  </si>
  <si>
    <t>10:59:07</t>
  </si>
  <si>
    <t>50b4731e-4cc2-47e2-8747-08c813479743</t>
  </si>
  <si>
    <t>1-a2e1e1f329e45fb8c4b3aa3a4675ffb4</t>
  </si>
  <si>
    <t>25/07/24 10:59:17  015</t>
  </si>
  <si>
    <t>ecfe77fc-713a-4115-89c4-b0f0ff0783f7</t>
  </si>
  <si>
    <t>1-18e6dcd544dbfbba288a797c707fdb1b</t>
  </si>
  <si>
    <t>25/07/24 10:59:26  058</t>
  </si>
  <si>
    <t>10:59:26</t>
  </si>
  <si>
    <t>03632bc5-77a2-4054-ad58-c12acdba4297</t>
  </si>
  <si>
    <t>1-de63ad72edc8bad77f3570fbf8c31691</t>
  </si>
  <si>
    <t>25/07/24 10:59:35  183</t>
  </si>
  <si>
    <t>41e82b92-7415-4a7d-8041-93f77e6feed9</t>
  </si>
  <si>
    <t>1-d5d7f71cc0b505312ff6ba83f3f313b8</t>
  </si>
  <si>
    <t>25/07/24 10:59:44  292</t>
  </si>
  <si>
    <t>10:59:44</t>
  </si>
  <si>
    <t>91a392b5-e418-469b-8fc7-768c6a81031b</t>
  </si>
  <si>
    <t>1-d4167771695fea1a8c88f6cafbf89060</t>
  </si>
  <si>
    <t>25/07/24 10:59:53  345</t>
  </si>
  <si>
    <t>dc416170-8eba-4486-bf9a-9cea837cf27b</t>
  </si>
  <si>
    <t>1-802a8441699cb4cf2178b3a984baf279</t>
  </si>
  <si>
    <t>25/07/24 11:00:02  479</t>
  </si>
  <si>
    <t>11:00:02</t>
  </si>
  <si>
    <t>36edfa40-1082-4cec-bf34-8ced43047c47</t>
  </si>
  <si>
    <t>1-7151d07b739ddbe7ba17ddb8e5661be7</t>
  </si>
  <si>
    <t>25/07/24 11:00:11  526</t>
  </si>
  <si>
    <t>a432f491-adaf-4e77-93d0-c806e45bcb00</t>
  </si>
  <si>
    <t>1-9f74536ce46242880973209fc25314e8</t>
  </si>
  <si>
    <t>25/07/24 11:00:20  693</t>
  </si>
  <si>
    <t>11:00:20</t>
  </si>
  <si>
    <t>57e11c57-6e67-4a7f-93e1-c4fa5ba44f66</t>
  </si>
  <si>
    <t>1-b52d45750a367e7f62a8031582ff35fb</t>
  </si>
  <si>
    <t>25/07/24 11:00:38  865</t>
  </si>
  <si>
    <t>11:00:38</t>
  </si>
  <si>
    <t>66fdc502-cc67-4344-850e-d51b2802dc94</t>
  </si>
  <si>
    <t>1-20db5d5fab42504a6c4b3239ddb3f8f0</t>
  </si>
  <si>
    <t>25/07/24 11:00:47  751</t>
  </si>
  <si>
    <t>1c9bd73d-66c0-4822-a6d1-db945f4dfa4e</t>
  </si>
  <si>
    <t>1-863e668ffb66945702fa527ab6f12695</t>
  </si>
  <si>
    <t>25/07/24 11:00:56  969</t>
  </si>
  <si>
    <t>11:00:56</t>
  </si>
  <si>
    <t>86603569-9bea-46bb-a5bf-d34a8d87baba</t>
  </si>
  <si>
    <t>1-ce4c081e473836fbb190d34628bba6e7</t>
  </si>
  <si>
    <t>25/07/24 11:01:05  928</t>
  </si>
  <si>
    <t>a30beefa-5ae7-4869-ad96-934b0ced93e2</t>
  </si>
  <si>
    <t>1-d101a473ca8d79151c538b79c617d06b</t>
  </si>
  <si>
    <t>25/07/24 11:01:14  955</t>
  </si>
  <si>
    <t>11:01:14</t>
  </si>
  <si>
    <t>ecc5d41b-f33b-40e1-937f-73478801b5d2</t>
  </si>
  <si>
    <t>1-1ed091fcf52de71b15ad767c95708b8f</t>
  </si>
  <si>
    <t>25/07/24 11:01:24  006</t>
  </si>
  <si>
    <t>11:01:24</t>
  </si>
  <si>
    <t>e21344f2-59fc-45c1-914a-39b992d4cace</t>
  </si>
  <si>
    <t>1-c19a29bf5eb8830fcd5cd1f3b670c96c</t>
  </si>
  <si>
    <t>25/07/24 11:01:33  203</t>
  </si>
  <si>
    <t>11:01:33</t>
  </si>
  <si>
    <t>efd0055c-67d9-46cf-8239-7838cab8482d</t>
  </si>
  <si>
    <t>1-0f97a00b6d4c0649558a19e2a0297ea8</t>
  </si>
  <si>
    <t>25/07/24 11:01:51  305</t>
  </si>
  <si>
    <t>11:01:51</t>
  </si>
  <si>
    <t>8e0155be-5386-4e8f-a5b2-7cc92b9de5ff</t>
  </si>
  <si>
    <t>1-90d885dd3a4cf8fe62d972d8844d522d</t>
  </si>
  <si>
    <t>25/07/24 11:02:00  465</t>
  </si>
  <si>
    <t>f93b3225-cd7f-4fa9-b330-1fa03ff48935</t>
  </si>
  <si>
    <t>1-5c517ded8ffcffede45c0fe2ef5a1780</t>
  </si>
  <si>
    <t>25/07/24 11:02:09  490</t>
  </si>
  <si>
    <t>11:02:09</t>
  </si>
  <si>
    <t>b1a23b95-e005-4f03-8957-659281fe2c36</t>
  </si>
  <si>
    <t>1-74ad98c9fc097ff9e674a694ae3d9e85</t>
  </si>
  <si>
    <t>25/07/24 11:02:18  422</t>
  </si>
  <si>
    <t>46c6f174-11c9-45c3-ad3c-c7fb634de6bf</t>
  </si>
  <si>
    <t>1-0ab67866ac432b1b927c0dedb5119b37</t>
  </si>
  <si>
    <t>25/07/24 11:02:27  566</t>
  </si>
  <si>
    <t>11:02:27</t>
  </si>
  <si>
    <t>ecc86ed4-d6f0-46a0-a1a1-9d1db32b7ee7</t>
  </si>
  <si>
    <t>1-93112054570f312e4b57e649c9892088</t>
  </si>
  <si>
    <t>25/07/24 11:02:36  639</t>
  </si>
  <si>
    <t>6b516f5b-a015-43c0-bcfd-fe91ecc6a6bd</t>
  </si>
  <si>
    <t>1-b9d9208f4f1d8ff4d738e588d483ce6e</t>
  </si>
  <si>
    <t>25/07/24 11:02:54  792</t>
  </si>
  <si>
    <t>df9c2fc3-19ec-4878-9e8c-6ae6508ff3b8</t>
  </si>
  <si>
    <t>1-470d44743bb5e00b67462a7244c1b771</t>
  </si>
  <si>
    <t>25/07/24 11:03:03  790</t>
  </si>
  <si>
    <t>11:03:03</t>
  </si>
  <si>
    <t>700e273d-f40e-40b0-9b0e-7400b868b0d6</t>
  </si>
  <si>
    <t>1-c06ca0e2941504447416eb233491477c</t>
  </si>
  <si>
    <t>25/07/24 11:03:12  918</t>
  </si>
  <si>
    <t>2402a133-3194-461c-8726-53194d6efd36</t>
  </si>
  <si>
    <t>1-1e9b5e16cb0b463b61ca73281df4fdae</t>
  </si>
  <si>
    <t>25/07/24 11:03:22  012</t>
  </si>
  <si>
    <t>11:03:22</t>
  </si>
  <si>
    <t>9824d4eb-593a-454b-b7b7-e0412c4ca437</t>
  </si>
  <si>
    <t>1-422721b88b5666e787395bb41ddf4abf</t>
  </si>
  <si>
    <t>25/07/24 11:03:31  079</t>
  </si>
  <si>
    <t>11:03:31</t>
  </si>
  <si>
    <t>22fb006d-010a-4274-b55f-8da9b42ef88d</t>
  </si>
  <si>
    <t>1-4aa4b3d3a0116aa284ce12f017491fcc</t>
  </si>
  <si>
    <t>25/07/24 11:03:40  249</t>
  </si>
  <si>
    <t>11:03:40</t>
  </si>
  <si>
    <t>0ab5333a-66ad-44fa-a6f2-1ec8faeb6c45</t>
  </si>
  <si>
    <t>1-8a810973fc0247f18b44059960addfac</t>
  </si>
  <si>
    <t>25/07/24 11:03:49  212</t>
  </si>
  <si>
    <t>11:03:49</t>
  </si>
  <si>
    <t>43a237df-6592-404c-961e-4798344d07be</t>
  </si>
  <si>
    <t>1-db5a49bf1c2f5aac998654368ff43a7f</t>
  </si>
  <si>
    <t>25/07/24 11:03:58  321</t>
  </si>
  <si>
    <t>11:03:58</t>
  </si>
  <si>
    <t>ae3d6dd3-bed8-4a66-9f42-ea0f78be1fb1</t>
  </si>
  <si>
    <t>1-367a73fec05b99c63b0a0585b08f3b8d</t>
  </si>
  <si>
    <t>25/07/24 11:04:07  589</t>
  </si>
  <si>
    <t>11:04:07</t>
  </si>
  <si>
    <t>b06643d9-14d4-44cd-ab51-81ca93bd5812</t>
  </si>
  <si>
    <t>1-3779d17252beb785aed11cf75b89b72e</t>
  </si>
  <si>
    <t>25/07/24 11:04:16  354</t>
  </si>
  <si>
    <t>11:04:16</t>
  </si>
  <si>
    <t>3687ed8a-296b-4896-85f6-d2e09225c940</t>
  </si>
  <si>
    <t>1-ae3c1320305e5ccce2fd795a52605d6d</t>
  </si>
  <si>
    <t>25/07/24 11:04:25  665</t>
  </si>
  <si>
    <t>11:04:25</t>
  </si>
  <si>
    <t>313f0073-915e-4c8b-a291-929a0679bbcc</t>
  </si>
  <si>
    <t>1-1d744503161576af65dde96af5decfcf</t>
  </si>
  <si>
    <t>25/07/24 11:04:34  516</t>
  </si>
  <si>
    <t>11:04:34</t>
  </si>
  <si>
    <t>cbc728e6-5b8f-4b98-afc6-70901866ac77</t>
  </si>
  <si>
    <t>1-9f390e825fdbf28f3c84f8550067acdd</t>
  </si>
  <si>
    <t>25/07/24 11:04:43  778</t>
  </si>
  <si>
    <t>11:04:43</t>
  </si>
  <si>
    <t>afe29a67-dc1a-4b42-a42c-973e65f1edaa</t>
  </si>
  <si>
    <t>1-cbcc6e8c240c0023d7e3981f4994a692</t>
  </si>
  <si>
    <t>25/07/24 11:04:52  697</t>
  </si>
  <si>
    <t>11:04:52</t>
  </si>
  <si>
    <t>65e490eb-aa86-4851-8770-15d288bf61fe</t>
  </si>
  <si>
    <t>1-fbf4cdfedaf3b1954b784590faf31fee</t>
  </si>
  <si>
    <t>25/07/24 11:05:01  733</t>
  </si>
  <si>
    <t>6ca96552-e7fd-4a1f-a725-b5b870ab0551</t>
  </si>
  <si>
    <t>1-3deeb41f2db620de9aed4f0e5041228c</t>
  </si>
  <si>
    <t>25/07/24 11:05:10  807</t>
  </si>
  <si>
    <t>11:05:10</t>
  </si>
  <si>
    <t>6f8b6f88-9d87-4b71-b3cf-1d8a95ce1117</t>
  </si>
  <si>
    <t>1-f20befec376689a4545c17ed7efb8213</t>
  </si>
  <si>
    <t>25/07/24 11:05:28  976</t>
  </si>
  <si>
    <t>11:05:28</t>
  </si>
  <si>
    <t>fc663f00-b219-4ba1-b3fe-660e488aead0</t>
  </si>
  <si>
    <t>1-9c980d521195ba98a4c04fa97e8f5aa8</t>
  </si>
  <si>
    <t>25/07/24 11:05:38  029</t>
  </si>
  <si>
    <t>11:05:38</t>
  </si>
  <si>
    <t>bc62d818-07fa-4a3e-a704-1fc63b77b1a3</t>
  </si>
  <si>
    <t>1-17746287c377db7174a30811d8b5ee09</t>
  </si>
  <si>
    <t>25/07/24 11:05:47  134</t>
  </si>
  <si>
    <t>11:05:47</t>
  </si>
  <si>
    <t>976983ff-b606-4684-9dca-802cd563031e</t>
  </si>
  <si>
    <t>1-c68dff61aab39dd090b5339d5e1e9c67</t>
  </si>
  <si>
    <t>25/07/24 11:05:56  259</t>
  </si>
  <si>
    <t>11:05:56</t>
  </si>
  <si>
    <t>2c382129-d8df-4362-9027-c931bdac4ccc</t>
  </si>
  <si>
    <t>1-fd17d1d83b2b1cd7cc8e459d7cc527f5</t>
  </si>
  <si>
    <t>25/07/24 11:06:05  298</t>
  </si>
  <si>
    <t>11:06:05</t>
  </si>
  <si>
    <t>af58e088-d582-4632-97c0-9e89986c1112</t>
  </si>
  <si>
    <t>1-c4000519526c6c265d610ad75c712563</t>
  </si>
  <si>
    <t>25/07/24 11:06:14  252</t>
  </si>
  <si>
    <t>11:06:14</t>
  </si>
  <si>
    <t>c1bbd807-19cf-48c5-87ba-94e83ffa8f51</t>
  </si>
  <si>
    <t>1-1f6cf0b01bffd33353afc26603fdff73</t>
  </si>
  <si>
    <t>25/07/24 11:06:23  320</t>
  </si>
  <si>
    <t>11:06:23</t>
  </si>
  <si>
    <t>666178bf-a641-434e-ae3f-9f464ce63792</t>
  </si>
  <si>
    <t>1-478c6dbfbe4b0bb238546f04ebc7ea67</t>
  </si>
  <si>
    <t>25/07/24 11:06:32  335</t>
  </si>
  <si>
    <t>11:06:32</t>
  </si>
  <si>
    <t>bab06bd7-3c05-489c-99b7-659f4d6e0708</t>
  </si>
  <si>
    <t>1-0ec0e5aed222366d17d6e93dc2dbdeea</t>
  </si>
  <si>
    <t>25/07/24 11:06:41  478</t>
  </si>
  <si>
    <t>11:06:41</t>
  </si>
  <si>
    <t>626e2d29-fe83-465f-b1a7-6403c7f0adf5</t>
  </si>
  <si>
    <t>1-7b747c9e44f231e34596a62e815a1843</t>
  </si>
  <si>
    <t>25/07/24 11:07:17  688</t>
  </si>
  <si>
    <t>11:07:17</t>
  </si>
  <si>
    <t>75dffc19-48ef-4a3b-8e3c-74e0f9c61711</t>
  </si>
  <si>
    <t>1-f022da82610a42e8bce6ff7ad4dca72f</t>
  </si>
  <si>
    <t>25/07/24 11:07:35  882</t>
  </si>
  <si>
    <t>11:07:35</t>
  </si>
  <si>
    <t>3b394010-044c-41ee-8e1f-b5ddc9da0b0e</t>
  </si>
  <si>
    <t>1-d5e6c1ac0362175e6ed07c53f92dafa1</t>
  </si>
  <si>
    <t>25/07/24 11:07:53  992</t>
  </si>
  <si>
    <t>11:07:53</t>
  </si>
  <si>
    <t>95ba0b89-38e1-4943-981f-fbcdac3c1d5d</t>
  </si>
  <si>
    <t>1-8484e220fcbf78862104d0673c4ac177</t>
  </si>
  <si>
    <t>25/07/24 11:08:12  108</t>
  </si>
  <si>
    <t>11:08:12</t>
  </si>
  <si>
    <t>9cfec33d-695a-4322-9c0c-f5646c3b7054</t>
  </si>
  <si>
    <t>1-35253b15fdc13e057aca5cdc4f964379</t>
  </si>
  <si>
    <t>25/07/24 11:08:48  315</t>
  </si>
  <si>
    <t>11:08:48</t>
  </si>
  <si>
    <t>9dbfdea9-fe36-441a-97dc-c0976ce2a5a7</t>
  </si>
  <si>
    <t>1-2a0cd989828b6089d8ae66982895d737</t>
  </si>
  <si>
    <t>25/07/24 11:09:06  576</t>
  </si>
  <si>
    <t>11:09:06</t>
  </si>
  <si>
    <t>9ba12dd4-03b7-46c5-b26c-244e71146f18</t>
  </si>
  <si>
    <t>1-190192dc56619c8b612fa61e43ec090c</t>
  </si>
  <si>
    <t>25/07/24 11:09:24  623</t>
  </si>
  <si>
    <t>11:09:24</t>
  </si>
  <si>
    <t>a7818fe5-3369-4039-b9b1-6f0af5dcb6ad</t>
  </si>
  <si>
    <t>1-0b0520ded65d332d77bcca0908996e35</t>
  </si>
  <si>
    <t>25/07/24 11:09:42  855</t>
  </si>
  <si>
    <t>11:09:42</t>
  </si>
  <si>
    <t>6125493a-c02c-4b98-acfa-edc2141b18f4</t>
  </si>
  <si>
    <t>1-f55169df13b107f2733c20070b67b7e3</t>
  </si>
  <si>
    <t>25/07/24 11:10:00  781</t>
  </si>
  <si>
    <t>11:10:00</t>
  </si>
  <si>
    <t>057d8aa8-b025-4929-82c0-aa4d39b76bbb</t>
  </si>
  <si>
    <t>1-4a63738561e39e63eb07eb6fbf1341bd</t>
  </si>
  <si>
    <t>25/07/24 11:10:18  871</t>
  </si>
  <si>
    <t>11:10:18</t>
  </si>
  <si>
    <t>0b4bd02e-eb7f-4de2-aba8-76e60ec2bd79</t>
  </si>
  <si>
    <t>1-453a61bf8bfb40c6b1f867d8a828dd2c</t>
  </si>
  <si>
    <t>25/07/24 11:10:37  053</t>
  </si>
  <si>
    <t>11:10:37</t>
  </si>
  <si>
    <t>20723245-638f-4869-893c-b82f7dc92597</t>
  </si>
  <si>
    <t>1-85a46067969d5eae4f1cbd4f994ba88b</t>
  </si>
  <si>
    <t>25/07/24 11:10:55  263</t>
  </si>
  <si>
    <t>11:10:55</t>
  </si>
  <si>
    <t>cd7d77c7-d8c2-433a-8c7a-ccab6e4de131</t>
  </si>
  <si>
    <t>1-7379cc3648ed1593897d980bd1c19138</t>
  </si>
  <si>
    <t>25/07/24 11:11:13  183</t>
  </si>
  <si>
    <t>11:11:13</t>
  </si>
  <si>
    <t>4fed2bc8-b2b5-46d0-9fc5-2719f41a61fc</t>
  </si>
  <si>
    <t>1-958d7f38b7b0b08a9ad5db2827e7d19b</t>
  </si>
  <si>
    <t>25/07/24 11:11:31  316</t>
  </si>
  <si>
    <t>11:11:31</t>
  </si>
  <si>
    <t>6d30a461-9b64-4173-8b96-0d5c04e9f160</t>
  </si>
  <si>
    <t>1-6600fa3befbe2ea839d70779d166c73c</t>
  </si>
  <si>
    <t>25/07/24 11:11:49  537</t>
  </si>
  <si>
    <t>11:11:49</t>
  </si>
  <si>
    <t>80ce6320-fa53-433d-877d-7276f813ae9e</t>
  </si>
  <si>
    <t>1-2cb62f4d87ae0646c1d086d0b9f2f564</t>
  </si>
  <si>
    <t>25/07/24 11:12:07  605</t>
  </si>
  <si>
    <t>11:12:07</t>
  </si>
  <si>
    <t>b1aca358-b622-4c13-8dd7-e420c4e66b55</t>
  </si>
  <si>
    <t>1-c65aa7097173e3b98b5334407b6f3fb7</t>
  </si>
  <si>
    <t>25/07/24 11:12:43  756</t>
  </si>
  <si>
    <t>11:12:43</t>
  </si>
  <si>
    <t>801ab917-d7db-4104-84b5-ada6f8a60ef3</t>
  </si>
  <si>
    <t>1-b3328f82f0cdd8c3209e546c20601f8d</t>
  </si>
  <si>
    <t>25/07/24 11:12:52  880</t>
  </si>
  <si>
    <t>11:12:52</t>
  </si>
  <si>
    <t>982e9423-64f2-429a-a0c2-8e184ae8d371</t>
  </si>
  <si>
    <t>1-a85de067b311fe97cf018d9235e4bbcb</t>
  </si>
  <si>
    <t>25/07/24 11:13:01  923</t>
  </si>
  <si>
    <t>11:13:01</t>
  </si>
  <si>
    <t>626b99d1-402d-40b0-a7e7-14a0d3d2760a</t>
  </si>
  <si>
    <t>1-b43ed3849a61f157c2294b1d01658ede</t>
  </si>
  <si>
    <t>25/07/24 11:13:20  174</t>
  </si>
  <si>
    <t>11:13:20</t>
  </si>
  <si>
    <t>df75012e-1e61-4f8f-aaeb-9de1cd63a9ce</t>
  </si>
  <si>
    <t>1-fb3def39e21d1aa69561aaa40db783f2</t>
  </si>
  <si>
    <t>25/07/24 11:13:38  089</t>
  </si>
  <si>
    <t>11:13:38</t>
  </si>
  <si>
    <t>40f92444-fca0-400e-a8fa-6d61286cc798</t>
  </si>
  <si>
    <t>1-7afa00a25f1bbb28006ea40942541a4f</t>
  </si>
  <si>
    <t>25/07/24 11:13:56  230</t>
  </si>
  <si>
    <t>11:13:56</t>
  </si>
  <si>
    <t>e3d5b8db-44fd-44f5-ad16-f1eacc6db153</t>
  </si>
  <si>
    <t>1-e40be93f27a575af511f821f09be87b4</t>
  </si>
  <si>
    <t>25/07/24 11:14:14  498</t>
  </si>
  <si>
    <t>11:14:14</t>
  </si>
  <si>
    <t>704da0a5-ce9b-410d-9f1c-cfcc9b6a19eb</t>
  </si>
  <si>
    <t>1-a82f74d3619541dd59d5cddb026e54c0</t>
  </si>
  <si>
    <t>25/07/24 11:14:50  607</t>
  </si>
  <si>
    <t>11:14:50</t>
  </si>
  <si>
    <t>1be5ceba-2587-4f9d-8ccf-2338b57103aa</t>
  </si>
  <si>
    <t>1-828678b79e1545990e917ce5ed2fa8f6</t>
  </si>
  <si>
    <t>25/07/24 11:15:08  711</t>
  </si>
  <si>
    <t>11:15:08</t>
  </si>
  <si>
    <t>145b2c9e-e33f-4f13-924a-f9f6b8e9a40c</t>
  </si>
  <si>
    <t>1-89e17b5ec804d989700f845940f1c081</t>
  </si>
  <si>
    <t>25/07/24 11:16:03  012</t>
  </si>
  <si>
    <t>11:16:03</t>
  </si>
  <si>
    <t>313fa5dd-80b1-4fd1-b7fe-9849e0c8db9c</t>
  </si>
  <si>
    <t>1-0cd4a6b6514ae0c302295c93d70c43be</t>
  </si>
  <si>
    <t>25/07/24 11:16:12  074</t>
  </si>
  <si>
    <t>11:16:12</t>
  </si>
  <si>
    <t>081278f3-c806-41b3-9d4a-ed20bfa56fdc</t>
  </si>
  <si>
    <t>1-2bf9d895a6d51f56a659a0d2df0b667c</t>
  </si>
  <si>
    <t>25/07/24 11:16:21  189</t>
  </si>
  <si>
    <t>11:16:21</t>
  </si>
  <si>
    <t>564d2805-5914-4008-b47b-0f196e4bb7aa</t>
  </si>
  <si>
    <t>1-bf3ad9b1d5a498f0545ca6ffab95b3b4</t>
  </si>
  <si>
    <t>25/07/24 11:16:30  240</t>
  </si>
  <si>
    <t>11:16:30</t>
  </si>
  <si>
    <t>53091447-12d3-4b9b-93a6-0e47d7a797d7</t>
  </si>
  <si>
    <t>1-a384bacbecf2a4eaee5687a646a7b204</t>
  </si>
  <si>
    <t>25/07/24 11:16:39  273</t>
  </si>
  <si>
    <t>11:16:39</t>
  </si>
  <si>
    <t>b17c7a8d-0000-48e9-ae34-f3ac346abcee</t>
  </si>
  <si>
    <t>1-78e2e744977672e9402cbbe48bb35897</t>
  </si>
  <si>
    <t>25/07/24 11:16:48  430</t>
  </si>
  <si>
    <t>11:16:48</t>
  </si>
  <si>
    <t>278e3388-5c54-4736-980e-a02bba77ad85</t>
  </si>
  <si>
    <t>1-3667b1c983fe3124882ed48884b6fad3</t>
  </si>
  <si>
    <t>25/07/24 11:16:57  383</t>
  </si>
  <si>
    <t>11:16:57</t>
  </si>
  <si>
    <t>7d200b88-b389-4fcf-9d31-f06bee86a9e8</t>
  </si>
  <si>
    <t>1-4eace240cad0ca2023067c05fff46259</t>
  </si>
  <si>
    <t>25/07/24 11:17:06  578</t>
  </si>
  <si>
    <t>11:17:06</t>
  </si>
  <si>
    <t>33cdc536-f849-4c74-a51c-3ce69ba621f3</t>
  </si>
  <si>
    <t>1-b7f1de9906dc789eb89847f47e8cb29e</t>
  </si>
  <si>
    <t>25/07/24 11:17:15  510</t>
  </si>
  <si>
    <t>11:17:15</t>
  </si>
  <si>
    <t>2a1a6877-d2fb-4cb1-b83e-2ac7c74b2293</t>
  </si>
  <si>
    <t>1-7fcbd3c5ef862427f3f445b8ee5b5e9a</t>
  </si>
  <si>
    <t>25/07/24 11:17:24  634</t>
  </si>
  <si>
    <t>11:17:24</t>
  </si>
  <si>
    <t>3ffd73c9-4ddb-49b0-9ef6-0acca72b6637</t>
  </si>
  <si>
    <t>1-993b6b484afc1336dd35ffdb46660039</t>
  </si>
  <si>
    <t>25/07/24 11:17:33  621</t>
  </si>
  <si>
    <t>11:17:33</t>
  </si>
  <si>
    <t>9bdec1bf-bcea-4ce3-b60f-8ca7d74b7a48</t>
  </si>
  <si>
    <t>1-bdbc2392e2749697677ea2c5a27b0d35</t>
  </si>
  <si>
    <t>25/07/24 11:17:42  984</t>
  </si>
  <si>
    <t>11:17:42</t>
  </si>
  <si>
    <t>b4cac955-afca-436a-a92d-58218a5aa0a3</t>
  </si>
  <si>
    <t>1-27aa4c1a51d1d62ca27f8684f902cc55</t>
  </si>
  <si>
    <t>25/07/24 11:17:51  736</t>
  </si>
  <si>
    <t>11:17:51</t>
  </si>
  <si>
    <t>10c6a59c-7123-4fbd-9507-0be763666ce1</t>
  </si>
  <si>
    <t>1-37c16926c3cd24075d5b47948e0872b1</t>
  </si>
  <si>
    <t>25/07/24 11:18:00  798</t>
  </si>
  <si>
    <t>11:18:00</t>
  </si>
  <si>
    <t>0bb32df4-4ce9-4c06-8312-fd6d4583515c</t>
  </si>
  <si>
    <t>1-a633e18b87aae1a4063853f64b98fce7</t>
  </si>
  <si>
    <t>25/07/24 11:18:09  800</t>
  </si>
  <si>
    <t>11:18:09</t>
  </si>
  <si>
    <t>dbfd487a-017a-4573-8fc8-26fe82043d70</t>
  </si>
  <si>
    <t>1-ce9a51231fbb4af23d2ae575c4bbc55d</t>
  </si>
  <si>
    <t>25/07/24 11:18:19  114</t>
  </si>
  <si>
    <t>11:18:19</t>
  </si>
  <si>
    <t>e6dfd03b-9aed-418e-a20f-54f0fd195dca</t>
  </si>
  <si>
    <t>1-3612a190e0a3d4949b249960bd903b67</t>
  </si>
  <si>
    <t>25/07/24 11:18:27  905</t>
  </si>
  <si>
    <t>11:18:27</t>
  </si>
  <si>
    <t>861d013e-0160-485c-9b75-e81b634058c7</t>
  </si>
  <si>
    <t>1-d130fc056773488c226d56d5a564ab8b</t>
  </si>
  <si>
    <t>25/07/24 11:18:36  971</t>
  </si>
  <si>
    <t>11:18:36</t>
  </si>
  <si>
    <t>846ef4f0-ced9-448f-ae34-fb09c778f1e4</t>
  </si>
  <si>
    <t>1-1c2b6b4cdf6663f82b1a89a78ffb267a</t>
  </si>
  <si>
    <t>25/07/24 11:18:46  085</t>
  </si>
  <si>
    <t>11:18:46</t>
  </si>
  <si>
    <t>d9f709c8-fe52-4bbd-ba81-342640d211e8</t>
  </si>
  <si>
    <t>1-a9820ab554872e8dc5dd338b2d2cd45e</t>
  </si>
  <si>
    <t>25/07/24 11:18:55  213</t>
  </si>
  <si>
    <t>11:18:55</t>
  </si>
  <si>
    <t>37cc394a-3e6f-4bda-97c5-47e3453c77e2</t>
  </si>
  <si>
    <t>1-0ada6ed66728835dd746ca988b4e036a</t>
  </si>
  <si>
    <t>25/07/24 11:19:04  188</t>
  </si>
  <si>
    <t>11:19:04</t>
  </si>
  <si>
    <t>7d3b91f5-042c-4191-90df-0b8b370c59d9</t>
  </si>
  <si>
    <t>1-fe71dfcc6e4759a86e443b8914249af0</t>
  </si>
  <si>
    <t>25/07/24 11:19:13  321</t>
  </si>
  <si>
    <t>11:19:13</t>
  </si>
  <si>
    <t>99865ac3-efc5-4d9e-91bf-839bb2e337eb</t>
  </si>
  <si>
    <t>1-0cf6a6373b6d6115c6bbbe99224e7958</t>
  </si>
  <si>
    <t>25/07/24 11:19:22  415</t>
  </si>
  <si>
    <t>11:19:22</t>
  </si>
  <si>
    <t>25590276-a015-4f06-bd28-469d5918848a</t>
  </si>
  <si>
    <t>1-e03cf98d9fb8e549d1a307ecfad3b262</t>
  </si>
  <si>
    <t>25/07/24 11:19:31  346</t>
  </si>
  <si>
    <t>11:19:31</t>
  </si>
  <si>
    <t>05297d79-b737-499e-bf35-7669d83c5cbd</t>
  </si>
  <si>
    <t>1-5bb4d8038c6cc39fea0a6903ec6a04d7</t>
  </si>
  <si>
    <t>25/07/24 11:19:40  500</t>
  </si>
  <si>
    <t>11:19:40</t>
  </si>
  <si>
    <t>345fd893-dda5-4a05-bdf4-15b3bbedcc49</t>
  </si>
  <si>
    <t>1-f5ff02738466ca7df8b361cbf95ef52d</t>
  </si>
  <si>
    <t>25/07/24 11:19:49  483</t>
  </si>
  <si>
    <t>11:19:49</t>
  </si>
  <si>
    <t>67e163d9-4870-40d4-a508-c2ff84ffb819</t>
  </si>
  <si>
    <t>1-af9afb31e01b04a762d92d8cb97875a1</t>
  </si>
  <si>
    <t>25/07/24 11:19:58  591</t>
  </si>
  <si>
    <t>11:19:58</t>
  </si>
  <si>
    <t>c42ee9d5-e801-4d40-b72f-db530b69e10a</t>
  </si>
  <si>
    <t>1-421f1c2654aaf392da0ac1eac51cb2d8</t>
  </si>
  <si>
    <t>25/07/24 11:20:07  759</t>
  </si>
  <si>
    <t>11:20:07</t>
  </si>
  <si>
    <t>f366dd2f-74cb-4b25-8960-5724944a13d6</t>
  </si>
  <si>
    <t>1-386f3b3dd08c17ceaa980cbc4a148f94</t>
  </si>
  <si>
    <t>25/07/24 11:20:16  674</t>
  </si>
  <si>
    <t>11:20:16</t>
  </si>
  <si>
    <t>3e3914a4-8eea-4390-8af7-41effd8ed874</t>
  </si>
  <si>
    <t>1-76a114120a48fac2022f26a63fc1eb18</t>
  </si>
  <si>
    <t>25/07/24 11:20:25  655</t>
  </si>
  <si>
    <t>11:20:25</t>
  </si>
  <si>
    <t>f3e69aab-089a-481d-9906-9dd71f4b6920</t>
  </si>
  <si>
    <t>1-10f8fa6e37fc7575b30e68ec7e22cc9b</t>
  </si>
  <si>
    <t>25/07/24 11:20:34  938</t>
  </si>
  <si>
    <t>11:20:34</t>
  </si>
  <si>
    <t>06bd0468-972b-4e95-b574-43f579f2b941</t>
  </si>
  <si>
    <t>1-03664c620dab1f457d13dda3e17724cf</t>
  </si>
  <si>
    <t>25/07/24 11:20:43  952</t>
  </si>
  <si>
    <t>11:20:43</t>
  </si>
  <si>
    <t>c9ae041e-2fec-456b-b2a0-24dc63d66ecc</t>
  </si>
  <si>
    <t>1-946049fc7f7e2d3fcd6ae8f1f93aa9dd</t>
  </si>
  <si>
    <t>25/07/24 11:20:52  895</t>
  </si>
  <si>
    <t>11:20:52</t>
  </si>
  <si>
    <t>746536d2-1f71-41e0-b0b3-4e6ddb45894a</t>
  </si>
  <si>
    <t>1-7ff9b15e7efae2c865aa1ff7688d6013</t>
  </si>
  <si>
    <t>25/07/24 11:21:01  960</t>
  </si>
  <si>
    <t>11:21:01</t>
  </si>
  <si>
    <t>a60b5723-068f-4c6e-a99c-22783a655b22</t>
  </si>
  <si>
    <t>1-493276822a495f35f19cc8941831dd9d</t>
  </si>
  <si>
    <t>25/07/24 11:21:10  989</t>
  </si>
  <si>
    <t>11:21:10</t>
  </si>
  <si>
    <t>53e8489f-ca91-46da-94cf-f127542ab84c</t>
  </si>
  <si>
    <t>1-a2da21ae02f3deeaa7ba816486661697</t>
  </si>
  <si>
    <t>25/07/24 11:21:20  048</t>
  </si>
  <si>
    <t>11:21:20</t>
  </si>
  <si>
    <t>be5241cf-4361-4844-9fd5-284abd72f5cb</t>
  </si>
  <si>
    <t>1-3464b5e10be1e0918d10e746e0201fa1</t>
  </si>
  <si>
    <t>25/07/24 11:21:29  062</t>
  </si>
  <si>
    <t>c75cb26e-d13b-47b1-8dd4-ef271e93c8c7</t>
  </si>
  <si>
    <t>1-8dc1a9bb5d8f58c5a80c1818b9aa4bd4</t>
  </si>
  <si>
    <t>25/07/24 11:21:38  167</t>
  </si>
  <si>
    <t>11:21:38</t>
  </si>
  <si>
    <t>8d41b5b8-1fd7-4747-8342-4933df73dd93</t>
  </si>
  <si>
    <t>1-c8f475956b91ddbc9ef9967684ea7cb4</t>
  </si>
  <si>
    <t>25/07/24 11:21:56  282</t>
  </si>
  <si>
    <t>11:21:56</t>
  </si>
  <si>
    <t>19b5dccf-2da9-4284-8f2d-036eb03101d0</t>
  </si>
  <si>
    <t>1-ee4820b345723862835fcfd8236fa361</t>
  </si>
  <si>
    <t>25/07/24 11:22:05  335</t>
  </si>
  <si>
    <t>11:22:05</t>
  </si>
  <si>
    <t>da38b109-0432-4c96-9038-d386604160d9</t>
  </si>
  <si>
    <t>1-cb5f2c3247e84199627b81dbcda9fa39</t>
  </si>
  <si>
    <t>25/07/24 11:22:14  528</t>
  </si>
  <si>
    <t>11:22:14</t>
  </si>
  <si>
    <t>32b0e46f-c505-4e2d-ada8-4ae484367f84</t>
  </si>
  <si>
    <t>1-2f194bb20d9af5faa6e6b9e0d090307e</t>
  </si>
  <si>
    <t>25/07/24 11:22:23  493</t>
  </si>
  <si>
    <t>11:22:23</t>
  </si>
  <si>
    <t>a6cd53a4-6e1b-41ba-aed6-2caa2fe06f91</t>
  </si>
  <si>
    <t>1-91b14b15a49b5983ebf004c1bed834f3</t>
  </si>
  <si>
    <t>25/07/24 11:22:32  513</t>
  </si>
  <si>
    <t>11:22:32</t>
  </si>
  <si>
    <t>d8ffd97f-f891-46bd-bb01-aedbe9876a8f</t>
  </si>
  <si>
    <t>1-914a9ce9d7e3a9bc9414a7b5627df863</t>
  </si>
  <si>
    <t>25/07/24 11:22:41  585</t>
  </si>
  <si>
    <t>11:22:41</t>
  </si>
  <si>
    <t>2f0ea03a-f3c5-4d97-994b-00dc9a1c9c2a</t>
  </si>
  <si>
    <t>1-76502a4edbcea431805c96bebf153c11</t>
  </si>
  <si>
    <t>25/07/24 11:23:08  849</t>
  </si>
  <si>
    <t>11:23:08</t>
  </si>
  <si>
    <t>55f9d53b-4311-42dd-a4fa-681ecb9182eb</t>
  </si>
  <si>
    <t>1-aa77523201a7c1d39347b0b3f672d2f3</t>
  </si>
  <si>
    <t>25/07/24 11:23:18  035</t>
  </si>
  <si>
    <t>c45533b7-12f5-4db2-9e2e-ce0104d02250</t>
  </si>
  <si>
    <t>1-1c55c9fb192afd491201ed9e6c671624</t>
  </si>
  <si>
    <t>25/07/24 11:23:26  909</t>
  </si>
  <si>
    <t>11:23:26</t>
  </si>
  <si>
    <t>c43fb73b-6b8f-469d-bdf5-9c574d29dc44</t>
  </si>
  <si>
    <t>1-0e6dbcada9e328806ba8854c8e65182b</t>
  </si>
  <si>
    <t>25/07/24 11:23:36  059</t>
  </si>
  <si>
    <t>6bd96322-e4da-4206-9159-ff9e3fea7ed6</t>
  </si>
  <si>
    <t>1-72cdbf52fe881b1b1d79d04ef2bec9a9</t>
  </si>
  <si>
    <t>25/07/24 11:23:45  116</t>
  </si>
  <si>
    <t>11:23:45</t>
  </si>
  <si>
    <t>4f0a0727-4a6f-4534-a747-d7315afbf6aa</t>
  </si>
  <si>
    <t>1-0ab4d6cafafb97d298dde0e798fe58e1</t>
  </si>
  <si>
    <t>25/07/24 11:23:54  308</t>
  </si>
  <si>
    <t>4bc07f4b-a8eb-40ef-8b54-ab40d7e1a5bc</t>
  </si>
  <si>
    <t>1-7ea63b75cdb3d6e28fe5eb131d87e52b</t>
  </si>
  <si>
    <t>25/07/24 11:24:03  197</t>
  </si>
  <si>
    <t>11:24:03</t>
  </si>
  <si>
    <t>35b01f61-c902-4856-bb24-c6cfaece6ca8</t>
  </si>
  <si>
    <t>1-a862f63ae397a3f84fbf9a9731a8233f</t>
  </si>
  <si>
    <t>25/07/24 11:24:12  345</t>
  </si>
  <si>
    <t>8ab2cd22-f35b-4690-8567-f6dc738f2322</t>
  </si>
  <si>
    <t>1-cf4f8f13f35e726ac72b4a8dd267e06b</t>
  </si>
  <si>
    <t>25/07/24 11:24:21  412</t>
  </si>
  <si>
    <t>11:24:21</t>
  </si>
  <si>
    <t>1a55bcfa-a4bc-4b7e-9d05-96b967a73279</t>
  </si>
  <si>
    <t>1-5b1d01181e0c4c84ad5aaa7710717b88</t>
  </si>
  <si>
    <t>25/07/24 11:24:30  496</t>
  </si>
  <si>
    <t>1f5bcba9-a036-48e5-b0c1-5a54e31ea6a0</t>
  </si>
  <si>
    <t>1-5153d67046acf829756b8ad16defca8f</t>
  </si>
  <si>
    <t>25/07/24 11:24:48  717</t>
  </si>
  <si>
    <t>2aa4e9b8-66bd-4de1-9e43-7a77641c7296</t>
  </si>
  <si>
    <t>1-826cfe3b123b52c617b4960979c8b352</t>
  </si>
  <si>
    <t>25/07/24 11:24:57  714</t>
  </si>
  <si>
    <t>11:24:57</t>
  </si>
  <si>
    <t>5ff4506c-3ee4-40ef-ac21-958734babc4e</t>
  </si>
  <si>
    <t>1-1a3749ef7426298ed1a062e705e60a35</t>
  </si>
  <si>
    <t>25/07/24 11:25:06  740</t>
  </si>
  <si>
    <t>11:25:06</t>
  </si>
  <si>
    <t>0ed4061b-3b8b-4ab1-a5ea-224784fcd4c7</t>
  </si>
  <si>
    <t>1-88ec67249fab910a0a9e7ab23ccd3fd6</t>
  </si>
  <si>
    <t>25/07/24 11:25:15  850</t>
  </si>
  <si>
    <t>11:25:15</t>
  </si>
  <si>
    <t>155bd863-1f59-453d-b474-e1a53b9400c1</t>
  </si>
  <si>
    <t>1-c23bfb313725cfc942ba987f76be90b1</t>
  </si>
  <si>
    <t>25/07/24 11:25:24  854</t>
  </si>
  <si>
    <t>11:25:24</t>
  </si>
  <si>
    <t>461287fe-216e-4e9f-8882-593bc00b9e0a</t>
  </si>
  <si>
    <t>1-b1b23d449af3f2c046a1c16f98ae6b81</t>
  </si>
  <si>
    <t>25/07/24 11:25:33  980</t>
  </si>
  <si>
    <t>11:25:33</t>
  </si>
  <si>
    <t>cf4f5d74-d113-40c0-84a6-4a1a9da285cf</t>
  </si>
  <si>
    <t>1-59648560907e99292c29ce2b20760fc2</t>
  </si>
  <si>
    <t>25/07/24 11:25:43  178</t>
  </si>
  <si>
    <t>a3c82e10-45d8-4f13-ab32-e42a61dbe752</t>
  </si>
  <si>
    <t>1-5b2e3a1dcfb5b67188deca7b5ebcea62</t>
  </si>
  <si>
    <t>25/07/24 11:25:52  342</t>
  </si>
  <si>
    <t>11:25:52</t>
  </si>
  <si>
    <t>18c4c19c-2e02-4580-ad35-8e94215cb9c6</t>
  </si>
  <si>
    <t>1-c99b8c0253e5260ad9891d38e8696c07</t>
  </si>
  <si>
    <t>25/07/24 11:26:01  152</t>
  </si>
  <si>
    <t>ef6ee081-1f75-44b0-b74c-a0c8c0ed7e2a</t>
  </si>
  <si>
    <t>1-9de31d54a49f8ff6b5ae2bfa74a565ef</t>
  </si>
  <si>
    <t>25/07/24 11:26:10  265</t>
  </si>
  <si>
    <t>11:26:10</t>
  </si>
  <si>
    <t>86a11046-8ecd-47e8-80d4-d03cc09ce401</t>
  </si>
  <si>
    <t>1-379600e27f853f79a1418afdb545d7b3</t>
  </si>
  <si>
    <t>25/07/24 11:26:28  543</t>
  </si>
  <si>
    <t>11:26:28</t>
  </si>
  <si>
    <t>c5d2fcb1-250f-47c5-b2ac-0f3492bbb55f</t>
  </si>
  <si>
    <t>1-49f04fcae75875979d595e266481b589</t>
  </si>
  <si>
    <t>25/07/24 11:26:37  573</t>
  </si>
  <si>
    <t>a9b85b15-53df-440d-931c-b15c95492572</t>
  </si>
  <si>
    <t>1-38a3378f9461ec862595afaac46d10e1</t>
  </si>
  <si>
    <t>25/07/24 11:26:46  680</t>
  </si>
  <si>
    <t>11:26:46</t>
  </si>
  <si>
    <t>2a68b12f-55d2-4c67-92a1-09807b182b5d</t>
  </si>
  <si>
    <t>1-574d7abe1e127dc7a6a38a14367635fd</t>
  </si>
  <si>
    <t>25/07/24 11:27:04  692</t>
  </si>
  <si>
    <t>11:27:04</t>
  </si>
  <si>
    <t>f794c08e-5437-4f50-bffc-46765727b638</t>
  </si>
  <si>
    <t>1-781970762849568af36ef9899e862a8b</t>
  </si>
  <si>
    <t>25/07/24 11:27:22  850</t>
  </si>
  <si>
    <t>11:27:22</t>
  </si>
  <si>
    <t>f7860bf4-648c-493b-804c-f88cb31aa152</t>
  </si>
  <si>
    <t>1-d13c9c080c709821d97b330db950eae9</t>
  </si>
  <si>
    <t>25/07/24 11:27:41  057</t>
  </si>
  <si>
    <t>11:27:41</t>
  </si>
  <si>
    <t>c2e227b9-f6bd-4323-953a-991f81cc4d2e</t>
  </si>
  <si>
    <t>1-78eb68a308fadc27aa1e90e6c7b4a13f</t>
  </si>
  <si>
    <t>25/07/24 11:27:50  060</t>
  </si>
  <si>
    <t>11:27:50</t>
  </si>
  <si>
    <t>955ac8fd-210f-4941-9c0c-0b7620738879</t>
  </si>
  <si>
    <t>1-48ad50e9b4225d8ff7a0b0797378ae47</t>
  </si>
  <si>
    <t>25/07/24 11:27:59  099</t>
  </si>
  <si>
    <t>11:27:59</t>
  </si>
  <si>
    <t>bfe5da99-a37a-472e-bd74-c3801e34e16a</t>
  </si>
  <si>
    <t>1-ab661fd9f610864a58b05be146c86edf</t>
  </si>
  <si>
    <t>25/07/24 11:28:08  159</t>
  </si>
  <si>
    <t>11:28:08</t>
  </si>
  <si>
    <t>8582c39d-7c56-4ad0-9e8e-feec1c0cbf74</t>
  </si>
  <si>
    <t>1-fa6a24a16fa7a445d927ffaf7949f705</t>
  </si>
  <si>
    <t>25/07/24 11:28:17  259</t>
  </si>
  <si>
    <t>11:28:17</t>
  </si>
  <si>
    <t>1edfe5e9-0805-4b93-ab9e-2a47a95022cd</t>
  </si>
  <si>
    <t>1-6b622936e0063f3d42856b473f3c9f7e</t>
  </si>
  <si>
    <t>25/07/24 11:28:26  257</t>
  </si>
  <si>
    <t>d94b6fe8-9737-4603-a02d-a5bb49439348</t>
  </si>
  <si>
    <t>1-4440685719b0d6127439b17438ccadd4</t>
  </si>
  <si>
    <t>25/07/24 11:28:35  463</t>
  </si>
  <si>
    <t>11:28:35</t>
  </si>
  <si>
    <t>8a3d41b5-a7c3-4eae-8b0a-7779d7b3c9d4</t>
  </si>
  <si>
    <t>1-030eaa5fe26f9e0f5173478e3490773a</t>
  </si>
  <si>
    <t>25/07/24 11:28:44  438</t>
  </si>
  <si>
    <t>2e36c354-a3b3-4206-b91d-c5a4af1349b2</t>
  </si>
  <si>
    <t>1-5bccc720ba26cd1629e7cc0965e89566</t>
  </si>
  <si>
    <t>25/07/24 11:28:53  495</t>
  </si>
  <si>
    <t>11:28:53</t>
  </si>
  <si>
    <t>8a334a8f-1be0-4e12-973b-b7ec874a3432</t>
  </si>
  <si>
    <t>1-45c36a92ba85c53d2e57aa22a1b4e0dc</t>
  </si>
  <si>
    <t>25/07/24 11:29:02  629</t>
  </si>
  <si>
    <t>3ce855ef-24b4-46a9-8881-b98ea85352c3</t>
  </si>
  <si>
    <t>1-4a7bbac466b34248728b99811f1f8333</t>
  </si>
  <si>
    <t>25/07/24 11:29:11  804</t>
  </si>
  <si>
    <t>11:29:11</t>
  </si>
  <si>
    <t>c295558a-15ba-4e1a-a072-b6620b4c48b0</t>
  </si>
  <si>
    <t>1-5f0fb6f2b821d14664412c4186ac8f30</t>
  </si>
  <si>
    <t>25/07/24 11:29:20  692</t>
  </si>
  <si>
    <t>9c12825b-a0a2-452d-ac98-2e5ffdb7ab4d</t>
  </si>
  <si>
    <t>1-2b9f19b8884fd89355b1dbc8ba31e2ac</t>
  </si>
  <si>
    <t>25/07/24 11:29:29  836</t>
  </si>
  <si>
    <t>11:29:29</t>
  </si>
  <si>
    <t>254d5e12-330a-43a3-8fc8-1dfe3c0968e5</t>
  </si>
  <si>
    <t>1-7bb3b52f36264f402ab782a1efb06c24</t>
  </si>
  <si>
    <t>25/07/24 11:29:47  947</t>
  </si>
  <si>
    <t>11:29:47</t>
  </si>
  <si>
    <t>cfe0d119-24ed-4c9c-afd2-a67b5cb3b0ea</t>
  </si>
  <si>
    <t>1-1c7194164bccac5aa9a825e5a6643cc1</t>
  </si>
  <si>
    <t>25/07/24 11:29:56  915</t>
  </si>
  <si>
    <t>f84946ac-3163-4bcc-bce4-1989adc7dd56</t>
  </si>
  <si>
    <t>1-f8b9beba1eb827beb7027226cf72a8e0</t>
  </si>
  <si>
    <t>25/07/24 11:30:06  011</t>
  </si>
  <si>
    <t>11:30:06</t>
  </si>
  <si>
    <t>d30f1e13-f98e-4c64-abfd-85dc90393a41</t>
  </si>
  <si>
    <t>1-3847518039f27e0dcbffb202bfe83983</t>
  </si>
  <si>
    <t>25/07/24 11:30:15  071</t>
  </si>
  <si>
    <t>11:30:15</t>
  </si>
  <si>
    <t>62a09bbc-17db-48cf-980b-004e768e1b30</t>
  </si>
  <si>
    <t>1-dbd7489fefc9fa55d372d9cf7704a62a</t>
  </si>
  <si>
    <t>25/07/24 11:30:24  102</t>
  </si>
  <si>
    <t>11:30:24</t>
  </si>
  <si>
    <t>ef6ff5b5-6612-42bb-bbc7-62afb05e3140</t>
  </si>
  <si>
    <t>1-fa434d324f760acbd45133b6e550a0b1</t>
  </si>
  <si>
    <t>25/07/24 11:30:33  173</t>
  </si>
  <si>
    <t>11:30:33</t>
  </si>
  <si>
    <t>957283c9-4b20-4960-b656-450c7bd5366c</t>
  </si>
  <si>
    <t>1-262a1a8b55e2812fe17fed10b768585e</t>
  </si>
  <si>
    <t>25/07/24 11:30:42  256</t>
  </si>
  <si>
    <t>11:30:42</t>
  </si>
  <si>
    <t>d5daa011-6374-4c8d-816f-444e7c611d4f</t>
  </si>
  <si>
    <t>1-c6a4a919f360573bfe41c6519ec7e3f2</t>
  </si>
  <si>
    <t>25/07/24 11:31:00  332</t>
  </si>
  <si>
    <t>11:31:00</t>
  </si>
  <si>
    <t>ec41af6f-4a27-43af-81e1-87ef1285d25e</t>
  </si>
  <si>
    <t>1-6a21f7cfc6349d0faf5a9bca80ba412c</t>
  </si>
  <si>
    <t>25/07/24 11:31:09  449</t>
  </si>
  <si>
    <t>11:31:09</t>
  </si>
  <si>
    <t>747c0d33-8270-49fa-aa72-2aab38e2f1a3</t>
  </si>
  <si>
    <t>1-17ed3f3b7818d33266763befe546d273</t>
  </si>
  <si>
    <t>25/07/24 11:31:18  458</t>
  </si>
  <si>
    <t>11:31:18</t>
  </si>
  <si>
    <t>1d440908-1128-44cd-92f7-f86dffba7957</t>
  </si>
  <si>
    <t>1-ba3c09788c388d0d2aa5cfa909fdc183</t>
  </si>
  <si>
    <t>25/07/24 11:31:27  657</t>
  </si>
  <si>
    <t>11:31:27</t>
  </si>
  <si>
    <t>7b3db4e2-bb09-49a7-beaf-5708cfced599</t>
  </si>
  <si>
    <t>1-dd2e6bcb9b17854beaf27aa19b8b8090</t>
  </si>
  <si>
    <t>25/07/24 11:31:36  731</t>
  </si>
  <si>
    <t>11:31:36</t>
  </si>
  <si>
    <t>a380d599-331d-41a1-be76-83711727e5a4</t>
  </si>
  <si>
    <t>1-fce87f8e77ae5bcae11ed723508dd18f</t>
  </si>
  <si>
    <t>25/07/24 11:31:45  803</t>
  </si>
  <si>
    <t>11:31:45</t>
  </si>
  <si>
    <t>91491a20-49e7-44c8-a106-0342bfccfe25</t>
  </si>
  <si>
    <t>1-dddce2f8ac1ec58e6e90805627d9c235</t>
  </si>
  <si>
    <t>25/07/24 11:31:54  793</t>
  </si>
  <si>
    <t>11:31:54</t>
  </si>
  <si>
    <t>ba004f66-8bb8-4bcb-90a2-ddbe2a668215</t>
  </si>
  <si>
    <t>1-fda65a8aa53c43ad56f2bae29d081916</t>
  </si>
  <si>
    <t>25/07/24 11:32:03  865</t>
  </si>
  <si>
    <t>c471aa3f-9fa0-4dad-b9e3-db664e35862f</t>
  </si>
  <si>
    <t>1-28b7f516313ab247f01c9b5d7709036a</t>
  </si>
  <si>
    <t>25/07/24 11:32:13  195</t>
  </si>
  <si>
    <t>11:32:13</t>
  </si>
  <si>
    <t>7128254b-74dd-40d7-920b-57a35ced5893</t>
  </si>
  <si>
    <t>1-4605025ebc10e7b411ac9fc23f9a0137</t>
  </si>
  <si>
    <t>25/07/24 11:32:22  077</t>
  </si>
  <si>
    <t>11:32:22</t>
  </si>
  <si>
    <t>a0526eed-4135-4cfb-a37e-be8d64dae4ba</t>
  </si>
  <si>
    <t>1-2f586a6ece64b43c461a604fd727edfd</t>
  </si>
  <si>
    <t>25/07/24 11:32:31  083</t>
  </si>
  <si>
    <t>11:32:31</t>
  </si>
  <si>
    <t>eda50065-681b-46e7-84cf-21b1c8ac6888</t>
  </si>
  <si>
    <t>1-fcf82aa42fa1c5baf5c30c3a536067d4</t>
  </si>
  <si>
    <t>25/07/24 11:32:40  203</t>
  </si>
  <si>
    <t>11:32:40</t>
  </si>
  <si>
    <t>a4b7592d-70d7-4ab4-bb77-fabbcb9aecac</t>
  </si>
  <si>
    <t>1-6b067a356353fdbc96c510200e1068d8</t>
  </si>
  <si>
    <t>25/07/24 11:32:49  095</t>
  </si>
  <si>
    <t>11:32:49</t>
  </si>
  <si>
    <t>8802579e-da06-44ed-8fa2-6f02250aa560</t>
  </si>
  <si>
    <t>1-480e4a7032c7d35b6053d4eff6e810e6</t>
  </si>
  <si>
    <t>25/07/24 11:32:58  262</t>
  </si>
  <si>
    <t>11:32:58</t>
  </si>
  <si>
    <t>a7ef3899-316d-430b-984c-7df2ebf21196</t>
  </si>
  <si>
    <t>1-fb59014434ac90da2b42436715ed9195</t>
  </si>
  <si>
    <t>25/07/24 11:33:07  205</t>
  </si>
  <si>
    <t>11:33:07</t>
  </si>
  <si>
    <t>65a63cc9-1ef9-44d8-bba1-afbdef27d77a</t>
  </si>
  <si>
    <t>1-ba0b6edffddaaf1e3c31019590b13351</t>
  </si>
  <si>
    <t>25/07/24 11:33:25  366</t>
  </si>
  <si>
    <t>11:33:25</t>
  </si>
  <si>
    <t>88b5d27a-19a4-40dc-82e7-3e2db43fcdfe</t>
  </si>
  <si>
    <t>1-e1c88148e5ce78b8cbe0b820bc6417a5</t>
  </si>
  <si>
    <t>25/07/24 11:33:34  498</t>
  </si>
  <si>
    <t>11:33:34</t>
  </si>
  <si>
    <t>d6e71532-5728-4aeb-b4cd-e134d6297a0a</t>
  </si>
  <si>
    <t>1-df01e99b027914781fce21076d92a693</t>
  </si>
  <si>
    <t>25/07/24 11:33:43  498</t>
  </si>
  <si>
    <t>11:33:43</t>
  </si>
  <si>
    <t>7039c716-e7e4-44a2-946b-52ce959f820a</t>
  </si>
  <si>
    <t>1-854468c130d660afcfba4cf9c5d79687</t>
  </si>
  <si>
    <t>25/07/24 11:33:52  641</t>
  </si>
  <si>
    <t>11:33:52</t>
  </si>
  <si>
    <t>115da344-2445-42f4-83ac-a7002a1099b0</t>
  </si>
  <si>
    <t>1-ad98171b2975a309e0668f101ed2fc2b</t>
  </si>
  <si>
    <t>25/07/24 11:34:01  722</t>
  </si>
  <si>
    <t>11:34:01</t>
  </si>
  <si>
    <t>378d72ca-0603-439d-86f9-ee9076e6e265</t>
  </si>
  <si>
    <t>1-ee21e73ac355dd7d60421e2d5291af65</t>
  </si>
  <si>
    <t>25/07/24 11:34:10  652</t>
  </si>
  <si>
    <t>11:34:10</t>
  </si>
  <si>
    <t>2c6fa2e6-30e9-4571-a90a-795e26a66f9c</t>
  </si>
  <si>
    <t>1-e18c709e71ef413b4fe584ce3f3fedb5</t>
  </si>
  <si>
    <t>25/07/24 11:34:19  717</t>
  </si>
  <si>
    <t>11:34:19</t>
  </si>
  <si>
    <t>d8ef56e7-7d23-4560-93bb-04a27d108e90</t>
  </si>
  <si>
    <t>1-ac81dc48f650e6a90b423103c29dd5e8</t>
  </si>
  <si>
    <t>25/07/24 11:34:28  911</t>
  </si>
  <si>
    <t>f171f0d6-09af-458f-8086-7ce3fba33f49</t>
  </si>
  <si>
    <t>1-5d8b264b4ffb43a51b40bd810fcf1a37</t>
  </si>
  <si>
    <t>25/07/24 11:34:37  962</t>
  </si>
  <si>
    <t>11:34:37</t>
  </si>
  <si>
    <t>c4d218dd-9eb1-4d26-84f5-2d22ba44c051</t>
  </si>
  <si>
    <t>1-cb3cc1a550f91643364dfd3600570e89</t>
  </si>
  <si>
    <t>25/07/24 11:34:46  974</t>
  </si>
  <si>
    <t>471e2bbe-fbaf-4657-8e85-c7f81d27b73b</t>
  </si>
  <si>
    <t>1-04d0b4a1affa64d42f3eca77dc11cbd9</t>
  </si>
  <si>
    <t>25/07/24 11:34:56  054</t>
  </si>
  <si>
    <t>11:34:56</t>
  </si>
  <si>
    <t>8e71632d-2bac-481e-922e-308f71484cac</t>
  </si>
  <si>
    <t>1-451a25036cf307d52d8c2375c924cd82</t>
  </si>
  <si>
    <t>25/07/24 11:35:14  061</t>
  </si>
  <si>
    <t>11:35:14</t>
  </si>
  <si>
    <t>63e488c6-e7e0-43dc-bb3f-ab0a7af531b5</t>
  </si>
  <si>
    <t>1-c551be0e5df91b9a1a71bdd7f01df485</t>
  </si>
  <si>
    <t>25/07/24 11:35:32  479</t>
  </si>
  <si>
    <t>11:35:32</t>
  </si>
  <si>
    <t>154b80df-b2d4-4609-805a-1f0cb464bf8b</t>
  </si>
  <si>
    <t>1-4c1a5bb61c307443d138f45ef161c398</t>
  </si>
  <si>
    <t>25/07/24 11:35:50  330</t>
  </si>
  <si>
    <t>11:35:50</t>
  </si>
  <si>
    <t>59a61fe7-f3ee-409e-91ee-b73c107a8eca</t>
  </si>
  <si>
    <t>1-af469acbbb684772ade905fbb7e01db7</t>
  </si>
  <si>
    <t>25/07/24 11:36:08  448</t>
  </si>
  <si>
    <t>11:36:08</t>
  </si>
  <si>
    <t>0ce63dcb-a764-4d4a-96a1-f3d3a7d651db</t>
  </si>
  <si>
    <t>1-1ca97b44dd22d469705f9991ca8c9372</t>
  </si>
  <si>
    <t>25/07/24 11:36:26  508</t>
  </si>
  <si>
    <t>11:36:26</t>
  </si>
  <si>
    <t>46be7baf-4043-47f8-96a4-4fe3df1acc39</t>
  </si>
  <si>
    <t>1-9d8b996e0a42ba3ae43e7b56fa6db623</t>
  </si>
  <si>
    <t>25/07/24 11:36:44  799</t>
  </si>
  <si>
    <t>11:36:44</t>
  </si>
  <si>
    <t>a24c2f70-4a1f-44a0-8ed9-14ef82f8e0c6</t>
  </si>
  <si>
    <t>1-590ac2a20202b957a95349d8db892c0a</t>
  </si>
  <si>
    <t>25/07/24 11:37:02  952</t>
  </si>
  <si>
    <t>11:37:02</t>
  </si>
  <si>
    <t>2d782082-32ec-4fd0-bc14-b0ad71e1030b</t>
  </si>
  <si>
    <t>1-fe7b765b79e7ab76b88aa49e78c1088a</t>
  </si>
  <si>
    <t>25/07/24 11:37:21  083</t>
  </si>
  <si>
    <t>11:37:21</t>
  </si>
  <si>
    <t>e4ee45cd-e449-4678-b8a3-50e5a5209744</t>
  </si>
  <si>
    <t>1-d6670e98a0ab2c950b5ecc986688e191</t>
  </si>
  <si>
    <t>25/07/24 11:37:38  917</t>
  </si>
  <si>
    <t>11:37:38</t>
  </si>
  <si>
    <t>da4794e4-449d-422a-97c9-c77f351609c1</t>
  </si>
  <si>
    <t>1-ac76690aadb5fc78dd4ac70eacc5cad6</t>
  </si>
  <si>
    <t>25/07/24 11:37:57  297</t>
  </si>
  <si>
    <t>11:37:57</t>
  </si>
  <si>
    <t>a2dce70f-4a98-4f50-b14b-b539776afbac</t>
  </si>
  <si>
    <t>1-e00f72e295869f91c465ac5a7ad135ee</t>
  </si>
  <si>
    <t>25/07/24 11:38:15  186</t>
  </si>
  <si>
    <t>11:38:15</t>
  </si>
  <si>
    <t>d54c04e2-a382-43b2-8e98-3b34c0573c0c</t>
  </si>
  <si>
    <t>1-9211eefbd069411dab0b444dabb90a1b</t>
  </si>
  <si>
    <t>25/07/24 11:38:33  322</t>
  </si>
  <si>
    <t>11:38:33</t>
  </si>
  <si>
    <t>498b20f2-70f6-40fc-8080-6bd8e34f0a38</t>
  </si>
  <si>
    <t>1-a6dd2aa9ca1df14e81173aa7e5df5026</t>
  </si>
  <si>
    <t>25/07/24 11:38:51  504</t>
  </si>
  <si>
    <t>11:38:51</t>
  </si>
  <si>
    <t>0f8aa1ac-ab47-44ee-8480-0bfea0587ebd</t>
  </si>
  <si>
    <t>1-c9253c2536fb11e10ab1fe6bdca01cfa</t>
  </si>
  <si>
    <t>25/07/24 11:39:09  589</t>
  </si>
  <si>
    <t>11:39:09</t>
  </si>
  <si>
    <t>be8d9cb8-1d1c-446b-b8cd-2678bcea0e50</t>
  </si>
  <si>
    <t>1-c41c548bc4fcdcd9fb9041258b03f5ae</t>
  </si>
  <si>
    <t>25/07/24 11:39:27  775</t>
  </si>
  <si>
    <t>11:39:27</t>
  </si>
  <si>
    <t>751d7d33-672e-4b40-ac49-e284ca5e5565</t>
  </si>
  <si>
    <t>1-e8455ed9b835cda96a818eed22acbb23</t>
  </si>
  <si>
    <t>25/07/24 11:39:45  771</t>
  </si>
  <si>
    <t>11:39:45</t>
  </si>
  <si>
    <t>5d1d89c4-b20d-4e1f-b686-2542321bb39a</t>
  </si>
  <si>
    <t>1-f7caf1a360ff5d77b5d2932f2e1a5b50</t>
  </si>
  <si>
    <t>25/07/24 11:40:03  890</t>
  </si>
  <si>
    <t>11:40:03</t>
  </si>
  <si>
    <t>7ebf27b6-e20e-43d3-b50e-5d7fd0e4f35f</t>
  </si>
  <si>
    <t>1-7cd02c310769e9906e13f4e6bba1d773</t>
  </si>
  <si>
    <t>25/07/24 11:40:22  120</t>
  </si>
  <si>
    <t>11:40:22</t>
  </si>
  <si>
    <t>5ededaed-4f4a-4fe0-81c1-cf8962c410e5</t>
  </si>
  <si>
    <t>1-1719ea59b255dead39a627ec23fb2c9c</t>
  </si>
  <si>
    <t>25/07/24 11:40:40  109</t>
  </si>
  <si>
    <t>11:40:40</t>
  </si>
  <si>
    <t>274b10f9-83f6-4a5d-9c2e-d771c933fd93</t>
  </si>
  <si>
    <t>1-9aef43eb1e09e26c735c50d2071448c9</t>
  </si>
  <si>
    <t>25/07/24 11:41:16  346</t>
  </si>
  <si>
    <t>11:41:16</t>
  </si>
  <si>
    <t>44c428ba-bf65-41a6-b1f0-71fd34509874</t>
  </si>
  <si>
    <t>1-08675ecb46abb4533e72cf598cfcb187</t>
  </si>
  <si>
    <t>25/07/24 11:41:34  500</t>
  </si>
  <si>
    <t>11:41:34</t>
  </si>
  <si>
    <t>0a1d56fe-58c6-4aac-ab5f-885fc979fdb5</t>
  </si>
  <si>
    <t>1-feb1d6dbb3a5ac63c18c375d22bea2f3</t>
  </si>
  <si>
    <t>25/07/24 11:41:52  638</t>
  </si>
  <si>
    <t>11:41:52</t>
  </si>
  <si>
    <t>745b0106-f4e4-42e7-a528-a5f350a73117</t>
  </si>
  <si>
    <t>1-ce100abf7cf42765a9a47bd8045eafe9</t>
  </si>
  <si>
    <t>25/07/24 11:42:01  622</t>
  </si>
  <si>
    <t>11:42:01</t>
  </si>
  <si>
    <t>e8b75d1c-3a2a-4751-8b25-8b796219129e</t>
  </si>
  <si>
    <t>1-0c842281ea0717ea3e7270b1a26bc690</t>
  </si>
  <si>
    <t>25/07/24 11:42:28  755</t>
  </si>
  <si>
    <t>11:42:28</t>
  </si>
  <si>
    <t>7d46a539-de3e-42e3-87b7-b1190844b710</t>
  </si>
  <si>
    <t>1-cfd8cfd104231a79df73becb5f677136</t>
  </si>
  <si>
    <t>25/07/24 11:43:05  065</t>
  </si>
  <si>
    <t>11:43:05</t>
  </si>
  <si>
    <t>e2c59b44-f628-473e-935e-7fc09ec757b7</t>
  </si>
  <si>
    <t>1-e3e4179220d24008a7561a2e773f2e3b</t>
  </si>
  <si>
    <t>25/07/24 11:43:23  127</t>
  </si>
  <si>
    <t>11:43:23</t>
  </si>
  <si>
    <t>cd3dd701-046c-4f13-afc5-a93a8c0a26df</t>
  </si>
  <si>
    <t>1-e7c64ce8a2e46d8309e15fd369d741e5</t>
  </si>
  <si>
    <t>25/07/24 11:43:41  243</t>
  </si>
  <si>
    <t>11:43:41</t>
  </si>
  <si>
    <t>397993b3-fb8a-441f-bfcd-05e37bc3a099</t>
  </si>
  <si>
    <t>1-b0377554c43e4747da650a498658ebbe</t>
  </si>
  <si>
    <t>25/07/24 11:43:59  372</t>
  </si>
  <si>
    <t>11:43:59</t>
  </si>
  <si>
    <t>ab19d36f-39a6-4611-a2fe-64da90bcb968</t>
  </si>
  <si>
    <t>1-e0f5c9a3507ff28d713a190b9419397e</t>
  </si>
  <si>
    <t>25/07/24 11:44:17  529</t>
  </si>
  <si>
    <t>11:44:17</t>
  </si>
  <si>
    <t>509622ab-8916-4ef2-890a-663ad731c45f</t>
  </si>
  <si>
    <t>1-300717804d1d95a3e2a1e4e4d1f7922c</t>
  </si>
  <si>
    <t>25/07/24 11:44:35  622</t>
  </si>
  <si>
    <t>11:44:35</t>
  </si>
  <si>
    <t>64bda2d9-4281-46e7-b947-2ddcb438bce8</t>
  </si>
  <si>
    <t>1-60877d2131fd9269e2603dd192e9613e</t>
  </si>
  <si>
    <t>25/07/24 11:44:44  747</t>
  </si>
  <si>
    <t>11:44:44</t>
  </si>
  <si>
    <t>5f903f9e-5162-4e9e-896e-e6e7ad6e2d08</t>
  </si>
  <si>
    <t>1-ec4bfb613071a757b78479f7f3e0e7f7</t>
  </si>
  <si>
    <t>25/07/24 11:44:53  816</t>
  </si>
  <si>
    <t>11:44:53</t>
  </si>
  <si>
    <t>fa9a615f-7f28-4de9-8012-3185c93c89b5</t>
  </si>
  <si>
    <t>1-2cf00e315330d8818707fde3a3b36fba</t>
  </si>
  <si>
    <t>25/07/24 11:45:02  857</t>
  </si>
  <si>
    <t>11:45:02</t>
  </si>
  <si>
    <t>73992a8e-7718-400d-b140-a5d36d3bcf9c</t>
  </si>
  <si>
    <t>1-0920aacaff0231ac2d6e3f29872731c2</t>
  </si>
  <si>
    <t>25/07/24 11:45:12  055</t>
  </si>
  <si>
    <t>11:45:12</t>
  </si>
  <si>
    <t>44e2fd55-18ce-448e-b25a-55548e863228</t>
  </si>
  <si>
    <t>1-77e16d3f0ad31761f5d2dad2d2fa4771</t>
  </si>
  <si>
    <t>25/07/24 11:45:21  032</t>
  </si>
  <si>
    <t>11:45:21</t>
  </si>
  <si>
    <t>cab3d6c8-a7bc-4a64-b35e-211f58eb1641</t>
  </si>
  <si>
    <t>1-a4184582308de415cdab4c76289376c3</t>
  </si>
  <si>
    <t>25/07/24 11:45:30  066</t>
  </si>
  <si>
    <t>11:45:30</t>
  </si>
  <si>
    <t>3507a436-2e5d-42a9-ac7c-5d76542b15d1</t>
  </si>
  <si>
    <t>1-f38a7c64970878c6796f13878c6e5349</t>
  </si>
  <si>
    <t>25/07/24 11:45:39  356</t>
  </si>
  <si>
    <t>11:45:39</t>
  </si>
  <si>
    <t>14061cb7-390f-4c8a-b929-7170946f5dec</t>
  </si>
  <si>
    <t>1-b2d425d446c40aca29deff60b03a8d1a</t>
  </si>
  <si>
    <t>25/07/24 11:45:48  216</t>
  </si>
  <si>
    <t>11:45:48</t>
  </si>
  <si>
    <t>933e5905-1539-4f79-b444-61c14e634913</t>
  </si>
  <si>
    <t>1-4444f0b747052b8c847c0e3fc1653bb1</t>
  </si>
  <si>
    <t>25/07/24 11:46:15  533</t>
  </si>
  <si>
    <t>11:46:15</t>
  </si>
  <si>
    <t>09d2a2df-2458-4140-b6d0-801d5233ff76</t>
  </si>
  <si>
    <t>1-ef7553d1284d6019852e19e50185b22b</t>
  </si>
  <si>
    <t>25/07/24 11:46:24  551</t>
  </si>
  <si>
    <t>11:46:24</t>
  </si>
  <si>
    <t>d4e0db35-19cd-4432-8c13-00b9404cc4a1</t>
  </si>
  <si>
    <t>1-c82d92b33e331df744427373693056a7</t>
  </si>
  <si>
    <t>25/07/24 11:46:33  602</t>
  </si>
  <si>
    <t>11:46:33</t>
  </si>
  <si>
    <t>c889393d-5ac0-4978-bd74-722816d023aa</t>
  </si>
  <si>
    <t>1-2704e25f414c78aea74d197cf01cd183</t>
  </si>
  <si>
    <t>25/07/24 11:46:42  659</t>
  </si>
  <si>
    <t>11:46:42</t>
  </si>
  <si>
    <t>2d6b17fb-ecd1-4c85-a3fb-f63acf195948</t>
  </si>
  <si>
    <t>1-9f6e8031e64b20c2f12dd3cf46cd6bca</t>
  </si>
  <si>
    <t>25/07/24 11:46:51  794</t>
  </si>
  <si>
    <t>11:46:51</t>
  </si>
  <si>
    <t>185ed2cf-c221-4130-94b5-fcfdc31bf92a</t>
  </si>
  <si>
    <t>1-aa471782bfd2bb35e629258eb66d7ead</t>
  </si>
  <si>
    <t>25/07/24 11:47:00  769</t>
  </si>
  <si>
    <t>11:47:00</t>
  </si>
  <si>
    <t>7fdc09c8-077e-4c49-aa7c-1ea47e43ba1e</t>
  </si>
  <si>
    <t>1-4748b8734346ccd60f5051f1e5d30691</t>
  </si>
  <si>
    <t>25/07/24 11:47:09  881</t>
  </si>
  <si>
    <t>11:47:09</t>
  </si>
  <si>
    <t>dbb56141-05e3-4c77-980d-a50860a5f68b</t>
  </si>
  <si>
    <t>1-2dae768e93252c8b7a9b66ad5efd1fa3</t>
  </si>
  <si>
    <t>25/07/24 11:47:18  949</t>
  </si>
  <si>
    <t>11:47:18</t>
  </si>
  <si>
    <t>4cd69e13-8c60-4889-8f61-369a22ceb922</t>
  </si>
  <si>
    <t>1-95743ad02bb22745503bb2a700867483</t>
  </si>
  <si>
    <t>25/07/24 11:47:28  238</t>
  </si>
  <si>
    <t>11:47:28</t>
  </si>
  <si>
    <t>e09ac300-22c8-4585-964c-8814cf212c4e</t>
  </si>
  <si>
    <t>1-34cead4d454f71ad0c232b2c79c3e93d</t>
  </si>
  <si>
    <t>25/07/24 11:47:55  257</t>
  </si>
  <si>
    <t>b4a71525-fb81-4ab9-a086-d9b5f5497b18</t>
  </si>
  <si>
    <t>1-f7111aabdd96ef3ae2f32535fbc2db1e</t>
  </si>
  <si>
    <t>25/07/24 11:48:04  352</t>
  </si>
  <si>
    <t>11:48:04</t>
  </si>
  <si>
    <t>b7e4b1eb-29f1-411b-9907-5d96b10ff96e</t>
  </si>
  <si>
    <t>1-8d319d5e6b965c733c99bcf9e685dd93</t>
  </si>
  <si>
    <t>25/07/24 11:48:13  601</t>
  </si>
  <si>
    <t>c0063a5e-a68d-4ee7-9e76-50ade0dbcce5</t>
  </si>
  <si>
    <t>1-123e64e0d0d7e6e77234bc9f1c26f49b</t>
  </si>
  <si>
    <t>25/07/24 11:48:22  598</t>
  </si>
  <si>
    <t>11:48:22</t>
  </si>
  <si>
    <t>4617eaf9-c188-4b87-8d58-54b6acb60734</t>
  </si>
  <si>
    <t>1-fa322e0053ac0928e99716da5e0af882</t>
  </si>
  <si>
    <t>25/07/24 11:48:31  566</t>
  </si>
  <si>
    <t>11:48:31</t>
  </si>
  <si>
    <t>16035b59-b119-43b1-8490-93406c4b1b0e</t>
  </si>
  <si>
    <t>1-77ed92d40e6d956fd4b1a89ac7517138</t>
  </si>
  <si>
    <t>25/07/24 11:48:40  536</t>
  </si>
  <si>
    <t>11:48:40</t>
  </si>
  <si>
    <t>92b37d4e-3fe6-4f7d-a3a4-68a4933131fc</t>
  </si>
  <si>
    <t>1-bfc637a8d703626a9123474a61998fc5</t>
  </si>
  <si>
    <t>25/07/24 11:48:49  715</t>
  </si>
  <si>
    <t>11:48:49</t>
  </si>
  <si>
    <t>bfa6f00a-f337-4e09-a549-66c425800fd4</t>
  </si>
  <si>
    <t>1-bd30ae5a79bbf7ac6970e0b1ef286082</t>
  </si>
  <si>
    <t>25/07/24 11:48:58  666</t>
  </si>
  <si>
    <t>11:48:58</t>
  </si>
  <si>
    <t>8f2072f9-f370-42a5-a3ce-0287efd39c3c</t>
  </si>
  <si>
    <t>1-871aa4aaee780c5bbcff043609a2e123</t>
  </si>
  <si>
    <t>25/07/24 11:49:16  870</t>
  </si>
  <si>
    <t>11:49:16</t>
  </si>
  <si>
    <t>2b7ccd4c-7ffd-44a9-bae2-e601a8a4b554</t>
  </si>
  <si>
    <t>1-6bee6165f5345e535143f56287e6b205</t>
  </si>
  <si>
    <t>25/07/24 11:49:26  034</t>
  </si>
  <si>
    <t>5117e491-df5f-46d5-9254-5818620242b8</t>
  </si>
  <si>
    <t>1-26705b42df59814930b6e1e456e29da7</t>
  </si>
  <si>
    <t>25/07/24 11:49:35  007</t>
  </si>
  <si>
    <t>11:49:35</t>
  </si>
  <si>
    <t>a3b59923-c7da-46fd-a63c-dfb93b03ec28</t>
  </si>
  <si>
    <t>1-4bf4be2d6e79b43a34b6e3ca30594953</t>
  </si>
  <si>
    <t>25/07/24 11:49:44  177</t>
  </si>
  <si>
    <t>c8bccaf6-1c1a-4b75-87a8-c934191fcf33</t>
  </si>
  <si>
    <t>1-9938d7d6441846218f029b54157bf46e</t>
  </si>
  <si>
    <t>25/07/24 11:49:53  164</t>
  </si>
  <si>
    <t>11:49:53</t>
  </si>
  <si>
    <t>a23c0eca-7e31-4069-81eb-42d4382412f2</t>
  </si>
  <si>
    <t>1-4f56624f486bba13b0cd4b6e46c4fa02</t>
  </si>
  <si>
    <t>25/07/24 11:50:02  348</t>
  </si>
  <si>
    <t>003e7c63-c898-4a61-8202-bfd33f90e709</t>
  </si>
  <si>
    <t>1-882ef287ffe7dcccc045c2e1b4929748</t>
  </si>
  <si>
    <t>25/07/24 11:50:11  286</t>
  </si>
  <si>
    <t>11:50:11</t>
  </si>
  <si>
    <t>ba19d166-8a05-46cb-a680-de883bcee59e</t>
  </si>
  <si>
    <t>1-90dd6bae7b4458ec5f981f049832c7b0</t>
  </si>
  <si>
    <t>25/07/24 11:50:20  372</t>
  </si>
  <si>
    <t>a1e080e6-5a37-49e2-b26a-32cd5bb9e3d2</t>
  </si>
  <si>
    <t>1-6133c032337855d0091170101f72a1ae</t>
  </si>
  <si>
    <t>25/07/24 11:50:29  416</t>
  </si>
  <si>
    <t>11:50:29</t>
  </si>
  <si>
    <t>cef6d77f-4126-4fc3-b533-a898a050d40c</t>
  </si>
  <si>
    <t>1-4389dee7441cbef8ad9a605776ddc406</t>
  </si>
  <si>
    <t>25/07/24 11:50:38  724</t>
  </si>
  <si>
    <t>47dac684-da59-4702-bd9a-1754664837b9</t>
  </si>
  <si>
    <t>1-974323309a7a161156acbc3973c0d18e</t>
  </si>
  <si>
    <t>25/07/24 11:50:47  598</t>
  </si>
  <si>
    <t>11:50:47</t>
  </si>
  <si>
    <t>dfa897d1-09eb-4d61-b865-7919ffeca6a8</t>
  </si>
  <si>
    <t>1-089d91d29d7a434fcbc1e920d68906b4</t>
  </si>
  <si>
    <t>25/07/24 11:50:56  725</t>
  </si>
  <si>
    <t>321d08a1-7212-48b0-b9e7-1aaebee8ecb2</t>
  </si>
  <si>
    <t>1-50f0314bc5e065a5438ba9e2e933cb15</t>
  </si>
  <si>
    <t>25/07/24 11:51:05  976</t>
  </si>
  <si>
    <t>11:51:05</t>
  </si>
  <si>
    <t>6b131840-7c37-48df-846d-93f5eaba30ca</t>
  </si>
  <si>
    <t>1-82e4ca7564c93ec1d9f71c3a114c36bd</t>
  </si>
  <si>
    <t>25/07/24 11:51:42  158</t>
  </si>
  <si>
    <t>11:51:42</t>
  </si>
  <si>
    <t>e303a74f-c9a3-4a79-bb49-75cecd4cddfe</t>
  </si>
  <si>
    <t>1-8765865b9d9a9ffaf29f9a3bf8498cf8</t>
  </si>
  <si>
    <t>25/07/24 11:51:51  025</t>
  </si>
  <si>
    <t>dc0e087f-9e5d-4ea4-b301-7b37006c85b6</t>
  </si>
  <si>
    <t>1-c3b61d1612505d64fb93d4560be539cb</t>
  </si>
  <si>
    <t>25/07/24 11:52:00  101</t>
  </si>
  <si>
    <t>11:52:00</t>
  </si>
  <si>
    <t>83ab11f1-b805-4f6c-83d9-1e074a87f14a</t>
  </si>
  <si>
    <t>1-bd225fd743959f94239be879983b0dff</t>
  </si>
  <si>
    <t>25/07/24 11:52:18  407</t>
  </si>
  <si>
    <t>11:52:18</t>
  </si>
  <si>
    <t>ccb03c7a-1c28-47fb-b01a-0ff92e27410d</t>
  </si>
  <si>
    <t>1-f39b6aded7bb7214fa039d9d2f033b71</t>
  </si>
  <si>
    <t>25/07/24 11:52:27  325</t>
  </si>
  <si>
    <t>03044e98-3d27-43b5-8fce-9671fed4341a</t>
  </si>
  <si>
    <t>1-3b98934b2a6ffb340e59ccbf6a3c5b0f</t>
  </si>
  <si>
    <t>25/07/24 11:52:36  407</t>
  </si>
  <si>
    <t>11:52:36</t>
  </si>
  <si>
    <t>a147b983-a8a2-433f-82ca-4675a27c2987</t>
  </si>
  <si>
    <t>1-f1ddcfaa63a22c6481e2fa316c952a69</t>
  </si>
  <si>
    <t>25/07/24 11:52:45  410</t>
  </si>
  <si>
    <t>0a2cc2d9-1269-4aa2-83c5-32d393f63171</t>
  </si>
  <si>
    <t>1-60eb474d4a81b8bd4fc284322dc43fa0</t>
  </si>
  <si>
    <t>25/07/24 11:53:03  511</t>
  </si>
  <si>
    <t>f4926a59-8fde-4b03-a822-4aa1470f1401</t>
  </si>
  <si>
    <t>1-4dc55c19a199377a351106c454beb720</t>
  </si>
  <si>
    <t>25/07/24 11:53:12  635</t>
  </si>
  <si>
    <t>11:53:12</t>
  </si>
  <si>
    <t>2b4ab69c-44ad-45f2-9ce6-b2b07e71ee6b</t>
  </si>
  <si>
    <t>1-2e4eabf51f5719d174875429dda4393f</t>
  </si>
  <si>
    <t>25/07/24 11:53:21  636</t>
  </si>
  <si>
    <t>48d4b085-9970-46ad-9092-0366e0903753</t>
  </si>
  <si>
    <t>1-2779a0682893f9beaf9ac25749ce58af</t>
  </si>
  <si>
    <t>25/07/24 11:53:30  829</t>
  </si>
  <si>
    <t>11:53:30</t>
  </si>
  <si>
    <t>5bc2eadf-fdd8-4a68-9a6a-0c659ee1fe0f</t>
  </si>
  <si>
    <t>1-0c4e78a5157617fd99e48d237d96ef05</t>
  </si>
  <si>
    <t>25/07/24 11:53:39  772</t>
  </si>
  <si>
    <t>e66513a2-f51a-4be3-ad63-a99c25bb349c</t>
  </si>
  <si>
    <t>1-8a6af48e4beb1b401cc9fd8573967f8d</t>
  </si>
  <si>
    <t>25/07/24 11:53:48  856</t>
  </si>
  <si>
    <t>11:53:48</t>
  </si>
  <si>
    <t>e8f2fb5f-ba00-4c46-8cb9-102393a8d803</t>
  </si>
  <si>
    <t>1-01a38e0c029e8c3213c49fe6df442b7f</t>
  </si>
  <si>
    <t>25/07/24 11:53:57  957</t>
  </si>
  <si>
    <t>13d77156-c190-481f-b937-024c0d25b8d1</t>
  </si>
  <si>
    <t>1-85258ca1a3082b98241b556f536fb106</t>
  </si>
  <si>
    <t>25/07/24 11:54:07  007</t>
  </si>
  <si>
    <t>11:54:07</t>
  </si>
  <si>
    <t>7d51759b-7759-4737-b693-003ad126a772</t>
  </si>
  <si>
    <t>1-9abe03cb74ffb864ff6845572e51b862</t>
  </si>
  <si>
    <t>25/07/24 11:54:25  065</t>
  </si>
  <si>
    <t>11:54:25</t>
  </si>
  <si>
    <t>bee133f0-7766-43a6-a759-346b830838ec</t>
  </si>
  <si>
    <t>1-e22d0e05b1c9602ed14b9cc2542bc03f</t>
  </si>
  <si>
    <t>25/07/24 11:54:34  134</t>
  </si>
  <si>
    <t>11:54:34</t>
  </si>
  <si>
    <t>f2a61198-68c8-4017-9b03-fef9727d0fa7</t>
  </si>
  <si>
    <t>1-bac1fdf8baf2bb82294ccd92c452cf57</t>
  </si>
  <si>
    <t>25/07/24 11:54:43  253</t>
  </si>
  <si>
    <t>11:54:43</t>
  </si>
  <si>
    <t>7ed796d6-2e82-47ab-9b7d-e61204d34b87</t>
  </si>
  <si>
    <t>1-00c8a99899e94c385ae8f8d0ea5a75fd</t>
  </si>
  <si>
    <t>25/07/24 11:55:01  274</t>
  </si>
  <si>
    <t>11:55:01</t>
  </si>
  <si>
    <t>839850ef-2ded-45f2-899f-7ef8d6bbe50e</t>
  </si>
  <si>
    <t>1-82d1ef45599a3a442bf7fee3993e88d2</t>
  </si>
  <si>
    <t>25/07/24 11:55:10  333</t>
  </si>
  <si>
    <t>f243647f-f5b8-4723-bdaa-04980c1710c0</t>
  </si>
  <si>
    <t>1-2ac9f9610a453514f72e95e63aa1151f</t>
  </si>
  <si>
    <t>25/07/24 11:55:19  458</t>
  </si>
  <si>
    <t>11:55:19</t>
  </si>
  <si>
    <t>166618c6-0098-4c29-9484-6cf975818f78</t>
  </si>
  <si>
    <t>1-3f56c9a411682916e30d32538ce0cc81</t>
  </si>
  <si>
    <t>25/07/24 11:55:28  524</t>
  </si>
  <si>
    <t>65f1ea9b-24e5-4cfa-9b5c-d0d1f96f9ea5</t>
  </si>
  <si>
    <t>1-088efb4259bd25129d67f5faf85e889a</t>
  </si>
  <si>
    <t>25/07/24 11:55:37  579</t>
  </si>
  <si>
    <t>11:55:37</t>
  </si>
  <si>
    <t>8174ab72-4bf1-4bde-a64a-af342df8f8b4</t>
  </si>
  <si>
    <t>1-533e3e92f811eec2e06dd006d88b2b60</t>
  </si>
  <si>
    <t>25/07/24 11:55:46  663</t>
  </si>
  <si>
    <t>b5e22008-8c49-486c-883c-2c7050fbcf05</t>
  </si>
  <si>
    <t>1-df4c56a32c35734db15ef40333f71d20</t>
  </si>
  <si>
    <t>25/07/24 11:55:55  672</t>
  </si>
  <si>
    <t>11:55:55</t>
  </si>
  <si>
    <t>3d0af5df-2389-455b-8ae1-7d2d23157b26</t>
  </si>
  <si>
    <t>1-e7f8b693e5f9e2e65f69631f0c550f30</t>
  </si>
  <si>
    <t>25/07/24 11:56:04  772</t>
  </si>
  <si>
    <t>752f253e-b231-419d-af5b-e60ea9ca6a15</t>
  </si>
  <si>
    <t>1-2e00b232d3ebb9df24e3577444b98e73</t>
  </si>
  <si>
    <t>25/07/24 11:56:13  879</t>
  </si>
  <si>
    <t>11:56:13</t>
  </si>
  <si>
    <t>cc30c05c-41a2-483a-86d8-b7f87816dcab</t>
  </si>
  <si>
    <t>1-6d4097e1639656266426ee17afbf2b88</t>
  </si>
  <si>
    <t>25/07/24 11:56:22  862</t>
  </si>
  <si>
    <t>9f0bdb8a-e6b7-4379-a087-481bacfe7a6c</t>
  </si>
  <si>
    <t>1-734dc882b3a3ba2b13370ff12d0c3f29</t>
  </si>
  <si>
    <t>25/07/24 11:56:31  874</t>
  </si>
  <si>
    <t>11:56:31</t>
  </si>
  <si>
    <t>bf518f9b-0e70-4f40-86ac-9606c3c5dcea</t>
  </si>
  <si>
    <t>1-00eff802e271229b73e4c9147329dc0e</t>
  </si>
  <si>
    <t>25/07/24 11:56:40  949</t>
  </si>
  <si>
    <t>c7c95f34-7cac-4c06-bf0a-adccd6d994ac</t>
  </si>
  <si>
    <t>1-f7c036cb29a68e160e23fbae007166b6</t>
  </si>
  <si>
    <t>25/07/24 11:56:50  077</t>
  </si>
  <si>
    <t>11:56:50</t>
  </si>
  <si>
    <t>4749be93-30ef-40be-b66c-c749749a328b</t>
  </si>
  <si>
    <t>1-37eb010cacbd0062e1df4642b451f8e0</t>
  </si>
  <si>
    <t>25/07/24 11:56:59  113</t>
  </si>
  <si>
    <t>11:56:59</t>
  </si>
  <si>
    <t>d8d605cb-c948-458c-8ce7-21ae376adcb4</t>
  </si>
  <si>
    <t>1-08cb98394857b7a7237a8b156e3f0214</t>
  </si>
  <si>
    <t>25/07/24 11:57:08  273</t>
  </si>
  <si>
    <t>11:57:08</t>
  </si>
  <si>
    <t>34af36d4-3b78-4837-a2fd-0678af601ead</t>
  </si>
  <si>
    <t>1-726f5249bb9be2739452ea887198b072</t>
  </si>
  <si>
    <t>25/07/24 11:57:17  224</t>
  </si>
  <si>
    <t>11:57:17</t>
  </si>
  <si>
    <t>b355f39d-70a8-406c-958e-843ad676bcc7</t>
  </si>
  <si>
    <t>1-82b8ba55d3b1c2d5f97384a380ff4b06</t>
  </si>
  <si>
    <t>25/07/24 11:57:26  284</t>
  </si>
  <si>
    <t>11:57:26</t>
  </si>
  <si>
    <t>e65ef7ff-dd2d-482e-bf33-d555f4870ddb</t>
  </si>
  <si>
    <t>1-d5b1f51556b0206adaf57067d6b63273</t>
  </si>
  <si>
    <t>25/07/24 11:57:35  286</t>
  </si>
  <si>
    <t>11:57:35</t>
  </si>
  <si>
    <t>3d4d202c-a75c-4a64-85b8-ae175abe28ec</t>
  </si>
  <si>
    <t>1-5ff38ed5d4ac1315c497c88cebbad608</t>
  </si>
  <si>
    <t>25/07/24 11:57:44  568</t>
  </si>
  <si>
    <t>11:57:44</t>
  </si>
  <si>
    <t>e46129ab-4298-4e8b-bf86-ccb55a46472d</t>
  </si>
  <si>
    <t>1-af8aadf4f177dcc9852e3a5acf1d38eb</t>
  </si>
  <si>
    <t>25/07/24 11:57:53  525</t>
  </si>
  <si>
    <t>11:57:53</t>
  </si>
  <si>
    <t>07986409-12bc-4be0-89b5-a17631989224</t>
  </si>
  <si>
    <t>1-1db766aaa526df0d58da1a16d97d7086</t>
  </si>
  <si>
    <t>25/07/24 11:58:02  600</t>
  </si>
  <si>
    <t>11:58:02</t>
  </si>
  <si>
    <t>cc84107d-e039-42d8-a425-93239f6466b0</t>
  </si>
  <si>
    <t>1-d678742d27feb1799c9d5afb137d79fd</t>
  </si>
  <si>
    <t>25/07/24 11:58:20  555</t>
  </si>
  <si>
    <t>11:58:20</t>
  </si>
  <si>
    <t>14d00c59-2c17-4eb8-8316-4c370b3b5636</t>
  </si>
  <si>
    <t>1-359c8dbb4ced81aa22c3cfaf27058adf</t>
  </si>
  <si>
    <t>25/07/24 11:58:29  632</t>
  </si>
  <si>
    <t>ac8c02e0-42d3-4f96-b773-21bf24b65b12</t>
  </si>
  <si>
    <t>1-0ea98fd6b09bef685b08cb9eb1a379ea</t>
  </si>
  <si>
    <t>25/07/24 11:58:38  768</t>
  </si>
  <si>
    <t>11:58:38</t>
  </si>
  <si>
    <t>b7852f2f-66a7-4904-bb3e-cd812bba65b3</t>
  </si>
  <si>
    <t>1-7938f92a9b0dad5e2882bdd138ebb01f</t>
  </si>
  <si>
    <t>25/07/24 11:58:47  802</t>
  </si>
  <si>
    <t>55417399-9b62-46a4-9c26-0a70de19face</t>
  </si>
  <si>
    <t>1-70e3e317fe5b6b4b85aec084836d963d</t>
  </si>
  <si>
    <t>25/07/24 11:58:56  846</t>
  </si>
  <si>
    <t>11:58:56</t>
  </si>
  <si>
    <t>e7039fc6-b9b5-4fb7-a5bd-190ed71f5a02</t>
  </si>
  <si>
    <t>1-7afed9ff1323970a31f81a4a8f80ab99</t>
  </si>
  <si>
    <t>25/07/24 11:59:05  853</t>
  </si>
  <si>
    <t>a457d294-7446-4284-b3f9-9997f960ca64</t>
  </si>
  <si>
    <t>1-ffea7a02fa91a42ec12c48ec3430ef06</t>
  </si>
  <si>
    <t>25/07/24 11:59:14  971</t>
  </si>
  <si>
    <t>11:59:14</t>
  </si>
  <si>
    <t>c98c0f3b-7502-40de-933d-10d5d70e72fb</t>
  </si>
  <si>
    <t>1-4dd127ce6c3608794100afc2faa59fe9</t>
  </si>
  <si>
    <t>25/07/24 11:59:24  027</t>
  </si>
  <si>
    <t>11:59:24</t>
  </si>
  <si>
    <t>90deec7e-59bb-480e-923f-3ee03a8fca8d</t>
  </si>
  <si>
    <t>1-61378bc6d1b389bb2f948dabca43b40d</t>
  </si>
  <si>
    <t>25/07/24 11:59:33  081</t>
  </si>
  <si>
    <t>11:59:33</t>
  </si>
  <si>
    <t>3a769596-bbf3-4cf7-a929-5d3f11a1722f</t>
  </si>
  <si>
    <t>1-4de2e507a91bc07b0375c6c3f8751d07</t>
  </si>
  <si>
    <t>25/07/24 11:59:42  272</t>
  </si>
  <si>
    <t>11:59:42</t>
  </si>
  <si>
    <t>a89c425a-b92e-4913-b9bd-7d843feda9e1</t>
  </si>
  <si>
    <t>1-73bbc867d507a540199761990cded108</t>
  </si>
  <si>
    <t>25/07/24 11:59:51  196</t>
  </si>
  <si>
    <t>11:59:51</t>
  </si>
  <si>
    <t>7849ed69-8417-43f0-92c3-163539e46b85</t>
  </si>
  <si>
    <t>1-14283bf82287d0bc80ef7686ddc5593c</t>
  </si>
  <si>
    <t>25/07/24 12:00:00  310</t>
  </si>
  <si>
    <t>12:00:00</t>
  </si>
  <si>
    <t>227c0155-e481-45d2-844b-8d76e071a554</t>
  </si>
  <si>
    <t>1-d3b040b35afbd3b3a25a8315f39c25d2</t>
  </si>
  <si>
    <t>25/07/24 12:00:09  239</t>
  </si>
  <si>
    <t>12:00:09</t>
  </si>
  <si>
    <t>1e8dd8de-d9ef-4330-85ee-fa9cce29f529</t>
  </si>
  <si>
    <t>1-66fe56de0cc6d9e34cf0007c5bb80720</t>
  </si>
  <si>
    <t>25/07/24 12:00:18  422</t>
  </si>
  <si>
    <t>12:00:18</t>
  </si>
  <si>
    <t>2e6ae922-7816-4d37-b33c-bb8828e4e701</t>
  </si>
  <si>
    <t>1-cc9e56a4389e572e11764cedffbe2887</t>
  </si>
  <si>
    <t>25/07/24 12:00:27  377</t>
  </si>
  <si>
    <t>12:00:27</t>
  </si>
  <si>
    <t>c174b533-5811-4059-886c-891cd3fad35d</t>
  </si>
  <si>
    <t>1-c78620136e4de2ff65729f9369581b7c</t>
  </si>
  <si>
    <t>25/07/24 12:00:36  493</t>
  </si>
  <si>
    <t>12:00:36</t>
  </si>
  <si>
    <t>b350a73d-bdc3-42ff-9e43-10f613b6c6f9</t>
  </si>
  <si>
    <t>1-232a899897fae8ee64e491b158ab04a2</t>
  </si>
  <si>
    <t>25/07/24 12:00:45  482</t>
  </si>
  <si>
    <t>12:00:45</t>
  </si>
  <si>
    <t>e345cb51-ef1f-44a0-9ea2-e32d81642483</t>
  </si>
  <si>
    <t>1-5bce3df7133bc496797fefed4bdd4a7a</t>
  </si>
  <si>
    <t>25/07/24 12:00:54  650</t>
  </si>
  <si>
    <t>12:00:54</t>
  </si>
  <si>
    <t>aa1ab457-d9ff-495f-90a5-e4bfe3bb3afe</t>
  </si>
  <si>
    <t>1-286e81ae893671ea3639f14fdc834b09</t>
  </si>
  <si>
    <t>25/07/24 12:01:03  600</t>
  </si>
  <si>
    <t>12:01:03</t>
  </si>
  <si>
    <t>40a406f5-d576-4985-be82-76872d720df8</t>
  </si>
  <si>
    <t>1-3e907c5d86345707492aa9d7e2518c26</t>
  </si>
  <si>
    <t>25/07/24 12:01:12  703</t>
  </si>
  <si>
    <t>12:01:12</t>
  </si>
  <si>
    <t>37f1d1ef-0350-493e-8a10-f655b2a55ece</t>
  </si>
  <si>
    <t>1-f058cfed3701578157b1796594d0f173</t>
  </si>
  <si>
    <t>25/07/24 12:01:21  769</t>
  </si>
  <si>
    <t>12:01:21</t>
  </si>
  <si>
    <t>ca2c3af3-75ab-4fa8-b4f8-b6abdf2dfd4b</t>
  </si>
  <si>
    <t>1-e0608e53e7fc2c93d580cacab075d39a</t>
  </si>
  <si>
    <t>25/07/24 12:01:57  962</t>
  </si>
  <si>
    <t>12:01:57</t>
  </si>
  <si>
    <t>bb9ee26e-316c-48eb-bd9a-4592e1ac16cf</t>
  </si>
  <si>
    <t>1-2b7937f09864252298e15183d698eb44</t>
  </si>
  <si>
    <t>25/07/24 12:02:16  161</t>
  </si>
  <si>
    <t>12:02:16</t>
  </si>
  <si>
    <t>aa0d4e6a-ddf2-42af-88c4-3f97853dc5be</t>
  </si>
  <si>
    <t>1-81b528439e64117a552657bf6d55b56b</t>
  </si>
  <si>
    <t>25/07/24 12:02:25  094</t>
  </si>
  <si>
    <t>12:02:25</t>
  </si>
  <si>
    <t>9b497502-a768-43f0-8f48-887becd155fc</t>
  </si>
  <si>
    <t>1-bca3c55f70efbec99ce75d2f3426d184</t>
  </si>
  <si>
    <t>25/07/24 12:02:34  224</t>
  </si>
  <si>
    <t>12:02:34</t>
  </si>
  <si>
    <t>0547db40-3fc6-4b19-8585-e510a529faf2</t>
  </si>
  <si>
    <t>1-22d9543ffd45f7efcf6de5630a38e916</t>
  </si>
  <si>
    <t>25/07/24 12:02:52  306</t>
  </si>
  <si>
    <t>12:02:52</t>
  </si>
  <si>
    <t>012f150e-5331-4e3e-8940-4116f224b73f</t>
  </si>
  <si>
    <t>1-889889815388b1f940fd25cba1fad046</t>
  </si>
  <si>
    <t>25/07/24 12:03:01  352</t>
  </si>
  <si>
    <t>12:03:01</t>
  </si>
  <si>
    <t>589ce995-87e7-4213-b0ba-5bc44a487809</t>
  </si>
  <si>
    <t>1-262524fc5b4fdd1b548dafe416fa7867</t>
  </si>
  <si>
    <t>25/07/24 12:03:10  440</t>
  </si>
  <si>
    <t>12:03:10</t>
  </si>
  <si>
    <t>938975bb-7ca1-4076-b1af-3aa603d6e617</t>
  </si>
  <si>
    <t>1-161fd974402009a496d779f91267a557</t>
  </si>
  <si>
    <t>25/07/24 12:03:19  582</t>
  </si>
  <si>
    <t>12:03:19</t>
  </si>
  <si>
    <t>222f6788-6bc9-4830-b871-6b2df5281ebe</t>
  </si>
  <si>
    <t>1-2989c79c1afc56e2655e92b31ade871d</t>
  </si>
  <si>
    <t>25/07/24 12:03:28  555</t>
  </si>
  <si>
    <t>12:03:28</t>
  </si>
  <si>
    <t>88d06ef7-b3ce-4332-9ca4-7314cb2fa04a</t>
  </si>
  <si>
    <t>1-df1d211db127af69056e39646ab20a0f</t>
  </si>
  <si>
    <t>25/07/24 12:03:37  582</t>
  </si>
  <si>
    <t>12:03:37</t>
  </si>
  <si>
    <t>b2bd5abd-327f-4104-a6e0-18218532b1f4</t>
  </si>
  <si>
    <t>1-e1563a8d9a05b20dac57d6e36fd2c569</t>
  </si>
  <si>
    <t>25/07/24 12:03:46  618</t>
  </si>
  <si>
    <t>12:03:46</t>
  </si>
  <si>
    <t>aba261d7-8086-4a54-9a5e-5d46472c3296</t>
  </si>
  <si>
    <t>1-738767cba874c24a062c3e8336254907</t>
  </si>
  <si>
    <t>25/07/24 12:04:04  810</t>
  </si>
  <si>
    <t>12:04:04</t>
  </si>
  <si>
    <t>620fefce-f98b-41dd-8a17-39e22cc65e6f</t>
  </si>
  <si>
    <t>1-5dd9d711dfb1da1543c4275a25299768</t>
  </si>
  <si>
    <t>25/07/24 12:04:22  903</t>
  </si>
  <si>
    <t>12:04:22</t>
  </si>
  <si>
    <t>e48f2d5c-be27-4cf1-84b3-4f146afd7548</t>
  </si>
  <si>
    <t>1-3fa557279233008e32b93c7d20e32d80</t>
  </si>
  <si>
    <t>25/07/24 12:04:41  053</t>
  </si>
  <si>
    <t>12:04:41</t>
  </si>
  <si>
    <t>01a1d8b2-fcc5-4232-acc8-c0e1792212c7</t>
  </si>
  <si>
    <t>1-150cb42c7754cee2bb959e0b8384487b</t>
  </si>
  <si>
    <t>25/07/24 12:05:17  554</t>
  </si>
  <si>
    <t>12:05:17</t>
  </si>
  <si>
    <t>4bd0e197-30e4-4a6a-ac34-83f91951adc6</t>
  </si>
  <si>
    <t>1-1e01b36574d33a782ee4a1176f4e21b5</t>
  </si>
  <si>
    <t>25/07/24 12:05:35  672</t>
  </si>
  <si>
    <t>12:05:35</t>
  </si>
  <si>
    <t>acfb362a-a0db-44d8-a8d1-81b4d47152b6</t>
  </si>
  <si>
    <t>1-e56d4b624811a30a8a3806a5ed7a5362</t>
  </si>
  <si>
    <t>25/07/24 12:05:53  653</t>
  </si>
  <si>
    <t>12:05:53</t>
  </si>
  <si>
    <t>f2113a3b-c607-4cda-9410-94ab043a1219</t>
  </si>
  <si>
    <t>1-ed7b0a266c43fa26b3fbb1cecee2ca94</t>
  </si>
  <si>
    <t>25/07/24 12:06:11  821</t>
  </si>
  <si>
    <t>12:06:11</t>
  </si>
  <si>
    <t>b51cd1ad-d5f9-484a-98f0-658a456504c0</t>
  </si>
  <si>
    <t>1-cc3fa6b69b59976b88d940028bb7eb67</t>
  </si>
  <si>
    <t>25/07/24 12:06:30  132</t>
  </si>
  <si>
    <t>12:06:30</t>
  </si>
  <si>
    <t>b6e57728-e46f-4848-a8e3-3dcb40cfdd14</t>
  </si>
  <si>
    <t>1-d142912d1ea9cda9ac60bc4e42b37412</t>
  </si>
  <si>
    <t>25/07/24 12:06:48  144</t>
  </si>
  <si>
    <t>12:06:48</t>
  </si>
  <si>
    <t>32623a58-128b-4f5b-8854-8478956f3ec9</t>
  </si>
  <si>
    <t>1-dd7e1cc1a861c4029ea11f71f4912111</t>
  </si>
  <si>
    <t>25/07/24 12:07:24  432</t>
  </si>
  <si>
    <t>12:07:24</t>
  </si>
  <si>
    <t>3b257c85-bdee-4e9f-b1e2-07c48ab222bb</t>
  </si>
  <si>
    <t>1-9997fa6e7dedf6e325c687bbe2e656a2</t>
  </si>
  <si>
    <t>25/07/24 12:07:42  727</t>
  </si>
  <si>
    <t>12:07:42</t>
  </si>
  <si>
    <t>b86f091d-880d-4082-a86c-30a7461811d4</t>
  </si>
  <si>
    <t>1-3ad824c177b952bc739a5d4153991252</t>
  </si>
  <si>
    <t>25/07/24 12:07:51  626</t>
  </si>
  <si>
    <t>12:07:51</t>
  </si>
  <si>
    <t>b1010fc5-202a-4cc8-8bfa-5361eb24b414</t>
  </si>
  <si>
    <t>1-04a20ab89fc27a6d07eab9f19d05f517</t>
  </si>
  <si>
    <t>25/07/24 12:08:00  713</t>
  </si>
  <si>
    <t>12:08:00</t>
  </si>
  <si>
    <t>c23652a0-0ce7-404a-92e2-f00dbf064181</t>
  </si>
  <si>
    <t>1-d194dd905ef462faafd7ae4e3d76f6eb</t>
  </si>
  <si>
    <t>25/07/24 12:08:09  842</t>
  </si>
  <si>
    <t>12:08:09</t>
  </si>
  <si>
    <t>3757e375-33a4-4f7b-b221-36861e986c07</t>
  </si>
  <si>
    <t>1-2f7cec2d712f0c7681c7033d5cd51b56</t>
  </si>
  <si>
    <t>25/07/24 12:08:18  862</t>
  </si>
  <si>
    <t>12:08:18</t>
  </si>
  <si>
    <t>641ec078-1966-4460-b6bc-f1bbe4833659</t>
  </si>
  <si>
    <t>1-cfb6c76668a1b23cbc21a1ba765588ff</t>
  </si>
  <si>
    <t>25/07/24 12:08:28  042</t>
  </si>
  <si>
    <t>12:08:28</t>
  </si>
  <si>
    <t>139bb5b3-9b6f-4e80-8df6-8d6e3992d2dd</t>
  </si>
  <si>
    <t>1-587d5c110727831370fbbe9934e1ef4a</t>
  </si>
  <si>
    <t>25/07/24 12:08:37  047</t>
  </si>
  <si>
    <t>12:08:37</t>
  </si>
  <si>
    <t>ae885e22-7a10-442a-9283-3752848beca1</t>
  </si>
  <si>
    <t>1-472c7cc53b424b7edb0f8bfc6e35c21a</t>
  </si>
  <si>
    <t>25/07/24 12:08:46  341</t>
  </si>
  <si>
    <t>12:08:46</t>
  </si>
  <si>
    <t>a1a5421d-27cf-4a7c-801a-ac85748d17b6</t>
  </si>
  <si>
    <t>1-936d73571da334258f1915c6f2e3da7a</t>
  </si>
  <si>
    <t>25/07/24 12:08:55  244</t>
  </si>
  <si>
    <t>12:08:55</t>
  </si>
  <si>
    <t>bbbd9130-4a60-4b6c-8497-23d75ecec037</t>
  </si>
  <si>
    <t>1-e0acb8375d387eec0a333b0f34ffaf33</t>
  </si>
  <si>
    <t>25/07/24 12:09:13  331</t>
  </si>
  <si>
    <t>12:09:13</t>
  </si>
  <si>
    <t>585c5ada-0353-4cba-a8f5-19983804a688</t>
  </si>
  <si>
    <t>1-ac7d78ff4fcfb28d407368791557a71f</t>
  </si>
  <si>
    <t>25/07/24 12:09:22  456</t>
  </si>
  <si>
    <t>12:09:22</t>
  </si>
  <si>
    <t>3d2e1b83-b11f-43c3-8697-466b8126a09f</t>
  </si>
  <si>
    <t>1-2b33a8302f885aefe23cd0df7ce201a2</t>
  </si>
  <si>
    <t>25/07/24 12:09:31  558</t>
  </si>
  <si>
    <t>12:09:31</t>
  </si>
  <si>
    <t>97c8282a-3f05-4759-b3a1-3a40797baa7c</t>
  </si>
  <si>
    <t>1-87eaffa98c4465709259245051d28677</t>
  </si>
  <si>
    <t>25/07/24 12:09:40  666</t>
  </si>
  <si>
    <t>12:09:40</t>
  </si>
  <si>
    <t>91cba95f-fac8-46f5-b43e-dca50a6fc2be</t>
  </si>
  <si>
    <t>1-3d10bf107f55790fea3575c7ef68cb6f</t>
  </si>
  <si>
    <t>25/07/24 12:09:49  931</t>
  </si>
  <si>
    <t>12:09:49</t>
  </si>
  <si>
    <t>fc301aca-5d04-41f0-892a-5d1942854b73</t>
  </si>
  <si>
    <t>1-395e916c6d7abf0e421b4ebc3bf166b9</t>
  </si>
  <si>
    <t>25/07/24 12:09:58  786</t>
  </si>
  <si>
    <t>12:09:58</t>
  </si>
  <si>
    <t>50532fbc-3182-45f6-8980-78460d9d87f4</t>
  </si>
  <si>
    <t>1-5b6838e9dded8ed90bde15c5ac309a68</t>
  </si>
  <si>
    <t>25/07/24 12:10:07  861</t>
  </si>
  <si>
    <t>12:10:07</t>
  </si>
  <si>
    <t>75a67ce7-e46a-484b-834e-99a594a7c08e</t>
  </si>
  <si>
    <t>1-8234ef4b52aeff51aaf4eda22d1c7efa</t>
  </si>
  <si>
    <t>25/07/24 12:10:17  060</t>
  </si>
  <si>
    <t>12:10:17</t>
  </si>
  <si>
    <t>2225054b-cb54-4dae-8d93-9ec826fcffb6</t>
  </si>
  <si>
    <t>1-7983f00e14efd128dc57617ca94d8df4</t>
  </si>
  <si>
    <t>25/07/24 12:10:26  036</t>
  </si>
  <si>
    <t>39644ea9-9229-4ce8-8609-e77e32503c02</t>
  </si>
  <si>
    <t>1-c527c9c6c2753bfb196acae5b0e5d3cd</t>
  </si>
  <si>
    <t>25/07/24 12:10:35  278</t>
  </si>
  <si>
    <t>12:10:35</t>
  </si>
  <si>
    <t>f9d0f329-21db-48e9-aa9e-5f2c5ac367e0</t>
  </si>
  <si>
    <t>1-a8b1c194340e3363c515ca5d311234e0</t>
  </si>
  <si>
    <t>25/07/24 12:10:53  303</t>
  </si>
  <si>
    <t>12:10:53</t>
  </si>
  <si>
    <t>f58c22aa-43cc-499e-86a9-b245e5a753cd</t>
  </si>
  <si>
    <t>1-7d88e1bc63d604b5e344959b21918c3a</t>
  </si>
  <si>
    <t>25/07/24 12:11:11  406</t>
  </si>
  <si>
    <t>12:11:11</t>
  </si>
  <si>
    <t>78326ed9-038d-49c6-b3db-3260d27414a9</t>
  </si>
  <si>
    <t>1-250dbfb1b80d47c4f6a8a2d1fad645b9</t>
  </si>
  <si>
    <t>25/07/24 12:11:29  481</t>
  </si>
  <si>
    <t>12:11:29</t>
  </si>
  <si>
    <t>50bd2176-867f-4bac-a6ac-dd909c5e9d0b</t>
  </si>
  <si>
    <t>1-41983a244aa5c2618589af34c1a052ea</t>
  </si>
  <si>
    <t>25/07/24 12:11:38  557</t>
  </si>
  <si>
    <t>12:11:38</t>
  </si>
  <si>
    <t>88f3dce5-7742-4596-a53a-f3d12ae5b5c9</t>
  </si>
  <si>
    <t>1-d0d641ec0564d81cac98297e8366a8e8</t>
  </si>
  <si>
    <t>25/07/24 12:11:47  720</t>
  </si>
  <si>
    <t>12:11:47</t>
  </si>
  <si>
    <t>e15131d7-b22f-4a0d-a30c-d67b7d28b783</t>
  </si>
  <si>
    <t>1-d2f0cb3e7e8709f9c6da39ebedf21cd7</t>
  </si>
  <si>
    <t>25/07/24 12:11:56  722</t>
  </si>
  <si>
    <t>12:11:56</t>
  </si>
  <si>
    <t>532f7512-655d-4727-90bc-61088a2d1ae0</t>
  </si>
  <si>
    <t>1-345c82997d15e4ff21bc6a8d8f8b5027</t>
  </si>
  <si>
    <t>25/07/24 12:12:05  867</t>
  </si>
  <si>
    <t>12:12:05</t>
  </si>
  <si>
    <t>8dab455e-95e0-4a64-8785-2ef73abf53c1</t>
  </si>
  <si>
    <t>1-34641631560df8bccbf441fd682a9a93</t>
  </si>
  <si>
    <t>25/07/24 12:12:14  943</t>
  </si>
  <si>
    <t>12:12:14</t>
  </si>
  <si>
    <t>7379e819-af46-49fb-b1a3-e5083b327671</t>
  </si>
  <si>
    <t>1-4dcdaec0822e470b38480c04c520ddef</t>
  </si>
  <si>
    <t>25/07/24 12:12:23  886</t>
  </si>
  <si>
    <t>12:12:23</t>
  </si>
  <si>
    <t>e16c9f5e-2441-4061-ae72-1520380c44ab</t>
  </si>
  <si>
    <t>1-516571043767b58636c4dd6099490dfb</t>
  </si>
  <si>
    <t>25/07/24 12:12:32  976</t>
  </si>
  <si>
    <t>12:12:32</t>
  </si>
  <si>
    <t>07713927-cd72-489a-a859-2d3b18884568</t>
  </si>
  <si>
    <t>1-3788c156af81049e81f5d2026141a182</t>
  </si>
  <si>
    <t>25/07/24 12:12:42  062</t>
  </si>
  <si>
    <t>12:12:42</t>
  </si>
  <si>
    <t>98792e95-21aa-443b-a7e5-f82c8bcf0ca4</t>
  </si>
  <si>
    <t>1-7a8507cc3b04da315ce2fa7a165771ad</t>
  </si>
  <si>
    <t>25/07/24 12:13:00  146</t>
  </si>
  <si>
    <t>12:13:00</t>
  </si>
  <si>
    <t>e06c6934-bcbe-4d4e-845d-dee9d0931766</t>
  </si>
  <si>
    <t>1-24d09be7ef9c29a321c87b66424b069c</t>
  </si>
  <si>
    <t>25/07/24 12:13:09  261</t>
  </si>
  <si>
    <t>e94b918d-a56a-4a1a-ad57-3c2e941064a2</t>
  </si>
  <si>
    <t>1-d69b1cea5ea7d662c9ebcba205f7a98b</t>
  </si>
  <si>
    <t>25/07/24 12:13:18  287</t>
  </si>
  <si>
    <t>12:13:18</t>
  </si>
  <si>
    <t>5443ab2e-d3ba-4db4-944f-d3076cbc19cd</t>
  </si>
  <si>
    <t>1-e8b03975c7d88e9d77338f3a7e2f956a</t>
  </si>
  <si>
    <t>25/07/24 12:13:27  367</t>
  </si>
  <si>
    <t>2bb44cf4-a342-4fd6-ab71-283ae06721ac</t>
  </si>
  <si>
    <t>1-b2d9e3ca1edeefd40e10c7320a80ff64</t>
  </si>
  <si>
    <t>25/07/24 12:13:36  422</t>
  </si>
  <si>
    <t>12:13:36</t>
  </si>
  <si>
    <t>46bc3f50-a230-402a-a3a9-4b65337a31f1</t>
  </si>
  <si>
    <t>1-ab96164c94767e24e6cf5fd328029695</t>
  </si>
  <si>
    <t>25/07/24 12:13:45  424</t>
  </si>
  <si>
    <t>6f05b782-3481-44e1-9026-b16b64694af7</t>
  </si>
  <si>
    <t>1-8ce5c71afbd1f791897f8bd96bfe48f9</t>
  </si>
  <si>
    <t>25/07/24 12:13:54  495</t>
  </si>
  <si>
    <t>12:13:54</t>
  </si>
  <si>
    <t>7081b7ab-248e-46ca-9cae-0329e7bf3e87</t>
  </si>
  <si>
    <t>1-b9d035c5e64b10eb603d2d0bcb845122</t>
  </si>
  <si>
    <t>25/07/24 12:14:03  592</t>
  </si>
  <si>
    <t>779047b3-9f10-4be1-98f8-ead22ec95670</t>
  </si>
  <si>
    <t>1-704a890710a179ea9f15d3de87edde85</t>
  </si>
  <si>
    <t>25/07/24 12:14:12  710</t>
  </si>
  <si>
    <t>12:14:12</t>
  </si>
  <si>
    <t>6123ec3a-481c-48da-ad2b-e27980212a36</t>
  </si>
  <si>
    <t>1-135891585197b50d8484ead83abd834f</t>
  </si>
  <si>
    <t>25/07/24 12:14:21  863</t>
  </si>
  <si>
    <t>01d87643-66c5-4029-8e5f-93facc91690e</t>
  </si>
  <si>
    <t>1-f91e0b8ed32d230a97de0ea0e9cd3d86</t>
  </si>
  <si>
    <t>25/07/24 12:14:30  747</t>
  </si>
  <si>
    <t>12:14:30</t>
  </si>
  <si>
    <t>1ec705a5-c1d4-45e6-926a-927ea4927362</t>
  </si>
  <si>
    <t>1-e1c0c46e2aa4f0da4a8c364147d80b84</t>
  </si>
  <si>
    <t>25/07/24 12:14:39  801</t>
  </si>
  <si>
    <t>31e5262b-b88c-4354-8d3c-18bc156282d3</t>
  </si>
  <si>
    <t>1-d74f8add6e34da48220e288d7243f8ab</t>
  </si>
  <si>
    <t>25/07/24 12:14:49  044</t>
  </si>
  <si>
    <t>12:14:49</t>
  </si>
  <si>
    <t>c4f14172-6096-4dfb-a851-388cadafee53</t>
  </si>
  <si>
    <t>1-c904ce2da7c97ca618ad7c37e0778438</t>
  </si>
  <si>
    <t>25/07/24 12:14:57  883</t>
  </si>
  <si>
    <t>357a6297-2b08-47dc-b0d6-f97ef3003e11</t>
  </si>
  <si>
    <t>1-1bc38b70160ab84893b6e7126d513472</t>
  </si>
  <si>
    <t>25/07/24 12:15:06  953</t>
  </si>
  <si>
    <t>12:15:06</t>
  </si>
  <si>
    <t>a5409580-a3df-41e1-bb2f-bfbb2385e086</t>
  </si>
  <si>
    <t>1-45e506772517210faa053e40e517bee5</t>
  </si>
  <si>
    <t>25/07/24 12:15:25  106</t>
  </si>
  <si>
    <t>12:15:25</t>
  </si>
  <si>
    <t>a6c59274-77ca-439d-ba84-45cd6eb0de4e</t>
  </si>
  <si>
    <t>1-6c4a9a770d03e5f4f1f6f014503b2bb2</t>
  </si>
  <si>
    <t>25/07/24 12:15:34  152</t>
  </si>
  <si>
    <t>95726f04-ebde-4e70-9a89-dfd31084c945</t>
  </si>
  <si>
    <t>1-806895ccee56325057b3d9dd35b40606</t>
  </si>
  <si>
    <t>25/07/24 12:15:43  375</t>
  </si>
  <si>
    <t>12:15:43</t>
  </si>
  <si>
    <t>ee4ba79a-f842-4040-8baf-177b50e54894</t>
  </si>
  <si>
    <t>1-320572e9313d300d1a2903e052810f32</t>
  </si>
  <si>
    <t>25/07/24 12:16:01  403</t>
  </si>
  <si>
    <t>12:16:01</t>
  </si>
  <si>
    <t>08765479-53a5-4111-a1c8-fab0ddd99951</t>
  </si>
  <si>
    <t>1-27ebc252de354909833f826cb6e8563d</t>
  </si>
  <si>
    <t>25/07/24 12:16:10  431</t>
  </si>
  <si>
    <t>1fd57ce5-bee4-4179-849e-5d5dbee0c9d4</t>
  </si>
  <si>
    <t>1-282bd694711c3f8a607f64cb8a86c508</t>
  </si>
  <si>
    <t>25/07/24 12:16:19  404</t>
  </si>
  <si>
    <t>12:16:19</t>
  </si>
  <si>
    <t>43a67de6-95a4-4c38-811b-dff209545eff</t>
  </si>
  <si>
    <t>1-38e565161bf9a89bcc23cd1ef126bdfa</t>
  </si>
  <si>
    <t>25/07/24 12:16:28  621</t>
  </si>
  <si>
    <t>235a5ffd-9057-4ef3-b23c-1593f84b2d42</t>
  </si>
  <si>
    <t>1-6c16a985bbe79aeaa6256716decda41b</t>
  </si>
  <si>
    <t>25/07/24 12:16:37  495</t>
  </si>
  <si>
    <t>12:16:37</t>
  </si>
  <si>
    <t>fdbcfed9-7ce6-4064-8060-c87593e4179a</t>
  </si>
  <si>
    <t>1-70f97598495d780042282d033fff2c35</t>
  </si>
  <si>
    <t>25/07/24 12:16:46  564</t>
  </si>
  <si>
    <t>0155dd30-dd11-4c5b-af7d-5c18a7f64411</t>
  </si>
  <si>
    <t>1-d1b533cb22bcdfb9b4e87ce6a0bcd083</t>
  </si>
  <si>
    <t>25/07/24 12:16:55  742</t>
  </si>
  <si>
    <t>12:16:55</t>
  </si>
  <si>
    <t>8cd9576c-1687-49c6-b0de-cbaa8b17d7bf</t>
  </si>
  <si>
    <t>1-2068c4932eb30bbbe7b1d13a0a055952</t>
  </si>
  <si>
    <t>25/07/24 12:17:04  672</t>
  </si>
  <si>
    <t>4945ed14-ef89-4452-a39c-9bcc544003c0</t>
  </si>
  <si>
    <t>1-899dae7a0d131cd91bd9cec6b0551d43</t>
  </si>
  <si>
    <t>25/07/24 12:17:14  031</t>
  </si>
  <si>
    <t>12:17:14</t>
  </si>
  <si>
    <t>3ed17e6e-13fe-4067-8d12-96385c92c732</t>
  </si>
  <si>
    <t>1-678094b0fb4e90b456b30d07660fadbc</t>
  </si>
  <si>
    <t>25/07/24 12:17:22  783</t>
  </si>
  <si>
    <t>5bd65f41-5b17-4afa-8d36-e2d58bc55881</t>
  </si>
  <si>
    <t>1-1b724a9cee997790985a6584abb02366</t>
  </si>
  <si>
    <t>25/07/24 12:17:32  056</t>
  </si>
  <si>
    <t>12:17:32</t>
  </si>
  <si>
    <t>6224be61-23d4-41a2-b9cb-b71581e1aaee</t>
  </si>
  <si>
    <t>1-7b4e40fb1af6750848c963942986af06</t>
  </si>
  <si>
    <t>25/07/24 12:17:40  907</t>
  </si>
  <si>
    <t>bad59174-3d2c-428c-9252-d42f57d56cba</t>
  </si>
  <si>
    <t>1-7e13840e855d66a6795f728962b8a1b9</t>
  </si>
  <si>
    <t>25/07/24 12:17:50  061</t>
  </si>
  <si>
    <t>12:17:50</t>
  </si>
  <si>
    <t>b27dcefd-c437-42ed-a646-720585655e95</t>
  </si>
  <si>
    <t>1-f85f2ae07aefac8020035bb7a3bf61ec</t>
  </si>
  <si>
    <t>25/07/24 12:17:59  016</t>
  </si>
  <si>
    <t>12:17:59</t>
  </si>
  <si>
    <t>856fe6e3-7fe9-486f-8d9c-63b1975fa9f7</t>
  </si>
  <si>
    <t>1-9846b0fe73db9e36bd6b1314d97ca59e</t>
  </si>
  <si>
    <t>25/07/24 12:18:08  202</t>
  </si>
  <si>
    <t>12:18:08</t>
  </si>
  <si>
    <t>c5c94690-37b3-4f57-96dd-307836c2b50e</t>
  </si>
  <si>
    <t>1-323913200614ee7ae6932cf20a1d49e2</t>
  </si>
  <si>
    <t>25/07/24 12:18:26  201</t>
  </si>
  <si>
    <t>12:18:26</t>
  </si>
  <si>
    <t>2d982cbc-cbca-4b9e-abaa-06dac96face1</t>
  </si>
  <si>
    <t>1-8c779d8a9c5c58b6cd4459ae94b37340</t>
  </si>
  <si>
    <t>25/07/24 12:18:44  491</t>
  </si>
  <si>
    <t>12:18:44</t>
  </si>
  <si>
    <t>a18b8559-ca9e-4fc7-9bed-6df13bad96eb</t>
  </si>
  <si>
    <t>1-a0eb3badfb0149062b7151294b227f0c</t>
  </si>
  <si>
    <t>25/07/24 12:18:53  452</t>
  </si>
  <si>
    <t>036dd199-737d-4ad2-b929-0eb90bbfe137</t>
  </si>
  <si>
    <t>1-a0edd13b4168ca69cfe8aa403503dee6</t>
  </si>
  <si>
    <t>25/07/24 12:19:02  527</t>
  </si>
  <si>
    <t>12:19:02</t>
  </si>
  <si>
    <t>def5fedc-81ee-4e67-8e49-df7e49adecc9</t>
  </si>
  <si>
    <t>1-edb84cb61a71c2670268d4871efe9b73</t>
  </si>
  <si>
    <t>25/07/24 12:19:20  631</t>
  </si>
  <si>
    <t>12:19:20</t>
  </si>
  <si>
    <t>2aed023f-0525-4c87-816d-808323fefe23</t>
  </si>
  <si>
    <t>1-22dd335d8517ec0cd2fe4b6fe2ea1047</t>
  </si>
  <si>
    <t>25/07/24 12:19:38  765</t>
  </si>
  <si>
    <t>12:19:38</t>
  </si>
  <si>
    <t>76b00666-6037-4ade-882c-d5012fc95d8f</t>
  </si>
  <si>
    <t>1-9f02ec0bd3ebb3bf8123541f3f39c2e3</t>
  </si>
  <si>
    <t>25/07/24 12:19:47  868</t>
  </si>
  <si>
    <t>62042da0-7df6-4cb2-92c1-20e89340d959</t>
  </si>
  <si>
    <t>1-9f5ffbe342b467ca5a74a4f965497b05</t>
  </si>
  <si>
    <t>25/07/24 12:19:56  862</t>
  </si>
  <si>
    <t>12:19:56</t>
  </si>
  <si>
    <t>67e83ae2-00b3-4a66-8a84-015e43a9d6d4</t>
  </si>
  <si>
    <t>1-6da5411b3481b277589e71ef5b53480a</t>
  </si>
  <si>
    <t>25/07/24 12:20:05  907</t>
  </si>
  <si>
    <t>1a18b6ab-b075-4c8b-b098-cd1875bb1901</t>
  </si>
  <si>
    <t>1-7fa8be91db6779cc1f12215cfebbfa01</t>
  </si>
  <si>
    <t>25/07/24 12:20:14  947</t>
  </si>
  <si>
    <t>12:20:14</t>
  </si>
  <si>
    <t>40f6c8d5-3020-449e-afd8-dadb96519882</t>
  </si>
  <si>
    <t>1-739384fa6f7ede0174bb13430fc92133</t>
  </si>
  <si>
    <t>25/07/24 12:20:33  098</t>
  </si>
  <si>
    <t>12:20:33</t>
  </si>
  <si>
    <t>decf23db-3de9-47f2-b95a-de98817c309b</t>
  </si>
  <si>
    <t>1-bee2e0020dd5e2ea0715fb0f2e1b46e3</t>
  </si>
  <si>
    <t>25/07/24 12:20:51  182</t>
  </si>
  <si>
    <t>12:20:51</t>
  </si>
  <si>
    <t>ccac16be-eb6d-46b6-8e0b-d71abdea0b2a</t>
  </si>
  <si>
    <t>1-cecd89024558c331d84641f89106d8a6</t>
  </si>
  <si>
    <t>25/07/24 12:21:09  267</t>
  </si>
  <si>
    <t>12:21:09</t>
  </si>
  <si>
    <t>ee21ea96-bf1d-4f7f-a836-b8e81eb502de</t>
  </si>
  <si>
    <t>1-aab4ae3432b7349bbc3adb3a5b0646af</t>
  </si>
  <si>
    <t>25/07/24 12:21:27  500</t>
  </si>
  <si>
    <t>12:21:27</t>
  </si>
  <si>
    <t>98f9a4bb-c5de-47b4-a100-fef169ca4fa0</t>
  </si>
  <si>
    <t>1-aef613e8834bdc40c106f0b391ffa50c</t>
  </si>
  <si>
    <t>25/07/24 12:21:36  508</t>
  </si>
  <si>
    <t>c2d8b3de-db6c-4e84-ad93-1befcbe425b6</t>
  </si>
  <si>
    <t>1-c1fdf34ca16877e5ea27793be61631a0</t>
  </si>
  <si>
    <t>25/07/24 12:21:45  695</t>
  </si>
  <si>
    <t>12:21:45</t>
  </si>
  <si>
    <t>34547d87-f40c-49c3-a118-70d4e24b1796</t>
  </si>
  <si>
    <t>1-93bd2f020876685fced130d97260844e</t>
  </si>
  <si>
    <t>25/07/24 12:21:54  789</t>
  </si>
  <si>
    <t>add5246f-ce0c-49ee-8842-e3532c4b2750</t>
  </si>
  <si>
    <t>1-a38046c07e854c9a52bb1015d0c35bbf</t>
  </si>
  <si>
    <t>25/07/24 12:22:03  720</t>
  </si>
  <si>
    <t>12:22:03</t>
  </si>
  <si>
    <t>8365ff46-ce9b-4fc8-94c0-a58dde8e67e3</t>
  </si>
  <si>
    <t>1-c8ca533d398e8d2abee478426a495553</t>
  </si>
  <si>
    <t>25/07/24 12:22:12  918</t>
  </si>
  <si>
    <t>b02f9fd5-98ac-4a7e-85a9-422c00216e7d</t>
  </si>
  <si>
    <t>1-75c7c3e57cd4157f77c1bf4be26ae225</t>
  </si>
  <si>
    <t>25/07/24 12:22:21  979</t>
  </si>
  <si>
    <t>12:22:21</t>
  </si>
  <si>
    <t>4b1190f4-528b-4335-af4f-13bb40fde0d3</t>
  </si>
  <si>
    <t>1-b6d53c63921d964da273bb0f4a4bca40</t>
  </si>
  <si>
    <t>25/07/24 12:22:30  862</t>
  </si>
  <si>
    <t>1d284012-eab6-48f8-9b9e-6f264925d458</t>
  </si>
  <si>
    <t>1-ce07348b331fb5f110f47f6637120e27</t>
  </si>
  <si>
    <t>25/07/24 12:22:40  062</t>
  </si>
  <si>
    <t>12:22:40</t>
  </si>
  <si>
    <t>427cef7c-d59c-4e23-9288-f706eac47386</t>
  </si>
  <si>
    <t>1-e71451eb6d1cbdb5d9aab48d84810454</t>
  </si>
  <si>
    <t>25/07/24 12:22:48  973</t>
  </si>
  <si>
    <t>6c80bedf-f81a-4dd1-b674-43bab9de7eb1</t>
  </si>
  <si>
    <t>1-96088c028db10c5dfa2ab9959dbf1589</t>
  </si>
  <si>
    <t>25/07/24 12:22:58  023</t>
  </si>
  <si>
    <t>12:22:58</t>
  </si>
  <si>
    <t>30055727-e7c2-47e4-94cc-22c31d632266</t>
  </si>
  <si>
    <t>1-f3ece562824e603cc63000f97732f6bf</t>
  </si>
  <si>
    <t>25/07/24 12:23:07  035</t>
  </si>
  <si>
    <t>12:23:07</t>
  </si>
  <si>
    <t>3487d0b7-77db-44fd-8061-d3d6a945bbd6</t>
  </si>
  <si>
    <t>1-4b993271078615912b1c8f0e82e3b885</t>
  </si>
  <si>
    <t>25/07/24 12:23:16  119</t>
  </si>
  <si>
    <t>12:23:16</t>
  </si>
  <si>
    <t>c63c1b91-58fc-4515-a698-d870e25d7466</t>
  </si>
  <si>
    <t>1-5d92e8068343d1671f856002feb1517a</t>
  </si>
  <si>
    <t>25/07/24 12:23:25  164</t>
  </si>
  <si>
    <t>12:23:25</t>
  </si>
  <si>
    <t>e87fc5f3-cecd-4601-935d-c9122e48b7b8</t>
  </si>
  <si>
    <t>1-563d3a4080a616e0e719b266a108f848</t>
  </si>
  <si>
    <t>25/07/24 12:23:34  233</t>
  </si>
  <si>
    <t>12:23:34</t>
  </si>
  <si>
    <t>03500465-89b5-4803-ac19-776af9135597</t>
  </si>
  <si>
    <t>1-7a68ce78bd9e980b248acd0fc0dbe8a5</t>
  </si>
  <si>
    <t>25/07/24 12:23:43  324</t>
  </si>
  <si>
    <t>12:23:43</t>
  </si>
  <si>
    <t>50e1d16b-1308-47a8-9186-2dc831ebdf2d</t>
  </si>
  <si>
    <t>1-a91fefbf0d5fa9739085694f4b2a762b</t>
  </si>
  <si>
    <t>25/07/24 12:23:52  381</t>
  </si>
  <si>
    <t>12:23:52</t>
  </si>
  <si>
    <t>4c1ad03f-6fd2-4fff-8ef3-1a9d1619cd41</t>
  </si>
  <si>
    <t>1-655187374bd8788bbfb38558f84b5621</t>
  </si>
  <si>
    <t>25/07/24 12:24:01  571</t>
  </si>
  <si>
    <t>12:24:01</t>
  </si>
  <si>
    <t>a4ecca1f-c7f1-4fec-b4ec-80af18bfd421</t>
  </si>
  <si>
    <t>1-c209c34ab6e871478f440975a93a1f8c</t>
  </si>
  <si>
    <t>25/07/24 12:24:10  457</t>
  </si>
  <si>
    <t>12:24:10</t>
  </si>
  <si>
    <t>0968aaa2-2deb-4202-85f4-beb9a95a3289</t>
  </si>
  <si>
    <t>1-25df78f7adf85507dce94b1b62bc8393</t>
  </si>
  <si>
    <t>25/07/24 12:24:19  510</t>
  </si>
  <si>
    <t>12:24:19</t>
  </si>
  <si>
    <t>342b8f7a-4340-4ad4-ab5a-8abc90817763</t>
  </si>
  <si>
    <t>1-c5dbe202a0206397fe34f636408074e7</t>
  </si>
  <si>
    <t>25/07/24 12:24:28  562</t>
  </si>
  <si>
    <t>12:24:28</t>
  </si>
  <si>
    <t>b13ae363-f766-415d-b8d2-a89ade6e5552</t>
  </si>
  <si>
    <t>1-9ba6b100b4393bc0d99d80700f140a79</t>
  </si>
  <si>
    <t>25/07/24 12:24:37  746</t>
  </si>
  <si>
    <t>12:24:37</t>
  </si>
  <si>
    <t>05435e41-46ae-4f5f-874d-9f85e02fba65</t>
  </si>
  <si>
    <t>1-bfc0084de900b6ebaa01918e8d0bbd9e</t>
  </si>
  <si>
    <t>25/07/24 12:24:46  693</t>
  </si>
  <si>
    <t>12:24:46</t>
  </si>
  <si>
    <t>3aee3c86-a06c-479e-bf63-9330da0c4c2a</t>
  </si>
  <si>
    <t>1-a20bc53b1b326c5c1958e5b9d4271e06</t>
  </si>
  <si>
    <t>25/07/24 12:24:55  748</t>
  </si>
  <si>
    <t>ff54aa61-a9bc-49ea-95b0-93eb5b1f9411</t>
  </si>
  <si>
    <t>1-ba88af159493c10bb974d0030ab27d62</t>
  </si>
  <si>
    <t>25/07/24 12:25:04  794</t>
  </si>
  <si>
    <t>12:25:04</t>
  </si>
  <si>
    <t>ef87fc58-57ac-4ea3-aa79-d880a695b50f</t>
  </si>
  <si>
    <t>1-c488a02e6609fea91c51ee07077682ff</t>
  </si>
  <si>
    <t>25/07/24 12:25:13  823</t>
  </si>
  <si>
    <t>d66f4680-0795-449a-909c-81facc8586ee</t>
  </si>
  <si>
    <t>1-3ffd7764916a54efef7653220541d0cc</t>
  </si>
  <si>
    <t>25/07/24 12:25:41  073</t>
  </si>
  <si>
    <t>12:25:41</t>
  </si>
  <si>
    <t>3434198e-2193-4c39-a05a-3bde629dc613</t>
  </si>
  <si>
    <t>1-060588583670bdf7988ed161c8020f90</t>
  </si>
  <si>
    <t>25/07/24 12:25:59  255</t>
  </si>
  <si>
    <t>12:25:59</t>
  </si>
  <si>
    <t>ee6a36e1-f4b3-4d89-b49b-a4d38f649963</t>
  </si>
  <si>
    <t>1-47a6cd0bc27ef403e4f71c53782ef1a2</t>
  </si>
  <si>
    <t>25/07/24 12:26:08  265</t>
  </si>
  <si>
    <t>12:26:08</t>
  </si>
  <si>
    <t>09cb8fff-cc59-48a0-85a5-2c2e2f2448cb</t>
  </si>
  <si>
    <t>1-c22e9214736b0522a65d9e7245cd9d10</t>
  </si>
  <si>
    <t>25/07/24 12:26:17  340</t>
  </si>
  <si>
    <t>12:26:17</t>
  </si>
  <si>
    <t>3d6087f0-ec17-4a72-bef0-a5a98237eeec</t>
  </si>
  <si>
    <t>1-7fc69d5f4a519c1d72c55c3613b571f6</t>
  </si>
  <si>
    <t>25/07/24 12:26:26  390</t>
  </si>
  <si>
    <t>12:26:26</t>
  </si>
  <si>
    <t>da57d700-490d-4518-83e6-7460f1e2a8dd</t>
  </si>
  <si>
    <t>1-fd0635db1afa18d9d5511f6999798f43</t>
  </si>
  <si>
    <t>25/07/24 12:26:35  492</t>
  </si>
  <si>
    <t>12:26:35</t>
  </si>
  <si>
    <t>0aef25ec-6fd7-4566-b4ae-070016bb4810</t>
  </si>
  <si>
    <t>1-05e206ac25c41822f12985196332cd88</t>
  </si>
  <si>
    <t>25/07/24 12:26:53  629</t>
  </si>
  <si>
    <t>12:26:53</t>
  </si>
  <si>
    <t>59723396-58f3-46d5-a1a1-957044ba6580</t>
  </si>
  <si>
    <t>1-9f766adcc1dc7a8bc723308a8ea61c9a</t>
  </si>
  <si>
    <t>25/07/24 12:27:11  819</t>
  </si>
  <si>
    <t>12:27:11</t>
  </si>
  <si>
    <t>deb39197-7e3e-4c06-b4b9-f2fd5569fb73</t>
  </si>
  <si>
    <t>1-06911bfc8b11a7d31837642915372f7b</t>
  </si>
  <si>
    <t>25/07/24 12:27:30  077</t>
  </si>
  <si>
    <t>12:27:30</t>
  </si>
  <si>
    <t>00994050-57e2-4423-8a6c-4f3d2ccaadd0</t>
  </si>
  <si>
    <t>1-2e4ea197c8d9d6b5c1bd339ad3d4be2e</t>
  </si>
  <si>
    <t>25/07/24 12:27:48  236</t>
  </si>
  <si>
    <t>12:27:48</t>
  </si>
  <si>
    <t>c0c96b86-a90b-46fc-8a01-ac9c0a7f143f</t>
  </si>
  <si>
    <t>1-49cfcbf760744cd677ed01f121b18aa2</t>
  </si>
  <si>
    <t>25/07/24 12:28:06  336</t>
  </si>
  <si>
    <t>12:28:06</t>
  </si>
  <si>
    <t>46ef0190-e2f0-4854-b9aa-19a737047b1e</t>
  </si>
  <si>
    <t>1-0f00bf09139de49f6201712061452c1e</t>
  </si>
  <si>
    <t>25/07/24 12:28:24  413</t>
  </si>
  <si>
    <t>12:28:24</t>
  </si>
  <si>
    <t>f63cc703-0a43-40ef-a8f2-807bbce69591</t>
  </si>
  <si>
    <t>1-fa34daa5245431c7fe27ce12da4f8ddc</t>
  </si>
  <si>
    <t>25/07/24 12:28:42  590</t>
  </si>
  <si>
    <t>12:28:42</t>
  </si>
  <si>
    <t>198292ae-51c7-4b23-aa74-83e53a4f375c</t>
  </si>
  <si>
    <t>1-f6b8721309df02fb8e59cfb0ae6f4c46</t>
  </si>
  <si>
    <t>25/07/24 12:29:00  767</t>
  </si>
  <si>
    <t>12:29:00</t>
  </si>
  <si>
    <t>09d4aba0-1d92-445a-a7e5-34d98ab6db09</t>
  </si>
  <si>
    <t>1-588f86be60b7ba1044ad6381ab03a29d</t>
  </si>
  <si>
    <t>25/07/24 12:29:18  958</t>
  </si>
  <si>
    <t>12:29:18</t>
  </si>
  <si>
    <t>5f057c6c-e881-424d-b484-28409f369ad1</t>
  </si>
  <si>
    <t>1-2ac7dfe6498db267dd341c8eaabd86de</t>
  </si>
  <si>
    <t>25/07/24 12:29:37  043</t>
  </si>
  <si>
    <t>12:29:37</t>
  </si>
  <si>
    <t>6a79c3cb-8aaa-41c0-931c-5f79bffbf2da</t>
  </si>
  <si>
    <t>1-a594ea6c584abf6e46b38e4e708de9c0</t>
  </si>
  <si>
    <t>25/07/24 12:29:55  175</t>
  </si>
  <si>
    <t>12:29:55</t>
  </si>
  <si>
    <t>25c78789-e7a8-4b12-8735-8c2832ac7af4</t>
  </si>
  <si>
    <t>1-6b307505e6108a6c9c172581a0c3bf7e</t>
  </si>
  <si>
    <t>25/07/24 12:30:04  499</t>
  </si>
  <si>
    <t>12:30:04</t>
  </si>
  <si>
    <t>f80d76e8-7d66-4a21-9fab-80ac73e7df4f</t>
  </si>
  <si>
    <t>1-6d09eca4c4bb75eb0c47779d6958e6d9</t>
  </si>
  <si>
    <t>25/07/24 12:30:13  497</t>
  </si>
  <si>
    <t>12:30:13</t>
  </si>
  <si>
    <t>cf431131-5a09-4a23-8ec5-eb917fe2d8a6</t>
  </si>
  <si>
    <t>1-1f6d4cfd3c239e149584d5d2e96fce31</t>
  </si>
  <si>
    <t>25/07/24 12:30:22  438</t>
  </si>
  <si>
    <t>12:30:22</t>
  </si>
  <si>
    <t>8fa6ba7e-912c-4141-bd69-c46e1aceacc2</t>
  </si>
  <si>
    <t>1-387eabc22ca45bc946a3db568a97daa3</t>
  </si>
  <si>
    <t>25/07/24 12:30:31  543</t>
  </si>
  <si>
    <t>12:30:31</t>
  </si>
  <si>
    <t>3cd0506f-e4b4-4326-86b2-5ea21dbc6eed</t>
  </si>
  <si>
    <t>1-0ae69f74edce03fa1749a3395d167865</t>
  </si>
  <si>
    <t>25/07/24 12:30:40  851</t>
  </si>
  <si>
    <t>12:30:40</t>
  </si>
  <si>
    <t>76ea3e45-b9e2-4b1e-9f24-aeeb9de2c1a4</t>
  </si>
  <si>
    <t>1-24aa36cfc4be4b496a1b5c28bf35c889</t>
  </si>
  <si>
    <t>25/07/24 12:30:49  732</t>
  </si>
  <si>
    <t>12:30:49</t>
  </si>
  <si>
    <t>49e771f0-3132-4687-89df-9377e65a38e2</t>
  </si>
  <si>
    <t>1-3ce4b338951e01cc802b53be4fca7d47</t>
  </si>
  <si>
    <t>25/07/24 12:30:58  752</t>
  </si>
  <si>
    <t>12:30:58</t>
  </si>
  <si>
    <t>705f7ad2-080f-4d0c-b291-2d2aabe04480</t>
  </si>
  <si>
    <t>1-8593ea8cafa8822bf575915eb26b00e6</t>
  </si>
  <si>
    <t>25/07/24 12:31:07  805</t>
  </si>
  <si>
    <t>12:31:07</t>
  </si>
  <si>
    <t>787dbe53-5bf8-4502-827b-bfedbbd0ac56</t>
  </si>
  <si>
    <t>1-7b680d08d9dbb4e209ca1b5a35f443ea</t>
  </si>
  <si>
    <t>25/07/24 12:31:16  887</t>
  </si>
  <si>
    <t>12:31:16</t>
  </si>
  <si>
    <t>27d90248-9046-4d5b-bdb8-f597825f35bf</t>
  </si>
  <si>
    <t>1-e6cbe885dbc6900a226f9243e67d41c6</t>
  </si>
  <si>
    <t>25/07/24 12:31:26  157</t>
  </si>
  <si>
    <t>12:31:26</t>
  </si>
  <si>
    <t>7ec1f6af-afbc-40ea-bf93-6ba7321eb319</t>
  </si>
  <si>
    <t>1-8ed30c2ee8f5ebcc453ac1fad396a4e6</t>
  </si>
  <si>
    <t>25/07/24 12:31:35  054</t>
  </si>
  <si>
    <t>12:31:35</t>
  </si>
  <si>
    <t>bb8de8e6-2228-4410-93c7-0fe0e958aa79</t>
  </si>
  <si>
    <t>1-2dac896865869446e99684cbe86eb834</t>
  </si>
  <si>
    <t>25/07/24 12:31:44  272</t>
  </si>
  <si>
    <t>2a724e51-4698-4b3e-8823-c975d812fabe</t>
  </si>
  <si>
    <t>1-26c6f68cbe63f88df97a72cf15cef255</t>
  </si>
  <si>
    <t>25/07/24 12:31:53  244</t>
  </si>
  <si>
    <t>12:31:53</t>
  </si>
  <si>
    <t>ced92791-0b89-42b8-840e-878eb24c74f9</t>
  </si>
  <si>
    <t>1-9b7897c0f6152e555b45aeb63e1032bd</t>
  </si>
  <si>
    <t>25/07/24 12:32:02  264</t>
  </si>
  <si>
    <t>12:32:02</t>
  </si>
  <si>
    <t>4dcc628c-735c-44e3-9f82-6cd166adf950</t>
  </si>
  <si>
    <t>1-c232f4e0f2b68041255effa2552e8f78</t>
  </si>
  <si>
    <t>25/07/24 12:32:11  372</t>
  </si>
  <si>
    <t>12:32:11</t>
  </si>
  <si>
    <t>78babc9a-e9ff-4b5c-93c0-a672df88cd21</t>
  </si>
  <si>
    <t>1-85992853d4e3a80800f36d33d6a57ff7</t>
  </si>
  <si>
    <t>25/07/24 12:32:20  473</t>
  </si>
  <si>
    <t>12:32:20</t>
  </si>
  <si>
    <t>f082060e-95ac-46af-8411-ae7a76d4da2f</t>
  </si>
  <si>
    <t>1-26d0307bcb65c1e3a1cc688cd828594b</t>
  </si>
  <si>
    <t>25/07/24 12:32:29  570</t>
  </si>
  <si>
    <t>12:32:29</t>
  </si>
  <si>
    <t>6b150dd7-a48c-40a4-818d-fe045cc60851</t>
  </si>
  <si>
    <t>1-f22503a82ce93138da9567f3553b782f</t>
  </si>
  <si>
    <t>25/07/24 12:32:38  632</t>
  </si>
  <si>
    <t>12:32:38</t>
  </si>
  <si>
    <t>f58c03e9-c18e-4b2e-9ecf-ec55480964bc</t>
  </si>
  <si>
    <t>1-dbb5ae1c4588f34091856009a728451c</t>
  </si>
  <si>
    <t>25/07/24 12:32:47  766</t>
  </si>
  <si>
    <t>12:32:47</t>
  </si>
  <si>
    <t>33020059-adf1-4983-937c-6cffaccd8573</t>
  </si>
  <si>
    <t>1-31fd483bd627dfb29d9aa2ce5abcc595</t>
  </si>
  <si>
    <t>25/07/24 12:32:56  844</t>
  </si>
  <si>
    <t>12:32:56</t>
  </si>
  <si>
    <t>bd5b1f16-d336-4945-8ad0-ca6199c5a9d3</t>
  </si>
  <si>
    <t>1-d3e5a6c9ccb7bc0ca9ff73c10b8114e0</t>
  </si>
  <si>
    <t>25/07/24 12:33:05  947</t>
  </si>
  <si>
    <t>12:33:05</t>
  </si>
  <si>
    <t>b19815cd-c0b2-4469-abb3-9c8e4700cb55</t>
  </si>
  <si>
    <t>1-82b4f90750cfbae1e74c0d4005110623</t>
  </si>
  <si>
    <t>25/07/24 12:33:15  028</t>
  </si>
  <si>
    <t>a3107e1a-68e4-4915-8662-cb8d6a19adf3</t>
  </si>
  <si>
    <t>1-c592848386d1d8a36d1f0ec6042158c6</t>
  </si>
  <si>
    <t>25/07/24 12:33:33  169</t>
  </si>
  <si>
    <t>43ab2ead-4e74-4f93-ba70-5b0585729a86</t>
  </si>
  <si>
    <t>1-8e901d404612a1ae9ad6bc92cd1dbaf2</t>
  </si>
  <si>
    <t>25/07/24 12:33:42  203</t>
  </si>
  <si>
    <t>12:33:42</t>
  </si>
  <si>
    <t>7f869fcc-090f-4046-937b-f25a20c0c4f9</t>
  </si>
  <si>
    <t>1-f2a602e9a6e2a45811edbc9d633a7ac0</t>
  </si>
  <si>
    <t>25/07/24 12:33:51  325</t>
  </si>
  <si>
    <t>5a7457a8-294e-4c89-a5a9-1830cecb630c</t>
  </si>
  <si>
    <t>1-586322deef8a99186947e8f133ef55dc</t>
  </si>
  <si>
    <t>25/07/24 12:34:00  341</t>
  </si>
  <si>
    <t>12:34:00</t>
  </si>
  <si>
    <t>2783ae65-e05a-4743-a3c3-bc894af75b6f</t>
  </si>
  <si>
    <t>1-15d8446434350d946d6b1cfe2acd3b29</t>
  </si>
  <si>
    <t>25/07/24 12:34:18  338</t>
  </si>
  <si>
    <t>12:34:18</t>
  </si>
  <si>
    <t>f6fddde4-8f6c-4ef7-ae55-00e6f8685d7b</t>
  </si>
  <si>
    <t>1-79b13e76150ce596aefed0046145bb5c</t>
  </si>
  <si>
    <t>25/07/24 12:34:27  497</t>
  </si>
  <si>
    <t>1bf6084c-d4ad-4095-bb16-eefc7d45cda6</t>
  </si>
  <si>
    <t>1-5532a2b07fd356470b0ac28d799dc766</t>
  </si>
  <si>
    <t>25/07/24 12:34:36  580</t>
  </si>
  <si>
    <t>12:34:36</t>
  </si>
  <si>
    <t>755df3e2-de3d-4f53-8f2a-6128650b2164</t>
  </si>
  <si>
    <t>1-e42dcb18564ab3113abe0d9c81c2feb4</t>
  </si>
  <si>
    <t>25/07/24 12:34:45  639</t>
  </si>
  <si>
    <t>205142d7-980d-4442-9bae-a10a63bdd26c</t>
  </si>
  <si>
    <t>1-35e017db31498953c2507c73343de0ff</t>
  </si>
  <si>
    <t>25/07/24 12:34:54  630</t>
  </si>
  <si>
    <t>12:34:54</t>
  </si>
  <si>
    <t>7e00269f-dbfd-444e-9ccf-d35b14c05b10</t>
  </si>
  <si>
    <t>1-8f15c4e398f932cb539aa056e3924e5e</t>
  </si>
  <si>
    <t>25/07/24 12:35:03  681</t>
  </si>
  <si>
    <t>5467f946-01e2-430d-9d54-4ffc9931d023</t>
  </si>
  <si>
    <t>1-df13c787f447a8c42bdbde5e78fe1616</t>
  </si>
  <si>
    <t>25/07/24 12:35:21  849</t>
  </si>
  <si>
    <t>12:35:21</t>
  </si>
  <si>
    <t>81d61aef-defe-4bbc-a058-863cfa3bcdac</t>
  </si>
  <si>
    <t>1-36f0f9b5c1f4fcf92f950c0cf2171902</t>
  </si>
  <si>
    <t>25/07/24 12:35:30  854</t>
  </si>
  <si>
    <t>12:35:30</t>
  </si>
  <si>
    <t>164b4273-4683-411f-a2b1-68340c48375e</t>
  </si>
  <si>
    <t>1-f1f434c887725e248b6f35926fcf241a</t>
  </si>
  <si>
    <t>25/07/24 12:35:39  946</t>
  </si>
  <si>
    <t>12:35:39</t>
  </si>
  <si>
    <t>321ab645-657c-49ea-b9e2-30c6d626db2f</t>
  </si>
  <si>
    <t>1-846812c5e73ae860966ee64dc33adee2</t>
  </si>
  <si>
    <t>25/07/24 12:35:58  071</t>
  </si>
  <si>
    <t>cf1d01ef-d7d9-48a4-b3a1-d3bd112cb7d3</t>
  </si>
  <si>
    <t>1-9097bef864b6e99d715cf1027398c0ce</t>
  </si>
  <si>
    <t>25/07/24 12:36:07  109</t>
  </si>
  <si>
    <t>12:36:07</t>
  </si>
  <si>
    <t>42689d37-b63f-48d7-8cc4-30898d21d97f</t>
  </si>
  <si>
    <t>1-6a43ba527572d3150a7001afbf7583f6</t>
  </si>
  <si>
    <t>25/07/24 12:36:16  136</t>
  </si>
  <si>
    <t>ebe6d146-e923-42a5-b9a0-f419c22bacab</t>
  </si>
  <si>
    <t>1-d919a4ce949bedaa8a1bbeaff27b43e8</t>
  </si>
  <si>
    <t>25/07/24 12:36:25  244</t>
  </si>
  <si>
    <t>12:36:25</t>
  </si>
  <si>
    <t>06f5a8e0-cecd-4392-ae5e-27ebc16f6bce</t>
  </si>
  <si>
    <t>1-3646424ec850716b07550973a6158b7f</t>
  </si>
  <si>
    <t>25/07/24 12:36:34  226</t>
  </si>
  <si>
    <t>2663d5d4-bb62-4205-8749-983b5b36d1a4</t>
  </si>
  <si>
    <t>1-44aab24d7871f203dead95944009220f</t>
  </si>
  <si>
    <t>25/07/24 12:36:43  354</t>
  </si>
  <si>
    <t>12:36:43</t>
  </si>
  <si>
    <t>7274eb68-0e72-43a5-83a0-5c695ba6b962</t>
  </si>
  <si>
    <t>1-daa11f6e548079b0cfa470dbdc776e49</t>
  </si>
  <si>
    <t>25/07/24 12:36:52  395</t>
  </si>
  <si>
    <t>3253b42d-4c52-40de-9df2-701618955e3b</t>
  </si>
  <si>
    <t>1-3097531f63b9ff63cd2e301ddbf7b97f</t>
  </si>
  <si>
    <t>25/07/24 12:37:01  427</t>
  </si>
  <si>
    <t>12:37:01</t>
  </si>
  <si>
    <t>95101432-98bb-4280-9aa5-307aa2a30d8f</t>
  </si>
  <si>
    <t>1-674261cfef4ce424a0c2bbf68ee1f7ec</t>
  </si>
  <si>
    <t>25/07/24 12:37:19  504</t>
  </si>
  <si>
    <t>12:37:19</t>
  </si>
  <si>
    <t>a222a49c-3863-404b-ba70-5b3d14f45a19</t>
  </si>
  <si>
    <t>1-afe8a5f08e7b3967d08395e71ed1e80d</t>
  </si>
  <si>
    <t>25/07/24 12:37:37  699</t>
  </si>
  <si>
    <t>12:37:37</t>
  </si>
  <si>
    <t>fd4e2c8e-224b-4318-ab66-f317d1b33b50</t>
  </si>
  <si>
    <t>1-0d2be929d95a18c30ab2fdb5d4e9634e</t>
  </si>
  <si>
    <t>25/07/24 12:37:46  757</t>
  </si>
  <si>
    <t>c36f352b-b7ff-41e5-9e38-4564f4574b59</t>
  </si>
  <si>
    <t>1-695219ebf1d4d408a62a2bf917b7b577</t>
  </si>
  <si>
    <t>25/07/24 12:37:55  774</t>
  </si>
  <si>
    <t>12:37:55</t>
  </si>
  <si>
    <t>4874e56f-bfb2-4319-ac1f-5e520ca67b68</t>
  </si>
  <si>
    <t>1-a4d3d577de690a5bf4498e2003ac673b</t>
  </si>
  <si>
    <t>25/07/24 12:38:04  870</t>
  </si>
  <si>
    <t>1c7dab07-ba5f-4cee-9a53-a46fcd3a2cf2</t>
  </si>
  <si>
    <t>1-133220c9da2eaec142ceda81ecc5c257</t>
  </si>
  <si>
    <t>25/07/24 12:38:13  984</t>
  </si>
  <si>
    <t>12:38:13</t>
  </si>
  <si>
    <t>4d1bbe28-5017-48d1-8ee6-9cf586a0611c</t>
  </si>
  <si>
    <t>1-290ba361842304fe8c065f596ec0e4df</t>
  </si>
  <si>
    <t>25/07/24 12:38:23  005</t>
  </si>
  <si>
    <t>f43c225b-7f4a-48ea-839f-3f7c15f3102f</t>
  </si>
  <si>
    <t>1-cc3e52ee7c9dcc12e1bfb3ba0fcc7523</t>
  </si>
  <si>
    <t>25/07/24 12:38:32  055</t>
  </si>
  <si>
    <t>12:38:32</t>
  </si>
  <si>
    <t>02c8624f-a8bf-424c-b438-a788de56e3e2</t>
  </si>
  <si>
    <t>1-b75c900f1634cdc5e21d4b03982f56aa</t>
  </si>
  <si>
    <t>25/07/24 12:38:41  059</t>
  </si>
  <si>
    <t>070d480e-3822-4fca-ad4e-da780a4191dc</t>
  </si>
  <si>
    <t>1-1ec08159f10424eeb0f29d360e3779f1</t>
  </si>
  <si>
    <t>25/07/24 12:38:50  084</t>
  </si>
  <si>
    <t>12:38:50</t>
  </si>
  <si>
    <t>065bfa0c-b828-444e-8b41-2601ceb67ec0</t>
  </si>
  <si>
    <t>1-c429fc84bfc0ce3cb467d02c8af13792</t>
  </si>
  <si>
    <t>25/07/24 12:38:59  151</t>
  </si>
  <si>
    <t>fc52e42a-0c8b-4466-b2b7-ce9f95b2df04</t>
  </si>
  <si>
    <t>1-33c4bf4a32f75b03f5271f3232cfe2be</t>
  </si>
  <si>
    <t>25/07/24 12:39:08  211</t>
  </si>
  <si>
    <t>12:39:08</t>
  </si>
  <si>
    <t>e66d67ae-b79d-4dee-9852-3123f643acdd</t>
  </si>
  <si>
    <t>1-1122da7218a27b73af7cd777e1daeaf6</t>
  </si>
  <si>
    <t>25/07/24 12:39:17  392</t>
  </si>
  <si>
    <t>4e2d370b-1abb-4315-b76a-1171658bab9f</t>
  </si>
  <si>
    <t>1-f02c43f90631f780e002311fb6f7e0ea</t>
  </si>
  <si>
    <t>25/07/24 12:39:26  434</t>
  </si>
  <si>
    <t>12:39:26</t>
  </si>
  <si>
    <t>d42ae9a6-a845-4a12-a881-13c9f8b437f1</t>
  </si>
  <si>
    <t>1-670e9876147933a69e4f7c9cbe82e402</t>
  </si>
  <si>
    <t>25/07/24 12:39:35  459</t>
  </si>
  <si>
    <t>d8614144-bb0f-4427-8bb0-3632c09e0513</t>
  </si>
  <si>
    <t>1-23377a2616cbfdc2cdce1da608d47f77</t>
  </si>
  <si>
    <t>25/07/24 12:39:44  529</t>
  </si>
  <si>
    <t>12:39:44</t>
  </si>
  <si>
    <t>f448e55c-e172-47c4-951f-05c19499849d</t>
  </si>
  <si>
    <t>1-90f6e9dab592157379252a71283bc1b8</t>
  </si>
  <si>
    <t>25/07/24 12:39:53  505</t>
  </si>
  <si>
    <t>3cdd92ad-4719-4f24-bfbf-61dab994263d</t>
  </si>
  <si>
    <t>1-655431ecba8d820c115e5797b2c3086c</t>
  </si>
  <si>
    <t>25/07/24 12:40:02  787</t>
  </si>
  <si>
    <t>12:40:02</t>
  </si>
  <si>
    <t>b94a1f5a-373f-41bd-940f-30257b2d1d4b</t>
  </si>
  <si>
    <t>1-bd0b77915d14433646c3116c4ff426a5</t>
  </si>
  <si>
    <t>25/07/24 12:40:11  668</t>
  </si>
  <si>
    <t>be114244-c209-4aa3-966c-6b14ffc8e9c8</t>
  </si>
  <si>
    <t>1-53733e051adfe6e41bc6769d604104a7</t>
  </si>
  <si>
    <t>25/07/24 12:40:20  733</t>
  </si>
  <si>
    <t>12:40:20</t>
  </si>
  <si>
    <t>4731ce1b-10ce-40e5-8cfa-804741819ede</t>
  </si>
  <si>
    <t>1-3fcb358af88e80431a15fe1adde6d114</t>
  </si>
  <si>
    <t>25/07/24 12:40:29  732</t>
  </si>
  <si>
    <t>1c671b62-63a3-4fe8-af0e-74141b3fb4d4</t>
  </si>
  <si>
    <t>1-5d428b81c742f16b8da347cc0e5a2529</t>
  </si>
  <si>
    <t>25/07/24 12:40:38  957</t>
  </si>
  <si>
    <t>12:40:38</t>
  </si>
  <si>
    <t>2f5c7004-ec69-4137-9399-59d9726d442d</t>
  </si>
  <si>
    <t>1-39caeceda30c1f74ec7b51caa4f58812</t>
  </si>
  <si>
    <t>25/07/24 12:40:47  890</t>
  </si>
  <si>
    <t>019743b0-98bf-404f-8ac6-0539c9c8cf7f</t>
  </si>
  <si>
    <t>1-9cc72d9c91bd5682c41aefae1afc88be</t>
  </si>
  <si>
    <t>25/07/24 12:40:57  065</t>
  </si>
  <si>
    <t>12:40:57</t>
  </si>
  <si>
    <t>c25f85d2-e9bc-44a3-afed-4344b285aea1</t>
  </si>
  <si>
    <t>1-0661e0e6a95aeccd53eff75eb981fa8f</t>
  </si>
  <si>
    <t>25/07/24 12:41:05  940</t>
  </si>
  <si>
    <t>f9a821f9-feac-43ef-a45f-0af1ebe62c69</t>
  </si>
  <si>
    <t>1-a855cd4b51ea3330e9da45f37bd1c815</t>
  </si>
  <si>
    <t>25/07/24 12:41:15  076</t>
  </si>
  <si>
    <t>12:41:15</t>
  </si>
  <si>
    <t>5b5c2960-3459-4be9-bb22-0d3199e63f5c</t>
  </si>
  <si>
    <t>1-b23df80c60554d8fa8fbc895a372abe5</t>
  </si>
  <si>
    <t>25/07/24 12:41:24  066</t>
  </si>
  <si>
    <t>12:41:24</t>
  </si>
  <si>
    <t>ffa9ed40-00ad-4b8e-a913-259440cbe090</t>
  </si>
  <si>
    <t>1-b24b2c0f4dc76104e85c77881466bf94</t>
  </si>
  <si>
    <t>25/07/24 12:41:33  258</t>
  </si>
  <si>
    <t>12:41:33</t>
  </si>
  <si>
    <t>03223c1f-8755-436d-9eba-d85a69777edb</t>
  </si>
  <si>
    <t>1-b9915f2bf29f16f115e90b4016204ebb</t>
  </si>
  <si>
    <t>25/07/24 12:41:42  376</t>
  </si>
  <si>
    <t>eb8a5018-1ab3-4d56-8d51-001ce14136b8</t>
  </si>
  <si>
    <t>1-7e7424267354a4a4b3eb317ab2687247</t>
  </si>
  <si>
    <t>25/07/24 12:41:51  393</t>
  </si>
  <si>
    <t>12:41:51</t>
  </si>
  <si>
    <t>e0a960b0-d2df-4de2-af00-9392141ab6d0</t>
  </si>
  <si>
    <t>1-6c27549a94df5bad16d5e80814ab09f8</t>
  </si>
  <si>
    <t>25/07/24 12:42:00  286</t>
  </si>
  <si>
    <t>60a2c604-dff8-4642-9dfb-168394d5303f</t>
  </si>
  <si>
    <t>1-a600e61948f3bf13e00b7c5422221a1a</t>
  </si>
  <si>
    <t>25/07/24 12:42:09  424</t>
  </si>
  <si>
    <t>12:42:09</t>
  </si>
  <si>
    <t>3cd1a512-7b71-4fac-9715-00194f66bcc6</t>
  </si>
  <si>
    <t>1-a05df991a1f9669751913450fab76799</t>
  </si>
  <si>
    <t>25/07/24 12:42:18  491</t>
  </si>
  <si>
    <t>95dfeb88-182d-4611-b319-235624e0b7c6</t>
  </si>
  <si>
    <t>1-90aff2b12ad9b2a0b6a8f2119b08b39a</t>
  </si>
  <si>
    <t>25/07/24 12:42:27  527</t>
  </si>
  <si>
    <t>12:42:27</t>
  </si>
  <si>
    <t>5ed47946-db64-4b31-91a8-0a975b79ed99</t>
  </si>
  <si>
    <t>1-412c2457c7195331046114cf66df5b9d</t>
  </si>
  <si>
    <t>25/07/24 12:42:36  588</t>
  </si>
  <si>
    <t>866fb69a-ceb6-40b1-a5e6-233e9706616f</t>
  </si>
  <si>
    <t>1-072c38612005ab27c3d8c75bc9305497</t>
  </si>
  <si>
    <t>25/07/24 12:42:45  627</t>
  </si>
  <si>
    <t>12:42:45</t>
  </si>
  <si>
    <t>1d6f0b3a-0a0e-4d94-a8f4-050255e3a451</t>
  </si>
  <si>
    <t>1-a4dff15c7881d39d4ab6ed0e281c65db</t>
  </si>
  <si>
    <t>25/07/24 12:42:54  653</t>
  </si>
  <si>
    <t>51b2a05f-c4ef-421b-b985-ebacbc381bbf</t>
  </si>
  <si>
    <t>1-f9ea458f9aff0b2fe8c5eac464711d3e</t>
  </si>
  <si>
    <t>25/07/24 12:43:03  778</t>
  </si>
  <si>
    <t>12:43:03</t>
  </si>
  <si>
    <t>1f1983e9-bfd1-40c5-bd55-a3779d8a5474</t>
  </si>
  <si>
    <t>1-b91cd97c96a77bfda4a7b9fe78b7b990</t>
  </si>
  <si>
    <t>25/07/24 12:43:12  773</t>
  </si>
  <si>
    <t>a99ac7ef-ee33-4073-9748-9033f61b2d46</t>
  </si>
  <si>
    <t>1-8957fa675a05636a87652022f5070ba7</t>
  </si>
  <si>
    <t>25/07/24 12:43:21  797</t>
  </si>
  <si>
    <t>12:43:21</t>
  </si>
  <si>
    <t>848505cf-9e43-42dc-8155-c49d4ee8fc8c</t>
  </si>
  <si>
    <t>1-a7e90573b00f2c3d8fa6a5dfa639be01</t>
  </si>
  <si>
    <t>25/07/24 12:43:30  847</t>
  </si>
  <si>
    <t>cdd7d479-0cf8-4df5-9a0e-029ad5b118c6</t>
  </si>
  <si>
    <t>1-0a16d76134d30a3eabf7be5b04b88541</t>
  </si>
  <si>
    <t>25/07/24 12:43:48  966</t>
  </si>
  <si>
    <t>bd1d3bc9-5b27-412c-b656-781955c58afa</t>
  </si>
  <si>
    <t>1-b0b2e000f252f3737d046ebf06219a5b</t>
  </si>
  <si>
    <t>25/07/24 12:43:58  051</t>
  </si>
  <si>
    <t>12:43:58</t>
  </si>
  <si>
    <t>28274d26-dd63-4827-858a-0731c4ea2510</t>
  </si>
  <si>
    <t>1-d51d3d96c50d856fcfc3989334646aac</t>
  </si>
  <si>
    <t>25/07/24 12:44:16  158</t>
  </si>
  <si>
    <t>12:44:16</t>
  </si>
  <si>
    <t>052f109a-62f7-4944-97cd-c83c4c3449be</t>
  </si>
  <si>
    <t>1-56c454c77c3e6b76f1f4382cee9d722d</t>
  </si>
  <si>
    <t>25/07/24 12:44:34  295</t>
  </si>
  <si>
    <t>12:44:34</t>
  </si>
  <si>
    <t>5c6d3d11-355c-4a26-90ae-71652894da3a</t>
  </si>
  <si>
    <t>1-b2d07fd6c465b18474d7d6d5ef012381</t>
  </si>
  <si>
    <t>25/07/24 12:44:52  418</t>
  </si>
  <si>
    <t>12:44:52</t>
  </si>
  <si>
    <t>f7ba183f-deaf-4287-ae8f-a1a25ac03c79</t>
  </si>
  <si>
    <t>1-780f65aeb90eec46d54ae7dc9fcbe6d7</t>
  </si>
  <si>
    <t>25/07/24 12:45:01  502</t>
  </si>
  <si>
    <t>12:45:01</t>
  </si>
  <si>
    <t>bcb8a909-04df-4218-ba48-69d70721a5d8</t>
  </si>
  <si>
    <t>1-43e3c8f9c5e5ffa15453f9b359b4bd5c</t>
  </si>
  <si>
    <t>25/07/24 12:45:10  559</t>
  </si>
  <si>
    <t>12:45:10</t>
  </si>
  <si>
    <t>8bb1a63e-bc9d-40a0-9b8a-4c876d2390d3</t>
  </si>
  <si>
    <t>1-3cbb9ed8c66eb4317b9482545a3d2b62</t>
  </si>
  <si>
    <t>25/07/24 12:45:19  609</t>
  </si>
  <si>
    <t>5b84ce5c-2231-4e42-bb0c-a0182de3d77f</t>
  </si>
  <si>
    <t>1-1c87a6de7d59a7e2de0af7059265fde0</t>
  </si>
  <si>
    <t>25/07/24 12:45:28  686</t>
  </si>
  <si>
    <t>12:45:28</t>
  </si>
  <si>
    <t>3c9cedb2-7d68-4aea-a65f-8afc57e9c4b1</t>
  </si>
  <si>
    <t>1-91c375004f0bbcb46ba99996011ef6dd</t>
  </si>
  <si>
    <t>25/07/24 12:45:37  733</t>
  </si>
  <si>
    <t>7120cfb0-8e45-4edd-9def-997dab1f2e8d</t>
  </si>
  <si>
    <t>1-76fe76e88f8f1a37ada16ff10ce69872</t>
  </si>
  <si>
    <t>25/07/24 12:45:46  905</t>
  </si>
  <si>
    <t>12:45:46</t>
  </si>
  <si>
    <t>d61a4879-dd93-4283-8e76-f0eb097bcdf6</t>
  </si>
  <si>
    <t>1-78edc9fb91fa3836342885dc24381283</t>
  </si>
  <si>
    <t>25/07/24 12:46:04  837</t>
  </si>
  <si>
    <t>12:46:04</t>
  </si>
  <si>
    <t>f95e0dc7-9115-44e9-a13d-0a3a272bedc1</t>
  </si>
  <si>
    <t>1-66a36ad8167a3aba1e26820942f6c853</t>
  </si>
  <si>
    <t>25/07/24 12:46:13  948</t>
  </si>
  <si>
    <t>b2c0dcae-0af2-4dcb-8c75-b98b6b8ed7ae</t>
  </si>
  <si>
    <t>1-ec5ea85cd31efe49b2fdc609cd5cb599</t>
  </si>
  <si>
    <t>25/07/24 12:46:32  068</t>
  </si>
  <si>
    <t>12:46:32</t>
  </si>
  <si>
    <t>a41c4ce6-ee38-401b-9c8e-666464f2453b</t>
  </si>
  <si>
    <t>1-ca30e97e6b1a9951c0ed62067e5b2da5</t>
  </si>
  <si>
    <t>25/07/24 12:46:41  053</t>
  </si>
  <si>
    <t>12:46:41</t>
  </si>
  <si>
    <t>73a04c4c-b3d0-4a73-8f2c-0fef940e57aa</t>
  </si>
  <si>
    <t>1-ae5ed0203a8f1a51617bfc7eb8e02396</t>
  </si>
  <si>
    <t>25/07/24 12:46:50  282</t>
  </si>
  <si>
    <t>12:46:50</t>
  </si>
  <si>
    <t>3010c19a-0c20-4c45-8c0e-25992385cd09</t>
  </si>
  <si>
    <t>1-d3cd254f6ab57a51cc4d222c7eaf24e2</t>
  </si>
  <si>
    <t>25/07/24 12:46:59  283</t>
  </si>
  <si>
    <t>12:46:59</t>
  </si>
  <si>
    <t>85ef3de6-2af7-431c-97fb-d534e0427a72</t>
  </si>
  <si>
    <t>1-94d866b8ac1a81efcd01e77c172cd4d5</t>
  </si>
  <si>
    <t>25/07/24 12:47:08  283</t>
  </si>
  <si>
    <t>12:47:08</t>
  </si>
  <si>
    <t>78e3b154-7657-4d57-bab2-6c275bfbd9f6</t>
  </si>
  <si>
    <t>1-83f6cf66891cca2d506698ecad2de9fd</t>
  </si>
  <si>
    <t>25/07/24 12:47:17  313</t>
  </si>
  <si>
    <t>12:47:17</t>
  </si>
  <si>
    <t>a7e5826f-e0e8-4ec9-a6d7-c837db4a7b09</t>
  </si>
  <si>
    <t>1-71a07c880a3cf1835d56f58dff2d3fc1</t>
  </si>
  <si>
    <t>25/07/24 12:47:26  391</t>
  </si>
  <si>
    <t>12:47:26</t>
  </si>
  <si>
    <t>de827447-3b20-4fd9-8938-8b9ed150bdc3</t>
  </si>
  <si>
    <t>1-266018dd1b120871599ab328317ab66b</t>
  </si>
  <si>
    <t>25/07/24 12:47:35  436</t>
  </si>
  <si>
    <t>12:47:35</t>
  </si>
  <si>
    <t>245bfc7a-eff1-47f5-bbaf-1258d8824d42</t>
  </si>
  <si>
    <t>1-213a06abef3adc486d8b6dc153fec56f</t>
  </si>
  <si>
    <t>25/07/24 12:47:44  542</t>
  </si>
  <si>
    <t>12:47:44</t>
  </si>
  <si>
    <t>e8f538b6-f353-4de0-a713-7d272c0d705f</t>
  </si>
  <si>
    <t>1-1bb49329b834c4860c88baa3e462b58c</t>
  </si>
  <si>
    <t>25/07/24 12:47:53  719</t>
  </si>
  <si>
    <t>12:47:53</t>
  </si>
  <si>
    <t>3e87937e-0135-4e87-bfed-87a3223a230e</t>
  </si>
  <si>
    <t>1-b98244af01464ecf0ce003c8d7b6a442</t>
  </si>
  <si>
    <t>25/07/24 12:48:02  613</t>
  </si>
  <si>
    <t>12:48:02</t>
  </si>
  <si>
    <t>4547b50e-193c-4292-9c03-5c144d1d19d6</t>
  </si>
  <si>
    <t>1-540f5282a64b033723909f88a28de10d</t>
  </si>
  <si>
    <t>25/07/24 12:48:11  704</t>
  </si>
  <si>
    <t>12:48:11</t>
  </si>
  <si>
    <t>116b6149-6ca8-4708-82ab-50363e8fd743</t>
  </si>
  <si>
    <t>1-4e107b2e32259dab16d96002af1f4648</t>
  </si>
  <si>
    <t>25/07/24 12:48:20  979</t>
  </si>
  <si>
    <t>660e2308-1309-4cd9-a5f9-40c4cbbbe209</t>
  </si>
  <si>
    <t>1-c2112834bf45e4bbe601d9d5dcf77c18</t>
  </si>
  <si>
    <t>25/07/24 12:48:29  828</t>
  </si>
  <si>
    <t>12:48:29</t>
  </si>
  <si>
    <t>ada5a911-8a6b-4128-b0fb-3aafe3e13a7a</t>
  </si>
  <si>
    <t>1-fe757ea0c2da330f559abaff30f8066b</t>
  </si>
  <si>
    <t>25/07/24 12:48:38  995</t>
  </si>
  <si>
    <t>87ce470f-d0b6-4024-ae85-bdb78509ccfa</t>
  </si>
  <si>
    <t>1-f31d39d42265aea7f2e03ceb1ee91cfe</t>
  </si>
  <si>
    <t>25/07/24 12:48:48  022</t>
  </si>
  <si>
    <t>12:48:48</t>
  </si>
  <si>
    <t>b27f94cf-0c2e-473b-a0eb-d8e5c57edaa0</t>
  </si>
  <si>
    <t>1-00ba6d03254d36b5f7657f8f349adeee</t>
  </si>
  <si>
    <t>25/07/24 12:48:57  175</t>
  </si>
  <si>
    <t>12:48:57</t>
  </si>
  <si>
    <t>7c5e26c8-6396-42e0-9ec6-e0a7852232b0</t>
  </si>
  <si>
    <t>1-b6e99aa635e8c191827adbf9946dd464</t>
  </si>
  <si>
    <t>25/07/24 12:49:06  180</t>
  </si>
  <si>
    <t>12:49:06</t>
  </si>
  <si>
    <t>d3bf967a-ea1c-402b-aa8a-07132a9a394e</t>
  </si>
  <si>
    <t>1-b809856f20bf540ea9d2461d9e429689</t>
  </si>
  <si>
    <t>25/07/24 12:49:15  280</t>
  </si>
  <si>
    <t>12:49:15</t>
  </si>
  <si>
    <t>52b3e192-efbb-4e82-ac3d-ad72dcfa6499</t>
  </si>
  <si>
    <t>1-b90144d420f8ce8566a399d7a30bda2f</t>
  </si>
  <si>
    <t>25/07/24 12:49:24  298</t>
  </si>
  <si>
    <t>12:49:24</t>
  </si>
  <si>
    <t>777b458a-86b1-4514-8839-7755fe5d7f8d</t>
  </si>
  <si>
    <t>1-d09fe1368664c4651816daa175602d48</t>
  </si>
  <si>
    <t>25/07/24 12:49:33  377</t>
  </si>
  <si>
    <t>12:49:33</t>
  </si>
  <si>
    <t>72b1bda7-da11-47aa-be7c-7d0dd7cd9f65</t>
  </si>
  <si>
    <t>1-355a85741ff06a939b7654955a4fa7d1</t>
  </si>
  <si>
    <t>25/07/24 12:49:42  448</t>
  </si>
  <si>
    <t>12:49:42</t>
  </si>
  <si>
    <t>fbafd4e9-9fbb-493d-8b49-eee39025fba4</t>
  </si>
  <si>
    <t>1-8578a93211c8e2bf1d93c7a72de474f8</t>
  </si>
  <si>
    <t>25/07/24 12:50:00  644</t>
  </si>
  <si>
    <t>12:50:00</t>
  </si>
  <si>
    <t>0f42655d-d876-4c6d-b29e-f385dbedf610</t>
  </si>
  <si>
    <t>1-7a4328c9c188024cc73f474280744a33</t>
  </si>
  <si>
    <t>25/07/24 12:50:18  761</t>
  </si>
  <si>
    <t>12:50:18</t>
  </si>
  <si>
    <t>fea5fa9f-6ab8-4af9-a7a1-85bcdc384f61</t>
  </si>
  <si>
    <t>1-47392b6bd6eb6be4579e5964951c882e</t>
  </si>
  <si>
    <t>25/07/24 12:50:37  167</t>
  </si>
  <si>
    <t>12:50:37</t>
  </si>
  <si>
    <t>57ff4eeb-e889-40bf-80de-20503d952338</t>
  </si>
  <si>
    <t>1-ebdd40f90ff93970fe610d560d64ec6a</t>
  </si>
  <si>
    <t>25/07/24 12:51:13  186</t>
  </si>
  <si>
    <t>12:51:13</t>
  </si>
  <si>
    <t>cdf72d5c-8728-4db3-a7d7-183f7767728e</t>
  </si>
  <si>
    <t>1-a6143c0f6c9ee7f2c439d69f3e6ab263</t>
  </si>
  <si>
    <t>25/07/24 12:51:31  320</t>
  </si>
  <si>
    <t>12:51:31</t>
  </si>
  <si>
    <t>8096eab4-6940-414a-9366-eda48cde5034</t>
  </si>
  <si>
    <t>1-94f86832256ffb4a837bcd26d623fa94</t>
  </si>
  <si>
    <t>25/07/24 12:51:49  431</t>
  </si>
  <si>
    <t>12:51:49</t>
  </si>
  <si>
    <t>87abb849-338d-4efb-a6e0-a9e0c08af5dc</t>
  </si>
  <si>
    <t>1-9ef8222845a9ffb3b4b9a69161119686</t>
  </si>
  <si>
    <t>25/07/24 12:52:25  819</t>
  </si>
  <si>
    <t>12:52:25</t>
  </si>
  <si>
    <t>2449e83b-96ea-4794-9038-acd901f03860</t>
  </si>
  <si>
    <t>1-5beb024b33fbb53cd5b8283ecd3db1cc</t>
  </si>
  <si>
    <t>25/07/24 12:52:43  816</t>
  </si>
  <si>
    <t>12:52:43</t>
  </si>
  <si>
    <t>799ac113-20df-4007-a8dd-a2e7d0954fc7</t>
  </si>
  <si>
    <t>1-0baccb0a7769ad687f4aab412f16673a</t>
  </si>
  <si>
    <t>25/07/24 12:53:01  993</t>
  </si>
  <si>
    <t>12:53:01</t>
  </si>
  <si>
    <t>77c8ff60-4445-413f-b621-88c0cf55529b</t>
  </si>
  <si>
    <t>1-acdfef3157bebed33fad26f8c030cf4d</t>
  </si>
  <si>
    <t>25/07/24 12:53:20  105</t>
  </si>
  <si>
    <t>12:53:20</t>
  </si>
  <si>
    <t>6020ee54-6fe0-4a5c-9d82-903053d86f07</t>
  </si>
  <si>
    <t>1-6e68bac6449b625b82b103dd70e5b3fc</t>
  </si>
  <si>
    <t>25/07/24 12:53:38  278</t>
  </si>
  <si>
    <t>12:53:38</t>
  </si>
  <si>
    <t>4eea5955-bbc1-48d3-aef4-53cc6c2d1d4c</t>
  </si>
  <si>
    <t>1-61154bbb8a0a4649a46a9a835367b5a3</t>
  </si>
  <si>
    <t>25/07/24 12:53:56  637</t>
  </si>
  <si>
    <t>12:53:56</t>
  </si>
  <si>
    <t>6a3a628f-97f2-4b8c-8a46-a7e7f401eab0</t>
  </si>
  <si>
    <t>1-f22bdc9736aebcaaab15bbce1a72304d</t>
  </si>
  <si>
    <t>25/07/24 12:54:05  469</t>
  </si>
  <si>
    <t>12:54:05</t>
  </si>
  <si>
    <t>b5ff608f-5ed1-430f-a67b-5ab239624b25</t>
  </si>
  <si>
    <t>1-0fbf89e58def5566878a8341fb68ed0d</t>
  </si>
  <si>
    <t>25/07/24 12:54:23  679</t>
  </si>
  <si>
    <t>12:54:23</t>
  </si>
  <si>
    <t>ea9914ec-a6ce-413f-983c-9194b4acb6f0</t>
  </si>
  <si>
    <t>1-8cd591ec565821ac3b351c705bf03c84</t>
  </si>
  <si>
    <t>25/07/24 12:54:32  703</t>
  </si>
  <si>
    <t>12:54:32</t>
  </si>
  <si>
    <t>dc7d7b28-107b-462b-8f98-a984b7107ef0</t>
  </si>
  <si>
    <t>1-1ecd38f4e1b958e69c6e4f9441554e1d</t>
  </si>
  <si>
    <t>25/07/24 12:54:42  074</t>
  </si>
  <si>
    <t>12:54:42</t>
  </si>
  <si>
    <t>0160952f-b877-49ac-b3b7-4d8c2fcbad33</t>
  </si>
  <si>
    <t>1-5bb946a5a2d5bcdaa63cfb082f002ade</t>
  </si>
  <si>
    <t>25/07/24 12:54:50  851</t>
  </si>
  <si>
    <t>12:54:50</t>
  </si>
  <si>
    <t>7db8130d-b63e-4de8-9bdb-ea931a6b3a78</t>
  </si>
  <si>
    <t>1-e28acf5db1cc6466c2a78fdeac0378fc</t>
  </si>
  <si>
    <t>25/07/24 12:55:00  065</t>
  </si>
  <si>
    <t>12:55:00</t>
  </si>
  <si>
    <t>7826e748-e1d4-4c92-ac03-27e6d75ebe6d</t>
  </si>
  <si>
    <t>1-46664df3f26416914d55a1adc5948b8d</t>
  </si>
  <si>
    <t>25/07/24 12:55:09  010</t>
  </si>
  <si>
    <t>12:55:09</t>
  </si>
  <si>
    <t>bd2f2df2-5cff-48ce-9de4-b8f49e605c6a</t>
  </si>
  <si>
    <t>1-eae0d9b91357194bbfa5b9027c926ab3</t>
  </si>
  <si>
    <t>25/07/24 12:55:18  064</t>
  </si>
  <si>
    <t>12:55:18</t>
  </si>
  <si>
    <t>c33c28fe-1a93-4aa9-922b-84bc57c2c6c7</t>
  </si>
  <si>
    <t>1-012cc2e412a60d0d5d6808324a5cecf2</t>
  </si>
  <si>
    <t>25/07/24 12:55:27  176</t>
  </si>
  <si>
    <t>12:55:27</t>
  </si>
  <si>
    <t>a016dc63-c4a4-4a00-9245-072dab93198a</t>
  </si>
  <si>
    <t>1-95494ae716f0400ecebf96cc87b932e9</t>
  </si>
  <si>
    <t>25/07/24 12:55:36  263</t>
  </si>
  <si>
    <t>12:55:36</t>
  </si>
  <si>
    <t>042b4613-1ae0-4191-b105-01c99f8f2f13</t>
  </si>
  <si>
    <t>1-e20bfd13134a2e3e581ed854f372f184</t>
  </si>
  <si>
    <t>25/07/24 12:55:45  226</t>
  </si>
  <si>
    <t>12:55:45</t>
  </si>
  <si>
    <t>587264d1-44cb-441f-983c-b8d093ab2d9f</t>
  </si>
  <si>
    <t>1-ad513b16bd55af4f655afc1f4e8da897</t>
  </si>
  <si>
    <t>25/07/24 12:55:54  297</t>
  </si>
  <si>
    <t>12:55:54</t>
  </si>
  <si>
    <t>550ec363-a06a-40e9-9f88-d1b0d7290b59</t>
  </si>
  <si>
    <t>1-ead4675adca7a7da1b3f0f40a962de4e</t>
  </si>
  <si>
    <t>25/07/24 12:56:03  401</t>
  </si>
  <si>
    <t>12:56:03</t>
  </si>
  <si>
    <t>dcee5827-66c8-469c-a92e-c0a2eee82c67</t>
  </si>
  <si>
    <t>1-f541b0ecbe0d2d0a859d369fdb6d636a</t>
  </si>
  <si>
    <t>25/07/24 12:56:21  492</t>
  </si>
  <si>
    <t>12:56:21</t>
  </si>
  <si>
    <t>2bae0066-c30b-41e7-a6a9-87d2b9114789</t>
  </si>
  <si>
    <t>1-0a967383671f62bb261702138788f972</t>
  </si>
  <si>
    <t>25/07/24 12:56:39  550</t>
  </si>
  <si>
    <t>12:56:39</t>
  </si>
  <si>
    <t>21b75811-00cc-490a-b5f7-f16427574f3d</t>
  </si>
  <si>
    <t>1-83cd1ac6ece6a037637ba51de9d912a8</t>
  </si>
  <si>
    <t>25/07/24 12:56:48  663</t>
  </si>
  <si>
    <t>12:56:48</t>
  </si>
  <si>
    <t>841f6023-88e1-4d08-a3c2-08bb578d1968</t>
  </si>
  <si>
    <t>1-08f78f5657e8726d1f2f3529df0319d1</t>
  </si>
  <si>
    <t>25/07/24 12:56:57  754</t>
  </si>
  <si>
    <t>12:56:57</t>
  </si>
  <si>
    <t>08b3c942-12aa-4436-9ee5-36e8eeced69a</t>
  </si>
  <si>
    <t>1-1ea5b24e160a410df0f187df7e912410</t>
  </si>
  <si>
    <t>25/07/24 12:57:06  943</t>
  </si>
  <si>
    <t>12:57:06</t>
  </si>
  <si>
    <t>d1c86f8b-b999-4dea-84b0-d8dabb6da21b</t>
  </si>
  <si>
    <t>1-0cf5c1cd032bb8d603f4e680d046b3dd</t>
  </si>
  <si>
    <t>25/07/24 12:57:15  898</t>
  </si>
  <si>
    <t>12:57:15</t>
  </si>
  <si>
    <t>6b89613d-b9bd-4458-a657-0b8fcd66b8a9</t>
  </si>
  <si>
    <t>1-303734653d93912d2fae1eea779bd628</t>
  </si>
  <si>
    <t>25/07/24 12:57:24  915</t>
  </si>
  <si>
    <t>12:57:24</t>
  </si>
  <si>
    <t>58038cbf-7c93-45df-8d29-3c5d4e53c78a</t>
  </si>
  <si>
    <t>1-43cd05f54902fcc63e9cd5637c5b51c1</t>
  </si>
  <si>
    <t>25/07/24 12:57:34  009</t>
  </si>
  <si>
    <t>12:57:34</t>
  </si>
  <si>
    <t>01f2ed0b-d992-4702-95b8-44e5997fa53e</t>
  </si>
  <si>
    <t>1-a2282549bd60f962ff1ea34295d58ef4</t>
  </si>
  <si>
    <t>25/07/24 12:57:43  066</t>
  </si>
  <si>
    <t>12:57:43</t>
  </si>
  <si>
    <t>f04acb92-34cd-491f-ac61-8848a1f9fd2c</t>
  </si>
  <si>
    <t>1-d9479dcbd1564f0e1ab36a41a38d4966</t>
  </si>
  <si>
    <t>25/07/24 12:57:52  103</t>
  </si>
  <si>
    <t>dd4d5c2a-735e-4769-a06f-ac181263f768</t>
  </si>
  <si>
    <t>1-203e5df51802cdb764f8bf802310e3c5</t>
  </si>
  <si>
    <t>25/07/24 12:58:01  150</t>
  </si>
  <si>
    <t>12:58:01</t>
  </si>
  <si>
    <t>6f675c76-355d-49cd-a54f-b3d5a159a490</t>
  </si>
  <si>
    <t>1-43aca5a34b76769762e632bb57401fd6</t>
  </si>
  <si>
    <t>25/07/24 12:58:10  241</t>
  </si>
  <si>
    <t>12:58:10</t>
  </si>
  <si>
    <t>7b30c0b4-411c-4eb0-a707-1aebf245ae4e</t>
  </si>
  <si>
    <t>1-ddb5955da86ae650cca31b7b52c18542</t>
  </si>
  <si>
    <t>25/07/24 12:58:19  350</t>
  </si>
  <si>
    <t>12:58:19</t>
  </si>
  <si>
    <t>a76d1d43-d461-47fc-bda1-ed7ad277480b</t>
  </si>
  <si>
    <t>1-8023afc95877bb5a5b80bdb9cd97fba8</t>
  </si>
  <si>
    <t>25/07/24 12:58:28  418</t>
  </si>
  <si>
    <t>12:58:28</t>
  </si>
  <si>
    <t>7f29e22a-9bb2-41ca-ba44-70c3da4e7394</t>
  </si>
  <si>
    <t>1-e46519b410572235caa650f4fb3abdfc</t>
  </si>
  <si>
    <t>25/07/24 12:58:37  353</t>
  </si>
  <si>
    <t>12:58:37</t>
  </si>
  <si>
    <t>22fab02f-ec98-4267-aacc-95c3c4c43d29</t>
  </si>
  <si>
    <t>1-f2c0306a2da50f069cf2e7b679cab27f</t>
  </si>
  <si>
    <t>25/07/24 12:58:46  451</t>
  </si>
  <si>
    <t>12:58:46</t>
  </si>
  <si>
    <t>a8c779b1-9e9f-412e-86a7-b05c25ac65eb</t>
  </si>
  <si>
    <t>1-a6cd18d95a27297309bf426c7a71110a</t>
  </si>
  <si>
    <t>25/07/24 12:58:55  541</t>
  </si>
  <si>
    <t>12:58:55</t>
  </si>
  <si>
    <t>b1af9818-9de2-4e61-8e4c-6c99a0bbd862</t>
  </si>
  <si>
    <t>1-2c4afbe85523ad396649eeb5b513398d</t>
  </si>
  <si>
    <t>25/07/24 12:59:04  743</t>
  </si>
  <si>
    <t>12:59:04</t>
  </si>
  <si>
    <t>a2a4eac2-b773-49fc-aa98-0ca56b1c30ed</t>
  </si>
  <si>
    <t>1-95370c63e0c6b94f1c03c4e48dab050c</t>
  </si>
  <si>
    <t>25/07/24 12:59:13  748</t>
  </si>
  <si>
    <t>12:59:13</t>
  </si>
  <si>
    <t>8a60fd2c-adbb-4b76-9b7b-0f9885e59d87</t>
  </si>
  <si>
    <t>1-8f75db44f8c26298184164fd7c13cfa5</t>
  </si>
  <si>
    <t>25/07/24 12:59:22  788</t>
  </si>
  <si>
    <t>12:59:22</t>
  </si>
  <si>
    <t>1a502e08-3487-4145-a196-bce9b4e01069</t>
  </si>
  <si>
    <t>1-8497db021281b7aeaf6d4498e186c896</t>
  </si>
  <si>
    <t>25/07/24 12:59:31  811</t>
  </si>
  <si>
    <t>12:59:31</t>
  </si>
  <si>
    <t>f621e0a8-6513-4ef0-9906-924f5b3d6aae</t>
  </si>
  <si>
    <t>1-9f8115703610eadaeaf2630c63249618</t>
  </si>
  <si>
    <t>25/07/24 12:59:40  789</t>
  </si>
  <si>
    <t>12:59:40</t>
  </si>
  <si>
    <t>7875f42c-d3cb-4232-b8d7-cc08094fc341</t>
  </si>
  <si>
    <t>1-3148b77abd7b1990b0fee924997aa6da</t>
  </si>
  <si>
    <t>25/07/24 12:59:59  004</t>
  </si>
  <si>
    <t>408f61b7-d149-4ab9-b180-61982252d053</t>
  </si>
  <si>
    <t>1-26a843aed7527ff3863011d1f05c8b94</t>
  </si>
  <si>
    <t>25/07/24 13:00:07  905</t>
  </si>
  <si>
    <t>13:00:07</t>
  </si>
  <si>
    <t>c3d60e0c-bf12-4a51-a119-5c0debf16602</t>
  </si>
  <si>
    <t>1-5e846557bde85d861ca1b75d8b107215</t>
  </si>
  <si>
    <t>25/07/24 13:00:17  188</t>
  </si>
  <si>
    <t>391dbaec-1163-4083-a4b4-f7f316ad414a</t>
  </si>
  <si>
    <t>1-6663a2f5412b1a242c1a7da1649410c4</t>
  </si>
  <si>
    <t>25/07/24 13:00:26  206</t>
  </si>
  <si>
    <t>13:00:26</t>
  </si>
  <si>
    <t>61257a44-8f74-48fe-902b-20a560053b29</t>
  </si>
  <si>
    <t>1-df598fd0d4efa7ed52a2b602d0083319</t>
  </si>
  <si>
    <t>25/07/24 13:00:35  218</t>
  </si>
  <si>
    <t>b289942c-b386-4123-9cf7-f1611d42f5e1</t>
  </si>
  <si>
    <t>1-76ccdbe819f5039e932bb141803c2dbe</t>
  </si>
  <si>
    <t>25/07/24 13:00:53  208</t>
  </si>
  <si>
    <t>13:00:53</t>
  </si>
  <si>
    <t>f3501fbf-ef86-4b93-b362-86971adc5bab</t>
  </si>
  <si>
    <t>1-0f5b5d44f806d891f30434179673926c</t>
  </si>
  <si>
    <t>25/07/24 13:01:02  282</t>
  </si>
  <si>
    <t>13:01:02</t>
  </si>
  <si>
    <t>8ff83172-afa1-4f5f-adbc-a2decf5e9eb2</t>
  </si>
  <si>
    <t>1-19778b0c94925336895597187ae23e54</t>
  </si>
  <si>
    <t>25/07/24 13:01:20  534</t>
  </si>
  <si>
    <t>13:01:20</t>
  </si>
  <si>
    <t>ffdb5ff7-2cb9-40e7-bd13-e8f6be81a636</t>
  </si>
  <si>
    <t>1-f4c82506257bc61b439b0164cd14e80a</t>
  </si>
  <si>
    <t>25/07/24 13:01:29  554</t>
  </si>
  <si>
    <t>9eee6bff-af4b-47a6-b3e0-b32427d1822a</t>
  </si>
  <si>
    <t>1-64c8bbad522c14282afac15acb46634d</t>
  </si>
  <si>
    <t>25/07/24 13:01:38  535</t>
  </si>
  <si>
    <t>13:01:38</t>
  </si>
  <si>
    <t>accf61bc-8e92-428a-b9a1-ca819279dc1a</t>
  </si>
  <si>
    <t>1-f0d70d67ea06387e61521864bd9d0a36</t>
  </si>
  <si>
    <t>25/07/24 13:01:47  597</t>
  </si>
  <si>
    <t>13:01:47</t>
  </si>
  <si>
    <t>526c5f6b-2806-4995-9d42-7fd73807645e</t>
  </si>
  <si>
    <t>1-938f8e1f0c313eb1ed829afa626c8b3d</t>
  </si>
  <si>
    <t>25/07/24 13:01:56  645</t>
  </si>
  <si>
    <t>13:01:56</t>
  </si>
  <si>
    <t>104db5b5-b23c-41bc-88ee-081593e463e4</t>
  </si>
  <si>
    <t>1-ecd5c3bd659bebc8103fee630636a966</t>
  </si>
  <si>
    <t>25/07/24 13:02:05  865</t>
  </si>
  <si>
    <t>13:02:05</t>
  </si>
  <si>
    <t>8a547719-014b-4f7c-adba-d2c96c8c3616</t>
  </si>
  <si>
    <t>1-0a5e95081b9ab8542af5de7a2493f9fc</t>
  </si>
  <si>
    <t>25/07/24 13:02:14  752</t>
  </si>
  <si>
    <t>13:02:14</t>
  </si>
  <si>
    <t>e3d91f33-9f74-4cf4-8431-f7db6cffba95</t>
  </si>
  <si>
    <t>1-763e1754453e01363597750105c4cde7</t>
  </si>
  <si>
    <t>25/07/24 13:02:23  862</t>
  </si>
  <si>
    <t>13:02:23</t>
  </si>
  <si>
    <t>f25607fd-9c3e-4837-a83b-67ed3b71ce77</t>
  </si>
  <si>
    <t>1-91a8bffd662b477cf7ff57f41adb5413</t>
  </si>
  <si>
    <t>25/07/24 13:02:32  936</t>
  </si>
  <si>
    <t>13:02:32</t>
  </si>
  <si>
    <t>5f3a1445-24a0-4695-a26f-b07738c56e16</t>
  </si>
  <si>
    <t>1-798a2e1159a27dd0c1fb1e6f6716957c</t>
  </si>
  <si>
    <t>25/07/24 13:03:00  163</t>
  </si>
  <si>
    <t>220459b3-1a74-4aa6-b27c-71455a3a0224</t>
  </si>
  <si>
    <t>1-f54b5e6743ae09d858ed4d9092b6f08c</t>
  </si>
  <si>
    <t>25/07/24 13:03:09  081</t>
  </si>
  <si>
    <t>13:03:09</t>
  </si>
  <si>
    <t>f30193d1-d2dc-4a47-b5a6-12984dc8cfa6</t>
  </si>
  <si>
    <t>1-e3a8ed8e326603d586b42a1742c0bf2c</t>
  </si>
  <si>
    <t>25/07/24 13:03:18  258</t>
  </si>
  <si>
    <t>e385d5b3-b86c-4992-81c0-af8fcad2c551</t>
  </si>
  <si>
    <t>1-0ed1e6f6da8ddb05e68a4e1b0b6198b6</t>
  </si>
  <si>
    <t>25/07/24 13:03:27  173</t>
  </si>
  <si>
    <t>13:03:27</t>
  </si>
  <si>
    <t>bff9b62f-ea87-4496-b81c-88fa86df8777</t>
  </si>
  <si>
    <t>1-8c0abe088335d386eb3caa528eff837c</t>
  </si>
  <si>
    <t>25/07/24 13:03:36  441</t>
  </si>
  <si>
    <t>87011b96-75b7-46d8-ba28-98db18aecd65</t>
  </si>
  <si>
    <t>1-95bd141c32a145400cad9a2697f1c55e</t>
  </si>
  <si>
    <t>25/07/24 13:03:45  350</t>
  </si>
  <si>
    <t>13:03:45</t>
  </si>
  <si>
    <t>b185d07d-861e-4d6e-ae60-3133620e4fe6</t>
  </si>
  <si>
    <t>1-8152ce7e72d66674947eb0dd37cf5c4d</t>
  </si>
  <si>
    <t>25/07/24 13:03:54  370</t>
  </si>
  <si>
    <t>9f200478-7745-42d1-a62a-b2311f6294cd</t>
  </si>
  <si>
    <t>1-b54615303a0d731a17d90898a13a6f09</t>
  </si>
  <si>
    <t>25/07/24 13:04:03  443</t>
  </si>
  <si>
    <t>13:04:03</t>
  </si>
  <si>
    <t>7810a4b2-78ce-4146-abbb-6093c79f0885</t>
  </si>
  <si>
    <t>1-41b4373a19904ec0a3799ae7b07da3d7</t>
  </si>
  <si>
    <t>25/07/24 13:04:12  584</t>
  </si>
  <si>
    <t>3f49dfba-d976-4986-bd77-f5e6ccd3c2f2</t>
  </si>
  <si>
    <t>1-34e23d0fe0aaba4bb52b79c8c28bad36</t>
  </si>
  <si>
    <t>25/07/24 13:04:21  524</t>
  </si>
  <si>
    <t>13:04:21</t>
  </si>
  <si>
    <t>3e907667-6bd2-4054-b692-311013b11f5a</t>
  </si>
  <si>
    <t>1-859fbeaff62d82f6df0c68ea2c121533</t>
  </si>
  <si>
    <t>25/07/24 13:04:39  685</t>
  </si>
  <si>
    <t>13:04:39</t>
  </si>
  <si>
    <t>dd216259-5e2e-453e-9fce-cc1c01b735cb</t>
  </si>
  <si>
    <t>1-6843f3f80da4199b2efaea1e5bd215b7</t>
  </si>
  <si>
    <t>25/07/24 13:04:48  719</t>
  </si>
  <si>
    <t>3850fbeb-1d36-43fd-b12e-f627bd552e31</t>
  </si>
  <si>
    <t>1-76405565f3e83dfd15b526c3628e968d</t>
  </si>
  <si>
    <t>25/07/24 13:04:57  894</t>
  </si>
  <si>
    <t>13:04:57</t>
  </si>
  <si>
    <t>2081eefa-9a85-4f17-b2c1-796943979638</t>
  </si>
  <si>
    <t>1-bb3d1c0147f91fc0f1f14e6cd4f9787c</t>
  </si>
  <si>
    <t>25/07/24 13:05:06  888</t>
  </si>
  <si>
    <t>24861d5d-6d5f-4470-ad55-c678fda9aa09</t>
  </si>
  <si>
    <t>1-3ad796b3d17dc2be3087337336af7537</t>
  </si>
  <si>
    <t>25/07/24 13:05:15  854</t>
  </si>
  <si>
    <t>13:05:15</t>
  </si>
  <si>
    <t>e43e4a1a-db41-4480-b1af-553539094dce</t>
  </si>
  <si>
    <t>1-c587c445ae3120756acd12bde11c845f</t>
  </si>
  <si>
    <t>25/07/24 13:05:24  896</t>
  </si>
  <si>
    <t>13:05:24</t>
  </si>
  <si>
    <t>2f1adcd3-db80-4a94-ad0a-b9dd07d07efb</t>
  </si>
  <si>
    <t>1-4f61bfd29609f5a15e326e176f4484db</t>
  </si>
  <si>
    <t>25/07/24 13:05:33  964</t>
  </si>
  <si>
    <t>13:05:33</t>
  </si>
  <si>
    <t>b743d3d2-458a-4053-a258-2cfa96367918</t>
  </si>
  <si>
    <t>1-3dc96ba26b83c48b1bc8fa34177123ea</t>
  </si>
  <si>
    <t>25/07/24 13:05:42  997</t>
  </si>
  <si>
    <t>13:05:42</t>
  </si>
  <si>
    <t>cd3a9bdc-9fa7-4b6f-9019-986b86cf79f4</t>
  </si>
  <si>
    <t>1-e330889c1b9b31c5fb49f1d4a22a0cae</t>
  </si>
  <si>
    <t>25/07/24 13:05:52  084</t>
  </si>
  <si>
    <t>13:05:52</t>
  </si>
  <si>
    <t>25b703ac-2288-45e0-a8d7-7334ee663376</t>
  </si>
  <si>
    <t>1-5f61178c0b86491f2b43c83d2ef8befb</t>
  </si>
  <si>
    <t>25/07/24 13:06:01  189</t>
  </si>
  <si>
    <t>d415d0f2-d051-46d2-baec-04f8345a2859</t>
  </si>
  <si>
    <t>1-03ee6fc56f34d00e207ca1bcd844d968</t>
  </si>
  <si>
    <t>25/07/24 13:06:10  387</t>
  </si>
  <si>
    <t>13:06:10</t>
  </si>
  <si>
    <t>3e8ecf52-7ea3-49cb-aba0-e6e86ee003e2</t>
  </si>
  <si>
    <t>1-2ba58ef23f7bbd3c6d62547b361d7c80</t>
  </si>
  <si>
    <t>25/07/24 13:06:19  455</t>
  </si>
  <si>
    <t>64c24bd0-5541-4832-9257-6f5d7959f786</t>
  </si>
  <si>
    <t>1-c03776aca740cfdc6924ca6ba2c38c77</t>
  </si>
  <si>
    <t>25/07/24 13:06:28  348</t>
  </si>
  <si>
    <t>13:06:28</t>
  </si>
  <si>
    <t>26400938-453a-41c6-b43c-acb4ef12bfe4</t>
  </si>
  <si>
    <t>1-20fd146de0c5da3e61ab37410c05e6eb</t>
  </si>
  <si>
    <t>25/07/24 13:06:37  410</t>
  </si>
  <si>
    <t>7303b7d6-bf6c-46e1-8f3a-632e6656f37e</t>
  </si>
  <si>
    <t>1-4e26f145e80c75ea6cdbcdff285ea64c</t>
  </si>
  <si>
    <t>25/07/24 13:06:46  712</t>
  </si>
  <si>
    <t>13:06:46</t>
  </si>
  <si>
    <t>375189fe-ed99-48ec-8025-41f609c737d7</t>
  </si>
  <si>
    <t>1-a803d573ead89e9bc45d9afcb693589b</t>
  </si>
  <si>
    <t>25/07/24 13:06:55  647</t>
  </si>
  <si>
    <t>d1baffb1-2b09-42f0-8a02-8339650dcc36</t>
  </si>
  <si>
    <t>1-fdae40ea5de73a6464f9d11ced6828fe</t>
  </si>
  <si>
    <t>25/07/24 13:07:04  695</t>
  </si>
  <si>
    <t>13:07:04</t>
  </si>
  <si>
    <t>f80b62f5-e82c-4705-9cc3-ff3e1df1b2d8</t>
  </si>
  <si>
    <t>1-7d38f641c73326c61ab4eaed8dcccebf</t>
  </si>
  <si>
    <t>25/07/24 13:07:22  652</t>
  </si>
  <si>
    <t>13:07:22</t>
  </si>
  <si>
    <t>a1939d95-3d33-4696-85ac-6500f5e349f6</t>
  </si>
  <si>
    <t>1-8f12d5d125ba8b5519363a718d988843</t>
  </si>
  <si>
    <t>25/07/24 13:07:40  784</t>
  </si>
  <si>
    <t>13:07:40</t>
  </si>
  <si>
    <t>abf65b44-432a-43ea-b82d-e018a62b8147</t>
  </si>
  <si>
    <t>1-22a0fad6e8641478d7e6cb2d154474bb</t>
  </si>
  <si>
    <t>25/07/24 13:07:58  855</t>
  </si>
  <si>
    <t>13:07:58</t>
  </si>
  <si>
    <t>82b3c6df-7fbb-448a-b360-f23e322d4b98</t>
  </si>
  <si>
    <t>1-eb1ccb99894ac9e7c02aedef79c2863e</t>
  </si>
  <si>
    <t>25/07/24 13:08:17  085</t>
  </si>
  <si>
    <t>13:08:17</t>
  </si>
  <si>
    <t>d26f1631-9cfc-46d0-b65d-5defba99f522</t>
  </si>
  <si>
    <t>1-bb2f824417b8caab62c019708829eee4</t>
  </si>
  <si>
    <t>25/07/24 13:08:35  280</t>
  </si>
  <si>
    <t>13:08:35</t>
  </si>
  <si>
    <t>b7887903-6ad0-43bf-9f95-8684d60ec0bc</t>
  </si>
  <si>
    <t>1-c32310179f275f47605ff8228af0ed36</t>
  </si>
  <si>
    <t>25/07/24 13:08:44  136</t>
  </si>
  <si>
    <t>ce08bbc0-593a-4509-96d4-4dd44973927d</t>
  </si>
  <si>
    <t>1-7a3951d4c14e215a030a54c3059826d9</t>
  </si>
  <si>
    <t>25/07/24 13:08:53  457</t>
  </si>
  <si>
    <t>13:08:53</t>
  </si>
  <si>
    <t>b2ff0ec5-25ab-450a-9b84-96772a04913f</t>
  </si>
  <si>
    <t>1-bbe9d4076c0a2b3761a6054355f47982</t>
  </si>
  <si>
    <t>25/07/24 13:09:02  291</t>
  </si>
  <si>
    <t>a7f79d73-932c-472e-b4d5-d8e81b462215</t>
  </si>
  <si>
    <t>1-b8c9fb9f3219aa2cf6c7e22b2e744880</t>
  </si>
  <si>
    <t>25/07/24 13:09:11  613</t>
  </si>
  <si>
    <t>13:09:11</t>
  </si>
  <si>
    <t>4381d112-8b8e-4866-9cc6-10ab0e73cb7b</t>
  </si>
  <si>
    <t>1-a232132439f882a8e50940e0d3df472e</t>
  </si>
  <si>
    <t>25/07/24 13:09:20  372</t>
  </si>
  <si>
    <t>7972af65-3164-4120-b54b-658d7103ddbb</t>
  </si>
  <si>
    <t>1-5c0160a5e095bd7b5c20add3e7c81837</t>
  </si>
  <si>
    <t>25/07/24 13:09:29  468</t>
  </si>
  <si>
    <t>13:09:29</t>
  </si>
  <si>
    <t>396ffef3-aa6e-4ad4-9f1e-5bed6c2d0637</t>
  </si>
  <si>
    <t>1-a8a96d229da4dd2348682c28d4a3be22</t>
  </si>
  <si>
    <t>25/07/24 13:09:38  547</t>
  </si>
  <si>
    <t>0a1d4667-42ad-423b-8947-508bb4265d88</t>
  </si>
  <si>
    <t>1-2d8ca0ec6b0a31b3ebb5a5437a6d4427</t>
  </si>
  <si>
    <t>25/07/24 13:09:47  557</t>
  </si>
  <si>
    <t>13:09:47</t>
  </si>
  <si>
    <t>ad73c323-2c24-4544-aca6-77bc417adbcd</t>
  </si>
  <si>
    <t>1-738d5d972dac47eef25a2ce5a9cbaafa</t>
  </si>
  <si>
    <t>25/07/24 13:09:56  605</t>
  </si>
  <si>
    <t>ffca2e3e-737a-4d8a-8500-106d232b2095</t>
  </si>
  <si>
    <t>1-9b3a2beb43cf781befd756b64f68bca0</t>
  </si>
  <si>
    <t>25/07/24 13:10:05  681</t>
  </si>
  <si>
    <t>13:10:05</t>
  </si>
  <si>
    <t>97241424-edda-413e-a9a8-c867d413545c</t>
  </si>
  <si>
    <t>1-de0293ffecca500c0fbe078a91db0659</t>
  </si>
  <si>
    <t>25/07/24 13:10:14  791</t>
  </si>
  <si>
    <t>09a2f2b0-6ad2-4f59-a22c-d32dbc914b9c</t>
  </si>
  <si>
    <t>1-e1c5ca9427d82f9b461fda68af38561e</t>
  </si>
  <si>
    <t>25/07/24 13:10:42  059</t>
  </si>
  <si>
    <t>13:10:42</t>
  </si>
  <si>
    <t>7b754567-2c8b-4730-b527-f178be6a6b9b</t>
  </si>
  <si>
    <t>1-705033d5b7b5139358c6ac7775ddafb2</t>
  </si>
  <si>
    <t>25/07/24 13:11:00  145</t>
  </si>
  <si>
    <t>13:11:00</t>
  </si>
  <si>
    <t>e7d59fe7-695b-461e-998e-2bc95ec4e84d</t>
  </si>
  <si>
    <t>1-979426e0d20fe5ba0113a8aab2b184ba</t>
  </si>
  <si>
    <t>25/07/24 13:11:09  160</t>
  </si>
  <si>
    <t>13:11:09</t>
  </si>
  <si>
    <t>6370a65a-3dd9-4800-809a-2f42612f6954</t>
  </si>
  <si>
    <t>1-b5f40fd43150654ca83901f08aaca455</t>
  </si>
  <si>
    <t>25/07/24 13:11:18  280</t>
  </si>
  <si>
    <t>13:11:18</t>
  </si>
  <si>
    <t>6255e1b1-ff05-4f16-a6fb-f3e0aaacafb8</t>
  </si>
  <si>
    <t>1-9a3cc209b71382de09d32dac0a94be71</t>
  </si>
  <si>
    <t>25/07/24 13:11:27  354</t>
  </si>
  <si>
    <t>13:11:27</t>
  </si>
  <si>
    <t>f6afc784-dd99-40c4-8fc6-8780e8191611</t>
  </si>
  <si>
    <t>1-64ddd7c7f292154199b4c87dffa23b47</t>
  </si>
  <si>
    <t>25/07/24 13:11:45  429</t>
  </si>
  <si>
    <t>f02c8db1-04be-429a-84ab-e28fbcbec6e6</t>
  </si>
  <si>
    <t>1-593653334d33f9b529667855ba23bb3b</t>
  </si>
  <si>
    <t>25/07/24 13:11:54  498</t>
  </si>
  <si>
    <t>13:11:54</t>
  </si>
  <si>
    <t>4a517819-0c04-4bf0-ac81-d35da93e4926</t>
  </si>
  <si>
    <t>1-896805c684ff5e74313ec9afe63b09a3</t>
  </si>
  <si>
    <t>25/07/24 13:12:03  659</t>
  </si>
  <si>
    <t>a3a09fac-c51d-4c34-b592-acb6379acdec</t>
  </si>
  <si>
    <t>1-5798e4ad0a3c2c13b604b454ee9f6efc</t>
  </si>
  <si>
    <t>25/07/24 13:12:12  673</t>
  </si>
  <si>
    <t>13:12:12</t>
  </si>
  <si>
    <t>bd7b23b5-cf40-4878-8ac9-1c906414f94b</t>
  </si>
  <si>
    <t>1-db4ff346e9df6b40f25e2e9eb41b5eb6</t>
  </si>
  <si>
    <t>25/07/24 13:12:21  732</t>
  </si>
  <si>
    <t>b0b2c8aa-5522-48d4-be10-a12c502d6f13</t>
  </si>
  <si>
    <t>1-85668e3d468b0e377da2f51f97e5bab7</t>
  </si>
  <si>
    <t>25/07/24 13:12:30  798</t>
  </si>
  <si>
    <t>13:12:30</t>
  </si>
  <si>
    <t>5a81cdaf-0683-4c33-8633-4a6bae401653</t>
  </si>
  <si>
    <t>1-f3132ec6c64e67821844fa7c37aff02b</t>
  </si>
  <si>
    <t>25/07/24 13:12:39  955</t>
  </si>
  <si>
    <t>96c03f59-2cf6-4b3c-a8ce-bed907aa38f2</t>
  </si>
  <si>
    <t>1-3d71aaf90293c2fc9dd86c9b95f3e3fb</t>
  </si>
  <si>
    <t>25/07/24 13:12:49  041</t>
  </si>
  <si>
    <t>13:12:49</t>
  </si>
  <si>
    <t>869886ee-5c39-4cf7-a444-aa460581e167</t>
  </si>
  <si>
    <t>1-0b5e2641904b65770d0b0a7b553055f6</t>
  </si>
  <si>
    <t>25/07/24 13:12:58  053</t>
  </si>
  <si>
    <t>13:12:58</t>
  </si>
  <si>
    <t>23acda2a-3f72-46f8-985b-f918aba50f71</t>
  </si>
  <si>
    <t>1-844f87c3efa62fe13dcf44c952d5d2bf</t>
  </si>
  <si>
    <t>25/07/24 13:13:07  124</t>
  </si>
  <si>
    <t>13:13:07</t>
  </si>
  <si>
    <t>5fbd9551-5107-4111-8761-d382f4cdb46d</t>
  </si>
  <si>
    <t>1-4c7531604112a9822c27b5c867e3c8c9</t>
  </si>
  <si>
    <t>25/07/24 13:13:16  309</t>
  </si>
  <si>
    <t>13:13:16</t>
  </si>
  <si>
    <t>bb51ae5a-2705-44e2-b3c4-d27a2d319b88</t>
  </si>
  <si>
    <t>1-814e8e1a5e131d9f939ccc6dc44c1457</t>
  </si>
  <si>
    <t>25/07/24 13:13:25  362</t>
  </si>
  <si>
    <t>13:13:25</t>
  </si>
  <si>
    <t>5d3928b6-9a6a-4a60-9415-e8c069552b8c</t>
  </si>
  <si>
    <t>1-ac0daacec2e2a03ec63fd4c7d67fee64</t>
  </si>
  <si>
    <t>25/07/24 13:13:34  393</t>
  </si>
  <si>
    <t>13:13:34</t>
  </si>
  <si>
    <t>155c5b01-ef10-432a-b615-2df0fe90ef4f</t>
  </si>
  <si>
    <t>1-fdc0838cdc54298f636b92deb775d4b7</t>
  </si>
  <si>
    <t>25/07/24 13:13:43  562</t>
  </si>
  <si>
    <t>13:13:43</t>
  </si>
  <si>
    <t>2a1aca5a-1801-4123-a864-7a3a877868b9</t>
  </si>
  <si>
    <t>1-9bb74a1e2c6bc36759c20f6b033b0bf8</t>
  </si>
  <si>
    <t>25/07/24 13:13:52  502</t>
  </si>
  <si>
    <t>13:13:52</t>
  </si>
  <si>
    <t>c1e63278-04e1-40e4-98b4-c2b7328cdb87</t>
  </si>
  <si>
    <t>1-9370ebcc883d52f68f812a90e8ec3025</t>
  </si>
  <si>
    <t>25/07/24 13:14:01  586</t>
  </si>
  <si>
    <t>13:14:01</t>
  </si>
  <si>
    <t>3568bc54-293d-490c-b88a-ff55fbbd69a9</t>
  </si>
  <si>
    <t>1-6a3e84441d17df5a68c9464d06f18da9</t>
  </si>
  <si>
    <t>25/07/24 13:14:10  735</t>
  </si>
  <si>
    <t>13:14:10</t>
  </si>
  <si>
    <t>f0c3db20-a8a9-4d7f-9230-94f79885a631</t>
  </si>
  <si>
    <t>1-2e418b5b840bf7c833bd55d3419dc57d</t>
  </si>
  <si>
    <t>25/07/24 13:14:28  711</t>
  </si>
  <si>
    <t>13:14:28</t>
  </si>
  <si>
    <t>4b8074dc-edc7-400a-adb5-54d33d39d567</t>
  </si>
  <si>
    <t>1-6b3b1111cf032fae55b6fe65a1adcff3</t>
  </si>
  <si>
    <t>25/07/24 13:14:37  823</t>
  </si>
  <si>
    <t>13:14:37</t>
  </si>
  <si>
    <t>23f392a5-7fc2-47e7-bb39-79219022eefb</t>
  </si>
  <si>
    <t>1-3d1b81c7998449086403cfa12d2dfc79</t>
  </si>
  <si>
    <t>25/07/24 13:14:46  958</t>
  </si>
  <si>
    <t>ed65d2c1-ab09-4ca7-ad14-37f398e8a0b1</t>
  </si>
  <si>
    <t>1-4c196e34f1d38bdd7080983b6a8362ce</t>
  </si>
  <si>
    <t>25/07/24 13:14:55  961</t>
  </si>
  <si>
    <t>13:14:55</t>
  </si>
  <si>
    <t>9f8714f9-75eb-4234-bc67-86e03e762827</t>
  </si>
  <si>
    <t>1-5be06d40c72f43646732d674d5441bd7</t>
  </si>
  <si>
    <t>25/07/24 13:15:14  098</t>
  </si>
  <si>
    <t>13:15:14</t>
  </si>
  <si>
    <t>ee04ea51-26b3-40a5-808b-672aacb60783</t>
  </si>
  <si>
    <t>1-69030697922aaf0da40399a234815e20</t>
  </si>
  <si>
    <t>25/07/24 13:15:32  257</t>
  </si>
  <si>
    <t>13:15:32</t>
  </si>
  <si>
    <t>5750e610-a070-470b-8d46-1b9beea15184</t>
  </si>
  <si>
    <t>1-16aa43375de74ad5ad58c0d13d0111bb</t>
  </si>
  <si>
    <t>25/07/24 13:15:50  507</t>
  </si>
  <si>
    <t>13:15:50</t>
  </si>
  <si>
    <t>309948ed-2497-4f41-a76f-f7a747d76d54</t>
  </si>
  <si>
    <t>1-dffdaf2f3ea1e61025922a25845dcfdc</t>
  </si>
  <si>
    <t>25/07/24 13:16:08  767</t>
  </si>
  <si>
    <t>13:16:08</t>
  </si>
  <si>
    <t>66fcce91-ead1-4131-a595-a290b2223ba3</t>
  </si>
  <si>
    <t>1-357d8f66c109ba9a0ce99873c73fa875</t>
  </si>
  <si>
    <t>25/07/24 13:16:26  831</t>
  </si>
  <si>
    <t>13:16:26</t>
  </si>
  <si>
    <t>9f18efdc-360e-46ce-adf5-073c29ef1e02</t>
  </si>
  <si>
    <t>1-b6bdcb0c5c4bed81de86669a08fe3040</t>
  </si>
  <si>
    <t>25/07/24 13:17:03  088</t>
  </si>
  <si>
    <t>13:17:03</t>
  </si>
  <si>
    <t>27d5fced-3f04-4837-bb49-e550a2618b3d</t>
  </si>
  <si>
    <t>1-fe93762a5b8046bd7d58d061e085436b</t>
  </si>
  <si>
    <t>25/07/24 13:17:21  212</t>
  </si>
  <si>
    <t>13:17:21</t>
  </si>
  <si>
    <t>e1a49930-76cd-4a1f-bf49-09b8abdf471e</t>
  </si>
  <si>
    <t>1-e455a7eb8253a19b255f6063bc7f01ff</t>
  </si>
  <si>
    <t>25/07/24 13:17:39  397</t>
  </si>
  <si>
    <t>13:17:39</t>
  </si>
  <si>
    <t>3d9f86d2-e6da-4e84-9d04-21442c66f227</t>
  </si>
  <si>
    <t>1-2b8f3ce2486d6a023e044846cb9baecc</t>
  </si>
  <si>
    <t>25/07/24 13:17:57  415</t>
  </si>
  <si>
    <t>13:17:57</t>
  </si>
  <si>
    <t>488340fc-436b-46fd-8635-60da9483a23a</t>
  </si>
  <si>
    <t>1-16e048d85659a9ec1b376d741bf867b8</t>
  </si>
  <si>
    <t>25/07/24 13:18:15  611</t>
  </si>
  <si>
    <t>13:18:15</t>
  </si>
  <si>
    <t>f3ea56fc-41e0-4041-adc9-2f03df1a6f27</t>
  </si>
  <si>
    <t>1-f4cc38d949339dd5eddcbcb3866b8f78</t>
  </si>
  <si>
    <t>25/07/24 13:18:33  752</t>
  </si>
  <si>
    <t>13:18:33</t>
  </si>
  <si>
    <t>1655ffce-03d9-40e5-9b66-b8567c9c5bc4</t>
  </si>
  <si>
    <t>1-d03d598842a74045365f6e632b4f53bd</t>
  </si>
  <si>
    <t>25/07/24 13:18:51  826</t>
  </si>
  <si>
    <t>13:18:51</t>
  </si>
  <si>
    <t>f5ccfd67-54d5-4e54-859b-5e55f5a161b2</t>
  </si>
  <si>
    <t>1-81d6bddfd57ba0df8057668e62f2b8aa</t>
  </si>
  <si>
    <t>25/07/24 13:19:09  945</t>
  </si>
  <si>
    <t>13:19:09</t>
  </si>
  <si>
    <t>937591fb-a674-44cc-b9f7-2689ce58260f</t>
  </si>
  <si>
    <t>1-038f4be1fbfcb80a2891aaa1da742f37</t>
  </si>
  <si>
    <t>25/07/24 13:19:46  213</t>
  </si>
  <si>
    <t>13:19:46</t>
  </si>
  <si>
    <t>14e5b13f-c388-490b-a2e9-e22dd3b4c94f</t>
  </si>
  <si>
    <t>1-c703ef7c01d7a975fc84d43bfa41f7a2</t>
  </si>
  <si>
    <t>25/07/24 13:19:55  299</t>
  </si>
  <si>
    <t>13:19:55</t>
  </si>
  <si>
    <t>6c0edd16-b308-4072-97be-cfc5a8e661e2</t>
  </si>
  <si>
    <t>1-1318c7ff35d4c541ac3f47c011b4c9a6</t>
  </si>
  <si>
    <t>25/07/24 13:20:04  503</t>
  </si>
  <si>
    <t>13:20:04</t>
  </si>
  <si>
    <t>741fc8c0-ae2d-46d8-b6d4-c9cf464030c9</t>
  </si>
  <si>
    <t>1-84e4c7b7b91c5f7150148fcf1ea43007</t>
  </si>
  <si>
    <t>25/07/24 13:20:13  367</t>
  </si>
  <si>
    <t>13:20:13</t>
  </si>
  <si>
    <t>da64d74b-7beb-41fb-b906-aeeb06c0bc88</t>
  </si>
  <si>
    <t>1-69b257cd06d3779b568ec0fabe46696d</t>
  </si>
  <si>
    <t>25/07/24 13:20:22  489</t>
  </si>
  <si>
    <t>13:20:22</t>
  </si>
  <si>
    <t>280e13ca-a2cb-482a-831f-262259bf914a</t>
  </si>
  <si>
    <t>1-8753c31f9e4492d2f9103f0c83e78cbb</t>
  </si>
  <si>
    <t>25/07/24 13:20:31  538</t>
  </si>
  <si>
    <t>13:20:31</t>
  </si>
  <si>
    <t>96563fa7-3b67-4dfc-bbd1-e1f2067ea798</t>
  </si>
  <si>
    <t>1-ebc039375b4537e80ae6372438d36986</t>
  </si>
  <si>
    <t>25/07/24 13:20:40  596</t>
  </si>
  <si>
    <t>13:20:40</t>
  </si>
  <si>
    <t>c385adf6-075d-4cea-9cc7-22445bdb2e7f</t>
  </si>
  <si>
    <t>1-8e81a8353f5f8caa77b0b3f771e3daf3</t>
  </si>
  <si>
    <t>25/07/24 13:20:49  622</t>
  </si>
  <si>
    <t>13:20:49</t>
  </si>
  <si>
    <t>4eaa3303-fcb2-472e-a4ed-0a22c7789277</t>
  </si>
  <si>
    <t>1-1b2824150a33f8ca387e4faf786a9c3c</t>
  </si>
  <si>
    <t>25/07/24 13:20:58  806</t>
  </si>
  <si>
    <t>13:20:58</t>
  </si>
  <si>
    <t>aa77fef6-5c6e-4440-bfd2-ab6eec8d853c</t>
  </si>
  <si>
    <t>1-464d4a8c6a87a161f465afd0e9008820</t>
  </si>
  <si>
    <t>25/07/24 13:21:07  957</t>
  </si>
  <si>
    <t>13:21:07</t>
  </si>
  <si>
    <t>605e6f58-16ca-427b-bd4e-7ce228165091</t>
  </si>
  <si>
    <t>1-10ab1d076603d75a69aee4f7ab11cd0a</t>
  </si>
  <si>
    <t>25/07/24 13:21:16  816</t>
  </si>
  <si>
    <t>13:21:16</t>
  </si>
  <si>
    <t>d95b8981-b68b-49b0-826d-c9a12ed3fb63</t>
  </si>
  <si>
    <t>1-d76f4489cbd0215ca1f8f163204de12e</t>
  </si>
  <si>
    <t>25/07/24 13:21:26  007</t>
  </si>
  <si>
    <t>13:21:26</t>
  </si>
  <si>
    <t>d9ee9742-e6d8-4639-ac14-1ed66a3141fd</t>
  </si>
  <si>
    <t>1-b611621092c839d5b3e85ec07c8b829a</t>
  </si>
  <si>
    <t>25/07/24 13:21:35  058</t>
  </si>
  <si>
    <t>13:21:35</t>
  </si>
  <si>
    <t>456c6e24-c2ab-4002-ab1f-7219ade3e7af</t>
  </si>
  <si>
    <t>1-e5262d7392a05569fb3db12c33fbce63</t>
  </si>
  <si>
    <t>25/07/24 13:21:44  208</t>
  </si>
  <si>
    <t>13:21:44</t>
  </si>
  <si>
    <t>6990dfbb-162c-40ed-add2-499d4c1f7375</t>
  </si>
  <si>
    <t>1-4eadc080be322c6c23f62652ae9dc3f2</t>
  </si>
  <si>
    <t>25/07/24 13:21:53  085</t>
  </si>
  <si>
    <t>13:21:53</t>
  </si>
  <si>
    <t>aed3325a-d5a5-4610-b005-3dc356b8eec5</t>
  </si>
  <si>
    <t>1-5629436ff615e5b51babfd16942560db</t>
  </si>
  <si>
    <t>25/07/24 13:22:02  362</t>
  </si>
  <si>
    <t>13:22:02</t>
  </si>
  <si>
    <t>41784bea-b066-45fb-b254-8a1fa40ed3f0</t>
  </si>
  <si>
    <t>1-5dc7794e791449561b266578f945365c</t>
  </si>
  <si>
    <t>25/07/24 13:22:11  228</t>
  </si>
  <si>
    <t>13:22:11</t>
  </si>
  <si>
    <t>2aa9343a-da34-47ac-b303-12cb077ca3f6</t>
  </si>
  <si>
    <t>1-d2e25146d369fdc1d452b24498440503</t>
  </si>
  <si>
    <t>25/07/24 13:22:29  320</t>
  </si>
  <si>
    <t>13:22:29</t>
  </si>
  <si>
    <t>46dc0859-1e76-4b93-8095-9a5d0beb5f25</t>
  </si>
  <si>
    <t>1-a61b670af811d1b11a3f1be290894073</t>
  </si>
  <si>
    <t>25/07/24 13:22:38  504</t>
  </si>
  <si>
    <t>13:22:38</t>
  </si>
  <si>
    <t>c77b367d-167d-4fb0-b02e-07c61ac8f2d1</t>
  </si>
  <si>
    <t>1-6f9e51601176ca0a8323bd38f5c12a87</t>
  </si>
  <si>
    <t>25/07/24 13:22:47  512</t>
  </si>
  <si>
    <t>13:22:47</t>
  </si>
  <si>
    <t>2895bde0-e0c1-43c9-a975-0465ec7dd15a</t>
  </si>
  <si>
    <t>1-d314107fd8b26f325e345d42bc48ae5a</t>
  </si>
  <si>
    <t>25/07/24 13:22:56  444</t>
  </si>
  <si>
    <t>13:22:56</t>
  </si>
  <si>
    <t>532395da-ab75-4190-979e-75dc6684a03c</t>
  </si>
  <si>
    <t>1-59a09b963fd9556b706d8a85d483fcff</t>
  </si>
  <si>
    <t>25/07/24 13:23:05  496</t>
  </si>
  <si>
    <t>13:23:05</t>
  </si>
  <si>
    <t>282dd2ba-c2fe-46bf-b562-75d86296043a</t>
  </si>
  <si>
    <t>1-1f420e1ef7a5a0a438720ca20c9c5c38</t>
  </si>
  <si>
    <t>25/07/24 13:23:23  587</t>
  </si>
  <si>
    <t>13:23:23</t>
  </si>
  <si>
    <t>d3c755cf-092f-4838-92ae-c8e0ba0d21c4</t>
  </si>
  <si>
    <t>1-d08590d28c5b485e418943de4159cb2a</t>
  </si>
  <si>
    <t>25/07/24 13:23:32  873</t>
  </si>
  <si>
    <t>13:23:32</t>
  </si>
  <si>
    <t>aec3d53b-d566-4e45-95a0-716c45d5abcf</t>
  </si>
  <si>
    <t>1-01e0d51cfcd1c9a7208aeca73a86f034</t>
  </si>
  <si>
    <t>25/07/24 13:23:41  755</t>
  </si>
  <si>
    <t>13:23:41</t>
  </si>
  <si>
    <t>abbd8009-c3a3-4b0a-8bf2-f76962be5255</t>
  </si>
  <si>
    <t>1-f907e940071945d61e3d925d0c0a96e0</t>
  </si>
  <si>
    <t>25/07/24 13:23:50  953</t>
  </si>
  <si>
    <t>13:23:50</t>
  </si>
  <si>
    <t>06c4e10b-0763-41a8-ab36-9c97e33b0e77</t>
  </si>
  <si>
    <t>1-2ac76a9f40c607e31c428b817927267c</t>
  </si>
  <si>
    <t>25/07/24 13:23:59  939</t>
  </si>
  <si>
    <t>13:23:59</t>
  </si>
  <si>
    <t>1a39ee7a-a1d8-4901-ada2-315450c72bd5</t>
  </si>
  <si>
    <t>1-0c45898e27b2c15e68006dddd76e8a7b</t>
  </si>
  <si>
    <t>25/07/24 13:24:09  088</t>
  </si>
  <si>
    <t>13:24:09</t>
  </si>
  <si>
    <t>be1b6d1b-f5ab-43a4-b55a-af32d8ea0b63</t>
  </si>
  <si>
    <t>1-ebcdad2bba84a114157f4277ccd0a01d</t>
  </si>
  <si>
    <t>25/07/24 13:24:17  991</t>
  </si>
  <si>
    <t>13:24:17</t>
  </si>
  <si>
    <t>dc344411-2aa9-484e-8817-5a7339949d15</t>
  </si>
  <si>
    <t>1-f19a7c3bdd8ca7b37590284d0f16f636</t>
  </si>
  <si>
    <t>25/07/24 13:24:27  022</t>
  </si>
  <si>
    <t>13:24:27</t>
  </si>
  <si>
    <t>1d778d5f-163a-427b-8c34-fb18717d4788</t>
  </si>
  <si>
    <t>1-29a43468d8d9bb5ca1f258a527a8fba6</t>
  </si>
  <si>
    <t>25/07/24 13:24:36  109</t>
  </si>
  <si>
    <t>946faab6-ac8a-4289-8b1c-cd50887bc56e</t>
  </si>
  <si>
    <t>1-059c677e03ca09cb3da1df11fcae1091</t>
  </si>
  <si>
    <t>25/07/24 13:24:45  316</t>
  </si>
  <si>
    <t>13:24:45</t>
  </si>
  <si>
    <t>58b374cd-e7e9-4333-b4cc-41b188ca103f</t>
  </si>
  <si>
    <t>1-b0123c3003fba8a32c2ad4c582f48fe1</t>
  </si>
  <si>
    <t>25/07/24 13:24:54  226</t>
  </si>
  <si>
    <t>13:24:54</t>
  </si>
  <si>
    <t>e362f250-adae-4396-9dcc-b3f18df3afad</t>
  </si>
  <si>
    <t>1-880da093bef035c6b265c6a6db752d4f</t>
  </si>
  <si>
    <t>25/07/24 13:25:03  228</t>
  </si>
  <si>
    <t>13:25:03</t>
  </si>
  <si>
    <t>2b5df17a-ac67-4c66-951e-58b3d51bce2d</t>
  </si>
  <si>
    <t>1-9b10ad1f0519f40eee08293b97ccb757</t>
  </si>
  <si>
    <t>25/07/24 13:25:12  300</t>
  </si>
  <si>
    <t>13:25:12</t>
  </si>
  <si>
    <t>3a699cc1-90a3-4334-818a-9813e4423ce7</t>
  </si>
  <si>
    <t>1-d067e1da44012232c7d75af11c7b929b</t>
  </si>
  <si>
    <t>25/07/24 13:25:21  534</t>
  </si>
  <si>
    <t>13:25:21</t>
  </si>
  <si>
    <t>b19d8bf3-7354-4207-8349-d6abc89467d5</t>
  </si>
  <si>
    <t>1-fa3c554ca0969a75d1fcd57c85ffc6ec</t>
  </si>
  <si>
    <t>25/07/24 13:25:30  401</t>
  </si>
  <si>
    <t>13:25:30</t>
  </si>
  <si>
    <t>9d053eaf-5823-451c-b420-cb6a71bfe80a</t>
  </si>
  <si>
    <t>1-59bdb5d88388d4b313d7a06d236a0e32</t>
  </si>
  <si>
    <t>25/07/24 13:25:39  545</t>
  </si>
  <si>
    <t>13:25:39</t>
  </si>
  <si>
    <t>c8a59486-4a92-4e37-a56e-0e3fa5ab1c19</t>
  </si>
  <si>
    <t>1-ca00b7b1482c60a42cfb043fcb01a082</t>
  </si>
  <si>
    <t>25/07/24 13:25:48  615</t>
  </si>
  <si>
    <t>13:25:48</t>
  </si>
  <si>
    <t>d2edeec9-8c27-47db-a761-e037ad96f0af</t>
  </si>
  <si>
    <t>1-db88caa4ec443b9e86791bc00e0b7993</t>
  </si>
  <si>
    <t>25/07/24 13:25:57  678</t>
  </si>
  <si>
    <t>13:25:57</t>
  </si>
  <si>
    <t>fe98679e-4035-4994-b4c3-e8675138a635</t>
  </si>
  <si>
    <t>1-87d094c2e8ea12aaadb9cf8f6a64eb65</t>
  </si>
  <si>
    <t>25/07/24 13:26:06  704</t>
  </si>
  <si>
    <t>13:26:06</t>
  </si>
  <si>
    <t>121582af-27fd-48a2-8a07-a521fba0c732</t>
  </si>
  <si>
    <t>1-fd02931021886311b3211196857cfdb9</t>
  </si>
  <si>
    <t>25/07/24 13:26:24  963</t>
  </si>
  <si>
    <t>13:26:24</t>
  </si>
  <si>
    <t>255327f1-0ab7-4674-b426-8f43dd2e8c2f</t>
  </si>
  <si>
    <t>1-e975bc0ce89c5ff24e705068b0064331</t>
  </si>
  <si>
    <t>25/07/24 13:26:33  849</t>
  </si>
  <si>
    <t>13:26:33</t>
  </si>
  <si>
    <t>875dd3cf-c5c8-459d-a205-bfc3eca5e6d8</t>
  </si>
  <si>
    <t>1-db14ce49d9653bb4f8d9153765d7e030</t>
  </si>
  <si>
    <t>25/07/24 13:26:43  055</t>
  </si>
  <si>
    <t>626a6d87-ba59-4051-9452-e1be28539215</t>
  </si>
  <si>
    <t>1-d4e093dd192bfcfb04aef364f333816a</t>
  </si>
  <si>
    <t>25/07/24 13:26:51  948</t>
  </si>
  <si>
    <t>13:26:51</t>
  </si>
  <si>
    <t>2982777c-9ee5-4fa1-928e-1dedc8e51eb8</t>
  </si>
  <si>
    <t>1-0cd22a0ef18625f83355f188626f2a08</t>
  </si>
  <si>
    <t>25/07/24 13:27:01  224</t>
  </si>
  <si>
    <t>885bfa6c-d2ac-4e64-a52c-b2327433a78c</t>
  </si>
  <si>
    <t>1-f21b597184798a4d5d9d509d1467a273</t>
  </si>
  <si>
    <t>25/07/24 13:27:19  115</t>
  </si>
  <si>
    <t>208456e5-d1f5-47d3-8f2e-bb17003ed370</t>
  </si>
  <si>
    <t>1-e36c2bc799f027aa6ccb776ab29ddb8a</t>
  </si>
  <si>
    <t>25/07/24 13:27:28  126</t>
  </si>
  <si>
    <t>13:27:28</t>
  </si>
  <si>
    <t>e33b5694-78ee-4b69-ac6c-f3500c604df6</t>
  </si>
  <si>
    <t>1-c782c1dc456ab587d19328b48baf7d40</t>
  </si>
  <si>
    <t>25/07/24 13:27:55  600</t>
  </si>
  <si>
    <t>b75ad2a4-373e-4d45-b056-183e100c66a3</t>
  </si>
  <si>
    <t>1-5085f831668415534f9e2f0cdf0a95a4</t>
  </si>
  <si>
    <t>25/07/24 13:28:04  450</t>
  </si>
  <si>
    <t>13:28:04</t>
  </si>
  <si>
    <t>267238e2-b338-4609-ab3b-d005d5fec4e0</t>
  </si>
  <si>
    <t>1-660af96200d7ba930a4e6633b6b0df2c</t>
  </si>
  <si>
    <t>25/07/24 13:28:13  520</t>
  </si>
  <si>
    <t>13:28:13</t>
  </si>
  <si>
    <t>445456ed-461a-4724-94e9-adf22803b077</t>
  </si>
  <si>
    <t>1-2fffa140e1119943aa05edcc0cf38ccb</t>
  </si>
  <si>
    <t>25/07/24 13:28:22  617</t>
  </si>
  <si>
    <t>13:28:22</t>
  </si>
  <si>
    <t>9b602705-79d7-42bc-a8b8-9d068de04026</t>
  </si>
  <si>
    <t>1-f7c175398e3b87292cf9cc27247d5af9</t>
  </si>
  <si>
    <t>25/07/24 13:28:31  835</t>
  </si>
  <si>
    <t>13:28:31</t>
  </si>
  <si>
    <t>8a6e3691-f150-4888-a545-b7aee6f09db5</t>
  </si>
  <si>
    <t>1-5a266078e8d7a782c0c60803010536ae</t>
  </si>
  <si>
    <t>25/07/24 13:28:40  757</t>
  </si>
  <si>
    <t>13:28:40</t>
  </si>
  <si>
    <t>1b7b504e-95be-460b-81fa-4c7882cf5819</t>
  </si>
  <si>
    <t>1-7bd5870934d39094a940287f40aa37e3</t>
  </si>
  <si>
    <t>25/07/24 13:28:49  811</t>
  </si>
  <si>
    <t>13:28:49</t>
  </si>
  <si>
    <t>e44e9c0c-d7f2-4f13-b38c-a3234d2a946f</t>
  </si>
  <si>
    <t>1-74b717f34fad3625a93aa1f911e0fbd8</t>
  </si>
  <si>
    <t>25/07/24 13:28:58  863</t>
  </si>
  <si>
    <t>13:28:58</t>
  </si>
  <si>
    <t>1eff82c1-4572-437a-9bb1-1e339531c1da</t>
  </si>
  <si>
    <t>1-338a45aeb061d4d030eae2ef40ceba7e</t>
  </si>
  <si>
    <t>25/07/24 13:29:07  954</t>
  </si>
  <si>
    <t>13:29:07</t>
  </si>
  <si>
    <t>ea1cf136-963d-4099-8e4f-89fce5eb16d1</t>
  </si>
  <si>
    <t>1-f50e7ce6e17ae09c43ccfce9f41d80e1</t>
  </si>
  <si>
    <t>25/07/24 13:29:17  126</t>
  </si>
  <si>
    <t>13:29:17</t>
  </si>
  <si>
    <t>f02015b0-b495-424f-b585-df6caedd7f1a</t>
  </si>
  <si>
    <t>1-7b58cda49c27507ba4e0beb1a1529133</t>
  </si>
  <si>
    <t>25/07/24 13:29:26  417</t>
  </si>
  <si>
    <t>a756dfb1-948e-4c07-95e0-47f1b304a2b0</t>
  </si>
  <si>
    <t>1-8b2c78c38e72edfc4135cb29b043ad59</t>
  </si>
  <si>
    <t>25/07/24 13:29:35  245</t>
  </si>
  <si>
    <t>13:29:35</t>
  </si>
  <si>
    <t>0d378640-7f9c-4116-aa50-56fcae810f19</t>
  </si>
  <si>
    <t>1-d34014692126ee2507c10e22d4d72965</t>
  </si>
  <si>
    <t>25/07/24 13:29:44  286</t>
  </si>
  <si>
    <t>c54909f8-8415-4dad-a2c9-d9f6a3bf28fb</t>
  </si>
  <si>
    <t>1-d8b70add2e127e588154421c7ffbf5f8</t>
  </si>
  <si>
    <t>25/07/24 13:29:53  296</t>
  </si>
  <si>
    <t>13:29:53</t>
  </si>
  <si>
    <t>8fe847ee-7aea-42d5-88c0-06a013bf6796</t>
  </si>
  <si>
    <t>1-3a426fff39c473876715379e4208fe50</t>
  </si>
  <si>
    <t>25/07/24 13:30:02  382</t>
  </si>
  <si>
    <t>9ae4ffa2-ceea-4961-a360-42261efa54a6</t>
  </si>
  <si>
    <t>1-18c17453281d90c34935e3145c1652ba</t>
  </si>
  <si>
    <t>25/07/24 13:30:11  486</t>
  </si>
  <si>
    <t>13:30:11</t>
  </si>
  <si>
    <t>bf54f382-1dd9-45fb-9743-24f860d1501c</t>
  </si>
  <si>
    <t>1-d1c584f13e015d33db39a78926ae535a</t>
  </si>
  <si>
    <t>25/07/24 13:30:20  501</t>
  </si>
  <si>
    <t>4a7e2071-a44d-441a-8091-f85454964913</t>
  </si>
  <si>
    <t>1-ea0128e73daa35e09c54966d9fac1802</t>
  </si>
  <si>
    <t>25/07/24 13:30:29  558</t>
  </si>
  <si>
    <t>13:30:29</t>
  </si>
  <si>
    <t>43c8c19e-5e6c-4596-b6d4-831f8820cd93</t>
  </si>
  <si>
    <t>1-e2d432f5d2dbf042b1f6aff93379fc54</t>
  </si>
  <si>
    <t>25/07/24 13:30:38  633</t>
  </si>
  <si>
    <t>6b840809-0f67-4a6c-b39b-2a7a5b744896</t>
  </si>
  <si>
    <t>1-3e9db1f69ca71362df9e8ace15a8eb18</t>
  </si>
  <si>
    <t>25/07/24 13:30:47  698</t>
  </si>
  <si>
    <t>13:30:47</t>
  </si>
  <si>
    <t>ac30d06f-2552-4594-9de5-41ca5622a453</t>
  </si>
  <si>
    <t>1-50b048836920904127c03e854f08b518</t>
  </si>
  <si>
    <t>25/07/24 13:30:56  822</t>
  </si>
  <si>
    <t>01cad775-9015-4c8d-9f1c-a19ed3b5df7c</t>
  </si>
  <si>
    <t>1-92fcc93b9ca671c57bcd49930f1a5b2f</t>
  </si>
  <si>
    <t>25/07/24 13:31:05  940</t>
  </si>
  <si>
    <t>13:31:05</t>
  </si>
  <si>
    <t>1c4a0f44-eb66-45dc-887d-a003e5d1b46f</t>
  </si>
  <si>
    <t>1-2019214be0de846277f7a65770277dfd</t>
  </si>
  <si>
    <t>25/07/24 13:31:14  951</t>
  </si>
  <si>
    <t>8faf365a-eac2-4640-b4b3-83fc615008e7</t>
  </si>
  <si>
    <t>1-c6a5c0a12fffa5b9ea1dbe349d61b140</t>
  </si>
  <si>
    <t>25/07/24 13:31:24  072</t>
  </si>
  <si>
    <t>13:31:24</t>
  </si>
  <si>
    <t>febc14dd-0ab9-4b52-a1ba-fe387a14ad0a</t>
  </si>
  <si>
    <t>1-a6f0be049a6333ff6e128e5cab1a6656</t>
  </si>
  <si>
    <t>25/07/24 13:31:42  190</t>
  </si>
  <si>
    <t>13:31:42</t>
  </si>
  <si>
    <t>2db7b243-920f-42f3-b776-addedcf5128d</t>
  </si>
  <si>
    <t>1-1cf211135339ba32bc2fba4a331e4444</t>
  </si>
  <si>
    <t>25/07/24 13:31:51  204</t>
  </si>
  <si>
    <t>d400798c-0caf-4b63-873e-019244f30299</t>
  </si>
  <si>
    <t>1-123b1c1e462c20fd46ab9914c06b0cd9</t>
  </si>
  <si>
    <t>25/07/24 13:32:00  290</t>
  </si>
  <si>
    <t>13:32:00</t>
  </si>
  <si>
    <t>bba78c1f-894c-4b97-bac4-14ec1cd282e7</t>
  </si>
  <si>
    <t>1-80142736e0e324f0c5aad8f215b5a52b</t>
  </si>
  <si>
    <t>25/07/24 13:32:18  534</t>
  </si>
  <si>
    <t>13:32:18</t>
  </si>
  <si>
    <t>6d3f96b3-b535-4a12-ba10-32f08b370cc6</t>
  </si>
  <si>
    <t>1-5694b60fed73f9d61753339443e7a619</t>
  </si>
  <si>
    <t>25/07/24 13:32:27  489</t>
  </si>
  <si>
    <t>4607b40b-4a2f-42b6-aaf6-14af1a02f542</t>
  </si>
  <si>
    <t>1-0c5eb56d10162b76737c3e6648f99175</t>
  </si>
  <si>
    <t>25/07/24 13:32:36  623</t>
  </si>
  <si>
    <t>13:32:36</t>
  </si>
  <si>
    <t>5e554abd-bc77-4b87-a791-11b06c3080fb</t>
  </si>
  <si>
    <t>1-9480875a5ae574d91aac2da10f3bd2ad</t>
  </si>
  <si>
    <t>25/07/24 13:32:54  739</t>
  </si>
  <si>
    <t>13:32:54</t>
  </si>
  <si>
    <t>204fc138-f53a-4f8d-9d41-f22c4388bee0</t>
  </si>
  <si>
    <t>1-b22350a08e6846fb3670ce0f152a80b6</t>
  </si>
  <si>
    <t>25/07/24 13:33:03  825</t>
  </si>
  <si>
    <t>89c4ff79-5b0f-4395-a25a-79bf423c7e9b</t>
  </si>
  <si>
    <t>1-a7b4259602b1db5e29a4f4cb02df1b32</t>
  </si>
  <si>
    <t>25/07/24 13:33:12  875</t>
  </si>
  <si>
    <t>13:33:12</t>
  </si>
  <si>
    <t>cc484a85-1be1-449d-8c37-41cd18e105d6</t>
  </si>
  <si>
    <t>1-927bf0a4ff7f1d6ce547a18870658406</t>
  </si>
  <si>
    <t>25/07/24 13:33:21  941</t>
  </si>
  <si>
    <t>a2cbee34-1117-41a1-b839-834989b691b1</t>
  </si>
  <si>
    <t>1-a17fcdd31c6dd3a64689baa7d13c5271</t>
  </si>
  <si>
    <t>25/07/24 13:33:31  083</t>
  </si>
  <si>
    <t>13:33:31</t>
  </si>
  <si>
    <t>ffad4f56-a6e1-4c09-bde7-d2445ce30acd</t>
  </si>
  <si>
    <t>1-c067eed3db73da5b61ff0e2895621a6e</t>
  </si>
  <si>
    <t>25/07/24 13:33:40  116</t>
  </si>
  <si>
    <t>13:33:40</t>
  </si>
  <si>
    <t>584a8978-7831-43b9-8339-2f57a94ddc91</t>
  </si>
  <si>
    <t>1-cbe9bc20cb6f853e05acf63d2e86742e</t>
  </si>
  <si>
    <t>25/07/24 13:33:49  317</t>
  </si>
  <si>
    <t>13:33:49</t>
  </si>
  <si>
    <t>c985e8bd-f103-4bfa-bf79-0039e0f2c9da</t>
  </si>
  <si>
    <t>1-e0f81668a37edfd3aed286ea5ccc7960</t>
  </si>
  <si>
    <t>25/07/24 13:34:16  394</t>
  </si>
  <si>
    <t>13:34:16</t>
  </si>
  <si>
    <t>f8033cfa-cf99-46e9-96a5-7e1dfd306091</t>
  </si>
  <si>
    <t>1-aa02078d7670285d7a95675c49ccae2e</t>
  </si>
  <si>
    <t>25/07/24 13:34:25  487</t>
  </si>
  <si>
    <t>13:34:25</t>
  </si>
  <si>
    <t>98afea82-9f13-4697-8d40-48edca7bc5db</t>
  </si>
  <si>
    <t>1-f9a5f53ff68ebe32c2fc69d7d7df15a5</t>
  </si>
  <si>
    <t>25/07/24 13:34:34  568</t>
  </si>
  <si>
    <t>13:34:34</t>
  </si>
  <si>
    <t>2c2afa6c-06b8-44da-b41d-ad7c689c0b9b</t>
  </si>
  <si>
    <t>1-7f07b1db3e30438dba6514ac8bb61e85</t>
  </si>
  <si>
    <t>25/07/24 13:34:43  604</t>
  </si>
  <si>
    <t>13:34:43</t>
  </si>
  <si>
    <t>a40c06dc-4378-43e2-96d3-90dc59d8bbe1</t>
  </si>
  <si>
    <t>1-e0218eaa814f2f96020a7298ccc5a64f</t>
  </si>
  <si>
    <t>25/07/24 13:35:01  735</t>
  </si>
  <si>
    <t>13:35:01</t>
  </si>
  <si>
    <t>8bee5af1-6c81-485f-8027-d0cb00953918</t>
  </si>
  <si>
    <t>1-74b7bd2eac4c2d25838535d847cf4dbb</t>
  </si>
  <si>
    <t>25/07/24 13:35:10  883</t>
  </si>
  <si>
    <t>5783f3a0-dd4c-4c46-a3e5-5d21424c3b3c</t>
  </si>
  <si>
    <t>1-209166c8381bc5fd7f0e630c28b2fe72</t>
  </si>
  <si>
    <t>25/07/24 13:35:19  782</t>
  </si>
  <si>
    <t>13:35:19</t>
  </si>
  <si>
    <t>1d234469-438b-47c5-a59a-c01d04a9febc</t>
  </si>
  <si>
    <t>1-c7bec5e84566709b6a075ba54ba8c859</t>
  </si>
  <si>
    <t>25/07/24 13:35:28  859</t>
  </si>
  <si>
    <t>119f97b8-7782-4dc7-918c-2937e25cefd1</t>
  </si>
  <si>
    <t>1-0f802f25e61acb65239aa784cd2f05db</t>
  </si>
  <si>
    <t>25/07/24 13:35:37  982</t>
  </si>
  <si>
    <t>13:35:37</t>
  </si>
  <si>
    <t>1f709f6d-efc0-4af5-84ad-c35b5e455645</t>
  </si>
  <si>
    <t>1-f23658c34ba3a64b9e938a6bfa0fdf78</t>
  </si>
  <si>
    <t>25/07/24 13:35:47  110</t>
  </si>
  <si>
    <t>13:35:47</t>
  </si>
  <si>
    <t>57adc06b-df80-4609-97da-671769d4bf22</t>
  </si>
  <si>
    <t>1-0de158cad690fb5422dfec74da6829ec</t>
  </si>
  <si>
    <t>25/07/24 13:35:56  063</t>
  </si>
  <si>
    <t>13:35:56</t>
  </si>
  <si>
    <t>097eed27-bcde-4b6e-a932-34b62e2bded3</t>
  </si>
  <si>
    <t>1-95799507b2b03413498991481f9e8960</t>
  </si>
  <si>
    <t>25/07/24 13:36:05  212</t>
  </si>
  <si>
    <t>13:36:05</t>
  </si>
  <si>
    <t>3230a751-e907-44be-b9c4-dfb57d7e6218</t>
  </si>
  <si>
    <t>1-6aafd1a77ac47253467a0f33a4364bd2</t>
  </si>
  <si>
    <t>25/07/24 13:36:14  198</t>
  </si>
  <si>
    <t>13:36:14</t>
  </si>
  <si>
    <t>c7c1ae10-90ac-4145-9dc9-e9daf3003f9f</t>
  </si>
  <si>
    <t>1-41ea538fc2e8f205f17febbceaa0ea83</t>
  </si>
  <si>
    <t>25/07/24 13:36:23  402</t>
  </si>
  <si>
    <t>13:36:23</t>
  </si>
  <si>
    <t>5d53eb86-a089-4163-9ce0-4a7be28b5bfe</t>
  </si>
  <si>
    <t>1-dc571947a2c9f2314467327800845d37</t>
  </si>
  <si>
    <t>25/07/24 13:36:32  308</t>
  </si>
  <si>
    <t>13:36:32</t>
  </si>
  <si>
    <t>95e06610-fee0-426b-a481-0f2986f06ca8</t>
  </si>
  <si>
    <t>1-afd15fff39182c1c00deae5c031c5f09</t>
  </si>
  <si>
    <t>25/07/24 13:36:41  570</t>
  </si>
  <si>
    <t>13:36:41</t>
  </si>
  <si>
    <t>0c6f9c39-a991-48cd-aae4-cfa329ad0b33</t>
  </si>
  <si>
    <t>1-86062ade8046ec507daa3d57025b6855</t>
  </si>
  <si>
    <t>25/07/24 13:36:50  441</t>
  </si>
  <si>
    <t>13:36:50</t>
  </si>
  <si>
    <t>1696573b-cb19-41f6-a226-9d5a694580f8</t>
  </si>
  <si>
    <t>1-4571137466ca965147911bb84dccd168</t>
  </si>
  <si>
    <t>25/07/24 13:37:08  619</t>
  </si>
  <si>
    <t>13:37:08</t>
  </si>
  <si>
    <t>3fe7a087-fe89-46e7-846d-3d0b0fbf7860</t>
  </si>
  <si>
    <t>1-a3d8c5dc42a84a84063bf5921863f384</t>
  </si>
  <si>
    <t>25/07/24 13:37:17  573</t>
  </si>
  <si>
    <t>13:37:17</t>
  </si>
  <si>
    <t>11b537eb-0c82-4d85-87ad-f67df3cb7e45</t>
  </si>
  <si>
    <t>1-a4790790320fe9152aad8a2eebe5c810</t>
  </si>
  <si>
    <t>25/07/24 13:37:26  677</t>
  </si>
  <si>
    <t>13:37:26</t>
  </si>
  <si>
    <t>0c894b9f-51bf-422e-87ca-0a55afd69e39</t>
  </si>
  <si>
    <t>1-2e9ca7946ed25c1c5e1aa7edfb7ea6a8</t>
  </si>
  <si>
    <t>25/07/24 13:37:35  711</t>
  </si>
  <si>
    <t>13:37:35</t>
  </si>
  <si>
    <t>00d4b8e9-88fb-4d09-b377-6a00a71cca90</t>
  </si>
  <si>
    <t>1-2e226a5c6b987be18a737a08b24c8eac</t>
  </si>
  <si>
    <t>25/07/24 13:37:44  773</t>
  </si>
  <si>
    <t>13:37:44</t>
  </si>
  <si>
    <t>1ed5eabc-a156-40ab-9099-f39b6e702689</t>
  </si>
  <si>
    <t>1-a39ed908f642a1050ec78b21d59b63a2</t>
  </si>
  <si>
    <t>25/07/24 13:38:02  980</t>
  </si>
  <si>
    <t>13:38:02</t>
  </si>
  <si>
    <t>6b9e8dbd-cb67-4cad-8445-4a7eba98b9a6</t>
  </si>
  <si>
    <t>1-6498139e17e3f61a57420f40ceef79c8</t>
  </si>
  <si>
    <t>25/07/24 13:38:11  979</t>
  </si>
  <si>
    <t>22aa5d29-ad01-4e9b-be3f-b04c164ae7bd</t>
  </si>
  <si>
    <t>1-4dbdd9d1de39ed00b2976804d282f75e</t>
  </si>
  <si>
    <t>25/07/24 13:38:21  072</t>
  </si>
  <si>
    <t>13:38:21</t>
  </si>
  <si>
    <t>83ee8fdf-0ba2-415a-9c0a-1de527316af9</t>
  </si>
  <si>
    <t>1-f7d65200126ccd58efa306eca9f62001</t>
  </si>
  <si>
    <t>25/07/24 13:38:30  105</t>
  </si>
  <si>
    <t>13:38:30</t>
  </si>
  <si>
    <t>bec4551c-f462-4e5f-b518-e78a69aabbd7</t>
  </si>
  <si>
    <t>1-1c5ca8d979c08e837b36618ee3ec8325</t>
  </si>
  <si>
    <t>25/07/24 13:38:39  192</t>
  </si>
  <si>
    <t>13:38:39</t>
  </si>
  <si>
    <t>f0bd25bd-0a01-489b-920a-dc79b3626cb4</t>
  </si>
  <si>
    <t>1-3248cc135bf29a0f756d0a9552a53e0f</t>
  </si>
  <si>
    <t>25/07/24 13:38:57  273</t>
  </si>
  <si>
    <t>13:38:57</t>
  </si>
  <si>
    <t>6aaad8bc-76c5-4b20-b3dd-7dbb811dc8cf</t>
  </si>
  <si>
    <t>1-69c6eeceb0853fdb51d0c0720584420e</t>
  </si>
  <si>
    <t>25/07/24 13:39:15  378</t>
  </si>
  <si>
    <t>13:39:15</t>
  </si>
  <si>
    <t>78969a2f-f8c1-422c-bd83-93483447d4d3</t>
  </si>
  <si>
    <t>1-87b402579fdab6052b75383ca5a2fa9f</t>
  </si>
  <si>
    <t>25/07/24 13:39:51  894</t>
  </si>
  <si>
    <t>13:39:51</t>
  </si>
  <si>
    <t>56b3b61f-afab-4468-a86b-0cd91536ced1</t>
  </si>
  <si>
    <t>1-7de5378f8b72ed8bda8e09e1c16047aa</t>
  </si>
  <si>
    <t>25/07/24 13:40:09  861</t>
  </si>
  <si>
    <t>13:40:09</t>
  </si>
  <si>
    <t>abaaefcb-ed94-4ca3-9cbd-b487acada788</t>
  </si>
  <si>
    <t>1-34dd54d43d6888721e3e25e2922fb3d5</t>
  </si>
  <si>
    <t>25/07/24 13:40:27  846</t>
  </si>
  <si>
    <t>13:40:27</t>
  </si>
  <si>
    <t>edfb5e0e-ebee-451f-9bee-fc6bc415b058</t>
  </si>
  <si>
    <t>1-afce50d9ddeb784fdd3a7d92419502f0</t>
  </si>
  <si>
    <t>25/07/24 13:40:46  112</t>
  </si>
  <si>
    <t>13:40:46</t>
  </si>
  <si>
    <t>b74d0823-893f-431b-b17d-fc15c9258809</t>
  </si>
  <si>
    <t>1-db2c2117a03c30464ed04b4f10756cca</t>
  </si>
  <si>
    <t>25/07/24 13:41:04  095</t>
  </si>
  <si>
    <t>13:41:04</t>
  </si>
  <si>
    <t>4ba80091-df8a-4137-80c2-0d10174c2864</t>
  </si>
  <si>
    <t>1-5ed4e6431f81981b4189ea4e0425fead</t>
  </si>
  <si>
    <t>25/07/24 13:41:22  240</t>
  </si>
  <si>
    <t>13:41:22</t>
  </si>
  <si>
    <t>137dc6d4-fa4f-4d92-a2c1-a9f2730ee9b4</t>
  </si>
  <si>
    <t>1-bbedbc6fdfa06e02abb19370eb359924</t>
  </si>
  <si>
    <t>25/07/24 13:41:40  430</t>
  </si>
  <si>
    <t>13:41:40</t>
  </si>
  <si>
    <t>a7b037d6-bb01-4f45-bf73-cef4b49da778</t>
  </si>
  <si>
    <t>1-52a56c35afe36a4676402d3f6aea7457</t>
  </si>
  <si>
    <t>25/07/24 13:41:58  507</t>
  </si>
  <si>
    <t>13:41:58</t>
  </si>
  <si>
    <t>b6b6795a-d95d-49d4-8b0f-d9b6c19d0fa2</t>
  </si>
  <si>
    <t>1-77004f39c419957b43af514ab34fb688</t>
  </si>
  <si>
    <t>25/07/24 13:42:34  689</t>
  </si>
  <si>
    <t>13:42:34</t>
  </si>
  <si>
    <t>dff91a33-e220-4f5f-8a4a-6a2ecf78034d</t>
  </si>
  <si>
    <t>1-0b2f2b6d0a9d505174f303131b1b48d7</t>
  </si>
  <si>
    <t>25/07/24 13:42:52  762</t>
  </si>
  <si>
    <t>13:42:52</t>
  </si>
  <si>
    <t>f830fe3f-1098-482a-b616-d449b54f6d73</t>
  </si>
  <si>
    <t>1-a6ae217a193108b3ad3b2ad539ddcd6a</t>
  </si>
  <si>
    <t>25/07/24 13:43:11  027</t>
  </si>
  <si>
    <t>13:43:11</t>
  </si>
  <si>
    <t>576e16c2-f50d-4a8d-96fb-69c31a7b2cee</t>
  </si>
  <si>
    <t>1-ea4ff08c18c09503c267141eba0b3f12</t>
  </si>
  <si>
    <t>25/07/24 13:43:29  179</t>
  </si>
  <si>
    <t>13:43:29</t>
  </si>
  <si>
    <t>0d1f8a28-e16f-4261-a114-5d0dd64d01d4</t>
  </si>
  <si>
    <t>1-bba335b0f3c31b7bcfe2c6089f21842f</t>
  </si>
  <si>
    <t>25/07/24 13:43:47  182</t>
  </si>
  <si>
    <t>13:43:47</t>
  </si>
  <si>
    <t>1e226a44-062c-4df6-bf16-b12ecd287129</t>
  </si>
  <si>
    <t>1-1b174a53e1144e415a977da7e9c42f78</t>
  </si>
  <si>
    <t>25/07/24 13:44:05  330</t>
  </si>
  <si>
    <t>13:44:05</t>
  </si>
  <si>
    <t>1c7ea269-89e8-472d-8e92-51ccb40beb41</t>
  </si>
  <si>
    <t>1-8a1efef3d146f9ebbf015a9ab4bf37c0</t>
  </si>
  <si>
    <t>25/07/24 13:44:23  412</t>
  </si>
  <si>
    <t>13:44:23</t>
  </si>
  <si>
    <t>f88bddc7-d445-40d0-8b89-d885ec4507d2</t>
  </si>
  <si>
    <t>1-8297d9d39bf54805016e231d97e64fa0</t>
  </si>
  <si>
    <t>25/07/24 13:44:41  490</t>
  </si>
  <si>
    <t>13:44:41</t>
  </si>
  <si>
    <t>19a4e907-c26a-45fa-affa-9233cc50b3ce</t>
  </si>
  <si>
    <t>1-728a0cd831824807f63f0bec3dc29a16</t>
  </si>
  <si>
    <t>25/07/24 13:44:59  549</t>
  </si>
  <si>
    <t>13:44:59</t>
  </si>
  <si>
    <t>22ea60c8-53d1-4d68-9af2-f948b31482da</t>
  </si>
  <si>
    <t>1-2461f1212d4b95741c7a632cbb79ad3f</t>
  </si>
  <si>
    <t>25/07/24 13:45:17  792</t>
  </si>
  <si>
    <t>13:45:17</t>
  </si>
  <si>
    <t>0060de3e-c6b7-4d92-bfa0-ae9ad79943b4</t>
  </si>
  <si>
    <t>1-13312dff658392518960ee2f0b0d554b</t>
  </si>
  <si>
    <t>25/07/24 13:45:35  818</t>
  </si>
  <si>
    <t>13:45:35</t>
  </si>
  <si>
    <t>afb9a580-f511-451a-9c42-ee37f31dda16</t>
  </si>
  <si>
    <t>1-51d46a95c257b95396f317bf45eb39e0</t>
  </si>
  <si>
    <t>25/07/24 13:45:53  929</t>
  </si>
  <si>
    <t>13:45:53</t>
  </si>
  <si>
    <t>a0c26e4e-4496-49d6-80e9-8c214f5e688e</t>
  </si>
  <si>
    <t>1-f1e0012edc9ed96bbf2f2a355ea50a95</t>
  </si>
  <si>
    <t>25/07/24 13:46:12  067</t>
  </si>
  <si>
    <t>13:46:12</t>
  </si>
  <si>
    <t>80671402-f32a-450b-a6cc-0d608edae6c4</t>
  </si>
  <si>
    <t>1-fcdc530a4f0f56df84adabaa7aec249c</t>
  </si>
  <si>
    <t>25/07/24 13:46:30  147</t>
  </si>
  <si>
    <t>13:46:30</t>
  </si>
  <si>
    <t>53298421-0007-4fb3-97d5-ea1c5a817562</t>
  </si>
  <si>
    <t>1-5d4ab9cb82e4ad1ebbc95aa7f0c6e43f</t>
  </si>
  <si>
    <t>25/07/24 13:47:06  468</t>
  </si>
  <si>
    <t>13:47:06</t>
  </si>
  <si>
    <t>b752037c-a940-476d-98d1-63421c833e9d</t>
  </si>
  <si>
    <t>1-163c0b8e73747356cafd2d6ca041ccb1</t>
  </si>
  <si>
    <t>25/07/24 13:47:24  507</t>
  </si>
  <si>
    <t>13:47:24</t>
  </si>
  <si>
    <t>ad015e9a-e26b-4743-9a8c-2a52eda88862</t>
  </si>
  <si>
    <t>1-e93240bdc1dbe53eccc25baf02167b31</t>
  </si>
  <si>
    <t>25/07/24 13:47:42  624</t>
  </si>
  <si>
    <t>13:47:42</t>
  </si>
  <si>
    <t>68fe303c-1934-4337-9528-b59592102c8f</t>
  </si>
  <si>
    <t>1-4231cc61f19bc7ecdae95c64d532055f</t>
  </si>
  <si>
    <t>25/07/24 13:48:00  707</t>
  </si>
  <si>
    <t>13:48:00</t>
  </si>
  <si>
    <t>dd41a9df-e67c-49a8-a76d-318b586d4425</t>
  </si>
  <si>
    <t>1-2b6a43b778120127f16d7fe5705c43ee</t>
  </si>
  <si>
    <t>25/07/24 13:48:18  850</t>
  </si>
  <si>
    <t>13:48:18</t>
  </si>
  <si>
    <t>f37b03f6-4683-498f-8737-684b4660acf6</t>
  </si>
  <si>
    <t>1-adcbea5a6e2f9f72aee504a2dbad005f</t>
  </si>
  <si>
    <t>25/07/24 13:48:27  906</t>
  </si>
  <si>
    <t>13:48:27</t>
  </si>
  <si>
    <t>53635e9f-517b-43ef-9b5d-b4a34448e39d</t>
  </si>
  <si>
    <t>1-9956f3dc52210f32a063a3155ecc91c6</t>
  </si>
  <si>
    <t>25/07/24 13:48:36  989</t>
  </si>
  <si>
    <t>13:48:36</t>
  </si>
  <si>
    <t>1834eba1-e318-4161-a666-9158fb6c1e2f</t>
  </si>
  <si>
    <t>1-325907a8b42915f2a81b578dc83661f6</t>
  </si>
  <si>
    <t>25/07/24 13:48:46  067</t>
  </si>
  <si>
    <t>13:48:46</t>
  </si>
  <si>
    <t>d26ed6ff-4587-4475-8a2f-ffbe00bab4fb</t>
  </si>
  <si>
    <t>1-8bd80bb995ed030c731993abdb78c5f7</t>
  </si>
  <si>
    <t>25/07/24 13:48:55  119</t>
  </si>
  <si>
    <t>13:48:55</t>
  </si>
  <si>
    <t>7b6b4b32-a454-4997-aa1d-bb1195d18112</t>
  </si>
  <si>
    <t>1-98983cc208825b84e0f5d4ac07fb9f6b</t>
  </si>
  <si>
    <t>25/07/24 13:49:04  086</t>
  </si>
  <si>
    <t>13:49:04</t>
  </si>
  <si>
    <t>6ddf2bda-b294-4d99-b21a-e715ab3727f6</t>
  </si>
  <si>
    <t>1-c42ba983cf06bbedd0cc0bfc33af6d43</t>
  </si>
  <si>
    <t>25/07/24 13:49:13  164</t>
  </si>
  <si>
    <t>13:49:13</t>
  </si>
  <si>
    <t>2feebb1c-2112-4ad7-930a-035244565744</t>
  </si>
  <si>
    <t>1-532a0d80510e73d515d90a3d1deb8692</t>
  </si>
  <si>
    <t>25/07/24 13:49:22  281</t>
  </si>
  <si>
    <t>13:49:22</t>
  </si>
  <si>
    <t>7b81aace-2387-4a1a-b9d1-4d0611fb9372</t>
  </si>
  <si>
    <t>1-feec28a2bfecbbd095bfb1871c55a2de</t>
  </si>
  <si>
    <t>25/07/24 13:49:31  317</t>
  </si>
  <si>
    <t>13:49:31</t>
  </si>
  <si>
    <t>551d74f0-d9e2-4ef3-ad9c-3f99fddaca18</t>
  </si>
  <si>
    <t>1-755ff1075e0e5225a0c9e3b78667308a</t>
  </si>
  <si>
    <t>25/07/24 13:49:40  454</t>
  </si>
  <si>
    <t>13:49:40</t>
  </si>
  <si>
    <t>268af9c6-ee12-48c3-a8d1-bd9e7b72653b</t>
  </si>
  <si>
    <t>1-f334c9c29e0a9d5c41bc153fb5759c5c</t>
  </si>
  <si>
    <t>25/07/24 13:49:49  455</t>
  </si>
  <si>
    <t>13:49:49</t>
  </si>
  <si>
    <t>a4b829f9-1dcf-4a40-bb3d-778f2e0fcd13</t>
  </si>
  <si>
    <t>1-1d82ca14e68bc686ef5068c6a56e1a59</t>
  </si>
  <si>
    <t>25/07/24 13:49:58  511</t>
  </si>
  <si>
    <t>13:49:58</t>
  </si>
  <si>
    <t>fafbc497-343f-459d-9f60-05ef90a8882d</t>
  </si>
  <si>
    <t>1-e2dbc8319c6599ef8369f167a4bfb74a</t>
  </si>
  <si>
    <t>25/07/24 13:50:07  585</t>
  </si>
  <si>
    <t>13:50:07</t>
  </si>
  <si>
    <t>abbfabff-3c0a-48cd-ba47-553c5c935f19</t>
  </si>
  <si>
    <t>1-7017bf040feb078ff330c82fc4a681f9</t>
  </si>
  <si>
    <t>25/07/24 13:50:16  732</t>
  </si>
  <si>
    <t>13:50:16</t>
  </si>
  <si>
    <t>f26b8d80-bd0c-49ff-9e48-370d9294ea54</t>
  </si>
  <si>
    <t>1-a3ef633327e35043dd9962decaf48ac9</t>
  </si>
  <si>
    <t>25/07/24 13:50:25  759</t>
  </si>
  <si>
    <t>13:50:25</t>
  </si>
  <si>
    <t>1745ad02-887c-4c80-9992-7050c37ecd43</t>
  </si>
  <si>
    <t>1-73411d959986504d813e5a08ccff7696</t>
  </si>
  <si>
    <t>25/07/24 13:50:35  243</t>
  </si>
  <si>
    <t>13:50:35</t>
  </si>
  <si>
    <t>524197b6-aaad-40c8-9795-aa6aaa96bd43</t>
  </si>
  <si>
    <t>1-03f5537e5c1b87412dd88039ba01453a</t>
  </si>
  <si>
    <t>25/07/24 13:50:43  946</t>
  </si>
  <si>
    <t>13:50:43</t>
  </si>
  <si>
    <t>10c9882e-75c2-45cb-8cf5-672185ce9ba5</t>
  </si>
  <si>
    <t>1-77e683b6d2b810cb721009c829da04cf</t>
  </si>
  <si>
    <t>25/07/24 13:50:52  994</t>
  </si>
  <si>
    <t>13:50:52</t>
  </si>
  <si>
    <t>49cb53e4-d038-448b-86cb-db2fe1e2a578</t>
  </si>
  <si>
    <t>1-16ec55806f82f567a3945c25580ce7fe</t>
  </si>
  <si>
    <t>25/07/24 13:51:01  992</t>
  </si>
  <si>
    <t>13:51:01</t>
  </si>
  <si>
    <t>19a655b0-96c3-435c-b78f-14fb72912656</t>
  </si>
  <si>
    <t>1-4f74ef2d64cf3a4bd2e19748be87c0a1</t>
  </si>
  <si>
    <t>25/07/24 13:51:11  211</t>
  </si>
  <si>
    <t>13:51:11</t>
  </si>
  <si>
    <t>1f168882-c86f-40ff-937b-a9b4c80d7f55</t>
  </si>
  <si>
    <t>1-4d33b077f3654b02273365aff4c67eff</t>
  </si>
  <si>
    <t>25/07/24 13:51:20  169</t>
  </si>
  <si>
    <t>13:51:20</t>
  </si>
  <si>
    <t>ba9914a3-d3ae-453e-916b-c6c92ac93a1a</t>
  </si>
  <si>
    <t>1-8abce9bd078f6e29135f1b6fd68e326c</t>
  </si>
  <si>
    <t>25/07/24 13:51:29  243</t>
  </si>
  <si>
    <t>13:51:29</t>
  </si>
  <si>
    <t>f938d611-db15-4639-af52-cb8e63f9cee1</t>
  </si>
  <si>
    <t>1-8d44a7376f566b26bb3c270431817b3a</t>
  </si>
  <si>
    <t>25/07/24 13:51:38  286</t>
  </si>
  <si>
    <t>13:51:38</t>
  </si>
  <si>
    <t>df0a7f64-aab2-42ed-b161-d28eff61dc04</t>
  </si>
  <si>
    <t>1-49a4bedc20f292b9b05a83e8ae528bdb</t>
  </si>
  <si>
    <t>25/07/24 13:51:56  465</t>
  </si>
  <si>
    <t>13:51:56</t>
  </si>
  <si>
    <t>7ae81146-80df-4af8-9cbb-2df5cb3f7946</t>
  </si>
  <si>
    <t>1-d60b6229634f491537e0a397f1154166</t>
  </si>
  <si>
    <t>25/07/24 13:52:05  529</t>
  </si>
  <si>
    <t>13:52:05</t>
  </si>
  <si>
    <t>da7060f8-50a6-4e5c-ae8e-dfd6cb494520</t>
  </si>
  <si>
    <t>1-55041bf615c18ea78aa23d6d1056e2c5</t>
  </si>
  <si>
    <t>25/07/24 13:52:14  763</t>
  </si>
  <si>
    <t>13:52:14</t>
  </si>
  <si>
    <t>073bacb3-176b-4e95-88da-7bc8ac1600b7</t>
  </si>
  <si>
    <t>1-cce1588bb44f8f29ea860e155b4910cc</t>
  </si>
  <si>
    <t>25/07/24 13:52:23  696</t>
  </si>
  <si>
    <t>13:52:23</t>
  </si>
  <si>
    <t>6b4568b4-4003-4c35-bf9e-5590a37ff9ce</t>
  </si>
  <si>
    <t>1-adc03925b15fa8cc523c80a19a2ee6a9</t>
  </si>
  <si>
    <t>25/07/24 13:52:32  881</t>
  </si>
  <si>
    <t>13:52:32</t>
  </si>
  <si>
    <t>2251aaa7-c26e-4b29-8416-dbd946ebf62a</t>
  </si>
  <si>
    <t>1-3f9631df66b7620b80efa9be0925873e</t>
  </si>
  <si>
    <t>25/07/24 13:52:41  882</t>
  </si>
  <si>
    <t>13:52:41</t>
  </si>
  <si>
    <t>6d949373-ee78-4d04-847c-643d0b76250c</t>
  </si>
  <si>
    <t>1-7a8274b58b274129975c495cfabc9cd1</t>
  </si>
  <si>
    <t>25/07/24 13:53:00  011</t>
  </si>
  <si>
    <t>13:53:00</t>
  </si>
  <si>
    <t>d5021ca6-c7fc-4aaf-bf1a-1f13f6fa2381</t>
  </si>
  <si>
    <t>1-93e5d83a3c0cd8cc90e5bd412c75bc5b</t>
  </si>
  <si>
    <t>25/07/24 13:53:09  184</t>
  </si>
  <si>
    <t>07106e17-7023-4a29-9e9c-8d9f7aaaa4b8</t>
  </si>
  <si>
    <t>1-13283e1f90506525ab8b7815c6581c1b</t>
  </si>
  <si>
    <t>25/07/24 13:53:18  224</t>
  </si>
  <si>
    <t>13:53:18</t>
  </si>
  <si>
    <t>b1438f51-0884-48a9-a8ca-548033625514</t>
  </si>
  <si>
    <t>1-dfa1390a11ba3b683490f9545aa881fc</t>
  </si>
  <si>
    <t>25/07/24 13:53:27  284</t>
  </si>
  <si>
    <t>54a0083b-8485-4f4e-8c50-ff0e71623a46</t>
  </si>
  <si>
    <t>1-1c1129c6428815c7ad830db6377b7420</t>
  </si>
  <si>
    <t>25/07/24 13:53:36  230</t>
  </si>
  <si>
    <t>13:53:36</t>
  </si>
  <si>
    <t>d2803cdb-7271-46b4-bdee-68aedf383480</t>
  </si>
  <si>
    <t>1-827dc806fa86ef904b2764f51f7d7fbd</t>
  </si>
  <si>
    <t>25/07/24 13:53:45  260</t>
  </si>
  <si>
    <t>7baaa69e-52d1-4da7-981b-2ac8c8b27a20</t>
  </si>
  <si>
    <t>1-b6ac5c0feb55441f0586ad750407dc3e</t>
  </si>
  <si>
    <t>25/07/24 13:53:54  343</t>
  </si>
  <si>
    <t>13:53:54</t>
  </si>
  <si>
    <t>293601da-d909-4bdd-b73c-ce2b6a00a778</t>
  </si>
  <si>
    <t>1-624a18a7e9e14360acb47de36637ac8c</t>
  </si>
  <si>
    <t>25/07/24 13:54:03  460</t>
  </si>
  <si>
    <t>0810ef2d-24c0-4e25-8f30-c083ca498a13</t>
  </si>
  <si>
    <t>1-95de3ef3f9010462d6cec03c619a5ca8</t>
  </si>
  <si>
    <t>25/07/24 13:54:12  500</t>
  </si>
  <si>
    <t>13:54:12</t>
  </si>
  <si>
    <t>416f2444-6526-477f-82b6-ee1ec65bcf47</t>
  </si>
  <si>
    <t>1-e50e265a9fec03d3f391fd64e15b94e1</t>
  </si>
  <si>
    <t>25/07/24 13:54:21  569</t>
  </si>
  <si>
    <t>96815ce6-366b-47ad-981f-c4c87545c3f5</t>
  </si>
  <si>
    <t>1-711b1f53aa15dd2f8e2021aac96d7dee</t>
  </si>
  <si>
    <t>25/07/24 13:54:30  662</t>
  </si>
  <si>
    <t>13:54:30</t>
  </si>
  <si>
    <t>40369664-b62c-4d23-9b07-e33037255dc3</t>
  </si>
  <si>
    <t>1-4b81f109687860618fddebe4f653c09a</t>
  </si>
  <si>
    <t>25/07/24 13:54:48  828</t>
  </si>
  <si>
    <t>13:54:48</t>
  </si>
  <si>
    <t>31603bd2-c015-41fd-88bc-fd5d2323499a</t>
  </si>
  <si>
    <t>1-5a4ee07882d0cc0e44cdaf6139b0d117</t>
  </si>
  <si>
    <t>25/07/24 13:54:57  923</t>
  </si>
  <si>
    <t>13:54:57</t>
  </si>
  <si>
    <t>5fa5a150-1e07-4a11-a13f-97094050ff19</t>
  </si>
  <si>
    <t>1-839c08112c529f4879ace495535b4462</t>
  </si>
  <si>
    <t>25/07/24 13:55:06  938</t>
  </si>
  <si>
    <t>13:55:06</t>
  </si>
  <si>
    <t>34af83f1-9aca-4668-8406-1ca3ad12819d</t>
  </si>
  <si>
    <t>1-e2d90faaa04ba28bd9c83c34871628da</t>
  </si>
  <si>
    <t>25/07/24 13:55:16  046</t>
  </si>
  <si>
    <t>32d2e1a9-5d04-4367-ba21-9c0ec8fc1099</t>
  </si>
  <si>
    <t>1-2d8bc4c3f088e7ecfb4bd45d2288b9f9</t>
  </si>
  <si>
    <t>25/07/24 13:55:25  255</t>
  </si>
  <si>
    <t>13:55:25</t>
  </si>
  <si>
    <t>7fb57c7f-3fef-4ba1-af9e-f14dbfa32d50</t>
  </si>
  <si>
    <t>1-fe4fff911a9beb19653006bcc691f83d</t>
  </si>
  <si>
    <t>25/07/24 13:55:34  184</t>
  </si>
  <si>
    <t>fe6c9f37-f2b1-4019-95f2-f0aca9b5da78</t>
  </si>
  <si>
    <t>1-6af5e138f1f1ca48096dfa0af3bb46b8</t>
  </si>
  <si>
    <t>25/07/24 13:55:43  238</t>
  </si>
  <si>
    <t>13:55:43</t>
  </si>
  <si>
    <t>0c372d8f-512c-426a-b393-5bc60154b586</t>
  </si>
  <si>
    <t>1-3e36f7e73604376fcb154e2e6beca453</t>
  </si>
  <si>
    <t>25/07/24 13:55:52  349</t>
  </si>
  <si>
    <t>13:55:52</t>
  </si>
  <si>
    <t>2bf71ef0-2413-4b82-9502-bdd4d4f7703c</t>
  </si>
  <si>
    <t>1-4f88d588e5fc21312bac94ae95c7d1b4</t>
  </si>
  <si>
    <t>25/07/24 13:56:01  407</t>
  </si>
  <si>
    <t>13:56:01</t>
  </si>
  <si>
    <t>95f42c6f-7188-4346-825e-ecc68d608db1</t>
  </si>
  <si>
    <t>1-d89508d29696d75f79d28f76ce3ce91d</t>
  </si>
  <si>
    <t>25/07/24 13:56:10  516</t>
  </si>
  <si>
    <t>a2caa872-d4a6-45d4-9f1e-32f7b9e67d62</t>
  </si>
  <si>
    <t>1-db1ae7fd36c0cd776cd8e2fce55c752b</t>
  </si>
  <si>
    <t>25/07/24 13:56:19  558</t>
  </si>
  <si>
    <t>13:56:19</t>
  </si>
  <si>
    <t>4c3be7ef-3f2e-4824-8018-b04a804cec55</t>
  </si>
  <si>
    <t>1-81ffc6fbd50b8fbb74fa220fbdde4204</t>
  </si>
  <si>
    <t>25/07/24 13:56:28  558</t>
  </si>
  <si>
    <t>b826a7d4-e141-4d12-acdd-fd4fefeff72e</t>
  </si>
  <si>
    <t>1-2e6995574d74a22005339d951a66252b</t>
  </si>
  <si>
    <t>25/07/24 13:56:37  675</t>
  </si>
  <si>
    <t>13:56:37</t>
  </si>
  <si>
    <t>c3b006e9-3e7a-4e75-9cda-bb7d9ef84dc4</t>
  </si>
  <si>
    <t>1-8bd58457237ea112c2ca7bef3589ea92</t>
  </si>
  <si>
    <t>25/07/24 13:56:46  693</t>
  </si>
  <si>
    <t>0a5c76c1-9248-4b26-97db-8ce8a5ccd166</t>
  </si>
  <si>
    <t>1-42a65d816f5c24fbfefa0701b965ea9a</t>
  </si>
  <si>
    <t>25/07/24 13:56:55  751</t>
  </si>
  <si>
    <t>13:56:55</t>
  </si>
  <si>
    <t>9c198e10-35e8-430e-8410-de6d9594fe9f</t>
  </si>
  <si>
    <t>1-8b53bccb43ae35f2030f033dd6e11a46</t>
  </si>
  <si>
    <t>25/07/24 13:57:04  953</t>
  </si>
  <si>
    <t>68c6e24c-3e77-40f9-9d91-3bbdbd72b284</t>
  </si>
  <si>
    <t>1-5589a41c8450af23608ebe3944cd52e8</t>
  </si>
  <si>
    <t>25/07/24 13:57:13  976</t>
  </si>
  <si>
    <t>13:57:13</t>
  </si>
  <si>
    <t>c22baad7-f321-4865-bdb5-1da07bc570a7</t>
  </si>
  <si>
    <t>1-e2f0eea9a591c3999fcde2c1f784c685</t>
  </si>
  <si>
    <t>25/07/24 13:57:23  077</t>
  </si>
  <si>
    <t>13:57:23</t>
  </si>
  <si>
    <t>c66f40a4-2ccb-42d4-997d-700865211059</t>
  </si>
  <si>
    <t>1-943fea5a3fdb065c21164affd0b426db</t>
  </si>
  <si>
    <t>25/07/24 13:57:32  087</t>
  </si>
  <si>
    <t>13:57:32</t>
  </si>
  <si>
    <t>350bb99b-918b-4bb1-91c7-790457edd441</t>
  </si>
  <si>
    <t>1-9f3afdb838e5af85cd4caf88ab622ac6</t>
  </si>
  <si>
    <t>25/07/24 13:57:41  244</t>
  </si>
  <si>
    <t>13:57:41</t>
  </si>
  <si>
    <t>74f423c9-d22a-4fdb-bd91-b9f74ecb3d61</t>
  </si>
  <si>
    <t>1-6b3f0330632d7106651aac412406ce99</t>
  </si>
  <si>
    <t>25/07/24 13:57:50  255</t>
  </si>
  <si>
    <t>13:57:50</t>
  </si>
  <si>
    <t>d6084990-fc9f-435a-b35d-c7ec76d6db47</t>
  </si>
  <si>
    <t>1-26938f94514bb1541d2cce506f175c4a</t>
  </si>
  <si>
    <t>25/07/24 13:57:59  305</t>
  </si>
  <si>
    <t>202b25be-31b6-4386-b638-df42265dbe31</t>
  </si>
  <si>
    <t>1-bb70a35ba1662f07ade54cf5b91affca</t>
  </si>
  <si>
    <t>25/07/24 13:58:08  397</t>
  </si>
  <si>
    <t>13:58:08</t>
  </si>
  <si>
    <t>eacb9b5a-eb6c-4ff9-82f6-803bee94f7df</t>
  </si>
  <si>
    <t>1-a485793f162529a403650d7077da73cf</t>
  </si>
  <si>
    <t>25/07/24 13:58:26  519</t>
  </si>
  <si>
    <t>13:58:26</t>
  </si>
  <si>
    <t>467e0449-4e6f-43b3-96f5-54b27b810283</t>
  </si>
  <si>
    <t>1-4c5e87e302a3a1e2ffbc289381614588</t>
  </si>
  <si>
    <t>25/07/24 13:58:35  430</t>
  </si>
  <si>
    <t>03437678-ed60-4ad1-9945-9537028b05ea</t>
  </si>
  <si>
    <t>1-67d9c40153c2f7a9db06428719b3830e</t>
  </si>
  <si>
    <t>25/07/24 13:58:44  513</t>
  </si>
  <si>
    <t>13:58:44</t>
  </si>
  <si>
    <t>f137b188-8674-4b46-9049-af1bf4df6bcc</t>
  </si>
  <si>
    <t>1-bab049d1354f527c9ce5982898309188</t>
  </si>
  <si>
    <t>25/07/24 13:58:53  566</t>
  </si>
  <si>
    <t>8f651391-2fbf-4a64-a875-51c5a2476ee1</t>
  </si>
  <si>
    <t>1-82fc7d570dc953a7a8fec20cab6fa0d0</t>
  </si>
  <si>
    <t>25/07/24 13:59:02  646</t>
  </si>
  <si>
    <t>13:59:02</t>
  </si>
  <si>
    <t>f1c7a2ff-8edd-4e2e-8b5c-8d0667af47d6</t>
  </si>
  <si>
    <t>1-f9dc028bfb8c1f75e6ca57ae93b426d3</t>
  </si>
  <si>
    <t>25/07/24 13:59:11  729</t>
  </si>
  <si>
    <t>116c4116-768d-40ce-b5c4-a94dba03610e</t>
  </si>
  <si>
    <t>1-a3c21ebae1b4f8a585b47398168af270</t>
  </si>
  <si>
    <t>25/07/24 13:59:20  725</t>
  </si>
  <si>
    <t>13:59:20</t>
  </si>
  <si>
    <t>c2351808-f047-4b0e-808f-d594f307685f</t>
  </si>
  <si>
    <t>1-d28bc7783ce87b6eae2d3c78ad5c5a19</t>
  </si>
  <si>
    <t>25/07/24 13:59:29  841</t>
  </si>
  <si>
    <t>7681055e-943b-48ac-85bd-17f802e10f62</t>
  </si>
  <si>
    <t>1-86ef74c112f9f9170e7c7163161f70fd</t>
  </si>
  <si>
    <t>25/07/24 13:59:38  834</t>
  </si>
  <si>
    <t>13:59:38</t>
  </si>
  <si>
    <t>e1bf34d1-0ef6-4795-b09a-7c376097755e</t>
  </si>
  <si>
    <t>1-6ca4f094c7f9e5d0d339e15dcecbb048</t>
  </si>
  <si>
    <t>25/07/24 13:59:47  934</t>
  </si>
  <si>
    <t>54a584cb-dd1e-4ad7-b15d-48efb159bb34</t>
  </si>
  <si>
    <t>1-d51180b9034514d7faa8c7cb75c05e33</t>
  </si>
  <si>
    <t>25/07/24 13:59:57  110</t>
  </si>
  <si>
    <t>13:59:57</t>
  </si>
  <si>
    <t>f2cbe0be-a309-426f-b218-13e2d1626f95</t>
  </si>
  <si>
    <t>1-c13b5f5c78ea134ba8a97cfa968f089e</t>
  </si>
  <si>
    <t>25/07/24 14:00:06  102</t>
  </si>
  <si>
    <t>14:00:06</t>
  </si>
  <si>
    <t>71fc6743-15e4-40a4-8a1f-04e2624a5de3</t>
  </si>
  <si>
    <t>1-5ccea166a6932bb7c736af111a08b00d</t>
  </si>
  <si>
    <t>25/07/24 14:00:15  126</t>
  </si>
  <si>
    <t>14:00:15</t>
  </si>
  <si>
    <t>08c3612e-2c29-481e-8f10-5337cf6eea06</t>
  </si>
  <si>
    <t>1-db4b253e332bd334a423dd8027c3943f</t>
  </si>
  <si>
    <t>25/07/24 14:00:24  196</t>
  </si>
  <si>
    <t>14:00:24</t>
  </si>
  <si>
    <t>9e85993a-9770-46f5-960e-fbd5ec205347</t>
  </si>
  <si>
    <t>1-e0f69de6a7d4dc10e02d9333900bc456</t>
  </si>
  <si>
    <t>25/07/24 14:00:33  356</t>
  </si>
  <si>
    <t>14:00:33</t>
  </si>
  <si>
    <t>36d213f9-4f14-4043-9530-d8624a791810</t>
  </si>
  <si>
    <t>1-3dfc91be407de4e4d3cb5e226f5e6d51</t>
  </si>
  <si>
    <t>25/07/24 14:00:51  398</t>
  </si>
  <si>
    <t>14:00:51</t>
  </si>
  <si>
    <t>46b040da-d536-4cd4-b511-87d56b1ed7ad</t>
  </si>
  <si>
    <t>1-95aa8a135eef5c3a73b0ec39c6e6b722</t>
  </si>
  <si>
    <t>25/07/24 14:01:00  420</t>
  </si>
  <si>
    <t>14:01:00</t>
  </si>
  <si>
    <t>7bc3ff48-0232-4d1e-9e0b-69e700ee02ce</t>
  </si>
  <si>
    <t>1-689aefe5f804c9433b2df7325b1f6a07</t>
  </si>
  <si>
    <t>25/07/24 14:01:09  388</t>
  </si>
  <si>
    <t>14:01:09</t>
  </si>
  <si>
    <t>2563c81c-525e-45cd-b158-d8c4b9be0ebe</t>
  </si>
  <si>
    <t>1-f2ab23e36e23960760aecd08b88379cb</t>
  </si>
  <si>
    <t>25/07/24 14:01:27  505</t>
  </si>
  <si>
    <t>14:01:27</t>
  </si>
  <si>
    <t>ceef1dde-3501-4f88-be6f-6c51e1cb2450</t>
  </si>
  <si>
    <t>1-9c07f3a52e2474b0702b3368a28bccc0</t>
  </si>
  <si>
    <t>25/07/24 14:01:36  629</t>
  </si>
  <si>
    <t>ae4ddf87-ff90-45ea-a25b-84e4618ebb16</t>
  </si>
  <si>
    <t>1-d810b138ec894343779594c3bd651cbc</t>
  </si>
  <si>
    <t>25/07/24 14:01:45  665</t>
  </si>
  <si>
    <t>14:01:45</t>
  </si>
  <si>
    <t>bf41533a-9a08-4c07-aed6-2cf0572ab1d1</t>
  </si>
  <si>
    <t>1-fe186a9d3dd3172f16627fd297f87b01</t>
  </si>
  <si>
    <t>25/07/24 14:02:03  814</t>
  </si>
  <si>
    <t>14:02:03</t>
  </si>
  <si>
    <t>d69073d3-1b01-40d4-a26b-045e5e330e1c</t>
  </si>
  <si>
    <t>1-363b81657ebf40d6aece46dc8bfd34ff</t>
  </si>
  <si>
    <t>25/07/24 14:02:13  053</t>
  </si>
  <si>
    <t>14:02:13</t>
  </si>
  <si>
    <t>4f15c2f1-56d5-4b12-8a72-d4aa4da859c5</t>
  </si>
  <si>
    <t>1-f87f584c226d7f06069f8f34c5859af5</t>
  </si>
  <si>
    <t>25/07/24 14:02:21  935</t>
  </si>
  <si>
    <t>14:02:21</t>
  </si>
  <si>
    <t>47892e66-e3e1-4e9b-955c-5ced8a6ed31d</t>
  </si>
  <si>
    <t>1-dae428a0dfce0f4d7dd74f2a39ae0f0e</t>
  </si>
  <si>
    <t>25/07/24 14:02:31  124</t>
  </si>
  <si>
    <t>14:02:31</t>
  </si>
  <si>
    <t>2633cc0c-cce7-4efd-bc17-8f7df3952aa9</t>
  </si>
  <si>
    <t>1-975168a1de6884f1156a9b7df7eb4532</t>
  </si>
  <si>
    <t>25/07/24 14:02:40  173</t>
  </si>
  <si>
    <t>14:02:40</t>
  </si>
  <si>
    <t>f9b3cde7-8135-422c-b5ab-063032de3e24</t>
  </si>
  <si>
    <t>1-ac9c2b8b95e0c669653dea5df75abd7a</t>
  </si>
  <si>
    <t>25/07/24 14:02:49  185</t>
  </si>
  <si>
    <t>14:02:49</t>
  </si>
  <si>
    <t>47df6007-8fdb-4ec1-80a5-02dceea80231</t>
  </si>
  <si>
    <t>1-23ca1c916c14f3677919097928015432</t>
  </si>
  <si>
    <t>25/07/24 14:02:58  193</t>
  </si>
  <si>
    <t>14:02:58</t>
  </si>
  <si>
    <t>6260d4a0-1c6a-4532-bd4d-350c70c10574</t>
  </si>
  <si>
    <t>1-af77ea101203363a324b943b9b41db2c</t>
  </si>
  <si>
    <t>25/07/24 14:03:07  227</t>
  </si>
  <si>
    <t>14:03:07</t>
  </si>
  <si>
    <t>e2b80fb0-d985-4582-a7bd-f04a49b4844e</t>
  </si>
  <si>
    <t>1-19178059e88a47ba63e4c16d2d91535c</t>
  </si>
  <si>
    <t>25/07/24 14:03:16  280</t>
  </si>
  <si>
    <t>14:03:16</t>
  </si>
  <si>
    <t>8da667c4-a690-4a89-846a-d5ab844e9b78</t>
  </si>
  <si>
    <t>1-a4608035b2892f67b990f524a3494e34</t>
  </si>
  <si>
    <t>25/07/24 14:03:25  469</t>
  </si>
  <si>
    <t>14:03:25</t>
  </si>
  <si>
    <t>6e0591bf-e922-4cea-ae6c-534d99bb03d9</t>
  </si>
  <si>
    <t>1-cd8e1ec47a9eda89d951adcc6cb7af3e</t>
  </si>
  <si>
    <t>25/07/24 14:03:34  311</t>
  </si>
  <si>
    <t>14:03:34</t>
  </si>
  <si>
    <t>08c1235a-76bf-4f69-ae20-991ad341303d</t>
  </si>
  <si>
    <t>1-b2b652f5ea6cb242e0773d349dbdae2d</t>
  </si>
  <si>
    <t>25/07/24 14:03:43  518</t>
  </si>
  <si>
    <t>14:03:43</t>
  </si>
  <si>
    <t>f71c6827-e3fa-4e5b-8a4e-437c67c72226</t>
  </si>
  <si>
    <t>1-07a61832f26474db701b0d217b4593db</t>
  </si>
  <si>
    <t>25/07/24 14:03:52  494</t>
  </si>
  <si>
    <t>14:03:52</t>
  </si>
  <si>
    <t>04167ecb-63b1-4151-8f59-a45a4a8ce11f</t>
  </si>
  <si>
    <t>1-6b7b366af12a2416301b3c309d6a948e</t>
  </si>
  <si>
    <t>25/07/24 14:04:10  614</t>
  </si>
  <si>
    <t>14:04:10</t>
  </si>
  <si>
    <t>e380450a-a3db-4800-a57b-6645d2f366bf</t>
  </si>
  <si>
    <t>1-662202cc42d5adae27fb56998de9652b</t>
  </si>
  <si>
    <t>25/07/24 14:04:19  738</t>
  </si>
  <si>
    <t>2e848956-4824-48fa-a6c5-ce01e3294fd3</t>
  </si>
  <si>
    <t>1-435e61307e9321aadbd00b94b518dccf</t>
  </si>
  <si>
    <t>25/07/24 14:04:28  715</t>
  </si>
  <si>
    <t>14:04:28</t>
  </si>
  <si>
    <t>89c9f6a9-719f-4214-abdc-3fd9b62d2c29</t>
  </si>
  <si>
    <t>1-1bb2e5fafb8b71d4a514c57dcbb26d73</t>
  </si>
  <si>
    <t>25/07/24 14:04:55  940</t>
  </si>
  <si>
    <t>415a606d-e85e-4c5b-8111-e63243f746fb</t>
  </si>
  <si>
    <t>1-4528d1e06aafa363729b946621e05b39</t>
  </si>
  <si>
    <t>25/07/24 14:05:04  999</t>
  </si>
  <si>
    <t>14:05:04</t>
  </si>
  <si>
    <t>e898841c-1950-4cfc-bd19-7034619969bc</t>
  </si>
  <si>
    <t>1-3c68151907aef926f844ab509b4428f1</t>
  </si>
  <si>
    <t>25/07/24 14:05:14  045</t>
  </si>
  <si>
    <t>14:05:14</t>
  </si>
  <si>
    <t>42c18a0b-de82-4402-84fb-3e3a6a3bf2fc</t>
  </si>
  <si>
    <t>1-54590e7baec18d195927118ddeaaa6c3</t>
  </si>
  <si>
    <t>25/07/24 14:05:23  074</t>
  </si>
  <si>
    <t>14:05:23</t>
  </si>
  <si>
    <t>e9c8f362-722f-49a9-96f5-03ba7129e34e</t>
  </si>
  <si>
    <t>1-5cd6247e26edc7910f1eddc190ca9f39</t>
  </si>
  <si>
    <t>25/07/24 14:05:32  266</t>
  </si>
  <si>
    <t>14:05:32</t>
  </si>
  <si>
    <t>f17b74da-809c-4967-8c0c-0a0b3101b0b8</t>
  </si>
  <si>
    <t>1-51724973bfdbca1f33fac01a781c0ce2</t>
  </si>
  <si>
    <t>25/07/24 14:05:41  178</t>
  </si>
  <si>
    <t>14:05:41</t>
  </si>
  <si>
    <t>85907664-f51b-4b5b-bca0-b57b5dcadaaf</t>
  </si>
  <si>
    <t>1-bb784d82acde0007091e67b679b0ba58</t>
  </si>
  <si>
    <t>25/07/24 14:05:50  362</t>
  </si>
  <si>
    <t>14:05:50</t>
  </si>
  <si>
    <t>da31a92e-d354-467e-aed4-fac117268207</t>
  </si>
  <si>
    <t>1-e7206f859b211cfae911f4a4fb25d060</t>
  </si>
  <si>
    <t>25/07/24 14:05:59  268</t>
  </si>
  <si>
    <t>14:05:59</t>
  </si>
  <si>
    <t>eff6daa1-f3f0-4619-8697-2626274cecac</t>
  </si>
  <si>
    <t>1-a719ab89e8e1f30335d1a735e94a6c67</t>
  </si>
  <si>
    <t>25/07/24 14:06:08  373</t>
  </si>
  <si>
    <t>14:06:08</t>
  </si>
  <si>
    <t>a800b351-88ef-4651-afd0-4d7026d7dba7</t>
  </si>
  <si>
    <t>1-4593c138f5b56bafb5ec8ab005358f30</t>
  </si>
  <si>
    <t>25/07/24 14:06:17  425</t>
  </si>
  <si>
    <t>14:06:17</t>
  </si>
  <si>
    <t>c1cc7b06-c8ea-4adf-a609-1d5128528fba</t>
  </si>
  <si>
    <t>1-2e9d85f8f3d1a3c110564c00c1158c33</t>
  </si>
  <si>
    <t>25/07/24 14:06:26  596</t>
  </si>
  <si>
    <t>14:06:26</t>
  </si>
  <si>
    <t>8ba1ef33-bc36-4d6c-9ac1-3a0deb4c304a</t>
  </si>
  <si>
    <t>1-5d4b159012385582e344d59132aa5a45</t>
  </si>
  <si>
    <t>25/07/24 14:06:35  521</t>
  </si>
  <si>
    <t>14:06:35</t>
  </si>
  <si>
    <t>b04e8f10-dcaa-4236-a153-3939875e705a</t>
  </si>
  <si>
    <t>1-cd8d4db50767fbd149ec683be2398cc1</t>
  </si>
  <si>
    <t>25/07/24 14:06:44  613</t>
  </si>
  <si>
    <t>14:06:44</t>
  </si>
  <si>
    <t>b9504b07-0f8a-4e46-a6ce-1a79071ca10d</t>
  </si>
  <si>
    <t>1-228a86f1225ec897483adae84e797c38</t>
  </si>
  <si>
    <t>25/07/24 14:06:53  654</t>
  </si>
  <si>
    <t>14:06:53</t>
  </si>
  <si>
    <t>a54ea104-eb75-4039-94a0-824465110043</t>
  </si>
  <si>
    <t>1-3e56fc401e8ba60af900065d91d01cb2</t>
  </si>
  <si>
    <t>25/07/24 14:07:02  847</t>
  </si>
  <si>
    <t>14:07:02</t>
  </si>
  <si>
    <t>4caba10a-cfda-448c-bd62-ae1d8fa7ce10</t>
  </si>
  <si>
    <t>1-450248f9f49a5607d1ce3f226cb530b9</t>
  </si>
  <si>
    <t>25/07/24 14:07:11  760</t>
  </si>
  <si>
    <t>14:07:11</t>
  </si>
  <si>
    <t>be18a3e9-df07-4090-9c3e-f3829473e23e</t>
  </si>
  <si>
    <t>1-2f5ff9969141575689af550596b8ba72</t>
  </si>
  <si>
    <t>25/07/24 14:07:20  765</t>
  </si>
  <si>
    <t>14:07:20</t>
  </si>
  <si>
    <t>637b4a24-29f7-4ef3-b527-c2caaf331470</t>
  </si>
  <si>
    <t>1-dcbfa29fa2900cf1e6c456fb5319099e</t>
  </si>
  <si>
    <t>25/07/24 14:07:29  834</t>
  </si>
  <si>
    <t>14:07:29</t>
  </si>
  <si>
    <t>e5cc1aaf-0107-433a-b9d5-e3b068584d1e</t>
  </si>
  <si>
    <t>1-5a56c63b18ade44a78ecccbdd320c740</t>
  </si>
  <si>
    <t>25/07/24 14:07:38  889</t>
  </si>
  <si>
    <t>c92a25d9-9472-494d-be04-f7bbff4c1db8</t>
  </si>
  <si>
    <t>1-d8962b844d0b9c709ec545321da9f230</t>
  </si>
  <si>
    <t>25/07/24 14:07:47  946</t>
  </si>
  <si>
    <t>14:07:47</t>
  </si>
  <si>
    <t>c37ede66-6976-4e75-9c46-aeb658ab656a</t>
  </si>
  <si>
    <t>1-710a6b93c82556bdc6b3f7180207340d</t>
  </si>
  <si>
    <t>25/07/24 14:08:24  343</t>
  </si>
  <si>
    <t>14:08:24</t>
  </si>
  <si>
    <t>2dc8e1b8-e68a-4359-ba86-803b3e0165a6</t>
  </si>
  <si>
    <t>1-34a080a28a73a7880473c84ef454c79c</t>
  </si>
  <si>
    <t>25/07/24 14:08:42  312</t>
  </si>
  <si>
    <t>14:08:42</t>
  </si>
  <si>
    <t>40a24e80-11ab-4b04-857b-4fb0f35d26d4</t>
  </si>
  <si>
    <t>1-903ca1378308a6b4bdadf7199f9ac22c</t>
  </si>
  <si>
    <t>25/07/24 14:08:51  356</t>
  </si>
  <si>
    <t>14:08:51</t>
  </si>
  <si>
    <t>9c87145e-0cef-4db3-bc99-0e4e9a0cd100</t>
  </si>
  <si>
    <t>1-9ef9b857986ee1aabc98b450bd8f9b7a</t>
  </si>
  <si>
    <t>25/07/24 14:09:00  434</t>
  </si>
  <si>
    <t>14:09:00</t>
  </si>
  <si>
    <t>97e4480b-256c-4cf5-8b0d-3beccdd9dc3d</t>
  </si>
  <si>
    <t>1-a06fc81137183866c5f56cc9f18dfeeb</t>
  </si>
  <si>
    <t>25/07/24 14:09:18  649</t>
  </si>
  <si>
    <t>14:09:18</t>
  </si>
  <si>
    <t>5455e86c-33a7-424b-a7f3-10ea23eb384b</t>
  </si>
  <si>
    <t>1-7bc19192368e58316b1334b03de0f506</t>
  </si>
  <si>
    <t>25/07/24 14:09:36  711</t>
  </si>
  <si>
    <t>14:09:36</t>
  </si>
  <si>
    <t>b73c8d77-761e-4dab-b18d-21ce415728c6</t>
  </si>
  <si>
    <t>1-3ea951805fc30e82c3654bfd17232b26</t>
  </si>
  <si>
    <t>25/07/24 14:09:54  725</t>
  </si>
  <si>
    <t>14:09:54</t>
  </si>
  <si>
    <t>d0224fe9-b025-45bb-b716-e9e6ce304a49</t>
  </si>
  <si>
    <t>1-5821b74697cdaadd86602c74f832587b</t>
  </si>
  <si>
    <t>25/07/24 14:10:12  882</t>
  </si>
  <si>
    <t>14:10:12</t>
  </si>
  <si>
    <t>5ea83dea-8ec6-4f3b-9ca1-43c6768aa20a</t>
  </si>
  <si>
    <t>1-f9c5ab0812831db116bbb57f70830fee</t>
  </si>
  <si>
    <t>25/07/24 14:10:31  092</t>
  </si>
  <si>
    <t>14:10:31</t>
  </si>
  <si>
    <t>d28530bd-708f-464b-bc1a-2c024b2ce64c</t>
  </si>
  <si>
    <t>1-5e9be116ee74f2afcea36ca659b20cdf</t>
  </si>
  <si>
    <t>25/07/24 14:10:49  201</t>
  </si>
  <si>
    <t>14:10:49</t>
  </si>
  <si>
    <t>439372e5-7193-44c3-8984-38c8bd3b53c6</t>
  </si>
  <si>
    <t>1-dd19220b7b418ad2b35274d97039960e</t>
  </si>
  <si>
    <t>25/07/24 14:11:07  351</t>
  </si>
  <si>
    <t>14:11:07</t>
  </si>
  <si>
    <t>ead0eef7-8b39-4a7f-89bb-670799002b5d</t>
  </si>
  <si>
    <t>1-6ecc49648ef5ce2a3b7389bafd1429af</t>
  </si>
  <si>
    <t>25/07/24 14:11:25  361</t>
  </si>
  <si>
    <t>14:11:25</t>
  </si>
  <si>
    <t>dd887ccb-7e10-4680-9269-c4b7de9a01b4</t>
  </si>
  <si>
    <t>1-eddeb21fc66ad6b8f6326c545135a9a7</t>
  </si>
  <si>
    <t>25/07/24 14:11:43  392</t>
  </si>
  <si>
    <t>14:11:43</t>
  </si>
  <si>
    <t>868ca3ba-4dab-4a56-a459-78aee91b0037</t>
  </si>
  <si>
    <t>1-1ec275307ccb6c4b591959fb9bb201f8</t>
  </si>
  <si>
    <t>25/07/24 14:12:01  677</t>
  </si>
  <si>
    <t>14:12:01</t>
  </si>
  <si>
    <t>45301c5a-4d73-4e3c-ac8d-942cd2aae208</t>
  </si>
  <si>
    <t>1-c0e4f9d4d9ad9ba89f09d1ddfe0cd9eb</t>
  </si>
  <si>
    <t>25/07/24 14:12:19  727</t>
  </si>
  <si>
    <t>14:12:19</t>
  </si>
  <si>
    <t>bbe10541-50a0-4bcf-9392-5517a94904fc</t>
  </si>
  <si>
    <t>1-ed8e3542935182ae8306ed2a11fdfc63</t>
  </si>
  <si>
    <t>25/07/24 14:12:37  878</t>
  </si>
  <si>
    <t>14:12:37</t>
  </si>
  <si>
    <t>cf59772d-0b26-4425-97d7-0e60d9d27e83</t>
  </si>
  <si>
    <t>1-2a7a911c254bcc2ec0832baf5396993b</t>
  </si>
  <si>
    <t>25/07/24 14:12:55  987</t>
  </si>
  <si>
    <t>14:12:55</t>
  </si>
  <si>
    <t>df249e61-421f-452e-ab72-41924b2b2f03</t>
  </si>
  <si>
    <t>1-ecdc4597e41d9c5a01a5c588a811ea7e</t>
  </si>
  <si>
    <t>25/07/24 14:13:14  166</t>
  </si>
  <si>
    <t>14:13:14</t>
  </si>
  <si>
    <t>993d7588-9ecf-4189-9730-ca7bc3c567f5</t>
  </si>
  <si>
    <t>1-83dde998a200f06544c14cafc492ab90</t>
  </si>
  <si>
    <t>25/07/24 14:13:32  283</t>
  </si>
  <si>
    <t>14:13:32</t>
  </si>
  <si>
    <t>e06cf3df-581b-4a9f-8bea-4b23d062d99f</t>
  </si>
  <si>
    <t>1-fd13921196a1ab0e6c34a4745685a657</t>
  </si>
  <si>
    <t>25/07/24 14:13:50  419</t>
  </si>
  <si>
    <t>14:13:50</t>
  </si>
  <si>
    <t>1d0c4b82-f7cf-41dc-950a-53f03fa17b0a</t>
  </si>
  <si>
    <t>1-7b6073fe3e371657ef3f99cefb5c931e</t>
  </si>
  <si>
    <t>25/07/24 14:14:08  582</t>
  </si>
  <si>
    <t>14:14:08</t>
  </si>
  <si>
    <t>c013adba-78f4-44b1-88c9-bb7626f45de2</t>
  </si>
  <si>
    <t>1-e025b57ad520a65d04a827b10049531b</t>
  </si>
  <si>
    <t>25/07/24 14:14:35  809</t>
  </si>
  <si>
    <t>14:14:35</t>
  </si>
  <si>
    <t>747cede5-813f-422f-81ea-0d9b8797cb76</t>
  </si>
  <si>
    <t>1-58fa9ac088ee067b1aca0ac13ba3ebed</t>
  </si>
  <si>
    <t>25/07/24 14:14:44  810</t>
  </si>
  <si>
    <t>14:14:44</t>
  </si>
  <si>
    <t>1a07dd09-a8ad-43a5-9735-db36785ad191</t>
  </si>
  <si>
    <t>1-78514c202af1eb6cc2e65b2382037dbc</t>
  </si>
  <si>
    <t>25/07/24 14:14:54  139</t>
  </si>
  <si>
    <t>14:14:54</t>
  </si>
  <si>
    <t>dc19b0cc-c63d-40be-8eb0-b9df13271467</t>
  </si>
  <si>
    <t>1-2703f73e6706d6970e3039d803bb65be</t>
  </si>
  <si>
    <t>25/07/24 14:15:02  952</t>
  </si>
  <si>
    <t>14:15:02</t>
  </si>
  <si>
    <t>6983f167-22d0-4d45-85bc-271647d21a30</t>
  </si>
  <si>
    <t>1-40b8896a30d6fa1aff731bf3aa09d121</t>
  </si>
  <si>
    <t>25/07/24 14:15:21  287</t>
  </si>
  <si>
    <t>14:15:21</t>
  </si>
  <si>
    <t>a7308533-5877-4df3-a8a7-30d1356a76a9</t>
  </si>
  <si>
    <t>1-a045b2996fb8ffce776dbab9fb4aa56e</t>
  </si>
  <si>
    <t>25/07/24 14:15:30  298</t>
  </si>
  <si>
    <t>14:15:30</t>
  </si>
  <si>
    <t>281ba8d8-9416-4dbb-9a52-b0b692b8c40b</t>
  </si>
  <si>
    <t>1-1a3f36213934a52ff3f33903f88281df</t>
  </si>
  <si>
    <t>25/07/24 14:15:39  277</t>
  </si>
  <si>
    <t>14:15:39</t>
  </si>
  <si>
    <t>9ea472f3-23dd-4ea6-95c7-b396e989521b</t>
  </si>
  <si>
    <t>1-fc9cd9e2cc938c8e36fdb2c1a2904bda</t>
  </si>
  <si>
    <t>25/07/24 14:15:48  522</t>
  </si>
  <si>
    <t>14:15:48</t>
  </si>
  <si>
    <t>e5797eb7-0585-4d2e-950b-2cb2e8514f64</t>
  </si>
  <si>
    <t>1-6afedcf8e45ba44ca86aead854354374</t>
  </si>
  <si>
    <t>25/07/24 14:16:06  587</t>
  </si>
  <si>
    <t>14:16:06</t>
  </si>
  <si>
    <t>046c8824-31b9-48fb-bd86-b1dbda10494d</t>
  </si>
  <si>
    <t>1-8285687af97db2e5e9f34d2964d26536</t>
  </si>
  <si>
    <t>25/07/24 14:16:15  563</t>
  </si>
  <si>
    <t>14:16:15</t>
  </si>
  <si>
    <t>0132033f-af3c-44a6-9922-85e7d7af8a26</t>
  </si>
  <si>
    <t>1-a16ab7139c3ece4ed1451c1f16231434</t>
  </si>
  <si>
    <t>25/07/24 14:16:24  692</t>
  </si>
  <si>
    <t>14:16:24</t>
  </si>
  <si>
    <t>430b9723-88c3-4ee4-a8c6-e608822785a5</t>
  </si>
  <si>
    <t>1-702ee812bb1a5f37964c375271028b34</t>
  </si>
  <si>
    <t>25/07/24 14:16:33  883</t>
  </si>
  <si>
    <t>14:16:33</t>
  </si>
  <si>
    <t>9785efbe-8fe5-453d-9c93-0459e09f40d3</t>
  </si>
  <si>
    <t>1-3c3fcb9086a9b44a5ee4be5a37e76255</t>
  </si>
  <si>
    <t>25/07/24 14:16:42  758</t>
  </si>
  <si>
    <t>14:16:42</t>
  </si>
  <si>
    <t>b4953741-0b8d-4339-a64a-b5a83578f19f</t>
  </si>
  <si>
    <t>1-0f69f7784031168e47d6d0d364120b1d</t>
  </si>
  <si>
    <t>25/07/24 14:16:51  796</t>
  </si>
  <si>
    <t>14:16:51</t>
  </si>
  <si>
    <t>0beff446-a5ef-4697-ab15-0ca9d9fb1d87</t>
  </si>
  <si>
    <t>1-9c508c3492272eed9341619b816e3ee7</t>
  </si>
  <si>
    <t>25/07/24 14:17:01  141</t>
  </si>
  <si>
    <t>14:17:01</t>
  </si>
  <si>
    <t>c359ad45-05c5-4001-b162-0dbe8f0aafac</t>
  </si>
  <si>
    <t>1-6341b9f9754c012d68c01ec3f23260d6</t>
  </si>
  <si>
    <t>25/07/24 14:17:09  975</t>
  </si>
  <si>
    <t>14:17:09</t>
  </si>
  <si>
    <t>13dce4e4-af46-4f0f-bbae-0cd0ef08293e</t>
  </si>
  <si>
    <t>1-b4a452c6ca34e9bee6bcf0c16e0277e3</t>
  </si>
  <si>
    <t>25/07/24 14:17:19  037</t>
  </si>
  <si>
    <t>14:17:19</t>
  </si>
  <si>
    <t>8bf14fdc-05ac-4e49-9507-227d8dde62f6</t>
  </si>
  <si>
    <t>1-05d563aca40bc581b0fe256b4d0d96c2</t>
  </si>
  <si>
    <t>25/07/24 14:17:28  095</t>
  </si>
  <si>
    <t>14:17:28</t>
  </si>
  <si>
    <t>80b3bd72-07da-4c57-880f-2581c5b02025</t>
  </si>
  <si>
    <t>1-01e324f321150fa23dfbcfa837544153</t>
  </si>
  <si>
    <t>25/07/24 14:17:37  374</t>
  </si>
  <si>
    <t>14:17:37</t>
  </si>
  <si>
    <t>736fbc83-d383-49ed-b15b-e6d805715107</t>
  </si>
  <si>
    <t>1-6e0a3b32cc61c4cbc6e0e6f66f800b1f</t>
  </si>
  <si>
    <t>25/07/24 14:17:46  292</t>
  </si>
  <si>
    <t>14:17:46</t>
  </si>
  <si>
    <t>41939601-e336-4e89-8de2-74862a485e19</t>
  </si>
  <si>
    <t>1-5b51431a7019962ebd518bf285d5b6e0</t>
  </si>
  <si>
    <t>25/07/24 14:17:55  516</t>
  </si>
  <si>
    <t>14:17:55</t>
  </si>
  <si>
    <t>ee881ade-eefc-42a9-9b16-7313a8871e1c</t>
  </si>
  <si>
    <t>1-398af95d49a1b146583906112f9f2068</t>
  </si>
  <si>
    <t>25/07/24 14:18:04  494</t>
  </si>
  <si>
    <t>14:18:04</t>
  </si>
  <si>
    <t>f22b8f86-7589-4a70-9f66-a1939af56edc</t>
  </si>
  <si>
    <t>1-4a1fad4861fd0770b1047dfcd9a1afdf</t>
  </si>
  <si>
    <t>25/07/24 14:18:13  636</t>
  </si>
  <si>
    <t>14:18:13</t>
  </si>
  <si>
    <t>783f9703-4662-4337-bd9c-76e8de311011</t>
  </si>
  <si>
    <t>1-78a72dbef34bc5fe2f7078c7f416576c</t>
  </si>
  <si>
    <t>25/07/24 14:18:22  650</t>
  </si>
  <si>
    <t>14:18:22</t>
  </si>
  <si>
    <t>1238128c-dba9-44c4-9bd2-68e64a6e46d0</t>
  </si>
  <si>
    <t>1-df3f8d02f2e9d1ba2820abece5ff1116</t>
  </si>
  <si>
    <t>25/07/24 14:18:31  734</t>
  </si>
  <si>
    <t>14:18:31</t>
  </si>
  <si>
    <t>d15bfc68-938e-4152-9a29-7758bc2a9217</t>
  </si>
  <si>
    <t>1-9e1e1bd7c6dd66d2c523a14d1850c26f</t>
  </si>
  <si>
    <t>25/07/24 14:18:49  799</t>
  </si>
  <si>
    <t>14:18:49</t>
  </si>
  <si>
    <t>725bb272-fdb9-44b6-b155-59f5d15e6f1d</t>
  </si>
  <si>
    <t>1-8e05193445e1262026b923425a10db53</t>
  </si>
  <si>
    <t>25/07/24 14:18:58  903</t>
  </si>
  <si>
    <t>14:18:58</t>
  </si>
  <si>
    <t>c4b4d34e-9918-45ac-b331-82b48d82d66f</t>
  </si>
  <si>
    <t>1-f53be141435a351ab8264801f6bdf576</t>
  </si>
  <si>
    <t>25/07/24 14:19:07  938</t>
  </si>
  <si>
    <t>14:19:07</t>
  </si>
  <si>
    <t>1d8232d3-27a7-4e7e-a317-88a43a4ca80b</t>
  </si>
  <si>
    <t>1-66b9bba67205e369b843c9d46766ec60</t>
  </si>
  <si>
    <t>25/07/24 14:19:16  957</t>
  </si>
  <si>
    <t>14:19:16</t>
  </si>
  <si>
    <t>aab47938-c1fe-4740-a1f1-204f31ef3474</t>
  </si>
  <si>
    <t>1-df25dbc506c57ae268b1ad83e440c280</t>
  </si>
  <si>
    <t>25/07/24 14:19:26  019</t>
  </si>
  <si>
    <t>14:19:26</t>
  </si>
  <si>
    <t>eefe3d76-fa6b-4acf-98ca-22e67599d77e</t>
  </si>
  <si>
    <t>1-41135f15d4cfd02cf0a99e1980347cb6</t>
  </si>
  <si>
    <t>25/07/24 14:19:35  078</t>
  </si>
  <si>
    <t>42d95513-c405-4962-9463-bb58d19b96ba</t>
  </si>
  <si>
    <t>1-18e5f8ca840702a211f818d83920e23d</t>
  </si>
  <si>
    <t>25/07/24 14:19:44  250</t>
  </si>
  <si>
    <t>14:19:44</t>
  </si>
  <si>
    <t>8efdb278-96a5-43e1-8c01-079a3b349d0b</t>
  </si>
  <si>
    <t>1-4282b3eeaabdf37eaec0e7831d3e7afd</t>
  </si>
  <si>
    <t>25/07/24 14:19:53  365</t>
  </si>
  <si>
    <t>cd029cd1-a208-4100-816f-d64ce677d236</t>
  </si>
  <si>
    <t>1-173bdde00414cb54923760082fe120d3</t>
  </si>
  <si>
    <t>25/07/24 14:20:02  285</t>
  </si>
  <si>
    <t>14:20:02</t>
  </si>
  <si>
    <t>6ff3ac93-6d35-4cdd-8efb-0d77c251664c</t>
  </si>
  <si>
    <t>1-68057156852bd71614d9d8dab08045d5</t>
  </si>
  <si>
    <t>25/07/24 14:20:11  483</t>
  </si>
  <si>
    <t>3830e0e4-d537-4d65-98ea-385aa664efb1</t>
  </si>
  <si>
    <t>1-831500a1381e6a1ad772d068849f5e37</t>
  </si>
  <si>
    <t>25/07/24 14:20:29  532</t>
  </si>
  <si>
    <t>012ea7f3-3ec6-41e9-a915-5e3f5505d381</t>
  </si>
  <si>
    <t>1-19dc22c6f83c04aefcff11a4ee09a561</t>
  </si>
  <si>
    <t>25/07/24 14:20:38  668</t>
  </si>
  <si>
    <t>14:20:38</t>
  </si>
  <si>
    <t>4c7870a5-ad85-4102-9595-7dd52a0eaba1</t>
  </si>
  <si>
    <t>1-39ba18dc53f1a8bdc1ae807dbb58ec09</t>
  </si>
  <si>
    <t>25/07/24 14:20:56  729</t>
  </si>
  <si>
    <t>14:20:56</t>
  </si>
  <si>
    <t>69581afa-c753-45a1-b0a6-8fbd4c84ccad</t>
  </si>
  <si>
    <t>1-5ee09fe8e0d2dcb0d7e158a4b257f087</t>
  </si>
  <si>
    <t>25/07/24 14:21:05  813</t>
  </si>
  <si>
    <t>a25b7094-e9cc-4afe-b9c5-041b20bd38dc</t>
  </si>
  <si>
    <t>1-5dbb663c7426f027e8a97f33e20141be</t>
  </si>
  <si>
    <t>25/07/24 14:21:14  815</t>
  </si>
  <si>
    <t>14:21:14</t>
  </si>
  <si>
    <t>91d0f731-12e0-44c3-b47b-1711a3664283</t>
  </si>
  <si>
    <t>1-819179cf58810886570638d052207245</t>
  </si>
  <si>
    <t>25/07/24 14:21:32  963</t>
  </si>
  <si>
    <t>14:21:32</t>
  </si>
  <si>
    <t>093a37b7-434c-4657-a509-0d913d2bfc9d</t>
  </si>
  <si>
    <t>1-81da47e31bc204f819fa2da1e9905a28</t>
  </si>
  <si>
    <t>25/07/24 14:21:42  055</t>
  </si>
  <si>
    <t>ddaebe1b-586d-4908-8705-c5c54b25f40b</t>
  </si>
  <si>
    <t>1-54414ab4061f99f7f5a1118032db50f9</t>
  </si>
  <si>
    <t>25/07/24 14:21:51  087</t>
  </si>
  <si>
    <t>14:21:51</t>
  </si>
  <si>
    <t>ccb1f355-e224-495a-ae1a-ca80a43b252e</t>
  </si>
  <si>
    <t>1-5cb29526708b2d02088e08b0500032ca</t>
  </si>
  <si>
    <t>25/07/24 14:22:00  046</t>
  </si>
  <si>
    <t>fc5595a6-5970-4244-a5ef-b9fbb2cb5e7e</t>
  </si>
  <si>
    <t>1-846306a27b9b5a7dcc0d88e37d02ec7d</t>
  </si>
  <si>
    <t>25/07/24 14:22:09  231</t>
  </si>
  <si>
    <t>14:22:09</t>
  </si>
  <si>
    <t>2329663a-45c7-4a87-a03a-9b23fcb3388e</t>
  </si>
  <si>
    <t>1-977d1eeb7b810b19cdb70b76abeed063</t>
  </si>
  <si>
    <t>25/07/24 14:22:18  218</t>
  </si>
  <si>
    <t>78b97686-9f48-4698-9212-c82bff29f36a</t>
  </si>
  <si>
    <t>1-ebb31af7bed9c0531b3d4ae9326d862c</t>
  </si>
  <si>
    <t>25/07/24 14:22:27  276</t>
  </si>
  <si>
    <t>14:22:27</t>
  </si>
  <si>
    <t>cb33482c-0caa-4261-845a-763a4b3d97ca</t>
  </si>
  <si>
    <t>1-ef1806d7dc6ae870598311c4bb52a91c</t>
  </si>
  <si>
    <t>25/07/24 14:22:36  276</t>
  </si>
  <si>
    <t>946f2c8a-8d59-4ff9-a93a-2a4161831597</t>
  </si>
  <si>
    <t>1-364bc71f5f8af0b6caec38755d502e09</t>
  </si>
  <si>
    <t>25/07/24 14:22:45  519</t>
  </si>
  <si>
    <t>14:22:45</t>
  </si>
  <si>
    <t>397dcc79-8a5e-42d6-a3bc-19ae76bdf5a5</t>
  </si>
  <si>
    <t>1-e3a5ebeb372c99fce41755e41862e925</t>
  </si>
  <si>
    <t>25/07/24 14:22:54  433</t>
  </si>
  <si>
    <t>668650a2-eceb-43ca-9670-9dd0490cd126</t>
  </si>
  <si>
    <t>1-64f946979693a097bee024cd020506ed</t>
  </si>
  <si>
    <t>25/07/24 14:23:03  516</t>
  </si>
  <si>
    <t>14:23:03</t>
  </si>
  <si>
    <t>4a65f60a-6970-45ba-981d-ea54992f9820</t>
  </si>
  <si>
    <t>1-b6a444ce41ed0e20cbdc49f8f32f11cd</t>
  </si>
  <si>
    <t>25/07/24 14:23:12  684</t>
  </si>
  <si>
    <t>a171d729-ea5c-4251-abd4-c7b1bfd43eca</t>
  </si>
  <si>
    <t>1-1a8d2320f0d4d39dfb8227a97269d7fa</t>
  </si>
  <si>
    <t>25/07/24 14:23:21  693</t>
  </si>
  <si>
    <t>14:23:21</t>
  </si>
  <si>
    <t>c13940e4-b8d1-4205-83b2-2f80f863dcf0</t>
  </si>
  <si>
    <t>1-cd3f938d7d63ebdb005fd3f964fffea3</t>
  </si>
  <si>
    <t>25/07/24 14:23:30  702</t>
  </si>
  <si>
    <t>33a8bc05-6f71-4c21-a246-29d3600102d8</t>
  </si>
  <si>
    <t>1-7f674f382a44695dd54bebeac021d51d</t>
  </si>
  <si>
    <t>25/07/24 14:23:39  795</t>
  </si>
  <si>
    <t>14:23:39</t>
  </si>
  <si>
    <t>e61263b5-ce24-485a-94b0-c6bf53d67dc5</t>
  </si>
  <si>
    <t>1-87dd87c34110e6b0886ecedff80227e1</t>
  </si>
  <si>
    <t>25/07/24 14:23:48  808</t>
  </si>
  <si>
    <t>9b4d3f24-216b-485c-ab34-9f88fef6b9d0</t>
  </si>
  <si>
    <t>1-0a04a433821869d684ca94168a6db937</t>
  </si>
  <si>
    <t>25/07/24 14:23:57  849</t>
  </si>
  <si>
    <t>14:23:57</t>
  </si>
  <si>
    <t>eb0b044a-22d3-44b1-8c90-01a93dab5a31</t>
  </si>
  <si>
    <t>1-d64e082f8904117d6f275817e61ef7da</t>
  </si>
  <si>
    <t>25/07/24 14:24:06  882</t>
  </si>
  <si>
    <t>83ef1066-3aa8-4860-af14-7d7467548d99</t>
  </si>
  <si>
    <t>1-8e57d21f0a95824fea1410d3eeb45b47</t>
  </si>
  <si>
    <t>25/07/24 14:24:16  112</t>
  </si>
  <si>
    <t>14:24:16</t>
  </si>
  <si>
    <t>f334602a-ced6-4001-a1ed-c1aef93269f2</t>
  </si>
  <si>
    <t>1-13904629e0f5969c2bd3453b37551bc8</t>
  </si>
  <si>
    <t>25/07/24 14:24:24  978</t>
  </si>
  <si>
    <t>e2931dc5-b9b9-4ff1-9dc0-4a7f5d238c70</t>
  </si>
  <si>
    <t>1-10d7bb035607cb55b5b1fc39b7f9f516</t>
  </si>
  <si>
    <t>25/07/24 14:24:34  203</t>
  </si>
  <si>
    <t>14:24:34</t>
  </si>
  <si>
    <t>b912a0a6-1a41-4d0e-af6f-4272c2f1049c</t>
  </si>
  <si>
    <t>1-0c66b2a3b6df9cf5dc33d8dc45869407</t>
  </si>
  <si>
    <t>25/07/24 14:24:43  376</t>
  </si>
  <si>
    <t>e76ad53c-f696-4393-b7a1-dd093abe9a8f</t>
  </si>
  <si>
    <t>1-a31c0cab11784f2c6ca4e0b4aeb909a1</t>
  </si>
  <si>
    <t>25/07/24 14:24:52  212</t>
  </si>
  <si>
    <t>14:24:52</t>
  </si>
  <si>
    <t>e4f84822-9ec6-464b-87e3-0aa4891a1d2c</t>
  </si>
  <si>
    <t>1-f5b1d5bec434c75b4a5151909476a259</t>
  </si>
  <si>
    <t>25/07/24 14:25:01  247</t>
  </si>
  <si>
    <t>1a4b2a99-c0f4-4280-9468-4d38526d915c</t>
  </si>
  <si>
    <t>1-c99e9f21f9b574e41515ef0f6f823f59</t>
  </si>
  <si>
    <t>25/07/24 14:25:10  363</t>
  </si>
  <si>
    <t>14:25:10</t>
  </si>
  <si>
    <t>2c72ced9-767a-48c5-bf08-79c5fea831c4</t>
  </si>
  <si>
    <t>1-d95da6bc7f8e3f1e09c5d8897c3a0777</t>
  </si>
  <si>
    <t>25/07/24 14:25:19  510</t>
  </si>
  <si>
    <t>fb451cfa-c807-4e01-aa02-c9d57421e63a</t>
  </si>
  <si>
    <t>1-605ea133aac23b3c604600e01aa44d13</t>
  </si>
  <si>
    <t>25/07/24 14:25:28  571</t>
  </si>
  <si>
    <t>14:25:28</t>
  </si>
  <si>
    <t>f0515d75-ddcc-4770-ba9e-3c0e0d613ff5</t>
  </si>
  <si>
    <t>1-991be6929e1b5a47650531acad43db7c</t>
  </si>
  <si>
    <t>25/07/24 14:25:37  618</t>
  </si>
  <si>
    <t>d42fd5bc-983e-4016-a52f-eb1d7135dd04</t>
  </si>
  <si>
    <t>1-7282b1ea1e0637c1f8a069b127a59398</t>
  </si>
  <si>
    <t>25/07/24 14:25:46  592</t>
  </si>
  <si>
    <t>14:25:46</t>
  </si>
  <si>
    <t>13c0c77f-6e09-49bf-baa9-1581b6cf3b35</t>
  </si>
  <si>
    <t>1-bc9e776f47208ba76585fbf3849b60d2</t>
  </si>
  <si>
    <t>25/07/24 14:25:55  699</t>
  </si>
  <si>
    <t>a6cdf702-e165-4fe7-a051-f87a86d5e3ca</t>
  </si>
  <si>
    <t>1-dd057ec1234075ed4d74deeff95174f5</t>
  </si>
  <si>
    <t>25/07/24 14:26:04  659</t>
  </si>
  <si>
    <t>14:26:04</t>
  </si>
  <si>
    <t>49b1a4b1-9b72-413f-899b-9edc1fef0eef</t>
  </si>
  <si>
    <t>1-2426c406214f8ba0a0c65fb8b8fbc59c</t>
  </si>
  <si>
    <t>25/07/24 14:26:13  758</t>
  </si>
  <si>
    <t>aed52ff5-a5cf-4b5e-a21e-3d9c9dd1aeee</t>
  </si>
  <si>
    <t>1-fb47ad17540b2be43ada7e46ff97c0b9</t>
  </si>
  <si>
    <t>25/07/24 14:26:22  809</t>
  </si>
  <si>
    <t>14:26:22</t>
  </si>
  <si>
    <t>6d92a16f-dea6-4a13-a44b-3fa58e441536</t>
  </si>
  <si>
    <t>1-7f4a444da264e7805aeef1d16db2d6e1</t>
  </si>
  <si>
    <t>25/07/24 14:26:31  824</t>
  </si>
  <si>
    <t>306b9b30-6483-468a-9431-f80a099e7c7c</t>
  </si>
  <si>
    <t>1-be641a479fc7cd99a2ad4918602b4020</t>
  </si>
  <si>
    <t>25/07/24 14:26:40  918</t>
  </si>
  <si>
    <t>14:26:40</t>
  </si>
  <si>
    <t>1c9508db-9fc4-4991-b503-3ad021bbcc6a</t>
  </si>
  <si>
    <t>1-b16cf1d98b2bf6f7291845f5854a6613</t>
  </si>
  <si>
    <t>25/07/24 14:26:49  991</t>
  </si>
  <si>
    <t>2c866d1e-5737-489d-813e-35a129d1d7ed</t>
  </si>
  <si>
    <t>1-247f8bff0842b1286dee987eb659386d</t>
  </si>
  <si>
    <t>25/07/24 14:26:59  017</t>
  </si>
  <si>
    <t>14:26:59</t>
  </si>
  <si>
    <t>7842ea44-3b2e-4005-bc27-2ad66bf9fdd5</t>
  </si>
  <si>
    <t>1-c112126418a4261cc997a7efa3bf17ae</t>
  </si>
  <si>
    <t>25/07/24 14:27:08  036</t>
  </si>
  <si>
    <t>14:27:08</t>
  </si>
  <si>
    <t>ae63a451-b18b-4937-a2e3-dd699ee39be6</t>
  </si>
  <si>
    <t>1-ed6d3f4b6e9bce5939755536a4e7bdc3</t>
  </si>
  <si>
    <t>25/07/24 14:27:17  149</t>
  </si>
  <si>
    <t>14:27:17</t>
  </si>
  <si>
    <t>42252df9-ceaf-4b68-8a13-005e18d80bc2</t>
  </si>
  <si>
    <t>1-42b5196695c7b409044bb811ab46776d</t>
  </si>
  <si>
    <t>25/07/24 14:27:35  286</t>
  </si>
  <si>
    <t>14:27:35</t>
  </si>
  <si>
    <t>3c22b814-3248-43c3-bdff-eaf41d0c9cea</t>
  </si>
  <si>
    <t>1-19d87357a3815de5237d629917f74372</t>
  </si>
  <si>
    <t>25/07/24 14:27:53  471</t>
  </si>
  <si>
    <t>14:27:53</t>
  </si>
  <si>
    <t>15c22d9e-7594-4a72-9ac9-c2d1864d5ae0</t>
  </si>
  <si>
    <t>1-e775c30da983225377908a7fc55cb2f2</t>
  </si>
  <si>
    <t>25/07/24 14:28:02  512</t>
  </si>
  <si>
    <t>bc32ddc3-9af7-40d0-a9ea-5241dc05ec16</t>
  </si>
  <si>
    <t>1-8077e0f16585dfe297dca607923b67c3</t>
  </si>
  <si>
    <t>25/07/24 14:28:11  610</t>
  </si>
  <si>
    <t>14:28:11</t>
  </si>
  <si>
    <t>31b9d68f-702b-4fa3-ae4a-30a01ecc7c01</t>
  </si>
  <si>
    <t>1-11d9ae7f9916c44a97aed6418ff5780b</t>
  </si>
  <si>
    <t>25/07/24 14:28:20  557</t>
  </si>
  <si>
    <t>c12bb701-6fe5-4949-b5f7-3c0a32ab7751</t>
  </si>
  <si>
    <t>1-c0d27d4a1a3be0b3fb77cbe4e8559875</t>
  </si>
  <si>
    <t>25/07/24 14:28:29  614</t>
  </si>
  <si>
    <t>14:28:29</t>
  </si>
  <si>
    <t>5f53c3e0-405a-4e5b-a4dd-0c8ca99c42bd</t>
  </si>
  <si>
    <t>1-be607d655660cfa5f63f9f5448389a94</t>
  </si>
  <si>
    <t>25/07/24 14:28:38  632</t>
  </si>
  <si>
    <t>45254419-605e-4175-8eb9-fa78cf0ccfd8</t>
  </si>
  <si>
    <t>1-ef3ecc9a55a1c775ed08bb01cd863d1e</t>
  </si>
  <si>
    <t>25/07/24 14:28:47  675</t>
  </si>
  <si>
    <t>14:28:47</t>
  </si>
  <si>
    <t>4a8801f3-bdef-4225-ad63-e2e0deba21db</t>
  </si>
  <si>
    <t>1-48def61e873178d5217ebfc60b53f76e</t>
  </si>
  <si>
    <t>25/07/24 14:28:56  732</t>
  </si>
  <si>
    <t>52633c18-1478-4ce4-84c6-0da98b657df5</t>
  </si>
  <si>
    <t>1-e4fdc3c43c874ea8ac0a8e6a5ba4f4e3</t>
  </si>
  <si>
    <t>25/07/24 14:29:05  807</t>
  </si>
  <si>
    <t>14:29:05</t>
  </si>
  <si>
    <t>69b10cea-55d8-4e4b-a477-55b7f049be6e</t>
  </si>
  <si>
    <t>1-ad54821a57b562d4326ab10ecb595ef7</t>
  </si>
  <si>
    <t>25/07/24 14:29:14  852</t>
  </si>
  <si>
    <t>38f8df3e-e542-4dc1-9145-54d0857d639a</t>
  </si>
  <si>
    <t>1-227fb65da7a96f8e85e9f76c6dee70fa</t>
  </si>
  <si>
    <t>25/07/24 14:29:23  944</t>
  </si>
  <si>
    <t>14:29:23</t>
  </si>
  <si>
    <t>bfd600e5-23f2-4949-b5cb-7db9cd902bf4</t>
  </si>
  <si>
    <t>1-2fcdaf198fc80500513dfa996cc641e1</t>
  </si>
  <si>
    <t>25/07/24 14:29:33  009</t>
  </si>
  <si>
    <t>14:29:33</t>
  </si>
  <si>
    <t>9fe4a81c-f69c-4cc0-835b-c66836ae3542</t>
  </si>
  <si>
    <t>1-3a2530c0b5adb824e338b9fbffd2bfd7</t>
  </si>
  <si>
    <t>25/07/24 14:29:42  018</t>
  </si>
  <si>
    <t>14:29:42</t>
  </si>
  <si>
    <t>1bb364a3-4b02-4127-922e-822159e76143</t>
  </si>
  <si>
    <t>1-f7dc2eee72997c6484a91192ba4f2874</t>
  </si>
  <si>
    <t>25/07/24 14:29:51  171</t>
  </si>
  <si>
    <t>14:29:51</t>
  </si>
  <si>
    <t>6ed2fc55-c11f-4ece-8d4f-321e19b9eb43</t>
  </si>
  <si>
    <t>1-ec5b7c06facc14e8dde71b861b8c57c8</t>
  </si>
  <si>
    <t>25/07/24 14:30:00  155</t>
  </si>
  <si>
    <t>14:30:00</t>
  </si>
  <si>
    <t>2c8e47c0-eca7-4980-bdb2-d17df0f8d545</t>
  </si>
  <si>
    <t>1-bb31be78ad07cb09012f4f66ceabc3f2</t>
  </si>
  <si>
    <t>25/07/24 14:30:09  222</t>
  </si>
  <si>
    <t>14:30:09</t>
  </si>
  <si>
    <t>c6fc970d-94a6-47e9-8371-23c43091dfcf</t>
  </si>
  <si>
    <t>1-55c2b1f2f49e3b4cf331bb0800d144cf</t>
  </si>
  <si>
    <t>25/07/24 14:30:18  348</t>
  </si>
  <si>
    <t>14:30:18</t>
  </si>
  <si>
    <t>3f9771c3-bfd0-40e5-a1d4-3d7b4e65b673</t>
  </si>
  <si>
    <t>1-ef65b3cc0796d37e4c9cd65a81059d56</t>
  </si>
  <si>
    <t>25/07/24 14:30:27  354</t>
  </si>
  <si>
    <t>14:30:27</t>
  </si>
  <si>
    <t>543bca55-6b4a-4331-984e-d70cab641b45</t>
  </si>
  <si>
    <t>1-117540812a7b9369adb00ab1d70bb762</t>
  </si>
  <si>
    <t>25/07/24 14:30:36  369</t>
  </si>
  <si>
    <t>14:30:36</t>
  </si>
  <si>
    <t>cf17fda1-d50d-44a5-92d1-728146309de0</t>
  </si>
  <si>
    <t>1-76afa1e01cfbe9b6923e65faae527d20</t>
  </si>
  <si>
    <t>25/07/24 14:30:45  661</t>
  </si>
  <si>
    <t>14:30:45</t>
  </si>
  <si>
    <t>cdcd5ea8-7201-4774-8d02-8ef790df78ea</t>
  </si>
  <si>
    <t>1-51c89bc8de0518c7cbf94a531ad888ed</t>
  </si>
  <si>
    <t>25/07/24 14:30:54  564</t>
  </si>
  <si>
    <t>14:30:54</t>
  </si>
  <si>
    <t>b9c98e5d-1ec0-49e8-8f83-f78c380ac7b2</t>
  </si>
  <si>
    <t>1-87a07999af14bbf2bd8d48e9966f99a2</t>
  </si>
  <si>
    <t>25/07/24 14:31:03  556</t>
  </si>
  <si>
    <t>4fed0113-9e3a-4837-94ca-2d530d3231cc</t>
  </si>
  <si>
    <t>1-f41d13f9a90735d84bcd700c1ffb5d60</t>
  </si>
  <si>
    <t>25/07/24 14:31:12  619</t>
  </si>
  <si>
    <t>14:31:12</t>
  </si>
  <si>
    <t>2a60f4ef-1e1c-4b80-a545-1fabeab598c4</t>
  </si>
  <si>
    <t>1-782280060adbb42649997cdaca09ce46</t>
  </si>
  <si>
    <t>25/07/24 14:31:21  672</t>
  </si>
  <si>
    <t>216fad4b-07c6-445c-8cd8-eb8d38070c69</t>
  </si>
  <si>
    <t>1-6bea1fe3966bd09322b19efecdd7c222</t>
  </si>
  <si>
    <t>25/07/24 14:31:30  846</t>
  </si>
  <si>
    <t>14:31:30</t>
  </si>
  <si>
    <t>bcb9a311-097d-4253-999c-0ba56994f86f</t>
  </si>
  <si>
    <t>1-7bd51f824230f5d95f691104cde7f0ff</t>
  </si>
  <si>
    <t>25/07/24 14:31:39  871</t>
  </si>
  <si>
    <t>a51062cb-6f52-4a36-bc25-82c07f9455fa</t>
  </si>
  <si>
    <t>1-cde731a7acce677aded0214e601979fb</t>
  </si>
  <si>
    <t>25/07/24 14:31:48  967</t>
  </si>
  <si>
    <t>14:31:48</t>
  </si>
  <si>
    <t>891e36a6-bda3-4666-95ed-bb69ac8765cd</t>
  </si>
  <si>
    <t>1-94b782396f6ad5b7ee7d7852f4f0d51d</t>
  </si>
  <si>
    <t>25/07/24 14:31:58  107</t>
  </si>
  <si>
    <t>14:31:58</t>
  </si>
  <si>
    <t>59bcf7e2-e1ce-43a8-ad24-11d43ab60dd9</t>
  </si>
  <si>
    <t>1-7c938a0294fd80f7ad5b76365439af7c</t>
  </si>
  <si>
    <t>25/07/24 14:32:07  016</t>
  </si>
  <si>
    <t>14:32:07</t>
  </si>
  <si>
    <t>71bed66f-23a7-4eb1-abdb-2c8c375dfc8a</t>
  </si>
  <si>
    <t>1-742cd282ec298d2cbf4d6e67bb178473</t>
  </si>
  <si>
    <t>25/07/24 14:32:16  213</t>
  </si>
  <si>
    <t>14:32:16</t>
  </si>
  <si>
    <t>61a06d5f-ab4d-4680-82ad-1638a139561f</t>
  </si>
  <si>
    <t>1-1d2152af1e768205599f79de2aa05166</t>
  </si>
  <si>
    <t>25/07/24 14:32:25  134</t>
  </si>
  <si>
    <t>14:32:25</t>
  </si>
  <si>
    <t>72bbfa74-7160-4f58-9ebb-e7051f4a87b2</t>
  </si>
  <si>
    <t>1-b83196d6f32f77e8d4c2cebb5125de86</t>
  </si>
  <si>
    <t>25/07/24 14:32:34  247</t>
  </si>
  <si>
    <t>14:32:34</t>
  </si>
  <si>
    <t>e6e2eab7-2641-4f7c-8898-ca4316058ee8</t>
  </si>
  <si>
    <t>1-be94377a667b8439eb6bd73412029e80</t>
  </si>
  <si>
    <t>25/07/24 14:32:43  153</t>
  </si>
  <si>
    <t>14:32:43</t>
  </si>
  <si>
    <t>7271c373-1ed0-4c3f-8bc2-98bb42e94cb5</t>
  </si>
  <si>
    <t>1-74f004cf6d5ca0ace867b54b66b12398</t>
  </si>
  <si>
    <t>25/07/24 14:32:52  451</t>
  </si>
  <si>
    <t>14:32:52</t>
  </si>
  <si>
    <t>eac1e17d-0527-4877-b62e-70d58824a2ed</t>
  </si>
  <si>
    <t>1-d2c0b6b2c0d420762bccdcbb43fce4bf</t>
  </si>
  <si>
    <t>25/07/24 14:33:01  344</t>
  </si>
  <si>
    <t>14:33:01</t>
  </si>
  <si>
    <t>fa12c6a7-e5ce-4b94-9255-06a835855404</t>
  </si>
  <si>
    <t>1-bd1990631cf01efb300f1f2bf885e2fc</t>
  </si>
  <si>
    <t>25/07/24 14:33:10  412</t>
  </si>
  <si>
    <t>14:33:10</t>
  </si>
  <si>
    <t>9bf2e301-95dc-4c23-94e5-dc586c2e2376</t>
  </si>
  <si>
    <t>1-55de85bfd5bc55a6811a06992896d835</t>
  </si>
  <si>
    <t>25/07/24 14:33:19  468</t>
  </si>
  <si>
    <t>14:33:19</t>
  </si>
  <si>
    <t>58235044-597b-4f28-9b1c-0e121db29b86</t>
  </si>
  <si>
    <t>1-156a7a71bfa3bc92b430a9589fdfda12</t>
  </si>
  <si>
    <t>25/07/24 14:33:28  557</t>
  </si>
  <si>
    <t>14:33:28</t>
  </si>
  <si>
    <t>4910e886-227e-4dcd-be89-ea5f0358b6d2</t>
  </si>
  <si>
    <t>1-0b183e9ad39c3d3657f38c918e75dc00</t>
  </si>
  <si>
    <t>25/07/24 14:33:37  666</t>
  </si>
  <si>
    <t>14:33:37</t>
  </si>
  <si>
    <t>91f13a8f-3c8b-4bab-bde0-a84571993c99</t>
  </si>
  <si>
    <t>1-88f798e3020637a1373d2c9320f97486</t>
  </si>
  <si>
    <t>25/07/24 14:33:55  811</t>
  </si>
  <si>
    <t>14:33:55</t>
  </si>
  <si>
    <t>f4332d05-41ec-447f-a144-b7ce7906d7b4</t>
  </si>
  <si>
    <t>1-ecbfa86b57a3e97f20c2382ded6429d0</t>
  </si>
  <si>
    <t>25/07/24 14:34:04  853</t>
  </si>
  <si>
    <t>14:34:04</t>
  </si>
  <si>
    <t>e05d56a8-a72e-4621-9fe7-48752dcbccee</t>
  </si>
  <si>
    <t>1-37905e9509189c1d5c15e8e20c0a1c62</t>
  </si>
  <si>
    <t>25/07/24 14:34:32  106</t>
  </si>
  <si>
    <t>14:34:32</t>
  </si>
  <si>
    <t>79852013-53c2-456c-9b72-e6275df9ae19</t>
  </si>
  <si>
    <t>1-3ede1b866276176244f5cf9cf35e0fa3</t>
  </si>
  <si>
    <t>25/07/24 14:34:50  248</t>
  </si>
  <si>
    <t>14:34:50</t>
  </si>
  <si>
    <t>83c3ea6c-694f-4269-8aa9-101cc6e7ca78</t>
  </si>
  <si>
    <t>1-b013f73caf397aa8b4c731f18a589961</t>
  </si>
  <si>
    <t>25/07/24 14:35:08  342</t>
  </si>
  <si>
    <t>14:35:08</t>
  </si>
  <si>
    <t>b8e1d65c-f5ee-4146-ba71-cfe81f1f1e90</t>
  </si>
  <si>
    <t>1-740924bdc2de25d9c086b0887c5a8319</t>
  </si>
  <si>
    <t>25/07/24 14:35:26  518</t>
  </si>
  <si>
    <t>14:35:26</t>
  </si>
  <si>
    <t>614210b3-3d62-4f0b-b245-41343252d524</t>
  </si>
  <si>
    <t>1-c9ea2e956e8ca364d9df7186f71ac5b3</t>
  </si>
  <si>
    <t>25/07/24 14:35:44  885</t>
  </si>
  <si>
    <t>14:35:44</t>
  </si>
  <si>
    <t>85383203-2861-4bbd-a996-207af71380ce</t>
  </si>
  <si>
    <t>1-29c6bfe3c6080a1da9831c442dde2f3c</t>
  </si>
  <si>
    <t>25/07/24 14:36:02  902</t>
  </si>
  <si>
    <t>14:36:02</t>
  </si>
  <si>
    <t>b71c3538-7e47-4fe0-bae7-6dbc73817e14</t>
  </si>
  <si>
    <t>1-ee6406a276f452afb2c32db622d57512</t>
  </si>
  <si>
    <t>25/07/24 14:36:21  013</t>
  </si>
  <si>
    <t>14:36:21</t>
  </si>
  <si>
    <t>c81d5baa-1fa4-4f88-87f8-59ab62e3c655</t>
  </si>
  <si>
    <t>1-6f02ebe695e9ae4705edf589b123f75d</t>
  </si>
  <si>
    <t>25/07/24 14:36:39  185</t>
  </si>
  <si>
    <t>14:36:39</t>
  </si>
  <si>
    <t>926132f2-5c1c-4488-a9a7-ae57060294e6</t>
  </si>
  <si>
    <t>1-36b6f1a4f21cc45ac7b440e5a642f472</t>
  </si>
  <si>
    <t>25/07/24 14:36:57  316</t>
  </si>
  <si>
    <t>14:36:57</t>
  </si>
  <si>
    <t>31f435fb-1b26-4611-b4b4-e870dad79642</t>
  </si>
  <si>
    <t>1-c5426e1652ca347f197be8c9da5fd765</t>
  </si>
  <si>
    <t>25/07/24 14:37:15  370</t>
  </si>
  <si>
    <t>14:37:15</t>
  </si>
  <si>
    <t>a8ead0e7-0029-4eb4-926d-8ea1e71d38e8</t>
  </si>
  <si>
    <t>1-c2bede1ceee667feca18e887bb562df2</t>
  </si>
  <si>
    <t>25/07/24 14:37:33  491</t>
  </si>
  <si>
    <t>14:37:33</t>
  </si>
  <si>
    <t>17e86774-409b-4252-b8d9-dea814024c23</t>
  </si>
  <si>
    <t>1-5b704b9a76294eea7a1539e2ec029400</t>
  </si>
  <si>
    <t>25/07/24 14:37:51  602</t>
  </si>
  <si>
    <t>14:37:51</t>
  </si>
  <si>
    <t>c345e360-39e4-41f6-9a2c-ee0a67b0123f</t>
  </si>
  <si>
    <t>1-e83905a75fd64da566fb05a7f5eb99e5</t>
  </si>
  <si>
    <t>25/07/24 14:38:09  800</t>
  </si>
  <si>
    <t>14:38:09</t>
  </si>
  <si>
    <t>b2b36dcc-268b-40bd-a127-6c7d72645716</t>
  </si>
  <si>
    <t>1-2ff0f3f235ae57b84a10faf330b22527</t>
  </si>
  <si>
    <t>25/07/24 14:38:27  919</t>
  </si>
  <si>
    <t>14:38:27</t>
  </si>
  <si>
    <t>8bf06d7c-8872-4bba-8087-248b455bc754</t>
  </si>
  <si>
    <t>1-d4df4f6b578429889d0513348b6b5cf3</t>
  </si>
  <si>
    <t>25/07/24 14:38:46  137</t>
  </si>
  <si>
    <t>14:38:46</t>
  </si>
  <si>
    <t>55184d3e-0735-4d9d-b344-27b0c43a6768</t>
  </si>
  <si>
    <t>1-76ff71e448322ffa2ede37079b0f4c68</t>
  </si>
  <si>
    <t>25/07/24 14:38:55  360</t>
  </si>
  <si>
    <t>14:38:55</t>
  </si>
  <si>
    <t>2dcb6d5c-a29d-4a76-aace-23afca404d0f</t>
  </si>
  <si>
    <t>1-82f20fc20e5c7a6cce1323168517c4e9</t>
  </si>
  <si>
    <t>25/07/24 14:39:04  204</t>
  </si>
  <si>
    <t>14:39:04</t>
  </si>
  <si>
    <t>7e1a6f6e-ccd0-4132-a4f7-0d1bc19b3caa</t>
  </si>
  <si>
    <t>1-8394a3cb4e491e0d7e31f3104ddced50</t>
  </si>
  <si>
    <t>25/07/24 14:39:13  324</t>
  </si>
  <si>
    <t>14:39:13</t>
  </si>
  <si>
    <t>f81bfff7-856f-4d5e-832f-11baa9a8adaf</t>
  </si>
  <si>
    <t>1-47285ee4b6479583e9c9acd0d48feaa2</t>
  </si>
  <si>
    <t>25/07/24 14:39:22  426</t>
  </si>
  <si>
    <t>14:39:22</t>
  </si>
  <si>
    <t>c2aec56d-cc17-47e0-8dc0-db7922cc0e9a</t>
  </si>
  <si>
    <t>1-d3aaf92a99de020af124d87462a8c4ad</t>
  </si>
  <si>
    <t>25/07/24 14:39:31  431</t>
  </si>
  <si>
    <t>14:39:31</t>
  </si>
  <si>
    <t>e447265e-8555-482b-87d7-9b8b7bcb5844</t>
  </si>
  <si>
    <t>1-292fb626e07a7452500ce1c2423b6126</t>
  </si>
  <si>
    <t>25/07/24 14:39:58  647</t>
  </si>
  <si>
    <t>14:39:58</t>
  </si>
  <si>
    <t>ab91504b-a1dc-46d6-aff5-a435efbb5c2e</t>
  </si>
  <si>
    <t>1-b79a688cfc92a80737811c8b1cb3c1fa</t>
  </si>
  <si>
    <t>25/07/24 14:40:07  690</t>
  </si>
  <si>
    <t>14:40:07</t>
  </si>
  <si>
    <t>9ce054d6-d6c7-4940-b06c-18899c08b2d1</t>
  </si>
  <si>
    <t>1-a388be8fcddf93962cb54a5793672e50</t>
  </si>
  <si>
    <t>25/07/24 14:40:16  801</t>
  </si>
  <si>
    <t>14:40:16</t>
  </si>
  <si>
    <t>b6445f7d-5cae-4c69-85eb-c430b925b888</t>
  </si>
  <si>
    <t>1-fc05ad22ae5328572182013925817476</t>
  </si>
  <si>
    <t>25/07/24 14:40:25  765</t>
  </si>
  <si>
    <t>14:40:25</t>
  </si>
  <si>
    <t>080900eb-39d6-4567-8c55-576411dd4cd8</t>
  </si>
  <si>
    <t>1-43f68a9b197fc02956d32cc6db5c57a7</t>
  </si>
  <si>
    <t>25/07/24 14:40:34  779</t>
  </si>
  <si>
    <t>14:40:34</t>
  </si>
  <si>
    <t>521e8e3a-bff5-4fe7-827f-d59bfcd77369</t>
  </si>
  <si>
    <t>1-04ee8e068d8fc550dd1b5953b5a23f88</t>
  </si>
  <si>
    <t>25/07/24 14:40:43  933</t>
  </si>
  <si>
    <t>14:40:43</t>
  </si>
  <si>
    <t>542351c7-b63f-40af-97ae-ddeb72d9691c</t>
  </si>
  <si>
    <t>1-1af5dec58b3ddbc19e7a78c4bf112d76</t>
  </si>
  <si>
    <t>25/07/24 14:40:52  860</t>
  </si>
  <si>
    <t>14:40:52</t>
  </si>
  <si>
    <t>2c2507dc-c478-43e5-8f20-67fc000ce6b9</t>
  </si>
  <si>
    <t>1-b1bc1093763f4afdc2026acc1fb71fe6</t>
  </si>
  <si>
    <t>25/07/24 14:41:02  016</t>
  </si>
  <si>
    <t>14:41:02</t>
  </si>
  <si>
    <t>c7173322-4845-46ed-a906-97d9a5c23e26</t>
  </si>
  <si>
    <t>1-bef915b7af46ffde8290baa07c65ab4c</t>
  </si>
  <si>
    <t>25/07/24 14:41:11  036</t>
  </si>
  <si>
    <t>14:41:11</t>
  </si>
  <si>
    <t>fd856880-35f2-4fd0-9ba7-e7b715d53886</t>
  </si>
  <si>
    <t>1-87d43addb28c4e8c80c5b7b0abb55401</t>
  </si>
  <si>
    <t>25/07/24 14:41:20  168</t>
  </si>
  <si>
    <t>14:41:20</t>
  </si>
  <si>
    <t>eb917777-bc6c-40c0-af8a-b0fee99b1aa9</t>
  </si>
  <si>
    <t>1-97e33d99674f366acbd57ce24002664b</t>
  </si>
  <si>
    <t>25/07/24 14:41:29  102</t>
  </si>
  <si>
    <t>14:41:29</t>
  </si>
  <si>
    <t>45d9801a-67bd-4417-8f2a-c90c6184b283</t>
  </si>
  <si>
    <t>1-691231deab0f592cbef12d6f10d4359c</t>
  </si>
  <si>
    <t>25/07/24 14:41:38  211</t>
  </si>
  <si>
    <t>14:41:38</t>
  </si>
  <si>
    <t>d0c052a5-34c1-40e4-aa36-9b71c171315e</t>
  </si>
  <si>
    <t>1-4ad446a47a040bbe46a3d4299d195904</t>
  </si>
  <si>
    <t>25/07/24 14:41:56  250</t>
  </si>
  <si>
    <t>14:41:56</t>
  </si>
  <si>
    <t>3d6ecc7b-97c8-497f-af6c-3773feb9be51</t>
  </si>
  <si>
    <t>1-47d284d58e7dad16481b7df634447157</t>
  </si>
  <si>
    <t>25/07/24 14:42:05  426</t>
  </si>
  <si>
    <t>14:42:05</t>
  </si>
  <si>
    <t>fb641516-fd32-4f76-89f4-aa5ef4af3232</t>
  </si>
  <si>
    <t>1-0918f2519f88a4841b09b6bb6214999f</t>
  </si>
  <si>
    <t>25/07/24 14:42:14  439</t>
  </si>
  <si>
    <t>14:42:14</t>
  </si>
  <si>
    <t>10b42695-fe27-40c5-8f24-071857f2eae7</t>
  </si>
  <si>
    <t>1-edf0b01aafa727a33be33317a474c600</t>
  </si>
  <si>
    <t>25/07/24 14:42:23  581</t>
  </si>
  <si>
    <t>14:42:23</t>
  </si>
  <si>
    <t>0d27ae87-5943-4c9f-b690-f39465cb568d</t>
  </si>
  <si>
    <t>1-ab58014d00126ef29e0ed30722df973d</t>
  </si>
  <si>
    <t>25/07/24 14:42:32  612</t>
  </si>
  <si>
    <t>14:42:32</t>
  </si>
  <si>
    <t>a73fc5f9-7b0b-41a5-89f7-0afa4db3c153</t>
  </si>
  <si>
    <t>1-8cf025d523eaffbd7ca060ef088ffb4c</t>
  </si>
  <si>
    <t>25/07/24 14:42:41  546</t>
  </si>
  <si>
    <t>14:42:41</t>
  </si>
  <si>
    <t>62e3ac43-567a-4c25-bf3d-7428bbc58009</t>
  </si>
  <si>
    <t>1-beaf525bcb9c89cdf195f04b199167ba</t>
  </si>
  <si>
    <t>25/07/24 14:42:50  629</t>
  </si>
  <si>
    <t>14:42:50</t>
  </si>
  <si>
    <t>c024146e-efe8-418d-8513-65cc49de3d22</t>
  </si>
  <si>
    <t>1-335c89b255f93b11acf59d88c396f96b</t>
  </si>
  <si>
    <t>25/07/24 14:42:59  735</t>
  </si>
  <si>
    <t>14:42:59</t>
  </si>
  <si>
    <t>4c0cfd72-2f7f-40b1-9ab8-7c73843c3e1f</t>
  </si>
  <si>
    <t>1-6298684c0566e40eb7ec890525740eaa</t>
  </si>
  <si>
    <t>25/07/24 14:43:08  791</t>
  </si>
  <si>
    <t>14:43:08</t>
  </si>
  <si>
    <t>38b90de3-f12c-499e-b3b6-77155a7e677e</t>
  </si>
  <si>
    <t>1-d5c3943faf25c8a21036e622020dabad</t>
  </si>
  <si>
    <t>25/07/24 14:43:26  909</t>
  </si>
  <si>
    <t>14:43:26</t>
  </si>
  <si>
    <t>9910615b-5339-470a-9625-03ee0cbd5123</t>
  </si>
  <si>
    <t>1-8b047a037f8f33ed46be1c1d56d320cb</t>
  </si>
  <si>
    <t>25/07/24 14:43:35  916</t>
  </si>
  <si>
    <t>14:43:35</t>
  </si>
  <si>
    <t>5395f5bc-7fd3-439e-8dd2-1d720fa6db1a</t>
  </si>
  <si>
    <t>1-fe035a767de0b3db086890583d395e68</t>
  </si>
  <si>
    <t>25/07/24 14:43:45  128</t>
  </si>
  <si>
    <t>14:43:45</t>
  </si>
  <si>
    <t>f0c704c6-22ba-4c53-b95e-de633a8863c0</t>
  </si>
  <si>
    <t>1-4a29249b72960be0e4ec47532305abfa</t>
  </si>
  <si>
    <t>25/07/24 14:43:54  043</t>
  </si>
  <si>
    <t>38aa0b89-53f0-4795-8729-137589ca45f1</t>
  </si>
  <si>
    <t>1-f33fa9af25df20bf74dfbe14f2ac79b7</t>
  </si>
  <si>
    <t>25/07/24 14:44:03  097</t>
  </si>
  <si>
    <t>14:44:03</t>
  </si>
  <si>
    <t>00be4c46-9740-4660-bc42-d8e53e0254fe</t>
  </si>
  <si>
    <t>1-f1dddb26dbe28935281f04fc3bee34a1</t>
  </si>
  <si>
    <t>25/07/24 14:44:12  170</t>
  </si>
  <si>
    <t>5e962ac3-c0e1-4b7b-a1d1-76805ea2e3f6</t>
  </si>
  <si>
    <t>1-6e9ccce45d8765e12e642cdc7a523aa5</t>
  </si>
  <si>
    <t>25/07/24 14:44:21  321</t>
  </si>
  <si>
    <t>14:44:21</t>
  </si>
  <si>
    <t>ea4d7bd1-cd2a-4666-9513-375ea9d1773e</t>
  </si>
  <si>
    <t>1-fcf46ab20f10c507cd248dc56c004736</t>
  </si>
  <si>
    <t>25/07/24 14:44:30  248</t>
  </si>
  <si>
    <t>14:44:30</t>
  </si>
  <si>
    <t>9230da10-6b88-4f94-b77d-df68f11ac57a</t>
  </si>
  <si>
    <t>1-e0c2ccef9ea3b0ba12b0ea6ec0fe27fa</t>
  </si>
  <si>
    <t>25/07/24 14:44:39  294</t>
  </si>
  <si>
    <t>14:44:39</t>
  </si>
  <si>
    <t>f4598536-a6a7-4169-ab81-54f5127234c0</t>
  </si>
  <si>
    <t>1-41876ce0def06075d9dfa75749400712</t>
  </si>
  <si>
    <t>25/07/24 14:44:48  364</t>
  </si>
  <si>
    <t>14:44:48</t>
  </si>
  <si>
    <t>a083843c-6857-44e0-8045-ba6ba2e6b49f</t>
  </si>
  <si>
    <t>1-eb771f197c0435cff0104be862323126</t>
  </si>
  <si>
    <t>25/07/24 14:44:57  503</t>
  </si>
  <si>
    <t>14:44:57</t>
  </si>
  <si>
    <t>eb06988b-2b66-4665-9300-d874d3313742</t>
  </si>
  <si>
    <t>1-3f58898db15dcc780aebf1a5f2c5394e</t>
  </si>
  <si>
    <t>25/07/24 14:45:06  554</t>
  </si>
  <si>
    <t>14:45:06</t>
  </si>
  <si>
    <t>5566a288-0833-49de-a9e5-8d8ddd00ea0c</t>
  </si>
  <si>
    <t>1-7433a3c3b1be00a21feb0db2a5ca35f7</t>
  </si>
  <si>
    <t>25/07/24 14:45:15  573</t>
  </si>
  <si>
    <t>14:45:15</t>
  </si>
  <si>
    <t>d52d05fb-37bf-49a0-a205-95a64e219b6a</t>
  </si>
  <si>
    <t>1-28fed42c840dcfca4c69970b69537b51</t>
  </si>
  <si>
    <t>25/07/24 14:45:24  643</t>
  </si>
  <si>
    <t>14:45:24</t>
  </si>
  <si>
    <t>48cb70c7-327b-4b2b-8ef7-9f822f0173b9</t>
  </si>
  <si>
    <t>1-731cb65f0a9a46b5248b518ec3e18971</t>
  </si>
  <si>
    <t>25/07/24 14:45:33  790</t>
  </si>
  <si>
    <t>14:45:33</t>
  </si>
  <si>
    <t>c4f26971-8edf-426c-acb9-b668343a0bf2</t>
  </si>
  <si>
    <t>1-f5146878d22ef59f055f467f49352ae5</t>
  </si>
  <si>
    <t>25/07/24 14:45:42  739</t>
  </si>
  <si>
    <t>14:45:42</t>
  </si>
  <si>
    <t>437e37fb-39b8-4d34-a413-ff02f9dfc157</t>
  </si>
  <si>
    <t>1-f63aec15cc132fa1ebc8303bb9bc6ea4</t>
  </si>
  <si>
    <t>25/07/24 14:45:51  793</t>
  </si>
  <si>
    <t>14:45:51</t>
  </si>
  <si>
    <t>83305dd3-0613-4526-8070-4b18c16a5bdd</t>
  </si>
  <si>
    <t>1-ede452b46ace33ef589b851a5325c74a</t>
  </si>
  <si>
    <t>25/07/24 14:46:00  846</t>
  </si>
  <si>
    <t>14:46:00</t>
  </si>
  <si>
    <t>bb02de4a-d4a0-4ef7-8da0-0d8c955f0109</t>
  </si>
  <si>
    <t>1-aff8c45f2dd4406e68fb2b349eab13ab</t>
  </si>
  <si>
    <t>25/07/24 14:46:09  973</t>
  </si>
  <si>
    <t>14:46:09</t>
  </si>
  <si>
    <t>d9d2d7b5-292a-44f2-b5cd-54a5b76ba0c7</t>
  </si>
  <si>
    <t>1-577b788f65ab4dc59b7e8024d00fc39b</t>
  </si>
  <si>
    <t>25/07/24 14:46:19  105</t>
  </si>
  <si>
    <t>2d7bbfd1-38ef-4818-b2be-ed8f789bd49c</t>
  </si>
  <si>
    <t>1-cc209c67bd34177d6fe85ed3e68203a1</t>
  </si>
  <si>
    <t>25/07/24 14:46:28  027</t>
  </si>
  <si>
    <t>14:46:28</t>
  </si>
  <si>
    <t>e4903d09-921e-4bae-ac97-a7f9dc3df63e</t>
  </si>
  <si>
    <t>1-45b133f8fad44e82f8d1d7fcfb5f765c</t>
  </si>
  <si>
    <t>25/07/24 14:46:46  064</t>
  </si>
  <si>
    <t>14:46:46</t>
  </si>
  <si>
    <t>342fc68a-3872-485c-add1-6b12998a378e</t>
  </si>
  <si>
    <t>1-e271e87c9e562bcd2f13acf6c128c499</t>
  </si>
  <si>
    <t>25/07/24 14:46:55  374</t>
  </si>
  <si>
    <t>0e1359c8-4c3e-4f81-95f8-7854931e391a</t>
  </si>
  <si>
    <t>1-73d52890129fc95c4b2818f28e235bde</t>
  </si>
  <si>
    <t>25/07/24 14:47:04  286</t>
  </si>
  <si>
    <t>14:47:04</t>
  </si>
  <si>
    <t>8a79bfe2-0f9e-415e-b053-7c7736e6e5f2</t>
  </si>
  <si>
    <t>1-0d03ea565b798d6a3e7056cb7d9f1c21</t>
  </si>
  <si>
    <t>25/07/24 14:47:13  502</t>
  </si>
  <si>
    <t>277d3deb-93fe-4a44-b4a7-86a50f129264</t>
  </si>
  <si>
    <t>1-2ca6777fca702082922feee8bb8f9b8c</t>
  </si>
  <si>
    <t>25/07/24 14:47:22  330</t>
  </si>
  <si>
    <t>14:47:22</t>
  </si>
  <si>
    <t>7d3e32e6-8ed2-4bed-98c1-ba7fb3219001</t>
  </si>
  <si>
    <t>1-687a8e1248139da8cf59424e9a908cfb</t>
  </si>
  <si>
    <t>25/07/24 14:47:31  551</t>
  </si>
  <si>
    <t>6e689311-93fc-4149-ab9f-45493d957acc</t>
  </si>
  <si>
    <t>1-f6c28a8c9c3c9a4385ac0ace322ffceb</t>
  </si>
  <si>
    <t>25/07/24 14:47:40  510</t>
  </si>
  <si>
    <t>14:47:40</t>
  </si>
  <si>
    <t>c4119f22-bd64-4d31-a4bc-b40c02904d03</t>
  </si>
  <si>
    <t>1-f27accfb0d8dcb460d0ab04673378bfa</t>
  </si>
  <si>
    <t>25/07/24 14:47:49  614</t>
  </si>
  <si>
    <t>14:47:49</t>
  </si>
  <si>
    <t>60a9d19f-d82e-4a3d-b9cb-060d0d0aa28a</t>
  </si>
  <si>
    <t>1-1cb429f9685c8daa44713fce98a77ecb</t>
  </si>
  <si>
    <t>25/07/24 14:47:58  630</t>
  </si>
  <si>
    <t>14:47:58</t>
  </si>
  <si>
    <t>cf6e046b-8282-4f86-80bf-acc465b52f35</t>
  </si>
  <si>
    <t>1-1d0241c3c3719db44bcfd7a973490c5a</t>
  </si>
  <si>
    <t>25/07/24 14:48:07  615</t>
  </si>
  <si>
    <t>14:48:07</t>
  </si>
  <si>
    <t>5fd74c4c-f53b-4de7-958f-17610ad0c122</t>
  </si>
  <si>
    <t>1-4c1a224d71e43bad285e33f1efe6070b</t>
  </si>
  <si>
    <t>25/07/24 14:48:16  698</t>
  </si>
  <si>
    <t>14:48:16</t>
  </si>
  <si>
    <t>778e4b94-28b1-478f-b57e-5ce22a87fe3d</t>
  </si>
  <si>
    <t>1-0735e1e5b67668064b23335496fd42ce</t>
  </si>
  <si>
    <t>25/07/24 14:48:25  863</t>
  </si>
  <si>
    <t>14:48:25</t>
  </si>
  <si>
    <t>48b33d98-faaf-444c-9d9b-465079061be9</t>
  </si>
  <si>
    <t>1-4298d1c485bf624e814e47a75c4fcdc0</t>
  </si>
  <si>
    <t>25/07/24 14:48:34  762</t>
  </si>
  <si>
    <t>14:48:34</t>
  </si>
  <si>
    <t>f0868ef4-50f0-4300-9bc3-0fd16b3d05b2</t>
  </si>
  <si>
    <t>1-82b1d5cf7f7435d0ba03fa409cf3ad94</t>
  </si>
  <si>
    <t>25/07/24 14:48:43  999</t>
  </si>
  <si>
    <t>14:48:43</t>
  </si>
  <si>
    <t>682dad3e-a6ac-46c2-93d3-bf2fd889b65d</t>
  </si>
  <si>
    <t>1-8c2ea088ad96055899510a7ee6676c22</t>
  </si>
  <si>
    <t>25/07/24 14:48:52  875</t>
  </si>
  <si>
    <t>14:48:52</t>
  </si>
  <si>
    <t>3f77f62f-658c-4693-bac2-d0363fda7883</t>
  </si>
  <si>
    <t>1-e7eb2e106c8198c3213791bb86090997</t>
  </si>
  <si>
    <t>25/07/24 14:49:02  172</t>
  </si>
  <si>
    <t>e3dd62ff-a743-4e7b-84fe-121dd7fc1920</t>
  </si>
  <si>
    <t>1-b3d8f5b5ec595d77804878a1bb2202e1</t>
  </si>
  <si>
    <t>25/07/24 14:49:10  991</t>
  </si>
  <si>
    <t>14:49:10</t>
  </si>
  <si>
    <t>ee7ff123-000d-4052-99ee-a84f59ced746</t>
  </si>
  <si>
    <t>1-bff1cccd500343ea92ccfb91bf753bf2</t>
  </si>
  <si>
    <t>25/07/24 14:49:20  249</t>
  </si>
  <si>
    <t>49b3c2c1-cec5-4afb-927b-ef057d9d51db</t>
  </si>
  <si>
    <t>1-699cbbd0a7bd04b282c3b7c91cd735b6</t>
  </si>
  <si>
    <t>25/07/24 14:49:29  105</t>
  </si>
  <si>
    <t>14:49:29</t>
  </si>
  <si>
    <t>5fae1659-3124-4780-b32f-085eeaf298a4</t>
  </si>
  <si>
    <t>1-5ba2599092084042d1e8b32ff762e6f4</t>
  </si>
  <si>
    <t>25/07/24 14:49:38  278</t>
  </si>
  <si>
    <t>ea15a2f5-5bc1-410d-a1d5-72ca9bde4cae</t>
  </si>
  <si>
    <t>1-b211f259af1de204cd6ea36d78843c2d</t>
  </si>
  <si>
    <t>25/07/24 14:49:47  267</t>
  </si>
  <si>
    <t>14:49:47</t>
  </si>
  <si>
    <t>f80a4a6a-de76-482a-9db9-f8df519e7c4d</t>
  </si>
  <si>
    <t>1-736a9983584f3927e6d1533ea3cb9234</t>
  </si>
  <si>
    <t>25/07/24 14:49:56  311</t>
  </si>
  <si>
    <t>1b33eaa7-125b-414a-a826-52edbddc3634</t>
  </si>
  <si>
    <t>1-b0eda40bae0112be1671891c191c07e8</t>
  </si>
  <si>
    <t>25/07/24 14:50:05  368</t>
  </si>
  <si>
    <t>14:50:05</t>
  </si>
  <si>
    <t>e5fe7f9a-5865-4c9e-a4bc-30142a694ded</t>
  </si>
  <si>
    <t>1-f90bbab2016e4c3efdff9a8033e14a08</t>
  </si>
  <si>
    <t>25/07/24 14:50:14  476</t>
  </si>
  <si>
    <t>3b1da48d-cb27-4d6c-88de-490b858617ff</t>
  </si>
  <si>
    <t>1-1b0cbf8c57b3994f03d7f90392a323cc</t>
  </si>
  <si>
    <t>25/07/24 14:50:23  500</t>
  </si>
  <si>
    <t>14:50:23</t>
  </si>
  <si>
    <t>b3b18da1-9f33-44b1-b4eb-eb03ae9422cb</t>
  </si>
  <si>
    <t>1-231c0fc746222eb9d8fa4d9c44298731</t>
  </si>
  <si>
    <t>25/07/24 14:50:32  637</t>
  </si>
  <si>
    <t>d9222b5e-eb03-46cb-b77f-1242d8b2616e</t>
  </si>
  <si>
    <t>1-ee9e430f5ec38f07b5f58b660fedd73d</t>
  </si>
  <si>
    <t>25/07/24 14:50:41  555</t>
  </si>
  <si>
    <t>14:50:41</t>
  </si>
  <si>
    <t>3209ca3f-a825-49c5-99af-724cc7c62237</t>
  </si>
  <si>
    <t>1-02d2e1afe1fd57a33d67c1870ea3b620</t>
  </si>
  <si>
    <t>25/07/24 14:50:50  696</t>
  </si>
  <si>
    <t>b7be4e96-0580-4d1a-9041-c8b74c28ccaa</t>
  </si>
  <si>
    <t>1-f85d3e80a7c994205275320e8e63db42</t>
  </si>
  <si>
    <t>25/07/24 14:50:59  672</t>
  </si>
  <si>
    <t>14:50:59</t>
  </si>
  <si>
    <t>b1721cab-a4ac-41c8-b7cb-fabf87b1e402</t>
  </si>
  <si>
    <t>1-0c46f5829c3c61e104dc4226da162a46</t>
  </si>
  <si>
    <t>25/07/24 14:51:08  746</t>
  </si>
  <si>
    <t>14:51:08</t>
  </si>
  <si>
    <t>dc7a8ecc-57e8-4622-974b-30f760dec616</t>
  </si>
  <si>
    <t>1-ce60d7a7b34899e7e4738cccc627c8e7</t>
  </si>
  <si>
    <t>25/07/24 14:51:17  813</t>
  </si>
  <si>
    <t>14:51:17</t>
  </si>
  <si>
    <t>18c74e3c-7125-48c0-86dc-40c0068b2aa0</t>
  </si>
  <si>
    <t>1-a22c5276025c7883783182ac02a964a8</t>
  </si>
  <si>
    <t>25/07/24 14:51:26  973</t>
  </si>
  <si>
    <t>14:51:26</t>
  </si>
  <si>
    <t>729cee19-de56-4758-82ef-d079257134fb</t>
  </si>
  <si>
    <t>1-09bd01300e2eeb2736d71af4495c91f6</t>
  </si>
  <si>
    <t>25/07/24 14:51:36  022</t>
  </si>
  <si>
    <t>14:51:36</t>
  </si>
  <si>
    <t>c1c816fc-1d8a-4ce8-abc9-e915c1f78e9f</t>
  </si>
  <si>
    <t>1-b9f7ceab220a9c3a4c7a67b0fe9241ca</t>
  </si>
  <si>
    <t>25/07/24 14:51:45  001</t>
  </si>
  <si>
    <t>f6bcd8a8-d7d6-40c7-94a1-5b4b5a2a845e</t>
  </si>
  <si>
    <t>1-155fbda327e294794333b5bc128d2714</t>
  </si>
  <si>
    <t>25/07/24 14:51:54  049</t>
  </si>
  <si>
    <t>14:51:54</t>
  </si>
  <si>
    <t>3b46d39f-a9dd-4048-a491-2369b3288048</t>
  </si>
  <si>
    <t>1-7597cde317906dc58a943fa598770835</t>
  </si>
  <si>
    <t>25/07/24 14:52:03  091</t>
  </si>
  <si>
    <t>330a83b0-4c79-4cf6-85a9-9a6858c67af2</t>
  </si>
  <si>
    <t>1-b9494ce450b10c4e1277757f89b929a8</t>
  </si>
  <si>
    <t>25/07/24 14:52:12  249</t>
  </si>
  <si>
    <t>14:52:12</t>
  </si>
  <si>
    <t>dddb38c1-d32d-4b64-b6bc-9fe03ad0a145</t>
  </si>
  <si>
    <t>1-08e616802826c1933fc5db1ea94965e3</t>
  </si>
  <si>
    <t>25/07/24 14:52:21  175</t>
  </si>
  <si>
    <t>353c58a7-28df-4fdb-ad8b-225fc3d76c07</t>
  </si>
  <si>
    <t>1-f19f66b8132a415e3cef02ebf567d371</t>
  </si>
  <si>
    <t>25/07/24 14:52:30  276</t>
  </si>
  <si>
    <t>14:52:30</t>
  </si>
  <si>
    <t>39499572-d6d4-440a-9ab2-ef58f6b16f7f</t>
  </si>
  <si>
    <t>1-5d9a2e8f3c6d28c9a5d61f20db4a6f5d</t>
  </si>
  <si>
    <t>25/07/24 14:52:48  370</t>
  </si>
  <si>
    <t>14:52:48</t>
  </si>
  <si>
    <t>42ce34c7-66cf-445c-8be4-e8bdb99b1717</t>
  </si>
  <si>
    <t>1-a188c8a640c9c363bd19d1dc49d656a3</t>
  </si>
  <si>
    <t>25/07/24 14:52:57  435</t>
  </si>
  <si>
    <t>c0734351-1f69-433a-9d9a-938594ee4b47</t>
  </si>
  <si>
    <t>1-3d89197962fb9f4b523f4b8e8d56ad27</t>
  </si>
  <si>
    <t>25/07/24 14:53:06  479</t>
  </si>
  <si>
    <t>14:53:06</t>
  </si>
  <si>
    <t>01379ca7-3638-4295-8c6b-6dc90509b717</t>
  </si>
  <si>
    <t>1-5cb544fc583a9b745dacaae1dde48ad2</t>
  </si>
  <si>
    <t>25/07/24 14:53:15  805</t>
  </si>
  <si>
    <t>e8cb8532-7661-419e-a95b-6f8c4b9d6ac1</t>
  </si>
  <si>
    <t>1-e4b2e6868ee3835eb898231f870a5068</t>
  </si>
  <si>
    <t>25/07/24 14:53:24  630</t>
  </si>
  <si>
    <t>14:53:24</t>
  </si>
  <si>
    <t>9e10bc1e-1bee-4290-be64-b4946994830b</t>
  </si>
  <si>
    <t>1-b7ab26f5afc42101cc04b4113e276bfe</t>
  </si>
  <si>
    <t>25/07/24 14:53:33  765</t>
  </si>
  <si>
    <t>eb816928-2063-4072-a7ac-cb8f5ef359ba</t>
  </si>
  <si>
    <t>1-c21aff43d408a1afd11e11186a085d22</t>
  </si>
  <si>
    <t>25/07/24 14:53:42  845</t>
  </si>
  <si>
    <t>14:53:42</t>
  </si>
  <si>
    <t>89554cb8-9c10-44aa-b98e-37194071cf22</t>
  </si>
  <si>
    <t>1-200b1564a89e0d2de503653f373af771</t>
  </si>
  <si>
    <t>25/07/24 14:53:51  788</t>
  </si>
  <si>
    <t>0abe742c-3a41-4f22-aff8-527f48f95b85</t>
  </si>
  <si>
    <t>1-6d0b8abffb4e4dc8e2d60e9a531145ef</t>
  </si>
  <si>
    <t>25/07/24 14:54:00  865</t>
  </si>
  <si>
    <t>14:54:00</t>
  </si>
  <si>
    <t>38039a60-30ed-41a4-afb5-fbeb382c959c</t>
  </si>
  <si>
    <t>1-df940795499e9a7118ea88ce9793397e</t>
  </si>
  <si>
    <t>25/07/24 14:54:09  922</t>
  </si>
  <si>
    <t>5caba943-6edb-49fd-b2d0-b7a296d359f4</t>
  </si>
  <si>
    <t>1-a24b11f435e1b6289dc331111d0f35df</t>
  </si>
  <si>
    <t>25/07/24 14:54:19  105</t>
  </si>
  <si>
    <t>14:54:19</t>
  </si>
  <si>
    <t>e3ecd1ab-7c65-4e53-8bcd-64154377cd57</t>
  </si>
  <si>
    <t>1-fe93692e7fc421c0b6e643592ee118e3</t>
  </si>
  <si>
    <t>25/07/24 14:54:37  240</t>
  </si>
  <si>
    <t>14:54:37</t>
  </si>
  <si>
    <t>eca09098-7ab4-4aef-8ba2-c1294d32676c</t>
  </si>
  <si>
    <t>1-69e59d5a347037aae68f32c0aac77c97</t>
  </si>
  <si>
    <t>25/07/24 14:54:46  101</t>
  </si>
  <si>
    <t>4835f5a8-e9e4-4057-9e98-01afd51c39be</t>
  </si>
  <si>
    <t>1-b205d71ceca9f5612f025ff1e747fe52</t>
  </si>
  <si>
    <t>25/07/24 14:54:55  158</t>
  </si>
  <si>
    <t>14:54:55</t>
  </si>
  <si>
    <t>8fff7540-293b-4070-8791-9884b3362ab3</t>
  </si>
  <si>
    <t>1-45d0bdca42928d9d1cc17e6425027122</t>
  </si>
  <si>
    <t>25/07/24 14:55:04  233</t>
  </si>
  <si>
    <t>7def325a-c05a-4ad9-8e33-66ed0d56e730</t>
  </si>
  <si>
    <t>1-781f52ce9d0f3a3fc97ad7eebb22e221</t>
  </si>
  <si>
    <t>25/07/24 14:55:13  314</t>
  </si>
  <si>
    <t>14:55:13</t>
  </si>
  <si>
    <t>32562930-182b-4ee9-aaa6-90ddbca24e52</t>
  </si>
  <si>
    <t>1-d76d4e9fbef7731ac8d42183b5501e4c</t>
  </si>
  <si>
    <t>25/07/24 14:55:22  522</t>
  </si>
  <si>
    <t>89dd4802-97cc-4292-a423-31c7f4083415</t>
  </si>
  <si>
    <t>1-1013aa84d6494b707638195952fa9fae</t>
  </si>
  <si>
    <t>25/07/24 14:55:31  359</t>
  </si>
  <si>
    <t>14:55:31</t>
  </si>
  <si>
    <t>e2bb64a0-1fff-4465-87c5-c76dc99aa5ba</t>
  </si>
  <si>
    <t>1-59b2baa656ce7d37fc9bf7fc78de5e4a</t>
  </si>
  <si>
    <t>25/07/24 14:55:40  451</t>
  </si>
  <si>
    <t>7a31af89-c746-4e17-9d01-cc736c7fb4c4</t>
  </si>
  <si>
    <t>1-7ad5921f1f704d0482bf8673286bd4a9</t>
  </si>
  <si>
    <t>25/07/24 14:55:49  568</t>
  </si>
  <si>
    <t>14:55:49</t>
  </si>
  <si>
    <t>679edd61-a314-4838-96b6-af875cf64d08</t>
  </si>
  <si>
    <t>1-176f1b35f7ce2f12e83538eb429ba4ef</t>
  </si>
  <si>
    <t>25/07/24 14:55:58  545</t>
  </si>
  <si>
    <t>5043110e-4dcd-4c01-9016-0d3a5b5520a8</t>
  </si>
  <si>
    <t>1-b052e6d050b7848ec6e0ea40c8af861a</t>
  </si>
  <si>
    <t>25/07/24 14:56:07  645</t>
  </si>
  <si>
    <t>14:56:07</t>
  </si>
  <si>
    <t>48f724d6-b887-452e-b3fb-5601652b19b2</t>
  </si>
  <si>
    <t>1-5909c8a738f2c5155ac5e028ea7e77a4</t>
  </si>
  <si>
    <t>25/07/24 14:56:16  640</t>
  </si>
  <si>
    <t>86532d92-1a8b-484c-a3e8-46f538d00b8c</t>
  </si>
  <si>
    <t>1-2c6aeb5125475746177f89f9f95cf62b</t>
  </si>
  <si>
    <t>25/07/24 14:56:25  761</t>
  </si>
  <si>
    <t>14:56:25</t>
  </si>
  <si>
    <t>b21aac3a-3da4-43f8-ae86-dd8533a78db3</t>
  </si>
  <si>
    <t>1-192d6c221f269f34eedb25212c6aed7e</t>
  </si>
  <si>
    <t>25/07/24 14:56:34  755</t>
  </si>
  <si>
    <t>5f19dfb2-4314-4932-9e6e-057fb8a86812</t>
  </si>
  <si>
    <t>1-1424404ff0da97b86becf66cd99598d3</t>
  </si>
  <si>
    <t>25/07/24 14:56:43  890</t>
  </si>
  <si>
    <t>14:56:43</t>
  </si>
  <si>
    <t>b8b4ae9e-681f-42e3-9279-cf5af0e5501a</t>
  </si>
  <si>
    <t>1-544ca52daacf0b2298e4db007bcee474</t>
  </si>
  <si>
    <t>25/07/24 14:56:52  861</t>
  </si>
  <si>
    <t>075b4270-c7aa-4ebc-a198-88c2a6a20ef9</t>
  </si>
  <si>
    <t>1-6c2328b15210561531a91deab5b159dc</t>
  </si>
  <si>
    <t>25/07/24 14:57:01  912</t>
  </si>
  <si>
    <t>14:57:01</t>
  </si>
  <si>
    <t>cf24d058-12b3-404d-8030-13ba918de2fb</t>
  </si>
  <si>
    <t>1-ea47b25d5ca8542c524f33c2bd275a64</t>
  </si>
  <si>
    <t>25/07/24 14:57:11  113</t>
  </si>
  <si>
    <t>14:57:11</t>
  </si>
  <si>
    <t>b0404b86-d56b-4dd5-89c0-1170aa64eafe</t>
  </si>
  <si>
    <t>1-ac15889e2cee84757c1d5a5fc2c7913a</t>
  </si>
  <si>
    <t>25/07/24 14:57:20  156</t>
  </si>
  <si>
    <t>14:57:20</t>
  </si>
  <si>
    <t>3d79dad5-051a-44f8-9087-ebb9cb9ab185</t>
  </si>
  <si>
    <t>1-f4a86df7754c62600ee7fe82fb60890b</t>
  </si>
  <si>
    <t>25/07/24 14:57:38  229</t>
  </si>
  <si>
    <t>14:57:38</t>
  </si>
  <si>
    <t>226a85cb-cf4e-4118-b642-5ee9c80a41df</t>
  </si>
  <si>
    <t>1-3afba0af9df4c2d21d2bc4c5f516ac66</t>
  </si>
  <si>
    <t>25/07/24 14:57:47  190</t>
  </si>
  <si>
    <t>14:57:47</t>
  </si>
  <si>
    <t>a827f931-fd9e-477c-8b60-44b450a18fd1</t>
  </si>
  <si>
    <t>1-c6be93d36a87f25eca4143006647e669</t>
  </si>
  <si>
    <t>25/07/24 14:57:56  415</t>
  </si>
  <si>
    <t>14:57:56</t>
  </si>
  <si>
    <t>b5e461eb-f05c-4407-9645-67e226dd58ba</t>
  </si>
  <si>
    <t>1-79d700be241827153387f7d130088aae</t>
  </si>
  <si>
    <t>25/07/24 14:58:05  317</t>
  </si>
  <si>
    <t>d93b7ed7-550d-4c20-b661-9cc86f7135dc</t>
  </si>
  <si>
    <t>1-8d3a07e1d9ced5c3ac4fdddb87f70670</t>
  </si>
  <si>
    <t>25/07/24 14:58:14  384</t>
  </si>
  <si>
    <t>14:58:14</t>
  </si>
  <si>
    <t>118c775e-692e-46a1-8054-502b5356a8dc</t>
  </si>
  <si>
    <t>1-9348b7889f41b31b8984c60a28936e3a</t>
  </si>
  <si>
    <t>25/07/24 14:58:23  434</t>
  </si>
  <si>
    <t>578bb234-4da9-4036-a548-05e1e82ec447</t>
  </si>
  <si>
    <t>1-b5696d980e0c286b9171de5b8ac5364b</t>
  </si>
  <si>
    <t>25/07/24 14:58:32  602</t>
  </si>
  <si>
    <t>14:58:32</t>
  </si>
  <si>
    <t>c99b7553-c022-4deb-89c8-fe17722ef0cd</t>
  </si>
  <si>
    <t>1-788648c592570c2c088d9e2fb073b64d</t>
  </si>
  <si>
    <t>25/07/24 14:58:41  551</t>
  </si>
  <si>
    <t>db253501-e475-4707-a65c-6a939f7fbbca</t>
  </si>
  <si>
    <t>1-5a23098f5c8885dfb359a94135c4d6de</t>
  </si>
  <si>
    <t>25/07/24 14:58:50  661</t>
  </si>
  <si>
    <t>14:58:50</t>
  </si>
  <si>
    <t>4f2c63ab-9537-49fe-ab6f-868c5e1ea542</t>
  </si>
  <si>
    <t>1-fdc854c0eef1c7222eb152f33ea333f8</t>
  </si>
  <si>
    <t>25/07/24 14:58:59  783</t>
  </si>
  <si>
    <t>5a57f0a3-7e46-4a80-9f98-d74d1f81a8cd</t>
  </si>
  <si>
    <t>1-33d33367838ad90ced3be4acba87f06d</t>
  </si>
  <si>
    <t>25/07/24 14:59:08  738</t>
  </si>
  <si>
    <t>14:59:08</t>
  </si>
  <si>
    <t>88b06e63-ee3a-4918-ba9a-6c29e66aaf3f</t>
  </si>
  <si>
    <t>1-2532ce58f92e61c0b97a299e9541ff02</t>
  </si>
  <si>
    <t>25/07/24 14:59:17  761</t>
  </si>
  <si>
    <t>7ab7fa04-7fdd-4869-9444-35d3eaeb2b0a</t>
  </si>
  <si>
    <t>1-88f53443005f3d7b14b78f580aad83f4</t>
  </si>
  <si>
    <t>25/07/24 14:59:26  845</t>
  </si>
  <si>
    <t>14:59:26</t>
  </si>
  <si>
    <t>d7aec889-b9d6-46de-acb7-04938a41d0cb</t>
  </si>
  <si>
    <t>1-20be3f3c98c7d8d865a41383fc00b912</t>
  </si>
  <si>
    <t>25/07/24 14:59:35  946</t>
  </si>
  <si>
    <t>5f26341a-df2b-4599-bcc1-75cf926a9862</t>
  </si>
  <si>
    <t>1-994bfd88326cc46d5e64e2bc0a273e3f</t>
  </si>
  <si>
    <t>25/07/24 14:59:45  005</t>
  </si>
  <si>
    <t>14:59:45</t>
  </si>
  <si>
    <t>7942f906-b60e-4c1e-b0f9-a8ef55f1f0fe</t>
  </si>
  <si>
    <t>1-eadf702dbde83c8c6e85cd8c39b5a39e</t>
  </si>
  <si>
    <t>25/07/24 14:59:54  047</t>
  </si>
  <si>
    <t>14:59:54</t>
  </si>
  <si>
    <t>8b30dfa6-1aa6-42f1-8825-fe780b3d8470</t>
  </si>
  <si>
    <t>1-65c7529794e946d23cd5c3c29c51cc89</t>
  </si>
  <si>
    <t>25/07/24 15:00:03  179</t>
  </si>
  <si>
    <t>15:00:03</t>
  </si>
  <si>
    <t>9fdac8fe-0070-44fa-b271-21760e6e12e2</t>
  </si>
  <si>
    <t>1-c979d790a2daaec95641797b7c80522f</t>
  </si>
  <si>
    <t>25/07/24 15:00:12  239</t>
  </si>
  <si>
    <t>15:00:12</t>
  </si>
  <si>
    <t>4820b636-43ef-49f0-812d-ee23ad21c68a</t>
  </si>
  <si>
    <t>1-2d70d76d690513a43c63ab947fc73b0b</t>
  </si>
  <si>
    <t>25/07/24 15:00:21  383</t>
  </si>
  <si>
    <t>15:00:21</t>
  </si>
  <si>
    <t>7e3d0fc1-f80e-4dea-98e0-aa9c16ca2de0</t>
  </si>
  <si>
    <t>1-f7638d8b17f795e944a022a12649e64f</t>
  </si>
  <si>
    <t>25/07/24 15:00:30  464</t>
  </si>
  <si>
    <t>15:00:30</t>
  </si>
  <si>
    <t>06646f5b-d2a7-43a4-b413-311471a93d2e</t>
  </si>
  <si>
    <t>1-c303f37b059fccd69ea7182ff022252f</t>
  </si>
  <si>
    <t>25/07/24 15:00:48  550</t>
  </si>
  <si>
    <t>15:00:48</t>
  </si>
  <si>
    <t>a01bb257-048e-4ce6-a43f-1e520e515384</t>
  </si>
  <si>
    <t>1-ae896ffb34622644a981b0b25f5a47bf</t>
  </si>
  <si>
    <t>25/07/24 15:00:57  582</t>
  </si>
  <si>
    <t>15:00:57</t>
  </si>
  <si>
    <t>3fc9219a-c7fe-47c8-9ca1-3a4bb8e59d04</t>
  </si>
  <si>
    <t>1-3a27d314902d397b8430928d19e3fb9f</t>
  </si>
  <si>
    <t>25/07/24 15:01:06  731</t>
  </si>
  <si>
    <t>25397ee8-2f41-4802-ae33-90bf6747b056</t>
  </si>
  <si>
    <t>1-6639787f9c11dd241d8a6e55de5c3adc</t>
  </si>
  <si>
    <t>25/07/24 15:01:24  909</t>
  </si>
  <si>
    <t>22e0c5db-1cac-41c6-9e49-893577f76ec6</t>
  </si>
  <si>
    <t>1-5f203a811ecbedb15ded736f156da3a7</t>
  </si>
  <si>
    <t>25/07/24 15:01:42  936</t>
  </si>
  <si>
    <t>3fd9cb83-e4fc-4cac-9cbe-5e11167980ef</t>
  </si>
  <si>
    <t>1-95fc2bb0e3f3b6deb52ea9c52d02861a</t>
  </si>
  <si>
    <t>25/07/24 15:01:52  006</t>
  </si>
  <si>
    <t>15:01:52</t>
  </si>
  <si>
    <t>d3b42cbd-0ffa-4025-9872-5f220e3efc9a</t>
  </si>
  <si>
    <t>1-a397338f6d9488a5878a528a3a64cf67</t>
  </si>
  <si>
    <t>25/07/24 15:02:01  070</t>
  </si>
  <si>
    <t>15:02:01</t>
  </si>
  <si>
    <t>6c83c1d2-8110-4712-9c51-5be3cc221e9d</t>
  </si>
  <si>
    <t>1-5d530bd3ad0a43a5cba1a1792c3e26de</t>
  </si>
  <si>
    <t>25/07/24 15:02:10  122</t>
  </si>
  <si>
    <t>15:02:10</t>
  </si>
  <si>
    <t>46a274df-c037-439d-b0a5-b59ab2ee9814</t>
  </si>
  <si>
    <t>1-7de97fb5c291696e8b423b906b7541a5</t>
  </si>
  <si>
    <t>25/07/24 15:02:19  258</t>
  </si>
  <si>
    <t>15:02:19</t>
  </si>
  <si>
    <t>860583a8-2c84-41f2-89fa-e11b1e0130b6</t>
  </si>
  <si>
    <t>1-6025a92890953df89d2b567021056680</t>
  </si>
  <si>
    <t>25/07/24 15:02:28  327</t>
  </si>
  <si>
    <t>15:02:28</t>
  </si>
  <si>
    <t>6b97317f-b0c2-4421-8804-5332ce8754b5</t>
  </si>
  <si>
    <t>1-5712797b1af0ac782dfce62e9238d036</t>
  </si>
  <si>
    <t>25/07/24 15:02:37  336</t>
  </si>
  <si>
    <t>15:02:37</t>
  </si>
  <si>
    <t>d7b3826f-a973-43b9-86e7-8480868bb924</t>
  </si>
  <si>
    <t>1-5e7c1cf44b7743f3f9ce9256f3c45432</t>
  </si>
  <si>
    <t>25/07/24 15:02:46  456</t>
  </si>
  <si>
    <t>15:02:46</t>
  </si>
  <si>
    <t>a1c364b5-9de1-4f90-a713-252bb3497db8</t>
  </si>
  <si>
    <t>1-9dc53935e10e7bc9362f16a0a2dbf845</t>
  </si>
  <si>
    <t>25/07/24 15:02:55  621</t>
  </si>
  <si>
    <t>15:02:55</t>
  </si>
  <si>
    <t>660a4233-e87f-4432-b7bf-cbbf1415b1a7</t>
  </si>
  <si>
    <t>1-b0a3cf81c1b898ed4fca36fa54d7b6cb</t>
  </si>
  <si>
    <t>25/07/24 15:03:04  606</t>
  </si>
  <si>
    <t>15:03:04</t>
  </si>
  <si>
    <t>e0d2629f-fcdc-4bdd-8b3d-2beb25704e9e</t>
  </si>
  <si>
    <t>1-bd4311005f837ce92afff6867f9dfebc</t>
  </si>
  <si>
    <t>25/07/24 15:03:13  663</t>
  </si>
  <si>
    <t>15:03:13</t>
  </si>
  <si>
    <t>9731f0c4-0c03-49fc-ba58-6f82d2bc50ae</t>
  </si>
  <si>
    <t>1-207d43d6fb273923f2f6247df039989c</t>
  </si>
  <si>
    <t>25/07/24 15:03:22  866</t>
  </si>
  <si>
    <t>15:03:22</t>
  </si>
  <si>
    <t>7b027058-819d-4bb3-bf63-e2fa9c5e7b74</t>
  </si>
  <si>
    <t>1-61629c08a11adca461668c98621694d6</t>
  </si>
  <si>
    <t>25/07/24 15:03:40  907</t>
  </si>
  <si>
    <t>15:03:40</t>
  </si>
  <si>
    <t>dbf006fa-17ee-44de-b0b1-ac9ded193418</t>
  </si>
  <si>
    <t>1-2bb263e49f2893e02a0097310c6b4da8</t>
  </si>
  <si>
    <t>25/07/24 15:03:59  034</t>
  </si>
  <si>
    <t>15:03:59</t>
  </si>
  <si>
    <t>86cf4ce5-96ae-42f8-ad80-39708749eb64</t>
  </si>
  <si>
    <t>1-fe62e8b42cc5a2c1ffe1d2f25a22ee3f</t>
  </si>
  <si>
    <t>25/07/24 15:04:17  286</t>
  </si>
  <si>
    <t>15:04:17</t>
  </si>
  <si>
    <t>947e9803-2a9d-44ef-b5f9-1fee2e91e2b3</t>
  </si>
  <si>
    <t>1-c5277568f5c966dad9efa3218f6b928c</t>
  </si>
  <si>
    <t>25/07/24 15:04:35  259</t>
  </si>
  <si>
    <t>15:04:35</t>
  </si>
  <si>
    <t>c7fd0271-eacd-4c5e-b844-6baceebe9a65</t>
  </si>
  <si>
    <t>1-8f4cd23a8cebb3b035fcacd12a7a4f9e</t>
  </si>
  <si>
    <t>25/07/24 15:04:53  442</t>
  </si>
  <si>
    <t>15:04:53</t>
  </si>
  <si>
    <t>b9edd886-cdaf-4f19-ba81-2c153c80af9d</t>
  </si>
  <si>
    <t>1-951158c318862b46bdaab4bb67165f06</t>
  </si>
  <si>
    <t>25/07/24 15:05:11  801</t>
  </si>
  <si>
    <t>15:05:11</t>
  </si>
  <si>
    <t>b7a6dd69-2d3a-49c1-bec7-de2edde3aeb5</t>
  </si>
  <si>
    <t>1-dac873c34e9edd9b55865199c67b4392</t>
  </si>
  <si>
    <t>25/07/24 15:05:29  781</t>
  </si>
  <si>
    <t>15:05:29</t>
  </si>
  <si>
    <t>e74cd95c-ba7e-4e15-a4a0-518776bccb44</t>
  </si>
  <si>
    <t>1-a5987c4e06f95bb478751e715186fef6</t>
  </si>
  <si>
    <t>25/07/24 15:05:47  864</t>
  </si>
  <si>
    <t>15:05:47</t>
  </si>
  <si>
    <t>b1afa624-aefa-476a-98e5-188493455c0b</t>
  </si>
  <si>
    <t>1-c16ed226762cad3dfa5a72b5bbf9d320</t>
  </si>
  <si>
    <t>25/07/24 15:06:05  999</t>
  </si>
  <si>
    <t>15:06:05</t>
  </si>
  <si>
    <t>543717b4-a120-4b9a-a9e3-fad4f29f5a53</t>
  </si>
  <si>
    <t>1-272f3ba9a85889e40c20e590e7341ff4</t>
  </si>
  <si>
    <t>25/07/24 15:06:24  124</t>
  </si>
  <si>
    <t>15:06:24</t>
  </si>
  <si>
    <t>6b05b636-c2d2-412e-bf83-7ea02803abfa</t>
  </si>
  <si>
    <t>1-b1415970c942e582072a8a15592a3ed6</t>
  </si>
  <si>
    <t>25/07/24 15:06:42  276</t>
  </si>
  <si>
    <t>15:06:42</t>
  </si>
  <si>
    <t>c175feff-cee9-4b90-b1d6-7351592748ae</t>
  </si>
  <si>
    <t>1-a7b8ee3ba0bd71f84445355f1e3e89c3</t>
  </si>
  <si>
    <t>25/07/24 15:33:21  011</t>
  </si>
  <si>
    <t>15:33:21</t>
  </si>
  <si>
    <t>2129b5e2-a7bf-4da9-838a-806c691f87fc</t>
  </si>
  <si>
    <t>1-a5cb06befd118c450e8ef571ad2de70d</t>
  </si>
  <si>
    <t>25/07/24 15:33:33  878</t>
  </si>
  <si>
    <t>15:33:33</t>
  </si>
  <si>
    <t>2b7eec46-09d5-4bdc-9f97-cdebc032d559</t>
  </si>
  <si>
    <t>1-36007f83864ec1a364384771eca472ad</t>
  </si>
  <si>
    <t>25/07/24 15:33:47  103</t>
  </si>
  <si>
    <t>15:33:47</t>
  </si>
  <si>
    <t>b51274b6-5ee1-4047-859e-a6d67160f720</t>
  </si>
  <si>
    <t>1-0879365a9838292b9e28263decc814c2</t>
  </si>
  <si>
    <t>25/07/24 15:36:53  468</t>
  </si>
  <si>
    <t>15:36:53</t>
  </si>
  <si>
    <t>ee7d460c-5890-4608-a1b8-493e92c7504f</t>
  </si>
  <si>
    <t>1-395bafb64f34d7925fc54af29eb551cc</t>
  </si>
  <si>
    <t>25/07/24 15:37:06  555</t>
  </si>
  <si>
    <t>52a5f15b-be53-4a41-8097-7ad3c90ff2d0</t>
  </si>
  <si>
    <t>1-71ad9a72c7eee035300e4ede75ad0ad5</t>
  </si>
  <si>
    <t>25/07/24 15:42:48  292</t>
  </si>
  <si>
    <t>31.111111111111114</t>
  </si>
  <si>
    <t>15:42:48</t>
  </si>
  <si>
    <t>fce7db4e-a90f-4683-be2a-cafee9a496b8</t>
  </si>
  <si>
    <t>1-d056d3ffde4d3a390812cfc068e7f418</t>
  </si>
  <si>
    <t>25/07/24 15:43:01  175</t>
  </si>
  <si>
    <t>15:43:01</t>
  </si>
  <si>
    <t>30cfd796-615b-4378-ba1d-351226f850b6</t>
  </si>
  <si>
    <t>1-a897407b91b1a10d2709e11159e4227b</t>
  </si>
  <si>
    <t>25/07/24 15:43:14  173</t>
  </si>
  <si>
    <t>15:43:14</t>
  </si>
  <si>
    <t>0775107f-81d2-4787-8104-06e2c2e405fb</t>
  </si>
  <si>
    <t>1-72046e61656cd4ff7eba1d044bc851bd</t>
  </si>
  <si>
    <t>25/07/24 15:43:27  194</t>
  </si>
  <si>
    <t>6e262197-bfad-4386-944b-c3a01784bc3d</t>
  </si>
  <si>
    <t>1-388e0f9b47654c5ab3b63c4a4529120a</t>
  </si>
  <si>
    <t>25/07/24 15:43:41  038</t>
  </si>
  <si>
    <t>15:43:41</t>
  </si>
  <si>
    <t>087f094f-f506-4664-a94b-dc2fe66b971f</t>
  </si>
  <si>
    <t>1-dacd3d300ee307024a70c048e4ceb517</t>
  </si>
  <si>
    <t>25/07/24 15:43:54  103</t>
  </si>
  <si>
    <t>15:43:54</t>
  </si>
  <si>
    <t>33cda51a-220d-4d94-8ef4-b6e2979d691f</t>
  </si>
  <si>
    <t>1-6d16d86e0d186df2e985339f2d528684</t>
  </si>
  <si>
    <t>25/07/24 15:44:07  138</t>
  </si>
  <si>
    <t>549ded3b-a228-4d2e-8f1e-b420775f629b</t>
  </si>
  <si>
    <t>1-b6646c58043d23b9e843046a2ade58de</t>
  </si>
  <si>
    <t>25/07/24 15:44:20  143</t>
  </si>
  <si>
    <t>15:44:20</t>
  </si>
  <si>
    <t>db17e469-bd62-463b-9b78-0a305aa8f4e1</t>
  </si>
  <si>
    <t>1-67ed9c586e6d4d368ddabb2054f478af</t>
  </si>
  <si>
    <t>25/07/24 15:44:33  224</t>
  </si>
  <si>
    <t>15:44:33</t>
  </si>
  <si>
    <t>e07e1f01-6795-425f-876a-4660dd7dd826</t>
  </si>
  <si>
    <t>1-21bb246f20b03533b8f4eb303713a619</t>
  </si>
  <si>
    <t>25/07/24 15:44:46  789</t>
  </si>
  <si>
    <t>15:44:46</t>
  </si>
  <si>
    <t>1705e935-76c5-4a79-8b67-55edc75ba6a1</t>
  </si>
  <si>
    <t>1-6c5151008a5d0268215a41884833c1fa</t>
  </si>
  <si>
    <t>25/07/24 15:45:12  839</t>
  </si>
  <si>
    <t>15:45:12</t>
  </si>
  <si>
    <t>c1519b9f-ce16-4d16-9074-219c95dfcd01</t>
  </si>
  <si>
    <t>1-78666a03ba06878db2ee9fc8b9ccd0dd</t>
  </si>
  <si>
    <t>25/07/24 15:45:25  914</t>
  </si>
  <si>
    <t>15:45:25</t>
  </si>
  <si>
    <t>d5014ade-1c8d-4b09-94a9-4e84c2475fe9</t>
  </si>
  <si>
    <t>1-209163ce283e5aab8bd28a9813412bf3</t>
  </si>
  <si>
    <t>25/07/24 15:45:52  935</t>
  </si>
  <si>
    <t>15:45:52</t>
  </si>
  <si>
    <t>38746e33-5dbf-4111-a673-691abc30a5fb</t>
  </si>
  <si>
    <t>1-3dd2c77be09f0fa67fd538bad60ef63c</t>
  </si>
  <si>
    <t>25/07/24 15:46:06  189</t>
  </si>
  <si>
    <t>15:46:06</t>
  </si>
  <si>
    <t>eca1d3f0-963f-440e-8ab0-ac2b5f01fa35</t>
  </si>
  <si>
    <t>1-e08e3f92f6a2fbe0ad22897f7046b8d8</t>
  </si>
  <si>
    <t>25/07/24 15:46:19  029</t>
  </si>
  <si>
    <t>15:46:19</t>
  </si>
  <si>
    <t>f644158d-ebfd-48a8-820d-75270ca9ca18</t>
  </si>
  <si>
    <t>1-f7f03bfe636da73b43d3385bdbe59b1c</t>
  </si>
  <si>
    <t>25/07/24 15:46:32  150</t>
  </si>
  <si>
    <t>15:46:32</t>
  </si>
  <si>
    <t>28dc78ee-cfce-4d83-a63c-a58d69680602</t>
  </si>
  <si>
    <t>1-17f7ccb06df0d4f3c9dc2390f851377c</t>
  </si>
  <si>
    <t>25/07/24 15:46:45  133</t>
  </si>
  <si>
    <t>15:46:45</t>
  </si>
  <si>
    <t>56809d27-40bd-4c50-99d7-82e940bc389b</t>
  </si>
  <si>
    <t>1-310273b5a5869f41c52d413b36e0caa5</t>
  </si>
  <si>
    <t>25/07/24 15:46:58  661</t>
  </si>
  <si>
    <t>15:46:58</t>
  </si>
  <si>
    <t>f6439b2a-eda1-41ba-a44b-42ba7f474156</t>
  </si>
  <si>
    <t>1-943e39b6054278d9e75a3b4d43801873</t>
  </si>
  <si>
    <t>25/07/24 15:47:11  595</t>
  </si>
  <si>
    <t>15:47:11</t>
  </si>
  <si>
    <t>40d8e15e-4ba6-4f81-b894-49cb4842df42</t>
  </si>
  <si>
    <t>1-15b1b1a3351556115c4c31a6fde42c93</t>
  </si>
  <si>
    <t>25/07/24 15:47:24  688</t>
  </si>
  <si>
    <t>15:47:24</t>
  </si>
  <si>
    <t>c1780906-e464-46a8-8c4d-34ca9ea45b87</t>
  </si>
  <si>
    <t>1-d151a273c606d700a0f2774c252b5ff2</t>
  </si>
  <si>
    <t>25/07/24 15:47:37  857</t>
  </si>
  <si>
    <t>15:47:37</t>
  </si>
  <si>
    <t>c3e554ac-13ee-4028-a005-9f49203f8d8e</t>
  </si>
  <si>
    <t>1-939bbb9d45c15ff6a1626a353c5c0648</t>
  </si>
  <si>
    <t>25/07/24 15:47:50  835</t>
  </si>
  <si>
    <t>137166a5-bb91-4862-b288-93eb9caaa9bf</t>
  </si>
  <si>
    <t>1-305b049511842aa86682011437a2759a</t>
  </si>
  <si>
    <t>25/07/24 15:48:04  647</t>
  </si>
  <si>
    <t>15:48:04</t>
  </si>
  <si>
    <t>cd3d676e-00ad-47ce-95ca-373df765ff51</t>
  </si>
  <si>
    <t>1-2f6bfe395ffabdfe47566907e7e1bf02</t>
  </si>
  <si>
    <t>25/07/24 15:48:17  696</t>
  </si>
  <si>
    <t>15:48:17</t>
  </si>
  <si>
    <t>933057d6-b86d-4b8e-936b-16e04c52ebf9</t>
  </si>
  <si>
    <t>1-294a5ff3263f6c21c2540302ae832736</t>
  </si>
  <si>
    <t>25/07/24 15:48:30  715</t>
  </si>
  <si>
    <t>15:48:30</t>
  </si>
  <si>
    <t>e04d75ba-2402-4874-a3f6-90b95ff77d44</t>
  </si>
  <si>
    <t>1-dd364dd16ed45725d2d3fd98428a1cba</t>
  </si>
  <si>
    <t>25/07/24 15:48:43  762</t>
  </si>
  <si>
    <t>15:48:43</t>
  </si>
  <si>
    <t>c409d47b-36eb-4289-a340-5e24f552ab2e</t>
  </si>
  <si>
    <t>1-1db5769b9e95bb7a7be5f0a2460018ef</t>
  </si>
  <si>
    <t>25/07/24 15:48:57  071</t>
  </si>
  <si>
    <t>15:48:57</t>
  </si>
  <si>
    <t>09bacc40-0fc8-4966-abaa-e325cf619ed6</t>
  </si>
  <si>
    <t>1-62b191903df7b976e4868db49c8939b8</t>
  </si>
  <si>
    <t>25/07/24 15:49:10  644</t>
  </si>
  <si>
    <t>8a596624-b704-4d34-9027-73cfd7a6c6c0</t>
  </si>
  <si>
    <t>1-4192137e4eec3691e531dd886cdfc235</t>
  </si>
  <si>
    <t>25/07/24 15:49:23  426</t>
  </si>
  <si>
    <t>15:49:23</t>
  </si>
  <si>
    <t>e1faebea-f690-4f74-a778-c4b4ee433379</t>
  </si>
  <si>
    <t>1-ff7b80afd50c037e8157229f8d2fbce3</t>
  </si>
  <si>
    <t>25/07/24 15:49:36  777</t>
  </si>
  <si>
    <t>15:49:36</t>
  </si>
  <si>
    <t>c6398f5e-c502-46ad-a32c-5f99bea6c704</t>
  </si>
  <si>
    <t>1-be0ae91d3142894be3a61a01a1c2a3f9</t>
  </si>
  <si>
    <t>25/07/24 15:49:49  553</t>
  </si>
  <si>
    <t>15:49:49</t>
  </si>
  <si>
    <t>df7fb9f7-6240-4c3e-8ac2-46f611dbcc4e</t>
  </si>
  <si>
    <t>1-2d2ce29f159ca0662bd31408ba7cf16c</t>
  </si>
  <si>
    <t>25/07/24 15:50:16  459</t>
  </si>
  <si>
    <t>15:50:16</t>
  </si>
  <si>
    <t>d7f69794-ca35-45b3-8601-c78f4dc18e86</t>
  </si>
  <si>
    <t>1-6fbf8ec2104577e7bc2201751b9489f8</t>
  </si>
  <si>
    <t>25/07/24 15:50:29  470</t>
  </si>
  <si>
    <t>15:50:29</t>
  </si>
  <si>
    <t>edc0d944-20db-4659-af6d-d81b35c7bb3d</t>
  </si>
  <si>
    <t>1-808034eeee5b65fe30af6ff83a71f4eb</t>
  </si>
  <si>
    <t>25/07/24 15:50:42  480</t>
  </si>
  <si>
    <t>09bdba43-ba02-4276-80ff-4ceac9bcd62f</t>
  </si>
  <si>
    <t>1-a952a684f8e7ca28e44fa95a6ae2091b</t>
  </si>
  <si>
    <t>25/07/24 15:50:55  754</t>
  </si>
  <si>
    <t>15:50:55</t>
  </si>
  <si>
    <t>ab157e45-bb02-4d23-9b17-7f48ab243901</t>
  </si>
  <si>
    <t>1-5bdec919b60d84863e2d98d0523ff24a</t>
  </si>
  <si>
    <t>25/07/24 15:51:08  734</t>
  </si>
  <si>
    <t>15:51:08</t>
  </si>
  <si>
    <t>3788dcc4-ed57-46a3-bf8e-ee361f9452b2</t>
  </si>
  <si>
    <t>1-e4104560bcd9ab6ae8ad08a5198366bc</t>
  </si>
  <si>
    <t>25/07/24 15:51:22  131</t>
  </si>
  <si>
    <t>2593d6c2-242f-4ba9-a5d8-1a8614e6c254</t>
  </si>
  <si>
    <t>1-1636312b54ef97526ddb0783a21a943f</t>
  </si>
  <si>
    <t>25/07/24 15:51:35  344</t>
  </si>
  <si>
    <t>15:51:35</t>
  </si>
  <si>
    <t>a27e9dd2-0699-4de2-8c82-e7ff147030dd</t>
  </si>
  <si>
    <t>1-2e0b2ba9ebf51926ed3eaa1986449835</t>
  </si>
  <si>
    <t>25/07/24 15:51:48  268</t>
  </si>
  <si>
    <t>15:51:48</t>
  </si>
  <si>
    <t>3142fad1-041c-405a-97a5-b2529d3604c4</t>
  </si>
  <si>
    <t>1-e162b1ceaeb14bd8270389a799865892</t>
  </si>
  <si>
    <t>25/07/24 15:52:01  415</t>
  </si>
  <si>
    <t>15:52:01</t>
  </si>
  <si>
    <t>bc1f5a00-cee3-457b-a267-b3cf328b4fb5</t>
  </si>
  <si>
    <t>1-b5ff0fc83f124cfb7973b0535a165355</t>
  </si>
  <si>
    <t>25/07/24 15:52:28  480</t>
  </si>
  <si>
    <t>15:52:28</t>
  </si>
  <si>
    <t>d42c6361-2d72-485e-8936-c070e9243eeb</t>
  </si>
  <si>
    <t>1-c09e5a0b0f75fbb4c47c449827693c88</t>
  </si>
  <si>
    <t>25/07/24 15:52:41  415</t>
  </si>
  <si>
    <t>15:52:41</t>
  </si>
  <si>
    <t>edbb29c3-6f42-41c2-9aee-13f583529502</t>
  </si>
  <si>
    <t>1-3782ea631f5eb91d1c2a581a922c1ae5</t>
  </si>
  <si>
    <t>25/07/24 15:52:54  274</t>
  </si>
  <si>
    <t>307e0cce-64b1-4af3-897e-ab31505cd876</t>
  </si>
  <si>
    <t>1-fea18c2d47ee467e22b3e01eccee9843</t>
  </si>
  <si>
    <t>25/07/24 15:53:07  384</t>
  </si>
  <si>
    <t>15:53:07</t>
  </si>
  <si>
    <t>40925c92-8b9f-400c-80de-5911695ea90d</t>
  </si>
  <si>
    <t>1-c9eb0ccb275db5d744b6f6336b305333</t>
  </si>
  <si>
    <t>25/07/24 15:53:34  116</t>
  </si>
  <si>
    <t>7439b1f7-3a90-4366-ae24-baee17712f86</t>
  </si>
  <si>
    <t>1-6b98a8d3b0cc4b0a4478476e7c557f95</t>
  </si>
  <si>
    <t>25/07/24 15:53:47  203</t>
  </si>
  <si>
    <t>15:53:47</t>
  </si>
  <si>
    <t>39eb0f55-e68a-4021-a7bf-ae6fb62fca47</t>
  </si>
  <si>
    <t>1-8fdbf3aab483c2ab8fffc543622e9bb6</t>
  </si>
  <si>
    <t>25/07/24 15:54:00  141</t>
  </si>
  <si>
    <t>15:54:00</t>
  </si>
  <si>
    <t>74f84c5a-b431-4b18-90ed-7e249e679dfb</t>
  </si>
  <si>
    <t>1-24b0999314913275b1aa50210bfd2941</t>
  </si>
  <si>
    <t>25/07/24 15:54:13  114</t>
  </si>
  <si>
    <t>15:54:13</t>
  </si>
  <si>
    <t>acf3e853-f366-46f6-81c9-f8e852394c86</t>
  </si>
  <si>
    <t>1-d80c4808171526f9e6a540a9f92f9f3f</t>
  </si>
  <si>
    <t>25/07/24 15:54:26  278</t>
  </si>
  <si>
    <t>15:54:26</t>
  </si>
  <si>
    <t>1bf7ccd8-b1e7-4ab9-9046-97f3a5ae69c6</t>
  </si>
  <si>
    <t>1-95e5708c4d7c0a589219dc9b5c34103f</t>
  </si>
  <si>
    <t>25/07/24 15:54:40  119</t>
  </si>
  <si>
    <t>15:54:40</t>
  </si>
  <si>
    <t>3a4aeb24-f291-4f67-892b-5ead5b242ecd</t>
  </si>
  <si>
    <t>1-cbb983c61caca835c1ea7ebac456badb</t>
  </si>
  <si>
    <t>25/07/24 15:54:53  157</t>
  </si>
  <si>
    <t>15:54:53</t>
  </si>
  <si>
    <t>a6d25cef-c17b-4f24-ba6a-391b0085e1a8</t>
  </si>
  <si>
    <t>1-93521059be69e32944b5ccfd4a047cbf</t>
  </si>
  <si>
    <t>25/07/24 15:55:19  168</t>
  </si>
  <si>
    <t>15:55:19</t>
  </si>
  <si>
    <t>ab67448b-0fcb-4f94-bfa6-29082c43d801</t>
  </si>
  <si>
    <t>1-0fd447834fb172c96a28f4a40adb1165</t>
  </si>
  <si>
    <t>25/07/24 15:55:32  222</t>
  </si>
  <si>
    <t>15:55:32</t>
  </si>
  <si>
    <t>74a3ff6d-45a7-4f1a-a696-b7dfd62dcd44</t>
  </si>
  <si>
    <t>1-c3915f7995447576519c4ec0947bbfbd</t>
  </si>
  <si>
    <t>25/07/24 15:55:46  106</t>
  </si>
  <si>
    <t>15:55:46</t>
  </si>
  <si>
    <t>bcd43e6f-29a6-43bb-b949-024b7116dbd0</t>
  </si>
  <si>
    <t>1-70cfcd3f655a1b49e4d27fd10a3b0aaa</t>
  </si>
  <si>
    <t>25/07/24 15:55:59  207</t>
  </si>
  <si>
    <t>15:55:59</t>
  </si>
  <si>
    <t>83c88f0f-5785-46b8-b0cd-71985518d718</t>
  </si>
  <si>
    <t>1-8809b5ffb09b19e20fe7afbf879c486f</t>
  </si>
  <si>
    <t>25/07/24 15:56:12  301</t>
  </si>
  <si>
    <t>15:56:12</t>
  </si>
  <si>
    <t>42bbc227-5b53-4089-977a-6c58482480c8</t>
  </si>
  <si>
    <t>1-5aa41c8e57d4b3943f40ffdf38f1b728</t>
  </si>
  <si>
    <t>25/07/24 15:56:25  314</t>
  </si>
  <si>
    <t>bc64f22e-0c42-4fab-ad70-28bafa17f546</t>
  </si>
  <si>
    <t>1-3931a6045a381a115820cb3c51b484b7</t>
  </si>
  <si>
    <t>25/07/24 15:56:38  410</t>
  </si>
  <si>
    <t>15:56:38</t>
  </si>
  <si>
    <t>05bcf841-01e7-4d93-87c5-87e38afdd7bd</t>
  </si>
  <si>
    <t>1-3a0f9b11e327a07484fa46e7a5ccf771</t>
  </si>
  <si>
    <t>25/07/24 15:56:52  381</t>
  </si>
  <si>
    <t>15:56:52</t>
  </si>
  <si>
    <t>b137a5e3-cc43-4b58-98e8-c31783e15f11</t>
  </si>
  <si>
    <t>1-f2a258f7dd1df9012e338afa6c02b933</t>
  </si>
  <si>
    <t>25/07/24 15:57:05  829</t>
  </si>
  <si>
    <t>15:57:05</t>
  </si>
  <si>
    <t>76db1e01-b77b-4ec0-89cf-0d1510065e21</t>
  </si>
  <si>
    <t>1-90a548637d602397ea2f7a5d1f0c61ff</t>
  </si>
  <si>
    <t>25/07/24 15:57:18  635</t>
  </si>
  <si>
    <t>15:57:18</t>
  </si>
  <si>
    <t>2d1a10f2-d7e9-43ac-a90a-e9a587f04bcb</t>
  </si>
  <si>
    <t>1-5ddb6259b0a8b278c9491bfd698f187c</t>
  </si>
  <si>
    <t>25/07/24 15:57:31  577</t>
  </si>
  <si>
    <t>15:57:31</t>
  </si>
  <si>
    <t>75dafdc9-17f9-43de-92ff-5b9e4db182bb</t>
  </si>
  <si>
    <t>1-2dfe6e5fbdb1d6656baf20c11c4780d2</t>
  </si>
  <si>
    <t>25/07/24 15:57:44  654</t>
  </si>
  <si>
    <t>15:57:44</t>
  </si>
  <si>
    <t>af7b5b6a-6cd0-4b6b-aaaf-aa8de024623e</t>
  </si>
  <si>
    <t>1-899965428b2fb86425e944ebf99ec237</t>
  </si>
  <si>
    <t>25/07/24 15:57:58  142</t>
  </si>
  <si>
    <t>70f75732-580a-41a4-bd13-6973294baf10</t>
  </si>
  <si>
    <t>1-1f6f04c78782af59faab37d1b218743b</t>
  </si>
  <si>
    <t>25/07/24 15:58:11  300</t>
  </si>
  <si>
    <t>15:58:11</t>
  </si>
  <si>
    <t>7ca83872-a075-4c6f-a9a8-bed3178fcd54</t>
  </si>
  <si>
    <t>1-ebeb498013eafeabbaf8222165eeb67d</t>
  </si>
  <si>
    <t>25/07/24 15:58:24  333</t>
  </si>
  <si>
    <t>15:58:24</t>
  </si>
  <si>
    <t>693b9caa-569b-435d-8169-4a8bb159a822</t>
  </si>
  <si>
    <t>1-a98380370e7c0e9b9a7278a436185397</t>
  </si>
  <si>
    <t>25/07/24 15:58:37  440</t>
  </si>
  <si>
    <t>15:58:37</t>
  </si>
  <si>
    <t>081dfb15-6839-4b0a-a87e-b7ee81f6dcde</t>
  </si>
  <si>
    <t>1-367c887e2b72de1ed87b7ef1b76377cd</t>
  </si>
  <si>
    <t>25/07/24 15:59:04  266</t>
  </si>
  <si>
    <t>15:59:04</t>
  </si>
  <si>
    <t>5188fa14-3979-4c2e-b34c-7eaf78fa3dd2</t>
  </si>
  <si>
    <t>1-e72ab6ca0b4941f09d74d1c77a6b3e62</t>
  </si>
  <si>
    <t>25/07/24 15:59:17  397</t>
  </si>
  <si>
    <t>15:59:17</t>
  </si>
  <si>
    <t>9848b9d9-7529-42aa-89e1-ed922f96a6ff</t>
  </si>
  <si>
    <t>1-30c9bababc1b37dc03db9e9b31d527bd</t>
  </si>
  <si>
    <t>25/07/24 15:59:43  383</t>
  </si>
  <si>
    <t>15:59:43</t>
  </si>
  <si>
    <t>bf57481c-d23a-41ca-8dd5-7700b92a1eb2</t>
  </si>
  <si>
    <t>1-9816a74c265782544588cbf93bcb4803</t>
  </si>
  <si>
    <t>25/07/24 15:59:56  579</t>
  </si>
  <si>
    <t>15:59:56</t>
  </si>
  <si>
    <t>54b15b3b-0462-4b42-8b55-436ac1e04d24</t>
  </si>
  <si>
    <t>1-e75f3dcf25fd5e39a7bc8479f7753795</t>
  </si>
  <si>
    <t>25/07/24 16:00:09  937</t>
  </si>
  <si>
    <t>16:00:09</t>
  </si>
  <si>
    <t>b905ae22-15bc-4f32-a8e7-673735f730e1</t>
  </si>
  <si>
    <t>1-ca487a433f125cc194ed87c14065b523</t>
  </si>
  <si>
    <t>25/07/24 16:00:23  329</t>
  </si>
  <si>
    <t>16:00:23</t>
  </si>
  <si>
    <t>36df311e-9e38-4bb7-a296-55ea707d1166</t>
  </si>
  <si>
    <t>1-3dc9332648d312690cfd0b82feb5f2c7</t>
  </si>
  <si>
    <t>25/07/24 16:00:36  102</t>
  </si>
  <si>
    <t>16:00:36</t>
  </si>
  <si>
    <t>1d4b1810-c3bb-4f95-b6e1-107c7021dc7e</t>
  </si>
  <si>
    <t>1-cc3968cef2028389b5616438076d0bd3</t>
  </si>
  <si>
    <t>25/07/24 16:00:49  136</t>
  </si>
  <si>
    <t>16:00:49</t>
  </si>
  <si>
    <t>c07ea497-c295-4e99-b2c3-f81e0ef1e362</t>
  </si>
  <si>
    <t>1-af62d02398113097cba9fafc4c2cfdbf</t>
  </si>
  <si>
    <t>25/07/24 16:01:16  295</t>
  </si>
  <si>
    <t>16:01:16</t>
  </si>
  <si>
    <t>815c6854-d32a-4b11-b295-d07b48dbb395</t>
  </si>
  <si>
    <t>1-a43eb2616ee7c9b35bcf3f706412a91d</t>
  </si>
  <si>
    <t>25/07/24 16:01:29  094</t>
  </si>
  <si>
    <t>16:01:29</t>
  </si>
  <si>
    <t>dfe8ef22-3b9c-4dd2-ba51-ddb9ae046d60</t>
  </si>
  <si>
    <t>1-b29a001114022c62834e7c9aec4ebf84</t>
  </si>
  <si>
    <t>25/07/24 16:01:55  310</t>
  </si>
  <si>
    <t>16:01:55</t>
  </si>
  <si>
    <t>c87f27ab-7190-49d8-8d9c-b2cf6742636c</t>
  </si>
  <si>
    <t>1-f3561634cf0f1ccf000eaf66835d769a</t>
  </si>
  <si>
    <t>25/07/24 16:02:08  384</t>
  </si>
  <si>
    <t>16:02:08</t>
  </si>
  <si>
    <t>a21a96a4-f235-4720-b58a-97be8769d38e</t>
  </si>
  <si>
    <t>1-fdc708dd3d4841de37a47c2e67ded82c</t>
  </si>
  <si>
    <t>25/07/24 16:02:21  696</t>
  </si>
  <si>
    <t>e9962dd4-c5ed-4732-a4b9-4c6efe3a31fb</t>
  </si>
  <si>
    <t>1-dc850fa4b4d0cd669a4b1f8e1e1a90f1</t>
  </si>
  <si>
    <t>25/07/24 16:02:34  799</t>
  </si>
  <si>
    <t>16:02:34</t>
  </si>
  <si>
    <t>22ae1635-3174-480e-850e-c27c33dd8672</t>
  </si>
  <si>
    <t>1-c4f8f79d6041105cb4ea2d262ed9eee2</t>
  </si>
  <si>
    <t>25/07/24 16:02:47  992</t>
  </si>
  <si>
    <t>16:02:47</t>
  </si>
  <si>
    <t>2a4d9d17-6113-403b-b0c4-ec8e02121654</t>
  </si>
  <si>
    <t>1-0cc40c7913ed83fe52991a90a46bc890</t>
  </si>
  <si>
    <t>25/07/24 16:03:00  988</t>
  </si>
  <si>
    <t>16:03:00</t>
  </si>
  <si>
    <t>be441e40-e548-4075-8382-f7045eb70241</t>
  </si>
  <si>
    <t>1-0c11c29837ee90fb7461a2cd6f4e4e2b</t>
  </si>
  <si>
    <t>25/07/24 16:03:14  057</t>
  </si>
  <si>
    <t>16:03:14</t>
  </si>
  <si>
    <t>7b6c9667-1604-4b5f-afce-5943e7a38643</t>
  </si>
  <si>
    <t>1-e8d2f107c1adb087f1dc8d6a7e773cf8</t>
  </si>
  <si>
    <t>25/07/24 16:03:28  088</t>
  </si>
  <si>
    <t>16:03:28</t>
  </si>
  <si>
    <t>37d301e5-11ed-4910-a8b9-87d7dad12c44</t>
  </si>
  <si>
    <t>1-544762498a4327f1033b21ae0285bb66</t>
  </si>
  <si>
    <t>25/07/24 16:03:41  275</t>
  </si>
  <si>
    <t>16:03:41</t>
  </si>
  <si>
    <t>15578f71-7d51-42ee-8b99-f372e2954eca</t>
  </si>
  <si>
    <t>1-77f3c0ef46bb72448ea8b243d4976ff8</t>
  </si>
  <si>
    <t>25/07/24 16:04:07  356</t>
  </si>
  <si>
    <t>16:04:07</t>
  </si>
  <si>
    <t>f2e3fe80-609f-4d66-ae4a-a95eeffcaf74</t>
  </si>
  <si>
    <t>1-63cab7d4c95fea09724d6c658719639d</t>
  </si>
  <si>
    <t>25/07/24 16:04:20  395</t>
  </si>
  <si>
    <t>16:04:20</t>
  </si>
  <si>
    <t>7855105b-4bed-491e-95ff-3d31c77e0046</t>
  </si>
  <si>
    <t>1-08569a884bbfb8f6f3198ff541ca471e</t>
  </si>
  <si>
    <t>25/07/24 16:04:47  141</t>
  </si>
  <si>
    <t>16:04:47</t>
  </si>
  <si>
    <t>dcecd4ed-5900-4906-a699-8d05a2118970</t>
  </si>
  <si>
    <t>1-5e95fe98867c314c07bbffe5984c339b</t>
  </si>
  <si>
    <t>25/07/24 16:04:59  994</t>
  </si>
  <si>
    <t>16:04:59</t>
  </si>
  <si>
    <t>19a09245-d15f-43e5-8a0a-f7498ad0eded</t>
  </si>
  <si>
    <t>1-d990d75b65a982d1f4ff006dcbfa1e67</t>
  </si>
  <si>
    <t>25/07/24 16:05:13  267</t>
  </si>
  <si>
    <t>016d518e-4c98-45fc-bcb7-f4bcac4fbb1e</t>
  </si>
  <si>
    <t>1-b8532bbd4d7ac770a80c2f12d9d958db</t>
  </si>
  <si>
    <t>25/07/24 16:05:26  124</t>
  </si>
  <si>
    <t>16:05:26</t>
  </si>
  <si>
    <t>d37fdc54-fe5c-4591-925f-48a48f42d07e</t>
  </si>
  <si>
    <t>1-b9fbb0046589c0edfe04d4ebe493dd0c</t>
  </si>
  <si>
    <t>25/07/24 16:05:40  222</t>
  </si>
  <si>
    <t>16:05:40</t>
  </si>
  <si>
    <t>e21b8ce0-66da-4fe3-af17-c7fa11ed1f07</t>
  </si>
  <si>
    <t>1-3d7aab0823056d0f453de029dd209efd</t>
  </si>
  <si>
    <t>25/07/24 16:05:53  328</t>
  </si>
  <si>
    <t>16:05:53</t>
  </si>
  <si>
    <t>4531dd72-5c63-4d7c-bf5b-4480da367c90</t>
  </si>
  <si>
    <t>1-2e335e8ac207a2b315861c40327a29b9</t>
  </si>
  <si>
    <t>25/07/24 16:06:06  529</t>
  </si>
  <si>
    <t>16:06:06</t>
  </si>
  <si>
    <t>46572c8d-2bb6-4bd7-afc2-9469b7b719a9</t>
  </si>
  <si>
    <t>1-6b945702868da845ce8efc5f0ac336a7</t>
  </si>
  <si>
    <t>25/07/24 16:06:19  463</t>
  </si>
  <si>
    <t>16:06:19</t>
  </si>
  <si>
    <t>a0eb3cf1-18df-4b1b-bfc8-cc6260330044</t>
  </si>
  <si>
    <t>1-24eec5a54b19753b7f9ee1de5b7300ac</t>
  </si>
  <si>
    <t>25/07/24 16:06:32  614</t>
  </si>
  <si>
    <t>16:06:32</t>
  </si>
  <si>
    <t>c304c1f4-5955-4241-8e0a-ae7b5ccab816</t>
  </si>
  <si>
    <t>1-5b7a228a600c7d6a2f8841bfbcf68906</t>
  </si>
  <si>
    <t>25/07/24 16:06:58  999</t>
  </si>
  <si>
    <t>16:06:58</t>
  </si>
  <si>
    <t>815794f8-e20e-4559-9df6-32e2e4264b33</t>
  </si>
  <si>
    <t>1-1b987c69b748b957ca33df0720984b33</t>
  </si>
  <si>
    <t>25/07/24 16:07:12  123</t>
  </si>
  <si>
    <t>16:07:12</t>
  </si>
  <si>
    <t>345a37bd-f0c4-49a9-8f51-aa84fb3a0fab</t>
  </si>
  <si>
    <t>1-92098440b808f0552370d5a947e9509d</t>
  </si>
  <si>
    <t>25/07/24 16:07:25  136</t>
  </si>
  <si>
    <t>9db4db49-4921-4f63-8b96-0ca9db4ba13c</t>
  </si>
  <si>
    <t>1-fdcef8b2d84d2d0aca351a9f2682d144</t>
  </si>
  <si>
    <t>25/07/24 16:07:38  258</t>
  </si>
  <si>
    <t>16:07:38</t>
  </si>
  <si>
    <t>f3ba80ee-bbf0-40ff-87f8-0c0f40faccf2</t>
  </si>
  <si>
    <t>1-f1bf30e1cb1f8f499ec622db813d0889</t>
  </si>
  <si>
    <t>25/07/24 16:07:52  308</t>
  </si>
  <si>
    <t>16:07:52</t>
  </si>
  <si>
    <t>3215a549-9bcf-4b14-91a3-3376cc5d2468</t>
  </si>
  <si>
    <t>1-050875395d7d7d343baf82a5ae9fe25d</t>
  </si>
  <si>
    <t>25/07/24 16:08:05  377</t>
  </si>
  <si>
    <t>6a078c07-4aec-4dee-8574-cb064b3e1436</t>
  </si>
  <si>
    <t>1-0bae91875b46c3c80692099d08544ef8</t>
  </si>
  <si>
    <t>25/07/24 16:08:18  428</t>
  </si>
  <si>
    <t>16:08:18</t>
  </si>
  <si>
    <t>0594ee65-71ee-45dd-8c87-38cedd697804</t>
  </si>
  <si>
    <t>1-cabb93ad717c1785ea26e7df6473ee81</t>
  </si>
  <si>
    <t>25/07/24 16:08:31  806</t>
  </si>
  <si>
    <t>16:08:31</t>
  </si>
  <si>
    <t>4563d36f-e716-4667-a94a-2e8c174cbaec</t>
  </si>
  <si>
    <t>1-0f781334e146c71f813b833549900860</t>
  </si>
  <si>
    <t>25/07/24 16:08:44  631</t>
  </si>
  <si>
    <t>16:08:44</t>
  </si>
  <si>
    <t>4502c1c5-07f8-4987-8c2c-f7d5842605d4</t>
  </si>
  <si>
    <t>1-06d8385ff6328646a3fae6fc1e1fc360</t>
  </si>
  <si>
    <t>25/07/24 16:08:58  218</t>
  </si>
  <si>
    <t>16:08:58</t>
  </si>
  <si>
    <t>b2bc0768-151c-4393-a335-071cdbe20f92</t>
  </si>
  <si>
    <t>1-2ddf4be275b7963b98500a1497d173b0</t>
  </si>
  <si>
    <t>25/07/24 16:09:11  177</t>
  </si>
  <si>
    <t>16:09:11</t>
  </si>
  <si>
    <t>2c37193d-91f9-42c8-8087-ace915b30ca3</t>
  </si>
  <si>
    <t>1-1261bece897f84d2c7ba137300fb7c29</t>
  </si>
  <si>
    <t>25/07/24 16:09:24  254</t>
  </si>
  <si>
    <t>16:09:24</t>
  </si>
  <si>
    <t>78e0e1b2-2b30-46c9-b612-880ace189503</t>
  </si>
  <si>
    <t>1-c9f734b9afb9dbb01f07e8af347e5bbe</t>
  </si>
  <si>
    <t>25/07/24 16:09:37  380</t>
  </si>
  <si>
    <t>16:09:37</t>
  </si>
  <si>
    <t>fecf980a-39c8-494a-8e95-1bc3d6b68498</t>
  </si>
  <si>
    <t>1-f2396f9595ccecfc2bbb5cdbbcadffe1</t>
  </si>
  <si>
    <t>25/07/24 16:09:50  500</t>
  </si>
  <si>
    <t>16:09:50</t>
  </si>
  <si>
    <t>076d097a-850a-4550-9fc5-fe1aa2ab5da8</t>
  </si>
  <si>
    <t>1-de30e5b832aaf248d19cee5cd948f5a8</t>
  </si>
  <si>
    <t>25/07/24 16:10:05  308</t>
  </si>
  <si>
    <t>16:10:05</t>
  </si>
  <si>
    <t>93567290-0dce-4995-a2e6-f60fa57194c2</t>
  </si>
  <si>
    <t>1-c1a03af77f373d1cdaeafc5e0db7813d</t>
  </si>
  <si>
    <t>25/07/24 16:10:18  967</t>
  </si>
  <si>
    <t>16:10:18</t>
  </si>
  <si>
    <t>e53e08fc-247a-4757-81e1-fd364a794d6a</t>
  </si>
  <si>
    <t>1-b88f6570234a3cdbda8956fd4c12e33c</t>
  </si>
  <si>
    <t>25/07/24 16:10:31  965</t>
  </si>
  <si>
    <t>16:10:31</t>
  </si>
  <si>
    <t>2e93c05d-940e-4faf-a3e6-bd33937aad16</t>
  </si>
  <si>
    <t>1-067b793eb7c22fb0268f9367c2ae8776</t>
  </si>
  <si>
    <t>25/07/24 16:10:45  042</t>
  </si>
  <si>
    <t>16:10:45</t>
  </si>
  <si>
    <t>5b20275a-7012-4f94-8963-de304e7ada95</t>
  </si>
  <si>
    <t>1-5c96efc1579fd0f692820da1f6e07508</t>
  </si>
  <si>
    <t>25/07/24 16:10:58  115</t>
  </si>
  <si>
    <t>16:10:58</t>
  </si>
  <si>
    <t>e1f15d26-60fe-43f4-9d45-67a708b9d91b</t>
  </si>
  <si>
    <t>1-867f495c476f36edc3e2647b7c0df1b9</t>
  </si>
  <si>
    <t>25/07/24 16:11:11  152</t>
  </si>
  <si>
    <t>16:11:11</t>
  </si>
  <si>
    <t>ead4055e-7fdb-4f13-bf8e-465b7208b30f</t>
  </si>
  <si>
    <t>1-f5ee3eb5fd9f74514f362e3166ffcac2</t>
  </si>
  <si>
    <t>25/07/24 16:11:24  888</t>
  </si>
  <si>
    <t>16:11:24</t>
  </si>
  <si>
    <t>e320fe10-4e66-4d17-b67d-45f69b0e4493</t>
  </si>
  <si>
    <t>1-d6c55e89f29f1798e9d81e4dd1b4e079</t>
  </si>
  <si>
    <t>25/07/24 16:11:37  914</t>
  </si>
  <si>
    <t>13eacb38-fc44-49f3-b788-4e7a47e0f6f0</t>
  </si>
  <si>
    <t>1-f99d9acffaef103df082dc730506732b</t>
  </si>
  <si>
    <t>25/07/24 16:11:51  143</t>
  </si>
  <si>
    <t>16:11:51</t>
  </si>
  <si>
    <t>2fe542bb-4d11-4b78-96e6-20082aa9b1f4</t>
  </si>
  <si>
    <t>1-00c3868f8ce0b71accf05a17ffb357c3</t>
  </si>
  <si>
    <t>25/07/24 16:12:04  063</t>
  </si>
  <si>
    <t>16:12:04</t>
  </si>
  <si>
    <t>f0335871-c371-4ccd-ba81-6fd28ded17cf</t>
  </si>
  <si>
    <t>1-56bc8a1b68f6dc749b0f279fc84f8684</t>
  </si>
  <si>
    <t>25/07/24 16:12:17  227</t>
  </si>
  <si>
    <t>16:12:17</t>
  </si>
  <si>
    <t>95293245-3608-46da-80e1-a83ebbb8ab94</t>
  </si>
  <si>
    <t>1-032d6309756146ef7c76ba1396a66c71</t>
  </si>
  <si>
    <t>25/07/24 16:12:30  953</t>
  </si>
  <si>
    <t>16:12:30</t>
  </si>
  <si>
    <t>779fccb0-65f6-4a99-af99-0b3bdb61656d</t>
  </si>
  <si>
    <t>1-7782489ef768d6becb125002f427f9ca</t>
  </si>
  <si>
    <t>25/07/24 16:12:44  048</t>
  </si>
  <si>
    <t>16:12:44</t>
  </si>
  <si>
    <t>51929774-f954-453e-b45f-4fca7f4dbf97</t>
  </si>
  <si>
    <t>1-72f1cb7738f195e7d55afc0a14699909</t>
  </si>
  <si>
    <t>25/07/24 16:12:57  067</t>
  </si>
  <si>
    <t>16:12:57</t>
  </si>
  <si>
    <t>6b243733-817d-47ed-92c2-9ec6b1c1e73d</t>
  </si>
  <si>
    <t>1-f5f1e58d78dbef8359dd45939a6a8863</t>
  </si>
  <si>
    <t>25/07/24 16:13:23  377</t>
  </si>
  <si>
    <t>16:13:23</t>
  </si>
  <si>
    <t>db94cad5-9aeb-401b-baba-0e08ca0b3adc</t>
  </si>
  <si>
    <t>1-5e886567887d0836b440295e9e98f892</t>
  </si>
  <si>
    <t>25/07/24 16:13:36  738</t>
  </si>
  <si>
    <t>16:13:36</t>
  </si>
  <si>
    <t>0a289a72-257e-413e-b75d-9dea0c8f7660</t>
  </si>
  <si>
    <t>1-24f8777274df4cc6cee38b5a12174e58</t>
  </si>
  <si>
    <t>25/07/24 16:13:49  917</t>
  </si>
  <si>
    <t>16:13:49</t>
  </si>
  <si>
    <t>c069592c-87d0-4110-be4a-af4f43880f29</t>
  </si>
  <si>
    <t>1-daf961d1e613e87cd44a1e31568de9c4</t>
  </si>
  <si>
    <t>25/07/24 16:14:03  123</t>
  </si>
  <si>
    <t>16:14:03</t>
  </si>
  <si>
    <t>7096759d-fcb2-44e9-adef-3dd2747607d1</t>
  </si>
  <si>
    <t>1-53e1d872a94363122cd43238bf089134</t>
  </si>
  <si>
    <t>25/07/24 16:14:15  985</t>
  </si>
  <si>
    <t>16:14:15</t>
  </si>
  <si>
    <t>0d86ef0c-35cc-452b-bc5e-de74c32e343a</t>
  </si>
  <si>
    <t>1-0a7aaab3c76a85c6fe756af45d223f04</t>
  </si>
  <si>
    <t>25/07/24 16:14:29  009</t>
  </si>
  <si>
    <t>9f97f668-705b-4c5c-a849-beac92b663b7</t>
  </si>
  <si>
    <t>1-66f94c904fce39d7c02500065196b489</t>
  </si>
  <si>
    <t>25/07/24 16:14:42  844</t>
  </si>
  <si>
    <t>16:14:42</t>
  </si>
  <si>
    <t>d6ea26e1-ac27-47a3-b614-4ba0327db9aa</t>
  </si>
  <si>
    <t>1-245571677169b7df1d3d165e007b7a91</t>
  </si>
  <si>
    <t>25/07/24 16:14:55  827</t>
  </si>
  <si>
    <t>16:14:55</t>
  </si>
  <si>
    <t>a63d1b12-73e0-4482-91dc-ab8b0476ae70</t>
  </si>
  <si>
    <t>1-fa73482fa36a5262a02a5f354df65460</t>
  </si>
  <si>
    <t>25/07/24 16:15:09  161</t>
  </si>
  <si>
    <t>16:15:09</t>
  </si>
  <si>
    <t>47cd4123-e6fb-4f43-905e-72513ca725e4</t>
  </si>
  <si>
    <t>1-545e7eed8ac4c04c98d81b9db4dd54a8</t>
  </si>
  <si>
    <t>25/07/24 16:15:22  055</t>
  </si>
  <si>
    <t>16:15:22</t>
  </si>
  <si>
    <t>c283e460-7009-4742-9886-5558b9f6663c</t>
  </si>
  <si>
    <t>1-446e9fe821183624035af7a55795a9b3</t>
  </si>
  <si>
    <t>25/07/24 16:15:34  901</t>
  </si>
  <si>
    <t>16:15:34</t>
  </si>
  <si>
    <t>76be531d-b74b-40a4-9125-9dad5a7a97b4</t>
  </si>
  <si>
    <t>1-3b92053e2d8f64d15cff36256a1a4cf7</t>
  </si>
  <si>
    <t>25/07/24 16:15:48  507</t>
  </si>
  <si>
    <t>16:15:48</t>
  </si>
  <si>
    <t>24966d71-f26c-455d-80f8-d5a746ad7327</t>
  </si>
  <si>
    <t>1-cadbc1142c925f03ffef46760c1c6695</t>
  </si>
  <si>
    <t>25/07/24 16:16:15  020</t>
  </si>
  <si>
    <t>16:16:15</t>
  </si>
  <si>
    <t>c8e3ddd4-3ed3-4e15-8be8-c9abeb7f5e64</t>
  </si>
  <si>
    <t>1-d39f2ad21ee9b1abcbe3535053046634</t>
  </si>
  <si>
    <t>25/07/24 16:16:27  646</t>
  </si>
  <si>
    <t>16:16:27</t>
  </si>
  <si>
    <t>b3b6fc95-16de-44c7-9744-ce6599dc234f</t>
  </si>
  <si>
    <t>1-0724a6f46cee9d7ab4afaf26f2296f86</t>
  </si>
  <si>
    <t>25/07/24 16:16:40  670</t>
  </si>
  <si>
    <t>72ee7add-57b9-4dbc-ad24-ac40b9ea325c</t>
  </si>
  <si>
    <t>1-41f45dc4b2025dcc6bb8c100dd53a307</t>
  </si>
  <si>
    <t>25/07/24 16:16:54  895</t>
  </si>
  <si>
    <t>16:16:54</t>
  </si>
  <si>
    <t>803739c9-a50d-451b-87aa-7565f0f5a89a</t>
  </si>
  <si>
    <t>1-a9dbe1835ee94fbe086a02f61288047d</t>
  </si>
  <si>
    <t>25/07/24 16:17:07  909</t>
  </si>
  <si>
    <t>16:17:07</t>
  </si>
  <si>
    <t>4d8094aa-e904-4890-9689-348b42953c85</t>
  </si>
  <si>
    <t>1-487455a096542ab3dab6302751cb40a1</t>
  </si>
  <si>
    <t>25/07/24 16:17:21  008</t>
  </si>
  <si>
    <t>bdf7cc0a-8214-4d87-bea8-1c38a6893ae2</t>
  </si>
  <si>
    <t>1-b6d75ecc7411b41ffd1af6eca9f43268</t>
  </si>
  <si>
    <t>25/07/24 16:17:34  046</t>
  </si>
  <si>
    <t>16:17:34</t>
  </si>
  <si>
    <t>9b532d1f-7e6f-4307-90a6-ba3f5720a111</t>
  </si>
  <si>
    <t>1-73f07abdaa748887fc30eb209e963ee1</t>
  </si>
  <si>
    <t>25/07/24 16:17:47  149</t>
  </si>
  <si>
    <t>16:17:47</t>
  </si>
  <si>
    <t>95c8a116-272a-4625-b539-64d4fa59498b</t>
  </si>
  <si>
    <t>1-f1fa494986dfe8a6fb8e587db30e4a79</t>
  </si>
  <si>
    <t>25/07/24 16:18:00  567</t>
  </si>
  <si>
    <t>16:18:00</t>
  </si>
  <si>
    <t>f78c933d-a0a9-4663-bc23-6ee9d0b588d0</t>
  </si>
  <si>
    <t>1-5f32eb628dd31e273ee9e97fbcd0c4a0</t>
  </si>
  <si>
    <t>25/07/24 16:18:13  678</t>
  </si>
  <si>
    <t>16:18:13</t>
  </si>
  <si>
    <t>351d95c3-152c-47c8-afe7-7adb53dc26a3</t>
  </si>
  <si>
    <t>1-00f5a2a4b94af85ff95f6868ab3170ec</t>
  </si>
  <si>
    <t>25/07/24 16:18:26  722</t>
  </si>
  <si>
    <t>16:18:26</t>
  </si>
  <si>
    <t>b3e8b68f-6558-4d24-a186-b135cb8c064b</t>
  </si>
  <si>
    <t>1-03e927de01fd8848347afa2ae6b53682</t>
  </si>
  <si>
    <t>25/07/24 16:18:39  789</t>
  </si>
  <si>
    <t>16:18:39</t>
  </si>
  <si>
    <t>cfb0d14a-aa2b-4a6e-a8cd-9e92257f0bf5</t>
  </si>
  <si>
    <t>1-84849afe677624cc86fceab414303dfb</t>
  </si>
  <si>
    <t>25/07/24 16:18:52  827</t>
  </si>
  <si>
    <t>16:18:52</t>
  </si>
  <si>
    <t>a6e17789-f6a9-4d22-a86d-d18fd0ad67a4</t>
  </si>
  <si>
    <t>1-f500cd4a0ba1d8ceed834bb0596256e1</t>
  </si>
  <si>
    <t>25/07/24 16:19:06  754</t>
  </si>
  <si>
    <t>16:19:06</t>
  </si>
  <si>
    <t>6af4ec34-a5f9-489d-a054-e269d67e80d9</t>
  </si>
  <si>
    <t>1-7498acfba1bc829a6ab2563beaac0bc6</t>
  </si>
  <si>
    <t>25/07/24 16:19:19  888</t>
  </si>
  <si>
    <t>16:19:19</t>
  </si>
  <si>
    <t>ec5a8084-602a-4189-b36e-7a38293d780f</t>
  </si>
  <si>
    <t>1-87d6daded2c124a8e4b56ec6fd4c60ef</t>
  </si>
  <si>
    <t>25/07/24 16:19:32  753</t>
  </si>
  <si>
    <t>daecc30e-7add-40c1-b706-6040ef9e14a6</t>
  </si>
  <si>
    <t>1-77c2a8c62bfcf1db8b8331d2bc0fe8db</t>
  </si>
  <si>
    <t>25/07/24 16:19:45  919</t>
  </si>
  <si>
    <t>16:19:45</t>
  </si>
  <si>
    <t>683f1a5b-e825-416d-a4c8-8db124f9cf8c</t>
  </si>
  <si>
    <t>1-695e408b22b5575379a472340f8f81ce</t>
  </si>
  <si>
    <t>25/07/24 16:19:58  936</t>
  </si>
  <si>
    <t>16:19:58</t>
  </si>
  <si>
    <t>ab0b1e68-9f9d-4b66-9316-683d7241f537</t>
  </si>
  <si>
    <t>1-02c8f9e870d972d665453b32d88f0b27</t>
  </si>
  <si>
    <t>25/07/24 16:20:12  362</t>
  </si>
  <si>
    <t>22a16196-5f3c-4381-97c4-de841e5da5b4</t>
  </si>
  <si>
    <t>1-7280e2953ec021ab06cb648a946de5d5</t>
  </si>
  <si>
    <t>25/07/24 16:20:25  495</t>
  </si>
  <si>
    <t>16:20:25</t>
  </si>
  <si>
    <t>450d5d6f-e537-4d00-be58-27b4dca27195</t>
  </si>
  <si>
    <t>1-504783a53a4b9aac15c40d9f3a8623ad</t>
  </si>
  <si>
    <t>25/07/24 16:20:38  585</t>
  </si>
  <si>
    <t>16:20:38</t>
  </si>
  <si>
    <t>950a75c7-3314-435e-adf8-61f20c882c65</t>
  </si>
  <si>
    <t>1-09e5ce5ab6b08b3e0d57f07f470bd2ca</t>
  </si>
  <si>
    <t>25/07/24 16:20:51  666</t>
  </si>
  <si>
    <t>16:20:51</t>
  </si>
  <si>
    <t>bd46f826-5a8a-4584-8b86-af6f96c06256</t>
  </si>
  <si>
    <t>1-2036a8622c3b80d9ade7bcecd7e3f9df</t>
  </si>
  <si>
    <t>25/07/24 16:21:18  448</t>
  </si>
  <si>
    <t>16:21:18</t>
  </si>
  <si>
    <t>174cece8-6556-4580-b556-d173ace26e09</t>
  </si>
  <si>
    <t>1-0a16faa69586a237c13edbe36b79dbee</t>
  </si>
  <si>
    <t>25/07/24 16:21:31  552</t>
  </si>
  <si>
    <t>16:21:31</t>
  </si>
  <si>
    <t>88b20a23-c7f3-4527-93fe-faf5bbff3a54</t>
  </si>
  <si>
    <t>1-c5f0819785c844feb806844cf7de300d</t>
  </si>
  <si>
    <t>25/07/24 16:21:57  584</t>
  </si>
  <si>
    <t>16:21:57</t>
  </si>
  <si>
    <t>7aaa4392-98a2-477a-8498-cf76e710be6c</t>
  </si>
  <si>
    <t>1-e1c36c701eb8ee03ee408df249c46920</t>
  </si>
  <si>
    <t>25/07/24 16:22:10  766</t>
  </si>
  <si>
    <t>16:22:10</t>
  </si>
  <si>
    <t>4cc696c6-3674-483b-9614-dcec0a823305</t>
  </si>
  <si>
    <t>1-5372ebc9ef143c6d9821d756ed141916</t>
  </si>
  <si>
    <t>25/07/24 16:22:23  941</t>
  </si>
  <si>
    <t>16:22:23</t>
  </si>
  <si>
    <t>a49c8f83-f3ee-4a3c-91d3-9c878fa3a0a4</t>
  </si>
  <si>
    <t>1-eea57b89f4055a887e86b6b93b2f3313</t>
  </si>
  <si>
    <t>25/07/24 16:22:37  015</t>
  </si>
  <si>
    <t>16:22:37</t>
  </si>
  <si>
    <t>6ef52029-7e0a-42a8-8198-2b1aa9bda163</t>
  </si>
  <si>
    <t>1-81cfb024b2b90ec64f6e4b9344f82351</t>
  </si>
  <si>
    <t>25/07/24 16:22:50  184</t>
  </si>
  <si>
    <t>16:22:50</t>
  </si>
  <si>
    <t>d248848e-7b1a-427e-8aae-2bc43c0abd84</t>
  </si>
  <si>
    <t>1-a0a198debb212a68ce047e79fc1d2193</t>
  </si>
  <si>
    <t>25/07/24 16:23:03  150</t>
  </si>
  <si>
    <t>16:23:03</t>
  </si>
  <si>
    <t>53f4679a-d190-4d60-8354-c82e7b0d2e64</t>
  </si>
  <si>
    <t>1-2c49b040bcda06d43cdb70b18fa1c260</t>
  </si>
  <si>
    <t>25/07/24 16:23:29  885</t>
  </si>
  <si>
    <t>16:23:29</t>
  </si>
  <si>
    <t>d79997af-3a42-4cee-b24b-5a57f11ff8ce</t>
  </si>
  <si>
    <t>1-89795d2a5bb3f07e60943ef1a3baab04</t>
  </si>
  <si>
    <t>25/07/24 16:23:42  959</t>
  </si>
  <si>
    <t>16:23:42</t>
  </si>
  <si>
    <t>09ac1ad8-01e8-4a0b-9eb8-2976f75bfe1b</t>
  </si>
  <si>
    <t>1-6cdecc1e0f21761ba1fd63a2be97fb14</t>
  </si>
  <si>
    <t>25/07/24 16:24:09  099</t>
  </si>
  <si>
    <t>16:24:09</t>
  </si>
  <si>
    <t>948f7a26-27e1-49a2-868e-b40b69f48b85</t>
  </si>
  <si>
    <t>1-d54d5c7190f18b1fd9272c29eebfd747</t>
  </si>
  <si>
    <t>25/07/24 16:24:22  123</t>
  </si>
  <si>
    <t>16:24:22</t>
  </si>
  <si>
    <t>f5355709-970b-4e0d-b541-e55d9707da88</t>
  </si>
  <si>
    <t>1-c48a298e1513cb3a34cebac9e47c8ee1</t>
  </si>
  <si>
    <t>25/07/24 16:24:35  852</t>
  </si>
  <si>
    <t>16:24:35</t>
  </si>
  <si>
    <t>137cba8a-e713-4c23-9300-4debfd67944f</t>
  </si>
  <si>
    <t>1-9247d8fe38cd02ece4c1c0c178ba0829</t>
  </si>
  <si>
    <t>25/07/24 16:25:02  007</t>
  </si>
  <si>
    <t>16:25:02</t>
  </si>
  <si>
    <t>1a5f850c-5688-4b5c-b0bb-3ccbcced9110</t>
  </si>
  <si>
    <t>1-018161d0b96ee27dbbf376dfba662b32</t>
  </si>
  <si>
    <t>25/07/24 16:25:14  941</t>
  </si>
  <si>
    <t>16:25:14</t>
  </si>
  <si>
    <t>e5398bf8-a448-4b77-957d-2e26c3c8ff78</t>
  </si>
  <si>
    <t>1-406604a1dea3e02c52ccff28f5575785</t>
  </si>
  <si>
    <t>25/07/24 16:25:27  983</t>
  </si>
  <si>
    <t>16:25:27</t>
  </si>
  <si>
    <t>a466bc3f-3ec1-4de8-ba85-723af4f052e0</t>
  </si>
  <si>
    <t>1-4964b859b4a47a3b4355bde55b7a72f1</t>
  </si>
  <si>
    <t>25/07/24 16:25:41  749</t>
  </si>
  <si>
    <t>16:25:41</t>
  </si>
  <si>
    <t>4dfc2205-b345-4fe3-8101-a53108a68435</t>
  </si>
  <si>
    <t>1-30d65e53a8b7624b179e8228ee5e62fe</t>
  </si>
  <si>
    <t>25/07/24 16:25:54  801</t>
  </si>
  <si>
    <t>16:25:54</t>
  </si>
  <si>
    <t>a435f705-a879-44d7-81d9-28c301285541</t>
  </si>
  <si>
    <t>1-7ad8570552efbc7c92e510a589f7d5d3</t>
  </si>
  <si>
    <t>25/07/24 16:26:21  027</t>
  </si>
  <si>
    <t>16:26:21</t>
  </si>
  <si>
    <t>adc6d5cd-1fbd-4931-ad62-96ea2925eb2e</t>
  </si>
  <si>
    <t>1-c80f77d944c3066a5f6bb76ac0268975</t>
  </si>
  <si>
    <t>25/07/24 16:26:34  058</t>
  </si>
  <si>
    <t>16:26:34</t>
  </si>
  <si>
    <t>678160cc-2dd9-4162-8166-5cfbf6ed608d</t>
  </si>
  <si>
    <t>1-e293cfad083fd2543fa0902e4f58909c</t>
  </si>
  <si>
    <t>25/07/24 16:26:47  462</t>
  </si>
  <si>
    <t>16:26:47</t>
  </si>
  <si>
    <t>58657a42-f7ac-413d-9698-fb0854fe18a8</t>
  </si>
  <si>
    <t>1-45cc2ec2601fdfd30bf136f5c86470bb</t>
  </si>
  <si>
    <t>25/07/24 16:27:00  546</t>
  </si>
  <si>
    <t>16:27:00</t>
  </si>
  <si>
    <t>00fd82df-0606-4a0f-9b4d-092fe792b29e</t>
  </si>
  <si>
    <t>1-db4ae1c7bc0264dc35f822f9596a7bd6</t>
  </si>
  <si>
    <t>25/07/24 16:27:13  645</t>
  </si>
  <si>
    <t>16:27:13</t>
  </si>
  <si>
    <t>ba854857-5b9a-4f9a-8e03-ca6f3b98dbc6</t>
  </si>
  <si>
    <t>1-bccd4c1fa34ada74baa933168ecdaf6a</t>
  </si>
  <si>
    <t>25/07/24 16:27:26  685</t>
  </si>
  <si>
    <t>16:27:26</t>
  </si>
  <si>
    <t>40b30d8e-974e-4677-802e-933b3c7e08f6</t>
  </si>
  <si>
    <t>1-b90bb50fe0c35f28b6224fc102be1347</t>
  </si>
  <si>
    <t>25/07/24 16:27:39  680</t>
  </si>
  <si>
    <t>16:27:39</t>
  </si>
  <si>
    <t>f1356f73-8d05-478f-abba-68ff2e892e89</t>
  </si>
  <si>
    <t>1-f823c2066bfe9e24d9011db809eeab87</t>
  </si>
  <si>
    <t>25/07/24 16:27:53  502</t>
  </si>
  <si>
    <t>16:27:53</t>
  </si>
  <si>
    <t>03f68a73-cc12-4619-a1db-84a2de4bc779</t>
  </si>
  <si>
    <t>1-fb2226a289e4e94dc66a886bf0a07d3e</t>
  </si>
  <si>
    <t>25/07/24 16:28:06  536</t>
  </si>
  <si>
    <t>16:28:06</t>
  </si>
  <si>
    <t>b15cc08a-01fd-41d4-9ab5-495ee1719cd2</t>
  </si>
  <si>
    <t>1-010a60fb8467c9d90ac08e7e732f1099</t>
  </si>
  <si>
    <t>25/07/24 16:28:32  763</t>
  </si>
  <si>
    <t>16:28:32</t>
  </si>
  <si>
    <t>90e98c1a-deca-4671-86b4-dc4d24cfa06b</t>
  </si>
  <si>
    <t>1-f8e2231163443cf404522882caa4df21</t>
  </si>
  <si>
    <t>25/07/24 16:28:45  935</t>
  </si>
  <si>
    <t>16:28:45</t>
  </si>
  <si>
    <t>e0356257-2a43-40ee-880d-f7d93e4340d3</t>
  </si>
  <si>
    <t>1-d6494a76427d5ce0d38fdb197c61d12b</t>
  </si>
  <si>
    <t>25/07/24 16:29:12  281</t>
  </si>
  <si>
    <t>16:29:12</t>
  </si>
  <si>
    <t>e979371e-a137-4a82-a02b-509d13cf0215</t>
  </si>
  <si>
    <t>1-95574ee88080ff9e391178bff1a4038d</t>
  </si>
  <si>
    <t>25/07/24 16:29:25  448</t>
  </si>
  <si>
    <t>16:29:25</t>
  </si>
  <si>
    <t>71a205fd-4add-40b3-acb8-6cc05b3bfa61</t>
  </si>
  <si>
    <t>1-bc281cf140dae19c584fe774b18a71b8</t>
  </si>
  <si>
    <t>25/07/24 16:29:38  458</t>
  </si>
  <si>
    <t>66310170-11a5-45e0-9799-301f0bf04cc0</t>
  </si>
  <si>
    <t>1-f0e3e5caa4128e52e10d56162991ee22</t>
  </si>
  <si>
    <t>25/07/24 16:29:51  502</t>
  </si>
  <si>
    <t>16:29:51</t>
  </si>
  <si>
    <t>e842f6b0-dd0d-4fe1-934b-30a79f802a6d</t>
  </si>
  <si>
    <t>1-6a84d397121bb3e2e108c61f5298dd2c</t>
  </si>
  <si>
    <t>25/07/24 16:30:05  416</t>
  </si>
  <si>
    <t>16:30:05</t>
  </si>
  <si>
    <t>fe1cea07-5a59-4af5-b3e6-4979c702dd68</t>
  </si>
  <si>
    <t>1-7dccf2638c9428d0e614a6166198259a</t>
  </si>
  <si>
    <t>25/07/24 16:30:18  329</t>
  </si>
  <si>
    <t>16:30:18</t>
  </si>
  <si>
    <t>b8bc7bff-afa8-493e-8c87-76d2589ed8f5</t>
  </si>
  <si>
    <t>1-ca839c59574d7aafb9c2f9c3ac49c025</t>
  </si>
  <si>
    <t>25/07/24 16:30:31  498</t>
  </si>
  <si>
    <t>16:30:31</t>
  </si>
  <si>
    <t>d9a3d467-8aba-46d5-bec8-dd0a625d9167</t>
  </si>
  <si>
    <t>1-8e5d6a8ce90af29eaa1f236ee881d346</t>
  </si>
  <si>
    <t>25/07/24 16:30:44  476</t>
  </si>
  <si>
    <t>16:30:44</t>
  </si>
  <si>
    <t>ec0c5414-5dcf-46e4-a2e2-273436d87419</t>
  </si>
  <si>
    <t>1-8ae5f2ab8a067facc8d2412f849aa91b</t>
  </si>
  <si>
    <t>25/07/24 16:30:57  582</t>
  </si>
  <si>
    <t>16:30:57</t>
  </si>
  <si>
    <t>6e077d29-d79d-4693-bf98-aa767a6a7597</t>
  </si>
  <si>
    <t>1-5adba33baee302cca90022a8a789632e</t>
  </si>
  <si>
    <t>25/07/24 16:31:24  291</t>
  </si>
  <si>
    <t>16:31:24</t>
  </si>
  <si>
    <t>f73ed08e-5e8a-4507-ac0a-6936ae8f951a</t>
  </si>
  <si>
    <t>1-da86047cb75da7d7abe2af99b44b7b81</t>
  </si>
  <si>
    <t>25/07/24 16:31:37  115</t>
  </si>
  <si>
    <t>16:31:37</t>
  </si>
  <si>
    <t>b57e93e3-857e-4a38-9eda-128ef6d2a0a7</t>
  </si>
  <si>
    <t>1-675e162f94100186dce68bb1acd665ed</t>
  </si>
  <si>
    <t>25/07/24 16:31:50  229</t>
  </si>
  <si>
    <t>16:31:50</t>
  </si>
  <si>
    <t>3dd7bded-2e47-41cb-88c8-2f1e9f19504d</t>
  </si>
  <si>
    <t>1-0bb3438e577e572579d3fb4b899c9a98</t>
  </si>
  <si>
    <t>25/07/24 16:32:03  286</t>
  </si>
  <si>
    <t>16:32:03</t>
  </si>
  <si>
    <t>08f2c4ed-eacb-46e4-b494-34d5eee06cb1</t>
  </si>
  <si>
    <t>1-155087231c4c51b93974184bb9183018</t>
  </si>
  <si>
    <t>25/07/24 16:32:17  073</t>
  </si>
  <si>
    <t>16:32:17</t>
  </si>
  <si>
    <t>fbfe29d2-1e56-4301-a989-8be8e6b343b5</t>
  </si>
  <si>
    <t>1-2f37538d13855315dc07cd15caf9440a</t>
  </si>
  <si>
    <t>25/07/24 16:32:30  085</t>
  </si>
  <si>
    <t>6e84ce00-ba7d-4d60-98f6-1f05ba667a8b</t>
  </si>
  <si>
    <t>1-037773da6f39f53d79b91f132dc5fa45</t>
  </si>
  <si>
    <t>25/07/24 16:32:43  164</t>
  </si>
  <si>
    <t>16:32:43</t>
  </si>
  <si>
    <t>52681108-5aa2-474b-af7e-0a910172baf6</t>
  </si>
  <si>
    <t>1-753691c951677407d1527d943dc335c9</t>
  </si>
  <si>
    <t>25/07/24 16:32:56  257</t>
  </si>
  <si>
    <t>16:32:56</t>
  </si>
  <si>
    <t>ef2e0e49-8dc1-45f5-9d50-27305a50347c</t>
  </si>
  <si>
    <t>1-22954cfeecc9f3497938ba383fc28d47</t>
  </si>
  <si>
    <t>25/07/24 16:33:09  252</t>
  </si>
  <si>
    <t>16:33:09</t>
  </si>
  <si>
    <t>79d146c3-e9d4-4d97-9c63-9966765c466c</t>
  </si>
  <si>
    <t>1-b44328cf0bf433c63fa6739577629734</t>
  </si>
  <si>
    <t>25/07/24 16:33:48  705</t>
  </si>
  <si>
    <t>16:33:48</t>
  </si>
  <si>
    <t>3d222367-7283-4304-a4b8-942dbd44b4de</t>
  </si>
  <si>
    <t>1-6108ee0d9926ebf844f400cf0dad64b7</t>
  </si>
  <si>
    <t>25/07/24 16:34:01  803</t>
  </si>
  <si>
    <t>16:34:01</t>
  </si>
  <si>
    <t>5772849d-cf4e-44aa-95fc-529b7312cb20</t>
  </si>
  <si>
    <t>1-6d194a344997b4af9040f9f34e3c272d</t>
  </si>
  <si>
    <t>25/07/24 16:34:14  810</t>
  </si>
  <si>
    <t>16:34:14</t>
  </si>
  <si>
    <t>2995bb47-8386-4a0f-b6b6-b529dd3d6c0a</t>
  </si>
  <si>
    <t>1-1f25bae7592d2f582ee8c50502cc421c</t>
  </si>
  <si>
    <t>25/07/24 16:34:28  629</t>
  </si>
  <si>
    <t>16:34:28</t>
  </si>
  <si>
    <t>13a63c58-749a-4cb3-abc2-f2b8442468df</t>
  </si>
  <si>
    <t>1-9d1badfa7a4ca7d59b8e73038b5a621f</t>
  </si>
  <si>
    <t>25/07/24 16:34:41  611</t>
  </si>
  <si>
    <t>88e902c8-ee8c-4846-b009-e85694738f71</t>
  </si>
  <si>
    <t>1-2c555282bc79e7bc2ad6452d64b0014f</t>
  </si>
  <si>
    <t>25/07/24 16:34:54  957</t>
  </si>
  <si>
    <t>16:34:54</t>
  </si>
  <si>
    <t>bd7caca0-767d-4dbe-a333-10cea01c4775</t>
  </si>
  <si>
    <t>1-23cc6f046ae36ada8a2a9f1bbb5555b9</t>
  </si>
  <si>
    <t>25/07/24 16:35:07  737</t>
  </si>
  <si>
    <t>16:35:07</t>
  </si>
  <si>
    <t>068b1299-3285-4889-b2c8-efae895c679d</t>
  </si>
  <si>
    <t>1-b09f1077cdbef0444e030ae4571a2d36</t>
  </si>
  <si>
    <t>25/07/24 16:35:20  886</t>
  </si>
  <si>
    <t>16:35:20</t>
  </si>
  <si>
    <t>7bbda38e-096b-443f-88f1-91728f291a3a</t>
  </si>
  <si>
    <t>1-ab865f0fadaa3cdeaa11836911795817</t>
  </si>
  <si>
    <t>25/07/24 16:35:34  094</t>
  </si>
  <si>
    <t>16:35:34</t>
  </si>
  <si>
    <t>fb881023-ce3b-449d-aa8b-0f17c287d528</t>
  </si>
  <si>
    <t>1-6997185963dcd69f980d690f81ea6915</t>
  </si>
  <si>
    <t>25/07/24 16:35:47  056</t>
  </si>
  <si>
    <t>16:35:47</t>
  </si>
  <si>
    <t>0b1c8a07-6d24-4f1d-8d92-0882e82885d8</t>
  </si>
  <si>
    <t>1-905c128ce2bfdc97156c6ffb86d84e40</t>
  </si>
  <si>
    <t>25/07/24 16:36:00  124</t>
  </si>
  <si>
    <t>16:36:00</t>
  </si>
  <si>
    <t>dc5760ba-c899-4c02-bb97-a8216a30dacf</t>
  </si>
  <si>
    <t>1-30531892360a7f54a62e35737500bcf2</t>
  </si>
  <si>
    <t>25/07/24 16:36:13  130</t>
  </si>
  <si>
    <t>16:36:13</t>
  </si>
  <si>
    <t>6f22aeeb-d7f4-4290-9b6f-688a6cea1c99</t>
  </si>
  <si>
    <t>1-f4a1bbcd99641523d33370e056cc37ad</t>
  </si>
  <si>
    <t>25/07/24 16:36:26  328</t>
  </si>
  <si>
    <t>16:36:26</t>
  </si>
  <si>
    <t>4d06099f-45a1-4a86-a731-18e6245d0a14</t>
  </si>
  <si>
    <t>1-c2f901a11e2f7b2362f4dbbd4fe55d08</t>
  </si>
  <si>
    <t>25/07/24 16:36:39  980</t>
  </si>
  <si>
    <t>16:36:39</t>
  </si>
  <si>
    <t>886e05f4-ab48-40ed-9bd4-311349c9e26e</t>
  </si>
  <si>
    <t>1-ee196c09e9863cf9fc6410f589223f1e</t>
  </si>
  <si>
    <t>25/07/24 16:36:53  080</t>
  </si>
  <si>
    <t>16:36:53</t>
  </si>
  <si>
    <t>5e399094-5a36-4f8d-a929-042a61a0f0a3</t>
  </si>
  <si>
    <t>1-aeab6a1f9da2b56a9fee6b02c9c2dca9</t>
  </si>
  <si>
    <t>25/07/24 16:37:06  225</t>
  </si>
  <si>
    <t>16:37:06</t>
  </si>
  <si>
    <t>58c6e749-1b60-44b7-b375-aa59495c2d18</t>
  </si>
  <si>
    <t>1-8df6b3fbb9c580d5402d1253c7ad07bd</t>
  </si>
  <si>
    <t>25/07/24 16:37:19  367</t>
  </si>
  <si>
    <t>16:37:19</t>
  </si>
  <si>
    <t>b2d68dc9-328a-462a-95d0-a6b961fcd52c</t>
  </si>
  <si>
    <t>1-579e96e1f86c4b346adf64c1c65a3f14</t>
  </si>
  <si>
    <t>25/07/24 16:37:32  378</t>
  </si>
  <si>
    <t>16:37:32</t>
  </si>
  <si>
    <t>b13d2b62-b819-43f5-b752-8de4f166c2b7</t>
  </si>
  <si>
    <t>1-f7e0fefdffa63c72addba290b0060eac</t>
  </si>
  <si>
    <t>25/07/24 16:37:45  548</t>
  </si>
  <si>
    <t>16:37:45</t>
  </si>
  <si>
    <t>4b679e70-3b6b-485b-b919-ef74b4b14899</t>
  </si>
  <si>
    <t>1-a660e00a1cc0ef15c158ce81803fbb75</t>
  </si>
  <si>
    <t>25/07/24 16:37:58  515</t>
  </si>
  <si>
    <t>16:37:58</t>
  </si>
  <si>
    <t>de5a76e8-440a-4548-b960-27af6fa110bf</t>
  </si>
  <si>
    <t>1-76e55f3aeab1a78881ea767d02851916</t>
  </si>
  <si>
    <t>25/07/24 16:38:11  608</t>
  </si>
  <si>
    <t>16:38:11</t>
  </si>
  <si>
    <t>57b468eb-0e61-43c7-b2a5-fe69ce0e4177</t>
  </si>
  <si>
    <t>1-c1e1d57ce168e1a3e36d0697723898a9</t>
  </si>
  <si>
    <t>25/07/24 16:38:24  626</t>
  </si>
  <si>
    <t>54b469e4-96c3-4e9c-8364-41754a930783</t>
  </si>
  <si>
    <t>1-ccda3b9f3cf6f6a2d86406a6b3a3d6c8</t>
  </si>
  <si>
    <t>25/07/24 16:38:37  739</t>
  </si>
  <si>
    <t>16:38:37</t>
  </si>
  <si>
    <t>1d73c119-5655-4e71-bba1-911cf9beaa8a</t>
  </si>
  <si>
    <t>1-edc9fbe1a19b5bcb44166e2877a1f2f0</t>
  </si>
  <si>
    <t>25/07/24 16:38:51  731</t>
  </si>
  <si>
    <t>16:38:51</t>
  </si>
  <si>
    <t>744700fb-72e5-4478-9b07-8d384800c3b9</t>
  </si>
  <si>
    <t>1-ca71f6b4ef59ddd0c3b1509426acc5d1</t>
  </si>
  <si>
    <t>25/07/24 16:39:04  527</t>
  </si>
  <si>
    <t>471a8f22-56ed-4cbd-8e82-39b8457af786</t>
  </si>
  <si>
    <t>1-ef25631ac8d35a5bf31579d03fd3371b</t>
  </si>
  <si>
    <t>25/07/24 16:39:17  640</t>
  </si>
  <si>
    <t>16:39:17</t>
  </si>
  <si>
    <t>8e277e92-c262-42ec-a159-db5162160369</t>
  </si>
  <si>
    <t>1-f67d24d5af70097e614052407fea0562</t>
  </si>
  <si>
    <t>25/07/24 16:39:30  690</t>
  </si>
  <si>
    <t>16:39:30</t>
  </si>
  <si>
    <t>7e471526-dcb6-4f4d-9b0c-1956f3d0a620</t>
  </si>
  <si>
    <t>1-3224a8bf0b9ad4b055f3dbdb63026aab</t>
  </si>
  <si>
    <t>25/07/24 16:39:43  723</t>
  </si>
  <si>
    <t>16:39:43</t>
  </si>
  <si>
    <t>4959ae49-aed8-4457-a35b-89e603356c9a</t>
  </si>
  <si>
    <t>1-34d930a30cec5ea000005d6bc0dd9cba</t>
  </si>
  <si>
    <t>25/07/24 16:39:57  111</t>
  </si>
  <si>
    <t>16:39:57</t>
  </si>
  <si>
    <t>53f2b4a6-3057-4b59-9bd7-d52536af2470</t>
  </si>
  <si>
    <t>1-e967135fb9b6e9f9b25930806c20de17</t>
  </si>
  <si>
    <t>25/07/24 16:40:10  252</t>
  </si>
  <si>
    <t>16:40:10</t>
  </si>
  <si>
    <t>b3f13e69-3b82-456e-bd72-6b3777e43bdb</t>
  </si>
  <si>
    <t>1-e50e48bb517de4ffca916b274707ad6c</t>
  </si>
  <si>
    <t>25/07/24 16:40:23  133</t>
  </si>
  <si>
    <t>16:40:23</t>
  </si>
  <si>
    <t>91651e2c-ecb1-4f5e-ae8f-ec942a832bc5</t>
  </si>
  <si>
    <t>1-3fb72fbac06b96fb16a3889f20e237be</t>
  </si>
  <si>
    <t>25/07/24 16:40:36  307</t>
  </si>
  <si>
    <t>16:40:36</t>
  </si>
  <si>
    <t>fd435cf4-9a14-462a-9098-8cf3b4beb157</t>
  </si>
  <si>
    <t>1-09428299476410a186d6c24f8a723579</t>
  </si>
  <si>
    <t>25/07/24 16:40:49  230</t>
  </si>
  <si>
    <t>16:40:49</t>
  </si>
  <si>
    <t>28682aa4-4654-43be-8ae8-0abfbc4ec48a</t>
  </si>
  <si>
    <t>1-7dd114f06f42bd043d3017525f9337f9</t>
  </si>
  <si>
    <t>25/07/24 16:41:03  012</t>
  </si>
  <si>
    <t>16:41:03</t>
  </si>
  <si>
    <t>de826e24-1bd7-4853-b5a6-15c665981616</t>
  </si>
  <si>
    <t>1-69e5035471c41ccdea15af6701ee8216</t>
  </si>
  <si>
    <t>25/07/24 16:41:16  151</t>
  </si>
  <si>
    <t>02e53611-285b-432b-aa99-d8d35ea8e5e2</t>
  </si>
  <si>
    <t>1-127ad8b5e870a21f65f84d695c6450dd</t>
  </si>
  <si>
    <t>25/07/24 16:41:29  159</t>
  </si>
  <si>
    <t>16:41:29</t>
  </si>
  <si>
    <t>553ff751-3cb8-449b-a2ba-2fc18f2159d4</t>
  </si>
  <si>
    <t>1-42893afdf4e3d23de52d5a71c26fe927</t>
  </si>
  <si>
    <t>25/07/24 16:41:42  386</t>
  </si>
  <si>
    <t>16:41:42</t>
  </si>
  <si>
    <t>8b417fe5-52e8-46d7-a448-f0cd7dc9999a</t>
  </si>
  <si>
    <t>1-233caafc0efbf1f50252cb6991fe0d98</t>
  </si>
  <si>
    <t>25/07/24 16:41:55  353</t>
  </si>
  <si>
    <t>16:41:55</t>
  </si>
  <si>
    <t>f0eaedf9-cfd7-4a5d-8464-7499900aa65a</t>
  </si>
  <si>
    <t>1-257f1722f34aef4187bca164a38692b1</t>
  </si>
  <si>
    <t>25/07/24 16:42:08  713</t>
  </si>
  <si>
    <t>16:42:08</t>
  </si>
  <si>
    <t>9b407906-8542-45da-bfde-f62f0364fc26</t>
  </si>
  <si>
    <t>1-d5178d8f68214e79afbed4204f2827a1</t>
  </si>
  <si>
    <t>25/07/24 16:42:21  820</t>
  </si>
  <si>
    <t>16:42:21</t>
  </si>
  <si>
    <t>9d9c0e52-6889-4a0e-98c0-a471340dca07</t>
  </si>
  <si>
    <t>1-b785a641e0a4fc9aa56edf4243ce6c4c</t>
  </si>
  <si>
    <t>25/07/24 16:42:35  035</t>
  </si>
  <si>
    <t>16:42:35</t>
  </si>
  <si>
    <t>d7aebde0-c41c-4680-ad03-4818c19749e5</t>
  </si>
  <si>
    <t>1-187ddd49054f39c59dc2fbdb5281a99f</t>
  </si>
  <si>
    <t>25/07/24 16:43:01  125</t>
  </si>
  <si>
    <t>16:43:01</t>
  </si>
  <si>
    <t>7b2e7fd6-3909-447e-8cf8-7fa5a13e04c9</t>
  </si>
  <si>
    <t>1-9e5fabe5ad76b6417eead509a9b2ccff</t>
  </si>
  <si>
    <t>25/07/24 16:43:14  862</t>
  </si>
  <si>
    <t>16:43:14</t>
  </si>
  <si>
    <t>18527359-5b4a-4cd0-bf4b-40e64081c640</t>
  </si>
  <si>
    <t>1-f196d45f05395348c0ef97e790040e3d</t>
  </si>
  <si>
    <t>25/07/24 16:43:27  831</t>
  </si>
  <si>
    <t>976da3f3-bcbf-4ad1-8610-c730554e3f51</t>
  </si>
  <si>
    <t>1-b8cbc857110598c5da985424c24247cd</t>
  </si>
  <si>
    <t>25/07/24 16:43:40  917</t>
  </si>
  <si>
    <t>16:43:40</t>
  </si>
  <si>
    <t>32d878bb-8c36-4715-af21-51e81e5e57b3</t>
  </si>
  <si>
    <t>1-0f9c3e9ff09a8b571632ab253a72d240</t>
  </si>
  <si>
    <t>25/07/24 16:43:54  172</t>
  </si>
  <si>
    <t>16:43:54</t>
  </si>
  <si>
    <t>68408248-347f-4281-9d4b-2ebf364b153d</t>
  </si>
  <si>
    <t>1-39ac6d557352636abde4b2d2eee4ba52</t>
  </si>
  <si>
    <t>25/07/24 16:44:07  287</t>
  </si>
  <si>
    <t>52ceda23-690d-49b1-8ca3-c28dc5b0401c</t>
  </si>
  <si>
    <t>1-4e5fbe0381c6efad4048e79c2ce6c379</t>
  </si>
  <si>
    <t>25/07/24 16:44:20  824</t>
  </si>
  <si>
    <t>16:44:20</t>
  </si>
  <si>
    <t>8d214821-6509-4497-baa0-64a178709b4f</t>
  </si>
  <si>
    <t>1-51980a66fb19c8df5148e241df16f826</t>
  </si>
  <si>
    <t>25/07/24 16:44:33  713</t>
  </si>
  <si>
    <t>16:44:33</t>
  </si>
  <si>
    <t>e92453b0-dd40-4aea-bd40-02c6cd296e89</t>
  </si>
  <si>
    <t>1-b99cf5162d815882484b3040798a84fd</t>
  </si>
  <si>
    <t>25/07/24 16:44:46  680</t>
  </si>
  <si>
    <t>16:44:46</t>
  </si>
  <si>
    <t>f1c435ef-19c7-424e-a736-6005d7951b2f</t>
  </si>
  <si>
    <t>1-70b28250f4593057719eb3fec105fb3f</t>
  </si>
  <si>
    <t>25/07/24 16:45:12  854</t>
  </si>
  <si>
    <t>16:45:12</t>
  </si>
  <si>
    <t>792c9c57-94e6-46f5-846b-b1b16632ae4c</t>
  </si>
  <si>
    <t>1-c910cfac16cb6bb5fe6af163bf87bbc2</t>
  </si>
  <si>
    <t>25/07/24 16:45:26  971</t>
  </si>
  <si>
    <t>16:45:26</t>
  </si>
  <si>
    <t>30150da9-8c1c-4437-9f65-c296ce5dde3c</t>
  </si>
  <si>
    <t>1-968de03227eef21cdbf1b90b9be007b9</t>
  </si>
  <si>
    <t>25/07/24 16:45:53  219</t>
  </si>
  <si>
    <t>16:45:53</t>
  </si>
  <si>
    <t>d4ee8f09-a7b9-47fa-9584-bc86b4312471</t>
  </si>
  <si>
    <t>1-7a44ebc25d40e59e034552fd24ce4a6d</t>
  </si>
  <si>
    <t>25/07/24 16:46:06  248</t>
  </si>
  <si>
    <t>16:46:06</t>
  </si>
  <si>
    <t>f6beb444-3920-46df-8030-489f63b22693</t>
  </si>
  <si>
    <t>1-070e53adbe7bf369a258642fc5d450f3</t>
  </si>
  <si>
    <t>25/07/24 16:46:19  404</t>
  </si>
  <si>
    <t>42fedd75-9796-4475-b0ed-f0f25372e30c</t>
  </si>
  <si>
    <t>1-8dddcdbe61656807baa0f066a6955b96</t>
  </si>
  <si>
    <t>25/07/24 16:46:32  686</t>
  </si>
  <si>
    <t>16:46:32</t>
  </si>
  <si>
    <t>54ea02d6-b006-4e14-850e-c1fa51613ac7</t>
  </si>
  <si>
    <t>1-6e139cec96bca605da9ea28dae1434a8</t>
  </si>
  <si>
    <t>25/07/24 16:46:45  957</t>
  </si>
  <si>
    <t>16:46:45</t>
  </si>
  <si>
    <t>0fad791f-6481-4ca9-94be-7a6f15ee464b</t>
  </si>
  <si>
    <t>1-29558df8d3761b60783e2752fca8beea</t>
  </si>
  <si>
    <t>25/07/24 16:46:58  806</t>
  </si>
  <si>
    <t>16:46:58</t>
  </si>
  <si>
    <t>d394725b-4a77-4237-ac4d-1f916d54abcc</t>
  </si>
  <si>
    <t>1-8c9b8a52bc4bb881011cad9bb7c61baa</t>
  </si>
  <si>
    <t>25/07/24 16:47:11  904</t>
  </si>
  <si>
    <t>16:47:11</t>
  </si>
  <si>
    <t>55862c8e-7179-4deb-8bbc-c179f3d8c15a</t>
  </si>
  <si>
    <t>1-616c876ec9ca360f38746b2b2b23d21a</t>
  </si>
  <si>
    <t>25/07/24 16:47:24  932</t>
  </si>
  <si>
    <t>16:47:24</t>
  </si>
  <si>
    <t>c8835fd4-f664-41ce-93b1-2cbaacee1d34</t>
  </si>
  <si>
    <t>1-b2c36580344cc2ed36312ea6b2aeaa75</t>
  </si>
  <si>
    <t>25/07/24 16:47:38  761</t>
  </si>
  <si>
    <t>16:47:38</t>
  </si>
  <si>
    <t>5036ccd3-9eac-4f6e-8636-96dcca9f3ed6</t>
  </si>
  <si>
    <t>1-43980187d8336387387bb2384a69f2ac</t>
  </si>
  <si>
    <t>25/07/24 16:47:52  064</t>
  </si>
  <si>
    <t>16:47:52</t>
  </si>
  <si>
    <t>01211ce5-87c5-48be-a1dc-a7dac39fac68</t>
  </si>
  <si>
    <t>1-26f7748cf3e9ffccb1c8e12f35279717</t>
  </si>
  <si>
    <t>25/07/24 16:48:04  874</t>
  </si>
  <si>
    <t>16:48:04</t>
  </si>
  <si>
    <t>77b66acf-b736-440d-bf9b-1d4991f41d84</t>
  </si>
  <si>
    <t>1-9d1aaa270d18086d33ccb1efe7fba668</t>
  </si>
  <si>
    <t>25/07/24 16:48:17  986</t>
  </si>
  <si>
    <t>16:48:17</t>
  </si>
  <si>
    <t>05441b53-4d3c-48f2-9da3-8eaa0ce3a9db</t>
  </si>
  <si>
    <t>1-8b9b1df0322591b035d9df7e073b9000</t>
  </si>
  <si>
    <t>25/07/24 16:48:31  151</t>
  </si>
  <si>
    <t>6c6ca952-2840-4be2-997a-9608370c8620</t>
  </si>
  <si>
    <t>1-28851fdba20d99205d3fc8cfd129ba38</t>
  </si>
  <si>
    <t>25/07/24 16:48:44  511</t>
  </si>
  <si>
    <t>16:48:44</t>
  </si>
  <si>
    <t>81a91a53-e468-4c2b-a9e6-798bb00f0eed</t>
  </si>
  <si>
    <t>1-f3e2252c34a37dbaed43f00de53aaddb</t>
  </si>
  <si>
    <t>25/07/24 16:48:57  490</t>
  </si>
  <si>
    <t>16:48:57</t>
  </si>
  <si>
    <t>417583a6-e267-456a-9686-96a39483e891</t>
  </si>
  <si>
    <t>1-13c2af4018c0809997d014c3bf5ab98b</t>
  </si>
  <si>
    <t>25/07/24 16:49:10  610</t>
  </si>
  <si>
    <t>bd59e89f-5307-4274-95bd-1caec3c58250</t>
  </si>
  <si>
    <t>1-a6fcadfe2e84f8f8aecdbd738e6d2e85</t>
  </si>
  <si>
    <t>25/07/24 16:49:23  728</t>
  </si>
  <si>
    <t>16:49:23</t>
  </si>
  <si>
    <t>89fbca2b-1997-4677-87e7-0a9851f70bd5</t>
  </si>
  <si>
    <t>1-f4ba25207beaf3a761c260491d6f7f75</t>
  </si>
  <si>
    <t>25/07/24 16:49:36  953</t>
  </si>
  <si>
    <t>16:49:36</t>
  </si>
  <si>
    <t>f7a2897a-a26e-430d-88bb-2f92bc219f4a</t>
  </si>
  <si>
    <t>1-0f9a20ed4ed51a028ab022258fdcb80a</t>
  </si>
  <si>
    <t>25/07/24 16:49:50  548</t>
  </si>
  <si>
    <t>16:49:50</t>
  </si>
  <si>
    <t>e8758a0a-1f65-47d9-a834-ce1dccd76e13</t>
  </si>
  <si>
    <t>1-396d0d5243419e26819383a5423bf7ec</t>
  </si>
  <si>
    <t>25/07/24 16:50:03  566</t>
  </si>
  <si>
    <t>16:50:03</t>
  </si>
  <si>
    <t>595676a6-956d-46d1-9095-1f75f7c0581b</t>
  </si>
  <si>
    <t>1-7746ea925063eb4c7e885f3f513a7eeb</t>
  </si>
  <si>
    <t>25/07/24 16:50:16  965</t>
  </si>
  <si>
    <t>16:50:16</t>
  </si>
  <si>
    <t>45ba27f3-7059-4ca9-88bc-fd17ee0d2335</t>
  </si>
  <si>
    <t>1-bf3bc9ead47ec9f9d6c70c2a25bda6ba</t>
  </si>
  <si>
    <t>25/07/24 16:50:30  059</t>
  </si>
  <si>
    <t>16:50:30</t>
  </si>
  <si>
    <t>1ef01c0f-2b17-4454-b3c1-e8899a657445</t>
  </si>
  <si>
    <t>1-976f1551f21926d56225236b6bbd577a</t>
  </si>
  <si>
    <t>25/07/24 16:50:56  256</t>
  </si>
  <si>
    <t>16:50:56</t>
  </si>
  <si>
    <t>2363ac40-c2b5-4fc0-9abe-7d3fb20ff41a</t>
  </si>
  <si>
    <t>1-83c32a45bfecb034b813ca9a668f5ade</t>
  </si>
  <si>
    <t>25/07/24 16:51:09  280</t>
  </si>
  <si>
    <t>16:51:09</t>
  </si>
  <si>
    <t>58bb88d4-1eca-4932-a126-0fcb8b64ddb8</t>
  </si>
  <si>
    <t>1-f4da4f76e3e329bebe76b2b5dc03084b</t>
  </si>
  <si>
    <t>25/07/24 16:51:22  444</t>
  </si>
  <si>
    <t>98278037-c5b0-414d-89d3-1e88bc252c71</t>
  </si>
  <si>
    <t>1-39f6bbc5b8dea073a4759522098c9b04</t>
  </si>
  <si>
    <t>25/07/24 16:51:35  550</t>
  </si>
  <si>
    <t>16:51:35</t>
  </si>
  <si>
    <t>7184f48c-8705-4fd2-b325-ef70f8d622eb</t>
  </si>
  <si>
    <t>1-f1141838a6f781d1d28c604a1722d661</t>
  </si>
  <si>
    <t>25/07/24 16:51:48  428</t>
  </si>
  <si>
    <t>16:51:48</t>
  </si>
  <si>
    <t>64a6925e-54bb-46c8-bdf1-29a735b5005f</t>
  </si>
  <si>
    <t>1-97bdeb2a6ee599b672462f9d07d8f8be</t>
  </si>
  <si>
    <t>25/07/24 16:52:02  224</t>
  </si>
  <si>
    <t>96b734b0-ec9b-4348-ada2-38d3cfc7aa2f</t>
  </si>
  <si>
    <t>1-370cbccd10ce59d63139e55cc7bf34ab</t>
  </si>
  <si>
    <t>25/07/24 16:52:15  524</t>
  </si>
  <si>
    <t>16:52:15</t>
  </si>
  <si>
    <t>2eccbd4d-2017-4b7d-84ea-9edef103d74f</t>
  </si>
  <si>
    <t>1-ed9b8ffc0aa26a15ff76354748ccd410</t>
  </si>
  <si>
    <t>25/07/24 16:52:28  488</t>
  </si>
  <si>
    <t>16:52:28</t>
  </si>
  <si>
    <t>afef86a7-fc4a-4039-8bf8-ce7fdc15b35f</t>
  </si>
  <si>
    <t>1-e37282c23bc4d0b365ce1cb2c813d3b6</t>
  </si>
  <si>
    <t>25/07/24 16:52:41  494</t>
  </si>
  <si>
    <t>16:52:41</t>
  </si>
  <si>
    <t>70a10289-88ed-4e6e-ac99-7ab30ae65a80</t>
  </si>
  <si>
    <t>1-bdb4470e69fcc54b6aa132540efb2c5a</t>
  </si>
  <si>
    <t>25/07/24 16:53:08  094</t>
  </si>
  <si>
    <t>16:53:08</t>
  </si>
  <si>
    <t>1292662f-2427-4c9a-b8c1-6168c07ec16a</t>
  </si>
  <si>
    <t>1-9b919a10c21d65e3a4c30ef2fe747442</t>
  </si>
  <si>
    <t>25/07/24 16:53:21  065</t>
  </si>
  <si>
    <t>16:53:21</t>
  </si>
  <si>
    <t>84b30362-4280-4af6-87c9-5b89d9ee86d8</t>
  </si>
  <si>
    <t>1-e95490d2a8f64278211079bab7058bc3</t>
  </si>
  <si>
    <t>25/07/24 16:53:34  193</t>
  </si>
  <si>
    <t>16:53:34</t>
  </si>
  <si>
    <t>6901ce78-6378-4eae-bf1f-527682c49df9</t>
  </si>
  <si>
    <t>1-774e14da06441792cf5aad6c13ef146e</t>
  </si>
  <si>
    <t>25/07/24 16:53:47  470</t>
  </si>
  <si>
    <t>16:53:47</t>
  </si>
  <si>
    <t>0a5b27c7-f89e-4dd9-b890-bdd471271a7d</t>
  </si>
  <si>
    <t>1-320ef0457a913aa841eb69251539c1d5</t>
  </si>
  <si>
    <t>25/07/24 16:54:00  216</t>
  </si>
  <si>
    <t>16:54:00</t>
  </si>
  <si>
    <t>3e4aee9e-54f5-4160-af1b-653c7fcf37f5</t>
  </si>
  <si>
    <t>1-c623ea8d5dc8de379ab0850f091ae19e</t>
  </si>
  <si>
    <t>25/07/24 16:54:14  126</t>
  </si>
  <si>
    <t>16:54:14</t>
  </si>
  <si>
    <t>aff0c714-40f9-4a7d-b512-356636580719</t>
  </si>
  <si>
    <t>1-4ee093552c9933f2a533c7ad309cc20a</t>
  </si>
  <si>
    <t>25/07/24 16:54:27  110</t>
  </si>
  <si>
    <t>16:54:27</t>
  </si>
  <si>
    <t>5d421fa3-426b-4172-8eec-ca3e2a6c4a9d</t>
  </si>
  <si>
    <t>1-bd5d059764b6c5cde17d9ae38daf1963</t>
  </si>
  <si>
    <t>25/07/24 16:54:40  605</t>
  </si>
  <si>
    <t>16:54:40</t>
  </si>
  <si>
    <t>71976b19-eb06-4303-b02b-e7fd76928d53</t>
  </si>
  <si>
    <t>1-32eac3aad7b6e0bed1ad5ed58f7d578f</t>
  </si>
  <si>
    <t>25/07/24 16:54:53  296</t>
  </si>
  <si>
    <t>16:54:53</t>
  </si>
  <si>
    <t>55e426bf-011f-4ab0-9cc5-62a8d92db64f</t>
  </si>
  <si>
    <t>1-5d14a5bbde0205b33fad89081bee8cc3</t>
  </si>
  <si>
    <t>25/07/24 16:55:19  563</t>
  </si>
  <si>
    <t>16:55:19</t>
  </si>
  <si>
    <t>27a0292d-457a-4a42-8e08-f19581dfaa9b</t>
  </si>
  <si>
    <t>1-76a5f76f77239af781ad1bb06aa2890b</t>
  </si>
  <si>
    <t>25/07/24 16:55:32  716</t>
  </si>
  <si>
    <t>16:55:32</t>
  </si>
  <si>
    <t>77ac1166-4bcd-44b5-aef6-3616bafde63a</t>
  </si>
  <si>
    <t>1-d61a292c9de271793c4df7d5fc983929</t>
  </si>
  <si>
    <t>25/07/24 16:55:45  593</t>
  </si>
  <si>
    <t>42389e04-42c2-451e-82ca-4515630bb7cc</t>
  </si>
  <si>
    <t>1-8118bf79351d1dc7e9029b83b9f29ade</t>
  </si>
  <si>
    <t>25/07/24 16:55:58  723</t>
  </si>
  <si>
    <t>16:55:58</t>
  </si>
  <si>
    <t>99b97e6d-4368-43b2-9d19-4b24245fee5d</t>
  </si>
  <si>
    <t>1-a2a7d2cb4223fa4c47a13033b39c7e9f</t>
  </si>
  <si>
    <t>25/07/24 16:56:11  724</t>
  </si>
  <si>
    <t>16:56:11</t>
  </si>
  <si>
    <t>b3adb596-65bc-46bb-9723-d79a18b7ae0f</t>
  </si>
  <si>
    <t>1-d5b1ff6029053584d103dfb8ba0350c7</t>
  </si>
  <si>
    <t>25/07/24 16:56:25  646</t>
  </si>
  <si>
    <t>16:56:25</t>
  </si>
  <si>
    <t>5caa225e-fc3a-4f14-9ac3-a97364abfc72</t>
  </si>
  <si>
    <t>1-3abd6b8690a2c2fde99b1dc87976265e</t>
  </si>
  <si>
    <t>25/07/24 16:56:38  751</t>
  </si>
  <si>
    <t>16:56:38</t>
  </si>
  <si>
    <t>f501da5b-1aef-4fb5-96b3-79c2a358cfe1</t>
  </si>
  <si>
    <t>1-e1a166fbb2a7c8f77feb2985156cde17</t>
  </si>
  <si>
    <t>25/07/24 16:56:51  681</t>
  </si>
  <si>
    <t>16:56:51</t>
  </si>
  <si>
    <t>d05579c8-7fb1-4238-bc2a-ac91d3024c98</t>
  </si>
  <si>
    <t>1-608f41c54bb4a5508ec1d110c645c8f1</t>
  </si>
  <si>
    <t>25/07/24 16:57:04  774</t>
  </si>
  <si>
    <t>16:57:04</t>
  </si>
  <si>
    <t>0dadcb78-145e-4c50-88d7-6d214d1b3562</t>
  </si>
  <si>
    <t>1-ce6081540c1c0597b6e6c4cfb3bd289a</t>
  </si>
  <si>
    <t>25/07/24 16:57:31  497</t>
  </si>
  <si>
    <t>16:57:31</t>
  </si>
  <si>
    <t>0fa208fd-5724-40db-affc-292a049a8db2</t>
  </si>
  <si>
    <t>1-4da1e4fa4196c536dad2ea4bab62556f</t>
  </si>
  <si>
    <t>25/07/24 16:57:44  380</t>
  </si>
  <si>
    <t>16:57:44</t>
  </si>
  <si>
    <t>71aa3716-7d35-4177-8896-0f063db19f05</t>
  </si>
  <si>
    <t>1-0d33ed71af5f9c6ae0457084cc4ceb9b</t>
  </si>
  <si>
    <t>25/07/24 16:57:57  407</t>
  </si>
  <si>
    <t>16:57:57</t>
  </si>
  <si>
    <t>00c665b7-6be3-4db6-b4b5-7cf2fc7c6e1e</t>
  </si>
  <si>
    <t>1-adc037b736f66e48ece3f9c6eee368aa</t>
  </si>
  <si>
    <t>25/07/24 16:58:10  553</t>
  </si>
  <si>
    <t>16:58:10</t>
  </si>
  <si>
    <t>6d620afb-f1d2-4f69-9d1e-954ee4b7fead</t>
  </si>
  <si>
    <t>1-51a8b3e38bdb78485388da3aa5ee6737</t>
  </si>
  <si>
    <t>25/07/24 16:58:23  605</t>
  </si>
  <si>
    <t>16:58:23</t>
  </si>
  <si>
    <t>3f0f9c83-229b-4772-ad90-b3f54d9f5955</t>
  </si>
  <si>
    <t>1-58b74777aba9b96e4eede96ad34d89a3</t>
  </si>
  <si>
    <t>25/07/24 16:58:37  314</t>
  </si>
  <si>
    <t>04eda9ea-3ae5-49f8-a940-67b49a35e86d</t>
  </si>
  <si>
    <t>1-b880f09c6d1db2eff7e18d6bfa53b5eb</t>
  </si>
  <si>
    <t>25/07/24 16:58:50  438</t>
  </si>
  <si>
    <t>16:58:50</t>
  </si>
  <si>
    <t>5333f17b-c57d-467b-b9f9-4b08b7535054</t>
  </si>
  <si>
    <t>1-cf0d3001ca506290da6e38118275a75b</t>
  </si>
  <si>
    <t>25/07/24 16:59:03  655</t>
  </si>
  <si>
    <t>16:59:03</t>
  </si>
  <si>
    <t>e08f8dd4-04d7-4b61-8f41-4dad4e6aaac1</t>
  </si>
  <si>
    <t>1-7aedb27a773d8d6ee5d2e631c40850fe</t>
  </si>
  <si>
    <t>25/07/24 16:59:16  557</t>
  </si>
  <si>
    <t>16:59:16</t>
  </si>
  <si>
    <t>b18d7c0c-2480-44a8-bc18-4ac29fbdd6bb</t>
  </si>
  <si>
    <t>1-86ed152e289009afab5abf005b485b3a</t>
  </si>
  <si>
    <t>25/07/24 16:59:42  827</t>
  </si>
  <si>
    <t>16:59:42</t>
  </si>
  <si>
    <t>e7613be6-20ea-4090-99c9-9d4017a75f8c</t>
  </si>
  <si>
    <t>1-f762e18808c9e9baf7612920b197169e</t>
  </si>
  <si>
    <t>25/07/24 16:59:55  822</t>
  </si>
  <si>
    <t>16:59:55</t>
  </si>
  <si>
    <t>647ad088-9dc0-400a-ac1f-47267b665349</t>
  </si>
  <si>
    <t>1-857b7d635557af804db8d7e85a16d0e4</t>
  </si>
  <si>
    <t>25/07/24 17:00:08  938</t>
  </si>
  <si>
    <t>8415ad95-cd5a-413d-a3cd-ec707ede64ba</t>
  </si>
  <si>
    <t>1-470933f9cf0fc28cf067709933f9eb09</t>
  </si>
  <si>
    <t>25/07/24 17:00:22  005</t>
  </si>
  <si>
    <t>17:00:22</t>
  </si>
  <si>
    <t>c94558d1-aaa7-40d2-b5b1-1600a82e9b2b</t>
  </si>
  <si>
    <t>1-465eeff0dcefb00c765acf0e48cc3ca2</t>
  </si>
  <si>
    <t>25/07/24 17:00:35  034</t>
  </si>
  <si>
    <t>17:00:35</t>
  </si>
  <si>
    <t>ca528886-9c0f-43f3-95ac-3f2060199c2f</t>
  </si>
  <si>
    <t>1-cb072f22ed31f969653703d5bbf0ab15</t>
  </si>
  <si>
    <t>25/07/24 17:00:49  021</t>
  </si>
  <si>
    <t>17:00:49</t>
  </si>
  <si>
    <t>6e79dc09-490f-4119-8541-259920755a42</t>
  </si>
  <si>
    <t>1-0009465ffa804009b9c340a9489eb350</t>
  </si>
  <si>
    <t>25/07/24 17:01:02  006</t>
  </si>
  <si>
    <t>17:01:02</t>
  </si>
  <si>
    <t>45a0cc49-726e-4a7b-b902-1005ba3472ad</t>
  </si>
  <si>
    <t>1-da0aa4dd1061cd5ccbc7bf28ff58cbbf</t>
  </si>
  <si>
    <t>25/07/24 17:01:15  002</t>
  </si>
  <si>
    <t>17:01:15</t>
  </si>
  <si>
    <t>8948657d-53cf-4165-bd00-bc4c59597219</t>
  </si>
  <si>
    <t>1-571f65807fda8775c9ac97ec9b492714</t>
  </si>
  <si>
    <t>25/07/24 17:01:28  070</t>
  </si>
  <si>
    <t>17:01:28</t>
  </si>
  <si>
    <t>042137de-8da3-4e27-8675-22e75829d27f</t>
  </si>
  <si>
    <t>1-6dfc6cbdfb09caba6a0102dcafa58c13</t>
  </si>
  <si>
    <t>25/07/24 17:01:41  037</t>
  </si>
  <si>
    <t>17:01:41</t>
  </si>
  <si>
    <t>b433c809-c9ae-4893-8a31-9c2fa9dbc045</t>
  </si>
  <si>
    <t>1-6efaa8cead5bf26a6aa6324a70638cc0</t>
  </si>
  <si>
    <t>25/07/24 17:01:54  597</t>
  </si>
  <si>
    <t>17:01:54</t>
  </si>
  <si>
    <t>349d5acf-497c-4335-8844-7dc38ae3ec4c</t>
  </si>
  <si>
    <t>1-2d9d00ffe47fe7be51253ba79bb9b5ab</t>
  </si>
  <si>
    <t>25/07/24 17:02:07  663</t>
  </si>
  <si>
    <t>17:02:07</t>
  </si>
  <si>
    <t>d7735e47-0599-44e5-b938-a3ab48ac8db3</t>
  </si>
  <si>
    <t>1-d6e804929f3c74e6bf0696f3d8557410</t>
  </si>
  <si>
    <t>25/07/24 17:02:33  757</t>
  </si>
  <si>
    <t>17:02:33</t>
  </si>
  <si>
    <t>a3251e14-a47f-41e0-b62d-960fc5ffab18</t>
  </si>
  <si>
    <t>1-7e18c07af77100c2b008bc6b5d5d34de</t>
  </si>
  <si>
    <t>25/07/24 17:02:46  885</t>
  </si>
  <si>
    <t>17:02:46</t>
  </si>
  <si>
    <t>3eeebfe2-18cf-4066-bc80-e86441104058</t>
  </si>
  <si>
    <t>1-2cb02131da98a062332c016c3ad42cdf</t>
  </si>
  <si>
    <t>25/07/24 17:03:00  617</t>
  </si>
  <si>
    <t>17:03:00</t>
  </si>
  <si>
    <t>f8d06d4e-8e82-4010-b80a-77af22ebcdc9</t>
  </si>
  <si>
    <t>1-3498036e480cf3ee3f50f1f1bc735a52</t>
  </si>
  <si>
    <t>25/07/24 17:03:13  654</t>
  </si>
  <si>
    <t>17:03:13</t>
  </si>
  <si>
    <t>46a78d12-ca04-4641-a5d4-6f842c1bc038</t>
  </si>
  <si>
    <t>1-a659710fd29621c71b39364515aad76f</t>
  </si>
  <si>
    <t>25/07/24 17:03:26  900</t>
  </si>
  <si>
    <t>17:03:26</t>
  </si>
  <si>
    <t>f6e3af47-dd39-4051-b6a4-d54bbd62afb1</t>
  </si>
  <si>
    <t>1-e0a8438bb41fda42c0c9b34abb1b7c8f</t>
  </si>
  <si>
    <t>25/07/24 17:03:39  742</t>
  </si>
  <si>
    <t>17:03:39</t>
  </si>
  <si>
    <t>777f0f5c-de28-4ce5-9d31-544ed7497e09</t>
  </si>
  <si>
    <t>1-adfd88fbdaa05c601233ffd41f1681d8</t>
  </si>
  <si>
    <t>25/07/24 17:03:52  840</t>
  </si>
  <si>
    <t>17:03:52</t>
  </si>
  <si>
    <t>417c08fc-c5b4-4e9c-979f-d09a8ae43ad6</t>
  </si>
  <si>
    <t>1-f2fa0a98bb0845f29ffc72b61dc806d5</t>
  </si>
  <si>
    <t>25/07/24 17:04:06  443</t>
  </si>
  <si>
    <t>17:04:06</t>
  </si>
  <si>
    <t>6def7321-7c42-4b94-800e-a9d3f6aa3816</t>
  </si>
  <si>
    <t>1-070173214329522743571f983b82a417</t>
  </si>
  <si>
    <t>25/07/24 17:04:19  452</t>
  </si>
  <si>
    <t>17:04:19</t>
  </si>
  <si>
    <t>6a23d6ef-9131-4331-99f8-ddac3347a4b0</t>
  </si>
  <si>
    <t>1-7ce0b984b7109bd6930001b16539f5df</t>
  </si>
  <si>
    <t>25/07/24 17:04:45  551</t>
  </si>
  <si>
    <t>17:04:45</t>
  </si>
  <si>
    <t>95a125cd-c3b6-405d-8e36-8aaf35082f67</t>
  </si>
  <si>
    <t>1-56907956f46bad0d70bf1393314d8b16</t>
  </si>
  <si>
    <t>25/07/24 17:04:58  607</t>
  </si>
  <si>
    <t>17:04:58</t>
  </si>
  <si>
    <t>ecc1626e-9aca-4628-84a7-4c042d117f4f</t>
  </si>
  <si>
    <t>1-17d4c2f625863ee952b7109424c77157</t>
  </si>
  <si>
    <t>25/07/24 17:05:25  831</t>
  </si>
  <si>
    <t>17:05:25</t>
  </si>
  <si>
    <t>660e55e0-1a7e-42f9-a327-3c9e039847bd</t>
  </si>
  <si>
    <t>1-d63c99490369c786583be68899e697cc</t>
  </si>
  <si>
    <t>25/07/24 17:05:38  965</t>
  </si>
  <si>
    <t>17:05:38</t>
  </si>
  <si>
    <t>a977734b-5167-4fc9-b2e8-30b1357d794e</t>
  </si>
  <si>
    <t>1-d85ad82372aa733e1a03530a3e9267c0</t>
  </si>
  <si>
    <t>25/07/24 17:05:52  076</t>
  </si>
  <si>
    <t>d36d4c29-1ad4-4eef-81a3-a108654636f3</t>
  </si>
  <si>
    <t>1-cc6bf79fbad2ea1002273d753dfce210</t>
  </si>
  <si>
    <t>25/07/24 17:06:05  057</t>
  </si>
  <si>
    <t>17:06:05</t>
  </si>
  <si>
    <t>0835ae13-d2b5-4b5f-b8a0-57ba3993681b</t>
  </si>
  <si>
    <t>1-bf365c443d4ae592f4011930f469ccaf</t>
  </si>
  <si>
    <t>25/07/24 17:06:19  006</t>
  </si>
  <si>
    <t>17:06:19</t>
  </si>
  <si>
    <t>8859c6f4-2214-403d-aace-ec736c9f704c</t>
  </si>
  <si>
    <t>1-c673ef1927cbf48d73cba7f1dfd241ba</t>
  </si>
  <si>
    <t>25/07/24 17:06:31  904</t>
  </si>
  <si>
    <t>17:06:31</t>
  </si>
  <si>
    <t>e51b254a-4f89-4a7f-a88a-5bd1649a74bc</t>
  </si>
  <si>
    <t>1-0e41b9ba3ede7a51d57bc4cd139e2fc9</t>
  </si>
  <si>
    <t>25/07/24 17:06:45  009</t>
  </si>
  <si>
    <t>17:06:45</t>
  </si>
  <si>
    <t>6e57b055-5650-487f-b23f-45d80fda54ce</t>
  </si>
  <si>
    <t>1-ab19f43cebdd1ba3e937083ac9cea6f4</t>
  </si>
  <si>
    <t>25/07/24 17:06:58  094</t>
  </si>
  <si>
    <t>17:06:58</t>
  </si>
  <si>
    <t>a4542d4a-ec9e-4848-beae-189032e442da</t>
  </si>
  <si>
    <t>1-2be823eff1f14174c2fa158f03a61bfd</t>
  </si>
  <si>
    <t>25/07/24 17:07:11  151</t>
  </si>
  <si>
    <t>17:07:11</t>
  </si>
  <si>
    <t>ef67649b-80e2-4b66-a193-d5483109416b</t>
  </si>
  <si>
    <t>1-1a71c8359a7fa90988fed2cb5615e76a</t>
  </si>
  <si>
    <t>25/07/24 17:07:24  905</t>
  </si>
  <si>
    <t>17:07:24</t>
  </si>
  <si>
    <t>c3eefb16-d533-4d10-904b-4235d8b5aea8</t>
  </si>
  <si>
    <t>1-6f688661858cee49f2e9a1b4e542b093</t>
  </si>
  <si>
    <t>25/07/24 17:07:37  920</t>
  </si>
  <si>
    <t>17:07:37</t>
  </si>
  <si>
    <t>655d97e9-85b8-40f5-a225-4caa89ad0cdd</t>
  </si>
  <si>
    <t>1-a76c82ad683b98d191cd7efe2a179a57</t>
  </si>
  <si>
    <t>25/07/24 17:07:51  089</t>
  </si>
  <si>
    <t>17:07:51</t>
  </si>
  <si>
    <t>175d858b-5bab-4a1a-b833-7d843102c048</t>
  </si>
  <si>
    <t>1-7153c2b1a7afb45a8a1f70c7d51e1613</t>
  </si>
  <si>
    <t>25/07/24 17:08:04  050</t>
  </si>
  <si>
    <t>17:08:04</t>
  </si>
  <si>
    <t>bf77e292-1d6d-48de-b267-a4d979c17c12</t>
  </si>
  <si>
    <t>1-780af06f71d3356fda0b11d7875d6d38</t>
  </si>
  <si>
    <t>25/07/24 17:08:17  242</t>
  </si>
  <si>
    <t>17:08:17</t>
  </si>
  <si>
    <t>d07033d1-f975-485b-983c-79e561f6405c</t>
  </si>
  <si>
    <t>1-a6b071e285936dcea892845f7589e7bf</t>
  </si>
  <si>
    <t>25/07/24 17:08:30  737</t>
  </si>
  <si>
    <t>17:08:30</t>
  </si>
  <si>
    <t>2e098ae9-5136-4e0d-b511-6c1c22109854</t>
  </si>
  <si>
    <t>1-73d529416839540531db3611b1786433</t>
  </si>
  <si>
    <t>25/07/24 17:08:43  639</t>
  </si>
  <si>
    <t>d562eb0f-b704-49b9-9da1-313686e0fcec</t>
  </si>
  <si>
    <t>1-381dd15a2ad0b1310a851aeb4236a5bb</t>
  </si>
  <si>
    <t>25/07/24 17:08:56  649</t>
  </si>
  <si>
    <t>17:08:56</t>
  </si>
  <si>
    <t>3c5a88ae-cce4-44fa-9af4-3ac017119eb0</t>
  </si>
  <si>
    <t>1-08a9395289b451493f472c55ae18cfb5</t>
  </si>
  <si>
    <t>25/07/24 17:09:09  785</t>
  </si>
  <si>
    <t>17:09:09</t>
  </si>
  <si>
    <t>c84cd09d-cfca-46e3-b8ef-8f98f57854d1</t>
  </si>
  <si>
    <t>1-e0c4622464bf0b2eb8a2bf42e2121f0e</t>
  </si>
  <si>
    <t>25/07/24 17:09:22  896</t>
  </si>
  <si>
    <t>17:09:22</t>
  </si>
  <si>
    <t>04069ba4-8b1f-4224-a8d5-9ecf06c99754</t>
  </si>
  <si>
    <t>1-8b6d230d2501a9660db2cfc6458aad2f</t>
  </si>
  <si>
    <t>25/07/24 17:09:49  541</t>
  </si>
  <si>
    <t>17:09:49</t>
  </si>
  <si>
    <t>5cf105ad-995b-43fd-a61f-ee322856f3c0</t>
  </si>
  <si>
    <t>1-be6737a3b97d6f4ab91d93fa84c5b124</t>
  </si>
  <si>
    <t>25/07/24 17:10:02  538</t>
  </si>
  <si>
    <t>17:10:02</t>
  </si>
  <si>
    <t>be0693e0-8ff3-4662-89ce-7a00a4282a99</t>
  </si>
  <si>
    <t>1-ec3ea273c37e728d35034425a6b4e8de</t>
  </si>
  <si>
    <t>25/07/24 17:10:15  399</t>
  </si>
  <si>
    <t>7c9a1d58-d5ad-460e-8eb2-12dfc4f99c06</t>
  </si>
  <si>
    <t>1-5647e0ac71cfe92878f84ad0589a4e48</t>
  </si>
  <si>
    <t>25/07/24 17:10:29  683</t>
  </si>
  <si>
    <t>17:10:29</t>
  </si>
  <si>
    <t>f11a8589-09a8-4a77-b313-f7fbb0485b69</t>
  </si>
  <si>
    <t>1-41cb2862ab3efc280d99c7a0cda08dd2</t>
  </si>
  <si>
    <t>25/07/24 17:10:43  663</t>
  </si>
  <si>
    <t>17:10:43</t>
  </si>
  <si>
    <t>4aee4bdd-389d-4723-a7ec-b0ce4e05eaf1</t>
  </si>
  <si>
    <t>1-97b979fa72ea98835678036320484c97</t>
  </si>
  <si>
    <t>25/07/24 17:10:56  705</t>
  </si>
  <si>
    <t>d1ae15dd-755a-4d85-b07c-508d62765828</t>
  </si>
  <si>
    <t>1-2b18e59efb98bfda1065be55fb5f77b1</t>
  </si>
  <si>
    <t>25/07/24 17:11:09  745</t>
  </si>
  <si>
    <t>17:11:09</t>
  </si>
  <si>
    <t>ed6544c6-0144-4531-8bd5-99d26d8f4a89</t>
  </si>
  <si>
    <t>1-d4562bd33ef229e92dd4babf55586c3e</t>
  </si>
  <si>
    <t>25/07/24 17:11:22  796</t>
  </si>
  <si>
    <t>17:11:22</t>
  </si>
  <si>
    <t>10e79939-6bb0-4339-ad6f-f809c7457044</t>
  </si>
  <si>
    <t>1-5669e8e26dc4bffe92df2c9d3772a647</t>
  </si>
  <si>
    <t>25/07/24 17:11:36  049</t>
  </si>
  <si>
    <t>4b57d614-dbec-46f7-8941-186069858f5c</t>
  </si>
  <si>
    <t>1-6adc4b1663e9ac543d8e3b7495a3ce04</t>
  </si>
  <si>
    <t>25/07/24 17:11:50  068</t>
  </si>
  <si>
    <t>17:11:50</t>
  </si>
  <si>
    <t>e970a59b-a69b-4f55-8fa1-743f4a3815ef</t>
  </si>
  <si>
    <t>1-5ace6abb4f08f856d973b33e0e8f048b</t>
  </si>
  <si>
    <t>25/07/24 17:12:03  026</t>
  </si>
  <si>
    <t>17:12:03</t>
  </si>
  <si>
    <t>61ee2fff-6ff6-44a0-8b9e-36792e6720a1</t>
  </si>
  <si>
    <t>1-c833f0bc31ea3a339872f7a6de3dd7a8</t>
  </si>
  <si>
    <t>25/07/24 17:12:16  133</t>
  </si>
  <si>
    <t>db5a34e2-0aec-4733-9b21-612d38cfd1fb</t>
  </si>
  <si>
    <t>1-0b2fc5576589d3cce84245e0c804dbf1</t>
  </si>
  <si>
    <t>25/07/24 17:12:29  134</t>
  </si>
  <si>
    <t>17:12:29</t>
  </si>
  <si>
    <t>e0cd21bf-e956-4534-a838-0b63384d72a6</t>
  </si>
  <si>
    <t>1-76757e45e225721370951eb3ed63f4d4</t>
  </si>
  <si>
    <t>25/07/24 17:12:42  177</t>
  </si>
  <si>
    <t>17:12:42</t>
  </si>
  <si>
    <t>5933413a-93d0-408f-990c-19c94ebe9383</t>
  </si>
  <si>
    <t>1-cca7f53916ebca120a36a3eb38cc8fd0</t>
  </si>
  <si>
    <t>25/07/24 17:12:55  704</t>
  </si>
  <si>
    <t>17:12:55</t>
  </si>
  <si>
    <t>fbb36912-347b-43c2-a539-8ccffbba9e15</t>
  </si>
  <si>
    <t>1-37438159945a39e124dc1e0c697d13e7</t>
  </si>
  <si>
    <t>25/07/24 17:13:21  827</t>
  </si>
  <si>
    <t>17:13:21</t>
  </si>
  <si>
    <t>8fed3839-e41f-4979-8eb8-7a75a611a90c</t>
  </si>
  <si>
    <t>1-2def9ee017a93b698b5ad82459c24aac</t>
  </si>
  <si>
    <t>25/07/24 17:13:34  923</t>
  </si>
  <si>
    <t>17:13:34</t>
  </si>
  <si>
    <t>310e1fef-2c44-4fc9-9bb4-cd77a2a5abbb</t>
  </si>
  <si>
    <t>1-9d0df903ee950ac37869d47efc647674</t>
  </si>
  <si>
    <t>25/07/24 17:13:47  945</t>
  </si>
  <si>
    <t>6327c9a1-6182-431a-8452-a0ff7e213a2b</t>
  </si>
  <si>
    <t>1-0489e46c4a85b2794e9573560e5d3f15</t>
  </si>
  <si>
    <t>25/07/24 17:14:01  913</t>
  </si>
  <si>
    <t>17:14:01</t>
  </si>
  <si>
    <t>8744a33d-d13b-4cba-bd9a-7a3f79bb3d00</t>
  </si>
  <si>
    <t>1-42e6535cd668d8863e26418f4715ad4f</t>
  </si>
  <si>
    <t>25/07/24 17:14:14  789</t>
  </si>
  <si>
    <t>17:14:14</t>
  </si>
  <si>
    <t>920f250a-21dc-46a7-94fe-ff476a84a190</t>
  </si>
  <si>
    <t>1-e4bacbfcd5517a8d11b456c67d3c39e4</t>
  </si>
  <si>
    <t>25/07/24 17:14:27  860</t>
  </si>
  <si>
    <t>4141eb87-9dd6-490a-9106-b5814540da23</t>
  </si>
  <si>
    <t>1-b9ca83484f799c177c2331ef2ec6d1a3</t>
  </si>
  <si>
    <t>25/07/24 17:14:41  051</t>
  </si>
  <si>
    <t>17:14:41</t>
  </si>
  <si>
    <t>9a583272-312a-4f1d-85e1-5d00f8b3fd25</t>
  </si>
  <si>
    <t>1-76d401be019a264c3d65989eefdf1047</t>
  </si>
  <si>
    <t>25/07/24 17:14:55  185</t>
  </si>
  <si>
    <t>17:14:55</t>
  </si>
  <si>
    <t>2d9fc009-54d6-4095-b189-5b0f2bdab901</t>
  </si>
  <si>
    <t>1-d35a2e62012a7939e6628e3d169b6c20</t>
  </si>
  <si>
    <t>25/07/24 17:15:08  956</t>
  </si>
  <si>
    <t>42d9d1c2-d1b2-46d2-9ac5-97d21ef8f360</t>
  </si>
  <si>
    <t>1-f8ddd24df190177c6bed43bb61e53dae</t>
  </si>
  <si>
    <t>25/07/24 17:15:22  060</t>
  </si>
  <si>
    <t>17:15:22</t>
  </si>
  <si>
    <t>101f426f-5f3b-4481-88ca-6487d4c6b90e</t>
  </si>
  <si>
    <t>1-5b402fecaac47c6e9da80915aa9f6d43</t>
  </si>
  <si>
    <t>25/07/24 17:15:35  165</t>
  </si>
  <si>
    <t>17:15:35</t>
  </si>
  <si>
    <t>1ed28f2b-ac05-43b4-9ccc-7dae4702c1d5</t>
  </si>
  <si>
    <t>1-ec91b5aadc3dcec101ee0356aa10151c</t>
  </si>
  <si>
    <t>25/07/24 17:15:48  316</t>
  </si>
  <si>
    <t>17:15:48</t>
  </si>
  <si>
    <t>baefeef7-ce42-4853-af8c-eee8b57762dd</t>
  </si>
  <si>
    <t>1-8417ee31b49768e422dd00a5450a3fae</t>
  </si>
  <si>
    <t>25/07/24 17:16:01  203</t>
  </si>
  <si>
    <t>17:16:01</t>
  </si>
  <si>
    <t>b50bfccd-484a-41a3-a29d-58632569c5cf</t>
  </si>
  <si>
    <t>1-ab8f73c6de66159d30d7636aa0b07829</t>
  </si>
  <si>
    <t>25/07/24 17:16:15  085</t>
  </si>
  <si>
    <t>17:16:15</t>
  </si>
  <si>
    <t>4d892093-e776-4618-93d9-ae10cd944324</t>
  </si>
  <si>
    <t>1-94d930984c08c350722cc08fd2f69cdb</t>
  </si>
  <si>
    <t>25/07/24 17:16:28  284</t>
  </si>
  <si>
    <t>17:16:28</t>
  </si>
  <si>
    <t>22c64e9f-9558-4ace-96e7-b9affdbc229e</t>
  </si>
  <si>
    <t>1-0ece1e0b30cd77afd0897e6083719c7b</t>
  </si>
  <si>
    <t>25/07/24 17:16:41  399</t>
  </si>
  <si>
    <t>17:16:41</t>
  </si>
  <si>
    <t>4efdac0d-518b-4ed9-8996-d61a89eb8bf3</t>
  </si>
  <si>
    <t>1-b0649d102e5c4c483f708fafe6721d2a</t>
  </si>
  <si>
    <t>25/07/24 17:16:54  211</t>
  </si>
  <si>
    <t>17:16:54</t>
  </si>
  <si>
    <t>9c303815-c963-463a-8158-127798ae4a2c</t>
  </si>
  <si>
    <t>1-99629c3e4d18c4b06f0174931e200f9a</t>
  </si>
  <si>
    <t>25/07/24 17:17:07  267</t>
  </si>
  <si>
    <t>17:17:07</t>
  </si>
  <si>
    <t>6a3f7183-c30c-401c-88ad-b60c5f07be8f</t>
  </si>
  <si>
    <t>1-f12fbfc5a0b99b7b2ec4e1ce31a24b26</t>
  </si>
  <si>
    <t>25/07/24 17:17:20  446</t>
  </si>
  <si>
    <t>9fcadd82-2ece-478b-b5a1-ae97aa131aae</t>
  </si>
  <si>
    <t>1-20a72ab55f2570fc761302ea16a1e11b</t>
  </si>
  <si>
    <t>25/07/24 17:17:33  578</t>
  </si>
  <si>
    <t>17:17:33</t>
  </si>
  <si>
    <t>f767ae46-f502-499a-9763-c7881d12d683</t>
  </si>
  <si>
    <t>1-937167aed5df6b7ea563ce141e190886</t>
  </si>
  <si>
    <t>25/07/24 17:17:46  635</t>
  </si>
  <si>
    <t>17:17:46</t>
  </si>
  <si>
    <t>a2158b53-d42d-4324-ae40-4a56053c19c4</t>
  </si>
  <si>
    <t>1-f5f4c3ccb19ca762caadf8600b08fe6c</t>
  </si>
  <si>
    <t>25/07/24 17:17:59  714</t>
  </si>
  <si>
    <t>17:17:59</t>
  </si>
  <si>
    <t>7016cccf-6c0e-42e5-8112-4c552d6cf5b8</t>
  </si>
  <si>
    <t>1-9be7d1c637dbf6acdd69d984eac9e50c</t>
  </si>
  <si>
    <t>25/07/24 17:18:12  748</t>
  </si>
  <si>
    <t>17:18:12</t>
  </si>
  <si>
    <t>845abe6c-3b2d-491f-a737-b6ed3f5faff2</t>
  </si>
  <si>
    <t>1-24f0080c0ffcdb5a9324a552d0ce7429</t>
  </si>
  <si>
    <t>25/07/24 17:18:26  957</t>
  </si>
  <si>
    <t>17:18:26</t>
  </si>
  <si>
    <t>eb778bc3-79e2-4116-b5dc-8ead9808b658</t>
  </si>
  <si>
    <t>1-1b57cdccde5a6ee4c303ad5537e337af</t>
  </si>
  <si>
    <t>25/07/24 17:18:39  972</t>
  </si>
  <si>
    <t>17:18:39</t>
  </si>
  <si>
    <t>050a0b55-c0d4-4324-88dc-1ed8f16356d3</t>
  </si>
  <si>
    <t>1-86789feee9cbd3d3504cfe71667a8493</t>
  </si>
  <si>
    <t>25/07/24 17:19:06  103</t>
  </si>
  <si>
    <t>17:19:06</t>
  </si>
  <si>
    <t>42445d9c-c1a9-42bd-996e-9319b019b966</t>
  </si>
  <si>
    <t>1-eadb5d20dc4560eaa08d74b72d6711b3</t>
  </si>
  <si>
    <t>25/07/24 17:19:19  334</t>
  </si>
  <si>
    <t>17:19:19</t>
  </si>
  <si>
    <t>653709a0-0053-41ca-9db9-598fc292b73b</t>
  </si>
  <si>
    <t>1-2625dad4918588f306523c7af3c5ab37</t>
  </si>
  <si>
    <t>25/07/24 17:19:45  675</t>
  </si>
  <si>
    <t>17:19:45</t>
  </si>
  <si>
    <t>dd78c4e6-655c-45a6-9b69-c72af10ac072</t>
  </si>
  <si>
    <t>1-583c7594fc2ea8f7afc644c1b7525f19</t>
  </si>
  <si>
    <t>25/07/24 17:19:58  795</t>
  </si>
  <si>
    <t>17:19:58</t>
  </si>
  <si>
    <t>c6f62fd0-6ba1-4856-bf45-92b846a9f2b7</t>
  </si>
  <si>
    <t>1-8915969645d6b4a89a024f5461921463</t>
  </si>
  <si>
    <t>25/07/24 17:20:24  944</t>
  </si>
  <si>
    <t>17:20:24</t>
  </si>
  <si>
    <t>f0ff2f3c-64c8-4d77-bfbe-968cca9b03cb</t>
  </si>
  <si>
    <t>1-2f8060b787a3a97ecd6a2d9c39373ab8</t>
  </si>
  <si>
    <t>25/07/24 17:20:38  729</t>
  </si>
  <si>
    <t>17:20:38</t>
  </si>
  <si>
    <t>daff8528-ec00-46cb-a53e-864cd7e0362f</t>
  </si>
  <si>
    <t>1-e3430a7c52658aa98b05d82b4d186455</t>
  </si>
  <si>
    <t>25/07/24 17:20:51  704</t>
  </si>
  <si>
    <t>17:20:51</t>
  </si>
  <si>
    <t>7503fad4-88db-463b-85f8-8436780af153</t>
  </si>
  <si>
    <t>1-e69cc827bb37418645fee6be0d1997e2</t>
  </si>
  <si>
    <t>25/07/24 17:21:04  818</t>
  </si>
  <si>
    <t>17:21:04</t>
  </si>
  <si>
    <t>bddc0af3-0f43-4ebe-bb8f-b48d4510e6b4</t>
  </si>
  <si>
    <t>1-da73d7c3e7d9f38c677f9358411bed33</t>
  </si>
  <si>
    <t>25/07/24 17:21:17  944</t>
  </si>
  <si>
    <t>17:21:17</t>
  </si>
  <si>
    <t>47f0ed8b-d070-4173-ae48-b0c42c2ed189</t>
  </si>
  <si>
    <t>1-0bbd7b0f6045bb58ac8ee46a1b5fd368</t>
  </si>
  <si>
    <t>25/07/24 17:21:30  899</t>
  </si>
  <si>
    <t>17:21:30</t>
  </si>
  <si>
    <t>6e113d8b-744a-401d-9a73-5c764107473e</t>
  </si>
  <si>
    <t>1-df874a6b3970847bf2d1afa42842d8a0</t>
  </si>
  <si>
    <t>25/07/24 17:21:57  470</t>
  </si>
  <si>
    <t>17:21:57</t>
  </si>
  <si>
    <t>6221eea1-0a86-4844-9f60-df8c9c711054</t>
  </si>
  <si>
    <t>1-92314f13134e1b528b3d6f68bbd46680</t>
  </si>
  <si>
    <t>25/07/24 17:22:11  728</t>
  </si>
  <si>
    <t>17:22:11</t>
  </si>
  <si>
    <t>8b427788-fc38-4bba-b254-3f68f1f3f276</t>
  </si>
  <si>
    <t>1-fc366948df451b3f866bce1e28e2cff6</t>
  </si>
  <si>
    <t>25/07/24 17:22:37  998</t>
  </si>
  <si>
    <t>17:22:37</t>
  </si>
  <si>
    <t>3befc416-659c-42bd-9f3d-31a6d2cefb96</t>
  </si>
  <si>
    <t>1-dce017d4468286abf8cacb8e0fcb75c2</t>
  </si>
  <si>
    <t>25/07/24 17:22:51  998</t>
  </si>
  <si>
    <t>17:22:51</t>
  </si>
  <si>
    <t>37ce6db1-2844-421b-bb29-f3d8f2a61ae3</t>
  </si>
  <si>
    <t>1-4fb16269080d2069e6cb58bbea8b6c8c</t>
  </si>
  <si>
    <t>25/07/24 17:23:18  297</t>
  </si>
  <si>
    <t>17:23:18</t>
  </si>
  <si>
    <t>dd2be4b9-76b1-443c-8b42-b1efed551b6d</t>
  </si>
  <si>
    <t>1-c73e7d3e3c652e182823641726a8f1fa</t>
  </si>
  <si>
    <t>25/07/24 17:23:31  314</t>
  </si>
  <si>
    <t>17:23:31</t>
  </si>
  <si>
    <t>aae58637-4a88-46b0-bfa5-63a1169cd40c</t>
  </si>
  <si>
    <t>1-43faaa41c8c963c581f562335b5b8179</t>
  </si>
  <si>
    <t>25/07/24 17:23:44  528</t>
  </si>
  <si>
    <t>06e58c3a-dd6f-4be8-ab5d-cf67656e021f</t>
  </si>
  <si>
    <t>1-f90093d77c85b866a53f0cee70eb864a</t>
  </si>
  <si>
    <t>25/07/24 17:23:57  835</t>
  </si>
  <si>
    <t>17:23:57</t>
  </si>
  <si>
    <t>87267c39-c373-490b-8570-bd27d8e12b4f</t>
  </si>
  <si>
    <t>1-bc430bbad08ea1d0e25385d126dd1fd5</t>
  </si>
  <si>
    <t>25/07/24 17:24:10  916</t>
  </si>
  <si>
    <t>17:24:10</t>
  </si>
  <si>
    <t>e33109e4-434b-4e58-a8ee-b28bf30be4bd</t>
  </si>
  <si>
    <t>1-d3bc407ff259a86dfad5e7703d104be4</t>
  </si>
  <si>
    <t>25/07/24 17:24:23  952</t>
  </si>
  <si>
    <t>17:24:23</t>
  </si>
  <si>
    <t>3fddf29c-b699-420f-a3ca-089fb0b7eb76</t>
  </si>
  <si>
    <t>1-6d4b404f4ab190a3bd959d9e8b9166db</t>
  </si>
  <si>
    <t>25/07/24 17:24:37  051</t>
  </si>
  <si>
    <t>17:24:37</t>
  </si>
  <si>
    <t>ccc21478-1e11-4a09-8869-ecc829eacf7c</t>
  </si>
  <si>
    <t>1-7549e6b21ee336d2a5b6083714fcdd0e</t>
  </si>
  <si>
    <t>25/07/24 17:24:50  024</t>
  </si>
  <si>
    <t>17:24:50</t>
  </si>
  <si>
    <t>9d60a0c3-6130-4532-8b3b-8cb135644690</t>
  </si>
  <si>
    <t>1-54462a6a643376413cdf1e07f0a6bcda</t>
  </si>
  <si>
    <t>25/07/24 17:25:03  774</t>
  </si>
  <si>
    <t>17:25:03</t>
  </si>
  <si>
    <t>57835f7b-b1e6-4d1b-bd02-9c048c86376c</t>
  </si>
  <si>
    <t>1-abc4abc0a81c0ba9e4798db8b953ddc7</t>
  </si>
  <si>
    <t>25/07/24 17:25:16  987</t>
  </si>
  <si>
    <t>17:25:16</t>
  </si>
  <si>
    <t>012f862a-ea19-4ba3-bafb-018c4d9b177d</t>
  </si>
  <si>
    <t>1-32ba5da31cec841b3e9a6459d63c931a</t>
  </si>
  <si>
    <t>25/07/24 17:25:29  924</t>
  </si>
  <si>
    <t>17:25:29</t>
  </si>
  <si>
    <t>d9d41493-c328-4576-9c4d-81c25ca968aa</t>
  </si>
  <si>
    <t>1-d6c8cf4ce589c10e6e42c4597d68e7a4</t>
  </si>
  <si>
    <t>25/07/24 17:25:42  998</t>
  </si>
  <si>
    <t>17:25:42</t>
  </si>
  <si>
    <t>9b90e5d7-3410-4702-9dd7-8fd164c26e8c</t>
  </si>
  <si>
    <t>1-0880267b04c9b8acfa1f38515dd2926d</t>
  </si>
  <si>
    <t>25/07/24 17:25:56  065</t>
  </si>
  <si>
    <t>d1277c4d-e13f-43d4-965e-e2bbbbaa2932</t>
  </si>
  <si>
    <t>1-d718dd644f86f8ee16b57b6eb2938192</t>
  </si>
  <si>
    <t>25/07/24 17:26:09  592</t>
  </si>
  <si>
    <t>17:26:09</t>
  </si>
  <si>
    <t>9cc777f2-77bb-4d9f-9107-a4e243980f1a</t>
  </si>
  <si>
    <t>1-3e968b8d231a55a6f161df6ad2efb1ca</t>
  </si>
  <si>
    <t>25/07/24 17:26:22  617</t>
  </si>
  <si>
    <t>17:26:22</t>
  </si>
  <si>
    <t>da56e280-40ea-48db-84fe-d60da0eead34</t>
  </si>
  <si>
    <t>1-40c400f0bb173c888360fcf27f30301b</t>
  </si>
  <si>
    <t>25/07/24 17:26:35  839</t>
  </si>
  <si>
    <t>17:26:35</t>
  </si>
  <si>
    <t>2948d34e-91c3-4dbc-891f-37c0fc606029</t>
  </si>
  <si>
    <t>1-29ef54ca594b29df6c9604461c931e87</t>
  </si>
  <si>
    <t>25/07/24 17:26:48  740</t>
  </si>
  <si>
    <t>17:26:48</t>
  </si>
  <si>
    <t>2efdb131-d99a-431f-8ab1-16edd8724356</t>
  </si>
  <si>
    <t>1-29aa607583d3e76fe4d15b665099ac41</t>
  </si>
  <si>
    <t>25/07/24 17:27:01  843</t>
  </si>
  <si>
    <t>17:27:01</t>
  </si>
  <si>
    <t>ad266de7-9ffc-4347-b5b3-0bce244d4f5b</t>
  </si>
  <si>
    <t>1-07ba70148bf3852096baf8a9aa69467b</t>
  </si>
  <si>
    <t>25/07/24 17:27:15  691</t>
  </si>
  <si>
    <t>17:27:15</t>
  </si>
  <si>
    <t>4d0366c5-acad-4553-8c63-6e82b44fd59e</t>
  </si>
  <si>
    <t>1-5d9d0554580a1eec54468d76eeb638c6</t>
  </si>
  <si>
    <t>25/07/24 17:27:28  591</t>
  </si>
  <si>
    <t>17:27:28</t>
  </si>
  <si>
    <t>4fbc8c39-17bd-46f8-9d32-51f94c3bb1ec</t>
  </si>
  <si>
    <t>1-b748a26004f110a42441c44a5f03d6dd</t>
  </si>
  <si>
    <t>25/07/24 17:27:41  716</t>
  </si>
  <si>
    <t>17:27:41</t>
  </si>
  <si>
    <t>594fc90e-fe3b-4315-beba-1faf44365203</t>
  </si>
  <si>
    <t>1-695ffd7f664a966266ef1e272017e916</t>
  </si>
  <si>
    <t>25/07/24 17:27:54  791</t>
  </si>
  <si>
    <t>17:27:54</t>
  </si>
  <si>
    <t>f7364918-f557-44be-8c6b-e1869f88feac</t>
  </si>
  <si>
    <t>1-39d33883e2366cef4113f6668bf40d58</t>
  </si>
  <si>
    <t>25/07/24 17:28:07  820</t>
  </si>
  <si>
    <t>38145089-eedf-4509-ba28-a10f259ce26f</t>
  </si>
  <si>
    <t>1-c366cfd16fcf553fc014cde6a691a135</t>
  </si>
  <si>
    <t>25/07/24 17:28:21  323</t>
  </si>
  <si>
    <t>17:28:21</t>
  </si>
  <si>
    <t>47257e87-8ac2-46e5-bb59-0012d7ffcbef</t>
  </si>
  <si>
    <t>1-d0b68d32a5109d1863a594fc3b9d8c9a</t>
  </si>
  <si>
    <t>25/07/24 17:28:34  420</t>
  </si>
  <si>
    <t>17:28:34</t>
  </si>
  <si>
    <t>f34604df-1c79-480f-999c-1bb784daf76c</t>
  </si>
  <si>
    <t>1-8fed4b46909a1375bb76fd46fed4e27e</t>
  </si>
  <si>
    <t>25/07/24 17:28:47  454</t>
  </si>
  <si>
    <t>17:28:47</t>
  </si>
  <si>
    <t>09521f34-3a32-493e-bf60-55b45b3a0195</t>
  </si>
  <si>
    <t>1-1528c82d718a583c61da303d477cfaf8</t>
  </si>
  <si>
    <t>25/07/24 17:29:00  492</t>
  </si>
  <si>
    <t>17:29:00</t>
  </si>
  <si>
    <t>2151eda9-cf8c-45f5-83c8-a375785a8e86</t>
  </si>
  <si>
    <t>1-1c7fddda1709d7b027b757ce3eb6e049</t>
  </si>
  <si>
    <t>25/07/24 17:29:13  601</t>
  </si>
  <si>
    <t>17:29:13</t>
  </si>
  <si>
    <t>7617e2b9-8e3e-4431-94ff-4e313316ab35</t>
  </si>
  <si>
    <t>1-3606faf015d8ea3db870e1c7ecd9c824</t>
  </si>
  <si>
    <t>25/07/24 17:29:27  353</t>
  </si>
  <si>
    <t>17:29:27</t>
  </si>
  <si>
    <t>31973b23-d930-4d96-9742-899bf30b94c0</t>
  </si>
  <si>
    <t>1-fda03296ee37e72f45d5c285c8f60a7e</t>
  </si>
  <si>
    <t>25/07/24 17:29:40  428</t>
  </si>
  <si>
    <t>17:29:40</t>
  </si>
  <si>
    <t>0e803917-c10e-48dc-9347-10943626a5dd</t>
  </si>
  <si>
    <t>1-98dc51f4b06a06a919bc231b5e4128d9</t>
  </si>
  <si>
    <t>25/07/24 17:29:53  550</t>
  </si>
  <si>
    <t>17:29:53</t>
  </si>
  <si>
    <t>baaab3c5-f588-4d7e-8b8b-99e90fed9fcc</t>
  </si>
  <si>
    <t>1-e86d49c9879c33e9e9e51c60e52c20a9</t>
  </si>
  <si>
    <t>25/07/24 17:30:06  699</t>
  </si>
  <si>
    <t>17:30:06</t>
  </si>
  <si>
    <t>27ae9438-1a9f-4419-8ae4-58a22254929a</t>
  </si>
  <si>
    <t>1-fa7156f6a7a8c82fd7453fdba7a1fe7a</t>
  </si>
  <si>
    <t>25/07/24 17:30:19  604</t>
  </si>
  <si>
    <t>17:30:19</t>
  </si>
  <si>
    <t>be773de1-95f7-4bf4-b7df-14818b43f79b</t>
  </si>
  <si>
    <t>1-7de227340f0529ae92b3b1cba26d2cdd</t>
  </si>
  <si>
    <t>25/07/24 17:30:33  120</t>
  </si>
  <si>
    <t>17:30:33</t>
  </si>
  <si>
    <t>3e835d7b-78cb-44dc-8e3f-b34091f71448</t>
  </si>
  <si>
    <t>1-f2e71fab6fbee827cd8668f40919bd12</t>
  </si>
  <si>
    <t>25/07/24 17:30:46  126</t>
  </si>
  <si>
    <t>17:30:46</t>
  </si>
  <si>
    <t>5ce1dcf2-b602-4a83-bf94-a3de0db63a10</t>
  </si>
  <si>
    <t>1-c3fc3f669742d39218a086d5e6df478d</t>
  </si>
  <si>
    <t>25/07/24 17:30:59  243</t>
  </si>
  <si>
    <t>42b0fe35-9324-4d1b-b6d3-9467833cd338</t>
  </si>
  <si>
    <t>1-8b1cd9670651dc79b135a2c046e20bea</t>
  </si>
  <si>
    <t>25/07/24 17:31:12  280</t>
  </si>
  <si>
    <t>17:31:12</t>
  </si>
  <si>
    <t>c56c2bde-09a6-43fb-ad44-1641104a0f07</t>
  </si>
  <si>
    <t>1-e203ecc50e6d0cf40f6fd04eed903f4e</t>
  </si>
  <si>
    <t>25/07/24 17:31:25  393</t>
  </si>
  <si>
    <t>17:31:25</t>
  </si>
  <si>
    <t>747cb5f3-3baf-4d4e-851e-8a1a198b8aea</t>
  </si>
  <si>
    <t>1-c42de64afd8c26fb11869589a79c590b</t>
  </si>
  <si>
    <t>25/07/24 17:31:52  264</t>
  </si>
  <si>
    <t>17:31:52</t>
  </si>
  <si>
    <t>85b2720c-e745-4c88-bcb6-0c30f8039eb9</t>
  </si>
  <si>
    <t>1-10602acaea6c037cf8665c20c91edb9a</t>
  </si>
  <si>
    <t>25/07/24 17:32:05  374</t>
  </si>
  <si>
    <t>17:32:05</t>
  </si>
  <si>
    <t>50390469-6c38-4dfb-a0a1-f064896c5ea7</t>
  </si>
  <si>
    <t>1-7de1c5b47c6682aa77d004c655138079</t>
  </si>
  <si>
    <t>25/07/24 17:32:18  302</t>
  </si>
  <si>
    <t>17:32:18</t>
  </si>
  <si>
    <t>5fdcf4cf-7e28-4e0e-9ca2-6b04c561a48b</t>
  </si>
  <si>
    <t>1-83bbfa27ed3d8d6dfa68d235cc3f0bd4</t>
  </si>
  <si>
    <t>25/07/24 17:32:44  645</t>
  </si>
  <si>
    <t>17:32:44</t>
  </si>
  <si>
    <t>a7519e79-d41e-4833-83b9-5e5dd194e926</t>
  </si>
  <si>
    <t>1-80fcbcd532a390c67ee071e7dd6dc84b</t>
  </si>
  <si>
    <t>25/07/24 17:32:57  653</t>
  </si>
  <si>
    <t>17:32:57</t>
  </si>
  <si>
    <t>88f61ce4-85b8-4fb7-80c8-da267146b7ce</t>
  </si>
  <si>
    <t>1-01e6bc7157373aef245d426db909ded6</t>
  </si>
  <si>
    <t>25/07/24 17:33:10  989</t>
  </si>
  <si>
    <t>358dc28e-6d1d-4ee0-a94b-a2c67043c94c</t>
  </si>
  <si>
    <t>1-d36df35cb0d0776cd6bfb8dfb43d3836</t>
  </si>
  <si>
    <t>25/07/24 17:33:23  906</t>
  </si>
  <si>
    <t>17:33:23</t>
  </si>
  <si>
    <t>4dc6d148-e835-4030-8d82-b2df7d36a000</t>
  </si>
  <si>
    <t>1-8dc57c8de84697a908f3cfd8587703e0</t>
  </si>
  <si>
    <t>25/07/24 17:33:36  920</t>
  </si>
  <si>
    <t>17:33:36</t>
  </si>
  <si>
    <t>c7265326-9e4a-4706-92ff-c6d8e44d986d</t>
  </si>
  <si>
    <t>1-cb30eff0dd0a376266023269d9a5bba2</t>
  </si>
  <si>
    <t>25/07/24 17:33:50  867</t>
  </si>
  <si>
    <t>17:33:50</t>
  </si>
  <si>
    <t>c0a72fda-8501-4142-a6ce-5f513c636fbd</t>
  </si>
  <si>
    <t>1-e30b73f62333d61656b9c027c8601e9f</t>
  </si>
  <si>
    <t>25/07/24 17:34:03  806</t>
  </si>
  <si>
    <t>17:34:03</t>
  </si>
  <si>
    <t>9668826f-3d04-4142-836d-9c0fce0b2ca5</t>
  </si>
  <si>
    <t>1-acbb3697e1a41c85c534452114d3224c</t>
  </si>
  <si>
    <t>25/07/24 17:34:16  751</t>
  </si>
  <si>
    <t>17:34:16</t>
  </si>
  <si>
    <t>f43f0022-8841-4ff6-8ddb-bfcf1a83a783</t>
  </si>
  <si>
    <t>1-6fc1e83f855c0b35df9bcb9b954f482c</t>
  </si>
  <si>
    <t>25/07/24 17:34:29  780</t>
  </si>
  <si>
    <t>17:34:29</t>
  </si>
  <si>
    <t>7d9f7c91-7d3b-4bbe-ba88-7438ba892d01</t>
  </si>
  <si>
    <t>1-41ee034f08717065bbb1d45734a3d78e</t>
  </si>
  <si>
    <t>25/07/24 17:34:56  444</t>
  </si>
  <si>
    <t>17:34:56</t>
  </si>
  <si>
    <t>3b18ccae-fad3-412d-81f2-62a95953ae49</t>
  </si>
  <si>
    <t>1-31d02d907207318960438090017054f9</t>
  </si>
  <si>
    <t>25/07/24 17:35:09  450</t>
  </si>
  <si>
    <t>17:35:09</t>
  </si>
  <si>
    <t>6767448b-55f2-41bc-b264-2d0c6c9b203e</t>
  </si>
  <si>
    <t>1-0dc1a72f79f768ad9ba16acaa15f467c</t>
  </si>
  <si>
    <t>25/07/24 17:35:22  558</t>
  </si>
  <si>
    <t>88d7240d-6701-4d5a-9bbc-8457032a5046</t>
  </si>
  <si>
    <t>1-f82e643e2492da6ac4d71f34d836c55d</t>
  </si>
  <si>
    <t>25/07/24 17:35:35  605</t>
  </si>
  <si>
    <t>17:35:35</t>
  </si>
  <si>
    <t>6721298e-4861-464a-8db1-16944e9aee54</t>
  </si>
  <si>
    <t>1-319071ad2d84e9e50b9a7875a73d61a1</t>
  </si>
  <si>
    <t>25/07/24 17:35:48  753</t>
  </si>
  <si>
    <t>17:35:48</t>
  </si>
  <si>
    <t>f75f3dc7-a320-4fa3-aad0-46ddf85a5ba8</t>
  </si>
  <si>
    <t>1-d9a94061071a9289b852cc70f7d05f46</t>
  </si>
  <si>
    <t>25/07/24 17:36:02  699</t>
  </si>
  <si>
    <t>60bee39d-fc5c-45f4-beaa-be617ac88bd7</t>
  </si>
  <si>
    <t>1-234bb1d786c1d07152f90830fd940ec8</t>
  </si>
  <si>
    <t>25/07/24 17:36:15  765</t>
  </si>
  <si>
    <t>17:36:15</t>
  </si>
  <si>
    <t>aeeabb59-0bcf-4427-a8f1-f03dbc6a988a</t>
  </si>
  <si>
    <t>1-df76644adf718f1ca862c874a0996670</t>
  </si>
  <si>
    <t>25/07/24 17:36:28  875</t>
  </si>
  <si>
    <t>17:36:28</t>
  </si>
  <si>
    <t>35cf804a-644a-4e89-9ea0-8375a8a8eaf4</t>
  </si>
  <si>
    <t>1-51038cace3d99b538cd22445e84176ad</t>
  </si>
  <si>
    <t>25/07/24 17:36:41  855</t>
  </si>
  <si>
    <t>17:36:41</t>
  </si>
  <si>
    <t>75af2f48-db7d-4913-a21e-d1b1a34eee62</t>
  </si>
  <si>
    <t>1-b591900db1a0c1c1669e0e8a545f603d</t>
  </si>
  <si>
    <t>25/07/24 17:37:08  481</t>
  </si>
  <si>
    <t>17:37:08</t>
  </si>
  <si>
    <t>df2bb7fb-776f-496a-bafe-36b35399140b</t>
  </si>
  <si>
    <t>1-21d4605f5adaf32497a76c9ce92a09a2</t>
  </si>
  <si>
    <t>25/07/24 17:37:21  735</t>
  </si>
  <si>
    <t>17:37:21</t>
  </si>
  <si>
    <t>43f7e9a3-15e4-4ab8-aaeb-22117860e2e1</t>
  </si>
  <si>
    <t>1-8e5add291ebf43041eebd41674db7c5a</t>
  </si>
  <si>
    <t>25/07/24 17:37:34  682</t>
  </si>
  <si>
    <t>17:37:34</t>
  </si>
  <si>
    <t>4022f70d-c009-4191-bd68-94d3a260620e</t>
  </si>
  <si>
    <t>1-64f0cd8f23decb9c753aa625ebec8c4f</t>
  </si>
  <si>
    <t>25/07/24 17:37:47  695</t>
  </si>
  <si>
    <t>17:37:47</t>
  </si>
  <si>
    <t>723e9df6-9394-431a-9fa3-ff9a688364ab</t>
  </si>
  <si>
    <t>1-0b67321f7e087f608936f4e56cb1fd15</t>
  </si>
  <si>
    <t>25/07/24 17:38:00  790</t>
  </si>
  <si>
    <t>17:38:00</t>
  </si>
  <si>
    <t>5ceef933-0b33-4e81-a300-3a267375a567</t>
  </si>
  <si>
    <t>1-a480c3bb10ef60ef2abff421df2faf73</t>
  </si>
  <si>
    <t>25/07/24 17:38:14  617</t>
  </si>
  <si>
    <t>ebe46689-6a4b-432e-9673-5f8b10a1ab63</t>
  </si>
  <si>
    <t>1-790d2b3acf8eb56755d8fd1fe9805605</t>
  </si>
  <si>
    <t>25/07/24 17:38:27  562</t>
  </si>
  <si>
    <t>17:38:27</t>
  </si>
  <si>
    <t>4b88dfe2-2e78-46d9-80f8-9260fefa46f7</t>
  </si>
  <si>
    <t>1-30bfc391fb80c9562d12d2b5f2032df9</t>
  </si>
  <si>
    <t>25/07/24 17:38:40  798</t>
  </si>
  <si>
    <t>17:38:40</t>
  </si>
  <si>
    <t>f30c993b-4e89-4628-9721-0efaf6625e45</t>
  </si>
  <si>
    <t>1-749e4402b96c9c9d1c67cb88463cdf3e</t>
  </si>
  <si>
    <t>25/07/24 17:38:53  676</t>
  </si>
  <si>
    <t>17:38:53</t>
  </si>
  <si>
    <t>e2db3171-fa97-488f-ac52-7db24d68c8a8</t>
  </si>
  <si>
    <t>1-ceaf196ebf83c9bf0a83c34c8da6176b</t>
  </si>
  <si>
    <t>25/07/24 17:39:06  850</t>
  </si>
  <si>
    <t>17:39:06</t>
  </si>
  <si>
    <t>021bb26b-d08b-419b-b7dd-07d79d404df9</t>
  </si>
  <si>
    <t>1-9b54273c4559f4b8c408b61f8bd70487</t>
  </si>
  <si>
    <t>25/07/24 17:39:20  243</t>
  </si>
  <si>
    <t>17:39:20</t>
  </si>
  <si>
    <t>eebe97b8-75ea-4ae7-b963-dce00d879df3</t>
  </si>
  <si>
    <t>1-8dd81d862ad25ec085d9cd47760098db</t>
  </si>
  <si>
    <t>25/07/24 17:39:33  440</t>
  </si>
  <si>
    <t>17:39:33</t>
  </si>
  <si>
    <t>d05b5743-9972-4d37-9671-05c6526ac227</t>
  </si>
  <si>
    <t>1-a630620c75fefe37973afa395e020d57</t>
  </si>
  <si>
    <t>25/07/24 17:39:59  478</t>
  </si>
  <si>
    <t>17:39:59</t>
  </si>
  <si>
    <t>c288dab3-76d0-4aa1-bac6-2f8bbb15e327</t>
  </si>
  <si>
    <t>1-098e231ef4c1a79b76eebca09a643d44</t>
  </si>
  <si>
    <t>25/07/24 17:40:12  600</t>
  </si>
  <si>
    <t>17:40:12</t>
  </si>
  <si>
    <t>58359310-4225-47ba-bf1e-987e96484e8f</t>
  </si>
  <si>
    <t>1-c7f14bfc21e10c67a3e2717dba86cb57</t>
  </si>
  <si>
    <t>25/07/24 17:40:26  299</t>
  </si>
  <si>
    <t>17:40:26</t>
  </si>
  <si>
    <t>5a1e3f4c-4ca9-42ad-992e-e3aae88eb881</t>
  </si>
  <si>
    <t>1-e2b5b2e5e06482379474a57f1c01e812</t>
  </si>
  <si>
    <t>25/07/24 17:40:39  366</t>
  </si>
  <si>
    <t>17:40:39</t>
  </si>
  <si>
    <t>62d13825-761c-40cd-ad49-fba8e4430d4b</t>
  </si>
  <si>
    <t>1-858aa65790fe75541072d977f3a4d61a</t>
  </si>
  <si>
    <t>25/07/24 17:40:52  593</t>
  </si>
  <si>
    <t>17:40:52</t>
  </si>
  <si>
    <t>4661d9d7-362a-4923-86ce-916d7321ec01</t>
  </si>
  <si>
    <t>1-5ea9beb64cecc5e9bab7852398ccf72f</t>
  </si>
  <si>
    <t>25/07/24 17:41:05  502</t>
  </si>
  <si>
    <t>17:41:05</t>
  </si>
  <si>
    <t>a54df5db-99af-4451-9ecd-5dac2c6ad1f6</t>
  </si>
  <si>
    <t>1-a34075212357a3883f68d4ad8b7475a4</t>
  </si>
  <si>
    <t>25/07/24 17:41:31  859</t>
  </si>
  <si>
    <t>17:41:31</t>
  </si>
  <si>
    <t>a71e872e-790c-41c0-8aa2-492d5aff2f16</t>
  </si>
  <si>
    <t>1-072436e30d47446e30984eea7c103af4</t>
  </si>
  <si>
    <t>25/07/24 17:41:44  838</t>
  </si>
  <si>
    <t>17:41:44</t>
  </si>
  <si>
    <t>dc142a42-9b84-4fbb-b577-efe5bb74aab8</t>
  </si>
  <si>
    <t>1-2a4f621df05b06c638a9864f18115813</t>
  </si>
  <si>
    <t>25/07/24 17:42:10  895</t>
  </si>
  <si>
    <t>17:42:10</t>
  </si>
  <si>
    <t>06d4d0f0-8b33-42a5-9dbd-3babb0461307</t>
  </si>
  <si>
    <t>1-45466bef0adabbaafe20b72c6eae8e3a</t>
  </si>
  <si>
    <t>25/07/24 17:42:24  062</t>
  </si>
  <si>
    <t>17:42:24</t>
  </si>
  <si>
    <t>4bcb8caa-9f0f-493c-9d64-d00f0ed352a6</t>
  </si>
  <si>
    <t>1-8129dd36d17ba25fd6342e119f5d4b31</t>
  </si>
  <si>
    <t>25/07/24 17:42:50  882</t>
  </si>
  <si>
    <t>17:42:50</t>
  </si>
  <si>
    <t>ed4ba3e2-e719-408e-b774-0892a3da256e</t>
  </si>
  <si>
    <t>1-2bbf61aebacb398a4fb598ef7c652859</t>
  </si>
  <si>
    <t>25/07/24 17:43:04  013</t>
  </si>
  <si>
    <t>17:43:04</t>
  </si>
  <si>
    <t>b4ffdead-7394-41d8-85e5-6ebad695d729</t>
  </si>
  <si>
    <t>1-2174822bcb06c92bb8fa93989339fc28</t>
  </si>
  <si>
    <t>25/07/24 17:43:17  116</t>
  </si>
  <si>
    <t>319187a1-dbe5-4501-be4c-08f849f91da4</t>
  </si>
  <si>
    <t>1-187ec6561d873dcf20d557098eb8f6dd</t>
  </si>
  <si>
    <t>25/07/24 17:43:29  987</t>
  </si>
  <si>
    <t>17:43:29</t>
  </si>
  <si>
    <t>8ea4976b-95a3-4cbc-ab73-d624a87e3664</t>
  </si>
  <si>
    <t>1-f881ee17f77c745b7a11d07a080bef76</t>
  </si>
  <si>
    <t>25/07/24 17:43:43  325</t>
  </si>
  <si>
    <t>17:43:43</t>
  </si>
  <si>
    <t>1032e0fd-6deb-436e-809f-ff98fecde354</t>
  </si>
  <si>
    <t>1-0c90283716f7d2f9a4e86eabc77789a8</t>
  </si>
  <si>
    <t>25/07/24 17:43:56  351</t>
  </si>
  <si>
    <t>17:43:56</t>
  </si>
  <si>
    <t>4608448f-993d-4178-9116-8a217c14ebbb</t>
  </si>
  <si>
    <t>1-e6e7ea2754e28f1b96ced7d9f253c73b</t>
  </si>
  <si>
    <t>25/07/24 17:44:22  371</t>
  </si>
  <si>
    <t>17:44:22</t>
  </si>
  <si>
    <t>a581bcb9-026b-4972-b43e-e31fbc5e0c7b</t>
  </si>
  <si>
    <t>1-d9e71f76567dd045da33bad6a26f9dc9</t>
  </si>
  <si>
    <t>25/07/24 17:44:35  724</t>
  </si>
  <si>
    <t>17:44:35</t>
  </si>
  <si>
    <t>4a523f70-9b69-4e64-90d8-6c638b06a279</t>
  </si>
  <si>
    <t>1-5c11e77fa3713ebb2303b2dc58bf1886</t>
  </si>
  <si>
    <t>25/07/24 17:44:49  669</t>
  </si>
  <si>
    <t>17:44:49</t>
  </si>
  <si>
    <t>fdccc2cc-c5f4-4071-ae7d-6bd17ae73e7b</t>
  </si>
  <si>
    <t>1-8e3b4a36e053e51982021ef2a1d42b61</t>
  </si>
  <si>
    <t>25/07/24 17:45:02  804</t>
  </si>
  <si>
    <t>17:45:02</t>
  </si>
  <si>
    <t>46f2ad08-6959-4c06-9306-2e53645e8d79</t>
  </si>
  <si>
    <t>1-b5c2b8417f3a6b13d5fbfdfbc03fb842</t>
  </si>
  <si>
    <t>25/07/24 17:45:15  671</t>
  </si>
  <si>
    <t>17:45:15</t>
  </si>
  <si>
    <t>bf81b7ff-69d2-4121-8ed1-6357f3df0997</t>
  </si>
  <si>
    <t>1-0d87d2349ebd854868c637788060b193</t>
  </si>
  <si>
    <t>25/07/24 17:45:28  871</t>
  </si>
  <si>
    <t>f614ab7f-0ea1-45d4-8652-883e38eedd3d</t>
  </si>
  <si>
    <t>1-549a7df333149db3ce7177e4586f9b68</t>
  </si>
  <si>
    <t>25/07/24 17:45:41  786</t>
  </si>
  <si>
    <t>17:45:41</t>
  </si>
  <si>
    <t>ba2d25f0-a508-4cfa-8109-7d9ddfdca84a</t>
  </si>
  <si>
    <t>1-9e8188acecb16110b1dbdbd0daabdcc7</t>
  </si>
  <si>
    <t>25/07/24 17:45:55  433</t>
  </si>
  <si>
    <t>17:45:55</t>
  </si>
  <si>
    <t>4b91c81c-82ee-494a-aae2-dfc6e9d2042c</t>
  </si>
  <si>
    <t>1-b2091fde880114ecef9a2a0b5578b370</t>
  </si>
  <si>
    <t>25/07/24 17:46:08  482</t>
  </si>
  <si>
    <t>17:46:08</t>
  </si>
  <si>
    <t>26bd0487-f060-420d-9a16-86baa8417d26</t>
  </si>
  <si>
    <t>1-446bf4d77e438a666dc69ee56a32867b</t>
  </si>
  <si>
    <t>25/07/24 17:46:21  496</t>
  </si>
  <si>
    <t>17:46:21</t>
  </si>
  <si>
    <t>9e982ddb-4b31-4a84-8899-0dec0c31e907</t>
  </si>
  <si>
    <t>1-8f40b563f70191ed6f782aa5bccc8411</t>
  </si>
  <si>
    <t>25/07/24 17:46:34  616</t>
  </si>
  <si>
    <t>17:46:34</t>
  </si>
  <si>
    <t>a5f88604-05ca-495a-96f9-08e2ef1af8b0</t>
  </si>
  <si>
    <t>1-e6119863d628559f627da143294cd884</t>
  </si>
  <si>
    <t>25/07/24 17:46:47  603</t>
  </si>
  <si>
    <t>17:46:47</t>
  </si>
  <si>
    <t>6b31e9c2-5767-41b1-8761-c661d888e19c</t>
  </si>
  <si>
    <t>1-ca945e9c7a2109b277ae92f97ca41b3b</t>
  </si>
  <si>
    <t>25/07/24 17:47:14  463</t>
  </si>
  <si>
    <t>17:47:14</t>
  </si>
  <si>
    <t>cf722fea-6de5-4281-8d89-0ae1bda30290</t>
  </si>
  <si>
    <t>1-0f627e2b78b6771716331be378114ff6</t>
  </si>
  <si>
    <t>25/07/24 17:47:27  593</t>
  </si>
  <si>
    <t>17:47:27</t>
  </si>
  <si>
    <t>ff7f5fdc-b653-4a60-8b25-49c01b007955</t>
  </si>
  <si>
    <t>1-57225edc9ad5e7d24a6d0be2a554160d</t>
  </si>
  <si>
    <t>25/07/24 17:47:40  606</t>
  </si>
  <si>
    <t>17:47:40</t>
  </si>
  <si>
    <t>aab80570-8c8d-4413-b333-f818c012185d</t>
  </si>
  <si>
    <t>1-545ca53f6c87fa9e11bb735512ebe080</t>
  </si>
  <si>
    <t>25/07/24 17:47:53  572</t>
  </si>
  <si>
    <t>17:47:53</t>
  </si>
  <si>
    <t>ac544b22-0f38-438d-81ba-6a552bb92b2d</t>
  </si>
  <si>
    <t>1-1d8a5a013ae031ed33eba841578324ce</t>
  </si>
  <si>
    <t>25/07/24 17:48:07  088</t>
  </si>
  <si>
    <t>17:48:07</t>
  </si>
  <si>
    <t>abc47e36-387d-4513-b5a4-1f087efa8a89</t>
  </si>
  <si>
    <t>1-c6be417f292eb300d581d762bec510fb</t>
  </si>
  <si>
    <t>25/07/24 17:48:20  160</t>
  </si>
  <si>
    <t>ebdc43e3-97fc-4c49-bbbc-d71d11318d1f</t>
  </si>
  <si>
    <t>1-2a0e20baa0885f5ebb6802cf70aeb7a8</t>
  </si>
  <si>
    <t>25/07/24 17:48:33  077</t>
  </si>
  <si>
    <t>17:48:33</t>
  </si>
  <si>
    <t>bab52be4-142e-4f01-b6dd-a7ff20cdb5b2</t>
  </si>
  <si>
    <t>1-e473768a5c659c42c4faa96b5add00b8</t>
  </si>
  <si>
    <t>25/07/24 17:48:46  014</t>
  </si>
  <si>
    <t>17:48:46</t>
  </si>
  <si>
    <t>f40e0989-0f0d-4442-b238-1a950f101756</t>
  </si>
  <si>
    <t>1-bf375782c97eef5c795f0f90beac9960</t>
  </si>
  <si>
    <t>25/07/24 17:48:59  121</t>
  </si>
  <si>
    <t>17:48:59</t>
  </si>
  <si>
    <t>ecaf19dd-9bb4-43b8-8333-afdf2aa371ea</t>
  </si>
  <si>
    <t>1-2e20b85d55b3dec3dc91e50c782dfd55</t>
  </si>
  <si>
    <t>25/07/24 17:49:25  915</t>
  </si>
  <si>
    <t>17:49:25</t>
  </si>
  <si>
    <t>7d86af7a-f9d4-4c40-9c7c-597ab9863469</t>
  </si>
  <si>
    <t>1-d33c51a74280dd84d92bec458bc0dc4c</t>
  </si>
  <si>
    <t>25/07/24 17:49:39  095</t>
  </si>
  <si>
    <t>17:49:39</t>
  </si>
  <si>
    <t>4770b900-0a66-4e02-ba75-0561b6386d66</t>
  </si>
  <si>
    <t>1-b358577c1defe28ba7a1bde6e4ac1ab7</t>
  </si>
  <si>
    <t>25/07/24 17:49:52  041</t>
  </si>
  <si>
    <t>17:49:52</t>
  </si>
  <si>
    <t>6a222710-d757-4cb3-8bf3-3de70a7d8932</t>
  </si>
  <si>
    <t>1-14aebdb2285f19d442bd79b303754c4d</t>
  </si>
  <si>
    <t>25/07/24 17:50:05  140</t>
  </si>
  <si>
    <t>17:50:05</t>
  </si>
  <si>
    <t>9598d6a1-24ef-40ee-bc5c-af4c7fd7dd9a</t>
  </si>
  <si>
    <t>1-d07cf576acccb22c8538a949b8213fc7</t>
  </si>
  <si>
    <t>25/07/24 17:50:18  597</t>
  </si>
  <si>
    <t>17:50:18</t>
  </si>
  <si>
    <t>8b7e6bd7-1e6a-40e8-b5f0-b179bd5aac3f</t>
  </si>
  <si>
    <t>1-1f60954c1a1d6ba2972ed9c3df6a503b</t>
  </si>
  <si>
    <t>25/07/24 17:50:31  651</t>
  </si>
  <si>
    <t>17:50:31</t>
  </si>
  <si>
    <t>cd33220a-66dc-4350-8792-47a1066251ee</t>
  </si>
  <si>
    <t>1-a032b5ec7d9c42abeb122c35cde59329</t>
  </si>
  <si>
    <t>25/07/24 17:50:44  792</t>
  </si>
  <si>
    <t>17:50:44</t>
  </si>
  <si>
    <t>2225c0cd-8f65-4e86-9eed-3bada8f200b3</t>
  </si>
  <si>
    <t>1-0cd912197e1c10585893be880d233a20</t>
  </si>
  <si>
    <t>25/07/24 17:50:57  798</t>
  </si>
  <si>
    <t>17:50:57</t>
  </si>
  <si>
    <t>b4932ce3-5164-4dac-9b4e-92315cde0aea</t>
  </si>
  <si>
    <t>1-9c97d8f0d928e40eb1d870ef8ad3a09a</t>
  </si>
  <si>
    <t>25/07/24 17:51:10  942</t>
  </si>
  <si>
    <t>17:51:10</t>
  </si>
  <si>
    <t>d7c519c2-294d-4c4d-9ea3-a48e17df126d</t>
  </si>
  <si>
    <t>1-c591becbb5b9e94ace8f0fc662d667bc</t>
  </si>
  <si>
    <t>25/07/24 17:51:24  334</t>
  </si>
  <si>
    <t>17:51:24</t>
  </si>
  <si>
    <t>5962e2a0-aa79-400a-87d1-a0ac5f3cad70</t>
  </si>
  <si>
    <t>1-bcb39cb04a9bec1dbd6b22b07a434db9</t>
  </si>
  <si>
    <t>25/07/24 17:51:37  484</t>
  </si>
  <si>
    <t>17:51:37</t>
  </si>
  <si>
    <t>49fababb-6e75-43b8-b408-1871a826dd7d</t>
  </si>
  <si>
    <t>1-0622d8eefb8297553cd6bafa2536944d</t>
  </si>
  <si>
    <t>25/07/24 17:51:50  573</t>
  </si>
  <si>
    <t>17:51:50</t>
  </si>
  <si>
    <t>961f6052-8f17-4875-b97c-c348248f25ef</t>
  </si>
  <si>
    <t>1-49a9dc88b584cb0c5243271a64132e0d</t>
  </si>
  <si>
    <t>25/07/24 17:52:03  684</t>
  </si>
  <si>
    <t>6bb418aa-e8e2-4323-a998-515c9c5ec7ea</t>
  </si>
  <si>
    <t>1-4fb187e199dd35bc89c03bbd2bcec120</t>
  </si>
  <si>
    <t>25/07/24 17:52:16  582</t>
  </si>
  <si>
    <t>17:52:16</t>
  </si>
  <si>
    <t>1dd560a1-2fd0-45bf-ab30-5dec18b92413</t>
  </si>
  <si>
    <t>1-1c38e96a8d3d21af0fb7563edc4a5645</t>
  </si>
  <si>
    <t>25/07/24 17:52:30  364</t>
  </si>
  <si>
    <t>17:52:30</t>
  </si>
  <si>
    <t>940a65f3-9c53-441b-8aa0-164b00b32197</t>
  </si>
  <si>
    <t>1-5f18d472daf1c87a6309e92f4a561e16</t>
  </si>
  <si>
    <t>25/07/24 17:52:43  264</t>
  </si>
  <si>
    <t>680ae461-85ca-453f-8716-b6f60ff32309</t>
  </si>
  <si>
    <t>1-c3d0bf6b066252b30a764e56467e0d92</t>
  </si>
  <si>
    <t>25/07/24 17:52:56  226</t>
  </si>
  <si>
    <t>17:52:56</t>
  </si>
  <si>
    <t>63cc246c-2b3a-4570-8cf1-c57cb24deb57</t>
  </si>
  <si>
    <t>1-df4ed6f72b5b356dab5832d767080587</t>
  </si>
  <si>
    <t>25/07/24 17:53:09  317</t>
  </si>
  <si>
    <t>17:53:09</t>
  </si>
  <si>
    <t>e6d1f12c-f679-4556-b89d-21e28f746fbc</t>
  </si>
  <si>
    <t>1-75d6c6fa75952c5361b8f42f096c0e92</t>
  </si>
  <si>
    <t>25/07/24 17:53:22  309</t>
  </si>
  <si>
    <t>17:53:22</t>
  </si>
  <si>
    <t>01ad9bea-7ee3-4fc8-8975-73ad34aa2564</t>
  </si>
  <si>
    <t>1-899c1ff2fe2deb1e04223212be1efa99</t>
  </si>
  <si>
    <t>25/07/24 17:53:36  207</t>
  </si>
  <si>
    <t>17:53:36</t>
  </si>
  <si>
    <t>c0dc05ca-cfbb-4436-b77e-4314a3b632e4</t>
  </si>
  <si>
    <t>1-25326b23d836d785df3eaeffcd38e46c</t>
  </si>
  <si>
    <t>25/07/24 17:53:49  262</t>
  </si>
  <si>
    <t>17:53:49</t>
  </si>
  <si>
    <t>a72ff672-637a-42c3-9260-22be3bc54994</t>
  </si>
  <si>
    <t>1-7688b57fe68ba6f27584eb39ffa111bb</t>
  </si>
  <si>
    <t>25/07/24 17:54:02  362</t>
  </si>
  <si>
    <t>17:54:02</t>
  </si>
  <si>
    <t>2335e5b2-4fa4-4565-8b79-f178ac9172de</t>
  </si>
  <si>
    <t>1-9cd794c5f6aede9b9c8f85ed5bc24e25</t>
  </si>
  <si>
    <t>25/07/24 17:54:15  328</t>
  </si>
  <si>
    <t>17:54:15</t>
  </si>
  <si>
    <t>d58a9cf3-2d56-48a2-b4d6-2bb065e1ef2e</t>
  </si>
  <si>
    <t>1-21187bfcad120c24ed1ac8bb9e8e9fe3</t>
  </si>
  <si>
    <t>25/07/24 17:54:28  459</t>
  </si>
  <si>
    <t>17:54:28</t>
  </si>
  <si>
    <t>791b795a-65cb-4a3e-998a-547748b30c8a</t>
  </si>
  <si>
    <t>1-521b98d08811b75cb3b5983e8248f753</t>
  </si>
  <si>
    <t>25/07/24 17:54:41  659</t>
  </si>
  <si>
    <t>17:54:41</t>
  </si>
  <si>
    <t>50933b06-1484-4325-8a6e-0bda3533e855</t>
  </si>
  <si>
    <t>1-4577670325d989335efe1a129b5f97b4</t>
  </si>
  <si>
    <t>25/07/24 17:54:54  972</t>
  </si>
  <si>
    <t>4da5db4a-033f-4150-a47a-420d7f7ffbc1</t>
  </si>
  <si>
    <t>1-0ee856f78c6419c59c37847bc067af91</t>
  </si>
  <si>
    <t>25/07/24 17:55:07  893</t>
  </si>
  <si>
    <t>17:55:07</t>
  </si>
  <si>
    <t>37c5be88-7b1d-4a73-a5b7-9cf1bb4db684</t>
  </si>
  <si>
    <t>1-c2db08f2ae322e2f26db0d6acf831d15</t>
  </si>
  <si>
    <t>25/07/24 17:55:20  740</t>
  </si>
  <si>
    <t>17:55:20</t>
  </si>
  <si>
    <t>b4151453-368a-431a-bd21-92a9e1573408</t>
  </si>
  <si>
    <t>1-82a50fe70e726ee5d070710d7eb64344</t>
  </si>
  <si>
    <t>25/07/24 17:55:33  855</t>
  </si>
  <si>
    <t>17:55:33</t>
  </si>
  <si>
    <t>4df63944-66d7-4d8d-95d7-06079abede38</t>
  </si>
  <si>
    <t>1-55ba5f11b44c016bf80520352530a9f5</t>
  </si>
  <si>
    <t>25/07/24 17:55:47  727</t>
  </si>
  <si>
    <t>17:55:47</t>
  </si>
  <si>
    <t>84c8647c-8d20-48dd-b250-8c0b39fafe9f</t>
  </si>
  <si>
    <t>1-fcf71abd2c70b50c033b5611974fc732</t>
  </si>
  <si>
    <t>25/07/24 17:56:00  709</t>
  </si>
  <si>
    <t>17:56:00</t>
  </si>
  <si>
    <t>2044ab7c-a428-4695-8a26-8202b195a352</t>
  </si>
  <si>
    <t>1-a0194a1324e53edf9eebd7bd5ee3b52e</t>
  </si>
  <si>
    <t>25/07/24 17:56:13  725</t>
  </si>
  <si>
    <t>17:56:13</t>
  </si>
  <si>
    <t>7fbdecd2-e757-4eb5-84e1-c42eca251ef9</t>
  </si>
  <si>
    <t>1-e5f3699081a0516cd8b1d7ea2747a437</t>
  </si>
  <si>
    <t>25/07/24 17:56:26  813</t>
  </si>
  <si>
    <t>5c244d6b-181d-4c18-ab2f-2913db88cdff</t>
  </si>
  <si>
    <t>1-475acd9ad692b709a278204ca4077561</t>
  </si>
  <si>
    <t>25/07/24 17:56:39  882</t>
  </si>
  <si>
    <t>17:56:39</t>
  </si>
  <si>
    <t>bbf8c1de-310c-4dc1-bf9f-09ce00ea746d</t>
  </si>
  <si>
    <t>1-0e72f77815e6c21cc846beb575b9cf49</t>
  </si>
  <si>
    <t>25/07/24 17:56:53  256</t>
  </si>
  <si>
    <t>17:56:53</t>
  </si>
  <si>
    <t>bd275a74-adfa-4477-aea3-911f079096b3</t>
  </si>
  <si>
    <t>1-a0cb688f58ce75023a5a022a94efd62e</t>
  </si>
  <si>
    <t>25/07/24 17:57:06  144</t>
  </si>
  <si>
    <t>3f004cb0-24f9-486f-a90f-f5355f06dde5</t>
  </si>
  <si>
    <t>1-86dfe49007be86a11a0e9c4b28d5cf0e</t>
  </si>
  <si>
    <t>25/07/24 17:57:19  254</t>
  </si>
  <si>
    <t>17:57:19</t>
  </si>
  <si>
    <t>30b5c46a-61de-47df-a9ea-45ecd7bcde62</t>
  </si>
  <si>
    <t>1-634dc8f18d846fddb063d9fa432ebabe</t>
  </si>
  <si>
    <t>25/07/24 17:57:32  397</t>
  </si>
  <si>
    <t>17:57:32</t>
  </si>
  <si>
    <t>dbb4ff1e-6cb7-4a03-854d-aafc53f9824d</t>
  </si>
  <si>
    <t>1-5b2d81777b3f035e76df960c69fcc0b2</t>
  </si>
  <si>
    <t>25/07/24 17:57:45  455</t>
  </si>
  <si>
    <t>17:57:45</t>
  </si>
  <si>
    <t>18af8859-21a6-479e-b4a7-cab6e34f4d1b</t>
  </si>
  <si>
    <t>1-0197e1f4dd09867f94d4e07467efcdc5</t>
  </si>
  <si>
    <t>25/07/24 17:57:59  103</t>
  </si>
  <si>
    <t>17:57:59</t>
  </si>
  <si>
    <t>8a5ee077-f528-41e9-8b96-b026bdf5f85b</t>
  </si>
  <si>
    <t>1-073ba92cea49db0dfffccef779ea91e2</t>
  </si>
  <si>
    <t>25/07/24 17:58:12  184</t>
  </si>
  <si>
    <t>17:58:12</t>
  </si>
  <si>
    <t>e435d06d-c759-4044-9226-302e6da646fb</t>
  </si>
  <si>
    <t>1-467a43bea0fdd082369bfd4491d5fe04</t>
  </si>
  <si>
    <t>25/07/24 17:58:25  246</t>
  </si>
  <si>
    <t>17:58:25</t>
  </si>
  <si>
    <t>8411112c-86fe-49f1-b48c-389c39a843a0</t>
  </si>
  <si>
    <t>1-9752366629ef7793b2cf0816fe511fd3</t>
  </si>
  <si>
    <t>25/07/24 17:58:38  360</t>
  </si>
  <si>
    <t>17:58:38</t>
  </si>
  <si>
    <t>4ef4c2a5-9328-4023-8ed1-6858f2ccff1d</t>
  </si>
  <si>
    <t>1-d1d40442d12100252bfb9f7028f0ac8d</t>
  </si>
  <si>
    <t>25/07/24 17:58:51  389</t>
  </si>
  <si>
    <t>17:58:51</t>
  </si>
  <si>
    <t>795ae78a-b15c-4110-afd1-33ce2ac98dd5</t>
  </si>
  <si>
    <t>1-6771048448279036758baaf41f7f0516</t>
  </si>
  <si>
    <t>25/07/24 17:59:04  578</t>
  </si>
  <si>
    <t>17:59:04</t>
  </si>
  <si>
    <t>5cc87302-bef0-48e5-814b-dcd3f5b1221b</t>
  </si>
  <si>
    <t>1-c5fe62a4604ea921bb64130f94560e18</t>
  </si>
  <si>
    <t>25/07/24 17:59:17  628</t>
  </si>
  <si>
    <t>b9bc1eaf-2dff-45a1-8774-7fa316ba7355</t>
  </si>
  <si>
    <t>1-58c9906193d689fb61cc8fee37fe8519</t>
  </si>
  <si>
    <t>25/07/24 17:59:30  665</t>
  </si>
  <si>
    <t>17:59:30</t>
  </si>
  <si>
    <t>92dad645-3c8e-48ea-8cc7-df1c3ea21848</t>
  </si>
  <si>
    <t>1-f59e95ed322b194dfa58dfb68a4dfdc1</t>
  </si>
  <si>
    <t>25/07/24 17:59:43  871</t>
  </si>
  <si>
    <t>17:59:43</t>
  </si>
  <si>
    <t>83be5361-5757-47ee-989d-160960a86b3e</t>
  </si>
  <si>
    <t>1-1a4f455660c279f8cf5f17ec97f2c365</t>
  </si>
  <si>
    <t>25/07/24 17:59:56  859</t>
  </si>
  <si>
    <t>17:59:56</t>
  </si>
  <si>
    <t>32bff19d-2fd2-4194-9374-c69e95781f99</t>
  </si>
  <si>
    <t>1-fa522424debc780a4d32a38ffbfe4a86</t>
  </si>
  <si>
    <t>25/07/24 18:00:10  573</t>
  </si>
  <si>
    <t>18:00:10</t>
  </si>
  <si>
    <t>22779688-1890-472f-8c7e-758fbc1ba3aa</t>
  </si>
  <si>
    <t>1-605ebdbf123d1067a897ad5043d4a4a9</t>
  </si>
  <si>
    <t>25/07/24 18:00:23  669</t>
  </si>
  <si>
    <t>18:00:23</t>
  </si>
  <si>
    <t>b83193be-8d26-4d93-80d5-7d3622ea1a76</t>
  </si>
  <si>
    <t>1-1efeb9ca007b3779ed742e526d685f77</t>
  </si>
  <si>
    <t>25/07/24 18:00:36  789</t>
  </si>
  <si>
    <t>18:00:36</t>
  </si>
  <si>
    <t>3b1174c6-2be0-435d-b3d2-deea9a767164</t>
  </si>
  <si>
    <t>1-d195e1405f639f8a58f691a85e6d553b</t>
  </si>
  <si>
    <t>25/07/24 18:01:02  923</t>
  </si>
  <si>
    <t>18:01:02</t>
  </si>
  <si>
    <t>0aa28682-59a3-45fb-9804-6048e41efafd</t>
  </si>
  <si>
    <t>1-336ac96078ca0014e14c098ef63b8da1</t>
  </si>
  <si>
    <t>25/07/24 18:01:16  133</t>
  </si>
  <si>
    <t>18:01:16</t>
  </si>
  <si>
    <t>b03b107d-5cc8-4d94-8800-97209eac7025</t>
  </si>
  <si>
    <t>1-1863541461590ef30f24a66c6804b3d0</t>
  </si>
  <si>
    <t>25/07/24 18:01:29  146</t>
  </si>
  <si>
    <t>986dc0ad-e556-4a35-9271-ba726ac10e2b</t>
  </si>
  <si>
    <t>1-c457d55bd78aa54ada8f878e3924b772</t>
  </si>
  <si>
    <t>25/07/24 18:01:42  126</t>
  </si>
  <si>
    <t>18:01:42</t>
  </si>
  <si>
    <t>de7609bc-6299-4464-aef5-966b06f66a7c</t>
  </si>
  <si>
    <t>1-1d87cea3810480a41411ec7ddd5947df</t>
  </si>
  <si>
    <t>25/07/24 18:01:55  208</t>
  </si>
  <si>
    <t>18:01:55</t>
  </si>
  <si>
    <t>ece4f691-0e5d-4786-a65c-644e1efb02bf</t>
  </si>
  <si>
    <t>1-9fe6997214af1d9d3c7eec78de278357</t>
  </si>
  <si>
    <t>25/07/24 18:02:08  301</t>
  </si>
  <si>
    <t>18:02:08</t>
  </si>
  <si>
    <t>f05023d4-849a-4421-a7e4-4731a4bb68b2</t>
  </si>
  <si>
    <t>1-f0264fef4f894a2434f9b7a637e97afd</t>
  </si>
  <si>
    <t>25/07/24 18:02:22  169</t>
  </si>
  <si>
    <t>18:02:22</t>
  </si>
  <si>
    <t>d49d30ad-4af0-4373-834e-35213f15f782</t>
  </si>
  <si>
    <t>1-26135189f18e4225c914b58fb51ba439</t>
  </si>
  <si>
    <t>25/07/24 18:02:35  203</t>
  </si>
  <si>
    <t>18:02:35</t>
  </si>
  <si>
    <t>1e2cb721-3ed2-4309-90ca-92b45c63e30e</t>
  </si>
  <si>
    <t>1-c7148f045eba6ac931afabdbd80dbfc9</t>
  </si>
  <si>
    <t>25/07/24 18:02:48  260</t>
  </si>
  <si>
    <t>18:02:48</t>
  </si>
  <si>
    <t>4e81035d-e75b-4199-87e6-081c6472ec3c</t>
  </si>
  <si>
    <t>1-b3a1816e3fa219bcf5bade7b7a836229</t>
  </si>
  <si>
    <t>25/07/24 18:03:14  325</t>
  </si>
  <si>
    <t>18:03:14</t>
  </si>
  <si>
    <t>37d91fa1-5d62-40e5-a5d2-c984645f7f5a</t>
  </si>
  <si>
    <t>1-213ed38ce90dda2916503654f9cc9262</t>
  </si>
  <si>
    <t>25/07/24 18:03:28  030</t>
  </si>
  <si>
    <t>18:03:28</t>
  </si>
  <si>
    <t>5dfc9820-8610-49b5-8dd2-e71929a99ea0</t>
  </si>
  <si>
    <t>1-1d9f2ff014820868a5f0275d3543f0d7</t>
  </si>
  <si>
    <t>25/07/24 18:03:40  950</t>
  </si>
  <si>
    <t>c8c2ff86-7dca-44ee-b0d4-a492855448e0</t>
  </si>
  <si>
    <t>1-134beaac1bf886cff23dfc7244e41ec1</t>
  </si>
  <si>
    <t>25/07/24 18:03:54  172</t>
  </si>
  <si>
    <t>18:03:54</t>
  </si>
  <si>
    <t>273b726e-46d9-42d7-83b2-b7253a7fada3</t>
  </si>
  <si>
    <t>1-f8d8c9158e60b4a5229c23bca9759f3e</t>
  </si>
  <si>
    <t>25/07/24 18:04:07  007</t>
  </si>
  <si>
    <t>18:04:07</t>
  </si>
  <si>
    <t>f767af8f-df82-4ab9-a246-639b61e69c8e</t>
  </si>
  <si>
    <t>1-c1a21a5570066c69bb3a8c5be45f6f94</t>
  </si>
  <si>
    <t>25/07/24 18:04:20  121</t>
  </si>
  <si>
    <t>18:04:20</t>
  </si>
  <si>
    <t>d037f782-0be2-4531-a1ba-09752ad2cd0e</t>
  </si>
  <si>
    <t>1-e3a4b7f6b8d17619912a5c745e89cd2e</t>
  </si>
  <si>
    <t>25/07/24 18:04:33  902</t>
  </si>
  <si>
    <t>18:04:33</t>
  </si>
  <si>
    <t>0b1e172d-bf07-48e2-9aa9-c1789d56f058</t>
  </si>
  <si>
    <t>1-ce6925ec70d876e0bd8c862c3c6c4d7b</t>
  </si>
  <si>
    <t>25/07/24 18:04:46  947</t>
  </si>
  <si>
    <t>18:04:46</t>
  </si>
  <si>
    <t>7a56a3d3-df05-4e3d-a83b-b5994e42b393</t>
  </si>
  <si>
    <t>1-3ac89e17f57304c1b6936de9737e69cb</t>
  </si>
  <si>
    <t>25/07/24 18:05:00  026</t>
  </si>
  <si>
    <t>18:05:00</t>
  </si>
  <si>
    <t>91e05eb7-7f34-46d6-a381-8bb806872899</t>
  </si>
  <si>
    <t>1-350d3544d43c897ec907320dad8bd93d</t>
  </si>
  <si>
    <t>25/07/24 18:05:13  071</t>
  </si>
  <si>
    <t>18:05:13</t>
  </si>
  <si>
    <t>b7d470c0-e1e5-4760-8c69-2ead9e329fe4</t>
  </si>
  <si>
    <t>1-b001cb3f99743423b58da7df63cb8d87</t>
  </si>
  <si>
    <t>25/07/24 18:05:26  252</t>
  </si>
  <si>
    <t>18:05:26</t>
  </si>
  <si>
    <t>2d17b9f9-31c1-49b5-9a6d-129e927b09c0</t>
  </si>
  <si>
    <t>1-a522a5c504f2c85d94662db2f7f5902d</t>
  </si>
  <si>
    <t>25/07/24 18:05:39  386</t>
  </si>
  <si>
    <t>18:05:39</t>
  </si>
  <si>
    <t>f6279671-ed3f-462d-8f1a-fdaad7e3fbc0</t>
  </si>
  <si>
    <t>1-6ead606a9619091552b6ecb450fb3d71</t>
  </si>
  <si>
    <t>25/07/24 18:05:52  523</t>
  </si>
  <si>
    <t>5a598386-bb1a-4cb2-8943-1d2be940b592</t>
  </si>
  <si>
    <t>1-7f1a8dc1d64d9063998c9bd66061d42e</t>
  </si>
  <si>
    <t>25/07/24 18:06:05  583</t>
  </si>
  <si>
    <t>18:06:05</t>
  </si>
  <si>
    <t>f8b6dcc2-e50c-4f9d-887f-b3ab3afe7b57</t>
  </si>
  <si>
    <t>1-22910de9bab4433b3aa100cf0f3e5f5a</t>
  </si>
  <si>
    <t>25/07/24 18:06:18  728</t>
  </si>
  <si>
    <t>18:06:18</t>
  </si>
  <si>
    <t>74e190c1-9be9-4fc1-b661-c58e282a4ddf</t>
  </si>
  <si>
    <t>1-b7a0aecf778eedcbe44050914abe8bdb</t>
  </si>
  <si>
    <t>25/07/24 18:06:31  874</t>
  </si>
  <si>
    <t>18:06:31</t>
  </si>
  <si>
    <t>d8c755de-46e0-4e80-b622-6995f3bd2bb6</t>
  </si>
  <si>
    <t>1-d71ca4b3ebf7ec4d2c6d1b49d6cd86de</t>
  </si>
  <si>
    <t>25/07/24 18:06:58  440</t>
  </si>
  <si>
    <t>18:06:58</t>
  </si>
  <si>
    <t>15995850-1f59-4a04-95d1-5812854e374a</t>
  </si>
  <si>
    <t>1-718aafa6b5373ff690c7e64538f03311</t>
  </si>
  <si>
    <t>25/07/24 18:07:11  526</t>
  </si>
  <si>
    <t>18:07:11</t>
  </si>
  <si>
    <t>e43f2588-0351-4231-a2e4-c3bedafad67d</t>
  </si>
  <si>
    <t>1-7ceefdc4a51f8c9a986bddb47cdd27b6</t>
  </si>
  <si>
    <t>25/07/24 18:07:24  717</t>
  </si>
  <si>
    <t>7530575b-520f-40f1-b6df-e2c0c8d99760</t>
  </si>
  <si>
    <t>1-4faeecb36a37293ada2d6a0fa0ff89f8</t>
  </si>
  <si>
    <t>25/07/24 18:07:37  649</t>
  </si>
  <si>
    <t>18:07:37</t>
  </si>
  <si>
    <t>c963c4a3-d7a2-4f29-9c37-d79abf619b45</t>
  </si>
  <si>
    <t>1-f8fcc69bf0136b693df354fd7d79a459</t>
  </si>
  <si>
    <t>25/07/24 18:07:51  114</t>
  </si>
  <si>
    <t>18:07:51</t>
  </si>
  <si>
    <t>6ec3c256-692c-4f66-9cdb-929d89fc5ffa</t>
  </si>
  <si>
    <t>1-b7a102ed3e3cf398325a088726e7530f</t>
  </si>
  <si>
    <t>25/07/24 18:08:04  141</t>
  </si>
  <si>
    <t>e147893c-5a63-4c11-ac5d-87a2650a0034</t>
  </si>
  <si>
    <t>1-59e55abbe4dacdb94dcab3a38c776577</t>
  </si>
  <si>
    <t>25/07/24 18:08:17  385</t>
  </si>
  <si>
    <t>18:08:17</t>
  </si>
  <si>
    <t>0aa134d3-bc8c-4d8e-87c5-e2ad5df82804</t>
  </si>
  <si>
    <t>1-32474144a3e8cd16dcd22f8bc1d2b0d0</t>
  </si>
  <si>
    <t>25/07/24 18:08:30  320</t>
  </si>
  <si>
    <t>18:08:30</t>
  </si>
  <si>
    <t>2a058977-4171-48d0-8c86-86d9047da31e</t>
  </si>
  <si>
    <t>1-29fa2308a0d41a22cf68a0fad06786c0</t>
  </si>
  <si>
    <t>25/07/24 18:08:43  664</t>
  </si>
  <si>
    <t>18:08:43</t>
  </si>
  <si>
    <t>929220ac-ed7f-46a8-a17b-e4d9797f59e7</t>
  </si>
  <si>
    <t>1-98677580247b6ea7a1c42fe85c9d685f</t>
  </si>
  <si>
    <t>25/07/24 18:08:57  160</t>
  </si>
  <si>
    <t>18:08:57</t>
  </si>
  <si>
    <t>7405890b-dd1e-49f0-92f4-b2e562c68d9c</t>
  </si>
  <si>
    <t>1-afd7f37c0f56a8648c60ac4bdfe6e5c0</t>
  </si>
  <si>
    <t>25/07/24 18:09:10  200</t>
  </si>
  <si>
    <t>18:09:10</t>
  </si>
  <si>
    <t>5def83e3-fd4c-4254-8ccc-c6270548fa0d</t>
  </si>
  <si>
    <t>1-57da97bbfc85e5c41178e3622b49648d</t>
  </si>
  <si>
    <t>25/07/24 18:09:23  323</t>
  </si>
  <si>
    <t>18:09:23</t>
  </si>
  <si>
    <t>e448e883-32cf-44c2-8f35-b3600b0f458e</t>
  </si>
  <si>
    <t>1-5999a5b83942d02c11719297dd94d3bf</t>
  </si>
  <si>
    <t>25/07/24 18:09:36  526</t>
  </si>
  <si>
    <t>18:09:36</t>
  </si>
  <si>
    <t>a9a0d227-ef19-406e-8bcd-19aeda510849</t>
  </si>
  <si>
    <t>1-04ad5d4d7edea2835752a29370caf94e</t>
  </si>
  <si>
    <t>25/07/24 18:09:49  453</t>
  </si>
  <si>
    <t>18:09:49</t>
  </si>
  <si>
    <t>f859917d-850d-4230-b7a1-d6ea89d25cc1</t>
  </si>
  <si>
    <t>1-4f252b8e6bac27827730b15aee4eb3d5</t>
  </si>
  <si>
    <t>25/07/24 18:10:02  875</t>
  </si>
  <si>
    <t>18:10:02</t>
  </si>
  <si>
    <t>27880550-d341-43a8-95d0-14bf9d8053a6</t>
  </si>
  <si>
    <t>1-276869af45d23633414f5a4437417cce</t>
  </si>
  <si>
    <t>25/07/24 18:10:15  919</t>
  </si>
  <si>
    <t>25fa784a-5272-465f-a67e-bc86b06beac9</t>
  </si>
  <si>
    <t>1-af8edd9fbec0290717d8e1e4e1ba612c</t>
  </si>
  <si>
    <t>25/07/24 18:10:29  011</t>
  </si>
  <si>
    <t>18:10:29</t>
  </si>
  <si>
    <t>164b02b9-c959-429b-b774-de0519da8cae</t>
  </si>
  <si>
    <t>1-601d611dc5f7e47d373c45396501314e</t>
  </si>
  <si>
    <t>25/07/24 18:10:42  132</t>
  </si>
  <si>
    <t>18:10:42</t>
  </si>
  <si>
    <t>4be50d0d-3774-4318-9528-b3d37f5ef5fa</t>
  </si>
  <si>
    <t>1-38c810dcbde2b99a984c748b0a5df4a7</t>
  </si>
  <si>
    <t>25/07/24 18:10:55  218</t>
  </si>
  <si>
    <t>18:10:55</t>
  </si>
  <si>
    <t>d0b33e08-8b8d-4fe1-a3fc-4ca905400eca</t>
  </si>
  <si>
    <t>1-e6b3eb12577cf71373f2e1719aef7f4a</t>
  </si>
  <si>
    <t>25/07/24 18:11:08  900</t>
  </si>
  <si>
    <t>18:11:08</t>
  </si>
  <si>
    <t>1a4f02d8-2730-435d-8b69-d74b45a64f30</t>
  </si>
  <si>
    <t>1-6903c4ff238fa420624a6b36a1d3bbfe</t>
  </si>
  <si>
    <t>25/07/24 18:11:21  967</t>
  </si>
  <si>
    <t>18:11:21</t>
  </si>
  <si>
    <t>995f5a06-eaf5-4005-be38-8dcdf717d793</t>
  </si>
  <si>
    <t>1-9ff4d6364638f82a07d9a1b8ce01b055</t>
  </si>
  <si>
    <t>25/07/24 18:11:35  201</t>
  </si>
  <si>
    <t>18:11:35</t>
  </si>
  <si>
    <t>95e6560a-01e5-45cd-954c-179e6d13fb01</t>
  </si>
  <si>
    <t>1-9ac67766265f33c4b6802dcf591b6d99</t>
  </si>
  <si>
    <t>25/07/24 18:12:01  257</t>
  </si>
  <si>
    <t>18:12:01</t>
  </si>
  <si>
    <t>55d29874-094b-4e93-bff4-1b1b0cdc66a4</t>
  </si>
  <si>
    <t>1-4af9eb7608eb1eedbc79135c2319bda5</t>
  </si>
  <si>
    <t>25/07/24 18:12:14  794</t>
  </si>
  <si>
    <t>18:12:14</t>
  </si>
  <si>
    <t>1fe5e94f-5169-4bb5-bf42-1216d76165fd</t>
  </si>
  <si>
    <t>1-4882f7fd17b4f5147afd55c465c18dfe</t>
  </si>
  <si>
    <t>25/07/24 18:12:27  783</t>
  </si>
  <si>
    <t>19846900-87ce-4ef0-b0d2-4a04fd72264c</t>
  </si>
  <si>
    <t>1-357734e57f874639559c4fafacfaf5dc</t>
  </si>
  <si>
    <t>25/07/24 18:12:40  898</t>
  </si>
  <si>
    <t>18:12:40</t>
  </si>
  <si>
    <t>7633d879-5cdc-4be0-8b83-8a07dc8afe41</t>
  </si>
  <si>
    <t>1-09efaa96b7cf3f0484c1cf499a17f275</t>
  </si>
  <si>
    <t>25/07/24 18:12:53  877</t>
  </si>
  <si>
    <t>18:12:53</t>
  </si>
  <si>
    <t>cbeda508-0967-410a-a74a-075f0f1bd7ab</t>
  </si>
  <si>
    <t>1-dee090cca1bdbf4f6d264045e4ff547a</t>
  </si>
  <si>
    <t>25/07/24 18:13:07  018</t>
  </si>
  <si>
    <t>fd3a2cf0-10ba-4279-a3d0-18e273ea03c1</t>
  </si>
  <si>
    <t>1-bbd6378638697f35ceda2508c5185b29</t>
  </si>
  <si>
    <t>25/07/24 18:13:20  765</t>
  </si>
  <si>
    <t>18:13:20</t>
  </si>
  <si>
    <t>a58f43be-6623-45d2-b619-8ab10f559070</t>
  </si>
  <si>
    <t>1-57c656ef70623ac9fcbd207ffe1773aa</t>
  </si>
  <si>
    <t>25/07/24 18:13:33  795</t>
  </si>
  <si>
    <t>18:13:33</t>
  </si>
  <si>
    <t>065cdb30-3a61-4e49-87f4-3c4d4f09e803</t>
  </si>
  <si>
    <t>1-c921ef47387faa8d41bb0f3150fb8ede</t>
  </si>
  <si>
    <t>25/07/24 18:13:46  910</t>
  </si>
  <si>
    <t>18:13:46</t>
  </si>
  <si>
    <t>51911254-8584-45eb-8637-09fca82540a2</t>
  </si>
  <si>
    <t>1-c0526299a6c7ed50855714e9709b0678</t>
  </si>
  <si>
    <t>25/07/24 18:13:59  911</t>
  </si>
  <si>
    <t>18:13:59</t>
  </si>
  <si>
    <t>9335b029-ab97-4ce2-90c4-4882dc2c63b8</t>
  </si>
  <si>
    <t>1-b3f9e752511c467ed01dff9c02496663</t>
  </si>
  <si>
    <t>25/07/24 18:14:13  062</t>
  </si>
  <si>
    <t>18:14:13</t>
  </si>
  <si>
    <t>156895e0-0a82-468e-a836-5d56c86d12c8</t>
  </si>
  <si>
    <t>1-3046097712fefe7f6f024334769ae4f9</t>
  </si>
  <si>
    <t>25/07/24 18:14:26  219</t>
  </si>
  <si>
    <t>18:14:26</t>
  </si>
  <si>
    <t>9ceecaf3-8596-4679-b4e6-e10ff010a4d8</t>
  </si>
  <si>
    <t>1-a03833defd4fdbf301a30ef9e907af9e</t>
  </si>
  <si>
    <t>25/07/24 18:14:39  227</t>
  </si>
  <si>
    <t>18:14:39</t>
  </si>
  <si>
    <t>ada4a422-0140-4581-a00e-5b07f411496e</t>
  </si>
  <si>
    <t>1-424c29850eee1a650332ff4558c6295d</t>
  </si>
  <si>
    <t>25/07/24 18:14:52  373</t>
  </si>
  <si>
    <t>18:14:52</t>
  </si>
  <si>
    <t>34566a30-62a3-48ef-be08-aec085ff9311</t>
  </si>
  <si>
    <t>1-ce2d5c7d2ece844b74e4db8cc15a76ca</t>
  </si>
  <si>
    <t>25/07/24 18:15:05  387</t>
  </si>
  <si>
    <t>18:15:05</t>
  </si>
  <si>
    <t>94760e73-57c5-48b7-9a92-82405a056ca0</t>
  </si>
  <si>
    <t>1-3ac018381248b50326a022db6a575434</t>
  </si>
  <si>
    <t>25/07/24 18:15:18  376</t>
  </si>
  <si>
    <t>c238edb2-45f3-495d-820f-2098498435e6</t>
  </si>
  <si>
    <t>1-2cb57bb7503925a5b4ea614afcaa6e9b</t>
  </si>
  <si>
    <t>25/07/24 18:15:32  285</t>
  </si>
  <si>
    <t>18:15:32</t>
  </si>
  <si>
    <t>fcb523f3-bb48-4508-8203-1dd1a57e30d8</t>
  </si>
  <si>
    <t>1-2d79d2bf48236635d25ef725e245c52d</t>
  </si>
  <si>
    <t>25/07/24 18:15:45  424</t>
  </si>
  <si>
    <t>18:15:45</t>
  </si>
  <si>
    <t>40fd8a1b-4ab5-4650-bcfd-386cf66f6708</t>
  </si>
  <si>
    <t>1-3049cd902089c78579c1bdff6b7f3f49</t>
  </si>
  <si>
    <t>25/07/24 18:15:58  386</t>
  </si>
  <si>
    <t>18:15:58</t>
  </si>
  <si>
    <t>037db244-b1b5-4f28-9c3d-a8037f561613</t>
  </si>
  <si>
    <t>1-fbb82947d866585654b5a6778476fa0a</t>
  </si>
  <si>
    <t>25/07/24 18:16:11  440</t>
  </si>
  <si>
    <t>18:16:11</t>
  </si>
  <si>
    <t>eb6f63fc-2214-4bdc-abf5-b6e6a02aa4b0</t>
  </si>
  <si>
    <t>1-58973b8827b95f7843640a4a275fea32</t>
  </si>
  <si>
    <t>25/07/24 18:16:24  542</t>
  </si>
  <si>
    <t>18:16:24</t>
  </si>
  <si>
    <t>b598bd5b-7bb6-4cd8-9e4d-1a3c15c0a596</t>
  </si>
  <si>
    <t>1-a7e020a556ea7c815c76f8fc03f2b630</t>
  </si>
  <si>
    <t>25/07/24 18:16:38  011</t>
  </si>
  <si>
    <t>18:16:38</t>
  </si>
  <si>
    <t>9f7cbb57-b0be-494d-b421-36025f90db49</t>
  </si>
  <si>
    <t>1-6d5217e95a52926248c040b9194b07f5</t>
  </si>
  <si>
    <t>25/07/24 18:17:04  170</t>
  </si>
  <si>
    <t>18:17:04</t>
  </si>
  <si>
    <t>203ec7ef-aa11-4f49-809e-17ff5f9bfbe8</t>
  </si>
  <si>
    <t>1-c522ce2352aff51f08eb8b53511bf550</t>
  </si>
  <si>
    <t>25/07/24 18:17:17  084</t>
  </si>
  <si>
    <t>18:17:17</t>
  </si>
  <si>
    <t>7853c468-309d-4a09-8a35-e769ec328c07</t>
  </si>
  <si>
    <t>1-65a9c5474c5ae569751c575fe52e2ab7</t>
  </si>
  <si>
    <t>25/07/24 18:17:30  192</t>
  </si>
  <si>
    <t>b2877633-c8a9-438e-81ba-88375fb03552</t>
  </si>
  <si>
    <t>1-436077f41fdd4105d7956b9c0f2a3af9</t>
  </si>
  <si>
    <t>25/07/24 18:17:44  048</t>
  </si>
  <si>
    <t>18:17:44</t>
  </si>
  <si>
    <t>20a16a5d-dac9-4488-a169-5e92b67c1113</t>
  </si>
  <si>
    <t>1-a52f01e5e7216b03f36fa318e356a775</t>
  </si>
  <si>
    <t>25/07/24 18:17:57  115</t>
  </si>
  <si>
    <t>18:17:57</t>
  </si>
  <si>
    <t>742992ae-a08e-4b13-a878-3aff4af70812</t>
  </si>
  <si>
    <t>1-1408104f2271e99b1511cde0c055fc3f</t>
  </si>
  <si>
    <t>25/07/24 18:18:10  125</t>
  </si>
  <si>
    <t>070e0170-0c6d-48b9-ae63-ce81c3c64629</t>
  </si>
  <si>
    <t>1-5c97b1d038d6a7ac4bee98660af167b7</t>
  </si>
  <si>
    <t>25/07/24 18:18:23  224</t>
  </si>
  <si>
    <t>18:18:23</t>
  </si>
  <si>
    <t>288f271e-f8ef-40c6-b65b-fe371c8e7e3b</t>
  </si>
  <si>
    <t>1-f916d4ff723adc1a604ea3adf6850481</t>
  </si>
  <si>
    <t>25/07/24 18:18:36  232</t>
  </si>
  <si>
    <t>18:18:36</t>
  </si>
  <si>
    <t>2e3698a8-7595-440a-be1c-b24371641ba6</t>
  </si>
  <si>
    <t>1-f9f907e873b480afd54d9d4b7dbf780e</t>
  </si>
  <si>
    <t>25/07/24 18:18:49  475</t>
  </si>
  <si>
    <t>18:18:49</t>
  </si>
  <si>
    <t>cc867a69-ed12-4f0e-87ca-d1878cbd41eb</t>
  </si>
  <si>
    <t>1-ba6a5927eab09999169b3e33b532cb13</t>
  </si>
  <si>
    <t>25/07/24 18:19:15  536</t>
  </si>
  <si>
    <t>18:19:15</t>
  </si>
  <si>
    <t>ee064922-e21d-4598-8a95-2a92fcc4c405</t>
  </si>
  <si>
    <t>1-3e7cb212056839514e02016c838692fd</t>
  </si>
  <si>
    <t>25/07/24 18:19:28  617</t>
  </si>
  <si>
    <t>18:19:28</t>
  </si>
  <si>
    <t>f3708955-e419-4b34-becc-d94c9a110ebf</t>
  </si>
  <si>
    <t>1-c1eb0425ef7d0b671ae43800095335aa</t>
  </si>
  <si>
    <t>25/07/24 18:19:41  616</t>
  </si>
  <si>
    <t>f9ce5e9e-1dda-4d11-a6e5-56f25395b9f4</t>
  </si>
  <si>
    <t>1-0da6c0639ac1b569539f015613984b59</t>
  </si>
  <si>
    <t>25/07/24 18:19:55  520</t>
  </si>
  <si>
    <t>18:19:55</t>
  </si>
  <si>
    <t>fa0fa803-5c52-469f-ac64-895c5d260870</t>
  </si>
  <si>
    <t>1-3f782b1e549ad0a372158c2cd35da1ce</t>
  </si>
  <si>
    <t>25/07/24 18:20:08  714</t>
  </si>
  <si>
    <t>18:20:08</t>
  </si>
  <si>
    <t>47596aa4-6566-489d-b41b-5543e3a82092</t>
  </si>
  <si>
    <t>1-fcdd292147c7eacff208edc0f3da083f</t>
  </si>
  <si>
    <t>25/07/24 18:20:21  766</t>
  </si>
  <si>
    <t>e2fc1e38-ed96-4807-bb05-13c8ea586ae6</t>
  </si>
  <si>
    <t>1-fe87877431a85330182412133ba27b89</t>
  </si>
  <si>
    <t>25/07/24 18:20:34  616</t>
  </si>
  <si>
    <t>18:20:34</t>
  </si>
  <si>
    <t>4cd4c377-b5d6-4ad3-b086-ade10bebe01f</t>
  </si>
  <si>
    <t>1-66cd5858d602690b52fb8babc1d70f06</t>
  </si>
  <si>
    <t>25/07/24 18:20:47  719</t>
  </si>
  <si>
    <t>18:20:47</t>
  </si>
  <si>
    <t>ccbb7767-9368-444e-b64b-847522ca87cc</t>
  </si>
  <si>
    <t>1-6b380febed059d74c2d9b4b5711c74f6</t>
  </si>
  <si>
    <t>25/07/24 18:21:00  907</t>
  </si>
  <si>
    <t>18:21:00</t>
  </si>
  <si>
    <t>43dd861d-b754-4f74-aa1d-333531f69823</t>
  </si>
  <si>
    <t>1-5165dcbd79dc22e8d301f7b580502c11</t>
  </si>
  <si>
    <t>25/07/24 18:21:14  115</t>
  </si>
  <si>
    <t>18:21:14</t>
  </si>
  <si>
    <t>fcf91bd9-369f-4aac-914f-c0e6f3b4b916</t>
  </si>
  <si>
    <t>1-fe4222a2e8db5d2acbbff401530392e6</t>
  </si>
  <si>
    <t>25/07/24 18:21:27  143</t>
  </si>
  <si>
    <t>18:21:27</t>
  </si>
  <si>
    <t>33dd226d-82b4-46f7-bde9-2cdddb974fd9</t>
  </si>
  <si>
    <t>1-b6419549c486aa3e42503ebe127c944a</t>
  </si>
  <si>
    <t>25/07/24 18:21:40  242</t>
  </si>
  <si>
    <t>18:21:40</t>
  </si>
  <si>
    <t>f8de23b2-e1c5-4a14-82ec-201e6b258cec</t>
  </si>
  <si>
    <t>1-13ad8767a6fc0b86e66e7bbff0d655b7</t>
  </si>
  <si>
    <t>25/07/24 18:21:53  296</t>
  </si>
  <si>
    <t>18:21:53</t>
  </si>
  <si>
    <t>1f3c22d1-27ac-47db-a053-cff107948035</t>
  </si>
  <si>
    <t>1-dad8ac2de47ade246b22ab50930a6295</t>
  </si>
  <si>
    <t>25/07/24 18:22:06  962</t>
  </si>
  <si>
    <t>18:22:06</t>
  </si>
  <si>
    <t>047f5ca2-dce4-4372-991b-369e9ba179ad</t>
  </si>
  <si>
    <t>1-33485c3dd11ed084ce476d88f2d2266a</t>
  </si>
  <si>
    <t>25/07/24 18:22:20  038</t>
  </si>
  <si>
    <t>18:22:20</t>
  </si>
  <si>
    <t>6bb9b342-0b50-457a-b30d-292b902b4a4b</t>
  </si>
  <si>
    <t>1-a65be11407b101238e706b54034b845a</t>
  </si>
  <si>
    <t>25/07/24 18:22:33  077</t>
  </si>
  <si>
    <t>8678f490-c350-4b4d-adf5-db94f0ab7d33</t>
  </si>
  <si>
    <t>1-9c26bc6a916ce94f0882fcab905ed803</t>
  </si>
  <si>
    <t>25/07/24 18:22:46  147</t>
  </si>
  <si>
    <t>18:22:46</t>
  </si>
  <si>
    <t>7a671fbf-570f-4fc7-af37-436416a527ba</t>
  </si>
  <si>
    <t>1-af368c71eef399e637d167c9c2ddc227</t>
  </si>
  <si>
    <t>25/07/24 18:22:59  277</t>
  </si>
  <si>
    <t>18:22:59</t>
  </si>
  <si>
    <t>f1805230-21c6-4e83-b50d-a863a3ab8b5f</t>
  </si>
  <si>
    <t>1-60e0aabcb7c7325583c98ed21e8b129a</t>
  </si>
  <si>
    <t>25/07/24 18:23:12  401</t>
  </si>
  <si>
    <t>18:23:12</t>
  </si>
  <si>
    <t>8e155e1c-9c5e-43bb-bad1-bd07f6a61b3e</t>
  </si>
  <si>
    <t>1-feac6e32cf2c2d0ba2616738b51d91d5</t>
  </si>
  <si>
    <t>25/07/24 18:23:25  495</t>
  </si>
  <si>
    <t>18:23:25</t>
  </si>
  <si>
    <t>f6ea3c30-13ad-4150-bb01-7ac1cb0f25df</t>
  </si>
  <si>
    <t>1-edee60501392fee3a1c2d86e7ddb33dd</t>
  </si>
  <si>
    <t>25/07/24 18:23:38  557</t>
  </si>
  <si>
    <t>18:23:38</t>
  </si>
  <si>
    <t>2dbb2218-df18-4ea4-ab38-f76e5fa279ca</t>
  </si>
  <si>
    <t>1-8ce9ad9078b29a883125573cdbe5b679</t>
  </si>
  <si>
    <t>25/07/24 18:23:51  666</t>
  </si>
  <si>
    <t>18:23:51</t>
  </si>
  <si>
    <t>f0c0e89e-9822-4d45-9bc5-f54bf6f1598e</t>
  </si>
  <si>
    <t>1-1024166e8db9651874ab2f3bac07000f</t>
  </si>
  <si>
    <t>25/07/24 18:24:04  664</t>
  </si>
  <si>
    <t>18:24:04</t>
  </si>
  <si>
    <t>85e1e290-9ee5-4b9f-b4c2-6ccf71d690e4</t>
  </si>
  <si>
    <t>1-f5c316c4080a133092e69bb46e9154f7</t>
  </si>
  <si>
    <t>25/07/24 18:24:18  602</t>
  </si>
  <si>
    <t>18:24:18</t>
  </si>
  <si>
    <t>a4deabf6-80b8-45be-96e2-176dced527c8</t>
  </si>
  <si>
    <t>1-552be69661bddfbe06ab67a9275687cc</t>
  </si>
  <si>
    <t>25/07/24 18:24:31  568</t>
  </si>
  <si>
    <t>18:24:31</t>
  </si>
  <si>
    <t>7794f7f9-e6ac-438b-8b15-0e6974325d3e</t>
  </si>
  <si>
    <t>1-648301564b78a13b62f052d53187e272</t>
  </si>
  <si>
    <t>25/07/24 18:24:44  762</t>
  </si>
  <si>
    <t>98f539b4-31a5-481d-9eef-f47fa2902943</t>
  </si>
  <si>
    <t>1-bdbfdc9d478ebd2fafe8a8a4c93c14f0</t>
  </si>
  <si>
    <t>25/07/24 18:24:57  700</t>
  </si>
  <si>
    <t>18:24:57</t>
  </si>
  <si>
    <t>555c3f70-921e-49ab-ac95-4a959f756c4a</t>
  </si>
  <si>
    <t>1-04f11010b9701dc1bc743f236a73c2e7</t>
  </si>
  <si>
    <t>25/07/24 18:25:10  669</t>
  </si>
  <si>
    <t>18:25:10</t>
  </si>
  <si>
    <t>2e5b98a8-4d71-4dd4-b726-292d0e570a4e</t>
  </si>
  <si>
    <t>1-4c6dc89255815be65c9745f2b88ca579</t>
  </si>
  <si>
    <t>25/07/24 18:25:23  865</t>
  </si>
  <si>
    <t>18:25:23</t>
  </si>
  <si>
    <t>ab604cb3-5e6b-46fe-82c7-bcf418579dd4</t>
  </si>
  <si>
    <t>1-e5bcb37a2a62eae9eb183dfb5ac1bc51</t>
  </si>
  <si>
    <t>25/07/24 18:25:50  049</t>
  </si>
  <si>
    <t>18:25:50</t>
  </si>
  <si>
    <t>8db8a55f-2edb-4e4a-aea7-389fe4a2bbd6</t>
  </si>
  <si>
    <t>1-32af41220a0fb4e5157ab3ba7a256c30</t>
  </si>
  <si>
    <t>25/07/24 18:26:03  033</t>
  </si>
  <si>
    <t>18:26:03</t>
  </si>
  <si>
    <t>be8e0b3f-32ae-4379-97c2-3b67e6e9c337</t>
  </si>
  <si>
    <t>1-1e8407ee06d2477bb1a63ff4344264af</t>
  </si>
  <si>
    <t>25/07/24 18:26:16  183</t>
  </si>
  <si>
    <t>18:26:16</t>
  </si>
  <si>
    <t>2512ab36-8959-4414-a717-52468475ec39</t>
  </si>
  <si>
    <t>1-83b66caa603b71e0f062ad673b51148f</t>
  </si>
  <si>
    <t>25/07/24 18:26:29  964</t>
  </si>
  <si>
    <t>18:26:29</t>
  </si>
  <si>
    <t>cc9b0c58-653a-4ed4-a611-a42ef55501be</t>
  </si>
  <si>
    <t>1-e5567da5327b9cb4341f4d0eac25b967</t>
  </si>
  <si>
    <t>25/07/24 18:26:42  994</t>
  </si>
  <si>
    <t>18:26:42</t>
  </si>
  <si>
    <t>be3dc1cb-2af6-4294-a5fd-fefbc262c3f0</t>
  </si>
  <si>
    <t>1-2e66f9985f82049638d88dc4a5db75d3</t>
  </si>
  <si>
    <t>25/07/24 18:26:56  220</t>
  </si>
  <si>
    <t>99b99860-9255-4dd3-914e-d2ee408e5a9d</t>
  </si>
  <si>
    <t>1-dfecfac8907bc66c8e791e2a0b79ef1c</t>
  </si>
  <si>
    <t>25/07/24 18:27:09  279</t>
  </si>
  <si>
    <t>18:27:09</t>
  </si>
  <si>
    <t>38c7bd82-3aa6-408b-8742-5c95d8c72b02</t>
  </si>
  <si>
    <t>1-c372a63195360eaa90cdef42b4e0afe3</t>
  </si>
  <si>
    <t>25/07/24 18:27:22  332</t>
  </si>
  <si>
    <t>18:27:22</t>
  </si>
  <si>
    <t>082ac96b-54d3-46e6-9164-6c8c96635f6f</t>
  </si>
  <si>
    <t>1-fa6cc8f01a86e7d5d5fea68afb9f42ce</t>
  </si>
  <si>
    <t>25/07/24 18:27:35  357</t>
  </si>
  <si>
    <t>18:27:35</t>
  </si>
  <si>
    <t>8cafe62a-e85c-4e69-a46f-0d6920f6c13b</t>
  </si>
  <si>
    <t>1-ab190bbc7c882af3c00f2b3175168f47</t>
  </si>
  <si>
    <t>25/07/24 18:27:48  453</t>
  </si>
  <si>
    <t>18:27:48</t>
  </si>
  <si>
    <t>67e7d625-2e31-43b6-9381-87348b7ba1d2</t>
  </si>
  <si>
    <t>1-81206b29874acbb03d653b4edd4d5f88</t>
  </si>
  <si>
    <t>25/07/24 18:28:01  507</t>
  </si>
  <si>
    <t>18:28:01</t>
  </si>
  <si>
    <t>511f8c75-992a-4b78-89c8-2a8a09cc4278</t>
  </si>
  <si>
    <t>1-950bf4865a0a02490c2855123b324088</t>
  </si>
  <si>
    <t>25/07/24 18:28:14  670</t>
  </si>
  <si>
    <t>18:28:14</t>
  </si>
  <si>
    <t>88e5b1af-03d8-4a25-b0e3-3ad54c026312</t>
  </si>
  <si>
    <t>1-7c7dd79dd1a8a64c5d89e99d8c086095</t>
  </si>
  <si>
    <t>25/07/24 18:28:27  802</t>
  </si>
  <si>
    <t>18:28:27</t>
  </si>
  <si>
    <t>7353e40c-40c9-4033-b3c9-5e8e394f1a35</t>
  </si>
  <si>
    <t>1-bb0a0b568575380266b41592b25685ac</t>
  </si>
  <si>
    <t>25/07/24 18:28:41  609</t>
  </si>
  <si>
    <t>18:28:41</t>
  </si>
  <si>
    <t>4a87f28f-c1a1-4c01-baa1-9c97f6dd601c</t>
  </si>
  <si>
    <t>1-b2cac3ad7daa183aeb35d0ef17c62a20</t>
  </si>
  <si>
    <t>25/07/24 18:28:54  494</t>
  </si>
  <si>
    <t>18:28:54</t>
  </si>
  <si>
    <t>0e2e7487-4d17-4341-ba74-adc375ce7060</t>
  </si>
  <si>
    <t>1-214eba0dbb2863155ea602cb2eab8eb5</t>
  </si>
  <si>
    <t>25/07/24 18:29:07  537</t>
  </si>
  <si>
    <t>251c0d86-9878-4f0f-9a7e-1a4e4db3a93a</t>
  </si>
  <si>
    <t>1-5f7176ff7f5a8e0bc505caf35c5df326</t>
  </si>
  <si>
    <t>25/07/24 18:29:20  594</t>
  </si>
  <si>
    <t>18:29:20</t>
  </si>
  <si>
    <t>fd0c8c6a-c758-41aa-8fa8-b7083009430b</t>
  </si>
  <si>
    <t>1-5f29197fde443eb9c8843dc71d0a92e2</t>
  </si>
  <si>
    <t>25/07/24 18:29:33  713</t>
  </si>
  <si>
    <t>18:29:33</t>
  </si>
  <si>
    <t>28be31a1-87a3-4a0e-a6ca-365c430040f4</t>
  </si>
  <si>
    <t>1-b6793ffdf4aca03671a3f2bf53b83a11</t>
  </si>
  <si>
    <t>25/07/24 18:29:46  937</t>
  </si>
  <si>
    <t>18:29:46</t>
  </si>
  <si>
    <t>eadf6c13-9338-4089-8527-d31481bd28e5</t>
  </si>
  <si>
    <t>1-d2bb99049e887370f02eb37882a85c76</t>
  </si>
  <si>
    <t>25/07/24 18:30:00  045</t>
  </si>
  <si>
    <t>18:30:00</t>
  </si>
  <si>
    <t>743cb96d-a6fd-4f1c-87e8-6463c4c92b42</t>
  </si>
  <si>
    <t>1-5c7403916fe270ff8e6dd079c3504665</t>
  </si>
  <si>
    <t>25/07/24 18:30:13  000</t>
  </si>
  <si>
    <t>18:30:13</t>
  </si>
  <si>
    <t>4ddad5e1-9c18-419c-82b0-949c71d4f972</t>
  </si>
  <si>
    <t>1-d6358a94bc6502a5f9210e12c1092031</t>
  </si>
  <si>
    <t>25/07/24 18:30:26  108</t>
  </si>
  <si>
    <t>18:30:26</t>
  </si>
  <si>
    <t>e1a9d15d-b9e6-47f3-b18d-617eb62ae838</t>
  </si>
  <si>
    <t>1-3a36d12b17573e59114ddd250542f3a8</t>
  </si>
  <si>
    <t>25/07/24 18:30:39  076</t>
  </si>
  <si>
    <t>18:30:39</t>
  </si>
  <si>
    <t>dd6d7ef6-8d9c-49f0-935e-fbeaa23b375e</t>
  </si>
  <si>
    <t>1-db19f525e7347d46eec98033d07c816e</t>
  </si>
  <si>
    <t>25/07/24 18:30:53  060</t>
  </si>
  <si>
    <t>18:30:53</t>
  </si>
  <si>
    <t>493da6d1-7aaa-4038-ae30-3e3283a0404b</t>
  </si>
  <si>
    <t>1-d71b4aae56730b99a108031387bf73ef</t>
  </si>
  <si>
    <t>25/07/24 18:31:06  120</t>
  </si>
  <si>
    <t>18:31:06</t>
  </si>
  <si>
    <t>0b8029f5-865c-4599-aef5-faee377f4442</t>
  </si>
  <si>
    <t>1-e822154bdce3adc0234a0bc3c6bbe8c3</t>
  </si>
  <si>
    <t>25/07/24 18:31:19  140</t>
  </si>
  <si>
    <t>18:31:19</t>
  </si>
  <si>
    <t>9b9864c2-5fb7-4607-af23-481adfcc6e5e</t>
  </si>
  <si>
    <t>1-1dee27622836856c5907824cdde37037</t>
  </si>
  <si>
    <t>25/07/24 18:31:32  096</t>
  </si>
  <si>
    <t>18:31:32</t>
  </si>
  <si>
    <t>16fbfa15-94c0-413f-b558-b58a4e289f64</t>
  </si>
  <si>
    <t>1-8526c1b783906748b750c72632d77d68</t>
  </si>
  <si>
    <t>25/07/24 18:31:45  424</t>
  </si>
  <si>
    <t>18:31:45</t>
  </si>
  <si>
    <t>7f5e3b17-5382-4474-86b2-d337d2ee83b0</t>
  </si>
  <si>
    <t>1-d77ac502db5607df49148fa2d8f3d26d</t>
  </si>
  <si>
    <t>25/07/24 18:31:58  835</t>
  </si>
  <si>
    <t>18:31:58</t>
  </si>
  <si>
    <t>ba824242-5a3a-4b9a-9595-269ff1c11205</t>
  </si>
  <si>
    <t>1-398cd5b8602c00acfefd46292b93a74a</t>
  </si>
  <si>
    <t>25/07/24 18:32:11  887</t>
  </si>
  <si>
    <t>18:32:11</t>
  </si>
  <si>
    <t>4de5e17e-4634-4e7c-aa16-e8138f4ad5da</t>
  </si>
  <si>
    <t>1-08a972f89b0a2c31de99d56c4524f8a8</t>
  </si>
  <si>
    <t>25/07/24 18:32:25  083</t>
  </si>
  <si>
    <t>18:32:25</t>
  </si>
  <si>
    <t>bb5fe0e8-97ea-43bf-8478-2571d5cf2650</t>
  </si>
  <si>
    <t>1-d2538b5d6cbc1dfa9ab79189a973e252</t>
  </si>
  <si>
    <t>25/07/24 18:32:38  008</t>
  </si>
  <si>
    <t>18:32:38</t>
  </si>
  <si>
    <t>5fbf293b-0290-4a65-aadc-c8a1cba76a2b</t>
  </si>
  <si>
    <t>1-d2a4140971f5311f52ddcbd65e3d2080</t>
  </si>
  <si>
    <t>25/07/24 18:33:04  741</t>
  </si>
  <si>
    <t>18:33:04</t>
  </si>
  <si>
    <t>32d3012a-3917-47a7-a624-7a2a7349d71a</t>
  </si>
  <si>
    <t>1-7103765bfd4c7aa0a7006a864cd98fd4</t>
  </si>
  <si>
    <t>25/07/24 18:33:17  787</t>
  </si>
  <si>
    <t>18:33:17</t>
  </si>
  <si>
    <t>22136095-f7c3-43f9-9c9b-67553fe6cadd</t>
  </si>
  <si>
    <t>1-d563609fe0a54f9b25cdce9d2b02ae72</t>
  </si>
  <si>
    <t>25/07/24 18:33:43  926</t>
  </si>
  <si>
    <t>18:33:43</t>
  </si>
  <si>
    <t>6d8a24a5-fc59-42c7-942c-882fc5191059</t>
  </si>
  <si>
    <t>1-aa4b9f32b2cb869b000a6073ddf94356</t>
  </si>
  <si>
    <t>25/07/24 18:33:57  029</t>
  </si>
  <si>
    <t>18:33:57</t>
  </si>
  <si>
    <t>b0ce8b9b-2209-4638-bd7d-6237795818ba</t>
  </si>
  <si>
    <t>1-21cf8fbe578d7bf1b64e07aec455cf42</t>
  </si>
  <si>
    <t>25/07/24 18:34:10  462</t>
  </si>
  <si>
    <t>cf28c709-4369-41e9-9b92-e7c1d14a4f55</t>
  </si>
  <si>
    <t>1-c1b708db91c914b26d128b1fcd895d1e</t>
  </si>
  <si>
    <t>25/07/24 18:34:23  504</t>
  </si>
  <si>
    <t>18:34:23</t>
  </si>
  <si>
    <t>dffa7357-289e-44ad-b917-c3d69fdb3b00</t>
  </si>
  <si>
    <t>1-d4893afe1a3bd70b8df084f253ab9812</t>
  </si>
  <si>
    <t>25/07/24 18:34:36  594</t>
  </si>
  <si>
    <t>18:34:36</t>
  </si>
  <si>
    <t>c9cfdd86-b013-42d8-8c32-bcb8f3637832</t>
  </si>
  <si>
    <t>1-0f762dece60a3aeb8a48331d07de8e28</t>
  </si>
  <si>
    <t>25/07/24 18:34:49  767</t>
  </si>
  <si>
    <t>18:34:49</t>
  </si>
  <si>
    <t>84ccc084-48b7-4fc5-b827-637ef6ace460</t>
  </si>
  <si>
    <t>1-b94688f5b44a5286d1b9d6e237cc892f</t>
  </si>
  <si>
    <t>25/07/24 18:35:02  647</t>
  </si>
  <si>
    <t>18:35:02</t>
  </si>
  <si>
    <t>55e244e7-9b75-44f0-aba4-cc9ba187b77e</t>
  </si>
  <si>
    <t>1-881715fb2b8b7d1d6578347553a0c086</t>
  </si>
  <si>
    <t>25/07/24 18:35:16  546</t>
  </si>
  <si>
    <t>18:35:16</t>
  </si>
  <si>
    <t>1f69ce2b-9e1a-4c67-b93e-c3a14825223b</t>
  </si>
  <si>
    <t>1-ddc11fa7086ce2a05aa24026624c28a5</t>
  </si>
  <si>
    <t>25/07/24 18:35:29  591</t>
  </si>
  <si>
    <t>18:35:29</t>
  </si>
  <si>
    <t>47351fcb-132e-4bec-a31e-5425e40a0866</t>
  </si>
  <si>
    <t>1-54491ce7fd9e5f530dc6a523d4aa37de</t>
  </si>
  <si>
    <t>25/07/24 18:35:42  663</t>
  </si>
  <si>
    <t>f0f91937-dcf4-40c4-a183-9e4080de4403</t>
  </si>
  <si>
    <t>1-272ab64505cdb8d919125f3494a0a08b</t>
  </si>
  <si>
    <t>25/07/24 18:35:55  713</t>
  </si>
  <si>
    <t>18:35:55</t>
  </si>
  <si>
    <t>bcec3e35-3edb-4f0b-abda-d17ec2f6d5cf</t>
  </si>
  <si>
    <t>1-2467d46b0667cb3c13587f7ec9881924</t>
  </si>
  <si>
    <t>25/07/24 18:36:08  809</t>
  </si>
  <si>
    <t>18:36:08</t>
  </si>
  <si>
    <t>feea1372-acec-4b53-9d3e-d2ea27066e99</t>
  </si>
  <si>
    <t>1-4876c2380e1786ef887415c31f15641f</t>
  </si>
  <si>
    <t>25/07/24 18:36:22  334</t>
  </si>
  <si>
    <t>61d4fb37-c6ce-40a8-b26d-57a055646a63</t>
  </si>
  <si>
    <t>1-38b40afed62a2eadae7dd45d1e84618c</t>
  </si>
  <si>
    <t>25/07/24 18:36:35  384</t>
  </si>
  <si>
    <t>18:36:35</t>
  </si>
  <si>
    <t>28fb8555-683d-4ec7-84ed-6b0f737f45c3</t>
  </si>
  <si>
    <t>1-7c4de8bc895d355573bc12385d8215fe</t>
  </si>
  <si>
    <t>25/07/24 18:36:48  412</t>
  </si>
  <si>
    <t>18:36:48</t>
  </si>
  <si>
    <t>dc6bb5eb-34c3-4790-bc29-08f1c80c9c4b</t>
  </si>
  <si>
    <t>1-44a6abebfe746e2467efe55290269c66</t>
  </si>
  <si>
    <t>25/07/24 18:37:01  412</t>
  </si>
  <si>
    <t>18:37:01</t>
  </si>
  <si>
    <t>26bd0b2e-5c0d-40af-8ade-a39e204cc1d1</t>
  </si>
  <si>
    <t>1-8090f645993f72cbb6c31aea3ddcd5a2</t>
  </si>
  <si>
    <t>25/07/24 18:37:28  328</t>
  </si>
  <si>
    <t>18:37:28</t>
  </si>
  <si>
    <t>72628bf5-c19b-4482-b374-ee87d0c60e4e</t>
  </si>
  <si>
    <t>1-95eaf4ceabfe6505643546ee1c1c41f4</t>
  </si>
  <si>
    <t>25/07/24 18:37:41  405</t>
  </si>
  <si>
    <t>18:37:41</t>
  </si>
  <si>
    <t>c31ab3ee-9c2f-4be1-bc85-a2616e0f3787</t>
  </si>
  <si>
    <t>1-cfcea2e3d1a2d96d2120dc9b70ede72e</t>
  </si>
  <si>
    <t>25/07/24 18:37:54  438</t>
  </si>
  <si>
    <t>18:37:54</t>
  </si>
  <si>
    <t>f58e2449-65b8-4834-a848-89d3a2d23499</t>
  </si>
  <si>
    <t>1-c3b6bf1ed447a3af3581b46878e8381f</t>
  </si>
  <si>
    <t>25/07/24 18:38:07  499</t>
  </si>
  <si>
    <t>18:38:07</t>
  </si>
  <si>
    <t>aa66047b-a54d-4acf-a9fd-a5c3ed3dfa47</t>
  </si>
  <si>
    <t>1-e133a5286e720efb277f1b54b30480c0</t>
  </si>
  <si>
    <t>25/07/24 18:38:20  451</t>
  </si>
  <si>
    <t>18:38:20</t>
  </si>
  <si>
    <t>0698a1e9-4e8e-4cc0-a4a3-2405650f12c9</t>
  </si>
  <si>
    <t>1-c813c24472d533dfd174dcdefe7c7855</t>
  </si>
  <si>
    <t>25/07/24 18:38:33  738</t>
  </si>
  <si>
    <t>2fbe188a-2222-4d62-9830-e1071dd39216</t>
  </si>
  <si>
    <t>1-60c18bce80d97034b15168b8be38a53e</t>
  </si>
  <si>
    <t>25/07/24 18:38:46  814</t>
  </si>
  <si>
    <t>18:38:46</t>
  </si>
  <si>
    <t>df58a4bf-0abe-40ce-b8f7-1b2b04d337a0</t>
  </si>
  <si>
    <t>1-0d985dd0c0f07af5c6403c7b9426ba5b</t>
  </si>
  <si>
    <t>25/07/24 18:38:59  903</t>
  </si>
  <si>
    <t>18:38:59</t>
  </si>
  <si>
    <t>0e8a716d-e387-49f9-ba4b-913341877b77</t>
  </si>
  <si>
    <t>1-2ed0abe47b55d14be80d6f1cf6da0cb6</t>
  </si>
  <si>
    <t>25/07/24 18:39:13  039</t>
  </si>
  <si>
    <t>18:39:13</t>
  </si>
  <si>
    <t>78b70fd3-29f8-4dab-8b37-f8fdccab04d3</t>
  </si>
  <si>
    <t>1-7f182d07a74f133ce267556ce7b4b533</t>
  </si>
  <si>
    <t>25/07/24 18:39:26  017</t>
  </si>
  <si>
    <t>18:39:26</t>
  </si>
  <si>
    <t>0a6dc554-f3fb-4617-8377-91e07942ef02</t>
  </si>
  <si>
    <t>1-e67dd9a6fe0bda58b64f19bfe9fed99b</t>
  </si>
  <si>
    <t>25/07/24 18:39:39  776</t>
  </si>
  <si>
    <t>18:39:39</t>
  </si>
  <si>
    <t>f8677109-b3de-4fe8-a6b3-9ebeaa904e29</t>
  </si>
  <si>
    <t>1-e4bd045f43c8f2c97489303d432e7200</t>
  </si>
  <si>
    <t>25/07/24 18:39:53  007</t>
  </si>
  <si>
    <t>18:39:53</t>
  </si>
  <si>
    <t>9e8ea015-4874-4110-a4f0-5042b943d891</t>
  </si>
  <si>
    <t>1-b35403473f1d2fffb78bf79686a6b045</t>
  </si>
  <si>
    <t>25/07/24 18:40:18  994</t>
  </si>
  <si>
    <t>18:40:18</t>
  </si>
  <si>
    <t>7bfcc3d8-615e-40a5-ad4d-2df9a74ec660</t>
  </si>
  <si>
    <t>1-d1e9f3fe19784c3aa4de85355e48ee2a</t>
  </si>
  <si>
    <t>25/07/24 18:40:32  066</t>
  </si>
  <si>
    <t>18:40:32</t>
  </si>
  <si>
    <t>93864668-90f3-412b-ae2c-cb4a64a9655f</t>
  </si>
  <si>
    <t>1-dc600229a62be4c1103ab6c9630e1708</t>
  </si>
  <si>
    <t>25/07/24 18:40:45  508</t>
  </si>
  <si>
    <t>bd1c9877-c0a4-4e57-8b31-9d87cf35daed</t>
  </si>
  <si>
    <t>1-c48adae8068dcb254136bd108597a33e</t>
  </si>
  <si>
    <t>25/07/24 18:40:58  671</t>
  </si>
  <si>
    <t>18:40:58</t>
  </si>
  <si>
    <t>609ae8ef-21f0-49cd-9627-c1a736d953bc</t>
  </si>
  <si>
    <t>1-c21ab0d8b43f47f3b14fb4cce3663d3e</t>
  </si>
  <si>
    <t>25/07/24 18:41:11  722</t>
  </si>
  <si>
    <t>18:41:11</t>
  </si>
  <si>
    <t>620067f6-8788-40da-883d-ca5d176356ae</t>
  </si>
  <si>
    <t>1-e114d1058569a3d206b3a9be9f4b3560</t>
  </si>
  <si>
    <t>25/07/24 18:41:24  986</t>
  </si>
  <si>
    <t>18:41:24</t>
  </si>
  <si>
    <t>4d6f472d-e186-4e4e-b82d-0af727d3bccf</t>
  </si>
  <si>
    <t>1-f78b956175d3abe12fc855a8fe357437</t>
  </si>
  <si>
    <t>25/07/24 18:41:37  831</t>
  </si>
  <si>
    <t>18:41:37</t>
  </si>
  <si>
    <t>5e0f3101-e9f5-4ceb-8b08-3f63fa527926</t>
  </si>
  <si>
    <t>1-95c860773dd83427df6833681ec9b822</t>
  </si>
  <si>
    <t>25/07/24 18:41:51  543</t>
  </si>
  <si>
    <t>18:41:51</t>
  </si>
  <si>
    <t>5489ba5b-b3e9-45ab-a6ef-4c9deed6f715</t>
  </si>
  <si>
    <t>1-f8312ebb5c8d8f9e816a0ba92dc16bed</t>
  </si>
  <si>
    <t>25/07/24 18:42:04  702</t>
  </si>
  <si>
    <t>18:42:04</t>
  </si>
  <si>
    <t>4238bef0-8a8b-4558-8ec5-d55979910f99</t>
  </si>
  <si>
    <t>1-60034ad1fb88373c6f301e24aecbcd08</t>
  </si>
  <si>
    <t>25/07/24 18:42:17  732</t>
  </si>
  <si>
    <t>18:42:17</t>
  </si>
  <si>
    <t>323867d4-a272-4469-9695-1f8e80df9866</t>
  </si>
  <si>
    <t>1-00b367e17bbd355c18df8c54b53ffab6</t>
  </si>
  <si>
    <t>25/07/24 18:42:30  872</t>
  </si>
  <si>
    <t>18:42:30</t>
  </si>
  <si>
    <t>0a3ed56c-22f6-4938-9e05-150bd231a391</t>
  </si>
  <si>
    <t>1-36982180bdf429fb4524dec30d542428</t>
  </si>
  <si>
    <t>25/07/24 18:42:43  873</t>
  </si>
  <si>
    <t>18:42:43</t>
  </si>
  <si>
    <t>f9b9d93a-8e1d-4f37-a00c-50a1fc989d70</t>
  </si>
  <si>
    <t>1-4a8b377ec8be4969cec38a9d3fff41cc</t>
  </si>
  <si>
    <t>25/07/24 18:43:10  409</t>
  </si>
  <si>
    <t>18:43:10</t>
  </si>
  <si>
    <t>fb44bf1c-118a-4fcc-b856-7a6717988ef0</t>
  </si>
  <si>
    <t>1-952a7e54c750a7a06d03d2ed461b743c</t>
  </si>
  <si>
    <t>25/07/24 18:43:23  494</t>
  </si>
  <si>
    <t>18:43:23</t>
  </si>
  <si>
    <t>1c125b4b-aa98-47e0-a813-b0e6ad0c69e3</t>
  </si>
  <si>
    <t>1-123f128ec9a4610e7fdf94cd83bd48d9</t>
  </si>
  <si>
    <t>25/07/24 18:43:36  575</t>
  </si>
  <si>
    <t>2d822b69-d653-4123-b5d8-227f07909444</t>
  </si>
  <si>
    <t>1-1e380b73321a95197b21580fa8d668c1</t>
  </si>
  <si>
    <t>25/07/24 18:43:49  621</t>
  </si>
  <si>
    <t>18:43:49</t>
  </si>
  <si>
    <t>d8a8d88e-2e3e-4711-9a08-b775cdcf6b86</t>
  </si>
  <si>
    <t>1-586088a6893473ea56a69746347f0a0a</t>
  </si>
  <si>
    <t>25/07/24 18:44:03  418</t>
  </si>
  <si>
    <t>18:44:03</t>
  </si>
  <si>
    <t>43386a65-f868-4acb-a32d-8486ecd4ca21</t>
  </si>
  <si>
    <t>1-c214265f73667eee22b44ffd15fafee4</t>
  </si>
  <si>
    <t>25/07/24 18:44:16  548</t>
  </si>
  <si>
    <t>c6fd6abb-6f12-4996-aa7d-7def312182b6</t>
  </si>
  <si>
    <t>1-41bc9d3ea6987230fe96c689fc305b56</t>
  </si>
  <si>
    <t>25/07/24 18:44:29  548</t>
  </si>
  <si>
    <t>18:44:29</t>
  </si>
  <si>
    <t>6aa95bd7-2b5e-4102-ac20-2dfe170f55c7</t>
  </si>
  <si>
    <t>1-2629b4c9eb670fce54b4c92a71a9a2b3</t>
  </si>
  <si>
    <t>25/07/24 18:44:42  753</t>
  </si>
  <si>
    <t>18:44:42</t>
  </si>
  <si>
    <t>11ff138b-40dc-4052-a12c-cee45366a73f</t>
  </si>
  <si>
    <t>1-b183bcf5e65f57f5320b8876553d6d1b</t>
  </si>
  <si>
    <t>25/07/24 18:44:55  665</t>
  </si>
  <si>
    <t>18:44:55</t>
  </si>
  <si>
    <t>97416dd1-49e2-4bcc-9027-3b03e04316e3</t>
  </si>
  <si>
    <t>1-3461e8bf6f9cd9b60ea329a0c43843d9</t>
  </si>
  <si>
    <t>25/07/24 18:45:08  975</t>
  </si>
  <si>
    <t>14dbac18-df1b-4619-a418-ba1440e9a393</t>
  </si>
  <si>
    <t>1-93a2dfd57e69eedcfc3e6ba4d9dfa41c</t>
  </si>
  <si>
    <t>25/07/24 18:45:22  093</t>
  </si>
  <si>
    <t>18:45:22</t>
  </si>
  <si>
    <t>831907dd-98b8-4738-95bb-4acd307530d7</t>
  </si>
  <si>
    <t>1-56c287d74e55b113ada4a384b8074c65</t>
  </si>
  <si>
    <t>25/07/24 18:45:35  210</t>
  </si>
  <si>
    <t>18:45:35</t>
  </si>
  <si>
    <t>954e741b-19f5-4be6-90b9-946be91f8e81</t>
  </si>
  <si>
    <t>1-ab5445792b451afe0d649f1edb7c9ce4</t>
  </si>
  <si>
    <t>25/07/24 18:45:48  112</t>
  </si>
  <si>
    <t>27767e3a-0b4a-455c-a5f5-5f308ed5da5f</t>
  </si>
  <si>
    <t>1-108709d66e9607e9e3135668f37e351c</t>
  </si>
  <si>
    <t>25/07/24 18:46:01  275</t>
  </si>
  <si>
    <t>18:46:01</t>
  </si>
  <si>
    <t>498e026a-5d49-4800-82ca-8e67c7fcd394</t>
  </si>
  <si>
    <t>1-1271f1d512cde16612dbca928b42e9e8</t>
  </si>
  <si>
    <t>25/07/24 18:46:15  283</t>
  </si>
  <si>
    <t>18:46:15</t>
  </si>
  <si>
    <t>5861a0fe-3087-4c9e-a40d-d31b512f7131</t>
  </si>
  <si>
    <t>1-033547c581a761abded06876bb6192e0</t>
  </si>
  <si>
    <t>25/07/24 18:46:28  513</t>
  </si>
  <si>
    <t>fa82ac85-154c-4cc9-8001-22475fbde6b0</t>
  </si>
  <si>
    <t>1-70534006870f428ec3b9f4f3fd59dba9</t>
  </si>
  <si>
    <t>25/07/24 18:46:41  339</t>
  </si>
  <si>
    <t>18:46:41</t>
  </si>
  <si>
    <t>c2694904-7bfe-4d7d-93ef-8bfdc627930f</t>
  </si>
  <si>
    <t>1-db96479f8cd13aba02b300e100842715</t>
  </si>
  <si>
    <t>25/07/24 18:46:54  419</t>
  </si>
  <si>
    <t>18:46:54</t>
  </si>
  <si>
    <t>016929bd-daeb-4969-9bf0-cef9235433c0</t>
  </si>
  <si>
    <t>1-50caf79bb6dd9f72ea4bcc9e614b0f49</t>
  </si>
  <si>
    <t>25/07/24 18:47:07  456</t>
  </si>
  <si>
    <t>18:47:07</t>
  </si>
  <si>
    <t>12d12f6a-3d24-4f71-8dbe-cded2ca777e5</t>
  </si>
  <si>
    <t>1-e9468a9f5b86dfb0c54e42f7eb4c8ea5</t>
  </si>
  <si>
    <t>25/07/24 18:47:34  129</t>
  </si>
  <si>
    <t>18:47:34</t>
  </si>
  <si>
    <t>66f63ff9-73e3-4ac1-ad94-aae395b44c91</t>
  </si>
  <si>
    <t>1-933d573cf2fa4c928ba58e78bcb52637</t>
  </si>
  <si>
    <t>25/07/24 18:47:47  004</t>
  </si>
  <si>
    <t>18:47:47</t>
  </si>
  <si>
    <t>6c6b1918-6628-40e8-9776-f7df5147d361</t>
  </si>
  <si>
    <t>1-73b6399078aaa8ce3bf8f4d1d68c9cd7</t>
  </si>
  <si>
    <t>25/07/24 18:48:00  113</t>
  </si>
  <si>
    <t>a48dfa02-df32-4e9f-a085-4fd94f99351b</t>
  </si>
  <si>
    <t>1-0613adc327a62dea625e98683d72af29</t>
  </si>
  <si>
    <t>25/07/24 18:48:13  364</t>
  </si>
  <si>
    <t>18:48:13</t>
  </si>
  <si>
    <t>4c1b2270-23b9-4e10-a6a3-f7af88913b38</t>
  </si>
  <si>
    <t>1-7a8b851c9a20302ed36ffea20a255137</t>
  </si>
  <si>
    <t>25/07/24 18:48:27  224</t>
  </si>
  <si>
    <t>18:48:27</t>
  </si>
  <si>
    <t>3beb26e2-8b67-4978-8782-c2dd5050144d</t>
  </si>
  <si>
    <t>1-380a4b655fd51bca360a466525b59960</t>
  </si>
  <si>
    <t>25/07/24 18:48:40  285</t>
  </si>
  <si>
    <t>2f87ebd5-c0e0-48e2-a546-8c7f71d626b6</t>
  </si>
  <si>
    <t>1-34c9de75ff22c056e606bcc6e1ff2d3d</t>
  </si>
  <si>
    <t>25/07/24 18:48:53  444</t>
  </si>
  <si>
    <t>18:48:53</t>
  </si>
  <si>
    <t>ff068450-9d83-4c19-8d69-7c8c1576f59f</t>
  </si>
  <si>
    <t>1-30c91d9edbbbc84e72810664b30502ae</t>
  </si>
  <si>
    <t>25/07/24 18:49:06  707</t>
  </si>
  <si>
    <t>18:49:06</t>
  </si>
  <si>
    <t>4a433e7d-3240-43d2-a6ca-180a3f6c6aa4</t>
  </si>
  <si>
    <t>1-cb057c41c5a11ba3823cd023ef3116ee</t>
  </si>
  <si>
    <t>25/07/24 18:49:19  608</t>
  </si>
  <si>
    <t>18:49:19</t>
  </si>
  <si>
    <t>f310f224-0d08-49fd-b08c-c34d432c3271</t>
  </si>
  <si>
    <t>1-f87fe7c21579c1069af1e4429bfa91f5</t>
  </si>
  <si>
    <t>25/07/24 18:49:33  032</t>
  </si>
  <si>
    <t>18:49:33</t>
  </si>
  <si>
    <t>7fcf328e-0bf7-4443-888d-344c828bb836</t>
  </si>
  <si>
    <t>1-71c5ffd962a77c30096e7312dd2c1115</t>
  </si>
  <si>
    <t>25/07/24 18:49:46  090</t>
  </si>
  <si>
    <t>18:49:46</t>
  </si>
  <si>
    <t>8a89bc10-eff7-4523-b9ae-d1f28fcc90b1</t>
  </si>
  <si>
    <t>1-bbe5bdf2d090f9be828fca9308a40888</t>
  </si>
  <si>
    <t>25/07/24 18:49:59  124</t>
  </si>
  <si>
    <t>18:49:59</t>
  </si>
  <si>
    <t>f51bb613-c9a1-4502-9610-2feb70ba10ef</t>
  </si>
  <si>
    <t>1-5e860e9c8354b1c69a2d0a4b43d2ab51</t>
  </si>
  <si>
    <t>25/07/24 18:50:12  197</t>
  </si>
  <si>
    <t>18:50:12</t>
  </si>
  <si>
    <t>da3ce9fe-707b-406a-baf5-7f2ec7d175bb</t>
  </si>
  <si>
    <t>1-24ef60b5c60169dab8470a2c299bac96</t>
  </si>
  <si>
    <t>25/07/24 18:50:25  244</t>
  </si>
  <si>
    <t>18:50:25</t>
  </si>
  <si>
    <t>aa16cc8b-c646-4c2a-b6a9-cd7dc5db4c92</t>
  </si>
  <si>
    <t>1-e1a5f03633fce672edd08a486f115aa3</t>
  </si>
  <si>
    <t>25/07/24 18:50:39  045</t>
  </si>
  <si>
    <t>18:50:39</t>
  </si>
  <si>
    <t>94d98a42-646c-4301-8fac-6e01ca6275c8</t>
  </si>
  <si>
    <t>1-2871d7138c92bd22f51ce6928eb66a1d</t>
  </si>
  <si>
    <t>25/07/24 18:50:52  080</t>
  </si>
  <si>
    <t>401240c3-cbfd-4baf-b642-39be98441289</t>
  </si>
  <si>
    <t>1-ea27d96b3b55378f340df95bb0ca5495</t>
  </si>
  <si>
    <t>25/07/24 18:51:05  242</t>
  </si>
  <si>
    <t>18:51:05</t>
  </si>
  <si>
    <t>ad152776-cdc3-4569-a65f-f9bf92d6fda8</t>
  </si>
  <si>
    <t>1-075707910e3c240310b1670b6c8549e2</t>
  </si>
  <si>
    <t>25/07/24 18:51:18  254</t>
  </si>
  <si>
    <t>18:51:18</t>
  </si>
  <si>
    <t>910e780b-a403-43c0-a1c4-43fe8de2f449</t>
  </si>
  <si>
    <t>1-82afda25691716f212cc6240bdaae734</t>
  </si>
  <si>
    <t>25/07/24 18:51:31  422</t>
  </si>
  <si>
    <t>18:51:31</t>
  </si>
  <si>
    <t>d11743ac-af61-4a91-8edd-2eb8deaa2430</t>
  </si>
  <si>
    <t>1-fe4c272108932380fac9b6a2433dff6c</t>
  </si>
  <si>
    <t>25/07/24 18:51:44  504</t>
  </si>
  <si>
    <t>18:51:44</t>
  </si>
  <si>
    <t>eaac8301-5590-4adb-bf0b-7b58c70b2250</t>
  </si>
  <si>
    <t>1-f9456a04c3fbdf636d4f91f05f7ead79</t>
  </si>
  <si>
    <t>25/07/24 18:51:57  678</t>
  </si>
  <si>
    <t>18:51:57</t>
  </si>
  <si>
    <t>c7a609e9-402b-4c26-aba3-f2644eacf72e</t>
  </si>
  <si>
    <t>1-adc85d7fcdfbe5a78a6f74b2a5600f43</t>
  </si>
  <si>
    <t>25/07/24 18:52:10  772</t>
  </si>
  <si>
    <t>18:52:10</t>
  </si>
  <si>
    <t>5ec6f392-7d52-4a52-9b59-2c86ab61c031</t>
  </si>
  <si>
    <t>1-c112e7706261ae3a1ce87d492be91b03</t>
  </si>
  <si>
    <t>25/07/24 18:52:23  743</t>
  </si>
  <si>
    <t>206d8e7e-ca61-450e-8680-a5cd8873a606</t>
  </si>
  <si>
    <t>1-954a80bcccbec91cb8b7bd656543cf19</t>
  </si>
  <si>
    <t>25/07/24 18:52:36  780</t>
  </si>
  <si>
    <t>18:52:36</t>
  </si>
  <si>
    <t>15c78a7e-c1f1-4fea-b449-f897299248c5</t>
  </si>
  <si>
    <t>1-e2d36f438fd356615f136e751f873617</t>
  </si>
  <si>
    <t>25/07/24 18:52:50  573</t>
  </si>
  <si>
    <t>18:52:50</t>
  </si>
  <si>
    <t>1a1f8b96-4dd2-4543-9a50-a6300b533b70</t>
  </si>
  <si>
    <t>1-ca015bedb22841a85db726b494427968</t>
  </si>
  <si>
    <t>25/07/24 18:53:03  673</t>
  </si>
  <si>
    <t>0a2c4a44-e0a0-40fc-9de1-a3071dca3a00</t>
  </si>
  <si>
    <t>1-13fdf33b5a4736cc2176c19c25a29d6b</t>
  </si>
  <si>
    <t>25/07/24 18:53:16  757</t>
  </si>
  <si>
    <t>18:53:16</t>
  </si>
  <si>
    <t>5ec3b3d7-132e-4473-883c-25ad6d306c52</t>
  </si>
  <si>
    <t>1-1ee64ed5bc5d0237a7fb7993149fa326</t>
  </si>
  <si>
    <t>25/07/24 18:53:29  820</t>
  </si>
  <si>
    <t>18:53:29</t>
  </si>
  <si>
    <t>87ffe1b6-a7cf-44be-87a6-a7ce85e5defb</t>
  </si>
  <si>
    <t>1-1c8997e74b51ab82940df6354d784757</t>
  </si>
  <si>
    <t>25/07/24 18:53:42  728</t>
  </si>
  <si>
    <t>18:53:42</t>
  </si>
  <si>
    <t>e710cdb5-7373-449f-ae2e-a69d31f28d4a</t>
  </si>
  <si>
    <t>1-7adcd1ee003f3ef96be3cad922a9cede</t>
  </si>
  <si>
    <t>25/07/24 18:53:56  922</t>
  </si>
  <si>
    <t>18:53:56</t>
  </si>
  <si>
    <t>843a2530-ff85-4023-bb82-294b4d9d053a</t>
  </si>
  <si>
    <t>1-e8a96ddc1db452fe85e2c5db411c17cd</t>
  </si>
  <si>
    <t>25/07/24 18:54:10  326</t>
  </si>
  <si>
    <t>18:54:10</t>
  </si>
  <si>
    <t>a4ff04c2-1d64-4713-ab13-e5c96eac7dc8</t>
  </si>
  <si>
    <t>1-a9e943fd386402aefba6027225108670</t>
  </si>
  <si>
    <t>25/07/24 18:54:23  147</t>
  </si>
  <si>
    <t>18:54:23</t>
  </si>
  <si>
    <t>3ca883ee-b0f4-46f2-b93a-9e76a862d6aa</t>
  </si>
  <si>
    <t>1-cddb058cb2b56db1cad03812792c9b57</t>
  </si>
  <si>
    <t>25/07/24 18:54:49  397</t>
  </si>
  <si>
    <t>18:54:49</t>
  </si>
  <si>
    <t>42b54582-067d-4767-84fb-96fb945f6f79</t>
  </si>
  <si>
    <t>1-292411c5f98e131a6d5e45475eb0b76c</t>
  </si>
  <si>
    <t>25/07/24 18:55:02  337</t>
  </si>
  <si>
    <t>18:55:02</t>
  </si>
  <si>
    <t>21b50191-c8f5-42db-bff5-836304a88a8f</t>
  </si>
  <si>
    <t>1-8419f243d50242f0b52430bf9bc67759</t>
  </si>
  <si>
    <t>25/07/24 18:55:15  823</t>
  </si>
  <si>
    <t>868018d2-d457-47da-8e5d-340636a3693e</t>
  </si>
  <si>
    <t>1-ab2102c3e1009366a3e5a6033f26d38d</t>
  </si>
  <si>
    <t>25/07/24 18:55:28  885</t>
  </si>
  <si>
    <t>18:55:28</t>
  </si>
  <si>
    <t>1fff653e-f1d0-4765-9e29-e10231069ca6</t>
  </si>
  <si>
    <t>1-04497ff6988763ef8ecbdc9741fdbdf6</t>
  </si>
  <si>
    <t>25/07/24 18:55:41  976</t>
  </si>
  <si>
    <t>18:55:41</t>
  </si>
  <si>
    <t>25d836a8-08a3-475f-81e4-b6ae28828b42</t>
  </si>
  <si>
    <t>1-eff9e5b8d2af0d4814c905fe8179e355</t>
  </si>
  <si>
    <t>25/07/24 18:55:55  047</t>
  </si>
  <si>
    <t>aaeb575c-ee50-4e33-9c25-c944571b76da</t>
  </si>
  <si>
    <t>1-4ce02e8d8d826b9c0256d8549dadeb5f</t>
  </si>
  <si>
    <t>25/07/24 18:56:08  148</t>
  </si>
  <si>
    <t>18:56:08</t>
  </si>
  <si>
    <t>41a472cd-c1cf-466b-a0e0-00fdf3a35172</t>
  </si>
  <si>
    <t>1-644982b141f3883831e1936c319a822f</t>
  </si>
  <si>
    <t>25/07/24 18:56:21  366</t>
  </si>
  <si>
    <t>18:56:21</t>
  </si>
  <si>
    <t>deca2e4c-0b0e-40f7-9f6d-a30f00e15672</t>
  </si>
  <si>
    <t>1-4f7425a64feebc10936d0c554672edc5</t>
  </si>
  <si>
    <t>25/07/24 18:56:34  441</t>
  </si>
  <si>
    <t>18:56:34</t>
  </si>
  <si>
    <t>1a9b8541-9cf1-4cd2-926e-3bc83600b62d</t>
  </si>
  <si>
    <t>1-f36b96132fd5e07f9ea10aedcb71cd45</t>
  </si>
  <si>
    <t>25/07/24 18:56:47  543</t>
  </si>
  <si>
    <t>18:56:47</t>
  </si>
  <si>
    <t>64edf3cd-664a-4027-99d6-7e55f8d66b90</t>
  </si>
  <si>
    <t>1-0b055fded16dee1ddfa7a95d0c39f61c</t>
  </si>
  <si>
    <t>25/07/24 18:57:00  542</t>
  </si>
  <si>
    <t>18:57:00</t>
  </si>
  <si>
    <t>1a9b4152-c3b6-4775-9976-8b74837de441</t>
  </si>
  <si>
    <t>1-9fe828b7f8e3f5eeb335c94f4f020f3c</t>
  </si>
  <si>
    <t>25/07/24 18:57:13  934</t>
  </si>
  <si>
    <t>18:57:13</t>
  </si>
  <si>
    <t>b7da436f-f099-40d5-bd23-d6c1dd77e37a</t>
  </si>
  <si>
    <t>1-6d283816650b79c124cdebce0fbd6b82</t>
  </si>
  <si>
    <t>25/07/24 18:57:40  778</t>
  </si>
  <si>
    <t>18:57:40</t>
  </si>
  <si>
    <t>7f89ca42-2505-47d2-8057-70a8e77df766</t>
  </si>
  <si>
    <t>1-2f4460ef3e992f009278522c7666b1e8</t>
  </si>
  <si>
    <t>25/07/24 18:57:54  033</t>
  </si>
  <si>
    <t>18:57:54</t>
  </si>
  <si>
    <t>d18385b1-3e8d-46be-bcad-2bac9e9347c3</t>
  </si>
  <si>
    <t>1-5a2fb9c0228744620649cc561c86bef1</t>
  </si>
  <si>
    <t>25/07/24 18:58:19  846</t>
  </si>
  <si>
    <t>18:58:19</t>
  </si>
  <si>
    <t>09827e81-7bdc-4ea2-9f02-31b0002ec089</t>
  </si>
  <si>
    <t>1-c40a926784aec9611aeffbdef8ded571</t>
  </si>
  <si>
    <t>25/07/24 18:58:33  420</t>
  </si>
  <si>
    <t>18:58:33</t>
  </si>
  <si>
    <t>1df94dc2-6336-4040-882d-49e173a32013</t>
  </si>
  <si>
    <t>1-e8936d3140f055fcddb948d1e71e6df7</t>
  </si>
  <si>
    <t>25/07/24 18:58:46  476</t>
  </si>
  <si>
    <t>a283995a-7f7e-4b42-b162-0eb85fb7d155</t>
  </si>
  <si>
    <t>1-6416f3cb7aa81f2bc1ac19ae3763454f</t>
  </si>
  <si>
    <t>25/07/24 18:58:59  584</t>
  </si>
  <si>
    <t>18:58:59</t>
  </si>
  <si>
    <t>6c9ec7ae-f083-48f8-97b2-bf1cf6cab2cb</t>
  </si>
  <si>
    <t>1-3ac10ed7e3d1b466cd6f7bc46cadcf74</t>
  </si>
  <si>
    <t>25/07/24 18:59:12  525</t>
  </si>
  <si>
    <t>18:59:12</t>
  </si>
  <si>
    <t>2ed3ca66-2ad7-44a4-a8e8-4e309643ebfc</t>
  </si>
  <si>
    <t>1-25134f48db7729b355d0c4eda047021c</t>
  </si>
  <si>
    <t>25/07/24 18:59:25  735</t>
  </si>
  <si>
    <t>18:59:25</t>
  </si>
  <si>
    <t>443b0731-1815-4ab8-8c3a-c20e095e54f4</t>
  </si>
  <si>
    <t>1-a9df3cdd4373109ed352783dd0fec565</t>
  </si>
  <si>
    <t>25/07/24 18:59:39  513</t>
  </si>
  <si>
    <t>18:59:39</t>
  </si>
  <si>
    <t>0d5a2694-1f4e-41a4-9a09-ba1087eeb5a1</t>
  </si>
  <si>
    <t>1-348052f8ea78a5da412c4ac811cecba7</t>
  </si>
  <si>
    <t>25/07/24 18:59:52  512</t>
  </si>
  <si>
    <t>18:59:52</t>
  </si>
  <si>
    <t>dbf87a77-d181-407c-b9c3-57b510e621b2</t>
  </si>
  <si>
    <t>1-9e7bbd9f2982cbc835f498ef766e1edc</t>
  </si>
  <si>
    <t>25/07/24 19:00:05  607</t>
  </si>
  <si>
    <t>19:00:05</t>
  </si>
  <si>
    <t>009e5071-a08c-4483-87b1-a829bfd1a11c</t>
  </si>
  <si>
    <t>1-bd8591732cd2ed49bfdafdf7867944a4</t>
  </si>
  <si>
    <t>25/07/24 19:00:18  601</t>
  </si>
  <si>
    <t>fd316953-d107-4186-a877-5f706c8a94f0</t>
  </si>
  <si>
    <t>1-78fe85abb3d03f31ef9eea476965c2ca</t>
  </si>
  <si>
    <t>25/07/24 19:00:31  711</t>
  </si>
  <si>
    <t>19:00:31</t>
  </si>
  <si>
    <t>1cc18e15-ae3a-4f79-8377-63fa97f483bc</t>
  </si>
  <si>
    <t>1-b27ff8d0c82297ae4d91d56f26a42d3b</t>
  </si>
  <si>
    <t>25/07/24 19:00:45  215</t>
  </si>
  <si>
    <t>19:00:45</t>
  </si>
  <si>
    <t>0ac73ccf-cbca-4ff3-baa2-fd71c3408b49</t>
  </si>
  <si>
    <t>1-1d3599ef9ae9f983559006439d7113fd</t>
  </si>
  <si>
    <t>25/07/24 19:00:58  319</t>
  </si>
  <si>
    <t>771c2f5c-abb7-424a-8f6e-a5e6413117e3</t>
  </si>
  <si>
    <t>1-477876443fb5bb755e93b60c0a24b2ad</t>
  </si>
  <si>
    <t>25/07/24 19:01:11  266</t>
  </si>
  <si>
    <t>19:01:11</t>
  </si>
  <si>
    <t>d622b518-f9dc-4f92-99e2-14338b818642</t>
  </si>
  <si>
    <t>1-cd4dee1aad2a5fded264725cc25bb688</t>
  </si>
  <si>
    <t>25/07/24 19:01:24  311</t>
  </si>
  <si>
    <t>19:01:24</t>
  </si>
  <si>
    <t>cd319986-eef5-430a-a012-94404d195e58</t>
  </si>
  <si>
    <t>1-9da2059f65f608db216b978b9f7581d4</t>
  </si>
  <si>
    <t>25/07/24 19:01:37  431</t>
  </si>
  <si>
    <t>19:01:37</t>
  </si>
  <si>
    <t>a81e510c-a409-4193-abb8-456d9a4a584b</t>
  </si>
  <si>
    <t>1-991a88e09cb542a95a745ea55407e638</t>
  </si>
  <si>
    <t>25/07/24 19:01:51  222</t>
  </si>
  <si>
    <t>19:01:51</t>
  </si>
  <si>
    <t>62040869-4d85-4b2f-8d88-fdac02b5c85f</t>
  </si>
  <si>
    <t>1-42e78acdcb1fa3d8b43f959ae1856705</t>
  </si>
  <si>
    <t>25/07/24 19:02:04  399</t>
  </si>
  <si>
    <t>19:02:04</t>
  </si>
  <si>
    <t>94e287e4-a2ad-444e-8d9f-ffbced51d1d6</t>
  </si>
  <si>
    <t>1-3125e8fe0b6cae2ac72de389b39834ae</t>
  </si>
  <si>
    <t>25/07/24 19:02:17  361</t>
  </si>
  <si>
    <t>19:02:17</t>
  </si>
  <si>
    <t>9544fb30-7b81-4d5a-8b1f-5d0192789075</t>
  </si>
  <si>
    <t>1-6fed4dcf888d31fa1da9baaf2161d4f7</t>
  </si>
  <si>
    <t>25/07/24 19:02:30  518</t>
  </si>
  <si>
    <t>19:02:30</t>
  </si>
  <si>
    <t>8824be95-99ba-4331-8260-76f6db5d09a3</t>
  </si>
  <si>
    <t>1-79e1af63b984f1a1360eef1bd0b6a458</t>
  </si>
  <si>
    <t>25/07/24 19:02:43  399</t>
  </si>
  <si>
    <t>19:02:43</t>
  </si>
  <si>
    <t>29efd18a-f810-4a3c-8427-e50f18c808a8</t>
  </si>
  <si>
    <t>1-2dcee4628430e631278b6dce7523fb27</t>
  </si>
  <si>
    <t>25/07/24 19:02:57  074</t>
  </si>
  <si>
    <t>19:02:57</t>
  </si>
  <si>
    <t>6639dea3-d207-443a-b425-7863393f982f</t>
  </si>
  <si>
    <t>1-585725fd2712c28870fca5d89667aa5f</t>
  </si>
  <si>
    <t>25/07/24 19:03:10  010</t>
  </si>
  <si>
    <t>19:03:10</t>
  </si>
  <si>
    <t>9416eab8-143b-420e-8068-1f99e6f0edbc</t>
  </si>
  <si>
    <t>1-c7ba53eac29417d69842d87713823c6d</t>
  </si>
  <si>
    <t>25/07/24 19:03:23  130</t>
  </si>
  <si>
    <t>19:03:23</t>
  </si>
  <si>
    <t>acbf70c1-c07e-4950-9434-f491cab4c904</t>
  </si>
  <si>
    <t>1-b56506b85b83a746881248f4dac330c6</t>
  </si>
  <si>
    <t>25/07/24 19:03:36  287</t>
  </si>
  <si>
    <t>19:03:36</t>
  </si>
  <si>
    <t>b85456fc-f465-4cd6-811a-fe5c57a7d9b4</t>
  </si>
  <si>
    <t>1-3fbe35f9b71cc871484a26b6ec000a75</t>
  </si>
  <si>
    <t>25/07/24 19:03:49  137</t>
  </si>
  <si>
    <t>476a0c95-af5c-4c8d-b9ac-85f84f6ce050</t>
  </si>
  <si>
    <t>1-192f044119ef36c964c6b32b4db5c4f2</t>
  </si>
  <si>
    <t>25/07/24 19:04:03  029</t>
  </si>
  <si>
    <t>19:04:03</t>
  </si>
  <si>
    <t>bae086ba-6db2-44ba-9696-ba5b3c18fcd1</t>
  </si>
  <si>
    <t>1-1a8085980065ed42d01ac78bb9e14a9a</t>
  </si>
  <si>
    <t>25/07/24 19:04:16  092</t>
  </si>
  <si>
    <t>19:04:16</t>
  </si>
  <si>
    <t>fd1d0093-9fd2-4615-9f68-7b9342729d4b</t>
  </si>
  <si>
    <t>1-2a11ea193f636ac68eaa7c20cc1fe53a</t>
  </si>
  <si>
    <t>25/07/24 19:04:29  159</t>
  </si>
  <si>
    <t>19:04:29</t>
  </si>
  <si>
    <t>caf9b51b-3960-4cfa-b03e-abdf876a095f</t>
  </si>
  <si>
    <t>1-411a186d08813368cd326bb078c4a856</t>
  </si>
  <si>
    <t>25/07/24 19:04:55  389</t>
  </si>
  <si>
    <t>19:04:55</t>
  </si>
  <si>
    <t>0de88fdf-9592-4230-9666-7fb78560e613</t>
  </si>
  <si>
    <t>1-430e216daeff584194aa88000ace9113</t>
  </si>
  <si>
    <t>25/07/24 19:05:08  793</t>
  </si>
  <si>
    <t>19:05:08</t>
  </si>
  <si>
    <t>104d7751-4015-4b46-844f-ce8b43cf150d</t>
  </si>
  <si>
    <t>1-ce1dfddfb8ac9159e56d40f2eff0f1ee</t>
  </si>
  <si>
    <t>25/07/24 19:05:21  834</t>
  </si>
  <si>
    <t>c89edef9-c11c-410f-b0a2-146214dcbc88</t>
  </si>
  <si>
    <t>1-e007acdaf1a418362becfa08d8d5764b</t>
  </si>
  <si>
    <t>25/07/24 19:05:34  903</t>
  </si>
  <si>
    <t>19:05:34</t>
  </si>
  <si>
    <t>85bcacc5-8a35-4dd0-8edb-bc1727e50a16</t>
  </si>
  <si>
    <t>1-488b0d8618762215687fac529017aee1</t>
  </si>
  <si>
    <t>25/07/24 19:05:47  903</t>
  </si>
  <si>
    <t>19:05:47</t>
  </si>
  <si>
    <t>c07553c9-3a70-408e-ae69-d70e0cbdf7db</t>
  </si>
  <si>
    <t>1-7ae94d6d976457abb089ab00deac7646</t>
  </si>
  <si>
    <t>25/07/24 19:06:00  944</t>
  </si>
  <si>
    <t>49242b3c-f368-48dd-ae56-9a540654aa89</t>
  </si>
  <si>
    <t>1-21bc99872a38d596a904e0ed321d57f9</t>
  </si>
  <si>
    <t>25/07/24 19:06:14  789</t>
  </si>
  <si>
    <t>19:06:14</t>
  </si>
  <si>
    <t>3ffd8ec6-884b-4cde-bbb9-f0bbfe3bae84</t>
  </si>
  <si>
    <t>1-734995696e639d5a61f962df542e041d</t>
  </si>
  <si>
    <t>25/07/24 19:06:27  975</t>
  </si>
  <si>
    <t>19:06:27</t>
  </si>
  <si>
    <t>f2f13acf-8a9c-4835-84fd-fda41a8256c1</t>
  </si>
  <si>
    <t>1-c8d2efdd55a6e7af5383550fe0085620</t>
  </si>
  <si>
    <t>25/07/24 19:06:40  996</t>
  </si>
  <si>
    <t>19:06:40</t>
  </si>
  <si>
    <t>fa0c01a7-efa0-46c6-bf8b-555ed2d9663d</t>
  </si>
  <si>
    <t>1-d3be9d8fc8470598b8e377a68e63f659</t>
  </si>
  <si>
    <t>25/07/24 19:06:54  037</t>
  </si>
  <si>
    <t>19:06:54</t>
  </si>
  <si>
    <t>75aac9e0-26b6-4e25-aab6-f969c2efc1e4</t>
  </si>
  <si>
    <t>1-b215fcdf57413b01bf594cda72467b2d</t>
  </si>
  <si>
    <t>25/07/24 19:07:07  122</t>
  </si>
  <si>
    <t>19:07:07</t>
  </si>
  <si>
    <t>eb495a10-5dd1-4946-8883-cb6641d7c225</t>
  </si>
  <si>
    <t>1-564c50688a4f3c3418bc9178a3cf3160</t>
  </si>
  <si>
    <t>25/07/24 19:07:20  574</t>
  </si>
  <si>
    <t>19:07:20</t>
  </si>
  <si>
    <t>83d4d04e-ae5c-49ac-872a-52ad1f51d8a2</t>
  </si>
  <si>
    <t>1-66cca8e16e621fb8c18402ab944c1550</t>
  </si>
  <si>
    <t>25/07/24 19:07:46  924</t>
  </si>
  <si>
    <t>19:07:46</t>
  </si>
  <si>
    <t>f51d6331-cca3-4100-808c-a7a44e49067e</t>
  </si>
  <si>
    <t>1-2373caa57d29bab7f4592e0eec79c992</t>
  </si>
  <si>
    <t>25/07/24 19:07:59  672</t>
  </si>
  <si>
    <t>19:07:59</t>
  </si>
  <si>
    <t>14aa851e-d22c-4f4b-8444-b56d0c7db8b9</t>
  </si>
  <si>
    <t>1-f0d0f0babe900636eedff00e1eab5c46</t>
  </si>
  <si>
    <t>25/07/24 19:08:12  772</t>
  </si>
  <si>
    <t>633d1cf7-e0f0-4977-967e-3b0f22d2cb6d</t>
  </si>
  <si>
    <t>1-a8742a0bae492951069fa25b47ca6de6</t>
  </si>
  <si>
    <t>25/07/24 19:08:26  616</t>
  </si>
  <si>
    <t>19:08:26</t>
  </si>
  <si>
    <t>bc186813-cb42-49c6-ae6e-9fe2edece16c</t>
  </si>
  <si>
    <t>1-f7160c9390cff7faa45f36eb1ae9af5c</t>
  </si>
  <si>
    <t>25/07/24 19:08:39  772</t>
  </si>
  <si>
    <t>19:08:39</t>
  </si>
  <si>
    <t>dd8352ef-27e5-4470-9981-ac3367081d49</t>
  </si>
  <si>
    <t>1-02694571dfc9e0f9991f5ec8773aea8c</t>
  </si>
  <si>
    <t>25/07/24 19:08:52  718</t>
  </si>
  <si>
    <t>e955819b-8d23-43b5-ab36-5c7376298cd4</t>
  </si>
  <si>
    <t>1-f0b26ff8f2ba24330737a15ac19fa584</t>
  </si>
  <si>
    <t>25/07/24 19:09:05  921</t>
  </si>
  <si>
    <t>19:09:05</t>
  </si>
  <si>
    <t>c7979179-f1c9-4a19-a218-e08ee600ffb0</t>
  </si>
  <si>
    <t>1-bafc490d3105c35348c887b01d10eba2</t>
  </si>
  <si>
    <t>25/07/24 19:09:18  862</t>
  </si>
  <si>
    <t>19:09:18</t>
  </si>
  <si>
    <t>8c30f2fb-3190-4393-ac2c-c74031fd911a</t>
  </si>
  <si>
    <t>1-0e41324cf56b69499f1f5bf40863ff05</t>
  </si>
  <si>
    <t>25/07/24 19:09:32  499</t>
  </si>
  <si>
    <t>19:09:32</t>
  </si>
  <si>
    <t>b21af4ff-2451-4149-894e-ca1f351c27f9</t>
  </si>
  <si>
    <t>1-2d7e4d68b3c251925395aacf8eb51cad</t>
  </si>
  <si>
    <t>25/07/24 19:09:45  430</t>
  </si>
  <si>
    <t>19:09:45</t>
  </si>
  <si>
    <t>3d991142-6755-4a32-b86c-4ad4841cb0f0</t>
  </si>
  <si>
    <t>1-b65a923003e0ebb8f5a90e494ffe636e</t>
  </si>
  <si>
    <t>25/07/24 19:09:58  506</t>
  </si>
  <si>
    <t>19:09:58</t>
  </si>
  <si>
    <t>73614c41-c6b4-41a6-b0f2-60be2046d3f7</t>
  </si>
  <si>
    <t>1-f67a0f10077cdb630cd820eda2fd58d6</t>
  </si>
  <si>
    <t>25/07/24 19:10:11  530</t>
  </si>
  <si>
    <t>19:10:11</t>
  </si>
  <si>
    <t>69186214-510c-4e6e-b7a6-7affb6b07f7a</t>
  </si>
  <si>
    <t>1-9430d4bdfabc7aab6419e28cdd5651e6</t>
  </si>
  <si>
    <t>25/07/24 19:10:24  686</t>
  </si>
  <si>
    <t>8653dbe1-4240-4578-a749-c64692fcb3b2</t>
  </si>
  <si>
    <t>1-5d561ca7115c638f170ba15bdd13c14d</t>
  </si>
  <si>
    <t>25/07/24 19:10:38  452</t>
  </si>
  <si>
    <t>19:10:38</t>
  </si>
  <si>
    <t>5d1069c1-8b02-4e59-a718-95c9bfe9a551</t>
  </si>
  <si>
    <t>1-4c200aab9d2c947ffcb898706b751731</t>
  </si>
  <si>
    <t>25/07/24 19:10:51  475</t>
  </si>
  <si>
    <t>19:10:51</t>
  </si>
  <si>
    <t>72cb8538-7e2a-4c75-8dac-5efc9ec71783</t>
  </si>
  <si>
    <t>1-f27a401eabdde95f129c9eddee504ccf</t>
  </si>
  <si>
    <t>25/07/24 19:11:04  465</t>
  </si>
  <si>
    <t>e564ba80-4e9b-4c4d-897f-13c50ae83b67</t>
  </si>
  <si>
    <t>1-47558c2930ab345678ae648aec5d675b</t>
  </si>
  <si>
    <t>25/07/24 19:11:17  537</t>
  </si>
  <si>
    <t>19:11:17</t>
  </si>
  <si>
    <t>1f66477a-333c-49d8-958f-61a797783301</t>
  </si>
  <si>
    <t>1-5b72ce4aa4d5fe9878bc40c7c7dde119</t>
  </si>
  <si>
    <t>25/07/24 19:11:30  575</t>
  </si>
  <si>
    <t>19:11:30</t>
  </si>
  <si>
    <t>fe6f4e76-a4fd-4eda-8189-99a454bc0dd9</t>
  </si>
  <si>
    <t>1-33c179aa367b9d06c80470f1b3f447c4</t>
  </si>
  <si>
    <t>25/07/24 19:11:43  982</t>
  </si>
  <si>
    <t>19:11:43</t>
  </si>
  <si>
    <t>257607f6-d60d-4e7f-adb8-3221dc7fbca9</t>
  </si>
  <si>
    <t>1-d8c798a5ca4083f1237c82c04d9dc357</t>
  </si>
  <si>
    <t>25/07/24 19:11:56  921</t>
  </si>
  <si>
    <t>19:11:56</t>
  </si>
  <si>
    <t>abbdcaba-b3d6-44d0-8c1b-8dfe91f8ad24</t>
  </si>
  <si>
    <t>1-49d149b5bdc5156c2dba87a0983040e3</t>
  </si>
  <si>
    <t>25/07/24 19:12:09  969</t>
  </si>
  <si>
    <t>19:12:09</t>
  </si>
  <si>
    <t>1073b6de-512b-4d73-b946-ca772177153e</t>
  </si>
  <si>
    <t>1-3de954df7d1efe6a0be8c7c006b529b2</t>
  </si>
  <si>
    <t>25/07/24 19:12:22  998</t>
  </si>
  <si>
    <t>19:12:22</t>
  </si>
  <si>
    <t>3c23e0ec-abe3-49d1-aac4-d535da46f9b6</t>
  </si>
  <si>
    <t>1-78a560eb2b8eebe8c4edd578f9196677</t>
  </si>
  <si>
    <t>25/07/24 19:12:36  031</t>
  </si>
  <si>
    <t>19:12:36</t>
  </si>
  <si>
    <t>0f7fe616-9def-434b-9e99-97613089e659</t>
  </si>
  <si>
    <t>1-a9a5c6aefd18b14744be8023d12d0c2e</t>
  </si>
  <si>
    <t>25/07/24 19:12:49  941</t>
  </si>
  <si>
    <t>19:12:49</t>
  </si>
  <si>
    <t>c561d44d-158e-4f37-bf8c-01a294615f36</t>
  </si>
  <si>
    <t>1-f3eb56d4ea5c060b2d375dfef8ae3932</t>
  </si>
  <si>
    <t>25/07/24 19:13:03  023</t>
  </si>
  <si>
    <t>19:13:03</t>
  </si>
  <si>
    <t>b7ce03a6-74c8-4246-b32b-4759e7772ec1</t>
  </si>
  <si>
    <t>1-226eac7739480cd71cf7c90187a033f1</t>
  </si>
  <si>
    <t>25/07/24 19:13:16  027</t>
  </si>
  <si>
    <t>bfa3a760-63d3-417b-8388-061556f2f20d</t>
  </si>
  <si>
    <t>1-f8eb167aba89458a95ea772908c4033a</t>
  </si>
  <si>
    <t>25/07/24 19:13:29  049</t>
  </si>
  <si>
    <t>19:13:29</t>
  </si>
  <si>
    <t>37215b54-9aa4-4261-9ff6-d8ffd2afe85c</t>
  </si>
  <si>
    <t>1-2e137077d99014af11f84a20540fa023</t>
  </si>
  <si>
    <t>25/07/24 19:13:42  100</t>
  </si>
  <si>
    <t>19:13:42</t>
  </si>
  <si>
    <t>0e658e69-81dc-4f24-ac41-aca2f3eba444</t>
  </si>
  <si>
    <t>1-c4a1c9dd2d529f61a81096453ea721b8</t>
  </si>
  <si>
    <t>25/07/24 19:13:55  600</t>
  </si>
  <si>
    <t>19:13:55</t>
  </si>
  <si>
    <t>9e96e9a4-61cb-4eb8-b2a7-5c8b1b9484ed</t>
  </si>
  <si>
    <t>1-f6a4f204906cb38c0c01572c64e9f302</t>
  </si>
  <si>
    <t>25/07/24 19:14:08  658</t>
  </si>
  <si>
    <t>19:14:08</t>
  </si>
  <si>
    <t>a07d8bc3-286a-4da9-b79e-0263e6ab2ffe</t>
  </si>
  <si>
    <t>1-16b7a941d40c46d01a8c0de6a25d48d6</t>
  </si>
  <si>
    <t>25/07/24 19:14:21  847</t>
  </si>
  <si>
    <t>19:14:21</t>
  </si>
  <si>
    <t>e60a23f0-6504-4f39-8fd4-d7830b17b7be</t>
  </si>
  <si>
    <t>1-f6b877fbdef1ada38f64249e2ed0a2f7</t>
  </si>
  <si>
    <t>25/07/24 19:14:34  778</t>
  </si>
  <si>
    <t>19:14:34</t>
  </si>
  <si>
    <t>a6671b26-2a5f-48ea-93dc-e7a47c514ea2</t>
  </si>
  <si>
    <t>1-b58b2b173133ac6c792b8e4defb430d1</t>
  </si>
  <si>
    <t>25/07/24 19:15:02  135</t>
  </si>
  <si>
    <t>19:15:02</t>
  </si>
  <si>
    <t>20c4bf95-d176-41c0-900c-54c1e00f068f</t>
  </si>
  <si>
    <t>1-51106b0ba876cdc01f43b5636815dbca</t>
  </si>
  <si>
    <t>25/07/24 19:15:15  013</t>
  </si>
  <si>
    <t>19:15:15</t>
  </si>
  <si>
    <t>52145865-b511-4713-b5cf-f9c1cb118eff</t>
  </si>
  <si>
    <t>1-126778b3e8fb732b663f3f8251aeea8a</t>
  </si>
  <si>
    <t>25/07/24 19:15:28  098</t>
  </si>
  <si>
    <t>19:15:28</t>
  </si>
  <si>
    <t>1366a02f-00a5-4f93-90e9-dd0012ac159c</t>
  </si>
  <si>
    <t>1-ae727d7e25baecb6852c039fc7ac23f8</t>
  </si>
  <si>
    <t>25/07/24 19:15:41  102</t>
  </si>
  <si>
    <t>19:15:41</t>
  </si>
  <si>
    <t>f0aed552-17f6-48cb-b2d2-b36f0b7ab4a6</t>
  </si>
  <si>
    <t>1-02a98a1c520bb7b7c426eaf5e480a3c8</t>
  </si>
  <si>
    <t>25/07/24 19:15:54  396</t>
  </si>
  <si>
    <t>19:15:54</t>
  </si>
  <si>
    <t>cbcec9e6-aaac-483b-8dcc-aac67523fdff</t>
  </si>
  <si>
    <t>1-95bc2a387703275018c51043dd71ef58</t>
  </si>
  <si>
    <t>25/07/24 19:16:07  412</t>
  </si>
  <si>
    <t>8c966b46-b657-464d-983c-27158a5fbcb9</t>
  </si>
  <si>
    <t>1-9219020c99aa088efdeac133a362ee30</t>
  </si>
  <si>
    <t>25/07/24 19:16:20  447</t>
  </si>
  <si>
    <t>19:16:20</t>
  </si>
  <si>
    <t>76363f1f-af61-46c2-b469-148c9e9f9c71</t>
  </si>
  <si>
    <t>1-d97df19f51cba04aa67d72bd89ce8cad</t>
  </si>
  <si>
    <t>25/07/24 19:16:33  535</t>
  </si>
  <si>
    <t>19:16:33</t>
  </si>
  <si>
    <t>2d954643-ea72-4bd9-b5e7-bca23b4beb03</t>
  </si>
  <si>
    <t>1-22dfee94ae114caf6d6e966fda19f210</t>
  </si>
  <si>
    <t>25/07/24 19:16:46  581</t>
  </si>
  <si>
    <t>19:16:46</t>
  </si>
  <si>
    <t>a9944984-8358-4501-b0b7-9b58cc558f18</t>
  </si>
  <si>
    <t>1-9eb2b966ec30f7d1df9622904462b8ad</t>
  </si>
  <si>
    <t>25/07/24 19:17:13  433</t>
  </si>
  <si>
    <t>19:17:13</t>
  </si>
  <si>
    <t>c6e88079-e010-405a-a39c-55871f2d24e3</t>
  </si>
  <si>
    <t>1-50de7549cc00ec60d3a35921cffa0467</t>
  </si>
  <si>
    <t>25/07/24 19:17:26  491</t>
  </si>
  <si>
    <t>19:17:26</t>
  </si>
  <si>
    <t>9e981123-d85e-420e-ac42-71bd61fe5c4a</t>
  </si>
  <si>
    <t>1-c5c49f3a87b5bfe2c824eeca0fb632fa</t>
  </si>
  <si>
    <t>25/07/24 19:17:39  628</t>
  </si>
  <si>
    <t>4bcee94b-c025-4cb3-be8a-4f2c340aed57</t>
  </si>
  <si>
    <t>1-54cd0cbf66fe47742ab43fe83d68c36a</t>
  </si>
  <si>
    <t>25/07/24 19:17:52  710</t>
  </si>
  <si>
    <t>19:17:52</t>
  </si>
  <si>
    <t>5fa04354-ee72-4fab-a9b4-bcd78b1d17d0</t>
  </si>
  <si>
    <t>1-f843541a30558dae13ed1097a552f634</t>
  </si>
  <si>
    <t>25/07/24 19:18:05  638</t>
  </si>
  <si>
    <t>19:18:05</t>
  </si>
  <si>
    <t>9c2ca920-6b8c-4dfd-a8d0-6e727afe7bae</t>
  </si>
  <si>
    <t>1-b60d9cbf230ce494d5adfcd335912d90</t>
  </si>
  <si>
    <t>25/07/24 19:18:18  858</t>
  </si>
  <si>
    <t>19:18:18</t>
  </si>
  <si>
    <t>61de74f7-0a4e-4e5e-bd3e-a90434d7cb68</t>
  </si>
  <si>
    <t>1-51cf7f7db0a6c724e4298764cc155e0e</t>
  </si>
  <si>
    <t>25/07/24 19:18:31  959</t>
  </si>
  <si>
    <t>19:18:31</t>
  </si>
  <si>
    <t>17634508-f475-4f3d-b731-113d49535f60</t>
  </si>
  <si>
    <t>1-6c6f998e01a931a73d9241e588cf5d94</t>
  </si>
  <si>
    <t>25/07/24 19:18:45  040</t>
  </si>
  <si>
    <t>19:18:45</t>
  </si>
  <si>
    <t>3f6a69af-529e-4ada-a8b5-3953e37d1b49</t>
  </si>
  <si>
    <t>1-52ad3ba23ebf7460e7640f8d119ac863</t>
  </si>
  <si>
    <t>25/07/24 19:18:58  282</t>
  </si>
  <si>
    <t>19:18:58</t>
  </si>
  <si>
    <t>767438c9-6028-44a2-8bc8-54ac559b8cbc</t>
  </si>
  <si>
    <t>1-56f6ec5ac270c99a3d8a9e5f45d00402</t>
  </si>
  <si>
    <t>25/07/24 19:19:25  133</t>
  </si>
  <si>
    <t>19:19:25</t>
  </si>
  <si>
    <t>7e33d847-7335-4569-82b9-ee07583344fa</t>
  </si>
  <si>
    <t>1-1fd704ecf27b036872349a5b6cbbe2b5</t>
  </si>
  <si>
    <t>25/07/24 19:19:37  953</t>
  </si>
  <si>
    <t>19:19:37</t>
  </si>
  <si>
    <t>eba73757-6fe6-4fe0-b711-51a61926feff</t>
  </si>
  <si>
    <t>1-5dcfe946f6bdb4465b9a1e15dd58dcdd</t>
  </si>
  <si>
    <t>25/07/24 19:19:51  040</t>
  </si>
  <si>
    <t>19:19:51</t>
  </si>
  <si>
    <t>2026aaff-26ea-402f-958e-1544be0a529c</t>
  </si>
  <si>
    <t>1-dd40be4c51c64dd9a2385cebeec44e5e</t>
  </si>
  <si>
    <t>25/07/24 19:20:04  154</t>
  </si>
  <si>
    <t>19:20:04</t>
  </si>
  <si>
    <t>cf580f2d-c57b-4bf9-ab75-0c1a19d6b188</t>
  </si>
  <si>
    <t>1-b4a190daca2dca1ff8f4051261504d9a</t>
  </si>
  <si>
    <t>25/07/24 19:20:17  334</t>
  </si>
  <si>
    <t>19:20:17</t>
  </si>
  <si>
    <t>84dc1f0b-9ffa-4d98-9ae7-df629beb70d8</t>
  </si>
  <si>
    <t>1-0a4c154c06e73df0214fd01156385425</t>
  </si>
  <si>
    <t>25/07/24 19:20:30  544</t>
  </si>
  <si>
    <t>ba3b2e50-4314-4cc4-a926-b0450c68bfac</t>
  </si>
  <si>
    <t>1-57b7045fa279499747154a8270115423</t>
  </si>
  <si>
    <t>25/07/24 19:20:43  615</t>
  </si>
  <si>
    <t>19:20:43</t>
  </si>
  <si>
    <t>df03c975-78ea-4e14-969b-2c8df872541d</t>
  </si>
  <si>
    <t>1-c6a71dabe52a7e42c7efc98fb8bb81be</t>
  </si>
  <si>
    <t>25/07/24 19:20:56  673</t>
  </si>
  <si>
    <t>19:20:56</t>
  </si>
  <si>
    <t>6f9ec3ce-8782-45a8-83be-4bd913f36439</t>
  </si>
  <si>
    <t>1-4c5f57c21fdfd0760d0aaff1bfbef013</t>
  </si>
  <si>
    <t>25/07/24 19:21:09  754</t>
  </si>
  <si>
    <t>19:21:09</t>
  </si>
  <si>
    <t>674bf192-15d4-42e3-b33a-58a18910ef78</t>
  </si>
  <si>
    <t>1-85f1d93964c10ef372053a82af2b001e</t>
  </si>
  <si>
    <t>25/07/24 19:21:37  212</t>
  </si>
  <si>
    <t>19:21:37</t>
  </si>
  <si>
    <t>e2157970-4ce1-4474-b62b-46f5b699358f</t>
  </si>
  <si>
    <t>1-b6c989e8ad4bbe4f7c0d0f143ef36b00</t>
  </si>
  <si>
    <t>25/07/24 19:21:50  240</t>
  </si>
  <si>
    <t>19:21:50</t>
  </si>
  <si>
    <t>f4d5a0a8-879b-4fdf-8841-fae24f2fb7c6</t>
  </si>
  <si>
    <t>1-b683c89f3c23509748e989932e3f2917</t>
  </si>
  <si>
    <t>25/07/24 19:22:03  153</t>
  </si>
  <si>
    <t>19:22:03</t>
  </si>
  <si>
    <t>0b451a06-bc92-436c-8d13-f978d2fbb66a</t>
  </si>
  <si>
    <t>1-6f3d14b4d77c97f71514987fb3aa7cad</t>
  </si>
  <si>
    <t>25/07/24 19:22:16  219</t>
  </si>
  <si>
    <t>19:22:16</t>
  </si>
  <si>
    <t>a25d3f57-dd98-4e50-ba04-4a2ae8b34586</t>
  </si>
  <si>
    <t>1-376fb5c211e03f7340adea7c0a46a4de</t>
  </si>
  <si>
    <t>25/07/24 19:22:29  366</t>
  </si>
  <si>
    <t>19:22:29</t>
  </si>
  <si>
    <t>61970185-4288-4fad-897d-f75257f17299</t>
  </si>
  <si>
    <t>1-e053bad00db169c010a8ae13e1c0a5a2</t>
  </si>
  <si>
    <t>25/07/24 19:22:42  792</t>
  </si>
  <si>
    <t>9a3eeea5-966e-4868-847b-25f8d9857854</t>
  </si>
  <si>
    <t>1-cfc4c7540270ad8d578d62355f185f5c</t>
  </si>
  <si>
    <t>25/07/24 19:22:55  966</t>
  </si>
  <si>
    <t>19:22:55</t>
  </si>
  <si>
    <t>667d43aa-9c66-498a-a4f5-99de6564f93b</t>
  </si>
  <si>
    <t>1-94cef750aaf009f35d3aa2beaaecb23d</t>
  </si>
  <si>
    <t>25/07/24 19:23:08  951</t>
  </si>
  <si>
    <t>19:23:08</t>
  </si>
  <si>
    <t>3dc9e938-a310-4c53-82c7-3757f5a1fa87</t>
  </si>
  <si>
    <t>1-7c66d7550d0ef5a65ea66cfba462366d</t>
  </si>
  <si>
    <t>25/07/24 19:23:21  981</t>
  </si>
  <si>
    <t>19:23:21</t>
  </si>
  <si>
    <t>e4a758b6-dbdc-42ee-931a-9f2f1fea89e8</t>
  </si>
  <si>
    <t>1-1d1a453d9d9f73652b263447723e1844</t>
  </si>
  <si>
    <t>25/07/24 19:23:35  147</t>
  </si>
  <si>
    <t>19:23:35</t>
  </si>
  <si>
    <t>2d2994a4-aab3-47ad-ba7b-f2a43334b49e</t>
  </si>
  <si>
    <t>1-7b8365c99b3173ab1294257ca2a687cf</t>
  </si>
  <si>
    <t>25/07/24 19:23:48  889</t>
  </si>
  <si>
    <t>19:23:48</t>
  </si>
  <si>
    <t>948d2d24-1b5c-4f6c-afe5-06690f94e2c4</t>
  </si>
  <si>
    <t>1-a547a9fe9d962d6186939be4f46afa58</t>
  </si>
  <si>
    <t>25/07/24 19:24:02  011</t>
  </si>
  <si>
    <t>679003a6-226f-4f8c-ba7c-66be27b8cdf7</t>
  </si>
  <si>
    <t>1-e009a48650c7489e87f846505e661af8</t>
  </si>
  <si>
    <t>25/07/24 19:24:15  121</t>
  </si>
  <si>
    <t>19:24:15</t>
  </si>
  <si>
    <t>ce88659b-a5ac-4f55-a15e-ba335874ccc0</t>
  </si>
  <si>
    <t>1-a0f0755ff88320bcfd6eee1032a925ec</t>
  </si>
  <si>
    <t>25/07/24 19:24:28  005</t>
  </si>
  <si>
    <t>19:24:28</t>
  </si>
  <si>
    <t>e2712cf0-1df0-47e1-b394-7de4e2941560</t>
  </si>
  <si>
    <t>1-9b4ee2c717b4935464f9899c44b3c51d</t>
  </si>
  <si>
    <t>25/07/24 19:24:41  090</t>
  </si>
  <si>
    <t>19:24:41</t>
  </si>
  <si>
    <t>086a5d34-0dc7-4064-b56f-56f91bd2dd90</t>
  </si>
  <si>
    <t>1-aa3991987a2647a465ec80b74c534f49</t>
  </si>
  <si>
    <t>25/07/24 19:24:54  577</t>
  </si>
  <si>
    <t>19:24:54</t>
  </si>
  <si>
    <t>29ed2e57-262f-420e-8397-cedf030876bb</t>
  </si>
  <si>
    <t>1-78b62f7493e4c9c7df8b454d1ab23cbe</t>
  </si>
  <si>
    <t>25/07/24 19:25:07  613</t>
  </si>
  <si>
    <t>19:25:07</t>
  </si>
  <si>
    <t>bd7569cd-f486-4937-91fc-053fcdddeefe</t>
  </si>
  <si>
    <t>1-34490df1fc2d3a1c52a36904ed117909</t>
  </si>
  <si>
    <t>25/07/24 19:25:20  876</t>
  </si>
  <si>
    <t>19:25:20</t>
  </si>
  <si>
    <t>99010847-d996-479b-b8fe-e6ae654dbc25</t>
  </si>
  <si>
    <t>1-07c6a5dfce1066ab291a7e3dee492b28</t>
  </si>
  <si>
    <t>25/07/24 19:25:33  856</t>
  </si>
  <si>
    <t>19:25:33</t>
  </si>
  <si>
    <t>8d8bbcd3-89ca-4223-b39d-a2b05cda8936</t>
  </si>
  <si>
    <t>1-33d0729aecff85a7059492b301407f7f</t>
  </si>
  <si>
    <t>25/07/24 19:25:46  795</t>
  </si>
  <si>
    <t>19:25:46</t>
  </si>
  <si>
    <t>7449b84e-fe55-4c7b-b495-7f3212c97fc2</t>
  </si>
  <si>
    <t>1-83c85929a3b7b8cbfbb41066dad21d1e</t>
  </si>
  <si>
    <t>25/07/24 19:26:00  652</t>
  </si>
  <si>
    <t>19:26:00</t>
  </si>
  <si>
    <t>3f536ff5-61c1-4b28-b9da-e0cf65926228</t>
  </si>
  <si>
    <t>1-40bdb8656a9350058ec638f17aad680d</t>
  </si>
  <si>
    <t>25/07/24 19:26:13  803</t>
  </si>
  <si>
    <t>19:26:13</t>
  </si>
  <si>
    <t>d79c5c46-ef9e-4548-b3df-0fbf93873946</t>
  </si>
  <si>
    <t>1-f4a14b50fba1388a9b610c3715c9428b</t>
  </si>
  <si>
    <t>25/07/24 19:26:26  752</t>
  </si>
  <si>
    <t>19:26:26</t>
  </si>
  <si>
    <t>1988ae76-6f4e-4e4f-80c2-36057dda0f56</t>
  </si>
  <si>
    <t>1-c4abe1be03e35d1c90a4e0c2a74610cc</t>
  </si>
  <si>
    <t>25/07/24 19:26:40  058</t>
  </si>
  <si>
    <t>19:26:40</t>
  </si>
  <si>
    <t>a56a8377-d635-40e5-a9e0-86cf94373688</t>
  </si>
  <si>
    <t>1-2556b18c67ec7dd87590192c366cb394</t>
  </si>
  <si>
    <t>25/07/24 19:26:52  952</t>
  </si>
  <si>
    <t>19:26:52</t>
  </si>
  <si>
    <t>fe9a58ce-d6e9-4023-b96f-bb6278ac2fd5</t>
  </si>
  <si>
    <t>1-dd99b0e44a359708b541f9111d73c013</t>
  </si>
  <si>
    <t>25/07/24 19:27:19  546</t>
  </si>
  <si>
    <t>19:27:19</t>
  </si>
  <si>
    <t>6af93c73-cac6-4a74-88b8-3b254ac8ae4b</t>
  </si>
  <si>
    <t>1-198a34a28eccfabc6cadebb604a6792e</t>
  </si>
  <si>
    <t>25/07/24 19:27:32  463</t>
  </si>
  <si>
    <t>19:27:32</t>
  </si>
  <si>
    <t>5ee4b77c-37c1-46e6-b8db-0074aa63937f</t>
  </si>
  <si>
    <t>1-8290482fc7a7cff3fc3a2847f382285f</t>
  </si>
  <si>
    <t>25/07/24 19:27:45  510</t>
  </si>
  <si>
    <t>b26913ee-db36-4c0b-8393-e12a78334129</t>
  </si>
  <si>
    <t>1-29baffc0ac904c7dd44ffa94c464fa12</t>
  </si>
  <si>
    <t>25/07/24 19:27:58  725</t>
  </si>
  <si>
    <t>19:27:58</t>
  </si>
  <si>
    <t>cedc8d39-f46e-4e06-b24f-be98441a47b5</t>
  </si>
  <si>
    <t>1-255c4d794ad3524d4586724dc9ebbda1</t>
  </si>
  <si>
    <t>25/07/24 19:28:12  499</t>
  </si>
  <si>
    <t>19:28:12</t>
  </si>
  <si>
    <t>92c77195-7fea-4418-b6eb-b6fd7ddbb1e0</t>
  </si>
  <si>
    <t>1-e2a003788e8c7590ef75599ad7443a75</t>
  </si>
  <si>
    <t>25/07/24 19:28:25  483</t>
  </si>
  <si>
    <t>19:28:25</t>
  </si>
  <si>
    <t>d30c03b0-eff3-4ca2-8235-b416fcf4f567</t>
  </si>
  <si>
    <t>1-b1ca05b5105a47333f67c8964963cc0d</t>
  </si>
  <si>
    <t>25/07/24 19:28:38  600</t>
  </si>
  <si>
    <t>19:28:38</t>
  </si>
  <si>
    <t>6f78f291-118f-4b56-a7e7-7e6bf557237e</t>
  </si>
  <si>
    <t>1-8f242849fbed5966ea899923803f687c</t>
  </si>
  <si>
    <t>25/07/24 19:28:51  709</t>
  </si>
  <si>
    <t>19:28:51</t>
  </si>
  <si>
    <t>d8392b3b-4811-4b20-b03c-c1b923b91b93</t>
  </si>
  <si>
    <t>1-1eb9063a247c3c96a9e92ebfc80c90df</t>
  </si>
  <si>
    <t>25/07/24 19:29:04  617</t>
  </si>
  <si>
    <t>19:29:04</t>
  </si>
  <si>
    <t>e06b075e-aa2c-40b5-90f5-c5604d86caf1</t>
  </si>
  <si>
    <t>1-4c1e381617ef5d7596c36d6dda571de4</t>
  </si>
  <si>
    <t>25/07/24 19:29:30  863</t>
  </si>
  <si>
    <t>19:29:30</t>
  </si>
  <si>
    <t>3aa4b9ab-6cc5-4c00-9ebb-9292ba834e07</t>
  </si>
  <si>
    <t>1-63332b5ff6d8185543773dda09b6511b</t>
  </si>
  <si>
    <t>25/07/24 19:29:43  985</t>
  </si>
  <si>
    <t>19:29:43</t>
  </si>
  <si>
    <t>cbdbb378-2389-4602-ba5c-68bfbe09113e</t>
  </si>
  <si>
    <t>1-f4cb93fc90928f249a77c66d7c0db0fb</t>
  </si>
  <si>
    <t>25/07/24 19:29:57  079</t>
  </si>
  <si>
    <t>19:29:57</t>
  </si>
  <si>
    <t>9a79039e-6428-4ab9-a155-fd3484321fac</t>
  </si>
  <si>
    <t>1-48b8556252c6d27704bc326f8caa8175</t>
  </si>
  <si>
    <t>25/07/24 19:30:10  076</t>
  </si>
  <si>
    <t>19:30:10</t>
  </si>
  <si>
    <t>54f875b1-a329-4c4b-a96f-b3893c9d34f2</t>
  </si>
  <si>
    <t>1-eb5eb275d31df451c904b2543a654981</t>
  </si>
  <si>
    <t>25/07/24 19:30:23  966</t>
  </si>
  <si>
    <t>19:30:23</t>
  </si>
  <si>
    <t>9011cd8c-f55b-4fa5-b231-ae4b5bf4e5f1</t>
  </si>
  <si>
    <t>1-46a7cedabda8668e24499eee1685d851</t>
  </si>
  <si>
    <t>25/07/24 19:30:36  959</t>
  </si>
  <si>
    <t>19:30:36</t>
  </si>
  <si>
    <t>2c5d8de8-8c3c-4bd9-ab43-56d24c5a952c</t>
  </si>
  <si>
    <t>1-85f5cb5dc76c7713e18c694be5b089cf</t>
  </si>
  <si>
    <t>25/07/24 19:30:49  998</t>
  </si>
  <si>
    <t>19:30:49</t>
  </si>
  <si>
    <t>f2bef0f3-926a-4060-aed1-bbdeacd306d5</t>
  </si>
  <si>
    <t>1-30cc7a3066490eb7438d6e02107cdc7c</t>
  </si>
  <si>
    <t>25/07/24 19:31:03  125</t>
  </si>
  <si>
    <t>19:31:03</t>
  </si>
  <si>
    <t>aed1b370-109d-45a3-9a3f-a526af5db45f</t>
  </si>
  <si>
    <t>1-4cf7dd583250215ff755dc69c054a377</t>
  </si>
  <si>
    <t>25/07/24 19:31:16  075</t>
  </si>
  <si>
    <t>19:31:16</t>
  </si>
  <si>
    <t>6f81f77b-3618-4f06-8d38-1844414a5772</t>
  </si>
  <si>
    <t>1-176fcb4b8bd8b935d92623d498c17163</t>
  </si>
  <si>
    <t>25/07/24 19:31:42  388</t>
  </si>
  <si>
    <t>19:31:42</t>
  </si>
  <si>
    <t>9e64ef8c-6a6f-4b25-b548-4254baa154ba</t>
  </si>
  <si>
    <t>1-337d0dd3e8bdb2f5f03c34077b3fce28</t>
  </si>
  <si>
    <t>25/07/24 19:31:55  454</t>
  </si>
  <si>
    <t>19:31:55</t>
  </si>
  <si>
    <t>d9178170-27b2-4d5b-8a86-cf67ed0e00a9</t>
  </si>
  <si>
    <t>1-f98ab9b336e06232e6e1d06512ceb261</t>
  </si>
  <si>
    <t>25/07/24 19:32:08  494</t>
  </si>
  <si>
    <t>19:32:08</t>
  </si>
  <si>
    <t>68346ebc-7b42-43b2-a325-60640a1c83a4</t>
  </si>
  <si>
    <t>1-d275e077026c8cd275d3b995986fd460</t>
  </si>
  <si>
    <t>25/07/24 19:32:21  692</t>
  </si>
  <si>
    <t>19:32:21</t>
  </si>
  <si>
    <t>c3132b3f-06d1-4411-990f-199486c0e2c1</t>
  </si>
  <si>
    <t>1-1cb57b525db2050bc4e157ad5f2de83a</t>
  </si>
  <si>
    <t>25/07/24 19:32:35  578</t>
  </si>
  <si>
    <t>19:32:35</t>
  </si>
  <si>
    <t>344d0985-6cf2-4a89-9bc7-7666c2efd8ad</t>
  </si>
  <si>
    <t>1-b907d540db21a4f75ebe40dfd22f37fb</t>
  </si>
  <si>
    <t>25/07/24 19:32:48  452</t>
  </si>
  <si>
    <t>4a1cafc8-d01e-455d-b7f1-c41ae8e7fc35</t>
  </si>
  <si>
    <t>1-d573103651cd41d1cda954e15ded5175</t>
  </si>
  <si>
    <t>25/07/24 19:33:01  570</t>
  </si>
  <si>
    <t>19:33:01</t>
  </si>
  <si>
    <t>cd5b3b16-db6a-449f-acff-6d640f644ba5</t>
  </si>
  <si>
    <t>1-2df567970dd4b1b7c10182399e4287f3</t>
  </si>
  <si>
    <t>25/07/24 19:33:14  572</t>
  </si>
  <si>
    <t>19:33:14</t>
  </si>
  <si>
    <t>32bee34a-3805-4b01-a04c-ff2d54919df6</t>
  </si>
  <si>
    <t>1-147b5ad41bd01a1dfa44397e832e7efc</t>
  </si>
  <si>
    <t>25/07/24 19:33:27  691</t>
  </si>
  <si>
    <t>19:33:27</t>
  </si>
  <si>
    <t>a4591b92-7138-46e8-9aa4-788288aef7b0</t>
  </si>
  <si>
    <t>1-78044f40fcff12fbc1f01e606f915d91</t>
  </si>
  <si>
    <t>25/07/24 19:33:41  210</t>
  </si>
  <si>
    <t>19:33:41</t>
  </si>
  <si>
    <t>28ac2383-386a-4971-a6c5-b407b04c9b44</t>
  </si>
  <si>
    <t>1-f5ee789df39b79fdd8bbd1cdbf7c218b</t>
  </si>
  <si>
    <t>25/07/24 19:33:54  267</t>
  </si>
  <si>
    <t>19:33:54</t>
  </si>
  <si>
    <t>b24c0c45-b4d9-4598-8cd3-fd83393e01cc</t>
  </si>
  <si>
    <t>1-779717dddda7fd331d1d2934cbc99362</t>
  </si>
  <si>
    <t>25/07/24 19:34:07  313</t>
  </si>
  <si>
    <t>19:34:07</t>
  </si>
  <si>
    <t>8f24c42f-e8fd-4126-8289-4ed05ae124ed</t>
  </si>
  <si>
    <t>1-a1c2f6992eecf55bc138f525547a61be</t>
  </si>
  <si>
    <t>25/07/24 19:34:33  342</t>
  </si>
  <si>
    <t>19:34:33</t>
  </si>
  <si>
    <t>b99fefca-bcd7-40b9-9438-4d3d9e15922e</t>
  </si>
  <si>
    <t>1-75aab1610f1bc250dc002901970ec282</t>
  </si>
  <si>
    <t>25/07/24 19:34:47  145</t>
  </si>
  <si>
    <t>19:34:47</t>
  </si>
  <si>
    <t>04131bad-abd1-439a-af78-e5ab4686e33d</t>
  </si>
  <si>
    <t>1-0855f021470cf060a1400481f326bb2f</t>
  </si>
  <si>
    <t>25/07/24 19:35:00  238</t>
  </si>
  <si>
    <t>19:35:00</t>
  </si>
  <si>
    <t>5f3cc8e7-ed8e-4de1-8e27-c65a1bd2995e</t>
  </si>
  <si>
    <t>1-1c87a40639012d35d8b558e4a26ed2d3</t>
  </si>
  <si>
    <t>25/07/24 19:35:13  512</t>
  </si>
  <si>
    <t>19:35:13</t>
  </si>
  <si>
    <t>9b7d3417-a563-4ca8-af14-6190fc3f23b0</t>
  </si>
  <si>
    <t>1-6964d5579200892e74835de297704e70</t>
  </si>
  <si>
    <t>25/07/24 19:35:26  374</t>
  </si>
  <si>
    <t>19:35:26</t>
  </si>
  <si>
    <t>e7ff6668-130b-4b91-b180-890414a66dc4</t>
  </si>
  <si>
    <t>1-66d57f1398a9f1d6326f12e969931141</t>
  </si>
  <si>
    <t>25/07/24 19:35:39  512</t>
  </si>
  <si>
    <t>19:35:39</t>
  </si>
  <si>
    <t>4f59ee05-d879-454e-8c4e-1d31977df595</t>
  </si>
  <si>
    <t>1-80d96891309a5171811cececf17f1b0b</t>
  </si>
  <si>
    <t>25/07/24 19:35:52  953</t>
  </si>
  <si>
    <t>19:35:52</t>
  </si>
  <si>
    <t>945f26cd-2110-45c1-8af3-62e6ebaebfef</t>
  </si>
  <si>
    <t>1-d9ea6ec89206b65e36202eb263be6879</t>
  </si>
  <si>
    <t>25/07/24 19:36:05  953</t>
  </si>
  <si>
    <t>19:36:05</t>
  </si>
  <si>
    <t>9e475d2f-a744-4149-8ed4-de0726ac056d</t>
  </si>
  <si>
    <t>1-69ed733fb54aa7e9c012f59fa925157c</t>
  </si>
  <si>
    <t>25/07/24 19:36:19  100</t>
  </si>
  <si>
    <t>19:36:19</t>
  </si>
  <si>
    <t>551471b0-18fe-4a3e-884c-039b47ba0045</t>
  </si>
  <si>
    <t>1-c4414a8dd3b293fc02d119c60bbebce7</t>
  </si>
  <si>
    <t>25/07/24 19:36:45  173</t>
  </si>
  <si>
    <t>19:36:45</t>
  </si>
  <si>
    <t>84b45778-1321-4c5d-9aaf-1412d4d44480</t>
  </si>
  <si>
    <t>1-0b3c63bb5b4b92ba1c7d85bb33d3e0e8</t>
  </si>
  <si>
    <t>25/07/24 19:36:58  975</t>
  </si>
  <si>
    <t>19:36:58</t>
  </si>
  <si>
    <t>ef68c6f0-4f9a-4c9f-83c2-a06e30a6ea0f</t>
  </si>
  <si>
    <t>1-42e8758ad47382b7447f96a1cc4dddb8</t>
  </si>
  <si>
    <t>25/07/24 19:37:25  117</t>
  </si>
  <si>
    <t>19:37:25</t>
  </si>
  <si>
    <t>d470d85b-d43c-40dd-8da6-9803192ffa97</t>
  </si>
  <si>
    <t>1-5d852bd9cb6b3d4170e93c67f8f5d6ff</t>
  </si>
  <si>
    <t>25/07/24 19:37:38  117</t>
  </si>
  <si>
    <t>19:37:38</t>
  </si>
  <si>
    <t>fea7cfaa-a202-43d0-a16f-fb006ac358f7</t>
  </si>
  <si>
    <t>1-42098cb39119096961a72b3311925e80</t>
  </si>
  <si>
    <t>25/07/24 19:37:51  221</t>
  </si>
  <si>
    <t>d3bd5c4b-ee7a-40c4-8a99-40d77d9eb960</t>
  </si>
  <si>
    <t>1-989cd1bf0ffe6568ca2822054624a46a</t>
  </si>
  <si>
    <t>25/07/24 19:38:04  478</t>
  </si>
  <si>
    <t>19:38:04</t>
  </si>
  <si>
    <t>ed2f3cff-d238-4cf2-84b2-fc6cfc3ec5a3</t>
  </si>
  <si>
    <t>1-d53b8fbefd0da31e978d570a0ddcb1f6</t>
  </si>
  <si>
    <t>25/07/24 19:38:17  464</t>
  </si>
  <si>
    <t>19:38:17</t>
  </si>
  <si>
    <t>b56d9d56-d728-40d6-afd7-3a43b0b834c5</t>
  </si>
  <si>
    <t>1-1ed2f76e50b31852636200a5f78b236a</t>
  </si>
  <si>
    <t>25/07/24 19:38:30  548</t>
  </si>
  <si>
    <t>19:38:30</t>
  </si>
  <si>
    <t>26da5eab-becb-4a98-89bc-71b0d20eaa20</t>
  </si>
  <si>
    <t>1-5fd8000708b3c7988f80ff5814cc64f5</t>
  </si>
  <si>
    <t>25/07/24 19:38:56  748</t>
  </si>
  <si>
    <t>19:38:56</t>
  </si>
  <si>
    <t>7767f239-c81c-48a8-a1ad-620f9661ece3</t>
  </si>
  <si>
    <t>1-27a53f7a363869107e66f9d56bc595c0</t>
  </si>
  <si>
    <t>25/07/24 19:39:10  612</t>
  </si>
  <si>
    <t>19:39:10</t>
  </si>
  <si>
    <t>40c5855e-edb0-4cb8-ad5a-6b34de7236b9</t>
  </si>
  <si>
    <t>1-3a78243a6384770c3c12a1f783011227</t>
  </si>
  <si>
    <t>25/07/24 19:39:36  738</t>
  </si>
  <si>
    <t>19:39:36</t>
  </si>
  <si>
    <t>6cdc78d3-b91f-4b47-9fbd-7e08919c0f23</t>
  </si>
  <si>
    <t>1-cd06c5692cbb93f2c5ad567c1be62186</t>
  </si>
  <si>
    <t>25/07/24 19:39:49  651</t>
  </si>
  <si>
    <t>19:39:49</t>
  </si>
  <si>
    <t>b0d68f09-a866-4eef-86a4-48e09a7ee4d7</t>
  </si>
  <si>
    <t>1-c9316d0ae337e8ff80e76816819f54f5</t>
  </si>
  <si>
    <t>25/07/24 19:40:02  669</t>
  </si>
  <si>
    <t>bf44ff15-84ca-43e3-ab8b-bb782b720cca</t>
  </si>
  <si>
    <t>1-7a5a445b87b19c96fd07cc272da2f5dd</t>
  </si>
  <si>
    <t>25/07/24 19:40:16  130</t>
  </si>
  <si>
    <t>19:40:16</t>
  </si>
  <si>
    <t>c863f780-f420-4fb5-a7ba-96275cfdaf3d</t>
  </si>
  <si>
    <t>1-629ae82e0228f57bc335124f908f4be6</t>
  </si>
  <si>
    <t>25/07/24 19:40:29  035</t>
  </si>
  <si>
    <t>19:40:29</t>
  </si>
  <si>
    <t>c71c27ac-393d-4aa1-8c43-6878f6a78936</t>
  </si>
  <si>
    <t>1-fda4db7bbba56950dbd4d7566a533e99</t>
  </si>
  <si>
    <t>25/07/24 19:40:42  278</t>
  </si>
  <si>
    <t>19:40:42</t>
  </si>
  <si>
    <t>65abe5f2-dff2-4c00-ba34-2ea0903027da</t>
  </si>
  <si>
    <t>1-66b4116ea6cf553a076c9a32fcda2f42</t>
  </si>
  <si>
    <t>25/07/24 19:40:54  999</t>
  </si>
  <si>
    <t>19:40:54</t>
  </si>
  <si>
    <t>f000728d-776d-40dd-ba3d-dd80621ee6d3</t>
  </si>
  <si>
    <t>1-42bbc2628a82df16ec77a35695ca6c9c</t>
  </si>
  <si>
    <t>25/07/24 19:41:08  115</t>
  </si>
  <si>
    <t>19:41:08</t>
  </si>
  <si>
    <t>8d8b9f19-c660-491d-ad6f-8bd9c8a72b47</t>
  </si>
  <si>
    <t>1-3202506650a59c767ebda59125463bcd</t>
  </si>
  <si>
    <t>25/07/24 19:41:22  174</t>
  </si>
  <si>
    <t>19:41:22</t>
  </si>
  <si>
    <t>25aa24ab-15dd-458d-acab-161708e8bfbe</t>
  </si>
  <si>
    <t>1-99250e28ba867c61f9587e4d9cc1dcb1</t>
  </si>
  <si>
    <t>25/07/24 19:41:48  025</t>
  </si>
  <si>
    <t>19:41:48</t>
  </si>
  <si>
    <t>8339143c-d61b-48d8-bdb2-acb8ce5f1f36</t>
  </si>
  <si>
    <t>1-343d14c35624ef90901ec54b36d3f14f</t>
  </si>
  <si>
    <t>25/07/24 19:42:01  215</t>
  </si>
  <si>
    <t>19:42:01</t>
  </si>
  <si>
    <t>5cfa18fc-abc7-4b99-957f-fbe81dce0dc9</t>
  </si>
  <si>
    <t>1-324043120fa7350e569958b14ce38368</t>
  </si>
  <si>
    <t>25/07/24 19:42:14  368</t>
  </si>
  <si>
    <t>19:42:14</t>
  </si>
  <si>
    <t>e5f555b9-9059-4f3e-878c-79561cff7a1a</t>
  </si>
  <si>
    <t>1-2ecd1b4f75fba6effcb6d2880ef6ae05</t>
  </si>
  <si>
    <t>25/07/24 19:42:27  745</t>
  </si>
  <si>
    <t>19:42:27</t>
  </si>
  <si>
    <t>52f27565-cd8d-4fda-9f32-4e1ccdf3bd74</t>
  </si>
  <si>
    <t>1-de1123c7463b75f03b1e32fe80062697</t>
  </si>
  <si>
    <t>25/07/24 19:42:40  841</t>
  </si>
  <si>
    <t>19:42:40</t>
  </si>
  <si>
    <t>ea644b5f-ff34-4762-8405-b7d4420f91d0</t>
  </si>
  <si>
    <t>1-46a8191247d0d3f51810ef8706cc76ee</t>
  </si>
  <si>
    <t>25/07/24 19:42:53  833</t>
  </si>
  <si>
    <t>19:42:53</t>
  </si>
  <si>
    <t>2a066227-4223-46b0-af87-864733a0a19d</t>
  </si>
  <si>
    <t>1-cfd7c78859199044300b575fe9e4ddc9</t>
  </si>
  <si>
    <t>25/07/24 19:43:06  874</t>
  </si>
  <si>
    <t>19:43:06</t>
  </si>
  <si>
    <t>d20b765e-9e17-4180-bd07-b5a311ed0a44</t>
  </si>
  <si>
    <t>1-15ed7f40f475cea8c61ed16e33f1df2b</t>
  </si>
  <si>
    <t>25/07/24 19:43:19  877</t>
  </si>
  <si>
    <t>19:43:19</t>
  </si>
  <si>
    <t>140d5e1b-9e72-46d2-aa3a-b8e628ce38f6</t>
  </si>
  <si>
    <t>1-adf95005de77ea488021f97069285196</t>
  </si>
  <si>
    <t>25/07/24 19:43:33  803</t>
  </si>
  <si>
    <t>19:43:33</t>
  </si>
  <si>
    <t>c16a73e0-ec45-4a83-a904-db613ab1862d</t>
  </si>
  <si>
    <t>1-4de67a35b745a956b5a23282ee251dde</t>
  </si>
  <si>
    <t>25/07/24 19:43:59  890</t>
  </si>
  <si>
    <t>19:43:59</t>
  </si>
  <si>
    <t>25f1fbe5-527e-43c6-8c0e-420c537b1d88</t>
  </si>
  <si>
    <t>1-e7df834e6ba96ac0631596cc8d0f8959</t>
  </si>
  <si>
    <t>25/07/24 19:44:12  997</t>
  </si>
  <si>
    <t>19:44:12</t>
  </si>
  <si>
    <t>2299b2cf-8884-4f4e-8e20-e2f08ad566f1</t>
  </si>
  <si>
    <t>1-0104fd72054a413cff8aef6cf394eefe</t>
  </si>
  <si>
    <t>25/07/24 19:44:26  097</t>
  </si>
  <si>
    <t>19:44:26</t>
  </si>
  <si>
    <t>63b14b36-6762-4693-8b99-9d9d7839e80f</t>
  </si>
  <si>
    <t>1-e8119e7e867f6ac18c511581d2f712e2</t>
  </si>
  <si>
    <t>25/07/24 19:44:39  643</t>
  </si>
  <si>
    <t>19:44:39</t>
  </si>
  <si>
    <t>56dbfbf8-4d8d-4a66-91f0-4785ef53bdf5</t>
  </si>
  <si>
    <t>1-356d92bbc1ef98ad36b19c5c4dff02fc</t>
  </si>
  <si>
    <t>25/07/24 19:44:52  527</t>
  </si>
  <si>
    <t>19:44:52</t>
  </si>
  <si>
    <t>c7c6aa2e-d2fb-48b9-b34c-924966812167</t>
  </si>
  <si>
    <t>1-877eed36cf4efc3df507c34f7a7b6ad7</t>
  </si>
  <si>
    <t>25/07/24 19:45:05  667</t>
  </si>
  <si>
    <t>c46655ed-745e-4101-8625-3a01d8ff1661</t>
  </si>
  <si>
    <t>1-ddd91fe216407291368f32aa07467b3f</t>
  </si>
  <si>
    <t>25/07/24 19:45:18  565</t>
  </si>
  <si>
    <t>19:45:18</t>
  </si>
  <si>
    <t>7bab83d5-ba98-45b4-a22c-69d73693dbd5</t>
  </si>
  <si>
    <t>1-6c1f4d7b782732f60bf33748e6e0cc1c</t>
  </si>
  <si>
    <t>25/07/24 19:45:31  683</t>
  </si>
  <si>
    <t>19:45:31</t>
  </si>
  <si>
    <t>5215bebd-1f9c-4b11-86d7-8eb7a3fa3cd3</t>
  </si>
  <si>
    <t>1-fd03a33f420efce415e9e637882223dc</t>
  </si>
  <si>
    <t>25/07/24 19:45:45  532</t>
  </si>
  <si>
    <t>19:45:45</t>
  </si>
  <si>
    <t>add2107a-7706-4db5-ac80-8a5de002e5f2</t>
  </si>
  <si>
    <t>1-5ce26524046d5065826a28cbcce592bc</t>
  </si>
  <si>
    <t>25/07/24 19:45:58  711</t>
  </si>
  <si>
    <t>19:45:58</t>
  </si>
  <si>
    <t>32e6083c-598b-40c8-a399-4706dcc9886f</t>
  </si>
  <si>
    <t>1-e1b13bb72155bf4c19a705b1c349d976</t>
  </si>
  <si>
    <t>25/07/24 19:46:11  643</t>
  </si>
  <si>
    <t>19:46:11</t>
  </si>
  <si>
    <t>1145db7f-b312-4b6b-bc8c-65592accad51</t>
  </si>
  <si>
    <t>1-a0093550c55e465c8f3ca070882b6c57</t>
  </si>
  <si>
    <t>25/07/24 19:46:24  818</t>
  </si>
  <si>
    <t>19:46:24</t>
  </si>
  <si>
    <t>e97a8220-d0bc-45b3-b16b-b7c4c4294bf8</t>
  </si>
  <si>
    <t>1-5833762684129897e095c6684b5aa98d</t>
  </si>
  <si>
    <t>25/07/24 19:46:37  711</t>
  </si>
  <si>
    <t>19:46:37</t>
  </si>
  <si>
    <t>7f80c56b-2c79-47b2-ae19-d21f1a4f76f7</t>
  </si>
  <si>
    <t>1-005b2ed5d839dafc2745829e9517f764</t>
  </si>
  <si>
    <t>25/07/24 19:46:50  937</t>
  </si>
  <si>
    <t>19:46:50</t>
  </si>
  <si>
    <t>23a75b85-6b11-4ac5-8796-47163959f2e0</t>
  </si>
  <si>
    <t>1-e8585139a6791e3cc553817419a53b83</t>
  </si>
  <si>
    <t>25/07/24 19:47:04  045</t>
  </si>
  <si>
    <t>19:47:04</t>
  </si>
  <si>
    <t>d529131c-b4f5-43e8-b925-94bc7e9b532a</t>
  </si>
  <si>
    <t>1-4ada2492134a77ea2ee3ed84e3db6e52</t>
  </si>
  <si>
    <t>25/07/24 19:47:16  991</t>
  </si>
  <si>
    <t>df299bc1-f918-4084-bb8b-f6b6489e1942</t>
  </si>
  <si>
    <t>1-9cdb264b909bf91c2826f461b3edcc9d</t>
  </si>
  <si>
    <t>25/07/24 19:47:30  095</t>
  </si>
  <si>
    <t>19:47:30</t>
  </si>
  <si>
    <t>9a87656d-fa59-4ec9-a2bb-8a1e3617d6d5</t>
  </si>
  <si>
    <t>1-0a58ba8a1bf9899cceed2330e972a6cd</t>
  </si>
  <si>
    <t>25/07/24 19:47:43  201</t>
  </si>
  <si>
    <t>19:47:43</t>
  </si>
  <si>
    <t>a6a78aca-3b33-4b88-97e3-82ca7654c7be</t>
  </si>
  <si>
    <t>1-1649924c96244ac27eeae187fb89dd21</t>
  </si>
  <si>
    <t>25/07/24 19:47:57  203</t>
  </si>
  <si>
    <t>14ee4df9-c0c0-4d87-a604-fc53b3af0d2e</t>
  </si>
  <si>
    <t>1-209ce5c80dd920f3d28020317482dc58</t>
  </si>
  <si>
    <t>25/07/24 19:48:10  060</t>
  </si>
  <si>
    <t>19:48:10</t>
  </si>
  <si>
    <t>49b263b1-ee55-461b-891c-f133b198f027</t>
  </si>
  <si>
    <t>1-9a93d86269e4c2d9bfeb609abc467891</t>
  </si>
  <si>
    <t>25/07/24 19:48:23  116</t>
  </si>
  <si>
    <t>19:48:23</t>
  </si>
  <si>
    <t>2ff4c1a0-d4dc-43fe-952c-d1394e4bf028</t>
  </si>
  <si>
    <t>1-d8f484a1b9e192434d96c019cbacf469</t>
  </si>
  <si>
    <t>25/07/24 19:48:36  158</t>
  </si>
  <si>
    <t>19:48:36</t>
  </si>
  <si>
    <t>e4b181b6-bc39-4040-bf20-6cd2c2c7e714</t>
  </si>
  <si>
    <t>1-08823418ac7fb8f690a057c1f7ef5801</t>
  </si>
  <si>
    <t>25/07/24 19:49:02  887</t>
  </si>
  <si>
    <t>19:49:02</t>
  </si>
  <si>
    <t>b64a7fb2-a7c2-463b-b399-9b61ae69e5da</t>
  </si>
  <si>
    <t>1-8be6fd1664047bae2daf24f8c0169c4d</t>
  </si>
  <si>
    <t>25/07/24 19:49:16  036</t>
  </si>
  <si>
    <t>19:49:16</t>
  </si>
  <si>
    <t>dd6dfb11-e2d3-4c49-9bdb-98606db9427a</t>
  </si>
  <si>
    <t>1-96242a6648939e9ca63244678d37d8ce</t>
  </si>
  <si>
    <t>25/07/24 19:49:28  829</t>
  </si>
  <si>
    <t>8d4414e5-9a3c-4ba8-8501-a59f1c2c65ac</t>
  </si>
  <si>
    <t>1-2c26d46fd28cf95d40ad9cbf7d038aff</t>
  </si>
  <si>
    <t>25/07/24 19:49:42  149</t>
  </si>
  <si>
    <t>19:49:42</t>
  </si>
  <si>
    <t>d81c0c66-1442-467a-81bc-073cefcc7ae1</t>
  </si>
  <si>
    <t>1-7aef04f6fd0195b18797722542cc61e7</t>
  </si>
  <si>
    <t>25/07/24 19:49:54  956</t>
  </si>
  <si>
    <t>19:49:54</t>
  </si>
  <si>
    <t>9c4eaae7-e55a-4942-9c7b-13df3c62ae0c</t>
  </si>
  <si>
    <t>1-999b530b312ec46d65ea0b421da1a6ed</t>
  </si>
  <si>
    <t>25/07/24 19:50:08  851</t>
  </si>
  <si>
    <t>505bea05-8669-45a3-9780-4578d606ff22</t>
  </si>
  <si>
    <t>1-b866078e49fcbd0b71cabae168070f80</t>
  </si>
  <si>
    <t>25/07/24 19:50:21  971</t>
  </si>
  <si>
    <t>19:50:21</t>
  </si>
  <si>
    <t>df1db1d4-2fa1-424d-8b1d-000a3ccdf934</t>
  </si>
  <si>
    <t>1-30e95eeb6020224e7f1a8d1ba52edd93</t>
  </si>
  <si>
    <t>25/07/24 19:50:34  880</t>
  </si>
  <si>
    <t>19:50:34</t>
  </si>
  <si>
    <t>944d0d8b-84cc-4df0-bb43-243b7df8d938</t>
  </si>
  <si>
    <t>1-761a1877213822f68fcde6e7e506e00f</t>
  </si>
  <si>
    <t>25/07/24 19:50:47  914</t>
  </si>
  <si>
    <t>19:50:47</t>
  </si>
  <si>
    <t>f643dd89-84a5-408d-9106-4d283ddf9487</t>
  </si>
  <si>
    <t>1-6a34b38b41fbc39d0feedbe095284b87</t>
  </si>
  <si>
    <t>25/07/24 19:51:14  217</t>
  </si>
  <si>
    <t>19:51:14</t>
  </si>
  <si>
    <t>db0acadd-6598-44c3-9030-f29eb15ffd01</t>
  </si>
  <si>
    <t>1-3bdd14539320a04beb16c7f9c600e0c8</t>
  </si>
  <si>
    <t>25/07/24 19:51:27  408</t>
  </si>
  <si>
    <t>19:51:27</t>
  </si>
  <si>
    <t>5f408f68-51ec-40b5-acfd-a14ce0a6fec6</t>
  </si>
  <si>
    <t>1-6621defce4877fcb4aac46773837254c</t>
  </si>
  <si>
    <t>25/07/24 19:51:40  365</t>
  </si>
  <si>
    <t>19:51:40</t>
  </si>
  <si>
    <t>f7500f64-43b2-47bc-8b38-704e8bf01d50</t>
  </si>
  <si>
    <t>1-05808ad20b251e8a6c7549eecbce194d</t>
  </si>
  <si>
    <t>25/07/24 19:52:06  659</t>
  </si>
  <si>
    <t>19:52:06</t>
  </si>
  <si>
    <t>43fefd57-d90b-453a-a52d-ba7019ba1408</t>
  </si>
  <si>
    <t>1-66031faa6b39ba9cf0916cdf31ade662</t>
  </si>
  <si>
    <t>25/07/24 19:52:20  436</t>
  </si>
  <si>
    <t>19:52:20</t>
  </si>
  <si>
    <t>023399b5-f553-4372-a1ba-b7e50f2f2846</t>
  </si>
  <si>
    <t>1-2699d320c315e5087f4695b28e9e02ce</t>
  </si>
  <si>
    <t>25/07/24 19:52:46  366</t>
  </si>
  <si>
    <t>19:52:46</t>
  </si>
  <si>
    <t>5da4ba62-8485-44a5-8d5b-eef1a27a1c52</t>
  </si>
  <si>
    <t>1-791f345a4a3b6875122716630691f177</t>
  </si>
  <si>
    <t>25/07/24 19:52:59  527</t>
  </si>
  <si>
    <t>19:52:59</t>
  </si>
  <si>
    <t>a4e3a79a-6853-4d04-a125-b2d779292467</t>
  </si>
  <si>
    <t>1-c29a57294954efa459e422e4426e8fcb</t>
  </si>
  <si>
    <t>25/07/24 19:53:12  539</t>
  </si>
  <si>
    <t>fb3d307d-d665-4c41-b8c9-465c9dce8e4b</t>
  </si>
  <si>
    <t>1-b06d949d6f9a5943b14abbb89be7c211</t>
  </si>
  <si>
    <t>25/07/24 19:53:25  987</t>
  </si>
  <si>
    <t>19:53:25</t>
  </si>
  <si>
    <t>9ee472ee-8f87-4d6a-bb70-851a9521ac21</t>
  </si>
  <si>
    <t>1-140d3b5e30f3b6d444b381a5ee529486</t>
  </si>
  <si>
    <t>25/07/24 19:53:39  044</t>
  </si>
  <si>
    <t>19:53:39</t>
  </si>
  <si>
    <t>d73ef52e-08fd-4958-a237-751374569002</t>
  </si>
  <si>
    <t>1-37065bfea9401799b77e5ee5f6337bfb</t>
  </si>
  <si>
    <t>25/07/24 19:53:52  123</t>
  </si>
  <si>
    <t>19:53:52</t>
  </si>
  <si>
    <t>1ed75a76-761c-4598-81e5-6e2f9e0c2fa9</t>
  </si>
  <si>
    <t>1-4616eb3ef7f5cee935eb5e8c135a1954</t>
  </si>
  <si>
    <t>25/07/24 19:54:05  235</t>
  </si>
  <si>
    <t>19:54:05</t>
  </si>
  <si>
    <t>027e4c66-1447-4de4-9ddb-a168a522cf65</t>
  </si>
  <si>
    <t>1-e60fa3762c9bd83e7a16dd1db1af925c</t>
  </si>
  <si>
    <t>25/07/24 19:54:18  374</t>
  </si>
  <si>
    <t>19:54:18</t>
  </si>
  <si>
    <t>1b325fd7-6a37-43c2-9e14-db16d7ccbaf0</t>
  </si>
  <si>
    <t>1-f76d0668a7ae27adc470b57972b4c93f</t>
  </si>
  <si>
    <t>25/07/24 19:54:32  090</t>
  </si>
  <si>
    <t>19:54:32</t>
  </si>
  <si>
    <t>91ee93e2-38a2-417d-9b73-626493b41833</t>
  </si>
  <si>
    <t>1-0ef81eaf3e3cbc51fda5e62bde99220b</t>
  </si>
  <si>
    <t>25/07/24 19:54:45  266</t>
  </si>
  <si>
    <t>19:54:45</t>
  </si>
  <si>
    <t>b229c9ec-9e0a-463d-822c-6d49a48dc133</t>
  </si>
  <si>
    <t>1-d2f8322a7d58a015cd37d52bc2b32252</t>
  </si>
  <si>
    <t>25/07/24 19:54:58  158</t>
  </si>
  <si>
    <t>19:54:58</t>
  </si>
  <si>
    <t>41a1fa61-bb11-4496-aed4-a431ba23afab</t>
  </si>
  <si>
    <t>1-e05171a667bb1aff72a8e0b8a2d5a51e</t>
  </si>
  <si>
    <t>25/07/24 19:55:11  225</t>
  </si>
  <si>
    <t>19:55:11</t>
  </si>
  <si>
    <t>28e5495d-479b-489b-96d3-4a70befc2618</t>
  </si>
  <si>
    <t>1-224af6ead5d2b80191aa9f6f6a971f5b</t>
  </si>
  <si>
    <t>25/07/24 19:55:24  259</t>
  </si>
  <si>
    <t>0a0e96e9-a239-4904-9555-7cdfb22854ae</t>
  </si>
  <si>
    <t>1-3e86b79521616a8670bb4cad9dbc8430</t>
  </si>
  <si>
    <t>25/07/24 19:55:37  618</t>
  </si>
  <si>
    <t>19:55:37</t>
  </si>
  <si>
    <t>ba9213fd-2adb-4642-8ad8-63a462be4d31</t>
  </si>
  <si>
    <t>1-84118446bacfa47239560a7022fa95f0</t>
  </si>
  <si>
    <t>25/07/24 19:55:50  646</t>
  </si>
  <si>
    <t>19:55:50</t>
  </si>
  <si>
    <t>aac2a28d-7a64-4bd8-a144-430ddb56763d</t>
  </si>
  <si>
    <t>1-d94a45077cb1207e8a966a30746bf9f6</t>
  </si>
  <si>
    <t>25/07/24 19:56:03  655</t>
  </si>
  <si>
    <t>19:56:03</t>
  </si>
  <si>
    <t>f57d1555-1612-423d-af56-085d744fc0a7</t>
  </si>
  <si>
    <t>1-d4a39e93fe41e51f5c6351a5d1bd539e</t>
  </si>
  <si>
    <t>25/07/24 19:56:16  767</t>
  </si>
  <si>
    <t>19:56:16</t>
  </si>
  <si>
    <t>872904cd-b4ca-4b65-9670-aeeaa918bce5</t>
  </si>
  <si>
    <t>1-bebcc48cfbafd27671f1ee1f966d4925</t>
  </si>
  <si>
    <t>25/07/24 19:56:29  889</t>
  </si>
  <si>
    <t>19:56:29</t>
  </si>
  <si>
    <t>456cead5-a626-4480-bec6-7e2a83133bf8</t>
  </si>
  <si>
    <t>1-74767431c89a979cf36ffd6e31e42420</t>
  </si>
  <si>
    <t>25/07/24 19:56:43  575</t>
  </si>
  <si>
    <t>19:56:43</t>
  </si>
  <si>
    <t>6764c193-a7bf-4cb4-8c34-6cbe02daa140</t>
  </si>
  <si>
    <t>1-21e2d6ac45376dbb5141d2d2aaf054cb</t>
  </si>
  <si>
    <t>25/07/24 19:57:09  786</t>
  </si>
  <si>
    <t>19:57:09</t>
  </si>
  <si>
    <t>95d609f4-22cc-4873-ac27-8ccb242bb402</t>
  </si>
  <si>
    <t>1-7c760d94893639abe2a0509fb79a65c2</t>
  </si>
  <si>
    <t>25/07/24 19:57:22  762</t>
  </si>
  <si>
    <t>19:57:22</t>
  </si>
  <si>
    <t>53c684a4-4647-42ee-873b-8a129245b19c</t>
  </si>
  <si>
    <t>1-240c523b6618f575bb75026980099581</t>
  </si>
  <si>
    <t>25/07/24 19:57:35  792</t>
  </si>
  <si>
    <t>403ef771-1ba7-4601-89bb-a5e3d23ed28a</t>
  </si>
  <si>
    <t>1-aaaafa7a9ea8c83f2c72503ccd06d9ec</t>
  </si>
  <si>
    <t>25/07/24 19:57:49  116</t>
  </si>
  <si>
    <t>19:57:49</t>
  </si>
  <si>
    <t>8c16bf58-13cd-4020-b26e-b5b7dcc630fc</t>
  </si>
  <si>
    <t>1-4e9cf101351bcc15f05c7bb581e46cb5</t>
  </si>
  <si>
    <t>25/07/24 19:58:02  166</t>
  </si>
  <si>
    <t>19:58:02</t>
  </si>
  <si>
    <t>52a561db-b04c-42db-b01f-9383a8dd9b66</t>
  </si>
  <si>
    <t>1-9d322c8934d877b3e0ab6432c291d3ba</t>
  </si>
  <si>
    <t>25/07/24 19:58:15  190</t>
  </si>
  <si>
    <t>b50aa894-6c5b-415b-8b7c-c8e71b6960c8</t>
  </si>
  <si>
    <t>1-cb33cbac70a11645512eac553f037043</t>
  </si>
  <si>
    <t>25/07/24 19:58:28  316</t>
  </si>
  <si>
    <t>19:58:28</t>
  </si>
  <si>
    <t>43f2f3f4-e1a9-424d-99a1-8d5e53c66c45</t>
  </si>
  <si>
    <t>1-f09cea99175f88310d3fcceab9037891</t>
  </si>
  <si>
    <t>25/07/24 19:58:41  389</t>
  </si>
  <si>
    <t>19:58:41</t>
  </si>
  <si>
    <t>448ae177-814c-4463-b4c5-8baf125097d3</t>
  </si>
  <si>
    <t>1-5d6125b4cd58bbecc715105b4084834b</t>
  </si>
  <si>
    <t>25/07/24 19:58:55  518</t>
  </si>
  <si>
    <t>19:58:55</t>
  </si>
  <si>
    <t>1447aea8-42e4-4517-9cda-52db60ae1000</t>
  </si>
  <si>
    <t>1-feec538e2b8e1daff39f7cce6031817e</t>
  </si>
  <si>
    <t>25/07/24 19:59:08  380</t>
  </si>
  <si>
    <t>19:59:08</t>
  </si>
  <si>
    <t>4f4a5f3d-6b2c-428f-be5c-48a6e1d99503</t>
  </si>
  <si>
    <t>1-891376690fe6fa901a35dbe079283ecb</t>
  </si>
  <si>
    <t>25/07/24 19:59:21  511</t>
  </si>
  <si>
    <t>19:59:21</t>
  </si>
  <si>
    <t>2e8d8070-7fdd-4975-b309-6ac8691faa7e</t>
  </si>
  <si>
    <t>1-495bd55b2883b56086273f4a486253f9</t>
  </si>
  <si>
    <t>25/07/24 19:59:34  593</t>
  </si>
  <si>
    <t>19:59:34</t>
  </si>
  <si>
    <t>a7160bcc-325a-404b-8e72-790144f65cbd</t>
  </si>
  <si>
    <t>1-16e54162ab5ad0c1a663099f272fb8c0</t>
  </si>
  <si>
    <t>25/07/24 19:59:47  698</t>
  </si>
  <si>
    <t>19:59:47</t>
  </si>
  <si>
    <t>df968acd-de96-41f8-a115-88ec4a874acc</t>
  </si>
  <si>
    <t>1-255b8a63e521577585b40dfcb1742a51</t>
  </si>
  <si>
    <t>25/07/24 20:00:01  215</t>
  </si>
  <si>
    <t>20:00:01</t>
  </si>
  <si>
    <t>38235ad9-05f8-4e2c-989d-d99f8fa37635</t>
  </si>
  <si>
    <t>1-3d4710f169ec026539e46ece54dc8616</t>
  </si>
  <si>
    <t>25/07/24 20:00:14  215</t>
  </si>
  <si>
    <t>20:00:14</t>
  </si>
  <si>
    <t>28f86db5-bc58-4ef4-a07c-e750229629a5</t>
  </si>
  <si>
    <t>1-8d6674c130e15f09e346b11df48a007b</t>
  </si>
  <si>
    <t>25/07/24 20:00:27  239</t>
  </si>
  <si>
    <t>c46ef0f4-b639-4505-8579-6b17f6a11db4</t>
  </si>
  <si>
    <t>1-f14ecc9022c0166bf5e787b26bb5c5e9</t>
  </si>
  <si>
    <t>25/07/24 20:00:40  311</t>
  </si>
  <si>
    <t>20:00:40</t>
  </si>
  <si>
    <t>ce26d773-8a07-478c-8436-4d2277c43044</t>
  </si>
  <si>
    <t>1-beaa084b923191c0777d0a02d6ccb32a</t>
  </si>
  <si>
    <t>25/07/24 20:00:53  366</t>
  </si>
  <si>
    <t>20:00:53</t>
  </si>
  <si>
    <t>06685ba6-50aa-439a-a2e5-aa311fb1d240</t>
  </si>
  <si>
    <t>1-6c1c2e06d57e125dec5258d235b98e7a</t>
  </si>
  <si>
    <t>25/07/24 20:01:07  208</t>
  </si>
  <si>
    <t>75a75253-23e7-45c9-b6a6-4e11fc5cabb5</t>
  </si>
  <si>
    <t>1-57a855db5b7ec2bbf2c2446222520cc8</t>
  </si>
  <si>
    <t>25/07/24 20:01:20  320</t>
  </si>
  <si>
    <t>20:01:20</t>
  </si>
  <si>
    <t>1992accd-0f13-4695-8c36-8373220aa953</t>
  </si>
  <si>
    <t>1-48597c23f89fce814da48e2b77dd9b99</t>
  </si>
  <si>
    <t>25/07/24 20:01:33  227</t>
  </si>
  <si>
    <t>20:01:33</t>
  </si>
  <si>
    <t>b0ad95ee-62a0-4b4b-879a-67e43a235037</t>
  </si>
  <si>
    <t>1-d0d3c183b1ccb97d86b50a8756949eb9</t>
  </si>
  <si>
    <t>25/07/24 20:01:46  405</t>
  </si>
  <si>
    <t>20:01:46</t>
  </si>
  <si>
    <t>f2bb0573-8d5e-4f66-bb22-cd89346491f7</t>
  </si>
  <si>
    <t>1-fd461df3ad69f81ca64e22aad0ab85e8</t>
  </si>
  <si>
    <t>25/07/24 20:02:12  860</t>
  </si>
  <si>
    <t>20:02:12</t>
  </si>
  <si>
    <t>9ebe11d0-2273-4f0e-b314-120e58da9dc1</t>
  </si>
  <si>
    <t>1-1582f1d7bd994e0a19d126c45df4ce62</t>
  </si>
  <si>
    <t>25/07/24 20:02:25  961</t>
  </si>
  <si>
    <t>20:02:25</t>
  </si>
  <si>
    <t>f1f4552e-47b9-4f85-9db4-8ada3ab18760</t>
  </si>
  <si>
    <t>1-022bd50056eeb5d11db543f45b767cc4</t>
  </si>
  <si>
    <t>25/07/24 20:02:39  040</t>
  </si>
  <si>
    <t>20:02:39</t>
  </si>
  <si>
    <t>d7f21e54-a11d-419c-b759-a344106dff29</t>
  </si>
  <si>
    <t>1-e3d84b01b3238516ce2196b3836cb4c6</t>
  </si>
  <si>
    <t>25/07/24 20:02:52  027</t>
  </si>
  <si>
    <t>20:02:52</t>
  </si>
  <si>
    <t>0e061349-b2c1-4267-90f0-5ed2f7f0998b</t>
  </si>
  <si>
    <t>1-961ff080f3911f2d3afc5411384faa44</t>
  </si>
  <si>
    <t>25/07/24 20:03:05  171</t>
  </si>
  <si>
    <t>20:03:05</t>
  </si>
  <si>
    <t>a04e0d34-0d2f-4f4f-8264-8e123a3a261f</t>
  </si>
  <si>
    <t>1-96cf0d7a29c633d01ebd7fc7c2e8a539</t>
  </si>
  <si>
    <t>25/07/24 20:03:18  920</t>
  </si>
  <si>
    <t>8f43f2ea-96a0-4377-bdcd-7cd441185488</t>
  </si>
  <si>
    <t>1-cd748ddbda0684bbd655f2f0617ef7da</t>
  </si>
  <si>
    <t>25/07/24 20:03:32  136</t>
  </si>
  <si>
    <t>20:03:32</t>
  </si>
  <si>
    <t>b5536ef0-28cd-46eb-8297-59a49ed9064b</t>
  </si>
  <si>
    <t>1-943973757caa6bc0a0cd7b9d983c6aff</t>
  </si>
  <si>
    <t>25/07/24 20:03:45  030</t>
  </si>
  <si>
    <t>20:03:45</t>
  </si>
  <si>
    <t>fc39293a-b3ba-4343-82a0-b21bb52f1150</t>
  </si>
  <si>
    <t>1-22c9d2051eb9403fcc84be0d0a169c71</t>
  </si>
  <si>
    <t>25/07/24 20:03:58  117</t>
  </si>
  <si>
    <t>20:03:58</t>
  </si>
  <si>
    <t>9068e8ca-6603-40be-9c07-7fd0a6523481</t>
  </si>
  <si>
    <t>1-93711f14c119c3f18ab658c8115cd2e2</t>
  </si>
  <si>
    <t>25/07/24 20:04:11  312</t>
  </si>
  <si>
    <t>20:04:11</t>
  </si>
  <si>
    <t>d63791bb-372c-4c58-ace8-1cd41fcbecb6</t>
  </si>
  <si>
    <t>1-efd06ad55577b5065d19e6b441fe4ea1</t>
  </si>
  <si>
    <t>25/07/24 20:04:25  362</t>
  </si>
  <si>
    <t>20:04:25</t>
  </si>
  <si>
    <t>fc4ed0b4-d1a1-4a59-a42c-b4625937264b</t>
  </si>
  <si>
    <t>1-7796ad07f838b907a2b5bd617b800963</t>
  </si>
  <si>
    <t>25/07/24 20:04:38  861</t>
  </si>
  <si>
    <t>20:04:38</t>
  </si>
  <si>
    <t>045848a6-1634-48ea-aa26-0eda69ddbc84</t>
  </si>
  <si>
    <t>1-f74a04b9bd384f612a70018e005a8201</t>
  </si>
  <si>
    <t>25/07/24 20:05:04  912</t>
  </si>
  <si>
    <t>20:05:04</t>
  </si>
  <si>
    <t>8b8c8d73-a970-45f3-acee-1631b9b354de</t>
  </si>
  <si>
    <t>1-a1e3cc0b7d091ed0536d3a1a29b037c9</t>
  </si>
  <si>
    <t>25/07/24 20:05:18  045</t>
  </si>
  <si>
    <t>20:05:18</t>
  </si>
  <si>
    <t>d29d9454-b1df-4f76-ac5e-13ef8a02b273</t>
  </si>
  <si>
    <t>1-c596690bd13d1698a7bd3d993ca54950</t>
  </si>
  <si>
    <t>25/07/24 20:05:44  914</t>
  </si>
  <si>
    <t>20:05:44</t>
  </si>
  <si>
    <t>dacf44b4-3fb8-4b72-a4d1-62e80b01436a</t>
  </si>
  <si>
    <t>1-e3c6fe06b2e5f80d5d7421027fffcbf6</t>
  </si>
  <si>
    <t>25/07/24 20:05:57  915</t>
  </si>
  <si>
    <t>20:05:57</t>
  </si>
  <si>
    <t>4ea674f8-fd6c-45e2-b867-10370eab73a2</t>
  </si>
  <si>
    <t>1-fd91db6de44d2614a43cf8f777adabda</t>
  </si>
  <si>
    <t>25/07/24 20:06:11  134</t>
  </si>
  <si>
    <t>0b512694-cff0-4287-8ec0-bd54d1c0dff6</t>
  </si>
  <si>
    <t>1-2944bcca4219d7de8654c92b62934049</t>
  </si>
  <si>
    <t>25/07/24 20:06:24  099</t>
  </si>
  <si>
    <t>20:06:24</t>
  </si>
  <si>
    <t>961f796a-d4c5-4ea6-b7de-67b3e7f0cd6d</t>
  </si>
  <si>
    <t>1-00b8724aa63b08b4994c4dbebf44fc5a</t>
  </si>
  <si>
    <t>25/07/24 20:06:37  315</t>
  </si>
  <si>
    <t>20:06:37</t>
  </si>
  <si>
    <t>c4c610ec-0b02-4157-9d7f-104e6dc2c576</t>
  </si>
  <si>
    <t>1-7a449f68c1cda1e0b512d933a7afd32c</t>
  </si>
  <si>
    <t>25/07/24 20:06:50  636</t>
  </si>
  <si>
    <t>20:06:50</t>
  </si>
  <si>
    <t>8ede2082-2d6b-4a5e-9baa-f229cfa5115b</t>
  </si>
  <si>
    <t>1-3ba58ddbbe1988d8549c2518a2545ef1</t>
  </si>
  <si>
    <t>25/07/24 20:07:03  651</t>
  </si>
  <si>
    <t>20:07:03</t>
  </si>
  <si>
    <t>93714a64-4724-4fb4-9b35-b73509e4248e</t>
  </si>
  <si>
    <t>1-8eab5c3dc928453e135b3bc5cb6f0dfa</t>
  </si>
  <si>
    <t>25/07/24 20:07:16  704</t>
  </si>
  <si>
    <t>20:07:16</t>
  </si>
  <si>
    <t>9ccc63e6-29b0-4d11-bdc6-8bf317e2a942</t>
  </si>
  <si>
    <t>1-33b04f30b2ec301e5779809672560b62</t>
  </si>
  <si>
    <t>25/07/24 20:07:29  818</t>
  </si>
  <si>
    <t>20:07:29</t>
  </si>
  <si>
    <t>cb22d4cf-7564-4d10-9749-5a7dc1caf8e7</t>
  </si>
  <si>
    <t>1-f9205d434de6e42aba87a98ed3b260e6</t>
  </si>
  <si>
    <t>25/07/24 20:07:42  840</t>
  </si>
  <si>
    <t>294fcaee-d61e-4900-ba1a-7a52a02770ec</t>
  </si>
  <si>
    <t>1-687abb6750c59a877167c7a4239a8101</t>
  </si>
  <si>
    <t>25/07/24 20:07:56  680</t>
  </si>
  <si>
    <t>20:07:56</t>
  </si>
  <si>
    <t>09c0b3c8-672a-4067-a67c-3c416f98d605</t>
  </si>
  <si>
    <t>1-3ec12235275b577daff61686b991a511</t>
  </si>
  <si>
    <t>25/07/24 20:08:09  825</t>
  </si>
  <si>
    <t>20:08:09</t>
  </si>
  <si>
    <t>688f3157-759d-4bad-8e49-5f3877d3d35a</t>
  </si>
  <si>
    <t>1-49d2ab9ba3f68a2ee4e9a015b0545211</t>
  </si>
  <si>
    <t>25/07/24 20:08:35  846</t>
  </si>
  <si>
    <t>20:08:35</t>
  </si>
  <si>
    <t>ec20cbe9-093e-4545-aa37-094d5b05d2e6</t>
  </si>
  <si>
    <t>1-8fcddb5cffdb6f39c1cbb82f3afa9656</t>
  </si>
  <si>
    <t>25/07/24 20:08:48  860</t>
  </si>
  <si>
    <t>20:08:48</t>
  </si>
  <si>
    <t>713c9188-8fa1-46ef-884a-c0d92b42f38b</t>
  </si>
  <si>
    <t>1-810de723cb38646c6de25aa5f4ab3453</t>
  </si>
  <si>
    <t>25/07/24 20:09:02  435</t>
  </si>
  <si>
    <t>20:09:02</t>
  </si>
  <si>
    <t>e117b06a-eb8f-43fd-9a4f-aca2c541afc7</t>
  </si>
  <si>
    <t>1-3a2013d01e648726ae894a23dcc160ff</t>
  </si>
  <si>
    <t>25/07/24 20:09:15  620</t>
  </si>
  <si>
    <t>20:09:15</t>
  </si>
  <si>
    <t>d6b3c2e9-c168-451c-b20c-a122db2e1ad6</t>
  </si>
  <si>
    <t>1-2eae02f6d13a4c9d293fc9117651dfa1</t>
  </si>
  <si>
    <t>25/07/24 20:09:28  559</t>
  </si>
  <si>
    <t>20:09:28</t>
  </si>
  <si>
    <t>a7c45cac-3707-4f15-825a-e00d6603a3ca</t>
  </si>
  <si>
    <t>1-573b97718930e2ebe6d5cfb1b4edb0d1</t>
  </si>
  <si>
    <t>25/07/24 20:09:41  627</t>
  </si>
  <si>
    <t>20:09:41</t>
  </si>
  <si>
    <t>d5f0016b-5031-471a-bea4-3337e397226c</t>
  </si>
  <si>
    <t>1-af532e186534692c0c6d789efd2e769f</t>
  </si>
  <si>
    <t>25/07/24 20:10:09  727</t>
  </si>
  <si>
    <t>20:10:09</t>
  </si>
  <si>
    <t>b91bf5c4-ec6e-47d2-9710-5cd15bfc6477</t>
  </si>
  <si>
    <t>1-2654d2314dcb1edbe36683624582614c</t>
  </si>
  <si>
    <t>25/07/24 20:10:22  754</t>
  </si>
  <si>
    <t>20:10:22</t>
  </si>
  <si>
    <t>7bc01508-5ec5-4d6b-9755-5f64891ba543</t>
  </si>
  <si>
    <t>1-bf3065b5153e41838c40c830f694e3ec</t>
  </si>
  <si>
    <t>25/07/24 20:10:35  845</t>
  </si>
  <si>
    <t>20:10:35</t>
  </si>
  <si>
    <t>e1ba0df3-7f88-4972-9240-3a9d459965e8</t>
  </si>
  <si>
    <t>1-f095df535c319bae0b7d3fee04cc07e8</t>
  </si>
  <si>
    <t>25/07/24 20:10:48  920</t>
  </si>
  <si>
    <t>20:10:48</t>
  </si>
  <si>
    <t>06cb2249-6e87-464f-8ee6-25d485306cb5</t>
  </si>
  <si>
    <t>1-c5a3a1fb7b2eacd7d9b9b1694adf8dc5</t>
  </si>
  <si>
    <t>25/07/24 20:11:01  948</t>
  </si>
  <si>
    <t>20:11:01</t>
  </si>
  <si>
    <t>81363b80-e6c1-46c9-9a60-0c0c7bb38573</t>
  </si>
  <si>
    <t>1-094fa9cd7de64b8d0ba59100274fd9f8</t>
  </si>
  <si>
    <t>25/07/24 20:11:28  580</t>
  </si>
  <si>
    <t>20:11:28</t>
  </si>
  <si>
    <t>45fb55cd-ede8-4c86-9f18-c812d101b6c0</t>
  </si>
  <si>
    <t>1-d9390a4dc3310555478270ec9e1b4ca8</t>
  </si>
  <si>
    <t>25/07/24 20:11:41  576</t>
  </si>
  <si>
    <t>20:11:41</t>
  </si>
  <si>
    <t>a096ef54-f5c5-4ca4-a8f4-33081a252f91</t>
  </si>
  <si>
    <t>1-954aa6603ea0ad837c99336f36d95b2e</t>
  </si>
  <si>
    <t>25/07/24 20:11:54  628</t>
  </si>
  <si>
    <t>0a49ca5d-8271-48f3-9a9a-073a1ae8d339</t>
  </si>
  <si>
    <t>1-0f2a9fc8cdca9e07d0f1570909c5b204</t>
  </si>
  <si>
    <t>25/07/24 20:12:07  612</t>
  </si>
  <si>
    <t>20:12:07</t>
  </si>
  <si>
    <t>ab0fb862-74f7-49af-b92b-e6e42fdd645c</t>
  </si>
  <si>
    <t>1-cecdfe8de1d332a3567943cc226a9d68</t>
  </si>
  <si>
    <t>25/07/24 20:12:21  485</t>
  </si>
  <si>
    <t>20:12:21</t>
  </si>
  <si>
    <t>aacd4f5c-2d1e-4820-8114-753377c9765c</t>
  </si>
  <si>
    <t>1-eb69c88620500530f339e195a54f4cf3</t>
  </si>
  <si>
    <t>25/07/24 20:12:34  565</t>
  </si>
  <si>
    <t>20:12:34</t>
  </si>
  <si>
    <t>bae1c09c-5b02-4f56-a809-9dc5eca31b89</t>
  </si>
  <si>
    <t>1-a2f6c15d6ae4f9470ef651bedbc0cca0</t>
  </si>
  <si>
    <t>25/07/24 20:12:47  609</t>
  </si>
  <si>
    <t>20:12:47</t>
  </si>
  <si>
    <t>c1b99490-da1f-4558-94c0-097def94fbdc</t>
  </si>
  <si>
    <t>1-f3856a8e8db73c868977b53278c135a2</t>
  </si>
  <si>
    <t>25/07/24 20:13:00  747</t>
  </si>
  <si>
    <t>20:13:00</t>
  </si>
  <si>
    <t>71587348-a2be-4765-ac8f-09e9d668b7c8</t>
  </si>
  <si>
    <t>1-7200c92389871d7c46a41b15a6f59aae</t>
  </si>
  <si>
    <t>25/07/24 20:13:13  648</t>
  </si>
  <si>
    <t>20:13:13</t>
  </si>
  <si>
    <t>2fb6e921-3d4a-4a34-925f-12eefa7bd351</t>
  </si>
  <si>
    <t>1-44405a8673670a5253abdcef5d73bc6f</t>
  </si>
  <si>
    <t>25/07/24 20:13:40  190</t>
  </si>
  <si>
    <t>20:13:40</t>
  </si>
  <si>
    <t>bb8d0d95-4f56-45da-9084-144362070ed4</t>
  </si>
  <si>
    <t>1-03ac9cfdcccd9e14592107df75070093</t>
  </si>
  <si>
    <t>25/07/24 20:13:53  030</t>
  </si>
  <si>
    <t>20:13:53</t>
  </si>
  <si>
    <t>fe166855-27fe-4a4c-ae39-d89c61184932</t>
  </si>
  <si>
    <t>1-6eb4055505c48299bcac9373a5709aa2</t>
  </si>
  <si>
    <t>25/07/24 20:14:06  062</t>
  </si>
  <si>
    <t>5d879684-ef0d-4320-8ea2-c67862c3bb09</t>
  </si>
  <si>
    <t>1-c0319e906f5cf8e9cb551da25043eefe</t>
  </si>
  <si>
    <t>25/07/24 20:14:19  244</t>
  </si>
  <si>
    <t>20:14:19</t>
  </si>
  <si>
    <t>63f93ddd-ea53-407b-bfb2-7b4d7f25d96d</t>
  </si>
  <si>
    <t>1-e6bc2a39cc16d1b0a5c0f3400b2ef266</t>
  </si>
  <si>
    <t>25/07/24 20:14:33  023</t>
  </si>
  <si>
    <t>20:14:33</t>
  </si>
  <si>
    <t>b327e16e-0fe3-4ad8-af4a-a5ad1828921f</t>
  </si>
  <si>
    <t>1-513a94c6332ebbd44688c1fa4993991b</t>
  </si>
  <si>
    <t>25/07/24 20:14:45  975</t>
  </si>
  <si>
    <t>69e9cac0-6973-418d-8104-444496f554f9</t>
  </si>
  <si>
    <t>1-c40d5d05958ebff26629a9f2525b76fe</t>
  </si>
  <si>
    <t>25/07/24 20:14:59  074</t>
  </si>
  <si>
    <t>20:14:59</t>
  </si>
  <si>
    <t>c465d8fb-b39b-45b3-b876-d63ca6bf9a88</t>
  </si>
  <si>
    <t>1-ccc76a567abdd80a04b60e92bf5d2ef6</t>
  </si>
  <si>
    <t>25/07/24 20:15:12  076</t>
  </si>
  <si>
    <t>20:15:12</t>
  </si>
  <si>
    <t>9a1048e8-041e-48e5-a89b-42a3ceb60eb7</t>
  </si>
  <si>
    <t>1-fc7627140ab5d45b0b5aeb2765dff6d3</t>
  </si>
  <si>
    <t>25/07/24 20:15:25  235</t>
  </si>
  <si>
    <t>20:15:25</t>
  </si>
  <si>
    <t>d6867f9a-c8b3-4dac-9d15-c2d3431f4f7e</t>
  </si>
  <si>
    <t>1-c4cafcf27a9d441f098091f3fa363701</t>
  </si>
  <si>
    <t>25/07/24 20:15:38  863</t>
  </si>
  <si>
    <t>20:15:38</t>
  </si>
  <si>
    <t>f890a9a7-9e35-43af-a168-382d63992c70</t>
  </si>
  <si>
    <t>1-fd66d845a2a0c0f8fbec1fe93e7bff09</t>
  </si>
  <si>
    <t>25/07/24 20:15:51  739</t>
  </si>
  <si>
    <t>20:15:51</t>
  </si>
  <si>
    <t>686cafb0-1aa3-4ea9-b2bf-18d00a1c6073</t>
  </si>
  <si>
    <t>1-8e458d8dfe159170f529929ea905b87c</t>
  </si>
  <si>
    <t>25/07/24 20:16:04  775</t>
  </si>
  <si>
    <t>20:16:04</t>
  </si>
  <si>
    <t>b7dccaf7-8da5-4958-abb6-92b5bdb0534a</t>
  </si>
  <si>
    <t>1-69c003b58ac360b87a1a18029d2aa6d0</t>
  </si>
  <si>
    <t>25/07/24 20:16:18  005</t>
  </si>
  <si>
    <t>20:16:18</t>
  </si>
  <si>
    <t>cc50115c-1d5e-4904-9140-56fd05ca347f</t>
  </si>
  <si>
    <t>1-d62e2b09fe4aeeb975d6c1541e3c7f62</t>
  </si>
  <si>
    <t>25/07/24 20:16:30  907</t>
  </si>
  <si>
    <t>20:16:30</t>
  </si>
  <si>
    <t>0978a89a-947d-4d40-9a98-0a6a0f5d8646</t>
  </si>
  <si>
    <t>1-0c6d45f53ab0d5707972b87d06aa795c</t>
  </si>
  <si>
    <t>25/07/24 20:16:44  774</t>
  </si>
  <si>
    <t>20:16:44</t>
  </si>
  <si>
    <t>96719c8f-8e2c-4a0a-804e-3ff4cd32da71</t>
  </si>
  <si>
    <t>1-8fadd4e293e1d44e52acb61b978bf81f</t>
  </si>
  <si>
    <t>25/07/24 20:16:57  888</t>
  </si>
  <si>
    <t>56c1befa-90b2-4c2c-9b40-658e1e63434c</t>
  </si>
  <si>
    <t>1-9f085f4f9a2210ba9277f3074521d6f6</t>
  </si>
  <si>
    <t>25/07/24 20:17:10  971</t>
  </si>
  <si>
    <t>20:17:10</t>
  </si>
  <si>
    <t>78c75ccd-8fb0-4731-9079-9705208a8966</t>
  </si>
  <si>
    <t>1-f47e12e385f127b0dde72650737d7e7a</t>
  </si>
  <si>
    <t>25/07/24 20:17:23  936</t>
  </si>
  <si>
    <t>20:17:23</t>
  </si>
  <si>
    <t>5fd2adfd-1a73-4f70-939d-0c80dfab52a9</t>
  </si>
  <si>
    <t>1-18338db1f99798f0d8370336a8ece566</t>
  </si>
  <si>
    <t>25/07/24 20:17:37  144</t>
  </si>
  <si>
    <t>20:17:37</t>
  </si>
  <si>
    <t>41003f74-92f9-4243-a1ef-0031a4df696f</t>
  </si>
  <si>
    <t>1-4c715845fa258e75785a14d085f0e985</t>
  </si>
  <si>
    <t>25/07/24 20:17:50  539</t>
  </si>
  <si>
    <t>20:17:50</t>
  </si>
  <si>
    <t>0304d34f-c2d6-4352-b703-9f231f5aa482</t>
  </si>
  <si>
    <t>1-02ca2218653f0fdc5bdfaa42094081ed</t>
  </si>
  <si>
    <t>25/07/24 20:18:03  519</t>
  </si>
  <si>
    <t>20:18:03</t>
  </si>
  <si>
    <t>1f63257c-da79-4568-bc8a-2c276729af5d</t>
  </si>
  <si>
    <t>1-359b5731d5d9c852bed6f865c126c3ab</t>
  </si>
  <si>
    <t>25/07/24 20:18:16  579</t>
  </si>
  <si>
    <t>20:18:16</t>
  </si>
  <si>
    <t>2dd9e77a-578e-4e0e-84d7-dfd7a822a0de</t>
  </si>
  <si>
    <t>1-4942d35b2e6efcd49097bce02cb27fd6</t>
  </si>
  <si>
    <t>25/07/24 20:18:42  744</t>
  </si>
  <si>
    <t>20:18:42</t>
  </si>
  <si>
    <t>ed4198dd-d04b-4dc2-b7b5-967c5b433fd4</t>
  </si>
  <si>
    <t>1-a19831316461e3ea135ee1a1bfa57933</t>
  </si>
  <si>
    <t>25/07/24 20:18:56  588</t>
  </si>
  <si>
    <t>20:18:56</t>
  </si>
  <si>
    <t>6ba97233-8afe-44d3-8dc8-9e08ae588fc0</t>
  </si>
  <si>
    <t>1-35df38440ae892cfa9f34ca24d1a7b4d</t>
  </si>
  <si>
    <t>25/07/24 20:19:09  628</t>
  </si>
  <si>
    <t>52e85a0e-2080-497e-9fa0-8a585e1ec2e0</t>
  </si>
  <si>
    <t>1-a07be88cb8091e2e3be53f040ad796bc</t>
  </si>
  <si>
    <t>25/07/24 20:19:22  728</t>
  </si>
  <si>
    <t>20:19:22</t>
  </si>
  <si>
    <t>97fd9c61-c1a4-4107-a50c-79061fafa9f4</t>
  </si>
  <si>
    <t>1-a8c57dae23a7a6fc3613a9bc4ff4bb7f</t>
  </si>
  <si>
    <t>25/07/24 20:19:35  681</t>
  </si>
  <si>
    <t>20:19:35</t>
  </si>
  <si>
    <t>dc052efc-ce9d-49f2-9d60-c8c6d46119c4</t>
  </si>
  <si>
    <t>1-8c40021c7bc940e6fee0d8ea06671330</t>
  </si>
  <si>
    <t>25/07/24 20:19:48  733</t>
  </si>
  <si>
    <t>20:19:48</t>
  </si>
  <si>
    <t>fc5fa621-8cbf-4af6-8319-2094b7d9d2fb</t>
  </si>
  <si>
    <t>1-bd790e1c0aafe9e99a462ae2b54be987</t>
  </si>
  <si>
    <t>25/07/24 20:20:01  957</t>
  </si>
  <si>
    <t>20:20:01</t>
  </si>
  <si>
    <t>fd0f2d12-f7a1-476c-941f-76acbe6ab03b</t>
  </si>
  <si>
    <t>1-4e61c2c608e4ae9d8ce1862165feb9e5</t>
  </si>
  <si>
    <t>25/07/24 20:20:15  197</t>
  </si>
  <si>
    <t>20:20:15</t>
  </si>
  <si>
    <t>a89bb333-1bcd-4905-b2ef-bffc5bb59efb</t>
  </si>
  <si>
    <t>1-575169a9fd66dfd0db654525b11a9840</t>
  </si>
  <si>
    <t>25/07/24 20:20:28  090</t>
  </si>
  <si>
    <t>20:20:28</t>
  </si>
  <si>
    <t>ba00a8a8-bf10-4b72-8093-009bc85b0007</t>
  </si>
  <si>
    <t>1-668ef78426570dfb0a0270739812acf3</t>
  </si>
  <si>
    <t>25/07/24 20:20:54  251</t>
  </si>
  <si>
    <t>20:20:54</t>
  </si>
  <si>
    <t>13af8a29-75fb-479e-88c9-47c0ac9f7024</t>
  </si>
  <si>
    <t>1-c46f12baf812a524ccccede4d9df20dd</t>
  </si>
  <si>
    <t>25/07/24 20:21:08  157</t>
  </si>
  <si>
    <t>20:21:08</t>
  </si>
  <si>
    <t>e4cd843c-d27c-45fd-87aa-691d1d650c02</t>
  </si>
  <si>
    <t>1-f52367a4f12acb3a4ad262ad9003c3be</t>
  </si>
  <si>
    <t>25/07/24 20:21:21  181</t>
  </si>
  <si>
    <t>20:21:21</t>
  </si>
  <si>
    <t>1d90b3e8-9e85-4292-b3f7-8f146d187b13</t>
  </si>
  <si>
    <t>1-8b315518eddca0bc8a58261168f4bc53</t>
  </si>
  <si>
    <t>25/07/24 20:21:34  116</t>
  </si>
  <si>
    <t>20:21:34</t>
  </si>
  <si>
    <t>d9e73912-573d-43cc-8aa6-9af4a7cbf728</t>
  </si>
  <si>
    <t>1-422db8ec0c485d9f31884283d266ffbb</t>
  </si>
  <si>
    <t>25/07/24 20:21:47  187</t>
  </si>
  <si>
    <t>20:21:47</t>
  </si>
  <si>
    <t>abc020ac-5891-4baa-8977-f33c09799953</t>
  </si>
  <si>
    <t>1-05dcbf3efe3eafb496c3ce7e7c90d013</t>
  </si>
  <si>
    <t>25/07/24 20:22:00  275</t>
  </si>
  <si>
    <t>2fd1e0d5-bac8-49c8-bf6a-f0c2b5717dc4</t>
  </si>
  <si>
    <t>1-b9ad842553d337fbab0f7b4441739caa</t>
  </si>
  <si>
    <t>25/07/24 20:22:13  447</t>
  </si>
  <si>
    <t>20:22:13</t>
  </si>
  <si>
    <t>68c6602b-68e2-4da5-ad50-ef3308f71fab</t>
  </si>
  <si>
    <t>1-1163c56ce0325f24b38582695d28c7b2</t>
  </si>
  <si>
    <t>25/07/24 20:22:26  747</t>
  </si>
  <si>
    <t>20:22:26</t>
  </si>
  <si>
    <t>04ca1a82-da7a-47a7-a512-f7fd3ebb04d8</t>
  </si>
  <si>
    <t>1-21c2892397665420b5b96d4c996fb1ad</t>
  </si>
  <si>
    <t>25/07/24 20:22:39  679</t>
  </si>
  <si>
    <t>20:22:39</t>
  </si>
  <si>
    <t>7705bffa-a3bd-4c9a-af09-7b6c1658c143</t>
  </si>
  <si>
    <t>1-947fa50eeaa10595af3c8e8705bf8e93</t>
  </si>
  <si>
    <t>25/07/24 20:22:52  729</t>
  </si>
  <si>
    <t>20:22:52</t>
  </si>
  <si>
    <t>eca232f9-7728-44d0-b9a7-3707ad770150</t>
  </si>
  <si>
    <t>1-db8da265e8f0de657b4d3d309307b386</t>
  </si>
  <si>
    <t>25/07/24 20:23:05  743</t>
  </si>
  <si>
    <t>20:23:05</t>
  </si>
  <si>
    <t>ddd8036f-bdde-4ec2-90b1-edbe3d73ce41</t>
  </si>
  <si>
    <t>1-ea3a25ae54dd766879679190251d12b4</t>
  </si>
  <si>
    <t>25/07/24 20:23:19  469</t>
  </si>
  <si>
    <t>20:23:19</t>
  </si>
  <si>
    <t>bc12606e-ae10-4891-8648-82dacf318c8a</t>
  </si>
  <si>
    <t>1-5da664ad34f5e7b2889e7d245eed6923</t>
  </si>
  <si>
    <t>25/07/24 20:23:45  623</t>
  </si>
  <si>
    <t>20:23:45</t>
  </si>
  <si>
    <t>89b8f4d6-2792-4e75-a185-0dc3d47c1182</t>
  </si>
  <si>
    <t>1-24dae75399f967ded0df6715b1021fd2</t>
  </si>
  <si>
    <t>25/07/24 20:23:58  719</t>
  </si>
  <si>
    <t>20:23:58</t>
  </si>
  <si>
    <t>4f95a7a7-d668-460f-a760-5ce69fbe0778</t>
  </si>
  <si>
    <t>1-388cde8ecfc1c93f0b6bd932f495af40</t>
  </si>
  <si>
    <t>25/07/24 20:24:11  878</t>
  </si>
  <si>
    <t>20:24:11</t>
  </si>
  <si>
    <t>32d47c6d-e5c7-417d-96e6-9e2433385aa3</t>
  </si>
  <si>
    <t>1-0ff067e3c500b932efd8efef9d3134d4</t>
  </si>
  <si>
    <t>25/07/24 20:24:25  067</t>
  </si>
  <si>
    <t>20:24:25</t>
  </si>
  <si>
    <t>20d5a8e4-bd6d-46e2-b081-bd5eb9870e11</t>
  </si>
  <si>
    <t>1-07f71f3a5d0beb00ae709f321ff9490d</t>
  </si>
  <si>
    <t>25/07/24 20:24:38  304</t>
  </si>
  <si>
    <t>20:24:38</t>
  </si>
  <si>
    <t>b002ea62-3e45-4172-b056-56c4a581f8e2</t>
  </si>
  <si>
    <t>1-cccc4322b7adb47ef817a52fba1cca0b</t>
  </si>
  <si>
    <t>25/07/24 20:24:51  202</t>
  </si>
  <si>
    <t>20:24:51</t>
  </si>
  <si>
    <t>e897e526-0367-4cc9-b9d5-cf2d60185c33</t>
  </si>
  <si>
    <t>1-e10dedea381b1f882e947959262a48a6</t>
  </si>
  <si>
    <t>25/07/24 20:25:04  313</t>
  </si>
  <si>
    <t>20:25:04</t>
  </si>
  <si>
    <t>5f042fb1-0089-41e9-a10a-66633e3d978b</t>
  </si>
  <si>
    <t>1-4a09c1f3dd824e33c8333edab570b02d</t>
  </si>
  <si>
    <t>25/07/24 20:25:17  521</t>
  </si>
  <si>
    <t>20:25:17</t>
  </si>
  <si>
    <t>d224d3a1-5ae4-4d08-9b68-9aea5decb586</t>
  </si>
  <si>
    <t>1-df323fbc19979edb6e117c5555e9aa97</t>
  </si>
  <si>
    <t>25/07/24 20:25:30  968</t>
  </si>
  <si>
    <t>20:25:30</t>
  </si>
  <si>
    <t>a9b9a563-ee33-464a-a8bf-26db695c8e8b</t>
  </si>
  <si>
    <t>1-4deb3f7870b718de95b87f2ac3367a2a</t>
  </si>
  <si>
    <t>25/07/24 20:25:57  159</t>
  </si>
  <si>
    <t>20:25:57</t>
  </si>
  <si>
    <t>dc34b8fb-fca7-466d-a6cb-ec82fb280eb6</t>
  </si>
  <si>
    <t>1-8c26c00634048e936f3a1269f40ddbbb</t>
  </si>
  <si>
    <t>25/07/24 20:26:10  266</t>
  </si>
  <si>
    <t>20:26:10</t>
  </si>
  <si>
    <t>a13b3a24-1b06-45ff-add9-ede910d6ef8d</t>
  </si>
  <si>
    <t>1-bf843c4b4d4095afcba294223cb5e01e</t>
  </si>
  <si>
    <t>25/07/24 20:26:23  224</t>
  </si>
  <si>
    <t>48befdbe-089d-462c-a992-925ca82648c1</t>
  </si>
  <si>
    <t>1-cd0bddfc56b9da32035499e520475b09</t>
  </si>
  <si>
    <t>25/07/24 20:26:36  474</t>
  </si>
  <si>
    <t>20:26:36</t>
  </si>
  <si>
    <t>8d1b63cd-f3af-435f-a89d-e75c9828362d</t>
  </si>
  <si>
    <t>1-d1ccadd0d4923bd566440ca5e277e6e9</t>
  </si>
  <si>
    <t>25/07/24 20:26:49  576</t>
  </si>
  <si>
    <t>20:26:49</t>
  </si>
  <si>
    <t>56a600b3-a864-4d6f-bfd7-3b64d4b7af02</t>
  </si>
  <si>
    <t>1-78734812862462a97d9cc86a5a801aeb</t>
  </si>
  <si>
    <t>25/07/24 20:27:02  701</t>
  </si>
  <si>
    <t>20:27:02</t>
  </si>
  <si>
    <t>49e54844-03f1-4d95-b42e-cd27dc48ec67</t>
  </si>
  <si>
    <t>1-7c91e415c0fa64a8a1f23c757c679aaa</t>
  </si>
  <si>
    <t>25/07/24 20:27:28  786</t>
  </si>
  <si>
    <t>20:27:28</t>
  </si>
  <si>
    <t>176d4d58-54b3-4a1a-b859-123b8b3e08d8</t>
  </si>
  <si>
    <t>1-897cd004bc91f48b91ae6ceac4b0c24e</t>
  </si>
  <si>
    <t>25/07/24 20:27:42  601</t>
  </si>
  <si>
    <t>20:27:42</t>
  </si>
  <si>
    <t>f51b8239-67f4-4e7e-9dfa-1ccb1fa6a385</t>
  </si>
  <si>
    <t>1-13b6c112ccc2821a7806ca544f7c04ec</t>
  </si>
  <si>
    <t>25/07/24 20:28:08  639</t>
  </si>
  <si>
    <t>20:28:08</t>
  </si>
  <si>
    <t>b7ba1d00-838b-463b-9d09-2b029f27dacf</t>
  </si>
  <si>
    <t>1-b790879904760681a72f38b7bf02783d</t>
  </si>
  <si>
    <t>25/07/24 20:28:21  673</t>
  </si>
  <si>
    <t>20:28:21</t>
  </si>
  <si>
    <t>ee7b73d2-6004-4b99-bdd7-22d7d74a2f45</t>
  </si>
  <si>
    <t>1-076ebe7620e4e1c0e521e4c83c3f9800</t>
  </si>
  <si>
    <t>25/07/24 20:28:34  688</t>
  </si>
  <si>
    <t>5788c178-2ee4-4fd7-8848-80184a250f00</t>
  </si>
  <si>
    <t>1-e90c9502ff5878c61b8c6922915c93de</t>
  </si>
  <si>
    <t>25/07/24 20:28:48  249</t>
  </si>
  <si>
    <t>20:28:48</t>
  </si>
  <si>
    <t>99ecdbbb-afe0-4f33-acf6-a7800e2ab1a6</t>
  </si>
  <si>
    <t>1-5ba8ebfa7c2a5d74becfa2fdf3491c97</t>
  </si>
  <si>
    <t>25/07/24 20:29:01  304</t>
  </si>
  <si>
    <t>20:29:01</t>
  </si>
  <si>
    <t>d7b03945-4298-45d4-a1fc-9887bc0d71d3</t>
  </si>
  <si>
    <t>1-5734f9a1a9db20698778ae95af6116a3</t>
  </si>
  <si>
    <t>25/07/24 20:29:14  323</t>
  </si>
  <si>
    <t>20:29:14</t>
  </si>
  <si>
    <t>b6ed254d-4d4d-4ab4-aa4a-52ba89a98a36</t>
  </si>
  <si>
    <t>1-f955885079f5fb5610215cab0425dde6</t>
  </si>
  <si>
    <t>25/07/24 20:29:27  374</t>
  </si>
  <si>
    <t>20:29:27</t>
  </si>
  <si>
    <t>37c9732c-069e-429f-bf7e-4a7ec4fa6441</t>
  </si>
  <si>
    <t>1-2497d5c6b0be6b50065b8d8296543ef1</t>
  </si>
  <si>
    <t>25/07/24 20:29:40  453</t>
  </si>
  <si>
    <t>20:29:40</t>
  </si>
  <si>
    <t>e96c8929-bdb4-49e3-a999-34f8e38a1cbc</t>
  </si>
  <si>
    <t>1-f93343c213d224e6cbe520cfc88f2b31</t>
  </si>
  <si>
    <t>25/07/24 20:29:54  309</t>
  </si>
  <si>
    <t>20:29:54</t>
  </si>
  <si>
    <t>847ae616-6026-4e15-a521-f1d61536e775</t>
  </si>
  <si>
    <t>1-2ea80e5e1b32d3a81f5213835634952e</t>
  </si>
  <si>
    <t>25/07/24 20:30:07  342</t>
  </si>
  <si>
    <t>20:30:07</t>
  </si>
  <si>
    <t>6a6fcc4e-d8b1-4b44-b521-ebed94aad744</t>
  </si>
  <si>
    <t>1-63d06d2ed97cf57e193fa08be6b339e4</t>
  </si>
  <si>
    <t>25/07/24 20:30:20  410</t>
  </si>
  <si>
    <t>20:30:20</t>
  </si>
  <si>
    <t>0d292ab2-6ffb-4198-ab2e-b73915fdf4dc</t>
  </si>
  <si>
    <t>1-131afab5161bf25047cf561643552430</t>
  </si>
  <si>
    <t>25/07/24 20:30:33  435</t>
  </si>
  <si>
    <t>20:30:33</t>
  </si>
  <si>
    <t>69209cec-60bf-4ab2-aecb-742841cc6f40</t>
  </si>
  <si>
    <t>1-e05d9c4f22dfc2d73af7c95ce4fc72ab</t>
  </si>
  <si>
    <t>25/07/24 20:30:46  433</t>
  </si>
  <si>
    <t>791b1ea1-3a31-4899-953c-10db11e97809</t>
  </si>
  <si>
    <t>1-7d220ea551cf7149e69502ee9ce1a6d9</t>
  </si>
  <si>
    <t>25/07/24 20:31:00  160</t>
  </si>
  <si>
    <t>20:31:00</t>
  </si>
  <si>
    <t>e1aff114-dbe5-429c-af79-98c686453c9f</t>
  </si>
  <si>
    <t>1-54f20a746b8888136115d5a776e09ffd</t>
  </si>
  <si>
    <t>25/07/24 20:31:13  168</t>
  </si>
  <si>
    <t>20:31:13</t>
  </si>
  <si>
    <t>f9df90bd-7957-451b-a3e9-3f273dd5b2b9</t>
  </si>
  <si>
    <t>1-b361d33bc002b3b931610b6f5d699d16</t>
  </si>
  <si>
    <t>25/07/24 20:31:26  166</t>
  </si>
  <si>
    <t>57e9ef66-049e-4e41-99b5-2d6ee6531684</t>
  </si>
  <si>
    <t>1-a45527b8712d11fd3f2eb872feba8a05</t>
  </si>
  <si>
    <t>25/07/24 20:31:39  355</t>
  </si>
  <si>
    <t>20:31:39</t>
  </si>
  <si>
    <t>c9f099e8-7b60-4a1b-aa1c-7484c333873e</t>
  </si>
  <si>
    <t>1-e29f71371f26a85089b38f46836f82a4</t>
  </si>
  <si>
    <t>25/07/24 20:31:52  206</t>
  </si>
  <si>
    <t>20:31:52</t>
  </si>
  <si>
    <t>b321214d-cf97-42aa-9622-d868040b397b</t>
  </si>
  <si>
    <t>1-4b47bab2966090a34dd53e8a500e820b</t>
  </si>
  <si>
    <t>25/07/24 20:32:06  130</t>
  </si>
  <si>
    <t>000fccd3-c0aa-449e-8328-04894619d08e</t>
  </si>
  <si>
    <t>1-a18b3eecf6ff54ab45745ed46711d8b8</t>
  </si>
  <si>
    <t>25/07/24 20:32:19  218</t>
  </si>
  <si>
    <t>20:32:19</t>
  </si>
  <si>
    <t>32e29994-4a4e-46b4-b55e-c3267f292e23</t>
  </si>
  <si>
    <t>1-a2171ee27b7ef851e8039af191f51eec</t>
  </si>
  <si>
    <t>25/07/24 20:32:32  190</t>
  </si>
  <si>
    <t>20:32:32</t>
  </si>
  <si>
    <t>a248a2c0-88d1-43a6-b5da-0accce7add95</t>
  </si>
  <si>
    <t>1-ed4ec97baf5b712c350e9e1d96d564e1</t>
  </si>
  <si>
    <t>25/07/24 20:32:45  230</t>
  </si>
  <si>
    <t>20:32:45</t>
  </si>
  <si>
    <t>5893f748-723b-459a-bef8-fc0096db8283</t>
  </si>
  <si>
    <t>1-65b4e6fdba7f3db44e30bb53af10829d</t>
  </si>
  <si>
    <t>25/07/24 20:33:11  566</t>
  </si>
  <si>
    <t>20:33:11</t>
  </si>
  <si>
    <t>54887607-3391-4cf0-967c-730a40b3188c</t>
  </si>
  <si>
    <t>1-92bc82339ae6fa1213abcc905f80bb92</t>
  </si>
  <si>
    <t>25/07/24 20:33:24  530</t>
  </si>
  <si>
    <t>20:33:24</t>
  </si>
  <si>
    <t>b7963c75-fbd2-4cbb-8960-f028b7a11062</t>
  </si>
  <si>
    <t>1-2a7c54d224228a767475ba5d39fb7140</t>
  </si>
  <si>
    <t>25/07/24 20:33:37  609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</si>
</sst>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F400]h:mm:ss\ AM/PM"/>
    <numFmt numFmtId="165" formatCode="HH:mm:ss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1" numFmtId="14" xfId="0" applyFont="1" applyNumberFormat="1"/>
    <xf borderId="0" fillId="0" fontId="1" numFmtId="21" xfId="0" applyFont="1" applyNumberForma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3" numFmtId="0" xfId="0" applyFont="1"/>
    <xf borderId="0" fillId="0" fontId="3" numFmtId="0" xfId="0" applyAlignment="1" applyFont="1">
      <alignment readingOrder="0"/>
    </xf>
    <xf borderId="0" fillId="0" fontId="2" numFmtId="165" xfId="0" applyFont="1" applyNumberFormat="1"/>
    <xf borderId="0" fillId="0" fontId="1" numFmtId="165" xfId="0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>
        <b/>
        <color rgb="FF0070C0"/>
      </font>
      <fill>
        <patternFill patternType="none"/>
      </fill>
      <border/>
    </dxf>
    <dxf>
      <font>
        <b/>
        <color rgb="FFC00000"/>
      </font>
      <fill>
        <patternFill patternType="none"/>
      </fill>
      <border/>
    </dxf>
  </dxfs>
  <tableStyles count="3">
    <tableStyle count="3" pivot="0" name="arquivoON (3)-style">
      <tableStyleElement dxfId="1" type="headerRow"/>
      <tableStyleElement dxfId="2" type="firstRowStripe"/>
      <tableStyleElement dxfId="3" type="secondRowStripe"/>
    </tableStyle>
    <tableStyle count="3" pivot="0" name="Com RTOS RX-style">
      <tableStyleElement dxfId="1" type="headerRow"/>
      <tableStyleElement dxfId="2" type="firstRowStripe"/>
      <tableStyleElement dxfId="3" type="secondRowStripe"/>
    </tableStyle>
    <tableStyle count="3" pivot="0" name="Sem RTOS RX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X4464" displayName="Table_1" name="Table_1" id="1">
  <tableColumns count="24">
    <tableColumn name="_id" id="1"/>
    <tableColumn name="_rev" id="2"/>
    <tableColumn name="roomRef" id="3"/>
    <tableColumn name="joined" id="4"/>
    <tableColumn name="LPG_MQ9_Level" id="5"/>
    <tableColumn name="CH4_MQ9_Level" id="6"/>
    <tableColumn name="CO_MQ9_Level" id="7"/>
    <tableColumn name="CO_MQ135_Level" id="8"/>
    <tableColumn name="Alcool_MQ135_Level" id="9"/>
    <tableColumn name="CO2_MQ135_Level" id="10"/>
    <tableColumn name="Toluen_MQ135_Level" id="11"/>
    <tableColumn name="MH4_MQ135_Level" id="12"/>
    <tableColumn name="Aceton_MQ135_Level" id="13"/>
    <tableColumn name="O3_MQ131_Level" id="14"/>
    <tableColumn name="Temperatura_Level" id="15"/>
    <tableColumn name="Humidade_Level" id="16"/>
    <tableColumn name="QualityAirConcept" id="17"/>
    <tableColumn name="CO_MQ9_Level_IQAR" id="18"/>
    <tableColumn name="CO_MQ135_Level_IQAR" id="19"/>
    <tableColumn name="O3_MQ131_Level_IQAR" id="20"/>
    <tableColumn name="CalcHeatIndex" id="21"/>
    <tableColumn name="TargetConcept" id="22"/>
    <tableColumn name="Data" id="23"/>
    <tableColumn name="Hora" id="24"/>
  </tableColumns>
  <tableStyleInfo name="arquivoON (3)-style" showColumnStripes="0" showFirstColumn="1" showLastColumn="1" showRowStripes="1"/>
</table>
</file>

<file path=xl/tables/table2.xml><?xml version="1.0" encoding="utf-8"?>
<table xmlns="http://schemas.openxmlformats.org/spreadsheetml/2006/main" ref="A1:Z4464" displayName="Table_2" name="Table_2" id="2">
  <tableColumns count="26">
    <tableColumn name="_id" id="1"/>
    <tableColumn name="_rev" id="2"/>
    <tableColumn name="roomRef" id="3"/>
    <tableColumn name="joined" id="4"/>
    <tableColumn name="LPG_MQ9_Level" id="5"/>
    <tableColumn name="CH4_MQ9_Level" id="6"/>
    <tableColumn name="CO_MQ9_Level" id="7"/>
    <tableColumn name="CO_MQ135_Level" id="8"/>
    <tableColumn name="Alcool_MQ135_Level" id="9"/>
    <tableColumn name="CO2_MQ135_Level" id="10"/>
    <tableColumn name="Toluen_MQ135_Level" id="11"/>
    <tableColumn name="MH4_MQ135_Level" id="12"/>
    <tableColumn name="Aceton_MQ135_Level" id="13"/>
    <tableColumn name="O3_MQ131_Level" id="14"/>
    <tableColumn name="Temperatura_Level" id="15"/>
    <tableColumn name="Humidade_Level" id="16"/>
    <tableColumn name="QualityAirConcept" id="17"/>
    <tableColumn name="CO_MQ9_Level_IQAR" id="18"/>
    <tableColumn name="CO_MQ135_Level_IQAR" id="19"/>
    <tableColumn name="O3_MQ131_Level_IQAR" id="20"/>
    <tableColumn name="CalcHeatIndex" id="21"/>
    <tableColumn name="TargetConcept" id="22"/>
    <tableColumn name="Data" id="23"/>
    <tableColumn name="Hora" id="24"/>
    <tableColumn name="Coluna1" id="25"/>
    <tableColumn name="Tamanho em Bits" id="26"/>
  </tableColumns>
  <tableStyleInfo name="Com RTOS RX-style" showColumnStripes="0" showFirstColumn="1" showLastColumn="1" showRowStripes="1"/>
</table>
</file>

<file path=xl/tables/table3.xml><?xml version="1.0" encoding="utf-8"?>
<table xmlns="http://schemas.openxmlformats.org/spreadsheetml/2006/main" ref="A1:Z2820" displayName="Table_3" name="Table_3" id="3">
  <tableColumns count="26">
    <tableColumn name="_id" id="1"/>
    <tableColumn name="_rev" id="2"/>
    <tableColumn name="roomRef" id="3"/>
    <tableColumn name="joined" id="4"/>
    <tableColumn name="LPG_MQ9_Level" id="5"/>
    <tableColumn name="CH4_MQ9_Level" id="6"/>
    <tableColumn name="CO_MQ9_Level" id="7"/>
    <tableColumn name="CO_MQ135_Level" id="8"/>
    <tableColumn name="Alcool_MQ135_Level" id="9"/>
    <tableColumn name="CO2_MQ135_Level" id="10"/>
    <tableColumn name="Toluen_MQ135_Level" id="11"/>
    <tableColumn name="MH4_MQ135_Level" id="12"/>
    <tableColumn name="Aceton_MQ135_Level" id="13"/>
    <tableColumn name="O3_MQ131_Level" id="14"/>
    <tableColumn name="Temperatura_Level" id="15"/>
    <tableColumn name="Humidade_Level" id="16"/>
    <tableColumn name="QualityAirConcept" id="17"/>
    <tableColumn name="CO_MQ9_Level_IQAR" id="18"/>
    <tableColumn name="CO_MQ135_Level_IQAR" id="19"/>
    <tableColumn name="O3_MQ131_Level_IQAR" id="20"/>
    <tableColumn name="CalcHeatIndex" id="21"/>
    <tableColumn name="TargetConcept" id="22"/>
    <tableColumn name="Data" id="23"/>
    <tableColumn name="Hora" id="24"/>
    <tableColumn name="Coluna1" id="25"/>
    <tableColumn name="Coluna2" id="26"/>
  </tableColumns>
  <tableStyleInfo name="Sem RTOS RX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71"/>
    <col customWidth="1" min="3" max="3" width="9.71"/>
    <col customWidth="1" min="4" max="4" width="12.71"/>
    <col customWidth="1" min="5" max="5" width="10.71"/>
    <col customWidth="1" min="6" max="6" width="13.43"/>
    <col customWidth="1" min="7" max="7" width="11.14"/>
    <col customWidth="1" min="8" max="8" width="13.57"/>
    <col customWidth="1" min="9" max="9" width="9.57"/>
    <col customWidth="1" min="10" max="10" width="8.71"/>
    <col customWidth="1" min="11" max="11" width="28.0"/>
    <col customWidth="1" min="12" max="12" width="16.29"/>
    <col customWidth="1" min="13" max="13" width="17.43"/>
    <col customWidth="1" min="14" max="26" width="8.71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L1" s="3" t="s">
        <v>9</v>
      </c>
    </row>
    <row r="2">
      <c r="A2" s="4">
        <v>45498.0</v>
      </c>
      <c r="B2" s="2">
        <v>0.654701724537037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>
        <v>111.0</v>
      </c>
      <c r="K2" s="2">
        <f t="shared" ref="K2:K1323" si="1">B3-B2</f>
        <v>0.0001512731481</v>
      </c>
      <c r="L2" s="3">
        <f t="shared" ref="L2:L1324" si="2">J2*8</f>
        <v>888</v>
      </c>
      <c r="M2" s="2">
        <f>L2/K2</f>
        <v>5870175.976</v>
      </c>
    </row>
    <row r="3">
      <c r="A3" s="4">
        <v>45498.0</v>
      </c>
      <c r="B3" s="2">
        <v>0.6548529976851851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>
        <v>111.0</v>
      </c>
      <c r="K3" s="2">
        <f t="shared" si="1"/>
        <v>0.0001510416667</v>
      </c>
      <c r="L3" s="3">
        <f t="shared" si="2"/>
        <v>888</v>
      </c>
    </row>
    <row r="4">
      <c r="A4" s="4">
        <v>45498.0</v>
      </c>
      <c r="B4" s="2">
        <v>0.6550040393518519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29</v>
      </c>
      <c r="I4" s="1" t="s">
        <v>30</v>
      </c>
      <c r="J4" s="1">
        <v>111.0</v>
      </c>
      <c r="K4" s="2">
        <f t="shared" si="1"/>
        <v>0.0001510185185</v>
      </c>
      <c r="L4" s="3">
        <f t="shared" si="2"/>
        <v>888</v>
      </c>
    </row>
    <row r="5">
      <c r="A5" s="4">
        <v>45498.0</v>
      </c>
      <c r="B5" s="2">
        <v>0.6551550578703703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36</v>
      </c>
      <c r="I5" s="1" t="s">
        <v>13</v>
      </c>
      <c r="J5" s="1">
        <v>111.0</v>
      </c>
      <c r="K5" s="2">
        <f t="shared" si="1"/>
        <v>0.000159837963</v>
      </c>
      <c r="L5" s="3">
        <f t="shared" si="2"/>
        <v>888</v>
      </c>
    </row>
    <row r="6">
      <c r="A6" s="4">
        <v>45498.0</v>
      </c>
      <c r="B6" s="2">
        <v>0.6553148958333334</v>
      </c>
      <c r="C6" s="1" t="s">
        <v>37</v>
      </c>
      <c r="D6" s="1" t="s">
        <v>38</v>
      </c>
      <c r="E6" s="1" t="s">
        <v>39</v>
      </c>
      <c r="F6" s="1" t="s">
        <v>40</v>
      </c>
      <c r="G6" s="1" t="s">
        <v>41</v>
      </c>
      <c r="H6" s="1" t="s">
        <v>42</v>
      </c>
      <c r="I6" s="1" t="s">
        <v>30</v>
      </c>
      <c r="J6" s="1">
        <v>111.0</v>
      </c>
      <c r="K6" s="2">
        <f t="shared" si="1"/>
        <v>0.0001510185185</v>
      </c>
      <c r="L6" s="3">
        <f t="shared" si="2"/>
        <v>888</v>
      </c>
    </row>
    <row r="7">
      <c r="A7" s="4">
        <v>45498.0</v>
      </c>
      <c r="B7" s="2">
        <v>0.6554659143518519</v>
      </c>
      <c r="C7" s="1" t="s">
        <v>43</v>
      </c>
      <c r="D7" s="1" t="s">
        <v>44</v>
      </c>
      <c r="E7" s="1" t="s">
        <v>45</v>
      </c>
      <c r="F7" s="1" t="s">
        <v>46</v>
      </c>
      <c r="G7" s="1" t="s">
        <v>47</v>
      </c>
      <c r="H7" s="1" t="s">
        <v>48</v>
      </c>
      <c r="I7" s="1" t="s">
        <v>49</v>
      </c>
      <c r="J7" s="1">
        <v>111.0</v>
      </c>
      <c r="K7" s="2">
        <f t="shared" si="1"/>
        <v>0.0001510416667</v>
      </c>
      <c r="L7" s="3">
        <f t="shared" si="2"/>
        <v>888</v>
      </c>
    </row>
    <row r="8">
      <c r="A8" s="4">
        <v>45498.0</v>
      </c>
      <c r="B8" s="2">
        <v>0.6556169560185185</v>
      </c>
      <c r="C8" s="1" t="s">
        <v>50</v>
      </c>
      <c r="D8" s="1" t="s">
        <v>51</v>
      </c>
      <c r="E8" s="1" t="s">
        <v>52</v>
      </c>
      <c r="F8" s="1" t="s">
        <v>36</v>
      </c>
      <c r="G8" s="1" t="s">
        <v>53</v>
      </c>
      <c r="H8" s="1" t="s">
        <v>54</v>
      </c>
      <c r="I8" s="1" t="s">
        <v>55</v>
      </c>
      <c r="J8" s="1">
        <v>111.0</v>
      </c>
      <c r="K8" s="2">
        <f t="shared" si="1"/>
        <v>0.0001510532407</v>
      </c>
      <c r="L8" s="3">
        <f t="shared" si="2"/>
        <v>888</v>
      </c>
    </row>
    <row r="9">
      <c r="A9" s="4">
        <v>45498.0</v>
      </c>
      <c r="B9" s="2">
        <v>0.6557680092592593</v>
      </c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  <c r="H9" s="1" t="s">
        <v>61</v>
      </c>
      <c r="I9" s="1" t="s">
        <v>62</v>
      </c>
      <c r="J9" s="1">
        <v>111.0</v>
      </c>
      <c r="K9" s="2">
        <f t="shared" si="1"/>
        <v>0.0001510300926</v>
      </c>
      <c r="L9" s="3">
        <f t="shared" si="2"/>
        <v>888</v>
      </c>
    </row>
    <row r="10">
      <c r="A10" s="4">
        <v>45498.0</v>
      </c>
      <c r="B10" s="2">
        <v>0.6559190393518518</v>
      </c>
      <c r="C10" s="1" t="s">
        <v>63</v>
      </c>
      <c r="D10" s="1" t="s">
        <v>64</v>
      </c>
      <c r="E10" s="1" t="s">
        <v>65</v>
      </c>
      <c r="F10" s="1" t="s">
        <v>54</v>
      </c>
      <c r="G10" s="1" t="s">
        <v>66</v>
      </c>
      <c r="H10" s="1" t="s">
        <v>67</v>
      </c>
      <c r="I10" s="1" t="s">
        <v>68</v>
      </c>
      <c r="J10" s="1">
        <v>111.0</v>
      </c>
      <c r="K10" s="2">
        <f t="shared" si="1"/>
        <v>0.000168287037</v>
      </c>
      <c r="L10" s="3">
        <f t="shared" si="2"/>
        <v>888</v>
      </c>
    </row>
    <row r="11">
      <c r="A11" s="4">
        <v>45498.0</v>
      </c>
      <c r="B11" s="2">
        <v>0.6560873263888889</v>
      </c>
      <c r="C11" s="1" t="s">
        <v>69</v>
      </c>
      <c r="D11" s="1" t="s">
        <v>70</v>
      </c>
      <c r="E11" s="1" t="s">
        <v>71</v>
      </c>
      <c r="F11" s="1" t="s">
        <v>72</v>
      </c>
      <c r="G11" s="1" t="s">
        <v>73</v>
      </c>
      <c r="H11" s="1" t="s">
        <v>61</v>
      </c>
      <c r="I11" s="1" t="s">
        <v>74</v>
      </c>
      <c r="J11" s="1">
        <v>111.0</v>
      </c>
      <c r="K11" s="2">
        <f t="shared" si="1"/>
        <v>0.0001510300926</v>
      </c>
      <c r="L11" s="3">
        <f t="shared" si="2"/>
        <v>888</v>
      </c>
    </row>
    <row r="12">
      <c r="A12" s="4">
        <v>45498.0</v>
      </c>
      <c r="B12" s="2">
        <v>0.6562383564814814</v>
      </c>
      <c r="C12" s="1" t="s">
        <v>75</v>
      </c>
      <c r="D12" s="1" t="s">
        <v>76</v>
      </c>
      <c r="E12" s="1" t="s">
        <v>77</v>
      </c>
      <c r="F12" s="1" t="s">
        <v>29</v>
      </c>
      <c r="G12" s="1" t="s">
        <v>78</v>
      </c>
      <c r="H12" s="1" t="s">
        <v>79</v>
      </c>
      <c r="I12" s="1" t="s">
        <v>80</v>
      </c>
      <c r="J12" s="1">
        <v>111.0</v>
      </c>
      <c r="K12" s="2">
        <f t="shared" si="1"/>
        <v>0.0001394560185</v>
      </c>
      <c r="L12" s="3">
        <f t="shared" si="2"/>
        <v>888</v>
      </c>
    </row>
    <row r="13">
      <c r="A13" s="4">
        <v>45498.0</v>
      </c>
      <c r="B13" s="2">
        <v>0.6563778124999999</v>
      </c>
      <c r="C13" s="1" t="s">
        <v>81</v>
      </c>
      <c r="D13" s="1" t="s">
        <v>70</v>
      </c>
      <c r="E13" s="1" t="s">
        <v>82</v>
      </c>
      <c r="F13" s="1" t="s">
        <v>59</v>
      </c>
      <c r="G13" s="1" t="s">
        <v>83</v>
      </c>
      <c r="H13" s="1" t="s">
        <v>61</v>
      </c>
      <c r="I13" s="1" t="s">
        <v>84</v>
      </c>
      <c r="J13" s="1">
        <v>111.0</v>
      </c>
      <c r="K13" s="2">
        <f t="shared" si="1"/>
        <v>0.0001510300926</v>
      </c>
      <c r="L13" s="3">
        <f t="shared" si="2"/>
        <v>888</v>
      </c>
    </row>
    <row r="14">
      <c r="A14" s="4">
        <v>45498.0</v>
      </c>
      <c r="B14" s="2">
        <v>0.6565288425925926</v>
      </c>
      <c r="C14" s="1" t="s">
        <v>85</v>
      </c>
      <c r="D14" s="1" t="s">
        <v>86</v>
      </c>
      <c r="E14" s="1" t="s">
        <v>87</v>
      </c>
      <c r="F14" s="1" t="s">
        <v>48</v>
      </c>
      <c r="G14" s="1" t="s">
        <v>88</v>
      </c>
      <c r="H14" s="1" t="s">
        <v>89</v>
      </c>
      <c r="I14" s="1" t="s">
        <v>23</v>
      </c>
      <c r="J14" s="1">
        <v>111.0</v>
      </c>
      <c r="K14" s="2">
        <f t="shared" si="1"/>
        <v>0.0001510300926</v>
      </c>
      <c r="L14" s="3">
        <f t="shared" si="2"/>
        <v>888</v>
      </c>
    </row>
    <row r="15">
      <c r="A15" s="4">
        <v>45498.0</v>
      </c>
      <c r="B15" s="2">
        <v>0.6566798726851852</v>
      </c>
      <c r="C15" s="1" t="s">
        <v>90</v>
      </c>
      <c r="D15" s="1" t="s">
        <v>91</v>
      </c>
      <c r="E15" s="1" t="s">
        <v>92</v>
      </c>
      <c r="F15" s="1" t="s">
        <v>29</v>
      </c>
      <c r="G15" s="1" t="s">
        <v>93</v>
      </c>
      <c r="H15" s="1" t="s">
        <v>79</v>
      </c>
      <c r="I15" s="1" t="s">
        <v>94</v>
      </c>
      <c r="J15" s="1">
        <v>111.0</v>
      </c>
      <c r="K15" s="2">
        <f t="shared" si="1"/>
        <v>0.0001615393519</v>
      </c>
      <c r="L15" s="3">
        <f t="shared" si="2"/>
        <v>888</v>
      </c>
    </row>
    <row r="16">
      <c r="A16" s="4">
        <v>45498.0</v>
      </c>
      <c r="B16" s="2">
        <v>0.656841412037037</v>
      </c>
      <c r="C16" s="1" t="s">
        <v>69</v>
      </c>
      <c r="D16" s="1" t="s">
        <v>70</v>
      </c>
      <c r="E16" s="1" t="s">
        <v>82</v>
      </c>
      <c r="F16" s="1" t="s">
        <v>59</v>
      </c>
      <c r="G16" s="1" t="s">
        <v>83</v>
      </c>
      <c r="H16" s="1" t="s">
        <v>61</v>
      </c>
      <c r="I16" s="1" t="s">
        <v>68</v>
      </c>
      <c r="J16" s="1">
        <v>111.0</v>
      </c>
      <c r="K16" s="2">
        <f t="shared" si="1"/>
        <v>0.0001510763889</v>
      </c>
      <c r="L16" s="3">
        <f t="shared" si="2"/>
        <v>888</v>
      </c>
    </row>
    <row r="17">
      <c r="A17" s="4">
        <v>45498.0</v>
      </c>
      <c r="B17" s="2">
        <v>0.656992488425926</v>
      </c>
      <c r="C17" s="1" t="s">
        <v>85</v>
      </c>
      <c r="D17" s="1" t="s">
        <v>86</v>
      </c>
      <c r="E17" s="1" t="s">
        <v>87</v>
      </c>
      <c r="F17" s="1" t="s">
        <v>48</v>
      </c>
      <c r="G17" s="1" t="s">
        <v>88</v>
      </c>
      <c r="H17" s="1" t="s">
        <v>89</v>
      </c>
      <c r="I17" s="1" t="s">
        <v>16</v>
      </c>
      <c r="J17" s="1">
        <v>111.0</v>
      </c>
      <c r="K17" s="2">
        <f t="shared" si="1"/>
        <v>0.0001510185185</v>
      </c>
      <c r="L17" s="3">
        <f t="shared" si="2"/>
        <v>888</v>
      </c>
    </row>
    <row r="18">
      <c r="A18" s="4">
        <v>45498.0</v>
      </c>
      <c r="B18" s="2">
        <v>0.6571435069444445</v>
      </c>
      <c r="C18" s="1" t="s">
        <v>95</v>
      </c>
      <c r="D18" s="1" t="s">
        <v>96</v>
      </c>
      <c r="E18" s="1" t="s">
        <v>97</v>
      </c>
      <c r="F18" s="1" t="s">
        <v>61</v>
      </c>
      <c r="G18" s="1" t="s">
        <v>98</v>
      </c>
      <c r="H18" s="1" t="s">
        <v>99</v>
      </c>
      <c r="I18" s="1" t="s">
        <v>55</v>
      </c>
      <c r="J18" s="1">
        <v>111.0</v>
      </c>
      <c r="K18" s="2">
        <f t="shared" si="1"/>
        <v>0.0001510416667</v>
      </c>
      <c r="L18" s="3">
        <f t="shared" si="2"/>
        <v>888</v>
      </c>
    </row>
    <row r="19">
      <c r="A19" s="4">
        <v>45498.0</v>
      </c>
      <c r="B19" s="2">
        <v>0.6572945486111111</v>
      </c>
      <c r="C19" s="1" t="s">
        <v>100</v>
      </c>
      <c r="D19" s="1" t="s">
        <v>101</v>
      </c>
      <c r="E19" s="1" t="s">
        <v>102</v>
      </c>
      <c r="F19" s="1" t="s">
        <v>103</v>
      </c>
      <c r="G19" s="1" t="s">
        <v>104</v>
      </c>
      <c r="H19" s="1" t="s">
        <v>105</v>
      </c>
      <c r="I19" s="1" t="s">
        <v>106</v>
      </c>
      <c r="J19" s="1">
        <v>111.0</v>
      </c>
      <c r="K19" s="2">
        <f t="shared" si="1"/>
        <v>0.0001510185185</v>
      </c>
      <c r="L19" s="3">
        <f t="shared" si="2"/>
        <v>888</v>
      </c>
    </row>
    <row r="20">
      <c r="A20" s="4">
        <v>45498.0</v>
      </c>
      <c r="B20" s="2">
        <v>0.6574455671296296</v>
      </c>
      <c r="C20" s="1" t="s">
        <v>107</v>
      </c>
      <c r="D20" s="1" t="s">
        <v>108</v>
      </c>
      <c r="E20" s="1" t="s">
        <v>109</v>
      </c>
      <c r="F20" s="1" t="s">
        <v>48</v>
      </c>
      <c r="G20" s="1" t="s">
        <v>110</v>
      </c>
      <c r="H20" s="1" t="s">
        <v>79</v>
      </c>
      <c r="I20" s="1" t="s">
        <v>111</v>
      </c>
      <c r="J20" s="1">
        <v>111.0</v>
      </c>
      <c r="K20" s="2">
        <f t="shared" si="1"/>
        <v>0.0001672685185</v>
      </c>
      <c r="L20" s="3">
        <f t="shared" si="2"/>
        <v>888</v>
      </c>
    </row>
    <row r="21" ht="15.75" customHeight="1">
      <c r="A21" s="4">
        <v>45498.0</v>
      </c>
      <c r="B21" s="2">
        <v>0.6576128356481482</v>
      </c>
      <c r="C21" s="1" t="s">
        <v>112</v>
      </c>
      <c r="D21" s="1" t="s">
        <v>113</v>
      </c>
      <c r="E21" s="1" t="s">
        <v>114</v>
      </c>
      <c r="F21" s="1" t="s">
        <v>48</v>
      </c>
      <c r="G21" s="1" t="s">
        <v>115</v>
      </c>
      <c r="H21" s="1" t="s">
        <v>89</v>
      </c>
      <c r="I21" s="1" t="s">
        <v>116</v>
      </c>
      <c r="J21" s="1">
        <v>111.0</v>
      </c>
      <c r="K21" s="2">
        <f t="shared" si="1"/>
        <v>0.0001510185185</v>
      </c>
      <c r="L21" s="3">
        <f t="shared" si="2"/>
        <v>888</v>
      </c>
    </row>
    <row r="22" ht="15.75" customHeight="1">
      <c r="A22" s="4">
        <v>45498.0</v>
      </c>
      <c r="B22" s="2">
        <v>0.6577638541666666</v>
      </c>
      <c r="C22" s="1" t="s">
        <v>117</v>
      </c>
      <c r="D22" s="1" t="s">
        <v>86</v>
      </c>
      <c r="E22" s="1" t="s">
        <v>87</v>
      </c>
      <c r="F22" s="1" t="s">
        <v>48</v>
      </c>
      <c r="G22" s="1" t="s">
        <v>118</v>
      </c>
      <c r="H22" s="1" t="s">
        <v>89</v>
      </c>
      <c r="I22" s="1" t="s">
        <v>119</v>
      </c>
      <c r="J22" s="1">
        <v>111.0</v>
      </c>
      <c r="K22" s="2">
        <f t="shared" si="1"/>
        <v>0.0001510416667</v>
      </c>
      <c r="L22" s="3">
        <f t="shared" si="2"/>
        <v>888</v>
      </c>
    </row>
    <row r="23" ht="15.75" customHeight="1">
      <c r="A23" s="4">
        <v>45498.0</v>
      </c>
      <c r="B23" s="2">
        <v>0.6579148958333334</v>
      </c>
      <c r="C23" s="1" t="s">
        <v>117</v>
      </c>
      <c r="D23" s="1" t="s">
        <v>86</v>
      </c>
      <c r="E23" s="1" t="s">
        <v>87</v>
      </c>
      <c r="F23" s="1" t="s">
        <v>48</v>
      </c>
      <c r="G23" s="1" t="s">
        <v>118</v>
      </c>
      <c r="H23" s="1" t="s">
        <v>89</v>
      </c>
      <c r="I23" s="1" t="s">
        <v>120</v>
      </c>
      <c r="J23" s="1">
        <v>111.0</v>
      </c>
      <c r="K23" s="2">
        <f t="shared" si="1"/>
        <v>0.0001510185185</v>
      </c>
      <c r="L23" s="3">
        <f t="shared" si="2"/>
        <v>888</v>
      </c>
    </row>
    <row r="24" ht="15.75" customHeight="1">
      <c r="A24" s="4">
        <v>45498.0</v>
      </c>
      <c r="B24" s="2">
        <v>0.6580659143518518</v>
      </c>
      <c r="C24" s="1" t="s">
        <v>117</v>
      </c>
      <c r="D24" s="1" t="s">
        <v>86</v>
      </c>
      <c r="E24" s="1" t="s">
        <v>87</v>
      </c>
      <c r="F24" s="1" t="s">
        <v>48</v>
      </c>
      <c r="G24" s="1" t="s">
        <v>118</v>
      </c>
      <c r="H24" s="1" t="s">
        <v>89</v>
      </c>
      <c r="I24" s="1" t="s">
        <v>121</v>
      </c>
      <c r="J24" s="1">
        <v>111.0</v>
      </c>
      <c r="K24" s="2">
        <f t="shared" si="1"/>
        <v>0.0001510763889</v>
      </c>
      <c r="L24" s="3">
        <f t="shared" si="2"/>
        <v>888</v>
      </c>
    </row>
    <row r="25" ht="15.75" customHeight="1">
      <c r="A25" s="4">
        <v>45498.0</v>
      </c>
      <c r="B25" s="2">
        <v>0.6582169907407407</v>
      </c>
      <c r="C25" s="1" t="s">
        <v>122</v>
      </c>
      <c r="D25" s="1" t="s">
        <v>123</v>
      </c>
      <c r="E25" s="1" t="s">
        <v>124</v>
      </c>
      <c r="F25" s="1" t="s">
        <v>125</v>
      </c>
      <c r="G25" s="1" t="s">
        <v>126</v>
      </c>
      <c r="H25" s="1" t="s">
        <v>89</v>
      </c>
      <c r="I25" s="1" t="s">
        <v>127</v>
      </c>
      <c r="J25" s="1">
        <v>111.0</v>
      </c>
      <c r="K25" s="2">
        <f t="shared" si="1"/>
        <v>0.0001601388889</v>
      </c>
      <c r="L25" s="3">
        <f t="shared" si="2"/>
        <v>888</v>
      </c>
    </row>
    <row r="26" ht="15.75" customHeight="1">
      <c r="A26" s="4">
        <v>45498.0</v>
      </c>
      <c r="B26" s="2">
        <v>0.6583771296296296</v>
      </c>
      <c r="C26" s="1" t="s">
        <v>128</v>
      </c>
      <c r="D26" s="1" t="s">
        <v>129</v>
      </c>
      <c r="E26" s="1" t="s">
        <v>130</v>
      </c>
      <c r="F26" s="1" t="s">
        <v>131</v>
      </c>
      <c r="G26" s="1" t="s">
        <v>132</v>
      </c>
      <c r="H26" s="1" t="s">
        <v>133</v>
      </c>
      <c r="I26" s="1" t="s">
        <v>123</v>
      </c>
      <c r="J26" s="1">
        <v>111.0</v>
      </c>
      <c r="K26" s="2">
        <f t="shared" si="1"/>
        <v>0.0001510416667</v>
      </c>
      <c r="L26" s="3">
        <f t="shared" si="2"/>
        <v>888</v>
      </c>
    </row>
    <row r="27" ht="15.75" customHeight="1">
      <c r="A27" s="4">
        <v>45498.0</v>
      </c>
      <c r="B27" s="2">
        <v>0.6585281712962964</v>
      </c>
      <c r="C27" s="1" t="s">
        <v>134</v>
      </c>
      <c r="D27" s="1" t="s">
        <v>135</v>
      </c>
      <c r="E27" s="1" t="s">
        <v>136</v>
      </c>
      <c r="F27" s="1" t="s">
        <v>67</v>
      </c>
      <c r="G27" s="1" t="s">
        <v>137</v>
      </c>
      <c r="H27" s="1" t="s">
        <v>138</v>
      </c>
      <c r="I27" s="1" t="s">
        <v>139</v>
      </c>
      <c r="J27" s="1">
        <v>111.0</v>
      </c>
      <c r="K27" s="2">
        <f t="shared" si="1"/>
        <v>0.0001510300926</v>
      </c>
      <c r="L27" s="3">
        <f t="shared" si="2"/>
        <v>888</v>
      </c>
    </row>
    <row r="28" ht="15.75" customHeight="1">
      <c r="A28" s="4">
        <v>45498.0</v>
      </c>
      <c r="B28" s="2">
        <v>0.6586792013888889</v>
      </c>
      <c r="C28" s="1" t="s">
        <v>140</v>
      </c>
      <c r="D28" s="1" t="s">
        <v>141</v>
      </c>
      <c r="E28" s="1" t="s">
        <v>142</v>
      </c>
      <c r="F28" s="1" t="s">
        <v>79</v>
      </c>
      <c r="G28" s="1" t="s">
        <v>56</v>
      </c>
      <c r="H28" s="1" t="s">
        <v>143</v>
      </c>
      <c r="I28" s="1" t="s">
        <v>144</v>
      </c>
      <c r="J28" s="1">
        <v>111.0</v>
      </c>
      <c r="K28" s="2">
        <f t="shared" si="1"/>
        <v>0.0001510300926</v>
      </c>
      <c r="L28" s="3">
        <f t="shared" si="2"/>
        <v>888</v>
      </c>
    </row>
    <row r="29" ht="15.75" customHeight="1">
      <c r="A29" s="4">
        <v>45498.0</v>
      </c>
      <c r="B29" s="2">
        <v>0.6588302314814815</v>
      </c>
      <c r="C29" s="1" t="s">
        <v>145</v>
      </c>
      <c r="D29" s="1" t="s">
        <v>13</v>
      </c>
      <c r="E29" s="1" t="s">
        <v>146</v>
      </c>
      <c r="F29" s="1" t="s">
        <v>89</v>
      </c>
      <c r="G29" s="1" t="s">
        <v>147</v>
      </c>
      <c r="H29" s="1" t="s">
        <v>143</v>
      </c>
      <c r="I29" s="1" t="s">
        <v>148</v>
      </c>
      <c r="J29" s="1">
        <v>111.0</v>
      </c>
      <c r="K29" s="2">
        <f t="shared" si="1"/>
        <v>0.0001510300926</v>
      </c>
      <c r="L29" s="3">
        <f t="shared" si="2"/>
        <v>888</v>
      </c>
    </row>
    <row r="30" ht="15.75" customHeight="1">
      <c r="A30" s="4">
        <v>45498.0</v>
      </c>
      <c r="B30" s="2">
        <v>0.6589812615740741</v>
      </c>
      <c r="C30" s="1" t="s">
        <v>102</v>
      </c>
      <c r="D30" s="1" t="s">
        <v>149</v>
      </c>
      <c r="E30" s="1" t="s">
        <v>150</v>
      </c>
      <c r="F30" s="1" t="s">
        <v>89</v>
      </c>
      <c r="G30" s="1" t="s">
        <v>151</v>
      </c>
      <c r="H30" s="1" t="s">
        <v>143</v>
      </c>
      <c r="I30" s="1" t="s">
        <v>152</v>
      </c>
      <c r="J30" s="1">
        <v>111.0</v>
      </c>
      <c r="K30" s="2">
        <f t="shared" si="1"/>
        <v>0.0001568287037</v>
      </c>
      <c r="L30" s="3">
        <f t="shared" si="2"/>
        <v>888</v>
      </c>
    </row>
    <row r="31" ht="15.75" customHeight="1">
      <c r="A31" s="4">
        <v>45498.0</v>
      </c>
      <c r="B31" s="2">
        <v>0.6591380902777778</v>
      </c>
      <c r="C31" s="1" t="s">
        <v>102</v>
      </c>
      <c r="D31" s="1" t="s">
        <v>149</v>
      </c>
      <c r="E31" s="1" t="s">
        <v>150</v>
      </c>
      <c r="F31" s="1" t="s">
        <v>89</v>
      </c>
      <c r="G31" s="1" t="s">
        <v>151</v>
      </c>
      <c r="H31" s="1" t="s">
        <v>143</v>
      </c>
      <c r="I31" s="1" t="s">
        <v>15</v>
      </c>
      <c r="J31" s="1">
        <v>111.0</v>
      </c>
      <c r="K31" s="2">
        <f t="shared" si="1"/>
        <v>0.0001510416667</v>
      </c>
      <c r="L31" s="3">
        <f t="shared" si="2"/>
        <v>888</v>
      </c>
    </row>
    <row r="32" ht="15.75" customHeight="1">
      <c r="A32" s="4">
        <v>45498.0</v>
      </c>
      <c r="B32" s="2">
        <v>0.6592891319444444</v>
      </c>
      <c r="C32" s="1" t="s">
        <v>87</v>
      </c>
      <c r="D32" s="1" t="s">
        <v>121</v>
      </c>
      <c r="E32" s="1" t="s">
        <v>153</v>
      </c>
      <c r="F32" s="1" t="s">
        <v>99</v>
      </c>
      <c r="G32" s="1" t="s">
        <v>154</v>
      </c>
      <c r="H32" s="1" t="s">
        <v>155</v>
      </c>
      <c r="I32" s="1" t="s">
        <v>156</v>
      </c>
      <c r="J32" s="1">
        <v>111.0</v>
      </c>
      <c r="K32" s="2">
        <f t="shared" si="1"/>
        <v>0.0001510532407</v>
      </c>
      <c r="L32" s="3">
        <f t="shared" si="2"/>
        <v>888</v>
      </c>
    </row>
    <row r="33" ht="15.75" customHeight="1">
      <c r="A33" s="4">
        <v>45498.0</v>
      </c>
      <c r="B33" s="2">
        <v>0.6594401851851852</v>
      </c>
      <c r="C33" s="1" t="s">
        <v>157</v>
      </c>
      <c r="D33" s="1" t="s">
        <v>121</v>
      </c>
      <c r="E33" s="1" t="s">
        <v>158</v>
      </c>
      <c r="F33" s="1" t="s">
        <v>99</v>
      </c>
      <c r="G33" s="1" t="s">
        <v>107</v>
      </c>
      <c r="H33" s="1" t="s">
        <v>155</v>
      </c>
      <c r="I33" s="1" t="s">
        <v>159</v>
      </c>
      <c r="J33" s="1">
        <v>111.0</v>
      </c>
      <c r="K33" s="2">
        <f t="shared" si="1"/>
        <v>0.0001510416667</v>
      </c>
      <c r="L33" s="3">
        <f t="shared" si="2"/>
        <v>888</v>
      </c>
    </row>
    <row r="34" ht="15.75" customHeight="1">
      <c r="A34" s="4">
        <v>45498.0</v>
      </c>
      <c r="B34" s="2">
        <v>0.6595912268518519</v>
      </c>
      <c r="C34" s="1" t="s">
        <v>160</v>
      </c>
      <c r="D34" s="1" t="s">
        <v>161</v>
      </c>
      <c r="E34" s="1" t="s">
        <v>162</v>
      </c>
      <c r="F34" s="1" t="s">
        <v>138</v>
      </c>
      <c r="G34" s="1" t="s">
        <v>163</v>
      </c>
      <c r="H34" s="1" t="s">
        <v>164</v>
      </c>
      <c r="I34" s="1" t="s">
        <v>165</v>
      </c>
      <c r="J34" s="1">
        <v>111.0</v>
      </c>
      <c r="K34" s="2">
        <f t="shared" si="1"/>
        <v>0.0001510185185</v>
      </c>
      <c r="L34" s="3">
        <f t="shared" si="2"/>
        <v>888</v>
      </c>
    </row>
    <row r="35" ht="15.75" customHeight="1">
      <c r="A35" s="4">
        <v>45498.0</v>
      </c>
      <c r="B35" s="2">
        <v>0.6597422453703704</v>
      </c>
      <c r="C35" s="1" t="s">
        <v>166</v>
      </c>
      <c r="D35" s="1" t="s">
        <v>23</v>
      </c>
      <c r="E35" s="1" t="s">
        <v>167</v>
      </c>
      <c r="F35" s="1" t="s">
        <v>99</v>
      </c>
      <c r="G35" s="1" t="s">
        <v>117</v>
      </c>
      <c r="H35" s="1" t="s">
        <v>155</v>
      </c>
      <c r="I35" s="1" t="s">
        <v>168</v>
      </c>
      <c r="J35" s="1">
        <v>111.0</v>
      </c>
      <c r="K35" s="2">
        <f t="shared" si="1"/>
        <v>0.0001602430556</v>
      </c>
      <c r="L35" s="3">
        <f t="shared" si="2"/>
        <v>888</v>
      </c>
    </row>
    <row r="36" ht="15.75" customHeight="1">
      <c r="A36" s="4">
        <v>45498.0</v>
      </c>
      <c r="B36" s="2">
        <v>0.6599024884259259</v>
      </c>
      <c r="C36" s="1" t="s">
        <v>114</v>
      </c>
      <c r="D36" s="1" t="s">
        <v>169</v>
      </c>
      <c r="E36" s="1" t="s">
        <v>170</v>
      </c>
      <c r="F36" s="1" t="s">
        <v>133</v>
      </c>
      <c r="G36" s="1" t="s">
        <v>171</v>
      </c>
      <c r="H36" s="1" t="s">
        <v>172</v>
      </c>
      <c r="I36" s="1" t="s">
        <v>152</v>
      </c>
      <c r="J36" s="1">
        <v>111.0</v>
      </c>
      <c r="K36" s="2">
        <f t="shared" si="1"/>
        <v>0.0001510185185</v>
      </c>
      <c r="L36" s="3">
        <f t="shared" si="2"/>
        <v>888</v>
      </c>
    </row>
    <row r="37" ht="15.75" customHeight="1">
      <c r="A37" s="4">
        <v>45498.0</v>
      </c>
      <c r="B37" s="2">
        <v>0.6600535069444444</v>
      </c>
      <c r="C37" s="1" t="s">
        <v>173</v>
      </c>
      <c r="D37" s="1" t="s">
        <v>23</v>
      </c>
      <c r="E37" s="1" t="s">
        <v>174</v>
      </c>
      <c r="F37" s="1" t="s">
        <v>99</v>
      </c>
      <c r="G37" s="1" t="s">
        <v>175</v>
      </c>
      <c r="H37" s="1" t="s">
        <v>155</v>
      </c>
      <c r="I37" s="1" t="s">
        <v>176</v>
      </c>
      <c r="J37" s="1">
        <v>111.0</v>
      </c>
      <c r="K37" s="2">
        <f t="shared" si="1"/>
        <v>0.0001510416667</v>
      </c>
      <c r="L37" s="3">
        <f t="shared" si="2"/>
        <v>888</v>
      </c>
    </row>
    <row r="38" ht="15.75" customHeight="1">
      <c r="A38" s="4">
        <v>45498.0</v>
      </c>
      <c r="B38" s="2">
        <v>0.6602045486111111</v>
      </c>
      <c r="C38" s="1" t="s">
        <v>177</v>
      </c>
      <c r="D38" s="1" t="s">
        <v>169</v>
      </c>
      <c r="E38" s="1" t="s">
        <v>170</v>
      </c>
      <c r="F38" s="1" t="s">
        <v>133</v>
      </c>
      <c r="G38" s="1" t="s">
        <v>178</v>
      </c>
      <c r="H38" s="1" t="s">
        <v>172</v>
      </c>
      <c r="I38" s="1" t="s">
        <v>179</v>
      </c>
      <c r="J38" s="1">
        <v>111.0</v>
      </c>
      <c r="K38" s="2">
        <f t="shared" si="1"/>
        <v>0.0001510185185</v>
      </c>
      <c r="L38" s="3">
        <f t="shared" si="2"/>
        <v>888</v>
      </c>
    </row>
    <row r="39" ht="15.75" customHeight="1">
      <c r="A39" s="4">
        <v>45498.0</v>
      </c>
      <c r="B39" s="2">
        <v>0.6603555671296296</v>
      </c>
      <c r="C39" s="1" t="s">
        <v>71</v>
      </c>
      <c r="D39" s="1" t="s">
        <v>13</v>
      </c>
      <c r="E39" s="1" t="s">
        <v>180</v>
      </c>
      <c r="F39" s="1" t="s">
        <v>89</v>
      </c>
      <c r="G39" s="1" t="s">
        <v>181</v>
      </c>
      <c r="H39" s="1" t="s">
        <v>182</v>
      </c>
      <c r="I39" s="1" t="s">
        <v>183</v>
      </c>
      <c r="J39" s="1">
        <v>111.0</v>
      </c>
      <c r="K39" s="2">
        <f t="shared" si="1"/>
        <v>0.0001510416667</v>
      </c>
      <c r="L39" s="3">
        <f t="shared" si="2"/>
        <v>888</v>
      </c>
    </row>
    <row r="40" ht="15.75" customHeight="1">
      <c r="A40" s="4">
        <v>45498.0</v>
      </c>
      <c r="B40" s="2">
        <v>0.6605066087962963</v>
      </c>
      <c r="C40" s="1" t="s">
        <v>160</v>
      </c>
      <c r="D40" s="1" t="s">
        <v>184</v>
      </c>
      <c r="E40" s="1" t="s">
        <v>185</v>
      </c>
      <c r="F40" s="1" t="s">
        <v>138</v>
      </c>
      <c r="G40" s="1" t="s">
        <v>39</v>
      </c>
      <c r="H40" s="1" t="s">
        <v>164</v>
      </c>
      <c r="I40" s="1" t="s">
        <v>165</v>
      </c>
      <c r="J40" s="1">
        <v>111.0</v>
      </c>
      <c r="K40" s="2">
        <f t="shared" si="1"/>
        <v>0.000145162037</v>
      </c>
      <c r="L40" s="3">
        <f t="shared" si="2"/>
        <v>888</v>
      </c>
    </row>
    <row r="41" ht="15.75" customHeight="1">
      <c r="A41" s="4">
        <v>45498.0</v>
      </c>
      <c r="B41" s="2">
        <v>0.6606517708333334</v>
      </c>
      <c r="C41" s="1" t="s">
        <v>173</v>
      </c>
      <c r="D41" s="1" t="s">
        <v>23</v>
      </c>
      <c r="E41" s="1" t="s">
        <v>186</v>
      </c>
      <c r="F41" s="1" t="s">
        <v>99</v>
      </c>
      <c r="G41" s="1" t="s">
        <v>112</v>
      </c>
      <c r="H41" s="1" t="s">
        <v>155</v>
      </c>
      <c r="I41" s="1" t="s">
        <v>184</v>
      </c>
      <c r="J41" s="1">
        <v>111.0</v>
      </c>
      <c r="K41" s="2">
        <f t="shared" si="1"/>
        <v>0.0001510416667</v>
      </c>
      <c r="L41" s="3">
        <f t="shared" si="2"/>
        <v>888</v>
      </c>
    </row>
    <row r="42" ht="15.75" customHeight="1">
      <c r="A42" s="4">
        <v>45498.0</v>
      </c>
      <c r="B42" s="2">
        <v>0.6608028125</v>
      </c>
      <c r="C42" s="1" t="s">
        <v>187</v>
      </c>
      <c r="D42" s="1" t="s">
        <v>188</v>
      </c>
      <c r="E42" s="1" t="s">
        <v>189</v>
      </c>
      <c r="F42" s="1" t="s">
        <v>133</v>
      </c>
      <c r="G42" s="1" t="s">
        <v>190</v>
      </c>
      <c r="H42" s="1" t="s">
        <v>172</v>
      </c>
      <c r="I42" s="1" t="s">
        <v>84</v>
      </c>
      <c r="J42" s="1">
        <v>111.0</v>
      </c>
      <c r="K42" s="2">
        <f t="shared" si="1"/>
        <v>0.0001510300926</v>
      </c>
      <c r="L42" s="3">
        <f t="shared" si="2"/>
        <v>888</v>
      </c>
    </row>
    <row r="43" ht="15.75" customHeight="1">
      <c r="A43" s="4">
        <v>45498.0</v>
      </c>
      <c r="B43" s="2">
        <v>0.6609538425925926</v>
      </c>
      <c r="C43" s="1" t="s">
        <v>191</v>
      </c>
      <c r="D43" s="1" t="s">
        <v>192</v>
      </c>
      <c r="E43" s="1" t="s">
        <v>193</v>
      </c>
      <c r="F43" s="1" t="s">
        <v>194</v>
      </c>
      <c r="G43" s="1" t="s">
        <v>195</v>
      </c>
      <c r="H43" s="1" t="s">
        <v>182</v>
      </c>
      <c r="I43" s="1" t="s">
        <v>32</v>
      </c>
      <c r="J43" s="1">
        <v>111.0</v>
      </c>
      <c r="K43" s="2">
        <f t="shared" si="1"/>
        <v>0.0001510300926</v>
      </c>
      <c r="L43" s="3">
        <f t="shared" si="2"/>
        <v>888</v>
      </c>
    </row>
    <row r="44" ht="15.75" customHeight="1">
      <c r="A44" s="4">
        <v>45498.0</v>
      </c>
      <c r="B44" s="2">
        <v>0.6611048726851853</v>
      </c>
      <c r="C44" s="1" t="s">
        <v>102</v>
      </c>
      <c r="D44" s="1" t="s">
        <v>149</v>
      </c>
      <c r="E44" s="1" t="s">
        <v>150</v>
      </c>
      <c r="F44" s="1" t="s">
        <v>89</v>
      </c>
      <c r="G44" s="1" t="s">
        <v>151</v>
      </c>
      <c r="H44" s="1" t="s">
        <v>143</v>
      </c>
      <c r="I44" s="1" t="s">
        <v>196</v>
      </c>
      <c r="J44" s="1">
        <v>111.0</v>
      </c>
      <c r="K44" s="2">
        <f t="shared" si="1"/>
        <v>0.0001510300926</v>
      </c>
      <c r="L44" s="3">
        <f t="shared" si="2"/>
        <v>888</v>
      </c>
    </row>
    <row r="45" ht="15.75" customHeight="1">
      <c r="A45" s="4">
        <v>45498.0</v>
      </c>
      <c r="B45" s="2">
        <v>0.6612559027777778</v>
      </c>
      <c r="C45" s="1" t="s">
        <v>58</v>
      </c>
      <c r="D45" s="1" t="s">
        <v>197</v>
      </c>
      <c r="E45" s="1" t="s">
        <v>198</v>
      </c>
      <c r="F45" s="1" t="s">
        <v>194</v>
      </c>
      <c r="G45" s="1" t="s">
        <v>199</v>
      </c>
      <c r="H45" s="1" t="s">
        <v>182</v>
      </c>
      <c r="I45" s="1" t="s">
        <v>200</v>
      </c>
      <c r="J45" s="1">
        <v>111.0</v>
      </c>
      <c r="K45" s="2">
        <f t="shared" si="1"/>
        <v>0.0001720023148</v>
      </c>
      <c r="L45" s="3">
        <f t="shared" si="2"/>
        <v>888</v>
      </c>
    </row>
    <row r="46" ht="15.75" customHeight="1">
      <c r="A46" s="4">
        <v>45498.0</v>
      </c>
      <c r="B46" s="2">
        <v>0.6614279050925926</v>
      </c>
      <c r="C46" s="1" t="s">
        <v>102</v>
      </c>
      <c r="D46" s="1" t="s">
        <v>149</v>
      </c>
      <c r="E46" s="1" t="s">
        <v>150</v>
      </c>
      <c r="F46" s="1" t="s">
        <v>89</v>
      </c>
      <c r="G46" s="1" t="s">
        <v>151</v>
      </c>
      <c r="H46" s="1" t="s">
        <v>143</v>
      </c>
      <c r="I46" s="1" t="s">
        <v>201</v>
      </c>
      <c r="J46" s="1">
        <v>111.0</v>
      </c>
      <c r="K46" s="2">
        <f t="shared" si="1"/>
        <v>0.0001510300926</v>
      </c>
      <c r="L46" s="3">
        <f t="shared" si="2"/>
        <v>888</v>
      </c>
    </row>
    <row r="47" ht="15.75" customHeight="1">
      <c r="A47" s="4">
        <v>45498.0</v>
      </c>
      <c r="B47" s="2">
        <v>0.6615789351851852</v>
      </c>
      <c r="C47" s="1" t="s">
        <v>102</v>
      </c>
      <c r="D47" s="1" t="s">
        <v>149</v>
      </c>
      <c r="E47" s="1" t="s">
        <v>150</v>
      </c>
      <c r="F47" s="1" t="s">
        <v>89</v>
      </c>
      <c r="G47" s="1" t="s">
        <v>151</v>
      </c>
      <c r="H47" s="1" t="s">
        <v>143</v>
      </c>
      <c r="I47" s="1" t="s">
        <v>62</v>
      </c>
      <c r="J47" s="1">
        <v>111.0</v>
      </c>
      <c r="K47" s="2">
        <f t="shared" si="1"/>
        <v>0.0001510300926</v>
      </c>
      <c r="L47" s="3">
        <f t="shared" si="2"/>
        <v>888</v>
      </c>
    </row>
    <row r="48" ht="15.75" customHeight="1">
      <c r="A48" s="4">
        <v>45498.0</v>
      </c>
      <c r="B48" s="2">
        <v>0.6617299652777777</v>
      </c>
      <c r="C48" s="1" t="s">
        <v>202</v>
      </c>
      <c r="D48" s="1" t="s">
        <v>203</v>
      </c>
      <c r="E48" s="1" t="s">
        <v>204</v>
      </c>
      <c r="F48" s="1" t="s">
        <v>143</v>
      </c>
      <c r="G48" s="1" t="s">
        <v>205</v>
      </c>
      <c r="H48" s="1" t="s">
        <v>164</v>
      </c>
      <c r="I48" s="1" t="s">
        <v>206</v>
      </c>
      <c r="J48" s="1">
        <v>111.0</v>
      </c>
      <c r="K48" s="2">
        <f t="shared" si="1"/>
        <v>0.0001510763889</v>
      </c>
      <c r="L48" s="3">
        <f t="shared" si="2"/>
        <v>888</v>
      </c>
    </row>
    <row r="49" ht="15.75" customHeight="1">
      <c r="A49" s="4">
        <v>45498.0</v>
      </c>
      <c r="B49" s="2">
        <v>0.6618810416666666</v>
      </c>
      <c r="C49" s="1" t="s">
        <v>180</v>
      </c>
      <c r="D49" s="1" t="s">
        <v>15</v>
      </c>
      <c r="E49" s="1" t="s">
        <v>207</v>
      </c>
      <c r="F49" s="1" t="s">
        <v>182</v>
      </c>
      <c r="G49" s="1" t="s">
        <v>208</v>
      </c>
      <c r="H49" s="1" t="s">
        <v>209</v>
      </c>
      <c r="I49" s="1" t="s">
        <v>210</v>
      </c>
      <c r="J49" s="1">
        <v>111.0</v>
      </c>
      <c r="K49" s="2">
        <f t="shared" si="1"/>
        <v>0.0001510185185</v>
      </c>
      <c r="L49" s="3">
        <f t="shared" si="2"/>
        <v>888</v>
      </c>
    </row>
    <row r="50" ht="15.75" customHeight="1">
      <c r="A50" s="4">
        <v>45498.0</v>
      </c>
      <c r="B50" s="2">
        <v>0.6620320601851852</v>
      </c>
      <c r="C50" s="1" t="s">
        <v>198</v>
      </c>
      <c r="D50" s="1" t="s">
        <v>15</v>
      </c>
      <c r="E50" s="1" t="s">
        <v>211</v>
      </c>
      <c r="F50" s="1" t="s">
        <v>172</v>
      </c>
      <c r="G50" s="1" t="s">
        <v>212</v>
      </c>
      <c r="H50" s="1" t="s">
        <v>209</v>
      </c>
      <c r="I50" s="1" t="s">
        <v>13</v>
      </c>
      <c r="J50" s="1">
        <v>111.0</v>
      </c>
      <c r="K50" s="2">
        <f t="shared" si="1"/>
        <v>0.0001452662037</v>
      </c>
      <c r="L50" s="3">
        <f t="shared" si="2"/>
        <v>888</v>
      </c>
    </row>
    <row r="51" ht="15.75" customHeight="1">
      <c r="A51" s="4">
        <v>45498.0</v>
      </c>
      <c r="B51" s="2">
        <v>0.6621773263888889</v>
      </c>
      <c r="C51" s="1" t="s">
        <v>213</v>
      </c>
      <c r="D51" s="1" t="s">
        <v>68</v>
      </c>
      <c r="E51" s="1" t="s">
        <v>214</v>
      </c>
      <c r="F51" s="1" t="s">
        <v>172</v>
      </c>
      <c r="G51" s="1" t="s">
        <v>215</v>
      </c>
      <c r="H51" s="1" t="s">
        <v>209</v>
      </c>
      <c r="I51" s="1" t="s">
        <v>216</v>
      </c>
      <c r="J51" s="1">
        <v>111.0</v>
      </c>
      <c r="K51" s="2">
        <f t="shared" si="1"/>
        <v>0.0001510185185</v>
      </c>
      <c r="L51" s="3">
        <f t="shared" si="2"/>
        <v>888</v>
      </c>
    </row>
    <row r="52" ht="15.75" customHeight="1">
      <c r="A52" s="4">
        <v>45498.0</v>
      </c>
      <c r="B52" s="2">
        <v>0.6623283449074074</v>
      </c>
      <c r="C52" s="1" t="s">
        <v>158</v>
      </c>
      <c r="D52" s="1" t="s">
        <v>217</v>
      </c>
      <c r="E52" s="1" t="s">
        <v>218</v>
      </c>
      <c r="F52" s="1" t="s">
        <v>155</v>
      </c>
      <c r="G52" s="1" t="s">
        <v>219</v>
      </c>
      <c r="H52" s="1" t="s">
        <v>220</v>
      </c>
      <c r="I52" s="1" t="s">
        <v>221</v>
      </c>
      <c r="J52" s="1">
        <v>111.0</v>
      </c>
      <c r="K52" s="2">
        <f t="shared" si="1"/>
        <v>0.0001510416667</v>
      </c>
      <c r="L52" s="3">
        <f t="shared" si="2"/>
        <v>888</v>
      </c>
    </row>
    <row r="53" ht="15.75" customHeight="1">
      <c r="A53" s="4">
        <v>45498.0</v>
      </c>
      <c r="B53" s="2">
        <v>0.662479386574074</v>
      </c>
      <c r="C53" s="1" t="s">
        <v>204</v>
      </c>
      <c r="D53" s="1" t="s">
        <v>222</v>
      </c>
      <c r="E53" s="1" t="s">
        <v>196</v>
      </c>
      <c r="F53" s="1" t="s">
        <v>164</v>
      </c>
      <c r="G53" s="1" t="s">
        <v>223</v>
      </c>
      <c r="H53" s="1" t="s">
        <v>224</v>
      </c>
      <c r="I53" s="1" t="s">
        <v>148</v>
      </c>
      <c r="J53" s="1">
        <v>111.0</v>
      </c>
      <c r="K53" s="2">
        <f t="shared" si="1"/>
        <v>0.0001510185185</v>
      </c>
      <c r="L53" s="3">
        <f t="shared" si="2"/>
        <v>888</v>
      </c>
    </row>
    <row r="54" ht="15.75" customHeight="1">
      <c r="A54" s="4">
        <v>45498.0</v>
      </c>
      <c r="B54" s="2">
        <v>0.6626304050925926</v>
      </c>
      <c r="C54" s="1" t="s">
        <v>225</v>
      </c>
      <c r="D54" s="1" t="s">
        <v>20</v>
      </c>
      <c r="E54" s="1" t="s">
        <v>226</v>
      </c>
      <c r="F54" s="1" t="s">
        <v>164</v>
      </c>
      <c r="G54" s="1" t="s">
        <v>227</v>
      </c>
      <c r="H54" s="1" t="s">
        <v>224</v>
      </c>
      <c r="I54" s="1" t="s">
        <v>228</v>
      </c>
      <c r="J54" s="1">
        <v>111.0</v>
      </c>
      <c r="K54" s="2">
        <f t="shared" si="1"/>
        <v>0.0001510416667</v>
      </c>
      <c r="L54" s="3">
        <f t="shared" si="2"/>
        <v>888</v>
      </c>
    </row>
    <row r="55" ht="15.75" customHeight="1">
      <c r="A55" s="4">
        <v>45498.0</v>
      </c>
      <c r="B55" s="2">
        <v>0.6627814467592593</v>
      </c>
      <c r="C55" s="1" t="s">
        <v>229</v>
      </c>
      <c r="D55" s="1" t="s">
        <v>222</v>
      </c>
      <c r="E55" s="1" t="s">
        <v>196</v>
      </c>
      <c r="F55" s="1" t="s">
        <v>164</v>
      </c>
      <c r="G55" s="1" t="s">
        <v>223</v>
      </c>
      <c r="H55" s="1" t="s">
        <v>224</v>
      </c>
      <c r="I55" s="1" t="s">
        <v>13</v>
      </c>
      <c r="J55" s="1">
        <v>111.0</v>
      </c>
      <c r="K55" s="2">
        <f t="shared" si="1"/>
        <v>0.0001601736111</v>
      </c>
      <c r="L55" s="3">
        <f t="shared" si="2"/>
        <v>888</v>
      </c>
    </row>
    <row r="56" ht="15.75" customHeight="1">
      <c r="A56" s="4">
        <v>45498.0</v>
      </c>
      <c r="B56" s="2">
        <v>0.6629416203703704</v>
      </c>
      <c r="C56" s="1" t="s">
        <v>225</v>
      </c>
      <c r="D56" s="1" t="s">
        <v>222</v>
      </c>
      <c r="E56" s="1" t="s">
        <v>226</v>
      </c>
      <c r="F56" s="1" t="s">
        <v>164</v>
      </c>
      <c r="G56" s="1" t="s">
        <v>230</v>
      </c>
      <c r="H56" s="1" t="s">
        <v>224</v>
      </c>
      <c r="I56" s="1" t="s">
        <v>120</v>
      </c>
      <c r="J56" s="1">
        <v>111.0</v>
      </c>
      <c r="K56" s="2">
        <f t="shared" si="1"/>
        <v>0.0001510763889</v>
      </c>
      <c r="L56" s="3">
        <f t="shared" si="2"/>
        <v>888</v>
      </c>
    </row>
    <row r="57" ht="15.75" customHeight="1">
      <c r="A57" s="4">
        <v>45498.0</v>
      </c>
      <c r="B57" s="2">
        <v>0.6630926967592593</v>
      </c>
      <c r="C57" s="1" t="s">
        <v>185</v>
      </c>
      <c r="D57" s="1" t="s">
        <v>20</v>
      </c>
      <c r="E57" s="1" t="s">
        <v>94</v>
      </c>
      <c r="F57" s="1" t="s">
        <v>164</v>
      </c>
      <c r="G57" s="1" t="s">
        <v>134</v>
      </c>
      <c r="H57" s="1" t="s">
        <v>224</v>
      </c>
      <c r="I57" s="1" t="s">
        <v>64</v>
      </c>
      <c r="J57" s="1">
        <v>111.0</v>
      </c>
      <c r="K57" s="2">
        <f t="shared" si="1"/>
        <v>0.0001510300926</v>
      </c>
      <c r="L57" s="3">
        <f t="shared" si="2"/>
        <v>888</v>
      </c>
    </row>
    <row r="58" ht="15.75" customHeight="1">
      <c r="A58" s="4">
        <v>45498.0</v>
      </c>
      <c r="B58" s="2">
        <v>0.6632437268518518</v>
      </c>
      <c r="C58" s="1" t="s">
        <v>204</v>
      </c>
      <c r="D58" s="1" t="s">
        <v>222</v>
      </c>
      <c r="E58" s="1" t="s">
        <v>196</v>
      </c>
      <c r="F58" s="1" t="s">
        <v>164</v>
      </c>
      <c r="G58" s="1" t="s">
        <v>223</v>
      </c>
      <c r="H58" s="1" t="s">
        <v>224</v>
      </c>
      <c r="I58" s="1" t="s">
        <v>156</v>
      </c>
      <c r="J58" s="1">
        <v>111.0</v>
      </c>
      <c r="K58" s="2">
        <f t="shared" si="1"/>
        <v>0.0001510300926</v>
      </c>
      <c r="L58" s="3">
        <f t="shared" si="2"/>
        <v>888</v>
      </c>
    </row>
    <row r="59" ht="15.75" customHeight="1">
      <c r="A59" s="4">
        <v>45498.0</v>
      </c>
      <c r="B59" s="2">
        <v>0.6633947569444445</v>
      </c>
      <c r="C59" s="1" t="s">
        <v>204</v>
      </c>
      <c r="D59" s="1" t="s">
        <v>222</v>
      </c>
      <c r="E59" s="1" t="s">
        <v>196</v>
      </c>
      <c r="F59" s="1" t="s">
        <v>164</v>
      </c>
      <c r="G59" s="1" t="s">
        <v>231</v>
      </c>
      <c r="H59" s="1" t="s">
        <v>224</v>
      </c>
      <c r="I59" s="1" t="s">
        <v>232</v>
      </c>
      <c r="J59" s="1">
        <v>111.0</v>
      </c>
      <c r="K59" s="2">
        <f t="shared" si="1"/>
        <v>0.0001510300926</v>
      </c>
      <c r="L59" s="3">
        <f t="shared" si="2"/>
        <v>888</v>
      </c>
    </row>
    <row r="60" ht="15.75" customHeight="1">
      <c r="A60" s="4">
        <v>45498.0</v>
      </c>
      <c r="B60" s="2">
        <v>0.663545787037037</v>
      </c>
      <c r="C60" s="1" t="s">
        <v>167</v>
      </c>
      <c r="D60" s="1" t="s">
        <v>233</v>
      </c>
      <c r="E60" s="1" t="s">
        <v>234</v>
      </c>
      <c r="F60" s="1" t="s">
        <v>155</v>
      </c>
      <c r="G60" s="1" t="s">
        <v>235</v>
      </c>
      <c r="H60" s="1" t="s">
        <v>224</v>
      </c>
      <c r="I60" s="1" t="s">
        <v>216</v>
      </c>
      <c r="J60" s="1">
        <v>111.0</v>
      </c>
      <c r="K60" s="2">
        <f t="shared" si="1"/>
        <v>0.0001613425926</v>
      </c>
      <c r="L60" s="3">
        <f t="shared" si="2"/>
        <v>888</v>
      </c>
    </row>
    <row r="61" ht="15.75" customHeight="1">
      <c r="A61" s="4">
        <v>45498.0</v>
      </c>
      <c r="B61" s="2">
        <v>0.6637071296296296</v>
      </c>
      <c r="C61" s="1" t="s">
        <v>185</v>
      </c>
      <c r="D61" s="1" t="s">
        <v>20</v>
      </c>
      <c r="E61" s="1" t="s">
        <v>94</v>
      </c>
      <c r="F61" s="1" t="s">
        <v>164</v>
      </c>
      <c r="G61" s="1" t="s">
        <v>134</v>
      </c>
      <c r="H61" s="1" t="s">
        <v>224</v>
      </c>
      <c r="I61" s="1" t="s">
        <v>148</v>
      </c>
      <c r="J61" s="1">
        <v>111.0</v>
      </c>
      <c r="K61" s="2">
        <f t="shared" si="1"/>
        <v>0.0001510416667</v>
      </c>
      <c r="L61" s="3">
        <f t="shared" si="2"/>
        <v>888</v>
      </c>
    </row>
    <row r="62" ht="15.75" customHeight="1">
      <c r="A62" s="4">
        <v>45498.0</v>
      </c>
      <c r="B62" s="2">
        <v>0.6638581712962963</v>
      </c>
      <c r="C62" s="1" t="s">
        <v>225</v>
      </c>
      <c r="D62" s="1" t="s">
        <v>222</v>
      </c>
      <c r="E62" s="1" t="s">
        <v>226</v>
      </c>
      <c r="F62" s="1" t="s">
        <v>164</v>
      </c>
      <c r="G62" s="1" t="s">
        <v>230</v>
      </c>
      <c r="H62" s="1" t="s">
        <v>224</v>
      </c>
      <c r="I62" s="1" t="s">
        <v>221</v>
      </c>
      <c r="J62" s="1">
        <v>111.0</v>
      </c>
      <c r="K62" s="2">
        <f t="shared" si="1"/>
        <v>0.0001510300926</v>
      </c>
      <c r="L62" s="3">
        <f t="shared" si="2"/>
        <v>888</v>
      </c>
    </row>
    <row r="63" ht="15.75" customHeight="1">
      <c r="A63" s="4">
        <v>45498.0</v>
      </c>
      <c r="B63" s="2">
        <v>0.6640092013888889</v>
      </c>
      <c r="C63" s="1" t="s">
        <v>236</v>
      </c>
      <c r="D63" s="1" t="s">
        <v>237</v>
      </c>
      <c r="E63" s="1" t="s">
        <v>200</v>
      </c>
      <c r="F63" s="1" t="s">
        <v>164</v>
      </c>
      <c r="G63" s="1" t="s">
        <v>238</v>
      </c>
      <c r="H63" s="1" t="s">
        <v>224</v>
      </c>
      <c r="I63" s="1" t="s">
        <v>106</v>
      </c>
      <c r="J63" s="1">
        <v>111.0</v>
      </c>
      <c r="K63" s="2">
        <f t="shared" si="1"/>
        <v>0.0001626041667</v>
      </c>
      <c r="L63" s="3">
        <f t="shared" si="2"/>
        <v>888</v>
      </c>
    </row>
    <row r="64" ht="15.75" customHeight="1">
      <c r="A64" s="4">
        <v>45498.0</v>
      </c>
      <c r="B64" s="2">
        <v>0.6641718055555555</v>
      </c>
      <c r="C64" s="1" t="s">
        <v>229</v>
      </c>
      <c r="D64" s="1" t="s">
        <v>222</v>
      </c>
      <c r="E64" s="1" t="s">
        <v>196</v>
      </c>
      <c r="F64" s="1" t="s">
        <v>164</v>
      </c>
      <c r="G64" s="1" t="s">
        <v>223</v>
      </c>
      <c r="H64" s="1" t="s">
        <v>224</v>
      </c>
      <c r="I64" s="1" t="s">
        <v>239</v>
      </c>
      <c r="J64" s="1">
        <v>111.0</v>
      </c>
      <c r="K64" s="2">
        <f t="shared" si="1"/>
        <v>0.0001512037037</v>
      </c>
      <c r="L64" s="3">
        <f t="shared" si="2"/>
        <v>888</v>
      </c>
    </row>
    <row r="65" ht="15.75" customHeight="1">
      <c r="A65" s="4">
        <v>45498.0</v>
      </c>
      <c r="B65" s="2">
        <v>0.6643230092592592</v>
      </c>
      <c r="C65" s="1" t="s">
        <v>204</v>
      </c>
      <c r="D65" s="1" t="s">
        <v>222</v>
      </c>
      <c r="E65" s="1" t="s">
        <v>196</v>
      </c>
      <c r="F65" s="1" t="s">
        <v>164</v>
      </c>
      <c r="G65" s="1" t="s">
        <v>223</v>
      </c>
      <c r="H65" s="1" t="s">
        <v>224</v>
      </c>
      <c r="I65" s="1" t="s">
        <v>111</v>
      </c>
      <c r="J65" s="1">
        <v>111.0</v>
      </c>
      <c r="K65" s="2">
        <f t="shared" si="1"/>
        <v>0.0001625810185</v>
      </c>
      <c r="L65" s="3">
        <f t="shared" si="2"/>
        <v>888</v>
      </c>
    </row>
    <row r="66" ht="15.75" customHeight="1">
      <c r="A66" s="4">
        <v>45498.0</v>
      </c>
      <c r="B66" s="2">
        <v>0.6644855902777778</v>
      </c>
      <c r="C66" s="1" t="s">
        <v>204</v>
      </c>
      <c r="D66" s="1" t="s">
        <v>222</v>
      </c>
      <c r="E66" s="1" t="s">
        <v>196</v>
      </c>
      <c r="F66" s="1" t="s">
        <v>164</v>
      </c>
      <c r="G66" s="1" t="s">
        <v>223</v>
      </c>
      <c r="H66" s="1" t="s">
        <v>224</v>
      </c>
      <c r="I66" s="1" t="s">
        <v>127</v>
      </c>
      <c r="J66" s="1">
        <v>111.0</v>
      </c>
      <c r="K66" s="2">
        <f t="shared" si="1"/>
        <v>0.000151087963</v>
      </c>
      <c r="L66" s="3">
        <f t="shared" si="2"/>
        <v>888</v>
      </c>
    </row>
    <row r="67" ht="15.75" customHeight="1">
      <c r="A67" s="4">
        <v>45498.0</v>
      </c>
      <c r="B67" s="2">
        <v>0.6646366782407407</v>
      </c>
      <c r="C67" s="1" t="s">
        <v>214</v>
      </c>
      <c r="D67" s="1" t="s">
        <v>240</v>
      </c>
      <c r="E67" s="1" t="s">
        <v>239</v>
      </c>
      <c r="F67" s="1" t="s">
        <v>209</v>
      </c>
      <c r="G67" s="1" t="s">
        <v>241</v>
      </c>
      <c r="H67" s="1" t="s">
        <v>242</v>
      </c>
      <c r="I67" s="1" t="s">
        <v>121</v>
      </c>
      <c r="J67" s="1">
        <v>111.0</v>
      </c>
      <c r="K67" s="2">
        <f t="shared" si="1"/>
        <v>0.0001510532407</v>
      </c>
      <c r="L67" s="3">
        <f t="shared" si="2"/>
        <v>888</v>
      </c>
    </row>
    <row r="68" ht="15.75" customHeight="1">
      <c r="A68" s="4">
        <v>45498.0</v>
      </c>
      <c r="B68" s="2">
        <v>0.6647877314814815</v>
      </c>
      <c r="C68" s="1" t="s">
        <v>18</v>
      </c>
      <c r="D68" s="1" t="s">
        <v>240</v>
      </c>
      <c r="E68" s="1" t="s">
        <v>176</v>
      </c>
      <c r="F68" s="1" t="s">
        <v>209</v>
      </c>
      <c r="G68" s="1" t="s">
        <v>243</v>
      </c>
      <c r="H68" s="1" t="s">
        <v>244</v>
      </c>
      <c r="I68" s="1" t="s">
        <v>68</v>
      </c>
      <c r="J68" s="1">
        <v>111.0</v>
      </c>
      <c r="K68" s="2">
        <f t="shared" si="1"/>
        <v>0.0001510763889</v>
      </c>
      <c r="L68" s="3">
        <f t="shared" si="2"/>
        <v>888</v>
      </c>
    </row>
    <row r="69" ht="15.75" customHeight="1">
      <c r="A69" s="4">
        <v>45498.0</v>
      </c>
      <c r="B69" s="2">
        <v>0.6649388078703704</v>
      </c>
      <c r="C69" s="1" t="s">
        <v>18</v>
      </c>
      <c r="D69" s="1" t="s">
        <v>240</v>
      </c>
      <c r="E69" s="1" t="s">
        <v>176</v>
      </c>
      <c r="F69" s="1" t="s">
        <v>209</v>
      </c>
      <c r="G69" s="1" t="s">
        <v>243</v>
      </c>
      <c r="H69" s="1" t="s">
        <v>244</v>
      </c>
      <c r="I69" s="1" t="s">
        <v>165</v>
      </c>
      <c r="J69" s="1">
        <v>111.0</v>
      </c>
      <c r="K69" s="2">
        <f t="shared" si="1"/>
        <v>0.0001510532407</v>
      </c>
      <c r="L69" s="3">
        <f t="shared" si="2"/>
        <v>888</v>
      </c>
    </row>
    <row r="70" ht="15.75" customHeight="1">
      <c r="A70" s="4">
        <v>45498.0</v>
      </c>
      <c r="B70" s="2">
        <v>0.6650898611111111</v>
      </c>
      <c r="C70" s="1" t="s">
        <v>245</v>
      </c>
      <c r="D70" s="1" t="s">
        <v>240</v>
      </c>
      <c r="E70" s="1" t="s">
        <v>176</v>
      </c>
      <c r="F70" s="1" t="s">
        <v>209</v>
      </c>
      <c r="G70" s="1" t="s">
        <v>145</v>
      </c>
      <c r="H70" s="1" t="s">
        <v>244</v>
      </c>
      <c r="I70" s="1" t="s">
        <v>44</v>
      </c>
      <c r="J70" s="1">
        <v>111.0</v>
      </c>
      <c r="K70" s="2">
        <f t="shared" si="1"/>
        <v>0.0001453009259</v>
      </c>
      <c r="L70" s="3">
        <f t="shared" si="2"/>
        <v>888</v>
      </c>
    </row>
    <row r="71" ht="15.75" customHeight="1">
      <c r="A71" s="4">
        <v>45498.0</v>
      </c>
      <c r="B71" s="2">
        <v>0.665235162037037</v>
      </c>
      <c r="C71" s="1" t="s">
        <v>18</v>
      </c>
      <c r="D71" s="1" t="s">
        <v>240</v>
      </c>
      <c r="E71" s="1" t="s">
        <v>156</v>
      </c>
      <c r="F71" s="1" t="s">
        <v>209</v>
      </c>
      <c r="G71" s="1" t="s">
        <v>243</v>
      </c>
      <c r="H71" s="1" t="s">
        <v>244</v>
      </c>
      <c r="I71" s="1" t="s">
        <v>55</v>
      </c>
      <c r="J71" s="1">
        <v>111.0</v>
      </c>
      <c r="K71" s="2">
        <f t="shared" si="1"/>
        <v>0.0001510532407</v>
      </c>
      <c r="L71" s="3">
        <f t="shared" si="2"/>
        <v>888</v>
      </c>
    </row>
    <row r="72" ht="15.75" customHeight="1">
      <c r="A72" s="4">
        <v>45498.0</v>
      </c>
      <c r="B72" s="2">
        <v>0.6653862152777777</v>
      </c>
      <c r="C72" s="1" t="s">
        <v>218</v>
      </c>
      <c r="D72" s="1" t="s">
        <v>246</v>
      </c>
      <c r="E72" s="1" t="s">
        <v>148</v>
      </c>
      <c r="F72" s="1" t="s">
        <v>209</v>
      </c>
      <c r="G72" s="1" t="s">
        <v>71</v>
      </c>
      <c r="H72" s="1" t="s">
        <v>244</v>
      </c>
      <c r="I72" s="1" t="s">
        <v>120</v>
      </c>
      <c r="J72" s="1">
        <v>111.0</v>
      </c>
      <c r="K72" s="2">
        <f t="shared" si="1"/>
        <v>0.0001511111111</v>
      </c>
      <c r="L72" s="3">
        <f t="shared" si="2"/>
        <v>888</v>
      </c>
    </row>
    <row r="73" ht="15.75" customHeight="1">
      <c r="A73" s="4">
        <v>45498.0</v>
      </c>
      <c r="B73" s="2">
        <v>0.665537326388889</v>
      </c>
      <c r="C73" s="1" t="s">
        <v>234</v>
      </c>
      <c r="D73" s="1" t="s">
        <v>247</v>
      </c>
      <c r="E73" s="1" t="s">
        <v>106</v>
      </c>
      <c r="F73" s="1" t="s">
        <v>220</v>
      </c>
      <c r="G73" s="1" t="s">
        <v>58</v>
      </c>
      <c r="H73" s="1" t="s">
        <v>244</v>
      </c>
      <c r="I73" s="1" t="s">
        <v>248</v>
      </c>
      <c r="J73" s="1">
        <v>111.0</v>
      </c>
      <c r="K73" s="2">
        <f t="shared" si="1"/>
        <v>0.0001510648148</v>
      </c>
      <c r="L73" s="3">
        <f t="shared" si="2"/>
        <v>888</v>
      </c>
    </row>
    <row r="74" ht="15.75" customHeight="1">
      <c r="A74" s="4">
        <v>45498.0</v>
      </c>
      <c r="B74" s="2">
        <v>0.6656883912037037</v>
      </c>
      <c r="C74" s="1" t="s">
        <v>249</v>
      </c>
      <c r="D74" s="1" t="s">
        <v>237</v>
      </c>
      <c r="E74" s="1" t="s">
        <v>120</v>
      </c>
      <c r="F74" s="1" t="s">
        <v>250</v>
      </c>
      <c r="G74" s="1" t="s">
        <v>251</v>
      </c>
      <c r="H74" s="1" t="s">
        <v>242</v>
      </c>
      <c r="I74" s="1" t="s">
        <v>252</v>
      </c>
      <c r="J74" s="1">
        <v>111.0</v>
      </c>
      <c r="K74" s="2">
        <f t="shared" si="1"/>
        <v>0.0001510648148</v>
      </c>
      <c r="L74" s="3">
        <f t="shared" si="2"/>
        <v>888</v>
      </c>
    </row>
    <row r="75" ht="15.75" customHeight="1">
      <c r="A75" s="4">
        <v>45498.0</v>
      </c>
      <c r="B75" s="2">
        <v>0.6658394560185186</v>
      </c>
      <c r="C75" s="1" t="s">
        <v>204</v>
      </c>
      <c r="D75" s="1" t="s">
        <v>222</v>
      </c>
      <c r="E75" s="1" t="s">
        <v>196</v>
      </c>
      <c r="F75" s="1" t="s">
        <v>164</v>
      </c>
      <c r="G75" s="1" t="s">
        <v>223</v>
      </c>
      <c r="H75" s="1" t="s">
        <v>224</v>
      </c>
      <c r="I75" s="1" t="s">
        <v>106</v>
      </c>
      <c r="J75" s="1">
        <v>111.0</v>
      </c>
      <c r="K75" s="2">
        <f t="shared" si="1"/>
        <v>0.0001716666667</v>
      </c>
      <c r="L75" s="3">
        <f t="shared" si="2"/>
        <v>888</v>
      </c>
    </row>
    <row r="76" ht="15.75" customHeight="1">
      <c r="A76" s="4">
        <v>45498.0</v>
      </c>
      <c r="B76" s="2">
        <v>0.6660111226851851</v>
      </c>
      <c r="C76" s="1" t="s">
        <v>207</v>
      </c>
      <c r="D76" s="1" t="s">
        <v>253</v>
      </c>
      <c r="E76" s="1" t="s">
        <v>84</v>
      </c>
      <c r="F76" s="1" t="s">
        <v>250</v>
      </c>
      <c r="G76" s="1" t="s">
        <v>254</v>
      </c>
      <c r="H76" s="1" t="s">
        <v>242</v>
      </c>
      <c r="I76" s="1" t="s">
        <v>74</v>
      </c>
      <c r="J76" s="1">
        <v>111.0</v>
      </c>
      <c r="K76" s="2">
        <f t="shared" si="1"/>
        <v>0.0001510763889</v>
      </c>
      <c r="L76" s="3">
        <f t="shared" si="2"/>
        <v>888</v>
      </c>
    </row>
    <row r="77" ht="15.75" customHeight="1">
      <c r="A77" s="4">
        <v>45498.0</v>
      </c>
      <c r="B77" s="2">
        <v>0.666162199074074</v>
      </c>
      <c r="C77" s="1" t="s">
        <v>207</v>
      </c>
      <c r="D77" s="1" t="s">
        <v>253</v>
      </c>
      <c r="E77" s="1" t="s">
        <v>84</v>
      </c>
      <c r="F77" s="1" t="s">
        <v>250</v>
      </c>
      <c r="G77" s="1" t="s">
        <v>254</v>
      </c>
      <c r="H77" s="1" t="s">
        <v>242</v>
      </c>
      <c r="I77" s="1" t="s">
        <v>30</v>
      </c>
      <c r="J77" s="1">
        <v>111.0</v>
      </c>
      <c r="K77" s="2">
        <f t="shared" si="1"/>
        <v>0.0001510648148</v>
      </c>
      <c r="L77" s="3">
        <f t="shared" si="2"/>
        <v>888</v>
      </c>
    </row>
    <row r="78" ht="15.75" customHeight="1">
      <c r="A78" s="4">
        <v>45498.0</v>
      </c>
      <c r="B78" s="2">
        <v>0.6663132638888889</v>
      </c>
      <c r="C78" s="1" t="s">
        <v>214</v>
      </c>
      <c r="D78" s="1" t="s">
        <v>240</v>
      </c>
      <c r="E78" s="1" t="s">
        <v>239</v>
      </c>
      <c r="F78" s="1" t="s">
        <v>209</v>
      </c>
      <c r="G78" s="1" t="s">
        <v>241</v>
      </c>
      <c r="H78" s="1" t="s">
        <v>242</v>
      </c>
      <c r="I78" s="1" t="s">
        <v>168</v>
      </c>
      <c r="J78" s="1">
        <v>111.0</v>
      </c>
      <c r="K78" s="2">
        <f t="shared" si="1"/>
        <v>0.0001510648148</v>
      </c>
      <c r="L78" s="3">
        <f t="shared" si="2"/>
        <v>888</v>
      </c>
    </row>
    <row r="79" ht="15.75" customHeight="1">
      <c r="A79" s="4">
        <v>45498.0</v>
      </c>
      <c r="B79" s="2">
        <v>0.6664643287037036</v>
      </c>
      <c r="C79" s="1" t="s">
        <v>249</v>
      </c>
      <c r="D79" s="1" t="s">
        <v>237</v>
      </c>
      <c r="E79" s="1" t="s">
        <v>120</v>
      </c>
      <c r="F79" s="1" t="s">
        <v>250</v>
      </c>
      <c r="G79" s="1" t="s">
        <v>251</v>
      </c>
      <c r="H79" s="1" t="s">
        <v>242</v>
      </c>
      <c r="I79" s="1" t="s">
        <v>106</v>
      </c>
      <c r="J79" s="1">
        <v>111.0</v>
      </c>
      <c r="K79" s="2">
        <f t="shared" si="1"/>
        <v>0.0001510648148</v>
      </c>
      <c r="L79" s="3">
        <f t="shared" si="2"/>
        <v>888</v>
      </c>
    </row>
    <row r="80" ht="15.75" customHeight="1">
      <c r="A80" s="4">
        <v>45498.0</v>
      </c>
      <c r="B80" s="2">
        <v>0.6666153935185185</v>
      </c>
      <c r="C80" s="1" t="s">
        <v>255</v>
      </c>
      <c r="D80" s="1" t="s">
        <v>253</v>
      </c>
      <c r="E80" s="1" t="s">
        <v>256</v>
      </c>
      <c r="F80" s="1" t="s">
        <v>209</v>
      </c>
      <c r="G80" s="1" t="s">
        <v>257</v>
      </c>
      <c r="H80" s="1" t="s">
        <v>242</v>
      </c>
      <c r="I80" s="1" t="s">
        <v>121</v>
      </c>
      <c r="J80" s="1">
        <v>111.0</v>
      </c>
      <c r="K80" s="2">
        <f t="shared" si="1"/>
        <v>0.000144849537</v>
      </c>
      <c r="L80" s="3">
        <f t="shared" si="2"/>
        <v>888</v>
      </c>
    </row>
    <row r="81" ht="15.75" customHeight="1">
      <c r="A81" s="4">
        <v>45498.0</v>
      </c>
      <c r="B81" s="2">
        <v>0.6667602430555556</v>
      </c>
      <c r="C81" s="1" t="s">
        <v>18</v>
      </c>
      <c r="D81" s="1" t="s">
        <v>240</v>
      </c>
      <c r="E81" s="1" t="s">
        <v>156</v>
      </c>
      <c r="F81" s="1" t="s">
        <v>209</v>
      </c>
      <c r="G81" s="1" t="s">
        <v>243</v>
      </c>
      <c r="H81" s="1" t="s">
        <v>244</v>
      </c>
      <c r="I81" s="1" t="s">
        <v>156</v>
      </c>
      <c r="J81" s="1">
        <v>111.0</v>
      </c>
      <c r="K81" s="2">
        <f t="shared" si="1"/>
        <v>0.000151099537</v>
      </c>
      <c r="L81" s="3">
        <f t="shared" si="2"/>
        <v>888</v>
      </c>
    </row>
    <row r="82" ht="15.75" customHeight="1">
      <c r="A82" s="4">
        <v>45498.0</v>
      </c>
      <c r="B82" s="2">
        <v>0.6669113425925925</v>
      </c>
      <c r="C82" s="1" t="s">
        <v>234</v>
      </c>
      <c r="D82" s="1" t="s">
        <v>247</v>
      </c>
      <c r="E82" s="1" t="s">
        <v>106</v>
      </c>
      <c r="F82" s="1" t="s">
        <v>220</v>
      </c>
      <c r="G82" s="1" t="s">
        <v>58</v>
      </c>
      <c r="H82" s="1" t="s">
        <v>244</v>
      </c>
      <c r="I82" s="1" t="s">
        <v>68</v>
      </c>
      <c r="J82" s="1">
        <v>111.0</v>
      </c>
      <c r="K82" s="2">
        <f t="shared" si="1"/>
        <v>0.0001510532407</v>
      </c>
      <c r="L82" s="3">
        <f t="shared" si="2"/>
        <v>888</v>
      </c>
    </row>
    <row r="83" ht="15.75" customHeight="1">
      <c r="A83" s="4">
        <v>45498.0</v>
      </c>
      <c r="B83" s="2">
        <v>0.6670623958333333</v>
      </c>
      <c r="C83" s="1" t="s">
        <v>258</v>
      </c>
      <c r="D83" s="1" t="s">
        <v>259</v>
      </c>
      <c r="E83" s="1" t="s">
        <v>260</v>
      </c>
      <c r="F83" s="1" t="s">
        <v>224</v>
      </c>
      <c r="G83" s="1" t="s">
        <v>65</v>
      </c>
      <c r="H83" s="1" t="s">
        <v>261</v>
      </c>
      <c r="I83" s="1" t="s">
        <v>116</v>
      </c>
      <c r="J83" s="1">
        <v>111.0</v>
      </c>
      <c r="K83" s="2">
        <f t="shared" si="1"/>
        <v>0.0001510532407</v>
      </c>
      <c r="L83" s="3">
        <f t="shared" si="2"/>
        <v>888</v>
      </c>
    </row>
    <row r="84" ht="15.75" customHeight="1">
      <c r="A84" s="4">
        <v>45498.0</v>
      </c>
      <c r="B84" s="2">
        <v>0.6672134490740741</v>
      </c>
      <c r="C84" s="1" t="s">
        <v>258</v>
      </c>
      <c r="D84" s="1" t="s">
        <v>259</v>
      </c>
      <c r="E84" s="1" t="s">
        <v>260</v>
      </c>
      <c r="F84" s="1" t="s">
        <v>224</v>
      </c>
      <c r="G84" s="1" t="s">
        <v>65</v>
      </c>
      <c r="H84" s="1" t="s">
        <v>261</v>
      </c>
      <c r="I84" s="1" t="s">
        <v>23</v>
      </c>
      <c r="J84" s="1">
        <v>111.0</v>
      </c>
      <c r="K84" s="2">
        <f t="shared" si="1"/>
        <v>0.0001510532407</v>
      </c>
      <c r="L84" s="3">
        <f t="shared" si="2"/>
        <v>888</v>
      </c>
    </row>
    <row r="85" ht="15.75" customHeight="1">
      <c r="A85" s="4">
        <v>45498.0</v>
      </c>
      <c r="B85" s="2">
        <v>0.6673645023148148</v>
      </c>
      <c r="C85" s="1" t="s">
        <v>239</v>
      </c>
      <c r="D85" s="1" t="s">
        <v>34</v>
      </c>
      <c r="E85" s="1" t="s">
        <v>55</v>
      </c>
      <c r="F85" s="1" t="s">
        <v>224</v>
      </c>
      <c r="G85" s="1" t="s">
        <v>77</v>
      </c>
      <c r="H85" s="1" t="s">
        <v>262</v>
      </c>
      <c r="I85" s="1" t="s">
        <v>148</v>
      </c>
      <c r="J85" s="1">
        <v>111.0</v>
      </c>
      <c r="K85" s="2">
        <f t="shared" si="1"/>
        <v>0.0001602893519</v>
      </c>
      <c r="L85" s="3">
        <f t="shared" si="2"/>
        <v>888</v>
      </c>
    </row>
    <row r="86" ht="15.75" customHeight="1">
      <c r="A86" s="4">
        <v>45498.0</v>
      </c>
      <c r="B86" s="2">
        <v>0.6675247916666667</v>
      </c>
      <c r="C86" s="1" t="s">
        <v>239</v>
      </c>
      <c r="D86" s="1" t="s">
        <v>34</v>
      </c>
      <c r="E86" s="1" t="s">
        <v>55</v>
      </c>
      <c r="F86" s="1" t="s">
        <v>224</v>
      </c>
      <c r="G86" s="1" t="s">
        <v>77</v>
      </c>
      <c r="H86" s="1" t="s">
        <v>262</v>
      </c>
      <c r="I86" s="1" t="s">
        <v>176</v>
      </c>
      <c r="J86" s="1">
        <v>111.0</v>
      </c>
      <c r="K86" s="2">
        <f t="shared" si="1"/>
        <v>0.0001515625</v>
      </c>
      <c r="L86" s="3">
        <f t="shared" si="2"/>
        <v>888</v>
      </c>
    </row>
    <row r="87" ht="15.75" customHeight="1">
      <c r="A87" s="4">
        <v>45498.0</v>
      </c>
      <c r="B87" s="2">
        <v>0.6676763541666667</v>
      </c>
      <c r="C87" s="1" t="s">
        <v>120</v>
      </c>
      <c r="D87" s="1" t="s">
        <v>259</v>
      </c>
      <c r="E87" s="1" t="s">
        <v>116</v>
      </c>
      <c r="F87" s="1" t="s">
        <v>220</v>
      </c>
      <c r="G87" s="1" t="s">
        <v>263</v>
      </c>
      <c r="H87" s="1" t="s">
        <v>261</v>
      </c>
      <c r="I87" s="1" t="s">
        <v>108</v>
      </c>
      <c r="J87" s="1">
        <v>111.0</v>
      </c>
      <c r="K87" s="2">
        <f t="shared" si="1"/>
        <v>0.0001513078704</v>
      </c>
      <c r="L87" s="3">
        <f t="shared" si="2"/>
        <v>888</v>
      </c>
    </row>
    <row r="88" ht="15.75" customHeight="1">
      <c r="A88" s="4">
        <v>45498.0</v>
      </c>
      <c r="B88" s="2">
        <v>0.667827662037037</v>
      </c>
      <c r="C88" s="1" t="s">
        <v>120</v>
      </c>
      <c r="D88" s="1" t="s">
        <v>259</v>
      </c>
      <c r="E88" s="1" t="s">
        <v>116</v>
      </c>
      <c r="F88" s="1" t="s">
        <v>224</v>
      </c>
      <c r="G88" s="1" t="s">
        <v>263</v>
      </c>
      <c r="H88" s="1" t="s">
        <v>261</v>
      </c>
      <c r="I88" s="1" t="s">
        <v>25</v>
      </c>
      <c r="J88" s="1">
        <v>111.0</v>
      </c>
      <c r="K88" s="2">
        <f t="shared" si="1"/>
        <v>0.0001511458333</v>
      </c>
      <c r="L88" s="3">
        <f t="shared" si="2"/>
        <v>888</v>
      </c>
    </row>
    <row r="89" ht="15.75" customHeight="1">
      <c r="A89" s="4">
        <v>45498.0</v>
      </c>
      <c r="B89" s="2">
        <v>0.6679788078703703</v>
      </c>
      <c r="C89" s="1" t="s">
        <v>234</v>
      </c>
      <c r="D89" s="1" t="s">
        <v>247</v>
      </c>
      <c r="E89" s="1" t="s">
        <v>106</v>
      </c>
      <c r="F89" s="1" t="s">
        <v>220</v>
      </c>
      <c r="G89" s="1" t="s">
        <v>58</v>
      </c>
      <c r="H89" s="1" t="s">
        <v>244</v>
      </c>
      <c r="I89" s="1" t="s">
        <v>221</v>
      </c>
      <c r="J89" s="1">
        <v>111.0</v>
      </c>
      <c r="K89" s="2">
        <f t="shared" si="1"/>
        <v>0.0001513310185</v>
      </c>
      <c r="L89" s="3">
        <f t="shared" si="2"/>
        <v>888</v>
      </c>
    </row>
    <row r="90" ht="15.75" customHeight="1">
      <c r="A90" s="4">
        <v>45498.0</v>
      </c>
      <c r="B90" s="2">
        <v>0.668130138888889</v>
      </c>
      <c r="C90" s="1" t="s">
        <v>226</v>
      </c>
      <c r="D90" s="1" t="s">
        <v>264</v>
      </c>
      <c r="E90" s="1" t="s">
        <v>32</v>
      </c>
      <c r="F90" s="1" t="s">
        <v>220</v>
      </c>
      <c r="G90" s="1" t="s">
        <v>265</v>
      </c>
      <c r="H90" s="1" t="s">
        <v>261</v>
      </c>
      <c r="I90" s="1" t="s">
        <v>206</v>
      </c>
      <c r="J90" s="1">
        <v>111.0</v>
      </c>
      <c r="K90" s="2">
        <f t="shared" si="1"/>
        <v>0.0001670717593</v>
      </c>
      <c r="L90" s="3">
        <f t="shared" si="2"/>
        <v>888</v>
      </c>
    </row>
    <row r="91" ht="15.75" customHeight="1">
      <c r="A91" s="4">
        <v>45498.0</v>
      </c>
      <c r="B91" s="2">
        <v>0.6682972106481482</v>
      </c>
      <c r="C91" s="1" t="s">
        <v>266</v>
      </c>
      <c r="D91" s="1" t="s">
        <v>247</v>
      </c>
      <c r="E91" s="1" t="s">
        <v>30</v>
      </c>
      <c r="F91" s="1" t="s">
        <v>220</v>
      </c>
      <c r="G91" s="1" t="s">
        <v>82</v>
      </c>
      <c r="H91" s="1" t="s">
        <v>244</v>
      </c>
      <c r="I91" s="1" t="s">
        <v>74</v>
      </c>
      <c r="J91" s="1">
        <v>111.0</v>
      </c>
      <c r="K91" s="2">
        <f t="shared" si="1"/>
        <v>0.000151087963</v>
      </c>
      <c r="L91" s="3">
        <f t="shared" si="2"/>
        <v>888</v>
      </c>
    </row>
    <row r="92" ht="15.75" customHeight="1">
      <c r="A92" s="4">
        <v>45498.0</v>
      </c>
      <c r="B92" s="2">
        <v>0.6684482986111111</v>
      </c>
      <c r="C92" s="1" t="s">
        <v>255</v>
      </c>
      <c r="D92" s="1" t="s">
        <v>253</v>
      </c>
      <c r="E92" s="1" t="s">
        <v>256</v>
      </c>
      <c r="F92" s="1" t="s">
        <v>209</v>
      </c>
      <c r="G92" s="1" t="s">
        <v>257</v>
      </c>
      <c r="H92" s="1" t="s">
        <v>242</v>
      </c>
      <c r="I92" s="1" t="s">
        <v>267</v>
      </c>
      <c r="J92" s="1">
        <v>111.0</v>
      </c>
      <c r="K92" s="2">
        <f t="shared" si="1"/>
        <v>0.00014</v>
      </c>
      <c r="L92" s="3">
        <f t="shared" si="2"/>
        <v>888</v>
      </c>
    </row>
    <row r="93" ht="15.75" customHeight="1">
      <c r="A93" s="4">
        <v>45498.0</v>
      </c>
      <c r="B93" s="2">
        <v>0.6685882986111111</v>
      </c>
      <c r="C93" s="1" t="s">
        <v>214</v>
      </c>
      <c r="D93" s="1" t="s">
        <v>240</v>
      </c>
      <c r="E93" s="1" t="s">
        <v>239</v>
      </c>
      <c r="F93" s="1" t="s">
        <v>209</v>
      </c>
      <c r="G93" s="1" t="s">
        <v>241</v>
      </c>
      <c r="H93" s="1" t="s">
        <v>242</v>
      </c>
      <c r="I93" s="1" t="s">
        <v>119</v>
      </c>
      <c r="J93" s="1">
        <v>111.0</v>
      </c>
      <c r="K93" s="2">
        <f t="shared" si="1"/>
        <v>0.0001513078704</v>
      </c>
      <c r="L93" s="3">
        <f t="shared" si="2"/>
        <v>888</v>
      </c>
    </row>
    <row r="94" ht="15.75" customHeight="1">
      <c r="A94" s="4">
        <v>45498.0</v>
      </c>
      <c r="B94" s="2">
        <v>0.6687396064814815</v>
      </c>
      <c r="C94" s="1" t="s">
        <v>18</v>
      </c>
      <c r="D94" s="1" t="s">
        <v>240</v>
      </c>
      <c r="E94" s="1" t="s">
        <v>156</v>
      </c>
      <c r="F94" s="1" t="s">
        <v>209</v>
      </c>
      <c r="G94" s="1" t="s">
        <v>243</v>
      </c>
      <c r="H94" s="1" t="s">
        <v>244</v>
      </c>
      <c r="I94" s="1" t="s">
        <v>267</v>
      </c>
      <c r="J94" s="1">
        <v>111.0</v>
      </c>
      <c r="K94" s="2">
        <f t="shared" si="1"/>
        <v>0.0001510763889</v>
      </c>
      <c r="L94" s="3">
        <f t="shared" si="2"/>
        <v>888</v>
      </c>
    </row>
    <row r="95" ht="15.75" customHeight="1">
      <c r="A95" s="4">
        <v>45498.0</v>
      </c>
      <c r="B95" s="2">
        <v>0.6688906828703703</v>
      </c>
      <c r="C95" s="1" t="s">
        <v>200</v>
      </c>
      <c r="D95" s="1" t="s">
        <v>259</v>
      </c>
      <c r="E95" s="1" t="s">
        <v>152</v>
      </c>
      <c r="F95" s="1" t="s">
        <v>220</v>
      </c>
      <c r="G95" s="1" t="s">
        <v>268</v>
      </c>
      <c r="H95" s="1" t="s">
        <v>261</v>
      </c>
      <c r="I95" s="1" t="s">
        <v>51</v>
      </c>
      <c r="J95" s="1">
        <v>111.0</v>
      </c>
      <c r="K95" s="2">
        <f t="shared" si="1"/>
        <v>0.0001744675926</v>
      </c>
      <c r="L95" s="3">
        <f t="shared" si="2"/>
        <v>888</v>
      </c>
    </row>
    <row r="96" ht="15.75" customHeight="1">
      <c r="A96" s="4">
        <v>45498.0</v>
      </c>
      <c r="B96" s="2">
        <v>0.669065150462963</v>
      </c>
      <c r="C96" s="1" t="s">
        <v>196</v>
      </c>
      <c r="D96" s="1" t="s">
        <v>264</v>
      </c>
      <c r="E96" s="1" t="s">
        <v>201</v>
      </c>
      <c r="F96" s="1" t="s">
        <v>220</v>
      </c>
      <c r="G96" s="1" t="s">
        <v>269</v>
      </c>
      <c r="H96" s="1" t="s">
        <v>261</v>
      </c>
      <c r="I96" s="1" t="s">
        <v>135</v>
      </c>
      <c r="J96" s="1">
        <v>111.0</v>
      </c>
      <c r="K96" s="2">
        <f t="shared" si="1"/>
        <v>0.0001513541667</v>
      </c>
      <c r="L96" s="3">
        <f t="shared" si="2"/>
        <v>888</v>
      </c>
    </row>
    <row r="97" ht="15.75" customHeight="1">
      <c r="A97" s="4">
        <v>45498.0</v>
      </c>
      <c r="B97" s="2">
        <v>0.6692165046296296</v>
      </c>
      <c r="C97" s="1" t="s">
        <v>218</v>
      </c>
      <c r="D97" s="1" t="s">
        <v>246</v>
      </c>
      <c r="E97" s="1" t="s">
        <v>148</v>
      </c>
      <c r="F97" s="1" t="s">
        <v>209</v>
      </c>
      <c r="G97" s="1" t="s">
        <v>71</v>
      </c>
      <c r="H97" s="1" t="s">
        <v>244</v>
      </c>
      <c r="I97" s="1" t="s">
        <v>270</v>
      </c>
      <c r="J97" s="1">
        <v>111.0</v>
      </c>
      <c r="K97" s="2">
        <f t="shared" si="1"/>
        <v>0.0001515740741</v>
      </c>
      <c r="L97" s="3">
        <f t="shared" si="2"/>
        <v>888</v>
      </c>
    </row>
    <row r="98" ht="15.75" customHeight="1">
      <c r="A98" s="4">
        <v>45498.0</v>
      </c>
      <c r="B98" s="2">
        <v>0.6693680787037037</v>
      </c>
      <c r="C98" s="1" t="s">
        <v>84</v>
      </c>
      <c r="D98" s="1" t="s">
        <v>34</v>
      </c>
      <c r="E98" s="1" t="s">
        <v>127</v>
      </c>
      <c r="F98" s="1" t="s">
        <v>224</v>
      </c>
      <c r="G98" s="1" t="s">
        <v>271</v>
      </c>
      <c r="H98" s="1" t="s">
        <v>261</v>
      </c>
      <c r="I98" s="1" t="s">
        <v>62</v>
      </c>
      <c r="J98" s="1">
        <v>111.0</v>
      </c>
      <c r="K98" s="2">
        <f t="shared" si="1"/>
        <v>0.0001510763889</v>
      </c>
      <c r="L98" s="3">
        <f t="shared" si="2"/>
        <v>888</v>
      </c>
    </row>
    <row r="99" ht="15.75" customHeight="1">
      <c r="A99" s="4">
        <v>45498.0</v>
      </c>
      <c r="B99" s="2">
        <v>0.6695191550925926</v>
      </c>
      <c r="C99" s="1" t="s">
        <v>156</v>
      </c>
      <c r="D99" s="1" t="s">
        <v>22</v>
      </c>
      <c r="E99" s="1" t="s">
        <v>55</v>
      </c>
      <c r="F99" s="1" t="s">
        <v>224</v>
      </c>
      <c r="G99" s="1" t="s">
        <v>272</v>
      </c>
      <c r="H99" s="1" t="s">
        <v>262</v>
      </c>
      <c r="I99" s="1" t="s">
        <v>13</v>
      </c>
      <c r="J99" s="1">
        <v>111.0</v>
      </c>
      <c r="K99" s="2">
        <f t="shared" si="1"/>
        <v>0.0001513078704</v>
      </c>
      <c r="L99" s="3">
        <f t="shared" si="2"/>
        <v>888</v>
      </c>
    </row>
    <row r="100" ht="15.75" customHeight="1">
      <c r="A100" s="4">
        <v>45498.0</v>
      </c>
      <c r="B100" s="2">
        <v>0.669670462962963</v>
      </c>
      <c r="C100" s="1" t="s">
        <v>30</v>
      </c>
      <c r="D100" s="1" t="s">
        <v>273</v>
      </c>
      <c r="E100" s="1" t="s">
        <v>267</v>
      </c>
      <c r="F100" s="1" t="s">
        <v>242</v>
      </c>
      <c r="G100" s="1" t="s">
        <v>177</v>
      </c>
      <c r="H100" s="1" t="s">
        <v>262</v>
      </c>
      <c r="I100" s="1" t="s">
        <v>20</v>
      </c>
      <c r="J100" s="1">
        <v>111.0</v>
      </c>
      <c r="K100" s="2">
        <f t="shared" si="1"/>
        <v>0.0001556365741</v>
      </c>
      <c r="L100" s="3">
        <f t="shared" si="2"/>
        <v>888</v>
      </c>
    </row>
    <row r="101" ht="15.75" customHeight="1">
      <c r="A101" s="4">
        <v>45498.0</v>
      </c>
      <c r="B101" s="2">
        <v>0.669826099537037</v>
      </c>
      <c r="C101" s="1" t="s">
        <v>176</v>
      </c>
      <c r="D101" s="1" t="s">
        <v>22</v>
      </c>
      <c r="E101" s="1" t="s">
        <v>62</v>
      </c>
      <c r="F101" s="1" t="s">
        <v>224</v>
      </c>
      <c r="G101" s="1" t="s">
        <v>187</v>
      </c>
      <c r="H101" s="1" t="s">
        <v>262</v>
      </c>
      <c r="I101" s="1" t="s">
        <v>156</v>
      </c>
      <c r="J101" s="1">
        <v>111.0</v>
      </c>
      <c r="K101" s="2">
        <f t="shared" si="1"/>
        <v>0.0001395138889</v>
      </c>
      <c r="L101" s="3">
        <f t="shared" si="2"/>
        <v>888</v>
      </c>
    </row>
    <row r="102" ht="15.75" customHeight="1">
      <c r="A102" s="4">
        <v>45498.0</v>
      </c>
      <c r="B102" s="2">
        <v>0.669965613425926</v>
      </c>
      <c r="C102" s="1" t="s">
        <v>176</v>
      </c>
      <c r="D102" s="1" t="s">
        <v>22</v>
      </c>
      <c r="E102" s="1" t="s">
        <v>62</v>
      </c>
      <c r="F102" s="1" t="s">
        <v>224</v>
      </c>
      <c r="G102" s="1" t="s">
        <v>187</v>
      </c>
      <c r="H102" s="1" t="s">
        <v>262</v>
      </c>
      <c r="I102" s="1" t="s">
        <v>84</v>
      </c>
      <c r="J102" s="1">
        <v>111.0</v>
      </c>
      <c r="K102" s="2">
        <f t="shared" si="1"/>
        <v>0.0001513078704</v>
      </c>
      <c r="L102" s="3">
        <f t="shared" si="2"/>
        <v>888</v>
      </c>
    </row>
    <row r="103" ht="15.75" customHeight="1">
      <c r="A103" s="4">
        <v>45498.0</v>
      </c>
      <c r="B103" s="2">
        <v>0.6701169212962963</v>
      </c>
      <c r="C103" s="1" t="s">
        <v>148</v>
      </c>
      <c r="D103" s="1" t="s">
        <v>22</v>
      </c>
      <c r="E103" s="1" t="s">
        <v>38</v>
      </c>
      <c r="F103" s="1" t="s">
        <v>242</v>
      </c>
      <c r="G103" s="1" t="s">
        <v>109</v>
      </c>
      <c r="H103" s="1" t="s">
        <v>262</v>
      </c>
      <c r="I103" s="1" t="s">
        <v>16</v>
      </c>
      <c r="J103" s="1">
        <v>111.0</v>
      </c>
      <c r="K103" s="2">
        <f t="shared" si="1"/>
        <v>0.0001515740741</v>
      </c>
      <c r="L103" s="3">
        <f t="shared" si="2"/>
        <v>888</v>
      </c>
    </row>
    <row r="104" ht="15.75" customHeight="1">
      <c r="A104" s="4">
        <v>45498.0</v>
      </c>
      <c r="B104" s="2">
        <v>0.6702684953703704</v>
      </c>
      <c r="C104" s="1" t="s">
        <v>176</v>
      </c>
      <c r="D104" s="1" t="s">
        <v>22</v>
      </c>
      <c r="E104" s="1" t="s">
        <v>62</v>
      </c>
      <c r="F104" s="1" t="s">
        <v>224</v>
      </c>
      <c r="G104" s="1" t="s">
        <v>187</v>
      </c>
      <c r="H104" s="1" t="s">
        <v>262</v>
      </c>
      <c r="I104" s="1" t="s">
        <v>274</v>
      </c>
      <c r="J104" s="1">
        <v>111.0</v>
      </c>
      <c r="K104" s="2">
        <f t="shared" si="1"/>
        <v>0.0001511226852</v>
      </c>
      <c r="L104" s="3">
        <f t="shared" si="2"/>
        <v>888</v>
      </c>
    </row>
    <row r="105" ht="15.75" customHeight="1">
      <c r="A105" s="4">
        <v>45498.0</v>
      </c>
      <c r="B105" s="2">
        <v>0.6704196180555555</v>
      </c>
      <c r="C105" s="1" t="s">
        <v>148</v>
      </c>
      <c r="D105" s="1" t="s">
        <v>22</v>
      </c>
      <c r="E105" s="1" t="s">
        <v>38</v>
      </c>
      <c r="F105" s="1" t="s">
        <v>242</v>
      </c>
      <c r="G105" s="1" t="s">
        <v>109</v>
      </c>
      <c r="H105" s="1" t="s">
        <v>262</v>
      </c>
      <c r="I105" s="1" t="s">
        <v>156</v>
      </c>
      <c r="J105" s="1">
        <v>111.0</v>
      </c>
      <c r="K105" s="2">
        <f t="shared" si="1"/>
        <v>0.0001744212963</v>
      </c>
      <c r="L105" s="3">
        <f t="shared" si="2"/>
        <v>888</v>
      </c>
    </row>
    <row r="106" ht="15.75" customHeight="1">
      <c r="A106" s="4">
        <v>45498.0</v>
      </c>
      <c r="B106" s="2">
        <v>0.6705940393518518</v>
      </c>
      <c r="C106" s="1" t="s">
        <v>84</v>
      </c>
      <c r="D106" s="1" t="s">
        <v>34</v>
      </c>
      <c r="E106" s="1" t="s">
        <v>260</v>
      </c>
      <c r="F106" s="1" t="s">
        <v>224</v>
      </c>
      <c r="G106" s="1" t="s">
        <v>92</v>
      </c>
      <c r="H106" s="1" t="s">
        <v>261</v>
      </c>
      <c r="I106" s="1" t="s">
        <v>260</v>
      </c>
      <c r="J106" s="1">
        <v>111.0</v>
      </c>
      <c r="K106" s="2">
        <f t="shared" si="1"/>
        <v>0.0001515740741</v>
      </c>
      <c r="L106" s="3">
        <f t="shared" si="2"/>
        <v>888</v>
      </c>
    </row>
    <row r="107" ht="15.75" customHeight="1">
      <c r="A107" s="4">
        <v>45498.0</v>
      </c>
      <c r="B107" s="2">
        <v>0.670745613425926</v>
      </c>
      <c r="C107" s="1" t="s">
        <v>256</v>
      </c>
      <c r="D107" s="1" t="s">
        <v>34</v>
      </c>
      <c r="E107" s="1" t="s">
        <v>55</v>
      </c>
      <c r="F107" s="1" t="s">
        <v>224</v>
      </c>
      <c r="G107" s="1" t="s">
        <v>77</v>
      </c>
      <c r="H107" s="1" t="s">
        <v>261</v>
      </c>
      <c r="I107" s="1" t="s">
        <v>139</v>
      </c>
      <c r="J107" s="1">
        <v>111.0</v>
      </c>
      <c r="K107" s="2">
        <f t="shared" si="1"/>
        <v>0.0001510763889</v>
      </c>
      <c r="L107" s="3">
        <f t="shared" si="2"/>
        <v>888</v>
      </c>
    </row>
    <row r="108" ht="15.75" customHeight="1">
      <c r="A108" s="4">
        <v>45498.0</v>
      </c>
      <c r="B108" s="2">
        <v>0.6708966898148149</v>
      </c>
      <c r="C108" s="1" t="s">
        <v>258</v>
      </c>
      <c r="D108" s="1" t="s">
        <v>259</v>
      </c>
      <c r="E108" s="1" t="s">
        <v>260</v>
      </c>
      <c r="F108" s="1" t="s">
        <v>224</v>
      </c>
      <c r="G108" s="1" t="s">
        <v>65</v>
      </c>
      <c r="H108" s="1" t="s">
        <v>261</v>
      </c>
      <c r="I108" s="1" t="s">
        <v>70</v>
      </c>
      <c r="J108" s="1">
        <v>111.0</v>
      </c>
      <c r="K108" s="2">
        <f t="shared" si="1"/>
        <v>0.0001513078704</v>
      </c>
      <c r="L108" s="3">
        <f t="shared" si="2"/>
        <v>888</v>
      </c>
    </row>
    <row r="109" ht="15.75" customHeight="1">
      <c r="A109" s="4">
        <v>45498.0</v>
      </c>
      <c r="B109" s="2">
        <v>0.6710479976851852</v>
      </c>
      <c r="C109" s="1" t="s">
        <v>84</v>
      </c>
      <c r="D109" s="1" t="s">
        <v>34</v>
      </c>
      <c r="E109" s="1" t="s">
        <v>260</v>
      </c>
      <c r="F109" s="1" t="s">
        <v>224</v>
      </c>
      <c r="G109" s="1" t="s">
        <v>92</v>
      </c>
      <c r="H109" s="1" t="s">
        <v>261</v>
      </c>
      <c r="I109" s="1" t="s">
        <v>196</v>
      </c>
      <c r="J109" s="1">
        <v>111.0</v>
      </c>
      <c r="K109" s="2">
        <f t="shared" si="1"/>
        <v>0.0001515740741</v>
      </c>
      <c r="L109" s="3">
        <f t="shared" si="2"/>
        <v>888</v>
      </c>
    </row>
    <row r="110" ht="15.75" customHeight="1">
      <c r="A110" s="4">
        <v>45498.0</v>
      </c>
      <c r="B110" s="2">
        <v>0.6711995717592593</v>
      </c>
      <c r="C110" s="1" t="s">
        <v>200</v>
      </c>
      <c r="D110" s="1" t="s">
        <v>264</v>
      </c>
      <c r="E110" s="1" t="s">
        <v>152</v>
      </c>
      <c r="F110" s="1" t="s">
        <v>220</v>
      </c>
      <c r="G110" s="1" t="s">
        <v>191</v>
      </c>
      <c r="H110" s="1" t="s">
        <v>261</v>
      </c>
      <c r="I110" s="1" t="s">
        <v>23</v>
      </c>
      <c r="J110" s="1">
        <v>111.0</v>
      </c>
      <c r="K110" s="2">
        <f t="shared" si="1"/>
        <v>0.0001437962963</v>
      </c>
      <c r="L110" s="3">
        <f t="shared" si="2"/>
        <v>888</v>
      </c>
    </row>
    <row r="111" ht="15.75" customHeight="1">
      <c r="A111" s="4">
        <v>45498.0</v>
      </c>
      <c r="B111" s="2">
        <v>0.6713433680555556</v>
      </c>
      <c r="C111" s="1" t="s">
        <v>226</v>
      </c>
      <c r="D111" s="1" t="s">
        <v>264</v>
      </c>
      <c r="E111" s="1" t="s">
        <v>32</v>
      </c>
      <c r="F111" s="1" t="s">
        <v>220</v>
      </c>
      <c r="G111" s="1" t="s">
        <v>265</v>
      </c>
      <c r="H111" s="1" t="s">
        <v>261</v>
      </c>
      <c r="I111" s="1" t="s">
        <v>176</v>
      </c>
      <c r="J111" s="1">
        <v>111.0</v>
      </c>
      <c r="K111" s="2">
        <f t="shared" si="1"/>
        <v>0.0001513078704</v>
      </c>
      <c r="L111" s="3">
        <f t="shared" si="2"/>
        <v>888</v>
      </c>
    </row>
    <row r="112" ht="15.75" customHeight="1">
      <c r="A112" s="4">
        <v>45498.0</v>
      </c>
      <c r="B112" s="2">
        <v>0.6714946759259259</v>
      </c>
      <c r="C112" s="1" t="s">
        <v>266</v>
      </c>
      <c r="D112" s="1" t="s">
        <v>247</v>
      </c>
      <c r="E112" s="1" t="s">
        <v>30</v>
      </c>
      <c r="F112" s="1" t="s">
        <v>220</v>
      </c>
      <c r="G112" s="1" t="s">
        <v>82</v>
      </c>
      <c r="H112" s="1" t="s">
        <v>244</v>
      </c>
      <c r="I112" s="1" t="s">
        <v>70</v>
      </c>
      <c r="J112" s="1">
        <v>111.0</v>
      </c>
      <c r="K112" s="2">
        <f t="shared" si="1"/>
        <v>0.0001516087963</v>
      </c>
      <c r="L112" s="3">
        <f t="shared" si="2"/>
        <v>888</v>
      </c>
    </row>
    <row r="113" ht="15.75" customHeight="1">
      <c r="A113" s="4">
        <v>45498.0</v>
      </c>
      <c r="B113" s="2">
        <v>0.6716462847222222</v>
      </c>
      <c r="C113" s="1" t="s">
        <v>245</v>
      </c>
      <c r="D113" s="1" t="s">
        <v>240</v>
      </c>
      <c r="E113" s="1" t="s">
        <v>176</v>
      </c>
      <c r="F113" s="1" t="s">
        <v>209</v>
      </c>
      <c r="G113" s="1" t="s">
        <v>145</v>
      </c>
      <c r="H113" s="1" t="s">
        <v>244</v>
      </c>
      <c r="I113" s="1" t="s">
        <v>258</v>
      </c>
      <c r="J113" s="1">
        <v>111.0</v>
      </c>
      <c r="K113" s="2">
        <f t="shared" si="1"/>
        <v>0.0001513078704</v>
      </c>
      <c r="L113" s="3">
        <f t="shared" si="2"/>
        <v>888</v>
      </c>
    </row>
    <row r="114" ht="15.75" customHeight="1">
      <c r="A114" s="4">
        <v>45498.0</v>
      </c>
      <c r="B114" s="2">
        <v>0.6717975925925925</v>
      </c>
      <c r="C114" s="1" t="s">
        <v>266</v>
      </c>
      <c r="D114" s="1" t="s">
        <v>247</v>
      </c>
      <c r="E114" s="1" t="s">
        <v>30</v>
      </c>
      <c r="F114" s="1" t="s">
        <v>220</v>
      </c>
      <c r="G114" s="1" t="s">
        <v>82</v>
      </c>
      <c r="H114" s="1" t="s">
        <v>244</v>
      </c>
      <c r="I114" s="1" t="s">
        <v>32</v>
      </c>
      <c r="J114" s="1">
        <v>111.0</v>
      </c>
      <c r="K114" s="2">
        <f t="shared" si="1"/>
        <v>0.0001510763889</v>
      </c>
      <c r="L114" s="3">
        <f t="shared" si="2"/>
        <v>888</v>
      </c>
    </row>
    <row r="115" ht="15.75" customHeight="1">
      <c r="A115" s="4">
        <v>45498.0</v>
      </c>
      <c r="B115" s="2">
        <v>0.6719486689814814</v>
      </c>
      <c r="C115" s="1" t="s">
        <v>84</v>
      </c>
      <c r="D115" s="1" t="s">
        <v>34</v>
      </c>
      <c r="E115" s="1" t="s">
        <v>260</v>
      </c>
      <c r="F115" s="1" t="s">
        <v>224</v>
      </c>
      <c r="G115" s="1" t="s">
        <v>92</v>
      </c>
      <c r="H115" s="1" t="s">
        <v>261</v>
      </c>
      <c r="I115" s="1" t="s">
        <v>76</v>
      </c>
      <c r="J115" s="1">
        <v>111.0</v>
      </c>
      <c r="K115" s="2">
        <f t="shared" si="1"/>
        <v>0.0001742592593</v>
      </c>
      <c r="L115" s="3">
        <f t="shared" si="2"/>
        <v>888</v>
      </c>
    </row>
    <row r="116" ht="15.75" customHeight="1">
      <c r="A116" s="4">
        <v>45498.0</v>
      </c>
      <c r="B116" s="2">
        <v>0.6721229282407407</v>
      </c>
      <c r="C116" s="1" t="s">
        <v>218</v>
      </c>
      <c r="D116" s="1" t="s">
        <v>246</v>
      </c>
      <c r="E116" s="1" t="s">
        <v>148</v>
      </c>
      <c r="F116" s="1" t="s">
        <v>209</v>
      </c>
      <c r="G116" s="1" t="s">
        <v>71</v>
      </c>
      <c r="H116" s="1" t="s">
        <v>244</v>
      </c>
      <c r="I116" s="1" t="s">
        <v>156</v>
      </c>
      <c r="J116" s="1">
        <v>111.0</v>
      </c>
      <c r="K116" s="2">
        <f t="shared" si="1"/>
        <v>0.0001513078704</v>
      </c>
      <c r="L116" s="3">
        <f t="shared" si="2"/>
        <v>888</v>
      </c>
    </row>
    <row r="117" ht="15.75" customHeight="1">
      <c r="A117" s="4">
        <v>45498.0</v>
      </c>
      <c r="B117" s="2">
        <v>0.6722742361111111</v>
      </c>
      <c r="C117" s="1" t="s">
        <v>266</v>
      </c>
      <c r="D117" s="1" t="s">
        <v>247</v>
      </c>
      <c r="E117" s="1" t="s">
        <v>30</v>
      </c>
      <c r="F117" s="1" t="s">
        <v>220</v>
      </c>
      <c r="G117" s="1" t="s">
        <v>82</v>
      </c>
      <c r="H117" s="1" t="s">
        <v>244</v>
      </c>
      <c r="I117" s="1" t="s">
        <v>275</v>
      </c>
      <c r="J117" s="1">
        <v>111.0</v>
      </c>
      <c r="K117" s="2">
        <f t="shared" si="1"/>
        <v>0.000151087963</v>
      </c>
      <c r="L117" s="3">
        <f t="shared" si="2"/>
        <v>888</v>
      </c>
    </row>
    <row r="118" ht="15.75" customHeight="1">
      <c r="A118" s="4">
        <v>45498.0</v>
      </c>
      <c r="B118" s="2">
        <v>0.6724253240740741</v>
      </c>
      <c r="C118" s="1" t="s">
        <v>234</v>
      </c>
      <c r="D118" s="1" t="s">
        <v>247</v>
      </c>
      <c r="E118" s="1" t="s">
        <v>106</v>
      </c>
      <c r="F118" s="1" t="s">
        <v>220</v>
      </c>
      <c r="G118" s="1" t="s">
        <v>58</v>
      </c>
      <c r="H118" s="1" t="s">
        <v>244</v>
      </c>
      <c r="I118" s="1" t="s">
        <v>276</v>
      </c>
      <c r="J118" s="1">
        <v>111.0</v>
      </c>
      <c r="K118" s="2">
        <f t="shared" si="1"/>
        <v>0.0001515740741</v>
      </c>
      <c r="L118" s="3">
        <f t="shared" si="2"/>
        <v>888</v>
      </c>
    </row>
    <row r="119" ht="15.75" customHeight="1">
      <c r="A119" s="4">
        <v>45498.0</v>
      </c>
      <c r="B119" s="2">
        <v>0.6725768981481481</v>
      </c>
      <c r="C119" s="1" t="s">
        <v>234</v>
      </c>
      <c r="D119" s="1" t="s">
        <v>247</v>
      </c>
      <c r="E119" s="1" t="s">
        <v>106</v>
      </c>
      <c r="F119" s="1" t="s">
        <v>220</v>
      </c>
      <c r="G119" s="1" t="s">
        <v>58</v>
      </c>
      <c r="H119" s="1" t="s">
        <v>244</v>
      </c>
      <c r="I119" s="1" t="s">
        <v>148</v>
      </c>
      <c r="J119" s="1">
        <v>111.0</v>
      </c>
      <c r="K119" s="2">
        <f t="shared" si="1"/>
        <v>0.0001513078704</v>
      </c>
      <c r="L119" s="3">
        <f t="shared" si="2"/>
        <v>888</v>
      </c>
    </row>
    <row r="120" ht="15.75" customHeight="1">
      <c r="A120" s="4">
        <v>45498.0</v>
      </c>
      <c r="B120" s="2">
        <v>0.6727282060185185</v>
      </c>
      <c r="C120" s="1" t="s">
        <v>176</v>
      </c>
      <c r="D120" s="1" t="s">
        <v>22</v>
      </c>
      <c r="E120" s="1" t="s">
        <v>62</v>
      </c>
      <c r="F120" s="1" t="s">
        <v>224</v>
      </c>
      <c r="G120" s="1" t="s">
        <v>187</v>
      </c>
      <c r="H120" s="1" t="s">
        <v>262</v>
      </c>
      <c r="I120" s="1" t="s">
        <v>239</v>
      </c>
      <c r="J120" s="1">
        <v>111.0</v>
      </c>
      <c r="K120" s="2">
        <f t="shared" si="1"/>
        <v>0.0001443055556</v>
      </c>
      <c r="L120" s="3">
        <f t="shared" si="2"/>
        <v>888</v>
      </c>
    </row>
    <row r="121" ht="15.75" customHeight="1">
      <c r="A121" s="4">
        <v>45498.0</v>
      </c>
      <c r="B121" s="2">
        <v>0.672872511574074</v>
      </c>
      <c r="C121" s="1" t="s">
        <v>266</v>
      </c>
      <c r="D121" s="1" t="s">
        <v>247</v>
      </c>
      <c r="E121" s="1" t="s">
        <v>30</v>
      </c>
      <c r="F121" s="1" t="s">
        <v>220</v>
      </c>
      <c r="G121" s="1" t="s">
        <v>82</v>
      </c>
      <c r="H121" s="1" t="s">
        <v>244</v>
      </c>
      <c r="I121" s="1" t="s">
        <v>156</v>
      </c>
      <c r="J121" s="1">
        <v>111.0</v>
      </c>
      <c r="K121" s="2">
        <f t="shared" si="1"/>
        <v>0.0001513310185</v>
      </c>
      <c r="L121" s="3">
        <f t="shared" si="2"/>
        <v>888</v>
      </c>
    </row>
    <row r="122" ht="15.75" customHeight="1">
      <c r="A122" s="4">
        <v>45498.0</v>
      </c>
      <c r="B122" s="2">
        <v>0.6730238425925926</v>
      </c>
      <c r="C122" s="1" t="s">
        <v>234</v>
      </c>
      <c r="D122" s="1" t="s">
        <v>247</v>
      </c>
      <c r="E122" s="1" t="s">
        <v>106</v>
      </c>
      <c r="F122" s="1" t="s">
        <v>220</v>
      </c>
      <c r="G122" s="1" t="s">
        <v>58</v>
      </c>
      <c r="H122" s="1" t="s">
        <v>244</v>
      </c>
      <c r="I122" s="1" t="s">
        <v>267</v>
      </c>
      <c r="J122" s="1">
        <v>111.0</v>
      </c>
      <c r="K122" s="2">
        <f t="shared" si="1"/>
        <v>0.0001515625</v>
      </c>
      <c r="L122" s="3">
        <f t="shared" si="2"/>
        <v>888</v>
      </c>
    </row>
    <row r="123" ht="15.75" customHeight="1">
      <c r="A123" s="4">
        <v>45498.0</v>
      </c>
      <c r="B123" s="2">
        <v>0.6731754050925927</v>
      </c>
      <c r="C123" s="1" t="s">
        <v>200</v>
      </c>
      <c r="D123" s="1" t="s">
        <v>259</v>
      </c>
      <c r="E123" s="1" t="s">
        <v>152</v>
      </c>
      <c r="F123" s="1" t="s">
        <v>220</v>
      </c>
      <c r="G123" s="1" t="s">
        <v>268</v>
      </c>
      <c r="H123" s="1" t="s">
        <v>261</v>
      </c>
      <c r="I123" s="1" t="s">
        <v>201</v>
      </c>
      <c r="J123" s="1">
        <v>111.0</v>
      </c>
      <c r="K123" s="2">
        <f t="shared" si="1"/>
        <v>0.0001510763889</v>
      </c>
      <c r="L123" s="3">
        <f t="shared" si="2"/>
        <v>888</v>
      </c>
    </row>
    <row r="124" ht="15.75" customHeight="1">
      <c r="A124" s="4">
        <v>45498.0</v>
      </c>
      <c r="B124" s="2">
        <v>0.6733264814814816</v>
      </c>
      <c r="C124" s="1" t="s">
        <v>277</v>
      </c>
      <c r="D124" s="1" t="s">
        <v>246</v>
      </c>
      <c r="E124" s="1" t="s">
        <v>176</v>
      </c>
      <c r="F124" s="1" t="s">
        <v>209</v>
      </c>
      <c r="G124" s="1" t="s">
        <v>278</v>
      </c>
      <c r="H124" s="1" t="s">
        <v>244</v>
      </c>
      <c r="I124" s="1" t="s">
        <v>201</v>
      </c>
      <c r="J124" s="1">
        <v>111.0</v>
      </c>
      <c r="K124" s="2">
        <f t="shared" si="1"/>
        <v>0.0001515740741</v>
      </c>
      <c r="L124" s="3">
        <f t="shared" si="2"/>
        <v>888</v>
      </c>
    </row>
    <row r="125" ht="15.75" customHeight="1">
      <c r="A125" s="4">
        <v>45498.0</v>
      </c>
      <c r="B125" s="2">
        <v>0.6734780555555555</v>
      </c>
      <c r="C125" s="1" t="s">
        <v>218</v>
      </c>
      <c r="D125" s="1" t="s">
        <v>246</v>
      </c>
      <c r="E125" s="1" t="s">
        <v>148</v>
      </c>
      <c r="F125" s="1" t="s">
        <v>209</v>
      </c>
      <c r="G125" s="1" t="s">
        <v>71</v>
      </c>
      <c r="H125" s="1" t="s">
        <v>244</v>
      </c>
      <c r="I125" s="1" t="s">
        <v>176</v>
      </c>
      <c r="J125" s="1">
        <v>111.0</v>
      </c>
      <c r="K125" s="2">
        <f t="shared" si="1"/>
        <v>0.0001705439815</v>
      </c>
      <c r="L125" s="3">
        <f t="shared" si="2"/>
        <v>888</v>
      </c>
    </row>
    <row r="126" ht="15.75" customHeight="1">
      <c r="A126" s="4">
        <v>45498.0</v>
      </c>
      <c r="B126" s="2">
        <v>0.673648599537037</v>
      </c>
      <c r="C126" s="1" t="s">
        <v>120</v>
      </c>
      <c r="D126" s="1" t="s">
        <v>259</v>
      </c>
      <c r="E126" s="1" t="s">
        <v>116</v>
      </c>
      <c r="F126" s="1" t="s">
        <v>224</v>
      </c>
      <c r="G126" s="1" t="s">
        <v>263</v>
      </c>
      <c r="H126" s="1" t="s">
        <v>261</v>
      </c>
      <c r="I126" s="1" t="s">
        <v>206</v>
      </c>
      <c r="J126" s="1">
        <v>111.0</v>
      </c>
      <c r="K126" s="2">
        <f t="shared" si="1"/>
        <v>0.0001703125</v>
      </c>
      <c r="L126" s="3">
        <f t="shared" si="2"/>
        <v>888</v>
      </c>
    </row>
    <row r="127" ht="15.75" customHeight="1">
      <c r="A127" s="4">
        <v>45498.0</v>
      </c>
      <c r="B127" s="2">
        <v>0.673818912037037</v>
      </c>
      <c r="C127" s="1" t="s">
        <v>226</v>
      </c>
      <c r="D127" s="1" t="s">
        <v>264</v>
      </c>
      <c r="E127" s="1" t="s">
        <v>32</v>
      </c>
      <c r="F127" s="1" t="s">
        <v>220</v>
      </c>
      <c r="G127" s="1" t="s">
        <v>265</v>
      </c>
      <c r="H127" s="1" t="s">
        <v>261</v>
      </c>
      <c r="I127" s="1" t="s">
        <v>76</v>
      </c>
      <c r="J127" s="1">
        <v>111.0</v>
      </c>
      <c r="K127" s="2">
        <f t="shared" si="1"/>
        <v>0.00014</v>
      </c>
      <c r="L127" s="3">
        <f t="shared" si="2"/>
        <v>888</v>
      </c>
    </row>
    <row r="128" ht="15.75" customHeight="1">
      <c r="A128" s="4">
        <v>45498.0</v>
      </c>
      <c r="B128" s="2">
        <v>0.6739589120370371</v>
      </c>
      <c r="C128" s="1" t="s">
        <v>245</v>
      </c>
      <c r="D128" s="1" t="s">
        <v>246</v>
      </c>
      <c r="E128" s="1" t="s">
        <v>176</v>
      </c>
      <c r="F128" s="1" t="s">
        <v>209</v>
      </c>
      <c r="G128" s="1" t="s">
        <v>145</v>
      </c>
      <c r="H128" s="1" t="s">
        <v>244</v>
      </c>
      <c r="I128" s="1" t="s">
        <v>201</v>
      </c>
      <c r="J128" s="1">
        <v>111.0</v>
      </c>
      <c r="K128" s="2">
        <f t="shared" si="1"/>
        <v>0.0001514467593</v>
      </c>
      <c r="L128" s="3">
        <f t="shared" si="2"/>
        <v>888</v>
      </c>
    </row>
    <row r="129" ht="15.75" customHeight="1">
      <c r="A129" s="4">
        <v>45498.0</v>
      </c>
      <c r="B129" s="2">
        <v>0.6741103587962963</v>
      </c>
      <c r="C129" s="1" t="s">
        <v>214</v>
      </c>
      <c r="D129" s="1" t="s">
        <v>240</v>
      </c>
      <c r="E129" s="1" t="s">
        <v>239</v>
      </c>
      <c r="F129" s="1" t="s">
        <v>209</v>
      </c>
      <c r="G129" s="1" t="s">
        <v>241</v>
      </c>
      <c r="H129" s="1" t="s">
        <v>242</v>
      </c>
      <c r="I129" s="1" t="s">
        <v>121</v>
      </c>
      <c r="J129" s="1">
        <v>111.0</v>
      </c>
      <c r="K129" s="2">
        <f t="shared" si="1"/>
        <v>0.0001515625</v>
      </c>
      <c r="L129" s="3">
        <f t="shared" si="2"/>
        <v>888</v>
      </c>
    </row>
    <row r="130" ht="15.75" customHeight="1">
      <c r="A130" s="4">
        <v>45498.0</v>
      </c>
      <c r="B130" s="2">
        <v>0.6742619212962964</v>
      </c>
      <c r="C130" s="1" t="s">
        <v>18</v>
      </c>
      <c r="D130" s="1" t="s">
        <v>240</v>
      </c>
      <c r="E130" s="1" t="s">
        <v>156</v>
      </c>
      <c r="F130" s="1" t="s">
        <v>209</v>
      </c>
      <c r="G130" s="1" t="s">
        <v>243</v>
      </c>
      <c r="H130" s="1" t="s">
        <v>244</v>
      </c>
      <c r="I130" s="1" t="s">
        <v>148</v>
      </c>
      <c r="J130" s="1">
        <v>111.0</v>
      </c>
      <c r="K130" s="2">
        <f t="shared" si="1"/>
        <v>0.0001510648148</v>
      </c>
      <c r="L130" s="3">
        <f t="shared" si="2"/>
        <v>888</v>
      </c>
    </row>
    <row r="131" ht="15.75" customHeight="1">
      <c r="A131" s="4">
        <v>45498.0</v>
      </c>
      <c r="B131" s="2">
        <v>0.6744129861111111</v>
      </c>
      <c r="C131" s="1" t="s">
        <v>236</v>
      </c>
      <c r="D131" s="1" t="s">
        <v>222</v>
      </c>
      <c r="E131" s="1" t="s">
        <v>200</v>
      </c>
      <c r="F131" s="1" t="s">
        <v>164</v>
      </c>
      <c r="G131" s="1" t="s">
        <v>231</v>
      </c>
      <c r="H131" s="1" t="s">
        <v>224</v>
      </c>
      <c r="I131" s="1" t="s">
        <v>279</v>
      </c>
      <c r="J131" s="1">
        <v>111.0</v>
      </c>
      <c r="K131" s="2">
        <f t="shared" si="1"/>
        <v>0.0001588310185</v>
      </c>
      <c r="L131" s="3">
        <f t="shared" si="2"/>
        <v>888</v>
      </c>
    </row>
    <row r="132" ht="15.75" customHeight="1">
      <c r="A132" s="4">
        <v>45498.0</v>
      </c>
      <c r="B132" s="2">
        <v>0.6745718171296295</v>
      </c>
      <c r="C132" s="1" t="s">
        <v>204</v>
      </c>
      <c r="D132" s="1" t="s">
        <v>222</v>
      </c>
      <c r="E132" s="1" t="s">
        <v>196</v>
      </c>
      <c r="F132" s="1" t="s">
        <v>164</v>
      </c>
      <c r="G132" s="1" t="s">
        <v>223</v>
      </c>
      <c r="H132" s="1" t="s">
        <v>224</v>
      </c>
      <c r="I132" s="1" t="s">
        <v>76</v>
      </c>
      <c r="J132" s="1">
        <v>111.0</v>
      </c>
      <c r="K132" s="2">
        <f t="shared" si="1"/>
        <v>0.0001510763889</v>
      </c>
      <c r="L132" s="3">
        <f t="shared" si="2"/>
        <v>888</v>
      </c>
    </row>
    <row r="133" ht="15.75" customHeight="1">
      <c r="A133" s="4">
        <v>45498.0</v>
      </c>
      <c r="B133" s="2">
        <v>0.6747228935185184</v>
      </c>
      <c r="C133" s="1" t="s">
        <v>236</v>
      </c>
      <c r="D133" s="1" t="s">
        <v>222</v>
      </c>
      <c r="E133" s="1" t="s">
        <v>200</v>
      </c>
      <c r="F133" s="1" t="s">
        <v>164</v>
      </c>
      <c r="G133" s="1" t="s">
        <v>231</v>
      </c>
      <c r="H133" s="1" t="s">
        <v>224</v>
      </c>
      <c r="I133" s="1" t="s">
        <v>256</v>
      </c>
      <c r="J133" s="1">
        <v>111.0</v>
      </c>
      <c r="K133" s="2">
        <f t="shared" si="1"/>
        <v>0.0001510648148</v>
      </c>
      <c r="L133" s="3">
        <f t="shared" si="2"/>
        <v>888</v>
      </c>
    </row>
    <row r="134" ht="15.75" customHeight="1">
      <c r="A134" s="4">
        <v>45498.0</v>
      </c>
      <c r="B134" s="2">
        <v>0.6748739583333333</v>
      </c>
      <c r="C134" s="1" t="s">
        <v>249</v>
      </c>
      <c r="D134" s="1" t="s">
        <v>237</v>
      </c>
      <c r="E134" s="1" t="s">
        <v>120</v>
      </c>
      <c r="F134" s="1" t="s">
        <v>250</v>
      </c>
      <c r="G134" s="1" t="s">
        <v>251</v>
      </c>
      <c r="H134" s="1" t="s">
        <v>242</v>
      </c>
      <c r="I134" s="1" t="s">
        <v>232</v>
      </c>
      <c r="J134" s="1">
        <v>111.0</v>
      </c>
      <c r="K134" s="2">
        <f t="shared" si="1"/>
        <v>0.0001510648148</v>
      </c>
      <c r="L134" s="3">
        <f t="shared" si="2"/>
        <v>888</v>
      </c>
    </row>
    <row r="135" ht="15.75" customHeight="1">
      <c r="A135" s="4">
        <v>45498.0</v>
      </c>
      <c r="B135" s="2">
        <v>0.6750250231481482</v>
      </c>
      <c r="C135" s="1" t="s">
        <v>280</v>
      </c>
      <c r="D135" s="1" t="s">
        <v>237</v>
      </c>
      <c r="E135" s="1" t="s">
        <v>120</v>
      </c>
      <c r="F135" s="1" t="s">
        <v>250</v>
      </c>
      <c r="G135" s="1" t="s">
        <v>238</v>
      </c>
      <c r="H135" s="1" t="s">
        <v>242</v>
      </c>
      <c r="I135" s="1" t="s">
        <v>281</v>
      </c>
      <c r="J135" s="1">
        <v>111.0</v>
      </c>
      <c r="K135" s="2">
        <f t="shared" si="1"/>
        <v>0.0001510648148</v>
      </c>
      <c r="L135" s="3">
        <f t="shared" si="2"/>
        <v>888</v>
      </c>
    </row>
    <row r="136" ht="15.75" customHeight="1">
      <c r="A136" s="4">
        <v>45498.0</v>
      </c>
      <c r="B136" s="2">
        <v>0.6751760879629629</v>
      </c>
      <c r="C136" s="1" t="s">
        <v>211</v>
      </c>
      <c r="D136" s="1" t="s">
        <v>253</v>
      </c>
      <c r="E136" s="1" t="s">
        <v>239</v>
      </c>
      <c r="F136" s="1" t="s">
        <v>209</v>
      </c>
      <c r="G136" s="1" t="s">
        <v>241</v>
      </c>
      <c r="H136" s="1" t="s">
        <v>242</v>
      </c>
      <c r="I136" s="1" t="s">
        <v>148</v>
      </c>
      <c r="J136" s="1">
        <v>111.0</v>
      </c>
      <c r="K136" s="2">
        <f t="shared" si="1"/>
        <v>0.0001601736111</v>
      </c>
      <c r="L136" s="3">
        <f t="shared" si="2"/>
        <v>888</v>
      </c>
    </row>
    <row r="137" ht="15.75" customHeight="1">
      <c r="A137" s="4">
        <v>45498.0</v>
      </c>
      <c r="B137" s="2">
        <v>0.6753362615740741</v>
      </c>
      <c r="C137" s="1" t="s">
        <v>282</v>
      </c>
      <c r="D137" s="1" t="s">
        <v>283</v>
      </c>
      <c r="E137" s="1" t="s">
        <v>206</v>
      </c>
      <c r="F137" s="1" t="s">
        <v>250</v>
      </c>
      <c r="G137" s="1" t="s">
        <v>284</v>
      </c>
      <c r="H137" s="1" t="s">
        <v>242</v>
      </c>
      <c r="I137" s="1" t="s">
        <v>176</v>
      </c>
      <c r="J137" s="1">
        <v>111.0</v>
      </c>
      <c r="K137" s="2">
        <f t="shared" si="1"/>
        <v>0.000151087963</v>
      </c>
      <c r="L137" s="3">
        <f t="shared" si="2"/>
        <v>888</v>
      </c>
    </row>
    <row r="138" ht="15.75" customHeight="1">
      <c r="A138" s="4">
        <v>45498.0</v>
      </c>
      <c r="B138" s="2">
        <v>0.675487349537037</v>
      </c>
      <c r="C138" s="1" t="s">
        <v>207</v>
      </c>
      <c r="D138" s="1" t="s">
        <v>253</v>
      </c>
      <c r="E138" s="1" t="s">
        <v>84</v>
      </c>
      <c r="F138" s="1" t="s">
        <v>250</v>
      </c>
      <c r="G138" s="1" t="s">
        <v>254</v>
      </c>
      <c r="H138" s="1" t="s">
        <v>242</v>
      </c>
      <c r="I138" s="1" t="s">
        <v>206</v>
      </c>
      <c r="J138" s="1">
        <v>111.0</v>
      </c>
      <c r="K138" s="2">
        <f t="shared" si="1"/>
        <v>0.0001510532407</v>
      </c>
      <c r="L138" s="3">
        <f t="shared" si="2"/>
        <v>888</v>
      </c>
    </row>
    <row r="139" ht="15.75" customHeight="1">
      <c r="A139" s="4">
        <v>45498.0</v>
      </c>
      <c r="B139" s="2">
        <v>0.6756384027777779</v>
      </c>
      <c r="C139" s="1" t="s">
        <v>236</v>
      </c>
      <c r="D139" s="1" t="s">
        <v>222</v>
      </c>
      <c r="E139" s="1" t="s">
        <v>200</v>
      </c>
      <c r="F139" s="1" t="s">
        <v>164</v>
      </c>
      <c r="G139" s="1" t="s">
        <v>231</v>
      </c>
      <c r="H139" s="1" t="s">
        <v>224</v>
      </c>
      <c r="I139" s="1" t="s">
        <v>228</v>
      </c>
      <c r="J139" s="1">
        <v>111.0</v>
      </c>
      <c r="K139" s="2">
        <f t="shared" si="1"/>
        <v>0.0001510763889</v>
      </c>
      <c r="L139" s="3">
        <f t="shared" si="2"/>
        <v>888</v>
      </c>
    </row>
    <row r="140" ht="15.75" customHeight="1">
      <c r="A140" s="4">
        <v>45498.0</v>
      </c>
      <c r="B140" s="2">
        <v>0.6757894791666667</v>
      </c>
      <c r="C140" s="1" t="s">
        <v>280</v>
      </c>
      <c r="D140" s="1" t="s">
        <v>237</v>
      </c>
      <c r="E140" s="1" t="s">
        <v>200</v>
      </c>
      <c r="F140" s="1" t="s">
        <v>250</v>
      </c>
      <c r="G140" s="1" t="s">
        <v>238</v>
      </c>
      <c r="H140" s="1" t="s">
        <v>224</v>
      </c>
      <c r="I140" s="1" t="s">
        <v>23</v>
      </c>
      <c r="J140" s="1">
        <v>111.0</v>
      </c>
      <c r="K140" s="2">
        <f t="shared" si="1"/>
        <v>0.0001510532407</v>
      </c>
      <c r="L140" s="3">
        <f t="shared" si="2"/>
        <v>888</v>
      </c>
    </row>
    <row r="141" ht="15.75" customHeight="1">
      <c r="A141" s="4">
        <v>45498.0</v>
      </c>
      <c r="B141" s="2">
        <v>0.6759405324074075</v>
      </c>
      <c r="C141" s="1" t="s">
        <v>282</v>
      </c>
      <c r="D141" s="1" t="s">
        <v>283</v>
      </c>
      <c r="E141" s="1" t="s">
        <v>206</v>
      </c>
      <c r="F141" s="1" t="s">
        <v>250</v>
      </c>
      <c r="G141" s="1" t="s">
        <v>284</v>
      </c>
      <c r="H141" s="1" t="s">
        <v>242</v>
      </c>
      <c r="I141" s="1" t="s">
        <v>232</v>
      </c>
      <c r="J141" s="1">
        <v>111.0</v>
      </c>
      <c r="K141" s="2">
        <f t="shared" si="1"/>
        <v>0.0001685763889</v>
      </c>
      <c r="L141" s="3">
        <f t="shared" si="2"/>
        <v>888</v>
      </c>
    </row>
    <row r="142" ht="15.75" customHeight="1">
      <c r="A142" s="4">
        <v>45498.0</v>
      </c>
      <c r="B142" s="2">
        <v>0.6761091087962963</v>
      </c>
      <c r="C142" s="1" t="s">
        <v>285</v>
      </c>
      <c r="D142" s="1" t="s">
        <v>283</v>
      </c>
      <c r="E142" s="1" t="s">
        <v>258</v>
      </c>
      <c r="F142" s="1" t="s">
        <v>250</v>
      </c>
      <c r="G142" s="1" t="s">
        <v>286</v>
      </c>
      <c r="H142" s="1" t="s">
        <v>242</v>
      </c>
      <c r="I142" s="1" t="s">
        <v>76</v>
      </c>
      <c r="J142" s="1">
        <v>111.0</v>
      </c>
      <c r="K142" s="2">
        <f t="shared" si="1"/>
        <v>0.0001510648148</v>
      </c>
      <c r="L142" s="3">
        <f t="shared" si="2"/>
        <v>888</v>
      </c>
    </row>
    <row r="143" ht="15.75" customHeight="1">
      <c r="A143" s="4">
        <v>45498.0</v>
      </c>
      <c r="B143" s="2">
        <v>0.6762601736111111</v>
      </c>
      <c r="C143" s="1" t="s">
        <v>277</v>
      </c>
      <c r="D143" s="1" t="s">
        <v>246</v>
      </c>
      <c r="E143" s="1" t="s">
        <v>176</v>
      </c>
      <c r="F143" s="1" t="s">
        <v>209</v>
      </c>
      <c r="G143" s="1" t="s">
        <v>278</v>
      </c>
      <c r="H143" s="1" t="s">
        <v>244</v>
      </c>
      <c r="I143" s="1" t="s">
        <v>258</v>
      </c>
      <c r="J143" s="1">
        <v>111.0</v>
      </c>
      <c r="K143" s="2">
        <f t="shared" si="1"/>
        <v>0.0001510763889</v>
      </c>
      <c r="L143" s="3">
        <f t="shared" si="2"/>
        <v>888</v>
      </c>
    </row>
    <row r="144" ht="15.75" customHeight="1">
      <c r="A144" s="4">
        <v>45498.0</v>
      </c>
      <c r="B144" s="2">
        <v>0.67641125</v>
      </c>
      <c r="C144" s="1" t="s">
        <v>200</v>
      </c>
      <c r="D144" s="1" t="s">
        <v>259</v>
      </c>
      <c r="E144" s="1" t="s">
        <v>152</v>
      </c>
      <c r="F144" s="1" t="s">
        <v>220</v>
      </c>
      <c r="G144" s="1" t="s">
        <v>268</v>
      </c>
      <c r="H144" s="1" t="s">
        <v>261</v>
      </c>
      <c r="I144" s="1" t="s">
        <v>44</v>
      </c>
      <c r="J144" s="1">
        <v>111.0</v>
      </c>
      <c r="K144" s="2">
        <f t="shared" si="1"/>
        <v>0.000151087963</v>
      </c>
      <c r="L144" s="3">
        <f t="shared" si="2"/>
        <v>888</v>
      </c>
    </row>
    <row r="145" ht="15.75" customHeight="1">
      <c r="A145" s="4">
        <v>45498.0</v>
      </c>
      <c r="B145" s="2">
        <v>0.676562337962963</v>
      </c>
      <c r="C145" s="1" t="s">
        <v>206</v>
      </c>
      <c r="D145" s="1" t="s">
        <v>259</v>
      </c>
      <c r="E145" s="1" t="s">
        <v>260</v>
      </c>
      <c r="F145" s="1" t="s">
        <v>224</v>
      </c>
      <c r="G145" s="1" t="s">
        <v>65</v>
      </c>
      <c r="H145" s="1" t="s">
        <v>261</v>
      </c>
      <c r="I145" s="1" t="s">
        <v>217</v>
      </c>
      <c r="J145" s="1">
        <v>111.0</v>
      </c>
      <c r="K145" s="2">
        <f t="shared" si="1"/>
        <v>0.0001394907407</v>
      </c>
      <c r="L145" s="3">
        <f t="shared" si="2"/>
        <v>888</v>
      </c>
    </row>
    <row r="146" ht="15.75" customHeight="1">
      <c r="A146" s="4">
        <v>45498.0</v>
      </c>
      <c r="B146" s="2">
        <v>0.6767018287037037</v>
      </c>
      <c r="C146" s="1" t="s">
        <v>258</v>
      </c>
      <c r="D146" s="1" t="s">
        <v>259</v>
      </c>
      <c r="E146" s="1" t="s">
        <v>260</v>
      </c>
      <c r="F146" s="1" t="s">
        <v>224</v>
      </c>
      <c r="G146" s="1" t="s">
        <v>65</v>
      </c>
      <c r="H146" s="1" t="s">
        <v>261</v>
      </c>
      <c r="I146" s="1" t="s">
        <v>216</v>
      </c>
      <c r="J146" s="1">
        <v>111.0</v>
      </c>
      <c r="K146" s="2">
        <f t="shared" si="1"/>
        <v>0.0001714699074</v>
      </c>
      <c r="L146" s="3">
        <f t="shared" si="2"/>
        <v>888</v>
      </c>
    </row>
    <row r="147" ht="15.75" customHeight="1">
      <c r="A147" s="4">
        <v>45498.0</v>
      </c>
      <c r="B147" s="2">
        <v>0.6768732986111111</v>
      </c>
      <c r="C147" s="1" t="s">
        <v>258</v>
      </c>
      <c r="D147" s="1" t="s">
        <v>259</v>
      </c>
      <c r="E147" s="1" t="s">
        <v>260</v>
      </c>
      <c r="F147" s="1" t="s">
        <v>224</v>
      </c>
      <c r="G147" s="1" t="s">
        <v>92</v>
      </c>
      <c r="H147" s="1" t="s">
        <v>261</v>
      </c>
      <c r="I147" s="1" t="s">
        <v>148</v>
      </c>
      <c r="J147" s="1">
        <v>111.0</v>
      </c>
      <c r="K147" s="2">
        <f t="shared" si="1"/>
        <v>0.0001510763889</v>
      </c>
      <c r="L147" s="3">
        <f t="shared" si="2"/>
        <v>888</v>
      </c>
    </row>
    <row r="148" ht="15.75" customHeight="1">
      <c r="A148" s="4">
        <v>45498.0</v>
      </c>
      <c r="B148" s="2">
        <v>0.677024375</v>
      </c>
      <c r="C148" s="1" t="s">
        <v>256</v>
      </c>
      <c r="D148" s="1" t="s">
        <v>34</v>
      </c>
      <c r="E148" s="1" t="s">
        <v>127</v>
      </c>
      <c r="F148" s="1" t="s">
        <v>224</v>
      </c>
      <c r="G148" s="1" t="s">
        <v>271</v>
      </c>
      <c r="H148" s="1" t="s">
        <v>261</v>
      </c>
      <c r="I148" s="1" t="s">
        <v>206</v>
      </c>
      <c r="J148" s="1">
        <v>111.0</v>
      </c>
      <c r="K148" s="2">
        <f t="shared" si="1"/>
        <v>0.0001510648148</v>
      </c>
      <c r="L148" s="3">
        <f t="shared" si="2"/>
        <v>888</v>
      </c>
    </row>
    <row r="149" ht="15.75" customHeight="1">
      <c r="A149" s="4">
        <v>45498.0</v>
      </c>
      <c r="B149" s="2">
        <v>0.6771754398148148</v>
      </c>
      <c r="C149" s="1" t="s">
        <v>258</v>
      </c>
      <c r="D149" s="1" t="s">
        <v>259</v>
      </c>
      <c r="E149" s="1" t="s">
        <v>260</v>
      </c>
      <c r="F149" s="1" t="s">
        <v>224</v>
      </c>
      <c r="G149" s="1" t="s">
        <v>92</v>
      </c>
      <c r="H149" s="1" t="s">
        <v>261</v>
      </c>
      <c r="I149" s="1" t="s">
        <v>156</v>
      </c>
      <c r="J149" s="1">
        <v>111.0</v>
      </c>
      <c r="K149" s="2">
        <f t="shared" si="1"/>
        <v>0.0001394907407</v>
      </c>
      <c r="L149" s="3">
        <f t="shared" si="2"/>
        <v>888</v>
      </c>
    </row>
    <row r="150" ht="15.75" customHeight="1">
      <c r="A150" s="4">
        <v>45498.0</v>
      </c>
      <c r="B150" s="2">
        <v>0.6773149305555556</v>
      </c>
      <c r="C150" s="1" t="s">
        <v>206</v>
      </c>
      <c r="D150" s="1" t="s">
        <v>259</v>
      </c>
      <c r="E150" s="1" t="s">
        <v>116</v>
      </c>
      <c r="F150" s="1" t="s">
        <v>224</v>
      </c>
      <c r="G150" s="1" t="s">
        <v>263</v>
      </c>
      <c r="H150" s="1" t="s">
        <v>261</v>
      </c>
      <c r="I150" s="1" t="s">
        <v>148</v>
      </c>
      <c r="J150" s="1">
        <v>111.0</v>
      </c>
      <c r="K150" s="2">
        <f t="shared" si="1"/>
        <v>0.0001510648148</v>
      </c>
      <c r="L150" s="3">
        <f t="shared" si="2"/>
        <v>888</v>
      </c>
    </row>
    <row r="151" ht="15.75" customHeight="1">
      <c r="A151" s="4">
        <v>45498.0</v>
      </c>
      <c r="B151" s="2">
        <v>0.6774659953703703</v>
      </c>
      <c r="C151" s="1" t="s">
        <v>206</v>
      </c>
      <c r="D151" s="1" t="s">
        <v>259</v>
      </c>
      <c r="E151" s="1" t="s">
        <v>116</v>
      </c>
      <c r="F151" s="1" t="s">
        <v>224</v>
      </c>
      <c r="G151" s="1" t="s">
        <v>263</v>
      </c>
      <c r="H151" s="1" t="s">
        <v>261</v>
      </c>
      <c r="I151" s="1" t="s">
        <v>30</v>
      </c>
      <c r="J151" s="1">
        <v>111.0</v>
      </c>
      <c r="K151" s="2">
        <f t="shared" si="1"/>
        <v>0.0001682060185</v>
      </c>
      <c r="L151" s="3">
        <f t="shared" si="2"/>
        <v>888</v>
      </c>
    </row>
    <row r="152" ht="15.75" customHeight="1">
      <c r="A152" s="4">
        <v>45498.0</v>
      </c>
      <c r="B152" s="2">
        <v>0.6776342013888889</v>
      </c>
      <c r="C152" s="1" t="s">
        <v>206</v>
      </c>
      <c r="D152" s="1" t="s">
        <v>259</v>
      </c>
      <c r="E152" s="1" t="s">
        <v>260</v>
      </c>
      <c r="F152" s="1" t="s">
        <v>224</v>
      </c>
      <c r="G152" s="1" t="s">
        <v>65</v>
      </c>
      <c r="H152" s="1" t="s">
        <v>261</v>
      </c>
      <c r="I152" s="1" t="s">
        <v>281</v>
      </c>
      <c r="J152" s="1">
        <v>111.0</v>
      </c>
      <c r="K152" s="2">
        <f t="shared" si="1"/>
        <v>0.0001511111111</v>
      </c>
      <c r="L152" s="3">
        <f t="shared" si="2"/>
        <v>888</v>
      </c>
    </row>
    <row r="153" ht="15.75" customHeight="1">
      <c r="A153" s="4">
        <v>45498.0</v>
      </c>
      <c r="B153" s="2">
        <v>0.6777853125</v>
      </c>
      <c r="C153" s="1" t="s">
        <v>176</v>
      </c>
      <c r="D153" s="1" t="s">
        <v>22</v>
      </c>
      <c r="E153" s="1" t="s">
        <v>62</v>
      </c>
      <c r="F153" s="1" t="s">
        <v>224</v>
      </c>
      <c r="G153" s="1" t="s">
        <v>187</v>
      </c>
      <c r="H153" s="1" t="s">
        <v>262</v>
      </c>
      <c r="I153" s="1" t="s">
        <v>13</v>
      </c>
      <c r="J153" s="1">
        <v>111.0</v>
      </c>
      <c r="K153" s="2">
        <f t="shared" si="1"/>
        <v>0.0001510532407</v>
      </c>
      <c r="L153" s="3">
        <f t="shared" si="2"/>
        <v>888</v>
      </c>
    </row>
    <row r="154" ht="15.75" customHeight="1">
      <c r="A154" s="4">
        <v>45498.0</v>
      </c>
      <c r="B154" s="2">
        <v>0.6779363657407407</v>
      </c>
      <c r="C154" s="1" t="s">
        <v>94</v>
      </c>
      <c r="D154" s="1" t="s">
        <v>247</v>
      </c>
      <c r="E154" s="1" t="s">
        <v>32</v>
      </c>
      <c r="F154" s="1" t="s">
        <v>220</v>
      </c>
      <c r="G154" s="1" t="s">
        <v>265</v>
      </c>
      <c r="H154" s="1" t="s">
        <v>244</v>
      </c>
      <c r="I154" s="1" t="s">
        <v>270</v>
      </c>
      <c r="J154" s="1">
        <v>111.0</v>
      </c>
      <c r="K154" s="2">
        <f t="shared" si="1"/>
        <v>0.0001510763889</v>
      </c>
      <c r="L154" s="3">
        <f t="shared" si="2"/>
        <v>888</v>
      </c>
    </row>
    <row r="155" ht="15.75" customHeight="1">
      <c r="A155" s="4">
        <v>45498.0</v>
      </c>
      <c r="B155" s="2">
        <v>0.6780874421296296</v>
      </c>
      <c r="C155" s="1" t="s">
        <v>256</v>
      </c>
      <c r="D155" s="1" t="s">
        <v>34</v>
      </c>
      <c r="E155" s="1" t="s">
        <v>55</v>
      </c>
      <c r="F155" s="1" t="s">
        <v>224</v>
      </c>
      <c r="G155" s="1" t="s">
        <v>77</v>
      </c>
      <c r="H155" s="1" t="s">
        <v>261</v>
      </c>
      <c r="I155" s="1" t="s">
        <v>32</v>
      </c>
      <c r="J155" s="1">
        <v>111.0</v>
      </c>
      <c r="K155" s="2">
        <f t="shared" si="1"/>
        <v>0.0001510532407</v>
      </c>
      <c r="L155" s="3">
        <f t="shared" si="2"/>
        <v>888</v>
      </c>
    </row>
    <row r="156" ht="15.75" customHeight="1">
      <c r="A156" s="4">
        <v>45498.0</v>
      </c>
      <c r="B156" s="2">
        <v>0.6782384953703703</v>
      </c>
      <c r="C156" s="1" t="s">
        <v>84</v>
      </c>
      <c r="D156" s="1" t="s">
        <v>34</v>
      </c>
      <c r="E156" s="1" t="s">
        <v>260</v>
      </c>
      <c r="F156" s="1" t="s">
        <v>224</v>
      </c>
      <c r="G156" s="1" t="s">
        <v>92</v>
      </c>
      <c r="H156" s="1" t="s">
        <v>261</v>
      </c>
      <c r="I156" s="1" t="s">
        <v>196</v>
      </c>
      <c r="J156" s="1">
        <v>111.0</v>
      </c>
      <c r="K156" s="2">
        <f t="shared" si="1"/>
        <v>0.0001637384259</v>
      </c>
      <c r="L156" s="3">
        <f t="shared" si="2"/>
        <v>888</v>
      </c>
    </row>
    <row r="157" ht="15.75" customHeight="1">
      <c r="A157" s="4">
        <v>45498.0</v>
      </c>
      <c r="B157" s="2">
        <v>0.6784022337962963</v>
      </c>
      <c r="C157" s="1" t="s">
        <v>256</v>
      </c>
      <c r="D157" s="1" t="s">
        <v>34</v>
      </c>
      <c r="E157" s="1" t="s">
        <v>127</v>
      </c>
      <c r="F157" s="1" t="s">
        <v>224</v>
      </c>
      <c r="G157" s="1" t="s">
        <v>271</v>
      </c>
      <c r="H157" s="1" t="s">
        <v>261</v>
      </c>
      <c r="I157" s="1" t="s">
        <v>201</v>
      </c>
      <c r="J157" s="1">
        <v>111.0</v>
      </c>
      <c r="K157" s="2">
        <f t="shared" si="1"/>
        <v>0.0001394791667</v>
      </c>
      <c r="L157" s="3">
        <f t="shared" si="2"/>
        <v>888</v>
      </c>
    </row>
    <row r="158" ht="15.75" customHeight="1">
      <c r="A158" s="4">
        <v>45498.0</v>
      </c>
      <c r="B158" s="2">
        <v>0.678541712962963</v>
      </c>
      <c r="C158" s="1" t="s">
        <v>258</v>
      </c>
      <c r="D158" s="1" t="s">
        <v>259</v>
      </c>
      <c r="E158" s="1" t="s">
        <v>260</v>
      </c>
      <c r="F158" s="1" t="s">
        <v>224</v>
      </c>
      <c r="G158" s="1" t="s">
        <v>65</v>
      </c>
      <c r="H158" s="1" t="s">
        <v>261</v>
      </c>
      <c r="I158" s="1" t="s">
        <v>256</v>
      </c>
      <c r="J158" s="1">
        <v>111.0</v>
      </c>
      <c r="K158" s="2">
        <f t="shared" si="1"/>
        <v>0.0001510763889</v>
      </c>
      <c r="L158" s="3">
        <f t="shared" si="2"/>
        <v>888</v>
      </c>
    </row>
    <row r="159" ht="15.75" customHeight="1">
      <c r="A159" s="4">
        <v>45498.0</v>
      </c>
      <c r="B159" s="2">
        <v>0.6786927893518518</v>
      </c>
      <c r="C159" s="1" t="s">
        <v>258</v>
      </c>
      <c r="D159" s="1" t="s">
        <v>259</v>
      </c>
      <c r="E159" s="1" t="s">
        <v>260</v>
      </c>
      <c r="F159" s="1" t="s">
        <v>224</v>
      </c>
      <c r="G159" s="1" t="s">
        <v>65</v>
      </c>
      <c r="H159" s="1" t="s">
        <v>261</v>
      </c>
      <c r="I159" s="1" t="s">
        <v>70</v>
      </c>
      <c r="J159" s="1">
        <v>111.0</v>
      </c>
      <c r="K159" s="2">
        <f t="shared" si="1"/>
        <v>0.0001510532407</v>
      </c>
      <c r="L159" s="3">
        <f t="shared" si="2"/>
        <v>888</v>
      </c>
    </row>
    <row r="160" ht="15.75" customHeight="1">
      <c r="A160" s="4">
        <v>45498.0</v>
      </c>
      <c r="B160" s="2">
        <v>0.6788438425925926</v>
      </c>
      <c r="C160" s="1" t="s">
        <v>84</v>
      </c>
      <c r="D160" s="1" t="s">
        <v>34</v>
      </c>
      <c r="E160" s="1" t="s">
        <v>260</v>
      </c>
      <c r="F160" s="1" t="s">
        <v>224</v>
      </c>
      <c r="G160" s="1" t="s">
        <v>92</v>
      </c>
      <c r="H160" s="1" t="s">
        <v>261</v>
      </c>
      <c r="I160" s="1" t="s">
        <v>84</v>
      </c>
      <c r="J160" s="1">
        <v>111.0</v>
      </c>
      <c r="K160" s="2">
        <f t="shared" si="1"/>
        <v>0.0001511111111</v>
      </c>
      <c r="L160" s="3">
        <f t="shared" si="2"/>
        <v>888</v>
      </c>
    </row>
    <row r="161" ht="15.75" customHeight="1">
      <c r="A161" s="4">
        <v>45498.0</v>
      </c>
      <c r="B161" s="2">
        <v>0.6789949537037037</v>
      </c>
      <c r="C161" s="1" t="s">
        <v>239</v>
      </c>
      <c r="D161" s="1" t="s">
        <v>34</v>
      </c>
      <c r="E161" s="1" t="s">
        <v>55</v>
      </c>
      <c r="F161" s="1" t="s">
        <v>224</v>
      </c>
      <c r="G161" s="1" t="s">
        <v>77</v>
      </c>
      <c r="H161" s="1" t="s">
        <v>262</v>
      </c>
      <c r="I161" s="1" t="s">
        <v>74</v>
      </c>
      <c r="J161" s="1">
        <v>111.0</v>
      </c>
      <c r="K161" s="2">
        <f t="shared" si="1"/>
        <v>0.0001682060185</v>
      </c>
      <c r="L161" s="3">
        <f t="shared" si="2"/>
        <v>888</v>
      </c>
    </row>
    <row r="162" ht="15.75" customHeight="1">
      <c r="A162" s="4">
        <v>45498.0</v>
      </c>
      <c r="B162" s="2">
        <v>0.6791631597222222</v>
      </c>
      <c r="C162" s="1" t="s">
        <v>84</v>
      </c>
      <c r="D162" s="1" t="s">
        <v>34</v>
      </c>
      <c r="E162" s="1" t="s">
        <v>127</v>
      </c>
      <c r="F162" s="1" t="s">
        <v>224</v>
      </c>
      <c r="G162" s="1" t="s">
        <v>271</v>
      </c>
      <c r="H162" s="1" t="s">
        <v>261</v>
      </c>
      <c r="I162" s="1" t="s">
        <v>156</v>
      </c>
      <c r="J162" s="1">
        <v>111.0</v>
      </c>
      <c r="K162" s="2">
        <f t="shared" si="1"/>
        <v>0.0001510763889</v>
      </c>
      <c r="L162" s="3">
        <f t="shared" si="2"/>
        <v>888</v>
      </c>
    </row>
    <row r="163" ht="15.75" customHeight="1">
      <c r="A163" s="4">
        <v>45498.0</v>
      </c>
      <c r="B163" s="2">
        <v>0.6793142361111111</v>
      </c>
      <c r="C163" s="1" t="s">
        <v>258</v>
      </c>
      <c r="D163" s="1" t="s">
        <v>259</v>
      </c>
      <c r="E163" s="1" t="s">
        <v>260</v>
      </c>
      <c r="F163" s="1" t="s">
        <v>224</v>
      </c>
      <c r="G163" s="1" t="s">
        <v>92</v>
      </c>
      <c r="H163" s="1" t="s">
        <v>261</v>
      </c>
      <c r="I163" s="1" t="s">
        <v>206</v>
      </c>
      <c r="J163" s="1">
        <v>111.0</v>
      </c>
      <c r="K163" s="2">
        <f t="shared" si="1"/>
        <v>0.0001510648148</v>
      </c>
      <c r="L163" s="3">
        <f t="shared" si="2"/>
        <v>888</v>
      </c>
    </row>
    <row r="164" ht="15.75" customHeight="1">
      <c r="A164" s="4">
        <v>45498.0</v>
      </c>
      <c r="B164" s="2">
        <v>0.6794653009259259</v>
      </c>
      <c r="C164" s="1" t="s">
        <v>256</v>
      </c>
      <c r="D164" s="1" t="s">
        <v>34</v>
      </c>
      <c r="E164" s="1" t="s">
        <v>127</v>
      </c>
      <c r="F164" s="1" t="s">
        <v>224</v>
      </c>
      <c r="G164" s="1" t="s">
        <v>271</v>
      </c>
      <c r="H164" s="1" t="s">
        <v>261</v>
      </c>
      <c r="I164" s="1" t="s">
        <v>279</v>
      </c>
      <c r="J164" s="1">
        <v>111.0</v>
      </c>
      <c r="K164" s="2">
        <f t="shared" si="1"/>
        <v>0.0001510648148</v>
      </c>
      <c r="L164" s="3">
        <f t="shared" si="2"/>
        <v>888</v>
      </c>
    </row>
    <row r="165" ht="15.75" customHeight="1">
      <c r="A165" s="4">
        <v>45498.0</v>
      </c>
      <c r="B165" s="2">
        <v>0.6796163657407407</v>
      </c>
      <c r="C165" s="1" t="s">
        <v>156</v>
      </c>
      <c r="D165" s="1" t="s">
        <v>22</v>
      </c>
      <c r="E165" s="1" t="s">
        <v>55</v>
      </c>
      <c r="F165" s="1" t="s">
        <v>224</v>
      </c>
      <c r="G165" s="1" t="s">
        <v>272</v>
      </c>
      <c r="H165" s="1" t="s">
        <v>262</v>
      </c>
      <c r="I165" s="1" t="s">
        <v>152</v>
      </c>
      <c r="J165" s="1">
        <v>111.0</v>
      </c>
      <c r="K165" s="2">
        <f t="shared" si="1"/>
        <v>0.0001510648148</v>
      </c>
      <c r="L165" s="3">
        <f t="shared" si="2"/>
        <v>888</v>
      </c>
    </row>
    <row r="166" ht="15.75" customHeight="1">
      <c r="A166" s="4">
        <v>45498.0</v>
      </c>
      <c r="B166" s="2">
        <v>0.6797674305555556</v>
      </c>
      <c r="C166" s="1" t="s">
        <v>156</v>
      </c>
      <c r="D166" s="1" t="s">
        <v>22</v>
      </c>
      <c r="E166" s="1" t="s">
        <v>55</v>
      </c>
      <c r="F166" s="1" t="s">
        <v>224</v>
      </c>
      <c r="G166" s="1" t="s">
        <v>272</v>
      </c>
      <c r="H166" s="1" t="s">
        <v>262</v>
      </c>
      <c r="I166" s="1" t="s">
        <v>120</v>
      </c>
      <c r="J166" s="1">
        <v>111.0</v>
      </c>
      <c r="K166" s="2">
        <f t="shared" si="1"/>
        <v>0.0001602893519</v>
      </c>
      <c r="L166" s="3">
        <f t="shared" si="2"/>
        <v>888</v>
      </c>
    </row>
    <row r="167" ht="15.75" customHeight="1">
      <c r="A167" s="4">
        <v>45498.0</v>
      </c>
      <c r="B167" s="2">
        <v>0.6799277199074074</v>
      </c>
      <c r="C167" s="1" t="s">
        <v>156</v>
      </c>
      <c r="D167" s="1" t="s">
        <v>22</v>
      </c>
      <c r="E167" s="1" t="s">
        <v>55</v>
      </c>
      <c r="F167" s="1" t="s">
        <v>224</v>
      </c>
      <c r="G167" s="1" t="s">
        <v>272</v>
      </c>
      <c r="H167" s="1" t="s">
        <v>262</v>
      </c>
      <c r="I167" s="1" t="s">
        <v>32</v>
      </c>
      <c r="J167" s="1">
        <v>111.0</v>
      </c>
      <c r="K167" s="2">
        <f t="shared" si="1"/>
        <v>0.0001510763889</v>
      </c>
      <c r="L167" s="3">
        <f t="shared" si="2"/>
        <v>888</v>
      </c>
    </row>
    <row r="168" ht="15.75" customHeight="1">
      <c r="A168" s="4">
        <v>45498.0</v>
      </c>
      <c r="B168" s="2">
        <v>0.6800787962962963</v>
      </c>
      <c r="C168" s="1" t="s">
        <v>256</v>
      </c>
      <c r="D168" s="1" t="s">
        <v>34</v>
      </c>
      <c r="E168" s="1" t="s">
        <v>127</v>
      </c>
      <c r="F168" s="1" t="s">
        <v>224</v>
      </c>
      <c r="G168" s="1" t="s">
        <v>271</v>
      </c>
      <c r="H168" s="1" t="s">
        <v>261</v>
      </c>
      <c r="I168" s="1" t="s">
        <v>139</v>
      </c>
      <c r="J168" s="1">
        <v>111.0</v>
      </c>
      <c r="K168" s="2">
        <f t="shared" si="1"/>
        <v>0.000151087963</v>
      </c>
      <c r="L168" s="3">
        <f t="shared" si="2"/>
        <v>888</v>
      </c>
    </row>
    <row r="169" ht="15.75" customHeight="1">
      <c r="A169" s="4">
        <v>45498.0</v>
      </c>
      <c r="B169" s="2">
        <v>0.6802298842592592</v>
      </c>
      <c r="C169" s="1" t="s">
        <v>176</v>
      </c>
      <c r="D169" s="1" t="s">
        <v>22</v>
      </c>
      <c r="E169" s="1" t="s">
        <v>62</v>
      </c>
      <c r="F169" s="1" t="s">
        <v>224</v>
      </c>
      <c r="G169" s="1" t="s">
        <v>187</v>
      </c>
      <c r="H169" s="1" t="s">
        <v>262</v>
      </c>
      <c r="I169" s="1" t="s">
        <v>96</v>
      </c>
      <c r="J169" s="1">
        <v>111.0</v>
      </c>
      <c r="K169" s="2">
        <f t="shared" si="1"/>
        <v>0.0001510763889</v>
      </c>
      <c r="L169" s="3">
        <f t="shared" si="2"/>
        <v>888</v>
      </c>
    </row>
    <row r="170" ht="15.75" customHeight="1">
      <c r="A170" s="4">
        <v>45498.0</v>
      </c>
      <c r="B170" s="2">
        <v>0.6803809606481481</v>
      </c>
      <c r="C170" s="1" t="s">
        <v>258</v>
      </c>
      <c r="D170" s="1" t="s">
        <v>259</v>
      </c>
      <c r="E170" s="1" t="s">
        <v>260</v>
      </c>
      <c r="F170" s="1" t="s">
        <v>224</v>
      </c>
      <c r="G170" s="1" t="s">
        <v>65</v>
      </c>
      <c r="H170" s="1" t="s">
        <v>261</v>
      </c>
      <c r="I170" s="1" t="s">
        <v>13</v>
      </c>
      <c r="J170" s="1">
        <v>111.0</v>
      </c>
      <c r="K170" s="2">
        <f t="shared" si="1"/>
        <v>0.0001510532407</v>
      </c>
      <c r="L170" s="3">
        <f t="shared" si="2"/>
        <v>888</v>
      </c>
    </row>
    <row r="171" ht="15.75" customHeight="1">
      <c r="A171" s="4">
        <v>45498.0</v>
      </c>
      <c r="B171" s="2">
        <v>0.6805320138888888</v>
      </c>
      <c r="C171" s="1" t="s">
        <v>49</v>
      </c>
      <c r="D171" s="1" t="s">
        <v>247</v>
      </c>
      <c r="E171" s="1" t="s">
        <v>106</v>
      </c>
      <c r="F171" s="1" t="s">
        <v>220</v>
      </c>
      <c r="G171" s="1" t="s">
        <v>287</v>
      </c>
      <c r="H171" s="1" t="s">
        <v>244</v>
      </c>
      <c r="I171" s="1" t="s">
        <v>240</v>
      </c>
      <c r="J171" s="1">
        <v>111.0</v>
      </c>
      <c r="K171" s="2">
        <f t="shared" si="1"/>
        <v>0.0001562962963</v>
      </c>
      <c r="L171" s="3">
        <f t="shared" si="2"/>
        <v>888</v>
      </c>
    </row>
    <row r="172" ht="15.75" customHeight="1">
      <c r="A172" s="4">
        <v>45498.0</v>
      </c>
      <c r="B172" s="2">
        <v>0.6806883101851852</v>
      </c>
      <c r="C172" s="1" t="s">
        <v>226</v>
      </c>
      <c r="D172" s="1" t="s">
        <v>264</v>
      </c>
      <c r="E172" s="1" t="s">
        <v>32</v>
      </c>
      <c r="F172" s="1" t="s">
        <v>220</v>
      </c>
      <c r="G172" s="1" t="s">
        <v>265</v>
      </c>
      <c r="H172" s="1" t="s">
        <v>261</v>
      </c>
      <c r="I172" s="1" t="s">
        <v>188</v>
      </c>
      <c r="J172" s="1">
        <v>111.0</v>
      </c>
      <c r="K172" s="2">
        <f t="shared" si="1"/>
        <v>0.0001510648148</v>
      </c>
      <c r="L172" s="3">
        <f t="shared" si="2"/>
        <v>888</v>
      </c>
    </row>
    <row r="173" ht="15.75" customHeight="1">
      <c r="A173" s="4">
        <v>45498.0</v>
      </c>
      <c r="B173" s="2">
        <v>0.6808393749999999</v>
      </c>
      <c r="C173" s="1" t="s">
        <v>120</v>
      </c>
      <c r="D173" s="1" t="s">
        <v>259</v>
      </c>
      <c r="E173" s="1" t="s">
        <v>116</v>
      </c>
      <c r="F173" s="1" t="s">
        <v>224</v>
      </c>
      <c r="G173" s="1" t="s">
        <v>263</v>
      </c>
      <c r="H173" s="1" t="s">
        <v>261</v>
      </c>
      <c r="I173" s="1" t="s">
        <v>288</v>
      </c>
      <c r="J173" s="1">
        <v>111.0</v>
      </c>
      <c r="K173" s="2">
        <f t="shared" si="1"/>
        <v>0.0001510763889</v>
      </c>
      <c r="L173" s="3">
        <f t="shared" si="2"/>
        <v>888</v>
      </c>
    </row>
    <row r="174" ht="15.75" customHeight="1">
      <c r="A174" s="4">
        <v>45498.0</v>
      </c>
      <c r="B174" s="2">
        <v>0.6809904513888888</v>
      </c>
      <c r="C174" s="1" t="s">
        <v>196</v>
      </c>
      <c r="D174" s="1" t="s">
        <v>264</v>
      </c>
      <c r="E174" s="1" t="s">
        <v>201</v>
      </c>
      <c r="F174" s="1" t="s">
        <v>220</v>
      </c>
      <c r="G174" s="1" t="s">
        <v>191</v>
      </c>
      <c r="H174" s="1" t="s">
        <v>261</v>
      </c>
      <c r="I174" s="1" t="s">
        <v>201</v>
      </c>
      <c r="J174" s="1">
        <v>111.0</v>
      </c>
      <c r="K174" s="2">
        <f t="shared" si="1"/>
        <v>0.0001510532407</v>
      </c>
      <c r="L174" s="3">
        <f t="shared" si="2"/>
        <v>888</v>
      </c>
    </row>
    <row r="175" ht="15.75" customHeight="1">
      <c r="A175" s="4">
        <v>45498.0</v>
      </c>
      <c r="B175" s="2">
        <v>0.6811415046296296</v>
      </c>
      <c r="C175" s="1" t="s">
        <v>258</v>
      </c>
      <c r="D175" s="1" t="s">
        <v>259</v>
      </c>
      <c r="E175" s="1" t="s">
        <v>260</v>
      </c>
      <c r="F175" s="1" t="s">
        <v>224</v>
      </c>
      <c r="G175" s="1" t="s">
        <v>92</v>
      </c>
      <c r="H175" s="1" t="s">
        <v>261</v>
      </c>
      <c r="I175" s="1" t="s">
        <v>101</v>
      </c>
      <c r="J175" s="1">
        <v>111.0</v>
      </c>
      <c r="K175" s="2">
        <f t="shared" si="1"/>
        <v>0.0001510763889</v>
      </c>
      <c r="L175" s="3">
        <f t="shared" si="2"/>
        <v>888</v>
      </c>
    </row>
    <row r="176" ht="15.75" customHeight="1">
      <c r="A176" s="4">
        <v>45498.0</v>
      </c>
      <c r="B176" s="2">
        <v>0.6812925810185185</v>
      </c>
      <c r="C176" s="1" t="s">
        <v>196</v>
      </c>
      <c r="D176" s="1" t="s">
        <v>264</v>
      </c>
      <c r="E176" s="1" t="s">
        <v>201</v>
      </c>
      <c r="F176" s="1" t="s">
        <v>220</v>
      </c>
      <c r="G176" s="1" t="s">
        <v>191</v>
      </c>
      <c r="H176" s="1" t="s">
        <v>261</v>
      </c>
      <c r="I176" s="1" t="s">
        <v>116</v>
      </c>
      <c r="J176" s="1">
        <v>111.0</v>
      </c>
      <c r="K176" s="2">
        <f t="shared" si="1"/>
        <v>0.0001604166667</v>
      </c>
      <c r="L176" s="3">
        <f t="shared" si="2"/>
        <v>888</v>
      </c>
    </row>
    <row r="177" ht="15.75" customHeight="1">
      <c r="A177" s="4">
        <v>45498.0</v>
      </c>
      <c r="B177" s="2">
        <v>0.6814529976851852</v>
      </c>
      <c r="C177" s="1" t="s">
        <v>127</v>
      </c>
      <c r="D177" s="1" t="s">
        <v>289</v>
      </c>
      <c r="E177" s="1" t="s">
        <v>290</v>
      </c>
      <c r="F177" s="1" t="s">
        <v>244</v>
      </c>
      <c r="G177" s="1" t="s">
        <v>291</v>
      </c>
      <c r="H177" s="1" t="s">
        <v>292</v>
      </c>
      <c r="I177" s="1" t="s">
        <v>40</v>
      </c>
      <c r="J177" s="1">
        <v>111.0</v>
      </c>
      <c r="K177" s="2">
        <f t="shared" si="1"/>
        <v>0.0001510763889</v>
      </c>
      <c r="L177" s="3">
        <f t="shared" si="2"/>
        <v>888</v>
      </c>
    </row>
    <row r="178" ht="15.75" customHeight="1">
      <c r="A178" s="4">
        <v>45498.0</v>
      </c>
      <c r="B178" s="2">
        <v>0.6816040740740741</v>
      </c>
      <c r="C178" s="1" t="s">
        <v>258</v>
      </c>
      <c r="D178" s="1" t="s">
        <v>259</v>
      </c>
      <c r="E178" s="1" t="s">
        <v>260</v>
      </c>
      <c r="F178" s="1" t="s">
        <v>224</v>
      </c>
      <c r="G178" s="1" t="s">
        <v>92</v>
      </c>
      <c r="H178" s="1" t="s">
        <v>261</v>
      </c>
      <c r="I178" s="1" t="s">
        <v>217</v>
      </c>
      <c r="J178" s="1">
        <v>111.0</v>
      </c>
      <c r="K178" s="2">
        <f t="shared" si="1"/>
        <v>0.0001510648148</v>
      </c>
      <c r="L178" s="3">
        <f t="shared" si="2"/>
        <v>888</v>
      </c>
    </row>
    <row r="179" ht="15.75" customHeight="1">
      <c r="A179" s="4">
        <v>45498.0</v>
      </c>
      <c r="B179" s="2">
        <v>0.681755138888889</v>
      </c>
      <c r="C179" s="1" t="s">
        <v>120</v>
      </c>
      <c r="D179" s="1" t="s">
        <v>259</v>
      </c>
      <c r="E179" s="1" t="s">
        <v>116</v>
      </c>
      <c r="F179" s="1" t="s">
        <v>224</v>
      </c>
      <c r="G179" s="1" t="s">
        <v>263</v>
      </c>
      <c r="H179" s="1" t="s">
        <v>261</v>
      </c>
      <c r="I179" s="1" t="s">
        <v>274</v>
      </c>
      <c r="J179" s="1">
        <v>111.0</v>
      </c>
      <c r="K179" s="2">
        <f t="shared" si="1"/>
        <v>0.0001510648148</v>
      </c>
      <c r="L179" s="3">
        <f t="shared" si="2"/>
        <v>888</v>
      </c>
    </row>
    <row r="180" ht="15.75" customHeight="1">
      <c r="A180" s="4">
        <v>45498.0</v>
      </c>
      <c r="B180" s="2">
        <v>0.6819062037037037</v>
      </c>
      <c r="C180" s="1" t="s">
        <v>226</v>
      </c>
      <c r="D180" s="1" t="s">
        <v>264</v>
      </c>
      <c r="E180" s="1" t="s">
        <v>32</v>
      </c>
      <c r="F180" s="1" t="s">
        <v>220</v>
      </c>
      <c r="G180" s="1" t="s">
        <v>265</v>
      </c>
      <c r="H180" s="1" t="s">
        <v>261</v>
      </c>
      <c r="I180" s="1" t="s">
        <v>55</v>
      </c>
      <c r="J180" s="1">
        <v>111.0</v>
      </c>
      <c r="K180" s="2">
        <f t="shared" si="1"/>
        <v>0.0001510648148</v>
      </c>
      <c r="L180" s="3">
        <f t="shared" si="2"/>
        <v>888</v>
      </c>
    </row>
    <row r="181" ht="15.75" customHeight="1">
      <c r="A181" s="4">
        <v>45498.0</v>
      </c>
      <c r="B181" s="2">
        <v>0.6820572685185186</v>
      </c>
      <c r="C181" s="1" t="s">
        <v>234</v>
      </c>
      <c r="D181" s="1" t="s">
        <v>247</v>
      </c>
      <c r="E181" s="1" t="s">
        <v>106</v>
      </c>
      <c r="F181" s="1" t="s">
        <v>220</v>
      </c>
      <c r="G181" s="1" t="s">
        <v>58</v>
      </c>
      <c r="H181" s="1" t="s">
        <v>244</v>
      </c>
      <c r="I181" s="1" t="s">
        <v>80</v>
      </c>
      <c r="J181" s="1">
        <v>111.0</v>
      </c>
      <c r="K181" s="2">
        <f t="shared" si="1"/>
        <v>0.0001425115741</v>
      </c>
      <c r="L181" s="3">
        <f t="shared" si="2"/>
        <v>888</v>
      </c>
    </row>
    <row r="182" ht="15.75" customHeight="1">
      <c r="A182" s="4">
        <v>45498.0</v>
      </c>
      <c r="B182" s="2">
        <v>0.6821997800925926</v>
      </c>
      <c r="C182" s="1" t="s">
        <v>94</v>
      </c>
      <c r="D182" s="1" t="s">
        <v>264</v>
      </c>
      <c r="E182" s="1" t="s">
        <v>32</v>
      </c>
      <c r="F182" s="1" t="s">
        <v>220</v>
      </c>
      <c r="G182" s="1" t="s">
        <v>265</v>
      </c>
      <c r="H182" s="1" t="s">
        <v>261</v>
      </c>
      <c r="I182" s="1" t="s">
        <v>206</v>
      </c>
      <c r="J182" s="1">
        <v>111.0</v>
      </c>
      <c r="K182" s="2">
        <f t="shared" si="1"/>
        <v>0.0001510763889</v>
      </c>
      <c r="L182" s="3">
        <f t="shared" si="2"/>
        <v>888</v>
      </c>
    </row>
    <row r="183" ht="15.75" customHeight="1">
      <c r="A183" s="4">
        <v>45498.0</v>
      </c>
      <c r="B183" s="2">
        <v>0.6823508564814815</v>
      </c>
      <c r="C183" s="1" t="s">
        <v>277</v>
      </c>
      <c r="D183" s="1" t="s">
        <v>246</v>
      </c>
      <c r="E183" s="1" t="s">
        <v>176</v>
      </c>
      <c r="F183" s="1" t="s">
        <v>209</v>
      </c>
      <c r="G183" s="1" t="s">
        <v>278</v>
      </c>
      <c r="H183" s="1" t="s">
        <v>244</v>
      </c>
      <c r="I183" s="1" t="s">
        <v>116</v>
      </c>
      <c r="J183" s="1">
        <v>111.0</v>
      </c>
      <c r="K183" s="2">
        <f t="shared" si="1"/>
        <v>0.0001510648148</v>
      </c>
      <c r="L183" s="3">
        <f t="shared" si="2"/>
        <v>888</v>
      </c>
    </row>
    <row r="184" ht="15.75" customHeight="1">
      <c r="A184" s="4">
        <v>45498.0</v>
      </c>
      <c r="B184" s="2">
        <v>0.6825019212962963</v>
      </c>
      <c r="C184" s="1" t="s">
        <v>204</v>
      </c>
      <c r="D184" s="1" t="s">
        <v>222</v>
      </c>
      <c r="E184" s="1" t="s">
        <v>196</v>
      </c>
      <c r="F184" s="1" t="s">
        <v>164</v>
      </c>
      <c r="G184" s="1" t="s">
        <v>223</v>
      </c>
      <c r="H184" s="1" t="s">
        <v>224</v>
      </c>
      <c r="I184" s="1" t="s">
        <v>176</v>
      </c>
      <c r="J184" s="1">
        <v>111.0</v>
      </c>
      <c r="K184" s="2">
        <f t="shared" si="1"/>
        <v>0.000151099537</v>
      </c>
      <c r="L184" s="3">
        <f t="shared" si="2"/>
        <v>888</v>
      </c>
    </row>
    <row r="185" ht="15.75" customHeight="1">
      <c r="A185" s="4">
        <v>45498.0</v>
      </c>
      <c r="B185" s="2">
        <v>0.6826530208333333</v>
      </c>
      <c r="C185" s="1" t="s">
        <v>211</v>
      </c>
      <c r="D185" s="1" t="s">
        <v>253</v>
      </c>
      <c r="E185" s="1" t="s">
        <v>239</v>
      </c>
      <c r="F185" s="1" t="s">
        <v>209</v>
      </c>
      <c r="G185" s="1" t="s">
        <v>241</v>
      </c>
      <c r="H185" s="1" t="s">
        <v>242</v>
      </c>
      <c r="I185" s="1" t="s">
        <v>84</v>
      </c>
      <c r="J185" s="1">
        <v>111.0</v>
      </c>
      <c r="K185" s="2">
        <f t="shared" si="1"/>
        <v>0.0001510532407</v>
      </c>
      <c r="L185" s="3">
        <f t="shared" si="2"/>
        <v>888</v>
      </c>
    </row>
    <row r="186" ht="15.75" customHeight="1">
      <c r="A186" s="4">
        <v>45498.0</v>
      </c>
      <c r="B186" s="2">
        <v>0.6828040740740741</v>
      </c>
      <c r="C186" s="1" t="s">
        <v>280</v>
      </c>
      <c r="D186" s="1" t="s">
        <v>237</v>
      </c>
      <c r="E186" s="1" t="s">
        <v>200</v>
      </c>
      <c r="F186" s="1" t="s">
        <v>250</v>
      </c>
      <c r="G186" s="1" t="s">
        <v>238</v>
      </c>
      <c r="H186" s="1" t="s">
        <v>224</v>
      </c>
      <c r="I186" s="1" t="s">
        <v>179</v>
      </c>
      <c r="J186" s="1">
        <v>111.0</v>
      </c>
      <c r="K186" s="2">
        <f t="shared" si="1"/>
        <v>0.0001704398148</v>
      </c>
      <c r="L186" s="3">
        <f t="shared" si="2"/>
        <v>888</v>
      </c>
    </row>
    <row r="187" ht="15.75" customHeight="1">
      <c r="A187" s="4">
        <v>45498.0</v>
      </c>
      <c r="B187" s="2">
        <v>0.6829745138888889</v>
      </c>
      <c r="C187" s="1" t="s">
        <v>207</v>
      </c>
      <c r="D187" s="1" t="s">
        <v>253</v>
      </c>
      <c r="E187" s="1" t="s">
        <v>84</v>
      </c>
      <c r="F187" s="1" t="s">
        <v>250</v>
      </c>
      <c r="G187" s="1" t="s">
        <v>293</v>
      </c>
      <c r="H187" s="1" t="s">
        <v>242</v>
      </c>
      <c r="I187" s="1" t="s">
        <v>106</v>
      </c>
      <c r="J187" s="1">
        <v>111.0</v>
      </c>
      <c r="K187" s="2">
        <f t="shared" si="1"/>
        <v>0.0001394791667</v>
      </c>
      <c r="L187" s="3">
        <f t="shared" si="2"/>
        <v>888</v>
      </c>
    </row>
    <row r="188" ht="15.75" customHeight="1">
      <c r="A188" s="4">
        <v>45498.0</v>
      </c>
      <c r="B188" s="2">
        <v>0.6831139930555555</v>
      </c>
      <c r="C188" s="1" t="s">
        <v>214</v>
      </c>
      <c r="D188" s="1" t="s">
        <v>240</v>
      </c>
      <c r="E188" s="1" t="s">
        <v>239</v>
      </c>
      <c r="F188" s="1" t="s">
        <v>209</v>
      </c>
      <c r="G188" s="1" t="s">
        <v>102</v>
      </c>
      <c r="H188" s="1" t="s">
        <v>244</v>
      </c>
      <c r="I188" s="1" t="s">
        <v>152</v>
      </c>
      <c r="J188" s="1">
        <v>111.0</v>
      </c>
      <c r="K188" s="2">
        <f t="shared" si="1"/>
        <v>0.0001510763889</v>
      </c>
      <c r="L188" s="3">
        <f t="shared" si="2"/>
        <v>888</v>
      </c>
    </row>
    <row r="189" ht="15.75" customHeight="1">
      <c r="A189" s="4">
        <v>45498.0</v>
      </c>
      <c r="B189" s="2">
        <v>0.6832650694444444</v>
      </c>
      <c r="C189" s="1" t="s">
        <v>294</v>
      </c>
      <c r="D189" s="1" t="s">
        <v>240</v>
      </c>
      <c r="E189" s="1" t="s">
        <v>156</v>
      </c>
      <c r="F189" s="1" t="s">
        <v>209</v>
      </c>
      <c r="G189" s="1" t="s">
        <v>102</v>
      </c>
      <c r="H189" s="1" t="s">
        <v>244</v>
      </c>
      <c r="I189" s="1" t="s">
        <v>161</v>
      </c>
      <c r="J189" s="1">
        <v>111.0</v>
      </c>
      <c r="K189" s="2">
        <f t="shared" si="1"/>
        <v>0.0001510532407</v>
      </c>
      <c r="L189" s="3">
        <f t="shared" si="2"/>
        <v>888</v>
      </c>
    </row>
    <row r="190" ht="15.75" customHeight="1">
      <c r="A190" s="4">
        <v>45498.0</v>
      </c>
      <c r="B190" s="2">
        <v>0.6834161226851851</v>
      </c>
      <c r="C190" s="1" t="s">
        <v>245</v>
      </c>
      <c r="D190" s="1" t="s">
        <v>246</v>
      </c>
      <c r="E190" s="1" t="s">
        <v>176</v>
      </c>
      <c r="F190" s="1" t="s">
        <v>209</v>
      </c>
      <c r="G190" s="1" t="s">
        <v>145</v>
      </c>
      <c r="H190" s="1" t="s">
        <v>244</v>
      </c>
      <c r="I190" s="1" t="s">
        <v>156</v>
      </c>
      <c r="J190" s="1">
        <v>111.0</v>
      </c>
      <c r="K190" s="2">
        <f t="shared" si="1"/>
        <v>0.0001510763889</v>
      </c>
      <c r="L190" s="3">
        <f t="shared" si="2"/>
        <v>888</v>
      </c>
    </row>
    <row r="191" ht="15.75" customHeight="1">
      <c r="A191" s="4">
        <v>45498.0</v>
      </c>
      <c r="B191" s="2">
        <v>0.683567199074074</v>
      </c>
      <c r="C191" s="1" t="s">
        <v>266</v>
      </c>
      <c r="D191" s="1" t="s">
        <v>247</v>
      </c>
      <c r="E191" s="1" t="s">
        <v>30</v>
      </c>
      <c r="F191" s="1" t="s">
        <v>220</v>
      </c>
      <c r="G191" s="1" t="s">
        <v>82</v>
      </c>
      <c r="H191" s="1" t="s">
        <v>244</v>
      </c>
      <c r="I191" s="1" t="s">
        <v>184</v>
      </c>
      <c r="J191" s="1">
        <v>111.0</v>
      </c>
      <c r="K191" s="2">
        <f t="shared" si="1"/>
        <v>0.0001685416667</v>
      </c>
      <c r="L191" s="3">
        <f t="shared" si="2"/>
        <v>888</v>
      </c>
    </row>
    <row r="192" ht="15.75" customHeight="1">
      <c r="A192" s="4">
        <v>45498.0</v>
      </c>
      <c r="B192" s="2">
        <v>0.6837357407407407</v>
      </c>
      <c r="C192" s="1" t="s">
        <v>266</v>
      </c>
      <c r="D192" s="1" t="s">
        <v>247</v>
      </c>
      <c r="E192" s="1" t="s">
        <v>30</v>
      </c>
      <c r="F192" s="1" t="s">
        <v>220</v>
      </c>
      <c r="G192" s="1" t="s">
        <v>82</v>
      </c>
      <c r="H192" s="1" t="s">
        <v>244</v>
      </c>
      <c r="I192" s="1" t="s">
        <v>201</v>
      </c>
      <c r="J192" s="1">
        <v>111.0</v>
      </c>
      <c r="K192" s="2">
        <f t="shared" si="1"/>
        <v>0.0001512384259</v>
      </c>
      <c r="L192" s="3">
        <f t="shared" si="2"/>
        <v>888</v>
      </c>
    </row>
    <row r="193" ht="15.75" customHeight="1">
      <c r="A193" s="4">
        <v>45498.0</v>
      </c>
      <c r="B193" s="2">
        <v>0.6838869791666666</v>
      </c>
      <c r="C193" s="1" t="s">
        <v>285</v>
      </c>
      <c r="D193" s="1" t="s">
        <v>283</v>
      </c>
      <c r="E193" s="1" t="s">
        <v>258</v>
      </c>
      <c r="F193" s="1" t="s">
        <v>250</v>
      </c>
      <c r="G193" s="1" t="s">
        <v>286</v>
      </c>
      <c r="H193" s="1" t="s">
        <v>242</v>
      </c>
      <c r="I193" s="1" t="s">
        <v>156</v>
      </c>
      <c r="J193" s="1">
        <v>111.0</v>
      </c>
      <c r="K193" s="2">
        <f t="shared" si="1"/>
        <v>0.0001513310185</v>
      </c>
      <c r="L193" s="3">
        <f t="shared" si="2"/>
        <v>888</v>
      </c>
    </row>
    <row r="194" ht="15.75" customHeight="1">
      <c r="A194" s="4">
        <v>45498.0</v>
      </c>
      <c r="B194" s="2">
        <v>0.6840383101851852</v>
      </c>
      <c r="C194" s="1" t="s">
        <v>285</v>
      </c>
      <c r="D194" s="1" t="s">
        <v>283</v>
      </c>
      <c r="E194" s="1" t="s">
        <v>258</v>
      </c>
      <c r="F194" s="1" t="s">
        <v>250</v>
      </c>
      <c r="G194" s="1" t="s">
        <v>286</v>
      </c>
      <c r="H194" s="1" t="s">
        <v>242</v>
      </c>
      <c r="I194" s="1" t="s">
        <v>267</v>
      </c>
      <c r="J194" s="1">
        <v>111.0</v>
      </c>
      <c r="K194" s="2">
        <f t="shared" si="1"/>
        <v>0.0001510763889</v>
      </c>
      <c r="L194" s="3">
        <f t="shared" si="2"/>
        <v>888</v>
      </c>
    </row>
    <row r="195" ht="15.75" customHeight="1">
      <c r="A195" s="4">
        <v>45498.0</v>
      </c>
      <c r="B195" s="2">
        <v>0.6841893865740741</v>
      </c>
      <c r="C195" s="1" t="s">
        <v>236</v>
      </c>
      <c r="D195" s="1" t="s">
        <v>222</v>
      </c>
      <c r="E195" s="1" t="s">
        <v>200</v>
      </c>
      <c r="F195" s="1" t="s">
        <v>164</v>
      </c>
      <c r="G195" s="1" t="s">
        <v>231</v>
      </c>
      <c r="H195" s="1" t="s">
        <v>224</v>
      </c>
      <c r="I195" s="1" t="s">
        <v>295</v>
      </c>
      <c r="J195" s="1">
        <v>111.0</v>
      </c>
      <c r="K195" s="2">
        <f t="shared" si="1"/>
        <v>0.0001395023148</v>
      </c>
      <c r="L195" s="3">
        <f t="shared" si="2"/>
        <v>888</v>
      </c>
    </row>
    <row r="196" ht="15.75" customHeight="1">
      <c r="A196" s="4">
        <v>45498.0</v>
      </c>
      <c r="B196" s="2">
        <v>0.6843288888888889</v>
      </c>
      <c r="C196" s="1" t="s">
        <v>211</v>
      </c>
      <c r="D196" s="1" t="s">
        <v>253</v>
      </c>
      <c r="E196" s="1" t="s">
        <v>256</v>
      </c>
      <c r="F196" s="1" t="s">
        <v>209</v>
      </c>
      <c r="G196" s="1" t="s">
        <v>257</v>
      </c>
      <c r="H196" s="1" t="s">
        <v>242</v>
      </c>
      <c r="I196" s="1" t="s">
        <v>23</v>
      </c>
      <c r="J196" s="1">
        <v>111.0</v>
      </c>
      <c r="K196" s="2">
        <f t="shared" si="1"/>
        <v>0.0001712268519</v>
      </c>
      <c r="L196" s="3">
        <f t="shared" si="2"/>
        <v>888</v>
      </c>
    </row>
    <row r="197" ht="15.75" customHeight="1">
      <c r="A197" s="4">
        <v>45498.0</v>
      </c>
      <c r="B197" s="2">
        <v>0.6845001157407408</v>
      </c>
      <c r="C197" s="1" t="s">
        <v>266</v>
      </c>
      <c r="D197" s="1" t="s">
        <v>247</v>
      </c>
      <c r="E197" s="1" t="s">
        <v>30</v>
      </c>
      <c r="F197" s="1" t="s">
        <v>220</v>
      </c>
      <c r="G197" s="1" t="s">
        <v>82</v>
      </c>
      <c r="H197" s="1" t="s">
        <v>244</v>
      </c>
      <c r="I197" s="1" t="s">
        <v>296</v>
      </c>
      <c r="J197" s="1">
        <v>111.0</v>
      </c>
      <c r="K197" s="2">
        <f t="shared" si="1"/>
        <v>0.0001510763889</v>
      </c>
      <c r="L197" s="3">
        <f t="shared" si="2"/>
        <v>888</v>
      </c>
    </row>
    <row r="198" ht="15.75" customHeight="1">
      <c r="A198" s="4">
        <v>45498.0</v>
      </c>
      <c r="B198" s="2">
        <v>0.6846511921296295</v>
      </c>
      <c r="C198" s="1" t="s">
        <v>49</v>
      </c>
      <c r="D198" s="1" t="s">
        <v>247</v>
      </c>
      <c r="E198" s="1" t="s">
        <v>32</v>
      </c>
      <c r="F198" s="1" t="s">
        <v>220</v>
      </c>
      <c r="G198" s="1" t="s">
        <v>287</v>
      </c>
      <c r="H198" s="1" t="s">
        <v>244</v>
      </c>
      <c r="I198" s="1" t="s">
        <v>206</v>
      </c>
      <c r="J198" s="1">
        <v>111.0</v>
      </c>
      <c r="K198" s="2">
        <f t="shared" si="1"/>
        <v>0.0001510763889</v>
      </c>
      <c r="L198" s="3">
        <f t="shared" si="2"/>
        <v>888</v>
      </c>
    </row>
    <row r="199" ht="15.75" customHeight="1">
      <c r="A199" s="4">
        <v>45498.0</v>
      </c>
      <c r="B199" s="2">
        <v>0.6848022685185184</v>
      </c>
      <c r="C199" s="1" t="s">
        <v>234</v>
      </c>
      <c r="D199" s="1" t="s">
        <v>247</v>
      </c>
      <c r="E199" s="1" t="s">
        <v>106</v>
      </c>
      <c r="F199" s="1" t="s">
        <v>220</v>
      </c>
      <c r="G199" s="1" t="s">
        <v>58</v>
      </c>
      <c r="H199" s="1" t="s">
        <v>244</v>
      </c>
      <c r="I199" s="1" t="s">
        <v>247</v>
      </c>
      <c r="J199" s="1">
        <v>111.0</v>
      </c>
      <c r="K199" s="2">
        <f t="shared" si="1"/>
        <v>0.0001510648148</v>
      </c>
      <c r="L199" s="3">
        <f t="shared" si="2"/>
        <v>888</v>
      </c>
    </row>
    <row r="200" ht="15.75" customHeight="1">
      <c r="A200" s="4">
        <v>45498.0</v>
      </c>
      <c r="B200" s="2">
        <v>0.6849533333333333</v>
      </c>
      <c r="C200" s="1" t="s">
        <v>162</v>
      </c>
      <c r="D200" s="1" t="s">
        <v>20</v>
      </c>
      <c r="E200" s="1" t="s">
        <v>94</v>
      </c>
      <c r="F200" s="1" t="s">
        <v>164</v>
      </c>
      <c r="G200" s="1" t="s">
        <v>134</v>
      </c>
      <c r="H200" s="1" t="s">
        <v>224</v>
      </c>
      <c r="I200" s="1" t="s">
        <v>200</v>
      </c>
      <c r="J200" s="1">
        <v>111.0</v>
      </c>
      <c r="K200" s="2">
        <f t="shared" si="1"/>
        <v>0.000139537037</v>
      </c>
      <c r="L200" s="3">
        <f t="shared" si="2"/>
        <v>888</v>
      </c>
    </row>
    <row r="201" ht="15.75" customHeight="1">
      <c r="A201" s="4">
        <v>45498.0</v>
      </c>
      <c r="B201" s="2">
        <v>0.6850928703703704</v>
      </c>
      <c r="C201" s="1" t="s">
        <v>236</v>
      </c>
      <c r="D201" s="1" t="s">
        <v>237</v>
      </c>
      <c r="E201" s="1" t="s">
        <v>200</v>
      </c>
      <c r="F201" s="1" t="s">
        <v>164</v>
      </c>
      <c r="G201" s="1" t="s">
        <v>238</v>
      </c>
      <c r="H201" s="1" t="s">
        <v>224</v>
      </c>
      <c r="I201" s="1" t="s">
        <v>165</v>
      </c>
      <c r="J201" s="1">
        <v>111.0</v>
      </c>
      <c r="K201" s="2">
        <f t="shared" si="1"/>
        <v>0.0001678587963</v>
      </c>
      <c r="L201" s="3">
        <f t="shared" si="2"/>
        <v>888</v>
      </c>
    </row>
    <row r="202" ht="15.75" customHeight="1">
      <c r="A202" s="4">
        <v>45498.0</v>
      </c>
      <c r="B202" s="2">
        <v>0.6852607291666667</v>
      </c>
      <c r="C202" s="1" t="s">
        <v>255</v>
      </c>
      <c r="D202" s="1" t="s">
        <v>253</v>
      </c>
      <c r="E202" s="1" t="s">
        <v>256</v>
      </c>
      <c r="F202" s="1" t="s">
        <v>209</v>
      </c>
      <c r="G202" s="1" t="s">
        <v>257</v>
      </c>
      <c r="H202" s="1" t="s">
        <v>242</v>
      </c>
      <c r="I202" s="1" t="s">
        <v>239</v>
      </c>
      <c r="J202" s="1">
        <v>111.0</v>
      </c>
      <c r="K202" s="2">
        <f t="shared" si="1"/>
        <v>0.000151087963</v>
      </c>
      <c r="L202" s="3">
        <f t="shared" si="2"/>
        <v>888</v>
      </c>
    </row>
    <row r="203" ht="15.75" customHeight="1">
      <c r="A203" s="4">
        <v>45498.0</v>
      </c>
      <c r="B203" s="2">
        <v>0.6854118171296296</v>
      </c>
      <c r="C203" s="1" t="s">
        <v>255</v>
      </c>
      <c r="D203" s="1" t="s">
        <v>253</v>
      </c>
      <c r="E203" s="1" t="s">
        <v>256</v>
      </c>
      <c r="F203" s="1" t="s">
        <v>209</v>
      </c>
      <c r="G203" s="1" t="s">
        <v>257</v>
      </c>
      <c r="H203" s="1" t="s">
        <v>242</v>
      </c>
      <c r="I203" s="1" t="s">
        <v>116</v>
      </c>
      <c r="J203" s="1">
        <v>111.0</v>
      </c>
      <c r="K203" s="2">
        <f t="shared" si="1"/>
        <v>0.0001510532407</v>
      </c>
      <c r="L203" s="3">
        <f t="shared" si="2"/>
        <v>888</v>
      </c>
    </row>
    <row r="204" ht="15.75" customHeight="1">
      <c r="A204" s="4">
        <v>45498.0</v>
      </c>
      <c r="B204" s="2">
        <v>0.6855628703703703</v>
      </c>
      <c r="C204" s="1" t="s">
        <v>245</v>
      </c>
      <c r="D204" s="1" t="s">
        <v>240</v>
      </c>
      <c r="E204" s="1" t="s">
        <v>176</v>
      </c>
      <c r="F204" s="1" t="s">
        <v>209</v>
      </c>
      <c r="G204" s="1" t="s">
        <v>145</v>
      </c>
      <c r="H204" s="1" t="s">
        <v>244</v>
      </c>
      <c r="I204" s="1" t="s">
        <v>210</v>
      </c>
      <c r="J204" s="1">
        <v>111.0</v>
      </c>
      <c r="K204" s="2">
        <f t="shared" si="1"/>
        <v>0.0001510763889</v>
      </c>
      <c r="L204" s="3">
        <f t="shared" si="2"/>
        <v>888</v>
      </c>
    </row>
    <row r="205" ht="15.75" customHeight="1">
      <c r="A205" s="4">
        <v>45498.0</v>
      </c>
      <c r="B205" s="2">
        <v>0.6857139467592592</v>
      </c>
      <c r="C205" s="1" t="s">
        <v>218</v>
      </c>
      <c r="D205" s="1" t="s">
        <v>246</v>
      </c>
      <c r="E205" s="1" t="s">
        <v>148</v>
      </c>
      <c r="F205" s="1" t="s">
        <v>209</v>
      </c>
      <c r="G205" s="1" t="s">
        <v>71</v>
      </c>
      <c r="H205" s="1" t="s">
        <v>244</v>
      </c>
      <c r="I205" s="1" t="s">
        <v>120</v>
      </c>
      <c r="J205" s="1">
        <v>111.0</v>
      </c>
      <c r="K205" s="2">
        <f t="shared" si="1"/>
        <v>0.0001510532407</v>
      </c>
      <c r="L205" s="3">
        <f t="shared" si="2"/>
        <v>888</v>
      </c>
    </row>
    <row r="206" ht="15.75" customHeight="1">
      <c r="A206" s="4">
        <v>45498.0</v>
      </c>
      <c r="B206" s="2">
        <v>0.685865</v>
      </c>
      <c r="C206" s="1" t="s">
        <v>218</v>
      </c>
      <c r="D206" s="1" t="s">
        <v>246</v>
      </c>
      <c r="E206" s="1" t="s">
        <v>148</v>
      </c>
      <c r="F206" s="1" t="s">
        <v>209</v>
      </c>
      <c r="G206" s="1" t="s">
        <v>71</v>
      </c>
      <c r="H206" s="1" t="s">
        <v>244</v>
      </c>
      <c r="I206" s="1" t="s">
        <v>96</v>
      </c>
      <c r="J206" s="1">
        <v>111.0</v>
      </c>
      <c r="K206" s="2">
        <f t="shared" si="1"/>
        <v>0.0001604050926</v>
      </c>
      <c r="L206" s="3">
        <f t="shared" si="2"/>
        <v>888</v>
      </c>
    </row>
    <row r="207" ht="15.75" customHeight="1">
      <c r="A207" s="4">
        <v>45498.0</v>
      </c>
      <c r="B207" s="2">
        <v>0.6860254050925926</v>
      </c>
      <c r="C207" s="1" t="s">
        <v>218</v>
      </c>
      <c r="D207" s="1" t="s">
        <v>246</v>
      </c>
      <c r="E207" s="1" t="s">
        <v>148</v>
      </c>
      <c r="F207" s="1" t="s">
        <v>209</v>
      </c>
      <c r="G207" s="1" t="s">
        <v>71</v>
      </c>
      <c r="H207" s="1" t="s">
        <v>244</v>
      </c>
      <c r="I207" s="1" t="s">
        <v>206</v>
      </c>
      <c r="J207" s="1">
        <v>111.0</v>
      </c>
      <c r="K207" s="2">
        <f t="shared" si="1"/>
        <v>0.0001510532407</v>
      </c>
      <c r="L207" s="3">
        <f t="shared" si="2"/>
        <v>888</v>
      </c>
    </row>
    <row r="208" ht="15.75" customHeight="1">
      <c r="A208" s="4">
        <v>45498.0</v>
      </c>
      <c r="B208" s="2">
        <v>0.6861764583333333</v>
      </c>
      <c r="C208" s="1" t="s">
        <v>266</v>
      </c>
      <c r="D208" s="1" t="s">
        <v>247</v>
      </c>
      <c r="E208" s="1" t="s">
        <v>30</v>
      </c>
      <c r="F208" s="1" t="s">
        <v>220</v>
      </c>
      <c r="G208" s="1" t="s">
        <v>82</v>
      </c>
      <c r="H208" s="1" t="s">
        <v>244</v>
      </c>
      <c r="I208" s="1" t="s">
        <v>32</v>
      </c>
      <c r="J208" s="1">
        <v>111.0</v>
      </c>
      <c r="K208" s="2">
        <f t="shared" si="1"/>
        <v>0.0001511111111</v>
      </c>
      <c r="L208" s="3">
        <f t="shared" si="2"/>
        <v>888</v>
      </c>
    </row>
    <row r="209" ht="15.75" customHeight="1">
      <c r="A209" s="4">
        <v>45498.0</v>
      </c>
      <c r="B209" s="2">
        <v>0.6863275694444444</v>
      </c>
      <c r="C209" s="1" t="s">
        <v>18</v>
      </c>
      <c r="D209" s="1" t="s">
        <v>240</v>
      </c>
      <c r="E209" s="1" t="s">
        <v>156</v>
      </c>
      <c r="F209" s="1" t="s">
        <v>209</v>
      </c>
      <c r="G209" s="1" t="s">
        <v>243</v>
      </c>
      <c r="H209" s="1" t="s">
        <v>244</v>
      </c>
      <c r="I209" s="1" t="s">
        <v>276</v>
      </c>
      <c r="J209" s="1">
        <v>111.0</v>
      </c>
      <c r="K209" s="2">
        <f t="shared" si="1"/>
        <v>0.0001510648148</v>
      </c>
      <c r="L209" s="3">
        <f t="shared" si="2"/>
        <v>888</v>
      </c>
    </row>
    <row r="210" ht="15.75" customHeight="1">
      <c r="A210" s="4">
        <v>45498.0</v>
      </c>
      <c r="B210" s="2">
        <v>0.6864786342592593</v>
      </c>
      <c r="C210" s="1" t="s">
        <v>277</v>
      </c>
      <c r="D210" s="1" t="s">
        <v>246</v>
      </c>
      <c r="E210" s="1" t="s">
        <v>176</v>
      </c>
      <c r="F210" s="1" t="s">
        <v>209</v>
      </c>
      <c r="G210" s="1" t="s">
        <v>278</v>
      </c>
      <c r="H210" s="1" t="s">
        <v>244</v>
      </c>
      <c r="I210" s="1" t="s">
        <v>196</v>
      </c>
      <c r="J210" s="1">
        <v>111.0</v>
      </c>
      <c r="K210" s="2">
        <f t="shared" si="1"/>
        <v>0.0001510648148</v>
      </c>
      <c r="L210" s="3">
        <f t="shared" si="2"/>
        <v>888</v>
      </c>
    </row>
    <row r="211" ht="15.75" customHeight="1">
      <c r="A211" s="4">
        <v>45498.0</v>
      </c>
      <c r="B211" s="2">
        <v>0.686629699074074</v>
      </c>
      <c r="C211" s="1" t="s">
        <v>277</v>
      </c>
      <c r="D211" s="1" t="s">
        <v>246</v>
      </c>
      <c r="E211" s="1" t="s">
        <v>148</v>
      </c>
      <c r="F211" s="1" t="s">
        <v>209</v>
      </c>
      <c r="G211" s="1" t="s">
        <v>278</v>
      </c>
      <c r="H211" s="1" t="s">
        <v>244</v>
      </c>
      <c r="I211" s="1" t="s">
        <v>25</v>
      </c>
      <c r="J211" s="1">
        <v>111.0</v>
      </c>
      <c r="K211" s="2">
        <f t="shared" si="1"/>
        <v>0.0001448263889</v>
      </c>
      <c r="L211" s="3">
        <f t="shared" si="2"/>
        <v>888</v>
      </c>
    </row>
    <row r="212" ht="15.75" customHeight="1">
      <c r="A212" s="4">
        <v>45498.0</v>
      </c>
      <c r="B212" s="2">
        <v>0.686774525462963</v>
      </c>
      <c r="C212" s="1" t="s">
        <v>234</v>
      </c>
      <c r="D212" s="1" t="s">
        <v>247</v>
      </c>
      <c r="E212" s="1" t="s">
        <v>106</v>
      </c>
      <c r="F212" s="1" t="s">
        <v>220</v>
      </c>
      <c r="G212" s="1" t="s">
        <v>58</v>
      </c>
      <c r="H212" s="1" t="s">
        <v>244</v>
      </c>
      <c r="I212" s="1" t="s">
        <v>297</v>
      </c>
      <c r="J212" s="1">
        <v>111.0</v>
      </c>
      <c r="K212" s="2">
        <f t="shared" si="1"/>
        <v>0.0001510763889</v>
      </c>
      <c r="L212" s="3">
        <f t="shared" si="2"/>
        <v>888</v>
      </c>
    </row>
    <row r="213" ht="15.75" customHeight="1">
      <c r="A213" s="4">
        <v>45498.0</v>
      </c>
      <c r="B213" s="2">
        <v>0.6869256018518519</v>
      </c>
      <c r="C213" s="1" t="s">
        <v>245</v>
      </c>
      <c r="D213" s="1" t="s">
        <v>240</v>
      </c>
      <c r="E213" s="1" t="s">
        <v>176</v>
      </c>
      <c r="F213" s="1" t="s">
        <v>209</v>
      </c>
      <c r="G213" s="1" t="s">
        <v>145</v>
      </c>
      <c r="H213" s="1" t="s">
        <v>244</v>
      </c>
      <c r="I213" s="1" t="s">
        <v>38</v>
      </c>
      <c r="J213" s="1">
        <v>111.0</v>
      </c>
      <c r="K213" s="2">
        <f t="shared" si="1"/>
        <v>0.0001510648148</v>
      </c>
      <c r="L213" s="3">
        <f t="shared" si="2"/>
        <v>888</v>
      </c>
    </row>
    <row r="214" ht="15.75" customHeight="1">
      <c r="A214" s="4">
        <v>45498.0</v>
      </c>
      <c r="B214" s="2">
        <v>0.6870766666666667</v>
      </c>
      <c r="C214" s="1" t="s">
        <v>94</v>
      </c>
      <c r="D214" s="1" t="s">
        <v>247</v>
      </c>
      <c r="E214" s="1" t="s">
        <v>32</v>
      </c>
      <c r="F214" s="1" t="s">
        <v>220</v>
      </c>
      <c r="G214" s="1" t="s">
        <v>265</v>
      </c>
      <c r="H214" s="1" t="s">
        <v>244</v>
      </c>
      <c r="I214" s="1" t="s">
        <v>148</v>
      </c>
      <c r="J214" s="1">
        <v>111.0</v>
      </c>
      <c r="K214" s="2">
        <f t="shared" si="1"/>
        <v>0.0001510648148</v>
      </c>
      <c r="L214" s="3">
        <f t="shared" si="2"/>
        <v>888</v>
      </c>
    </row>
    <row r="215" ht="15.75" customHeight="1">
      <c r="A215" s="4">
        <v>45498.0</v>
      </c>
      <c r="B215" s="2">
        <v>0.6872277314814815</v>
      </c>
      <c r="C215" s="1" t="s">
        <v>94</v>
      </c>
      <c r="D215" s="1" t="s">
        <v>247</v>
      </c>
      <c r="E215" s="1" t="s">
        <v>32</v>
      </c>
      <c r="F215" s="1" t="s">
        <v>220</v>
      </c>
      <c r="G215" s="1" t="s">
        <v>265</v>
      </c>
      <c r="H215" s="1" t="s">
        <v>244</v>
      </c>
      <c r="I215" s="1" t="s">
        <v>295</v>
      </c>
      <c r="J215" s="1">
        <v>111.0</v>
      </c>
      <c r="K215" s="2">
        <f t="shared" si="1"/>
        <v>0.0001510648148</v>
      </c>
      <c r="L215" s="3">
        <f t="shared" si="2"/>
        <v>888</v>
      </c>
    </row>
    <row r="216" ht="15.75" customHeight="1">
      <c r="A216" s="4">
        <v>45498.0</v>
      </c>
      <c r="B216" s="2">
        <v>0.6873787962962963</v>
      </c>
      <c r="C216" s="1" t="s">
        <v>94</v>
      </c>
      <c r="D216" s="1" t="s">
        <v>264</v>
      </c>
      <c r="E216" s="1" t="s">
        <v>32</v>
      </c>
      <c r="F216" s="1" t="s">
        <v>220</v>
      </c>
      <c r="G216" s="1" t="s">
        <v>265</v>
      </c>
      <c r="H216" s="1" t="s">
        <v>261</v>
      </c>
      <c r="I216" s="1" t="s">
        <v>68</v>
      </c>
      <c r="J216" s="1">
        <v>111.0</v>
      </c>
      <c r="K216" s="2">
        <f t="shared" si="1"/>
        <v>0.0001718865741</v>
      </c>
      <c r="L216" s="3">
        <f t="shared" si="2"/>
        <v>888</v>
      </c>
    </row>
    <row r="217" ht="15.75" customHeight="1">
      <c r="A217" s="4">
        <v>45498.0</v>
      </c>
      <c r="B217" s="2">
        <v>0.6875506828703704</v>
      </c>
      <c r="C217" s="1" t="s">
        <v>200</v>
      </c>
      <c r="D217" s="1" t="s">
        <v>259</v>
      </c>
      <c r="E217" s="1" t="s">
        <v>152</v>
      </c>
      <c r="F217" s="1" t="s">
        <v>220</v>
      </c>
      <c r="G217" s="1" t="s">
        <v>268</v>
      </c>
      <c r="H217" s="1" t="s">
        <v>261</v>
      </c>
      <c r="I217" s="1" t="s">
        <v>80</v>
      </c>
      <c r="J217" s="1">
        <v>111.0</v>
      </c>
      <c r="K217" s="2">
        <f t="shared" si="1"/>
        <v>0.000151087963</v>
      </c>
      <c r="L217" s="3">
        <f t="shared" si="2"/>
        <v>888</v>
      </c>
    </row>
    <row r="218" ht="15.75" customHeight="1">
      <c r="A218" s="4">
        <v>45498.0</v>
      </c>
      <c r="B218" s="2">
        <v>0.6877017708333333</v>
      </c>
      <c r="C218" s="1" t="s">
        <v>156</v>
      </c>
      <c r="D218" s="1" t="s">
        <v>22</v>
      </c>
      <c r="E218" s="1" t="s">
        <v>55</v>
      </c>
      <c r="F218" s="1" t="s">
        <v>224</v>
      </c>
      <c r="G218" s="1" t="s">
        <v>272</v>
      </c>
      <c r="H218" s="1" t="s">
        <v>262</v>
      </c>
      <c r="I218" s="1" t="s">
        <v>176</v>
      </c>
      <c r="J218" s="1">
        <v>111.0</v>
      </c>
      <c r="K218" s="2">
        <f t="shared" si="1"/>
        <v>0.0001510532407</v>
      </c>
      <c r="L218" s="3">
        <f t="shared" si="2"/>
        <v>888</v>
      </c>
    </row>
    <row r="219" ht="15.75" customHeight="1">
      <c r="A219" s="4">
        <v>45498.0</v>
      </c>
      <c r="B219" s="2">
        <v>0.687852824074074</v>
      </c>
      <c r="C219" s="1" t="s">
        <v>206</v>
      </c>
      <c r="D219" s="1" t="s">
        <v>259</v>
      </c>
      <c r="E219" s="1" t="s">
        <v>116</v>
      </c>
      <c r="F219" s="1" t="s">
        <v>224</v>
      </c>
      <c r="G219" s="1" t="s">
        <v>263</v>
      </c>
      <c r="H219" s="1" t="s">
        <v>261</v>
      </c>
      <c r="I219" s="1" t="s">
        <v>270</v>
      </c>
      <c r="J219" s="1">
        <v>111.0</v>
      </c>
      <c r="K219" s="2">
        <f t="shared" si="1"/>
        <v>0.0001510763889</v>
      </c>
      <c r="L219" s="3">
        <f t="shared" si="2"/>
        <v>888</v>
      </c>
    </row>
    <row r="220" ht="15.75" customHeight="1">
      <c r="A220" s="4">
        <v>45498.0</v>
      </c>
      <c r="B220" s="2">
        <v>0.6880039004629629</v>
      </c>
      <c r="C220" s="1" t="s">
        <v>120</v>
      </c>
      <c r="D220" s="1" t="s">
        <v>259</v>
      </c>
      <c r="E220" s="1" t="s">
        <v>116</v>
      </c>
      <c r="F220" s="1" t="s">
        <v>224</v>
      </c>
      <c r="G220" s="1" t="s">
        <v>263</v>
      </c>
      <c r="H220" s="1" t="s">
        <v>261</v>
      </c>
      <c r="I220" s="1" t="s">
        <v>148</v>
      </c>
      <c r="J220" s="1">
        <v>111.0</v>
      </c>
      <c r="K220" s="2">
        <f t="shared" si="1"/>
        <v>0.0001510532407</v>
      </c>
      <c r="L220" s="3">
        <f t="shared" si="2"/>
        <v>888</v>
      </c>
    </row>
    <row r="221" ht="15.75" customHeight="1">
      <c r="A221" s="4">
        <v>45498.0</v>
      </c>
      <c r="B221" s="2">
        <v>0.6881549537037037</v>
      </c>
      <c r="C221" s="1" t="s">
        <v>120</v>
      </c>
      <c r="D221" s="1" t="s">
        <v>259</v>
      </c>
      <c r="E221" s="1" t="s">
        <v>116</v>
      </c>
      <c r="F221" s="1" t="s">
        <v>224</v>
      </c>
      <c r="G221" s="1" t="s">
        <v>263</v>
      </c>
      <c r="H221" s="1" t="s">
        <v>261</v>
      </c>
      <c r="I221" s="1" t="s">
        <v>239</v>
      </c>
      <c r="J221" s="1">
        <v>111.0</v>
      </c>
      <c r="K221" s="2">
        <f t="shared" si="1"/>
        <v>0.0001449537037</v>
      </c>
      <c r="L221" s="3">
        <f t="shared" si="2"/>
        <v>888</v>
      </c>
    </row>
    <row r="222" ht="15.75" customHeight="1">
      <c r="A222" s="4">
        <v>45498.0</v>
      </c>
      <c r="B222" s="2">
        <v>0.6882999074074074</v>
      </c>
      <c r="C222" s="1" t="s">
        <v>258</v>
      </c>
      <c r="D222" s="1" t="s">
        <v>259</v>
      </c>
      <c r="E222" s="1" t="s">
        <v>260</v>
      </c>
      <c r="F222" s="1" t="s">
        <v>224</v>
      </c>
      <c r="G222" s="1" t="s">
        <v>65</v>
      </c>
      <c r="H222" s="1" t="s">
        <v>261</v>
      </c>
      <c r="I222" s="1" t="s">
        <v>127</v>
      </c>
      <c r="J222" s="1">
        <v>111.0</v>
      </c>
      <c r="K222" s="2">
        <f t="shared" si="1"/>
        <v>0.0001510532407</v>
      </c>
      <c r="L222" s="3">
        <f t="shared" si="2"/>
        <v>888</v>
      </c>
    </row>
    <row r="223" ht="15.75" customHeight="1">
      <c r="A223" s="4">
        <v>45498.0</v>
      </c>
      <c r="B223" s="2">
        <v>0.6884509606481481</v>
      </c>
      <c r="C223" s="1" t="s">
        <v>260</v>
      </c>
      <c r="D223" s="1" t="s">
        <v>289</v>
      </c>
      <c r="E223" s="1" t="s">
        <v>111</v>
      </c>
      <c r="F223" s="1" t="s">
        <v>244</v>
      </c>
      <c r="G223" s="1" t="s">
        <v>173</v>
      </c>
      <c r="H223" s="1" t="s">
        <v>292</v>
      </c>
      <c r="I223" s="1" t="s">
        <v>216</v>
      </c>
      <c r="J223" s="1">
        <v>111.0</v>
      </c>
      <c r="K223" s="2">
        <f t="shared" si="1"/>
        <v>0.0001510763889</v>
      </c>
      <c r="L223" s="3">
        <f t="shared" si="2"/>
        <v>888</v>
      </c>
    </row>
    <row r="224" ht="15.75" customHeight="1">
      <c r="A224" s="4">
        <v>45498.0</v>
      </c>
      <c r="B224" s="2">
        <v>0.688602037037037</v>
      </c>
      <c r="C224" s="1" t="s">
        <v>120</v>
      </c>
      <c r="D224" s="1" t="s">
        <v>259</v>
      </c>
      <c r="E224" s="1" t="s">
        <v>116</v>
      </c>
      <c r="F224" s="1" t="s">
        <v>224</v>
      </c>
      <c r="G224" s="1" t="s">
        <v>263</v>
      </c>
      <c r="H224" s="1" t="s">
        <v>261</v>
      </c>
      <c r="I224" s="1" t="s">
        <v>57</v>
      </c>
      <c r="J224" s="1">
        <v>111.0</v>
      </c>
      <c r="K224" s="2">
        <f t="shared" si="1"/>
        <v>0.000151087963</v>
      </c>
      <c r="L224" s="3">
        <f t="shared" si="2"/>
        <v>888</v>
      </c>
    </row>
    <row r="225" ht="15.75" customHeight="1">
      <c r="A225" s="4">
        <v>45498.0</v>
      </c>
      <c r="B225" s="2">
        <v>0.688753125</v>
      </c>
      <c r="C225" s="1" t="s">
        <v>120</v>
      </c>
      <c r="D225" s="1" t="s">
        <v>259</v>
      </c>
      <c r="E225" s="1" t="s">
        <v>116</v>
      </c>
      <c r="F225" s="1" t="s">
        <v>224</v>
      </c>
      <c r="G225" s="1" t="s">
        <v>263</v>
      </c>
      <c r="H225" s="1" t="s">
        <v>261</v>
      </c>
      <c r="I225" s="1" t="s">
        <v>91</v>
      </c>
      <c r="J225" s="1">
        <v>111.0</v>
      </c>
      <c r="K225" s="2">
        <f t="shared" si="1"/>
        <v>0.0001510648148</v>
      </c>
      <c r="L225" s="3">
        <f t="shared" si="2"/>
        <v>888</v>
      </c>
    </row>
    <row r="226" ht="15.75" customHeight="1">
      <c r="A226" s="4">
        <v>45498.0</v>
      </c>
      <c r="B226" s="2">
        <v>0.6889041898148148</v>
      </c>
      <c r="C226" s="1" t="s">
        <v>49</v>
      </c>
      <c r="D226" s="1" t="s">
        <v>247</v>
      </c>
      <c r="E226" s="1" t="s">
        <v>106</v>
      </c>
      <c r="F226" s="1" t="s">
        <v>220</v>
      </c>
      <c r="G226" s="1" t="s">
        <v>287</v>
      </c>
      <c r="H226" s="1" t="s">
        <v>244</v>
      </c>
      <c r="I226" s="1" t="s">
        <v>135</v>
      </c>
      <c r="J226" s="1">
        <v>111.0</v>
      </c>
      <c r="K226" s="2">
        <f t="shared" si="1"/>
        <v>0.0001600810185</v>
      </c>
      <c r="L226" s="3">
        <f t="shared" si="2"/>
        <v>888</v>
      </c>
    </row>
    <row r="227" ht="15.75" customHeight="1">
      <c r="A227" s="4">
        <v>45498.0</v>
      </c>
      <c r="B227" s="2">
        <v>0.6890642708333333</v>
      </c>
      <c r="C227" s="1" t="s">
        <v>196</v>
      </c>
      <c r="D227" s="1" t="s">
        <v>264</v>
      </c>
      <c r="E227" s="1" t="s">
        <v>201</v>
      </c>
      <c r="F227" s="1" t="s">
        <v>220</v>
      </c>
      <c r="G227" s="1" t="s">
        <v>191</v>
      </c>
      <c r="H227" s="1" t="s">
        <v>261</v>
      </c>
      <c r="I227" s="1" t="s">
        <v>84</v>
      </c>
      <c r="J227" s="1">
        <v>111.0</v>
      </c>
      <c r="K227" s="2">
        <f t="shared" si="1"/>
        <v>0.0001510763889</v>
      </c>
      <c r="L227" s="3">
        <f t="shared" si="2"/>
        <v>888</v>
      </c>
    </row>
    <row r="228" ht="15.75" customHeight="1">
      <c r="A228" s="4">
        <v>45498.0</v>
      </c>
      <c r="B228" s="2">
        <v>0.6892153472222222</v>
      </c>
      <c r="C228" s="1" t="s">
        <v>226</v>
      </c>
      <c r="D228" s="1" t="s">
        <v>264</v>
      </c>
      <c r="E228" s="1" t="s">
        <v>32</v>
      </c>
      <c r="F228" s="1" t="s">
        <v>220</v>
      </c>
      <c r="G228" s="1" t="s">
        <v>265</v>
      </c>
      <c r="H228" s="1" t="s">
        <v>261</v>
      </c>
      <c r="I228" s="1" t="s">
        <v>121</v>
      </c>
      <c r="J228" s="1">
        <v>111.0</v>
      </c>
      <c r="K228" s="2">
        <f t="shared" si="1"/>
        <v>0.0001510648148</v>
      </c>
      <c r="L228" s="3">
        <f t="shared" si="2"/>
        <v>888</v>
      </c>
    </row>
    <row r="229" ht="15.75" customHeight="1">
      <c r="A229" s="4">
        <v>45498.0</v>
      </c>
      <c r="B229" s="2">
        <v>0.6893664120370371</v>
      </c>
      <c r="C229" s="1" t="s">
        <v>298</v>
      </c>
      <c r="D229" s="1" t="s">
        <v>283</v>
      </c>
      <c r="E229" s="1" t="s">
        <v>206</v>
      </c>
      <c r="F229" s="1" t="s">
        <v>250</v>
      </c>
      <c r="G229" s="1" t="s">
        <v>140</v>
      </c>
      <c r="H229" s="1" t="s">
        <v>242</v>
      </c>
      <c r="I229" s="1" t="s">
        <v>74</v>
      </c>
      <c r="J229" s="1">
        <v>111.0</v>
      </c>
      <c r="K229" s="2">
        <f t="shared" si="1"/>
        <v>0.0001510648148</v>
      </c>
      <c r="L229" s="3">
        <f t="shared" si="2"/>
        <v>888</v>
      </c>
    </row>
    <row r="230" ht="15.75" customHeight="1">
      <c r="A230" s="4">
        <v>45498.0</v>
      </c>
      <c r="B230" s="2">
        <v>0.6895174768518518</v>
      </c>
      <c r="C230" s="1" t="s">
        <v>299</v>
      </c>
      <c r="D230" s="1" t="s">
        <v>283</v>
      </c>
      <c r="E230" s="1" t="s">
        <v>258</v>
      </c>
      <c r="F230" s="1" t="s">
        <v>250</v>
      </c>
      <c r="G230" s="1" t="s">
        <v>254</v>
      </c>
      <c r="H230" s="1" t="s">
        <v>242</v>
      </c>
      <c r="I230" s="1" t="s">
        <v>38</v>
      </c>
      <c r="J230" s="1">
        <v>111.0</v>
      </c>
      <c r="K230" s="2">
        <f t="shared" si="1"/>
        <v>0.0001510648148</v>
      </c>
      <c r="L230" s="3">
        <f t="shared" si="2"/>
        <v>888</v>
      </c>
    </row>
    <row r="231" ht="15.75" customHeight="1">
      <c r="A231" s="4">
        <v>45498.0</v>
      </c>
      <c r="B231" s="2">
        <v>0.6896685416666667</v>
      </c>
      <c r="C231" s="1" t="s">
        <v>282</v>
      </c>
      <c r="D231" s="1" t="s">
        <v>237</v>
      </c>
      <c r="E231" s="1" t="s">
        <v>120</v>
      </c>
      <c r="F231" s="1" t="s">
        <v>250</v>
      </c>
      <c r="G231" s="1" t="s">
        <v>284</v>
      </c>
      <c r="H231" s="1" t="s">
        <v>242</v>
      </c>
      <c r="I231" s="1" t="s">
        <v>91</v>
      </c>
      <c r="J231" s="1">
        <v>111.0</v>
      </c>
      <c r="K231" s="2">
        <f t="shared" si="1"/>
        <v>0.0001646180556</v>
      </c>
      <c r="L231" s="3">
        <f t="shared" si="2"/>
        <v>888</v>
      </c>
    </row>
    <row r="232" ht="15.75" customHeight="1">
      <c r="A232" s="4">
        <v>45498.0</v>
      </c>
      <c r="B232" s="2">
        <v>0.6898331597222223</v>
      </c>
      <c r="C232" s="1" t="s">
        <v>236</v>
      </c>
      <c r="D232" s="1" t="s">
        <v>237</v>
      </c>
      <c r="E232" s="1" t="s">
        <v>200</v>
      </c>
      <c r="F232" s="1" t="s">
        <v>164</v>
      </c>
      <c r="G232" s="1" t="s">
        <v>238</v>
      </c>
      <c r="H232" s="1" t="s">
        <v>224</v>
      </c>
      <c r="I232" s="1" t="s">
        <v>106</v>
      </c>
      <c r="J232" s="1">
        <v>111.0</v>
      </c>
      <c r="K232" s="2">
        <f t="shared" si="1"/>
        <v>0.0001511111111</v>
      </c>
      <c r="L232" s="3">
        <f t="shared" si="2"/>
        <v>888</v>
      </c>
    </row>
    <row r="233" ht="15.75" customHeight="1">
      <c r="A233" s="4">
        <v>45498.0</v>
      </c>
      <c r="B233" s="2">
        <v>0.6899842708333334</v>
      </c>
      <c r="C233" s="1" t="s">
        <v>211</v>
      </c>
      <c r="D233" s="1" t="s">
        <v>253</v>
      </c>
      <c r="E233" s="1" t="s">
        <v>256</v>
      </c>
      <c r="F233" s="1" t="s">
        <v>209</v>
      </c>
      <c r="G233" s="1" t="s">
        <v>257</v>
      </c>
      <c r="H233" s="1" t="s">
        <v>242</v>
      </c>
      <c r="I233" s="1" t="s">
        <v>248</v>
      </c>
      <c r="J233" s="1">
        <v>111.0</v>
      </c>
      <c r="K233" s="2">
        <f t="shared" si="1"/>
        <v>0.0001510532407</v>
      </c>
      <c r="L233" s="3">
        <f t="shared" si="2"/>
        <v>888</v>
      </c>
    </row>
    <row r="234" ht="15.75" customHeight="1">
      <c r="A234" s="4">
        <v>45498.0</v>
      </c>
      <c r="B234" s="2">
        <v>0.6901353240740741</v>
      </c>
      <c r="C234" s="1" t="s">
        <v>266</v>
      </c>
      <c r="D234" s="1" t="s">
        <v>247</v>
      </c>
      <c r="E234" s="1" t="s">
        <v>30</v>
      </c>
      <c r="F234" s="1" t="s">
        <v>220</v>
      </c>
      <c r="G234" s="1" t="s">
        <v>82</v>
      </c>
      <c r="H234" s="1" t="s">
        <v>244</v>
      </c>
      <c r="I234" s="1" t="s">
        <v>80</v>
      </c>
      <c r="J234" s="1">
        <v>111.0</v>
      </c>
      <c r="K234" s="2">
        <f t="shared" si="1"/>
        <v>0.000151087963</v>
      </c>
      <c r="L234" s="3">
        <f t="shared" si="2"/>
        <v>888</v>
      </c>
    </row>
    <row r="235" ht="15.75" customHeight="1">
      <c r="A235" s="4">
        <v>45498.0</v>
      </c>
      <c r="B235" s="2">
        <v>0.690286412037037</v>
      </c>
      <c r="C235" s="1" t="s">
        <v>49</v>
      </c>
      <c r="D235" s="1" t="s">
        <v>247</v>
      </c>
      <c r="E235" s="1" t="s">
        <v>32</v>
      </c>
      <c r="F235" s="1" t="s">
        <v>220</v>
      </c>
      <c r="G235" s="1" t="s">
        <v>287</v>
      </c>
      <c r="H235" s="1" t="s">
        <v>244</v>
      </c>
      <c r="I235" s="1" t="s">
        <v>23</v>
      </c>
      <c r="J235" s="1">
        <v>111.0</v>
      </c>
      <c r="K235" s="2">
        <f t="shared" si="1"/>
        <v>0.0001510532407</v>
      </c>
      <c r="L235" s="3">
        <f t="shared" si="2"/>
        <v>888</v>
      </c>
    </row>
    <row r="236" ht="15.75" customHeight="1">
      <c r="A236" s="4">
        <v>45498.0</v>
      </c>
      <c r="B236" s="2">
        <v>0.6904374652777777</v>
      </c>
      <c r="C236" s="1" t="s">
        <v>226</v>
      </c>
      <c r="D236" s="1" t="s">
        <v>264</v>
      </c>
      <c r="E236" s="1" t="s">
        <v>32</v>
      </c>
      <c r="F236" s="1" t="s">
        <v>220</v>
      </c>
      <c r="G236" s="1" t="s">
        <v>265</v>
      </c>
      <c r="H236" s="1" t="s">
        <v>261</v>
      </c>
      <c r="I236" s="1" t="s">
        <v>116</v>
      </c>
      <c r="J236" s="1">
        <v>111.0</v>
      </c>
      <c r="K236" s="2">
        <f t="shared" si="1"/>
        <v>0.0001601388889</v>
      </c>
      <c r="L236" s="3">
        <f t="shared" si="2"/>
        <v>888</v>
      </c>
    </row>
    <row r="237" ht="15.75" customHeight="1">
      <c r="A237" s="4">
        <v>45498.0</v>
      </c>
      <c r="B237" s="2">
        <v>0.6905976041666667</v>
      </c>
      <c r="C237" s="1" t="s">
        <v>258</v>
      </c>
      <c r="D237" s="1" t="s">
        <v>259</v>
      </c>
      <c r="E237" s="1" t="s">
        <v>260</v>
      </c>
      <c r="F237" s="1" t="s">
        <v>224</v>
      </c>
      <c r="G237" s="1" t="s">
        <v>92</v>
      </c>
      <c r="H237" s="1" t="s">
        <v>261</v>
      </c>
      <c r="I237" s="1" t="s">
        <v>139</v>
      </c>
      <c r="J237" s="1">
        <v>111.0</v>
      </c>
      <c r="K237" s="2">
        <f t="shared" si="1"/>
        <v>0.0001510532407</v>
      </c>
      <c r="L237" s="3">
        <f t="shared" si="2"/>
        <v>888</v>
      </c>
    </row>
    <row r="238" ht="15.75" customHeight="1">
      <c r="A238" s="4">
        <v>45498.0</v>
      </c>
      <c r="B238" s="2">
        <v>0.6907486574074074</v>
      </c>
      <c r="C238" s="1" t="s">
        <v>239</v>
      </c>
      <c r="D238" s="1" t="s">
        <v>34</v>
      </c>
      <c r="E238" s="1" t="s">
        <v>55</v>
      </c>
      <c r="F238" s="1" t="s">
        <v>224</v>
      </c>
      <c r="G238" s="1" t="s">
        <v>77</v>
      </c>
      <c r="H238" s="1" t="s">
        <v>262</v>
      </c>
      <c r="I238" s="1" t="s">
        <v>15</v>
      </c>
      <c r="J238" s="1">
        <v>111.0</v>
      </c>
      <c r="K238" s="2">
        <f t="shared" si="1"/>
        <v>0.0001510763889</v>
      </c>
      <c r="L238" s="3">
        <f t="shared" si="2"/>
        <v>888</v>
      </c>
    </row>
    <row r="239" ht="15.75" customHeight="1">
      <c r="A239" s="4">
        <v>45498.0</v>
      </c>
      <c r="B239" s="2">
        <v>0.6908997337962963</v>
      </c>
      <c r="C239" s="1" t="s">
        <v>176</v>
      </c>
      <c r="D239" s="1" t="s">
        <v>22</v>
      </c>
      <c r="E239" s="1" t="s">
        <v>62</v>
      </c>
      <c r="F239" s="1" t="s">
        <v>224</v>
      </c>
      <c r="G239" s="1" t="s">
        <v>187</v>
      </c>
      <c r="H239" s="1" t="s">
        <v>262</v>
      </c>
      <c r="I239" s="1" t="s">
        <v>68</v>
      </c>
      <c r="J239" s="1">
        <v>111.0</v>
      </c>
      <c r="K239" s="2">
        <f t="shared" si="1"/>
        <v>0.0001510532407</v>
      </c>
      <c r="L239" s="3">
        <f t="shared" si="2"/>
        <v>888</v>
      </c>
    </row>
    <row r="240" ht="15.75" customHeight="1">
      <c r="A240" s="4">
        <v>45498.0</v>
      </c>
      <c r="B240" s="2">
        <v>0.691050787037037</v>
      </c>
      <c r="C240" s="1" t="s">
        <v>120</v>
      </c>
      <c r="D240" s="1" t="s">
        <v>259</v>
      </c>
      <c r="E240" s="1" t="s">
        <v>116</v>
      </c>
      <c r="F240" s="1" t="s">
        <v>224</v>
      </c>
      <c r="G240" s="1" t="s">
        <v>263</v>
      </c>
      <c r="H240" s="1" t="s">
        <v>261</v>
      </c>
      <c r="I240" s="1" t="s">
        <v>270</v>
      </c>
      <c r="J240" s="1">
        <v>111.0</v>
      </c>
      <c r="K240" s="2">
        <f t="shared" si="1"/>
        <v>0.0001511111111</v>
      </c>
      <c r="L240" s="3">
        <f t="shared" si="2"/>
        <v>888</v>
      </c>
    </row>
    <row r="241" ht="15.75" customHeight="1">
      <c r="A241" s="4">
        <v>45498.0</v>
      </c>
      <c r="B241" s="2">
        <v>0.6912018981481481</v>
      </c>
      <c r="C241" s="1" t="s">
        <v>156</v>
      </c>
      <c r="D241" s="1" t="s">
        <v>22</v>
      </c>
      <c r="E241" s="1" t="s">
        <v>62</v>
      </c>
      <c r="F241" s="1" t="s">
        <v>224</v>
      </c>
      <c r="G241" s="1" t="s">
        <v>187</v>
      </c>
      <c r="H241" s="1" t="s">
        <v>262</v>
      </c>
      <c r="I241" s="1" t="s">
        <v>123</v>
      </c>
      <c r="J241" s="1">
        <v>111.0</v>
      </c>
      <c r="K241" s="2">
        <f t="shared" si="1"/>
        <v>0.0001414699074</v>
      </c>
      <c r="L241" s="3">
        <f t="shared" si="2"/>
        <v>888</v>
      </c>
    </row>
    <row r="242" ht="15.75" customHeight="1">
      <c r="A242" s="4">
        <v>45498.0</v>
      </c>
      <c r="B242" s="2">
        <v>0.6913433680555556</v>
      </c>
      <c r="C242" s="1" t="s">
        <v>156</v>
      </c>
      <c r="D242" s="1" t="s">
        <v>22</v>
      </c>
      <c r="E242" s="1" t="s">
        <v>62</v>
      </c>
      <c r="F242" s="1" t="s">
        <v>224</v>
      </c>
      <c r="G242" s="1" t="s">
        <v>187</v>
      </c>
      <c r="H242" s="1" t="s">
        <v>262</v>
      </c>
      <c r="I242" s="1" t="s">
        <v>206</v>
      </c>
      <c r="J242" s="1">
        <v>111.0</v>
      </c>
      <c r="K242" s="2">
        <f t="shared" si="1"/>
        <v>0.0001510763889</v>
      </c>
      <c r="L242" s="3">
        <f t="shared" si="2"/>
        <v>888</v>
      </c>
    </row>
    <row r="243" ht="15.75" customHeight="1">
      <c r="A243" s="4">
        <v>45498.0</v>
      </c>
      <c r="B243" s="2">
        <v>0.6914944444444445</v>
      </c>
      <c r="C243" s="1" t="s">
        <v>156</v>
      </c>
      <c r="D243" s="1" t="s">
        <v>22</v>
      </c>
      <c r="E243" s="1" t="s">
        <v>62</v>
      </c>
      <c r="F243" s="1" t="s">
        <v>224</v>
      </c>
      <c r="G243" s="1" t="s">
        <v>187</v>
      </c>
      <c r="H243" s="1" t="s">
        <v>262</v>
      </c>
      <c r="I243" s="1" t="s">
        <v>55</v>
      </c>
      <c r="J243" s="1">
        <v>111.0</v>
      </c>
      <c r="K243" s="2">
        <f t="shared" si="1"/>
        <v>0.0001510648148</v>
      </c>
      <c r="L243" s="3">
        <f t="shared" si="2"/>
        <v>888</v>
      </c>
    </row>
    <row r="244" ht="15.75" customHeight="1">
      <c r="A244" s="4">
        <v>45498.0</v>
      </c>
      <c r="B244" s="2">
        <v>0.6916455092592593</v>
      </c>
      <c r="C244" s="1" t="s">
        <v>258</v>
      </c>
      <c r="D244" s="1" t="s">
        <v>259</v>
      </c>
      <c r="E244" s="1" t="s">
        <v>260</v>
      </c>
      <c r="F244" s="1" t="s">
        <v>224</v>
      </c>
      <c r="G244" s="1" t="s">
        <v>92</v>
      </c>
      <c r="H244" s="1" t="s">
        <v>261</v>
      </c>
      <c r="I244" s="1" t="s">
        <v>232</v>
      </c>
      <c r="J244" s="1">
        <v>111.0</v>
      </c>
      <c r="K244" s="2">
        <f t="shared" si="1"/>
        <v>0.0001510648148</v>
      </c>
      <c r="L244" s="3">
        <f t="shared" si="2"/>
        <v>888</v>
      </c>
    </row>
    <row r="245" ht="15.75" customHeight="1">
      <c r="A245" s="4">
        <v>45498.0</v>
      </c>
      <c r="B245" s="2">
        <v>0.6917965740740741</v>
      </c>
      <c r="C245" s="1" t="s">
        <v>156</v>
      </c>
      <c r="D245" s="1" t="s">
        <v>22</v>
      </c>
      <c r="E245" s="1" t="s">
        <v>62</v>
      </c>
      <c r="F245" s="1" t="s">
        <v>224</v>
      </c>
      <c r="G245" s="1" t="s">
        <v>187</v>
      </c>
      <c r="H245" s="1" t="s">
        <v>262</v>
      </c>
      <c r="I245" s="1" t="s">
        <v>159</v>
      </c>
      <c r="J245" s="1">
        <v>111.0</v>
      </c>
      <c r="K245" s="2">
        <f t="shared" si="1"/>
        <v>0.0001510648148</v>
      </c>
      <c r="L245" s="3">
        <f t="shared" si="2"/>
        <v>888</v>
      </c>
    </row>
    <row r="246" ht="15.75" customHeight="1">
      <c r="A246" s="4">
        <v>45498.0</v>
      </c>
      <c r="B246" s="2">
        <v>0.6919476388888889</v>
      </c>
      <c r="C246" s="1" t="s">
        <v>156</v>
      </c>
      <c r="D246" s="1" t="s">
        <v>22</v>
      </c>
      <c r="E246" s="1" t="s">
        <v>62</v>
      </c>
      <c r="F246" s="1" t="s">
        <v>224</v>
      </c>
      <c r="G246" s="1" t="s">
        <v>187</v>
      </c>
      <c r="H246" s="1" t="s">
        <v>262</v>
      </c>
      <c r="I246" s="1" t="s">
        <v>116</v>
      </c>
      <c r="J246" s="1">
        <v>111.0</v>
      </c>
      <c r="K246" s="2">
        <f t="shared" si="1"/>
        <v>0.000160150463</v>
      </c>
      <c r="L246" s="3">
        <f t="shared" si="2"/>
        <v>888</v>
      </c>
    </row>
    <row r="247" ht="15.75" customHeight="1">
      <c r="A247" s="4">
        <v>45498.0</v>
      </c>
      <c r="B247" s="2">
        <v>0.6921077893518518</v>
      </c>
      <c r="C247" s="1" t="s">
        <v>239</v>
      </c>
      <c r="D247" s="1" t="s">
        <v>34</v>
      </c>
      <c r="E247" s="1" t="s">
        <v>55</v>
      </c>
      <c r="F247" s="1" t="s">
        <v>224</v>
      </c>
      <c r="G247" s="1" t="s">
        <v>272</v>
      </c>
      <c r="H247" s="1" t="s">
        <v>262</v>
      </c>
      <c r="I247" s="1" t="s">
        <v>106</v>
      </c>
      <c r="J247" s="1">
        <v>111.0</v>
      </c>
      <c r="K247" s="2">
        <f t="shared" si="1"/>
        <v>0.0001510763889</v>
      </c>
      <c r="L247" s="3">
        <f t="shared" si="2"/>
        <v>888</v>
      </c>
    </row>
    <row r="248" ht="15.75" customHeight="1">
      <c r="A248" s="4">
        <v>45498.0</v>
      </c>
      <c r="B248" s="2">
        <v>0.6922588657407407</v>
      </c>
      <c r="C248" s="1" t="s">
        <v>156</v>
      </c>
      <c r="D248" s="1" t="s">
        <v>22</v>
      </c>
      <c r="E248" s="1" t="s">
        <v>55</v>
      </c>
      <c r="F248" s="1" t="s">
        <v>224</v>
      </c>
      <c r="G248" s="1" t="s">
        <v>272</v>
      </c>
      <c r="H248" s="1" t="s">
        <v>262</v>
      </c>
      <c r="I248" s="1" t="s">
        <v>148</v>
      </c>
      <c r="J248" s="1">
        <v>111.0</v>
      </c>
      <c r="K248" s="2">
        <f t="shared" si="1"/>
        <v>0.000151087963</v>
      </c>
      <c r="L248" s="3">
        <f t="shared" si="2"/>
        <v>888</v>
      </c>
    </row>
    <row r="249" ht="15.75" customHeight="1">
      <c r="A249" s="4">
        <v>45498.0</v>
      </c>
      <c r="B249" s="2">
        <v>0.6924099537037037</v>
      </c>
      <c r="C249" s="1" t="s">
        <v>106</v>
      </c>
      <c r="D249" s="1" t="s">
        <v>273</v>
      </c>
      <c r="E249" s="1" t="s">
        <v>267</v>
      </c>
      <c r="F249" s="1" t="s">
        <v>242</v>
      </c>
      <c r="G249" s="1" t="s">
        <v>114</v>
      </c>
      <c r="H249" s="1" t="s">
        <v>262</v>
      </c>
      <c r="I249" s="1" t="s">
        <v>197</v>
      </c>
      <c r="J249" s="1">
        <v>111.0</v>
      </c>
      <c r="K249" s="2">
        <f t="shared" si="1"/>
        <v>0.0001510763889</v>
      </c>
      <c r="L249" s="3">
        <f t="shared" si="2"/>
        <v>888</v>
      </c>
    </row>
    <row r="250" ht="15.75" customHeight="1">
      <c r="A250" s="4">
        <v>45498.0</v>
      </c>
      <c r="B250" s="2">
        <v>0.6925610300925926</v>
      </c>
      <c r="C250" s="1" t="s">
        <v>152</v>
      </c>
      <c r="D250" s="1" t="s">
        <v>40</v>
      </c>
      <c r="E250" s="1" t="s">
        <v>74</v>
      </c>
      <c r="F250" s="1" t="s">
        <v>242</v>
      </c>
      <c r="G250" s="1" t="s">
        <v>300</v>
      </c>
      <c r="H250" s="1" t="s">
        <v>262</v>
      </c>
      <c r="I250" s="1" t="s">
        <v>116</v>
      </c>
      <c r="J250" s="1">
        <v>111.0</v>
      </c>
      <c r="K250" s="2">
        <f t="shared" si="1"/>
        <v>0.0001510532407</v>
      </c>
      <c r="L250" s="3">
        <f t="shared" si="2"/>
        <v>888</v>
      </c>
    </row>
    <row r="251" ht="15.75" customHeight="1">
      <c r="A251" s="4">
        <v>45498.0</v>
      </c>
      <c r="B251" s="2">
        <v>0.6927120833333333</v>
      </c>
      <c r="C251" s="1" t="s">
        <v>156</v>
      </c>
      <c r="D251" s="1" t="s">
        <v>22</v>
      </c>
      <c r="E251" s="1" t="s">
        <v>55</v>
      </c>
      <c r="F251" s="1" t="s">
        <v>224</v>
      </c>
      <c r="G251" s="1" t="s">
        <v>272</v>
      </c>
      <c r="H251" s="1" t="s">
        <v>262</v>
      </c>
      <c r="I251" s="1" t="s">
        <v>156</v>
      </c>
      <c r="J251" s="1">
        <v>111.0</v>
      </c>
      <c r="K251" s="2">
        <f t="shared" si="1"/>
        <v>0.0001650925926</v>
      </c>
      <c r="L251" s="3">
        <f t="shared" si="2"/>
        <v>888</v>
      </c>
    </row>
    <row r="252" ht="15.75" customHeight="1">
      <c r="A252" s="4">
        <v>45498.0</v>
      </c>
      <c r="B252" s="2">
        <v>0.692877175925926</v>
      </c>
      <c r="C252" s="1" t="s">
        <v>156</v>
      </c>
      <c r="D252" s="1" t="s">
        <v>22</v>
      </c>
      <c r="E252" s="1" t="s">
        <v>62</v>
      </c>
      <c r="F252" s="1" t="s">
        <v>224</v>
      </c>
      <c r="G252" s="1" t="s">
        <v>187</v>
      </c>
      <c r="H252" s="1" t="s">
        <v>262</v>
      </c>
      <c r="I252" s="1" t="s">
        <v>168</v>
      </c>
      <c r="J252" s="1">
        <v>111.0</v>
      </c>
      <c r="K252" s="2">
        <f t="shared" si="1"/>
        <v>0.0001510532407</v>
      </c>
      <c r="L252" s="3">
        <f t="shared" si="2"/>
        <v>888</v>
      </c>
    </row>
    <row r="253" ht="15.75" customHeight="1">
      <c r="A253" s="4">
        <v>45498.0</v>
      </c>
      <c r="B253" s="2">
        <v>0.6930282291666667</v>
      </c>
      <c r="C253" s="1" t="s">
        <v>156</v>
      </c>
      <c r="D253" s="1" t="s">
        <v>22</v>
      </c>
      <c r="E253" s="1" t="s">
        <v>62</v>
      </c>
      <c r="F253" s="1" t="s">
        <v>224</v>
      </c>
      <c r="G253" s="1" t="s">
        <v>187</v>
      </c>
      <c r="H253" s="1" t="s">
        <v>262</v>
      </c>
      <c r="I253" s="1" t="s">
        <v>111</v>
      </c>
      <c r="J253" s="1">
        <v>111.0</v>
      </c>
      <c r="K253" s="2">
        <f t="shared" si="1"/>
        <v>0.0001510763889</v>
      </c>
      <c r="L253" s="3">
        <f t="shared" si="2"/>
        <v>888</v>
      </c>
    </row>
    <row r="254" ht="15.75" customHeight="1">
      <c r="A254" s="4">
        <v>45498.0</v>
      </c>
      <c r="B254" s="2">
        <v>0.6931793055555556</v>
      </c>
      <c r="C254" s="1" t="s">
        <v>156</v>
      </c>
      <c r="D254" s="1" t="s">
        <v>22</v>
      </c>
      <c r="E254" s="1" t="s">
        <v>55</v>
      </c>
      <c r="F254" s="1" t="s">
        <v>224</v>
      </c>
      <c r="G254" s="1" t="s">
        <v>272</v>
      </c>
      <c r="H254" s="1" t="s">
        <v>262</v>
      </c>
      <c r="I254" s="1" t="s">
        <v>217</v>
      </c>
      <c r="J254" s="1">
        <v>111.0</v>
      </c>
      <c r="K254" s="2">
        <f t="shared" si="1"/>
        <v>0.0001510532407</v>
      </c>
      <c r="L254" s="3">
        <f t="shared" si="2"/>
        <v>888</v>
      </c>
    </row>
    <row r="255" ht="15.75" customHeight="1">
      <c r="A255" s="4">
        <v>45498.0</v>
      </c>
      <c r="B255" s="2">
        <v>0.6933303587962963</v>
      </c>
      <c r="C255" s="1" t="s">
        <v>176</v>
      </c>
      <c r="D255" s="1" t="s">
        <v>22</v>
      </c>
      <c r="E255" s="1" t="s">
        <v>62</v>
      </c>
      <c r="F255" s="1" t="s">
        <v>224</v>
      </c>
      <c r="G255" s="1" t="s">
        <v>187</v>
      </c>
      <c r="H255" s="1" t="s">
        <v>262</v>
      </c>
      <c r="I255" s="1" t="s">
        <v>258</v>
      </c>
      <c r="J255" s="1">
        <v>111.0</v>
      </c>
      <c r="K255" s="2">
        <f t="shared" si="1"/>
        <v>0.0001510763889</v>
      </c>
      <c r="L255" s="3">
        <f t="shared" si="2"/>
        <v>888</v>
      </c>
    </row>
    <row r="256" ht="15.75" customHeight="1">
      <c r="A256" s="4">
        <v>45498.0</v>
      </c>
      <c r="B256" s="2">
        <v>0.6934814351851852</v>
      </c>
      <c r="C256" s="1" t="s">
        <v>176</v>
      </c>
      <c r="D256" s="1" t="s">
        <v>22</v>
      </c>
      <c r="E256" s="1" t="s">
        <v>62</v>
      </c>
      <c r="F256" s="1" t="s">
        <v>224</v>
      </c>
      <c r="G256" s="1" t="s">
        <v>187</v>
      </c>
      <c r="H256" s="1" t="s">
        <v>262</v>
      </c>
      <c r="I256" s="1" t="s">
        <v>22</v>
      </c>
      <c r="J256" s="1">
        <v>111.0</v>
      </c>
      <c r="K256" s="2">
        <f t="shared" si="1"/>
        <v>0.0001596875</v>
      </c>
      <c r="L256" s="3">
        <f t="shared" si="2"/>
        <v>888</v>
      </c>
    </row>
    <row r="257" ht="15.75" customHeight="1">
      <c r="A257" s="4">
        <v>45498.0</v>
      </c>
      <c r="B257" s="2">
        <v>0.6936411226851852</v>
      </c>
      <c r="C257" s="1" t="s">
        <v>176</v>
      </c>
      <c r="D257" s="1" t="s">
        <v>22</v>
      </c>
      <c r="E257" s="1" t="s">
        <v>62</v>
      </c>
      <c r="F257" s="1" t="s">
        <v>224</v>
      </c>
      <c r="G257" s="1" t="s">
        <v>187</v>
      </c>
      <c r="H257" s="1" t="s">
        <v>262</v>
      </c>
      <c r="I257" s="1" t="s">
        <v>57</v>
      </c>
      <c r="J257" s="1">
        <v>111.0</v>
      </c>
      <c r="K257" s="2">
        <f t="shared" si="1"/>
        <v>0.0001510763889</v>
      </c>
      <c r="L257" s="3">
        <f t="shared" si="2"/>
        <v>888</v>
      </c>
    </row>
    <row r="258" ht="15.75" customHeight="1">
      <c r="A258" s="4">
        <v>45498.0</v>
      </c>
      <c r="B258" s="2">
        <v>0.6937921990740741</v>
      </c>
      <c r="C258" s="1" t="s">
        <v>30</v>
      </c>
      <c r="D258" s="1" t="s">
        <v>273</v>
      </c>
      <c r="E258" s="1" t="s">
        <v>267</v>
      </c>
      <c r="F258" s="1" t="s">
        <v>242</v>
      </c>
      <c r="G258" s="1" t="s">
        <v>177</v>
      </c>
      <c r="H258" s="1" t="s">
        <v>262</v>
      </c>
      <c r="I258" s="1" t="s">
        <v>148</v>
      </c>
      <c r="J258" s="1">
        <v>111.0</v>
      </c>
      <c r="K258" s="2">
        <f t="shared" si="1"/>
        <v>0.0001510648148</v>
      </c>
      <c r="L258" s="3">
        <f t="shared" si="2"/>
        <v>888</v>
      </c>
    </row>
    <row r="259" ht="15.75" customHeight="1">
      <c r="A259" s="4">
        <v>45498.0</v>
      </c>
      <c r="B259" s="2">
        <v>0.6939432638888888</v>
      </c>
      <c r="C259" s="1" t="s">
        <v>156</v>
      </c>
      <c r="D259" s="1" t="s">
        <v>22</v>
      </c>
      <c r="E259" s="1" t="s">
        <v>62</v>
      </c>
      <c r="F259" s="1" t="s">
        <v>224</v>
      </c>
      <c r="G259" s="1" t="s">
        <v>187</v>
      </c>
      <c r="H259" s="1" t="s">
        <v>262</v>
      </c>
      <c r="I259" s="1" t="s">
        <v>297</v>
      </c>
      <c r="J259" s="1">
        <v>111.0</v>
      </c>
      <c r="K259" s="2">
        <f t="shared" si="1"/>
        <v>0.0001510648148</v>
      </c>
      <c r="L259" s="3">
        <f t="shared" si="2"/>
        <v>888</v>
      </c>
    </row>
    <row r="260" ht="15.75" customHeight="1">
      <c r="A260" s="4">
        <v>45498.0</v>
      </c>
      <c r="B260" s="2">
        <v>0.6940943287037037</v>
      </c>
      <c r="C260" s="1" t="s">
        <v>176</v>
      </c>
      <c r="D260" s="1" t="s">
        <v>22</v>
      </c>
      <c r="E260" s="1" t="s">
        <v>62</v>
      </c>
      <c r="F260" s="1" t="s">
        <v>224</v>
      </c>
      <c r="G260" s="1" t="s">
        <v>187</v>
      </c>
      <c r="H260" s="1" t="s">
        <v>262</v>
      </c>
      <c r="I260" s="1" t="s">
        <v>68</v>
      </c>
      <c r="J260" s="1">
        <v>111.0</v>
      </c>
      <c r="K260" s="2">
        <f t="shared" si="1"/>
        <v>0.0001510648148</v>
      </c>
      <c r="L260" s="3">
        <f t="shared" si="2"/>
        <v>888</v>
      </c>
    </row>
    <row r="261" ht="15.75" customHeight="1">
      <c r="A261" s="4">
        <v>45498.0</v>
      </c>
      <c r="B261" s="2">
        <v>0.6942453935185185</v>
      </c>
      <c r="C261" s="1" t="s">
        <v>148</v>
      </c>
      <c r="D261" s="1" t="s">
        <v>22</v>
      </c>
      <c r="E261" s="1" t="s">
        <v>38</v>
      </c>
      <c r="F261" s="1" t="s">
        <v>242</v>
      </c>
      <c r="G261" s="1" t="s">
        <v>109</v>
      </c>
      <c r="H261" s="1" t="s">
        <v>262</v>
      </c>
      <c r="I261" s="1" t="s">
        <v>281</v>
      </c>
      <c r="J261" s="1">
        <v>111.0</v>
      </c>
      <c r="K261" s="2">
        <f t="shared" si="1"/>
        <v>0.0001419444444</v>
      </c>
      <c r="L261" s="3">
        <f t="shared" si="2"/>
        <v>888</v>
      </c>
    </row>
    <row r="262" ht="15.75" customHeight="1">
      <c r="A262" s="4">
        <v>45498.0</v>
      </c>
      <c r="B262" s="2">
        <v>0.6943873379629629</v>
      </c>
      <c r="C262" s="1" t="s">
        <v>176</v>
      </c>
      <c r="D262" s="1" t="s">
        <v>22</v>
      </c>
      <c r="E262" s="1" t="s">
        <v>62</v>
      </c>
      <c r="F262" s="1" t="s">
        <v>224</v>
      </c>
      <c r="G262" s="1" t="s">
        <v>187</v>
      </c>
      <c r="H262" s="1" t="s">
        <v>262</v>
      </c>
      <c r="I262" s="1" t="s">
        <v>108</v>
      </c>
      <c r="J262" s="1">
        <v>111.0</v>
      </c>
      <c r="K262" s="2">
        <f t="shared" si="1"/>
        <v>0.0001510648148</v>
      </c>
      <c r="L262" s="3">
        <f t="shared" si="2"/>
        <v>888</v>
      </c>
    </row>
    <row r="263" ht="15.75" customHeight="1">
      <c r="A263" s="4">
        <v>45498.0</v>
      </c>
      <c r="B263" s="2">
        <v>0.6945384027777778</v>
      </c>
      <c r="C263" s="1" t="s">
        <v>176</v>
      </c>
      <c r="D263" s="1" t="s">
        <v>22</v>
      </c>
      <c r="E263" s="1" t="s">
        <v>62</v>
      </c>
      <c r="F263" s="1" t="s">
        <v>224</v>
      </c>
      <c r="G263" s="1" t="s">
        <v>187</v>
      </c>
      <c r="H263" s="1" t="s">
        <v>262</v>
      </c>
      <c r="I263" s="1" t="s">
        <v>179</v>
      </c>
      <c r="J263" s="1">
        <v>111.0</v>
      </c>
      <c r="K263" s="2">
        <f t="shared" si="1"/>
        <v>0.000151087963</v>
      </c>
      <c r="L263" s="3">
        <f t="shared" si="2"/>
        <v>888</v>
      </c>
    </row>
    <row r="264" ht="15.75" customHeight="1">
      <c r="A264" s="4">
        <v>45498.0</v>
      </c>
      <c r="B264" s="2">
        <v>0.6946894907407407</v>
      </c>
      <c r="C264" s="1" t="s">
        <v>176</v>
      </c>
      <c r="D264" s="1" t="s">
        <v>22</v>
      </c>
      <c r="E264" s="1" t="s">
        <v>38</v>
      </c>
      <c r="F264" s="1" t="s">
        <v>242</v>
      </c>
      <c r="G264" s="1" t="s">
        <v>109</v>
      </c>
      <c r="H264" s="1" t="s">
        <v>262</v>
      </c>
      <c r="I264" s="1" t="s">
        <v>13</v>
      </c>
      <c r="J264" s="1">
        <v>111.0</v>
      </c>
      <c r="K264" s="2">
        <f t="shared" si="1"/>
        <v>0.0001510763889</v>
      </c>
      <c r="L264" s="3">
        <f t="shared" si="2"/>
        <v>888</v>
      </c>
    </row>
    <row r="265" ht="15.75" customHeight="1">
      <c r="A265" s="4">
        <v>45498.0</v>
      </c>
      <c r="B265" s="2">
        <v>0.6948405671296296</v>
      </c>
      <c r="C265" s="1" t="s">
        <v>156</v>
      </c>
      <c r="D265" s="1" t="s">
        <v>22</v>
      </c>
      <c r="E265" s="1" t="s">
        <v>62</v>
      </c>
      <c r="F265" s="1" t="s">
        <v>224</v>
      </c>
      <c r="G265" s="1" t="s">
        <v>187</v>
      </c>
      <c r="H265" s="1" t="s">
        <v>262</v>
      </c>
      <c r="I265" s="1" t="s">
        <v>116</v>
      </c>
      <c r="J265" s="1">
        <v>111.0</v>
      </c>
      <c r="K265" s="2">
        <f t="shared" si="1"/>
        <v>0.0001510532407</v>
      </c>
      <c r="L265" s="3">
        <f t="shared" si="2"/>
        <v>888</v>
      </c>
    </row>
    <row r="266" ht="15.75" customHeight="1">
      <c r="A266" s="4">
        <v>45498.0</v>
      </c>
      <c r="B266" s="2">
        <v>0.6949916203703703</v>
      </c>
      <c r="C266" s="1" t="s">
        <v>106</v>
      </c>
      <c r="D266" s="1" t="s">
        <v>273</v>
      </c>
      <c r="E266" s="1" t="s">
        <v>267</v>
      </c>
      <c r="F266" s="1" t="s">
        <v>242</v>
      </c>
      <c r="G266" s="1" t="s">
        <v>114</v>
      </c>
      <c r="H266" s="1" t="s">
        <v>262</v>
      </c>
      <c r="I266" s="1" t="s">
        <v>44</v>
      </c>
      <c r="J266" s="1">
        <v>111.0</v>
      </c>
      <c r="K266" s="2">
        <f t="shared" si="1"/>
        <v>0.0001598726852</v>
      </c>
      <c r="L266" s="3">
        <f t="shared" si="2"/>
        <v>888</v>
      </c>
    </row>
    <row r="267" ht="15.75" customHeight="1">
      <c r="A267" s="4">
        <v>45498.0</v>
      </c>
      <c r="B267" s="2">
        <v>0.6951514930555556</v>
      </c>
      <c r="C267" s="1" t="s">
        <v>55</v>
      </c>
      <c r="D267" s="1" t="s">
        <v>289</v>
      </c>
      <c r="E267" s="1" t="s">
        <v>290</v>
      </c>
      <c r="F267" s="1" t="s">
        <v>244</v>
      </c>
      <c r="G267" s="1" t="s">
        <v>291</v>
      </c>
      <c r="H267" s="1" t="s">
        <v>292</v>
      </c>
      <c r="I267" s="1" t="s">
        <v>148</v>
      </c>
      <c r="J267" s="1">
        <v>111.0</v>
      </c>
      <c r="K267" s="2">
        <f t="shared" si="1"/>
        <v>0.000151087963</v>
      </c>
      <c r="L267" s="3">
        <f t="shared" si="2"/>
        <v>888</v>
      </c>
    </row>
    <row r="268" ht="15.75" customHeight="1">
      <c r="A268" s="4">
        <v>45498.0</v>
      </c>
      <c r="B268" s="2">
        <v>0.6953025810185185</v>
      </c>
      <c r="C268" s="1" t="s">
        <v>148</v>
      </c>
      <c r="D268" s="1" t="s">
        <v>22</v>
      </c>
      <c r="E268" s="1" t="s">
        <v>38</v>
      </c>
      <c r="F268" s="1" t="s">
        <v>242</v>
      </c>
      <c r="G268" s="1" t="s">
        <v>177</v>
      </c>
      <c r="H268" s="1" t="s">
        <v>262</v>
      </c>
      <c r="I268" s="1" t="s">
        <v>30</v>
      </c>
      <c r="J268" s="1">
        <v>111.0</v>
      </c>
      <c r="K268" s="2">
        <f t="shared" si="1"/>
        <v>0.0001515625</v>
      </c>
      <c r="L268" s="3">
        <f t="shared" si="2"/>
        <v>888</v>
      </c>
    </row>
    <row r="269" ht="15.75" customHeight="1">
      <c r="A269" s="4">
        <v>45498.0</v>
      </c>
      <c r="B269" s="2">
        <v>0.6954541435185185</v>
      </c>
      <c r="C269" s="1" t="s">
        <v>267</v>
      </c>
      <c r="D269" s="1" t="s">
        <v>301</v>
      </c>
      <c r="E269" s="1" t="s">
        <v>302</v>
      </c>
      <c r="F269" s="1" t="s">
        <v>244</v>
      </c>
      <c r="G269" s="1" t="s">
        <v>160</v>
      </c>
      <c r="H269" s="1" t="s">
        <v>292</v>
      </c>
      <c r="I269" s="1" t="s">
        <v>62</v>
      </c>
      <c r="J269" s="1">
        <v>111.0</v>
      </c>
      <c r="K269" s="2">
        <f t="shared" si="1"/>
        <v>0.0001513078704</v>
      </c>
      <c r="L269" s="3">
        <f t="shared" si="2"/>
        <v>888</v>
      </c>
    </row>
    <row r="270" ht="15.75" customHeight="1">
      <c r="A270" s="4">
        <v>45498.0</v>
      </c>
      <c r="B270" s="2">
        <v>0.6956054513888889</v>
      </c>
      <c r="C270" s="1" t="s">
        <v>176</v>
      </c>
      <c r="D270" s="1" t="s">
        <v>22</v>
      </c>
      <c r="E270" s="1" t="s">
        <v>62</v>
      </c>
      <c r="F270" s="1" t="s">
        <v>224</v>
      </c>
      <c r="G270" s="1" t="s">
        <v>187</v>
      </c>
      <c r="H270" s="1" t="s">
        <v>262</v>
      </c>
      <c r="I270" s="1" t="s">
        <v>206</v>
      </c>
      <c r="J270" s="1">
        <v>111.0</v>
      </c>
      <c r="K270" s="2">
        <f t="shared" si="1"/>
        <v>0.0001510763889</v>
      </c>
      <c r="L270" s="3">
        <f t="shared" si="2"/>
        <v>888</v>
      </c>
    </row>
    <row r="271" ht="15.75" customHeight="1">
      <c r="A271" s="4">
        <v>45498.0</v>
      </c>
      <c r="B271" s="2">
        <v>0.6957565277777777</v>
      </c>
      <c r="C271" s="1" t="s">
        <v>156</v>
      </c>
      <c r="D271" s="1" t="s">
        <v>22</v>
      </c>
      <c r="E271" s="1" t="s">
        <v>62</v>
      </c>
      <c r="F271" s="1" t="s">
        <v>224</v>
      </c>
      <c r="G271" s="1" t="s">
        <v>187</v>
      </c>
      <c r="H271" s="1" t="s">
        <v>262</v>
      </c>
      <c r="I271" s="1" t="s">
        <v>116</v>
      </c>
      <c r="J271" s="1">
        <v>111.0</v>
      </c>
      <c r="K271" s="2">
        <f t="shared" si="1"/>
        <v>0.0001672106481</v>
      </c>
      <c r="L271" s="3">
        <f t="shared" si="2"/>
        <v>888</v>
      </c>
    </row>
    <row r="272" ht="15.75" customHeight="1">
      <c r="A272" s="4">
        <v>45498.0</v>
      </c>
      <c r="B272" s="2">
        <v>0.6959237384259259</v>
      </c>
      <c r="C272" s="1" t="s">
        <v>176</v>
      </c>
      <c r="D272" s="1" t="s">
        <v>22</v>
      </c>
      <c r="E272" s="1" t="s">
        <v>62</v>
      </c>
      <c r="F272" s="1" t="s">
        <v>224</v>
      </c>
      <c r="G272" s="1" t="s">
        <v>187</v>
      </c>
      <c r="H272" s="1" t="s">
        <v>262</v>
      </c>
      <c r="I272" s="1" t="s">
        <v>176</v>
      </c>
      <c r="J272" s="1">
        <v>111.0</v>
      </c>
      <c r="K272" s="2">
        <f t="shared" si="1"/>
        <v>0.0001513541667</v>
      </c>
      <c r="L272" s="3">
        <f t="shared" si="2"/>
        <v>888</v>
      </c>
    </row>
    <row r="273" ht="15.75" customHeight="1">
      <c r="A273" s="4">
        <v>45498.0</v>
      </c>
      <c r="B273" s="2">
        <v>0.6960750925925926</v>
      </c>
      <c r="C273" s="1" t="s">
        <v>176</v>
      </c>
      <c r="D273" s="1" t="s">
        <v>22</v>
      </c>
      <c r="E273" s="1" t="s">
        <v>38</v>
      </c>
      <c r="F273" s="1" t="s">
        <v>242</v>
      </c>
      <c r="G273" s="1" t="s">
        <v>109</v>
      </c>
      <c r="H273" s="1" t="s">
        <v>262</v>
      </c>
      <c r="I273" s="1" t="s">
        <v>32</v>
      </c>
      <c r="J273" s="1">
        <v>111.0</v>
      </c>
      <c r="K273" s="2">
        <f t="shared" si="1"/>
        <v>0.0001515740741</v>
      </c>
      <c r="L273" s="3">
        <f t="shared" si="2"/>
        <v>888</v>
      </c>
    </row>
    <row r="274" ht="15.75" customHeight="1">
      <c r="A274" s="4">
        <v>45498.0</v>
      </c>
      <c r="B274" s="2">
        <v>0.6962266666666667</v>
      </c>
      <c r="C274" s="1" t="s">
        <v>156</v>
      </c>
      <c r="D274" s="1" t="s">
        <v>22</v>
      </c>
      <c r="E274" s="1" t="s">
        <v>62</v>
      </c>
      <c r="F274" s="1" t="s">
        <v>224</v>
      </c>
      <c r="G274" s="1" t="s">
        <v>187</v>
      </c>
      <c r="H274" s="1" t="s">
        <v>262</v>
      </c>
      <c r="I274" s="1" t="s">
        <v>203</v>
      </c>
      <c r="J274" s="1">
        <v>111.0</v>
      </c>
      <c r="K274" s="2">
        <f t="shared" si="1"/>
        <v>0.0001395023148</v>
      </c>
      <c r="L274" s="3">
        <f t="shared" si="2"/>
        <v>888</v>
      </c>
    </row>
    <row r="275" ht="15.75" customHeight="1">
      <c r="A275" s="4">
        <v>45498.0</v>
      </c>
      <c r="B275" s="2">
        <v>0.6963661689814814</v>
      </c>
      <c r="C275" s="1" t="s">
        <v>206</v>
      </c>
      <c r="D275" s="1" t="s">
        <v>259</v>
      </c>
      <c r="E275" s="1" t="s">
        <v>116</v>
      </c>
      <c r="F275" s="1" t="s">
        <v>224</v>
      </c>
      <c r="G275" s="1" t="s">
        <v>263</v>
      </c>
      <c r="H275" s="1" t="s">
        <v>261</v>
      </c>
      <c r="I275" s="1" t="s">
        <v>279</v>
      </c>
      <c r="J275" s="1">
        <v>111.0</v>
      </c>
      <c r="K275" s="2">
        <f t="shared" si="1"/>
        <v>0.0001513078704</v>
      </c>
      <c r="L275" s="3">
        <f t="shared" si="2"/>
        <v>888</v>
      </c>
    </row>
    <row r="276" ht="15.75" customHeight="1">
      <c r="A276" s="4">
        <v>45498.0</v>
      </c>
      <c r="B276" s="2">
        <v>0.6965174768518518</v>
      </c>
      <c r="C276" s="1" t="s">
        <v>206</v>
      </c>
      <c r="D276" s="1" t="s">
        <v>259</v>
      </c>
      <c r="E276" s="1" t="s">
        <v>116</v>
      </c>
      <c r="F276" s="1" t="s">
        <v>224</v>
      </c>
      <c r="G276" s="1" t="s">
        <v>263</v>
      </c>
      <c r="H276" s="1" t="s">
        <v>261</v>
      </c>
      <c r="I276" s="1" t="s">
        <v>152</v>
      </c>
      <c r="J276" s="1">
        <v>111.0</v>
      </c>
      <c r="K276" s="2">
        <f t="shared" si="1"/>
        <v>0.0001709606481</v>
      </c>
      <c r="L276" s="3">
        <f t="shared" si="2"/>
        <v>888</v>
      </c>
    </row>
    <row r="277" ht="15.75" customHeight="1">
      <c r="A277" s="4">
        <v>45498.0</v>
      </c>
      <c r="B277" s="2">
        <v>0.6966884375</v>
      </c>
      <c r="C277" s="1" t="s">
        <v>277</v>
      </c>
      <c r="D277" s="1" t="s">
        <v>246</v>
      </c>
      <c r="E277" s="1" t="s">
        <v>176</v>
      </c>
      <c r="F277" s="1" t="s">
        <v>209</v>
      </c>
      <c r="G277" s="1" t="s">
        <v>278</v>
      </c>
      <c r="H277" s="1" t="s">
        <v>244</v>
      </c>
      <c r="I277" s="1" t="s">
        <v>127</v>
      </c>
      <c r="J277" s="1">
        <v>111.0</v>
      </c>
      <c r="K277" s="2">
        <f t="shared" si="1"/>
        <v>0.000151087963</v>
      </c>
      <c r="L277" s="3">
        <f t="shared" si="2"/>
        <v>888</v>
      </c>
    </row>
    <row r="278" ht="15.75" customHeight="1">
      <c r="A278" s="4">
        <v>45498.0</v>
      </c>
      <c r="B278" s="2">
        <v>0.6968395254629629</v>
      </c>
      <c r="C278" s="1" t="s">
        <v>218</v>
      </c>
      <c r="D278" s="1" t="s">
        <v>246</v>
      </c>
      <c r="E278" s="1" t="s">
        <v>148</v>
      </c>
      <c r="F278" s="1" t="s">
        <v>209</v>
      </c>
      <c r="G278" s="1" t="s">
        <v>71</v>
      </c>
      <c r="H278" s="1" t="s">
        <v>244</v>
      </c>
      <c r="I278" s="1" t="s">
        <v>149</v>
      </c>
      <c r="J278" s="1">
        <v>111.0</v>
      </c>
      <c r="K278" s="2">
        <f t="shared" si="1"/>
        <v>0.0001397337963</v>
      </c>
      <c r="L278" s="3">
        <f t="shared" si="2"/>
        <v>888</v>
      </c>
    </row>
    <row r="279" ht="15.75" customHeight="1">
      <c r="A279" s="4">
        <v>45498.0</v>
      </c>
      <c r="B279" s="2">
        <v>0.6969792592592593</v>
      </c>
      <c r="C279" s="1" t="s">
        <v>211</v>
      </c>
      <c r="D279" s="1" t="s">
        <v>253</v>
      </c>
      <c r="E279" s="1" t="s">
        <v>256</v>
      </c>
      <c r="F279" s="1" t="s">
        <v>209</v>
      </c>
      <c r="G279" s="1" t="s">
        <v>257</v>
      </c>
      <c r="H279" s="1" t="s">
        <v>242</v>
      </c>
      <c r="I279" s="1" t="s">
        <v>68</v>
      </c>
      <c r="J279" s="1">
        <v>111.0</v>
      </c>
      <c r="K279" s="2">
        <f t="shared" si="1"/>
        <v>0.0001515625</v>
      </c>
      <c r="L279" s="3">
        <f t="shared" si="2"/>
        <v>888</v>
      </c>
    </row>
    <row r="280" ht="15.75" customHeight="1">
      <c r="A280" s="4">
        <v>45498.0</v>
      </c>
      <c r="B280" s="2">
        <v>0.6971308217592593</v>
      </c>
      <c r="C280" s="1" t="s">
        <v>234</v>
      </c>
      <c r="D280" s="1" t="s">
        <v>247</v>
      </c>
      <c r="E280" s="1" t="s">
        <v>106</v>
      </c>
      <c r="F280" s="1" t="s">
        <v>220</v>
      </c>
      <c r="G280" s="1" t="s">
        <v>58</v>
      </c>
      <c r="H280" s="1" t="s">
        <v>244</v>
      </c>
      <c r="I280" s="1" t="s">
        <v>55</v>
      </c>
      <c r="J280" s="1">
        <v>111.0</v>
      </c>
      <c r="K280" s="2">
        <f t="shared" si="1"/>
        <v>0.0001511458333</v>
      </c>
      <c r="L280" s="3">
        <f t="shared" si="2"/>
        <v>888</v>
      </c>
    </row>
    <row r="281" ht="15.75" customHeight="1">
      <c r="A281" s="4">
        <v>45498.0</v>
      </c>
      <c r="B281" s="2">
        <v>0.6972819675925925</v>
      </c>
      <c r="C281" s="1" t="s">
        <v>256</v>
      </c>
      <c r="D281" s="1" t="s">
        <v>34</v>
      </c>
      <c r="E281" s="1" t="s">
        <v>127</v>
      </c>
      <c r="F281" s="1" t="s">
        <v>224</v>
      </c>
      <c r="G281" s="1" t="s">
        <v>271</v>
      </c>
      <c r="H281" s="1" t="s">
        <v>261</v>
      </c>
      <c r="I281" s="1" t="s">
        <v>260</v>
      </c>
      <c r="J281" s="1">
        <v>111.0</v>
      </c>
      <c r="K281" s="2">
        <f t="shared" si="1"/>
        <v>0.0001672685185</v>
      </c>
      <c r="L281" s="3">
        <f t="shared" si="2"/>
        <v>888</v>
      </c>
    </row>
    <row r="282" ht="15.75" customHeight="1">
      <c r="A282" s="4">
        <v>45498.0</v>
      </c>
      <c r="B282" s="2">
        <v>0.6974492361111111</v>
      </c>
      <c r="C282" s="1" t="s">
        <v>218</v>
      </c>
      <c r="D282" s="1" t="s">
        <v>246</v>
      </c>
      <c r="E282" s="1" t="s">
        <v>148</v>
      </c>
      <c r="F282" s="1" t="s">
        <v>209</v>
      </c>
      <c r="G282" s="1" t="s">
        <v>71</v>
      </c>
      <c r="H282" s="1" t="s">
        <v>244</v>
      </c>
      <c r="I282" s="1" t="s">
        <v>23</v>
      </c>
      <c r="J282" s="1">
        <v>111.0</v>
      </c>
      <c r="K282" s="2">
        <f t="shared" si="1"/>
        <v>0.0001515856481</v>
      </c>
      <c r="L282" s="3">
        <f t="shared" si="2"/>
        <v>888</v>
      </c>
    </row>
    <row r="283" ht="15.75" customHeight="1">
      <c r="A283" s="4">
        <v>45498.0</v>
      </c>
      <c r="B283" s="2">
        <v>0.6976008217592593</v>
      </c>
      <c r="C283" s="1" t="s">
        <v>226</v>
      </c>
      <c r="D283" s="1" t="s">
        <v>264</v>
      </c>
      <c r="E283" s="1" t="s">
        <v>201</v>
      </c>
      <c r="F283" s="1" t="s">
        <v>220</v>
      </c>
      <c r="G283" s="1" t="s">
        <v>269</v>
      </c>
      <c r="H283" s="1" t="s">
        <v>261</v>
      </c>
      <c r="I283" s="1" t="s">
        <v>161</v>
      </c>
      <c r="J283" s="1">
        <v>111.0</v>
      </c>
      <c r="K283" s="2">
        <f t="shared" si="1"/>
        <v>0.0001510763889</v>
      </c>
      <c r="L283" s="3">
        <f t="shared" si="2"/>
        <v>888</v>
      </c>
    </row>
    <row r="284" ht="15.75" customHeight="1">
      <c r="A284" s="4">
        <v>45498.0</v>
      </c>
      <c r="B284" s="2">
        <v>0.6977518981481482</v>
      </c>
      <c r="C284" s="1" t="s">
        <v>49</v>
      </c>
      <c r="D284" s="1" t="s">
        <v>247</v>
      </c>
      <c r="E284" s="1" t="s">
        <v>32</v>
      </c>
      <c r="F284" s="1" t="s">
        <v>220</v>
      </c>
      <c r="G284" s="1" t="s">
        <v>287</v>
      </c>
      <c r="H284" s="1" t="s">
        <v>244</v>
      </c>
      <c r="I284" s="1" t="s">
        <v>302</v>
      </c>
      <c r="J284" s="1">
        <v>111.0</v>
      </c>
      <c r="K284" s="2">
        <f t="shared" si="1"/>
        <v>0.0001513078704</v>
      </c>
      <c r="L284" s="3">
        <f t="shared" si="2"/>
        <v>888</v>
      </c>
    </row>
    <row r="285" ht="15.75" customHeight="1">
      <c r="A285" s="4">
        <v>45498.0</v>
      </c>
      <c r="B285" s="2">
        <v>0.6979032060185185</v>
      </c>
      <c r="C285" s="1" t="s">
        <v>234</v>
      </c>
      <c r="D285" s="1" t="s">
        <v>247</v>
      </c>
      <c r="E285" s="1" t="s">
        <v>106</v>
      </c>
      <c r="F285" s="1" t="s">
        <v>220</v>
      </c>
      <c r="G285" s="1" t="s">
        <v>58</v>
      </c>
      <c r="H285" s="1" t="s">
        <v>244</v>
      </c>
      <c r="I285" s="1" t="s">
        <v>74</v>
      </c>
      <c r="J285" s="1">
        <v>111.0</v>
      </c>
      <c r="K285" s="2">
        <f t="shared" si="1"/>
        <v>0.0001515740741</v>
      </c>
      <c r="L285" s="3">
        <f t="shared" si="2"/>
        <v>888</v>
      </c>
    </row>
    <row r="286" ht="15.75" customHeight="1">
      <c r="A286" s="4">
        <v>45498.0</v>
      </c>
      <c r="B286" s="2">
        <v>0.6980547800925926</v>
      </c>
      <c r="C286" s="1" t="s">
        <v>49</v>
      </c>
      <c r="D286" s="1" t="s">
        <v>247</v>
      </c>
      <c r="E286" s="1" t="s">
        <v>106</v>
      </c>
      <c r="F286" s="1" t="s">
        <v>220</v>
      </c>
      <c r="G286" s="1" t="s">
        <v>287</v>
      </c>
      <c r="H286" s="1" t="s">
        <v>244</v>
      </c>
      <c r="I286" s="1" t="s">
        <v>222</v>
      </c>
      <c r="J286" s="1">
        <v>111.0</v>
      </c>
      <c r="K286" s="2">
        <f t="shared" si="1"/>
        <v>0.0001624537037</v>
      </c>
      <c r="L286" s="3">
        <f t="shared" si="2"/>
        <v>888</v>
      </c>
    </row>
    <row r="287" ht="15.75" customHeight="1">
      <c r="A287" s="4">
        <v>45498.0</v>
      </c>
      <c r="B287" s="2">
        <v>0.6982172337962963</v>
      </c>
      <c r="C287" s="1" t="s">
        <v>49</v>
      </c>
      <c r="D287" s="1" t="s">
        <v>247</v>
      </c>
      <c r="E287" s="1" t="s">
        <v>106</v>
      </c>
      <c r="F287" s="1" t="s">
        <v>220</v>
      </c>
      <c r="G287" s="1" t="s">
        <v>287</v>
      </c>
      <c r="H287" s="1" t="s">
        <v>244</v>
      </c>
      <c r="I287" s="1" t="s">
        <v>159</v>
      </c>
      <c r="J287" s="1">
        <v>111.0</v>
      </c>
      <c r="K287" s="2">
        <f t="shared" si="1"/>
        <v>0.0001397337963</v>
      </c>
      <c r="L287" s="3">
        <f t="shared" si="2"/>
        <v>888</v>
      </c>
    </row>
    <row r="288" ht="15.75" customHeight="1">
      <c r="A288" s="4">
        <v>45498.0</v>
      </c>
      <c r="B288" s="2">
        <v>0.6983569675925926</v>
      </c>
      <c r="C288" s="1" t="s">
        <v>94</v>
      </c>
      <c r="D288" s="1" t="s">
        <v>247</v>
      </c>
      <c r="E288" s="1" t="s">
        <v>32</v>
      </c>
      <c r="F288" s="1" t="s">
        <v>220</v>
      </c>
      <c r="G288" s="1" t="s">
        <v>265</v>
      </c>
      <c r="H288" s="1" t="s">
        <v>244</v>
      </c>
      <c r="I288" s="1" t="s">
        <v>15</v>
      </c>
      <c r="J288" s="1">
        <v>111.0</v>
      </c>
      <c r="K288" s="2">
        <f t="shared" si="1"/>
        <v>0.0001516087963</v>
      </c>
      <c r="L288" s="3">
        <f t="shared" si="2"/>
        <v>888</v>
      </c>
    </row>
    <row r="289" ht="15.75" customHeight="1">
      <c r="A289" s="4">
        <v>45498.0</v>
      </c>
      <c r="B289" s="2">
        <v>0.698508576388889</v>
      </c>
      <c r="C289" s="1" t="s">
        <v>32</v>
      </c>
      <c r="D289" s="1" t="s">
        <v>273</v>
      </c>
      <c r="E289" s="1" t="s">
        <v>288</v>
      </c>
      <c r="F289" s="1" t="s">
        <v>242</v>
      </c>
      <c r="G289" s="1" t="s">
        <v>87</v>
      </c>
      <c r="H289" s="1" t="s">
        <v>262</v>
      </c>
      <c r="I289" s="1" t="s">
        <v>152</v>
      </c>
      <c r="J289" s="1">
        <v>111.0</v>
      </c>
      <c r="K289" s="2">
        <f t="shared" si="1"/>
        <v>0.0001513078704</v>
      </c>
      <c r="L289" s="3">
        <f t="shared" si="2"/>
        <v>888</v>
      </c>
    </row>
    <row r="290" ht="15.75" customHeight="1">
      <c r="A290" s="4">
        <v>45498.0</v>
      </c>
      <c r="B290" s="2">
        <v>0.6986598842592593</v>
      </c>
      <c r="C290" s="1" t="s">
        <v>206</v>
      </c>
      <c r="D290" s="1" t="s">
        <v>259</v>
      </c>
      <c r="E290" s="1" t="s">
        <v>260</v>
      </c>
      <c r="F290" s="1" t="s">
        <v>224</v>
      </c>
      <c r="G290" s="1" t="s">
        <v>65</v>
      </c>
      <c r="H290" s="1" t="s">
        <v>261</v>
      </c>
      <c r="I290" s="1" t="s">
        <v>256</v>
      </c>
      <c r="J290" s="1">
        <v>111.0</v>
      </c>
      <c r="K290" s="2">
        <f t="shared" si="1"/>
        <v>0.0001510763889</v>
      </c>
      <c r="L290" s="3">
        <f t="shared" si="2"/>
        <v>888</v>
      </c>
    </row>
    <row r="291" ht="15.75" customHeight="1">
      <c r="A291" s="4">
        <v>45498.0</v>
      </c>
      <c r="B291" s="2">
        <v>0.6988109606481482</v>
      </c>
      <c r="C291" s="1" t="s">
        <v>120</v>
      </c>
      <c r="D291" s="1" t="s">
        <v>259</v>
      </c>
      <c r="E291" s="1" t="s">
        <v>116</v>
      </c>
      <c r="F291" s="1" t="s">
        <v>224</v>
      </c>
      <c r="G291" s="1" t="s">
        <v>263</v>
      </c>
      <c r="H291" s="1" t="s">
        <v>261</v>
      </c>
      <c r="I291" s="1" t="s">
        <v>281</v>
      </c>
      <c r="J291" s="1">
        <v>111.0</v>
      </c>
      <c r="K291" s="2">
        <f t="shared" si="1"/>
        <v>0.0001670949074</v>
      </c>
      <c r="L291" s="3">
        <f t="shared" si="2"/>
        <v>888</v>
      </c>
    </row>
    <row r="292" ht="15.75" customHeight="1">
      <c r="A292" s="4">
        <v>45498.0</v>
      </c>
      <c r="B292" s="2">
        <v>0.6989780555555555</v>
      </c>
      <c r="C292" s="1" t="s">
        <v>258</v>
      </c>
      <c r="D292" s="1" t="s">
        <v>259</v>
      </c>
      <c r="E292" s="1" t="s">
        <v>260</v>
      </c>
      <c r="F292" s="1" t="s">
        <v>224</v>
      </c>
      <c r="G292" s="1" t="s">
        <v>65</v>
      </c>
      <c r="H292" s="1" t="s">
        <v>261</v>
      </c>
      <c r="I292" s="1" t="s">
        <v>106</v>
      </c>
      <c r="J292" s="1">
        <v>111.0</v>
      </c>
      <c r="K292" s="2">
        <f t="shared" si="1"/>
        <v>0.0001513078704</v>
      </c>
      <c r="L292" s="3">
        <f t="shared" si="2"/>
        <v>888</v>
      </c>
    </row>
    <row r="293" ht="15.75" customHeight="1">
      <c r="A293" s="4">
        <v>45498.0</v>
      </c>
      <c r="B293" s="2">
        <v>0.6991293634259259</v>
      </c>
      <c r="C293" s="1" t="s">
        <v>200</v>
      </c>
      <c r="D293" s="1" t="s">
        <v>264</v>
      </c>
      <c r="E293" s="1" t="s">
        <v>152</v>
      </c>
      <c r="F293" s="1" t="s">
        <v>220</v>
      </c>
      <c r="G293" s="1" t="s">
        <v>191</v>
      </c>
      <c r="H293" s="1" t="s">
        <v>261</v>
      </c>
      <c r="I293" s="1" t="s">
        <v>76</v>
      </c>
      <c r="J293" s="1">
        <v>111.0</v>
      </c>
      <c r="K293" s="2">
        <f t="shared" si="1"/>
        <v>0.000151087963</v>
      </c>
      <c r="L293" s="3">
        <f t="shared" si="2"/>
        <v>888</v>
      </c>
    </row>
    <row r="294" ht="15.75" customHeight="1">
      <c r="A294" s="4">
        <v>45498.0</v>
      </c>
      <c r="B294" s="2">
        <v>0.6992804513888888</v>
      </c>
      <c r="C294" s="1" t="s">
        <v>200</v>
      </c>
      <c r="D294" s="1" t="s">
        <v>264</v>
      </c>
      <c r="E294" s="1" t="s">
        <v>152</v>
      </c>
      <c r="F294" s="1" t="s">
        <v>220</v>
      </c>
      <c r="G294" s="1" t="s">
        <v>268</v>
      </c>
      <c r="H294" s="1" t="s">
        <v>261</v>
      </c>
      <c r="I294" s="1" t="s">
        <v>233</v>
      </c>
      <c r="J294" s="1">
        <v>111.0</v>
      </c>
      <c r="K294" s="2">
        <f t="shared" si="1"/>
        <v>0.0001515740741</v>
      </c>
      <c r="L294" s="3">
        <f t="shared" si="2"/>
        <v>888</v>
      </c>
    </row>
    <row r="295" ht="15.75" customHeight="1">
      <c r="A295" s="4">
        <v>45498.0</v>
      </c>
      <c r="B295" s="2">
        <v>0.699432025462963</v>
      </c>
      <c r="C295" s="1" t="s">
        <v>234</v>
      </c>
      <c r="D295" s="1" t="s">
        <v>247</v>
      </c>
      <c r="E295" s="1" t="s">
        <v>106</v>
      </c>
      <c r="F295" s="1" t="s">
        <v>220</v>
      </c>
      <c r="G295" s="1" t="s">
        <v>58</v>
      </c>
      <c r="H295" s="1" t="s">
        <v>244</v>
      </c>
      <c r="I295" s="1" t="s">
        <v>32</v>
      </c>
      <c r="J295" s="1">
        <v>111.0</v>
      </c>
      <c r="K295" s="2">
        <f t="shared" si="1"/>
        <v>0.0001397337963</v>
      </c>
      <c r="L295" s="3">
        <f t="shared" si="2"/>
        <v>888</v>
      </c>
    </row>
    <row r="296" ht="15.75" customHeight="1">
      <c r="A296" s="4">
        <v>45498.0</v>
      </c>
      <c r="B296" s="2">
        <v>0.6995717592592593</v>
      </c>
      <c r="C296" s="1" t="s">
        <v>258</v>
      </c>
      <c r="D296" s="1" t="s">
        <v>259</v>
      </c>
      <c r="E296" s="1" t="s">
        <v>260</v>
      </c>
      <c r="F296" s="1" t="s">
        <v>224</v>
      </c>
      <c r="G296" s="1" t="s">
        <v>92</v>
      </c>
      <c r="H296" s="1" t="s">
        <v>261</v>
      </c>
      <c r="I296" s="1" t="s">
        <v>161</v>
      </c>
      <c r="J296" s="1">
        <v>111.0</v>
      </c>
      <c r="K296" s="2">
        <f t="shared" si="1"/>
        <v>0.0001706828704</v>
      </c>
      <c r="L296" s="3">
        <f t="shared" si="2"/>
        <v>888</v>
      </c>
    </row>
    <row r="297" ht="15.75" customHeight="1">
      <c r="A297" s="4">
        <v>45498.0</v>
      </c>
      <c r="B297" s="2">
        <v>0.6997424421296297</v>
      </c>
      <c r="C297" s="1" t="s">
        <v>226</v>
      </c>
      <c r="D297" s="1" t="s">
        <v>264</v>
      </c>
      <c r="E297" s="1" t="s">
        <v>201</v>
      </c>
      <c r="F297" s="1" t="s">
        <v>220</v>
      </c>
      <c r="G297" s="1" t="s">
        <v>269</v>
      </c>
      <c r="H297" s="1" t="s">
        <v>261</v>
      </c>
      <c r="I297" s="1" t="s">
        <v>188</v>
      </c>
      <c r="J297" s="1">
        <v>111.0</v>
      </c>
      <c r="K297" s="2">
        <f t="shared" si="1"/>
        <v>0.0001513078704</v>
      </c>
      <c r="L297" s="3">
        <f t="shared" si="2"/>
        <v>888</v>
      </c>
    </row>
    <row r="298" ht="15.75" customHeight="1">
      <c r="A298" s="4">
        <v>45498.0</v>
      </c>
      <c r="B298" s="2">
        <v>0.69989375</v>
      </c>
      <c r="C298" s="1" t="s">
        <v>206</v>
      </c>
      <c r="D298" s="1" t="s">
        <v>259</v>
      </c>
      <c r="E298" s="1" t="s">
        <v>116</v>
      </c>
      <c r="F298" s="1" t="s">
        <v>224</v>
      </c>
      <c r="G298" s="1" t="s">
        <v>263</v>
      </c>
      <c r="H298" s="1" t="s">
        <v>261</v>
      </c>
      <c r="I298" s="1" t="s">
        <v>216</v>
      </c>
      <c r="J298" s="1">
        <v>111.0</v>
      </c>
      <c r="K298" s="2">
        <f t="shared" si="1"/>
        <v>0.0001513310185</v>
      </c>
      <c r="L298" s="3">
        <f t="shared" si="2"/>
        <v>888</v>
      </c>
    </row>
    <row r="299" ht="15.75" customHeight="1">
      <c r="A299" s="4">
        <v>45498.0</v>
      </c>
      <c r="B299" s="2">
        <v>0.7000450810185185</v>
      </c>
      <c r="C299" s="1" t="s">
        <v>84</v>
      </c>
      <c r="D299" s="1" t="s">
        <v>34</v>
      </c>
      <c r="E299" s="1" t="s">
        <v>127</v>
      </c>
      <c r="F299" s="1" t="s">
        <v>224</v>
      </c>
      <c r="G299" s="1" t="s">
        <v>271</v>
      </c>
      <c r="H299" s="1" t="s">
        <v>261</v>
      </c>
      <c r="I299" s="1" t="s">
        <v>165</v>
      </c>
      <c r="J299" s="1">
        <v>111.0</v>
      </c>
      <c r="K299" s="2">
        <f t="shared" si="1"/>
        <v>0.0001510763889</v>
      </c>
      <c r="L299" s="3">
        <f t="shared" si="2"/>
        <v>888</v>
      </c>
    </row>
    <row r="300" ht="15.75" customHeight="1">
      <c r="A300" s="4">
        <v>45498.0</v>
      </c>
      <c r="B300" s="2">
        <v>0.7001961574074074</v>
      </c>
      <c r="C300" s="1" t="s">
        <v>256</v>
      </c>
      <c r="D300" s="1" t="s">
        <v>34</v>
      </c>
      <c r="E300" s="1" t="s">
        <v>55</v>
      </c>
      <c r="F300" s="1" t="s">
        <v>224</v>
      </c>
      <c r="G300" s="1" t="s">
        <v>77</v>
      </c>
      <c r="H300" s="1" t="s">
        <v>261</v>
      </c>
      <c r="I300" s="1" t="s">
        <v>148</v>
      </c>
      <c r="J300" s="1">
        <v>111.0</v>
      </c>
      <c r="K300" s="2">
        <f t="shared" si="1"/>
        <v>0.0001397337963</v>
      </c>
      <c r="L300" s="3">
        <f t="shared" si="2"/>
        <v>888</v>
      </c>
    </row>
    <row r="301" ht="15.75" customHeight="1">
      <c r="A301" s="4">
        <v>45498.0</v>
      </c>
      <c r="B301" s="2">
        <v>0.7003358912037038</v>
      </c>
      <c r="C301" s="1" t="s">
        <v>156</v>
      </c>
      <c r="D301" s="1" t="s">
        <v>22</v>
      </c>
      <c r="E301" s="1" t="s">
        <v>55</v>
      </c>
      <c r="F301" s="1" t="s">
        <v>224</v>
      </c>
      <c r="G301" s="1" t="s">
        <v>272</v>
      </c>
      <c r="H301" s="1" t="s">
        <v>262</v>
      </c>
      <c r="I301" s="1" t="s">
        <v>38</v>
      </c>
      <c r="J301" s="1">
        <v>111.0</v>
      </c>
      <c r="K301" s="2">
        <f t="shared" si="1"/>
        <v>0.0001674074074</v>
      </c>
      <c r="L301" s="3">
        <f t="shared" si="2"/>
        <v>888</v>
      </c>
    </row>
    <row r="302" ht="15.75" customHeight="1">
      <c r="A302" s="4">
        <v>45498.0</v>
      </c>
      <c r="B302" s="2">
        <v>0.7005032986111112</v>
      </c>
      <c r="C302" s="1" t="s">
        <v>156</v>
      </c>
      <c r="D302" s="1" t="s">
        <v>22</v>
      </c>
      <c r="E302" s="1" t="s">
        <v>62</v>
      </c>
      <c r="F302" s="1" t="s">
        <v>224</v>
      </c>
      <c r="G302" s="1" t="s">
        <v>187</v>
      </c>
      <c r="H302" s="1" t="s">
        <v>262</v>
      </c>
      <c r="I302" s="1" t="s">
        <v>38</v>
      </c>
      <c r="J302" s="1">
        <v>111.0</v>
      </c>
      <c r="K302" s="2">
        <f t="shared" si="1"/>
        <v>0.000151087963</v>
      </c>
      <c r="L302" s="3">
        <f t="shared" si="2"/>
        <v>888</v>
      </c>
    </row>
    <row r="303" ht="15.75" customHeight="1">
      <c r="A303" s="4">
        <v>45498.0</v>
      </c>
      <c r="B303" s="2">
        <v>0.7006543865740741</v>
      </c>
      <c r="C303" s="1" t="s">
        <v>127</v>
      </c>
      <c r="D303" s="1" t="s">
        <v>289</v>
      </c>
      <c r="E303" s="1" t="s">
        <v>290</v>
      </c>
      <c r="F303" s="1" t="s">
        <v>244</v>
      </c>
      <c r="G303" s="1" t="s">
        <v>291</v>
      </c>
      <c r="H303" s="1" t="s">
        <v>292</v>
      </c>
      <c r="I303" s="1" t="s">
        <v>201</v>
      </c>
      <c r="J303" s="1">
        <v>111.0</v>
      </c>
      <c r="K303" s="2">
        <f t="shared" si="1"/>
        <v>0.0001515740741</v>
      </c>
      <c r="L303" s="3">
        <f t="shared" si="2"/>
        <v>888</v>
      </c>
    </row>
    <row r="304" ht="15.75" customHeight="1">
      <c r="A304" s="4">
        <v>45498.0</v>
      </c>
      <c r="B304" s="2">
        <v>0.7008059606481482</v>
      </c>
      <c r="C304" s="1" t="s">
        <v>127</v>
      </c>
      <c r="D304" s="1" t="s">
        <v>289</v>
      </c>
      <c r="E304" s="1" t="s">
        <v>111</v>
      </c>
      <c r="F304" s="1" t="s">
        <v>244</v>
      </c>
      <c r="G304" s="1" t="s">
        <v>166</v>
      </c>
      <c r="H304" s="1" t="s">
        <v>292</v>
      </c>
      <c r="I304" s="1" t="s">
        <v>168</v>
      </c>
      <c r="J304" s="1">
        <v>111.0</v>
      </c>
      <c r="K304" s="2">
        <f t="shared" si="1"/>
        <v>0.0001513541667</v>
      </c>
      <c r="L304" s="3">
        <f t="shared" si="2"/>
        <v>888</v>
      </c>
    </row>
    <row r="305" ht="15.75" customHeight="1">
      <c r="A305" s="4">
        <v>45498.0</v>
      </c>
      <c r="B305" s="2">
        <v>0.7009573148148148</v>
      </c>
      <c r="C305" s="1" t="s">
        <v>152</v>
      </c>
      <c r="D305" s="1" t="s">
        <v>40</v>
      </c>
      <c r="E305" s="1" t="s">
        <v>74</v>
      </c>
      <c r="F305" s="1" t="s">
        <v>242</v>
      </c>
      <c r="G305" s="1" t="s">
        <v>300</v>
      </c>
      <c r="H305" s="1" t="s">
        <v>262</v>
      </c>
      <c r="I305" s="1" t="s">
        <v>222</v>
      </c>
      <c r="J305" s="1">
        <v>111.0</v>
      </c>
      <c r="K305" s="2">
        <f t="shared" si="1"/>
        <v>0.0001515740741</v>
      </c>
      <c r="L305" s="3">
        <f t="shared" si="2"/>
        <v>888</v>
      </c>
    </row>
    <row r="306" ht="15.75" customHeight="1">
      <c r="A306" s="4">
        <v>45498.0</v>
      </c>
      <c r="B306" s="2">
        <v>0.7011088888888889</v>
      </c>
      <c r="C306" s="1" t="s">
        <v>152</v>
      </c>
      <c r="D306" s="1" t="s">
        <v>40</v>
      </c>
      <c r="E306" s="1" t="s">
        <v>74</v>
      </c>
      <c r="F306" s="1" t="s">
        <v>242</v>
      </c>
      <c r="G306" s="1" t="s">
        <v>300</v>
      </c>
      <c r="H306" s="1" t="s">
        <v>262</v>
      </c>
      <c r="I306" s="1" t="s">
        <v>283</v>
      </c>
      <c r="J306" s="1">
        <v>111.0</v>
      </c>
      <c r="K306" s="2">
        <f t="shared" si="1"/>
        <v>0.0001589236111</v>
      </c>
      <c r="L306" s="3">
        <f t="shared" si="2"/>
        <v>888</v>
      </c>
    </row>
    <row r="307" ht="15.75" customHeight="1">
      <c r="A307" s="4">
        <v>45498.0</v>
      </c>
      <c r="B307" s="2">
        <v>0.7012678124999999</v>
      </c>
      <c r="C307" s="1" t="s">
        <v>106</v>
      </c>
      <c r="D307" s="1" t="s">
        <v>273</v>
      </c>
      <c r="E307" s="1" t="s">
        <v>267</v>
      </c>
      <c r="F307" s="1" t="s">
        <v>242</v>
      </c>
      <c r="G307" s="1" t="s">
        <v>114</v>
      </c>
      <c r="H307" s="1" t="s">
        <v>262</v>
      </c>
      <c r="I307" s="1" t="s">
        <v>159</v>
      </c>
      <c r="J307" s="1">
        <v>111.0</v>
      </c>
      <c r="K307" s="2">
        <f t="shared" si="1"/>
        <v>0.0001513078704</v>
      </c>
      <c r="L307" s="3">
        <f t="shared" si="2"/>
        <v>888</v>
      </c>
    </row>
    <row r="308" ht="15.75" customHeight="1">
      <c r="A308" s="4">
        <v>45498.0</v>
      </c>
      <c r="B308" s="2">
        <v>0.7014191203703704</v>
      </c>
      <c r="C308" s="1" t="s">
        <v>152</v>
      </c>
      <c r="D308" s="1" t="s">
        <v>40</v>
      </c>
      <c r="E308" s="1" t="s">
        <v>74</v>
      </c>
      <c r="F308" s="1" t="s">
        <v>242</v>
      </c>
      <c r="G308" s="1" t="s">
        <v>300</v>
      </c>
      <c r="H308" s="1" t="s">
        <v>262</v>
      </c>
      <c r="I308" s="1" t="s">
        <v>303</v>
      </c>
      <c r="J308" s="1">
        <v>111.0</v>
      </c>
      <c r="K308" s="2">
        <f t="shared" si="1"/>
        <v>0.0001515740741</v>
      </c>
      <c r="L308" s="3">
        <f t="shared" si="2"/>
        <v>888</v>
      </c>
    </row>
    <row r="309" ht="15.75" customHeight="1">
      <c r="A309" s="4">
        <v>45498.0</v>
      </c>
      <c r="B309" s="2">
        <v>0.7015706944444444</v>
      </c>
      <c r="C309" s="1" t="s">
        <v>106</v>
      </c>
      <c r="D309" s="1" t="s">
        <v>273</v>
      </c>
      <c r="E309" s="1" t="s">
        <v>267</v>
      </c>
      <c r="F309" s="1" t="s">
        <v>242</v>
      </c>
      <c r="G309" s="1" t="s">
        <v>114</v>
      </c>
      <c r="H309" s="1" t="s">
        <v>262</v>
      </c>
      <c r="I309" s="1" t="s">
        <v>38</v>
      </c>
      <c r="J309" s="1">
        <v>111.0</v>
      </c>
      <c r="K309" s="2">
        <f t="shared" si="1"/>
        <v>0.0001510763889</v>
      </c>
      <c r="L309" s="3">
        <f t="shared" si="2"/>
        <v>888</v>
      </c>
    </row>
    <row r="310" ht="15.75" customHeight="1">
      <c r="A310" s="4">
        <v>45498.0</v>
      </c>
      <c r="B310" s="2">
        <v>0.7017217708333333</v>
      </c>
      <c r="C310" s="1" t="s">
        <v>152</v>
      </c>
      <c r="D310" s="1" t="s">
        <v>40</v>
      </c>
      <c r="E310" s="1" t="s">
        <v>74</v>
      </c>
      <c r="F310" s="1" t="s">
        <v>242</v>
      </c>
      <c r="G310" s="1" t="s">
        <v>300</v>
      </c>
      <c r="H310" s="1" t="s">
        <v>262</v>
      </c>
      <c r="I310" s="1" t="s">
        <v>217</v>
      </c>
      <c r="J310" s="1">
        <v>111.0</v>
      </c>
      <c r="K310" s="2">
        <f t="shared" si="1"/>
        <v>0.0001513078704</v>
      </c>
      <c r="L310" s="3">
        <f t="shared" si="2"/>
        <v>888</v>
      </c>
    </row>
    <row r="311" ht="15.75" customHeight="1">
      <c r="A311" s="4">
        <v>45498.0</v>
      </c>
      <c r="B311" s="2">
        <v>0.7018730787037037</v>
      </c>
      <c r="C311" s="1" t="s">
        <v>74</v>
      </c>
      <c r="D311" s="1" t="s">
        <v>304</v>
      </c>
      <c r="E311" s="1" t="s">
        <v>296</v>
      </c>
      <c r="F311" s="1" t="s">
        <v>261</v>
      </c>
      <c r="G311" s="1" t="s">
        <v>305</v>
      </c>
      <c r="H311" s="1" t="s">
        <v>306</v>
      </c>
      <c r="I311" s="1" t="s">
        <v>129</v>
      </c>
      <c r="J311" s="1">
        <v>111.0</v>
      </c>
      <c r="K311" s="2">
        <f t="shared" si="1"/>
        <v>0.0001556365741</v>
      </c>
      <c r="L311" s="3">
        <f t="shared" si="2"/>
        <v>888</v>
      </c>
    </row>
    <row r="312" ht="15.75" customHeight="1">
      <c r="A312" s="4">
        <v>45498.0</v>
      </c>
      <c r="B312" s="2">
        <v>0.7020287152777778</v>
      </c>
      <c r="C312" s="1" t="s">
        <v>127</v>
      </c>
      <c r="D312" s="1" t="s">
        <v>289</v>
      </c>
      <c r="E312" s="1" t="s">
        <v>290</v>
      </c>
      <c r="F312" s="1" t="s">
        <v>244</v>
      </c>
      <c r="G312" s="1" t="s">
        <v>291</v>
      </c>
      <c r="H312" s="1" t="s">
        <v>292</v>
      </c>
      <c r="I312" s="1" t="s">
        <v>270</v>
      </c>
      <c r="J312" s="1">
        <v>111.0</v>
      </c>
      <c r="K312" s="2">
        <f t="shared" si="1"/>
        <v>0.0001511111111</v>
      </c>
      <c r="L312" s="3">
        <f t="shared" si="2"/>
        <v>888</v>
      </c>
    </row>
    <row r="313" ht="15.75" customHeight="1">
      <c r="A313" s="4">
        <v>45498.0</v>
      </c>
      <c r="B313" s="2">
        <v>0.7021798263888889</v>
      </c>
      <c r="C313" s="1" t="s">
        <v>116</v>
      </c>
      <c r="D313" s="1" t="s">
        <v>40</v>
      </c>
      <c r="E313" s="1" t="s">
        <v>303</v>
      </c>
      <c r="F313" s="1" t="s">
        <v>242</v>
      </c>
      <c r="G313" s="1" t="s">
        <v>124</v>
      </c>
      <c r="H313" s="1" t="s">
        <v>292</v>
      </c>
      <c r="I313" s="1" t="s">
        <v>192</v>
      </c>
      <c r="J313" s="1">
        <v>111.0</v>
      </c>
      <c r="K313" s="2">
        <f t="shared" si="1"/>
        <v>0.0001510648148</v>
      </c>
      <c r="L313" s="3">
        <f t="shared" si="2"/>
        <v>888</v>
      </c>
    </row>
    <row r="314" ht="15.75" customHeight="1">
      <c r="A314" s="4">
        <v>45498.0</v>
      </c>
      <c r="B314" s="2">
        <v>0.7023308912037037</v>
      </c>
      <c r="C314" s="1" t="s">
        <v>116</v>
      </c>
      <c r="D314" s="1" t="s">
        <v>40</v>
      </c>
      <c r="E314" s="1" t="s">
        <v>303</v>
      </c>
      <c r="F314" s="1" t="s">
        <v>242</v>
      </c>
      <c r="G314" s="1" t="s">
        <v>124</v>
      </c>
      <c r="H314" s="1" t="s">
        <v>292</v>
      </c>
      <c r="I314" s="1" t="s">
        <v>116</v>
      </c>
      <c r="J314" s="1">
        <v>111.0</v>
      </c>
      <c r="K314" s="2">
        <f t="shared" si="1"/>
        <v>0.0001510648148</v>
      </c>
      <c r="L314" s="3">
        <f t="shared" si="2"/>
        <v>888</v>
      </c>
    </row>
    <row r="315" ht="15.75" customHeight="1">
      <c r="A315" s="4">
        <v>45498.0</v>
      </c>
      <c r="B315" s="2">
        <v>0.7024819560185185</v>
      </c>
      <c r="C315" s="1" t="s">
        <v>106</v>
      </c>
      <c r="D315" s="1" t="s">
        <v>273</v>
      </c>
      <c r="E315" s="1" t="s">
        <v>267</v>
      </c>
      <c r="F315" s="1" t="s">
        <v>242</v>
      </c>
      <c r="G315" s="1" t="s">
        <v>114</v>
      </c>
      <c r="H315" s="1" t="s">
        <v>262</v>
      </c>
      <c r="I315" s="1" t="s">
        <v>141</v>
      </c>
      <c r="J315" s="1">
        <v>111.0</v>
      </c>
      <c r="K315" s="2">
        <f t="shared" si="1"/>
        <v>0.0001510648148</v>
      </c>
      <c r="L315" s="3">
        <f t="shared" si="2"/>
        <v>888</v>
      </c>
    </row>
    <row r="316" ht="15.75" customHeight="1">
      <c r="A316" s="4">
        <v>45498.0</v>
      </c>
      <c r="B316" s="2">
        <v>0.7026330208333333</v>
      </c>
      <c r="C316" s="1" t="s">
        <v>156</v>
      </c>
      <c r="D316" s="1" t="s">
        <v>22</v>
      </c>
      <c r="E316" s="1" t="s">
        <v>55</v>
      </c>
      <c r="F316" s="1" t="s">
        <v>224</v>
      </c>
      <c r="G316" s="1" t="s">
        <v>272</v>
      </c>
      <c r="H316" s="1" t="s">
        <v>262</v>
      </c>
      <c r="I316" s="1" t="s">
        <v>176</v>
      </c>
      <c r="J316" s="1">
        <v>111.0</v>
      </c>
      <c r="K316" s="2">
        <f t="shared" si="1"/>
        <v>0.0001600810185</v>
      </c>
      <c r="L316" s="3">
        <f t="shared" si="2"/>
        <v>888</v>
      </c>
    </row>
    <row r="317" ht="15.75" customHeight="1">
      <c r="A317" s="4">
        <v>45498.0</v>
      </c>
      <c r="B317" s="2">
        <v>0.7027931018518518</v>
      </c>
      <c r="C317" s="1" t="s">
        <v>116</v>
      </c>
      <c r="D317" s="1" t="s">
        <v>40</v>
      </c>
      <c r="E317" s="1" t="s">
        <v>303</v>
      </c>
      <c r="F317" s="1" t="s">
        <v>242</v>
      </c>
      <c r="G317" s="1" t="s">
        <v>124</v>
      </c>
      <c r="H317" s="1" t="s">
        <v>292</v>
      </c>
      <c r="I317" s="1" t="s">
        <v>222</v>
      </c>
      <c r="J317" s="1">
        <v>111.0</v>
      </c>
      <c r="K317" s="2">
        <f t="shared" si="1"/>
        <v>0.0001510763889</v>
      </c>
      <c r="L317" s="3">
        <f t="shared" si="2"/>
        <v>888</v>
      </c>
    </row>
    <row r="318" ht="15.75" customHeight="1">
      <c r="A318" s="4">
        <v>45498.0</v>
      </c>
      <c r="B318" s="2">
        <v>0.7029441782407407</v>
      </c>
      <c r="C318" s="1" t="s">
        <v>201</v>
      </c>
      <c r="D318" s="1" t="s">
        <v>40</v>
      </c>
      <c r="E318" s="1" t="s">
        <v>74</v>
      </c>
      <c r="F318" s="1" t="s">
        <v>242</v>
      </c>
      <c r="G318" s="1" t="s">
        <v>157</v>
      </c>
      <c r="H318" s="1" t="s">
        <v>262</v>
      </c>
      <c r="I318" s="1" t="s">
        <v>74</v>
      </c>
      <c r="J318" s="1">
        <v>111.0</v>
      </c>
      <c r="K318" s="2">
        <f t="shared" si="1"/>
        <v>0.0001510648148</v>
      </c>
      <c r="L318" s="3">
        <f t="shared" si="2"/>
        <v>888</v>
      </c>
    </row>
    <row r="319" ht="15.75" customHeight="1">
      <c r="A319" s="4">
        <v>45498.0</v>
      </c>
      <c r="B319" s="2">
        <v>0.7030952430555555</v>
      </c>
      <c r="C319" s="1" t="s">
        <v>152</v>
      </c>
      <c r="D319" s="1" t="s">
        <v>40</v>
      </c>
      <c r="E319" s="1" t="s">
        <v>74</v>
      </c>
      <c r="F319" s="1" t="s">
        <v>242</v>
      </c>
      <c r="G319" s="1" t="s">
        <v>300</v>
      </c>
      <c r="H319" s="1" t="s">
        <v>262</v>
      </c>
      <c r="I319" s="1" t="s">
        <v>152</v>
      </c>
      <c r="J319" s="1">
        <v>111.0</v>
      </c>
      <c r="K319" s="2">
        <f t="shared" si="1"/>
        <v>0.0001510648148</v>
      </c>
      <c r="L319" s="3">
        <f t="shared" si="2"/>
        <v>888</v>
      </c>
    </row>
    <row r="320" ht="15.75" customHeight="1">
      <c r="A320" s="4">
        <v>45498.0</v>
      </c>
      <c r="B320" s="2">
        <v>0.7032463078703703</v>
      </c>
      <c r="C320" s="1" t="s">
        <v>32</v>
      </c>
      <c r="D320" s="1" t="s">
        <v>273</v>
      </c>
      <c r="E320" s="1" t="s">
        <v>288</v>
      </c>
      <c r="F320" s="1" t="s">
        <v>242</v>
      </c>
      <c r="G320" s="1" t="s">
        <v>157</v>
      </c>
      <c r="H320" s="1" t="s">
        <v>262</v>
      </c>
      <c r="I320" s="1" t="s">
        <v>76</v>
      </c>
      <c r="J320" s="1">
        <v>111.0</v>
      </c>
      <c r="K320" s="2">
        <f t="shared" si="1"/>
        <v>0.0001512037037</v>
      </c>
      <c r="L320" s="3">
        <f t="shared" si="2"/>
        <v>888</v>
      </c>
    </row>
    <row r="321" ht="15.75" customHeight="1">
      <c r="A321" s="4">
        <v>45498.0</v>
      </c>
      <c r="B321" s="2">
        <v>0.703397511574074</v>
      </c>
      <c r="C321" s="1" t="s">
        <v>62</v>
      </c>
      <c r="D321" s="1" t="s">
        <v>301</v>
      </c>
      <c r="E321" s="1" t="s">
        <v>279</v>
      </c>
      <c r="F321" s="1" t="s">
        <v>244</v>
      </c>
      <c r="G321" s="1" t="s">
        <v>307</v>
      </c>
      <c r="H321" s="1" t="s">
        <v>292</v>
      </c>
      <c r="I321" s="1" t="s">
        <v>152</v>
      </c>
      <c r="J321" s="1">
        <v>111.0</v>
      </c>
      <c r="K321" s="2">
        <f t="shared" si="1"/>
        <v>0.0001449305556</v>
      </c>
      <c r="L321" s="3">
        <f t="shared" si="2"/>
        <v>888</v>
      </c>
    </row>
    <row r="322" ht="15.75" customHeight="1">
      <c r="A322" s="4">
        <v>45498.0</v>
      </c>
      <c r="B322" s="2">
        <v>0.7035424421296297</v>
      </c>
      <c r="C322" s="1" t="s">
        <v>267</v>
      </c>
      <c r="D322" s="1" t="s">
        <v>301</v>
      </c>
      <c r="E322" s="1" t="s">
        <v>252</v>
      </c>
      <c r="F322" s="1" t="s">
        <v>244</v>
      </c>
      <c r="G322" s="1" t="s">
        <v>130</v>
      </c>
      <c r="H322" s="1" t="s">
        <v>292</v>
      </c>
      <c r="I322" s="1" t="s">
        <v>302</v>
      </c>
      <c r="J322" s="1">
        <v>111.0</v>
      </c>
      <c r="K322" s="2">
        <f t="shared" si="1"/>
        <v>0.000151087963</v>
      </c>
      <c r="L322" s="3">
        <f t="shared" si="2"/>
        <v>888</v>
      </c>
    </row>
    <row r="323" ht="15.75" customHeight="1">
      <c r="A323" s="4">
        <v>45498.0</v>
      </c>
      <c r="B323" s="2">
        <v>0.7036935300925926</v>
      </c>
      <c r="C323" s="1" t="s">
        <v>303</v>
      </c>
      <c r="D323" s="1" t="s">
        <v>304</v>
      </c>
      <c r="E323" s="1" t="s">
        <v>296</v>
      </c>
      <c r="F323" s="1" t="s">
        <v>261</v>
      </c>
      <c r="G323" s="1" t="s">
        <v>308</v>
      </c>
      <c r="H323" s="1" t="s">
        <v>306</v>
      </c>
      <c r="I323" s="1" t="s">
        <v>161</v>
      </c>
      <c r="J323" s="1">
        <v>111.0</v>
      </c>
      <c r="K323" s="2">
        <f t="shared" si="1"/>
        <v>0.0001510532407</v>
      </c>
      <c r="L323" s="3">
        <f t="shared" si="2"/>
        <v>888</v>
      </c>
    </row>
    <row r="324" ht="15.75" customHeight="1">
      <c r="A324" s="4">
        <v>45498.0</v>
      </c>
      <c r="B324" s="2">
        <v>0.7038445833333333</v>
      </c>
      <c r="C324" s="1" t="s">
        <v>279</v>
      </c>
      <c r="D324" s="1" t="s">
        <v>276</v>
      </c>
      <c r="E324" s="1" t="s">
        <v>275</v>
      </c>
      <c r="F324" s="1" t="s">
        <v>261</v>
      </c>
      <c r="G324" s="1" t="s">
        <v>202</v>
      </c>
      <c r="H324" s="1" t="s">
        <v>306</v>
      </c>
      <c r="I324" s="1" t="s">
        <v>106</v>
      </c>
      <c r="J324" s="1">
        <v>111.0</v>
      </c>
      <c r="K324" s="2">
        <f t="shared" si="1"/>
        <v>0.0001510763889</v>
      </c>
      <c r="L324" s="3">
        <f t="shared" si="2"/>
        <v>888</v>
      </c>
    </row>
    <row r="325" ht="15.75" customHeight="1">
      <c r="A325" s="4">
        <v>45498.0</v>
      </c>
      <c r="B325" s="2">
        <v>0.7039956597222222</v>
      </c>
      <c r="C325" s="1" t="s">
        <v>303</v>
      </c>
      <c r="D325" s="1" t="s">
        <v>304</v>
      </c>
      <c r="E325" s="1" t="s">
        <v>296</v>
      </c>
      <c r="F325" s="1" t="s">
        <v>261</v>
      </c>
      <c r="G325" s="1" t="s">
        <v>308</v>
      </c>
      <c r="H325" s="1" t="s">
        <v>306</v>
      </c>
      <c r="I325" s="1" t="s">
        <v>116</v>
      </c>
      <c r="J325" s="1">
        <v>111.0</v>
      </c>
      <c r="K325" s="2">
        <f t="shared" si="1"/>
        <v>0.0001510532407</v>
      </c>
      <c r="L325" s="3">
        <f t="shared" si="2"/>
        <v>888</v>
      </c>
    </row>
    <row r="326" ht="15.75" customHeight="1">
      <c r="A326" s="4">
        <v>45498.0</v>
      </c>
      <c r="B326" s="2">
        <v>0.7041467129629629</v>
      </c>
      <c r="C326" s="1" t="s">
        <v>303</v>
      </c>
      <c r="D326" s="1" t="s">
        <v>304</v>
      </c>
      <c r="E326" s="1" t="s">
        <v>296</v>
      </c>
      <c r="F326" s="1" t="s">
        <v>261</v>
      </c>
      <c r="G326" s="1" t="s">
        <v>308</v>
      </c>
      <c r="H326" s="1" t="s">
        <v>306</v>
      </c>
      <c r="I326" s="1" t="s">
        <v>179</v>
      </c>
      <c r="J326" s="1">
        <v>111.0</v>
      </c>
      <c r="K326" s="2">
        <f t="shared" si="1"/>
        <v>0.0001601273148</v>
      </c>
      <c r="L326" s="3">
        <f t="shared" si="2"/>
        <v>888</v>
      </c>
    </row>
    <row r="327" ht="15.75" customHeight="1">
      <c r="A327" s="4">
        <v>45498.0</v>
      </c>
      <c r="B327" s="2">
        <v>0.7043068402777778</v>
      </c>
      <c r="C327" s="1" t="s">
        <v>303</v>
      </c>
      <c r="D327" s="1" t="s">
        <v>304</v>
      </c>
      <c r="E327" s="1" t="s">
        <v>296</v>
      </c>
      <c r="F327" s="1" t="s">
        <v>261</v>
      </c>
      <c r="G327" s="1" t="s">
        <v>308</v>
      </c>
      <c r="H327" s="1" t="s">
        <v>306</v>
      </c>
      <c r="I327" s="1" t="s">
        <v>30</v>
      </c>
      <c r="J327" s="1">
        <v>111.0</v>
      </c>
      <c r="K327" s="2">
        <f t="shared" si="1"/>
        <v>0.0001510532407</v>
      </c>
      <c r="L327" s="3">
        <f t="shared" si="2"/>
        <v>888</v>
      </c>
    </row>
    <row r="328" ht="15.75" customHeight="1">
      <c r="A328" s="4">
        <v>45498.0</v>
      </c>
      <c r="B328" s="2">
        <v>0.7044578935185185</v>
      </c>
      <c r="C328" s="1" t="s">
        <v>74</v>
      </c>
      <c r="D328" s="1" t="s">
        <v>304</v>
      </c>
      <c r="E328" s="1" t="s">
        <v>296</v>
      </c>
      <c r="F328" s="1" t="s">
        <v>261</v>
      </c>
      <c r="G328" s="1" t="s">
        <v>305</v>
      </c>
      <c r="H328" s="1" t="s">
        <v>306</v>
      </c>
      <c r="I328" s="1" t="s">
        <v>16</v>
      </c>
      <c r="J328" s="1">
        <v>111.0</v>
      </c>
      <c r="K328" s="2">
        <f t="shared" si="1"/>
        <v>0.0001511111111</v>
      </c>
      <c r="L328" s="3">
        <f t="shared" si="2"/>
        <v>888</v>
      </c>
    </row>
    <row r="329" ht="15.75" customHeight="1">
      <c r="A329" s="4">
        <v>45498.0</v>
      </c>
      <c r="B329" s="2">
        <v>0.7046090046296296</v>
      </c>
      <c r="C329" s="1" t="s">
        <v>74</v>
      </c>
      <c r="D329" s="1" t="s">
        <v>304</v>
      </c>
      <c r="E329" s="1" t="s">
        <v>302</v>
      </c>
      <c r="F329" s="1" t="s">
        <v>244</v>
      </c>
      <c r="G329" s="1" t="s">
        <v>305</v>
      </c>
      <c r="H329" s="1" t="s">
        <v>292</v>
      </c>
      <c r="I329" s="1" t="s">
        <v>201</v>
      </c>
      <c r="J329" s="1">
        <v>111.0</v>
      </c>
      <c r="K329" s="2">
        <f t="shared" si="1"/>
        <v>0.0001510648148</v>
      </c>
      <c r="L329" s="3">
        <f t="shared" si="2"/>
        <v>888</v>
      </c>
    </row>
    <row r="330" ht="15.75" customHeight="1">
      <c r="A330" s="4">
        <v>45498.0</v>
      </c>
      <c r="B330" s="2">
        <v>0.7047600694444444</v>
      </c>
      <c r="C330" s="1" t="s">
        <v>74</v>
      </c>
      <c r="D330" s="1" t="s">
        <v>304</v>
      </c>
      <c r="E330" s="1" t="s">
        <v>296</v>
      </c>
      <c r="F330" s="1" t="s">
        <v>261</v>
      </c>
      <c r="G330" s="1" t="s">
        <v>305</v>
      </c>
      <c r="H330" s="1" t="s">
        <v>306</v>
      </c>
      <c r="I330" s="1" t="s">
        <v>156</v>
      </c>
      <c r="J330" s="1">
        <v>111.0</v>
      </c>
      <c r="K330" s="2">
        <f t="shared" si="1"/>
        <v>0.0001510648148</v>
      </c>
      <c r="L330" s="3">
        <f t="shared" si="2"/>
        <v>888</v>
      </c>
    </row>
    <row r="331" ht="15.75" customHeight="1">
      <c r="A331" s="4">
        <v>45498.0</v>
      </c>
      <c r="B331" s="2">
        <v>0.7049111342592592</v>
      </c>
      <c r="C331" s="1" t="s">
        <v>74</v>
      </c>
      <c r="D331" s="1" t="s">
        <v>304</v>
      </c>
      <c r="E331" s="1" t="s">
        <v>296</v>
      </c>
      <c r="F331" s="1" t="s">
        <v>261</v>
      </c>
      <c r="G331" s="1" t="s">
        <v>305</v>
      </c>
      <c r="H331" s="1" t="s">
        <v>306</v>
      </c>
      <c r="I331" s="1" t="s">
        <v>64</v>
      </c>
      <c r="J331" s="1">
        <v>111.0</v>
      </c>
      <c r="K331" s="2">
        <f t="shared" si="1"/>
        <v>0.0001646180556</v>
      </c>
      <c r="L331" s="3">
        <f t="shared" si="2"/>
        <v>888</v>
      </c>
    </row>
    <row r="332" ht="15.75" customHeight="1">
      <c r="A332" s="4">
        <v>45498.0</v>
      </c>
      <c r="B332" s="2">
        <v>0.7050757523148148</v>
      </c>
      <c r="C332" s="1" t="s">
        <v>62</v>
      </c>
      <c r="D332" s="1" t="s">
        <v>301</v>
      </c>
      <c r="E332" s="1" t="s">
        <v>279</v>
      </c>
      <c r="F332" s="1" t="s">
        <v>244</v>
      </c>
      <c r="G332" s="1" t="s">
        <v>309</v>
      </c>
      <c r="H332" s="1" t="s">
        <v>292</v>
      </c>
      <c r="I332" s="1" t="s">
        <v>80</v>
      </c>
      <c r="J332" s="1">
        <v>111.0</v>
      </c>
      <c r="K332" s="2">
        <f t="shared" si="1"/>
        <v>0.0001510763889</v>
      </c>
      <c r="L332" s="3">
        <f t="shared" si="2"/>
        <v>888</v>
      </c>
    </row>
    <row r="333" ht="15.75" customHeight="1">
      <c r="A333" s="4">
        <v>45498.0</v>
      </c>
      <c r="B333" s="2">
        <v>0.7052268287037037</v>
      </c>
      <c r="C333" s="1" t="s">
        <v>267</v>
      </c>
      <c r="D333" s="1" t="s">
        <v>301</v>
      </c>
      <c r="E333" s="1" t="s">
        <v>252</v>
      </c>
      <c r="F333" s="1" t="s">
        <v>244</v>
      </c>
      <c r="G333" s="1" t="s">
        <v>130</v>
      </c>
      <c r="H333" s="1" t="s">
        <v>292</v>
      </c>
      <c r="I333" s="1" t="s">
        <v>113</v>
      </c>
      <c r="J333" s="1">
        <v>111.0</v>
      </c>
      <c r="K333" s="2">
        <f t="shared" si="1"/>
        <v>0.0001510648148</v>
      </c>
      <c r="L333" s="3">
        <f t="shared" si="2"/>
        <v>888</v>
      </c>
    </row>
    <row r="334" ht="15.75" customHeight="1">
      <c r="A334" s="4">
        <v>45498.0</v>
      </c>
      <c r="B334" s="2">
        <v>0.7053778935185185</v>
      </c>
      <c r="C334" s="1" t="s">
        <v>62</v>
      </c>
      <c r="D334" s="1" t="s">
        <v>301</v>
      </c>
      <c r="E334" s="1" t="s">
        <v>279</v>
      </c>
      <c r="F334" s="1" t="s">
        <v>244</v>
      </c>
      <c r="G334" s="1" t="s">
        <v>309</v>
      </c>
      <c r="H334" s="1" t="s">
        <v>292</v>
      </c>
      <c r="I334" s="1" t="s">
        <v>267</v>
      </c>
      <c r="J334" s="1">
        <v>111.0</v>
      </c>
      <c r="K334" s="2">
        <f t="shared" si="1"/>
        <v>0.0001510648148</v>
      </c>
      <c r="L334" s="3">
        <f t="shared" si="2"/>
        <v>888</v>
      </c>
    </row>
    <row r="335" ht="15.75" customHeight="1">
      <c r="A335" s="4">
        <v>45498.0</v>
      </c>
      <c r="B335" s="2">
        <v>0.7055289583333333</v>
      </c>
      <c r="C335" s="1" t="s">
        <v>74</v>
      </c>
      <c r="D335" s="1" t="s">
        <v>304</v>
      </c>
      <c r="E335" s="1" t="s">
        <v>296</v>
      </c>
      <c r="F335" s="1" t="s">
        <v>261</v>
      </c>
      <c r="G335" s="1" t="s">
        <v>305</v>
      </c>
      <c r="H335" s="1" t="s">
        <v>306</v>
      </c>
      <c r="I335" s="1" t="s">
        <v>201</v>
      </c>
      <c r="J335" s="1">
        <v>111.0</v>
      </c>
      <c r="K335" s="2">
        <f t="shared" si="1"/>
        <v>0.0001510648148</v>
      </c>
      <c r="L335" s="3">
        <f t="shared" si="2"/>
        <v>888</v>
      </c>
    </row>
    <row r="336" ht="15.75" customHeight="1">
      <c r="A336" s="4">
        <v>45498.0</v>
      </c>
      <c r="B336" s="2">
        <v>0.7056800231481482</v>
      </c>
      <c r="C336" s="1" t="s">
        <v>303</v>
      </c>
      <c r="D336" s="1" t="s">
        <v>304</v>
      </c>
      <c r="E336" s="1" t="s">
        <v>296</v>
      </c>
      <c r="F336" s="1" t="s">
        <v>261</v>
      </c>
      <c r="G336" s="1" t="s">
        <v>308</v>
      </c>
      <c r="H336" s="1" t="s">
        <v>306</v>
      </c>
      <c r="I336" s="1" t="s">
        <v>116</v>
      </c>
      <c r="J336" s="1">
        <v>111.0</v>
      </c>
      <c r="K336" s="2">
        <f t="shared" si="1"/>
        <v>0.0001603819444</v>
      </c>
      <c r="L336" s="3">
        <f t="shared" si="2"/>
        <v>888</v>
      </c>
    </row>
    <row r="337" ht="15.75" customHeight="1">
      <c r="A337" s="4">
        <v>45498.0</v>
      </c>
      <c r="B337" s="2">
        <v>0.7058404050925926</v>
      </c>
      <c r="C337" s="1" t="s">
        <v>111</v>
      </c>
      <c r="D337" s="1" t="s">
        <v>276</v>
      </c>
      <c r="E337" s="1" t="s">
        <v>232</v>
      </c>
      <c r="F337" s="1" t="s">
        <v>261</v>
      </c>
      <c r="G337" s="1" t="s">
        <v>310</v>
      </c>
      <c r="H337" s="1" t="s">
        <v>306</v>
      </c>
      <c r="I337" s="1" t="s">
        <v>237</v>
      </c>
      <c r="J337" s="1">
        <v>111.0</v>
      </c>
      <c r="K337" s="2">
        <f t="shared" si="1"/>
        <v>0.000151087963</v>
      </c>
      <c r="L337" s="3">
        <f t="shared" si="2"/>
        <v>888</v>
      </c>
    </row>
    <row r="338" ht="15.75" customHeight="1">
      <c r="A338" s="4">
        <v>45498.0</v>
      </c>
      <c r="B338" s="2">
        <v>0.7059914930555555</v>
      </c>
      <c r="C338" s="1" t="s">
        <v>252</v>
      </c>
      <c r="D338" s="1" t="s">
        <v>311</v>
      </c>
      <c r="E338" s="1" t="s">
        <v>275</v>
      </c>
      <c r="F338" s="1" t="s">
        <v>261</v>
      </c>
      <c r="G338" s="1" t="s">
        <v>202</v>
      </c>
      <c r="H338" s="1" t="s">
        <v>306</v>
      </c>
      <c r="I338" s="1" t="s">
        <v>144</v>
      </c>
      <c r="J338" s="1">
        <v>111.0</v>
      </c>
      <c r="K338" s="2">
        <f t="shared" si="1"/>
        <v>0.0001510532407</v>
      </c>
      <c r="L338" s="3">
        <f t="shared" si="2"/>
        <v>888</v>
      </c>
    </row>
    <row r="339" ht="15.75" customHeight="1">
      <c r="A339" s="4">
        <v>45498.0</v>
      </c>
      <c r="B339" s="2">
        <v>0.7061425462962962</v>
      </c>
      <c r="C339" s="1" t="s">
        <v>302</v>
      </c>
      <c r="D339" s="1" t="s">
        <v>311</v>
      </c>
      <c r="E339" s="1" t="s">
        <v>25</v>
      </c>
      <c r="F339" s="1" t="s">
        <v>261</v>
      </c>
      <c r="G339" s="1" t="s">
        <v>97</v>
      </c>
      <c r="H339" s="1" t="s">
        <v>306</v>
      </c>
      <c r="I339" s="1" t="s">
        <v>16</v>
      </c>
      <c r="J339" s="1">
        <v>111.0</v>
      </c>
      <c r="K339" s="2">
        <f t="shared" si="1"/>
        <v>0.0001510763889</v>
      </c>
      <c r="L339" s="3">
        <f t="shared" si="2"/>
        <v>888</v>
      </c>
    </row>
    <row r="340" ht="15.75" customHeight="1">
      <c r="A340" s="4">
        <v>45498.0</v>
      </c>
      <c r="B340" s="2">
        <v>0.7062936226851851</v>
      </c>
      <c r="C340" s="1" t="s">
        <v>302</v>
      </c>
      <c r="D340" s="1" t="s">
        <v>311</v>
      </c>
      <c r="E340" s="1" t="s">
        <v>275</v>
      </c>
      <c r="F340" s="1" t="s">
        <v>261</v>
      </c>
      <c r="G340" s="1" t="s">
        <v>312</v>
      </c>
      <c r="H340" s="1" t="s">
        <v>306</v>
      </c>
      <c r="I340" s="1" t="s">
        <v>20</v>
      </c>
      <c r="J340" s="1">
        <v>111.0</v>
      </c>
      <c r="K340" s="2">
        <f t="shared" si="1"/>
        <v>0.0001510532407</v>
      </c>
      <c r="L340" s="3">
        <f t="shared" si="2"/>
        <v>888</v>
      </c>
    </row>
    <row r="341" ht="15.75" customHeight="1">
      <c r="A341" s="4">
        <v>45498.0</v>
      </c>
      <c r="B341" s="2">
        <v>0.706444675925926</v>
      </c>
      <c r="C341" s="1" t="s">
        <v>302</v>
      </c>
      <c r="D341" s="1" t="s">
        <v>311</v>
      </c>
      <c r="E341" s="1" t="s">
        <v>275</v>
      </c>
      <c r="F341" s="1" t="s">
        <v>261</v>
      </c>
      <c r="G341" s="1" t="s">
        <v>312</v>
      </c>
      <c r="H341" s="1" t="s">
        <v>306</v>
      </c>
      <c r="I341" s="1" t="s">
        <v>279</v>
      </c>
      <c r="J341" s="1">
        <v>111.0</v>
      </c>
      <c r="K341" s="2">
        <f t="shared" si="1"/>
        <v>0.0001564236111</v>
      </c>
      <c r="L341" s="3">
        <f t="shared" si="2"/>
        <v>888</v>
      </c>
    </row>
    <row r="342" ht="15.75" customHeight="1">
      <c r="A342" s="4">
        <v>45498.0</v>
      </c>
      <c r="B342" s="2">
        <v>0.706601099537037</v>
      </c>
      <c r="C342" s="1" t="s">
        <v>252</v>
      </c>
      <c r="D342" s="1" t="s">
        <v>311</v>
      </c>
      <c r="E342" s="1" t="s">
        <v>275</v>
      </c>
      <c r="F342" s="1" t="s">
        <v>261</v>
      </c>
      <c r="G342" s="1" t="s">
        <v>202</v>
      </c>
      <c r="H342" s="1" t="s">
        <v>306</v>
      </c>
      <c r="I342" s="1" t="s">
        <v>116</v>
      </c>
      <c r="J342" s="1">
        <v>111.0</v>
      </c>
      <c r="K342" s="2">
        <f t="shared" si="1"/>
        <v>0.0001510648148</v>
      </c>
      <c r="L342" s="3">
        <f t="shared" si="2"/>
        <v>888</v>
      </c>
    </row>
    <row r="343" ht="15.75" customHeight="1">
      <c r="A343" s="4">
        <v>45498.0</v>
      </c>
      <c r="B343" s="2">
        <v>0.7067521643518518</v>
      </c>
      <c r="C343" s="1" t="s">
        <v>74</v>
      </c>
      <c r="D343" s="1" t="s">
        <v>304</v>
      </c>
      <c r="E343" s="1" t="s">
        <v>296</v>
      </c>
      <c r="F343" s="1" t="s">
        <v>261</v>
      </c>
      <c r="G343" s="1" t="s">
        <v>305</v>
      </c>
      <c r="H343" s="1" t="s">
        <v>306</v>
      </c>
      <c r="I343" s="1" t="s">
        <v>176</v>
      </c>
      <c r="J343" s="1">
        <v>111.0</v>
      </c>
      <c r="K343" s="2">
        <f t="shared" si="1"/>
        <v>0.0001510763889</v>
      </c>
      <c r="L343" s="3">
        <f t="shared" si="2"/>
        <v>888</v>
      </c>
    </row>
    <row r="344" ht="15.75" customHeight="1">
      <c r="A344" s="4">
        <v>45498.0</v>
      </c>
      <c r="B344" s="2">
        <v>0.7069032407407407</v>
      </c>
      <c r="C344" s="1" t="s">
        <v>51</v>
      </c>
      <c r="D344" s="1" t="s">
        <v>36</v>
      </c>
      <c r="E344" s="1" t="s">
        <v>183</v>
      </c>
      <c r="F344" s="1" t="s">
        <v>262</v>
      </c>
      <c r="G344" s="1" t="s">
        <v>136</v>
      </c>
      <c r="H344" s="1" t="s">
        <v>313</v>
      </c>
      <c r="I344" s="1" t="s">
        <v>237</v>
      </c>
      <c r="J344" s="1">
        <v>111.0</v>
      </c>
      <c r="K344" s="2">
        <f t="shared" si="1"/>
        <v>0.000151087963</v>
      </c>
      <c r="L344" s="3">
        <f t="shared" si="2"/>
        <v>888</v>
      </c>
    </row>
    <row r="345" ht="15.75" customHeight="1">
      <c r="A345" s="4">
        <v>45498.0</v>
      </c>
      <c r="B345" s="2">
        <v>0.7070543287037037</v>
      </c>
      <c r="C345" s="1" t="s">
        <v>302</v>
      </c>
      <c r="D345" s="1" t="s">
        <v>311</v>
      </c>
      <c r="E345" s="1" t="s">
        <v>25</v>
      </c>
      <c r="F345" s="1" t="s">
        <v>261</v>
      </c>
      <c r="G345" s="1" t="s">
        <v>312</v>
      </c>
      <c r="H345" s="1" t="s">
        <v>306</v>
      </c>
      <c r="I345" s="1" t="s">
        <v>148</v>
      </c>
      <c r="J345" s="1">
        <v>111.0</v>
      </c>
      <c r="K345" s="2">
        <f t="shared" si="1"/>
        <v>0.0001510648148</v>
      </c>
      <c r="L345" s="3">
        <f t="shared" si="2"/>
        <v>888</v>
      </c>
    </row>
    <row r="346" ht="15.75" customHeight="1">
      <c r="A346" s="4">
        <v>45498.0</v>
      </c>
      <c r="B346" s="2">
        <v>0.7072053935185185</v>
      </c>
      <c r="C346" s="1" t="s">
        <v>232</v>
      </c>
      <c r="D346" s="1" t="s">
        <v>36</v>
      </c>
      <c r="E346" s="1" t="s">
        <v>314</v>
      </c>
      <c r="F346" s="1" t="s">
        <v>262</v>
      </c>
      <c r="G346" s="1" t="s">
        <v>315</v>
      </c>
      <c r="H346" s="1" t="s">
        <v>306</v>
      </c>
      <c r="I346" s="1" t="s">
        <v>260</v>
      </c>
      <c r="J346" s="1">
        <v>111.0</v>
      </c>
      <c r="K346" s="2">
        <f t="shared" si="1"/>
        <v>0.0001601041667</v>
      </c>
      <c r="L346" s="3">
        <f t="shared" si="2"/>
        <v>888</v>
      </c>
    </row>
    <row r="347" ht="15.75" customHeight="1">
      <c r="A347" s="4">
        <v>45498.0</v>
      </c>
      <c r="B347" s="2">
        <v>0.7073654976851852</v>
      </c>
      <c r="C347" s="1" t="s">
        <v>302</v>
      </c>
      <c r="D347" s="1" t="s">
        <v>311</v>
      </c>
      <c r="E347" s="1" t="s">
        <v>25</v>
      </c>
      <c r="F347" s="1" t="s">
        <v>261</v>
      </c>
      <c r="G347" s="1" t="s">
        <v>97</v>
      </c>
      <c r="H347" s="1" t="s">
        <v>306</v>
      </c>
      <c r="I347" s="1" t="s">
        <v>184</v>
      </c>
      <c r="J347" s="1">
        <v>111.0</v>
      </c>
      <c r="K347" s="2">
        <f t="shared" si="1"/>
        <v>0.0001510763889</v>
      </c>
      <c r="L347" s="3">
        <f t="shared" si="2"/>
        <v>888</v>
      </c>
    </row>
    <row r="348" ht="15.75" customHeight="1">
      <c r="A348" s="4">
        <v>45498.0</v>
      </c>
      <c r="B348" s="2">
        <v>0.7075165740740741</v>
      </c>
      <c r="C348" s="1" t="s">
        <v>252</v>
      </c>
      <c r="D348" s="1" t="s">
        <v>311</v>
      </c>
      <c r="E348" s="1" t="s">
        <v>275</v>
      </c>
      <c r="F348" s="1" t="s">
        <v>261</v>
      </c>
      <c r="G348" s="1" t="s">
        <v>202</v>
      </c>
      <c r="H348" s="1" t="s">
        <v>306</v>
      </c>
      <c r="I348" s="1" t="s">
        <v>281</v>
      </c>
      <c r="J348" s="1">
        <v>111.0</v>
      </c>
      <c r="K348" s="2">
        <f t="shared" si="1"/>
        <v>0.0001510648148</v>
      </c>
      <c r="L348" s="3">
        <f t="shared" si="2"/>
        <v>888</v>
      </c>
    </row>
    <row r="349" ht="15.75" customHeight="1">
      <c r="A349" s="4">
        <v>45498.0</v>
      </c>
      <c r="B349" s="2">
        <v>0.7076676388888888</v>
      </c>
      <c r="C349" s="1" t="s">
        <v>111</v>
      </c>
      <c r="D349" s="1" t="s">
        <v>276</v>
      </c>
      <c r="E349" s="1" t="s">
        <v>232</v>
      </c>
      <c r="F349" s="1" t="s">
        <v>261</v>
      </c>
      <c r="G349" s="1" t="s">
        <v>316</v>
      </c>
      <c r="H349" s="1" t="s">
        <v>306</v>
      </c>
      <c r="I349" s="1" t="s">
        <v>55</v>
      </c>
      <c r="J349" s="1">
        <v>111.0</v>
      </c>
      <c r="K349" s="2">
        <f t="shared" si="1"/>
        <v>0.0001510648148</v>
      </c>
      <c r="L349" s="3">
        <f t="shared" si="2"/>
        <v>888</v>
      </c>
    </row>
    <row r="350" ht="15.75" customHeight="1">
      <c r="A350" s="4">
        <v>45498.0</v>
      </c>
      <c r="B350" s="2">
        <v>0.7078187037037037</v>
      </c>
      <c r="C350" s="1" t="s">
        <v>279</v>
      </c>
      <c r="D350" s="1" t="s">
        <v>276</v>
      </c>
      <c r="E350" s="1" t="s">
        <v>275</v>
      </c>
      <c r="F350" s="1" t="s">
        <v>261</v>
      </c>
      <c r="G350" s="1" t="s">
        <v>202</v>
      </c>
      <c r="H350" s="1" t="s">
        <v>306</v>
      </c>
      <c r="I350" s="1" t="s">
        <v>74</v>
      </c>
      <c r="J350" s="1">
        <v>111.0</v>
      </c>
      <c r="K350" s="2">
        <f t="shared" si="1"/>
        <v>0.0001510648148</v>
      </c>
      <c r="L350" s="3">
        <f t="shared" si="2"/>
        <v>888</v>
      </c>
    </row>
    <row r="351" ht="15.75" customHeight="1">
      <c r="A351" s="4">
        <v>45498.0</v>
      </c>
      <c r="B351" s="2">
        <v>0.7079697685185186</v>
      </c>
      <c r="C351" s="1" t="s">
        <v>232</v>
      </c>
      <c r="D351" s="1" t="s">
        <v>311</v>
      </c>
      <c r="E351" s="1" t="s">
        <v>314</v>
      </c>
      <c r="F351" s="1" t="s">
        <v>262</v>
      </c>
      <c r="G351" s="1" t="s">
        <v>315</v>
      </c>
      <c r="H351" s="1" t="s">
        <v>306</v>
      </c>
      <c r="I351" s="1" t="s">
        <v>233</v>
      </c>
      <c r="J351" s="1">
        <v>111.0</v>
      </c>
      <c r="K351" s="2">
        <f t="shared" si="1"/>
        <v>0.0001530439815</v>
      </c>
      <c r="L351" s="3">
        <f t="shared" si="2"/>
        <v>888</v>
      </c>
    </row>
    <row r="352" ht="15.75" customHeight="1">
      <c r="A352" s="4">
        <v>45498.0</v>
      </c>
      <c r="B352" s="2">
        <v>0.7081228125</v>
      </c>
      <c r="C352" s="1" t="s">
        <v>183</v>
      </c>
      <c r="D352" s="1" t="s">
        <v>27</v>
      </c>
      <c r="E352" s="1" t="s">
        <v>317</v>
      </c>
      <c r="F352" s="1" t="s">
        <v>262</v>
      </c>
      <c r="G352" s="1" t="s">
        <v>142</v>
      </c>
      <c r="H352" s="1" t="s">
        <v>313</v>
      </c>
      <c r="I352" s="1" t="s">
        <v>55</v>
      </c>
      <c r="J352" s="1">
        <v>111.0</v>
      </c>
      <c r="K352" s="2">
        <f t="shared" si="1"/>
        <v>0.0001511111111</v>
      </c>
      <c r="L352" s="3">
        <f t="shared" si="2"/>
        <v>888</v>
      </c>
    </row>
    <row r="353" ht="15.75" customHeight="1">
      <c r="A353" s="4">
        <v>45498.0</v>
      </c>
      <c r="B353" s="2">
        <v>0.7082739236111111</v>
      </c>
      <c r="C353" s="1" t="s">
        <v>25</v>
      </c>
      <c r="D353" s="1" t="s">
        <v>36</v>
      </c>
      <c r="E353" s="1" t="s">
        <v>44</v>
      </c>
      <c r="F353" s="1" t="s">
        <v>262</v>
      </c>
      <c r="G353" s="1" t="s">
        <v>318</v>
      </c>
      <c r="H353" s="1" t="s">
        <v>313</v>
      </c>
      <c r="I353" s="1" t="s">
        <v>113</v>
      </c>
      <c r="J353" s="1">
        <v>111.0</v>
      </c>
      <c r="K353" s="2">
        <f t="shared" si="1"/>
        <v>0.0001510532407</v>
      </c>
      <c r="L353" s="3">
        <f t="shared" si="2"/>
        <v>888</v>
      </c>
    </row>
    <row r="354" ht="15.75" customHeight="1">
      <c r="A354" s="4">
        <v>45498.0</v>
      </c>
      <c r="B354" s="2">
        <v>0.7084249768518518</v>
      </c>
      <c r="C354" s="1" t="s">
        <v>248</v>
      </c>
      <c r="D354" s="1" t="s">
        <v>319</v>
      </c>
      <c r="E354" s="1" t="s">
        <v>320</v>
      </c>
      <c r="F354" s="1" t="s">
        <v>292</v>
      </c>
      <c r="G354" s="1" t="s">
        <v>180</v>
      </c>
      <c r="H354" s="1" t="s">
        <v>321</v>
      </c>
      <c r="I354" s="1" t="s">
        <v>62</v>
      </c>
      <c r="J354" s="1">
        <v>111.0</v>
      </c>
      <c r="K354" s="2">
        <f t="shared" si="1"/>
        <v>0.0001510763889</v>
      </c>
      <c r="L354" s="3">
        <f t="shared" si="2"/>
        <v>888</v>
      </c>
    </row>
    <row r="355" ht="15.75" customHeight="1">
      <c r="A355" s="4">
        <v>45498.0</v>
      </c>
      <c r="B355" s="2">
        <v>0.7085760532407407</v>
      </c>
      <c r="C355" s="1" t="s">
        <v>183</v>
      </c>
      <c r="D355" s="1" t="s">
        <v>27</v>
      </c>
      <c r="E355" s="1" t="s">
        <v>317</v>
      </c>
      <c r="F355" s="1" t="s">
        <v>262</v>
      </c>
      <c r="G355" s="1" t="s">
        <v>322</v>
      </c>
      <c r="H355" s="1" t="s">
        <v>313</v>
      </c>
      <c r="I355" s="1" t="s">
        <v>127</v>
      </c>
      <c r="J355" s="1">
        <v>111.0</v>
      </c>
      <c r="K355" s="2">
        <f t="shared" si="1"/>
        <v>0.0001394791667</v>
      </c>
      <c r="L355" s="3">
        <f t="shared" si="2"/>
        <v>888</v>
      </c>
    </row>
    <row r="356" ht="15.75" customHeight="1">
      <c r="A356" s="4">
        <v>45498.0</v>
      </c>
      <c r="B356" s="2">
        <v>0.7087155324074074</v>
      </c>
      <c r="C356" s="1" t="s">
        <v>314</v>
      </c>
      <c r="D356" s="1" t="s">
        <v>27</v>
      </c>
      <c r="E356" s="1" t="s">
        <v>16</v>
      </c>
      <c r="F356" s="1" t="s">
        <v>262</v>
      </c>
      <c r="G356" s="1" t="s">
        <v>142</v>
      </c>
      <c r="H356" s="1" t="s">
        <v>313</v>
      </c>
      <c r="I356" s="1" t="s">
        <v>91</v>
      </c>
      <c r="J356" s="1">
        <v>111.0</v>
      </c>
      <c r="K356" s="2">
        <f t="shared" si="1"/>
        <v>0.0001719560185</v>
      </c>
      <c r="L356" s="3">
        <f t="shared" si="2"/>
        <v>888</v>
      </c>
    </row>
    <row r="357" ht="15.75" customHeight="1">
      <c r="A357" s="4">
        <v>45498.0</v>
      </c>
      <c r="B357" s="2">
        <v>0.708887488425926</v>
      </c>
      <c r="C357" s="1" t="s">
        <v>16</v>
      </c>
      <c r="D357" s="1" t="s">
        <v>46</v>
      </c>
      <c r="E357" s="1" t="s">
        <v>323</v>
      </c>
      <c r="F357" s="1" t="s">
        <v>292</v>
      </c>
      <c r="G357" s="1" t="s">
        <v>324</v>
      </c>
      <c r="H357" s="1" t="s">
        <v>313</v>
      </c>
      <c r="I357" s="1" t="s">
        <v>68</v>
      </c>
      <c r="J357" s="1">
        <v>111.0</v>
      </c>
      <c r="K357" s="2">
        <f t="shared" si="1"/>
        <v>0.0001510532407</v>
      </c>
      <c r="L357" s="3">
        <f t="shared" si="2"/>
        <v>888</v>
      </c>
    </row>
    <row r="358" ht="15.75" customHeight="1">
      <c r="A358" s="4">
        <v>45498.0</v>
      </c>
      <c r="B358" s="2">
        <v>0.7090385416666667</v>
      </c>
      <c r="C358" s="1" t="s">
        <v>16</v>
      </c>
      <c r="D358" s="1" t="s">
        <v>46</v>
      </c>
      <c r="E358" s="1" t="s">
        <v>323</v>
      </c>
      <c r="F358" s="1" t="s">
        <v>292</v>
      </c>
      <c r="G358" s="1" t="s">
        <v>325</v>
      </c>
      <c r="H358" s="1" t="s">
        <v>313</v>
      </c>
      <c r="I358" s="1" t="s">
        <v>106</v>
      </c>
      <c r="J358" s="1">
        <v>111.0</v>
      </c>
      <c r="K358" s="2">
        <f t="shared" si="1"/>
        <v>0.0001510763889</v>
      </c>
      <c r="L358" s="3">
        <f t="shared" si="2"/>
        <v>888</v>
      </c>
    </row>
    <row r="359" ht="15.75" customHeight="1">
      <c r="A359" s="4">
        <v>45498.0</v>
      </c>
      <c r="B359" s="2">
        <v>0.7091896180555556</v>
      </c>
      <c r="C359" s="1" t="s">
        <v>16</v>
      </c>
      <c r="D359" s="1" t="s">
        <v>46</v>
      </c>
      <c r="E359" s="1" t="s">
        <v>323</v>
      </c>
      <c r="F359" s="1" t="s">
        <v>292</v>
      </c>
      <c r="G359" s="1" t="s">
        <v>324</v>
      </c>
      <c r="H359" s="1" t="s">
        <v>313</v>
      </c>
      <c r="I359" s="1" t="s">
        <v>246</v>
      </c>
      <c r="J359" s="1">
        <v>111.0</v>
      </c>
      <c r="K359" s="2">
        <f t="shared" si="1"/>
        <v>0.0001394791667</v>
      </c>
      <c r="L359" s="3">
        <f t="shared" si="2"/>
        <v>888</v>
      </c>
    </row>
    <row r="360" ht="15.75" customHeight="1">
      <c r="A360" s="4">
        <v>45498.0</v>
      </c>
      <c r="B360" s="2">
        <v>0.7093290972222223</v>
      </c>
      <c r="C360" s="1" t="s">
        <v>314</v>
      </c>
      <c r="D360" s="1" t="s">
        <v>27</v>
      </c>
      <c r="E360" s="1" t="s">
        <v>16</v>
      </c>
      <c r="F360" s="1" t="s">
        <v>262</v>
      </c>
      <c r="G360" s="1" t="s">
        <v>326</v>
      </c>
      <c r="H360" s="1" t="s">
        <v>313</v>
      </c>
      <c r="I360" s="1" t="s">
        <v>57</v>
      </c>
      <c r="J360" s="1">
        <v>111.0</v>
      </c>
      <c r="K360" s="2">
        <f t="shared" si="1"/>
        <v>0.0001511111111</v>
      </c>
      <c r="L360" s="3">
        <f t="shared" si="2"/>
        <v>888</v>
      </c>
    </row>
    <row r="361" ht="15.75" customHeight="1">
      <c r="A361" s="4">
        <v>45498.0</v>
      </c>
      <c r="B361" s="2">
        <v>0.7094802083333333</v>
      </c>
      <c r="C361" s="1" t="s">
        <v>16</v>
      </c>
      <c r="D361" s="1" t="s">
        <v>46</v>
      </c>
      <c r="E361" s="1" t="s">
        <v>323</v>
      </c>
      <c r="F361" s="1" t="s">
        <v>292</v>
      </c>
      <c r="G361" s="1" t="s">
        <v>325</v>
      </c>
      <c r="H361" s="1" t="s">
        <v>313</v>
      </c>
      <c r="I361" s="1" t="s">
        <v>68</v>
      </c>
      <c r="J361" s="1">
        <v>111.0</v>
      </c>
      <c r="K361" s="2">
        <f t="shared" si="1"/>
        <v>0.0001682060185</v>
      </c>
      <c r="L361" s="3">
        <f t="shared" si="2"/>
        <v>888</v>
      </c>
    </row>
    <row r="362" ht="15.75" customHeight="1">
      <c r="A362" s="4">
        <v>45498.0</v>
      </c>
      <c r="B362" s="2">
        <v>0.7096484143518519</v>
      </c>
      <c r="C362" s="1" t="s">
        <v>25</v>
      </c>
      <c r="D362" s="1" t="s">
        <v>36</v>
      </c>
      <c r="E362" s="1" t="s">
        <v>44</v>
      </c>
      <c r="F362" s="1" t="s">
        <v>262</v>
      </c>
      <c r="G362" s="1" t="s">
        <v>318</v>
      </c>
      <c r="H362" s="1" t="s">
        <v>313</v>
      </c>
      <c r="I362" s="1" t="s">
        <v>302</v>
      </c>
      <c r="J362" s="1">
        <v>111.0</v>
      </c>
      <c r="K362" s="2">
        <f t="shared" si="1"/>
        <v>0.0001510763889</v>
      </c>
      <c r="L362" s="3">
        <f t="shared" si="2"/>
        <v>888</v>
      </c>
    </row>
    <row r="363" ht="15.75" customHeight="1">
      <c r="A363" s="4">
        <v>45498.0</v>
      </c>
      <c r="B363" s="2">
        <v>0.7097994907407408</v>
      </c>
      <c r="C363" s="1" t="s">
        <v>317</v>
      </c>
      <c r="D363" s="1" t="s">
        <v>46</v>
      </c>
      <c r="E363" s="1" t="s">
        <v>119</v>
      </c>
      <c r="F363" s="1" t="s">
        <v>292</v>
      </c>
      <c r="G363" s="1" t="s">
        <v>150</v>
      </c>
      <c r="H363" s="1" t="s">
        <v>313</v>
      </c>
      <c r="I363" s="1" t="s">
        <v>116</v>
      </c>
      <c r="J363" s="1">
        <v>111.0</v>
      </c>
      <c r="K363" s="2">
        <f t="shared" si="1"/>
        <v>0.0001510648148</v>
      </c>
      <c r="L363" s="3">
        <f t="shared" si="2"/>
        <v>888</v>
      </c>
    </row>
    <row r="364" ht="15.75" customHeight="1">
      <c r="A364" s="4">
        <v>45498.0</v>
      </c>
      <c r="B364" s="2">
        <v>0.7099505555555556</v>
      </c>
      <c r="C364" s="1" t="s">
        <v>44</v>
      </c>
      <c r="D364" s="1" t="s">
        <v>46</v>
      </c>
      <c r="E364" s="1" t="s">
        <v>317</v>
      </c>
      <c r="F364" s="1" t="s">
        <v>262</v>
      </c>
      <c r="G364" s="1" t="s">
        <v>322</v>
      </c>
      <c r="H364" s="1" t="s">
        <v>313</v>
      </c>
      <c r="I364" s="1" t="s">
        <v>34</v>
      </c>
      <c r="J364" s="1">
        <v>111.0</v>
      </c>
      <c r="K364" s="2">
        <f t="shared" si="1"/>
        <v>0.0001510648148</v>
      </c>
      <c r="L364" s="3">
        <f t="shared" si="2"/>
        <v>888</v>
      </c>
    </row>
    <row r="365" ht="15.75" customHeight="1">
      <c r="A365" s="4">
        <v>45498.0</v>
      </c>
      <c r="B365" s="2">
        <v>0.7101016203703704</v>
      </c>
      <c r="C365" s="1" t="s">
        <v>314</v>
      </c>
      <c r="D365" s="1" t="s">
        <v>27</v>
      </c>
      <c r="E365" s="1" t="s">
        <v>16</v>
      </c>
      <c r="F365" s="1" t="s">
        <v>262</v>
      </c>
      <c r="G365" s="1" t="s">
        <v>142</v>
      </c>
      <c r="H365" s="1" t="s">
        <v>313</v>
      </c>
      <c r="I365" s="1" t="s">
        <v>295</v>
      </c>
      <c r="J365" s="1">
        <v>111.0</v>
      </c>
      <c r="K365" s="2">
        <f t="shared" si="1"/>
        <v>0.0001510648148</v>
      </c>
      <c r="L365" s="3">
        <f t="shared" si="2"/>
        <v>888</v>
      </c>
    </row>
    <row r="366" ht="15.75" customHeight="1">
      <c r="A366" s="4">
        <v>45498.0</v>
      </c>
      <c r="B366" s="2">
        <v>0.7102526851851853</v>
      </c>
      <c r="C366" s="1" t="s">
        <v>314</v>
      </c>
      <c r="D366" s="1" t="s">
        <v>27</v>
      </c>
      <c r="E366" s="1" t="s">
        <v>16</v>
      </c>
      <c r="F366" s="1" t="s">
        <v>262</v>
      </c>
      <c r="G366" s="1" t="s">
        <v>326</v>
      </c>
      <c r="H366" s="1" t="s">
        <v>313</v>
      </c>
      <c r="I366" s="1" t="s">
        <v>127</v>
      </c>
      <c r="J366" s="1">
        <v>111.0</v>
      </c>
      <c r="K366" s="2">
        <f t="shared" si="1"/>
        <v>0.0001598958333</v>
      </c>
      <c r="L366" s="3">
        <f t="shared" si="2"/>
        <v>888</v>
      </c>
    </row>
    <row r="367" ht="15.75" customHeight="1">
      <c r="A367" s="4">
        <v>45498.0</v>
      </c>
      <c r="B367" s="2">
        <v>0.7104125810185185</v>
      </c>
      <c r="C367" s="1" t="s">
        <v>275</v>
      </c>
      <c r="D367" s="1" t="s">
        <v>36</v>
      </c>
      <c r="E367" s="1" t="s">
        <v>44</v>
      </c>
      <c r="F367" s="1" t="s">
        <v>262</v>
      </c>
      <c r="G367" s="1" t="s">
        <v>318</v>
      </c>
      <c r="H367" s="1" t="s">
        <v>313</v>
      </c>
      <c r="I367" s="1" t="s">
        <v>240</v>
      </c>
      <c r="J367" s="1">
        <v>111.0</v>
      </c>
      <c r="K367" s="2">
        <f t="shared" si="1"/>
        <v>0.0001510763889</v>
      </c>
      <c r="L367" s="3">
        <f t="shared" si="2"/>
        <v>888</v>
      </c>
    </row>
    <row r="368" ht="15.75" customHeight="1">
      <c r="A368" s="4">
        <v>45498.0</v>
      </c>
      <c r="B368" s="2">
        <v>0.7105636574074073</v>
      </c>
      <c r="C368" s="1" t="s">
        <v>51</v>
      </c>
      <c r="D368" s="1" t="s">
        <v>36</v>
      </c>
      <c r="E368" s="1" t="s">
        <v>183</v>
      </c>
      <c r="F368" s="1" t="s">
        <v>262</v>
      </c>
      <c r="G368" s="1" t="s">
        <v>136</v>
      </c>
      <c r="H368" s="1" t="s">
        <v>313</v>
      </c>
      <c r="I368" s="1" t="s">
        <v>240</v>
      </c>
      <c r="J368" s="1">
        <v>111.0</v>
      </c>
      <c r="K368" s="2">
        <f t="shared" si="1"/>
        <v>0.000151087963</v>
      </c>
      <c r="L368" s="3">
        <f t="shared" si="2"/>
        <v>888</v>
      </c>
    </row>
    <row r="369" ht="15.75" customHeight="1">
      <c r="A369" s="4">
        <v>45498.0</v>
      </c>
      <c r="B369" s="2">
        <v>0.7107147453703704</v>
      </c>
      <c r="C369" s="1" t="s">
        <v>51</v>
      </c>
      <c r="D369" s="1" t="s">
        <v>36</v>
      </c>
      <c r="E369" s="1" t="s">
        <v>183</v>
      </c>
      <c r="F369" s="1" t="s">
        <v>262</v>
      </c>
      <c r="G369" s="1" t="s">
        <v>136</v>
      </c>
      <c r="H369" s="1" t="s">
        <v>313</v>
      </c>
      <c r="I369" s="1" t="s">
        <v>288</v>
      </c>
      <c r="J369" s="1">
        <v>111.0</v>
      </c>
      <c r="K369" s="2">
        <f t="shared" si="1"/>
        <v>0.000151087963</v>
      </c>
      <c r="L369" s="3">
        <f t="shared" si="2"/>
        <v>888</v>
      </c>
    </row>
    <row r="370" ht="15.75" customHeight="1">
      <c r="A370" s="4">
        <v>45498.0</v>
      </c>
      <c r="B370" s="2">
        <v>0.7108658333333333</v>
      </c>
      <c r="C370" s="1" t="s">
        <v>252</v>
      </c>
      <c r="D370" s="1" t="s">
        <v>311</v>
      </c>
      <c r="E370" s="1" t="s">
        <v>275</v>
      </c>
      <c r="F370" s="1" t="s">
        <v>261</v>
      </c>
      <c r="G370" s="1" t="s">
        <v>202</v>
      </c>
      <c r="H370" s="1" t="s">
        <v>306</v>
      </c>
      <c r="I370" s="1" t="s">
        <v>30</v>
      </c>
      <c r="J370" s="1">
        <v>111.0</v>
      </c>
      <c r="K370" s="2">
        <f t="shared" si="1"/>
        <v>0.0001510532407</v>
      </c>
      <c r="L370" s="3">
        <f t="shared" si="2"/>
        <v>888</v>
      </c>
    </row>
    <row r="371" ht="15.75" customHeight="1">
      <c r="A371" s="4">
        <v>45498.0</v>
      </c>
      <c r="B371" s="2">
        <v>0.711016886574074</v>
      </c>
      <c r="C371" s="1" t="s">
        <v>302</v>
      </c>
      <c r="D371" s="1" t="s">
        <v>311</v>
      </c>
      <c r="E371" s="1" t="s">
        <v>275</v>
      </c>
      <c r="F371" s="1" t="s">
        <v>261</v>
      </c>
      <c r="G371" s="1" t="s">
        <v>312</v>
      </c>
      <c r="H371" s="1" t="s">
        <v>306</v>
      </c>
      <c r="I371" s="1" t="s">
        <v>281</v>
      </c>
      <c r="J371" s="1">
        <v>111.0</v>
      </c>
      <c r="K371" s="2">
        <f t="shared" si="1"/>
        <v>0.0001566435185</v>
      </c>
      <c r="L371" s="3">
        <f t="shared" si="2"/>
        <v>888</v>
      </c>
    </row>
    <row r="372" ht="15.75" customHeight="1">
      <c r="A372" s="4">
        <v>45498.0</v>
      </c>
      <c r="B372" s="2">
        <v>0.7111735300925925</v>
      </c>
      <c r="C372" s="1" t="s">
        <v>302</v>
      </c>
      <c r="D372" s="1" t="s">
        <v>311</v>
      </c>
      <c r="E372" s="1" t="s">
        <v>25</v>
      </c>
      <c r="F372" s="1" t="s">
        <v>261</v>
      </c>
      <c r="G372" s="1" t="s">
        <v>97</v>
      </c>
      <c r="H372" s="1" t="s">
        <v>306</v>
      </c>
      <c r="I372" s="1" t="s">
        <v>203</v>
      </c>
      <c r="J372" s="1">
        <v>111.0</v>
      </c>
      <c r="K372" s="2">
        <f t="shared" si="1"/>
        <v>0.0001510532407</v>
      </c>
      <c r="L372" s="3">
        <f t="shared" si="2"/>
        <v>888</v>
      </c>
    </row>
    <row r="373" ht="15.75" customHeight="1">
      <c r="A373" s="4">
        <v>45498.0</v>
      </c>
      <c r="B373" s="2">
        <v>0.7113245833333334</v>
      </c>
      <c r="C373" s="1" t="s">
        <v>51</v>
      </c>
      <c r="D373" s="1" t="s">
        <v>36</v>
      </c>
      <c r="E373" s="1" t="s">
        <v>183</v>
      </c>
      <c r="F373" s="1" t="s">
        <v>262</v>
      </c>
      <c r="G373" s="1" t="s">
        <v>136</v>
      </c>
      <c r="H373" s="1" t="s">
        <v>313</v>
      </c>
      <c r="I373" s="1" t="s">
        <v>260</v>
      </c>
      <c r="J373" s="1">
        <v>111.0</v>
      </c>
      <c r="K373" s="2">
        <f t="shared" si="1"/>
        <v>0.0001510763889</v>
      </c>
      <c r="L373" s="3">
        <f t="shared" si="2"/>
        <v>888</v>
      </c>
    </row>
    <row r="374" ht="15.75" customHeight="1">
      <c r="A374" s="4">
        <v>45498.0</v>
      </c>
      <c r="B374" s="2">
        <v>0.7114756597222223</v>
      </c>
      <c r="C374" s="1" t="s">
        <v>275</v>
      </c>
      <c r="D374" s="1" t="s">
        <v>36</v>
      </c>
      <c r="E374" s="1" t="s">
        <v>44</v>
      </c>
      <c r="F374" s="1" t="s">
        <v>262</v>
      </c>
      <c r="G374" s="1" t="s">
        <v>318</v>
      </c>
      <c r="H374" s="1" t="s">
        <v>313</v>
      </c>
      <c r="I374" s="1" t="s">
        <v>32</v>
      </c>
      <c r="J374" s="1">
        <v>111.0</v>
      </c>
      <c r="K374" s="2">
        <f t="shared" si="1"/>
        <v>0.0001510532407</v>
      </c>
      <c r="L374" s="3">
        <f t="shared" si="2"/>
        <v>888</v>
      </c>
    </row>
    <row r="375" ht="15.75" customHeight="1">
      <c r="A375" s="4">
        <v>45498.0</v>
      </c>
      <c r="B375" s="2">
        <v>0.711626712962963</v>
      </c>
      <c r="C375" s="1" t="s">
        <v>275</v>
      </c>
      <c r="D375" s="1" t="s">
        <v>36</v>
      </c>
      <c r="E375" s="1" t="s">
        <v>44</v>
      </c>
      <c r="F375" s="1" t="s">
        <v>262</v>
      </c>
      <c r="G375" s="1" t="s">
        <v>318</v>
      </c>
      <c r="H375" s="1" t="s">
        <v>313</v>
      </c>
      <c r="I375" s="1" t="s">
        <v>232</v>
      </c>
      <c r="J375" s="1">
        <v>111.0</v>
      </c>
      <c r="K375" s="2">
        <f t="shared" si="1"/>
        <v>0.0001510763889</v>
      </c>
      <c r="L375" s="3">
        <f t="shared" si="2"/>
        <v>888</v>
      </c>
    </row>
    <row r="376" ht="15.75" customHeight="1">
      <c r="A376" s="4">
        <v>45498.0</v>
      </c>
      <c r="B376" s="2">
        <v>0.7117777893518519</v>
      </c>
      <c r="C376" s="1" t="s">
        <v>51</v>
      </c>
      <c r="D376" s="1" t="s">
        <v>36</v>
      </c>
      <c r="E376" s="1" t="s">
        <v>183</v>
      </c>
      <c r="F376" s="1" t="s">
        <v>262</v>
      </c>
      <c r="G376" s="1" t="s">
        <v>136</v>
      </c>
      <c r="H376" s="1" t="s">
        <v>313</v>
      </c>
      <c r="I376" s="1" t="s">
        <v>240</v>
      </c>
      <c r="J376" s="1">
        <v>111.0</v>
      </c>
      <c r="K376" s="2">
        <f t="shared" si="1"/>
        <v>0.0001637268519</v>
      </c>
      <c r="L376" s="3">
        <f t="shared" si="2"/>
        <v>888</v>
      </c>
    </row>
    <row r="377" ht="15.75" customHeight="1">
      <c r="A377" s="4">
        <v>45498.0</v>
      </c>
      <c r="B377" s="2">
        <v>0.7119415162037037</v>
      </c>
      <c r="C377" s="1" t="s">
        <v>275</v>
      </c>
      <c r="D377" s="1" t="s">
        <v>36</v>
      </c>
      <c r="E377" s="1" t="s">
        <v>183</v>
      </c>
      <c r="F377" s="1" t="s">
        <v>262</v>
      </c>
      <c r="G377" s="1" t="s">
        <v>11</v>
      </c>
      <c r="H377" s="1" t="s">
        <v>313</v>
      </c>
      <c r="I377" s="1" t="s">
        <v>274</v>
      </c>
      <c r="J377" s="1">
        <v>111.0</v>
      </c>
      <c r="K377" s="2">
        <f t="shared" si="1"/>
        <v>0.0001510763889</v>
      </c>
      <c r="L377" s="3">
        <f t="shared" si="2"/>
        <v>888</v>
      </c>
    </row>
    <row r="378" ht="15.75" customHeight="1">
      <c r="A378" s="4">
        <v>45498.0</v>
      </c>
      <c r="B378" s="2">
        <v>0.7120925925925926</v>
      </c>
      <c r="C378" s="1" t="s">
        <v>275</v>
      </c>
      <c r="D378" s="1" t="s">
        <v>36</v>
      </c>
      <c r="E378" s="1" t="s">
        <v>44</v>
      </c>
      <c r="F378" s="1" t="s">
        <v>262</v>
      </c>
      <c r="G378" s="1" t="s">
        <v>318</v>
      </c>
      <c r="H378" s="1" t="s">
        <v>313</v>
      </c>
      <c r="I378" s="1" t="s">
        <v>295</v>
      </c>
      <c r="J378" s="1">
        <v>111.0</v>
      </c>
      <c r="K378" s="2">
        <f t="shared" si="1"/>
        <v>0.0001510648148</v>
      </c>
      <c r="L378" s="3">
        <f t="shared" si="2"/>
        <v>888</v>
      </c>
    </row>
    <row r="379" ht="15.75" customHeight="1">
      <c r="A379" s="4">
        <v>45498.0</v>
      </c>
      <c r="B379" s="2">
        <v>0.7122436574074074</v>
      </c>
      <c r="C379" s="1" t="s">
        <v>275</v>
      </c>
      <c r="D379" s="1" t="s">
        <v>36</v>
      </c>
      <c r="E379" s="1" t="s">
        <v>44</v>
      </c>
      <c r="F379" s="1" t="s">
        <v>262</v>
      </c>
      <c r="G379" s="1" t="s">
        <v>318</v>
      </c>
      <c r="H379" s="1" t="s">
        <v>313</v>
      </c>
      <c r="I379" s="1" t="s">
        <v>237</v>
      </c>
      <c r="J379" s="1">
        <v>111.0</v>
      </c>
      <c r="K379" s="2">
        <f t="shared" si="1"/>
        <v>0.0001510648148</v>
      </c>
      <c r="L379" s="3">
        <f t="shared" si="2"/>
        <v>888</v>
      </c>
    </row>
    <row r="380" ht="15.75" customHeight="1">
      <c r="A380" s="4">
        <v>45498.0</v>
      </c>
      <c r="B380" s="2">
        <v>0.7123947222222222</v>
      </c>
      <c r="C380" s="1" t="s">
        <v>275</v>
      </c>
      <c r="D380" s="1" t="s">
        <v>36</v>
      </c>
      <c r="E380" s="1" t="s">
        <v>44</v>
      </c>
      <c r="F380" s="1" t="s">
        <v>262</v>
      </c>
      <c r="G380" s="1" t="s">
        <v>318</v>
      </c>
      <c r="H380" s="1" t="s">
        <v>313</v>
      </c>
      <c r="I380" s="1" t="s">
        <v>247</v>
      </c>
      <c r="J380" s="1">
        <v>111.0</v>
      </c>
      <c r="K380" s="2">
        <f t="shared" si="1"/>
        <v>0.0001510648148</v>
      </c>
      <c r="L380" s="3">
        <f t="shared" si="2"/>
        <v>888</v>
      </c>
    </row>
    <row r="381" ht="15.75" customHeight="1">
      <c r="A381" s="4">
        <v>45498.0</v>
      </c>
      <c r="B381" s="2">
        <v>0.712545787037037</v>
      </c>
      <c r="C381" s="1" t="s">
        <v>51</v>
      </c>
      <c r="D381" s="1" t="s">
        <v>36</v>
      </c>
      <c r="E381" s="1" t="s">
        <v>183</v>
      </c>
      <c r="F381" s="1" t="s">
        <v>262</v>
      </c>
      <c r="G381" s="1" t="s">
        <v>136</v>
      </c>
      <c r="H381" s="1" t="s">
        <v>313</v>
      </c>
      <c r="I381" s="1" t="s">
        <v>252</v>
      </c>
      <c r="J381" s="1">
        <v>111.0</v>
      </c>
      <c r="K381" s="2">
        <f t="shared" si="1"/>
        <v>0.0001603356481</v>
      </c>
      <c r="L381" s="3">
        <f t="shared" si="2"/>
        <v>888</v>
      </c>
    </row>
    <row r="382" ht="15.75" customHeight="1">
      <c r="A382" s="4">
        <v>45498.0</v>
      </c>
      <c r="B382" s="2">
        <v>0.7127061226851852</v>
      </c>
      <c r="C382" s="1" t="s">
        <v>25</v>
      </c>
      <c r="D382" s="1" t="s">
        <v>27</v>
      </c>
      <c r="E382" s="1" t="s">
        <v>44</v>
      </c>
      <c r="F382" s="1" t="s">
        <v>262</v>
      </c>
      <c r="G382" s="1" t="s">
        <v>318</v>
      </c>
      <c r="H382" s="1" t="s">
        <v>313</v>
      </c>
      <c r="I382" s="1" t="s">
        <v>232</v>
      </c>
      <c r="J382" s="1">
        <v>111.0</v>
      </c>
      <c r="K382" s="2">
        <f t="shared" si="1"/>
        <v>0.0001510763889</v>
      </c>
      <c r="L382" s="3">
        <f t="shared" si="2"/>
        <v>888</v>
      </c>
    </row>
    <row r="383" ht="15.75" customHeight="1">
      <c r="A383" s="4">
        <v>45498.0</v>
      </c>
      <c r="B383" s="2">
        <v>0.7128571990740741</v>
      </c>
      <c r="C383" s="1" t="s">
        <v>44</v>
      </c>
      <c r="D383" s="1" t="s">
        <v>46</v>
      </c>
      <c r="E383" s="1" t="s">
        <v>317</v>
      </c>
      <c r="F383" s="1" t="s">
        <v>262</v>
      </c>
      <c r="G383" s="1" t="s">
        <v>322</v>
      </c>
      <c r="H383" s="1" t="s">
        <v>313</v>
      </c>
      <c r="I383" s="1" t="s">
        <v>188</v>
      </c>
      <c r="J383" s="1">
        <v>111.0</v>
      </c>
      <c r="K383" s="2">
        <f t="shared" si="1"/>
        <v>0.0001510648148</v>
      </c>
      <c r="L383" s="3">
        <f t="shared" si="2"/>
        <v>888</v>
      </c>
    </row>
    <row r="384" ht="15.75" customHeight="1">
      <c r="A384" s="4">
        <v>45498.0</v>
      </c>
      <c r="B384" s="2">
        <v>0.7130082638888888</v>
      </c>
      <c r="C384" s="1" t="s">
        <v>183</v>
      </c>
      <c r="D384" s="1" t="s">
        <v>27</v>
      </c>
      <c r="E384" s="1" t="s">
        <v>317</v>
      </c>
      <c r="F384" s="1" t="s">
        <v>262</v>
      </c>
      <c r="G384" s="1" t="s">
        <v>142</v>
      </c>
      <c r="H384" s="1" t="s">
        <v>313</v>
      </c>
      <c r="I384" s="1" t="s">
        <v>323</v>
      </c>
      <c r="J384" s="1">
        <v>111.0</v>
      </c>
      <c r="K384" s="2">
        <f t="shared" si="1"/>
        <v>0.0001512037037</v>
      </c>
      <c r="L384" s="3">
        <f t="shared" si="2"/>
        <v>888</v>
      </c>
    </row>
    <row r="385" ht="15.75" customHeight="1">
      <c r="A385" s="4">
        <v>45498.0</v>
      </c>
      <c r="B385" s="2">
        <v>0.7131594675925926</v>
      </c>
      <c r="C385" s="1" t="s">
        <v>44</v>
      </c>
      <c r="D385" s="1" t="s">
        <v>46</v>
      </c>
      <c r="E385" s="1" t="s">
        <v>317</v>
      </c>
      <c r="F385" s="1" t="s">
        <v>262</v>
      </c>
      <c r="G385" s="1" t="s">
        <v>322</v>
      </c>
      <c r="H385" s="1" t="s">
        <v>313</v>
      </c>
      <c r="I385" s="1" t="s">
        <v>240</v>
      </c>
      <c r="J385" s="1">
        <v>111.0</v>
      </c>
      <c r="K385" s="2">
        <f t="shared" si="1"/>
        <v>0.0001513310185</v>
      </c>
      <c r="L385" s="3">
        <f t="shared" si="2"/>
        <v>888</v>
      </c>
    </row>
    <row r="386" ht="15.75" customHeight="1">
      <c r="A386" s="4">
        <v>45498.0</v>
      </c>
      <c r="B386" s="2">
        <v>0.7133107986111111</v>
      </c>
      <c r="C386" s="1" t="s">
        <v>183</v>
      </c>
      <c r="D386" s="1" t="s">
        <v>27</v>
      </c>
      <c r="E386" s="1" t="s">
        <v>317</v>
      </c>
      <c r="F386" s="1" t="s">
        <v>262</v>
      </c>
      <c r="G386" s="1" t="s">
        <v>322</v>
      </c>
      <c r="H386" s="1" t="s">
        <v>313</v>
      </c>
      <c r="I386" s="1" t="s">
        <v>240</v>
      </c>
      <c r="J386" s="1">
        <v>111.0</v>
      </c>
      <c r="K386" s="2">
        <f t="shared" si="1"/>
        <v>0.0001598032407</v>
      </c>
      <c r="L386" s="3">
        <f t="shared" si="2"/>
        <v>888</v>
      </c>
    </row>
    <row r="387" ht="15.75" customHeight="1">
      <c r="A387" s="4">
        <v>45498.0</v>
      </c>
      <c r="B387" s="2">
        <v>0.7134706018518518</v>
      </c>
      <c r="C387" s="1" t="s">
        <v>16</v>
      </c>
      <c r="D387" s="1" t="s">
        <v>46</v>
      </c>
      <c r="E387" s="1" t="s">
        <v>323</v>
      </c>
      <c r="F387" s="1" t="s">
        <v>292</v>
      </c>
      <c r="G387" s="1" t="s">
        <v>324</v>
      </c>
      <c r="H387" s="1" t="s">
        <v>313</v>
      </c>
      <c r="I387" s="1" t="s">
        <v>159</v>
      </c>
      <c r="J387" s="1">
        <v>111.0</v>
      </c>
      <c r="K387" s="2">
        <f t="shared" si="1"/>
        <v>0.000151087963</v>
      </c>
      <c r="L387" s="3">
        <f t="shared" si="2"/>
        <v>888</v>
      </c>
    </row>
    <row r="388" ht="15.75" customHeight="1">
      <c r="A388" s="4">
        <v>45498.0</v>
      </c>
      <c r="B388" s="2">
        <v>0.7136216898148148</v>
      </c>
      <c r="C388" s="1" t="s">
        <v>317</v>
      </c>
      <c r="D388" s="1" t="s">
        <v>46</v>
      </c>
      <c r="E388" s="1" t="s">
        <v>119</v>
      </c>
      <c r="F388" s="1" t="s">
        <v>292</v>
      </c>
      <c r="G388" s="1" t="s">
        <v>150</v>
      </c>
      <c r="H388" s="1" t="s">
        <v>313</v>
      </c>
      <c r="I388" s="1" t="s">
        <v>302</v>
      </c>
      <c r="J388" s="1">
        <v>111.0</v>
      </c>
      <c r="K388" s="2">
        <f t="shared" si="1"/>
        <v>0.0001510532407</v>
      </c>
      <c r="L388" s="3">
        <f t="shared" si="2"/>
        <v>888</v>
      </c>
    </row>
    <row r="389" ht="15.75" customHeight="1">
      <c r="A389" s="4">
        <v>45498.0</v>
      </c>
      <c r="B389" s="2">
        <v>0.7137727430555555</v>
      </c>
      <c r="C389" s="1" t="s">
        <v>16</v>
      </c>
      <c r="D389" s="1" t="s">
        <v>46</v>
      </c>
      <c r="E389" s="1" t="s">
        <v>323</v>
      </c>
      <c r="F389" s="1" t="s">
        <v>292</v>
      </c>
      <c r="G389" s="1" t="s">
        <v>324</v>
      </c>
      <c r="H389" s="1" t="s">
        <v>313</v>
      </c>
      <c r="I389" s="1" t="s">
        <v>327</v>
      </c>
      <c r="J389" s="1">
        <v>111.0</v>
      </c>
      <c r="K389" s="2">
        <f t="shared" si="1"/>
        <v>0.0001395023148</v>
      </c>
      <c r="L389" s="3">
        <f t="shared" si="2"/>
        <v>888</v>
      </c>
    </row>
    <row r="390" ht="15.75" customHeight="1">
      <c r="A390" s="4">
        <v>45498.0</v>
      </c>
      <c r="B390" s="2">
        <v>0.7139122453703703</v>
      </c>
      <c r="C390" s="1" t="s">
        <v>297</v>
      </c>
      <c r="D390" s="1" t="s">
        <v>42</v>
      </c>
      <c r="E390" s="1" t="s">
        <v>297</v>
      </c>
      <c r="F390" s="1" t="s">
        <v>292</v>
      </c>
      <c r="G390" s="1" t="s">
        <v>328</v>
      </c>
      <c r="H390" s="1" t="s">
        <v>321</v>
      </c>
      <c r="I390" s="1" t="s">
        <v>246</v>
      </c>
      <c r="J390" s="1">
        <v>111.0</v>
      </c>
      <c r="K390" s="2">
        <f t="shared" si="1"/>
        <v>0.0001510532407</v>
      </c>
      <c r="L390" s="3">
        <f t="shared" si="2"/>
        <v>888</v>
      </c>
    </row>
    <row r="391" ht="15.75" customHeight="1">
      <c r="A391" s="4">
        <v>45498.0</v>
      </c>
      <c r="B391" s="2">
        <v>0.7140632986111112</v>
      </c>
      <c r="C391" s="1" t="s">
        <v>248</v>
      </c>
      <c r="D391" s="1" t="s">
        <v>319</v>
      </c>
      <c r="E391" s="1" t="s">
        <v>320</v>
      </c>
      <c r="F391" s="1" t="s">
        <v>292</v>
      </c>
      <c r="G391" s="1" t="s">
        <v>180</v>
      </c>
      <c r="H391" s="1" t="s">
        <v>321</v>
      </c>
      <c r="I391" s="1" t="s">
        <v>303</v>
      </c>
      <c r="J391" s="1">
        <v>111.0</v>
      </c>
      <c r="K391" s="2">
        <f t="shared" si="1"/>
        <v>0.0001679861111</v>
      </c>
      <c r="L391" s="3">
        <f t="shared" si="2"/>
        <v>888</v>
      </c>
    </row>
    <row r="392" ht="15.75" customHeight="1">
      <c r="A392" s="4">
        <v>45498.0</v>
      </c>
      <c r="B392" s="2">
        <v>0.7142312847222222</v>
      </c>
      <c r="C392" s="1" t="s">
        <v>295</v>
      </c>
      <c r="D392" s="1" t="s">
        <v>103</v>
      </c>
      <c r="E392" s="1" t="s">
        <v>295</v>
      </c>
      <c r="F392" s="1" t="s">
        <v>306</v>
      </c>
      <c r="G392" s="1" t="s">
        <v>213</v>
      </c>
      <c r="H392" s="1" t="s">
        <v>321</v>
      </c>
      <c r="I392" s="1" t="s">
        <v>113</v>
      </c>
      <c r="J392" s="1">
        <v>111.0</v>
      </c>
      <c r="K392" s="2">
        <f t="shared" si="1"/>
        <v>0.000151099537</v>
      </c>
      <c r="L392" s="3">
        <f t="shared" si="2"/>
        <v>888</v>
      </c>
    </row>
    <row r="393" ht="15.75" customHeight="1">
      <c r="A393" s="4">
        <v>45498.0</v>
      </c>
      <c r="B393" s="2">
        <v>0.7143823842592593</v>
      </c>
      <c r="C393" s="1" t="s">
        <v>248</v>
      </c>
      <c r="D393" s="1" t="s">
        <v>319</v>
      </c>
      <c r="E393" s="1" t="s">
        <v>320</v>
      </c>
      <c r="F393" s="1" t="s">
        <v>292</v>
      </c>
      <c r="G393" s="1" t="s">
        <v>329</v>
      </c>
      <c r="H393" s="1" t="s">
        <v>321</v>
      </c>
      <c r="I393" s="1" t="s">
        <v>279</v>
      </c>
      <c r="J393" s="1">
        <v>111.0</v>
      </c>
      <c r="K393" s="2">
        <f t="shared" si="1"/>
        <v>0.0001510648148</v>
      </c>
      <c r="L393" s="3">
        <f t="shared" si="2"/>
        <v>888</v>
      </c>
    </row>
    <row r="394" ht="15.75" customHeight="1">
      <c r="A394" s="4">
        <v>45498.0</v>
      </c>
      <c r="B394" s="2">
        <v>0.7145334490740741</v>
      </c>
      <c r="C394" s="1" t="s">
        <v>248</v>
      </c>
      <c r="D394" s="1" t="s">
        <v>319</v>
      </c>
      <c r="E394" s="1" t="s">
        <v>320</v>
      </c>
      <c r="F394" s="1" t="s">
        <v>292</v>
      </c>
      <c r="G394" s="1" t="s">
        <v>329</v>
      </c>
      <c r="H394" s="1" t="s">
        <v>321</v>
      </c>
      <c r="I394" s="1" t="s">
        <v>179</v>
      </c>
      <c r="J394" s="1">
        <v>111.0</v>
      </c>
      <c r="K394" s="2">
        <f t="shared" si="1"/>
        <v>0.0001510648148</v>
      </c>
      <c r="L394" s="3">
        <f t="shared" si="2"/>
        <v>888</v>
      </c>
    </row>
    <row r="395" ht="15.75" customHeight="1">
      <c r="A395" s="4">
        <v>45498.0</v>
      </c>
      <c r="B395" s="2">
        <v>0.7146845138888889</v>
      </c>
      <c r="C395" s="1" t="s">
        <v>320</v>
      </c>
      <c r="D395" s="1" t="s">
        <v>42</v>
      </c>
      <c r="E395" s="1" t="s">
        <v>320</v>
      </c>
      <c r="F395" s="1" t="s">
        <v>292</v>
      </c>
      <c r="G395" s="1" t="s">
        <v>329</v>
      </c>
      <c r="H395" s="1" t="s">
        <v>321</v>
      </c>
      <c r="I395" s="1" t="s">
        <v>148</v>
      </c>
      <c r="J395" s="1">
        <v>111.0</v>
      </c>
      <c r="K395" s="2">
        <f t="shared" si="1"/>
        <v>0.0001510648148</v>
      </c>
      <c r="L395" s="3">
        <f t="shared" si="2"/>
        <v>888</v>
      </c>
    </row>
    <row r="396" ht="15.75" customHeight="1">
      <c r="A396" s="4">
        <v>45498.0</v>
      </c>
      <c r="B396" s="2">
        <v>0.7148355787037037</v>
      </c>
      <c r="C396" s="1" t="s">
        <v>295</v>
      </c>
      <c r="D396" s="1" t="s">
        <v>103</v>
      </c>
      <c r="E396" s="1" t="s">
        <v>295</v>
      </c>
      <c r="F396" s="1" t="s">
        <v>306</v>
      </c>
      <c r="G396" s="1" t="s">
        <v>213</v>
      </c>
      <c r="H396" s="1" t="s">
        <v>321</v>
      </c>
      <c r="I396" s="1" t="s">
        <v>327</v>
      </c>
      <c r="J396" s="1">
        <v>111.0</v>
      </c>
      <c r="K396" s="2">
        <f t="shared" si="1"/>
        <v>0.0001565509259</v>
      </c>
      <c r="L396" s="3">
        <f t="shared" si="2"/>
        <v>888</v>
      </c>
    </row>
    <row r="397" ht="15.75" customHeight="1">
      <c r="A397" s="4">
        <v>45498.0</v>
      </c>
      <c r="B397" s="2">
        <v>0.7149921296296297</v>
      </c>
      <c r="C397" s="1" t="s">
        <v>295</v>
      </c>
      <c r="D397" s="1" t="s">
        <v>103</v>
      </c>
      <c r="E397" s="1" t="s">
        <v>295</v>
      </c>
      <c r="F397" s="1" t="s">
        <v>306</v>
      </c>
      <c r="G397" s="1" t="s">
        <v>213</v>
      </c>
      <c r="H397" s="1" t="s">
        <v>321</v>
      </c>
      <c r="I397" s="1" t="s">
        <v>303</v>
      </c>
      <c r="J397" s="1">
        <v>111.0</v>
      </c>
      <c r="K397" s="2">
        <f t="shared" si="1"/>
        <v>0.0001510763889</v>
      </c>
      <c r="L397" s="3">
        <f t="shared" si="2"/>
        <v>888</v>
      </c>
    </row>
    <row r="398" ht="15.75" customHeight="1">
      <c r="A398" s="4">
        <v>45498.0</v>
      </c>
      <c r="B398" s="2">
        <v>0.7151432060185186</v>
      </c>
      <c r="C398" s="1" t="s">
        <v>317</v>
      </c>
      <c r="D398" s="1" t="s">
        <v>46</v>
      </c>
      <c r="E398" s="1" t="s">
        <v>119</v>
      </c>
      <c r="F398" s="1" t="s">
        <v>292</v>
      </c>
      <c r="G398" s="1" t="s">
        <v>324</v>
      </c>
      <c r="H398" s="1" t="s">
        <v>313</v>
      </c>
      <c r="I398" s="1" t="s">
        <v>201</v>
      </c>
      <c r="J398" s="1">
        <v>111.0</v>
      </c>
      <c r="K398" s="2">
        <f t="shared" si="1"/>
        <v>0.0001510648148</v>
      </c>
      <c r="L398" s="3">
        <f t="shared" si="2"/>
        <v>888</v>
      </c>
    </row>
    <row r="399" ht="15.75" customHeight="1">
      <c r="A399" s="4">
        <v>45498.0</v>
      </c>
      <c r="B399" s="2">
        <v>0.7152942708333334</v>
      </c>
      <c r="C399" s="1" t="s">
        <v>317</v>
      </c>
      <c r="D399" s="1" t="s">
        <v>46</v>
      </c>
      <c r="E399" s="1" t="s">
        <v>119</v>
      </c>
      <c r="F399" s="1" t="s">
        <v>292</v>
      </c>
      <c r="G399" s="1" t="s">
        <v>150</v>
      </c>
      <c r="H399" s="1" t="s">
        <v>313</v>
      </c>
      <c r="I399" s="1" t="s">
        <v>38</v>
      </c>
      <c r="J399" s="1">
        <v>111.0</v>
      </c>
      <c r="K399" s="2">
        <f t="shared" si="1"/>
        <v>0.0003159143519</v>
      </c>
      <c r="L399" s="3">
        <f t="shared" si="2"/>
        <v>888</v>
      </c>
    </row>
    <row r="400" ht="15.75" customHeight="1">
      <c r="A400" s="4">
        <v>45498.0</v>
      </c>
      <c r="B400" s="2">
        <v>0.7156101851851852</v>
      </c>
      <c r="C400" s="1" t="s">
        <v>323</v>
      </c>
      <c r="D400" s="1" t="s">
        <v>319</v>
      </c>
      <c r="E400" s="1" t="s">
        <v>119</v>
      </c>
      <c r="F400" s="1" t="s">
        <v>292</v>
      </c>
      <c r="G400" s="1" t="s">
        <v>150</v>
      </c>
      <c r="H400" s="1" t="s">
        <v>321</v>
      </c>
      <c r="I400" s="1" t="s">
        <v>217</v>
      </c>
      <c r="J400" s="1">
        <v>111.0</v>
      </c>
      <c r="K400" s="2">
        <f t="shared" si="1"/>
        <v>0.0001607291667</v>
      </c>
      <c r="L400" s="3">
        <f t="shared" si="2"/>
        <v>888</v>
      </c>
    </row>
    <row r="401" ht="15.75" customHeight="1">
      <c r="A401" s="4">
        <v>45498.0</v>
      </c>
      <c r="B401" s="2">
        <v>0.7157709143518519</v>
      </c>
      <c r="C401" s="1" t="s">
        <v>183</v>
      </c>
      <c r="D401" s="1" t="s">
        <v>27</v>
      </c>
      <c r="E401" s="1" t="s">
        <v>317</v>
      </c>
      <c r="F401" s="1" t="s">
        <v>262</v>
      </c>
      <c r="G401" s="1" t="s">
        <v>322</v>
      </c>
      <c r="H401" s="1" t="s">
        <v>313</v>
      </c>
      <c r="I401" s="1" t="s">
        <v>62</v>
      </c>
      <c r="J401" s="1">
        <v>111.0</v>
      </c>
      <c r="K401" s="2">
        <f t="shared" si="1"/>
        <v>0.0001510763889</v>
      </c>
      <c r="L401" s="3">
        <f t="shared" si="2"/>
        <v>888</v>
      </c>
    </row>
    <row r="402" ht="15.75" customHeight="1">
      <c r="A402" s="4">
        <v>45498.0</v>
      </c>
      <c r="B402" s="2">
        <v>0.7159219907407408</v>
      </c>
      <c r="C402" s="1" t="s">
        <v>44</v>
      </c>
      <c r="D402" s="1" t="s">
        <v>46</v>
      </c>
      <c r="E402" s="1" t="s">
        <v>323</v>
      </c>
      <c r="F402" s="1" t="s">
        <v>292</v>
      </c>
      <c r="G402" s="1" t="s">
        <v>325</v>
      </c>
      <c r="H402" s="1" t="s">
        <v>313</v>
      </c>
      <c r="I402" s="1" t="s">
        <v>119</v>
      </c>
      <c r="J402" s="1">
        <v>111.0</v>
      </c>
      <c r="K402" s="2">
        <f t="shared" si="1"/>
        <v>0.0001510648148</v>
      </c>
      <c r="L402" s="3">
        <f t="shared" si="2"/>
        <v>888</v>
      </c>
    </row>
    <row r="403" ht="15.75" customHeight="1">
      <c r="A403" s="4">
        <v>45498.0</v>
      </c>
      <c r="B403" s="2">
        <v>0.7160730555555556</v>
      </c>
      <c r="C403" s="1" t="s">
        <v>16</v>
      </c>
      <c r="D403" s="1" t="s">
        <v>46</v>
      </c>
      <c r="E403" s="1" t="s">
        <v>323</v>
      </c>
      <c r="F403" s="1" t="s">
        <v>292</v>
      </c>
      <c r="G403" s="1" t="s">
        <v>324</v>
      </c>
      <c r="H403" s="1" t="s">
        <v>313</v>
      </c>
      <c r="I403" s="1" t="s">
        <v>127</v>
      </c>
      <c r="J403" s="1">
        <v>111.0</v>
      </c>
      <c r="K403" s="2">
        <f t="shared" si="1"/>
        <v>0.0001510648148</v>
      </c>
      <c r="L403" s="3">
        <f t="shared" si="2"/>
        <v>888</v>
      </c>
    </row>
    <row r="404" ht="15.75" customHeight="1">
      <c r="A404" s="4">
        <v>45498.0</v>
      </c>
      <c r="B404" s="2">
        <v>0.7162241203703704</v>
      </c>
      <c r="C404" s="1" t="s">
        <v>183</v>
      </c>
      <c r="D404" s="1" t="s">
        <v>27</v>
      </c>
      <c r="E404" s="1" t="s">
        <v>317</v>
      </c>
      <c r="F404" s="1" t="s">
        <v>262</v>
      </c>
      <c r="G404" s="1" t="s">
        <v>322</v>
      </c>
      <c r="H404" s="1" t="s">
        <v>313</v>
      </c>
      <c r="I404" s="1" t="s">
        <v>111</v>
      </c>
      <c r="J404" s="1">
        <v>111.0</v>
      </c>
      <c r="K404" s="2">
        <f t="shared" si="1"/>
        <v>0.0001510648148</v>
      </c>
      <c r="L404" s="3">
        <f t="shared" si="2"/>
        <v>888</v>
      </c>
    </row>
    <row r="405" ht="15.75" customHeight="1">
      <c r="A405" s="4">
        <v>45498.0</v>
      </c>
      <c r="B405" s="2">
        <v>0.7163751851851852</v>
      </c>
      <c r="C405" s="1" t="s">
        <v>317</v>
      </c>
      <c r="D405" s="1" t="s">
        <v>46</v>
      </c>
      <c r="E405" s="1" t="s">
        <v>119</v>
      </c>
      <c r="F405" s="1" t="s">
        <v>292</v>
      </c>
      <c r="G405" s="1" t="s">
        <v>150</v>
      </c>
      <c r="H405" s="1" t="s">
        <v>313</v>
      </c>
      <c r="I405" s="1" t="s">
        <v>260</v>
      </c>
      <c r="J405" s="1">
        <v>111.0</v>
      </c>
      <c r="K405" s="2">
        <f t="shared" si="1"/>
        <v>0.0001636689815</v>
      </c>
      <c r="L405" s="3">
        <f t="shared" si="2"/>
        <v>888</v>
      </c>
    </row>
    <row r="406" ht="15.75" customHeight="1">
      <c r="A406" s="4">
        <v>45498.0</v>
      </c>
      <c r="B406" s="2">
        <v>0.7165388541666667</v>
      </c>
      <c r="C406" s="1" t="s">
        <v>44</v>
      </c>
      <c r="D406" s="1" t="s">
        <v>46</v>
      </c>
      <c r="E406" s="1" t="s">
        <v>317</v>
      </c>
      <c r="F406" s="1" t="s">
        <v>262</v>
      </c>
      <c r="G406" s="1" t="s">
        <v>322</v>
      </c>
      <c r="H406" s="1" t="s">
        <v>313</v>
      </c>
      <c r="I406" s="1" t="s">
        <v>267</v>
      </c>
      <c r="J406" s="1">
        <v>111.0</v>
      </c>
      <c r="K406" s="2">
        <f t="shared" si="1"/>
        <v>0.0001395023148</v>
      </c>
      <c r="L406" s="3">
        <f t="shared" si="2"/>
        <v>888</v>
      </c>
    </row>
    <row r="407" ht="15.75" customHeight="1">
      <c r="A407" s="4">
        <v>45498.0</v>
      </c>
      <c r="B407" s="2">
        <v>0.7166783564814815</v>
      </c>
      <c r="C407" s="1" t="s">
        <v>275</v>
      </c>
      <c r="D407" s="1" t="s">
        <v>36</v>
      </c>
      <c r="E407" s="1" t="s">
        <v>44</v>
      </c>
      <c r="F407" s="1" t="s">
        <v>262</v>
      </c>
      <c r="G407" s="1" t="s">
        <v>318</v>
      </c>
      <c r="H407" s="1" t="s">
        <v>313</v>
      </c>
      <c r="I407" s="1" t="s">
        <v>279</v>
      </c>
      <c r="J407" s="1">
        <v>111.0</v>
      </c>
      <c r="K407" s="2">
        <f t="shared" si="1"/>
        <v>0.0001510648148</v>
      </c>
      <c r="L407" s="3">
        <f t="shared" si="2"/>
        <v>888</v>
      </c>
    </row>
    <row r="408" ht="15.75" customHeight="1">
      <c r="A408" s="4">
        <v>45498.0</v>
      </c>
      <c r="B408" s="2">
        <v>0.7168294212962962</v>
      </c>
      <c r="C408" s="1" t="s">
        <v>183</v>
      </c>
      <c r="D408" s="1" t="s">
        <v>27</v>
      </c>
      <c r="E408" s="1" t="s">
        <v>317</v>
      </c>
      <c r="F408" s="1" t="s">
        <v>262</v>
      </c>
      <c r="G408" s="1" t="s">
        <v>142</v>
      </c>
      <c r="H408" s="1" t="s">
        <v>313</v>
      </c>
      <c r="I408" s="1" t="s">
        <v>139</v>
      </c>
      <c r="J408" s="1">
        <v>111.0</v>
      </c>
      <c r="K408" s="2">
        <f t="shared" si="1"/>
        <v>0.000151087963</v>
      </c>
      <c r="L408" s="3">
        <f t="shared" si="2"/>
        <v>888</v>
      </c>
    </row>
    <row r="409" ht="15.75" customHeight="1">
      <c r="A409" s="4">
        <v>45498.0</v>
      </c>
      <c r="B409" s="2">
        <v>0.7169805092592593</v>
      </c>
      <c r="C409" s="1" t="s">
        <v>314</v>
      </c>
      <c r="D409" s="1" t="s">
        <v>27</v>
      </c>
      <c r="E409" s="1" t="s">
        <v>16</v>
      </c>
      <c r="F409" s="1" t="s">
        <v>262</v>
      </c>
      <c r="G409" s="1" t="s">
        <v>326</v>
      </c>
      <c r="H409" s="1" t="s">
        <v>313</v>
      </c>
      <c r="I409" s="1" t="s">
        <v>74</v>
      </c>
      <c r="J409" s="1">
        <v>111.0</v>
      </c>
      <c r="K409" s="2">
        <f t="shared" si="1"/>
        <v>0.0001510763889</v>
      </c>
      <c r="L409" s="3">
        <f t="shared" si="2"/>
        <v>888</v>
      </c>
    </row>
    <row r="410" ht="15.75" customHeight="1">
      <c r="A410" s="4">
        <v>45498.0</v>
      </c>
      <c r="B410" s="2">
        <v>0.7171315856481482</v>
      </c>
      <c r="C410" s="1" t="s">
        <v>314</v>
      </c>
      <c r="D410" s="1" t="s">
        <v>27</v>
      </c>
      <c r="E410" s="1" t="s">
        <v>16</v>
      </c>
      <c r="F410" s="1" t="s">
        <v>262</v>
      </c>
      <c r="G410" s="1" t="s">
        <v>326</v>
      </c>
      <c r="H410" s="1" t="s">
        <v>313</v>
      </c>
      <c r="I410" s="1" t="s">
        <v>30</v>
      </c>
      <c r="J410" s="1">
        <v>111.0</v>
      </c>
      <c r="K410" s="2">
        <f t="shared" si="1"/>
        <v>0.0001683101852</v>
      </c>
      <c r="L410" s="3">
        <f t="shared" si="2"/>
        <v>888</v>
      </c>
    </row>
    <row r="411" ht="15.75" customHeight="1">
      <c r="A411" s="4">
        <v>45498.0</v>
      </c>
      <c r="B411" s="2">
        <v>0.7172998958333334</v>
      </c>
      <c r="C411" s="1" t="s">
        <v>16</v>
      </c>
      <c r="D411" s="1" t="s">
        <v>46</v>
      </c>
      <c r="E411" s="1" t="s">
        <v>323</v>
      </c>
      <c r="F411" s="1" t="s">
        <v>292</v>
      </c>
      <c r="G411" s="1" t="s">
        <v>324</v>
      </c>
      <c r="H411" s="1" t="s">
        <v>313</v>
      </c>
      <c r="I411" s="1" t="s">
        <v>288</v>
      </c>
      <c r="J411" s="1">
        <v>111.0</v>
      </c>
      <c r="K411" s="2">
        <f t="shared" si="1"/>
        <v>0.000151087963</v>
      </c>
      <c r="L411" s="3">
        <f t="shared" si="2"/>
        <v>888</v>
      </c>
    </row>
    <row r="412" ht="15.75" customHeight="1">
      <c r="A412" s="4">
        <v>45498.0</v>
      </c>
      <c r="B412" s="2">
        <v>0.7174509837962962</v>
      </c>
      <c r="C412" s="1" t="s">
        <v>44</v>
      </c>
      <c r="D412" s="1" t="s">
        <v>46</v>
      </c>
      <c r="E412" s="1" t="s">
        <v>317</v>
      </c>
      <c r="F412" s="1" t="s">
        <v>262</v>
      </c>
      <c r="G412" s="1" t="s">
        <v>322</v>
      </c>
      <c r="H412" s="1" t="s">
        <v>313</v>
      </c>
      <c r="I412" s="1" t="s">
        <v>55</v>
      </c>
      <c r="J412" s="1">
        <v>111.0</v>
      </c>
      <c r="K412" s="2">
        <f t="shared" si="1"/>
        <v>0.0001510532407</v>
      </c>
      <c r="L412" s="3">
        <f t="shared" si="2"/>
        <v>888</v>
      </c>
    </row>
    <row r="413" ht="15.75" customHeight="1">
      <c r="A413" s="4">
        <v>45498.0</v>
      </c>
      <c r="B413" s="2">
        <v>0.7176020370370371</v>
      </c>
      <c r="C413" s="1" t="s">
        <v>16</v>
      </c>
      <c r="D413" s="1" t="s">
        <v>46</v>
      </c>
      <c r="E413" s="1" t="s">
        <v>323</v>
      </c>
      <c r="F413" s="1" t="s">
        <v>292</v>
      </c>
      <c r="G413" s="1" t="s">
        <v>324</v>
      </c>
      <c r="H413" s="1" t="s">
        <v>313</v>
      </c>
      <c r="I413" s="1" t="s">
        <v>330</v>
      </c>
      <c r="J413" s="1">
        <v>111.0</v>
      </c>
      <c r="K413" s="2">
        <f t="shared" si="1"/>
        <v>0.0001510763889</v>
      </c>
      <c r="L413" s="3">
        <f t="shared" si="2"/>
        <v>888</v>
      </c>
    </row>
    <row r="414" ht="15.75" customHeight="1">
      <c r="A414" s="4">
        <v>45498.0</v>
      </c>
      <c r="B414" s="2">
        <v>0.717753113425926</v>
      </c>
      <c r="C414" s="1" t="s">
        <v>295</v>
      </c>
      <c r="D414" s="1" t="s">
        <v>103</v>
      </c>
      <c r="E414" s="1" t="s">
        <v>295</v>
      </c>
      <c r="F414" s="1" t="s">
        <v>306</v>
      </c>
      <c r="G414" s="1" t="s">
        <v>331</v>
      </c>
      <c r="H414" s="1" t="s">
        <v>321</v>
      </c>
      <c r="I414" s="1" t="s">
        <v>275</v>
      </c>
      <c r="J414" s="1">
        <v>111.0</v>
      </c>
      <c r="K414" s="2">
        <f t="shared" si="1"/>
        <v>0.0001510532407</v>
      </c>
      <c r="L414" s="3">
        <f t="shared" si="2"/>
        <v>888</v>
      </c>
    </row>
    <row r="415" ht="15.75" customHeight="1">
      <c r="A415" s="4">
        <v>45498.0</v>
      </c>
      <c r="B415" s="2">
        <v>0.7179041666666667</v>
      </c>
      <c r="C415" s="1" t="s">
        <v>119</v>
      </c>
      <c r="D415" s="1" t="s">
        <v>319</v>
      </c>
      <c r="E415" s="1" t="s">
        <v>248</v>
      </c>
      <c r="F415" s="1" t="s">
        <v>292</v>
      </c>
      <c r="G415" s="1" t="s">
        <v>146</v>
      </c>
      <c r="H415" s="1" t="s">
        <v>321</v>
      </c>
      <c r="I415" s="1" t="s">
        <v>169</v>
      </c>
      <c r="J415" s="1">
        <v>111.0</v>
      </c>
      <c r="K415" s="2">
        <f t="shared" si="1"/>
        <v>0.000160162037</v>
      </c>
      <c r="L415" s="3">
        <f t="shared" si="2"/>
        <v>888</v>
      </c>
    </row>
    <row r="416" ht="15.75" customHeight="1">
      <c r="A416" s="4">
        <v>45498.0</v>
      </c>
      <c r="B416" s="2">
        <v>0.7180643287037037</v>
      </c>
      <c r="C416" s="1" t="s">
        <v>16</v>
      </c>
      <c r="D416" s="1" t="s">
        <v>46</v>
      </c>
      <c r="E416" s="1" t="s">
        <v>323</v>
      </c>
      <c r="F416" s="1" t="s">
        <v>292</v>
      </c>
      <c r="G416" s="1" t="s">
        <v>324</v>
      </c>
      <c r="H416" s="1" t="s">
        <v>313</v>
      </c>
      <c r="I416" s="1" t="s">
        <v>55</v>
      </c>
      <c r="J416" s="1">
        <v>111.0</v>
      </c>
      <c r="K416" s="2">
        <f t="shared" si="1"/>
        <v>0.000151099537</v>
      </c>
      <c r="L416" s="3">
        <f t="shared" si="2"/>
        <v>888</v>
      </c>
    </row>
    <row r="417" ht="15.75" customHeight="1">
      <c r="A417" s="4">
        <v>45498.0</v>
      </c>
      <c r="B417" s="2">
        <v>0.7182154282407408</v>
      </c>
      <c r="C417" s="1" t="s">
        <v>119</v>
      </c>
      <c r="D417" s="1" t="s">
        <v>319</v>
      </c>
      <c r="E417" s="1" t="s">
        <v>248</v>
      </c>
      <c r="F417" s="1" t="s">
        <v>292</v>
      </c>
      <c r="G417" s="1" t="s">
        <v>180</v>
      </c>
      <c r="H417" s="1" t="s">
        <v>321</v>
      </c>
      <c r="I417" s="1" t="s">
        <v>260</v>
      </c>
      <c r="J417" s="1">
        <v>111.0</v>
      </c>
      <c r="K417" s="2">
        <f t="shared" si="1"/>
        <v>0.0001510648148</v>
      </c>
      <c r="L417" s="3">
        <f t="shared" si="2"/>
        <v>888</v>
      </c>
    </row>
    <row r="418" ht="15.75" customHeight="1">
      <c r="A418" s="4">
        <v>45498.0</v>
      </c>
      <c r="B418" s="2">
        <v>0.7183664930555556</v>
      </c>
      <c r="C418" s="1" t="s">
        <v>119</v>
      </c>
      <c r="D418" s="1" t="s">
        <v>319</v>
      </c>
      <c r="E418" s="1" t="s">
        <v>248</v>
      </c>
      <c r="F418" s="1" t="s">
        <v>292</v>
      </c>
      <c r="G418" s="1" t="s">
        <v>146</v>
      </c>
      <c r="H418" s="1" t="s">
        <v>321</v>
      </c>
      <c r="I418" s="1" t="s">
        <v>36</v>
      </c>
      <c r="J418" s="1">
        <v>111.0</v>
      </c>
      <c r="K418" s="2">
        <f t="shared" si="1"/>
        <v>0.0003043402778</v>
      </c>
      <c r="L418" s="3">
        <f t="shared" si="2"/>
        <v>888</v>
      </c>
    </row>
    <row r="419" ht="15.75" customHeight="1">
      <c r="A419" s="4">
        <v>45498.0</v>
      </c>
      <c r="B419" s="2">
        <v>0.7186708333333334</v>
      </c>
      <c r="C419" s="1" t="s">
        <v>101</v>
      </c>
      <c r="D419" s="1" t="s">
        <v>42</v>
      </c>
      <c r="E419" s="1" t="s">
        <v>295</v>
      </c>
      <c r="F419" s="1" t="s">
        <v>306</v>
      </c>
      <c r="G419" s="1" t="s">
        <v>193</v>
      </c>
      <c r="H419" s="1" t="s">
        <v>321</v>
      </c>
      <c r="I419" s="1" t="s">
        <v>55</v>
      </c>
      <c r="J419" s="1">
        <v>111.0</v>
      </c>
      <c r="K419" s="2">
        <f t="shared" si="1"/>
        <v>0.0001603935185</v>
      </c>
      <c r="L419" s="3">
        <f t="shared" si="2"/>
        <v>888</v>
      </c>
    </row>
    <row r="420" ht="15.75" customHeight="1">
      <c r="A420" s="4">
        <v>45498.0</v>
      </c>
      <c r="B420" s="2">
        <v>0.7188312268518519</v>
      </c>
      <c r="C420" s="1" t="s">
        <v>44</v>
      </c>
      <c r="D420" s="1" t="s">
        <v>46</v>
      </c>
      <c r="E420" s="1" t="s">
        <v>323</v>
      </c>
      <c r="F420" s="1" t="s">
        <v>292</v>
      </c>
      <c r="G420" s="1" t="s">
        <v>325</v>
      </c>
      <c r="H420" s="1" t="s">
        <v>313</v>
      </c>
      <c r="I420" s="1" t="s">
        <v>32</v>
      </c>
      <c r="J420" s="1">
        <v>111.0</v>
      </c>
      <c r="K420" s="2">
        <f t="shared" si="1"/>
        <v>0.000151087963</v>
      </c>
      <c r="L420" s="3">
        <f t="shared" si="2"/>
        <v>888</v>
      </c>
    </row>
    <row r="421" ht="15.75" customHeight="1">
      <c r="A421" s="4">
        <v>45498.0</v>
      </c>
      <c r="B421" s="2">
        <v>0.7189823148148148</v>
      </c>
      <c r="C421" s="1" t="s">
        <v>119</v>
      </c>
      <c r="D421" s="1" t="s">
        <v>319</v>
      </c>
      <c r="E421" s="1" t="s">
        <v>248</v>
      </c>
      <c r="F421" s="1" t="s">
        <v>292</v>
      </c>
      <c r="G421" s="1" t="s">
        <v>180</v>
      </c>
      <c r="H421" s="1" t="s">
        <v>321</v>
      </c>
      <c r="I421" s="1" t="s">
        <v>38</v>
      </c>
      <c r="J421" s="1">
        <v>111.0</v>
      </c>
      <c r="K421" s="2">
        <f t="shared" si="1"/>
        <v>0.0001510532407</v>
      </c>
      <c r="L421" s="3">
        <f t="shared" si="2"/>
        <v>888</v>
      </c>
    </row>
    <row r="422" ht="15.75" customHeight="1">
      <c r="A422" s="4">
        <v>45498.0</v>
      </c>
      <c r="B422" s="2">
        <v>0.7191333680555555</v>
      </c>
      <c r="C422" s="1" t="s">
        <v>16</v>
      </c>
      <c r="D422" s="1" t="s">
        <v>46</v>
      </c>
      <c r="E422" s="1" t="s">
        <v>323</v>
      </c>
      <c r="F422" s="1" t="s">
        <v>292</v>
      </c>
      <c r="G422" s="1" t="s">
        <v>324</v>
      </c>
      <c r="H422" s="1" t="s">
        <v>313</v>
      </c>
      <c r="I422" s="1" t="s">
        <v>247</v>
      </c>
      <c r="J422" s="1">
        <v>111.0</v>
      </c>
      <c r="K422" s="2">
        <f t="shared" si="1"/>
        <v>0.0001510763889</v>
      </c>
      <c r="L422" s="3">
        <f t="shared" si="2"/>
        <v>888</v>
      </c>
    </row>
    <row r="423" ht="15.75" customHeight="1">
      <c r="A423" s="4">
        <v>45498.0</v>
      </c>
      <c r="B423" s="2">
        <v>0.7192844444444444</v>
      </c>
      <c r="C423" s="1" t="s">
        <v>183</v>
      </c>
      <c r="D423" s="1" t="s">
        <v>27</v>
      </c>
      <c r="E423" s="1" t="s">
        <v>317</v>
      </c>
      <c r="F423" s="1" t="s">
        <v>262</v>
      </c>
      <c r="G423" s="1" t="s">
        <v>322</v>
      </c>
      <c r="H423" s="1" t="s">
        <v>313</v>
      </c>
      <c r="I423" s="1" t="s">
        <v>32</v>
      </c>
      <c r="J423" s="1">
        <v>111.0</v>
      </c>
      <c r="K423" s="2">
        <f t="shared" si="1"/>
        <v>0.0001510532407</v>
      </c>
      <c r="L423" s="3">
        <f t="shared" si="2"/>
        <v>888</v>
      </c>
    </row>
    <row r="424" ht="15.75" customHeight="1">
      <c r="A424" s="4">
        <v>45498.0</v>
      </c>
      <c r="B424" s="2">
        <v>0.7194354976851852</v>
      </c>
      <c r="C424" s="1" t="s">
        <v>119</v>
      </c>
      <c r="D424" s="1" t="s">
        <v>319</v>
      </c>
      <c r="E424" s="1" t="s">
        <v>248</v>
      </c>
      <c r="F424" s="1" t="s">
        <v>292</v>
      </c>
      <c r="G424" s="1" t="s">
        <v>180</v>
      </c>
      <c r="H424" s="1" t="s">
        <v>321</v>
      </c>
      <c r="I424" s="1" t="s">
        <v>15</v>
      </c>
      <c r="J424" s="1">
        <v>111.0</v>
      </c>
      <c r="K424" s="2">
        <f t="shared" si="1"/>
        <v>0.0001602546296</v>
      </c>
      <c r="L424" s="3">
        <f t="shared" si="2"/>
        <v>888</v>
      </c>
    </row>
    <row r="425" ht="15.75" customHeight="1">
      <c r="A425" s="4">
        <v>45498.0</v>
      </c>
      <c r="B425" s="2">
        <v>0.7195957523148148</v>
      </c>
      <c r="C425" s="1" t="s">
        <v>317</v>
      </c>
      <c r="D425" s="1" t="s">
        <v>46</v>
      </c>
      <c r="E425" s="1" t="s">
        <v>119</v>
      </c>
      <c r="F425" s="1" t="s">
        <v>292</v>
      </c>
      <c r="G425" s="1" t="s">
        <v>150</v>
      </c>
      <c r="H425" s="1" t="s">
        <v>313</v>
      </c>
      <c r="I425" s="1" t="s">
        <v>116</v>
      </c>
      <c r="J425" s="1">
        <v>111.0</v>
      </c>
      <c r="K425" s="2">
        <f t="shared" si="1"/>
        <v>0.0001510763889</v>
      </c>
      <c r="L425" s="3">
        <f t="shared" si="2"/>
        <v>888</v>
      </c>
    </row>
    <row r="426" ht="15.75" customHeight="1">
      <c r="A426" s="4">
        <v>45498.0</v>
      </c>
      <c r="B426" s="2">
        <v>0.7197468287037037</v>
      </c>
      <c r="C426" s="1" t="s">
        <v>320</v>
      </c>
      <c r="D426" s="1" t="s">
        <v>42</v>
      </c>
      <c r="E426" s="1" t="s">
        <v>320</v>
      </c>
      <c r="F426" s="1" t="s">
        <v>292</v>
      </c>
      <c r="G426" s="1" t="s">
        <v>329</v>
      </c>
      <c r="H426" s="1" t="s">
        <v>321</v>
      </c>
      <c r="I426" s="1" t="s">
        <v>217</v>
      </c>
      <c r="J426" s="1">
        <v>111.0</v>
      </c>
      <c r="K426" s="2">
        <f t="shared" si="1"/>
        <v>0.0001510648148</v>
      </c>
      <c r="L426" s="3">
        <f t="shared" si="2"/>
        <v>888</v>
      </c>
    </row>
    <row r="427" ht="15.75" customHeight="1">
      <c r="A427" s="4">
        <v>45498.0</v>
      </c>
      <c r="B427" s="2">
        <v>0.7198978935185185</v>
      </c>
      <c r="C427" s="1" t="s">
        <v>248</v>
      </c>
      <c r="D427" s="1" t="s">
        <v>319</v>
      </c>
      <c r="E427" s="1" t="s">
        <v>320</v>
      </c>
      <c r="F427" s="1" t="s">
        <v>292</v>
      </c>
      <c r="G427" s="1" t="s">
        <v>329</v>
      </c>
      <c r="H427" s="1" t="s">
        <v>321</v>
      </c>
      <c r="I427" s="1" t="s">
        <v>127</v>
      </c>
      <c r="J427" s="1">
        <v>111.0</v>
      </c>
      <c r="K427" s="2">
        <f t="shared" si="1"/>
        <v>0.0001510648148</v>
      </c>
      <c r="L427" s="3">
        <f t="shared" si="2"/>
        <v>888</v>
      </c>
    </row>
    <row r="428" ht="15.75" customHeight="1">
      <c r="A428" s="4">
        <v>45498.0</v>
      </c>
      <c r="B428" s="2">
        <v>0.7200489583333334</v>
      </c>
      <c r="C428" s="1" t="s">
        <v>248</v>
      </c>
      <c r="D428" s="1" t="s">
        <v>319</v>
      </c>
      <c r="E428" s="1" t="s">
        <v>320</v>
      </c>
      <c r="F428" s="1" t="s">
        <v>292</v>
      </c>
      <c r="G428" s="1" t="s">
        <v>329</v>
      </c>
      <c r="H428" s="1" t="s">
        <v>321</v>
      </c>
      <c r="I428" s="1" t="s">
        <v>253</v>
      </c>
      <c r="J428" s="1">
        <v>111.0</v>
      </c>
      <c r="K428" s="2">
        <f t="shared" si="1"/>
        <v>0.0001510648148</v>
      </c>
      <c r="L428" s="3">
        <f t="shared" si="2"/>
        <v>888</v>
      </c>
    </row>
    <row r="429" ht="15.75" customHeight="1">
      <c r="A429" s="4">
        <v>45498.0</v>
      </c>
      <c r="B429" s="2">
        <v>0.7202000231481481</v>
      </c>
      <c r="C429" s="1" t="s">
        <v>248</v>
      </c>
      <c r="D429" s="1" t="s">
        <v>319</v>
      </c>
      <c r="E429" s="1" t="s">
        <v>320</v>
      </c>
      <c r="F429" s="1" t="s">
        <v>292</v>
      </c>
      <c r="G429" s="1" t="s">
        <v>329</v>
      </c>
      <c r="H429" s="1" t="s">
        <v>321</v>
      </c>
      <c r="I429" s="1" t="s">
        <v>216</v>
      </c>
      <c r="J429" s="1">
        <v>111.0</v>
      </c>
      <c r="K429" s="2">
        <f t="shared" si="1"/>
        <v>0.0001645023148</v>
      </c>
      <c r="L429" s="3">
        <f t="shared" si="2"/>
        <v>888</v>
      </c>
    </row>
    <row r="430" ht="15.75" customHeight="1">
      <c r="A430" s="4">
        <v>45498.0</v>
      </c>
      <c r="B430" s="2">
        <v>0.720364525462963</v>
      </c>
      <c r="C430" s="1" t="s">
        <v>119</v>
      </c>
      <c r="D430" s="1" t="s">
        <v>319</v>
      </c>
      <c r="E430" s="1" t="s">
        <v>248</v>
      </c>
      <c r="F430" s="1" t="s">
        <v>292</v>
      </c>
      <c r="G430" s="1" t="s">
        <v>180</v>
      </c>
      <c r="H430" s="1" t="s">
        <v>321</v>
      </c>
      <c r="I430" s="1" t="s">
        <v>38</v>
      </c>
      <c r="J430" s="1">
        <v>111.0</v>
      </c>
      <c r="K430" s="2">
        <f t="shared" si="1"/>
        <v>0.0001510763889</v>
      </c>
      <c r="L430" s="3">
        <f t="shared" si="2"/>
        <v>888</v>
      </c>
    </row>
    <row r="431" ht="15.75" customHeight="1">
      <c r="A431" s="4">
        <v>45498.0</v>
      </c>
      <c r="B431" s="2">
        <v>0.7205156018518519</v>
      </c>
      <c r="C431" s="1" t="s">
        <v>248</v>
      </c>
      <c r="D431" s="1" t="s">
        <v>319</v>
      </c>
      <c r="E431" s="1" t="s">
        <v>320</v>
      </c>
      <c r="F431" s="1" t="s">
        <v>292</v>
      </c>
      <c r="G431" s="1" t="s">
        <v>329</v>
      </c>
      <c r="H431" s="1" t="s">
        <v>321</v>
      </c>
      <c r="I431" s="1" t="s">
        <v>111</v>
      </c>
      <c r="J431" s="1">
        <v>111.0</v>
      </c>
      <c r="K431" s="2">
        <f t="shared" si="1"/>
        <v>0.0001510648148</v>
      </c>
      <c r="L431" s="3">
        <f t="shared" si="2"/>
        <v>888</v>
      </c>
    </row>
    <row r="432" ht="15.75" customHeight="1">
      <c r="A432" s="4">
        <v>45498.0</v>
      </c>
      <c r="B432" s="2">
        <v>0.7206666666666667</v>
      </c>
      <c r="C432" s="1" t="s">
        <v>317</v>
      </c>
      <c r="D432" s="1" t="s">
        <v>46</v>
      </c>
      <c r="E432" s="1" t="s">
        <v>119</v>
      </c>
      <c r="F432" s="1" t="s">
        <v>292</v>
      </c>
      <c r="G432" s="1" t="s">
        <v>150</v>
      </c>
      <c r="H432" s="1" t="s">
        <v>313</v>
      </c>
      <c r="I432" s="1" t="s">
        <v>38</v>
      </c>
      <c r="J432" s="1">
        <v>111.0</v>
      </c>
      <c r="K432" s="2">
        <f t="shared" si="1"/>
        <v>0.000151087963</v>
      </c>
      <c r="L432" s="3">
        <f t="shared" si="2"/>
        <v>888</v>
      </c>
    </row>
    <row r="433" ht="15.75" customHeight="1">
      <c r="A433" s="4">
        <v>45498.0</v>
      </c>
      <c r="B433" s="2">
        <v>0.7208177546296296</v>
      </c>
      <c r="C433" s="1" t="s">
        <v>119</v>
      </c>
      <c r="D433" s="1" t="s">
        <v>319</v>
      </c>
      <c r="E433" s="1" t="s">
        <v>248</v>
      </c>
      <c r="F433" s="1" t="s">
        <v>292</v>
      </c>
      <c r="G433" s="1" t="s">
        <v>180</v>
      </c>
      <c r="H433" s="1" t="s">
        <v>321</v>
      </c>
      <c r="I433" s="1" t="s">
        <v>222</v>
      </c>
      <c r="J433" s="1">
        <v>111.0</v>
      </c>
      <c r="K433" s="2">
        <f t="shared" si="1"/>
        <v>0.0001510763889</v>
      </c>
      <c r="L433" s="3">
        <f t="shared" si="2"/>
        <v>888</v>
      </c>
    </row>
    <row r="434" ht="15.75" customHeight="1">
      <c r="A434" s="4">
        <v>45498.0</v>
      </c>
      <c r="B434" s="2">
        <v>0.7209688310185185</v>
      </c>
      <c r="C434" s="1" t="s">
        <v>119</v>
      </c>
      <c r="D434" s="1" t="s">
        <v>319</v>
      </c>
      <c r="E434" s="1" t="s">
        <v>248</v>
      </c>
      <c r="F434" s="1" t="s">
        <v>292</v>
      </c>
      <c r="G434" s="1" t="s">
        <v>180</v>
      </c>
      <c r="H434" s="1" t="s">
        <v>321</v>
      </c>
      <c r="I434" s="1" t="s">
        <v>288</v>
      </c>
      <c r="J434" s="1">
        <v>111.0</v>
      </c>
      <c r="K434" s="2">
        <f t="shared" si="1"/>
        <v>0.0001638425926</v>
      </c>
      <c r="L434" s="3">
        <f t="shared" si="2"/>
        <v>888</v>
      </c>
    </row>
    <row r="435" ht="15.75" customHeight="1">
      <c r="A435" s="4">
        <v>45498.0</v>
      </c>
      <c r="B435" s="2">
        <v>0.7211326736111111</v>
      </c>
      <c r="C435" s="1" t="s">
        <v>248</v>
      </c>
      <c r="D435" s="1" t="s">
        <v>319</v>
      </c>
      <c r="E435" s="1" t="s">
        <v>320</v>
      </c>
      <c r="F435" s="1" t="s">
        <v>292</v>
      </c>
      <c r="G435" s="1" t="s">
        <v>329</v>
      </c>
      <c r="H435" s="1" t="s">
        <v>321</v>
      </c>
      <c r="I435" s="1" t="s">
        <v>55</v>
      </c>
      <c r="J435" s="1">
        <v>111.0</v>
      </c>
      <c r="K435" s="2">
        <f t="shared" si="1"/>
        <v>0.000151087963</v>
      </c>
      <c r="L435" s="3">
        <f t="shared" si="2"/>
        <v>888</v>
      </c>
    </row>
    <row r="436" ht="15.75" customHeight="1">
      <c r="A436" s="4">
        <v>45498.0</v>
      </c>
      <c r="B436" s="2">
        <v>0.721283761574074</v>
      </c>
      <c r="C436" s="1" t="s">
        <v>248</v>
      </c>
      <c r="D436" s="1" t="s">
        <v>319</v>
      </c>
      <c r="E436" s="1" t="s">
        <v>320</v>
      </c>
      <c r="F436" s="1" t="s">
        <v>292</v>
      </c>
      <c r="G436" s="1" t="s">
        <v>329</v>
      </c>
      <c r="H436" s="1" t="s">
        <v>321</v>
      </c>
      <c r="I436" s="1" t="s">
        <v>179</v>
      </c>
      <c r="J436" s="1">
        <v>111.0</v>
      </c>
      <c r="K436" s="2">
        <f t="shared" si="1"/>
        <v>0.0001510532407</v>
      </c>
      <c r="L436" s="3">
        <f t="shared" si="2"/>
        <v>888</v>
      </c>
    </row>
    <row r="437" ht="15.75" customHeight="1">
      <c r="A437" s="4">
        <v>45498.0</v>
      </c>
      <c r="B437" s="2">
        <v>0.7214348148148149</v>
      </c>
      <c r="C437" s="1" t="s">
        <v>317</v>
      </c>
      <c r="D437" s="1" t="s">
        <v>46</v>
      </c>
      <c r="E437" s="1" t="s">
        <v>119</v>
      </c>
      <c r="F437" s="1" t="s">
        <v>292</v>
      </c>
      <c r="G437" s="1" t="s">
        <v>150</v>
      </c>
      <c r="H437" s="1" t="s">
        <v>313</v>
      </c>
      <c r="I437" s="1" t="s">
        <v>57</v>
      </c>
      <c r="J437" s="1">
        <v>111.0</v>
      </c>
      <c r="K437" s="2">
        <f t="shared" si="1"/>
        <v>0.0001395023148</v>
      </c>
      <c r="L437" s="3">
        <f t="shared" si="2"/>
        <v>888</v>
      </c>
    </row>
    <row r="438" ht="15.75" customHeight="1">
      <c r="A438" s="4">
        <v>45498.0</v>
      </c>
      <c r="B438" s="2">
        <v>0.7215743171296296</v>
      </c>
      <c r="C438" s="1" t="s">
        <v>320</v>
      </c>
      <c r="D438" s="1" t="s">
        <v>42</v>
      </c>
      <c r="E438" s="1" t="s">
        <v>297</v>
      </c>
      <c r="F438" s="1" t="s">
        <v>292</v>
      </c>
      <c r="G438" s="1" t="s">
        <v>198</v>
      </c>
      <c r="H438" s="1" t="s">
        <v>321</v>
      </c>
      <c r="I438" s="1" t="s">
        <v>290</v>
      </c>
      <c r="J438" s="1">
        <v>111.0</v>
      </c>
      <c r="K438" s="2">
        <f t="shared" si="1"/>
        <v>0.0001510532407</v>
      </c>
      <c r="L438" s="3">
        <f t="shared" si="2"/>
        <v>888</v>
      </c>
    </row>
    <row r="439" ht="15.75" customHeight="1">
      <c r="A439" s="4">
        <v>45498.0</v>
      </c>
      <c r="B439" s="2">
        <v>0.7217253703703703</v>
      </c>
      <c r="C439" s="1" t="s">
        <v>119</v>
      </c>
      <c r="D439" s="1" t="s">
        <v>319</v>
      </c>
      <c r="E439" s="1" t="s">
        <v>248</v>
      </c>
      <c r="F439" s="1" t="s">
        <v>292</v>
      </c>
      <c r="G439" s="1" t="s">
        <v>180</v>
      </c>
      <c r="H439" s="1" t="s">
        <v>321</v>
      </c>
      <c r="I439" s="1" t="s">
        <v>44</v>
      </c>
      <c r="J439" s="1">
        <v>111.0</v>
      </c>
      <c r="K439" s="2">
        <f t="shared" si="1"/>
        <v>0.0001681018519</v>
      </c>
      <c r="L439" s="3">
        <f t="shared" si="2"/>
        <v>888</v>
      </c>
    </row>
    <row r="440" ht="15.75" customHeight="1">
      <c r="A440" s="4">
        <v>45498.0</v>
      </c>
      <c r="B440" s="2">
        <v>0.7218934722222222</v>
      </c>
      <c r="C440" s="1" t="s">
        <v>248</v>
      </c>
      <c r="D440" s="1" t="s">
        <v>319</v>
      </c>
      <c r="E440" s="1" t="s">
        <v>320</v>
      </c>
      <c r="F440" s="1" t="s">
        <v>292</v>
      </c>
      <c r="G440" s="1" t="s">
        <v>180</v>
      </c>
      <c r="H440" s="1" t="s">
        <v>321</v>
      </c>
      <c r="I440" s="1" t="s">
        <v>275</v>
      </c>
      <c r="J440" s="1">
        <v>111.0</v>
      </c>
      <c r="K440" s="2">
        <f t="shared" si="1"/>
        <v>0.000151099537</v>
      </c>
      <c r="L440" s="3">
        <f t="shared" si="2"/>
        <v>888</v>
      </c>
    </row>
    <row r="441" ht="15.75" customHeight="1">
      <c r="A441" s="4">
        <v>45498.0</v>
      </c>
      <c r="B441" s="2">
        <v>0.7220445717592593</v>
      </c>
      <c r="C441" s="1" t="s">
        <v>119</v>
      </c>
      <c r="D441" s="1" t="s">
        <v>319</v>
      </c>
      <c r="E441" s="1" t="s">
        <v>248</v>
      </c>
      <c r="F441" s="1" t="s">
        <v>292</v>
      </c>
      <c r="G441" s="1" t="s">
        <v>146</v>
      </c>
      <c r="H441" s="1" t="s">
        <v>321</v>
      </c>
      <c r="I441" s="1" t="s">
        <v>303</v>
      </c>
      <c r="J441" s="1">
        <v>111.0</v>
      </c>
      <c r="K441" s="2">
        <f t="shared" si="1"/>
        <v>0.0001510648148</v>
      </c>
      <c r="L441" s="3">
        <f t="shared" si="2"/>
        <v>888</v>
      </c>
    </row>
    <row r="442" ht="15.75" customHeight="1">
      <c r="A442" s="4">
        <v>45498.0</v>
      </c>
      <c r="B442" s="2">
        <v>0.722195636574074</v>
      </c>
      <c r="C442" s="1" t="s">
        <v>317</v>
      </c>
      <c r="D442" s="1" t="s">
        <v>46</v>
      </c>
      <c r="E442" s="1" t="s">
        <v>119</v>
      </c>
      <c r="F442" s="1" t="s">
        <v>292</v>
      </c>
      <c r="G442" s="1" t="s">
        <v>150</v>
      </c>
      <c r="H442" s="1" t="s">
        <v>313</v>
      </c>
      <c r="I442" s="1" t="s">
        <v>267</v>
      </c>
      <c r="J442" s="1">
        <v>111.0</v>
      </c>
      <c r="K442" s="2">
        <f t="shared" si="1"/>
        <v>0.0001510648148</v>
      </c>
      <c r="L442" s="3">
        <f t="shared" si="2"/>
        <v>888</v>
      </c>
    </row>
    <row r="443" ht="15.75" customHeight="1">
      <c r="A443" s="4">
        <v>45498.0</v>
      </c>
      <c r="B443" s="2">
        <v>0.7223467013888889</v>
      </c>
      <c r="C443" s="1" t="s">
        <v>323</v>
      </c>
      <c r="D443" s="1" t="s">
        <v>319</v>
      </c>
      <c r="E443" s="1" t="s">
        <v>248</v>
      </c>
      <c r="F443" s="1" t="s">
        <v>292</v>
      </c>
      <c r="G443" s="1" t="s">
        <v>146</v>
      </c>
      <c r="H443" s="1" t="s">
        <v>321</v>
      </c>
      <c r="I443" s="1" t="s">
        <v>38</v>
      </c>
      <c r="J443" s="1">
        <v>111.0</v>
      </c>
      <c r="K443" s="2">
        <f t="shared" si="1"/>
        <v>0.0001510648148</v>
      </c>
      <c r="L443" s="3">
        <f t="shared" si="2"/>
        <v>888</v>
      </c>
    </row>
    <row r="444" ht="15.75" customHeight="1">
      <c r="A444" s="4">
        <v>45498.0</v>
      </c>
      <c r="B444" s="2">
        <v>0.7224977662037038</v>
      </c>
      <c r="C444" s="1" t="s">
        <v>320</v>
      </c>
      <c r="D444" s="1" t="s">
        <v>42</v>
      </c>
      <c r="E444" s="1" t="s">
        <v>297</v>
      </c>
      <c r="F444" s="1" t="s">
        <v>292</v>
      </c>
      <c r="G444" s="1" t="s">
        <v>198</v>
      </c>
      <c r="H444" s="1" t="s">
        <v>321</v>
      </c>
      <c r="I444" s="1" t="s">
        <v>161</v>
      </c>
      <c r="J444" s="1">
        <v>111.0</v>
      </c>
      <c r="K444" s="2">
        <f t="shared" si="1"/>
        <v>0.0001602314815</v>
      </c>
      <c r="L444" s="3">
        <f t="shared" si="2"/>
        <v>888</v>
      </c>
    </row>
    <row r="445" ht="15.75" customHeight="1">
      <c r="A445" s="4">
        <v>45498.0</v>
      </c>
      <c r="B445" s="2">
        <v>0.7226579976851851</v>
      </c>
      <c r="C445" s="1" t="s">
        <v>119</v>
      </c>
      <c r="D445" s="1" t="s">
        <v>319</v>
      </c>
      <c r="E445" s="1" t="s">
        <v>248</v>
      </c>
      <c r="F445" s="1" t="s">
        <v>292</v>
      </c>
      <c r="G445" s="1" t="s">
        <v>146</v>
      </c>
      <c r="H445" s="1" t="s">
        <v>321</v>
      </c>
      <c r="I445" s="1" t="s">
        <v>86</v>
      </c>
      <c r="J445" s="1">
        <v>111.0</v>
      </c>
      <c r="K445" s="2">
        <f t="shared" si="1"/>
        <v>0.0001510532407</v>
      </c>
      <c r="L445" s="3">
        <f t="shared" si="2"/>
        <v>888</v>
      </c>
    </row>
    <row r="446" ht="15.75" customHeight="1">
      <c r="A446" s="4">
        <v>45498.0</v>
      </c>
      <c r="B446" s="2">
        <v>0.7228090509259258</v>
      </c>
      <c r="C446" s="1" t="s">
        <v>320</v>
      </c>
      <c r="D446" s="1" t="s">
        <v>42</v>
      </c>
      <c r="E446" s="1" t="s">
        <v>320</v>
      </c>
      <c r="F446" s="1" t="s">
        <v>292</v>
      </c>
      <c r="G446" s="1" t="s">
        <v>329</v>
      </c>
      <c r="H446" s="1" t="s">
        <v>321</v>
      </c>
      <c r="I446" s="1" t="s">
        <v>260</v>
      </c>
      <c r="J446" s="1">
        <v>111.0</v>
      </c>
      <c r="K446" s="2">
        <f t="shared" si="1"/>
        <v>0.0001510532407</v>
      </c>
      <c r="L446" s="3">
        <f t="shared" si="2"/>
        <v>888</v>
      </c>
    </row>
    <row r="447" ht="15.75" customHeight="1">
      <c r="A447" s="4">
        <v>45498.0</v>
      </c>
      <c r="B447" s="2">
        <v>0.7229601041666667</v>
      </c>
      <c r="C447" s="1" t="s">
        <v>248</v>
      </c>
      <c r="D447" s="1" t="s">
        <v>319</v>
      </c>
      <c r="E447" s="1" t="s">
        <v>320</v>
      </c>
      <c r="F447" s="1" t="s">
        <v>292</v>
      </c>
      <c r="G447" s="1" t="s">
        <v>180</v>
      </c>
      <c r="H447" s="1" t="s">
        <v>321</v>
      </c>
      <c r="I447" s="1" t="s">
        <v>38</v>
      </c>
      <c r="J447" s="1">
        <v>111.0</v>
      </c>
      <c r="K447" s="2">
        <f t="shared" si="1"/>
        <v>0.0001510532407</v>
      </c>
      <c r="L447" s="3">
        <f t="shared" si="2"/>
        <v>888</v>
      </c>
    </row>
    <row r="448" ht="15.75" customHeight="1">
      <c r="A448" s="4">
        <v>45498.0</v>
      </c>
      <c r="B448" s="2">
        <v>0.7231111574074074</v>
      </c>
      <c r="C448" s="1" t="s">
        <v>295</v>
      </c>
      <c r="D448" s="1" t="s">
        <v>103</v>
      </c>
      <c r="E448" s="1" t="s">
        <v>295</v>
      </c>
      <c r="F448" s="1" t="s">
        <v>306</v>
      </c>
      <c r="G448" s="1" t="s">
        <v>331</v>
      </c>
      <c r="H448" s="1" t="s">
        <v>321</v>
      </c>
      <c r="I448" s="1" t="s">
        <v>288</v>
      </c>
      <c r="J448" s="1">
        <v>111.0</v>
      </c>
      <c r="K448" s="2">
        <f t="shared" si="1"/>
        <v>0.0001512152778</v>
      </c>
      <c r="L448" s="3">
        <f t="shared" si="2"/>
        <v>888</v>
      </c>
    </row>
    <row r="449" ht="15.75" customHeight="1">
      <c r="A449" s="4">
        <v>45498.0</v>
      </c>
      <c r="B449" s="2">
        <v>0.7232623726851851</v>
      </c>
      <c r="C449" s="1" t="s">
        <v>297</v>
      </c>
      <c r="D449" s="1" t="s">
        <v>42</v>
      </c>
      <c r="E449" s="1" t="s">
        <v>101</v>
      </c>
      <c r="F449" s="1" t="s">
        <v>306</v>
      </c>
      <c r="G449" s="1" t="s">
        <v>328</v>
      </c>
      <c r="H449" s="1" t="s">
        <v>321</v>
      </c>
      <c r="I449" s="1" t="s">
        <v>62</v>
      </c>
      <c r="J449" s="1">
        <v>111.0</v>
      </c>
      <c r="K449" s="2">
        <f t="shared" si="1"/>
        <v>0.0001564930556</v>
      </c>
      <c r="L449" s="3">
        <f t="shared" si="2"/>
        <v>888</v>
      </c>
    </row>
    <row r="450" ht="15.75" customHeight="1">
      <c r="A450" s="4">
        <v>45498.0</v>
      </c>
      <c r="B450" s="2">
        <v>0.7234188657407408</v>
      </c>
      <c r="C450" s="1" t="s">
        <v>320</v>
      </c>
      <c r="D450" s="1" t="s">
        <v>42</v>
      </c>
      <c r="E450" s="1" t="s">
        <v>297</v>
      </c>
      <c r="F450" s="1" t="s">
        <v>292</v>
      </c>
      <c r="G450" s="1" t="s">
        <v>198</v>
      </c>
      <c r="H450" s="1" t="s">
        <v>321</v>
      </c>
      <c r="I450" s="1" t="s">
        <v>168</v>
      </c>
      <c r="J450" s="1">
        <v>111.0</v>
      </c>
      <c r="K450" s="2">
        <f t="shared" si="1"/>
        <v>0.000151099537</v>
      </c>
      <c r="L450" s="3">
        <f t="shared" si="2"/>
        <v>888</v>
      </c>
    </row>
    <row r="451" ht="15.75" customHeight="1">
      <c r="A451" s="4">
        <v>45498.0</v>
      </c>
      <c r="B451" s="2">
        <v>0.7235699652777777</v>
      </c>
      <c r="C451" s="1" t="s">
        <v>297</v>
      </c>
      <c r="D451" s="1" t="s">
        <v>42</v>
      </c>
      <c r="E451" s="1" t="s">
        <v>297</v>
      </c>
      <c r="F451" s="1" t="s">
        <v>292</v>
      </c>
      <c r="G451" s="1" t="s">
        <v>328</v>
      </c>
      <c r="H451" s="1" t="s">
        <v>321</v>
      </c>
      <c r="I451" s="1" t="s">
        <v>149</v>
      </c>
      <c r="J451" s="1">
        <v>111.0</v>
      </c>
      <c r="K451" s="2">
        <f t="shared" si="1"/>
        <v>0.0001651157407</v>
      </c>
      <c r="L451" s="3">
        <f t="shared" si="2"/>
        <v>888</v>
      </c>
    </row>
    <row r="452" ht="15.75" customHeight="1">
      <c r="A452" s="4">
        <v>45498.0</v>
      </c>
      <c r="B452" s="2">
        <v>0.7237350810185186</v>
      </c>
      <c r="C452" s="1" t="s">
        <v>297</v>
      </c>
      <c r="D452" s="1" t="s">
        <v>42</v>
      </c>
      <c r="E452" s="1" t="s">
        <v>101</v>
      </c>
      <c r="F452" s="1" t="s">
        <v>306</v>
      </c>
      <c r="G452" s="1" t="s">
        <v>328</v>
      </c>
      <c r="H452" s="1" t="s">
        <v>321</v>
      </c>
      <c r="I452" s="1" t="s">
        <v>74</v>
      </c>
      <c r="J452" s="1">
        <v>111.0</v>
      </c>
      <c r="K452" s="2">
        <f t="shared" si="1"/>
        <v>0.0001513078704</v>
      </c>
      <c r="L452" s="3">
        <f t="shared" si="2"/>
        <v>888</v>
      </c>
    </row>
    <row r="453" ht="15.75" customHeight="1">
      <c r="A453" s="4">
        <v>45498.0</v>
      </c>
      <c r="B453" s="2">
        <v>0.7238863888888889</v>
      </c>
      <c r="C453" s="1" t="s">
        <v>297</v>
      </c>
      <c r="D453" s="1" t="s">
        <v>42</v>
      </c>
      <c r="E453" s="1" t="s">
        <v>297</v>
      </c>
      <c r="F453" s="1" t="s">
        <v>292</v>
      </c>
      <c r="G453" s="1" t="s">
        <v>328</v>
      </c>
      <c r="H453" s="1" t="s">
        <v>321</v>
      </c>
      <c r="I453" s="1" t="s">
        <v>217</v>
      </c>
      <c r="J453" s="1">
        <v>111.0</v>
      </c>
      <c r="K453" s="2">
        <f t="shared" si="1"/>
        <v>0.000151087963</v>
      </c>
      <c r="L453" s="3">
        <f t="shared" si="2"/>
        <v>888</v>
      </c>
    </row>
    <row r="454" ht="15.75" customHeight="1">
      <c r="A454" s="4">
        <v>45498.0</v>
      </c>
      <c r="B454" s="2">
        <v>0.7240374768518519</v>
      </c>
      <c r="C454" s="1" t="s">
        <v>297</v>
      </c>
      <c r="D454" s="1" t="s">
        <v>42</v>
      </c>
      <c r="E454" s="1" t="s">
        <v>297</v>
      </c>
      <c r="F454" s="1" t="s">
        <v>292</v>
      </c>
      <c r="G454" s="1" t="s">
        <v>328</v>
      </c>
      <c r="H454" s="1" t="s">
        <v>321</v>
      </c>
      <c r="I454" s="1" t="s">
        <v>106</v>
      </c>
      <c r="J454" s="1">
        <v>111.0</v>
      </c>
      <c r="K454" s="2">
        <f t="shared" si="1"/>
        <v>0.0001635532407</v>
      </c>
      <c r="L454" s="3">
        <f t="shared" si="2"/>
        <v>888</v>
      </c>
    </row>
    <row r="455" ht="15.75" customHeight="1">
      <c r="A455" s="4">
        <v>45498.0</v>
      </c>
      <c r="B455" s="2">
        <v>0.7242010300925925</v>
      </c>
      <c r="C455" s="1" t="s">
        <v>320</v>
      </c>
      <c r="D455" s="1" t="s">
        <v>42</v>
      </c>
      <c r="E455" s="1" t="s">
        <v>320</v>
      </c>
      <c r="F455" s="1" t="s">
        <v>292</v>
      </c>
      <c r="G455" s="1" t="s">
        <v>329</v>
      </c>
      <c r="H455" s="1" t="s">
        <v>321</v>
      </c>
      <c r="I455" s="1" t="s">
        <v>283</v>
      </c>
      <c r="J455" s="1">
        <v>111.0</v>
      </c>
      <c r="K455" s="2">
        <f t="shared" si="1"/>
        <v>0.0001397569444</v>
      </c>
      <c r="L455" s="3">
        <f t="shared" si="2"/>
        <v>888</v>
      </c>
    </row>
    <row r="456" ht="15.75" customHeight="1">
      <c r="A456" s="4">
        <v>45498.0</v>
      </c>
      <c r="B456" s="2">
        <v>0.7243407870370371</v>
      </c>
      <c r="C456" s="1" t="s">
        <v>320</v>
      </c>
      <c r="D456" s="1" t="s">
        <v>42</v>
      </c>
      <c r="E456" s="1" t="s">
        <v>297</v>
      </c>
      <c r="F456" s="1" t="s">
        <v>292</v>
      </c>
      <c r="G456" s="1" t="s">
        <v>198</v>
      </c>
      <c r="H456" s="1" t="s">
        <v>321</v>
      </c>
      <c r="I456" s="1" t="s">
        <v>253</v>
      </c>
      <c r="J456" s="1">
        <v>111.0</v>
      </c>
      <c r="K456" s="2">
        <f t="shared" si="1"/>
        <v>0.0001511574074</v>
      </c>
      <c r="L456" s="3">
        <f t="shared" si="2"/>
        <v>888</v>
      </c>
    </row>
    <row r="457" ht="15.75" customHeight="1">
      <c r="A457" s="4">
        <v>45498.0</v>
      </c>
      <c r="B457" s="2">
        <v>0.7244919444444444</v>
      </c>
      <c r="C457" s="1" t="s">
        <v>101</v>
      </c>
      <c r="D457" s="1" t="s">
        <v>42</v>
      </c>
      <c r="E457" s="1" t="s">
        <v>101</v>
      </c>
      <c r="F457" s="1" t="s">
        <v>306</v>
      </c>
      <c r="G457" s="1" t="s">
        <v>193</v>
      </c>
      <c r="H457" s="1" t="s">
        <v>321</v>
      </c>
      <c r="I457" s="1" t="s">
        <v>34</v>
      </c>
      <c r="J457" s="1">
        <v>111.0</v>
      </c>
      <c r="K457" s="2">
        <f t="shared" si="1"/>
        <v>0.0001512962963</v>
      </c>
      <c r="L457" s="3">
        <f t="shared" si="2"/>
        <v>888</v>
      </c>
    </row>
    <row r="458" ht="15.75" customHeight="1">
      <c r="A458" s="4">
        <v>45498.0</v>
      </c>
      <c r="B458" s="2">
        <v>0.7246432407407407</v>
      </c>
      <c r="C458" s="1" t="s">
        <v>297</v>
      </c>
      <c r="D458" s="1" t="s">
        <v>42</v>
      </c>
      <c r="E458" s="1" t="s">
        <v>101</v>
      </c>
      <c r="F458" s="1" t="s">
        <v>306</v>
      </c>
      <c r="G458" s="1" t="s">
        <v>328</v>
      </c>
      <c r="H458" s="1" t="s">
        <v>321</v>
      </c>
      <c r="I458" s="1" t="s">
        <v>288</v>
      </c>
      <c r="J458" s="1">
        <v>111.0</v>
      </c>
      <c r="K458" s="2">
        <f t="shared" si="1"/>
        <v>0.0001513078704</v>
      </c>
      <c r="L458" s="3">
        <f t="shared" si="2"/>
        <v>888</v>
      </c>
    </row>
    <row r="459" ht="15.75" customHeight="1">
      <c r="A459" s="4">
        <v>45498.0</v>
      </c>
      <c r="B459" s="2">
        <v>0.7247945486111111</v>
      </c>
      <c r="C459" s="1" t="s">
        <v>123</v>
      </c>
      <c r="D459" s="1" t="s">
        <v>54</v>
      </c>
      <c r="E459" s="1" t="s">
        <v>108</v>
      </c>
      <c r="F459" s="1" t="s">
        <v>313</v>
      </c>
      <c r="G459" s="1" t="s">
        <v>185</v>
      </c>
      <c r="H459" s="1" t="s">
        <v>332</v>
      </c>
      <c r="I459" s="1" t="s">
        <v>32</v>
      </c>
      <c r="J459" s="1">
        <v>111.0</v>
      </c>
      <c r="K459" s="2">
        <f t="shared" si="1"/>
        <v>0.0001675347222</v>
      </c>
      <c r="L459" s="3">
        <f t="shared" si="2"/>
        <v>888</v>
      </c>
    </row>
    <row r="460" ht="15.75" customHeight="1">
      <c r="A460" s="4">
        <v>45498.0</v>
      </c>
      <c r="B460" s="2">
        <v>0.7249620833333333</v>
      </c>
      <c r="C460" s="1" t="s">
        <v>297</v>
      </c>
      <c r="D460" s="1" t="s">
        <v>42</v>
      </c>
      <c r="E460" s="1" t="s">
        <v>101</v>
      </c>
      <c r="F460" s="1" t="s">
        <v>306</v>
      </c>
      <c r="G460" s="1" t="s">
        <v>328</v>
      </c>
      <c r="H460" s="1" t="s">
        <v>321</v>
      </c>
      <c r="I460" s="1" t="s">
        <v>260</v>
      </c>
      <c r="J460" s="1">
        <v>111.0</v>
      </c>
      <c r="K460" s="2">
        <f t="shared" si="1"/>
        <v>0.0001513078704</v>
      </c>
      <c r="L460" s="3">
        <f t="shared" si="2"/>
        <v>888</v>
      </c>
    </row>
    <row r="461" ht="15.75" customHeight="1">
      <c r="A461" s="4">
        <v>45498.0</v>
      </c>
      <c r="B461" s="2">
        <v>0.7251133912037037</v>
      </c>
      <c r="C461" s="1" t="s">
        <v>320</v>
      </c>
      <c r="D461" s="1" t="s">
        <v>42</v>
      </c>
      <c r="E461" s="1" t="s">
        <v>320</v>
      </c>
      <c r="F461" s="1" t="s">
        <v>292</v>
      </c>
      <c r="G461" s="1" t="s">
        <v>329</v>
      </c>
      <c r="H461" s="1" t="s">
        <v>321</v>
      </c>
      <c r="I461" s="1" t="s">
        <v>210</v>
      </c>
      <c r="J461" s="1">
        <v>111.0</v>
      </c>
      <c r="K461" s="2">
        <f t="shared" si="1"/>
        <v>0.0001513194444</v>
      </c>
      <c r="L461" s="3">
        <f t="shared" si="2"/>
        <v>888</v>
      </c>
    </row>
    <row r="462" ht="15.75" customHeight="1">
      <c r="A462" s="4">
        <v>45498.0</v>
      </c>
      <c r="B462" s="2">
        <v>0.7252647106481481</v>
      </c>
      <c r="C462" s="1" t="s">
        <v>320</v>
      </c>
      <c r="D462" s="1" t="s">
        <v>42</v>
      </c>
      <c r="E462" s="1" t="s">
        <v>320</v>
      </c>
      <c r="F462" s="1" t="s">
        <v>292</v>
      </c>
      <c r="G462" s="1" t="s">
        <v>329</v>
      </c>
      <c r="H462" s="1" t="s">
        <v>321</v>
      </c>
      <c r="I462" s="1" t="s">
        <v>267</v>
      </c>
      <c r="J462" s="1">
        <v>111.0</v>
      </c>
      <c r="K462" s="2">
        <f t="shared" si="1"/>
        <v>0.0001510763889</v>
      </c>
      <c r="L462" s="3">
        <f t="shared" si="2"/>
        <v>888</v>
      </c>
    </row>
    <row r="463" ht="15.75" customHeight="1">
      <c r="A463" s="4">
        <v>45498.0</v>
      </c>
      <c r="B463" s="2">
        <v>0.725415787037037</v>
      </c>
      <c r="C463" s="1" t="s">
        <v>101</v>
      </c>
      <c r="D463" s="1" t="s">
        <v>42</v>
      </c>
      <c r="E463" s="1" t="s">
        <v>295</v>
      </c>
      <c r="F463" s="1" t="s">
        <v>306</v>
      </c>
      <c r="G463" s="1" t="s">
        <v>193</v>
      </c>
      <c r="H463" s="1" t="s">
        <v>321</v>
      </c>
      <c r="I463" s="1" t="s">
        <v>288</v>
      </c>
      <c r="J463" s="1">
        <v>111.0</v>
      </c>
      <c r="K463" s="2">
        <f t="shared" si="1"/>
        <v>0.0001513194444</v>
      </c>
      <c r="L463" s="3">
        <f t="shared" si="2"/>
        <v>888</v>
      </c>
    </row>
    <row r="464" ht="15.75" customHeight="1">
      <c r="A464" s="4">
        <v>45498.0</v>
      </c>
      <c r="B464" s="2">
        <v>0.7255671064814815</v>
      </c>
      <c r="C464" s="1" t="s">
        <v>64</v>
      </c>
      <c r="D464" s="1" t="s">
        <v>72</v>
      </c>
      <c r="E464" s="1" t="s">
        <v>281</v>
      </c>
      <c r="F464" s="1" t="s">
        <v>306</v>
      </c>
      <c r="G464" s="1" t="s">
        <v>170</v>
      </c>
      <c r="H464" s="1" t="s">
        <v>333</v>
      </c>
      <c r="I464" s="1" t="s">
        <v>16</v>
      </c>
      <c r="J464" s="1">
        <v>111.0</v>
      </c>
      <c r="K464" s="2">
        <f t="shared" si="1"/>
        <v>0.0001591666667</v>
      </c>
      <c r="L464" s="3">
        <f t="shared" si="2"/>
        <v>888</v>
      </c>
    </row>
    <row r="465" ht="15.75" customHeight="1">
      <c r="A465" s="4">
        <v>45498.0</v>
      </c>
      <c r="B465" s="2">
        <v>0.7257262731481482</v>
      </c>
      <c r="C465" s="1" t="s">
        <v>320</v>
      </c>
      <c r="D465" s="1" t="s">
        <v>42</v>
      </c>
      <c r="E465" s="1" t="s">
        <v>297</v>
      </c>
      <c r="F465" s="1" t="s">
        <v>292</v>
      </c>
      <c r="G465" s="1" t="s">
        <v>198</v>
      </c>
      <c r="H465" s="1" t="s">
        <v>321</v>
      </c>
      <c r="I465" s="1" t="s">
        <v>317</v>
      </c>
      <c r="J465" s="1">
        <v>111.0</v>
      </c>
      <c r="K465" s="2">
        <f t="shared" si="1"/>
        <v>0.0001513078704</v>
      </c>
      <c r="L465" s="3">
        <f t="shared" si="2"/>
        <v>888</v>
      </c>
    </row>
    <row r="466" ht="15.75" customHeight="1">
      <c r="A466" s="4">
        <v>45498.0</v>
      </c>
      <c r="B466" s="2">
        <v>0.7258775810185185</v>
      </c>
      <c r="C466" s="1" t="s">
        <v>101</v>
      </c>
      <c r="D466" s="1" t="s">
        <v>42</v>
      </c>
      <c r="E466" s="1" t="s">
        <v>101</v>
      </c>
      <c r="F466" s="1" t="s">
        <v>306</v>
      </c>
      <c r="G466" s="1" t="s">
        <v>193</v>
      </c>
      <c r="H466" s="1" t="s">
        <v>321</v>
      </c>
      <c r="I466" s="1" t="s">
        <v>139</v>
      </c>
      <c r="J466" s="1">
        <v>111.0</v>
      </c>
      <c r="K466" s="2">
        <f t="shared" si="1"/>
        <v>0.0001510763889</v>
      </c>
      <c r="L466" s="3">
        <f t="shared" si="2"/>
        <v>888</v>
      </c>
    </row>
    <row r="467" ht="15.75" customHeight="1">
      <c r="A467" s="4">
        <v>45498.0</v>
      </c>
      <c r="B467" s="2">
        <v>0.7260286574074074</v>
      </c>
      <c r="C467" s="1" t="s">
        <v>297</v>
      </c>
      <c r="D467" s="1" t="s">
        <v>42</v>
      </c>
      <c r="E467" s="1" t="s">
        <v>297</v>
      </c>
      <c r="F467" s="1" t="s">
        <v>292</v>
      </c>
      <c r="G467" s="1" t="s">
        <v>328</v>
      </c>
      <c r="H467" s="1" t="s">
        <v>321</v>
      </c>
      <c r="I467" s="1" t="s">
        <v>270</v>
      </c>
      <c r="J467" s="1">
        <v>111.0</v>
      </c>
      <c r="K467" s="2">
        <f t="shared" si="1"/>
        <v>0.0001513194444</v>
      </c>
      <c r="L467" s="3">
        <f t="shared" si="2"/>
        <v>888</v>
      </c>
    </row>
    <row r="468" ht="15.75" customHeight="1">
      <c r="A468" s="4">
        <v>45498.0</v>
      </c>
      <c r="B468" s="2">
        <v>0.7261799768518519</v>
      </c>
      <c r="C468" s="1" t="s">
        <v>297</v>
      </c>
      <c r="D468" s="1" t="s">
        <v>42</v>
      </c>
      <c r="E468" s="1" t="s">
        <v>101</v>
      </c>
      <c r="F468" s="1" t="s">
        <v>306</v>
      </c>
      <c r="G468" s="1" t="s">
        <v>328</v>
      </c>
      <c r="H468" s="1" t="s">
        <v>321</v>
      </c>
      <c r="I468" s="1" t="s">
        <v>253</v>
      </c>
      <c r="J468" s="1">
        <v>111.0</v>
      </c>
      <c r="K468" s="2">
        <f t="shared" si="1"/>
        <v>0.0001397453704</v>
      </c>
      <c r="L468" s="3">
        <f t="shared" si="2"/>
        <v>888</v>
      </c>
    </row>
    <row r="469" ht="15.75" customHeight="1">
      <c r="A469" s="4">
        <v>45498.0</v>
      </c>
      <c r="B469" s="2">
        <v>0.7263197222222222</v>
      </c>
      <c r="C469" s="1" t="s">
        <v>320</v>
      </c>
      <c r="D469" s="1" t="s">
        <v>42</v>
      </c>
      <c r="E469" s="1" t="s">
        <v>320</v>
      </c>
      <c r="F469" s="1" t="s">
        <v>292</v>
      </c>
      <c r="G469" s="1" t="s">
        <v>329</v>
      </c>
      <c r="H469" s="1" t="s">
        <v>321</v>
      </c>
      <c r="I469" s="1" t="s">
        <v>55</v>
      </c>
      <c r="J469" s="1">
        <v>111.0</v>
      </c>
      <c r="K469" s="2">
        <f t="shared" si="1"/>
        <v>0.0001675231481</v>
      </c>
      <c r="L469" s="3">
        <f t="shared" si="2"/>
        <v>888</v>
      </c>
    </row>
    <row r="470" ht="15.75" customHeight="1">
      <c r="A470" s="4">
        <v>45498.0</v>
      </c>
      <c r="B470" s="2">
        <v>0.7264872453703703</v>
      </c>
      <c r="C470" s="1" t="s">
        <v>320</v>
      </c>
      <c r="D470" s="1" t="s">
        <v>42</v>
      </c>
      <c r="E470" s="1" t="s">
        <v>297</v>
      </c>
      <c r="F470" s="1" t="s">
        <v>292</v>
      </c>
      <c r="G470" s="1" t="s">
        <v>198</v>
      </c>
      <c r="H470" s="1" t="s">
        <v>321</v>
      </c>
      <c r="I470" s="1" t="s">
        <v>68</v>
      </c>
      <c r="J470" s="1">
        <v>111.0</v>
      </c>
      <c r="K470" s="2">
        <f t="shared" si="1"/>
        <v>0.0001513078704</v>
      </c>
      <c r="L470" s="3">
        <f t="shared" si="2"/>
        <v>888</v>
      </c>
    </row>
    <row r="471" ht="15.75" customHeight="1">
      <c r="A471" s="4">
        <v>45498.0</v>
      </c>
      <c r="B471" s="2">
        <v>0.7266385532407408</v>
      </c>
      <c r="C471" s="1" t="s">
        <v>101</v>
      </c>
      <c r="D471" s="1" t="s">
        <v>42</v>
      </c>
      <c r="E471" s="1" t="s">
        <v>101</v>
      </c>
      <c r="F471" s="1" t="s">
        <v>306</v>
      </c>
      <c r="G471" s="1" t="s">
        <v>193</v>
      </c>
      <c r="H471" s="1" t="s">
        <v>321</v>
      </c>
      <c r="I471" s="1" t="s">
        <v>296</v>
      </c>
      <c r="J471" s="1">
        <v>111.0</v>
      </c>
      <c r="K471" s="2">
        <f t="shared" si="1"/>
        <v>0.0001512962963</v>
      </c>
      <c r="L471" s="3">
        <f t="shared" si="2"/>
        <v>888</v>
      </c>
    </row>
    <row r="472" ht="15.75" customHeight="1">
      <c r="A472" s="4">
        <v>45498.0</v>
      </c>
      <c r="B472" s="2">
        <v>0.726789849537037</v>
      </c>
      <c r="C472" s="1" t="s">
        <v>101</v>
      </c>
      <c r="D472" s="1" t="s">
        <v>42</v>
      </c>
      <c r="E472" s="1" t="s">
        <v>101</v>
      </c>
      <c r="F472" s="1" t="s">
        <v>306</v>
      </c>
      <c r="G472" s="1" t="s">
        <v>193</v>
      </c>
      <c r="H472" s="1" t="s">
        <v>321</v>
      </c>
      <c r="I472" s="1" t="s">
        <v>216</v>
      </c>
      <c r="J472" s="1">
        <v>111.0</v>
      </c>
      <c r="K472" s="2">
        <f t="shared" si="1"/>
        <v>0.0001511342593</v>
      </c>
      <c r="L472" s="3">
        <f t="shared" si="2"/>
        <v>888</v>
      </c>
    </row>
    <row r="473" ht="15.75" customHeight="1">
      <c r="A473" s="4">
        <v>45498.0</v>
      </c>
      <c r="B473" s="2">
        <v>0.7269409837962963</v>
      </c>
      <c r="C473" s="1" t="s">
        <v>101</v>
      </c>
      <c r="D473" s="1" t="s">
        <v>42</v>
      </c>
      <c r="E473" s="1" t="s">
        <v>101</v>
      </c>
      <c r="F473" s="1" t="s">
        <v>306</v>
      </c>
      <c r="G473" s="1" t="s">
        <v>193</v>
      </c>
      <c r="H473" s="1" t="s">
        <v>321</v>
      </c>
      <c r="I473" s="1" t="s">
        <v>290</v>
      </c>
      <c r="J473" s="1">
        <v>111.0</v>
      </c>
      <c r="K473" s="2">
        <f t="shared" si="1"/>
        <v>0.0001512962963</v>
      </c>
      <c r="L473" s="3">
        <f t="shared" si="2"/>
        <v>888</v>
      </c>
    </row>
    <row r="474" ht="15.75" customHeight="1">
      <c r="A474" s="4">
        <v>45498.0</v>
      </c>
      <c r="B474" s="2">
        <v>0.7270922800925926</v>
      </c>
      <c r="C474" s="1" t="s">
        <v>64</v>
      </c>
      <c r="D474" s="1" t="s">
        <v>72</v>
      </c>
      <c r="E474" s="1" t="s">
        <v>281</v>
      </c>
      <c r="F474" s="1" t="s">
        <v>306</v>
      </c>
      <c r="G474" s="1" t="s">
        <v>170</v>
      </c>
      <c r="H474" s="1" t="s">
        <v>333</v>
      </c>
      <c r="I474" s="1" t="s">
        <v>297</v>
      </c>
      <c r="J474" s="1">
        <v>111.0</v>
      </c>
      <c r="K474" s="2">
        <f t="shared" si="1"/>
        <v>0.0001593634259</v>
      </c>
      <c r="L474" s="3">
        <f t="shared" si="2"/>
        <v>888</v>
      </c>
    </row>
    <row r="475" ht="15.75" customHeight="1">
      <c r="A475" s="4">
        <v>45498.0</v>
      </c>
      <c r="B475" s="2">
        <v>0.7272516435185186</v>
      </c>
      <c r="C475" s="1" t="s">
        <v>70</v>
      </c>
      <c r="D475" s="1" t="s">
        <v>103</v>
      </c>
      <c r="E475" s="1" t="s">
        <v>70</v>
      </c>
      <c r="F475" s="1" t="s">
        <v>306</v>
      </c>
      <c r="G475" s="1" t="s">
        <v>331</v>
      </c>
      <c r="H475" s="1" t="s">
        <v>321</v>
      </c>
      <c r="I475" s="1" t="s">
        <v>288</v>
      </c>
      <c r="J475" s="1">
        <v>111.0</v>
      </c>
      <c r="K475" s="2">
        <f t="shared" si="1"/>
        <v>0.000151087963</v>
      </c>
      <c r="L475" s="3">
        <f t="shared" si="2"/>
        <v>888</v>
      </c>
    </row>
    <row r="476" ht="15.75" customHeight="1">
      <c r="A476" s="4">
        <v>45498.0</v>
      </c>
      <c r="B476" s="2">
        <v>0.7274027314814815</v>
      </c>
      <c r="C476" s="1" t="s">
        <v>297</v>
      </c>
      <c r="D476" s="1" t="s">
        <v>42</v>
      </c>
      <c r="E476" s="1" t="s">
        <v>297</v>
      </c>
      <c r="F476" s="1" t="s">
        <v>292</v>
      </c>
      <c r="G476" s="1" t="s">
        <v>328</v>
      </c>
      <c r="H476" s="1" t="s">
        <v>321</v>
      </c>
      <c r="I476" s="1" t="s">
        <v>62</v>
      </c>
      <c r="J476" s="1">
        <v>111.0</v>
      </c>
      <c r="K476" s="2">
        <f t="shared" si="1"/>
        <v>0.0001513078704</v>
      </c>
      <c r="L476" s="3">
        <f t="shared" si="2"/>
        <v>888</v>
      </c>
    </row>
    <row r="477" ht="15.75" customHeight="1">
      <c r="A477" s="4">
        <v>45498.0</v>
      </c>
      <c r="B477" s="2">
        <v>0.7275540393518519</v>
      </c>
      <c r="C477" s="1" t="s">
        <v>320</v>
      </c>
      <c r="D477" s="1" t="s">
        <v>42</v>
      </c>
      <c r="E477" s="1" t="s">
        <v>297</v>
      </c>
      <c r="F477" s="1" t="s">
        <v>292</v>
      </c>
      <c r="G477" s="1" t="s">
        <v>198</v>
      </c>
      <c r="H477" s="1" t="s">
        <v>321</v>
      </c>
      <c r="I477" s="1" t="s">
        <v>36</v>
      </c>
      <c r="J477" s="1">
        <v>111.0</v>
      </c>
      <c r="K477" s="2">
        <f t="shared" si="1"/>
        <v>0.0001512962963</v>
      </c>
      <c r="L477" s="3">
        <f t="shared" si="2"/>
        <v>888</v>
      </c>
    </row>
    <row r="478" ht="15.75" customHeight="1">
      <c r="A478" s="4">
        <v>45498.0</v>
      </c>
      <c r="B478" s="2">
        <v>0.7277053356481482</v>
      </c>
      <c r="C478" s="1" t="s">
        <v>320</v>
      </c>
      <c r="D478" s="1" t="s">
        <v>42</v>
      </c>
      <c r="E478" s="1" t="s">
        <v>297</v>
      </c>
      <c r="F478" s="1" t="s">
        <v>292</v>
      </c>
      <c r="G478" s="1" t="s">
        <v>198</v>
      </c>
      <c r="H478" s="1" t="s">
        <v>321</v>
      </c>
      <c r="I478" s="1" t="s">
        <v>38</v>
      </c>
      <c r="J478" s="1">
        <v>111.0</v>
      </c>
      <c r="K478" s="2">
        <f t="shared" si="1"/>
        <v>0.0001510763889</v>
      </c>
      <c r="L478" s="3">
        <f t="shared" si="2"/>
        <v>888</v>
      </c>
    </row>
    <row r="479" ht="15.75" customHeight="1">
      <c r="A479" s="4">
        <v>45498.0</v>
      </c>
      <c r="B479" s="2">
        <v>0.7278564120370371</v>
      </c>
      <c r="C479" s="1" t="s">
        <v>101</v>
      </c>
      <c r="D479" s="1" t="s">
        <v>42</v>
      </c>
      <c r="E479" s="1" t="s">
        <v>101</v>
      </c>
      <c r="F479" s="1" t="s">
        <v>306</v>
      </c>
      <c r="G479" s="1" t="s">
        <v>193</v>
      </c>
      <c r="H479" s="1" t="s">
        <v>321</v>
      </c>
      <c r="I479" s="1" t="s">
        <v>275</v>
      </c>
      <c r="J479" s="1">
        <v>111.0</v>
      </c>
      <c r="K479" s="2">
        <f t="shared" si="1"/>
        <v>0.0001560763889</v>
      </c>
      <c r="L479" s="3">
        <f t="shared" si="2"/>
        <v>888</v>
      </c>
    </row>
    <row r="480" ht="15.75" customHeight="1">
      <c r="A480" s="4">
        <v>45498.0</v>
      </c>
      <c r="B480" s="2">
        <v>0.7280124884259259</v>
      </c>
      <c r="C480" s="1" t="s">
        <v>320</v>
      </c>
      <c r="D480" s="1" t="s">
        <v>42</v>
      </c>
      <c r="E480" s="1" t="s">
        <v>320</v>
      </c>
      <c r="F480" s="1" t="s">
        <v>292</v>
      </c>
      <c r="G480" s="1" t="s">
        <v>329</v>
      </c>
      <c r="H480" s="1" t="s">
        <v>321</v>
      </c>
      <c r="I480" s="1" t="s">
        <v>203</v>
      </c>
      <c r="J480" s="1">
        <v>111.0</v>
      </c>
      <c r="K480" s="2">
        <f t="shared" si="1"/>
        <v>0.0001513657407</v>
      </c>
      <c r="L480" s="3">
        <f t="shared" si="2"/>
        <v>888</v>
      </c>
    </row>
    <row r="481" ht="15.75" customHeight="1">
      <c r="A481" s="4">
        <v>45498.0</v>
      </c>
      <c r="B481" s="2">
        <v>0.7281638541666667</v>
      </c>
      <c r="C481" s="1" t="s">
        <v>70</v>
      </c>
      <c r="D481" s="1" t="s">
        <v>103</v>
      </c>
      <c r="E481" s="1" t="s">
        <v>70</v>
      </c>
      <c r="F481" s="1" t="s">
        <v>306</v>
      </c>
      <c r="G481" s="1" t="s">
        <v>334</v>
      </c>
      <c r="H481" s="1" t="s">
        <v>321</v>
      </c>
      <c r="I481" s="1" t="s">
        <v>129</v>
      </c>
      <c r="J481" s="1">
        <v>111.0</v>
      </c>
      <c r="K481" s="2">
        <f t="shared" si="1"/>
        <v>0.0001513078704</v>
      </c>
      <c r="L481" s="3">
        <f t="shared" si="2"/>
        <v>888</v>
      </c>
    </row>
    <row r="482" ht="15.75" customHeight="1">
      <c r="A482" s="4">
        <v>45498.0</v>
      </c>
      <c r="B482" s="2">
        <v>0.7283151620370371</v>
      </c>
      <c r="C482" s="1" t="s">
        <v>297</v>
      </c>
      <c r="D482" s="1" t="s">
        <v>42</v>
      </c>
      <c r="E482" s="1" t="s">
        <v>297</v>
      </c>
      <c r="F482" s="1" t="s">
        <v>292</v>
      </c>
      <c r="G482" s="1" t="s">
        <v>328</v>
      </c>
      <c r="H482" s="1" t="s">
        <v>321</v>
      </c>
      <c r="I482" s="1" t="s">
        <v>232</v>
      </c>
      <c r="J482" s="1">
        <v>111.0</v>
      </c>
      <c r="K482" s="2">
        <f t="shared" si="1"/>
        <v>0.0001510763889</v>
      </c>
      <c r="L482" s="3">
        <f t="shared" si="2"/>
        <v>888</v>
      </c>
    </row>
    <row r="483" ht="15.75" customHeight="1">
      <c r="A483" s="4">
        <v>45498.0</v>
      </c>
      <c r="B483" s="2">
        <v>0.728466238425926</v>
      </c>
      <c r="C483" s="1" t="s">
        <v>297</v>
      </c>
      <c r="D483" s="1" t="s">
        <v>42</v>
      </c>
      <c r="E483" s="1" t="s">
        <v>297</v>
      </c>
      <c r="F483" s="1" t="s">
        <v>292</v>
      </c>
      <c r="G483" s="1" t="s">
        <v>328</v>
      </c>
      <c r="H483" s="1" t="s">
        <v>321</v>
      </c>
      <c r="I483" s="1" t="s">
        <v>23</v>
      </c>
      <c r="J483" s="1">
        <v>111.0</v>
      </c>
      <c r="K483" s="2">
        <f t="shared" si="1"/>
        <v>0.0001513078704</v>
      </c>
      <c r="L483" s="3">
        <f t="shared" si="2"/>
        <v>888</v>
      </c>
    </row>
    <row r="484" ht="15.75" customHeight="1">
      <c r="A484" s="4">
        <v>45498.0</v>
      </c>
      <c r="B484" s="2">
        <v>0.7286175462962963</v>
      </c>
      <c r="C484" s="1" t="s">
        <v>76</v>
      </c>
      <c r="D484" s="1" t="s">
        <v>59</v>
      </c>
      <c r="E484" s="1" t="s">
        <v>64</v>
      </c>
      <c r="F484" s="1" t="s">
        <v>313</v>
      </c>
      <c r="G484" s="1" t="s">
        <v>158</v>
      </c>
      <c r="H484" s="1" t="s">
        <v>333</v>
      </c>
      <c r="I484" s="1" t="s">
        <v>323</v>
      </c>
      <c r="J484" s="1">
        <v>111.0</v>
      </c>
      <c r="K484" s="2">
        <f t="shared" si="1"/>
        <v>0.0001593865741</v>
      </c>
      <c r="L484" s="3">
        <f t="shared" si="2"/>
        <v>888</v>
      </c>
    </row>
    <row r="485" ht="15.75" customHeight="1">
      <c r="A485" s="4">
        <v>45498.0</v>
      </c>
      <c r="B485" s="2">
        <v>0.7287769328703704</v>
      </c>
      <c r="C485" s="1" t="s">
        <v>297</v>
      </c>
      <c r="D485" s="1" t="s">
        <v>42</v>
      </c>
      <c r="E485" s="1" t="s">
        <v>297</v>
      </c>
      <c r="F485" s="1" t="s">
        <v>292</v>
      </c>
      <c r="G485" s="1" t="s">
        <v>328</v>
      </c>
      <c r="H485" s="1" t="s">
        <v>321</v>
      </c>
      <c r="I485" s="1" t="s">
        <v>55</v>
      </c>
      <c r="J485" s="1">
        <v>111.0</v>
      </c>
      <c r="K485" s="2">
        <f t="shared" si="1"/>
        <v>0.000151087963</v>
      </c>
      <c r="L485" s="3">
        <f t="shared" si="2"/>
        <v>888</v>
      </c>
    </row>
    <row r="486" ht="15.75" customHeight="1">
      <c r="A486" s="4">
        <v>45498.0</v>
      </c>
      <c r="B486" s="2">
        <v>0.7289280208333333</v>
      </c>
      <c r="C486" s="1" t="s">
        <v>248</v>
      </c>
      <c r="D486" s="1" t="s">
        <v>319</v>
      </c>
      <c r="E486" s="1" t="s">
        <v>320</v>
      </c>
      <c r="F486" s="1" t="s">
        <v>292</v>
      </c>
      <c r="G486" s="1" t="s">
        <v>329</v>
      </c>
      <c r="H486" s="1" t="s">
        <v>321</v>
      </c>
      <c r="I486" s="1" t="s">
        <v>38</v>
      </c>
      <c r="J486" s="1">
        <v>111.0</v>
      </c>
      <c r="K486" s="2">
        <f t="shared" si="1"/>
        <v>0.0001513194444</v>
      </c>
      <c r="L486" s="3">
        <f t="shared" si="2"/>
        <v>888</v>
      </c>
    </row>
    <row r="487" ht="15.75" customHeight="1">
      <c r="A487" s="4">
        <v>45498.0</v>
      </c>
      <c r="B487" s="2">
        <v>0.7290793402777778</v>
      </c>
      <c r="C487" s="1" t="s">
        <v>101</v>
      </c>
      <c r="D487" s="1" t="s">
        <v>42</v>
      </c>
      <c r="E487" s="1" t="s">
        <v>101</v>
      </c>
      <c r="F487" s="1" t="s">
        <v>306</v>
      </c>
      <c r="G487" s="1" t="s">
        <v>193</v>
      </c>
      <c r="H487" s="1" t="s">
        <v>321</v>
      </c>
      <c r="I487" s="1" t="s">
        <v>80</v>
      </c>
      <c r="J487" s="1">
        <v>111.0</v>
      </c>
      <c r="K487" s="2">
        <f t="shared" si="1"/>
        <v>0.0001512962963</v>
      </c>
      <c r="L487" s="3">
        <f t="shared" si="2"/>
        <v>888</v>
      </c>
    </row>
    <row r="488" ht="15.75" customHeight="1">
      <c r="A488" s="4">
        <v>45498.0</v>
      </c>
      <c r="B488" s="2">
        <v>0.729230636574074</v>
      </c>
      <c r="C488" s="1" t="s">
        <v>320</v>
      </c>
      <c r="D488" s="1" t="s">
        <v>42</v>
      </c>
      <c r="E488" s="1" t="s">
        <v>297</v>
      </c>
      <c r="F488" s="1" t="s">
        <v>292</v>
      </c>
      <c r="G488" s="1" t="s">
        <v>198</v>
      </c>
      <c r="H488" s="1" t="s">
        <v>321</v>
      </c>
      <c r="I488" s="1" t="s">
        <v>74</v>
      </c>
      <c r="J488" s="1">
        <v>111.0</v>
      </c>
      <c r="K488" s="2">
        <f t="shared" si="1"/>
        <v>0.0001511226852</v>
      </c>
      <c r="L488" s="3">
        <f t="shared" si="2"/>
        <v>888</v>
      </c>
    </row>
    <row r="489" ht="15.75" customHeight="1">
      <c r="A489" s="4">
        <v>45498.0</v>
      </c>
      <c r="B489" s="2">
        <v>0.7293817592592593</v>
      </c>
      <c r="C489" s="1" t="s">
        <v>320</v>
      </c>
      <c r="D489" s="1" t="s">
        <v>42</v>
      </c>
      <c r="E489" s="1" t="s">
        <v>297</v>
      </c>
      <c r="F489" s="1" t="s">
        <v>292</v>
      </c>
      <c r="G489" s="1" t="s">
        <v>198</v>
      </c>
      <c r="H489" s="1" t="s">
        <v>321</v>
      </c>
      <c r="I489" s="1" t="s">
        <v>51</v>
      </c>
      <c r="J489" s="1">
        <v>111.0</v>
      </c>
      <c r="K489" s="2">
        <f t="shared" si="1"/>
        <v>0.0001444675926</v>
      </c>
      <c r="L489" s="3">
        <f t="shared" si="2"/>
        <v>888</v>
      </c>
    </row>
    <row r="490" ht="15.75" customHeight="1">
      <c r="A490" s="4">
        <v>45498.0</v>
      </c>
      <c r="B490" s="2">
        <v>0.7295262268518519</v>
      </c>
      <c r="C490" s="1" t="s">
        <v>320</v>
      </c>
      <c r="D490" s="1" t="s">
        <v>42</v>
      </c>
      <c r="E490" s="1" t="s">
        <v>297</v>
      </c>
      <c r="F490" s="1" t="s">
        <v>292</v>
      </c>
      <c r="G490" s="1" t="s">
        <v>198</v>
      </c>
      <c r="H490" s="1" t="s">
        <v>321</v>
      </c>
      <c r="I490" s="1" t="s">
        <v>74</v>
      </c>
      <c r="J490" s="1">
        <v>111.0</v>
      </c>
      <c r="K490" s="2">
        <f t="shared" si="1"/>
        <v>0.0001513194444</v>
      </c>
      <c r="L490" s="3">
        <f t="shared" si="2"/>
        <v>888</v>
      </c>
    </row>
    <row r="491" ht="15.75" customHeight="1">
      <c r="A491" s="4">
        <v>45498.0</v>
      </c>
      <c r="B491" s="2">
        <v>0.7296775462962963</v>
      </c>
      <c r="C491" s="1" t="s">
        <v>320</v>
      </c>
      <c r="D491" s="1" t="s">
        <v>42</v>
      </c>
      <c r="E491" s="1" t="s">
        <v>297</v>
      </c>
      <c r="F491" s="1" t="s">
        <v>292</v>
      </c>
      <c r="G491" s="1" t="s">
        <v>198</v>
      </c>
      <c r="H491" s="1" t="s">
        <v>321</v>
      </c>
      <c r="I491" s="1" t="s">
        <v>188</v>
      </c>
      <c r="J491" s="1">
        <v>111.0</v>
      </c>
      <c r="K491" s="2">
        <f t="shared" si="1"/>
        <v>0.0001510763889</v>
      </c>
      <c r="L491" s="3">
        <f t="shared" si="2"/>
        <v>888</v>
      </c>
    </row>
    <row r="492" ht="15.75" customHeight="1">
      <c r="A492" s="4">
        <v>45498.0</v>
      </c>
      <c r="B492" s="2">
        <v>0.7298286226851852</v>
      </c>
      <c r="C492" s="1" t="s">
        <v>101</v>
      </c>
      <c r="D492" s="1" t="s">
        <v>42</v>
      </c>
      <c r="E492" s="1" t="s">
        <v>101</v>
      </c>
      <c r="F492" s="1" t="s">
        <v>306</v>
      </c>
      <c r="G492" s="1" t="s">
        <v>193</v>
      </c>
      <c r="H492" s="1" t="s">
        <v>321</v>
      </c>
      <c r="I492" s="1" t="s">
        <v>323</v>
      </c>
      <c r="J492" s="1">
        <v>111.0</v>
      </c>
      <c r="K492" s="2">
        <f t="shared" si="1"/>
        <v>0.0001513194444</v>
      </c>
      <c r="L492" s="3">
        <f t="shared" si="2"/>
        <v>888</v>
      </c>
    </row>
    <row r="493" ht="15.75" customHeight="1">
      <c r="A493" s="4">
        <v>45498.0</v>
      </c>
      <c r="B493" s="2">
        <v>0.7299799421296296</v>
      </c>
      <c r="C493" s="1" t="s">
        <v>317</v>
      </c>
      <c r="D493" s="1" t="s">
        <v>46</v>
      </c>
      <c r="E493" s="1" t="s">
        <v>119</v>
      </c>
      <c r="F493" s="1" t="s">
        <v>292</v>
      </c>
      <c r="G493" s="1" t="s">
        <v>150</v>
      </c>
      <c r="H493" s="1" t="s">
        <v>313</v>
      </c>
      <c r="I493" s="1" t="s">
        <v>222</v>
      </c>
      <c r="J493" s="1">
        <v>111.0</v>
      </c>
      <c r="K493" s="2">
        <f t="shared" si="1"/>
        <v>0.0001513078704</v>
      </c>
      <c r="L493" s="3">
        <f t="shared" si="2"/>
        <v>888</v>
      </c>
    </row>
    <row r="494" ht="15.75" customHeight="1">
      <c r="A494" s="4">
        <v>45498.0</v>
      </c>
      <c r="B494" s="2">
        <v>0.73013125</v>
      </c>
      <c r="C494" s="1" t="s">
        <v>317</v>
      </c>
      <c r="D494" s="1" t="s">
        <v>46</v>
      </c>
      <c r="E494" s="1" t="s">
        <v>119</v>
      </c>
      <c r="F494" s="1" t="s">
        <v>292</v>
      </c>
      <c r="G494" s="1" t="s">
        <v>150</v>
      </c>
      <c r="H494" s="1" t="s">
        <v>313</v>
      </c>
      <c r="I494" s="1" t="s">
        <v>288</v>
      </c>
      <c r="J494" s="1">
        <v>111.0</v>
      </c>
      <c r="K494" s="2">
        <f t="shared" si="1"/>
        <v>0.0001594675926</v>
      </c>
      <c r="L494" s="3">
        <f t="shared" si="2"/>
        <v>888</v>
      </c>
    </row>
    <row r="495" ht="15.75" customHeight="1">
      <c r="A495" s="4">
        <v>45498.0</v>
      </c>
      <c r="B495" s="2">
        <v>0.7302907175925926</v>
      </c>
      <c r="C495" s="1" t="s">
        <v>323</v>
      </c>
      <c r="D495" s="1" t="s">
        <v>319</v>
      </c>
      <c r="E495" s="1" t="s">
        <v>248</v>
      </c>
      <c r="F495" s="1" t="s">
        <v>292</v>
      </c>
      <c r="G495" s="1" t="s">
        <v>146</v>
      </c>
      <c r="H495" s="1" t="s">
        <v>321</v>
      </c>
      <c r="I495" s="1" t="s">
        <v>264</v>
      </c>
      <c r="J495" s="1">
        <v>111.0</v>
      </c>
      <c r="K495" s="2">
        <f t="shared" si="1"/>
        <v>0.0001510532407</v>
      </c>
      <c r="L495" s="3">
        <f t="shared" si="2"/>
        <v>888</v>
      </c>
    </row>
    <row r="496" ht="15.75" customHeight="1">
      <c r="A496" s="4">
        <v>45498.0</v>
      </c>
      <c r="B496" s="2">
        <v>0.7304417708333334</v>
      </c>
      <c r="C496" s="1" t="s">
        <v>323</v>
      </c>
      <c r="D496" s="1" t="s">
        <v>319</v>
      </c>
      <c r="E496" s="1" t="s">
        <v>248</v>
      </c>
      <c r="F496" s="1" t="s">
        <v>292</v>
      </c>
      <c r="G496" s="1" t="s">
        <v>146</v>
      </c>
      <c r="H496" s="1" t="s">
        <v>321</v>
      </c>
      <c r="I496" s="1" t="s">
        <v>135</v>
      </c>
      <c r="J496" s="1">
        <v>111.0</v>
      </c>
      <c r="K496" s="2">
        <f t="shared" si="1"/>
        <v>0.0001511111111</v>
      </c>
      <c r="L496" s="3">
        <f t="shared" si="2"/>
        <v>888</v>
      </c>
    </row>
    <row r="497" ht="15.75" customHeight="1">
      <c r="A497" s="4">
        <v>45498.0</v>
      </c>
      <c r="B497" s="2">
        <v>0.7305928819444444</v>
      </c>
      <c r="C497" s="1" t="s">
        <v>317</v>
      </c>
      <c r="D497" s="1" t="s">
        <v>46</v>
      </c>
      <c r="E497" s="1" t="s">
        <v>119</v>
      </c>
      <c r="F497" s="1" t="s">
        <v>292</v>
      </c>
      <c r="G497" s="1" t="s">
        <v>150</v>
      </c>
      <c r="H497" s="1" t="s">
        <v>313</v>
      </c>
      <c r="I497" s="1" t="s">
        <v>106</v>
      </c>
      <c r="J497" s="1">
        <v>111.0</v>
      </c>
      <c r="K497" s="2">
        <f t="shared" si="1"/>
        <v>0.0001510648148</v>
      </c>
      <c r="L497" s="3">
        <f t="shared" si="2"/>
        <v>888</v>
      </c>
    </row>
    <row r="498" ht="15.75" customHeight="1">
      <c r="A498" s="4">
        <v>45498.0</v>
      </c>
      <c r="B498" s="2">
        <v>0.7307439467592592</v>
      </c>
      <c r="C498" s="1" t="s">
        <v>119</v>
      </c>
      <c r="D498" s="1" t="s">
        <v>319</v>
      </c>
      <c r="E498" s="1" t="s">
        <v>248</v>
      </c>
      <c r="F498" s="1" t="s">
        <v>292</v>
      </c>
      <c r="G498" s="1" t="s">
        <v>180</v>
      </c>
      <c r="H498" s="1" t="s">
        <v>321</v>
      </c>
      <c r="I498" s="1" t="s">
        <v>64</v>
      </c>
      <c r="J498" s="1">
        <v>111.0</v>
      </c>
      <c r="K498" s="2">
        <f t="shared" si="1"/>
        <v>0.0001510648148</v>
      </c>
      <c r="L498" s="3">
        <f t="shared" si="2"/>
        <v>888</v>
      </c>
    </row>
    <row r="499" ht="15.75" customHeight="1">
      <c r="A499" s="4">
        <v>45498.0</v>
      </c>
      <c r="B499" s="2">
        <v>0.7308950115740741</v>
      </c>
      <c r="C499" s="1" t="s">
        <v>119</v>
      </c>
      <c r="D499" s="1" t="s">
        <v>319</v>
      </c>
      <c r="E499" s="1" t="s">
        <v>248</v>
      </c>
      <c r="F499" s="1" t="s">
        <v>292</v>
      </c>
      <c r="G499" s="1" t="s">
        <v>146</v>
      </c>
      <c r="H499" s="1" t="s">
        <v>321</v>
      </c>
      <c r="I499" s="1" t="s">
        <v>159</v>
      </c>
      <c r="J499" s="1">
        <v>111.0</v>
      </c>
      <c r="K499" s="2">
        <f t="shared" si="1"/>
        <v>0.0001646180556</v>
      </c>
      <c r="L499" s="3">
        <f t="shared" si="2"/>
        <v>888</v>
      </c>
    </row>
    <row r="500" ht="15.75" customHeight="1">
      <c r="A500" s="4">
        <v>45498.0</v>
      </c>
      <c r="B500" s="2">
        <v>0.7310596296296297</v>
      </c>
      <c r="C500" s="1" t="s">
        <v>317</v>
      </c>
      <c r="D500" s="1" t="s">
        <v>46</v>
      </c>
      <c r="E500" s="1" t="s">
        <v>119</v>
      </c>
      <c r="F500" s="1" t="s">
        <v>292</v>
      </c>
      <c r="G500" s="1" t="s">
        <v>150</v>
      </c>
      <c r="H500" s="1" t="s">
        <v>313</v>
      </c>
      <c r="I500" s="1" t="s">
        <v>32</v>
      </c>
      <c r="J500" s="1">
        <v>111.0</v>
      </c>
      <c r="K500" s="2">
        <f t="shared" si="1"/>
        <v>0.0001510763889</v>
      </c>
      <c r="L500" s="3">
        <f t="shared" si="2"/>
        <v>888</v>
      </c>
    </row>
    <row r="501" ht="15.75" customHeight="1">
      <c r="A501" s="4">
        <v>45498.0</v>
      </c>
      <c r="B501" s="2">
        <v>0.7312107060185186</v>
      </c>
      <c r="C501" s="1" t="s">
        <v>16</v>
      </c>
      <c r="D501" s="1" t="s">
        <v>46</v>
      </c>
      <c r="E501" s="1" t="s">
        <v>323</v>
      </c>
      <c r="F501" s="1" t="s">
        <v>292</v>
      </c>
      <c r="G501" s="1" t="s">
        <v>324</v>
      </c>
      <c r="H501" s="1" t="s">
        <v>313</v>
      </c>
      <c r="I501" s="1" t="s">
        <v>274</v>
      </c>
      <c r="J501" s="1">
        <v>111.0</v>
      </c>
      <c r="K501" s="2">
        <f t="shared" si="1"/>
        <v>0.0001510648148</v>
      </c>
      <c r="L501" s="3">
        <f t="shared" si="2"/>
        <v>888</v>
      </c>
    </row>
    <row r="502" ht="15.75" customHeight="1">
      <c r="A502" s="4">
        <v>45498.0</v>
      </c>
      <c r="B502" s="2">
        <v>0.7313617708333333</v>
      </c>
      <c r="C502" s="1" t="s">
        <v>317</v>
      </c>
      <c r="D502" s="1" t="s">
        <v>46</v>
      </c>
      <c r="E502" s="1" t="s">
        <v>119</v>
      </c>
      <c r="F502" s="1" t="s">
        <v>292</v>
      </c>
      <c r="G502" s="1" t="s">
        <v>150</v>
      </c>
      <c r="H502" s="1" t="s">
        <v>313</v>
      </c>
      <c r="I502" s="1" t="s">
        <v>152</v>
      </c>
      <c r="J502" s="1">
        <v>111.0</v>
      </c>
      <c r="K502" s="2">
        <f t="shared" si="1"/>
        <v>0.0001510648148</v>
      </c>
      <c r="L502" s="3">
        <f t="shared" si="2"/>
        <v>888</v>
      </c>
    </row>
    <row r="503" ht="15.75" customHeight="1">
      <c r="A503" s="4">
        <v>45498.0</v>
      </c>
      <c r="B503" s="2">
        <v>0.7315128356481482</v>
      </c>
      <c r="C503" s="1" t="s">
        <v>25</v>
      </c>
      <c r="D503" s="1" t="s">
        <v>36</v>
      </c>
      <c r="E503" s="1" t="s">
        <v>44</v>
      </c>
      <c r="F503" s="1" t="s">
        <v>262</v>
      </c>
      <c r="G503" s="1" t="s">
        <v>318</v>
      </c>
      <c r="H503" s="1" t="s">
        <v>313</v>
      </c>
      <c r="I503" s="1" t="s">
        <v>237</v>
      </c>
      <c r="J503" s="1">
        <v>111.0</v>
      </c>
      <c r="K503" s="2">
        <f t="shared" si="1"/>
        <v>0.0001510648148</v>
      </c>
      <c r="L503" s="3">
        <f t="shared" si="2"/>
        <v>888</v>
      </c>
    </row>
    <row r="504" ht="15.75" customHeight="1">
      <c r="A504" s="4">
        <v>45498.0</v>
      </c>
      <c r="B504" s="2">
        <v>0.7316639004629629</v>
      </c>
      <c r="C504" s="1" t="s">
        <v>314</v>
      </c>
      <c r="D504" s="1" t="s">
        <v>27</v>
      </c>
      <c r="E504" s="1" t="s">
        <v>16</v>
      </c>
      <c r="F504" s="1" t="s">
        <v>262</v>
      </c>
      <c r="G504" s="1" t="s">
        <v>326</v>
      </c>
      <c r="H504" s="1" t="s">
        <v>313</v>
      </c>
      <c r="I504" s="1" t="s">
        <v>101</v>
      </c>
      <c r="J504" s="1">
        <v>111.0</v>
      </c>
      <c r="K504" s="2">
        <f t="shared" si="1"/>
        <v>0.0001602199074</v>
      </c>
      <c r="L504" s="3">
        <f t="shared" si="2"/>
        <v>888</v>
      </c>
    </row>
    <row r="505" ht="15.75" customHeight="1">
      <c r="A505" s="4">
        <v>45498.0</v>
      </c>
      <c r="B505" s="2">
        <v>0.7318241203703704</v>
      </c>
      <c r="C505" s="1" t="s">
        <v>119</v>
      </c>
      <c r="D505" s="1" t="s">
        <v>319</v>
      </c>
      <c r="E505" s="1" t="s">
        <v>248</v>
      </c>
      <c r="F505" s="1" t="s">
        <v>292</v>
      </c>
      <c r="G505" s="1" t="s">
        <v>180</v>
      </c>
      <c r="H505" s="1" t="s">
        <v>321</v>
      </c>
      <c r="I505" s="1" t="s">
        <v>62</v>
      </c>
      <c r="J505" s="1">
        <v>111.0</v>
      </c>
      <c r="K505" s="2">
        <f t="shared" si="1"/>
        <v>0.000151087963</v>
      </c>
      <c r="L505" s="3">
        <f t="shared" si="2"/>
        <v>888</v>
      </c>
    </row>
    <row r="506" ht="15.75" customHeight="1">
      <c r="A506" s="4">
        <v>45498.0</v>
      </c>
      <c r="B506" s="2">
        <v>0.7319752083333334</v>
      </c>
      <c r="C506" s="1" t="s">
        <v>248</v>
      </c>
      <c r="D506" s="1" t="s">
        <v>319</v>
      </c>
      <c r="E506" s="1" t="s">
        <v>320</v>
      </c>
      <c r="F506" s="1" t="s">
        <v>292</v>
      </c>
      <c r="G506" s="1" t="s">
        <v>329</v>
      </c>
      <c r="H506" s="1" t="s">
        <v>321</v>
      </c>
      <c r="I506" s="1" t="s">
        <v>74</v>
      </c>
      <c r="J506" s="1">
        <v>111.0</v>
      </c>
      <c r="K506" s="2">
        <f t="shared" si="1"/>
        <v>0.0001510532407</v>
      </c>
      <c r="L506" s="3">
        <f t="shared" si="2"/>
        <v>888</v>
      </c>
    </row>
    <row r="507" ht="15.75" customHeight="1">
      <c r="A507" s="4">
        <v>45498.0</v>
      </c>
      <c r="B507" s="2">
        <v>0.7321262615740741</v>
      </c>
      <c r="C507" s="1" t="s">
        <v>44</v>
      </c>
      <c r="D507" s="1" t="s">
        <v>46</v>
      </c>
      <c r="E507" s="1" t="s">
        <v>323</v>
      </c>
      <c r="F507" s="1" t="s">
        <v>292</v>
      </c>
      <c r="G507" s="1" t="s">
        <v>325</v>
      </c>
      <c r="H507" s="1" t="s">
        <v>313</v>
      </c>
      <c r="I507" s="1" t="s">
        <v>38</v>
      </c>
      <c r="J507" s="1">
        <v>111.0</v>
      </c>
      <c r="K507" s="2">
        <f t="shared" si="1"/>
        <v>0.0001510763889</v>
      </c>
      <c r="L507" s="3">
        <f t="shared" si="2"/>
        <v>888</v>
      </c>
    </row>
    <row r="508" ht="15.75" customHeight="1">
      <c r="A508" s="4">
        <v>45498.0</v>
      </c>
      <c r="B508" s="2">
        <v>0.732277337962963</v>
      </c>
      <c r="C508" s="1" t="s">
        <v>314</v>
      </c>
      <c r="D508" s="1" t="s">
        <v>27</v>
      </c>
      <c r="E508" s="1" t="s">
        <v>16</v>
      </c>
      <c r="F508" s="1" t="s">
        <v>262</v>
      </c>
      <c r="G508" s="1" t="s">
        <v>326</v>
      </c>
      <c r="H508" s="1" t="s">
        <v>313</v>
      </c>
      <c r="I508" s="1" t="s">
        <v>217</v>
      </c>
      <c r="J508" s="1">
        <v>111.0</v>
      </c>
      <c r="K508" s="2">
        <f t="shared" si="1"/>
        <v>0.0001510532407</v>
      </c>
      <c r="L508" s="3">
        <f t="shared" si="2"/>
        <v>888</v>
      </c>
    </row>
    <row r="509" ht="15.75" customHeight="1">
      <c r="A509" s="4">
        <v>45498.0</v>
      </c>
      <c r="B509" s="2">
        <v>0.7324283912037037</v>
      </c>
      <c r="C509" s="1" t="s">
        <v>25</v>
      </c>
      <c r="D509" s="1" t="s">
        <v>27</v>
      </c>
      <c r="E509" s="1" t="s">
        <v>44</v>
      </c>
      <c r="F509" s="1" t="s">
        <v>262</v>
      </c>
      <c r="G509" s="1" t="s">
        <v>318</v>
      </c>
      <c r="H509" s="1" t="s">
        <v>313</v>
      </c>
      <c r="I509" s="1" t="s">
        <v>247</v>
      </c>
      <c r="J509" s="1">
        <v>111.0</v>
      </c>
      <c r="K509" s="2">
        <f t="shared" si="1"/>
        <v>0.0001566435185</v>
      </c>
      <c r="L509" s="3">
        <f t="shared" si="2"/>
        <v>888</v>
      </c>
    </row>
    <row r="510" ht="15.75" customHeight="1">
      <c r="A510" s="4">
        <v>45498.0</v>
      </c>
      <c r="B510" s="2">
        <v>0.7325850347222223</v>
      </c>
      <c r="C510" s="1" t="s">
        <v>314</v>
      </c>
      <c r="D510" s="1" t="s">
        <v>27</v>
      </c>
      <c r="E510" s="1" t="s">
        <v>16</v>
      </c>
      <c r="F510" s="1" t="s">
        <v>262</v>
      </c>
      <c r="G510" s="1" t="s">
        <v>326</v>
      </c>
      <c r="H510" s="1" t="s">
        <v>313</v>
      </c>
      <c r="I510" s="1" t="s">
        <v>327</v>
      </c>
      <c r="J510" s="1">
        <v>111.0</v>
      </c>
      <c r="K510" s="2">
        <f t="shared" si="1"/>
        <v>0.0001510532407</v>
      </c>
      <c r="L510" s="3">
        <f t="shared" si="2"/>
        <v>888</v>
      </c>
    </row>
    <row r="511" ht="15.75" customHeight="1">
      <c r="A511" s="4">
        <v>45498.0</v>
      </c>
      <c r="B511" s="2">
        <v>0.732736087962963</v>
      </c>
      <c r="C511" s="1" t="s">
        <v>16</v>
      </c>
      <c r="D511" s="1" t="s">
        <v>46</v>
      </c>
      <c r="E511" s="1" t="s">
        <v>323</v>
      </c>
      <c r="F511" s="1" t="s">
        <v>292</v>
      </c>
      <c r="G511" s="1" t="s">
        <v>324</v>
      </c>
      <c r="H511" s="1" t="s">
        <v>313</v>
      </c>
      <c r="I511" s="1" t="s">
        <v>240</v>
      </c>
      <c r="J511" s="1">
        <v>111.0</v>
      </c>
      <c r="K511" s="2">
        <f t="shared" si="1"/>
        <v>0.0001510763889</v>
      </c>
      <c r="L511" s="3">
        <f t="shared" si="2"/>
        <v>888</v>
      </c>
    </row>
    <row r="512" ht="15.75" customHeight="1">
      <c r="A512" s="4">
        <v>45498.0</v>
      </c>
      <c r="B512" s="2">
        <v>0.7328871643518519</v>
      </c>
      <c r="C512" s="1" t="s">
        <v>25</v>
      </c>
      <c r="D512" s="1" t="s">
        <v>27</v>
      </c>
      <c r="E512" s="1" t="s">
        <v>16</v>
      </c>
      <c r="F512" s="1" t="s">
        <v>262</v>
      </c>
      <c r="G512" s="1" t="s">
        <v>326</v>
      </c>
      <c r="H512" s="1" t="s">
        <v>313</v>
      </c>
      <c r="I512" s="1" t="s">
        <v>15</v>
      </c>
      <c r="J512" s="1">
        <v>111.0</v>
      </c>
      <c r="K512" s="2">
        <f t="shared" si="1"/>
        <v>0.0001511805556</v>
      </c>
      <c r="L512" s="3">
        <f t="shared" si="2"/>
        <v>888</v>
      </c>
    </row>
    <row r="513" ht="15.75" customHeight="1">
      <c r="A513" s="4">
        <v>45498.0</v>
      </c>
      <c r="B513" s="2">
        <v>0.7330383449074074</v>
      </c>
      <c r="C513" s="1" t="s">
        <v>183</v>
      </c>
      <c r="D513" s="1" t="s">
        <v>27</v>
      </c>
      <c r="E513" s="1" t="s">
        <v>317</v>
      </c>
      <c r="F513" s="1" t="s">
        <v>262</v>
      </c>
      <c r="G513" s="1" t="s">
        <v>322</v>
      </c>
      <c r="H513" s="1" t="s">
        <v>313</v>
      </c>
      <c r="I513" s="1" t="s">
        <v>74</v>
      </c>
      <c r="J513" s="1">
        <v>111.0</v>
      </c>
      <c r="K513" s="2">
        <f t="shared" si="1"/>
        <v>0.0001510648148</v>
      </c>
      <c r="L513" s="3">
        <f t="shared" si="2"/>
        <v>888</v>
      </c>
    </row>
    <row r="514" ht="15.75" customHeight="1">
      <c r="A514" s="4">
        <v>45498.0</v>
      </c>
      <c r="B514" s="2">
        <v>0.7331894097222222</v>
      </c>
      <c r="C514" s="1" t="s">
        <v>44</v>
      </c>
      <c r="D514" s="1" t="s">
        <v>27</v>
      </c>
      <c r="E514" s="1" t="s">
        <v>317</v>
      </c>
      <c r="F514" s="1" t="s">
        <v>262</v>
      </c>
      <c r="G514" s="1" t="s">
        <v>322</v>
      </c>
      <c r="H514" s="1" t="s">
        <v>313</v>
      </c>
      <c r="I514" s="1" t="s">
        <v>303</v>
      </c>
      <c r="J514" s="1">
        <v>111.0</v>
      </c>
      <c r="K514" s="2">
        <f t="shared" si="1"/>
        <v>0.000163599537</v>
      </c>
      <c r="L514" s="3">
        <f t="shared" si="2"/>
        <v>888</v>
      </c>
    </row>
    <row r="515" ht="15.75" customHeight="1">
      <c r="A515" s="4">
        <v>45498.0</v>
      </c>
      <c r="B515" s="2">
        <v>0.7333530092592593</v>
      </c>
      <c r="C515" s="1" t="s">
        <v>314</v>
      </c>
      <c r="D515" s="1" t="s">
        <v>27</v>
      </c>
      <c r="E515" s="1" t="s">
        <v>16</v>
      </c>
      <c r="F515" s="1" t="s">
        <v>262</v>
      </c>
      <c r="G515" s="1" t="s">
        <v>142</v>
      </c>
      <c r="H515" s="1" t="s">
        <v>313</v>
      </c>
      <c r="I515" s="1" t="s">
        <v>38</v>
      </c>
      <c r="J515" s="1">
        <v>111.0</v>
      </c>
      <c r="K515" s="2">
        <f t="shared" si="1"/>
        <v>0.0001510763889</v>
      </c>
      <c r="L515" s="3">
        <f t="shared" si="2"/>
        <v>888</v>
      </c>
    </row>
    <row r="516" ht="15.75" customHeight="1">
      <c r="A516" s="4">
        <v>45498.0</v>
      </c>
      <c r="B516" s="2">
        <v>0.7335040856481481</v>
      </c>
      <c r="C516" s="1" t="s">
        <v>119</v>
      </c>
      <c r="D516" s="1" t="s">
        <v>319</v>
      </c>
      <c r="E516" s="1" t="s">
        <v>248</v>
      </c>
      <c r="F516" s="1" t="s">
        <v>292</v>
      </c>
      <c r="G516" s="1" t="s">
        <v>180</v>
      </c>
      <c r="H516" s="1" t="s">
        <v>321</v>
      </c>
      <c r="I516" s="1" t="s">
        <v>317</v>
      </c>
      <c r="J516" s="1">
        <v>111.0</v>
      </c>
      <c r="K516" s="2">
        <f t="shared" si="1"/>
        <v>0.0001510648148</v>
      </c>
      <c r="L516" s="3">
        <f t="shared" si="2"/>
        <v>888</v>
      </c>
    </row>
    <row r="517" ht="15.75" customHeight="1">
      <c r="A517" s="4">
        <v>45498.0</v>
      </c>
      <c r="B517" s="2">
        <v>0.7336551504629629</v>
      </c>
      <c r="C517" s="1" t="s">
        <v>119</v>
      </c>
      <c r="D517" s="1" t="s">
        <v>319</v>
      </c>
      <c r="E517" s="1" t="s">
        <v>248</v>
      </c>
      <c r="F517" s="1" t="s">
        <v>292</v>
      </c>
      <c r="G517" s="1" t="s">
        <v>180</v>
      </c>
      <c r="H517" s="1" t="s">
        <v>321</v>
      </c>
      <c r="I517" s="1" t="s">
        <v>139</v>
      </c>
      <c r="J517" s="1">
        <v>111.0</v>
      </c>
      <c r="K517" s="2">
        <f t="shared" si="1"/>
        <v>0.0001510648148</v>
      </c>
      <c r="L517" s="3">
        <f t="shared" si="2"/>
        <v>888</v>
      </c>
    </row>
    <row r="518" ht="15.75" customHeight="1">
      <c r="A518" s="4">
        <v>45498.0</v>
      </c>
      <c r="B518" s="2">
        <v>0.7338062152777778</v>
      </c>
      <c r="C518" s="1" t="s">
        <v>248</v>
      </c>
      <c r="D518" s="1" t="s">
        <v>319</v>
      </c>
      <c r="E518" s="1" t="s">
        <v>320</v>
      </c>
      <c r="F518" s="1" t="s">
        <v>292</v>
      </c>
      <c r="G518" s="1" t="s">
        <v>329</v>
      </c>
      <c r="H518" s="1" t="s">
        <v>321</v>
      </c>
      <c r="I518" s="1" t="s">
        <v>288</v>
      </c>
      <c r="J518" s="1">
        <v>111.0</v>
      </c>
      <c r="K518" s="2">
        <f t="shared" si="1"/>
        <v>0.0001510763889</v>
      </c>
      <c r="L518" s="3">
        <f t="shared" si="2"/>
        <v>888</v>
      </c>
    </row>
    <row r="519" ht="15.75" customHeight="1">
      <c r="A519" s="4">
        <v>45498.0</v>
      </c>
      <c r="B519" s="2">
        <v>0.7339572916666667</v>
      </c>
      <c r="C519" s="1" t="s">
        <v>44</v>
      </c>
      <c r="D519" s="1" t="s">
        <v>46</v>
      </c>
      <c r="E519" s="1" t="s">
        <v>323</v>
      </c>
      <c r="F519" s="1" t="s">
        <v>292</v>
      </c>
      <c r="G519" s="1" t="s">
        <v>325</v>
      </c>
      <c r="H519" s="1" t="s">
        <v>313</v>
      </c>
      <c r="I519" s="1" t="s">
        <v>74</v>
      </c>
      <c r="J519" s="1">
        <v>111.0</v>
      </c>
      <c r="K519" s="2">
        <f t="shared" si="1"/>
        <v>0.0001566319444</v>
      </c>
      <c r="L519" s="3">
        <f t="shared" si="2"/>
        <v>888</v>
      </c>
    </row>
    <row r="520" ht="15.75" customHeight="1">
      <c r="A520" s="4">
        <v>45498.0</v>
      </c>
      <c r="B520" s="2">
        <v>0.734113923611111</v>
      </c>
      <c r="C520" s="1" t="s">
        <v>16</v>
      </c>
      <c r="D520" s="1" t="s">
        <v>46</v>
      </c>
      <c r="E520" s="1" t="s">
        <v>323</v>
      </c>
      <c r="F520" s="1" t="s">
        <v>292</v>
      </c>
      <c r="G520" s="1" t="s">
        <v>324</v>
      </c>
      <c r="H520" s="1" t="s">
        <v>313</v>
      </c>
      <c r="I520" s="1" t="s">
        <v>113</v>
      </c>
      <c r="J520" s="1">
        <v>111.0</v>
      </c>
      <c r="K520" s="2">
        <f t="shared" si="1"/>
        <v>0.000151099537</v>
      </c>
      <c r="L520" s="3">
        <f t="shared" si="2"/>
        <v>888</v>
      </c>
    </row>
    <row r="521" ht="15.75" customHeight="1">
      <c r="A521" s="4">
        <v>45498.0</v>
      </c>
      <c r="B521" s="2">
        <v>0.7342650231481481</v>
      </c>
      <c r="C521" s="1" t="s">
        <v>16</v>
      </c>
      <c r="D521" s="1" t="s">
        <v>46</v>
      </c>
      <c r="E521" s="1" t="s">
        <v>323</v>
      </c>
      <c r="F521" s="1" t="s">
        <v>292</v>
      </c>
      <c r="G521" s="1" t="s">
        <v>324</v>
      </c>
      <c r="H521" s="1" t="s">
        <v>313</v>
      </c>
      <c r="I521" s="1" t="s">
        <v>34</v>
      </c>
      <c r="J521" s="1">
        <v>111.0</v>
      </c>
      <c r="K521" s="2">
        <f t="shared" si="1"/>
        <v>0.0001510763889</v>
      </c>
      <c r="L521" s="3">
        <f t="shared" si="2"/>
        <v>888</v>
      </c>
    </row>
    <row r="522" ht="15.75" customHeight="1">
      <c r="A522" s="4">
        <v>45498.0</v>
      </c>
      <c r="B522" s="2">
        <v>0.734416099537037</v>
      </c>
      <c r="C522" s="1" t="s">
        <v>16</v>
      </c>
      <c r="D522" s="1" t="s">
        <v>46</v>
      </c>
      <c r="E522" s="1" t="s">
        <v>323</v>
      </c>
      <c r="F522" s="1" t="s">
        <v>292</v>
      </c>
      <c r="G522" s="1" t="s">
        <v>325</v>
      </c>
      <c r="H522" s="1" t="s">
        <v>313</v>
      </c>
      <c r="I522" s="1" t="s">
        <v>111</v>
      </c>
      <c r="J522" s="1">
        <v>111.0</v>
      </c>
      <c r="K522" s="2">
        <f t="shared" si="1"/>
        <v>0.0001510532407</v>
      </c>
      <c r="L522" s="3">
        <f t="shared" si="2"/>
        <v>888</v>
      </c>
    </row>
    <row r="523" ht="15.75" customHeight="1">
      <c r="A523" s="4">
        <v>45498.0</v>
      </c>
      <c r="B523" s="2">
        <v>0.7345671527777777</v>
      </c>
      <c r="C523" s="1" t="s">
        <v>25</v>
      </c>
      <c r="D523" s="1" t="s">
        <v>27</v>
      </c>
      <c r="E523" s="1" t="s">
        <v>16</v>
      </c>
      <c r="F523" s="1" t="s">
        <v>262</v>
      </c>
      <c r="G523" s="1" t="s">
        <v>326</v>
      </c>
      <c r="H523" s="1" t="s">
        <v>313</v>
      </c>
      <c r="I523" s="1" t="s">
        <v>179</v>
      </c>
      <c r="J523" s="1">
        <v>111.0</v>
      </c>
      <c r="K523" s="2">
        <f t="shared" si="1"/>
        <v>0.0001510763889</v>
      </c>
      <c r="L523" s="3">
        <f t="shared" si="2"/>
        <v>888</v>
      </c>
    </row>
    <row r="524" ht="15.75" customHeight="1">
      <c r="A524" s="4">
        <v>45498.0</v>
      </c>
      <c r="B524" s="2">
        <v>0.7347182291666666</v>
      </c>
      <c r="C524" s="1" t="s">
        <v>314</v>
      </c>
      <c r="D524" s="1" t="s">
        <v>27</v>
      </c>
      <c r="E524" s="1" t="s">
        <v>16</v>
      </c>
      <c r="F524" s="1" t="s">
        <v>262</v>
      </c>
      <c r="G524" s="1" t="s">
        <v>142</v>
      </c>
      <c r="H524" s="1" t="s">
        <v>313</v>
      </c>
      <c r="I524" s="1" t="s">
        <v>288</v>
      </c>
      <c r="J524" s="1">
        <v>111.0</v>
      </c>
      <c r="K524" s="2">
        <f t="shared" si="1"/>
        <v>0.0001600231481</v>
      </c>
      <c r="L524" s="3">
        <f t="shared" si="2"/>
        <v>888</v>
      </c>
    </row>
    <row r="525" ht="15.75" customHeight="1">
      <c r="A525" s="4">
        <v>45498.0</v>
      </c>
      <c r="B525" s="2">
        <v>0.7348782523148149</v>
      </c>
      <c r="C525" s="1" t="s">
        <v>25</v>
      </c>
      <c r="D525" s="1" t="s">
        <v>27</v>
      </c>
      <c r="E525" s="1" t="s">
        <v>44</v>
      </c>
      <c r="F525" s="1" t="s">
        <v>262</v>
      </c>
      <c r="G525" s="1" t="s">
        <v>318</v>
      </c>
      <c r="H525" s="1" t="s">
        <v>313</v>
      </c>
      <c r="I525" s="1" t="s">
        <v>259</v>
      </c>
      <c r="J525" s="1">
        <v>111.0</v>
      </c>
      <c r="K525" s="2">
        <f t="shared" si="1"/>
        <v>0.000151087963</v>
      </c>
      <c r="L525" s="3">
        <f t="shared" si="2"/>
        <v>888</v>
      </c>
    </row>
    <row r="526" ht="15.75" customHeight="1">
      <c r="A526" s="4">
        <v>45498.0</v>
      </c>
      <c r="B526" s="2">
        <v>0.7350293402777778</v>
      </c>
      <c r="C526" s="1" t="s">
        <v>183</v>
      </c>
      <c r="D526" s="1" t="s">
        <v>27</v>
      </c>
      <c r="E526" s="1" t="s">
        <v>317</v>
      </c>
      <c r="F526" s="1" t="s">
        <v>262</v>
      </c>
      <c r="G526" s="1" t="s">
        <v>142</v>
      </c>
      <c r="H526" s="1" t="s">
        <v>313</v>
      </c>
      <c r="I526" s="1" t="s">
        <v>169</v>
      </c>
      <c r="J526" s="1">
        <v>111.0</v>
      </c>
      <c r="K526" s="2">
        <f t="shared" si="1"/>
        <v>0.0001510532407</v>
      </c>
      <c r="L526" s="3">
        <f t="shared" si="2"/>
        <v>888</v>
      </c>
    </row>
    <row r="527" ht="15.75" customHeight="1">
      <c r="A527" s="4">
        <v>45498.0</v>
      </c>
      <c r="B527" s="2">
        <v>0.7351803935185186</v>
      </c>
      <c r="C527" s="1" t="s">
        <v>275</v>
      </c>
      <c r="D527" s="1" t="s">
        <v>36</v>
      </c>
      <c r="E527" s="1" t="s">
        <v>183</v>
      </c>
      <c r="F527" s="1" t="s">
        <v>262</v>
      </c>
      <c r="G527" s="1" t="s">
        <v>11</v>
      </c>
      <c r="H527" s="1" t="s">
        <v>313</v>
      </c>
      <c r="I527" s="1" t="s">
        <v>111</v>
      </c>
      <c r="J527" s="1">
        <v>111.0</v>
      </c>
      <c r="K527" s="2">
        <f t="shared" si="1"/>
        <v>0.0001510763889</v>
      </c>
      <c r="L527" s="3">
        <f t="shared" si="2"/>
        <v>888</v>
      </c>
    </row>
    <row r="528" ht="15.75" customHeight="1">
      <c r="A528" s="4">
        <v>45498.0</v>
      </c>
      <c r="B528" s="2">
        <v>0.7353314699074074</v>
      </c>
      <c r="C528" s="1" t="s">
        <v>275</v>
      </c>
      <c r="D528" s="1" t="s">
        <v>36</v>
      </c>
      <c r="E528" s="1" t="s">
        <v>44</v>
      </c>
      <c r="F528" s="1" t="s">
        <v>262</v>
      </c>
      <c r="G528" s="1" t="s">
        <v>318</v>
      </c>
      <c r="H528" s="1" t="s">
        <v>313</v>
      </c>
      <c r="I528" s="1" t="s">
        <v>281</v>
      </c>
      <c r="J528" s="1">
        <v>111.0</v>
      </c>
      <c r="K528" s="2">
        <f t="shared" si="1"/>
        <v>0.000151087963</v>
      </c>
      <c r="L528" s="3">
        <f t="shared" si="2"/>
        <v>888</v>
      </c>
    </row>
    <row r="529" ht="15.75" customHeight="1">
      <c r="A529" s="4">
        <v>45498.0</v>
      </c>
      <c r="B529" s="2">
        <v>0.7354825578703703</v>
      </c>
      <c r="C529" s="1" t="s">
        <v>314</v>
      </c>
      <c r="D529" s="1" t="s">
        <v>27</v>
      </c>
      <c r="E529" s="1" t="s">
        <v>16</v>
      </c>
      <c r="F529" s="1" t="s">
        <v>262</v>
      </c>
      <c r="G529" s="1" t="s">
        <v>326</v>
      </c>
      <c r="H529" s="1" t="s">
        <v>313</v>
      </c>
      <c r="I529" s="1" t="s">
        <v>123</v>
      </c>
      <c r="J529" s="1">
        <v>111.0</v>
      </c>
      <c r="K529" s="2">
        <f t="shared" si="1"/>
        <v>0.0001450578704</v>
      </c>
      <c r="L529" s="3">
        <f t="shared" si="2"/>
        <v>888</v>
      </c>
    </row>
    <row r="530" ht="15.75" customHeight="1">
      <c r="A530" s="4">
        <v>45498.0</v>
      </c>
      <c r="B530" s="2">
        <v>0.7356276157407408</v>
      </c>
      <c r="C530" s="1" t="s">
        <v>51</v>
      </c>
      <c r="D530" s="1" t="s">
        <v>36</v>
      </c>
      <c r="E530" s="1" t="s">
        <v>183</v>
      </c>
      <c r="F530" s="1" t="s">
        <v>262</v>
      </c>
      <c r="G530" s="1" t="s">
        <v>136</v>
      </c>
      <c r="H530" s="1" t="s">
        <v>313</v>
      </c>
      <c r="I530" s="1" t="s">
        <v>303</v>
      </c>
      <c r="J530" s="1">
        <v>111.0</v>
      </c>
      <c r="K530" s="2">
        <f t="shared" si="1"/>
        <v>0.0001510763889</v>
      </c>
      <c r="L530" s="3">
        <f t="shared" si="2"/>
        <v>888</v>
      </c>
    </row>
    <row r="531" ht="15.75" customHeight="1">
      <c r="A531" s="4">
        <v>45498.0</v>
      </c>
      <c r="B531" s="2">
        <v>0.7357786921296297</v>
      </c>
      <c r="C531" s="1" t="s">
        <v>25</v>
      </c>
      <c r="D531" s="1" t="s">
        <v>27</v>
      </c>
      <c r="E531" s="1" t="s">
        <v>44</v>
      </c>
      <c r="F531" s="1" t="s">
        <v>262</v>
      </c>
      <c r="G531" s="1" t="s">
        <v>318</v>
      </c>
      <c r="H531" s="1" t="s">
        <v>313</v>
      </c>
      <c r="I531" s="1" t="s">
        <v>32</v>
      </c>
      <c r="J531" s="1">
        <v>111.0</v>
      </c>
      <c r="K531" s="2">
        <f t="shared" si="1"/>
        <v>0.0001510648148</v>
      </c>
      <c r="L531" s="3">
        <f t="shared" si="2"/>
        <v>888</v>
      </c>
    </row>
    <row r="532" ht="15.75" customHeight="1">
      <c r="A532" s="4">
        <v>45498.0</v>
      </c>
      <c r="B532" s="2">
        <v>0.7359297569444444</v>
      </c>
      <c r="C532" s="1" t="s">
        <v>25</v>
      </c>
      <c r="D532" s="1" t="s">
        <v>36</v>
      </c>
      <c r="E532" s="1" t="s">
        <v>44</v>
      </c>
      <c r="F532" s="1" t="s">
        <v>262</v>
      </c>
      <c r="G532" s="1" t="s">
        <v>318</v>
      </c>
      <c r="H532" s="1" t="s">
        <v>313</v>
      </c>
      <c r="I532" s="1" t="s">
        <v>74</v>
      </c>
      <c r="J532" s="1">
        <v>111.0</v>
      </c>
      <c r="K532" s="2">
        <f t="shared" si="1"/>
        <v>0.0001510648148</v>
      </c>
      <c r="L532" s="3">
        <f t="shared" si="2"/>
        <v>888</v>
      </c>
    </row>
    <row r="533" ht="15.75" customHeight="1">
      <c r="A533" s="4">
        <v>45498.0</v>
      </c>
      <c r="B533" s="2">
        <v>0.7360808217592593</v>
      </c>
      <c r="C533" s="1" t="s">
        <v>275</v>
      </c>
      <c r="D533" s="1" t="s">
        <v>36</v>
      </c>
      <c r="E533" s="1" t="s">
        <v>183</v>
      </c>
      <c r="F533" s="1" t="s">
        <v>262</v>
      </c>
      <c r="G533" s="1" t="s">
        <v>11</v>
      </c>
      <c r="H533" s="1" t="s">
        <v>313</v>
      </c>
      <c r="I533" s="1" t="s">
        <v>159</v>
      </c>
      <c r="J533" s="1">
        <v>111.0</v>
      </c>
      <c r="K533" s="2">
        <f t="shared" si="1"/>
        <v>0.0001510648148</v>
      </c>
      <c r="L533" s="3">
        <f t="shared" si="2"/>
        <v>888</v>
      </c>
    </row>
    <row r="534" ht="15.75" customHeight="1">
      <c r="A534" s="4">
        <v>45498.0</v>
      </c>
      <c r="B534" s="2">
        <v>0.736231886574074</v>
      </c>
      <c r="C534" s="1" t="s">
        <v>275</v>
      </c>
      <c r="D534" s="1" t="s">
        <v>36</v>
      </c>
      <c r="E534" s="1" t="s">
        <v>44</v>
      </c>
      <c r="F534" s="1" t="s">
        <v>262</v>
      </c>
      <c r="G534" s="1" t="s">
        <v>318</v>
      </c>
      <c r="H534" s="1" t="s">
        <v>313</v>
      </c>
      <c r="I534" s="1" t="s">
        <v>22</v>
      </c>
      <c r="J534" s="1">
        <v>111.0</v>
      </c>
      <c r="K534" s="2">
        <f t="shared" si="1"/>
        <v>0.000171724537</v>
      </c>
      <c r="L534" s="3">
        <f t="shared" si="2"/>
        <v>888</v>
      </c>
    </row>
    <row r="535" ht="15.75" customHeight="1">
      <c r="A535" s="4">
        <v>45498.0</v>
      </c>
      <c r="B535" s="2">
        <v>0.7364036111111111</v>
      </c>
      <c r="C535" s="1" t="s">
        <v>279</v>
      </c>
      <c r="D535" s="1" t="s">
        <v>276</v>
      </c>
      <c r="E535" s="1" t="s">
        <v>275</v>
      </c>
      <c r="F535" s="1" t="s">
        <v>261</v>
      </c>
      <c r="G535" s="1" t="s">
        <v>202</v>
      </c>
      <c r="H535" s="1" t="s">
        <v>306</v>
      </c>
      <c r="I535" s="1" t="s">
        <v>116</v>
      </c>
      <c r="J535" s="1">
        <v>111.0</v>
      </c>
      <c r="K535" s="2">
        <f t="shared" si="1"/>
        <v>0.0001510763889</v>
      </c>
      <c r="L535" s="3">
        <f t="shared" si="2"/>
        <v>888</v>
      </c>
    </row>
    <row r="536" ht="15.75" customHeight="1">
      <c r="A536" s="4">
        <v>45498.0</v>
      </c>
      <c r="B536" s="2">
        <v>0.7365546875</v>
      </c>
      <c r="C536" s="1" t="s">
        <v>25</v>
      </c>
      <c r="D536" s="1" t="s">
        <v>27</v>
      </c>
      <c r="E536" s="1" t="s">
        <v>16</v>
      </c>
      <c r="F536" s="1" t="s">
        <v>262</v>
      </c>
      <c r="G536" s="1" t="s">
        <v>326</v>
      </c>
      <c r="H536" s="1" t="s">
        <v>313</v>
      </c>
      <c r="I536" s="1" t="s">
        <v>68</v>
      </c>
      <c r="J536" s="1">
        <v>111.0</v>
      </c>
      <c r="K536" s="2">
        <f t="shared" si="1"/>
        <v>0.0001511111111</v>
      </c>
      <c r="L536" s="3">
        <f t="shared" si="2"/>
        <v>888</v>
      </c>
    </row>
    <row r="537" ht="15.75" customHeight="1">
      <c r="A537" s="4">
        <v>45498.0</v>
      </c>
      <c r="B537" s="2">
        <v>0.7367057986111111</v>
      </c>
      <c r="C537" s="1" t="s">
        <v>275</v>
      </c>
      <c r="D537" s="1" t="s">
        <v>36</v>
      </c>
      <c r="E537" s="1" t="s">
        <v>44</v>
      </c>
      <c r="F537" s="1" t="s">
        <v>262</v>
      </c>
      <c r="G537" s="1" t="s">
        <v>318</v>
      </c>
      <c r="H537" s="1" t="s">
        <v>313</v>
      </c>
      <c r="I537" s="1" t="s">
        <v>288</v>
      </c>
      <c r="J537" s="1">
        <v>111.0</v>
      </c>
      <c r="K537" s="2">
        <f t="shared" si="1"/>
        <v>0.0001510532407</v>
      </c>
      <c r="L537" s="3">
        <f t="shared" si="2"/>
        <v>888</v>
      </c>
    </row>
    <row r="538" ht="15.75" customHeight="1">
      <c r="A538" s="4">
        <v>45498.0</v>
      </c>
      <c r="B538" s="2">
        <v>0.7368568518518519</v>
      </c>
      <c r="C538" s="1" t="s">
        <v>275</v>
      </c>
      <c r="D538" s="1" t="s">
        <v>36</v>
      </c>
      <c r="E538" s="1" t="s">
        <v>44</v>
      </c>
      <c r="F538" s="1" t="s">
        <v>262</v>
      </c>
      <c r="G538" s="1" t="s">
        <v>318</v>
      </c>
      <c r="H538" s="1" t="s">
        <v>313</v>
      </c>
      <c r="I538" s="1" t="s">
        <v>123</v>
      </c>
      <c r="J538" s="1">
        <v>111.0</v>
      </c>
      <c r="K538" s="2">
        <f t="shared" si="1"/>
        <v>0.0001510763889</v>
      </c>
      <c r="L538" s="3">
        <f t="shared" si="2"/>
        <v>888</v>
      </c>
    </row>
    <row r="539" ht="15.75" customHeight="1">
      <c r="A539" s="4">
        <v>45498.0</v>
      </c>
      <c r="B539" s="2">
        <v>0.7370079282407408</v>
      </c>
      <c r="C539" s="1" t="s">
        <v>183</v>
      </c>
      <c r="D539" s="1" t="s">
        <v>27</v>
      </c>
      <c r="E539" s="1" t="s">
        <v>317</v>
      </c>
      <c r="F539" s="1" t="s">
        <v>262</v>
      </c>
      <c r="G539" s="1" t="s">
        <v>322</v>
      </c>
      <c r="H539" s="1" t="s">
        <v>313</v>
      </c>
      <c r="I539" s="1" t="s">
        <v>51</v>
      </c>
      <c r="J539" s="1">
        <v>111.0</v>
      </c>
      <c r="K539" s="2">
        <f t="shared" si="1"/>
        <v>0.0001530324074</v>
      </c>
      <c r="L539" s="3">
        <f t="shared" si="2"/>
        <v>888</v>
      </c>
    </row>
    <row r="540" ht="15.75" customHeight="1">
      <c r="A540" s="4">
        <v>45498.0</v>
      </c>
      <c r="B540" s="2">
        <v>0.7371609606481482</v>
      </c>
      <c r="C540" s="1" t="s">
        <v>183</v>
      </c>
      <c r="D540" s="1" t="s">
        <v>27</v>
      </c>
      <c r="E540" s="1" t="s">
        <v>317</v>
      </c>
      <c r="F540" s="1" t="s">
        <v>262</v>
      </c>
      <c r="G540" s="1" t="s">
        <v>142</v>
      </c>
      <c r="H540" s="1" t="s">
        <v>313</v>
      </c>
      <c r="I540" s="1" t="s">
        <v>55</v>
      </c>
      <c r="J540" s="1">
        <v>111.0</v>
      </c>
      <c r="K540" s="2">
        <f t="shared" si="1"/>
        <v>0.000151087963</v>
      </c>
      <c r="L540" s="3">
        <f t="shared" si="2"/>
        <v>888</v>
      </c>
    </row>
    <row r="541" ht="15.75" customHeight="1">
      <c r="A541" s="4">
        <v>45498.0</v>
      </c>
      <c r="B541" s="2">
        <v>0.7373120486111111</v>
      </c>
      <c r="C541" s="1" t="s">
        <v>314</v>
      </c>
      <c r="D541" s="1" t="s">
        <v>27</v>
      </c>
      <c r="E541" s="1" t="s">
        <v>16</v>
      </c>
      <c r="F541" s="1" t="s">
        <v>262</v>
      </c>
      <c r="G541" s="1" t="s">
        <v>326</v>
      </c>
      <c r="H541" s="1" t="s">
        <v>313</v>
      </c>
      <c r="I541" s="1" t="s">
        <v>80</v>
      </c>
      <c r="J541" s="1">
        <v>111.0</v>
      </c>
      <c r="K541" s="2">
        <f t="shared" si="1"/>
        <v>0.0001510532407</v>
      </c>
      <c r="L541" s="3">
        <f t="shared" si="2"/>
        <v>888</v>
      </c>
    </row>
    <row r="542" ht="15.75" customHeight="1">
      <c r="A542" s="4">
        <v>45498.0</v>
      </c>
      <c r="B542" s="2">
        <v>0.7374631018518518</v>
      </c>
      <c r="C542" s="1" t="s">
        <v>25</v>
      </c>
      <c r="D542" s="1" t="s">
        <v>27</v>
      </c>
      <c r="E542" s="1" t="s">
        <v>16</v>
      </c>
      <c r="F542" s="1" t="s">
        <v>262</v>
      </c>
      <c r="G542" s="1" t="s">
        <v>326</v>
      </c>
      <c r="H542" s="1" t="s">
        <v>313</v>
      </c>
      <c r="I542" s="1" t="s">
        <v>38</v>
      </c>
      <c r="J542" s="1">
        <v>111.0</v>
      </c>
      <c r="K542" s="2">
        <f t="shared" si="1"/>
        <v>0.0001510763889</v>
      </c>
      <c r="L542" s="3">
        <f t="shared" si="2"/>
        <v>888</v>
      </c>
    </row>
    <row r="543" ht="15.75" customHeight="1">
      <c r="A543" s="4">
        <v>45498.0</v>
      </c>
      <c r="B543" s="2">
        <v>0.7376141782407407</v>
      </c>
      <c r="C543" s="1" t="s">
        <v>25</v>
      </c>
      <c r="D543" s="1" t="s">
        <v>36</v>
      </c>
      <c r="E543" s="1" t="s">
        <v>44</v>
      </c>
      <c r="F543" s="1" t="s">
        <v>262</v>
      </c>
      <c r="G543" s="1" t="s">
        <v>318</v>
      </c>
      <c r="H543" s="1" t="s">
        <v>313</v>
      </c>
      <c r="I543" s="1" t="s">
        <v>22</v>
      </c>
      <c r="J543" s="1">
        <v>111.0</v>
      </c>
      <c r="K543" s="2">
        <f t="shared" si="1"/>
        <v>0.0001510532407</v>
      </c>
      <c r="L543" s="3">
        <f t="shared" si="2"/>
        <v>888</v>
      </c>
    </row>
    <row r="544" ht="15.75" customHeight="1">
      <c r="A544" s="4">
        <v>45498.0</v>
      </c>
      <c r="B544" s="2">
        <v>0.7377652314814814</v>
      </c>
      <c r="C544" s="1" t="s">
        <v>275</v>
      </c>
      <c r="D544" s="1" t="s">
        <v>36</v>
      </c>
      <c r="E544" s="1" t="s">
        <v>44</v>
      </c>
      <c r="F544" s="1" t="s">
        <v>262</v>
      </c>
      <c r="G544" s="1" t="s">
        <v>318</v>
      </c>
      <c r="H544" s="1" t="s">
        <v>313</v>
      </c>
      <c r="I544" s="1" t="s">
        <v>260</v>
      </c>
      <c r="J544" s="1">
        <v>111.0</v>
      </c>
      <c r="K544" s="2">
        <f t="shared" si="1"/>
        <v>0.0001601736111</v>
      </c>
      <c r="L544" s="3">
        <f t="shared" si="2"/>
        <v>888</v>
      </c>
    </row>
    <row r="545" ht="15.75" customHeight="1">
      <c r="A545" s="4">
        <v>45498.0</v>
      </c>
      <c r="B545" s="2">
        <v>0.7379254050925925</v>
      </c>
      <c r="C545" s="1" t="s">
        <v>275</v>
      </c>
      <c r="D545" s="1" t="s">
        <v>36</v>
      </c>
      <c r="E545" s="1" t="s">
        <v>44</v>
      </c>
      <c r="F545" s="1" t="s">
        <v>262</v>
      </c>
      <c r="G545" s="1" t="s">
        <v>318</v>
      </c>
      <c r="H545" s="1" t="s">
        <v>313</v>
      </c>
      <c r="I545" s="1" t="s">
        <v>22</v>
      </c>
      <c r="J545" s="1">
        <v>111.0</v>
      </c>
      <c r="K545" s="2">
        <f t="shared" si="1"/>
        <v>0.0001510763889</v>
      </c>
      <c r="L545" s="3">
        <f t="shared" si="2"/>
        <v>888</v>
      </c>
    </row>
    <row r="546" ht="15.75" customHeight="1">
      <c r="A546" s="4">
        <v>45498.0</v>
      </c>
      <c r="B546" s="2">
        <v>0.7380764814814814</v>
      </c>
      <c r="C546" s="1" t="s">
        <v>25</v>
      </c>
      <c r="D546" s="1" t="s">
        <v>27</v>
      </c>
      <c r="E546" s="1" t="s">
        <v>16</v>
      </c>
      <c r="F546" s="1" t="s">
        <v>262</v>
      </c>
      <c r="G546" s="1" t="s">
        <v>326</v>
      </c>
      <c r="H546" s="1" t="s">
        <v>313</v>
      </c>
      <c r="I546" s="1" t="s">
        <v>296</v>
      </c>
      <c r="J546" s="1">
        <v>111.0</v>
      </c>
      <c r="K546" s="2">
        <f t="shared" si="1"/>
        <v>0.0001510648148</v>
      </c>
      <c r="L546" s="3">
        <f t="shared" si="2"/>
        <v>888</v>
      </c>
    </row>
    <row r="547" ht="15.75" customHeight="1">
      <c r="A547" s="4">
        <v>45498.0</v>
      </c>
      <c r="B547" s="2">
        <v>0.7382275462962963</v>
      </c>
      <c r="C547" s="1" t="s">
        <v>25</v>
      </c>
      <c r="D547" s="1" t="s">
        <v>36</v>
      </c>
      <c r="E547" s="1" t="s">
        <v>44</v>
      </c>
      <c r="F547" s="1" t="s">
        <v>262</v>
      </c>
      <c r="G547" s="1" t="s">
        <v>318</v>
      </c>
      <c r="H547" s="1" t="s">
        <v>313</v>
      </c>
      <c r="I547" s="1" t="s">
        <v>111</v>
      </c>
      <c r="J547" s="1">
        <v>111.0</v>
      </c>
      <c r="K547" s="2">
        <f t="shared" si="1"/>
        <v>0.0001510648148</v>
      </c>
      <c r="L547" s="3">
        <f t="shared" si="2"/>
        <v>888</v>
      </c>
    </row>
    <row r="548" ht="15.75" customHeight="1">
      <c r="A548" s="4">
        <v>45498.0</v>
      </c>
      <c r="B548" s="2">
        <v>0.738378611111111</v>
      </c>
      <c r="C548" s="1" t="s">
        <v>51</v>
      </c>
      <c r="D548" s="1" t="s">
        <v>36</v>
      </c>
      <c r="E548" s="1" t="s">
        <v>183</v>
      </c>
      <c r="F548" s="1" t="s">
        <v>262</v>
      </c>
      <c r="G548" s="1" t="s">
        <v>136</v>
      </c>
      <c r="H548" s="1" t="s">
        <v>313</v>
      </c>
      <c r="I548" s="1" t="s">
        <v>267</v>
      </c>
      <c r="J548" s="1">
        <v>111.0</v>
      </c>
      <c r="K548" s="2">
        <f t="shared" si="1"/>
        <v>0.0001510648148</v>
      </c>
      <c r="L548" s="3">
        <f t="shared" si="2"/>
        <v>888</v>
      </c>
    </row>
    <row r="549" ht="15.75" customHeight="1">
      <c r="A549" s="4">
        <v>45498.0</v>
      </c>
      <c r="B549" s="2">
        <v>0.7385296759259259</v>
      </c>
      <c r="C549" s="1" t="s">
        <v>275</v>
      </c>
      <c r="D549" s="1" t="s">
        <v>36</v>
      </c>
      <c r="E549" s="1" t="s">
        <v>44</v>
      </c>
      <c r="F549" s="1" t="s">
        <v>262</v>
      </c>
      <c r="G549" s="1" t="s">
        <v>318</v>
      </c>
      <c r="H549" s="1" t="s">
        <v>313</v>
      </c>
      <c r="I549" s="1" t="s">
        <v>152</v>
      </c>
      <c r="J549" s="1">
        <v>111.0</v>
      </c>
      <c r="K549" s="2">
        <f t="shared" si="1"/>
        <v>0.0001530439815</v>
      </c>
      <c r="L549" s="3">
        <f t="shared" si="2"/>
        <v>888</v>
      </c>
    </row>
    <row r="550" ht="15.75" customHeight="1">
      <c r="A550" s="4">
        <v>45498.0</v>
      </c>
      <c r="B550" s="2">
        <v>0.7386827199074074</v>
      </c>
      <c r="C550" s="1" t="s">
        <v>275</v>
      </c>
      <c r="D550" s="1" t="s">
        <v>36</v>
      </c>
      <c r="E550" s="1" t="s">
        <v>44</v>
      </c>
      <c r="F550" s="1" t="s">
        <v>262</v>
      </c>
      <c r="G550" s="1" t="s">
        <v>318</v>
      </c>
      <c r="H550" s="1" t="s">
        <v>313</v>
      </c>
      <c r="I550" s="1" t="s">
        <v>62</v>
      </c>
      <c r="J550" s="1">
        <v>111.0</v>
      </c>
      <c r="K550" s="2">
        <f t="shared" si="1"/>
        <v>0.0001510763889</v>
      </c>
      <c r="L550" s="3">
        <f t="shared" si="2"/>
        <v>888</v>
      </c>
    </row>
    <row r="551" ht="15.75" customHeight="1">
      <c r="A551" s="4">
        <v>45498.0</v>
      </c>
      <c r="B551" s="2">
        <v>0.7388337962962963</v>
      </c>
      <c r="C551" s="1" t="s">
        <v>25</v>
      </c>
      <c r="D551" s="1" t="s">
        <v>36</v>
      </c>
      <c r="E551" s="1" t="s">
        <v>44</v>
      </c>
      <c r="F551" s="1" t="s">
        <v>262</v>
      </c>
      <c r="G551" s="1" t="s">
        <v>318</v>
      </c>
      <c r="H551" s="1" t="s">
        <v>313</v>
      </c>
      <c r="I551" s="1" t="s">
        <v>15</v>
      </c>
      <c r="J551" s="1">
        <v>111.0</v>
      </c>
      <c r="K551" s="2">
        <f t="shared" si="1"/>
        <v>0.0001510648148</v>
      </c>
      <c r="L551" s="3">
        <f t="shared" si="2"/>
        <v>888</v>
      </c>
    </row>
    <row r="552" ht="15.75" customHeight="1">
      <c r="A552" s="4">
        <v>45498.0</v>
      </c>
      <c r="B552" s="2">
        <v>0.7389848611111112</v>
      </c>
      <c r="C552" s="1" t="s">
        <v>25</v>
      </c>
      <c r="D552" s="1" t="s">
        <v>27</v>
      </c>
      <c r="E552" s="1" t="s">
        <v>16</v>
      </c>
      <c r="F552" s="1" t="s">
        <v>262</v>
      </c>
      <c r="G552" s="1" t="s">
        <v>326</v>
      </c>
      <c r="H552" s="1" t="s">
        <v>313</v>
      </c>
      <c r="I552" s="1" t="s">
        <v>233</v>
      </c>
      <c r="J552" s="1">
        <v>111.0</v>
      </c>
      <c r="K552" s="2">
        <f t="shared" si="1"/>
        <v>0.000151087963</v>
      </c>
      <c r="L552" s="3">
        <f t="shared" si="2"/>
        <v>888</v>
      </c>
    </row>
    <row r="553" ht="15.75" customHeight="1">
      <c r="A553" s="4">
        <v>45498.0</v>
      </c>
      <c r="B553" s="2">
        <v>0.7391359490740741</v>
      </c>
      <c r="C553" s="1" t="s">
        <v>314</v>
      </c>
      <c r="D553" s="1" t="s">
        <v>27</v>
      </c>
      <c r="E553" s="1" t="s">
        <v>16</v>
      </c>
      <c r="F553" s="1" t="s">
        <v>262</v>
      </c>
      <c r="G553" s="1" t="s">
        <v>142</v>
      </c>
      <c r="H553" s="1" t="s">
        <v>313</v>
      </c>
      <c r="I553" s="1" t="s">
        <v>252</v>
      </c>
      <c r="J553" s="1">
        <v>111.0</v>
      </c>
      <c r="K553" s="2">
        <f t="shared" si="1"/>
        <v>0.000151087963</v>
      </c>
      <c r="L553" s="3">
        <f t="shared" si="2"/>
        <v>888</v>
      </c>
    </row>
    <row r="554" ht="15.75" customHeight="1">
      <c r="A554" s="4">
        <v>45498.0</v>
      </c>
      <c r="B554" s="2">
        <v>0.739287037037037</v>
      </c>
      <c r="C554" s="1" t="s">
        <v>183</v>
      </c>
      <c r="D554" s="1" t="s">
        <v>27</v>
      </c>
      <c r="E554" s="1" t="s">
        <v>317</v>
      </c>
      <c r="F554" s="1" t="s">
        <v>262</v>
      </c>
      <c r="G554" s="1" t="s">
        <v>322</v>
      </c>
      <c r="H554" s="1" t="s">
        <v>313</v>
      </c>
      <c r="I554" s="1" t="s">
        <v>62</v>
      </c>
      <c r="J554" s="1">
        <v>111.0</v>
      </c>
      <c r="K554" s="2">
        <f t="shared" si="1"/>
        <v>0.0001636689815</v>
      </c>
      <c r="L554" s="3">
        <f t="shared" si="2"/>
        <v>888</v>
      </c>
    </row>
    <row r="555" ht="15.75" customHeight="1">
      <c r="A555" s="4">
        <v>45498.0</v>
      </c>
      <c r="B555" s="2">
        <v>0.7394507060185185</v>
      </c>
      <c r="C555" s="1" t="s">
        <v>25</v>
      </c>
      <c r="D555" s="1" t="s">
        <v>27</v>
      </c>
      <c r="E555" s="1" t="s">
        <v>44</v>
      </c>
      <c r="F555" s="1" t="s">
        <v>262</v>
      </c>
      <c r="G555" s="1" t="s">
        <v>318</v>
      </c>
      <c r="H555" s="1" t="s">
        <v>313</v>
      </c>
      <c r="I555" s="1" t="s">
        <v>22</v>
      </c>
      <c r="J555" s="1">
        <v>111.0</v>
      </c>
      <c r="K555" s="2">
        <f t="shared" si="1"/>
        <v>0.000151087963</v>
      </c>
      <c r="L555" s="3">
        <f t="shared" si="2"/>
        <v>888</v>
      </c>
    </row>
    <row r="556" ht="15.75" customHeight="1">
      <c r="A556" s="4">
        <v>45498.0</v>
      </c>
      <c r="B556" s="2">
        <v>0.7396017939814815</v>
      </c>
      <c r="C556" s="1" t="s">
        <v>183</v>
      </c>
      <c r="D556" s="1" t="s">
        <v>27</v>
      </c>
      <c r="E556" s="1" t="s">
        <v>317</v>
      </c>
      <c r="F556" s="1" t="s">
        <v>262</v>
      </c>
      <c r="G556" s="1" t="s">
        <v>142</v>
      </c>
      <c r="H556" s="1" t="s">
        <v>313</v>
      </c>
      <c r="I556" s="1" t="s">
        <v>273</v>
      </c>
      <c r="J556" s="1">
        <v>111.0</v>
      </c>
      <c r="K556" s="2">
        <f t="shared" si="1"/>
        <v>0.0001510532407</v>
      </c>
      <c r="L556" s="3">
        <f t="shared" si="2"/>
        <v>888</v>
      </c>
    </row>
    <row r="557" ht="15.75" customHeight="1">
      <c r="A557" s="4">
        <v>45498.0</v>
      </c>
      <c r="B557" s="2">
        <v>0.7397528472222222</v>
      </c>
      <c r="C557" s="1" t="s">
        <v>295</v>
      </c>
      <c r="D557" s="1" t="s">
        <v>103</v>
      </c>
      <c r="E557" s="1" t="s">
        <v>295</v>
      </c>
      <c r="F557" s="1" t="s">
        <v>306</v>
      </c>
      <c r="G557" s="1" t="s">
        <v>213</v>
      </c>
      <c r="H557" s="1" t="s">
        <v>321</v>
      </c>
      <c r="I557" s="1" t="s">
        <v>16</v>
      </c>
      <c r="J557" s="1">
        <v>111.0</v>
      </c>
      <c r="K557" s="2">
        <f t="shared" si="1"/>
        <v>0.0001510763889</v>
      </c>
      <c r="L557" s="3">
        <f t="shared" si="2"/>
        <v>888</v>
      </c>
    </row>
    <row r="558" ht="15.75" customHeight="1">
      <c r="A558" s="4">
        <v>45498.0</v>
      </c>
      <c r="B558" s="2">
        <v>0.7399039236111111</v>
      </c>
      <c r="C558" s="1" t="s">
        <v>44</v>
      </c>
      <c r="D558" s="1" t="s">
        <v>46</v>
      </c>
      <c r="E558" s="1" t="s">
        <v>323</v>
      </c>
      <c r="F558" s="1" t="s">
        <v>292</v>
      </c>
      <c r="G558" s="1" t="s">
        <v>325</v>
      </c>
      <c r="H558" s="1" t="s">
        <v>313</v>
      </c>
      <c r="I558" s="1" t="s">
        <v>267</v>
      </c>
      <c r="J558" s="1">
        <v>111.0</v>
      </c>
      <c r="K558" s="2">
        <f t="shared" si="1"/>
        <v>0.0001510532407</v>
      </c>
      <c r="L558" s="3">
        <f t="shared" si="2"/>
        <v>888</v>
      </c>
    </row>
    <row r="559" ht="15.75" customHeight="1">
      <c r="A559" s="4">
        <v>45498.0</v>
      </c>
      <c r="B559" s="2">
        <v>0.7400549768518518</v>
      </c>
      <c r="C559" s="1" t="s">
        <v>314</v>
      </c>
      <c r="D559" s="1" t="s">
        <v>27</v>
      </c>
      <c r="E559" s="1" t="s">
        <v>16</v>
      </c>
      <c r="F559" s="1" t="s">
        <v>262</v>
      </c>
      <c r="G559" s="1" t="s">
        <v>142</v>
      </c>
      <c r="H559" s="1" t="s">
        <v>313</v>
      </c>
      <c r="I559" s="1" t="s">
        <v>159</v>
      </c>
      <c r="J559" s="1">
        <v>111.0</v>
      </c>
      <c r="K559" s="2">
        <f t="shared" si="1"/>
        <v>0.0001566435185</v>
      </c>
      <c r="L559" s="3">
        <f t="shared" si="2"/>
        <v>888</v>
      </c>
    </row>
    <row r="560" ht="15.75" customHeight="1">
      <c r="A560" s="4">
        <v>45498.0</v>
      </c>
      <c r="B560" s="2">
        <v>0.7402116203703704</v>
      </c>
      <c r="C560" s="1" t="s">
        <v>25</v>
      </c>
      <c r="D560" s="1" t="s">
        <v>27</v>
      </c>
      <c r="E560" s="1" t="s">
        <v>44</v>
      </c>
      <c r="F560" s="1" t="s">
        <v>262</v>
      </c>
      <c r="G560" s="1" t="s">
        <v>318</v>
      </c>
      <c r="H560" s="1" t="s">
        <v>313</v>
      </c>
      <c r="I560" s="1" t="s">
        <v>141</v>
      </c>
      <c r="J560" s="1">
        <v>111.0</v>
      </c>
      <c r="K560" s="2">
        <f t="shared" si="1"/>
        <v>0.000151099537</v>
      </c>
      <c r="L560" s="3">
        <f t="shared" si="2"/>
        <v>888</v>
      </c>
    </row>
    <row r="561" ht="15.75" customHeight="1">
      <c r="A561" s="4">
        <v>45498.0</v>
      </c>
      <c r="B561" s="2">
        <v>0.7403627199074074</v>
      </c>
      <c r="C561" s="1" t="s">
        <v>25</v>
      </c>
      <c r="D561" s="1" t="s">
        <v>27</v>
      </c>
      <c r="E561" s="1" t="s">
        <v>16</v>
      </c>
      <c r="F561" s="1" t="s">
        <v>262</v>
      </c>
      <c r="G561" s="1" t="s">
        <v>326</v>
      </c>
      <c r="H561" s="1" t="s">
        <v>313</v>
      </c>
      <c r="I561" s="1" t="s">
        <v>288</v>
      </c>
      <c r="J561" s="1">
        <v>111.0</v>
      </c>
      <c r="K561" s="2">
        <f t="shared" si="1"/>
        <v>0.0001510648148</v>
      </c>
      <c r="L561" s="3">
        <f t="shared" si="2"/>
        <v>888</v>
      </c>
    </row>
    <row r="562" ht="15.75" customHeight="1">
      <c r="A562" s="4">
        <v>45498.0</v>
      </c>
      <c r="B562" s="2">
        <v>0.7405137847222223</v>
      </c>
      <c r="C562" s="1" t="s">
        <v>183</v>
      </c>
      <c r="D562" s="1" t="s">
        <v>27</v>
      </c>
      <c r="E562" s="1" t="s">
        <v>317</v>
      </c>
      <c r="F562" s="1" t="s">
        <v>262</v>
      </c>
      <c r="G562" s="1" t="s">
        <v>142</v>
      </c>
      <c r="H562" s="1" t="s">
        <v>313</v>
      </c>
      <c r="I562" s="1" t="s">
        <v>34</v>
      </c>
      <c r="J562" s="1">
        <v>111.0</v>
      </c>
      <c r="K562" s="2">
        <f t="shared" si="1"/>
        <v>0.0001510648148</v>
      </c>
      <c r="L562" s="3">
        <f t="shared" si="2"/>
        <v>888</v>
      </c>
    </row>
    <row r="563" ht="15.75" customHeight="1">
      <c r="A563" s="4">
        <v>45498.0</v>
      </c>
      <c r="B563" s="2">
        <v>0.740664849537037</v>
      </c>
      <c r="C563" s="1" t="s">
        <v>44</v>
      </c>
      <c r="D563" s="1" t="s">
        <v>46</v>
      </c>
      <c r="E563" s="1" t="s">
        <v>323</v>
      </c>
      <c r="F563" s="1" t="s">
        <v>292</v>
      </c>
      <c r="G563" s="1" t="s">
        <v>325</v>
      </c>
      <c r="H563" s="1" t="s">
        <v>313</v>
      </c>
      <c r="I563" s="1" t="s">
        <v>116</v>
      </c>
      <c r="J563" s="1">
        <v>111.0</v>
      </c>
      <c r="K563" s="2">
        <f t="shared" si="1"/>
        <v>0.0001510648148</v>
      </c>
      <c r="L563" s="3">
        <f t="shared" si="2"/>
        <v>888</v>
      </c>
    </row>
    <row r="564" ht="15.75" customHeight="1">
      <c r="A564" s="4">
        <v>45498.0</v>
      </c>
      <c r="B564" s="2">
        <v>0.7408159143518519</v>
      </c>
      <c r="C564" s="1" t="s">
        <v>16</v>
      </c>
      <c r="D564" s="1" t="s">
        <v>46</v>
      </c>
      <c r="E564" s="1" t="s">
        <v>323</v>
      </c>
      <c r="F564" s="1" t="s">
        <v>292</v>
      </c>
      <c r="G564" s="1" t="s">
        <v>325</v>
      </c>
      <c r="H564" s="1" t="s">
        <v>313</v>
      </c>
      <c r="I564" s="1" t="s">
        <v>302</v>
      </c>
      <c r="J564" s="1">
        <v>111.0</v>
      </c>
      <c r="K564" s="2">
        <f t="shared" si="1"/>
        <v>0.0001601041667</v>
      </c>
      <c r="L564" s="3">
        <f t="shared" si="2"/>
        <v>888</v>
      </c>
    </row>
    <row r="565" ht="15.75" customHeight="1">
      <c r="A565" s="4">
        <v>45498.0</v>
      </c>
      <c r="B565" s="2">
        <v>0.7409760185185186</v>
      </c>
      <c r="C565" s="1" t="s">
        <v>317</v>
      </c>
      <c r="D565" s="1" t="s">
        <v>46</v>
      </c>
      <c r="E565" s="1" t="s">
        <v>119</v>
      </c>
      <c r="F565" s="1" t="s">
        <v>292</v>
      </c>
      <c r="G565" s="1" t="s">
        <v>150</v>
      </c>
      <c r="H565" s="1" t="s">
        <v>313</v>
      </c>
      <c r="I565" s="1" t="s">
        <v>15</v>
      </c>
      <c r="J565" s="1">
        <v>111.0</v>
      </c>
      <c r="K565" s="2">
        <f t="shared" si="1"/>
        <v>0.0001510763889</v>
      </c>
      <c r="L565" s="3">
        <f t="shared" si="2"/>
        <v>888</v>
      </c>
    </row>
    <row r="566" ht="15.75" customHeight="1">
      <c r="A566" s="4">
        <v>45498.0</v>
      </c>
      <c r="B566" s="2">
        <v>0.7411270949074075</v>
      </c>
      <c r="C566" s="1" t="s">
        <v>183</v>
      </c>
      <c r="D566" s="1" t="s">
        <v>27</v>
      </c>
      <c r="E566" s="1" t="s">
        <v>317</v>
      </c>
      <c r="F566" s="1" t="s">
        <v>262</v>
      </c>
      <c r="G566" s="1" t="s">
        <v>142</v>
      </c>
      <c r="H566" s="1" t="s">
        <v>313</v>
      </c>
      <c r="I566" s="1" t="s">
        <v>295</v>
      </c>
      <c r="J566" s="1">
        <v>111.0</v>
      </c>
      <c r="K566" s="2">
        <f t="shared" si="1"/>
        <v>0.0001510648148</v>
      </c>
      <c r="L566" s="3">
        <f t="shared" si="2"/>
        <v>888</v>
      </c>
    </row>
    <row r="567" ht="15.75" customHeight="1">
      <c r="A567" s="4">
        <v>45498.0</v>
      </c>
      <c r="B567" s="2">
        <v>0.7412781597222222</v>
      </c>
      <c r="C567" s="1" t="s">
        <v>314</v>
      </c>
      <c r="D567" s="1" t="s">
        <v>27</v>
      </c>
      <c r="E567" s="1" t="s">
        <v>16</v>
      </c>
      <c r="F567" s="1" t="s">
        <v>262</v>
      </c>
      <c r="G567" s="1" t="s">
        <v>326</v>
      </c>
      <c r="H567" s="1" t="s">
        <v>313</v>
      </c>
      <c r="I567" s="1" t="s">
        <v>74</v>
      </c>
      <c r="J567" s="1">
        <v>111.0</v>
      </c>
      <c r="K567" s="2">
        <f t="shared" si="1"/>
        <v>0.0001510648148</v>
      </c>
      <c r="L567" s="3">
        <f t="shared" si="2"/>
        <v>888</v>
      </c>
    </row>
    <row r="568" ht="15.75" customHeight="1">
      <c r="A568" s="4">
        <v>45498.0</v>
      </c>
      <c r="B568" s="2">
        <v>0.7414292245370371</v>
      </c>
      <c r="C568" s="1" t="s">
        <v>275</v>
      </c>
      <c r="D568" s="1" t="s">
        <v>36</v>
      </c>
      <c r="E568" s="1" t="s">
        <v>183</v>
      </c>
      <c r="F568" s="1" t="s">
        <v>262</v>
      </c>
      <c r="G568" s="1" t="s">
        <v>11</v>
      </c>
      <c r="H568" s="1" t="s">
        <v>313</v>
      </c>
      <c r="I568" s="1" t="s">
        <v>279</v>
      </c>
      <c r="J568" s="1">
        <v>111.0</v>
      </c>
      <c r="K568" s="2">
        <f t="shared" si="1"/>
        <v>0.0001511111111</v>
      </c>
      <c r="L568" s="3">
        <f t="shared" si="2"/>
        <v>888</v>
      </c>
    </row>
    <row r="569" ht="15.75" customHeight="1">
      <c r="A569" s="4">
        <v>45498.0</v>
      </c>
      <c r="B569" s="2">
        <v>0.7415803356481481</v>
      </c>
      <c r="C569" s="1" t="s">
        <v>275</v>
      </c>
      <c r="D569" s="1" t="s">
        <v>36</v>
      </c>
      <c r="E569" s="1" t="s">
        <v>44</v>
      </c>
      <c r="F569" s="1" t="s">
        <v>262</v>
      </c>
      <c r="G569" s="1" t="s">
        <v>318</v>
      </c>
      <c r="H569" s="1" t="s">
        <v>313</v>
      </c>
      <c r="I569" s="1" t="s">
        <v>330</v>
      </c>
      <c r="J569" s="1">
        <v>111.0</v>
      </c>
      <c r="K569" s="2">
        <f t="shared" si="1"/>
        <v>0.0001530324074</v>
      </c>
      <c r="L569" s="3">
        <f t="shared" si="2"/>
        <v>888</v>
      </c>
    </row>
    <row r="570" ht="15.75" customHeight="1">
      <c r="A570" s="4">
        <v>45498.0</v>
      </c>
      <c r="B570" s="2">
        <v>0.7417333680555556</v>
      </c>
      <c r="C570" s="1" t="s">
        <v>275</v>
      </c>
      <c r="D570" s="1" t="s">
        <v>36</v>
      </c>
      <c r="E570" s="1" t="s">
        <v>44</v>
      </c>
      <c r="F570" s="1" t="s">
        <v>262</v>
      </c>
      <c r="G570" s="1" t="s">
        <v>318</v>
      </c>
      <c r="H570" s="1" t="s">
        <v>313</v>
      </c>
      <c r="I570" s="1" t="s">
        <v>127</v>
      </c>
      <c r="J570" s="1">
        <v>111.0</v>
      </c>
      <c r="K570" s="2">
        <f t="shared" si="1"/>
        <v>0.000151087963</v>
      </c>
      <c r="L570" s="3">
        <f t="shared" si="2"/>
        <v>888</v>
      </c>
    </row>
    <row r="571" ht="15.75" customHeight="1">
      <c r="A571" s="4">
        <v>45498.0</v>
      </c>
      <c r="B571" s="2">
        <v>0.7418844560185186</v>
      </c>
      <c r="C571" s="1" t="s">
        <v>25</v>
      </c>
      <c r="D571" s="1" t="s">
        <v>36</v>
      </c>
      <c r="E571" s="1" t="s">
        <v>44</v>
      </c>
      <c r="F571" s="1" t="s">
        <v>262</v>
      </c>
      <c r="G571" s="1" t="s">
        <v>318</v>
      </c>
      <c r="H571" s="1" t="s">
        <v>313</v>
      </c>
      <c r="I571" s="1" t="s">
        <v>274</v>
      </c>
      <c r="J571" s="1">
        <v>111.0</v>
      </c>
      <c r="K571" s="2">
        <f t="shared" si="1"/>
        <v>0.0001510532407</v>
      </c>
      <c r="L571" s="3">
        <f t="shared" si="2"/>
        <v>888</v>
      </c>
    </row>
    <row r="572" ht="15.75" customHeight="1">
      <c r="A572" s="4">
        <v>45498.0</v>
      </c>
      <c r="B572" s="2">
        <v>0.7420355092592593</v>
      </c>
      <c r="C572" s="1" t="s">
        <v>314</v>
      </c>
      <c r="D572" s="1" t="s">
        <v>27</v>
      </c>
      <c r="E572" s="1" t="s">
        <v>16</v>
      </c>
      <c r="F572" s="1" t="s">
        <v>262</v>
      </c>
      <c r="G572" s="1" t="s">
        <v>326</v>
      </c>
      <c r="H572" s="1" t="s">
        <v>313</v>
      </c>
      <c r="I572" s="1" t="s">
        <v>86</v>
      </c>
      <c r="J572" s="1">
        <v>111.0</v>
      </c>
      <c r="K572" s="2">
        <f t="shared" si="1"/>
        <v>0.0001510763889</v>
      </c>
      <c r="L572" s="3">
        <f t="shared" si="2"/>
        <v>888</v>
      </c>
    </row>
    <row r="573" ht="15.75" customHeight="1">
      <c r="A573" s="4">
        <v>45498.0</v>
      </c>
      <c r="B573" s="2">
        <v>0.7421865856481482</v>
      </c>
      <c r="C573" s="1" t="s">
        <v>232</v>
      </c>
      <c r="D573" s="1" t="s">
        <v>36</v>
      </c>
      <c r="E573" s="1" t="s">
        <v>314</v>
      </c>
      <c r="F573" s="1" t="s">
        <v>262</v>
      </c>
      <c r="G573" s="1" t="s">
        <v>315</v>
      </c>
      <c r="H573" s="1" t="s">
        <v>306</v>
      </c>
      <c r="I573" s="1" t="s">
        <v>259</v>
      </c>
      <c r="J573" s="1">
        <v>111.0</v>
      </c>
      <c r="K573" s="2">
        <f t="shared" si="1"/>
        <v>0.0001510532407</v>
      </c>
      <c r="L573" s="3">
        <f t="shared" si="2"/>
        <v>888</v>
      </c>
    </row>
    <row r="574" ht="15.75" customHeight="1">
      <c r="A574" s="4">
        <v>45498.0</v>
      </c>
      <c r="B574" s="2">
        <v>0.7423376388888889</v>
      </c>
      <c r="C574" s="1" t="s">
        <v>44</v>
      </c>
      <c r="D574" s="1" t="s">
        <v>46</v>
      </c>
      <c r="E574" s="1" t="s">
        <v>323</v>
      </c>
      <c r="F574" s="1" t="s">
        <v>292</v>
      </c>
      <c r="G574" s="1" t="s">
        <v>325</v>
      </c>
      <c r="H574" s="1" t="s">
        <v>313</v>
      </c>
      <c r="I574" s="1" t="s">
        <v>259</v>
      </c>
      <c r="J574" s="1">
        <v>111.0</v>
      </c>
      <c r="K574" s="2">
        <f t="shared" si="1"/>
        <v>0.000160162037</v>
      </c>
      <c r="L574" s="3">
        <f t="shared" si="2"/>
        <v>888</v>
      </c>
    </row>
    <row r="575" ht="15.75" customHeight="1">
      <c r="A575" s="4">
        <v>45498.0</v>
      </c>
      <c r="B575" s="2">
        <v>0.7424978009259259</v>
      </c>
      <c r="C575" s="1" t="s">
        <v>275</v>
      </c>
      <c r="D575" s="1" t="s">
        <v>36</v>
      </c>
      <c r="E575" s="1" t="s">
        <v>44</v>
      </c>
      <c r="F575" s="1" t="s">
        <v>262</v>
      </c>
      <c r="G575" s="1" t="s">
        <v>318</v>
      </c>
      <c r="H575" s="1" t="s">
        <v>313</v>
      </c>
      <c r="I575" s="1" t="s">
        <v>275</v>
      </c>
      <c r="J575" s="1">
        <v>111.0</v>
      </c>
      <c r="K575" s="2">
        <f t="shared" si="1"/>
        <v>0.0001510532407</v>
      </c>
      <c r="L575" s="3">
        <f t="shared" si="2"/>
        <v>888</v>
      </c>
    </row>
    <row r="576" ht="15.75" customHeight="1">
      <c r="A576" s="4">
        <v>45498.0</v>
      </c>
      <c r="B576" s="2">
        <v>0.7426488541666666</v>
      </c>
      <c r="C576" s="1" t="s">
        <v>25</v>
      </c>
      <c r="D576" s="1" t="s">
        <v>27</v>
      </c>
      <c r="E576" s="1" t="s">
        <v>44</v>
      </c>
      <c r="F576" s="1" t="s">
        <v>262</v>
      </c>
      <c r="G576" s="1" t="s">
        <v>318</v>
      </c>
      <c r="H576" s="1" t="s">
        <v>313</v>
      </c>
      <c r="I576" s="1" t="s">
        <v>303</v>
      </c>
      <c r="J576" s="1">
        <v>111.0</v>
      </c>
      <c r="K576" s="2">
        <f t="shared" si="1"/>
        <v>0.0001512152778</v>
      </c>
      <c r="L576" s="3">
        <f t="shared" si="2"/>
        <v>888</v>
      </c>
    </row>
    <row r="577" ht="15.75" customHeight="1">
      <c r="A577" s="4">
        <v>45498.0</v>
      </c>
      <c r="B577" s="2">
        <v>0.7428000694444444</v>
      </c>
      <c r="C577" s="1" t="s">
        <v>275</v>
      </c>
      <c r="D577" s="1" t="s">
        <v>36</v>
      </c>
      <c r="E577" s="1" t="s">
        <v>44</v>
      </c>
      <c r="F577" s="1" t="s">
        <v>262</v>
      </c>
      <c r="G577" s="1" t="s">
        <v>318</v>
      </c>
      <c r="H577" s="1" t="s">
        <v>313</v>
      </c>
      <c r="I577" s="1" t="s">
        <v>23</v>
      </c>
      <c r="J577" s="1">
        <v>111.0</v>
      </c>
      <c r="K577" s="2">
        <f t="shared" si="1"/>
        <v>0.0001397453704</v>
      </c>
      <c r="L577" s="3">
        <f t="shared" si="2"/>
        <v>888</v>
      </c>
    </row>
    <row r="578" ht="15.75" customHeight="1">
      <c r="A578" s="4">
        <v>45498.0</v>
      </c>
      <c r="B578" s="2">
        <v>0.7429398148148149</v>
      </c>
      <c r="C578" s="1" t="s">
        <v>314</v>
      </c>
      <c r="D578" s="1" t="s">
        <v>27</v>
      </c>
      <c r="E578" s="1" t="s">
        <v>16</v>
      </c>
      <c r="F578" s="1" t="s">
        <v>262</v>
      </c>
      <c r="G578" s="1" t="s">
        <v>326</v>
      </c>
      <c r="H578" s="1" t="s">
        <v>313</v>
      </c>
      <c r="I578" s="1" t="s">
        <v>288</v>
      </c>
      <c r="J578" s="1">
        <v>111.0</v>
      </c>
      <c r="K578" s="2">
        <f t="shared" si="1"/>
        <v>0.0001510648148</v>
      </c>
      <c r="L578" s="3">
        <f t="shared" si="2"/>
        <v>888</v>
      </c>
    </row>
    <row r="579" ht="15.75" customHeight="1">
      <c r="A579" s="4">
        <v>45498.0</v>
      </c>
      <c r="B579" s="2">
        <v>0.7430908796296297</v>
      </c>
      <c r="C579" s="1" t="s">
        <v>51</v>
      </c>
      <c r="D579" s="1" t="s">
        <v>36</v>
      </c>
      <c r="E579" s="1" t="s">
        <v>183</v>
      </c>
      <c r="F579" s="1" t="s">
        <v>262</v>
      </c>
      <c r="G579" s="1" t="s">
        <v>11</v>
      </c>
      <c r="H579" s="1" t="s">
        <v>313</v>
      </c>
      <c r="I579" s="1" t="s">
        <v>222</v>
      </c>
      <c r="J579" s="1">
        <v>111.0</v>
      </c>
      <c r="K579" s="2">
        <f t="shared" si="1"/>
        <v>0.0001677430556</v>
      </c>
      <c r="L579" s="3">
        <f t="shared" si="2"/>
        <v>888</v>
      </c>
    </row>
    <row r="580" ht="15.75" customHeight="1">
      <c r="A580" s="4">
        <v>45498.0</v>
      </c>
      <c r="B580" s="2">
        <v>0.7432586226851852</v>
      </c>
      <c r="C580" s="1" t="s">
        <v>51</v>
      </c>
      <c r="D580" s="1" t="s">
        <v>36</v>
      </c>
      <c r="E580" s="1" t="s">
        <v>183</v>
      </c>
      <c r="F580" s="1" t="s">
        <v>262</v>
      </c>
      <c r="G580" s="1" t="s">
        <v>136</v>
      </c>
      <c r="H580" s="1" t="s">
        <v>313</v>
      </c>
      <c r="I580" s="1" t="s">
        <v>246</v>
      </c>
      <c r="J580" s="1">
        <v>111.0</v>
      </c>
      <c r="K580" s="2">
        <f t="shared" si="1"/>
        <v>0.0001510763889</v>
      </c>
      <c r="L580" s="3">
        <f t="shared" si="2"/>
        <v>888</v>
      </c>
    </row>
    <row r="581" ht="15.75" customHeight="1">
      <c r="A581" s="4">
        <v>45498.0</v>
      </c>
      <c r="B581" s="2">
        <v>0.7434096990740741</v>
      </c>
      <c r="C581" s="1" t="s">
        <v>275</v>
      </c>
      <c r="D581" s="1" t="s">
        <v>36</v>
      </c>
      <c r="E581" s="1" t="s">
        <v>183</v>
      </c>
      <c r="F581" s="1" t="s">
        <v>262</v>
      </c>
      <c r="G581" s="1" t="s">
        <v>11</v>
      </c>
      <c r="H581" s="1" t="s">
        <v>313</v>
      </c>
      <c r="I581" s="1" t="s">
        <v>152</v>
      </c>
      <c r="J581" s="1">
        <v>111.0</v>
      </c>
      <c r="K581" s="2">
        <f t="shared" si="1"/>
        <v>0.0001510648148</v>
      </c>
      <c r="L581" s="3">
        <f t="shared" si="2"/>
        <v>888</v>
      </c>
    </row>
    <row r="582" ht="15.75" customHeight="1">
      <c r="A582" s="4">
        <v>45498.0</v>
      </c>
      <c r="B582" s="2">
        <v>0.7435607638888889</v>
      </c>
      <c r="C582" s="1" t="s">
        <v>279</v>
      </c>
      <c r="D582" s="1" t="s">
        <v>276</v>
      </c>
      <c r="E582" s="1" t="s">
        <v>51</v>
      </c>
      <c r="F582" s="1" t="s">
        <v>261</v>
      </c>
      <c r="G582" s="1" t="s">
        <v>335</v>
      </c>
      <c r="H582" s="1" t="s">
        <v>306</v>
      </c>
      <c r="I582" s="1" t="s">
        <v>323</v>
      </c>
      <c r="J582" s="1">
        <v>111.0</v>
      </c>
      <c r="K582" s="2">
        <f t="shared" si="1"/>
        <v>0.0001510648148</v>
      </c>
      <c r="L582" s="3">
        <f t="shared" si="2"/>
        <v>888</v>
      </c>
    </row>
    <row r="583" ht="15.75" customHeight="1">
      <c r="A583" s="4">
        <v>45498.0</v>
      </c>
      <c r="B583" s="2">
        <v>0.7437118287037037</v>
      </c>
      <c r="C583" s="1" t="s">
        <v>51</v>
      </c>
      <c r="D583" s="1" t="s">
        <v>36</v>
      </c>
      <c r="E583" s="1" t="s">
        <v>183</v>
      </c>
      <c r="F583" s="1" t="s">
        <v>262</v>
      </c>
      <c r="G583" s="1" t="s">
        <v>136</v>
      </c>
      <c r="H583" s="1" t="s">
        <v>313</v>
      </c>
      <c r="I583" s="1" t="s">
        <v>246</v>
      </c>
      <c r="J583" s="1">
        <v>111.0</v>
      </c>
      <c r="K583" s="2">
        <f t="shared" si="1"/>
        <v>0.0001510648148</v>
      </c>
      <c r="L583" s="3">
        <f t="shared" si="2"/>
        <v>888</v>
      </c>
    </row>
    <row r="584" ht="15.75" customHeight="1">
      <c r="A584" s="4">
        <v>45498.0</v>
      </c>
      <c r="B584" s="2">
        <v>0.7438628935185185</v>
      </c>
      <c r="C584" s="1" t="s">
        <v>275</v>
      </c>
      <c r="D584" s="1" t="s">
        <v>36</v>
      </c>
      <c r="E584" s="1" t="s">
        <v>183</v>
      </c>
      <c r="F584" s="1" t="s">
        <v>262</v>
      </c>
      <c r="G584" s="1" t="s">
        <v>11</v>
      </c>
      <c r="H584" s="1" t="s">
        <v>313</v>
      </c>
      <c r="I584" s="1" t="s">
        <v>96</v>
      </c>
      <c r="J584" s="1">
        <v>111.0</v>
      </c>
      <c r="K584" s="2">
        <f t="shared" si="1"/>
        <v>0.0001566782407</v>
      </c>
      <c r="L584" s="3">
        <f t="shared" si="2"/>
        <v>888</v>
      </c>
    </row>
    <row r="585" ht="15.75" customHeight="1">
      <c r="A585" s="4">
        <v>45498.0</v>
      </c>
      <c r="B585" s="2">
        <v>0.7440195717592593</v>
      </c>
      <c r="C585" s="1" t="s">
        <v>320</v>
      </c>
      <c r="D585" s="1" t="s">
        <v>42</v>
      </c>
      <c r="E585" s="1" t="s">
        <v>297</v>
      </c>
      <c r="F585" s="1" t="s">
        <v>292</v>
      </c>
      <c r="G585" s="1" t="s">
        <v>198</v>
      </c>
      <c r="H585" s="1" t="s">
        <v>321</v>
      </c>
      <c r="I585" s="1" t="s">
        <v>116</v>
      </c>
      <c r="J585" s="1">
        <v>111.0</v>
      </c>
      <c r="K585" s="2">
        <f t="shared" si="1"/>
        <v>0.0001510532407</v>
      </c>
      <c r="L585" s="3">
        <f t="shared" si="2"/>
        <v>888</v>
      </c>
    </row>
    <row r="586" ht="15.75" customHeight="1">
      <c r="A586" s="4">
        <v>45498.0</v>
      </c>
      <c r="B586" s="2">
        <v>0.744170625</v>
      </c>
      <c r="C586" s="1" t="s">
        <v>16</v>
      </c>
      <c r="D586" s="1" t="s">
        <v>46</v>
      </c>
      <c r="E586" s="1" t="s">
        <v>323</v>
      </c>
      <c r="F586" s="1" t="s">
        <v>292</v>
      </c>
      <c r="G586" s="1" t="s">
        <v>325</v>
      </c>
      <c r="H586" s="1" t="s">
        <v>313</v>
      </c>
      <c r="I586" s="1" t="s">
        <v>297</v>
      </c>
      <c r="J586" s="1">
        <v>111.0</v>
      </c>
      <c r="K586" s="2">
        <f t="shared" si="1"/>
        <v>0.0001510763889</v>
      </c>
      <c r="L586" s="3">
        <f t="shared" si="2"/>
        <v>888</v>
      </c>
    </row>
    <row r="587" ht="15.75" customHeight="1">
      <c r="A587" s="4">
        <v>45498.0</v>
      </c>
      <c r="B587" s="2">
        <v>0.7443217013888889</v>
      </c>
      <c r="C587" s="1" t="s">
        <v>323</v>
      </c>
      <c r="D587" s="1" t="s">
        <v>319</v>
      </c>
      <c r="E587" s="1" t="s">
        <v>248</v>
      </c>
      <c r="F587" s="1" t="s">
        <v>292</v>
      </c>
      <c r="G587" s="1" t="s">
        <v>146</v>
      </c>
      <c r="H587" s="1" t="s">
        <v>321</v>
      </c>
      <c r="I587" s="1" t="s">
        <v>74</v>
      </c>
      <c r="J587" s="1">
        <v>111.0</v>
      </c>
      <c r="K587" s="2">
        <f t="shared" si="1"/>
        <v>0.0001510532407</v>
      </c>
      <c r="L587" s="3">
        <f t="shared" si="2"/>
        <v>888</v>
      </c>
    </row>
    <row r="588" ht="15.75" customHeight="1">
      <c r="A588" s="4">
        <v>45498.0</v>
      </c>
      <c r="B588" s="2">
        <v>0.7444727546296297</v>
      </c>
      <c r="C588" s="1" t="s">
        <v>25</v>
      </c>
      <c r="D588" s="1" t="s">
        <v>27</v>
      </c>
      <c r="E588" s="1" t="s">
        <v>16</v>
      </c>
      <c r="F588" s="1" t="s">
        <v>262</v>
      </c>
      <c r="G588" s="1" t="s">
        <v>326</v>
      </c>
      <c r="H588" s="1" t="s">
        <v>313</v>
      </c>
      <c r="I588" s="1" t="s">
        <v>228</v>
      </c>
      <c r="J588" s="1">
        <v>111.0</v>
      </c>
      <c r="K588" s="2">
        <f t="shared" si="1"/>
        <v>0.0001510763889</v>
      </c>
      <c r="L588" s="3">
        <f t="shared" si="2"/>
        <v>888</v>
      </c>
    </row>
    <row r="589" ht="15.75" customHeight="1">
      <c r="A589" s="4">
        <v>45498.0</v>
      </c>
      <c r="B589" s="2">
        <v>0.7446238310185186</v>
      </c>
      <c r="C589" s="1" t="s">
        <v>275</v>
      </c>
      <c r="D589" s="1" t="s">
        <v>36</v>
      </c>
      <c r="E589" s="1" t="s">
        <v>44</v>
      </c>
      <c r="F589" s="1" t="s">
        <v>262</v>
      </c>
      <c r="G589" s="1" t="s">
        <v>318</v>
      </c>
      <c r="H589" s="1" t="s">
        <v>313</v>
      </c>
      <c r="I589" s="1" t="s">
        <v>121</v>
      </c>
      <c r="J589" s="1">
        <v>111.0</v>
      </c>
      <c r="K589" s="2">
        <f t="shared" si="1"/>
        <v>0.0001450462963</v>
      </c>
      <c r="L589" s="3">
        <f t="shared" si="2"/>
        <v>888</v>
      </c>
    </row>
    <row r="590" ht="15.75" customHeight="1">
      <c r="A590" s="4">
        <v>45498.0</v>
      </c>
      <c r="B590" s="2">
        <v>0.7447688773148149</v>
      </c>
      <c r="C590" s="1" t="s">
        <v>275</v>
      </c>
      <c r="D590" s="1" t="s">
        <v>36</v>
      </c>
      <c r="E590" s="1" t="s">
        <v>44</v>
      </c>
      <c r="F590" s="1" t="s">
        <v>262</v>
      </c>
      <c r="G590" s="1" t="s">
        <v>318</v>
      </c>
      <c r="H590" s="1" t="s">
        <v>313</v>
      </c>
      <c r="I590" s="1" t="s">
        <v>259</v>
      </c>
      <c r="J590" s="1">
        <v>111.0</v>
      </c>
      <c r="K590" s="2">
        <f t="shared" si="1"/>
        <v>0.000151087963</v>
      </c>
      <c r="L590" s="3">
        <f t="shared" si="2"/>
        <v>888</v>
      </c>
    </row>
    <row r="591" ht="15.75" customHeight="1">
      <c r="A591" s="4">
        <v>45498.0</v>
      </c>
      <c r="B591" s="2">
        <v>0.7449199652777778</v>
      </c>
      <c r="C591" s="1" t="s">
        <v>275</v>
      </c>
      <c r="D591" s="1" t="s">
        <v>36</v>
      </c>
      <c r="E591" s="1" t="s">
        <v>183</v>
      </c>
      <c r="F591" s="1" t="s">
        <v>262</v>
      </c>
      <c r="G591" s="1" t="s">
        <v>11</v>
      </c>
      <c r="H591" s="1" t="s">
        <v>313</v>
      </c>
      <c r="I591" s="1" t="s">
        <v>74</v>
      </c>
      <c r="J591" s="1">
        <v>111.0</v>
      </c>
      <c r="K591" s="2">
        <f t="shared" si="1"/>
        <v>0.0001510532407</v>
      </c>
      <c r="L591" s="3">
        <f t="shared" si="2"/>
        <v>888</v>
      </c>
    </row>
    <row r="592" ht="15.75" customHeight="1">
      <c r="A592" s="4">
        <v>45498.0</v>
      </c>
      <c r="B592" s="2">
        <v>0.7450710185185185</v>
      </c>
      <c r="C592" s="1" t="s">
        <v>275</v>
      </c>
      <c r="D592" s="1" t="s">
        <v>36</v>
      </c>
      <c r="E592" s="1" t="s">
        <v>44</v>
      </c>
      <c r="F592" s="1" t="s">
        <v>262</v>
      </c>
      <c r="G592" s="1" t="s">
        <v>318</v>
      </c>
      <c r="H592" s="1" t="s">
        <v>313</v>
      </c>
      <c r="I592" s="1" t="s">
        <v>246</v>
      </c>
      <c r="J592" s="1">
        <v>111.0</v>
      </c>
      <c r="K592" s="2">
        <f t="shared" si="1"/>
        <v>0.0001511111111</v>
      </c>
      <c r="L592" s="3">
        <f t="shared" si="2"/>
        <v>888</v>
      </c>
    </row>
    <row r="593" ht="15.75" customHeight="1">
      <c r="A593" s="4">
        <v>45498.0</v>
      </c>
      <c r="B593" s="2">
        <v>0.7452221296296296</v>
      </c>
      <c r="C593" s="1" t="s">
        <v>252</v>
      </c>
      <c r="D593" s="1" t="s">
        <v>311</v>
      </c>
      <c r="E593" s="1" t="s">
        <v>275</v>
      </c>
      <c r="F593" s="1" t="s">
        <v>261</v>
      </c>
      <c r="G593" s="1" t="s">
        <v>202</v>
      </c>
      <c r="H593" s="1" t="s">
        <v>306</v>
      </c>
      <c r="I593" s="1" t="s">
        <v>210</v>
      </c>
      <c r="J593" s="1">
        <v>111.0</v>
      </c>
      <c r="K593" s="2">
        <f t="shared" si="1"/>
        <v>0.0001510648148</v>
      </c>
      <c r="L593" s="3">
        <f t="shared" si="2"/>
        <v>888</v>
      </c>
    </row>
    <row r="594" ht="15.75" customHeight="1">
      <c r="A594" s="4">
        <v>45498.0</v>
      </c>
      <c r="B594" s="2">
        <v>0.7453731944444444</v>
      </c>
      <c r="C594" s="1" t="s">
        <v>302</v>
      </c>
      <c r="D594" s="1" t="s">
        <v>311</v>
      </c>
      <c r="E594" s="1" t="s">
        <v>275</v>
      </c>
      <c r="F594" s="1" t="s">
        <v>261</v>
      </c>
      <c r="G594" s="1" t="s">
        <v>312</v>
      </c>
      <c r="H594" s="1" t="s">
        <v>306</v>
      </c>
      <c r="I594" s="1" t="s">
        <v>217</v>
      </c>
      <c r="J594" s="1">
        <v>111.0</v>
      </c>
      <c r="K594" s="2">
        <f t="shared" si="1"/>
        <v>0.0001601041667</v>
      </c>
      <c r="L594" s="3">
        <f t="shared" si="2"/>
        <v>888</v>
      </c>
    </row>
    <row r="595" ht="15.75" customHeight="1">
      <c r="A595" s="4">
        <v>45498.0</v>
      </c>
      <c r="B595" s="2">
        <v>0.7455332986111111</v>
      </c>
      <c r="C595" s="1" t="s">
        <v>302</v>
      </c>
      <c r="D595" s="1" t="s">
        <v>311</v>
      </c>
      <c r="E595" s="1" t="s">
        <v>275</v>
      </c>
      <c r="F595" s="1" t="s">
        <v>261</v>
      </c>
      <c r="G595" s="1" t="s">
        <v>312</v>
      </c>
      <c r="H595" s="1" t="s">
        <v>306</v>
      </c>
      <c r="I595" s="1" t="s">
        <v>62</v>
      </c>
      <c r="J595" s="1">
        <v>111.0</v>
      </c>
      <c r="K595" s="2">
        <f t="shared" si="1"/>
        <v>0.0001510763889</v>
      </c>
      <c r="L595" s="3">
        <f t="shared" si="2"/>
        <v>888</v>
      </c>
    </row>
    <row r="596" ht="15.75" customHeight="1">
      <c r="A596" s="4">
        <v>45498.0</v>
      </c>
      <c r="B596" s="2">
        <v>0.745684375</v>
      </c>
      <c r="C596" s="1" t="s">
        <v>111</v>
      </c>
      <c r="D596" s="1" t="s">
        <v>276</v>
      </c>
      <c r="E596" s="1" t="s">
        <v>232</v>
      </c>
      <c r="F596" s="1" t="s">
        <v>261</v>
      </c>
      <c r="G596" s="1" t="s">
        <v>310</v>
      </c>
      <c r="H596" s="1" t="s">
        <v>306</v>
      </c>
      <c r="I596" s="1" t="s">
        <v>152</v>
      </c>
      <c r="J596" s="1">
        <v>111.0</v>
      </c>
      <c r="K596" s="2">
        <f t="shared" si="1"/>
        <v>0.0001510648148</v>
      </c>
      <c r="L596" s="3">
        <f t="shared" si="2"/>
        <v>888</v>
      </c>
    </row>
    <row r="597" ht="15.75" customHeight="1">
      <c r="A597" s="4">
        <v>45498.0</v>
      </c>
      <c r="B597" s="2">
        <v>0.7458354398148148</v>
      </c>
      <c r="C597" s="1" t="s">
        <v>303</v>
      </c>
      <c r="D597" s="1" t="s">
        <v>304</v>
      </c>
      <c r="E597" s="1" t="s">
        <v>296</v>
      </c>
      <c r="F597" s="1" t="s">
        <v>261</v>
      </c>
      <c r="G597" s="1" t="s">
        <v>308</v>
      </c>
      <c r="H597" s="1" t="s">
        <v>306</v>
      </c>
      <c r="I597" s="1" t="s">
        <v>38</v>
      </c>
      <c r="J597" s="1">
        <v>111.0</v>
      </c>
      <c r="K597" s="2">
        <f t="shared" si="1"/>
        <v>0.0001510648148</v>
      </c>
      <c r="L597" s="3">
        <f t="shared" si="2"/>
        <v>888</v>
      </c>
    </row>
    <row r="598" ht="15.75" customHeight="1">
      <c r="A598" s="4">
        <v>45498.0</v>
      </c>
      <c r="B598" s="2">
        <v>0.7459865046296296</v>
      </c>
      <c r="C598" s="1" t="s">
        <v>288</v>
      </c>
      <c r="D598" s="1" t="s">
        <v>304</v>
      </c>
      <c r="E598" s="1" t="s">
        <v>302</v>
      </c>
      <c r="F598" s="1" t="s">
        <v>244</v>
      </c>
      <c r="G598" s="1" t="s">
        <v>160</v>
      </c>
      <c r="H598" s="1" t="s">
        <v>292</v>
      </c>
      <c r="I598" s="1" t="s">
        <v>144</v>
      </c>
      <c r="J598" s="1">
        <v>111.0</v>
      </c>
      <c r="K598" s="2">
        <f t="shared" si="1"/>
        <v>0.0001510648148</v>
      </c>
      <c r="L598" s="3">
        <f t="shared" si="2"/>
        <v>888</v>
      </c>
    </row>
    <row r="599" ht="15.75" customHeight="1">
      <c r="A599" s="4">
        <v>45498.0</v>
      </c>
      <c r="B599" s="2">
        <v>0.7461375694444444</v>
      </c>
      <c r="C599" s="1" t="s">
        <v>288</v>
      </c>
      <c r="D599" s="1" t="s">
        <v>304</v>
      </c>
      <c r="E599" s="1" t="s">
        <v>302</v>
      </c>
      <c r="F599" s="1" t="s">
        <v>244</v>
      </c>
      <c r="G599" s="1" t="s">
        <v>160</v>
      </c>
      <c r="H599" s="1" t="s">
        <v>292</v>
      </c>
      <c r="I599" s="1" t="s">
        <v>188</v>
      </c>
      <c r="J599" s="1">
        <v>111.0</v>
      </c>
      <c r="K599" s="2">
        <f t="shared" si="1"/>
        <v>0.0001646180556</v>
      </c>
      <c r="L599" s="3">
        <f t="shared" si="2"/>
        <v>888</v>
      </c>
    </row>
    <row r="600" ht="15.75" customHeight="1">
      <c r="A600" s="4">
        <v>45498.0</v>
      </c>
      <c r="B600" s="2">
        <v>0.7463021875</v>
      </c>
      <c r="C600" s="1" t="s">
        <v>288</v>
      </c>
      <c r="D600" s="1" t="s">
        <v>304</v>
      </c>
      <c r="E600" s="1" t="s">
        <v>302</v>
      </c>
      <c r="F600" s="1" t="s">
        <v>244</v>
      </c>
      <c r="G600" s="1" t="s">
        <v>160</v>
      </c>
      <c r="H600" s="1" t="s">
        <v>292</v>
      </c>
      <c r="I600" s="1" t="s">
        <v>127</v>
      </c>
      <c r="J600" s="1">
        <v>111.0</v>
      </c>
      <c r="K600" s="2">
        <f t="shared" si="1"/>
        <v>0.000151099537</v>
      </c>
      <c r="L600" s="3">
        <f t="shared" si="2"/>
        <v>888</v>
      </c>
    </row>
    <row r="601" ht="15.75" customHeight="1">
      <c r="A601" s="4">
        <v>45498.0</v>
      </c>
      <c r="B601" s="2">
        <v>0.7464532870370371</v>
      </c>
      <c r="C601" s="1" t="s">
        <v>288</v>
      </c>
      <c r="D601" s="1" t="s">
        <v>304</v>
      </c>
      <c r="E601" s="1" t="s">
        <v>302</v>
      </c>
      <c r="F601" s="1" t="s">
        <v>244</v>
      </c>
      <c r="G601" s="1" t="s">
        <v>160</v>
      </c>
      <c r="H601" s="1" t="s">
        <v>292</v>
      </c>
      <c r="I601" s="1" t="s">
        <v>281</v>
      </c>
      <c r="J601" s="1">
        <v>111.0</v>
      </c>
      <c r="K601" s="2">
        <f t="shared" si="1"/>
        <v>0.0001510763889</v>
      </c>
      <c r="L601" s="3">
        <f t="shared" si="2"/>
        <v>888</v>
      </c>
    </row>
    <row r="602" ht="15.75" customHeight="1">
      <c r="A602" s="4">
        <v>45498.0</v>
      </c>
      <c r="B602" s="2">
        <v>0.746604363425926</v>
      </c>
      <c r="C602" s="1" t="s">
        <v>288</v>
      </c>
      <c r="D602" s="1" t="s">
        <v>304</v>
      </c>
      <c r="E602" s="1" t="s">
        <v>302</v>
      </c>
      <c r="F602" s="1" t="s">
        <v>244</v>
      </c>
      <c r="G602" s="1" t="s">
        <v>160</v>
      </c>
      <c r="H602" s="1" t="s">
        <v>292</v>
      </c>
      <c r="I602" s="1" t="s">
        <v>260</v>
      </c>
      <c r="J602" s="1">
        <v>111.0</v>
      </c>
      <c r="K602" s="2">
        <f t="shared" si="1"/>
        <v>0.0001510532407</v>
      </c>
      <c r="L602" s="3">
        <f t="shared" si="2"/>
        <v>888</v>
      </c>
    </row>
    <row r="603" ht="15.75" customHeight="1">
      <c r="A603" s="4">
        <v>45498.0</v>
      </c>
      <c r="B603" s="2">
        <v>0.7467554166666667</v>
      </c>
      <c r="C603" s="1" t="s">
        <v>288</v>
      </c>
      <c r="D603" s="1" t="s">
        <v>304</v>
      </c>
      <c r="E603" s="1" t="s">
        <v>302</v>
      </c>
      <c r="F603" s="1" t="s">
        <v>244</v>
      </c>
      <c r="G603" s="1" t="s">
        <v>160</v>
      </c>
      <c r="H603" s="1" t="s">
        <v>292</v>
      </c>
      <c r="I603" s="1" t="s">
        <v>74</v>
      </c>
      <c r="J603" s="1">
        <v>111.0</v>
      </c>
      <c r="K603" s="2">
        <f t="shared" si="1"/>
        <v>0.0001510763889</v>
      </c>
      <c r="L603" s="3">
        <f t="shared" si="2"/>
        <v>888</v>
      </c>
    </row>
    <row r="604" ht="15.75" customHeight="1">
      <c r="A604" s="4">
        <v>45498.0</v>
      </c>
      <c r="B604" s="2">
        <v>0.7469064930555556</v>
      </c>
      <c r="C604" s="1" t="s">
        <v>267</v>
      </c>
      <c r="D604" s="1" t="s">
        <v>301</v>
      </c>
      <c r="E604" s="1" t="s">
        <v>252</v>
      </c>
      <c r="F604" s="1" t="s">
        <v>244</v>
      </c>
      <c r="G604" s="1" t="s">
        <v>130</v>
      </c>
      <c r="H604" s="1" t="s">
        <v>292</v>
      </c>
      <c r="I604" s="1" t="s">
        <v>253</v>
      </c>
      <c r="J604" s="1">
        <v>111.0</v>
      </c>
      <c r="K604" s="2">
        <f t="shared" si="1"/>
        <v>0.000160162037</v>
      </c>
      <c r="L604" s="3">
        <f t="shared" si="2"/>
        <v>888</v>
      </c>
    </row>
    <row r="605" ht="15.75" customHeight="1">
      <c r="A605" s="4">
        <v>45498.0</v>
      </c>
      <c r="B605" s="2">
        <v>0.7470666550925926</v>
      </c>
      <c r="C605" s="1" t="s">
        <v>38</v>
      </c>
      <c r="D605" s="1" t="s">
        <v>301</v>
      </c>
      <c r="E605" s="1" t="s">
        <v>279</v>
      </c>
      <c r="F605" s="1" t="s">
        <v>244</v>
      </c>
      <c r="G605" s="1" t="s">
        <v>309</v>
      </c>
      <c r="H605" s="1" t="s">
        <v>292</v>
      </c>
      <c r="I605" s="1" t="s">
        <v>34</v>
      </c>
      <c r="J605" s="1">
        <v>111.0</v>
      </c>
      <c r="K605" s="2">
        <f t="shared" si="1"/>
        <v>0.000151087963</v>
      </c>
      <c r="L605" s="3">
        <f t="shared" si="2"/>
        <v>888</v>
      </c>
    </row>
    <row r="606" ht="15.75" customHeight="1">
      <c r="A606" s="4">
        <v>45498.0</v>
      </c>
      <c r="B606" s="2">
        <v>0.7472177430555555</v>
      </c>
      <c r="C606" s="1" t="s">
        <v>288</v>
      </c>
      <c r="D606" s="1" t="s">
        <v>304</v>
      </c>
      <c r="E606" s="1" t="s">
        <v>302</v>
      </c>
      <c r="F606" s="1" t="s">
        <v>244</v>
      </c>
      <c r="G606" s="1" t="s">
        <v>160</v>
      </c>
      <c r="H606" s="1" t="s">
        <v>292</v>
      </c>
      <c r="I606" s="1" t="s">
        <v>295</v>
      </c>
      <c r="J606" s="1">
        <v>111.0</v>
      </c>
      <c r="K606" s="2">
        <f t="shared" si="1"/>
        <v>0.0001510532407</v>
      </c>
      <c r="L606" s="3">
        <f t="shared" si="2"/>
        <v>888</v>
      </c>
    </row>
    <row r="607" ht="15.75" customHeight="1">
      <c r="A607" s="4">
        <v>45498.0</v>
      </c>
      <c r="B607" s="2">
        <v>0.7473687962962963</v>
      </c>
      <c r="C607" s="1" t="s">
        <v>38</v>
      </c>
      <c r="D607" s="1" t="s">
        <v>301</v>
      </c>
      <c r="E607" s="1" t="s">
        <v>279</v>
      </c>
      <c r="F607" s="1" t="s">
        <v>244</v>
      </c>
      <c r="G607" s="1" t="s">
        <v>309</v>
      </c>
      <c r="H607" s="1" t="s">
        <v>292</v>
      </c>
      <c r="I607" s="1" t="s">
        <v>192</v>
      </c>
      <c r="J607" s="1">
        <v>111.0</v>
      </c>
      <c r="K607" s="2">
        <f t="shared" si="1"/>
        <v>0.0001510763889</v>
      </c>
      <c r="L607" s="3">
        <f t="shared" si="2"/>
        <v>888</v>
      </c>
    </row>
    <row r="608" ht="15.75" customHeight="1">
      <c r="A608" s="4">
        <v>45498.0</v>
      </c>
      <c r="B608" s="2">
        <v>0.7475198726851852</v>
      </c>
      <c r="C608" s="1" t="s">
        <v>288</v>
      </c>
      <c r="D608" s="1" t="s">
        <v>304</v>
      </c>
      <c r="E608" s="1" t="s">
        <v>302</v>
      </c>
      <c r="F608" s="1" t="s">
        <v>244</v>
      </c>
      <c r="G608" s="1" t="s">
        <v>160</v>
      </c>
      <c r="H608" s="1" t="s">
        <v>292</v>
      </c>
      <c r="I608" s="1" t="s">
        <v>288</v>
      </c>
      <c r="J608" s="1">
        <v>111.0</v>
      </c>
      <c r="K608" s="2">
        <f t="shared" si="1"/>
        <v>0.000151087963</v>
      </c>
      <c r="L608" s="3">
        <f t="shared" si="2"/>
        <v>888</v>
      </c>
    </row>
    <row r="609" ht="15.75" customHeight="1">
      <c r="A609" s="4">
        <v>45498.0</v>
      </c>
      <c r="B609" s="2">
        <v>0.7476709606481482</v>
      </c>
      <c r="C609" s="1" t="s">
        <v>62</v>
      </c>
      <c r="D609" s="1" t="s">
        <v>301</v>
      </c>
      <c r="E609" s="1" t="s">
        <v>279</v>
      </c>
      <c r="F609" s="1" t="s">
        <v>244</v>
      </c>
      <c r="G609" s="1" t="s">
        <v>307</v>
      </c>
      <c r="H609" s="1" t="s">
        <v>292</v>
      </c>
      <c r="I609" s="1" t="s">
        <v>22</v>
      </c>
      <c r="J609" s="1">
        <v>111.0</v>
      </c>
      <c r="K609" s="2">
        <f t="shared" si="1"/>
        <v>0.0001530439815</v>
      </c>
      <c r="L609" s="3">
        <f t="shared" si="2"/>
        <v>888</v>
      </c>
    </row>
    <row r="610" ht="15.75" customHeight="1">
      <c r="A610" s="4">
        <v>45498.0</v>
      </c>
      <c r="B610" s="2">
        <v>0.7478240046296296</v>
      </c>
      <c r="C610" s="1" t="s">
        <v>303</v>
      </c>
      <c r="D610" s="1" t="s">
        <v>304</v>
      </c>
      <c r="E610" s="1" t="s">
        <v>296</v>
      </c>
      <c r="F610" s="1" t="s">
        <v>261</v>
      </c>
      <c r="G610" s="1" t="s">
        <v>308</v>
      </c>
      <c r="H610" s="1" t="s">
        <v>306</v>
      </c>
      <c r="I610" s="1" t="s">
        <v>246</v>
      </c>
      <c r="J610" s="1">
        <v>111.0</v>
      </c>
      <c r="K610" s="2">
        <f t="shared" si="1"/>
        <v>0.0001395023148</v>
      </c>
      <c r="L610" s="3">
        <f t="shared" si="2"/>
        <v>888</v>
      </c>
    </row>
    <row r="611" ht="15.75" customHeight="1">
      <c r="A611" s="4">
        <v>45498.0</v>
      </c>
      <c r="B611" s="2">
        <v>0.7479635069444445</v>
      </c>
      <c r="C611" s="1" t="s">
        <v>55</v>
      </c>
      <c r="D611" s="1" t="s">
        <v>289</v>
      </c>
      <c r="E611" s="1" t="s">
        <v>290</v>
      </c>
      <c r="F611" s="1" t="s">
        <v>244</v>
      </c>
      <c r="G611" s="1" t="s">
        <v>291</v>
      </c>
      <c r="H611" s="1" t="s">
        <v>292</v>
      </c>
      <c r="I611" s="1" t="s">
        <v>188</v>
      </c>
      <c r="J611" s="1">
        <v>111.0</v>
      </c>
      <c r="K611" s="2">
        <f t="shared" si="1"/>
        <v>0.0001510648148</v>
      </c>
      <c r="L611" s="3">
        <f t="shared" si="2"/>
        <v>888</v>
      </c>
    </row>
    <row r="612" ht="15.75" customHeight="1">
      <c r="A612" s="4">
        <v>45498.0</v>
      </c>
      <c r="B612" s="2">
        <v>0.7481145717592593</v>
      </c>
      <c r="C612" s="1" t="s">
        <v>127</v>
      </c>
      <c r="D612" s="1" t="s">
        <v>289</v>
      </c>
      <c r="E612" s="1" t="s">
        <v>111</v>
      </c>
      <c r="F612" s="1" t="s">
        <v>244</v>
      </c>
      <c r="G612" s="1" t="s">
        <v>166</v>
      </c>
      <c r="H612" s="1" t="s">
        <v>292</v>
      </c>
      <c r="I612" s="1" t="s">
        <v>34</v>
      </c>
      <c r="J612" s="1">
        <v>111.0</v>
      </c>
      <c r="K612" s="2">
        <f t="shared" si="1"/>
        <v>0.0001510648148</v>
      </c>
      <c r="L612" s="3">
        <f t="shared" si="2"/>
        <v>888</v>
      </c>
    </row>
    <row r="613" ht="15.75" customHeight="1">
      <c r="A613" s="4">
        <v>45498.0</v>
      </c>
      <c r="B613" s="2">
        <v>0.7482656365740741</v>
      </c>
      <c r="C613" s="1" t="s">
        <v>38</v>
      </c>
      <c r="D613" s="1" t="s">
        <v>301</v>
      </c>
      <c r="E613" s="1" t="s">
        <v>279</v>
      </c>
      <c r="F613" s="1" t="s">
        <v>244</v>
      </c>
      <c r="G613" s="1" t="s">
        <v>309</v>
      </c>
      <c r="H613" s="1" t="s">
        <v>292</v>
      </c>
      <c r="I613" s="1" t="s">
        <v>273</v>
      </c>
      <c r="J613" s="1">
        <v>111.0</v>
      </c>
      <c r="K613" s="2">
        <f t="shared" si="1"/>
        <v>0.0001510648148</v>
      </c>
      <c r="L613" s="3">
        <f t="shared" si="2"/>
        <v>888</v>
      </c>
    </row>
    <row r="614" ht="15.75" customHeight="1">
      <c r="A614" s="4">
        <v>45498.0</v>
      </c>
      <c r="B614" s="2">
        <v>0.7484167013888889</v>
      </c>
      <c r="C614" s="1" t="s">
        <v>55</v>
      </c>
      <c r="D614" s="1" t="s">
        <v>289</v>
      </c>
      <c r="E614" s="1" t="s">
        <v>290</v>
      </c>
      <c r="F614" s="1" t="s">
        <v>244</v>
      </c>
      <c r="G614" s="1" t="s">
        <v>291</v>
      </c>
      <c r="H614" s="1" t="s">
        <v>292</v>
      </c>
      <c r="I614" s="1" t="s">
        <v>228</v>
      </c>
      <c r="J614" s="1">
        <v>111.0</v>
      </c>
      <c r="K614" s="2">
        <f t="shared" si="1"/>
        <v>0.0001601736111</v>
      </c>
      <c r="L614" s="3">
        <f t="shared" si="2"/>
        <v>888</v>
      </c>
    </row>
    <row r="615" ht="15.75" customHeight="1">
      <c r="A615" s="4">
        <v>45498.0</v>
      </c>
      <c r="B615" s="2">
        <v>0.748576875</v>
      </c>
      <c r="C615" s="1" t="s">
        <v>127</v>
      </c>
      <c r="D615" s="1" t="s">
        <v>289</v>
      </c>
      <c r="E615" s="1" t="s">
        <v>111</v>
      </c>
      <c r="F615" s="1" t="s">
        <v>244</v>
      </c>
      <c r="G615" s="1" t="s">
        <v>166</v>
      </c>
      <c r="H615" s="1" t="s">
        <v>292</v>
      </c>
      <c r="I615" s="1" t="s">
        <v>246</v>
      </c>
      <c r="J615" s="1">
        <v>111.0</v>
      </c>
      <c r="K615" s="2">
        <f t="shared" si="1"/>
        <v>0.0001510763889</v>
      </c>
      <c r="L615" s="3">
        <f t="shared" si="2"/>
        <v>888</v>
      </c>
    </row>
    <row r="616" ht="15.75" customHeight="1">
      <c r="A616" s="4">
        <v>45498.0</v>
      </c>
      <c r="B616" s="2">
        <v>0.7487279513888889</v>
      </c>
      <c r="C616" s="1" t="s">
        <v>201</v>
      </c>
      <c r="D616" s="1" t="s">
        <v>40</v>
      </c>
      <c r="E616" s="1" t="s">
        <v>74</v>
      </c>
      <c r="F616" s="1" t="s">
        <v>242</v>
      </c>
      <c r="G616" s="1" t="s">
        <v>157</v>
      </c>
      <c r="H616" s="1" t="s">
        <v>262</v>
      </c>
      <c r="I616" s="1" t="s">
        <v>302</v>
      </c>
      <c r="J616" s="1">
        <v>111.0</v>
      </c>
      <c r="K616" s="2">
        <f t="shared" si="1"/>
        <v>0.0001511111111</v>
      </c>
      <c r="L616" s="3">
        <f t="shared" si="2"/>
        <v>888</v>
      </c>
    </row>
    <row r="617" ht="15.75" customHeight="1">
      <c r="A617" s="4">
        <v>45498.0</v>
      </c>
      <c r="B617" s="2">
        <v>0.7488790625</v>
      </c>
      <c r="C617" s="1" t="s">
        <v>55</v>
      </c>
      <c r="D617" s="1" t="s">
        <v>289</v>
      </c>
      <c r="E617" s="1" t="s">
        <v>290</v>
      </c>
      <c r="F617" s="1" t="s">
        <v>244</v>
      </c>
      <c r="G617" s="1" t="s">
        <v>291</v>
      </c>
      <c r="H617" s="1" t="s">
        <v>292</v>
      </c>
      <c r="I617" s="1" t="s">
        <v>233</v>
      </c>
      <c r="J617" s="1">
        <v>111.0</v>
      </c>
      <c r="K617" s="2">
        <f t="shared" si="1"/>
        <v>0.0001510532407</v>
      </c>
      <c r="L617" s="3">
        <f t="shared" si="2"/>
        <v>888</v>
      </c>
    </row>
    <row r="618" ht="15.75" customHeight="1">
      <c r="A618" s="4">
        <v>45498.0</v>
      </c>
      <c r="B618" s="2">
        <v>0.7490301157407407</v>
      </c>
      <c r="C618" s="1" t="s">
        <v>55</v>
      </c>
      <c r="D618" s="1" t="s">
        <v>289</v>
      </c>
      <c r="E618" s="1" t="s">
        <v>290</v>
      </c>
      <c r="F618" s="1" t="s">
        <v>244</v>
      </c>
      <c r="G618" s="1" t="s">
        <v>291</v>
      </c>
      <c r="H618" s="1" t="s">
        <v>292</v>
      </c>
      <c r="I618" s="1" t="s">
        <v>259</v>
      </c>
      <c r="J618" s="1">
        <v>111.0</v>
      </c>
      <c r="K618" s="2">
        <f t="shared" si="1"/>
        <v>0.0001510763889</v>
      </c>
      <c r="L618" s="3">
        <f t="shared" si="2"/>
        <v>888</v>
      </c>
    </row>
    <row r="619" ht="15.75" customHeight="1">
      <c r="A619" s="4">
        <v>45498.0</v>
      </c>
      <c r="B619" s="2">
        <v>0.7491811921296296</v>
      </c>
      <c r="C619" s="1" t="s">
        <v>127</v>
      </c>
      <c r="D619" s="1" t="s">
        <v>289</v>
      </c>
      <c r="E619" s="1" t="s">
        <v>290</v>
      </c>
      <c r="F619" s="1" t="s">
        <v>244</v>
      </c>
      <c r="G619" s="1" t="s">
        <v>291</v>
      </c>
      <c r="H619" s="1" t="s">
        <v>292</v>
      </c>
      <c r="I619" s="1" t="s">
        <v>295</v>
      </c>
      <c r="J619" s="1">
        <v>111.0</v>
      </c>
      <c r="K619" s="2">
        <f t="shared" si="1"/>
        <v>0.0001647222222</v>
      </c>
      <c r="L619" s="3">
        <f t="shared" si="2"/>
        <v>888</v>
      </c>
    </row>
    <row r="620" ht="15.75" customHeight="1">
      <c r="A620" s="4">
        <v>45498.0</v>
      </c>
      <c r="B620" s="2">
        <v>0.7493459143518518</v>
      </c>
      <c r="C620" s="1" t="s">
        <v>116</v>
      </c>
      <c r="D620" s="1" t="s">
        <v>40</v>
      </c>
      <c r="E620" s="1" t="s">
        <v>303</v>
      </c>
      <c r="F620" s="1" t="s">
        <v>242</v>
      </c>
      <c r="G620" s="1" t="s">
        <v>124</v>
      </c>
      <c r="H620" s="1" t="s">
        <v>292</v>
      </c>
      <c r="I620" s="1" t="s">
        <v>297</v>
      </c>
      <c r="J620" s="1">
        <v>111.0</v>
      </c>
      <c r="K620" s="2">
        <f t="shared" si="1"/>
        <v>0.000151087963</v>
      </c>
      <c r="L620" s="3">
        <f t="shared" si="2"/>
        <v>888</v>
      </c>
    </row>
    <row r="621" ht="15.75" customHeight="1">
      <c r="A621" s="4">
        <v>45498.0</v>
      </c>
      <c r="B621" s="2">
        <v>0.7494970023148148</v>
      </c>
      <c r="C621" s="1" t="s">
        <v>152</v>
      </c>
      <c r="D621" s="1" t="s">
        <v>40</v>
      </c>
      <c r="E621" s="1" t="s">
        <v>74</v>
      </c>
      <c r="F621" s="1" t="s">
        <v>242</v>
      </c>
      <c r="G621" s="1" t="s">
        <v>300</v>
      </c>
      <c r="H621" s="1" t="s">
        <v>262</v>
      </c>
      <c r="I621" s="1" t="s">
        <v>38</v>
      </c>
      <c r="J621" s="1">
        <v>111.0</v>
      </c>
      <c r="K621" s="2">
        <f t="shared" si="1"/>
        <v>0.0001510532407</v>
      </c>
      <c r="L621" s="3">
        <f t="shared" si="2"/>
        <v>888</v>
      </c>
    </row>
    <row r="622" ht="15.75" customHeight="1">
      <c r="A622" s="4">
        <v>45498.0</v>
      </c>
      <c r="B622" s="2">
        <v>0.7496480555555555</v>
      </c>
      <c r="C622" s="1" t="s">
        <v>201</v>
      </c>
      <c r="D622" s="1" t="s">
        <v>40</v>
      </c>
      <c r="E622" s="1" t="s">
        <v>74</v>
      </c>
      <c r="F622" s="1" t="s">
        <v>242</v>
      </c>
      <c r="G622" s="1" t="s">
        <v>157</v>
      </c>
      <c r="H622" s="1" t="s">
        <v>262</v>
      </c>
      <c r="I622" s="1" t="s">
        <v>64</v>
      </c>
      <c r="J622" s="1">
        <v>111.0</v>
      </c>
      <c r="K622" s="2">
        <f t="shared" si="1"/>
        <v>0.0001510763889</v>
      </c>
      <c r="L622" s="3">
        <f t="shared" si="2"/>
        <v>888</v>
      </c>
    </row>
    <row r="623" ht="15.75" customHeight="1">
      <c r="A623" s="4">
        <v>45498.0</v>
      </c>
      <c r="B623" s="2">
        <v>0.7497991319444444</v>
      </c>
      <c r="C623" s="1" t="s">
        <v>106</v>
      </c>
      <c r="D623" s="1" t="s">
        <v>273</v>
      </c>
      <c r="E623" s="1" t="s">
        <v>267</v>
      </c>
      <c r="F623" s="1" t="s">
        <v>242</v>
      </c>
      <c r="G623" s="1" t="s">
        <v>114</v>
      </c>
      <c r="H623" s="1" t="s">
        <v>262</v>
      </c>
      <c r="I623" s="1" t="s">
        <v>127</v>
      </c>
      <c r="J623" s="1">
        <v>111.0</v>
      </c>
      <c r="K623" s="2">
        <f t="shared" si="1"/>
        <v>0.0001510532407</v>
      </c>
      <c r="L623" s="3">
        <f t="shared" si="2"/>
        <v>888</v>
      </c>
    </row>
    <row r="624" ht="15.75" customHeight="1">
      <c r="A624" s="4">
        <v>45498.0</v>
      </c>
      <c r="B624" s="2">
        <v>0.7499501851851852</v>
      </c>
      <c r="C624" s="1" t="s">
        <v>176</v>
      </c>
      <c r="D624" s="1" t="s">
        <v>22</v>
      </c>
      <c r="E624" s="1" t="s">
        <v>38</v>
      </c>
      <c r="F624" s="1" t="s">
        <v>242</v>
      </c>
      <c r="G624" s="1" t="s">
        <v>109</v>
      </c>
      <c r="H624" s="1" t="s">
        <v>262</v>
      </c>
      <c r="I624" s="1" t="s">
        <v>22</v>
      </c>
      <c r="J624" s="1">
        <v>111.0</v>
      </c>
      <c r="K624" s="2">
        <f t="shared" si="1"/>
        <v>0.0001600347222</v>
      </c>
      <c r="L624" s="3">
        <f t="shared" si="2"/>
        <v>888</v>
      </c>
    </row>
    <row r="625" ht="15.75" customHeight="1">
      <c r="A625" s="4">
        <v>45498.0</v>
      </c>
      <c r="B625" s="2">
        <v>0.7501102199074074</v>
      </c>
      <c r="C625" s="1" t="s">
        <v>176</v>
      </c>
      <c r="D625" s="1" t="s">
        <v>22</v>
      </c>
      <c r="E625" s="1" t="s">
        <v>62</v>
      </c>
      <c r="F625" s="1" t="s">
        <v>224</v>
      </c>
      <c r="G625" s="1" t="s">
        <v>187</v>
      </c>
      <c r="H625" s="1" t="s">
        <v>262</v>
      </c>
      <c r="I625" s="1" t="s">
        <v>240</v>
      </c>
      <c r="J625" s="1">
        <v>111.0</v>
      </c>
      <c r="K625" s="2">
        <f t="shared" si="1"/>
        <v>0.0001510763889</v>
      </c>
      <c r="L625" s="3">
        <f t="shared" si="2"/>
        <v>888</v>
      </c>
    </row>
    <row r="626" ht="15.75" customHeight="1">
      <c r="A626" s="4">
        <v>45498.0</v>
      </c>
      <c r="B626" s="2">
        <v>0.7502612962962963</v>
      </c>
      <c r="C626" s="1" t="s">
        <v>148</v>
      </c>
      <c r="D626" s="1" t="s">
        <v>22</v>
      </c>
      <c r="E626" s="1" t="s">
        <v>38</v>
      </c>
      <c r="F626" s="1" t="s">
        <v>242</v>
      </c>
      <c r="G626" s="1" t="s">
        <v>177</v>
      </c>
      <c r="H626" s="1" t="s">
        <v>262</v>
      </c>
      <c r="I626" s="1" t="s">
        <v>188</v>
      </c>
      <c r="J626" s="1">
        <v>111.0</v>
      </c>
      <c r="K626" s="2">
        <f t="shared" si="1"/>
        <v>0.0001510648148</v>
      </c>
      <c r="L626" s="3">
        <f t="shared" si="2"/>
        <v>888</v>
      </c>
    </row>
    <row r="627" ht="15.75" customHeight="1">
      <c r="A627" s="4">
        <v>45498.0</v>
      </c>
      <c r="B627" s="2">
        <v>0.7504123611111111</v>
      </c>
      <c r="C627" s="1" t="s">
        <v>201</v>
      </c>
      <c r="D627" s="1" t="s">
        <v>40</v>
      </c>
      <c r="E627" s="1" t="s">
        <v>74</v>
      </c>
      <c r="F627" s="1" t="s">
        <v>242</v>
      </c>
      <c r="G627" s="1" t="s">
        <v>157</v>
      </c>
      <c r="H627" s="1" t="s">
        <v>262</v>
      </c>
      <c r="I627" s="1" t="s">
        <v>57</v>
      </c>
      <c r="J627" s="1">
        <v>111.0</v>
      </c>
      <c r="K627" s="2">
        <f t="shared" si="1"/>
        <v>0.000151087963</v>
      </c>
      <c r="L627" s="3">
        <f t="shared" si="2"/>
        <v>888</v>
      </c>
    </row>
    <row r="628" ht="15.75" customHeight="1">
      <c r="A628" s="4">
        <v>45498.0</v>
      </c>
      <c r="B628" s="2">
        <v>0.7505634490740741</v>
      </c>
      <c r="C628" s="1" t="s">
        <v>156</v>
      </c>
      <c r="D628" s="1" t="s">
        <v>22</v>
      </c>
      <c r="E628" s="1" t="s">
        <v>62</v>
      </c>
      <c r="F628" s="1" t="s">
        <v>224</v>
      </c>
      <c r="G628" s="1" t="s">
        <v>187</v>
      </c>
      <c r="H628" s="1" t="s">
        <v>262</v>
      </c>
      <c r="I628" s="1" t="s">
        <v>123</v>
      </c>
      <c r="J628" s="1">
        <v>111.0</v>
      </c>
      <c r="K628" s="2">
        <f t="shared" si="1"/>
        <v>0.0001510416667</v>
      </c>
      <c r="L628" s="3">
        <f t="shared" si="2"/>
        <v>888</v>
      </c>
    </row>
    <row r="629" ht="15.75" customHeight="1">
      <c r="A629" s="4">
        <v>45498.0</v>
      </c>
      <c r="B629" s="2">
        <v>0.7507144907407408</v>
      </c>
      <c r="C629" s="1" t="s">
        <v>156</v>
      </c>
      <c r="D629" s="1" t="s">
        <v>22</v>
      </c>
      <c r="E629" s="1" t="s">
        <v>55</v>
      </c>
      <c r="F629" s="1" t="s">
        <v>224</v>
      </c>
      <c r="G629" s="1" t="s">
        <v>272</v>
      </c>
      <c r="H629" s="1" t="s">
        <v>262</v>
      </c>
      <c r="I629" s="1" t="s">
        <v>303</v>
      </c>
      <c r="J629" s="1">
        <v>111.0</v>
      </c>
      <c r="K629" s="2">
        <f t="shared" si="1"/>
        <v>0.0001530324074</v>
      </c>
      <c r="L629" s="3">
        <f t="shared" si="2"/>
        <v>888</v>
      </c>
    </row>
    <row r="630" ht="15.75" customHeight="1">
      <c r="A630" s="4">
        <v>45498.0</v>
      </c>
      <c r="B630" s="2">
        <v>0.7508675231481481</v>
      </c>
      <c r="C630" s="1" t="s">
        <v>156</v>
      </c>
      <c r="D630" s="1" t="s">
        <v>22</v>
      </c>
      <c r="E630" s="1" t="s">
        <v>62</v>
      </c>
      <c r="F630" s="1" t="s">
        <v>224</v>
      </c>
      <c r="G630" s="1" t="s">
        <v>187</v>
      </c>
      <c r="H630" s="1" t="s">
        <v>262</v>
      </c>
      <c r="I630" s="1" t="s">
        <v>290</v>
      </c>
      <c r="J630" s="1">
        <v>111.0</v>
      </c>
      <c r="K630" s="2">
        <f t="shared" si="1"/>
        <v>0.0001394791667</v>
      </c>
      <c r="L630" s="3">
        <f t="shared" si="2"/>
        <v>888</v>
      </c>
    </row>
    <row r="631" ht="15.75" customHeight="1">
      <c r="A631" s="4">
        <v>45498.0</v>
      </c>
      <c r="B631" s="2">
        <v>0.7510070023148148</v>
      </c>
      <c r="C631" s="1" t="s">
        <v>156</v>
      </c>
      <c r="D631" s="1" t="s">
        <v>22</v>
      </c>
      <c r="E631" s="1" t="s">
        <v>55</v>
      </c>
      <c r="F631" s="1" t="s">
        <v>224</v>
      </c>
      <c r="G631" s="1" t="s">
        <v>272</v>
      </c>
      <c r="H631" s="1" t="s">
        <v>262</v>
      </c>
      <c r="I631" s="1" t="s">
        <v>302</v>
      </c>
      <c r="J631" s="1">
        <v>111.0</v>
      </c>
      <c r="K631" s="2">
        <f t="shared" si="1"/>
        <v>0.0001510648148</v>
      </c>
      <c r="L631" s="3">
        <f t="shared" si="2"/>
        <v>888</v>
      </c>
    </row>
    <row r="632" ht="15.75" customHeight="1">
      <c r="A632" s="4">
        <v>45498.0</v>
      </c>
      <c r="B632" s="2">
        <v>0.7511580671296296</v>
      </c>
      <c r="C632" s="1" t="s">
        <v>176</v>
      </c>
      <c r="D632" s="1" t="s">
        <v>22</v>
      </c>
      <c r="E632" s="1" t="s">
        <v>62</v>
      </c>
      <c r="F632" s="1" t="s">
        <v>224</v>
      </c>
      <c r="G632" s="1" t="s">
        <v>187</v>
      </c>
      <c r="H632" s="1" t="s">
        <v>262</v>
      </c>
      <c r="I632" s="1" t="s">
        <v>232</v>
      </c>
      <c r="J632" s="1">
        <v>111.0</v>
      </c>
      <c r="K632" s="2">
        <f t="shared" si="1"/>
        <v>0.0001513541667</v>
      </c>
      <c r="L632" s="3">
        <f t="shared" si="2"/>
        <v>888</v>
      </c>
    </row>
    <row r="633" ht="15.75" customHeight="1">
      <c r="A633" s="4">
        <v>45498.0</v>
      </c>
      <c r="B633" s="2">
        <v>0.7513094212962963</v>
      </c>
      <c r="C633" s="1" t="s">
        <v>239</v>
      </c>
      <c r="D633" s="1" t="s">
        <v>34</v>
      </c>
      <c r="E633" s="1" t="s">
        <v>55</v>
      </c>
      <c r="F633" s="1" t="s">
        <v>224</v>
      </c>
      <c r="G633" s="1" t="s">
        <v>272</v>
      </c>
      <c r="H633" s="1" t="s">
        <v>262</v>
      </c>
      <c r="I633" s="1" t="s">
        <v>302</v>
      </c>
      <c r="J633" s="1">
        <v>111.0</v>
      </c>
      <c r="K633" s="2">
        <f t="shared" si="1"/>
        <v>0.0001513194444</v>
      </c>
      <c r="L633" s="3">
        <f t="shared" si="2"/>
        <v>888</v>
      </c>
    </row>
    <row r="634" ht="15.75" customHeight="1">
      <c r="A634" s="4">
        <v>45498.0</v>
      </c>
      <c r="B634" s="2">
        <v>0.7514607407407408</v>
      </c>
      <c r="C634" s="1" t="s">
        <v>256</v>
      </c>
      <c r="D634" s="1" t="s">
        <v>34</v>
      </c>
      <c r="E634" s="1" t="s">
        <v>55</v>
      </c>
      <c r="F634" s="1" t="s">
        <v>224</v>
      </c>
      <c r="G634" s="1" t="s">
        <v>77</v>
      </c>
      <c r="H634" s="1" t="s">
        <v>261</v>
      </c>
      <c r="I634" s="1" t="s">
        <v>22</v>
      </c>
      <c r="J634" s="1">
        <v>111.0</v>
      </c>
      <c r="K634" s="2">
        <f t="shared" si="1"/>
        <v>0.0001597800926</v>
      </c>
      <c r="L634" s="3">
        <f t="shared" si="2"/>
        <v>888</v>
      </c>
    </row>
    <row r="635" ht="15.75" customHeight="1">
      <c r="A635" s="4">
        <v>45498.0</v>
      </c>
      <c r="B635" s="2">
        <v>0.7516205208333333</v>
      </c>
      <c r="C635" s="1" t="s">
        <v>156</v>
      </c>
      <c r="D635" s="1" t="s">
        <v>22</v>
      </c>
      <c r="E635" s="1" t="s">
        <v>62</v>
      </c>
      <c r="F635" s="1" t="s">
        <v>224</v>
      </c>
      <c r="G635" s="1" t="s">
        <v>187</v>
      </c>
      <c r="H635" s="1" t="s">
        <v>262</v>
      </c>
      <c r="I635" s="1" t="s">
        <v>192</v>
      </c>
      <c r="J635" s="1">
        <v>111.0</v>
      </c>
      <c r="K635" s="2">
        <f t="shared" si="1"/>
        <v>0.0001513078704</v>
      </c>
      <c r="L635" s="3">
        <f t="shared" si="2"/>
        <v>888</v>
      </c>
    </row>
    <row r="636" ht="15.75" customHeight="1">
      <c r="A636" s="4">
        <v>45498.0</v>
      </c>
      <c r="B636" s="2">
        <v>0.7517718287037037</v>
      </c>
      <c r="C636" s="1" t="s">
        <v>84</v>
      </c>
      <c r="D636" s="1" t="s">
        <v>34</v>
      </c>
      <c r="E636" s="1" t="s">
        <v>260</v>
      </c>
      <c r="F636" s="1" t="s">
        <v>224</v>
      </c>
      <c r="G636" s="1" t="s">
        <v>92</v>
      </c>
      <c r="H636" s="1" t="s">
        <v>261</v>
      </c>
      <c r="I636" s="1" t="s">
        <v>22</v>
      </c>
      <c r="J636" s="1">
        <v>111.0</v>
      </c>
      <c r="K636" s="2">
        <f t="shared" si="1"/>
        <v>0.0001512962963</v>
      </c>
      <c r="L636" s="3">
        <f t="shared" si="2"/>
        <v>888</v>
      </c>
    </row>
    <row r="637" ht="15.75" customHeight="1">
      <c r="A637" s="4">
        <v>45498.0</v>
      </c>
      <c r="B637" s="2">
        <v>0.751923125</v>
      </c>
      <c r="C637" s="1" t="s">
        <v>239</v>
      </c>
      <c r="D637" s="1" t="s">
        <v>34</v>
      </c>
      <c r="E637" s="1" t="s">
        <v>55</v>
      </c>
      <c r="F637" s="1" t="s">
        <v>224</v>
      </c>
      <c r="G637" s="1" t="s">
        <v>272</v>
      </c>
      <c r="H637" s="1" t="s">
        <v>262</v>
      </c>
      <c r="I637" s="1" t="s">
        <v>111</v>
      </c>
      <c r="J637" s="1">
        <v>111.0</v>
      </c>
      <c r="K637" s="2">
        <f t="shared" si="1"/>
        <v>0.0001510763889</v>
      </c>
      <c r="L637" s="3">
        <f t="shared" si="2"/>
        <v>888</v>
      </c>
    </row>
    <row r="638" ht="15.75" customHeight="1">
      <c r="A638" s="4">
        <v>45498.0</v>
      </c>
      <c r="B638" s="2">
        <v>0.7520742013888889</v>
      </c>
      <c r="C638" s="1" t="s">
        <v>256</v>
      </c>
      <c r="D638" s="1" t="s">
        <v>34</v>
      </c>
      <c r="E638" s="1" t="s">
        <v>55</v>
      </c>
      <c r="F638" s="1" t="s">
        <v>224</v>
      </c>
      <c r="G638" s="1" t="s">
        <v>77</v>
      </c>
      <c r="H638" s="1" t="s">
        <v>261</v>
      </c>
      <c r="I638" s="1" t="s">
        <v>188</v>
      </c>
      <c r="J638" s="1">
        <v>111.0</v>
      </c>
      <c r="K638" s="2">
        <f t="shared" si="1"/>
        <v>0.0001513194444</v>
      </c>
      <c r="L638" s="3">
        <f t="shared" si="2"/>
        <v>888</v>
      </c>
    </row>
    <row r="639" ht="15.75" customHeight="1">
      <c r="A639" s="4">
        <v>45498.0</v>
      </c>
      <c r="B639" s="2">
        <v>0.7522255208333334</v>
      </c>
      <c r="C639" s="1" t="s">
        <v>156</v>
      </c>
      <c r="D639" s="1" t="s">
        <v>22</v>
      </c>
      <c r="E639" s="1" t="s">
        <v>62</v>
      </c>
      <c r="F639" s="1" t="s">
        <v>224</v>
      </c>
      <c r="G639" s="1" t="s">
        <v>187</v>
      </c>
      <c r="H639" s="1" t="s">
        <v>262</v>
      </c>
      <c r="I639" s="1" t="s">
        <v>314</v>
      </c>
      <c r="J639" s="1">
        <v>111.0</v>
      </c>
      <c r="K639" s="2">
        <f t="shared" si="1"/>
        <v>0.0001674189815</v>
      </c>
      <c r="L639" s="3">
        <f t="shared" si="2"/>
        <v>888</v>
      </c>
    </row>
    <row r="640" ht="15.75" customHeight="1">
      <c r="A640" s="4">
        <v>45498.0</v>
      </c>
      <c r="B640" s="2">
        <v>0.7523929398148148</v>
      </c>
      <c r="C640" s="1" t="s">
        <v>176</v>
      </c>
      <c r="D640" s="1" t="s">
        <v>22</v>
      </c>
      <c r="E640" s="1" t="s">
        <v>62</v>
      </c>
      <c r="F640" s="1" t="s">
        <v>224</v>
      </c>
      <c r="G640" s="1" t="s">
        <v>187</v>
      </c>
      <c r="H640" s="1" t="s">
        <v>262</v>
      </c>
      <c r="I640" s="1" t="s">
        <v>116</v>
      </c>
      <c r="J640" s="1">
        <v>111.0</v>
      </c>
      <c r="K640" s="2">
        <f t="shared" si="1"/>
        <v>0.0001512268519</v>
      </c>
      <c r="L640" s="3">
        <f t="shared" si="2"/>
        <v>888</v>
      </c>
    </row>
    <row r="641" ht="15.75" customHeight="1">
      <c r="A641" s="4">
        <v>45498.0</v>
      </c>
      <c r="B641" s="2">
        <v>0.7525441666666667</v>
      </c>
      <c r="C641" s="1" t="s">
        <v>30</v>
      </c>
      <c r="D641" s="1" t="s">
        <v>273</v>
      </c>
      <c r="E641" s="1" t="s">
        <v>267</v>
      </c>
      <c r="F641" s="1" t="s">
        <v>242</v>
      </c>
      <c r="G641" s="1" t="s">
        <v>177</v>
      </c>
      <c r="H641" s="1" t="s">
        <v>262</v>
      </c>
      <c r="I641" s="1" t="s">
        <v>40</v>
      </c>
      <c r="J641" s="1">
        <v>111.0</v>
      </c>
      <c r="K641" s="2">
        <f t="shared" si="1"/>
        <v>0.0001510648148</v>
      </c>
      <c r="L641" s="3">
        <f t="shared" si="2"/>
        <v>888</v>
      </c>
    </row>
    <row r="642" ht="15.75" customHeight="1">
      <c r="A642" s="4">
        <v>45498.0</v>
      </c>
      <c r="B642" s="2">
        <v>0.7526952314814815</v>
      </c>
      <c r="C642" s="1" t="s">
        <v>156</v>
      </c>
      <c r="D642" s="1" t="s">
        <v>22</v>
      </c>
      <c r="E642" s="1" t="s">
        <v>62</v>
      </c>
      <c r="F642" s="1" t="s">
        <v>224</v>
      </c>
      <c r="G642" s="1" t="s">
        <v>187</v>
      </c>
      <c r="H642" s="1" t="s">
        <v>262</v>
      </c>
      <c r="I642" s="1" t="s">
        <v>119</v>
      </c>
      <c r="J642" s="1">
        <v>111.0</v>
      </c>
      <c r="K642" s="2">
        <f t="shared" si="1"/>
        <v>0.0001512847222</v>
      </c>
      <c r="L642" s="3">
        <f t="shared" si="2"/>
        <v>888</v>
      </c>
    </row>
    <row r="643" ht="15.75" customHeight="1">
      <c r="A643" s="4">
        <v>45498.0</v>
      </c>
      <c r="B643" s="2">
        <v>0.7528465162037037</v>
      </c>
      <c r="C643" s="1" t="s">
        <v>156</v>
      </c>
      <c r="D643" s="1" t="s">
        <v>22</v>
      </c>
      <c r="E643" s="1" t="s">
        <v>62</v>
      </c>
      <c r="F643" s="1" t="s">
        <v>224</v>
      </c>
      <c r="G643" s="1" t="s">
        <v>187</v>
      </c>
      <c r="H643" s="1" t="s">
        <v>262</v>
      </c>
      <c r="I643" s="1" t="s">
        <v>38</v>
      </c>
      <c r="J643" s="1">
        <v>111.0</v>
      </c>
      <c r="K643" s="2">
        <f t="shared" si="1"/>
        <v>0.0001397337963</v>
      </c>
      <c r="L643" s="3">
        <f t="shared" si="2"/>
        <v>888</v>
      </c>
    </row>
    <row r="644" ht="15.75" customHeight="1">
      <c r="A644" s="4">
        <v>45498.0</v>
      </c>
      <c r="B644" s="2">
        <v>0.7529862500000001</v>
      </c>
      <c r="C644" s="1" t="s">
        <v>156</v>
      </c>
      <c r="D644" s="1" t="s">
        <v>22</v>
      </c>
      <c r="E644" s="1" t="s">
        <v>62</v>
      </c>
      <c r="F644" s="1" t="s">
        <v>224</v>
      </c>
      <c r="G644" s="1" t="s">
        <v>187</v>
      </c>
      <c r="H644" s="1" t="s">
        <v>262</v>
      </c>
      <c r="I644" s="1" t="s">
        <v>22</v>
      </c>
      <c r="J644" s="1">
        <v>111.0</v>
      </c>
      <c r="K644" s="2">
        <f t="shared" si="1"/>
        <v>0.0001710763889</v>
      </c>
      <c r="L644" s="3">
        <f t="shared" si="2"/>
        <v>888</v>
      </c>
    </row>
    <row r="645" ht="15.75" customHeight="1">
      <c r="A645" s="4">
        <v>45498.0</v>
      </c>
      <c r="B645" s="2">
        <v>0.7531573263888889</v>
      </c>
      <c r="C645" s="1" t="s">
        <v>156</v>
      </c>
      <c r="D645" s="1" t="s">
        <v>22</v>
      </c>
      <c r="E645" s="1" t="s">
        <v>55</v>
      </c>
      <c r="F645" s="1" t="s">
        <v>224</v>
      </c>
      <c r="G645" s="1" t="s">
        <v>272</v>
      </c>
      <c r="H645" s="1" t="s">
        <v>262</v>
      </c>
      <c r="I645" s="1" t="s">
        <v>201</v>
      </c>
      <c r="J645" s="1">
        <v>111.0</v>
      </c>
      <c r="K645" s="2">
        <f t="shared" si="1"/>
        <v>0.0001513194444</v>
      </c>
      <c r="L645" s="3">
        <f t="shared" si="2"/>
        <v>888</v>
      </c>
    </row>
    <row r="646" ht="15.75" customHeight="1">
      <c r="A646" s="4">
        <v>45498.0</v>
      </c>
      <c r="B646" s="2">
        <v>0.7533086458333333</v>
      </c>
      <c r="C646" s="1" t="s">
        <v>239</v>
      </c>
      <c r="D646" s="1" t="s">
        <v>34</v>
      </c>
      <c r="E646" s="1" t="s">
        <v>55</v>
      </c>
      <c r="F646" s="1" t="s">
        <v>224</v>
      </c>
      <c r="G646" s="1" t="s">
        <v>272</v>
      </c>
      <c r="H646" s="1" t="s">
        <v>262</v>
      </c>
      <c r="I646" s="1" t="s">
        <v>179</v>
      </c>
      <c r="J646" s="1">
        <v>111.0</v>
      </c>
      <c r="K646" s="2">
        <f t="shared" si="1"/>
        <v>0.0001513194444</v>
      </c>
      <c r="L646" s="3">
        <f t="shared" si="2"/>
        <v>888</v>
      </c>
    </row>
    <row r="647" ht="15.75" customHeight="1">
      <c r="A647" s="4">
        <v>45498.0</v>
      </c>
      <c r="B647" s="2">
        <v>0.7534599652777778</v>
      </c>
      <c r="C647" s="1" t="s">
        <v>156</v>
      </c>
      <c r="D647" s="1" t="s">
        <v>22</v>
      </c>
      <c r="E647" s="1" t="s">
        <v>62</v>
      </c>
      <c r="F647" s="1" t="s">
        <v>224</v>
      </c>
      <c r="G647" s="1" t="s">
        <v>187</v>
      </c>
      <c r="H647" s="1" t="s">
        <v>262</v>
      </c>
      <c r="I647" s="1" t="s">
        <v>149</v>
      </c>
      <c r="J647" s="1">
        <v>111.0</v>
      </c>
      <c r="K647" s="2">
        <f t="shared" si="1"/>
        <v>0.0001510763889</v>
      </c>
      <c r="L647" s="3">
        <f t="shared" si="2"/>
        <v>888</v>
      </c>
    </row>
    <row r="648" ht="15.75" customHeight="1">
      <c r="A648" s="4">
        <v>45498.0</v>
      </c>
      <c r="B648" s="2">
        <v>0.7536110416666667</v>
      </c>
      <c r="C648" s="1" t="s">
        <v>156</v>
      </c>
      <c r="D648" s="1" t="s">
        <v>22</v>
      </c>
      <c r="E648" s="1" t="s">
        <v>62</v>
      </c>
      <c r="F648" s="1" t="s">
        <v>224</v>
      </c>
      <c r="G648" s="1" t="s">
        <v>187</v>
      </c>
      <c r="H648" s="1" t="s">
        <v>262</v>
      </c>
      <c r="I648" s="1" t="s">
        <v>267</v>
      </c>
      <c r="J648" s="1">
        <v>111.0</v>
      </c>
      <c r="K648" s="2">
        <f t="shared" si="1"/>
        <v>0.0001397685185</v>
      </c>
      <c r="L648" s="3">
        <f t="shared" si="2"/>
        <v>888</v>
      </c>
    </row>
    <row r="649" ht="15.75" customHeight="1">
      <c r="A649" s="4">
        <v>45498.0</v>
      </c>
      <c r="B649" s="2">
        <v>0.7537508101851852</v>
      </c>
      <c r="C649" s="1" t="s">
        <v>62</v>
      </c>
      <c r="D649" s="1" t="s">
        <v>301</v>
      </c>
      <c r="E649" s="1" t="s">
        <v>279</v>
      </c>
      <c r="F649" s="1" t="s">
        <v>244</v>
      </c>
      <c r="G649" s="1" t="s">
        <v>309</v>
      </c>
      <c r="H649" s="1" t="s">
        <v>292</v>
      </c>
      <c r="I649" s="1" t="s">
        <v>247</v>
      </c>
      <c r="J649" s="1">
        <v>111.0</v>
      </c>
      <c r="K649" s="2">
        <f t="shared" si="1"/>
        <v>0.0001650925926</v>
      </c>
      <c r="L649" s="3">
        <f t="shared" si="2"/>
        <v>888</v>
      </c>
    </row>
    <row r="650" ht="15.75" customHeight="1">
      <c r="A650" s="4">
        <v>45498.0</v>
      </c>
      <c r="B650" s="2">
        <v>0.7539159027777778</v>
      </c>
      <c r="C650" s="1" t="s">
        <v>260</v>
      </c>
      <c r="D650" s="1" t="s">
        <v>289</v>
      </c>
      <c r="E650" s="1" t="s">
        <v>111</v>
      </c>
      <c r="F650" s="1" t="s">
        <v>244</v>
      </c>
      <c r="G650" s="1" t="s">
        <v>173</v>
      </c>
      <c r="H650" s="1" t="s">
        <v>292</v>
      </c>
      <c r="I650" s="1" t="s">
        <v>323</v>
      </c>
      <c r="J650" s="1">
        <v>111.0</v>
      </c>
      <c r="K650" s="2">
        <f t="shared" si="1"/>
        <v>0.0001513194444</v>
      </c>
      <c r="L650" s="3">
        <f t="shared" si="2"/>
        <v>888</v>
      </c>
    </row>
    <row r="651" ht="15.75" customHeight="1">
      <c r="A651" s="4">
        <v>45498.0</v>
      </c>
      <c r="B651" s="2">
        <v>0.7540672222222222</v>
      </c>
      <c r="C651" s="1" t="s">
        <v>32</v>
      </c>
      <c r="D651" s="1" t="s">
        <v>273</v>
      </c>
      <c r="E651" s="1" t="s">
        <v>288</v>
      </c>
      <c r="F651" s="1" t="s">
        <v>242</v>
      </c>
      <c r="G651" s="1" t="s">
        <v>87</v>
      </c>
      <c r="H651" s="1" t="s">
        <v>262</v>
      </c>
      <c r="I651" s="1" t="s">
        <v>20</v>
      </c>
      <c r="J651" s="1">
        <v>111.0</v>
      </c>
      <c r="K651" s="2">
        <f t="shared" si="1"/>
        <v>0.0001510763889</v>
      </c>
      <c r="L651" s="3">
        <f t="shared" si="2"/>
        <v>888</v>
      </c>
    </row>
    <row r="652" ht="15.75" customHeight="1">
      <c r="A652" s="4">
        <v>45498.0</v>
      </c>
      <c r="B652" s="2">
        <v>0.7542182986111111</v>
      </c>
      <c r="C652" s="1" t="s">
        <v>152</v>
      </c>
      <c r="D652" s="1" t="s">
        <v>40</v>
      </c>
      <c r="E652" s="1" t="s">
        <v>303</v>
      </c>
      <c r="F652" s="1" t="s">
        <v>242</v>
      </c>
      <c r="G652" s="1" t="s">
        <v>124</v>
      </c>
      <c r="H652" s="1" t="s">
        <v>292</v>
      </c>
      <c r="I652" s="1" t="s">
        <v>32</v>
      </c>
      <c r="J652" s="1">
        <v>111.0</v>
      </c>
      <c r="K652" s="2">
        <f t="shared" si="1"/>
        <v>0.0001513194444</v>
      </c>
      <c r="L652" s="3">
        <f t="shared" si="2"/>
        <v>888</v>
      </c>
    </row>
    <row r="653" ht="15.75" customHeight="1">
      <c r="A653" s="4">
        <v>45498.0</v>
      </c>
      <c r="B653" s="2">
        <v>0.7543696180555556</v>
      </c>
      <c r="C653" s="1" t="s">
        <v>116</v>
      </c>
      <c r="D653" s="1" t="s">
        <v>40</v>
      </c>
      <c r="E653" s="1" t="s">
        <v>303</v>
      </c>
      <c r="F653" s="1" t="s">
        <v>242</v>
      </c>
      <c r="G653" s="1" t="s">
        <v>124</v>
      </c>
      <c r="H653" s="1" t="s">
        <v>292</v>
      </c>
      <c r="I653" s="1" t="s">
        <v>44</v>
      </c>
      <c r="J653" s="1">
        <v>111.0</v>
      </c>
      <c r="K653" s="2">
        <f t="shared" si="1"/>
        <v>0.0001513078704</v>
      </c>
      <c r="L653" s="3">
        <f t="shared" si="2"/>
        <v>888</v>
      </c>
    </row>
    <row r="654" ht="15.75" customHeight="1">
      <c r="A654" s="4">
        <v>45498.0</v>
      </c>
      <c r="B654" s="2">
        <v>0.7545209259259259</v>
      </c>
      <c r="C654" s="1" t="s">
        <v>127</v>
      </c>
      <c r="D654" s="1" t="s">
        <v>289</v>
      </c>
      <c r="E654" s="1" t="s">
        <v>111</v>
      </c>
      <c r="F654" s="1" t="s">
        <v>244</v>
      </c>
      <c r="G654" s="1" t="s">
        <v>166</v>
      </c>
      <c r="H654" s="1" t="s">
        <v>292</v>
      </c>
      <c r="I654" s="1" t="s">
        <v>74</v>
      </c>
      <c r="J654" s="1">
        <v>111.0</v>
      </c>
      <c r="K654" s="2">
        <f t="shared" si="1"/>
        <v>0.0001581712963</v>
      </c>
      <c r="L654" s="3">
        <f t="shared" si="2"/>
        <v>888</v>
      </c>
    </row>
    <row r="655" ht="15.75" customHeight="1">
      <c r="A655" s="4">
        <v>45498.0</v>
      </c>
      <c r="B655" s="2">
        <v>0.7546790972222222</v>
      </c>
      <c r="C655" s="1" t="s">
        <v>32</v>
      </c>
      <c r="D655" s="1" t="s">
        <v>273</v>
      </c>
      <c r="E655" s="1" t="s">
        <v>288</v>
      </c>
      <c r="F655" s="1" t="s">
        <v>242</v>
      </c>
      <c r="G655" s="1" t="s">
        <v>87</v>
      </c>
      <c r="H655" s="1" t="s">
        <v>262</v>
      </c>
      <c r="I655" s="1" t="s">
        <v>74</v>
      </c>
      <c r="J655" s="1">
        <v>111.0</v>
      </c>
      <c r="K655" s="2">
        <f t="shared" si="1"/>
        <v>0.0001513078704</v>
      </c>
      <c r="L655" s="3">
        <f t="shared" si="2"/>
        <v>888</v>
      </c>
    </row>
    <row r="656" ht="15.75" customHeight="1">
      <c r="A656" s="4">
        <v>45498.0</v>
      </c>
      <c r="B656" s="2">
        <v>0.7548304050925926</v>
      </c>
      <c r="C656" s="1" t="s">
        <v>156</v>
      </c>
      <c r="D656" s="1" t="s">
        <v>22</v>
      </c>
      <c r="E656" s="1" t="s">
        <v>62</v>
      </c>
      <c r="F656" s="1" t="s">
        <v>224</v>
      </c>
      <c r="G656" s="1" t="s">
        <v>187</v>
      </c>
      <c r="H656" s="1" t="s">
        <v>262</v>
      </c>
      <c r="I656" s="1" t="s">
        <v>222</v>
      </c>
      <c r="J656" s="1">
        <v>111.0</v>
      </c>
      <c r="K656" s="2">
        <f t="shared" si="1"/>
        <v>0.0001513541667</v>
      </c>
      <c r="L656" s="3">
        <f t="shared" si="2"/>
        <v>888</v>
      </c>
    </row>
    <row r="657" ht="15.75" customHeight="1">
      <c r="A657" s="4">
        <v>45498.0</v>
      </c>
      <c r="B657" s="2">
        <v>0.7549817592592593</v>
      </c>
      <c r="C657" s="1" t="s">
        <v>156</v>
      </c>
      <c r="D657" s="1" t="s">
        <v>22</v>
      </c>
      <c r="E657" s="1" t="s">
        <v>55</v>
      </c>
      <c r="F657" s="1" t="s">
        <v>224</v>
      </c>
      <c r="G657" s="1" t="s">
        <v>272</v>
      </c>
      <c r="H657" s="1" t="s">
        <v>262</v>
      </c>
      <c r="I657" s="1" t="s">
        <v>70</v>
      </c>
      <c r="J657" s="1">
        <v>111.0</v>
      </c>
      <c r="K657" s="2">
        <f t="shared" si="1"/>
        <v>0.0001513194444</v>
      </c>
      <c r="L657" s="3">
        <f t="shared" si="2"/>
        <v>888</v>
      </c>
    </row>
    <row r="658" ht="15.75" customHeight="1">
      <c r="A658" s="4">
        <v>45498.0</v>
      </c>
      <c r="B658" s="2">
        <v>0.7551330787037037</v>
      </c>
      <c r="C658" s="1" t="s">
        <v>156</v>
      </c>
      <c r="D658" s="1" t="s">
        <v>22</v>
      </c>
      <c r="E658" s="1" t="s">
        <v>55</v>
      </c>
      <c r="F658" s="1" t="s">
        <v>224</v>
      </c>
      <c r="G658" s="1" t="s">
        <v>272</v>
      </c>
      <c r="H658" s="1" t="s">
        <v>262</v>
      </c>
      <c r="I658" s="1" t="s">
        <v>44</v>
      </c>
      <c r="J658" s="1">
        <v>111.0</v>
      </c>
      <c r="K658" s="2">
        <f t="shared" si="1"/>
        <v>0.0001510763889</v>
      </c>
      <c r="L658" s="3">
        <f t="shared" si="2"/>
        <v>888</v>
      </c>
    </row>
    <row r="659" ht="15.75" customHeight="1">
      <c r="A659" s="4">
        <v>45498.0</v>
      </c>
      <c r="B659" s="2">
        <v>0.7552841550925926</v>
      </c>
      <c r="C659" s="1" t="s">
        <v>152</v>
      </c>
      <c r="D659" s="1" t="s">
        <v>40</v>
      </c>
      <c r="E659" s="1" t="s">
        <v>74</v>
      </c>
      <c r="F659" s="1" t="s">
        <v>242</v>
      </c>
      <c r="G659" s="1" t="s">
        <v>300</v>
      </c>
      <c r="H659" s="1" t="s">
        <v>262</v>
      </c>
      <c r="I659" s="1" t="s">
        <v>267</v>
      </c>
      <c r="J659" s="1">
        <v>111.0</v>
      </c>
      <c r="K659" s="2">
        <f t="shared" si="1"/>
        <v>0.0001442592593</v>
      </c>
      <c r="L659" s="3">
        <f t="shared" si="2"/>
        <v>888</v>
      </c>
    </row>
    <row r="660" ht="15.75" customHeight="1">
      <c r="A660" s="4">
        <v>45498.0</v>
      </c>
      <c r="B660" s="2">
        <v>0.7554284143518518</v>
      </c>
      <c r="C660" s="1" t="s">
        <v>84</v>
      </c>
      <c r="D660" s="1" t="s">
        <v>34</v>
      </c>
      <c r="E660" s="1" t="s">
        <v>127</v>
      </c>
      <c r="F660" s="1" t="s">
        <v>224</v>
      </c>
      <c r="G660" s="1" t="s">
        <v>271</v>
      </c>
      <c r="H660" s="1" t="s">
        <v>261</v>
      </c>
      <c r="I660" s="1" t="s">
        <v>273</v>
      </c>
      <c r="J660" s="1">
        <v>111.0</v>
      </c>
      <c r="K660" s="2">
        <f t="shared" si="1"/>
        <v>0.0001513078704</v>
      </c>
      <c r="L660" s="3">
        <f t="shared" si="2"/>
        <v>888</v>
      </c>
    </row>
    <row r="661" ht="15.75" customHeight="1">
      <c r="A661" s="4">
        <v>45498.0</v>
      </c>
      <c r="B661" s="2">
        <v>0.7555797222222222</v>
      </c>
      <c r="C661" s="1" t="s">
        <v>196</v>
      </c>
      <c r="D661" s="1" t="s">
        <v>264</v>
      </c>
      <c r="E661" s="1" t="s">
        <v>201</v>
      </c>
      <c r="F661" s="1" t="s">
        <v>220</v>
      </c>
      <c r="G661" s="1" t="s">
        <v>269</v>
      </c>
      <c r="H661" s="1" t="s">
        <v>261</v>
      </c>
      <c r="I661" s="1" t="s">
        <v>161</v>
      </c>
      <c r="J661" s="1">
        <v>111.0</v>
      </c>
      <c r="K661" s="2">
        <f t="shared" si="1"/>
        <v>0.0001510763889</v>
      </c>
      <c r="L661" s="3">
        <f t="shared" si="2"/>
        <v>888</v>
      </c>
    </row>
    <row r="662" ht="15.75" customHeight="1">
      <c r="A662" s="4">
        <v>45498.0</v>
      </c>
      <c r="B662" s="2">
        <v>0.7557307986111111</v>
      </c>
      <c r="C662" s="1" t="s">
        <v>84</v>
      </c>
      <c r="D662" s="1" t="s">
        <v>34</v>
      </c>
      <c r="E662" s="1" t="s">
        <v>127</v>
      </c>
      <c r="F662" s="1" t="s">
        <v>224</v>
      </c>
      <c r="G662" s="1" t="s">
        <v>271</v>
      </c>
      <c r="H662" s="1" t="s">
        <v>261</v>
      </c>
      <c r="I662" s="1" t="s">
        <v>13</v>
      </c>
      <c r="J662" s="1">
        <v>111.0</v>
      </c>
      <c r="K662" s="2">
        <f t="shared" si="1"/>
        <v>0.0001513194444</v>
      </c>
      <c r="L662" s="3">
        <f t="shared" si="2"/>
        <v>888</v>
      </c>
    </row>
    <row r="663" ht="15.75" customHeight="1">
      <c r="A663" s="4">
        <v>45498.0</v>
      </c>
      <c r="B663" s="2">
        <v>0.7558821180555555</v>
      </c>
      <c r="C663" s="1" t="s">
        <v>156</v>
      </c>
      <c r="D663" s="1" t="s">
        <v>22</v>
      </c>
      <c r="E663" s="1" t="s">
        <v>55</v>
      </c>
      <c r="F663" s="1" t="s">
        <v>224</v>
      </c>
      <c r="G663" s="1" t="s">
        <v>272</v>
      </c>
      <c r="H663" s="1" t="s">
        <v>262</v>
      </c>
      <c r="I663" s="1" t="s">
        <v>237</v>
      </c>
      <c r="J663" s="1">
        <v>111.0</v>
      </c>
      <c r="K663" s="2">
        <f t="shared" si="1"/>
        <v>0.0001513194444</v>
      </c>
      <c r="L663" s="3">
        <f t="shared" si="2"/>
        <v>888</v>
      </c>
    </row>
    <row r="664" ht="15.75" customHeight="1">
      <c r="A664" s="4">
        <v>45498.0</v>
      </c>
      <c r="B664" s="2">
        <v>0.7560334375</v>
      </c>
      <c r="C664" s="1" t="s">
        <v>256</v>
      </c>
      <c r="D664" s="1" t="s">
        <v>34</v>
      </c>
      <c r="E664" s="1" t="s">
        <v>127</v>
      </c>
      <c r="F664" s="1" t="s">
        <v>224</v>
      </c>
      <c r="G664" s="1" t="s">
        <v>271</v>
      </c>
      <c r="H664" s="1" t="s">
        <v>261</v>
      </c>
      <c r="I664" s="1" t="s">
        <v>252</v>
      </c>
      <c r="J664" s="1">
        <v>111.0</v>
      </c>
      <c r="K664" s="2">
        <f t="shared" si="1"/>
        <v>0.0001709722222</v>
      </c>
      <c r="L664" s="3">
        <f t="shared" si="2"/>
        <v>888</v>
      </c>
    </row>
    <row r="665" ht="15.75" customHeight="1">
      <c r="A665" s="4">
        <v>45498.0</v>
      </c>
      <c r="B665" s="2">
        <v>0.7562044097222222</v>
      </c>
      <c r="C665" s="1" t="s">
        <v>84</v>
      </c>
      <c r="D665" s="1" t="s">
        <v>34</v>
      </c>
      <c r="E665" s="1" t="s">
        <v>260</v>
      </c>
      <c r="F665" s="1" t="s">
        <v>224</v>
      </c>
      <c r="G665" s="1" t="s">
        <v>92</v>
      </c>
      <c r="H665" s="1" t="s">
        <v>261</v>
      </c>
      <c r="I665" s="1" t="s">
        <v>327</v>
      </c>
      <c r="J665" s="1">
        <v>111.0</v>
      </c>
      <c r="K665" s="2">
        <f t="shared" si="1"/>
        <v>0.0001512962963</v>
      </c>
      <c r="L665" s="3">
        <f t="shared" si="2"/>
        <v>888</v>
      </c>
    </row>
    <row r="666" ht="15.75" customHeight="1">
      <c r="A666" s="4">
        <v>45498.0</v>
      </c>
      <c r="B666" s="2">
        <v>0.7563557060185185</v>
      </c>
      <c r="C666" s="1" t="s">
        <v>258</v>
      </c>
      <c r="D666" s="1" t="s">
        <v>259</v>
      </c>
      <c r="E666" s="1" t="s">
        <v>260</v>
      </c>
      <c r="F666" s="1" t="s">
        <v>224</v>
      </c>
      <c r="G666" s="1" t="s">
        <v>92</v>
      </c>
      <c r="H666" s="1" t="s">
        <v>261</v>
      </c>
      <c r="I666" s="1" t="s">
        <v>16</v>
      </c>
      <c r="J666" s="1">
        <v>111.0</v>
      </c>
      <c r="K666" s="2">
        <f t="shared" si="1"/>
        <v>0.0001513078704</v>
      </c>
      <c r="L666" s="3">
        <f t="shared" si="2"/>
        <v>888</v>
      </c>
    </row>
    <row r="667" ht="15.75" customHeight="1">
      <c r="A667" s="4">
        <v>45498.0</v>
      </c>
      <c r="B667" s="2">
        <v>0.7565070138888889</v>
      </c>
      <c r="C667" s="1" t="s">
        <v>200</v>
      </c>
      <c r="D667" s="1" t="s">
        <v>259</v>
      </c>
      <c r="E667" s="1" t="s">
        <v>152</v>
      </c>
      <c r="F667" s="1" t="s">
        <v>220</v>
      </c>
      <c r="G667" s="1" t="s">
        <v>268</v>
      </c>
      <c r="H667" s="1" t="s">
        <v>261</v>
      </c>
      <c r="I667" s="1" t="s">
        <v>232</v>
      </c>
      <c r="J667" s="1">
        <v>111.0</v>
      </c>
      <c r="K667" s="2">
        <f t="shared" si="1"/>
        <v>0.0001510763889</v>
      </c>
      <c r="L667" s="3">
        <f t="shared" si="2"/>
        <v>888</v>
      </c>
    </row>
    <row r="668" ht="15.75" customHeight="1">
      <c r="A668" s="4">
        <v>45498.0</v>
      </c>
      <c r="B668" s="2">
        <v>0.7566580902777778</v>
      </c>
      <c r="C668" s="1" t="s">
        <v>84</v>
      </c>
      <c r="D668" s="1" t="s">
        <v>34</v>
      </c>
      <c r="E668" s="1" t="s">
        <v>260</v>
      </c>
      <c r="F668" s="1" t="s">
        <v>224</v>
      </c>
      <c r="G668" s="1" t="s">
        <v>92</v>
      </c>
      <c r="H668" s="1" t="s">
        <v>261</v>
      </c>
      <c r="I668" s="1" t="s">
        <v>303</v>
      </c>
      <c r="J668" s="1">
        <v>111.0</v>
      </c>
      <c r="K668" s="2">
        <f t="shared" si="1"/>
        <v>0.0001513194444</v>
      </c>
      <c r="L668" s="3">
        <f t="shared" si="2"/>
        <v>888</v>
      </c>
    </row>
    <row r="669" ht="15.75" customHeight="1">
      <c r="A669" s="4">
        <v>45498.0</v>
      </c>
      <c r="B669" s="2">
        <v>0.7568094097222222</v>
      </c>
      <c r="C669" s="1" t="s">
        <v>120</v>
      </c>
      <c r="D669" s="1" t="s">
        <v>259</v>
      </c>
      <c r="E669" s="1" t="s">
        <v>116</v>
      </c>
      <c r="F669" s="1" t="s">
        <v>224</v>
      </c>
      <c r="G669" s="1" t="s">
        <v>263</v>
      </c>
      <c r="H669" s="1" t="s">
        <v>261</v>
      </c>
      <c r="I669" s="1" t="s">
        <v>168</v>
      </c>
      <c r="J669" s="1">
        <v>111.0</v>
      </c>
      <c r="K669" s="2">
        <f t="shared" si="1"/>
        <v>0.0001558449074</v>
      </c>
      <c r="L669" s="3">
        <f t="shared" si="2"/>
        <v>888</v>
      </c>
    </row>
    <row r="670" ht="15.75" customHeight="1">
      <c r="A670" s="4">
        <v>45498.0</v>
      </c>
      <c r="B670" s="2">
        <v>0.7569652546296297</v>
      </c>
      <c r="C670" s="1" t="s">
        <v>106</v>
      </c>
      <c r="D670" s="1" t="s">
        <v>273</v>
      </c>
      <c r="E670" s="1" t="s">
        <v>267</v>
      </c>
      <c r="F670" s="1" t="s">
        <v>242</v>
      </c>
      <c r="G670" s="1" t="s">
        <v>114</v>
      </c>
      <c r="H670" s="1" t="s">
        <v>262</v>
      </c>
      <c r="I670" s="1" t="s">
        <v>260</v>
      </c>
      <c r="J670" s="1">
        <v>111.0</v>
      </c>
      <c r="K670" s="2">
        <f t="shared" si="1"/>
        <v>0.000151087963</v>
      </c>
      <c r="L670" s="3">
        <f t="shared" si="2"/>
        <v>888</v>
      </c>
    </row>
    <row r="671" ht="15.75" customHeight="1">
      <c r="A671" s="4">
        <v>45498.0</v>
      </c>
      <c r="B671" s="2">
        <v>0.7571163425925925</v>
      </c>
      <c r="C671" s="1" t="s">
        <v>32</v>
      </c>
      <c r="D671" s="1" t="s">
        <v>273</v>
      </c>
      <c r="E671" s="1" t="s">
        <v>288</v>
      </c>
      <c r="F671" s="1" t="s">
        <v>242</v>
      </c>
      <c r="G671" s="1" t="s">
        <v>87</v>
      </c>
      <c r="H671" s="1" t="s">
        <v>262</v>
      </c>
      <c r="I671" s="1" t="s">
        <v>203</v>
      </c>
      <c r="J671" s="1">
        <v>111.0</v>
      </c>
      <c r="K671" s="2">
        <f t="shared" si="1"/>
        <v>0.0001513078704</v>
      </c>
      <c r="L671" s="3">
        <f t="shared" si="2"/>
        <v>888</v>
      </c>
    </row>
    <row r="672" ht="15.75" customHeight="1">
      <c r="A672" s="4">
        <v>45498.0</v>
      </c>
      <c r="B672" s="2">
        <v>0.757267650462963</v>
      </c>
      <c r="C672" s="1" t="s">
        <v>152</v>
      </c>
      <c r="D672" s="1" t="s">
        <v>40</v>
      </c>
      <c r="E672" s="1" t="s">
        <v>303</v>
      </c>
      <c r="F672" s="1" t="s">
        <v>242</v>
      </c>
      <c r="G672" s="1" t="s">
        <v>124</v>
      </c>
      <c r="H672" s="1" t="s">
        <v>292</v>
      </c>
      <c r="I672" s="1" t="s">
        <v>144</v>
      </c>
      <c r="J672" s="1">
        <v>111.0</v>
      </c>
      <c r="K672" s="2">
        <f t="shared" si="1"/>
        <v>0.0001397685185</v>
      </c>
      <c r="L672" s="3">
        <f t="shared" si="2"/>
        <v>888</v>
      </c>
    </row>
    <row r="673" ht="15.75" customHeight="1">
      <c r="A673" s="4">
        <v>45498.0</v>
      </c>
      <c r="B673" s="2">
        <v>0.7574074189814815</v>
      </c>
      <c r="C673" s="1" t="s">
        <v>106</v>
      </c>
      <c r="D673" s="1" t="s">
        <v>273</v>
      </c>
      <c r="E673" s="1" t="s">
        <v>267</v>
      </c>
      <c r="F673" s="1" t="s">
        <v>242</v>
      </c>
      <c r="G673" s="1" t="s">
        <v>114</v>
      </c>
      <c r="H673" s="1" t="s">
        <v>262</v>
      </c>
      <c r="I673" s="1" t="s">
        <v>127</v>
      </c>
      <c r="J673" s="1">
        <v>111.0</v>
      </c>
      <c r="K673" s="2">
        <f t="shared" si="1"/>
        <v>0.0001513194444</v>
      </c>
      <c r="L673" s="3">
        <f t="shared" si="2"/>
        <v>888</v>
      </c>
    </row>
    <row r="674" ht="15.75" customHeight="1">
      <c r="A674" s="4">
        <v>45498.0</v>
      </c>
      <c r="B674" s="2">
        <v>0.7575587384259259</v>
      </c>
      <c r="C674" s="1" t="s">
        <v>152</v>
      </c>
      <c r="D674" s="1" t="s">
        <v>40</v>
      </c>
      <c r="E674" s="1" t="s">
        <v>303</v>
      </c>
      <c r="F674" s="1" t="s">
        <v>242</v>
      </c>
      <c r="G674" s="1" t="s">
        <v>124</v>
      </c>
      <c r="H674" s="1" t="s">
        <v>292</v>
      </c>
      <c r="I674" s="1" t="s">
        <v>183</v>
      </c>
      <c r="J674" s="1">
        <v>111.0</v>
      </c>
      <c r="K674" s="2">
        <f t="shared" si="1"/>
        <v>0.0001710069444</v>
      </c>
      <c r="L674" s="3">
        <f t="shared" si="2"/>
        <v>888</v>
      </c>
    </row>
    <row r="675" ht="15.75" customHeight="1">
      <c r="A675" s="4">
        <v>45498.0</v>
      </c>
      <c r="B675" s="2">
        <v>0.7577297453703703</v>
      </c>
      <c r="C675" s="1" t="s">
        <v>201</v>
      </c>
      <c r="D675" s="1" t="s">
        <v>40</v>
      </c>
      <c r="E675" s="1" t="s">
        <v>74</v>
      </c>
      <c r="F675" s="1" t="s">
        <v>242</v>
      </c>
      <c r="G675" s="1" t="s">
        <v>157</v>
      </c>
      <c r="H675" s="1" t="s">
        <v>262</v>
      </c>
      <c r="I675" s="1" t="s">
        <v>232</v>
      </c>
      <c r="J675" s="1">
        <v>111.0</v>
      </c>
      <c r="K675" s="2">
        <f t="shared" si="1"/>
        <v>0.0001510648148</v>
      </c>
      <c r="L675" s="3">
        <f t="shared" si="2"/>
        <v>888</v>
      </c>
    </row>
    <row r="676" ht="15.75" customHeight="1">
      <c r="A676" s="4">
        <v>45498.0</v>
      </c>
      <c r="B676" s="2">
        <v>0.7578808101851852</v>
      </c>
      <c r="C676" s="1" t="s">
        <v>148</v>
      </c>
      <c r="D676" s="1" t="s">
        <v>22</v>
      </c>
      <c r="E676" s="1" t="s">
        <v>38</v>
      </c>
      <c r="F676" s="1" t="s">
        <v>242</v>
      </c>
      <c r="G676" s="1" t="s">
        <v>177</v>
      </c>
      <c r="H676" s="1" t="s">
        <v>262</v>
      </c>
      <c r="I676" s="1" t="s">
        <v>91</v>
      </c>
      <c r="J676" s="1">
        <v>111.0</v>
      </c>
      <c r="K676" s="2">
        <f t="shared" si="1"/>
        <v>0.0001510763889</v>
      </c>
      <c r="L676" s="3">
        <f t="shared" si="2"/>
        <v>888</v>
      </c>
    </row>
    <row r="677" ht="15.75" customHeight="1">
      <c r="A677" s="4">
        <v>45498.0</v>
      </c>
      <c r="B677" s="2">
        <v>0.758031886574074</v>
      </c>
      <c r="C677" s="1" t="s">
        <v>116</v>
      </c>
      <c r="D677" s="1" t="s">
        <v>40</v>
      </c>
      <c r="E677" s="1" t="s">
        <v>303</v>
      </c>
      <c r="F677" s="1" t="s">
        <v>242</v>
      </c>
      <c r="G677" s="1" t="s">
        <v>124</v>
      </c>
      <c r="H677" s="1" t="s">
        <v>292</v>
      </c>
      <c r="I677" s="1" t="s">
        <v>116</v>
      </c>
      <c r="J677" s="1">
        <v>111.0</v>
      </c>
      <c r="K677" s="2">
        <f t="shared" si="1"/>
        <v>0.0001397453704</v>
      </c>
      <c r="L677" s="3">
        <f t="shared" si="2"/>
        <v>888</v>
      </c>
    </row>
    <row r="678" ht="15.75" customHeight="1">
      <c r="A678" s="4">
        <v>45498.0</v>
      </c>
      <c r="B678" s="2">
        <v>0.7581716319444445</v>
      </c>
      <c r="C678" s="1" t="s">
        <v>116</v>
      </c>
      <c r="D678" s="1" t="s">
        <v>40</v>
      </c>
      <c r="E678" s="1" t="s">
        <v>303</v>
      </c>
      <c r="F678" s="1" t="s">
        <v>242</v>
      </c>
      <c r="G678" s="1" t="s">
        <v>124</v>
      </c>
      <c r="H678" s="1" t="s">
        <v>292</v>
      </c>
      <c r="I678" s="1" t="s">
        <v>141</v>
      </c>
      <c r="J678" s="1">
        <v>111.0</v>
      </c>
      <c r="K678" s="2">
        <f t="shared" si="1"/>
        <v>0.0001513078704</v>
      </c>
      <c r="L678" s="3">
        <f t="shared" si="2"/>
        <v>888</v>
      </c>
    </row>
    <row r="679" ht="15.75" customHeight="1">
      <c r="A679" s="4">
        <v>45498.0</v>
      </c>
      <c r="B679" s="2">
        <v>0.7583229398148148</v>
      </c>
      <c r="C679" s="1" t="s">
        <v>127</v>
      </c>
      <c r="D679" s="1" t="s">
        <v>289</v>
      </c>
      <c r="E679" s="1" t="s">
        <v>111</v>
      </c>
      <c r="F679" s="1" t="s">
        <v>244</v>
      </c>
      <c r="G679" s="1" t="s">
        <v>166</v>
      </c>
      <c r="H679" s="1" t="s">
        <v>292</v>
      </c>
      <c r="I679" s="1" t="s">
        <v>314</v>
      </c>
      <c r="J679" s="1">
        <v>111.0</v>
      </c>
      <c r="K679" s="2">
        <f t="shared" si="1"/>
        <v>0.0001676388889</v>
      </c>
      <c r="L679" s="3">
        <f t="shared" si="2"/>
        <v>888</v>
      </c>
    </row>
    <row r="680" ht="15.75" customHeight="1">
      <c r="A680" s="4">
        <v>45498.0</v>
      </c>
      <c r="B680" s="2">
        <v>0.7584905787037037</v>
      </c>
      <c r="C680" s="1" t="s">
        <v>116</v>
      </c>
      <c r="D680" s="1" t="s">
        <v>40</v>
      </c>
      <c r="E680" s="1" t="s">
        <v>303</v>
      </c>
      <c r="F680" s="1" t="s">
        <v>242</v>
      </c>
      <c r="G680" s="1" t="s">
        <v>124</v>
      </c>
      <c r="H680" s="1" t="s">
        <v>292</v>
      </c>
      <c r="I680" s="1" t="s">
        <v>275</v>
      </c>
      <c r="J680" s="1">
        <v>111.0</v>
      </c>
      <c r="K680" s="2">
        <f t="shared" si="1"/>
        <v>0.000151099537</v>
      </c>
      <c r="L680" s="3">
        <f t="shared" si="2"/>
        <v>888</v>
      </c>
    </row>
    <row r="681" ht="15.75" customHeight="1">
      <c r="A681" s="4">
        <v>45498.0</v>
      </c>
      <c r="B681" s="2">
        <v>0.7586416782407408</v>
      </c>
      <c r="C681" s="1" t="s">
        <v>267</v>
      </c>
      <c r="D681" s="1" t="s">
        <v>301</v>
      </c>
      <c r="E681" s="1" t="s">
        <v>252</v>
      </c>
      <c r="F681" s="1" t="s">
        <v>244</v>
      </c>
      <c r="G681" s="1" t="s">
        <v>130</v>
      </c>
      <c r="H681" s="1" t="s">
        <v>292</v>
      </c>
      <c r="I681" s="1" t="s">
        <v>314</v>
      </c>
      <c r="J681" s="1">
        <v>111.0</v>
      </c>
      <c r="K681" s="2">
        <f t="shared" si="1"/>
        <v>0.0001510648148</v>
      </c>
      <c r="L681" s="3">
        <f t="shared" si="2"/>
        <v>888</v>
      </c>
    </row>
    <row r="682" ht="15.75" customHeight="1">
      <c r="A682" s="4">
        <v>45498.0</v>
      </c>
      <c r="B682" s="2">
        <v>0.7587927430555556</v>
      </c>
      <c r="C682" s="1" t="s">
        <v>176</v>
      </c>
      <c r="D682" s="1" t="s">
        <v>22</v>
      </c>
      <c r="E682" s="1" t="s">
        <v>38</v>
      </c>
      <c r="F682" s="1" t="s">
        <v>242</v>
      </c>
      <c r="G682" s="1" t="s">
        <v>109</v>
      </c>
      <c r="H682" s="1" t="s">
        <v>262</v>
      </c>
      <c r="I682" s="1" t="s">
        <v>192</v>
      </c>
      <c r="J682" s="1">
        <v>111.0</v>
      </c>
      <c r="K682" s="2">
        <f t="shared" si="1"/>
        <v>0.0001510648148</v>
      </c>
      <c r="L682" s="3">
        <f t="shared" si="2"/>
        <v>888</v>
      </c>
    </row>
    <row r="683" ht="15.75" customHeight="1">
      <c r="A683" s="4">
        <v>45498.0</v>
      </c>
      <c r="B683" s="2">
        <v>0.7589438078703703</v>
      </c>
      <c r="C683" s="1" t="s">
        <v>32</v>
      </c>
      <c r="D683" s="1" t="s">
        <v>273</v>
      </c>
      <c r="E683" s="1" t="s">
        <v>288</v>
      </c>
      <c r="F683" s="1" t="s">
        <v>242</v>
      </c>
      <c r="G683" s="1" t="s">
        <v>157</v>
      </c>
      <c r="H683" s="1" t="s">
        <v>262</v>
      </c>
      <c r="I683" s="1" t="s">
        <v>22</v>
      </c>
      <c r="J683" s="1">
        <v>111.0</v>
      </c>
      <c r="K683" s="2">
        <f t="shared" si="1"/>
        <v>0.0001510648148</v>
      </c>
      <c r="L683" s="3">
        <f t="shared" si="2"/>
        <v>888</v>
      </c>
    </row>
    <row r="684" ht="15.75" customHeight="1">
      <c r="A684" s="4">
        <v>45498.0</v>
      </c>
      <c r="B684" s="2">
        <v>0.7590948726851853</v>
      </c>
      <c r="C684" s="1" t="s">
        <v>106</v>
      </c>
      <c r="D684" s="1" t="s">
        <v>273</v>
      </c>
      <c r="E684" s="1" t="s">
        <v>267</v>
      </c>
      <c r="F684" s="1" t="s">
        <v>242</v>
      </c>
      <c r="G684" s="1" t="s">
        <v>114</v>
      </c>
      <c r="H684" s="1" t="s">
        <v>262</v>
      </c>
      <c r="I684" s="1" t="s">
        <v>22</v>
      </c>
      <c r="J684" s="1">
        <v>111.0</v>
      </c>
      <c r="K684" s="2">
        <f t="shared" si="1"/>
        <v>0.0001601967593</v>
      </c>
      <c r="L684" s="3">
        <f t="shared" si="2"/>
        <v>888</v>
      </c>
    </row>
    <row r="685" ht="15.75" customHeight="1">
      <c r="A685" s="4">
        <v>45498.0</v>
      </c>
      <c r="B685" s="2">
        <v>0.7592550694444445</v>
      </c>
      <c r="C685" s="1" t="s">
        <v>148</v>
      </c>
      <c r="D685" s="1" t="s">
        <v>22</v>
      </c>
      <c r="E685" s="1" t="s">
        <v>38</v>
      </c>
      <c r="F685" s="1" t="s">
        <v>242</v>
      </c>
      <c r="G685" s="1" t="s">
        <v>177</v>
      </c>
      <c r="H685" s="1" t="s">
        <v>262</v>
      </c>
      <c r="I685" s="1" t="s">
        <v>330</v>
      </c>
      <c r="J685" s="1">
        <v>111.0</v>
      </c>
      <c r="K685" s="2">
        <f t="shared" si="1"/>
        <v>0.0001510763889</v>
      </c>
      <c r="L685" s="3">
        <f t="shared" si="2"/>
        <v>888</v>
      </c>
    </row>
    <row r="686" ht="15.75" customHeight="1">
      <c r="A686" s="4">
        <v>45498.0</v>
      </c>
      <c r="B686" s="2">
        <v>0.7594061458333334</v>
      </c>
      <c r="C686" s="1" t="s">
        <v>156</v>
      </c>
      <c r="D686" s="1" t="s">
        <v>22</v>
      </c>
      <c r="E686" s="1" t="s">
        <v>62</v>
      </c>
      <c r="F686" s="1" t="s">
        <v>224</v>
      </c>
      <c r="G686" s="1" t="s">
        <v>187</v>
      </c>
      <c r="H686" s="1" t="s">
        <v>262</v>
      </c>
      <c r="I686" s="1" t="s">
        <v>40</v>
      </c>
      <c r="J686" s="1">
        <v>111.0</v>
      </c>
      <c r="K686" s="2">
        <f t="shared" si="1"/>
        <v>0.0001510648148</v>
      </c>
      <c r="L686" s="3">
        <f t="shared" si="2"/>
        <v>888</v>
      </c>
    </row>
    <row r="687" ht="15.75" customHeight="1">
      <c r="A687" s="4">
        <v>45498.0</v>
      </c>
      <c r="B687" s="2">
        <v>0.7595572106481482</v>
      </c>
      <c r="C687" s="1" t="s">
        <v>84</v>
      </c>
      <c r="D687" s="1" t="s">
        <v>34</v>
      </c>
      <c r="E687" s="1" t="s">
        <v>127</v>
      </c>
      <c r="F687" s="1" t="s">
        <v>224</v>
      </c>
      <c r="G687" s="1" t="s">
        <v>271</v>
      </c>
      <c r="H687" s="1" t="s">
        <v>261</v>
      </c>
      <c r="I687" s="1" t="s">
        <v>222</v>
      </c>
      <c r="J687" s="1">
        <v>111.0</v>
      </c>
      <c r="K687" s="2">
        <f t="shared" si="1"/>
        <v>0.0001510648148</v>
      </c>
      <c r="L687" s="3">
        <f t="shared" si="2"/>
        <v>888</v>
      </c>
    </row>
    <row r="688" ht="15.75" customHeight="1">
      <c r="A688" s="4">
        <v>45498.0</v>
      </c>
      <c r="B688" s="2">
        <v>0.7597082754629629</v>
      </c>
      <c r="C688" s="1" t="s">
        <v>84</v>
      </c>
      <c r="D688" s="1" t="s">
        <v>34</v>
      </c>
      <c r="E688" s="1" t="s">
        <v>127</v>
      </c>
      <c r="F688" s="1" t="s">
        <v>224</v>
      </c>
      <c r="G688" s="1" t="s">
        <v>271</v>
      </c>
      <c r="H688" s="1" t="s">
        <v>261</v>
      </c>
      <c r="I688" s="1" t="s">
        <v>68</v>
      </c>
      <c r="J688" s="1">
        <v>111.0</v>
      </c>
      <c r="K688" s="2">
        <f t="shared" si="1"/>
        <v>0.0001511111111</v>
      </c>
      <c r="L688" s="3">
        <f t="shared" si="2"/>
        <v>888</v>
      </c>
    </row>
    <row r="689" ht="15.75" customHeight="1">
      <c r="A689" s="4">
        <v>45498.0</v>
      </c>
      <c r="B689" s="2">
        <v>0.759859386574074</v>
      </c>
      <c r="C689" s="1" t="s">
        <v>200</v>
      </c>
      <c r="D689" s="1" t="s">
        <v>264</v>
      </c>
      <c r="E689" s="1" t="s">
        <v>152</v>
      </c>
      <c r="F689" s="1" t="s">
        <v>220</v>
      </c>
      <c r="G689" s="1" t="s">
        <v>268</v>
      </c>
      <c r="H689" s="1" t="s">
        <v>261</v>
      </c>
      <c r="I689" s="1" t="s">
        <v>288</v>
      </c>
      <c r="J689" s="1">
        <v>111.0</v>
      </c>
      <c r="K689" s="2">
        <f t="shared" si="1"/>
        <v>0.0001530324074</v>
      </c>
      <c r="L689" s="3">
        <f t="shared" si="2"/>
        <v>888</v>
      </c>
    </row>
    <row r="690" ht="15.75" customHeight="1">
      <c r="A690" s="4">
        <v>45498.0</v>
      </c>
      <c r="B690" s="2">
        <v>0.7600124189814815</v>
      </c>
      <c r="C690" s="1" t="s">
        <v>218</v>
      </c>
      <c r="D690" s="1" t="s">
        <v>246</v>
      </c>
      <c r="E690" s="1" t="s">
        <v>148</v>
      </c>
      <c r="F690" s="1" t="s">
        <v>209</v>
      </c>
      <c r="G690" s="1" t="s">
        <v>71</v>
      </c>
      <c r="H690" s="1" t="s">
        <v>244</v>
      </c>
      <c r="I690" s="1" t="s">
        <v>288</v>
      </c>
      <c r="J690" s="1">
        <v>111.0</v>
      </c>
      <c r="K690" s="2">
        <f t="shared" si="1"/>
        <v>0.000151087963</v>
      </c>
      <c r="L690" s="3">
        <f t="shared" si="2"/>
        <v>888</v>
      </c>
    </row>
    <row r="691" ht="15.75" customHeight="1">
      <c r="A691" s="4">
        <v>45498.0</v>
      </c>
      <c r="B691" s="2">
        <v>0.7601635069444443</v>
      </c>
      <c r="C691" s="1" t="s">
        <v>256</v>
      </c>
      <c r="D691" s="1" t="s">
        <v>34</v>
      </c>
      <c r="E691" s="1" t="s">
        <v>127</v>
      </c>
      <c r="F691" s="1" t="s">
        <v>224</v>
      </c>
      <c r="G691" s="1" t="s">
        <v>271</v>
      </c>
      <c r="H691" s="1" t="s">
        <v>261</v>
      </c>
      <c r="I691" s="1" t="s">
        <v>274</v>
      </c>
      <c r="J691" s="1">
        <v>111.0</v>
      </c>
      <c r="K691" s="2">
        <f t="shared" si="1"/>
        <v>0.0001510532407</v>
      </c>
      <c r="L691" s="3">
        <f t="shared" si="2"/>
        <v>888</v>
      </c>
    </row>
    <row r="692" ht="15.75" customHeight="1">
      <c r="A692" s="4">
        <v>45498.0</v>
      </c>
      <c r="B692" s="2">
        <v>0.7603145601851852</v>
      </c>
      <c r="C692" s="1" t="s">
        <v>234</v>
      </c>
      <c r="D692" s="1" t="s">
        <v>247</v>
      </c>
      <c r="E692" s="1" t="s">
        <v>106</v>
      </c>
      <c r="F692" s="1" t="s">
        <v>220</v>
      </c>
      <c r="G692" s="1" t="s">
        <v>58</v>
      </c>
      <c r="H692" s="1" t="s">
        <v>244</v>
      </c>
      <c r="I692" s="1" t="s">
        <v>303</v>
      </c>
      <c r="J692" s="1">
        <v>111.0</v>
      </c>
      <c r="K692" s="2">
        <f t="shared" si="1"/>
        <v>0.0001510763889</v>
      </c>
      <c r="L692" s="3">
        <f t="shared" si="2"/>
        <v>888</v>
      </c>
    </row>
    <row r="693" ht="15.75" customHeight="1">
      <c r="A693" s="4">
        <v>45498.0</v>
      </c>
      <c r="B693" s="2">
        <v>0.7604656365740741</v>
      </c>
      <c r="C693" s="1" t="s">
        <v>94</v>
      </c>
      <c r="D693" s="1" t="s">
        <v>247</v>
      </c>
      <c r="E693" s="1" t="s">
        <v>32</v>
      </c>
      <c r="F693" s="1" t="s">
        <v>220</v>
      </c>
      <c r="G693" s="1" t="s">
        <v>265</v>
      </c>
      <c r="H693" s="1" t="s">
        <v>244</v>
      </c>
      <c r="I693" s="1" t="s">
        <v>70</v>
      </c>
      <c r="J693" s="1">
        <v>111.0</v>
      </c>
      <c r="K693" s="2">
        <f t="shared" si="1"/>
        <v>0.0001510532407</v>
      </c>
      <c r="L693" s="3">
        <f t="shared" si="2"/>
        <v>888</v>
      </c>
    </row>
    <row r="694" ht="15.75" customHeight="1">
      <c r="A694" s="4">
        <v>45498.0</v>
      </c>
      <c r="B694" s="2">
        <v>0.7606166898148149</v>
      </c>
      <c r="C694" s="1" t="s">
        <v>266</v>
      </c>
      <c r="D694" s="1" t="s">
        <v>246</v>
      </c>
      <c r="E694" s="1" t="s">
        <v>30</v>
      </c>
      <c r="F694" s="1" t="s">
        <v>209</v>
      </c>
      <c r="G694" s="1" t="s">
        <v>82</v>
      </c>
      <c r="H694" s="1" t="s">
        <v>244</v>
      </c>
      <c r="I694" s="1" t="s">
        <v>260</v>
      </c>
      <c r="J694" s="1">
        <v>111.0</v>
      </c>
      <c r="K694" s="2">
        <f t="shared" si="1"/>
        <v>0.0001601388889</v>
      </c>
      <c r="L694" s="3">
        <f t="shared" si="2"/>
        <v>888</v>
      </c>
    </row>
    <row r="695" ht="15.75" customHeight="1">
      <c r="A695" s="4">
        <v>45498.0</v>
      </c>
      <c r="B695" s="2">
        <v>0.7607768287037038</v>
      </c>
      <c r="C695" s="1" t="s">
        <v>156</v>
      </c>
      <c r="D695" s="1" t="s">
        <v>22</v>
      </c>
      <c r="E695" s="1" t="s">
        <v>62</v>
      </c>
      <c r="F695" s="1" t="s">
        <v>224</v>
      </c>
      <c r="G695" s="1" t="s">
        <v>187</v>
      </c>
      <c r="H695" s="1" t="s">
        <v>262</v>
      </c>
      <c r="I695" s="1" t="s">
        <v>267</v>
      </c>
      <c r="J695" s="1">
        <v>111.0</v>
      </c>
      <c r="K695" s="2">
        <f t="shared" si="1"/>
        <v>0.0001510532407</v>
      </c>
      <c r="L695" s="3">
        <f t="shared" si="2"/>
        <v>888</v>
      </c>
    </row>
    <row r="696" ht="15.75" customHeight="1">
      <c r="A696" s="4">
        <v>45498.0</v>
      </c>
      <c r="B696" s="2">
        <v>0.7609278819444444</v>
      </c>
      <c r="C696" s="1" t="s">
        <v>256</v>
      </c>
      <c r="D696" s="1" t="s">
        <v>34</v>
      </c>
      <c r="E696" s="1" t="s">
        <v>55</v>
      </c>
      <c r="F696" s="1" t="s">
        <v>224</v>
      </c>
      <c r="G696" s="1" t="s">
        <v>77</v>
      </c>
      <c r="H696" s="1" t="s">
        <v>261</v>
      </c>
      <c r="I696" s="1" t="s">
        <v>74</v>
      </c>
      <c r="J696" s="1">
        <v>111.0</v>
      </c>
      <c r="K696" s="2">
        <f t="shared" si="1"/>
        <v>0.0001511111111</v>
      </c>
      <c r="L696" s="3">
        <f t="shared" si="2"/>
        <v>888</v>
      </c>
    </row>
    <row r="697" ht="15.75" customHeight="1">
      <c r="A697" s="4">
        <v>45498.0</v>
      </c>
      <c r="B697" s="2">
        <v>0.7610789930555556</v>
      </c>
      <c r="C697" s="1" t="s">
        <v>120</v>
      </c>
      <c r="D697" s="1" t="s">
        <v>259</v>
      </c>
      <c r="E697" s="1" t="s">
        <v>116</v>
      </c>
      <c r="F697" s="1" t="s">
        <v>220</v>
      </c>
      <c r="G697" s="1" t="s">
        <v>263</v>
      </c>
      <c r="H697" s="1" t="s">
        <v>261</v>
      </c>
      <c r="I697" s="1" t="s">
        <v>232</v>
      </c>
      <c r="J697" s="1">
        <v>111.0</v>
      </c>
      <c r="K697" s="2">
        <f t="shared" si="1"/>
        <v>0.0001510648148</v>
      </c>
      <c r="L697" s="3">
        <f t="shared" si="2"/>
        <v>888</v>
      </c>
    </row>
    <row r="698" ht="15.75" customHeight="1">
      <c r="A698" s="4">
        <v>45498.0</v>
      </c>
      <c r="B698" s="2">
        <v>0.7612300578703703</v>
      </c>
      <c r="C698" s="1" t="s">
        <v>120</v>
      </c>
      <c r="D698" s="1" t="s">
        <v>259</v>
      </c>
      <c r="E698" s="1" t="s">
        <v>116</v>
      </c>
      <c r="F698" s="1" t="s">
        <v>220</v>
      </c>
      <c r="G698" s="1" t="s">
        <v>263</v>
      </c>
      <c r="H698" s="1" t="s">
        <v>261</v>
      </c>
      <c r="I698" s="1" t="s">
        <v>76</v>
      </c>
      <c r="J698" s="1">
        <v>111.0</v>
      </c>
      <c r="K698" s="2">
        <f t="shared" si="1"/>
        <v>0.0001513078704</v>
      </c>
      <c r="L698" s="3">
        <f t="shared" si="2"/>
        <v>888</v>
      </c>
    </row>
    <row r="699" ht="15.75" customHeight="1">
      <c r="A699" s="4">
        <v>45498.0</v>
      </c>
      <c r="B699" s="2">
        <v>0.7613813657407408</v>
      </c>
      <c r="C699" s="1" t="s">
        <v>196</v>
      </c>
      <c r="D699" s="1" t="s">
        <v>264</v>
      </c>
      <c r="E699" s="1" t="s">
        <v>201</v>
      </c>
      <c r="F699" s="1" t="s">
        <v>220</v>
      </c>
      <c r="G699" s="1" t="s">
        <v>191</v>
      </c>
      <c r="H699" s="1" t="s">
        <v>261</v>
      </c>
      <c r="I699" s="1" t="s">
        <v>290</v>
      </c>
      <c r="J699" s="1">
        <v>111.0</v>
      </c>
      <c r="K699" s="2">
        <f t="shared" si="1"/>
        <v>0.0001562962963</v>
      </c>
      <c r="L699" s="3">
        <f t="shared" si="2"/>
        <v>888</v>
      </c>
    </row>
    <row r="700" ht="15.75" customHeight="1">
      <c r="A700" s="4">
        <v>45498.0</v>
      </c>
      <c r="B700" s="2">
        <v>0.7615376620370371</v>
      </c>
      <c r="C700" s="1" t="s">
        <v>226</v>
      </c>
      <c r="D700" s="1" t="s">
        <v>264</v>
      </c>
      <c r="E700" s="1" t="s">
        <v>201</v>
      </c>
      <c r="F700" s="1" t="s">
        <v>220</v>
      </c>
      <c r="G700" s="1" t="s">
        <v>269</v>
      </c>
      <c r="H700" s="1" t="s">
        <v>261</v>
      </c>
      <c r="I700" s="1" t="s">
        <v>233</v>
      </c>
      <c r="J700" s="1">
        <v>111.0</v>
      </c>
      <c r="K700" s="2">
        <f t="shared" si="1"/>
        <v>0.0001510532407</v>
      </c>
      <c r="L700" s="3">
        <f t="shared" si="2"/>
        <v>888</v>
      </c>
    </row>
    <row r="701" ht="15.75" customHeight="1">
      <c r="A701" s="4">
        <v>45498.0</v>
      </c>
      <c r="B701" s="2">
        <v>0.7616887152777778</v>
      </c>
      <c r="C701" s="1" t="s">
        <v>266</v>
      </c>
      <c r="D701" s="1" t="s">
        <v>247</v>
      </c>
      <c r="E701" s="1" t="s">
        <v>30</v>
      </c>
      <c r="F701" s="1" t="s">
        <v>220</v>
      </c>
      <c r="G701" s="1" t="s">
        <v>82</v>
      </c>
      <c r="H701" s="1" t="s">
        <v>244</v>
      </c>
      <c r="I701" s="1" t="s">
        <v>295</v>
      </c>
      <c r="J701" s="1">
        <v>111.0</v>
      </c>
      <c r="K701" s="2">
        <f t="shared" si="1"/>
        <v>0.0001510763889</v>
      </c>
      <c r="L701" s="3">
        <f t="shared" si="2"/>
        <v>888</v>
      </c>
    </row>
    <row r="702" ht="15.75" customHeight="1">
      <c r="A702" s="4">
        <v>45498.0</v>
      </c>
      <c r="B702" s="2">
        <v>0.7618397916666666</v>
      </c>
      <c r="C702" s="1" t="s">
        <v>94</v>
      </c>
      <c r="D702" s="1" t="s">
        <v>247</v>
      </c>
      <c r="E702" s="1" t="s">
        <v>32</v>
      </c>
      <c r="F702" s="1" t="s">
        <v>220</v>
      </c>
      <c r="G702" s="1" t="s">
        <v>265</v>
      </c>
      <c r="H702" s="1" t="s">
        <v>244</v>
      </c>
      <c r="I702" s="1" t="s">
        <v>74</v>
      </c>
      <c r="J702" s="1">
        <v>111.0</v>
      </c>
      <c r="K702" s="2">
        <f t="shared" si="1"/>
        <v>0.0001394791667</v>
      </c>
      <c r="L702" s="3">
        <f t="shared" si="2"/>
        <v>888</v>
      </c>
    </row>
    <row r="703" ht="15.75" customHeight="1">
      <c r="A703" s="4">
        <v>45498.0</v>
      </c>
      <c r="B703" s="2">
        <v>0.7619792708333334</v>
      </c>
      <c r="C703" s="1" t="s">
        <v>94</v>
      </c>
      <c r="D703" s="1" t="s">
        <v>264</v>
      </c>
      <c r="E703" s="1" t="s">
        <v>32</v>
      </c>
      <c r="F703" s="1" t="s">
        <v>220</v>
      </c>
      <c r="G703" s="1" t="s">
        <v>265</v>
      </c>
      <c r="H703" s="1" t="s">
        <v>261</v>
      </c>
      <c r="I703" s="1" t="s">
        <v>62</v>
      </c>
      <c r="J703" s="1">
        <v>111.0</v>
      </c>
      <c r="K703" s="2">
        <f t="shared" si="1"/>
        <v>0.0001510763889</v>
      </c>
      <c r="L703" s="3">
        <f t="shared" si="2"/>
        <v>888</v>
      </c>
    </row>
    <row r="704" ht="15.75" customHeight="1">
      <c r="A704" s="4">
        <v>45498.0</v>
      </c>
      <c r="B704" s="2">
        <v>0.7621303472222223</v>
      </c>
      <c r="C704" s="1" t="s">
        <v>200</v>
      </c>
      <c r="D704" s="1" t="s">
        <v>264</v>
      </c>
      <c r="E704" s="1" t="s">
        <v>152</v>
      </c>
      <c r="F704" s="1" t="s">
        <v>220</v>
      </c>
      <c r="G704" s="1" t="s">
        <v>191</v>
      </c>
      <c r="H704" s="1" t="s">
        <v>261</v>
      </c>
      <c r="I704" s="1" t="s">
        <v>74</v>
      </c>
      <c r="J704" s="1">
        <v>111.0</v>
      </c>
      <c r="K704" s="2">
        <f t="shared" si="1"/>
        <v>0.0001718055556</v>
      </c>
      <c r="L704" s="3">
        <f t="shared" si="2"/>
        <v>888</v>
      </c>
    </row>
    <row r="705" ht="15.75" customHeight="1">
      <c r="A705" s="4">
        <v>45498.0</v>
      </c>
      <c r="B705" s="2">
        <v>0.7623021527777778</v>
      </c>
      <c r="C705" s="1" t="s">
        <v>258</v>
      </c>
      <c r="D705" s="1" t="s">
        <v>259</v>
      </c>
      <c r="E705" s="1" t="s">
        <v>260</v>
      </c>
      <c r="F705" s="1" t="s">
        <v>224</v>
      </c>
      <c r="G705" s="1" t="s">
        <v>92</v>
      </c>
      <c r="H705" s="1" t="s">
        <v>261</v>
      </c>
      <c r="I705" s="1" t="s">
        <v>259</v>
      </c>
      <c r="J705" s="1">
        <v>111.0</v>
      </c>
      <c r="K705" s="2">
        <f t="shared" si="1"/>
        <v>0.0001510763889</v>
      </c>
      <c r="L705" s="3">
        <f t="shared" si="2"/>
        <v>888</v>
      </c>
    </row>
    <row r="706" ht="15.75" customHeight="1">
      <c r="A706" s="4">
        <v>45498.0</v>
      </c>
      <c r="B706" s="2">
        <v>0.7624532291666667</v>
      </c>
      <c r="C706" s="1" t="s">
        <v>258</v>
      </c>
      <c r="D706" s="1" t="s">
        <v>259</v>
      </c>
      <c r="E706" s="1" t="s">
        <v>260</v>
      </c>
      <c r="F706" s="1" t="s">
        <v>224</v>
      </c>
      <c r="G706" s="1" t="s">
        <v>65</v>
      </c>
      <c r="H706" s="1" t="s">
        <v>261</v>
      </c>
      <c r="I706" s="1" t="s">
        <v>179</v>
      </c>
      <c r="J706" s="1">
        <v>111.0</v>
      </c>
      <c r="K706" s="2">
        <f t="shared" si="1"/>
        <v>0.0001395023148</v>
      </c>
      <c r="L706" s="3">
        <f t="shared" si="2"/>
        <v>888</v>
      </c>
    </row>
    <row r="707" ht="15.75" customHeight="1">
      <c r="A707" s="4">
        <v>45498.0</v>
      </c>
      <c r="B707" s="2">
        <v>0.7625927314814815</v>
      </c>
      <c r="C707" s="1" t="s">
        <v>256</v>
      </c>
      <c r="D707" s="1" t="s">
        <v>34</v>
      </c>
      <c r="E707" s="1" t="s">
        <v>127</v>
      </c>
      <c r="F707" s="1" t="s">
        <v>224</v>
      </c>
      <c r="G707" s="1" t="s">
        <v>271</v>
      </c>
      <c r="H707" s="1" t="s">
        <v>261</v>
      </c>
      <c r="I707" s="1" t="s">
        <v>275</v>
      </c>
      <c r="J707" s="1">
        <v>111.0</v>
      </c>
      <c r="K707" s="2">
        <f t="shared" si="1"/>
        <v>0.0001510763889</v>
      </c>
      <c r="L707" s="3">
        <f t="shared" si="2"/>
        <v>888</v>
      </c>
    </row>
    <row r="708" ht="15.75" customHeight="1">
      <c r="A708" s="4">
        <v>45498.0</v>
      </c>
      <c r="B708" s="2">
        <v>0.7627438078703704</v>
      </c>
      <c r="C708" s="1" t="s">
        <v>156</v>
      </c>
      <c r="D708" s="1" t="s">
        <v>22</v>
      </c>
      <c r="E708" s="1" t="s">
        <v>62</v>
      </c>
      <c r="F708" s="1" t="s">
        <v>224</v>
      </c>
      <c r="G708" s="1" t="s">
        <v>187</v>
      </c>
      <c r="H708" s="1" t="s">
        <v>262</v>
      </c>
      <c r="I708" s="1" t="s">
        <v>152</v>
      </c>
      <c r="J708" s="1">
        <v>111.0</v>
      </c>
      <c r="K708" s="2">
        <f t="shared" si="1"/>
        <v>0.0001510763889</v>
      </c>
      <c r="L708" s="3">
        <f t="shared" si="2"/>
        <v>888</v>
      </c>
    </row>
    <row r="709" ht="15.75" customHeight="1">
      <c r="A709" s="4">
        <v>45498.0</v>
      </c>
      <c r="B709" s="2">
        <v>0.7628948842592593</v>
      </c>
      <c r="C709" s="1" t="s">
        <v>84</v>
      </c>
      <c r="D709" s="1" t="s">
        <v>34</v>
      </c>
      <c r="E709" s="1" t="s">
        <v>127</v>
      </c>
      <c r="F709" s="1" t="s">
        <v>224</v>
      </c>
      <c r="G709" s="1" t="s">
        <v>271</v>
      </c>
      <c r="H709" s="1" t="s">
        <v>261</v>
      </c>
      <c r="I709" s="1" t="s">
        <v>62</v>
      </c>
      <c r="J709" s="1">
        <v>111.0</v>
      </c>
      <c r="K709" s="2">
        <f t="shared" si="1"/>
        <v>0.0001646296296</v>
      </c>
      <c r="L709" s="3">
        <f t="shared" si="2"/>
        <v>888</v>
      </c>
    </row>
    <row r="710" ht="15.75" customHeight="1">
      <c r="A710" s="4">
        <v>45498.0</v>
      </c>
      <c r="B710" s="2">
        <v>0.7630595138888889</v>
      </c>
      <c r="C710" s="1" t="s">
        <v>258</v>
      </c>
      <c r="D710" s="1" t="s">
        <v>259</v>
      </c>
      <c r="E710" s="1" t="s">
        <v>260</v>
      </c>
      <c r="F710" s="1" t="s">
        <v>224</v>
      </c>
      <c r="G710" s="1" t="s">
        <v>65</v>
      </c>
      <c r="H710" s="1" t="s">
        <v>261</v>
      </c>
      <c r="I710" s="1" t="s">
        <v>192</v>
      </c>
      <c r="J710" s="1">
        <v>111.0</v>
      </c>
      <c r="K710" s="2">
        <f t="shared" si="1"/>
        <v>0.0001510763889</v>
      </c>
      <c r="L710" s="3">
        <f t="shared" si="2"/>
        <v>888</v>
      </c>
    </row>
    <row r="711" ht="15.75" customHeight="1">
      <c r="A711" s="4">
        <v>45498.0</v>
      </c>
      <c r="B711" s="2">
        <v>0.7632105902777778</v>
      </c>
      <c r="C711" s="1" t="s">
        <v>256</v>
      </c>
      <c r="D711" s="1" t="s">
        <v>34</v>
      </c>
      <c r="E711" s="1" t="s">
        <v>127</v>
      </c>
      <c r="F711" s="1" t="s">
        <v>224</v>
      </c>
      <c r="G711" s="1" t="s">
        <v>271</v>
      </c>
      <c r="H711" s="1" t="s">
        <v>261</v>
      </c>
      <c r="I711" s="1" t="s">
        <v>159</v>
      </c>
      <c r="J711" s="1">
        <v>111.0</v>
      </c>
      <c r="K711" s="2">
        <f t="shared" si="1"/>
        <v>0.0001510763889</v>
      </c>
      <c r="L711" s="3">
        <f t="shared" si="2"/>
        <v>888</v>
      </c>
    </row>
    <row r="712" ht="15.75" customHeight="1">
      <c r="A712" s="4">
        <v>45498.0</v>
      </c>
      <c r="B712" s="2">
        <v>0.7633616666666667</v>
      </c>
      <c r="C712" s="1" t="s">
        <v>32</v>
      </c>
      <c r="D712" s="1" t="s">
        <v>273</v>
      </c>
      <c r="E712" s="1" t="s">
        <v>288</v>
      </c>
      <c r="F712" s="1" t="s">
        <v>242</v>
      </c>
      <c r="G712" s="1" t="s">
        <v>157</v>
      </c>
      <c r="H712" s="1" t="s">
        <v>262</v>
      </c>
      <c r="I712" s="1" t="s">
        <v>247</v>
      </c>
      <c r="J712" s="1">
        <v>111.0</v>
      </c>
      <c r="K712" s="2">
        <f t="shared" si="1"/>
        <v>0.000151099537</v>
      </c>
      <c r="L712" s="3">
        <f t="shared" si="2"/>
        <v>888</v>
      </c>
    </row>
    <row r="713" ht="15.75" customHeight="1">
      <c r="A713" s="4">
        <v>45498.0</v>
      </c>
      <c r="B713" s="2">
        <v>0.7635127662037037</v>
      </c>
      <c r="C713" s="1" t="s">
        <v>106</v>
      </c>
      <c r="D713" s="1" t="s">
        <v>273</v>
      </c>
      <c r="E713" s="1" t="s">
        <v>267</v>
      </c>
      <c r="F713" s="1" t="s">
        <v>242</v>
      </c>
      <c r="G713" s="1" t="s">
        <v>114</v>
      </c>
      <c r="H713" s="1" t="s">
        <v>262</v>
      </c>
      <c r="I713" s="1" t="s">
        <v>273</v>
      </c>
      <c r="J713" s="1">
        <v>111.0</v>
      </c>
      <c r="K713" s="2">
        <f t="shared" si="1"/>
        <v>0.0001510763889</v>
      </c>
      <c r="L713" s="3">
        <f t="shared" si="2"/>
        <v>888</v>
      </c>
    </row>
    <row r="714" ht="15.75" customHeight="1">
      <c r="A714" s="4">
        <v>45498.0</v>
      </c>
      <c r="B714" s="2">
        <v>0.7636638425925926</v>
      </c>
      <c r="C714" s="1" t="s">
        <v>32</v>
      </c>
      <c r="D714" s="1" t="s">
        <v>273</v>
      </c>
      <c r="E714" s="1" t="s">
        <v>288</v>
      </c>
      <c r="F714" s="1" t="s">
        <v>242</v>
      </c>
      <c r="G714" s="1" t="s">
        <v>157</v>
      </c>
      <c r="H714" s="1" t="s">
        <v>262</v>
      </c>
      <c r="I714" s="1" t="s">
        <v>247</v>
      </c>
      <c r="J714" s="1">
        <v>111.0</v>
      </c>
      <c r="K714" s="2">
        <f t="shared" si="1"/>
        <v>0.0001600810185</v>
      </c>
      <c r="L714" s="3">
        <f t="shared" si="2"/>
        <v>888</v>
      </c>
    </row>
    <row r="715" ht="15.75" customHeight="1">
      <c r="A715" s="4">
        <v>45498.0</v>
      </c>
      <c r="B715" s="2">
        <v>0.7638239236111112</v>
      </c>
      <c r="C715" s="1" t="s">
        <v>267</v>
      </c>
      <c r="D715" s="1" t="s">
        <v>301</v>
      </c>
      <c r="E715" s="1" t="s">
        <v>252</v>
      </c>
      <c r="F715" s="1" t="s">
        <v>244</v>
      </c>
      <c r="G715" s="1" t="s">
        <v>130</v>
      </c>
      <c r="H715" s="1" t="s">
        <v>292</v>
      </c>
      <c r="I715" s="1" t="s">
        <v>290</v>
      </c>
      <c r="J715" s="1">
        <v>111.0</v>
      </c>
      <c r="K715" s="2">
        <f t="shared" si="1"/>
        <v>0.000151087963</v>
      </c>
      <c r="L715" s="3">
        <f t="shared" si="2"/>
        <v>888</v>
      </c>
    </row>
    <row r="716" ht="15.75" customHeight="1">
      <c r="A716" s="4">
        <v>45498.0</v>
      </c>
      <c r="B716" s="2">
        <v>0.7639750115740741</v>
      </c>
      <c r="C716" s="1" t="s">
        <v>176</v>
      </c>
      <c r="D716" s="1" t="s">
        <v>22</v>
      </c>
      <c r="E716" s="1" t="s">
        <v>62</v>
      </c>
      <c r="F716" s="1" t="s">
        <v>224</v>
      </c>
      <c r="G716" s="1" t="s">
        <v>187</v>
      </c>
      <c r="H716" s="1" t="s">
        <v>262</v>
      </c>
      <c r="I716" s="1" t="s">
        <v>297</v>
      </c>
      <c r="J716" s="1">
        <v>111.0</v>
      </c>
      <c r="K716" s="2">
        <f t="shared" si="1"/>
        <v>0.0001510532407</v>
      </c>
      <c r="L716" s="3">
        <f t="shared" si="2"/>
        <v>888</v>
      </c>
    </row>
    <row r="717" ht="15.75" customHeight="1">
      <c r="A717" s="4">
        <v>45498.0</v>
      </c>
      <c r="B717" s="2">
        <v>0.7641260648148148</v>
      </c>
      <c r="C717" s="1" t="s">
        <v>239</v>
      </c>
      <c r="D717" s="1" t="s">
        <v>34</v>
      </c>
      <c r="E717" s="1" t="s">
        <v>55</v>
      </c>
      <c r="F717" s="1" t="s">
        <v>224</v>
      </c>
      <c r="G717" s="1" t="s">
        <v>77</v>
      </c>
      <c r="H717" s="1" t="s">
        <v>262</v>
      </c>
      <c r="I717" s="1" t="s">
        <v>295</v>
      </c>
      <c r="J717" s="1">
        <v>111.0</v>
      </c>
      <c r="K717" s="2">
        <f t="shared" si="1"/>
        <v>0.0001510763889</v>
      </c>
      <c r="L717" s="3">
        <f t="shared" si="2"/>
        <v>888</v>
      </c>
    </row>
    <row r="718" ht="15.75" customHeight="1">
      <c r="A718" s="4">
        <v>45498.0</v>
      </c>
      <c r="B718" s="2">
        <v>0.7642771412037037</v>
      </c>
      <c r="C718" s="1" t="s">
        <v>156</v>
      </c>
      <c r="D718" s="1" t="s">
        <v>22</v>
      </c>
      <c r="E718" s="1" t="s">
        <v>55</v>
      </c>
      <c r="F718" s="1" t="s">
        <v>224</v>
      </c>
      <c r="G718" s="1" t="s">
        <v>272</v>
      </c>
      <c r="H718" s="1" t="s">
        <v>262</v>
      </c>
      <c r="I718" s="1" t="s">
        <v>80</v>
      </c>
      <c r="J718" s="1">
        <v>111.0</v>
      </c>
      <c r="K718" s="2">
        <f t="shared" si="1"/>
        <v>0.0001510532407</v>
      </c>
      <c r="L718" s="3">
        <f t="shared" si="2"/>
        <v>888</v>
      </c>
    </row>
    <row r="719" ht="15.75" customHeight="1">
      <c r="A719" s="4">
        <v>45498.0</v>
      </c>
      <c r="B719" s="2">
        <v>0.7644281944444445</v>
      </c>
      <c r="C719" s="1" t="s">
        <v>239</v>
      </c>
      <c r="D719" s="1" t="s">
        <v>34</v>
      </c>
      <c r="E719" s="1" t="s">
        <v>55</v>
      </c>
      <c r="F719" s="1" t="s">
        <v>224</v>
      </c>
      <c r="G719" s="1" t="s">
        <v>272</v>
      </c>
      <c r="H719" s="1" t="s">
        <v>262</v>
      </c>
      <c r="I719" s="1" t="s">
        <v>141</v>
      </c>
      <c r="J719" s="1">
        <v>111.0</v>
      </c>
      <c r="K719" s="2">
        <f t="shared" si="1"/>
        <v>0.0001530555556</v>
      </c>
      <c r="L719" s="3">
        <f t="shared" si="2"/>
        <v>888</v>
      </c>
    </row>
    <row r="720" ht="15.75" customHeight="1">
      <c r="A720" s="4">
        <v>45498.0</v>
      </c>
      <c r="B720" s="2">
        <v>0.7645812500000001</v>
      </c>
      <c r="C720" s="1" t="s">
        <v>156</v>
      </c>
      <c r="D720" s="1" t="s">
        <v>22</v>
      </c>
      <c r="E720" s="1" t="s">
        <v>62</v>
      </c>
      <c r="F720" s="1" t="s">
        <v>224</v>
      </c>
      <c r="G720" s="1" t="s">
        <v>187</v>
      </c>
      <c r="H720" s="1" t="s">
        <v>262</v>
      </c>
      <c r="I720" s="1" t="s">
        <v>111</v>
      </c>
      <c r="J720" s="1">
        <v>111.0</v>
      </c>
      <c r="K720" s="2">
        <f t="shared" si="1"/>
        <v>0.000151099537</v>
      </c>
      <c r="L720" s="3">
        <f t="shared" si="2"/>
        <v>888</v>
      </c>
    </row>
    <row r="721" ht="15.75" customHeight="1">
      <c r="A721" s="4">
        <v>45498.0</v>
      </c>
      <c r="B721" s="2">
        <v>0.7647323495370371</v>
      </c>
      <c r="C721" s="1" t="s">
        <v>206</v>
      </c>
      <c r="D721" s="1" t="s">
        <v>259</v>
      </c>
      <c r="E721" s="1" t="s">
        <v>260</v>
      </c>
      <c r="F721" s="1" t="s">
        <v>224</v>
      </c>
      <c r="G721" s="1" t="s">
        <v>65</v>
      </c>
      <c r="H721" s="1" t="s">
        <v>261</v>
      </c>
      <c r="I721" s="1" t="s">
        <v>233</v>
      </c>
      <c r="J721" s="1">
        <v>111.0</v>
      </c>
      <c r="K721" s="2">
        <f t="shared" si="1"/>
        <v>0.0001513194444</v>
      </c>
      <c r="L721" s="3">
        <f t="shared" si="2"/>
        <v>888</v>
      </c>
    </row>
    <row r="722" ht="15.75" customHeight="1">
      <c r="A722" s="4">
        <v>45498.0</v>
      </c>
      <c r="B722" s="2">
        <v>0.7648836689814814</v>
      </c>
      <c r="C722" s="1" t="s">
        <v>206</v>
      </c>
      <c r="D722" s="1" t="s">
        <v>259</v>
      </c>
      <c r="E722" s="1" t="s">
        <v>116</v>
      </c>
      <c r="F722" s="1" t="s">
        <v>224</v>
      </c>
      <c r="G722" s="1" t="s">
        <v>263</v>
      </c>
      <c r="H722" s="1" t="s">
        <v>261</v>
      </c>
      <c r="I722" s="1" t="s">
        <v>29</v>
      </c>
      <c r="J722" s="1">
        <v>111.0</v>
      </c>
      <c r="K722" s="2">
        <f t="shared" si="1"/>
        <v>0.0001395023148</v>
      </c>
      <c r="L722" s="3">
        <f t="shared" si="2"/>
        <v>888</v>
      </c>
    </row>
    <row r="723" ht="15.75" customHeight="1">
      <c r="A723" s="4">
        <v>45498.0</v>
      </c>
      <c r="B723" s="2">
        <v>0.7650231712962963</v>
      </c>
      <c r="C723" s="1" t="s">
        <v>258</v>
      </c>
      <c r="D723" s="1" t="s">
        <v>259</v>
      </c>
      <c r="E723" s="1" t="s">
        <v>260</v>
      </c>
      <c r="F723" s="1" t="s">
        <v>224</v>
      </c>
      <c r="G723" s="1" t="s">
        <v>92</v>
      </c>
      <c r="H723" s="1" t="s">
        <v>261</v>
      </c>
      <c r="I723" s="1" t="s">
        <v>247</v>
      </c>
      <c r="J723" s="1">
        <v>111.0</v>
      </c>
      <c r="K723" s="2">
        <f t="shared" si="1"/>
        <v>0.0001510532407</v>
      </c>
      <c r="L723" s="3">
        <f t="shared" si="2"/>
        <v>888</v>
      </c>
    </row>
    <row r="724" ht="15.75" customHeight="1">
      <c r="A724" s="4">
        <v>45498.0</v>
      </c>
      <c r="B724" s="2">
        <v>0.765174224537037</v>
      </c>
      <c r="C724" s="1" t="s">
        <v>156</v>
      </c>
      <c r="D724" s="1" t="s">
        <v>22</v>
      </c>
      <c r="E724" s="1" t="s">
        <v>62</v>
      </c>
      <c r="F724" s="1" t="s">
        <v>224</v>
      </c>
      <c r="G724" s="1" t="s">
        <v>187</v>
      </c>
      <c r="H724" s="1" t="s">
        <v>262</v>
      </c>
      <c r="I724" s="1" t="s">
        <v>248</v>
      </c>
      <c r="J724" s="1">
        <v>111.0</v>
      </c>
      <c r="K724" s="2">
        <f t="shared" si="1"/>
        <v>0.0001714467593</v>
      </c>
      <c r="L724" s="3">
        <f t="shared" si="2"/>
        <v>888</v>
      </c>
    </row>
    <row r="725" ht="15.75" customHeight="1">
      <c r="A725" s="4">
        <v>45498.0</v>
      </c>
      <c r="B725" s="2">
        <v>0.7653456712962963</v>
      </c>
      <c r="C725" s="1" t="s">
        <v>239</v>
      </c>
      <c r="D725" s="1" t="s">
        <v>34</v>
      </c>
      <c r="E725" s="1" t="s">
        <v>55</v>
      </c>
      <c r="F725" s="1" t="s">
        <v>224</v>
      </c>
      <c r="G725" s="1" t="s">
        <v>77</v>
      </c>
      <c r="H725" s="1" t="s">
        <v>262</v>
      </c>
      <c r="I725" s="1" t="s">
        <v>13</v>
      </c>
      <c r="J725" s="1">
        <v>111.0</v>
      </c>
      <c r="K725" s="2">
        <f t="shared" si="1"/>
        <v>0.0001510532407</v>
      </c>
      <c r="L725" s="3">
        <f t="shared" si="2"/>
        <v>888</v>
      </c>
    </row>
    <row r="726" ht="15.75" customHeight="1">
      <c r="A726" s="4">
        <v>45498.0</v>
      </c>
      <c r="B726" s="2">
        <v>0.7654967245370371</v>
      </c>
      <c r="C726" s="1" t="s">
        <v>30</v>
      </c>
      <c r="D726" s="1" t="s">
        <v>273</v>
      </c>
      <c r="E726" s="1" t="s">
        <v>267</v>
      </c>
      <c r="F726" s="1" t="s">
        <v>242</v>
      </c>
      <c r="G726" s="1" t="s">
        <v>177</v>
      </c>
      <c r="H726" s="1" t="s">
        <v>262</v>
      </c>
      <c r="I726" s="1" t="s">
        <v>55</v>
      </c>
      <c r="J726" s="1">
        <v>111.0</v>
      </c>
      <c r="K726" s="2">
        <f t="shared" si="1"/>
        <v>0.0001510763889</v>
      </c>
      <c r="L726" s="3">
        <f t="shared" si="2"/>
        <v>888</v>
      </c>
    </row>
    <row r="727" ht="15.75" customHeight="1">
      <c r="A727" s="4">
        <v>45498.0</v>
      </c>
      <c r="B727" s="2">
        <v>0.765647800925926</v>
      </c>
      <c r="C727" s="1" t="s">
        <v>201</v>
      </c>
      <c r="D727" s="1" t="s">
        <v>40</v>
      </c>
      <c r="E727" s="1" t="s">
        <v>74</v>
      </c>
      <c r="F727" s="1" t="s">
        <v>242</v>
      </c>
      <c r="G727" s="1" t="s">
        <v>157</v>
      </c>
      <c r="H727" s="1" t="s">
        <v>262</v>
      </c>
      <c r="I727" s="1" t="s">
        <v>44</v>
      </c>
      <c r="J727" s="1">
        <v>111.0</v>
      </c>
      <c r="K727" s="2">
        <f t="shared" si="1"/>
        <v>0.0001394791667</v>
      </c>
      <c r="L727" s="3">
        <f t="shared" si="2"/>
        <v>888</v>
      </c>
    </row>
    <row r="728" ht="15.75" customHeight="1">
      <c r="A728" s="4">
        <v>45498.0</v>
      </c>
      <c r="B728" s="2">
        <v>0.7657872800925926</v>
      </c>
      <c r="C728" s="1" t="s">
        <v>62</v>
      </c>
      <c r="D728" s="1" t="s">
        <v>301</v>
      </c>
      <c r="E728" s="1" t="s">
        <v>279</v>
      </c>
      <c r="F728" s="1" t="s">
        <v>244</v>
      </c>
      <c r="G728" s="1" t="s">
        <v>307</v>
      </c>
      <c r="H728" s="1" t="s">
        <v>292</v>
      </c>
      <c r="I728" s="1" t="s">
        <v>246</v>
      </c>
      <c r="J728" s="1">
        <v>111.0</v>
      </c>
      <c r="K728" s="2">
        <f t="shared" si="1"/>
        <v>0.0001511111111</v>
      </c>
      <c r="L728" s="3">
        <f t="shared" si="2"/>
        <v>888</v>
      </c>
    </row>
    <row r="729" ht="15.75" customHeight="1">
      <c r="A729" s="4">
        <v>45498.0</v>
      </c>
      <c r="B729" s="2">
        <v>0.7659383912037038</v>
      </c>
      <c r="C729" s="1" t="s">
        <v>106</v>
      </c>
      <c r="D729" s="1" t="s">
        <v>273</v>
      </c>
      <c r="E729" s="1" t="s">
        <v>267</v>
      </c>
      <c r="F729" s="1" t="s">
        <v>242</v>
      </c>
      <c r="G729" s="1" t="s">
        <v>114</v>
      </c>
      <c r="H729" s="1" t="s">
        <v>262</v>
      </c>
      <c r="I729" s="1" t="s">
        <v>260</v>
      </c>
      <c r="J729" s="1">
        <v>111.0</v>
      </c>
      <c r="K729" s="2">
        <f t="shared" si="1"/>
        <v>0.0001646180556</v>
      </c>
      <c r="L729" s="3">
        <f t="shared" si="2"/>
        <v>888</v>
      </c>
    </row>
    <row r="730" ht="15.75" customHeight="1">
      <c r="A730" s="4">
        <v>45498.0</v>
      </c>
      <c r="B730" s="2">
        <v>0.7661030092592593</v>
      </c>
      <c r="C730" s="1" t="s">
        <v>106</v>
      </c>
      <c r="D730" s="1" t="s">
        <v>273</v>
      </c>
      <c r="E730" s="1" t="s">
        <v>267</v>
      </c>
      <c r="F730" s="1" t="s">
        <v>242</v>
      </c>
      <c r="G730" s="1" t="s">
        <v>114</v>
      </c>
      <c r="H730" s="1" t="s">
        <v>262</v>
      </c>
      <c r="I730" s="1" t="s">
        <v>267</v>
      </c>
      <c r="J730" s="1">
        <v>111.0</v>
      </c>
      <c r="K730" s="2">
        <f t="shared" si="1"/>
        <v>0.0001510763889</v>
      </c>
      <c r="L730" s="3">
        <f t="shared" si="2"/>
        <v>888</v>
      </c>
    </row>
    <row r="731" ht="15.75" customHeight="1">
      <c r="A731" s="4">
        <v>45498.0</v>
      </c>
      <c r="B731" s="2">
        <v>0.7662540856481482</v>
      </c>
      <c r="C731" s="1" t="s">
        <v>148</v>
      </c>
      <c r="D731" s="1" t="s">
        <v>22</v>
      </c>
      <c r="E731" s="1" t="s">
        <v>38</v>
      </c>
      <c r="F731" s="1" t="s">
        <v>242</v>
      </c>
      <c r="G731" s="1" t="s">
        <v>109</v>
      </c>
      <c r="H731" s="1" t="s">
        <v>262</v>
      </c>
      <c r="I731" s="1" t="s">
        <v>247</v>
      </c>
      <c r="J731" s="1">
        <v>111.0</v>
      </c>
      <c r="K731" s="2">
        <f t="shared" si="1"/>
        <v>0.0001510648148</v>
      </c>
      <c r="L731" s="3">
        <f t="shared" si="2"/>
        <v>888</v>
      </c>
    </row>
    <row r="732" ht="15.75" customHeight="1">
      <c r="A732" s="4">
        <v>45498.0</v>
      </c>
      <c r="B732" s="2">
        <v>0.766405150462963</v>
      </c>
      <c r="C732" s="1" t="s">
        <v>156</v>
      </c>
      <c r="D732" s="1" t="s">
        <v>22</v>
      </c>
      <c r="E732" s="1" t="s">
        <v>62</v>
      </c>
      <c r="F732" s="1" t="s">
        <v>224</v>
      </c>
      <c r="G732" s="1" t="s">
        <v>187</v>
      </c>
      <c r="H732" s="1" t="s">
        <v>262</v>
      </c>
      <c r="I732" s="1" t="s">
        <v>192</v>
      </c>
      <c r="J732" s="1">
        <v>111.0</v>
      </c>
      <c r="K732" s="2">
        <f t="shared" si="1"/>
        <v>0.0001510648148</v>
      </c>
      <c r="L732" s="3">
        <f t="shared" si="2"/>
        <v>888</v>
      </c>
    </row>
    <row r="733" ht="15.75" customHeight="1">
      <c r="A733" s="4">
        <v>45498.0</v>
      </c>
      <c r="B733" s="2">
        <v>0.7665562152777777</v>
      </c>
      <c r="C733" s="1" t="s">
        <v>256</v>
      </c>
      <c r="D733" s="1" t="s">
        <v>34</v>
      </c>
      <c r="E733" s="1" t="s">
        <v>55</v>
      </c>
      <c r="F733" s="1" t="s">
        <v>224</v>
      </c>
      <c r="G733" s="1" t="s">
        <v>77</v>
      </c>
      <c r="H733" s="1" t="s">
        <v>261</v>
      </c>
      <c r="I733" s="1" t="s">
        <v>290</v>
      </c>
      <c r="J733" s="1">
        <v>111.0</v>
      </c>
      <c r="K733" s="2">
        <f t="shared" si="1"/>
        <v>0.0001510648148</v>
      </c>
      <c r="L733" s="3">
        <f t="shared" si="2"/>
        <v>888</v>
      </c>
    </row>
    <row r="734" ht="15.75" customHeight="1">
      <c r="A734" s="4">
        <v>45498.0</v>
      </c>
      <c r="B734" s="2">
        <v>0.7667072800925927</v>
      </c>
      <c r="C734" s="1" t="s">
        <v>148</v>
      </c>
      <c r="D734" s="1" t="s">
        <v>22</v>
      </c>
      <c r="E734" s="1" t="s">
        <v>38</v>
      </c>
      <c r="F734" s="1" t="s">
        <v>242</v>
      </c>
      <c r="G734" s="1" t="s">
        <v>177</v>
      </c>
      <c r="H734" s="1" t="s">
        <v>262</v>
      </c>
      <c r="I734" s="1" t="s">
        <v>38</v>
      </c>
      <c r="J734" s="1">
        <v>111.0</v>
      </c>
      <c r="K734" s="2">
        <f t="shared" si="1"/>
        <v>0.000160150463</v>
      </c>
      <c r="L734" s="3">
        <f t="shared" si="2"/>
        <v>888</v>
      </c>
    </row>
    <row r="735" ht="15.75" customHeight="1">
      <c r="A735" s="4">
        <v>45498.0</v>
      </c>
      <c r="B735" s="2">
        <v>0.7668674305555556</v>
      </c>
      <c r="C735" s="1" t="s">
        <v>239</v>
      </c>
      <c r="D735" s="1" t="s">
        <v>34</v>
      </c>
      <c r="E735" s="1" t="s">
        <v>55</v>
      </c>
      <c r="F735" s="1" t="s">
        <v>224</v>
      </c>
      <c r="G735" s="1" t="s">
        <v>77</v>
      </c>
      <c r="H735" s="1" t="s">
        <v>262</v>
      </c>
      <c r="I735" s="1" t="s">
        <v>288</v>
      </c>
      <c r="J735" s="1">
        <v>111.0</v>
      </c>
      <c r="K735" s="2">
        <f t="shared" si="1"/>
        <v>0.0001510763889</v>
      </c>
      <c r="L735" s="3">
        <f t="shared" si="2"/>
        <v>888</v>
      </c>
    </row>
    <row r="736" ht="15.75" customHeight="1">
      <c r="A736" s="4">
        <v>45498.0</v>
      </c>
      <c r="B736" s="2">
        <v>0.7670185069444445</v>
      </c>
      <c r="C736" s="1" t="s">
        <v>156</v>
      </c>
      <c r="D736" s="1" t="s">
        <v>22</v>
      </c>
      <c r="E736" s="1" t="s">
        <v>62</v>
      </c>
      <c r="F736" s="1" t="s">
        <v>224</v>
      </c>
      <c r="G736" s="1" t="s">
        <v>187</v>
      </c>
      <c r="H736" s="1" t="s">
        <v>262</v>
      </c>
      <c r="I736" s="1" t="s">
        <v>288</v>
      </c>
      <c r="J736" s="1">
        <v>111.0</v>
      </c>
      <c r="K736" s="2">
        <f t="shared" si="1"/>
        <v>0.000151087963</v>
      </c>
      <c r="L736" s="3">
        <f t="shared" si="2"/>
        <v>888</v>
      </c>
    </row>
    <row r="737" ht="15.75" customHeight="1">
      <c r="A737" s="4">
        <v>45498.0</v>
      </c>
      <c r="B737" s="2">
        <v>0.7671695949074073</v>
      </c>
      <c r="C737" s="1" t="s">
        <v>32</v>
      </c>
      <c r="D737" s="1" t="s">
        <v>273</v>
      </c>
      <c r="E737" s="1" t="s">
        <v>288</v>
      </c>
      <c r="F737" s="1" t="s">
        <v>242</v>
      </c>
      <c r="G737" s="1" t="s">
        <v>87</v>
      </c>
      <c r="H737" s="1" t="s">
        <v>262</v>
      </c>
      <c r="I737" s="1" t="s">
        <v>260</v>
      </c>
      <c r="J737" s="1">
        <v>111.0</v>
      </c>
      <c r="K737" s="2">
        <f t="shared" si="1"/>
        <v>0.0001510763889</v>
      </c>
      <c r="L737" s="3">
        <f t="shared" si="2"/>
        <v>888</v>
      </c>
    </row>
    <row r="738" ht="15.75" customHeight="1">
      <c r="A738" s="4">
        <v>45498.0</v>
      </c>
      <c r="B738" s="2">
        <v>0.7673206712962962</v>
      </c>
      <c r="C738" s="1" t="s">
        <v>148</v>
      </c>
      <c r="D738" s="1" t="s">
        <v>22</v>
      </c>
      <c r="E738" s="1" t="s">
        <v>38</v>
      </c>
      <c r="F738" s="1" t="s">
        <v>242</v>
      </c>
      <c r="G738" s="1" t="s">
        <v>109</v>
      </c>
      <c r="H738" s="1" t="s">
        <v>262</v>
      </c>
      <c r="I738" s="1" t="s">
        <v>260</v>
      </c>
      <c r="J738" s="1">
        <v>111.0</v>
      </c>
      <c r="K738" s="2">
        <f t="shared" si="1"/>
        <v>0.0001510532407</v>
      </c>
      <c r="L738" s="3">
        <f t="shared" si="2"/>
        <v>888</v>
      </c>
    </row>
    <row r="739" ht="15.75" customHeight="1">
      <c r="A739" s="4">
        <v>45498.0</v>
      </c>
      <c r="B739" s="2">
        <v>0.767471724537037</v>
      </c>
      <c r="C739" s="1" t="s">
        <v>106</v>
      </c>
      <c r="D739" s="1" t="s">
        <v>273</v>
      </c>
      <c r="E739" s="1" t="s">
        <v>267</v>
      </c>
      <c r="F739" s="1" t="s">
        <v>242</v>
      </c>
      <c r="G739" s="1" t="s">
        <v>114</v>
      </c>
      <c r="H739" s="1" t="s">
        <v>262</v>
      </c>
      <c r="I739" s="1" t="s">
        <v>62</v>
      </c>
      <c r="J739" s="1">
        <v>111.0</v>
      </c>
      <c r="K739" s="2">
        <f t="shared" si="1"/>
        <v>0.0001530555556</v>
      </c>
      <c r="L739" s="3">
        <f t="shared" si="2"/>
        <v>888</v>
      </c>
    </row>
    <row r="740" ht="15.75" customHeight="1">
      <c r="A740" s="4">
        <v>45498.0</v>
      </c>
      <c r="B740" s="2">
        <v>0.7676247800925926</v>
      </c>
      <c r="C740" s="1" t="s">
        <v>32</v>
      </c>
      <c r="D740" s="1" t="s">
        <v>273</v>
      </c>
      <c r="E740" s="1" t="s">
        <v>288</v>
      </c>
      <c r="F740" s="1" t="s">
        <v>242</v>
      </c>
      <c r="G740" s="1" t="s">
        <v>157</v>
      </c>
      <c r="H740" s="1" t="s">
        <v>262</v>
      </c>
      <c r="I740" s="1" t="s">
        <v>288</v>
      </c>
      <c r="J740" s="1">
        <v>111.0</v>
      </c>
      <c r="K740" s="2">
        <f t="shared" si="1"/>
        <v>0.0001510532407</v>
      </c>
      <c r="L740" s="3">
        <f t="shared" si="2"/>
        <v>888</v>
      </c>
    </row>
    <row r="741" ht="15.75" customHeight="1">
      <c r="A741" s="4">
        <v>45498.0</v>
      </c>
      <c r="B741" s="2">
        <v>0.7677758333333333</v>
      </c>
      <c r="C741" s="1" t="s">
        <v>84</v>
      </c>
      <c r="D741" s="1" t="s">
        <v>34</v>
      </c>
      <c r="E741" s="1" t="s">
        <v>127</v>
      </c>
      <c r="F741" s="1" t="s">
        <v>224</v>
      </c>
      <c r="G741" s="1" t="s">
        <v>271</v>
      </c>
      <c r="H741" s="1" t="s">
        <v>261</v>
      </c>
      <c r="I741" s="1" t="s">
        <v>62</v>
      </c>
      <c r="J741" s="1">
        <v>111.0</v>
      </c>
      <c r="K741" s="2">
        <f t="shared" si="1"/>
        <v>0.0001510763889</v>
      </c>
      <c r="L741" s="3">
        <f t="shared" si="2"/>
        <v>888</v>
      </c>
    </row>
    <row r="742" ht="15.75" customHeight="1">
      <c r="A742" s="4">
        <v>45498.0</v>
      </c>
      <c r="B742" s="2">
        <v>0.7679269097222221</v>
      </c>
      <c r="C742" s="1" t="s">
        <v>30</v>
      </c>
      <c r="D742" s="1" t="s">
        <v>273</v>
      </c>
      <c r="E742" s="1" t="s">
        <v>267</v>
      </c>
      <c r="F742" s="1" t="s">
        <v>242</v>
      </c>
      <c r="G742" s="1" t="s">
        <v>177</v>
      </c>
      <c r="H742" s="1" t="s">
        <v>262</v>
      </c>
      <c r="I742" s="1" t="s">
        <v>74</v>
      </c>
      <c r="J742" s="1">
        <v>111.0</v>
      </c>
      <c r="K742" s="2">
        <f t="shared" si="1"/>
        <v>0.0001510532407</v>
      </c>
      <c r="L742" s="3">
        <f t="shared" si="2"/>
        <v>888</v>
      </c>
    </row>
    <row r="743" ht="15.75" customHeight="1">
      <c r="A743" s="4">
        <v>45498.0</v>
      </c>
      <c r="B743" s="2">
        <v>0.7680779629629629</v>
      </c>
      <c r="C743" s="1" t="s">
        <v>176</v>
      </c>
      <c r="D743" s="1" t="s">
        <v>22</v>
      </c>
      <c r="E743" s="1" t="s">
        <v>62</v>
      </c>
      <c r="F743" s="1" t="s">
        <v>224</v>
      </c>
      <c r="G743" s="1" t="s">
        <v>187</v>
      </c>
      <c r="H743" s="1" t="s">
        <v>262</v>
      </c>
      <c r="I743" s="1" t="s">
        <v>38</v>
      </c>
      <c r="J743" s="1">
        <v>111.0</v>
      </c>
      <c r="K743" s="2">
        <f t="shared" si="1"/>
        <v>0.0001510763889</v>
      </c>
      <c r="L743" s="3">
        <f t="shared" si="2"/>
        <v>888</v>
      </c>
    </row>
    <row r="744" ht="15.75" customHeight="1">
      <c r="A744" s="4">
        <v>45498.0</v>
      </c>
      <c r="B744" s="2">
        <v>0.7682290393518518</v>
      </c>
      <c r="C744" s="1" t="s">
        <v>260</v>
      </c>
      <c r="D744" s="1" t="s">
        <v>289</v>
      </c>
      <c r="E744" s="1" t="s">
        <v>111</v>
      </c>
      <c r="F744" s="1" t="s">
        <v>244</v>
      </c>
      <c r="G744" s="1" t="s">
        <v>173</v>
      </c>
      <c r="H744" s="1" t="s">
        <v>292</v>
      </c>
      <c r="I744" s="1" t="s">
        <v>111</v>
      </c>
      <c r="J744" s="1">
        <v>111.0</v>
      </c>
      <c r="K744" s="2">
        <f t="shared" si="1"/>
        <v>0.000160162037</v>
      </c>
      <c r="L744" s="3">
        <f t="shared" si="2"/>
        <v>888</v>
      </c>
    </row>
    <row r="745" ht="15.75" customHeight="1">
      <c r="A745" s="4">
        <v>45498.0</v>
      </c>
      <c r="B745" s="2">
        <v>0.768389201388889</v>
      </c>
      <c r="C745" s="1" t="s">
        <v>116</v>
      </c>
      <c r="D745" s="1" t="s">
        <v>40</v>
      </c>
      <c r="E745" s="1" t="s">
        <v>303</v>
      </c>
      <c r="F745" s="1" t="s">
        <v>242</v>
      </c>
      <c r="G745" s="1" t="s">
        <v>124</v>
      </c>
      <c r="H745" s="1" t="s">
        <v>292</v>
      </c>
      <c r="I745" s="1" t="s">
        <v>20</v>
      </c>
      <c r="J745" s="1">
        <v>111.0</v>
      </c>
      <c r="K745" s="2">
        <f t="shared" si="1"/>
        <v>0.0001510763889</v>
      </c>
      <c r="L745" s="3">
        <f t="shared" si="2"/>
        <v>888</v>
      </c>
    </row>
    <row r="746" ht="15.75" customHeight="1">
      <c r="A746" s="4">
        <v>45498.0</v>
      </c>
      <c r="B746" s="2">
        <v>0.7685402777777778</v>
      </c>
      <c r="C746" s="1" t="s">
        <v>260</v>
      </c>
      <c r="D746" s="1" t="s">
        <v>289</v>
      </c>
      <c r="E746" s="1" t="s">
        <v>111</v>
      </c>
      <c r="F746" s="1" t="s">
        <v>244</v>
      </c>
      <c r="G746" s="1" t="s">
        <v>173</v>
      </c>
      <c r="H746" s="1" t="s">
        <v>292</v>
      </c>
      <c r="I746" s="1" t="s">
        <v>111</v>
      </c>
      <c r="J746" s="1">
        <v>111.0</v>
      </c>
      <c r="K746" s="2">
        <f t="shared" si="1"/>
        <v>0.0001510648148</v>
      </c>
      <c r="L746" s="3">
        <f t="shared" si="2"/>
        <v>888</v>
      </c>
    </row>
    <row r="747" ht="15.75" customHeight="1">
      <c r="A747" s="4">
        <v>45498.0</v>
      </c>
      <c r="B747" s="2">
        <v>0.7686913425925926</v>
      </c>
      <c r="C747" s="1" t="s">
        <v>62</v>
      </c>
      <c r="D747" s="1" t="s">
        <v>301</v>
      </c>
      <c r="E747" s="1" t="s">
        <v>279</v>
      </c>
      <c r="F747" s="1" t="s">
        <v>244</v>
      </c>
      <c r="G747" s="1" t="s">
        <v>309</v>
      </c>
      <c r="H747" s="1" t="s">
        <v>292</v>
      </c>
      <c r="I747" s="1" t="s">
        <v>302</v>
      </c>
      <c r="J747" s="1">
        <v>111.0</v>
      </c>
      <c r="K747" s="2">
        <f t="shared" si="1"/>
        <v>0.0001510648148</v>
      </c>
      <c r="L747" s="3">
        <f t="shared" si="2"/>
        <v>888</v>
      </c>
    </row>
    <row r="748" ht="15.75" customHeight="1">
      <c r="A748" s="4">
        <v>45498.0</v>
      </c>
      <c r="B748" s="2">
        <v>0.7688424074074074</v>
      </c>
      <c r="C748" s="1" t="s">
        <v>32</v>
      </c>
      <c r="D748" s="1" t="s">
        <v>273</v>
      </c>
      <c r="E748" s="1" t="s">
        <v>288</v>
      </c>
      <c r="F748" s="1" t="s">
        <v>242</v>
      </c>
      <c r="G748" s="1" t="s">
        <v>157</v>
      </c>
      <c r="H748" s="1" t="s">
        <v>262</v>
      </c>
      <c r="I748" s="1" t="s">
        <v>317</v>
      </c>
      <c r="J748" s="1">
        <v>111.0</v>
      </c>
      <c r="K748" s="2">
        <f t="shared" si="1"/>
        <v>0.0001394907407</v>
      </c>
      <c r="L748" s="3">
        <f t="shared" si="2"/>
        <v>888</v>
      </c>
    </row>
    <row r="749" ht="15.75" customHeight="1">
      <c r="A749" s="4">
        <v>45498.0</v>
      </c>
      <c r="B749" s="2">
        <v>0.7689818981481481</v>
      </c>
      <c r="C749" s="1" t="s">
        <v>260</v>
      </c>
      <c r="D749" s="1" t="s">
        <v>289</v>
      </c>
      <c r="E749" s="1" t="s">
        <v>111</v>
      </c>
      <c r="F749" s="1" t="s">
        <v>244</v>
      </c>
      <c r="G749" s="1" t="s">
        <v>173</v>
      </c>
      <c r="H749" s="1" t="s">
        <v>292</v>
      </c>
      <c r="I749" s="1" t="s">
        <v>149</v>
      </c>
      <c r="J749" s="1">
        <v>111.0</v>
      </c>
      <c r="K749" s="2">
        <f t="shared" si="1"/>
        <v>0.0001647337963</v>
      </c>
      <c r="L749" s="3">
        <f t="shared" si="2"/>
        <v>888</v>
      </c>
    </row>
    <row r="750" ht="15.75" customHeight="1">
      <c r="A750" s="4">
        <v>45498.0</v>
      </c>
      <c r="B750" s="2">
        <v>0.7691466319444444</v>
      </c>
      <c r="C750" s="1" t="s">
        <v>152</v>
      </c>
      <c r="D750" s="1" t="s">
        <v>40</v>
      </c>
      <c r="E750" s="1" t="s">
        <v>303</v>
      </c>
      <c r="F750" s="1" t="s">
        <v>242</v>
      </c>
      <c r="G750" s="1" t="s">
        <v>124</v>
      </c>
      <c r="H750" s="1" t="s">
        <v>292</v>
      </c>
      <c r="I750" s="1" t="s">
        <v>264</v>
      </c>
      <c r="J750" s="1">
        <v>111.0</v>
      </c>
      <c r="K750" s="2">
        <f t="shared" si="1"/>
        <v>0.0001510763889</v>
      </c>
      <c r="L750" s="3">
        <f t="shared" si="2"/>
        <v>888</v>
      </c>
    </row>
    <row r="751" ht="15.75" customHeight="1">
      <c r="A751" s="4">
        <v>45498.0</v>
      </c>
      <c r="B751" s="2">
        <v>0.7692977083333333</v>
      </c>
      <c r="C751" s="1" t="s">
        <v>148</v>
      </c>
      <c r="D751" s="1" t="s">
        <v>22</v>
      </c>
      <c r="E751" s="1" t="s">
        <v>38</v>
      </c>
      <c r="F751" s="1" t="s">
        <v>242</v>
      </c>
      <c r="G751" s="1" t="s">
        <v>177</v>
      </c>
      <c r="H751" s="1" t="s">
        <v>262</v>
      </c>
      <c r="I751" s="1" t="s">
        <v>113</v>
      </c>
      <c r="J751" s="1">
        <v>111.0</v>
      </c>
      <c r="K751" s="2">
        <f t="shared" si="1"/>
        <v>0.0001510648148</v>
      </c>
      <c r="L751" s="3">
        <f t="shared" si="2"/>
        <v>888</v>
      </c>
    </row>
    <row r="752" ht="15.75" customHeight="1">
      <c r="A752" s="4">
        <v>45498.0</v>
      </c>
      <c r="B752" s="2">
        <v>0.7694487731481481</v>
      </c>
      <c r="C752" s="1" t="s">
        <v>201</v>
      </c>
      <c r="D752" s="1" t="s">
        <v>40</v>
      </c>
      <c r="E752" s="1" t="s">
        <v>74</v>
      </c>
      <c r="F752" s="1" t="s">
        <v>242</v>
      </c>
      <c r="G752" s="1" t="s">
        <v>157</v>
      </c>
      <c r="H752" s="1" t="s">
        <v>262</v>
      </c>
      <c r="I752" s="1" t="s">
        <v>275</v>
      </c>
      <c r="J752" s="1">
        <v>111.0</v>
      </c>
      <c r="K752" s="2">
        <f t="shared" si="1"/>
        <v>0.0001511111111</v>
      </c>
      <c r="L752" s="3">
        <f t="shared" si="2"/>
        <v>888</v>
      </c>
    </row>
    <row r="753" ht="15.75" customHeight="1">
      <c r="A753" s="4">
        <v>45498.0</v>
      </c>
      <c r="B753" s="2">
        <v>0.7695998842592592</v>
      </c>
      <c r="C753" s="1" t="s">
        <v>30</v>
      </c>
      <c r="D753" s="1" t="s">
        <v>273</v>
      </c>
      <c r="E753" s="1" t="s">
        <v>267</v>
      </c>
      <c r="F753" s="1" t="s">
        <v>242</v>
      </c>
      <c r="G753" s="1" t="s">
        <v>177</v>
      </c>
      <c r="H753" s="1" t="s">
        <v>262</v>
      </c>
      <c r="I753" s="1" t="s">
        <v>135</v>
      </c>
      <c r="J753" s="1">
        <v>111.0</v>
      </c>
      <c r="K753" s="2">
        <f t="shared" si="1"/>
        <v>0.0001510532407</v>
      </c>
      <c r="L753" s="3">
        <f t="shared" si="2"/>
        <v>888</v>
      </c>
    </row>
    <row r="754" ht="15.75" customHeight="1">
      <c r="A754" s="4">
        <v>45498.0</v>
      </c>
      <c r="B754" s="2">
        <v>0.7697509375</v>
      </c>
      <c r="C754" s="1" t="s">
        <v>30</v>
      </c>
      <c r="D754" s="1" t="s">
        <v>273</v>
      </c>
      <c r="E754" s="1" t="s">
        <v>267</v>
      </c>
      <c r="F754" s="1" t="s">
        <v>242</v>
      </c>
      <c r="G754" s="1" t="s">
        <v>177</v>
      </c>
      <c r="H754" s="1" t="s">
        <v>262</v>
      </c>
      <c r="I754" s="1" t="s">
        <v>303</v>
      </c>
      <c r="J754" s="1">
        <v>111.0</v>
      </c>
      <c r="K754" s="2">
        <f t="shared" si="1"/>
        <v>0.0001600694444</v>
      </c>
      <c r="L754" s="3">
        <f t="shared" si="2"/>
        <v>888</v>
      </c>
    </row>
    <row r="755" ht="15.75" customHeight="1">
      <c r="A755" s="4">
        <v>45498.0</v>
      </c>
      <c r="B755" s="2">
        <v>0.7699110069444445</v>
      </c>
      <c r="C755" s="1" t="s">
        <v>176</v>
      </c>
      <c r="D755" s="1" t="s">
        <v>22</v>
      </c>
      <c r="E755" s="1" t="s">
        <v>38</v>
      </c>
      <c r="F755" s="1" t="s">
        <v>242</v>
      </c>
      <c r="G755" s="1" t="s">
        <v>109</v>
      </c>
      <c r="H755" s="1" t="s">
        <v>262</v>
      </c>
      <c r="I755" s="1" t="s">
        <v>44</v>
      </c>
      <c r="J755" s="1">
        <v>111.0</v>
      </c>
      <c r="K755" s="2">
        <f t="shared" si="1"/>
        <v>0.0001510532407</v>
      </c>
      <c r="L755" s="3">
        <f t="shared" si="2"/>
        <v>888</v>
      </c>
    </row>
    <row r="756" ht="15.75" customHeight="1">
      <c r="A756" s="4">
        <v>45498.0</v>
      </c>
      <c r="B756" s="2">
        <v>0.7700620601851851</v>
      </c>
      <c r="C756" s="1" t="s">
        <v>201</v>
      </c>
      <c r="D756" s="1" t="s">
        <v>40</v>
      </c>
      <c r="E756" s="1" t="s">
        <v>74</v>
      </c>
      <c r="F756" s="1" t="s">
        <v>242</v>
      </c>
      <c r="G756" s="1" t="s">
        <v>157</v>
      </c>
      <c r="H756" s="1" t="s">
        <v>262</v>
      </c>
      <c r="I756" s="1" t="s">
        <v>111</v>
      </c>
      <c r="J756" s="1">
        <v>111.0</v>
      </c>
      <c r="K756" s="2">
        <f t="shared" si="1"/>
        <v>0.0001510763889</v>
      </c>
      <c r="L756" s="3">
        <f t="shared" si="2"/>
        <v>888</v>
      </c>
    </row>
    <row r="757" ht="15.75" customHeight="1">
      <c r="A757" s="4">
        <v>45498.0</v>
      </c>
      <c r="B757" s="2">
        <v>0.770213136574074</v>
      </c>
      <c r="C757" s="1" t="s">
        <v>32</v>
      </c>
      <c r="D757" s="1" t="s">
        <v>273</v>
      </c>
      <c r="E757" s="1" t="s">
        <v>288</v>
      </c>
      <c r="F757" s="1" t="s">
        <v>242</v>
      </c>
      <c r="G757" s="1" t="s">
        <v>157</v>
      </c>
      <c r="H757" s="1" t="s">
        <v>262</v>
      </c>
      <c r="I757" s="1" t="s">
        <v>101</v>
      </c>
      <c r="J757" s="1">
        <v>111.0</v>
      </c>
      <c r="K757" s="2">
        <f t="shared" si="1"/>
        <v>0.0001510532407</v>
      </c>
      <c r="L757" s="3">
        <f t="shared" si="2"/>
        <v>888</v>
      </c>
    </row>
    <row r="758" ht="15.75" customHeight="1">
      <c r="A758" s="4">
        <v>45498.0</v>
      </c>
      <c r="B758" s="2">
        <v>0.7703641898148148</v>
      </c>
      <c r="C758" s="1" t="s">
        <v>176</v>
      </c>
      <c r="D758" s="1" t="s">
        <v>22</v>
      </c>
      <c r="E758" s="1" t="s">
        <v>38</v>
      </c>
      <c r="F758" s="1" t="s">
        <v>242</v>
      </c>
      <c r="G758" s="1" t="s">
        <v>109</v>
      </c>
      <c r="H758" s="1" t="s">
        <v>262</v>
      </c>
      <c r="I758" s="1" t="s">
        <v>40</v>
      </c>
      <c r="J758" s="1">
        <v>111.0</v>
      </c>
      <c r="K758" s="2">
        <f t="shared" si="1"/>
        <v>0.0001510763889</v>
      </c>
      <c r="L758" s="3">
        <f t="shared" si="2"/>
        <v>888</v>
      </c>
    </row>
    <row r="759" ht="15.75" customHeight="1">
      <c r="A759" s="4">
        <v>45498.0</v>
      </c>
      <c r="B759" s="2">
        <v>0.7705152662037037</v>
      </c>
      <c r="C759" s="1" t="s">
        <v>127</v>
      </c>
      <c r="D759" s="1" t="s">
        <v>289</v>
      </c>
      <c r="E759" s="1" t="s">
        <v>111</v>
      </c>
      <c r="F759" s="1" t="s">
        <v>244</v>
      </c>
      <c r="G759" s="1" t="s">
        <v>166</v>
      </c>
      <c r="H759" s="1" t="s">
        <v>292</v>
      </c>
      <c r="I759" s="1" t="s">
        <v>233</v>
      </c>
      <c r="J759" s="1">
        <v>111.0</v>
      </c>
      <c r="K759" s="2">
        <f t="shared" si="1"/>
        <v>0.0001530324074</v>
      </c>
      <c r="L759" s="3">
        <f t="shared" si="2"/>
        <v>888</v>
      </c>
    </row>
    <row r="760" ht="15.75" customHeight="1">
      <c r="A760" s="4">
        <v>45498.0</v>
      </c>
      <c r="B760" s="2">
        <v>0.7706682986111111</v>
      </c>
      <c r="C760" s="1" t="s">
        <v>116</v>
      </c>
      <c r="D760" s="1" t="s">
        <v>40</v>
      </c>
      <c r="E760" s="1" t="s">
        <v>303</v>
      </c>
      <c r="F760" s="1" t="s">
        <v>242</v>
      </c>
      <c r="G760" s="1" t="s">
        <v>124</v>
      </c>
      <c r="H760" s="1" t="s">
        <v>292</v>
      </c>
      <c r="I760" s="1" t="s">
        <v>116</v>
      </c>
      <c r="J760" s="1">
        <v>111.0</v>
      </c>
      <c r="K760" s="2">
        <f t="shared" si="1"/>
        <v>0.0001511111111</v>
      </c>
      <c r="L760" s="3">
        <f t="shared" si="2"/>
        <v>888</v>
      </c>
    </row>
    <row r="761" ht="15.75" customHeight="1">
      <c r="A761" s="4">
        <v>45498.0</v>
      </c>
      <c r="B761" s="2">
        <v>0.7708194097222223</v>
      </c>
      <c r="C761" s="1" t="s">
        <v>260</v>
      </c>
      <c r="D761" s="1" t="s">
        <v>289</v>
      </c>
      <c r="E761" s="1" t="s">
        <v>111</v>
      </c>
      <c r="F761" s="1" t="s">
        <v>244</v>
      </c>
      <c r="G761" s="1" t="s">
        <v>173</v>
      </c>
      <c r="H761" s="1" t="s">
        <v>292</v>
      </c>
      <c r="I761" s="1" t="s">
        <v>303</v>
      </c>
      <c r="J761" s="1">
        <v>111.0</v>
      </c>
      <c r="K761" s="2">
        <f t="shared" si="1"/>
        <v>0.0001510648148</v>
      </c>
      <c r="L761" s="3">
        <f t="shared" si="2"/>
        <v>888</v>
      </c>
    </row>
    <row r="762" ht="15.75" customHeight="1">
      <c r="A762" s="4">
        <v>45498.0</v>
      </c>
      <c r="B762" s="2">
        <v>0.770970474537037</v>
      </c>
      <c r="C762" s="1" t="s">
        <v>152</v>
      </c>
      <c r="D762" s="1" t="s">
        <v>40</v>
      </c>
      <c r="E762" s="1" t="s">
        <v>74</v>
      </c>
      <c r="F762" s="1" t="s">
        <v>242</v>
      </c>
      <c r="G762" s="1" t="s">
        <v>300</v>
      </c>
      <c r="H762" s="1" t="s">
        <v>262</v>
      </c>
      <c r="I762" s="1" t="s">
        <v>152</v>
      </c>
      <c r="J762" s="1">
        <v>111.0</v>
      </c>
      <c r="K762" s="2">
        <f t="shared" si="1"/>
        <v>0.0001510648148</v>
      </c>
      <c r="L762" s="3">
        <f t="shared" si="2"/>
        <v>888</v>
      </c>
    </row>
    <row r="763" ht="15.75" customHeight="1">
      <c r="A763" s="4">
        <v>45498.0</v>
      </c>
      <c r="B763" s="2">
        <v>0.7711215393518518</v>
      </c>
      <c r="C763" s="1" t="s">
        <v>260</v>
      </c>
      <c r="D763" s="1" t="s">
        <v>289</v>
      </c>
      <c r="E763" s="1" t="s">
        <v>111</v>
      </c>
      <c r="F763" s="1" t="s">
        <v>244</v>
      </c>
      <c r="G763" s="1" t="s">
        <v>173</v>
      </c>
      <c r="H763" s="1" t="s">
        <v>292</v>
      </c>
      <c r="I763" s="1" t="s">
        <v>74</v>
      </c>
      <c r="J763" s="1">
        <v>111.0</v>
      </c>
      <c r="K763" s="2">
        <f t="shared" si="1"/>
        <v>0.0001510648148</v>
      </c>
      <c r="L763" s="3">
        <f t="shared" si="2"/>
        <v>888</v>
      </c>
    </row>
    <row r="764" ht="15.75" customHeight="1">
      <c r="A764" s="4">
        <v>45498.0</v>
      </c>
      <c r="B764" s="2">
        <v>0.7712726041666667</v>
      </c>
      <c r="C764" s="1" t="s">
        <v>148</v>
      </c>
      <c r="D764" s="1" t="s">
        <v>22</v>
      </c>
      <c r="E764" s="1" t="s">
        <v>38</v>
      </c>
      <c r="F764" s="1" t="s">
        <v>242</v>
      </c>
      <c r="G764" s="1" t="s">
        <v>177</v>
      </c>
      <c r="H764" s="1" t="s">
        <v>262</v>
      </c>
      <c r="I764" s="1" t="s">
        <v>232</v>
      </c>
      <c r="J764" s="1">
        <v>111.0</v>
      </c>
      <c r="K764" s="2">
        <f t="shared" si="1"/>
        <v>0.0001601273148</v>
      </c>
      <c r="L764" s="3">
        <f t="shared" si="2"/>
        <v>888</v>
      </c>
    </row>
    <row r="765" ht="15.75" customHeight="1">
      <c r="A765" s="4">
        <v>45498.0</v>
      </c>
      <c r="B765" s="2">
        <v>0.7714327314814815</v>
      </c>
      <c r="C765" s="1" t="s">
        <v>32</v>
      </c>
      <c r="D765" s="1" t="s">
        <v>273</v>
      </c>
      <c r="E765" s="1" t="s">
        <v>288</v>
      </c>
      <c r="F765" s="1" t="s">
        <v>242</v>
      </c>
      <c r="G765" s="1" t="s">
        <v>87</v>
      </c>
      <c r="H765" s="1" t="s">
        <v>262</v>
      </c>
      <c r="I765" s="1" t="s">
        <v>267</v>
      </c>
      <c r="J765" s="1">
        <v>111.0</v>
      </c>
      <c r="K765" s="2">
        <f t="shared" si="1"/>
        <v>0.0001510763889</v>
      </c>
      <c r="L765" s="3">
        <f t="shared" si="2"/>
        <v>888</v>
      </c>
    </row>
    <row r="766" ht="15.75" customHeight="1">
      <c r="A766" s="4">
        <v>45498.0</v>
      </c>
      <c r="B766" s="2">
        <v>0.7715838078703704</v>
      </c>
      <c r="C766" s="1" t="s">
        <v>148</v>
      </c>
      <c r="D766" s="1" t="s">
        <v>22</v>
      </c>
      <c r="E766" s="1" t="s">
        <v>38</v>
      </c>
      <c r="F766" s="1" t="s">
        <v>242</v>
      </c>
      <c r="G766" s="1" t="s">
        <v>109</v>
      </c>
      <c r="H766" s="1" t="s">
        <v>262</v>
      </c>
      <c r="I766" s="1" t="s">
        <v>68</v>
      </c>
      <c r="J766" s="1">
        <v>111.0</v>
      </c>
      <c r="K766" s="2">
        <f t="shared" si="1"/>
        <v>0.0001510648148</v>
      </c>
      <c r="L766" s="3">
        <f t="shared" si="2"/>
        <v>888</v>
      </c>
    </row>
    <row r="767" ht="15.75" customHeight="1">
      <c r="A767" s="4">
        <v>45498.0</v>
      </c>
      <c r="B767" s="2">
        <v>0.7717348726851851</v>
      </c>
      <c r="C767" s="1" t="s">
        <v>30</v>
      </c>
      <c r="D767" s="1" t="s">
        <v>273</v>
      </c>
      <c r="E767" s="1" t="s">
        <v>267</v>
      </c>
      <c r="F767" s="1" t="s">
        <v>242</v>
      </c>
      <c r="G767" s="1" t="s">
        <v>177</v>
      </c>
      <c r="H767" s="1" t="s">
        <v>262</v>
      </c>
      <c r="I767" s="1" t="s">
        <v>290</v>
      </c>
      <c r="J767" s="1">
        <v>111.0</v>
      </c>
      <c r="K767" s="2">
        <f t="shared" si="1"/>
        <v>0.0001510648148</v>
      </c>
      <c r="L767" s="3">
        <f t="shared" si="2"/>
        <v>888</v>
      </c>
    </row>
    <row r="768" ht="15.75" customHeight="1">
      <c r="A768" s="4">
        <v>45498.0</v>
      </c>
      <c r="B768" s="2">
        <v>0.7718859375000001</v>
      </c>
      <c r="C768" s="1" t="s">
        <v>127</v>
      </c>
      <c r="D768" s="1" t="s">
        <v>289</v>
      </c>
      <c r="E768" s="1" t="s">
        <v>290</v>
      </c>
      <c r="F768" s="1" t="s">
        <v>244</v>
      </c>
      <c r="G768" s="1" t="s">
        <v>291</v>
      </c>
      <c r="H768" s="1" t="s">
        <v>292</v>
      </c>
      <c r="I768" s="1" t="s">
        <v>111</v>
      </c>
      <c r="J768" s="1">
        <v>111.0</v>
      </c>
      <c r="K768" s="2">
        <f t="shared" si="1"/>
        <v>0.0001396412037</v>
      </c>
      <c r="L768" s="3">
        <f t="shared" si="2"/>
        <v>888</v>
      </c>
    </row>
    <row r="769" ht="15.75" customHeight="1">
      <c r="A769" s="4">
        <v>45498.0</v>
      </c>
      <c r="B769" s="2">
        <v>0.7720255787037037</v>
      </c>
      <c r="C769" s="1" t="s">
        <v>55</v>
      </c>
      <c r="D769" s="1" t="s">
        <v>289</v>
      </c>
      <c r="E769" s="1" t="s">
        <v>290</v>
      </c>
      <c r="F769" s="1" t="s">
        <v>244</v>
      </c>
      <c r="G769" s="1" t="s">
        <v>291</v>
      </c>
      <c r="H769" s="1" t="s">
        <v>292</v>
      </c>
      <c r="I769" s="1" t="s">
        <v>327</v>
      </c>
      <c r="J769" s="1">
        <v>111.0</v>
      </c>
      <c r="K769" s="2">
        <f t="shared" si="1"/>
        <v>0.0001696180556</v>
      </c>
      <c r="L769" s="3">
        <f t="shared" si="2"/>
        <v>888</v>
      </c>
    </row>
    <row r="770" ht="15.75" customHeight="1">
      <c r="A770" s="4">
        <v>45498.0</v>
      </c>
      <c r="B770" s="2">
        <v>0.7721951967592592</v>
      </c>
      <c r="C770" s="1" t="s">
        <v>267</v>
      </c>
      <c r="D770" s="1" t="s">
        <v>301</v>
      </c>
      <c r="E770" s="1" t="s">
        <v>252</v>
      </c>
      <c r="F770" s="1" t="s">
        <v>244</v>
      </c>
      <c r="G770" s="1" t="s">
        <v>130</v>
      </c>
      <c r="H770" s="1" t="s">
        <v>292</v>
      </c>
      <c r="I770" s="1" t="s">
        <v>127</v>
      </c>
      <c r="J770" s="1">
        <v>111.0</v>
      </c>
      <c r="K770" s="2">
        <f t="shared" si="1"/>
        <v>0.000151087963</v>
      </c>
      <c r="L770" s="3">
        <f t="shared" si="2"/>
        <v>888</v>
      </c>
    </row>
    <row r="771" ht="15.75" customHeight="1">
      <c r="A771" s="4">
        <v>45498.0</v>
      </c>
      <c r="B771" s="2">
        <v>0.7723462847222222</v>
      </c>
      <c r="C771" s="1" t="s">
        <v>267</v>
      </c>
      <c r="D771" s="1" t="s">
        <v>301</v>
      </c>
      <c r="E771" s="1" t="s">
        <v>252</v>
      </c>
      <c r="F771" s="1" t="s">
        <v>244</v>
      </c>
      <c r="G771" s="1" t="s">
        <v>130</v>
      </c>
      <c r="H771" s="1" t="s">
        <v>292</v>
      </c>
      <c r="I771" s="1" t="s">
        <v>74</v>
      </c>
      <c r="J771" s="1">
        <v>111.0</v>
      </c>
      <c r="K771" s="2">
        <f t="shared" si="1"/>
        <v>0.0001510532407</v>
      </c>
      <c r="L771" s="3">
        <f t="shared" si="2"/>
        <v>888</v>
      </c>
    </row>
    <row r="772" ht="15.75" customHeight="1">
      <c r="A772" s="4">
        <v>45498.0</v>
      </c>
      <c r="B772" s="2">
        <v>0.772497337962963</v>
      </c>
      <c r="C772" s="1" t="s">
        <v>62</v>
      </c>
      <c r="D772" s="1" t="s">
        <v>289</v>
      </c>
      <c r="E772" s="1" t="s">
        <v>279</v>
      </c>
      <c r="F772" s="1" t="s">
        <v>244</v>
      </c>
      <c r="G772" s="1" t="s">
        <v>307</v>
      </c>
      <c r="H772" s="1" t="s">
        <v>292</v>
      </c>
      <c r="I772" s="1" t="s">
        <v>247</v>
      </c>
      <c r="J772" s="1">
        <v>111.0</v>
      </c>
      <c r="K772" s="2">
        <f t="shared" si="1"/>
        <v>0.0001510763889</v>
      </c>
      <c r="L772" s="3">
        <f t="shared" si="2"/>
        <v>888</v>
      </c>
    </row>
    <row r="773" ht="15.75" customHeight="1">
      <c r="A773" s="4">
        <v>45498.0</v>
      </c>
      <c r="B773" s="2">
        <v>0.7726484143518519</v>
      </c>
      <c r="C773" s="1" t="s">
        <v>74</v>
      </c>
      <c r="D773" s="1" t="s">
        <v>304</v>
      </c>
      <c r="E773" s="1" t="s">
        <v>302</v>
      </c>
      <c r="F773" s="1" t="s">
        <v>244</v>
      </c>
      <c r="G773" s="1" t="s">
        <v>305</v>
      </c>
      <c r="H773" s="1" t="s">
        <v>292</v>
      </c>
      <c r="I773" s="1" t="s">
        <v>237</v>
      </c>
      <c r="J773" s="1">
        <v>111.0</v>
      </c>
      <c r="K773" s="2">
        <f t="shared" si="1"/>
        <v>0.0001510532407</v>
      </c>
      <c r="L773" s="3">
        <f t="shared" si="2"/>
        <v>888</v>
      </c>
    </row>
    <row r="774" ht="15.75" customHeight="1">
      <c r="A774" s="4">
        <v>45498.0</v>
      </c>
      <c r="B774" s="2">
        <v>0.7727994675925925</v>
      </c>
      <c r="C774" s="1" t="s">
        <v>302</v>
      </c>
      <c r="D774" s="1" t="s">
        <v>311</v>
      </c>
      <c r="E774" s="1" t="s">
        <v>25</v>
      </c>
      <c r="F774" s="1" t="s">
        <v>261</v>
      </c>
      <c r="G774" s="1" t="s">
        <v>97</v>
      </c>
      <c r="H774" s="1" t="s">
        <v>306</v>
      </c>
      <c r="I774" s="1" t="s">
        <v>290</v>
      </c>
      <c r="J774" s="1">
        <v>111.0</v>
      </c>
      <c r="K774" s="2">
        <f t="shared" si="1"/>
        <v>0.000158587963</v>
      </c>
      <c r="L774" s="3">
        <f t="shared" si="2"/>
        <v>888</v>
      </c>
    </row>
    <row r="775" ht="15.75" customHeight="1">
      <c r="A775" s="4">
        <v>45498.0</v>
      </c>
      <c r="B775" s="2">
        <v>0.7729580555555555</v>
      </c>
      <c r="C775" s="1" t="s">
        <v>62</v>
      </c>
      <c r="D775" s="1" t="s">
        <v>301</v>
      </c>
      <c r="E775" s="1" t="s">
        <v>279</v>
      </c>
      <c r="F775" s="1" t="s">
        <v>244</v>
      </c>
      <c r="G775" s="1" t="s">
        <v>309</v>
      </c>
      <c r="H775" s="1" t="s">
        <v>292</v>
      </c>
      <c r="I775" s="1" t="s">
        <v>201</v>
      </c>
      <c r="J775" s="1">
        <v>111.0</v>
      </c>
      <c r="K775" s="2">
        <f t="shared" si="1"/>
        <v>0.0001510648148</v>
      </c>
      <c r="L775" s="3">
        <f t="shared" si="2"/>
        <v>888</v>
      </c>
    </row>
    <row r="776" ht="15.75" customHeight="1">
      <c r="A776" s="4">
        <v>45498.0</v>
      </c>
      <c r="B776" s="2">
        <v>0.7731091203703704</v>
      </c>
      <c r="C776" s="1" t="s">
        <v>62</v>
      </c>
      <c r="D776" s="1" t="s">
        <v>289</v>
      </c>
      <c r="E776" s="1" t="s">
        <v>279</v>
      </c>
      <c r="F776" s="1" t="s">
        <v>244</v>
      </c>
      <c r="G776" s="1" t="s">
        <v>307</v>
      </c>
      <c r="H776" s="1" t="s">
        <v>292</v>
      </c>
      <c r="I776" s="1" t="s">
        <v>23</v>
      </c>
      <c r="J776" s="1">
        <v>111.0</v>
      </c>
      <c r="K776" s="2">
        <f t="shared" si="1"/>
        <v>0.0001511111111</v>
      </c>
      <c r="L776" s="3">
        <f t="shared" si="2"/>
        <v>888</v>
      </c>
    </row>
    <row r="777" ht="15.75" customHeight="1">
      <c r="A777" s="4">
        <v>45498.0</v>
      </c>
      <c r="B777" s="2">
        <v>0.7732602314814814</v>
      </c>
      <c r="C777" s="1" t="s">
        <v>62</v>
      </c>
      <c r="D777" s="1" t="s">
        <v>289</v>
      </c>
      <c r="E777" s="1" t="s">
        <v>279</v>
      </c>
      <c r="F777" s="1" t="s">
        <v>244</v>
      </c>
      <c r="G777" s="1" t="s">
        <v>307</v>
      </c>
      <c r="H777" s="1" t="s">
        <v>292</v>
      </c>
      <c r="I777" s="1" t="s">
        <v>233</v>
      </c>
      <c r="J777" s="1">
        <v>111.0</v>
      </c>
      <c r="K777" s="2">
        <f t="shared" si="1"/>
        <v>0.0001510648148</v>
      </c>
      <c r="L777" s="3">
        <f t="shared" si="2"/>
        <v>888</v>
      </c>
    </row>
    <row r="778" ht="15.75" customHeight="1">
      <c r="A778" s="4">
        <v>45498.0</v>
      </c>
      <c r="B778" s="2">
        <v>0.7734112962962963</v>
      </c>
      <c r="C778" s="1" t="s">
        <v>62</v>
      </c>
      <c r="D778" s="1" t="s">
        <v>301</v>
      </c>
      <c r="E778" s="1" t="s">
        <v>279</v>
      </c>
      <c r="F778" s="1" t="s">
        <v>244</v>
      </c>
      <c r="G778" s="1" t="s">
        <v>309</v>
      </c>
      <c r="H778" s="1" t="s">
        <v>292</v>
      </c>
      <c r="I778" s="1" t="s">
        <v>111</v>
      </c>
      <c r="J778" s="1">
        <v>111.0</v>
      </c>
      <c r="K778" s="2">
        <f t="shared" si="1"/>
        <v>0.0001510648148</v>
      </c>
      <c r="L778" s="3">
        <f t="shared" si="2"/>
        <v>888</v>
      </c>
    </row>
    <row r="779" ht="15.75" customHeight="1">
      <c r="A779" s="4">
        <v>45498.0</v>
      </c>
      <c r="B779" s="2">
        <v>0.7735623611111111</v>
      </c>
      <c r="C779" s="1" t="s">
        <v>260</v>
      </c>
      <c r="D779" s="1" t="s">
        <v>289</v>
      </c>
      <c r="E779" s="1" t="s">
        <v>111</v>
      </c>
      <c r="F779" s="1" t="s">
        <v>244</v>
      </c>
      <c r="G779" s="1" t="s">
        <v>173</v>
      </c>
      <c r="H779" s="1" t="s">
        <v>292</v>
      </c>
      <c r="I779" s="1" t="s">
        <v>252</v>
      </c>
      <c r="J779" s="1">
        <v>111.0</v>
      </c>
      <c r="K779" s="2">
        <f t="shared" si="1"/>
        <v>0.0001566319444</v>
      </c>
      <c r="L779" s="3">
        <f t="shared" si="2"/>
        <v>888</v>
      </c>
    </row>
    <row r="780" ht="15.75" customHeight="1">
      <c r="A780" s="4">
        <v>45498.0</v>
      </c>
      <c r="B780" s="2">
        <v>0.7737189930555555</v>
      </c>
      <c r="C780" s="1" t="s">
        <v>127</v>
      </c>
      <c r="D780" s="1" t="s">
        <v>289</v>
      </c>
      <c r="E780" s="1" t="s">
        <v>111</v>
      </c>
      <c r="F780" s="1" t="s">
        <v>244</v>
      </c>
      <c r="G780" s="1" t="s">
        <v>166</v>
      </c>
      <c r="H780" s="1" t="s">
        <v>292</v>
      </c>
      <c r="I780" s="1" t="s">
        <v>289</v>
      </c>
      <c r="J780" s="1">
        <v>111.0</v>
      </c>
      <c r="K780" s="2">
        <f t="shared" si="1"/>
        <v>0.0001510763889</v>
      </c>
      <c r="L780" s="3">
        <f t="shared" si="2"/>
        <v>888</v>
      </c>
    </row>
    <row r="781" ht="15.75" customHeight="1">
      <c r="A781" s="4">
        <v>45498.0</v>
      </c>
      <c r="B781" s="2">
        <v>0.7738700694444444</v>
      </c>
      <c r="C781" s="1" t="s">
        <v>127</v>
      </c>
      <c r="D781" s="1" t="s">
        <v>289</v>
      </c>
      <c r="E781" s="1" t="s">
        <v>111</v>
      </c>
      <c r="F781" s="1" t="s">
        <v>244</v>
      </c>
      <c r="G781" s="1" t="s">
        <v>166</v>
      </c>
      <c r="H781" s="1" t="s">
        <v>292</v>
      </c>
      <c r="I781" s="1" t="s">
        <v>119</v>
      </c>
      <c r="J781" s="1">
        <v>111.0</v>
      </c>
      <c r="K781" s="2">
        <f t="shared" si="1"/>
        <v>0.0001510648148</v>
      </c>
      <c r="L781" s="3">
        <f t="shared" si="2"/>
        <v>888</v>
      </c>
    </row>
    <row r="782" ht="15.75" customHeight="1">
      <c r="A782" s="4">
        <v>45498.0</v>
      </c>
      <c r="B782" s="2">
        <v>0.7740211342592593</v>
      </c>
      <c r="C782" s="1" t="s">
        <v>260</v>
      </c>
      <c r="D782" s="1" t="s">
        <v>289</v>
      </c>
      <c r="E782" s="1" t="s">
        <v>111</v>
      </c>
      <c r="F782" s="1" t="s">
        <v>244</v>
      </c>
      <c r="G782" s="1" t="s">
        <v>173</v>
      </c>
      <c r="H782" s="1" t="s">
        <v>292</v>
      </c>
      <c r="I782" s="1" t="s">
        <v>302</v>
      </c>
      <c r="J782" s="1">
        <v>111.0</v>
      </c>
      <c r="K782" s="2">
        <f t="shared" si="1"/>
        <v>0.0001510648148</v>
      </c>
      <c r="L782" s="3">
        <f t="shared" si="2"/>
        <v>888</v>
      </c>
    </row>
    <row r="783" ht="15.75" customHeight="1">
      <c r="A783" s="4">
        <v>45498.0</v>
      </c>
      <c r="B783" s="2">
        <v>0.7741721990740741</v>
      </c>
      <c r="C783" s="1" t="s">
        <v>260</v>
      </c>
      <c r="D783" s="1" t="s">
        <v>289</v>
      </c>
      <c r="E783" s="1" t="s">
        <v>111</v>
      </c>
      <c r="F783" s="1" t="s">
        <v>244</v>
      </c>
      <c r="G783" s="1" t="s">
        <v>173</v>
      </c>
      <c r="H783" s="1" t="s">
        <v>292</v>
      </c>
      <c r="I783" s="1" t="s">
        <v>260</v>
      </c>
      <c r="J783" s="1">
        <v>111.0</v>
      </c>
      <c r="K783" s="2">
        <f t="shared" si="1"/>
        <v>0.0001510648148</v>
      </c>
      <c r="L783" s="3">
        <f t="shared" si="2"/>
        <v>888</v>
      </c>
    </row>
    <row r="784" ht="15.75" customHeight="1">
      <c r="A784" s="4">
        <v>45498.0</v>
      </c>
      <c r="B784" s="2">
        <v>0.7743232638888888</v>
      </c>
      <c r="C784" s="1" t="s">
        <v>267</v>
      </c>
      <c r="D784" s="1" t="s">
        <v>301</v>
      </c>
      <c r="E784" s="1" t="s">
        <v>252</v>
      </c>
      <c r="F784" s="1" t="s">
        <v>244</v>
      </c>
      <c r="G784" s="1" t="s">
        <v>130</v>
      </c>
      <c r="H784" s="1" t="s">
        <v>292</v>
      </c>
      <c r="I784" s="1" t="s">
        <v>323</v>
      </c>
      <c r="J784" s="1">
        <v>111.0</v>
      </c>
      <c r="K784" s="2">
        <f t="shared" si="1"/>
        <v>0.0001601967593</v>
      </c>
      <c r="L784" s="3">
        <f t="shared" si="2"/>
        <v>888</v>
      </c>
    </row>
    <row r="785" ht="15.75" customHeight="1">
      <c r="A785" s="4">
        <v>45498.0</v>
      </c>
      <c r="B785" s="2">
        <v>0.7744834606481481</v>
      </c>
      <c r="C785" s="1" t="s">
        <v>267</v>
      </c>
      <c r="D785" s="1" t="s">
        <v>301</v>
      </c>
      <c r="E785" s="1" t="s">
        <v>252</v>
      </c>
      <c r="F785" s="1" t="s">
        <v>244</v>
      </c>
      <c r="G785" s="1" t="s">
        <v>130</v>
      </c>
      <c r="H785" s="1" t="s">
        <v>292</v>
      </c>
      <c r="I785" s="1" t="s">
        <v>289</v>
      </c>
      <c r="J785" s="1">
        <v>111.0</v>
      </c>
      <c r="K785" s="2">
        <f t="shared" si="1"/>
        <v>0.000151087963</v>
      </c>
      <c r="L785" s="3">
        <f t="shared" si="2"/>
        <v>888</v>
      </c>
    </row>
    <row r="786" ht="15.75" customHeight="1">
      <c r="A786" s="4">
        <v>45498.0</v>
      </c>
      <c r="B786" s="2">
        <v>0.7746345486111111</v>
      </c>
      <c r="C786" s="1" t="s">
        <v>267</v>
      </c>
      <c r="D786" s="1" t="s">
        <v>301</v>
      </c>
      <c r="E786" s="1" t="s">
        <v>252</v>
      </c>
      <c r="F786" s="1" t="s">
        <v>244</v>
      </c>
      <c r="G786" s="1" t="s">
        <v>130</v>
      </c>
      <c r="H786" s="1" t="s">
        <v>292</v>
      </c>
      <c r="I786" s="1" t="s">
        <v>74</v>
      </c>
      <c r="J786" s="1">
        <v>111.0</v>
      </c>
      <c r="K786" s="2">
        <f t="shared" si="1"/>
        <v>0.0001510532407</v>
      </c>
      <c r="L786" s="3">
        <f t="shared" si="2"/>
        <v>888</v>
      </c>
    </row>
    <row r="787" ht="15.75" customHeight="1">
      <c r="A787" s="4">
        <v>45498.0</v>
      </c>
      <c r="B787" s="2">
        <v>0.7747856018518517</v>
      </c>
      <c r="C787" s="1" t="s">
        <v>116</v>
      </c>
      <c r="D787" s="1" t="s">
        <v>40</v>
      </c>
      <c r="E787" s="1" t="s">
        <v>303</v>
      </c>
      <c r="F787" s="1" t="s">
        <v>242</v>
      </c>
      <c r="G787" s="1" t="s">
        <v>124</v>
      </c>
      <c r="H787" s="1" t="s">
        <v>292</v>
      </c>
      <c r="I787" s="1" t="s">
        <v>279</v>
      </c>
      <c r="J787" s="1">
        <v>111.0</v>
      </c>
      <c r="K787" s="2">
        <f t="shared" si="1"/>
        <v>0.000151087963</v>
      </c>
      <c r="L787" s="3">
        <f t="shared" si="2"/>
        <v>888</v>
      </c>
    </row>
    <row r="788" ht="15.75" customHeight="1">
      <c r="A788" s="4">
        <v>45498.0</v>
      </c>
      <c r="B788" s="2">
        <v>0.7749366898148148</v>
      </c>
      <c r="C788" s="1" t="s">
        <v>30</v>
      </c>
      <c r="D788" s="1" t="s">
        <v>273</v>
      </c>
      <c r="E788" s="1" t="s">
        <v>267</v>
      </c>
      <c r="F788" s="1" t="s">
        <v>242</v>
      </c>
      <c r="G788" s="1" t="s">
        <v>177</v>
      </c>
      <c r="H788" s="1" t="s">
        <v>262</v>
      </c>
      <c r="I788" s="1" t="s">
        <v>259</v>
      </c>
      <c r="J788" s="1">
        <v>111.0</v>
      </c>
      <c r="K788" s="2">
        <f t="shared" si="1"/>
        <v>0.0001510532407</v>
      </c>
      <c r="L788" s="3">
        <f t="shared" si="2"/>
        <v>888</v>
      </c>
    </row>
    <row r="789" ht="15.75" customHeight="1">
      <c r="A789" s="4">
        <v>45498.0</v>
      </c>
      <c r="B789" s="2">
        <v>0.7750877430555556</v>
      </c>
      <c r="C789" s="1" t="s">
        <v>267</v>
      </c>
      <c r="D789" s="1" t="s">
        <v>301</v>
      </c>
      <c r="E789" s="1" t="s">
        <v>252</v>
      </c>
      <c r="F789" s="1" t="s">
        <v>244</v>
      </c>
      <c r="G789" s="1" t="s">
        <v>130</v>
      </c>
      <c r="H789" s="1" t="s">
        <v>292</v>
      </c>
      <c r="I789" s="1" t="s">
        <v>288</v>
      </c>
      <c r="J789" s="1">
        <v>111.0</v>
      </c>
      <c r="K789" s="2">
        <f t="shared" si="1"/>
        <v>0.0001449652778</v>
      </c>
      <c r="L789" s="3">
        <f t="shared" si="2"/>
        <v>888</v>
      </c>
    </row>
    <row r="790" ht="15.75" customHeight="1">
      <c r="A790" s="4">
        <v>45498.0</v>
      </c>
      <c r="B790" s="2">
        <v>0.7752327083333334</v>
      </c>
      <c r="C790" s="1" t="s">
        <v>267</v>
      </c>
      <c r="D790" s="1" t="s">
        <v>301</v>
      </c>
      <c r="E790" s="1" t="s">
        <v>252</v>
      </c>
      <c r="F790" s="1" t="s">
        <v>244</v>
      </c>
      <c r="G790" s="1" t="s">
        <v>130</v>
      </c>
      <c r="H790" s="1" t="s">
        <v>292</v>
      </c>
      <c r="I790" s="1" t="s">
        <v>327</v>
      </c>
      <c r="J790" s="1">
        <v>111.0</v>
      </c>
      <c r="K790" s="2">
        <f t="shared" si="1"/>
        <v>0.0001512962963</v>
      </c>
      <c r="L790" s="3">
        <f t="shared" si="2"/>
        <v>888</v>
      </c>
    </row>
    <row r="791" ht="15.75" customHeight="1">
      <c r="A791" s="4">
        <v>45498.0</v>
      </c>
      <c r="B791" s="2">
        <v>0.7753840046296296</v>
      </c>
      <c r="C791" s="1" t="s">
        <v>74</v>
      </c>
      <c r="D791" s="1" t="s">
        <v>304</v>
      </c>
      <c r="E791" s="1" t="s">
        <v>302</v>
      </c>
      <c r="F791" s="1" t="s">
        <v>244</v>
      </c>
      <c r="G791" s="1" t="s">
        <v>305</v>
      </c>
      <c r="H791" s="1" t="s">
        <v>292</v>
      </c>
      <c r="I791" s="1" t="s">
        <v>86</v>
      </c>
      <c r="J791" s="1">
        <v>111.0</v>
      </c>
      <c r="K791" s="2">
        <f t="shared" si="1"/>
        <v>0.0001510763889</v>
      </c>
      <c r="L791" s="3">
        <f t="shared" si="2"/>
        <v>888</v>
      </c>
    </row>
    <row r="792" ht="15.75" customHeight="1">
      <c r="A792" s="4">
        <v>45498.0</v>
      </c>
      <c r="B792" s="2">
        <v>0.7755350810185185</v>
      </c>
      <c r="C792" s="1" t="s">
        <v>111</v>
      </c>
      <c r="D792" s="1" t="s">
        <v>276</v>
      </c>
      <c r="E792" s="1" t="s">
        <v>232</v>
      </c>
      <c r="F792" s="1" t="s">
        <v>261</v>
      </c>
      <c r="G792" s="1" t="s">
        <v>310</v>
      </c>
      <c r="H792" s="1" t="s">
        <v>306</v>
      </c>
      <c r="I792" s="1" t="s">
        <v>139</v>
      </c>
      <c r="J792" s="1">
        <v>111.0</v>
      </c>
      <c r="K792" s="2">
        <f t="shared" si="1"/>
        <v>0.000151087963</v>
      </c>
      <c r="L792" s="3">
        <f t="shared" si="2"/>
        <v>888</v>
      </c>
    </row>
    <row r="793" ht="15.75" customHeight="1">
      <c r="A793" s="4">
        <v>45498.0</v>
      </c>
      <c r="B793" s="2">
        <v>0.7756861689814816</v>
      </c>
      <c r="C793" s="1" t="s">
        <v>290</v>
      </c>
      <c r="D793" s="1" t="s">
        <v>276</v>
      </c>
      <c r="E793" s="1" t="s">
        <v>51</v>
      </c>
      <c r="F793" s="1" t="s">
        <v>261</v>
      </c>
      <c r="G793" s="1" t="s">
        <v>310</v>
      </c>
      <c r="H793" s="1" t="s">
        <v>306</v>
      </c>
      <c r="I793" s="1" t="s">
        <v>260</v>
      </c>
      <c r="J793" s="1">
        <v>111.0</v>
      </c>
      <c r="K793" s="2">
        <f t="shared" si="1"/>
        <v>0.0001510648148</v>
      </c>
      <c r="L793" s="3">
        <f t="shared" si="2"/>
        <v>888</v>
      </c>
    </row>
    <row r="794" ht="15.75" customHeight="1">
      <c r="A794" s="4">
        <v>45498.0</v>
      </c>
      <c r="B794" s="2">
        <v>0.7758372337962963</v>
      </c>
      <c r="C794" s="1" t="s">
        <v>62</v>
      </c>
      <c r="D794" s="1" t="s">
        <v>301</v>
      </c>
      <c r="E794" s="1" t="s">
        <v>279</v>
      </c>
      <c r="F794" s="1" t="s">
        <v>244</v>
      </c>
      <c r="G794" s="1" t="s">
        <v>307</v>
      </c>
      <c r="H794" s="1" t="s">
        <v>292</v>
      </c>
      <c r="I794" s="1" t="s">
        <v>323</v>
      </c>
      <c r="J794" s="1">
        <v>111.0</v>
      </c>
      <c r="K794" s="2">
        <f t="shared" si="1"/>
        <v>0.0001714467593</v>
      </c>
      <c r="L794" s="3">
        <f t="shared" si="2"/>
        <v>888</v>
      </c>
    </row>
    <row r="795" ht="15.75" customHeight="1">
      <c r="A795" s="4">
        <v>45498.0</v>
      </c>
      <c r="B795" s="2">
        <v>0.7760086805555555</v>
      </c>
      <c r="C795" s="1" t="s">
        <v>267</v>
      </c>
      <c r="D795" s="1" t="s">
        <v>301</v>
      </c>
      <c r="E795" s="1" t="s">
        <v>302</v>
      </c>
      <c r="F795" s="1" t="s">
        <v>244</v>
      </c>
      <c r="G795" s="1" t="s">
        <v>160</v>
      </c>
      <c r="H795" s="1" t="s">
        <v>292</v>
      </c>
      <c r="I795" s="1" t="s">
        <v>247</v>
      </c>
      <c r="J795" s="1">
        <v>111.0</v>
      </c>
      <c r="K795" s="2">
        <f t="shared" si="1"/>
        <v>0.0001510763889</v>
      </c>
      <c r="L795" s="3">
        <f t="shared" si="2"/>
        <v>888</v>
      </c>
    </row>
    <row r="796" ht="15.75" customHeight="1">
      <c r="A796" s="4">
        <v>45498.0</v>
      </c>
      <c r="B796" s="2">
        <v>0.7761597569444444</v>
      </c>
      <c r="C796" s="1" t="s">
        <v>74</v>
      </c>
      <c r="D796" s="1" t="s">
        <v>304</v>
      </c>
      <c r="E796" s="1" t="s">
        <v>302</v>
      </c>
      <c r="F796" s="1" t="s">
        <v>244</v>
      </c>
      <c r="G796" s="1" t="s">
        <v>305</v>
      </c>
      <c r="H796" s="1" t="s">
        <v>292</v>
      </c>
      <c r="I796" s="1" t="s">
        <v>222</v>
      </c>
      <c r="J796" s="1">
        <v>111.0</v>
      </c>
      <c r="K796" s="2">
        <f t="shared" si="1"/>
        <v>0.000151087963</v>
      </c>
      <c r="L796" s="3">
        <f t="shared" si="2"/>
        <v>888</v>
      </c>
    </row>
    <row r="797" ht="15.75" customHeight="1">
      <c r="A797" s="4">
        <v>45498.0</v>
      </c>
      <c r="B797" s="2">
        <v>0.7763108449074074</v>
      </c>
      <c r="C797" s="1" t="s">
        <v>302</v>
      </c>
      <c r="D797" s="1" t="s">
        <v>311</v>
      </c>
      <c r="E797" s="1" t="s">
        <v>25</v>
      </c>
      <c r="F797" s="1" t="s">
        <v>261</v>
      </c>
      <c r="G797" s="1" t="s">
        <v>97</v>
      </c>
      <c r="H797" s="1" t="s">
        <v>306</v>
      </c>
      <c r="I797" s="1" t="s">
        <v>279</v>
      </c>
      <c r="J797" s="1">
        <v>111.0</v>
      </c>
      <c r="K797" s="2">
        <f t="shared" si="1"/>
        <v>0.0001510416667</v>
      </c>
      <c r="L797" s="3">
        <f t="shared" si="2"/>
        <v>888</v>
      </c>
    </row>
    <row r="798" ht="15.75" customHeight="1">
      <c r="A798" s="4">
        <v>45498.0</v>
      </c>
      <c r="B798" s="2">
        <v>0.7764618865740741</v>
      </c>
      <c r="C798" s="1" t="s">
        <v>288</v>
      </c>
      <c r="D798" s="1" t="s">
        <v>304</v>
      </c>
      <c r="E798" s="1" t="s">
        <v>302</v>
      </c>
      <c r="F798" s="1" t="s">
        <v>244</v>
      </c>
      <c r="G798" s="1" t="s">
        <v>160</v>
      </c>
      <c r="H798" s="1" t="s">
        <v>292</v>
      </c>
      <c r="I798" s="1" t="s">
        <v>80</v>
      </c>
      <c r="J798" s="1">
        <v>111.0</v>
      </c>
      <c r="K798" s="2">
        <f t="shared" si="1"/>
        <v>0.0001510532407</v>
      </c>
      <c r="L798" s="3">
        <f t="shared" si="2"/>
        <v>888</v>
      </c>
    </row>
    <row r="799" ht="15.75" customHeight="1">
      <c r="A799" s="4">
        <v>45498.0</v>
      </c>
      <c r="B799" s="2">
        <v>0.7766129398148147</v>
      </c>
      <c r="C799" s="1" t="s">
        <v>303</v>
      </c>
      <c r="D799" s="1" t="s">
        <v>304</v>
      </c>
      <c r="E799" s="1" t="s">
        <v>296</v>
      </c>
      <c r="F799" s="1" t="s">
        <v>261</v>
      </c>
      <c r="G799" s="1" t="s">
        <v>308</v>
      </c>
      <c r="H799" s="1" t="s">
        <v>306</v>
      </c>
      <c r="I799" s="1" t="s">
        <v>183</v>
      </c>
      <c r="J799" s="1">
        <v>111.0</v>
      </c>
      <c r="K799" s="2">
        <f t="shared" si="1"/>
        <v>0.0001530324074</v>
      </c>
      <c r="L799" s="3">
        <f t="shared" si="2"/>
        <v>888</v>
      </c>
    </row>
    <row r="800" ht="15.75" customHeight="1">
      <c r="A800" s="4">
        <v>45498.0</v>
      </c>
      <c r="B800" s="2">
        <v>0.7767659722222222</v>
      </c>
      <c r="C800" s="1" t="s">
        <v>74</v>
      </c>
      <c r="D800" s="1" t="s">
        <v>304</v>
      </c>
      <c r="E800" s="1" t="s">
        <v>296</v>
      </c>
      <c r="F800" s="1" t="s">
        <v>261</v>
      </c>
      <c r="G800" s="1" t="s">
        <v>305</v>
      </c>
      <c r="H800" s="1" t="s">
        <v>306</v>
      </c>
      <c r="I800" s="1" t="s">
        <v>290</v>
      </c>
      <c r="J800" s="1">
        <v>111.0</v>
      </c>
      <c r="K800" s="2">
        <f t="shared" si="1"/>
        <v>0.0001511111111</v>
      </c>
      <c r="L800" s="3">
        <f t="shared" si="2"/>
        <v>888</v>
      </c>
    </row>
    <row r="801" ht="15.75" customHeight="1">
      <c r="A801" s="4">
        <v>45498.0</v>
      </c>
      <c r="B801" s="2">
        <v>0.7769170833333333</v>
      </c>
      <c r="C801" s="1" t="s">
        <v>111</v>
      </c>
      <c r="D801" s="1" t="s">
        <v>276</v>
      </c>
      <c r="E801" s="1" t="s">
        <v>232</v>
      </c>
      <c r="F801" s="1" t="s">
        <v>261</v>
      </c>
      <c r="G801" s="1" t="s">
        <v>310</v>
      </c>
      <c r="H801" s="1" t="s">
        <v>306</v>
      </c>
      <c r="I801" s="1" t="s">
        <v>252</v>
      </c>
      <c r="J801" s="1">
        <v>111.0</v>
      </c>
      <c r="K801" s="2">
        <f t="shared" si="1"/>
        <v>0.0001513078704</v>
      </c>
      <c r="L801" s="3">
        <f t="shared" si="2"/>
        <v>888</v>
      </c>
    </row>
    <row r="802" ht="15.75" customHeight="1">
      <c r="A802" s="4">
        <v>45498.0</v>
      </c>
      <c r="B802" s="2">
        <v>0.7770683912037037</v>
      </c>
      <c r="C802" s="1" t="s">
        <v>74</v>
      </c>
      <c r="D802" s="1" t="s">
        <v>304</v>
      </c>
      <c r="E802" s="1" t="s">
        <v>296</v>
      </c>
      <c r="F802" s="1" t="s">
        <v>261</v>
      </c>
      <c r="G802" s="1" t="s">
        <v>305</v>
      </c>
      <c r="H802" s="1" t="s">
        <v>306</v>
      </c>
      <c r="I802" s="1" t="s">
        <v>289</v>
      </c>
      <c r="J802" s="1">
        <v>111.0</v>
      </c>
      <c r="K802" s="2">
        <f t="shared" si="1"/>
        <v>0.0001513194444</v>
      </c>
      <c r="L802" s="3">
        <f t="shared" si="2"/>
        <v>888</v>
      </c>
    </row>
    <row r="803" ht="15.75" customHeight="1">
      <c r="A803" s="4">
        <v>45498.0</v>
      </c>
      <c r="B803" s="2">
        <v>0.7772197106481481</v>
      </c>
      <c r="C803" s="1" t="s">
        <v>111</v>
      </c>
      <c r="D803" s="1" t="s">
        <v>276</v>
      </c>
      <c r="E803" s="1" t="s">
        <v>232</v>
      </c>
      <c r="F803" s="1" t="s">
        <v>261</v>
      </c>
      <c r="G803" s="1" t="s">
        <v>310</v>
      </c>
      <c r="H803" s="1" t="s">
        <v>306</v>
      </c>
      <c r="I803" s="1" t="s">
        <v>302</v>
      </c>
      <c r="J803" s="1">
        <v>111.0</v>
      </c>
      <c r="K803" s="2">
        <f t="shared" si="1"/>
        <v>0.0001510763889</v>
      </c>
      <c r="L803" s="3">
        <f t="shared" si="2"/>
        <v>888</v>
      </c>
    </row>
    <row r="804" ht="15.75" customHeight="1">
      <c r="A804" s="4">
        <v>45498.0</v>
      </c>
      <c r="B804" s="2">
        <v>0.777370787037037</v>
      </c>
      <c r="C804" s="1" t="s">
        <v>267</v>
      </c>
      <c r="D804" s="1" t="s">
        <v>301</v>
      </c>
      <c r="E804" s="1" t="s">
        <v>252</v>
      </c>
      <c r="F804" s="1" t="s">
        <v>244</v>
      </c>
      <c r="G804" s="1" t="s">
        <v>130</v>
      </c>
      <c r="H804" s="1" t="s">
        <v>292</v>
      </c>
      <c r="I804" s="1" t="s">
        <v>246</v>
      </c>
      <c r="J804" s="1">
        <v>111.0</v>
      </c>
      <c r="K804" s="2">
        <f t="shared" si="1"/>
        <v>0.0001598148148</v>
      </c>
      <c r="L804" s="3">
        <f t="shared" si="2"/>
        <v>888</v>
      </c>
    </row>
    <row r="805" ht="15.75" customHeight="1">
      <c r="A805" s="4">
        <v>45498.0</v>
      </c>
      <c r="B805" s="2">
        <v>0.7775306018518519</v>
      </c>
      <c r="C805" s="1" t="s">
        <v>296</v>
      </c>
      <c r="D805" s="1" t="s">
        <v>311</v>
      </c>
      <c r="E805" s="1" t="s">
        <v>25</v>
      </c>
      <c r="F805" s="1" t="s">
        <v>261</v>
      </c>
      <c r="G805" s="1" t="s">
        <v>97</v>
      </c>
      <c r="H805" s="1" t="s">
        <v>306</v>
      </c>
      <c r="I805" s="1" t="s">
        <v>295</v>
      </c>
      <c r="J805" s="1">
        <v>111.0</v>
      </c>
      <c r="K805" s="2">
        <f t="shared" si="1"/>
        <v>0.0001513078704</v>
      </c>
      <c r="L805" s="3">
        <f t="shared" si="2"/>
        <v>888</v>
      </c>
    </row>
    <row r="806" ht="15.75" customHeight="1">
      <c r="A806" s="4">
        <v>45498.0</v>
      </c>
      <c r="B806" s="2">
        <v>0.7776819097222223</v>
      </c>
      <c r="C806" s="1" t="s">
        <v>296</v>
      </c>
      <c r="D806" s="1" t="s">
        <v>311</v>
      </c>
      <c r="E806" s="1" t="s">
        <v>25</v>
      </c>
      <c r="F806" s="1" t="s">
        <v>261</v>
      </c>
      <c r="G806" s="1" t="s">
        <v>97</v>
      </c>
      <c r="H806" s="1" t="s">
        <v>306</v>
      </c>
      <c r="I806" s="1" t="s">
        <v>116</v>
      </c>
      <c r="J806" s="1">
        <v>111.0</v>
      </c>
      <c r="K806" s="2">
        <f t="shared" si="1"/>
        <v>0.0001510763889</v>
      </c>
      <c r="L806" s="3">
        <f t="shared" si="2"/>
        <v>888</v>
      </c>
    </row>
    <row r="807" ht="15.75" customHeight="1">
      <c r="A807" s="4">
        <v>45498.0</v>
      </c>
      <c r="B807" s="2">
        <v>0.7778329861111112</v>
      </c>
      <c r="C807" s="1" t="s">
        <v>290</v>
      </c>
      <c r="D807" s="1" t="s">
        <v>276</v>
      </c>
      <c r="E807" s="1" t="s">
        <v>51</v>
      </c>
      <c r="F807" s="1" t="s">
        <v>261</v>
      </c>
      <c r="G807" s="1" t="s">
        <v>310</v>
      </c>
      <c r="H807" s="1" t="s">
        <v>306</v>
      </c>
      <c r="I807" s="1" t="s">
        <v>210</v>
      </c>
      <c r="J807" s="1">
        <v>111.0</v>
      </c>
      <c r="K807" s="2">
        <f t="shared" si="1"/>
        <v>0.0001513194444</v>
      </c>
      <c r="L807" s="3">
        <f t="shared" si="2"/>
        <v>888</v>
      </c>
    </row>
    <row r="808" ht="15.75" customHeight="1">
      <c r="A808" s="4">
        <v>45498.0</v>
      </c>
      <c r="B808" s="2">
        <v>0.7779843055555555</v>
      </c>
      <c r="C808" s="1" t="s">
        <v>279</v>
      </c>
      <c r="D808" s="1" t="s">
        <v>276</v>
      </c>
      <c r="E808" s="1" t="s">
        <v>51</v>
      </c>
      <c r="F808" s="1" t="s">
        <v>261</v>
      </c>
      <c r="G808" s="1" t="s">
        <v>335</v>
      </c>
      <c r="H808" s="1" t="s">
        <v>306</v>
      </c>
      <c r="I808" s="1" t="s">
        <v>303</v>
      </c>
      <c r="J808" s="1">
        <v>111.0</v>
      </c>
      <c r="K808" s="2">
        <f t="shared" si="1"/>
        <v>0.0001513541667</v>
      </c>
      <c r="L808" s="3">
        <f t="shared" si="2"/>
        <v>888</v>
      </c>
    </row>
    <row r="809" ht="15.75" customHeight="1">
      <c r="A809" s="4">
        <v>45498.0</v>
      </c>
      <c r="B809" s="2">
        <v>0.7781356597222222</v>
      </c>
      <c r="C809" s="1" t="s">
        <v>302</v>
      </c>
      <c r="D809" s="1" t="s">
        <v>311</v>
      </c>
      <c r="E809" s="1" t="s">
        <v>25</v>
      </c>
      <c r="F809" s="1" t="s">
        <v>261</v>
      </c>
      <c r="G809" s="1" t="s">
        <v>312</v>
      </c>
      <c r="H809" s="1" t="s">
        <v>306</v>
      </c>
      <c r="I809" s="1" t="s">
        <v>252</v>
      </c>
      <c r="J809" s="1">
        <v>111.0</v>
      </c>
      <c r="K809" s="2">
        <f t="shared" si="1"/>
        <v>0.0001560532407</v>
      </c>
      <c r="L809" s="3">
        <f t="shared" si="2"/>
        <v>888</v>
      </c>
    </row>
    <row r="810" ht="15.75" customHeight="1">
      <c r="A810" s="4">
        <v>45498.0</v>
      </c>
      <c r="B810" s="2">
        <v>0.778291712962963</v>
      </c>
      <c r="C810" s="1" t="s">
        <v>302</v>
      </c>
      <c r="D810" s="1" t="s">
        <v>311</v>
      </c>
      <c r="E810" s="1" t="s">
        <v>25</v>
      </c>
      <c r="F810" s="1" t="s">
        <v>261</v>
      </c>
      <c r="G810" s="1" t="s">
        <v>97</v>
      </c>
      <c r="H810" s="1" t="s">
        <v>306</v>
      </c>
      <c r="I810" s="1" t="s">
        <v>233</v>
      </c>
      <c r="J810" s="1">
        <v>111.0</v>
      </c>
      <c r="K810" s="2">
        <f t="shared" si="1"/>
        <v>0.000151087963</v>
      </c>
      <c r="L810" s="3">
        <f t="shared" si="2"/>
        <v>888</v>
      </c>
    </row>
    <row r="811" ht="15.75" customHeight="1">
      <c r="A811" s="4">
        <v>45498.0</v>
      </c>
      <c r="B811" s="2">
        <v>0.7784428009259259</v>
      </c>
      <c r="C811" s="1" t="s">
        <v>302</v>
      </c>
      <c r="D811" s="1" t="s">
        <v>311</v>
      </c>
      <c r="E811" s="1" t="s">
        <v>275</v>
      </c>
      <c r="F811" s="1" t="s">
        <v>261</v>
      </c>
      <c r="G811" s="1" t="s">
        <v>312</v>
      </c>
      <c r="H811" s="1" t="s">
        <v>306</v>
      </c>
      <c r="I811" s="1" t="s">
        <v>323</v>
      </c>
      <c r="J811" s="1">
        <v>111.0</v>
      </c>
      <c r="K811" s="2">
        <f t="shared" si="1"/>
        <v>0.0001512962963</v>
      </c>
      <c r="L811" s="3">
        <f t="shared" si="2"/>
        <v>888</v>
      </c>
    </row>
    <row r="812" ht="15.75" customHeight="1">
      <c r="A812" s="4">
        <v>45498.0</v>
      </c>
      <c r="B812" s="2">
        <v>0.7785940972222222</v>
      </c>
      <c r="C812" s="1" t="s">
        <v>232</v>
      </c>
      <c r="D812" s="1" t="s">
        <v>311</v>
      </c>
      <c r="E812" s="1" t="s">
        <v>314</v>
      </c>
      <c r="F812" s="1" t="s">
        <v>262</v>
      </c>
      <c r="G812" s="1" t="s">
        <v>315</v>
      </c>
      <c r="H812" s="1" t="s">
        <v>306</v>
      </c>
      <c r="I812" s="1" t="s">
        <v>259</v>
      </c>
      <c r="J812" s="1">
        <v>111.0</v>
      </c>
      <c r="K812" s="2">
        <f t="shared" si="1"/>
        <v>0.0001513078704</v>
      </c>
      <c r="L812" s="3">
        <f t="shared" si="2"/>
        <v>888</v>
      </c>
    </row>
    <row r="813" ht="15.75" customHeight="1">
      <c r="A813" s="4">
        <v>45498.0</v>
      </c>
      <c r="B813" s="2">
        <v>0.7787454050925926</v>
      </c>
      <c r="C813" s="1" t="s">
        <v>275</v>
      </c>
      <c r="D813" s="1" t="s">
        <v>36</v>
      </c>
      <c r="E813" s="1" t="s">
        <v>183</v>
      </c>
      <c r="F813" s="1" t="s">
        <v>262</v>
      </c>
      <c r="G813" s="1" t="s">
        <v>11</v>
      </c>
      <c r="H813" s="1" t="s">
        <v>313</v>
      </c>
      <c r="I813" s="1" t="s">
        <v>34</v>
      </c>
      <c r="J813" s="1">
        <v>111.0</v>
      </c>
      <c r="K813" s="2">
        <f t="shared" si="1"/>
        <v>0.0001510763889</v>
      </c>
      <c r="L813" s="3">
        <f t="shared" si="2"/>
        <v>888</v>
      </c>
    </row>
    <row r="814" ht="15.75" customHeight="1">
      <c r="A814" s="4">
        <v>45498.0</v>
      </c>
      <c r="B814" s="2">
        <v>0.7788964814814815</v>
      </c>
      <c r="C814" s="1" t="s">
        <v>275</v>
      </c>
      <c r="D814" s="1" t="s">
        <v>36</v>
      </c>
      <c r="E814" s="1" t="s">
        <v>44</v>
      </c>
      <c r="F814" s="1" t="s">
        <v>262</v>
      </c>
      <c r="G814" s="1" t="s">
        <v>318</v>
      </c>
      <c r="H814" s="1" t="s">
        <v>313</v>
      </c>
      <c r="I814" s="1" t="s">
        <v>123</v>
      </c>
      <c r="J814" s="1">
        <v>111.0</v>
      </c>
      <c r="K814" s="2">
        <f t="shared" si="1"/>
        <v>0.0001592824074</v>
      </c>
      <c r="L814" s="3">
        <f t="shared" si="2"/>
        <v>888</v>
      </c>
    </row>
    <row r="815" ht="15.75" customHeight="1">
      <c r="A815" s="4">
        <v>45498.0</v>
      </c>
      <c r="B815" s="2">
        <v>0.779055763888889</v>
      </c>
      <c r="C815" s="1" t="s">
        <v>275</v>
      </c>
      <c r="D815" s="1" t="s">
        <v>36</v>
      </c>
      <c r="E815" s="1" t="s">
        <v>183</v>
      </c>
      <c r="F815" s="1" t="s">
        <v>262</v>
      </c>
      <c r="G815" s="1" t="s">
        <v>11</v>
      </c>
      <c r="H815" s="1" t="s">
        <v>313</v>
      </c>
      <c r="I815" s="1" t="s">
        <v>217</v>
      </c>
      <c r="J815" s="1">
        <v>111.0</v>
      </c>
      <c r="K815" s="2">
        <f t="shared" si="1"/>
        <v>0.0001513078704</v>
      </c>
      <c r="L815" s="3">
        <f t="shared" si="2"/>
        <v>888</v>
      </c>
    </row>
    <row r="816" ht="15.75" customHeight="1">
      <c r="A816" s="4">
        <v>45498.0</v>
      </c>
      <c r="B816" s="2">
        <v>0.7792070717592592</v>
      </c>
      <c r="C816" s="1" t="s">
        <v>51</v>
      </c>
      <c r="D816" s="1" t="s">
        <v>36</v>
      </c>
      <c r="E816" s="1" t="s">
        <v>183</v>
      </c>
      <c r="F816" s="1" t="s">
        <v>262</v>
      </c>
      <c r="G816" s="1" t="s">
        <v>136</v>
      </c>
      <c r="H816" s="1" t="s">
        <v>313</v>
      </c>
      <c r="I816" s="1" t="s">
        <v>290</v>
      </c>
      <c r="J816" s="1">
        <v>111.0</v>
      </c>
      <c r="K816" s="2">
        <f t="shared" si="1"/>
        <v>0.0001511342593</v>
      </c>
      <c r="L816" s="3">
        <f t="shared" si="2"/>
        <v>888</v>
      </c>
    </row>
    <row r="817" ht="15.75" customHeight="1">
      <c r="A817" s="4">
        <v>45498.0</v>
      </c>
      <c r="B817" s="2">
        <v>0.7793582060185185</v>
      </c>
      <c r="C817" s="1" t="s">
        <v>296</v>
      </c>
      <c r="D817" s="1" t="s">
        <v>311</v>
      </c>
      <c r="E817" s="1" t="s">
        <v>314</v>
      </c>
      <c r="F817" s="1" t="s">
        <v>262</v>
      </c>
      <c r="G817" s="1" t="s">
        <v>97</v>
      </c>
      <c r="H817" s="1" t="s">
        <v>306</v>
      </c>
      <c r="I817" s="1" t="s">
        <v>192</v>
      </c>
      <c r="J817" s="1">
        <v>111.0</v>
      </c>
      <c r="K817" s="2">
        <f t="shared" si="1"/>
        <v>0.0001512847222</v>
      </c>
      <c r="L817" s="3">
        <f t="shared" si="2"/>
        <v>888</v>
      </c>
    </row>
    <row r="818" ht="15.75" customHeight="1">
      <c r="A818" s="4">
        <v>45498.0</v>
      </c>
      <c r="B818" s="2">
        <v>0.7795094907407407</v>
      </c>
      <c r="C818" s="1" t="s">
        <v>303</v>
      </c>
      <c r="D818" s="1" t="s">
        <v>304</v>
      </c>
      <c r="E818" s="1" t="s">
        <v>296</v>
      </c>
      <c r="F818" s="1" t="s">
        <v>261</v>
      </c>
      <c r="G818" s="1" t="s">
        <v>308</v>
      </c>
      <c r="H818" s="1" t="s">
        <v>306</v>
      </c>
      <c r="I818" s="1" t="s">
        <v>289</v>
      </c>
      <c r="J818" s="1">
        <v>111.0</v>
      </c>
      <c r="K818" s="2">
        <f t="shared" si="1"/>
        <v>0.0001513194444</v>
      </c>
      <c r="L818" s="3">
        <f t="shared" si="2"/>
        <v>888</v>
      </c>
    </row>
    <row r="819" ht="15.75" customHeight="1">
      <c r="A819" s="4">
        <v>45498.0</v>
      </c>
      <c r="B819" s="2">
        <v>0.7796608101851852</v>
      </c>
      <c r="C819" s="1" t="s">
        <v>44</v>
      </c>
      <c r="D819" s="1" t="s">
        <v>46</v>
      </c>
      <c r="E819" s="1" t="s">
        <v>323</v>
      </c>
      <c r="F819" s="1" t="s">
        <v>292</v>
      </c>
      <c r="G819" s="1" t="s">
        <v>325</v>
      </c>
      <c r="H819" s="1" t="s">
        <v>313</v>
      </c>
      <c r="I819" s="1" t="s">
        <v>290</v>
      </c>
      <c r="J819" s="1">
        <v>111.0</v>
      </c>
      <c r="K819" s="2">
        <f t="shared" si="1"/>
        <v>0.0001558333333</v>
      </c>
      <c r="L819" s="3">
        <f t="shared" si="2"/>
        <v>888</v>
      </c>
    </row>
    <row r="820" ht="15.75" customHeight="1">
      <c r="A820" s="4">
        <v>45498.0</v>
      </c>
      <c r="B820" s="2">
        <v>0.7798166435185184</v>
      </c>
      <c r="C820" s="1" t="s">
        <v>51</v>
      </c>
      <c r="D820" s="1" t="s">
        <v>36</v>
      </c>
      <c r="E820" s="1" t="s">
        <v>183</v>
      </c>
      <c r="F820" s="1" t="s">
        <v>262</v>
      </c>
      <c r="G820" s="1" t="s">
        <v>136</v>
      </c>
      <c r="H820" s="1" t="s">
        <v>313</v>
      </c>
      <c r="I820" s="1" t="s">
        <v>317</v>
      </c>
      <c r="J820" s="1">
        <v>111.0</v>
      </c>
      <c r="K820" s="2">
        <f t="shared" si="1"/>
        <v>0.0001513194444</v>
      </c>
      <c r="L820" s="3">
        <f t="shared" si="2"/>
        <v>888</v>
      </c>
    </row>
    <row r="821" ht="15.75" customHeight="1">
      <c r="A821" s="4">
        <v>45498.0</v>
      </c>
      <c r="B821" s="2">
        <v>0.779967962962963</v>
      </c>
      <c r="C821" s="1" t="s">
        <v>252</v>
      </c>
      <c r="D821" s="1" t="s">
        <v>311</v>
      </c>
      <c r="E821" s="1" t="s">
        <v>275</v>
      </c>
      <c r="F821" s="1" t="s">
        <v>261</v>
      </c>
      <c r="G821" s="1" t="s">
        <v>202</v>
      </c>
      <c r="H821" s="1" t="s">
        <v>306</v>
      </c>
      <c r="I821" s="1" t="s">
        <v>40</v>
      </c>
      <c r="J821" s="1">
        <v>111.0</v>
      </c>
      <c r="K821" s="2">
        <f t="shared" si="1"/>
        <v>0.0001512962963</v>
      </c>
      <c r="L821" s="3">
        <f t="shared" si="2"/>
        <v>888</v>
      </c>
    </row>
    <row r="822" ht="15.75" customHeight="1">
      <c r="A822" s="4">
        <v>45498.0</v>
      </c>
      <c r="B822" s="2">
        <v>0.7801192592592593</v>
      </c>
      <c r="C822" s="1" t="s">
        <v>302</v>
      </c>
      <c r="D822" s="1" t="s">
        <v>311</v>
      </c>
      <c r="E822" s="1" t="s">
        <v>25</v>
      </c>
      <c r="F822" s="1" t="s">
        <v>261</v>
      </c>
      <c r="G822" s="1" t="s">
        <v>312</v>
      </c>
      <c r="H822" s="1" t="s">
        <v>306</v>
      </c>
      <c r="I822" s="1" t="s">
        <v>302</v>
      </c>
      <c r="J822" s="1">
        <v>111.0</v>
      </c>
      <c r="K822" s="2">
        <f t="shared" si="1"/>
        <v>0.0001510763889</v>
      </c>
      <c r="L822" s="3">
        <f t="shared" si="2"/>
        <v>888</v>
      </c>
    </row>
    <row r="823" ht="15.75" customHeight="1">
      <c r="A823" s="4">
        <v>45498.0</v>
      </c>
      <c r="B823" s="2">
        <v>0.7802703356481482</v>
      </c>
      <c r="C823" s="1" t="s">
        <v>302</v>
      </c>
      <c r="D823" s="1" t="s">
        <v>311</v>
      </c>
      <c r="E823" s="1" t="s">
        <v>25</v>
      </c>
      <c r="F823" s="1" t="s">
        <v>261</v>
      </c>
      <c r="G823" s="1" t="s">
        <v>312</v>
      </c>
      <c r="H823" s="1" t="s">
        <v>306</v>
      </c>
      <c r="I823" s="1" t="s">
        <v>169</v>
      </c>
      <c r="J823" s="1">
        <v>111.0</v>
      </c>
      <c r="K823" s="2">
        <f t="shared" si="1"/>
        <v>0.0001513078704</v>
      </c>
      <c r="L823" s="3">
        <f t="shared" si="2"/>
        <v>888</v>
      </c>
    </row>
    <row r="824" ht="15.75" customHeight="1">
      <c r="A824" s="4">
        <v>45498.0</v>
      </c>
      <c r="B824" s="2">
        <v>0.7804216435185184</v>
      </c>
      <c r="C824" s="1" t="s">
        <v>302</v>
      </c>
      <c r="D824" s="1" t="s">
        <v>311</v>
      </c>
      <c r="E824" s="1" t="s">
        <v>275</v>
      </c>
      <c r="F824" s="1" t="s">
        <v>261</v>
      </c>
      <c r="G824" s="1" t="s">
        <v>312</v>
      </c>
      <c r="H824" s="1" t="s">
        <v>306</v>
      </c>
      <c r="I824" s="1" t="s">
        <v>40</v>
      </c>
      <c r="J824" s="1">
        <v>111.0</v>
      </c>
      <c r="K824" s="2">
        <f t="shared" si="1"/>
        <v>0.0001596990741</v>
      </c>
      <c r="L824" s="3">
        <f t="shared" si="2"/>
        <v>888</v>
      </c>
    </row>
    <row r="825" ht="15.75" customHeight="1">
      <c r="A825" s="4">
        <v>45498.0</v>
      </c>
      <c r="B825" s="2">
        <v>0.7805813425925926</v>
      </c>
      <c r="C825" s="1" t="s">
        <v>302</v>
      </c>
      <c r="D825" s="1" t="s">
        <v>311</v>
      </c>
      <c r="E825" s="1" t="s">
        <v>275</v>
      </c>
      <c r="F825" s="1" t="s">
        <v>261</v>
      </c>
      <c r="G825" s="1" t="s">
        <v>312</v>
      </c>
      <c r="H825" s="1" t="s">
        <v>306</v>
      </c>
      <c r="I825" s="1" t="s">
        <v>289</v>
      </c>
      <c r="J825" s="1">
        <v>111.0</v>
      </c>
      <c r="K825" s="2">
        <f t="shared" si="1"/>
        <v>0.0001513194444</v>
      </c>
      <c r="L825" s="3">
        <f t="shared" si="2"/>
        <v>888</v>
      </c>
    </row>
    <row r="826" ht="15.75" customHeight="1">
      <c r="A826" s="4">
        <v>45498.0</v>
      </c>
      <c r="B826" s="2">
        <v>0.780732662037037</v>
      </c>
      <c r="C826" s="1" t="s">
        <v>51</v>
      </c>
      <c r="D826" s="1" t="s">
        <v>36</v>
      </c>
      <c r="E826" s="1" t="s">
        <v>183</v>
      </c>
      <c r="F826" s="1" t="s">
        <v>262</v>
      </c>
      <c r="G826" s="1" t="s">
        <v>11</v>
      </c>
      <c r="H826" s="1" t="s">
        <v>313</v>
      </c>
      <c r="I826" s="1" t="s">
        <v>169</v>
      </c>
      <c r="J826" s="1">
        <v>111.0</v>
      </c>
      <c r="K826" s="2">
        <f t="shared" si="1"/>
        <v>0.0001510763889</v>
      </c>
      <c r="L826" s="3">
        <f t="shared" si="2"/>
        <v>888</v>
      </c>
    </row>
    <row r="827" ht="15.75" customHeight="1">
      <c r="A827" s="4">
        <v>45498.0</v>
      </c>
      <c r="B827" s="2">
        <v>0.7808837384259258</v>
      </c>
      <c r="C827" s="1" t="s">
        <v>252</v>
      </c>
      <c r="D827" s="1" t="s">
        <v>311</v>
      </c>
      <c r="E827" s="1" t="s">
        <v>275</v>
      </c>
      <c r="F827" s="1" t="s">
        <v>261</v>
      </c>
      <c r="G827" s="1" t="s">
        <v>202</v>
      </c>
      <c r="H827" s="1" t="s">
        <v>306</v>
      </c>
      <c r="I827" s="1" t="s">
        <v>127</v>
      </c>
      <c r="J827" s="1">
        <v>111.0</v>
      </c>
      <c r="K827" s="2">
        <f t="shared" si="1"/>
        <v>0.0001513078704</v>
      </c>
      <c r="L827" s="3">
        <f t="shared" si="2"/>
        <v>888</v>
      </c>
    </row>
    <row r="828" ht="15.75" customHeight="1">
      <c r="A828" s="4">
        <v>45498.0</v>
      </c>
      <c r="B828" s="2">
        <v>0.7810350462962963</v>
      </c>
      <c r="C828" s="1" t="s">
        <v>302</v>
      </c>
      <c r="D828" s="1" t="s">
        <v>311</v>
      </c>
      <c r="E828" s="1" t="s">
        <v>275</v>
      </c>
      <c r="F828" s="1" t="s">
        <v>261</v>
      </c>
      <c r="G828" s="1" t="s">
        <v>312</v>
      </c>
      <c r="H828" s="1" t="s">
        <v>306</v>
      </c>
      <c r="I828" s="1" t="s">
        <v>192</v>
      </c>
      <c r="J828" s="1">
        <v>111.0</v>
      </c>
      <c r="K828" s="2">
        <f t="shared" si="1"/>
        <v>0.0001512962963</v>
      </c>
      <c r="L828" s="3">
        <f t="shared" si="2"/>
        <v>888</v>
      </c>
    </row>
    <row r="829" ht="15.75" customHeight="1">
      <c r="A829" s="4">
        <v>45498.0</v>
      </c>
      <c r="B829" s="2">
        <v>0.7811863425925926</v>
      </c>
      <c r="C829" s="1" t="s">
        <v>314</v>
      </c>
      <c r="D829" s="1" t="s">
        <v>27</v>
      </c>
      <c r="E829" s="1" t="s">
        <v>16</v>
      </c>
      <c r="F829" s="1" t="s">
        <v>262</v>
      </c>
      <c r="G829" s="1" t="s">
        <v>326</v>
      </c>
      <c r="H829" s="1" t="s">
        <v>313</v>
      </c>
      <c r="I829" s="1" t="s">
        <v>192</v>
      </c>
      <c r="J829" s="1">
        <v>111.0</v>
      </c>
      <c r="K829" s="2">
        <f t="shared" si="1"/>
        <v>0.0001535185185</v>
      </c>
      <c r="L829" s="3">
        <f t="shared" si="2"/>
        <v>888</v>
      </c>
    </row>
    <row r="830" ht="15.75" customHeight="1">
      <c r="A830" s="4">
        <v>45498.0</v>
      </c>
      <c r="B830" s="2">
        <v>0.7813398611111111</v>
      </c>
      <c r="C830" s="1" t="s">
        <v>252</v>
      </c>
      <c r="D830" s="1" t="s">
        <v>311</v>
      </c>
      <c r="E830" s="1" t="s">
        <v>275</v>
      </c>
      <c r="F830" s="1" t="s">
        <v>261</v>
      </c>
      <c r="G830" s="1" t="s">
        <v>202</v>
      </c>
      <c r="H830" s="1" t="s">
        <v>306</v>
      </c>
      <c r="I830" s="1" t="s">
        <v>111</v>
      </c>
      <c r="J830" s="1">
        <v>111.0</v>
      </c>
      <c r="K830" s="2">
        <f t="shared" si="1"/>
        <v>0.0001513194444</v>
      </c>
      <c r="L830" s="3">
        <f t="shared" si="2"/>
        <v>888</v>
      </c>
    </row>
    <row r="831" ht="15.75" customHeight="1">
      <c r="A831" s="4">
        <v>45498.0</v>
      </c>
      <c r="B831" s="2">
        <v>0.7814911805555556</v>
      </c>
      <c r="C831" s="1" t="s">
        <v>303</v>
      </c>
      <c r="D831" s="1" t="s">
        <v>304</v>
      </c>
      <c r="E831" s="1" t="s">
        <v>296</v>
      </c>
      <c r="F831" s="1" t="s">
        <v>261</v>
      </c>
      <c r="G831" s="1" t="s">
        <v>308</v>
      </c>
      <c r="H831" s="1" t="s">
        <v>306</v>
      </c>
      <c r="I831" s="1" t="s">
        <v>314</v>
      </c>
      <c r="J831" s="1">
        <v>111.0</v>
      </c>
      <c r="K831" s="2">
        <f t="shared" si="1"/>
        <v>0.0001513194444</v>
      </c>
      <c r="L831" s="3">
        <f t="shared" si="2"/>
        <v>888</v>
      </c>
    </row>
    <row r="832" ht="15.75" customHeight="1">
      <c r="A832" s="4">
        <v>45498.0</v>
      </c>
      <c r="B832" s="2">
        <v>0.7816424999999999</v>
      </c>
      <c r="C832" s="1" t="s">
        <v>279</v>
      </c>
      <c r="D832" s="1" t="s">
        <v>276</v>
      </c>
      <c r="E832" s="1" t="s">
        <v>51</v>
      </c>
      <c r="F832" s="1" t="s">
        <v>261</v>
      </c>
      <c r="G832" s="1" t="s">
        <v>335</v>
      </c>
      <c r="H832" s="1" t="s">
        <v>306</v>
      </c>
      <c r="I832" s="1" t="s">
        <v>290</v>
      </c>
      <c r="J832" s="1">
        <v>111.0</v>
      </c>
      <c r="K832" s="2">
        <f t="shared" si="1"/>
        <v>0.0001512152778</v>
      </c>
      <c r="L832" s="3">
        <f t="shared" si="2"/>
        <v>888</v>
      </c>
    </row>
    <row r="833" ht="15.75" customHeight="1">
      <c r="A833" s="4">
        <v>45498.0</v>
      </c>
      <c r="B833" s="2">
        <v>0.7817937152777777</v>
      </c>
      <c r="C833" s="1" t="s">
        <v>302</v>
      </c>
      <c r="D833" s="1" t="s">
        <v>311</v>
      </c>
      <c r="E833" s="1" t="s">
        <v>25</v>
      </c>
      <c r="F833" s="1" t="s">
        <v>261</v>
      </c>
      <c r="G833" s="1" t="s">
        <v>312</v>
      </c>
      <c r="H833" s="1" t="s">
        <v>306</v>
      </c>
      <c r="I833" s="1" t="s">
        <v>164</v>
      </c>
      <c r="J833" s="1">
        <v>111.0</v>
      </c>
      <c r="K833" s="2">
        <f t="shared" si="1"/>
        <v>0.0001394907407</v>
      </c>
      <c r="L833" s="3">
        <f t="shared" si="2"/>
        <v>888</v>
      </c>
    </row>
    <row r="834" ht="15.75" customHeight="1">
      <c r="A834" s="4">
        <v>45498.0</v>
      </c>
      <c r="B834" s="2">
        <v>0.7819332060185185</v>
      </c>
      <c r="C834" s="1" t="s">
        <v>51</v>
      </c>
      <c r="D834" s="1" t="s">
        <v>36</v>
      </c>
      <c r="E834" s="1" t="s">
        <v>183</v>
      </c>
      <c r="F834" s="1" t="s">
        <v>262</v>
      </c>
      <c r="G834" s="1" t="s">
        <v>136</v>
      </c>
      <c r="H834" s="1" t="s">
        <v>313</v>
      </c>
      <c r="I834" s="1" t="s">
        <v>57</v>
      </c>
      <c r="J834" s="1">
        <v>111.0</v>
      </c>
      <c r="K834" s="2">
        <f t="shared" si="1"/>
        <v>0.0001620717593</v>
      </c>
      <c r="L834" s="3">
        <f t="shared" si="2"/>
        <v>888</v>
      </c>
    </row>
    <row r="835" ht="15.75" customHeight="1">
      <c r="A835" s="4">
        <v>45498.0</v>
      </c>
      <c r="B835" s="2">
        <v>0.7820952777777779</v>
      </c>
      <c r="C835" s="1" t="s">
        <v>252</v>
      </c>
      <c r="D835" s="1" t="s">
        <v>311</v>
      </c>
      <c r="E835" s="1" t="s">
        <v>275</v>
      </c>
      <c r="F835" s="1" t="s">
        <v>261</v>
      </c>
      <c r="G835" s="1" t="s">
        <v>202</v>
      </c>
      <c r="H835" s="1" t="s">
        <v>306</v>
      </c>
      <c r="I835" s="1" t="s">
        <v>51</v>
      </c>
      <c r="J835" s="1">
        <v>111.0</v>
      </c>
      <c r="K835" s="2">
        <f t="shared" si="1"/>
        <v>0.0001513194444</v>
      </c>
      <c r="L835" s="3">
        <f t="shared" si="2"/>
        <v>888</v>
      </c>
    </row>
    <row r="836" ht="15.75" customHeight="1">
      <c r="A836" s="4">
        <v>45498.0</v>
      </c>
      <c r="B836" s="2">
        <v>0.7822465972222222</v>
      </c>
      <c r="C836" s="1" t="s">
        <v>302</v>
      </c>
      <c r="D836" s="1" t="s">
        <v>311</v>
      </c>
      <c r="E836" s="1" t="s">
        <v>275</v>
      </c>
      <c r="F836" s="1" t="s">
        <v>261</v>
      </c>
      <c r="G836" s="1" t="s">
        <v>312</v>
      </c>
      <c r="H836" s="1" t="s">
        <v>306</v>
      </c>
      <c r="I836" s="1" t="s">
        <v>111</v>
      </c>
      <c r="J836" s="1">
        <v>111.0</v>
      </c>
      <c r="K836" s="2">
        <f t="shared" si="1"/>
        <v>0.0001510763889</v>
      </c>
      <c r="L836" s="3">
        <f t="shared" si="2"/>
        <v>888</v>
      </c>
    </row>
    <row r="837" ht="15.75" customHeight="1">
      <c r="A837" s="4">
        <v>45498.0</v>
      </c>
      <c r="B837" s="2">
        <v>0.7823976736111111</v>
      </c>
      <c r="C837" s="1" t="s">
        <v>314</v>
      </c>
      <c r="D837" s="1" t="s">
        <v>27</v>
      </c>
      <c r="E837" s="1" t="s">
        <v>16</v>
      </c>
      <c r="F837" s="1" t="s">
        <v>262</v>
      </c>
      <c r="G837" s="1" t="s">
        <v>142</v>
      </c>
      <c r="H837" s="1" t="s">
        <v>313</v>
      </c>
      <c r="I837" s="1" t="s">
        <v>74</v>
      </c>
      <c r="J837" s="1">
        <v>111.0</v>
      </c>
      <c r="K837" s="2">
        <f t="shared" si="1"/>
        <v>0.0001513194444</v>
      </c>
      <c r="L837" s="3">
        <f t="shared" si="2"/>
        <v>888</v>
      </c>
    </row>
    <row r="838" ht="15.75" customHeight="1">
      <c r="A838" s="4">
        <v>45498.0</v>
      </c>
      <c r="B838" s="2">
        <v>0.7825489930555555</v>
      </c>
      <c r="C838" s="1" t="s">
        <v>232</v>
      </c>
      <c r="D838" s="1" t="s">
        <v>36</v>
      </c>
      <c r="E838" s="1" t="s">
        <v>314</v>
      </c>
      <c r="F838" s="1" t="s">
        <v>262</v>
      </c>
      <c r="G838" s="1" t="s">
        <v>315</v>
      </c>
      <c r="H838" s="1" t="s">
        <v>306</v>
      </c>
      <c r="I838" s="1" t="s">
        <v>74</v>
      </c>
      <c r="J838" s="1">
        <v>111.0</v>
      </c>
      <c r="K838" s="2">
        <f t="shared" si="1"/>
        <v>0.0001513194444</v>
      </c>
      <c r="L838" s="3">
        <f t="shared" si="2"/>
        <v>888</v>
      </c>
    </row>
    <row r="839" ht="15.75" customHeight="1">
      <c r="A839" s="4">
        <v>45498.0</v>
      </c>
      <c r="B839" s="2">
        <v>0.7827003125</v>
      </c>
      <c r="C839" s="1" t="s">
        <v>290</v>
      </c>
      <c r="D839" s="1" t="s">
        <v>276</v>
      </c>
      <c r="E839" s="1" t="s">
        <v>51</v>
      </c>
      <c r="F839" s="1" t="s">
        <v>261</v>
      </c>
      <c r="G839" s="1" t="s">
        <v>310</v>
      </c>
      <c r="H839" s="1" t="s">
        <v>306</v>
      </c>
      <c r="I839" s="1" t="s">
        <v>38</v>
      </c>
      <c r="J839" s="1">
        <v>111.0</v>
      </c>
      <c r="K839" s="2">
        <f t="shared" si="1"/>
        <v>0.0001669444444</v>
      </c>
      <c r="L839" s="3">
        <f t="shared" si="2"/>
        <v>888</v>
      </c>
    </row>
    <row r="840" ht="15.75" customHeight="1">
      <c r="A840" s="4">
        <v>45498.0</v>
      </c>
      <c r="B840" s="2">
        <v>0.7828672569444445</v>
      </c>
      <c r="C840" s="1" t="s">
        <v>303</v>
      </c>
      <c r="D840" s="1" t="s">
        <v>304</v>
      </c>
      <c r="E840" s="1" t="s">
        <v>296</v>
      </c>
      <c r="F840" s="1" t="s">
        <v>261</v>
      </c>
      <c r="G840" s="1" t="s">
        <v>308</v>
      </c>
      <c r="H840" s="1" t="s">
        <v>306</v>
      </c>
      <c r="I840" s="1" t="s">
        <v>240</v>
      </c>
      <c r="J840" s="1">
        <v>111.0</v>
      </c>
      <c r="K840" s="2">
        <f t="shared" si="1"/>
        <v>0.0001513541667</v>
      </c>
      <c r="L840" s="3">
        <f t="shared" si="2"/>
        <v>888</v>
      </c>
    </row>
    <row r="841" ht="15.75" customHeight="1">
      <c r="A841" s="4">
        <v>45498.0</v>
      </c>
      <c r="B841" s="2">
        <v>0.7830186111111112</v>
      </c>
      <c r="C841" s="1" t="s">
        <v>111</v>
      </c>
      <c r="D841" s="1" t="s">
        <v>304</v>
      </c>
      <c r="E841" s="1" t="s">
        <v>232</v>
      </c>
      <c r="F841" s="1" t="s">
        <v>261</v>
      </c>
      <c r="G841" s="1" t="s">
        <v>316</v>
      </c>
      <c r="H841" s="1" t="s">
        <v>306</v>
      </c>
      <c r="I841" s="1" t="s">
        <v>240</v>
      </c>
      <c r="J841" s="1">
        <v>111.0</v>
      </c>
      <c r="K841" s="2">
        <f t="shared" si="1"/>
        <v>0.0001513078704</v>
      </c>
      <c r="L841" s="3">
        <f t="shared" si="2"/>
        <v>888</v>
      </c>
    </row>
    <row r="842" ht="15.75" customHeight="1">
      <c r="A842" s="4">
        <v>45498.0</v>
      </c>
      <c r="B842" s="2">
        <v>0.7831699189814814</v>
      </c>
      <c r="C842" s="1" t="s">
        <v>74</v>
      </c>
      <c r="D842" s="1" t="s">
        <v>304</v>
      </c>
      <c r="E842" s="1" t="s">
        <v>296</v>
      </c>
      <c r="F842" s="1" t="s">
        <v>261</v>
      </c>
      <c r="G842" s="1" t="s">
        <v>305</v>
      </c>
      <c r="H842" s="1" t="s">
        <v>306</v>
      </c>
      <c r="I842" s="1" t="s">
        <v>46</v>
      </c>
      <c r="J842" s="1">
        <v>111.0</v>
      </c>
      <c r="K842" s="2">
        <f t="shared" si="1"/>
        <v>0.0001513194444</v>
      </c>
      <c r="L842" s="3">
        <f t="shared" si="2"/>
        <v>888</v>
      </c>
    </row>
    <row r="843" ht="15.75" customHeight="1">
      <c r="A843" s="4">
        <v>45498.0</v>
      </c>
      <c r="B843" s="2">
        <v>0.7833212384259259</v>
      </c>
      <c r="C843" s="1" t="s">
        <v>267</v>
      </c>
      <c r="D843" s="1" t="s">
        <v>301</v>
      </c>
      <c r="E843" s="1" t="s">
        <v>252</v>
      </c>
      <c r="F843" s="1" t="s">
        <v>244</v>
      </c>
      <c r="G843" s="1" t="s">
        <v>130</v>
      </c>
      <c r="H843" s="1" t="s">
        <v>292</v>
      </c>
      <c r="I843" s="1" t="s">
        <v>34</v>
      </c>
      <c r="J843" s="1">
        <v>111.0</v>
      </c>
      <c r="K843" s="2">
        <f t="shared" si="1"/>
        <v>0.0001395023148</v>
      </c>
      <c r="L843" s="3">
        <f t="shared" si="2"/>
        <v>888</v>
      </c>
    </row>
    <row r="844" ht="15.75" customHeight="1">
      <c r="A844" s="4">
        <v>45498.0</v>
      </c>
      <c r="B844" s="2">
        <v>0.7834607407407408</v>
      </c>
      <c r="C844" s="1" t="s">
        <v>51</v>
      </c>
      <c r="D844" s="1" t="s">
        <v>36</v>
      </c>
      <c r="E844" s="1" t="s">
        <v>183</v>
      </c>
      <c r="F844" s="1" t="s">
        <v>262</v>
      </c>
      <c r="G844" s="1" t="s">
        <v>136</v>
      </c>
      <c r="H844" s="1" t="s">
        <v>313</v>
      </c>
      <c r="I844" s="1" t="s">
        <v>217</v>
      </c>
      <c r="J844" s="1">
        <v>111.0</v>
      </c>
      <c r="K844" s="2">
        <f t="shared" si="1"/>
        <v>0.000174537037</v>
      </c>
      <c r="L844" s="3">
        <f t="shared" si="2"/>
        <v>888</v>
      </c>
    </row>
    <row r="845" ht="15.75" customHeight="1">
      <c r="A845" s="4">
        <v>45498.0</v>
      </c>
      <c r="B845" s="2">
        <v>0.7836352777777779</v>
      </c>
      <c r="C845" s="1" t="s">
        <v>288</v>
      </c>
      <c r="D845" s="1" t="s">
        <v>304</v>
      </c>
      <c r="E845" s="1" t="s">
        <v>302</v>
      </c>
      <c r="F845" s="1" t="s">
        <v>244</v>
      </c>
      <c r="G845" s="1" t="s">
        <v>160</v>
      </c>
      <c r="H845" s="1" t="s">
        <v>292</v>
      </c>
      <c r="I845" s="1" t="s">
        <v>273</v>
      </c>
      <c r="J845" s="1">
        <v>111.0</v>
      </c>
      <c r="K845" s="2">
        <f t="shared" si="1"/>
        <v>0.0001513078704</v>
      </c>
      <c r="L845" s="3">
        <f t="shared" si="2"/>
        <v>888</v>
      </c>
    </row>
    <row r="846" ht="15.75" customHeight="1">
      <c r="A846" s="4">
        <v>45498.0</v>
      </c>
      <c r="B846" s="2">
        <v>0.7837865856481481</v>
      </c>
      <c r="C846" s="1" t="s">
        <v>267</v>
      </c>
      <c r="D846" s="1" t="s">
        <v>301</v>
      </c>
      <c r="E846" s="1" t="s">
        <v>252</v>
      </c>
      <c r="F846" s="1" t="s">
        <v>244</v>
      </c>
      <c r="G846" s="1" t="s">
        <v>130</v>
      </c>
      <c r="H846" s="1" t="s">
        <v>292</v>
      </c>
      <c r="I846" s="1" t="s">
        <v>289</v>
      </c>
      <c r="J846" s="1">
        <v>111.0</v>
      </c>
      <c r="K846" s="2">
        <f t="shared" si="1"/>
        <v>0.0001510763889</v>
      </c>
      <c r="L846" s="3">
        <f t="shared" si="2"/>
        <v>888</v>
      </c>
    </row>
    <row r="847" ht="15.75" customHeight="1">
      <c r="A847" s="4">
        <v>45498.0</v>
      </c>
      <c r="B847" s="2">
        <v>0.7839376620370371</v>
      </c>
      <c r="C847" s="1" t="s">
        <v>303</v>
      </c>
      <c r="D847" s="1" t="s">
        <v>304</v>
      </c>
      <c r="E847" s="1" t="s">
        <v>296</v>
      </c>
      <c r="F847" s="1" t="s">
        <v>261</v>
      </c>
      <c r="G847" s="1" t="s">
        <v>308</v>
      </c>
      <c r="H847" s="1" t="s">
        <v>306</v>
      </c>
      <c r="I847" s="1" t="s">
        <v>228</v>
      </c>
      <c r="J847" s="1">
        <v>111.0</v>
      </c>
      <c r="K847" s="2">
        <f t="shared" si="1"/>
        <v>0.0001510532407</v>
      </c>
      <c r="L847" s="3">
        <f t="shared" si="2"/>
        <v>888</v>
      </c>
    </row>
    <row r="848" ht="15.75" customHeight="1">
      <c r="A848" s="4">
        <v>45498.0</v>
      </c>
      <c r="B848" s="2">
        <v>0.7840887152777778</v>
      </c>
      <c r="C848" s="1" t="s">
        <v>288</v>
      </c>
      <c r="D848" s="1" t="s">
        <v>304</v>
      </c>
      <c r="E848" s="1" t="s">
        <v>302</v>
      </c>
      <c r="F848" s="1" t="s">
        <v>244</v>
      </c>
      <c r="G848" s="1" t="s">
        <v>160</v>
      </c>
      <c r="H848" s="1" t="s">
        <v>292</v>
      </c>
      <c r="I848" s="1" t="s">
        <v>64</v>
      </c>
      <c r="J848" s="1">
        <v>111.0</v>
      </c>
      <c r="K848" s="2">
        <f t="shared" si="1"/>
        <v>0.0001511111111</v>
      </c>
      <c r="L848" s="3">
        <f t="shared" si="2"/>
        <v>888</v>
      </c>
    </row>
    <row r="849" ht="15.75" customHeight="1">
      <c r="A849" s="4">
        <v>45498.0</v>
      </c>
      <c r="B849" s="2">
        <v>0.7842398263888889</v>
      </c>
      <c r="C849" s="1" t="s">
        <v>62</v>
      </c>
      <c r="D849" s="1" t="s">
        <v>301</v>
      </c>
      <c r="E849" s="1" t="s">
        <v>279</v>
      </c>
      <c r="F849" s="1" t="s">
        <v>244</v>
      </c>
      <c r="G849" s="1" t="s">
        <v>309</v>
      </c>
      <c r="H849" s="1" t="s">
        <v>292</v>
      </c>
      <c r="I849" s="1" t="s">
        <v>111</v>
      </c>
      <c r="J849" s="1">
        <v>111.0</v>
      </c>
      <c r="K849" s="2">
        <f t="shared" si="1"/>
        <v>0.000156400463</v>
      </c>
      <c r="L849" s="3">
        <f t="shared" si="2"/>
        <v>888</v>
      </c>
    </row>
    <row r="850" ht="15.75" customHeight="1">
      <c r="A850" s="4">
        <v>45498.0</v>
      </c>
      <c r="B850" s="2">
        <v>0.7843962268518518</v>
      </c>
      <c r="C850" s="1" t="s">
        <v>288</v>
      </c>
      <c r="D850" s="1" t="s">
        <v>304</v>
      </c>
      <c r="E850" s="1" t="s">
        <v>302</v>
      </c>
      <c r="F850" s="1" t="s">
        <v>244</v>
      </c>
      <c r="G850" s="1" t="s">
        <v>160</v>
      </c>
      <c r="H850" s="1" t="s">
        <v>292</v>
      </c>
      <c r="I850" s="1" t="s">
        <v>192</v>
      </c>
      <c r="J850" s="1">
        <v>111.0</v>
      </c>
      <c r="K850" s="2">
        <f t="shared" si="1"/>
        <v>0.0001510763889</v>
      </c>
      <c r="L850" s="3">
        <f t="shared" si="2"/>
        <v>888</v>
      </c>
    </row>
    <row r="851" ht="15.75" customHeight="1">
      <c r="A851" s="4">
        <v>45498.0</v>
      </c>
      <c r="B851" s="2">
        <v>0.7845473032407407</v>
      </c>
      <c r="C851" s="1" t="s">
        <v>303</v>
      </c>
      <c r="D851" s="1" t="s">
        <v>304</v>
      </c>
      <c r="E851" s="1" t="s">
        <v>296</v>
      </c>
      <c r="F851" s="1" t="s">
        <v>261</v>
      </c>
      <c r="G851" s="1" t="s">
        <v>308</v>
      </c>
      <c r="H851" s="1" t="s">
        <v>306</v>
      </c>
      <c r="I851" s="1" t="s">
        <v>270</v>
      </c>
      <c r="J851" s="1">
        <v>111.0</v>
      </c>
      <c r="K851" s="2">
        <f t="shared" si="1"/>
        <v>0.0001510648148</v>
      </c>
      <c r="L851" s="3">
        <f t="shared" si="2"/>
        <v>888</v>
      </c>
    </row>
    <row r="852" ht="15.75" customHeight="1">
      <c r="A852" s="4">
        <v>45498.0</v>
      </c>
      <c r="B852" s="2">
        <v>0.7846983680555555</v>
      </c>
      <c r="C852" s="1" t="s">
        <v>74</v>
      </c>
      <c r="D852" s="1" t="s">
        <v>304</v>
      </c>
      <c r="E852" s="1" t="s">
        <v>296</v>
      </c>
      <c r="F852" s="1" t="s">
        <v>261</v>
      </c>
      <c r="G852" s="1" t="s">
        <v>305</v>
      </c>
      <c r="H852" s="1" t="s">
        <v>306</v>
      </c>
      <c r="I852" s="1" t="s">
        <v>111</v>
      </c>
      <c r="J852" s="1">
        <v>111.0</v>
      </c>
      <c r="K852" s="2">
        <f t="shared" si="1"/>
        <v>0.0001510648148</v>
      </c>
      <c r="L852" s="3">
        <f t="shared" si="2"/>
        <v>888</v>
      </c>
    </row>
    <row r="853" ht="15.75" customHeight="1">
      <c r="A853" s="4">
        <v>45498.0</v>
      </c>
      <c r="B853" s="2">
        <v>0.7848494328703703</v>
      </c>
      <c r="C853" s="1" t="s">
        <v>44</v>
      </c>
      <c r="D853" s="1" t="s">
        <v>46</v>
      </c>
      <c r="E853" s="1" t="s">
        <v>323</v>
      </c>
      <c r="F853" s="1" t="s">
        <v>292</v>
      </c>
      <c r="G853" s="1" t="s">
        <v>325</v>
      </c>
      <c r="H853" s="1" t="s">
        <v>313</v>
      </c>
      <c r="I853" s="1" t="s">
        <v>302</v>
      </c>
      <c r="J853" s="1">
        <v>111.0</v>
      </c>
      <c r="K853" s="2">
        <f t="shared" si="1"/>
        <v>0.0001394907407</v>
      </c>
      <c r="L853" s="3">
        <f t="shared" si="2"/>
        <v>888</v>
      </c>
    </row>
    <row r="854" ht="15.75" customHeight="1">
      <c r="A854" s="4">
        <v>45498.0</v>
      </c>
      <c r="B854" s="2">
        <v>0.7849889236111112</v>
      </c>
      <c r="C854" s="1" t="s">
        <v>232</v>
      </c>
      <c r="D854" s="1" t="s">
        <v>311</v>
      </c>
      <c r="E854" s="1" t="s">
        <v>314</v>
      </c>
      <c r="F854" s="1" t="s">
        <v>262</v>
      </c>
      <c r="G854" s="1" t="s">
        <v>315</v>
      </c>
      <c r="H854" s="1" t="s">
        <v>306</v>
      </c>
      <c r="I854" s="1" t="s">
        <v>289</v>
      </c>
      <c r="J854" s="1">
        <v>111.0</v>
      </c>
      <c r="K854" s="2">
        <f t="shared" si="1"/>
        <v>0.0001716550926</v>
      </c>
      <c r="L854" s="3">
        <f t="shared" si="2"/>
        <v>888</v>
      </c>
    </row>
    <row r="855" ht="15.75" customHeight="1">
      <c r="A855" s="4">
        <v>45498.0</v>
      </c>
      <c r="B855" s="2">
        <v>0.7851605787037037</v>
      </c>
      <c r="C855" s="1" t="s">
        <v>275</v>
      </c>
      <c r="D855" s="1" t="s">
        <v>36</v>
      </c>
      <c r="E855" s="1" t="s">
        <v>44</v>
      </c>
      <c r="F855" s="1" t="s">
        <v>262</v>
      </c>
      <c r="G855" s="1" t="s">
        <v>318</v>
      </c>
      <c r="H855" s="1" t="s">
        <v>313</v>
      </c>
      <c r="I855" s="1" t="s">
        <v>303</v>
      </c>
      <c r="J855" s="1">
        <v>111.0</v>
      </c>
      <c r="K855" s="2">
        <f t="shared" si="1"/>
        <v>0.0001510763889</v>
      </c>
      <c r="L855" s="3">
        <f t="shared" si="2"/>
        <v>888</v>
      </c>
    </row>
    <row r="856" ht="15.75" customHeight="1">
      <c r="A856" s="4">
        <v>45498.0</v>
      </c>
      <c r="B856" s="2">
        <v>0.7853116550925926</v>
      </c>
      <c r="C856" s="1" t="s">
        <v>267</v>
      </c>
      <c r="D856" s="1" t="s">
        <v>301</v>
      </c>
      <c r="E856" s="1" t="s">
        <v>302</v>
      </c>
      <c r="F856" s="1" t="s">
        <v>244</v>
      </c>
      <c r="G856" s="1" t="s">
        <v>160</v>
      </c>
      <c r="H856" s="1" t="s">
        <v>292</v>
      </c>
      <c r="I856" s="1" t="s">
        <v>22</v>
      </c>
      <c r="J856" s="1">
        <v>111.0</v>
      </c>
      <c r="K856" s="2">
        <f t="shared" si="1"/>
        <v>0.000151087963</v>
      </c>
      <c r="L856" s="3">
        <f t="shared" si="2"/>
        <v>888</v>
      </c>
    </row>
    <row r="857" ht="15.75" customHeight="1">
      <c r="A857" s="4">
        <v>45498.0</v>
      </c>
      <c r="B857" s="2">
        <v>0.7854627430555555</v>
      </c>
      <c r="C857" s="1" t="s">
        <v>275</v>
      </c>
      <c r="D857" s="1" t="s">
        <v>36</v>
      </c>
      <c r="E857" s="1" t="s">
        <v>183</v>
      </c>
      <c r="F857" s="1" t="s">
        <v>262</v>
      </c>
      <c r="G857" s="1" t="s">
        <v>11</v>
      </c>
      <c r="H857" s="1" t="s">
        <v>313</v>
      </c>
      <c r="I857" s="1" t="s">
        <v>15</v>
      </c>
      <c r="J857" s="1">
        <v>111.0</v>
      </c>
      <c r="K857" s="2">
        <f t="shared" si="1"/>
        <v>0.0001395023148</v>
      </c>
      <c r="L857" s="3">
        <f t="shared" si="2"/>
        <v>888</v>
      </c>
    </row>
    <row r="858" ht="15.75" customHeight="1">
      <c r="A858" s="4">
        <v>45498.0</v>
      </c>
      <c r="B858" s="2">
        <v>0.7856022453703704</v>
      </c>
      <c r="C858" s="1" t="s">
        <v>302</v>
      </c>
      <c r="D858" s="1" t="s">
        <v>311</v>
      </c>
      <c r="E858" s="1" t="s">
        <v>25</v>
      </c>
      <c r="F858" s="1" t="s">
        <v>261</v>
      </c>
      <c r="G858" s="1" t="s">
        <v>97</v>
      </c>
      <c r="H858" s="1" t="s">
        <v>306</v>
      </c>
      <c r="I858" s="1" t="s">
        <v>317</v>
      </c>
      <c r="J858" s="1">
        <v>111.0</v>
      </c>
      <c r="K858" s="2">
        <f t="shared" si="1"/>
        <v>0.0001510532407</v>
      </c>
      <c r="L858" s="3">
        <f t="shared" si="2"/>
        <v>888</v>
      </c>
    </row>
    <row r="859" ht="15.75" customHeight="1">
      <c r="A859" s="4">
        <v>45498.0</v>
      </c>
      <c r="B859" s="2">
        <v>0.7857532986111112</v>
      </c>
      <c r="C859" s="1" t="s">
        <v>232</v>
      </c>
      <c r="D859" s="1" t="s">
        <v>36</v>
      </c>
      <c r="E859" s="1" t="s">
        <v>314</v>
      </c>
      <c r="F859" s="1" t="s">
        <v>262</v>
      </c>
      <c r="G859" s="1" t="s">
        <v>315</v>
      </c>
      <c r="H859" s="1" t="s">
        <v>306</v>
      </c>
      <c r="I859" s="1" t="s">
        <v>314</v>
      </c>
      <c r="J859" s="1">
        <v>111.0</v>
      </c>
      <c r="K859" s="2">
        <f t="shared" si="1"/>
        <v>0.0001646296296</v>
      </c>
      <c r="L859" s="3">
        <f t="shared" si="2"/>
        <v>888</v>
      </c>
    </row>
    <row r="860" ht="15.75" customHeight="1">
      <c r="A860" s="4">
        <v>45498.0</v>
      </c>
      <c r="B860" s="2">
        <v>0.7859179282407407</v>
      </c>
      <c r="C860" s="1" t="s">
        <v>288</v>
      </c>
      <c r="D860" s="1" t="s">
        <v>304</v>
      </c>
      <c r="E860" s="1" t="s">
        <v>302</v>
      </c>
      <c r="F860" s="1" t="s">
        <v>244</v>
      </c>
      <c r="G860" s="1" t="s">
        <v>160</v>
      </c>
      <c r="H860" s="1" t="s">
        <v>292</v>
      </c>
      <c r="I860" s="1" t="s">
        <v>40</v>
      </c>
      <c r="J860" s="1">
        <v>111.0</v>
      </c>
      <c r="K860" s="2">
        <f t="shared" si="1"/>
        <v>0.0001510532407</v>
      </c>
      <c r="L860" s="3">
        <f t="shared" si="2"/>
        <v>888</v>
      </c>
    </row>
    <row r="861" ht="15.75" customHeight="1">
      <c r="A861" s="4">
        <v>45498.0</v>
      </c>
      <c r="B861" s="2">
        <v>0.7860689814814815</v>
      </c>
      <c r="C861" s="1" t="s">
        <v>267</v>
      </c>
      <c r="D861" s="1" t="s">
        <v>301</v>
      </c>
      <c r="E861" s="1" t="s">
        <v>302</v>
      </c>
      <c r="F861" s="1" t="s">
        <v>244</v>
      </c>
      <c r="G861" s="1" t="s">
        <v>160</v>
      </c>
      <c r="H861" s="1" t="s">
        <v>292</v>
      </c>
      <c r="I861" s="1" t="s">
        <v>289</v>
      </c>
      <c r="J861" s="1">
        <v>111.0</v>
      </c>
      <c r="K861" s="2">
        <f t="shared" si="1"/>
        <v>0.0001510763889</v>
      </c>
      <c r="L861" s="3">
        <f t="shared" si="2"/>
        <v>888</v>
      </c>
    </row>
    <row r="862" ht="15.75" customHeight="1">
      <c r="A862" s="4">
        <v>45498.0</v>
      </c>
      <c r="B862" s="2">
        <v>0.7862200578703704</v>
      </c>
      <c r="C862" s="1" t="s">
        <v>111</v>
      </c>
      <c r="D862" s="1" t="s">
        <v>276</v>
      </c>
      <c r="E862" s="1" t="s">
        <v>232</v>
      </c>
      <c r="F862" s="1" t="s">
        <v>261</v>
      </c>
      <c r="G862" s="1" t="s">
        <v>310</v>
      </c>
      <c r="H862" s="1" t="s">
        <v>306</v>
      </c>
      <c r="I862" s="1" t="s">
        <v>101</v>
      </c>
      <c r="J862" s="1">
        <v>111.0</v>
      </c>
      <c r="K862" s="2">
        <f t="shared" si="1"/>
        <v>0.0001510532407</v>
      </c>
      <c r="L862" s="3">
        <f t="shared" si="2"/>
        <v>888</v>
      </c>
    </row>
    <row r="863" ht="15.75" customHeight="1">
      <c r="A863" s="4">
        <v>45498.0</v>
      </c>
      <c r="B863" s="2">
        <v>0.7863711111111112</v>
      </c>
      <c r="C863" s="1" t="s">
        <v>232</v>
      </c>
      <c r="D863" s="1" t="s">
        <v>36</v>
      </c>
      <c r="E863" s="1" t="s">
        <v>314</v>
      </c>
      <c r="F863" s="1" t="s">
        <v>262</v>
      </c>
      <c r="G863" s="1" t="s">
        <v>136</v>
      </c>
      <c r="H863" s="1" t="s">
        <v>306</v>
      </c>
      <c r="I863" s="1" t="s">
        <v>232</v>
      </c>
      <c r="J863" s="1">
        <v>111.0</v>
      </c>
      <c r="K863" s="2">
        <f t="shared" si="1"/>
        <v>0.0001510763889</v>
      </c>
      <c r="L863" s="3">
        <f t="shared" si="2"/>
        <v>888</v>
      </c>
    </row>
    <row r="864" ht="15.75" customHeight="1">
      <c r="A864" s="4">
        <v>45498.0</v>
      </c>
      <c r="B864" s="2">
        <v>0.7865221875000001</v>
      </c>
      <c r="C864" s="1" t="s">
        <v>279</v>
      </c>
      <c r="D864" s="1" t="s">
        <v>276</v>
      </c>
      <c r="E864" s="1" t="s">
        <v>51</v>
      </c>
      <c r="F864" s="1" t="s">
        <v>261</v>
      </c>
      <c r="G864" s="1" t="s">
        <v>335</v>
      </c>
      <c r="H864" s="1" t="s">
        <v>306</v>
      </c>
      <c r="I864" s="1" t="s">
        <v>273</v>
      </c>
      <c r="J864" s="1">
        <v>111.0</v>
      </c>
      <c r="K864" s="2">
        <f t="shared" si="1"/>
        <v>0.0001601388889</v>
      </c>
      <c r="L864" s="3">
        <f t="shared" si="2"/>
        <v>888</v>
      </c>
    </row>
    <row r="865" ht="15.75" customHeight="1">
      <c r="A865" s="4">
        <v>45498.0</v>
      </c>
      <c r="B865" s="2">
        <v>0.7866823263888889</v>
      </c>
      <c r="C865" s="1" t="s">
        <v>183</v>
      </c>
      <c r="D865" s="1" t="s">
        <v>27</v>
      </c>
      <c r="E865" s="1" t="s">
        <v>317</v>
      </c>
      <c r="F865" s="1" t="s">
        <v>262</v>
      </c>
      <c r="G865" s="1" t="s">
        <v>142</v>
      </c>
      <c r="H865" s="1" t="s">
        <v>313</v>
      </c>
      <c r="I865" s="1" t="s">
        <v>221</v>
      </c>
      <c r="J865" s="1">
        <v>111.0</v>
      </c>
      <c r="K865" s="2">
        <f t="shared" si="1"/>
        <v>0.0001510763889</v>
      </c>
      <c r="L865" s="3">
        <f t="shared" si="2"/>
        <v>888</v>
      </c>
    </row>
    <row r="866" ht="15.75" customHeight="1">
      <c r="A866" s="4">
        <v>45498.0</v>
      </c>
      <c r="B866" s="2">
        <v>0.7868334027777778</v>
      </c>
      <c r="C866" s="1" t="s">
        <v>275</v>
      </c>
      <c r="D866" s="1" t="s">
        <v>36</v>
      </c>
      <c r="E866" s="1" t="s">
        <v>44</v>
      </c>
      <c r="F866" s="1" t="s">
        <v>262</v>
      </c>
      <c r="G866" s="1" t="s">
        <v>318</v>
      </c>
      <c r="H866" s="1" t="s">
        <v>313</v>
      </c>
      <c r="I866" s="1" t="s">
        <v>111</v>
      </c>
      <c r="J866" s="1">
        <v>111.0</v>
      </c>
      <c r="K866" s="2">
        <f t="shared" si="1"/>
        <v>0.0001510648148</v>
      </c>
      <c r="L866" s="3">
        <f t="shared" si="2"/>
        <v>888</v>
      </c>
    </row>
    <row r="867" ht="15.75" customHeight="1">
      <c r="A867" s="4">
        <v>45498.0</v>
      </c>
      <c r="B867" s="2">
        <v>0.7869844675925926</v>
      </c>
      <c r="C867" s="1" t="s">
        <v>275</v>
      </c>
      <c r="D867" s="1" t="s">
        <v>36</v>
      </c>
      <c r="E867" s="1" t="s">
        <v>44</v>
      </c>
      <c r="F867" s="1" t="s">
        <v>262</v>
      </c>
      <c r="G867" s="1" t="s">
        <v>318</v>
      </c>
      <c r="H867" s="1" t="s">
        <v>313</v>
      </c>
      <c r="I867" s="1" t="s">
        <v>68</v>
      </c>
      <c r="J867" s="1">
        <v>111.0</v>
      </c>
      <c r="K867" s="2">
        <f t="shared" si="1"/>
        <v>0.0001510648148</v>
      </c>
      <c r="L867" s="3">
        <f t="shared" si="2"/>
        <v>888</v>
      </c>
    </row>
    <row r="868" ht="15.75" customHeight="1">
      <c r="A868" s="4">
        <v>45498.0</v>
      </c>
      <c r="B868" s="2">
        <v>0.7871355324074073</v>
      </c>
      <c r="C868" s="1" t="s">
        <v>314</v>
      </c>
      <c r="D868" s="1" t="s">
        <v>27</v>
      </c>
      <c r="E868" s="1" t="s">
        <v>16</v>
      </c>
      <c r="F868" s="1" t="s">
        <v>262</v>
      </c>
      <c r="G868" s="1" t="s">
        <v>326</v>
      </c>
      <c r="H868" s="1" t="s">
        <v>313</v>
      </c>
      <c r="I868" s="1" t="s">
        <v>303</v>
      </c>
      <c r="J868" s="1">
        <v>111.0</v>
      </c>
      <c r="K868" s="2">
        <f t="shared" si="1"/>
        <v>0.0001510648148</v>
      </c>
      <c r="L868" s="3">
        <f t="shared" si="2"/>
        <v>888</v>
      </c>
    </row>
    <row r="869" ht="15.75" customHeight="1">
      <c r="A869" s="4">
        <v>45498.0</v>
      </c>
      <c r="B869" s="2">
        <v>0.7872865972222223</v>
      </c>
      <c r="C869" s="1" t="s">
        <v>314</v>
      </c>
      <c r="D869" s="1" t="s">
        <v>27</v>
      </c>
      <c r="E869" s="1" t="s">
        <v>16</v>
      </c>
      <c r="F869" s="1" t="s">
        <v>262</v>
      </c>
      <c r="G869" s="1" t="s">
        <v>326</v>
      </c>
      <c r="H869" s="1" t="s">
        <v>313</v>
      </c>
      <c r="I869" s="1" t="s">
        <v>40</v>
      </c>
      <c r="J869" s="1">
        <v>111.0</v>
      </c>
      <c r="K869" s="2">
        <f t="shared" si="1"/>
        <v>0.0001628819444</v>
      </c>
      <c r="L869" s="3">
        <f t="shared" si="2"/>
        <v>888</v>
      </c>
    </row>
    <row r="870" ht="15.75" customHeight="1">
      <c r="A870" s="4">
        <v>45498.0</v>
      </c>
      <c r="B870" s="2">
        <v>0.7874494791666666</v>
      </c>
      <c r="C870" s="1" t="s">
        <v>314</v>
      </c>
      <c r="D870" s="1" t="s">
        <v>27</v>
      </c>
      <c r="E870" s="1" t="s">
        <v>16</v>
      </c>
      <c r="F870" s="1" t="s">
        <v>262</v>
      </c>
      <c r="G870" s="1" t="s">
        <v>326</v>
      </c>
      <c r="H870" s="1" t="s">
        <v>313</v>
      </c>
      <c r="I870" s="1" t="s">
        <v>232</v>
      </c>
      <c r="J870" s="1">
        <v>111.0</v>
      </c>
      <c r="K870" s="2">
        <f t="shared" si="1"/>
        <v>0.0001653125</v>
      </c>
      <c r="L870" s="3">
        <f t="shared" si="2"/>
        <v>888</v>
      </c>
    </row>
    <row r="871" ht="15.75" customHeight="1">
      <c r="A871" s="4">
        <v>45498.0</v>
      </c>
      <c r="B871" s="2">
        <v>0.7876147916666667</v>
      </c>
      <c r="C871" s="1" t="s">
        <v>275</v>
      </c>
      <c r="D871" s="1" t="s">
        <v>36</v>
      </c>
      <c r="E871" s="1" t="s">
        <v>44</v>
      </c>
      <c r="F871" s="1" t="s">
        <v>262</v>
      </c>
      <c r="G871" s="1" t="s">
        <v>318</v>
      </c>
      <c r="H871" s="1" t="s">
        <v>313</v>
      </c>
      <c r="I871" s="1" t="s">
        <v>302</v>
      </c>
      <c r="J871" s="1">
        <v>111.0</v>
      </c>
      <c r="K871" s="2">
        <f t="shared" si="1"/>
        <v>0.0001510763889</v>
      </c>
      <c r="L871" s="3">
        <f t="shared" si="2"/>
        <v>888</v>
      </c>
    </row>
    <row r="872" ht="15.75" customHeight="1">
      <c r="A872" s="4">
        <v>45498.0</v>
      </c>
      <c r="B872" s="2">
        <v>0.7877658680555556</v>
      </c>
      <c r="C872" s="1" t="s">
        <v>275</v>
      </c>
      <c r="D872" s="1" t="s">
        <v>36</v>
      </c>
      <c r="E872" s="1" t="s">
        <v>44</v>
      </c>
      <c r="F872" s="1" t="s">
        <v>262</v>
      </c>
      <c r="G872" s="1" t="s">
        <v>318</v>
      </c>
      <c r="H872" s="1" t="s">
        <v>313</v>
      </c>
      <c r="I872" s="1" t="s">
        <v>327</v>
      </c>
      <c r="J872" s="1">
        <v>111.0</v>
      </c>
      <c r="K872" s="2">
        <f t="shared" si="1"/>
        <v>0.000139537037</v>
      </c>
      <c r="L872" s="3">
        <f t="shared" si="2"/>
        <v>888</v>
      </c>
    </row>
    <row r="873" ht="15.75" customHeight="1">
      <c r="A873" s="4">
        <v>45498.0</v>
      </c>
      <c r="B873" s="2">
        <v>0.7879054050925927</v>
      </c>
      <c r="C873" s="1" t="s">
        <v>275</v>
      </c>
      <c r="D873" s="1" t="s">
        <v>36</v>
      </c>
      <c r="E873" s="1" t="s">
        <v>44</v>
      </c>
      <c r="F873" s="1" t="s">
        <v>262</v>
      </c>
      <c r="G873" s="1" t="s">
        <v>318</v>
      </c>
      <c r="H873" s="1" t="s">
        <v>313</v>
      </c>
      <c r="I873" s="1" t="s">
        <v>290</v>
      </c>
      <c r="J873" s="1">
        <v>111.0</v>
      </c>
      <c r="K873" s="2">
        <f t="shared" si="1"/>
        <v>0.0001510532407</v>
      </c>
      <c r="L873" s="3">
        <f t="shared" si="2"/>
        <v>888</v>
      </c>
    </row>
    <row r="874" ht="15.75" customHeight="1">
      <c r="A874" s="4">
        <v>45498.0</v>
      </c>
      <c r="B874" s="2">
        <v>0.7880564583333333</v>
      </c>
      <c r="C874" s="1" t="s">
        <v>323</v>
      </c>
      <c r="D874" s="1" t="s">
        <v>319</v>
      </c>
      <c r="E874" s="1" t="s">
        <v>248</v>
      </c>
      <c r="F874" s="1" t="s">
        <v>292</v>
      </c>
      <c r="G874" s="1" t="s">
        <v>146</v>
      </c>
      <c r="H874" s="1" t="s">
        <v>321</v>
      </c>
      <c r="I874" s="1" t="s">
        <v>86</v>
      </c>
      <c r="J874" s="1">
        <v>111.0</v>
      </c>
      <c r="K874" s="2">
        <f t="shared" si="1"/>
        <v>0.0001510763889</v>
      </c>
      <c r="L874" s="3">
        <f t="shared" si="2"/>
        <v>888</v>
      </c>
    </row>
    <row r="875" ht="15.75" customHeight="1">
      <c r="A875" s="4">
        <v>45498.0</v>
      </c>
      <c r="B875" s="2">
        <v>0.7882075347222222</v>
      </c>
      <c r="C875" s="1" t="s">
        <v>296</v>
      </c>
      <c r="D875" s="1" t="s">
        <v>311</v>
      </c>
      <c r="E875" s="1" t="s">
        <v>25</v>
      </c>
      <c r="F875" s="1" t="s">
        <v>261</v>
      </c>
      <c r="G875" s="1" t="s">
        <v>97</v>
      </c>
      <c r="H875" s="1" t="s">
        <v>306</v>
      </c>
      <c r="I875" s="1" t="s">
        <v>314</v>
      </c>
      <c r="J875" s="1">
        <v>111.0</v>
      </c>
      <c r="K875" s="2">
        <f t="shared" si="1"/>
        <v>0.0001565740741</v>
      </c>
      <c r="L875" s="3">
        <f t="shared" si="2"/>
        <v>888</v>
      </c>
    </row>
    <row r="876" ht="15.75" customHeight="1">
      <c r="A876" s="4">
        <v>45498.0</v>
      </c>
      <c r="B876" s="2">
        <v>0.7883641087962963</v>
      </c>
      <c r="C876" s="1" t="s">
        <v>232</v>
      </c>
      <c r="D876" s="1" t="s">
        <v>36</v>
      </c>
      <c r="E876" s="1" t="s">
        <v>314</v>
      </c>
      <c r="F876" s="1" t="s">
        <v>262</v>
      </c>
      <c r="G876" s="1" t="s">
        <v>315</v>
      </c>
      <c r="H876" s="1" t="s">
        <v>306</v>
      </c>
      <c r="I876" s="1" t="s">
        <v>116</v>
      </c>
      <c r="J876" s="1">
        <v>111.0</v>
      </c>
      <c r="K876" s="2">
        <f t="shared" si="1"/>
        <v>0.000151087963</v>
      </c>
      <c r="L876" s="3">
        <f t="shared" si="2"/>
        <v>888</v>
      </c>
    </row>
    <row r="877" ht="15.75" customHeight="1">
      <c r="A877" s="4">
        <v>45498.0</v>
      </c>
      <c r="B877" s="2">
        <v>0.7885151967592593</v>
      </c>
      <c r="C877" s="1" t="s">
        <v>51</v>
      </c>
      <c r="D877" s="1" t="s">
        <v>36</v>
      </c>
      <c r="E877" s="1" t="s">
        <v>183</v>
      </c>
      <c r="F877" s="1" t="s">
        <v>262</v>
      </c>
      <c r="G877" s="1" t="s">
        <v>136</v>
      </c>
      <c r="H877" s="1" t="s">
        <v>313</v>
      </c>
      <c r="I877" s="1" t="s">
        <v>267</v>
      </c>
      <c r="J877" s="1">
        <v>111.0</v>
      </c>
      <c r="K877" s="2">
        <f t="shared" si="1"/>
        <v>0.0001510532407</v>
      </c>
      <c r="L877" s="3">
        <f t="shared" si="2"/>
        <v>888</v>
      </c>
    </row>
    <row r="878" ht="15.75" customHeight="1">
      <c r="A878" s="4">
        <v>45498.0</v>
      </c>
      <c r="B878" s="2">
        <v>0.7886662499999999</v>
      </c>
      <c r="C878" s="1" t="s">
        <v>302</v>
      </c>
      <c r="D878" s="1" t="s">
        <v>311</v>
      </c>
      <c r="E878" s="1" t="s">
        <v>25</v>
      </c>
      <c r="F878" s="1" t="s">
        <v>261</v>
      </c>
      <c r="G878" s="1" t="s">
        <v>97</v>
      </c>
      <c r="H878" s="1" t="s">
        <v>306</v>
      </c>
      <c r="I878" s="1" t="s">
        <v>281</v>
      </c>
      <c r="J878" s="1">
        <v>111.0</v>
      </c>
      <c r="K878" s="2">
        <f t="shared" si="1"/>
        <v>0.0001510763889</v>
      </c>
      <c r="L878" s="3">
        <f t="shared" si="2"/>
        <v>888</v>
      </c>
    </row>
    <row r="879" ht="15.75" customHeight="1">
      <c r="A879" s="4">
        <v>45498.0</v>
      </c>
      <c r="B879" s="2">
        <v>0.7888173263888888</v>
      </c>
      <c r="C879" s="1" t="s">
        <v>302</v>
      </c>
      <c r="D879" s="1" t="s">
        <v>311</v>
      </c>
      <c r="E879" s="1" t="s">
        <v>25</v>
      </c>
      <c r="F879" s="1" t="s">
        <v>261</v>
      </c>
      <c r="G879" s="1" t="s">
        <v>312</v>
      </c>
      <c r="H879" s="1" t="s">
        <v>306</v>
      </c>
      <c r="I879" s="1" t="s">
        <v>76</v>
      </c>
      <c r="J879" s="1">
        <v>111.0</v>
      </c>
      <c r="K879" s="2">
        <f t="shared" si="1"/>
        <v>0.0001510532407</v>
      </c>
      <c r="L879" s="3">
        <f t="shared" si="2"/>
        <v>888</v>
      </c>
    </row>
    <row r="880" ht="15.75" customHeight="1">
      <c r="A880" s="4">
        <v>45498.0</v>
      </c>
      <c r="B880" s="2">
        <v>0.7889683796296296</v>
      </c>
      <c r="C880" s="1" t="s">
        <v>252</v>
      </c>
      <c r="D880" s="1" t="s">
        <v>311</v>
      </c>
      <c r="E880" s="1" t="s">
        <v>275</v>
      </c>
      <c r="F880" s="1" t="s">
        <v>261</v>
      </c>
      <c r="G880" s="1" t="s">
        <v>202</v>
      </c>
      <c r="H880" s="1" t="s">
        <v>306</v>
      </c>
      <c r="I880" s="1" t="s">
        <v>111</v>
      </c>
      <c r="J880" s="1">
        <v>111.0</v>
      </c>
      <c r="K880" s="2">
        <f t="shared" si="1"/>
        <v>0.0001530902778</v>
      </c>
      <c r="L880" s="3">
        <f t="shared" si="2"/>
        <v>888</v>
      </c>
    </row>
    <row r="881" ht="15.75" customHeight="1">
      <c r="A881" s="4">
        <v>45498.0</v>
      </c>
      <c r="B881" s="2">
        <v>0.7891214699074074</v>
      </c>
      <c r="C881" s="1" t="s">
        <v>51</v>
      </c>
      <c r="D881" s="1" t="s">
        <v>36</v>
      </c>
      <c r="E881" s="1" t="s">
        <v>183</v>
      </c>
      <c r="F881" s="1" t="s">
        <v>262</v>
      </c>
      <c r="G881" s="1" t="s">
        <v>136</v>
      </c>
      <c r="H881" s="1" t="s">
        <v>313</v>
      </c>
      <c r="I881" s="1" t="s">
        <v>113</v>
      </c>
      <c r="J881" s="1">
        <v>111.0</v>
      </c>
      <c r="K881" s="2">
        <f t="shared" si="1"/>
        <v>0.0001510763889</v>
      </c>
      <c r="L881" s="3">
        <f t="shared" si="2"/>
        <v>888</v>
      </c>
    </row>
    <row r="882" ht="15.75" customHeight="1">
      <c r="A882" s="4">
        <v>45498.0</v>
      </c>
      <c r="B882" s="2">
        <v>0.7892725462962963</v>
      </c>
      <c r="C882" s="1" t="s">
        <v>232</v>
      </c>
      <c r="D882" s="1" t="s">
        <v>36</v>
      </c>
      <c r="E882" s="1" t="s">
        <v>314</v>
      </c>
      <c r="F882" s="1" t="s">
        <v>262</v>
      </c>
      <c r="G882" s="1" t="s">
        <v>315</v>
      </c>
      <c r="H882" s="1" t="s">
        <v>306</v>
      </c>
      <c r="I882" s="1" t="s">
        <v>44</v>
      </c>
      <c r="J882" s="1">
        <v>111.0</v>
      </c>
      <c r="K882" s="2">
        <f t="shared" si="1"/>
        <v>0.0001510648148</v>
      </c>
      <c r="L882" s="3">
        <f t="shared" si="2"/>
        <v>888</v>
      </c>
    </row>
    <row r="883" ht="15.75" customHeight="1">
      <c r="A883" s="4">
        <v>45498.0</v>
      </c>
      <c r="B883" s="2">
        <v>0.789423611111111</v>
      </c>
      <c r="C883" s="1" t="s">
        <v>252</v>
      </c>
      <c r="D883" s="1" t="s">
        <v>311</v>
      </c>
      <c r="E883" s="1" t="s">
        <v>275</v>
      </c>
      <c r="F883" s="1" t="s">
        <v>261</v>
      </c>
      <c r="G883" s="1" t="s">
        <v>202</v>
      </c>
      <c r="H883" s="1" t="s">
        <v>306</v>
      </c>
      <c r="I883" s="1" t="s">
        <v>111</v>
      </c>
      <c r="J883" s="1">
        <v>111.0</v>
      </c>
      <c r="K883" s="2">
        <f t="shared" si="1"/>
        <v>0.0001510648148</v>
      </c>
      <c r="L883" s="3">
        <f t="shared" si="2"/>
        <v>888</v>
      </c>
    </row>
    <row r="884" ht="15.75" customHeight="1">
      <c r="A884" s="4">
        <v>45498.0</v>
      </c>
      <c r="B884" s="2">
        <v>0.7895746759259259</v>
      </c>
      <c r="C884" s="1" t="s">
        <v>252</v>
      </c>
      <c r="D884" s="1" t="s">
        <v>311</v>
      </c>
      <c r="E884" s="1" t="s">
        <v>275</v>
      </c>
      <c r="F884" s="1" t="s">
        <v>261</v>
      </c>
      <c r="G884" s="1" t="s">
        <v>202</v>
      </c>
      <c r="H884" s="1" t="s">
        <v>306</v>
      </c>
      <c r="I884" s="1" t="s">
        <v>232</v>
      </c>
      <c r="J884" s="1">
        <v>111.0</v>
      </c>
      <c r="K884" s="2">
        <f t="shared" si="1"/>
        <v>0.0001510648148</v>
      </c>
      <c r="L884" s="3">
        <f t="shared" si="2"/>
        <v>888</v>
      </c>
    </row>
    <row r="885" ht="15.75" customHeight="1">
      <c r="A885" s="4">
        <v>45498.0</v>
      </c>
      <c r="B885" s="2">
        <v>0.7897257407407408</v>
      </c>
      <c r="C885" s="1" t="s">
        <v>296</v>
      </c>
      <c r="D885" s="1" t="s">
        <v>311</v>
      </c>
      <c r="E885" s="1" t="s">
        <v>314</v>
      </c>
      <c r="F885" s="1" t="s">
        <v>262</v>
      </c>
      <c r="G885" s="1" t="s">
        <v>97</v>
      </c>
      <c r="H885" s="1" t="s">
        <v>306</v>
      </c>
      <c r="I885" s="1" t="s">
        <v>301</v>
      </c>
      <c r="J885" s="1">
        <v>111.0</v>
      </c>
      <c r="K885" s="2">
        <f t="shared" si="1"/>
        <v>0.0001640625</v>
      </c>
      <c r="L885" s="3">
        <f t="shared" si="2"/>
        <v>888</v>
      </c>
    </row>
    <row r="886" ht="15.75" customHeight="1">
      <c r="A886" s="4">
        <v>45498.0</v>
      </c>
      <c r="B886" s="2">
        <v>0.7898898032407408</v>
      </c>
      <c r="C886" s="1" t="s">
        <v>302</v>
      </c>
      <c r="D886" s="1" t="s">
        <v>311</v>
      </c>
      <c r="E886" s="1" t="s">
        <v>275</v>
      </c>
      <c r="F886" s="1" t="s">
        <v>261</v>
      </c>
      <c r="G886" s="1" t="s">
        <v>312</v>
      </c>
      <c r="H886" s="1" t="s">
        <v>306</v>
      </c>
      <c r="I886" s="1" t="s">
        <v>295</v>
      </c>
      <c r="J886" s="1">
        <v>111.0</v>
      </c>
      <c r="K886" s="2">
        <f t="shared" si="1"/>
        <v>0.0001510763889</v>
      </c>
      <c r="L886" s="3">
        <f t="shared" si="2"/>
        <v>888</v>
      </c>
    </row>
    <row r="887" ht="15.75" customHeight="1">
      <c r="A887" s="4">
        <v>45498.0</v>
      </c>
      <c r="B887" s="2">
        <v>0.7900408796296297</v>
      </c>
      <c r="C887" s="1" t="s">
        <v>51</v>
      </c>
      <c r="D887" s="1" t="s">
        <v>36</v>
      </c>
      <c r="E887" s="1" t="s">
        <v>183</v>
      </c>
      <c r="F887" s="1" t="s">
        <v>262</v>
      </c>
      <c r="G887" s="1" t="s">
        <v>136</v>
      </c>
      <c r="H887" s="1" t="s">
        <v>313</v>
      </c>
      <c r="I887" s="1" t="s">
        <v>210</v>
      </c>
      <c r="J887" s="1">
        <v>111.0</v>
      </c>
      <c r="K887" s="2">
        <f t="shared" si="1"/>
        <v>0.0001510648148</v>
      </c>
      <c r="L887" s="3">
        <f t="shared" si="2"/>
        <v>888</v>
      </c>
    </row>
    <row r="888" ht="15.75" customHeight="1">
      <c r="A888" s="4">
        <v>45498.0</v>
      </c>
      <c r="B888" s="2">
        <v>0.7901919444444445</v>
      </c>
      <c r="C888" s="1" t="s">
        <v>252</v>
      </c>
      <c r="D888" s="1" t="s">
        <v>311</v>
      </c>
      <c r="E888" s="1" t="s">
        <v>275</v>
      </c>
      <c r="F888" s="1" t="s">
        <v>261</v>
      </c>
      <c r="G888" s="1" t="s">
        <v>202</v>
      </c>
      <c r="H888" s="1" t="s">
        <v>306</v>
      </c>
      <c r="I888" s="1" t="s">
        <v>197</v>
      </c>
      <c r="J888" s="1">
        <v>111.0</v>
      </c>
      <c r="K888" s="2">
        <f t="shared" si="1"/>
        <v>0.000151087963</v>
      </c>
      <c r="L888" s="3">
        <f t="shared" si="2"/>
        <v>888</v>
      </c>
    </row>
    <row r="889" ht="15.75" customHeight="1">
      <c r="A889" s="4">
        <v>45498.0</v>
      </c>
      <c r="B889" s="2">
        <v>0.7903430324074074</v>
      </c>
      <c r="C889" s="1" t="s">
        <v>297</v>
      </c>
      <c r="D889" s="1" t="s">
        <v>42</v>
      </c>
      <c r="E889" s="1" t="s">
        <v>297</v>
      </c>
      <c r="F889" s="1" t="s">
        <v>292</v>
      </c>
      <c r="G889" s="1" t="s">
        <v>328</v>
      </c>
      <c r="H889" s="1" t="s">
        <v>321</v>
      </c>
      <c r="I889" s="1" t="s">
        <v>247</v>
      </c>
      <c r="J889" s="1">
        <v>111.0</v>
      </c>
      <c r="K889" s="2">
        <f t="shared" si="1"/>
        <v>0.0001510763889</v>
      </c>
      <c r="L889" s="3">
        <f t="shared" si="2"/>
        <v>888</v>
      </c>
    </row>
    <row r="890" ht="15.75" customHeight="1">
      <c r="A890" s="4">
        <v>45498.0</v>
      </c>
      <c r="B890" s="2">
        <v>0.7904941087962963</v>
      </c>
      <c r="C890" s="1" t="s">
        <v>252</v>
      </c>
      <c r="D890" s="1" t="s">
        <v>311</v>
      </c>
      <c r="E890" s="1" t="s">
        <v>275</v>
      </c>
      <c r="F890" s="1" t="s">
        <v>261</v>
      </c>
      <c r="G890" s="1" t="s">
        <v>202</v>
      </c>
      <c r="H890" s="1" t="s">
        <v>306</v>
      </c>
      <c r="I890" s="1" t="s">
        <v>108</v>
      </c>
      <c r="J890" s="1">
        <v>111.0</v>
      </c>
      <c r="K890" s="2">
        <f t="shared" si="1"/>
        <v>0.0001562731481</v>
      </c>
      <c r="L890" s="3">
        <f t="shared" si="2"/>
        <v>888</v>
      </c>
    </row>
    <row r="891" ht="15.75" customHeight="1">
      <c r="A891" s="4">
        <v>45498.0</v>
      </c>
      <c r="B891" s="2">
        <v>0.7906503819444445</v>
      </c>
      <c r="C891" s="1" t="s">
        <v>232</v>
      </c>
      <c r="D891" s="1" t="s">
        <v>36</v>
      </c>
      <c r="E891" s="1" t="s">
        <v>314</v>
      </c>
      <c r="F891" s="1" t="s">
        <v>262</v>
      </c>
      <c r="G891" s="1" t="s">
        <v>315</v>
      </c>
      <c r="H891" s="1" t="s">
        <v>306</v>
      </c>
      <c r="I891" s="1" t="s">
        <v>40</v>
      </c>
      <c r="J891" s="1">
        <v>111.0</v>
      </c>
      <c r="K891" s="2">
        <f t="shared" si="1"/>
        <v>0.000151087963</v>
      </c>
      <c r="L891" s="3">
        <f t="shared" si="2"/>
        <v>888</v>
      </c>
    </row>
    <row r="892" ht="15.75" customHeight="1">
      <c r="A892" s="4">
        <v>45498.0</v>
      </c>
      <c r="B892" s="2">
        <v>0.7908014699074074</v>
      </c>
      <c r="C892" s="1" t="s">
        <v>296</v>
      </c>
      <c r="D892" s="1" t="s">
        <v>311</v>
      </c>
      <c r="E892" s="1" t="s">
        <v>314</v>
      </c>
      <c r="F892" s="1" t="s">
        <v>262</v>
      </c>
      <c r="G892" s="1" t="s">
        <v>97</v>
      </c>
      <c r="H892" s="1" t="s">
        <v>306</v>
      </c>
      <c r="I892" s="1" t="s">
        <v>317</v>
      </c>
      <c r="J892" s="1">
        <v>111.0</v>
      </c>
      <c r="K892" s="2">
        <f t="shared" si="1"/>
        <v>0.0001510532407</v>
      </c>
      <c r="L892" s="3">
        <f t="shared" si="2"/>
        <v>888</v>
      </c>
    </row>
    <row r="893" ht="15.75" customHeight="1">
      <c r="A893" s="4">
        <v>45498.0</v>
      </c>
      <c r="B893" s="2">
        <v>0.7909525231481481</v>
      </c>
      <c r="C893" s="1" t="s">
        <v>302</v>
      </c>
      <c r="D893" s="1" t="s">
        <v>311</v>
      </c>
      <c r="E893" s="1" t="s">
        <v>25</v>
      </c>
      <c r="F893" s="1" t="s">
        <v>261</v>
      </c>
      <c r="G893" s="1" t="s">
        <v>97</v>
      </c>
      <c r="H893" s="1" t="s">
        <v>306</v>
      </c>
      <c r="I893" s="1" t="s">
        <v>188</v>
      </c>
      <c r="J893" s="1">
        <v>111.0</v>
      </c>
      <c r="K893" s="2">
        <f t="shared" si="1"/>
        <v>0.0001510763889</v>
      </c>
      <c r="L893" s="3">
        <f t="shared" si="2"/>
        <v>888</v>
      </c>
    </row>
    <row r="894" ht="15.75" customHeight="1">
      <c r="A894" s="4">
        <v>45498.0</v>
      </c>
      <c r="B894" s="2">
        <v>0.791103599537037</v>
      </c>
      <c r="C894" s="1" t="s">
        <v>232</v>
      </c>
      <c r="D894" s="1" t="s">
        <v>36</v>
      </c>
      <c r="E894" s="1" t="s">
        <v>314</v>
      </c>
      <c r="F894" s="1" t="s">
        <v>262</v>
      </c>
      <c r="G894" s="1" t="s">
        <v>136</v>
      </c>
      <c r="H894" s="1" t="s">
        <v>306</v>
      </c>
      <c r="I894" s="1" t="s">
        <v>259</v>
      </c>
      <c r="J894" s="1">
        <v>111.0</v>
      </c>
      <c r="K894" s="2">
        <f t="shared" si="1"/>
        <v>0.0001510532407</v>
      </c>
      <c r="L894" s="3">
        <f t="shared" si="2"/>
        <v>888</v>
      </c>
    </row>
    <row r="895" ht="15.75" customHeight="1">
      <c r="A895" s="4">
        <v>45498.0</v>
      </c>
      <c r="B895" s="2">
        <v>0.7912546527777778</v>
      </c>
      <c r="C895" s="1" t="s">
        <v>296</v>
      </c>
      <c r="D895" s="1" t="s">
        <v>311</v>
      </c>
      <c r="E895" s="1" t="s">
        <v>25</v>
      </c>
      <c r="F895" s="1" t="s">
        <v>261</v>
      </c>
      <c r="G895" s="1" t="s">
        <v>97</v>
      </c>
      <c r="H895" s="1" t="s">
        <v>306</v>
      </c>
      <c r="I895" s="1" t="s">
        <v>296</v>
      </c>
      <c r="J895" s="1">
        <v>111.0</v>
      </c>
      <c r="K895" s="2">
        <f t="shared" si="1"/>
        <v>0.0001601157407</v>
      </c>
      <c r="L895" s="3">
        <f t="shared" si="2"/>
        <v>888</v>
      </c>
    </row>
    <row r="896" ht="15.75" customHeight="1">
      <c r="A896" s="4">
        <v>45498.0</v>
      </c>
      <c r="B896" s="2">
        <v>0.7914147685185186</v>
      </c>
      <c r="C896" s="1" t="s">
        <v>232</v>
      </c>
      <c r="D896" s="1" t="s">
        <v>311</v>
      </c>
      <c r="E896" s="1" t="s">
        <v>314</v>
      </c>
      <c r="F896" s="1" t="s">
        <v>262</v>
      </c>
      <c r="G896" s="1" t="s">
        <v>315</v>
      </c>
      <c r="H896" s="1" t="s">
        <v>306</v>
      </c>
      <c r="I896" s="1" t="s">
        <v>290</v>
      </c>
      <c r="J896" s="1">
        <v>111.0</v>
      </c>
      <c r="K896" s="2">
        <f t="shared" si="1"/>
        <v>0.0001511921296</v>
      </c>
      <c r="L896" s="3">
        <f t="shared" si="2"/>
        <v>888</v>
      </c>
    </row>
    <row r="897" ht="15.75" customHeight="1">
      <c r="A897" s="4">
        <v>45498.0</v>
      </c>
      <c r="B897" s="2">
        <v>0.7915659606481481</v>
      </c>
      <c r="C897" s="1" t="s">
        <v>51</v>
      </c>
      <c r="D897" s="1" t="s">
        <v>36</v>
      </c>
      <c r="E897" s="1" t="s">
        <v>183</v>
      </c>
      <c r="F897" s="1" t="s">
        <v>262</v>
      </c>
      <c r="G897" s="1" t="s">
        <v>11</v>
      </c>
      <c r="H897" s="1" t="s">
        <v>313</v>
      </c>
      <c r="I897" s="1" t="s">
        <v>314</v>
      </c>
      <c r="J897" s="1">
        <v>111.0</v>
      </c>
      <c r="K897" s="2">
        <f t="shared" si="1"/>
        <v>0.0001510648148</v>
      </c>
      <c r="L897" s="3">
        <f t="shared" si="2"/>
        <v>888</v>
      </c>
    </row>
    <row r="898" ht="15.75" customHeight="1">
      <c r="A898" s="4">
        <v>45498.0</v>
      </c>
      <c r="B898" s="2">
        <v>0.7917170254629629</v>
      </c>
      <c r="C898" s="1" t="s">
        <v>51</v>
      </c>
      <c r="D898" s="1" t="s">
        <v>36</v>
      </c>
      <c r="E898" s="1" t="s">
        <v>183</v>
      </c>
      <c r="F898" s="1" t="s">
        <v>262</v>
      </c>
      <c r="G898" s="1" t="s">
        <v>136</v>
      </c>
      <c r="H898" s="1" t="s">
        <v>313</v>
      </c>
      <c r="I898" s="1" t="s">
        <v>303</v>
      </c>
      <c r="J898" s="1">
        <v>111.0</v>
      </c>
      <c r="K898" s="2">
        <f t="shared" si="1"/>
        <v>0.0001510648148</v>
      </c>
      <c r="L898" s="3">
        <f t="shared" si="2"/>
        <v>888</v>
      </c>
    </row>
    <row r="899" ht="15.75" customHeight="1">
      <c r="A899" s="4">
        <v>45498.0</v>
      </c>
      <c r="B899" s="2">
        <v>0.7918680902777778</v>
      </c>
      <c r="C899" s="1" t="s">
        <v>25</v>
      </c>
      <c r="D899" s="1" t="s">
        <v>27</v>
      </c>
      <c r="E899" s="1" t="s">
        <v>16</v>
      </c>
      <c r="F899" s="1" t="s">
        <v>262</v>
      </c>
      <c r="G899" s="1" t="s">
        <v>326</v>
      </c>
      <c r="H899" s="1" t="s">
        <v>313</v>
      </c>
      <c r="I899" s="1" t="s">
        <v>22</v>
      </c>
      <c r="J899" s="1">
        <v>111.0</v>
      </c>
      <c r="K899" s="2">
        <f t="shared" si="1"/>
        <v>0.0001510648148</v>
      </c>
      <c r="L899" s="3">
        <f t="shared" si="2"/>
        <v>888</v>
      </c>
    </row>
    <row r="900" ht="15.75" customHeight="1">
      <c r="A900" s="4">
        <v>45498.0</v>
      </c>
      <c r="B900" s="2">
        <v>0.7920191550925926</v>
      </c>
      <c r="C900" s="1" t="s">
        <v>275</v>
      </c>
      <c r="D900" s="1" t="s">
        <v>36</v>
      </c>
      <c r="E900" s="1" t="s">
        <v>183</v>
      </c>
      <c r="F900" s="1" t="s">
        <v>262</v>
      </c>
      <c r="G900" s="1" t="s">
        <v>11</v>
      </c>
      <c r="H900" s="1" t="s">
        <v>313</v>
      </c>
      <c r="I900" s="1" t="s">
        <v>290</v>
      </c>
      <c r="J900" s="1">
        <v>111.0</v>
      </c>
      <c r="K900" s="2">
        <f t="shared" si="1"/>
        <v>0.0001566319444</v>
      </c>
      <c r="L900" s="3">
        <f t="shared" si="2"/>
        <v>888</v>
      </c>
    </row>
    <row r="901" ht="15.75" customHeight="1">
      <c r="A901" s="4">
        <v>45498.0</v>
      </c>
      <c r="B901" s="2">
        <v>0.7921757870370371</v>
      </c>
      <c r="C901" s="1" t="s">
        <v>51</v>
      </c>
      <c r="D901" s="1" t="s">
        <v>36</v>
      </c>
      <c r="E901" s="1" t="s">
        <v>183</v>
      </c>
      <c r="F901" s="1" t="s">
        <v>262</v>
      </c>
      <c r="G901" s="1" t="s">
        <v>136</v>
      </c>
      <c r="H901" s="1" t="s">
        <v>313</v>
      </c>
      <c r="I901" s="1" t="s">
        <v>279</v>
      </c>
      <c r="J901" s="1">
        <v>111.0</v>
      </c>
      <c r="K901" s="2">
        <f t="shared" si="1"/>
        <v>0.0001395023148</v>
      </c>
      <c r="L901" s="3">
        <f t="shared" si="2"/>
        <v>888</v>
      </c>
    </row>
    <row r="902" ht="15.75" customHeight="1">
      <c r="A902" s="4">
        <v>45498.0</v>
      </c>
      <c r="B902" s="2">
        <v>0.7923152893518518</v>
      </c>
      <c r="C902" s="1" t="s">
        <v>252</v>
      </c>
      <c r="D902" s="1" t="s">
        <v>311</v>
      </c>
      <c r="E902" s="1" t="s">
        <v>275</v>
      </c>
      <c r="F902" s="1" t="s">
        <v>261</v>
      </c>
      <c r="G902" s="1" t="s">
        <v>202</v>
      </c>
      <c r="H902" s="1" t="s">
        <v>306</v>
      </c>
      <c r="I902" s="1" t="s">
        <v>127</v>
      </c>
      <c r="J902" s="1">
        <v>111.0</v>
      </c>
      <c r="K902" s="2">
        <f t="shared" si="1"/>
        <v>0.0001510648148</v>
      </c>
      <c r="L902" s="3">
        <f t="shared" si="2"/>
        <v>888</v>
      </c>
    </row>
    <row r="903" ht="15.75" customHeight="1">
      <c r="A903" s="4">
        <v>45498.0</v>
      </c>
      <c r="B903" s="2">
        <v>0.7924663541666666</v>
      </c>
      <c r="C903" s="1" t="s">
        <v>232</v>
      </c>
      <c r="D903" s="1" t="s">
        <v>311</v>
      </c>
      <c r="E903" s="1" t="s">
        <v>314</v>
      </c>
      <c r="F903" s="1" t="s">
        <v>262</v>
      </c>
      <c r="G903" s="1" t="s">
        <v>315</v>
      </c>
      <c r="H903" s="1" t="s">
        <v>306</v>
      </c>
      <c r="I903" s="1" t="s">
        <v>141</v>
      </c>
      <c r="J903" s="1">
        <v>111.0</v>
      </c>
      <c r="K903" s="2">
        <f t="shared" si="1"/>
        <v>0.0001510648148</v>
      </c>
      <c r="L903" s="3">
        <f t="shared" si="2"/>
        <v>888</v>
      </c>
    </row>
    <row r="904" ht="15.75" customHeight="1">
      <c r="A904" s="4">
        <v>45498.0</v>
      </c>
      <c r="B904" s="2">
        <v>0.7926174189814815</v>
      </c>
      <c r="C904" s="1" t="s">
        <v>248</v>
      </c>
      <c r="D904" s="1" t="s">
        <v>319</v>
      </c>
      <c r="E904" s="1" t="s">
        <v>320</v>
      </c>
      <c r="F904" s="1" t="s">
        <v>292</v>
      </c>
      <c r="G904" s="1" t="s">
        <v>329</v>
      </c>
      <c r="H904" s="1" t="s">
        <v>321</v>
      </c>
      <c r="I904" s="1" t="s">
        <v>61</v>
      </c>
      <c r="J904" s="1">
        <v>111.0</v>
      </c>
      <c r="K904" s="2">
        <f t="shared" si="1"/>
        <v>0.000151087963</v>
      </c>
      <c r="L904" s="3">
        <f t="shared" si="2"/>
        <v>888</v>
      </c>
    </row>
    <row r="905" ht="15.75" customHeight="1">
      <c r="A905" s="4">
        <v>45498.0</v>
      </c>
      <c r="B905" s="2">
        <v>0.7927685069444443</v>
      </c>
      <c r="C905" s="1" t="s">
        <v>302</v>
      </c>
      <c r="D905" s="1" t="s">
        <v>311</v>
      </c>
      <c r="E905" s="1" t="s">
        <v>25</v>
      </c>
      <c r="F905" s="1" t="s">
        <v>261</v>
      </c>
      <c r="G905" s="1" t="s">
        <v>312</v>
      </c>
      <c r="H905" s="1" t="s">
        <v>306</v>
      </c>
      <c r="I905" s="1" t="s">
        <v>301</v>
      </c>
      <c r="J905" s="1">
        <v>111.0</v>
      </c>
      <c r="K905" s="2">
        <f t="shared" si="1"/>
        <v>0.0001716550926</v>
      </c>
      <c r="L905" s="3">
        <f t="shared" si="2"/>
        <v>888</v>
      </c>
    </row>
    <row r="906" ht="15.75" customHeight="1">
      <c r="A906" s="4">
        <v>45498.0</v>
      </c>
      <c r="B906" s="2">
        <v>0.792940162037037</v>
      </c>
      <c r="C906" s="1" t="s">
        <v>232</v>
      </c>
      <c r="D906" s="1" t="s">
        <v>36</v>
      </c>
      <c r="E906" s="1" t="s">
        <v>314</v>
      </c>
      <c r="F906" s="1" t="s">
        <v>262</v>
      </c>
      <c r="G906" s="1" t="s">
        <v>315</v>
      </c>
      <c r="H906" s="1" t="s">
        <v>306</v>
      </c>
      <c r="I906" s="1" t="s">
        <v>290</v>
      </c>
      <c r="J906" s="1">
        <v>111.0</v>
      </c>
      <c r="K906" s="2">
        <f t="shared" si="1"/>
        <v>0.0001510532407</v>
      </c>
      <c r="L906" s="3">
        <f t="shared" si="2"/>
        <v>888</v>
      </c>
    </row>
    <row r="907" ht="15.75" customHeight="1">
      <c r="A907" s="4">
        <v>45498.0</v>
      </c>
      <c r="B907" s="2">
        <v>0.7930912152777778</v>
      </c>
      <c r="C907" s="1" t="s">
        <v>111</v>
      </c>
      <c r="D907" s="1" t="s">
        <v>276</v>
      </c>
      <c r="E907" s="1" t="s">
        <v>232</v>
      </c>
      <c r="F907" s="1" t="s">
        <v>261</v>
      </c>
      <c r="G907" s="1" t="s">
        <v>316</v>
      </c>
      <c r="H907" s="1" t="s">
        <v>306</v>
      </c>
      <c r="I907" s="1" t="s">
        <v>283</v>
      </c>
      <c r="J907" s="1">
        <v>111.0</v>
      </c>
      <c r="K907" s="2">
        <f t="shared" si="1"/>
        <v>0.0001510763889</v>
      </c>
      <c r="L907" s="3">
        <f t="shared" si="2"/>
        <v>888</v>
      </c>
    </row>
    <row r="908" ht="15.75" customHeight="1">
      <c r="A908" s="4">
        <v>45498.0</v>
      </c>
      <c r="B908" s="2">
        <v>0.7932422916666667</v>
      </c>
      <c r="C908" s="1" t="s">
        <v>252</v>
      </c>
      <c r="D908" s="1" t="s">
        <v>311</v>
      </c>
      <c r="E908" s="1" t="s">
        <v>275</v>
      </c>
      <c r="F908" s="1" t="s">
        <v>261</v>
      </c>
      <c r="G908" s="1" t="s">
        <v>202</v>
      </c>
      <c r="H908" s="1" t="s">
        <v>306</v>
      </c>
      <c r="I908" s="1" t="s">
        <v>70</v>
      </c>
      <c r="J908" s="1">
        <v>111.0</v>
      </c>
      <c r="K908" s="2">
        <f t="shared" si="1"/>
        <v>0.0001510532407</v>
      </c>
      <c r="L908" s="3">
        <f t="shared" si="2"/>
        <v>888</v>
      </c>
    </row>
    <row r="909" ht="15.75" customHeight="1">
      <c r="A909" s="4">
        <v>45498.0</v>
      </c>
      <c r="B909" s="2">
        <v>0.7933933449074074</v>
      </c>
      <c r="C909" s="1" t="s">
        <v>302</v>
      </c>
      <c r="D909" s="1" t="s">
        <v>311</v>
      </c>
      <c r="E909" s="1" t="s">
        <v>25</v>
      </c>
      <c r="F909" s="1" t="s">
        <v>261</v>
      </c>
      <c r="G909" s="1" t="s">
        <v>97</v>
      </c>
      <c r="H909" s="1" t="s">
        <v>306</v>
      </c>
      <c r="I909" s="1" t="s">
        <v>74</v>
      </c>
      <c r="J909" s="1">
        <v>111.0</v>
      </c>
      <c r="K909" s="2">
        <f t="shared" si="1"/>
        <v>0.0001510763889</v>
      </c>
      <c r="L909" s="3">
        <f t="shared" si="2"/>
        <v>888</v>
      </c>
    </row>
    <row r="910" ht="15.75" customHeight="1">
      <c r="A910" s="4">
        <v>45498.0</v>
      </c>
      <c r="B910" s="2">
        <v>0.7935444212962963</v>
      </c>
      <c r="C910" s="1" t="s">
        <v>279</v>
      </c>
      <c r="D910" s="1" t="s">
        <v>276</v>
      </c>
      <c r="E910" s="1" t="s">
        <v>51</v>
      </c>
      <c r="F910" s="1" t="s">
        <v>261</v>
      </c>
      <c r="G910" s="1" t="s">
        <v>335</v>
      </c>
      <c r="H910" s="1" t="s">
        <v>306</v>
      </c>
      <c r="I910" s="1" t="s">
        <v>34</v>
      </c>
      <c r="J910" s="1">
        <v>111.0</v>
      </c>
      <c r="K910" s="2">
        <f t="shared" si="1"/>
        <v>0.0001565046296</v>
      </c>
      <c r="L910" s="3">
        <f t="shared" si="2"/>
        <v>888</v>
      </c>
    </row>
    <row r="911" ht="15.75" customHeight="1">
      <c r="A911" s="4">
        <v>45498.0</v>
      </c>
      <c r="B911" s="2">
        <v>0.7937009259259259</v>
      </c>
      <c r="C911" s="1" t="s">
        <v>252</v>
      </c>
      <c r="D911" s="1" t="s">
        <v>311</v>
      </c>
      <c r="E911" s="1" t="s">
        <v>275</v>
      </c>
      <c r="F911" s="1" t="s">
        <v>261</v>
      </c>
      <c r="G911" s="1" t="s">
        <v>202</v>
      </c>
      <c r="H911" s="1" t="s">
        <v>306</v>
      </c>
      <c r="I911" s="1" t="s">
        <v>62</v>
      </c>
      <c r="J911" s="1">
        <v>111.0</v>
      </c>
      <c r="K911" s="2">
        <f t="shared" si="1"/>
        <v>0.000151087963</v>
      </c>
      <c r="L911" s="3">
        <f t="shared" si="2"/>
        <v>888</v>
      </c>
    </row>
    <row r="912" ht="15.75" customHeight="1">
      <c r="A912" s="4">
        <v>45498.0</v>
      </c>
      <c r="B912" s="2">
        <v>0.7938520138888888</v>
      </c>
      <c r="C912" s="1" t="s">
        <v>323</v>
      </c>
      <c r="D912" s="1" t="s">
        <v>319</v>
      </c>
      <c r="E912" s="1" t="s">
        <v>248</v>
      </c>
      <c r="F912" s="1" t="s">
        <v>292</v>
      </c>
      <c r="G912" s="1" t="s">
        <v>146</v>
      </c>
      <c r="H912" s="1" t="s">
        <v>321</v>
      </c>
      <c r="I912" s="1" t="s">
        <v>303</v>
      </c>
      <c r="J912" s="1">
        <v>111.0</v>
      </c>
      <c r="K912" s="2">
        <f t="shared" si="1"/>
        <v>0.000151087963</v>
      </c>
      <c r="L912" s="3">
        <f t="shared" si="2"/>
        <v>888</v>
      </c>
    </row>
    <row r="913" ht="15.75" customHeight="1">
      <c r="A913" s="4">
        <v>45498.0</v>
      </c>
      <c r="B913" s="2">
        <v>0.7940031018518519</v>
      </c>
      <c r="C913" s="1" t="s">
        <v>288</v>
      </c>
      <c r="D913" s="1" t="s">
        <v>304</v>
      </c>
      <c r="E913" s="1" t="s">
        <v>302</v>
      </c>
      <c r="F913" s="1" t="s">
        <v>244</v>
      </c>
      <c r="G913" s="1" t="s">
        <v>160</v>
      </c>
      <c r="H913" s="1" t="s">
        <v>292</v>
      </c>
      <c r="I913" s="1" t="s">
        <v>320</v>
      </c>
      <c r="J913" s="1">
        <v>111.0</v>
      </c>
      <c r="K913" s="2">
        <f t="shared" si="1"/>
        <v>0.0001510648148</v>
      </c>
      <c r="L913" s="3">
        <f t="shared" si="2"/>
        <v>888</v>
      </c>
    </row>
    <row r="914" ht="15.75" customHeight="1">
      <c r="A914" s="4">
        <v>45498.0</v>
      </c>
      <c r="B914" s="2">
        <v>0.7941541666666666</v>
      </c>
      <c r="C914" s="1" t="s">
        <v>252</v>
      </c>
      <c r="D914" s="1" t="s">
        <v>311</v>
      </c>
      <c r="E914" s="1" t="s">
        <v>275</v>
      </c>
      <c r="F914" s="1" t="s">
        <v>261</v>
      </c>
      <c r="G914" s="1" t="s">
        <v>202</v>
      </c>
      <c r="H914" s="1" t="s">
        <v>306</v>
      </c>
      <c r="I914" s="1" t="s">
        <v>297</v>
      </c>
      <c r="J914" s="1">
        <v>111.0</v>
      </c>
      <c r="K914" s="2">
        <f t="shared" si="1"/>
        <v>0.0001510648148</v>
      </c>
      <c r="L914" s="3">
        <f t="shared" si="2"/>
        <v>888</v>
      </c>
    </row>
    <row r="915" ht="15.75" customHeight="1">
      <c r="A915" s="4">
        <v>45498.0</v>
      </c>
      <c r="B915" s="2">
        <v>0.7943052314814815</v>
      </c>
      <c r="C915" s="1" t="s">
        <v>279</v>
      </c>
      <c r="D915" s="1" t="s">
        <v>276</v>
      </c>
      <c r="E915" s="1" t="s">
        <v>275</v>
      </c>
      <c r="F915" s="1" t="s">
        <v>261</v>
      </c>
      <c r="G915" s="1" t="s">
        <v>202</v>
      </c>
      <c r="H915" s="1" t="s">
        <v>306</v>
      </c>
      <c r="I915" s="1" t="s">
        <v>192</v>
      </c>
      <c r="J915" s="1">
        <v>111.0</v>
      </c>
      <c r="K915" s="2">
        <f t="shared" si="1"/>
        <v>0.0001605555556</v>
      </c>
      <c r="L915" s="3">
        <f t="shared" si="2"/>
        <v>888</v>
      </c>
    </row>
    <row r="916" ht="15.75" customHeight="1">
      <c r="A916" s="4">
        <v>45498.0</v>
      </c>
      <c r="B916" s="2">
        <v>0.794465787037037</v>
      </c>
      <c r="C916" s="1" t="s">
        <v>302</v>
      </c>
      <c r="D916" s="1" t="s">
        <v>311</v>
      </c>
      <c r="E916" s="1" t="s">
        <v>275</v>
      </c>
      <c r="F916" s="1" t="s">
        <v>261</v>
      </c>
      <c r="G916" s="1" t="s">
        <v>312</v>
      </c>
      <c r="H916" s="1" t="s">
        <v>306</v>
      </c>
      <c r="I916" s="1" t="s">
        <v>279</v>
      </c>
      <c r="J916" s="1">
        <v>111.0</v>
      </c>
      <c r="K916" s="2">
        <f t="shared" si="1"/>
        <v>0.0001510763889</v>
      </c>
      <c r="L916" s="3">
        <f t="shared" si="2"/>
        <v>888</v>
      </c>
    </row>
    <row r="917" ht="15.75" customHeight="1">
      <c r="A917" s="4">
        <v>45498.0</v>
      </c>
      <c r="B917" s="2">
        <v>0.7946168634259259</v>
      </c>
      <c r="C917" s="1" t="s">
        <v>302</v>
      </c>
      <c r="D917" s="1" t="s">
        <v>311</v>
      </c>
      <c r="E917" s="1" t="s">
        <v>25</v>
      </c>
      <c r="F917" s="1" t="s">
        <v>261</v>
      </c>
      <c r="G917" s="1" t="s">
        <v>97</v>
      </c>
      <c r="H917" s="1" t="s">
        <v>306</v>
      </c>
      <c r="I917" s="1" t="s">
        <v>259</v>
      </c>
      <c r="J917" s="1">
        <v>111.0</v>
      </c>
      <c r="K917" s="2">
        <f t="shared" si="1"/>
        <v>0.0001510648148</v>
      </c>
      <c r="L917" s="3">
        <f t="shared" si="2"/>
        <v>888</v>
      </c>
    </row>
    <row r="918" ht="15.75" customHeight="1">
      <c r="A918" s="4">
        <v>45498.0</v>
      </c>
      <c r="B918" s="2">
        <v>0.7947679282407407</v>
      </c>
      <c r="C918" s="1" t="s">
        <v>296</v>
      </c>
      <c r="D918" s="1" t="s">
        <v>311</v>
      </c>
      <c r="E918" s="1" t="s">
        <v>314</v>
      </c>
      <c r="F918" s="1" t="s">
        <v>262</v>
      </c>
      <c r="G918" s="1" t="s">
        <v>97</v>
      </c>
      <c r="H918" s="1" t="s">
        <v>306</v>
      </c>
      <c r="I918" s="1" t="s">
        <v>203</v>
      </c>
      <c r="J918" s="1">
        <v>111.0</v>
      </c>
      <c r="K918" s="2">
        <f t="shared" si="1"/>
        <v>0.0001394907407</v>
      </c>
      <c r="L918" s="3">
        <f t="shared" si="2"/>
        <v>888</v>
      </c>
    </row>
    <row r="919" ht="15.75" customHeight="1">
      <c r="A919" s="4">
        <v>45498.0</v>
      </c>
      <c r="B919" s="2">
        <v>0.7949074189814815</v>
      </c>
      <c r="C919" s="1" t="s">
        <v>296</v>
      </c>
      <c r="D919" s="1" t="s">
        <v>311</v>
      </c>
      <c r="E919" s="1" t="s">
        <v>314</v>
      </c>
      <c r="F919" s="1" t="s">
        <v>262</v>
      </c>
      <c r="G919" s="1" t="s">
        <v>97</v>
      </c>
      <c r="H919" s="1" t="s">
        <v>306</v>
      </c>
      <c r="I919" s="1" t="s">
        <v>290</v>
      </c>
      <c r="J919" s="1">
        <v>111.0</v>
      </c>
      <c r="K919" s="2">
        <f t="shared" si="1"/>
        <v>0.0001510648148</v>
      </c>
      <c r="L919" s="3">
        <f t="shared" si="2"/>
        <v>888</v>
      </c>
    </row>
    <row r="920" ht="15.75" customHeight="1">
      <c r="A920" s="4">
        <v>45498.0</v>
      </c>
      <c r="B920" s="2">
        <v>0.7950584837962963</v>
      </c>
      <c r="C920" s="1" t="s">
        <v>290</v>
      </c>
      <c r="D920" s="1" t="s">
        <v>276</v>
      </c>
      <c r="E920" s="1" t="s">
        <v>51</v>
      </c>
      <c r="F920" s="1" t="s">
        <v>261</v>
      </c>
      <c r="G920" s="1" t="s">
        <v>310</v>
      </c>
      <c r="H920" s="1" t="s">
        <v>306</v>
      </c>
      <c r="I920" s="1" t="s">
        <v>67</v>
      </c>
      <c r="J920" s="1">
        <v>111.0</v>
      </c>
      <c r="K920" s="2">
        <f t="shared" si="1"/>
        <v>0.0001680092593</v>
      </c>
      <c r="L920" s="3">
        <f t="shared" si="2"/>
        <v>888</v>
      </c>
    </row>
    <row r="921" ht="15.75" customHeight="1">
      <c r="A921" s="4">
        <v>45498.0</v>
      </c>
      <c r="B921" s="2">
        <v>0.7952264930555556</v>
      </c>
      <c r="C921" s="1" t="s">
        <v>267</v>
      </c>
      <c r="D921" s="1" t="s">
        <v>301</v>
      </c>
      <c r="E921" s="1" t="s">
        <v>302</v>
      </c>
      <c r="F921" s="1" t="s">
        <v>244</v>
      </c>
      <c r="G921" s="1" t="s">
        <v>160</v>
      </c>
      <c r="H921" s="1" t="s">
        <v>292</v>
      </c>
      <c r="I921" s="1" t="s">
        <v>40</v>
      </c>
      <c r="J921" s="1">
        <v>111.0</v>
      </c>
      <c r="K921" s="2">
        <f t="shared" si="1"/>
        <v>0.0001510532407</v>
      </c>
      <c r="L921" s="3">
        <f t="shared" si="2"/>
        <v>888</v>
      </c>
    </row>
    <row r="922" ht="15.75" customHeight="1">
      <c r="A922" s="4">
        <v>45498.0</v>
      </c>
      <c r="B922" s="2">
        <v>0.7953775462962962</v>
      </c>
      <c r="C922" s="1" t="s">
        <v>303</v>
      </c>
      <c r="D922" s="1" t="s">
        <v>304</v>
      </c>
      <c r="E922" s="1" t="s">
        <v>296</v>
      </c>
      <c r="F922" s="1" t="s">
        <v>261</v>
      </c>
      <c r="G922" s="1" t="s">
        <v>308</v>
      </c>
      <c r="H922" s="1" t="s">
        <v>306</v>
      </c>
      <c r="I922" s="1" t="s">
        <v>275</v>
      </c>
      <c r="J922" s="1">
        <v>111.0</v>
      </c>
      <c r="K922" s="2">
        <f t="shared" si="1"/>
        <v>0.0001510763889</v>
      </c>
      <c r="L922" s="3">
        <f t="shared" si="2"/>
        <v>888</v>
      </c>
    </row>
    <row r="923" ht="15.75" customHeight="1">
      <c r="A923" s="4">
        <v>45498.0</v>
      </c>
      <c r="B923" s="2">
        <v>0.7955286226851851</v>
      </c>
      <c r="C923" s="1" t="s">
        <v>111</v>
      </c>
      <c r="D923" s="1" t="s">
        <v>276</v>
      </c>
      <c r="E923" s="1" t="s">
        <v>232</v>
      </c>
      <c r="F923" s="1" t="s">
        <v>261</v>
      </c>
      <c r="G923" s="1" t="s">
        <v>310</v>
      </c>
      <c r="H923" s="1" t="s">
        <v>306</v>
      </c>
      <c r="I923" s="1" t="s">
        <v>125</v>
      </c>
      <c r="J923" s="1">
        <v>111.0</v>
      </c>
      <c r="K923" s="2">
        <f t="shared" si="1"/>
        <v>0.0001510532407</v>
      </c>
      <c r="L923" s="3">
        <f t="shared" si="2"/>
        <v>888</v>
      </c>
    </row>
    <row r="924" ht="15.75" customHeight="1">
      <c r="A924" s="4">
        <v>45498.0</v>
      </c>
      <c r="B924" s="2">
        <v>0.7956796759259259</v>
      </c>
      <c r="C924" s="1" t="s">
        <v>290</v>
      </c>
      <c r="D924" s="1" t="s">
        <v>276</v>
      </c>
      <c r="E924" s="1" t="s">
        <v>51</v>
      </c>
      <c r="F924" s="1" t="s">
        <v>261</v>
      </c>
      <c r="G924" s="1" t="s">
        <v>310</v>
      </c>
      <c r="H924" s="1" t="s">
        <v>306</v>
      </c>
      <c r="I924" s="1" t="s">
        <v>248</v>
      </c>
      <c r="J924" s="1">
        <v>111.0</v>
      </c>
      <c r="K924" s="2">
        <f t="shared" si="1"/>
        <v>0.0001510763889</v>
      </c>
      <c r="L924" s="3">
        <f t="shared" si="2"/>
        <v>888</v>
      </c>
    </row>
    <row r="925" ht="15.75" customHeight="1">
      <c r="A925" s="4">
        <v>45498.0</v>
      </c>
      <c r="B925" s="2">
        <v>0.7958307523148148</v>
      </c>
      <c r="C925" s="1" t="s">
        <v>302</v>
      </c>
      <c r="D925" s="1" t="s">
        <v>311</v>
      </c>
      <c r="E925" s="1" t="s">
        <v>25</v>
      </c>
      <c r="F925" s="1" t="s">
        <v>261</v>
      </c>
      <c r="G925" s="1" t="s">
        <v>312</v>
      </c>
      <c r="H925" s="1" t="s">
        <v>306</v>
      </c>
      <c r="I925" s="1" t="s">
        <v>111</v>
      </c>
      <c r="J925" s="1">
        <v>111.0</v>
      </c>
      <c r="K925" s="2">
        <f t="shared" si="1"/>
        <v>0.0001599884259</v>
      </c>
      <c r="L925" s="3">
        <f t="shared" si="2"/>
        <v>888</v>
      </c>
    </row>
    <row r="926" ht="15.75" customHeight="1">
      <c r="A926" s="4">
        <v>45498.0</v>
      </c>
      <c r="B926" s="2">
        <v>0.7959907407407408</v>
      </c>
      <c r="C926" s="1" t="s">
        <v>252</v>
      </c>
      <c r="D926" s="1" t="s">
        <v>311</v>
      </c>
      <c r="E926" s="1" t="s">
        <v>275</v>
      </c>
      <c r="F926" s="1" t="s">
        <v>261</v>
      </c>
      <c r="G926" s="1" t="s">
        <v>202</v>
      </c>
      <c r="H926" s="1" t="s">
        <v>306</v>
      </c>
      <c r="I926" s="1" t="s">
        <v>259</v>
      </c>
      <c r="J926" s="1">
        <v>111.0</v>
      </c>
      <c r="K926" s="2">
        <f t="shared" si="1"/>
        <v>0.000151087963</v>
      </c>
      <c r="L926" s="3">
        <f t="shared" si="2"/>
        <v>888</v>
      </c>
    </row>
    <row r="927" ht="15.75" customHeight="1">
      <c r="A927" s="4">
        <v>45498.0</v>
      </c>
      <c r="B927" s="2">
        <v>0.7961418287037036</v>
      </c>
      <c r="C927" s="1" t="s">
        <v>51</v>
      </c>
      <c r="D927" s="1" t="s">
        <v>36</v>
      </c>
      <c r="E927" s="1" t="s">
        <v>183</v>
      </c>
      <c r="F927" s="1" t="s">
        <v>262</v>
      </c>
      <c r="G927" s="1" t="s">
        <v>136</v>
      </c>
      <c r="H927" s="1" t="s">
        <v>313</v>
      </c>
      <c r="I927" s="1" t="s">
        <v>62</v>
      </c>
      <c r="J927" s="1">
        <v>111.0</v>
      </c>
      <c r="K927" s="2">
        <f t="shared" si="1"/>
        <v>0.0001510532407</v>
      </c>
      <c r="L927" s="3">
        <f t="shared" si="2"/>
        <v>888</v>
      </c>
    </row>
    <row r="928" ht="15.75" customHeight="1">
      <c r="A928" s="4">
        <v>45498.0</v>
      </c>
      <c r="B928" s="2">
        <v>0.7962928819444445</v>
      </c>
      <c r="C928" s="1" t="s">
        <v>232</v>
      </c>
      <c r="D928" s="1" t="s">
        <v>36</v>
      </c>
      <c r="E928" s="1" t="s">
        <v>314</v>
      </c>
      <c r="F928" s="1" t="s">
        <v>262</v>
      </c>
      <c r="G928" s="1" t="s">
        <v>315</v>
      </c>
      <c r="H928" s="1" t="s">
        <v>306</v>
      </c>
      <c r="I928" s="1" t="s">
        <v>222</v>
      </c>
      <c r="J928" s="1">
        <v>111.0</v>
      </c>
      <c r="K928" s="2">
        <f t="shared" si="1"/>
        <v>0.0001511111111</v>
      </c>
      <c r="L928" s="3">
        <f t="shared" si="2"/>
        <v>888</v>
      </c>
    </row>
    <row r="929" ht="15.75" customHeight="1">
      <c r="A929" s="4">
        <v>45498.0</v>
      </c>
      <c r="B929" s="2">
        <v>0.7964439930555556</v>
      </c>
      <c r="C929" s="1" t="s">
        <v>275</v>
      </c>
      <c r="D929" s="1" t="s">
        <v>36</v>
      </c>
      <c r="E929" s="1" t="s">
        <v>44</v>
      </c>
      <c r="F929" s="1" t="s">
        <v>262</v>
      </c>
      <c r="G929" s="1" t="s">
        <v>318</v>
      </c>
      <c r="H929" s="1" t="s">
        <v>313</v>
      </c>
      <c r="I929" s="1" t="s">
        <v>159</v>
      </c>
      <c r="J929" s="1">
        <v>111.0</v>
      </c>
      <c r="K929" s="2">
        <f t="shared" si="1"/>
        <v>0.0001510648148</v>
      </c>
      <c r="L929" s="3">
        <f t="shared" si="2"/>
        <v>888</v>
      </c>
    </row>
    <row r="930" ht="15.75" customHeight="1">
      <c r="A930" s="4">
        <v>45498.0</v>
      </c>
      <c r="B930" s="2">
        <v>0.7965950578703703</v>
      </c>
      <c r="C930" s="1" t="s">
        <v>302</v>
      </c>
      <c r="D930" s="1" t="s">
        <v>311</v>
      </c>
      <c r="E930" s="1" t="s">
        <v>25</v>
      </c>
      <c r="F930" s="1" t="s">
        <v>261</v>
      </c>
      <c r="G930" s="1" t="s">
        <v>97</v>
      </c>
      <c r="H930" s="1" t="s">
        <v>306</v>
      </c>
      <c r="I930" s="1" t="s">
        <v>55</v>
      </c>
      <c r="J930" s="1">
        <v>111.0</v>
      </c>
      <c r="K930" s="2">
        <f t="shared" si="1"/>
        <v>0.0001565162037</v>
      </c>
      <c r="L930" s="3">
        <f t="shared" si="2"/>
        <v>888</v>
      </c>
    </row>
    <row r="931" ht="15.75" customHeight="1">
      <c r="A931" s="4">
        <v>45498.0</v>
      </c>
      <c r="B931" s="2">
        <v>0.796751574074074</v>
      </c>
      <c r="C931" s="1" t="s">
        <v>320</v>
      </c>
      <c r="D931" s="1" t="s">
        <v>42</v>
      </c>
      <c r="E931" s="1" t="s">
        <v>297</v>
      </c>
      <c r="F931" s="1" t="s">
        <v>292</v>
      </c>
      <c r="G931" s="1" t="s">
        <v>198</v>
      </c>
      <c r="H931" s="1" t="s">
        <v>321</v>
      </c>
      <c r="I931" s="1" t="s">
        <v>121</v>
      </c>
      <c r="J931" s="1">
        <v>111.0</v>
      </c>
      <c r="K931" s="2">
        <f t="shared" si="1"/>
        <v>0.0001510763889</v>
      </c>
      <c r="L931" s="3">
        <f t="shared" si="2"/>
        <v>888</v>
      </c>
    </row>
    <row r="932" ht="15.75" customHeight="1">
      <c r="A932" s="4">
        <v>45498.0</v>
      </c>
      <c r="B932" s="2">
        <v>0.7969026504629629</v>
      </c>
      <c r="C932" s="1" t="s">
        <v>317</v>
      </c>
      <c r="D932" s="1" t="s">
        <v>46</v>
      </c>
      <c r="E932" s="1" t="s">
        <v>119</v>
      </c>
      <c r="F932" s="1" t="s">
        <v>292</v>
      </c>
      <c r="G932" s="1" t="s">
        <v>150</v>
      </c>
      <c r="H932" s="1" t="s">
        <v>313</v>
      </c>
      <c r="I932" s="1" t="s">
        <v>296</v>
      </c>
      <c r="J932" s="1">
        <v>111.0</v>
      </c>
      <c r="K932" s="2">
        <f t="shared" si="1"/>
        <v>0.0001510648148</v>
      </c>
      <c r="L932" s="3">
        <f t="shared" si="2"/>
        <v>888</v>
      </c>
    </row>
    <row r="933" ht="15.75" customHeight="1">
      <c r="A933" s="4">
        <v>45498.0</v>
      </c>
      <c r="B933" s="2">
        <v>0.7970537152777778</v>
      </c>
      <c r="C933" s="1" t="s">
        <v>275</v>
      </c>
      <c r="D933" s="1" t="s">
        <v>36</v>
      </c>
      <c r="E933" s="1" t="s">
        <v>44</v>
      </c>
      <c r="F933" s="1" t="s">
        <v>262</v>
      </c>
      <c r="G933" s="1" t="s">
        <v>318</v>
      </c>
      <c r="H933" s="1" t="s">
        <v>313</v>
      </c>
      <c r="I933" s="1" t="s">
        <v>188</v>
      </c>
      <c r="J933" s="1">
        <v>111.0</v>
      </c>
      <c r="K933" s="2">
        <f t="shared" si="1"/>
        <v>0.0001510648148</v>
      </c>
      <c r="L933" s="3">
        <f t="shared" si="2"/>
        <v>888</v>
      </c>
    </row>
    <row r="934" ht="15.75" customHeight="1">
      <c r="A934" s="4">
        <v>45498.0</v>
      </c>
      <c r="B934" s="2">
        <v>0.7972047800925927</v>
      </c>
      <c r="C934" s="1" t="s">
        <v>275</v>
      </c>
      <c r="D934" s="1" t="s">
        <v>36</v>
      </c>
      <c r="E934" s="1" t="s">
        <v>44</v>
      </c>
      <c r="F934" s="1" t="s">
        <v>262</v>
      </c>
      <c r="G934" s="1" t="s">
        <v>318</v>
      </c>
      <c r="H934" s="1" t="s">
        <v>313</v>
      </c>
      <c r="I934" s="1" t="s">
        <v>38</v>
      </c>
      <c r="J934" s="1">
        <v>111.0</v>
      </c>
      <c r="K934" s="2">
        <f t="shared" si="1"/>
        <v>0.0001510648148</v>
      </c>
      <c r="L934" s="3">
        <f t="shared" si="2"/>
        <v>888</v>
      </c>
    </row>
    <row r="935" ht="15.75" customHeight="1">
      <c r="A935" s="4">
        <v>45498.0</v>
      </c>
      <c r="B935" s="2">
        <v>0.7973558449074074</v>
      </c>
      <c r="C935" s="1" t="s">
        <v>248</v>
      </c>
      <c r="D935" s="1" t="s">
        <v>319</v>
      </c>
      <c r="E935" s="1" t="s">
        <v>320</v>
      </c>
      <c r="F935" s="1" t="s">
        <v>292</v>
      </c>
      <c r="G935" s="1" t="s">
        <v>180</v>
      </c>
      <c r="H935" s="1" t="s">
        <v>321</v>
      </c>
      <c r="I935" s="1" t="s">
        <v>246</v>
      </c>
      <c r="J935" s="1">
        <v>111.0</v>
      </c>
      <c r="K935" s="2">
        <f t="shared" si="1"/>
        <v>0.0001603472222</v>
      </c>
      <c r="L935" s="3">
        <f t="shared" si="2"/>
        <v>888</v>
      </c>
    </row>
    <row r="936" ht="15.75" customHeight="1">
      <c r="A936" s="4">
        <v>45498.0</v>
      </c>
      <c r="B936" s="2">
        <v>0.7975161921296297</v>
      </c>
      <c r="C936" s="1" t="s">
        <v>252</v>
      </c>
      <c r="D936" s="1" t="s">
        <v>311</v>
      </c>
      <c r="E936" s="1" t="s">
        <v>275</v>
      </c>
      <c r="F936" s="1" t="s">
        <v>261</v>
      </c>
      <c r="G936" s="1" t="s">
        <v>202</v>
      </c>
      <c r="H936" s="1" t="s">
        <v>306</v>
      </c>
      <c r="I936" s="1" t="s">
        <v>127</v>
      </c>
      <c r="J936" s="1">
        <v>111.0</v>
      </c>
      <c r="K936" s="2">
        <f t="shared" si="1"/>
        <v>0.000151099537</v>
      </c>
      <c r="L936" s="3">
        <f t="shared" si="2"/>
        <v>888</v>
      </c>
    </row>
    <row r="937" ht="15.75" customHeight="1">
      <c r="A937" s="4">
        <v>45498.0</v>
      </c>
      <c r="B937" s="2">
        <v>0.7976672916666666</v>
      </c>
      <c r="C937" s="1" t="s">
        <v>267</v>
      </c>
      <c r="D937" s="1" t="s">
        <v>301</v>
      </c>
      <c r="E937" s="1" t="s">
        <v>252</v>
      </c>
      <c r="F937" s="1" t="s">
        <v>244</v>
      </c>
      <c r="G937" s="1" t="s">
        <v>130</v>
      </c>
      <c r="H937" s="1" t="s">
        <v>292</v>
      </c>
      <c r="I937" s="1" t="s">
        <v>279</v>
      </c>
      <c r="J937" s="1">
        <v>111.0</v>
      </c>
      <c r="K937" s="2">
        <f t="shared" si="1"/>
        <v>0.0001510763889</v>
      </c>
      <c r="L937" s="3">
        <f t="shared" si="2"/>
        <v>888</v>
      </c>
    </row>
    <row r="938" ht="15.75" customHeight="1">
      <c r="A938" s="4">
        <v>45498.0</v>
      </c>
      <c r="B938" s="2">
        <v>0.7978183680555555</v>
      </c>
      <c r="C938" s="1" t="s">
        <v>302</v>
      </c>
      <c r="D938" s="1" t="s">
        <v>311</v>
      </c>
      <c r="E938" s="1" t="s">
        <v>25</v>
      </c>
      <c r="F938" s="1" t="s">
        <v>261</v>
      </c>
      <c r="G938" s="1" t="s">
        <v>312</v>
      </c>
      <c r="H938" s="1" t="s">
        <v>306</v>
      </c>
      <c r="I938" s="1" t="s">
        <v>197</v>
      </c>
      <c r="J938" s="1">
        <v>111.0</v>
      </c>
      <c r="K938" s="2">
        <f t="shared" si="1"/>
        <v>0.0001510532407</v>
      </c>
      <c r="L938" s="3">
        <f t="shared" si="2"/>
        <v>888</v>
      </c>
    </row>
    <row r="939" ht="15.75" customHeight="1">
      <c r="A939" s="4">
        <v>45498.0</v>
      </c>
      <c r="B939" s="2">
        <v>0.7979694212962963</v>
      </c>
      <c r="C939" s="1" t="s">
        <v>51</v>
      </c>
      <c r="D939" s="1" t="s">
        <v>36</v>
      </c>
      <c r="E939" s="1" t="s">
        <v>183</v>
      </c>
      <c r="F939" s="1" t="s">
        <v>262</v>
      </c>
      <c r="G939" s="1" t="s">
        <v>136</v>
      </c>
      <c r="H939" s="1" t="s">
        <v>313</v>
      </c>
      <c r="I939" s="1" t="s">
        <v>216</v>
      </c>
      <c r="J939" s="1">
        <v>111.0</v>
      </c>
      <c r="K939" s="2">
        <f t="shared" si="1"/>
        <v>0.0001510763889</v>
      </c>
      <c r="L939" s="3">
        <f t="shared" si="2"/>
        <v>888</v>
      </c>
    </row>
    <row r="940" ht="15.75" customHeight="1">
      <c r="A940" s="4">
        <v>45498.0</v>
      </c>
      <c r="B940" s="2">
        <v>0.7981204976851852</v>
      </c>
      <c r="C940" s="1" t="s">
        <v>275</v>
      </c>
      <c r="D940" s="1" t="s">
        <v>36</v>
      </c>
      <c r="E940" s="1" t="s">
        <v>183</v>
      </c>
      <c r="F940" s="1" t="s">
        <v>262</v>
      </c>
      <c r="G940" s="1" t="s">
        <v>11</v>
      </c>
      <c r="H940" s="1" t="s">
        <v>313</v>
      </c>
      <c r="I940" s="1" t="s">
        <v>62</v>
      </c>
      <c r="J940" s="1">
        <v>111.0</v>
      </c>
      <c r="K940" s="2">
        <f t="shared" si="1"/>
        <v>0.0001569675926</v>
      </c>
      <c r="L940" s="3">
        <f t="shared" si="2"/>
        <v>888</v>
      </c>
    </row>
    <row r="941" ht="15.75" customHeight="1">
      <c r="A941" s="4">
        <v>45498.0</v>
      </c>
      <c r="B941" s="2">
        <v>0.7982774652777778</v>
      </c>
      <c r="C941" s="1" t="s">
        <v>279</v>
      </c>
      <c r="D941" s="1" t="s">
        <v>276</v>
      </c>
      <c r="E941" s="1" t="s">
        <v>275</v>
      </c>
      <c r="F941" s="1" t="s">
        <v>261</v>
      </c>
      <c r="G941" s="1" t="s">
        <v>202</v>
      </c>
      <c r="H941" s="1" t="s">
        <v>306</v>
      </c>
      <c r="I941" s="1" t="s">
        <v>210</v>
      </c>
      <c r="J941" s="1">
        <v>111.0</v>
      </c>
      <c r="K941" s="2">
        <f t="shared" si="1"/>
        <v>0.000151087963</v>
      </c>
      <c r="L941" s="3">
        <f t="shared" si="2"/>
        <v>888</v>
      </c>
    </row>
    <row r="942" ht="15.75" customHeight="1">
      <c r="A942" s="4">
        <v>45498.0</v>
      </c>
      <c r="B942" s="2">
        <v>0.7984285532407407</v>
      </c>
      <c r="C942" s="1" t="s">
        <v>111</v>
      </c>
      <c r="D942" s="1" t="s">
        <v>276</v>
      </c>
      <c r="E942" s="1" t="s">
        <v>232</v>
      </c>
      <c r="F942" s="1" t="s">
        <v>261</v>
      </c>
      <c r="G942" s="1" t="s">
        <v>310</v>
      </c>
      <c r="H942" s="1" t="s">
        <v>306</v>
      </c>
      <c r="I942" s="1" t="s">
        <v>68</v>
      </c>
      <c r="J942" s="1">
        <v>111.0</v>
      </c>
      <c r="K942" s="2">
        <f t="shared" si="1"/>
        <v>0.0001510532407</v>
      </c>
      <c r="L942" s="3">
        <f t="shared" si="2"/>
        <v>888</v>
      </c>
    </row>
    <row r="943" ht="15.75" customHeight="1">
      <c r="A943" s="4">
        <v>45498.0</v>
      </c>
      <c r="B943" s="2">
        <v>0.7985796064814815</v>
      </c>
      <c r="C943" s="1" t="s">
        <v>275</v>
      </c>
      <c r="D943" s="1" t="s">
        <v>36</v>
      </c>
      <c r="E943" s="1" t="s">
        <v>183</v>
      </c>
      <c r="F943" s="1" t="s">
        <v>262</v>
      </c>
      <c r="G943" s="1" t="s">
        <v>11</v>
      </c>
      <c r="H943" s="1" t="s">
        <v>313</v>
      </c>
      <c r="I943" s="1" t="s">
        <v>240</v>
      </c>
      <c r="J943" s="1">
        <v>111.0</v>
      </c>
      <c r="K943" s="2">
        <f t="shared" si="1"/>
        <v>0.0001510763889</v>
      </c>
      <c r="L943" s="3">
        <f t="shared" si="2"/>
        <v>888</v>
      </c>
    </row>
    <row r="944" ht="15.75" customHeight="1">
      <c r="A944" s="4">
        <v>45498.0</v>
      </c>
      <c r="B944" s="2">
        <v>0.7987306828703704</v>
      </c>
      <c r="C944" s="1" t="s">
        <v>232</v>
      </c>
      <c r="D944" s="1" t="s">
        <v>36</v>
      </c>
      <c r="E944" s="1" t="s">
        <v>314</v>
      </c>
      <c r="F944" s="1" t="s">
        <v>262</v>
      </c>
      <c r="G944" s="1" t="s">
        <v>136</v>
      </c>
      <c r="H944" s="1" t="s">
        <v>306</v>
      </c>
      <c r="I944" s="1" t="s">
        <v>116</v>
      </c>
      <c r="J944" s="1">
        <v>111.0</v>
      </c>
      <c r="K944" s="2">
        <f t="shared" si="1"/>
        <v>0.000151087963</v>
      </c>
      <c r="L944" s="3">
        <f t="shared" si="2"/>
        <v>888</v>
      </c>
    </row>
    <row r="945" ht="15.75" customHeight="1">
      <c r="A945" s="4">
        <v>45498.0</v>
      </c>
      <c r="B945" s="2">
        <v>0.7988817708333332</v>
      </c>
      <c r="C945" s="1" t="s">
        <v>314</v>
      </c>
      <c r="D945" s="1" t="s">
        <v>27</v>
      </c>
      <c r="E945" s="1" t="s">
        <v>16</v>
      </c>
      <c r="F945" s="1" t="s">
        <v>262</v>
      </c>
      <c r="G945" s="1" t="s">
        <v>142</v>
      </c>
      <c r="H945" s="1" t="s">
        <v>313</v>
      </c>
      <c r="I945" s="1" t="s">
        <v>169</v>
      </c>
      <c r="J945" s="1">
        <v>111.0</v>
      </c>
      <c r="K945" s="2">
        <f t="shared" si="1"/>
        <v>0.0001595949074</v>
      </c>
      <c r="L945" s="3">
        <f t="shared" si="2"/>
        <v>888</v>
      </c>
    </row>
    <row r="946" ht="15.75" customHeight="1">
      <c r="A946" s="4">
        <v>45498.0</v>
      </c>
      <c r="B946" s="2">
        <v>0.7990413657407407</v>
      </c>
      <c r="C946" s="1" t="s">
        <v>275</v>
      </c>
      <c r="D946" s="1" t="s">
        <v>36</v>
      </c>
      <c r="E946" s="1" t="s">
        <v>44</v>
      </c>
      <c r="F946" s="1" t="s">
        <v>262</v>
      </c>
      <c r="G946" s="1" t="s">
        <v>318</v>
      </c>
      <c r="H946" s="1" t="s">
        <v>313</v>
      </c>
      <c r="I946" s="1" t="s">
        <v>23</v>
      </c>
      <c r="J946" s="1">
        <v>111.0</v>
      </c>
      <c r="K946" s="2">
        <f t="shared" si="1"/>
        <v>0.0001510763889</v>
      </c>
      <c r="L946" s="3">
        <f t="shared" si="2"/>
        <v>888</v>
      </c>
    </row>
    <row r="947" ht="15.75" customHeight="1">
      <c r="A947" s="4">
        <v>45498.0</v>
      </c>
      <c r="B947" s="2">
        <v>0.7991924421296296</v>
      </c>
      <c r="C947" s="1" t="s">
        <v>51</v>
      </c>
      <c r="D947" s="1" t="s">
        <v>36</v>
      </c>
      <c r="E947" s="1" t="s">
        <v>183</v>
      </c>
      <c r="F947" s="1" t="s">
        <v>262</v>
      </c>
      <c r="G947" s="1" t="s">
        <v>11</v>
      </c>
      <c r="H947" s="1" t="s">
        <v>313</v>
      </c>
      <c r="I947" s="1" t="s">
        <v>210</v>
      </c>
      <c r="J947" s="1">
        <v>111.0</v>
      </c>
      <c r="K947" s="2">
        <f t="shared" si="1"/>
        <v>0.0001510648148</v>
      </c>
      <c r="L947" s="3">
        <f t="shared" si="2"/>
        <v>888</v>
      </c>
    </row>
    <row r="948" ht="15.75" customHeight="1">
      <c r="A948" s="4">
        <v>45498.0</v>
      </c>
      <c r="B948" s="2">
        <v>0.7993435069444443</v>
      </c>
      <c r="C948" s="1" t="s">
        <v>275</v>
      </c>
      <c r="D948" s="1" t="s">
        <v>36</v>
      </c>
      <c r="E948" s="1" t="s">
        <v>44</v>
      </c>
      <c r="F948" s="1" t="s">
        <v>262</v>
      </c>
      <c r="G948" s="1" t="s">
        <v>318</v>
      </c>
      <c r="H948" s="1" t="s">
        <v>313</v>
      </c>
      <c r="I948" s="1" t="s">
        <v>51</v>
      </c>
      <c r="J948" s="1">
        <v>111.0</v>
      </c>
      <c r="K948" s="2">
        <f t="shared" si="1"/>
        <v>0.0001510648148</v>
      </c>
      <c r="L948" s="3">
        <f t="shared" si="2"/>
        <v>888</v>
      </c>
    </row>
    <row r="949" ht="15.75" customHeight="1">
      <c r="A949" s="4">
        <v>45498.0</v>
      </c>
      <c r="B949" s="2">
        <v>0.7994945717592593</v>
      </c>
      <c r="C949" s="1" t="s">
        <v>275</v>
      </c>
      <c r="D949" s="1" t="s">
        <v>36</v>
      </c>
      <c r="E949" s="1" t="s">
        <v>44</v>
      </c>
      <c r="F949" s="1" t="s">
        <v>262</v>
      </c>
      <c r="G949" s="1" t="s">
        <v>318</v>
      </c>
      <c r="H949" s="1" t="s">
        <v>313</v>
      </c>
      <c r="I949" s="1" t="s">
        <v>192</v>
      </c>
      <c r="J949" s="1">
        <v>111.0</v>
      </c>
      <c r="K949" s="2">
        <f t="shared" si="1"/>
        <v>0.0001510648148</v>
      </c>
      <c r="L949" s="3">
        <f t="shared" si="2"/>
        <v>888</v>
      </c>
    </row>
    <row r="950" ht="15.75" customHeight="1">
      <c r="A950" s="4">
        <v>45498.0</v>
      </c>
      <c r="B950" s="2">
        <v>0.7996456365740741</v>
      </c>
      <c r="C950" s="1" t="s">
        <v>25</v>
      </c>
      <c r="D950" s="1" t="s">
        <v>27</v>
      </c>
      <c r="E950" s="1" t="s">
        <v>16</v>
      </c>
      <c r="F950" s="1" t="s">
        <v>262</v>
      </c>
      <c r="G950" s="1" t="s">
        <v>326</v>
      </c>
      <c r="H950" s="1" t="s">
        <v>313</v>
      </c>
      <c r="I950" s="1" t="s">
        <v>270</v>
      </c>
      <c r="J950" s="1">
        <v>111.0</v>
      </c>
      <c r="K950" s="2">
        <f t="shared" si="1"/>
        <v>0.0001530439815</v>
      </c>
      <c r="L950" s="3">
        <f t="shared" si="2"/>
        <v>888</v>
      </c>
    </row>
    <row r="951" ht="15.75" customHeight="1">
      <c r="A951" s="4">
        <v>45498.0</v>
      </c>
      <c r="B951" s="2">
        <v>0.7997986805555556</v>
      </c>
      <c r="C951" s="1" t="s">
        <v>51</v>
      </c>
      <c r="D951" s="1" t="s">
        <v>36</v>
      </c>
      <c r="E951" s="1" t="s">
        <v>183</v>
      </c>
      <c r="F951" s="1" t="s">
        <v>262</v>
      </c>
      <c r="G951" s="1" t="s">
        <v>136</v>
      </c>
      <c r="H951" s="1" t="s">
        <v>313</v>
      </c>
      <c r="I951" s="1" t="s">
        <v>237</v>
      </c>
      <c r="J951" s="1">
        <v>111.0</v>
      </c>
      <c r="K951" s="2">
        <f t="shared" si="1"/>
        <v>0.0001510763889</v>
      </c>
      <c r="L951" s="3">
        <f t="shared" si="2"/>
        <v>888</v>
      </c>
    </row>
    <row r="952" ht="15.75" customHeight="1">
      <c r="A952" s="4">
        <v>45498.0</v>
      </c>
      <c r="B952" s="2">
        <v>0.7999497569444445</v>
      </c>
      <c r="C952" s="1" t="s">
        <v>51</v>
      </c>
      <c r="D952" s="1" t="s">
        <v>36</v>
      </c>
      <c r="E952" s="1" t="s">
        <v>183</v>
      </c>
      <c r="F952" s="1" t="s">
        <v>262</v>
      </c>
      <c r="G952" s="1" t="s">
        <v>11</v>
      </c>
      <c r="H952" s="1" t="s">
        <v>313</v>
      </c>
      <c r="I952" s="1" t="s">
        <v>303</v>
      </c>
      <c r="J952" s="1">
        <v>111.0</v>
      </c>
      <c r="K952" s="2">
        <f t="shared" si="1"/>
        <v>0.000151099537</v>
      </c>
      <c r="L952" s="3">
        <f t="shared" si="2"/>
        <v>888</v>
      </c>
    </row>
    <row r="953" ht="15.75" customHeight="1">
      <c r="A953" s="4">
        <v>45498.0</v>
      </c>
      <c r="B953" s="2">
        <v>0.8001008564814815</v>
      </c>
      <c r="C953" s="1" t="s">
        <v>232</v>
      </c>
      <c r="D953" s="1" t="s">
        <v>36</v>
      </c>
      <c r="E953" s="1" t="s">
        <v>314</v>
      </c>
      <c r="F953" s="1" t="s">
        <v>262</v>
      </c>
      <c r="G953" s="1" t="s">
        <v>136</v>
      </c>
      <c r="H953" s="1" t="s">
        <v>306</v>
      </c>
      <c r="I953" s="1" t="s">
        <v>323</v>
      </c>
      <c r="J953" s="1">
        <v>111.0</v>
      </c>
      <c r="K953" s="2">
        <f t="shared" si="1"/>
        <v>0.0001510532407</v>
      </c>
      <c r="L953" s="3">
        <f t="shared" si="2"/>
        <v>888</v>
      </c>
    </row>
    <row r="954" ht="15.75" customHeight="1">
      <c r="A954" s="4">
        <v>45498.0</v>
      </c>
      <c r="B954" s="2">
        <v>0.8002519097222223</v>
      </c>
      <c r="C954" s="1" t="s">
        <v>51</v>
      </c>
      <c r="D954" s="1" t="s">
        <v>36</v>
      </c>
      <c r="E954" s="1" t="s">
        <v>183</v>
      </c>
      <c r="F954" s="1" t="s">
        <v>262</v>
      </c>
      <c r="G954" s="1" t="s">
        <v>136</v>
      </c>
      <c r="H954" s="1" t="s">
        <v>313</v>
      </c>
      <c r="I954" s="1" t="s">
        <v>44</v>
      </c>
      <c r="J954" s="1">
        <v>111.0</v>
      </c>
      <c r="K954" s="2">
        <f t="shared" si="1"/>
        <v>0.0001510763889</v>
      </c>
      <c r="L954" s="3">
        <f t="shared" si="2"/>
        <v>888</v>
      </c>
    </row>
    <row r="955" ht="15.75" customHeight="1">
      <c r="A955" s="4">
        <v>45498.0</v>
      </c>
      <c r="B955" s="2">
        <v>0.800402986111111</v>
      </c>
      <c r="C955" s="1" t="s">
        <v>51</v>
      </c>
      <c r="D955" s="1" t="s">
        <v>36</v>
      </c>
      <c r="E955" s="1" t="s">
        <v>183</v>
      </c>
      <c r="F955" s="1" t="s">
        <v>262</v>
      </c>
      <c r="G955" s="1" t="s">
        <v>11</v>
      </c>
      <c r="H955" s="1" t="s">
        <v>313</v>
      </c>
      <c r="I955" s="1" t="s">
        <v>165</v>
      </c>
      <c r="J955" s="1">
        <v>111.0</v>
      </c>
      <c r="K955" s="2">
        <f t="shared" si="1"/>
        <v>0.0001601041667</v>
      </c>
      <c r="L955" s="3">
        <f t="shared" si="2"/>
        <v>888</v>
      </c>
    </row>
    <row r="956" ht="15.75" customHeight="1">
      <c r="A956" s="4">
        <v>45498.0</v>
      </c>
      <c r="B956" s="2">
        <v>0.8005630902777777</v>
      </c>
      <c r="C956" s="1" t="s">
        <v>51</v>
      </c>
      <c r="D956" s="1" t="s">
        <v>36</v>
      </c>
      <c r="E956" s="1" t="s">
        <v>183</v>
      </c>
      <c r="F956" s="1" t="s">
        <v>262</v>
      </c>
      <c r="G956" s="1" t="s">
        <v>11</v>
      </c>
      <c r="H956" s="1" t="s">
        <v>313</v>
      </c>
      <c r="I956" s="1" t="s">
        <v>240</v>
      </c>
      <c r="J956" s="1">
        <v>111.0</v>
      </c>
      <c r="K956" s="2">
        <f t="shared" si="1"/>
        <v>0.000151087963</v>
      </c>
      <c r="L956" s="3">
        <f t="shared" si="2"/>
        <v>888</v>
      </c>
    </row>
    <row r="957" ht="15.75" customHeight="1">
      <c r="A957" s="4">
        <v>45498.0</v>
      </c>
      <c r="B957" s="2">
        <v>0.8007141782407408</v>
      </c>
      <c r="C957" s="1" t="s">
        <v>314</v>
      </c>
      <c r="D957" s="1" t="s">
        <v>27</v>
      </c>
      <c r="E957" s="1" t="s">
        <v>16</v>
      </c>
      <c r="F957" s="1" t="s">
        <v>262</v>
      </c>
      <c r="G957" s="1" t="s">
        <v>142</v>
      </c>
      <c r="H957" s="1" t="s">
        <v>313</v>
      </c>
      <c r="I957" s="1" t="s">
        <v>34</v>
      </c>
      <c r="J957" s="1">
        <v>111.0</v>
      </c>
      <c r="K957" s="2">
        <f t="shared" si="1"/>
        <v>0.0001510532407</v>
      </c>
      <c r="L957" s="3">
        <f t="shared" si="2"/>
        <v>888</v>
      </c>
    </row>
    <row r="958" ht="15.75" customHeight="1">
      <c r="A958" s="4">
        <v>45498.0</v>
      </c>
      <c r="B958" s="2">
        <v>0.8008652314814814</v>
      </c>
      <c r="C958" s="1" t="s">
        <v>25</v>
      </c>
      <c r="D958" s="1" t="s">
        <v>27</v>
      </c>
      <c r="E958" s="1" t="s">
        <v>16</v>
      </c>
      <c r="F958" s="1" t="s">
        <v>262</v>
      </c>
      <c r="G958" s="1" t="s">
        <v>326</v>
      </c>
      <c r="H958" s="1" t="s">
        <v>313</v>
      </c>
      <c r="I958" s="1" t="s">
        <v>233</v>
      </c>
      <c r="J958" s="1">
        <v>111.0</v>
      </c>
      <c r="K958" s="2">
        <f t="shared" si="1"/>
        <v>0.0001510763889</v>
      </c>
      <c r="L958" s="3">
        <f t="shared" si="2"/>
        <v>888</v>
      </c>
    </row>
    <row r="959" ht="15.75" customHeight="1">
      <c r="A959" s="4">
        <v>45498.0</v>
      </c>
      <c r="B959" s="2">
        <v>0.8010163078703703</v>
      </c>
      <c r="C959" s="1" t="s">
        <v>183</v>
      </c>
      <c r="D959" s="1" t="s">
        <v>27</v>
      </c>
      <c r="E959" s="1" t="s">
        <v>317</v>
      </c>
      <c r="F959" s="1" t="s">
        <v>262</v>
      </c>
      <c r="G959" s="1" t="s">
        <v>142</v>
      </c>
      <c r="H959" s="1" t="s">
        <v>313</v>
      </c>
      <c r="I959" s="1" t="s">
        <v>290</v>
      </c>
      <c r="J959" s="1">
        <v>111.0</v>
      </c>
      <c r="K959" s="2">
        <f t="shared" si="1"/>
        <v>0.0001510532407</v>
      </c>
      <c r="L959" s="3">
        <f t="shared" si="2"/>
        <v>888</v>
      </c>
    </row>
    <row r="960" ht="15.75" customHeight="1">
      <c r="A960" s="4">
        <v>45498.0</v>
      </c>
      <c r="B960" s="2">
        <v>0.8011673611111111</v>
      </c>
      <c r="C960" s="1" t="s">
        <v>111</v>
      </c>
      <c r="D960" s="1" t="s">
        <v>276</v>
      </c>
      <c r="E960" s="1" t="s">
        <v>232</v>
      </c>
      <c r="F960" s="1" t="s">
        <v>261</v>
      </c>
      <c r="G960" s="1" t="s">
        <v>310</v>
      </c>
      <c r="H960" s="1" t="s">
        <v>306</v>
      </c>
      <c r="I960" s="1" t="s">
        <v>51</v>
      </c>
      <c r="J960" s="1">
        <v>111.0</v>
      </c>
      <c r="K960" s="2">
        <f t="shared" si="1"/>
        <v>0.0001565625</v>
      </c>
      <c r="L960" s="3">
        <f t="shared" si="2"/>
        <v>888</v>
      </c>
    </row>
    <row r="961" ht="15.75" customHeight="1">
      <c r="A961" s="4">
        <v>45498.0</v>
      </c>
      <c r="B961" s="2">
        <v>0.8013239236111112</v>
      </c>
      <c r="C961" s="1" t="s">
        <v>252</v>
      </c>
      <c r="D961" s="1" t="s">
        <v>311</v>
      </c>
      <c r="E961" s="1" t="s">
        <v>275</v>
      </c>
      <c r="F961" s="1" t="s">
        <v>261</v>
      </c>
      <c r="G961" s="1" t="s">
        <v>202</v>
      </c>
      <c r="H961" s="1" t="s">
        <v>306</v>
      </c>
      <c r="I961" s="1" t="s">
        <v>161</v>
      </c>
      <c r="J961" s="1">
        <v>111.0</v>
      </c>
      <c r="K961" s="2">
        <f t="shared" si="1"/>
        <v>0.0001513310185</v>
      </c>
      <c r="L961" s="3">
        <f t="shared" si="2"/>
        <v>888</v>
      </c>
    </row>
    <row r="962" ht="15.75" customHeight="1">
      <c r="A962" s="4">
        <v>45498.0</v>
      </c>
      <c r="B962" s="2">
        <v>0.8014752546296297</v>
      </c>
      <c r="C962" s="1" t="s">
        <v>51</v>
      </c>
      <c r="D962" s="1" t="s">
        <v>36</v>
      </c>
      <c r="E962" s="1" t="s">
        <v>183</v>
      </c>
      <c r="F962" s="1" t="s">
        <v>262</v>
      </c>
      <c r="G962" s="1" t="s">
        <v>136</v>
      </c>
      <c r="H962" s="1" t="s">
        <v>313</v>
      </c>
      <c r="I962" s="1" t="s">
        <v>34</v>
      </c>
      <c r="J962" s="1">
        <v>111.0</v>
      </c>
      <c r="K962" s="2">
        <f t="shared" si="1"/>
        <v>0.0001510763889</v>
      </c>
      <c r="L962" s="3">
        <f t="shared" si="2"/>
        <v>888</v>
      </c>
    </row>
    <row r="963" ht="15.75" customHeight="1">
      <c r="A963" s="4">
        <v>45498.0</v>
      </c>
      <c r="B963" s="2">
        <v>0.8016263310185185</v>
      </c>
      <c r="C963" s="1" t="s">
        <v>51</v>
      </c>
      <c r="D963" s="1" t="s">
        <v>36</v>
      </c>
      <c r="E963" s="1" t="s">
        <v>183</v>
      </c>
      <c r="F963" s="1" t="s">
        <v>262</v>
      </c>
      <c r="G963" s="1" t="s">
        <v>136</v>
      </c>
      <c r="H963" s="1" t="s">
        <v>313</v>
      </c>
      <c r="I963" s="1" t="s">
        <v>289</v>
      </c>
      <c r="J963" s="1">
        <v>111.0</v>
      </c>
      <c r="K963" s="2">
        <f t="shared" si="1"/>
        <v>0.0001510763889</v>
      </c>
      <c r="L963" s="3">
        <f t="shared" si="2"/>
        <v>888</v>
      </c>
    </row>
    <row r="964" ht="15.75" customHeight="1">
      <c r="A964" s="4">
        <v>45498.0</v>
      </c>
      <c r="B964" s="2">
        <v>0.8017774074074074</v>
      </c>
      <c r="C964" s="1" t="s">
        <v>275</v>
      </c>
      <c r="D964" s="1" t="s">
        <v>36</v>
      </c>
      <c r="E964" s="1" t="s">
        <v>44</v>
      </c>
      <c r="F964" s="1" t="s">
        <v>262</v>
      </c>
      <c r="G964" s="1" t="s">
        <v>318</v>
      </c>
      <c r="H964" s="1" t="s">
        <v>313</v>
      </c>
      <c r="I964" s="1" t="s">
        <v>323</v>
      </c>
      <c r="J964" s="1">
        <v>111.0</v>
      </c>
      <c r="K964" s="2">
        <f t="shared" si="1"/>
        <v>0.0001510763889</v>
      </c>
      <c r="L964" s="3">
        <f t="shared" si="2"/>
        <v>888</v>
      </c>
    </row>
    <row r="965" ht="15.75" customHeight="1">
      <c r="A965" s="4">
        <v>45498.0</v>
      </c>
      <c r="B965" s="2">
        <v>0.8019284837962963</v>
      </c>
      <c r="C965" s="1" t="s">
        <v>275</v>
      </c>
      <c r="D965" s="1" t="s">
        <v>36</v>
      </c>
      <c r="E965" s="1" t="s">
        <v>44</v>
      </c>
      <c r="F965" s="1" t="s">
        <v>262</v>
      </c>
      <c r="G965" s="1" t="s">
        <v>318</v>
      </c>
      <c r="H965" s="1" t="s">
        <v>313</v>
      </c>
      <c r="I965" s="1" t="s">
        <v>62</v>
      </c>
      <c r="J965" s="1">
        <v>111.0</v>
      </c>
      <c r="K965" s="2">
        <f t="shared" si="1"/>
        <v>0.0001634722222</v>
      </c>
      <c r="L965" s="3">
        <f t="shared" si="2"/>
        <v>888</v>
      </c>
    </row>
    <row r="966" ht="15.75" customHeight="1">
      <c r="A966" s="4">
        <v>45498.0</v>
      </c>
      <c r="B966" s="2">
        <v>0.8020919560185185</v>
      </c>
      <c r="C966" s="1" t="s">
        <v>232</v>
      </c>
      <c r="D966" s="1" t="s">
        <v>311</v>
      </c>
      <c r="E966" s="1" t="s">
        <v>314</v>
      </c>
      <c r="F966" s="1" t="s">
        <v>262</v>
      </c>
      <c r="G966" s="1" t="s">
        <v>315</v>
      </c>
      <c r="H966" s="1" t="s">
        <v>306</v>
      </c>
      <c r="I966" s="1" t="s">
        <v>40</v>
      </c>
      <c r="J966" s="1">
        <v>111.0</v>
      </c>
      <c r="K966" s="2">
        <f t="shared" si="1"/>
        <v>0.0001510763889</v>
      </c>
      <c r="L966" s="3">
        <f t="shared" si="2"/>
        <v>888</v>
      </c>
    </row>
    <row r="967" ht="15.75" customHeight="1">
      <c r="A967" s="4">
        <v>45498.0</v>
      </c>
      <c r="B967" s="2">
        <v>0.8022430324074074</v>
      </c>
      <c r="C967" s="1" t="s">
        <v>25</v>
      </c>
      <c r="D967" s="1" t="s">
        <v>27</v>
      </c>
      <c r="E967" s="1" t="s">
        <v>44</v>
      </c>
      <c r="F967" s="1" t="s">
        <v>262</v>
      </c>
      <c r="G967" s="1" t="s">
        <v>318</v>
      </c>
      <c r="H967" s="1" t="s">
        <v>313</v>
      </c>
      <c r="I967" s="1" t="s">
        <v>279</v>
      </c>
      <c r="J967" s="1">
        <v>111.0</v>
      </c>
      <c r="K967" s="2">
        <f t="shared" si="1"/>
        <v>0.0001510763889</v>
      </c>
      <c r="L967" s="3">
        <f t="shared" si="2"/>
        <v>888</v>
      </c>
    </row>
    <row r="968" ht="15.75" customHeight="1">
      <c r="A968" s="4">
        <v>45498.0</v>
      </c>
      <c r="B968" s="2">
        <v>0.8023941087962962</v>
      </c>
      <c r="C968" s="1" t="s">
        <v>16</v>
      </c>
      <c r="D968" s="1" t="s">
        <v>46</v>
      </c>
      <c r="E968" s="1" t="s">
        <v>323</v>
      </c>
      <c r="F968" s="1" t="s">
        <v>292</v>
      </c>
      <c r="G968" s="1" t="s">
        <v>324</v>
      </c>
      <c r="H968" s="1" t="s">
        <v>313</v>
      </c>
      <c r="I968" s="1" t="s">
        <v>169</v>
      </c>
      <c r="J968" s="1">
        <v>111.0</v>
      </c>
      <c r="K968" s="2">
        <f t="shared" si="1"/>
        <v>0.0001511111111</v>
      </c>
      <c r="L968" s="3">
        <f t="shared" si="2"/>
        <v>888</v>
      </c>
    </row>
    <row r="969" ht="15.75" customHeight="1">
      <c r="A969" s="4">
        <v>45498.0</v>
      </c>
      <c r="B969" s="2">
        <v>0.8025452199074075</v>
      </c>
      <c r="C969" s="1" t="s">
        <v>44</v>
      </c>
      <c r="D969" s="1" t="s">
        <v>46</v>
      </c>
      <c r="E969" s="1" t="s">
        <v>317</v>
      </c>
      <c r="F969" s="1" t="s">
        <v>262</v>
      </c>
      <c r="G969" s="1" t="s">
        <v>322</v>
      </c>
      <c r="H969" s="1" t="s">
        <v>313</v>
      </c>
      <c r="I969" s="1" t="s">
        <v>129</v>
      </c>
      <c r="J969" s="1">
        <v>111.0</v>
      </c>
      <c r="K969" s="2">
        <f t="shared" si="1"/>
        <v>0.0001510532407</v>
      </c>
      <c r="L969" s="3">
        <f t="shared" si="2"/>
        <v>888</v>
      </c>
    </row>
    <row r="970" ht="15.75" customHeight="1">
      <c r="A970" s="4">
        <v>45498.0</v>
      </c>
      <c r="B970" s="2">
        <v>0.8026962731481482</v>
      </c>
      <c r="C970" s="1" t="s">
        <v>25</v>
      </c>
      <c r="D970" s="1" t="s">
        <v>27</v>
      </c>
      <c r="E970" s="1" t="s">
        <v>44</v>
      </c>
      <c r="F970" s="1" t="s">
        <v>262</v>
      </c>
      <c r="G970" s="1" t="s">
        <v>318</v>
      </c>
      <c r="H970" s="1" t="s">
        <v>313</v>
      </c>
      <c r="I970" s="1" t="s">
        <v>111</v>
      </c>
      <c r="J970" s="1">
        <v>111.0</v>
      </c>
      <c r="K970" s="2">
        <f t="shared" si="1"/>
        <v>0.0001530555556</v>
      </c>
      <c r="L970" s="3">
        <f t="shared" si="2"/>
        <v>888</v>
      </c>
    </row>
    <row r="971" ht="15.75" customHeight="1">
      <c r="A971" s="4">
        <v>45498.0</v>
      </c>
      <c r="B971" s="2">
        <v>0.8028493287037037</v>
      </c>
      <c r="C971" s="1" t="s">
        <v>275</v>
      </c>
      <c r="D971" s="1" t="s">
        <v>36</v>
      </c>
      <c r="E971" s="1" t="s">
        <v>44</v>
      </c>
      <c r="F971" s="1" t="s">
        <v>262</v>
      </c>
      <c r="G971" s="1" t="s">
        <v>318</v>
      </c>
      <c r="H971" s="1" t="s">
        <v>313</v>
      </c>
      <c r="I971" s="1" t="s">
        <v>279</v>
      </c>
      <c r="J971" s="1">
        <v>111.0</v>
      </c>
      <c r="K971" s="2">
        <f t="shared" si="1"/>
        <v>0.0001510532407</v>
      </c>
      <c r="L971" s="3">
        <f t="shared" si="2"/>
        <v>888</v>
      </c>
    </row>
    <row r="972" ht="15.75" customHeight="1">
      <c r="A972" s="4">
        <v>45498.0</v>
      </c>
      <c r="B972" s="2">
        <v>0.8030003819444443</v>
      </c>
      <c r="C972" s="1" t="s">
        <v>25</v>
      </c>
      <c r="D972" s="1" t="s">
        <v>27</v>
      </c>
      <c r="E972" s="1" t="s">
        <v>44</v>
      </c>
      <c r="F972" s="1" t="s">
        <v>262</v>
      </c>
      <c r="G972" s="1" t="s">
        <v>318</v>
      </c>
      <c r="H972" s="1" t="s">
        <v>313</v>
      </c>
      <c r="I972" s="1" t="s">
        <v>184</v>
      </c>
      <c r="J972" s="1">
        <v>111.0</v>
      </c>
      <c r="K972" s="2">
        <f t="shared" si="1"/>
        <v>0.0001510763889</v>
      </c>
      <c r="L972" s="3">
        <f t="shared" si="2"/>
        <v>888</v>
      </c>
    </row>
    <row r="973" ht="15.75" customHeight="1">
      <c r="A973" s="4">
        <v>45498.0</v>
      </c>
      <c r="B973" s="2">
        <v>0.8031514583333332</v>
      </c>
      <c r="C973" s="1" t="s">
        <v>314</v>
      </c>
      <c r="D973" s="1" t="s">
        <v>27</v>
      </c>
      <c r="E973" s="1" t="s">
        <v>16</v>
      </c>
      <c r="F973" s="1" t="s">
        <v>262</v>
      </c>
      <c r="G973" s="1" t="s">
        <v>326</v>
      </c>
      <c r="H973" s="1" t="s">
        <v>313</v>
      </c>
      <c r="I973" s="1" t="s">
        <v>295</v>
      </c>
      <c r="J973" s="1">
        <v>111.0</v>
      </c>
      <c r="K973" s="2">
        <f t="shared" si="1"/>
        <v>0.0001510532407</v>
      </c>
      <c r="L973" s="3">
        <f t="shared" si="2"/>
        <v>888</v>
      </c>
    </row>
    <row r="974" ht="15.75" customHeight="1">
      <c r="A974" s="4">
        <v>45498.0</v>
      </c>
      <c r="B974" s="2">
        <v>0.8033025115740741</v>
      </c>
      <c r="C974" s="1" t="s">
        <v>25</v>
      </c>
      <c r="D974" s="1" t="s">
        <v>27</v>
      </c>
      <c r="E974" s="1" t="s">
        <v>44</v>
      </c>
      <c r="F974" s="1" t="s">
        <v>262</v>
      </c>
      <c r="G974" s="1" t="s">
        <v>318</v>
      </c>
      <c r="H974" s="1" t="s">
        <v>313</v>
      </c>
      <c r="I974" s="1" t="s">
        <v>252</v>
      </c>
      <c r="J974" s="1">
        <v>111.0</v>
      </c>
      <c r="K974" s="2">
        <f t="shared" si="1"/>
        <v>0.0001510763889</v>
      </c>
      <c r="L974" s="3">
        <f t="shared" si="2"/>
        <v>888</v>
      </c>
    </row>
    <row r="975" ht="15.75" customHeight="1">
      <c r="A975" s="4">
        <v>45498.0</v>
      </c>
      <c r="B975" s="2">
        <v>0.803453587962963</v>
      </c>
      <c r="C975" s="1" t="s">
        <v>314</v>
      </c>
      <c r="D975" s="1" t="s">
        <v>27</v>
      </c>
      <c r="E975" s="1" t="s">
        <v>16</v>
      </c>
      <c r="F975" s="1" t="s">
        <v>262</v>
      </c>
      <c r="G975" s="1" t="s">
        <v>326</v>
      </c>
      <c r="H975" s="1" t="s">
        <v>313</v>
      </c>
      <c r="I975" s="1" t="s">
        <v>119</v>
      </c>
      <c r="J975" s="1">
        <v>111.0</v>
      </c>
      <c r="K975" s="2">
        <f t="shared" si="1"/>
        <v>0.0001601273148</v>
      </c>
      <c r="L975" s="3">
        <f t="shared" si="2"/>
        <v>888</v>
      </c>
    </row>
    <row r="976" ht="15.75" customHeight="1">
      <c r="A976" s="4">
        <v>45498.0</v>
      </c>
      <c r="B976" s="2">
        <v>0.8036137152777778</v>
      </c>
      <c r="C976" s="1" t="s">
        <v>314</v>
      </c>
      <c r="D976" s="1" t="s">
        <v>27</v>
      </c>
      <c r="E976" s="1" t="s">
        <v>16</v>
      </c>
      <c r="F976" s="1" t="s">
        <v>262</v>
      </c>
      <c r="G976" s="1" t="s">
        <v>326</v>
      </c>
      <c r="H976" s="1" t="s">
        <v>313</v>
      </c>
      <c r="I976" s="1" t="s">
        <v>222</v>
      </c>
      <c r="J976" s="1">
        <v>111.0</v>
      </c>
      <c r="K976" s="2">
        <f t="shared" si="1"/>
        <v>0.0001511111111</v>
      </c>
      <c r="L976" s="3">
        <f t="shared" si="2"/>
        <v>888</v>
      </c>
    </row>
    <row r="977" ht="15.75" customHeight="1">
      <c r="A977" s="4">
        <v>45498.0</v>
      </c>
      <c r="B977" s="2">
        <v>0.8037648263888889</v>
      </c>
      <c r="C977" s="1" t="s">
        <v>25</v>
      </c>
      <c r="D977" s="1" t="s">
        <v>27</v>
      </c>
      <c r="E977" s="1" t="s">
        <v>44</v>
      </c>
      <c r="F977" s="1" t="s">
        <v>262</v>
      </c>
      <c r="G977" s="1" t="s">
        <v>318</v>
      </c>
      <c r="H977" s="1" t="s">
        <v>313</v>
      </c>
      <c r="I977" s="1" t="s">
        <v>246</v>
      </c>
      <c r="J977" s="1">
        <v>111.0</v>
      </c>
      <c r="K977" s="2">
        <f t="shared" si="1"/>
        <v>0.000151087963</v>
      </c>
      <c r="L977" s="3">
        <f t="shared" si="2"/>
        <v>888</v>
      </c>
    </row>
    <row r="978" ht="15.75" customHeight="1">
      <c r="A978" s="4">
        <v>45498.0</v>
      </c>
      <c r="B978" s="2">
        <v>0.803915914351852</v>
      </c>
      <c r="C978" s="1" t="s">
        <v>119</v>
      </c>
      <c r="D978" s="1" t="s">
        <v>319</v>
      </c>
      <c r="E978" s="1" t="s">
        <v>248</v>
      </c>
      <c r="F978" s="1" t="s">
        <v>292</v>
      </c>
      <c r="G978" s="1" t="s">
        <v>146</v>
      </c>
      <c r="H978" s="1" t="s">
        <v>321</v>
      </c>
      <c r="I978" s="1" t="s">
        <v>252</v>
      </c>
      <c r="J978" s="1">
        <v>111.0</v>
      </c>
      <c r="K978" s="2">
        <f t="shared" si="1"/>
        <v>0.0001510416667</v>
      </c>
      <c r="L978" s="3">
        <f t="shared" si="2"/>
        <v>888</v>
      </c>
    </row>
    <row r="979" ht="15.75" customHeight="1">
      <c r="A979" s="4">
        <v>45498.0</v>
      </c>
      <c r="B979" s="2">
        <v>0.8040669560185184</v>
      </c>
      <c r="C979" s="1" t="s">
        <v>275</v>
      </c>
      <c r="D979" s="1" t="s">
        <v>36</v>
      </c>
      <c r="E979" s="1" t="s">
        <v>44</v>
      </c>
      <c r="F979" s="1" t="s">
        <v>262</v>
      </c>
      <c r="G979" s="1" t="s">
        <v>318</v>
      </c>
      <c r="H979" s="1" t="s">
        <v>313</v>
      </c>
      <c r="I979" s="1" t="s">
        <v>203</v>
      </c>
      <c r="J979" s="1">
        <v>111.0</v>
      </c>
      <c r="K979" s="2">
        <f t="shared" si="1"/>
        <v>0.0001510532407</v>
      </c>
      <c r="L979" s="3">
        <f t="shared" si="2"/>
        <v>888</v>
      </c>
    </row>
    <row r="980" ht="15.75" customHeight="1">
      <c r="A980" s="4">
        <v>45498.0</v>
      </c>
      <c r="B980" s="2">
        <v>0.8042180092592592</v>
      </c>
      <c r="C980" s="1" t="s">
        <v>25</v>
      </c>
      <c r="D980" s="1" t="s">
        <v>27</v>
      </c>
      <c r="E980" s="1" t="s">
        <v>44</v>
      </c>
      <c r="F980" s="1" t="s">
        <v>262</v>
      </c>
      <c r="G980" s="1" t="s">
        <v>318</v>
      </c>
      <c r="H980" s="1" t="s">
        <v>313</v>
      </c>
      <c r="I980" s="1" t="s">
        <v>281</v>
      </c>
      <c r="J980" s="1">
        <v>111.0</v>
      </c>
      <c r="K980" s="2">
        <f t="shared" si="1"/>
        <v>0.0001530324074</v>
      </c>
      <c r="L980" s="3">
        <f t="shared" si="2"/>
        <v>888</v>
      </c>
    </row>
    <row r="981" ht="15.75" customHeight="1">
      <c r="A981" s="4">
        <v>45498.0</v>
      </c>
      <c r="B981" s="2">
        <v>0.8043710416666666</v>
      </c>
      <c r="C981" s="1" t="s">
        <v>314</v>
      </c>
      <c r="D981" s="1" t="s">
        <v>27</v>
      </c>
      <c r="E981" s="1" t="s">
        <v>16</v>
      </c>
      <c r="F981" s="1" t="s">
        <v>262</v>
      </c>
      <c r="G981" s="1" t="s">
        <v>326</v>
      </c>
      <c r="H981" s="1" t="s">
        <v>313</v>
      </c>
      <c r="I981" s="1" t="s">
        <v>70</v>
      </c>
      <c r="J981" s="1">
        <v>111.0</v>
      </c>
      <c r="K981" s="2">
        <f t="shared" si="1"/>
        <v>0.0001510763889</v>
      </c>
      <c r="L981" s="3">
        <f t="shared" si="2"/>
        <v>888</v>
      </c>
    </row>
    <row r="982" ht="15.75" customHeight="1">
      <c r="A982" s="4">
        <v>45498.0</v>
      </c>
      <c r="B982" s="2">
        <v>0.8045221180555555</v>
      </c>
      <c r="C982" s="1" t="s">
        <v>248</v>
      </c>
      <c r="D982" s="1" t="s">
        <v>319</v>
      </c>
      <c r="E982" s="1" t="s">
        <v>320</v>
      </c>
      <c r="F982" s="1" t="s">
        <v>292</v>
      </c>
      <c r="G982" s="1" t="s">
        <v>329</v>
      </c>
      <c r="H982" s="1" t="s">
        <v>321</v>
      </c>
      <c r="I982" s="1" t="s">
        <v>192</v>
      </c>
      <c r="J982" s="1">
        <v>111.0</v>
      </c>
      <c r="K982" s="2">
        <f t="shared" si="1"/>
        <v>0.0001513078704</v>
      </c>
      <c r="L982" s="3">
        <f t="shared" si="2"/>
        <v>888</v>
      </c>
    </row>
    <row r="983" ht="15.75" customHeight="1">
      <c r="A983" s="4">
        <v>45498.0</v>
      </c>
      <c r="B983" s="2">
        <v>0.804673425925926</v>
      </c>
      <c r="C983" s="1" t="s">
        <v>25</v>
      </c>
      <c r="D983" s="1" t="s">
        <v>27</v>
      </c>
      <c r="E983" s="1" t="s">
        <v>44</v>
      </c>
      <c r="F983" s="1" t="s">
        <v>262</v>
      </c>
      <c r="G983" s="1" t="s">
        <v>318</v>
      </c>
      <c r="H983" s="1" t="s">
        <v>313</v>
      </c>
      <c r="I983" s="1" t="s">
        <v>135</v>
      </c>
      <c r="J983" s="1">
        <v>111.0</v>
      </c>
      <c r="K983" s="2">
        <f t="shared" si="1"/>
        <v>0.0001510763889</v>
      </c>
      <c r="L983" s="3">
        <f t="shared" si="2"/>
        <v>888</v>
      </c>
    </row>
    <row r="984" ht="15.75" customHeight="1">
      <c r="A984" s="4">
        <v>45498.0</v>
      </c>
      <c r="B984" s="2">
        <v>0.8048245023148148</v>
      </c>
      <c r="C984" s="1" t="s">
        <v>25</v>
      </c>
      <c r="D984" s="1" t="s">
        <v>27</v>
      </c>
      <c r="E984" s="1" t="s">
        <v>44</v>
      </c>
      <c r="F984" s="1" t="s">
        <v>262</v>
      </c>
      <c r="G984" s="1" t="s">
        <v>318</v>
      </c>
      <c r="H984" s="1" t="s">
        <v>313</v>
      </c>
      <c r="I984" s="1" t="s">
        <v>68</v>
      </c>
      <c r="J984" s="1">
        <v>111.0</v>
      </c>
      <c r="K984" s="2">
        <f t="shared" si="1"/>
        <v>0.0001513541667</v>
      </c>
      <c r="L984" s="3">
        <f t="shared" si="2"/>
        <v>888</v>
      </c>
    </row>
    <row r="985" ht="15.75" customHeight="1">
      <c r="A985" s="4">
        <v>45498.0</v>
      </c>
      <c r="B985" s="2">
        <v>0.8049758564814815</v>
      </c>
      <c r="C985" s="1" t="s">
        <v>25</v>
      </c>
      <c r="D985" s="1" t="s">
        <v>36</v>
      </c>
      <c r="E985" s="1" t="s">
        <v>44</v>
      </c>
      <c r="F985" s="1" t="s">
        <v>262</v>
      </c>
      <c r="G985" s="1" t="s">
        <v>318</v>
      </c>
      <c r="H985" s="1" t="s">
        <v>313</v>
      </c>
      <c r="I985" s="1" t="s">
        <v>36</v>
      </c>
      <c r="J985" s="1">
        <v>111.0</v>
      </c>
      <c r="K985" s="2">
        <f t="shared" si="1"/>
        <v>0.0001596296296</v>
      </c>
      <c r="L985" s="3">
        <f t="shared" si="2"/>
        <v>888</v>
      </c>
    </row>
    <row r="986" ht="15.75" customHeight="1">
      <c r="A986" s="4">
        <v>45498.0</v>
      </c>
      <c r="B986" s="2">
        <v>0.8051354861111112</v>
      </c>
      <c r="C986" s="1" t="s">
        <v>314</v>
      </c>
      <c r="D986" s="1" t="s">
        <v>27</v>
      </c>
      <c r="E986" s="1" t="s">
        <v>16</v>
      </c>
      <c r="F986" s="1" t="s">
        <v>262</v>
      </c>
      <c r="G986" s="1" t="s">
        <v>326</v>
      </c>
      <c r="H986" s="1" t="s">
        <v>313</v>
      </c>
      <c r="I986" s="1" t="s">
        <v>221</v>
      </c>
      <c r="J986" s="1">
        <v>111.0</v>
      </c>
      <c r="K986" s="2">
        <f t="shared" si="1"/>
        <v>0.0001513078704</v>
      </c>
      <c r="L986" s="3">
        <f t="shared" si="2"/>
        <v>888</v>
      </c>
    </row>
    <row r="987" ht="15.75" customHeight="1">
      <c r="A987" s="4">
        <v>45498.0</v>
      </c>
      <c r="B987" s="2">
        <v>0.8052867939814814</v>
      </c>
      <c r="C987" s="1" t="s">
        <v>25</v>
      </c>
      <c r="D987" s="1" t="s">
        <v>36</v>
      </c>
      <c r="E987" s="1" t="s">
        <v>44</v>
      </c>
      <c r="F987" s="1" t="s">
        <v>262</v>
      </c>
      <c r="G987" s="1" t="s">
        <v>318</v>
      </c>
      <c r="H987" s="1" t="s">
        <v>313</v>
      </c>
      <c r="I987" s="1" t="s">
        <v>127</v>
      </c>
      <c r="J987" s="1">
        <v>111.0</v>
      </c>
      <c r="K987" s="2">
        <f t="shared" si="1"/>
        <v>0.0001510763889</v>
      </c>
      <c r="L987" s="3">
        <f t="shared" si="2"/>
        <v>888</v>
      </c>
    </row>
    <row r="988" ht="15.75" customHeight="1">
      <c r="A988" s="4">
        <v>45498.0</v>
      </c>
      <c r="B988" s="2">
        <v>0.8054378703703703</v>
      </c>
      <c r="C988" s="1" t="s">
        <v>25</v>
      </c>
      <c r="D988" s="1" t="s">
        <v>36</v>
      </c>
      <c r="E988" s="1" t="s">
        <v>44</v>
      </c>
      <c r="F988" s="1" t="s">
        <v>262</v>
      </c>
      <c r="G988" s="1" t="s">
        <v>318</v>
      </c>
      <c r="H988" s="1" t="s">
        <v>313</v>
      </c>
      <c r="I988" s="1" t="s">
        <v>264</v>
      </c>
      <c r="J988" s="1">
        <v>111.0</v>
      </c>
      <c r="K988" s="2">
        <f t="shared" si="1"/>
        <v>0.0001513194444</v>
      </c>
      <c r="L988" s="3">
        <f t="shared" si="2"/>
        <v>888</v>
      </c>
    </row>
    <row r="989" ht="15.75" customHeight="1">
      <c r="A989" s="4">
        <v>45498.0</v>
      </c>
      <c r="B989" s="2">
        <v>0.8055891898148149</v>
      </c>
      <c r="C989" s="1" t="s">
        <v>25</v>
      </c>
      <c r="D989" s="1" t="s">
        <v>36</v>
      </c>
      <c r="E989" s="1" t="s">
        <v>44</v>
      </c>
      <c r="F989" s="1" t="s">
        <v>262</v>
      </c>
      <c r="G989" s="1" t="s">
        <v>318</v>
      </c>
      <c r="H989" s="1" t="s">
        <v>313</v>
      </c>
      <c r="I989" s="1" t="s">
        <v>62</v>
      </c>
      <c r="J989" s="1">
        <v>111.0</v>
      </c>
      <c r="K989" s="2">
        <f t="shared" si="1"/>
        <v>0.0001513194444</v>
      </c>
      <c r="L989" s="3">
        <f t="shared" si="2"/>
        <v>888</v>
      </c>
    </row>
    <row r="990" ht="15.75" customHeight="1">
      <c r="A990" s="4">
        <v>45498.0</v>
      </c>
      <c r="B990" s="2">
        <v>0.8057405092592592</v>
      </c>
      <c r="C990" s="1" t="s">
        <v>16</v>
      </c>
      <c r="D990" s="1" t="s">
        <v>46</v>
      </c>
      <c r="E990" s="1" t="s">
        <v>323</v>
      </c>
      <c r="F990" s="1" t="s">
        <v>292</v>
      </c>
      <c r="G990" s="1" t="s">
        <v>325</v>
      </c>
      <c r="H990" s="1" t="s">
        <v>313</v>
      </c>
      <c r="I990" s="1" t="s">
        <v>273</v>
      </c>
      <c r="J990" s="1">
        <v>111.0</v>
      </c>
      <c r="K990" s="2">
        <f t="shared" si="1"/>
        <v>0.0001539814815</v>
      </c>
      <c r="L990" s="3">
        <f t="shared" si="2"/>
        <v>888</v>
      </c>
    </row>
    <row r="991" ht="15.75" customHeight="1">
      <c r="A991" s="4">
        <v>45498.0</v>
      </c>
      <c r="B991" s="2">
        <v>0.8058944907407407</v>
      </c>
      <c r="C991" s="1" t="s">
        <v>275</v>
      </c>
      <c r="D991" s="1" t="s">
        <v>36</v>
      </c>
      <c r="E991" s="1" t="s">
        <v>44</v>
      </c>
      <c r="F991" s="1" t="s">
        <v>262</v>
      </c>
      <c r="G991" s="1" t="s">
        <v>318</v>
      </c>
      <c r="H991" s="1" t="s">
        <v>313</v>
      </c>
      <c r="I991" s="1" t="s">
        <v>127</v>
      </c>
      <c r="J991" s="1">
        <v>111.0</v>
      </c>
      <c r="K991" s="2">
        <f t="shared" si="1"/>
        <v>0.0001513078704</v>
      </c>
      <c r="L991" s="3">
        <f t="shared" si="2"/>
        <v>888</v>
      </c>
    </row>
    <row r="992" ht="15.75" customHeight="1">
      <c r="A992" s="4">
        <v>45498.0</v>
      </c>
      <c r="B992" s="2">
        <v>0.8060457986111111</v>
      </c>
      <c r="C992" s="1" t="s">
        <v>25</v>
      </c>
      <c r="D992" s="1" t="s">
        <v>27</v>
      </c>
      <c r="E992" s="1" t="s">
        <v>16</v>
      </c>
      <c r="F992" s="1" t="s">
        <v>262</v>
      </c>
      <c r="G992" s="1" t="s">
        <v>326</v>
      </c>
      <c r="H992" s="1" t="s">
        <v>313</v>
      </c>
      <c r="I992" s="1" t="s">
        <v>22</v>
      </c>
      <c r="J992" s="1">
        <v>111.0</v>
      </c>
      <c r="K992" s="2">
        <f t="shared" si="1"/>
        <v>0.0001513425926</v>
      </c>
      <c r="L992" s="3">
        <f t="shared" si="2"/>
        <v>888</v>
      </c>
    </row>
    <row r="993" ht="15.75" customHeight="1">
      <c r="A993" s="4">
        <v>45498.0</v>
      </c>
      <c r="B993" s="2">
        <v>0.8061971412037038</v>
      </c>
      <c r="C993" s="1" t="s">
        <v>290</v>
      </c>
      <c r="D993" s="1" t="s">
        <v>276</v>
      </c>
      <c r="E993" s="1" t="s">
        <v>51</v>
      </c>
      <c r="F993" s="1" t="s">
        <v>261</v>
      </c>
      <c r="G993" s="1" t="s">
        <v>310</v>
      </c>
      <c r="H993" s="1" t="s">
        <v>306</v>
      </c>
      <c r="I993" s="1" t="s">
        <v>141</v>
      </c>
      <c r="J993" s="1">
        <v>111.0</v>
      </c>
      <c r="K993" s="2">
        <f t="shared" si="1"/>
        <v>0.0001513194444</v>
      </c>
      <c r="L993" s="3">
        <f t="shared" si="2"/>
        <v>888</v>
      </c>
    </row>
    <row r="994" ht="15.75" customHeight="1">
      <c r="A994" s="4">
        <v>45498.0</v>
      </c>
      <c r="B994" s="2">
        <v>0.8063484606481481</v>
      </c>
      <c r="C994" s="1" t="s">
        <v>25</v>
      </c>
      <c r="D994" s="1" t="s">
        <v>27</v>
      </c>
      <c r="E994" s="1" t="s">
        <v>44</v>
      </c>
      <c r="F994" s="1" t="s">
        <v>262</v>
      </c>
      <c r="G994" s="1" t="s">
        <v>318</v>
      </c>
      <c r="H994" s="1" t="s">
        <v>313</v>
      </c>
      <c r="I994" s="1" t="s">
        <v>273</v>
      </c>
      <c r="J994" s="1">
        <v>111.0</v>
      </c>
      <c r="K994" s="2">
        <f t="shared" si="1"/>
        <v>0.0001510763889</v>
      </c>
      <c r="L994" s="3">
        <f t="shared" si="2"/>
        <v>888</v>
      </c>
    </row>
    <row r="995" ht="15.75" customHeight="1">
      <c r="A995" s="4">
        <v>45498.0</v>
      </c>
      <c r="B995" s="2">
        <v>0.806499537037037</v>
      </c>
      <c r="C995" s="1" t="s">
        <v>314</v>
      </c>
      <c r="D995" s="1" t="s">
        <v>27</v>
      </c>
      <c r="E995" s="1" t="s">
        <v>16</v>
      </c>
      <c r="F995" s="1" t="s">
        <v>262</v>
      </c>
      <c r="G995" s="1" t="s">
        <v>142</v>
      </c>
      <c r="H995" s="1" t="s">
        <v>313</v>
      </c>
      <c r="I995" s="1" t="s">
        <v>289</v>
      </c>
      <c r="J995" s="1">
        <v>111.0</v>
      </c>
      <c r="K995" s="2">
        <f t="shared" si="1"/>
        <v>0.0001648726852</v>
      </c>
      <c r="L995" s="3">
        <f t="shared" si="2"/>
        <v>888</v>
      </c>
    </row>
    <row r="996" ht="15.75" customHeight="1">
      <c r="A996" s="4">
        <v>45498.0</v>
      </c>
      <c r="B996" s="2">
        <v>0.8066644097222221</v>
      </c>
      <c r="C996" s="1" t="s">
        <v>248</v>
      </c>
      <c r="D996" s="1" t="s">
        <v>319</v>
      </c>
      <c r="E996" s="1" t="s">
        <v>320</v>
      </c>
      <c r="F996" s="1" t="s">
        <v>292</v>
      </c>
      <c r="G996" s="1" t="s">
        <v>180</v>
      </c>
      <c r="H996" s="1" t="s">
        <v>321</v>
      </c>
      <c r="I996" s="1" t="s">
        <v>38</v>
      </c>
      <c r="J996" s="1">
        <v>111.0</v>
      </c>
      <c r="K996" s="2">
        <f t="shared" si="1"/>
        <v>0.0001513078704</v>
      </c>
      <c r="L996" s="3">
        <f t="shared" si="2"/>
        <v>888</v>
      </c>
    </row>
    <row r="997" ht="15.75" customHeight="1">
      <c r="A997" s="4">
        <v>45498.0</v>
      </c>
      <c r="B997" s="2">
        <v>0.8068157175925925</v>
      </c>
      <c r="C997" s="1" t="s">
        <v>183</v>
      </c>
      <c r="D997" s="1" t="s">
        <v>27</v>
      </c>
      <c r="E997" s="1" t="s">
        <v>317</v>
      </c>
      <c r="F997" s="1" t="s">
        <v>262</v>
      </c>
      <c r="G997" s="1" t="s">
        <v>322</v>
      </c>
      <c r="H997" s="1" t="s">
        <v>313</v>
      </c>
      <c r="I997" s="1" t="s">
        <v>303</v>
      </c>
      <c r="J997" s="1">
        <v>111.0</v>
      </c>
      <c r="K997" s="2">
        <f t="shared" si="1"/>
        <v>0.0001510763889</v>
      </c>
      <c r="L997" s="3">
        <f t="shared" si="2"/>
        <v>888</v>
      </c>
    </row>
    <row r="998" ht="15.75" customHeight="1">
      <c r="A998" s="4">
        <v>45498.0</v>
      </c>
      <c r="B998" s="2">
        <v>0.8069667939814814</v>
      </c>
      <c r="C998" s="1" t="s">
        <v>44</v>
      </c>
      <c r="D998" s="1" t="s">
        <v>27</v>
      </c>
      <c r="E998" s="1" t="s">
        <v>317</v>
      </c>
      <c r="F998" s="1" t="s">
        <v>262</v>
      </c>
      <c r="G998" s="1" t="s">
        <v>322</v>
      </c>
      <c r="H998" s="1" t="s">
        <v>313</v>
      </c>
      <c r="I998" s="1" t="s">
        <v>240</v>
      </c>
      <c r="J998" s="1">
        <v>111.0</v>
      </c>
      <c r="K998" s="2">
        <f t="shared" si="1"/>
        <v>0.0001397337963</v>
      </c>
      <c r="L998" s="3">
        <f t="shared" si="2"/>
        <v>888</v>
      </c>
    </row>
    <row r="999" ht="15.75" customHeight="1">
      <c r="A999" s="4">
        <v>45498.0</v>
      </c>
      <c r="B999" s="2">
        <v>0.8071065277777778</v>
      </c>
      <c r="C999" s="1" t="s">
        <v>183</v>
      </c>
      <c r="D999" s="1" t="s">
        <v>27</v>
      </c>
      <c r="E999" s="1" t="s">
        <v>317</v>
      </c>
      <c r="F999" s="1" t="s">
        <v>262</v>
      </c>
      <c r="G999" s="1" t="s">
        <v>142</v>
      </c>
      <c r="H999" s="1" t="s">
        <v>313</v>
      </c>
      <c r="I999" s="1" t="s">
        <v>232</v>
      </c>
      <c r="J999" s="1">
        <v>111.0</v>
      </c>
      <c r="K999" s="2">
        <f t="shared" si="1"/>
        <v>0.0001513194444</v>
      </c>
      <c r="L999" s="3">
        <f t="shared" si="2"/>
        <v>888</v>
      </c>
    </row>
    <row r="1000" ht="15.75" customHeight="1">
      <c r="A1000" s="4">
        <v>45498.0</v>
      </c>
      <c r="B1000" s="2">
        <v>0.8072578472222222</v>
      </c>
      <c r="C1000" s="1" t="s">
        <v>295</v>
      </c>
      <c r="D1000" s="1" t="s">
        <v>103</v>
      </c>
      <c r="E1000" s="1" t="s">
        <v>295</v>
      </c>
      <c r="F1000" s="1" t="s">
        <v>306</v>
      </c>
      <c r="G1000" s="1" t="s">
        <v>213</v>
      </c>
      <c r="H1000" s="1" t="s">
        <v>321</v>
      </c>
      <c r="I1000" s="1" t="s">
        <v>283</v>
      </c>
      <c r="J1000" s="1">
        <v>111.0</v>
      </c>
      <c r="K1000" s="2">
        <f t="shared" si="1"/>
        <v>0.0001674652778</v>
      </c>
      <c r="L1000" s="3">
        <f t="shared" si="2"/>
        <v>888</v>
      </c>
    </row>
    <row r="1001" ht="15.75" customHeight="1">
      <c r="A1001" s="4">
        <v>45498.0</v>
      </c>
      <c r="B1001" s="2">
        <v>0.8074253125</v>
      </c>
      <c r="C1001" s="1" t="s">
        <v>16</v>
      </c>
      <c r="D1001" s="1" t="s">
        <v>46</v>
      </c>
      <c r="E1001" s="1" t="s">
        <v>323</v>
      </c>
      <c r="F1001" s="1" t="s">
        <v>292</v>
      </c>
      <c r="G1001" s="1" t="s">
        <v>324</v>
      </c>
      <c r="H1001" s="1" t="s">
        <v>313</v>
      </c>
      <c r="I1001" s="1" t="s">
        <v>91</v>
      </c>
      <c r="J1001" s="1">
        <v>111.0</v>
      </c>
      <c r="K1001" s="2">
        <f t="shared" si="1"/>
        <v>0.0001512962963</v>
      </c>
      <c r="L1001" s="3">
        <f t="shared" si="2"/>
        <v>888</v>
      </c>
    </row>
    <row r="1002" ht="15.75" customHeight="1">
      <c r="A1002" s="4">
        <v>45498.0</v>
      </c>
      <c r="B1002" s="2">
        <v>0.8075766087962963</v>
      </c>
      <c r="C1002" s="1" t="s">
        <v>44</v>
      </c>
      <c r="D1002" s="1" t="s">
        <v>46</v>
      </c>
      <c r="E1002" s="1" t="s">
        <v>323</v>
      </c>
      <c r="F1002" s="1" t="s">
        <v>292</v>
      </c>
      <c r="G1002" s="1" t="s">
        <v>325</v>
      </c>
      <c r="H1002" s="1" t="s">
        <v>313</v>
      </c>
      <c r="I1002" s="1" t="s">
        <v>290</v>
      </c>
      <c r="J1002" s="1">
        <v>111.0</v>
      </c>
      <c r="K1002" s="2">
        <f t="shared" si="1"/>
        <v>0.0001512962963</v>
      </c>
      <c r="L1002" s="3">
        <f t="shared" si="2"/>
        <v>888</v>
      </c>
    </row>
    <row r="1003" ht="15.75" customHeight="1">
      <c r="A1003" s="4">
        <v>45498.0</v>
      </c>
      <c r="B1003" s="2">
        <v>0.8077279050925926</v>
      </c>
      <c r="C1003" s="1" t="s">
        <v>317</v>
      </c>
      <c r="D1003" s="1" t="s">
        <v>46</v>
      </c>
      <c r="E1003" s="1" t="s">
        <v>119</v>
      </c>
      <c r="F1003" s="1" t="s">
        <v>292</v>
      </c>
      <c r="G1003" s="1" t="s">
        <v>324</v>
      </c>
      <c r="H1003" s="1" t="s">
        <v>313</v>
      </c>
      <c r="I1003" s="1" t="s">
        <v>34</v>
      </c>
      <c r="J1003" s="1">
        <v>111.0</v>
      </c>
      <c r="K1003" s="2">
        <f t="shared" si="1"/>
        <v>0.0001510763889</v>
      </c>
      <c r="L1003" s="3">
        <f t="shared" si="2"/>
        <v>888</v>
      </c>
    </row>
    <row r="1004" ht="15.75" customHeight="1">
      <c r="A1004" s="4">
        <v>45498.0</v>
      </c>
      <c r="B1004" s="2">
        <v>0.8078789814814815</v>
      </c>
      <c r="C1004" s="1" t="s">
        <v>183</v>
      </c>
      <c r="D1004" s="1" t="s">
        <v>27</v>
      </c>
      <c r="E1004" s="1" t="s">
        <v>317</v>
      </c>
      <c r="F1004" s="1" t="s">
        <v>262</v>
      </c>
      <c r="G1004" s="1" t="s">
        <v>142</v>
      </c>
      <c r="H1004" s="1" t="s">
        <v>313</v>
      </c>
      <c r="I1004" s="1" t="s">
        <v>111</v>
      </c>
      <c r="J1004" s="1">
        <v>111.0</v>
      </c>
      <c r="K1004" s="2">
        <f t="shared" si="1"/>
        <v>0.0001512962963</v>
      </c>
      <c r="L1004" s="3">
        <f t="shared" si="2"/>
        <v>888</v>
      </c>
    </row>
    <row r="1005" ht="15.75" customHeight="1">
      <c r="A1005" s="4">
        <v>45498.0</v>
      </c>
      <c r="B1005" s="2">
        <v>0.8080302777777778</v>
      </c>
      <c r="C1005" s="1" t="s">
        <v>70</v>
      </c>
      <c r="D1005" s="1" t="s">
        <v>103</v>
      </c>
      <c r="E1005" s="1" t="s">
        <v>70</v>
      </c>
      <c r="F1005" s="1" t="s">
        <v>306</v>
      </c>
      <c r="G1005" s="1" t="s">
        <v>331</v>
      </c>
      <c r="H1005" s="1" t="s">
        <v>321</v>
      </c>
      <c r="I1005" s="1" t="s">
        <v>159</v>
      </c>
      <c r="J1005" s="1">
        <v>111.0</v>
      </c>
      <c r="K1005" s="2">
        <f t="shared" si="1"/>
        <v>0.0001594097222</v>
      </c>
      <c r="L1005" s="3">
        <f t="shared" si="2"/>
        <v>888</v>
      </c>
    </row>
    <row r="1006" ht="15.75" customHeight="1">
      <c r="A1006" s="4">
        <v>45498.0</v>
      </c>
      <c r="B1006" s="2">
        <v>0.8081896875000001</v>
      </c>
      <c r="C1006" s="1" t="s">
        <v>317</v>
      </c>
      <c r="D1006" s="1" t="s">
        <v>46</v>
      </c>
      <c r="E1006" s="1" t="s">
        <v>119</v>
      </c>
      <c r="F1006" s="1" t="s">
        <v>292</v>
      </c>
      <c r="G1006" s="1" t="s">
        <v>150</v>
      </c>
      <c r="H1006" s="1" t="s">
        <v>313</v>
      </c>
      <c r="I1006" s="1" t="s">
        <v>260</v>
      </c>
      <c r="J1006" s="1">
        <v>111.0</v>
      </c>
      <c r="K1006" s="2">
        <f t="shared" si="1"/>
        <v>0.000151087963</v>
      </c>
      <c r="L1006" s="3">
        <f t="shared" si="2"/>
        <v>888</v>
      </c>
    </row>
    <row r="1007" ht="15.75" customHeight="1">
      <c r="A1007" s="4">
        <v>45498.0</v>
      </c>
      <c r="B1007" s="2">
        <v>0.8083407754629629</v>
      </c>
      <c r="C1007" s="1" t="s">
        <v>317</v>
      </c>
      <c r="D1007" s="1" t="s">
        <v>46</v>
      </c>
      <c r="E1007" s="1" t="s">
        <v>119</v>
      </c>
      <c r="F1007" s="1" t="s">
        <v>292</v>
      </c>
      <c r="G1007" s="1" t="s">
        <v>324</v>
      </c>
      <c r="H1007" s="1" t="s">
        <v>313</v>
      </c>
      <c r="I1007" s="1" t="s">
        <v>289</v>
      </c>
      <c r="J1007" s="1">
        <v>111.0</v>
      </c>
      <c r="K1007" s="2">
        <f t="shared" si="1"/>
        <v>0.0001513194444</v>
      </c>
      <c r="L1007" s="3">
        <f t="shared" si="2"/>
        <v>888</v>
      </c>
    </row>
    <row r="1008" ht="15.75" customHeight="1">
      <c r="A1008" s="4">
        <v>45498.0</v>
      </c>
      <c r="B1008" s="2">
        <v>0.8084920949074075</v>
      </c>
      <c r="C1008" s="1" t="s">
        <v>314</v>
      </c>
      <c r="D1008" s="1" t="s">
        <v>27</v>
      </c>
      <c r="E1008" s="1" t="s">
        <v>16</v>
      </c>
      <c r="F1008" s="1" t="s">
        <v>262</v>
      </c>
      <c r="G1008" s="1" t="s">
        <v>326</v>
      </c>
      <c r="H1008" s="1" t="s">
        <v>313</v>
      </c>
      <c r="I1008" s="1" t="s">
        <v>72</v>
      </c>
      <c r="J1008" s="1">
        <v>111.0</v>
      </c>
      <c r="K1008" s="2">
        <f t="shared" si="1"/>
        <v>0.0001513425926</v>
      </c>
      <c r="L1008" s="3">
        <f t="shared" si="2"/>
        <v>888</v>
      </c>
    </row>
    <row r="1009" ht="15.75" customHeight="1">
      <c r="A1009" s="4">
        <v>45498.0</v>
      </c>
      <c r="B1009" s="2">
        <v>0.8086434375</v>
      </c>
      <c r="C1009" s="1" t="s">
        <v>323</v>
      </c>
      <c r="D1009" s="1" t="s">
        <v>319</v>
      </c>
      <c r="E1009" s="1" t="s">
        <v>119</v>
      </c>
      <c r="F1009" s="1" t="s">
        <v>292</v>
      </c>
      <c r="G1009" s="1" t="s">
        <v>150</v>
      </c>
      <c r="H1009" s="1" t="s">
        <v>321</v>
      </c>
      <c r="I1009" s="1" t="s">
        <v>34</v>
      </c>
      <c r="J1009" s="1">
        <v>111.0</v>
      </c>
      <c r="K1009" s="2">
        <f t="shared" si="1"/>
        <v>0.0001512962963</v>
      </c>
      <c r="L1009" s="3">
        <f t="shared" si="2"/>
        <v>888</v>
      </c>
    </row>
    <row r="1010" ht="15.75" customHeight="1">
      <c r="A1010" s="4">
        <v>45498.0</v>
      </c>
      <c r="B1010" s="2">
        <v>0.8087947337962964</v>
      </c>
      <c r="C1010" s="1" t="s">
        <v>64</v>
      </c>
      <c r="D1010" s="1" t="s">
        <v>72</v>
      </c>
      <c r="E1010" s="1" t="s">
        <v>281</v>
      </c>
      <c r="F1010" s="1" t="s">
        <v>306</v>
      </c>
      <c r="G1010" s="1" t="s">
        <v>170</v>
      </c>
      <c r="H1010" s="1" t="s">
        <v>333</v>
      </c>
      <c r="I1010" s="1" t="s">
        <v>297</v>
      </c>
      <c r="J1010" s="1">
        <v>111.0</v>
      </c>
      <c r="K1010" s="2">
        <f t="shared" si="1"/>
        <v>0.0001558333333</v>
      </c>
      <c r="L1010" s="3">
        <f t="shared" si="2"/>
        <v>888</v>
      </c>
    </row>
    <row r="1011" ht="15.75" customHeight="1">
      <c r="A1011" s="4">
        <v>45498.0</v>
      </c>
      <c r="B1011" s="2">
        <v>0.8089505671296296</v>
      </c>
      <c r="C1011" s="1" t="s">
        <v>248</v>
      </c>
      <c r="D1011" s="1" t="s">
        <v>319</v>
      </c>
      <c r="E1011" s="1" t="s">
        <v>320</v>
      </c>
      <c r="F1011" s="1" t="s">
        <v>292</v>
      </c>
      <c r="G1011" s="1" t="s">
        <v>329</v>
      </c>
      <c r="H1011" s="1" t="s">
        <v>321</v>
      </c>
      <c r="I1011" s="1" t="s">
        <v>64</v>
      </c>
      <c r="J1011" s="1">
        <v>111.0</v>
      </c>
      <c r="K1011" s="2">
        <f t="shared" si="1"/>
        <v>0.0001513194444</v>
      </c>
      <c r="L1011" s="3">
        <f t="shared" si="2"/>
        <v>888</v>
      </c>
    </row>
    <row r="1012" ht="15.75" customHeight="1">
      <c r="A1012" s="4">
        <v>45498.0</v>
      </c>
      <c r="B1012" s="2">
        <v>0.8091018865740741</v>
      </c>
      <c r="C1012" s="1" t="s">
        <v>183</v>
      </c>
      <c r="D1012" s="1" t="s">
        <v>27</v>
      </c>
      <c r="E1012" s="1" t="s">
        <v>317</v>
      </c>
      <c r="F1012" s="1" t="s">
        <v>262</v>
      </c>
      <c r="G1012" s="1" t="s">
        <v>142</v>
      </c>
      <c r="H1012" s="1" t="s">
        <v>313</v>
      </c>
      <c r="I1012" s="1" t="s">
        <v>303</v>
      </c>
      <c r="J1012" s="1">
        <v>111.0</v>
      </c>
      <c r="K1012" s="2">
        <f t="shared" si="1"/>
        <v>0.0001513194444</v>
      </c>
      <c r="L1012" s="3">
        <f t="shared" si="2"/>
        <v>888</v>
      </c>
    </row>
    <row r="1013" ht="15.75" customHeight="1">
      <c r="A1013" s="4">
        <v>45498.0</v>
      </c>
      <c r="B1013" s="2">
        <v>0.8092532060185185</v>
      </c>
      <c r="C1013" s="1" t="s">
        <v>44</v>
      </c>
      <c r="D1013" s="1" t="s">
        <v>27</v>
      </c>
      <c r="E1013" s="1" t="s">
        <v>317</v>
      </c>
      <c r="F1013" s="1" t="s">
        <v>262</v>
      </c>
      <c r="G1013" s="1" t="s">
        <v>322</v>
      </c>
      <c r="H1013" s="1" t="s">
        <v>313</v>
      </c>
      <c r="I1013" s="1" t="s">
        <v>36</v>
      </c>
      <c r="J1013" s="1">
        <v>111.0</v>
      </c>
      <c r="K1013" s="2">
        <f t="shared" si="1"/>
        <v>0.0001510763889</v>
      </c>
      <c r="L1013" s="3">
        <f t="shared" si="2"/>
        <v>888</v>
      </c>
    </row>
    <row r="1014" ht="15.75" customHeight="1">
      <c r="A1014" s="4">
        <v>45498.0</v>
      </c>
      <c r="B1014" s="2">
        <v>0.8094042824074074</v>
      </c>
      <c r="C1014" s="1" t="s">
        <v>44</v>
      </c>
      <c r="D1014" s="1" t="s">
        <v>46</v>
      </c>
      <c r="E1014" s="1" t="s">
        <v>323</v>
      </c>
      <c r="F1014" s="1" t="s">
        <v>292</v>
      </c>
      <c r="G1014" s="1" t="s">
        <v>325</v>
      </c>
      <c r="H1014" s="1" t="s">
        <v>313</v>
      </c>
      <c r="I1014" s="1" t="s">
        <v>38</v>
      </c>
      <c r="J1014" s="1">
        <v>111.0</v>
      </c>
      <c r="K1014" s="2">
        <f t="shared" si="1"/>
        <v>0.0001512962963</v>
      </c>
      <c r="L1014" s="3">
        <f t="shared" si="2"/>
        <v>888</v>
      </c>
    </row>
    <row r="1015" ht="15.75" customHeight="1">
      <c r="A1015" s="4">
        <v>45498.0</v>
      </c>
      <c r="B1015" s="2">
        <v>0.8095555787037036</v>
      </c>
      <c r="C1015" s="1" t="s">
        <v>183</v>
      </c>
      <c r="D1015" s="1" t="s">
        <v>27</v>
      </c>
      <c r="E1015" s="1" t="s">
        <v>317</v>
      </c>
      <c r="F1015" s="1" t="s">
        <v>262</v>
      </c>
      <c r="G1015" s="1" t="s">
        <v>142</v>
      </c>
      <c r="H1015" s="1" t="s">
        <v>313</v>
      </c>
      <c r="I1015" s="1" t="s">
        <v>34</v>
      </c>
      <c r="J1015" s="1">
        <v>111.0</v>
      </c>
      <c r="K1015" s="2">
        <f t="shared" si="1"/>
        <v>0.0001595486111</v>
      </c>
      <c r="L1015" s="3">
        <f t="shared" si="2"/>
        <v>888</v>
      </c>
    </row>
    <row r="1016" ht="15.75" customHeight="1">
      <c r="A1016" s="4">
        <v>45498.0</v>
      </c>
      <c r="B1016" s="2">
        <v>0.8097151273148149</v>
      </c>
      <c r="C1016" s="1" t="s">
        <v>275</v>
      </c>
      <c r="D1016" s="1" t="s">
        <v>36</v>
      </c>
      <c r="E1016" s="1" t="s">
        <v>183</v>
      </c>
      <c r="F1016" s="1" t="s">
        <v>262</v>
      </c>
      <c r="G1016" s="1" t="s">
        <v>11</v>
      </c>
      <c r="H1016" s="1" t="s">
        <v>313</v>
      </c>
      <c r="I1016" s="1" t="s">
        <v>183</v>
      </c>
      <c r="J1016" s="1">
        <v>111.0</v>
      </c>
      <c r="K1016" s="2">
        <f t="shared" si="1"/>
        <v>0.0001511342593</v>
      </c>
      <c r="L1016" s="3">
        <f t="shared" si="2"/>
        <v>888</v>
      </c>
    </row>
    <row r="1017" ht="15.75" customHeight="1">
      <c r="A1017" s="4">
        <v>45498.0</v>
      </c>
      <c r="B1017" s="2">
        <v>0.8098662615740742</v>
      </c>
      <c r="C1017" s="1" t="s">
        <v>51</v>
      </c>
      <c r="D1017" s="1" t="s">
        <v>36</v>
      </c>
      <c r="E1017" s="1" t="s">
        <v>183</v>
      </c>
      <c r="F1017" s="1" t="s">
        <v>262</v>
      </c>
      <c r="G1017" s="1" t="s">
        <v>136</v>
      </c>
      <c r="H1017" s="1" t="s">
        <v>313</v>
      </c>
      <c r="I1017" s="1" t="s">
        <v>279</v>
      </c>
      <c r="J1017" s="1">
        <v>111.0</v>
      </c>
      <c r="K1017" s="2">
        <f t="shared" si="1"/>
        <v>0.0001512962963</v>
      </c>
      <c r="L1017" s="3">
        <f t="shared" si="2"/>
        <v>888</v>
      </c>
    </row>
    <row r="1018" ht="15.75" customHeight="1">
      <c r="A1018" s="4">
        <v>45498.0</v>
      </c>
      <c r="B1018" s="2">
        <v>0.8100175578703704</v>
      </c>
      <c r="C1018" s="1" t="s">
        <v>232</v>
      </c>
      <c r="D1018" s="1" t="s">
        <v>36</v>
      </c>
      <c r="E1018" s="1" t="s">
        <v>314</v>
      </c>
      <c r="F1018" s="1" t="s">
        <v>262</v>
      </c>
      <c r="G1018" s="1" t="s">
        <v>136</v>
      </c>
      <c r="H1018" s="1" t="s">
        <v>306</v>
      </c>
      <c r="I1018" s="1" t="s">
        <v>23</v>
      </c>
      <c r="J1018" s="1">
        <v>111.0</v>
      </c>
      <c r="K1018" s="2">
        <f t="shared" si="1"/>
        <v>0.0001513194444</v>
      </c>
      <c r="L1018" s="3">
        <f t="shared" si="2"/>
        <v>888</v>
      </c>
    </row>
    <row r="1019" ht="15.75" customHeight="1">
      <c r="A1019" s="4">
        <v>45498.0</v>
      </c>
      <c r="B1019" s="2">
        <v>0.8101688773148148</v>
      </c>
      <c r="C1019" s="1" t="s">
        <v>296</v>
      </c>
      <c r="D1019" s="1" t="s">
        <v>311</v>
      </c>
      <c r="E1019" s="1" t="s">
        <v>314</v>
      </c>
      <c r="F1019" s="1" t="s">
        <v>262</v>
      </c>
      <c r="G1019" s="1" t="s">
        <v>97</v>
      </c>
      <c r="H1019" s="1" t="s">
        <v>306</v>
      </c>
      <c r="I1019" s="1" t="s">
        <v>20</v>
      </c>
      <c r="J1019" s="1">
        <v>111.0</v>
      </c>
      <c r="K1019" s="2">
        <f t="shared" si="1"/>
        <v>0.0001510763889</v>
      </c>
      <c r="L1019" s="3">
        <f t="shared" si="2"/>
        <v>888</v>
      </c>
    </row>
    <row r="1020" ht="15.75" customHeight="1">
      <c r="A1020" s="4">
        <v>45498.0</v>
      </c>
      <c r="B1020" s="2">
        <v>0.8103199537037037</v>
      </c>
      <c r="C1020" s="1" t="s">
        <v>232</v>
      </c>
      <c r="D1020" s="1" t="s">
        <v>311</v>
      </c>
      <c r="E1020" s="1" t="s">
        <v>314</v>
      </c>
      <c r="F1020" s="1" t="s">
        <v>262</v>
      </c>
      <c r="G1020" s="1" t="s">
        <v>315</v>
      </c>
      <c r="H1020" s="1" t="s">
        <v>306</v>
      </c>
      <c r="I1020" s="1" t="s">
        <v>217</v>
      </c>
      <c r="J1020" s="1">
        <v>111.0</v>
      </c>
      <c r="K1020" s="2">
        <f t="shared" si="1"/>
        <v>0.0001560648148</v>
      </c>
      <c r="L1020" s="3">
        <f t="shared" si="2"/>
        <v>888</v>
      </c>
    </row>
    <row r="1021" ht="15.75" customHeight="1">
      <c r="A1021" s="4">
        <v>45498.0</v>
      </c>
      <c r="B1021" s="2">
        <v>0.8104760185185185</v>
      </c>
      <c r="C1021" s="1" t="s">
        <v>296</v>
      </c>
      <c r="D1021" s="1" t="s">
        <v>311</v>
      </c>
      <c r="E1021" s="1" t="s">
        <v>25</v>
      </c>
      <c r="F1021" s="1" t="s">
        <v>261</v>
      </c>
      <c r="G1021" s="1" t="s">
        <v>97</v>
      </c>
      <c r="H1021" s="1" t="s">
        <v>306</v>
      </c>
      <c r="I1021" s="1" t="s">
        <v>252</v>
      </c>
      <c r="J1021" s="1">
        <v>111.0</v>
      </c>
      <c r="K1021" s="2">
        <f t="shared" si="1"/>
        <v>0.0001513078704</v>
      </c>
      <c r="L1021" s="3">
        <f t="shared" si="2"/>
        <v>888</v>
      </c>
    </row>
    <row r="1022" ht="15.75" customHeight="1">
      <c r="A1022" s="4">
        <v>45498.0</v>
      </c>
      <c r="B1022" s="2">
        <v>0.8106273263888889</v>
      </c>
      <c r="C1022" s="1" t="s">
        <v>302</v>
      </c>
      <c r="D1022" s="1" t="s">
        <v>311</v>
      </c>
      <c r="E1022" s="1" t="s">
        <v>275</v>
      </c>
      <c r="F1022" s="1" t="s">
        <v>261</v>
      </c>
      <c r="G1022" s="1" t="s">
        <v>312</v>
      </c>
      <c r="H1022" s="1" t="s">
        <v>306</v>
      </c>
      <c r="I1022" s="1" t="s">
        <v>123</v>
      </c>
      <c r="J1022" s="1">
        <v>111.0</v>
      </c>
      <c r="K1022" s="2">
        <f t="shared" si="1"/>
        <v>0.0001510763889</v>
      </c>
      <c r="L1022" s="3">
        <f t="shared" si="2"/>
        <v>888</v>
      </c>
    </row>
    <row r="1023" ht="15.75" customHeight="1">
      <c r="A1023" s="4">
        <v>45498.0</v>
      </c>
      <c r="B1023" s="2">
        <v>0.8107784027777778</v>
      </c>
      <c r="C1023" s="1" t="s">
        <v>183</v>
      </c>
      <c r="D1023" s="1" t="s">
        <v>27</v>
      </c>
      <c r="E1023" s="1" t="s">
        <v>317</v>
      </c>
      <c r="F1023" s="1" t="s">
        <v>262</v>
      </c>
      <c r="G1023" s="1" t="s">
        <v>142</v>
      </c>
      <c r="H1023" s="1" t="s">
        <v>313</v>
      </c>
      <c r="I1023" s="1" t="s">
        <v>123</v>
      </c>
      <c r="J1023" s="1">
        <v>111.0</v>
      </c>
      <c r="K1023" s="2">
        <f t="shared" si="1"/>
        <v>0.0001513194444</v>
      </c>
      <c r="L1023" s="3">
        <f t="shared" si="2"/>
        <v>888</v>
      </c>
    </row>
    <row r="1024" ht="15.75" customHeight="1">
      <c r="A1024" s="4">
        <v>45498.0</v>
      </c>
      <c r="B1024" s="2">
        <v>0.8109297222222221</v>
      </c>
      <c r="C1024" s="1" t="s">
        <v>51</v>
      </c>
      <c r="D1024" s="1" t="s">
        <v>36</v>
      </c>
      <c r="E1024" s="1" t="s">
        <v>183</v>
      </c>
      <c r="F1024" s="1" t="s">
        <v>262</v>
      </c>
      <c r="G1024" s="1" t="s">
        <v>136</v>
      </c>
      <c r="H1024" s="1" t="s">
        <v>313</v>
      </c>
      <c r="I1024" s="1" t="s">
        <v>279</v>
      </c>
      <c r="J1024" s="1">
        <v>111.0</v>
      </c>
      <c r="K1024" s="2">
        <f t="shared" si="1"/>
        <v>0.0001514467593</v>
      </c>
      <c r="L1024" s="3">
        <f t="shared" si="2"/>
        <v>888</v>
      </c>
    </row>
    <row r="1025" ht="15.75" customHeight="1">
      <c r="A1025" s="4">
        <v>45498.0</v>
      </c>
      <c r="B1025" s="2">
        <v>0.8110811689814815</v>
      </c>
      <c r="C1025" s="1" t="s">
        <v>317</v>
      </c>
      <c r="D1025" s="1" t="s">
        <v>46</v>
      </c>
      <c r="E1025" s="1" t="s">
        <v>119</v>
      </c>
      <c r="F1025" s="1" t="s">
        <v>292</v>
      </c>
      <c r="G1025" s="1" t="s">
        <v>150</v>
      </c>
      <c r="H1025" s="1" t="s">
        <v>313</v>
      </c>
      <c r="I1025" s="1" t="s">
        <v>304</v>
      </c>
      <c r="J1025" s="1">
        <v>111.0</v>
      </c>
      <c r="K1025" s="2">
        <f t="shared" si="1"/>
        <v>0.0001591550926</v>
      </c>
      <c r="L1025" s="3">
        <f t="shared" si="2"/>
        <v>888</v>
      </c>
    </row>
    <row r="1026" ht="15.75" customHeight="1">
      <c r="A1026" s="4">
        <v>45498.0</v>
      </c>
      <c r="B1026" s="2">
        <v>0.8112403240740741</v>
      </c>
      <c r="C1026" s="1" t="s">
        <v>275</v>
      </c>
      <c r="D1026" s="1" t="s">
        <v>36</v>
      </c>
      <c r="E1026" s="1" t="s">
        <v>44</v>
      </c>
      <c r="F1026" s="1" t="s">
        <v>262</v>
      </c>
      <c r="G1026" s="1" t="s">
        <v>318</v>
      </c>
      <c r="H1026" s="1" t="s">
        <v>313</v>
      </c>
      <c r="I1026" s="1" t="s">
        <v>203</v>
      </c>
      <c r="J1026" s="1">
        <v>111.0</v>
      </c>
      <c r="K1026" s="2">
        <f t="shared" si="1"/>
        <v>0.0001510763889</v>
      </c>
      <c r="L1026" s="3">
        <f t="shared" si="2"/>
        <v>888</v>
      </c>
    </row>
    <row r="1027" ht="15.75" customHeight="1">
      <c r="A1027" s="4">
        <v>45498.0</v>
      </c>
      <c r="B1027" s="2">
        <v>0.811391400462963</v>
      </c>
      <c r="C1027" s="1" t="s">
        <v>51</v>
      </c>
      <c r="D1027" s="1" t="s">
        <v>36</v>
      </c>
      <c r="E1027" s="1" t="s">
        <v>183</v>
      </c>
      <c r="F1027" s="1" t="s">
        <v>262</v>
      </c>
      <c r="G1027" s="1" t="s">
        <v>136</v>
      </c>
      <c r="H1027" s="1" t="s">
        <v>313</v>
      </c>
      <c r="I1027" s="1" t="s">
        <v>290</v>
      </c>
      <c r="J1027" s="1">
        <v>111.0</v>
      </c>
      <c r="K1027" s="2">
        <f t="shared" si="1"/>
        <v>0.0001510648148</v>
      </c>
      <c r="L1027" s="3">
        <f t="shared" si="2"/>
        <v>888</v>
      </c>
    </row>
    <row r="1028" ht="15.75" customHeight="1">
      <c r="A1028" s="4">
        <v>45498.0</v>
      </c>
      <c r="B1028" s="2">
        <v>0.8115424652777777</v>
      </c>
      <c r="C1028" s="1" t="s">
        <v>275</v>
      </c>
      <c r="D1028" s="1" t="s">
        <v>36</v>
      </c>
      <c r="E1028" s="1" t="s">
        <v>44</v>
      </c>
      <c r="F1028" s="1" t="s">
        <v>262</v>
      </c>
      <c r="G1028" s="1" t="s">
        <v>318</v>
      </c>
      <c r="H1028" s="1" t="s">
        <v>313</v>
      </c>
      <c r="I1028" s="1" t="s">
        <v>62</v>
      </c>
      <c r="J1028" s="1">
        <v>111.0</v>
      </c>
      <c r="K1028" s="2">
        <f t="shared" si="1"/>
        <v>0.0001510648148</v>
      </c>
      <c r="L1028" s="3">
        <f t="shared" si="2"/>
        <v>888</v>
      </c>
    </row>
    <row r="1029" ht="15.75" customHeight="1">
      <c r="A1029" s="4">
        <v>45498.0</v>
      </c>
      <c r="B1029" s="2">
        <v>0.8116935300925926</v>
      </c>
      <c r="C1029" s="1" t="s">
        <v>51</v>
      </c>
      <c r="D1029" s="1" t="s">
        <v>36</v>
      </c>
      <c r="E1029" s="1" t="s">
        <v>183</v>
      </c>
      <c r="F1029" s="1" t="s">
        <v>262</v>
      </c>
      <c r="G1029" s="1" t="s">
        <v>136</v>
      </c>
      <c r="H1029" s="1" t="s">
        <v>313</v>
      </c>
      <c r="I1029" s="1" t="s">
        <v>290</v>
      </c>
      <c r="J1029" s="1">
        <v>111.0</v>
      </c>
      <c r="K1029" s="2">
        <f t="shared" si="1"/>
        <v>0.0001510648148</v>
      </c>
      <c r="L1029" s="3">
        <f t="shared" si="2"/>
        <v>888</v>
      </c>
    </row>
    <row r="1030" ht="15.75" customHeight="1">
      <c r="A1030" s="4">
        <v>45498.0</v>
      </c>
      <c r="B1030" s="2">
        <v>0.8118445949074075</v>
      </c>
      <c r="C1030" s="1" t="s">
        <v>252</v>
      </c>
      <c r="D1030" s="1" t="s">
        <v>311</v>
      </c>
      <c r="E1030" s="1" t="s">
        <v>275</v>
      </c>
      <c r="F1030" s="1" t="s">
        <v>261</v>
      </c>
      <c r="G1030" s="1" t="s">
        <v>202</v>
      </c>
      <c r="H1030" s="1" t="s">
        <v>306</v>
      </c>
      <c r="I1030" s="1" t="s">
        <v>111</v>
      </c>
      <c r="J1030" s="1">
        <v>111.0</v>
      </c>
      <c r="K1030" s="2">
        <f t="shared" si="1"/>
        <v>0.0001530439815</v>
      </c>
      <c r="L1030" s="3">
        <f t="shared" si="2"/>
        <v>888</v>
      </c>
    </row>
    <row r="1031" ht="15.75" customHeight="1">
      <c r="A1031" s="4">
        <v>45498.0</v>
      </c>
      <c r="B1031" s="2">
        <v>0.811997638888889</v>
      </c>
      <c r="C1031" s="1" t="s">
        <v>51</v>
      </c>
      <c r="D1031" s="1" t="s">
        <v>36</v>
      </c>
      <c r="E1031" s="1" t="s">
        <v>183</v>
      </c>
      <c r="F1031" s="1" t="s">
        <v>262</v>
      </c>
      <c r="G1031" s="1" t="s">
        <v>136</v>
      </c>
      <c r="H1031" s="1" t="s">
        <v>313</v>
      </c>
      <c r="I1031" s="1" t="s">
        <v>252</v>
      </c>
      <c r="J1031" s="1">
        <v>111.0</v>
      </c>
      <c r="K1031" s="2">
        <f t="shared" si="1"/>
        <v>0.0001510763889</v>
      </c>
      <c r="L1031" s="3">
        <f t="shared" si="2"/>
        <v>888</v>
      </c>
    </row>
    <row r="1032" ht="15.75" customHeight="1">
      <c r="A1032" s="4">
        <v>45498.0</v>
      </c>
      <c r="B1032" s="2">
        <v>0.8121487152777779</v>
      </c>
      <c r="C1032" s="1" t="s">
        <v>275</v>
      </c>
      <c r="D1032" s="1" t="s">
        <v>36</v>
      </c>
      <c r="E1032" s="1" t="s">
        <v>183</v>
      </c>
      <c r="F1032" s="1" t="s">
        <v>262</v>
      </c>
      <c r="G1032" s="1" t="s">
        <v>11</v>
      </c>
      <c r="H1032" s="1" t="s">
        <v>313</v>
      </c>
      <c r="I1032" s="1" t="s">
        <v>123</v>
      </c>
      <c r="J1032" s="1">
        <v>111.0</v>
      </c>
      <c r="K1032" s="2">
        <f t="shared" si="1"/>
        <v>0.000151087963</v>
      </c>
      <c r="L1032" s="3">
        <f t="shared" si="2"/>
        <v>888</v>
      </c>
    </row>
    <row r="1033" ht="15.75" customHeight="1">
      <c r="A1033" s="4">
        <v>45498.0</v>
      </c>
      <c r="B1033" s="2">
        <v>0.8122998032407407</v>
      </c>
      <c r="C1033" s="1" t="s">
        <v>25</v>
      </c>
      <c r="D1033" s="1" t="s">
        <v>27</v>
      </c>
      <c r="E1033" s="1" t="s">
        <v>44</v>
      </c>
      <c r="F1033" s="1" t="s">
        <v>262</v>
      </c>
      <c r="G1033" s="1" t="s">
        <v>318</v>
      </c>
      <c r="H1033" s="1" t="s">
        <v>313</v>
      </c>
      <c r="I1033" s="1" t="s">
        <v>144</v>
      </c>
      <c r="J1033" s="1">
        <v>111.0</v>
      </c>
      <c r="K1033" s="2">
        <f t="shared" si="1"/>
        <v>0.0001510763889</v>
      </c>
      <c r="L1033" s="3">
        <f t="shared" si="2"/>
        <v>888</v>
      </c>
    </row>
    <row r="1034" ht="15.75" customHeight="1">
      <c r="A1034" s="4">
        <v>45498.0</v>
      </c>
      <c r="B1034" s="2">
        <v>0.8124508796296296</v>
      </c>
      <c r="C1034" s="1" t="s">
        <v>25</v>
      </c>
      <c r="D1034" s="1" t="s">
        <v>36</v>
      </c>
      <c r="E1034" s="1" t="s">
        <v>44</v>
      </c>
      <c r="F1034" s="1" t="s">
        <v>262</v>
      </c>
      <c r="G1034" s="1" t="s">
        <v>318</v>
      </c>
      <c r="H1034" s="1" t="s">
        <v>313</v>
      </c>
      <c r="I1034" s="1" t="s">
        <v>252</v>
      </c>
      <c r="J1034" s="1">
        <v>111.0</v>
      </c>
      <c r="K1034" s="2">
        <f t="shared" si="1"/>
        <v>0.0001510532407</v>
      </c>
      <c r="L1034" s="3">
        <f t="shared" si="2"/>
        <v>888</v>
      </c>
    </row>
    <row r="1035" ht="15.75" customHeight="1">
      <c r="A1035" s="4">
        <v>45498.0</v>
      </c>
      <c r="B1035" s="2">
        <v>0.8126019328703704</v>
      </c>
      <c r="C1035" s="1" t="s">
        <v>51</v>
      </c>
      <c r="D1035" s="1" t="s">
        <v>36</v>
      </c>
      <c r="E1035" s="1" t="s">
        <v>183</v>
      </c>
      <c r="F1035" s="1" t="s">
        <v>262</v>
      </c>
      <c r="G1035" s="1" t="s">
        <v>136</v>
      </c>
      <c r="H1035" s="1" t="s">
        <v>313</v>
      </c>
      <c r="I1035" s="1" t="s">
        <v>183</v>
      </c>
      <c r="J1035" s="1">
        <v>111.0</v>
      </c>
      <c r="K1035" s="2">
        <f t="shared" si="1"/>
        <v>0.000160162037</v>
      </c>
      <c r="L1035" s="3">
        <f t="shared" si="2"/>
        <v>888</v>
      </c>
    </row>
    <row r="1036" ht="15.75" customHeight="1">
      <c r="A1036" s="4">
        <v>45498.0</v>
      </c>
      <c r="B1036" s="2">
        <v>0.8127620949074075</v>
      </c>
      <c r="C1036" s="1" t="s">
        <v>232</v>
      </c>
      <c r="D1036" s="1" t="s">
        <v>36</v>
      </c>
      <c r="E1036" s="1" t="s">
        <v>314</v>
      </c>
      <c r="F1036" s="1" t="s">
        <v>262</v>
      </c>
      <c r="G1036" s="1" t="s">
        <v>315</v>
      </c>
      <c r="H1036" s="1" t="s">
        <v>306</v>
      </c>
      <c r="I1036" s="1" t="s">
        <v>76</v>
      </c>
      <c r="J1036" s="1">
        <v>111.0</v>
      </c>
      <c r="K1036" s="2">
        <f t="shared" si="1"/>
        <v>0.0001510532407</v>
      </c>
      <c r="L1036" s="3">
        <f t="shared" si="2"/>
        <v>888</v>
      </c>
    </row>
    <row r="1037" ht="15.75" customHeight="1">
      <c r="A1037" s="4">
        <v>45498.0</v>
      </c>
      <c r="B1037" s="2">
        <v>0.8129131481481481</v>
      </c>
      <c r="C1037" s="1" t="s">
        <v>302</v>
      </c>
      <c r="D1037" s="1" t="s">
        <v>311</v>
      </c>
      <c r="E1037" s="1" t="s">
        <v>25</v>
      </c>
      <c r="F1037" s="1" t="s">
        <v>261</v>
      </c>
      <c r="G1037" s="1" t="s">
        <v>97</v>
      </c>
      <c r="H1037" s="1" t="s">
        <v>306</v>
      </c>
      <c r="I1037" s="1" t="s">
        <v>15</v>
      </c>
      <c r="J1037" s="1">
        <v>111.0</v>
      </c>
      <c r="K1037" s="2">
        <f t="shared" si="1"/>
        <v>0.0001510763889</v>
      </c>
      <c r="L1037" s="3">
        <f t="shared" si="2"/>
        <v>888</v>
      </c>
    </row>
    <row r="1038" ht="15.75" customHeight="1">
      <c r="A1038" s="4">
        <v>45498.0</v>
      </c>
      <c r="B1038" s="2">
        <v>0.813064224537037</v>
      </c>
      <c r="C1038" s="1" t="s">
        <v>252</v>
      </c>
      <c r="D1038" s="1" t="s">
        <v>311</v>
      </c>
      <c r="E1038" s="1" t="s">
        <v>275</v>
      </c>
      <c r="F1038" s="1" t="s">
        <v>261</v>
      </c>
      <c r="G1038" s="1" t="s">
        <v>202</v>
      </c>
      <c r="H1038" s="1" t="s">
        <v>306</v>
      </c>
      <c r="I1038" s="1" t="s">
        <v>279</v>
      </c>
      <c r="J1038" s="1">
        <v>111.0</v>
      </c>
      <c r="K1038" s="2">
        <f t="shared" si="1"/>
        <v>0.0001510532407</v>
      </c>
      <c r="L1038" s="3">
        <f t="shared" si="2"/>
        <v>888</v>
      </c>
    </row>
    <row r="1039" ht="15.75" customHeight="1">
      <c r="A1039" s="4">
        <v>45498.0</v>
      </c>
      <c r="B1039" s="2">
        <v>0.8132152777777778</v>
      </c>
      <c r="C1039" s="1" t="s">
        <v>296</v>
      </c>
      <c r="D1039" s="1" t="s">
        <v>311</v>
      </c>
      <c r="E1039" s="1" t="s">
        <v>314</v>
      </c>
      <c r="F1039" s="1" t="s">
        <v>262</v>
      </c>
      <c r="G1039" s="1" t="s">
        <v>97</v>
      </c>
      <c r="H1039" s="1" t="s">
        <v>306</v>
      </c>
      <c r="I1039" s="1" t="s">
        <v>40</v>
      </c>
      <c r="J1039" s="1">
        <v>111.0</v>
      </c>
      <c r="K1039" s="2">
        <f t="shared" si="1"/>
        <v>0.0001510763889</v>
      </c>
      <c r="L1039" s="3">
        <f t="shared" si="2"/>
        <v>888</v>
      </c>
    </row>
    <row r="1040" ht="15.75" customHeight="1">
      <c r="A1040" s="4">
        <v>45498.0</v>
      </c>
      <c r="B1040" s="2">
        <v>0.8133663541666667</v>
      </c>
      <c r="C1040" s="1" t="s">
        <v>302</v>
      </c>
      <c r="D1040" s="1" t="s">
        <v>311</v>
      </c>
      <c r="E1040" s="1" t="s">
        <v>275</v>
      </c>
      <c r="F1040" s="1" t="s">
        <v>261</v>
      </c>
      <c r="G1040" s="1" t="s">
        <v>312</v>
      </c>
      <c r="H1040" s="1" t="s">
        <v>306</v>
      </c>
      <c r="I1040" s="1" t="s">
        <v>232</v>
      </c>
      <c r="J1040" s="1">
        <v>111.0</v>
      </c>
      <c r="K1040" s="2">
        <f t="shared" si="1"/>
        <v>0.0001530671296</v>
      </c>
      <c r="L1040" s="3">
        <f t="shared" si="2"/>
        <v>888</v>
      </c>
    </row>
    <row r="1041" ht="15.75" customHeight="1">
      <c r="A1041" s="4">
        <v>45498.0</v>
      </c>
      <c r="B1041" s="2">
        <v>0.8135194212962962</v>
      </c>
      <c r="C1041" s="1" t="s">
        <v>111</v>
      </c>
      <c r="D1041" s="1" t="s">
        <v>276</v>
      </c>
      <c r="E1041" s="1" t="s">
        <v>232</v>
      </c>
      <c r="F1041" s="1" t="s">
        <v>261</v>
      </c>
      <c r="G1041" s="1" t="s">
        <v>316</v>
      </c>
      <c r="H1041" s="1" t="s">
        <v>306</v>
      </c>
      <c r="I1041" s="1" t="s">
        <v>303</v>
      </c>
      <c r="J1041" s="1">
        <v>111.0</v>
      </c>
      <c r="K1041" s="2">
        <f t="shared" si="1"/>
        <v>0.0001510763889</v>
      </c>
      <c r="L1041" s="3">
        <f t="shared" si="2"/>
        <v>888</v>
      </c>
    </row>
    <row r="1042" ht="15.75" customHeight="1">
      <c r="A1042" s="4">
        <v>45498.0</v>
      </c>
      <c r="B1042" s="2">
        <v>0.8136704976851851</v>
      </c>
      <c r="C1042" s="1" t="s">
        <v>290</v>
      </c>
      <c r="D1042" s="1" t="s">
        <v>276</v>
      </c>
      <c r="E1042" s="1" t="s">
        <v>51</v>
      </c>
      <c r="F1042" s="1" t="s">
        <v>261</v>
      </c>
      <c r="G1042" s="1" t="s">
        <v>310</v>
      </c>
      <c r="H1042" s="1" t="s">
        <v>306</v>
      </c>
      <c r="I1042" s="1" t="s">
        <v>161</v>
      </c>
      <c r="J1042" s="1">
        <v>111.0</v>
      </c>
      <c r="K1042" s="2">
        <f t="shared" si="1"/>
        <v>0.0001510648148</v>
      </c>
      <c r="L1042" s="3">
        <f t="shared" si="2"/>
        <v>888</v>
      </c>
    </row>
    <row r="1043" ht="15.75" customHeight="1">
      <c r="A1043" s="4">
        <v>45498.0</v>
      </c>
      <c r="B1043" s="2">
        <v>0.8138215625</v>
      </c>
      <c r="C1043" s="1" t="s">
        <v>279</v>
      </c>
      <c r="D1043" s="1" t="s">
        <v>276</v>
      </c>
      <c r="E1043" s="1" t="s">
        <v>275</v>
      </c>
      <c r="F1043" s="1" t="s">
        <v>261</v>
      </c>
      <c r="G1043" s="1" t="s">
        <v>202</v>
      </c>
      <c r="H1043" s="1" t="s">
        <v>306</v>
      </c>
      <c r="I1043" s="1" t="s">
        <v>55</v>
      </c>
      <c r="J1043" s="1">
        <v>111.0</v>
      </c>
      <c r="K1043" s="2">
        <f t="shared" si="1"/>
        <v>0.0001510648148</v>
      </c>
      <c r="L1043" s="3">
        <f t="shared" si="2"/>
        <v>888</v>
      </c>
    </row>
    <row r="1044" ht="15.75" customHeight="1">
      <c r="A1044" s="4">
        <v>45498.0</v>
      </c>
      <c r="B1044" s="2">
        <v>0.8139726273148148</v>
      </c>
      <c r="C1044" s="1" t="s">
        <v>252</v>
      </c>
      <c r="D1044" s="1" t="s">
        <v>311</v>
      </c>
      <c r="E1044" s="1" t="s">
        <v>275</v>
      </c>
      <c r="F1044" s="1" t="s">
        <v>261</v>
      </c>
      <c r="G1044" s="1" t="s">
        <v>202</v>
      </c>
      <c r="H1044" s="1" t="s">
        <v>306</v>
      </c>
      <c r="I1044" s="1" t="s">
        <v>40</v>
      </c>
      <c r="J1044" s="1">
        <v>111.0</v>
      </c>
      <c r="K1044" s="2">
        <f t="shared" si="1"/>
        <v>0.0001510648148</v>
      </c>
      <c r="L1044" s="3">
        <f t="shared" si="2"/>
        <v>888</v>
      </c>
    </row>
    <row r="1045" ht="15.75" customHeight="1">
      <c r="A1045" s="4">
        <v>45498.0</v>
      </c>
      <c r="B1045" s="2">
        <v>0.8141236921296295</v>
      </c>
      <c r="C1045" s="1" t="s">
        <v>252</v>
      </c>
      <c r="D1045" s="1" t="s">
        <v>311</v>
      </c>
      <c r="E1045" s="1" t="s">
        <v>275</v>
      </c>
      <c r="F1045" s="1" t="s">
        <v>261</v>
      </c>
      <c r="G1045" s="1" t="s">
        <v>202</v>
      </c>
      <c r="H1045" s="1" t="s">
        <v>306</v>
      </c>
      <c r="I1045" s="1" t="s">
        <v>279</v>
      </c>
      <c r="J1045" s="1">
        <v>111.0</v>
      </c>
      <c r="K1045" s="2">
        <f t="shared" si="1"/>
        <v>0.0001605208333</v>
      </c>
      <c r="L1045" s="3">
        <f t="shared" si="2"/>
        <v>888</v>
      </c>
    </row>
    <row r="1046" ht="15.75" customHeight="1">
      <c r="A1046" s="4">
        <v>45498.0</v>
      </c>
      <c r="B1046" s="2">
        <v>0.8142842129629629</v>
      </c>
      <c r="C1046" s="1" t="s">
        <v>290</v>
      </c>
      <c r="D1046" s="1" t="s">
        <v>276</v>
      </c>
      <c r="E1046" s="1" t="s">
        <v>51</v>
      </c>
      <c r="F1046" s="1" t="s">
        <v>261</v>
      </c>
      <c r="G1046" s="1" t="s">
        <v>310</v>
      </c>
      <c r="H1046" s="1" t="s">
        <v>306</v>
      </c>
      <c r="I1046" s="1" t="s">
        <v>273</v>
      </c>
      <c r="J1046" s="1">
        <v>111.0</v>
      </c>
      <c r="K1046" s="2">
        <f t="shared" si="1"/>
        <v>0.0001510763889</v>
      </c>
      <c r="L1046" s="3">
        <f t="shared" si="2"/>
        <v>888</v>
      </c>
    </row>
    <row r="1047" ht="15.75" customHeight="1">
      <c r="A1047" s="4">
        <v>45498.0</v>
      </c>
      <c r="B1047" s="2">
        <v>0.8144352893518518</v>
      </c>
      <c r="C1047" s="1" t="s">
        <v>302</v>
      </c>
      <c r="D1047" s="1" t="s">
        <v>311</v>
      </c>
      <c r="E1047" s="1" t="s">
        <v>275</v>
      </c>
      <c r="F1047" s="1" t="s">
        <v>261</v>
      </c>
      <c r="G1047" s="1" t="s">
        <v>312</v>
      </c>
      <c r="H1047" s="1" t="s">
        <v>306</v>
      </c>
      <c r="I1047" s="1" t="s">
        <v>279</v>
      </c>
      <c r="J1047" s="1">
        <v>111.0</v>
      </c>
      <c r="K1047" s="2">
        <f t="shared" si="1"/>
        <v>0.0001510648148</v>
      </c>
      <c r="L1047" s="3">
        <f t="shared" si="2"/>
        <v>888</v>
      </c>
    </row>
    <row r="1048" ht="15.75" customHeight="1">
      <c r="A1048" s="4">
        <v>45498.0</v>
      </c>
      <c r="B1048" s="2">
        <v>0.8145863541666667</v>
      </c>
      <c r="C1048" s="1" t="s">
        <v>296</v>
      </c>
      <c r="D1048" s="1" t="s">
        <v>311</v>
      </c>
      <c r="E1048" s="1" t="s">
        <v>25</v>
      </c>
      <c r="F1048" s="1" t="s">
        <v>261</v>
      </c>
      <c r="G1048" s="1" t="s">
        <v>97</v>
      </c>
      <c r="H1048" s="1" t="s">
        <v>306</v>
      </c>
      <c r="I1048" s="1" t="s">
        <v>72</v>
      </c>
      <c r="J1048" s="1">
        <v>111.0</v>
      </c>
      <c r="K1048" s="2">
        <f t="shared" si="1"/>
        <v>0.0001511111111</v>
      </c>
      <c r="L1048" s="3">
        <f t="shared" si="2"/>
        <v>888</v>
      </c>
    </row>
    <row r="1049" ht="15.75" customHeight="1">
      <c r="A1049" s="4">
        <v>45498.0</v>
      </c>
      <c r="B1049" s="2">
        <v>0.8147374652777777</v>
      </c>
      <c r="C1049" s="1" t="s">
        <v>232</v>
      </c>
      <c r="D1049" s="1" t="s">
        <v>311</v>
      </c>
      <c r="E1049" s="1" t="s">
        <v>314</v>
      </c>
      <c r="F1049" s="1" t="s">
        <v>262</v>
      </c>
      <c r="G1049" s="1" t="s">
        <v>315</v>
      </c>
      <c r="H1049" s="1" t="s">
        <v>306</v>
      </c>
      <c r="I1049" s="1" t="s">
        <v>290</v>
      </c>
      <c r="J1049" s="1">
        <v>111.0</v>
      </c>
      <c r="K1049" s="2">
        <f t="shared" si="1"/>
        <v>0.0001510532407</v>
      </c>
      <c r="L1049" s="3">
        <f t="shared" si="2"/>
        <v>888</v>
      </c>
    </row>
    <row r="1050" ht="15.75" customHeight="1">
      <c r="A1050" s="4">
        <v>45498.0</v>
      </c>
      <c r="B1050" s="2">
        <v>0.8148885185185185</v>
      </c>
      <c r="C1050" s="1" t="s">
        <v>51</v>
      </c>
      <c r="D1050" s="1" t="s">
        <v>36</v>
      </c>
      <c r="E1050" s="1" t="s">
        <v>183</v>
      </c>
      <c r="F1050" s="1" t="s">
        <v>262</v>
      </c>
      <c r="G1050" s="1" t="s">
        <v>136</v>
      </c>
      <c r="H1050" s="1" t="s">
        <v>313</v>
      </c>
      <c r="I1050" s="1" t="s">
        <v>129</v>
      </c>
      <c r="J1050" s="1">
        <v>111.0</v>
      </c>
      <c r="K1050" s="2">
        <f t="shared" si="1"/>
        <v>0.0001561805556</v>
      </c>
      <c r="L1050" s="3">
        <f t="shared" si="2"/>
        <v>888</v>
      </c>
    </row>
    <row r="1051" ht="15.75" customHeight="1">
      <c r="A1051" s="4">
        <v>45498.0</v>
      </c>
      <c r="B1051" s="2">
        <v>0.815044699074074</v>
      </c>
      <c r="C1051" s="1" t="s">
        <v>275</v>
      </c>
      <c r="D1051" s="1" t="s">
        <v>36</v>
      </c>
      <c r="E1051" s="1" t="s">
        <v>183</v>
      </c>
      <c r="F1051" s="1" t="s">
        <v>262</v>
      </c>
      <c r="G1051" s="1" t="s">
        <v>11</v>
      </c>
      <c r="H1051" s="1" t="s">
        <v>313</v>
      </c>
      <c r="I1051" s="1" t="s">
        <v>40</v>
      </c>
      <c r="J1051" s="1">
        <v>111.0</v>
      </c>
      <c r="K1051" s="2">
        <f t="shared" si="1"/>
        <v>0.0001510648148</v>
      </c>
      <c r="L1051" s="3">
        <f t="shared" si="2"/>
        <v>888</v>
      </c>
    </row>
    <row r="1052" ht="15.75" customHeight="1">
      <c r="A1052" s="4">
        <v>45498.0</v>
      </c>
      <c r="B1052" s="2">
        <v>0.8151957638888889</v>
      </c>
      <c r="C1052" s="1" t="s">
        <v>275</v>
      </c>
      <c r="D1052" s="1" t="s">
        <v>36</v>
      </c>
      <c r="E1052" s="1" t="s">
        <v>44</v>
      </c>
      <c r="F1052" s="1" t="s">
        <v>262</v>
      </c>
      <c r="G1052" s="1" t="s">
        <v>318</v>
      </c>
      <c r="H1052" s="1" t="s">
        <v>313</v>
      </c>
      <c r="I1052" s="1" t="s">
        <v>222</v>
      </c>
      <c r="J1052" s="1">
        <v>111.0</v>
      </c>
      <c r="K1052" s="2">
        <f t="shared" si="1"/>
        <v>0.0001510763889</v>
      </c>
      <c r="L1052" s="3">
        <f t="shared" si="2"/>
        <v>888</v>
      </c>
    </row>
    <row r="1053" ht="15.75" customHeight="1">
      <c r="A1053" s="4">
        <v>45498.0</v>
      </c>
      <c r="B1053" s="2">
        <v>0.8153468402777778</v>
      </c>
      <c r="C1053" s="1" t="s">
        <v>275</v>
      </c>
      <c r="D1053" s="1" t="s">
        <v>36</v>
      </c>
      <c r="E1053" s="1" t="s">
        <v>44</v>
      </c>
      <c r="F1053" s="1" t="s">
        <v>262</v>
      </c>
      <c r="G1053" s="1" t="s">
        <v>318</v>
      </c>
      <c r="H1053" s="1" t="s">
        <v>313</v>
      </c>
      <c r="I1053" s="1" t="s">
        <v>233</v>
      </c>
      <c r="J1053" s="1">
        <v>111.0</v>
      </c>
      <c r="K1053" s="2">
        <f t="shared" si="1"/>
        <v>0.0001394791667</v>
      </c>
      <c r="L1053" s="3">
        <f t="shared" si="2"/>
        <v>888</v>
      </c>
    </row>
    <row r="1054" ht="15.75" customHeight="1">
      <c r="A1054" s="4">
        <v>45498.0</v>
      </c>
      <c r="B1054" s="2">
        <v>0.8154863194444444</v>
      </c>
      <c r="C1054" s="1" t="s">
        <v>51</v>
      </c>
      <c r="D1054" s="1" t="s">
        <v>36</v>
      </c>
      <c r="E1054" s="1" t="s">
        <v>183</v>
      </c>
      <c r="F1054" s="1" t="s">
        <v>262</v>
      </c>
      <c r="G1054" s="1" t="s">
        <v>11</v>
      </c>
      <c r="H1054" s="1" t="s">
        <v>313</v>
      </c>
      <c r="I1054" s="1" t="s">
        <v>302</v>
      </c>
      <c r="J1054" s="1">
        <v>111.0</v>
      </c>
      <c r="K1054" s="2">
        <f t="shared" si="1"/>
        <v>0.0001510763889</v>
      </c>
      <c r="L1054" s="3">
        <f t="shared" si="2"/>
        <v>888</v>
      </c>
    </row>
    <row r="1055" ht="15.75" customHeight="1">
      <c r="A1055" s="4">
        <v>45498.0</v>
      </c>
      <c r="B1055" s="2">
        <v>0.8156373958333333</v>
      </c>
      <c r="C1055" s="1" t="s">
        <v>275</v>
      </c>
      <c r="D1055" s="1" t="s">
        <v>36</v>
      </c>
      <c r="E1055" s="1" t="s">
        <v>44</v>
      </c>
      <c r="F1055" s="1" t="s">
        <v>262</v>
      </c>
      <c r="G1055" s="1" t="s">
        <v>318</v>
      </c>
      <c r="H1055" s="1" t="s">
        <v>313</v>
      </c>
      <c r="I1055" s="1" t="s">
        <v>302</v>
      </c>
      <c r="J1055" s="1">
        <v>111.0</v>
      </c>
      <c r="K1055" s="2">
        <f t="shared" si="1"/>
        <v>0.0001718402778</v>
      </c>
      <c r="L1055" s="3">
        <f t="shared" si="2"/>
        <v>888</v>
      </c>
    </row>
    <row r="1056" ht="15.75" customHeight="1">
      <c r="A1056" s="4">
        <v>45498.0</v>
      </c>
      <c r="B1056" s="2">
        <v>0.8158092361111112</v>
      </c>
      <c r="C1056" s="1" t="s">
        <v>25</v>
      </c>
      <c r="D1056" s="1" t="s">
        <v>36</v>
      </c>
      <c r="E1056" s="1" t="s">
        <v>44</v>
      </c>
      <c r="F1056" s="1" t="s">
        <v>262</v>
      </c>
      <c r="G1056" s="1" t="s">
        <v>318</v>
      </c>
      <c r="H1056" s="1" t="s">
        <v>313</v>
      </c>
      <c r="I1056" s="1" t="s">
        <v>13</v>
      </c>
      <c r="J1056" s="1">
        <v>111.0</v>
      </c>
      <c r="K1056" s="2">
        <f t="shared" si="1"/>
        <v>0.0001511111111</v>
      </c>
      <c r="L1056" s="3">
        <f t="shared" si="2"/>
        <v>888</v>
      </c>
    </row>
    <row r="1057" ht="15.75" customHeight="1">
      <c r="A1057" s="4">
        <v>45498.0</v>
      </c>
      <c r="B1057" s="2">
        <v>0.8159603472222222</v>
      </c>
      <c r="C1057" s="1" t="s">
        <v>275</v>
      </c>
      <c r="D1057" s="1" t="s">
        <v>36</v>
      </c>
      <c r="E1057" s="1" t="s">
        <v>44</v>
      </c>
      <c r="F1057" s="1" t="s">
        <v>262</v>
      </c>
      <c r="G1057" s="1" t="s">
        <v>318</v>
      </c>
      <c r="H1057" s="1" t="s">
        <v>313</v>
      </c>
      <c r="I1057" s="1" t="s">
        <v>327</v>
      </c>
      <c r="J1057" s="1">
        <v>111.0</v>
      </c>
      <c r="K1057" s="2">
        <f t="shared" si="1"/>
        <v>0.0001394907407</v>
      </c>
      <c r="L1057" s="3">
        <f t="shared" si="2"/>
        <v>888</v>
      </c>
    </row>
    <row r="1058" ht="15.75" customHeight="1">
      <c r="A1058" s="4">
        <v>45498.0</v>
      </c>
      <c r="B1058" s="2">
        <v>0.8160998379629629</v>
      </c>
      <c r="C1058" s="1" t="s">
        <v>275</v>
      </c>
      <c r="D1058" s="1" t="s">
        <v>36</v>
      </c>
      <c r="E1058" s="1" t="s">
        <v>183</v>
      </c>
      <c r="F1058" s="1" t="s">
        <v>262</v>
      </c>
      <c r="G1058" s="1" t="s">
        <v>11</v>
      </c>
      <c r="H1058" s="1" t="s">
        <v>313</v>
      </c>
      <c r="I1058" s="1" t="s">
        <v>222</v>
      </c>
      <c r="J1058" s="1">
        <v>111.0</v>
      </c>
      <c r="K1058" s="2">
        <f t="shared" si="1"/>
        <v>0.0001510648148</v>
      </c>
      <c r="L1058" s="3">
        <f t="shared" si="2"/>
        <v>888</v>
      </c>
    </row>
    <row r="1059" ht="15.75" customHeight="1">
      <c r="A1059" s="4">
        <v>45498.0</v>
      </c>
      <c r="B1059" s="2">
        <v>0.8162509027777777</v>
      </c>
      <c r="C1059" s="1" t="s">
        <v>232</v>
      </c>
      <c r="D1059" s="1" t="s">
        <v>36</v>
      </c>
      <c r="E1059" s="1" t="s">
        <v>314</v>
      </c>
      <c r="F1059" s="1" t="s">
        <v>262</v>
      </c>
      <c r="G1059" s="1" t="s">
        <v>136</v>
      </c>
      <c r="H1059" s="1" t="s">
        <v>306</v>
      </c>
      <c r="I1059" s="1" t="s">
        <v>279</v>
      </c>
      <c r="J1059" s="1">
        <v>111.0</v>
      </c>
      <c r="K1059" s="2">
        <f t="shared" si="1"/>
        <v>0.0001510648148</v>
      </c>
      <c r="L1059" s="3">
        <f t="shared" si="2"/>
        <v>888</v>
      </c>
    </row>
    <row r="1060" ht="15.75" customHeight="1">
      <c r="A1060" s="4">
        <v>45498.0</v>
      </c>
      <c r="B1060" s="2">
        <v>0.8164019675925926</v>
      </c>
      <c r="C1060" s="1" t="s">
        <v>275</v>
      </c>
      <c r="D1060" s="1" t="s">
        <v>36</v>
      </c>
      <c r="E1060" s="1" t="s">
        <v>183</v>
      </c>
      <c r="F1060" s="1" t="s">
        <v>262</v>
      </c>
      <c r="G1060" s="1" t="s">
        <v>11</v>
      </c>
      <c r="H1060" s="1" t="s">
        <v>313</v>
      </c>
      <c r="I1060" s="1" t="s">
        <v>301</v>
      </c>
      <c r="J1060" s="1">
        <v>111.0</v>
      </c>
      <c r="K1060" s="2">
        <f t="shared" si="1"/>
        <v>0.0001681018519</v>
      </c>
      <c r="L1060" s="3">
        <f t="shared" si="2"/>
        <v>888</v>
      </c>
    </row>
    <row r="1061" ht="15.75" customHeight="1">
      <c r="A1061" s="4">
        <v>45498.0</v>
      </c>
      <c r="B1061" s="2">
        <v>0.8165700694444444</v>
      </c>
      <c r="C1061" s="1" t="s">
        <v>232</v>
      </c>
      <c r="D1061" s="1" t="s">
        <v>36</v>
      </c>
      <c r="E1061" s="1" t="s">
        <v>314</v>
      </c>
      <c r="F1061" s="1" t="s">
        <v>262</v>
      </c>
      <c r="G1061" s="1" t="s">
        <v>136</v>
      </c>
      <c r="H1061" s="1" t="s">
        <v>306</v>
      </c>
      <c r="I1061" s="1" t="s">
        <v>62</v>
      </c>
      <c r="J1061" s="1">
        <v>111.0</v>
      </c>
      <c r="K1061" s="2">
        <f t="shared" si="1"/>
        <v>0.0001510763889</v>
      </c>
      <c r="L1061" s="3">
        <f t="shared" si="2"/>
        <v>888</v>
      </c>
    </row>
    <row r="1062" ht="15.75" customHeight="1">
      <c r="A1062" s="4">
        <v>45498.0</v>
      </c>
      <c r="B1062" s="2">
        <v>0.8167211458333333</v>
      </c>
      <c r="C1062" s="1" t="s">
        <v>232</v>
      </c>
      <c r="D1062" s="1" t="s">
        <v>311</v>
      </c>
      <c r="E1062" s="1" t="s">
        <v>314</v>
      </c>
      <c r="F1062" s="1" t="s">
        <v>262</v>
      </c>
      <c r="G1062" s="1" t="s">
        <v>315</v>
      </c>
      <c r="H1062" s="1" t="s">
        <v>306</v>
      </c>
      <c r="I1062" s="1" t="s">
        <v>297</v>
      </c>
      <c r="J1062" s="1">
        <v>111.0</v>
      </c>
      <c r="K1062" s="2">
        <f t="shared" si="1"/>
        <v>0.0001510648148</v>
      </c>
      <c r="L1062" s="3">
        <f t="shared" si="2"/>
        <v>888</v>
      </c>
    </row>
    <row r="1063" ht="15.75" customHeight="1">
      <c r="A1063" s="4">
        <v>45498.0</v>
      </c>
      <c r="B1063" s="2">
        <v>0.8168722106481482</v>
      </c>
      <c r="C1063" s="1" t="s">
        <v>296</v>
      </c>
      <c r="D1063" s="1" t="s">
        <v>311</v>
      </c>
      <c r="E1063" s="1" t="s">
        <v>314</v>
      </c>
      <c r="F1063" s="1" t="s">
        <v>262</v>
      </c>
      <c r="G1063" s="1" t="s">
        <v>97</v>
      </c>
      <c r="H1063" s="1" t="s">
        <v>306</v>
      </c>
      <c r="I1063" s="1" t="s">
        <v>279</v>
      </c>
      <c r="J1063" s="1">
        <v>111.0</v>
      </c>
      <c r="K1063" s="2">
        <f t="shared" si="1"/>
        <v>0.0001510648148</v>
      </c>
      <c r="L1063" s="3">
        <f t="shared" si="2"/>
        <v>888</v>
      </c>
    </row>
    <row r="1064" ht="15.75" customHeight="1">
      <c r="A1064" s="4">
        <v>45498.0</v>
      </c>
      <c r="B1064" s="2">
        <v>0.8170232754629629</v>
      </c>
      <c r="C1064" s="1" t="s">
        <v>232</v>
      </c>
      <c r="D1064" s="1" t="s">
        <v>36</v>
      </c>
      <c r="E1064" s="1" t="s">
        <v>314</v>
      </c>
      <c r="F1064" s="1" t="s">
        <v>262</v>
      </c>
      <c r="G1064" s="1" t="s">
        <v>136</v>
      </c>
      <c r="H1064" s="1" t="s">
        <v>306</v>
      </c>
      <c r="I1064" s="1" t="s">
        <v>283</v>
      </c>
      <c r="J1064" s="1">
        <v>111.0</v>
      </c>
      <c r="K1064" s="2">
        <f t="shared" si="1"/>
        <v>0.000151087963</v>
      </c>
      <c r="L1064" s="3">
        <f t="shared" si="2"/>
        <v>888</v>
      </c>
    </row>
    <row r="1065" ht="15.75" customHeight="1">
      <c r="A1065" s="4">
        <v>45498.0</v>
      </c>
      <c r="B1065" s="2">
        <v>0.817174363425926</v>
      </c>
      <c r="C1065" s="1" t="s">
        <v>296</v>
      </c>
      <c r="D1065" s="1" t="s">
        <v>311</v>
      </c>
      <c r="E1065" s="1" t="s">
        <v>25</v>
      </c>
      <c r="F1065" s="1" t="s">
        <v>261</v>
      </c>
      <c r="G1065" s="1" t="s">
        <v>97</v>
      </c>
      <c r="H1065" s="1" t="s">
        <v>306</v>
      </c>
      <c r="I1065" s="1" t="s">
        <v>76</v>
      </c>
      <c r="J1065" s="1">
        <v>111.0</v>
      </c>
      <c r="K1065" s="2">
        <f t="shared" si="1"/>
        <v>0.000160150463</v>
      </c>
      <c r="L1065" s="3">
        <f t="shared" si="2"/>
        <v>888</v>
      </c>
    </row>
    <row r="1066" ht="15.75" customHeight="1">
      <c r="A1066" s="4">
        <v>45498.0</v>
      </c>
      <c r="B1066" s="2">
        <v>0.8173345138888889</v>
      </c>
      <c r="C1066" s="1" t="s">
        <v>51</v>
      </c>
      <c r="D1066" s="1" t="s">
        <v>36</v>
      </c>
      <c r="E1066" s="1" t="s">
        <v>183</v>
      </c>
      <c r="F1066" s="1" t="s">
        <v>262</v>
      </c>
      <c r="G1066" s="1" t="s">
        <v>136</v>
      </c>
      <c r="H1066" s="1" t="s">
        <v>313</v>
      </c>
      <c r="I1066" s="1" t="s">
        <v>252</v>
      </c>
      <c r="J1066" s="1">
        <v>111.0</v>
      </c>
      <c r="K1066" s="2">
        <f t="shared" si="1"/>
        <v>0.0001510532407</v>
      </c>
      <c r="L1066" s="3">
        <f t="shared" si="2"/>
        <v>888</v>
      </c>
    </row>
    <row r="1067" ht="15.75" customHeight="1">
      <c r="A1067" s="4">
        <v>45498.0</v>
      </c>
      <c r="B1067" s="2">
        <v>0.8174855671296296</v>
      </c>
      <c r="C1067" s="1" t="s">
        <v>232</v>
      </c>
      <c r="D1067" s="1" t="s">
        <v>36</v>
      </c>
      <c r="E1067" s="1" t="s">
        <v>314</v>
      </c>
      <c r="F1067" s="1" t="s">
        <v>262</v>
      </c>
      <c r="G1067" s="1" t="s">
        <v>315</v>
      </c>
      <c r="H1067" s="1" t="s">
        <v>306</v>
      </c>
      <c r="I1067" s="1" t="s">
        <v>228</v>
      </c>
      <c r="J1067" s="1">
        <v>111.0</v>
      </c>
      <c r="K1067" s="2">
        <f t="shared" si="1"/>
        <v>0.0001510763889</v>
      </c>
      <c r="L1067" s="3">
        <f t="shared" si="2"/>
        <v>888</v>
      </c>
    </row>
    <row r="1068" ht="15.75" customHeight="1">
      <c r="A1068" s="4">
        <v>45498.0</v>
      </c>
      <c r="B1068" s="2">
        <v>0.8176366435185185</v>
      </c>
      <c r="C1068" s="1" t="s">
        <v>51</v>
      </c>
      <c r="D1068" s="1" t="s">
        <v>36</v>
      </c>
      <c r="E1068" s="1" t="s">
        <v>183</v>
      </c>
      <c r="F1068" s="1" t="s">
        <v>262</v>
      </c>
      <c r="G1068" s="1" t="s">
        <v>11</v>
      </c>
      <c r="H1068" s="1" t="s">
        <v>313</v>
      </c>
      <c r="I1068" s="1" t="s">
        <v>96</v>
      </c>
      <c r="J1068" s="1">
        <v>111.0</v>
      </c>
      <c r="K1068" s="2">
        <f t="shared" si="1"/>
        <v>0.0001510532407</v>
      </c>
      <c r="L1068" s="3">
        <f t="shared" si="2"/>
        <v>888</v>
      </c>
    </row>
    <row r="1069" ht="15.75" customHeight="1">
      <c r="A1069" s="4">
        <v>45498.0</v>
      </c>
      <c r="B1069" s="2">
        <v>0.8177876967592593</v>
      </c>
      <c r="C1069" s="1" t="s">
        <v>16</v>
      </c>
      <c r="D1069" s="1" t="s">
        <v>46</v>
      </c>
      <c r="E1069" s="1" t="s">
        <v>323</v>
      </c>
      <c r="F1069" s="1" t="s">
        <v>292</v>
      </c>
      <c r="G1069" s="1" t="s">
        <v>324</v>
      </c>
      <c r="H1069" s="1" t="s">
        <v>313</v>
      </c>
      <c r="I1069" s="1" t="s">
        <v>141</v>
      </c>
      <c r="J1069" s="1">
        <v>111.0</v>
      </c>
      <c r="K1069" s="2">
        <f t="shared" si="1"/>
        <v>0.0001510763889</v>
      </c>
      <c r="L1069" s="3">
        <f t="shared" si="2"/>
        <v>888</v>
      </c>
    </row>
    <row r="1070" ht="15.75" customHeight="1">
      <c r="A1070" s="4">
        <v>45498.0</v>
      </c>
      <c r="B1070" s="2">
        <v>0.8179387731481482</v>
      </c>
      <c r="C1070" s="1" t="s">
        <v>232</v>
      </c>
      <c r="D1070" s="1" t="s">
        <v>36</v>
      </c>
      <c r="E1070" s="1" t="s">
        <v>314</v>
      </c>
      <c r="F1070" s="1" t="s">
        <v>262</v>
      </c>
      <c r="G1070" s="1" t="s">
        <v>315</v>
      </c>
      <c r="H1070" s="1" t="s">
        <v>306</v>
      </c>
      <c r="I1070" s="1" t="s">
        <v>290</v>
      </c>
      <c r="J1070" s="1">
        <v>111.0</v>
      </c>
      <c r="K1070" s="2">
        <f t="shared" si="1"/>
        <v>0.0001530324074</v>
      </c>
      <c r="L1070" s="3">
        <f t="shared" si="2"/>
        <v>888</v>
      </c>
    </row>
    <row r="1071" ht="15.75" customHeight="1">
      <c r="A1071" s="4">
        <v>45498.0</v>
      </c>
      <c r="B1071" s="2">
        <v>0.8180918055555555</v>
      </c>
      <c r="C1071" s="1" t="s">
        <v>51</v>
      </c>
      <c r="D1071" s="1" t="s">
        <v>36</v>
      </c>
      <c r="E1071" s="1" t="s">
        <v>183</v>
      </c>
      <c r="F1071" s="1" t="s">
        <v>262</v>
      </c>
      <c r="G1071" s="1" t="s">
        <v>136</v>
      </c>
      <c r="H1071" s="1" t="s">
        <v>313</v>
      </c>
      <c r="I1071" s="1" t="s">
        <v>159</v>
      </c>
      <c r="J1071" s="1">
        <v>111.0</v>
      </c>
      <c r="K1071" s="2">
        <f t="shared" si="1"/>
        <v>0.000151087963</v>
      </c>
      <c r="L1071" s="3">
        <f t="shared" si="2"/>
        <v>888</v>
      </c>
    </row>
    <row r="1072" ht="15.75" customHeight="1">
      <c r="A1072" s="4">
        <v>45498.0</v>
      </c>
      <c r="B1072" s="2">
        <v>0.8182428935185185</v>
      </c>
      <c r="C1072" s="1" t="s">
        <v>279</v>
      </c>
      <c r="D1072" s="1" t="s">
        <v>276</v>
      </c>
      <c r="E1072" s="1" t="s">
        <v>51</v>
      </c>
      <c r="F1072" s="1" t="s">
        <v>261</v>
      </c>
      <c r="G1072" s="1" t="s">
        <v>335</v>
      </c>
      <c r="H1072" s="1" t="s">
        <v>306</v>
      </c>
      <c r="I1072" s="1" t="s">
        <v>188</v>
      </c>
      <c r="J1072" s="1">
        <v>111.0</v>
      </c>
      <c r="K1072" s="2">
        <f t="shared" si="1"/>
        <v>0.000151087963</v>
      </c>
      <c r="L1072" s="3">
        <f t="shared" si="2"/>
        <v>888</v>
      </c>
    </row>
    <row r="1073" ht="15.75" customHeight="1">
      <c r="A1073" s="4">
        <v>45498.0</v>
      </c>
      <c r="B1073" s="2">
        <v>0.8183939814814816</v>
      </c>
      <c r="C1073" s="1" t="s">
        <v>290</v>
      </c>
      <c r="D1073" s="1" t="s">
        <v>276</v>
      </c>
      <c r="E1073" s="1" t="s">
        <v>51</v>
      </c>
      <c r="F1073" s="1" t="s">
        <v>261</v>
      </c>
      <c r="G1073" s="1" t="s">
        <v>310</v>
      </c>
      <c r="H1073" s="1" t="s">
        <v>306</v>
      </c>
      <c r="I1073" s="1" t="s">
        <v>216</v>
      </c>
      <c r="J1073" s="1">
        <v>111.0</v>
      </c>
      <c r="K1073" s="2">
        <f t="shared" si="1"/>
        <v>0.0001510648148</v>
      </c>
      <c r="L1073" s="3">
        <f t="shared" si="2"/>
        <v>888</v>
      </c>
    </row>
    <row r="1074" ht="15.75" customHeight="1">
      <c r="A1074" s="4">
        <v>45498.0</v>
      </c>
      <c r="B1074" s="2">
        <v>0.8185450462962963</v>
      </c>
      <c r="C1074" s="1" t="s">
        <v>111</v>
      </c>
      <c r="D1074" s="1" t="s">
        <v>304</v>
      </c>
      <c r="E1074" s="1" t="s">
        <v>232</v>
      </c>
      <c r="F1074" s="1" t="s">
        <v>261</v>
      </c>
      <c r="G1074" s="1" t="s">
        <v>316</v>
      </c>
      <c r="H1074" s="1" t="s">
        <v>306</v>
      </c>
      <c r="I1074" s="1" t="s">
        <v>111</v>
      </c>
      <c r="J1074" s="1">
        <v>111.0</v>
      </c>
      <c r="K1074" s="2">
        <f t="shared" si="1"/>
        <v>0.0001510648148</v>
      </c>
      <c r="L1074" s="3">
        <f t="shared" si="2"/>
        <v>888</v>
      </c>
    </row>
    <row r="1075" ht="15.75" customHeight="1">
      <c r="A1075" s="4">
        <v>45498.0</v>
      </c>
      <c r="B1075" s="2">
        <v>0.8186961111111111</v>
      </c>
      <c r="C1075" s="1" t="s">
        <v>111</v>
      </c>
      <c r="D1075" s="1" t="s">
        <v>276</v>
      </c>
      <c r="E1075" s="1" t="s">
        <v>232</v>
      </c>
      <c r="F1075" s="1" t="s">
        <v>261</v>
      </c>
      <c r="G1075" s="1" t="s">
        <v>310</v>
      </c>
      <c r="H1075" s="1" t="s">
        <v>306</v>
      </c>
      <c r="I1075" s="1" t="s">
        <v>40</v>
      </c>
      <c r="J1075" s="1">
        <v>111.0</v>
      </c>
      <c r="K1075" s="2">
        <f t="shared" si="1"/>
        <v>0.0001601736111</v>
      </c>
      <c r="L1075" s="3">
        <f t="shared" si="2"/>
        <v>888</v>
      </c>
    </row>
    <row r="1076" ht="15.75" customHeight="1">
      <c r="A1076" s="4">
        <v>45498.0</v>
      </c>
      <c r="B1076" s="2">
        <v>0.8188562847222223</v>
      </c>
      <c r="C1076" s="1" t="s">
        <v>302</v>
      </c>
      <c r="D1076" s="1" t="s">
        <v>311</v>
      </c>
      <c r="E1076" s="1" t="s">
        <v>275</v>
      </c>
      <c r="F1076" s="1" t="s">
        <v>261</v>
      </c>
      <c r="G1076" s="1" t="s">
        <v>312</v>
      </c>
      <c r="H1076" s="1" t="s">
        <v>306</v>
      </c>
      <c r="I1076" s="1" t="s">
        <v>252</v>
      </c>
      <c r="J1076" s="1">
        <v>111.0</v>
      </c>
      <c r="K1076" s="2">
        <f t="shared" si="1"/>
        <v>0.0001510763889</v>
      </c>
      <c r="L1076" s="3">
        <f t="shared" si="2"/>
        <v>888</v>
      </c>
    </row>
    <row r="1077" ht="15.75" customHeight="1">
      <c r="A1077" s="4">
        <v>45498.0</v>
      </c>
      <c r="B1077" s="2">
        <v>0.8190073611111112</v>
      </c>
      <c r="C1077" s="1" t="s">
        <v>296</v>
      </c>
      <c r="D1077" s="1" t="s">
        <v>311</v>
      </c>
      <c r="E1077" s="1" t="s">
        <v>314</v>
      </c>
      <c r="F1077" s="1" t="s">
        <v>262</v>
      </c>
      <c r="G1077" s="1" t="s">
        <v>97</v>
      </c>
      <c r="H1077" s="1" t="s">
        <v>306</v>
      </c>
      <c r="I1077" s="1" t="s">
        <v>296</v>
      </c>
      <c r="J1077" s="1">
        <v>111.0</v>
      </c>
      <c r="K1077" s="2">
        <f t="shared" si="1"/>
        <v>0.0001510648148</v>
      </c>
      <c r="L1077" s="3">
        <f t="shared" si="2"/>
        <v>888</v>
      </c>
    </row>
    <row r="1078" ht="15.75" customHeight="1">
      <c r="A1078" s="4">
        <v>45498.0</v>
      </c>
      <c r="B1078" s="2">
        <v>0.8191584259259259</v>
      </c>
      <c r="C1078" s="1" t="s">
        <v>275</v>
      </c>
      <c r="D1078" s="1" t="s">
        <v>36</v>
      </c>
      <c r="E1078" s="1" t="s">
        <v>183</v>
      </c>
      <c r="F1078" s="1" t="s">
        <v>262</v>
      </c>
      <c r="G1078" s="1" t="s">
        <v>11</v>
      </c>
      <c r="H1078" s="1" t="s">
        <v>313</v>
      </c>
      <c r="I1078" s="1" t="s">
        <v>184</v>
      </c>
      <c r="J1078" s="1">
        <v>111.0</v>
      </c>
      <c r="K1078" s="2">
        <f t="shared" si="1"/>
        <v>0.0001510648148</v>
      </c>
      <c r="L1078" s="3">
        <f t="shared" si="2"/>
        <v>888</v>
      </c>
    </row>
    <row r="1079" ht="15.75" customHeight="1">
      <c r="A1079" s="4">
        <v>45498.0</v>
      </c>
      <c r="B1079" s="2">
        <v>0.8193094907407407</v>
      </c>
      <c r="C1079" s="1" t="s">
        <v>51</v>
      </c>
      <c r="D1079" s="1" t="s">
        <v>36</v>
      </c>
      <c r="E1079" s="1" t="s">
        <v>183</v>
      </c>
      <c r="F1079" s="1" t="s">
        <v>262</v>
      </c>
      <c r="G1079" s="1" t="s">
        <v>11</v>
      </c>
      <c r="H1079" s="1" t="s">
        <v>313</v>
      </c>
      <c r="I1079" s="1" t="s">
        <v>111</v>
      </c>
      <c r="J1079" s="1">
        <v>111.0</v>
      </c>
      <c r="K1079" s="2">
        <f t="shared" si="1"/>
        <v>0.0001510648148</v>
      </c>
      <c r="L1079" s="3">
        <f t="shared" si="2"/>
        <v>888</v>
      </c>
    </row>
    <row r="1080" ht="15.75" customHeight="1">
      <c r="A1080" s="4">
        <v>45498.0</v>
      </c>
      <c r="B1080" s="2">
        <v>0.8194605555555556</v>
      </c>
      <c r="C1080" s="1" t="s">
        <v>275</v>
      </c>
      <c r="D1080" s="1" t="s">
        <v>36</v>
      </c>
      <c r="E1080" s="1" t="s">
        <v>44</v>
      </c>
      <c r="F1080" s="1" t="s">
        <v>262</v>
      </c>
      <c r="G1080" s="1" t="s">
        <v>318</v>
      </c>
      <c r="H1080" s="1" t="s">
        <v>313</v>
      </c>
      <c r="I1080" s="1" t="s">
        <v>168</v>
      </c>
      <c r="J1080" s="1">
        <v>111.0</v>
      </c>
      <c r="K1080" s="2">
        <f t="shared" si="1"/>
        <v>0.0001530902778</v>
      </c>
      <c r="L1080" s="3">
        <f t="shared" si="2"/>
        <v>888</v>
      </c>
    </row>
    <row r="1081" ht="15.75" customHeight="1">
      <c r="A1081" s="4">
        <v>45498.0</v>
      </c>
      <c r="B1081" s="2">
        <v>0.8196136458333334</v>
      </c>
      <c r="C1081" s="1" t="s">
        <v>25</v>
      </c>
      <c r="D1081" s="1" t="s">
        <v>36</v>
      </c>
      <c r="E1081" s="1" t="s">
        <v>44</v>
      </c>
      <c r="F1081" s="1" t="s">
        <v>262</v>
      </c>
      <c r="G1081" s="1" t="s">
        <v>318</v>
      </c>
      <c r="H1081" s="1" t="s">
        <v>313</v>
      </c>
      <c r="I1081" s="1" t="s">
        <v>111</v>
      </c>
      <c r="J1081" s="1">
        <v>111.0</v>
      </c>
      <c r="K1081" s="2">
        <f t="shared" si="1"/>
        <v>0.0001510532407</v>
      </c>
      <c r="L1081" s="3">
        <f t="shared" si="2"/>
        <v>888</v>
      </c>
    </row>
    <row r="1082" ht="15.75" customHeight="1">
      <c r="A1082" s="4">
        <v>45498.0</v>
      </c>
      <c r="B1082" s="2">
        <v>0.819764699074074</v>
      </c>
      <c r="C1082" s="1" t="s">
        <v>51</v>
      </c>
      <c r="D1082" s="1" t="s">
        <v>36</v>
      </c>
      <c r="E1082" s="1" t="s">
        <v>183</v>
      </c>
      <c r="F1082" s="1" t="s">
        <v>262</v>
      </c>
      <c r="G1082" s="1" t="s">
        <v>11</v>
      </c>
      <c r="H1082" s="1" t="s">
        <v>313</v>
      </c>
      <c r="I1082" s="1" t="s">
        <v>302</v>
      </c>
      <c r="J1082" s="1">
        <v>111.0</v>
      </c>
      <c r="K1082" s="2">
        <f t="shared" si="1"/>
        <v>0.0001510763889</v>
      </c>
      <c r="L1082" s="3">
        <f t="shared" si="2"/>
        <v>888</v>
      </c>
    </row>
    <row r="1083" ht="15.75" customHeight="1">
      <c r="A1083" s="4">
        <v>45498.0</v>
      </c>
      <c r="B1083" s="2">
        <v>0.8199157754629629</v>
      </c>
      <c r="C1083" s="1" t="s">
        <v>275</v>
      </c>
      <c r="D1083" s="1" t="s">
        <v>36</v>
      </c>
      <c r="E1083" s="1" t="s">
        <v>44</v>
      </c>
      <c r="F1083" s="1" t="s">
        <v>262</v>
      </c>
      <c r="G1083" s="1" t="s">
        <v>318</v>
      </c>
      <c r="H1083" s="1" t="s">
        <v>313</v>
      </c>
      <c r="I1083" s="1" t="s">
        <v>252</v>
      </c>
      <c r="J1083" s="1">
        <v>111.0</v>
      </c>
      <c r="K1083" s="2">
        <f t="shared" si="1"/>
        <v>0.0001510532407</v>
      </c>
      <c r="L1083" s="3">
        <f t="shared" si="2"/>
        <v>888</v>
      </c>
    </row>
    <row r="1084" ht="15.75" customHeight="1">
      <c r="A1084" s="4">
        <v>45498.0</v>
      </c>
      <c r="B1084" s="2">
        <v>0.8200668287037037</v>
      </c>
      <c r="C1084" s="1" t="s">
        <v>279</v>
      </c>
      <c r="D1084" s="1" t="s">
        <v>276</v>
      </c>
      <c r="E1084" s="1" t="s">
        <v>51</v>
      </c>
      <c r="F1084" s="1" t="s">
        <v>261</v>
      </c>
      <c r="G1084" s="1" t="s">
        <v>335</v>
      </c>
      <c r="H1084" s="1" t="s">
        <v>306</v>
      </c>
      <c r="I1084" s="1" t="s">
        <v>252</v>
      </c>
      <c r="J1084" s="1">
        <v>111.0</v>
      </c>
      <c r="K1084" s="2">
        <f t="shared" si="1"/>
        <v>0.0001510763889</v>
      </c>
      <c r="L1084" s="3">
        <f t="shared" si="2"/>
        <v>888</v>
      </c>
    </row>
    <row r="1085" ht="15.75" customHeight="1">
      <c r="A1085" s="4">
        <v>45498.0</v>
      </c>
      <c r="B1085" s="2">
        <v>0.8202179050925926</v>
      </c>
      <c r="C1085" s="1" t="s">
        <v>51</v>
      </c>
      <c r="D1085" s="1" t="s">
        <v>36</v>
      </c>
      <c r="E1085" s="1" t="s">
        <v>183</v>
      </c>
      <c r="F1085" s="1" t="s">
        <v>262</v>
      </c>
      <c r="G1085" s="1" t="s">
        <v>136</v>
      </c>
      <c r="H1085" s="1" t="s">
        <v>313</v>
      </c>
      <c r="I1085" s="1" t="s">
        <v>273</v>
      </c>
      <c r="J1085" s="1">
        <v>111.0</v>
      </c>
      <c r="K1085" s="2">
        <f t="shared" si="1"/>
        <v>0.0001602662037</v>
      </c>
      <c r="L1085" s="3">
        <f t="shared" si="2"/>
        <v>888</v>
      </c>
    </row>
    <row r="1086" ht="15.75" customHeight="1">
      <c r="A1086" s="4">
        <v>45498.0</v>
      </c>
      <c r="B1086" s="2">
        <v>0.8203781712962963</v>
      </c>
      <c r="C1086" s="1" t="s">
        <v>275</v>
      </c>
      <c r="D1086" s="1" t="s">
        <v>36</v>
      </c>
      <c r="E1086" s="1" t="s">
        <v>183</v>
      </c>
      <c r="F1086" s="1" t="s">
        <v>262</v>
      </c>
      <c r="G1086" s="1" t="s">
        <v>11</v>
      </c>
      <c r="H1086" s="1" t="s">
        <v>313</v>
      </c>
      <c r="I1086" s="1" t="s">
        <v>129</v>
      </c>
      <c r="J1086" s="1">
        <v>111.0</v>
      </c>
      <c r="K1086" s="2">
        <f t="shared" si="1"/>
        <v>0.000151087963</v>
      </c>
      <c r="L1086" s="3">
        <f t="shared" si="2"/>
        <v>888</v>
      </c>
    </row>
    <row r="1087" ht="15.75" customHeight="1">
      <c r="A1087" s="4">
        <v>45498.0</v>
      </c>
      <c r="B1087" s="2">
        <v>0.8205292592592593</v>
      </c>
      <c r="C1087" s="1" t="s">
        <v>25</v>
      </c>
      <c r="D1087" s="1" t="s">
        <v>36</v>
      </c>
      <c r="E1087" s="1" t="s">
        <v>44</v>
      </c>
      <c r="F1087" s="1" t="s">
        <v>262</v>
      </c>
      <c r="G1087" s="1" t="s">
        <v>318</v>
      </c>
      <c r="H1087" s="1" t="s">
        <v>313</v>
      </c>
      <c r="I1087" s="1" t="s">
        <v>13</v>
      </c>
      <c r="J1087" s="1">
        <v>111.0</v>
      </c>
      <c r="K1087" s="2">
        <f t="shared" si="1"/>
        <v>0.0001510532407</v>
      </c>
      <c r="L1087" s="3">
        <f t="shared" si="2"/>
        <v>888</v>
      </c>
    </row>
    <row r="1088" ht="15.75" customHeight="1">
      <c r="A1088" s="4">
        <v>45498.0</v>
      </c>
      <c r="B1088" s="2">
        <v>0.8206803125</v>
      </c>
      <c r="C1088" s="1" t="s">
        <v>275</v>
      </c>
      <c r="D1088" s="1" t="s">
        <v>36</v>
      </c>
      <c r="E1088" s="1" t="s">
        <v>44</v>
      </c>
      <c r="F1088" s="1" t="s">
        <v>262</v>
      </c>
      <c r="G1088" s="1" t="s">
        <v>318</v>
      </c>
      <c r="H1088" s="1" t="s">
        <v>313</v>
      </c>
      <c r="I1088" s="1" t="s">
        <v>232</v>
      </c>
      <c r="J1088" s="1">
        <v>111.0</v>
      </c>
      <c r="K1088" s="2">
        <f t="shared" si="1"/>
        <v>0.0001512037037</v>
      </c>
      <c r="L1088" s="3">
        <f t="shared" si="2"/>
        <v>888</v>
      </c>
    </row>
    <row r="1089" ht="15.75" customHeight="1">
      <c r="A1089" s="4">
        <v>45498.0</v>
      </c>
      <c r="B1089" s="2">
        <v>0.8208315162037036</v>
      </c>
      <c r="C1089" s="1" t="s">
        <v>275</v>
      </c>
      <c r="D1089" s="1" t="s">
        <v>36</v>
      </c>
      <c r="E1089" s="1" t="s">
        <v>44</v>
      </c>
      <c r="F1089" s="1" t="s">
        <v>262</v>
      </c>
      <c r="G1089" s="1" t="s">
        <v>318</v>
      </c>
      <c r="H1089" s="1" t="s">
        <v>313</v>
      </c>
      <c r="I1089" s="1" t="s">
        <v>22</v>
      </c>
      <c r="J1089" s="1">
        <v>111.0</v>
      </c>
      <c r="K1089" s="2">
        <f t="shared" si="1"/>
        <v>0.0001510648148</v>
      </c>
      <c r="L1089" s="3">
        <f t="shared" si="2"/>
        <v>888</v>
      </c>
    </row>
    <row r="1090" ht="15.75" customHeight="1">
      <c r="A1090" s="4">
        <v>45498.0</v>
      </c>
      <c r="B1090" s="2">
        <v>0.8209825810185186</v>
      </c>
      <c r="C1090" s="1" t="s">
        <v>51</v>
      </c>
      <c r="D1090" s="1" t="s">
        <v>36</v>
      </c>
      <c r="E1090" s="1" t="s">
        <v>183</v>
      </c>
      <c r="F1090" s="1" t="s">
        <v>262</v>
      </c>
      <c r="G1090" s="1" t="s">
        <v>136</v>
      </c>
      <c r="H1090" s="1" t="s">
        <v>313</v>
      </c>
      <c r="I1090" s="1" t="s">
        <v>327</v>
      </c>
      <c r="J1090" s="1">
        <v>111.0</v>
      </c>
      <c r="K1090" s="2">
        <f t="shared" si="1"/>
        <v>0.0001565162037</v>
      </c>
      <c r="L1090" s="3">
        <f t="shared" si="2"/>
        <v>888</v>
      </c>
    </row>
    <row r="1091" ht="15.75" customHeight="1">
      <c r="A1091" s="4">
        <v>45498.0</v>
      </c>
      <c r="B1091" s="2">
        <v>0.8211390972222223</v>
      </c>
      <c r="C1091" s="1" t="s">
        <v>51</v>
      </c>
      <c r="D1091" s="1" t="s">
        <v>36</v>
      </c>
      <c r="E1091" s="1" t="s">
        <v>183</v>
      </c>
      <c r="F1091" s="1" t="s">
        <v>262</v>
      </c>
      <c r="G1091" s="1" t="s">
        <v>11</v>
      </c>
      <c r="H1091" s="1" t="s">
        <v>313</v>
      </c>
      <c r="I1091" s="1" t="s">
        <v>20</v>
      </c>
      <c r="J1091" s="1">
        <v>111.0</v>
      </c>
      <c r="K1091" s="2">
        <f t="shared" si="1"/>
        <v>0.0001510763889</v>
      </c>
      <c r="L1091" s="3">
        <f t="shared" si="2"/>
        <v>888</v>
      </c>
    </row>
    <row r="1092" ht="15.75" customHeight="1">
      <c r="A1092" s="4">
        <v>45498.0</v>
      </c>
      <c r="B1092" s="2">
        <v>0.8212901736111111</v>
      </c>
      <c r="C1092" s="1" t="s">
        <v>51</v>
      </c>
      <c r="D1092" s="1" t="s">
        <v>36</v>
      </c>
      <c r="E1092" s="1" t="s">
        <v>183</v>
      </c>
      <c r="F1092" s="1" t="s">
        <v>262</v>
      </c>
      <c r="G1092" s="1" t="s">
        <v>136</v>
      </c>
      <c r="H1092" s="1" t="s">
        <v>313</v>
      </c>
      <c r="I1092" s="1" t="s">
        <v>290</v>
      </c>
      <c r="J1092" s="1">
        <v>111.0</v>
      </c>
      <c r="K1092" s="2">
        <f t="shared" si="1"/>
        <v>0.0001510648148</v>
      </c>
      <c r="L1092" s="3">
        <f t="shared" si="2"/>
        <v>888</v>
      </c>
    </row>
    <row r="1093" ht="15.75" customHeight="1">
      <c r="A1093" s="4">
        <v>45498.0</v>
      </c>
      <c r="B1093" s="2">
        <v>0.821441238425926</v>
      </c>
      <c r="C1093" s="1" t="s">
        <v>51</v>
      </c>
      <c r="D1093" s="1" t="s">
        <v>36</v>
      </c>
      <c r="E1093" s="1" t="s">
        <v>183</v>
      </c>
      <c r="F1093" s="1" t="s">
        <v>262</v>
      </c>
      <c r="G1093" s="1" t="s">
        <v>11</v>
      </c>
      <c r="H1093" s="1" t="s">
        <v>313</v>
      </c>
      <c r="I1093" s="1" t="s">
        <v>290</v>
      </c>
      <c r="J1093" s="1">
        <v>111.0</v>
      </c>
      <c r="K1093" s="2">
        <f t="shared" si="1"/>
        <v>0.0001510648148</v>
      </c>
      <c r="L1093" s="3">
        <f t="shared" si="2"/>
        <v>888</v>
      </c>
    </row>
    <row r="1094" ht="15.75" customHeight="1">
      <c r="A1094" s="4">
        <v>45498.0</v>
      </c>
      <c r="B1094" s="2">
        <v>0.8215923032407407</v>
      </c>
      <c r="C1094" s="1" t="s">
        <v>232</v>
      </c>
      <c r="D1094" s="1" t="s">
        <v>36</v>
      </c>
      <c r="E1094" s="1" t="s">
        <v>314</v>
      </c>
      <c r="F1094" s="1" t="s">
        <v>262</v>
      </c>
      <c r="G1094" s="1" t="s">
        <v>136</v>
      </c>
      <c r="H1094" s="1" t="s">
        <v>306</v>
      </c>
      <c r="I1094" s="1" t="s">
        <v>279</v>
      </c>
      <c r="J1094" s="1">
        <v>111.0</v>
      </c>
      <c r="K1094" s="2">
        <f t="shared" si="1"/>
        <v>0.0001510648148</v>
      </c>
      <c r="L1094" s="3">
        <f t="shared" si="2"/>
        <v>888</v>
      </c>
    </row>
    <row r="1095" ht="15.75" customHeight="1">
      <c r="A1095" s="4">
        <v>45498.0</v>
      </c>
      <c r="B1095" s="2">
        <v>0.8217433680555555</v>
      </c>
      <c r="C1095" s="1" t="s">
        <v>232</v>
      </c>
      <c r="D1095" s="1" t="s">
        <v>36</v>
      </c>
      <c r="E1095" s="1" t="s">
        <v>314</v>
      </c>
      <c r="F1095" s="1" t="s">
        <v>262</v>
      </c>
      <c r="G1095" s="1" t="s">
        <v>136</v>
      </c>
      <c r="H1095" s="1" t="s">
        <v>306</v>
      </c>
      <c r="I1095" s="1" t="s">
        <v>320</v>
      </c>
      <c r="J1095" s="1">
        <v>111.0</v>
      </c>
      <c r="K1095" s="2">
        <f t="shared" si="1"/>
        <v>0.000160162037</v>
      </c>
      <c r="L1095" s="3">
        <f t="shared" si="2"/>
        <v>888</v>
      </c>
    </row>
    <row r="1096" ht="15.75" customHeight="1">
      <c r="A1096" s="4">
        <v>45498.0</v>
      </c>
      <c r="B1096" s="2">
        <v>0.8219035300925925</v>
      </c>
      <c r="C1096" s="1" t="s">
        <v>232</v>
      </c>
      <c r="D1096" s="1" t="s">
        <v>36</v>
      </c>
      <c r="E1096" s="1" t="s">
        <v>314</v>
      </c>
      <c r="F1096" s="1" t="s">
        <v>262</v>
      </c>
      <c r="G1096" s="1" t="s">
        <v>136</v>
      </c>
      <c r="H1096" s="1" t="s">
        <v>306</v>
      </c>
      <c r="I1096" s="1" t="s">
        <v>34</v>
      </c>
      <c r="J1096" s="1">
        <v>111.0</v>
      </c>
      <c r="K1096" s="2">
        <f t="shared" si="1"/>
        <v>0.0001511111111</v>
      </c>
      <c r="L1096" s="3">
        <f t="shared" si="2"/>
        <v>888</v>
      </c>
    </row>
    <row r="1097" ht="15.75" customHeight="1">
      <c r="A1097" s="4">
        <v>45498.0</v>
      </c>
      <c r="B1097" s="2">
        <v>0.8220546412037036</v>
      </c>
      <c r="C1097" s="1" t="s">
        <v>51</v>
      </c>
      <c r="D1097" s="1" t="s">
        <v>36</v>
      </c>
      <c r="E1097" s="1" t="s">
        <v>183</v>
      </c>
      <c r="F1097" s="1" t="s">
        <v>262</v>
      </c>
      <c r="G1097" s="1" t="s">
        <v>136</v>
      </c>
      <c r="H1097" s="1" t="s">
        <v>313</v>
      </c>
      <c r="I1097" s="1" t="s">
        <v>15</v>
      </c>
      <c r="J1097" s="1">
        <v>111.0</v>
      </c>
      <c r="K1097" s="2">
        <f t="shared" si="1"/>
        <v>0.0001510532407</v>
      </c>
      <c r="L1097" s="3">
        <f t="shared" si="2"/>
        <v>888</v>
      </c>
    </row>
    <row r="1098" ht="15.75" customHeight="1">
      <c r="A1098" s="4">
        <v>45498.0</v>
      </c>
      <c r="B1098" s="2">
        <v>0.8222056944444445</v>
      </c>
      <c r="C1098" s="1" t="s">
        <v>232</v>
      </c>
      <c r="D1098" s="1" t="s">
        <v>36</v>
      </c>
      <c r="E1098" s="1" t="s">
        <v>314</v>
      </c>
      <c r="F1098" s="1" t="s">
        <v>262</v>
      </c>
      <c r="G1098" s="1" t="s">
        <v>315</v>
      </c>
      <c r="H1098" s="1" t="s">
        <v>306</v>
      </c>
      <c r="I1098" s="1" t="s">
        <v>237</v>
      </c>
      <c r="J1098" s="1">
        <v>111.0</v>
      </c>
      <c r="K1098" s="2">
        <f t="shared" si="1"/>
        <v>0.0001510763889</v>
      </c>
      <c r="L1098" s="3">
        <f t="shared" si="2"/>
        <v>888</v>
      </c>
    </row>
    <row r="1099" ht="15.75" customHeight="1">
      <c r="A1099" s="4">
        <v>45498.0</v>
      </c>
      <c r="B1099" s="2">
        <v>0.8223567708333334</v>
      </c>
      <c r="C1099" s="1" t="s">
        <v>302</v>
      </c>
      <c r="D1099" s="1" t="s">
        <v>311</v>
      </c>
      <c r="E1099" s="1" t="s">
        <v>25</v>
      </c>
      <c r="F1099" s="1" t="s">
        <v>261</v>
      </c>
      <c r="G1099" s="1" t="s">
        <v>312</v>
      </c>
      <c r="H1099" s="1" t="s">
        <v>306</v>
      </c>
      <c r="I1099" s="1" t="s">
        <v>62</v>
      </c>
      <c r="J1099" s="1">
        <v>111.0</v>
      </c>
      <c r="K1099" s="2">
        <f t="shared" si="1"/>
        <v>0.0001510532407</v>
      </c>
      <c r="L1099" s="3">
        <f t="shared" si="2"/>
        <v>888</v>
      </c>
    </row>
    <row r="1100" ht="15.75" customHeight="1">
      <c r="A1100" s="4">
        <v>45498.0</v>
      </c>
      <c r="B1100" s="2">
        <v>0.8225078240740742</v>
      </c>
      <c r="C1100" s="1" t="s">
        <v>296</v>
      </c>
      <c r="D1100" s="1" t="s">
        <v>311</v>
      </c>
      <c r="E1100" s="1" t="s">
        <v>314</v>
      </c>
      <c r="F1100" s="1" t="s">
        <v>262</v>
      </c>
      <c r="G1100" s="1" t="s">
        <v>97</v>
      </c>
      <c r="H1100" s="1" t="s">
        <v>306</v>
      </c>
      <c r="I1100" s="1" t="s">
        <v>22</v>
      </c>
      <c r="J1100" s="1">
        <v>111.0</v>
      </c>
      <c r="K1100" s="2">
        <f t="shared" si="1"/>
        <v>0.000156412037</v>
      </c>
      <c r="L1100" s="3">
        <f t="shared" si="2"/>
        <v>888</v>
      </c>
    </row>
    <row r="1101" ht="15.75" customHeight="1">
      <c r="A1101" s="4">
        <v>45498.0</v>
      </c>
      <c r="B1101" s="2">
        <v>0.8226642361111112</v>
      </c>
      <c r="C1101" s="1" t="s">
        <v>302</v>
      </c>
      <c r="D1101" s="1" t="s">
        <v>311</v>
      </c>
      <c r="E1101" s="1" t="s">
        <v>25</v>
      </c>
      <c r="F1101" s="1" t="s">
        <v>261</v>
      </c>
      <c r="G1101" s="1" t="s">
        <v>312</v>
      </c>
      <c r="H1101" s="1" t="s">
        <v>306</v>
      </c>
      <c r="I1101" s="1" t="s">
        <v>290</v>
      </c>
      <c r="J1101" s="1">
        <v>111.0</v>
      </c>
      <c r="K1101" s="2">
        <f t="shared" si="1"/>
        <v>0.0001510532407</v>
      </c>
      <c r="L1101" s="3">
        <f t="shared" si="2"/>
        <v>888</v>
      </c>
    </row>
    <row r="1102" ht="15.75" customHeight="1">
      <c r="A1102" s="4">
        <v>45498.0</v>
      </c>
      <c r="B1102" s="2">
        <v>0.8228152893518518</v>
      </c>
      <c r="C1102" s="1" t="s">
        <v>303</v>
      </c>
      <c r="D1102" s="1" t="s">
        <v>304</v>
      </c>
      <c r="E1102" s="1" t="s">
        <v>296</v>
      </c>
      <c r="F1102" s="1" t="s">
        <v>261</v>
      </c>
      <c r="G1102" s="1" t="s">
        <v>308</v>
      </c>
      <c r="H1102" s="1" t="s">
        <v>306</v>
      </c>
      <c r="I1102" s="1" t="s">
        <v>62</v>
      </c>
      <c r="J1102" s="1">
        <v>111.0</v>
      </c>
      <c r="K1102" s="2">
        <f t="shared" si="1"/>
        <v>0.0001510763889</v>
      </c>
      <c r="L1102" s="3">
        <f t="shared" si="2"/>
        <v>888</v>
      </c>
    </row>
    <row r="1103" ht="15.75" customHeight="1">
      <c r="A1103" s="4">
        <v>45498.0</v>
      </c>
      <c r="B1103" s="2">
        <v>0.8229663657407407</v>
      </c>
      <c r="C1103" s="1" t="s">
        <v>303</v>
      </c>
      <c r="D1103" s="1" t="s">
        <v>304</v>
      </c>
      <c r="E1103" s="1" t="s">
        <v>296</v>
      </c>
      <c r="F1103" s="1" t="s">
        <v>261</v>
      </c>
      <c r="G1103" s="1" t="s">
        <v>308</v>
      </c>
      <c r="H1103" s="1" t="s">
        <v>306</v>
      </c>
      <c r="I1103" s="1" t="s">
        <v>111</v>
      </c>
      <c r="J1103" s="1">
        <v>111.0</v>
      </c>
      <c r="K1103" s="2">
        <f t="shared" si="1"/>
        <v>0.0001510532407</v>
      </c>
      <c r="L1103" s="3">
        <f t="shared" si="2"/>
        <v>888</v>
      </c>
    </row>
    <row r="1104" ht="15.75" customHeight="1">
      <c r="A1104" s="4">
        <v>45498.0</v>
      </c>
      <c r="B1104" s="2">
        <v>0.8231174189814815</v>
      </c>
      <c r="C1104" s="1" t="s">
        <v>303</v>
      </c>
      <c r="D1104" s="1" t="s">
        <v>304</v>
      </c>
      <c r="E1104" s="1" t="s">
        <v>296</v>
      </c>
      <c r="F1104" s="1" t="s">
        <v>261</v>
      </c>
      <c r="G1104" s="1" t="s">
        <v>308</v>
      </c>
      <c r="H1104" s="1" t="s">
        <v>306</v>
      </c>
      <c r="I1104" s="1" t="s">
        <v>252</v>
      </c>
      <c r="J1104" s="1">
        <v>111.0</v>
      </c>
      <c r="K1104" s="2">
        <f t="shared" si="1"/>
        <v>0.0001511111111</v>
      </c>
      <c r="L1104" s="3">
        <f t="shared" si="2"/>
        <v>888</v>
      </c>
    </row>
    <row r="1105" ht="15.75" customHeight="1">
      <c r="A1105" s="4">
        <v>45498.0</v>
      </c>
      <c r="B1105" s="2">
        <v>0.8232685300925926</v>
      </c>
      <c r="C1105" s="1" t="s">
        <v>303</v>
      </c>
      <c r="D1105" s="1" t="s">
        <v>304</v>
      </c>
      <c r="E1105" s="1" t="s">
        <v>296</v>
      </c>
      <c r="F1105" s="1" t="s">
        <v>261</v>
      </c>
      <c r="G1105" s="1" t="s">
        <v>308</v>
      </c>
      <c r="H1105" s="1" t="s">
        <v>306</v>
      </c>
      <c r="I1105" s="1" t="s">
        <v>188</v>
      </c>
      <c r="J1105" s="1">
        <v>111.0</v>
      </c>
      <c r="K1105" s="2">
        <f t="shared" si="1"/>
        <v>0.0001601851852</v>
      </c>
      <c r="L1105" s="3">
        <f t="shared" si="2"/>
        <v>888</v>
      </c>
    </row>
    <row r="1106" ht="15.75" customHeight="1">
      <c r="A1106" s="4">
        <v>45498.0</v>
      </c>
      <c r="B1106" s="2">
        <v>0.8234287152777777</v>
      </c>
      <c r="C1106" s="1" t="s">
        <v>290</v>
      </c>
      <c r="D1106" s="1" t="s">
        <v>276</v>
      </c>
      <c r="E1106" s="1" t="s">
        <v>51</v>
      </c>
      <c r="F1106" s="1" t="s">
        <v>261</v>
      </c>
      <c r="G1106" s="1" t="s">
        <v>310</v>
      </c>
      <c r="H1106" s="1" t="s">
        <v>306</v>
      </c>
      <c r="I1106" s="1" t="s">
        <v>188</v>
      </c>
      <c r="J1106" s="1">
        <v>111.0</v>
      </c>
      <c r="K1106" s="2">
        <f t="shared" si="1"/>
        <v>0.0001510763889</v>
      </c>
      <c r="L1106" s="3">
        <f t="shared" si="2"/>
        <v>888</v>
      </c>
    </row>
    <row r="1107" ht="15.75" customHeight="1">
      <c r="A1107" s="4">
        <v>45498.0</v>
      </c>
      <c r="B1107" s="2">
        <v>0.8235797916666666</v>
      </c>
      <c r="C1107" s="1" t="s">
        <v>279</v>
      </c>
      <c r="D1107" s="1" t="s">
        <v>276</v>
      </c>
      <c r="E1107" s="1" t="s">
        <v>275</v>
      </c>
      <c r="F1107" s="1" t="s">
        <v>261</v>
      </c>
      <c r="G1107" s="1" t="s">
        <v>202</v>
      </c>
      <c r="H1107" s="1" t="s">
        <v>306</v>
      </c>
      <c r="I1107" s="1" t="s">
        <v>23</v>
      </c>
      <c r="J1107" s="1">
        <v>111.0</v>
      </c>
      <c r="K1107" s="2">
        <f t="shared" si="1"/>
        <v>0.0001510648148</v>
      </c>
      <c r="L1107" s="3">
        <f t="shared" si="2"/>
        <v>888</v>
      </c>
    </row>
    <row r="1108" ht="15.75" customHeight="1">
      <c r="A1108" s="4">
        <v>45498.0</v>
      </c>
      <c r="B1108" s="2">
        <v>0.8237308564814816</v>
      </c>
      <c r="C1108" s="1" t="s">
        <v>279</v>
      </c>
      <c r="D1108" s="1" t="s">
        <v>276</v>
      </c>
      <c r="E1108" s="1" t="s">
        <v>51</v>
      </c>
      <c r="F1108" s="1" t="s">
        <v>261</v>
      </c>
      <c r="G1108" s="1" t="s">
        <v>335</v>
      </c>
      <c r="H1108" s="1" t="s">
        <v>306</v>
      </c>
      <c r="I1108" s="1" t="s">
        <v>290</v>
      </c>
      <c r="J1108" s="1">
        <v>111.0</v>
      </c>
      <c r="K1108" s="2">
        <f t="shared" si="1"/>
        <v>0.0001510648148</v>
      </c>
      <c r="L1108" s="3">
        <f t="shared" si="2"/>
        <v>888</v>
      </c>
    </row>
    <row r="1109" ht="15.75" customHeight="1">
      <c r="A1109" s="4">
        <v>45498.0</v>
      </c>
      <c r="B1109" s="2">
        <v>0.8238819212962963</v>
      </c>
      <c r="C1109" s="1" t="s">
        <v>111</v>
      </c>
      <c r="D1109" s="1" t="s">
        <v>276</v>
      </c>
      <c r="E1109" s="1" t="s">
        <v>232</v>
      </c>
      <c r="F1109" s="1" t="s">
        <v>261</v>
      </c>
      <c r="G1109" s="1" t="s">
        <v>310</v>
      </c>
      <c r="H1109" s="1" t="s">
        <v>306</v>
      </c>
      <c r="I1109" s="1" t="s">
        <v>123</v>
      </c>
      <c r="J1109" s="1">
        <v>111.0</v>
      </c>
      <c r="K1109" s="2">
        <f t="shared" si="1"/>
        <v>0.0001510648148</v>
      </c>
      <c r="L1109" s="3">
        <f t="shared" si="2"/>
        <v>888</v>
      </c>
    </row>
    <row r="1110" ht="15.75" customHeight="1">
      <c r="A1110" s="4">
        <v>45498.0</v>
      </c>
      <c r="B1110" s="2">
        <v>0.8240329861111111</v>
      </c>
      <c r="C1110" s="1" t="s">
        <v>74</v>
      </c>
      <c r="D1110" s="1" t="s">
        <v>304</v>
      </c>
      <c r="E1110" s="1" t="s">
        <v>302</v>
      </c>
      <c r="F1110" s="1" t="s">
        <v>244</v>
      </c>
      <c r="G1110" s="1" t="s">
        <v>305</v>
      </c>
      <c r="H1110" s="1" t="s">
        <v>292</v>
      </c>
      <c r="I1110" s="1" t="s">
        <v>129</v>
      </c>
      <c r="J1110" s="1">
        <v>111.0</v>
      </c>
      <c r="K1110" s="2">
        <f t="shared" si="1"/>
        <v>0.0001530439815</v>
      </c>
      <c r="L1110" s="3">
        <f t="shared" si="2"/>
        <v>888</v>
      </c>
    </row>
    <row r="1111" ht="15.75" customHeight="1">
      <c r="A1111" s="4">
        <v>45498.0</v>
      </c>
      <c r="B1111" s="2">
        <v>0.8241860300925925</v>
      </c>
      <c r="C1111" s="1" t="s">
        <v>303</v>
      </c>
      <c r="D1111" s="1" t="s">
        <v>304</v>
      </c>
      <c r="E1111" s="1" t="s">
        <v>296</v>
      </c>
      <c r="F1111" s="1" t="s">
        <v>261</v>
      </c>
      <c r="G1111" s="1" t="s">
        <v>308</v>
      </c>
      <c r="H1111" s="1" t="s">
        <v>306</v>
      </c>
      <c r="I1111" s="1" t="s">
        <v>270</v>
      </c>
      <c r="J1111" s="1">
        <v>111.0</v>
      </c>
      <c r="K1111" s="2">
        <f t="shared" si="1"/>
        <v>0.0001510763889</v>
      </c>
      <c r="L1111" s="3">
        <f t="shared" si="2"/>
        <v>888</v>
      </c>
    </row>
    <row r="1112" ht="15.75" customHeight="1">
      <c r="A1112" s="4">
        <v>45498.0</v>
      </c>
      <c r="B1112" s="2">
        <v>0.8243371064814814</v>
      </c>
      <c r="C1112" s="1" t="s">
        <v>111</v>
      </c>
      <c r="D1112" s="1" t="s">
        <v>276</v>
      </c>
      <c r="E1112" s="1" t="s">
        <v>232</v>
      </c>
      <c r="F1112" s="1" t="s">
        <v>261</v>
      </c>
      <c r="G1112" s="1" t="s">
        <v>316</v>
      </c>
      <c r="H1112" s="1" t="s">
        <v>306</v>
      </c>
      <c r="I1112" s="1" t="s">
        <v>267</v>
      </c>
      <c r="J1112" s="1">
        <v>111.0</v>
      </c>
      <c r="K1112" s="2">
        <f t="shared" si="1"/>
        <v>0.000151087963</v>
      </c>
      <c r="L1112" s="3">
        <f t="shared" si="2"/>
        <v>888</v>
      </c>
    </row>
    <row r="1113" ht="15.75" customHeight="1">
      <c r="A1113" s="4">
        <v>45498.0</v>
      </c>
      <c r="B1113" s="2">
        <v>0.8244881944444444</v>
      </c>
      <c r="C1113" s="1" t="s">
        <v>302</v>
      </c>
      <c r="D1113" s="1" t="s">
        <v>311</v>
      </c>
      <c r="E1113" s="1" t="s">
        <v>25</v>
      </c>
      <c r="F1113" s="1" t="s">
        <v>261</v>
      </c>
      <c r="G1113" s="1" t="s">
        <v>312</v>
      </c>
      <c r="H1113" s="1" t="s">
        <v>306</v>
      </c>
      <c r="I1113" s="1" t="s">
        <v>289</v>
      </c>
      <c r="J1113" s="1">
        <v>111.0</v>
      </c>
      <c r="K1113" s="2">
        <f t="shared" si="1"/>
        <v>0.0001510763889</v>
      </c>
      <c r="L1113" s="3">
        <f t="shared" si="2"/>
        <v>888</v>
      </c>
    </row>
    <row r="1114" ht="15.75" customHeight="1">
      <c r="A1114" s="4">
        <v>45498.0</v>
      </c>
      <c r="B1114" s="2">
        <v>0.8246392708333333</v>
      </c>
      <c r="C1114" s="1" t="s">
        <v>296</v>
      </c>
      <c r="D1114" s="1" t="s">
        <v>311</v>
      </c>
      <c r="E1114" s="1" t="s">
        <v>314</v>
      </c>
      <c r="F1114" s="1" t="s">
        <v>262</v>
      </c>
      <c r="G1114" s="1" t="s">
        <v>97</v>
      </c>
      <c r="H1114" s="1" t="s">
        <v>306</v>
      </c>
      <c r="I1114" s="1" t="s">
        <v>111</v>
      </c>
      <c r="J1114" s="1">
        <v>111.0</v>
      </c>
      <c r="K1114" s="2">
        <f t="shared" si="1"/>
        <v>0.0001510532407</v>
      </c>
      <c r="L1114" s="3">
        <f t="shared" si="2"/>
        <v>888</v>
      </c>
    </row>
    <row r="1115" ht="15.75" customHeight="1">
      <c r="A1115" s="4">
        <v>45498.0</v>
      </c>
      <c r="B1115" s="2">
        <v>0.8247903240740742</v>
      </c>
      <c r="C1115" s="1" t="s">
        <v>279</v>
      </c>
      <c r="D1115" s="1" t="s">
        <v>276</v>
      </c>
      <c r="E1115" s="1" t="s">
        <v>51</v>
      </c>
      <c r="F1115" s="1" t="s">
        <v>261</v>
      </c>
      <c r="G1115" s="1" t="s">
        <v>335</v>
      </c>
      <c r="H1115" s="1" t="s">
        <v>306</v>
      </c>
      <c r="I1115" s="1" t="s">
        <v>303</v>
      </c>
      <c r="J1115" s="1">
        <v>111.0</v>
      </c>
      <c r="K1115" s="2">
        <f t="shared" si="1"/>
        <v>0.000160162037</v>
      </c>
      <c r="L1115" s="3">
        <f t="shared" si="2"/>
        <v>888</v>
      </c>
    </row>
    <row r="1116" ht="15.75" customHeight="1">
      <c r="A1116" s="4">
        <v>45498.0</v>
      </c>
      <c r="B1116" s="2">
        <v>0.824950486111111</v>
      </c>
      <c r="C1116" s="1" t="s">
        <v>303</v>
      </c>
      <c r="D1116" s="1" t="s">
        <v>304</v>
      </c>
      <c r="E1116" s="1" t="s">
        <v>296</v>
      </c>
      <c r="F1116" s="1" t="s">
        <v>261</v>
      </c>
      <c r="G1116" s="1" t="s">
        <v>308</v>
      </c>
      <c r="H1116" s="1" t="s">
        <v>306</v>
      </c>
      <c r="I1116" s="1" t="s">
        <v>57</v>
      </c>
      <c r="J1116" s="1">
        <v>111.0</v>
      </c>
      <c r="K1116" s="2">
        <f t="shared" si="1"/>
        <v>0.0001510532407</v>
      </c>
      <c r="L1116" s="3">
        <f t="shared" si="2"/>
        <v>888</v>
      </c>
    </row>
    <row r="1117" ht="15.75" customHeight="1">
      <c r="A1117" s="4">
        <v>45498.0</v>
      </c>
      <c r="B1117" s="2">
        <v>0.8251015393518518</v>
      </c>
      <c r="C1117" s="1" t="s">
        <v>252</v>
      </c>
      <c r="D1117" s="1" t="s">
        <v>311</v>
      </c>
      <c r="E1117" s="1" t="s">
        <v>275</v>
      </c>
      <c r="F1117" s="1" t="s">
        <v>261</v>
      </c>
      <c r="G1117" s="1" t="s">
        <v>202</v>
      </c>
      <c r="H1117" s="1" t="s">
        <v>306</v>
      </c>
      <c r="I1117" s="1" t="s">
        <v>55</v>
      </c>
      <c r="J1117" s="1">
        <v>111.0</v>
      </c>
      <c r="K1117" s="2">
        <f t="shared" si="1"/>
        <v>0.0001510763889</v>
      </c>
      <c r="L1117" s="3">
        <f t="shared" si="2"/>
        <v>888</v>
      </c>
    </row>
    <row r="1118" ht="15.75" customHeight="1">
      <c r="A1118" s="4">
        <v>45498.0</v>
      </c>
      <c r="B1118" s="2">
        <v>0.8252526157407407</v>
      </c>
      <c r="C1118" s="1" t="s">
        <v>279</v>
      </c>
      <c r="D1118" s="1" t="s">
        <v>276</v>
      </c>
      <c r="E1118" s="1" t="s">
        <v>275</v>
      </c>
      <c r="F1118" s="1" t="s">
        <v>261</v>
      </c>
      <c r="G1118" s="1" t="s">
        <v>202</v>
      </c>
      <c r="H1118" s="1" t="s">
        <v>306</v>
      </c>
      <c r="I1118" s="1" t="s">
        <v>40</v>
      </c>
      <c r="J1118" s="1">
        <v>111.0</v>
      </c>
      <c r="K1118" s="2">
        <f t="shared" si="1"/>
        <v>0.0001510532407</v>
      </c>
      <c r="L1118" s="3">
        <f t="shared" si="2"/>
        <v>888</v>
      </c>
    </row>
    <row r="1119" ht="15.75" customHeight="1">
      <c r="A1119" s="4">
        <v>45498.0</v>
      </c>
      <c r="B1119" s="2">
        <v>0.8254036689814814</v>
      </c>
      <c r="C1119" s="1" t="s">
        <v>290</v>
      </c>
      <c r="D1119" s="1" t="s">
        <v>276</v>
      </c>
      <c r="E1119" s="1" t="s">
        <v>51</v>
      </c>
      <c r="F1119" s="1" t="s">
        <v>261</v>
      </c>
      <c r="G1119" s="1" t="s">
        <v>310</v>
      </c>
      <c r="H1119" s="1" t="s">
        <v>306</v>
      </c>
      <c r="I1119" s="1" t="s">
        <v>62</v>
      </c>
      <c r="J1119" s="1">
        <v>111.0</v>
      </c>
      <c r="K1119" s="2">
        <f t="shared" si="1"/>
        <v>0.0001510763889</v>
      </c>
      <c r="L1119" s="3">
        <f t="shared" si="2"/>
        <v>888</v>
      </c>
    </row>
    <row r="1120" ht="15.75" customHeight="1">
      <c r="A1120" s="4">
        <v>45498.0</v>
      </c>
      <c r="B1120" s="2">
        <v>0.8255547453703703</v>
      </c>
      <c r="C1120" s="1" t="s">
        <v>279</v>
      </c>
      <c r="D1120" s="1" t="s">
        <v>276</v>
      </c>
      <c r="E1120" s="1" t="s">
        <v>275</v>
      </c>
      <c r="F1120" s="1" t="s">
        <v>261</v>
      </c>
      <c r="G1120" s="1" t="s">
        <v>202</v>
      </c>
      <c r="H1120" s="1" t="s">
        <v>306</v>
      </c>
      <c r="I1120" s="1" t="s">
        <v>327</v>
      </c>
      <c r="J1120" s="1">
        <v>111.0</v>
      </c>
      <c r="K1120" s="2">
        <f t="shared" si="1"/>
        <v>0.0001566550926</v>
      </c>
      <c r="L1120" s="3">
        <f t="shared" si="2"/>
        <v>888</v>
      </c>
    </row>
    <row r="1121" ht="15.75" customHeight="1">
      <c r="A1121" s="4">
        <v>45498.0</v>
      </c>
      <c r="B1121" s="2">
        <v>0.8257114004629629</v>
      </c>
      <c r="C1121" s="1" t="s">
        <v>252</v>
      </c>
      <c r="D1121" s="1" t="s">
        <v>311</v>
      </c>
      <c r="E1121" s="1" t="s">
        <v>275</v>
      </c>
      <c r="F1121" s="1" t="s">
        <v>261</v>
      </c>
      <c r="G1121" s="1" t="s">
        <v>202</v>
      </c>
      <c r="H1121" s="1" t="s">
        <v>306</v>
      </c>
      <c r="I1121" s="1" t="s">
        <v>302</v>
      </c>
      <c r="J1121" s="1">
        <v>111.0</v>
      </c>
      <c r="K1121" s="2">
        <f t="shared" si="1"/>
        <v>0.0001510763889</v>
      </c>
      <c r="L1121" s="3">
        <f t="shared" si="2"/>
        <v>888</v>
      </c>
    </row>
    <row r="1122" ht="15.75" customHeight="1">
      <c r="A1122" s="4">
        <v>45498.0</v>
      </c>
      <c r="B1122" s="2">
        <v>0.8258624768518518</v>
      </c>
      <c r="C1122" s="1" t="s">
        <v>303</v>
      </c>
      <c r="D1122" s="1" t="s">
        <v>304</v>
      </c>
      <c r="E1122" s="1" t="s">
        <v>296</v>
      </c>
      <c r="F1122" s="1" t="s">
        <v>261</v>
      </c>
      <c r="G1122" s="1" t="s">
        <v>308</v>
      </c>
      <c r="H1122" s="1" t="s">
        <v>306</v>
      </c>
      <c r="I1122" s="1" t="s">
        <v>237</v>
      </c>
      <c r="J1122" s="1">
        <v>111.0</v>
      </c>
      <c r="K1122" s="2">
        <f t="shared" si="1"/>
        <v>0.0001510648148</v>
      </c>
      <c r="L1122" s="3">
        <f t="shared" si="2"/>
        <v>888</v>
      </c>
    </row>
    <row r="1123" ht="15.75" customHeight="1">
      <c r="A1123" s="4">
        <v>45498.0</v>
      </c>
      <c r="B1123" s="2">
        <v>0.8260135416666667</v>
      </c>
      <c r="C1123" s="1" t="s">
        <v>279</v>
      </c>
      <c r="D1123" s="1" t="s">
        <v>276</v>
      </c>
      <c r="E1123" s="1" t="s">
        <v>51</v>
      </c>
      <c r="F1123" s="1" t="s">
        <v>261</v>
      </c>
      <c r="G1123" s="1" t="s">
        <v>335</v>
      </c>
      <c r="H1123" s="1" t="s">
        <v>306</v>
      </c>
      <c r="I1123" s="1" t="s">
        <v>51</v>
      </c>
      <c r="J1123" s="1">
        <v>111.0</v>
      </c>
      <c r="K1123" s="2">
        <f t="shared" si="1"/>
        <v>0.0001510648148</v>
      </c>
      <c r="L1123" s="3">
        <f t="shared" si="2"/>
        <v>888</v>
      </c>
    </row>
    <row r="1124" ht="15.75" customHeight="1">
      <c r="A1124" s="4">
        <v>45498.0</v>
      </c>
      <c r="B1124" s="2">
        <v>0.8261646064814815</v>
      </c>
      <c r="C1124" s="1" t="s">
        <v>232</v>
      </c>
      <c r="D1124" s="1" t="s">
        <v>36</v>
      </c>
      <c r="E1124" s="1" t="s">
        <v>314</v>
      </c>
      <c r="F1124" s="1" t="s">
        <v>262</v>
      </c>
      <c r="G1124" s="1" t="s">
        <v>315</v>
      </c>
      <c r="H1124" s="1" t="s">
        <v>306</v>
      </c>
      <c r="I1124" s="1" t="s">
        <v>40</v>
      </c>
      <c r="J1124" s="1">
        <v>111.0</v>
      </c>
      <c r="K1124" s="2">
        <f t="shared" si="1"/>
        <v>0.0001510648148</v>
      </c>
      <c r="L1124" s="3">
        <f t="shared" si="2"/>
        <v>888</v>
      </c>
    </row>
    <row r="1125" ht="15.75" customHeight="1">
      <c r="A1125" s="4">
        <v>45498.0</v>
      </c>
      <c r="B1125" s="2">
        <v>0.8263156712962962</v>
      </c>
      <c r="C1125" s="1" t="s">
        <v>232</v>
      </c>
      <c r="D1125" s="1" t="s">
        <v>36</v>
      </c>
      <c r="E1125" s="1" t="s">
        <v>314</v>
      </c>
      <c r="F1125" s="1" t="s">
        <v>262</v>
      </c>
      <c r="G1125" s="1" t="s">
        <v>315</v>
      </c>
      <c r="H1125" s="1" t="s">
        <v>306</v>
      </c>
      <c r="I1125" s="1" t="s">
        <v>289</v>
      </c>
      <c r="J1125" s="1">
        <v>111.0</v>
      </c>
      <c r="K1125" s="2">
        <f t="shared" si="1"/>
        <v>0.0001601157407</v>
      </c>
      <c r="L1125" s="3">
        <f t="shared" si="2"/>
        <v>888</v>
      </c>
    </row>
    <row r="1126" ht="15.75" customHeight="1">
      <c r="A1126" s="4">
        <v>45498.0</v>
      </c>
      <c r="B1126" s="2">
        <v>0.8264757870370371</v>
      </c>
      <c r="C1126" s="1" t="s">
        <v>51</v>
      </c>
      <c r="D1126" s="1" t="s">
        <v>36</v>
      </c>
      <c r="E1126" s="1" t="s">
        <v>183</v>
      </c>
      <c r="F1126" s="1" t="s">
        <v>262</v>
      </c>
      <c r="G1126" s="1" t="s">
        <v>136</v>
      </c>
      <c r="H1126" s="1" t="s">
        <v>313</v>
      </c>
      <c r="I1126" s="1" t="s">
        <v>301</v>
      </c>
      <c r="J1126" s="1">
        <v>111.0</v>
      </c>
      <c r="K1126" s="2">
        <f t="shared" si="1"/>
        <v>0.0001510763889</v>
      </c>
      <c r="L1126" s="3">
        <f t="shared" si="2"/>
        <v>888</v>
      </c>
    </row>
    <row r="1127" ht="15.75" customHeight="1">
      <c r="A1127" s="4">
        <v>45498.0</v>
      </c>
      <c r="B1127" s="2">
        <v>0.826626863425926</v>
      </c>
      <c r="C1127" s="1" t="s">
        <v>314</v>
      </c>
      <c r="D1127" s="1" t="s">
        <v>27</v>
      </c>
      <c r="E1127" s="1" t="s">
        <v>16</v>
      </c>
      <c r="F1127" s="1" t="s">
        <v>262</v>
      </c>
      <c r="G1127" s="1" t="s">
        <v>326</v>
      </c>
      <c r="H1127" s="1" t="s">
        <v>313</v>
      </c>
      <c r="I1127" s="1" t="s">
        <v>303</v>
      </c>
      <c r="J1127" s="1">
        <v>111.0</v>
      </c>
      <c r="K1127" s="2">
        <f t="shared" si="1"/>
        <v>0.0001510648148</v>
      </c>
      <c r="L1127" s="3">
        <f t="shared" si="2"/>
        <v>888</v>
      </c>
    </row>
    <row r="1128" ht="15.75" customHeight="1">
      <c r="A1128" s="4">
        <v>45498.0</v>
      </c>
      <c r="B1128" s="2">
        <v>0.8267779282407407</v>
      </c>
      <c r="C1128" s="1" t="s">
        <v>183</v>
      </c>
      <c r="D1128" s="1" t="s">
        <v>27</v>
      </c>
      <c r="E1128" s="1" t="s">
        <v>317</v>
      </c>
      <c r="F1128" s="1" t="s">
        <v>262</v>
      </c>
      <c r="G1128" s="1" t="s">
        <v>322</v>
      </c>
      <c r="H1128" s="1" t="s">
        <v>313</v>
      </c>
      <c r="I1128" s="1" t="s">
        <v>179</v>
      </c>
      <c r="J1128" s="1">
        <v>111.0</v>
      </c>
      <c r="K1128" s="2">
        <f t="shared" si="1"/>
        <v>0.0001511111111</v>
      </c>
      <c r="L1128" s="3">
        <f t="shared" si="2"/>
        <v>888</v>
      </c>
    </row>
    <row r="1129" ht="15.75" customHeight="1">
      <c r="A1129" s="4">
        <v>45498.0</v>
      </c>
      <c r="B1129" s="2">
        <v>0.8269290393518518</v>
      </c>
      <c r="C1129" s="1" t="s">
        <v>232</v>
      </c>
      <c r="D1129" s="1" t="s">
        <v>36</v>
      </c>
      <c r="E1129" s="1" t="s">
        <v>314</v>
      </c>
      <c r="F1129" s="1" t="s">
        <v>262</v>
      </c>
      <c r="G1129" s="1" t="s">
        <v>136</v>
      </c>
      <c r="H1129" s="1" t="s">
        <v>306</v>
      </c>
      <c r="I1129" s="1" t="s">
        <v>279</v>
      </c>
      <c r="J1129" s="1">
        <v>111.0</v>
      </c>
      <c r="K1129" s="2">
        <f t="shared" si="1"/>
        <v>0.0001510532407</v>
      </c>
      <c r="L1129" s="3">
        <f t="shared" si="2"/>
        <v>888</v>
      </c>
    </row>
    <row r="1130" ht="15.75" customHeight="1">
      <c r="A1130" s="4">
        <v>45498.0</v>
      </c>
      <c r="B1130" s="2">
        <v>0.8270800925925926</v>
      </c>
      <c r="C1130" s="1" t="s">
        <v>232</v>
      </c>
      <c r="D1130" s="1" t="s">
        <v>311</v>
      </c>
      <c r="E1130" s="1" t="s">
        <v>314</v>
      </c>
      <c r="F1130" s="1" t="s">
        <v>262</v>
      </c>
      <c r="G1130" s="1" t="s">
        <v>315</v>
      </c>
      <c r="H1130" s="1" t="s">
        <v>306</v>
      </c>
      <c r="I1130" s="1" t="s">
        <v>111</v>
      </c>
      <c r="J1130" s="1">
        <v>111.0</v>
      </c>
      <c r="K1130" s="2">
        <f t="shared" si="1"/>
        <v>0.0001647453704</v>
      </c>
      <c r="L1130" s="3">
        <f t="shared" si="2"/>
        <v>888</v>
      </c>
    </row>
    <row r="1131" ht="15.75" customHeight="1">
      <c r="A1131" s="4">
        <v>45498.0</v>
      </c>
      <c r="B1131" s="2">
        <v>0.8272448379629629</v>
      </c>
      <c r="C1131" s="1" t="s">
        <v>279</v>
      </c>
      <c r="D1131" s="1" t="s">
        <v>276</v>
      </c>
      <c r="E1131" s="1" t="s">
        <v>275</v>
      </c>
      <c r="F1131" s="1" t="s">
        <v>261</v>
      </c>
      <c r="G1131" s="1" t="s">
        <v>202</v>
      </c>
      <c r="H1131" s="1" t="s">
        <v>306</v>
      </c>
      <c r="I1131" s="1" t="s">
        <v>259</v>
      </c>
      <c r="J1131" s="1">
        <v>111.0</v>
      </c>
      <c r="K1131" s="2">
        <f t="shared" si="1"/>
        <v>0.0001394791667</v>
      </c>
      <c r="L1131" s="3">
        <f t="shared" si="2"/>
        <v>888</v>
      </c>
    </row>
    <row r="1132" ht="15.75" customHeight="1">
      <c r="A1132" s="4">
        <v>45498.0</v>
      </c>
      <c r="B1132" s="2">
        <v>0.8273843171296297</v>
      </c>
      <c r="C1132" s="1" t="s">
        <v>303</v>
      </c>
      <c r="D1132" s="1" t="s">
        <v>304</v>
      </c>
      <c r="E1132" s="1" t="s">
        <v>296</v>
      </c>
      <c r="F1132" s="1" t="s">
        <v>261</v>
      </c>
      <c r="G1132" s="1" t="s">
        <v>308</v>
      </c>
      <c r="H1132" s="1" t="s">
        <v>306</v>
      </c>
      <c r="I1132" s="1" t="s">
        <v>55</v>
      </c>
      <c r="J1132" s="1">
        <v>111.0</v>
      </c>
      <c r="K1132" s="2">
        <f t="shared" si="1"/>
        <v>0.0001510763889</v>
      </c>
      <c r="L1132" s="3">
        <f t="shared" si="2"/>
        <v>888</v>
      </c>
    </row>
    <row r="1133" ht="15.75" customHeight="1">
      <c r="A1133" s="4">
        <v>45498.0</v>
      </c>
      <c r="B1133" s="2">
        <v>0.8275353935185186</v>
      </c>
      <c r="C1133" s="1" t="s">
        <v>279</v>
      </c>
      <c r="D1133" s="1" t="s">
        <v>276</v>
      </c>
      <c r="E1133" s="1" t="s">
        <v>51</v>
      </c>
      <c r="F1133" s="1" t="s">
        <v>261</v>
      </c>
      <c r="G1133" s="1" t="s">
        <v>335</v>
      </c>
      <c r="H1133" s="1" t="s">
        <v>306</v>
      </c>
      <c r="I1133" s="1" t="s">
        <v>289</v>
      </c>
      <c r="J1133" s="1">
        <v>111.0</v>
      </c>
      <c r="K1133" s="2">
        <f t="shared" si="1"/>
        <v>0.0001510532407</v>
      </c>
      <c r="L1133" s="3">
        <f t="shared" si="2"/>
        <v>888</v>
      </c>
    </row>
    <row r="1134" ht="15.75" customHeight="1">
      <c r="A1134" s="4">
        <v>45498.0</v>
      </c>
      <c r="B1134" s="2">
        <v>0.8276864467592592</v>
      </c>
      <c r="C1134" s="1" t="s">
        <v>288</v>
      </c>
      <c r="D1134" s="1" t="s">
        <v>304</v>
      </c>
      <c r="E1134" s="1" t="s">
        <v>302</v>
      </c>
      <c r="F1134" s="1" t="s">
        <v>244</v>
      </c>
      <c r="G1134" s="1" t="s">
        <v>160</v>
      </c>
      <c r="H1134" s="1" t="s">
        <v>292</v>
      </c>
      <c r="I1134" s="1" t="s">
        <v>51</v>
      </c>
      <c r="J1134" s="1">
        <v>111.0</v>
      </c>
      <c r="K1134" s="2">
        <f t="shared" si="1"/>
        <v>0.0001510763889</v>
      </c>
      <c r="L1134" s="3">
        <f t="shared" si="2"/>
        <v>888</v>
      </c>
    </row>
    <row r="1135" ht="15.75" customHeight="1">
      <c r="A1135" s="4">
        <v>45498.0</v>
      </c>
      <c r="B1135" s="2">
        <v>0.8278375231481481</v>
      </c>
      <c r="C1135" s="1" t="s">
        <v>111</v>
      </c>
      <c r="D1135" s="1" t="s">
        <v>276</v>
      </c>
      <c r="E1135" s="1" t="s">
        <v>232</v>
      </c>
      <c r="F1135" s="1" t="s">
        <v>261</v>
      </c>
      <c r="G1135" s="1" t="s">
        <v>316</v>
      </c>
      <c r="H1135" s="1" t="s">
        <v>306</v>
      </c>
      <c r="I1135" s="1" t="s">
        <v>289</v>
      </c>
      <c r="J1135" s="1">
        <v>111.0</v>
      </c>
      <c r="K1135" s="2">
        <f t="shared" si="1"/>
        <v>0.0001603009259</v>
      </c>
      <c r="L1135" s="3">
        <f t="shared" si="2"/>
        <v>888</v>
      </c>
    </row>
    <row r="1136" ht="15.75" customHeight="1">
      <c r="A1136" s="4">
        <v>45498.0</v>
      </c>
      <c r="B1136" s="2">
        <v>0.8279978240740741</v>
      </c>
      <c r="C1136" s="1" t="s">
        <v>279</v>
      </c>
      <c r="D1136" s="1" t="s">
        <v>276</v>
      </c>
      <c r="E1136" s="1" t="s">
        <v>51</v>
      </c>
      <c r="F1136" s="1" t="s">
        <v>261</v>
      </c>
      <c r="G1136" s="1" t="s">
        <v>335</v>
      </c>
      <c r="H1136" s="1" t="s">
        <v>306</v>
      </c>
      <c r="I1136" s="1" t="s">
        <v>279</v>
      </c>
      <c r="J1136" s="1">
        <v>111.0</v>
      </c>
      <c r="K1136" s="2">
        <f t="shared" si="1"/>
        <v>0.0001511111111</v>
      </c>
      <c r="L1136" s="3">
        <f t="shared" si="2"/>
        <v>888</v>
      </c>
    </row>
    <row r="1137" ht="15.75" customHeight="1">
      <c r="A1137" s="4">
        <v>45498.0</v>
      </c>
      <c r="B1137" s="2">
        <v>0.8281489351851852</v>
      </c>
      <c r="C1137" s="1" t="s">
        <v>74</v>
      </c>
      <c r="D1137" s="1" t="s">
        <v>304</v>
      </c>
      <c r="E1137" s="1" t="s">
        <v>302</v>
      </c>
      <c r="F1137" s="1" t="s">
        <v>244</v>
      </c>
      <c r="G1137" s="1" t="s">
        <v>305</v>
      </c>
      <c r="H1137" s="1" t="s">
        <v>292</v>
      </c>
      <c r="I1137" s="1" t="s">
        <v>25</v>
      </c>
      <c r="J1137" s="1">
        <v>111.0</v>
      </c>
      <c r="K1137" s="2">
        <f t="shared" si="1"/>
        <v>0.0001510648148</v>
      </c>
      <c r="L1137" s="3">
        <f t="shared" si="2"/>
        <v>888</v>
      </c>
    </row>
    <row r="1138" ht="15.75" customHeight="1">
      <c r="A1138" s="4">
        <v>45498.0</v>
      </c>
      <c r="B1138" s="2">
        <v>0.8282999999999999</v>
      </c>
      <c r="C1138" s="1" t="s">
        <v>279</v>
      </c>
      <c r="D1138" s="1" t="s">
        <v>276</v>
      </c>
      <c r="E1138" s="1" t="s">
        <v>51</v>
      </c>
      <c r="F1138" s="1" t="s">
        <v>261</v>
      </c>
      <c r="G1138" s="1" t="s">
        <v>335</v>
      </c>
      <c r="H1138" s="1" t="s">
        <v>306</v>
      </c>
      <c r="I1138" s="1" t="s">
        <v>159</v>
      </c>
      <c r="J1138" s="1">
        <v>111.0</v>
      </c>
      <c r="K1138" s="2">
        <f t="shared" si="1"/>
        <v>0.0001510648148</v>
      </c>
      <c r="L1138" s="3">
        <f t="shared" si="2"/>
        <v>888</v>
      </c>
    </row>
    <row r="1139" ht="15.75" customHeight="1">
      <c r="A1139" s="4">
        <v>45498.0</v>
      </c>
      <c r="B1139" s="2">
        <v>0.8284510648148149</v>
      </c>
      <c r="C1139" s="1" t="s">
        <v>279</v>
      </c>
      <c r="D1139" s="1" t="s">
        <v>276</v>
      </c>
      <c r="E1139" s="1" t="s">
        <v>51</v>
      </c>
      <c r="F1139" s="1" t="s">
        <v>261</v>
      </c>
      <c r="G1139" s="1" t="s">
        <v>335</v>
      </c>
      <c r="H1139" s="1" t="s">
        <v>306</v>
      </c>
      <c r="I1139" s="1" t="s">
        <v>108</v>
      </c>
      <c r="J1139" s="1">
        <v>111.0</v>
      </c>
      <c r="K1139" s="2">
        <f t="shared" si="1"/>
        <v>0.0001510648148</v>
      </c>
      <c r="L1139" s="3">
        <f t="shared" si="2"/>
        <v>888</v>
      </c>
    </row>
    <row r="1140" ht="15.75" customHeight="1">
      <c r="A1140" s="4">
        <v>45498.0</v>
      </c>
      <c r="B1140" s="2">
        <v>0.8286021296296296</v>
      </c>
      <c r="C1140" s="1" t="s">
        <v>252</v>
      </c>
      <c r="D1140" s="1" t="s">
        <v>311</v>
      </c>
      <c r="E1140" s="1" t="s">
        <v>275</v>
      </c>
      <c r="F1140" s="1" t="s">
        <v>261</v>
      </c>
      <c r="G1140" s="1" t="s">
        <v>202</v>
      </c>
      <c r="H1140" s="1" t="s">
        <v>306</v>
      </c>
      <c r="I1140" s="1" t="s">
        <v>279</v>
      </c>
      <c r="J1140" s="1">
        <v>111.0</v>
      </c>
      <c r="K1140" s="2">
        <f t="shared" si="1"/>
        <v>0.000156400463</v>
      </c>
      <c r="L1140" s="3">
        <f t="shared" si="2"/>
        <v>888</v>
      </c>
    </row>
    <row r="1141" ht="15.75" customHeight="1">
      <c r="A1141" s="4">
        <v>45498.0</v>
      </c>
      <c r="B1141" s="2">
        <v>0.8287585300925925</v>
      </c>
      <c r="C1141" s="1" t="s">
        <v>55</v>
      </c>
      <c r="D1141" s="1" t="s">
        <v>289</v>
      </c>
      <c r="E1141" s="1" t="s">
        <v>290</v>
      </c>
      <c r="F1141" s="1" t="s">
        <v>244</v>
      </c>
      <c r="G1141" s="1" t="s">
        <v>291</v>
      </c>
      <c r="H1141" s="1" t="s">
        <v>292</v>
      </c>
      <c r="I1141" s="1" t="s">
        <v>289</v>
      </c>
      <c r="J1141" s="1">
        <v>111.0</v>
      </c>
      <c r="K1141" s="2">
        <f t="shared" si="1"/>
        <v>0.0001510763889</v>
      </c>
      <c r="L1141" s="3">
        <f t="shared" si="2"/>
        <v>888</v>
      </c>
    </row>
    <row r="1142" ht="15.75" customHeight="1">
      <c r="A1142" s="4">
        <v>45498.0</v>
      </c>
      <c r="B1142" s="2">
        <v>0.8289096064814814</v>
      </c>
      <c r="C1142" s="1" t="s">
        <v>62</v>
      </c>
      <c r="D1142" s="1" t="s">
        <v>289</v>
      </c>
      <c r="E1142" s="1" t="s">
        <v>279</v>
      </c>
      <c r="F1142" s="1" t="s">
        <v>244</v>
      </c>
      <c r="G1142" s="1" t="s">
        <v>307</v>
      </c>
      <c r="H1142" s="1" t="s">
        <v>292</v>
      </c>
      <c r="I1142" s="1" t="s">
        <v>289</v>
      </c>
      <c r="J1142" s="1">
        <v>111.0</v>
      </c>
      <c r="K1142" s="2">
        <f t="shared" si="1"/>
        <v>0.0001510648148</v>
      </c>
      <c r="L1142" s="3">
        <f t="shared" si="2"/>
        <v>888</v>
      </c>
    </row>
    <row r="1143" ht="15.75" customHeight="1">
      <c r="A1143" s="4">
        <v>45498.0</v>
      </c>
      <c r="B1143" s="2">
        <v>0.8290606712962963</v>
      </c>
      <c r="C1143" s="1" t="s">
        <v>55</v>
      </c>
      <c r="D1143" s="1" t="s">
        <v>289</v>
      </c>
      <c r="E1143" s="1" t="s">
        <v>290</v>
      </c>
      <c r="F1143" s="1" t="s">
        <v>244</v>
      </c>
      <c r="G1143" s="1" t="s">
        <v>291</v>
      </c>
      <c r="H1143" s="1" t="s">
        <v>292</v>
      </c>
      <c r="I1143" s="1" t="s">
        <v>149</v>
      </c>
      <c r="J1143" s="1">
        <v>111.0</v>
      </c>
      <c r="K1143" s="2">
        <f t="shared" si="1"/>
        <v>0.0001510648148</v>
      </c>
      <c r="L1143" s="3">
        <f t="shared" si="2"/>
        <v>888</v>
      </c>
    </row>
    <row r="1144" ht="15.75" customHeight="1">
      <c r="A1144" s="4">
        <v>45498.0</v>
      </c>
      <c r="B1144" s="2">
        <v>0.8292117361111111</v>
      </c>
      <c r="C1144" s="1" t="s">
        <v>267</v>
      </c>
      <c r="D1144" s="1" t="s">
        <v>301</v>
      </c>
      <c r="E1144" s="1" t="s">
        <v>302</v>
      </c>
      <c r="F1144" s="1" t="s">
        <v>244</v>
      </c>
      <c r="G1144" s="1" t="s">
        <v>160</v>
      </c>
      <c r="H1144" s="1" t="s">
        <v>292</v>
      </c>
      <c r="I1144" s="1" t="s">
        <v>74</v>
      </c>
      <c r="J1144" s="1">
        <v>111.0</v>
      </c>
      <c r="K1144" s="2">
        <f t="shared" si="1"/>
        <v>0.000151087963</v>
      </c>
      <c r="L1144" s="3">
        <f t="shared" si="2"/>
        <v>888</v>
      </c>
    </row>
    <row r="1145" ht="15.75" customHeight="1">
      <c r="A1145" s="4">
        <v>45498.0</v>
      </c>
      <c r="B1145" s="2">
        <v>0.8293628240740741</v>
      </c>
      <c r="C1145" s="1" t="s">
        <v>288</v>
      </c>
      <c r="D1145" s="1" t="s">
        <v>304</v>
      </c>
      <c r="E1145" s="1" t="s">
        <v>302</v>
      </c>
      <c r="F1145" s="1" t="s">
        <v>244</v>
      </c>
      <c r="G1145" s="1" t="s">
        <v>160</v>
      </c>
      <c r="H1145" s="1" t="s">
        <v>292</v>
      </c>
      <c r="I1145" s="1" t="s">
        <v>129</v>
      </c>
      <c r="J1145" s="1">
        <v>111.0</v>
      </c>
      <c r="K1145" s="2">
        <f t="shared" si="1"/>
        <v>0.0001601041667</v>
      </c>
      <c r="L1145" s="3">
        <f t="shared" si="2"/>
        <v>888</v>
      </c>
    </row>
    <row r="1146" ht="15.75" customHeight="1">
      <c r="A1146" s="4">
        <v>45498.0</v>
      </c>
      <c r="B1146" s="2">
        <v>0.8295229282407408</v>
      </c>
      <c r="C1146" s="1" t="s">
        <v>111</v>
      </c>
      <c r="D1146" s="1" t="s">
        <v>304</v>
      </c>
      <c r="E1146" s="1" t="s">
        <v>232</v>
      </c>
      <c r="F1146" s="1" t="s">
        <v>261</v>
      </c>
      <c r="G1146" s="1" t="s">
        <v>316</v>
      </c>
      <c r="H1146" s="1" t="s">
        <v>306</v>
      </c>
      <c r="I1146" s="1" t="s">
        <v>264</v>
      </c>
      <c r="J1146" s="1">
        <v>111.0</v>
      </c>
      <c r="K1146" s="2">
        <f t="shared" si="1"/>
        <v>0.0001510532407</v>
      </c>
      <c r="L1146" s="3">
        <f t="shared" si="2"/>
        <v>888</v>
      </c>
    </row>
    <row r="1147" ht="15.75" customHeight="1">
      <c r="A1147" s="4">
        <v>45498.0</v>
      </c>
      <c r="B1147" s="2">
        <v>0.8296739814814814</v>
      </c>
      <c r="C1147" s="1" t="s">
        <v>74</v>
      </c>
      <c r="D1147" s="1" t="s">
        <v>304</v>
      </c>
      <c r="E1147" s="1" t="s">
        <v>296</v>
      </c>
      <c r="F1147" s="1" t="s">
        <v>261</v>
      </c>
      <c r="G1147" s="1" t="s">
        <v>305</v>
      </c>
      <c r="H1147" s="1" t="s">
        <v>306</v>
      </c>
      <c r="I1147" s="1" t="s">
        <v>44</v>
      </c>
      <c r="J1147" s="1">
        <v>111.0</v>
      </c>
      <c r="K1147" s="2">
        <f t="shared" si="1"/>
        <v>0.0001510763889</v>
      </c>
      <c r="L1147" s="3">
        <f t="shared" si="2"/>
        <v>888</v>
      </c>
    </row>
    <row r="1148" ht="15.75" customHeight="1">
      <c r="A1148" s="4">
        <v>45498.0</v>
      </c>
      <c r="B1148" s="2">
        <v>0.8298250578703703</v>
      </c>
      <c r="C1148" s="1" t="s">
        <v>111</v>
      </c>
      <c r="D1148" s="1" t="s">
        <v>276</v>
      </c>
      <c r="E1148" s="1" t="s">
        <v>232</v>
      </c>
      <c r="F1148" s="1" t="s">
        <v>261</v>
      </c>
      <c r="G1148" s="1" t="s">
        <v>316</v>
      </c>
      <c r="H1148" s="1" t="s">
        <v>306</v>
      </c>
      <c r="I1148" s="1" t="s">
        <v>260</v>
      </c>
      <c r="J1148" s="1">
        <v>111.0</v>
      </c>
      <c r="K1148" s="2">
        <f t="shared" si="1"/>
        <v>0.0001510532407</v>
      </c>
      <c r="L1148" s="3">
        <f t="shared" si="2"/>
        <v>888</v>
      </c>
    </row>
    <row r="1149" ht="15.75" customHeight="1">
      <c r="A1149" s="4">
        <v>45498.0</v>
      </c>
      <c r="B1149" s="2">
        <v>0.8299761111111111</v>
      </c>
      <c r="C1149" s="1" t="s">
        <v>111</v>
      </c>
      <c r="D1149" s="1" t="s">
        <v>276</v>
      </c>
      <c r="E1149" s="1" t="s">
        <v>232</v>
      </c>
      <c r="F1149" s="1" t="s">
        <v>261</v>
      </c>
      <c r="G1149" s="1" t="s">
        <v>310</v>
      </c>
      <c r="H1149" s="1" t="s">
        <v>306</v>
      </c>
      <c r="I1149" s="1" t="s">
        <v>252</v>
      </c>
      <c r="J1149" s="1">
        <v>111.0</v>
      </c>
      <c r="K1149" s="2">
        <f t="shared" si="1"/>
        <v>0.0001510763889</v>
      </c>
      <c r="L1149" s="3">
        <f t="shared" si="2"/>
        <v>888</v>
      </c>
    </row>
    <row r="1150" ht="15.75" customHeight="1">
      <c r="A1150" s="4">
        <v>45498.0</v>
      </c>
      <c r="B1150" s="2">
        <v>0.8301271875</v>
      </c>
      <c r="C1150" s="1" t="s">
        <v>290</v>
      </c>
      <c r="D1150" s="1" t="s">
        <v>276</v>
      </c>
      <c r="E1150" s="1" t="s">
        <v>51</v>
      </c>
      <c r="F1150" s="1" t="s">
        <v>261</v>
      </c>
      <c r="G1150" s="1" t="s">
        <v>310</v>
      </c>
      <c r="H1150" s="1" t="s">
        <v>306</v>
      </c>
      <c r="I1150" s="1" t="s">
        <v>217</v>
      </c>
      <c r="J1150" s="1">
        <v>111.0</v>
      </c>
      <c r="K1150" s="2">
        <f t="shared" si="1"/>
        <v>0.0001531481481</v>
      </c>
      <c r="L1150" s="3">
        <f t="shared" si="2"/>
        <v>888</v>
      </c>
    </row>
    <row r="1151" ht="15.75" customHeight="1">
      <c r="A1151" s="4">
        <v>45498.0</v>
      </c>
      <c r="B1151" s="2">
        <v>0.8302803356481482</v>
      </c>
      <c r="C1151" s="1" t="s">
        <v>279</v>
      </c>
      <c r="D1151" s="1" t="s">
        <v>276</v>
      </c>
      <c r="E1151" s="1" t="s">
        <v>275</v>
      </c>
      <c r="F1151" s="1" t="s">
        <v>261</v>
      </c>
      <c r="G1151" s="1" t="s">
        <v>202</v>
      </c>
      <c r="H1151" s="1" t="s">
        <v>306</v>
      </c>
      <c r="I1151" s="1" t="s">
        <v>108</v>
      </c>
      <c r="J1151" s="1">
        <v>111.0</v>
      </c>
      <c r="K1151" s="2">
        <f t="shared" si="1"/>
        <v>0.000151087963</v>
      </c>
      <c r="L1151" s="3">
        <f t="shared" si="2"/>
        <v>888</v>
      </c>
    </row>
    <row r="1152" ht="15.75" customHeight="1">
      <c r="A1152" s="4">
        <v>45498.0</v>
      </c>
      <c r="B1152" s="2">
        <v>0.830431423611111</v>
      </c>
      <c r="C1152" s="1" t="s">
        <v>290</v>
      </c>
      <c r="D1152" s="1" t="s">
        <v>276</v>
      </c>
      <c r="E1152" s="1" t="s">
        <v>51</v>
      </c>
      <c r="F1152" s="1" t="s">
        <v>261</v>
      </c>
      <c r="G1152" s="1" t="s">
        <v>310</v>
      </c>
      <c r="H1152" s="1" t="s">
        <v>306</v>
      </c>
      <c r="I1152" s="1" t="s">
        <v>23</v>
      </c>
      <c r="J1152" s="1">
        <v>111.0</v>
      </c>
      <c r="K1152" s="2">
        <f t="shared" si="1"/>
        <v>0.0001512037037</v>
      </c>
      <c r="L1152" s="3">
        <f t="shared" si="2"/>
        <v>888</v>
      </c>
    </row>
    <row r="1153" ht="15.75" customHeight="1">
      <c r="A1153" s="4">
        <v>45498.0</v>
      </c>
      <c r="B1153" s="2">
        <v>0.8305826273148149</v>
      </c>
      <c r="C1153" s="1" t="s">
        <v>111</v>
      </c>
      <c r="D1153" s="1" t="s">
        <v>304</v>
      </c>
      <c r="E1153" s="1" t="s">
        <v>232</v>
      </c>
      <c r="F1153" s="1" t="s">
        <v>261</v>
      </c>
      <c r="G1153" s="1" t="s">
        <v>316</v>
      </c>
      <c r="H1153" s="1" t="s">
        <v>306</v>
      </c>
      <c r="I1153" s="1" t="s">
        <v>36</v>
      </c>
      <c r="J1153" s="1">
        <v>111.0</v>
      </c>
      <c r="K1153" s="2">
        <f t="shared" si="1"/>
        <v>0.0001510648148</v>
      </c>
      <c r="L1153" s="3">
        <f t="shared" si="2"/>
        <v>888</v>
      </c>
    </row>
    <row r="1154" ht="15.75" customHeight="1">
      <c r="A1154" s="4">
        <v>45498.0</v>
      </c>
      <c r="B1154" s="2">
        <v>0.8307336921296297</v>
      </c>
      <c r="C1154" s="1" t="s">
        <v>279</v>
      </c>
      <c r="D1154" s="1" t="s">
        <v>276</v>
      </c>
      <c r="E1154" s="1" t="s">
        <v>275</v>
      </c>
      <c r="F1154" s="1" t="s">
        <v>261</v>
      </c>
      <c r="G1154" s="1" t="s">
        <v>202</v>
      </c>
      <c r="H1154" s="1" t="s">
        <v>306</v>
      </c>
      <c r="I1154" s="1" t="s">
        <v>165</v>
      </c>
      <c r="J1154" s="1">
        <v>111.0</v>
      </c>
      <c r="K1154" s="2">
        <f t="shared" si="1"/>
        <v>0.0001510648148</v>
      </c>
      <c r="L1154" s="3">
        <f t="shared" si="2"/>
        <v>888</v>
      </c>
    </row>
    <row r="1155" ht="15.75" customHeight="1">
      <c r="A1155" s="4">
        <v>45498.0</v>
      </c>
      <c r="B1155" s="2">
        <v>0.8308847569444444</v>
      </c>
      <c r="C1155" s="1" t="s">
        <v>303</v>
      </c>
      <c r="D1155" s="1" t="s">
        <v>304</v>
      </c>
      <c r="E1155" s="1" t="s">
        <v>296</v>
      </c>
      <c r="F1155" s="1" t="s">
        <v>261</v>
      </c>
      <c r="G1155" s="1" t="s">
        <v>308</v>
      </c>
      <c r="H1155" s="1" t="s">
        <v>306</v>
      </c>
      <c r="I1155" s="1" t="s">
        <v>111</v>
      </c>
      <c r="J1155" s="1">
        <v>111.0</v>
      </c>
      <c r="K1155" s="2">
        <f t="shared" si="1"/>
        <v>0.00016</v>
      </c>
      <c r="L1155" s="3">
        <f t="shared" si="2"/>
        <v>888</v>
      </c>
    </row>
    <row r="1156" ht="15.75" customHeight="1">
      <c r="A1156" s="4">
        <v>45498.0</v>
      </c>
      <c r="B1156" s="2">
        <v>0.8310447569444446</v>
      </c>
      <c r="C1156" s="1" t="s">
        <v>111</v>
      </c>
      <c r="D1156" s="1" t="s">
        <v>276</v>
      </c>
      <c r="E1156" s="1" t="s">
        <v>232</v>
      </c>
      <c r="F1156" s="1" t="s">
        <v>261</v>
      </c>
      <c r="G1156" s="1" t="s">
        <v>316</v>
      </c>
      <c r="H1156" s="1" t="s">
        <v>306</v>
      </c>
      <c r="I1156" s="1" t="s">
        <v>259</v>
      </c>
      <c r="J1156" s="1">
        <v>111.0</v>
      </c>
      <c r="K1156" s="2">
        <f t="shared" si="1"/>
        <v>0.0001510763889</v>
      </c>
      <c r="L1156" s="3">
        <f t="shared" si="2"/>
        <v>888</v>
      </c>
    </row>
    <row r="1157" ht="15.75" customHeight="1">
      <c r="A1157" s="4">
        <v>45498.0</v>
      </c>
      <c r="B1157" s="2">
        <v>0.8311958333333335</v>
      </c>
      <c r="C1157" s="1" t="s">
        <v>303</v>
      </c>
      <c r="D1157" s="1" t="s">
        <v>304</v>
      </c>
      <c r="E1157" s="1" t="s">
        <v>296</v>
      </c>
      <c r="F1157" s="1" t="s">
        <v>261</v>
      </c>
      <c r="G1157" s="1" t="s">
        <v>308</v>
      </c>
      <c r="H1157" s="1" t="s">
        <v>306</v>
      </c>
      <c r="I1157" s="1" t="s">
        <v>192</v>
      </c>
      <c r="J1157" s="1">
        <v>111.0</v>
      </c>
      <c r="K1157" s="2">
        <f t="shared" si="1"/>
        <v>0.0001510648148</v>
      </c>
      <c r="L1157" s="3">
        <f t="shared" si="2"/>
        <v>888</v>
      </c>
    </row>
    <row r="1158" ht="15.75" customHeight="1">
      <c r="A1158" s="4">
        <v>45498.0</v>
      </c>
      <c r="B1158" s="2">
        <v>0.8313468981481482</v>
      </c>
      <c r="C1158" s="1" t="s">
        <v>290</v>
      </c>
      <c r="D1158" s="1" t="s">
        <v>276</v>
      </c>
      <c r="E1158" s="1" t="s">
        <v>51</v>
      </c>
      <c r="F1158" s="1" t="s">
        <v>261</v>
      </c>
      <c r="G1158" s="1" t="s">
        <v>310</v>
      </c>
      <c r="H1158" s="1" t="s">
        <v>306</v>
      </c>
      <c r="I1158" s="1" t="s">
        <v>25</v>
      </c>
      <c r="J1158" s="1">
        <v>111.0</v>
      </c>
      <c r="K1158" s="2">
        <f t="shared" si="1"/>
        <v>0.0001510648148</v>
      </c>
      <c r="L1158" s="3">
        <f t="shared" si="2"/>
        <v>888</v>
      </c>
    </row>
    <row r="1159" ht="15.75" customHeight="1">
      <c r="A1159" s="4">
        <v>45498.0</v>
      </c>
      <c r="B1159" s="2">
        <v>0.831497962962963</v>
      </c>
      <c r="C1159" s="1" t="s">
        <v>290</v>
      </c>
      <c r="D1159" s="1" t="s">
        <v>276</v>
      </c>
      <c r="E1159" s="1" t="s">
        <v>51</v>
      </c>
      <c r="F1159" s="1" t="s">
        <v>261</v>
      </c>
      <c r="G1159" s="1" t="s">
        <v>310</v>
      </c>
      <c r="H1159" s="1" t="s">
        <v>306</v>
      </c>
      <c r="I1159" s="1" t="s">
        <v>295</v>
      </c>
      <c r="J1159" s="1">
        <v>111.0</v>
      </c>
      <c r="K1159" s="2">
        <f t="shared" si="1"/>
        <v>0.000151099537</v>
      </c>
      <c r="L1159" s="3">
        <f t="shared" si="2"/>
        <v>888</v>
      </c>
    </row>
    <row r="1160" ht="15.75" customHeight="1">
      <c r="A1160" s="4">
        <v>45498.0</v>
      </c>
      <c r="B1160" s="2">
        <v>0.8316490625</v>
      </c>
      <c r="C1160" s="1" t="s">
        <v>51</v>
      </c>
      <c r="D1160" s="1" t="s">
        <v>36</v>
      </c>
      <c r="E1160" s="1" t="s">
        <v>183</v>
      </c>
      <c r="F1160" s="1" t="s">
        <v>262</v>
      </c>
      <c r="G1160" s="1" t="s">
        <v>136</v>
      </c>
      <c r="H1160" s="1" t="s">
        <v>313</v>
      </c>
      <c r="I1160" s="1" t="s">
        <v>289</v>
      </c>
      <c r="J1160" s="1">
        <v>111.0</v>
      </c>
      <c r="K1160" s="2">
        <f t="shared" si="1"/>
        <v>0.0001658101852</v>
      </c>
      <c r="L1160" s="3">
        <f t="shared" si="2"/>
        <v>888</v>
      </c>
    </row>
    <row r="1161" ht="15.75" customHeight="1">
      <c r="A1161" s="4">
        <v>45498.0</v>
      </c>
      <c r="B1161" s="2">
        <v>0.8318148726851851</v>
      </c>
      <c r="C1161" s="1" t="s">
        <v>252</v>
      </c>
      <c r="D1161" s="1" t="s">
        <v>311</v>
      </c>
      <c r="E1161" s="1" t="s">
        <v>275</v>
      </c>
      <c r="F1161" s="1" t="s">
        <v>261</v>
      </c>
      <c r="G1161" s="1" t="s">
        <v>202</v>
      </c>
      <c r="H1161" s="1" t="s">
        <v>306</v>
      </c>
      <c r="I1161" s="1" t="s">
        <v>121</v>
      </c>
      <c r="J1161" s="1">
        <v>111.0</v>
      </c>
      <c r="K1161" s="2">
        <f t="shared" si="1"/>
        <v>0.0001510532407</v>
      </c>
      <c r="L1161" s="3">
        <f t="shared" si="2"/>
        <v>888</v>
      </c>
    </row>
    <row r="1162" ht="15.75" customHeight="1">
      <c r="A1162" s="4">
        <v>45498.0</v>
      </c>
      <c r="B1162" s="2">
        <v>0.8319659259259259</v>
      </c>
      <c r="C1162" s="1" t="s">
        <v>279</v>
      </c>
      <c r="D1162" s="1" t="s">
        <v>276</v>
      </c>
      <c r="E1162" s="1" t="s">
        <v>275</v>
      </c>
      <c r="F1162" s="1" t="s">
        <v>261</v>
      </c>
      <c r="G1162" s="1" t="s">
        <v>202</v>
      </c>
      <c r="H1162" s="1" t="s">
        <v>306</v>
      </c>
      <c r="I1162" s="1" t="s">
        <v>15</v>
      </c>
      <c r="J1162" s="1">
        <v>111.0</v>
      </c>
      <c r="K1162" s="2">
        <f t="shared" si="1"/>
        <v>0.0001510532407</v>
      </c>
      <c r="L1162" s="3">
        <f t="shared" si="2"/>
        <v>888</v>
      </c>
    </row>
    <row r="1163" ht="15.75" customHeight="1">
      <c r="A1163" s="4">
        <v>45498.0</v>
      </c>
      <c r="B1163" s="2">
        <v>0.8321169791666667</v>
      </c>
      <c r="C1163" s="1" t="s">
        <v>296</v>
      </c>
      <c r="D1163" s="1" t="s">
        <v>311</v>
      </c>
      <c r="E1163" s="1" t="s">
        <v>25</v>
      </c>
      <c r="F1163" s="1" t="s">
        <v>261</v>
      </c>
      <c r="G1163" s="1" t="s">
        <v>97</v>
      </c>
      <c r="H1163" s="1" t="s">
        <v>306</v>
      </c>
      <c r="I1163" s="1" t="s">
        <v>16</v>
      </c>
      <c r="J1163" s="1">
        <v>111.0</v>
      </c>
      <c r="K1163" s="2">
        <f t="shared" si="1"/>
        <v>0.0001510763889</v>
      </c>
      <c r="L1163" s="3">
        <f t="shared" si="2"/>
        <v>888</v>
      </c>
    </row>
    <row r="1164" ht="15.75" customHeight="1">
      <c r="A1164" s="4">
        <v>45498.0</v>
      </c>
      <c r="B1164" s="2">
        <v>0.8322680555555556</v>
      </c>
      <c r="C1164" s="1" t="s">
        <v>296</v>
      </c>
      <c r="D1164" s="1" t="s">
        <v>311</v>
      </c>
      <c r="E1164" s="1" t="s">
        <v>314</v>
      </c>
      <c r="F1164" s="1" t="s">
        <v>262</v>
      </c>
      <c r="G1164" s="1" t="s">
        <v>97</v>
      </c>
      <c r="H1164" s="1" t="s">
        <v>306</v>
      </c>
      <c r="I1164" s="1" t="s">
        <v>80</v>
      </c>
      <c r="J1164" s="1">
        <v>111.0</v>
      </c>
      <c r="K1164" s="2">
        <f t="shared" si="1"/>
        <v>0.0001397337963</v>
      </c>
      <c r="L1164" s="3">
        <f t="shared" si="2"/>
        <v>888</v>
      </c>
    </row>
    <row r="1165" ht="15.75" customHeight="1">
      <c r="A1165" s="4">
        <v>45498.0</v>
      </c>
      <c r="B1165" s="2">
        <v>0.8324077893518518</v>
      </c>
      <c r="C1165" s="1" t="s">
        <v>111</v>
      </c>
      <c r="D1165" s="1" t="s">
        <v>276</v>
      </c>
      <c r="E1165" s="1" t="s">
        <v>232</v>
      </c>
      <c r="F1165" s="1" t="s">
        <v>261</v>
      </c>
      <c r="G1165" s="1" t="s">
        <v>316</v>
      </c>
      <c r="H1165" s="1" t="s">
        <v>306</v>
      </c>
      <c r="I1165" s="1" t="s">
        <v>279</v>
      </c>
      <c r="J1165" s="1">
        <v>111.0</v>
      </c>
      <c r="K1165" s="2">
        <f t="shared" si="1"/>
        <v>0.0001622569444</v>
      </c>
      <c r="L1165" s="3">
        <f t="shared" si="2"/>
        <v>888</v>
      </c>
    </row>
    <row r="1166" ht="15.75" customHeight="1">
      <c r="A1166" s="4">
        <v>45498.0</v>
      </c>
      <c r="B1166" s="2">
        <v>0.8325700462962963</v>
      </c>
      <c r="C1166" s="1" t="s">
        <v>279</v>
      </c>
      <c r="D1166" s="1" t="s">
        <v>276</v>
      </c>
      <c r="E1166" s="1" t="s">
        <v>275</v>
      </c>
      <c r="F1166" s="1" t="s">
        <v>261</v>
      </c>
      <c r="G1166" s="1" t="s">
        <v>202</v>
      </c>
      <c r="H1166" s="1" t="s">
        <v>306</v>
      </c>
      <c r="I1166" s="1" t="s">
        <v>260</v>
      </c>
      <c r="J1166" s="1">
        <v>111.0</v>
      </c>
      <c r="K1166" s="2">
        <f t="shared" si="1"/>
        <v>0.000151087963</v>
      </c>
      <c r="L1166" s="3">
        <f t="shared" si="2"/>
        <v>888</v>
      </c>
    </row>
    <row r="1167" ht="15.75" customHeight="1">
      <c r="A1167" s="4">
        <v>45498.0</v>
      </c>
      <c r="B1167" s="2">
        <v>0.8327211342592593</v>
      </c>
      <c r="C1167" s="1" t="s">
        <v>288</v>
      </c>
      <c r="D1167" s="1" t="s">
        <v>304</v>
      </c>
      <c r="E1167" s="1" t="s">
        <v>302</v>
      </c>
      <c r="F1167" s="1" t="s">
        <v>244</v>
      </c>
      <c r="G1167" s="1" t="s">
        <v>160</v>
      </c>
      <c r="H1167" s="1" t="s">
        <v>292</v>
      </c>
      <c r="I1167" s="1" t="s">
        <v>323</v>
      </c>
      <c r="J1167" s="1">
        <v>111.0</v>
      </c>
      <c r="K1167" s="2">
        <f t="shared" si="1"/>
        <v>0.0001513078704</v>
      </c>
      <c r="L1167" s="3">
        <f t="shared" si="2"/>
        <v>888</v>
      </c>
    </row>
    <row r="1168" ht="15.75" customHeight="1">
      <c r="A1168" s="4">
        <v>45498.0</v>
      </c>
      <c r="B1168" s="2">
        <v>0.8328724421296296</v>
      </c>
      <c r="C1168" s="1" t="s">
        <v>303</v>
      </c>
      <c r="D1168" s="1" t="s">
        <v>304</v>
      </c>
      <c r="E1168" s="1" t="s">
        <v>296</v>
      </c>
      <c r="F1168" s="1" t="s">
        <v>261</v>
      </c>
      <c r="G1168" s="1" t="s">
        <v>308</v>
      </c>
      <c r="H1168" s="1" t="s">
        <v>306</v>
      </c>
      <c r="I1168" s="1" t="s">
        <v>96</v>
      </c>
      <c r="J1168" s="1">
        <v>111.0</v>
      </c>
      <c r="K1168" s="2">
        <f t="shared" si="1"/>
        <v>0.0001513425926</v>
      </c>
      <c r="L1168" s="3">
        <f t="shared" si="2"/>
        <v>888</v>
      </c>
    </row>
    <row r="1169" ht="15.75" customHeight="1">
      <c r="A1169" s="4">
        <v>45498.0</v>
      </c>
      <c r="B1169" s="2">
        <v>0.8330237847222223</v>
      </c>
      <c r="C1169" s="1" t="s">
        <v>74</v>
      </c>
      <c r="D1169" s="1" t="s">
        <v>304</v>
      </c>
      <c r="E1169" s="1" t="s">
        <v>296</v>
      </c>
      <c r="F1169" s="1" t="s">
        <v>261</v>
      </c>
      <c r="G1169" s="1" t="s">
        <v>305</v>
      </c>
      <c r="H1169" s="1" t="s">
        <v>306</v>
      </c>
      <c r="I1169" s="1" t="s">
        <v>51</v>
      </c>
      <c r="J1169" s="1">
        <v>111.0</v>
      </c>
      <c r="K1169" s="2">
        <f t="shared" si="1"/>
        <v>0.0001513194444</v>
      </c>
      <c r="L1169" s="3">
        <f t="shared" si="2"/>
        <v>888</v>
      </c>
    </row>
    <row r="1170" ht="15.75" customHeight="1">
      <c r="A1170" s="4">
        <v>45498.0</v>
      </c>
      <c r="B1170" s="2">
        <v>0.8331751041666666</v>
      </c>
      <c r="C1170" s="1" t="s">
        <v>275</v>
      </c>
      <c r="D1170" s="1" t="s">
        <v>36</v>
      </c>
      <c r="E1170" s="1" t="s">
        <v>183</v>
      </c>
      <c r="F1170" s="1" t="s">
        <v>262</v>
      </c>
      <c r="G1170" s="1" t="s">
        <v>11</v>
      </c>
      <c r="H1170" s="1" t="s">
        <v>313</v>
      </c>
      <c r="I1170" s="1" t="s">
        <v>252</v>
      </c>
      <c r="J1170" s="1">
        <v>111.0</v>
      </c>
      <c r="K1170" s="2">
        <f t="shared" si="1"/>
        <v>0.0001559490741</v>
      </c>
      <c r="L1170" s="3">
        <f t="shared" si="2"/>
        <v>888</v>
      </c>
    </row>
    <row r="1171" ht="15.75" customHeight="1">
      <c r="A1171" s="4">
        <v>45498.0</v>
      </c>
      <c r="B1171" s="2">
        <v>0.8333310532407407</v>
      </c>
      <c r="C1171" s="1" t="s">
        <v>303</v>
      </c>
      <c r="D1171" s="1" t="s">
        <v>304</v>
      </c>
      <c r="E1171" s="1" t="s">
        <v>296</v>
      </c>
      <c r="F1171" s="1" t="s">
        <v>261</v>
      </c>
      <c r="G1171" s="1" t="s">
        <v>308</v>
      </c>
      <c r="H1171" s="1" t="s">
        <v>306</v>
      </c>
      <c r="I1171" s="1" t="s">
        <v>111</v>
      </c>
      <c r="J1171" s="1">
        <v>111.0</v>
      </c>
      <c r="K1171" s="2">
        <f t="shared" si="1"/>
        <v>0.0001513194444</v>
      </c>
      <c r="L1171" s="3">
        <f t="shared" si="2"/>
        <v>888</v>
      </c>
    </row>
    <row r="1172" ht="15.75" customHeight="1">
      <c r="A1172" s="4">
        <v>45498.0</v>
      </c>
      <c r="B1172" s="2">
        <v>0.8334823726851851</v>
      </c>
      <c r="C1172" s="1" t="s">
        <v>111</v>
      </c>
      <c r="D1172" s="1" t="s">
        <v>304</v>
      </c>
      <c r="E1172" s="1" t="s">
        <v>232</v>
      </c>
      <c r="F1172" s="1" t="s">
        <v>261</v>
      </c>
      <c r="G1172" s="1" t="s">
        <v>316</v>
      </c>
      <c r="H1172" s="1" t="s">
        <v>306</v>
      </c>
      <c r="I1172" s="1" t="s">
        <v>184</v>
      </c>
      <c r="J1172" s="1">
        <v>111.0</v>
      </c>
      <c r="K1172" s="2">
        <f t="shared" si="1"/>
        <v>0.0001512962963</v>
      </c>
      <c r="L1172" s="3">
        <f t="shared" si="2"/>
        <v>888</v>
      </c>
    </row>
    <row r="1173" ht="15.75" customHeight="1">
      <c r="A1173" s="4">
        <v>45498.0</v>
      </c>
      <c r="B1173" s="2">
        <v>0.8336336689814814</v>
      </c>
      <c r="C1173" s="1" t="s">
        <v>303</v>
      </c>
      <c r="D1173" s="1" t="s">
        <v>304</v>
      </c>
      <c r="E1173" s="1" t="s">
        <v>296</v>
      </c>
      <c r="F1173" s="1" t="s">
        <v>261</v>
      </c>
      <c r="G1173" s="1" t="s">
        <v>308</v>
      </c>
      <c r="H1173" s="1" t="s">
        <v>306</v>
      </c>
      <c r="I1173" s="1" t="s">
        <v>159</v>
      </c>
      <c r="J1173" s="1">
        <v>111.0</v>
      </c>
      <c r="K1173" s="2">
        <f t="shared" si="1"/>
        <v>0.0001395023148</v>
      </c>
      <c r="L1173" s="3">
        <f t="shared" si="2"/>
        <v>888</v>
      </c>
    </row>
    <row r="1174" ht="15.75" customHeight="1">
      <c r="A1174" s="4">
        <v>45498.0</v>
      </c>
      <c r="B1174" s="2">
        <v>0.8337731712962962</v>
      </c>
      <c r="C1174" s="1" t="s">
        <v>303</v>
      </c>
      <c r="D1174" s="1" t="s">
        <v>304</v>
      </c>
      <c r="E1174" s="1" t="s">
        <v>296</v>
      </c>
      <c r="F1174" s="1" t="s">
        <v>261</v>
      </c>
      <c r="G1174" s="1" t="s">
        <v>308</v>
      </c>
      <c r="H1174" s="1" t="s">
        <v>306</v>
      </c>
      <c r="I1174" s="1" t="s">
        <v>295</v>
      </c>
      <c r="J1174" s="1">
        <v>111.0</v>
      </c>
      <c r="K1174" s="2">
        <f t="shared" si="1"/>
        <v>0.0001512962963</v>
      </c>
      <c r="L1174" s="3">
        <f t="shared" si="2"/>
        <v>888</v>
      </c>
    </row>
    <row r="1175" ht="15.75" customHeight="1">
      <c r="A1175" s="4">
        <v>45498.0</v>
      </c>
      <c r="B1175" s="2">
        <v>0.8339244675925925</v>
      </c>
      <c r="C1175" s="1" t="s">
        <v>288</v>
      </c>
      <c r="D1175" s="1" t="s">
        <v>304</v>
      </c>
      <c r="E1175" s="1" t="s">
        <v>302</v>
      </c>
      <c r="F1175" s="1" t="s">
        <v>244</v>
      </c>
      <c r="G1175" s="1" t="s">
        <v>160</v>
      </c>
      <c r="H1175" s="1" t="s">
        <v>292</v>
      </c>
      <c r="I1175" s="1" t="s">
        <v>290</v>
      </c>
      <c r="J1175" s="1">
        <v>111.0</v>
      </c>
      <c r="K1175" s="2">
        <f t="shared" si="1"/>
        <v>0.0001709606481</v>
      </c>
      <c r="L1175" s="3">
        <f t="shared" si="2"/>
        <v>888</v>
      </c>
    </row>
    <row r="1176" ht="15.75" customHeight="1">
      <c r="A1176" s="4">
        <v>45498.0</v>
      </c>
      <c r="B1176" s="2">
        <v>0.8340954282407408</v>
      </c>
      <c r="C1176" s="1" t="s">
        <v>267</v>
      </c>
      <c r="D1176" s="1" t="s">
        <v>301</v>
      </c>
      <c r="E1176" s="1" t="s">
        <v>252</v>
      </c>
      <c r="F1176" s="1" t="s">
        <v>244</v>
      </c>
      <c r="G1176" s="1" t="s">
        <v>130</v>
      </c>
      <c r="H1176" s="1" t="s">
        <v>292</v>
      </c>
      <c r="I1176" s="1" t="s">
        <v>252</v>
      </c>
      <c r="J1176" s="1">
        <v>111.0</v>
      </c>
      <c r="K1176" s="2">
        <f t="shared" si="1"/>
        <v>0.0001511458333</v>
      </c>
      <c r="L1176" s="3">
        <f t="shared" si="2"/>
        <v>888</v>
      </c>
    </row>
    <row r="1177" ht="15.75" customHeight="1">
      <c r="A1177" s="4">
        <v>45498.0</v>
      </c>
      <c r="B1177" s="2">
        <v>0.834246574074074</v>
      </c>
      <c r="C1177" s="1" t="s">
        <v>288</v>
      </c>
      <c r="D1177" s="1" t="s">
        <v>304</v>
      </c>
      <c r="E1177" s="1" t="s">
        <v>302</v>
      </c>
      <c r="F1177" s="1" t="s">
        <v>244</v>
      </c>
      <c r="G1177" s="1" t="s">
        <v>160</v>
      </c>
      <c r="H1177" s="1" t="s">
        <v>292</v>
      </c>
      <c r="I1177" s="1" t="s">
        <v>296</v>
      </c>
      <c r="J1177" s="1">
        <v>111.0</v>
      </c>
      <c r="K1177" s="2">
        <f t="shared" si="1"/>
        <v>0.0001512962963</v>
      </c>
      <c r="L1177" s="3">
        <f t="shared" si="2"/>
        <v>888</v>
      </c>
    </row>
    <row r="1178" ht="15.75" customHeight="1">
      <c r="A1178" s="4">
        <v>45498.0</v>
      </c>
      <c r="B1178" s="2">
        <v>0.8343978703703703</v>
      </c>
      <c r="C1178" s="1" t="s">
        <v>295</v>
      </c>
      <c r="D1178" s="1" t="s">
        <v>103</v>
      </c>
      <c r="E1178" s="1" t="s">
        <v>295</v>
      </c>
      <c r="F1178" s="1" t="s">
        <v>306</v>
      </c>
      <c r="G1178" s="1" t="s">
        <v>331</v>
      </c>
      <c r="H1178" s="1" t="s">
        <v>321</v>
      </c>
      <c r="I1178" s="1" t="s">
        <v>70</v>
      </c>
      <c r="J1178" s="1">
        <v>111.0</v>
      </c>
      <c r="K1178" s="2">
        <f t="shared" si="1"/>
        <v>0.0001397222222</v>
      </c>
      <c r="L1178" s="3">
        <f t="shared" si="2"/>
        <v>888</v>
      </c>
    </row>
    <row r="1179" ht="15.75" customHeight="1">
      <c r="A1179" s="4">
        <v>45498.0</v>
      </c>
      <c r="B1179" s="2">
        <v>0.8345375925925925</v>
      </c>
      <c r="C1179" s="1" t="s">
        <v>74</v>
      </c>
      <c r="D1179" s="1" t="s">
        <v>304</v>
      </c>
      <c r="E1179" s="1" t="s">
        <v>296</v>
      </c>
      <c r="F1179" s="1" t="s">
        <v>261</v>
      </c>
      <c r="G1179" s="1" t="s">
        <v>305</v>
      </c>
      <c r="H1179" s="1" t="s">
        <v>306</v>
      </c>
      <c r="I1179" s="1" t="s">
        <v>303</v>
      </c>
      <c r="J1179" s="1">
        <v>111.0</v>
      </c>
      <c r="K1179" s="2">
        <f t="shared" si="1"/>
        <v>0.0001510763889</v>
      </c>
      <c r="L1179" s="3">
        <f t="shared" si="2"/>
        <v>888</v>
      </c>
    </row>
    <row r="1180" ht="15.75" customHeight="1">
      <c r="A1180" s="4">
        <v>45498.0</v>
      </c>
      <c r="B1180" s="2">
        <v>0.8346886689814814</v>
      </c>
      <c r="C1180" s="1" t="s">
        <v>303</v>
      </c>
      <c r="D1180" s="1" t="s">
        <v>304</v>
      </c>
      <c r="E1180" s="1" t="s">
        <v>296</v>
      </c>
      <c r="F1180" s="1" t="s">
        <v>261</v>
      </c>
      <c r="G1180" s="1" t="s">
        <v>308</v>
      </c>
      <c r="H1180" s="1" t="s">
        <v>306</v>
      </c>
      <c r="I1180" s="1" t="s">
        <v>91</v>
      </c>
      <c r="J1180" s="1">
        <v>111.0</v>
      </c>
      <c r="K1180" s="2">
        <f t="shared" si="1"/>
        <v>0.0001676273148</v>
      </c>
      <c r="L1180" s="3">
        <f t="shared" si="2"/>
        <v>888</v>
      </c>
    </row>
    <row r="1181" ht="15.75" customHeight="1">
      <c r="A1181" s="4">
        <v>45498.0</v>
      </c>
      <c r="B1181" s="2">
        <v>0.8348562962962963</v>
      </c>
      <c r="C1181" s="1" t="s">
        <v>295</v>
      </c>
      <c r="D1181" s="1" t="s">
        <v>103</v>
      </c>
      <c r="E1181" s="1" t="s">
        <v>295</v>
      </c>
      <c r="F1181" s="1" t="s">
        <v>306</v>
      </c>
      <c r="G1181" s="1" t="s">
        <v>213</v>
      </c>
      <c r="H1181" s="1" t="s">
        <v>321</v>
      </c>
      <c r="I1181" s="1" t="s">
        <v>38</v>
      </c>
      <c r="J1181" s="1">
        <v>111.0</v>
      </c>
      <c r="K1181" s="2">
        <f t="shared" si="1"/>
        <v>0.0001513194444</v>
      </c>
      <c r="L1181" s="3">
        <f t="shared" si="2"/>
        <v>888</v>
      </c>
    </row>
    <row r="1182" ht="15.75" customHeight="1">
      <c r="A1182" s="4">
        <v>45498.0</v>
      </c>
      <c r="B1182" s="2">
        <v>0.8350076157407407</v>
      </c>
      <c r="C1182" s="1" t="s">
        <v>295</v>
      </c>
      <c r="D1182" s="1" t="s">
        <v>103</v>
      </c>
      <c r="E1182" s="1" t="s">
        <v>295</v>
      </c>
      <c r="F1182" s="1" t="s">
        <v>306</v>
      </c>
      <c r="G1182" s="1" t="s">
        <v>213</v>
      </c>
      <c r="H1182" s="1" t="s">
        <v>321</v>
      </c>
      <c r="I1182" s="1" t="s">
        <v>296</v>
      </c>
      <c r="J1182" s="1">
        <v>111.0</v>
      </c>
      <c r="K1182" s="2">
        <f t="shared" si="1"/>
        <v>0.0001510763889</v>
      </c>
      <c r="L1182" s="3">
        <f t="shared" si="2"/>
        <v>888</v>
      </c>
    </row>
    <row r="1183" ht="15.75" customHeight="1">
      <c r="A1183" s="4">
        <v>45498.0</v>
      </c>
      <c r="B1183" s="2">
        <v>0.8351586921296296</v>
      </c>
      <c r="C1183" s="1" t="s">
        <v>70</v>
      </c>
      <c r="D1183" s="1" t="s">
        <v>103</v>
      </c>
      <c r="E1183" s="1" t="s">
        <v>70</v>
      </c>
      <c r="F1183" s="1" t="s">
        <v>306</v>
      </c>
      <c r="G1183" s="1" t="s">
        <v>331</v>
      </c>
      <c r="H1183" s="1" t="s">
        <v>321</v>
      </c>
      <c r="I1183" s="1" t="s">
        <v>23</v>
      </c>
      <c r="J1183" s="1">
        <v>111.0</v>
      </c>
      <c r="K1183" s="2">
        <f t="shared" si="1"/>
        <v>0.0001513194444</v>
      </c>
      <c r="L1183" s="3">
        <f t="shared" si="2"/>
        <v>888</v>
      </c>
    </row>
    <row r="1184" ht="15.75" customHeight="1">
      <c r="A1184" s="4">
        <v>45498.0</v>
      </c>
      <c r="B1184" s="2">
        <v>0.8353100115740741</v>
      </c>
      <c r="C1184" s="1" t="s">
        <v>57</v>
      </c>
      <c r="D1184" s="1" t="s">
        <v>103</v>
      </c>
      <c r="E1184" s="1" t="s">
        <v>70</v>
      </c>
      <c r="F1184" s="1" t="s">
        <v>306</v>
      </c>
      <c r="G1184" s="1" t="s">
        <v>334</v>
      </c>
      <c r="H1184" s="1" t="s">
        <v>333</v>
      </c>
      <c r="I1184" s="1" t="s">
        <v>62</v>
      </c>
      <c r="J1184" s="1">
        <v>111.0</v>
      </c>
      <c r="K1184" s="2">
        <f t="shared" si="1"/>
        <v>0.0001513425926</v>
      </c>
      <c r="L1184" s="3">
        <f t="shared" si="2"/>
        <v>888</v>
      </c>
    </row>
    <row r="1185" ht="15.75" customHeight="1">
      <c r="A1185" s="4">
        <v>45498.0</v>
      </c>
      <c r="B1185" s="2">
        <v>0.8354613541666667</v>
      </c>
      <c r="C1185" s="1" t="s">
        <v>123</v>
      </c>
      <c r="D1185" s="1" t="s">
        <v>29</v>
      </c>
      <c r="E1185" s="1" t="s">
        <v>108</v>
      </c>
      <c r="F1185" s="1" t="s">
        <v>313</v>
      </c>
      <c r="G1185" s="1" t="s">
        <v>185</v>
      </c>
      <c r="H1185" s="1" t="s">
        <v>332</v>
      </c>
      <c r="I1185" s="1" t="s">
        <v>74</v>
      </c>
      <c r="J1185" s="1">
        <v>111.0</v>
      </c>
      <c r="K1185" s="2">
        <f t="shared" si="1"/>
        <v>0.0001593865741</v>
      </c>
      <c r="L1185" s="3">
        <f t="shared" si="2"/>
        <v>888</v>
      </c>
    </row>
    <row r="1186" ht="15.75" customHeight="1">
      <c r="A1186" s="4">
        <v>45498.0</v>
      </c>
      <c r="B1186" s="2">
        <v>0.8356207407407407</v>
      </c>
      <c r="C1186" s="1" t="s">
        <v>113</v>
      </c>
      <c r="D1186" s="1" t="s">
        <v>54</v>
      </c>
      <c r="E1186" s="1" t="s">
        <v>76</v>
      </c>
      <c r="F1186" s="1" t="s">
        <v>313</v>
      </c>
      <c r="G1186" s="1" t="s">
        <v>167</v>
      </c>
      <c r="H1186" s="1" t="s">
        <v>333</v>
      </c>
      <c r="I1186" s="1" t="s">
        <v>260</v>
      </c>
      <c r="J1186" s="1">
        <v>111.0</v>
      </c>
      <c r="K1186" s="2">
        <f t="shared" si="1"/>
        <v>0.000151087963</v>
      </c>
      <c r="L1186" s="3">
        <f t="shared" si="2"/>
        <v>888</v>
      </c>
    </row>
    <row r="1187" ht="15.75" customHeight="1">
      <c r="A1187" s="4">
        <v>45498.0</v>
      </c>
      <c r="B1187" s="2">
        <v>0.8357718287037037</v>
      </c>
      <c r="C1187" s="1" t="s">
        <v>91</v>
      </c>
      <c r="D1187" s="1" t="s">
        <v>59</v>
      </c>
      <c r="E1187" s="1" t="s">
        <v>274</v>
      </c>
      <c r="F1187" s="1" t="s">
        <v>313</v>
      </c>
      <c r="G1187" s="1" t="s">
        <v>153</v>
      </c>
      <c r="H1187" s="1" t="s">
        <v>333</v>
      </c>
      <c r="I1187" s="1" t="s">
        <v>127</v>
      </c>
      <c r="J1187" s="1">
        <v>111.0</v>
      </c>
      <c r="K1187" s="2">
        <f t="shared" si="1"/>
        <v>0.0001513194444</v>
      </c>
      <c r="L1187" s="3">
        <f t="shared" si="2"/>
        <v>888</v>
      </c>
    </row>
    <row r="1188" ht="15.75" customHeight="1">
      <c r="A1188" s="4">
        <v>45498.0</v>
      </c>
      <c r="B1188" s="2">
        <v>0.835923148148148</v>
      </c>
      <c r="C1188" s="1" t="s">
        <v>108</v>
      </c>
      <c r="D1188" s="1" t="s">
        <v>59</v>
      </c>
      <c r="E1188" s="1" t="s">
        <v>91</v>
      </c>
      <c r="F1188" s="1" t="s">
        <v>313</v>
      </c>
      <c r="G1188" s="1" t="s">
        <v>186</v>
      </c>
      <c r="H1188" s="1" t="s">
        <v>333</v>
      </c>
      <c r="I1188" s="1" t="s">
        <v>80</v>
      </c>
      <c r="J1188" s="1">
        <v>111.0</v>
      </c>
      <c r="K1188" s="2">
        <f t="shared" si="1"/>
        <v>0.0001513194444</v>
      </c>
      <c r="L1188" s="3">
        <f t="shared" si="2"/>
        <v>888</v>
      </c>
    </row>
    <row r="1189" ht="15.75" customHeight="1">
      <c r="A1189" s="4">
        <v>45498.0</v>
      </c>
      <c r="B1189" s="2">
        <v>0.8360744675925926</v>
      </c>
      <c r="C1189" s="1" t="s">
        <v>108</v>
      </c>
      <c r="D1189" s="1" t="s">
        <v>59</v>
      </c>
      <c r="E1189" s="1" t="s">
        <v>91</v>
      </c>
      <c r="F1189" s="1" t="s">
        <v>313</v>
      </c>
      <c r="G1189" s="1" t="s">
        <v>186</v>
      </c>
      <c r="H1189" s="1" t="s">
        <v>333</v>
      </c>
      <c r="I1189" s="1" t="s">
        <v>267</v>
      </c>
      <c r="J1189" s="1">
        <v>111.0</v>
      </c>
      <c r="K1189" s="2">
        <f t="shared" si="1"/>
        <v>0.0001510763889</v>
      </c>
      <c r="L1189" s="3">
        <f t="shared" si="2"/>
        <v>888</v>
      </c>
    </row>
    <row r="1190" ht="15.75" customHeight="1">
      <c r="A1190" s="4">
        <v>45498.0</v>
      </c>
      <c r="B1190" s="2">
        <v>0.8362255439814815</v>
      </c>
      <c r="C1190" s="1" t="s">
        <v>228</v>
      </c>
      <c r="D1190" s="1" t="s">
        <v>29</v>
      </c>
      <c r="E1190" s="1" t="s">
        <v>113</v>
      </c>
      <c r="F1190" s="1" t="s">
        <v>313</v>
      </c>
      <c r="G1190" s="1" t="s">
        <v>225</v>
      </c>
      <c r="H1190" s="1" t="s">
        <v>332</v>
      </c>
      <c r="I1190" s="1" t="s">
        <v>86</v>
      </c>
      <c r="J1190" s="1">
        <v>111.0</v>
      </c>
      <c r="K1190" s="2">
        <f t="shared" si="1"/>
        <v>0.0001631134259</v>
      </c>
      <c r="L1190" s="3">
        <f t="shared" si="2"/>
        <v>888</v>
      </c>
    </row>
    <row r="1191" ht="15.75" customHeight="1">
      <c r="A1191" s="4">
        <v>45498.0</v>
      </c>
      <c r="B1191" s="2">
        <v>0.8363886574074073</v>
      </c>
      <c r="C1191" s="1" t="s">
        <v>113</v>
      </c>
      <c r="D1191" s="1" t="s">
        <v>54</v>
      </c>
      <c r="E1191" s="1" t="s">
        <v>76</v>
      </c>
      <c r="F1191" s="1" t="s">
        <v>313</v>
      </c>
      <c r="G1191" s="1" t="s">
        <v>167</v>
      </c>
      <c r="H1191" s="1" t="s">
        <v>333</v>
      </c>
      <c r="I1191" s="1" t="s">
        <v>273</v>
      </c>
      <c r="J1191" s="1">
        <v>111.0</v>
      </c>
      <c r="K1191" s="2">
        <f t="shared" si="1"/>
        <v>0.0001565277778</v>
      </c>
      <c r="L1191" s="3">
        <f t="shared" si="2"/>
        <v>888</v>
      </c>
    </row>
    <row r="1192" ht="15.75" customHeight="1">
      <c r="A1192" s="4">
        <v>45498.0</v>
      </c>
      <c r="B1192" s="2">
        <v>0.8365451851851852</v>
      </c>
      <c r="C1192" s="1" t="s">
        <v>113</v>
      </c>
      <c r="D1192" s="1" t="s">
        <v>54</v>
      </c>
      <c r="E1192" s="1" t="s">
        <v>76</v>
      </c>
      <c r="F1192" s="1" t="s">
        <v>313</v>
      </c>
      <c r="G1192" s="1" t="s">
        <v>167</v>
      </c>
      <c r="H1192" s="1" t="s">
        <v>333</v>
      </c>
      <c r="I1192" s="1" t="s">
        <v>295</v>
      </c>
      <c r="J1192" s="1">
        <v>111.0</v>
      </c>
      <c r="K1192" s="2">
        <f t="shared" si="1"/>
        <v>0.0001511342593</v>
      </c>
      <c r="L1192" s="3">
        <f t="shared" si="2"/>
        <v>888</v>
      </c>
    </row>
    <row r="1193" ht="15.75" customHeight="1">
      <c r="A1193" s="4">
        <v>45498.0</v>
      </c>
      <c r="B1193" s="2">
        <v>0.8366963194444446</v>
      </c>
      <c r="C1193" s="1" t="s">
        <v>86</v>
      </c>
      <c r="D1193" s="1" t="s">
        <v>54</v>
      </c>
      <c r="E1193" s="1" t="s">
        <v>108</v>
      </c>
      <c r="F1193" s="1" t="s">
        <v>313</v>
      </c>
      <c r="G1193" s="1" t="s">
        <v>336</v>
      </c>
      <c r="H1193" s="1" t="s">
        <v>332</v>
      </c>
      <c r="I1193" s="1" t="s">
        <v>279</v>
      </c>
      <c r="J1193" s="1">
        <v>111.0</v>
      </c>
      <c r="K1193" s="2">
        <f t="shared" si="1"/>
        <v>0.0001512962963</v>
      </c>
      <c r="L1193" s="3">
        <f t="shared" si="2"/>
        <v>888</v>
      </c>
    </row>
    <row r="1194" ht="15.75" customHeight="1">
      <c r="A1194" s="4">
        <v>45498.0</v>
      </c>
      <c r="B1194" s="2">
        <v>0.8368476157407408</v>
      </c>
      <c r="C1194" s="1" t="s">
        <v>113</v>
      </c>
      <c r="D1194" s="1" t="s">
        <v>54</v>
      </c>
      <c r="E1194" s="1" t="s">
        <v>76</v>
      </c>
      <c r="F1194" s="1" t="s">
        <v>313</v>
      </c>
      <c r="G1194" s="1" t="s">
        <v>167</v>
      </c>
      <c r="H1194" s="1" t="s">
        <v>333</v>
      </c>
      <c r="I1194" s="1" t="s">
        <v>222</v>
      </c>
      <c r="J1194" s="1">
        <v>111.0</v>
      </c>
      <c r="K1194" s="2">
        <f t="shared" si="1"/>
        <v>0.0001513194444</v>
      </c>
      <c r="L1194" s="3">
        <f t="shared" si="2"/>
        <v>888</v>
      </c>
    </row>
    <row r="1195" ht="15.75" customHeight="1">
      <c r="A1195" s="4">
        <v>45498.0</v>
      </c>
      <c r="B1195" s="2">
        <v>0.8369989351851852</v>
      </c>
      <c r="C1195" s="1" t="s">
        <v>86</v>
      </c>
      <c r="D1195" s="1" t="s">
        <v>54</v>
      </c>
      <c r="E1195" s="1" t="s">
        <v>76</v>
      </c>
      <c r="F1195" s="1" t="s">
        <v>313</v>
      </c>
      <c r="G1195" s="1" t="s">
        <v>336</v>
      </c>
      <c r="H1195" s="1" t="s">
        <v>333</v>
      </c>
      <c r="I1195" s="1" t="s">
        <v>40</v>
      </c>
      <c r="J1195" s="1">
        <v>111.0</v>
      </c>
      <c r="K1195" s="2">
        <f t="shared" si="1"/>
        <v>0.0001510763889</v>
      </c>
      <c r="L1195" s="3">
        <f t="shared" si="2"/>
        <v>888</v>
      </c>
    </row>
    <row r="1196" ht="15.75" customHeight="1">
      <c r="A1196" s="4">
        <v>45498.0</v>
      </c>
      <c r="B1196" s="2">
        <v>0.8371500115740741</v>
      </c>
      <c r="C1196" s="1" t="s">
        <v>113</v>
      </c>
      <c r="D1196" s="1" t="s">
        <v>54</v>
      </c>
      <c r="E1196" s="1" t="s">
        <v>76</v>
      </c>
      <c r="F1196" s="1" t="s">
        <v>313</v>
      </c>
      <c r="G1196" s="1" t="s">
        <v>167</v>
      </c>
      <c r="H1196" s="1" t="s">
        <v>333</v>
      </c>
      <c r="I1196" s="1" t="s">
        <v>159</v>
      </c>
      <c r="J1196" s="1">
        <v>111.0</v>
      </c>
      <c r="K1196" s="2">
        <f t="shared" si="1"/>
        <v>0.0001596180556</v>
      </c>
      <c r="L1196" s="3">
        <f t="shared" si="2"/>
        <v>888</v>
      </c>
    </row>
    <row r="1197" ht="15.75" customHeight="1">
      <c r="A1197" s="4">
        <v>45498.0</v>
      </c>
      <c r="B1197" s="2">
        <v>0.8373096296296296</v>
      </c>
      <c r="C1197" s="1" t="s">
        <v>86</v>
      </c>
      <c r="D1197" s="1" t="s">
        <v>54</v>
      </c>
      <c r="E1197" s="1" t="s">
        <v>76</v>
      </c>
      <c r="F1197" s="1" t="s">
        <v>313</v>
      </c>
      <c r="G1197" s="1" t="s">
        <v>336</v>
      </c>
      <c r="H1197" s="1" t="s">
        <v>333</v>
      </c>
      <c r="I1197" s="1" t="s">
        <v>279</v>
      </c>
      <c r="J1197" s="1">
        <v>111.0</v>
      </c>
      <c r="K1197" s="2">
        <f t="shared" si="1"/>
        <v>0.0001513078704</v>
      </c>
      <c r="L1197" s="3">
        <f t="shared" si="2"/>
        <v>888</v>
      </c>
    </row>
    <row r="1198" ht="15.75" customHeight="1">
      <c r="A1198" s="4">
        <v>45498.0</v>
      </c>
      <c r="B1198" s="2">
        <v>0.8374609375</v>
      </c>
      <c r="C1198" s="1" t="s">
        <v>86</v>
      </c>
      <c r="D1198" s="1" t="s">
        <v>54</v>
      </c>
      <c r="E1198" s="1" t="s">
        <v>76</v>
      </c>
      <c r="F1198" s="1" t="s">
        <v>313</v>
      </c>
      <c r="G1198" s="1" t="s">
        <v>336</v>
      </c>
      <c r="H1198" s="1" t="s">
        <v>333</v>
      </c>
      <c r="I1198" s="1" t="s">
        <v>64</v>
      </c>
      <c r="J1198" s="1">
        <v>111.0</v>
      </c>
      <c r="K1198" s="2">
        <f t="shared" si="1"/>
        <v>0.0001510763889</v>
      </c>
      <c r="L1198" s="3">
        <f t="shared" si="2"/>
        <v>888</v>
      </c>
    </row>
    <row r="1199" ht="15.75" customHeight="1">
      <c r="A1199" s="4">
        <v>45498.0</v>
      </c>
      <c r="B1199" s="2">
        <v>0.8376120138888888</v>
      </c>
      <c r="C1199" s="1" t="s">
        <v>86</v>
      </c>
      <c r="D1199" s="1" t="s">
        <v>54</v>
      </c>
      <c r="E1199" s="1" t="s">
        <v>108</v>
      </c>
      <c r="F1199" s="1" t="s">
        <v>313</v>
      </c>
      <c r="G1199" s="1" t="s">
        <v>336</v>
      </c>
      <c r="H1199" s="1" t="s">
        <v>332</v>
      </c>
      <c r="I1199" s="1" t="s">
        <v>123</v>
      </c>
      <c r="J1199" s="1">
        <v>111.0</v>
      </c>
      <c r="K1199" s="2">
        <f t="shared" si="1"/>
        <v>0.0001513310185</v>
      </c>
      <c r="L1199" s="3">
        <f t="shared" si="2"/>
        <v>888</v>
      </c>
    </row>
    <row r="1200" ht="15.75" customHeight="1">
      <c r="A1200" s="4">
        <v>45498.0</v>
      </c>
      <c r="B1200" s="2">
        <v>0.8377633449074073</v>
      </c>
      <c r="C1200" s="1" t="s">
        <v>123</v>
      </c>
      <c r="D1200" s="1" t="s">
        <v>54</v>
      </c>
      <c r="E1200" s="1" t="s">
        <v>108</v>
      </c>
      <c r="F1200" s="1" t="s">
        <v>313</v>
      </c>
      <c r="G1200" s="1" t="s">
        <v>185</v>
      </c>
      <c r="H1200" s="1" t="s">
        <v>332</v>
      </c>
      <c r="I1200" s="1" t="s">
        <v>80</v>
      </c>
      <c r="J1200" s="1">
        <v>111.0</v>
      </c>
      <c r="K1200" s="2">
        <f t="shared" si="1"/>
        <v>0.0001513657407</v>
      </c>
      <c r="L1200" s="3">
        <f t="shared" si="2"/>
        <v>888</v>
      </c>
    </row>
    <row r="1201" ht="15.75" customHeight="1">
      <c r="A1201" s="4">
        <v>45498.0</v>
      </c>
      <c r="B1201" s="2">
        <v>0.8379147106481483</v>
      </c>
      <c r="C1201" s="1" t="s">
        <v>96</v>
      </c>
      <c r="D1201" s="1" t="s">
        <v>125</v>
      </c>
      <c r="E1201" s="1" t="s">
        <v>129</v>
      </c>
      <c r="F1201" s="1" t="s">
        <v>321</v>
      </c>
      <c r="G1201" s="1" t="s">
        <v>298</v>
      </c>
      <c r="H1201" s="1" t="s">
        <v>337</v>
      </c>
      <c r="I1201" s="1" t="s">
        <v>13</v>
      </c>
      <c r="J1201" s="1">
        <v>111.0</v>
      </c>
      <c r="K1201" s="2">
        <f t="shared" si="1"/>
        <v>0.0001559027778</v>
      </c>
      <c r="L1201" s="3">
        <f t="shared" si="2"/>
        <v>888</v>
      </c>
    </row>
    <row r="1202" ht="15.75" customHeight="1">
      <c r="A1202" s="4">
        <v>45498.0</v>
      </c>
      <c r="B1202" s="2">
        <v>0.838070613425926</v>
      </c>
      <c r="C1202" s="1" t="s">
        <v>86</v>
      </c>
      <c r="D1202" s="1" t="s">
        <v>54</v>
      </c>
      <c r="E1202" s="1" t="s">
        <v>76</v>
      </c>
      <c r="F1202" s="1" t="s">
        <v>313</v>
      </c>
      <c r="G1202" s="1" t="s">
        <v>336</v>
      </c>
      <c r="H1202" s="1" t="s">
        <v>333</v>
      </c>
      <c r="I1202" s="1" t="s">
        <v>290</v>
      </c>
      <c r="J1202" s="1">
        <v>111.0</v>
      </c>
      <c r="K1202" s="2">
        <f t="shared" si="1"/>
        <v>0.000151087963</v>
      </c>
      <c r="L1202" s="3">
        <f t="shared" si="2"/>
        <v>888</v>
      </c>
    </row>
    <row r="1203" ht="15.75" customHeight="1">
      <c r="A1203" s="4">
        <v>45498.0</v>
      </c>
      <c r="B1203" s="2">
        <v>0.8382217013888889</v>
      </c>
      <c r="C1203" s="1" t="s">
        <v>113</v>
      </c>
      <c r="D1203" s="1" t="s">
        <v>54</v>
      </c>
      <c r="E1203" s="1" t="s">
        <v>76</v>
      </c>
      <c r="F1203" s="1" t="s">
        <v>313</v>
      </c>
      <c r="G1203" s="1" t="s">
        <v>167</v>
      </c>
      <c r="H1203" s="1" t="s">
        <v>333</v>
      </c>
      <c r="I1203" s="1" t="s">
        <v>302</v>
      </c>
      <c r="J1203" s="1">
        <v>111.0</v>
      </c>
      <c r="K1203" s="2">
        <f t="shared" si="1"/>
        <v>0.0001510648148</v>
      </c>
      <c r="L1203" s="3">
        <f t="shared" si="2"/>
        <v>888</v>
      </c>
    </row>
    <row r="1204" ht="15.75" customHeight="1">
      <c r="A1204" s="4">
        <v>45498.0</v>
      </c>
      <c r="B1204" s="2">
        <v>0.8383727662037038</v>
      </c>
      <c r="C1204" s="1" t="s">
        <v>113</v>
      </c>
      <c r="D1204" s="1" t="s">
        <v>54</v>
      </c>
      <c r="E1204" s="1" t="s">
        <v>76</v>
      </c>
      <c r="F1204" s="1" t="s">
        <v>313</v>
      </c>
      <c r="G1204" s="1" t="s">
        <v>167</v>
      </c>
      <c r="H1204" s="1" t="s">
        <v>333</v>
      </c>
      <c r="I1204" s="1" t="s">
        <v>44</v>
      </c>
      <c r="J1204" s="1">
        <v>111.0</v>
      </c>
      <c r="K1204" s="2">
        <f t="shared" si="1"/>
        <v>0.0001510763889</v>
      </c>
      <c r="L1204" s="3">
        <f t="shared" si="2"/>
        <v>888</v>
      </c>
    </row>
    <row r="1205" ht="15.75" customHeight="1">
      <c r="A1205" s="4">
        <v>45498.0</v>
      </c>
      <c r="B1205" s="2">
        <v>0.8385238425925927</v>
      </c>
      <c r="C1205" s="1" t="s">
        <v>113</v>
      </c>
      <c r="D1205" s="1" t="s">
        <v>54</v>
      </c>
      <c r="E1205" s="1" t="s">
        <v>76</v>
      </c>
      <c r="F1205" s="1" t="s">
        <v>313</v>
      </c>
      <c r="G1205" s="1" t="s">
        <v>167</v>
      </c>
      <c r="H1205" s="1" t="s">
        <v>333</v>
      </c>
      <c r="I1205" s="1" t="s">
        <v>184</v>
      </c>
      <c r="J1205" s="1">
        <v>111.0</v>
      </c>
      <c r="K1205" s="2">
        <f t="shared" si="1"/>
        <v>0.0001513078704</v>
      </c>
      <c r="L1205" s="3">
        <f t="shared" si="2"/>
        <v>888</v>
      </c>
    </row>
    <row r="1206" ht="15.75" customHeight="1">
      <c r="A1206" s="4">
        <v>45498.0</v>
      </c>
      <c r="B1206" s="2">
        <v>0.8386751504629629</v>
      </c>
      <c r="C1206" s="1" t="s">
        <v>123</v>
      </c>
      <c r="D1206" s="1" t="s">
        <v>54</v>
      </c>
      <c r="E1206" s="1" t="s">
        <v>108</v>
      </c>
      <c r="F1206" s="1" t="s">
        <v>313</v>
      </c>
      <c r="G1206" s="1" t="s">
        <v>185</v>
      </c>
      <c r="H1206" s="1" t="s">
        <v>332</v>
      </c>
      <c r="I1206" s="1" t="s">
        <v>311</v>
      </c>
      <c r="J1206" s="1">
        <v>111.0</v>
      </c>
      <c r="K1206" s="2">
        <f t="shared" si="1"/>
        <v>0.0001599421296</v>
      </c>
      <c r="L1206" s="3">
        <f t="shared" si="2"/>
        <v>888</v>
      </c>
    </row>
    <row r="1207" ht="15.75" customHeight="1">
      <c r="A1207" s="4">
        <v>45498.0</v>
      </c>
      <c r="B1207" s="2">
        <v>0.8388350925925926</v>
      </c>
      <c r="C1207" s="1" t="s">
        <v>108</v>
      </c>
      <c r="D1207" s="1" t="s">
        <v>59</v>
      </c>
      <c r="E1207" s="1" t="s">
        <v>91</v>
      </c>
      <c r="F1207" s="1" t="s">
        <v>313</v>
      </c>
      <c r="G1207" s="1" t="s">
        <v>186</v>
      </c>
      <c r="H1207" s="1" t="s">
        <v>333</v>
      </c>
      <c r="I1207" s="1" t="s">
        <v>222</v>
      </c>
      <c r="J1207" s="1">
        <v>111.0</v>
      </c>
      <c r="K1207" s="2">
        <f t="shared" si="1"/>
        <v>0.000151087963</v>
      </c>
      <c r="L1207" s="3">
        <f t="shared" si="2"/>
        <v>888</v>
      </c>
    </row>
    <row r="1208" ht="15.75" customHeight="1">
      <c r="A1208" s="4">
        <v>45498.0</v>
      </c>
      <c r="B1208" s="2">
        <v>0.8389861805555556</v>
      </c>
      <c r="C1208" s="1" t="s">
        <v>113</v>
      </c>
      <c r="D1208" s="1" t="s">
        <v>54</v>
      </c>
      <c r="E1208" s="1" t="s">
        <v>91</v>
      </c>
      <c r="F1208" s="1" t="s">
        <v>313</v>
      </c>
      <c r="G1208" s="1" t="s">
        <v>167</v>
      </c>
      <c r="H1208" s="1" t="s">
        <v>333</v>
      </c>
      <c r="I1208" s="1" t="s">
        <v>74</v>
      </c>
      <c r="J1208" s="1">
        <v>111.0</v>
      </c>
      <c r="K1208" s="2">
        <f t="shared" si="1"/>
        <v>0.0001513541667</v>
      </c>
      <c r="L1208" s="3">
        <f t="shared" si="2"/>
        <v>888</v>
      </c>
    </row>
    <row r="1209" ht="15.75" customHeight="1">
      <c r="A1209" s="4">
        <v>45498.0</v>
      </c>
      <c r="B1209" s="2">
        <v>0.8391375347222222</v>
      </c>
      <c r="C1209" s="1" t="s">
        <v>113</v>
      </c>
      <c r="D1209" s="1" t="s">
        <v>54</v>
      </c>
      <c r="E1209" s="1" t="s">
        <v>76</v>
      </c>
      <c r="F1209" s="1" t="s">
        <v>313</v>
      </c>
      <c r="G1209" s="1" t="s">
        <v>167</v>
      </c>
      <c r="H1209" s="1" t="s">
        <v>333</v>
      </c>
      <c r="I1209" s="1" t="s">
        <v>36</v>
      </c>
      <c r="J1209" s="1">
        <v>111.0</v>
      </c>
      <c r="K1209" s="2">
        <f t="shared" si="1"/>
        <v>0.0001513078704</v>
      </c>
      <c r="L1209" s="3">
        <f t="shared" si="2"/>
        <v>888</v>
      </c>
    </row>
    <row r="1210" ht="15.75" customHeight="1">
      <c r="A1210" s="4">
        <v>45498.0</v>
      </c>
      <c r="B1210" s="2">
        <v>0.8392888425925925</v>
      </c>
      <c r="C1210" s="1" t="s">
        <v>113</v>
      </c>
      <c r="D1210" s="1" t="s">
        <v>54</v>
      </c>
      <c r="E1210" s="1" t="s">
        <v>76</v>
      </c>
      <c r="F1210" s="1" t="s">
        <v>313</v>
      </c>
      <c r="G1210" s="1" t="s">
        <v>167</v>
      </c>
      <c r="H1210" s="1" t="s">
        <v>333</v>
      </c>
      <c r="I1210" s="1" t="s">
        <v>273</v>
      </c>
      <c r="J1210" s="1">
        <v>111.0</v>
      </c>
      <c r="K1210" s="2">
        <f t="shared" si="1"/>
        <v>0.0001510648148</v>
      </c>
      <c r="L1210" s="3">
        <f t="shared" si="2"/>
        <v>888</v>
      </c>
    </row>
    <row r="1211" ht="15.75" customHeight="1">
      <c r="A1211" s="4">
        <v>45498.0</v>
      </c>
      <c r="B1211" s="2">
        <v>0.8394399074074074</v>
      </c>
      <c r="C1211" s="1" t="s">
        <v>113</v>
      </c>
      <c r="D1211" s="1" t="s">
        <v>54</v>
      </c>
      <c r="E1211" s="1" t="s">
        <v>76</v>
      </c>
      <c r="F1211" s="1" t="s">
        <v>313</v>
      </c>
      <c r="G1211" s="1" t="s">
        <v>167</v>
      </c>
      <c r="H1211" s="1" t="s">
        <v>333</v>
      </c>
      <c r="I1211" s="1" t="s">
        <v>314</v>
      </c>
      <c r="J1211" s="1">
        <v>111.0</v>
      </c>
      <c r="K1211" s="2">
        <f t="shared" si="1"/>
        <v>0.0001559375</v>
      </c>
      <c r="L1211" s="3">
        <f t="shared" si="2"/>
        <v>888</v>
      </c>
    </row>
    <row r="1212" ht="15.75" customHeight="1">
      <c r="A1212" s="4">
        <v>45498.0</v>
      </c>
      <c r="B1212" s="2">
        <v>0.8395958449074075</v>
      </c>
      <c r="C1212" s="1" t="s">
        <v>108</v>
      </c>
      <c r="D1212" s="1" t="s">
        <v>54</v>
      </c>
      <c r="E1212" s="1" t="s">
        <v>91</v>
      </c>
      <c r="F1212" s="1" t="s">
        <v>313</v>
      </c>
      <c r="G1212" s="1" t="s">
        <v>186</v>
      </c>
      <c r="H1212" s="1" t="s">
        <v>333</v>
      </c>
      <c r="I1212" s="1" t="s">
        <v>127</v>
      </c>
      <c r="J1212" s="1">
        <v>111.0</v>
      </c>
      <c r="K1212" s="2">
        <f t="shared" si="1"/>
        <v>0.0001510763889</v>
      </c>
      <c r="L1212" s="3">
        <f t="shared" si="2"/>
        <v>888</v>
      </c>
    </row>
    <row r="1213" ht="15.75" customHeight="1">
      <c r="A1213" s="4">
        <v>45498.0</v>
      </c>
      <c r="B1213" s="2">
        <v>0.8397469212962964</v>
      </c>
      <c r="C1213" s="1" t="s">
        <v>108</v>
      </c>
      <c r="D1213" s="1" t="s">
        <v>59</v>
      </c>
      <c r="E1213" s="1" t="s">
        <v>91</v>
      </c>
      <c r="F1213" s="1" t="s">
        <v>313</v>
      </c>
      <c r="G1213" s="1" t="s">
        <v>186</v>
      </c>
      <c r="H1213" s="1" t="s">
        <v>333</v>
      </c>
      <c r="I1213" s="1" t="s">
        <v>302</v>
      </c>
      <c r="J1213" s="1">
        <v>111.0</v>
      </c>
      <c r="K1213" s="2">
        <f t="shared" si="1"/>
        <v>0.0001510648148</v>
      </c>
      <c r="L1213" s="3">
        <f t="shared" si="2"/>
        <v>888</v>
      </c>
    </row>
    <row r="1214" ht="15.75" customHeight="1">
      <c r="A1214" s="4">
        <v>45498.0</v>
      </c>
      <c r="B1214" s="2">
        <v>0.8398979861111111</v>
      </c>
      <c r="C1214" s="1" t="s">
        <v>91</v>
      </c>
      <c r="D1214" s="1" t="s">
        <v>59</v>
      </c>
      <c r="E1214" s="1" t="s">
        <v>274</v>
      </c>
      <c r="F1214" s="1" t="s">
        <v>313</v>
      </c>
      <c r="G1214" s="1" t="s">
        <v>153</v>
      </c>
      <c r="H1214" s="1" t="s">
        <v>333</v>
      </c>
      <c r="I1214" s="1" t="s">
        <v>320</v>
      </c>
      <c r="J1214" s="1">
        <v>111.0</v>
      </c>
      <c r="K1214" s="2">
        <f t="shared" si="1"/>
        <v>0.0001510648148</v>
      </c>
      <c r="L1214" s="3">
        <f t="shared" si="2"/>
        <v>888</v>
      </c>
    </row>
    <row r="1215" ht="15.75" customHeight="1">
      <c r="A1215" s="4">
        <v>45498.0</v>
      </c>
      <c r="B1215" s="2">
        <v>0.8400490509259259</v>
      </c>
      <c r="C1215" s="1" t="s">
        <v>76</v>
      </c>
      <c r="D1215" s="1" t="s">
        <v>59</v>
      </c>
      <c r="E1215" s="1" t="s">
        <v>64</v>
      </c>
      <c r="F1215" s="1" t="s">
        <v>313</v>
      </c>
      <c r="G1215" s="1" t="s">
        <v>174</v>
      </c>
      <c r="H1215" s="1" t="s">
        <v>333</v>
      </c>
      <c r="I1215" s="1" t="s">
        <v>40</v>
      </c>
      <c r="J1215" s="1">
        <v>111.0</v>
      </c>
      <c r="K1215" s="2">
        <f t="shared" si="1"/>
        <v>0.0001510648148</v>
      </c>
      <c r="L1215" s="3">
        <f t="shared" si="2"/>
        <v>888</v>
      </c>
    </row>
    <row r="1216" ht="15.75" customHeight="1">
      <c r="A1216" s="4">
        <v>45498.0</v>
      </c>
      <c r="B1216" s="2">
        <v>0.8402001157407407</v>
      </c>
      <c r="C1216" s="1" t="s">
        <v>91</v>
      </c>
      <c r="D1216" s="1" t="s">
        <v>59</v>
      </c>
      <c r="E1216" s="1" t="s">
        <v>274</v>
      </c>
      <c r="F1216" s="1" t="s">
        <v>313</v>
      </c>
      <c r="G1216" s="1" t="s">
        <v>158</v>
      </c>
      <c r="H1216" s="1" t="s">
        <v>333</v>
      </c>
      <c r="I1216" s="1" t="s">
        <v>314</v>
      </c>
      <c r="J1216" s="1">
        <v>111.0</v>
      </c>
      <c r="K1216" s="2">
        <f t="shared" si="1"/>
        <v>0.0001744560185</v>
      </c>
      <c r="L1216" s="3">
        <f t="shared" si="2"/>
        <v>888</v>
      </c>
    </row>
    <row r="1217" ht="15.75" customHeight="1">
      <c r="A1217" s="4">
        <v>45498.0</v>
      </c>
      <c r="B1217" s="2">
        <v>0.8403745717592592</v>
      </c>
      <c r="C1217" s="1" t="s">
        <v>76</v>
      </c>
      <c r="D1217" s="1" t="s">
        <v>59</v>
      </c>
      <c r="E1217" s="1" t="s">
        <v>64</v>
      </c>
      <c r="F1217" s="1" t="s">
        <v>313</v>
      </c>
      <c r="G1217" s="1" t="s">
        <v>174</v>
      </c>
      <c r="H1217" s="1" t="s">
        <v>333</v>
      </c>
      <c r="I1217" s="1" t="s">
        <v>232</v>
      </c>
      <c r="J1217" s="1">
        <v>111.0</v>
      </c>
      <c r="K1217" s="2">
        <f t="shared" si="1"/>
        <v>0.0001510648148</v>
      </c>
      <c r="L1217" s="3">
        <f t="shared" si="2"/>
        <v>888</v>
      </c>
    </row>
    <row r="1218" ht="15.75" customHeight="1">
      <c r="A1218" s="4">
        <v>45498.0</v>
      </c>
      <c r="B1218" s="2">
        <v>0.840525636574074</v>
      </c>
      <c r="C1218" s="1" t="s">
        <v>76</v>
      </c>
      <c r="D1218" s="1" t="s">
        <v>59</v>
      </c>
      <c r="E1218" s="1" t="s">
        <v>64</v>
      </c>
      <c r="F1218" s="1" t="s">
        <v>313</v>
      </c>
      <c r="G1218" s="1" t="s">
        <v>174</v>
      </c>
      <c r="H1218" s="1" t="s">
        <v>333</v>
      </c>
      <c r="I1218" s="1" t="s">
        <v>16</v>
      </c>
      <c r="J1218" s="1">
        <v>111.0</v>
      </c>
      <c r="K1218" s="2">
        <f t="shared" si="1"/>
        <v>0.000151087963</v>
      </c>
      <c r="L1218" s="3">
        <f t="shared" si="2"/>
        <v>888</v>
      </c>
    </row>
    <row r="1219" ht="15.75" customHeight="1">
      <c r="A1219" s="4">
        <v>45498.0</v>
      </c>
      <c r="B1219" s="2">
        <v>0.840676724537037</v>
      </c>
      <c r="C1219" s="1" t="s">
        <v>76</v>
      </c>
      <c r="D1219" s="1" t="s">
        <v>59</v>
      </c>
      <c r="E1219" s="1" t="s">
        <v>64</v>
      </c>
      <c r="F1219" s="1" t="s">
        <v>313</v>
      </c>
      <c r="G1219" s="1" t="s">
        <v>174</v>
      </c>
      <c r="H1219" s="1" t="s">
        <v>333</v>
      </c>
      <c r="I1219" s="1" t="s">
        <v>51</v>
      </c>
      <c r="J1219" s="1">
        <v>111.0</v>
      </c>
      <c r="K1219" s="2">
        <f t="shared" si="1"/>
        <v>0.0001510648148</v>
      </c>
      <c r="L1219" s="3">
        <f t="shared" si="2"/>
        <v>888</v>
      </c>
    </row>
    <row r="1220" ht="15.75" customHeight="1">
      <c r="A1220" s="4">
        <v>45498.0</v>
      </c>
      <c r="B1220" s="2">
        <v>0.8408277893518518</v>
      </c>
      <c r="C1220" s="1" t="s">
        <v>76</v>
      </c>
      <c r="D1220" s="1" t="s">
        <v>59</v>
      </c>
      <c r="E1220" s="1" t="s">
        <v>64</v>
      </c>
      <c r="F1220" s="1" t="s">
        <v>313</v>
      </c>
      <c r="G1220" s="1" t="s">
        <v>174</v>
      </c>
      <c r="H1220" s="1" t="s">
        <v>333</v>
      </c>
      <c r="I1220" s="1" t="s">
        <v>16</v>
      </c>
      <c r="J1220" s="1">
        <v>111.0</v>
      </c>
      <c r="K1220" s="2">
        <f t="shared" si="1"/>
        <v>0.000151087963</v>
      </c>
      <c r="L1220" s="3">
        <f t="shared" si="2"/>
        <v>888</v>
      </c>
    </row>
    <row r="1221" ht="15.75" customHeight="1">
      <c r="A1221" s="4">
        <v>45498.0</v>
      </c>
      <c r="B1221" s="2">
        <v>0.8409788773148148</v>
      </c>
      <c r="C1221" s="1" t="s">
        <v>108</v>
      </c>
      <c r="D1221" s="1" t="s">
        <v>59</v>
      </c>
      <c r="E1221" s="1" t="s">
        <v>91</v>
      </c>
      <c r="F1221" s="1" t="s">
        <v>313</v>
      </c>
      <c r="G1221" s="1" t="s">
        <v>186</v>
      </c>
      <c r="H1221" s="1" t="s">
        <v>333</v>
      </c>
      <c r="I1221" s="1" t="s">
        <v>289</v>
      </c>
      <c r="J1221" s="1">
        <v>111.0</v>
      </c>
      <c r="K1221" s="2">
        <f t="shared" si="1"/>
        <v>0.0001568518519</v>
      </c>
      <c r="L1221" s="3">
        <f t="shared" si="2"/>
        <v>888</v>
      </c>
    </row>
    <row r="1222" ht="15.75" customHeight="1">
      <c r="A1222" s="4">
        <v>45498.0</v>
      </c>
      <c r="B1222" s="2">
        <v>0.8411357291666666</v>
      </c>
      <c r="C1222" s="1" t="s">
        <v>113</v>
      </c>
      <c r="D1222" s="1" t="s">
        <v>54</v>
      </c>
      <c r="E1222" s="1" t="s">
        <v>76</v>
      </c>
      <c r="F1222" s="1" t="s">
        <v>313</v>
      </c>
      <c r="G1222" s="1" t="s">
        <v>167</v>
      </c>
      <c r="H1222" s="1" t="s">
        <v>333</v>
      </c>
      <c r="I1222" s="1" t="s">
        <v>317</v>
      </c>
      <c r="J1222" s="1">
        <v>111.0</v>
      </c>
      <c r="K1222" s="2">
        <f t="shared" si="1"/>
        <v>0.000151099537</v>
      </c>
      <c r="L1222" s="3">
        <f t="shared" si="2"/>
        <v>888</v>
      </c>
    </row>
    <row r="1223" ht="15.75" customHeight="1">
      <c r="A1223" s="4">
        <v>45498.0</v>
      </c>
      <c r="B1223" s="2">
        <v>0.8412868287037037</v>
      </c>
      <c r="C1223" s="1" t="s">
        <v>76</v>
      </c>
      <c r="D1223" s="1" t="s">
        <v>59</v>
      </c>
      <c r="E1223" s="1" t="s">
        <v>64</v>
      </c>
      <c r="F1223" s="1" t="s">
        <v>313</v>
      </c>
      <c r="G1223" s="1" t="s">
        <v>174</v>
      </c>
      <c r="H1223" s="1" t="s">
        <v>333</v>
      </c>
      <c r="I1223" s="1" t="s">
        <v>91</v>
      </c>
      <c r="J1223" s="1">
        <v>111.0</v>
      </c>
      <c r="K1223" s="2">
        <f t="shared" si="1"/>
        <v>0.0001510648148</v>
      </c>
      <c r="L1223" s="3">
        <f t="shared" si="2"/>
        <v>888</v>
      </c>
    </row>
    <row r="1224" ht="15.75" customHeight="1">
      <c r="A1224" s="4">
        <v>45498.0</v>
      </c>
      <c r="B1224" s="2">
        <v>0.8414378935185185</v>
      </c>
      <c r="C1224" s="1" t="s">
        <v>91</v>
      </c>
      <c r="D1224" s="1" t="s">
        <v>59</v>
      </c>
      <c r="E1224" s="1" t="s">
        <v>274</v>
      </c>
      <c r="F1224" s="1" t="s">
        <v>313</v>
      </c>
      <c r="G1224" s="1" t="s">
        <v>158</v>
      </c>
      <c r="H1224" s="1" t="s">
        <v>333</v>
      </c>
      <c r="I1224" s="1" t="s">
        <v>20</v>
      </c>
      <c r="J1224" s="1">
        <v>111.0</v>
      </c>
      <c r="K1224" s="2">
        <f t="shared" si="1"/>
        <v>0.0001511111111</v>
      </c>
      <c r="L1224" s="3">
        <f t="shared" si="2"/>
        <v>888</v>
      </c>
    </row>
    <row r="1225" ht="15.75" customHeight="1">
      <c r="A1225" s="4">
        <v>45498.0</v>
      </c>
      <c r="B1225" s="2">
        <v>0.8415890046296296</v>
      </c>
      <c r="C1225" s="1" t="s">
        <v>91</v>
      </c>
      <c r="D1225" s="1" t="s">
        <v>59</v>
      </c>
      <c r="E1225" s="1" t="s">
        <v>274</v>
      </c>
      <c r="F1225" s="1" t="s">
        <v>313</v>
      </c>
      <c r="G1225" s="1" t="s">
        <v>158</v>
      </c>
      <c r="H1225" s="1" t="s">
        <v>333</v>
      </c>
      <c r="I1225" s="1" t="s">
        <v>279</v>
      </c>
      <c r="J1225" s="1">
        <v>111.0</v>
      </c>
      <c r="K1225" s="2">
        <f t="shared" si="1"/>
        <v>0.0001510648148</v>
      </c>
      <c r="L1225" s="3">
        <f t="shared" si="2"/>
        <v>888</v>
      </c>
    </row>
    <row r="1226" ht="15.75" customHeight="1">
      <c r="A1226" s="4">
        <v>45498.0</v>
      </c>
      <c r="B1226" s="2">
        <v>0.8417400694444445</v>
      </c>
      <c r="C1226" s="1" t="s">
        <v>76</v>
      </c>
      <c r="D1226" s="1" t="s">
        <v>59</v>
      </c>
      <c r="E1226" s="1" t="s">
        <v>64</v>
      </c>
      <c r="F1226" s="1" t="s">
        <v>313</v>
      </c>
      <c r="G1226" s="1" t="s">
        <v>158</v>
      </c>
      <c r="H1226" s="1" t="s">
        <v>333</v>
      </c>
      <c r="I1226" s="1" t="s">
        <v>217</v>
      </c>
      <c r="J1226" s="1">
        <v>111.0</v>
      </c>
      <c r="K1226" s="2">
        <f t="shared" si="1"/>
        <v>0.0001597685185</v>
      </c>
      <c r="L1226" s="3">
        <f t="shared" si="2"/>
        <v>888</v>
      </c>
    </row>
    <row r="1227" ht="15.75" customHeight="1">
      <c r="A1227" s="4">
        <v>45498.0</v>
      </c>
      <c r="B1227" s="2">
        <v>0.8418998379629629</v>
      </c>
      <c r="C1227" s="1" t="s">
        <v>64</v>
      </c>
      <c r="D1227" s="1" t="s">
        <v>72</v>
      </c>
      <c r="E1227" s="1" t="s">
        <v>281</v>
      </c>
      <c r="F1227" s="1" t="s">
        <v>306</v>
      </c>
      <c r="G1227" s="1" t="s">
        <v>170</v>
      </c>
      <c r="H1227" s="1" t="s">
        <v>333</v>
      </c>
      <c r="I1227" s="1" t="s">
        <v>184</v>
      </c>
      <c r="J1227" s="1">
        <v>111.0</v>
      </c>
      <c r="K1227" s="2">
        <f t="shared" si="1"/>
        <v>0.0001510763889</v>
      </c>
      <c r="L1227" s="3">
        <f t="shared" si="2"/>
        <v>888</v>
      </c>
    </row>
    <row r="1228" ht="15.75" customHeight="1">
      <c r="A1228" s="4">
        <v>45498.0</v>
      </c>
      <c r="B1228" s="2">
        <v>0.8420509143518518</v>
      </c>
      <c r="C1228" s="1" t="s">
        <v>64</v>
      </c>
      <c r="D1228" s="1" t="s">
        <v>72</v>
      </c>
      <c r="E1228" s="1" t="s">
        <v>281</v>
      </c>
      <c r="F1228" s="1" t="s">
        <v>306</v>
      </c>
      <c r="G1228" s="1" t="s">
        <v>170</v>
      </c>
      <c r="H1228" s="1" t="s">
        <v>333</v>
      </c>
      <c r="I1228" s="1" t="s">
        <v>283</v>
      </c>
      <c r="J1228" s="1">
        <v>111.0</v>
      </c>
      <c r="K1228" s="2">
        <f t="shared" si="1"/>
        <v>0.0001510648148</v>
      </c>
      <c r="L1228" s="3">
        <f t="shared" si="2"/>
        <v>888</v>
      </c>
    </row>
    <row r="1229" ht="15.75" customHeight="1">
      <c r="A1229" s="4">
        <v>45498.0</v>
      </c>
      <c r="B1229" s="2">
        <v>0.8422019791666667</v>
      </c>
      <c r="C1229" s="1" t="s">
        <v>64</v>
      </c>
      <c r="D1229" s="1" t="s">
        <v>72</v>
      </c>
      <c r="E1229" s="1" t="s">
        <v>274</v>
      </c>
      <c r="F1229" s="1" t="s">
        <v>306</v>
      </c>
      <c r="G1229" s="1" t="s">
        <v>153</v>
      </c>
      <c r="H1229" s="1" t="s">
        <v>333</v>
      </c>
      <c r="I1229" s="1" t="s">
        <v>248</v>
      </c>
      <c r="J1229" s="1">
        <v>111.0</v>
      </c>
      <c r="K1229" s="2">
        <f t="shared" si="1"/>
        <v>0.0001510648148</v>
      </c>
      <c r="L1229" s="3">
        <f t="shared" si="2"/>
        <v>888</v>
      </c>
    </row>
    <row r="1230" ht="15.75" customHeight="1">
      <c r="A1230" s="4">
        <v>45498.0</v>
      </c>
      <c r="B1230" s="2">
        <v>0.8423530439814815</v>
      </c>
      <c r="C1230" s="1" t="s">
        <v>274</v>
      </c>
      <c r="D1230" s="1" t="s">
        <v>72</v>
      </c>
      <c r="E1230" s="1" t="s">
        <v>281</v>
      </c>
      <c r="F1230" s="1" t="s">
        <v>306</v>
      </c>
      <c r="G1230" s="1" t="s">
        <v>170</v>
      </c>
      <c r="H1230" s="1" t="s">
        <v>333</v>
      </c>
      <c r="I1230" s="1" t="s">
        <v>127</v>
      </c>
      <c r="J1230" s="1">
        <v>111.0</v>
      </c>
      <c r="K1230" s="2">
        <f t="shared" si="1"/>
        <v>0.0001510648148</v>
      </c>
      <c r="L1230" s="3">
        <f t="shared" si="2"/>
        <v>888</v>
      </c>
    </row>
    <row r="1231" ht="15.75" customHeight="1">
      <c r="A1231" s="4">
        <v>45498.0</v>
      </c>
      <c r="B1231" s="2">
        <v>0.8425041087962962</v>
      </c>
      <c r="C1231" s="1" t="s">
        <v>274</v>
      </c>
      <c r="D1231" s="1" t="s">
        <v>72</v>
      </c>
      <c r="E1231" s="1" t="s">
        <v>281</v>
      </c>
      <c r="F1231" s="1" t="s">
        <v>306</v>
      </c>
      <c r="G1231" s="1" t="s">
        <v>170</v>
      </c>
      <c r="H1231" s="1" t="s">
        <v>333</v>
      </c>
      <c r="I1231" s="1" t="s">
        <v>289</v>
      </c>
      <c r="J1231" s="1">
        <v>111.0</v>
      </c>
      <c r="K1231" s="2">
        <f t="shared" si="1"/>
        <v>0.0001531597222</v>
      </c>
      <c r="L1231" s="3">
        <f t="shared" si="2"/>
        <v>888</v>
      </c>
    </row>
    <row r="1232" ht="15.75" customHeight="1">
      <c r="A1232" s="4">
        <v>45498.0</v>
      </c>
      <c r="B1232" s="2">
        <v>0.8426572685185185</v>
      </c>
      <c r="C1232" s="1" t="s">
        <v>274</v>
      </c>
      <c r="D1232" s="1" t="s">
        <v>72</v>
      </c>
      <c r="E1232" s="1" t="s">
        <v>281</v>
      </c>
      <c r="F1232" s="1" t="s">
        <v>306</v>
      </c>
      <c r="G1232" s="1" t="s">
        <v>170</v>
      </c>
      <c r="H1232" s="1" t="s">
        <v>333</v>
      </c>
      <c r="I1232" s="1" t="s">
        <v>111</v>
      </c>
      <c r="J1232" s="1">
        <v>111.0</v>
      </c>
      <c r="K1232" s="2">
        <f t="shared" si="1"/>
        <v>0.000151099537</v>
      </c>
      <c r="L1232" s="3">
        <f t="shared" si="2"/>
        <v>888</v>
      </c>
    </row>
    <row r="1233" ht="15.75" customHeight="1">
      <c r="A1233" s="4">
        <v>45498.0</v>
      </c>
      <c r="B1233" s="2">
        <v>0.8428083680555555</v>
      </c>
      <c r="C1233" s="1" t="s">
        <v>91</v>
      </c>
      <c r="D1233" s="1" t="s">
        <v>59</v>
      </c>
      <c r="E1233" s="1" t="s">
        <v>274</v>
      </c>
      <c r="F1233" s="1" t="s">
        <v>313</v>
      </c>
      <c r="G1233" s="1" t="s">
        <v>153</v>
      </c>
      <c r="H1233" s="1" t="s">
        <v>333</v>
      </c>
      <c r="I1233" s="1" t="s">
        <v>302</v>
      </c>
      <c r="J1233" s="1">
        <v>111.0</v>
      </c>
      <c r="K1233" s="2">
        <f t="shared" si="1"/>
        <v>0.0001510763889</v>
      </c>
      <c r="L1233" s="3">
        <f t="shared" si="2"/>
        <v>888</v>
      </c>
    </row>
    <row r="1234" ht="15.75" customHeight="1">
      <c r="A1234" s="4">
        <v>45498.0</v>
      </c>
      <c r="B1234" s="2">
        <v>0.8429594444444444</v>
      </c>
      <c r="C1234" s="1" t="s">
        <v>274</v>
      </c>
      <c r="D1234" s="1" t="s">
        <v>72</v>
      </c>
      <c r="E1234" s="1" t="s">
        <v>281</v>
      </c>
      <c r="F1234" s="1" t="s">
        <v>306</v>
      </c>
      <c r="G1234" s="1" t="s">
        <v>170</v>
      </c>
      <c r="H1234" s="1" t="s">
        <v>333</v>
      </c>
      <c r="I1234" s="1" t="s">
        <v>289</v>
      </c>
      <c r="J1234" s="1">
        <v>111.0</v>
      </c>
      <c r="K1234" s="2">
        <f t="shared" si="1"/>
        <v>0.0001510532407</v>
      </c>
      <c r="L1234" s="3">
        <f t="shared" si="2"/>
        <v>888</v>
      </c>
    </row>
    <row r="1235" ht="15.75" customHeight="1">
      <c r="A1235" s="4">
        <v>45498.0</v>
      </c>
      <c r="B1235" s="2">
        <v>0.8431104976851852</v>
      </c>
      <c r="C1235" s="1" t="s">
        <v>108</v>
      </c>
      <c r="D1235" s="1" t="s">
        <v>59</v>
      </c>
      <c r="E1235" s="1" t="s">
        <v>91</v>
      </c>
      <c r="F1235" s="1" t="s">
        <v>313</v>
      </c>
      <c r="G1235" s="1" t="s">
        <v>186</v>
      </c>
      <c r="H1235" s="1" t="s">
        <v>333</v>
      </c>
      <c r="I1235" s="1" t="s">
        <v>168</v>
      </c>
      <c r="J1235" s="1">
        <v>111.0</v>
      </c>
      <c r="K1235" s="2">
        <f t="shared" si="1"/>
        <v>0.0001510763889</v>
      </c>
      <c r="L1235" s="3">
        <f t="shared" si="2"/>
        <v>888</v>
      </c>
    </row>
    <row r="1236" ht="15.75" customHeight="1">
      <c r="A1236" s="4">
        <v>45498.0</v>
      </c>
      <c r="B1236" s="2">
        <v>0.8432615740740741</v>
      </c>
      <c r="C1236" s="1" t="s">
        <v>70</v>
      </c>
      <c r="D1236" s="1" t="s">
        <v>103</v>
      </c>
      <c r="E1236" s="1" t="s">
        <v>70</v>
      </c>
      <c r="F1236" s="1" t="s">
        <v>306</v>
      </c>
      <c r="G1236" s="1" t="s">
        <v>331</v>
      </c>
      <c r="H1236" s="1" t="s">
        <v>321</v>
      </c>
      <c r="I1236" s="1" t="s">
        <v>260</v>
      </c>
      <c r="J1236" s="1">
        <v>111.0</v>
      </c>
      <c r="K1236" s="2">
        <f t="shared" si="1"/>
        <v>0.0001601388889</v>
      </c>
      <c r="L1236" s="3">
        <f t="shared" si="2"/>
        <v>888</v>
      </c>
    </row>
    <row r="1237" ht="15.75" customHeight="1">
      <c r="A1237" s="4">
        <v>45498.0</v>
      </c>
      <c r="B1237" s="2">
        <v>0.843421712962963</v>
      </c>
      <c r="C1237" s="1" t="s">
        <v>281</v>
      </c>
      <c r="D1237" s="1" t="s">
        <v>72</v>
      </c>
      <c r="E1237" s="1" t="s">
        <v>57</v>
      </c>
      <c r="F1237" s="1" t="s">
        <v>306</v>
      </c>
      <c r="G1237" s="1" t="s">
        <v>189</v>
      </c>
      <c r="H1237" s="1" t="s">
        <v>333</v>
      </c>
      <c r="I1237" s="1" t="s">
        <v>320</v>
      </c>
      <c r="J1237" s="1">
        <v>111.0</v>
      </c>
      <c r="K1237" s="2">
        <f t="shared" si="1"/>
        <v>0.000151087963</v>
      </c>
      <c r="L1237" s="3">
        <f t="shared" si="2"/>
        <v>888</v>
      </c>
    </row>
    <row r="1238" ht="15.75" customHeight="1">
      <c r="A1238" s="4">
        <v>45498.0</v>
      </c>
      <c r="B1238" s="2">
        <v>0.8435728009259259</v>
      </c>
      <c r="C1238" s="1" t="s">
        <v>64</v>
      </c>
      <c r="D1238" s="1" t="s">
        <v>72</v>
      </c>
      <c r="E1238" s="1" t="s">
        <v>281</v>
      </c>
      <c r="F1238" s="1" t="s">
        <v>306</v>
      </c>
      <c r="G1238" s="1" t="s">
        <v>170</v>
      </c>
      <c r="H1238" s="1" t="s">
        <v>333</v>
      </c>
      <c r="I1238" s="1" t="s">
        <v>127</v>
      </c>
      <c r="J1238" s="1">
        <v>111.0</v>
      </c>
      <c r="K1238" s="2">
        <f t="shared" si="1"/>
        <v>0.0001510532407</v>
      </c>
      <c r="L1238" s="3">
        <f t="shared" si="2"/>
        <v>888</v>
      </c>
    </row>
    <row r="1239" ht="15.75" customHeight="1">
      <c r="A1239" s="4">
        <v>45498.0</v>
      </c>
      <c r="B1239" s="2">
        <v>0.8437238541666666</v>
      </c>
      <c r="C1239" s="1" t="s">
        <v>281</v>
      </c>
      <c r="D1239" s="1" t="s">
        <v>72</v>
      </c>
      <c r="E1239" s="1" t="s">
        <v>57</v>
      </c>
      <c r="F1239" s="1" t="s">
        <v>306</v>
      </c>
      <c r="G1239" s="1" t="s">
        <v>189</v>
      </c>
      <c r="H1239" s="1" t="s">
        <v>333</v>
      </c>
      <c r="I1239" s="1" t="s">
        <v>283</v>
      </c>
      <c r="J1239" s="1">
        <v>111.0</v>
      </c>
      <c r="K1239" s="2">
        <f t="shared" si="1"/>
        <v>0.0001510763889</v>
      </c>
      <c r="L1239" s="3">
        <f t="shared" si="2"/>
        <v>888</v>
      </c>
    </row>
    <row r="1240" ht="15.75" customHeight="1">
      <c r="A1240" s="4">
        <v>45498.0</v>
      </c>
      <c r="B1240" s="2">
        <v>0.8438749305555555</v>
      </c>
      <c r="C1240" s="1" t="s">
        <v>281</v>
      </c>
      <c r="D1240" s="1" t="s">
        <v>72</v>
      </c>
      <c r="E1240" s="1" t="s">
        <v>57</v>
      </c>
      <c r="F1240" s="1" t="s">
        <v>306</v>
      </c>
      <c r="G1240" s="1" t="s">
        <v>338</v>
      </c>
      <c r="H1240" s="1" t="s">
        <v>333</v>
      </c>
      <c r="I1240" s="1" t="s">
        <v>288</v>
      </c>
      <c r="J1240" s="1">
        <v>111.0</v>
      </c>
      <c r="K1240" s="2">
        <f t="shared" si="1"/>
        <v>0.000151087963</v>
      </c>
      <c r="L1240" s="3">
        <f t="shared" si="2"/>
        <v>888</v>
      </c>
    </row>
    <row r="1241" ht="15.75" customHeight="1">
      <c r="A1241" s="4">
        <v>45498.0</v>
      </c>
      <c r="B1241" s="2">
        <v>0.8440260185185186</v>
      </c>
      <c r="C1241" s="1" t="s">
        <v>274</v>
      </c>
      <c r="D1241" s="1" t="s">
        <v>72</v>
      </c>
      <c r="E1241" s="1" t="s">
        <v>57</v>
      </c>
      <c r="F1241" s="1" t="s">
        <v>306</v>
      </c>
      <c r="G1241" s="1" t="s">
        <v>189</v>
      </c>
      <c r="H1241" s="1" t="s">
        <v>333</v>
      </c>
      <c r="I1241" s="1" t="s">
        <v>96</v>
      </c>
      <c r="J1241" s="1">
        <v>111.0</v>
      </c>
      <c r="K1241" s="2">
        <f t="shared" si="1"/>
        <v>0.0001565162037</v>
      </c>
      <c r="L1241" s="3">
        <f t="shared" si="2"/>
        <v>888</v>
      </c>
    </row>
    <row r="1242" ht="15.75" customHeight="1">
      <c r="A1242" s="4">
        <v>45498.0</v>
      </c>
      <c r="B1242" s="2">
        <v>0.8441825347222223</v>
      </c>
      <c r="C1242" s="1" t="s">
        <v>274</v>
      </c>
      <c r="D1242" s="1" t="s">
        <v>72</v>
      </c>
      <c r="E1242" s="1" t="s">
        <v>57</v>
      </c>
      <c r="F1242" s="1" t="s">
        <v>306</v>
      </c>
      <c r="G1242" s="1" t="s">
        <v>189</v>
      </c>
      <c r="H1242" s="1" t="s">
        <v>333</v>
      </c>
      <c r="I1242" s="1" t="s">
        <v>279</v>
      </c>
      <c r="J1242" s="1">
        <v>111.0</v>
      </c>
      <c r="K1242" s="2">
        <f t="shared" si="1"/>
        <v>0.0001510763889</v>
      </c>
      <c r="L1242" s="3">
        <f t="shared" si="2"/>
        <v>888</v>
      </c>
    </row>
    <row r="1243" ht="15.75" customHeight="1">
      <c r="A1243" s="4">
        <v>45498.0</v>
      </c>
      <c r="B1243" s="2">
        <v>0.844333611111111</v>
      </c>
      <c r="C1243" s="1" t="s">
        <v>57</v>
      </c>
      <c r="D1243" s="1" t="s">
        <v>103</v>
      </c>
      <c r="E1243" s="1" t="s">
        <v>70</v>
      </c>
      <c r="F1243" s="1" t="s">
        <v>306</v>
      </c>
      <c r="G1243" s="1" t="s">
        <v>334</v>
      </c>
      <c r="H1243" s="1" t="s">
        <v>321</v>
      </c>
      <c r="I1243" s="1" t="s">
        <v>279</v>
      </c>
      <c r="J1243" s="1">
        <v>111.0</v>
      </c>
      <c r="K1243" s="2">
        <f t="shared" si="1"/>
        <v>0.0001510648148</v>
      </c>
      <c r="L1243" s="3">
        <f t="shared" si="2"/>
        <v>888</v>
      </c>
    </row>
    <row r="1244" ht="15.75" customHeight="1">
      <c r="A1244" s="4">
        <v>45498.0</v>
      </c>
      <c r="B1244" s="2">
        <v>0.8444846759259259</v>
      </c>
      <c r="C1244" s="1" t="s">
        <v>295</v>
      </c>
      <c r="D1244" s="1" t="s">
        <v>103</v>
      </c>
      <c r="E1244" s="1" t="s">
        <v>295</v>
      </c>
      <c r="F1244" s="1" t="s">
        <v>306</v>
      </c>
      <c r="G1244" s="1" t="s">
        <v>331</v>
      </c>
      <c r="H1244" s="1" t="s">
        <v>321</v>
      </c>
      <c r="I1244" s="1" t="s">
        <v>259</v>
      </c>
      <c r="J1244" s="1">
        <v>111.0</v>
      </c>
      <c r="K1244" s="2">
        <f t="shared" si="1"/>
        <v>0.0001510648148</v>
      </c>
      <c r="L1244" s="3">
        <f t="shared" si="2"/>
        <v>888</v>
      </c>
    </row>
    <row r="1245" ht="15.75" customHeight="1">
      <c r="A1245" s="4">
        <v>45498.0</v>
      </c>
      <c r="B1245" s="2">
        <v>0.8446357407407408</v>
      </c>
      <c r="C1245" s="1" t="s">
        <v>70</v>
      </c>
      <c r="D1245" s="1" t="s">
        <v>103</v>
      </c>
      <c r="E1245" s="1" t="s">
        <v>70</v>
      </c>
      <c r="F1245" s="1" t="s">
        <v>306</v>
      </c>
      <c r="G1245" s="1" t="s">
        <v>331</v>
      </c>
      <c r="H1245" s="1" t="s">
        <v>321</v>
      </c>
      <c r="I1245" s="1" t="s">
        <v>127</v>
      </c>
      <c r="J1245" s="1">
        <v>111.0</v>
      </c>
      <c r="K1245" s="2">
        <f t="shared" si="1"/>
        <v>0.0001510648148</v>
      </c>
      <c r="L1245" s="3">
        <f t="shared" si="2"/>
        <v>888</v>
      </c>
    </row>
    <row r="1246" ht="15.75" customHeight="1">
      <c r="A1246" s="4">
        <v>45498.0</v>
      </c>
      <c r="B1246" s="2">
        <v>0.8447868055555556</v>
      </c>
      <c r="C1246" s="1" t="s">
        <v>101</v>
      </c>
      <c r="D1246" s="1" t="s">
        <v>42</v>
      </c>
      <c r="E1246" s="1" t="s">
        <v>295</v>
      </c>
      <c r="F1246" s="1" t="s">
        <v>306</v>
      </c>
      <c r="G1246" s="1" t="s">
        <v>193</v>
      </c>
      <c r="H1246" s="1" t="s">
        <v>321</v>
      </c>
      <c r="I1246" s="1" t="s">
        <v>301</v>
      </c>
      <c r="J1246" s="1">
        <v>111.0</v>
      </c>
      <c r="K1246" s="2">
        <f t="shared" si="1"/>
        <v>0.0001606597222</v>
      </c>
      <c r="L1246" s="3">
        <f t="shared" si="2"/>
        <v>888</v>
      </c>
    </row>
    <row r="1247" ht="15.75" customHeight="1">
      <c r="A1247" s="4">
        <v>45498.0</v>
      </c>
      <c r="B1247" s="2">
        <v>0.8449474652777778</v>
      </c>
      <c r="C1247" s="1" t="s">
        <v>101</v>
      </c>
      <c r="D1247" s="1" t="s">
        <v>42</v>
      </c>
      <c r="E1247" s="1" t="s">
        <v>295</v>
      </c>
      <c r="F1247" s="1" t="s">
        <v>306</v>
      </c>
      <c r="G1247" s="1" t="s">
        <v>193</v>
      </c>
      <c r="H1247" s="1" t="s">
        <v>321</v>
      </c>
      <c r="I1247" s="1" t="s">
        <v>55</v>
      </c>
      <c r="J1247" s="1">
        <v>111.0</v>
      </c>
      <c r="K1247" s="2">
        <f t="shared" si="1"/>
        <v>0.0001510763889</v>
      </c>
      <c r="L1247" s="3">
        <f t="shared" si="2"/>
        <v>888</v>
      </c>
    </row>
    <row r="1248" ht="15.75" customHeight="1">
      <c r="A1248" s="4">
        <v>45498.0</v>
      </c>
      <c r="B1248" s="2">
        <v>0.8450985416666666</v>
      </c>
      <c r="C1248" s="1" t="s">
        <v>248</v>
      </c>
      <c r="D1248" s="1" t="s">
        <v>319</v>
      </c>
      <c r="E1248" s="1" t="s">
        <v>320</v>
      </c>
      <c r="F1248" s="1" t="s">
        <v>292</v>
      </c>
      <c r="G1248" s="1" t="s">
        <v>329</v>
      </c>
      <c r="H1248" s="1" t="s">
        <v>321</v>
      </c>
      <c r="I1248" s="1" t="s">
        <v>288</v>
      </c>
      <c r="J1248" s="1">
        <v>111.0</v>
      </c>
      <c r="K1248" s="2">
        <f t="shared" si="1"/>
        <v>0.0001511111111</v>
      </c>
      <c r="L1248" s="3">
        <f t="shared" si="2"/>
        <v>888</v>
      </c>
    </row>
    <row r="1249" ht="15.75" customHeight="1">
      <c r="A1249" s="4">
        <v>45498.0</v>
      </c>
      <c r="B1249" s="2">
        <v>0.8452496527777779</v>
      </c>
      <c r="C1249" s="1" t="s">
        <v>101</v>
      </c>
      <c r="D1249" s="1" t="s">
        <v>42</v>
      </c>
      <c r="E1249" s="1" t="s">
        <v>101</v>
      </c>
      <c r="F1249" s="1" t="s">
        <v>306</v>
      </c>
      <c r="G1249" s="1" t="s">
        <v>193</v>
      </c>
      <c r="H1249" s="1" t="s">
        <v>321</v>
      </c>
      <c r="I1249" s="1" t="s">
        <v>210</v>
      </c>
      <c r="J1249" s="1">
        <v>111.0</v>
      </c>
      <c r="K1249" s="2">
        <f t="shared" si="1"/>
        <v>0.0001510532407</v>
      </c>
      <c r="L1249" s="3">
        <f t="shared" si="2"/>
        <v>888</v>
      </c>
    </row>
    <row r="1250" ht="15.75" customHeight="1">
      <c r="A1250" s="4">
        <v>45498.0</v>
      </c>
      <c r="B1250" s="2">
        <v>0.8454007060185185</v>
      </c>
      <c r="C1250" s="1" t="s">
        <v>297</v>
      </c>
      <c r="D1250" s="1" t="s">
        <v>42</v>
      </c>
      <c r="E1250" s="1" t="s">
        <v>297</v>
      </c>
      <c r="F1250" s="1" t="s">
        <v>292</v>
      </c>
      <c r="G1250" s="1" t="s">
        <v>328</v>
      </c>
      <c r="H1250" s="1" t="s">
        <v>321</v>
      </c>
      <c r="I1250" s="1" t="s">
        <v>252</v>
      </c>
      <c r="J1250" s="1">
        <v>111.0</v>
      </c>
      <c r="K1250" s="2">
        <f t="shared" si="1"/>
        <v>0.0001510763889</v>
      </c>
      <c r="L1250" s="3">
        <f t="shared" si="2"/>
        <v>888</v>
      </c>
    </row>
    <row r="1251" ht="15.75" customHeight="1">
      <c r="A1251" s="4">
        <v>45498.0</v>
      </c>
      <c r="B1251" s="2">
        <v>0.8455517824074074</v>
      </c>
      <c r="C1251" s="1" t="s">
        <v>70</v>
      </c>
      <c r="D1251" s="1" t="s">
        <v>103</v>
      </c>
      <c r="E1251" s="1" t="s">
        <v>70</v>
      </c>
      <c r="F1251" s="1" t="s">
        <v>306</v>
      </c>
      <c r="G1251" s="1" t="s">
        <v>331</v>
      </c>
      <c r="H1251" s="1" t="s">
        <v>321</v>
      </c>
      <c r="I1251" s="1" t="s">
        <v>259</v>
      </c>
      <c r="J1251" s="1">
        <v>111.0</v>
      </c>
      <c r="K1251" s="2">
        <f t="shared" si="1"/>
        <v>0.0001562731481</v>
      </c>
      <c r="L1251" s="3">
        <f t="shared" si="2"/>
        <v>888</v>
      </c>
    </row>
    <row r="1252" ht="15.75" customHeight="1">
      <c r="A1252" s="4">
        <v>45498.0</v>
      </c>
      <c r="B1252" s="2">
        <v>0.8457080555555556</v>
      </c>
      <c r="C1252" s="1" t="s">
        <v>281</v>
      </c>
      <c r="D1252" s="1" t="s">
        <v>72</v>
      </c>
      <c r="E1252" s="1" t="s">
        <v>57</v>
      </c>
      <c r="F1252" s="1" t="s">
        <v>306</v>
      </c>
      <c r="G1252" s="1" t="s">
        <v>338</v>
      </c>
      <c r="H1252" s="1" t="s">
        <v>333</v>
      </c>
      <c r="I1252" s="1" t="s">
        <v>267</v>
      </c>
      <c r="J1252" s="1">
        <v>111.0</v>
      </c>
      <c r="K1252" s="2">
        <f t="shared" si="1"/>
        <v>0.000151087963</v>
      </c>
      <c r="L1252" s="3">
        <f t="shared" si="2"/>
        <v>888</v>
      </c>
    </row>
    <row r="1253" ht="15.75" customHeight="1">
      <c r="A1253" s="4">
        <v>45498.0</v>
      </c>
      <c r="B1253" s="2">
        <v>0.8458591435185184</v>
      </c>
      <c r="C1253" s="1" t="s">
        <v>295</v>
      </c>
      <c r="D1253" s="1" t="s">
        <v>103</v>
      </c>
      <c r="E1253" s="1" t="s">
        <v>295</v>
      </c>
      <c r="F1253" s="1" t="s">
        <v>306</v>
      </c>
      <c r="G1253" s="1" t="s">
        <v>331</v>
      </c>
      <c r="H1253" s="1" t="s">
        <v>321</v>
      </c>
      <c r="I1253" s="1" t="s">
        <v>141</v>
      </c>
      <c r="J1253" s="1">
        <v>111.0</v>
      </c>
      <c r="K1253" s="2">
        <f t="shared" si="1"/>
        <v>0.0001510532407</v>
      </c>
      <c r="L1253" s="3">
        <f t="shared" si="2"/>
        <v>888</v>
      </c>
    </row>
    <row r="1254" ht="15.75" customHeight="1">
      <c r="A1254" s="4">
        <v>45498.0</v>
      </c>
      <c r="B1254" s="2">
        <v>0.8460101967592593</v>
      </c>
      <c r="C1254" s="1" t="s">
        <v>101</v>
      </c>
      <c r="D1254" s="1" t="s">
        <v>42</v>
      </c>
      <c r="E1254" s="1" t="s">
        <v>101</v>
      </c>
      <c r="F1254" s="1" t="s">
        <v>306</v>
      </c>
      <c r="G1254" s="1" t="s">
        <v>193</v>
      </c>
      <c r="H1254" s="1" t="s">
        <v>321</v>
      </c>
      <c r="I1254" s="1" t="s">
        <v>252</v>
      </c>
      <c r="J1254" s="1">
        <v>111.0</v>
      </c>
      <c r="K1254" s="2">
        <f t="shared" si="1"/>
        <v>0.0001510763889</v>
      </c>
      <c r="L1254" s="3">
        <f t="shared" si="2"/>
        <v>888</v>
      </c>
    </row>
    <row r="1255" ht="15.75" customHeight="1">
      <c r="A1255" s="4">
        <v>45498.0</v>
      </c>
      <c r="B1255" s="2">
        <v>0.8461612731481482</v>
      </c>
      <c r="C1255" s="1" t="s">
        <v>320</v>
      </c>
      <c r="D1255" s="1" t="s">
        <v>42</v>
      </c>
      <c r="E1255" s="1" t="s">
        <v>320</v>
      </c>
      <c r="F1255" s="1" t="s">
        <v>292</v>
      </c>
      <c r="G1255" s="1" t="s">
        <v>329</v>
      </c>
      <c r="H1255" s="1" t="s">
        <v>321</v>
      </c>
      <c r="I1255" s="1" t="s">
        <v>210</v>
      </c>
      <c r="J1255" s="1">
        <v>111.0</v>
      </c>
      <c r="K1255" s="2">
        <f t="shared" si="1"/>
        <v>0.0001510532407</v>
      </c>
      <c r="L1255" s="3">
        <f t="shared" si="2"/>
        <v>888</v>
      </c>
    </row>
    <row r="1256" ht="15.75" customHeight="1">
      <c r="A1256" s="4">
        <v>45498.0</v>
      </c>
      <c r="B1256" s="2">
        <v>0.8463123263888889</v>
      </c>
      <c r="C1256" s="1" t="s">
        <v>248</v>
      </c>
      <c r="D1256" s="1" t="s">
        <v>319</v>
      </c>
      <c r="E1256" s="1" t="s">
        <v>320</v>
      </c>
      <c r="F1256" s="1" t="s">
        <v>292</v>
      </c>
      <c r="G1256" s="1" t="s">
        <v>180</v>
      </c>
      <c r="H1256" s="1" t="s">
        <v>321</v>
      </c>
      <c r="I1256" s="1" t="s">
        <v>281</v>
      </c>
      <c r="J1256" s="1">
        <v>111.0</v>
      </c>
      <c r="K1256" s="2">
        <f t="shared" si="1"/>
        <v>0.0001600925926</v>
      </c>
      <c r="L1256" s="3">
        <f t="shared" si="2"/>
        <v>888</v>
      </c>
    </row>
    <row r="1257" ht="15.75" customHeight="1">
      <c r="A1257" s="4">
        <v>45498.0</v>
      </c>
      <c r="B1257" s="2">
        <v>0.8464724189814815</v>
      </c>
      <c r="C1257" s="1" t="s">
        <v>320</v>
      </c>
      <c r="D1257" s="1" t="s">
        <v>42</v>
      </c>
      <c r="E1257" s="1" t="s">
        <v>297</v>
      </c>
      <c r="F1257" s="1" t="s">
        <v>292</v>
      </c>
      <c r="G1257" s="1" t="s">
        <v>198</v>
      </c>
      <c r="H1257" s="1" t="s">
        <v>321</v>
      </c>
      <c r="I1257" s="1" t="s">
        <v>302</v>
      </c>
      <c r="J1257" s="1">
        <v>111.0</v>
      </c>
      <c r="K1257" s="2">
        <f t="shared" si="1"/>
        <v>0.0001510763889</v>
      </c>
      <c r="L1257" s="3">
        <f t="shared" si="2"/>
        <v>888</v>
      </c>
    </row>
    <row r="1258" ht="15.75" customHeight="1">
      <c r="A1258" s="4">
        <v>45498.0</v>
      </c>
      <c r="B1258" s="2">
        <v>0.8466234953703704</v>
      </c>
      <c r="C1258" s="1" t="s">
        <v>281</v>
      </c>
      <c r="D1258" s="1" t="s">
        <v>72</v>
      </c>
      <c r="E1258" s="1" t="s">
        <v>57</v>
      </c>
      <c r="F1258" s="1" t="s">
        <v>306</v>
      </c>
      <c r="G1258" s="1" t="s">
        <v>338</v>
      </c>
      <c r="H1258" s="1" t="s">
        <v>333</v>
      </c>
      <c r="I1258" s="1" t="s">
        <v>216</v>
      </c>
      <c r="J1258" s="1">
        <v>111.0</v>
      </c>
      <c r="K1258" s="2">
        <f t="shared" si="1"/>
        <v>0.0001510648148</v>
      </c>
      <c r="L1258" s="3">
        <f t="shared" si="2"/>
        <v>888</v>
      </c>
    </row>
    <row r="1259" ht="15.75" customHeight="1">
      <c r="A1259" s="4">
        <v>45498.0</v>
      </c>
      <c r="B1259" s="2">
        <v>0.8467745601851852</v>
      </c>
      <c r="C1259" s="1" t="s">
        <v>101</v>
      </c>
      <c r="D1259" s="1" t="s">
        <v>42</v>
      </c>
      <c r="E1259" s="1" t="s">
        <v>101</v>
      </c>
      <c r="F1259" s="1" t="s">
        <v>306</v>
      </c>
      <c r="G1259" s="1" t="s">
        <v>193</v>
      </c>
      <c r="H1259" s="1" t="s">
        <v>321</v>
      </c>
      <c r="I1259" s="1" t="s">
        <v>264</v>
      </c>
      <c r="J1259" s="1">
        <v>111.0</v>
      </c>
      <c r="K1259" s="2">
        <f t="shared" si="1"/>
        <v>0.0001510648148</v>
      </c>
      <c r="L1259" s="3">
        <f t="shared" si="2"/>
        <v>888</v>
      </c>
    </row>
    <row r="1260" ht="15.75" customHeight="1">
      <c r="A1260" s="4">
        <v>45498.0</v>
      </c>
      <c r="B1260" s="2">
        <v>0.8469256249999999</v>
      </c>
      <c r="C1260" s="1" t="s">
        <v>297</v>
      </c>
      <c r="D1260" s="1" t="s">
        <v>42</v>
      </c>
      <c r="E1260" s="1" t="s">
        <v>297</v>
      </c>
      <c r="F1260" s="1" t="s">
        <v>292</v>
      </c>
      <c r="G1260" s="1" t="s">
        <v>328</v>
      </c>
      <c r="H1260" s="1" t="s">
        <v>321</v>
      </c>
      <c r="I1260" s="1" t="s">
        <v>74</v>
      </c>
      <c r="J1260" s="1">
        <v>111.0</v>
      </c>
      <c r="K1260" s="2">
        <f t="shared" si="1"/>
        <v>0.0001510648148</v>
      </c>
      <c r="L1260" s="3">
        <f t="shared" si="2"/>
        <v>888</v>
      </c>
    </row>
    <row r="1261" ht="15.75" customHeight="1">
      <c r="A1261" s="4">
        <v>45498.0</v>
      </c>
      <c r="B1261" s="2">
        <v>0.8470766898148149</v>
      </c>
      <c r="C1261" s="1" t="s">
        <v>297</v>
      </c>
      <c r="D1261" s="1" t="s">
        <v>42</v>
      </c>
      <c r="E1261" s="1" t="s">
        <v>297</v>
      </c>
      <c r="F1261" s="1" t="s">
        <v>292</v>
      </c>
      <c r="G1261" s="1" t="s">
        <v>328</v>
      </c>
      <c r="H1261" s="1" t="s">
        <v>321</v>
      </c>
      <c r="I1261" s="1" t="s">
        <v>44</v>
      </c>
      <c r="J1261" s="1">
        <v>111.0</v>
      </c>
      <c r="K1261" s="2">
        <f t="shared" si="1"/>
        <v>0.0001530439815</v>
      </c>
      <c r="L1261" s="3">
        <f t="shared" si="2"/>
        <v>888</v>
      </c>
    </row>
    <row r="1262" ht="15.75" customHeight="1">
      <c r="A1262" s="4">
        <v>45498.0</v>
      </c>
      <c r="B1262" s="2">
        <v>0.8472297337962964</v>
      </c>
      <c r="C1262" s="1" t="s">
        <v>297</v>
      </c>
      <c r="D1262" s="1" t="s">
        <v>42</v>
      </c>
      <c r="E1262" s="1" t="s">
        <v>297</v>
      </c>
      <c r="F1262" s="1" t="s">
        <v>292</v>
      </c>
      <c r="G1262" s="1" t="s">
        <v>328</v>
      </c>
      <c r="H1262" s="1" t="s">
        <v>321</v>
      </c>
      <c r="I1262" s="1" t="s">
        <v>259</v>
      </c>
      <c r="J1262" s="1">
        <v>111.0</v>
      </c>
      <c r="K1262" s="2">
        <f t="shared" si="1"/>
        <v>0.0001510763889</v>
      </c>
      <c r="L1262" s="3">
        <f t="shared" si="2"/>
        <v>888</v>
      </c>
    </row>
    <row r="1263" ht="15.75" customHeight="1">
      <c r="A1263" s="4">
        <v>45498.0</v>
      </c>
      <c r="B1263" s="2">
        <v>0.8473808101851853</v>
      </c>
      <c r="C1263" s="1" t="s">
        <v>320</v>
      </c>
      <c r="D1263" s="1" t="s">
        <v>42</v>
      </c>
      <c r="E1263" s="1" t="s">
        <v>297</v>
      </c>
      <c r="F1263" s="1" t="s">
        <v>292</v>
      </c>
      <c r="G1263" s="1" t="s">
        <v>198</v>
      </c>
      <c r="H1263" s="1" t="s">
        <v>321</v>
      </c>
      <c r="I1263" s="1" t="s">
        <v>264</v>
      </c>
      <c r="J1263" s="1">
        <v>111.0</v>
      </c>
      <c r="K1263" s="2">
        <f t="shared" si="1"/>
        <v>0.0001510648148</v>
      </c>
      <c r="L1263" s="3">
        <f t="shared" si="2"/>
        <v>888</v>
      </c>
    </row>
    <row r="1264" ht="15.75" customHeight="1">
      <c r="A1264" s="4">
        <v>45498.0</v>
      </c>
      <c r="B1264" s="2">
        <v>0.847531875</v>
      </c>
      <c r="C1264" s="1" t="s">
        <v>119</v>
      </c>
      <c r="D1264" s="1" t="s">
        <v>319</v>
      </c>
      <c r="E1264" s="1" t="s">
        <v>248</v>
      </c>
      <c r="F1264" s="1" t="s">
        <v>292</v>
      </c>
      <c r="G1264" s="1" t="s">
        <v>180</v>
      </c>
      <c r="H1264" s="1" t="s">
        <v>321</v>
      </c>
      <c r="I1264" s="1" t="s">
        <v>74</v>
      </c>
      <c r="J1264" s="1">
        <v>111.0</v>
      </c>
      <c r="K1264" s="2">
        <f t="shared" si="1"/>
        <v>0.000151087963</v>
      </c>
      <c r="L1264" s="3">
        <f t="shared" si="2"/>
        <v>888</v>
      </c>
    </row>
    <row r="1265" ht="15.75" customHeight="1">
      <c r="A1265" s="4">
        <v>45498.0</v>
      </c>
      <c r="B1265" s="2">
        <v>0.847682962962963</v>
      </c>
      <c r="C1265" s="1" t="s">
        <v>323</v>
      </c>
      <c r="D1265" s="1" t="s">
        <v>319</v>
      </c>
      <c r="E1265" s="1" t="s">
        <v>119</v>
      </c>
      <c r="F1265" s="1" t="s">
        <v>292</v>
      </c>
      <c r="G1265" s="1" t="s">
        <v>150</v>
      </c>
      <c r="H1265" s="1" t="s">
        <v>321</v>
      </c>
      <c r="I1265" s="1" t="s">
        <v>111</v>
      </c>
      <c r="J1265" s="1">
        <v>111.0</v>
      </c>
      <c r="K1265" s="2">
        <f t="shared" si="1"/>
        <v>0.0001510763889</v>
      </c>
      <c r="L1265" s="3">
        <f t="shared" si="2"/>
        <v>888</v>
      </c>
    </row>
    <row r="1266" ht="15.75" customHeight="1">
      <c r="A1266" s="4">
        <v>45498.0</v>
      </c>
      <c r="B1266" s="2">
        <v>0.8478340393518519</v>
      </c>
      <c r="C1266" s="1" t="s">
        <v>323</v>
      </c>
      <c r="D1266" s="1" t="s">
        <v>319</v>
      </c>
      <c r="E1266" s="1" t="s">
        <v>119</v>
      </c>
      <c r="F1266" s="1" t="s">
        <v>292</v>
      </c>
      <c r="G1266" s="1" t="s">
        <v>150</v>
      </c>
      <c r="H1266" s="1" t="s">
        <v>321</v>
      </c>
      <c r="I1266" s="1" t="s">
        <v>55</v>
      </c>
      <c r="J1266" s="1">
        <v>111.0</v>
      </c>
      <c r="K1266" s="2">
        <f t="shared" si="1"/>
        <v>0.0001601967593</v>
      </c>
      <c r="L1266" s="3">
        <f t="shared" si="2"/>
        <v>888</v>
      </c>
    </row>
    <row r="1267" ht="15.75" customHeight="1">
      <c r="A1267" s="4">
        <v>45498.0</v>
      </c>
      <c r="B1267" s="2">
        <v>0.8479942361111111</v>
      </c>
      <c r="C1267" s="1" t="s">
        <v>248</v>
      </c>
      <c r="D1267" s="1" t="s">
        <v>319</v>
      </c>
      <c r="E1267" s="1" t="s">
        <v>320</v>
      </c>
      <c r="F1267" s="1" t="s">
        <v>292</v>
      </c>
      <c r="G1267" s="1" t="s">
        <v>329</v>
      </c>
      <c r="H1267" s="1" t="s">
        <v>321</v>
      </c>
      <c r="I1267" s="1" t="s">
        <v>295</v>
      </c>
      <c r="J1267" s="1">
        <v>111.0</v>
      </c>
      <c r="K1267" s="2">
        <f t="shared" si="1"/>
        <v>0.000151087963</v>
      </c>
      <c r="L1267" s="3">
        <f t="shared" si="2"/>
        <v>888</v>
      </c>
    </row>
    <row r="1268" ht="15.75" customHeight="1">
      <c r="A1268" s="4">
        <v>45498.0</v>
      </c>
      <c r="B1268" s="2">
        <v>0.8481453240740741</v>
      </c>
      <c r="C1268" s="1" t="s">
        <v>248</v>
      </c>
      <c r="D1268" s="1" t="s">
        <v>319</v>
      </c>
      <c r="E1268" s="1" t="s">
        <v>320</v>
      </c>
      <c r="F1268" s="1" t="s">
        <v>292</v>
      </c>
      <c r="G1268" s="1" t="s">
        <v>329</v>
      </c>
      <c r="H1268" s="1" t="s">
        <v>321</v>
      </c>
      <c r="I1268" s="1" t="s">
        <v>302</v>
      </c>
      <c r="J1268" s="1">
        <v>111.0</v>
      </c>
      <c r="K1268" s="2">
        <f t="shared" si="1"/>
        <v>0.0001510532407</v>
      </c>
      <c r="L1268" s="3">
        <f t="shared" si="2"/>
        <v>888</v>
      </c>
    </row>
    <row r="1269" ht="15.75" customHeight="1">
      <c r="A1269" s="4">
        <v>45498.0</v>
      </c>
      <c r="B1269" s="2">
        <v>0.8482963773148148</v>
      </c>
      <c r="C1269" s="1" t="s">
        <v>297</v>
      </c>
      <c r="D1269" s="1" t="s">
        <v>42</v>
      </c>
      <c r="E1269" s="1" t="s">
        <v>101</v>
      </c>
      <c r="F1269" s="1" t="s">
        <v>306</v>
      </c>
      <c r="G1269" s="1" t="s">
        <v>328</v>
      </c>
      <c r="H1269" s="1" t="s">
        <v>321</v>
      </c>
      <c r="I1269" s="1" t="s">
        <v>127</v>
      </c>
      <c r="J1269" s="1">
        <v>111.0</v>
      </c>
      <c r="K1269" s="2">
        <f t="shared" si="1"/>
        <v>0.0001510763889</v>
      </c>
      <c r="L1269" s="3">
        <f t="shared" si="2"/>
        <v>888</v>
      </c>
    </row>
    <row r="1270" ht="15.75" customHeight="1">
      <c r="A1270" s="4">
        <v>45498.0</v>
      </c>
      <c r="B1270" s="2">
        <v>0.8484474537037037</v>
      </c>
      <c r="C1270" s="1" t="s">
        <v>101</v>
      </c>
      <c r="D1270" s="1" t="s">
        <v>42</v>
      </c>
      <c r="E1270" s="1" t="s">
        <v>101</v>
      </c>
      <c r="F1270" s="1" t="s">
        <v>306</v>
      </c>
      <c r="G1270" s="1" t="s">
        <v>193</v>
      </c>
      <c r="H1270" s="1" t="s">
        <v>321</v>
      </c>
      <c r="I1270" s="1" t="s">
        <v>16</v>
      </c>
      <c r="J1270" s="1">
        <v>111.0</v>
      </c>
      <c r="K1270" s="2">
        <f t="shared" si="1"/>
        <v>0.0001510532407</v>
      </c>
      <c r="L1270" s="3">
        <f t="shared" si="2"/>
        <v>888</v>
      </c>
    </row>
    <row r="1271" ht="15.75" customHeight="1">
      <c r="A1271" s="4">
        <v>45498.0</v>
      </c>
      <c r="B1271" s="2">
        <v>0.8485985069444444</v>
      </c>
      <c r="C1271" s="1" t="s">
        <v>295</v>
      </c>
      <c r="D1271" s="1" t="s">
        <v>103</v>
      </c>
      <c r="E1271" s="1" t="s">
        <v>295</v>
      </c>
      <c r="F1271" s="1" t="s">
        <v>306</v>
      </c>
      <c r="G1271" s="1" t="s">
        <v>213</v>
      </c>
      <c r="H1271" s="1" t="s">
        <v>321</v>
      </c>
      <c r="I1271" s="1" t="s">
        <v>221</v>
      </c>
      <c r="J1271" s="1">
        <v>111.0</v>
      </c>
      <c r="K1271" s="2">
        <f t="shared" si="1"/>
        <v>0.0001529398148</v>
      </c>
      <c r="L1271" s="3">
        <f t="shared" si="2"/>
        <v>888</v>
      </c>
    </row>
    <row r="1272" ht="15.75" customHeight="1">
      <c r="A1272" s="4">
        <v>45498.0</v>
      </c>
      <c r="B1272" s="2">
        <v>0.8487514467592593</v>
      </c>
      <c r="C1272" s="1" t="s">
        <v>295</v>
      </c>
      <c r="D1272" s="1" t="s">
        <v>103</v>
      </c>
      <c r="E1272" s="1" t="s">
        <v>295</v>
      </c>
      <c r="F1272" s="1" t="s">
        <v>306</v>
      </c>
      <c r="G1272" s="1" t="s">
        <v>331</v>
      </c>
      <c r="H1272" s="1" t="s">
        <v>321</v>
      </c>
      <c r="I1272" s="1" t="s">
        <v>253</v>
      </c>
      <c r="J1272" s="1">
        <v>111.0</v>
      </c>
      <c r="K1272" s="2">
        <f t="shared" si="1"/>
        <v>0.000151099537</v>
      </c>
      <c r="L1272" s="3">
        <f t="shared" si="2"/>
        <v>888</v>
      </c>
    </row>
    <row r="1273" ht="15.75" customHeight="1">
      <c r="A1273" s="4">
        <v>45498.0</v>
      </c>
      <c r="B1273" s="2">
        <v>0.8489025462962962</v>
      </c>
      <c r="C1273" s="1" t="s">
        <v>70</v>
      </c>
      <c r="D1273" s="1" t="s">
        <v>103</v>
      </c>
      <c r="E1273" s="1" t="s">
        <v>70</v>
      </c>
      <c r="F1273" s="1" t="s">
        <v>306</v>
      </c>
      <c r="G1273" s="1" t="s">
        <v>331</v>
      </c>
      <c r="H1273" s="1" t="s">
        <v>321</v>
      </c>
      <c r="I1273" s="1" t="s">
        <v>290</v>
      </c>
      <c r="J1273" s="1">
        <v>111.0</v>
      </c>
      <c r="K1273" s="2">
        <f t="shared" si="1"/>
        <v>0.0001510648148</v>
      </c>
      <c r="L1273" s="3">
        <f t="shared" si="2"/>
        <v>888</v>
      </c>
    </row>
    <row r="1274" ht="15.75" customHeight="1">
      <c r="A1274" s="4">
        <v>45498.0</v>
      </c>
      <c r="B1274" s="2">
        <v>0.8490536111111111</v>
      </c>
      <c r="C1274" s="1" t="s">
        <v>70</v>
      </c>
      <c r="D1274" s="1" t="s">
        <v>103</v>
      </c>
      <c r="E1274" s="1" t="s">
        <v>70</v>
      </c>
      <c r="F1274" s="1" t="s">
        <v>306</v>
      </c>
      <c r="G1274" s="1" t="s">
        <v>334</v>
      </c>
      <c r="H1274" s="1" t="s">
        <v>321</v>
      </c>
      <c r="I1274" s="1" t="s">
        <v>260</v>
      </c>
      <c r="J1274" s="1">
        <v>111.0</v>
      </c>
      <c r="K1274" s="2">
        <f t="shared" si="1"/>
        <v>0.0001510648148</v>
      </c>
      <c r="L1274" s="3">
        <f t="shared" si="2"/>
        <v>888</v>
      </c>
    </row>
    <row r="1275" ht="15.75" customHeight="1">
      <c r="A1275" s="4">
        <v>45498.0</v>
      </c>
      <c r="B1275" s="2">
        <v>0.849204675925926</v>
      </c>
      <c r="C1275" s="1" t="s">
        <v>297</v>
      </c>
      <c r="D1275" s="1" t="s">
        <v>42</v>
      </c>
      <c r="E1275" s="1" t="s">
        <v>101</v>
      </c>
      <c r="F1275" s="1" t="s">
        <v>306</v>
      </c>
      <c r="G1275" s="1" t="s">
        <v>328</v>
      </c>
      <c r="H1275" s="1" t="s">
        <v>321</v>
      </c>
      <c r="I1275" s="1" t="s">
        <v>144</v>
      </c>
      <c r="J1275" s="1">
        <v>111.0</v>
      </c>
      <c r="K1275" s="2">
        <f t="shared" si="1"/>
        <v>0.0001510648148</v>
      </c>
      <c r="L1275" s="3">
        <f t="shared" si="2"/>
        <v>888</v>
      </c>
    </row>
    <row r="1276" ht="15.75" customHeight="1">
      <c r="A1276" s="4">
        <v>45498.0</v>
      </c>
      <c r="B1276" s="2">
        <v>0.8493557407407407</v>
      </c>
      <c r="C1276" s="1" t="s">
        <v>57</v>
      </c>
      <c r="D1276" s="1" t="s">
        <v>103</v>
      </c>
      <c r="E1276" s="1" t="s">
        <v>70</v>
      </c>
      <c r="F1276" s="1" t="s">
        <v>306</v>
      </c>
      <c r="G1276" s="1" t="s">
        <v>334</v>
      </c>
      <c r="H1276" s="1" t="s">
        <v>321</v>
      </c>
      <c r="I1276" s="1" t="s">
        <v>168</v>
      </c>
      <c r="J1276" s="1">
        <v>111.0</v>
      </c>
      <c r="K1276" s="2">
        <f t="shared" si="1"/>
        <v>0.000160162037</v>
      </c>
      <c r="L1276" s="3">
        <f t="shared" si="2"/>
        <v>888</v>
      </c>
    </row>
    <row r="1277" ht="15.75" customHeight="1">
      <c r="A1277" s="4">
        <v>45498.0</v>
      </c>
      <c r="B1277" s="2">
        <v>0.8495159027777778</v>
      </c>
      <c r="C1277" s="1" t="s">
        <v>70</v>
      </c>
      <c r="D1277" s="1" t="s">
        <v>103</v>
      </c>
      <c r="E1277" s="1" t="s">
        <v>70</v>
      </c>
      <c r="F1277" s="1" t="s">
        <v>306</v>
      </c>
      <c r="G1277" s="1" t="s">
        <v>331</v>
      </c>
      <c r="H1277" s="1" t="s">
        <v>321</v>
      </c>
      <c r="I1277" s="1" t="s">
        <v>270</v>
      </c>
      <c r="J1277" s="1">
        <v>111.0</v>
      </c>
      <c r="K1277" s="2">
        <f t="shared" si="1"/>
        <v>0.0001510763889</v>
      </c>
      <c r="L1277" s="3">
        <f t="shared" si="2"/>
        <v>888</v>
      </c>
    </row>
    <row r="1278" ht="15.75" customHeight="1">
      <c r="A1278" s="4">
        <v>45498.0</v>
      </c>
      <c r="B1278" s="2">
        <v>0.8496669791666667</v>
      </c>
      <c r="C1278" s="1" t="s">
        <v>281</v>
      </c>
      <c r="D1278" s="1" t="s">
        <v>72</v>
      </c>
      <c r="E1278" s="1" t="s">
        <v>57</v>
      </c>
      <c r="F1278" s="1" t="s">
        <v>306</v>
      </c>
      <c r="G1278" s="1" t="s">
        <v>338</v>
      </c>
      <c r="H1278" s="1" t="s">
        <v>333</v>
      </c>
      <c r="I1278" s="1" t="s">
        <v>188</v>
      </c>
      <c r="J1278" s="1">
        <v>111.0</v>
      </c>
      <c r="K1278" s="2">
        <f t="shared" si="1"/>
        <v>0.0001510648148</v>
      </c>
      <c r="L1278" s="3">
        <f t="shared" si="2"/>
        <v>888</v>
      </c>
    </row>
    <row r="1279" ht="15.75" customHeight="1">
      <c r="A1279" s="4">
        <v>45498.0</v>
      </c>
      <c r="B1279" s="2">
        <v>0.8498180439814814</v>
      </c>
      <c r="C1279" s="1" t="s">
        <v>295</v>
      </c>
      <c r="D1279" s="1" t="s">
        <v>103</v>
      </c>
      <c r="E1279" s="1" t="s">
        <v>295</v>
      </c>
      <c r="F1279" s="1" t="s">
        <v>306</v>
      </c>
      <c r="G1279" s="1" t="s">
        <v>213</v>
      </c>
      <c r="H1279" s="1" t="s">
        <v>321</v>
      </c>
      <c r="I1279" s="1" t="s">
        <v>86</v>
      </c>
      <c r="J1279" s="1">
        <v>111.0</v>
      </c>
      <c r="K1279" s="2">
        <f t="shared" si="1"/>
        <v>0.0001510648148</v>
      </c>
      <c r="L1279" s="3">
        <f t="shared" si="2"/>
        <v>888</v>
      </c>
    </row>
    <row r="1280" ht="15.75" customHeight="1">
      <c r="A1280" s="4">
        <v>45498.0</v>
      </c>
      <c r="B1280" s="2">
        <v>0.8499691087962964</v>
      </c>
      <c r="C1280" s="1" t="s">
        <v>183</v>
      </c>
      <c r="D1280" s="1" t="s">
        <v>27</v>
      </c>
      <c r="E1280" s="1" t="s">
        <v>317</v>
      </c>
      <c r="F1280" s="1" t="s">
        <v>262</v>
      </c>
      <c r="G1280" s="1" t="s">
        <v>142</v>
      </c>
      <c r="H1280" s="1" t="s">
        <v>313</v>
      </c>
      <c r="I1280" s="1" t="s">
        <v>301</v>
      </c>
      <c r="J1280" s="1">
        <v>111.0</v>
      </c>
      <c r="K1280" s="2">
        <f t="shared" si="1"/>
        <v>0.0001511921296</v>
      </c>
      <c r="L1280" s="3">
        <f t="shared" si="2"/>
        <v>888</v>
      </c>
    </row>
    <row r="1281" ht="15.75" customHeight="1">
      <c r="A1281" s="4">
        <v>45498.0</v>
      </c>
      <c r="B1281" s="2">
        <v>0.8501203009259259</v>
      </c>
      <c r="C1281" s="1" t="s">
        <v>248</v>
      </c>
      <c r="D1281" s="1" t="s">
        <v>319</v>
      </c>
      <c r="E1281" s="1" t="s">
        <v>320</v>
      </c>
      <c r="F1281" s="1" t="s">
        <v>292</v>
      </c>
      <c r="G1281" s="1" t="s">
        <v>329</v>
      </c>
      <c r="H1281" s="1" t="s">
        <v>321</v>
      </c>
      <c r="I1281" s="1" t="s">
        <v>252</v>
      </c>
      <c r="J1281" s="1">
        <v>111.0</v>
      </c>
      <c r="K1281" s="2">
        <f t="shared" si="1"/>
        <v>0.000154212963</v>
      </c>
      <c r="L1281" s="3">
        <f t="shared" si="2"/>
        <v>888</v>
      </c>
    </row>
    <row r="1282" ht="15.75" customHeight="1">
      <c r="A1282" s="4">
        <v>45498.0</v>
      </c>
      <c r="B1282" s="2">
        <v>0.8502745138888889</v>
      </c>
      <c r="C1282" s="1" t="s">
        <v>317</v>
      </c>
      <c r="D1282" s="1" t="s">
        <v>46</v>
      </c>
      <c r="E1282" s="1" t="s">
        <v>119</v>
      </c>
      <c r="F1282" s="1" t="s">
        <v>292</v>
      </c>
      <c r="G1282" s="1" t="s">
        <v>150</v>
      </c>
      <c r="H1282" s="1" t="s">
        <v>313</v>
      </c>
      <c r="I1282" s="1" t="s">
        <v>317</v>
      </c>
      <c r="J1282" s="1">
        <v>111.0</v>
      </c>
      <c r="K1282" s="2">
        <f t="shared" si="1"/>
        <v>0.0001510532407</v>
      </c>
      <c r="L1282" s="3">
        <f t="shared" si="2"/>
        <v>888</v>
      </c>
    </row>
    <row r="1283" ht="15.75" customHeight="1">
      <c r="A1283" s="4">
        <v>45498.0</v>
      </c>
      <c r="B1283" s="2">
        <v>0.8504255671296296</v>
      </c>
      <c r="C1283" s="1" t="s">
        <v>57</v>
      </c>
      <c r="D1283" s="1" t="s">
        <v>103</v>
      </c>
      <c r="E1283" s="1" t="s">
        <v>70</v>
      </c>
      <c r="F1283" s="1" t="s">
        <v>306</v>
      </c>
      <c r="G1283" s="1" t="s">
        <v>334</v>
      </c>
      <c r="H1283" s="1" t="s">
        <v>321</v>
      </c>
      <c r="I1283" s="1" t="s">
        <v>296</v>
      </c>
      <c r="J1283" s="1">
        <v>111.0</v>
      </c>
      <c r="K1283" s="2">
        <f t="shared" si="1"/>
        <v>0.0001510763889</v>
      </c>
      <c r="L1283" s="3">
        <f t="shared" si="2"/>
        <v>888</v>
      </c>
    </row>
    <row r="1284" ht="15.75" customHeight="1">
      <c r="A1284" s="4">
        <v>45498.0</v>
      </c>
      <c r="B1284" s="2">
        <v>0.8505766435185185</v>
      </c>
      <c r="C1284" s="1" t="s">
        <v>281</v>
      </c>
      <c r="D1284" s="1" t="s">
        <v>72</v>
      </c>
      <c r="E1284" s="1" t="s">
        <v>57</v>
      </c>
      <c r="F1284" s="1" t="s">
        <v>306</v>
      </c>
      <c r="G1284" s="1" t="s">
        <v>338</v>
      </c>
      <c r="H1284" s="1" t="s">
        <v>333</v>
      </c>
      <c r="I1284" s="1" t="s">
        <v>290</v>
      </c>
      <c r="J1284" s="1">
        <v>111.0</v>
      </c>
      <c r="K1284" s="2">
        <f t="shared" si="1"/>
        <v>0.0001510532407</v>
      </c>
      <c r="L1284" s="3">
        <f t="shared" si="2"/>
        <v>888</v>
      </c>
    </row>
    <row r="1285" ht="15.75" customHeight="1">
      <c r="A1285" s="4">
        <v>45498.0</v>
      </c>
      <c r="B1285" s="2">
        <v>0.8507276967592593</v>
      </c>
      <c r="C1285" s="1" t="s">
        <v>57</v>
      </c>
      <c r="D1285" s="1" t="s">
        <v>103</v>
      </c>
      <c r="E1285" s="1" t="s">
        <v>70</v>
      </c>
      <c r="F1285" s="1" t="s">
        <v>306</v>
      </c>
      <c r="G1285" s="1" t="s">
        <v>334</v>
      </c>
      <c r="H1285" s="1" t="s">
        <v>321</v>
      </c>
      <c r="I1285" s="1" t="s">
        <v>221</v>
      </c>
      <c r="J1285" s="1">
        <v>111.0</v>
      </c>
      <c r="K1285" s="2">
        <f t="shared" si="1"/>
        <v>0.0001510763889</v>
      </c>
      <c r="L1285" s="3">
        <f t="shared" si="2"/>
        <v>888</v>
      </c>
    </row>
    <row r="1286" ht="15.75" customHeight="1">
      <c r="A1286" s="4">
        <v>45498.0</v>
      </c>
      <c r="B1286" s="2">
        <v>0.8508787731481482</v>
      </c>
      <c r="C1286" s="1" t="s">
        <v>288</v>
      </c>
      <c r="D1286" s="1" t="s">
        <v>304</v>
      </c>
      <c r="E1286" s="1" t="s">
        <v>302</v>
      </c>
      <c r="F1286" s="1" t="s">
        <v>244</v>
      </c>
      <c r="G1286" s="1" t="s">
        <v>160</v>
      </c>
      <c r="H1286" s="1" t="s">
        <v>292</v>
      </c>
      <c r="I1286" s="1" t="s">
        <v>80</v>
      </c>
      <c r="J1286" s="1">
        <v>111.0</v>
      </c>
      <c r="K1286" s="2">
        <f t="shared" si="1"/>
        <v>0.0001589467593</v>
      </c>
      <c r="L1286" s="3">
        <f t="shared" si="2"/>
        <v>888</v>
      </c>
    </row>
    <row r="1287" ht="15.75" customHeight="1">
      <c r="A1287" s="4">
        <v>45498.0</v>
      </c>
      <c r="B1287" s="2">
        <v>0.8510377199074074</v>
      </c>
      <c r="C1287" s="1" t="s">
        <v>267</v>
      </c>
      <c r="D1287" s="1" t="s">
        <v>301</v>
      </c>
      <c r="E1287" s="1" t="s">
        <v>252</v>
      </c>
      <c r="F1287" s="1" t="s">
        <v>244</v>
      </c>
      <c r="G1287" s="1" t="s">
        <v>130</v>
      </c>
      <c r="H1287" s="1" t="s">
        <v>292</v>
      </c>
      <c r="I1287" s="1" t="s">
        <v>203</v>
      </c>
      <c r="J1287" s="1">
        <v>111.0</v>
      </c>
      <c r="K1287" s="2">
        <f t="shared" si="1"/>
        <v>0.000151087963</v>
      </c>
      <c r="L1287" s="3">
        <f t="shared" si="2"/>
        <v>888</v>
      </c>
    </row>
    <row r="1288" ht="15.75" customHeight="1">
      <c r="A1288" s="4">
        <v>45498.0</v>
      </c>
      <c r="B1288" s="2">
        <v>0.8511888078703704</v>
      </c>
      <c r="C1288" s="1" t="s">
        <v>38</v>
      </c>
      <c r="D1288" s="1" t="s">
        <v>301</v>
      </c>
      <c r="E1288" s="1" t="s">
        <v>252</v>
      </c>
      <c r="F1288" s="1" t="s">
        <v>244</v>
      </c>
      <c r="G1288" s="1" t="s">
        <v>309</v>
      </c>
      <c r="H1288" s="1" t="s">
        <v>292</v>
      </c>
      <c r="I1288" s="1" t="s">
        <v>252</v>
      </c>
      <c r="J1288" s="1">
        <v>111.0</v>
      </c>
      <c r="K1288" s="2">
        <f t="shared" si="1"/>
        <v>0.000151087963</v>
      </c>
      <c r="L1288" s="3">
        <f t="shared" si="2"/>
        <v>888</v>
      </c>
    </row>
    <row r="1289" ht="15.75" customHeight="1">
      <c r="A1289" s="4">
        <v>45498.0</v>
      </c>
      <c r="B1289" s="2">
        <v>0.8513398958333335</v>
      </c>
      <c r="C1289" s="1" t="s">
        <v>267</v>
      </c>
      <c r="D1289" s="1" t="s">
        <v>301</v>
      </c>
      <c r="E1289" s="1" t="s">
        <v>252</v>
      </c>
      <c r="F1289" s="1" t="s">
        <v>244</v>
      </c>
      <c r="G1289" s="1" t="s">
        <v>130</v>
      </c>
      <c r="H1289" s="1" t="s">
        <v>292</v>
      </c>
      <c r="I1289" s="1" t="s">
        <v>296</v>
      </c>
      <c r="J1289" s="1">
        <v>111.0</v>
      </c>
      <c r="K1289" s="2">
        <f t="shared" si="1"/>
        <v>0.0001510648148</v>
      </c>
      <c r="L1289" s="3">
        <f t="shared" si="2"/>
        <v>888</v>
      </c>
    </row>
    <row r="1290" ht="15.75" customHeight="1">
      <c r="A1290" s="4">
        <v>45498.0</v>
      </c>
      <c r="B1290" s="2">
        <v>0.8514909606481482</v>
      </c>
      <c r="C1290" s="1" t="s">
        <v>267</v>
      </c>
      <c r="D1290" s="1" t="s">
        <v>301</v>
      </c>
      <c r="E1290" s="1" t="s">
        <v>252</v>
      </c>
      <c r="F1290" s="1" t="s">
        <v>244</v>
      </c>
      <c r="G1290" s="1" t="s">
        <v>130</v>
      </c>
      <c r="H1290" s="1" t="s">
        <v>292</v>
      </c>
      <c r="I1290" s="1" t="s">
        <v>252</v>
      </c>
      <c r="J1290" s="1">
        <v>111.0</v>
      </c>
      <c r="K1290" s="2">
        <f t="shared" si="1"/>
        <v>0.0001510648148</v>
      </c>
      <c r="L1290" s="3">
        <f t="shared" si="2"/>
        <v>888</v>
      </c>
    </row>
    <row r="1291" ht="15.75" customHeight="1">
      <c r="A1291" s="4">
        <v>45498.0</v>
      </c>
      <c r="B1291" s="2">
        <v>0.851642025462963</v>
      </c>
      <c r="C1291" s="1" t="s">
        <v>111</v>
      </c>
      <c r="D1291" s="1" t="s">
        <v>276</v>
      </c>
      <c r="E1291" s="1" t="s">
        <v>232</v>
      </c>
      <c r="F1291" s="1" t="s">
        <v>261</v>
      </c>
      <c r="G1291" s="1" t="s">
        <v>316</v>
      </c>
      <c r="H1291" s="1" t="s">
        <v>306</v>
      </c>
      <c r="I1291" s="1" t="s">
        <v>135</v>
      </c>
      <c r="J1291" s="1">
        <v>111.0</v>
      </c>
      <c r="K1291" s="2">
        <f t="shared" si="1"/>
        <v>0.0001529282407</v>
      </c>
      <c r="L1291" s="3">
        <f t="shared" si="2"/>
        <v>888</v>
      </c>
    </row>
    <row r="1292" ht="15.75" customHeight="1">
      <c r="A1292" s="4">
        <v>45498.0</v>
      </c>
      <c r="B1292" s="2">
        <v>0.8517949537037037</v>
      </c>
      <c r="C1292" s="1" t="s">
        <v>267</v>
      </c>
      <c r="D1292" s="1" t="s">
        <v>301</v>
      </c>
      <c r="E1292" s="1" t="s">
        <v>302</v>
      </c>
      <c r="F1292" s="1" t="s">
        <v>244</v>
      </c>
      <c r="G1292" s="1" t="s">
        <v>160</v>
      </c>
      <c r="H1292" s="1" t="s">
        <v>292</v>
      </c>
      <c r="I1292" s="1" t="s">
        <v>283</v>
      </c>
      <c r="J1292" s="1">
        <v>111.0</v>
      </c>
      <c r="K1292" s="2">
        <f t="shared" si="1"/>
        <v>0.0001510763889</v>
      </c>
      <c r="L1292" s="3">
        <f t="shared" si="2"/>
        <v>888</v>
      </c>
    </row>
    <row r="1293" ht="15.75" customHeight="1">
      <c r="A1293" s="4">
        <v>45498.0</v>
      </c>
      <c r="B1293" s="2">
        <v>0.8519460300925926</v>
      </c>
      <c r="C1293" s="1" t="s">
        <v>38</v>
      </c>
      <c r="D1293" s="1" t="s">
        <v>301</v>
      </c>
      <c r="E1293" s="1" t="s">
        <v>279</v>
      </c>
      <c r="F1293" s="1" t="s">
        <v>244</v>
      </c>
      <c r="G1293" s="1" t="s">
        <v>309</v>
      </c>
      <c r="H1293" s="1" t="s">
        <v>292</v>
      </c>
      <c r="I1293" s="1" t="s">
        <v>111</v>
      </c>
      <c r="J1293" s="1">
        <v>111.0</v>
      </c>
      <c r="K1293" s="2">
        <f t="shared" si="1"/>
        <v>0.0001510648148</v>
      </c>
      <c r="L1293" s="3">
        <f t="shared" si="2"/>
        <v>888</v>
      </c>
    </row>
    <row r="1294" ht="15.75" customHeight="1">
      <c r="A1294" s="4">
        <v>45498.0</v>
      </c>
      <c r="B1294" s="2">
        <v>0.8520970949074074</v>
      </c>
      <c r="C1294" s="1" t="s">
        <v>288</v>
      </c>
      <c r="D1294" s="1" t="s">
        <v>304</v>
      </c>
      <c r="E1294" s="1" t="s">
        <v>302</v>
      </c>
      <c r="F1294" s="1" t="s">
        <v>244</v>
      </c>
      <c r="G1294" s="1" t="s">
        <v>160</v>
      </c>
      <c r="H1294" s="1" t="s">
        <v>292</v>
      </c>
      <c r="I1294" s="1" t="s">
        <v>197</v>
      </c>
      <c r="J1294" s="1">
        <v>111.0</v>
      </c>
      <c r="K1294" s="2">
        <f t="shared" si="1"/>
        <v>0.0001510648148</v>
      </c>
      <c r="L1294" s="3">
        <f t="shared" si="2"/>
        <v>888</v>
      </c>
    </row>
    <row r="1295" ht="15.75" customHeight="1">
      <c r="A1295" s="4">
        <v>45498.0</v>
      </c>
      <c r="B1295" s="2">
        <v>0.8522481597222221</v>
      </c>
      <c r="C1295" s="1" t="s">
        <v>267</v>
      </c>
      <c r="D1295" s="1" t="s">
        <v>301</v>
      </c>
      <c r="E1295" s="1" t="s">
        <v>252</v>
      </c>
      <c r="F1295" s="1" t="s">
        <v>244</v>
      </c>
      <c r="G1295" s="1" t="s">
        <v>130</v>
      </c>
      <c r="H1295" s="1" t="s">
        <v>292</v>
      </c>
      <c r="I1295" s="1" t="s">
        <v>247</v>
      </c>
      <c r="J1295" s="1">
        <v>111.0</v>
      </c>
      <c r="K1295" s="2">
        <f t="shared" si="1"/>
        <v>0.0001510648148</v>
      </c>
      <c r="L1295" s="3">
        <f t="shared" si="2"/>
        <v>888</v>
      </c>
    </row>
    <row r="1296" ht="15.75" customHeight="1">
      <c r="A1296" s="4">
        <v>45498.0</v>
      </c>
      <c r="B1296" s="2">
        <v>0.8523992245370371</v>
      </c>
      <c r="C1296" s="1" t="s">
        <v>267</v>
      </c>
      <c r="D1296" s="1" t="s">
        <v>301</v>
      </c>
      <c r="E1296" s="1" t="s">
        <v>252</v>
      </c>
      <c r="F1296" s="1" t="s">
        <v>244</v>
      </c>
      <c r="G1296" s="1" t="s">
        <v>130</v>
      </c>
      <c r="H1296" s="1" t="s">
        <v>292</v>
      </c>
      <c r="I1296" s="1" t="s">
        <v>289</v>
      </c>
      <c r="J1296" s="1">
        <v>111.0</v>
      </c>
      <c r="K1296" s="2">
        <f t="shared" si="1"/>
        <v>0.0001602777778</v>
      </c>
      <c r="L1296" s="3">
        <f t="shared" si="2"/>
        <v>888</v>
      </c>
    </row>
    <row r="1297" ht="15.75" customHeight="1">
      <c r="A1297" s="4">
        <v>45498.0</v>
      </c>
      <c r="B1297" s="2">
        <v>0.8525595023148148</v>
      </c>
      <c r="C1297" s="1" t="s">
        <v>62</v>
      </c>
      <c r="D1297" s="1" t="s">
        <v>301</v>
      </c>
      <c r="E1297" s="1" t="s">
        <v>279</v>
      </c>
      <c r="F1297" s="1" t="s">
        <v>244</v>
      </c>
      <c r="G1297" s="1" t="s">
        <v>307</v>
      </c>
      <c r="H1297" s="1" t="s">
        <v>292</v>
      </c>
      <c r="I1297" s="1" t="s">
        <v>314</v>
      </c>
      <c r="J1297" s="1">
        <v>111.0</v>
      </c>
      <c r="K1297" s="2">
        <f t="shared" si="1"/>
        <v>0.0001510532407</v>
      </c>
      <c r="L1297" s="3">
        <f t="shared" si="2"/>
        <v>888</v>
      </c>
    </row>
    <row r="1298" ht="15.75" customHeight="1">
      <c r="A1298" s="4">
        <v>45498.0</v>
      </c>
      <c r="B1298" s="2">
        <v>0.8527105555555555</v>
      </c>
      <c r="C1298" s="1" t="s">
        <v>62</v>
      </c>
      <c r="D1298" s="1" t="s">
        <v>301</v>
      </c>
      <c r="E1298" s="1" t="s">
        <v>279</v>
      </c>
      <c r="F1298" s="1" t="s">
        <v>244</v>
      </c>
      <c r="G1298" s="1" t="s">
        <v>307</v>
      </c>
      <c r="H1298" s="1" t="s">
        <v>292</v>
      </c>
      <c r="I1298" s="1" t="s">
        <v>281</v>
      </c>
      <c r="J1298" s="1">
        <v>111.0</v>
      </c>
      <c r="K1298" s="2">
        <f t="shared" si="1"/>
        <v>0.0001510763889</v>
      </c>
      <c r="L1298" s="3">
        <f t="shared" si="2"/>
        <v>888</v>
      </c>
    </row>
    <row r="1299" ht="15.75" customHeight="1">
      <c r="A1299" s="4">
        <v>45498.0</v>
      </c>
      <c r="B1299" s="2">
        <v>0.8528616319444444</v>
      </c>
      <c r="C1299" s="1" t="s">
        <v>38</v>
      </c>
      <c r="D1299" s="1" t="s">
        <v>301</v>
      </c>
      <c r="E1299" s="1" t="s">
        <v>279</v>
      </c>
      <c r="F1299" s="1" t="s">
        <v>244</v>
      </c>
      <c r="G1299" s="1" t="s">
        <v>309</v>
      </c>
      <c r="H1299" s="1" t="s">
        <v>292</v>
      </c>
      <c r="I1299" s="1" t="s">
        <v>96</v>
      </c>
      <c r="J1299" s="1">
        <v>111.0</v>
      </c>
      <c r="K1299" s="2">
        <f t="shared" si="1"/>
        <v>0.0001510532407</v>
      </c>
      <c r="L1299" s="3">
        <f t="shared" si="2"/>
        <v>888</v>
      </c>
    </row>
    <row r="1300" ht="15.75" customHeight="1">
      <c r="A1300" s="4">
        <v>45498.0</v>
      </c>
      <c r="B1300" s="2">
        <v>0.8530126851851852</v>
      </c>
      <c r="C1300" s="1" t="s">
        <v>55</v>
      </c>
      <c r="D1300" s="1" t="s">
        <v>289</v>
      </c>
      <c r="E1300" s="1" t="s">
        <v>290</v>
      </c>
      <c r="F1300" s="1" t="s">
        <v>244</v>
      </c>
      <c r="G1300" s="1" t="s">
        <v>291</v>
      </c>
      <c r="H1300" s="1" t="s">
        <v>292</v>
      </c>
      <c r="I1300" s="1" t="s">
        <v>279</v>
      </c>
      <c r="J1300" s="1">
        <v>111.0</v>
      </c>
      <c r="K1300" s="2">
        <f t="shared" si="1"/>
        <v>0.0001510763889</v>
      </c>
      <c r="L1300" s="3">
        <f t="shared" si="2"/>
        <v>888</v>
      </c>
    </row>
    <row r="1301" ht="15.75" customHeight="1">
      <c r="A1301" s="4">
        <v>45498.0</v>
      </c>
      <c r="B1301" s="2">
        <v>0.8531637615740741</v>
      </c>
      <c r="C1301" s="1" t="s">
        <v>267</v>
      </c>
      <c r="D1301" s="1" t="s">
        <v>301</v>
      </c>
      <c r="E1301" s="1" t="s">
        <v>252</v>
      </c>
      <c r="F1301" s="1" t="s">
        <v>244</v>
      </c>
      <c r="G1301" s="1" t="s">
        <v>130</v>
      </c>
      <c r="H1301" s="1" t="s">
        <v>292</v>
      </c>
      <c r="I1301" s="1" t="s">
        <v>288</v>
      </c>
      <c r="J1301" s="1">
        <v>111.0</v>
      </c>
      <c r="K1301" s="2">
        <f t="shared" si="1"/>
        <v>0.0001566203704</v>
      </c>
      <c r="L1301" s="3">
        <f t="shared" si="2"/>
        <v>888</v>
      </c>
    </row>
    <row r="1302" ht="15.75" customHeight="1">
      <c r="A1302" s="4">
        <v>45498.0</v>
      </c>
      <c r="B1302" s="2">
        <v>0.8533203819444444</v>
      </c>
      <c r="C1302" s="1" t="s">
        <v>38</v>
      </c>
      <c r="D1302" s="1" t="s">
        <v>301</v>
      </c>
      <c r="E1302" s="1" t="s">
        <v>252</v>
      </c>
      <c r="F1302" s="1" t="s">
        <v>244</v>
      </c>
      <c r="G1302" s="1" t="s">
        <v>309</v>
      </c>
      <c r="H1302" s="1" t="s">
        <v>292</v>
      </c>
      <c r="I1302" s="1" t="s">
        <v>288</v>
      </c>
      <c r="J1302" s="1">
        <v>111.0</v>
      </c>
      <c r="K1302" s="2">
        <f t="shared" si="1"/>
        <v>0.000151087963</v>
      </c>
      <c r="L1302" s="3">
        <f t="shared" si="2"/>
        <v>888</v>
      </c>
    </row>
    <row r="1303" ht="15.75" customHeight="1">
      <c r="A1303" s="4">
        <v>45498.0</v>
      </c>
      <c r="B1303" s="2">
        <v>0.8534714699074074</v>
      </c>
      <c r="C1303" s="1" t="s">
        <v>38</v>
      </c>
      <c r="D1303" s="1" t="s">
        <v>301</v>
      </c>
      <c r="E1303" s="1" t="s">
        <v>279</v>
      </c>
      <c r="F1303" s="1" t="s">
        <v>244</v>
      </c>
      <c r="G1303" s="1" t="s">
        <v>309</v>
      </c>
      <c r="H1303" s="1" t="s">
        <v>292</v>
      </c>
      <c r="I1303" s="1" t="s">
        <v>55</v>
      </c>
      <c r="J1303" s="1">
        <v>111.0</v>
      </c>
      <c r="K1303" s="2">
        <f t="shared" si="1"/>
        <v>0.0001510532407</v>
      </c>
      <c r="L1303" s="3">
        <f t="shared" si="2"/>
        <v>888</v>
      </c>
    </row>
    <row r="1304" ht="15.75" customHeight="1">
      <c r="A1304" s="4">
        <v>45498.0</v>
      </c>
      <c r="B1304" s="2">
        <v>0.8536225231481482</v>
      </c>
      <c r="C1304" s="1" t="s">
        <v>267</v>
      </c>
      <c r="D1304" s="1" t="s">
        <v>301</v>
      </c>
      <c r="E1304" s="1" t="s">
        <v>252</v>
      </c>
      <c r="F1304" s="1" t="s">
        <v>244</v>
      </c>
      <c r="G1304" s="1" t="s">
        <v>130</v>
      </c>
      <c r="H1304" s="1" t="s">
        <v>292</v>
      </c>
      <c r="I1304" s="1" t="s">
        <v>252</v>
      </c>
      <c r="J1304" s="1">
        <v>111.0</v>
      </c>
      <c r="K1304" s="2">
        <f t="shared" si="1"/>
        <v>0.000139537037</v>
      </c>
      <c r="L1304" s="3">
        <f t="shared" si="2"/>
        <v>888</v>
      </c>
    </row>
    <row r="1305" ht="15.75" customHeight="1">
      <c r="A1305" s="4">
        <v>45498.0</v>
      </c>
      <c r="B1305" s="2">
        <v>0.8537620601851852</v>
      </c>
      <c r="C1305" s="1" t="s">
        <v>127</v>
      </c>
      <c r="D1305" s="1" t="s">
        <v>289</v>
      </c>
      <c r="E1305" s="1" t="s">
        <v>111</v>
      </c>
      <c r="F1305" s="1" t="s">
        <v>244</v>
      </c>
      <c r="G1305" s="1" t="s">
        <v>166</v>
      </c>
      <c r="H1305" s="1" t="s">
        <v>292</v>
      </c>
      <c r="I1305" s="1" t="s">
        <v>70</v>
      </c>
      <c r="J1305" s="1">
        <v>111.0</v>
      </c>
      <c r="K1305" s="2">
        <f t="shared" si="1"/>
        <v>0.0001510648148</v>
      </c>
      <c r="L1305" s="3">
        <f t="shared" si="2"/>
        <v>888</v>
      </c>
    </row>
    <row r="1306" ht="15.75" customHeight="1">
      <c r="A1306" s="4">
        <v>45498.0</v>
      </c>
      <c r="B1306" s="2">
        <v>0.8539131249999999</v>
      </c>
      <c r="C1306" s="1" t="s">
        <v>38</v>
      </c>
      <c r="D1306" s="1" t="s">
        <v>301</v>
      </c>
      <c r="E1306" s="1" t="s">
        <v>252</v>
      </c>
      <c r="F1306" s="1" t="s">
        <v>244</v>
      </c>
      <c r="G1306" s="1" t="s">
        <v>309</v>
      </c>
      <c r="H1306" s="1" t="s">
        <v>292</v>
      </c>
      <c r="I1306" s="1" t="s">
        <v>270</v>
      </c>
      <c r="J1306" s="1">
        <v>111.0</v>
      </c>
      <c r="K1306" s="2">
        <f t="shared" si="1"/>
        <v>0.0001833217593</v>
      </c>
      <c r="L1306" s="3">
        <f t="shared" si="2"/>
        <v>888</v>
      </c>
    </row>
    <row r="1307" ht="15.75" customHeight="1">
      <c r="A1307" s="4">
        <v>45498.0</v>
      </c>
      <c r="B1307" s="2">
        <v>0.8540964467592593</v>
      </c>
      <c r="C1307" s="1" t="s">
        <v>127</v>
      </c>
      <c r="D1307" s="1" t="s">
        <v>289</v>
      </c>
      <c r="E1307" s="1" t="s">
        <v>290</v>
      </c>
      <c r="F1307" s="1" t="s">
        <v>244</v>
      </c>
      <c r="G1307" s="1" t="s">
        <v>291</v>
      </c>
      <c r="H1307" s="1" t="s">
        <v>292</v>
      </c>
      <c r="I1307" s="1" t="s">
        <v>252</v>
      </c>
      <c r="J1307" s="1">
        <v>111.0</v>
      </c>
      <c r="K1307" s="2">
        <f t="shared" si="1"/>
        <v>0.0001510763889</v>
      </c>
      <c r="L1307" s="3">
        <f t="shared" si="2"/>
        <v>888</v>
      </c>
    </row>
    <row r="1308" ht="15.75" customHeight="1">
      <c r="A1308" s="4">
        <v>45498.0</v>
      </c>
      <c r="B1308" s="2">
        <v>0.8542475231481482</v>
      </c>
      <c r="C1308" s="1" t="s">
        <v>38</v>
      </c>
      <c r="D1308" s="1" t="s">
        <v>301</v>
      </c>
      <c r="E1308" s="1" t="s">
        <v>279</v>
      </c>
      <c r="F1308" s="1" t="s">
        <v>244</v>
      </c>
      <c r="G1308" s="1" t="s">
        <v>309</v>
      </c>
      <c r="H1308" s="1" t="s">
        <v>292</v>
      </c>
      <c r="I1308" s="1" t="s">
        <v>314</v>
      </c>
      <c r="J1308" s="1">
        <v>111.0</v>
      </c>
      <c r="K1308" s="2">
        <f t="shared" si="1"/>
        <v>0.0001394907407</v>
      </c>
      <c r="L1308" s="3">
        <f t="shared" si="2"/>
        <v>888</v>
      </c>
    </row>
    <row r="1309" ht="15.75" customHeight="1">
      <c r="A1309" s="4">
        <v>45498.0</v>
      </c>
      <c r="B1309" s="2">
        <v>0.8543870138888889</v>
      </c>
      <c r="C1309" s="1" t="s">
        <v>38</v>
      </c>
      <c r="D1309" s="1" t="s">
        <v>301</v>
      </c>
      <c r="E1309" s="1" t="s">
        <v>279</v>
      </c>
      <c r="F1309" s="1" t="s">
        <v>244</v>
      </c>
      <c r="G1309" s="1" t="s">
        <v>309</v>
      </c>
      <c r="H1309" s="1" t="s">
        <v>292</v>
      </c>
      <c r="I1309" s="1" t="s">
        <v>252</v>
      </c>
      <c r="J1309" s="1">
        <v>111.0</v>
      </c>
      <c r="K1309" s="2">
        <f t="shared" si="1"/>
        <v>0.0001510648148</v>
      </c>
      <c r="L1309" s="3">
        <f t="shared" si="2"/>
        <v>888</v>
      </c>
    </row>
    <row r="1310" ht="15.75" customHeight="1">
      <c r="A1310" s="4">
        <v>45498.0</v>
      </c>
      <c r="B1310" s="2">
        <v>0.8545380787037037</v>
      </c>
      <c r="C1310" s="1" t="s">
        <v>267</v>
      </c>
      <c r="D1310" s="1" t="s">
        <v>301</v>
      </c>
      <c r="E1310" s="1" t="s">
        <v>302</v>
      </c>
      <c r="F1310" s="1" t="s">
        <v>244</v>
      </c>
      <c r="G1310" s="1" t="s">
        <v>160</v>
      </c>
      <c r="H1310" s="1" t="s">
        <v>292</v>
      </c>
      <c r="I1310" s="1" t="s">
        <v>55</v>
      </c>
      <c r="J1310" s="1">
        <v>111.0</v>
      </c>
      <c r="K1310" s="2">
        <f t="shared" si="1"/>
        <v>0.0001510648148</v>
      </c>
      <c r="L1310" s="3">
        <f t="shared" si="2"/>
        <v>888</v>
      </c>
    </row>
    <row r="1311" ht="15.75" customHeight="1">
      <c r="A1311" s="4">
        <v>45498.0</v>
      </c>
      <c r="B1311" s="2">
        <v>0.8546891435185185</v>
      </c>
      <c r="C1311" s="1" t="s">
        <v>267</v>
      </c>
      <c r="D1311" s="1" t="s">
        <v>301</v>
      </c>
      <c r="E1311" s="1" t="s">
        <v>252</v>
      </c>
      <c r="F1311" s="1" t="s">
        <v>244</v>
      </c>
      <c r="G1311" s="1" t="s">
        <v>130</v>
      </c>
      <c r="H1311" s="1" t="s">
        <v>292</v>
      </c>
      <c r="I1311" s="1" t="s">
        <v>279</v>
      </c>
      <c r="J1311" s="1">
        <v>111.0</v>
      </c>
      <c r="K1311" s="2">
        <f t="shared" si="1"/>
        <v>0.0001565162037</v>
      </c>
      <c r="L1311" s="3">
        <f t="shared" si="2"/>
        <v>888</v>
      </c>
    </row>
    <row r="1312" ht="15.75" customHeight="1">
      <c r="A1312" s="4">
        <v>45498.0</v>
      </c>
      <c r="B1312" s="2">
        <v>0.8548456597222222</v>
      </c>
      <c r="C1312" s="1" t="s">
        <v>38</v>
      </c>
      <c r="D1312" s="1" t="s">
        <v>301</v>
      </c>
      <c r="E1312" s="1" t="s">
        <v>279</v>
      </c>
      <c r="F1312" s="1" t="s">
        <v>244</v>
      </c>
      <c r="G1312" s="1" t="s">
        <v>309</v>
      </c>
      <c r="H1312" s="1" t="s">
        <v>292</v>
      </c>
      <c r="I1312" s="1" t="s">
        <v>279</v>
      </c>
      <c r="J1312" s="1">
        <v>111.0</v>
      </c>
      <c r="K1312" s="2">
        <f t="shared" si="1"/>
        <v>0.000151099537</v>
      </c>
      <c r="L1312" s="3">
        <f t="shared" si="2"/>
        <v>888</v>
      </c>
    </row>
    <row r="1313" ht="15.75" customHeight="1">
      <c r="A1313" s="4">
        <v>45498.0</v>
      </c>
      <c r="B1313" s="2">
        <v>0.8549967592592592</v>
      </c>
      <c r="C1313" s="1" t="s">
        <v>55</v>
      </c>
      <c r="D1313" s="1" t="s">
        <v>289</v>
      </c>
      <c r="E1313" s="1" t="s">
        <v>290</v>
      </c>
      <c r="F1313" s="1" t="s">
        <v>244</v>
      </c>
      <c r="G1313" s="1" t="s">
        <v>291</v>
      </c>
      <c r="H1313" s="1" t="s">
        <v>292</v>
      </c>
      <c r="I1313" s="1" t="s">
        <v>275</v>
      </c>
      <c r="J1313" s="1">
        <v>111.0</v>
      </c>
      <c r="K1313" s="2">
        <f t="shared" si="1"/>
        <v>0.0001510763889</v>
      </c>
      <c r="L1313" s="3">
        <f t="shared" si="2"/>
        <v>888</v>
      </c>
    </row>
    <row r="1314" ht="15.75" customHeight="1">
      <c r="A1314" s="4">
        <v>45498.0</v>
      </c>
      <c r="B1314" s="2">
        <v>0.8551478356481481</v>
      </c>
      <c r="C1314" s="1" t="s">
        <v>267</v>
      </c>
      <c r="D1314" s="1" t="s">
        <v>301</v>
      </c>
      <c r="E1314" s="1" t="s">
        <v>252</v>
      </c>
      <c r="F1314" s="1" t="s">
        <v>244</v>
      </c>
      <c r="G1314" s="1" t="s">
        <v>130</v>
      </c>
      <c r="H1314" s="1" t="s">
        <v>292</v>
      </c>
      <c r="I1314" s="1" t="s">
        <v>252</v>
      </c>
      <c r="J1314" s="1">
        <v>111.0</v>
      </c>
      <c r="K1314" s="2">
        <f t="shared" si="1"/>
        <v>0.0001510532407</v>
      </c>
      <c r="L1314" s="3">
        <f t="shared" si="2"/>
        <v>888</v>
      </c>
    </row>
    <row r="1315" ht="15.75" customHeight="1">
      <c r="A1315" s="4">
        <v>45498.0</v>
      </c>
      <c r="B1315" s="2">
        <v>0.8552988888888888</v>
      </c>
      <c r="C1315" s="1" t="s">
        <v>267</v>
      </c>
      <c r="D1315" s="1" t="s">
        <v>301</v>
      </c>
      <c r="E1315" s="1" t="s">
        <v>252</v>
      </c>
      <c r="F1315" s="1" t="s">
        <v>244</v>
      </c>
      <c r="G1315" s="1" t="s">
        <v>130</v>
      </c>
      <c r="H1315" s="1" t="s">
        <v>292</v>
      </c>
      <c r="I1315" s="1" t="s">
        <v>127</v>
      </c>
      <c r="J1315" s="1">
        <v>111.0</v>
      </c>
      <c r="K1315" s="2">
        <f t="shared" si="1"/>
        <v>0.0001510763889</v>
      </c>
      <c r="L1315" s="3">
        <f t="shared" si="2"/>
        <v>888</v>
      </c>
    </row>
    <row r="1316" ht="15.75" customHeight="1">
      <c r="A1316" s="4">
        <v>45498.0</v>
      </c>
      <c r="B1316" s="2">
        <v>0.8554499652777777</v>
      </c>
      <c r="C1316" s="1" t="s">
        <v>267</v>
      </c>
      <c r="D1316" s="1" t="s">
        <v>301</v>
      </c>
      <c r="E1316" s="1" t="s">
        <v>302</v>
      </c>
      <c r="F1316" s="1" t="s">
        <v>244</v>
      </c>
      <c r="G1316" s="1" t="s">
        <v>160</v>
      </c>
      <c r="H1316" s="1" t="s">
        <v>292</v>
      </c>
      <c r="I1316" s="1" t="s">
        <v>273</v>
      </c>
      <c r="J1316" s="1">
        <v>111.0</v>
      </c>
      <c r="K1316" s="2">
        <f t="shared" si="1"/>
        <v>0.0001601157407</v>
      </c>
      <c r="L1316" s="3">
        <f t="shared" si="2"/>
        <v>888</v>
      </c>
    </row>
    <row r="1317" ht="15.75" customHeight="1">
      <c r="A1317" s="4">
        <v>45498.0</v>
      </c>
      <c r="B1317" s="2">
        <v>0.8556100810185184</v>
      </c>
      <c r="C1317" s="1" t="s">
        <v>38</v>
      </c>
      <c r="D1317" s="1" t="s">
        <v>301</v>
      </c>
      <c r="E1317" s="1" t="s">
        <v>252</v>
      </c>
      <c r="F1317" s="1" t="s">
        <v>244</v>
      </c>
      <c r="G1317" s="1" t="s">
        <v>309</v>
      </c>
      <c r="H1317" s="1" t="s">
        <v>292</v>
      </c>
      <c r="I1317" s="1" t="s">
        <v>51</v>
      </c>
      <c r="J1317" s="1">
        <v>111.0</v>
      </c>
      <c r="K1317" s="2">
        <f t="shared" si="1"/>
        <v>0.000151087963</v>
      </c>
      <c r="L1317" s="3">
        <f t="shared" si="2"/>
        <v>888</v>
      </c>
    </row>
    <row r="1318" ht="15.75" customHeight="1">
      <c r="A1318" s="4">
        <v>45498.0</v>
      </c>
      <c r="B1318" s="2">
        <v>0.8557611689814815</v>
      </c>
      <c r="C1318" s="1" t="s">
        <v>62</v>
      </c>
      <c r="D1318" s="1" t="s">
        <v>301</v>
      </c>
      <c r="E1318" s="1" t="s">
        <v>279</v>
      </c>
      <c r="F1318" s="1" t="s">
        <v>244</v>
      </c>
      <c r="G1318" s="1" t="s">
        <v>309</v>
      </c>
      <c r="H1318" s="1" t="s">
        <v>292</v>
      </c>
      <c r="I1318" s="1" t="s">
        <v>290</v>
      </c>
      <c r="J1318" s="1">
        <v>111.0</v>
      </c>
      <c r="K1318" s="2">
        <f t="shared" si="1"/>
        <v>0.0001510532407</v>
      </c>
      <c r="L1318" s="3">
        <f t="shared" si="2"/>
        <v>888</v>
      </c>
    </row>
    <row r="1319" ht="15.75" customHeight="1">
      <c r="A1319" s="4">
        <v>45498.0</v>
      </c>
      <c r="B1319" s="2">
        <v>0.8559122222222223</v>
      </c>
      <c r="C1319" s="1" t="s">
        <v>62</v>
      </c>
      <c r="D1319" s="1" t="s">
        <v>301</v>
      </c>
      <c r="E1319" s="1" t="s">
        <v>279</v>
      </c>
      <c r="F1319" s="1" t="s">
        <v>244</v>
      </c>
      <c r="G1319" s="1" t="s">
        <v>309</v>
      </c>
      <c r="H1319" s="1" t="s">
        <v>292</v>
      </c>
      <c r="I1319" s="1" t="s">
        <v>62</v>
      </c>
      <c r="J1319" s="1">
        <v>111.0</v>
      </c>
      <c r="K1319" s="2">
        <f t="shared" si="1"/>
        <v>0.0001510763889</v>
      </c>
      <c r="L1319" s="3">
        <f t="shared" si="2"/>
        <v>888</v>
      </c>
    </row>
    <row r="1320" ht="15.75" customHeight="1">
      <c r="A1320" s="4">
        <v>45498.0</v>
      </c>
      <c r="B1320" s="2">
        <v>0.8560632986111112</v>
      </c>
      <c r="C1320" s="1" t="s">
        <v>62</v>
      </c>
      <c r="D1320" s="1" t="s">
        <v>301</v>
      </c>
      <c r="E1320" s="1" t="s">
        <v>279</v>
      </c>
      <c r="F1320" s="1" t="s">
        <v>244</v>
      </c>
      <c r="G1320" s="1" t="s">
        <v>309</v>
      </c>
      <c r="H1320" s="1" t="s">
        <v>292</v>
      </c>
      <c r="I1320" s="1" t="s">
        <v>55</v>
      </c>
      <c r="J1320" s="1">
        <v>111.0</v>
      </c>
      <c r="K1320" s="2">
        <f t="shared" si="1"/>
        <v>0.000151087963</v>
      </c>
      <c r="L1320" s="3">
        <f t="shared" si="2"/>
        <v>888</v>
      </c>
    </row>
    <row r="1321" ht="15.75" customHeight="1">
      <c r="A1321" s="4">
        <v>45498.0</v>
      </c>
      <c r="B1321" s="2">
        <v>0.856214386574074</v>
      </c>
      <c r="C1321" s="1" t="s">
        <v>38</v>
      </c>
      <c r="D1321" s="1" t="s">
        <v>301</v>
      </c>
      <c r="E1321" s="1" t="s">
        <v>252</v>
      </c>
      <c r="F1321" s="1" t="s">
        <v>244</v>
      </c>
      <c r="G1321" s="1" t="s">
        <v>309</v>
      </c>
      <c r="H1321" s="1" t="s">
        <v>292</v>
      </c>
      <c r="I1321" s="1" t="s">
        <v>279</v>
      </c>
      <c r="J1321" s="1">
        <v>111.0</v>
      </c>
      <c r="K1321" s="2">
        <f t="shared" si="1"/>
        <v>0.0001530439815</v>
      </c>
      <c r="L1321" s="3">
        <f t="shared" si="2"/>
        <v>888</v>
      </c>
    </row>
    <row r="1322" ht="15.75" customHeight="1">
      <c r="A1322" s="4">
        <v>45498.0</v>
      </c>
      <c r="B1322" s="2">
        <v>0.8563674305555555</v>
      </c>
      <c r="C1322" s="1" t="s">
        <v>267</v>
      </c>
      <c r="D1322" s="1" t="s">
        <v>301</v>
      </c>
      <c r="E1322" s="1" t="s">
        <v>252</v>
      </c>
      <c r="F1322" s="1" t="s">
        <v>244</v>
      </c>
      <c r="G1322" s="1" t="s">
        <v>130</v>
      </c>
      <c r="H1322" s="1" t="s">
        <v>292</v>
      </c>
      <c r="I1322" s="1" t="s">
        <v>302</v>
      </c>
      <c r="J1322" s="1">
        <v>111.0</v>
      </c>
      <c r="K1322" s="2">
        <f t="shared" si="1"/>
        <v>0.0001510763889</v>
      </c>
      <c r="L1322" s="3">
        <f t="shared" si="2"/>
        <v>888</v>
      </c>
    </row>
    <row r="1323" ht="15.75" customHeight="1">
      <c r="A1323" s="4">
        <v>45498.0</v>
      </c>
      <c r="B1323" s="2">
        <v>0.8565185069444443</v>
      </c>
      <c r="C1323" s="1" t="s">
        <v>86</v>
      </c>
      <c r="D1323" s="1" t="s">
        <v>54</v>
      </c>
      <c r="E1323" s="1" t="s">
        <v>76</v>
      </c>
      <c r="F1323" s="1" t="s">
        <v>313</v>
      </c>
      <c r="G1323" s="1" t="s">
        <v>336</v>
      </c>
      <c r="H1323" s="1" t="s">
        <v>333</v>
      </c>
      <c r="I1323" s="1" t="s">
        <v>51</v>
      </c>
      <c r="J1323" s="1">
        <v>111.0</v>
      </c>
      <c r="K1323" s="2">
        <f t="shared" si="1"/>
        <v>0.0001510648148</v>
      </c>
      <c r="L1323" s="3">
        <f t="shared" si="2"/>
        <v>888</v>
      </c>
    </row>
    <row r="1324" ht="15.75" customHeight="1">
      <c r="A1324" s="4">
        <v>45498.0</v>
      </c>
      <c r="B1324" s="2">
        <v>0.8566695717592593</v>
      </c>
      <c r="C1324" s="1" t="s">
        <v>38</v>
      </c>
      <c r="D1324" s="1" t="s">
        <v>301</v>
      </c>
      <c r="E1324" s="1" t="s">
        <v>279</v>
      </c>
      <c r="F1324" s="1" t="s">
        <v>244</v>
      </c>
      <c r="G1324" s="1" t="s">
        <v>309</v>
      </c>
      <c r="H1324" s="1" t="s">
        <v>292</v>
      </c>
      <c r="I1324" s="1" t="s">
        <v>302</v>
      </c>
      <c r="J1324" s="1">
        <v>111.0</v>
      </c>
      <c r="K1324" s="2"/>
      <c r="L1324" s="3">
        <f t="shared" si="2"/>
        <v>888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11" width="8.71"/>
    <col customWidth="1" min="12" max="12" width="16.29"/>
    <col customWidth="1" min="13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339</v>
      </c>
      <c r="L1" s="3" t="s">
        <v>340</v>
      </c>
    </row>
    <row r="2">
      <c r="A2" s="4">
        <v>45498.0</v>
      </c>
      <c r="B2" s="5">
        <v>0.6546875</v>
      </c>
      <c r="C2" s="1" t="s">
        <v>341</v>
      </c>
      <c r="D2" s="1" t="s">
        <v>342</v>
      </c>
      <c r="E2" s="1" t="s">
        <v>343</v>
      </c>
      <c r="F2" s="1" t="s">
        <v>344</v>
      </c>
      <c r="G2" s="1" t="s">
        <v>345</v>
      </c>
      <c r="H2" s="1" t="s">
        <v>346</v>
      </c>
      <c r="I2" s="1" t="s">
        <v>310</v>
      </c>
      <c r="J2" s="1">
        <v>115.0</v>
      </c>
      <c r="K2" s="5">
        <f t="shared" ref="K2:K1728" si="1">B3-B2</f>
        <v>0.0001157407407</v>
      </c>
      <c r="L2" s="3">
        <f t="shared" ref="L2:L1729" si="2">J2*8</f>
        <v>920</v>
      </c>
    </row>
    <row r="3">
      <c r="A3" s="4">
        <v>45498.0</v>
      </c>
      <c r="B3" s="5">
        <v>0.6548032407407407</v>
      </c>
      <c r="C3" s="1" t="s">
        <v>347</v>
      </c>
      <c r="D3" s="1" t="s">
        <v>348</v>
      </c>
      <c r="E3" s="1" t="s">
        <v>349</v>
      </c>
      <c r="F3" s="1" t="s">
        <v>163</v>
      </c>
      <c r="G3" s="1" t="s">
        <v>350</v>
      </c>
      <c r="H3" s="1" t="s">
        <v>191</v>
      </c>
      <c r="I3" s="1" t="s">
        <v>173</v>
      </c>
      <c r="J3" s="1">
        <v>115.0</v>
      </c>
      <c r="K3" s="5">
        <f t="shared" si="1"/>
        <v>0.0001157407407</v>
      </c>
      <c r="L3" s="3">
        <f t="shared" si="2"/>
        <v>920</v>
      </c>
    </row>
    <row r="4">
      <c r="A4" s="4">
        <v>45498.0</v>
      </c>
      <c r="B4" s="5">
        <v>0.6549189814814815</v>
      </c>
      <c r="C4" s="1" t="s">
        <v>351</v>
      </c>
      <c r="D4" s="1" t="s">
        <v>352</v>
      </c>
      <c r="E4" s="1" t="s">
        <v>353</v>
      </c>
      <c r="F4" s="1" t="s">
        <v>354</v>
      </c>
      <c r="G4" s="1" t="s">
        <v>355</v>
      </c>
      <c r="H4" s="1" t="s">
        <v>272</v>
      </c>
      <c r="I4" s="1" t="s">
        <v>109</v>
      </c>
      <c r="J4" s="1">
        <v>115.0</v>
      </c>
      <c r="K4" s="5">
        <f t="shared" si="1"/>
        <v>0.0001157407407</v>
      </c>
      <c r="L4" s="3">
        <f t="shared" si="2"/>
        <v>920</v>
      </c>
    </row>
    <row r="5">
      <c r="A5" s="4">
        <v>45498.0</v>
      </c>
      <c r="B5" s="5">
        <v>0.6550347222222223</v>
      </c>
      <c r="C5" s="1" t="s">
        <v>356</v>
      </c>
      <c r="D5" s="1" t="s">
        <v>357</v>
      </c>
      <c r="E5" s="1" t="s">
        <v>358</v>
      </c>
      <c r="F5" s="1" t="s">
        <v>128</v>
      </c>
      <c r="G5" s="1" t="s">
        <v>359</v>
      </c>
      <c r="H5" s="1" t="s">
        <v>109</v>
      </c>
      <c r="I5" s="1" t="s">
        <v>271</v>
      </c>
      <c r="J5" s="1">
        <v>115.0</v>
      </c>
      <c r="K5" s="5">
        <f t="shared" si="1"/>
        <v>0.0001157407407</v>
      </c>
      <c r="L5" s="3">
        <f t="shared" si="2"/>
        <v>920</v>
      </c>
    </row>
    <row r="6">
      <c r="A6" s="4">
        <v>45498.0</v>
      </c>
      <c r="B6" s="5">
        <v>0.655150462962963</v>
      </c>
      <c r="C6" s="1" t="s">
        <v>360</v>
      </c>
      <c r="D6" s="1" t="s">
        <v>361</v>
      </c>
      <c r="E6" s="1" t="s">
        <v>362</v>
      </c>
      <c r="F6" s="1" t="s">
        <v>363</v>
      </c>
      <c r="G6" s="1" t="s">
        <v>364</v>
      </c>
      <c r="H6" s="1" t="s">
        <v>271</v>
      </c>
      <c r="I6" s="1" t="s">
        <v>65</v>
      </c>
      <c r="J6" s="1">
        <v>115.0</v>
      </c>
      <c r="K6" s="5">
        <f t="shared" si="1"/>
        <v>0.0001273148148</v>
      </c>
      <c r="L6" s="3">
        <f t="shared" si="2"/>
        <v>920</v>
      </c>
    </row>
    <row r="7">
      <c r="A7" s="4">
        <v>45498.0</v>
      </c>
      <c r="B7" s="5">
        <v>0.6552777777777777</v>
      </c>
      <c r="C7" s="1" t="s">
        <v>365</v>
      </c>
      <c r="D7" s="1" t="s">
        <v>366</v>
      </c>
      <c r="E7" s="1" t="s">
        <v>367</v>
      </c>
      <c r="F7" s="1" t="s">
        <v>368</v>
      </c>
      <c r="G7" s="1" t="s">
        <v>369</v>
      </c>
      <c r="H7" s="1" t="s">
        <v>208</v>
      </c>
      <c r="I7" s="1" t="s">
        <v>243</v>
      </c>
      <c r="J7" s="1">
        <v>115.0</v>
      </c>
      <c r="K7" s="5">
        <f t="shared" si="1"/>
        <v>0.0001157407407</v>
      </c>
      <c r="L7" s="3">
        <f t="shared" si="2"/>
        <v>920</v>
      </c>
    </row>
    <row r="8">
      <c r="A8" s="4">
        <v>45498.0</v>
      </c>
      <c r="B8" s="5">
        <v>0.6553935185185186</v>
      </c>
      <c r="C8" s="1" t="s">
        <v>370</v>
      </c>
      <c r="D8" s="1" t="s">
        <v>371</v>
      </c>
      <c r="E8" s="1" t="s">
        <v>372</v>
      </c>
      <c r="F8" s="1" t="s">
        <v>373</v>
      </c>
      <c r="G8" s="1" t="s">
        <v>374</v>
      </c>
      <c r="H8" s="1" t="s">
        <v>177</v>
      </c>
      <c r="I8" s="1" t="s">
        <v>268</v>
      </c>
      <c r="J8" s="1">
        <v>115.0</v>
      </c>
      <c r="K8" s="5">
        <f t="shared" si="1"/>
        <v>0.0001157407407</v>
      </c>
      <c r="L8" s="3">
        <f t="shared" si="2"/>
        <v>920</v>
      </c>
    </row>
    <row r="9">
      <c r="A9" s="4">
        <v>45498.0</v>
      </c>
      <c r="B9" s="5">
        <v>0.6555092592592593</v>
      </c>
      <c r="C9" s="1" t="s">
        <v>375</v>
      </c>
      <c r="D9" s="1" t="s">
        <v>376</v>
      </c>
      <c r="E9" s="1" t="s">
        <v>377</v>
      </c>
      <c r="F9" s="1" t="s">
        <v>378</v>
      </c>
      <c r="G9" s="1" t="s">
        <v>379</v>
      </c>
      <c r="H9" s="1" t="s">
        <v>380</v>
      </c>
      <c r="I9" s="1" t="s">
        <v>286</v>
      </c>
      <c r="J9" s="1">
        <v>115.0</v>
      </c>
      <c r="K9" s="5">
        <f t="shared" si="1"/>
        <v>0.0001157407407</v>
      </c>
      <c r="L9" s="3">
        <f t="shared" si="2"/>
        <v>920</v>
      </c>
    </row>
    <row r="10">
      <c r="A10" s="4">
        <v>45498.0</v>
      </c>
      <c r="B10" s="5">
        <v>0.655625</v>
      </c>
      <c r="C10" s="1" t="s">
        <v>381</v>
      </c>
      <c r="D10" s="1" t="s">
        <v>382</v>
      </c>
      <c r="E10" s="1" t="s">
        <v>383</v>
      </c>
      <c r="F10" s="1" t="s">
        <v>384</v>
      </c>
      <c r="G10" s="1" t="s">
        <v>385</v>
      </c>
      <c r="H10" s="1" t="s">
        <v>45</v>
      </c>
      <c r="I10" s="1" t="s">
        <v>223</v>
      </c>
      <c r="J10" s="1">
        <v>115.0</v>
      </c>
      <c r="K10" s="5">
        <f t="shared" si="1"/>
        <v>0.0001157407407</v>
      </c>
      <c r="L10" s="3">
        <f t="shared" si="2"/>
        <v>920</v>
      </c>
    </row>
    <row r="11">
      <c r="A11" s="4">
        <v>45498.0</v>
      </c>
      <c r="B11" s="5">
        <v>0.6557407407407407</v>
      </c>
      <c r="C11" s="1" t="s">
        <v>386</v>
      </c>
      <c r="D11" s="1" t="s">
        <v>387</v>
      </c>
      <c r="E11" s="1" t="s">
        <v>388</v>
      </c>
      <c r="F11" s="1" t="s">
        <v>147</v>
      </c>
      <c r="G11" s="1" t="s">
        <v>389</v>
      </c>
      <c r="H11" s="1" t="s">
        <v>223</v>
      </c>
      <c r="I11" s="1" t="s">
        <v>286</v>
      </c>
      <c r="J11" s="1">
        <v>115.0</v>
      </c>
      <c r="K11" s="5">
        <f t="shared" si="1"/>
        <v>0.0001157407407</v>
      </c>
      <c r="L11" s="3">
        <f t="shared" si="2"/>
        <v>920</v>
      </c>
    </row>
    <row r="12">
      <c r="A12" s="4">
        <v>45498.0</v>
      </c>
      <c r="B12" s="5">
        <v>0.6558564814814815</v>
      </c>
      <c r="C12" s="1" t="s">
        <v>390</v>
      </c>
      <c r="D12" s="1" t="s">
        <v>391</v>
      </c>
      <c r="E12" s="1" t="s">
        <v>392</v>
      </c>
      <c r="F12" s="1" t="s">
        <v>393</v>
      </c>
      <c r="G12" s="1" t="s">
        <v>394</v>
      </c>
      <c r="H12" s="1" t="s">
        <v>134</v>
      </c>
      <c r="I12" s="1" t="s">
        <v>395</v>
      </c>
      <c r="J12" s="1">
        <v>115.0</v>
      </c>
      <c r="K12" s="5">
        <f t="shared" si="1"/>
        <v>0.0001273148148</v>
      </c>
      <c r="L12" s="3">
        <f t="shared" si="2"/>
        <v>920</v>
      </c>
    </row>
    <row r="13">
      <c r="A13" s="4">
        <v>45498.0</v>
      </c>
      <c r="B13" s="5">
        <v>0.6559837962962963</v>
      </c>
      <c r="C13" s="1" t="s">
        <v>365</v>
      </c>
      <c r="D13" s="1" t="s">
        <v>366</v>
      </c>
      <c r="E13" s="1" t="s">
        <v>367</v>
      </c>
      <c r="F13" s="1" t="s">
        <v>368</v>
      </c>
      <c r="G13" s="1" t="s">
        <v>369</v>
      </c>
      <c r="H13" s="1" t="s">
        <v>208</v>
      </c>
      <c r="I13" s="1" t="s">
        <v>396</v>
      </c>
      <c r="J13" s="1">
        <v>115.0</v>
      </c>
      <c r="K13" s="5">
        <f t="shared" si="1"/>
        <v>0.0001157407407</v>
      </c>
      <c r="L13" s="3">
        <f t="shared" si="2"/>
        <v>920</v>
      </c>
    </row>
    <row r="14">
      <c r="A14" s="4">
        <v>45498.0</v>
      </c>
      <c r="B14" s="5">
        <v>0.656099537037037</v>
      </c>
      <c r="C14" s="1" t="s">
        <v>397</v>
      </c>
      <c r="D14" s="1" t="s">
        <v>398</v>
      </c>
      <c r="E14" s="1" t="s">
        <v>399</v>
      </c>
      <c r="F14" s="1" t="s">
        <v>400</v>
      </c>
      <c r="G14" s="1" t="s">
        <v>401</v>
      </c>
      <c r="H14" s="1" t="s">
        <v>219</v>
      </c>
      <c r="I14" s="1" t="s">
        <v>396</v>
      </c>
      <c r="J14" s="1">
        <v>115.0</v>
      </c>
      <c r="K14" s="5">
        <f t="shared" si="1"/>
        <v>0.0001157407407</v>
      </c>
      <c r="L14" s="3">
        <f t="shared" si="2"/>
        <v>920</v>
      </c>
    </row>
    <row r="15">
      <c r="A15" s="4">
        <v>45498.0</v>
      </c>
      <c r="B15" s="5">
        <v>0.6562152777777778</v>
      </c>
      <c r="C15" s="1" t="s">
        <v>402</v>
      </c>
      <c r="D15" s="1" t="s">
        <v>403</v>
      </c>
      <c r="E15" s="1" t="s">
        <v>404</v>
      </c>
      <c r="F15" s="1" t="s">
        <v>69</v>
      </c>
      <c r="G15" s="1" t="s">
        <v>405</v>
      </c>
      <c r="H15" s="1" t="s">
        <v>219</v>
      </c>
      <c r="I15" s="1" t="s">
        <v>406</v>
      </c>
      <c r="J15" s="1">
        <v>115.0</v>
      </c>
      <c r="K15" s="5">
        <f t="shared" si="1"/>
        <v>0.0001157407407</v>
      </c>
      <c r="L15" s="3">
        <f t="shared" si="2"/>
        <v>920</v>
      </c>
    </row>
    <row r="16">
      <c r="A16" s="4">
        <v>45498.0</v>
      </c>
      <c r="B16" s="5">
        <v>0.6563310185185185</v>
      </c>
      <c r="C16" s="1" t="s">
        <v>397</v>
      </c>
      <c r="D16" s="1" t="s">
        <v>398</v>
      </c>
      <c r="E16" s="1" t="s">
        <v>399</v>
      </c>
      <c r="F16" s="1" t="s">
        <v>400</v>
      </c>
      <c r="G16" s="1" t="s">
        <v>401</v>
      </c>
      <c r="H16" s="1" t="s">
        <v>219</v>
      </c>
      <c r="I16" s="1" t="s">
        <v>215</v>
      </c>
      <c r="J16" s="1">
        <v>115.0</v>
      </c>
      <c r="K16" s="5">
        <f t="shared" si="1"/>
        <v>0.0001157407407</v>
      </c>
      <c r="L16" s="3">
        <f t="shared" si="2"/>
        <v>920</v>
      </c>
    </row>
    <row r="17">
      <c r="A17" s="4">
        <v>45498.0</v>
      </c>
      <c r="B17" s="5">
        <v>0.6564467592592592</v>
      </c>
      <c r="C17" s="1" t="s">
        <v>407</v>
      </c>
      <c r="D17" s="1" t="s">
        <v>408</v>
      </c>
      <c r="E17" s="1" t="s">
        <v>409</v>
      </c>
      <c r="F17" s="1" t="s">
        <v>56</v>
      </c>
      <c r="G17" s="1" t="s">
        <v>410</v>
      </c>
      <c r="H17" s="1" t="s">
        <v>45</v>
      </c>
      <c r="I17" s="1" t="s">
        <v>411</v>
      </c>
      <c r="J17" s="1">
        <v>115.0</v>
      </c>
      <c r="K17" s="5">
        <f t="shared" si="1"/>
        <v>0.0001157407407</v>
      </c>
      <c r="L17" s="3">
        <f t="shared" si="2"/>
        <v>920</v>
      </c>
    </row>
    <row r="18">
      <c r="A18" s="4">
        <v>45498.0</v>
      </c>
      <c r="B18" s="5">
        <v>0.6565625</v>
      </c>
      <c r="C18" s="1" t="s">
        <v>412</v>
      </c>
      <c r="D18" s="1" t="s">
        <v>413</v>
      </c>
      <c r="E18" s="1" t="s">
        <v>414</v>
      </c>
      <c r="F18" s="1" t="s">
        <v>415</v>
      </c>
      <c r="G18" s="1" t="s">
        <v>416</v>
      </c>
      <c r="H18" s="1" t="s">
        <v>230</v>
      </c>
      <c r="I18" s="1" t="s">
        <v>208</v>
      </c>
      <c r="J18" s="1">
        <v>115.0</v>
      </c>
      <c r="K18" s="5">
        <f t="shared" si="1"/>
        <v>0.0001157407407</v>
      </c>
      <c r="L18" s="3">
        <f t="shared" si="2"/>
        <v>920</v>
      </c>
    </row>
    <row r="19">
      <c r="A19" s="4">
        <v>45498.0</v>
      </c>
      <c r="B19" s="5">
        <v>0.6566782407407408</v>
      </c>
      <c r="C19" s="1" t="s">
        <v>417</v>
      </c>
      <c r="D19" s="1" t="s">
        <v>418</v>
      </c>
      <c r="E19" s="1" t="s">
        <v>419</v>
      </c>
      <c r="F19" s="1" t="s">
        <v>199</v>
      </c>
      <c r="G19" s="1" t="s">
        <v>420</v>
      </c>
      <c r="H19" s="1" t="s">
        <v>251</v>
      </c>
      <c r="I19" s="1" t="s">
        <v>208</v>
      </c>
      <c r="J19" s="1">
        <v>115.0</v>
      </c>
      <c r="K19" s="5">
        <f t="shared" si="1"/>
        <v>0.0001157407407</v>
      </c>
      <c r="L19" s="3">
        <f t="shared" si="2"/>
        <v>920</v>
      </c>
    </row>
    <row r="20">
      <c r="A20" s="4">
        <v>45498.0</v>
      </c>
      <c r="B20" s="5">
        <v>0.6567939814814815</v>
      </c>
      <c r="C20" s="1" t="s">
        <v>421</v>
      </c>
      <c r="D20" s="1" t="s">
        <v>422</v>
      </c>
      <c r="E20" s="1" t="s">
        <v>423</v>
      </c>
      <c r="F20" s="1" t="s">
        <v>424</v>
      </c>
      <c r="G20" s="1" t="s">
        <v>425</v>
      </c>
      <c r="H20" s="1" t="s">
        <v>284</v>
      </c>
      <c r="I20" s="1" t="s">
        <v>426</v>
      </c>
      <c r="J20" s="1">
        <v>115.0</v>
      </c>
      <c r="K20" s="5">
        <f t="shared" si="1"/>
        <v>0.0001157407407</v>
      </c>
      <c r="L20" s="3">
        <f t="shared" si="2"/>
        <v>920</v>
      </c>
    </row>
    <row r="21" ht="15.75" customHeight="1">
      <c r="A21" s="4">
        <v>45498.0</v>
      </c>
      <c r="B21" s="5">
        <v>0.6569097222222222</v>
      </c>
      <c r="C21" s="1" t="s">
        <v>427</v>
      </c>
      <c r="D21" s="1" t="s">
        <v>428</v>
      </c>
      <c r="E21" s="1" t="s">
        <v>429</v>
      </c>
      <c r="F21" s="1" t="s">
        <v>430</v>
      </c>
      <c r="G21" s="1" t="s">
        <v>431</v>
      </c>
      <c r="H21" s="1" t="s">
        <v>432</v>
      </c>
      <c r="I21" s="1" t="s">
        <v>433</v>
      </c>
      <c r="J21" s="1">
        <v>116.0</v>
      </c>
      <c r="K21" s="5">
        <f t="shared" si="1"/>
        <v>0.0001157407407</v>
      </c>
      <c r="L21" s="3">
        <f t="shared" si="2"/>
        <v>928</v>
      </c>
    </row>
    <row r="22" ht="15.75" customHeight="1">
      <c r="A22" s="4">
        <v>45498.0</v>
      </c>
      <c r="B22" s="5">
        <v>0.6570254629629629</v>
      </c>
      <c r="C22" s="1" t="s">
        <v>434</v>
      </c>
      <c r="D22" s="1" t="s">
        <v>435</v>
      </c>
      <c r="E22" s="1" t="s">
        <v>436</v>
      </c>
      <c r="F22" s="1" t="s">
        <v>437</v>
      </c>
      <c r="G22" s="1" t="s">
        <v>438</v>
      </c>
      <c r="H22" s="1" t="s">
        <v>439</v>
      </c>
      <c r="I22" s="1" t="s">
        <v>440</v>
      </c>
      <c r="J22" s="1">
        <v>116.0</v>
      </c>
      <c r="K22" s="5">
        <f t="shared" si="1"/>
        <v>0.0001157407407</v>
      </c>
      <c r="L22" s="3">
        <f t="shared" si="2"/>
        <v>928</v>
      </c>
    </row>
    <row r="23" ht="15.75" customHeight="1">
      <c r="A23" s="4">
        <v>45498.0</v>
      </c>
      <c r="B23" s="5">
        <v>0.6571412037037037</v>
      </c>
      <c r="C23" s="1" t="s">
        <v>441</v>
      </c>
      <c r="D23" s="1" t="s">
        <v>442</v>
      </c>
      <c r="E23" s="1" t="s">
        <v>443</v>
      </c>
      <c r="F23" s="1" t="s">
        <v>444</v>
      </c>
      <c r="G23" s="1" t="s">
        <v>445</v>
      </c>
      <c r="H23" s="1" t="s">
        <v>446</v>
      </c>
      <c r="I23" s="1" t="s">
        <v>346</v>
      </c>
      <c r="J23" s="1">
        <v>116.0</v>
      </c>
      <c r="K23" s="5">
        <f t="shared" si="1"/>
        <v>0.0001157407407</v>
      </c>
      <c r="L23" s="3">
        <f t="shared" si="2"/>
        <v>928</v>
      </c>
    </row>
    <row r="24" ht="15.75" customHeight="1">
      <c r="A24" s="4">
        <v>45498.0</v>
      </c>
      <c r="B24" s="5">
        <v>0.6572569444444445</v>
      </c>
      <c r="C24" s="1" t="s">
        <v>447</v>
      </c>
      <c r="D24" s="1" t="s">
        <v>448</v>
      </c>
      <c r="E24" s="1" t="s">
        <v>449</v>
      </c>
      <c r="F24" s="1" t="s">
        <v>450</v>
      </c>
      <c r="G24" s="1" t="s">
        <v>451</v>
      </c>
      <c r="H24" s="1" t="s">
        <v>452</v>
      </c>
      <c r="I24" s="1" t="s">
        <v>346</v>
      </c>
      <c r="J24" s="1">
        <v>116.0</v>
      </c>
      <c r="K24" s="5">
        <f t="shared" si="1"/>
        <v>0.0001273148148</v>
      </c>
      <c r="L24" s="3">
        <f t="shared" si="2"/>
        <v>928</v>
      </c>
    </row>
    <row r="25" ht="15.75" customHeight="1">
      <c r="A25" s="4">
        <v>45498.0</v>
      </c>
      <c r="B25" s="5">
        <v>0.6573842592592593</v>
      </c>
      <c r="C25" s="1" t="s">
        <v>453</v>
      </c>
      <c r="D25" s="1" t="s">
        <v>454</v>
      </c>
      <c r="E25" s="1" t="s">
        <v>455</v>
      </c>
      <c r="F25" s="1" t="s">
        <v>456</v>
      </c>
      <c r="G25" s="1" t="s">
        <v>457</v>
      </c>
      <c r="H25" s="1" t="s">
        <v>458</v>
      </c>
      <c r="I25" s="1" t="s">
        <v>363</v>
      </c>
      <c r="J25" s="1">
        <v>116.0</v>
      </c>
      <c r="K25" s="5">
        <f t="shared" si="1"/>
        <v>0.0001157407407</v>
      </c>
      <c r="L25" s="3">
        <f t="shared" si="2"/>
        <v>928</v>
      </c>
    </row>
    <row r="26" ht="15.75" customHeight="1">
      <c r="A26" s="4">
        <v>45498.0</v>
      </c>
      <c r="B26" s="5">
        <v>0.6575</v>
      </c>
      <c r="C26" s="1" t="s">
        <v>459</v>
      </c>
      <c r="D26" s="1" t="s">
        <v>460</v>
      </c>
      <c r="E26" s="1" t="s">
        <v>461</v>
      </c>
      <c r="F26" s="1" t="s">
        <v>462</v>
      </c>
      <c r="G26" s="1" t="s">
        <v>463</v>
      </c>
      <c r="H26" s="1" t="s">
        <v>464</v>
      </c>
      <c r="I26" s="1" t="s">
        <v>465</v>
      </c>
      <c r="J26" s="1">
        <v>116.0</v>
      </c>
      <c r="K26" s="5">
        <f t="shared" si="1"/>
        <v>0.0001157407407</v>
      </c>
      <c r="L26" s="3">
        <f t="shared" si="2"/>
        <v>928</v>
      </c>
    </row>
    <row r="27" ht="15.75" customHeight="1">
      <c r="A27" s="4">
        <v>45498.0</v>
      </c>
      <c r="B27" s="5">
        <v>0.6576157407407407</v>
      </c>
      <c r="C27" s="1" t="s">
        <v>466</v>
      </c>
      <c r="D27" s="1" t="s">
        <v>467</v>
      </c>
      <c r="E27" s="1" t="s">
        <v>468</v>
      </c>
      <c r="F27" s="1" t="s">
        <v>469</v>
      </c>
      <c r="G27" s="1" t="s">
        <v>470</v>
      </c>
      <c r="H27" s="1" t="s">
        <v>471</v>
      </c>
      <c r="I27" s="1" t="s">
        <v>472</v>
      </c>
      <c r="J27" s="1">
        <v>116.0</v>
      </c>
      <c r="K27" s="5">
        <f t="shared" si="1"/>
        <v>0.0001157407407</v>
      </c>
      <c r="L27" s="3">
        <f t="shared" si="2"/>
        <v>928</v>
      </c>
    </row>
    <row r="28" ht="15.75" customHeight="1">
      <c r="A28" s="4">
        <v>45498.0</v>
      </c>
      <c r="B28" s="5">
        <v>0.6577314814814815</v>
      </c>
      <c r="C28" s="1" t="s">
        <v>473</v>
      </c>
      <c r="D28" s="1" t="s">
        <v>474</v>
      </c>
      <c r="E28" s="1" t="s">
        <v>475</v>
      </c>
      <c r="F28" s="1" t="s">
        <v>476</v>
      </c>
      <c r="G28" s="1" t="s">
        <v>477</v>
      </c>
      <c r="H28" s="1" t="s">
        <v>478</v>
      </c>
      <c r="I28" s="1" t="s">
        <v>479</v>
      </c>
      <c r="J28" s="1">
        <v>116.0</v>
      </c>
      <c r="K28" s="5">
        <f t="shared" si="1"/>
        <v>0.0001157407407</v>
      </c>
      <c r="L28" s="3">
        <f t="shared" si="2"/>
        <v>928</v>
      </c>
    </row>
    <row r="29" ht="15.75" customHeight="1">
      <c r="A29" s="4">
        <v>45498.0</v>
      </c>
      <c r="B29" s="5">
        <v>0.6578472222222222</v>
      </c>
      <c r="C29" s="1" t="s">
        <v>480</v>
      </c>
      <c r="D29" s="1" t="s">
        <v>481</v>
      </c>
      <c r="E29" s="1" t="s">
        <v>482</v>
      </c>
      <c r="F29" s="1" t="s">
        <v>483</v>
      </c>
      <c r="G29" s="1" t="s">
        <v>484</v>
      </c>
      <c r="H29" s="1" t="s">
        <v>485</v>
      </c>
      <c r="I29" s="1" t="s">
        <v>122</v>
      </c>
      <c r="J29" s="1">
        <v>116.0</v>
      </c>
      <c r="K29" s="5">
        <f t="shared" si="1"/>
        <v>0.0001157407407</v>
      </c>
      <c r="L29" s="3">
        <f t="shared" si="2"/>
        <v>928</v>
      </c>
    </row>
    <row r="30" ht="15.75" customHeight="1">
      <c r="A30" s="4">
        <v>45498.0</v>
      </c>
      <c r="B30" s="5">
        <v>0.657962962962963</v>
      </c>
      <c r="C30" s="1" t="s">
        <v>486</v>
      </c>
      <c r="D30" s="1" t="s">
        <v>487</v>
      </c>
      <c r="E30" s="1" t="s">
        <v>488</v>
      </c>
      <c r="F30" s="1" t="s">
        <v>489</v>
      </c>
      <c r="G30" s="1" t="s">
        <v>490</v>
      </c>
      <c r="H30" s="1" t="s">
        <v>491</v>
      </c>
      <c r="I30" s="1" t="s">
        <v>346</v>
      </c>
      <c r="J30" s="1">
        <v>116.0</v>
      </c>
      <c r="K30" s="5">
        <f t="shared" si="1"/>
        <v>0.0001157407407</v>
      </c>
      <c r="L30" s="3">
        <f t="shared" si="2"/>
        <v>928</v>
      </c>
    </row>
    <row r="31" ht="15.75" customHeight="1">
      <c r="A31" s="4">
        <v>45498.0</v>
      </c>
      <c r="B31" s="5">
        <v>0.6580787037037037</v>
      </c>
      <c r="C31" s="1" t="s">
        <v>492</v>
      </c>
      <c r="D31" s="1" t="s">
        <v>493</v>
      </c>
      <c r="E31" s="1" t="s">
        <v>494</v>
      </c>
      <c r="F31" s="1" t="s">
        <v>495</v>
      </c>
      <c r="G31" s="1" t="s">
        <v>496</v>
      </c>
      <c r="H31" s="1" t="s">
        <v>497</v>
      </c>
      <c r="I31" s="1" t="s">
        <v>39</v>
      </c>
      <c r="J31" s="1">
        <v>116.0</v>
      </c>
      <c r="K31" s="5">
        <f t="shared" si="1"/>
        <v>0.0001157407407</v>
      </c>
      <c r="L31" s="3">
        <f t="shared" si="2"/>
        <v>928</v>
      </c>
    </row>
    <row r="32" ht="15.75" customHeight="1">
      <c r="A32" s="4">
        <v>45498.0</v>
      </c>
      <c r="B32" s="5">
        <v>0.6581944444444444</v>
      </c>
      <c r="C32" s="1" t="s">
        <v>498</v>
      </c>
      <c r="D32" s="1" t="s">
        <v>499</v>
      </c>
      <c r="E32" s="1" t="s">
        <v>500</v>
      </c>
      <c r="F32" s="1" t="s">
        <v>501</v>
      </c>
      <c r="G32" s="1" t="s">
        <v>502</v>
      </c>
      <c r="H32" s="1" t="s">
        <v>503</v>
      </c>
      <c r="I32" s="1" t="s">
        <v>504</v>
      </c>
      <c r="J32" s="1">
        <v>116.0</v>
      </c>
      <c r="K32" s="5">
        <f t="shared" si="1"/>
        <v>0.0001157407407</v>
      </c>
      <c r="L32" s="3">
        <f t="shared" si="2"/>
        <v>928</v>
      </c>
    </row>
    <row r="33" ht="15.75" customHeight="1">
      <c r="A33" s="4">
        <v>45498.0</v>
      </c>
      <c r="B33" s="5">
        <v>0.6583101851851851</v>
      </c>
      <c r="C33" s="1" t="s">
        <v>505</v>
      </c>
      <c r="D33" s="1" t="s">
        <v>506</v>
      </c>
      <c r="E33" s="1" t="s">
        <v>507</v>
      </c>
      <c r="F33" s="1" t="s">
        <v>508</v>
      </c>
      <c r="G33" s="1" t="s">
        <v>509</v>
      </c>
      <c r="H33" s="1" t="s">
        <v>510</v>
      </c>
      <c r="I33" s="1" t="s">
        <v>163</v>
      </c>
      <c r="J33" s="1">
        <v>116.0</v>
      </c>
      <c r="K33" s="5">
        <f t="shared" si="1"/>
        <v>0.0001157407407</v>
      </c>
      <c r="L33" s="3">
        <f t="shared" si="2"/>
        <v>928</v>
      </c>
    </row>
    <row r="34" ht="15.75" customHeight="1">
      <c r="A34" s="4">
        <v>45498.0</v>
      </c>
      <c r="B34" s="5">
        <v>0.658425925925926</v>
      </c>
      <c r="C34" s="1" t="s">
        <v>511</v>
      </c>
      <c r="D34" s="1" t="s">
        <v>512</v>
      </c>
      <c r="E34" s="1" t="s">
        <v>513</v>
      </c>
      <c r="F34" s="1" t="s">
        <v>514</v>
      </c>
      <c r="G34" s="1" t="s">
        <v>515</v>
      </c>
      <c r="H34" s="1" t="s">
        <v>12</v>
      </c>
      <c r="I34" s="1" t="s">
        <v>163</v>
      </c>
      <c r="J34" s="1">
        <v>116.0</v>
      </c>
      <c r="K34" s="5">
        <f t="shared" si="1"/>
        <v>0.0001157407407</v>
      </c>
      <c r="L34" s="3">
        <f t="shared" si="2"/>
        <v>928</v>
      </c>
    </row>
    <row r="35" ht="15.75" customHeight="1">
      <c r="A35" s="4">
        <v>45498.0</v>
      </c>
      <c r="B35" s="5">
        <v>0.6585416666666667</v>
      </c>
      <c r="C35" s="1" t="s">
        <v>516</v>
      </c>
      <c r="D35" s="1" t="s">
        <v>517</v>
      </c>
      <c r="E35" s="1" t="s">
        <v>518</v>
      </c>
      <c r="F35" s="1" t="s">
        <v>519</v>
      </c>
      <c r="G35" s="1" t="s">
        <v>520</v>
      </c>
      <c r="H35" s="1" t="s">
        <v>521</v>
      </c>
      <c r="I35" s="1" t="s">
        <v>163</v>
      </c>
      <c r="J35" s="1">
        <v>116.0</v>
      </c>
      <c r="K35" s="5">
        <f t="shared" si="1"/>
        <v>0.0001157407407</v>
      </c>
      <c r="L35" s="3">
        <f t="shared" si="2"/>
        <v>928</v>
      </c>
    </row>
    <row r="36" ht="15.75" customHeight="1">
      <c r="A36" s="4">
        <v>45498.0</v>
      </c>
      <c r="B36" s="5">
        <v>0.6586574074074074</v>
      </c>
      <c r="C36" s="1" t="s">
        <v>522</v>
      </c>
      <c r="D36" s="1" t="s">
        <v>523</v>
      </c>
      <c r="E36" s="1" t="s">
        <v>524</v>
      </c>
      <c r="F36" s="1" t="s">
        <v>525</v>
      </c>
      <c r="G36" s="1" t="s">
        <v>526</v>
      </c>
      <c r="H36" s="1" t="s">
        <v>527</v>
      </c>
      <c r="I36" s="1" t="s">
        <v>528</v>
      </c>
      <c r="J36" s="1">
        <v>116.0</v>
      </c>
      <c r="K36" s="5">
        <f t="shared" si="1"/>
        <v>0.0001273148148</v>
      </c>
      <c r="L36" s="3">
        <f t="shared" si="2"/>
        <v>928</v>
      </c>
    </row>
    <row r="37" ht="15.75" customHeight="1">
      <c r="A37" s="4">
        <v>45498.0</v>
      </c>
      <c r="B37" s="5">
        <v>0.6587847222222222</v>
      </c>
      <c r="C37" s="1" t="s">
        <v>529</v>
      </c>
      <c r="D37" s="1" t="s">
        <v>353</v>
      </c>
      <c r="E37" s="1" t="s">
        <v>530</v>
      </c>
      <c r="F37" s="1" t="s">
        <v>531</v>
      </c>
      <c r="G37" s="1" t="s">
        <v>532</v>
      </c>
      <c r="H37" s="1" t="s">
        <v>533</v>
      </c>
      <c r="I37" s="1" t="s">
        <v>117</v>
      </c>
      <c r="J37" s="1">
        <v>116.0</v>
      </c>
      <c r="K37" s="5">
        <f t="shared" si="1"/>
        <v>0.0001157407407</v>
      </c>
      <c r="L37" s="3">
        <f t="shared" si="2"/>
        <v>928</v>
      </c>
    </row>
    <row r="38" ht="15.75" customHeight="1">
      <c r="A38" s="4">
        <v>45498.0</v>
      </c>
      <c r="B38" s="5">
        <v>0.658900462962963</v>
      </c>
      <c r="C38" s="1" t="s">
        <v>511</v>
      </c>
      <c r="D38" s="1" t="s">
        <v>512</v>
      </c>
      <c r="E38" s="1" t="s">
        <v>513</v>
      </c>
      <c r="F38" s="1" t="s">
        <v>514</v>
      </c>
      <c r="G38" s="1" t="s">
        <v>515</v>
      </c>
      <c r="H38" s="1" t="s">
        <v>12</v>
      </c>
      <c r="I38" s="1" t="s">
        <v>39</v>
      </c>
      <c r="J38" s="1">
        <v>116.0</v>
      </c>
      <c r="K38" s="5">
        <f t="shared" si="1"/>
        <v>0.0001157407407</v>
      </c>
      <c r="L38" s="3">
        <f t="shared" si="2"/>
        <v>928</v>
      </c>
    </row>
    <row r="39" ht="15.75" customHeight="1">
      <c r="A39" s="4">
        <v>45498.0</v>
      </c>
      <c r="B39" s="5">
        <v>0.6590162037037037</v>
      </c>
      <c r="C39" s="1" t="s">
        <v>534</v>
      </c>
      <c r="D39" s="1" t="s">
        <v>535</v>
      </c>
      <c r="E39" s="1" t="s">
        <v>536</v>
      </c>
      <c r="F39" s="1" t="s">
        <v>537</v>
      </c>
      <c r="G39" s="1" t="s">
        <v>538</v>
      </c>
      <c r="H39" s="1" t="s">
        <v>539</v>
      </c>
      <c r="I39" s="1" t="s">
        <v>171</v>
      </c>
      <c r="J39" s="1">
        <v>116.0</v>
      </c>
      <c r="K39" s="5">
        <f t="shared" si="1"/>
        <v>0.0001157407407</v>
      </c>
      <c r="L39" s="3">
        <f t="shared" si="2"/>
        <v>928</v>
      </c>
    </row>
    <row r="40" ht="15.75" customHeight="1">
      <c r="A40" s="4">
        <v>45498.0</v>
      </c>
      <c r="B40" s="5">
        <v>0.6591319444444445</v>
      </c>
      <c r="C40" s="1" t="s">
        <v>540</v>
      </c>
      <c r="D40" s="1" t="s">
        <v>541</v>
      </c>
      <c r="E40" s="1" t="s">
        <v>542</v>
      </c>
      <c r="F40" s="1" t="s">
        <v>485</v>
      </c>
      <c r="G40" s="1" t="s">
        <v>543</v>
      </c>
      <c r="H40" s="1" t="s">
        <v>93</v>
      </c>
      <c r="I40" s="1" t="s">
        <v>171</v>
      </c>
      <c r="J40" s="1">
        <v>115.0</v>
      </c>
      <c r="K40" s="5">
        <f t="shared" si="1"/>
        <v>0.0001157407407</v>
      </c>
      <c r="L40" s="3">
        <f t="shared" si="2"/>
        <v>920</v>
      </c>
    </row>
    <row r="41" ht="15.75" customHeight="1">
      <c r="A41" s="4">
        <v>45498.0</v>
      </c>
      <c r="B41" s="5">
        <v>0.6592476851851852</v>
      </c>
      <c r="C41" s="1" t="s">
        <v>544</v>
      </c>
      <c r="D41" s="1" t="s">
        <v>545</v>
      </c>
      <c r="E41" s="1" t="s">
        <v>546</v>
      </c>
      <c r="F41" s="1" t="s">
        <v>547</v>
      </c>
      <c r="G41" s="1" t="s">
        <v>548</v>
      </c>
      <c r="H41" s="1" t="s">
        <v>549</v>
      </c>
      <c r="I41" s="1" t="s">
        <v>190</v>
      </c>
      <c r="J41" s="1">
        <v>115.0</v>
      </c>
      <c r="K41" s="5">
        <f t="shared" si="1"/>
        <v>0.0001157407407</v>
      </c>
      <c r="L41" s="3">
        <f t="shared" si="2"/>
        <v>920</v>
      </c>
    </row>
    <row r="42" ht="15.75" customHeight="1">
      <c r="A42" s="4">
        <v>45498.0</v>
      </c>
      <c r="B42" s="5">
        <v>0.6593634259259259</v>
      </c>
      <c r="C42" s="1" t="s">
        <v>550</v>
      </c>
      <c r="D42" s="1" t="s">
        <v>551</v>
      </c>
      <c r="E42" s="1" t="s">
        <v>552</v>
      </c>
      <c r="F42" s="1" t="s">
        <v>553</v>
      </c>
      <c r="G42" s="1" t="s">
        <v>554</v>
      </c>
      <c r="H42" s="1" t="s">
        <v>118</v>
      </c>
      <c r="I42" s="1" t="s">
        <v>171</v>
      </c>
      <c r="J42" s="1">
        <v>115.0</v>
      </c>
      <c r="K42" s="5">
        <f t="shared" si="1"/>
        <v>0.0001273148148</v>
      </c>
      <c r="L42" s="3">
        <f t="shared" si="2"/>
        <v>920</v>
      </c>
    </row>
    <row r="43" ht="15.75" customHeight="1">
      <c r="A43" s="4">
        <v>45498.0</v>
      </c>
      <c r="B43" s="5">
        <v>0.6594907407407408</v>
      </c>
      <c r="C43" s="1" t="s">
        <v>555</v>
      </c>
      <c r="D43" s="1" t="s">
        <v>556</v>
      </c>
      <c r="E43" s="1" t="s">
        <v>557</v>
      </c>
      <c r="F43" s="1" t="s">
        <v>558</v>
      </c>
      <c r="G43" s="1" t="s">
        <v>559</v>
      </c>
      <c r="H43" s="1" t="s">
        <v>560</v>
      </c>
      <c r="I43" s="1" t="s">
        <v>154</v>
      </c>
      <c r="J43" s="1">
        <v>115.0</v>
      </c>
      <c r="K43" s="5">
        <f t="shared" si="1"/>
        <v>0.0001157407407</v>
      </c>
      <c r="L43" s="3">
        <f t="shared" si="2"/>
        <v>920</v>
      </c>
    </row>
    <row r="44" ht="15.75" customHeight="1">
      <c r="A44" s="4">
        <v>45498.0</v>
      </c>
      <c r="B44" s="5">
        <v>0.6596064814814815</v>
      </c>
      <c r="C44" s="1" t="s">
        <v>561</v>
      </c>
      <c r="D44" s="1" t="s">
        <v>562</v>
      </c>
      <c r="E44" s="1" t="s">
        <v>563</v>
      </c>
      <c r="F44" s="1" t="s">
        <v>564</v>
      </c>
      <c r="G44" s="1" t="s">
        <v>565</v>
      </c>
      <c r="H44" s="1" t="s">
        <v>566</v>
      </c>
      <c r="I44" s="1" t="s">
        <v>107</v>
      </c>
      <c r="J44" s="1">
        <v>115.0</v>
      </c>
      <c r="K44" s="5">
        <f t="shared" si="1"/>
        <v>0.0001157407407</v>
      </c>
      <c r="L44" s="3">
        <f t="shared" si="2"/>
        <v>920</v>
      </c>
    </row>
    <row r="45" ht="15.75" customHeight="1">
      <c r="A45" s="4">
        <v>45498.0</v>
      </c>
      <c r="B45" s="5">
        <v>0.6597222222222222</v>
      </c>
      <c r="C45" s="1" t="s">
        <v>567</v>
      </c>
      <c r="D45" s="1" t="s">
        <v>568</v>
      </c>
      <c r="E45" s="1" t="s">
        <v>569</v>
      </c>
      <c r="F45" s="1" t="s">
        <v>570</v>
      </c>
      <c r="G45" s="1" t="s">
        <v>571</v>
      </c>
      <c r="H45" s="1" t="s">
        <v>572</v>
      </c>
      <c r="I45" s="1" t="s">
        <v>178</v>
      </c>
      <c r="J45" s="1">
        <v>115.0</v>
      </c>
      <c r="K45" s="5">
        <f t="shared" si="1"/>
        <v>0.0001157407407</v>
      </c>
      <c r="L45" s="3">
        <f t="shared" si="2"/>
        <v>920</v>
      </c>
    </row>
    <row r="46" ht="15.75" customHeight="1">
      <c r="A46" s="4">
        <v>45498.0</v>
      </c>
      <c r="B46" s="5">
        <v>0.6598379629629629</v>
      </c>
      <c r="C46" s="1" t="s">
        <v>573</v>
      </c>
      <c r="D46" s="1" t="s">
        <v>574</v>
      </c>
      <c r="E46" s="1" t="s">
        <v>575</v>
      </c>
      <c r="F46" s="1" t="s">
        <v>576</v>
      </c>
      <c r="G46" s="1" t="s">
        <v>577</v>
      </c>
      <c r="H46" s="1" t="s">
        <v>578</v>
      </c>
      <c r="I46" s="1" t="s">
        <v>178</v>
      </c>
      <c r="J46" s="1">
        <v>115.0</v>
      </c>
      <c r="K46" s="5">
        <f t="shared" si="1"/>
        <v>0.0001157407407</v>
      </c>
      <c r="L46" s="3">
        <f t="shared" si="2"/>
        <v>920</v>
      </c>
    </row>
    <row r="47" ht="15.75" customHeight="1">
      <c r="A47" s="4">
        <v>45498.0</v>
      </c>
      <c r="B47" s="5">
        <v>0.6599537037037037</v>
      </c>
      <c r="C47" s="1" t="s">
        <v>579</v>
      </c>
      <c r="D47" s="1" t="s">
        <v>580</v>
      </c>
      <c r="E47" s="1" t="s">
        <v>581</v>
      </c>
      <c r="F47" s="1" t="s">
        <v>582</v>
      </c>
      <c r="G47" s="1" t="s">
        <v>583</v>
      </c>
      <c r="H47" s="1" t="s">
        <v>132</v>
      </c>
      <c r="I47" s="1" t="s">
        <v>190</v>
      </c>
      <c r="J47" s="1">
        <v>115.0</v>
      </c>
      <c r="K47" s="5">
        <f t="shared" si="1"/>
        <v>0.0001157407407</v>
      </c>
      <c r="L47" s="3">
        <f t="shared" si="2"/>
        <v>920</v>
      </c>
    </row>
    <row r="48" ht="15.75" customHeight="1">
      <c r="A48" s="4">
        <v>45498.0</v>
      </c>
      <c r="B48" s="5">
        <v>0.6600694444444445</v>
      </c>
      <c r="C48" s="1" t="s">
        <v>561</v>
      </c>
      <c r="D48" s="1" t="s">
        <v>562</v>
      </c>
      <c r="E48" s="1" t="s">
        <v>563</v>
      </c>
      <c r="F48" s="1" t="s">
        <v>564</v>
      </c>
      <c r="G48" s="1" t="s">
        <v>565</v>
      </c>
      <c r="H48" s="1" t="s">
        <v>566</v>
      </c>
      <c r="I48" s="1" t="s">
        <v>178</v>
      </c>
      <c r="J48" s="1">
        <v>115.0</v>
      </c>
      <c r="K48" s="5">
        <f t="shared" si="1"/>
        <v>0.0001273148148</v>
      </c>
      <c r="L48" s="3">
        <f t="shared" si="2"/>
        <v>920</v>
      </c>
    </row>
    <row r="49" ht="15.75" customHeight="1">
      <c r="A49" s="4">
        <v>45498.0</v>
      </c>
      <c r="B49" s="5">
        <v>0.6601967592592592</v>
      </c>
      <c r="C49" s="1" t="s">
        <v>584</v>
      </c>
      <c r="D49" s="1" t="s">
        <v>585</v>
      </c>
      <c r="E49" s="1" t="s">
        <v>586</v>
      </c>
      <c r="F49" s="1" t="s">
        <v>28</v>
      </c>
      <c r="G49" s="1" t="s">
        <v>587</v>
      </c>
      <c r="H49" s="1" t="s">
        <v>98</v>
      </c>
      <c r="I49" s="1" t="s">
        <v>178</v>
      </c>
      <c r="J49" s="1">
        <v>115.0</v>
      </c>
      <c r="K49" s="5">
        <f t="shared" si="1"/>
        <v>0.0001157407407</v>
      </c>
      <c r="L49" s="3">
        <f t="shared" si="2"/>
        <v>920</v>
      </c>
    </row>
    <row r="50" ht="15.75" customHeight="1">
      <c r="A50" s="4">
        <v>45498.0</v>
      </c>
      <c r="B50" s="5">
        <v>0.6603125</v>
      </c>
      <c r="C50" s="1" t="s">
        <v>588</v>
      </c>
      <c r="D50" s="1" t="s">
        <v>589</v>
      </c>
      <c r="E50" s="1" t="s">
        <v>389</v>
      </c>
      <c r="F50" s="1" t="s">
        <v>590</v>
      </c>
      <c r="G50" s="1" t="s">
        <v>591</v>
      </c>
      <c r="H50" s="1" t="s">
        <v>592</v>
      </c>
      <c r="I50" s="1" t="s">
        <v>107</v>
      </c>
      <c r="J50" s="1">
        <v>115.0</v>
      </c>
      <c r="K50" s="5">
        <f t="shared" si="1"/>
        <v>0.0001157407407</v>
      </c>
      <c r="L50" s="3">
        <f t="shared" si="2"/>
        <v>920</v>
      </c>
    </row>
    <row r="51" ht="15.75" customHeight="1">
      <c r="A51" s="4">
        <v>45498.0</v>
      </c>
      <c r="B51" s="5">
        <v>0.6604282407407407</v>
      </c>
      <c r="C51" s="1" t="s">
        <v>593</v>
      </c>
      <c r="D51" s="1" t="s">
        <v>594</v>
      </c>
      <c r="E51" s="1" t="s">
        <v>595</v>
      </c>
      <c r="F51" s="1" t="s">
        <v>596</v>
      </c>
      <c r="G51" s="1" t="s">
        <v>597</v>
      </c>
      <c r="H51" s="1" t="s">
        <v>100</v>
      </c>
      <c r="I51" s="1" t="s">
        <v>178</v>
      </c>
      <c r="J51" s="1">
        <v>115.0</v>
      </c>
      <c r="K51" s="5">
        <f t="shared" si="1"/>
        <v>0.0001157407407</v>
      </c>
      <c r="L51" s="3">
        <f t="shared" si="2"/>
        <v>920</v>
      </c>
    </row>
    <row r="52" ht="15.75" customHeight="1">
      <c r="A52" s="4">
        <v>45498.0</v>
      </c>
      <c r="B52" s="5">
        <v>0.6605439814814815</v>
      </c>
      <c r="C52" s="1" t="s">
        <v>598</v>
      </c>
      <c r="D52" s="1" t="s">
        <v>599</v>
      </c>
      <c r="E52" s="1" t="s">
        <v>600</v>
      </c>
      <c r="F52" s="1" t="s">
        <v>601</v>
      </c>
      <c r="G52" s="1" t="s">
        <v>602</v>
      </c>
      <c r="H52" s="1" t="s">
        <v>378</v>
      </c>
      <c r="I52" s="1" t="s">
        <v>171</v>
      </c>
      <c r="J52" s="1">
        <v>115.0</v>
      </c>
      <c r="K52" s="5">
        <f t="shared" si="1"/>
        <v>0.0001157407407</v>
      </c>
      <c r="L52" s="3">
        <f t="shared" si="2"/>
        <v>920</v>
      </c>
    </row>
    <row r="53" ht="15.75" customHeight="1">
      <c r="A53" s="4">
        <v>45498.0</v>
      </c>
      <c r="B53" s="5">
        <v>0.6606597222222222</v>
      </c>
      <c r="C53" s="1" t="s">
        <v>603</v>
      </c>
      <c r="D53" s="1" t="s">
        <v>604</v>
      </c>
      <c r="E53" s="1" t="s">
        <v>605</v>
      </c>
      <c r="F53" s="1" t="s">
        <v>73</v>
      </c>
      <c r="G53" s="1" t="s">
        <v>606</v>
      </c>
      <c r="H53" s="1" t="s">
        <v>607</v>
      </c>
      <c r="I53" s="1" t="s">
        <v>171</v>
      </c>
      <c r="J53" s="1">
        <v>115.0</v>
      </c>
      <c r="K53" s="5">
        <f t="shared" si="1"/>
        <v>0.0001157407407</v>
      </c>
      <c r="L53" s="3">
        <f t="shared" si="2"/>
        <v>920</v>
      </c>
    </row>
    <row r="54" ht="15.75" customHeight="1">
      <c r="A54" s="4">
        <v>45498.0</v>
      </c>
      <c r="B54" s="5">
        <v>0.660775462962963</v>
      </c>
      <c r="C54" s="1" t="s">
        <v>608</v>
      </c>
      <c r="D54" s="1" t="s">
        <v>609</v>
      </c>
      <c r="E54" s="1" t="s">
        <v>610</v>
      </c>
      <c r="F54" s="1" t="s">
        <v>611</v>
      </c>
      <c r="G54" s="1" t="s">
        <v>612</v>
      </c>
      <c r="H54" s="1" t="s">
        <v>433</v>
      </c>
      <c r="I54" s="1" t="s">
        <v>178</v>
      </c>
      <c r="J54" s="1">
        <v>115.0</v>
      </c>
      <c r="K54" s="5">
        <f t="shared" si="1"/>
        <v>0.0001157407407</v>
      </c>
      <c r="L54" s="3">
        <f t="shared" si="2"/>
        <v>920</v>
      </c>
    </row>
    <row r="55" ht="15.75" customHeight="1">
      <c r="A55" s="4">
        <v>45498.0</v>
      </c>
      <c r="B55" s="5">
        <v>0.6608912037037037</v>
      </c>
      <c r="C55" s="1" t="s">
        <v>613</v>
      </c>
      <c r="D55" s="1" t="s">
        <v>614</v>
      </c>
      <c r="E55" s="1" t="s">
        <v>615</v>
      </c>
      <c r="F55" s="1" t="s">
        <v>83</v>
      </c>
      <c r="G55" s="1" t="s">
        <v>616</v>
      </c>
      <c r="H55" s="1" t="s">
        <v>75</v>
      </c>
      <c r="I55" s="1" t="s">
        <v>171</v>
      </c>
      <c r="J55" s="1">
        <v>115.0</v>
      </c>
      <c r="K55" s="5">
        <f t="shared" si="1"/>
        <v>0.0001157407407</v>
      </c>
      <c r="L55" s="3">
        <f t="shared" si="2"/>
        <v>920</v>
      </c>
    </row>
    <row r="56" ht="15.75" customHeight="1">
      <c r="A56" s="4">
        <v>45498.0</v>
      </c>
      <c r="B56" s="5">
        <v>0.6610069444444444</v>
      </c>
      <c r="C56" s="1" t="s">
        <v>617</v>
      </c>
      <c r="D56" s="1" t="s">
        <v>618</v>
      </c>
      <c r="E56" s="1" t="s">
        <v>619</v>
      </c>
      <c r="F56" s="1" t="s">
        <v>620</v>
      </c>
      <c r="G56" s="1" t="s">
        <v>621</v>
      </c>
      <c r="H56" s="1" t="s">
        <v>622</v>
      </c>
      <c r="I56" s="1" t="s">
        <v>171</v>
      </c>
      <c r="J56" s="1">
        <v>115.0</v>
      </c>
      <c r="K56" s="5">
        <f t="shared" si="1"/>
        <v>0.0001157407407</v>
      </c>
      <c r="L56" s="3">
        <f t="shared" si="2"/>
        <v>920</v>
      </c>
    </row>
    <row r="57" ht="15.75" customHeight="1">
      <c r="A57" s="4">
        <v>45498.0</v>
      </c>
      <c r="B57" s="5">
        <v>0.6611226851851851</v>
      </c>
      <c r="C57" s="1" t="s">
        <v>623</v>
      </c>
      <c r="D57" s="1" t="s">
        <v>624</v>
      </c>
      <c r="E57" s="1" t="s">
        <v>625</v>
      </c>
      <c r="F57" s="1" t="s">
        <v>60</v>
      </c>
      <c r="G57" s="1" t="s">
        <v>626</v>
      </c>
      <c r="H57" s="1" t="s">
        <v>627</v>
      </c>
      <c r="I57" s="1" t="s">
        <v>178</v>
      </c>
      <c r="J57" s="1">
        <v>115.0</v>
      </c>
      <c r="K57" s="5">
        <f t="shared" si="1"/>
        <v>0.0001157407407</v>
      </c>
      <c r="L57" s="3">
        <f t="shared" si="2"/>
        <v>920</v>
      </c>
    </row>
    <row r="58" ht="15.75" customHeight="1">
      <c r="A58" s="4">
        <v>45498.0</v>
      </c>
      <c r="B58" s="5">
        <v>0.661238425925926</v>
      </c>
      <c r="C58" s="1" t="s">
        <v>613</v>
      </c>
      <c r="D58" s="1" t="s">
        <v>614</v>
      </c>
      <c r="E58" s="1" t="s">
        <v>615</v>
      </c>
      <c r="F58" s="1" t="s">
        <v>83</v>
      </c>
      <c r="G58" s="1" t="s">
        <v>616</v>
      </c>
      <c r="H58" s="1" t="s">
        <v>75</v>
      </c>
      <c r="I58" s="1" t="s">
        <v>171</v>
      </c>
      <c r="J58" s="1">
        <v>115.0</v>
      </c>
      <c r="K58" s="5">
        <f t="shared" si="1"/>
        <v>0.0001157407407</v>
      </c>
      <c r="L58" s="3">
        <f t="shared" si="2"/>
        <v>920</v>
      </c>
    </row>
    <row r="59" ht="15.75" customHeight="1">
      <c r="A59" s="4">
        <v>45498.0</v>
      </c>
      <c r="B59" s="5">
        <v>0.6613541666666667</v>
      </c>
      <c r="C59" s="1" t="s">
        <v>613</v>
      </c>
      <c r="D59" s="1" t="s">
        <v>614</v>
      </c>
      <c r="E59" s="1" t="s">
        <v>615</v>
      </c>
      <c r="F59" s="1" t="s">
        <v>83</v>
      </c>
      <c r="G59" s="1" t="s">
        <v>616</v>
      </c>
      <c r="H59" s="1" t="s">
        <v>75</v>
      </c>
      <c r="I59" s="1" t="s">
        <v>171</v>
      </c>
      <c r="J59" s="1">
        <v>115.0</v>
      </c>
      <c r="K59" s="5">
        <f t="shared" si="1"/>
        <v>0.0001157407407</v>
      </c>
      <c r="L59" s="3">
        <f t="shared" si="2"/>
        <v>920</v>
      </c>
    </row>
    <row r="60" ht="15.75" customHeight="1">
      <c r="A60" s="4">
        <v>45498.0</v>
      </c>
      <c r="B60" s="5">
        <v>0.6614699074074074</v>
      </c>
      <c r="C60" s="1" t="s">
        <v>623</v>
      </c>
      <c r="D60" s="1" t="s">
        <v>624</v>
      </c>
      <c r="E60" s="1" t="s">
        <v>625</v>
      </c>
      <c r="F60" s="1" t="s">
        <v>60</v>
      </c>
      <c r="G60" s="1" t="s">
        <v>626</v>
      </c>
      <c r="H60" s="1" t="s">
        <v>627</v>
      </c>
      <c r="I60" s="1" t="s">
        <v>178</v>
      </c>
      <c r="J60" s="1">
        <v>115.0</v>
      </c>
      <c r="K60" s="5">
        <f t="shared" si="1"/>
        <v>0.0001273148148</v>
      </c>
      <c r="L60" s="3">
        <f t="shared" si="2"/>
        <v>920</v>
      </c>
    </row>
    <row r="61" ht="15.75" customHeight="1">
      <c r="A61" s="4">
        <v>45498.0</v>
      </c>
      <c r="B61" s="5">
        <v>0.6615972222222222</v>
      </c>
      <c r="C61" s="1" t="s">
        <v>603</v>
      </c>
      <c r="D61" s="1" t="s">
        <v>604</v>
      </c>
      <c r="E61" s="1" t="s">
        <v>605</v>
      </c>
      <c r="F61" s="1" t="s">
        <v>73</v>
      </c>
      <c r="G61" s="1" t="s">
        <v>606</v>
      </c>
      <c r="H61" s="1" t="s">
        <v>607</v>
      </c>
      <c r="I61" s="1" t="s">
        <v>171</v>
      </c>
      <c r="J61" s="1">
        <v>115.0</v>
      </c>
      <c r="K61" s="5">
        <f t="shared" si="1"/>
        <v>0.0001157407407</v>
      </c>
      <c r="L61" s="3">
        <f t="shared" si="2"/>
        <v>920</v>
      </c>
    </row>
    <row r="62" ht="15.75" customHeight="1">
      <c r="A62" s="4">
        <v>45498.0</v>
      </c>
      <c r="B62" s="5">
        <v>0.661712962962963</v>
      </c>
      <c r="C62" s="1" t="s">
        <v>628</v>
      </c>
      <c r="D62" s="1" t="s">
        <v>629</v>
      </c>
      <c r="E62" s="1" t="s">
        <v>630</v>
      </c>
      <c r="F62" s="1" t="s">
        <v>631</v>
      </c>
      <c r="G62" s="1" t="s">
        <v>632</v>
      </c>
      <c r="H62" s="1" t="s">
        <v>90</v>
      </c>
      <c r="I62" s="1" t="s">
        <v>171</v>
      </c>
      <c r="J62" s="1">
        <v>115.0</v>
      </c>
      <c r="K62" s="5">
        <f t="shared" si="1"/>
        <v>0.0001157407407</v>
      </c>
      <c r="L62" s="3">
        <f t="shared" si="2"/>
        <v>920</v>
      </c>
    </row>
    <row r="63" ht="15.75" customHeight="1">
      <c r="A63" s="4">
        <v>45498.0</v>
      </c>
      <c r="B63" s="5">
        <v>0.6618287037037037</v>
      </c>
      <c r="C63" s="1" t="s">
        <v>613</v>
      </c>
      <c r="D63" s="1" t="s">
        <v>614</v>
      </c>
      <c r="E63" s="1" t="s">
        <v>615</v>
      </c>
      <c r="F63" s="1" t="s">
        <v>83</v>
      </c>
      <c r="G63" s="1" t="s">
        <v>616</v>
      </c>
      <c r="H63" s="1" t="s">
        <v>75</v>
      </c>
      <c r="I63" s="1" t="s">
        <v>171</v>
      </c>
      <c r="J63" s="1">
        <v>115.0</v>
      </c>
      <c r="K63" s="5">
        <f t="shared" si="1"/>
        <v>0.0001157407407</v>
      </c>
      <c r="L63" s="3">
        <f t="shared" si="2"/>
        <v>920</v>
      </c>
    </row>
    <row r="64" ht="15.75" customHeight="1">
      <c r="A64" s="4">
        <v>45498.0</v>
      </c>
      <c r="B64" s="5">
        <v>0.6619444444444444</v>
      </c>
      <c r="C64" s="1" t="s">
        <v>613</v>
      </c>
      <c r="D64" s="1" t="s">
        <v>614</v>
      </c>
      <c r="E64" s="1" t="s">
        <v>615</v>
      </c>
      <c r="F64" s="1" t="s">
        <v>83</v>
      </c>
      <c r="G64" s="1" t="s">
        <v>616</v>
      </c>
      <c r="H64" s="1" t="s">
        <v>75</v>
      </c>
      <c r="I64" s="1" t="s">
        <v>178</v>
      </c>
      <c r="J64" s="1">
        <v>115.0</v>
      </c>
      <c r="K64" s="5">
        <f t="shared" si="1"/>
        <v>0.0001157407407</v>
      </c>
      <c r="L64" s="3">
        <f t="shared" si="2"/>
        <v>920</v>
      </c>
    </row>
    <row r="65" ht="15.75" customHeight="1">
      <c r="A65" s="4">
        <v>45498.0</v>
      </c>
      <c r="B65" s="5">
        <v>0.6620601851851852</v>
      </c>
      <c r="C65" s="1" t="s">
        <v>613</v>
      </c>
      <c r="D65" s="1" t="s">
        <v>614</v>
      </c>
      <c r="E65" s="1" t="s">
        <v>615</v>
      </c>
      <c r="F65" s="1" t="s">
        <v>83</v>
      </c>
      <c r="G65" s="1" t="s">
        <v>616</v>
      </c>
      <c r="H65" s="1" t="s">
        <v>75</v>
      </c>
      <c r="I65" s="1" t="s">
        <v>171</v>
      </c>
      <c r="J65" s="1">
        <v>115.0</v>
      </c>
      <c r="K65" s="5">
        <f t="shared" si="1"/>
        <v>0.0001157407407</v>
      </c>
      <c r="L65" s="3">
        <f t="shared" si="2"/>
        <v>920</v>
      </c>
    </row>
    <row r="66" ht="15.75" customHeight="1">
      <c r="A66" s="4">
        <v>45498.0</v>
      </c>
      <c r="B66" s="5">
        <v>0.6621759259259259</v>
      </c>
      <c r="C66" s="1" t="s">
        <v>613</v>
      </c>
      <c r="D66" s="1" t="s">
        <v>614</v>
      </c>
      <c r="E66" s="1" t="s">
        <v>615</v>
      </c>
      <c r="F66" s="1" t="s">
        <v>83</v>
      </c>
      <c r="G66" s="1" t="s">
        <v>616</v>
      </c>
      <c r="H66" s="1" t="s">
        <v>75</v>
      </c>
      <c r="I66" s="1" t="s">
        <v>154</v>
      </c>
      <c r="J66" s="1">
        <v>115.0</v>
      </c>
      <c r="K66" s="5">
        <f t="shared" si="1"/>
        <v>0.0001273148148</v>
      </c>
      <c r="L66" s="3">
        <f t="shared" si="2"/>
        <v>920</v>
      </c>
    </row>
    <row r="67" ht="15.75" customHeight="1">
      <c r="A67" s="4">
        <v>45498.0</v>
      </c>
      <c r="B67" s="5">
        <v>0.6623032407407408</v>
      </c>
      <c r="C67" s="1" t="s">
        <v>613</v>
      </c>
      <c r="D67" s="1" t="s">
        <v>614</v>
      </c>
      <c r="E67" s="1" t="s">
        <v>615</v>
      </c>
      <c r="F67" s="1" t="s">
        <v>83</v>
      </c>
      <c r="G67" s="1" t="s">
        <v>616</v>
      </c>
      <c r="H67" s="1" t="s">
        <v>75</v>
      </c>
      <c r="I67" s="1" t="s">
        <v>171</v>
      </c>
      <c r="J67" s="1">
        <v>115.0</v>
      </c>
      <c r="K67" s="5">
        <f t="shared" si="1"/>
        <v>0.0001157407407</v>
      </c>
      <c r="L67" s="3">
        <f t="shared" si="2"/>
        <v>920</v>
      </c>
    </row>
    <row r="68" ht="15.75" customHeight="1">
      <c r="A68" s="4">
        <v>45498.0</v>
      </c>
      <c r="B68" s="5">
        <v>0.6624189814814815</v>
      </c>
      <c r="C68" s="1" t="s">
        <v>633</v>
      </c>
      <c r="D68" s="1" t="s">
        <v>634</v>
      </c>
      <c r="E68" s="1" t="s">
        <v>635</v>
      </c>
      <c r="F68" s="1" t="s">
        <v>50</v>
      </c>
      <c r="G68" s="1" t="s">
        <v>636</v>
      </c>
      <c r="H68" s="1" t="s">
        <v>637</v>
      </c>
      <c r="I68" s="1" t="s">
        <v>638</v>
      </c>
      <c r="J68" s="1">
        <v>115.0</v>
      </c>
      <c r="K68" s="5">
        <f t="shared" si="1"/>
        <v>0.0001157407407</v>
      </c>
      <c r="L68" s="3">
        <f t="shared" si="2"/>
        <v>920</v>
      </c>
    </row>
    <row r="69" ht="15.75" customHeight="1">
      <c r="A69" s="4">
        <v>45498.0</v>
      </c>
      <c r="B69" s="5">
        <v>0.6625347222222222</v>
      </c>
      <c r="C69" s="1" t="s">
        <v>603</v>
      </c>
      <c r="D69" s="1" t="s">
        <v>604</v>
      </c>
      <c r="E69" s="1" t="s">
        <v>605</v>
      </c>
      <c r="F69" s="1" t="s">
        <v>73</v>
      </c>
      <c r="G69" s="1" t="s">
        <v>606</v>
      </c>
      <c r="H69" s="1" t="s">
        <v>607</v>
      </c>
      <c r="I69" s="1" t="s">
        <v>154</v>
      </c>
      <c r="J69" s="1">
        <v>115.0</v>
      </c>
      <c r="K69" s="5">
        <f t="shared" si="1"/>
        <v>0.0001157407407</v>
      </c>
      <c r="L69" s="3">
        <f t="shared" si="2"/>
        <v>920</v>
      </c>
    </row>
    <row r="70" ht="15.75" customHeight="1">
      <c r="A70" s="4">
        <v>45498.0</v>
      </c>
      <c r="B70" s="5">
        <v>0.6626504629629629</v>
      </c>
      <c r="C70" s="1" t="s">
        <v>603</v>
      </c>
      <c r="D70" s="1" t="s">
        <v>604</v>
      </c>
      <c r="E70" s="1" t="s">
        <v>605</v>
      </c>
      <c r="F70" s="1" t="s">
        <v>73</v>
      </c>
      <c r="G70" s="1" t="s">
        <v>606</v>
      </c>
      <c r="H70" s="1" t="s">
        <v>607</v>
      </c>
      <c r="I70" s="1" t="s">
        <v>154</v>
      </c>
      <c r="J70" s="1">
        <v>115.0</v>
      </c>
      <c r="K70" s="5">
        <f t="shared" si="1"/>
        <v>0.0001157407407</v>
      </c>
      <c r="L70" s="3">
        <f t="shared" si="2"/>
        <v>920</v>
      </c>
    </row>
    <row r="71" ht="15.75" customHeight="1">
      <c r="A71" s="4">
        <v>45498.0</v>
      </c>
      <c r="B71" s="5">
        <v>0.6627662037037036</v>
      </c>
      <c r="C71" s="1" t="s">
        <v>603</v>
      </c>
      <c r="D71" s="1" t="s">
        <v>604</v>
      </c>
      <c r="E71" s="1" t="s">
        <v>605</v>
      </c>
      <c r="F71" s="1" t="s">
        <v>73</v>
      </c>
      <c r="G71" s="1" t="s">
        <v>606</v>
      </c>
      <c r="H71" s="1" t="s">
        <v>607</v>
      </c>
      <c r="I71" s="1" t="s">
        <v>107</v>
      </c>
      <c r="J71" s="1">
        <v>115.0</v>
      </c>
      <c r="K71" s="5">
        <f t="shared" si="1"/>
        <v>0.0001157407407</v>
      </c>
      <c r="L71" s="3">
        <f t="shared" si="2"/>
        <v>920</v>
      </c>
    </row>
    <row r="72" ht="15.75" customHeight="1">
      <c r="A72" s="4">
        <v>45498.0</v>
      </c>
      <c r="B72" s="5">
        <v>0.6628819444444445</v>
      </c>
      <c r="C72" s="1" t="s">
        <v>633</v>
      </c>
      <c r="D72" s="1" t="s">
        <v>634</v>
      </c>
      <c r="E72" s="1" t="s">
        <v>635</v>
      </c>
      <c r="F72" s="1" t="s">
        <v>50</v>
      </c>
      <c r="G72" s="1" t="s">
        <v>636</v>
      </c>
      <c r="H72" s="1" t="s">
        <v>637</v>
      </c>
      <c r="I72" s="1" t="s">
        <v>107</v>
      </c>
      <c r="J72" s="1">
        <v>115.0</v>
      </c>
      <c r="K72" s="5">
        <f t="shared" si="1"/>
        <v>0.0001273148148</v>
      </c>
      <c r="L72" s="3">
        <f t="shared" si="2"/>
        <v>920</v>
      </c>
    </row>
    <row r="73" ht="15.75" customHeight="1">
      <c r="A73" s="4">
        <v>45498.0</v>
      </c>
      <c r="B73" s="5">
        <v>0.6630092592592592</v>
      </c>
      <c r="C73" s="1" t="s">
        <v>603</v>
      </c>
      <c r="D73" s="1" t="s">
        <v>604</v>
      </c>
      <c r="E73" s="1" t="s">
        <v>605</v>
      </c>
      <c r="F73" s="1" t="s">
        <v>73</v>
      </c>
      <c r="G73" s="1" t="s">
        <v>606</v>
      </c>
      <c r="H73" s="1" t="s">
        <v>607</v>
      </c>
      <c r="I73" s="1" t="s">
        <v>107</v>
      </c>
      <c r="J73" s="1">
        <v>115.0</v>
      </c>
      <c r="K73" s="5">
        <f t="shared" si="1"/>
        <v>0.0001157407407</v>
      </c>
      <c r="L73" s="3">
        <f t="shared" si="2"/>
        <v>920</v>
      </c>
    </row>
    <row r="74" ht="15.75" customHeight="1">
      <c r="A74" s="4">
        <v>45498.0</v>
      </c>
      <c r="B74" s="5">
        <v>0.663125</v>
      </c>
      <c r="C74" s="1" t="s">
        <v>639</v>
      </c>
      <c r="D74" s="1" t="s">
        <v>640</v>
      </c>
      <c r="E74" s="1" t="s">
        <v>359</v>
      </c>
      <c r="F74" s="1" t="s">
        <v>641</v>
      </c>
      <c r="G74" s="1" t="s">
        <v>642</v>
      </c>
      <c r="H74" s="1" t="s">
        <v>171</v>
      </c>
      <c r="I74" s="1" t="s">
        <v>638</v>
      </c>
      <c r="J74" s="1">
        <v>115.0</v>
      </c>
      <c r="K74" s="5">
        <f t="shared" si="1"/>
        <v>0.0001157407407</v>
      </c>
      <c r="L74" s="3">
        <f t="shared" si="2"/>
        <v>920</v>
      </c>
    </row>
    <row r="75" ht="15.75" customHeight="1">
      <c r="A75" s="4">
        <v>45498.0</v>
      </c>
      <c r="B75" s="5">
        <v>0.6632407407407407</v>
      </c>
      <c r="C75" s="1" t="s">
        <v>643</v>
      </c>
      <c r="D75" s="1" t="s">
        <v>644</v>
      </c>
      <c r="E75" s="1" t="s">
        <v>645</v>
      </c>
      <c r="F75" s="1" t="s">
        <v>646</v>
      </c>
      <c r="G75" s="1" t="s">
        <v>647</v>
      </c>
      <c r="H75" s="1" t="s">
        <v>424</v>
      </c>
      <c r="I75" s="1" t="s">
        <v>107</v>
      </c>
      <c r="J75" s="1">
        <v>115.0</v>
      </c>
      <c r="K75" s="5">
        <f t="shared" si="1"/>
        <v>0.0001157407407</v>
      </c>
      <c r="L75" s="3">
        <f t="shared" si="2"/>
        <v>920</v>
      </c>
    </row>
    <row r="76" ht="15.75" customHeight="1">
      <c r="A76" s="4">
        <v>45498.0</v>
      </c>
      <c r="B76" s="5">
        <v>0.6633564814814815</v>
      </c>
      <c r="C76" s="1" t="s">
        <v>648</v>
      </c>
      <c r="D76" s="1" t="s">
        <v>649</v>
      </c>
      <c r="E76" s="1" t="s">
        <v>650</v>
      </c>
      <c r="F76" s="1" t="s">
        <v>651</v>
      </c>
      <c r="G76" s="1" t="s">
        <v>652</v>
      </c>
      <c r="H76" s="1" t="s">
        <v>63</v>
      </c>
      <c r="I76" s="1" t="s">
        <v>107</v>
      </c>
      <c r="J76" s="1">
        <v>115.0</v>
      </c>
      <c r="K76" s="5">
        <f t="shared" si="1"/>
        <v>0.0001157407407</v>
      </c>
      <c r="L76" s="3">
        <f t="shared" si="2"/>
        <v>920</v>
      </c>
    </row>
    <row r="77" ht="15.75" customHeight="1">
      <c r="A77" s="4">
        <v>45498.0</v>
      </c>
      <c r="B77" s="5">
        <v>0.6634722222222222</v>
      </c>
      <c r="C77" s="1" t="s">
        <v>653</v>
      </c>
      <c r="D77" s="1" t="s">
        <v>654</v>
      </c>
      <c r="E77" s="1" t="s">
        <v>655</v>
      </c>
      <c r="F77" s="1" t="s">
        <v>656</v>
      </c>
      <c r="G77" s="1" t="s">
        <v>657</v>
      </c>
      <c r="H77" s="1" t="s">
        <v>195</v>
      </c>
      <c r="I77" s="1" t="s">
        <v>107</v>
      </c>
      <c r="J77" s="1">
        <v>115.0</v>
      </c>
      <c r="K77" s="5">
        <f t="shared" si="1"/>
        <v>0.0001157407407</v>
      </c>
      <c r="L77" s="3">
        <f t="shared" si="2"/>
        <v>920</v>
      </c>
    </row>
    <row r="78" ht="15.75" customHeight="1">
      <c r="A78" s="4">
        <v>45498.0</v>
      </c>
      <c r="B78" s="5">
        <v>0.663587962962963</v>
      </c>
      <c r="C78" s="1" t="s">
        <v>658</v>
      </c>
      <c r="D78" s="1" t="s">
        <v>659</v>
      </c>
      <c r="E78" s="1" t="s">
        <v>660</v>
      </c>
      <c r="F78" s="1" t="s">
        <v>661</v>
      </c>
      <c r="G78" s="1" t="s">
        <v>662</v>
      </c>
      <c r="H78" s="1" t="s">
        <v>190</v>
      </c>
      <c r="I78" s="1" t="s">
        <v>175</v>
      </c>
      <c r="J78" s="1">
        <v>115.0</v>
      </c>
      <c r="K78" s="5">
        <f t="shared" si="1"/>
        <v>0.0001157407407</v>
      </c>
      <c r="L78" s="3">
        <f t="shared" si="2"/>
        <v>920</v>
      </c>
    </row>
    <row r="79" ht="15.75" customHeight="1">
      <c r="A79" s="4">
        <v>45498.0</v>
      </c>
      <c r="B79" s="5">
        <v>0.6637037037037037</v>
      </c>
      <c r="C79" s="1" t="s">
        <v>613</v>
      </c>
      <c r="D79" s="1" t="s">
        <v>614</v>
      </c>
      <c r="E79" s="1" t="s">
        <v>615</v>
      </c>
      <c r="F79" s="1" t="s">
        <v>83</v>
      </c>
      <c r="G79" s="1" t="s">
        <v>616</v>
      </c>
      <c r="H79" s="1" t="s">
        <v>75</v>
      </c>
      <c r="I79" s="1" t="s">
        <v>178</v>
      </c>
      <c r="J79" s="1">
        <v>115.0</v>
      </c>
      <c r="K79" s="5">
        <f t="shared" si="1"/>
        <v>0.0001157407407</v>
      </c>
      <c r="L79" s="3">
        <f t="shared" si="2"/>
        <v>920</v>
      </c>
    </row>
    <row r="80" ht="15.75" customHeight="1">
      <c r="A80" s="4">
        <v>45498.0</v>
      </c>
      <c r="B80" s="5">
        <v>0.6638194444444444</v>
      </c>
      <c r="C80" s="1" t="s">
        <v>623</v>
      </c>
      <c r="D80" s="1" t="s">
        <v>624</v>
      </c>
      <c r="E80" s="1" t="s">
        <v>625</v>
      </c>
      <c r="F80" s="1" t="s">
        <v>60</v>
      </c>
      <c r="G80" s="1" t="s">
        <v>626</v>
      </c>
      <c r="H80" s="1" t="s">
        <v>627</v>
      </c>
      <c r="I80" s="1" t="s">
        <v>528</v>
      </c>
      <c r="J80" s="1">
        <v>115.0</v>
      </c>
      <c r="K80" s="5">
        <f t="shared" si="1"/>
        <v>0.0001157407407</v>
      </c>
      <c r="L80" s="3">
        <f t="shared" si="2"/>
        <v>920</v>
      </c>
    </row>
    <row r="81" ht="15.75" customHeight="1">
      <c r="A81" s="4">
        <v>45498.0</v>
      </c>
      <c r="B81" s="5">
        <v>0.6639351851851852</v>
      </c>
      <c r="C81" s="1" t="s">
        <v>628</v>
      </c>
      <c r="D81" s="1" t="s">
        <v>629</v>
      </c>
      <c r="E81" s="1" t="s">
        <v>630</v>
      </c>
      <c r="F81" s="1" t="s">
        <v>631</v>
      </c>
      <c r="G81" s="1" t="s">
        <v>632</v>
      </c>
      <c r="H81" s="1" t="s">
        <v>90</v>
      </c>
      <c r="I81" s="1" t="s">
        <v>638</v>
      </c>
      <c r="J81" s="1">
        <v>115.0</v>
      </c>
      <c r="K81" s="5">
        <f t="shared" si="1"/>
        <v>0.0001157407407</v>
      </c>
      <c r="L81" s="3">
        <f t="shared" si="2"/>
        <v>920</v>
      </c>
    </row>
    <row r="82" ht="15.75" customHeight="1">
      <c r="A82" s="4">
        <v>45498.0</v>
      </c>
      <c r="B82" s="5">
        <v>0.664050925925926</v>
      </c>
      <c r="C82" s="1" t="s">
        <v>653</v>
      </c>
      <c r="D82" s="1" t="s">
        <v>654</v>
      </c>
      <c r="E82" s="1" t="s">
        <v>655</v>
      </c>
      <c r="F82" s="1" t="s">
        <v>656</v>
      </c>
      <c r="G82" s="1" t="s">
        <v>657</v>
      </c>
      <c r="H82" s="1" t="s">
        <v>195</v>
      </c>
      <c r="I82" s="1" t="s">
        <v>117</v>
      </c>
      <c r="J82" s="1">
        <v>115.0</v>
      </c>
      <c r="K82" s="5">
        <f t="shared" si="1"/>
        <v>0.0001157407407</v>
      </c>
      <c r="L82" s="3">
        <f t="shared" si="2"/>
        <v>920</v>
      </c>
    </row>
    <row r="83" ht="15.75" customHeight="1">
      <c r="A83" s="4">
        <v>45498.0</v>
      </c>
      <c r="B83" s="5">
        <v>0.6641666666666667</v>
      </c>
      <c r="C83" s="1" t="s">
        <v>658</v>
      </c>
      <c r="D83" s="1" t="s">
        <v>659</v>
      </c>
      <c r="E83" s="1" t="s">
        <v>660</v>
      </c>
      <c r="F83" s="1" t="s">
        <v>661</v>
      </c>
      <c r="G83" s="1" t="s">
        <v>662</v>
      </c>
      <c r="H83" s="1" t="s">
        <v>190</v>
      </c>
      <c r="I83" s="1" t="s">
        <v>175</v>
      </c>
      <c r="J83" s="1">
        <v>115.0</v>
      </c>
      <c r="K83" s="5">
        <f t="shared" si="1"/>
        <v>0.0001157407407</v>
      </c>
      <c r="L83" s="3">
        <f t="shared" si="2"/>
        <v>920</v>
      </c>
    </row>
    <row r="84" ht="15.75" customHeight="1">
      <c r="A84" s="4">
        <v>45498.0</v>
      </c>
      <c r="B84" s="5">
        <v>0.6642824074074074</v>
      </c>
      <c r="C84" s="1" t="s">
        <v>623</v>
      </c>
      <c r="D84" s="1" t="s">
        <v>624</v>
      </c>
      <c r="E84" s="1" t="s">
        <v>625</v>
      </c>
      <c r="F84" s="1" t="s">
        <v>60</v>
      </c>
      <c r="G84" s="1" t="s">
        <v>626</v>
      </c>
      <c r="H84" s="1" t="s">
        <v>627</v>
      </c>
      <c r="I84" s="1" t="s">
        <v>638</v>
      </c>
      <c r="J84" s="1">
        <v>115.0</v>
      </c>
      <c r="K84" s="5">
        <f t="shared" si="1"/>
        <v>0.0001273148148</v>
      </c>
      <c r="L84" s="3">
        <f t="shared" si="2"/>
        <v>920</v>
      </c>
    </row>
    <row r="85" ht="15.75" customHeight="1">
      <c r="A85" s="4">
        <v>45498.0</v>
      </c>
      <c r="B85" s="5">
        <v>0.6644097222222223</v>
      </c>
      <c r="C85" s="1" t="s">
        <v>663</v>
      </c>
      <c r="D85" s="1" t="s">
        <v>664</v>
      </c>
      <c r="E85" s="1" t="s">
        <v>665</v>
      </c>
      <c r="F85" s="1" t="s">
        <v>666</v>
      </c>
      <c r="G85" s="1" t="s">
        <v>667</v>
      </c>
      <c r="H85" s="1" t="s">
        <v>627</v>
      </c>
      <c r="I85" s="1" t="s">
        <v>107</v>
      </c>
      <c r="J85" s="1">
        <v>115.0</v>
      </c>
      <c r="K85" s="5">
        <f t="shared" si="1"/>
        <v>0.0001157407407</v>
      </c>
      <c r="L85" s="3">
        <f t="shared" si="2"/>
        <v>920</v>
      </c>
    </row>
    <row r="86" ht="15.75" customHeight="1">
      <c r="A86" s="4">
        <v>45498.0</v>
      </c>
      <c r="B86" s="5">
        <v>0.664525462962963</v>
      </c>
      <c r="C86" s="1" t="s">
        <v>613</v>
      </c>
      <c r="D86" s="1" t="s">
        <v>614</v>
      </c>
      <c r="E86" s="1" t="s">
        <v>615</v>
      </c>
      <c r="F86" s="1" t="s">
        <v>83</v>
      </c>
      <c r="G86" s="1" t="s">
        <v>616</v>
      </c>
      <c r="H86" s="1" t="s">
        <v>75</v>
      </c>
      <c r="I86" s="1" t="s">
        <v>479</v>
      </c>
      <c r="J86" s="1">
        <v>115.0</v>
      </c>
      <c r="K86" s="5">
        <f t="shared" si="1"/>
        <v>0.0001157407407</v>
      </c>
      <c r="L86" s="3">
        <f t="shared" si="2"/>
        <v>920</v>
      </c>
    </row>
    <row r="87" ht="15.75" customHeight="1">
      <c r="A87" s="4">
        <v>45498.0</v>
      </c>
      <c r="B87" s="5">
        <v>0.6646412037037037</v>
      </c>
      <c r="C87" s="1" t="s">
        <v>613</v>
      </c>
      <c r="D87" s="1" t="s">
        <v>614</v>
      </c>
      <c r="E87" s="1" t="s">
        <v>615</v>
      </c>
      <c r="F87" s="1" t="s">
        <v>83</v>
      </c>
      <c r="G87" s="1" t="s">
        <v>616</v>
      </c>
      <c r="H87" s="1" t="s">
        <v>75</v>
      </c>
      <c r="I87" s="1" t="s">
        <v>107</v>
      </c>
      <c r="J87" s="1">
        <v>115.0</v>
      </c>
      <c r="K87" s="5">
        <f t="shared" si="1"/>
        <v>0.0001157407407</v>
      </c>
      <c r="L87" s="3">
        <f t="shared" si="2"/>
        <v>920</v>
      </c>
    </row>
    <row r="88" ht="15.75" customHeight="1">
      <c r="A88" s="4">
        <v>45498.0</v>
      </c>
      <c r="B88" s="5">
        <v>0.6647569444444444</v>
      </c>
      <c r="C88" s="1" t="s">
        <v>603</v>
      </c>
      <c r="D88" s="1" t="s">
        <v>604</v>
      </c>
      <c r="E88" s="1" t="s">
        <v>605</v>
      </c>
      <c r="F88" s="1" t="s">
        <v>73</v>
      </c>
      <c r="G88" s="1" t="s">
        <v>606</v>
      </c>
      <c r="H88" s="1" t="s">
        <v>607</v>
      </c>
      <c r="I88" s="1" t="s">
        <v>107</v>
      </c>
      <c r="J88" s="1">
        <v>115.0</v>
      </c>
      <c r="K88" s="5">
        <f t="shared" si="1"/>
        <v>0.0001157407407</v>
      </c>
      <c r="L88" s="3">
        <f t="shared" si="2"/>
        <v>920</v>
      </c>
    </row>
    <row r="89" ht="15.75" customHeight="1">
      <c r="A89" s="4">
        <v>45498.0</v>
      </c>
      <c r="B89" s="5">
        <v>0.6648726851851852</v>
      </c>
      <c r="C89" s="1" t="s">
        <v>668</v>
      </c>
      <c r="D89" s="1" t="s">
        <v>669</v>
      </c>
      <c r="E89" s="1" t="s">
        <v>670</v>
      </c>
      <c r="F89" s="1" t="s">
        <v>671</v>
      </c>
      <c r="G89" s="1" t="s">
        <v>672</v>
      </c>
      <c r="H89" s="1" t="s">
        <v>117</v>
      </c>
      <c r="I89" s="1" t="s">
        <v>107</v>
      </c>
      <c r="J89" s="1">
        <v>115.0</v>
      </c>
      <c r="K89" s="5">
        <f t="shared" si="1"/>
        <v>0.0001157407407</v>
      </c>
      <c r="L89" s="3">
        <f t="shared" si="2"/>
        <v>920</v>
      </c>
    </row>
    <row r="90" ht="15.75" customHeight="1">
      <c r="A90" s="4">
        <v>45498.0</v>
      </c>
      <c r="B90" s="5">
        <v>0.6649884259259259</v>
      </c>
      <c r="C90" s="1" t="s">
        <v>658</v>
      </c>
      <c r="D90" s="1" t="s">
        <v>659</v>
      </c>
      <c r="E90" s="1" t="s">
        <v>660</v>
      </c>
      <c r="F90" s="1" t="s">
        <v>661</v>
      </c>
      <c r="G90" s="1" t="s">
        <v>662</v>
      </c>
      <c r="H90" s="1" t="s">
        <v>190</v>
      </c>
      <c r="I90" s="1" t="s">
        <v>112</v>
      </c>
      <c r="J90" s="1">
        <v>115.0</v>
      </c>
      <c r="K90" s="5">
        <f t="shared" si="1"/>
        <v>0.0001388888889</v>
      </c>
      <c r="L90" s="3">
        <f t="shared" si="2"/>
        <v>920</v>
      </c>
    </row>
    <row r="91" ht="15.75" customHeight="1">
      <c r="A91" s="4">
        <v>45498.0</v>
      </c>
      <c r="B91" s="5">
        <v>0.6651273148148148</v>
      </c>
      <c r="C91" s="1" t="s">
        <v>613</v>
      </c>
      <c r="D91" s="1" t="s">
        <v>614</v>
      </c>
      <c r="E91" s="1" t="s">
        <v>615</v>
      </c>
      <c r="F91" s="1" t="s">
        <v>83</v>
      </c>
      <c r="G91" s="1" t="s">
        <v>616</v>
      </c>
      <c r="H91" s="1" t="s">
        <v>75</v>
      </c>
      <c r="I91" s="1" t="s">
        <v>107</v>
      </c>
      <c r="J91" s="1">
        <v>115.0</v>
      </c>
      <c r="K91" s="5">
        <f t="shared" si="1"/>
        <v>0.0001157407407</v>
      </c>
      <c r="L91" s="3">
        <f t="shared" si="2"/>
        <v>920</v>
      </c>
    </row>
    <row r="92" ht="15.75" customHeight="1">
      <c r="A92" s="4">
        <v>45498.0</v>
      </c>
      <c r="B92" s="5">
        <v>0.6652430555555555</v>
      </c>
      <c r="C92" s="1" t="s">
        <v>613</v>
      </c>
      <c r="D92" s="1" t="s">
        <v>614</v>
      </c>
      <c r="E92" s="1" t="s">
        <v>615</v>
      </c>
      <c r="F92" s="1" t="s">
        <v>83</v>
      </c>
      <c r="G92" s="1" t="s">
        <v>616</v>
      </c>
      <c r="H92" s="1" t="s">
        <v>75</v>
      </c>
      <c r="I92" s="1" t="s">
        <v>171</v>
      </c>
      <c r="J92" s="1">
        <v>115.0</v>
      </c>
      <c r="K92" s="5">
        <f t="shared" si="1"/>
        <v>0.0001157407407</v>
      </c>
      <c r="L92" s="3">
        <f t="shared" si="2"/>
        <v>920</v>
      </c>
    </row>
    <row r="93" ht="15.75" customHeight="1">
      <c r="A93" s="4">
        <v>45498.0</v>
      </c>
      <c r="B93" s="5">
        <v>0.6653587962962964</v>
      </c>
      <c r="C93" s="1" t="s">
        <v>673</v>
      </c>
      <c r="D93" s="1" t="s">
        <v>674</v>
      </c>
      <c r="E93" s="1" t="s">
        <v>675</v>
      </c>
      <c r="F93" s="1" t="s">
        <v>676</v>
      </c>
      <c r="G93" s="1" t="s">
        <v>677</v>
      </c>
      <c r="H93" s="1" t="s">
        <v>178</v>
      </c>
      <c r="I93" s="1" t="s">
        <v>154</v>
      </c>
      <c r="J93" s="1">
        <v>115.0</v>
      </c>
      <c r="K93" s="5">
        <f t="shared" si="1"/>
        <v>0.0001157407407</v>
      </c>
      <c r="L93" s="3">
        <f t="shared" si="2"/>
        <v>920</v>
      </c>
    </row>
    <row r="94" ht="15.75" customHeight="1">
      <c r="A94" s="4">
        <v>45498.0</v>
      </c>
      <c r="B94" s="5">
        <v>0.6654745370370371</v>
      </c>
      <c r="C94" s="1" t="s">
        <v>623</v>
      </c>
      <c r="D94" s="1" t="s">
        <v>624</v>
      </c>
      <c r="E94" s="1" t="s">
        <v>625</v>
      </c>
      <c r="F94" s="1" t="s">
        <v>60</v>
      </c>
      <c r="G94" s="1" t="s">
        <v>626</v>
      </c>
      <c r="H94" s="1" t="s">
        <v>627</v>
      </c>
      <c r="I94" s="1" t="s">
        <v>171</v>
      </c>
      <c r="J94" s="1">
        <v>115.0</v>
      </c>
      <c r="K94" s="5">
        <f t="shared" si="1"/>
        <v>0.0001157407407</v>
      </c>
      <c r="L94" s="3">
        <f t="shared" si="2"/>
        <v>920</v>
      </c>
    </row>
    <row r="95" ht="15.75" customHeight="1">
      <c r="A95" s="4">
        <v>45498.0</v>
      </c>
      <c r="B95" s="5">
        <v>0.6655902777777778</v>
      </c>
      <c r="C95" s="1" t="s">
        <v>421</v>
      </c>
      <c r="D95" s="1" t="s">
        <v>422</v>
      </c>
      <c r="E95" s="1" t="s">
        <v>423</v>
      </c>
      <c r="F95" s="1" t="s">
        <v>424</v>
      </c>
      <c r="G95" s="1" t="s">
        <v>425</v>
      </c>
      <c r="H95" s="1" t="s">
        <v>284</v>
      </c>
      <c r="I95" s="1" t="s">
        <v>39</v>
      </c>
      <c r="J95" s="1">
        <v>115.0</v>
      </c>
      <c r="K95" s="5">
        <f t="shared" si="1"/>
        <v>0.0001157407407</v>
      </c>
      <c r="L95" s="3">
        <f t="shared" si="2"/>
        <v>920</v>
      </c>
    </row>
    <row r="96" ht="15.75" customHeight="1">
      <c r="A96" s="4">
        <v>45498.0</v>
      </c>
      <c r="B96" s="5">
        <v>0.6657060185185185</v>
      </c>
      <c r="C96" s="1" t="s">
        <v>628</v>
      </c>
      <c r="D96" s="1" t="s">
        <v>629</v>
      </c>
      <c r="E96" s="1" t="s">
        <v>630</v>
      </c>
      <c r="F96" s="1" t="s">
        <v>631</v>
      </c>
      <c r="G96" s="1" t="s">
        <v>632</v>
      </c>
      <c r="H96" s="1" t="s">
        <v>90</v>
      </c>
      <c r="I96" s="1" t="s">
        <v>171</v>
      </c>
      <c r="J96" s="1">
        <v>115.0</v>
      </c>
      <c r="K96" s="5">
        <f t="shared" si="1"/>
        <v>0.0001157407407</v>
      </c>
      <c r="L96" s="3">
        <f t="shared" si="2"/>
        <v>920</v>
      </c>
    </row>
    <row r="97" ht="15.75" customHeight="1">
      <c r="A97" s="4">
        <v>45498.0</v>
      </c>
      <c r="B97" s="5">
        <v>0.6658217592592592</v>
      </c>
      <c r="C97" s="1" t="s">
        <v>603</v>
      </c>
      <c r="D97" s="1" t="s">
        <v>604</v>
      </c>
      <c r="E97" s="1" t="s">
        <v>605</v>
      </c>
      <c r="F97" s="1" t="s">
        <v>73</v>
      </c>
      <c r="G97" s="1" t="s">
        <v>606</v>
      </c>
      <c r="H97" s="1" t="s">
        <v>607</v>
      </c>
      <c r="I97" s="1" t="s">
        <v>85</v>
      </c>
      <c r="J97" s="1">
        <v>115.0</v>
      </c>
      <c r="K97" s="5">
        <f t="shared" si="1"/>
        <v>0.0001157407407</v>
      </c>
      <c r="L97" s="3">
        <f t="shared" si="2"/>
        <v>920</v>
      </c>
    </row>
    <row r="98" ht="15.75" customHeight="1">
      <c r="A98" s="4">
        <v>45498.0</v>
      </c>
      <c r="B98" s="5">
        <v>0.6659375</v>
      </c>
      <c r="C98" s="1" t="s">
        <v>603</v>
      </c>
      <c r="D98" s="1" t="s">
        <v>604</v>
      </c>
      <c r="E98" s="1" t="s">
        <v>605</v>
      </c>
      <c r="F98" s="1" t="s">
        <v>73</v>
      </c>
      <c r="G98" s="1" t="s">
        <v>606</v>
      </c>
      <c r="H98" s="1" t="s">
        <v>607</v>
      </c>
      <c r="I98" s="1" t="s">
        <v>190</v>
      </c>
      <c r="J98" s="1">
        <v>115.0</v>
      </c>
      <c r="K98" s="5">
        <f t="shared" si="1"/>
        <v>0.0001157407407</v>
      </c>
      <c r="L98" s="3">
        <f t="shared" si="2"/>
        <v>920</v>
      </c>
    </row>
    <row r="99" ht="15.75" customHeight="1">
      <c r="A99" s="4">
        <v>45498.0</v>
      </c>
      <c r="B99" s="5">
        <v>0.6660532407407408</v>
      </c>
      <c r="C99" s="1" t="s">
        <v>633</v>
      </c>
      <c r="D99" s="1" t="s">
        <v>634</v>
      </c>
      <c r="E99" s="1" t="s">
        <v>635</v>
      </c>
      <c r="F99" s="1" t="s">
        <v>50</v>
      </c>
      <c r="G99" s="1" t="s">
        <v>636</v>
      </c>
      <c r="H99" s="1" t="s">
        <v>637</v>
      </c>
      <c r="I99" s="1" t="s">
        <v>117</v>
      </c>
      <c r="J99" s="1">
        <v>115.0</v>
      </c>
      <c r="K99" s="5">
        <f t="shared" si="1"/>
        <v>0.0001157407407</v>
      </c>
      <c r="L99" s="3">
        <f t="shared" si="2"/>
        <v>920</v>
      </c>
    </row>
    <row r="100" ht="15.75" customHeight="1">
      <c r="A100" s="4">
        <v>45498.0</v>
      </c>
      <c r="B100" s="5">
        <v>0.6661689814814815</v>
      </c>
      <c r="C100" s="1" t="s">
        <v>658</v>
      </c>
      <c r="D100" s="1" t="s">
        <v>659</v>
      </c>
      <c r="E100" s="1" t="s">
        <v>660</v>
      </c>
      <c r="F100" s="1" t="s">
        <v>661</v>
      </c>
      <c r="G100" s="1" t="s">
        <v>662</v>
      </c>
      <c r="H100" s="1" t="s">
        <v>190</v>
      </c>
      <c r="I100" s="1" t="s">
        <v>178</v>
      </c>
      <c r="J100" s="1">
        <v>115.0</v>
      </c>
      <c r="K100" s="5">
        <f t="shared" si="1"/>
        <v>0.0001157407407</v>
      </c>
      <c r="L100" s="3">
        <f t="shared" si="2"/>
        <v>920</v>
      </c>
    </row>
    <row r="101" ht="15.75" customHeight="1">
      <c r="A101" s="4">
        <v>45498.0</v>
      </c>
      <c r="B101" s="5">
        <v>0.6662847222222222</v>
      </c>
      <c r="C101" s="1" t="s">
        <v>613</v>
      </c>
      <c r="D101" s="1" t="s">
        <v>614</v>
      </c>
      <c r="E101" s="1" t="s">
        <v>615</v>
      </c>
      <c r="F101" s="1" t="s">
        <v>83</v>
      </c>
      <c r="G101" s="1" t="s">
        <v>616</v>
      </c>
      <c r="H101" s="1" t="s">
        <v>75</v>
      </c>
      <c r="I101" s="1" t="s">
        <v>637</v>
      </c>
      <c r="J101" s="1">
        <v>115.0</v>
      </c>
      <c r="K101" s="5">
        <f t="shared" si="1"/>
        <v>0.0001157407407</v>
      </c>
      <c r="L101" s="3">
        <f t="shared" si="2"/>
        <v>920</v>
      </c>
    </row>
    <row r="102" ht="15.75" customHeight="1">
      <c r="A102" s="4">
        <v>45498.0</v>
      </c>
      <c r="B102" s="5">
        <v>0.666400462962963</v>
      </c>
      <c r="C102" s="1" t="s">
        <v>678</v>
      </c>
      <c r="D102" s="1" t="s">
        <v>679</v>
      </c>
      <c r="E102" s="1" t="s">
        <v>680</v>
      </c>
      <c r="F102" s="1" t="s">
        <v>681</v>
      </c>
      <c r="G102" s="1" t="s">
        <v>682</v>
      </c>
      <c r="H102" s="1" t="s">
        <v>33</v>
      </c>
      <c r="I102" s="1" t="s">
        <v>607</v>
      </c>
      <c r="J102" s="1">
        <v>115.0</v>
      </c>
      <c r="K102" s="5">
        <f t="shared" si="1"/>
        <v>0.0001273148148</v>
      </c>
      <c r="L102" s="3">
        <f t="shared" si="2"/>
        <v>920</v>
      </c>
    </row>
    <row r="103" ht="15.75" customHeight="1">
      <c r="A103" s="4">
        <v>45498.0</v>
      </c>
      <c r="B103" s="5">
        <v>0.6665277777777778</v>
      </c>
      <c r="C103" s="1" t="s">
        <v>633</v>
      </c>
      <c r="D103" s="1" t="s">
        <v>634</v>
      </c>
      <c r="E103" s="1" t="s">
        <v>635</v>
      </c>
      <c r="F103" s="1" t="s">
        <v>50</v>
      </c>
      <c r="G103" s="1" t="s">
        <v>636</v>
      </c>
      <c r="H103" s="1" t="s">
        <v>637</v>
      </c>
      <c r="I103" s="1" t="s">
        <v>607</v>
      </c>
      <c r="J103" s="1">
        <v>115.0</v>
      </c>
      <c r="K103" s="5">
        <f t="shared" si="1"/>
        <v>0.0001157407407</v>
      </c>
      <c r="L103" s="3">
        <f t="shared" si="2"/>
        <v>920</v>
      </c>
    </row>
    <row r="104" ht="15.75" customHeight="1">
      <c r="A104" s="4">
        <v>45498.0</v>
      </c>
      <c r="B104" s="5">
        <v>0.6666435185185186</v>
      </c>
      <c r="C104" s="1" t="s">
        <v>663</v>
      </c>
      <c r="D104" s="1" t="s">
        <v>664</v>
      </c>
      <c r="E104" s="1" t="s">
        <v>665</v>
      </c>
      <c r="F104" s="1" t="s">
        <v>666</v>
      </c>
      <c r="G104" s="1" t="s">
        <v>667</v>
      </c>
      <c r="H104" s="1" t="s">
        <v>627</v>
      </c>
      <c r="I104" s="1" t="s">
        <v>607</v>
      </c>
      <c r="J104" s="1">
        <v>115.0</v>
      </c>
      <c r="K104" s="5">
        <f t="shared" si="1"/>
        <v>0.0001157407407</v>
      </c>
      <c r="L104" s="3">
        <f t="shared" si="2"/>
        <v>920</v>
      </c>
    </row>
    <row r="105" ht="15.75" customHeight="1">
      <c r="A105" s="4">
        <v>45498.0</v>
      </c>
      <c r="B105" s="5">
        <v>0.6667592592592593</v>
      </c>
      <c r="C105" s="1" t="s">
        <v>683</v>
      </c>
      <c r="D105" s="1" t="s">
        <v>684</v>
      </c>
      <c r="E105" s="1" t="s">
        <v>685</v>
      </c>
      <c r="F105" s="1" t="s">
        <v>137</v>
      </c>
      <c r="G105" s="1" t="s">
        <v>686</v>
      </c>
      <c r="H105" s="1" t="s">
        <v>396</v>
      </c>
      <c r="I105" s="1" t="s">
        <v>607</v>
      </c>
      <c r="J105" s="1">
        <v>115.0</v>
      </c>
      <c r="K105" s="5">
        <f t="shared" si="1"/>
        <v>0.0001157407407</v>
      </c>
      <c r="L105" s="3">
        <f t="shared" si="2"/>
        <v>920</v>
      </c>
    </row>
    <row r="106" ht="15.75" customHeight="1">
      <c r="A106" s="4">
        <v>45498.0</v>
      </c>
      <c r="B106" s="5">
        <v>0.666875</v>
      </c>
      <c r="C106" s="1" t="s">
        <v>623</v>
      </c>
      <c r="D106" s="1" t="s">
        <v>624</v>
      </c>
      <c r="E106" s="1" t="s">
        <v>625</v>
      </c>
      <c r="F106" s="1" t="s">
        <v>60</v>
      </c>
      <c r="G106" s="1" t="s">
        <v>626</v>
      </c>
      <c r="H106" s="1" t="s">
        <v>627</v>
      </c>
      <c r="I106" s="1" t="s">
        <v>637</v>
      </c>
      <c r="J106" s="1">
        <v>115.0</v>
      </c>
      <c r="K106" s="5">
        <f t="shared" si="1"/>
        <v>0.0001157407407</v>
      </c>
      <c r="L106" s="3">
        <f t="shared" si="2"/>
        <v>920</v>
      </c>
    </row>
    <row r="107" ht="15.75" customHeight="1">
      <c r="A107" s="4">
        <v>45498.0</v>
      </c>
      <c r="B107" s="5">
        <v>0.6669907407407407</v>
      </c>
      <c r="C107" s="1" t="s">
        <v>687</v>
      </c>
      <c r="D107" s="1" t="s">
        <v>688</v>
      </c>
      <c r="E107" s="1" t="s">
        <v>689</v>
      </c>
      <c r="F107" s="1" t="s">
        <v>690</v>
      </c>
      <c r="G107" s="1" t="s">
        <v>691</v>
      </c>
      <c r="H107" s="1" t="s">
        <v>638</v>
      </c>
      <c r="I107" s="1" t="s">
        <v>175</v>
      </c>
      <c r="J107" s="1">
        <v>115.0</v>
      </c>
      <c r="K107" s="5">
        <f t="shared" si="1"/>
        <v>0.0001157407407</v>
      </c>
      <c r="L107" s="3">
        <f t="shared" si="2"/>
        <v>920</v>
      </c>
    </row>
    <row r="108" ht="15.75" customHeight="1">
      <c r="A108" s="4">
        <v>45498.0</v>
      </c>
      <c r="B108" s="5">
        <v>0.6671064814814814</v>
      </c>
      <c r="C108" s="1" t="s">
        <v>673</v>
      </c>
      <c r="D108" s="1" t="s">
        <v>674</v>
      </c>
      <c r="E108" s="1" t="s">
        <v>675</v>
      </c>
      <c r="F108" s="1" t="s">
        <v>676</v>
      </c>
      <c r="G108" s="1" t="s">
        <v>677</v>
      </c>
      <c r="H108" s="1" t="s">
        <v>178</v>
      </c>
      <c r="I108" s="1" t="s">
        <v>637</v>
      </c>
      <c r="J108" s="1">
        <v>115.0</v>
      </c>
      <c r="K108" s="5">
        <f t="shared" si="1"/>
        <v>0.0001273148148</v>
      </c>
      <c r="L108" s="3">
        <f t="shared" si="2"/>
        <v>920</v>
      </c>
    </row>
    <row r="109" ht="15.75" customHeight="1">
      <c r="A109" s="4">
        <v>45498.0</v>
      </c>
      <c r="B109" s="5">
        <v>0.6672337962962963</v>
      </c>
      <c r="C109" s="1" t="s">
        <v>692</v>
      </c>
      <c r="D109" s="1" t="s">
        <v>693</v>
      </c>
      <c r="E109" s="1" t="s">
        <v>694</v>
      </c>
      <c r="F109" s="1" t="s">
        <v>93</v>
      </c>
      <c r="G109" s="1" t="s">
        <v>695</v>
      </c>
      <c r="H109" s="1" t="s">
        <v>112</v>
      </c>
      <c r="I109" s="1" t="s">
        <v>627</v>
      </c>
      <c r="J109" s="1">
        <v>115.0</v>
      </c>
      <c r="K109" s="5">
        <f t="shared" si="1"/>
        <v>0.0001157407407</v>
      </c>
      <c r="L109" s="3">
        <f t="shared" si="2"/>
        <v>920</v>
      </c>
    </row>
    <row r="110" ht="15.75" customHeight="1">
      <c r="A110" s="4">
        <v>45498.0</v>
      </c>
      <c r="B110" s="5">
        <v>0.667349537037037</v>
      </c>
      <c r="C110" s="1" t="s">
        <v>623</v>
      </c>
      <c r="D110" s="1" t="s">
        <v>624</v>
      </c>
      <c r="E110" s="1" t="s">
        <v>625</v>
      </c>
      <c r="F110" s="1" t="s">
        <v>60</v>
      </c>
      <c r="G110" s="1" t="s">
        <v>626</v>
      </c>
      <c r="H110" s="1" t="s">
        <v>627</v>
      </c>
      <c r="I110" s="1" t="s">
        <v>90</v>
      </c>
      <c r="J110" s="1">
        <v>115.0</v>
      </c>
      <c r="K110" s="5">
        <f t="shared" si="1"/>
        <v>0.0001157407407</v>
      </c>
      <c r="L110" s="3">
        <f t="shared" si="2"/>
        <v>920</v>
      </c>
    </row>
    <row r="111" ht="15.75" customHeight="1">
      <c r="A111" s="4">
        <v>45498.0</v>
      </c>
      <c r="B111" s="5">
        <v>0.6674652777777778</v>
      </c>
      <c r="C111" s="1" t="s">
        <v>696</v>
      </c>
      <c r="D111" s="1" t="s">
        <v>697</v>
      </c>
      <c r="E111" s="1" t="s">
        <v>698</v>
      </c>
      <c r="F111" s="1" t="s">
        <v>699</v>
      </c>
      <c r="G111" s="1" t="s">
        <v>700</v>
      </c>
      <c r="H111" s="1" t="s">
        <v>56</v>
      </c>
      <c r="I111" s="1" t="s">
        <v>75</v>
      </c>
      <c r="J111" s="1">
        <v>115.0</v>
      </c>
      <c r="K111" s="5">
        <f t="shared" si="1"/>
        <v>0.0001157407407</v>
      </c>
      <c r="L111" s="3">
        <f t="shared" si="2"/>
        <v>920</v>
      </c>
    </row>
    <row r="112" ht="15.75" customHeight="1">
      <c r="A112" s="4">
        <v>45498.0</v>
      </c>
      <c r="B112" s="5">
        <v>0.6675810185185185</v>
      </c>
      <c r="C112" s="1" t="s">
        <v>613</v>
      </c>
      <c r="D112" s="1" t="s">
        <v>614</v>
      </c>
      <c r="E112" s="1" t="s">
        <v>615</v>
      </c>
      <c r="F112" s="1" t="s">
        <v>83</v>
      </c>
      <c r="G112" s="1" t="s">
        <v>616</v>
      </c>
      <c r="H112" s="1" t="s">
        <v>75</v>
      </c>
      <c r="I112" s="1" t="s">
        <v>637</v>
      </c>
      <c r="J112" s="1">
        <v>115.0</v>
      </c>
      <c r="K112" s="5">
        <f t="shared" si="1"/>
        <v>0.0001157407407</v>
      </c>
      <c r="L112" s="3">
        <f t="shared" si="2"/>
        <v>920</v>
      </c>
    </row>
    <row r="113" ht="15.75" customHeight="1">
      <c r="A113" s="4">
        <v>45498.0</v>
      </c>
      <c r="B113" s="5">
        <v>0.6676967592592593</v>
      </c>
      <c r="C113" s="1" t="s">
        <v>701</v>
      </c>
      <c r="D113" s="1" t="s">
        <v>702</v>
      </c>
      <c r="E113" s="1" t="s">
        <v>703</v>
      </c>
      <c r="F113" s="1" t="s">
        <v>98</v>
      </c>
      <c r="G113" s="1" t="s">
        <v>704</v>
      </c>
      <c r="H113" s="1" t="s">
        <v>380</v>
      </c>
      <c r="I113" s="1" t="s">
        <v>90</v>
      </c>
      <c r="J113" s="1">
        <v>115.0</v>
      </c>
      <c r="K113" s="5">
        <f t="shared" si="1"/>
        <v>0.0001157407407</v>
      </c>
      <c r="L113" s="3">
        <f t="shared" si="2"/>
        <v>920</v>
      </c>
    </row>
    <row r="114" ht="15.75" customHeight="1">
      <c r="A114" s="4">
        <v>45498.0</v>
      </c>
      <c r="B114" s="5">
        <v>0.6678125</v>
      </c>
      <c r="C114" s="1" t="s">
        <v>705</v>
      </c>
      <c r="D114" s="1" t="s">
        <v>706</v>
      </c>
      <c r="E114" s="1" t="s">
        <v>707</v>
      </c>
      <c r="F114" s="1" t="s">
        <v>607</v>
      </c>
      <c r="G114" s="1" t="s">
        <v>708</v>
      </c>
      <c r="H114" s="1" t="s">
        <v>257</v>
      </c>
      <c r="I114" s="1" t="s">
        <v>479</v>
      </c>
      <c r="J114" s="1">
        <v>115.0</v>
      </c>
      <c r="K114" s="5">
        <f t="shared" si="1"/>
        <v>0.0001273148148</v>
      </c>
      <c r="L114" s="3">
        <f t="shared" si="2"/>
        <v>920</v>
      </c>
    </row>
    <row r="115" ht="15.75" customHeight="1">
      <c r="A115" s="4">
        <v>45498.0</v>
      </c>
      <c r="B115" s="5">
        <v>0.6679398148148148</v>
      </c>
      <c r="C115" s="1" t="s">
        <v>709</v>
      </c>
      <c r="D115" s="1" t="s">
        <v>710</v>
      </c>
      <c r="E115" s="1" t="s">
        <v>711</v>
      </c>
      <c r="F115" s="1" t="s">
        <v>712</v>
      </c>
      <c r="G115" s="1" t="s">
        <v>713</v>
      </c>
      <c r="H115" s="1" t="s">
        <v>440</v>
      </c>
      <c r="I115" s="1" t="s">
        <v>607</v>
      </c>
      <c r="J115" s="1">
        <v>115.0</v>
      </c>
      <c r="K115" s="5">
        <f t="shared" si="1"/>
        <v>0.0001157407407</v>
      </c>
      <c r="L115" s="3">
        <f t="shared" si="2"/>
        <v>920</v>
      </c>
    </row>
    <row r="116" ht="15.75" customHeight="1">
      <c r="A116" s="4">
        <v>45498.0</v>
      </c>
      <c r="B116" s="5">
        <v>0.6680555555555555</v>
      </c>
      <c r="C116" s="1" t="s">
        <v>613</v>
      </c>
      <c r="D116" s="1" t="s">
        <v>614</v>
      </c>
      <c r="E116" s="1" t="s">
        <v>615</v>
      </c>
      <c r="F116" s="1" t="s">
        <v>83</v>
      </c>
      <c r="G116" s="1" t="s">
        <v>616</v>
      </c>
      <c r="H116" s="1" t="s">
        <v>75</v>
      </c>
      <c r="I116" s="1" t="s">
        <v>637</v>
      </c>
      <c r="J116" s="1">
        <v>115.0</v>
      </c>
      <c r="K116" s="5">
        <f t="shared" si="1"/>
        <v>0.0001157407407</v>
      </c>
      <c r="L116" s="3">
        <f t="shared" si="2"/>
        <v>920</v>
      </c>
    </row>
    <row r="117" ht="15.75" customHeight="1">
      <c r="A117" s="4">
        <v>45498.0</v>
      </c>
      <c r="B117" s="5">
        <v>0.6681712962962963</v>
      </c>
      <c r="C117" s="1" t="s">
        <v>663</v>
      </c>
      <c r="D117" s="1" t="s">
        <v>664</v>
      </c>
      <c r="E117" s="1" t="s">
        <v>665</v>
      </c>
      <c r="F117" s="1" t="s">
        <v>666</v>
      </c>
      <c r="G117" s="1" t="s">
        <v>667</v>
      </c>
      <c r="H117" s="1" t="s">
        <v>627</v>
      </c>
      <c r="I117" s="1" t="s">
        <v>637</v>
      </c>
      <c r="J117" s="1">
        <v>115.0</v>
      </c>
      <c r="K117" s="5">
        <f t="shared" si="1"/>
        <v>0.0001157407407</v>
      </c>
      <c r="L117" s="3">
        <f t="shared" si="2"/>
        <v>920</v>
      </c>
    </row>
    <row r="118" ht="15.75" customHeight="1">
      <c r="A118" s="4">
        <v>45498.0</v>
      </c>
      <c r="B118" s="5">
        <v>0.6682870370370371</v>
      </c>
      <c r="C118" s="1" t="s">
        <v>673</v>
      </c>
      <c r="D118" s="1" t="s">
        <v>674</v>
      </c>
      <c r="E118" s="1" t="s">
        <v>675</v>
      </c>
      <c r="F118" s="1" t="s">
        <v>676</v>
      </c>
      <c r="G118" s="1" t="s">
        <v>677</v>
      </c>
      <c r="H118" s="1" t="s">
        <v>178</v>
      </c>
      <c r="I118" s="1" t="s">
        <v>637</v>
      </c>
      <c r="J118" s="1">
        <v>115.0</v>
      </c>
      <c r="K118" s="5">
        <f t="shared" si="1"/>
        <v>0.0001157407407</v>
      </c>
      <c r="L118" s="3">
        <f t="shared" si="2"/>
        <v>920</v>
      </c>
    </row>
    <row r="119" ht="15.75" customHeight="1">
      <c r="A119" s="4">
        <v>45498.0</v>
      </c>
      <c r="B119" s="5">
        <v>0.6684027777777778</v>
      </c>
      <c r="C119" s="1" t="s">
        <v>613</v>
      </c>
      <c r="D119" s="1" t="s">
        <v>614</v>
      </c>
      <c r="E119" s="1" t="s">
        <v>615</v>
      </c>
      <c r="F119" s="1" t="s">
        <v>83</v>
      </c>
      <c r="G119" s="1" t="s">
        <v>616</v>
      </c>
      <c r="H119" s="1" t="s">
        <v>75</v>
      </c>
      <c r="I119" s="1" t="s">
        <v>637</v>
      </c>
      <c r="J119" s="1">
        <v>115.0</v>
      </c>
      <c r="K119" s="5">
        <f t="shared" si="1"/>
        <v>0.0001157407407</v>
      </c>
      <c r="L119" s="3">
        <f t="shared" si="2"/>
        <v>920</v>
      </c>
    </row>
    <row r="120" ht="15.75" customHeight="1">
      <c r="A120" s="4">
        <v>45498.0</v>
      </c>
      <c r="B120" s="5">
        <v>0.6685185185185185</v>
      </c>
      <c r="C120" s="1" t="s">
        <v>613</v>
      </c>
      <c r="D120" s="1" t="s">
        <v>614</v>
      </c>
      <c r="E120" s="1" t="s">
        <v>615</v>
      </c>
      <c r="F120" s="1" t="s">
        <v>83</v>
      </c>
      <c r="G120" s="1" t="s">
        <v>616</v>
      </c>
      <c r="H120" s="1" t="s">
        <v>75</v>
      </c>
      <c r="I120" s="1" t="s">
        <v>637</v>
      </c>
      <c r="J120" s="1">
        <v>115.0</v>
      </c>
      <c r="K120" s="5">
        <f t="shared" si="1"/>
        <v>0.0001157407407</v>
      </c>
      <c r="L120" s="3">
        <f t="shared" si="2"/>
        <v>920</v>
      </c>
    </row>
    <row r="121" ht="15.75" customHeight="1">
      <c r="A121" s="4">
        <v>45498.0</v>
      </c>
      <c r="B121" s="5">
        <v>0.6686342592592592</v>
      </c>
      <c r="C121" s="1" t="s">
        <v>613</v>
      </c>
      <c r="D121" s="1" t="s">
        <v>614</v>
      </c>
      <c r="E121" s="1" t="s">
        <v>615</v>
      </c>
      <c r="F121" s="1" t="s">
        <v>83</v>
      </c>
      <c r="G121" s="1" t="s">
        <v>616</v>
      </c>
      <c r="H121" s="1" t="s">
        <v>75</v>
      </c>
      <c r="I121" s="1" t="s">
        <v>637</v>
      </c>
      <c r="J121" s="1">
        <v>115.0</v>
      </c>
      <c r="K121" s="5">
        <f t="shared" si="1"/>
        <v>0.0001157407407</v>
      </c>
      <c r="L121" s="3">
        <f t="shared" si="2"/>
        <v>920</v>
      </c>
    </row>
    <row r="122" ht="15.75" customHeight="1">
      <c r="A122" s="4">
        <v>45498.0</v>
      </c>
      <c r="B122" s="5">
        <v>0.66875</v>
      </c>
      <c r="C122" s="1" t="s">
        <v>623</v>
      </c>
      <c r="D122" s="1" t="s">
        <v>624</v>
      </c>
      <c r="E122" s="1" t="s">
        <v>625</v>
      </c>
      <c r="F122" s="1" t="s">
        <v>60</v>
      </c>
      <c r="G122" s="1" t="s">
        <v>626</v>
      </c>
      <c r="H122" s="1" t="s">
        <v>627</v>
      </c>
      <c r="I122" s="1" t="s">
        <v>637</v>
      </c>
      <c r="J122" s="1">
        <v>115.0</v>
      </c>
      <c r="K122" s="5">
        <f t="shared" si="1"/>
        <v>0.0001157407407</v>
      </c>
      <c r="L122" s="3">
        <f t="shared" si="2"/>
        <v>920</v>
      </c>
    </row>
    <row r="123" ht="15.75" customHeight="1">
      <c r="A123" s="4">
        <v>45498.0</v>
      </c>
      <c r="B123" s="5">
        <v>0.6688657407407408</v>
      </c>
      <c r="C123" s="1" t="s">
        <v>613</v>
      </c>
      <c r="D123" s="1" t="s">
        <v>614</v>
      </c>
      <c r="E123" s="1" t="s">
        <v>615</v>
      </c>
      <c r="F123" s="1" t="s">
        <v>83</v>
      </c>
      <c r="G123" s="1" t="s">
        <v>616</v>
      </c>
      <c r="H123" s="1" t="s">
        <v>75</v>
      </c>
      <c r="I123" s="1" t="s">
        <v>607</v>
      </c>
      <c r="J123" s="1">
        <v>115.0</v>
      </c>
      <c r="K123" s="5">
        <f t="shared" si="1"/>
        <v>0.0001157407407</v>
      </c>
      <c r="L123" s="3">
        <f t="shared" si="2"/>
        <v>920</v>
      </c>
    </row>
    <row r="124" ht="15.75" customHeight="1">
      <c r="A124" s="4">
        <v>45498.0</v>
      </c>
      <c r="B124" s="5">
        <v>0.6689814814814815</v>
      </c>
      <c r="C124" s="1" t="s">
        <v>603</v>
      </c>
      <c r="D124" s="1" t="s">
        <v>604</v>
      </c>
      <c r="E124" s="1" t="s">
        <v>605</v>
      </c>
      <c r="F124" s="1" t="s">
        <v>73</v>
      </c>
      <c r="G124" s="1" t="s">
        <v>606</v>
      </c>
      <c r="H124" s="1" t="s">
        <v>607</v>
      </c>
      <c r="I124" s="1" t="s">
        <v>637</v>
      </c>
      <c r="J124" s="1">
        <v>115.0</v>
      </c>
      <c r="K124" s="5">
        <f t="shared" si="1"/>
        <v>0.0001157407407</v>
      </c>
      <c r="L124" s="3">
        <f t="shared" si="2"/>
        <v>920</v>
      </c>
    </row>
    <row r="125" ht="15.75" customHeight="1">
      <c r="A125" s="4">
        <v>45498.0</v>
      </c>
      <c r="B125" s="5">
        <v>0.6690972222222222</v>
      </c>
      <c r="C125" s="1" t="s">
        <v>658</v>
      </c>
      <c r="D125" s="1" t="s">
        <v>659</v>
      </c>
      <c r="E125" s="1" t="s">
        <v>660</v>
      </c>
      <c r="F125" s="1" t="s">
        <v>661</v>
      </c>
      <c r="G125" s="1" t="s">
        <v>662</v>
      </c>
      <c r="H125" s="1" t="s">
        <v>190</v>
      </c>
      <c r="I125" s="1" t="s">
        <v>75</v>
      </c>
      <c r="J125" s="1">
        <v>115.0</v>
      </c>
      <c r="K125" s="5">
        <f t="shared" si="1"/>
        <v>0.0001157407407</v>
      </c>
      <c r="L125" s="3">
        <f t="shared" si="2"/>
        <v>920</v>
      </c>
    </row>
    <row r="126" ht="15.75" customHeight="1">
      <c r="A126" s="4">
        <v>45498.0</v>
      </c>
      <c r="B126" s="5">
        <v>0.669212962962963</v>
      </c>
      <c r="C126" s="1" t="s">
        <v>714</v>
      </c>
      <c r="D126" s="1" t="s">
        <v>715</v>
      </c>
      <c r="E126" s="1" t="s">
        <v>716</v>
      </c>
      <c r="F126" s="1" t="s">
        <v>110</v>
      </c>
      <c r="G126" s="1" t="s">
        <v>717</v>
      </c>
      <c r="H126" s="1" t="s">
        <v>163</v>
      </c>
      <c r="I126" s="1" t="s">
        <v>627</v>
      </c>
      <c r="J126" s="1">
        <v>115.0</v>
      </c>
      <c r="K126" s="5">
        <f t="shared" si="1"/>
        <v>0.0001273148148</v>
      </c>
      <c r="L126" s="3">
        <f t="shared" si="2"/>
        <v>920</v>
      </c>
    </row>
    <row r="127" ht="15.75" customHeight="1">
      <c r="A127" s="4">
        <v>45498.0</v>
      </c>
      <c r="B127" s="5">
        <v>0.6693402777777778</v>
      </c>
      <c r="C127" s="1" t="s">
        <v>718</v>
      </c>
      <c r="D127" s="1" t="s">
        <v>719</v>
      </c>
      <c r="E127" s="1" t="s">
        <v>720</v>
      </c>
      <c r="F127" s="1" t="s">
        <v>721</v>
      </c>
      <c r="G127" s="1" t="s">
        <v>722</v>
      </c>
      <c r="H127" s="1" t="s">
        <v>107</v>
      </c>
      <c r="I127" s="1" t="s">
        <v>75</v>
      </c>
      <c r="J127" s="1">
        <v>115.0</v>
      </c>
      <c r="K127" s="5">
        <f t="shared" si="1"/>
        <v>0.0001157407407</v>
      </c>
      <c r="L127" s="3">
        <f t="shared" si="2"/>
        <v>920</v>
      </c>
    </row>
    <row r="128" ht="15.75" customHeight="1">
      <c r="A128" s="4">
        <v>45498.0</v>
      </c>
      <c r="B128" s="5">
        <v>0.6694560185185185</v>
      </c>
      <c r="C128" s="1" t="s">
        <v>678</v>
      </c>
      <c r="D128" s="1" t="s">
        <v>679</v>
      </c>
      <c r="E128" s="1" t="s">
        <v>680</v>
      </c>
      <c r="F128" s="1" t="s">
        <v>681</v>
      </c>
      <c r="G128" s="1" t="s">
        <v>682</v>
      </c>
      <c r="H128" s="1" t="s">
        <v>33</v>
      </c>
      <c r="I128" s="1" t="s">
        <v>75</v>
      </c>
      <c r="J128" s="1">
        <v>115.0</v>
      </c>
      <c r="K128" s="5">
        <f t="shared" si="1"/>
        <v>0.0001157407407</v>
      </c>
      <c r="L128" s="3">
        <f t="shared" si="2"/>
        <v>920</v>
      </c>
    </row>
    <row r="129" ht="15.75" customHeight="1">
      <c r="A129" s="4">
        <v>45498.0</v>
      </c>
      <c r="B129" s="5">
        <v>0.6695717592592593</v>
      </c>
      <c r="C129" s="1" t="s">
        <v>653</v>
      </c>
      <c r="D129" s="1" t="s">
        <v>654</v>
      </c>
      <c r="E129" s="1" t="s">
        <v>655</v>
      </c>
      <c r="F129" s="1" t="s">
        <v>656</v>
      </c>
      <c r="G129" s="1" t="s">
        <v>657</v>
      </c>
      <c r="H129" s="1" t="s">
        <v>195</v>
      </c>
      <c r="I129" s="1" t="s">
        <v>627</v>
      </c>
      <c r="J129" s="1">
        <v>115.0</v>
      </c>
      <c r="K129" s="5">
        <f t="shared" si="1"/>
        <v>0.0001157407407</v>
      </c>
      <c r="L129" s="3">
        <f t="shared" si="2"/>
        <v>920</v>
      </c>
    </row>
    <row r="130" ht="15.75" customHeight="1">
      <c r="A130" s="4">
        <v>45498.0</v>
      </c>
      <c r="B130" s="5">
        <v>0.6696875</v>
      </c>
      <c r="C130" s="1" t="s">
        <v>633</v>
      </c>
      <c r="D130" s="1" t="s">
        <v>634</v>
      </c>
      <c r="E130" s="1" t="s">
        <v>635</v>
      </c>
      <c r="F130" s="1" t="s">
        <v>50</v>
      </c>
      <c r="G130" s="1" t="s">
        <v>636</v>
      </c>
      <c r="H130" s="1" t="s">
        <v>637</v>
      </c>
      <c r="I130" s="1" t="s">
        <v>627</v>
      </c>
      <c r="J130" s="1">
        <v>115.0</v>
      </c>
      <c r="K130" s="5">
        <f t="shared" si="1"/>
        <v>0.0001157407407</v>
      </c>
      <c r="L130" s="3">
        <f t="shared" si="2"/>
        <v>920</v>
      </c>
    </row>
    <row r="131" ht="15.75" customHeight="1">
      <c r="A131" s="4">
        <v>45498.0</v>
      </c>
      <c r="B131" s="5">
        <v>0.6698032407407407</v>
      </c>
      <c r="C131" s="1" t="s">
        <v>648</v>
      </c>
      <c r="D131" s="1" t="s">
        <v>649</v>
      </c>
      <c r="E131" s="1" t="s">
        <v>650</v>
      </c>
      <c r="F131" s="1" t="s">
        <v>651</v>
      </c>
      <c r="G131" s="1" t="s">
        <v>652</v>
      </c>
      <c r="H131" s="1" t="s">
        <v>63</v>
      </c>
      <c r="I131" s="1" t="s">
        <v>627</v>
      </c>
      <c r="J131" s="1">
        <v>115.0</v>
      </c>
      <c r="K131" s="5">
        <f t="shared" si="1"/>
        <v>0.0001157407407</v>
      </c>
      <c r="L131" s="3">
        <f t="shared" si="2"/>
        <v>920</v>
      </c>
    </row>
    <row r="132" ht="15.75" customHeight="1">
      <c r="A132" s="4">
        <v>45498.0</v>
      </c>
      <c r="B132" s="5">
        <v>0.6699189814814814</v>
      </c>
      <c r="C132" s="1" t="s">
        <v>603</v>
      </c>
      <c r="D132" s="1" t="s">
        <v>604</v>
      </c>
      <c r="E132" s="1" t="s">
        <v>605</v>
      </c>
      <c r="F132" s="1" t="s">
        <v>73</v>
      </c>
      <c r="G132" s="1" t="s">
        <v>606</v>
      </c>
      <c r="H132" s="1" t="s">
        <v>607</v>
      </c>
      <c r="I132" s="1" t="s">
        <v>627</v>
      </c>
      <c r="J132" s="1">
        <v>115.0</v>
      </c>
      <c r="K132" s="5">
        <f t="shared" si="1"/>
        <v>0.0001273148148</v>
      </c>
      <c r="L132" s="3">
        <f t="shared" si="2"/>
        <v>920</v>
      </c>
    </row>
    <row r="133" ht="15.75" customHeight="1">
      <c r="A133" s="4">
        <v>45498.0</v>
      </c>
      <c r="B133" s="5">
        <v>0.6700462962962963</v>
      </c>
      <c r="C133" s="1" t="s">
        <v>603</v>
      </c>
      <c r="D133" s="1" t="s">
        <v>604</v>
      </c>
      <c r="E133" s="1" t="s">
        <v>605</v>
      </c>
      <c r="F133" s="1" t="s">
        <v>73</v>
      </c>
      <c r="G133" s="1" t="s">
        <v>606</v>
      </c>
      <c r="H133" s="1" t="s">
        <v>607</v>
      </c>
      <c r="I133" s="1" t="s">
        <v>627</v>
      </c>
      <c r="J133" s="1">
        <v>115.0</v>
      </c>
      <c r="K133" s="5">
        <f t="shared" si="1"/>
        <v>0.0001157407407</v>
      </c>
      <c r="L133" s="3">
        <f t="shared" si="2"/>
        <v>920</v>
      </c>
    </row>
    <row r="134" ht="15.75" customHeight="1">
      <c r="A134" s="4">
        <v>45498.0</v>
      </c>
      <c r="B134" s="5">
        <v>0.670162037037037</v>
      </c>
      <c r="C134" s="1" t="s">
        <v>628</v>
      </c>
      <c r="D134" s="1" t="s">
        <v>629</v>
      </c>
      <c r="E134" s="1" t="s">
        <v>630</v>
      </c>
      <c r="F134" s="1" t="s">
        <v>631</v>
      </c>
      <c r="G134" s="1" t="s">
        <v>632</v>
      </c>
      <c r="H134" s="1" t="s">
        <v>90</v>
      </c>
      <c r="I134" s="1" t="s">
        <v>154</v>
      </c>
      <c r="J134" s="1">
        <v>115.0</v>
      </c>
      <c r="K134" s="5">
        <f t="shared" si="1"/>
        <v>0.0001157407407</v>
      </c>
      <c r="L134" s="3">
        <f t="shared" si="2"/>
        <v>920</v>
      </c>
    </row>
    <row r="135" ht="15.75" customHeight="1">
      <c r="A135" s="4">
        <v>45498.0</v>
      </c>
      <c r="B135" s="5">
        <v>0.6702777777777778</v>
      </c>
      <c r="C135" s="1" t="s">
        <v>687</v>
      </c>
      <c r="D135" s="1" t="s">
        <v>688</v>
      </c>
      <c r="E135" s="1" t="s">
        <v>689</v>
      </c>
      <c r="F135" s="1" t="s">
        <v>690</v>
      </c>
      <c r="G135" s="1" t="s">
        <v>691</v>
      </c>
      <c r="H135" s="1" t="s">
        <v>638</v>
      </c>
      <c r="I135" s="1" t="s">
        <v>154</v>
      </c>
      <c r="J135" s="1">
        <v>115.0</v>
      </c>
      <c r="K135" s="5">
        <f t="shared" si="1"/>
        <v>0.0001157407407</v>
      </c>
      <c r="L135" s="3">
        <f t="shared" si="2"/>
        <v>920</v>
      </c>
    </row>
    <row r="136" ht="15.75" customHeight="1">
      <c r="A136" s="4">
        <v>45498.0</v>
      </c>
      <c r="B136" s="5">
        <v>0.6703935185185185</v>
      </c>
      <c r="C136" s="1" t="s">
        <v>653</v>
      </c>
      <c r="D136" s="1" t="s">
        <v>654</v>
      </c>
      <c r="E136" s="1" t="s">
        <v>655</v>
      </c>
      <c r="F136" s="1" t="s">
        <v>656</v>
      </c>
      <c r="G136" s="1" t="s">
        <v>657</v>
      </c>
      <c r="H136" s="1" t="s">
        <v>195</v>
      </c>
      <c r="I136" s="1" t="s">
        <v>178</v>
      </c>
      <c r="J136" s="1">
        <v>115.0</v>
      </c>
      <c r="K136" s="5">
        <f t="shared" si="1"/>
        <v>0.0001157407407</v>
      </c>
      <c r="L136" s="3">
        <f t="shared" si="2"/>
        <v>920</v>
      </c>
    </row>
    <row r="137" ht="15.75" customHeight="1">
      <c r="A137" s="4">
        <v>45498.0</v>
      </c>
      <c r="B137" s="5">
        <v>0.6705092592592593</v>
      </c>
      <c r="C137" s="1" t="s">
        <v>603</v>
      </c>
      <c r="D137" s="1" t="s">
        <v>604</v>
      </c>
      <c r="E137" s="1" t="s">
        <v>605</v>
      </c>
      <c r="F137" s="1" t="s">
        <v>73</v>
      </c>
      <c r="G137" s="1" t="s">
        <v>606</v>
      </c>
      <c r="H137" s="1" t="s">
        <v>607</v>
      </c>
      <c r="I137" s="1" t="s">
        <v>171</v>
      </c>
      <c r="J137" s="1">
        <v>115.0</v>
      </c>
      <c r="K137" s="5">
        <f t="shared" si="1"/>
        <v>0.0001157407407</v>
      </c>
      <c r="L137" s="3">
        <f t="shared" si="2"/>
        <v>920</v>
      </c>
    </row>
    <row r="138" ht="15.75" customHeight="1">
      <c r="A138" s="4">
        <v>45498.0</v>
      </c>
      <c r="B138" s="5">
        <v>0.670625</v>
      </c>
      <c r="C138" s="1" t="s">
        <v>723</v>
      </c>
      <c r="D138" s="1" t="s">
        <v>724</v>
      </c>
      <c r="E138" s="1" t="s">
        <v>725</v>
      </c>
      <c r="F138" s="1" t="s">
        <v>726</v>
      </c>
      <c r="G138" s="1" t="s">
        <v>727</v>
      </c>
      <c r="H138" s="1" t="s">
        <v>181</v>
      </c>
      <c r="I138" s="1" t="s">
        <v>171</v>
      </c>
      <c r="J138" s="1">
        <v>115.0</v>
      </c>
      <c r="K138" s="5">
        <f t="shared" si="1"/>
        <v>0.0001273148148</v>
      </c>
      <c r="L138" s="3">
        <f t="shared" si="2"/>
        <v>920</v>
      </c>
    </row>
    <row r="139" ht="15.75" customHeight="1">
      <c r="A139" s="4">
        <v>45498.0</v>
      </c>
      <c r="B139" s="5">
        <v>0.6707523148148148</v>
      </c>
      <c r="C139" s="1" t="s">
        <v>678</v>
      </c>
      <c r="D139" s="1" t="s">
        <v>679</v>
      </c>
      <c r="E139" s="1" t="s">
        <v>680</v>
      </c>
      <c r="F139" s="1" t="s">
        <v>681</v>
      </c>
      <c r="G139" s="1" t="s">
        <v>682</v>
      </c>
      <c r="H139" s="1" t="s">
        <v>33</v>
      </c>
      <c r="I139" s="1" t="s">
        <v>154</v>
      </c>
      <c r="J139" s="1">
        <v>115.0</v>
      </c>
      <c r="K139" s="5">
        <f t="shared" si="1"/>
        <v>0.0001157407407</v>
      </c>
      <c r="L139" s="3">
        <f t="shared" si="2"/>
        <v>920</v>
      </c>
    </row>
    <row r="140" ht="15.75" customHeight="1">
      <c r="A140" s="4">
        <v>45498.0</v>
      </c>
      <c r="B140" s="5">
        <v>0.6708680555555555</v>
      </c>
      <c r="C140" s="1" t="s">
        <v>633</v>
      </c>
      <c r="D140" s="1" t="s">
        <v>634</v>
      </c>
      <c r="E140" s="1" t="s">
        <v>635</v>
      </c>
      <c r="F140" s="1" t="s">
        <v>50</v>
      </c>
      <c r="G140" s="1" t="s">
        <v>636</v>
      </c>
      <c r="H140" s="1" t="s">
        <v>637</v>
      </c>
      <c r="I140" s="1" t="s">
        <v>154</v>
      </c>
      <c r="J140" s="1">
        <v>115.0</v>
      </c>
      <c r="K140" s="5">
        <f t="shared" si="1"/>
        <v>0.0001157407407</v>
      </c>
      <c r="L140" s="3">
        <f t="shared" si="2"/>
        <v>920</v>
      </c>
    </row>
    <row r="141" ht="15.75" customHeight="1">
      <c r="A141" s="4">
        <v>45498.0</v>
      </c>
      <c r="B141" s="5">
        <v>0.6709837962962963</v>
      </c>
      <c r="C141" s="1" t="s">
        <v>728</v>
      </c>
      <c r="D141" s="1" t="s">
        <v>729</v>
      </c>
      <c r="E141" s="1" t="s">
        <v>730</v>
      </c>
      <c r="F141" s="1" t="s">
        <v>731</v>
      </c>
      <c r="G141" s="1" t="s">
        <v>732</v>
      </c>
      <c r="H141" s="1" t="s">
        <v>63</v>
      </c>
      <c r="I141" s="1" t="s">
        <v>171</v>
      </c>
      <c r="J141" s="1">
        <v>115.0</v>
      </c>
      <c r="K141" s="5">
        <f t="shared" si="1"/>
        <v>0.0001157407407</v>
      </c>
      <c r="L141" s="3">
        <f t="shared" si="2"/>
        <v>920</v>
      </c>
    </row>
    <row r="142" ht="15.75" customHeight="1">
      <c r="A142" s="4">
        <v>45498.0</v>
      </c>
      <c r="B142" s="5">
        <v>0.6710995370370371</v>
      </c>
      <c r="C142" s="1" t="s">
        <v>728</v>
      </c>
      <c r="D142" s="1" t="s">
        <v>729</v>
      </c>
      <c r="E142" s="1" t="s">
        <v>730</v>
      </c>
      <c r="F142" s="1" t="s">
        <v>731</v>
      </c>
      <c r="G142" s="1" t="s">
        <v>732</v>
      </c>
      <c r="H142" s="1" t="s">
        <v>63</v>
      </c>
      <c r="I142" s="1" t="s">
        <v>154</v>
      </c>
      <c r="J142" s="1">
        <v>115.0</v>
      </c>
      <c r="K142" s="5">
        <f t="shared" si="1"/>
        <v>0.0001157407407</v>
      </c>
      <c r="L142" s="3">
        <f t="shared" si="2"/>
        <v>920</v>
      </c>
    </row>
    <row r="143" ht="15.75" customHeight="1">
      <c r="A143" s="4">
        <v>45498.0</v>
      </c>
      <c r="B143" s="5">
        <v>0.6712152777777778</v>
      </c>
      <c r="C143" s="1" t="s">
        <v>653</v>
      </c>
      <c r="D143" s="1" t="s">
        <v>654</v>
      </c>
      <c r="E143" s="1" t="s">
        <v>655</v>
      </c>
      <c r="F143" s="1" t="s">
        <v>656</v>
      </c>
      <c r="G143" s="1" t="s">
        <v>657</v>
      </c>
      <c r="H143" s="1" t="s">
        <v>195</v>
      </c>
      <c r="I143" s="1" t="s">
        <v>107</v>
      </c>
      <c r="J143" s="1">
        <v>115.0</v>
      </c>
      <c r="K143" s="5">
        <f t="shared" si="1"/>
        <v>0.0001157407407</v>
      </c>
      <c r="L143" s="3">
        <f t="shared" si="2"/>
        <v>920</v>
      </c>
    </row>
    <row r="144" ht="15.75" customHeight="1">
      <c r="A144" s="4">
        <v>45498.0</v>
      </c>
      <c r="B144" s="5">
        <v>0.6713310185185185</v>
      </c>
      <c r="C144" s="1" t="s">
        <v>733</v>
      </c>
      <c r="D144" s="1" t="s">
        <v>734</v>
      </c>
      <c r="E144" s="1" t="s">
        <v>735</v>
      </c>
      <c r="F144" s="1" t="s">
        <v>736</v>
      </c>
      <c r="G144" s="1" t="s">
        <v>737</v>
      </c>
      <c r="H144" s="1" t="s">
        <v>738</v>
      </c>
      <c r="I144" s="1" t="s">
        <v>154</v>
      </c>
      <c r="J144" s="1">
        <v>115.0</v>
      </c>
      <c r="K144" s="5">
        <f t="shared" si="1"/>
        <v>0.0001157407407</v>
      </c>
      <c r="L144" s="3">
        <f t="shared" si="2"/>
        <v>920</v>
      </c>
    </row>
    <row r="145" ht="15.75" customHeight="1">
      <c r="A145" s="4">
        <v>45498.0</v>
      </c>
      <c r="B145" s="5">
        <v>0.6714467592592592</v>
      </c>
      <c r="C145" s="1" t="s">
        <v>728</v>
      </c>
      <c r="D145" s="1" t="s">
        <v>729</v>
      </c>
      <c r="E145" s="1" t="s">
        <v>730</v>
      </c>
      <c r="F145" s="1" t="s">
        <v>731</v>
      </c>
      <c r="G145" s="1" t="s">
        <v>732</v>
      </c>
      <c r="H145" s="1" t="s">
        <v>63</v>
      </c>
      <c r="I145" s="1" t="s">
        <v>107</v>
      </c>
      <c r="J145" s="1">
        <v>115.0</v>
      </c>
      <c r="K145" s="5">
        <f t="shared" si="1"/>
        <v>0.0001157407407</v>
      </c>
      <c r="L145" s="3">
        <f t="shared" si="2"/>
        <v>920</v>
      </c>
    </row>
    <row r="146" ht="15.75" customHeight="1">
      <c r="A146" s="4">
        <v>45498.0</v>
      </c>
      <c r="B146" s="5">
        <v>0.6715625</v>
      </c>
      <c r="C146" s="1" t="s">
        <v>733</v>
      </c>
      <c r="D146" s="1" t="s">
        <v>734</v>
      </c>
      <c r="E146" s="1" t="s">
        <v>735</v>
      </c>
      <c r="F146" s="1" t="s">
        <v>736</v>
      </c>
      <c r="G146" s="1" t="s">
        <v>737</v>
      </c>
      <c r="H146" s="1" t="s">
        <v>738</v>
      </c>
      <c r="I146" s="1" t="s">
        <v>171</v>
      </c>
      <c r="J146" s="1">
        <v>115.0</v>
      </c>
      <c r="K146" s="5">
        <f t="shared" si="1"/>
        <v>0.0001157407407</v>
      </c>
      <c r="L146" s="3">
        <f t="shared" si="2"/>
        <v>920</v>
      </c>
    </row>
    <row r="147" ht="15.75" customHeight="1">
      <c r="A147" s="4">
        <v>45498.0</v>
      </c>
      <c r="B147" s="5">
        <v>0.6716782407407408</v>
      </c>
      <c r="C147" s="1" t="s">
        <v>643</v>
      </c>
      <c r="D147" s="1" t="s">
        <v>644</v>
      </c>
      <c r="E147" s="1" t="s">
        <v>645</v>
      </c>
      <c r="F147" s="1" t="s">
        <v>646</v>
      </c>
      <c r="G147" s="1" t="s">
        <v>647</v>
      </c>
      <c r="H147" s="1" t="s">
        <v>424</v>
      </c>
      <c r="I147" s="1" t="s">
        <v>107</v>
      </c>
      <c r="J147" s="1">
        <v>115.0</v>
      </c>
      <c r="K147" s="5">
        <f t="shared" si="1"/>
        <v>0.0001157407407</v>
      </c>
      <c r="L147" s="3">
        <f t="shared" si="2"/>
        <v>920</v>
      </c>
    </row>
    <row r="148" ht="15.75" customHeight="1">
      <c r="A148" s="4">
        <v>45498.0</v>
      </c>
      <c r="B148" s="5">
        <v>0.6717939814814815</v>
      </c>
      <c r="C148" s="1" t="s">
        <v>678</v>
      </c>
      <c r="D148" s="1" t="s">
        <v>679</v>
      </c>
      <c r="E148" s="1" t="s">
        <v>680</v>
      </c>
      <c r="F148" s="1" t="s">
        <v>681</v>
      </c>
      <c r="G148" s="1" t="s">
        <v>682</v>
      </c>
      <c r="H148" s="1" t="s">
        <v>33</v>
      </c>
      <c r="I148" s="1" t="s">
        <v>154</v>
      </c>
      <c r="J148" s="1">
        <v>115.0</v>
      </c>
      <c r="K148" s="5">
        <f t="shared" si="1"/>
        <v>0.0001157407407</v>
      </c>
      <c r="L148" s="3">
        <f t="shared" si="2"/>
        <v>920</v>
      </c>
    </row>
    <row r="149" ht="15.75" customHeight="1">
      <c r="A149" s="4">
        <v>45498.0</v>
      </c>
      <c r="B149" s="5">
        <v>0.6719097222222222</v>
      </c>
      <c r="C149" s="1" t="s">
        <v>678</v>
      </c>
      <c r="D149" s="1" t="s">
        <v>679</v>
      </c>
      <c r="E149" s="1" t="s">
        <v>680</v>
      </c>
      <c r="F149" s="1" t="s">
        <v>681</v>
      </c>
      <c r="G149" s="1" t="s">
        <v>682</v>
      </c>
      <c r="H149" s="1" t="s">
        <v>33</v>
      </c>
      <c r="I149" s="1" t="s">
        <v>175</v>
      </c>
      <c r="J149" s="1">
        <v>115.0</v>
      </c>
      <c r="K149" s="5">
        <f t="shared" si="1"/>
        <v>0.0001157407407</v>
      </c>
      <c r="L149" s="3">
        <f t="shared" si="2"/>
        <v>920</v>
      </c>
    </row>
    <row r="150" ht="15.75" customHeight="1">
      <c r="A150" s="4">
        <v>45498.0</v>
      </c>
      <c r="B150" s="5">
        <v>0.672025462962963</v>
      </c>
      <c r="C150" s="1" t="s">
        <v>613</v>
      </c>
      <c r="D150" s="1" t="s">
        <v>614</v>
      </c>
      <c r="E150" s="1" t="s">
        <v>615</v>
      </c>
      <c r="F150" s="1" t="s">
        <v>83</v>
      </c>
      <c r="G150" s="1" t="s">
        <v>616</v>
      </c>
      <c r="H150" s="1" t="s">
        <v>75</v>
      </c>
      <c r="I150" s="1" t="s">
        <v>154</v>
      </c>
      <c r="J150" s="1">
        <v>115.0</v>
      </c>
      <c r="K150" s="5">
        <f t="shared" si="1"/>
        <v>0.0001273148148</v>
      </c>
      <c r="L150" s="3">
        <f t="shared" si="2"/>
        <v>920</v>
      </c>
    </row>
    <row r="151" ht="15.75" customHeight="1">
      <c r="A151" s="4">
        <v>45498.0</v>
      </c>
      <c r="B151" s="5">
        <v>0.6721527777777778</v>
      </c>
      <c r="C151" s="1" t="s">
        <v>633</v>
      </c>
      <c r="D151" s="1" t="s">
        <v>634</v>
      </c>
      <c r="E151" s="1" t="s">
        <v>635</v>
      </c>
      <c r="F151" s="1" t="s">
        <v>50</v>
      </c>
      <c r="G151" s="1" t="s">
        <v>636</v>
      </c>
      <c r="H151" s="1" t="s">
        <v>637</v>
      </c>
      <c r="I151" s="1" t="s">
        <v>154</v>
      </c>
      <c r="J151" s="1">
        <v>115.0</v>
      </c>
      <c r="K151" s="5">
        <f t="shared" si="1"/>
        <v>0.0001157407407</v>
      </c>
      <c r="L151" s="3">
        <f t="shared" si="2"/>
        <v>920</v>
      </c>
    </row>
    <row r="152" ht="15.75" customHeight="1">
      <c r="A152" s="4">
        <v>45498.0</v>
      </c>
      <c r="B152" s="5">
        <v>0.6722685185185185</v>
      </c>
      <c r="C152" s="1" t="s">
        <v>739</v>
      </c>
      <c r="D152" s="1" t="s">
        <v>740</v>
      </c>
      <c r="E152" s="1" t="s">
        <v>741</v>
      </c>
      <c r="F152" s="1" t="s">
        <v>742</v>
      </c>
      <c r="G152" s="1" t="s">
        <v>743</v>
      </c>
      <c r="H152" s="1" t="s">
        <v>122</v>
      </c>
      <c r="I152" s="1" t="s">
        <v>171</v>
      </c>
      <c r="J152" s="1">
        <v>115.0</v>
      </c>
      <c r="K152" s="5">
        <f t="shared" si="1"/>
        <v>0.0001157407407</v>
      </c>
      <c r="L152" s="3">
        <f t="shared" si="2"/>
        <v>920</v>
      </c>
    </row>
    <row r="153" ht="15.75" customHeight="1">
      <c r="A153" s="4">
        <v>45498.0</v>
      </c>
      <c r="B153" s="5">
        <v>0.6723842592592593</v>
      </c>
      <c r="C153" s="1" t="s">
        <v>744</v>
      </c>
      <c r="D153" s="1" t="s">
        <v>745</v>
      </c>
      <c r="E153" s="1" t="s">
        <v>746</v>
      </c>
      <c r="F153" s="1" t="s">
        <v>115</v>
      </c>
      <c r="G153" s="1" t="s">
        <v>747</v>
      </c>
      <c r="H153" s="1" t="s">
        <v>504</v>
      </c>
      <c r="I153" s="1" t="s">
        <v>178</v>
      </c>
      <c r="J153" s="1">
        <v>115.0</v>
      </c>
      <c r="K153" s="5">
        <f t="shared" si="1"/>
        <v>0.0001157407407</v>
      </c>
      <c r="L153" s="3">
        <f t="shared" si="2"/>
        <v>920</v>
      </c>
    </row>
    <row r="154" ht="15.75" customHeight="1">
      <c r="A154" s="4">
        <v>45498.0</v>
      </c>
      <c r="B154" s="5">
        <v>0.6725</v>
      </c>
      <c r="C154" s="1" t="s">
        <v>748</v>
      </c>
      <c r="D154" s="1" t="s">
        <v>749</v>
      </c>
      <c r="E154" s="1" t="s">
        <v>750</v>
      </c>
      <c r="F154" s="1" t="s">
        <v>572</v>
      </c>
      <c r="G154" s="1" t="s">
        <v>751</v>
      </c>
      <c r="H154" s="1" t="s">
        <v>354</v>
      </c>
      <c r="I154" s="1" t="s">
        <v>171</v>
      </c>
      <c r="J154" s="1">
        <v>115.0</v>
      </c>
      <c r="K154" s="5">
        <f t="shared" si="1"/>
        <v>0.0001157407407</v>
      </c>
      <c r="L154" s="3">
        <f t="shared" si="2"/>
        <v>920</v>
      </c>
    </row>
    <row r="155" ht="15.75" customHeight="1">
      <c r="A155" s="4">
        <v>45498.0</v>
      </c>
      <c r="B155" s="5">
        <v>0.6726157407407407</v>
      </c>
      <c r="C155" s="1" t="s">
        <v>752</v>
      </c>
      <c r="D155" s="1" t="s">
        <v>753</v>
      </c>
      <c r="E155" s="1" t="s">
        <v>754</v>
      </c>
      <c r="F155" s="1" t="s">
        <v>88</v>
      </c>
      <c r="G155" s="1" t="s">
        <v>755</v>
      </c>
      <c r="H155" s="1" t="s">
        <v>472</v>
      </c>
      <c r="I155" s="1" t="s">
        <v>178</v>
      </c>
      <c r="J155" s="1">
        <v>115.0</v>
      </c>
      <c r="K155" s="5">
        <f t="shared" si="1"/>
        <v>0.0001157407407</v>
      </c>
      <c r="L155" s="3">
        <f t="shared" si="2"/>
        <v>920</v>
      </c>
    </row>
    <row r="156" ht="15.75" customHeight="1">
      <c r="A156" s="4">
        <v>45498.0</v>
      </c>
      <c r="B156" s="5">
        <v>0.6727314814814814</v>
      </c>
      <c r="C156" s="1" t="s">
        <v>756</v>
      </c>
      <c r="D156" s="1" t="s">
        <v>757</v>
      </c>
      <c r="E156" s="1" t="s">
        <v>758</v>
      </c>
      <c r="F156" s="1" t="s">
        <v>118</v>
      </c>
      <c r="G156" s="1" t="s">
        <v>759</v>
      </c>
      <c r="H156" s="1" t="s">
        <v>479</v>
      </c>
      <c r="I156" s="1" t="s">
        <v>190</v>
      </c>
      <c r="J156" s="1">
        <v>115.0</v>
      </c>
      <c r="K156" s="5">
        <f t="shared" si="1"/>
        <v>0.0001273148148</v>
      </c>
      <c r="L156" s="3">
        <f t="shared" si="2"/>
        <v>920</v>
      </c>
    </row>
    <row r="157" ht="15.75" customHeight="1">
      <c r="A157" s="4">
        <v>45498.0</v>
      </c>
      <c r="B157" s="5">
        <v>0.6728587962962963</v>
      </c>
      <c r="C157" s="1" t="s">
        <v>760</v>
      </c>
      <c r="D157" s="1" t="s">
        <v>761</v>
      </c>
      <c r="E157" s="1" t="s">
        <v>762</v>
      </c>
      <c r="F157" s="1" t="s">
        <v>763</v>
      </c>
      <c r="G157" s="1" t="s">
        <v>764</v>
      </c>
      <c r="H157" s="1" t="s">
        <v>163</v>
      </c>
      <c r="I157" s="1" t="s">
        <v>171</v>
      </c>
      <c r="J157" s="1">
        <v>115.0</v>
      </c>
      <c r="K157" s="5">
        <f t="shared" si="1"/>
        <v>0.0001157407407</v>
      </c>
      <c r="L157" s="3">
        <f t="shared" si="2"/>
        <v>920</v>
      </c>
    </row>
    <row r="158" ht="15.75" customHeight="1">
      <c r="A158" s="4">
        <v>45498.0</v>
      </c>
      <c r="B158" s="5">
        <v>0.672974537037037</v>
      </c>
      <c r="C158" s="1" t="s">
        <v>765</v>
      </c>
      <c r="D158" s="1" t="s">
        <v>766</v>
      </c>
      <c r="E158" s="1" t="s">
        <v>767</v>
      </c>
      <c r="F158" s="1" t="s">
        <v>768</v>
      </c>
      <c r="G158" s="1" t="s">
        <v>769</v>
      </c>
      <c r="H158" s="1" t="s">
        <v>85</v>
      </c>
      <c r="I158" s="1" t="s">
        <v>117</v>
      </c>
      <c r="J158" s="1">
        <v>115.0</v>
      </c>
      <c r="K158" s="5">
        <f t="shared" si="1"/>
        <v>0.0001157407407</v>
      </c>
      <c r="L158" s="3">
        <f t="shared" si="2"/>
        <v>920</v>
      </c>
    </row>
    <row r="159" ht="15.75" customHeight="1">
      <c r="A159" s="4">
        <v>45498.0</v>
      </c>
      <c r="B159" s="5">
        <v>0.6730902777777777</v>
      </c>
      <c r="C159" s="1" t="s">
        <v>714</v>
      </c>
      <c r="D159" s="1" t="s">
        <v>715</v>
      </c>
      <c r="E159" s="1" t="s">
        <v>716</v>
      </c>
      <c r="F159" s="1" t="s">
        <v>110</v>
      </c>
      <c r="G159" s="1" t="s">
        <v>717</v>
      </c>
      <c r="H159" s="1" t="s">
        <v>163</v>
      </c>
      <c r="I159" s="1" t="s">
        <v>627</v>
      </c>
      <c r="J159" s="1">
        <v>115.0</v>
      </c>
      <c r="K159" s="5">
        <f t="shared" si="1"/>
        <v>0.0001157407407</v>
      </c>
      <c r="L159" s="3">
        <f t="shared" si="2"/>
        <v>920</v>
      </c>
    </row>
    <row r="160" ht="15.75" customHeight="1">
      <c r="A160" s="4">
        <v>45498.0</v>
      </c>
      <c r="B160" s="5">
        <v>0.6732060185185185</v>
      </c>
      <c r="C160" s="1" t="s">
        <v>760</v>
      </c>
      <c r="D160" s="1" t="s">
        <v>761</v>
      </c>
      <c r="E160" s="1" t="s">
        <v>762</v>
      </c>
      <c r="F160" s="1" t="s">
        <v>763</v>
      </c>
      <c r="G160" s="1" t="s">
        <v>764</v>
      </c>
      <c r="H160" s="1" t="s">
        <v>163</v>
      </c>
      <c r="I160" s="1" t="s">
        <v>627</v>
      </c>
      <c r="J160" s="1">
        <v>115.0</v>
      </c>
      <c r="K160" s="5">
        <f t="shared" si="1"/>
        <v>0.0001157407407</v>
      </c>
      <c r="L160" s="3">
        <f t="shared" si="2"/>
        <v>920</v>
      </c>
    </row>
    <row r="161" ht="15.75" customHeight="1">
      <c r="A161" s="4">
        <v>45498.0</v>
      </c>
      <c r="B161" s="5">
        <v>0.6733217592592593</v>
      </c>
      <c r="C161" s="1" t="s">
        <v>770</v>
      </c>
      <c r="D161" s="1" t="s">
        <v>771</v>
      </c>
      <c r="E161" s="1" t="s">
        <v>772</v>
      </c>
      <c r="F161" s="1" t="s">
        <v>19</v>
      </c>
      <c r="G161" s="1" t="s">
        <v>546</v>
      </c>
      <c r="H161" s="1" t="s">
        <v>440</v>
      </c>
      <c r="I161" s="1" t="s">
        <v>190</v>
      </c>
      <c r="J161" s="1">
        <v>115.0</v>
      </c>
      <c r="K161" s="5">
        <f t="shared" si="1"/>
        <v>0.0001157407407</v>
      </c>
      <c r="L161" s="3">
        <f t="shared" si="2"/>
        <v>920</v>
      </c>
    </row>
    <row r="162" ht="15.75" customHeight="1">
      <c r="A162" s="4">
        <v>45498.0</v>
      </c>
      <c r="B162" s="5">
        <v>0.6734375</v>
      </c>
      <c r="C162" s="1" t="s">
        <v>752</v>
      </c>
      <c r="D162" s="1" t="s">
        <v>753</v>
      </c>
      <c r="E162" s="1" t="s">
        <v>754</v>
      </c>
      <c r="F162" s="1" t="s">
        <v>88</v>
      </c>
      <c r="G162" s="1" t="s">
        <v>755</v>
      </c>
      <c r="H162" s="1" t="s">
        <v>472</v>
      </c>
      <c r="I162" s="1" t="s">
        <v>75</v>
      </c>
      <c r="J162" s="1">
        <v>115.0</v>
      </c>
      <c r="K162" s="5">
        <f t="shared" si="1"/>
        <v>0.0001157407407</v>
      </c>
      <c r="L162" s="3">
        <f t="shared" si="2"/>
        <v>920</v>
      </c>
    </row>
    <row r="163" ht="15.75" customHeight="1">
      <c r="A163" s="4">
        <v>45498.0</v>
      </c>
      <c r="B163" s="5">
        <v>0.6735532407407407</v>
      </c>
      <c r="C163" s="1" t="s">
        <v>773</v>
      </c>
      <c r="D163" s="1" t="s">
        <v>774</v>
      </c>
      <c r="E163" s="1" t="s">
        <v>775</v>
      </c>
      <c r="F163" s="1" t="s">
        <v>43</v>
      </c>
      <c r="G163" s="1" t="s">
        <v>776</v>
      </c>
      <c r="H163" s="1" t="s">
        <v>39</v>
      </c>
      <c r="I163" s="1" t="s">
        <v>75</v>
      </c>
      <c r="J163" s="1">
        <v>115.0</v>
      </c>
      <c r="K163" s="5">
        <f t="shared" si="1"/>
        <v>0.0001157407407</v>
      </c>
      <c r="L163" s="3">
        <f t="shared" si="2"/>
        <v>920</v>
      </c>
    </row>
    <row r="164" ht="15.75" customHeight="1">
      <c r="A164" s="4">
        <v>45498.0</v>
      </c>
      <c r="B164" s="5">
        <v>0.6736689814814815</v>
      </c>
      <c r="C164" s="1" t="s">
        <v>777</v>
      </c>
      <c r="D164" s="1" t="s">
        <v>778</v>
      </c>
      <c r="E164" s="1" t="s">
        <v>779</v>
      </c>
      <c r="F164" s="1" t="s">
        <v>780</v>
      </c>
      <c r="G164" s="1" t="s">
        <v>781</v>
      </c>
      <c r="H164" s="1" t="s">
        <v>363</v>
      </c>
      <c r="I164" s="1" t="s">
        <v>75</v>
      </c>
      <c r="J164" s="1">
        <v>115.0</v>
      </c>
      <c r="K164" s="5">
        <f t="shared" si="1"/>
        <v>0.0001157407407</v>
      </c>
      <c r="L164" s="3">
        <f t="shared" si="2"/>
        <v>920</v>
      </c>
    </row>
    <row r="165" ht="15.75" customHeight="1">
      <c r="A165" s="4">
        <v>45498.0</v>
      </c>
      <c r="B165" s="5">
        <v>0.6737847222222222</v>
      </c>
      <c r="C165" s="1" t="s">
        <v>782</v>
      </c>
      <c r="D165" s="1" t="s">
        <v>783</v>
      </c>
      <c r="E165" s="1" t="s">
        <v>784</v>
      </c>
      <c r="F165" s="1" t="s">
        <v>785</v>
      </c>
      <c r="G165" s="1" t="s">
        <v>786</v>
      </c>
      <c r="H165" s="1" t="s">
        <v>235</v>
      </c>
      <c r="I165" s="1" t="s">
        <v>75</v>
      </c>
      <c r="J165" s="1">
        <v>115.0</v>
      </c>
      <c r="K165" s="5">
        <f t="shared" si="1"/>
        <v>0.0001157407407</v>
      </c>
      <c r="L165" s="3">
        <f t="shared" si="2"/>
        <v>920</v>
      </c>
    </row>
    <row r="166" ht="15.75" customHeight="1">
      <c r="A166" s="4">
        <v>45498.0</v>
      </c>
      <c r="B166" s="5">
        <v>0.6739004629629629</v>
      </c>
      <c r="C166" s="1" t="s">
        <v>347</v>
      </c>
      <c r="D166" s="1" t="s">
        <v>348</v>
      </c>
      <c r="E166" s="1" t="s">
        <v>349</v>
      </c>
      <c r="F166" s="1" t="s">
        <v>163</v>
      </c>
      <c r="G166" s="1" t="s">
        <v>350</v>
      </c>
      <c r="H166" s="1" t="s">
        <v>191</v>
      </c>
      <c r="I166" s="1" t="s">
        <v>472</v>
      </c>
      <c r="J166" s="1">
        <v>115.0</v>
      </c>
      <c r="K166" s="5">
        <f t="shared" si="1"/>
        <v>0.0001157407407</v>
      </c>
      <c r="L166" s="3">
        <f t="shared" si="2"/>
        <v>920</v>
      </c>
    </row>
    <row r="167" ht="15.75" customHeight="1">
      <c r="A167" s="4">
        <v>45498.0</v>
      </c>
      <c r="B167" s="5">
        <v>0.6740162037037037</v>
      </c>
      <c r="C167" s="1" t="s">
        <v>787</v>
      </c>
      <c r="D167" s="1" t="s">
        <v>788</v>
      </c>
      <c r="E167" s="1" t="s">
        <v>789</v>
      </c>
      <c r="F167" s="1" t="s">
        <v>151</v>
      </c>
      <c r="G167" s="1" t="s">
        <v>790</v>
      </c>
      <c r="H167" s="1" t="s">
        <v>230</v>
      </c>
      <c r="I167" s="1" t="s">
        <v>607</v>
      </c>
      <c r="J167" s="1">
        <v>115.0</v>
      </c>
      <c r="K167" s="5">
        <f t="shared" si="1"/>
        <v>0.0001157407407</v>
      </c>
      <c r="L167" s="3">
        <f t="shared" si="2"/>
        <v>920</v>
      </c>
    </row>
    <row r="168" ht="15.75" customHeight="1">
      <c r="A168" s="4">
        <v>45498.0</v>
      </c>
      <c r="B168" s="5">
        <v>0.6741319444444445</v>
      </c>
      <c r="C168" s="1" t="s">
        <v>341</v>
      </c>
      <c r="D168" s="1" t="s">
        <v>342</v>
      </c>
      <c r="E168" s="1" t="s">
        <v>343</v>
      </c>
      <c r="F168" s="1" t="s">
        <v>344</v>
      </c>
      <c r="G168" s="1" t="s">
        <v>345</v>
      </c>
      <c r="H168" s="1" t="s">
        <v>346</v>
      </c>
      <c r="I168" s="1" t="s">
        <v>175</v>
      </c>
      <c r="J168" s="1">
        <v>115.0</v>
      </c>
      <c r="K168" s="5">
        <f t="shared" si="1"/>
        <v>0.0001273148148</v>
      </c>
      <c r="L168" s="3">
        <f t="shared" si="2"/>
        <v>920</v>
      </c>
    </row>
    <row r="169" ht="15.75" customHeight="1">
      <c r="A169" s="4">
        <v>45498.0</v>
      </c>
      <c r="B169" s="5">
        <v>0.6742592592592592</v>
      </c>
      <c r="C169" s="1" t="s">
        <v>791</v>
      </c>
      <c r="D169" s="1" t="s">
        <v>792</v>
      </c>
      <c r="E169" s="1" t="s">
        <v>793</v>
      </c>
      <c r="F169" s="1" t="s">
        <v>794</v>
      </c>
      <c r="G169" s="1" t="s">
        <v>795</v>
      </c>
      <c r="H169" s="1" t="s">
        <v>128</v>
      </c>
      <c r="I169" s="1" t="s">
        <v>175</v>
      </c>
      <c r="J169" s="1">
        <v>115.0</v>
      </c>
      <c r="K169" s="5">
        <f t="shared" si="1"/>
        <v>0.0001157407407</v>
      </c>
      <c r="L169" s="3">
        <f t="shared" si="2"/>
        <v>920</v>
      </c>
    </row>
    <row r="170" ht="15.75" customHeight="1">
      <c r="A170" s="4">
        <v>45498.0</v>
      </c>
      <c r="B170" s="5">
        <v>0.674375</v>
      </c>
      <c r="C170" s="1" t="s">
        <v>608</v>
      </c>
      <c r="D170" s="1" t="s">
        <v>609</v>
      </c>
      <c r="E170" s="1" t="s">
        <v>610</v>
      </c>
      <c r="F170" s="1" t="s">
        <v>611</v>
      </c>
      <c r="G170" s="1" t="s">
        <v>612</v>
      </c>
      <c r="H170" s="1" t="s">
        <v>433</v>
      </c>
      <c r="I170" s="1" t="s">
        <v>637</v>
      </c>
      <c r="J170" s="1">
        <v>115.0</v>
      </c>
      <c r="K170" s="5">
        <f t="shared" si="1"/>
        <v>0.0001157407407</v>
      </c>
      <c r="L170" s="3">
        <f t="shared" si="2"/>
        <v>920</v>
      </c>
    </row>
    <row r="171" ht="15.75" customHeight="1">
      <c r="A171" s="4">
        <v>45498.0</v>
      </c>
      <c r="B171" s="5">
        <v>0.6744907407407408</v>
      </c>
      <c r="C171" s="1" t="s">
        <v>791</v>
      </c>
      <c r="D171" s="1" t="s">
        <v>792</v>
      </c>
      <c r="E171" s="1" t="s">
        <v>793</v>
      </c>
      <c r="F171" s="1" t="s">
        <v>794</v>
      </c>
      <c r="G171" s="1" t="s">
        <v>795</v>
      </c>
      <c r="H171" s="1" t="s">
        <v>128</v>
      </c>
      <c r="I171" s="1" t="s">
        <v>637</v>
      </c>
      <c r="J171" s="1">
        <v>115.0</v>
      </c>
      <c r="K171" s="5">
        <f t="shared" si="1"/>
        <v>0.0001157407407</v>
      </c>
      <c r="L171" s="3">
        <f t="shared" si="2"/>
        <v>920</v>
      </c>
    </row>
    <row r="172" ht="15.75" customHeight="1">
      <c r="A172" s="4">
        <v>45498.0</v>
      </c>
      <c r="B172" s="5">
        <v>0.6746064814814815</v>
      </c>
      <c r="C172" s="1" t="s">
        <v>770</v>
      </c>
      <c r="D172" s="1" t="s">
        <v>771</v>
      </c>
      <c r="E172" s="1" t="s">
        <v>772</v>
      </c>
      <c r="F172" s="1" t="s">
        <v>19</v>
      </c>
      <c r="G172" s="1" t="s">
        <v>546</v>
      </c>
      <c r="H172" s="1" t="s">
        <v>440</v>
      </c>
      <c r="I172" s="1" t="s">
        <v>607</v>
      </c>
      <c r="J172" s="1">
        <v>115.0</v>
      </c>
      <c r="K172" s="5">
        <f t="shared" si="1"/>
        <v>0.0001157407407</v>
      </c>
      <c r="L172" s="3">
        <f t="shared" si="2"/>
        <v>920</v>
      </c>
    </row>
    <row r="173" ht="15.75" customHeight="1">
      <c r="A173" s="4">
        <v>45498.0</v>
      </c>
      <c r="B173" s="5">
        <v>0.6747222222222222</v>
      </c>
      <c r="C173" s="1" t="s">
        <v>796</v>
      </c>
      <c r="D173" s="1" t="s">
        <v>797</v>
      </c>
      <c r="E173" s="1" t="s">
        <v>798</v>
      </c>
      <c r="F173" s="1" t="s">
        <v>799</v>
      </c>
      <c r="G173" s="1" t="s">
        <v>800</v>
      </c>
      <c r="H173" s="1" t="s">
        <v>801</v>
      </c>
      <c r="I173" s="1" t="s">
        <v>607</v>
      </c>
      <c r="J173" s="1">
        <v>115.0</v>
      </c>
      <c r="K173" s="5">
        <f t="shared" si="1"/>
        <v>0.0001157407407</v>
      </c>
      <c r="L173" s="3">
        <f t="shared" si="2"/>
        <v>920</v>
      </c>
    </row>
    <row r="174" ht="15.75" customHeight="1">
      <c r="A174" s="4">
        <v>45498.0</v>
      </c>
      <c r="B174" s="5">
        <v>0.674837962962963</v>
      </c>
      <c r="C174" s="1" t="s">
        <v>802</v>
      </c>
      <c r="D174" s="1" t="s">
        <v>803</v>
      </c>
      <c r="E174" s="1" t="s">
        <v>804</v>
      </c>
      <c r="F174" s="1" t="s">
        <v>132</v>
      </c>
      <c r="G174" s="1" t="s">
        <v>805</v>
      </c>
      <c r="H174" s="1" t="s">
        <v>373</v>
      </c>
      <c r="I174" s="1" t="s">
        <v>637</v>
      </c>
      <c r="J174" s="1">
        <v>115.0</v>
      </c>
      <c r="K174" s="5">
        <f t="shared" si="1"/>
        <v>0.0001273148148</v>
      </c>
      <c r="L174" s="3">
        <f t="shared" si="2"/>
        <v>920</v>
      </c>
    </row>
    <row r="175" ht="15.75" customHeight="1">
      <c r="A175" s="4">
        <v>45498.0</v>
      </c>
      <c r="B175" s="5">
        <v>0.6749652777777778</v>
      </c>
      <c r="C175" s="1" t="s">
        <v>806</v>
      </c>
      <c r="D175" s="1" t="s">
        <v>807</v>
      </c>
      <c r="E175" s="1" t="s">
        <v>808</v>
      </c>
      <c r="F175" s="1" t="s">
        <v>63</v>
      </c>
      <c r="G175" s="1" t="s">
        <v>809</v>
      </c>
      <c r="H175" s="1" t="s">
        <v>140</v>
      </c>
      <c r="I175" s="1" t="s">
        <v>607</v>
      </c>
      <c r="J175" s="1">
        <v>115.0</v>
      </c>
      <c r="K175" s="5">
        <f t="shared" si="1"/>
        <v>0.0001157407407</v>
      </c>
      <c r="L175" s="3">
        <f t="shared" si="2"/>
        <v>920</v>
      </c>
    </row>
    <row r="176" ht="15.75" customHeight="1">
      <c r="A176" s="4">
        <v>45498.0</v>
      </c>
      <c r="B176" s="5">
        <v>0.6750810185185185</v>
      </c>
      <c r="C176" s="1" t="s">
        <v>683</v>
      </c>
      <c r="D176" s="1" t="s">
        <v>684</v>
      </c>
      <c r="E176" s="1" t="s">
        <v>685</v>
      </c>
      <c r="F176" s="1" t="s">
        <v>137</v>
      </c>
      <c r="G176" s="1" t="s">
        <v>686</v>
      </c>
      <c r="H176" s="1" t="s">
        <v>396</v>
      </c>
      <c r="I176" s="1" t="s">
        <v>175</v>
      </c>
      <c r="J176" s="1">
        <v>115.0</v>
      </c>
      <c r="K176" s="5">
        <f t="shared" si="1"/>
        <v>0.0001157407407</v>
      </c>
      <c r="L176" s="3">
        <f t="shared" si="2"/>
        <v>920</v>
      </c>
    </row>
    <row r="177" ht="15.75" customHeight="1">
      <c r="A177" s="4">
        <v>45498.0</v>
      </c>
      <c r="B177" s="5">
        <v>0.6751967592592593</v>
      </c>
      <c r="C177" s="1" t="s">
        <v>810</v>
      </c>
      <c r="D177" s="1" t="s">
        <v>811</v>
      </c>
      <c r="E177" s="1" t="s">
        <v>812</v>
      </c>
      <c r="F177" s="1" t="s">
        <v>813</v>
      </c>
      <c r="G177" s="1" t="s">
        <v>814</v>
      </c>
      <c r="H177" s="1" t="s">
        <v>801</v>
      </c>
      <c r="I177" s="1" t="s">
        <v>627</v>
      </c>
      <c r="J177" s="1">
        <v>115.0</v>
      </c>
      <c r="K177" s="5">
        <f t="shared" si="1"/>
        <v>0.0001157407407</v>
      </c>
      <c r="L177" s="3">
        <f t="shared" si="2"/>
        <v>920</v>
      </c>
    </row>
    <row r="178" ht="15.75" customHeight="1">
      <c r="A178" s="4">
        <v>45498.0</v>
      </c>
      <c r="B178" s="5">
        <v>0.6753125</v>
      </c>
      <c r="C178" s="1" t="s">
        <v>791</v>
      </c>
      <c r="D178" s="1" t="s">
        <v>792</v>
      </c>
      <c r="E178" s="1" t="s">
        <v>793</v>
      </c>
      <c r="F178" s="1" t="s">
        <v>794</v>
      </c>
      <c r="G178" s="1" t="s">
        <v>795</v>
      </c>
      <c r="H178" s="1" t="s">
        <v>128</v>
      </c>
      <c r="I178" s="1" t="s">
        <v>75</v>
      </c>
      <c r="J178" s="1">
        <v>115.0</v>
      </c>
      <c r="K178" s="5">
        <f t="shared" si="1"/>
        <v>0.0001157407407</v>
      </c>
      <c r="L178" s="3">
        <f t="shared" si="2"/>
        <v>920</v>
      </c>
    </row>
    <row r="179" ht="15.75" customHeight="1">
      <c r="A179" s="4">
        <v>45498.0</v>
      </c>
      <c r="B179" s="5">
        <v>0.6754282407407407</v>
      </c>
      <c r="C179" s="1" t="s">
        <v>709</v>
      </c>
      <c r="D179" s="1" t="s">
        <v>710</v>
      </c>
      <c r="E179" s="1" t="s">
        <v>711</v>
      </c>
      <c r="F179" s="1" t="s">
        <v>712</v>
      </c>
      <c r="G179" s="1" t="s">
        <v>713</v>
      </c>
      <c r="H179" s="1" t="s">
        <v>440</v>
      </c>
      <c r="I179" s="1" t="s">
        <v>607</v>
      </c>
      <c r="J179" s="1">
        <v>115.0</v>
      </c>
      <c r="K179" s="5">
        <f t="shared" si="1"/>
        <v>0.0001157407407</v>
      </c>
      <c r="L179" s="3">
        <f t="shared" si="2"/>
        <v>920</v>
      </c>
    </row>
    <row r="180" ht="15.75" customHeight="1">
      <c r="A180" s="4">
        <v>45498.0</v>
      </c>
      <c r="B180" s="5">
        <v>0.6755439814814815</v>
      </c>
      <c r="C180" s="1" t="s">
        <v>815</v>
      </c>
      <c r="D180" s="1" t="s">
        <v>816</v>
      </c>
      <c r="E180" s="1" t="s">
        <v>817</v>
      </c>
      <c r="F180" s="1" t="s">
        <v>126</v>
      </c>
      <c r="G180" s="1" t="s">
        <v>818</v>
      </c>
      <c r="H180" s="1" t="s">
        <v>465</v>
      </c>
      <c r="I180" s="1" t="s">
        <v>75</v>
      </c>
      <c r="J180" s="1">
        <v>115.0</v>
      </c>
      <c r="K180" s="5">
        <f t="shared" si="1"/>
        <v>0.0001273148148</v>
      </c>
      <c r="L180" s="3">
        <f t="shared" si="2"/>
        <v>920</v>
      </c>
    </row>
    <row r="181" ht="15.75" customHeight="1">
      <c r="A181" s="4">
        <v>45498.0</v>
      </c>
      <c r="B181" s="5">
        <v>0.6756712962962963</v>
      </c>
      <c r="C181" s="1" t="s">
        <v>819</v>
      </c>
      <c r="D181" s="1" t="s">
        <v>820</v>
      </c>
      <c r="E181" s="1" t="s">
        <v>821</v>
      </c>
      <c r="F181" s="1" t="s">
        <v>560</v>
      </c>
      <c r="G181" s="1" t="s">
        <v>822</v>
      </c>
      <c r="H181" s="1" t="s">
        <v>205</v>
      </c>
      <c r="I181" s="1" t="s">
        <v>627</v>
      </c>
      <c r="J181" s="1">
        <v>115.0</v>
      </c>
      <c r="K181" s="5">
        <f t="shared" si="1"/>
        <v>0.0001157407407</v>
      </c>
      <c r="L181" s="3">
        <f t="shared" si="2"/>
        <v>920</v>
      </c>
    </row>
    <row r="182" ht="15.75" customHeight="1">
      <c r="A182" s="4">
        <v>45498.0</v>
      </c>
      <c r="B182" s="5">
        <v>0.675787037037037</v>
      </c>
      <c r="C182" s="1" t="s">
        <v>823</v>
      </c>
      <c r="D182" s="1" t="s">
        <v>824</v>
      </c>
      <c r="E182" s="1" t="s">
        <v>825</v>
      </c>
      <c r="F182" s="1" t="s">
        <v>66</v>
      </c>
      <c r="G182" s="1" t="s">
        <v>826</v>
      </c>
      <c r="H182" s="1" t="s">
        <v>175</v>
      </c>
      <c r="I182" s="1" t="s">
        <v>607</v>
      </c>
      <c r="J182" s="1">
        <v>115.0</v>
      </c>
      <c r="K182" s="5">
        <f t="shared" si="1"/>
        <v>0.0001157407407</v>
      </c>
      <c r="L182" s="3">
        <f t="shared" si="2"/>
        <v>920</v>
      </c>
    </row>
    <row r="183" ht="15.75" customHeight="1">
      <c r="A183" s="4">
        <v>45498.0</v>
      </c>
      <c r="B183" s="5">
        <v>0.6759027777777777</v>
      </c>
      <c r="C183" s="1" t="s">
        <v>687</v>
      </c>
      <c r="D183" s="1" t="s">
        <v>688</v>
      </c>
      <c r="E183" s="1" t="s">
        <v>689</v>
      </c>
      <c r="F183" s="1" t="s">
        <v>690</v>
      </c>
      <c r="G183" s="1" t="s">
        <v>691</v>
      </c>
      <c r="H183" s="1" t="s">
        <v>638</v>
      </c>
      <c r="I183" s="1" t="s">
        <v>75</v>
      </c>
      <c r="J183" s="1">
        <v>115.0</v>
      </c>
      <c r="K183" s="5">
        <f t="shared" si="1"/>
        <v>0.0001157407407</v>
      </c>
      <c r="L183" s="3">
        <f t="shared" si="2"/>
        <v>920</v>
      </c>
    </row>
    <row r="184" ht="15.75" customHeight="1">
      <c r="A184" s="4">
        <v>45498.0</v>
      </c>
      <c r="B184" s="5">
        <v>0.6760185185185185</v>
      </c>
      <c r="C184" s="1" t="s">
        <v>365</v>
      </c>
      <c r="D184" s="1" t="s">
        <v>366</v>
      </c>
      <c r="E184" s="1" t="s">
        <v>367</v>
      </c>
      <c r="F184" s="1" t="s">
        <v>368</v>
      </c>
      <c r="G184" s="1" t="s">
        <v>369</v>
      </c>
      <c r="H184" s="1" t="s">
        <v>208</v>
      </c>
      <c r="I184" s="1" t="s">
        <v>107</v>
      </c>
      <c r="J184" s="1">
        <v>115.0</v>
      </c>
      <c r="K184" s="5">
        <f t="shared" si="1"/>
        <v>0.0001157407407</v>
      </c>
      <c r="L184" s="3">
        <f t="shared" si="2"/>
        <v>920</v>
      </c>
    </row>
    <row r="185" ht="15.75" customHeight="1">
      <c r="A185" s="4">
        <v>45498.0</v>
      </c>
      <c r="B185" s="5">
        <v>0.6761342592592593</v>
      </c>
      <c r="C185" s="1" t="s">
        <v>643</v>
      </c>
      <c r="D185" s="1" t="s">
        <v>644</v>
      </c>
      <c r="E185" s="1" t="s">
        <v>645</v>
      </c>
      <c r="F185" s="1" t="s">
        <v>646</v>
      </c>
      <c r="G185" s="1" t="s">
        <v>647</v>
      </c>
      <c r="H185" s="1" t="s">
        <v>424</v>
      </c>
      <c r="I185" s="1" t="s">
        <v>75</v>
      </c>
      <c r="J185" s="1">
        <v>115.0</v>
      </c>
      <c r="K185" s="5">
        <f t="shared" si="1"/>
        <v>0.0001157407407</v>
      </c>
      <c r="L185" s="3">
        <f t="shared" si="2"/>
        <v>920</v>
      </c>
    </row>
    <row r="186" ht="15.75" customHeight="1">
      <c r="A186" s="4">
        <v>45498.0</v>
      </c>
      <c r="B186" s="5">
        <v>0.67625</v>
      </c>
      <c r="C186" s="1" t="s">
        <v>827</v>
      </c>
      <c r="D186" s="1" t="s">
        <v>828</v>
      </c>
      <c r="E186" s="1" t="s">
        <v>829</v>
      </c>
      <c r="F186" s="1" t="s">
        <v>446</v>
      </c>
      <c r="G186" s="1" t="s">
        <v>830</v>
      </c>
      <c r="H186" s="1" t="s">
        <v>831</v>
      </c>
      <c r="I186" s="1" t="s">
        <v>75</v>
      </c>
      <c r="J186" s="1">
        <v>115.0</v>
      </c>
      <c r="K186" s="5">
        <f t="shared" si="1"/>
        <v>0.0001157407407</v>
      </c>
      <c r="L186" s="3">
        <f t="shared" si="2"/>
        <v>920</v>
      </c>
    </row>
    <row r="187" ht="15.75" customHeight="1">
      <c r="A187" s="4">
        <v>45498.0</v>
      </c>
      <c r="B187" s="5">
        <v>0.6763657407407407</v>
      </c>
      <c r="C187" s="1" t="s">
        <v>573</v>
      </c>
      <c r="D187" s="1" t="s">
        <v>574</v>
      </c>
      <c r="E187" s="1" t="s">
        <v>575</v>
      </c>
      <c r="F187" s="1" t="s">
        <v>576</v>
      </c>
      <c r="G187" s="1" t="s">
        <v>577</v>
      </c>
      <c r="H187" s="1" t="s">
        <v>578</v>
      </c>
      <c r="I187" s="1" t="s">
        <v>627</v>
      </c>
      <c r="J187" s="1">
        <v>115.0</v>
      </c>
      <c r="K187" s="5">
        <f t="shared" si="1"/>
        <v>0.0001157407407</v>
      </c>
      <c r="L187" s="3">
        <f t="shared" si="2"/>
        <v>920</v>
      </c>
    </row>
    <row r="188" ht="15.75" customHeight="1">
      <c r="A188" s="4">
        <v>45498.0</v>
      </c>
      <c r="B188" s="5">
        <v>0.6764814814814815</v>
      </c>
      <c r="C188" s="1" t="s">
        <v>832</v>
      </c>
      <c r="D188" s="1" t="s">
        <v>833</v>
      </c>
      <c r="E188" s="1" t="s">
        <v>834</v>
      </c>
      <c r="F188" s="1" t="s">
        <v>835</v>
      </c>
      <c r="G188" s="1" t="s">
        <v>836</v>
      </c>
      <c r="H188" s="1" t="s">
        <v>151</v>
      </c>
      <c r="I188" s="1" t="s">
        <v>190</v>
      </c>
      <c r="J188" s="1">
        <v>115.0</v>
      </c>
      <c r="K188" s="5">
        <f t="shared" si="1"/>
        <v>0.0001157407407</v>
      </c>
      <c r="L188" s="3">
        <f t="shared" si="2"/>
        <v>920</v>
      </c>
    </row>
    <row r="189" ht="15.75" customHeight="1">
      <c r="A189" s="4">
        <v>45498.0</v>
      </c>
      <c r="B189" s="5">
        <v>0.6765972222222222</v>
      </c>
      <c r="C189" s="1" t="s">
        <v>837</v>
      </c>
      <c r="D189" s="1" t="s">
        <v>838</v>
      </c>
      <c r="E189" s="1" t="s">
        <v>708</v>
      </c>
      <c r="F189" s="1" t="s">
        <v>839</v>
      </c>
      <c r="G189" s="1" t="s">
        <v>443</v>
      </c>
      <c r="H189" s="1" t="s">
        <v>81</v>
      </c>
      <c r="I189" s="1" t="s">
        <v>190</v>
      </c>
      <c r="J189" s="1">
        <v>115.0</v>
      </c>
      <c r="K189" s="5">
        <f t="shared" si="1"/>
        <v>0.0001157407407</v>
      </c>
      <c r="L189" s="3">
        <f t="shared" si="2"/>
        <v>920</v>
      </c>
    </row>
    <row r="190" ht="15.75" customHeight="1">
      <c r="A190" s="4">
        <v>45498.0</v>
      </c>
      <c r="B190" s="5">
        <v>0.676712962962963</v>
      </c>
      <c r="C190" s="1" t="s">
        <v>593</v>
      </c>
      <c r="D190" s="1" t="s">
        <v>594</v>
      </c>
      <c r="E190" s="1" t="s">
        <v>595</v>
      </c>
      <c r="F190" s="1" t="s">
        <v>596</v>
      </c>
      <c r="G190" s="1" t="s">
        <v>597</v>
      </c>
      <c r="H190" s="1" t="s">
        <v>100</v>
      </c>
      <c r="I190" s="1" t="s">
        <v>190</v>
      </c>
      <c r="J190" s="1">
        <v>115.0</v>
      </c>
      <c r="K190" s="5">
        <f t="shared" si="1"/>
        <v>0.0001157407407</v>
      </c>
      <c r="L190" s="3">
        <f t="shared" si="2"/>
        <v>920</v>
      </c>
    </row>
    <row r="191" ht="15.75" customHeight="1">
      <c r="A191" s="4">
        <v>45498.0</v>
      </c>
      <c r="B191" s="5">
        <v>0.6768287037037037</v>
      </c>
      <c r="C191" s="1" t="s">
        <v>827</v>
      </c>
      <c r="D191" s="1" t="s">
        <v>828</v>
      </c>
      <c r="E191" s="1" t="s">
        <v>829</v>
      </c>
      <c r="F191" s="1" t="s">
        <v>446</v>
      </c>
      <c r="G191" s="1" t="s">
        <v>830</v>
      </c>
      <c r="H191" s="1" t="s">
        <v>831</v>
      </c>
      <c r="I191" s="1" t="s">
        <v>190</v>
      </c>
      <c r="J191" s="1">
        <v>115.0</v>
      </c>
      <c r="K191" s="5">
        <f t="shared" si="1"/>
        <v>0.0001157407407</v>
      </c>
      <c r="L191" s="3">
        <f t="shared" si="2"/>
        <v>920</v>
      </c>
    </row>
    <row r="192" ht="15.75" customHeight="1">
      <c r="A192" s="4">
        <v>45498.0</v>
      </c>
      <c r="B192" s="5">
        <v>0.6769444444444445</v>
      </c>
      <c r="C192" s="1" t="s">
        <v>623</v>
      </c>
      <c r="D192" s="1" t="s">
        <v>624</v>
      </c>
      <c r="E192" s="1" t="s">
        <v>625</v>
      </c>
      <c r="F192" s="1" t="s">
        <v>60</v>
      </c>
      <c r="G192" s="1" t="s">
        <v>626</v>
      </c>
      <c r="H192" s="1" t="s">
        <v>627</v>
      </c>
      <c r="I192" s="1" t="s">
        <v>171</v>
      </c>
      <c r="J192" s="1">
        <v>115.0</v>
      </c>
      <c r="K192" s="5">
        <f t="shared" si="1"/>
        <v>0.0001273148148</v>
      </c>
      <c r="L192" s="3">
        <f t="shared" si="2"/>
        <v>920</v>
      </c>
    </row>
    <row r="193" ht="15.75" customHeight="1">
      <c r="A193" s="4">
        <v>45498.0</v>
      </c>
      <c r="B193" s="5">
        <v>0.6770717592592592</v>
      </c>
      <c r="C193" s="1" t="s">
        <v>840</v>
      </c>
      <c r="D193" s="1" t="s">
        <v>841</v>
      </c>
      <c r="E193" s="1" t="s">
        <v>416</v>
      </c>
      <c r="F193" s="1" t="s">
        <v>842</v>
      </c>
      <c r="G193" s="1" t="s">
        <v>843</v>
      </c>
      <c r="H193" s="1" t="s">
        <v>844</v>
      </c>
      <c r="I193" s="1" t="s">
        <v>178</v>
      </c>
      <c r="J193" s="1">
        <v>115.0</v>
      </c>
      <c r="K193" s="5">
        <f t="shared" si="1"/>
        <v>0.0001157407407</v>
      </c>
      <c r="L193" s="3">
        <f t="shared" si="2"/>
        <v>920</v>
      </c>
    </row>
    <row r="194" ht="15.75" customHeight="1">
      <c r="A194" s="4">
        <v>45498.0</v>
      </c>
      <c r="B194" s="5">
        <v>0.6771875</v>
      </c>
      <c r="C194" s="1" t="s">
        <v>613</v>
      </c>
      <c r="D194" s="1" t="s">
        <v>614</v>
      </c>
      <c r="E194" s="1" t="s">
        <v>615</v>
      </c>
      <c r="F194" s="1" t="s">
        <v>83</v>
      </c>
      <c r="G194" s="1" t="s">
        <v>616</v>
      </c>
      <c r="H194" s="1" t="s">
        <v>75</v>
      </c>
      <c r="I194" s="1" t="s">
        <v>190</v>
      </c>
      <c r="J194" s="1">
        <v>115.0</v>
      </c>
      <c r="K194" s="5">
        <f t="shared" si="1"/>
        <v>0.0001157407407</v>
      </c>
      <c r="L194" s="3">
        <f t="shared" si="2"/>
        <v>920</v>
      </c>
    </row>
    <row r="195" ht="15.75" customHeight="1">
      <c r="A195" s="4">
        <v>45498.0</v>
      </c>
      <c r="B195" s="5">
        <v>0.6773032407407408</v>
      </c>
      <c r="C195" s="1" t="s">
        <v>588</v>
      </c>
      <c r="D195" s="1" t="s">
        <v>589</v>
      </c>
      <c r="E195" s="1" t="s">
        <v>389</v>
      </c>
      <c r="F195" s="1" t="s">
        <v>590</v>
      </c>
      <c r="G195" s="1" t="s">
        <v>591</v>
      </c>
      <c r="H195" s="1" t="s">
        <v>592</v>
      </c>
      <c r="I195" s="1" t="s">
        <v>178</v>
      </c>
      <c r="J195" s="1">
        <v>115.0</v>
      </c>
      <c r="K195" s="5">
        <f t="shared" si="1"/>
        <v>0.0001157407407</v>
      </c>
      <c r="L195" s="3">
        <f t="shared" si="2"/>
        <v>920</v>
      </c>
    </row>
    <row r="196" ht="15.75" customHeight="1">
      <c r="A196" s="4">
        <v>45498.0</v>
      </c>
      <c r="B196" s="5">
        <v>0.6774189814814815</v>
      </c>
      <c r="C196" s="1" t="s">
        <v>845</v>
      </c>
      <c r="D196" s="1" t="s">
        <v>846</v>
      </c>
      <c r="E196" s="1" t="s">
        <v>847</v>
      </c>
      <c r="F196" s="1" t="s">
        <v>53</v>
      </c>
      <c r="G196" s="1" t="s">
        <v>848</v>
      </c>
      <c r="H196" s="1" t="s">
        <v>849</v>
      </c>
      <c r="I196" s="1" t="s">
        <v>190</v>
      </c>
      <c r="J196" s="1">
        <v>115.0</v>
      </c>
      <c r="K196" s="5">
        <f t="shared" si="1"/>
        <v>0.0001157407407</v>
      </c>
      <c r="L196" s="3">
        <f t="shared" si="2"/>
        <v>920</v>
      </c>
    </row>
    <row r="197" ht="15.75" customHeight="1">
      <c r="A197" s="4">
        <v>45498.0</v>
      </c>
      <c r="B197" s="5">
        <v>0.6775347222222222</v>
      </c>
      <c r="C197" s="1" t="s">
        <v>850</v>
      </c>
      <c r="D197" s="1" t="s">
        <v>851</v>
      </c>
      <c r="E197" s="1" t="s">
        <v>790</v>
      </c>
      <c r="F197" s="1" t="s">
        <v>852</v>
      </c>
      <c r="G197" s="1" t="s">
        <v>853</v>
      </c>
      <c r="H197" s="1" t="s">
        <v>592</v>
      </c>
      <c r="I197" s="1" t="s">
        <v>171</v>
      </c>
      <c r="J197" s="1">
        <v>115.0</v>
      </c>
      <c r="K197" s="5">
        <f t="shared" si="1"/>
        <v>0.0001157407407</v>
      </c>
      <c r="L197" s="3">
        <f t="shared" si="2"/>
        <v>920</v>
      </c>
    </row>
    <row r="198" ht="15.75" customHeight="1">
      <c r="A198" s="4">
        <v>45498.0</v>
      </c>
      <c r="B198" s="5">
        <v>0.6776504629629629</v>
      </c>
      <c r="C198" s="1" t="s">
        <v>854</v>
      </c>
      <c r="D198" s="1" t="s">
        <v>855</v>
      </c>
      <c r="E198" s="1" t="s">
        <v>856</v>
      </c>
      <c r="F198" s="1" t="s">
        <v>432</v>
      </c>
      <c r="G198" s="1" t="s">
        <v>857</v>
      </c>
      <c r="H198" s="1" t="s">
        <v>858</v>
      </c>
      <c r="I198" s="1" t="s">
        <v>154</v>
      </c>
      <c r="J198" s="1">
        <v>115.0</v>
      </c>
      <c r="K198" s="5">
        <f t="shared" si="1"/>
        <v>0.0001157407407</v>
      </c>
      <c r="L198" s="3">
        <f t="shared" si="2"/>
        <v>920</v>
      </c>
    </row>
    <row r="199" ht="15.75" customHeight="1">
      <c r="A199" s="4">
        <v>45498.0</v>
      </c>
      <c r="B199" s="5">
        <v>0.6777662037037037</v>
      </c>
      <c r="C199" s="1" t="s">
        <v>845</v>
      </c>
      <c r="D199" s="1" t="s">
        <v>846</v>
      </c>
      <c r="E199" s="1" t="s">
        <v>847</v>
      </c>
      <c r="F199" s="1" t="s">
        <v>53</v>
      </c>
      <c r="G199" s="1" t="s">
        <v>848</v>
      </c>
      <c r="H199" s="1" t="s">
        <v>849</v>
      </c>
      <c r="I199" s="1" t="s">
        <v>107</v>
      </c>
      <c r="J199" s="1">
        <v>115.0</v>
      </c>
      <c r="K199" s="5">
        <f t="shared" si="1"/>
        <v>0.0001157407407</v>
      </c>
      <c r="L199" s="3">
        <f t="shared" si="2"/>
        <v>920</v>
      </c>
    </row>
    <row r="200" ht="15.75" customHeight="1">
      <c r="A200" s="4">
        <v>45498.0</v>
      </c>
      <c r="B200" s="5">
        <v>0.6778819444444445</v>
      </c>
      <c r="C200" s="1" t="s">
        <v>709</v>
      </c>
      <c r="D200" s="1" t="s">
        <v>710</v>
      </c>
      <c r="E200" s="1" t="s">
        <v>711</v>
      </c>
      <c r="F200" s="1" t="s">
        <v>712</v>
      </c>
      <c r="G200" s="1" t="s">
        <v>713</v>
      </c>
      <c r="H200" s="1" t="s">
        <v>440</v>
      </c>
      <c r="I200" s="1" t="s">
        <v>107</v>
      </c>
      <c r="J200" s="1">
        <v>115.0</v>
      </c>
      <c r="K200" s="5">
        <f t="shared" si="1"/>
        <v>0.0001157407407</v>
      </c>
      <c r="L200" s="3">
        <f t="shared" si="2"/>
        <v>920</v>
      </c>
    </row>
    <row r="201" ht="15.75" customHeight="1">
      <c r="A201" s="4">
        <v>45498.0</v>
      </c>
      <c r="B201" s="5">
        <v>0.6779976851851852</v>
      </c>
      <c r="C201" s="1" t="s">
        <v>832</v>
      </c>
      <c r="D201" s="1" t="s">
        <v>833</v>
      </c>
      <c r="E201" s="1" t="s">
        <v>834</v>
      </c>
      <c r="F201" s="1" t="s">
        <v>835</v>
      </c>
      <c r="G201" s="1" t="s">
        <v>836</v>
      </c>
      <c r="H201" s="1" t="s">
        <v>151</v>
      </c>
      <c r="I201" s="1" t="s">
        <v>107</v>
      </c>
      <c r="J201" s="1">
        <v>115.0</v>
      </c>
      <c r="K201" s="5">
        <f t="shared" si="1"/>
        <v>0.0001157407407</v>
      </c>
      <c r="L201" s="3">
        <f t="shared" si="2"/>
        <v>920</v>
      </c>
    </row>
    <row r="202" ht="15.75" customHeight="1">
      <c r="A202" s="4">
        <v>45498.0</v>
      </c>
      <c r="B202" s="5">
        <v>0.6781134259259259</v>
      </c>
      <c r="C202" s="1" t="s">
        <v>709</v>
      </c>
      <c r="D202" s="1" t="s">
        <v>710</v>
      </c>
      <c r="E202" s="1" t="s">
        <v>711</v>
      </c>
      <c r="F202" s="1" t="s">
        <v>712</v>
      </c>
      <c r="G202" s="1" t="s">
        <v>713</v>
      </c>
      <c r="H202" s="1" t="s">
        <v>440</v>
      </c>
      <c r="I202" s="1" t="s">
        <v>107</v>
      </c>
      <c r="J202" s="1">
        <v>115.0</v>
      </c>
      <c r="K202" s="5">
        <f t="shared" si="1"/>
        <v>0.0001157407407</v>
      </c>
      <c r="L202" s="3">
        <f t="shared" si="2"/>
        <v>920</v>
      </c>
    </row>
    <row r="203" ht="15.75" customHeight="1">
      <c r="A203" s="4">
        <v>45498.0</v>
      </c>
      <c r="B203" s="5">
        <v>0.6782291666666667</v>
      </c>
      <c r="C203" s="1" t="s">
        <v>613</v>
      </c>
      <c r="D203" s="1" t="s">
        <v>614</v>
      </c>
      <c r="E203" s="1" t="s">
        <v>615</v>
      </c>
      <c r="F203" s="1" t="s">
        <v>83</v>
      </c>
      <c r="G203" s="1" t="s">
        <v>616</v>
      </c>
      <c r="H203" s="1" t="s">
        <v>75</v>
      </c>
      <c r="I203" s="1" t="s">
        <v>638</v>
      </c>
      <c r="J203" s="1">
        <v>115.0</v>
      </c>
      <c r="K203" s="5">
        <f t="shared" si="1"/>
        <v>0.0001157407407</v>
      </c>
      <c r="L203" s="3">
        <f t="shared" si="2"/>
        <v>920</v>
      </c>
    </row>
    <row r="204" ht="15.75" customHeight="1">
      <c r="A204" s="4">
        <v>45498.0</v>
      </c>
      <c r="B204" s="5">
        <v>0.6783449074074074</v>
      </c>
      <c r="C204" s="1" t="s">
        <v>678</v>
      </c>
      <c r="D204" s="1" t="s">
        <v>679</v>
      </c>
      <c r="E204" s="1" t="s">
        <v>680</v>
      </c>
      <c r="F204" s="1" t="s">
        <v>681</v>
      </c>
      <c r="G204" s="1" t="s">
        <v>682</v>
      </c>
      <c r="H204" s="1" t="s">
        <v>33</v>
      </c>
      <c r="I204" s="1" t="s">
        <v>107</v>
      </c>
      <c r="J204" s="1">
        <v>115.0</v>
      </c>
      <c r="K204" s="5">
        <f t="shared" si="1"/>
        <v>0.0001273148148</v>
      </c>
      <c r="L204" s="3">
        <f t="shared" si="2"/>
        <v>920</v>
      </c>
    </row>
    <row r="205" ht="15.75" customHeight="1">
      <c r="A205" s="4">
        <v>45498.0</v>
      </c>
      <c r="B205" s="5">
        <v>0.6784722222222223</v>
      </c>
      <c r="C205" s="1" t="s">
        <v>678</v>
      </c>
      <c r="D205" s="1" t="s">
        <v>679</v>
      </c>
      <c r="E205" s="1" t="s">
        <v>680</v>
      </c>
      <c r="F205" s="1" t="s">
        <v>681</v>
      </c>
      <c r="G205" s="1" t="s">
        <v>682</v>
      </c>
      <c r="H205" s="1" t="s">
        <v>33</v>
      </c>
      <c r="I205" s="1" t="s">
        <v>107</v>
      </c>
      <c r="J205" s="1">
        <v>115.0</v>
      </c>
      <c r="K205" s="5">
        <f t="shared" si="1"/>
        <v>0.0001157407407</v>
      </c>
      <c r="L205" s="3">
        <f t="shared" si="2"/>
        <v>920</v>
      </c>
    </row>
    <row r="206" ht="15.75" customHeight="1">
      <c r="A206" s="4">
        <v>45498.0</v>
      </c>
      <c r="B206" s="5">
        <v>0.678587962962963</v>
      </c>
      <c r="C206" s="1" t="s">
        <v>623</v>
      </c>
      <c r="D206" s="1" t="s">
        <v>624</v>
      </c>
      <c r="E206" s="1" t="s">
        <v>625</v>
      </c>
      <c r="F206" s="1" t="s">
        <v>60</v>
      </c>
      <c r="G206" s="1" t="s">
        <v>626</v>
      </c>
      <c r="H206" s="1" t="s">
        <v>627</v>
      </c>
      <c r="I206" s="1" t="s">
        <v>154</v>
      </c>
      <c r="J206" s="1">
        <v>115.0</v>
      </c>
      <c r="K206" s="5">
        <f t="shared" si="1"/>
        <v>0.0001157407407</v>
      </c>
      <c r="L206" s="3">
        <f t="shared" si="2"/>
        <v>920</v>
      </c>
    </row>
    <row r="207" ht="15.75" customHeight="1">
      <c r="A207" s="4">
        <v>45498.0</v>
      </c>
      <c r="B207" s="5">
        <v>0.6787037037037037</v>
      </c>
      <c r="C207" s="1" t="s">
        <v>815</v>
      </c>
      <c r="D207" s="1" t="s">
        <v>816</v>
      </c>
      <c r="E207" s="1" t="s">
        <v>817</v>
      </c>
      <c r="F207" s="1" t="s">
        <v>126</v>
      </c>
      <c r="G207" s="1" t="s">
        <v>818</v>
      </c>
      <c r="H207" s="1" t="s">
        <v>465</v>
      </c>
      <c r="I207" s="1" t="s">
        <v>638</v>
      </c>
      <c r="J207" s="1">
        <v>115.0</v>
      </c>
      <c r="K207" s="5">
        <f t="shared" si="1"/>
        <v>0.0001157407407</v>
      </c>
      <c r="L207" s="3">
        <f t="shared" si="2"/>
        <v>920</v>
      </c>
    </row>
    <row r="208" ht="15.75" customHeight="1">
      <c r="A208" s="4">
        <v>45498.0</v>
      </c>
      <c r="B208" s="5">
        <v>0.6788194444444444</v>
      </c>
      <c r="C208" s="1" t="s">
        <v>859</v>
      </c>
      <c r="D208" s="1" t="s">
        <v>860</v>
      </c>
      <c r="E208" s="1" t="s">
        <v>861</v>
      </c>
      <c r="F208" s="1" t="s">
        <v>862</v>
      </c>
      <c r="G208" s="1" t="s">
        <v>863</v>
      </c>
      <c r="H208" s="1" t="s">
        <v>205</v>
      </c>
      <c r="I208" s="1" t="s">
        <v>107</v>
      </c>
      <c r="J208" s="1">
        <v>115.0</v>
      </c>
      <c r="K208" s="5">
        <f t="shared" si="1"/>
        <v>0.0001157407407</v>
      </c>
      <c r="L208" s="3">
        <f t="shared" si="2"/>
        <v>920</v>
      </c>
    </row>
    <row r="209" ht="15.75" customHeight="1">
      <c r="A209" s="4">
        <v>45498.0</v>
      </c>
      <c r="B209" s="5">
        <v>0.6789351851851851</v>
      </c>
      <c r="C209" s="1" t="s">
        <v>760</v>
      </c>
      <c r="D209" s="1" t="s">
        <v>761</v>
      </c>
      <c r="E209" s="1" t="s">
        <v>762</v>
      </c>
      <c r="F209" s="1" t="s">
        <v>763</v>
      </c>
      <c r="G209" s="1" t="s">
        <v>764</v>
      </c>
      <c r="H209" s="1" t="s">
        <v>163</v>
      </c>
      <c r="I209" s="1" t="s">
        <v>154</v>
      </c>
      <c r="J209" s="1">
        <v>115.0</v>
      </c>
      <c r="K209" s="5">
        <f t="shared" si="1"/>
        <v>0.0001157407407</v>
      </c>
      <c r="L209" s="3">
        <f t="shared" si="2"/>
        <v>920</v>
      </c>
    </row>
    <row r="210" ht="15.75" customHeight="1">
      <c r="A210" s="4">
        <v>45498.0</v>
      </c>
      <c r="B210" s="5">
        <v>0.679050925925926</v>
      </c>
      <c r="C210" s="1" t="s">
        <v>744</v>
      </c>
      <c r="D210" s="1" t="s">
        <v>745</v>
      </c>
      <c r="E210" s="1" t="s">
        <v>746</v>
      </c>
      <c r="F210" s="1" t="s">
        <v>115</v>
      </c>
      <c r="G210" s="1" t="s">
        <v>747</v>
      </c>
      <c r="H210" s="1" t="s">
        <v>504</v>
      </c>
      <c r="I210" s="1" t="s">
        <v>154</v>
      </c>
      <c r="J210" s="1">
        <v>115.0</v>
      </c>
      <c r="K210" s="5">
        <f t="shared" si="1"/>
        <v>0.0001273148148</v>
      </c>
      <c r="L210" s="3">
        <f t="shared" si="2"/>
        <v>920</v>
      </c>
    </row>
    <row r="211" ht="15.75" customHeight="1">
      <c r="A211" s="4">
        <v>45498.0</v>
      </c>
      <c r="B211" s="5">
        <v>0.6791782407407407</v>
      </c>
      <c r="C211" s="1" t="s">
        <v>777</v>
      </c>
      <c r="D211" s="1" t="s">
        <v>778</v>
      </c>
      <c r="E211" s="1" t="s">
        <v>779</v>
      </c>
      <c r="F211" s="1" t="s">
        <v>780</v>
      </c>
      <c r="G211" s="1" t="s">
        <v>781</v>
      </c>
      <c r="H211" s="1" t="s">
        <v>363</v>
      </c>
      <c r="I211" s="1" t="s">
        <v>107</v>
      </c>
      <c r="J211" s="1">
        <v>115.0</v>
      </c>
      <c r="K211" s="5">
        <f t="shared" si="1"/>
        <v>0.0001157407407</v>
      </c>
      <c r="L211" s="3">
        <f t="shared" si="2"/>
        <v>920</v>
      </c>
    </row>
    <row r="212" ht="15.75" customHeight="1">
      <c r="A212" s="4">
        <v>45498.0</v>
      </c>
      <c r="B212" s="5">
        <v>0.6792939814814815</v>
      </c>
      <c r="C212" s="1" t="s">
        <v>739</v>
      </c>
      <c r="D212" s="1" t="s">
        <v>740</v>
      </c>
      <c r="E212" s="1" t="s">
        <v>741</v>
      </c>
      <c r="F212" s="1" t="s">
        <v>742</v>
      </c>
      <c r="G212" s="1" t="s">
        <v>743</v>
      </c>
      <c r="H212" s="1" t="s">
        <v>122</v>
      </c>
      <c r="I212" s="1" t="s">
        <v>154</v>
      </c>
      <c r="J212" s="1">
        <v>115.0</v>
      </c>
      <c r="K212" s="5">
        <f t="shared" si="1"/>
        <v>0.0001157407407</v>
      </c>
      <c r="L212" s="3">
        <f t="shared" si="2"/>
        <v>920</v>
      </c>
    </row>
    <row r="213" ht="15.75" customHeight="1">
      <c r="A213" s="4">
        <v>45498.0</v>
      </c>
      <c r="B213" s="5">
        <v>0.6794097222222222</v>
      </c>
      <c r="C213" s="1" t="s">
        <v>864</v>
      </c>
      <c r="D213" s="1" t="s">
        <v>865</v>
      </c>
      <c r="E213" s="1" t="s">
        <v>866</v>
      </c>
      <c r="F213" s="1" t="s">
        <v>78</v>
      </c>
      <c r="G213" s="1" t="s">
        <v>867</v>
      </c>
      <c r="H213" s="1" t="s">
        <v>528</v>
      </c>
      <c r="I213" s="1" t="s">
        <v>178</v>
      </c>
      <c r="J213" s="1">
        <v>115.0</v>
      </c>
      <c r="K213" s="5">
        <f t="shared" si="1"/>
        <v>0.0001157407407</v>
      </c>
      <c r="L213" s="3">
        <f t="shared" si="2"/>
        <v>920</v>
      </c>
    </row>
    <row r="214" ht="15.75" customHeight="1">
      <c r="A214" s="4">
        <v>45498.0</v>
      </c>
      <c r="B214" s="5">
        <v>0.679525462962963</v>
      </c>
      <c r="C214" s="1" t="s">
        <v>770</v>
      </c>
      <c r="D214" s="1" t="s">
        <v>771</v>
      </c>
      <c r="E214" s="1" t="s">
        <v>772</v>
      </c>
      <c r="F214" s="1" t="s">
        <v>19</v>
      </c>
      <c r="G214" s="1" t="s">
        <v>546</v>
      </c>
      <c r="H214" s="1" t="s">
        <v>440</v>
      </c>
      <c r="I214" s="1" t="s">
        <v>190</v>
      </c>
      <c r="J214" s="1">
        <v>115.0</v>
      </c>
      <c r="K214" s="5">
        <f t="shared" si="1"/>
        <v>0.0001157407407</v>
      </c>
      <c r="L214" s="3">
        <f t="shared" si="2"/>
        <v>920</v>
      </c>
    </row>
    <row r="215" ht="15.75" customHeight="1">
      <c r="A215" s="4">
        <v>45498.0</v>
      </c>
      <c r="B215" s="5">
        <v>0.6796412037037037</v>
      </c>
      <c r="C215" s="1" t="s">
        <v>633</v>
      </c>
      <c r="D215" s="1" t="s">
        <v>634</v>
      </c>
      <c r="E215" s="1" t="s">
        <v>635</v>
      </c>
      <c r="F215" s="1" t="s">
        <v>50</v>
      </c>
      <c r="G215" s="1" t="s">
        <v>636</v>
      </c>
      <c r="H215" s="1" t="s">
        <v>637</v>
      </c>
      <c r="I215" s="1" t="s">
        <v>171</v>
      </c>
      <c r="J215" s="1">
        <v>115.0</v>
      </c>
      <c r="K215" s="5">
        <f t="shared" si="1"/>
        <v>0.0001157407407</v>
      </c>
      <c r="L215" s="3">
        <f t="shared" si="2"/>
        <v>920</v>
      </c>
    </row>
    <row r="216" ht="15.75" customHeight="1">
      <c r="A216" s="4">
        <v>45498.0</v>
      </c>
      <c r="B216" s="5">
        <v>0.6797569444444445</v>
      </c>
      <c r="C216" s="1" t="s">
        <v>837</v>
      </c>
      <c r="D216" s="1" t="s">
        <v>838</v>
      </c>
      <c r="E216" s="1" t="s">
        <v>708</v>
      </c>
      <c r="F216" s="1" t="s">
        <v>839</v>
      </c>
      <c r="G216" s="1" t="s">
        <v>443</v>
      </c>
      <c r="H216" s="1" t="s">
        <v>81</v>
      </c>
      <c r="I216" s="1" t="s">
        <v>171</v>
      </c>
      <c r="J216" s="1">
        <v>115.0</v>
      </c>
      <c r="K216" s="5">
        <f t="shared" si="1"/>
        <v>0.0001157407407</v>
      </c>
      <c r="L216" s="3">
        <f t="shared" si="2"/>
        <v>920</v>
      </c>
    </row>
    <row r="217" ht="15.75" customHeight="1">
      <c r="A217" s="4">
        <v>45498.0</v>
      </c>
      <c r="B217" s="5">
        <v>0.6798726851851852</v>
      </c>
      <c r="C217" s="1" t="s">
        <v>584</v>
      </c>
      <c r="D217" s="1" t="s">
        <v>585</v>
      </c>
      <c r="E217" s="1" t="s">
        <v>586</v>
      </c>
      <c r="F217" s="1" t="s">
        <v>28</v>
      </c>
      <c r="G217" s="1" t="s">
        <v>587</v>
      </c>
      <c r="H217" s="1" t="s">
        <v>98</v>
      </c>
      <c r="I217" s="1" t="s">
        <v>627</v>
      </c>
      <c r="J217" s="1">
        <v>115.0</v>
      </c>
      <c r="K217" s="5">
        <f t="shared" si="1"/>
        <v>0.0001157407407</v>
      </c>
      <c r="L217" s="3">
        <f t="shared" si="2"/>
        <v>920</v>
      </c>
    </row>
    <row r="218" ht="15.75" customHeight="1">
      <c r="A218" s="4">
        <v>45498.0</v>
      </c>
      <c r="B218" s="5">
        <v>0.6799884259259259</v>
      </c>
      <c r="C218" s="1" t="s">
        <v>854</v>
      </c>
      <c r="D218" s="1" t="s">
        <v>855</v>
      </c>
      <c r="E218" s="1" t="s">
        <v>856</v>
      </c>
      <c r="F218" s="1" t="s">
        <v>432</v>
      </c>
      <c r="G218" s="1" t="s">
        <v>857</v>
      </c>
      <c r="H218" s="1" t="s">
        <v>858</v>
      </c>
      <c r="I218" s="1" t="s">
        <v>627</v>
      </c>
      <c r="J218" s="1">
        <v>115.0</v>
      </c>
      <c r="K218" s="5">
        <f t="shared" si="1"/>
        <v>0.0001157407407</v>
      </c>
      <c r="L218" s="3">
        <f t="shared" si="2"/>
        <v>920</v>
      </c>
    </row>
    <row r="219" ht="15.75" customHeight="1">
      <c r="A219" s="4">
        <v>45498.0</v>
      </c>
      <c r="B219" s="5">
        <v>0.6801041666666666</v>
      </c>
      <c r="C219" s="1" t="s">
        <v>733</v>
      </c>
      <c r="D219" s="1" t="s">
        <v>734</v>
      </c>
      <c r="E219" s="1" t="s">
        <v>735</v>
      </c>
      <c r="F219" s="1" t="s">
        <v>736</v>
      </c>
      <c r="G219" s="1" t="s">
        <v>737</v>
      </c>
      <c r="H219" s="1" t="s">
        <v>738</v>
      </c>
      <c r="I219" s="1" t="s">
        <v>607</v>
      </c>
      <c r="J219" s="1">
        <v>115.0</v>
      </c>
      <c r="K219" s="5">
        <f t="shared" si="1"/>
        <v>0.0001157407407</v>
      </c>
      <c r="L219" s="3">
        <f t="shared" si="2"/>
        <v>920</v>
      </c>
    </row>
    <row r="220" ht="15.75" customHeight="1">
      <c r="A220" s="4">
        <v>45498.0</v>
      </c>
      <c r="B220" s="5">
        <v>0.6802199074074075</v>
      </c>
      <c r="C220" s="1" t="s">
        <v>837</v>
      </c>
      <c r="D220" s="1" t="s">
        <v>838</v>
      </c>
      <c r="E220" s="1" t="s">
        <v>708</v>
      </c>
      <c r="F220" s="1" t="s">
        <v>839</v>
      </c>
      <c r="G220" s="1" t="s">
        <v>443</v>
      </c>
      <c r="H220" s="1" t="s">
        <v>81</v>
      </c>
      <c r="I220" s="1" t="s">
        <v>75</v>
      </c>
      <c r="J220" s="1">
        <v>115.0</v>
      </c>
      <c r="K220" s="5">
        <f t="shared" si="1"/>
        <v>0.0001157407407</v>
      </c>
      <c r="L220" s="3">
        <f t="shared" si="2"/>
        <v>920</v>
      </c>
    </row>
    <row r="221" ht="15.75" customHeight="1">
      <c r="A221" s="4">
        <v>45498.0</v>
      </c>
      <c r="B221" s="5">
        <v>0.6803356481481482</v>
      </c>
      <c r="C221" s="1" t="s">
        <v>728</v>
      </c>
      <c r="D221" s="1" t="s">
        <v>729</v>
      </c>
      <c r="E221" s="1" t="s">
        <v>730</v>
      </c>
      <c r="F221" s="1" t="s">
        <v>731</v>
      </c>
      <c r="G221" s="1" t="s">
        <v>732</v>
      </c>
      <c r="H221" s="1" t="s">
        <v>63</v>
      </c>
      <c r="I221" s="1" t="s">
        <v>75</v>
      </c>
      <c r="J221" s="1">
        <v>115.0</v>
      </c>
      <c r="K221" s="5">
        <f t="shared" si="1"/>
        <v>0.0001157407407</v>
      </c>
      <c r="L221" s="3">
        <f t="shared" si="2"/>
        <v>920</v>
      </c>
    </row>
    <row r="222" ht="15.75" customHeight="1">
      <c r="A222" s="4">
        <v>45498.0</v>
      </c>
      <c r="B222" s="5">
        <v>0.6804513888888889</v>
      </c>
      <c r="C222" s="1" t="s">
        <v>623</v>
      </c>
      <c r="D222" s="1" t="s">
        <v>624</v>
      </c>
      <c r="E222" s="1" t="s">
        <v>625</v>
      </c>
      <c r="F222" s="1" t="s">
        <v>60</v>
      </c>
      <c r="G222" s="1" t="s">
        <v>626</v>
      </c>
      <c r="H222" s="1" t="s">
        <v>627</v>
      </c>
      <c r="I222" s="1" t="s">
        <v>75</v>
      </c>
      <c r="J222" s="1">
        <v>115.0</v>
      </c>
      <c r="K222" s="5">
        <f t="shared" si="1"/>
        <v>0.0001273148148</v>
      </c>
      <c r="L222" s="3">
        <f t="shared" si="2"/>
        <v>920</v>
      </c>
    </row>
    <row r="223" ht="15.75" customHeight="1">
      <c r="A223" s="4">
        <v>45498.0</v>
      </c>
      <c r="B223" s="5">
        <v>0.6805787037037037</v>
      </c>
      <c r="C223" s="1" t="s">
        <v>603</v>
      </c>
      <c r="D223" s="1" t="s">
        <v>604</v>
      </c>
      <c r="E223" s="1" t="s">
        <v>605</v>
      </c>
      <c r="F223" s="1" t="s">
        <v>73</v>
      </c>
      <c r="G223" s="1" t="s">
        <v>606</v>
      </c>
      <c r="H223" s="1" t="s">
        <v>607</v>
      </c>
      <c r="I223" s="1" t="s">
        <v>607</v>
      </c>
      <c r="J223" s="1">
        <v>115.0</v>
      </c>
      <c r="K223" s="5">
        <f t="shared" si="1"/>
        <v>0.0001157407407</v>
      </c>
      <c r="L223" s="3">
        <f t="shared" si="2"/>
        <v>920</v>
      </c>
    </row>
    <row r="224" ht="15.75" customHeight="1">
      <c r="A224" s="4">
        <v>45498.0</v>
      </c>
      <c r="B224" s="5">
        <v>0.6806944444444445</v>
      </c>
      <c r="C224" s="1" t="s">
        <v>673</v>
      </c>
      <c r="D224" s="1" t="s">
        <v>674</v>
      </c>
      <c r="E224" s="1" t="s">
        <v>675</v>
      </c>
      <c r="F224" s="1" t="s">
        <v>676</v>
      </c>
      <c r="G224" s="1" t="s">
        <v>677</v>
      </c>
      <c r="H224" s="1" t="s">
        <v>178</v>
      </c>
      <c r="I224" s="1" t="s">
        <v>75</v>
      </c>
      <c r="J224" s="1">
        <v>115.0</v>
      </c>
      <c r="K224" s="5">
        <f t="shared" si="1"/>
        <v>0.0001157407407</v>
      </c>
      <c r="L224" s="3">
        <f t="shared" si="2"/>
        <v>920</v>
      </c>
    </row>
    <row r="225" ht="15.75" customHeight="1">
      <c r="A225" s="4">
        <v>45498.0</v>
      </c>
      <c r="B225" s="5">
        <v>0.6808101851851852</v>
      </c>
      <c r="C225" s="1" t="s">
        <v>868</v>
      </c>
      <c r="D225" s="1" t="s">
        <v>869</v>
      </c>
      <c r="E225" s="1" t="s">
        <v>870</v>
      </c>
      <c r="F225" s="1" t="s">
        <v>871</v>
      </c>
      <c r="G225" s="1" t="s">
        <v>872</v>
      </c>
      <c r="H225" s="1" t="s">
        <v>393</v>
      </c>
      <c r="I225" s="1" t="s">
        <v>90</v>
      </c>
      <c r="J225" s="1">
        <v>115.0</v>
      </c>
      <c r="K225" s="5">
        <f t="shared" si="1"/>
        <v>0.0001157407407</v>
      </c>
      <c r="L225" s="3">
        <f t="shared" si="2"/>
        <v>920</v>
      </c>
    </row>
    <row r="226" ht="15.75" customHeight="1">
      <c r="A226" s="4">
        <v>45498.0</v>
      </c>
      <c r="B226" s="5">
        <v>0.6809259259259259</v>
      </c>
      <c r="C226" s="1" t="s">
        <v>873</v>
      </c>
      <c r="D226" s="1" t="s">
        <v>874</v>
      </c>
      <c r="E226" s="1" t="s">
        <v>875</v>
      </c>
      <c r="F226" s="1" t="s">
        <v>876</v>
      </c>
      <c r="G226" s="1" t="s">
        <v>877</v>
      </c>
      <c r="H226" s="1" t="s">
        <v>768</v>
      </c>
      <c r="I226" s="1" t="s">
        <v>637</v>
      </c>
      <c r="J226" s="1">
        <v>115.0</v>
      </c>
      <c r="K226" s="5">
        <f t="shared" si="1"/>
        <v>0.0001157407407</v>
      </c>
      <c r="L226" s="3">
        <f t="shared" si="2"/>
        <v>920</v>
      </c>
    </row>
    <row r="227" ht="15.75" customHeight="1">
      <c r="A227" s="4">
        <v>45498.0</v>
      </c>
      <c r="B227" s="5">
        <v>0.6810416666666667</v>
      </c>
      <c r="C227" s="1" t="s">
        <v>878</v>
      </c>
      <c r="D227" s="1" t="s">
        <v>879</v>
      </c>
      <c r="E227" s="1" t="s">
        <v>405</v>
      </c>
      <c r="F227" s="1" t="s">
        <v>880</v>
      </c>
      <c r="G227" s="1" t="s">
        <v>881</v>
      </c>
      <c r="H227" s="1" t="s">
        <v>799</v>
      </c>
      <c r="I227" s="1" t="s">
        <v>637</v>
      </c>
      <c r="J227" s="1">
        <v>115.0</v>
      </c>
      <c r="K227" s="5">
        <f t="shared" si="1"/>
        <v>0.0001157407407</v>
      </c>
      <c r="L227" s="3">
        <f t="shared" si="2"/>
        <v>920</v>
      </c>
    </row>
    <row r="228" ht="15.75" customHeight="1">
      <c r="A228" s="4">
        <v>45498.0</v>
      </c>
      <c r="B228" s="5">
        <v>0.6811574074074074</v>
      </c>
      <c r="C228" s="1" t="s">
        <v>882</v>
      </c>
      <c r="D228" s="1" t="s">
        <v>883</v>
      </c>
      <c r="E228" s="1" t="s">
        <v>884</v>
      </c>
      <c r="F228" s="1" t="s">
        <v>885</v>
      </c>
      <c r="G228" s="1" t="s">
        <v>886</v>
      </c>
      <c r="H228" s="1" t="s">
        <v>712</v>
      </c>
      <c r="I228" s="1" t="s">
        <v>90</v>
      </c>
      <c r="J228" s="1">
        <v>115.0</v>
      </c>
      <c r="K228" s="5">
        <f t="shared" si="1"/>
        <v>0.0001157407407</v>
      </c>
      <c r="L228" s="3">
        <f t="shared" si="2"/>
        <v>920</v>
      </c>
    </row>
    <row r="229" ht="15.75" customHeight="1">
      <c r="A229" s="4">
        <v>45498.0</v>
      </c>
      <c r="B229" s="5">
        <v>0.6812731481481481</v>
      </c>
      <c r="C229" s="1" t="s">
        <v>887</v>
      </c>
      <c r="D229" s="1" t="s">
        <v>888</v>
      </c>
      <c r="E229" s="1" t="s">
        <v>889</v>
      </c>
      <c r="F229" s="1" t="s">
        <v>890</v>
      </c>
      <c r="G229" s="1" t="s">
        <v>891</v>
      </c>
      <c r="H229" s="1" t="s">
        <v>393</v>
      </c>
      <c r="I229" s="1" t="s">
        <v>607</v>
      </c>
      <c r="J229" s="1">
        <v>115.0</v>
      </c>
      <c r="K229" s="5">
        <f t="shared" si="1"/>
        <v>0.0001157407407</v>
      </c>
      <c r="L229" s="3">
        <f t="shared" si="2"/>
        <v>920</v>
      </c>
    </row>
    <row r="230" ht="15.75" customHeight="1">
      <c r="A230" s="4">
        <v>45498.0</v>
      </c>
      <c r="B230" s="5">
        <v>0.6813888888888889</v>
      </c>
      <c r="C230" s="1" t="s">
        <v>561</v>
      </c>
      <c r="D230" s="1" t="s">
        <v>562</v>
      </c>
      <c r="E230" s="1" t="s">
        <v>563</v>
      </c>
      <c r="F230" s="1" t="s">
        <v>564</v>
      </c>
      <c r="G230" s="1" t="s">
        <v>565</v>
      </c>
      <c r="H230" s="1" t="s">
        <v>566</v>
      </c>
      <c r="I230" s="1" t="s">
        <v>637</v>
      </c>
      <c r="J230" s="1">
        <v>115.0</v>
      </c>
      <c r="K230" s="5">
        <f t="shared" si="1"/>
        <v>0.0001157407407</v>
      </c>
      <c r="L230" s="3">
        <f t="shared" si="2"/>
        <v>920</v>
      </c>
    </row>
    <row r="231" ht="15.75" customHeight="1">
      <c r="A231" s="4">
        <v>45498.0</v>
      </c>
      <c r="B231" s="5">
        <v>0.6815046296296297</v>
      </c>
      <c r="C231" s="1" t="s">
        <v>733</v>
      </c>
      <c r="D231" s="1" t="s">
        <v>734</v>
      </c>
      <c r="E231" s="1" t="s">
        <v>735</v>
      </c>
      <c r="F231" s="1" t="s">
        <v>736</v>
      </c>
      <c r="G231" s="1" t="s">
        <v>737</v>
      </c>
      <c r="H231" s="1" t="s">
        <v>738</v>
      </c>
      <c r="I231" s="1" t="s">
        <v>637</v>
      </c>
      <c r="J231" s="1">
        <v>115.0</v>
      </c>
      <c r="K231" s="5">
        <f t="shared" si="1"/>
        <v>0.0001157407407</v>
      </c>
      <c r="L231" s="3">
        <f t="shared" si="2"/>
        <v>920</v>
      </c>
    </row>
    <row r="232" ht="15.75" customHeight="1">
      <c r="A232" s="4">
        <v>45498.0</v>
      </c>
      <c r="B232" s="5">
        <v>0.6816203703703704</v>
      </c>
      <c r="C232" s="1" t="s">
        <v>892</v>
      </c>
      <c r="D232" s="1" t="s">
        <v>893</v>
      </c>
      <c r="E232" s="1" t="s">
        <v>894</v>
      </c>
      <c r="F232" s="1" t="s">
        <v>895</v>
      </c>
      <c r="G232" s="1" t="s">
        <v>896</v>
      </c>
      <c r="H232" s="1" t="s">
        <v>147</v>
      </c>
      <c r="I232" s="1" t="s">
        <v>637</v>
      </c>
      <c r="J232" s="1">
        <v>115.0</v>
      </c>
      <c r="K232" s="5">
        <f t="shared" si="1"/>
        <v>0.0001157407407</v>
      </c>
      <c r="L232" s="3">
        <f t="shared" si="2"/>
        <v>920</v>
      </c>
    </row>
    <row r="233" ht="15.75" customHeight="1">
      <c r="A233" s="4">
        <v>45498.0</v>
      </c>
      <c r="B233" s="5">
        <v>0.6817361111111111</v>
      </c>
      <c r="C233" s="1" t="s">
        <v>718</v>
      </c>
      <c r="D233" s="1" t="s">
        <v>719</v>
      </c>
      <c r="E233" s="1" t="s">
        <v>720</v>
      </c>
      <c r="F233" s="1" t="s">
        <v>721</v>
      </c>
      <c r="G233" s="1" t="s">
        <v>722</v>
      </c>
      <c r="H233" s="1" t="s">
        <v>107</v>
      </c>
      <c r="I233" s="1" t="s">
        <v>607</v>
      </c>
      <c r="J233" s="1">
        <v>115.0</v>
      </c>
      <c r="K233" s="5">
        <f t="shared" si="1"/>
        <v>0.0001157407407</v>
      </c>
      <c r="L233" s="3">
        <f t="shared" si="2"/>
        <v>920</v>
      </c>
    </row>
    <row r="234" ht="15.75" customHeight="1">
      <c r="A234" s="4">
        <v>45498.0</v>
      </c>
      <c r="B234" s="5">
        <v>0.6818518518518518</v>
      </c>
      <c r="C234" s="1" t="s">
        <v>643</v>
      </c>
      <c r="D234" s="1" t="s">
        <v>644</v>
      </c>
      <c r="E234" s="1" t="s">
        <v>645</v>
      </c>
      <c r="F234" s="1" t="s">
        <v>646</v>
      </c>
      <c r="G234" s="1" t="s">
        <v>647</v>
      </c>
      <c r="H234" s="1" t="s">
        <v>424</v>
      </c>
      <c r="I234" s="1" t="s">
        <v>607</v>
      </c>
      <c r="J234" s="1">
        <v>115.0</v>
      </c>
      <c r="K234" s="5">
        <f t="shared" si="1"/>
        <v>0.0001273148148</v>
      </c>
      <c r="L234" s="3">
        <f t="shared" si="2"/>
        <v>920</v>
      </c>
    </row>
    <row r="235" ht="15.75" customHeight="1">
      <c r="A235" s="4">
        <v>45498.0</v>
      </c>
      <c r="B235" s="5">
        <v>0.6819791666666667</v>
      </c>
      <c r="C235" s="1" t="s">
        <v>897</v>
      </c>
      <c r="D235" s="1" t="s">
        <v>898</v>
      </c>
      <c r="E235" s="1" t="s">
        <v>899</v>
      </c>
      <c r="F235" s="1" t="s">
        <v>37</v>
      </c>
      <c r="G235" s="1" t="s">
        <v>900</v>
      </c>
      <c r="H235" s="1" t="s">
        <v>368</v>
      </c>
      <c r="I235" s="1" t="s">
        <v>607</v>
      </c>
      <c r="J235" s="1">
        <v>115.0</v>
      </c>
      <c r="K235" s="5">
        <f t="shared" si="1"/>
        <v>0.0001157407407</v>
      </c>
      <c r="L235" s="3">
        <f t="shared" si="2"/>
        <v>920</v>
      </c>
    </row>
    <row r="236" ht="15.75" customHeight="1">
      <c r="A236" s="4">
        <v>45498.0</v>
      </c>
      <c r="B236" s="5">
        <v>0.6820949074074074</v>
      </c>
      <c r="C236" s="1" t="s">
        <v>567</v>
      </c>
      <c r="D236" s="1" t="s">
        <v>568</v>
      </c>
      <c r="E236" s="1" t="s">
        <v>569</v>
      </c>
      <c r="F236" s="1" t="s">
        <v>570</v>
      </c>
      <c r="G236" s="1" t="s">
        <v>571</v>
      </c>
      <c r="H236" s="1" t="s">
        <v>572</v>
      </c>
      <c r="I236" s="1" t="s">
        <v>75</v>
      </c>
      <c r="J236" s="1">
        <v>115.0</v>
      </c>
      <c r="K236" s="5">
        <f t="shared" si="1"/>
        <v>0.0001157407407</v>
      </c>
      <c r="L236" s="3">
        <f t="shared" si="2"/>
        <v>920</v>
      </c>
    </row>
    <row r="237" ht="15.75" customHeight="1">
      <c r="A237" s="4">
        <v>45498.0</v>
      </c>
      <c r="B237" s="5">
        <v>0.6822106481481481</v>
      </c>
      <c r="C237" s="1" t="s">
        <v>901</v>
      </c>
      <c r="D237" s="1" t="s">
        <v>902</v>
      </c>
      <c r="E237" s="1" t="s">
        <v>903</v>
      </c>
      <c r="F237" s="1" t="s">
        <v>439</v>
      </c>
      <c r="G237" s="1" t="s">
        <v>904</v>
      </c>
      <c r="H237" s="1" t="s">
        <v>137</v>
      </c>
      <c r="I237" s="1" t="s">
        <v>75</v>
      </c>
      <c r="J237" s="1">
        <v>115.0</v>
      </c>
      <c r="K237" s="5">
        <f t="shared" si="1"/>
        <v>0.0001157407407</v>
      </c>
      <c r="L237" s="3">
        <f t="shared" si="2"/>
        <v>920</v>
      </c>
    </row>
    <row r="238" ht="15.75" customHeight="1">
      <c r="A238" s="4">
        <v>45498.0</v>
      </c>
      <c r="B238" s="5">
        <v>0.6823263888888889</v>
      </c>
      <c r="C238" s="1" t="s">
        <v>905</v>
      </c>
      <c r="D238" s="1" t="s">
        <v>906</v>
      </c>
      <c r="E238" s="1" t="s">
        <v>907</v>
      </c>
      <c r="F238" s="1" t="s">
        <v>908</v>
      </c>
      <c r="G238" s="1" t="s">
        <v>909</v>
      </c>
      <c r="H238" s="1" t="s">
        <v>910</v>
      </c>
      <c r="I238" s="1" t="s">
        <v>607</v>
      </c>
      <c r="J238" s="1">
        <v>115.0</v>
      </c>
      <c r="K238" s="5">
        <f t="shared" si="1"/>
        <v>0.0001157407407</v>
      </c>
      <c r="L238" s="3">
        <f t="shared" si="2"/>
        <v>920</v>
      </c>
    </row>
    <row r="239" ht="15.75" customHeight="1">
      <c r="A239" s="4">
        <v>45498.0</v>
      </c>
      <c r="B239" s="5">
        <v>0.6824421296296296</v>
      </c>
      <c r="C239" s="1" t="s">
        <v>911</v>
      </c>
      <c r="D239" s="1" t="s">
        <v>912</v>
      </c>
      <c r="E239" s="1" t="s">
        <v>913</v>
      </c>
      <c r="F239" s="1" t="s">
        <v>47</v>
      </c>
      <c r="G239" s="1" t="s">
        <v>914</v>
      </c>
      <c r="H239" s="1" t="s">
        <v>400</v>
      </c>
      <c r="I239" s="1" t="s">
        <v>75</v>
      </c>
      <c r="J239" s="1">
        <v>115.0</v>
      </c>
      <c r="K239" s="5">
        <f t="shared" si="1"/>
        <v>0.0001157407407</v>
      </c>
      <c r="L239" s="3">
        <f t="shared" si="2"/>
        <v>920</v>
      </c>
    </row>
    <row r="240" ht="15.75" customHeight="1">
      <c r="A240" s="4">
        <v>45498.0</v>
      </c>
      <c r="B240" s="5">
        <v>0.6825578703703704</v>
      </c>
      <c r="C240" s="1" t="s">
        <v>915</v>
      </c>
      <c r="D240" s="1" t="s">
        <v>916</v>
      </c>
      <c r="E240" s="1" t="s">
        <v>917</v>
      </c>
      <c r="F240" s="1" t="s">
        <v>918</v>
      </c>
      <c r="G240" s="1" t="s">
        <v>919</v>
      </c>
      <c r="H240" s="1" t="s">
        <v>126</v>
      </c>
      <c r="I240" s="1" t="s">
        <v>75</v>
      </c>
      <c r="J240" s="1">
        <v>115.0</v>
      </c>
      <c r="K240" s="5">
        <f t="shared" si="1"/>
        <v>0.0001157407407</v>
      </c>
      <c r="L240" s="3">
        <f t="shared" si="2"/>
        <v>920</v>
      </c>
    </row>
    <row r="241" ht="15.75" customHeight="1">
      <c r="A241" s="4">
        <v>45498.0</v>
      </c>
      <c r="B241" s="5">
        <v>0.6826736111111111</v>
      </c>
      <c r="C241" s="1" t="s">
        <v>882</v>
      </c>
      <c r="D241" s="1" t="s">
        <v>883</v>
      </c>
      <c r="E241" s="1" t="s">
        <v>884</v>
      </c>
      <c r="F241" s="1" t="s">
        <v>885</v>
      </c>
      <c r="G241" s="1" t="s">
        <v>886</v>
      </c>
      <c r="H241" s="1" t="s">
        <v>712</v>
      </c>
      <c r="I241" s="1" t="s">
        <v>627</v>
      </c>
      <c r="J241" s="1">
        <v>115.0</v>
      </c>
      <c r="K241" s="5">
        <f t="shared" si="1"/>
        <v>0.0001157407407</v>
      </c>
      <c r="L241" s="3">
        <f t="shared" si="2"/>
        <v>920</v>
      </c>
    </row>
    <row r="242" ht="15.75" customHeight="1">
      <c r="A242" s="4">
        <v>45498.0</v>
      </c>
      <c r="B242" s="5">
        <v>0.6827893518518519</v>
      </c>
      <c r="C242" s="1" t="s">
        <v>593</v>
      </c>
      <c r="D242" s="1" t="s">
        <v>594</v>
      </c>
      <c r="E242" s="1" t="s">
        <v>595</v>
      </c>
      <c r="F242" s="1" t="s">
        <v>596</v>
      </c>
      <c r="G242" s="1" t="s">
        <v>597</v>
      </c>
      <c r="H242" s="1" t="s">
        <v>100</v>
      </c>
      <c r="I242" s="1" t="s">
        <v>75</v>
      </c>
      <c r="J242" s="1">
        <v>115.0</v>
      </c>
      <c r="K242" s="5">
        <f t="shared" si="1"/>
        <v>0.0001157407407</v>
      </c>
      <c r="L242" s="3">
        <f t="shared" si="2"/>
        <v>920</v>
      </c>
    </row>
    <row r="243" ht="15.75" customHeight="1">
      <c r="A243" s="4">
        <v>45498.0</v>
      </c>
      <c r="B243" s="5">
        <v>0.6829050925925926</v>
      </c>
      <c r="C243" s="1" t="s">
        <v>579</v>
      </c>
      <c r="D243" s="1" t="s">
        <v>580</v>
      </c>
      <c r="E243" s="1" t="s">
        <v>581</v>
      </c>
      <c r="F243" s="1" t="s">
        <v>582</v>
      </c>
      <c r="G243" s="1" t="s">
        <v>583</v>
      </c>
      <c r="H243" s="1" t="s">
        <v>132</v>
      </c>
      <c r="I243" s="1" t="s">
        <v>627</v>
      </c>
      <c r="J243" s="1">
        <v>115.0</v>
      </c>
      <c r="K243" s="5">
        <f t="shared" si="1"/>
        <v>0.0001157407407</v>
      </c>
      <c r="L243" s="3">
        <f t="shared" si="2"/>
        <v>920</v>
      </c>
    </row>
    <row r="244" ht="15.75" customHeight="1">
      <c r="A244" s="4">
        <v>45498.0</v>
      </c>
      <c r="B244" s="5">
        <v>0.6830208333333333</v>
      </c>
      <c r="C244" s="1" t="s">
        <v>905</v>
      </c>
      <c r="D244" s="1" t="s">
        <v>906</v>
      </c>
      <c r="E244" s="1" t="s">
        <v>907</v>
      </c>
      <c r="F244" s="1" t="s">
        <v>908</v>
      </c>
      <c r="G244" s="1" t="s">
        <v>909</v>
      </c>
      <c r="H244" s="1" t="s">
        <v>910</v>
      </c>
      <c r="I244" s="1" t="s">
        <v>627</v>
      </c>
      <c r="J244" s="1">
        <v>115.0</v>
      </c>
      <c r="K244" s="5">
        <f t="shared" si="1"/>
        <v>0.0001157407407</v>
      </c>
      <c r="L244" s="3">
        <f t="shared" si="2"/>
        <v>920</v>
      </c>
    </row>
    <row r="245" ht="15.75" customHeight="1">
      <c r="A245" s="4">
        <v>45498.0</v>
      </c>
      <c r="B245" s="5">
        <v>0.683136574074074</v>
      </c>
      <c r="C245" s="1" t="s">
        <v>920</v>
      </c>
      <c r="D245" s="1" t="s">
        <v>921</v>
      </c>
      <c r="E245" s="1" t="s">
        <v>922</v>
      </c>
      <c r="F245" s="1" t="s">
        <v>923</v>
      </c>
      <c r="G245" s="1" t="s">
        <v>924</v>
      </c>
      <c r="H245" s="1" t="s">
        <v>611</v>
      </c>
      <c r="I245" s="1" t="s">
        <v>627</v>
      </c>
      <c r="J245" s="1">
        <v>115.0</v>
      </c>
      <c r="K245" s="5">
        <f t="shared" si="1"/>
        <v>0.0001157407407</v>
      </c>
      <c r="L245" s="3">
        <f t="shared" si="2"/>
        <v>920</v>
      </c>
    </row>
    <row r="246" ht="15.75" customHeight="1">
      <c r="A246" s="4">
        <v>45498.0</v>
      </c>
      <c r="B246" s="5">
        <v>0.6832523148148149</v>
      </c>
      <c r="C246" s="1" t="s">
        <v>925</v>
      </c>
      <c r="D246" s="1" t="s">
        <v>926</v>
      </c>
      <c r="E246" s="1" t="s">
        <v>713</v>
      </c>
      <c r="F246" s="1" t="s">
        <v>533</v>
      </c>
      <c r="G246" s="1" t="s">
        <v>927</v>
      </c>
      <c r="H246" s="1" t="s">
        <v>43</v>
      </c>
      <c r="I246" s="1" t="s">
        <v>472</v>
      </c>
      <c r="J246" s="1">
        <v>115.0</v>
      </c>
      <c r="K246" s="5">
        <f t="shared" si="1"/>
        <v>0.0001273148148</v>
      </c>
      <c r="L246" s="3">
        <f t="shared" si="2"/>
        <v>920</v>
      </c>
    </row>
    <row r="247" ht="15.75" customHeight="1">
      <c r="A247" s="4">
        <v>45498.0</v>
      </c>
      <c r="B247" s="5">
        <v>0.6833796296296296</v>
      </c>
      <c r="C247" s="1" t="s">
        <v>928</v>
      </c>
      <c r="D247" s="1" t="s">
        <v>929</v>
      </c>
      <c r="E247" s="1" t="s">
        <v>930</v>
      </c>
      <c r="F247" s="1" t="s">
        <v>931</v>
      </c>
      <c r="G247" s="1" t="s">
        <v>932</v>
      </c>
      <c r="H247" s="1" t="s">
        <v>596</v>
      </c>
      <c r="I247" s="1" t="s">
        <v>85</v>
      </c>
      <c r="J247" s="1">
        <v>116.0</v>
      </c>
      <c r="K247" s="5">
        <f t="shared" si="1"/>
        <v>0.0001157407407</v>
      </c>
      <c r="L247" s="3">
        <f t="shared" si="2"/>
        <v>928</v>
      </c>
    </row>
    <row r="248" ht="15.75" customHeight="1">
      <c r="A248" s="4">
        <v>45498.0</v>
      </c>
      <c r="B248" s="5">
        <v>0.6834953703703703</v>
      </c>
      <c r="C248" s="1" t="s">
        <v>933</v>
      </c>
      <c r="D248" s="1" t="s">
        <v>934</v>
      </c>
      <c r="E248" s="1" t="s">
        <v>935</v>
      </c>
      <c r="F248" s="1" t="s">
        <v>936</v>
      </c>
      <c r="G248" s="1" t="s">
        <v>937</v>
      </c>
      <c r="H248" s="1" t="s">
        <v>83</v>
      </c>
      <c r="I248" s="1" t="s">
        <v>178</v>
      </c>
      <c r="J248" s="1">
        <v>115.0</v>
      </c>
      <c r="K248" s="5">
        <f t="shared" si="1"/>
        <v>0.0001157407407</v>
      </c>
      <c r="L248" s="3">
        <f t="shared" si="2"/>
        <v>920</v>
      </c>
    </row>
    <row r="249" ht="15.75" customHeight="1">
      <c r="A249" s="4">
        <v>45498.0</v>
      </c>
      <c r="B249" s="5">
        <v>0.6836111111111111</v>
      </c>
      <c r="C249" s="1" t="s">
        <v>938</v>
      </c>
      <c r="D249" s="1" t="s">
        <v>939</v>
      </c>
      <c r="E249" s="1" t="s">
        <v>940</v>
      </c>
      <c r="F249" s="1" t="s">
        <v>941</v>
      </c>
      <c r="G249" s="1" t="s">
        <v>942</v>
      </c>
      <c r="H249" s="1" t="s">
        <v>37</v>
      </c>
      <c r="I249" s="1" t="s">
        <v>171</v>
      </c>
      <c r="J249" s="1">
        <v>116.0</v>
      </c>
      <c r="K249" s="5">
        <f t="shared" si="1"/>
        <v>0.0001157407407</v>
      </c>
      <c r="L249" s="3">
        <f t="shared" si="2"/>
        <v>928</v>
      </c>
    </row>
    <row r="250" ht="15.75" customHeight="1">
      <c r="A250" s="4">
        <v>45498.0</v>
      </c>
      <c r="B250" s="5">
        <v>0.6837268518518519</v>
      </c>
      <c r="C250" s="1" t="s">
        <v>943</v>
      </c>
      <c r="D250" s="1" t="s">
        <v>944</v>
      </c>
      <c r="E250" s="1" t="s">
        <v>945</v>
      </c>
      <c r="F250" s="1" t="s">
        <v>946</v>
      </c>
      <c r="G250" s="1" t="s">
        <v>947</v>
      </c>
      <c r="H250" s="1" t="s">
        <v>813</v>
      </c>
      <c r="I250" s="1" t="s">
        <v>154</v>
      </c>
      <c r="J250" s="1">
        <v>115.0</v>
      </c>
      <c r="K250" s="5">
        <f t="shared" si="1"/>
        <v>0.0001157407407</v>
      </c>
      <c r="L250" s="3">
        <f t="shared" si="2"/>
        <v>920</v>
      </c>
    </row>
    <row r="251" ht="15.75" customHeight="1">
      <c r="A251" s="4">
        <v>45498.0</v>
      </c>
      <c r="B251" s="5">
        <v>0.6838425925925926</v>
      </c>
      <c r="C251" s="1" t="s">
        <v>948</v>
      </c>
      <c r="D251" s="1" t="s">
        <v>949</v>
      </c>
      <c r="E251" s="1" t="s">
        <v>950</v>
      </c>
      <c r="F251" s="1" t="s">
        <v>951</v>
      </c>
      <c r="G251" s="1" t="s">
        <v>952</v>
      </c>
      <c r="H251" s="1" t="s">
        <v>953</v>
      </c>
      <c r="I251" s="1" t="s">
        <v>154</v>
      </c>
      <c r="J251" s="1">
        <v>116.0</v>
      </c>
      <c r="K251" s="5">
        <f t="shared" si="1"/>
        <v>0.0001157407407</v>
      </c>
      <c r="L251" s="3">
        <f t="shared" si="2"/>
        <v>928</v>
      </c>
    </row>
    <row r="252" ht="15.75" customHeight="1">
      <c r="A252" s="4">
        <v>45498.0</v>
      </c>
      <c r="B252" s="5">
        <v>0.6839583333333333</v>
      </c>
      <c r="C252" s="1" t="s">
        <v>434</v>
      </c>
      <c r="D252" s="1" t="s">
        <v>435</v>
      </c>
      <c r="E252" s="1" t="s">
        <v>436</v>
      </c>
      <c r="F252" s="1" t="s">
        <v>437</v>
      </c>
      <c r="G252" s="1" t="s">
        <v>438</v>
      </c>
      <c r="H252" s="1" t="s">
        <v>439</v>
      </c>
      <c r="I252" s="1" t="s">
        <v>171</v>
      </c>
      <c r="J252" s="1">
        <v>116.0</v>
      </c>
      <c r="K252" s="5">
        <f t="shared" si="1"/>
        <v>0.0001273148148</v>
      </c>
      <c r="L252" s="3">
        <f t="shared" si="2"/>
        <v>928</v>
      </c>
    </row>
    <row r="253" ht="15.75" customHeight="1">
      <c r="A253" s="4">
        <v>45498.0</v>
      </c>
      <c r="B253" s="5">
        <v>0.6840856481481481</v>
      </c>
      <c r="C253" s="1" t="s">
        <v>954</v>
      </c>
      <c r="D253" s="1" t="s">
        <v>955</v>
      </c>
      <c r="E253" s="1" t="s">
        <v>956</v>
      </c>
      <c r="F253" s="1" t="s">
        <v>957</v>
      </c>
      <c r="G253" s="1" t="s">
        <v>958</v>
      </c>
      <c r="H253" s="1" t="s">
        <v>876</v>
      </c>
      <c r="I253" s="1" t="s">
        <v>171</v>
      </c>
      <c r="J253" s="1">
        <v>116.0</v>
      </c>
      <c r="K253" s="5">
        <f t="shared" si="1"/>
        <v>0.0001157407407</v>
      </c>
      <c r="L253" s="3">
        <f t="shared" si="2"/>
        <v>928</v>
      </c>
    </row>
    <row r="254" ht="15.75" customHeight="1">
      <c r="A254" s="4">
        <v>45498.0</v>
      </c>
      <c r="B254" s="5">
        <v>0.6842013888888889</v>
      </c>
      <c r="C254" s="1" t="s">
        <v>959</v>
      </c>
      <c r="D254" s="1" t="s">
        <v>960</v>
      </c>
      <c r="E254" s="1" t="s">
        <v>961</v>
      </c>
      <c r="F254" s="1" t="s">
        <v>962</v>
      </c>
      <c r="G254" s="1" t="s">
        <v>963</v>
      </c>
      <c r="H254" s="1" t="s">
        <v>763</v>
      </c>
      <c r="I254" s="1" t="s">
        <v>107</v>
      </c>
      <c r="J254" s="1">
        <v>115.0</v>
      </c>
      <c r="K254" s="5">
        <f t="shared" si="1"/>
        <v>0.0001157407407</v>
      </c>
      <c r="L254" s="3">
        <f t="shared" si="2"/>
        <v>920</v>
      </c>
    </row>
    <row r="255" ht="15.75" customHeight="1">
      <c r="A255" s="4">
        <v>45498.0</v>
      </c>
      <c r="B255" s="5">
        <v>0.6843171296296297</v>
      </c>
      <c r="C255" s="1" t="s">
        <v>964</v>
      </c>
      <c r="D255" s="1" t="s">
        <v>965</v>
      </c>
      <c r="E255" s="1" t="s">
        <v>966</v>
      </c>
      <c r="F255" s="1" t="s">
        <v>967</v>
      </c>
      <c r="G255" s="1" t="s">
        <v>968</v>
      </c>
      <c r="H255" s="1" t="s">
        <v>66</v>
      </c>
      <c r="I255" s="1" t="s">
        <v>504</v>
      </c>
      <c r="J255" s="1">
        <v>115.0</v>
      </c>
      <c r="K255" s="5">
        <f t="shared" si="1"/>
        <v>0.0001157407407</v>
      </c>
      <c r="L255" s="3">
        <f t="shared" si="2"/>
        <v>920</v>
      </c>
    </row>
    <row r="256" ht="15.75" customHeight="1">
      <c r="A256" s="4">
        <v>45498.0</v>
      </c>
      <c r="B256" s="5">
        <v>0.6844328703703704</v>
      </c>
      <c r="C256" s="1" t="s">
        <v>427</v>
      </c>
      <c r="D256" s="1" t="s">
        <v>428</v>
      </c>
      <c r="E256" s="1" t="s">
        <v>429</v>
      </c>
      <c r="F256" s="1" t="s">
        <v>430</v>
      </c>
      <c r="G256" s="1" t="s">
        <v>431</v>
      </c>
      <c r="H256" s="1" t="s">
        <v>432</v>
      </c>
      <c r="I256" s="1" t="s">
        <v>638</v>
      </c>
      <c r="J256" s="1">
        <v>116.0</v>
      </c>
      <c r="K256" s="5">
        <f t="shared" si="1"/>
        <v>0.0001157407407</v>
      </c>
      <c r="L256" s="3">
        <f t="shared" si="2"/>
        <v>928</v>
      </c>
    </row>
    <row r="257" ht="15.75" customHeight="1">
      <c r="A257" s="4">
        <v>45498.0</v>
      </c>
      <c r="B257" s="5">
        <v>0.6845486111111111</v>
      </c>
      <c r="C257" s="1" t="s">
        <v>969</v>
      </c>
      <c r="D257" s="1" t="s">
        <v>970</v>
      </c>
      <c r="E257" s="1" t="s">
        <v>853</v>
      </c>
      <c r="F257" s="1" t="s">
        <v>521</v>
      </c>
      <c r="G257" s="1" t="s">
        <v>971</v>
      </c>
      <c r="H257" s="1" t="s">
        <v>972</v>
      </c>
      <c r="I257" s="1" t="s">
        <v>122</v>
      </c>
      <c r="J257" s="1">
        <v>116.0</v>
      </c>
      <c r="K257" s="5">
        <f t="shared" si="1"/>
        <v>0.0001157407407</v>
      </c>
      <c r="L257" s="3">
        <f t="shared" si="2"/>
        <v>928</v>
      </c>
    </row>
    <row r="258" ht="15.75" customHeight="1">
      <c r="A258" s="4">
        <v>45498.0</v>
      </c>
      <c r="B258" s="5">
        <v>0.6846643518518518</v>
      </c>
      <c r="C258" s="1" t="s">
        <v>973</v>
      </c>
      <c r="D258" s="1" t="s">
        <v>974</v>
      </c>
      <c r="E258" s="1" t="s">
        <v>896</v>
      </c>
      <c r="F258" s="1" t="s">
        <v>975</v>
      </c>
      <c r="G258" s="1" t="s">
        <v>976</v>
      </c>
      <c r="H258" s="1" t="s">
        <v>977</v>
      </c>
      <c r="I258" s="1" t="s">
        <v>175</v>
      </c>
      <c r="J258" s="1">
        <v>116.0</v>
      </c>
      <c r="K258" s="5">
        <f t="shared" si="1"/>
        <v>0.0001157407407</v>
      </c>
      <c r="L258" s="3">
        <f t="shared" si="2"/>
        <v>928</v>
      </c>
    </row>
    <row r="259" ht="15.75" customHeight="1">
      <c r="A259" s="4">
        <v>45498.0</v>
      </c>
      <c r="B259" s="5">
        <v>0.6847800925925925</v>
      </c>
      <c r="C259" s="1" t="s">
        <v>978</v>
      </c>
      <c r="D259" s="1" t="s">
        <v>979</v>
      </c>
      <c r="E259" s="1" t="s">
        <v>980</v>
      </c>
      <c r="F259" s="1" t="s">
        <v>981</v>
      </c>
      <c r="G259" s="1" t="s">
        <v>982</v>
      </c>
      <c r="H259" s="1" t="s">
        <v>983</v>
      </c>
      <c r="I259" s="1" t="s">
        <v>75</v>
      </c>
      <c r="J259" s="1">
        <v>116.0</v>
      </c>
      <c r="K259" s="5">
        <f t="shared" si="1"/>
        <v>0.0001157407407</v>
      </c>
      <c r="L259" s="3">
        <f t="shared" si="2"/>
        <v>928</v>
      </c>
    </row>
    <row r="260" ht="15.75" customHeight="1">
      <c r="A260" s="4">
        <v>45498.0</v>
      </c>
      <c r="B260" s="5">
        <v>0.6848958333333334</v>
      </c>
      <c r="C260" s="1" t="s">
        <v>459</v>
      </c>
      <c r="D260" s="1" t="s">
        <v>460</v>
      </c>
      <c r="E260" s="1" t="s">
        <v>461</v>
      </c>
      <c r="F260" s="1" t="s">
        <v>462</v>
      </c>
      <c r="G260" s="1" t="s">
        <v>463</v>
      </c>
      <c r="H260" s="1" t="s">
        <v>464</v>
      </c>
      <c r="I260" s="1" t="s">
        <v>627</v>
      </c>
      <c r="J260" s="1">
        <v>116.0</v>
      </c>
      <c r="K260" s="5">
        <f t="shared" si="1"/>
        <v>0.0001157407407</v>
      </c>
      <c r="L260" s="3">
        <f t="shared" si="2"/>
        <v>928</v>
      </c>
    </row>
    <row r="261" ht="15.75" customHeight="1">
      <c r="A261" s="4">
        <v>45498.0</v>
      </c>
      <c r="B261" s="5">
        <v>0.6850115740740741</v>
      </c>
      <c r="C261" s="1" t="s">
        <v>984</v>
      </c>
      <c r="D261" s="1" t="s">
        <v>985</v>
      </c>
      <c r="E261" s="1" t="s">
        <v>986</v>
      </c>
      <c r="F261" s="1" t="s">
        <v>987</v>
      </c>
      <c r="G261" s="1" t="s">
        <v>988</v>
      </c>
      <c r="H261" s="1" t="s">
        <v>989</v>
      </c>
      <c r="I261" s="1" t="s">
        <v>171</v>
      </c>
      <c r="J261" s="1">
        <v>116.0</v>
      </c>
      <c r="K261" s="5">
        <f t="shared" si="1"/>
        <v>0.0001157407407</v>
      </c>
      <c r="L261" s="3">
        <f t="shared" si="2"/>
        <v>928</v>
      </c>
    </row>
    <row r="262" ht="15.75" customHeight="1">
      <c r="A262" s="4">
        <v>45498.0</v>
      </c>
      <c r="B262" s="5">
        <v>0.6851273148148148</v>
      </c>
      <c r="C262" s="1" t="s">
        <v>441</v>
      </c>
      <c r="D262" s="1" t="s">
        <v>442</v>
      </c>
      <c r="E262" s="1" t="s">
        <v>443</v>
      </c>
      <c r="F262" s="1" t="s">
        <v>444</v>
      </c>
      <c r="G262" s="1" t="s">
        <v>445</v>
      </c>
      <c r="H262" s="1" t="s">
        <v>446</v>
      </c>
      <c r="I262" s="1" t="s">
        <v>154</v>
      </c>
      <c r="J262" s="1">
        <v>116.0</v>
      </c>
      <c r="K262" s="5">
        <f t="shared" si="1"/>
        <v>0.0001157407407</v>
      </c>
      <c r="L262" s="3">
        <f t="shared" si="2"/>
        <v>928</v>
      </c>
    </row>
    <row r="263" ht="15.75" customHeight="1">
      <c r="A263" s="4">
        <v>45498.0</v>
      </c>
      <c r="B263" s="5">
        <v>0.6852430555555555</v>
      </c>
      <c r="C263" s="1" t="s">
        <v>990</v>
      </c>
      <c r="D263" s="1" t="s">
        <v>991</v>
      </c>
      <c r="E263" s="1" t="s">
        <v>992</v>
      </c>
      <c r="F263" s="1" t="s">
        <v>993</v>
      </c>
      <c r="G263" s="1" t="s">
        <v>994</v>
      </c>
      <c r="H263" s="1" t="s">
        <v>918</v>
      </c>
      <c r="I263" s="1" t="s">
        <v>178</v>
      </c>
      <c r="J263" s="1">
        <v>116.0</v>
      </c>
      <c r="K263" s="5">
        <f t="shared" si="1"/>
        <v>0.0001157407407</v>
      </c>
      <c r="L263" s="3">
        <f t="shared" si="2"/>
        <v>928</v>
      </c>
    </row>
    <row r="264" ht="15.75" customHeight="1">
      <c r="A264" s="4">
        <v>45498.0</v>
      </c>
      <c r="B264" s="5">
        <v>0.6853587962962963</v>
      </c>
      <c r="C264" s="1" t="s">
        <v>995</v>
      </c>
      <c r="D264" s="1" t="s">
        <v>996</v>
      </c>
      <c r="E264" s="1" t="s">
        <v>997</v>
      </c>
      <c r="F264" s="1" t="s">
        <v>998</v>
      </c>
      <c r="G264" s="1" t="s">
        <v>999</v>
      </c>
      <c r="H264" s="1" t="s">
        <v>1000</v>
      </c>
      <c r="I264" s="1" t="s">
        <v>154</v>
      </c>
      <c r="J264" s="1">
        <v>116.0</v>
      </c>
      <c r="K264" s="5">
        <f t="shared" si="1"/>
        <v>0.0001273148148</v>
      </c>
      <c r="L264" s="3">
        <f t="shared" si="2"/>
        <v>928</v>
      </c>
    </row>
    <row r="265" ht="15.75" customHeight="1">
      <c r="A265" s="4">
        <v>45498.0</v>
      </c>
      <c r="B265" s="5">
        <v>0.6854861111111111</v>
      </c>
      <c r="C265" s="1" t="s">
        <v>511</v>
      </c>
      <c r="D265" s="1" t="s">
        <v>512</v>
      </c>
      <c r="E265" s="1" t="s">
        <v>513</v>
      </c>
      <c r="F265" s="1" t="s">
        <v>514</v>
      </c>
      <c r="G265" s="1" t="s">
        <v>515</v>
      </c>
      <c r="H265" s="1" t="s">
        <v>12</v>
      </c>
      <c r="I265" s="1" t="s">
        <v>117</v>
      </c>
      <c r="J265" s="1">
        <v>116.0</v>
      </c>
      <c r="K265" s="5">
        <f t="shared" si="1"/>
        <v>0.0001157407407</v>
      </c>
      <c r="L265" s="3">
        <f t="shared" si="2"/>
        <v>928</v>
      </c>
    </row>
    <row r="266" ht="15.75" customHeight="1">
      <c r="A266" s="4">
        <v>45498.0</v>
      </c>
      <c r="B266" s="5">
        <v>0.6856018518518519</v>
      </c>
      <c r="C266" s="1" t="s">
        <v>1001</v>
      </c>
      <c r="D266" s="1" t="s">
        <v>1002</v>
      </c>
      <c r="E266" s="1" t="s">
        <v>1003</v>
      </c>
      <c r="F266" s="1" t="s">
        <v>1004</v>
      </c>
      <c r="G266" s="1" t="s">
        <v>1005</v>
      </c>
      <c r="H266" s="1" t="s">
        <v>1006</v>
      </c>
      <c r="I266" s="1" t="s">
        <v>107</v>
      </c>
      <c r="J266" s="1">
        <v>116.0</v>
      </c>
      <c r="K266" s="5">
        <f t="shared" si="1"/>
        <v>0.0001157407407</v>
      </c>
      <c r="L266" s="3">
        <f t="shared" si="2"/>
        <v>928</v>
      </c>
    </row>
    <row r="267" ht="15.75" customHeight="1">
      <c r="A267" s="4">
        <v>45498.0</v>
      </c>
      <c r="B267" s="5">
        <v>0.6857175925925926</v>
      </c>
      <c r="C267" s="1" t="s">
        <v>1007</v>
      </c>
      <c r="D267" s="1" t="s">
        <v>1008</v>
      </c>
      <c r="E267" s="1" t="s">
        <v>914</v>
      </c>
      <c r="F267" s="1" t="s">
        <v>1009</v>
      </c>
      <c r="G267" s="1" t="s">
        <v>1010</v>
      </c>
      <c r="H267" s="1" t="s">
        <v>1011</v>
      </c>
      <c r="I267" s="1" t="s">
        <v>107</v>
      </c>
      <c r="J267" s="1">
        <v>116.0</v>
      </c>
      <c r="K267" s="5">
        <f t="shared" si="1"/>
        <v>0.0001157407407</v>
      </c>
      <c r="L267" s="3">
        <f t="shared" si="2"/>
        <v>928</v>
      </c>
    </row>
    <row r="268" ht="15.75" customHeight="1">
      <c r="A268" s="4">
        <v>45498.0</v>
      </c>
      <c r="B268" s="5">
        <v>0.6858333333333333</v>
      </c>
      <c r="C268" s="1" t="s">
        <v>948</v>
      </c>
      <c r="D268" s="1" t="s">
        <v>949</v>
      </c>
      <c r="E268" s="1" t="s">
        <v>950</v>
      </c>
      <c r="F268" s="1" t="s">
        <v>951</v>
      </c>
      <c r="G268" s="1" t="s">
        <v>952</v>
      </c>
      <c r="H268" s="1" t="s">
        <v>953</v>
      </c>
      <c r="I268" s="1" t="s">
        <v>171</v>
      </c>
      <c r="J268" s="1">
        <v>116.0</v>
      </c>
      <c r="K268" s="5">
        <f t="shared" si="1"/>
        <v>0.0001157407407</v>
      </c>
      <c r="L268" s="3">
        <f t="shared" si="2"/>
        <v>928</v>
      </c>
    </row>
    <row r="269" ht="15.75" customHeight="1">
      <c r="A269" s="4">
        <v>45498.0</v>
      </c>
      <c r="B269" s="5">
        <v>0.6859490740740741</v>
      </c>
      <c r="C269" s="1" t="s">
        <v>1012</v>
      </c>
      <c r="D269" s="1" t="s">
        <v>1013</v>
      </c>
      <c r="E269" s="1" t="s">
        <v>1014</v>
      </c>
      <c r="F269" s="1" t="s">
        <v>1015</v>
      </c>
      <c r="G269" s="1" t="s">
        <v>1016</v>
      </c>
      <c r="H269" s="1" t="s">
        <v>1017</v>
      </c>
      <c r="I269" s="1" t="s">
        <v>171</v>
      </c>
      <c r="J269" s="1">
        <v>116.0</v>
      </c>
      <c r="K269" s="5">
        <f t="shared" si="1"/>
        <v>0.0001157407407</v>
      </c>
      <c r="L269" s="3">
        <f t="shared" si="2"/>
        <v>928</v>
      </c>
    </row>
    <row r="270" ht="15.75" customHeight="1">
      <c r="A270" s="4">
        <v>45498.0</v>
      </c>
      <c r="B270" s="5">
        <v>0.6860648148148148</v>
      </c>
      <c r="C270" s="1" t="s">
        <v>969</v>
      </c>
      <c r="D270" s="1" t="s">
        <v>970</v>
      </c>
      <c r="E270" s="1" t="s">
        <v>853</v>
      </c>
      <c r="F270" s="1" t="s">
        <v>521</v>
      </c>
      <c r="G270" s="1" t="s">
        <v>971</v>
      </c>
      <c r="H270" s="1" t="s">
        <v>972</v>
      </c>
      <c r="I270" s="1" t="s">
        <v>178</v>
      </c>
      <c r="J270" s="1">
        <v>116.0</v>
      </c>
      <c r="K270" s="5">
        <f t="shared" si="1"/>
        <v>0.0001273148148</v>
      </c>
      <c r="L270" s="3">
        <f t="shared" si="2"/>
        <v>928</v>
      </c>
    </row>
    <row r="271" ht="15.75" customHeight="1">
      <c r="A271" s="4">
        <v>45498.0</v>
      </c>
      <c r="B271" s="5">
        <v>0.6861921296296296</v>
      </c>
      <c r="C271" s="1" t="s">
        <v>1018</v>
      </c>
      <c r="D271" s="1" t="s">
        <v>1019</v>
      </c>
      <c r="E271" s="1" t="s">
        <v>1020</v>
      </c>
      <c r="F271" s="1" t="s">
        <v>17</v>
      </c>
      <c r="G271" s="1" t="s">
        <v>1021</v>
      </c>
      <c r="H271" s="1" t="s">
        <v>1022</v>
      </c>
      <c r="I271" s="1" t="s">
        <v>190</v>
      </c>
      <c r="J271" s="1">
        <v>116.0</v>
      </c>
      <c r="K271" s="5">
        <f t="shared" si="1"/>
        <v>0.0001157407407</v>
      </c>
      <c r="L271" s="3">
        <f t="shared" si="2"/>
        <v>928</v>
      </c>
    </row>
    <row r="272" ht="15.75" customHeight="1">
      <c r="A272" s="4">
        <v>45498.0</v>
      </c>
      <c r="B272" s="5">
        <v>0.6863078703703703</v>
      </c>
      <c r="C272" s="1" t="s">
        <v>511</v>
      </c>
      <c r="D272" s="1" t="s">
        <v>512</v>
      </c>
      <c r="E272" s="1" t="s">
        <v>513</v>
      </c>
      <c r="F272" s="1" t="s">
        <v>514</v>
      </c>
      <c r="G272" s="1" t="s">
        <v>515</v>
      </c>
      <c r="H272" s="1" t="s">
        <v>12</v>
      </c>
      <c r="I272" s="1" t="s">
        <v>607</v>
      </c>
      <c r="J272" s="1">
        <v>116.0</v>
      </c>
      <c r="K272" s="5">
        <f t="shared" si="1"/>
        <v>0.0001157407407</v>
      </c>
      <c r="L272" s="3">
        <f t="shared" si="2"/>
        <v>928</v>
      </c>
    </row>
    <row r="273" ht="15.75" customHeight="1">
      <c r="A273" s="4">
        <v>45498.0</v>
      </c>
      <c r="B273" s="5">
        <v>0.6864236111111112</v>
      </c>
      <c r="C273" s="1" t="s">
        <v>1023</v>
      </c>
      <c r="D273" s="1" t="s">
        <v>1024</v>
      </c>
      <c r="E273" s="1" t="s">
        <v>1025</v>
      </c>
      <c r="F273" s="1" t="s">
        <v>1026</v>
      </c>
      <c r="G273" s="1" t="s">
        <v>1027</v>
      </c>
      <c r="H273" s="1" t="s">
        <v>890</v>
      </c>
      <c r="I273" s="1" t="s">
        <v>627</v>
      </c>
      <c r="J273" s="1">
        <v>116.0</v>
      </c>
      <c r="K273" s="5">
        <f t="shared" si="1"/>
        <v>0.0001157407407</v>
      </c>
      <c r="L273" s="3">
        <f t="shared" si="2"/>
        <v>928</v>
      </c>
    </row>
    <row r="274" ht="15.75" customHeight="1">
      <c r="A274" s="4">
        <v>45498.0</v>
      </c>
      <c r="B274" s="5">
        <v>0.6865393518518519</v>
      </c>
      <c r="C274" s="1" t="s">
        <v>948</v>
      </c>
      <c r="D274" s="1" t="s">
        <v>949</v>
      </c>
      <c r="E274" s="1" t="s">
        <v>950</v>
      </c>
      <c r="F274" s="1" t="s">
        <v>951</v>
      </c>
      <c r="G274" s="1" t="s">
        <v>952</v>
      </c>
      <c r="H274" s="1" t="s">
        <v>953</v>
      </c>
      <c r="I274" s="1" t="s">
        <v>627</v>
      </c>
      <c r="J274" s="1">
        <v>116.0</v>
      </c>
      <c r="K274" s="5">
        <f t="shared" si="1"/>
        <v>0.0001157407407</v>
      </c>
      <c r="L274" s="3">
        <f t="shared" si="2"/>
        <v>928</v>
      </c>
    </row>
    <row r="275" ht="15.75" customHeight="1">
      <c r="A275" s="4">
        <v>45498.0</v>
      </c>
      <c r="B275" s="5">
        <v>0.6866550925925926</v>
      </c>
      <c r="C275" s="1" t="s">
        <v>1028</v>
      </c>
      <c r="D275" s="1" t="s">
        <v>1029</v>
      </c>
      <c r="E275" s="1" t="s">
        <v>559</v>
      </c>
      <c r="F275" s="1" t="s">
        <v>1030</v>
      </c>
      <c r="G275" s="1" t="s">
        <v>1031</v>
      </c>
      <c r="H275" s="1" t="s">
        <v>1032</v>
      </c>
      <c r="I275" s="1" t="s">
        <v>75</v>
      </c>
      <c r="J275" s="1">
        <v>116.0</v>
      </c>
      <c r="K275" s="5">
        <f t="shared" si="1"/>
        <v>0.0001157407407</v>
      </c>
      <c r="L275" s="3">
        <f t="shared" si="2"/>
        <v>928</v>
      </c>
    </row>
    <row r="276" ht="15.75" customHeight="1">
      <c r="A276" s="4">
        <v>45498.0</v>
      </c>
      <c r="B276" s="5">
        <v>0.6867708333333333</v>
      </c>
      <c r="C276" s="1" t="s">
        <v>1033</v>
      </c>
      <c r="D276" s="1" t="s">
        <v>362</v>
      </c>
      <c r="E276" s="1" t="s">
        <v>1034</v>
      </c>
      <c r="F276" s="1" t="s">
        <v>1035</v>
      </c>
      <c r="G276" s="1" t="s">
        <v>1036</v>
      </c>
      <c r="H276" s="1" t="s">
        <v>1037</v>
      </c>
      <c r="I276" s="1" t="s">
        <v>90</v>
      </c>
      <c r="J276" s="1">
        <v>116.0</v>
      </c>
      <c r="K276" s="5">
        <f t="shared" si="1"/>
        <v>0.0001157407407</v>
      </c>
      <c r="L276" s="3">
        <f t="shared" si="2"/>
        <v>928</v>
      </c>
    </row>
    <row r="277" ht="15.75" customHeight="1">
      <c r="A277" s="4">
        <v>45498.0</v>
      </c>
      <c r="B277" s="5">
        <v>0.686886574074074</v>
      </c>
      <c r="C277" s="1" t="s">
        <v>1038</v>
      </c>
      <c r="D277" s="1" t="s">
        <v>1039</v>
      </c>
      <c r="E277" s="1" t="s">
        <v>1040</v>
      </c>
      <c r="F277" s="1" t="s">
        <v>1041</v>
      </c>
      <c r="G277" s="1" t="s">
        <v>1042</v>
      </c>
      <c r="H277" s="1" t="s">
        <v>967</v>
      </c>
      <c r="I277" s="1" t="s">
        <v>637</v>
      </c>
      <c r="J277" s="1">
        <v>116.0</v>
      </c>
      <c r="K277" s="5">
        <f t="shared" si="1"/>
        <v>0.0001157407407</v>
      </c>
      <c r="L277" s="3">
        <f t="shared" si="2"/>
        <v>928</v>
      </c>
    </row>
    <row r="278" ht="15.75" customHeight="1">
      <c r="A278" s="4">
        <v>45498.0</v>
      </c>
      <c r="B278" s="5">
        <v>0.6870023148148148</v>
      </c>
      <c r="C278" s="1" t="s">
        <v>1043</v>
      </c>
      <c r="D278" s="1" t="s">
        <v>1044</v>
      </c>
      <c r="E278" s="1" t="s">
        <v>1045</v>
      </c>
      <c r="F278" s="1" t="s">
        <v>1046</v>
      </c>
      <c r="G278" s="1" t="s">
        <v>1047</v>
      </c>
      <c r="H278" s="1" t="s">
        <v>880</v>
      </c>
      <c r="I278" s="1" t="s">
        <v>607</v>
      </c>
      <c r="J278" s="1">
        <v>116.0</v>
      </c>
      <c r="K278" s="5">
        <f t="shared" si="1"/>
        <v>0.0001157407407</v>
      </c>
      <c r="L278" s="3">
        <f t="shared" si="2"/>
        <v>928</v>
      </c>
    </row>
    <row r="279" ht="15.75" customHeight="1">
      <c r="A279" s="4">
        <v>45498.0</v>
      </c>
      <c r="B279" s="5">
        <v>0.6871180555555556</v>
      </c>
      <c r="C279" s="1" t="s">
        <v>1048</v>
      </c>
      <c r="D279" s="1" t="s">
        <v>1049</v>
      </c>
      <c r="E279" s="1" t="s">
        <v>1050</v>
      </c>
      <c r="F279" s="1" t="s">
        <v>1051</v>
      </c>
      <c r="G279" s="1" t="s">
        <v>1052</v>
      </c>
      <c r="H279" s="1" t="s">
        <v>1053</v>
      </c>
      <c r="I279" s="1" t="s">
        <v>90</v>
      </c>
      <c r="J279" s="1">
        <v>116.0</v>
      </c>
      <c r="K279" s="5">
        <f t="shared" si="1"/>
        <v>0.0001157407407</v>
      </c>
      <c r="L279" s="3">
        <f t="shared" si="2"/>
        <v>928</v>
      </c>
    </row>
    <row r="280" ht="15.75" customHeight="1">
      <c r="A280" s="4">
        <v>45498.0</v>
      </c>
      <c r="B280" s="5">
        <v>0.6872337962962963</v>
      </c>
      <c r="C280" s="1" t="s">
        <v>1054</v>
      </c>
      <c r="D280" s="1" t="s">
        <v>1055</v>
      </c>
      <c r="E280" s="1" t="s">
        <v>1056</v>
      </c>
      <c r="F280" s="1" t="s">
        <v>1057</v>
      </c>
      <c r="G280" s="1" t="s">
        <v>1058</v>
      </c>
      <c r="H280" s="1" t="s">
        <v>1059</v>
      </c>
      <c r="I280" s="1" t="s">
        <v>33</v>
      </c>
      <c r="J280" s="1">
        <v>116.0</v>
      </c>
      <c r="K280" s="5">
        <f t="shared" si="1"/>
        <v>0.0001157407407</v>
      </c>
      <c r="L280" s="3">
        <f t="shared" si="2"/>
        <v>928</v>
      </c>
    </row>
    <row r="281" ht="15.75" customHeight="1">
      <c r="A281" s="4">
        <v>45498.0</v>
      </c>
      <c r="B281" s="5">
        <v>0.687349537037037</v>
      </c>
      <c r="C281" s="1" t="s">
        <v>1060</v>
      </c>
      <c r="D281" s="1" t="s">
        <v>1061</v>
      </c>
      <c r="E281" s="1" t="s">
        <v>1062</v>
      </c>
      <c r="F281" s="1" t="s">
        <v>1063</v>
      </c>
      <c r="G281" s="1" t="s">
        <v>1064</v>
      </c>
      <c r="H281" s="1" t="s">
        <v>1065</v>
      </c>
      <c r="I281" s="1" t="s">
        <v>199</v>
      </c>
      <c r="J281" s="1">
        <v>116.0</v>
      </c>
      <c r="K281" s="5">
        <f t="shared" si="1"/>
        <v>0.0001157407407</v>
      </c>
      <c r="L281" s="3">
        <f t="shared" si="2"/>
        <v>928</v>
      </c>
    </row>
    <row r="282" ht="15.75" customHeight="1">
      <c r="A282" s="4">
        <v>45498.0</v>
      </c>
      <c r="B282" s="5">
        <v>0.6874652777777778</v>
      </c>
      <c r="C282" s="1" t="s">
        <v>1066</v>
      </c>
      <c r="D282" s="1" t="s">
        <v>1067</v>
      </c>
      <c r="E282" s="1" t="s">
        <v>1068</v>
      </c>
      <c r="F282" s="1" t="s">
        <v>1069</v>
      </c>
      <c r="G282" s="1" t="s">
        <v>1070</v>
      </c>
      <c r="H282" s="1" t="s">
        <v>1071</v>
      </c>
      <c r="I282" s="1" t="s">
        <v>63</v>
      </c>
      <c r="J282" s="1">
        <v>116.0</v>
      </c>
      <c r="K282" s="5">
        <f t="shared" si="1"/>
        <v>0.0001273148148</v>
      </c>
      <c r="L282" s="3">
        <f t="shared" si="2"/>
        <v>928</v>
      </c>
    </row>
    <row r="283" ht="15.75" customHeight="1">
      <c r="A283" s="4">
        <v>45498.0</v>
      </c>
      <c r="B283" s="5">
        <v>0.6875925925925926</v>
      </c>
      <c r="C283" s="1" t="s">
        <v>1072</v>
      </c>
      <c r="D283" s="1" t="s">
        <v>1073</v>
      </c>
      <c r="E283" s="1" t="s">
        <v>1074</v>
      </c>
      <c r="F283" s="1" t="s">
        <v>1075</v>
      </c>
      <c r="G283" s="1" t="s">
        <v>1076</v>
      </c>
      <c r="H283" s="1" t="s">
        <v>852</v>
      </c>
      <c r="I283" s="1" t="s">
        <v>63</v>
      </c>
      <c r="J283" s="1">
        <v>116.0</v>
      </c>
      <c r="K283" s="5">
        <f t="shared" si="1"/>
        <v>0.0001157407407</v>
      </c>
      <c r="L283" s="3">
        <f t="shared" si="2"/>
        <v>928</v>
      </c>
    </row>
    <row r="284" ht="15.75" customHeight="1">
      <c r="A284" s="4">
        <v>45498.0</v>
      </c>
      <c r="B284" s="5">
        <v>0.6877083333333334</v>
      </c>
      <c r="C284" s="1" t="s">
        <v>1077</v>
      </c>
      <c r="D284" s="1" t="s">
        <v>1078</v>
      </c>
      <c r="E284" s="1" t="s">
        <v>1079</v>
      </c>
      <c r="F284" s="1" t="s">
        <v>1080</v>
      </c>
      <c r="G284" s="1" t="s">
        <v>1081</v>
      </c>
      <c r="H284" s="1" t="s">
        <v>1082</v>
      </c>
      <c r="I284" s="1" t="s">
        <v>199</v>
      </c>
      <c r="J284" s="1">
        <v>116.0</v>
      </c>
      <c r="K284" s="5">
        <f t="shared" si="1"/>
        <v>0.0001157407407</v>
      </c>
      <c r="L284" s="3">
        <f t="shared" si="2"/>
        <v>928</v>
      </c>
    </row>
    <row r="285" ht="15.75" customHeight="1">
      <c r="A285" s="4">
        <v>45498.0</v>
      </c>
      <c r="B285" s="5">
        <v>0.6878240740740741</v>
      </c>
      <c r="C285" s="1" t="s">
        <v>1083</v>
      </c>
      <c r="D285" s="1" t="s">
        <v>1084</v>
      </c>
      <c r="E285" s="1" t="s">
        <v>1085</v>
      </c>
      <c r="F285" s="1" t="s">
        <v>1086</v>
      </c>
      <c r="G285" s="1" t="s">
        <v>1087</v>
      </c>
      <c r="H285" s="1" t="s">
        <v>1088</v>
      </c>
      <c r="I285" s="1" t="s">
        <v>424</v>
      </c>
      <c r="J285" s="1">
        <v>116.0</v>
      </c>
      <c r="K285" s="5">
        <f t="shared" si="1"/>
        <v>0.0001157407407</v>
      </c>
      <c r="L285" s="3">
        <f t="shared" si="2"/>
        <v>928</v>
      </c>
    </row>
    <row r="286" ht="15.75" customHeight="1">
      <c r="A286" s="4">
        <v>45498.0</v>
      </c>
      <c r="B286" s="5">
        <v>0.6879398148148148</v>
      </c>
      <c r="C286" s="1" t="s">
        <v>1089</v>
      </c>
      <c r="D286" s="1" t="s">
        <v>1090</v>
      </c>
      <c r="E286" s="1" t="s">
        <v>1091</v>
      </c>
      <c r="F286" s="1" t="s">
        <v>1092</v>
      </c>
      <c r="G286" s="1" t="s">
        <v>1093</v>
      </c>
      <c r="H286" s="1" t="s">
        <v>1094</v>
      </c>
      <c r="I286" s="1" t="s">
        <v>199</v>
      </c>
      <c r="J286" s="1">
        <v>116.0</v>
      </c>
      <c r="K286" s="5">
        <f t="shared" si="1"/>
        <v>0.0001157407407</v>
      </c>
      <c r="L286" s="3">
        <f t="shared" si="2"/>
        <v>928</v>
      </c>
    </row>
    <row r="287" ht="15.75" customHeight="1">
      <c r="A287" s="4">
        <v>45498.0</v>
      </c>
      <c r="B287" s="5">
        <v>0.6880555555555555</v>
      </c>
      <c r="C287" s="1" t="s">
        <v>1089</v>
      </c>
      <c r="D287" s="1" t="s">
        <v>1090</v>
      </c>
      <c r="E287" s="1" t="s">
        <v>1091</v>
      </c>
      <c r="F287" s="1" t="s">
        <v>1092</v>
      </c>
      <c r="G287" s="1" t="s">
        <v>1093</v>
      </c>
      <c r="H287" s="1" t="s">
        <v>1094</v>
      </c>
      <c r="I287" s="1" t="s">
        <v>424</v>
      </c>
      <c r="J287" s="1">
        <v>116.0</v>
      </c>
      <c r="K287" s="5">
        <f t="shared" si="1"/>
        <v>0.0001157407407</v>
      </c>
      <c r="L287" s="3">
        <f t="shared" si="2"/>
        <v>928</v>
      </c>
    </row>
    <row r="288" ht="15.75" customHeight="1">
      <c r="A288" s="4">
        <v>45498.0</v>
      </c>
      <c r="B288" s="5">
        <v>0.6881712962962963</v>
      </c>
      <c r="C288" s="1" t="s">
        <v>1095</v>
      </c>
      <c r="D288" s="1" t="s">
        <v>1096</v>
      </c>
      <c r="E288" s="1" t="s">
        <v>1097</v>
      </c>
      <c r="F288" s="1" t="s">
        <v>1098</v>
      </c>
      <c r="G288" s="1" t="s">
        <v>1099</v>
      </c>
      <c r="H288" s="1" t="s">
        <v>444</v>
      </c>
      <c r="I288" s="1" t="s">
        <v>424</v>
      </c>
      <c r="J288" s="1">
        <v>116.0</v>
      </c>
      <c r="K288" s="5">
        <f t="shared" si="1"/>
        <v>0.0001157407407</v>
      </c>
      <c r="L288" s="3">
        <f t="shared" si="2"/>
        <v>928</v>
      </c>
    </row>
    <row r="289" ht="15.75" customHeight="1">
      <c r="A289" s="4">
        <v>45498.0</v>
      </c>
      <c r="B289" s="5">
        <v>0.6882870370370371</v>
      </c>
      <c r="C289" s="1" t="s">
        <v>613</v>
      </c>
      <c r="D289" s="1" t="s">
        <v>614</v>
      </c>
      <c r="E289" s="1" t="s">
        <v>615</v>
      </c>
      <c r="F289" s="1" t="s">
        <v>83</v>
      </c>
      <c r="G289" s="1" t="s">
        <v>616</v>
      </c>
      <c r="H289" s="1" t="s">
        <v>75</v>
      </c>
      <c r="I289" s="1" t="s">
        <v>117</v>
      </c>
      <c r="J289" s="1">
        <v>115.0</v>
      </c>
      <c r="K289" s="5">
        <f t="shared" si="1"/>
        <v>0.0001157407407</v>
      </c>
      <c r="L289" s="3">
        <f t="shared" si="2"/>
        <v>920</v>
      </c>
    </row>
    <row r="290" ht="15.75" customHeight="1">
      <c r="A290" s="4">
        <v>45498.0</v>
      </c>
      <c r="B290" s="5">
        <v>0.6884027777777778</v>
      </c>
      <c r="C290" s="1" t="s">
        <v>1100</v>
      </c>
      <c r="D290" s="1" t="s">
        <v>1101</v>
      </c>
      <c r="E290" s="1" t="s">
        <v>1102</v>
      </c>
      <c r="F290" s="1" t="s">
        <v>1103</v>
      </c>
      <c r="G290" s="1" t="s">
        <v>1104</v>
      </c>
      <c r="H290" s="1" t="s">
        <v>1105</v>
      </c>
      <c r="I290" s="1" t="s">
        <v>424</v>
      </c>
      <c r="J290" s="1">
        <v>115.0</v>
      </c>
      <c r="K290" s="5">
        <f t="shared" si="1"/>
        <v>0.0001157407407</v>
      </c>
      <c r="L290" s="3">
        <f t="shared" si="2"/>
        <v>920</v>
      </c>
    </row>
    <row r="291" ht="15.75" customHeight="1">
      <c r="A291" s="4">
        <v>45498.0</v>
      </c>
      <c r="B291" s="5">
        <v>0.6885185185185185</v>
      </c>
      <c r="C291" s="1" t="s">
        <v>561</v>
      </c>
      <c r="D291" s="1" t="s">
        <v>562</v>
      </c>
      <c r="E291" s="1" t="s">
        <v>563</v>
      </c>
      <c r="F291" s="1" t="s">
        <v>564</v>
      </c>
      <c r="G291" s="1" t="s">
        <v>565</v>
      </c>
      <c r="H291" s="1" t="s">
        <v>566</v>
      </c>
      <c r="I291" s="1" t="s">
        <v>424</v>
      </c>
      <c r="J291" s="1">
        <v>115.0</v>
      </c>
      <c r="K291" s="5">
        <f t="shared" si="1"/>
        <v>0.0001157407407</v>
      </c>
      <c r="L291" s="3">
        <f t="shared" si="2"/>
        <v>920</v>
      </c>
    </row>
    <row r="292" ht="15.75" customHeight="1">
      <c r="A292" s="4">
        <v>45498.0</v>
      </c>
      <c r="B292" s="5">
        <v>0.6886342592592593</v>
      </c>
      <c r="C292" s="1" t="s">
        <v>1106</v>
      </c>
      <c r="D292" s="1" t="s">
        <v>1107</v>
      </c>
      <c r="E292" s="1" t="s">
        <v>691</v>
      </c>
      <c r="F292" s="1" t="s">
        <v>1108</v>
      </c>
      <c r="G292" s="1" t="s">
        <v>1109</v>
      </c>
      <c r="H292" s="1" t="s">
        <v>50</v>
      </c>
      <c r="I292" s="1" t="s">
        <v>199</v>
      </c>
      <c r="J292" s="1">
        <v>116.0</v>
      </c>
      <c r="K292" s="5">
        <f t="shared" si="1"/>
        <v>0.0001157407407</v>
      </c>
      <c r="L292" s="3">
        <f t="shared" si="2"/>
        <v>928</v>
      </c>
    </row>
    <row r="293" ht="15.75" customHeight="1">
      <c r="A293" s="4">
        <v>45498.0</v>
      </c>
      <c r="B293" s="5">
        <v>0.68875</v>
      </c>
      <c r="C293" s="1" t="s">
        <v>1110</v>
      </c>
      <c r="D293" s="1" t="s">
        <v>1111</v>
      </c>
      <c r="E293" s="1" t="s">
        <v>737</v>
      </c>
      <c r="F293" s="1" t="s">
        <v>1112</v>
      </c>
      <c r="G293" s="1" t="s">
        <v>1113</v>
      </c>
      <c r="H293" s="1" t="s">
        <v>699</v>
      </c>
      <c r="I293" s="1" t="s">
        <v>199</v>
      </c>
      <c r="J293" s="1">
        <v>116.0</v>
      </c>
      <c r="K293" s="5">
        <f t="shared" si="1"/>
        <v>0.0001157407407</v>
      </c>
      <c r="L293" s="3">
        <f t="shared" si="2"/>
        <v>928</v>
      </c>
    </row>
    <row r="294" ht="15.75" customHeight="1">
      <c r="A294" s="4">
        <v>45498.0</v>
      </c>
      <c r="B294" s="5">
        <v>0.6888657407407407</v>
      </c>
      <c r="C294" s="1" t="s">
        <v>1114</v>
      </c>
      <c r="D294" s="1" t="s">
        <v>1115</v>
      </c>
      <c r="E294" s="1" t="s">
        <v>1116</v>
      </c>
      <c r="F294" s="1" t="s">
        <v>1117</v>
      </c>
      <c r="G294" s="1" t="s">
        <v>1118</v>
      </c>
      <c r="H294" s="1" t="s">
        <v>590</v>
      </c>
      <c r="I294" s="1" t="s">
        <v>199</v>
      </c>
      <c r="J294" s="1">
        <v>116.0</v>
      </c>
      <c r="K294" s="5">
        <f t="shared" si="1"/>
        <v>0.0001273148148</v>
      </c>
      <c r="L294" s="3">
        <f t="shared" si="2"/>
        <v>928</v>
      </c>
    </row>
    <row r="295" ht="15.75" customHeight="1">
      <c r="A295" s="4">
        <v>45498.0</v>
      </c>
      <c r="B295" s="5">
        <v>0.6889930555555556</v>
      </c>
      <c r="C295" s="1" t="s">
        <v>1119</v>
      </c>
      <c r="D295" s="1" t="s">
        <v>1120</v>
      </c>
      <c r="E295" s="1" t="s">
        <v>583</v>
      </c>
      <c r="F295" s="1" t="s">
        <v>1121</v>
      </c>
      <c r="G295" s="1" t="s">
        <v>1122</v>
      </c>
      <c r="H295" s="1" t="s">
        <v>885</v>
      </c>
      <c r="I295" s="1" t="s">
        <v>199</v>
      </c>
      <c r="J295" s="1">
        <v>116.0</v>
      </c>
      <c r="K295" s="5">
        <f t="shared" si="1"/>
        <v>0.0001157407407</v>
      </c>
      <c r="L295" s="3">
        <f t="shared" si="2"/>
        <v>928</v>
      </c>
    </row>
    <row r="296" ht="15.75" customHeight="1">
      <c r="A296" s="4">
        <v>45498.0</v>
      </c>
      <c r="B296" s="5">
        <v>0.6891087962962963</v>
      </c>
      <c r="C296" s="1" t="s">
        <v>1123</v>
      </c>
      <c r="D296" s="1" t="s">
        <v>1124</v>
      </c>
      <c r="E296" s="1" t="s">
        <v>1125</v>
      </c>
      <c r="F296" s="1" t="s">
        <v>1126</v>
      </c>
      <c r="G296" s="1" t="s">
        <v>1127</v>
      </c>
      <c r="H296" s="1" t="s">
        <v>1128</v>
      </c>
      <c r="I296" s="1" t="s">
        <v>424</v>
      </c>
      <c r="J296" s="1">
        <v>116.0</v>
      </c>
      <c r="K296" s="5">
        <f t="shared" si="1"/>
        <v>0.0001157407407</v>
      </c>
      <c r="L296" s="3">
        <f t="shared" si="2"/>
        <v>928</v>
      </c>
    </row>
    <row r="297" ht="15.75" customHeight="1">
      <c r="A297" s="4">
        <v>45498.0</v>
      </c>
      <c r="B297" s="5">
        <v>0.689224537037037</v>
      </c>
      <c r="C297" s="1" t="s">
        <v>938</v>
      </c>
      <c r="D297" s="1" t="s">
        <v>939</v>
      </c>
      <c r="E297" s="1" t="s">
        <v>940</v>
      </c>
      <c r="F297" s="1" t="s">
        <v>941</v>
      </c>
      <c r="G297" s="1" t="s">
        <v>942</v>
      </c>
      <c r="H297" s="1" t="s">
        <v>37</v>
      </c>
      <c r="I297" s="1" t="s">
        <v>424</v>
      </c>
      <c r="J297" s="1">
        <v>116.0</v>
      </c>
      <c r="K297" s="5">
        <f t="shared" si="1"/>
        <v>0.0001157407407</v>
      </c>
      <c r="L297" s="3">
        <f t="shared" si="2"/>
        <v>928</v>
      </c>
    </row>
    <row r="298" ht="15.75" customHeight="1">
      <c r="A298" s="4">
        <v>45498.0</v>
      </c>
      <c r="B298" s="5">
        <v>0.6893402777777777</v>
      </c>
      <c r="C298" s="1" t="s">
        <v>1129</v>
      </c>
      <c r="D298" s="1" t="s">
        <v>1130</v>
      </c>
      <c r="E298" s="1" t="s">
        <v>1131</v>
      </c>
      <c r="F298" s="1" t="s">
        <v>413</v>
      </c>
      <c r="G298" s="1" t="s">
        <v>1132</v>
      </c>
      <c r="H298" s="1" t="s">
        <v>993</v>
      </c>
      <c r="I298" s="1" t="s">
        <v>424</v>
      </c>
      <c r="J298" s="1">
        <v>116.0</v>
      </c>
      <c r="K298" s="5">
        <f t="shared" si="1"/>
        <v>0.0001157407407</v>
      </c>
      <c r="L298" s="3">
        <f t="shared" si="2"/>
        <v>928</v>
      </c>
    </row>
    <row r="299" ht="15.75" customHeight="1">
      <c r="A299" s="4">
        <v>45498.0</v>
      </c>
      <c r="B299" s="5">
        <v>0.6894560185185186</v>
      </c>
      <c r="C299" s="1" t="s">
        <v>1133</v>
      </c>
      <c r="D299" s="1" t="s">
        <v>1134</v>
      </c>
      <c r="E299" s="1" t="s">
        <v>1135</v>
      </c>
      <c r="F299" s="1" t="s">
        <v>1136</v>
      </c>
      <c r="G299" s="1" t="s">
        <v>1137</v>
      </c>
      <c r="H299" s="1" t="s">
        <v>47</v>
      </c>
      <c r="I299" s="1" t="s">
        <v>424</v>
      </c>
      <c r="J299" s="1">
        <v>116.0</v>
      </c>
      <c r="K299" s="5">
        <f t="shared" si="1"/>
        <v>0.0001157407407</v>
      </c>
      <c r="L299" s="3">
        <f t="shared" si="2"/>
        <v>928</v>
      </c>
    </row>
    <row r="300" ht="15.75" customHeight="1">
      <c r="A300" s="4">
        <v>45498.0</v>
      </c>
      <c r="B300" s="5">
        <v>0.6895717592592593</v>
      </c>
      <c r="C300" s="1" t="s">
        <v>1138</v>
      </c>
      <c r="D300" s="1" t="s">
        <v>1139</v>
      </c>
      <c r="E300" s="1" t="s">
        <v>1140</v>
      </c>
      <c r="F300" s="1" t="s">
        <v>1059</v>
      </c>
      <c r="G300" s="1" t="s">
        <v>494</v>
      </c>
      <c r="H300" s="1" t="s">
        <v>661</v>
      </c>
      <c r="I300" s="1" t="s">
        <v>424</v>
      </c>
      <c r="J300" s="1">
        <v>115.0</v>
      </c>
      <c r="K300" s="5">
        <f t="shared" si="1"/>
        <v>0.0001157407407</v>
      </c>
      <c r="L300" s="3">
        <f t="shared" si="2"/>
        <v>920</v>
      </c>
    </row>
    <row r="301" ht="15.75" customHeight="1">
      <c r="A301" s="4">
        <v>45498.0</v>
      </c>
      <c r="B301" s="5">
        <v>0.6896875</v>
      </c>
      <c r="C301" s="1" t="s">
        <v>1138</v>
      </c>
      <c r="D301" s="1" t="s">
        <v>1139</v>
      </c>
      <c r="E301" s="1" t="s">
        <v>1140</v>
      </c>
      <c r="F301" s="1" t="s">
        <v>1059</v>
      </c>
      <c r="G301" s="1" t="s">
        <v>494</v>
      </c>
      <c r="H301" s="1" t="s">
        <v>661</v>
      </c>
      <c r="I301" s="1" t="s">
        <v>195</v>
      </c>
      <c r="J301" s="1">
        <v>115.0</v>
      </c>
      <c r="K301" s="5">
        <f t="shared" si="1"/>
        <v>0.0001157407407</v>
      </c>
      <c r="L301" s="3">
        <f t="shared" si="2"/>
        <v>920</v>
      </c>
    </row>
    <row r="302" ht="15.75" customHeight="1">
      <c r="A302" s="4">
        <v>45498.0</v>
      </c>
      <c r="B302" s="5">
        <v>0.6898032407407407</v>
      </c>
      <c r="C302" s="1" t="s">
        <v>1141</v>
      </c>
      <c r="D302" s="1" t="s">
        <v>1142</v>
      </c>
      <c r="E302" s="1" t="s">
        <v>1143</v>
      </c>
      <c r="F302" s="1" t="s">
        <v>1144</v>
      </c>
      <c r="G302" s="1" t="s">
        <v>1145</v>
      </c>
      <c r="H302" s="1" t="s">
        <v>1146</v>
      </c>
      <c r="I302" s="1" t="s">
        <v>578</v>
      </c>
      <c r="J302" s="1">
        <v>116.0</v>
      </c>
      <c r="K302" s="5">
        <f t="shared" si="1"/>
        <v>0.0001157407407</v>
      </c>
      <c r="L302" s="3">
        <f t="shared" si="2"/>
        <v>928</v>
      </c>
    </row>
    <row r="303" ht="15.75" customHeight="1">
      <c r="A303" s="4">
        <v>45498.0</v>
      </c>
      <c r="B303" s="5">
        <v>0.6899189814814815</v>
      </c>
      <c r="C303" s="1" t="s">
        <v>1147</v>
      </c>
      <c r="D303" s="1" t="s">
        <v>1148</v>
      </c>
      <c r="E303" s="1" t="s">
        <v>1149</v>
      </c>
      <c r="F303" s="1" t="s">
        <v>1150</v>
      </c>
      <c r="G303" s="1" t="s">
        <v>1151</v>
      </c>
      <c r="H303" s="1" t="s">
        <v>570</v>
      </c>
      <c r="I303" s="1" t="s">
        <v>578</v>
      </c>
      <c r="J303" s="1">
        <v>116.0</v>
      </c>
      <c r="K303" s="5">
        <f t="shared" si="1"/>
        <v>0.0001157407407</v>
      </c>
      <c r="L303" s="3">
        <f t="shared" si="2"/>
        <v>928</v>
      </c>
    </row>
    <row r="304" ht="15.75" customHeight="1">
      <c r="A304" s="4">
        <v>45498.0</v>
      </c>
      <c r="B304" s="5">
        <v>0.6900347222222222</v>
      </c>
      <c r="C304" s="1" t="s">
        <v>1152</v>
      </c>
      <c r="D304" s="1" t="s">
        <v>1153</v>
      </c>
      <c r="E304" s="1" t="s">
        <v>1154</v>
      </c>
      <c r="F304" s="1" t="s">
        <v>1155</v>
      </c>
      <c r="G304" s="1" t="s">
        <v>1156</v>
      </c>
      <c r="H304" s="1" t="s">
        <v>1157</v>
      </c>
      <c r="I304" s="1" t="s">
        <v>578</v>
      </c>
      <c r="J304" s="1">
        <v>116.0</v>
      </c>
      <c r="K304" s="5">
        <f t="shared" si="1"/>
        <v>0.0001157407407</v>
      </c>
      <c r="L304" s="3">
        <f t="shared" si="2"/>
        <v>928</v>
      </c>
    </row>
    <row r="305" ht="15.75" customHeight="1">
      <c r="A305" s="4">
        <v>45498.0</v>
      </c>
      <c r="B305" s="5">
        <v>0.690150462962963</v>
      </c>
      <c r="C305" s="1" t="s">
        <v>1129</v>
      </c>
      <c r="D305" s="1" t="s">
        <v>1130</v>
      </c>
      <c r="E305" s="1" t="s">
        <v>1131</v>
      </c>
      <c r="F305" s="1" t="s">
        <v>413</v>
      </c>
      <c r="G305" s="1" t="s">
        <v>1132</v>
      </c>
      <c r="H305" s="1" t="s">
        <v>993</v>
      </c>
      <c r="I305" s="1" t="s">
        <v>199</v>
      </c>
      <c r="J305" s="1">
        <v>116.0</v>
      </c>
      <c r="K305" s="5">
        <f t="shared" si="1"/>
        <v>0.0001157407407</v>
      </c>
      <c r="L305" s="3">
        <f t="shared" si="2"/>
        <v>928</v>
      </c>
    </row>
    <row r="306" ht="15.75" customHeight="1">
      <c r="A306" s="4">
        <v>45498.0</v>
      </c>
      <c r="B306" s="5">
        <v>0.6902662037037037</v>
      </c>
      <c r="C306" s="1" t="s">
        <v>1158</v>
      </c>
      <c r="D306" s="1" t="s">
        <v>1159</v>
      </c>
      <c r="E306" s="1" t="s">
        <v>1160</v>
      </c>
      <c r="F306" s="1" t="s">
        <v>1161</v>
      </c>
      <c r="G306" s="1" t="s">
        <v>1162</v>
      </c>
      <c r="H306" s="1" t="s">
        <v>1163</v>
      </c>
      <c r="I306" s="1" t="s">
        <v>424</v>
      </c>
      <c r="J306" s="1">
        <v>116.0</v>
      </c>
      <c r="K306" s="5">
        <f t="shared" si="1"/>
        <v>0.0001273148148</v>
      </c>
      <c r="L306" s="3">
        <f t="shared" si="2"/>
        <v>928</v>
      </c>
    </row>
    <row r="307" ht="15.75" customHeight="1">
      <c r="A307" s="4">
        <v>45498.0</v>
      </c>
      <c r="B307" s="5">
        <v>0.6903935185185185</v>
      </c>
      <c r="C307" s="1" t="s">
        <v>1164</v>
      </c>
      <c r="D307" s="1" t="s">
        <v>1165</v>
      </c>
      <c r="E307" s="1" t="s">
        <v>1166</v>
      </c>
      <c r="F307" s="1" t="s">
        <v>422</v>
      </c>
      <c r="G307" s="1" t="s">
        <v>1167</v>
      </c>
      <c r="H307" s="1" t="s">
        <v>1168</v>
      </c>
      <c r="I307" s="1" t="s">
        <v>424</v>
      </c>
      <c r="J307" s="1">
        <v>116.0</v>
      </c>
      <c r="K307" s="5">
        <f t="shared" si="1"/>
        <v>0.0001157407407</v>
      </c>
      <c r="L307" s="3">
        <f t="shared" si="2"/>
        <v>928</v>
      </c>
    </row>
    <row r="308" ht="15.75" customHeight="1">
      <c r="A308" s="4">
        <v>45498.0</v>
      </c>
      <c r="B308" s="5">
        <v>0.6905092592592592</v>
      </c>
      <c r="C308" s="1" t="s">
        <v>943</v>
      </c>
      <c r="D308" s="1" t="s">
        <v>944</v>
      </c>
      <c r="E308" s="1" t="s">
        <v>945</v>
      </c>
      <c r="F308" s="1" t="s">
        <v>946</v>
      </c>
      <c r="G308" s="1" t="s">
        <v>947</v>
      </c>
      <c r="H308" s="1" t="s">
        <v>813</v>
      </c>
      <c r="I308" s="1" t="s">
        <v>195</v>
      </c>
      <c r="J308" s="1">
        <v>115.0</v>
      </c>
      <c r="K308" s="5">
        <f t="shared" si="1"/>
        <v>0.0001157407407</v>
      </c>
      <c r="L308" s="3">
        <f t="shared" si="2"/>
        <v>920</v>
      </c>
    </row>
    <row r="309" ht="15.75" customHeight="1">
      <c r="A309" s="4">
        <v>45498.0</v>
      </c>
      <c r="B309" s="5">
        <v>0.690625</v>
      </c>
      <c r="C309" s="1" t="s">
        <v>827</v>
      </c>
      <c r="D309" s="1" t="s">
        <v>828</v>
      </c>
      <c r="E309" s="1" t="s">
        <v>829</v>
      </c>
      <c r="F309" s="1" t="s">
        <v>446</v>
      </c>
      <c r="G309" s="1" t="s">
        <v>830</v>
      </c>
      <c r="H309" s="1" t="s">
        <v>831</v>
      </c>
      <c r="I309" s="1" t="s">
        <v>90</v>
      </c>
      <c r="J309" s="1">
        <v>115.0</v>
      </c>
      <c r="K309" s="5">
        <f t="shared" si="1"/>
        <v>0.0001157407407</v>
      </c>
      <c r="L309" s="3">
        <f t="shared" si="2"/>
        <v>920</v>
      </c>
    </row>
    <row r="310" ht="15.75" customHeight="1">
      <c r="A310" s="4">
        <v>45498.0</v>
      </c>
      <c r="B310" s="5">
        <v>0.6907407407407408</v>
      </c>
      <c r="C310" s="1" t="s">
        <v>878</v>
      </c>
      <c r="D310" s="1" t="s">
        <v>879</v>
      </c>
      <c r="E310" s="1" t="s">
        <v>405</v>
      </c>
      <c r="F310" s="1" t="s">
        <v>880</v>
      </c>
      <c r="G310" s="1" t="s">
        <v>881</v>
      </c>
      <c r="H310" s="1" t="s">
        <v>799</v>
      </c>
      <c r="I310" s="1" t="s">
        <v>637</v>
      </c>
      <c r="J310" s="1">
        <v>115.0</v>
      </c>
      <c r="K310" s="5">
        <f t="shared" si="1"/>
        <v>0.0001157407407</v>
      </c>
      <c r="L310" s="3">
        <f t="shared" si="2"/>
        <v>920</v>
      </c>
    </row>
    <row r="311" ht="15.75" customHeight="1">
      <c r="A311" s="4">
        <v>45498.0</v>
      </c>
      <c r="B311" s="5">
        <v>0.6908564814814815</v>
      </c>
      <c r="C311" s="1" t="s">
        <v>873</v>
      </c>
      <c r="D311" s="1" t="s">
        <v>874</v>
      </c>
      <c r="E311" s="1" t="s">
        <v>875</v>
      </c>
      <c r="F311" s="1" t="s">
        <v>876</v>
      </c>
      <c r="G311" s="1" t="s">
        <v>877</v>
      </c>
      <c r="H311" s="1" t="s">
        <v>768</v>
      </c>
      <c r="I311" s="1" t="s">
        <v>637</v>
      </c>
      <c r="J311" s="1">
        <v>115.0</v>
      </c>
      <c r="K311" s="5">
        <f t="shared" si="1"/>
        <v>0.0001157407407</v>
      </c>
      <c r="L311" s="3">
        <f t="shared" si="2"/>
        <v>920</v>
      </c>
    </row>
    <row r="312" ht="15.75" customHeight="1">
      <c r="A312" s="4">
        <v>45498.0</v>
      </c>
      <c r="B312" s="5">
        <v>0.6909722222222222</v>
      </c>
      <c r="C312" s="1" t="s">
        <v>1106</v>
      </c>
      <c r="D312" s="1" t="s">
        <v>1107</v>
      </c>
      <c r="E312" s="1" t="s">
        <v>691</v>
      </c>
      <c r="F312" s="1" t="s">
        <v>1108</v>
      </c>
      <c r="G312" s="1" t="s">
        <v>1109</v>
      </c>
      <c r="H312" s="1" t="s">
        <v>50</v>
      </c>
      <c r="I312" s="1" t="s">
        <v>637</v>
      </c>
      <c r="J312" s="1">
        <v>116.0</v>
      </c>
      <c r="K312" s="5">
        <f t="shared" si="1"/>
        <v>0.0001273148148</v>
      </c>
      <c r="L312" s="3">
        <f t="shared" si="2"/>
        <v>928</v>
      </c>
    </row>
    <row r="313" ht="15.75" customHeight="1">
      <c r="A313" s="4">
        <v>45498.0</v>
      </c>
      <c r="B313" s="5">
        <v>0.6910995370370371</v>
      </c>
      <c r="C313" s="1" t="s">
        <v>1169</v>
      </c>
      <c r="D313" s="1" t="s">
        <v>1170</v>
      </c>
      <c r="E313" s="1" t="s">
        <v>1171</v>
      </c>
      <c r="F313" s="1" t="s">
        <v>452</v>
      </c>
      <c r="G313" s="1" t="s">
        <v>1172</v>
      </c>
      <c r="H313" s="1" t="s">
        <v>28</v>
      </c>
      <c r="I313" s="1" t="s">
        <v>637</v>
      </c>
      <c r="J313" s="1">
        <v>116.0</v>
      </c>
      <c r="K313" s="5">
        <f t="shared" si="1"/>
        <v>0.0001157407407</v>
      </c>
      <c r="L313" s="3">
        <f t="shared" si="2"/>
        <v>928</v>
      </c>
    </row>
    <row r="314" ht="15.75" customHeight="1">
      <c r="A314" s="4">
        <v>45498.0</v>
      </c>
      <c r="B314" s="5">
        <v>0.6912152777777778</v>
      </c>
      <c r="C314" s="1" t="s">
        <v>1173</v>
      </c>
      <c r="D314" s="1" t="s">
        <v>1174</v>
      </c>
      <c r="E314" s="1" t="s">
        <v>1175</v>
      </c>
      <c r="F314" s="1" t="s">
        <v>1176</v>
      </c>
      <c r="G314" s="1" t="s">
        <v>1177</v>
      </c>
      <c r="H314" s="1" t="s">
        <v>1178</v>
      </c>
      <c r="I314" s="1" t="s">
        <v>75</v>
      </c>
      <c r="J314" s="1">
        <v>116.0</v>
      </c>
      <c r="K314" s="5">
        <f t="shared" si="1"/>
        <v>0.0001157407407</v>
      </c>
      <c r="L314" s="3">
        <f t="shared" si="2"/>
        <v>928</v>
      </c>
    </row>
    <row r="315" ht="15.75" customHeight="1">
      <c r="A315" s="4">
        <v>45498.0</v>
      </c>
      <c r="B315" s="5">
        <v>0.6913310185185185</v>
      </c>
      <c r="C315" s="1" t="s">
        <v>540</v>
      </c>
      <c r="D315" s="1" t="s">
        <v>541</v>
      </c>
      <c r="E315" s="1" t="s">
        <v>542</v>
      </c>
      <c r="F315" s="1" t="s">
        <v>485</v>
      </c>
      <c r="G315" s="1" t="s">
        <v>543</v>
      </c>
      <c r="H315" s="1" t="s">
        <v>93</v>
      </c>
      <c r="I315" s="1" t="s">
        <v>607</v>
      </c>
      <c r="J315" s="1">
        <v>115.0</v>
      </c>
      <c r="K315" s="5">
        <f t="shared" si="1"/>
        <v>0.0001157407407</v>
      </c>
      <c r="L315" s="3">
        <f t="shared" si="2"/>
        <v>920</v>
      </c>
    </row>
    <row r="316" ht="15.75" customHeight="1">
      <c r="A316" s="4">
        <v>45498.0</v>
      </c>
      <c r="B316" s="5">
        <v>0.6914467592592592</v>
      </c>
      <c r="C316" s="1" t="s">
        <v>943</v>
      </c>
      <c r="D316" s="1" t="s">
        <v>944</v>
      </c>
      <c r="E316" s="1" t="s">
        <v>945</v>
      </c>
      <c r="F316" s="1" t="s">
        <v>946</v>
      </c>
      <c r="G316" s="1" t="s">
        <v>947</v>
      </c>
      <c r="H316" s="1" t="s">
        <v>813</v>
      </c>
      <c r="I316" s="1" t="s">
        <v>154</v>
      </c>
      <c r="J316" s="1">
        <v>115.0</v>
      </c>
      <c r="K316" s="5">
        <f t="shared" si="1"/>
        <v>0.0001157407407</v>
      </c>
      <c r="L316" s="3">
        <f t="shared" si="2"/>
        <v>920</v>
      </c>
    </row>
    <row r="317" ht="15.75" customHeight="1">
      <c r="A317" s="4">
        <v>45498.0</v>
      </c>
      <c r="B317" s="5">
        <v>0.6915625</v>
      </c>
      <c r="C317" s="1" t="s">
        <v>1179</v>
      </c>
      <c r="D317" s="1" t="s">
        <v>1180</v>
      </c>
      <c r="E317" s="1" t="s">
        <v>1181</v>
      </c>
      <c r="F317" s="1" t="s">
        <v>1000</v>
      </c>
      <c r="G317" s="1" t="s">
        <v>1182</v>
      </c>
      <c r="H317" s="1" t="s">
        <v>110</v>
      </c>
      <c r="I317" s="1" t="s">
        <v>627</v>
      </c>
      <c r="J317" s="1">
        <v>115.0</v>
      </c>
      <c r="K317" s="5">
        <f t="shared" si="1"/>
        <v>0.0001157407407</v>
      </c>
      <c r="L317" s="3">
        <f t="shared" si="2"/>
        <v>920</v>
      </c>
    </row>
    <row r="318" ht="15.75" customHeight="1">
      <c r="A318" s="4">
        <v>45498.0</v>
      </c>
      <c r="B318" s="5">
        <v>0.6916782407407407</v>
      </c>
      <c r="C318" s="1" t="s">
        <v>1138</v>
      </c>
      <c r="D318" s="1" t="s">
        <v>1139</v>
      </c>
      <c r="E318" s="1" t="s">
        <v>1140</v>
      </c>
      <c r="F318" s="1" t="s">
        <v>1059</v>
      </c>
      <c r="G318" s="1" t="s">
        <v>494</v>
      </c>
      <c r="H318" s="1" t="s">
        <v>661</v>
      </c>
      <c r="I318" s="1" t="s">
        <v>627</v>
      </c>
      <c r="J318" s="1">
        <v>115.0</v>
      </c>
      <c r="K318" s="5">
        <f t="shared" si="1"/>
        <v>0.0001157407407</v>
      </c>
      <c r="L318" s="3">
        <f t="shared" si="2"/>
        <v>920</v>
      </c>
    </row>
    <row r="319" ht="15.75" customHeight="1">
      <c r="A319" s="4">
        <v>45498.0</v>
      </c>
      <c r="B319" s="5">
        <v>0.6917939814814815</v>
      </c>
      <c r="C319" s="1" t="s">
        <v>1183</v>
      </c>
      <c r="D319" s="1" t="s">
        <v>1184</v>
      </c>
      <c r="E319" s="1" t="s">
        <v>1185</v>
      </c>
      <c r="F319" s="1" t="s">
        <v>1186</v>
      </c>
      <c r="G319" s="1" t="s">
        <v>455</v>
      </c>
      <c r="H319" s="1" t="s">
        <v>1187</v>
      </c>
      <c r="I319" s="1" t="s">
        <v>117</v>
      </c>
      <c r="J319" s="1">
        <v>116.0</v>
      </c>
      <c r="K319" s="5">
        <f t="shared" si="1"/>
        <v>0.0001157407407</v>
      </c>
      <c r="L319" s="3">
        <f t="shared" si="2"/>
        <v>928</v>
      </c>
    </row>
    <row r="320" ht="15.75" customHeight="1">
      <c r="A320" s="4">
        <v>45498.0</v>
      </c>
      <c r="B320" s="5">
        <v>0.6919097222222222</v>
      </c>
      <c r="C320" s="1" t="s">
        <v>1018</v>
      </c>
      <c r="D320" s="1" t="s">
        <v>1019</v>
      </c>
      <c r="E320" s="1" t="s">
        <v>1020</v>
      </c>
      <c r="F320" s="1" t="s">
        <v>17</v>
      </c>
      <c r="G320" s="1" t="s">
        <v>1021</v>
      </c>
      <c r="H320" s="1" t="s">
        <v>1022</v>
      </c>
      <c r="I320" s="1" t="s">
        <v>178</v>
      </c>
      <c r="J320" s="1">
        <v>116.0</v>
      </c>
      <c r="K320" s="5">
        <f t="shared" si="1"/>
        <v>0.0001157407407</v>
      </c>
      <c r="L320" s="3">
        <f t="shared" si="2"/>
        <v>928</v>
      </c>
    </row>
    <row r="321" ht="15.75" customHeight="1">
      <c r="A321" s="4">
        <v>45498.0</v>
      </c>
      <c r="B321" s="5">
        <v>0.692025462962963</v>
      </c>
      <c r="C321" s="1" t="s">
        <v>1001</v>
      </c>
      <c r="D321" s="1" t="s">
        <v>1002</v>
      </c>
      <c r="E321" s="1" t="s">
        <v>1003</v>
      </c>
      <c r="F321" s="1" t="s">
        <v>1004</v>
      </c>
      <c r="G321" s="1" t="s">
        <v>1005</v>
      </c>
      <c r="H321" s="1" t="s">
        <v>1006</v>
      </c>
      <c r="I321" s="1" t="s">
        <v>190</v>
      </c>
      <c r="J321" s="1">
        <v>116.0</v>
      </c>
      <c r="K321" s="5">
        <f t="shared" si="1"/>
        <v>0.0001157407407</v>
      </c>
      <c r="L321" s="3">
        <f t="shared" si="2"/>
        <v>928</v>
      </c>
    </row>
    <row r="322" ht="15.75" customHeight="1">
      <c r="A322" s="4">
        <v>45498.0</v>
      </c>
      <c r="B322" s="5">
        <v>0.6921412037037037</v>
      </c>
      <c r="C322" s="1" t="s">
        <v>1147</v>
      </c>
      <c r="D322" s="1" t="s">
        <v>1148</v>
      </c>
      <c r="E322" s="1" t="s">
        <v>1149</v>
      </c>
      <c r="F322" s="1" t="s">
        <v>1150</v>
      </c>
      <c r="G322" s="1" t="s">
        <v>1151</v>
      </c>
      <c r="H322" s="1" t="s">
        <v>570</v>
      </c>
      <c r="I322" s="1" t="s">
        <v>627</v>
      </c>
      <c r="J322" s="1">
        <v>116.0</v>
      </c>
      <c r="K322" s="5">
        <f t="shared" si="1"/>
        <v>0.0001157407407</v>
      </c>
      <c r="L322" s="3">
        <f t="shared" si="2"/>
        <v>928</v>
      </c>
    </row>
    <row r="323" ht="15.75" customHeight="1">
      <c r="A323" s="4">
        <v>45498.0</v>
      </c>
      <c r="B323" s="5">
        <v>0.6922569444444444</v>
      </c>
      <c r="C323" s="1" t="s">
        <v>1188</v>
      </c>
      <c r="D323" s="1" t="s">
        <v>1189</v>
      </c>
      <c r="E323" s="1" t="s">
        <v>1190</v>
      </c>
      <c r="F323" s="1" t="s">
        <v>1191</v>
      </c>
      <c r="G323" s="1" t="s">
        <v>1192</v>
      </c>
      <c r="H323" s="1" t="s">
        <v>1193</v>
      </c>
      <c r="I323" s="1" t="s">
        <v>178</v>
      </c>
      <c r="J323" s="1">
        <v>116.0</v>
      </c>
      <c r="K323" s="5">
        <f t="shared" si="1"/>
        <v>0.0001157407407</v>
      </c>
      <c r="L323" s="3">
        <f t="shared" si="2"/>
        <v>928</v>
      </c>
    </row>
    <row r="324" ht="15.75" customHeight="1">
      <c r="A324" s="4">
        <v>45498.0</v>
      </c>
      <c r="B324" s="5">
        <v>0.6923726851851851</v>
      </c>
      <c r="C324" s="1" t="s">
        <v>1194</v>
      </c>
      <c r="D324" s="1" t="s">
        <v>1195</v>
      </c>
      <c r="E324" s="1" t="s">
        <v>1196</v>
      </c>
      <c r="F324" s="1" t="s">
        <v>1146</v>
      </c>
      <c r="G324" s="1" t="s">
        <v>1197</v>
      </c>
      <c r="H324" s="1" t="s">
        <v>415</v>
      </c>
      <c r="I324" s="1" t="s">
        <v>627</v>
      </c>
      <c r="J324" s="1">
        <v>115.0</v>
      </c>
      <c r="K324" s="5">
        <f t="shared" si="1"/>
        <v>0.0001273148148</v>
      </c>
      <c r="L324" s="3">
        <f t="shared" si="2"/>
        <v>920</v>
      </c>
    </row>
    <row r="325" ht="15.75" customHeight="1">
      <c r="A325" s="4">
        <v>45498.0</v>
      </c>
      <c r="B325" s="5">
        <v>0.6925</v>
      </c>
      <c r="C325" s="1" t="s">
        <v>663</v>
      </c>
      <c r="D325" s="1" t="s">
        <v>664</v>
      </c>
      <c r="E325" s="1" t="s">
        <v>665</v>
      </c>
      <c r="F325" s="1" t="s">
        <v>666</v>
      </c>
      <c r="G325" s="1" t="s">
        <v>667</v>
      </c>
      <c r="H325" s="1" t="s">
        <v>627</v>
      </c>
      <c r="I325" s="1" t="s">
        <v>627</v>
      </c>
      <c r="J325" s="1">
        <v>115.0</v>
      </c>
      <c r="K325" s="5">
        <f t="shared" si="1"/>
        <v>0.0001157407407</v>
      </c>
      <c r="L325" s="3">
        <f t="shared" si="2"/>
        <v>920</v>
      </c>
    </row>
    <row r="326" ht="15.75" customHeight="1">
      <c r="A326" s="4">
        <v>45498.0</v>
      </c>
      <c r="B326" s="5">
        <v>0.6926157407407407</v>
      </c>
      <c r="C326" s="1" t="s">
        <v>819</v>
      </c>
      <c r="D326" s="1" t="s">
        <v>820</v>
      </c>
      <c r="E326" s="1" t="s">
        <v>821</v>
      </c>
      <c r="F326" s="1" t="s">
        <v>560</v>
      </c>
      <c r="G326" s="1" t="s">
        <v>822</v>
      </c>
      <c r="H326" s="1" t="s">
        <v>205</v>
      </c>
      <c r="I326" s="1" t="s">
        <v>627</v>
      </c>
      <c r="J326" s="1">
        <v>115.0</v>
      </c>
      <c r="K326" s="5">
        <f t="shared" si="1"/>
        <v>0.0001157407407</v>
      </c>
      <c r="L326" s="3">
        <f t="shared" si="2"/>
        <v>920</v>
      </c>
    </row>
    <row r="327" ht="15.75" customHeight="1">
      <c r="A327" s="4">
        <v>45498.0</v>
      </c>
      <c r="B327" s="5">
        <v>0.6927314814814814</v>
      </c>
      <c r="C327" s="1" t="s">
        <v>760</v>
      </c>
      <c r="D327" s="1" t="s">
        <v>761</v>
      </c>
      <c r="E327" s="1" t="s">
        <v>762</v>
      </c>
      <c r="F327" s="1" t="s">
        <v>763</v>
      </c>
      <c r="G327" s="1" t="s">
        <v>764</v>
      </c>
      <c r="H327" s="1" t="s">
        <v>163</v>
      </c>
      <c r="I327" s="1" t="s">
        <v>627</v>
      </c>
      <c r="J327" s="1">
        <v>115.0</v>
      </c>
      <c r="K327" s="5">
        <f t="shared" si="1"/>
        <v>0.0001157407407</v>
      </c>
      <c r="L327" s="3">
        <f t="shared" si="2"/>
        <v>920</v>
      </c>
    </row>
    <row r="328" ht="15.75" customHeight="1">
      <c r="A328" s="4">
        <v>45498.0</v>
      </c>
      <c r="B328" s="5">
        <v>0.6928472222222222</v>
      </c>
      <c r="C328" s="1" t="s">
        <v>864</v>
      </c>
      <c r="D328" s="1" t="s">
        <v>865</v>
      </c>
      <c r="E328" s="1" t="s">
        <v>866</v>
      </c>
      <c r="F328" s="1" t="s">
        <v>78</v>
      </c>
      <c r="G328" s="1" t="s">
        <v>867</v>
      </c>
      <c r="H328" s="1" t="s">
        <v>528</v>
      </c>
      <c r="I328" s="1" t="s">
        <v>178</v>
      </c>
      <c r="J328" s="1">
        <v>115.0</v>
      </c>
      <c r="K328" s="5">
        <f t="shared" si="1"/>
        <v>0.0001157407407</v>
      </c>
      <c r="L328" s="3">
        <f t="shared" si="2"/>
        <v>920</v>
      </c>
    </row>
    <row r="329" ht="15.75" customHeight="1">
      <c r="A329" s="4">
        <v>45498.0</v>
      </c>
      <c r="B329" s="5">
        <v>0.692962962962963</v>
      </c>
      <c r="C329" s="1" t="s">
        <v>760</v>
      </c>
      <c r="D329" s="1" t="s">
        <v>761</v>
      </c>
      <c r="E329" s="1" t="s">
        <v>762</v>
      </c>
      <c r="F329" s="1" t="s">
        <v>763</v>
      </c>
      <c r="G329" s="1" t="s">
        <v>764</v>
      </c>
      <c r="H329" s="1" t="s">
        <v>163</v>
      </c>
      <c r="I329" s="1" t="s">
        <v>627</v>
      </c>
      <c r="J329" s="1">
        <v>115.0</v>
      </c>
      <c r="K329" s="5">
        <f t="shared" si="1"/>
        <v>0.0001157407407</v>
      </c>
      <c r="L329" s="3">
        <f t="shared" si="2"/>
        <v>920</v>
      </c>
    </row>
    <row r="330" ht="15.75" customHeight="1">
      <c r="A330" s="4">
        <v>45498.0</v>
      </c>
      <c r="B330" s="5">
        <v>0.6930787037037037</v>
      </c>
      <c r="C330" s="1" t="s">
        <v>802</v>
      </c>
      <c r="D330" s="1" t="s">
        <v>803</v>
      </c>
      <c r="E330" s="1" t="s">
        <v>804</v>
      </c>
      <c r="F330" s="1" t="s">
        <v>132</v>
      </c>
      <c r="G330" s="1" t="s">
        <v>805</v>
      </c>
      <c r="H330" s="1" t="s">
        <v>373</v>
      </c>
      <c r="I330" s="1" t="s">
        <v>75</v>
      </c>
      <c r="J330" s="1">
        <v>115.0</v>
      </c>
      <c r="K330" s="5">
        <f t="shared" si="1"/>
        <v>0.0001273148148</v>
      </c>
      <c r="L330" s="3">
        <f t="shared" si="2"/>
        <v>920</v>
      </c>
    </row>
    <row r="331" ht="15.75" customHeight="1">
      <c r="A331" s="4">
        <v>45498.0</v>
      </c>
      <c r="B331" s="5">
        <v>0.6932060185185185</v>
      </c>
      <c r="C331" s="1" t="s">
        <v>718</v>
      </c>
      <c r="D331" s="1" t="s">
        <v>719</v>
      </c>
      <c r="E331" s="1" t="s">
        <v>720</v>
      </c>
      <c r="F331" s="1" t="s">
        <v>721</v>
      </c>
      <c r="G331" s="1" t="s">
        <v>722</v>
      </c>
      <c r="H331" s="1" t="s">
        <v>107</v>
      </c>
      <c r="I331" s="1" t="s">
        <v>90</v>
      </c>
      <c r="J331" s="1">
        <v>115.0</v>
      </c>
      <c r="K331" s="5">
        <f t="shared" si="1"/>
        <v>0.0001157407407</v>
      </c>
      <c r="L331" s="3">
        <f t="shared" si="2"/>
        <v>920</v>
      </c>
    </row>
    <row r="332" ht="15.75" customHeight="1">
      <c r="A332" s="4">
        <v>45498.0</v>
      </c>
      <c r="B332" s="5">
        <v>0.6933217592592592</v>
      </c>
      <c r="C332" s="1" t="s">
        <v>1198</v>
      </c>
      <c r="D332" s="1" t="s">
        <v>1199</v>
      </c>
      <c r="E332" s="1" t="s">
        <v>1200</v>
      </c>
      <c r="F332" s="1" t="s">
        <v>1105</v>
      </c>
      <c r="G332" s="1" t="s">
        <v>1201</v>
      </c>
      <c r="H332" s="1" t="s">
        <v>175</v>
      </c>
      <c r="I332" s="1" t="s">
        <v>637</v>
      </c>
      <c r="J332" s="1">
        <v>115.0</v>
      </c>
      <c r="K332" s="5">
        <f t="shared" si="1"/>
        <v>0.0001157407407</v>
      </c>
      <c r="L332" s="3">
        <f t="shared" si="2"/>
        <v>920</v>
      </c>
    </row>
    <row r="333" ht="15.75" customHeight="1">
      <c r="A333" s="4">
        <v>45498.0</v>
      </c>
      <c r="B333" s="5">
        <v>0.6934375</v>
      </c>
      <c r="C333" s="1" t="s">
        <v>687</v>
      </c>
      <c r="D333" s="1" t="s">
        <v>688</v>
      </c>
      <c r="E333" s="1" t="s">
        <v>689</v>
      </c>
      <c r="F333" s="1" t="s">
        <v>690</v>
      </c>
      <c r="G333" s="1" t="s">
        <v>691</v>
      </c>
      <c r="H333" s="1" t="s">
        <v>638</v>
      </c>
      <c r="I333" s="1" t="s">
        <v>637</v>
      </c>
      <c r="J333" s="1">
        <v>115.0</v>
      </c>
      <c r="K333" s="5">
        <f t="shared" si="1"/>
        <v>0.0001157407407</v>
      </c>
      <c r="L333" s="3">
        <f t="shared" si="2"/>
        <v>920</v>
      </c>
    </row>
    <row r="334" ht="15.75" customHeight="1">
      <c r="A334" s="4">
        <v>45498.0</v>
      </c>
      <c r="B334" s="5">
        <v>0.6935532407407408</v>
      </c>
      <c r="C334" s="1" t="s">
        <v>692</v>
      </c>
      <c r="D334" s="1" t="s">
        <v>693</v>
      </c>
      <c r="E334" s="1" t="s">
        <v>694</v>
      </c>
      <c r="F334" s="1" t="s">
        <v>93</v>
      </c>
      <c r="G334" s="1" t="s">
        <v>695</v>
      </c>
      <c r="H334" s="1" t="s">
        <v>112</v>
      </c>
      <c r="I334" s="1" t="s">
        <v>637</v>
      </c>
      <c r="J334" s="1">
        <v>115.0</v>
      </c>
      <c r="K334" s="5">
        <f t="shared" si="1"/>
        <v>0.0001157407407</v>
      </c>
      <c r="L334" s="3">
        <f t="shared" si="2"/>
        <v>920</v>
      </c>
    </row>
    <row r="335" ht="15.75" customHeight="1">
      <c r="A335" s="4">
        <v>45498.0</v>
      </c>
      <c r="B335" s="5">
        <v>0.6936689814814815</v>
      </c>
      <c r="C335" s="1" t="s">
        <v>613</v>
      </c>
      <c r="D335" s="1" t="s">
        <v>614</v>
      </c>
      <c r="E335" s="1" t="s">
        <v>615</v>
      </c>
      <c r="F335" s="1" t="s">
        <v>83</v>
      </c>
      <c r="G335" s="1" t="s">
        <v>616</v>
      </c>
      <c r="H335" s="1" t="s">
        <v>75</v>
      </c>
      <c r="I335" s="1" t="s">
        <v>637</v>
      </c>
      <c r="J335" s="1">
        <v>115.0</v>
      </c>
      <c r="K335" s="5">
        <f t="shared" si="1"/>
        <v>0.0001157407407</v>
      </c>
      <c r="L335" s="3">
        <f t="shared" si="2"/>
        <v>920</v>
      </c>
    </row>
    <row r="336" ht="15.75" customHeight="1">
      <c r="A336" s="4">
        <v>45498.0</v>
      </c>
      <c r="B336" s="5">
        <v>0.6937847222222222</v>
      </c>
      <c r="C336" s="1" t="s">
        <v>658</v>
      </c>
      <c r="D336" s="1" t="s">
        <v>659</v>
      </c>
      <c r="E336" s="1" t="s">
        <v>660</v>
      </c>
      <c r="F336" s="1" t="s">
        <v>661</v>
      </c>
      <c r="G336" s="1" t="s">
        <v>662</v>
      </c>
      <c r="H336" s="1" t="s">
        <v>190</v>
      </c>
      <c r="I336" s="1" t="s">
        <v>90</v>
      </c>
      <c r="J336" s="1">
        <v>115.0</v>
      </c>
      <c r="K336" s="5">
        <f t="shared" si="1"/>
        <v>0.0001273148148</v>
      </c>
      <c r="L336" s="3">
        <f t="shared" si="2"/>
        <v>920</v>
      </c>
    </row>
    <row r="337" ht="15.75" customHeight="1">
      <c r="A337" s="4">
        <v>45498.0</v>
      </c>
      <c r="B337" s="5">
        <v>0.6939120370370371</v>
      </c>
      <c r="C337" s="1" t="s">
        <v>840</v>
      </c>
      <c r="D337" s="1" t="s">
        <v>841</v>
      </c>
      <c r="E337" s="1" t="s">
        <v>416</v>
      </c>
      <c r="F337" s="1" t="s">
        <v>842</v>
      </c>
      <c r="G337" s="1" t="s">
        <v>843</v>
      </c>
      <c r="H337" s="1" t="s">
        <v>844</v>
      </c>
      <c r="I337" s="1" t="s">
        <v>33</v>
      </c>
      <c r="J337" s="1">
        <v>115.0</v>
      </c>
      <c r="K337" s="5">
        <f t="shared" si="1"/>
        <v>0.0001157407407</v>
      </c>
      <c r="L337" s="3">
        <f t="shared" si="2"/>
        <v>920</v>
      </c>
    </row>
    <row r="338" ht="15.75" customHeight="1">
      <c r="A338" s="4">
        <v>45498.0</v>
      </c>
      <c r="B338" s="5">
        <v>0.6940277777777778</v>
      </c>
      <c r="C338" s="1" t="s">
        <v>1202</v>
      </c>
      <c r="D338" s="1" t="s">
        <v>1203</v>
      </c>
      <c r="E338" s="1" t="s">
        <v>1204</v>
      </c>
      <c r="F338" s="1" t="s">
        <v>1205</v>
      </c>
      <c r="G338" s="1" t="s">
        <v>1206</v>
      </c>
      <c r="H338" s="1" t="s">
        <v>199</v>
      </c>
      <c r="I338" s="1" t="s">
        <v>637</v>
      </c>
      <c r="J338" s="1">
        <v>115.0</v>
      </c>
      <c r="K338" s="5">
        <f t="shared" si="1"/>
        <v>0.0001157407407</v>
      </c>
      <c r="L338" s="3">
        <f t="shared" si="2"/>
        <v>920</v>
      </c>
    </row>
    <row r="339" ht="15.75" customHeight="1">
      <c r="A339" s="4">
        <v>45498.0</v>
      </c>
      <c r="B339" s="5">
        <v>0.6941435185185185</v>
      </c>
      <c r="C339" s="1" t="s">
        <v>1202</v>
      </c>
      <c r="D339" s="1" t="s">
        <v>1203</v>
      </c>
      <c r="E339" s="1" t="s">
        <v>1204</v>
      </c>
      <c r="F339" s="1" t="s">
        <v>1205</v>
      </c>
      <c r="G339" s="1" t="s">
        <v>1206</v>
      </c>
      <c r="H339" s="1" t="s">
        <v>199</v>
      </c>
      <c r="I339" s="1" t="s">
        <v>90</v>
      </c>
      <c r="J339" s="1">
        <v>115.0</v>
      </c>
      <c r="K339" s="5">
        <f t="shared" si="1"/>
        <v>0.0001157407407</v>
      </c>
      <c r="L339" s="3">
        <f t="shared" si="2"/>
        <v>920</v>
      </c>
    </row>
    <row r="340" ht="15.75" customHeight="1">
      <c r="A340" s="4">
        <v>45498.0</v>
      </c>
      <c r="B340" s="5">
        <v>0.6942592592592592</v>
      </c>
      <c r="C340" s="1" t="s">
        <v>567</v>
      </c>
      <c r="D340" s="1" t="s">
        <v>568</v>
      </c>
      <c r="E340" s="1" t="s">
        <v>569</v>
      </c>
      <c r="F340" s="1" t="s">
        <v>570</v>
      </c>
      <c r="G340" s="1" t="s">
        <v>571</v>
      </c>
      <c r="H340" s="1" t="s">
        <v>572</v>
      </c>
      <c r="I340" s="1" t="s">
        <v>90</v>
      </c>
      <c r="J340" s="1">
        <v>115.0</v>
      </c>
      <c r="K340" s="5">
        <f t="shared" si="1"/>
        <v>0.0001157407407</v>
      </c>
      <c r="L340" s="3">
        <f t="shared" si="2"/>
        <v>920</v>
      </c>
    </row>
    <row r="341" ht="15.75" customHeight="1">
      <c r="A341" s="4">
        <v>45498.0</v>
      </c>
      <c r="B341" s="5">
        <v>0.694375</v>
      </c>
      <c r="C341" s="1" t="s">
        <v>1207</v>
      </c>
      <c r="D341" s="1" t="s">
        <v>1208</v>
      </c>
      <c r="E341" s="1" t="s">
        <v>1209</v>
      </c>
      <c r="F341" s="1" t="s">
        <v>1065</v>
      </c>
      <c r="G341" s="1" t="s">
        <v>1210</v>
      </c>
      <c r="H341" s="1" t="s">
        <v>1211</v>
      </c>
      <c r="I341" s="1" t="s">
        <v>90</v>
      </c>
      <c r="J341" s="1">
        <v>115.0</v>
      </c>
      <c r="K341" s="5">
        <f t="shared" si="1"/>
        <v>0.0001157407407</v>
      </c>
      <c r="L341" s="3">
        <f t="shared" si="2"/>
        <v>920</v>
      </c>
    </row>
    <row r="342" ht="15.75" customHeight="1">
      <c r="A342" s="4">
        <v>45498.0</v>
      </c>
      <c r="B342" s="5">
        <v>0.6944907407407407</v>
      </c>
      <c r="C342" s="1" t="s">
        <v>522</v>
      </c>
      <c r="D342" s="1" t="s">
        <v>523</v>
      </c>
      <c r="E342" s="1" t="s">
        <v>524</v>
      </c>
      <c r="F342" s="1" t="s">
        <v>525</v>
      </c>
      <c r="G342" s="1" t="s">
        <v>526</v>
      </c>
      <c r="H342" s="1" t="s">
        <v>527</v>
      </c>
      <c r="I342" s="1" t="s">
        <v>607</v>
      </c>
      <c r="J342" s="1">
        <v>116.0</v>
      </c>
      <c r="K342" s="5">
        <f t="shared" si="1"/>
        <v>0.0001157407407</v>
      </c>
      <c r="L342" s="3">
        <f t="shared" si="2"/>
        <v>928</v>
      </c>
    </row>
    <row r="343" ht="15.75" customHeight="1">
      <c r="A343" s="4">
        <v>45498.0</v>
      </c>
      <c r="B343" s="5">
        <v>0.6946064814814815</v>
      </c>
      <c r="C343" s="1" t="s">
        <v>1212</v>
      </c>
      <c r="D343" s="1" t="s">
        <v>1213</v>
      </c>
      <c r="E343" s="1" t="s">
        <v>1214</v>
      </c>
      <c r="F343" s="1" t="s">
        <v>1215</v>
      </c>
      <c r="G343" s="1" t="s">
        <v>1216</v>
      </c>
      <c r="H343" s="1" t="s">
        <v>88</v>
      </c>
      <c r="I343" s="1" t="s">
        <v>33</v>
      </c>
      <c r="J343" s="1">
        <v>115.0</v>
      </c>
      <c r="K343" s="5">
        <f t="shared" si="1"/>
        <v>0.0001157407407</v>
      </c>
      <c r="L343" s="3">
        <f t="shared" si="2"/>
        <v>920</v>
      </c>
    </row>
    <row r="344" ht="15.75" customHeight="1">
      <c r="A344" s="4">
        <v>45498.0</v>
      </c>
      <c r="B344" s="5">
        <v>0.6947222222222222</v>
      </c>
      <c r="C344" s="1" t="s">
        <v>1217</v>
      </c>
      <c r="D344" s="1" t="s">
        <v>1218</v>
      </c>
      <c r="E344" s="1" t="s">
        <v>1219</v>
      </c>
      <c r="F344" s="1" t="s">
        <v>1220</v>
      </c>
      <c r="G344" s="1" t="s">
        <v>1221</v>
      </c>
      <c r="H344" s="1" t="s">
        <v>731</v>
      </c>
      <c r="I344" s="1" t="s">
        <v>637</v>
      </c>
      <c r="J344" s="1">
        <v>116.0</v>
      </c>
      <c r="K344" s="5">
        <f t="shared" si="1"/>
        <v>0.0001157407407</v>
      </c>
      <c r="L344" s="3">
        <f t="shared" si="2"/>
        <v>928</v>
      </c>
    </row>
    <row r="345" ht="15.75" customHeight="1">
      <c r="A345" s="4">
        <v>45498.0</v>
      </c>
      <c r="B345" s="5">
        <v>0.694837962962963</v>
      </c>
      <c r="C345" s="1" t="s">
        <v>1222</v>
      </c>
      <c r="D345" s="1" t="s">
        <v>1223</v>
      </c>
      <c r="E345" s="1" t="s">
        <v>1224</v>
      </c>
      <c r="F345" s="1" t="s">
        <v>1225</v>
      </c>
      <c r="G345" s="1" t="s">
        <v>1226</v>
      </c>
      <c r="H345" s="1" t="s">
        <v>1227</v>
      </c>
      <c r="I345" s="1" t="s">
        <v>90</v>
      </c>
      <c r="J345" s="1">
        <v>116.0</v>
      </c>
      <c r="K345" s="5">
        <f t="shared" si="1"/>
        <v>0.0001157407407</v>
      </c>
      <c r="L345" s="3">
        <f t="shared" si="2"/>
        <v>928</v>
      </c>
    </row>
    <row r="346" ht="15.75" customHeight="1">
      <c r="A346" s="4">
        <v>45498.0</v>
      </c>
      <c r="B346" s="5">
        <v>0.6949537037037037</v>
      </c>
      <c r="C346" s="1" t="s">
        <v>973</v>
      </c>
      <c r="D346" s="1" t="s">
        <v>974</v>
      </c>
      <c r="E346" s="1" t="s">
        <v>896</v>
      </c>
      <c r="F346" s="1" t="s">
        <v>975</v>
      </c>
      <c r="G346" s="1" t="s">
        <v>976</v>
      </c>
      <c r="H346" s="1" t="s">
        <v>977</v>
      </c>
      <c r="I346" s="1" t="s">
        <v>637</v>
      </c>
      <c r="J346" s="1">
        <v>116.0</v>
      </c>
      <c r="K346" s="5">
        <f t="shared" si="1"/>
        <v>0.0001157407407</v>
      </c>
      <c r="L346" s="3">
        <f t="shared" si="2"/>
        <v>928</v>
      </c>
    </row>
    <row r="347" ht="15.75" customHeight="1">
      <c r="A347" s="4">
        <v>45498.0</v>
      </c>
      <c r="B347" s="5">
        <v>0.6950694444444444</v>
      </c>
      <c r="C347" s="1" t="s">
        <v>434</v>
      </c>
      <c r="D347" s="1" t="s">
        <v>435</v>
      </c>
      <c r="E347" s="1" t="s">
        <v>436</v>
      </c>
      <c r="F347" s="1" t="s">
        <v>437</v>
      </c>
      <c r="G347" s="1" t="s">
        <v>438</v>
      </c>
      <c r="H347" s="1" t="s">
        <v>439</v>
      </c>
      <c r="I347" s="1" t="s">
        <v>637</v>
      </c>
      <c r="J347" s="1">
        <v>116.0</v>
      </c>
      <c r="K347" s="5">
        <f t="shared" si="1"/>
        <v>0.0001157407407</v>
      </c>
      <c r="L347" s="3">
        <f t="shared" si="2"/>
        <v>928</v>
      </c>
    </row>
    <row r="348" ht="15.75" customHeight="1">
      <c r="A348" s="4">
        <v>45498.0</v>
      </c>
      <c r="B348" s="5">
        <v>0.6951851851851852</v>
      </c>
      <c r="C348" s="1" t="s">
        <v>1228</v>
      </c>
      <c r="D348" s="1" t="s">
        <v>1229</v>
      </c>
      <c r="E348" s="1" t="s">
        <v>1230</v>
      </c>
      <c r="F348" s="1" t="s">
        <v>1231</v>
      </c>
      <c r="G348" s="1" t="s">
        <v>1232</v>
      </c>
      <c r="H348" s="1" t="s">
        <v>1233</v>
      </c>
      <c r="I348" s="1" t="s">
        <v>90</v>
      </c>
      <c r="J348" s="1">
        <v>116.0</v>
      </c>
      <c r="K348" s="5">
        <f t="shared" si="1"/>
        <v>0.0001273148148</v>
      </c>
      <c r="L348" s="3">
        <f t="shared" si="2"/>
        <v>928</v>
      </c>
    </row>
    <row r="349" ht="15.75" customHeight="1">
      <c r="A349" s="4">
        <v>45498.0</v>
      </c>
      <c r="B349" s="5">
        <v>0.6953125</v>
      </c>
      <c r="C349" s="1" t="s">
        <v>1234</v>
      </c>
      <c r="D349" s="1" t="s">
        <v>1235</v>
      </c>
      <c r="E349" s="1" t="s">
        <v>1236</v>
      </c>
      <c r="F349" s="1" t="s">
        <v>1237</v>
      </c>
      <c r="G349" s="1" t="s">
        <v>1238</v>
      </c>
      <c r="H349" s="1" t="s">
        <v>1239</v>
      </c>
      <c r="I349" s="1" t="s">
        <v>637</v>
      </c>
      <c r="J349" s="1">
        <v>116.0</v>
      </c>
      <c r="K349" s="5">
        <f t="shared" si="1"/>
        <v>0.0001157407407</v>
      </c>
      <c r="L349" s="3">
        <f t="shared" si="2"/>
        <v>928</v>
      </c>
    </row>
    <row r="350" ht="15.75" customHeight="1">
      <c r="A350" s="4">
        <v>45498.0</v>
      </c>
      <c r="B350" s="5">
        <v>0.6954282407407407</v>
      </c>
      <c r="C350" s="1" t="s">
        <v>1240</v>
      </c>
      <c r="D350" s="1" t="s">
        <v>1241</v>
      </c>
      <c r="E350" s="1" t="s">
        <v>1242</v>
      </c>
      <c r="F350" s="1" t="s">
        <v>1243</v>
      </c>
      <c r="G350" s="1" t="s">
        <v>1244</v>
      </c>
      <c r="H350" s="1" t="s">
        <v>923</v>
      </c>
      <c r="I350" s="1" t="s">
        <v>637</v>
      </c>
      <c r="J350" s="1">
        <v>116.0</v>
      </c>
      <c r="K350" s="5">
        <f t="shared" si="1"/>
        <v>0.0001157407407</v>
      </c>
      <c r="L350" s="3">
        <f t="shared" si="2"/>
        <v>928</v>
      </c>
    </row>
    <row r="351" ht="15.75" customHeight="1">
      <c r="A351" s="4">
        <v>45498.0</v>
      </c>
      <c r="B351" s="5">
        <v>0.6955439814814814</v>
      </c>
      <c r="C351" s="1" t="s">
        <v>1245</v>
      </c>
      <c r="D351" s="1" t="s">
        <v>1246</v>
      </c>
      <c r="E351" s="1" t="s">
        <v>836</v>
      </c>
      <c r="F351" s="1" t="s">
        <v>1082</v>
      </c>
      <c r="G351" s="1" t="s">
        <v>1247</v>
      </c>
      <c r="H351" s="1" t="s">
        <v>1248</v>
      </c>
      <c r="I351" s="1" t="s">
        <v>637</v>
      </c>
      <c r="J351" s="1">
        <v>116.0</v>
      </c>
      <c r="K351" s="5">
        <f t="shared" si="1"/>
        <v>0.0001157407407</v>
      </c>
      <c r="L351" s="3">
        <f t="shared" si="2"/>
        <v>928</v>
      </c>
    </row>
    <row r="352" ht="15.75" customHeight="1">
      <c r="A352" s="4">
        <v>45498.0</v>
      </c>
      <c r="B352" s="5">
        <v>0.6956597222222223</v>
      </c>
      <c r="C352" s="1" t="s">
        <v>427</v>
      </c>
      <c r="D352" s="1" t="s">
        <v>428</v>
      </c>
      <c r="E352" s="1" t="s">
        <v>429</v>
      </c>
      <c r="F352" s="1" t="s">
        <v>430</v>
      </c>
      <c r="G352" s="1" t="s">
        <v>431</v>
      </c>
      <c r="H352" s="1" t="s">
        <v>432</v>
      </c>
      <c r="I352" s="1" t="s">
        <v>90</v>
      </c>
      <c r="J352" s="1">
        <v>116.0</v>
      </c>
      <c r="K352" s="5">
        <f t="shared" si="1"/>
        <v>0.0001157407407</v>
      </c>
      <c r="L352" s="3">
        <f t="shared" si="2"/>
        <v>928</v>
      </c>
    </row>
    <row r="353" ht="15.75" customHeight="1">
      <c r="A353" s="4">
        <v>45498.0</v>
      </c>
      <c r="B353" s="5">
        <v>0.695775462962963</v>
      </c>
      <c r="C353" s="1" t="s">
        <v>969</v>
      </c>
      <c r="D353" s="1" t="s">
        <v>970</v>
      </c>
      <c r="E353" s="1" t="s">
        <v>853</v>
      </c>
      <c r="F353" s="1" t="s">
        <v>521</v>
      </c>
      <c r="G353" s="1" t="s">
        <v>971</v>
      </c>
      <c r="H353" s="1" t="s">
        <v>972</v>
      </c>
      <c r="I353" s="1" t="s">
        <v>175</v>
      </c>
      <c r="J353" s="1">
        <v>116.0</v>
      </c>
      <c r="K353" s="5">
        <f t="shared" si="1"/>
        <v>0.0001157407407</v>
      </c>
      <c r="L353" s="3">
        <f t="shared" si="2"/>
        <v>928</v>
      </c>
    </row>
    <row r="354" ht="15.75" customHeight="1">
      <c r="A354" s="4">
        <v>45498.0</v>
      </c>
      <c r="B354" s="5">
        <v>0.6958912037037037</v>
      </c>
      <c r="C354" s="1" t="s">
        <v>969</v>
      </c>
      <c r="D354" s="1" t="s">
        <v>970</v>
      </c>
      <c r="E354" s="1" t="s">
        <v>853</v>
      </c>
      <c r="F354" s="1" t="s">
        <v>521</v>
      </c>
      <c r="G354" s="1" t="s">
        <v>971</v>
      </c>
      <c r="H354" s="1" t="s">
        <v>972</v>
      </c>
      <c r="I354" s="1" t="s">
        <v>637</v>
      </c>
      <c r="J354" s="1">
        <v>116.0</v>
      </c>
      <c r="K354" s="5">
        <f t="shared" si="1"/>
        <v>0.0001157407407</v>
      </c>
      <c r="L354" s="3">
        <f t="shared" si="2"/>
        <v>928</v>
      </c>
    </row>
    <row r="355" ht="15.75" customHeight="1">
      <c r="A355" s="4">
        <v>45498.0</v>
      </c>
      <c r="B355" s="5">
        <v>0.6960069444444444</v>
      </c>
      <c r="C355" s="1" t="s">
        <v>473</v>
      </c>
      <c r="D355" s="1" t="s">
        <v>474</v>
      </c>
      <c r="E355" s="1" t="s">
        <v>475</v>
      </c>
      <c r="F355" s="1" t="s">
        <v>476</v>
      </c>
      <c r="G355" s="1" t="s">
        <v>477</v>
      </c>
      <c r="H355" s="1" t="s">
        <v>478</v>
      </c>
      <c r="I355" s="1" t="s">
        <v>637</v>
      </c>
      <c r="J355" s="1">
        <v>116.0</v>
      </c>
      <c r="K355" s="5">
        <f t="shared" si="1"/>
        <v>0.0001157407407</v>
      </c>
      <c r="L355" s="3">
        <f t="shared" si="2"/>
        <v>928</v>
      </c>
    </row>
    <row r="356" ht="15.75" customHeight="1">
      <c r="A356" s="4">
        <v>45498.0</v>
      </c>
      <c r="B356" s="5">
        <v>0.6961226851851852</v>
      </c>
      <c r="C356" s="1" t="s">
        <v>1249</v>
      </c>
      <c r="D356" s="1" t="s">
        <v>358</v>
      </c>
      <c r="E356" s="1" t="s">
        <v>1250</v>
      </c>
      <c r="F356" s="1" t="s">
        <v>1163</v>
      </c>
      <c r="G356" s="1" t="s">
        <v>1251</v>
      </c>
      <c r="H356" s="1" t="s">
        <v>1252</v>
      </c>
      <c r="I356" s="1" t="s">
        <v>637</v>
      </c>
      <c r="J356" s="1">
        <v>116.0</v>
      </c>
      <c r="K356" s="5">
        <f t="shared" si="1"/>
        <v>0.0001157407407</v>
      </c>
      <c r="L356" s="3">
        <f t="shared" si="2"/>
        <v>928</v>
      </c>
    </row>
    <row r="357" ht="15.75" customHeight="1">
      <c r="A357" s="4">
        <v>45498.0</v>
      </c>
      <c r="B357" s="5">
        <v>0.6962384259259259</v>
      </c>
      <c r="C357" s="1" t="s">
        <v>928</v>
      </c>
      <c r="D357" s="1" t="s">
        <v>929</v>
      </c>
      <c r="E357" s="1" t="s">
        <v>930</v>
      </c>
      <c r="F357" s="1" t="s">
        <v>931</v>
      </c>
      <c r="G357" s="1" t="s">
        <v>932</v>
      </c>
      <c r="H357" s="1" t="s">
        <v>596</v>
      </c>
      <c r="I357" s="1" t="s">
        <v>33</v>
      </c>
      <c r="J357" s="1">
        <v>116.0</v>
      </c>
      <c r="K357" s="5">
        <f t="shared" si="1"/>
        <v>0.0001157407407</v>
      </c>
      <c r="L357" s="3">
        <f t="shared" si="2"/>
        <v>928</v>
      </c>
    </row>
    <row r="358" ht="15.75" customHeight="1">
      <c r="A358" s="4">
        <v>45498.0</v>
      </c>
      <c r="B358" s="5">
        <v>0.6963541666666667</v>
      </c>
      <c r="C358" s="1" t="s">
        <v>1253</v>
      </c>
      <c r="D358" s="1" t="s">
        <v>1254</v>
      </c>
      <c r="E358" s="1" t="s">
        <v>1255</v>
      </c>
      <c r="F358" s="1" t="s">
        <v>1256</v>
      </c>
      <c r="G358" s="1" t="s">
        <v>1257</v>
      </c>
      <c r="H358" s="1" t="s">
        <v>946</v>
      </c>
      <c r="I358" s="1" t="s">
        <v>90</v>
      </c>
      <c r="J358" s="1">
        <v>116.0</v>
      </c>
      <c r="K358" s="5">
        <f t="shared" si="1"/>
        <v>0.0001157407407</v>
      </c>
      <c r="L358" s="3">
        <f t="shared" si="2"/>
        <v>928</v>
      </c>
    </row>
    <row r="359" ht="15.75" customHeight="1">
      <c r="A359" s="4">
        <v>45498.0</v>
      </c>
      <c r="B359" s="5">
        <v>0.6964699074074074</v>
      </c>
      <c r="C359" s="1" t="s">
        <v>1258</v>
      </c>
      <c r="D359" s="1" t="s">
        <v>1259</v>
      </c>
      <c r="E359" s="1" t="s">
        <v>1260</v>
      </c>
      <c r="F359" s="1" t="s">
        <v>1261</v>
      </c>
      <c r="G359" s="1" t="s">
        <v>1262</v>
      </c>
      <c r="H359" s="1" t="s">
        <v>1263</v>
      </c>
      <c r="I359" s="1" t="s">
        <v>90</v>
      </c>
      <c r="J359" s="1">
        <v>116.0</v>
      </c>
      <c r="K359" s="5">
        <f t="shared" si="1"/>
        <v>0.0001157407407</v>
      </c>
      <c r="L359" s="3">
        <f t="shared" si="2"/>
        <v>928</v>
      </c>
    </row>
    <row r="360" ht="15.75" customHeight="1">
      <c r="A360" s="4">
        <v>45498.0</v>
      </c>
      <c r="B360" s="5">
        <v>0.6965856481481482</v>
      </c>
      <c r="C360" s="1" t="s">
        <v>453</v>
      </c>
      <c r="D360" s="1" t="s">
        <v>454</v>
      </c>
      <c r="E360" s="1" t="s">
        <v>455</v>
      </c>
      <c r="F360" s="1" t="s">
        <v>456</v>
      </c>
      <c r="G360" s="1" t="s">
        <v>457</v>
      </c>
      <c r="H360" s="1" t="s">
        <v>458</v>
      </c>
      <c r="I360" s="1" t="s">
        <v>637</v>
      </c>
      <c r="J360" s="1">
        <v>116.0</v>
      </c>
      <c r="K360" s="5">
        <f t="shared" si="1"/>
        <v>0.0001273148148</v>
      </c>
      <c r="L360" s="3">
        <f t="shared" si="2"/>
        <v>928</v>
      </c>
    </row>
    <row r="361" ht="15.75" customHeight="1">
      <c r="A361" s="4">
        <v>45498.0</v>
      </c>
      <c r="B361" s="5">
        <v>0.6967129629629629</v>
      </c>
      <c r="C361" s="1" t="s">
        <v>1083</v>
      </c>
      <c r="D361" s="1" t="s">
        <v>1084</v>
      </c>
      <c r="E361" s="1" t="s">
        <v>1085</v>
      </c>
      <c r="F361" s="1" t="s">
        <v>1086</v>
      </c>
      <c r="G361" s="1" t="s">
        <v>1087</v>
      </c>
      <c r="H361" s="1" t="s">
        <v>1088</v>
      </c>
      <c r="I361" s="1" t="s">
        <v>75</v>
      </c>
      <c r="J361" s="1">
        <v>116.0</v>
      </c>
      <c r="K361" s="5">
        <f t="shared" si="1"/>
        <v>0.0001157407407</v>
      </c>
      <c r="L361" s="3">
        <f t="shared" si="2"/>
        <v>928</v>
      </c>
    </row>
    <row r="362" ht="15.75" customHeight="1">
      <c r="A362" s="4">
        <v>45498.0</v>
      </c>
      <c r="B362" s="5">
        <v>0.6968287037037038</v>
      </c>
      <c r="C362" s="1" t="s">
        <v>1264</v>
      </c>
      <c r="D362" s="1" t="s">
        <v>1265</v>
      </c>
      <c r="E362" s="1" t="s">
        <v>1266</v>
      </c>
      <c r="F362" s="1" t="s">
        <v>1267</v>
      </c>
      <c r="G362" s="1" t="s">
        <v>1268</v>
      </c>
      <c r="H362" s="1" t="s">
        <v>1269</v>
      </c>
      <c r="I362" s="1" t="s">
        <v>607</v>
      </c>
      <c r="J362" s="1">
        <v>116.0</v>
      </c>
      <c r="K362" s="5">
        <f t="shared" si="1"/>
        <v>0.0001157407407</v>
      </c>
      <c r="L362" s="3">
        <f t="shared" si="2"/>
        <v>928</v>
      </c>
    </row>
    <row r="363" ht="15.75" customHeight="1">
      <c r="A363" s="4">
        <v>45498.0</v>
      </c>
      <c r="B363" s="5">
        <v>0.6969444444444445</v>
      </c>
      <c r="C363" s="1" t="s">
        <v>1270</v>
      </c>
      <c r="D363" s="1" t="s">
        <v>1271</v>
      </c>
      <c r="E363" s="1" t="s">
        <v>1272</v>
      </c>
      <c r="F363" s="1" t="s">
        <v>1273</v>
      </c>
      <c r="G363" s="1" t="s">
        <v>1274</v>
      </c>
      <c r="H363" s="1" t="s">
        <v>1103</v>
      </c>
      <c r="I363" s="1" t="s">
        <v>175</v>
      </c>
      <c r="J363" s="1">
        <v>116.0</v>
      </c>
      <c r="K363" s="5">
        <f t="shared" si="1"/>
        <v>0.0001157407407</v>
      </c>
      <c r="L363" s="3">
        <f t="shared" si="2"/>
        <v>928</v>
      </c>
    </row>
    <row r="364" ht="15.75" customHeight="1">
      <c r="A364" s="4">
        <v>45498.0</v>
      </c>
      <c r="B364" s="5">
        <v>0.6970601851851852</v>
      </c>
      <c r="C364" s="1" t="s">
        <v>1001</v>
      </c>
      <c r="D364" s="1" t="s">
        <v>1002</v>
      </c>
      <c r="E364" s="1" t="s">
        <v>1003</v>
      </c>
      <c r="F364" s="1" t="s">
        <v>1004</v>
      </c>
      <c r="G364" s="1" t="s">
        <v>1005</v>
      </c>
      <c r="H364" s="1" t="s">
        <v>1006</v>
      </c>
      <c r="I364" s="1" t="s">
        <v>75</v>
      </c>
      <c r="J364" s="1">
        <v>116.0</v>
      </c>
      <c r="K364" s="5">
        <f t="shared" si="1"/>
        <v>0.0001157407407</v>
      </c>
      <c r="L364" s="3">
        <f t="shared" si="2"/>
        <v>928</v>
      </c>
    </row>
    <row r="365" ht="15.75" customHeight="1">
      <c r="A365" s="4">
        <v>45498.0</v>
      </c>
      <c r="B365" s="5">
        <v>0.6971759259259259</v>
      </c>
      <c r="C365" s="1" t="s">
        <v>969</v>
      </c>
      <c r="D365" s="1" t="s">
        <v>970</v>
      </c>
      <c r="E365" s="1" t="s">
        <v>853</v>
      </c>
      <c r="F365" s="1" t="s">
        <v>521</v>
      </c>
      <c r="G365" s="1" t="s">
        <v>971</v>
      </c>
      <c r="H365" s="1" t="s">
        <v>972</v>
      </c>
      <c r="I365" s="1" t="s">
        <v>607</v>
      </c>
      <c r="J365" s="1">
        <v>116.0</v>
      </c>
      <c r="K365" s="5">
        <f t="shared" si="1"/>
        <v>0.0001157407407</v>
      </c>
      <c r="L365" s="3">
        <f t="shared" si="2"/>
        <v>928</v>
      </c>
    </row>
    <row r="366" ht="15.75" customHeight="1">
      <c r="A366" s="4">
        <v>45498.0</v>
      </c>
      <c r="B366" s="5">
        <v>0.6972916666666666</v>
      </c>
      <c r="C366" s="1" t="s">
        <v>1275</v>
      </c>
      <c r="D366" s="1" t="s">
        <v>1276</v>
      </c>
      <c r="E366" s="1" t="s">
        <v>548</v>
      </c>
      <c r="F366" s="1" t="s">
        <v>1277</v>
      </c>
      <c r="G366" s="1" t="s">
        <v>1278</v>
      </c>
      <c r="H366" s="1" t="s">
        <v>547</v>
      </c>
      <c r="I366" s="1" t="s">
        <v>75</v>
      </c>
      <c r="J366" s="1">
        <v>116.0</v>
      </c>
      <c r="K366" s="5">
        <f t="shared" si="1"/>
        <v>0.0001273148148</v>
      </c>
      <c r="L366" s="3">
        <f t="shared" si="2"/>
        <v>928</v>
      </c>
    </row>
    <row r="367" ht="15.75" customHeight="1">
      <c r="A367" s="4">
        <v>45498.0</v>
      </c>
      <c r="B367" s="5">
        <v>0.6974189814814815</v>
      </c>
      <c r="C367" s="1" t="s">
        <v>1212</v>
      </c>
      <c r="D367" s="1" t="s">
        <v>1213</v>
      </c>
      <c r="E367" s="1" t="s">
        <v>1214</v>
      </c>
      <c r="F367" s="1" t="s">
        <v>1215</v>
      </c>
      <c r="G367" s="1" t="s">
        <v>1216</v>
      </c>
      <c r="H367" s="1" t="s">
        <v>88</v>
      </c>
      <c r="I367" s="1" t="s">
        <v>607</v>
      </c>
      <c r="J367" s="1">
        <v>115.0</v>
      </c>
      <c r="K367" s="5">
        <f t="shared" si="1"/>
        <v>0.0001157407407</v>
      </c>
      <c r="L367" s="3">
        <f t="shared" si="2"/>
        <v>920</v>
      </c>
    </row>
    <row r="368" ht="15.75" customHeight="1">
      <c r="A368" s="4">
        <v>45498.0</v>
      </c>
      <c r="B368" s="5">
        <v>0.6975347222222222</v>
      </c>
      <c r="C368" s="1" t="s">
        <v>555</v>
      </c>
      <c r="D368" s="1" t="s">
        <v>556</v>
      </c>
      <c r="E368" s="1" t="s">
        <v>557</v>
      </c>
      <c r="F368" s="1" t="s">
        <v>558</v>
      </c>
      <c r="G368" s="1" t="s">
        <v>559</v>
      </c>
      <c r="H368" s="1" t="s">
        <v>560</v>
      </c>
      <c r="I368" s="1" t="s">
        <v>607</v>
      </c>
      <c r="J368" s="1">
        <v>115.0</v>
      </c>
      <c r="K368" s="5">
        <f t="shared" si="1"/>
        <v>0.0001157407407</v>
      </c>
      <c r="L368" s="3">
        <f t="shared" si="2"/>
        <v>920</v>
      </c>
    </row>
    <row r="369" ht="15.75" customHeight="1">
      <c r="A369" s="4">
        <v>45498.0</v>
      </c>
      <c r="B369" s="5">
        <v>0.697650462962963</v>
      </c>
      <c r="C369" s="1" t="s">
        <v>887</v>
      </c>
      <c r="D369" s="1" t="s">
        <v>888</v>
      </c>
      <c r="E369" s="1" t="s">
        <v>889</v>
      </c>
      <c r="F369" s="1" t="s">
        <v>890</v>
      </c>
      <c r="G369" s="1" t="s">
        <v>891</v>
      </c>
      <c r="H369" s="1" t="s">
        <v>393</v>
      </c>
      <c r="I369" s="1" t="s">
        <v>637</v>
      </c>
      <c r="J369" s="1">
        <v>115.0</v>
      </c>
      <c r="K369" s="5">
        <f t="shared" si="1"/>
        <v>0.0001157407407</v>
      </c>
      <c r="L369" s="3">
        <f t="shared" si="2"/>
        <v>920</v>
      </c>
    </row>
    <row r="370" ht="15.75" customHeight="1">
      <c r="A370" s="4">
        <v>45498.0</v>
      </c>
      <c r="B370" s="5">
        <v>0.6977662037037037</v>
      </c>
      <c r="C370" s="1" t="s">
        <v>873</v>
      </c>
      <c r="D370" s="1" t="s">
        <v>874</v>
      </c>
      <c r="E370" s="1" t="s">
        <v>875</v>
      </c>
      <c r="F370" s="1" t="s">
        <v>876</v>
      </c>
      <c r="G370" s="1" t="s">
        <v>877</v>
      </c>
      <c r="H370" s="1" t="s">
        <v>768</v>
      </c>
      <c r="I370" s="1" t="s">
        <v>607</v>
      </c>
      <c r="J370" s="1">
        <v>115.0</v>
      </c>
      <c r="K370" s="5">
        <f t="shared" si="1"/>
        <v>0.0001157407407</v>
      </c>
      <c r="L370" s="3">
        <f t="shared" si="2"/>
        <v>920</v>
      </c>
    </row>
    <row r="371" ht="15.75" customHeight="1">
      <c r="A371" s="4">
        <v>45498.0</v>
      </c>
      <c r="B371" s="5">
        <v>0.6978819444444444</v>
      </c>
      <c r="C371" s="1" t="s">
        <v>544</v>
      </c>
      <c r="D371" s="1" t="s">
        <v>545</v>
      </c>
      <c r="E371" s="1" t="s">
        <v>546</v>
      </c>
      <c r="F371" s="1" t="s">
        <v>547</v>
      </c>
      <c r="G371" s="1" t="s">
        <v>548</v>
      </c>
      <c r="H371" s="1" t="s">
        <v>549</v>
      </c>
      <c r="I371" s="1" t="s">
        <v>175</v>
      </c>
      <c r="J371" s="1">
        <v>115.0</v>
      </c>
      <c r="K371" s="5">
        <f t="shared" si="1"/>
        <v>0.0001157407407</v>
      </c>
      <c r="L371" s="3">
        <f t="shared" si="2"/>
        <v>920</v>
      </c>
    </row>
    <row r="372" ht="15.75" customHeight="1">
      <c r="A372" s="4">
        <v>45498.0</v>
      </c>
      <c r="B372" s="5">
        <v>0.6979976851851852</v>
      </c>
      <c r="C372" s="1" t="s">
        <v>1279</v>
      </c>
      <c r="D372" s="1" t="s">
        <v>1280</v>
      </c>
      <c r="E372" s="1" t="s">
        <v>1281</v>
      </c>
      <c r="F372" s="1" t="s">
        <v>1282</v>
      </c>
      <c r="G372" s="1" t="s">
        <v>1283</v>
      </c>
      <c r="H372" s="1" t="s">
        <v>671</v>
      </c>
      <c r="I372" s="1" t="s">
        <v>607</v>
      </c>
      <c r="J372" s="1">
        <v>115.0</v>
      </c>
      <c r="K372" s="5">
        <f t="shared" si="1"/>
        <v>0.0001157407407</v>
      </c>
      <c r="L372" s="3">
        <f t="shared" si="2"/>
        <v>920</v>
      </c>
    </row>
    <row r="373" ht="15.75" customHeight="1">
      <c r="A373" s="4">
        <v>45498.0</v>
      </c>
      <c r="B373" s="5">
        <v>0.698113425925926</v>
      </c>
      <c r="C373" s="1" t="s">
        <v>1284</v>
      </c>
      <c r="D373" s="1" t="s">
        <v>1285</v>
      </c>
      <c r="E373" s="1" t="s">
        <v>1286</v>
      </c>
      <c r="F373" s="1" t="s">
        <v>1287</v>
      </c>
      <c r="G373" s="1" t="s">
        <v>1288</v>
      </c>
      <c r="H373" s="1" t="s">
        <v>60</v>
      </c>
      <c r="I373" s="1" t="s">
        <v>75</v>
      </c>
      <c r="J373" s="1">
        <v>115.0</v>
      </c>
      <c r="K373" s="5">
        <f t="shared" si="1"/>
        <v>0.0001157407407</v>
      </c>
      <c r="L373" s="3">
        <f t="shared" si="2"/>
        <v>920</v>
      </c>
    </row>
    <row r="374" ht="15.75" customHeight="1">
      <c r="A374" s="4">
        <v>45498.0</v>
      </c>
      <c r="B374" s="5">
        <v>0.6982291666666667</v>
      </c>
      <c r="C374" s="1" t="s">
        <v>434</v>
      </c>
      <c r="D374" s="1" t="s">
        <v>435</v>
      </c>
      <c r="E374" s="1" t="s">
        <v>436</v>
      </c>
      <c r="F374" s="1" t="s">
        <v>437</v>
      </c>
      <c r="G374" s="1" t="s">
        <v>438</v>
      </c>
      <c r="H374" s="1" t="s">
        <v>439</v>
      </c>
      <c r="I374" s="1" t="s">
        <v>637</v>
      </c>
      <c r="J374" s="1">
        <v>116.0</v>
      </c>
      <c r="K374" s="5">
        <f t="shared" si="1"/>
        <v>0.0001157407407</v>
      </c>
      <c r="L374" s="3">
        <f t="shared" si="2"/>
        <v>928</v>
      </c>
    </row>
    <row r="375" ht="15.75" customHeight="1">
      <c r="A375" s="4">
        <v>45498.0</v>
      </c>
      <c r="B375" s="5">
        <v>0.6983449074074074</v>
      </c>
      <c r="C375" s="1" t="s">
        <v>1114</v>
      </c>
      <c r="D375" s="1" t="s">
        <v>1115</v>
      </c>
      <c r="E375" s="1" t="s">
        <v>1116</v>
      </c>
      <c r="F375" s="1" t="s">
        <v>1117</v>
      </c>
      <c r="G375" s="1" t="s">
        <v>1118</v>
      </c>
      <c r="H375" s="1" t="s">
        <v>590</v>
      </c>
      <c r="I375" s="1" t="s">
        <v>637</v>
      </c>
      <c r="J375" s="1">
        <v>116.0</v>
      </c>
      <c r="K375" s="5">
        <f t="shared" si="1"/>
        <v>0.0001157407407</v>
      </c>
      <c r="L375" s="3">
        <f t="shared" si="2"/>
        <v>928</v>
      </c>
    </row>
    <row r="376" ht="15.75" customHeight="1">
      <c r="A376" s="4">
        <v>45498.0</v>
      </c>
      <c r="B376" s="5">
        <v>0.6984606481481481</v>
      </c>
      <c r="C376" s="1" t="s">
        <v>933</v>
      </c>
      <c r="D376" s="1" t="s">
        <v>934</v>
      </c>
      <c r="E376" s="1" t="s">
        <v>935</v>
      </c>
      <c r="F376" s="1" t="s">
        <v>936</v>
      </c>
      <c r="G376" s="1" t="s">
        <v>937</v>
      </c>
      <c r="H376" s="1" t="s">
        <v>83</v>
      </c>
      <c r="I376" s="1" t="s">
        <v>90</v>
      </c>
      <c r="J376" s="1">
        <v>115.0</v>
      </c>
      <c r="K376" s="5">
        <f t="shared" si="1"/>
        <v>0.0001157407407</v>
      </c>
      <c r="L376" s="3">
        <f t="shared" si="2"/>
        <v>920</v>
      </c>
    </row>
    <row r="377" ht="15.75" customHeight="1">
      <c r="A377" s="4">
        <v>45498.0</v>
      </c>
      <c r="B377" s="5">
        <v>0.6985763888888888</v>
      </c>
      <c r="C377" s="1" t="s">
        <v>938</v>
      </c>
      <c r="D377" s="1" t="s">
        <v>939</v>
      </c>
      <c r="E377" s="1" t="s">
        <v>940</v>
      </c>
      <c r="F377" s="1" t="s">
        <v>941</v>
      </c>
      <c r="G377" s="1" t="s">
        <v>942</v>
      </c>
      <c r="H377" s="1" t="s">
        <v>37</v>
      </c>
      <c r="I377" s="1" t="s">
        <v>607</v>
      </c>
      <c r="J377" s="1">
        <v>116.0</v>
      </c>
      <c r="K377" s="5">
        <f t="shared" si="1"/>
        <v>0.0001157407407</v>
      </c>
      <c r="L377" s="3">
        <f t="shared" si="2"/>
        <v>928</v>
      </c>
    </row>
    <row r="378" ht="15.75" customHeight="1">
      <c r="A378" s="4">
        <v>45498.0</v>
      </c>
      <c r="B378" s="5">
        <v>0.6986921296296297</v>
      </c>
      <c r="C378" s="1" t="s">
        <v>1066</v>
      </c>
      <c r="D378" s="1" t="s">
        <v>1067</v>
      </c>
      <c r="E378" s="1" t="s">
        <v>1068</v>
      </c>
      <c r="F378" s="1" t="s">
        <v>1069</v>
      </c>
      <c r="G378" s="1" t="s">
        <v>1070</v>
      </c>
      <c r="H378" s="1" t="s">
        <v>1071</v>
      </c>
      <c r="I378" s="1" t="s">
        <v>637</v>
      </c>
      <c r="J378" s="1">
        <v>116.0</v>
      </c>
      <c r="K378" s="5">
        <f t="shared" si="1"/>
        <v>0.0001273148148</v>
      </c>
      <c r="L378" s="3">
        <f t="shared" si="2"/>
        <v>928</v>
      </c>
    </row>
    <row r="379" ht="15.75" customHeight="1">
      <c r="A379" s="4">
        <v>45498.0</v>
      </c>
      <c r="B379" s="5">
        <v>0.6988194444444444</v>
      </c>
      <c r="C379" s="1" t="s">
        <v>1023</v>
      </c>
      <c r="D379" s="1" t="s">
        <v>1024</v>
      </c>
      <c r="E379" s="1" t="s">
        <v>1025</v>
      </c>
      <c r="F379" s="1" t="s">
        <v>1026</v>
      </c>
      <c r="G379" s="1" t="s">
        <v>1027</v>
      </c>
      <c r="H379" s="1" t="s">
        <v>890</v>
      </c>
      <c r="I379" s="1" t="s">
        <v>607</v>
      </c>
      <c r="J379" s="1">
        <v>116.0</v>
      </c>
      <c r="K379" s="5">
        <f t="shared" si="1"/>
        <v>0.0001157407407</v>
      </c>
      <c r="L379" s="3">
        <f t="shared" si="2"/>
        <v>928</v>
      </c>
    </row>
    <row r="380" ht="15.75" customHeight="1">
      <c r="A380" s="4">
        <v>45498.0</v>
      </c>
      <c r="B380" s="5">
        <v>0.6989351851851852</v>
      </c>
      <c r="C380" s="1" t="s">
        <v>1141</v>
      </c>
      <c r="D380" s="1" t="s">
        <v>1142</v>
      </c>
      <c r="E380" s="1" t="s">
        <v>1143</v>
      </c>
      <c r="F380" s="1" t="s">
        <v>1144</v>
      </c>
      <c r="G380" s="1" t="s">
        <v>1145</v>
      </c>
      <c r="H380" s="1" t="s">
        <v>1146</v>
      </c>
      <c r="I380" s="1" t="s">
        <v>607</v>
      </c>
      <c r="J380" s="1">
        <v>116.0</v>
      </c>
      <c r="K380" s="5">
        <f t="shared" si="1"/>
        <v>0.0001157407407</v>
      </c>
      <c r="L380" s="3">
        <f t="shared" si="2"/>
        <v>928</v>
      </c>
    </row>
    <row r="381" ht="15.75" customHeight="1">
      <c r="A381" s="4">
        <v>45498.0</v>
      </c>
      <c r="B381" s="5">
        <v>0.6990509259259259</v>
      </c>
      <c r="C381" s="1" t="s">
        <v>1289</v>
      </c>
      <c r="D381" s="1" t="s">
        <v>1290</v>
      </c>
      <c r="E381" s="1" t="s">
        <v>1291</v>
      </c>
      <c r="F381" s="1" t="s">
        <v>1292</v>
      </c>
      <c r="G381" s="1" t="s">
        <v>1293</v>
      </c>
      <c r="H381" s="1" t="s">
        <v>1294</v>
      </c>
      <c r="I381" s="1" t="s">
        <v>75</v>
      </c>
      <c r="J381" s="1">
        <v>116.0</v>
      </c>
      <c r="K381" s="5">
        <f t="shared" si="1"/>
        <v>0.0001157407407</v>
      </c>
      <c r="L381" s="3">
        <f t="shared" si="2"/>
        <v>928</v>
      </c>
    </row>
    <row r="382" ht="15.75" customHeight="1">
      <c r="A382" s="4">
        <v>45498.0</v>
      </c>
      <c r="B382" s="5">
        <v>0.6991666666666667</v>
      </c>
      <c r="C382" s="1" t="s">
        <v>486</v>
      </c>
      <c r="D382" s="1" t="s">
        <v>487</v>
      </c>
      <c r="E382" s="1" t="s">
        <v>488</v>
      </c>
      <c r="F382" s="1" t="s">
        <v>489</v>
      </c>
      <c r="G382" s="1" t="s">
        <v>490</v>
      </c>
      <c r="H382" s="1" t="s">
        <v>491</v>
      </c>
      <c r="I382" s="1" t="s">
        <v>637</v>
      </c>
      <c r="J382" s="1">
        <v>116.0</v>
      </c>
      <c r="K382" s="5">
        <f t="shared" si="1"/>
        <v>0.0001157407407</v>
      </c>
      <c r="L382" s="3">
        <f t="shared" si="2"/>
        <v>928</v>
      </c>
    </row>
    <row r="383" ht="15.75" customHeight="1">
      <c r="A383" s="4">
        <v>45498.0</v>
      </c>
      <c r="B383" s="5">
        <v>0.6992824074074074</v>
      </c>
      <c r="C383" s="1" t="s">
        <v>1152</v>
      </c>
      <c r="D383" s="1" t="s">
        <v>1153</v>
      </c>
      <c r="E383" s="1" t="s">
        <v>1154</v>
      </c>
      <c r="F383" s="1" t="s">
        <v>1155</v>
      </c>
      <c r="G383" s="1" t="s">
        <v>1156</v>
      </c>
      <c r="H383" s="1" t="s">
        <v>1157</v>
      </c>
      <c r="I383" s="1" t="s">
        <v>607</v>
      </c>
      <c r="J383" s="1">
        <v>116.0</v>
      </c>
      <c r="K383" s="5">
        <f t="shared" si="1"/>
        <v>0.0001157407407</v>
      </c>
      <c r="L383" s="3">
        <f t="shared" si="2"/>
        <v>928</v>
      </c>
    </row>
    <row r="384" ht="15.75" customHeight="1">
      <c r="A384" s="4">
        <v>45498.0</v>
      </c>
      <c r="B384" s="5">
        <v>0.6993981481481482</v>
      </c>
      <c r="C384" s="1" t="s">
        <v>1295</v>
      </c>
      <c r="D384" s="1" t="s">
        <v>349</v>
      </c>
      <c r="E384" s="1" t="s">
        <v>1296</v>
      </c>
      <c r="F384" s="1" t="s">
        <v>1297</v>
      </c>
      <c r="G384" s="1" t="s">
        <v>1298</v>
      </c>
      <c r="H384" s="1" t="s">
        <v>1299</v>
      </c>
      <c r="I384" s="1" t="s">
        <v>75</v>
      </c>
      <c r="J384" s="1">
        <v>116.0</v>
      </c>
      <c r="K384" s="5">
        <f t="shared" si="1"/>
        <v>0.0001273148148</v>
      </c>
      <c r="L384" s="3">
        <f t="shared" si="2"/>
        <v>928</v>
      </c>
    </row>
    <row r="385" ht="15.75" customHeight="1">
      <c r="A385" s="4">
        <v>45498.0</v>
      </c>
      <c r="B385" s="5">
        <v>0.6995254629629629</v>
      </c>
      <c r="C385" s="1" t="s">
        <v>1043</v>
      </c>
      <c r="D385" s="1" t="s">
        <v>1044</v>
      </c>
      <c r="E385" s="1" t="s">
        <v>1045</v>
      </c>
      <c r="F385" s="1" t="s">
        <v>1046</v>
      </c>
      <c r="G385" s="1" t="s">
        <v>1047</v>
      </c>
      <c r="H385" s="1" t="s">
        <v>880</v>
      </c>
      <c r="I385" s="1" t="s">
        <v>75</v>
      </c>
      <c r="J385" s="1">
        <v>116.0</v>
      </c>
      <c r="K385" s="5">
        <f t="shared" si="1"/>
        <v>0.0001157407407</v>
      </c>
      <c r="L385" s="3">
        <f t="shared" si="2"/>
        <v>928</v>
      </c>
    </row>
    <row r="386" ht="15.75" customHeight="1">
      <c r="A386" s="4">
        <v>45498.0</v>
      </c>
      <c r="B386" s="5">
        <v>0.6996412037037038</v>
      </c>
      <c r="C386" s="1" t="s">
        <v>1300</v>
      </c>
      <c r="D386" s="1" t="s">
        <v>1301</v>
      </c>
      <c r="E386" s="1" t="s">
        <v>1302</v>
      </c>
      <c r="F386" s="1" t="s">
        <v>1303</v>
      </c>
      <c r="G386" s="1" t="s">
        <v>1304</v>
      </c>
      <c r="H386" s="1" t="s">
        <v>936</v>
      </c>
      <c r="I386" s="1" t="s">
        <v>607</v>
      </c>
      <c r="J386" s="1">
        <v>116.0</v>
      </c>
      <c r="K386" s="5">
        <f t="shared" si="1"/>
        <v>0.0001157407407</v>
      </c>
      <c r="L386" s="3">
        <f t="shared" si="2"/>
        <v>928</v>
      </c>
    </row>
    <row r="387" ht="15.75" customHeight="1">
      <c r="A387" s="4">
        <v>45498.0</v>
      </c>
      <c r="B387" s="5">
        <v>0.6997569444444445</v>
      </c>
      <c r="C387" s="1" t="s">
        <v>466</v>
      </c>
      <c r="D387" s="1" t="s">
        <v>467</v>
      </c>
      <c r="E387" s="1" t="s">
        <v>468</v>
      </c>
      <c r="F387" s="1" t="s">
        <v>469</v>
      </c>
      <c r="G387" s="1" t="s">
        <v>470</v>
      </c>
      <c r="H387" s="1" t="s">
        <v>471</v>
      </c>
      <c r="I387" s="1" t="s">
        <v>75</v>
      </c>
      <c r="J387" s="1">
        <v>116.0</v>
      </c>
      <c r="K387" s="5">
        <f t="shared" si="1"/>
        <v>0.0001157407407</v>
      </c>
      <c r="L387" s="3">
        <f t="shared" si="2"/>
        <v>928</v>
      </c>
    </row>
    <row r="388" ht="15.75" customHeight="1">
      <c r="A388" s="4">
        <v>45498.0</v>
      </c>
      <c r="B388" s="5">
        <v>0.6998726851851852</v>
      </c>
      <c r="C388" s="1" t="s">
        <v>1173</v>
      </c>
      <c r="D388" s="1" t="s">
        <v>1174</v>
      </c>
      <c r="E388" s="1" t="s">
        <v>1175</v>
      </c>
      <c r="F388" s="1" t="s">
        <v>1176</v>
      </c>
      <c r="G388" s="1" t="s">
        <v>1177</v>
      </c>
      <c r="H388" s="1" t="s">
        <v>1178</v>
      </c>
      <c r="I388" s="1" t="s">
        <v>607</v>
      </c>
      <c r="J388" s="1">
        <v>116.0</v>
      </c>
      <c r="K388" s="5">
        <f t="shared" si="1"/>
        <v>0.0001157407407</v>
      </c>
      <c r="L388" s="3">
        <f t="shared" si="2"/>
        <v>928</v>
      </c>
    </row>
    <row r="389" ht="15.75" customHeight="1">
      <c r="A389" s="4">
        <v>45498.0</v>
      </c>
      <c r="B389" s="5">
        <v>0.6999884259259259</v>
      </c>
      <c r="C389" s="1" t="s">
        <v>978</v>
      </c>
      <c r="D389" s="1" t="s">
        <v>979</v>
      </c>
      <c r="E389" s="1" t="s">
        <v>980</v>
      </c>
      <c r="F389" s="1" t="s">
        <v>981</v>
      </c>
      <c r="G389" s="1" t="s">
        <v>982</v>
      </c>
      <c r="H389" s="1" t="s">
        <v>983</v>
      </c>
      <c r="I389" s="1" t="s">
        <v>607</v>
      </c>
      <c r="J389" s="1">
        <v>116.0</v>
      </c>
      <c r="K389" s="5">
        <f t="shared" si="1"/>
        <v>0.0001157407407</v>
      </c>
      <c r="L389" s="3">
        <f t="shared" si="2"/>
        <v>928</v>
      </c>
    </row>
    <row r="390" ht="15.75" customHeight="1">
      <c r="A390" s="4">
        <v>45498.0</v>
      </c>
      <c r="B390" s="5">
        <v>0.7001041666666666</v>
      </c>
      <c r="C390" s="1" t="s">
        <v>1095</v>
      </c>
      <c r="D390" s="1" t="s">
        <v>1096</v>
      </c>
      <c r="E390" s="1" t="s">
        <v>1097</v>
      </c>
      <c r="F390" s="1" t="s">
        <v>1098</v>
      </c>
      <c r="G390" s="1" t="s">
        <v>1099</v>
      </c>
      <c r="H390" s="1" t="s">
        <v>444</v>
      </c>
      <c r="I390" s="1" t="s">
        <v>607</v>
      </c>
      <c r="J390" s="1">
        <v>116.0</v>
      </c>
      <c r="K390" s="5">
        <f t="shared" si="1"/>
        <v>0.0001157407407</v>
      </c>
      <c r="L390" s="3">
        <f t="shared" si="2"/>
        <v>928</v>
      </c>
    </row>
    <row r="391" ht="15.75" customHeight="1">
      <c r="A391" s="4">
        <v>45498.0</v>
      </c>
      <c r="B391" s="5">
        <v>0.7002199074074074</v>
      </c>
      <c r="C391" s="1" t="s">
        <v>984</v>
      </c>
      <c r="D391" s="1" t="s">
        <v>985</v>
      </c>
      <c r="E391" s="1" t="s">
        <v>986</v>
      </c>
      <c r="F391" s="1" t="s">
        <v>987</v>
      </c>
      <c r="G391" s="1" t="s">
        <v>988</v>
      </c>
      <c r="H391" s="1" t="s">
        <v>989</v>
      </c>
      <c r="I391" s="1" t="s">
        <v>627</v>
      </c>
      <c r="J391" s="1">
        <v>116.0</v>
      </c>
      <c r="K391" s="5">
        <f t="shared" si="1"/>
        <v>0.0001157407407</v>
      </c>
      <c r="L391" s="3">
        <f t="shared" si="2"/>
        <v>928</v>
      </c>
    </row>
    <row r="392" ht="15.75" customHeight="1">
      <c r="A392" s="4">
        <v>45498.0</v>
      </c>
      <c r="B392" s="5">
        <v>0.7003356481481482</v>
      </c>
      <c r="C392" s="1" t="s">
        <v>1305</v>
      </c>
      <c r="D392" s="1" t="s">
        <v>1306</v>
      </c>
      <c r="E392" s="1" t="s">
        <v>1307</v>
      </c>
      <c r="F392" s="1" t="s">
        <v>1308</v>
      </c>
      <c r="G392" s="1" t="s">
        <v>1309</v>
      </c>
      <c r="H392" s="1" t="s">
        <v>31</v>
      </c>
      <c r="I392" s="1" t="s">
        <v>607</v>
      </c>
      <c r="J392" s="1">
        <v>116.0</v>
      </c>
      <c r="K392" s="5">
        <f t="shared" si="1"/>
        <v>0.0001157407407</v>
      </c>
      <c r="L392" s="3">
        <f t="shared" si="2"/>
        <v>928</v>
      </c>
    </row>
    <row r="393" ht="15.75" customHeight="1">
      <c r="A393" s="4">
        <v>45498.0</v>
      </c>
      <c r="B393" s="5">
        <v>0.7004513888888889</v>
      </c>
      <c r="C393" s="1" t="s">
        <v>1119</v>
      </c>
      <c r="D393" s="1" t="s">
        <v>1120</v>
      </c>
      <c r="E393" s="1" t="s">
        <v>583</v>
      </c>
      <c r="F393" s="1" t="s">
        <v>1121</v>
      </c>
      <c r="G393" s="1" t="s">
        <v>1122</v>
      </c>
      <c r="H393" s="1" t="s">
        <v>885</v>
      </c>
      <c r="I393" s="1" t="s">
        <v>607</v>
      </c>
      <c r="J393" s="1">
        <v>116.0</v>
      </c>
      <c r="K393" s="5">
        <f t="shared" si="1"/>
        <v>0.0001157407407</v>
      </c>
      <c r="L393" s="3">
        <f t="shared" si="2"/>
        <v>928</v>
      </c>
    </row>
    <row r="394" ht="15.75" customHeight="1">
      <c r="A394" s="4">
        <v>45498.0</v>
      </c>
      <c r="B394" s="5">
        <v>0.7005671296296296</v>
      </c>
      <c r="C394" s="1" t="s">
        <v>1234</v>
      </c>
      <c r="D394" s="1" t="s">
        <v>1235</v>
      </c>
      <c r="E394" s="1" t="s">
        <v>1236</v>
      </c>
      <c r="F394" s="1" t="s">
        <v>1237</v>
      </c>
      <c r="G394" s="1" t="s">
        <v>1238</v>
      </c>
      <c r="H394" s="1" t="s">
        <v>1239</v>
      </c>
      <c r="I394" s="1" t="s">
        <v>637</v>
      </c>
      <c r="J394" s="1">
        <v>116.0</v>
      </c>
      <c r="K394" s="5">
        <f t="shared" si="1"/>
        <v>0.0001157407407</v>
      </c>
      <c r="L394" s="3">
        <f t="shared" si="2"/>
        <v>928</v>
      </c>
    </row>
    <row r="395" ht="15.75" customHeight="1">
      <c r="A395" s="4">
        <v>45498.0</v>
      </c>
      <c r="B395" s="5">
        <v>0.7006828703703704</v>
      </c>
      <c r="C395" s="1" t="s">
        <v>1310</v>
      </c>
      <c r="D395" s="1" t="s">
        <v>372</v>
      </c>
      <c r="E395" s="1" t="s">
        <v>1216</v>
      </c>
      <c r="F395" s="1" t="s">
        <v>1311</v>
      </c>
      <c r="G395" s="1" t="s">
        <v>1312</v>
      </c>
      <c r="H395" s="1" t="s">
        <v>553</v>
      </c>
      <c r="I395" s="1" t="s">
        <v>637</v>
      </c>
      <c r="J395" s="1">
        <v>116.0</v>
      </c>
      <c r="K395" s="5">
        <f t="shared" si="1"/>
        <v>0.0001157407407</v>
      </c>
      <c r="L395" s="3">
        <f t="shared" si="2"/>
        <v>928</v>
      </c>
    </row>
    <row r="396" ht="15.75" customHeight="1">
      <c r="A396" s="4">
        <v>45498.0</v>
      </c>
      <c r="B396" s="5">
        <v>0.7007986111111111</v>
      </c>
      <c r="C396" s="1" t="s">
        <v>1133</v>
      </c>
      <c r="D396" s="1" t="s">
        <v>1134</v>
      </c>
      <c r="E396" s="1" t="s">
        <v>1135</v>
      </c>
      <c r="F396" s="1" t="s">
        <v>1136</v>
      </c>
      <c r="G396" s="1" t="s">
        <v>1137</v>
      </c>
      <c r="H396" s="1" t="s">
        <v>47</v>
      </c>
      <c r="I396" s="1" t="s">
        <v>627</v>
      </c>
      <c r="J396" s="1">
        <v>116.0</v>
      </c>
      <c r="K396" s="5">
        <f t="shared" si="1"/>
        <v>0.0001273148148</v>
      </c>
      <c r="L396" s="3">
        <f t="shared" si="2"/>
        <v>928</v>
      </c>
    </row>
    <row r="397" ht="15.75" customHeight="1">
      <c r="A397" s="4">
        <v>45498.0</v>
      </c>
      <c r="B397" s="5">
        <v>0.700925925925926</v>
      </c>
      <c r="C397" s="1" t="s">
        <v>1179</v>
      </c>
      <c r="D397" s="1" t="s">
        <v>1180</v>
      </c>
      <c r="E397" s="1" t="s">
        <v>1181</v>
      </c>
      <c r="F397" s="1" t="s">
        <v>1000</v>
      </c>
      <c r="G397" s="1" t="s">
        <v>1182</v>
      </c>
      <c r="H397" s="1" t="s">
        <v>110</v>
      </c>
      <c r="I397" s="1" t="s">
        <v>607</v>
      </c>
      <c r="J397" s="1">
        <v>115.0</v>
      </c>
      <c r="K397" s="5">
        <f t="shared" si="1"/>
        <v>0.0001157407407</v>
      </c>
      <c r="L397" s="3">
        <f t="shared" si="2"/>
        <v>920</v>
      </c>
    </row>
    <row r="398" ht="15.75" customHeight="1">
      <c r="A398" s="4">
        <v>45498.0</v>
      </c>
      <c r="B398" s="5">
        <v>0.7010416666666667</v>
      </c>
      <c r="C398" s="1" t="s">
        <v>1313</v>
      </c>
      <c r="D398" s="1" t="s">
        <v>1314</v>
      </c>
      <c r="E398" s="1" t="s">
        <v>636</v>
      </c>
      <c r="F398" s="1" t="s">
        <v>1315</v>
      </c>
      <c r="G398" s="1" t="s">
        <v>1316</v>
      </c>
      <c r="H398" s="1" t="s">
        <v>726</v>
      </c>
      <c r="I398" s="1" t="s">
        <v>607</v>
      </c>
      <c r="J398" s="1">
        <v>116.0</v>
      </c>
      <c r="K398" s="5">
        <f t="shared" si="1"/>
        <v>0.0001157407407</v>
      </c>
      <c r="L398" s="3">
        <f t="shared" si="2"/>
        <v>928</v>
      </c>
    </row>
    <row r="399" ht="15.75" customHeight="1">
      <c r="A399" s="4">
        <v>45498.0</v>
      </c>
      <c r="B399" s="5">
        <v>0.7011574074074074</v>
      </c>
      <c r="C399" s="1" t="s">
        <v>1317</v>
      </c>
      <c r="D399" s="1" t="s">
        <v>1318</v>
      </c>
      <c r="E399" s="1" t="s">
        <v>1319</v>
      </c>
      <c r="F399" s="1" t="s">
        <v>1320</v>
      </c>
      <c r="G399" s="1" t="s">
        <v>1321</v>
      </c>
      <c r="H399" s="1" t="s">
        <v>582</v>
      </c>
      <c r="I399" s="1" t="s">
        <v>178</v>
      </c>
      <c r="J399" s="1">
        <v>116.0</v>
      </c>
      <c r="K399" s="5">
        <f t="shared" si="1"/>
        <v>0.0001157407407</v>
      </c>
      <c r="L399" s="3">
        <f t="shared" si="2"/>
        <v>928</v>
      </c>
    </row>
    <row r="400" ht="15.75" customHeight="1">
      <c r="A400" s="4">
        <v>45498.0</v>
      </c>
      <c r="B400" s="5">
        <v>0.7012731481481481</v>
      </c>
      <c r="C400" s="1" t="s">
        <v>1322</v>
      </c>
      <c r="D400" s="1" t="s">
        <v>1323</v>
      </c>
      <c r="E400" s="1" t="s">
        <v>1324</v>
      </c>
      <c r="F400" s="1" t="s">
        <v>1325</v>
      </c>
      <c r="G400" s="1" t="s">
        <v>1326</v>
      </c>
      <c r="H400" s="1" t="s">
        <v>895</v>
      </c>
      <c r="I400" s="1" t="s">
        <v>637</v>
      </c>
      <c r="J400" s="1">
        <v>116.0</v>
      </c>
      <c r="K400" s="5">
        <f t="shared" si="1"/>
        <v>0.0001157407407</v>
      </c>
      <c r="L400" s="3">
        <f t="shared" si="2"/>
        <v>928</v>
      </c>
    </row>
    <row r="401" ht="15.75" customHeight="1">
      <c r="A401" s="4">
        <v>45498.0</v>
      </c>
      <c r="B401" s="5">
        <v>0.7013888888888888</v>
      </c>
      <c r="C401" s="1" t="s">
        <v>1279</v>
      </c>
      <c r="D401" s="1" t="s">
        <v>1280</v>
      </c>
      <c r="E401" s="1" t="s">
        <v>1281</v>
      </c>
      <c r="F401" s="1" t="s">
        <v>1282</v>
      </c>
      <c r="G401" s="1" t="s">
        <v>1283</v>
      </c>
      <c r="H401" s="1" t="s">
        <v>671</v>
      </c>
      <c r="I401" s="1" t="s">
        <v>637</v>
      </c>
      <c r="J401" s="1">
        <v>115.0</v>
      </c>
      <c r="K401" s="5">
        <f t="shared" si="1"/>
        <v>0.0001157407407</v>
      </c>
      <c r="L401" s="3">
        <f t="shared" si="2"/>
        <v>920</v>
      </c>
    </row>
    <row r="402" ht="15.75" customHeight="1">
      <c r="A402" s="4">
        <v>45498.0</v>
      </c>
      <c r="B402" s="5">
        <v>0.7015046296296297</v>
      </c>
      <c r="C402" s="1" t="s">
        <v>1141</v>
      </c>
      <c r="D402" s="1" t="s">
        <v>1142</v>
      </c>
      <c r="E402" s="1" t="s">
        <v>1143</v>
      </c>
      <c r="F402" s="1" t="s">
        <v>1144</v>
      </c>
      <c r="G402" s="1" t="s">
        <v>1145</v>
      </c>
      <c r="H402" s="1" t="s">
        <v>1146</v>
      </c>
      <c r="I402" s="1" t="s">
        <v>637</v>
      </c>
      <c r="J402" s="1">
        <v>116.0</v>
      </c>
      <c r="K402" s="5">
        <f t="shared" si="1"/>
        <v>0.0001157407407</v>
      </c>
      <c r="L402" s="3">
        <f t="shared" si="2"/>
        <v>928</v>
      </c>
    </row>
    <row r="403" ht="15.75" customHeight="1">
      <c r="A403" s="4">
        <v>45498.0</v>
      </c>
      <c r="B403" s="5">
        <v>0.7016203703703704</v>
      </c>
      <c r="C403" s="1" t="s">
        <v>1110</v>
      </c>
      <c r="D403" s="1" t="s">
        <v>1111</v>
      </c>
      <c r="E403" s="1" t="s">
        <v>737</v>
      </c>
      <c r="F403" s="1" t="s">
        <v>1112</v>
      </c>
      <c r="G403" s="1" t="s">
        <v>1113</v>
      </c>
      <c r="H403" s="1" t="s">
        <v>699</v>
      </c>
      <c r="I403" s="1" t="s">
        <v>75</v>
      </c>
      <c r="J403" s="1">
        <v>116.0</v>
      </c>
      <c r="K403" s="5">
        <f t="shared" si="1"/>
        <v>0.0001157407407</v>
      </c>
      <c r="L403" s="3">
        <f t="shared" si="2"/>
        <v>928</v>
      </c>
    </row>
    <row r="404" ht="15.75" customHeight="1">
      <c r="A404" s="4">
        <v>45498.0</v>
      </c>
      <c r="B404" s="5">
        <v>0.7017361111111111</v>
      </c>
      <c r="C404" s="1" t="s">
        <v>1327</v>
      </c>
      <c r="D404" s="1" t="s">
        <v>1328</v>
      </c>
      <c r="E404" s="1" t="s">
        <v>1329</v>
      </c>
      <c r="F404" s="1" t="s">
        <v>1330</v>
      </c>
      <c r="G404" s="1" t="s">
        <v>1331</v>
      </c>
      <c r="H404" s="1" t="s">
        <v>1332</v>
      </c>
      <c r="I404" s="1" t="s">
        <v>75</v>
      </c>
      <c r="J404" s="1">
        <v>116.0</v>
      </c>
      <c r="K404" s="5">
        <f t="shared" si="1"/>
        <v>0.0001157407407</v>
      </c>
      <c r="L404" s="3">
        <f t="shared" si="2"/>
        <v>928</v>
      </c>
    </row>
    <row r="405" ht="15.75" customHeight="1">
      <c r="A405" s="4">
        <v>45498.0</v>
      </c>
      <c r="B405" s="5">
        <v>0.7018518518518518</v>
      </c>
      <c r="C405" s="1" t="s">
        <v>1183</v>
      </c>
      <c r="D405" s="1" t="s">
        <v>1184</v>
      </c>
      <c r="E405" s="1" t="s">
        <v>1185</v>
      </c>
      <c r="F405" s="1" t="s">
        <v>1186</v>
      </c>
      <c r="G405" s="1" t="s">
        <v>455</v>
      </c>
      <c r="H405" s="1" t="s">
        <v>1187</v>
      </c>
      <c r="I405" s="1" t="s">
        <v>607</v>
      </c>
      <c r="J405" s="1">
        <v>116.0</v>
      </c>
      <c r="K405" s="5">
        <f t="shared" si="1"/>
        <v>0.0001157407407</v>
      </c>
      <c r="L405" s="3">
        <f t="shared" si="2"/>
        <v>928</v>
      </c>
    </row>
    <row r="406" ht="15.75" customHeight="1">
      <c r="A406" s="4">
        <v>45498.0</v>
      </c>
      <c r="B406" s="5">
        <v>0.7019675925925926</v>
      </c>
      <c r="C406" s="1" t="s">
        <v>1333</v>
      </c>
      <c r="D406" s="1" t="s">
        <v>1334</v>
      </c>
      <c r="E406" s="1" t="s">
        <v>1335</v>
      </c>
      <c r="F406" s="1" t="s">
        <v>989</v>
      </c>
      <c r="G406" s="1" t="s">
        <v>1336</v>
      </c>
      <c r="H406" s="1" t="s">
        <v>576</v>
      </c>
      <c r="I406" s="1" t="s">
        <v>607</v>
      </c>
      <c r="J406" s="1">
        <v>116.0</v>
      </c>
      <c r="K406" s="5">
        <f t="shared" si="1"/>
        <v>0.0001157407407</v>
      </c>
      <c r="L406" s="3">
        <f t="shared" si="2"/>
        <v>928</v>
      </c>
    </row>
    <row r="407" ht="15.75" customHeight="1">
      <c r="A407" s="4">
        <v>45498.0</v>
      </c>
      <c r="B407" s="5">
        <v>0.7020833333333333</v>
      </c>
      <c r="C407" s="1" t="s">
        <v>1337</v>
      </c>
      <c r="D407" s="1" t="s">
        <v>1338</v>
      </c>
      <c r="E407" s="1" t="s">
        <v>1339</v>
      </c>
      <c r="F407" s="1" t="s">
        <v>527</v>
      </c>
      <c r="G407" s="1" t="s">
        <v>1340</v>
      </c>
      <c r="H407" s="1" t="s">
        <v>73</v>
      </c>
      <c r="I407" s="1" t="s">
        <v>637</v>
      </c>
      <c r="J407" s="1">
        <v>115.0</v>
      </c>
      <c r="K407" s="5">
        <f t="shared" si="1"/>
        <v>0.0001157407407</v>
      </c>
      <c r="L407" s="3">
        <f t="shared" si="2"/>
        <v>920</v>
      </c>
    </row>
    <row r="408" ht="15.75" customHeight="1">
      <c r="A408" s="4">
        <v>45498.0</v>
      </c>
      <c r="B408" s="5">
        <v>0.7021990740740741</v>
      </c>
      <c r="C408" s="1" t="s">
        <v>1341</v>
      </c>
      <c r="D408" s="1" t="s">
        <v>1342</v>
      </c>
      <c r="E408" s="1" t="s">
        <v>1343</v>
      </c>
      <c r="F408" s="1" t="s">
        <v>1088</v>
      </c>
      <c r="G408" s="1" t="s">
        <v>1154</v>
      </c>
      <c r="H408" s="1" t="s">
        <v>676</v>
      </c>
      <c r="I408" s="1" t="s">
        <v>607</v>
      </c>
      <c r="J408" s="1">
        <v>115.0</v>
      </c>
      <c r="K408" s="5">
        <f t="shared" si="1"/>
        <v>0.0001273148148</v>
      </c>
      <c r="L408" s="3">
        <f t="shared" si="2"/>
        <v>920</v>
      </c>
    </row>
    <row r="409" ht="15.75" customHeight="1">
      <c r="A409" s="4">
        <v>45498.0</v>
      </c>
      <c r="B409" s="5">
        <v>0.7023263888888889</v>
      </c>
      <c r="C409" s="1" t="s">
        <v>1284</v>
      </c>
      <c r="D409" s="1" t="s">
        <v>1285</v>
      </c>
      <c r="E409" s="1" t="s">
        <v>1286</v>
      </c>
      <c r="F409" s="1" t="s">
        <v>1287</v>
      </c>
      <c r="G409" s="1" t="s">
        <v>1288</v>
      </c>
      <c r="H409" s="1" t="s">
        <v>60</v>
      </c>
      <c r="I409" s="1" t="s">
        <v>607</v>
      </c>
      <c r="J409" s="1">
        <v>115.0</v>
      </c>
      <c r="K409" s="5">
        <f t="shared" si="1"/>
        <v>0.0001157407407</v>
      </c>
      <c r="L409" s="3">
        <f t="shared" si="2"/>
        <v>920</v>
      </c>
    </row>
    <row r="410" ht="15.75" customHeight="1">
      <c r="A410" s="4">
        <v>45498.0</v>
      </c>
      <c r="B410" s="5">
        <v>0.7024421296296296</v>
      </c>
      <c r="C410" s="1" t="s">
        <v>1183</v>
      </c>
      <c r="D410" s="1" t="s">
        <v>1184</v>
      </c>
      <c r="E410" s="1" t="s">
        <v>1185</v>
      </c>
      <c r="F410" s="1" t="s">
        <v>1186</v>
      </c>
      <c r="G410" s="1" t="s">
        <v>455</v>
      </c>
      <c r="H410" s="1" t="s">
        <v>1187</v>
      </c>
      <c r="I410" s="1" t="s">
        <v>637</v>
      </c>
      <c r="J410" s="1">
        <v>116.0</v>
      </c>
      <c r="K410" s="5">
        <f t="shared" si="1"/>
        <v>0.0001157407407</v>
      </c>
      <c r="L410" s="3">
        <f t="shared" si="2"/>
        <v>928</v>
      </c>
    </row>
    <row r="411" ht="15.75" customHeight="1">
      <c r="A411" s="4">
        <v>45498.0</v>
      </c>
      <c r="B411" s="5">
        <v>0.7025578703703703</v>
      </c>
      <c r="C411" s="1" t="s">
        <v>1141</v>
      </c>
      <c r="D411" s="1" t="s">
        <v>1142</v>
      </c>
      <c r="E411" s="1" t="s">
        <v>1143</v>
      </c>
      <c r="F411" s="1" t="s">
        <v>1144</v>
      </c>
      <c r="G411" s="1" t="s">
        <v>1145</v>
      </c>
      <c r="H411" s="1" t="s">
        <v>1146</v>
      </c>
      <c r="I411" s="1" t="s">
        <v>637</v>
      </c>
      <c r="J411" s="1">
        <v>116.0</v>
      </c>
      <c r="K411" s="5">
        <f t="shared" si="1"/>
        <v>0.0001157407407</v>
      </c>
      <c r="L411" s="3">
        <f t="shared" si="2"/>
        <v>928</v>
      </c>
    </row>
    <row r="412" ht="15.75" customHeight="1">
      <c r="A412" s="4">
        <v>45498.0</v>
      </c>
      <c r="B412" s="5">
        <v>0.7026736111111112</v>
      </c>
      <c r="C412" s="1" t="s">
        <v>1023</v>
      </c>
      <c r="D412" s="1" t="s">
        <v>1024</v>
      </c>
      <c r="E412" s="1" t="s">
        <v>1025</v>
      </c>
      <c r="F412" s="1" t="s">
        <v>1026</v>
      </c>
      <c r="G412" s="1" t="s">
        <v>1027</v>
      </c>
      <c r="H412" s="1" t="s">
        <v>890</v>
      </c>
      <c r="I412" s="1" t="s">
        <v>90</v>
      </c>
      <c r="J412" s="1">
        <v>116.0</v>
      </c>
      <c r="K412" s="5">
        <f t="shared" si="1"/>
        <v>0.0001157407407</v>
      </c>
      <c r="L412" s="3">
        <f t="shared" si="2"/>
        <v>928</v>
      </c>
    </row>
    <row r="413" ht="15.75" customHeight="1">
      <c r="A413" s="4">
        <v>45498.0</v>
      </c>
      <c r="B413" s="5">
        <v>0.7027893518518519</v>
      </c>
      <c r="C413" s="1" t="s">
        <v>1344</v>
      </c>
      <c r="D413" s="1" t="s">
        <v>1345</v>
      </c>
      <c r="E413" s="1" t="s">
        <v>1346</v>
      </c>
      <c r="F413" s="1" t="s">
        <v>1347</v>
      </c>
      <c r="G413" s="1" t="s">
        <v>488</v>
      </c>
      <c r="H413" s="1" t="s">
        <v>651</v>
      </c>
      <c r="I413" s="1" t="s">
        <v>33</v>
      </c>
      <c r="J413" s="1">
        <v>116.0</v>
      </c>
      <c r="K413" s="5">
        <f t="shared" si="1"/>
        <v>0.0001157407407</v>
      </c>
      <c r="L413" s="3">
        <f t="shared" si="2"/>
        <v>928</v>
      </c>
    </row>
    <row r="414" ht="15.75" customHeight="1">
      <c r="A414" s="4">
        <v>45498.0</v>
      </c>
      <c r="B414" s="5">
        <v>0.7029050925925926</v>
      </c>
      <c r="C414" s="1" t="s">
        <v>1313</v>
      </c>
      <c r="D414" s="1" t="s">
        <v>1314</v>
      </c>
      <c r="E414" s="1" t="s">
        <v>636</v>
      </c>
      <c r="F414" s="1" t="s">
        <v>1315</v>
      </c>
      <c r="G414" s="1" t="s">
        <v>1316</v>
      </c>
      <c r="H414" s="1" t="s">
        <v>726</v>
      </c>
      <c r="I414" s="1" t="s">
        <v>637</v>
      </c>
      <c r="J414" s="1">
        <v>116.0</v>
      </c>
      <c r="K414" s="5">
        <f t="shared" si="1"/>
        <v>0.0001273148148</v>
      </c>
      <c r="L414" s="3">
        <f t="shared" si="2"/>
        <v>928</v>
      </c>
    </row>
    <row r="415" ht="15.75" customHeight="1">
      <c r="A415" s="4">
        <v>45498.0</v>
      </c>
      <c r="B415" s="5">
        <v>0.7030324074074074</v>
      </c>
      <c r="C415" s="1" t="s">
        <v>1100</v>
      </c>
      <c r="D415" s="1" t="s">
        <v>1101</v>
      </c>
      <c r="E415" s="1" t="s">
        <v>1102</v>
      </c>
      <c r="F415" s="1" t="s">
        <v>1103</v>
      </c>
      <c r="G415" s="1" t="s">
        <v>1104</v>
      </c>
      <c r="H415" s="1" t="s">
        <v>1105</v>
      </c>
      <c r="I415" s="1" t="s">
        <v>90</v>
      </c>
      <c r="J415" s="1">
        <v>115.0</v>
      </c>
      <c r="K415" s="5">
        <f t="shared" si="1"/>
        <v>0.0001157407407</v>
      </c>
      <c r="L415" s="3">
        <f t="shared" si="2"/>
        <v>920</v>
      </c>
    </row>
    <row r="416" ht="15.75" customHeight="1">
      <c r="A416" s="4">
        <v>45498.0</v>
      </c>
      <c r="B416" s="5">
        <v>0.7031481481481482</v>
      </c>
      <c r="C416" s="1" t="s">
        <v>1348</v>
      </c>
      <c r="D416" s="1" t="s">
        <v>1349</v>
      </c>
      <c r="E416" s="1" t="s">
        <v>1350</v>
      </c>
      <c r="F416" s="1" t="s">
        <v>1299</v>
      </c>
      <c r="G416" s="1" t="s">
        <v>1351</v>
      </c>
      <c r="H416" s="1" t="s">
        <v>690</v>
      </c>
      <c r="I416" s="1" t="s">
        <v>90</v>
      </c>
      <c r="J416" s="1">
        <v>115.0</v>
      </c>
      <c r="K416" s="5">
        <f t="shared" si="1"/>
        <v>0.0001157407407</v>
      </c>
      <c r="L416" s="3">
        <f t="shared" si="2"/>
        <v>920</v>
      </c>
    </row>
    <row r="417" ht="15.75" customHeight="1">
      <c r="A417" s="4">
        <v>45498.0</v>
      </c>
      <c r="B417" s="5">
        <v>0.7032638888888889</v>
      </c>
      <c r="C417" s="1" t="s">
        <v>1207</v>
      </c>
      <c r="D417" s="1" t="s">
        <v>1208</v>
      </c>
      <c r="E417" s="1" t="s">
        <v>1209</v>
      </c>
      <c r="F417" s="1" t="s">
        <v>1065</v>
      </c>
      <c r="G417" s="1" t="s">
        <v>1210</v>
      </c>
      <c r="H417" s="1" t="s">
        <v>1211</v>
      </c>
      <c r="I417" s="1" t="s">
        <v>637</v>
      </c>
      <c r="J417" s="1">
        <v>115.0</v>
      </c>
      <c r="K417" s="5">
        <f t="shared" si="1"/>
        <v>0.0001157407407</v>
      </c>
      <c r="L417" s="3">
        <f t="shared" si="2"/>
        <v>920</v>
      </c>
    </row>
    <row r="418" ht="15.75" customHeight="1">
      <c r="A418" s="4">
        <v>45498.0</v>
      </c>
      <c r="B418" s="5">
        <v>0.7033796296296296</v>
      </c>
      <c r="C418" s="1" t="s">
        <v>1217</v>
      </c>
      <c r="D418" s="1" t="s">
        <v>1218</v>
      </c>
      <c r="E418" s="1" t="s">
        <v>1219</v>
      </c>
      <c r="F418" s="1" t="s">
        <v>1220</v>
      </c>
      <c r="G418" s="1" t="s">
        <v>1221</v>
      </c>
      <c r="H418" s="1" t="s">
        <v>731</v>
      </c>
      <c r="I418" s="1" t="s">
        <v>63</v>
      </c>
      <c r="J418" s="1">
        <v>116.0</v>
      </c>
      <c r="K418" s="5">
        <f t="shared" si="1"/>
        <v>0.0001157407407</v>
      </c>
      <c r="L418" s="3">
        <f t="shared" si="2"/>
        <v>928</v>
      </c>
    </row>
    <row r="419" ht="15.75" customHeight="1">
      <c r="A419" s="4">
        <v>45498.0</v>
      </c>
      <c r="B419" s="5">
        <v>0.7034953703703704</v>
      </c>
      <c r="C419" s="1" t="s">
        <v>933</v>
      </c>
      <c r="D419" s="1" t="s">
        <v>934</v>
      </c>
      <c r="E419" s="1" t="s">
        <v>935</v>
      </c>
      <c r="F419" s="1" t="s">
        <v>936</v>
      </c>
      <c r="G419" s="1" t="s">
        <v>937</v>
      </c>
      <c r="H419" s="1" t="s">
        <v>83</v>
      </c>
      <c r="I419" s="1" t="s">
        <v>195</v>
      </c>
      <c r="J419" s="1">
        <v>115.0</v>
      </c>
      <c r="K419" s="5">
        <f t="shared" si="1"/>
        <v>0.0001157407407</v>
      </c>
      <c r="L419" s="3">
        <f t="shared" si="2"/>
        <v>920</v>
      </c>
    </row>
    <row r="420" ht="15.75" customHeight="1">
      <c r="A420" s="4">
        <v>45498.0</v>
      </c>
      <c r="B420" s="5">
        <v>0.7036111111111111</v>
      </c>
      <c r="C420" s="1" t="s">
        <v>1352</v>
      </c>
      <c r="D420" s="1" t="s">
        <v>1353</v>
      </c>
      <c r="E420" s="1" t="s">
        <v>1354</v>
      </c>
      <c r="F420" s="1" t="s">
        <v>458</v>
      </c>
      <c r="G420" s="1" t="s">
        <v>1355</v>
      </c>
      <c r="H420" s="1" t="s">
        <v>1205</v>
      </c>
      <c r="I420" s="1" t="s">
        <v>33</v>
      </c>
      <c r="J420" s="1">
        <v>116.0</v>
      </c>
      <c r="K420" s="5">
        <f t="shared" si="1"/>
        <v>0.0001157407407</v>
      </c>
      <c r="L420" s="3">
        <f t="shared" si="2"/>
        <v>928</v>
      </c>
    </row>
    <row r="421" ht="15.75" customHeight="1">
      <c r="A421" s="4">
        <v>45498.0</v>
      </c>
      <c r="B421" s="5">
        <v>0.7037268518518518</v>
      </c>
      <c r="C421" s="1" t="s">
        <v>1356</v>
      </c>
      <c r="D421" s="1" t="s">
        <v>1357</v>
      </c>
      <c r="E421" s="1" t="s">
        <v>722</v>
      </c>
      <c r="F421" s="1" t="s">
        <v>1358</v>
      </c>
      <c r="G421" s="1" t="s">
        <v>1359</v>
      </c>
      <c r="H421" s="1" t="s">
        <v>631</v>
      </c>
      <c r="I421" s="1" t="s">
        <v>90</v>
      </c>
      <c r="J421" s="1">
        <v>116.0</v>
      </c>
      <c r="K421" s="5">
        <f t="shared" si="1"/>
        <v>0.0001157407407</v>
      </c>
      <c r="L421" s="3">
        <f t="shared" si="2"/>
        <v>928</v>
      </c>
    </row>
    <row r="422" ht="15.75" customHeight="1">
      <c r="A422" s="4">
        <v>45498.0</v>
      </c>
      <c r="B422" s="5">
        <v>0.7038425925925926</v>
      </c>
      <c r="C422" s="1" t="s">
        <v>928</v>
      </c>
      <c r="D422" s="1" t="s">
        <v>929</v>
      </c>
      <c r="E422" s="1" t="s">
        <v>930</v>
      </c>
      <c r="F422" s="1" t="s">
        <v>931</v>
      </c>
      <c r="G422" s="1" t="s">
        <v>932</v>
      </c>
      <c r="H422" s="1" t="s">
        <v>596</v>
      </c>
      <c r="I422" s="1" t="s">
        <v>33</v>
      </c>
      <c r="J422" s="1">
        <v>116.0</v>
      </c>
      <c r="K422" s="5">
        <f t="shared" si="1"/>
        <v>0.0001157407407</v>
      </c>
      <c r="L422" s="3">
        <f t="shared" si="2"/>
        <v>928</v>
      </c>
    </row>
    <row r="423" ht="15.75" customHeight="1">
      <c r="A423" s="4">
        <v>45498.0</v>
      </c>
      <c r="B423" s="5">
        <v>0.7039583333333334</v>
      </c>
      <c r="C423" s="1" t="s">
        <v>973</v>
      </c>
      <c r="D423" s="1" t="s">
        <v>974</v>
      </c>
      <c r="E423" s="1" t="s">
        <v>896</v>
      </c>
      <c r="F423" s="1" t="s">
        <v>975</v>
      </c>
      <c r="G423" s="1" t="s">
        <v>976</v>
      </c>
      <c r="H423" s="1" t="s">
        <v>977</v>
      </c>
      <c r="I423" s="1" t="s">
        <v>195</v>
      </c>
      <c r="J423" s="1">
        <v>116.0</v>
      </c>
      <c r="K423" s="5">
        <f t="shared" si="1"/>
        <v>0.0001157407407</v>
      </c>
      <c r="L423" s="3">
        <f t="shared" si="2"/>
        <v>928</v>
      </c>
    </row>
    <row r="424" ht="15.75" customHeight="1">
      <c r="A424" s="4">
        <v>45498.0</v>
      </c>
      <c r="B424" s="5">
        <v>0.7040740740740741</v>
      </c>
      <c r="C424" s="1" t="s">
        <v>1322</v>
      </c>
      <c r="D424" s="1" t="s">
        <v>1323</v>
      </c>
      <c r="E424" s="1" t="s">
        <v>1324</v>
      </c>
      <c r="F424" s="1" t="s">
        <v>1325</v>
      </c>
      <c r="G424" s="1" t="s">
        <v>1326</v>
      </c>
      <c r="H424" s="1" t="s">
        <v>895</v>
      </c>
      <c r="I424" s="1" t="s">
        <v>90</v>
      </c>
      <c r="J424" s="1">
        <v>116.0</v>
      </c>
      <c r="K424" s="5">
        <f t="shared" si="1"/>
        <v>0.0001157407407</v>
      </c>
      <c r="L424" s="3">
        <f t="shared" si="2"/>
        <v>928</v>
      </c>
    </row>
    <row r="425" ht="15.75" customHeight="1">
      <c r="A425" s="4">
        <v>45498.0</v>
      </c>
      <c r="B425" s="5">
        <v>0.7041898148148148</v>
      </c>
      <c r="C425" s="1" t="s">
        <v>1207</v>
      </c>
      <c r="D425" s="1" t="s">
        <v>1208</v>
      </c>
      <c r="E425" s="1" t="s">
        <v>1209</v>
      </c>
      <c r="F425" s="1" t="s">
        <v>1065</v>
      </c>
      <c r="G425" s="1" t="s">
        <v>1210</v>
      </c>
      <c r="H425" s="1" t="s">
        <v>1211</v>
      </c>
      <c r="I425" s="1" t="s">
        <v>107</v>
      </c>
      <c r="J425" s="1">
        <v>115.0</v>
      </c>
      <c r="K425" s="5">
        <f t="shared" si="1"/>
        <v>0.0001157407407</v>
      </c>
      <c r="L425" s="3">
        <f t="shared" si="2"/>
        <v>920</v>
      </c>
    </row>
    <row r="426" ht="15.75" customHeight="1">
      <c r="A426" s="4">
        <v>45498.0</v>
      </c>
      <c r="B426" s="5">
        <v>0.7043055555555555</v>
      </c>
      <c r="C426" s="1" t="s">
        <v>933</v>
      </c>
      <c r="D426" s="1" t="s">
        <v>934</v>
      </c>
      <c r="E426" s="1" t="s">
        <v>935</v>
      </c>
      <c r="F426" s="1" t="s">
        <v>936</v>
      </c>
      <c r="G426" s="1" t="s">
        <v>937</v>
      </c>
      <c r="H426" s="1" t="s">
        <v>83</v>
      </c>
      <c r="I426" s="1" t="s">
        <v>33</v>
      </c>
      <c r="J426" s="1">
        <v>115.0</v>
      </c>
      <c r="K426" s="5">
        <f t="shared" si="1"/>
        <v>0.0001273148148</v>
      </c>
      <c r="L426" s="3">
        <f t="shared" si="2"/>
        <v>920</v>
      </c>
    </row>
    <row r="427" ht="15.75" customHeight="1">
      <c r="A427" s="4">
        <v>45498.0</v>
      </c>
      <c r="B427" s="5">
        <v>0.7044328703703704</v>
      </c>
      <c r="C427" s="1" t="s">
        <v>1313</v>
      </c>
      <c r="D427" s="1" t="s">
        <v>1314</v>
      </c>
      <c r="E427" s="1" t="s">
        <v>636</v>
      </c>
      <c r="F427" s="1" t="s">
        <v>1315</v>
      </c>
      <c r="G427" s="1" t="s">
        <v>1316</v>
      </c>
      <c r="H427" s="1" t="s">
        <v>726</v>
      </c>
      <c r="I427" s="1" t="s">
        <v>90</v>
      </c>
      <c r="J427" s="1">
        <v>116.0</v>
      </c>
      <c r="K427" s="5">
        <f t="shared" si="1"/>
        <v>0.0001157407407</v>
      </c>
      <c r="L427" s="3">
        <f t="shared" si="2"/>
        <v>928</v>
      </c>
    </row>
    <row r="428" ht="15.75" customHeight="1">
      <c r="A428" s="4">
        <v>45498.0</v>
      </c>
      <c r="B428" s="5">
        <v>0.7045486111111111</v>
      </c>
      <c r="C428" s="1" t="s">
        <v>1360</v>
      </c>
      <c r="D428" s="1" t="s">
        <v>1361</v>
      </c>
      <c r="E428" s="1" t="s">
        <v>1362</v>
      </c>
      <c r="F428" s="1" t="s">
        <v>1363</v>
      </c>
      <c r="G428" s="1" t="s">
        <v>1364</v>
      </c>
      <c r="H428" s="1" t="s">
        <v>646</v>
      </c>
      <c r="I428" s="1" t="s">
        <v>90</v>
      </c>
      <c r="J428" s="1">
        <v>116.0</v>
      </c>
      <c r="K428" s="5">
        <f t="shared" si="1"/>
        <v>0.0001157407407</v>
      </c>
      <c r="L428" s="3">
        <f t="shared" si="2"/>
        <v>928</v>
      </c>
    </row>
    <row r="429" ht="15.75" customHeight="1">
      <c r="A429" s="4">
        <v>45498.0</v>
      </c>
      <c r="B429" s="5">
        <v>0.7046643518518518</v>
      </c>
      <c r="C429" s="1" t="s">
        <v>1217</v>
      </c>
      <c r="D429" s="1" t="s">
        <v>1218</v>
      </c>
      <c r="E429" s="1" t="s">
        <v>1219</v>
      </c>
      <c r="F429" s="1" t="s">
        <v>1220</v>
      </c>
      <c r="G429" s="1" t="s">
        <v>1221</v>
      </c>
      <c r="H429" s="1" t="s">
        <v>731</v>
      </c>
      <c r="I429" s="1" t="s">
        <v>90</v>
      </c>
      <c r="J429" s="1">
        <v>116.0</v>
      </c>
      <c r="K429" s="5">
        <f t="shared" si="1"/>
        <v>0.0001157407407</v>
      </c>
      <c r="L429" s="3">
        <f t="shared" si="2"/>
        <v>928</v>
      </c>
    </row>
    <row r="430" ht="15.75" customHeight="1">
      <c r="A430" s="4">
        <v>45498.0</v>
      </c>
      <c r="B430" s="5">
        <v>0.7047800925925926</v>
      </c>
      <c r="C430" s="1" t="s">
        <v>1284</v>
      </c>
      <c r="D430" s="1" t="s">
        <v>1285</v>
      </c>
      <c r="E430" s="1" t="s">
        <v>1286</v>
      </c>
      <c r="F430" s="1" t="s">
        <v>1287</v>
      </c>
      <c r="G430" s="1" t="s">
        <v>1288</v>
      </c>
      <c r="H430" s="1" t="s">
        <v>60</v>
      </c>
      <c r="I430" s="1" t="s">
        <v>33</v>
      </c>
      <c r="J430" s="1">
        <v>115.0</v>
      </c>
      <c r="K430" s="5">
        <f t="shared" si="1"/>
        <v>0.0001157407407</v>
      </c>
      <c r="L430" s="3">
        <f t="shared" si="2"/>
        <v>920</v>
      </c>
    </row>
    <row r="431" ht="15.75" customHeight="1">
      <c r="A431" s="4">
        <v>45498.0</v>
      </c>
      <c r="B431" s="5">
        <v>0.7048958333333334</v>
      </c>
      <c r="C431" s="1" t="s">
        <v>1344</v>
      </c>
      <c r="D431" s="1" t="s">
        <v>1345</v>
      </c>
      <c r="E431" s="1" t="s">
        <v>1346</v>
      </c>
      <c r="F431" s="1" t="s">
        <v>1347</v>
      </c>
      <c r="G431" s="1" t="s">
        <v>488</v>
      </c>
      <c r="H431" s="1" t="s">
        <v>651</v>
      </c>
      <c r="I431" s="1" t="s">
        <v>33</v>
      </c>
      <c r="J431" s="1">
        <v>116.0</v>
      </c>
      <c r="K431" s="5">
        <f t="shared" si="1"/>
        <v>0.0001157407407</v>
      </c>
      <c r="L431" s="3">
        <f t="shared" si="2"/>
        <v>928</v>
      </c>
    </row>
    <row r="432" ht="15.75" customHeight="1">
      <c r="A432" s="4">
        <v>45498.0</v>
      </c>
      <c r="B432" s="5">
        <v>0.7050115740740741</v>
      </c>
      <c r="C432" s="1" t="s">
        <v>933</v>
      </c>
      <c r="D432" s="1" t="s">
        <v>934</v>
      </c>
      <c r="E432" s="1" t="s">
        <v>935</v>
      </c>
      <c r="F432" s="1" t="s">
        <v>936</v>
      </c>
      <c r="G432" s="1" t="s">
        <v>937</v>
      </c>
      <c r="H432" s="1" t="s">
        <v>83</v>
      </c>
      <c r="I432" s="1" t="s">
        <v>154</v>
      </c>
      <c r="J432" s="1">
        <v>115.0</v>
      </c>
      <c r="K432" s="5">
        <f t="shared" si="1"/>
        <v>0.0001273148148</v>
      </c>
      <c r="L432" s="3">
        <f t="shared" si="2"/>
        <v>920</v>
      </c>
    </row>
    <row r="433" ht="15.75" customHeight="1">
      <c r="A433" s="4">
        <v>45498.0</v>
      </c>
      <c r="B433" s="5">
        <v>0.7051388888888889</v>
      </c>
      <c r="C433" s="1" t="s">
        <v>1356</v>
      </c>
      <c r="D433" s="1" t="s">
        <v>1357</v>
      </c>
      <c r="E433" s="1" t="s">
        <v>722</v>
      </c>
      <c r="F433" s="1" t="s">
        <v>1358</v>
      </c>
      <c r="G433" s="1" t="s">
        <v>1359</v>
      </c>
      <c r="H433" s="1" t="s">
        <v>631</v>
      </c>
      <c r="I433" s="1" t="s">
        <v>75</v>
      </c>
      <c r="J433" s="1">
        <v>116.0</v>
      </c>
      <c r="K433" s="5">
        <f t="shared" si="1"/>
        <v>0.0001157407407</v>
      </c>
      <c r="L433" s="3">
        <f t="shared" si="2"/>
        <v>928</v>
      </c>
    </row>
    <row r="434" ht="15.75" customHeight="1">
      <c r="A434" s="4">
        <v>45498.0</v>
      </c>
      <c r="B434" s="5">
        <v>0.7052546296296296</v>
      </c>
      <c r="C434" s="1" t="s">
        <v>1284</v>
      </c>
      <c r="D434" s="1" t="s">
        <v>1285</v>
      </c>
      <c r="E434" s="1" t="s">
        <v>1286</v>
      </c>
      <c r="F434" s="1" t="s">
        <v>1287</v>
      </c>
      <c r="G434" s="1" t="s">
        <v>1288</v>
      </c>
      <c r="H434" s="1" t="s">
        <v>60</v>
      </c>
      <c r="I434" s="1" t="s">
        <v>90</v>
      </c>
      <c r="J434" s="1">
        <v>115.0</v>
      </c>
      <c r="K434" s="5">
        <f t="shared" si="1"/>
        <v>0.0001157407407</v>
      </c>
      <c r="L434" s="3">
        <f t="shared" si="2"/>
        <v>920</v>
      </c>
    </row>
    <row r="435" ht="15.75" customHeight="1">
      <c r="A435" s="4">
        <v>45498.0</v>
      </c>
      <c r="B435" s="5">
        <v>0.7053703703703704</v>
      </c>
      <c r="C435" s="1" t="s">
        <v>1217</v>
      </c>
      <c r="D435" s="1" t="s">
        <v>1218</v>
      </c>
      <c r="E435" s="1" t="s">
        <v>1219</v>
      </c>
      <c r="F435" s="1" t="s">
        <v>1220</v>
      </c>
      <c r="G435" s="1" t="s">
        <v>1221</v>
      </c>
      <c r="H435" s="1" t="s">
        <v>731</v>
      </c>
      <c r="I435" s="1" t="s">
        <v>90</v>
      </c>
      <c r="J435" s="1">
        <v>116.0</v>
      </c>
      <c r="K435" s="5">
        <f t="shared" si="1"/>
        <v>0.0001157407407</v>
      </c>
      <c r="L435" s="3">
        <f t="shared" si="2"/>
        <v>928</v>
      </c>
    </row>
    <row r="436" ht="15.75" customHeight="1">
      <c r="A436" s="4">
        <v>45498.0</v>
      </c>
      <c r="B436" s="5">
        <v>0.7054861111111111</v>
      </c>
      <c r="C436" s="1" t="s">
        <v>1352</v>
      </c>
      <c r="D436" s="1" t="s">
        <v>1353</v>
      </c>
      <c r="E436" s="1" t="s">
        <v>1354</v>
      </c>
      <c r="F436" s="1" t="s">
        <v>458</v>
      </c>
      <c r="G436" s="1" t="s">
        <v>1355</v>
      </c>
      <c r="H436" s="1" t="s">
        <v>1205</v>
      </c>
      <c r="I436" s="1" t="s">
        <v>637</v>
      </c>
      <c r="J436" s="1">
        <v>116.0</v>
      </c>
      <c r="K436" s="5">
        <f t="shared" si="1"/>
        <v>0.0001157407407</v>
      </c>
      <c r="L436" s="3">
        <f t="shared" si="2"/>
        <v>928</v>
      </c>
    </row>
    <row r="437" ht="15.75" customHeight="1">
      <c r="A437" s="4">
        <v>45498.0</v>
      </c>
      <c r="B437" s="5">
        <v>0.7056018518518519</v>
      </c>
      <c r="C437" s="1" t="s">
        <v>1360</v>
      </c>
      <c r="D437" s="1" t="s">
        <v>1361</v>
      </c>
      <c r="E437" s="1" t="s">
        <v>1362</v>
      </c>
      <c r="F437" s="1" t="s">
        <v>1363</v>
      </c>
      <c r="G437" s="1" t="s">
        <v>1364</v>
      </c>
      <c r="H437" s="1" t="s">
        <v>646</v>
      </c>
      <c r="I437" s="1" t="s">
        <v>33</v>
      </c>
      <c r="J437" s="1">
        <v>116.0</v>
      </c>
      <c r="K437" s="5">
        <f t="shared" si="1"/>
        <v>0.0001157407407</v>
      </c>
      <c r="L437" s="3">
        <f t="shared" si="2"/>
        <v>928</v>
      </c>
    </row>
    <row r="438" ht="15.75" customHeight="1">
      <c r="A438" s="4">
        <v>45498.0</v>
      </c>
      <c r="B438" s="5">
        <v>0.7057175925925926</v>
      </c>
      <c r="C438" s="1" t="s">
        <v>1356</v>
      </c>
      <c r="D438" s="1" t="s">
        <v>1357</v>
      </c>
      <c r="E438" s="1" t="s">
        <v>722</v>
      </c>
      <c r="F438" s="1" t="s">
        <v>1358</v>
      </c>
      <c r="G438" s="1" t="s">
        <v>1359</v>
      </c>
      <c r="H438" s="1" t="s">
        <v>631</v>
      </c>
      <c r="I438" s="1" t="s">
        <v>90</v>
      </c>
      <c r="J438" s="1">
        <v>116.0</v>
      </c>
      <c r="K438" s="5">
        <f t="shared" si="1"/>
        <v>0.0001273148148</v>
      </c>
      <c r="L438" s="3">
        <f t="shared" si="2"/>
        <v>928</v>
      </c>
    </row>
    <row r="439" ht="15.75" customHeight="1">
      <c r="A439" s="4">
        <v>45498.0</v>
      </c>
      <c r="B439" s="5">
        <v>0.7058449074074075</v>
      </c>
      <c r="C439" s="1" t="s">
        <v>1365</v>
      </c>
      <c r="D439" s="1" t="s">
        <v>1366</v>
      </c>
      <c r="E439" s="1" t="s">
        <v>401</v>
      </c>
      <c r="F439" s="1" t="s">
        <v>1367</v>
      </c>
      <c r="G439" s="1" t="s">
        <v>1368</v>
      </c>
      <c r="H439" s="1" t="s">
        <v>620</v>
      </c>
      <c r="I439" s="1" t="s">
        <v>607</v>
      </c>
      <c r="J439" s="1">
        <v>115.0</v>
      </c>
      <c r="K439" s="5">
        <f t="shared" si="1"/>
        <v>0.0001157407407</v>
      </c>
      <c r="L439" s="3">
        <f t="shared" si="2"/>
        <v>920</v>
      </c>
    </row>
    <row r="440" ht="15.75" customHeight="1">
      <c r="A440" s="4">
        <v>45498.0</v>
      </c>
      <c r="B440" s="5">
        <v>0.7059606481481482</v>
      </c>
      <c r="C440" s="1" t="s">
        <v>1369</v>
      </c>
      <c r="D440" s="1" t="s">
        <v>1370</v>
      </c>
      <c r="E440" s="1" t="s">
        <v>1371</v>
      </c>
      <c r="F440" s="1" t="s">
        <v>1239</v>
      </c>
      <c r="G440" s="1" t="s">
        <v>1372</v>
      </c>
      <c r="H440" s="1" t="s">
        <v>780</v>
      </c>
      <c r="I440" s="1" t="s">
        <v>90</v>
      </c>
      <c r="J440" s="1">
        <v>115.0</v>
      </c>
      <c r="K440" s="5">
        <f t="shared" si="1"/>
        <v>0.0001157407407</v>
      </c>
      <c r="L440" s="3">
        <f t="shared" si="2"/>
        <v>920</v>
      </c>
    </row>
    <row r="441" ht="15.75" customHeight="1">
      <c r="A441" s="4">
        <v>45498.0</v>
      </c>
      <c r="B441" s="5">
        <v>0.7060763888888889</v>
      </c>
      <c r="C441" s="1" t="s">
        <v>1373</v>
      </c>
      <c r="D441" s="1" t="s">
        <v>1374</v>
      </c>
      <c r="E441" s="1" t="s">
        <v>1375</v>
      </c>
      <c r="F441" s="1" t="s">
        <v>464</v>
      </c>
      <c r="G441" s="1" t="s">
        <v>524</v>
      </c>
      <c r="H441" s="1" t="s">
        <v>681</v>
      </c>
      <c r="I441" s="1" t="s">
        <v>90</v>
      </c>
      <c r="J441" s="1">
        <v>116.0</v>
      </c>
      <c r="K441" s="5">
        <f t="shared" si="1"/>
        <v>0.0001157407407</v>
      </c>
      <c r="L441" s="3">
        <f t="shared" si="2"/>
        <v>928</v>
      </c>
    </row>
    <row r="442" ht="15.75" customHeight="1">
      <c r="A442" s="4">
        <v>45498.0</v>
      </c>
      <c r="B442" s="5">
        <v>0.7061921296296296</v>
      </c>
      <c r="C442" s="1" t="s">
        <v>1376</v>
      </c>
      <c r="D442" s="1" t="s">
        <v>1377</v>
      </c>
      <c r="E442" s="1" t="s">
        <v>1378</v>
      </c>
      <c r="F442" s="1" t="s">
        <v>35</v>
      </c>
      <c r="G442" s="1" t="s">
        <v>1379</v>
      </c>
      <c r="H442" s="1" t="s">
        <v>666</v>
      </c>
      <c r="I442" s="1" t="s">
        <v>107</v>
      </c>
      <c r="J442" s="1">
        <v>115.0</v>
      </c>
      <c r="K442" s="5">
        <f t="shared" si="1"/>
        <v>0.0001157407407</v>
      </c>
      <c r="L442" s="3">
        <f t="shared" si="2"/>
        <v>920</v>
      </c>
    </row>
    <row r="443" ht="15.75" customHeight="1">
      <c r="A443" s="4">
        <v>45498.0</v>
      </c>
      <c r="B443" s="5">
        <v>0.7063078703703703</v>
      </c>
      <c r="C443" s="1" t="s">
        <v>1138</v>
      </c>
      <c r="D443" s="1" t="s">
        <v>1139</v>
      </c>
      <c r="E443" s="1" t="s">
        <v>1140</v>
      </c>
      <c r="F443" s="1" t="s">
        <v>1059</v>
      </c>
      <c r="G443" s="1" t="s">
        <v>494</v>
      </c>
      <c r="H443" s="1" t="s">
        <v>661</v>
      </c>
      <c r="I443" s="1" t="s">
        <v>90</v>
      </c>
      <c r="J443" s="1">
        <v>115.0</v>
      </c>
      <c r="K443" s="5">
        <f t="shared" si="1"/>
        <v>0.0001157407407</v>
      </c>
      <c r="L443" s="3">
        <f t="shared" si="2"/>
        <v>920</v>
      </c>
    </row>
    <row r="444" ht="15.75" customHeight="1">
      <c r="A444" s="4">
        <v>45498.0</v>
      </c>
      <c r="B444" s="5">
        <v>0.7064236111111111</v>
      </c>
      <c r="C444" s="1" t="s">
        <v>540</v>
      </c>
      <c r="D444" s="1" t="s">
        <v>541</v>
      </c>
      <c r="E444" s="1" t="s">
        <v>542</v>
      </c>
      <c r="F444" s="1" t="s">
        <v>485</v>
      </c>
      <c r="G444" s="1" t="s">
        <v>543</v>
      </c>
      <c r="H444" s="1" t="s">
        <v>93</v>
      </c>
      <c r="I444" s="1" t="s">
        <v>63</v>
      </c>
      <c r="J444" s="1">
        <v>115.0</v>
      </c>
      <c r="K444" s="5">
        <f t="shared" si="1"/>
        <v>0.0001157407407</v>
      </c>
      <c r="L444" s="3">
        <f t="shared" si="2"/>
        <v>920</v>
      </c>
    </row>
    <row r="445" ht="15.75" customHeight="1">
      <c r="A445" s="4">
        <v>45498.0</v>
      </c>
      <c r="B445" s="5">
        <v>0.7065393518518519</v>
      </c>
      <c r="C445" s="1" t="s">
        <v>1380</v>
      </c>
      <c r="D445" s="1" t="s">
        <v>1381</v>
      </c>
      <c r="E445" s="1" t="s">
        <v>1382</v>
      </c>
      <c r="F445" s="1" t="s">
        <v>1252</v>
      </c>
      <c r="G445" s="1" t="s">
        <v>1383</v>
      </c>
      <c r="H445" s="1" t="s">
        <v>115</v>
      </c>
      <c r="I445" s="1" t="s">
        <v>195</v>
      </c>
      <c r="J445" s="1">
        <v>115.0</v>
      </c>
      <c r="K445" s="5">
        <f t="shared" si="1"/>
        <v>0.0001157407407</v>
      </c>
      <c r="L445" s="3">
        <f t="shared" si="2"/>
        <v>920</v>
      </c>
    </row>
    <row r="446" ht="15.75" customHeight="1">
      <c r="A446" s="4">
        <v>45498.0</v>
      </c>
      <c r="B446" s="5">
        <v>0.7066550925925926</v>
      </c>
      <c r="C446" s="1" t="s">
        <v>1217</v>
      </c>
      <c r="D446" s="1" t="s">
        <v>1218</v>
      </c>
      <c r="E446" s="1" t="s">
        <v>1219</v>
      </c>
      <c r="F446" s="1" t="s">
        <v>1220</v>
      </c>
      <c r="G446" s="1" t="s">
        <v>1221</v>
      </c>
      <c r="H446" s="1" t="s">
        <v>731</v>
      </c>
      <c r="I446" s="1" t="s">
        <v>63</v>
      </c>
      <c r="J446" s="1">
        <v>116.0</v>
      </c>
      <c r="K446" s="5">
        <f t="shared" si="1"/>
        <v>0.0001157407407</v>
      </c>
      <c r="L446" s="3">
        <f t="shared" si="2"/>
        <v>928</v>
      </c>
    </row>
    <row r="447" ht="15.75" customHeight="1">
      <c r="A447" s="4">
        <v>45498.0</v>
      </c>
      <c r="B447" s="5">
        <v>0.7067708333333333</v>
      </c>
      <c r="C447" s="1" t="s">
        <v>1384</v>
      </c>
      <c r="D447" s="1" t="s">
        <v>1385</v>
      </c>
      <c r="E447" s="1" t="s">
        <v>717</v>
      </c>
      <c r="F447" s="1" t="s">
        <v>497</v>
      </c>
      <c r="G447" s="1" t="s">
        <v>1386</v>
      </c>
      <c r="H447" s="1" t="s">
        <v>641</v>
      </c>
      <c r="I447" s="1" t="s">
        <v>63</v>
      </c>
      <c r="J447" s="1">
        <v>115.0</v>
      </c>
      <c r="K447" s="5">
        <f t="shared" si="1"/>
        <v>0.0001157407407</v>
      </c>
      <c r="L447" s="3">
        <f t="shared" si="2"/>
        <v>920</v>
      </c>
    </row>
    <row r="448" ht="15.75" customHeight="1">
      <c r="A448" s="4">
        <v>45498.0</v>
      </c>
      <c r="B448" s="5">
        <v>0.7068865740740741</v>
      </c>
      <c r="C448" s="1" t="s">
        <v>1207</v>
      </c>
      <c r="D448" s="1" t="s">
        <v>1208</v>
      </c>
      <c r="E448" s="1" t="s">
        <v>1209</v>
      </c>
      <c r="F448" s="1" t="s">
        <v>1065</v>
      </c>
      <c r="G448" s="1" t="s">
        <v>1210</v>
      </c>
      <c r="H448" s="1" t="s">
        <v>1211</v>
      </c>
      <c r="I448" s="1" t="s">
        <v>63</v>
      </c>
      <c r="J448" s="1">
        <v>115.0</v>
      </c>
      <c r="K448" s="5">
        <f t="shared" si="1"/>
        <v>0.0001157407407</v>
      </c>
      <c r="L448" s="3">
        <f t="shared" si="2"/>
        <v>920</v>
      </c>
    </row>
    <row r="449" ht="15.75" customHeight="1">
      <c r="A449" s="4">
        <v>45498.0</v>
      </c>
      <c r="B449" s="5">
        <v>0.7070023148148148</v>
      </c>
      <c r="C449" s="1" t="s">
        <v>1341</v>
      </c>
      <c r="D449" s="1" t="s">
        <v>1342</v>
      </c>
      <c r="E449" s="1" t="s">
        <v>1343</v>
      </c>
      <c r="F449" s="1" t="s">
        <v>1088</v>
      </c>
      <c r="G449" s="1" t="s">
        <v>1154</v>
      </c>
      <c r="H449" s="1" t="s">
        <v>676</v>
      </c>
      <c r="I449" s="1" t="s">
        <v>63</v>
      </c>
      <c r="J449" s="1">
        <v>115.0</v>
      </c>
      <c r="K449" s="5">
        <f t="shared" si="1"/>
        <v>0.0001157407407</v>
      </c>
      <c r="L449" s="3">
        <f t="shared" si="2"/>
        <v>920</v>
      </c>
    </row>
    <row r="450" ht="15.75" customHeight="1">
      <c r="A450" s="4">
        <v>45498.0</v>
      </c>
      <c r="B450" s="5">
        <v>0.7071180555555555</v>
      </c>
      <c r="C450" s="1" t="s">
        <v>1212</v>
      </c>
      <c r="D450" s="1" t="s">
        <v>1213</v>
      </c>
      <c r="E450" s="1" t="s">
        <v>1214</v>
      </c>
      <c r="F450" s="1" t="s">
        <v>1215</v>
      </c>
      <c r="G450" s="1" t="s">
        <v>1216</v>
      </c>
      <c r="H450" s="1" t="s">
        <v>88</v>
      </c>
      <c r="I450" s="1" t="s">
        <v>63</v>
      </c>
      <c r="J450" s="1">
        <v>115.0</v>
      </c>
      <c r="K450" s="5">
        <f t="shared" si="1"/>
        <v>0.0001273148148</v>
      </c>
      <c r="L450" s="3">
        <f t="shared" si="2"/>
        <v>920</v>
      </c>
    </row>
    <row r="451" ht="15.75" customHeight="1">
      <c r="A451" s="4">
        <v>45498.0</v>
      </c>
      <c r="B451" s="5">
        <v>0.7072453703703704</v>
      </c>
      <c r="C451" s="1" t="s">
        <v>1138</v>
      </c>
      <c r="D451" s="1" t="s">
        <v>1139</v>
      </c>
      <c r="E451" s="1" t="s">
        <v>1140</v>
      </c>
      <c r="F451" s="1" t="s">
        <v>1059</v>
      </c>
      <c r="G451" s="1" t="s">
        <v>494</v>
      </c>
      <c r="H451" s="1" t="s">
        <v>661</v>
      </c>
      <c r="I451" s="1" t="s">
        <v>63</v>
      </c>
      <c r="J451" s="1">
        <v>115.0</v>
      </c>
      <c r="K451" s="5">
        <f t="shared" si="1"/>
        <v>0.0001157407407</v>
      </c>
      <c r="L451" s="3">
        <f t="shared" si="2"/>
        <v>920</v>
      </c>
    </row>
    <row r="452" ht="15.75" customHeight="1">
      <c r="A452" s="4">
        <v>45498.0</v>
      </c>
      <c r="B452" s="5">
        <v>0.7073611111111111</v>
      </c>
      <c r="C452" s="1" t="s">
        <v>1344</v>
      </c>
      <c r="D452" s="1" t="s">
        <v>1345</v>
      </c>
      <c r="E452" s="1" t="s">
        <v>1346</v>
      </c>
      <c r="F452" s="1" t="s">
        <v>1347</v>
      </c>
      <c r="G452" s="1" t="s">
        <v>488</v>
      </c>
      <c r="H452" s="1" t="s">
        <v>651</v>
      </c>
      <c r="I452" s="1" t="s">
        <v>424</v>
      </c>
      <c r="J452" s="1">
        <v>116.0</v>
      </c>
      <c r="K452" s="5">
        <f t="shared" si="1"/>
        <v>0.0001157407407</v>
      </c>
      <c r="L452" s="3">
        <f t="shared" si="2"/>
        <v>928</v>
      </c>
    </row>
    <row r="453" ht="15.75" customHeight="1">
      <c r="A453" s="4">
        <v>45498.0</v>
      </c>
      <c r="B453" s="5">
        <v>0.7074768518518518</v>
      </c>
      <c r="C453" s="1" t="s">
        <v>1344</v>
      </c>
      <c r="D453" s="1" t="s">
        <v>1345</v>
      </c>
      <c r="E453" s="1" t="s">
        <v>1346</v>
      </c>
      <c r="F453" s="1" t="s">
        <v>1347</v>
      </c>
      <c r="G453" s="1" t="s">
        <v>488</v>
      </c>
      <c r="H453" s="1" t="s">
        <v>651</v>
      </c>
      <c r="I453" s="1" t="s">
        <v>424</v>
      </c>
      <c r="J453" s="1">
        <v>116.0</v>
      </c>
      <c r="K453" s="5">
        <f t="shared" si="1"/>
        <v>0.0001157407407</v>
      </c>
      <c r="L453" s="3">
        <f t="shared" si="2"/>
        <v>928</v>
      </c>
    </row>
    <row r="454" ht="15.75" customHeight="1">
      <c r="A454" s="4">
        <v>45498.0</v>
      </c>
      <c r="B454" s="5">
        <v>0.7075925925925926</v>
      </c>
      <c r="C454" s="1" t="s">
        <v>1284</v>
      </c>
      <c r="D454" s="1" t="s">
        <v>1285</v>
      </c>
      <c r="E454" s="1" t="s">
        <v>1286</v>
      </c>
      <c r="F454" s="1" t="s">
        <v>1287</v>
      </c>
      <c r="G454" s="1" t="s">
        <v>1288</v>
      </c>
      <c r="H454" s="1" t="s">
        <v>60</v>
      </c>
      <c r="I454" s="1" t="s">
        <v>63</v>
      </c>
      <c r="J454" s="1">
        <v>115.0</v>
      </c>
      <c r="K454" s="5">
        <f t="shared" si="1"/>
        <v>0.0001157407407</v>
      </c>
      <c r="L454" s="3">
        <f t="shared" si="2"/>
        <v>920</v>
      </c>
    </row>
    <row r="455" ht="15.75" customHeight="1">
      <c r="A455" s="4">
        <v>45498.0</v>
      </c>
      <c r="B455" s="5">
        <v>0.7077083333333334</v>
      </c>
      <c r="C455" s="1" t="s">
        <v>933</v>
      </c>
      <c r="D455" s="1" t="s">
        <v>934</v>
      </c>
      <c r="E455" s="1" t="s">
        <v>935</v>
      </c>
      <c r="F455" s="1" t="s">
        <v>936</v>
      </c>
      <c r="G455" s="1" t="s">
        <v>937</v>
      </c>
      <c r="H455" s="1" t="s">
        <v>83</v>
      </c>
      <c r="I455" s="1" t="s">
        <v>195</v>
      </c>
      <c r="J455" s="1">
        <v>115.0</v>
      </c>
      <c r="K455" s="5">
        <f t="shared" si="1"/>
        <v>0.0001157407407</v>
      </c>
      <c r="L455" s="3">
        <f t="shared" si="2"/>
        <v>920</v>
      </c>
    </row>
    <row r="456" ht="15.75" customHeight="1">
      <c r="A456" s="4">
        <v>45498.0</v>
      </c>
      <c r="B456" s="5">
        <v>0.7078240740740741</v>
      </c>
      <c r="C456" s="1" t="s">
        <v>1284</v>
      </c>
      <c r="D456" s="1" t="s">
        <v>1285</v>
      </c>
      <c r="E456" s="1" t="s">
        <v>1286</v>
      </c>
      <c r="F456" s="1" t="s">
        <v>1287</v>
      </c>
      <c r="G456" s="1" t="s">
        <v>1288</v>
      </c>
      <c r="H456" s="1" t="s">
        <v>60</v>
      </c>
      <c r="I456" s="1" t="s">
        <v>63</v>
      </c>
      <c r="J456" s="1">
        <v>115.0</v>
      </c>
      <c r="K456" s="5">
        <f t="shared" si="1"/>
        <v>0.0001273148148</v>
      </c>
      <c r="L456" s="3">
        <f t="shared" si="2"/>
        <v>920</v>
      </c>
    </row>
    <row r="457" ht="15.75" customHeight="1">
      <c r="A457" s="4">
        <v>45498.0</v>
      </c>
      <c r="B457" s="5">
        <v>0.7079513888888889</v>
      </c>
      <c r="C457" s="1" t="s">
        <v>1348</v>
      </c>
      <c r="D457" s="1" t="s">
        <v>1349</v>
      </c>
      <c r="E457" s="1" t="s">
        <v>1350</v>
      </c>
      <c r="F457" s="1" t="s">
        <v>1299</v>
      </c>
      <c r="G457" s="1" t="s">
        <v>1351</v>
      </c>
      <c r="H457" s="1" t="s">
        <v>690</v>
      </c>
      <c r="I457" s="1" t="s">
        <v>63</v>
      </c>
      <c r="J457" s="1">
        <v>115.0</v>
      </c>
      <c r="K457" s="5">
        <f t="shared" si="1"/>
        <v>0.0001157407407</v>
      </c>
      <c r="L457" s="3">
        <f t="shared" si="2"/>
        <v>920</v>
      </c>
    </row>
    <row r="458" ht="15.75" customHeight="1">
      <c r="A458" s="4">
        <v>45498.0</v>
      </c>
      <c r="B458" s="5">
        <v>0.7080671296296296</v>
      </c>
      <c r="C458" s="1" t="s">
        <v>964</v>
      </c>
      <c r="D458" s="1" t="s">
        <v>965</v>
      </c>
      <c r="E458" s="1" t="s">
        <v>966</v>
      </c>
      <c r="F458" s="1" t="s">
        <v>967</v>
      </c>
      <c r="G458" s="1" t="s">
        <v>968</v>
      </c>
      <c r="H458" s="1" t="s">
        <v>66</v>
      </c>
      <c r="I458" s="1" t="s">
        <v>63</v>
      </c>
      <c r="J458" s="1">
        <v>115.0</v>
      </c>
      <c r="K458" s="5">
        <f t="shared" si="1"/>
        <v>0.0001157407407</v>
      </c>
      <c r="L458" s="3">
        <f t="shared" si="2"/>
        <v>920</v>
      </c>
    </row>
    <row r="459" ht="15.75" customHeight="1">
      <c r="A459" s="4">
        <v>45498.0</v>
      </c>
      <c r="B459" s="5">
        <v>0.7081828703703704</v>
      </c>
      <c r="C459" s="1" t="s">
        <v>1337</v>
      </c>
      <c r="D459" s="1" t="s">
        <v>1338</v>
      </c>
      <c r="E459" s="1" t="s">
        <v>1339</v>
      </c>
      <c r="F459" s="1" t="s">
        <v>527</v>
      </c>
      <c r="G459" s="1" t="s">
        <v>1340</v>
      </c>
      <c r="H459" s="1" t="s">
        <v>73</v>
      </c>
      <c r="I459" s="1" t="s">
        <v>178</v>
      </c>
      <c r="J459" s="1">
        <v>115.0</v>
      </c>
      <c r="K459" s="5">
        <f t="shared" si="1"/>
        <v>0.0001157407407</v>
      </c>
      <c r="L459" s="3">
        <f t="shared" si="2"/>
        <v>920</v>
      </c>
    </row>
    <row r="460" ht="15.75" customHeight="1">
      <c r="A460" s="4">
        <v>45498.0</v>
      </c>
      <c r="B460" s="5">
        <v>0.7082986111111111</v>
      </c>
      <c r="C460" s="1" t="s">
        <v>973</v>
      </c>
      <c r="D460" s="1" t="s">
        <v>974</v>
      </c>
      <c r="E460" s="1" t="s">
        <v>896</v>
      </c>
      <c r="F460" s="1" t="s">
        <v>975</v>
      </c>
      <c r="G460" s="1" t="s">
        <v>976</v>
      </c>
      <c r="H460" s="1" t="s">
        <v>977</v>
      </c>
      <c r="I460" s="1" t="s">
        <v>424</v>
      </c>
      <c r="J460" s="1">
        <v>116.0</v>
      </c>
      <c r="K460" s="5">
        <f t="shared" si="1"/>
        <v>0.0001157407407</v>
      </c>
      <c r="L460" s="3">
        <f t="shared" si="2"/>
        <v>928</v>
      </c>
    </row>
    <row r="461" ht="15.75" customHeight="1">
      <c r="A461" s="4">
        <v>45498.0</v>
      </c>
      <c r="B461" s="5">
        <v>0.7084143518518519</v>
      </c>
      <c r="C461" s="1" t="s">
        <v>1387</v>
      </c>
      <c r="D461" s="1" t="s">
        <v>1388</v>
      </c>
      <c r="E461" s="1" t="s">
        <v>1389</v>
      </c>
      <c r="F461" s="1" t="s">
        <v>1390</v>
      </c>
      <c r="G461" s="1" t="s">
        <v>475</v>
      </c>
      <c r="H461" s="1" t="s">
        <v>839</v>
      </c>
      <c r="I461" s="1" t="s">
        <v>424</v>
      </c>
      <c r="J461" s="1">
        <v>116.0</v>
      </c>
      <c r="K461" s="5">
        <f t="shared" si="1"/>
        <v>0.0001157407407</v>
      </c>
      <c r="L461" s="3">
        <f t="shared" si="2"/>
        <v>928</v>
      </c>
    </row>
    <row r="462" ht="15.75" customHeight="1">
      <c r="A462" s="4">
        <v>45498.0</v>
      </c>
      <c r="B462" s="5">
        <v>0.7085300925925926</v>
      </c>
      <c r="C462" s="1" t="s">
        <v>1141</v>
      </c>
      <c r="D462" s="1" t="s">
        <v>1142</v>
      </c>
      <c r="E462" s="1" t="s">
        <v>1143</v>
      </c>
      <c r="F462" s="1" t="s">
        <v>1144</v>
      </c>
      <c r="G462" s="1" t="s">
        <v>1145</v>
      </c>
      <c r="H462" s="1" t="s">
        <v>1146</v>
      </c>
      <c r="I462" s="1" t="s">
        <v>195</v>
      </c>
      <c r="J462" s="1">
        <v>116.0</v>
      </c>
      <c r="K462" s="5">
        <f t="shared" si="1"/>
        <v>0.0001157407407</v>
      </c>
      <c r="L462" s="3">
        <f t="shared" si="2"/>
        <v>928</v>
      </c>
    </row>
    <row r="463" ht="15.75" customHeight="1">
      <c r="A463" s="4">
        <v>45498.0</v>
      </c>
      <c r="B463" s="5">
        <v>0.7086458333333333</v>
      </c>
      <c r="C463" s="1" t="s">
        <v>441</v>
      </c>
      <c r="D463" s="1" t="s">
        <v>442</v>
      </c>
      <c r="E463" s="1" t="s">
        <v>443</v>
      </c>
      <c r="F463" s="1" t="s">
        <v>444</v>
      </c>
      <c r="G463" s="1" t="s">
        <v>445</v>
      </c>
      <c r="H463" s="1" t="s">
        <v>446</v>
      </c>
      <c r="I463" s="1" t="s">
        <v>63</v>
      </c>
      <c r="J463" s="1">
        <v>116.0</v>
      </c>
      <c r="K463" s="5">
        <f t="shared" si="1"/>
        <v>0.0001157407407</v>
      </c>
      <c r="L463" s="3">
        <f t="shared" si="2"/>
        <v>928</v>
      </c>
    </row>
    <row r="464" ht="15.75" customHeight="1">
      <c r="A464" s="4">
        <v>45498.0</v>
      </c>
      <c r="B464" s="5">
        <v>0.708761574074074</v>
      </c>
      <c r="C464" s="1" t="s">
        <v>1133</v>
      </c>
      <c r="D464" s="1" t="s">
        <v>1134</v>
      </c>
      <c r="E464" s="1" t="s">
        <v>1135</v>
      </c>
      <c r="F464" s="1" t="s">
        <v>1136</v>
      </c>
      <c r="G464" s="1" t="s">
        <v>1137</v>
      </c>
      <c r="H464" s="1" t="s">
        <v>47</v>
      </c>
      <c r="I464" s="1" t="s">
        <v>63</v>
      </c>
      <c r="J464" s="1">
        <v>116.0</v>
      </c>
      <c r="K464" s="5">
        <f t="shared" si="1"/>
        <v>0.0001157407407</v>
      </c>
      <c r="L464" s="3">
        <f t="shared" si="2"/>
        <v>928</v>
      </c>
    </row>
    <row r="465" ht="15.75" customHeight="1">
      <c r="A465" s="4">
        <v>45498.0</v>
      </c>
      <c r="B465" s="5">
        <v>0.7088773148148149</v>
      </c>
      <c r="C465" s="1" t="s">
        <v>1391</v>
      </c>
      <c r="D465" s="1" t="s">
        <v>1392</v>
      </c>
      <c r="E465" s="1" t="s">
        <v>1393</v>
      </c>
      <c r="F465" s="1" t="s">
        <v>1394</v>
      </c>
      <c r="G465" s="1" t="s">
        <v>1395</v>
      </c>
      <c r="H465" s="1" t="s">
        <v>871</v>
      </c>
      <c r="I465" s="1" t="s">
        <v>63</v>
      </c>
      <c r="J465" s="1">
        <v>116.0</v>
      </c>
      <c r="K465" s="5">
        <f t="shared" si="1"/>
        <v>0.0001157407407</v>
      </c>
      <c r="L465" s="3">
        <f t="shared" si="2"/>
        <v>928</v>
      </c>
    </row>
    <row r="466" ht="15.75" customHeight="1">
      <c r="A466" s="4">
        <v>45498.0</v>
      </c>
      <c r="B466" s="5">
        <v>0.7089930555555556</v>
      </c>
      <c r="C466" s="1" t="s">
        <v>1356</v>
      </c>
      <c r="D466" s="1" t="s">
        <v>1357</v>
      </c>
      <c r="E466" s="1" t="s">
        <v>722</v>
      </c>
      <c r="F466" s="1" t="s">
        <v>1358</v>
      </c>
      <c r="G466" s="1" t="s">
        <v>1359</v>
      </c>
      <c r="H466" s="1" t="s">
        <v>631</v>
      </c>
      <c r="I466" s="1" t="s">
        <v>63</v>
      </c>
      <c r="J466" s="1">
        <v>116.0</v>
      </c>
      <c r="K466" s="5">
        <f t="shared" si="1"/>
        <v>0.0001157407407</v>
      </c>
      <c r="L466" s="3">
        <f t="shared" si="2"/>
        <v>928</v>
      </c>
    </row>
    <row r="467" ht="15.75" customHeight="1">
      <c r="A467" s="4">
        <v>45498.0</v>
      </c>
      <c r="B467" s="5">
        <v>0.7091087962962963</v>
      </c>
      <c r="C467" s="1" t="s">
        <v>933</v>
      </c>
      <c r="D467" s="1" t="s">
        <v>934</v>
      </c>
      <c r="E467" s="1" t="s">
        <v>935</v>
      </c>
      <c r="F467" s="1" t="s">
        <v>936</v>
      </c>
      <c r="G467" s="1" t="s">
        <v>937</v>
      </c>
      <c r="H467" s="1" t="s">
        <v>83</v>
      </c>
      <c r="I467" s="1" t="s">
        <v>171</v>
      </c>
      <c r="J467" s="1">
        <v>115.0</v>
      </c>
      <c r="K467" s="5">
        <f t="shared" si="1"/>
        <v>0.0001157407407</v>
      </c>
      <c r="L467" s="3">
        <f t="shared" si="2"/>
        <v>920</v>
      </c>
    </row>
    <row r="468" ht="15.75" customHeight="1">
      <c r="A468" s="4">
        <v>45498.0</v>
      </c>
      <c r="B468" s="5">
        <v>0.709224537037037</v>
      </c>
      <c r="C468" s="1" t="s">
        <v>1360</v>
      </c>
      <c r="D468" s="1" t="s">
        <v>1361</v>
      </c>
      <c r="E468" s="1" t="s">
        <v>1362</v>
      </c>
      <c r="F468" s="1" t="s">
        <v>1363</v>
      </c>
      <c r="G468" s="1" t="s">
        <v>1364</v>
      </c>
      <c r="H468" s="1" t="s">
        <v>646</v>
      </c>
      <c r="I468" s="1" t="s">
        <v>424</v>
      </c>
      <c r="J468" s="1">
        <v>116.0</v>
      </c>
      <c r="K468" s="5">
        <f t="shared" si="1"/>
        <v>0.0001273148148</v>
      </c>
      <c r="L468" s="3">
        <f t="shared" si="2"/>
        <v>928</v>
      </c>
    </row>
    <row r="469" ht="15.75" customHeight="1">
      <c r="A469" s="4">
        <v>45498.0</v>
      </c>
      <c r="B469" s="5">
        <v>0.7093518518518519</v>
      </c>
      <c r="C469" s="1" t="s">
        <v>1023</v>
      </c>
      <c r="D469" s="1" t="s">
        <v>1024</v>
      </c>
      <c r="E469" s="1" t="s">
        <v>1025</v>
      </c>
      <c r="F469" s="1" t="s">
        <v>1026</v>
      </c>
      <c r="G469" s="1" t="s">
        <v>1027</v>
      </c>
      <c r="H469" s="1" t="s">
        <v>890</v>
      </c>
      <c r="I469" s="1" t="s">
        <v>178</v>
      </c>
      <c r="J469" s="1">
        <v>116.0</v>
      </c>
      <c r="K469" s="5">
        <f t="shared" si="1"/>
        <v>0.0001157407407</v>
      </c>
      <c r="L469" s="3">
        <f t="shared" si="2"/>
        <v>928</v>
      </c>
    </row>
    <row r="470" ht="15.75" customHeight="1">
      <c r="A470" s="4">
        <v>45498.0</v>
      </c>
      <c r="B470" s="5">
        <v>0.7094675925925926</v>
      </c>
      <c r="C470" s="1" t="s">
        <v>1110</v>
      </c>
      <c r="D470" s="1" t="s">
        <v>1111</v>
      </c>
      <c r="E470" s="1" t="s">
        <v>737</v>
      </c>
      <c r="F470" s="1" t="s">
        <v>1112</v>
      </c>
      <c r="G470" s="1" t="s">
        <v>1113</v>
      </c>
      <c r="H470" s="1" t="s">
        <v>699</v>
      </c>
      <c r="I470" s="1" t="s">
        <v>63</v>
      </c>
      <c r="J470" s="1">
        <v>116.0</v>
      </c>
      <c r="K470" s="5">
        <f t="shared" si="1"/>
        <v>0.0001157407407</v>
      </c>
      <c r="L470" s="3">
        <f t="shared" si="2"/>
        <v>928</v>
      </c>
    </row>
    <row r="471" ht="15.75" customHeight="1">
      <c r="A471" s="4">
        <v>45498.0</v>
      </c>
      <c r="B471" s="5">
        <v>0.7095833333333333</v>
      </c>
      <c r="C471" s="1" t="s">
        <v>1313</v>
      </c>
      <c r="D471" s="1" t="s">
        <v>1314</v>
      </c>
      <c r="E471" s="1" t="s">
        <v>636</v>
      </c>
      <c r="F471" s="1" t="s">
        <v>1315</v>
      </c>
      <c r="G471" s="1" t="s">
        <v>1316</v>
      </c>
      <c r="H471" s="1" t="s">
        <v>726</v>
      </c>
      <c r="I471" s="1" t="s">
        <v>63</v>
      </c>
      <c r="J471" s="1">
        <v>116.0</v>
      </c>
      <c r="K471" s="5">
        <f t="shared" si="1"/>
        <v>0.0001157407407</v>
      </c>
      <c r="L471" s="3">
        <f t="shared" si="2"/>
        <v>928</v>
      </c>
    </row>
    <row r="472" ht="15.75" customHeight="1">
      <c r="A472" s="4">
        <v>45498.0</v>
      </c>
      <c r="B472" s="5">
        <v>0.7096990740740741</v>
      </c>
      <c r="C472" s="1" t="s">
        <v>1100</v>
      </c>
      <c r="D472" s="1" t="s">
        <v>1101</v>
      </c>
      <c r="E472" s="1" t="s">
        <v>1102</v>
      </c>
      <c r="F472" s="1" t="s">
        <v>1103</v>
      </c>
      <c r="G472" s="1" t="s">
        <v>1104</v>
      </c>
      <c r="H472" s="1" t="s">
        <v>1105</v>
      </c>
      <c r="I472" s="1" t="s">
        <v>63</v>
      </c>
      <c r="J472" s="1">
        <v>115.0</v>
      </c>
      <c r="K472" s="5">
        <f t="shared" si="1"/>
        <v>0.0001157407407</v>
      </c>
      <c r="L472" s="3">
        <f t="shared" si="2"/>
        <v>920</v>
      </c>
    </row>
    <row r="473" ht="15.75" customHeight="1">
      <c r="A473" s="4">
        <v>45498.0</v>
      </c>
      <c r="B473" s="5">
        <v>0.7098148148148148</v>
      </c>
      <c r="C473" s="1" t="s">
        <v>1396</v>
      </c>
      <c r="D473" s="1" t="s">
        <v>1397</v>
      </c>
      <c r="E473" s="1" t="s">
        <v>345</v>
      </c>
      <c r="F473" s="1" t="s">
        <v>1398</v>
      </c>
      <c r="G473" s="1" t="s">
        <v>1034</v>
      </c>
      <c r="H473" s="1" t="s">
        <v>78</v>
      </c>
      <c r="I473" s="1" t="s">
        <v>63</v>
      </c>
      <c r="J473" s="1">
        <v>115.0</v>
      </c>
      <c r="K473" s="5">
        <f t="shared" si="1"/>
        <v>0.0001157407407</v>
      </c>
      <c r="L473" s="3">
        <f t="shared" si="2"/>
        <v>920</v>
      </c>
    </row>
    <row r="474" ht="15.75" customHeight="1">
      <c r="A474" s="4">
        <v>45498.0</v>
      </c>
      <c r="B474" s="5">
        <v>0.7099305555555555</v>
      </c>
      <c r="C474" s="1" t="s">
        <v>1380</v>
      </c>
      <c r="D474" s="1" t="s">
        <v>1381</v>
      </c>
      <c r="E474" s="1" t="s">
        <v>1382</v>
      </c>
      <c r="F474" s="1" t="s">
        <v>1252</v>
      </c>
      <c r="G474" s="1" t="s">
        <v>1383</v>
      </c>
      <c r="H474" s="1" t="s">
        <v>115</v>
      </c>
      <c r="I474" s="1" t="s">
        <v>424</v>
      </c>
      <c r="J474" s="1">
        <v>115.0</v>
      </c>
      <c r="K474" s="5">
        <f t="shared" si="1"/>
        <v>0.0001157407407</v>
      </c>
      <c r="L474" s="3">
        <f t="shared" si="2"/>
        <v>920</v>
      </c>
    </row>
    <row r="475" ht="15.75" customHeight="1">
      <c r="A475" s="4">
        <v>45498.0</v>
      </c>
      <c r="B475" s="5">
        <v>0.7100462962962963</v>
      </c>
      <c r="C475" s="1" t="s">
        <v>1380</v>
      </c>
      <c r="D475" s="1" t="s">
        <v>1381</v>
      </c>
      <c r="E475" s="1" t="s">
        <v>1382</v>
      </c>
      <c r="F475" s="1" t="s">
        <v>1252</v>
      </c>
      <c r="G475" s="1" t="s">
        <v>1383</v>
      </c>
      <c r="H475" s="1" t="s">
        <v>115</v>
      </c>
      <c r="I475" s="1" t="s">
        <v>424</v>
      </c>
      <c r="J475" s="1">
        <v>115.0</v>
      </c>
      <c r="K475" s="5">
        <f t="shared" si="1"/>
        <v>0.0001157407407</v>
      </c>
      <c r="L475" s="3">
        <f t="shared" si="2"/>
        <v>920</v>
      </c>
    </row>
    <row r="476" ht="15.75" customHeight="1">
      <c r="A476" s="4">
        <v>45498.0</v>
      </c>
      <c r="B476" s="5">
        <v>0.7101620370370371</v>
      </c>
      <c r="C476" s="1" t="s">
        <v>1380</v>
      </c>
      <c r="D476" s="1" t="s">
        <v>1381</v>
      </c>
      <c r="E476" s="1" t="s">
        <v>1382</v>
      </c>
      <c r="F476" s="1" t="s">
        <v>1252</v>
      </c>
      <c r="G476" s="1" t="s">
        <v>1383</v>
      </c>
      <c r="H476" s="1" t="s">
        <v>115</v>
      </c>
      <c r="I476" s="1" t="s">
        <v>33</v>
      </c>
      <c r="J476" s="1">
        <v>115.0</v>
      </c>
      <c r="K476" s="5">
        <f t="shared" si="1"/>
        <v>0.0001157407407</v>
      </c>
      <c r="L476" s="3">
        <f t="shared" si="2"/>
        <v>920</v>
      </c>
    </row>
    <row r="477" ht="15.75" customHeight="1">
      <c r="A477" s="4">
        <v>45498.0</v>
      </c>
      <c r="B477" s="5">
        <v>0.7102777777777778</v>
      </c>
      <c r="C477" s="1" t="s">
        <v>1399</v>
      </c>
      <c r="D477" s="1" t="s">
        <v>1400</v>
      </c>
      <c r="E477" s="1" t="s">
        <v>1401</v>
      </c>
      <c r="F477" s="1" t="s">
        <v>12</v>
      </c>
      <c r="G477" s="1" t="s">
        <v>1402</v>
      </c>
      <c r="H477" s="1" t="s">
        <v>794</v>
      </c>
      <c r="I477" s="1" t="s">
        <v>190</v>
      </c>
      <c r="J477" s="1">
        <v>115.0</v>
      </c>
      <c r="K477" s="5">
        <f t="shared" si="1"/>
        <v>0.0001157407407</v>
      </c>
      <c r="L477" s="3">
        <f t="shared" si="2"/>
        <v>920</v>
      </c>
    </row>
    <row r="478" ht="15.75" customHeight="1">
      <c r="A478" s="4">
        <v>45498.0</v>
      </c>
      <c r="B478" s="5">
        <v>0.7103935185185185</v>
      </c>
      <c r="C478" s="1" t="s">
        <v>897</v>
      </c>
      <c r="D478" s="1" t="s">
        <v>898</v>
      </c>
      <c r="E478" s="1" t="s">
        <v>899</v>
      </c>
      <c r="F478" s="1" t="s">
        <v>37</v>
      </c>
      <c r="G478" s="1" t="s">
        <v>900</v>
      </c>
      <c r="H478" s="1" t="s">
        <v>368</v>
      </c>
      <c r="I478" s="1" t="s">
        <v>424</v>
      </c>
      <c r="J478" s="1">
        <v>115.0</v>
      </c>
      <c r="K478" s="5">
        <f t="shared" si="1"/>
        <v>0.0001157407407</v>
      </c>
      <c r="L478" s="3">
        <f t="shared" si="2"/>
        <v>920</v>
      </c>
    </row>
    <row r="479" ht="15.75" customHeight="1">
      <c r="A479" s="4">
        <v>45498.0</v>
      </c>
      <c r="B479" s="5">
        <v>0.7105092592592592</v>
      </c>
      <c r="C479" s="1" t="s">
        <v>598</v>
      </c>
      <c r="D479" s="1" t="s">
        <v>599</v>
      </c>
      <c r="E479" s="1" t="s">
        <v>600</v>
      </c>
      <c r="F479" s="1" t="s">
        <v>601</v>
      </c>
      <c r="G479" s="1" t="s">
        <v>602</v>
      </c>
      <c r="H479" s="1" t="s">
        <v>378</v>
      </c>
      <c r="I479" s="1" t="s">
        <v>424</v>
      </c>
      <c r="J479" s="1">
        <v>115.0</v>
      </c>
      <c r="K479" s="5">
        <f t="shared" si="1"/>
        <v>0.0001157407407</v>
      </c>
      <c r="L479" s="3">
        <f t="shared" si="2"/>
        <v>920</v>
      </c>
    </row>
    <row r="480" ht="15.75" customHeight="1">
      <c r="A480" s="4">
        <v>45498.0</v>
      </c>
      <c r="B480" s="5">
        <v>0.710625</v>
      </c>
      <c r="C480" s="1" t="s">
        <v>850</v>
      </c>
      <c r="D480" s="1" t="s">
        <v>851</v>
      </c>
      <c r="E480" s="1" t="s">
        <v>790</v>
      </c>
      <c r="F480" s="1" t="s">
        <v>852</v>
      </c>
      <c r="G480" s="1" t="s">
        <v>853</v>
      </c>
      <c r="H480" s="1" t="s">
        <v>592</v>
      </c>
      <c r="I480" s="1" t="s">
        <v>424</v>
      </c>
      <c r="J480" s="1">
        <v>115.0</v>
      </c>
      <c r="K480" s="5">
        <f t="shared" si="1"/>
        <v>0.0001273148148</v>
      </c>
      <c r="L480" s="3">
        <f t="shared" si="2"/>
        <v>920</v>
      </c>
    </row>
    <row r="481" ht="15.75" customHeight="1">
      <c r="A481" s="4">
        <v>45498.0</v>
      </c>
      <c r="B481" s="5">
        <v>0.7107523148148148</v>
      </c>
      <c r="C481" s="1" t="s">
        <v>845</v>
      </c>
      <c r="D481" s="1" t="s">
        <v>846</v>
      </c>
      <c r="E481" s="1" t="s">
        <v>847</v>
      </c>
      <c r="F481" s="1" t="s">
        <v>53</v>
      </c>
      <c r="G481" s="1" t="s">
        <v>848</v>
      </c>
      <c r="H481" s="1" t="s">
        <v>849</v>
      </c>
      <c r="I481" s="1" t="s">
        <v>785</v>
      </c>
      <c r="J481" s="1">
        <v>115.0</v>
      </c>
      <c r="K481" s="5">
        <f t="shared" si="1"/>
        <v>0.0001157407407</v>
      </c>
      <c r="L481" s="3">
        <f t="shared" si="2"/>
        <v>920</v>
      </c>
    </row>
    <row r="482" ht="15.75" customHeight="1">
      <c r="A482" s="4">
        <v>45498.0</v>
      </c>
      <c r="B482" s="5">
        <v>0.7108680555555555</v>
      </c>
      <c r="C482" s="1" t="s">
        <v>588</v>
      </c>
      <c r="D482" s="1" t="s">
        <v>589</v>
      </c>
      <c r="E482" s="1" t="s">
        <v>389</v>
      </c>
      <c r="F482" s="1" t="s">
        <v>590</v>
      </c>
      <c r="G482" s="1" t="s">
        <v>591</v>
      </c>
      <c r="H482" s="1" t="s">
        <v>592</v>
      </c>
      <c r="I482" s="1" t="s">
        <v>195</v>
      </c>
      <c r="J482" s="1">
        <v>115.0</v>
      </c>
      <c r="K482" s="5">
        <f t="shared" si="1"/>
        <v>0.0001157407407</v>
      </c>
      <c r="L482" s="3">
        <f t="shared" si="2"/>
        <v>920</v>
      </c>
    </row>
    <row r="483" ht="15.75" customHeight="1">
      <c r="A483" s="4">
        <v>45498.0</v>
      </c>
      <c r="B483" s="5">
        <v>0.7109837962962963</v>
      </c>
      <c r="C483" s="1" t="s">
        <v>658</v>
      </c>
      <c r="D483" s="1" t="s">
        <v>659</v>
      </c>
      <c r="E483" s="1" t="s">
        <v>660</v>
      </c>
      <c r="F483" s="1" t="s">
        <v>661</v>
      </c>
      <c r="G483" s="1" t="s">
        <v>662</v>
      </c>
      <c r="H483" s="1" t="s">
        <v>190</v>
      </c>
      <c r="I483" s="1" t="s">
        <v>424</v>
      </c>
      <c r="J483" s="1">
        <v>115.0</v>
      </c>
      <c r="K483" s="5">
        <f t="shared" si="1"/>
        <v>0.0001157407407</v>
      </c>
      <c r="L483" s="3">
        <f t="shared" si="2"/>
        <v>920</v>
      </c>
    </row>
    <row r="484" ht="15.75" customHeight="1">
      <c r="A484" s="4">
        <v>45498.0</v>
      </c>
      <c r="B484" s="5">
        <v>0.711099537037037</v>
      </c>
      <c r="C484" s="1" t="s">
        <v>588</v>
      </c>
      <c r="D484" s="1" t="s">
        <v>589</v>
      </c>
      <c r="E484" s="1" t="s">
        <v>389</v>
      </c>
      <c r="F484" s="1" t="s">
        <v>590</v>
      </c>
      <c r="G484" s="1" t="s">
        <v>591</v>
      </c>
      <c r="H484" s="1" t="s">
        <v>592</v>
      </c>
      <c r="I484" s="1" t="s">
        <v>424</v>
      </c>
      <c r="J484" s="1">
        <v>115.0</v>
      </c>
      <c r="K484" s="5">
        <f t="shared" si="1"/>
        <v>0.0001157407407</v>
      </c>
      <c r="L484" s="3">
        <f t="shared" si="2"/>
        <v>920</v>
      </c>
    </row>
    <row r="485" ht="15.75" customHeight="1">
      <c r="A485" s="4">
        <v>45498.0</v>
      </c>
      <c r="B485" s="5">
        <v>0.7112152777777778</v>
      </c>
      <c r="C485" s="1" t="s">
        <v>823</v>
      </c>
      <c r="D485" s="1" t="s">
        <v>824</v>
      </c>
      <c r="E485" s="1" t="s">
        <v>825</v>
      </c>
      <c r="F485" s="1" t="s">
        <v>66</v>
      </c>
      <c r="G485" s="1" t="s">
        <v>826</v>
      </c>
      <c r="H485" s="1" t="s">
        <v>175</v>
      </c>
      <c r="I485" s="1" t="s">
        <v>63</v>
      </c>
      <c r="J485" s="1">
        <v>115.0</v>
      </c>
      <c r="K485" s="5">
        <f t="shared" si="1"/>
        <v>0.0001157407407</v>
      </c>
      <c r="L485" s="3">
        <f t="shared" si="2"/>
        <v>920</v>
      </c>
    </row>
    <row r="486" ht="15.75" customHeight="1">
      <c r="A486" s="4">
        <v>45498.0</v>
      </c>
      <c r="B486" s="5">
        <v>0.7113310185185185</v>
      </c>
      <c r="C486" s="1" t="s">
        <v>901</v>
      </c>
      <c r="D486" s="1" t="s">
        <v>902</v>
      </c>
      <c r="E486" s="1" t="s">
        <v>903</v>
      </c>
      <c r="F486" s="1" t="s">
        <v>439</v>
      </c>
      <c r="G486" s="1" t="s">
        <v>904</v>
      </c>
      <c r="H486" s="1" t="s">
        <v>137</v>
      </c>
      <c r="I486" s="1" t="s">
        <v>195</v>
      </c>
      <c r="J486" s="1">
        <v>115.0</v>
      </c>
      <c r="K486" s="5">
        <f t="shared" si="1"/>
        <v>0.0001273148148</v>
      </c>
      <c r="L486" s="3">
        <f t="shared" si="2"/>
        <v>920</v>
      </c>
    </row>
    <row r="487" ht="15.75" customHeight="1">
      <c r="A487" s="4">
        <v>45498.0</v>
      </c>
      <c r="B487" s="5">
        <v>0.7114583333333333</v>
      </c>
      <c r="C487" s="1" t="s">
        <v>1403</v>
      </c>
      <c r="D487" s="1" t="s">
        <v>1404</v>
      </c>
      <c r="E487" s="1" t="s">
        <v>1405</v>
      </c>
      <c r="F487" s="1" t="s">
        <v>972</v>
      </c>
      <c r="G487" s="1" t="s">
        <v>1406</v>
      </c>
      <c r="H487" s="1" t="s">
        <v>1407</v>
      </c>
      <c r="I487" s="1" t="s">
        <v>424</v>
      </c>
      <c r="J487" s="1">
        <v>115.0</v>
      </c>
      <c r="K487" s="5">
        <f t="shared" si="1"/>
        <v>0.0001157407407</v>
      </c>
      <c r="L487" s="3">
        <f t="shared" si="2"/>
        <v>920</v>
      </c>
    </row>
    <row r="488" ht="15.75" customHeight="1">
      <c r="A488" s="4">
        <v>45498.0</v>
      </c>
      <c r="B488" s="5">
        <v>0.711574074074074</v>
      </c>
      <c r="C488" s="1" t="s">
        <v>827</v>
      </c>
      <c r="D488" s="1" t="s">
        <v>828</v>
      </c>
      <c r="E488" s="1" t="s">
        <v>829</v>
      </c>
      <c r="F488" s="1" t="s">
        <v>446</v>
      </c>
      <c r="G488" s="1" t="s">
        <v>830</v>
      </c>
      <c r="H488" s="1" t="s">
        <v>831</v>
      </c>
      <c r="I488" s="1" t="s">
        <v>195</v>
      </c>
      <c r="J488" s="1">
        <v>115.0</v>
      </c>
      <c r="K488" s="5">
        <f t="shared" si="1"/>
        <v>0.0001157407407</v>
      </c>
      <c r="L488" s="3">
        <f t="shared" si="2"/>
        <v>920</v>
      </c>
    </row>
    <row r="489" ht="15.75" customHeight="1">
      <c r="A489" s="4">
        <v>45498.0</v>
      </c>
      <c r="B489" s="5">
        <v>0.7116898148148149</v>
      </c>
      <c r="C489" s="1" t="s">
        <v>1403</v>
      </c>
      <c r="D489" s="1" t="s">
        <v>1404</v>
      </c>
      <c r="E489" s="1" t="s">
        <v>1405</v>
      </c>
      <c r="F489" s="1" t="s">
        <v>972</v>
      </c>
      <c r="G489" s="1" t="s">
        <v>1406</v>
      </c>
      <c r="H489" s="1" t="s">
        <v>1407</v>
      </c>
      <c r="I489" s="1" t="s">
        <v>424</v>
      </c>
      <c r="J489" s="1">
        <v>115.0</v>
      </c>
      <c r="K489" s="5">
        <f t="shared" si="1"/>
        <v>0.0001157407407</v>
      </c>
      <c r="L489" s="3">
        <f t="shared" si="2"/>
        <v>920</v>
      </c>
    </row>
    <row r="490" ht="15.75" customHeight="1">
      <c r="A490" s="4">
        <v>45498.0</v>
      </c>
      <c r="B490" s="5">
        <v>0.7118055555555556</v>
      </c>
      <c r="C490" s="1" t="s">
        <v>905</v>
      </c>
      <c r="D490" s="1" t="s">
        <v>906</v>
      </c>
      <c r="E490" s="1" t="s">
        <v>907</v>
      </c>
      <c r="F490" s="1" t="s">
        <v>908</v>
      </c>
      <c r="G490" s="1" t="s">
        <v>909</v>
      </c>
      <c r="H490" s="1" t="s">
        <v>910</v>
      </c>
      <c r="I490" s="1" t="s">
        <v>195</v>
      </c>
      <c r="J490" s="1">
        <v>115.0</v>
      </c>
      <c r="K490" s="5">
        <f t="shared" si="1"/>
        <v>0.0001157407407</v>
      </c>
      <c r="L490" s="3">
        <f t="shared" si="2"/>
        <v>920</v>
      </c>
    </row>
    <row r="491" ht="15.75" customHeight="1">
      <c r="A491" s="4">
        <v>45498.0</v>
      </c>
      <c r="B491" s="5">
        <v>0.7119212962962963</v>
      </c>
      <c r="C491" s="1" t="s">
        <v>905</v>
      </c>
      <c r="D491" s="1" t="s">
        <v>906</v>
      </c>
      <c r="E491" s="1" t="s">
        <v>907</v>
      </c>
      <c r="F491" s="1" t="s">
        <v>908</v>
      </c>
      <c r="G491" s="1" t="s">
        <v>909</v>
      </c>
      <c r="H491" s="1" t="s">
        <v>910</v>
      </c>
      <c r="I491" s="1" t="s">
        <v>63</v>
      </c>
      <c r="J491" s="1">
        <v>115.0</v>
      </c>
      <c r="K491" s="5">
        <f t="shared" si="1"/>
        <v>0.0001157407407</v>
      </c>
      <c r="L491" s="3">
        <f t="shared" si="2"/>
        <v>920</v>
      </c>
    </row>
    <row r="492" ht="15.75" customHeight="1">
      <c r="A492" s="4">
        <v>45498.0</v>
      </c>
      <c r="B492" s="5">
        <v>0.712037037037037</v>
      </c>
      <c r="C492" s="1" t="s">
        <v>845</v>
      </c>
      <c r="D492" s="1" t="s">
        <v>846</v>
      </c>
      <c r="E492" s="1" t="s">
        <v>847</v>
      </c>
      <c r="F492" s="1" t="s">
        <v>53</v>
      </c>
      <c r="G492" s="1" t="s">
        <v>848</v>
      </c>
      <c r="H492" s="1" t="s">
        <v>849</v>
      </c>
      <c r="I492" s="1" t="s">
        <v>424</v>
      </c>
      <c r="J492" s="1">
        <v>115.0</v>
      </c>
      <c r="K492" s="5">
        <f t="shared" si="1"/>
        <v>0.0001273148148</v>
      </c>
      <c r="L492" s="3">
        <f t="shared" si="2"/>
        <v>920</v>
      </c>
    </row>
    <row r="493" ht="15.75" customHeight="1">
      <c r="A493" s="4">
        <v>45498.0</v>
      </c>
      <c r="B493" s="5">
        <v>0.7121643518518519</v>
      </c>
      <c r="C493" s="1" t="s">
        <v>608</v>
      </c>
      <c r="D493" s="1" t="s">
        <v>609</v>
      </c>
      <c r="E493" s="1" t="s">
        <v>610</v>
      </c>
      <c r="F493" s="1" t="s">
        <v>611</v>
      </c>
      <c r="G493" s="1" t="s">
        <v>612</v>
      </c>
      <c r="H493" s="1" t="s">
        <v>433</v>
      </c>
      <c r="I493" s="1" t="s">
        <v>424</v>
      </c>
      <c r="J493" s="1">
        <v>115.0</v>
      </c>
      <c r="K493" s="5">
        <f t="shared" si="1"/>
        <v>0.0001157407407</v>
      </c>
      <c r="L493" s="3">
        <f t="shared" si="2"/>
        <v>920</v>
      </c>
    </row>
    <row r="494" ht="15.75" customHeight="1">
      <c r="A494" s="4">
        <v>45498.0</v>
      </c>
      <c r="B494" s="5">
        <v>0.7122800925925926</v>
      </c>
      <c r="C494" s="1" t="s">
        <v>840</v>
      </c>
      <c r="D494" s="1" t="s">
        <v>841</v>
      </c>
      <c r="E494" s="1" t="s">
        <v>416</v>
      </c>
      <c r="F494" s="1" t="s">
        <v>842</v>
      </c>
      <c r="G494" s="1" t="s">
        <v>843</v>
      </c>
      <c r="H494" s="1" t="s">
        <v>844</v>
      </c>
      <c r="I494" s="1" t="s">
        <v>424</v>
      </c>
      <c r="J494" s="1">
        <v>115.0</v>
      </c>
      <c r="K494" s="5">
        <f t="shared" si="1"/>
        <v>0.0001157407407</v>
      </c>
      <c r="L494" s="3">
        <f t="shared" si="2"/>
        <v>920</v>
      </c>
    </row>
    <row r="495" ht="15.75" customHeight="1">
      <c r="A495" s="4">
        <v>45498.0</v>
      </c>
      <c r="B495" s="5">
        <v>0.7123958333333333</v>
      </c>
      <c r="C495" s="1" t="s">
        <v>845</v>
      </c>
      <c r="D495" s="1" t="s">
        <v>846</v>
      </c>
      <c r="E495" s="1" t="s">
        <v>847</v>
      </c>
      <c r="F495" s="1" t="s">
        <v>53</v>
      </c>
      <c r="G495" s="1" t="s">
        <v>848</v>
      </c>
      <c r="H495" s="1" t="s">
        <v>849</v>
      </c>
      <c r="I495" s="1" t="s">
        <v>424</v>
      </c>
      <c r="J495" s="1">
        <v>115.0</v>
      </c>
      <c r="K495" s="5">
        <f t="shared" si="1"/>
        <v>0.0001157407407</v>
      </c>
      <c r="L495" s="3">
        <f t="shared" si="2"/>
        <v>920</v>
      </c>
    </row>
    <row r="496" ht="15.75" customHeight="1">
      <c r="A496" s="4">
        <v>45498.0</v>
      </c>
      <c r="B496" s="5">
        <v>0.7125115740740741</v>
      </c>
      <c r="C496" s="1" t="s">
        <v>850</v>
      </c>
      <c r="D496" s="1" t="s">
        <v>851</v>
      </c>
      <c r="E496" s="1" t="s">
        <v>790</v>
      </c>
      <c r="F496" s="1" t="s">
        <v>852</v>
      </c>
      <c r="G496" s="1" t="s">
        <v>853</v>
      </c>
      <c r="H496" s="1" t="s">
        <v>592</v>
      </c>
      <c r="I496" s="1" t="s">
        <v>424</v>
      </c>
      <c r="J496" s="1">
        <v>115.0</v>
      </c>
      <c r="K496" s="5">
        <f t="shared" si="1"/>
        <v>0.0001157407407</v>
      </c>
      <c r="L496" s="3">
        <f t="shared" si="2"/>
        <v>920</v>
      </c>
    </row>
    <row r="497" ht="15.75" customHeight="1">
      <c r="A497" s="4">
        <v>45498.0</v>
      </c>
      <c r="B497" s="5">
        <v>0.7126273148148148</v>
      </c>
      <c r="C497" s="1" t="s">
        <v>827</v>
      </c>
      <c r="D497" s="1" t="s">
        <v>828</v>
      </c>
      <c r="E497" s="1" t="s">
        <v>829</v>
      </c>
      <c r="F497" s="1" t="s">
        <v>446</v>
      </c>
      <c r="G497" s="1" t="s">
        <v>830</v>
      </c>
      <c r="H497" s="1" t="s">
        <v>831</v>
      </c>
      <c r="I497" s="1" t="s">
        <v>424</v>
      </c>
      <c r="J497" s="1">
        <v>115.0</v>
      </c>
      <c r="K497" s="5">
        <f t="shared" si="1"/>
        <v>0.0001157407407</v>
      </c>
      <c r="L497" s="3">
        <f t="shared" si="2"/>
        <v>920</v>
      </c>
    </row>
    <row r="498" ht="15.75" customHeight="1">
      <c r="A498" s="4">
        <v>45498.0</v>
      </c>
      <c r="B498" s="5">
        <v>0.7127430555555555</v>
      </c>
      <c r="C498" s="1" t="s">
        <v>1408</v>
      </c>
      <c r="D498" s="1" t="s">
        <v>1409</v>
      </c>
      <c r="E498" s="1" t="s">
        <v>1410</v>
      </c>
      <c r="F498" s="1" t="s">
        <v>1411</v>
      </c>
      <c r="G498" s="1" t="s">
        <v>1412</v>
      </c>
      <c r="H498" s="1" t="s">
        <v>384</v>
      </c>
      <c r="I498" s="1" t="s">
        <v>424</v>
      </c>
      <c r="J498" s="1">
        <v>115.0</v>
      </c>
      <c r="K498" s="5">
        <f t="shared" si="1"/>
        <v>0.0001157407407</v>
      </c>
      <c r="L498" s="3">
        <f t="shared" si="2"/>
        <v>920</v>
      </c>
    </row>
    <row r="499" ht="15.75" customHeight="1">
      <c r="A499" s="4">
        <v>45498.0</v>
      </c>
      <c r="B499" s="5">
        <v>0.7128587962962963</v>
      </c>
      <c r="C499" s="1" t="s">
        <v>1408</v>
      </c>
      <c r="D499" s="1" t="s">
        <v>1409</v>
      </c>
      <c r="E499" s="1" t="s">
        <v>1410</v>
      </c>
      <c r="F499" s="1" t="s">
        <v>1411</v>
      </c>
      <c r="G499" s="1" t="s">
        <v>1412</v>
      </c>
      <c r="H499" s="1" t="s">
        <v>384</v>
      </c>
      <c r="I499" s="1" t="s">
        <v>199</v>
      </c>
      <c r="J499" s="1">
        <v>115.0</v>
      </c>
      <c r="K499" s="5">
        <f t="shared" si="1"/>
        <v>0.0001157407407</v>
      </c>
      <c r="L499" s="3">
        <f t="shared" si="2"/>
        <v>920</v>
      </c>
    </row>
    <row r="500" ht="15.75" customHeight="1">
      <c r="A500" s="4">
        <v>45498.0</v>
      </c>
      <c r="B500" s="5">
        <v>0.7129745370370371</v>
      </c>
      <c r="C500" s="1" t="s">
        <v>1413</v>
      </c>
      <c r="D500" s="1" t="s">
        <v>1414</v>
      </c>
      <c r="E500" s="1" t="s">
        <v>1415</v>
      </c>
      <c r="F500" s="1" t="s">
        <v>1248</v>
      </c>
      <c r="G500" s="1" t="s">
        <v>1416</v>
      </c>
      <c r="H500" s="1" t="s">
        <v>785</v>
      </c>
      <c r="I500" s="1" t="s">
        <v>424</v>
      </c>
      <c r="J500" s="1">
        <v>115.0</v>
      </c>
      <c r="K500" s="5">
        <f t="shared" si="1"/>
        <v>0.0001157407407</v>
      </c>
      <c r="L500" s="3">
        <f t="shared" si="2"/>
        <v>920</v>
      </c>
    </row>
    <row r="501" ht="15.75" customHeight="1">
      <c r="A501" s="4">
        <v>45498.0</v>
      </c>
      <c r="B501" s="5">
        <v>0.7130902777777778</v>
      </c>
      <c r="C501" s="1" t="s">
        <v>827</v>
      </c>
      <c r="D501" s="1" t="s">
        <v>828</v>
      </c>
      <c r="E501" s="1" t="s">
        <v>829</v>
      </c>
      <c r="F501" s="1" t="s">
        <v>446</v>
      </c>
      <c r="G501" s="1" t="s">
        <v>830</v>
      </c>
      <c r="H501" s="1" t="s">
        <v>831</v>
      </c>
      <c r="I501" s="1" t="s">
        <v>199</v>
      </c>
      <c r="J501" s="1">
        <v>115.0</v>
      </c>
      <c r="K501" s="5">
        <f t="shared" si="1"/>
        <v>0.0001157407407</v>
      </c>
      <c r="L501" s="3">
        <f t="shared" si="2"/>
        <v>920</v>
      </c>
    </row>
    <row r="502" ht="15.75" customHeight="1">
      <c r="A502" s="4">
        <v>45498.0</v>
      </c>
      <c r="B502" s="5">
        <v>0.7132060185185185</v>
      </c>
      <c r="C502" s="1" t="s">
        <v>911</v>
      </c>
      <c r="D502" s="1" t="s">
        <v>912</v>
      </c>
      <c r="E502" s="1" t="s">
        <v>913</v>
      </c>
      <c r="F502" s="1" t="s">
        <v>47</v>
      </c>
      <c r="G502" s="1" t="s">
        <v>914</v>
      </c>
      <c r="H502" s="1" t="s">
        <v>400</v>
      </c>
      <c r="I502" s="1" t="s">
        <v>199</v>
      </c>
      <c r="J502" s="1">
        <v>115.0</v>
      </c>
      <c r="K502" s="5">
        <f t="shared" si="1"/>
        <v>0.0001157407407</v>
      </c>
      <c r="L502" s="3">
        <f t="shared" si="2"/>
        <v>920</v>
      </c>
    </row>
    <row r="503" ht="15.75" customHeight="1">
      <c r="A503" s="4">
        <v>45498.0</v>
      </c>
      <c r="B503" s="5">
        <v>0.7133217592592592</v>
      </c>
      <c r="C503" s="1" t="s">
        <v>911</v>
      </c>
      <c r="D503" s="1" t="s">
        <v>912</v>
      </c>
      <c r="E503" s="1" t="s">
        <v>913</v>
      </c>
      <c r="F503" s="1" t="s">
        <v>47</v>
      </c>
      <c r="G503" s="1" t="s">
        <v>914</v>
      </c>
      <c r="H503" s="1" t="s">
        <v>400</v>
      </c>
      <c r="I503" s="1" t="s">
        <v>199</v>
      </c>
      <c r="J503" s="1">
        <v>115.0</v>
      </c>
      <c r="K503" s="5">
        <f t="shared" si="1"/>
        <v>0.0001157407407</v>
      </c>
      <c r="L503" s="3">
        <f t="shared" si="2"/>
        <v>920</v>
      </c>
    </row>
    <row r="504" ht="15.75" customHeight="1">
      <c r="A504" s="4">
        <v>45498.0</v>
      </c>
      <c r="B504" s="5">
        <v>0.7134375</v>
      </c>
      <c r="C504" s="1" t="s">
        <v>1413</v>
      </c>
      <c r="D504" s="1" t="s">
        <v>1414</v>
      </c>
      <c r="E504" s="1" t="s">
        <v>1415</v>
      </c>
      <c r="F504" s="1" t="s">
        <v>1248</v>
      </c>
      <c r="G504" s="1" t="s">
        <v>1416</v>
      </c>
      <c r="H504" s="1" t="s">
        <v>785</v>
      </c>
      <c r="I504" s="1" t="s">
        <v>424</v>
      </c>
      <c r="J504" s="1">
        <v>115.0</v>
      </c>
      <c r="K504" s="5">
        <f t="shared" si="1"/>
        <v>0.0001273148148</v>
      </c>
      <c r="L504" s="3">
        <f t="shared" si="2"/>
        <v>920</v>
      </c>
    </row>
    <row r="505" ht="15.75" customHeight="1">
      <c r="A505" s="4">
        <v>45498.0</v>
      </c>
      <c r="B505" s="5">
        <v>0.7135648148148148</v>
      </c>
      <c r="C505" s="1" t="s">
        <v>901</v>
      </c>
      <c r="D505" s="1" t="s">
        <v>902</v>
      </c>
      <c r="E505" s="1" t="s">
        <v>903</v>
      </c>
      <c r="F505" s="1" t="s">
        <v>439</v>
      </c>
      <c r="G505" s="1" t="s">
        <v>904</v>
      </c>
      <c r="H505" s="1" t="s">
        <v>137</v>
      </c>
      <c r="I505" s="1" t="s">
        <v>199</v>
      </c>
      <c r="J505" s="1">
        <v>115.0</v>
      </c>
      <c r="K505" s="5">
        <f t="shared" si="1"/>
        <v>0.0001157407407</v>
      </c>
      <c r="L505" s="3">
        <f t="shared" si="2"/>
        <v>920</v>
      </c>
    </row>
    <row r="506" ht="15.75" customHeight="1">
      <c r="A506" s="4">
        <v>45498.0</v>
      </c>
      <c r="B506" s="5">
        <v>0.7136805555555555</v>
      </c>
      <c r="C506" s="1" t="s">
        <v>1417</v>
      </c>
      <c r="D506" s="1" t="s">
        <v>1418</v>
      </c>
      <c r="E506" s="1" t="s">
        <v>1419</v>
      </c>
      <c r="F506" s="1" t="s">
        <v>1227</v>
      </c>
      <c r="G506" s="1" t="s">
        <v>1171</v>
      </c>
      <c r="H506" s="1" t="s">
        <v>69</v>
      </c>
      <c r="I506" s="1" t="s">
        <v>199</v>
      </c>
      <c r="J506" s="1">
        <v>115.0</v>
      </c>
      <c r="K506" s="5">
        <f t="shared" si="1"/>
        <v>0.0001157407407</v>
      </c>
      <c r="L506" s="3">
        <f t="shared" si="2"/>
        <v>920</v>
      </c>
    </row>
    <row r="507" ht="15.75" customHeight="1">
      <c r="A507" s="4">
        <v>45498.0</v>
      </c>
      <c r="B507" s="5">
        <v>0.7137962962962963</v>
      </c>
      <c r="C507" s="1" t="s">
        <v>733</v>
      </c>
      <c r="D507" s="1" t="s">
        <v>734</v>
      </c>
      <c r="E507" s="1" t="s">
        <v>735</v>
      </c>
      <c r="F507" s="1" t="s">
        <v>736</v>
      </c>
      <c r="G507" s="1" t="s">
        <v>737</v>
      </c>
      <c r="H507" s="1" t="s">
        <v>738</v>
      </c>
      <c r="I507" s="1" t="s">
        <v>424</v>
      </c>
      <c r="J507" s="1">
        <v>115.0</v>
      </c>
      <c r="K507" s="5">
        <f t="shared" si="1"/>
        <v>0.0001157407407</v>
      </c>
      <c r="L507" s="3">
        <f t="shared" si="2"/>
        <v>920</v>
      </c>
    </row>
    <row r="508" ht="15.75" customHeight="1">
      <c r="A508" s="4">
        <v>45498.0</v>
      </c>
      <c r="B508" s="5">
        <v>0.713912037037037</v>
      </c>
      <c r="C508" s="1" t="s">
        <v>887</v>
      </c>
      <c r="D508" s="1" t="s">
        <v>888</v>
      </c>
      <c r="E508" s="1" t="s">
        <v>889</v>
      </c>
      <c r="F508" s="1" t="s">
        <v>890</v>
      </c>
      <c r="G508" s="1" t="s">
        <v>891</v>
      </c>
      <c r="H508" s="1" t="s">
        <v>393</v>
      </c>
      <c r="I508" s="1" t="s">
        <v>199</v>
      </c>
      <c r="J508" s="1">
        <v>115.0</v>
      </c>
      <c r="K508" s="5">
        <f t="shared" si="1"/>
        <v>0.0001157407407</v>
      </c>
      <c r="L508" s="3">
        <f t="shared" si="2"/>
        <v>920</v>
      </c>
    </row>
    <row r="509" ht="15.75" customHeight="1">
      <c r="A509" s="4">
        <v>45498.0</v>
      </c>
      <c r="B509" s="5">
        <v>0.7140277777777778</v>
      </c>
      <c r="C509" s="1" t="s">
        <v>733</v>
      </c>
      <c r="D509" s="1" t="s">
        <v>734</v>
      </c>
      <c r="E509" s="1" t="s">
        <v>735</v>
      </c>
      <c r="F509" s="1" t="s">
        <v>736</v>
      </c>
      <c r="G509" s="1" t="s">
        <v>737</v>
      </c>
      <c r="H509" s="1" t="s">
        <v>738</v>
      </c>
      <c r="I509" s="1" t="s">
        <v>199</v>
      </c>
      <c r="J509" s="1">
        <v>115.0</v>
      </c>
      <c r="K509" s="5">
        <f t="shared" si="1"/>
        <v>0.0001157407407</v>
      </c>
      <c r="L509" s="3">
        <f t="shared" si="2"/>
        <v>920</v>
      </c>
    </row>
    <row r="510" ht="15.75" customHeight="1">
      <c r="A510" s="4">
        <v>45498.0</v>
      </c>
      <c r="B510" s="5">
        <v>0.7141435185185185</v>
      </c>
      <c r="C510" s="1" t="s">
        <v>1194</v>
      </c>
      <c r="D510" s="1" t="s">
        <v>1195</v>
      </c>
      <c r="E510" s="1" t="s">
        <v>1196</v>
      </c>
      <c r="F510" s="1" t="s">
        <v>1146</v>
      </c>
      <c r="G510" s="1" t="s">
        <v>1197</v>
      </c>
      <c r="H510" s="1" t="s">
        <v>415</v>
      </c>
      <c r="I510" s="1" t="s">
        <v>424</v>
      </c>
      <c r="J510" s="1">
        <v>115.0</v>
      </c>
      <c r="K510" s="5">
        <f t="shared" si="1"/>
        <v>0.0001273148148</v>
      </c>
      <c r="L510" s="3">
        <f t="shared" si="2"/>
        <v>920</v>
      </c>
    </row>
    <row r="511" ht="15.75" customHeight="1">
      <c r="A511" s="4">
        <v>45498.0</v>
      </c>
      <c r="B511" s="5">
        <v>0.7142708333333333</v>
      </c>
      <c r="C511" s="1" t="s">
        <v>728</v>
      </c>
      <c r="D511" s="1" t="s">
        <v>729</v>
      </c>
      <c r="E511" s="1" t="s">
        <v>730</v>
      </c>
      <c r="F511" s="1" t="s">
        <v>731</v>
      </c>
      <c r="G511" s="1" t="s">
        <v>732</v>
      </c>
      <c r="H511" s="1" t="s">
        <v>63</v>
      </c>
      <c r="I511" s="1" t="s">
        <v>424</v>
      </c>
      <c r="J511" s="1">
        <v>115.0</v>
      </c>
      <c r="K511" s="5">
        <f t="shared" si="1"/>
        <v>0.0001157407407</v>
      </c>
      <c r="L511" s="3">
        <f t="shared" si="2"/>
        <v>920</v>
      </c>
    </row>
    <row r="512" ht="15.75" customHeight="1">
      <c r="A512" s="4">
        <v>45498.0</v>
      </c>
      <c r="B512" s="5">
        <v>0.714386574074074</v>
      </c>
      <c r="C512" s="1" t="s">
        <v>623</v>
      </c>
      <c r="D512" s="1" t="s">
        <v>624</v>
      </c>
      <c r="E512" s="1" t="s">
        <v>625</v>
      </c>
      <c r="F512" s="1" t="s">
        <v>60</v>
      </c>
      <c r="G512" s="1" t="s">
        <v>626</v>
      </c>
      <c r="H512" s="1" t="s">
        <v>627</v>
      </c>
      <c r="I512" s="1" t="s">
        <v>63</v>
      </c>
      <c r="J512" s="1">
        <v>115.0</v>
      </c>
      <c r="K512" s="5">
        <f t="shared" si="1"/>
        <v>0.0001157407407</v>
      </c>
      <c r="L512" s="3">
        <f t="shared" si="2"/>
        <v>920</v>
      </c>
    </row>
    <row r="513" ht="15.75" customHeight="1">
      <c r="A513" s="4">
        <v>45498.0</v>
      </c>
      <c r="B513" s="5">
        <v>0.7145023148148149</v>
      </c>
      <c r="C513" s="1" t="s">
        <v>648</v>
      </c>
      <c r="D513" s="1" t="s">
        <v>649</v>
      </c>
      <c r="E513" s="1" t="s">
        <v>650</v>
      </c>
      <c r="F513" s="1" t="s">
        <v>651</v>
      </c>
      <c r="G513" s="1" t="s">
        <v>652</v>
      </c>
      <c r="H513" s="1" t="s">
        <v>63</v>
      </c>
      <c r="I513" s="1" t="s">
        <v>199</v>
      </c>
      <c r="J513" s="1">
        <v>115.0</v>
      </c>
      <c r="K513" s="5">
        <f t="shared" si="1"/>
        <v>0.0001157407407</v>
      </c>
      <c r="L513" s="3">
        <f t="shared" si="2"/>
        <v>920</v>
      </c>
    </row>
    <row r="514" ht="15.75" customHeight="1">
      <c r="A514" s="4">
        <v>45498.0</v>
      </c>
      <c r="B514" s="5">
        <v>0.7146180555555556</v>
      </c>
      <c r="C514" s="1" t="s">
        <v>728</v>
      </c>
      <c r="D514" s="1" t="s">
        <v>729</v>
      </c>
      <c r="E514" s="1" t="s">
        <v>730</v>
      </c>
      <c r="F514" s="1" t="s">
        <v>731</v>
      </c>
      <c r="G514" s="1" t="s">
        <v>732</v>
      </c>
      <c r="H514" s="1" t="s">
        <v>63</v>
      </c>
      <c r="I514" s="1" t="s">
        <v>424</v>
      </c>
      <c r="J514" s="1">
        <v>115.0</v>
      </c>
      <c r="K514" s="5">
        <f t="shared" si="1"/>
        <v>0.0001157407407</v>
      </c>
      <c r="L514" s="3">
        <f t="shared" si="2"/>
        <v>920</v>
      </c>
    </row>
    <row r="515" ht="15.75" customHeight="1">
      <c r="A515" s="4">
        <v>45498.0</v>
      </c>
      <c r="B515" s="5">
        <v>0.7147337962962963</v>
      </c>
      <c r="C515" s="1" t="s">
        <v>648</v>
      </c>
      <c r="D515" s="1" t="s">
        <v>649</v>
      </c>
      <c r="E515" s="1" t="s">
        <v>650</v>
      </c>
      <c r="F515" s="1" t="s">
        <v>651</v>
      </c>
      <c r="G515" s="1" t="s">
        <v>652</v>
      </c>
      <c r="H515" s="1" t="s">
        <v>63</v>
      </c>
      <c r="I515" s="1" t="s">
        <v>424</v>
      </c>
      <c r="J515" s="1">
        <v>115.0</v>
      </c>
      <c r="K515" s="5">
        <f t="shared" si="1"/>
        <v>0.0001157407407</v>
      </c>
      <c r="L515" s="3">
        <f t="shared" si="2"/>
        <v>920</v>
      </c>
    </row>
    <row r="516" ht="15.75" customHeight="1">
      <c r="A516" s="4">
        <v>45498.0</v>
      </c>
      <c r="B516" s="5">
        <v>0.714849537037037</v>
      </c>
      <c r="C516" s="1" t="s">
        <v>633</v>
      </c>
      <c r="D516" s="1" t="s">
        <v>634</v>
      </c>
      <c r="E516" s="1" t="s">
        <v>635</v>
      </c>
      <c r="F516" s="1" t="s">
        <v>50</v>
      </c>
      <c r="G516" s="1" t="s">
        <v>636</v>
      </c>
      <c r="H516" s="1" t="s">
        <v>637</v>
      </c>
      <c r="I516" s="1" t="s">
        <v>199</v>
      </c>
      <c r="J516" s="1">
        <v>115.0</v>
      </c>
      <c r="K516" s="5">
        <f t="shared" si="1"/>
        <v>0.0001273148148</v>
      </c>
      <c r="L516" s="3">
        <f t="shared" si="2"/>
        <v>920</v>
      </c>
    </row>
    <row r="517" ht="15.75" customHeight="1">
      <c r="A517" s="4">
        <v>45498.0</v>
      </c>
      <c r="B517" s="5">
        <v>0.7149768518518519</v>
      </c>
      <c r="C517" s="1" t="s">
        <v>1420</v>
      </c>
      <c r="D517" s="1" t="s">
        <v>1421</v>
      </c>
      <c r="E517" s="1" t="s">
        <v>1422</v>
      </c>
      <c r="F517" s="1" t="s">
        <v>90</v>
      </c>
      <c r="G517" s="1" t="s">
        <v>913</v>
      </c>
      <c r="H517" s="1" t="s">
        <v>254</v>
      </c>
      <c r="I517" s="1" t="s">
        <v>472</v>
      </c>
      <c r="J517" s="1">
        <v>115.0</v>
      </c>
      <c r="K517" s="5">
        <f t="shared" si="1"/>
        <v>0.0001157407407</v>
      </c>
      <c r="L517" s="3">
        <f t="shared" si="2"/>
        <v>920</v>
      </c>
    </row>
    <row r="518" ht="15.75" customHeight="1">
      <c r="A518" s="4">
        <v>45498.0</v>
      </c>
      <c r="B518" s="5">
        <v>0.7150925925925926</v>
      </c>
      <c r="C518" s="1" t="s">
        <v>613</v>
      </c>
      <c r="D518" s="1" t="s">
        <v>614</v>
      </c>
      <c r="E518" s="1" t="s">
        <v>615</v>
      </c>
      <c r="F518" s="1" t="s">
        <v>83</v>
      </c>
      <c r="G518" s="1" t="s">
        <v>616</v>
      </c>
      <c r="H518" s="1" t="s">
        <v>75</v>
      </c>
      <c r="I518" s="1" t="s">
        <v>424</v>
      </c>
      <c r="J518" s="1">
        <v>115.0</v>
      </c>
      <c r="K518" s="5">
        <f t="shared" si="1"/>
        <v>0.0001157407407</v>
      </c>
      <c r="L518" s="3">
        <f t="shared" si="2"/>
        <v>920</v>
      </c>
    </row>
    <row r="519" ht="15.75" customHeight="1">
      <c r="A519" s="4">
        <v>45498.0</v>
      </c>
      <c r="B519" s="5">
        <v>0.7152083333333333</v>
      </c>
      <c r="C519" s="1" t="s">
        <v>1423</v>
      </c>
      <c r="D519" s="1" t="s">
        <v>1424</v>
      </c>
      <c r="E519" s="1" t="s">
        <v>374</v>
      </c>
      <c r="F519" s="1" t="s">
        <v>24</v>
      </c>
      <c r="G519" s="1" t="s">
        <v>1375</v>
      </c>
      <c r="H519" s="1" t="s">
        <v>154</v>
      </c>
      <c r="I519" s="1" t="s">
        <v>424</v>
      </c>
      <c r="J519" s="1">
        <v>115.0</v>
      </c>
      <c r="K519" s="5">
        <f t="shared" si="1"/>
        <v>0.0001157407407</v>
      </c>
      <c r="L519" s="3">
        <f t="shared" si="2"/>
        <v>920</v>
      </c>
    </row>
    <row r="520" ht="15.75" customHeight="1">
      <c r="A520" s="4">
        <v>45498.0</v>
      </c>
      <c r="B520" s="5">
        <v>0.7153240740740741</v>
      </c>
      <c r="C520" s="1" t="s">
        <v>663</v>
      </c>
      <c r="D520" s="1" t="s">
        <v>664</v>
      </c>
      <c r="E520" s="1" t="s">
        <v>665</v>
      </c>
      <c r="F520" s="1" t="s">
        <v>666</v>
      </c>
      <c r="G520" s="1" t="s">
        <v>667</v>
      </c>
      <c r="H520" s="1" t="s">
        <v>627</v>
      </c>
      <c r="I520" s="1" t="s">
        <v>424</v>
      </c>
      <c r="J520" s="1">
        <v>115.0</v>
      </c>
      <c r="K520" s="5">
        <f t="shared" si="1"/>
        <v>0.0001157407407</v>
      </c>
      <c r="L520" s="3">
        <f t="shared" si="2"/>
        <v>920</v>
      </c>
    </row>
    <row r="521" ht="15.75" customHeight="1">
      <c r="A521" s="4">
        <v>45498.0</v>
      </c>
      <c r="B521" s="5">
        <v>0.7154398148148148</v>
      </c>
      <c r="C521" s="1" t="s">
        <v>613</v>
      </c>
      <c r="D521" s="1" t="s">
        <v>614</v>
      </c>
      <c r="E521" s="1" t="s">
        <v>615</v>
      </c>
      <c r="F521" s="1" t="s">
        <v>83</v>
      </c>
      <c r="G521" s="1" t="s">
        <v>616</v>
      </c>
      <c r="H521" s="1" t="s">
        <v>75</v>
      </c>
      <c r="I521" s="1" t="s">
        <v>627</v>
      </c>
      <c r="J521" s="1">
        <v>115.0</v>
      </c>
      <c r="K521" s="5">
        <f t="shared" si="1"/>
        <v>0.0001157407407</v>
      </c>
      <c r="L521" s="3">
        <f t="shared" si="2"/>
        <v>920</v>
      </c>
    </row>
    <row r="522" ht="15.75" customHeight="1">
      <c r="A522" s="4">
        <v>45498.0</v>
      </c>
      <c r="B522" s="5">
        <v>0.7155555555555555</v>
      </c>
      <c r="C522" s="1" t="s">
        <v>663</v>
      </c>
      <c r="D522" s="1" t="s">
        <v>664</v>
      </c>
      <c r="E522" s="1" t="s">
        <v>665</v>
      </c>
      <c r="F522" s="1" t="s">
        <v>666</v>
      </c>
      <c r="G522" s="1" t="s">
        <v>667</v>
      </c>
      <c r="H522" s="1" t="s">
        <v>627</v>
      </c>
      <c r="I522" s="1" t="s">
        <v>424</v>
      </c>
      <c r="J522" s="1">
        <v>115.0</v>
      </c>
      <c r="K522" s="5">
        <f t="shared" si="1"/>
        <v>0.0001273148148</v>
      </c>
      <c r="L522" s="3">
        <f t="shared" si="2"/>
        <v>920</v>
      </c>
    </row>
    <row r="523" ht="15.75" customHeight="1">
      <c r="A523" s="4">
        <v>45498.0</v>
      </c>
      <c r="B523" s="5">
        <v>0.7156828703703704</v>
      </c>
      <c r="C523" s="1" t="s">
        <v>663</v>
      </c>
      <c r="D523" s="1" t="s">
        <v>664</v>
      </c>
      <c r="E523" s="1" t="s">
        <v>665</v>
      </c>
      <c r="F523" s="1" t="s">
        <v>666</v>
      </c>
      <c r="G523" s="1" t="s">
        <v>667</v>
      </c>
      <c r="H523" s="1" t="s">
        <v>627</v>
      </c>
      <c r="I523" s="1" t="s">
        <v>424</v>
      </c>
      <c r="J523" s="1">
        <v>115.0</v>
      </c>
      <c r="K523" s="5">
        <f t="shared" si="1"/>
        <v>0.0001157407407</v>
      </c>
      <c r="L523" s="3">
        <f t="shared" si="2"/>
        <v>920</v>
      </c>
    </row>
    <row r="524" ht="15.75" customHeight="1">
      <c r="A524" s="4">
        <v>45498.0</v>
      </c>
      <c r="B524" s="5">
        <v>0.7157986111111111</v>
      </c>
      <c r="C524" s="1" t="s">
        <v>718</v>
      </c>
      <c r="D524" s="1" t="s">
        <v>719</v>
      </c>
      <c r="E524" s="1" t="s">
        <v>720</v>
      </c>
      <c r="F524" s="1" t="s">
        <v>721</v>
      </c>
      <c r="G524" s="1" t="s">
        <v>722</v>
      </c>
      <c r="H524" s="1" t="s">
        <v>107</v>
      </c>
      <c r="I524" s="1" t="s">
        <v>578</v>
      </c>
      <c r="J524" s="1">
        <v>115.0</v>
      </c>
      <c r="K524" s="5">
        <f t="shared" si="1"/>
        <v>0.0001157407407</v>
      </c>
      <c r="L524" s="3">
        <f t="shared" si="2"/>
        <v>920</v>
      </c>
    </row>
    <row r="525" ht="15.75" customHeight="1">
      <c r="A525" s="4">
        <v>45498.0</v>
      </c>
      <c r="B525" s="5">
        <v>0.7159143518518518</v>
      </c>
      <c r="C525" s="1" t="s">
        <v>1423</v>
      </c>
      <c r="D525" s="1" t="s">
        <v>1424</v>
      </c>
      <c r="E525" s="1" t="s">
        <v>374</v>
      </c>
      <c r="F525" s="1" t="s">
        <v>24</v>
      </c>
      <c r="G525" s="1" t="s">
        <v>1375</v>
      </c>
      <c r="H525" s="1" t="s">
        <v>154</v>
      </c>
      <c r="I525" s="1" t="s">
        <v>578</v>
      </c>
      <c r="J525" s="1">
        <v>115.0</v>
      </c>
      <c r="K525" s="5">
        <f t="shared" si="1"/>
        <v>0.0001157407407</v>
      </c>
      <c r="L525" s="3">
        <f t="shared" si="2"/>
        <v>920</v>
      </c>
    </row>
    <row r="526" ht="15.75" customHeight="1">
      <c r="A526" s="4">
        <v>45498.0</v>
      </c>
      <c r="B526" s="5">
        <v>0.7160300925925925</v>
      </c>
      <c r="C526" s="1" t="s">
        <v>1198</v>
      </c>
      <c r="D526" s="1" t="s">
        <v>1199</v>
      </c>
      <c r="E526" s="1" t="s">
        <v>1200</v>
      </c>
      <c r="F526" s="1" t="s">
        <v>1105</v>
      </c>
      <c r="G526" s="1" t="s">
        <v>1201</v>
      </c>
      <c r="H526" s="1" t="s">
        <v>175</v>
      </c>
      <c r="I526" s="1" t="s">
        <v>578</v>
      </c>
      <c r="J526" s="1">
        <v>115.0</v>
      </c>
      <c r="K526" s="5">
        <f t="shared" si="1"/>
        <v>0.0001157407407</v>
      </c>
      <c r="L526" s="3">
        <f t="shared" si="2"/>
        <v>920</v>
      </c>
    </row>
    <row r="527" ht="15.75" customHeight="1">
      <c r="A527" s="4">
        <v>45498.0</v>
      </c>
      <c r="B527" s="5">
        <v>0.7161458333333334</v>
      </c>
      <c r="C527" s="1" t="s">
        <v>412</v>
      </c>
      <c r="D527" s="1" t="s">
        <v>413</v>
      </c>
      <c r="E527" s="1" t="s">
        <v>414</v>
      </c>
      <c r="F527" s="1" t="s">
        <v>415</v>
      </c>
      <c r="G527" s="1" t="s">
        <v>416</v>
      </c>
      <c r="H527" s="1" t="s">
        <v>230</v>
      </c>
      <c r="I527" s="1" t="s">
        <v>199</v>
      </c>
      <c r="J527" s="1">
        <v>115.0</v>
      </c>
      <c r="K527" s="5">
        <f t="shared" si="1"/>
        <v>0.0001157407407</v>
      </c>
      <c r="L527" s="3">
        <f t="shared" si="2"/>
        <v>920</v>
      </c>
    </row>
    <row r="528" ht="15.75" customHeight="1">
      <c r="A528" s="4">
        <v>45498.0</v>
      </c>
      <c r="B528" s="5">
        <v>0.7162615740740741</v>
      </c>
      <c r="C528" s="1" t="s">
        <v>663</v>
      </c>
      <c r="D528" s="1" t="s">
        <v>664</v>
      </c>
      <c r="E528" s="1" t="s">
        <v>665</v>
      </c>
      <c r="F528" s="1" t="s">
        <v>666</v>
      </c>
      <c r="G528" s="1" t="s">
        <v>667</v>
      </c>
      <c r="H528" s="1" t="s">
        <v>627</v>
      </c>
      <c r="I528" s="1" t="s">
        <v>424</v>
      </c>
      <c r="J528" s="1">
        <v>115.0</v>
      </c>
      <c r="K528" s="5">
        <f t="shared" si="1"/>
        <v>0.0001157407407</v>
      </c>
      <c r="L528" s="3">
        <f t="shared" si="2"/>
        <v>920</v>
      </c>
    </row>
    <row r="529" ht="15.75" customHeight="1">
      <c r="A529" s="4">
        <v>45498.0</v>
      </c>
      <c r="B529" s="5">
        <v>0.7163773148148148</v>
      </c>
      <c r="C529" s="1" t="s">
        <v>773</v>
      </c>
      <c r="D529" s="1" t="s">
        <v>774</v>
      </c>
      <c r="E529" s="1" t="s">
        <v>775</v>
      </c>
      <c r="F529" s="1" t="s">
        <v>43</v>
      </c>
      <c r="G529" s="1" t="s">
        <v>776</v>
      </c>
      <c r="H529" s="1" t="s">
        <v>39</v>
      </c>
      <c r="I529" s="1" t="s">
        <v>175</v>
      </c>
      <c r="J529" s="1">
        <v>115.0</v>
      </c>
      <c r="K529" s="5">
        <f t="shared" si="1"/>
        <v>0.0001157407407</v>
      </c>
      <c r="L529" s="3">
        <f t="shared" si="2"/>
        <v>920</v>
      </c>
    </row>
    <row r="530" ht="15.75" customHeight="1">
      <c r="A530" s="4">
        <v>45498.0</v>
      </c>
      <c r="B530" s="5">
        <v>0.7164930555555555</v>
      </c>
      <c r="C530" s="1" t="s">
        <v>668</v>
      </c>
      <c r="D530" s="1" t="s">
        <v>669</v>
      </c>
      <c r="E530" s="1" t="s">
        <v>670</v>
      </c>
      <c r="F530" s="1" t="s">
        <v>671</v>
      </c>
      <c r="G530" s="1" t="s">
        <v>672</v>
      </c>
      <c r="H530" s="1" t="s">
        <v>117</v>
      </c>
      <c r="I530" s="1" t="s">
        <v>424</v>
      </c>
      <c r="J530" s="1">
        <v>115.0</v>
      </c>
      <c r="K530" s="5">
        <f t="shared" si="1"/>
        <v>0.0001157407407</v>
      </c>
      <c r="L530" s="3">
        <f t="shared" si="2"/>
        <v>920</v>
      </c>
    </row>
    <row r="531" ht="15.75" customHeight="1">
      <c r="A531" s="4">
        <v>45498.0</v>
      </c>
      <c r="B531" s="5">
        <v>0.7166087962962963</v>
      </c>
      <c r="C531" s="1" t="s">
        <v>744</v>
      </c>
      <c r="D531" s="1" t="s">
        <v>745</v>
      </c>
      <c r="E531" s="1" t="s">
        <v>746</v>
      </c>
      <c r="F531" s="1" t="s">
        <v>115</v>
      </c>
      <c r="G531" s="1" t="s">
        <v>747</v>
      </c>
      <c r="H531" s="1" t="s">
        <v>504</v>
      </c>
      <c r="I531" s="1" t="s">
        <v>199</v>
      </c>
      <c r="J531" s="1">
        <v>115.0</v>
      </c>
      <c r="K531" s="5">
        <f t="shared" si="1"/>
        <v>0.0001157407407</v>
      </c>
      <c r="L531" s="3">
        <f t="shared" si="2"/>
        <v>920</v>
      </c>
    </row>
    <row r="532" ht="15.75" customHeight="1">
      <c r="A532" s="4">
        <v>45498.0</v>
      </c>
      <c r="B532" s="5">
        <v>0.7167245370370371</v>
      </c>
      <c r="C532" s="1" t="s">
        <v>744</v>
      </c>
      <c r="D532" s="1" t="s">
        <v>745</v>
      </c>
      <c r="E532" s="1" t="s">
        <v>746</v>
      </c>
      <c r="F532" s="1" t="s">
        <v>115</v>
      </c>
      <c r="G532" s="1" t="s">
        <v>747</v>
      </c>
      <c r="H532" s="1" t="s">
        <v>504</v>
      </c>
      <c r="I532" s="1" t="s">
        <v>424</v>
      </c>
      <c r="J532" s="1">
        <v>115.0</v>
      </c>
      <c r="K532" s="5">
        <f t="shared" si="1"/>
        <v>0.0001157407407</v>
      </c>
      <c r="L532" s="3">
        <f t="shared" si="2"/>
        <v>920</v>
      </c>
    </row>
    <row r="533" ht="15.75" customHeight="1">
      <c r="A533" s="4">
        <v>45498.0</v>
      </c>
      <c r="B533" s="5">
        <v>0.7168402777777778</v>
      </c>
      <c r="C533" s="1" t="s">
        <v>770</v>
      </c>
      <c r="D533" s="1" t="s">
        <v>771</v>
      </c>
      <c r="E533" s="1" t="s">
        <v>772</v>
      </c>
      <c r="F533" s="1" t="s">
        <v>19</v>
      </c>
      <c r="G533" s="1" t="s">
        <v>546</v>
      </c>
      <c r="H533" s="1" t="s">
        <v>440</v>
      </c>
      <c r="I533" s="1" t="s">
        <v>424</v>
      </c>
      <c r="J533" s="1">
        <v>115.0</v>
      </c>
      <c r="K533" s="5">
        <f t="shared" si="1"/>
        <v>0.0001157407407</v>
      </c>
      <c r="L533" s="3">
        <f t="shared" si="2"/>
        <v>920</v>
      </c>
    </row>
    <row r="534" ht="15.75" customHeight="1">
      <c r="A534" s="4">
        <v>45498.0</v>
      </c>
      <c r="B534" s="5">
        <v>0.7169560185185185</v>
      </c>
      <c r="C534" s="1" t="s">
        <v>864</v>
      </c>
      <c r="D534" s="1" t="s">
        <v>865</v>
      </c>
      <c r="E534" s="1" t="s">
        <v>866</v>
      </c>
      <c r="F534" s="1" t="s">
        <v>78</v>
      </c>
      <c r="G534" s="1" t="s">
        <v>867</v>
      </c>
      <c r="H534" s="1" t="s">
        <v>528</v>
      </c>
      <c r="I534" s="1" t="s">
        <v>199</v>
      </c>
      <c r="J534" s="1">
        <v>115.0</v>
      </c>
      <c r="K534" s="5">
        <f t="shared" si="1"/>
        <v>0.0001273148148</v>
      </c>
      <c r="L534" s="3">
        <f t="shared" si="2"/>
        <v>920</v>
      </c>
    </row>
    <row r="535" ht="15.75" customHeight="1">
      <c r="A535" s="4">
        <v>45498.0</v>
      </c>
      <c r="B535" s="5">
        <v>0.7170833333333333</v>
      </c>
      <c r="C535" s="1" t="s">
        <v>756</v>
      </c>
      <c r="D535" s="1" t="s">
        <v>757</v>
      </c>
      <c r="E535" s="1" t="s">
        <v>758</v>
      </c>
      <c r="F535" s="1" t="s">
        <v>118</v>
      </c>
      <c r="G535" s="1" t="s">
        <v>759</v>
      </c>
      <c r="H535" s="1" t="s">
        <v>479</v>
      </c>
      <c r="I535" s="1" t="s">
        <v>424</v>
      </c>
      <c r="J535" s="1">
        <v>115.0</v>
      </c>
      <c r="K535" s="5">
        <f t="shared" si="1"/>
        <v>0.0001157407407</v>
      </c>
      <c r="L535" s="3">
        <f t="shared" si="2"/>
        <v>920</v>
      </c>
    </row>
    <row r="536" ht="15.75" customHeight="1">
      <c r="A536" s="4">
        <v>45498.0</v>
      </c>
      <c r="B536" s="5">
        <v>0.7171990740740741</v>
      </c>
      <c r="C536" s="1" t="s">
        <v>752</v>
      </c>
      <c r="D536" s="1" t="s">
        <v>753</v>
      </c>
      <c r="E536" s="1" t="s">
        <v>754</v>
      </c>
      <c r="F536" s="1" t="s">
        <v>88</v>
      </c>
      <c r="G536" s="1" t="s">
        <v>755</v>
      </c>
      <c r="H536" s="1" t="s">
        <v>472</v>
      </c>
      <c r="I536" s="1" t="s">
        <v>178</v>
      </c>
      <c r="J536" s="1">
        <v>115.0</v>
      </c>
      <c r="K536" s="5">
        <f t="shared" si="1"/>
        <v>0.0001157407407</v>
      </c>
      <c r="L536" s="3">
        <f t="shared" si="2"/>
        <v>920</v>
      </c>
    </row>
    <row r="537" ht="15.75" customHeight="1">
      <c r="A537" s="4">
        <v>45498.0</v>
      </c>
      <c r="B537" s="5">
        <v>0.7173148148148148</v>
      </c>
      <c r="C537" s="1" t="s">
        <v>823</v>
      </c>
      <c r="D537" s="1" t="s">
        <v>824</v>
      </c>
      <c r="E537" s="1" t="s">
        <v>825</v>
      </c>
      <c r="F537" s="1" t="s">
        <v>66</v>
      </c>
      <c r="G537" s="1" t="s">
        <v>826</v>
      </c>
      <c r="H537" s="1" t="s">
        <v>175</v>
      </c>
      <c r="I537" s="1" t="s">
        <v>63</v>
      </c>
      <c r="J537" s="1">
        <v>115.0</v>
      </c>
      <c r="K537" s="5">
        <f t="shared" si="1"/>
        <v>0.0001157407407</v>
      </c>
      <c r="L537" s="3">
        <f t="shared" si="2"/>
        <v>920</v>
      </c>
    </row>
    <row r="538" ht="15.75" customHeight="1">
      <c r="A538" s="4">
        <v>45498.0</v>
      </c>
      <c r="B538" s="5">
        <v>0.7174305555555556</v>
      </c>
      <c r="C538" s="1" t="s">
        <v>819</v>
      </c>
      <c r="D538" s="1" t="s">
        <v>820</v>
      </c>
      <c r="E538" s="1" t="s">
        <v>821</v>
      </c>
      <c r="F538" s="1" t="s">
        <v>560</v>
      </c>
      <c r="G538" s="1" t="s">
        <v>822</v>
      </c>
      <c r="H538" s="1" t="s">
        <v>205</v>
      </c>
      <c r="I538" s="1" t="s">
        <v>147</v>
      </c>
      <c r="J538" s="1">
        <v>115.0</v>
      </c>
      <c r="K538" s="5">
        <f t="shared" si="1"/>
        <v>0.0001157407407</v>
      </c>
      <c r="L538" s="3">
        <f t="shared" si="2"/>
        <v>920</v>
      </c>
    </row>
    <row r="539" ht="15.75" customHeight="1">
      <c r="A539" s="4">
        <v>45498.0</v>
      </c>
      <c r="B539" s="5">
        <v>0.7175462962962963</v>
      </c>
      <c r="C539" s="1" t="s">
        <v>341</v>
      </c>
      <c r="D539" s="1" t="s">
        <v>342</v>
      </c>
      <c r="E539" s="1" t="s">
        <v>343</v>
      </c>
      <c r="F539" s="1" t="s">
        <v>344</v>
      </c>
      <c r="G539" s="1" t="s">
        <v>345</v>
      </c>
      <c r="H539" s="1" t="s">
        <v>346</v>
      </c>
      <c r="I539" s="1" t="s">
        <v>199</v>
      </c>
      <c r="J539" s="1">
        <v>115.0</v>
      </c>
      <c r="K539" s="5">
        <f t="shared" si="1"/>
        <v>0.0001157407407</v>
      </c>
      <c r="L539" s="3">
        <f t="shared" si="2"/>
        <v>920</v>
      </c>
    </row>
    <row r="540" ht="15.75" customHeight="1">
      <c r="A540" s="4">
        <v>45498.0</v>
      </c>
      <c r="B540" s="5">
        <v>0.717662037037037</v>
      </c>
      <c r="C540" s="1" t="s">
        <v>752</v>
      </c>
      <c r="D540" s="1" t="s">
        <v>753</v>
      </c>
      <c r="E540" s="1" t="s">
        <v>754</v>
      </c>
      <c r="F540" s="1" t="s">
        <v>88</v>
      </c>
      <c r="G540" s="1" t="s">
        <v>755</v>
      </c>
      <c r="H540" s="1" t="s">
        <v>472</v>
      </c>
      <c r="I540" s="1" t="s">
        <v>578</v>
      </c>
      <c r="J540" s="1">
        <v>115.0</v>
      </c>
      <c r="K540" s="5">
        <f t="shared" si="1"/>
        <v>0.0001157407407</v>
      </c>
      <c r="L540" s="3">
        <f t="shared" si="2"/>
        <v>920</v>
      </c>
    </row>
    <row r="541" ht="15.75" customHeight="1">
      <c r="A541" s="4">
        <v>45498.0</v>
      </c>
      <c r="B541" s="5">
        <v>0.7177777777777777</v>
      </c>
      <c r="C541" s="1" t="s">
        <v>709</v>
      </c>
      <c r="D541" s="1" t="s">
        <v>710</v>
      </c>
      <c r="E541" s="1" t="s">
        <v>711</v>
      </c>
      <c r="F541" s="1" t="s">
        <v>712</v>
      </c>
      <c r="G541" s="1" t="s">
        <v>713</v>
      </c>
      <c r="H541" s="1" t="s">
        <v>440</v>
      </c>
      <c r="I541" s="1" t="s">
        <v>578</v>
      </c>
      <c r="J541" s="1">
        <v>115.0</v>
      </c>
      <c r="K541" s="5">
        <f t="shared" si="1"/>
        <v>0.0001157407407</v>
      </c>
      <c r="L541" s="3">
        <f t="shared" si="2"/>
        <v>920</v>
      </c>
    </row>
    <row r="542" ht="15.75" customHeight="1">
      <c r="A542" s="4">
        <v>45498.0</v>
      </c>
      <c r="B542" s="5">
        <v>0.7178935185185186</v>
      </c>
      <c r="C542" s="1" t="s">
        <v>748</v>
      </c>
      <c r="D542" s="1" t="s">
        <v>749</v>
      </c>
      <c r="E542" s="1" t="s">
        <v>750</v>
      </c>
      <c r="F542" s="1" t="s">
        <v>572</v>
      </c>
      <c r="G542" s="1" t="s">
        <v>751</v>
      </c>
      <c r="H542" s="1" t="s">
        <v>354</v>
      </c>
      <c r="I542" s="1" t="s">
        <v>578</v>
      </c>
      <c r="J542" s="1">
        <v>115.0</v>
      </c>
      <c r="K542" s="5">
        <f t="shared" si="1"/>
        <v>0.0001157407407</v>
      </c>
      <c r="L542" s="3">
        <f t="shared" si="2"/>
        <v>920</v>
      </c>
    </row>
    <row r="543" ht="15.75" customHeight="1">
      <c r="A543" s="4">
        <v>45498.0</v>
      </c>
      <c r="B543" s="5">
        <v>0.7180092592592593</v>
      </c>
      <c r="C543" s="1" t="s">
        <v>341</v>
      </c>
      <c r="D543" s="1" t="s">
        <v>342</v>
      </c>
      <c r="E543" s="1" t="s">
        <v>343</v>
      </c>
      <c r="F543" s="1" t="s">
        <v>344</v>
      </c>
      <c r="G543" s="1" t="s">
        <v>345</v>
      </c>
      <c r="H543" s="1" t="s">
        <v>346</v>
      </c>
      <c r="I543" s="1" t="s">
        <v>199</v>
      </c>
      <c r="J543" s="1">
        <v>115.0</v>
      </c>
      <c r="K543" s="5">
        <f t="shared" si="1"/>
        <v>0.0001157407407</v>
      </c>
      <c r="L543" s="3">
        <f t="shared" si="2"/>
        <v>920</v>
      </c>
    </row>
    <row r="544" ht="15.75" customHeight="1">
      <c r="A544" s="4">
        <v>45498.0</v>
      </c>
      <c r="B544" s="5">
        <v>0.718125</v>
      </c>
      <c r="C544" s="1" t="s">
        <v>802</v>
      </c>
      <c r="D544" s="1" t="s">
        <v>803</v>
      </c>
      <c r="E544" s="1" t="s">
        <v>804</v>
      </c>
      <c r="F544" s="1" t="s">
        <v>132</v>
      </c>
      <c r="G544" s="1" t="s">
        <v>805</v>
      </c>
      <c r="H544" s="1" t="s">
        <v>373</v>
      </c>
      <c r="I544" s="1" t="s">
        <v>578</v>
      </c>
      <c r="J544" s="1">
        <v>115.0</v>
      </c>
      <c r="K544" s="5">
        <f t="shared" si="1"/>
        <v>0.0001157407407</v>
      </c>
      <c r="L544" s="3">
        <f t="shared" si="2"/>
        <v>920</v>
      </c>
    </row>
    <row r="545" ht="15.75" customHeight="1">
      <c r="A545" s="4">
        <v>45498.0</v>
      </c>
      <c r="B545" s="5">
        <v>0.7182407407407407</v>
      </c>
      <c r="C545" s="1" t="s">
        <v>365</v>
      </c>
      <c r="D545" s="1" t="s">
        <v>366</v>
      </c>
      <c r="E545" s="1" t="s">
        <v>367</v>
      </c>
      <c r="F545" s="1" t="s">
        <v>368</v>
      </c>
      <c r="G545" s="1" t="s">
        <v>369</v>
      </c>
      <c r="H545" s="1" t="s">
        <v>208</v>
      </c>
      <c r="I545" s="1" t="s">
        <v>578</v>
      </c>
      <c r="J545" s="1">
        <v>115.0</v>
      </c>
      <c r="K545" s="5">
        <f t="shared" si="1"/>
        <v>0.0001157407407</v>
      </c>
      <c r="L545" s="3">
        <f t="shared" si="2"/>
        <v>920</v>
      </c>
    </row>
    <row r="546" ht="15.75" customHeight="1">
      <c r="A546" s="4">
        <v>45498.0</v>
      </c>
      <c r="B546" s="5">
        <v>0.7183564814814815</v>
      </c>
      <c r="C546" s="1" t="s">
        <v>1425</v>
      </c>
      <c r="D546" s="1" t="s">
        <v>1426</v>
      </c>
      <c r="E546" s="1" t="s">
        <v>1427</v>
      </c>
      <c r="F546" s="1" t="s">
        <v>592</v>
      </c>
      <c r="G546" s="1" t="s">
        <v>1428</v>
      </c>
      <c r="H546" s="1" t="s">
        <v>215</v>
      </c>
      <c r="I546" s="1" t="s">
        <v>578</v>
      </c>
      <c r="J546" s="1">
        <v>115.0</v>
      </c>
      <c r="K546" s="5">
        <f t="shared" si="1"/>
        <v>0.0001388888889</v>
      </c>
      <c r="L546" s="3">
        <f t="shared" si="2"/>
        <v>920</v>
      </c>
    </row>
    <row r="547" ht="15.75" customHeight="1">
      <c r="A547" s="4">
        <v>45498.0</v>
      </c>
      <c r="B547" s="5">
        <v>0.7184953703703704</v>
      </c>
      <c r="C547" s="1" t="s">
        <v>748</v>
      </c>
      <c r="D547" s="1" t="s">
        <v>749</v>
      </c>
      <c r="E547" s="1" t="s">
        <v>750</v>
      </c>
      <c r="F547" s="1" t="s">
        <v>572</v>
      </c>
      <c r="G547" s="1" t="s">
        <v>751</v>
      </c>
      <c r="H547" s="1" t="s">
        <v>354</v>
      </c>
      <c r="I547" s="1" t="s">
        <v>578</v>
      </c>
      <c r="J547" s="1">
        <v>115.0</v>
      </c>
      <c r="K547" s="5">
        <f t="shared" si="1"/>
        <v>0.0001157407407</v>
      </c>
      <c r="L547" s="3">
        <f t="shared" si="2"/>
        <v>920</v>
      </c>
    </row>
    <row r="548" ht="15.75" customHeight="1">
      <c r="A548" s="4">
        <v>45498.0</v>
      </c>
      <c r="B548" s="5">
        <v>0.7186111111111111</v>
      </c>
      <c r="C548" s="1" t="s">
        <v>1429</v>
      </c>
      <c r="D548" s="1" t="s">
        <v>1430</v>
      </c>
      <c r="E548" s="1" t="s">
        <v>1431</v>
      </c>
      <c r="F548" s="1" t="s">
        <v>1407</v>
      </c>
      <c r="G548" s="1" t="s">
        <v>557</v>
      </c>
      <c r="H548" s="1" t="s">
        <v>411</v>
      </c>
      <c r="I548" s="1" t="s">
        <v>578</v>
      </c>
      <c r="J548" s="1">
        <v>115.0</v>
      </c>
      <c r="K548" s="5">
        <f t="shared" si="1"/>
        <v>0.0001157407407</v>
      </c>
      <c r="L548" s="3">
        <f t="shared" si="2"/>
        <v>920</v>
      </c>
    </row>
    <row r="549" ht="15.75" customHeight="1">
      <c r="A549" s="4">
        <v>45498.0</v>
      </c>
      <c r="B549" s="5">
        <v>0.7187268518518518</v>
      </c>
      <c r="C549" s="1" t="s">
        <v>1425</v>
      </c>
      <c r="D549" s="1" t="s">
        <v>1426</v>
      </c>
      <c r="E549" s="1" t="s">
        <v>1427</v>
      </c>
      <c r="F549" s="1" t="s">
        <v>592</v>
      </c>
      <c r="G549" s="1" t="s">
        <v>1428</v>
      </c>
      <c r="H549" s="1" t="s">
        <v>215</v>
      </c>
      <c r="I549" s="1" t="s">
        <v>199</v>
      </c>
      <c r="J549" s="1">
        <v>115.0</v>
      </c>
      <c r="K549" s="5">
        <f t="shared" si="1"/>
        <v>0.0001157407407</v>
      </c>
      <c r="L549" s="3">
        <f t="shared" si="2"/>
        <v>920</v>
      </c>
    </row>
    <row r="550" ht="15.75" customHeight="1">
      <c r="A550" s="4">
        <v>45498.0</v>
      </c>
      <c r="B550" s="5">
        <v>0.7188425925925926</v>
      </c>
      <c r="C550" s="1" t="s">
        <v>1432</v>
      </c>
      <c r="D550" s="1" t="s">
        <v>1433</v>
      </c>
      <c r="E550" s="1" t="s">
        <v>1434</v>
      </c>
      <c r="F550" s="1" t="s">
        <v>844</v>
      </c>
      <c r="G550" s="1" t="s">
        <v>1435</v>
      </c>
      <c r="H550" s="1" t="s">
        <v>1436</v>
      </c>
      <c r="I550" s="1" t="s">
        <v>181</v>
      </c>
      <c r="J550" s="1">
        <v>115.0</v>
      </c>
      <c r="K550" s="5">
        <f t="shared" si="1"/>
        <v>0.0001157407407</v>
      </c>
      <c r="L550" s="3">
        <f t="shared" si="2"/>
        <v>920</v>
      </c>
    </row>
    <row r="551" ht="15.75" customHeight="1">
      <c r="A551" s="4">
        <v>45498.0</v>
      </c>
      <c r="B551" s="5">
        <v>0.7189583333333334</v>
      </c>
      <c r="C551" s="1" t="s">
        <v>1425</v>
      </c>
      <c r="D551" s="1" t="s">
        <v>1426</v>
      </c>
      <c r="E551" s="1" t="s">
        <v>1427</v>
      </c>
      <c r="F551" s="1" t="s">
        <v>592</v>
      </c>
      <c r="G551" s="1" t="s">
        <v>1428</v>
      </c>
      <c r="H551" s="1" t="s">
        <v>215</v>
      </c>
      <c r="I551" s="1" t="s">
        <v>578</v>
      </c>
      <c r="J551" s="1">
        <v>115.0</v>
      </c>
      <c r="K551" s="5">
        <f t="shared" si="1"/>
        <v>0.0001157407407</v>
      </c>
      <c r="L551" s="3">
        <f t="shared" si="2"/>
        <v>920</v>
      </c>
    </row>
    <row r="552" ht="15.75" customHeight="1">
      <c r="A552" s="4">
        <v>45498.0</v>
      </c>
      <c r="B552" s="5">
        <v>0.7190740740740741</v>
      </c>
      <c r="C552" s="1" t="s">
        <v>402</v>
      </c>
      <c r="D552" s="1" t="s">
        <v>403</v>
      </c>
      <c r="E552" s="1" t="s">
        <v>404</v>
      </c>
      <c r="F552" s="1" t="s">
        <v>69</v>
      </c>
      <c r="G552" s="1" t="s">
        <v>405</v>
      </c>
      <c r="H552" s="1" t="s">
        <v>219</v>
      </c>
      <c r="I552" s="1" t="s">
        <v>578</v>
      </c>
      <c r="J552" s="1">
        <v>115.0</v>
      </c>
      <c r="K552" s="5">
        <f t="shared" si="1"/>
        <v>0.0001157407407</v>
      </c>
      <c r="L552" s="3">
        <f t="shared" si="2"/>
        <v>920</v>
      </c>
    </row>
    <row r="553" ht="15.75" customHeight="1">
      <c r="A553" s="4">
        <v>45498.0</v>
      </c>
      <c r="B553" s="5">
        <v>0.7191898148148148</v>
      </c>
      <c r="C553" s="1" t="s">
        <v>701</v>
      </c>
      <c r="D553" s="1" t="s">
        <v>702</v>
      </c>
      <c r="E553" s="1" t="s">
        <v>703</v>
      </c>
      <c r="F553" s="1" t="s">
        <v>98</v>
      </c>
      <c r="G553" s="1" t="s">
        <v>704</v>
      </c>
      <c r="H553" s="1" t="s">
        <v>380</v>
      </c>
      <c r="I553" s="1" t="s">
        <v>199</v>
      </c>
      <c r="J553" s="1">
        <v>115.0</v>
      </c>
      <c r="K553" s="5">
        <f t="shared" si="1"/>
        <v>0.0001157407407</v>
      </c>
      <c r="L553" s="3">
        <f t="shared" si="2"/>
        <v>920</v>
      </c>
    </row>
    <row r="554" ht="15.75" customHeight="1">
      <c r="A554" s="4">
        <v>45498.0</v>
      </c>
      <c r="B554" s="5">
        <v>0.7193055555555555</v>
      </c>
      <c r="C554" s="1" t="s">
        <v>1437</v>
      </c>
      <c r="D554" s="1" t="s">
        <v>450</v>
      </c>
      <c r="E554" s="1" t="s">
        <v>1438</v>
      </c>
      <c r="F554" s="1" t="s">
        <v>117</v>
      </c>
      <c r="G554" s="1" t="s">
        <v>1439</v>
      </c>
      <c r="H554" s="1" t="s">
        <v>58</v>
      </c>
      <c r="I554" s="1" t="s">
        <v>424</v>
      </c>
      <c r="J554" s="1">
        <v>115.0</v>
      </c>
      <c r="K554" s="5">
        <f t="shared" si="1"/>
        <v>0.0001157407407</v>
      </c>
      <c r="L554" s="3">
        <f t="shared" si="2"/>
        <v>920</v>
      </c>
    </row>
    <row r="555" ht="15.75" customHeight="1">
      <c r="A555" s="4">
        <v>45498.0</v>
      </c>
      <c r="B555" s="5">
        <v>0.7194212962962963</v>
      </c>
      <c r="C555" s="1" t="s">
        <v>1440</v>
      </c>
      <c r="D555" s="1" t="s">
        <v>1441</v>
      </c>
      <c r="E555" s="1" t="s">
        <v>1442</v>
      </c>
      <c r="F555" s="1" t="s">
        <v>1443</v>
      </c>
      <c r="G555" s="1" t="s">
        <v>581</v>
      </c>
      <c r="H555" s="1" t="s">
        <v>26</v>
      </c>
      <c r="I555" s="1" t="s">
        <v>75</v>
      </c>
      <c r="J555" s="1">
        <v>115.0</v>
      </c>
      <c r="K555" s="5">
        <f t="shared" si="1"/>
        <v>0.0001157407407</v>
      </c>
      <c r="L555" s="3">
        <f t="shared" si="2"/>
        <v>920</v>
      </c>
    </row>
    <row r="556" ht="15.75" customHeight="1">
      <c r="A556" s="4">
        <v>45498.0</v>
      </c>
      <c r="B556" s="5">
        <v>0.7195370370370371</v>
      </c>
      <c r="C556" s="1" t="s">
        <v>683</v>
      </c>
      <c r="D556" s="1" t="s">
        <v>684</v>
      </c>
      <c r="E556" s="1" t="s">
        <v>685</v>
      </c>
      <c r="F556" s="1" t="s">
        <v>137</v>
      </c>
      <c r="G556" s="1" t="s">
        <v>686</v>
      </c>
      <c r="H556" s="1" t="s">
        <v>396</v>
      </c>
      <c r="I556" s="1" t="s">
        <v>199</v>
      </c>
      <c r="J556" s="1">
        <v>115.0</v>
      </c>
      <c r="K556" s="5">
        <f t="shared" si="1"/>
        <v>0.0001157407407</v>
      </c>
      <c r="L556" s="3">
        <f t="shared" si="2"/>
        <v>920</v>
      </c>
    </row>
    <row r="557" ht="15.75" customHeight="1">
      <c r="A557" s="4">
        <v>45498.0</v>
      </c>
      <c r="B557" s="5">
        <v>0.7196527777777778</v>
      </c>
      <c r="C557" s="1" t="s">
        <v>1444</v>
      </c>
      <c r="D557" s="1" t="s">
        <v>1445</v>
      </c>
      <c r="E557" s="1" t="s">
        <v>1446</v>
      </c>
      <c r="F557" s="1" t="s">
        <v>785</v>
      </c>
      <c r="G557" s="1" t="s">
        <v>1447</v>
      </c>
      <c r="H557" s="1" t="s">
        <v>395</v>
      </c>
      <c r="I557" s="1" t="s">
        <v>181</v>
      </c>
      <c r="J557" s="1">
        <v>115.0</v>
      </c>
      <c r="K557" s="5">
        <f t="shared" si="1"/>
        <v>0.0001157407407</v>
      </c>
      <c r="L557" s="3">
        <f t="shared" si="2"/>
        <v>920</v>
      </c>
    </row>
    <row r="558" ht="15.75" customHeight="1">
      <c r="A558" s="4">
        <v>45498.0</v>
      </c>
      <c r="B558" s="5">
        <v>0.7197685185185185</v>
      </c>
      <c r="C558" s="1" t="s">
        <v>397</v>
      </c>
      <c r="D558" s="1" t="s">
        <v>398</v>
      </c>
      <c r="E558" s="1" t="s">
        <v>399</v>
      </c>
      <c r="F558" s="1" t="s">
        <v>400</v>
      </c>
      <c r="G558" s="1" t="s">
        <v>401</v>
      </c>
      <c r="H558" s="1" t="s">
        <v>219</v>
      </c>
      <c r="I558" s="1" t="s">
        <v>181</v>
      </c>
      <c r="J558" s="1">
        <v>115.0</v>
      </c>
      <c r="K558" s="5">
        <f t="shared" si="1"/>
        <v>0.0001273148148</v>
      </c>
      <c r="L558" s="3">
        <f t="shared" si="2"/>
        <v>920</v>
      </c>
    </row>
    <row r="559" ht="15.75" customHeight="1">
      <c r="A559" s="4">
        <v>45498.0</v>
      </c>
      <c r="B559" s="5">
        <v>0.7198958333333333</v>
      </c>
      <c r="C559" s="1" t="s">
        <v>402</v>
      </c>
      <c r="D559" s="1" t="s">
        <v>403</v>
      </c>
      <c r="E559" s="1" t="s">
        <v>404</v>
      </c>
      <c r="F559" s="1" t="s">
        <v>69</v>
      </c>
      <c r="G559" s="1" t="s">
        <v>405</v>
      </c>
      <c r="H559" s="1" t="s">
        <v>219</v>
      </c>
      <c r="I559" s="1" t="s">
        <v>181</v>
      </c>
      <c r="J559" s="1">
        <v>115.0</v>
      </c>
      <c r="K559" s="5">
        <f t="shared" si="1"/>
        <v>0.0001157407407</v>
      </c>
      <c r="L559" s="3">
        <f t="shared" si="2"/>
        <v>920</v>
      </c>
    </row>
    <row r="560" ht="15.75" customHeight="1">
      <c r="A560" s="4">
        <v>45498.0</v>
      </c>
      <c r="B560" s="5">
        <v>0.7200115740740741</v>
      </c>
      <c r="C560" s="1" t="s">
        <v>701</v>
      </c>
      <c r="D560" s="1" t="s">
        <v>702</v>
      </c>
      <c r="E560" s="1" t="s">
        <v>703</v>
      </c>
      <c r="F560" s="1" t="s">
        <v>98</v>
      </c>
      <c r="G560" s="1" t="s">
        <v>704</v>
      </c>
      <c r="H560" s="1" t="s">
        <v>380</v>
      </c>
      <c r="I560" s="1" t="s">
        <v>181</v>
      </c>
      <c r="J560" s="1">
        <v>115.0</v>
      </c>
      <c r="K560" s="5">
        <f t="shared" si="1"/>
        <v>0.0001157407407</v>
      </c>
      <c r="L560" s="3">
        <f t="shared" si="2"/>
        <v>920</v>
      </c>
    </row>
    <row r="561" ht="15.75" customHeight="1">
      <c r="A561" s="4">
        <v>45498.0</v>
      </c>
      <c r="B561" s="5">
        <v>0.7201273148148148</v>
      </c>
      <c r="C561" s="1" t="s">
        <v>390</v>
      </c>
      <c r="D561" s="1" t="s">
        <v>391</v>
      </c>
      <c r="E561" s="1" t="s">
        <v>392</v>
      </c>
      <c r="F561" s="1" t="s">
        <v>393</v>
      </c>
      <c r="G561" s="1" t="s">
        <v>394</v>
      </c>
      <c r="H561" s="1" t="s">
        <v>134</v>
      </c>
      <c r="I561" s="1" t="s">
        <v>181</v>
      </c>
      <c r="J561" s="1">
        <v>115.0</v>
      </c>
      <c r="K561" s="5">
        <f t="shared" si="1"/>
        <v>0.0001157407407</v>
      </c>
      <c r="L561" s="3">
        <f t="shared" si="2"/>
        <v>920</v>
      </c>
    </row>
    <row r="562" ht="15.75" customHeight="1">
      <c r="A562" s="4">
        <v>45498.0</v>
      </c>
      <c r="B562" s="5">
        <v>0.7202430555555556</v>
      </c>
      <c r="C562" s="1" t="s">
        <v>1444</v>
      </c>
      <c r="D562" s="1" t="s">
        <v>1445</v>
      </c>
      <c r="E562" s="1" t="s">
        <v>1446</v>
      </c>
      <c r="F562" s="1" t="s">
        <v>785</v>
      </c>
      <c r="G562" s="1" t="s">
        <v>1447</v>
      </c>
      <c r="H562" s="1" t="s">
        <v>395</v>
      </c>
      <c r="I562" s="1" t="s">
        <v>181</v>
      </c>
      <c r="J562" s="1">
        <v>115.0</v>
      </c>
      <c r="K562" s="5">
        <f t="shared" si="1"/>
        <v>0.0001157407407</v>
      </c>
      <c r="L562" s="3">
        <f t="shared" si="2"/>
        <v>920</v>
      </c>
    </row>
    <row r="563" ht="15.75" customHeight="1">
      <c r="A563" s="4">
        <v>45498.0</v>
      </c>
      <c r="B563" s="5">
        <v>0.7203587962962963</v>
      </c>
      <c r="C563" s="1" t="s">
        <v>683</v>
      </c>
      <c r="D563" s="1" t="s">
        <v>684</v>
      </c>
      <c r="E563" s="1" t="s">
        <v>685</v>
      </c>
      <c r="F563" s="1" t="s">
        <v>137</v>
      </c>
      <c r="G563" s="1" t="s">
        <v>686</v>
      </c>
      <c r="H563" s="1" t="s">
        <v>396</v>
      </c>
      <c r="I563" s="1" t="s">
        <v>607</v>
      </c>
      <c r="J563" s="1">
        <v>115.0</v>
      </c>
      <c r="K563" s="5">
        <f t="shared" si="1"/>
        <v>0.0001157407407</v>
      </c>
      <c r="L563" s="3">
        <f t="shared" si="2"/>
        <v>920</v>
      </c>
    </row>
    <row r="564" ht="15.75" customHeight="1">
      <c r="A564" s="4">
        <v>45498.0</v>
      </c>
      <c r="B564" s="5">
        <v>0.720474537037037</v>
      </c>
      <c r="C564" s="1" t="s">
        <v>402</v>
      </c>
      <c r="D564" s="1" t="s">
        <v>403</v>
      </c>
      <c r="E564" s="1" t="s">
        <v>404</v>
      </c>
      <c r="F564" s="1" t="s">
        <v>69</v>
      </c>
      <c r="G564" s="1" t="s">
        <v>405</v>
      </c>
      <c r="H564" s="1" t="s">
        <v>219</v>
      </c>
      <c r="I564" s="1" t="s">
        <v>738</v>
      </c>
      <c r="J564" s="1">
        <v>115.0</v>
      </c>
      <c r="K564" s="5">
        <f t="shared" si="1"/>
        <v>0.0001157407407</v>
      </c>
      <c r="L564" s="3">
        <f t="shared" si="2"/>
        <v>920</v>
      </c>
    </row>
    <row r="565" ht="15.75" customHeight="1">
      <c r="A565" s="4">
        <v>45498.0</v>
      </c>
      <c r="B565" s="5">
        <v>0.7205902777777777</v>
      </c>
      <c r="C565" s="1" t="s">
        <v>407</v>
      </c>
      <c r="D565" s="1" t="s">
        <v>408</v>
      </c>
      <c r="E565" s="1" t="s">
        <v>409</v>
      </c>
      <c r="F565" s="1" t="s">
        <v>56</v>
      </c>
      <c r="G565" s="1" t="s">
        <v>410</v>
      </c>
      <c r="H565" s="1" t="s">
        <v>45</v>
      </c>
      <c r="I565" s="1" t="s">
        <v>75</v>
      </c>
      <c r="J565" s="1">
        <v>115.0</v>
      </c>
      <c r="K565" s="5">
        <f t="shared" si="1"/>
        <v>0.0001157407407</v>
      </c>
      <c r="L565" s="3">
        <f t="shared" si="2"/>
        <v>920</v>
      </c>
    </row>
    <row r="566" ht="15.75" customHeight="1">
      <c r="A566" s="4">
        <v>45498.0</v>
      </c>
      <c r="B566" s="5">
        <v>0.7207060185185186</v>
      </c>
      <c r="C566" s="1" t="s">
        <v>1444</v>
      </c>
      <c r="D566" s="1" t="s">
        <v>1445</v>
      </c>
      <c r="E566" s="1" t="s">
        <v>1446</v>
      </c>
      <c r="F566" s="1" t="s">
        <v>785</v>
      </c>
      <c r="G566" s="1" t="s">
        <v>1447</v>
      </c>
      <c r="H566" s="1" t="s">
        <v>395</v>
      </c>
      <c r="I566" s="1" t="s">
        <v>578</v>
      </c>
      <c r="J566" s="1">
        <v>115.0</v>
      </c>
      <c r="K566" s="5">
        <f t="shared" si="1"/>
        <v>0.0001157407407</v>
      </c>
      <c r="L566" s="3">
        <f t="shared" si="2"/>
        <v>920</v>
      </c>
    </row>
    <row r="567" ht="15.75" customHeight="1">
      <c r="A567" s="4">
        <v>45498.0</v>
      </c>
      <c r="B567" s="5">
        <v>0.7208217592592593</v>
      </c>
      <c r="C567" s="1" t="s">
        <v>1448</v>
      </c>
      <c r="D567" s="1" t="s">
        <v>1449</v>
      </c>
      <c r="E567" s="1" t="s">
        <v>1450</v>
      </c>
      <c r="F567" s="1" t="s">
        <v>81</v>
      </c>
      <c r="G567" s="1" t="s">
        <v>1451</v>
      </c>
      <c r="H567" s="1" t="s">
        <v>95</v>
      </c>
      <c r="I567" s="1" t="s">
        <v>181</v>
      </c>
      <c r="J567" s="1">
        <v>115.0</v>
      </c>
      <c r="K567" s="5">
        <f t="shared" si="1"/>
        <v>0.0001157407407</v>
      </c>
      <c r="L567" s="3">
        <f t="shared" si="2"/>
        <v>920</v>
      </c>
    </row>
    <row r="568" ht="15.75" customHeight="1">
      <c r="A568" s="4">
        <v>45498.0</v>
      </c>
      <c r="B568" s="5">
        <v>0.7209375</v>
      </c>
      <c r="C568" s="1" t="s">
        <v>1444</v>
      </c>
      <c r="D568" s="1" t="s">
        <v>1445</v>
      </c>
      <c r="E568" s="1" t="s">
        <v>1446</v>
      </c>
      <c r="F568" s="1" t="s">
        <v>785</v>
      </c>
      <c r="G568" s="1" t="s">
        <v>1447</v>
      </c>
      <c r="H568" s="1" t="s">
        <v>395</v>
      </c>
      <c r="I568" s="1" t="s">
        <v>147</v>
      </c>
      <c r="J568" s="1">
        <v>115.0</v>
      </c>
      <c r="K568" s="5">
        <f t="shared" si="1"/>
        <v>0.0001157407407</v>
      </c>
      <c r="L568" s="3">
        <f t="shared" si="2"/>
        <v>920</v>
      </c>
    </row>
    <row r="569" ht="15.75" customHeight="1">
      <c r="A569" s="4">
        <v>45498.0</v>
      </c>
      <c r="B569" s="5">
        <v>0.7210532407407407</v>
      </c>
      <c r="C569" s="1" t="s">
        <v>782</v>
      </c>
      <c r="D569" s="1" t="s">
        <v>783</v>
      </c>
      <c r="E569" s="1" t="s">
        <v>784</v>
      </c>
      <c r="F569" s="1" t="s">
        <v>785</v>
      </c>
      <c r="G569" s="1" t="s">
        <v>786</v>
      </c>
      <c r="H569" s="1" t="s">
        <v>235</v>
      </c>
      <c r="I569" s="1" t="s">
        <v>181</v>
      </c>
      <c r="J569" s="1">
        <v>115.0</v>
      </c>
      <c r="K569" s="5">
        <f t="shared" si="1"/>
        <v>0.0001157407407</v>
      </c>
      <c r="L569" s="3">
        <f t="shared" si="2"/>
        <v>920</v>
      </c>
    </row>
    <row r="570" ht="15.75" customHeight="1">
      <c r="A570" s="4">
        <v>45498.0</v>
      </c>
      <c r="B570" s="5">
        <v>0.7211689814814815</v>
      </c>
      <c r="C570" s="1" t="s">
        <v>782</v>
      </c>
      <c r="D570" s="1" t="s">
        <v>783</v>
      </c>
      <c r="E570" s="1" t="s">
        <v>784</v>
      </c>
      <c r="F570" s="1" t="s">
        <v>785</v>
      </c>
      <c r="G570" s="1" t="s">
        <v>786</v>
      </c>
      <c r="H570" s="1" t="s">
        <v>235</v>
      </c>
      <c r="I570" s="1" t="s">
        <v>181</v>
      </c>
      <c r="J570" s="1">
        <v>115.0</v>
      </c>
      <c r="K570" s="5">
        <f t="shared" si="1"/>
        <v>0.0001273148148</v>
      </c>
      <c r="L570" s="3">
        <f t="shared" si="2"/>
        <v>920</v>
      </c>
    </row>
    <row r="571" ht="15.75" customHeight="1">
      <c r="A571" s="4">
        <v>45498.0</v>
      </c>
      <c r="B571" s="5">
        <v>0.7212962962962963</v>
      </c>
      <c r="C571" s="1" t="s">
        <v>1452</v>
      </c>
      <c r="D571" s="1" t="s">
        <v>1126</v>
      </c>
      <c r="E571" s="1" t="s">
        <v>1453</v>
      </c>
      <c r="F571" s="1" t="s">
        <v>858</v>
      </c>
      <c r="G571" s="1" t="s">
        <v>1454</v>
      </c>
      <c r="H571" s="1" t="s">
        <v>227</v>
      </c>
      <c r="I571" s="1" t="s">
        <v>578</v>
      </c>
      <c r="J571" s="1">
        <v>115.0</v>
      </c>
      <c r="K571" s="5">
        <f t="shared" si="1"/>
        <v>0.0001157407407</v>
      </c>
      <c r="L571" s="3">
        <f t="shared" si="2"/>
        <v>920</v>
      </c>
    </row>
    <row r="572" ht="15.75" customHeight="1">
      <c r="A572" s="4">
        <v>45498.0</v>
      </c>
      <c r="B572" s="5">
        <v>0.721412037037037</v>
      </c>
      <c r="C572" s="1" t="s">
        <v>782</v>
      </c>
      <c r="D572" s="1" t="s">
        <v>783</v>
      </c>
      <c r="E572" s="1" t="s">
        <v>784</v>
      </c>
      <c r="F572" s="1" t="s">
        <v>785</v>
      </c>
      <c r="G572" s="1" t="s">
        <v>786</v>
      </c>
      <c r="H572" s="1" t="s">
        <v>235</v>
      </c>
      <c r="I572" s="1" t="s">
        <v>199</v>
      </c>
      <c r="J572" s="1">
        <v>115.0</v>
      </c>
      <c r="K572" s="5">
        <f t="shared" si="1"/>
        <v>0.0001157407407</v>
      </c>
      <c r="L572" s="3">
        <f t="shared" si="2"/>
        <v>920</v>
      </c>
    </row>
    <row r="573" ht="15.75" customHeight="1">
      <c r="A573" s="4">
        <v>45498.0</v>
      </c>
      <c r="B573" s="5">
        <v>0.7215277777777778</v>
      </c>
      <c r="C573" s="1" t="s">
        <v>390</v>
      </c>
      <c r="D573" s="1" t="s">
        <v>391</v>
      </c>
      <c r="E573" s="1" t="s">
        <v>392</v>
      </c>
      <c r="F573" s="1" t="s">
        <v>393</v>
      </c>
      <c r="G573" s="1" t="s">
        <v>394</v>
      </c>
      <c r="H573" s="1" t="s">
        <v>134</v>
      </c>
      <c r="I573" s="1" t="s">
        <v>607</v>
      </c>
      <c r="J573" s="1">
        <v>115.0</v>
      </c>
      <c r="K573" s="5">
        <f t="shared" si="1"/>
        <v>0.0001157407407</v>
      </c>
      <c r="L573" s="3">
        <f t="shared" si="2"/>
        <v>920</v>
      </c>
    </row>
    <row r="574" ht="15.75" customHeight="1">
      <c r="A574" s="4">
        <v>45498.0</v>
      </c>
      <c r="B574" s="5">
        <v>0.7216435185185185</v>
      </c>
      <c r="C574" s="1" t="s">
        <v>381</v>
      </c>
      <c r="D574" s="1" t="s">
        <v>382</v>
      </c>
      <c r="E574" s="1" t="s">
        <v>383</v>
      </c>
      <c r="F574" s="1" t="s">
        <v>384</v>
      </c>
      <c r="G574" s="1" t="s">
        <v>385</v>
      </c>
      <c r="H574" s="1" t="s">
        <v>45</v>
      </c>
      <c r="I574" s="1" t="s">
        <v>181</v>
      </c>
      <c r="J574" s="1">
        <v>115.0</v>
      </c>
      <c r="K574" s="5">
        <f t="shared" si="1"/>
        <v>0.0001157407407</v>
      </c>
      <c r="L574" s="3">
        <f t="shared" si="2"/>
        <v>920</v>
      </c>
    </row>
    <row r="575" ht="15.75" customHeight="1">
      <c r="A575" s="4">
        <v>45498.0</v>
      </c>
      <c r="B575" s="5">
        <v>0.7217592592592592</v>
      </c>
      <c r="C575" s="1" t="s">
        <v>1455</v>
      </c>
      <c r="D575" s="1" t="s">
        <v>1456</v>
      </c>
      <c r="E575" s="1" t="s">
        <v>1457</v>
      </c>
      <c r="F575" s="1" t="s">
        <v>181</v>
      </c>
      <c r="G575" s="1" t="s">
        <v>1458</v>
      </c>
      <c r="H575" s="1" t="s">
        <v>238</v>
      </c>
      <c r="I575" s="1" t="s">
        <v>199</v>
      </c>
      <c r="J575" s="1">
        <v>115.0</v>
      </c>
      <c r="K575" s="5">
        <f t="shared" si="1"/>
        <v>0.0001157407407</v>
      </c>
      <c r="L575" s="3">
        <f t="shared" si="2"/>
        <v>920</v>
      </c>
    </row>
    <row r="576" ht="15.75" customHeight="1">
      <c r="A576" s="4">
        <v>45498.0</v>
      </c>
      <c r="B576" s="5">
        <v>0.721875</v>
      </c>
      <c r="C576" s="1" t="s">
        <v>1459</v>
      </c>
      <c r="D576" s="1" t="s">
        <v>1460</v>
      </c>
      <c r="E576" s="1" t="s">
        <v>1461</v>
      </c>
      <c r="F576" s="1" t="s">
        <v>578</v>
      </c>
      <c r="G576" s="1" t="s">
        <v>1462</v>
      </c>
      <c r="H576" s="1" t="s">
        <v>251</v>
      </c>
      <c r="I576" s="1" t="s">
        <v>738</v>
      </c>
      <c r="J576" s="1">
        <v>115.0</v>
      </c>
      <c r="K576" s="5">
        <f t="shared" si="1"/>
        <v>0.0001273148148</v>
      </c>
      <c r="L576" s="3">
        <f t="shared" si="2"/>
        <v>920</v>
      </c>
    </row>
    <row r="577" ht="15.75" customHeight="1">
      <c r="A577" s="4">
        <v>45498.0</v>
      </c>
      <c r="B577" s="5">
        <v>0.7220023148148148</v>
      </c>
      <c r="C577" s="1" t="s">
        <v>417</v>
      </c>
      <c r="D577" s="1" t="s">
        <v>418</v>
      </c>
      <c r="E577" s="1" t="s">
        <v>419</v>
      </c>
      <c r="F577" s="1" t="s">
        <v>199</v>
      </c>
      <c r="G577" s="1" t="s">
        <v>420</v>
      </c>
      <c r="H577" s="1" t="s">
        <v>251</v>
      </c>
      <c r="I577" s="1" t="s">
        <v>578</v>
      </c>
      <c r="J577" s="1">
        <v>115.0</v>
      </c>
      <c r="K577" s="5">
        <f t="shared" si="1"/>
        <v>0.0001157407407</v>
      </c>
      <c r="L577" s="3">
        <f t="shared" si="2"/>
        <v>920</v>
      </c>
    </row>
    <row r="578" ht="15.75" customHeight="1">
      <c r="A578" s="4">
        <v>45498.0</v>
      </c>
      <c r="B578" s="5">
        <v>0.7221180555555555</v>
      </c>
      <c r="C578" s="1" t="s">
        <v>1093</v>
      </c>
      <c r="D578" s="1" t="s">
        <v>1294</v>
      </c>
      <c r="E578" s="1" t="s">
        <v>1463</v>
      </c>
      <c r="F578" s="1" t="s">
        <v>134</v>
      </c>
      <c r="G578" s="1" t="s">
        <v>1464</v>
      </c>
      <c r="H578" s="1" t="s">
        <v>316</v>
      </c>
      <c r="I578" s="1" t="s">
        <v>638</v>
      </c>
      <c r="J578" s="1">
        <v>115.0</v>
      </c>
      <c r="K578" s="5">
        <f t="shared" si="1"/>
        <v>0.0001157407407</v>
      </c>
      <c r="L578" s="3">
        <f t="shared" si="2"/>
        <v>920</v>
      </c>
    </row>
    <row r="579" ht="15.75" customHeight="1">
      <c r="A579" s="4">
        <v>45498.0</v>
      </c>
      <c r="B579" s="5">
        <v>0.7222337962962962</v>
      </c>
      <c r="C579" s="1" t="s">
        <v>1455</v>
      </c>
      <c r="D579" s="1" t="s">
        <v>1456</v>
      </c>
      <c r="E579" s="1" t="s">
        <v>1457</v>
      </c>
      <c r="F579" s="1" t="s">
        <v>181</v>
      </c>
      <c r="G579" s="1" t="s">
        <v>1458</v>
      </c>
      <c r="H579" s="1" t="s">
        <v>238</v>
      </c>
      <c r="I579" s="1" t="s">
        <v>578</v>
      </c>
      <c r="J579" s="1">
        <v>115.0</v>
      </c>
      <c r="K579" s="5">
        <f t="shared" si="1"/>
        <v>0.0001157407407</v>
      </c>
      <c r="L579" s="3">
        <f t="shared" si="2"/>
        <v>920</v>
      </c>
    </row>
    <row r="580" ht="15.75" customHeight="1">
      <c r="A580" s="4">
        <v>45498.0</v>
      </c>
      <c r="B580" s="5">
        <v>0.7223495370370371</v>
      </c>
      <c r="C580" s="1" t="s">
        <v>417</v>
      </c>
      <c r="D580" s="1" t="s">
        <v>418</v>
      </c>
      <c r="E580" s="1" t="s">
        <v>419</v>
      </c>
      <c r="F580" s="1" t="s">
        <v>199</v>
      </c>
      <c r="G580" s="1" t="s">
        <v>420</v>
      </c>
      <c r="H580" s="1" t="s">
        <v>251</v>
      </c>
      <c r="I580" s="1" t="s">
        <v>181</v>
      </c>
      <c r="J580" s="1">
        <v>115.0</v>
      </c>
      <c r="K580" s="5">
        <f t="shared" si="1"/>
        <v>0.0001157407407</v>
      </c>
      <c r="L580" s="3">
        <f t="shared" si="2"/>
        <v>920</v>
      </c>
    </row>
    <row r="581" ht="15.75" customHeight="1">
      <c r="A581" s="4">
        <v>45498.0</v>
      </c>
      <c r="B581" s="5">
        <v>0.7224652777777778</v>
      </c>
      <c r="C581" s="1" t="s">
        <v>356</v>
      </c>
      <c r="D581" s="1" t="s">
        <v>357</v>
      </c>
      <c r="E581" s="1" t="s">
        <v>358</v>
      </c>
      <c r="F581" s="1" t="s">
        <v>128</v>
      </c>
      <c r="G581" s="1" t="s">
        <v>359</v>
      </c>
      <c r="H581" s="1" t="s">
        <v>109</v>
      </c>
      <c r="I581" s="1" t="s">
        <v>738</v>
      </c>
      <c r="J581" s="1">
        <v>115.0</v>
      </c>
      <c r="K581" s="5">
        <f t="shared" si="1"/>
        <v>0.0001157407407</v>
      </c>
      <c r="L581" s="3">
        <f t="shared" si="2"/>
        <v>920</v>
      </c>
    </row>
    <row r="582" ht="15.75" customHeight="1">
      <c r="A582" s="4">
        <v>45498.0</v>
      </c>
      <c r="B582" s="5">
        <v>0.7225810185185185</v>
      </c>
      <c r="C582" s="1" t="s">
        <v>417</v>
      </c>
      <c r="D582" s="1" t="s">
        <v>418</v>
      </c>
      <c r="E582" s="1" t="s">
        <v>419</v>
      </c>
      <c r="F582" s="1" t="s">
        <v>199</v>
      </c>
      <c r="G582" s="1" t="s">
        <v>420</v>
      </c>
      <c r="H582" s="1" t="s">
        <v>251</v>
      </c>
      <c r="I582" s="1" t="s">
        <v>147</v>
      </c>
      <c r="J582" s="1">
        <v>115.0</v>
      </c>
      <c r="K582" s="5">
        <f t="shared" si="1"/>
        <v>0.0001157407407</v>
      </c>
      <c r="L582" s="3">
        <f t="shared" si="2"/>
        <v>920</v>
      </c>
    </row>
    <row r="583" ht="15.75" customHeight="1">
      <c r="A583" s="4">
        <v>45498.0</v>
      </c>
      <c r="B583" s="5">
        <v>0.7226967592592592</v>
      </c>
      <c r="C583" s="1" t="s">
        <v>1465</v>
      </c>
      <c r="D583" s="1" t="s">
        <v>1466</v>
      </c>
      <c r="E583" s="1" t="s">
        <v>1467</v>
      </c>
      <c r="F583" s="1" t="s">
        <v>738</v>
      </c>
      <c r="G583" s="1" t="s">
        <v>1468</v>
      </c>
      <c r="H583" s="1" t="s">
        <v>231</v>
      </c>
      <c r="I583" s="1" t="s">
        <v>181</v>
      </c>
      <c r="J583" s="1">
        <v>115.0</v>
      </c>
      <c r="K583" s="5">
        <f t="shared" si="1"/>
        <v>0.0001157407407</v>
      </c>
      <c r="L583" s="3">
        <f t="shared" si="2"/>
        <v>920</v>
      </c>
    </row>
    <row r="584" ht="15.75" customHeight="1">
      <c r="A584" s="4">
        <v>45498.0</v>
      </c>
      <c r="B584" s="5">
        <v>0.7228125</v>
      </c>
      <c r="C584" s="1" t="s">
        <v>417</v>
      </c>
      <c r="D584" s="1" t="s">
        <v>418</v>
      </c>
      <c r="E584" s="1" t="s">
        <v>419</v>
      </c>
      <c r="F584" s="1" t="s">
        <v>199</v>
      </c>
      <c r="G584" s="1" t="s">
        <v>420</v>
      </c>
      <c r="H584" s="1" t="s">
        <v>251</v>
      </c>
      <c r="I584" s="1" t="s">
        <v>199</v>
      </c>
      <c r="J584" s="1">
        <v>115.0</v>
      </c>
      <c r="K584" s="5">
        <f t="shared" si="1"/>
        <v>0.0001157407407</v>
      </c>
      <c r="L584" s="3">
        <f t="shared" si="2"/>
        <v>920</v>
      </c>
    </row>
    <row r="585" ht="15.75" customHeight="1">
      <c r="A585" s="4">
        <v>45498.0</v>
      </c>
      <c r="B585" s="5">
        <v>0.7229282407407407</v>
      </c>
      <c r="C585" s="1" t="s">
        <v>1469</v>
      </c>
      <c r="D585" s="1" t="s">
        <v>1470</v>
      </c>
      <c r="E585" s="1" t="s">
        <v>1471</v>
      </c>
      <c r="F585" s="1" t="s">
        <v>33</v>
      </c>
      <c r="G585" s="1" t="s">
        <v>1472</v>
      </c>
      <c r="H585" s="1" t="s">
        <v>286</v>
      </c>
      <c r="I585" s="1" t="s">
        <v>181</v>
      </c>
      <c r="J585" s="1">
        <v>115.0</v>
      </c>
      <c r="K585" s="5">
        <f t="shared" si="1"/>
        <v>0.0001157407407</v>
      </c>
      <c r="L585" s="3">
        <f t="shared" si="2"/>
        <v>920</v>
      </c>
    </row>
    <row r="586" ht="15.75" customHeight="1">
      <c r="A586" s="4">
        <v>45498.0</v>
      </c>
      <c r="B586" s="5">
        <v>0.7230439814814815</v>
      </c>
      <c r="C586" s="1" t="s">
        <v>1459</v>
      </c>
      <c r="D586" s="1" t="s">
        <v>1460</v>
      </c>
      <c r="E586" s="1" t="s">
        <v>1461</v>
      </c>
      <c r="F586" s="1" t="s">
        <v>578</v>
      </c>
      <c r="G586" s="1" t="s">
        <v>1462</v>
      </c>
      <c r="H586" s="1" t="s">
        <v>251</v>
      </c>
      <c r="I586" s="1" t="s">
        <v>738</v>
      </c>
      <c r="J586" s="1">
        <v>115.0</v>
      </c>
      <c r="K586" s="5">
        <f t="shared" si="1"/>
        <v>0.0001157407407</v>
      </c>
      <c r="L586" s="3">
        <f t="shared" si="2"/>
        <v>920</v>
      </c>
    </row>
    <row r="587" ht="15.75" customHeight="1">
      <c r="A587" s="4">
        <v>45498.0</v>
      </c>
      <c r="B587" s="5">
        <v>0.7231597222222222</v>
      </c>
      <c r="C587" s="1" t="s">
        <v>810</v>
      </c>
      <c r="D587" s="1" t="s">
        <v>811</v>
      </c>
      <c r="E587" s="1" t="s">
        <v>812</v>
      </c>
      <c r="F587" s="1" t="s">
        <v>813</v>
      </c>
      <c r="G587" s="1" t="s">
        <v>814</v>
      </c>
      <c r="H587" s="1" t="s">
        <v>801</v>
      </c>
      <c r="I587" s="1" t="s">
        <v>738</v>
      </c>
      <c r="J587" s="1">
        <v>115.0</v>
      </c>
      <c r="K587" s="5">
        <f t="shared" si="1"/>
        <v>0.0001157407407</v>
      </c>
      <c r="L587" s="3">
        <f t="shared" si="2"/>
        <v>920</v>
      </c>
    </row>
    <row r="588" ht="15.75" customHeight="1">
      <c r="A588" s="4">
        <v>45498.0</v>
      </c>
      <c r="B588" s="5">
        <v>0.723275462962963</v>
      </c>
      <c r="C588" s="1" t="s">
        <v>421</v>
      </c>
      <c r="D588" s="1" t="s">
        <v>422</v>
      </c>
      <c r="E588" s="1" t="s">
        <v>423</v>
      </c>
      <c r="F588" s="1" t="s">
        <v>424</v>
      </c>
      <c r="G588" s="1" t="s">
        <v>425</v>
      </c>
      <c r="H588" s="1" t="s">
        <v>284</v>
      </c>
      <c r="I588" s="1" t="s">
        <v>147</v>
      </c>
      <c r="J588" s="1">
        <v>115.0</v>
      </c>
      <c r="K588" s="5">
        <f t="shared" si="1"/>
        <v>0.0001273148148</v>
      </c>
      <c r="L588" s="3">
        <f t="shared" si="2"/>
        <v>920</v>
      </c>
    </row>
    <row r="589" ht="15.75" customHeight="1">
      <c r="A589" s="4">
        <v>45498.0</v>
      </c>
      <c r="B589" s="5">
        <v>0.7234027777777777</v>
      </c>
      <c r="C589" s="1" t="s">
        <v>1473</v>
      </c>
      <c r="D589" s="1" t="s">
        <v>1092</v>
      </c>
      <c r="E589" s="1" t="s">
        <v>1474</v>
      </c>
      <c r="F589" s="1" t="s">
        <v>440</v>
      </c>
      <c r="G589" s="1" t="s">
        <v>1475</v>
      </c>
      <c r="H589" s="1" t="s">
        <v>187</v>
      </c>
      <c r="I589" s="1" t="s">
        <v>738</v>
      </c>
      <c r="J589" s="1">
        <v>115.0</v>
      </c>
      <c r="K589" s="5">
        <f t="shared" si="1"/>
        <v>0.0001157407407</v>
      </c>
      <c r="L589" s="3">
        <f t="shared" si="2"/>
        <v>920</v>
      </c>
    </row>
    <row r="590" ht="15.75" customHeight="1">
      <c r="A590" s="4">
        <v>45498.0</v>
      </c>
      <c r="B590" s="5">
        <v>0.7235185185185186</v>
      </c>
      <c r="C590" s="1" t="s">
        <v>421</v>
      </c>
      <c r="D590" s="1" t="s">
        <v>422</v>
      </c>
      <c r="E590" s="1" t="s">
        <v>423</v>
      </c>
      <c r="F590" s="1" t="s">
        <v>424</v>
      </c>
      <c r="G590" s="1" t="s">
        <v>425</v>
      </c>
      <c r="H590" s="1" t="s">
        <v>284</v>
      </c>
      <c r="I590" s="1" t="s">
        <v>738</v>
      </c>
      <c r="J590" s="1">
        <v>115.0</v>
      </c>
      <c r="K590" s="5">
        <f t="shared" si="1"/>
        <v>0.0001157407407</v>
      </c>
      <c r="L590" s="3">
        <f t="shared" si="2"/>
        <v>920</v>
      </c>
    </row>
    <row r="591" ht="15.75" customHeight="1">
      <c r="A591" s="4">
        <v>45498.0</v>
      </c>
      <c r="B591" s="5">
        <v>0.7236342592592593</v>
      </c>
      <c r="C591" s="1" t="s">
        <v>402</v>
      </c>
      <c r="D591" s="1" t="s">
        <v>403</v>
      </c>
      <c r="E591" s="1" t="s">
        <v>404</v>
      </c>
      <c r="F591" s="1" t="s">
        <v>69</v>
      </c>
      <c r="G591" s="1" t="s">
        <v>405</v>
      </c>
      <c r="H591" s="1" t="s">
        <v>219</v>
      </c>
      <c r="I591" s="1" t="s">
        <v>738</v>
      </c>
      <c r="J591" s="1">
        <v>115.0</v>
      </c>
      <c r="K591" s="5">
        <f t="shared" si="1"/>
        <v>0.0001157407407</v>
      </c>
      <c r="L591" s="3">
        <f t="shared" si="2"/>
        <v>920</v>
      </c>
    </row>
    <row r="592" ht="15.75" customHeight="1">
      <c r="A592" s="4">
        <v>45498.0</v>
      </c>
      <c r="B592" s="5">
        <v>0.72375</v>
      </c>
      <c r="C592" s="1" t="s">
        <v>417</v>
      </c>
      <c r="D592" s="1" t="s">
        <v>418</v>
      </c>
      <c r="E592" s="1" t="s">
        <v>419</v>
      </c>
      <c r="F592" s="1" t="s">
        <v>199</v>
      </c>
      <c r="G592" s="1" t="s">
        <v>420</v>
      </c>
      <c r="H592" s="1" t="s">
        <v>251</v>
      </c>
      <c r="I592" s="1" t="s">
        <v>147</v>
      </c>
      <c r="J592" s="1">
        <v>115.0</v>
      </c>
      <c r="K592" s="5">
        <f t="shared" si="1"/>
        <v>0.0001157407407</v>
      </c>
      <c r="L592" s="3">
        <f t="shared" si="2"/>
        <v>920</v>
      </c>
    </row>
    <row r="593" ht="15.75" customHeight="1">
      <c r="A593" s="4">
        <v>45498.0</v>
      </c>
      <c r="B593" s="5">
        <v>0.7238657407407407</v>
      </c>
      <c r="C593" s="1" t="s">
        <v>1476</v>
      </c>
      <c r="D593" s="1" t="s">
        <v>1477</v>
      </c>
      <c r="E593" s="1" t="s">
        <v>1478</v>
      </c>
      <c r="F593" s="1" t="s">
        <v>637</v>
      </c>
      <c r="G593" s="1" t="s">
        <v>1479</v>
      </c>
      <c r="H593" s="1" t="s">
        <v>293</v>
      </c>
      <c r="I593" s="1" t="s">
        <v>147</v>
      </c>
      <c r="J593" s="1">
        <v>115.0</v>
      </c>
      <c r="K593" s="5">
        <f t="shared" si="1"/>
        <v>0.0001157407407</v>
      </c>
      <c r="L593" s="3">
        <f t="shared" si="2"/>
        <v>920</v>
      </c>
    </row>
    <row r="594" ht="15.75" customHeight="1">
      <c r="A594" s="4">
        <v>45498.0</v>
      </c>
      <c r="B594" s="5">
        <v>0.7239814814814814</v>
      </c>
      <c r="C594" s="1" t="s">
        <v>421</v>
      </c>
      <c r="D594" s="1" t="s">
        <v>422</v>
      </c>
      <c r="E594" s="1" t="s">
        <v>423</v>
      </c>
      <c r="F594" s="1" t="s">
        <v>424</v>
      </c>
      <c r="G594" s="1" t="s">
        <v>425</v>
      </c>
      <c r="H594" s="1" t="s">
        <v>284</v>
      </c>
      <c r="I594" s="1" t="s">
        <v>738</v>
      </c>
      <c r="J594" s="1">
        <v>115.0</v>
      </c>
      <c r="K594" s="5">
        <f t="shared" si="1"/>
        <v>0.0001157407407</v>
      </c>
      <c r="L594" s="3">
        <f t="shared" si="2"/>
        <v>920</v>
      </c>
    </row>
    <row r="595" ht="15.75" customHeight="1">
      <c r="A595" s="4">
        <v>45498.0</v>
      </c>
      <c r="B595" s="5">
        <v>0.7240972222222222</v>
      </c>
      <c r="C595" s="1" t="s">
        <v>417</v>
      </c>
      <c r="D595" s="1" t="s">
        <v>418</v>
      </c>
      <c r="E595" s="1" t="s">
        <v>419</v>
      </c>
      <c r="F595" s="1" t="s">
        <v>199</v>
      </c>
      <c r="G595" s="1" t="s">
        <v>420</v>
      </c>
      <c r="H595" s="1" t="s">
        <v>251</v>
      </c>
      <c r="I595" s="1" t="s">
        <v>181</v>
      </c>
      <c r="J595" s="1">
        <v>115.0</v>
      </c>
      <c r="K595" s="5">
        <f t="shared" si="1"/>
        <v>0.0001157407407</v>
      </c>
      <c r="L595" s="3">
        <f t="shared" si="2"/>
        <v>920</v>
      </c>
    </row>
    <row r="596" ht="15.75" customHeight="1">
      <c r="A596" s="4">
        <v>45498.0</v>
      </c>
      <c r="B596" s="5">
        <v>0.724212962962963</v>
      </c>
      <c r="C596" s="1" t="s">
        <v>417</v>
      </c>
      <c r="D596" s="1" t="s">
        <v>418</v>
      </c>
      <c r="E596" s="1" t="s">
        <v>419</v>
      </c>
      <c r="F596" s="1" t="s">
        <v>199</v>
      </c>
      <c r="G596" s="1" t="s">
        <v>420</v>
      </c>
      <c r="H596" s="1" t="s">
        <v>251</v>
      </c>
      <c r="I596" s="1" t="s">
        <v>738</v>
      </c>
      <c r="J596" s="1">
        <v>115.0</v>
      </c>
      <c r="K596" s="5">
        <f t="shared" si="1"/>
        <v>0.0001157407407</v>
      </c>
      <c r="L596" s="3">
        <f t="shared" si="2"/>
        <v>920</v>
      </c>
    </row>
    <row r="597" ht="15.75" customHeight="1">
      <c r="A597" s="4">
        <v>45498.0</v>
      </c>
      <c r="B597" s="5">
        <v>0.7243287037037037</v>
      </c>
      <c r="C597" s="1" t="s">
        <v>417</v>
      </c>
      <c r="D597" s="1" t="s">
        <v>418</v>
      </c>
      <c r="E597" s="1" t="s">
        <v>419</v>
      </c>
      <c r="F597" s="1" t="s">
        <v>199</v>
      </c>
      <c r="G597" s="1" t="s">
        <v>420</v>
      </c>
      <c r="H597" s="1" t="s">
        <v>251</v>
      </c>
      <c r="I597" s="1" t="s">
        <v>147</v>
      </c>
      <c r="J597" s="1">
        <v>115.0</v>
      </c>
      <c r="K597" s="5">
        <f t="shared" si="1"/>
        <v>0.0001157407407</v>
      </c>
      <c r="L597" s="3">
        <f t="shared" si="2"/>
        <v>920</v>
      </c>
    </row>
    <row r="598" ht="15.75" customHeight="1">
      <c r="A598" s="4">
        <v>45498.0</v>
      </c>
      <c r="B598" s="5">
        <v>0.7244444444444444</v>
      </c>
      <c r="C598" s="1" t="s">
        <v>417</v>
      </c>
      <c r="D598" s="1" t="s">
        <v>418</v>
      </c>
      <c r="E598" s="1" t="s">
        <v>419</v>
      </c>
      <c r="F598" s="1" t="s">
        <v>199</v>
      </c>
      <c r="G598" s="1" t="s">
        <v>420</v>
      </c>
      <c r="H598" s="1" t="s">
        <v>251</v>
      </c>
      <c r="I598" s="1" t="s">
        <v>738</v>
      </c>
      <c r="J598" s="1">
        <v>115.0</v>
      </c>
      <c r="K598" s="5">
        <f t="shared" si="1"/>
        <v>0.0001157407407</v>
      </c>
      <c r="L598" s="3">
        <f t="shared" si="2"/>
        <v>920</v>
      </c>
    </row>
    <row r="599" ht="15.75" customHeight="1">
      <c r="A599" s="4">
        <v>45498.0</v>
      </c>
      <c r="B599" s="5">
        <v>0.7245601851851852</v>
      </c>
      <c r="C599" s="1" t="s">
        <v>806</v>
      </c>
      <c r="D599" s="1" t="s">
        <v>807</v>
      </c>
      <c r="E599" s="1" t="s">
        <v>808</v>
      </c>
      <c r="F599" s="1" t="s">
        <v>63</v>
      </c>
      <c r="G599" s="1" t="s">
        <v>809</v>
      </c>
      <c r="H599" s="1" t="s">
        <v>140</v>
      </c>
      <c r="I599" s="1" t="s">
        <v>147</v>
      </c>
      <c r="J599" s="1">
        <v>115.0</v>
      </c>
      <c r="K599" s="5">
        <f t="shared" si="1"/>
        <v>0.0001157407407</v>
      </c>
      <c r="L599" s="3">
        <f t="shared" si="2"/>
        <v>920</v>
      </c>
    </row>
    <row r="600" ht="15.75" customHeight="1">
      <c r="A600" s="4">
        <v>45498.0</v>
      </c>
      <c r="B600" s="5">
        <v>0.7246759259259259</v>
      </c>
      <c r="C600" s="1" t="s">
        <v>417</v>
      </c>
      <c r="D600" s="1" t="s">
        <v>418</v>
      </c>
      <c r="E600" s="1" t="s">
        <v>419</v>
      </c>
      <c r="F600" s="1" t="s">
        <v>199</v>
      </c>
      <c r="G600" s="1" t="s">
        <v>420</v>
      </c>
      <c r="H600" s="1" t="s">
        <v>251</v>
      </c>
      <c r="I600" s="1" t="s">
        <v>151</v>
      </c>
      <c r="J600" s="1">
        <v>115.0</v>
      </c>
      <c r="K600" s="5">
        <f t="shared" si="1"/>
        <v>0.0001273148148</v>
      </c>
      <c r="L600" s="3">
        <f t="shared" si="2"/>
        <v>920</v>
      </c>
    </row>
    <row r="601" ht="15.75" customHeight="1">
      <c r="A601" s="4">
        <v>45498.0</v>
      </c>
      <c r="B601" s="5">
        <v>0.7248032407407408</v>
      </c>
      <c r="C601" s="1" t="s">
        <v>417</v>
      </c>
      <c r="D601" s="1" t="s">
        <v>418</v>
      </c>
      <c r="E601" s="1" t="s">
        <v>419</v>
      </c>
      <c r="F601" s="1" t="s">
        <v>199</v>
      </c>
      <c r="G601" s="1" t="s">
        <v>420</v>
      </c>
      <c r="H601" s="1" t="s">
        <v>251</v>
      </c>
      <c r="I601" s="1" t="s">
        <v>147</v>
      </c>
      <c r="J601" s="1">
        <v>115.0</v>
      </c>
      <c r="K601" s="5">
        <f t="shared" si="1"/>
        <v>0.0001157407407</v>
      </c>
      <c r="L601" s="3">
        <f t="shared" si="2"/>
        <v>920</v>
      </c>
    </row>
    <row r="602" ht="15.75" customHeight="1">
      <c r="A602" s="4">
        <v>45498.0</v>
      </c>
      <c r="B602" s="5">
        <v>0.7249189814814815</v>
      </c>
      <c r="C602" s="1" t="s">
        <v>1469</v>
      </c>
      <c r="D602" s="1" t="s">
        <v>1470</v>
      </c>
      <c r="E602" s="1" t="s">
        <v>1471</v>
      </c>
      <c r="F602" s="1" t="s">
        <v>33</v>
      </c>
      <c r="G602" s="1" t="s">
        <v>1472</v>
      </c>
      <c r="H602" s="1" t="s">
        <v>286</v>
      </c>
      <c r="I602" s="1" t="s">
        <v>147</v>
      </c>
      <c r="J602" s="1">
        <v>115.0</v>
      </c>
      <c r="K602" s="5">
        <f t="shared" si="1"/>
        <v>0.0001157407407</v>
      </c>
      <c r="L602" s="3">
        <f t="shared" si="2"/>
        <v>920</v>
      </c>
    </row>
    <row r="603" ht="15.75" customHeight="1">
      <c r="A603" s="4">
        <v>45498.0</v>
      </c>
      <c r="B603" s="5">
        <v>0.7250347222222222</v>
      </c>
      <c r="C603" s="1" t="s">
        <v>421</v>
      </c>
      <c r="D603" s="1" t="s">
        <v>422</v>
      </c>
      <c r="E603" s="1" t="s">
        <v>423</v>
      </c>
      <c r="F603" s="1" t="s">
        <v>424</v>
      </c>
      <c r="G603" s="1" t="s">
        <v>425</v>
      </c>
      <c r="H603" s="1" t="s">
        <v>284</v>
      </c>
      <c r="I603" s="1" t="s">
        <v>147</v>
      </c>
      <c r="J603" s="1">
        <v>115.0</v>
      </c>
      <c r="K603" s="5">
        <f t="shared" si="1"/>
        <v>0.0001157407407</v>
      </c>
      <c r="L603" s="3">
        <f t="shared" si="2"/>
        <v>920</v>
      </c>
    </row>
    <row r="604" ht="15.75" customHeight="1">
      <c r="A604" s="4">
        <v>45498.0</v>
      </c>
      <c r="B604" s="5">
        <v>0.7251504629629629</v>
      </c>
      <c r="C604" s="1" t="s">
        <v>1480</v>
      </c>
      <c r="D604" s="1" t="s">
        <v>1481</v>
      </c>
      <c r="E604" s="1" t="s">
        <v>523</v>
      </c>
      <c r="F604" s="1" t="s">
        <v>154</v>
      </c>
      <c r="G604" s="1" t="s">
        <v>1482</v>
      </c>
      <c r="H604" s="1" t="s">
        <v>278</v>
      </c>
      <c r="I604" s="1" t="s">
        <v>151</v>
      </c>
      <c r="J604" s="1">
        <v>115.0</v>
      </c>
      <c r="K604" s="5">
        <f t="shared" si="1"/>
        <v>0.0001157407407</v>
      </c>
      <c r="L604" s="3">
        <f t="shared" si="2"/>
        <v>920</v>
      </c>
    </row>
    <row r="605" ht="15.75" customHeight="1">
      <c r="A605" s="4">
        <v>45498.0</v>
      </c>
      <c r="B605" s="5">
        <v>0.7252662037037036</v>
      </c>
      <c r="C605" s="1" t="s">
        <v>705</v>
      </c>
      <c r="D605" s="1" t="s">
        <v>706</v>
      </c>
      <c r="E605" s="1" t="s">
        <v>707</v>
      </c>
      <c r="F605" s="1" t="s">
        <v>607</v>
      </c>
      <c r="G605" s="1" t="s">
        <v>708</v>
      </c>
      <c r="H605" s="1" t="s">
        <v>257</v>
      </c>
      <c r="I605" s="1" t="s">
        <v>147</v>
      </c>
      <c r="J605" s="1">
        <v>115.0</v>
      </c>
      <c r="K605" s="5">
        <f t="shared" si="1"/>
        <v>0.0001157407407</v>
      </c>
      <c r="L605" s="3">
        <f t="shared" si="2"/>
        <v>920</v>
      </c>
    </row>
    <row r="606" ht="15.75" customHeight="1">
      <c r="A606" s="4">
        <v>45498.0</v>
      </c>
      <c r="B606" s="5">
        <v>0.7253819444444445</v>
      </c>
      <c r="C606" s="1" t="s">
        <v>1483</v>
      </c>
      <c r="D606" s="1" t="s">
        <v>1484</v>
      </c>
      <c r="E606" s="1" t="s">
        <v>1485</v>
      </c>
      <c r="F606" s="1" t="s">
        <v>195</v>
      </c>
      <c r="G606" s="1" t="s">
        <v>1486</v>
      </c>
      <c r="H606" s="1" t="s">
        <v>286</v>
      </c>
      <c r="I606" s="1" t="s">
        <v>151</v>
      </c>
      <c r="J606" s="1">
        <v>115.0</v>
      </c>
      <c r="K606" s="5">
        <f t="shared" si="1"/>
        <v>0.0001273148148</v>
      </c>
      <c r="L606" s="3">
        <f t="shared" si="2"/>
        <v>920</v>
      </c>
    </row>
    <row r="607" ht="15.75" customHeight="1">
      <c r="A607" s="4">
        <v>45498.0</v>
      </c>
      <c r="B607" s="5">
        <v>0.7255092592592592</v>
      </c>
      <c r="C607" s="1" t="s">
        <v>787</v>
      </c>
      <c r="D607" s="1" t="s">
        <v>788</v>
      </c>
      <c r="E607" s="1" t="s">
        <v>789</v>
      </c>
      <c r="F607" s="1" t="s">
        <v>151</v>
      </c>
      <c r="G607" s="1" t="s">
        <v>790</v>
      </c>
      <c r="H607" s="1" t="s">
        <v>230</v>
      </c>
      <c r="I607" s="1" t="s">
        <v>151</v>
      </c>
      <c r="J607" s="1">
        <v>115.0</v>
      </c>
      <c r="K607" s="5">
        <f t="shared" si="1"/>
        <v>0.0001157407407</v>
      </c>
      <c r="L607" s="3">
        <f t="shared" si="2"/>
        <v>920</v>
      </c>
    </row>
    <row r="608" ht="15.75" customHeight="1">
      <c r="A608" s="4">
        <v>45498.0</v>
      </c>
      <c r="B608" s="5">
        <v>0.725625</v>
      </c>
      <c r="C608" s="1" t="s">
        <v>1487</v>
      </c>
      <c r="D608" s="1" t="s">
        <v>1488</v>
      </c>
      <c r="E608" s="1" t="s">
        <v>1489</v>
      </c>
      <c r="F608" s="1" t="s">
        <v>1436</v>
      </c>
      <c r="G608" s="1" t="s">
        <v>1490</v>
      </c>
      <c r="H608" s="1" t="s">
        <v>124</v>
      </c>
      <c r="I608" s="1" t="s">
        <v>147</v>
      </c>
      <c r="J608" s="1">
        <v>115.0</v>
      </c>
      <c r="K608" s="5">
        <f t="shared" si="1"/>
        <v>0.0001157407407</v>
      </c>
      <c r="L608" s="3">
        <f t="shared" si="2"/>
        <v>920</v>
      </c>
    </row>
    <row r="609" ht="15.75" customHeight="1">
      <c r="A609" s="4">
        <v>45498.0</v>
      </c>
      <c r="B609" s="5">
        <v>0.7257407407407407</v>
      </c>
      <c r="C609" s="1" t="s">
        <v>1469</v>
      </c>
      <c r="D609" s="1" t="s">
        <v>1470</v>
      </c>
      <c r="E609" s="1" t="s">
        <v>1471</v>
      </c>
      <c r="F609" s="1" t="s">
        <v>33</v>
      </c>
      <c r="G609" s="1" t="s">
        <v>1472</v>
      </c>
      <c r="H609" s="1" t="s">
        <v>286</v>
      </c>
      <c r="I609" s="1" t="s">
        <v>151</v>
      </c>
      <c r="J609" s="1">
        <v>115.0</v>
      </c>
      <c r="K609" s="5">
        <f t="shared" si="1"/>
        <v>0.0001157407407</v>
      </c>
      <c r="L609" s="3">
        <f t="shared" si="2"/>
        <v>920</v>
      </c>
    </row>
    <row r="610" ht="15.75" customHeight="1">
      <c r="A610" s="4">
        <v>45498.0</v>
      </c>
      <c r="B610" s="5">
        <v>0.7258564814814815</v>
      </c>
      <c r="C610" s="1" t="s">
        <v>1491</v>
      </c>
      <c r="D610" s="1" t="s">
        <v>1492</v>
      </c>
      <c r="E610" s="1" t="s">
        <v>1493</v>
      </c>
      <c r="F610" s="1" t="s">
        <v>627</v>
      </c>
      <c r="G610" s="1" t="s">
        <v>1494</v>
      </c>
      <c r="H610" s="1" t="s">
        <v>241</v>
      </c>
      <c r="I610" s="1" t="s">
        <v>151</v>
      </c>
      <c r="J610" s="1">
        <v>115.0</v>
      </c>
      <c r="K610" s="5">
        <f t="shared" si="1"/>
        <v>0.0001157407407</v>
      </c>
      <c r="L610" s="3">
        <f t="shared" si="2"/>
        <v>920</v>
      </c>
    </row>
    <row r="611" ht="15.75" customHeight="1">
      <c r="A611" s="4">
        <v>45498.0</v>
      </c>
      <c r="B611" s="5">
        <v>0.7259722222222222</v>
      </c>
      <c r="C611" s="1" t="s">
        <v>1480</v>
      </c>
      <c r="D611" s="1" t="s">
        <v>1481</v>
      </c>
      <c r="E611" s="1" t="s">
        <v>523</v>
      </c>
      <c r="F611" s="1" t="s">
        <v>154</v>
      </c>
      <c r="G611" s="1" t="s">
        <v>1482</v>
      </c>
      <c r="H611" s="1" t="s">
        <v>278</v>
      </c>
      <c r="I611" s="1" t="s">
        <v>151</v>
      </c>
      <c r="J611" s="1">
        <v>115.0</v>
      </c>
      <c r="K611" s="5">
        <f t="shared" si="1"/>
        <v>0.0001157407407</v>
      </c>
      <c r="L611" s="3">
        <f t="shared" si="2"/>
        <v>920</v>
      </c>
    </row>
    <row r="612" ht="15.75" customHeight="1">
      <c r="A612" s="4">
        <v>45498.0</v>
      </c>
      <c r="B612" s="5">
        <v>0.726087962962963</v>
      </c>
      <c r="C612" s="1" t="s">
        <v>1495</v>
      </c>
      <c r="D612" s="1" t="s">
        <v>1496</v>
      </c>
      <c r="E612" s="1" t="s">
        <v>1301</v>
      </c>
      <c r="F612" s="1" t="s">
        <v>107</v>
      </c>
      <c r="G612" s="1" t="s">
        <v>1196</v>
      </c>
      <c r="H612" s="1" t="s">
        <v>71</v>
      </c>
      <c r="I612" s="1" t="s">
        <v>151</v>
      </c>
      <c r="J612" s="1">
        <v>115.0</v>
      </c>
      <c r="K612" s="5">
        <f t="shared" si="1"/>
        <v>0.0001273148148</v>
      </c>
      <c r="L612" s="3">
        <f t="shared" si="2"/>
        <v>920</v>
      </c>
    </row>
    <row r="613" ht="15.75" customHeight="1">
      <c r="A613" s="4">
        <v>45498.0</v>
      </c>
      <c r="B613" s="5">
        <v>0.7262152777777777</v>
      </c>
      <c r="C613" s="1" t="s">
        <v>1495</v>
      </c>
      <c r="D613" s="1" t="s">
        <v>1496</v>
      </c>
      <c r="E613" s="1" t="s">
        <v>1301</v>
      </c>
      <c r="F613" s="1" t="s">
        <v>107</v>
      </c>
      <c r="G613" s="1" t="s">
        <v>1196</v>
      </c>
      <c r="H613" s="1" t="s">
        <v>71</v>
      </c>
      <c r="I613" s="1" t="s">
        <v>151</v>
      </c>
      <c r="J613" s="1">
        <v>115.0</v>
      </c>
      <c r="K613" s="5">
        <f t="shared" si="1"/>
        <v>0.0001157407407</v>
      </c>
      <c r="L613" s="3">
        <f t="shared" si="2"/>
        <v>920</v>
      </c>
    </row>
    <row r="614" ht="15.75" customHeight="1">
      <c r="A614" s="4">
        <v>45498.0</v>
      </c>
      <c r="B614" s="5">
        <v>0.7263310185185186</v>
      </c>
      <c r="C614" s="1" t="s">
        <v>1495</v>
      </c>
      <c r="D614" s="1" t="s">
        <v>1496</v>
      </c>
      <c r="E614" s="1" t="s">
        <v>1301</v>
      </c>
      <c r="F614" s="1" t="s">
        <v>107</v>
      </c>
      <c r="G614" s="1" t="s">
        <v>1196</v>
      </c>
      <c r="H614" s="1" t="s">
        <v>71</v>
      </c>
      <c r="I614" s="1" t="s">
        <v>147</v>
      </c>
      <c r="J614" s="1">
        <v>115.0</v>
      </c>
      <c r="K614" s="5">
        <f t="shared" si="1"/>
        <v>0.0001157407407</v>
      </c>
      <c r="L614" s="3">
        <f t="shared" si="2"/>
        <v>920</v>
      </c>
    </row>
    <row r="615" ht="15.75" customHeight="1">
      <c r="A615" s="4">
        <v>45498.0</v>
      </c>
      <c r="B615" s="5">
        <v>0.7264467592592593</v>
      </c>
      <c r="C615" s="1" t="s">
        <v>1497</v>
      </c>
      <c r="D615" s="1" t="s">
        <v>1498</v>
      </c>
      <c r="E615" s="1" t="s">
        <v>1499</v>
      </c>
      <c r="F615" s="1" t="s">
        <v>190</v>
      </c>
      <c r="G615" s="1" t="s">
        <v>1500</v>
      </c>
      <c r="H615" s="1" t="s">
        <v>102</v>
      </c>
      <c r="I615" s="1" t="s">
        <v>151</v>
      </c>
      <c r="J615" s="1">
        <v>115.0</v>
      </c>
      <c r="K615" s="5">
        <f t="shared" si="1"/>
        <v>0.0001157407407</v>
      </c>
      <c r="L615" s="3">
        <f t="shared" si="2"/>
        <v>920</v>
      </c>
    </row>
    <row r="616" ht="15.75" customHeight="1">
      <c r="A616" s="4">
        <v>45498.0</v>
      </c>
      <c r="B616" s="5">
        <v>0.7265625</v>
      </c>
      <c r="C616" s="1" t="s">
        <v>1501</v>
      </c>
      <c r="D616" s="1" t="s">
        <v>1502</v>
      </c>
      <c r="E616" s="1" t="s">
        <v>1229</v>
      </c>
      <c r="F616" s="1" t="s">
        <v>39</v>
      </c>
      <c r="G616" s="1" t="s">
        <v>1503</v>
      </c>
      <c r="H616" s="1" t="s">
        <v>269</v>
      </c>
      <c r="I616" s="1" t="s">
        <v>415</v>
      </c>
      <c r="J616" s="1">
        <v>115.0</v>
      </c>
      <c r="K616" s="5">
        <f t="shared" si="1"/>
        <v>0.0001157407407</v>
      </c>
      <c r="L616" s="3">
        <f t="shared" si="2"/>
        <v>920</v>
      </c>
    </row>
    <row r="617" ht="15.75" customHeight="1">
      <c r="A617" s="4">
        <v>45498.0</v>
      </c>
      <c r="B617" s="5">
        <v>0.7266782407407407</v>
      </c>
      <c r="C617" s="1" t="s">
        <v>1504</v>
      </c>
      <c r="D617" s="1" t="s">
        <v>1505</v>
      </c>
      <c r="E617" s="1" t="s">
        <v>1153</v>
      </c>
      <c r="F617" s="1" t="s">
        <v>39</v>
      </c>
      <c r="G617" s="1" t="s">
        <v>1506</v>
      </c>
      <c r="H617" s="1" t="s">
        <v>269</v>
      </c>
      <c r="I617" s="1" t="s">
        <v>151</v>
      </c>
      <c r="J617" s="1">
        <v>115.0</v>
      </c>
      <c r="K617" s="5">
        <f t="shared" si="1"/>
        <v>0.0001157407407</v>
      </c>
      <c r="L617" s="3">
        <f t="shared" si="2"/>
        <v>920</v>
      </c>
    </row>
    <row r="618" ht="15.75" customHeight="1">
      <c r="A618" s="4">
        <v>45498.0</v>
      </c>
      <c r="B618" s="5">
        <v>0.7267939814814814</v>
      </c>
      <c r="C618" s="1" t="s">
        <v>1507</v>
      </c>
      <c r="D618" s="1" t="s">
        <v>508</v>
      </c>
      <c r="E618" s="1" t="s">
        <v>1508</v>
      </c>
      <c r="F618" s="1" t="s">
        <v>175</v>
      </c>
      <c r="G618" s="1" t="s">
        <v>894</v>
      </c>
      <c r="H618" s="1" t="s">
        <v>82</v>
      </c>
      <c r="I618" s="1" t="s">
        <v>415</v>
      </c>
      <c r="J618" s="1">
        <v>115.0</v>
      </c>
      <c r="K618" s="5">
        <f t="shared" si="1"/>
        <v>0.0001157407407</v>
      </c>
      <c r="L618" s="3">
        <f t="shared" si="2"/>
        <v>920</v>
      </c>
    </row>
    <row r="619" ht="15.75" customHeight="1">
      <c r="A619" s="4">
        <v>45498.0</v>
      </c>
      <c r="B619" s="5">
        <v>0.7269097222222223</v>
      </c>
      <c r="C619" s="1" t="s">
        <v>1437</v>
      </c>
      <c r="D619" s="1" t="s">
        <v>450</v>
      </c>
      <c r="E619" s="1" t="s">
        <v>1438</v>
      </c>
      <c r="F619" s="1" t="s">
        <v>117</v>
      </c>
      <c r="G619" s="1" t="s">
        <v>1439</v>
      </c>
      <c r="H619" s="1" t="s">
        <v>58</v>
      </c>
      <c r="I619" s="1" t="s">
        <v>151</v>
      </c>
      <c r="J619" s="1">
        <v>115.0</v>
      </c>
      <c r="K619" s="5">
        <f t="shared" si="1"/>
        <v>0.0001157407407</v>
      </c>
      <c r="L619" s="3">
        <f t="shared" si="2"/>
        <v>920</v>
      </c>
    </row>
    <row r="620" ht="15.75" customHeight="1">
      <c r="A620" s="4">
        <v>45498.0</v>
      </c>
      <c r="B620" s="5">
        <v>0.727025462962963</v>
      </c>
      <c r="C620" s="1" t="s">
        <v>1509</v>
      </c>
      <c r="D620" s="1" t="s">
        <v>1510</v>
      </c>
      <c r="E620" s="1" t="s">
        <v>1511</v>
      </c>
      <c r="F620" s="1" t="s">
        <v>528</v>
      </c>
      <c r="G620" s="1" t="s">
        <v>1512</v>
      </c>
      <c r="H620" s="1" t="s">
        <v>265</v>
      </c>
      <c r="I620" s="1" t="s">
        <v>415</v>
      </c>
      <c r="J620" s="1">
        <v>115.0</v>
      </c>
      <c r="K620" s="5">
        <f t="shared" si="1"/>
        <v>0.0001157407407</v>
      </c>
      <c r="L620" s="3">
        <f t="shared" si="2"/>
        <v>920</v>
      </c>
    </row>
    <row r="621" ht="15.75" customHeight="1">
      <c r="A621" s="4">
        <v>45498.0</v>
      </c>
      <c r="B621" s="5">
        <v>0.7271412037037037</v>
      </c>
      <c r="C621" s="1" t="s">
        <v>1437</v>
      </c>
      <c r="D621" s="1" t="s">
        <v>450</v>
      </c>
      <c r="E621" s="1" t="s">
        <v>1438</v>
      </c>
      <c r="F621" s="1" t="s">
        <v>117</v>
      </c>
      <c r="G621" s="1" t="s">
        <v>1439</v>
      </c>
      <c r="H621" s="1" t="s">
        <v>58</v>
      </c>
      <c r="I621" s="1" t="s">
        <v>415</v>
      </c>
      <c r="J621" s="1">
        <v>115.0</v>
      </c>
      <c r="K621" s="5">
        <f t="shared" si="1"/>
        <v>0.0001157407407</v>
      </c>
      <c r="L621" s="3">
        <f t="shared" si="2"/>
        <v>920</v>
      </c>
    </row>
    <row r="622" ht="15.75" customHeight="1">
      <c r="A622" s="4">
        <v>45498.0</v>
      </c>
      <c r="B622" s="5">
        <v>0.7272569444444444</v>
      </c>
      <c r="C622" s="1" t="s">
        <v>1480</v>
      </c>
      <c r="D622" s="1" t="s">
        <v>1481</v>
      </c>
      <c r="E622" s="1" t="s">
        <v>523</v>
      </c>
      <c r="F622" s="1" t="s">
        <v>154</v>
      </c>
      <c r="G622" s="1" t="s">
        <v>1482</v>
      </c>
      <c r="H622" s="1" t="s">
        <v>278</v>
      </c>
      <c r="I622" s="1" t="s">
        <v>199</v>
      </c>
      <c r="J622" s="1">
        <v>115.0</v>
      </c>
      <c r="K622" s="5">
        <f t="shared" si="1"/>
        <v>0.0001157407407</v>
      </c>
      <c r="L622" s="3">
        <f t="shared" si="2"/>
        <v>920</v>
      </c>
    </row>
    <row r="623" ht="15.75" customHeight="1">
      <c r="A623" s="4">
        <v>45498.0</v>
      </c>
      <c r="B623" s="5">
        <v>0.7273726851851852</v>
      </c>
      <c r="C623" s="1" t="s">
        <v>1513</v>
      </c>
      <c r="D623" s="1" t="s">
        <v>1098</v>
      </c>
      <c r="E623" s="1" t="s">
        <v>1514</v>
      </c>
      <c r="F623" s="1" t="s">
        <v>85</v>
      </c>
      <c r="G623" s="1" t="s">
        <v>1515</v>
      </c>
      <c r="H623" s="1" t="s">
        <v>287</v>
      </c>
      <c r="I623" s="1" t="s">
        <v>56</v>
      </c>
      <c r="J623" s="1">
        <v>115.0</v>
      </c>
      <c r="K623" s="5">
        <f t="shared" si="1"/>
        <v>0.0001157407407</v>
      </c>
      <c r="L623" s="3">
        <f t="shared" si="2"/>
        <v>920</v>
      </c>
    </row>
    <row r="624" ht="15.75" customHeight="1">
      <c r="A624" s="4">
        <v>45498.0</v>
      </c>
      <c r="B624" s="5">
        <v>0.7274884259259259</v>
      </c>
      <c r="C624" s="1" t="s">
        <v>1516</v>
      </c>
      <c r="D624" s="1" t="s">
        <v>1517</v>
      </c>
      <c r="E624" s="1" t="s">
        <v>1271</v>
      </c>
      <c r="F624" s="1" t="s">
        <v>504</v>
      </c>
      <c r="G624" s="1" t="s">
        <v>1518</v>
      </c>
      <c r="H624" s="1" t="s">
        <v>263</v>
      </c>
      <c r="I624" s="1" t="s">
        <v>151</v>
      </c>
      <c r="J624" s="1">
        <v>115.0</v>
      </c>
      <c r="K624" s="5">
        <f t="shared" si="1"/>
        <v>0.0001273148148</v>
      </c>
      <c r="L624" s="3">
        <f t="shared" si="2"/>
        <v>920</v>
      </c>
    </row>
    <row r="625" ht="15.75" customHeight="1">
      <c r="A625" s="4">
        <v>45498.0</v>
      </c>
      <c r="B625" s="5">
        <v>0.7276157407407408</v>
      </c>
      <c r="C625" s="1" t="s">
        <v>1516</v>
      </c>
      <c r="D625" s="1" t="s">
        <v>1517</v>
      </c>
      <c r="E625" s="1" t="s">
        <v>1271</v>
      </c>
      <c r="F625" s="1" t="s">
        <v>504</v>
      </c>
      <c r="G625" s="1" t="s">
        <v>1518</v>
      </c>
      <c r="H625" s="1" t="s">
        <v>263</v>
      </c>
      <c r="I625" s="1" t="s">
        <v>415</v>
      </c>
      <c r="J625" s="1">
        <v>115.0</v>
      </c>
      <c r="K625" s="5">
        <f t="shared" si="1"/>
        <v>0.0001157407407</v>
      </c>
      <c r="L625" s="3">
        <f t="shared" si="2"/>
        <v>920</v>
      </c>
    </row>
    <row r="626" ht="15.75" customHeight="1">
      <c r="A626" s="4">
        <v>45498.0</v>
      </c>
      <c r="B626" s="5">
        <v>0.7277314814814815</v>
      </c>
      <c r="C626" s="1" t="s">
        <v>1519</v>
      </c>
      <c r="D626" s="1" t="s">
        <v>1520</v>
      </c>
      <c r="E626" s="1" t="s">
        <v>1039</v>
      </c>
      <c r="F626" s="1" t="s">
        <v>122</v>
      </c>
      <c r="G626" s="1" t="s">
        <v>1521</v>
      </c>
      <c r="H626" s="1" t="s">
        <v>268</v>
      </c>
      <c r="I626" s="1" t="s">
        <v>415</v>
      </c>
      <c r="J626" s="1">
        <v>115.0</v>
      </c>
      <c r="K626" s="5">
        <f t="shared" si="1"/>
        <v>0.0001157407407</v>
      </c>
      <c r="L626" s="3">
        <f t="shared" si="2"/>
        <v>920</v>
      </c>
    </row>
    <row r="627" ht="15.75" customHeight="1">
      <c r="A627" s="4">
        <v>45498.0</v>
      </c>
      <c r="B627" s="5">
        <v>0.7278472222222222</v>
      </c>
      <c r="C627" s="1" t="s">
        <v>347</v>
      </c>
      <c r="D627" s="1" t="s">
        <v>348</v>
      </c>
      <c r="E627" s="1" t="s">
        <v>349</v>
      </c>
      <c r="F627" s="1" t="s">
        <v>163</v>
      </c>
      <c r="G627" s="1" t="s">
        <v>350</v>
      </c>
      <c r="H627" s="1" t="s">
        <v>191</v>
      </c>
      <c r="I627" s="1" t="s">
        <v>415</v>
      </c>
      <c r="J627" s="1">
        <v>115.0</v>
      </c>
      <c r="K627" s="5">
        <f t="shared" si="1"/>
        <v>0.0001157407407</v>
      </c>
      <c r="L627" s="3">
        <f t="shared" si="2"/>
        <v>920</v>
      </c>
    </row>
    <row r="628" ht="15.75" customHeight="1">
      <c r="A628" s="4">
        <v>45498.0</v>
      </c>
      <c r="B628" s="5">
        <v>0.7279629629629629</v>
      </c>
      <c r="C628" s="1" t="s">
        <v>1522</v>
      </c>
      <c r="D628" s="1" t="s">
        <v>1523</v>
      </c>
      <c r="E628" s="1" t="s">
        <v>481</v>
      </c>
      <c r="F628" s="1" t="s">
        <v>472</v>
      </c>
      <c r="G628" s="1" t="s">
        <v>630</v>
      </c>
      <c r="H628" s="1" t="s">
        <v>65</v>
      </c>
      <c r="I628" s="1" t="s">
        <v>858</v>
      </c>
      <c r="J628" s="1">
        <v>115.0</v>
      </c>
      <c r="K628" s="5">
        <f t="shared" si="1"/>
        <v>0.0001157407407</v>
      </c>
      <c r="L628" s="3">
        <f t="shared" si="2"/>
        <v>920</v>
      </c>
    </row>
    <row r="629" ht="15.75" customHeight="1">
      <c r="A629" s="4">
        <v>45498.0</v>
      </c>
      <c r="B629" s="5">
        <v>0.7280787037037038</v>
      </c>
      <c r="C629" s="1" t="s">
        <v>360</v>
      </c>
      <c r="D629" s="1" t="s">
        <v>361</v>
      </c>
      <c r="E629" s="1" t="s">
        <v>362</v>
      </c>
      <c r="F629" s="1" t="s">
        <v>363</v>
      </c>
      <c r="G629" s="1" t="s">
        <v>364</v>
      </c>
      <c r="H629" s="1" t="s">
        <v>271</v>
      </c>
      <c r="I629" s="1" t="s">
        <v>415</v>
      </c>
      <c r="J629" s="1">
        <v>115.0</v>
      </c>
      <c r="K629" s="5">
        <f t="shared" si="1"/>
        <v>0.0001157407407</v>
      </c>
      <c r="L629" s="3">
        <f t="shared" si="2"/>
        <v>920</v>
      </c>
    </row>
    <row r="630" ht="15.75" customHeight="1">
      <c r="A630" s="4">
        <v>45498.0</v>
      </c>
      <c r="B630" s="5">
        <v>0.7281944444444445</v>
      </c>
      <c r="C630" s="1" t="s">
        <v>1516</v>
      </c>
      <c r="D630" s="1" t="s">
        <v>1517</v>
      </c>
      <c r="E630" s="1" t="s">
        <v>1271</v>
      </c>
      <c r="F630" s="1" t="s">
        <v>504</v>
      </c>
      <c r="G630" s="1" t="s">
        <v>1518</v>
      </c>
      <c r="H630" s="1" t="s">
        <v>263</v>
      </c>
      <c r="I630" s="1" t="s">
        <v>415</v>
      </c>
      <c r="J630" s="1">
        <v>115.0</v>
      </c>
      <c r="K630" s="5">
        <f t="shared" si="1"/>
        <v>0.0001273148148</v>
      </c>
      <c r="L630" s="3">
        <f t="shared" si="2"/>
        <v>920</v>
      </c>
    </row>
    <row r="631" ht="15.75" customHeight="1">
      <c r="A631" s="4">
        <v>45498.0</v>
      </c>
      <c r="B631" s="5">
        <v>0.7283217592592592</v>
      </c>
      <c r="C631" s="1" t="s">
        <v>1522</v>
      </c>
      <c r="D631" s="1" t="s">
        <v>1523</v>
      </c>
      <c r="E631" s="1" t="s">
        <v>481</v>
      </c>
      <c r="F631" s="1" t="s">
        <v>472</v>
      </c>
      <c r="G631" s="1" t="s">
        <v>630</v>
      </c>
      <c r="H631" s="1" t="s">
        <v>65</v>
      </c>
      <c r="I631" s="1" t="s">
        <v>151</v>
      </c>
      <c r="J631" s="1">
        <v>115.0</v>
      </c>
      <c r="K631" s="5">
        <f t="shared" si="1"/>
        <v>0.0001157407407</v>
      </c>
      <c r="L631" s="3">
        <f t="shared" si="2"/>
        <v>920</v>
      </c>
    </row>
    <row r="632" ht="15.75" customHeight="1">
      <c r="A632" s="4">
        <v>45498.0</v>
      </c>
      <c r="B632" s="5">
        <v>0.7284375</v>
      </c>
      <c r="C632" s="1" t="s">
        <v>1524</v>
      </c>
      <c r="D632" s="1" t="s">
        <v>1525</v>
      </c>
      <c r="E632" s="1" t="s">
        <v>1526</v>
      </c>
      <c r="F632" s="1" t="s">
        <v>465</v>
      </c>
      <c r="G632" s="1" t="s">
        <v>605</v>
      </c>
      <c r="H632" s="1" t="s">
        <v>92</v>
      </c>
      <c r="I632" s="1" t="s">
        <v>415</v>
      </c>
      <c r="J632" s="1">
        <v>115.0</v>
      </c>
      <c r="K632" s="5">
        <f t="shared" si="1"/>
        <v>0.0001157407407</v>
      </c>
      <c r="L632" s="3">
        <f t="shared" si="2"/>
        <v>920</v>
      </c>
    </row>
    <row r="633" ht="15.75" customHeight="1">
      <c r="A633" s="4">
        <v>45498.0</v>
      </c>
      <c r="B633" s="5">
        <v>0.7285532407407408</v>
      </c>
      <c r="C633" s="1" t="s">
        <v>1527</v>
      </c>
      <c r="D633" s="1" t="s">
        <v>476</v>
      </c>
      <c r="E633" s="1" t="s">
        <v>1276</v>
      </c>
      <c r="F633" s="1" t="s">
        <v>354</v>
      </c>
      <c r="G633" s="1" t="s">
        <v>1528</v>
      </c>
      <c r="H633" s="1" t="s">
        <v>77</v>
      </c>
      <c r="I633" s="1" t="s">
        <v>858</v>
      </c>
      <c r="J633" s="1">
        <v>115.0</v>
      </c>
      <c r="K633" s="5">
        <f t="shared" si="1"/>
        <v>0.0001157407407</v>
      </c>
      <c r="L633" s="3">
        <f t="shared" si="2"/>
        <v>920</v>
      </c>
    </row>
    <row r="634" ht="15.75" customHeight="1">
      <c r="A634" s="4">
        <v>45498.0</v>
      </c>
      <c r="B634" s="5">
        <v>0.7286689814814815</v>
      </c>
      <c r="C634" s="1" t="s">
        <v>1529</v>
      </c>
      <c r="D634" s="1" t="s">
        <v>1080</v>
      </c>
      <c r="E634" s="1" t="s">
        <v>1306</v>
      </c>
      <c r="F634" s="1" t="s">
        <v>479</v>
      </c>
      <c r="G634" s="1" t="s">
        <v>680</v>
      </c>
      <c r="H634" s="1" t="s">
        <v>263</v>
      </c>
      <c r="I634" s="1" t="s">
        <v>415</v>
      </c>
      <c r="J634" s="1">
        <v>115.0</v>
      </c>
      <c r="K634" s="5">
        <f t="shared" si="1"/>
        <v>0.0001157407407</v>
      </c>
      <c r="L634" s="3">
        <f t="shared" si="2"/>
        <v>920</v>
      </c>
    </row>
    <row r="635" ht="15.75" customHeight="1">
      <c r="A635" s="4">
        <v>45498.0</v>
      </c>
      <c r="B635" s="5">
        <v>0.7287847222222222</v>
      </c>
      <c r="C635" s="1" t="s">
        <v>1530</v>
      </c>
      <c r="D635" s="1" t="s">
        <v>1531</v>
      </c>
      <c r="E635" s="1" t="s">
        <v>467</v>
      </c>
      <c r="F635" s="1" t="s">
        <v>433</v>
      </c>
      <c r="G635" s="1" t="s">
        <v>1532</v>
      </c>
      <c r="H635" s="1" t="s">
        <v>109</v>
      </c>
      <c r="I635" s="1" t="s">
        <v>738</v>
      </c>
      <c r="J635" s="1">
        <v>115.0</v>
      </c>
      <c r="K635" s="5">
        <f t="shared" si="1"/>
        <v>0.0001157407407</v>
      </c>
      <c r="L635" s="3">
        <f t="shared" si="2"/>
        <v>920</v>
      </c>
    </row>
    <row r="636" ht="15.75" customHeight="1">
      <c r="A636" s="4">
        <v>45498.0</v>
      </c>
      <c r="B636" s="5">
        <v>0.728900462962963</v>
      </c>
      <c r="C636" s="1" t="s">
        <v>1522</v>
      </c>
      <c r="D636" s="1" t="s">
        <v>1523</v>
      </c>
      <c r="E636" s="1" t="s">
        <v>481</v>
      </c>
      <c r="F636" s="1" t="s">
        <v>472</v>
      </c>
      <c r="G636" s="1" t="s">
        <v>630</v>
      </c>
      <c r="H636" s="1" t="s">
        <v>65</v>
      </c>
      <c r="I636" s="1" t="s">
        <v>415</v>
      </c>
      <c r="J636" s="1">
        <v>115.0</v>
      </c>
      <c r="K636" s="5">
        <f t="shared" si="1"/>
        <v>0.0001157407407</v>
      </c>
      <c r="L636" s="3">
        <f t="shared" si="2"/>
        <v>920</v>
      </c>
    </row>
    <row r="637" ht="15.75" customHeight="1">
      <c r="A637" s="4">
        <v>45498.0</v>
      </c>
      <c r="B637" s="5">
        <v>0.7290162037037037</v>
      </c>
      <c r="C637" s="1" t="s">
        <v>1529</v>
      </c>
      <c r="D637" s="1" t="s">
        <v>1080</v>
      </c>
      <c r="E637" s="1" t="s">
        <v>1306</v>
      </c>
      <c r="F637" s="1" t="s">
        <v>479</v>
      </c>
      <c r="G637" s="1" t="s">
        <v>680</v>
      </c>
      <c r="H637" s="1" t="s">
        <v>263</v>
      </c>
      <c r="I637" s="1" t="s">
        <v>151</v>
      </c>
      <c r="J637" s="1">
        <v>115.0</v>
      </c>
      <c r="K637" s="5">
        <f t="shared" si="1"/>
        <v>0.0001157407407</v>
      </c>
      <c r="L637" s="3">
        <f t="shared" si="2"/>
        <v>920</v>
      </c>
    </row>
    <row r="638" ht="15.75" customHeight="1">
      <c r="A638" s="4">
        <v>45498.0</v>
      </c>
      <c r="B638" s="5">
        <v>0.7291319444444444</v>
      </c>
      <c r="C638" s="1" t="s">
        <v>1524</v>
      </c>
      <c r="D638" s="1" t="s">
        <v>1525</v>
      </c>
      <c r="E638" s="1" t="s">
        <v>1526</v>
      </c>
      <c r="F638" s="1" t="s">
        <v>465</v>
      </c>
      <c r="G638" s="1" t="s">
        <v>605</v>
      </c>
      <c r="H638" s="1" t="s">
        <v>92</v>
      </c>
      <c r="I638" s="1" t="s">
        <v>147</v>
      </c>
      <c r="J638" s="1">
        <v>115.0</v>
      </c>
      <c r="K638" s="5">
        <f t="shared" si="1"/>
        <v>0.0001157407407</v>
      </c>
      <c r="L638" s="3">
        <f t="shared" si="2"/>
        <v>920</v>
      </c>
    </row>
    <row r="639" ht="15.75" customHeight="1">
      <c r="A639" s="4">
        <v>45498.0</v>
      </c>
      <c r="B639" s="5">
        <v>0.7292476851851852</v>
      </c>
      <c r="C639" s="1" t="s">
        <v>1527</v>
      </c>
      <c r="D639" s="1" t="s">
        <v>476</v>
      </c>
      <c r="E639" s="1" t="s">
        <v>1276</v>
      </c>
      <c r="F639" s="1" t="s">
        <v>354</v>
      </c>
      <c r="G639" s="1" t="s">
        <v>1528</v>
      </c>
      <c r="H639" s="1" t="s">
        <v>77</v>
      </c>
      <c r="I639" s="1" t="s">
        <v>151</v>
      </c>
      <c r="J639" s="1">
        <v>115.0</v>
      </c>
      <c r="K639" s="5">
        <f t="shared" si="1"/>
        <v>0.0001157407407</v>
      </c>
      <c r="L639" s="3">
        <f t="shared" si="2"/>
        <v>920</v>
      </c>
    </row>
    <row r="640" ht="15.75" customHeight="1">
      <c r="A640" s="4">
        <v>45498.0</v>
      </c>
      <c r="B640" s="5">
        <v>0.729363425925926</v>
      </c>
      <c r="C640" s="1" t="s">
        <v>351</v>
      </c>
      <c r="D640" s="1" t="s">
        <v>352</v>
      </c>
      <c r="E640" s="1" t="s">
        <v>353</v>
      </c>
      <c r="F640" s="1" t="s">
        <v>354</v>
      </c>
      <c r="G640" s="1" t="s">
        <v>355</v>
      </c>
      <c r="H640" s="1" t="s">
        <v>272</v>
      </c>
      <c r="I640" s="1" t="s">
        <v>151</v>
      </c>
      <c r="J640" s="1">
        <v>115.0</v>
      </c>
      <c r="K640" s="5">
        <f t="shared" si="1"/>
        <v>0.0001157407407</v>
      </c>
      <c r="L640" s="3">
        <f t="shared" si="2"/>
        <v>920</v>
      </c>
    </row>
    <row r="641" ht="15.75" customHeight="1">
      <c r="A641" s="4">
        <v>45498.0</v>
      </c>
      <c r="B641" s="5">
        <v>0.7294791666666667</v>
      </c>
      <c r="C641" s="1" t="s">
        <v>360</v>
      </c>
      <c r="D641" s="1" t="s">
        <v>361</v>
      </c>
      <c r="E641" s="1" t="s">
        <v>362</v>
      </c>
      <c r="F641" s="1" t="s">
        <v>363</v>
      </c>
      <c r="G641" s="1" t="s">
        <v>364</v>
      </c>
      <c r="H641" s="1" t="s">
        <v>271</v>
      </c>
      <c r="I641" s="1" t="s">
        <v>415</v>
      </c>
      <c r="J641" s="1">
        <v>115.0</v>
      </c>
      <c r="K641" s="5">
        <f t="shared" si="1"/>
        <v>0.0001157407407</v>
      </c>
      <c r="L641" s="3">
        <f t="shared" si="2"/>
        <v>920</v>
      </c>
    </row>
    <row r="642" ht="15.75" customHeight="1">
      <c r="A642" s="4">
        <v>45498.0</v>
      </c>
      <c r="B642" s="5">
        <v>0.7295949074074074</v>
      </c>
      <c r="C642" s="1" t="s">
        <v>351</v>
      </c>
      <c r="D642" s="1" t="s">
        <v>352</v>
      </c>
      <c r="E642" s="1" t="s">
        <v>353</v>
      </c>
      <c r="F642" s="1" t="s">
        <v>354</v>
      </c>
      <c r="G642" s="1" t="s">
        <v>355</v>
      </c>
      <c r="H642" s="1" t="s">
        <v>272</v>
      </c>
      <c r="I642" s="1" t="s">
        <v>33</v>
      </c>
      <c r="J642" s="1">
        <v>115.0</v>
      </c>
      <c r="K642" s="5">
        <f t="shared" si="1"/>
        <v>0.0001273148148</v>
      </c>
      <c r="L642" s="3">
        <f t="shared" si="2"/>
        <v>920</v>
      </c>
    </row>
    <row r="643" ht="15.75" customHeight="1">
      <c r="A643" s="4">
        <v>45498.0</v>
      </c>
      <c r="B643" s="5">
        <v>0.7297222222222223</v>
      </c>
      <c r="C643" s="1" t="s">
        <v>1437</v>
      </c>
      <c r="D643" s="1" t="s">
        <v>450</v>
      </c>
      <c r="E643" s="1" t="s">
        <v>1438</v>
      </c>
      <c r="F643" s="1" t="s">
        <v>117</v>
      </c>
      <c r="G643" s="1" t="s">
        <v>1439</v>
      </c>
      <c r="H643" s="1" t="s">
        <v>58</v>
      </c>
      <c r="I643" s="1" t="s">
        <v>56</v>
      </c>
      <c r="J643" s="1">
        <v>115.0</v>
      </c>
      <c r="K643" s="5">
        <f t="shared" si="1"/>
        <v>0.0001157407407</v>
      </c>
      <c r="L643" s="3">
        <f t="shared" si="2"/>
        <v>920</v>
      </c>
    </row>
    <row r="644" ht="15.75" customHeight="1">
      <c r="A644" s="4">
        <v>45498.0</v>
      </c>
      <c r="B644" s="5">
        <v>0.729837962962963</v>
      </c>
      <c r="C644" s="1" t="s">
        <v>1530</v>
      </c>
      <c r="D644" s="1" t="s">
        <v>1531</v>
      </c>
      <c r="E644" s="1" t="s">
        <v>467</v>
      </c>
      <c r="F644" s="1" t="s">
        <v>433</v>
      </c>
      <c r="G644" s="1" t="s">
        <v>1532</v>
      </c>
      <c r="H644" s="1" t="s">
        <v>109</v>
      </c>
      <c r="I644" s="1" t="s">
        <v>147</v>
      </c>
      <c r="J644" s="1">
        <v>115.0</v>
      </c>
      <c r="K644" s="5">
        <f t="shared" si="1"/>
        <v>0.0001157407407</v>
      </c>
      <c r="L644" s="3">
        <f t="shared" si="2"/>
        <v>920</v>
      </c>
    </row>
    <row r="645" ht="15.75" customHeight="1">
      <c r="A645" s="4">
        <v>45498.0</v>
      </c>
      <c r="B645" s="5">
        <v>0.7299537037037037</v>
      </c>
      <c r="C645" s="1" t="s">
        <v>1524</v>
      </c>
      <c r="D645" s="1" t="s">
        <v>1525</v>
      </c>
      <c r="E645" s="1" t="s">
        <v>1526</v>
      </c>
      <c r="F645" s="1" t="s">
        <v>465</v>
      </c>
      <c r="G645" s="1" t="s">
        <v>605</v>
      </c>
      <c r="H645" s="1" t="s">
        <v>92</v>
      </c>
      <c r="I645" s="1" t="s">
        <v>415</v>
      </c>
      <c r="J645" s="1">
        <v>115.0</v>
      </c>
      <c r="K645" s="5">
        <f t="shared" si="1"/>
        <v>0.0001157407407</v>
      </c>
      <c r="L645" s="3">
        <f t="shared" si="2"/>
        <v>920</v>
      </c>
    </row>
    <row r="646" ht="15.75" customHeight="1">
      <c r="A646" s="4">
        <v>45498.0</v>
      </c>
      <c r="B646" s="5">
        <v>0.7300694444444444</v>
      </c>
      <c r="C646" s="1" t="s">
        <v>1527</v>
      </c>
      <c r="D646" s="1" t="s">
        <v>476</v>
      </c>
      <c r="E646" s="1" t="s">
        <v>1276</v>
      </c>
      <c r="F646" s="1" t="s">
        <v>354</v>
      </c>
      <c r="G646" s="1" t="s">
        <v>1528</v>
      </c>
      <c r="H646" s="1" t="s">
        <v>77</v>
      </c>
      <c r="I646" s="1" t="s">
        <v>151</v>
      </c>
      <c r="J646" s="1">
        <v>115.0</v>
      </c>
      <c r="K646" s="5">
        <f t="shared" si="1"/>
        <v>0.0001157407407</v>
      </c>
      <c r="L646" s="3">
        <f t="shared" si="2"/>
        <v>920</v>
      </c>
    </row>
    <row r="647" ht="15.75" customHeight="1">
      <c r="A647" s="4">
        <v>45498.0</v>
      </c>
      <c r="B647" s="5">
        <v>0.7301851851851852</v>
      </c>
      <c r="C647" s="1" t="s">
        <v>360</v>
      </c>
      <c r="D647" s="1" t="s">
        <v>361</v>
      </c>
      <c r="E647" s="1" t="s">
        <v>362</v>
      </c>
      <c r="F647" s="1" t="s">
        <v>363</v>
      </c>
      <c r="G647" s="1" t="s">
        <v>364</v>
      </c>
      <c r="H647" s="1" t="s">
        <v>271</v>
      </c>
      <c r="I647" s="1" t="s">
        <v>415</v>
      </c>
      <c r="J647" s="1">
        <v>115.0</v>
      </c>
      <c r="K647" s="5">
        <f t="shared" si="1"/>
        <v>0.0001157407407</v>
      </c>
      <c r="L647" s="3">
        <f t="shared" si="2"/>
        <v>920</v>
      </c>
    </row>
    <row r="648" ht="15.75" customHeight="1">
      <c r="A648" s="4">
        <v>45498.0</v>
      </c>
      <c r="B648" s="5">
        <v>0.7303009259259259</v>
      </c>
      <c r="C648" s="1" t="s">
        <v>1533</v>
      </c>
      <c r="D648" s="1" t="s">
        <v>1051</v>
      </c>
      <c r="E648" s="1" t="s">
        <v>991</v>
      </c>
      <c r="F648" s="1" t="s">
        <v>208</v>
      </c>
      <c r="G648" s="1" t="s">
        <v>1200</v>
      </c>
      <c r="H648" s="1" t="s">
        <v>157</v>
      </c>
      <c r="I648" s="1" t="s">
        <v>415</v>
      </c>
      <c r="J648" s="1">
        <v>115.0</v>
      </c>
      <c r="K648" s="5">
        <f t="shared" si="1"/>
        <v>0.0001273148148</v>
      </c>
      <c r="L648" s="3">
        <f t="shared" si="2"/>
        <v>920</v>
      </c>
    </row>
    <row r="649" ht="15.75" customHeight="1">
      <c r="A649" s="4">
        <v>45498.0</v>
      </c>
      <c r="B649" s="5">
        <v>0.7304282407407408</v>
      </c>
      <c r="C649" s="1" t="s">
        <v>1524</v>
      </c>
      <c r="D649" s="1" t="s">
        <v>1525</v>
      </c>
      <c r="E649" s="1" t="s">
        <v>1526</v>
      </c>
      <c r="F649" s="1" t="s">
        <v>465</v>
      </c>
      <c r="G649" s="1" t="s">
        <v>605</v>
      </c>
      <c r="H649" s="1" t="s">
        <v>92</v>
      </c>
      <c r="I649" s="1" t="s">
        <v>415</v>
      </c>
      <c r="J649" s="1">
        <v>115.0</v>
      </c>
      <c r="K649" s="5">
        <f t="shared" si="1"/>
        <v>0.0001157407407</v>
      </c>
      <c r="L649" s="3">
        <f t="shared" si="2"/>
        <v>920</v>
      </c>
    </row>
    <row r="650" ht="15.75" customHeight="1">
      <c r="A650" s="4">
        <v>45498.0</v>
      </c>
      <c r="B650" s="5">
        <v>0.7305439814814815</v>
      </c>
      <c r="C650" s="1" t="s">
        <v>360</v>
      </c>
      <c r="D650" s="1" t="s">
        <v>361</v>
      </c>
      <c r="E650" s="1" t="s">
        <v>362</v>
      </c>
      <c r="F650" s="1" t="s">
        <v>363</v>
      </c>
      <c r="G650" s="1" t="s">
        <v>364</v>
      </c>
      <c r="H650" s="1" t="s">
        <v>271</v>
      </c>
      <c r="I650" s="1" t="s">
        <v>415</v>
      </c>
      <c r="J650" s="1">
        <v>115.0</v>
      </c>
      <c r="K650" s="5">
        <f t="shared" si="1"/>
        <v>0.0001157407407</v>
      </c>
      <c r="L650" s="3">
        <f t="shared" si="2"/>
        <v>920</v>
      </c>
    </row>
    <row r="651" ht="15.75" customHeight="1">
      <c r="A651" s="4">
        <v>45498.0</v>
      </c>
      <c r="B651" s="5">
        <v>0.7306597222222222</v>
      </c>
      <c r="C651" s="1" t="s">
        <v>1527</v>
      </c>
      <c r="D651" s="1" t="s">
        <v>476</v>
      </c>
      <c r="E651" s="1" t="s">
        <v>1276</v>
      </c>
      <c r="F651" s="1" t="s">
        <v>354</v>
      </c>
      <c r="G651" s="1" t="s">
        <v>1528</v>
      </c>
      <c r="H651" s="1" t="s">
        <v>77</v>
      </c>
      <c r="I651" s="1" t="s">
        <v>33</v>
      </c>
      <c r="J651" s="1">
        <v>115.0</v>
      </c>
      <c r="K651" s="5">
        <f t="shared" si="1"/>
        <v>0.0001157407407</v>
      </c>
      <c r="L651" s="3">
        <f t="shared" si="2"/>
        <v>920</v>
      </c>
    </row>
    <row r="652" ht="15.75" customHeight="1">
      <c r="A652" s="4">
        <v>45498.0</v>
      </c>
      <c r="B652" s="5">
        <v>0.7307754629629629</v>
      </c>
      <c r="C652" s="1" t="s">
        <v>1473</v>
      </c>
      <c r="D652" s="1" t="s">
        <v>1092</v>
      </c>
      <c r="E652" s="1" t="s">
        <v>1474</v>
      </c>
      <c r="F652" s="1" t="s">
        <v>440</v>
      </c>
      <c r="G652" s="1" t="s">
        <v>1475</v>
      </c>
      <c r="H652" s="1" t="s">
        <v>187</v>
      </c>
      <c r="I652" s="1" t="s">
        <v>151</v>
      </c>
      <c r="J652" s="1">
        <v>115.0</v>
      </c>
      <c r="K652" s="5">
        <f t="shared" si="1"/>
        <v>0.0001157407407</v>
      </c>
      <c r="L652" s="3">
        <f t="shared" si="2"/>
        <v>920</v>
      </c>
    </row>
    <row r="653" ht="15.75" customHeight="1">
      <c r="A653" s="4">
        <v>45498.0</v>
      </c>
      <c r="B653" s="5">
        <v>0.7308912037037038</v>
      </c>
      <c r="C653" s="1" t="s">
        <v>360</v>
      </c>
      <c r="D653" s="1" t="s">
        <v>361</v>
      </c>
      <c r="E653" s="1" t="s">
        <v>362</v>
      </c>
      <c r="F653" s="1" t="s">
        <v>363</v>
      </c>
      <c r="G653" s="1" t="s">
        <v>364</v>
      </c>
      <c r="H653" s="1" t="s">
        <v>271</v>
      </c>
      <c r="I653" s="1" t="s">
        <v>858</v>
      </c>
      <c r="J653" s="1">
        <v>115.0</v>
      </c>
      <c r="K653" s="5">
        <f t="shared" si="1"/>
        <v>0.0001157407407</v>
      </c>
      <c r="L653" s="3">
        <f t="shared" si="2"/>
        <v>920</v>
      </c>
    </row>
    <row r="654" ht="15.75" customHeight="1">
      <c r="A654" s="4">
        <v>45498.0</v>
      </c>
      <c r="B654" s="5">
        <v>0.7310069444444445</v>
      </c>
      <c r="C654" s="1" t="s">
        <v>1473</v>
      </c>
      <c r="D654" s="1" t="s">
        <v>1092</v>
      </c>
      <c r="E654" s="1" t="s">
        <v>1474</v>
      </c>
      <c r="F654" s="1" t="s">
        <v>440</v>
      </c>
      <c r="G654" s="1" t="s">
        <v>1475</v>
      </c>
      <c r="H654" s="1" t="s">
        <v>187</v>
      </c>
      <c r="I654" s="1" t="s">
        <v>415</v>
      </c>
      <c r="J654" s="1">
        <v>115.0</v>
      </c>
      <c r="K654" s="5">
        <f t="shared" si="1"/>
        <v>0.0001157407407</v>
      </c>
      <c r="L654" s="3">
        <f t="shared" si="2"/>
        <v>920</v>
      </c>
    </row>
    <row r="655" ht="15.75" customHeight="1">
      <c r="A655" s="4">
        <v>45498.0</v>
      </c>
      <c r="B655" s="5">
        <v>0.7311226851851852</v>
      </c>
      <c r="C655" s="1" t="s">
        <v>1527</v>
      </c>
      <c r="D655" s="1" t="s">
        <v>476</v>
      </c>
      <c r="E655" s="1" t="s">
        <v>1276</v>
      </c>
      <c r="F655" s="1" t="s">
        <v>354</v>
      </c>
      <c r="G655" s="1" t="s">
        <v>1528</v>
      </c>
      <c r="H655" s="1" t="s">
        <v>77</v>
      </c>
      <c r="I655" s="1" t="s">
        <v>151</v>
      </c>
      <c r="J655" s="1">
        <v>115.0</v>
      </c>
      <c r="K655" s="5">
        <f t="shared" si="1"/>
        <v>0.0001157407407</v>
      </c>
      <c r="L655" s="3">
        <f t="shared" si="2"/>
        <v>920</v>
      </c>
    </row>
    <row r="656" ht="15.75" customHeight="1">
      <c r="A656" s="4">
        <v>45498.0</v>
      </c>
      <c r="B656" s="5">
        <v>0.7312384259259259</v>
      </c>
      <c r="C656" s="1" t="s">
        <v>351</v>
      </c>
      <c r="D656" s="1" t="s">
        <v>352</v>
      </c>
      <c r="E656" s="1" t="s">
        <v>353</v>
      </c>
      <c r="F656" s="1" t="s">
        <v>354</v>
      </c>
      <c r="G656" s="1" t="s">
        <v>355</v>
      </c>
      <c r="H656" s="1" t="s">
        <v>272</v>
      </c>
      <c r="I656" s="1" t="s">
        <v>415</v>
      </c>
      <c r="J656" s="1">
        <v>115.0</v>
      </c>
      <c r="K656" s="5">
        <f t="shared" si="1"/>
        <v>0.0001157407407</v>
      </c>
      <c r="L656" s="3">
        <f t="shared" si="2"/>
        <v>920</v>
      </c>
    </row>
    <row r="657" ht="15.75" customHeight="1">
      <c r="A657" s="4">
        <v>45498.0</v>
      </c>
      <c r="B657" s="5">
        <v>0.7313541666666666</v>
      </c>
      <c r="C657" s="1" t="s">
        <v>351</v>
      </c>
      <c r="D657" s="1" t="s">
        <v>352</v>
      </c>
      <c r="E657" s="1" t="s">
        <v>353</v>
      </c>
      <c r="F657" s="1" t="s">
        <v>354</v>
      </c>
      <c r="G657" s="1" t="s">
        <v>355</v>
      </c>
      <c r="H657" s="1" t="s">
        <v>272</v>
      </c>
      <c r="I657" s="1" t="s">
        <v>858</v>
      </c>
      <c r="J657" s="1">
        <v>115.0</v>
      </c>
      <c r="K657" s="5">
        <f t="shared" si="1"/>
        <v>0.0001157407407</v>
      </c>
      <c r="L657" s="3">
        <f t="shared" si="2"/>
        <v>920</v>
      </c>
    </row>
    <row r="658" ht="15.75" customHeight="1">
      <c r="A658" s="4">
        <v>45498.0</v>
      </c>
      <c r="B658" s="5">
        <v>0.7314699074074074</v>
      </c>
      <c r="C658" s="1" t="s">
        <v>1530</v>
      </c>
      <c r="D658" s="1" t="s">
        <v>1531</v>
      </c>
      <c r="E658" s="1" t="s">
        <v>467</v>
      </c>
      <c r="F658" s="1" t="s">
        <v>433</v>
      </c>
      <c r="G658" s="1" t="s">
        <v>1532</v>
      </c>
      <c r="H658" s="1" t="s">
        <v>109</v>
      </c>
      <c r="I658" s="1" t="s">
        <v>415</v>
      </c>
      <c r="J658" s="1">
        <v>115.0</v>
      </c>
      <c r="K658" s="5">
        <f t="shared" si="1"/>
        <v>0.0001157407407</v>
      </c>
      <c r="L658" s="3">
        <f t="shared" si="2"/>
        <v>920</v>
      </c>
    </row>
    <row r="659" ht="15.75" customHeight="1">
      <c r="A659" s="4">
        <v>45498.0</v>
      </c>
      <c r="B659" s="5">
        <v>0.7315856481481482</v>
      </c>
      <c r="C659" s="1" t="s">
        <v>1534</v>
      </c>
      <c r="D659" s="1" t="s">
        <v>1015</v>
      </c>
      <c r="E659" s="1" t="s">
        <v>1535</v>
      </c>
      <c r="F659" s="1" t="s">
        <v>346</v>
      </c>
      <c r="G659" s="1" t="s">
        <v>1536</v>
      </c>
      <c r="H659" s="1" t="s">
        <v>272</v>
      </c>
      <c r="I659" s="1" t="s">
        <v>415</v>
      </c>
      <c r="J659" s="1">
        <v>115.0</v>
      </c>
      <c r="K659" s="5">
        <f t="shared" si="1"/>
        <v>0.0001157407407</v>
      </c>
      <c r="L659" s="3">
        <f t="shared" si="2"/>
        <v>920</v>
      </c>
    </row>
    <row r="660" ht="15.75" customHeight="1">
      <c r="A660" s="4">
        <v>45498.0</v>
      </c>
      <c r="B660" s="5">
        <v>0.7317013888888889</v>
      </c>
      <c r="C660" s="1" t="s">
        <v>370</v>
      </c>
      <c r="D660" s="1" t="s">
        <v>371</v>
      </c>
      <c r="E660" s="1" t="s">
        <v>372</v>
      </c>
      <c r="F660" s="1" t="s">
        <v>373</v>
      </c>
      <c r="G660" s="1" t="s">
        <v>374</v>
      </c>
      <c r="H660" s="1" t="s">
        <v>177</v>
      </c>
      <c r="I660" s="1" t="s">
        <v>151</v>
      </c>
      <c r="J660" s="1">
        <v>115.0</v>
      </c>
      <c r="K660" s="5">
        <f t="shared" si="1"/>
        <v>0.0001273148148</v>
      </c>
      <c r="L660" s="3">
        <f t="shared" si="2"/>
        <v>920</v>
      </c>
    </row>
    <row r="661" ht="15.75" customHeight="1">
      <c r="A661" s="4">
        <v>45498.0</v>
      </c>
      <c r="B661" s="5">
        <v>0.7318287037037037</v>
      </c>
      <c r="C661" s="1" t="s">
        <v>1534</v>
      </c>
      <c r="D661" s="1" t="s">
        <v>1015</v>
      </c>
      <c r="E661" s="1" t="s">
        <v>1535</v>
      </c>
      <c r="F661" s="1" t="s">
        <v>346</v>
      </c>
      <c r="G661" s="1" t="s">
        <v>1536</v>
      </c>
      <c r="H661" s="1" t="s">
        <v>272</v>
      </c>
      <c r="I661" s="1" t="s">
        <v>33</v>
      </c>
      <c r="J661" s="1">
        <v>115.0</v>
      </c>
      <c r="K661" s="5">
        <f t="shared" si="1"/>
        <v>0.0001157407407</v>
      </c>
      <c r="L661" s="3">
        <f t="shared" si="2"/>
        <v>920</v>
      </c>
    </row>
    <row r="662" ht="15.75" customHeight="1">
      <c r="A662" s="4">
        <v>45498.0</v>
      </c>
      <c r="B662" s="5">
        <v>0.7319444444444444</v>
      </c>
      <c r="C662" s="1" t="s">
        <v>1537</v>
      </c>
      <c r="D662" s="1" t="s">
        <v>987</v>
      </c>
      <c r="E662" s="1" t="s">
        <v>1538</v>
      </c>
      <c r="F662" s="1" t="s">
        <v>622</v>
      </c>
      <c r="G662" s="1" t="s">
        <v>720</v>
      </c>
      <c r="H662" s="1" t="s">
        <v>114</v>
      </c>
      <c r="I662" s="1" t="s">
        <v>415</v>
      </c>
      <c r="J662" s="1">
        <v>115.0</v>
      </c>
      <c r="K662" s="5">
        <f t="shared" si="1"/>
        <v>0.0001157407407</v>
      </c>
      <c r="L662" s="3">
        <f t="shared" si="2"/>
        <v>920</v>
      </c>
    </row>
    <row r="663" ht="15.75" customHeight="1">
      <c r="A663" s="4">
        <v>45498.0</v>
      </c>
      <c r="B663" s="5">
        <v>0.7320601851851852</v>
      </c>
      <c r="C663" s="1" t="s">
        <v>1527</v>
      </c>
      <c r="D663" s="1" t="s">
        <v>476</v>
      </c>
      <c r="E663" s="1" t="s">
        <v>1276</v>
      </c>
      <c r="F663" s="1" t="s">
        <v>354</v>
      </c>
      <c r="G663" s="1" t="s">
        <v>1528</v>
      </c>
      <c r="H663" s="1" t="s">
        <v>77</v>
      </c>
      <c r="I663" s="1" t="s">
        <v>858</v>
      </c>
      <c r="J663" s="1">
        <v>115.0</v>
      </c>
      <c r="K663" s="5">
        <f t="shared" si="1"/>
        <v>0.0001157407407</v>
      </c>
      <c r="L663" s="3">
        <f t="shared" si="2"/>
        <v>920</v>
      </c>
    </row>
    <row r="664" ht="15.75" customHeight="1">
      <c r="A664" s="4">
        <v>45498.0</v>
      </c>
      <c r="B664" s="5">
        <v>0.732175925925926</v>
      </c>
      <c r="C664" s="1" t="s">
        <v>1527</v>
      </c>
      <c r="D664" s="1" t="s">
        <v>476</v>
      </c>
      <c r="E664" s="1" t="s">
        <v>1276</v>
      </c>
      <c r="F664" s="1" t="s">
        <v>354</v>
      </c>
      <c r="G664" s="1" t="s">
        <v>1528</v>
      </c>
      <c r="H664" s="1" t="s">
        <v>77</v>
      </c>
      <c r="I664" s="1" t="s">
        <v>858</v>
      </c>
      <c r="J664" s="1">
        <v>115.0</v>
      </c>
      <c r="K664" s="5">
        <f t="shared" si="1"/>
        <v>0.0001157407407</v>
      </c>
      <c r="L664" s="3">
        <f t="shared" si="2"/>
        <v>920</v>
      </c>
    </row>
    <row r="665" ht="15.75" customHeight="1">
      <c r="A665" s="4">
        <v>45498.0</v>
      </c>
      <c r="B665" s="5">
        <v>0.7322916666666667</v>
      </c>
      <c r="C665" s="1" t="s">
        <v>1473</v>
      </c>
      <c r="D665" s="1" t="s">
        <v>1092</v>
      </c>
      <c r="E665" s="1" t="s">
        <v>1474</v>
      </c>
      <c r="F665" s="1" t="s">
        <v>440</v>
      </c>
      <c r="G665" s="1" t="s">
        <v>1475</v>
      </c>
      <c r="H665" s="1" t="s">
        <v>187</v>
      </c>
      <c r="I665" s="1" t="s">
        <v>415</v>
      </c>
      <c r="J665" s="1">
        <v>115.0</v>
      </c>
      <c r="K665" s="5">
        <f t="shared" si="1"/>
        <v>0.0001157407407</v>
      </c>
      <c r="L665" s="3">
        <f t="shared" si="2"/>
        <v>920</v>
      </c>
    </row>
    <row r="666" ht="15.75" customHeight="1">
      <c r="A666" s="4">
        <v>45498.0</v>
      </c>
      <c r="B666" s="5">
        <v>0.7324074074074074</v>
      </c>
      <c r="C666" s="1" t="s">
        <v>1533</v>
      </c>
      <c r="D666" s="1" t="s">
        <v>1051</v>
      </c>
      <c r="E666" s="1" t="s">
        <v>991</v>
      </c>
      <c r="F666" s="1" t="s">
        <v>208</v>
      </c>
      <c r="G666" s="1" t="s">
        <v>1200</v>
      </c>
      <c r="H666" s="1" t="s">
        <v>157</v>
      </c>
      <c r="I666" s="1" t="s">
        <v>415</v>
      </c>
      <c r="J666" s="1">
        <v>115.0</v>
      </c>
      <c r="K666" s="5">
        <f t="shared" si="1"/>
        <v>0.0001273148148</v>
      </c>
      <c r="L666" s="3">
        <f t="shared" si="2"/>
        <v>920</v>
      </c>
    </row>
    <row r="667" ht="15.75" customHeight="1">
      <c r="A667" s="4">
        <v>45498.0</v>
      </c>
      <c r="B667" s="5">
        <v>0.7325347222222223</v>
      </c>
      <c r="C667" s="1" t="s">
        <v>1473</v>
      </c>
      <c r="D667" s="1" t="s">
        <v>1092</v>
      </c>
      <c r="E667" s="1" t="s">
        <v>1474</v>
      </c>
      <c r="F667" s="1" t="s">
        <v>440</v>
      </c>
      <c r="G667" s="1" t="s">
        <v>1475</v>
      </c>
      <c r="H667" s="1" t="s">
        <v>187</v>
      </c>
      <c r="I667" s="1" t="s">
        <v>393</v>
      </c>
      <c r="J667" s="1">
        <v>115.0</v>
      </c>
      <c r="K667" s="5">
        <f t="shared" si="1"/>
        <v>0.0001157407407</v>
      </c>
      <c r="L667" s="3">
        <f t="shared" si="2"/>
        <v>920</v>
      </c>
    </row>
    <row r="668" ht="15.75" customHeight="1">
      <c r="A668" s="4">
        <v>45498.0</v>
      </c>
      <c r="B668" s="5">
        <v>0.732650462962963</v>
      </c>
      <c r="C668" s="1" t="s">
        <v>351</v>
      </c>
      <c r="D668" s="1" t="s">
        <v>352</v>
      </c>
      <c r="E668" s="1" t="s">
        <v>353</v>
      </c>
      <c r="F668" s="1" t="s">
        <v>354</v>
      </c>
      <c r="G668" s="1" t="s">
        <v>355</v>
      </c>
      <c r="H668" s="1" t="s">
        <v>272</v>
      </c>
      <c r="I668" s="1" t="s">
        <v>415</v>
      </c>
      <c r="J668" s="1">
        <v>115.0</v>
      </c>
      <c r="K668" s="5">
        <f t="shared" si="1"/>
        <v>0.0001157407407</v>
      </c>
      <c r="L668" s="3">
        <f t="shared" si="2"/>
        <v>920</v>
      </c>
    </row>
    <row r="669" ht="15.75" customHeight="1">
      <c r="A669" s="4">
        <v>45498.0</v>
      </c>
      <c r="B669" s="5">
        <v>0.7327662037037037</v>
      </c>
      <c r="C669" s="1" t="s">
        <v>1530</v>
      </c>
      <c r="D669" s="1" t="s">
        <v>1531</v>
      </c>
      <c r="E669" s="1" t="s">
        <v>467</v>
      </c>
      <c r="F669" s="1" t="s">
        <v>433</v>
      </c>
      <c r="G669" s="1" t="s">
        <v>1532</v>
      </c>
      <c r="H669" s="1" t="s">
        <v>109</v>
      </c>
      <c r="I669" s="1" t="s">
        <v>195</v>
      </c>
      <c r="J669" s="1">
        <v>115.0</v>
      </c>
      <c r="K669" s="5">
        <f t="shared" si="1"/>
        <v>0.0001157407407</v>
      </c>
      <c r="L669" s="3">
        <f t="shared" si="2"/>
        <v>920</v>
      </c>
    </row>
    <row r="670" ht="15.75" customHeight="1">
      <c r="A670" s="4">
        <v>45498.0</v>
      </c>
      <c r="B670" s="5">
        <v>0.7328819444444444</v>
      </c>
      <c r="C670" s="1" t="s">
        <v>1533</v>
      </c>
      <c r="D670" s="1" t="s">
        <v>1051</v>
      </c>
      <c r="E670" s="1" t="s">
        <v>991</v>
      </c>
      <c r="F670" s="1" t="s">
        <v>208</v>
      </c>
      <c r="G670" s="1" t="s">
        <v>1200</v>
      </c>
      <c r="H670" s="1" t="s">
        <v>157</v>
      </c>
      <c r="I670" s="1" t="s">
        <v>858</v>
      </c>
      <c r="J670" s="1">
        <v>115.0</v>
      </c>
      <c r="K670" s="5">
        <f t="shared" si="1"/>
        <v>0.0001157407407</v>
      </c>
      <c r="L670" s="3">
        <f t="shared" si="2"/>
        <v>920</v>
      </c>
    </row>
    <row r="671" ht="15.75" customHeight="1">
      <c r="A671" s="4">
        <v>45498.0</v>
      </c>
      <c r="B671" s="5">
        <v>0.7329976851851852</v>
      </c>
      <c r="C671" s="1" t="s">
        <v>1473</v>
      </c>
      <c r="D671" s="1" t="s">
        <v>1092</v>
      </c>
      <c r="E671" s="1" t="s">
        <v>1474</v>
      </c>
      <c r="F671" s="1" t="s">
        <v>440</v>
      </c>
      <c r="G671" s="1" t="s">
        <v>1475</v>
      </c>
      <c r="H671" s="1" t="s">
        <v>187</v>
      </c>
      <c r="I671" s="1" t="s">
        <v>415</v>
      </c>
      <c r="J671" s="1">
        <v>115.0</v>
      </c>
      <c r="K671" s="5">
        <f t="shared" si="1"/>
        <v>0.0001157407407</v>
      </c>
      <c r="L671" s="3">
        <f t="shared" si="2"/>
        <v>920</v>
      </c>
    </row>
    <row r="672" ht="15.75" customHeight="1">
      <c r="A672" s="4">
        <v>45498.0</v>
      </c>
      <c r="B672" s="5">
        <v>0.7331134259259259</v>
      </c>
      <c r="C672" s="1" t="s">
        <v>1530</v>
      </c>
      <c r="D672" s="1" t="s">
        <v>1531</v>
      </c>
      <c r="E672" s="1" t="s">
        <v>467</v>
      </c>
      <c r="F672" s="1" t="s">
        <v>433</v>
      </c>
      <c r="G672" s="1" t="s">
        <v>1532</v>
      </c>
      <c r="H672" s="1" t="s">
        <v>109</v>
      </c>
      <c r="I672" s="1" t="s">
        <v>415</v>
      </c>
      <c r="J672" s="1">
        <v>115.0</v>
      </c>
      <c r="K672" s="5">
        <f t="shared" si="1"/>
        <v>0.0001157407407</v>
      </c>
      <c r="L672" s="3">
        <f t="shared" si="2"/>
        <v>920</v>
      </c>
    </row>
    <row r="673" ht="15.75" customHeight="1">
      <c r="A673" s="4">
        <v>45498.0</v>
      </c>
      <c r="B673" s="5">
        <v>0.7332291666666667</v>
      </c>
      <c r="C673" s="1" t="s">
        <v>1473</v>
      </c>
      <c r="D673" s="1" t="s">
        <v>1092</v>
      </c>
      <c r="E673" s="1" t="s">
        <v>1474</v>
      </c>
      <c r="F673" s="1" t="s">
        <v>440</v>
      </c>
      <c r="G673" s="1" t="s">
        <v>1475</v>
      </c>
      <c r="H673" s="1" t="s">
        <v>187</v>
      </c>
      <c r="I673" s="1" t="s">
        <v>858</v>
      </c>
      <c r="J673" s="1">
        <v>115.0</v>
      </c>
      <c r="K673" s="5">
        <f t="shared" si="1"/>
        <v>0.0001157407407</v>
      </c>
      <c r="L673" s="3">
        <f t="shared" si="2"/>
        <v>920</v>
      </c>
    </row>
    <row r="674" ht="15.75" customHeight="1">
      <c r="A674" s="4">
        <v>45498.0</v>
      </c>
      <c r="B674" s="5">
        <v>0.7333449074074074</v>
      </c>
      <c r="C674" s="1" t="s">
        <v>356</v>
      </c>
      <c r="D674" s="1" t="s">
        <v>357</v>
      </c>
      <c r="E674" s="1" t="s">
        <v>358</v>
      </c>
      <c r="F674" s="1" t="s">
        <v>128</v>
      </c>
      <c r="G674" s="1" t="s">
        <v>359</v>
      </c>
      <c r="H674" s="1" t="s">
        <v>109</v>
      </c>
      <c r="I674" s="1" t="s">
        <v>415</v>
      </c>
      <c r="J674" s="1">
        <v>115.0</v>
      </c>
      <c r="K674" s="5">
        <f t="shared" si="1"/>
        <v>0.0001157407407</v>
      </c>
      <c r="L674" s="3">
        <f t="shared" si="2"/>
        <v>920</v>
      </c>
    </row>
    <row r="675" ht="15.75" customHeight="1">
      <c r="A675" s="4">
        <v>45498.0</v>
      </c>
      <c r="B675" s="5">
        <v>0.7334606481481482</v>
      </c>
      <c r="C675" s="1" t="s">
        <v>1537</v>
      </c>
      <c r="D675" s="1" t="s">
        <v>987</v>
      </c>
      <c r="E675" s="1" t="s">
        <v>1538</v>
      </c>
      <c r="F675" s="1" t="s">
        <v>622</v>
      </c>
      <c r="G675" s="1" t="s">
        <v>720</v>
      </c>
      <c r="H675" s="1" t="s">
        <v>114</v>
      </c>
      <c r="I675" s="1" t="s">
        <v>415</v>
      </c>
      <c r="J675" s="1">
        <v>115.0</v>
      </c>
      <c r="K675" s="5">
        <f t="shared" si="1"/>
        <v>0.0001157407407</v>
      </c>
      <c r="L675" s="3">
        <f t="shared" si="2"/>
        <v>920</v>
      </c>
    </row>
    <row r="676" ht="15.75" customHeight="1">
      <c r="A676" s="4">
        <v>45498.0</v>
      </c>
      <c r="B676" s="5">
        <v>0.7335763888888889</v>
      </c>
      <c r="C676" s="1" t="s">
        <v>347</v>
      </c>
      <c r="D676" s="1" t="s">
        <v>348</v>
      </c>
      <c r="E676" s="1" t="s">
        <v>349</v>
      </c>
      <c r="F676" s="1" t="s">
        <v>163</v>
      </c>
      <c r="G676" s="1" t="s">
        <v>350</v>
      </c>
      <c r="H676" s="1" t="s">
        <v>191</v>
      </c>
      <c r="I676" s="1" t="s">
        <v>69</v>
      </c>
      <c r="J676" s="1">
        <v>115.0</v>
      </c>
      <c r="K676" s="5">
        <f t="shared" si="1"/>
        <v>0.0001157407407</v>
      </c>
      <c r="L676" s="3">
        <f t="shared" si="2"/>
        <v>920</v>
      </c>
    </row>
    <row r="677" ht="15.75" customHeight="1">
      <c r="A677" s="4">
        <v>45498.0</v>
      </c>
      <c r="B677" s="5">
        <v>0.7336921296296296</v>
      </c>
      <c r="C677" s="1" t="s">
        <v>1539</v>
      </c>
      <c r="D677" s="1" t="s">
        <v>1540</v>
      </c>
      <c r="E677" s="1" t="s">
        <v>1541</v>
      </c>
      <c r="F677" s="1" t="s">
        <v>238</v>
      </c>
      <c r="G677" s="1" t="s">
        <v>1542</v>
      </c>
      <c r="H677" s="1" t="s">
        <v>97</v>
      </c>
      <c r="I677" s="1" t="s">
        <v>415</v>
      </c>
      <c r="J677" s="1">
        <v>115.0</v>
      </c>
      <c r="K677" s="5">
        <f t="shared" si="1"/>
        <v>0.0001157407407</v>
      </c>
      <c r="L677" s="3">
        <f t="shared" si="2"/>
        <v>920</v>
      </c>
    </row>
    <row r="678" ht="15.75" customHeight="1">
      <c r="A678" s="4">
        <v>45498.0</v>
      </c>
      <c r="B678" s="5">
        <v>0.7338078703703703</v>
      </c>
      <c r="C678" s="1" t="s">
        <v>370</v>
      </c>
      <c r="D678" s="1" t="s">
        <v>371</v>
      </c>
      <c r="E678" s="1" t="s">
        <v>372</v>
      </c>
      <c r="F678" s="1" t="s">
        <v>373</v>
      </c>
      <c r="G678" s="1" t="s">
        <v>374</v>
      </c>
      <c r="H678" s="1" t="s">
        <v>177</v>
      </c>
      <c r="I678" s="1" t="s">
        <v>415</v>
      </c>
      <c r="J678" s="1">
        <v>115.0</v>
      </c>
      <c r="K678" s="5">
        <f t="shared" si="1"/>
        <v>0.0001273148148</v>
      </c>
      <c r="L678" s="3">
        <f t="shared" si="2"/>
        <v>920</v>
      </c>
    </row>
    <row r="679" ht="15.75" customHeight="1">
      <c r="A679" s="4">
        <v>45498.0</v>
      </c>
      <c r="B679" s="5">
        <v>0.7339351851851852</v>
      </c>
      <c r="C679" s="1" t="s">
        <v>1473</v>
      </c>
      <c r="D679" s="1" t="s">
        <v>1092</v>
      </c>
      <c r="E679" s="1" t="s">
        <v>1474</v>
      </c>
      <c r="F679" s="1" t="s">
        <v>440</v>
      </c>
      <c r="G679" s="1" t="s">
        <v>1475</v>
      </c>
      <c r="H679" s="1" t="s">
        <v>187</v>
      </c>
      <c r="I679" s="1" t="s">
        <v>195</v>
      </c>
      <c r="J679" s="1">
        <v>115.0</v>
      </c>
      <c r="K679" s="5">
        <f t="shared" si="1"/>
        <v>0.0001157407407</v>
      </c>
      <c r="L679" s="3">
        <f t="shared" si="2"/>
        <v>920</v>
      </c>
    </row>
    <row r="680" ht="15.75" customHeight="1">
      <c r="A680" s="4">
        <v>45498.0</v>
      </c>
      <c r="B680" s="5">
        <v>0.7340509259259259</v>
      </c>
      <c r="C680" s="1" t="s">
        <v>982</v>
      </c>
      <c r="D680" s="1" t="s">
        <v>1086</v>
      </c>
      <c r="E680" s="1" t="s">
        <v>1543</v>
      </c>
      <c r="F680" s="1" t="s">
        <v>219</v>
      </c>
      <c r="G680" s="1" t="s">
        <v>1124</v>
      </c>
      <c r="H680" s="1" t="s">
        <v>130</v>
      </c>
      <c r="I680" s="1" t="s">
        <v>858</v>
      </c>
      <c r="J680" s="1">
        <v>115.0</v>
      </c>
      <c r="K680" s="5">
        <f t="shared" si="1"/>
        <v>0.0001157407407</v>
      </c>
      <c r="L680" s="3">
        <f t="shared" si="2"/>
        <v>920</v>
      </c>
    </row>
    <row r="681" ht="15.75" customHeight="1">
      <c r="A681" s="4">
        <v>45498.0</v>
      </c>
      <c r="B681" s="5">
        <v>0.7341666666666666</v>
      </c>
      <c r="C681" s="1" t="s">
        <v>1530</v>
      </c>
      <c r="D681" s="1" t="s">
        <v>1531</v>
      </c>
      <c r="E681" s="1" t="s">
        <v>467</v>
      </c>
      <c r="F681" s="1" t="s">
        <v>433</v>
      </c>
      <c r="G681" s="1" t="s">
        <v>1532</v>
      </c>
      <c r="H681" s="1" t="s">
        <v>109</v>
      </c>
      <c r="I681" s="1" t="s">
        <v>858</v>
      </c>
      <c r="J681" s="1">
        <v>115.0</v>
      </c>
      <c r="K681" s="5">
        <f t="shared" si="1"/>
        <v>0.0001157407407</v>
      </c>
      <c r="L681" s="3">
        <f t="shared" si="2"/>
        <v>920</v>
      </c>
    </row>
    <row r="682" ht="15.75" customHeight="1">
      <c r="A682" s="4">
        <v>45498.0</v>
      </c>
      <c r="B682" s="5">
        <v>0.7342824074074074</v>
      </c>
      <c r="C682" s="1" t="s">
        <v>1544</v>
      </c>
      <c r="D682" s="1" t="s">
        <v>1545</v>
      </c>
      <c r="E682" s="1" t="s">
        <v>1546</v>
      </c>
      <c r="F682" s="1" t="s">
        <v>801</v>
      </c>
      <c r="G682" s="1" t="s">
        <v>825</v>
      </c>
      <c r="H682" s="1" t="s">
        <v>87</v>
      </c>
      <c r="I682" s="1" t="s">
        <v>415</v>
      </c>
      <c r="J682" s="1">
        <v>115.0</v>
      </c>
      <c r="K682" s="5">
        <f t="shared" si="1"/>
        <v>0.0001157407407</v>
      </c>
      <c r="L682" s="3">
        <f t="shared" si="2"/>
        <v>920</v>
      </c>
    </row>
    <row r="683" ht="15.75" customHeight="1">
      <c r="A683" s="4">
        <v>45498.0</v>
      </c>
      <c r="B683" s="5">
        <v>0.7343981481481482</v>
      </c>
      <c r="C683" s="1" t="s">
        <v>1530</v>
      </c>
      <c r="D683" s="1" t="s">
        <v>1531</v>
      </c>
      <c r="E683" s="1" t="s">
        <v>467</v>
      </c>
      <c r="F683" s="1" t="s">
        <v>433</v>
      </c>
      <c r="G683" s="1" t="s">
        <v>1532</v>
      </c>
      <c r="H683" s="1" t="s">
        <v>109</v>
      </c>
      <c r="I683" s="1" t="s">
        <v>858</v>
      </c>
      <c r="J683" s="1">
        <v>115.0</v>
      </c>
      <c r="K683" s="5">
        <f t="shared" si="1"/>
        <v>0.0001157407407</v>
      </c>
      <c r="L683" s="3">
        <f t="shared" si="2"/>
        <v>920</v>
      </c>
    </row>
    <row r="684" ht="15.75" customHeight="1">
      <c r="A684" s="4">
        <v>45498.0</v>
      </c>
      <c r="B684" s="5">
        <v>0.7345138888888889</v>
      </c>
      <c r="C684" s="1" t="s">
        <v>370</v>
      </c>
      <c r="D684" s="1" t="s">
        <v>371</v>
      </c>
      <c r="E684" s="1" t="s">
        <v>372</v>
      </c>
      <c r="F684" s="1" t="s">
        <v>373</v>
      </c>
      <c r="G684" s="1" t="s">
        <v>374</v>
      </c>
      <c r="H684" s="1" t="s">
        <v>177</v>
      </c>
      <c r="I684" s="1" t="s">
        <v>858</v>
      </c>
      <c r="J684" s="1">
        <v>115.0</v>
      </c>
      <c r="K684" s="5">
        <f t="shared" si="1"/>
        <v>0.0001273148148</v>
      </c>
      <c r="L684" s="3">
        <f t="shared" si="2"/>
        <v>920</v>
      </c>
    </row>
    <row r="685" ht="15.75" customHeight="1">
      <c r="A685" s="4">
        <v>45498.0</v>
      </c>
      <c r="B685" s="5">
        <v>0.7346412037037037</v>
      </c>
      <c r="C685" s="1" t="s">
        <v>1547</v>
      </c>
      <c r="D685" s="1" t="s">
        <v>1311</v>
      </c>
      <c r="E685" s="1" t="s">
        <v>1548</v>
      </c>
      <c r="F685" s="1" t="s">
        <v>140</v>
      </c>
      <c r="G685" s="1" t="s">
        <v>367</v>
      </c>
      <c r="H685" s="1" t="s">
        <v>136</v>
      </c>
      <c r="I685" s="1" t="s">
        <v>393</v>
      </c>
      <c r="J685" s="1">
        <v>115.0</v>
      </c>
      <c r="K685" s="5">
        <f t="shared" si="1"/>
        <v>0.0001157407407</v>
      </c>
      <c r="L685" s="3">
        <f t="shared" si="2"/>
        <v>920</v>
      </c>
    </row>
    <row r="686" ht="15.75" customHeight="1">
      <c r="A686" s="4">
        <v>45498.0</v>
      </c>
      <c r="B686" s="5">
        <v>0.7347569444444444</v>
      </c>
      <c r="C686" s="1" t="s">
        <v>1420</v>
      </c>
      <c r="D686" s="1" t="s">
        <v>1421</v>
      </c>
      <c r="E686" s="1" t="s">
        <v>1422</v>
      </c>
      <c r="F686" s="1" t="s">
        <v>90</v>
      </c>
      <c r="G686" s="1" t="s">
        <v>913</v>
      </c>
      <c r="H686" s="1" t="s">
        <v>254</v>
      </c>
      <c r="I686" s="1" t="s">
        <v>63</v>
      </c>
      <c r="J686" s="1">
        <v>115.0</v>
      </c>
      <c r="K686" s="5">
        <f t="shared" si="1"/>
        <v>0.0001157407407</v>
      </c>
      <c r="L686" s="3">
        <f t="shared" si="2"/>
        <v>920</v>
      </c>
    </row>
    <row r="687" ht="15.75" customHeight="1">
      <c r="A687" s="4">
        <v>45498.0</v>
      </c>
      <c r="B687" s="5">
        <v>0.7348726851851852</v>
      </c>
      <c r="C687" s="1" t="s">
        <v>1527</v>
      </c>
      <c r="D687" s="1" t="s">
        <v>476</v>
      </c>
      <c r="E687" s="1" t="s">
        <v>1276</v>
      </c>
      <c r="F687" s="1" t="s">
        <v>354</v>
      </c>
      <c r="G687" s="1" t="s">
        <v>1528</v>
      </c>
      <c r="H687" s="1" t="s">
        <v>77</v>
      </c>
      <c r="I687" s="1" t="s">
        <v>858</v>
      </c>
      <c r="J687" s="1">
        <v>115.0</v>
      </c>
      <c r="K687" s="5">
        <f t="shared" si="1"/>
        <v>0.0001157407407</v>
      </c>
      <c r="L687" s="3">
        <f t="shared" si="2"/>
        <v>920</v>
      </c>
    </row>
    <row r="688" ht="15.75" customHeight="1">
      <c r="A688" s="4">
        <v>45498.0</v>
      </c>
      <c r="B688" s="5">
        <v>0.734988425925926</v>
      </c>
      <c r="C688" s="1" t="s">
        <v>1549</v>
      </c>
      <c r="D688" s="1" t="s">
        <v>1550</v>
      </c>
      <c r="E688" s="1" t="s">
        <v>1551</v>
      </c>
      <c r="F688" s="1" t="s">
        <v>411</v>
      </c>
      <c r="G688" s="1" t="s">
        <v>1552</v>
      </c>
      <c r="H688" s="1" t="s">
        <v>300</v>
      </c>
      <c r="I688" s="1" t="s">
        <v>384</v>
      </c>
      <c r="J688" s="1">
        <v>115.0</v>
      </c>
      <c r="K688" s="5">
        <f t="shared" si="1"/>
        <v>0.0001157407407</v>
      </c>
      <c r="L688" s="3">
        <f t="shared" si="2"/>
        <v>920</v>
      </c>
    </row>
    <row r="689" ht="15.75" customHeight="1">
      <c r="A689" s="4">
        <v>45498.0</v>
      </c>
      <c r="B689" s="5">
        <v>0.7351041666666667</v>
      </c>
      <c r="C689" s="1" t="s">
        <v>1530</v>
      </c>
      <c r="D689" s="1" t="s">
        <v>1531</v>
      </c>
      <c r="E689" s="1" t="s">
        <v>467</v>
      </c>
      <c r="F689" s="1" t="s">
        <v>433</v>
      </c>
      <c r="G689" s="1" t="s">
        <v>1532</v>
      </c>
      <c r="H689" s="1" t="s">
        <v>109</v>
      </c>
      <c r="I689" s="1" t="s">
        <v>384</v>
      </c>
      <c r="J689" s="1">
        <v>115.0</v>
      </c>
      <c r="K689" s="5">
        <f t="shared" si="1"/>
        <v>0.0001157407407</v>
      </c>
      <c r="L689" s="3">
        <f t="shared" si="2"/>
        <v>920</v>
      </c>
    </row>
    <row r="690" ht="15.75" customHeight="1">
      <c r="A690" s="4">
        <v>45498.0</v>
      </c>
      <c r="B690" s="5">
        <v>0.7352199074074074</v>
      </c>
      <c r="C690" s="1" t="s">
        <v>1527</v>
      </c>
      <c r="D690" s="1" t="s">
        <v>476</v>
      </c>
      <c r="E690" s="1" t="s">
        <v>1276</v>
      </c>
      <c r="F690" s="1" t="s">
        <v>354</v>
      </c>
      <c r="G690" s="1" t="s">
        <v>1528</v>
      </c>
      <c r="H690" s="1" t="s">
        <v>77</v>
      </c>
      <c r="I690" s="1" t="s">
        <v>858</v>
      </c>
      <c r="J690" s="1">
        <v>115.0</v>
      </c>
      <c r="K690" s="5">
        <f t="shared" si="1"/>
        <v>0.0001157407407</v>
      </c>
      <c r="L690" s="3">
        <f t="shared" si="2"/>
        <v>920</v>
      </c>
    </row>
    <row r="691" ht="15.75" customHeight="1">
      <c r="A691" s="4">
        <v>45498.0</v>
      </c>
      <c r="B691" s="5">
        <v>0.7353356481481481</v>
      </c>
      <c r="C691" s="1" t="s">
        <v>370</v>
      </c>
      <c r="D691" s="1" t="s">
        <v>371</v>
      </c>
      <c r="E691" s="1" t="s">
        <v>372</v>
      </c>
      <c r="F691" s="1" t="s">
        <v>373</v>
      </c>
      <c r="G691" s="1" t="s">
        <v>374</v>
      </c>
      <c r="H691" s="1" t="s">
        <v>177</v>
      </c>
      <c r="I691" s="1" t="s">
        <v>858</v>
      </c>
      <c r="J691" s="1">
        <v>115.0</v>
      </c>
      <c r="K691" s="5">
        <f t="shared" si="1"/>
        <v>0.0001157407407</v>
      </c>
      <c r="L691" s="3">
        <f t="shared" si="2"/>
        <v>920</v>
      </c>
    </row>
    <row r="692" ht="15.75" customHeight="1">
      <c r="A692" s="4">
        <v>45498.0</v>
      </c>
      <c r="B692" s="5">
        <v>0.7354513888888888</v>
      </c>
      <c r="C692" s="1" t="s">
        <v>1553</v>
      </c>
      <c r="D692" s="1" t="s">
        <v>1554</v>
      </c>
      <c r="E692" s="1" t="s">
        <v>1555</v>
      </c>
      <c r="F692" s="1" t="s">
        <v>426</v>
      </c>
      <c r="G692" s="1" t="s">
        <v>741</v>
      </c>
      <c r="H692" s="1" t="s">
        <v>307</v>
      </c>
      <c r="I692" s="1" t="s">
        <v>424</v>
      </c>
      <c r="J692" s="1">
        <v>115.0</v>
      </c>
      <c r="K692" s="5">
        <f t="shared" si="1"/>
        <v>0.0001157407407</v>
      </c>
      <c r="L692" s="3">
        <f t="shared" si="2"/>
        <v>920</v>
      </c>
    </row>
    <row r="693" ht="15.75" customHeight="1">
      <c r="A693" s="4">
        <v>45498.0</v>
      </c>
      <c r="B693" s="5">
        <v>0.7355671296296297</v>
      </c>
      <c r="C693" s="1" t="s">
        <v>356</v>
      </c>
      <c r="D693" s="1" t="s">
        <v>357</v>
      </c>
      <c r="E693" s="1" t="s">
        <v>358</v>
      </c>
      <c r="F693" s="1" t="s">
        <v>128</v>
      </c>
      <c r="G693" s="1" t="s">
        <v>359</v>
      </c>
      <c r="H693" s="1" t="s">
        <v>109</v>
      </c>
      <c r="I693" s="1" t="s">
        <v>63</v>
      </c>
      <c r="J693" s="1">
        <v>115.0</v>
      </c>
      <c r="K693" s="5">
        <f t="shared" si="1"/>
        <v>0.0001157407407</v>
      </c>
      <c r="L693" s="3">
        <f t="shared" si="2"/>
        <v>920</v>
      </c>
    </row>
    <row r="694" ht="15.75" customHeight="1">
      <c r="A694" s="4">
        <v>45498.0</v>
      </c>
      <c r="B694" s="5">
        <v>0.7356828703703704</v>
      </c>
      <c r="C694" s="1" t="s">
        <v>1473</v>
      </c>
      <c r="D694" s="1" t="s">
        <v>1092</v>
      </c>
      <c r="E694" s="1" t="s">
        <v>1474</v>
      </c>
      <c r="F694" s="1" t="s">
        <v>440</v>
      </c>
      <c r="G694" s="1" t="s">
        <v>1475</v>
      </c>
      <c r="H694" s="1" t="s">
        <v>187</v>
      </c>
      <c r="I694" s="1" t="s">
        <v>393</v>
      </c>
      <c r="J694" s="1">
        <v>115.0</v>
      </c>
      <c r="K694" s="5">
        <f t="shared" si="1"/>
        <v>0.0001157407407</v>
      </c>
      <c r="L694" s="3">
        <f t="shared" si="2"/>
        <v>920</v>
      </c>
    </row>
    <row r="695" ht="15.75" customHeight="1">
      <c r="A695" s="4">
        <v>45498.0</v>
      </c>
      <c r="B695" s="5">
        <v>0.7357986111111111</v>
      </c>
      <c r="C695" s="1" t="s">
        <v>1304</v>
      </c>
      <c r="D695" s="1" t="s">
        <v>998</v>
      </c>
      <c r="E695" s="1" t="s">
        <v>1556</v>
      </c>
      <c r="F695" s="1" t="s">
        <v>251</v>
      </c>
      <c r="G695" s="1" t="s">
        <v>1557</v>
      </c>
      <c r="H695" s="1" t="s">
        <v>97</v>
      </c>
      <c r="I695" s="1" t="s">
        <v>393</v>
      </c>
      <c r="J695" s="1">
        <v>115.0</v>
      </c>
      <c r="K695" s="5">
        <f t="shared" si="1"/>
        <v>0.0001157407407</v>
      </c>
      <c r="L695" s="3">
        <f t="shared" si="2"/>
        <v>920</v>
      </c>
    </row>
    <row r="696" ht="15.75" customHeight="1">
      <c r="A696" s="4">
        <v>45498.0</v>
      </c>
      <c r="B696" s="5">
        <v>0.7359143518518518</v>
      </c>
      <c r="C696" s="1" t="s">
        <v>1530</v>
      </c>
      <c r="D696" s="1" t="s">
        <v>1531</v>
      </c>
      <c r="E696" s="1" t="s">
        <v>467</v>
      </c>
      <c r="F696" s="1" t="s">
        <v>433</v>
      </c>
      <c r="G696" s="1" t="s">
        <v>1532</v>
      </c>
      <c r="H696" s="1" t="s">
        <v>109</v>
      </c>
      <c r="I696" s="1" t="s">
        <v>384</v>
      </c>
      <c r="J696" s="1">
        <v>115.0</v>
      </c>
      <c r="K696" s="5">
        <f t="shared" si="1"/>
        <v>0.0001273148148</v>
      </c>
      <c r="L696" s="3">
        <f t="shared" si="2"/>
        <v>920</v>
      </c>
    </row>
    <row r="697" ht="15.75" customHeight="1">
      <c r="A697" s="4">
        <v>45498.0</v>
      </c>
      <c r="B697" s="5">
        <v>0.7360416666666667</v>
      </c>
      <c r="C697" s="1" t="s">
        <v>370</v>
      </c>
      <c r="D697" s="1" t="s">
        <v>371</v>
      </c>
      <c r="E697" s="1" t="s">
        <v>372</v>
      </c>
      <c r="F697" s="1" t="s">
        <v>373</v>
      </c>
      <c r="G697" s="1" t="s">
        <v>374</v>
      </c>
      <c r="H697" s="1" t="s">
        <v>177</v>
      </c>
      <c r="I697" s="1" t="s">
        <v>858</v>
      </c>
      <c r="J697" s="1">
        <v>115.0</v>
      </c>
      <c r="K697" s="5">
        <f t="shared" si="1"/>
        <v>0.0001157407407</v>
      </c>
      <c r="L697" s="3">
        <f t="shared" si="2"/>
        <v>920</v>
      </c>
    </row>
    <row r="698" ht="15.75" customHeight="1">
      <c r="A698" s="4">
        <v>45498.0</v>
      </c>
      <c r="B698" s="5">
        <v>0.7361574074074074</v>
      </c>
      <c r="C698" s="1" t="s">
        <v>1558</v>
      </c>
      <c r="D698" s="1" t="s">
        <v>1559</v>
      </c>
      <c r="E698" s="1" t="s">
        <v>1560</v>
      </c>
      <c r="F698" s="1" t="s">
        <v>801</v>
      </c>
      <c r="G698" s="1" t="s">
        <v>689</v>
      </c>
      <c r="H698" s="1" t="s">
        <v>114</v>
      </c>
      <c r="I698" s="1" t="s">
        <v>415</v>
      </c>
      <c r="J698" s="1">
        <v>115.0</v>
      </c>
      <c r="K698" s="5">
        <f t="shared" si="1"/>
        <v>0.0001157407407</v>
      </c>
      <c r="L698" s="3">
        <f t="shared" si="2"/>
        <v>920</v>
      </c>
    </row>
    <row r="699" ht="15.75" customHeight="1">
      <c r="A699" s="4">
        <v>45498.0</v>
      </c>
      <c r="B699" s="5">
        <v>0.7362731481481481</v>
      </c>
      <c r="C699" s="1" t="s">
        <v>1558</v>
      </c>
      <c r="D699" s="1" t="s">
        <v>1559</v>
      </c>
      <c r="E699" s="1" t="s">
        <v>1560</v>
      </c>
      <c r="F699" s="1" t="s">
        <v>801</v>
      </c>
      <c r="G699" s="1" t="s">
        <v>689</v>
      </c>
      <c r="H699" s="1" t="s">
        <v>114</v>
      </c>
      <c r="I699" s="1" t="s">
        <v>56</v>
      </c>
      <c r="J699" s="1">
        <v>115.0</v>
      </c>
      <c r="K699" s="5">
        <f t="shared" si="1"/>
        <v>0.0001157407407</v>
      </c>
      <c r="L699" s="3">
        <f t="shared" si="2"/>
        <v>920</v>
      </c>
    </row>
    <row r="700" ht="15.75" customHeight="1">
      <c r="A700" s="4">
        <v>45498.0</v>
      </c>
      <c r="B700" s="5">
        <v>0.7363888888888889</v>
      </c>
      <c r="C700" s="1" t="s">
        <v>370</v>
      </c>
      <c r="D700" s="1" t="s">
        <v>371</v>
      </c>
      <c r="E700" s="1" t="s">
        <v>372</v>
      </c>
      <c r="F700" s="1" t="s">
        <v>373</v>
      </c>
      <c r="G700" s="1" t="s">
        <v>374</v>
      </c>
      <c r="H700" s="1" t="s">
        <v>177</v>
      </c>
      <c r="I700" s="1" t="s">
        <v>393</v>
      </c>
      <c r="J700" s="1">
        <v>115.0</v>
      </c>
      <c r="K700" s="5">
        <f t="shared" si="1"/>
        <v>0.0001157407407</v>
      </c>
      <c r="L700" s="3">
        <f t="shared" si="2"/>
        <v>920</v>
      </c>
    </row>
    <row r="701" ht="15.75" customHeight="1">
      <c r="A701" s="4">
        <v>45498.0</v>
      </c>
      <c r="B701" s="5">
        <v>0.7365046296296296</v>
      </c>
      <c r="C701" s="1" t="s">
        <v>356</v>
      </c>
      <c r="D701" s="1" t="s">
        <v>357</v>
      </c>
      <c r="E701" s="1" t="s">
        <v>358</v>
      </c>
      <c r="F701" s="1" t="s">
        <v>128</v>
      </c>
      <c r="G701" s="1" t="s">
        <v>359</v>
      </c>
      <c r="H701" s="1" t="s">
        <v>109</v>
      </c>
      <c r="I701" s="1" t="s">
        <v>393</v>
      </c>
      <c r="J701" s="1">
        <v>115.0</v>
      </c>
      <c r="K701" s="5">
        <f t="shared" si="1"/>
        <v>0.0001157407407</v>
      </c>
      <c r="L701" s="3">
        <f t="shared" si="2"/>
        <v>920</v>
      </c>
    </row>
    <row r="702" ht="15.75" customHeight="1">
      <c r="A702" s="4">
        <v>45498.0</v>
      </c>
      <c r="B702" s="5">
        <v>0.7366203703703704</v>
      </c>
      <c r="C702" s="1" t="s">
        <v>1558</v>
      </c>
      <c r="D702" s="1" t="s">
        <v>1559</v>
      </c>
      <c r="E702" s="1" t="s">
        <v>1560</v>
      </c>
      <c r="F702" s="1" t="s">
        <v>801</v>
      </c>
      <c r="G702" s="1" t="s">
        <v>689</v>
      </c>
      <c r="H702" s="1" t="s">
        <v>114</v>
      </c>
      <c r="I702" s="1" t="s">
        <v>393</v>
      </c>
      <c r="J702" s="1">
        <v>115.0</v>
      </c>
      <c r="K702" s="5">
        <f t="shared" si="1"/>
        <v>0.0001273148148</v>
      </c>
      <c r="L702" s="3">
        <f t="shared" si="2"/>
        <v>920</v>
      </c>
    </row>
    <row r="703" ht="15.75" customHeight="1">
      <c r="A703" s="4">
        <v>45498.0</v>
      </c>
      <c r="B703" s="5">
        <v>0.7367476851851852</v>
      </c>
      <c r="C703" s="1" t="s">
        <v>370</v>
      </c>
      <c r="D703" s="1" t="s">
        <v>371</v>
      </c>
      <c r="E703" s="1" t="s">
        <v>372</v>
      </c>
      <c r="F703" s="1" t="s">
        <v>373</v>
      </c>
      <c r="G703" s="1" t="s">
        <v>374</v>
      </c>
      <c r="H703" s="1" t="s">
        <v>177</v>
      </c>
      <c r="I703" s="1" t="s">
        <v>384</v>
      </c>
      <c r="J703" s="1">
        <v>115.0</v>
      </c>
      <c r="K703" s="5">
        <f t="shared" si="1"/>
        <v>0.0001157407407</v>
      </c>
      <c r="L703" s="3">
        <f t="shared" si="2"/>
        <v>920</v>
      </c>
    </row>
    <row r="704" ht="15.75" customHeight="1">
      <c r="A704" s="4">
        <v>45498.0</v>
      </c>
      <c r="B704" s="5">
        <v>0.7368634259259259</v>
      </c>
      <c r="C704" s="1" t="s">
        <v>1533</v>
      </c>
      <c r="D704" s="1" t="s">
        <v>1051</v>
      </c>
      <c r="E704" s="1" t="s">
        <v>991</v>
      </c>
      <c r="F704" s="1" t="s">
        <v>208</v>
      </c>
      <c r="G704" s="1" t="s">
        <v>1200</v>
      </c>
      <c r="H704" s="1" t="s">
        <v>157</v>
      </c>
      <c r="I704" s="1" t="s">
        <v>858</v>
      </c>
      <c r="J704" s="1">
        <v>115.0</v>
      </c>
      <c r="K704" s="5">
        <f t="shared" si="1"/>
        <v>0.0001157407407</v>
      </c>
      <c r="L704" s="3">
        <f t="shared" si="2"/>
        <v>920</v>
      </c>
    </row>
    <row r="705" ht="15.75" customHeight="1">
      <c r="A705" s="4">
        <v>45498.0</v>
      </c>
      <c r="B705" s="5">
        <v>0.7369791666666666</v>
      </c>
      <c r="C705" s="1" t="s">
        <v>356</v>
      </c>
      <c r="D705" s="1" t="s">
        <v>357</v>
      </c>
      <c r="E705" s="1" t="s">
        <v>358</v>
      </c>
      <c r="F705" s="1" t="s">
        <v>128</v>
      </c>
      <c r="G705" s="1" t="s">
        <v>359</v>
      </c>
      <c r="H705" s="1" t="s">
        <v>109</v>
      </c>
      <c r="I705" s="1" t="s">
        <v>393</v>
      </c>
      <c r="J705" s="1">
        <v>115.0</v>
      </c>
      <c r="K705" s="5">
        <f t="shared" si="1"/>
        <v>0.0001157407407</v>
      </c>
      <c r="L705" s="3">
        <f t="shared" si="2"/>
        <v>920</v>
      </c>
    </row>
    <row r="706" ht="15.75" customHeight="1">
      <c r="A706" s="4">
        <v>45498.0</v>
      </c>
      <c r="B706" s="5">
        <v>0.7370949074074075</v>
      </c>
      <c r="C706" s="1" t="s">
        <v>1544</v>
      </c>
      <c r="D706" s="1" t="s">
        <v>1545</v>
      </c>
      <c r="E706" s="1" t="s">
        <v>1546</v>
      </c>
      <c r="F706" s="1" t="s">
        <v>801</v>
      </c>
      <c r="G706" s="1" t="s">
        <v>825</v>
      </c>
      <c r="H706" s="1" t="s">
        <v>87</v>
      </c>
      <c r="I706" s="1" t="s">
        <v>384</v>
      </c>
      <c r="J706" s="1">
        <v>115.0</v>
      </c>
      <c r="K706" s="5">
        <f t="shared" si="1"/>
        <v>0.0001157407407</v>
      </c>
      <c r="L706" s="3">
        <f t="shared" si="2"/>
        <v>920</v>
      </c>
    </row>
    <row r="707" ht="15.75" customHeight="1">
      <c r="A707" s="4">
        <v>45498.0</v>
      </c>
      <c r="B707" s="5">
        <v>0.7372106481481482</v>
      </c>
      <c r="C707" s="1" t="s">
        <v>1473</v>
      </c>
      <c r="D707" s="1" t="s">
        <v>1092</v>
      </c>
      <c r="E707" s="1" t="s">
        <v>1474</v>
      </c>
      <c r="F707" s="1" t="s">
        <v>440</v>
      </c>
      <c r="G707" s="1" t="s">
        <v>1475</v>
      </c>
      <c r="H707" s="1" t="s">
        <v>187</v>
      </c>
      <c r="I707" s="1" t="s">
        <v>393</v>
      </c>
      <c r="J707" s="1">
        <v>115.0</v>
      </c>
      <c r="K707" s="5">
        <f t="shared" si="1"/>
        <v>0.0001157407407</v>
      </c>
      <c r="L707" s="3">
        <f t="shared" si="2"/>
        <v>920</v>
      </c>
    </row>
    <row r="708" ht="15.75" customHeight="1">
      <c r="A708" s="4">
        <v>45498.0</v>
      </c>
      <c r="B708" s="5">
        <v>0.7373263888888889</v>
      </c>
      <c r="C708" s="1" t="s">
        <v>1544</v>
      </c>
      <c r="D708" s="1" t="s">
        <v>1545</v>
      </c>
      <c r="E708" s="1" t="s">
        <v>1546</v>
      </c>
      <c r="F708" s="1" t="s">
        <v>801</v>
      </c>
      <c r="G708" s="1" t="s">
        <v>825</v>
      </c>
      <c r="H708" s="1" t="s">
        <v>87</v>
      </c>
      <c r="I708" s="1" t="s">
        <v>393</v>
      </c>
      <c r="J708" s="1">
        <v>115.0</v>
      </c>
      <c r="K708" s="5">
        <f t="shared" si="1"/>
        <v>0.0001157407407</v>
      </c>
      <c r="L708" s="3">
        <f t="shared" si="2"/>
        <v>920</v>
      </c>
    </row>
    <row r="709" ht="15.75" customHeight="1">
      <c r="A709" s="4">
        <v>45498.0</v>
      </c>
      <c r="B709" s="5">
        <v>0.7374421296296296</v>
      </c>
      <c r="C709" s="1" t="s">
        <v>538</v>
      </c>
      <c r="D709" s="1" t="s">
        <v>1561</v>
      </c>
      <c r="E709" s="1" t="s">
        <v>949</v>
      </c>
      <c r="F709" s="1" t="s">
        <v>215</v>
      </c>
      <c r="G709" s="1" t="s">
        <v>1562</v>
      </c>
      <c r="H709" s="1" t="s">
        <v>173</v>
      </c>
      <c r="I709" s="1" t="s">
        <v>384</v>
      </c>
      <c r="J709" s="1">
        <v>115.0</v>
      </c>
      <c r="K709" s="5">
        <f t="shared" si="1"/>
        <v>0.0001157407407</v>
      </c>
      <c r="L709" s="3">
        <f t="shared" si="2"/>
        <v>920</v>
      </c>
    </row>
    <row r="710" ht="15.75" customHeight="1">
      <c r="A710" s="4">
        <v>45498.0</v>
      </c>
      <c r="B710" s="5">
        <v>0.7375578703703703</v>
      </c>
      <c r="C710" s="1" t="s">
        <v>1563</v>
      </c>
      <c r="D710" s="1" t="s">
        <v>1176</v>
      </c>
      <c r="E710" s="1" t="s">
        <v>1564</v>
      </c>
      <c r="F710" s="1" t="s">
        <v>212</v>
      </c>
      <c r="G710" s="1" t="s">
        <v>1565</v>
      </c>
      <c r="H710" s="1" t="s">
        <v>300</v>
      </c>
      <c r="I710" s="1" t="s">
        <v>384</v>
      </c>
      <c r="J710" s="1">
        <v>115.0</v>
      </c>
      <c r="K710" s="5">
        <f t="shared" si="1"/>
        <v>0.0001157407407</v>
      </c>
      <c r="L710" s="3">
        <f t="shared" si="2"/>
        <v>920</v>
      </c>
    </row>
    <row r="711" ht="15.75" customHeight="1">
      <c r="A711" s="4">
        <v>45498.0</v>
      </c>
      <c r="B711" s="5">
        <v>0.7376736111111111</v>
      </c>
      <c r="C711" s="1" t="s">
        <v>356</v>
      </c>
      <c r="D711" s="1" t="s">
        <v>357</v>
      </c>
      <c r="E711" s="1" t="s">
        <v>358</v>
      </c>
      <c r="F711" s="1" t="s">
        <v>128</v>
      </c>
      <c r="G711" s="1" t="s">
        <v>359</v>
      </c>
      <c r="H711" s="1" t="s">
        <v>109</v>
      </c>
      <c r="I711" s="1" t="s">
        <v>393</v>
      </c>
      <c r="J711" s="1">
        <v>115.0</v>
      </c>
      <c r="K711" s="5">
        <f t="shared" si="1"/>
        <v>0.0001157407407</v>
      </c>
      <c r="L711" s="3">
        <f t="shared" si="2"/>
        <v>920</v>
      </c>
    </row>
    <row r="712" ht="15.75" customHeight="1">
      <c r="A712" s="4">
        <v>45498.0</v>
      </c>
      <c r="B712" s="5">
        <v>0.7377893518518519</v>
      </c>
      <c r="C712" s="1" t="s">
        <v>1530</v>
      </c>
      <c r="D712" s="1" t="s">
        <v>1531</v>
      </c>
      <c r="E712" s="1" t="s">
        <v>467</v>
      </c>
      <c r="F712" s="1" t="s">
        <v>433</v>
      </c>
      <c r="G712" s="1" t="s">
        <v>1532</v>
      </c>
      <c r="H712" s="1" t="s">
        <v>109</v>
      </c>
      <c r="I712" s="1" t="s">
        <v>384</v>
      </c>
      <c r="J712" s="1">
        <v>115.0</v>
      </c>
      <c r="K712" s="5">
        <f t="shared" si="1"/>
        <v>0.0001157407407</v>
      </c>
      <c r="L712" s="3">
        <f t="shared" si="2"/>
        <v>920</v>
      </c>
    </row>
    <row r="713" ht="15.75" customHeight="1">
      <c r="A713" s="4">
        <v>45498.0</v>
      </c>
      <c r="B713" s="5">
        <v>0.7379050925925926</v>
      </c>
      <c r="C713" s="1" t="s">
        <v>1549</v>
      </c>
      <c r="D713" s="1" t="s">
        <v>1550</v>
      </c>
      <c r="E713" s="1" t="s">
        <v>1551</v>
      </c>
      <c r="F713" s="1" t="s">
        <v>411</v>
      </c>
      <c r="G713" s="1" t="s">
        <v>1552</v>
      </c>
      <c r="H713" s="1" t="s">
        <v>300</v>
      </c>
      <c r="I713" s="1" t="s">
        <v>56</v>
      </c>
      <c r="J713" s="1">
        <v>115.0</v>
      </c>
      <c r="K713" s="5">
        <f t="shared" si="1"/>
        <v>0.0001157407407</v>
      </c>
      <c r="L713" s="3">
        <f t="shared" si="2"/>
        <v>920</v>
      </c>
    </row>
    <row r="714" ht="15.75" customHeight="1">
      <c r="A714" s="4">
        <v>45498.0</v>
      </c>
      <c r="B714" s="5">
        <v>0.7380208333333333</v>
      </c>
      <c r="C714" s="1" t="s">
        <v>1487</v>
      </c>
      <c r="D714" s="1" t="s">
        <v>1488</v>
      </c>
      <c r="E714" s="1" t="s">
        <v>1489</v>
      </c>
      <c r="F714" s="1" t="s">
        <v>1436</v>
      </c>
      <c r="G714" s="1" t="s">
        <v>1490</v>
      </c>
      <c r="H714" s="1" t="s">
        <v>124</v>
      </c>
      <c r="I714" s="1" t="s">
        <v>384</v>
      </c>
      <c r="J714" s="1">
        <v>115.0</v>
      </c>
      <c r="K714" s="5">
        <f t="shared" si="1"/>
        <v>0.0001273148148</v>
      </c>
      <c r="L714" s="3">
        <f t="shared" si="2"/>
        <v>920</v>
      </c>
    </row>
    <row r="715" ht="15.75" customHeight="1">
      <c r="A715" s="4">
        <v>45498.0</v>
      </c>
      <c r="B715" s="5">
        <v>0.7381481481481481</v>
      </c>
      <c r="C715" s="1" t="s">
        <v>1529</v>
      </c>
      <c r="D715" s="1" t="s">
        <v>1080</v>
      </c>
      <c r="E715" s="1" t="s">
        <v>1306</v>
      </c>
      <c r="F715" s="1" t="s">
        <v>479</v>
      </c>
      <c r="G715" s="1" t="s">
        <v>680</v>
      </c>
      <c r="H715" s="1" t="s">
        <v>263</v>
      </c>
      <c r="I715" s="1" t="s">
        <v>384</v>
      </c>
      <c r="J715" s="1">
        <v>115.0</v>
      </c>
      <c r="K715" s="5">
        <f t="shared" si="1"/>
        <v>0.0001157407407</v>
      </c>
      <c r="L715" s="3">
        <f t="shared" si="2"/>
        <v>920</v>
      </c>
    </row>
    <row r="716" ht="15.75" customHeight="1">
      <c r="A716" s="4">
        <v>45498.0</v>
      </c>
      <c r="B716" s="5">
        <v>0.7382638888888889</v>
      </c>
      <c r="C716" s="1" t="s">
        <v>1473</v>
      </c>
      <c r="D716" s="1" t="s">
        <v>1092</v>
      </c>
      <c r="E716" s="1" t="s">
        <v>1474</v>
      </c>
      <c r="F716" s="1" t="s">
        <v>440</v>
      </c>
      <c r="G716" s="1" t="s">
        <v>1475</v>
      </c>
      <c r="H716" s="1" t="s">
        <v>187</v>
      </c>
      <c r="I716" s="1" t="s">
        <v>81</v>
      </c>
      <c r="J716" s="1">
        <v>115.0</v>
      </c>
      <c r="K716" s="5">
        <f t="shared" si="1"/>
        <v>0.0001157407407</v>
      </c>
      <c r="L716" s="3">
        <f t="shared" si="2"/>
        <v>920</v>
      </c>
    </row>
    <row r="717" ht="15.75" customHeight="1">
      <c r="A717" s="4">
        <v>45498.0</v>
      </c>
      <c r="B717" s="5">
        <v>0.7383796296296297</v>
      </c>
      <c r="C717" s="1" t="s">
        <v>1534</v>
      </c>
      <c r="D717" s="1" t="s">
        <v>1015</v>
      </c>
      <c r="E717" s="1" t="s">
        <v>1535</v>
      </c>
      <c r="F717" s="1" t="s">
        <v>346</v>
      </c>
      <c r="G717" s="1" t="s">
        <v>1536</v>
      </c>
      <c r="H717" s="1" t="s">
        <v>272</v>
      </c>
      <c r="I717" s="1" t="s">
        <v>81</v>
      </c>
      <c r="J717" s="1">
        <v>115.0</v>
      </c>
      <c r="K717" s="5">
        <f t="shared" si="1"/>
        <v>0.0001157407407</v>
      </c>
      <c r="L717" s="3">
        <f t="shared" si="2"/>
        <v>920</v>
      </c>
    </row>
    <row r="718" ht="15.75" customHeight="1">
      <c r="A718" s="4">
        <v>45498.0</v>
      </c>
      <c r="B718" s="5">
        <v>0.7384953703703704</v>
      </c>
      <c r="C718" s="1" t="s">
        <v>1558</v>
      </c>
      <c r="D718" s="1" t="s">
        <v>1559</v>
      </c>
      <c r="E718" s="1" t="s">
        <v>1560</v>
      </c>
      <c r="F718" s="1" t="s">
        <v>801</v>
      </c>
      <c r="G718" s="1" t="s">
        <v>689</v>
      </c>
      <c r="H718" s="1" t="s">
        <v>114</v>
      </c>
      <c r="I718" s="1" t="s">
        <v>81</v>
      </c>
      <c r="J718" s="1">
        <v>115.0</v>
      </c>
      <c r="K718" s="5">
        <f t="shared" si="1"/>
        <v>0.0001157407407</v>
      </c>
      <c r="L718" s="3">
        <f t="shared" si="2"/>
        <v>920</v>
      </c>
    </row>
    <row r="719" ht="15.75" customHeight="1">
      <c r="A719" s="4">
        <v>45498.0</v>
      </c>
      <c r="B719" s="5">
        <v>0.7386111111111111</v>
      </c>
      <c r="C719" s="1" t="s">
        <v>1534</v>
      </c>
      <c r="D719" s="1" t="s">
        <v>1015</v>
      </c>
      <c r="E719" s="1" t="s">
        <v>1535</v>
      </c>
      <c r="F719" s="1" t="s">
        <v>346</v>
      </c>
      <c r="G719" s="1" t="s">
        <v>1536</v>
      </c>
      <c r="H719" s="1" t="s">
        <v>272</v>
      </c>
      <c r="I719" s="1" t="s">
        <v>785</v>
      </c>
      <c r="J719" s="1">
        <v>115.0</v>
      </c>
      <c r="K719" s="5">
        <f t="shared" si="1"/>
        <v>0.0001157407407</v>
      </c>
      <c r="L719" s="3">
        <f t="shared" si="2"/>
        <v>920</v>
      </c>
    </row>
    <row r="720" ht="15.75" customHeight="1">
      <c r="A720" s="4">
        <v>45498.0</v>
      </c>
      <c r="B720" s="5">
        <v>0.7387268518518518</v>
      </c>
      <c r="C720" s="1" t="s">
        <v>1566</v>
      </c>
      <c r="D720" s="1" t="s">
        <v>1567</v>
      </c>
      <c r="E720" s="1" t="s">
        <v>1208</v>
      </c>
      <c r="F720" s="1" t="s">
        <v>77</v>
      </c>
      <c r="G720" s="1" t="s">
        <v>1568</v>
      </c>
      <c r="H720" s="1" t="s">
        <v>334</v>
      </c>
      <c r="I720" s="1" t="s">
        <v>75</v>
      </c>
      <c r="J720" s="1">
        <v>114.0</v>
      </c>
      <c r="K720" s="5">
        <f t="shared" si="1"/>
        <v>0.0001157407407</v>
      </c>
      <c r="L720" s="3">
        <f t="shared" si="2"/>
        <v>912</v>
      </c>
    </row>
    <row r="721" ht="15.75" customHeight="1">
      <c r="A721" s="4">
        <v>45498.0</v>
      </c>
      <c r="B721" s="5">
        <v>0.7388425925925926</v>
      </c>
      <c r="C721" s="1" t="s">
        <v>1537</v>
      </c>
      <c r="D721" s="1" t="s">
        <v>987</v>
      </c>
      <c r="E721" s="1" t="s">
        <v>1538</v>
      </c>
      <c r="F721" s="1" t="s">
        <v>622</v>
      </c>
      <c r="G721" s="1" t="s">
        <v>720</v>
      </c>
      <c r="H721" s="1" t="s">
        <v>114</v>
      </c>
      <c r="I721" s="1" t="s">
        <v>56</v>
      </c>
      <c r="J721" s="1">
        <v>115.0</v>
      </c>
      <c r="K721" s="5">
        <f t="shared" si="1"/>
        <v>0.0001157407407</v>
      </c>
      <c r="L721" s="3">
        <f t="shared" si="2"/>
        <v>920</v>
      </c>
    </row>
    <row r="722" ht="15.75" customHeight="1">
      <c r="A722" s="4">
        <v>45498.0</v>
      </c>
      <c r="B722" s="5">
        <v>0.7389583333333334</v>
      </c>
      <c r="C722" s="1" t="s">
        <v>1534</v>
      </c>
      <c r="D722" s="1" t="s">
        <v>1015</v>
      </c>
      <c r="E722" s="1" t="s">
        <v>1535</v>
      </c>
      <c r="F722" s="1" t="s">
        <v>346</v>
      </c>
      <c r="G722" s="1" t="s">
        <v>1536</v>
      </c>
      <c r="H722" s="1" t="s">
        <v>272</v>
      </c>
      <c r="I722" s="1" t="s">
        <v>785</v>
      </c>
      <c r="J722" s="1">
        <v>115.0</v>
      </c>
      <c r="K722" s="5">
        <f t="shared" si="1"/>
        <v>0.0001157407407</v>
      </c>
      <c r="L722" s="3">
        <f t="shared" si="2"/>
        <v>920</v>
      </c>
    </row>
    <row r="723" ht="15.75" customHeight="1">
      <c r="A723" s="4">
        <v>45498.0</v>
      </c>
      <c r="B723" s="5">
        <v>0.7390740740740741</v>
      </c>
      <c r="C723" s="1" t="s">
        <v>351</v>
      </c>
      <c r="D723" s="1" t="s">
        <v>352</v>
      </c>
      <c r="E723" s="1" t="s">
        <v>353</v>
      </c>
      <c r="F723" s="1" t="s">
        <v>354</v>
      </c>
      <c r="G723" s="1" t="s">
        <v>355</v>
      </c>
      <c r="H723" s="1" t="s">
        <v>272</v>
      </c>
      <c r="I723" s="1" t="s">
        <v>785</v>
      </c>
      <c r="J723" s="1">
        <v>115.0</v>
      </c>
      <c r="K723" s="5">
        <f t="shared" si="1"/>
        <v>0.0001157407407</v>
      </c>
      <c r="L723" s="3">
        <f t="shared" si="2"/>
        <v>920</v>
      </c>
    </row>
    <row r="724" ht="15.75" customHeight="1">
      <c r="A724" s="4">
        <v>45498.0</v>
      </c>
      <c r="B724" s="5">
        <v>0.7391898148148148</v>
      </c>
      <c r="C724" s="1" t="s">
        <v>1569</v>
      </c>
      <c r="D724" s="1" t="s">
        <v>1057</v>
      </c>
      <c r="E724" s="1" t="s">
        <v>1570</v>
      </c>
      <c r="F724" s="1" t="s">
        <v>26</v>
      </c>
      <c r="G724" s="1" t="s">
        <v>1571</v>
      </c>
      <c r="H724" s="1" t="s">
        <v>309</v>
      </c>
      <c r="I724" s="1" t="s">
        <v>81</v>
      </c>
      <c r="J724" s="1">
        <v>115.0</v>
      </c>
      <c r="K724" s="5">
        <f t="shared" si="1"/>
        <v>0.0001157407407</v>
      </c>
      <c r="L724" s="3">
        <f t="shared" si="2"/>
        <v>920</v>
      </c>
    </row>
    <row r="725" ht="15.75" customHeight="1">
      <c r="A725" s="4">
        <v>45498.0</v>
      </c>
      <c r="B725" s="5">
        <v>0.7393055555555555</v>
      </c>
      <c r="C725" s="1" t="s">
        <v>351</v>
      </c>
      <c r="D725" s="1" t="s">
        <v>352</v>
      </c>
      <c r="E725" s="1" t="s">
        <v>353</v>
      </c>
      <c r="F725" s="1" t="s">
        <v>354</v>
      </c>
      <c r="G725" s="1" t="s">
        <v>355</v>
      </c>
      <c r="H725" s="1" t="s">
        <v>272</v>
      </c>
      <c r="I725" s="1" t="s">
        <v>785</v>
      </c>
      <c r="J725" s="1">
        <v>115.0</v>
      </c>
      <c r="K725" s="5">
        <f t="shared" si="1"/>
        <v>0.0001157407407</v>
      </c>
      <c r="L725" s="3">
        <f t="shared" si="2"/>
        <v>920</v>
      </c>
    </row>
    <row r="726" ht="15.75" customHeight="1">
      <c r="A726" s="4">
        <v>45498.0</v>
      </c>
      <c r="B726" s="5">
        <v>0.7394212962962963</v>
      </c>
      <c r="C726" s="1" t="s">
        <v>1473</v>
      </c>
      <c r="D726" s="1" t="s">
        <v>1092</v>
      </c>
      <c r="E726" s="1" t="s">
        <v>1474</v>
      </c>
      <c r="F726" s="1" t="s">
        <v>440</v>
      </c>
      <c r="G726" s="1" t="s">
        <v>1475</v>
      </c>
      <c r="H726" s="1" t="s">
        <v>187</v>
      </c>
      <c r="I726" s="1" t="s">
        <v>785</v>
      </c>
      <c r="J726" s="1">
        <v>115.0</v>
      </c>
      <c r="K726" s="5">
        <f t="shared" si="1"/>
        <v>0.0001273148148</v>
      </c>
      <c r="L726" s="3">
        <f t="shared" si="2"/>
        <v>920</v>
      </c>
    </row>
    <row r="727" ht="15.75" customHeight="1">
      <c r="A727" s="4">
        <v>45498.0</v>
      </c>
      <c r="B727" s="5">
        <v>0.7395486111111111</v>
      </c>
      <c r="C727" s="1" t="s">
        <v>1544</v>
      </c>
      <c r="D727" s="1" t="s">
        <v>1545</v>
      </c>
      <c r="E727" s="1" t="s">
        <v>1546</v>
      </c>
      <c r="F727" s="1" t="s">
        <v>801</v>
      </c>
      <c r="G727" s="1" t="s">
        <v>825</v>
      </c>
      <c r="H727" s="1" t="s">
        <v>87</v>
      </c>
      <c r="I727" s="1" t="s">
        <v>785</v>
      </c>
      <c r="J727" s="1">
        <v>115.0</v>
      </c>
      <c r="K727" s="5">
        <f t="shared" si="1"/>
        <v>0.0001157407407</v>
      </c>
      <c r="L727" s="3">
        <f t="shared" si="2"/>
        <v>920</v>
      </c>
    </row>
    <row r="728" ht="15.75" customHeight="1">
      <c r="A728" s="4">
        <v>45498.0</v>
      </c>
      <c r="B728" s="5">
        <v>0.7396643518518519</v>
      </c>
      <c r="C728" s="1" t="s">
        <v>1530</v>
      </c>
      <c r="D728" s="1" t="s">
        <v>1531</v>
      </c>
      <c r="E728" s="1" t="s">
        <v>467</v>
      </c>
      <c r="F728" s="1" t="s">
        <v>433</v>
      </c>
      <c r="G728" s="1" t="s">
        <v>1532</v>
      </c>
      <c r="H728" s="1" t="s">
        <v>109</v>
      </c>
      <c r="I728" s="1" t="s">
        <v>785</v>
      </c>
      <c r="J728" s="1">
        <v>115.0</v>
      </c>
      <c r="K728" s="5">
        <f t="shared" si="1"/>
        <v>0.0001157407407</v>
      </c>
      <c r="L728" s="3">
        <f t="shared" si="2"/>
        <v>920</v>
      </c>
    </row>
    <row r="729" ht="15.75" customHeight="1">
      <c r="A729" s="4">
        <v>45498.0</v>
      </c>
      <c r="B729" s="5">
        <v>0.7397800925925926</v>
      </c>
      <c r="C729" s="1" t="s">
        <v>1530</v>
      </c>
      <c r="D729" s="1" t="s">
        <v>1531</v>
      </c>
      <c r="E729" s="1" t="s">
        <v>467</v>
      </c>
      <c r="F729" s="1" t="s">
        <v>433</v>
      </c>
      <c r="G729" s="1" t="s">
        <v>1532</v>
      </c>
      <c r="H729" s="1" t="s">
        <v>109</v>
      </c>
      <c r="I729" s="1" t="s">
        <v>56</v>
      </c>
      <c r="J729" s="1">
        <v>115.0</v>
      </c>
      <c r="K729" s="5">
        <f t="shared" si="1"/>
        <v>0.0001157407407</v>
      </c>
      <c r="L729" s="3">
        <f t="shared" si="2"/>
        <v>920</v>
      </c>
    </row>
    <row r="730" ht="15.75" customHeight="1">
      <c r="A730" s="4">
        <v>45498.0</v>
      </c>
      <c r="B730" s="5">
        <v>0.7398958333333333</v>
      </c>
      <c r="C730" s="1" t="s">
        <v>1473</v>
      </c>
      <c r="D730" s="1" t="s">
        <v>1092</v>
      </c>
      <c r="E730" s="1" t="s">
        <v>1474</v>
      </c>
      <c r="F730" s="1" t="s">
        <v>440</v>
      </c>
      <c r="G730" s="1" t="s">
        <v>1475</v>
      </c>
      <c r="H730" s="1" t="s">
        <v>187</v>
      </c>
      <c r="I730" s="1" t="s">
        <v>785</v>
      </c>
      <c r="J730" s="1">
        <v>115.0</v>
      </c>
      <c r="K730" s="5">
        <f t="shared" si="1"/>
        <v>0.0001157407407</v>
      </c>
      <c r="L730" s="3">
        <f t="shared" si="2"/>
        <v>920</v>
      </c>
    </row>
    <row r="731" ht="15.75" customHeight="1">
      <c r="A731" s="4">
        <v>45498.0</v>
      </c>
      <c r="B731" s="5">
        <v>0.740011574074074</v>
      </c>
      <c r="C731" s="1" t="s">
        <v>360</v>
      </c>
      <c r="D731" s="1" t="s">
        <v>361</v>
      </c>
      <c r="E731" s="1" t="s">
        <v>362</v>
      </c>
      <c r="F731" s="1" t="s">
        <v>363</v>
      </c>
      <c r="G731" s="1" t="s">
        <v>364</v>
      </c>
      <c r="H731" s="1" t="s">
        <v>271</v>
      </c>
      <c r="I731" s="1" t="s">
        <v>785</v>
      </c>
      <c r="J731" s="1">
        <v>115.0</v>
      </c>
      <c r="K731" s="5">
        <f t="shared" si="1"/>
        <v>0.0001157407407</v>
      </c>
      <c r="L731" s="3">
        <f t="shared" si="2"/>
        <v>920</v>
      </c>
    </row>
    <row r="732" ht="15.75" customHeight="1">
      <c r="A732" s="4">
        <v>45498.0</v>
      </c>
      <c r="B732" s="5">
        <v>0.7401273148148149</v>
      </c>
      <c r="C732" s="1" t="s">
        <v>356</v>
      </c>
      <c r="D732" s="1" t="s">
        <v>357</v>
      </c>
      <c r="E732" s="1" t="s">
        <v>358</v>
      </c>
      <c r="F732" s="1" t="s">
        <v>128</v>
      </c>
      <c r="G732" s="1" t="s">
        <v>359</v>
      </c>
      <c r="H732" s="1" t="s">
        <v>109</v>
      </c>
      <c r="I732" s="1" t="s">
        <v>81</v>
      </c>
      <c r="J732" s="1">
        <v>115.0</v>
      </c>
      <c r="K732" s="5">
        <f t="shared" si="1"/>
        <v>0.0001273148148</v>
      </c>
      <c r="L732" s="3">
        <f t="shared" si="2"/>
        <v>920</v>
      </c>
    </row>
    <row r="733" ht="15.75" customHeight="1">
      <c r="A733" s="4">
        <v>45498.0</v>
      </c>
      <c r="B733" s="5">
        <v>0.7402546296296296</v>
      </c>
      <c r="C733" s="1" t="s">
        <v>356</v>
      </c>
      <c r="D733" s="1" t="s">
        <v>357</v>
      </c>
      <c r="E733" s="1" t="s">
        <v>358</v>
      </c>
      <c r="F733" s="1" t="s">
        <v>128</v>
      </c>
      <c r="G733" s="1" t="s">
        <v>359</v>
      </c>
      <c r="H733" s="1" t="s">
        <v>109</v>
      </c>
      <c r="I733" s="1" t="s">
        <v>56</v>
      </c>
      <c r="J733" s="1">
        <v>115.0</v>
      </c>
      <c r="K733" s="5">
        <f t="shared" si="1"/>
        <v>0.0001157407407</v>
      </c>
      <c r="L733" s="3">
        <f t="shared" si="2"/>
        <v>920</v>
      </c>
    </row>
    <row r="734" ht="15.75" customHeight="1">
      <c r="A734" s="4">
        <v>45498.0</v>
      </c>
      <c r="B734" s="5">
        <v>0.7403703703703703</v>
      </c>
      <c r="C734" s="1" t="s">
        <v>1530</v>
      </c>
      <c r="D734" s="1" t="s">
        <v>1531</v>
      </c>
      <c r="E734" s="1" t="s">
        <v>467</v>
      </c>
      <c r="F734" s="1" t="s">
        <v>433</v>
      </c>
      <c r="G734" s="1" t="s">
        <v>1532</v>
      </c>
      <c r="H734" s="1" t="s">
        <v>109</v>
      </c>
      <c r="I734" s="1" t="s">
        <v>393</v>
      </c>
      <c r="J734" s="1">
        <v>115.0</v>
      </c>
      <c r="K734" s="5">
        <f t="shared" si="1"/>
        <v>0.0001157407407</v>
      </c>
      <c r="L734" s="3">
        <f t="shared" si="2"/>
        <v>920</v>
      </c>
    </row>
    <row r="735" ht="15.75" customHeight="1">
      <c r="A735" s="4">
        <v>45498.0</v>
      </c>
      <c r="B735" s="5">
        <v>0.7404861111111111</v>
      </c>
      <c r="C735" s="1" t="s">
        <v>1527</v>
      </c>
      <c r="D735" s="1" t="s">
        <v>476</v>
      </c>
      <c r="E735" s="1" t="s">
        <v>1276</v>
      </c>
      <c r="F735" s="1" t="s">
        <v>354</v>
      </c>
      <c r="G735" s="1" t="s">
        <v>1528</v>
      </c>
      <c r="H735" s="1" t="s">
        <v>77</v>
      </c>
      <c r="I735" s="1" t="s">
        <v>393</v>
      </c>
      <c r="J735" s="1">
        <v>115.0</v>
      </c>
      <c r="K735" s="5">
        <f t="shared" si="1"/>
        <v>0.0001157407407</v>
      </c>
      <c r="L735" s="3">
        <f t="shared" si="2"/>
        <v>920</v>
      </c>
    </row>
    <row r="736" ht="15.75" customHeight="1">
      <c r="A736" s="4">
        <v>45498.0</v>
      </c>
      <c r="B736" s="5">
        <v>0.7406018518518519</v>
      </c>
      <c r="C736" s="1" t="s">
        <v>1530</v>
      </c>
      <c r="D736" s="1" t="s">
        <v>1531</v>
      </c>
      <c r="E736" s="1" t="s">
        <v>467</v>
      </c>
      <c r="F736" s="1" t="s">
        <v>433</v>
      </c>
      <c r="G736" s="1" t="s">
        <v>1532</v>
      </c>
      <c r="H736" s="1" t="s">
        <v>109</v>
      </c>
      <c r="I736" s="1" t="s">
        <v>785</v>
      </c>
      <c r="J736" s="1">
        <v>115.0</v>
      </c>
      <c r="K736" s="5">
        <f t="shared" si="1"/>
        <v>0.0001157407407</v>
      </c>
      <c r="L736" s="3">
        <f t="shared" si="2"/>
        <v>920</v>
      </c>
    </row>
    <row r="737" ht="15.75" customHeight="1">
      <c r="A737" s="4">
        <v>45498.0</v>
      </c>
      <c r="B737" s="5">
        <v>0.7407175925925926</v>
      </c>
      <c r="C737" s="1" t="s">
        <v>1473</v>
      </c>
      <c r="D737" s="1" t="s">
        <v>1092</v>
      </c>
      <c r="E737" s="1" t="s">
        <v>1474</v>
      </c>
      <c r="F737" s="1" t="s">
        <v>440</v>
      </c>
      <c r="G737" s="1" t="s">
        <v>1475</v>
      </c>
      <c r="H737" s="1" t="s">
        <v>187</v>
      </c>
      <c r="I737" s="1" t="s">
        <v>384</v>
      </c>
      <c r="J737" s="1">
        <v>115.0</v>
      </c>
      <c r="K737" s="5">
        <f t="shared" si="1"/>
        <v>0.0001157407407</v>
      </c>
      <c r="L737" s="3">
        <f t="shared" si="2"/>
        <v>920</v>
      </c>
    </row>
    <row r="738" ht="15.75" customHeight="1">
      <c r="A738" s="4">
        <v>45498.0</v>
      </c>
      <c r="B738" s="5">
        <v>0.7408333333333333</v>
      </c>
      <c r="C738" s="1" t="s">
        <v>1537</v>
      </c>
      <c r="D738" s="1" t="s">
        <v>987</v>
      </c>
      <c r="E738" s="1" t="s">
        <v>1538</v>
      </c>
      <c r="F738" s="1" t="s">
        <v>622</v>
      </c>
      <c r="G738" s="1" t="s">
        <v>720</v>
      </c>
      <c r="H738" s="1" t="s">
        <v>114</v>
      </c>
      <c r="I738" s="1" t="s">
        <v>384</v>
      </c>
      <c r="J738" s="1">
        <v>115.0</v>
      </c>
      <c r="K738" s="5">
        <f t="shared" si="1"/>
        <v>0.0001157407407</v>
      </c>
      <c r="L738" s="3">
        <f t="shared" si="2"/>
        <v>920</v>
      </c>
    </row>
    <row r="739" ht="15.75" customHeight="1">
      <c r="A739" s="4">
        <v>45498.0</v>
      </c>
      <c r="B739" s="5">
        <v>0.7409490740740741</v>
      </c>
      <c r="C739" s="1" t="s">
        <v>351</v>
      </c>
      <c r="D739" s="1" t="s">
        <v>352</v>
      </c>
      <c r="E739" s="1" t="s">
        <v>353</v>
      </c>
      <c r="F739" s="1" t="s">
        <v>354</v>
      </c>
      <c r="G739" s="1" t="s">
        <v>355</v>
      </c>
      <c r="H739" s="1" t="s">
        <v>272</v>
      </c>
      <c r="I739" s="1" t="s">
        <v>56</v>
      </c>
      <c r="J739" s="1">
        <v>115.0</v>
      </c>
      <c r="K739" s="5">
        <f t="shared" si="1"/>
        <v>0.0001157407407</v>
      </c>
      <c r="L739" s="3">
        <f t="shared" si="2"/>
        <v>920</v>
      </c>
    </row>
    <row r="740" ht="15.75" customHeight="1">
      <c r="A740" s="4">
        <v>45498.0</v>
      </c>
      <c r="B740" s="5">
        <v>0.7410648148148148</v>
      </c>
      <c r="C740" s="1" t="s">
        <v>1537</v>
      </c>
      <c r="D740" s="1" t="s">
        <v>987</v>
      </c>
      <c r="E740" s="1" t="s">
        <v>1538</v>
      </c>
      <c r="F740" s="1" t="s">
        <v>622</v>
      </c>
      <c r="G740" s="1" t="s">
        <v>720</v>
      </c>
      <c r="H740" s="1" t="s">
        <v>114</v>
      </c>
      <c r="I740" s="1" t="s">
        <v>384</v>
      </c>
      <c r="J740" s="1">
        <v>115.0</v>
      </c>
      <c r="K740" s="5">
        <f t="shared" si="1"/>
        <v>0.0001157407407</v>
      </c>
      <c r="L740" s="3">
        <f t="shared" si="2"/>
        <v>920</v>
      </c>
    </row>
    <row r="741" ht="15.75" customHeight="1">
      <c r="A741" s="4">
        <v>45498.0</v>
      </c>
      <c r="B741" s="5">
        <v>0.7411805555555555</v>
      </c>
      <c r="C741" s="1" t="s">
        <v>370</v>
      </c>
      <c r="D741" s="1" t="s">
        <v>371</v>
      </c>
      <c r="E741" s="1" t="s">
        <v>372</v>
      </c>
      <c r="F741" s="1" t="s">
        <v>373</v>
      </c>
      <c r="G741" s="1" t="s">
        <v>374</v>
      </c>
      <c r="H741" s="1" t="s">
        <v>177</v>
      </c>
      <c r="I741" s="1" t="s">
        <v>785</v>
      </c>
      <c r="J741" s="1">
        <v>115.0</v>
      </c>
      <c r="K741" s="5">
        <f t="shared" si="1"/>
        <v>0.0001157407407</v>
      </c>
      <c r="L741" s="3">
        <f t="shared" si="2"/>
        <v>920</v>
      </c>
    </row>
    <row r="742" ht="15.75" customHeight="1">
      <c r="A742" s="4">
        <v>45498.0</v>
      </c>
      <c r="B742" s="5">
        <v>0.7412962962962963</v>
      </c>
      <c r="C742" s="1" t="s">
        <v>1558</v>
      </c>
      <c r="D742" s="1" t="s">
        <v>1559</v>
      </c>
      <c r="E742" s="1" t="s">
        <v>1560</v>
      </c>
      <c r="F742" s="1" t="s">
        <v>801</v>
      </c>
      <c r="G742" s="1" t="s">
        <v>689</v>
      </c>
      <c r="H742" s="1" t="s">
        <v>114</v>
      </c>
      <c r="I742" s="1" t="s">
        <v>56</v>
      </c>
      <c r="J742" s="1">
        <v>115.0</v>
      </c>
      <c r="K742" s="5">
        <f t="shared" si="1"/>
        <v>0.0001157407407</v>
      </c>
      <c r="L742" s="3">
        <f t="shared" si="2"/>
        <v>920</v>
      </c>
    </row>
    <row r="743" ht="15.75" customHeight="1">
      <c r="A743" s="4">
        <v>45498.0</v>
      </c>
      <c r="B743" s="5">
        <v>0.7414120370370371</v>
      </c>
      <c r="C743" s="1" t="s">
        <v>1572</v>
      </c>
      <c r="D743" s="1" t="s">
        <v>1573</v>
      </c>
      <c r="E743" s="1" t="s">
        <v>1574</v>
      </c>
      <c r="F743" s="1" t="s">
        <v>243</v>
      </c>
      <c r="G743" s="1" t="s">
        <v>1575</v>
      </c>
      <c r="H743" s="1" t="s">
        <v>322</v>
      </c>
      <c r="I743" s="1" t="s">
        <v>56</v>
      </c>
      <c r="J743" s="1">
        <v>115.0</v>
      </c>
      <c r="K743" s="5">
        <f t="shared" si="1"/>
        <v>0.0001157407407</v>
      </c>
      <c r="L743" s="3">
        <f t="shared" si="2"/>
        <v>920</v>
      </c>
    </row>
    <row r="744" ht="15.75" customHeight="1">
      <c r="A744" s="4">
        <v>45498.0</v>
      </c>
      <c r="B744" s="5">
        <v>0.7415277777777778</v>
      </c>
      <c r="C744" s="1" t="s">
        <v>982</v>
      </c>
      <c r="D744" s="1" t="s">
        <v>1086</v>
      </c>
      <c r="E744" s="1" t="s">
        <v>1543</v>
      </c>
      <c r="F744" s="1" t="s">
        <v>219</v>
      </c>
      <c r="G744" s="1" t="s">
        <v>1124</v>
      </c>
      <c r="H744" s="1" t="s">
        <v>130</v>
      </c>
      <c r="I744" s="1" t="s">
        <v>384</v>
      </c>
      <c r="J744" s="1">
        <v>115.0</v>
      </c>
      <c r="K744" s="5">
        <f t="shared" si="1"/>
        <v>0.0001273148148</v>
      </c>
      <c r="L744" s="3">
        <f t="shared" si="2"/>
        <v>920</v>
      </c>
    </row>
    <row r="745" ht="15.75" customHeight="1">
      <c r="A745" s="4">
        <v>45498.0</v>
      </c>
      <c r="B745" s="5">
        <v>0.7416550925925925</v>
      </c>
      <c r="C745" s="1" t="s">
        <v>1558</v>
      </c>
      <c r="D745" s="1" t="s">
        <v>1559</v>
      </c>
      <c r="E745" s="1" t="s">
        <v>1560</v>
      </c>
      <c r="F745" s="1" t="s">
        <v>801</v>
      </c>
      <c r="G745" s="1" t="s">
        <v>689</v>
      </c>
      <c r="H745" s="1" t="s">
        <v>114</v>
      </c>
      <c r="I745" s="1" t="s">
        <v>785</v>
      </c>
      <c r="J745" s="1">
        <v>115.0</v>
      </c>
      <c r="K745" s="5">
        <f t="shared" si="1"/>
        <v>0.0001157407407</v>
      </c>
      <c r="L745" s="3">
        <f t="shared" si="2"/>
        <v>920</v>
      </c>
    </row>
    <row r="746" ht="15.75" customHeight="1">
      <c r="A746" s="4">
        <v>45498.0</v>
      </c>
      <c r="B746" s="5">
        <v>0.7417708333333334</v>
      </c>
      <c r="C746" s="1" t="s">
        <v>1537</v>
      </c>
      <c r="D746" s="1" t="s">
        <v>987</v>
      </c>
      <c r="E746" s="1" t="s">
        <v>1538</v>
      </c>
      <c r="F746" s="1" t="s">
        <v>622</v>
      </c>
      <c r="G746" s="1" t="s">
        <v>720</v>
      </c>
      <c r="H746" s="1" t="s">
        <v>114</v>
      </c>
      <c r="I746" s="1" t="s">
        <v>56</v>
      </c>
      <c r="J746" s="1">
        <v>115.0</v>
      </c>
      <c r="K746" s="5">
        <f t="shared" si="1"/>
        <v>0.0001157407407</v>
      </c>
      <c r="L746" s="3">
        <f t="shared" si="2"/>
        <v>920</v>
      </c>
    </row>
    <row r="747" ht="15.75" customHeight="1">
      <c r="A747" s="4">
        <v>45498.0</v>
      </c>
      <c r="B747" s="5">
        <v>0.7418865740740741</v>
      </c>
      <c r="C747" s="1" t="s">
        <v>356</v>
      </c>
      <c r="D747" s="1" t="s">
        <v>357</v>
      </c>
      <c r="E747" s="1" t="s">
        <v>358</v>
      </c>
      <c r="F747" s="1" t="s">
        <v>128</v>
      </c>
      <c r="G747" s="1" t="s">
        <v>359</v>
      </c>
      <c r="H747" s="1" t="s">
        <v>109</v>
      </c>
      <c r="I747" s="1" t="s">
        <v>785</v>
      </c>
      <c r="J747" s="1">
        <v>115.0</v>
      </c>
      <c r="K747" s="5">
        <f t="shared" si="1"/>
        <v>0.0001157407407</v>
      </c>
      <c r="L747" s="3">
        <f t="shared" si="2"/>
        <v>920</v>
      </c>
    </row>
    <row r="748" ht="15.75" customHeight="1">
      <c r="A748" s="4">
        <v>45498.0</v>
      </c>
      <c r="B748" s="5">
        <v>0.7420023148148148</v>
      </c>
      <c r="C748" s="1" t="s">
        <v>356</v>
      </c>
      <c r="D748" s="1" t="s">
        <v>357</v>
      </c>
      <c r="E748" s="1" t="s">
        <v>358</v>
      </c>
      <c r="F748" s="1" t="s">
        <v>128</v>
      </c>
      <c r="G748" s="1" t="s">
        <v>359</v>
      </c>
      <c r="H748" s="1" t="s">
        <v>109</v>
      </c>
      <c r="I748" s="1" t="s">
        <v>785</v>
      </c>
      <c r="J748" s="1">
        <v>115.0</v>
      </c>
      <c r="K748" s="5">
        <f t="shared" si="1"/>
        <v>0.0001157407407</v>
      </c>
      <c r="L748" s="3">
        <f t="shared" si="2"/>
        <v>920</v>
      </c>
    </row>
    <row r="749" ht="15.75" customHeight="1">
      <c r="A749" s="4">
        <v>45498.0</v>
      </c>
      <c r="B749" s="5">
        <v>0.7421180555555555</v>
      </c>
      <c r="C749" s="1" t="s">
        <v>370</v>
      </c>
      <c r="D749" s="1" t="s">
        <v>371</v>
      </c>
      <c r="E749" s="1" t="s">
        <v>372</v>
      </c>
      <c r="F749" s="1" t="s">
        <v>373</v>
      </c>
      <c r="G749" s="1" t="s">
        <v>374</v>
      </c>
      <c r="H749" s="1" t="s">
        <v>177</v>
      </c>
      <c r="I749" s="1" t="s">
        <v>56</v>
      </c>
      <c r="J749" s="1">
        <v>115.0</v>
      </c>
      <c r="K749" s="5">
        <f t="shared" si="1"/>
        <v>0.0001157407407</v>
      </c>
      <c r="L749" s="3">
        <f t="shared" si="2"/>
        <v>920</v>
      </c>
    </row>
    <row r="750" ht="15.75" customHeight="1">
      <c r="A750" s="4">
        <v>45498.0</v>
      </c>
      <c r="B750" s="5">
        <v>0.7422337962962963</v>
      </c>
      <c r="C750" s="1" t="s">
        <v>370</v>
      </c>
      <c r="D750" s="1" t="s">
        <v>371</v>
      </c>
      <c r="E750" s="1" t="s">
        <v>372</v>
      </c>
      <c r="F750" s="1" t="s">
        <v>373</v>
      </c>
      <c r="G750" s="1" t="s">
        <v>374</v>
      </c>
      <c r="H750" s="1" t="s">
        <v>177</v>
      </c>
      <c r="I750" s="1" t="s">
        <v>56</v>
      </c>
      <c r="J750" s="1">
        <v>115.0</v>
      </c>
      <c r="K750" s="5">
        <f t="shared" si="1"/>
        <v>0.0001273148148</v>
      </c>
      <c r="L750" s="3">
        <f t="shared" si="2"/>
        <v>920</v>
      </c>
    </row>
    <row r="751" ht="15.75" customHeight="1">
      <c r="A751" s="4">
        <v>45498.0</v>
      </c>
      <c r="B751" s="5">
        <v>0.7423611111111111</v>
      </c>
      <c r="C751" s="1" t="s">
        <v>1530</v>
      </c>
      <c r="D751" s="1" t="s">
        <v>1531</v>
      </c>
      <c r="E751" s="1" t="s">
        <v>467</v>
      </c>
      <c r="F751" s="1" t="s">
        <v>433</v>
      </c>
      <c r="G751" s="1" t="s">
        <v>1532</v>
      </c>
      <c r="H751" s="1" t="s">
        <v>109</v>
      </c>
      <c r="I751" s="1" t="s">
        <v>56</v>
      </c>
      <c r="J751" s="1">
        <v>115.0</v>
      </c>
      <c r="K751" s="5">
        <f t="shared" si="1"/>
        <v>0.0001157407407</v>
      </c>
      <c r="L751" s="3">
        <f t="shared" si="2"/>
        <v>920</v>
      </c>
    </row>
    <row r="752" ht="15.75" customHeight="1">
      <c r="A752" s="4">
        <v>45498.0</v>
      </c>
      <c r="B752" s="5">
        <v>0.7424768518518519</v>
      </c>
      <c r="C752" s="1" t="s">
        <v>1544</v>
      </c>
      <c r="D752" s="1" t="s">
        <v>1545</v>
      </c>
      <c r="E752" s="1" t="s">
        <v>1546</v>
      </c>
      <c r="F752" s="1" t="s">
        <v>801</v>
      </c>
      <c r="G752" s="1" t="s">
        <v>825</v>
      </c>
      <c r="H752" s="1" t="s">
        <v>87</v>
      </c>
      <c r="I752" s="1" t="s">
        <v>384</v>
      </c>
      <c r="J752" s="1">
        <v>115.0</v>
      </c>
      <c r="K752" s="5">
        <f t="shared" si="1"/>
        <v>0.0001157407407</v>
      </c>
      <c r="L752" s="3">
        <f t="shared" si="2"/>
        <v>920</v>
      </c>
    </row>
    <row r="753" ht="15.75" customHeight="1">
      <c r="A753" s="4">
        <v>45498.0</v>
      </c>
      <c r="B753" s="5">
        <v>0.7425925925925926</v>
      </c>
      <c r="C753" s="1" t="s">
        <v>1576</v>
      </c>
      <c r="D753" s="1" t="s">
        <v>489</v>
      </c>
      <c r="E753" s="1" t="s">
        <v>1577</v>
      </c>
      <c r="F753" s="1" t="s">
        <v>52</v>
      </c>
      <c r="G753" s="1" t="s">
        <v>1578</v>
      </c>
      <c r="H753" s="1" t="s">
        <v>173</v>
      </c>
      <c r="I753" s="1" t="s">
        <v>384</v>
      </c>
      <c r="J753" s="1">
        <v>115.0</v>
      </c>
      <c r="K753" s="5">
        <f t="shared" si="1"/>
        <v>0.0001157407407</v>
      </c>
      <c r="L753" s="3">
        <f t="shared" si="2"/>
        <v>920</v>
      </c>
    </row>
    <row r="754" ht="15.75" customHeight="1">
      <c r="A754" s="4">
        <v>45498.0</v>
      </c>
      <c r="B754" s="5">
        <v>0.7427083333333333</v>
      </c>
      <c r="C754" s="1" t="s">
        <v>1544</v>
      </c>
      <c r="D754" s="1" t="s">
        <v>1545</v>
      </c>
      <c r="E754" s="1" t="s">
        <v>1546</v>
      </c>
      <c r="F754" s="1" t="s">
        <v>801</v>
      </c>
      <c r="G754" s="1" t="s">
        <v>825</v>
      </c>
      <c r="H754" s="1" t="s">
        <v>87</v>
      </c>
      <c r="I754" s="1" t="s">
        <v>384</v>
      </c>
      <c r="J754" s="1">
        <v>115.0</v>
      </c>
      <c r="K754" s="5">
        <f t="shared" si="1"/>
        <v>0.0001157407407</v>
      </c>
      <c r="L754" s="3">
        <f t="shared" si="2"/>
        <v>920</v>
      </c>
    </row>
    <row r="755" ht="15.75" customHeight="1">
      <c r="A755" s="4">
        <v>45498.0</v>
      </c>
      <c r="B755" s="5">
        <v>0.742824074074074</v>
      </c>
      <c r="C755" s="1" t="s">
        <v>1533</v>
      </c>
      <c r="D755" s="1" t="s">
        <v>1051</v>
      </c>
      <c r="E755" s="1" t="s">
        <v>991</v>
      </c>
      <c r="F755" s="1" t="s">
        <v>208</v>
      </c>
      <c r="G755" s="1" t="s">
        <v>1200</v>
      </c>
      <c r="H755" s="1" t="s">
        <v>157</v>
      </c>
      <c r="I755" s="1" t="s">
        <v>56</v>
      </c>
      <c r="J755" s="1">
        <v>115.0</v>
      </c>
      <c r="K755" s="5">
        <f t="shared" si="1"/>
        <v>0.0001157407407</v>
      </c>
      <c r="L755" s="3">
        <f t="shared" si="2"/>
        <v>920</v>
      </c>
    </row>
    <row r="756" ht="15.75" customHeight="1">
      <c r="A756" s="4">
        <v>45498.0</v>
      </c>
      <c r="B756" s="5">
        <v>0.7429398148148149</v>
      </c>
      <c r="C756" s="1" t="s">
        <v>1549</v>
      </c>
      <c r="D756" s="1" t="s">
        <v>1550</v>
      </c>
      <c r="E756" s="1" t="s">
        <v>1551</v>
      </c>
      <c r="F756" s="1" t="s">
        <v>411</v>
      </c>
      <c r="G756" s="1" t="s">
        <v>1552</v>
      </c>
      <c r="H756" s="1" t="s">
        <v>300</v>
      </c>
      <c r="I756" s="1" t="s">
        <v>56</v>
      </c>
      <c r="J756" s="1">
        <v>115.0</v>
      </c>
      <c r="K756" s="5">
        <f t="shared" si="1"/>
        <v>0.0001273148148</v>
      </c>
      <c r="L756" s="3">
        <f t="shared" si="2"/>
        <v>920</v>
      </c>
    </row>
    <row r="757" ht="15.75" customHeight="1">
      <c r="A757" s="4">
        <v>45498.0</v>
      </c>
      <c r="B757" s="5">
        <v>0.7430671296296296</v>
      </c>
      <c r="C757" s="1" t="s">
        <v>1558</v>
      </c>
      <c r="D757" s="1" t="s">
        <v>1559</v>
      </c>
      <c r="E757" s="1" t="s">
        <v>1560</v>
      </c>
      <c r="F757" s="1" t="s">
        <v>801</v>
      </c>
      <c r="G757" s="1" t="s">
        <v>689</v>
      </c>
      <c r="H757" s="1" t="s">
        <v>114</v>
      </c>
      <c r="I757" s="1" t="s">
        <v>578</v>
      </c>
      <c r="J757" s="1">
        <v>115.0</v>
      </c>
      <c r="K757" s="5">
        <f t="shared" si="1"/>
        <v>0.0001157407407</v>
      </c>
      <c r="L757" s="3">
        <f t="shared" si="2"/>
        <v>920</v>
      </c>
    </row>
    <row r="758" ht="15.75" customHeight="1">
      <c r="A758" s="4">
        <v>45498.0</v>
      </c>
      <c r="B758" s="5">
        <v>0.7431828703703703</v>
      </c>
      <c r="C758" s="1" t="s">
        <v>370</v>
      </c>
      <c r="D758" s="1" t="s">
        <v>371</v>
      </c>
      <c r="E758" s="1" t="s">
        <v>372</v>
      </c>
      <c r="F758" s="1" t="s">
        <v>373</v>
      </c>
      <c r="G758" s="1" t="s">
        <v>374</v>
      </c>
      <c r="H758" s="1" t="s">
        <v>177</v>
      </c>
      <c r="I758" s="1" t="s">
        <v>785</v>
      </c>
      <c r="J758" s="1">
        <v>115.0</v>
      </c>
      <c r="K758" s="5">
        <f t="shared" si="1"/>
        <v>0.0001157407407</v>
      </c>
      <c r="L758" s="3">
        <f t="shared" si="2"/>
        <v>920</v>
      </c>
    </row>
    <row r="759" ht="15.75" customHeight="1">
      <c r="A759" s="4">
        <v>45498.0</v>
      </c>
      <c r="B759" s="5">
        <v>0.7432986111111111</v>
      </c>
      <c r="C759" s="1" t="s">
        <v>1533</v>
      </c>
      <c r="D759" s="1" t="s">
        <v>1051</v>
      </c>
      <c r="E759" s="1" t="s">
        <v>991</v>
      </c>
      <c r="F759" s="1" t="s">
        <v>208</v>
      </c>
      <c r="G759" s="1" t="s">
        <v>1200</v>
      </c>
      <c r="H759" s="1" t="s">
        <v>157</v>
      </c>
      <c r="I759" s="1" t="s">
        <v>785</v>
      </c>
      <c r="J759" s="1">
        <v>115.0</v>
      </c>
      <c r="K759" s="5">
        <f t="shared" si="1"/>
        <v>0.0001157407407</v>
      </c>
      <c r="L759" s="3">
        <f t="shared" si="2"/>
        <v>920</v>
      </c>
    </row>
    <row r="760" ht="15.75" customHeight="1">
      <c r="A760" s="4">
        <v>45498.0</v>
      </c>
      <c r="B760" s="5">
        <v>0.7434143518518519</v>
      </c>
      <c r="C760" s="1" t="s">
        <v>1549</v>
      </c>
      <c r="D760" s="1" t="s">
        <v>1550</v>
      </c>
      <c r="E760" s="1" t="s">
        <v>1551</v>
      </c>
      <c r="F760" s="1" t="s">
        <v>411</v>
      </c>
      <c r="G760" s="1" t="s">
        <v>1552</v>
      </c>
      <c r="H760" s="1" t="s">
        <v>300</v>
      </c>
      <c r="I760" s="1" t="s">
        <v>785</v>
      </c>
      <c r="J760" s="1">
        <v>115.0</v>
      </c>
      <c r="K760" s="5">
        <f t="shared" si="1"/>
        <v>0.0001157407407</v>
      </c>
      <c r="L760" s="3">
        <f t="shared" si="2"/>
        <v>920</v>
      </c>
    </row>
    <row r="761" ht="15.75" customHeight="1">
      <c r="A761" s="4">
        <v>45498.0</v>
      </c>
      <c r="B761" s="5">
        <v>0.7435300925925926</v>
      </c>
      <c r="C761" s="1" t="s">
        <v>1558</v>
      </c>
      <c r="D761" s="1" t="s">
        <v>1559</v>
      </c>
      <c r="E761" s="1" t="s">
        <v>1560</v>
      </c>
      <c r="F761" s="1" t="s">
        <v>801</v>
      </c>
      <c r="G761" s="1" t="s">
        <v>689</v>
      </c>
      <c r="H761" s="1" t="s">
        <v>114</v>
      </c>
      <c r="I761" s="1" t="s">
        <v>785</v>
      </c>
      <c r="J761" s="1">
        <v>115.0</v>
      </c>
      <c r="K761" s="5">
        <f t="shared" si="1"/>
        <v>0.0001157407407</v>
      </c>
      <c r="L761" s="3">
        <f t="shared" si="2"/>
        <v>920</v>
      </c>
    </row>
    <row r="762" ht="15.75" customHeight="1">
      <c r="A762" s="4">
        <v>45498.0</v>
      </c>
      <c r="B762" s="5">
        <v>0.7436458333333333</v>
      </c>
      <c r="C762" s="1" t="s">
        <v>1558</v>
      </c>
      <c r="D762" s="1" t="s">
        <v>1559</v>
      </c>
      <c r="E762" s="1" t="s">
        <v>1560</v>
      </c>
      <c r="F762" s="1" t="s">
        <v>801</v>
      </c>
      <c r="G762" s="1" t="s">
        <v>689</v>
      </c>
      <c r="H762" s="1" t="s">
        <v>114</v>
      </c>
      <c r="I762" s="1" t="s">
        <v>785</v>
      </c>
      <c r="J762" s="1">
        <v>115.0</v>
      </c>
      <c r="K762" s="5">
        <f t="shared" si="1"/>
        <v>0.0001157407407</v>
      </c>
      <c r="L762" s="3">
        <f t="shared" si="2"/>
        <v>920</v>
      </c>
    </row>
    <row r="763" ht="15.75" customHeight="1">
      <c r="A763" s="4">
        <v>45498.0</v>
      </c>
      <c r="B763" s="5">
        <v>0.7437615740740741</v>
      </c>
      <c r="C763" s="1" t="s">
        <v>1558</v>
      </c>
      <c r="D763" s="1" t="s">
        <v>1559</v>
      </c>
      <c r="E763" s="1" t="s">
        <v>1560</v>
      </c>
      <c r="F763" s="1" t="s">
        <v>801</v>
      </c>
      <c r="G763" s="1" t="s">
        <v>689</v>
      </c>
      <c r="H763" s="1" t="s">
        <v>114</v>
      </c>
      <c r="I763" s="1" t="s">
        <v>81</v>
      </c>
      <c r="J763" s="1">
        <v>115.0</v>
      </c>
      <c r="K763" s="5">
        <f t="shared" si="1"/>
        <v>0.0001157407407</v>
      </c>
      <c r="L763" s="3">
        <f t="shared" si="2"/>
        <v>920</v>
      </c>
    </row>
    <row r="764" ht="15.75" customHeight="1">
      <c r="A764" s="4">
        <v>45498.0</v>
      </c>
      <c r="B764" s="5">
        <v>0.7438773148148148</v>
      </c>
      <c r="C764" s="1" t="s">
        <v>1530</v>
      </c>
      <c r="D764" s="1" t="s">
        <v>1531</v>
      </c>
      <c r="E764" s="1" t="s">
        <v>467</v>
      </c>
      <c r="F764" s="1" t="s">
        <v>433</v>
      </c>
      <c r="G764" s="1" t="s">
        <v>1532</v>
      </c>
      <c r="H764" s="1" t="s">
        <v>109</v>
      </c>
      <c r="I764" s="1" t="s">
        <v>56</v>
      </c>
      <c r="J764" s="1">
        <v>115.0</v>
      </c>
      <c r="K764" s="5">
        <f t="shared" si="1"/>
        <v>0.0001157407407</v>
      </c>
      <c r="L764" s="3">
        <f t="shared" si="2"/>
        <v>920</v>
      </c>
    </row>
    <row r="765" ht="15.75" customHeight="1">
      <c r="A765" s="4">
        <v>45498.0</v>
      </c>
      <c r="B765" s="5">
        <v>0.7439930555555555</v>
      </c>
      <c r="C765" s="1" t="s">
        <v>1530</v>
      </c>
      <c r="D765" s="1" t="s">
        <v>1531</v>
      </c>
      <c r="E765" s="1" t="s">
        <v>467</v>
      </c>
      <c r="F765" s="1" t="s">
        <v>433</v>
      </c>
      <c r="G765" s="1" t="s">
        <v>1532</v>
      </c>
      <c r="H765" s="1" t="s">
        <v>109</v>
      </c>
      <c r="I765" s="1" t="s">
        <v>199</v>
      </c>
      <c r="J765" s="1">
        <v>115.0</v>
      </c>
      <c r="K765" s="5">
        <f t="shared" si="1"/>
        <v>0.0001157407407</v>
      </c>
      <c r="L765" s="3">
        <f t="shared" si="2"/>
        <v>920</v>
      </c>
    </row>
    <row r="766" ht="15.75" customHeight="1">
      <c r="A766" s="4">
        <v>45498.0</v>
      </c>
      <c r="B766" s="5">
        <v>0.7441087962962963</v>
      </c>
      <c r="C766" s="1" t="s">
        <v>1473</v>
      </c>
      <c r="D766" s="1" t="s">
        <v>1092</v>
      </c>
      <c r="E766" s="1" t="s">
        <v>1474</v>
      </c>
      <c r="F766" s="1" t="s">
        <v>440</v>
      </c>
      <c r="G766" s="1" t="s">
        <v>1475</v>
      </c>
      <c r="H766" s="1" t="s">
        <v>187</v>
      </c>
      <c r="I766" s="1" t="s">
        <v>785</v>
      </c>
      <c r="J766" s="1">
        <v>115.0</v>
      </c>
      <c r="K766" s="5">
        <f t="shared" si="1"/>
        <v>0.0001157407407</v>
      </c>
      <c r="L766" s="3">
        <f t="shared" si="2"/>
        <v>920</v>
      </c>
    </row>
    <row r="767" ht="15.75" customHeight="1">
      <c r="A767" s="4">
        <v>45498.0</v>
      </c>
      <c r="B767" s="5">
        <v>0.7442245370370371</v>
      </c>
      <c r="C767" s="1" t="s">
        <v>356</v>
      </c>
      <c r="D767" s="1" t="s">
        <v>357</v>
      </c>
      <c r="E767" s="1" t="s">
        <v>358</v>
      </c>
      <c r="F767" s="1" t="s">
        <v>128</v>
      </c>
      <c r="G767" s="1" t="s">
        <v>359</v>
      </c>
      <c r="H767" s="1" t="s">
        <v>109</v>
      </c>
      <c r="I767" s="1" t="s">
        <v>858</v>
      </c>
      <c r="J767" s="1">
        <v>115.0</v>
      </c>
      <c r="K767" s="5">
        <f t="shared" si="1"/>
        <v>0.0001157407407</v>
      </c>
      <c r="L767" s="3">
        <f t="shared" si="2"/>
        <v>920</v>
      </c>
    </row>
    <row r="768" ht="15.75" customHeight="1">
      <c r="A768" s="4">
        <v>45498.0</v>
      </c>
      <c r="B768" s="5">
        <v>0.7443402777777778</v>
      </c>
      <c r="C768" s="1" t="s">
        <v>1563</v>
      </c>
      <c r="D768" s="1" t="s">
        <v>1176</v>
      </c>
      <c r="E768" s="1" t="s">
        <v>1564</v>
      </c>
      <c r="F768" s="1" t="s">
        <v>212</v>
      </c>
      <c r="G768" s="1" t="s">
        <v>1565</v>
      </c>
      <c r="H768" s="1" t="s">
        <v>300</v>
      </c>
      <c r="I768" s="1" t="s">
        <v>56</v>
      </c>
      <c r="J768" s="1">
        <v>115.0</v>
      </c>
      <c r="K768" s="5">
        <f t="shared" si="1"/>
        <v>0.0001273148148</v>
      </c>
      <c r="L768" s="3">
        <f t="shared" si="2"/>
        <v>920</v>
      </c>
    </row>
    <row r="769" ht="15.75" customHeight="1">
      <c r="A769" s="4">
        <v>45498.0</v>
      </c>
      <c r="B769" s="5">
        <v>0.7444675925925925</v>
      </c>
      <c r="C769" s="1" t="s">
        <v>1563</v>
      </c>
      <c r="D769" s="1" t="s">
        <v>1176</v>
      </c>
      <c r="E769" s="1" t="s">
        <v>1564</v>
      </c>
      <c r="F769" s="1" t="s">
        <v>212</v>
      </c>
      <c r="G769" s="1" t="s">
        <v>1565</v>
      </c>
      <c r="H769" s="1" t="s">
        <v>300</v>
      </c>
      <c r="I769" s="1" t="s">
        <v>384</v>
      </c>
      <c r="J769" s="1">
        <v>115.0</v>
      </c>
      <c r="K769" s="5">
        <f t="shared" si="1"/>
        <v>0.0001157407407</v>
      </c>
      <c r="L769" s="3">
        <f t="shared" si="2"/>
        <v>920</v>
      </c>
    </row>
    <row r="770" ht="15.75" customHeight="1">
      <c r="A770" s="4">
        <v>45498.0</v>
      </c>
      <c r="B770" s="5">
        <v>0.7445833333333334</v>
      </c>
      <c r="C770" s="1" t="s">
        <v>1549</v>
      </c>
      <c r="D770" s="1" t="s">
        <v>1550</v>
      </c>
      <c r="E770" s="1" t="s">
        <v>1551</v>
      </c>
      <c r="F770" s="1" t="s">
        <v>411</v>
      </c>
      <c r="G770" s="1" t="s">
        <v>1552</v>
      </c>
      <c r="H770" s="1" t="s">
        <v>300</v>
      </c>
      <c r="I770" s="1" t="s">
        <v>56</v>
      </c>
      <c r="J770" s="1">
        <v>115.0</v>
      </c>
      <c r="K770" s="5">
        <f t="shared" si="1"/>
        <v>0.0001157407407</v>
      </c>
      <c r="L770" s="3">
        <f t="shared" si="2"/>
        <v>920</v>
      </c>
    </row>
    <row r="771" ht="15.75" customHeight="1">
      <c r="A771" s="4">
        <v>45498.0</v>
      </c>
      <c r="B771" s="5">
        <v>0.7446990740740741</v>
      </c>
      <c r="C771" s="1" t="s">
        <v>1579</v>
      </c>
      <c r="D771" s="1" t="s">
        <v>1580</v>
      </c>
      <c r="E771" s="1" t="s">
        <v>1581</v>
      </c>
      <c r="F771" s="1" t="s">
        <v>380</v>
      </c>
      <c r="G771" s="1" t="s">
        <v>716</v>
      </c>
      <c r="H771" s="1" t="s">
        <v>291</v>
      </c>
      <c r="I771" s="1" t="s">
        <v>56</v>
      </c>
      <c r="J771" s="1">
        <v>115.0</v>
      </c>
      <c r="K771" s="5">
        <f t="shared" si="1"/>
        <v>0.0001157407407</v>
      </c>
      <c r="L771" s="3">
        <f t="shared" si="2"/>
        <v>920</v>
      </c>
    </row>
    <row r="772" ht="15.75" customHeight="1">
      <c r="A772" s="4">
        <v>45498.0</v>
      </c>
      <c r="B772" s="5">
        <v>0.7448148148148148</v>
      </c>
      <c r="C772" s="1" t="s">
        <v>1544</v>
      </c>
      <c r="D772" s="1" t="s">
        <v>1545</v>
      </c>
      <c r="E772" s="1" t="s">
        <v>1546</v>
      </c>
      <c r="F772" s="1" t="s">
        <v>801</v>
      </c>
      <c r="G772" s="1" t="s">
        <v>825</v>
      </c>
      <c r="H772" s="1" t="s">
        <v>87</v>
      </c>
      <c r="I772" s="1" t="s">
        <v>785</v>
      </c>
      <c r="J772" s="1">
        <v>115.0</v>
      </c>
      <c r="K772" s="5">
        <f t="shared" si="1"/>
        <v>0.0001157407407</v>
      </c>
      <c r="L772" s="3">
        <f t="shared" si="2"/>
        <v>920</v>
      </c>
    </row>
    <row r="773" ht="15.75" customHeight="1">
      <c r="A773" s="4">
        <v>45498.0</v>
      </c>
      <c r="B773" s="5">
        <v>0.7449305555555555</v>
      </c>
      <c r="C773" s="1" t="s">
        <v>1582</v>
      </c>
      <c r="D773" s="1" t="s">
        <v>951</v>
      </c>
      <c r="E773" s="1" t="s">
        <v>428</v>
      </c>
      <c r="F773" s="1" t="s">
        <v>102</v>
      </c>
      <c r="G773" s="1" t="s">
        <v>1583</v>
      </c>
      <c r="H773" s="1" t="s">
        <v>322</v>
      </c>
      <c r="I773" s="1" t="s">
        <v>384</v>
      </c>
      <c r="J773" s="1">
        <v>115.0</v>
      </c>
      <c r="K773" s="5">
        <f t="shared" si="1"/>
        <v>0.0001157407407</v>
      </c>
      <c r="L773" s="3">
        <f t="shared" si="2"/>
        <v>920</v>
      </c>
    </row>
    <row r="774" ht="15.75" customHeight="1">
      <c r="A774" s="4">
        <v>45498.0</v>
      </c>
      <c r="B774" s="5">
        <v>0.7450462962962963</v>
      </c>
      <c r="C774" s="1" t="s">
        <v>1553</v>
      </c>
      <c r="D774" s="1" t="s">
        <v>1554</v>
      </c>
      <c r="E774" s="1" t="s">
        <v>1555</v>
      </c>
      <c r="F774" s="1" t="s">
        <v>426</v>
      </c>
      <c r="G774" s="1" t="s">
        <v>741</v>
      </c>
      <c r="H774" s="1" t="s">
        <v>307</v>
      </c>
      <c r="I774" s="1" t="s">
        <v>858</v>
      </c>
      <c r="J774" s="1">
        <v>115.0</v>
      </c>
      <c r="K774" s="5">
        <f t="shared" si="1"/>
        <v>0.0001273148148</v>
      </c>
      <c r="L774" s="3">
        <f t="shared" si="2"/>
        <v>920</v>
      </c>
    </row>
    <row r="775" ht="15.75" customHeight="1">
      <c r="A775" s="4">
        <v>45498.0</v>
      </c>
      <c r="B775" s="5">
        <v>0.7451736111111111</v>
      </c>
      <c r="C775" s="1" t="s">
        <v>1563</v>
      </c>
      <c r="D775" s="1" t="s">
        <v>1176</v>
      </c>
      <c r="E775" s="1" t="s">
        <v>1564</v>
      </c>
      <c r="F775" s="1" t="s">
        <v>212</v>
      </c>
      <c r="G775" s="1" t="s">
        <v>1565</v>
      </c>
      <c r="H775" s="1" t="s">
        <v>300</v>
      </c>
      <c r="I775" s="1" t="s">
        <v>181</v>
      </c>
      <c r="J775" s="1">
        <v>115.0</v>
      </c>
      <c r="K775" s="5">
        <f t="shared" si="1"/>
        <v>0.0001157407407</v>
      </c>
      <c r="L775" s="3">
        <f t="shared" si="2"/>
        <v>920</v>
      </c>
    </row>
    <row r="776" ht="15.75" customHeight="1">
      <c r="A776" s="4">
        <v>45498.0</v>
      </c>
      <c r="B776" s="5">
        <v>0.7452893518518519</v>
      </c>
      <c r="C776" s="1" t="s">
        <v>1487</v>
      </c>
      <c r="D776" s="1" t="s">
        <v>1488</v>
      </c>
      <c r="E776" s="1" t="s">
        <v>1489</v>
      </c>
      <c r="F776" s="1" t="s">
        <v>1436</v>
      </c>
      <c r="G776" s="1" t="s">
        <v>1490</v>
      </c>
      <c r="H776" s="1" t="s">
        <v>124</v>
      </c>
      <c r="I776" s="1" t="s">
        <v>56</v>
      </c>
      <c r="J776" s="1">
        <v>115.0</v>
      </c>
      <c r="K776" s="5">
        <f t="shared" si="1"/>
        <v>0.0001157407407</v>
      </c>
      <c r="L776" s="3">
        <f t="shared" si="2"/>
        <v>920</v>
      </c>
    </row>
    <row r="777" ht="15.75" customHeight="1">
      <c r="A777" s="4">
        <v>45498.0</v>
      </c>
      <c r="B777" s="5">
        <v>0.7454050925925926</v>
      </c>
      <c r="C777" s="1" t="s">
        <v>1576</v>
      </c>
      <c r="D777" s="1" t="s">
        <v>489</v>
      </c>
      <c r="E777" s="1" t="s">
        <v>1577</v>
      </c>
      <c r="F777" s="1" t="s">
        <v>52</v>
      </c>
      <c r="G777" s="1" t="s">
        <v>1578</v>
      </c>
      <c r="H777" s="1" t="s">
        <v>173</v>
      </c>
      <c r="I777" s="1" t="s">
        <v>785</v>
      </c>
      <c r="J777" s="1">
        <v>115.0</v>
      </c>
      <c r="K777" s="5">
        <f t="shared" si="1"/>
        <v>0.0001157407407</v>
      </c>
      <c r="L777" s="3">
        <f t="shared" si="2"/>
        <v>920</v>
      </c>
    </row>
    <row r="778" ht="15.75" customHeight="1">
      <c r="A778" s="4">
        <v>45498.0</v>
      </c>
      <c r="B778" s="5">
        <v>0.7455208333333333</v>
      </c>
      <c r="C778" s="1" t="s">
        <v>1563</v>
      </c>
      <c r="D778" s="1" t="s">
        <v>1176</v>
      </c>
      <c r="E778" s="1" t="s">
        <v>1564</v>
      </c>
      <c r="F778" s="1" t="s">
        <v>212</v>
      </c>
      <c r="G778" s="1" t="s">
        <v>1565</v>
      </c>
      <c r="H778" s="1" t="s">
        <v>300</v>
      </c>
      <c r="I778" s="1" t="s">
        <v>785</v>
      </c>
      <c r="J778" s="1">
        <v>115.0</v>
      </c>
      <c r="K778" s="5">
        <f t="shared" si="1"/>
        <v>0.0001157407407</v>
      </c>
      <c r="L778" s="3">
        <f t="shared" si="2"/>
        <v>920</v>
      </c>
    </row>
    <row r="779" ht="15.75" customHeight="1">
      <c r="A779" s="4">
        <v>45498.0</v>
      </c>
      <c r="B779" s="5">
        <v>0.745636574074074</v>
      </c>
      <c r="C779" s="1" t="s">
        <v>1563</v>
      </c>
      <c r="D779" s="1" t="s">
        <v>1176</v>
      </c>
      <c r="E779" s="1" t="s">
        <v>1564</v>
      </c>
      <c r="F779" s="1" t="s">
        <v>212</v>
      </c>
      <c r="G779" s="1" t="s">
        <v>1565</v>
      </c>
      <c r="H779" s="1" t="s">
        <v>300</v>
      </c>
      <c r="I779" s="1" t="s">
        <v>56</v>
      </c>
      <c r="J779" s="1">
        <v>115.0</v>
      </c>
      <c r="K779" s="5">
        <f t="shared" si="1"/>
        <v>0.0001157407407</v>
      </c>
      <c r="L779" s="3">
        <f t="shared" si="2"/>
        <v>920</v>
      </c>
    </row>
    <row r="780" ht="15.75" customHeight="1">
      <c r="A780" s="4">
        <v>45498.0</v>
      </c>
      <c r="B780" s="5">
        <v>0.7457523148148149</v>
      </c>
      <c r="C780" s="1" t="s">
        <v>1584</v>
      </c>
      <c r="D780" s="1" t="s">
        <v>1303</v>
      </c>
      <c r="E780" s="1" t="s">
        <v>1585</v>
      </c>
      <c r="F780" s="1" t="s">
        <v>406</v>
      </c>
      <c r="G780" s="1" t="s">
        <v>1586</v>
      </c>
      <c r="H780" s="1" t="s">
        <v>291</v>
      </c>
      <c r="I780" s="1" t="s">
        <v>384</v>
      </c>
      <c r="J780" s="1">
        <v>115.0</v>
      </c>
      <c r="K780" s="5">
        <f t="shared" si="1"/>
        <v>0.0001157407407</v>
      </c>
      <c r="L780" s="3">
        <f t="shared" si="2"/>
        <v>920</v>
      </c>
    </row>
    <row r="781" ht="15.75" customHeight="1">
      <c r="A781" s="4">
        <v>45498.0</v>
      </c>
      <c r="B781" s="5">
        <v>0.7458680555555556</v>
      </c>
      <c r="C781" s="1" t="s">
        <v>1587</v>
      </c>
      <c r="D781" s="1" t="s">
        <v>1588</v>
      </c>
      <c r="E781" s="1" t="s">
        <v>1589</v>
      </c>
      <c r="F781" s="1" t="s">
        <v>227</v>
      </c>
      <c r="G781" s="1" t="s">
        <v>772</v>
      </c>
      <c r="H781" s="1" t="s">
        <v>310</v>
      </c>
      <c r="I781" s="1" t="s">
        <v>393</v>
      </c>
      <c r="J781" s="1">
        <v>115.0</v>
      </c>
      <c r="K781" s="5">
        <f t="shared" si="1"/>
        <v>0.0001157407407</v>
      </c>
      <c r="L781" s="3">
        <f t="shared" si="2"/>
        <v>920</v>
      </c>
    </row>
    <row r="782" ht="15.75" customHeight="1">
      <c r="A782" s="4">
        <v>45498.0</v>
      </c>
      <c r="B782" s="5">
        <v>0.7459837962962963</v>
      </c>
      <c r="C782" s="1" t="s">
        <v>1576</v>
      </c>
      <c r="D782" s="1" t="s">
        <v>489</v>
      </c>
      <c r="E782" s="1" t="s">
        <v>1577</v>
      </c>
      <c r="F782" s="1" t="s">
        <v>52</v>
      </c>
      <c r="G782" s="1" t="s">
        <v>1578</v>
      </c>
      <c r="H782" s="1" t="s">
        <v>173</v>
      </c>
      <c r="I782" s="1" t="s">
        <v>56</v>
      </c>
      <c r="J782" s="1">
        <v>115.0</v>
      </c>
      <c r="K782" s="5">
        <f t="shared" si="1"/>
        <v>0.0001157407407</v>
      </c>
      <c r="L782" s="3">
        <f t="shared" si="2"/>
        <v>920</v>
      </c>
    </row>
    <row r="783" ht="15.75" customHeight="1">
      <c r="A783" s="4">
        <v>45498.0</v>
      </c>
      <c r="B783" s="5">
        <v>0.746099537037037</v>
      </c>
      <c r="C783" s="1" t="s">
        <v>1590</v>
      </c>
      <c r="D783" s="1" t="s">
        <v>1591</v>
      </c>
      <c r="E783" s="1" t="s">
        <v>1592</v>
      </c>
      <c r="F783" s="1" t="s">
        <v>82</v>
      </c>
      <c r="G783" s="1" t="s">
        <v>1593</v>
      </c>
      <c r="H783" s="1" t="s">
        <v>150</v>
      </c>
      <c r="I783" s="1" t="s">
        <v>785</v>
      </c>
      <c r="J783" s="1">
        <v>115.0</v>
      </c>
      <c r="K783" s="5">
        <f t="shared" si="1"/>
        <v>0.0001157407407</v>
      </c>
      <c r="L783" s="3">
        <f t="shared" si="2"/>
        <v>920</v>
      </c>
    </row>
    <row r="784" ht="15.75" customHeight="1">
      <c r="A784" s="4">
        <v>45498.0</v>
      </c>
      <c r="B784" s="5">
        <v>0.7462152777777777</v>
      </c>
      <c r="C784" s="1" t="s">
        <v>1553</v>
      </c>
      <c r="D784" s="1" t="s">
        <v>1554</v>
      </c>
      <c r="E784" s="1" t="s">
        <v>1555</v>
      </c>
      <c r="F784" s="1" t="s">
        <v>426</v>
      </c>
      <c r="G784" s="1" t="s">
        <v>741</v>
      </c>
      <c r="H784" s="1" t="s">
        <v>307</v>
      </c>
      <c r="I784" s="1" t="s">
        <v>56</v>
      </c>
      <c r="J784" s="1">
        <v>115.0</v>
      </c>
      <c r="K784" s="5">
        <f t="shared" si="1"/>
        <v>0.0001157407407</v>
      </c>
      <c r="L784" s="3">
        <f t="shared" si="2"/>
        <v>920</v>
      </c>
    </row>
    <row r="785" ht="15.75" customHeight="1">
      <c r="A785" s="4">
        <v>45498.0</v>
      </c>
      <c r="B785" s="5">
        <v>0.7463310185185185</v>
      </c>
      <c r="C785" s="1" t="s">
        <v>1576</v>
      </c>
      <c r="D785" s="1" t="s">
        <v>489</v>
      </c>
      <c r="E785" s="1" t="s">
        <v>1577</v>
      </c>
      <c r="F785" s="1" t="s">
        <v>52</v>
      </c>
      <c r="G785" s="1" t="s">
        <v>1578</v>
      </c>
      <c r="H785" s="1" t="s">
        <v>173</v>
      </c>
      <c r="I785" s="1" t="s">
        <v>785</v>
      </c>
      <c r="J785" s="1">
        <v>115.0</v>
      </c>
      <c r="K785" s="5">
        <f t="shared" si="1"/>
        <v>0.0001157407407</v>
      </c>
      <c r="L785" s="3">
        <f t="shared" si="2"/>
        <v>920</v>
      </c>
    </row>
    <row r="786" ht="15.75" customHeight="1">
      <c r="A786" s="4">
        <v>45498.0</v>
      </c>
      <c r="B786" s="5">
        <v>0.7464467592592593</v>
      </c>
      <c r="C786" s="1" t="s">
        <v>1579</v>
      </c>
      <c r="D786" s="1" t="s">
        <v>1580</v>
      </c>
      <c r="E786" s="1" t="s">
        <v>1581</v>
      </c>
      <c r="F786" s="1" t="s">
        <v>380</v>
      </c>
      <c r="G786" s="1" t="s">
        <v>716</v>
      </c>
      <c r="H786" s="1" t="s">
        <v>291</v>
      </c>
      <c r="I786" s="1" t="s">
        <v>393</v>
      </c>
      <c r="J786" s="1">
        <v>115.0</v>
      </c>
      <c r="K786" s="5">
        <f t="shared" si="1"/>
        <v>0.0001273148148</v>
      </c>
      <c r="L786" s="3">
        <f t="shared" si="2"/>
        <v>920</v>
      </c>
    </row>
    <row r="787" ht="15.75" customHeight="1">
      <c r="A787" s="4">
        <v>45498.0</v>
      </c>
      <c r="B787" s="5">
        <v>0.7465740740740741</v>
      </c>
      <c r="C787" s="1" t="s">
        <v>1579</v>
      </c>
      <c r="D787" s="1" t="s">
        <v>1580</v>
      </c>
      <c r="E787" s="1" t="s">
        <v>1581</v>
      </c>
      <c r="F787" s="1" t="s">
        <v>380</v>
      </c>
      <c r="G787" s="1" t="s">
        <v>716</v>
      </c>
      <c r="H787" s="1" t="s">
        <v>291</v>
      </c>
      <c r="I787" s="1" t="s">
        <v>785</v>
      </c>
      <c r="J787" s="1">
        <v>115.0</v>
      </c>
      <c r="K787" s="5">
        <f t="shared" si="1"/>
        <v>0.0001157407407</v>
      </c>
      <c r="L787" s="3">
        <f t="shared" si="2"/>
        <v>920</v>
      </c>
    </row>
    <row r="788" ht="15.75" customHeight="1">
      <c r="A788" s="4">
        <v>45498.0</v>
      </c>
      <c r="B788" s="5">
        <v>0.7466898148148148</v>
      </c>
      <c r="C788" s="1" t="s">
        <v>370</v>
      </c>
      <c r="D788" s="1" t="s">
        <v>371</v>
      </c>
      <c r="E788" s="1" t="s">
        <v>372</v>
      </c>
      <c r="F788" s="1" t="s">
        <v>373</v>
      </c>
      <c r="G788" s="1" t="s">
        <v>374</v>
      </c>
      <c r="H788" s="1" t="s">
        <v>177</v>
      </c>
      <c r="I788" s="1" t="s">
        <v>137</v>
      </c>
      <c r="J788" s="1">
        <v>115.0</v>
      </c>
      <c r="K788" s="5">
        <f t="shared" si="1"/>
        <v>0.0001157407407</v>
      </c>
      <c r="L788" s="3">
        <f t="shared" si="2"/>
        <v>920</v>
      </c>
    </row>
    <row r="789" ht="15.75" customHeight="1">
      <c r="A789" s="4">
        <v>45498.0</v>
      </c>
      <c r="B789" s="5">
        <v>0.7468055555555555</v>
      </c>
      <c r="C789" s="1" t="s">
        <v>1569</v>
      </c>
      <c r="D789" s="1" t="s">
        <v>1057</v>
      </c>
      <c r="E789" s="1" t="s">
        <v>1570</v>
      </c>
      <c r="F789" s="1" t="s">
        <v>26</v>
      </c>
      <c r="G789" s="1" t="s">
        <v>1571</v>
      </c>
      <c r="H789" s="1" t="s">
        <v>309</v>
      </c>
      <c r="I789" s="1" t="s">
        <v>785</v>
      </c>
      <c r="J789" s="1">
        <v>115.0</v>
      </c>
      <c r="K789" s="5">
        <f t="shared" si="1"/>
        <v>0.0001157407407</v>
      </c>
      <c r="L789" s="3">
        <f t="shared" si="2"/>
        <v>920</v>
      </c>
    </row>
    <row r="790" ht="15.75" customHeight="1">
      <c r="A790" s="4">
        <v>45498.0</v>
      </c>
      <c r="B790" s="5">
        <v>0.7469212962962963</v>
      </c>
      <c r="C790" s="1" t="s">
        <v>1594</v>
      </c>
      <c r="D790" s="1" t="s">
        <v>1595</v>
      </c>
      <c r="E790" s="1" t="s">
        <v>1596</v>
      </c>
      <c r="F790" s="1" t="s">
        <v>235</v>
      </c>
      <c r="G790" s="1" t="s">
        <v>1597</v>
      </c>
      <c r="H790" s="1" t="s">
        <v>308</v>
      </c>
      <c r="I790" s="1" t="s">
        <v>151</v>
      </c>
      <c r="J790" s="1">
        <v>115.0</v>
      </c>
      <c r="K790" s="5">
        <f t="shared" si="1"/>
        <v>0.0001157407407</v>
      </c>
      <c r="L790" s="3">
        <f t="shared" si="2"/>
        <v>920</v>
      </c>
    </row>
    <row r="791" ht="15.75" customHeight="1">
      <c r="A791" s="4">
        <v>45498.0</v>
      </c>
      <c r="B791" s="5">
        <v>0.747037037037037</v>
      </c>
      <c r="C791" s="1" t="s">
        <v>1598</v>
      </c>
      <c r="D791" s="1" t="s">
        <v>514</v>
      </c>
      <c r="E791" s="1" t="s">
        <v>1323</v>
      </c>
      <c r="F791" s="1" t="s">
        <v>278</v>
      </c>
      <c r="G791" s="1" t="s">
        <v>1599</v>
      </c>
      <c r="H791" s="1" t="s">
        <v>324</v>
      </c>
      <c r="I791" s="1" t="s">
        <v>785</v>
      </c>
      <c r="J791" s="1">
        <v>115.0</v>
      </c>
      <c r="K791" s="5">
        <f t="shared" si="1"/>
        <v>0.0001157407407</v>
      </c>
      <c r="L791" s="3">
        <f t="shared" si="2"/>
        <v>920</v>
      </c>
    </row>
    <row r="792" ht="15.75" customHeight="1">
      <c r="A792" s="4">
        <v>45498.0</v>
      </c>
      <c r="B792" s="5">
        <v>0.7471527777777778</v>
      </c>
      <c r="C792" s="1" t="s">
        <v>1600</v>
      </c>
      <c r="D792" s="1" t="s">
        <v>1155</v>
      </c>
      <c r="E792" s="1" t="s">
        <v>1601</v>
      </c>
      <c r="F792" s="1" t="s">
        <v>95</v>
      </c>
      <c r="G792" s="1" t="s">
        <v>1602</v>
      </c>
      <c r="H792" s="1" t="s">
        <v>160</v>
      </c>
      <c r="I792" s="1" t="s">
        <v>785</v>
      </c>
      <c r="J792" s="1">
        <v>115.0</v>
      </c>
      <c r="K792" s="5">
        <f t="shared" si="1"/>
        <v>0.0001273148148</v>
      </c>
      <c r="L792" s="3">
        <f t="shared" si="2"/>
        <v>920</v>
      </c>
    </row>
    <row r="793" ht="15.75" customHeight="1">
      <c r="A793" s="4">
        <v>45498.0</v>
      </c>
      <c r="B793" s="5">
        <v>0.7472800925925925</v>
      </c>
      <c r="C793" s="1" t="s">
        <v>1594</v>
      </c>
      <c r="D793" s="1" t="s">
        <v>1595</v>
      </c>
      <c r="E793" s="1" t="s">
        <v>1596</v>
      </c>
      <c r="F793" s="1" t="s">
        <v>235</v>
      </c>
      <c r="G793" s="1" t="s">
        <v>1597</v>
      </c>
      <c r="H793" s="1" t="s">
        <v>308</v>
      </c>
      <c r="I793" s="1" t="s">
        <v>785</v>
      </c>
      <c r="J793" s="1">
        <v>115.0</v>
      </c>
      <c r="K793" s="5">
        <f t="shared" si="1"/>
        <v>0.0001157407407</v>
      </c>
      <c r="L793" s="3">
        <f t="shared" si="2"/>
        <v>920</v>
      </c>
    </row>
    <row r="794" ht="15.75" customHeight="1">
      <c r="A794" s="4">
        <v>45498.0</v>
      </c>
      <c r="B794" s="5">
        <v>0.7473958333333334</v>
      </c>
      <c r="C794" s="1" t="s">
        <v>1569</v>
      </c>
      <c r="D794" s="1" t="s">
        <v>1057</v>
      </c>
      <c r="E794" s="1" t="s">
        <v>1570</v>
      </c>
      <c r="F794" s="1" t="s">
        <v>26</v>
      </c>
      <c r="G794" s="1" t="s">
        <v>1571</v>
      </c>
      <c r="H794" s="1" t="s">
        <v>309</v>
      </c>
      <c r="I794" s="1" t="s">
        <v>69</v>
      </c>
      <c r="J794" s="1">
        <v>115.0</v>
      </c>
      <c r="K794" s="5">
        <f t="shared" si="1"/>
        <v>0.0001157407407</v>
      </c>
      <c r="L794" s="3">
        <f t="shared" si="2"/>
        <v>920</v>
      </c>
    </row>
    <row r="795" ht="15.75" customHeight="1">
      <c r="A795" s="4">
        <v>45498.0</v>
      </c>
      <c r="B795" s="5">
        <v>0.7475115740740741</v>
      </c>
      <c r="C795" s="1" t="s">
        <v>1603</v>
      </c>
      <c r="D795" s="1" t="s">
        <v>1063</v>
      </c>
      <c r="E795" s="1" t="s">
        <v>1604</v>
      </c>
      <c r="F795" s="1" t="s">
        <v>396</v>
      </c>
      <c r="G795" s="1" t="s">
        <v>746</v>
      </c>
      <c r="H795" s="1" t="s">
        <v>309</v>
      </c>
      <c r="I795" s="1" t="s">
        <v>785</v>
      </c>
      <c r="J795" s="1">
        <v>115.0</v>
      </c>
      <c r="K795" s="5">
        <f t="shared" si="1"/>
        <v>0.0001157407407</v>
      </c>
      <c r="L795" s="3">
        <f t="shared" si="2"/>
        <v>920</v>
      </c>
    </row>
    <row r="796" ht="15.75" customHeight="1">
      <c r="A796" s="4">
        <v>45498.0</v>
      </c>
      <c r="B796" s="5">
        <v>0.7476273148148148</v>
      </c>
      <c r="C796" s="1" t="s">
        <v>1569</v>
      </c>
      <c r="D796" s="1" t="s">
        <v>1057</v>
      </c>
      <c r="E796" s="1" t="s">
        <v>1570</v>
      </c>
      <c r="F796" s="1" t="s">
        <v>26</v>
      </c>
      <c r="G796" s="1" t="s">
        <v>1571</v>
      </c>
      <c r="H796" s="1" t="s">
        <v>309</v>
      </c>
      <c r="I796" s="1" t="s">
        <v>785</v>
      </c>
      <c r="J796" s="1">
        <v>115.0</v>
      </c>
      <c r="K796" s="5">
        <f t="shared" si="1"/>
        <v>0.0001157407407</v>
      </c>
      <c r="L796" s="3">
        <f t="shared" si="2"/>
        <v>920</v>
      </c>
    </row>
    <row r="797" ht="15.75" customHeight="1">
      <c r="A797" s="4">
        <v>45498.0</v>
      </c>
      <c r="B797" s="5">
        <v>0.7477430555555555</v>
      </c>
      <c r="C797" s="1" t="s">
        <v>1603</v>
      </c>
      <c r="D797" s="1" t="s">
        <v>1063</v>
      </c>
      <c r="E797" s="1" t="s">
        <v>1604</v>
      </c>
      <c r="F797" s="1" t="s">
        <v>396</v>
      </c>
      <c r="G797" s="1" t="s">
        <v>746</v>
      </c>
      <c r="H797" s="1" t="s">
        <v>309</v>
      </c>
      <c r="I797" s="1" t="s">
        <v>56</v>
      </c>
      <c r="J797" s="1">
        <v>115.0</v>
      </c>
      <c r="K797" s="5">
        <f t="shared" si="1"/>
        <v>0.0001157407407</v>
      </c>
      <c r="L797" s="3">
        <f t="shared" si="2"/>
        <v>920</v>
      </c>
    </row>
    <row r="798" ht="15.75" customHeight="1">
      <c r="A798" s="4">
        <v>45498.0</v>
      </c>
      <c r="B798" s="5">
        <v>0.7478587962962963</v>
      </c>
      <c r="C798" s="1" t="s">
        <v>1569</v>
      </c>
      <c r="D798" s="1" t="s">
        <v>1057</v>
      </c>
      <c r="E798" s="1" t="s">
        <v>1570</v>
      </c>
      <c r="F798" s="1" t="s">
        <v>26</v>
      </c>
      <c r="G798" s="1" t="s">
        <v>1571</v>
      </c>
      <c r="H798" s="1" t="s">
        <v>309</v>
      </c>
      <c r="I798" s="1" t="s">
        <v>785</v>
      </c>
      <c r="J798" s="1">
        <v>115.0</v>
      </c>
      <c r="K798" s="5">
        <f t="shared" si="1"/>
        <v>0.0001157407407</v>
      </c>
      <c r="L798" s="3">
        <f t="shared" si="2"/>
        <v>920</v>
      </c>
    </row>
    <row r="799" ht="15.75" customHeight="1">
      <c r="A799" s="4">
        <v>45498.0</v>
      </c>
      <c r="B799" s="5">
        <v>0.7479745370370371</v>
      </c>
      <c r="C799" s="1" t="s">
        <v>1603</v>
      </c>
      <c r="D799" s="1" t="s">
        <v>1063</v>
      </c>
      <c r="E799" s="1" t="s">
        <v>1604</v>
      </c>
      <c r="F799" s="1" t="s">
        <v>396</v>
      </c>
      <c r="G799" s="1" t="s">
        <v>746</v>
      </c>
      <c r="H799" s="1" t="s">
        <v>309</v>
      </c>
      <c r="I799" s="1" t="s">
        <v>785</v>
      </c>
      <c r="J799" s="1">
        <v>115.0</v>
      </c>
      <c r="K799" s="5">
        <f t="shared" si="1"/>
        <v>0.0001157407407</v>
      </c>
      <c r="L799" s="3">
        <f t="shared" si="2"/>
        <v>920</v>
      </c>
    </row>
    <row r="800" ht="15.75" customHeight="1">
      <c r="A800" s="4">
        <v>45498.0</v>
      </c>
      <c r="B800" s="5">
        <v>0.7480902777777778</v>
      </c>
      <c r="C800" s="1" t="s">
        <v>1093</v>
      </c>
      <c r="D800" s="1" t="s">
        <v>1294</v>
      </c>
      <c r="E800" s="1" t="s">
        <v>1463</v>
      </c>
      <c r="F800" s="1" t="s">
        <v>134</v>
      </c>
      <c r="G800" s="1" t="s">
        <v>1464</v>
      </c>
      <c r="H800" s="1" t="s">
        <v>316</v>
      </c>
      <c r="I800" s="1" t="s">
        <v>384</v>
      </c>
      <c r="J800" s="1">
        <v>115.0</v>
      </c>
      <c r="K800" s="5">
        <f t="shared" si="1"/>
        <v>0.0001157407407</v>
      </c>
      <c r="L800" s="3">
        <f t="shared" si="2"/>
        <v>920</v>
      </c>
    </row>
    <row r="801" ht="15.75" customHeight="1">
      <c r="A801" s="4">
        <v>45498.0</v>
      </c>
      <c r="B801" s="5">
        <v>0.7482060185185185</v>
      </c>
      <c r="C801" s="1" t="s">
        <v>1594</v>
      </c>
      <c r="D801" s="1" t="s">
        <v>1595</v>
      </c>
      <c r="E801" s="1" t="s">
        <v>1596</v>
      </c>
      <c r="F801" s="1" t="s">
        <v>235</v>
      </c>
      <c r="G801" s="1" t="s">
        <v>1597</v>
      </c>
      <c r="H801" s="1" t="s">
        <v>308</v>
      </c>
      <c r="I801" s="1" t="s">
        <v>56</v>
      </c>
      <c r="J801" s="1">
        <v>115.0</v>
      </c>
      <c r="K801" s="5">
        <f t="shared" si="1"/>
        <v>0.0001157407407</v>
      </c>
      <c r="L801" s="3">
        <f t="shared" si="2"/>
        <v>920</v>
      </c>
    </row>
    <row r="802" ht="15.75" customHeight="1">
      <c r="A802" s="4">
        <v>45498.0</v>
      </c>
      <c r="B802" s="5">
        <v>0.7483217592592593</v>
      </c>
      <c r="C802" s="1" t="s">
        <v>1605</v>
      </c>
      <c r="D802" s="1" t="s">
        <v>483</v>
      </c>
      <c r="E802" s="1" t="s">
        <v>1606</v>
      </c>
      <c r="F802" s="1" t="s">
        <v>134</v>
      </c>
      <c r="G802" s="1" t="s">
        <v>343</v>
      </c>
      <c r="H802" s="1" t="s">
        <v>310</v>
      </c>
      <c r="I802" s="1" t="s">
        <v>56</v>
      </c>
      <c r="J802" s="1">
        <v>115.0</v>
      </c>
      <c r="K802" s="5">
        <f t="shared" si="1"/>
        <v>0.0001157407407</v>
      </c>
      <c r="L802" s="3">
        <f t="shared" si="2"/>
        <v>920</v>
      </c>
    </row>
    <row r="803" ht="15.75" customHeight="1">
      <c r="A803" s="4">
        <v>45498.0</v>
      </c>
      <c r="B803" s="5">
        <v>0.7484375</v>
      </c>
      <c r="C803" s="1" t="s">
        <v>1600</v>
      </c>
      <c r="D803" s="1" t="s">
        <v>1155</v>
      </c>
      <c r="E803" s="1" t="s">
        <v>1601</v>
      </c>
      <c r="F803" s="1" t="s">
        <v>95</v>
      </c>
      <c r="G803" s="1" t="s">
        <v>1602</v>
      </c>
      <c r="H803" s="1" t="s">
        <v>160</v>
      </c>
      <c r="I803" s="1" t="s">
        <v>785</v>
      </c>
      <c r="J803" s="1">
        <v>115.0</v>
      </c>
      <c r="K803" s="5">
        <f t="shared" si="1"/>
        <v>0.0001157407407</v>
      </c>
      <c r="L803" s="3">
        <f t="shared" si="2"/>
        <v>920</v>
      </c>
    </row>
    <row r="804" ht="15.75" customHeight="1">
      <c r="A804" s="4">
        <v>45498.0</v>
      </c>
      <c r="B804" s="5">
        <v>0.7485532407407407</v>
      </c>
      <c r="C804" s="1" t="s">
        <v>1594</v>
      </c>
      <c r="D804" s="1" t="s">
        <v>1595</v>
      </c>
      <c r="E804" s="1" t="s">
        <v>1596</v>
      </c>
      <c r="F804" s="1" t="s">
        <v>235</v>
      </c>
      <c r="G804" s="1" t="s">
        <v>1597</v>
      </c>
      <c r="H804" s="1" t="s">
        <v>308</v>
      </c>
      <c r="I804" s="1" t="s">
        <v>785</v>
      </c>
      <c r="J804" s="1">
        <v>115.0</v>
      </c>
      <c r="K804" s="5">
        <f t="shared" si="1"/>
        <v>0.0001273148148</v>
      </c>
      <c r="L804" s="3">
        <f t="shared" si="2"/>
        <v>920</v>
      </c>
    </row>
    <row r="805" ht="15.75" customHeight="1">
      <c r="A805" s="4">
        <v>45498.0</v>
      </c>
      <c r="B805" s="5">
        <v>0.7486805555555556</v>
      </c>
      <c r="C805" s="1" t="s">
        <v>982</v>
      </c>
      <c r="D805" s="1" t="s">
        <v>1086</v>
      </c>
      <c r="E805" s="1" t="s">
        <v>1543</v>
      </c>
      <c r="F805" s="1" t="s">
        <v>219</v>
      </c>
      <c r="G805" s="1" t="s">
        <v>1124</v>
      </c>
      <c r="H805" s="1" t="s">
        <v>130</v>
      </c>
      <c r="I805" s="1" t="s">
        <v>785</v>
      </c>
      <c r="J805" s="1">
        <v>115.0</v>
      </c>
      <c r="K805" s="5">
        <f t="shared" si="1"/>
        <v>0.0001157407407</v>
      </c>
      <c r="L805" s="3">
        <f t="shared" si="2"/>
        <v>920</v>
      </c>
    </row>
    <row r="806" ht="15.75" customHeight="1">
      <c r="A806" s="4">
        <v>45498.0</v>
      </c>
      <c r="B806" s="5">
        <v>0.7487962962962963</v>
      </c>
      <c r="C806" s="1" t="s">
        <v>1587</v>
      </c>
      <c r="D806" s="1" t="s">
        <v>1588</v>
      </c>
      <c r="E806" s="1" t="s">
        <v>1589</v>
      </c>
      <c r="F806" s="1" t="s">
        <v>227</v>
      </c>
      <c r="G806" s="1" t="s">
        <v>772</v>
      </c>
      <c r="H806" s="1" t="s">
        <v>310</v>
      </c>
      <c r="I806" s="1" t="s">
        <v>56</v>
      </c>
      <c r="J806" s="1">
        <v>115.0</v>
      </c>
      <c r="K806" s="5">
        <f t="shared" si="1"/>
        <v>0.0001157407407</v>
      </c>
      <c r="L806" s="3">
        <f t="shared" si="2"/>
        <v>920</v>
      </c>
    </row>
    <row r="807" ht="15.75" customHeight="1">
      <c r="A807" s="4">
        <v>45498.0</v>
      </c>
      <c r="B807" s="5">
        <v>0.748912037037037</v>
      </c>
      <c r="C807" s="1" t="s">
        <v>1607</v>
      </c>
      <c r="D807" s="1" t="s">
        <v>1277</v>
      </c>
      <c r="E807" s="1" t="s">
        <v>1608</v>
      </c>
      <c r="F807" s="1" t="s">
        <v>231</v>
      </c>
      <c r="G807" s="1" t="s">
        <v>1609</v>
      </c>
      <c r="H807" s="1" t="s">
        <v>202</v>
      </c>
      <c r="I807" s="1" t="s">
        <v>785</v>
      </c>
      <c r="J807" s="1">
        <v>115.0</v>
      </c>
      <c r="K807" s="5">
        <f t="shared" si="1"/>
        <v>0.0001157407407</v>
      </c>
      <c r="L807" s="3">
        <f t="shared" si="2"/>
        <v>920</v>
      </c>
    </row>
    <row r="808" ht="15.75" customHeight="1">
      <c r="A808" s="4">
        <v>45498.0</v>
      </c>
      <c r="B808" s="5">
        <v>0.7490277777777777</v>
      </c>
      <c r="C808" s="1" t="s">
        <v>1093</v>
      </c>
      <c r="D808" s="1" t="s">
        <v>1294</v>
      </c>
      <c r="E808" s="1" t="s">
        <v>1463</v>
      </c>
      <c r="F808" s="1" t="s">
        <v>134</v>
      </c>
      <c r="G808" s="1" t="s">
        <v>1464</v>
      </c>
      <c r="H808" s="1" t="s">
        <v>316</v>
      </c>
      <c r="I808" s="1" t="s">
        <v>785</v>
      </c>
      <c r="J808" s="1">
        <v>115.0</v>
      </c>
      <c r="K808" s="5">
        <f t="shared" si="1"/>
        <v>0.0001157407407</v>
      </c>
      <c r="L808" s="3">
        <f t="shared" si="2"/>
        <v>920</v>
      </c>
    </row>
    <row r="809" ht="15.75" customHeight="1">
      <c r="A809" s="4">
        <v>45498.0</v>
      </c>
      <c r="B809" s="5">
        <v>0.7491435185185186</v>
      </c>
      <c r="C809" s="1" t="s">
        <v>1610</v>
      </c>
      <c r="D809" s="1" t="s">
        <v>1035</v>
      </c>
      <c r="E809" s="1" t="s">
        <v>1611</v>
      </c>
      <c r="F809" s="1" t="s">
        <v>223</v>
      </c>
      <c r="G809" s="1" t="s">
        <v>610</v>
      </c>
      <c r="H809" s="1" t="s">
        <v>202</v>
      </c>
      <c r="I809" s="1" t="s">
        <v>785</v>
      </c>
      <c r="J809" s="1">
        <v>115.0</v>
      </c>
      <c r="K809" s="5">
        <f t="shared" si="1"/>
        <v>0.0001157407407</v>
      </c>
      <c r="L809" s="3">
        <f t="shared" si="2"/>
        <v>920</v>
      </c>
    </row>
    <row r="810" ht="15.75" customHeight="1">
      <c r="A810" s="4">
        <v>45498.0</v>
      </c>
      <c r="B810" s="5">
        <v>0.7492592592592593</v>
      </c>
      <c r="C810" s="1" t="s">
        <v>1612</v>
      </c>
      <c r="D810" s="1" t="s">
        <v>1613</v>
      </c>
      <c r="E810" s="1" t="s">
        <v>1614</v>
      </c>
      <c r="F810" s="1" t="s">
        <v>230</v>
      </c>
      <c r="G810" s="1" t="s">
        <v>711</v>
      </c>
      <c r="H810" s="1" t="s">
        <v>335</v>
      </c>
      <c r="I810" s="1" t="s">
        <v>785</v>
      </c>
      <c r="J810" s="1">
        <v>115.0</v>
      </c>
      <c r="K810" s="5">
        <f t="shared" si="1"/>
        <v>0.0001157407407</v>
      </c>
      <c r="L810" s="3">
        <f t="shared" si="2"/>
        <v>920</v>
      </c>
    </row>
    <row r="811" ht="15.75" customHeight="1">
      <c r="A811" s="4">
        <v>45498.0</v>
      </c>
      <c r="B811" s="5">
        <v>0.749375</v>
      </c>
      <c r="C811" s="1" t="s">
        <v>1093</v>
      </c>
      <c r="D811" s="1" t="s">
        <v>1294</v>
      </c>
      <c r="E811" s="1" t="s">
        <v>1463</v>
      </c>
      <c r="F811" s="1" t="s">
        <v>134</v>
      </c>
      <c r="G811" s="1" t="s">
        <v>1464</v>
      </c>
      <c r="H811" s="1" t="s">
        <v>316</v>
      </c>
      <c r="I811" s="1" t="s">
        <v>785</v>
      </c>
      <c r="J811" s="1">
        <v>115.0</v>
      </c>
      <c r="K811" s="5">
        <f t="shared" si="1"/>
        <v>0.0001157407407</v>
      </c>
      <c r="L811" s="3">
        <f t="shared" si="2"/>
        <v>920</v>
      </c>
    </row>
    <row r="812" ht="15.75" customHeight="1">
      <c r="A812" s="4">
        <v>45498.0</v>
      </c>
      <c r="B812" s="5">
        <v>0.7494907407407407</v>
      </c>
      <c r="C812" s="1" t="s">
        <v>1587</v>
      </c>
      <c r="D812" s="1" t="s">
        <v>1588</v>
      </c>
      <c r="E812" s="1" t="s">
        <v>1589</v>
      </c>
      <c r="F812" s="1" t="s">
        <v>227</v>
      </c>
      <c r="G812" s="1" t="s">
        <v>772</v>
      </c>
      <c r="H812" s="1" t="s">
        <v>310</v>
      </c>
      <c r="I812" s="1" t="s">
        <v>56</v>
      </c>
      <c r="J812" s="1">
        <v>115.0</v>
      </c>
      <c r="K812" s="5">
        <f t="shared" si="1"/>
        <v>0.0001157407407</v>
      </c>
      <c r="L812" s="3">
        <f t="shared" si="2"/>
        <v>920</v>
      </c>
    </row>
    <row r="813" ht="15.75" customHeight="1">
      <c r="A813" s="4">
        <v>45498.0</v>
      </c>
      <c r="B813" s="5">
        <v>0.7496064814814815</v>
      </c>
      <c r="C813" s="1" t="s">
        <v>1615</v>
      </c>
      <c r="D813" s="1" t="s">
        <v>1231</v>
      </c>
      <c r="E813" s="1" t="s">
        <v>1616</v>
      </c>
      <c r="F813" s="1" t="s">
        <v>395</v>
      </c>
      <c r="G813" s="1" t="s">
        <v>1617</v>
      </c>
      <c r="H813" s="1" t="s">
        <v>305</v>
      </c>
      <c r="I813" s="1" t="s">
        <v>81</v>
      </c>
      <c r="J813" s="1">
        <v>115.0</v>
      </c>
      <c r="K813" s="5">
        <f t="shared" si="1"/>
        <v>0.0001157407407</v>
      </c>
      <c r="L813" s="3">
        <f t="shared" si="2"/>
        <v>920</v>
      </c>
    </row>
    <row r="814" ht="15.75" customHeight="1">
      <c r="A814" s="4">
        <v>45498.0</v>
      </c>
      <c r="B814" s="5">
        <v>0.7497222222222222</v>
      </c>
      <c r="C814" s="1" t="s">
        <v>1612</v>
      </c>
      <c r="D814" s="1" t="s">
        <v>1613</v>
      </c>
      <c r="E814" s="1" t="s">
        <v>1614</v>
      </c>
      <c r="F814" s="1" t="s">
        <v>230</v>
      </c>
      <c r="G814" s="1" t="s">
        <v>711</v>
      </c>
      <c r="H814" s="1" t="s">
        <v>335</v>
      </c>
      <c r="I814" s="1" t="s">
        <v>56</v>
      </c>
      <c r="J814" s="1">
        <v>115.0</v>
      </c>
      <c r="K814" s="5">
        <f t="shared" si="1"/>
        <v>0.0001157407407</v>
      </c>
      <c r="L814" s="3">
        <f t="shared" si="2"/>
        <v>920</v>
      </c>
    </row>
    <row r="815" ht="15.75" customHeight="1">
      <c r="A815" s="4">
        <v>45498.0</v>
      </c>
      <c r="B815" s="5">
        <v>0.749837962962963</v>
      </c>
      <c r="C815" s="1" t="s">
        <v>1612</v>
      </c>
      <c r="D815" s="1" t="s">
        <v>1613</v>
      </c>
      <c r="E815" s="1" t="s">
        <v>1614</v>
      </c>
      <c r="F815" s="1" t="s">
        <v>230</v>
      </c>
      <c r="G815" s="1" t="s">
        <v>711</v>
      </c>
      <c r="H815" s="1" t="s">
        <v>335</v>
      </c>
      <c r="I815" s="1" t="s">
        <v>384</v>
      </c>
      <c r="J815" s="1">
        <v>115.0</v>
      </c>
      <c r="K815" s="5">
        <f t="shared" si="1"/>
        <v>0.0001157407407</v>
      </c>
      <c r="L815" s="3">
        <f t="shared" si="2"/>
        <v>920</v>
      </c>
    </row>
    <row r="816" ht="15.75" customHeight="1">
      <c r="A816" s="4">
        <v>45498.0</v>
      </c>
      <c r="B816" s="5">
        <v>0.7499537037037037</v>
      </c>
      <c r="C816" s="1" t="s">
        <v>1618</v>
      </c>
      <c r="D816" s="1" t="s">
        <v>469</v>
      </c>
      <c r="E816" s="1" t="s">
        <v>1619</v>
      </c>
      <c r="F816" s="1" t="s">
        <v>284</v>
      </c>
      <c r="G816" s="1" t="s">
        <v>1620</v>
      </c>
      <c r="H816" s="1" t="s">
        <v>315</v>
      </c>
      <c r="I816" s="1" t="s">
        <v>785</v>
      </c>
      <c r="J816" s="1">
        <v>115.0</v>
      </c>
      <c r="K816" s="5">
        <f t="shared" si="1"/>
        <v>0.0001273148148</v>
      </c>
      <c r="L816" s="3">
        <f t="shared" si="2"/>
        <v>920</v>
      </c>
    </row>
    <row r="817" ht="15.75" customHeight="1">
      <c r="A817" s="4">
        <v>45498.0</v>
      </c>
      <c r="B817" s="5">
        <v>0.7500810185185185</v>
      </c>
      <c r="C817" s="1" t="s">
        <v>1093</v>
      </c>
      <c r="D817" s="1" t="s">
        <v>1294</v>
      </c>
      <c r="E817" s="1" t="s">
        <v>1463</v>
      </c>
      <c r="F817" s="1" t="s">
        <v>134</v>
      </c>
      <c r="G817" s="1" t="s">
        <v>1464</v>
      </c>
      <c r="H817" s="1" t="s">
        <v>316</v>
      </c>
      <c r="I817" s="1" t="s">
        <v>56</v>
      </c>
      <c r="J817" s="1">
        <v>115.0</v>
      </c>
      <c r="K817" s="5">
        <f t="shared" si="1"/>
        <v>0.0001157407407</v>
      </c>
      <c r="L817" s="3">
        <f t="shared" si="2"/>
        <v>920</v>
      </c>
    </row>
    <row r="818" ht="15.75" customHeight="1">
      <c r="A818" s="4">
        <v>45498.0</v>
      </c>
      <c r="B818" s="5">
        <v>0.7501967592592592</v>
      </c>
      <c r="C818" s="1" t="s">
        <v>1587</v>
      </c>
      <c r="D818" s="1" t="s">
        <v>1588</v>
      </c>
      <c r="E818" s="1" t="s">
        <v>1589</v>
      </c>
      <c r="F818" s="1" t="s">
        <v>227</v>
      </c>
      <c r="G818" s="1" t="s">
        <v>772</v>
      </c>
      <c r="H818" s="1" t="s">
        <v>310</v>
      </c>
      <c r="I818" s="1" t="s">
        <v>56</v>
      </c>
      <c r="J818" s="1">
        <v>115.0</v>
      </c>
      <c r="K818" s="5">
        <f t="shared" si="1"/>
        <v>0.0001157407407</v>
      </c>
      <c r="L818" s="3">
        <f t="shared" si="2"/>
        <v>920</v>
      </c>
    </row>
    <row r="819" ht="15.75" customHeight="1">
      <c r="A819" s="4">
        <v>45498.0</v>
      </c>
      <c r="B819" s="5">
        <v>0.7503125</v>
      </c>
      <c r="C819" s="1" t="s">
        <v>1605</v>
      </c>
      <c r="D819" s="1" t="s">
        <v>483</v>
      </c>
      <c r="E819" s="1" t="s">
        <v>1606</v>
      </c>
      <c r="F819" s="1" t="s">
        <v>134</v>
      </c>
      <c r="G819" s="1" t="s">
        <v>343</v>
      </c>
      <c r="H819" s="1" t="s">
        <v>310</v>
      </c>
      <c r="I819" s="1" t="s">
        <v>785</v>
      </c>
      <c r="J819" s="1">
        <v>115.0</v>
      </c>
      <c r="K819" s="5">
        <f t="shared" si="1"/>
        <v>0.0001157407407</v>
      </c>
      <c r="L819" s="3">
        <f t="shared" si="2"/>
        <v>920</v>
      </c>
    </row>
    <row r="820" ht="15.75" customHeight="1">
      <c r="A820" s="4">
        <v>45498.0</v>
      </c>
      <c r="B820" s="5">
        <v>0.7504282407407408</v>
      </c>
      <c r="C820" s="1" t="s">
        <v>1610</v>
      </c>
      <c r="D820" s="1" t="s">
        <v>1035</v>
      </c>
      <c r="E820" s="1" t="s">
        <v>1611</v>
      </c>
      <c r="F820" s="1" t="s">
        <v>223</v>
      </c>
      <c r="G820" s="1" t="s">
        <v>610</v>
      </c>
      <c r="H820" s="1" t="s">
        <v>202</v>
      </c>
      <c r="I820" s="1" t="s">
        <v>785</v>
      </c>
      <c r="J820" s="1">
        <v>115.0</v>
      </c>
      <c r="K820" s="5">
        <f t="shared" si="1"/>
        <v>0.0001157407407</v>
      </c>
      <c r="L820" s="3">
        <f t="shared" si="2"/>
        <v>920</v>
      </c>
    </row>
    <row r="821" ht="15.75" customHeight="1">
      <c r="A821" s="4">
        <v>45498.0</v>
      </c>
      <c r="B821" s="5">
        <v>0.7505439814814815</v>
      </c>
      <c r="C821" s="1" t="s">
        <v>1031</v>
      </c>
      <c r="D821" s="1" t="s">
        <v>1168</v>
      </c>
      <c r="E821" s="1" t="s">
        <v>1184</v>
      </c>
      <c r="F821" s="1" t="s">
        <v>145</v>
      </c>
      <c r="G821" s="1" t="s">
        <v>1621</v>
      </c>
      <c r="H821" s="1" t="s">
        <v>324</v>
      </c>
      <c r="I821" s="1" t="s">
        <v>738</v>
      </c>
      <c r="J821" s="1">
        <v>115.0</v>
      </c>
      <c r="K821" s="5">
        <f t="shared" si="1"/>
        <v>0.0001157407407</v>
      </c>
      <c r="L821" s="3">
        <f t="shared" si="2"/>
        <v>920</v>
      </c>
    </row>
    <row r="822" ht="15.75" customHeight="1">
      <c r="A822" s="4">
        <v>45498.0</v>
      </c>
      <c r="B822" s="5">
        <v>0.7506597222222222</v>
      </c>
      <c r="C822" s="1" t="s">
        <v>1587</v>
      </c>
      <c r="D822" s="1" t="s">
        <v>1588</v>
      </c>
      <c r="E822" s="1" t="s">
        <v>1589</v>
      </c>
      <c r="F822" s="1" t="s">
        <v>227</v>
      </c>
      <c r="G822" s="1" t="s">
        <v>772</v>
      </c>
      <c r="H822" s="1" t="s">
        <v>310</v>
      </c>
      <c r="I822" s="1" t="s">
        <v>56</v>
      </c>
      <c r="J822" s="1">
        <v>115.0</v>
      </c>
      <c r="K822" s="5">
        <f t="shared" si="1"/>
        <v>0.0001273148148</v>
      </c>
      <c r="L822" s="3">
        <f t="shared" si="2"/>
        <v>920</v>
      </c>
    </row>
    <row r="823" ht="15.75" customHeight="1">
      <c r="A823" s="4">
        <v>45498.0</v>
      </c>
      <c r="B823" s="5">
        <v>0.7507870370370371</v>
      </c>
      <c r="C823" s="1" t="s">
        <v>1610</v>
      </c>
      <c r="D823" s="1" t="s">
        <v>1035</v>
      </c>
      <c r="E823" s="1" t="s">
        <v>1611</v>
      </c>
      <c r="F823" s="1" t="s">
        <v>223</v>
      </c>
      <c r="G823" s="1" t="s">
        <v>610</v>
      </c>
      <c r="H823" s="1" t="s">
        <v>202</v>
      </c>
      <c r="I823" s="1" t="s">
        <v>56</v>
      </c>
      <c r="J823" s="1">
        <v>115.0</v>
      </c>
      <c r="K823" s="5">
        <f t="shared" si="1"/>
        <v>0.0001157407407</v>
      </c>
      <c r="L823" s="3">
        <f t="shared" si="2"/>
        <v>920</v>
      </c>
    </row>
    <row r="824" ht="15.75" customHeight="1">
      <c r="A824" s="4">
        <v>45498.0</v>
      </c>
      <c r="B824" s="5">
        <v>0.7509027777777778</v>
      </c>
      <c r="C824" s="1" t="s">
        <v>1612</v>
      </c>
      <c r="D824" s="1" t="s">
        <v>1613</v>
      </c>
      <c r="E824" s="1" t="s">
        <v>1614</v>
      </c>
      <c r="F824" s="1" t="s">
        <v>230</v>
      </c>
      <c r="G824" s="1" t="s">
        <v>711</v>
      </c>
      <c r="H824" s="1" t="s">
        <v>335</v>
      </c>
      <c r="I824" s="1" t="s">
        <v>56</v>
      </c>
      <c r="J824" s="1">
        <v>115.0</v>
      </c>
      <c r="K824" s="5">
        <f t="shared" si="1"/>
        <v>0.0001157407407</v>
      </c>
      <c r="L824" s="3">
        <f t="shared" si="2"/>
        <v>920</v>
      </c>
    </row>
    <row r="825" ht="15.75" customHeight="1">
      <c r="A825" s="4">
        <v>45498.0</v>
      </c>
      <c r="B825" s="5">
        <v>0.7510185185185185</v>
      </c>
      <c r="C825" s="1" t="s">
        <v>1610</v>
      </c>
      <c r="D825" s="1" t="s">
        <v>1035</v>
      </c>
      <c r="E825" s="1" t="s">
        <v>1611</v>
      </c>
      <c r="F825" s="1" t="s">
        <v>223</v>
      </c>
      <c r="G825" s="1" t="s">
        <v>610</v>
      </c>
      <c r="H825" s="1" t="s">
        <v>202</v>
      </c>
      <c r="I825" s="1" t="s">
        <v>785</v>
      </c>
      <c r="J825" s="1">
        <v>115.0</v>
      </c>
      <c r="K825" s="5">
        <f t="shared" si="1"/>
        <v>0.0001157407407</v>
      </c>
      <c r="L825" s="3">
        <f t="shared" si="2"/>
        <v>920</v>
      </c>
    </row>
    <row r="826" ht="15.75" customHeight="1">
      <c r="A826" s="4">
        <v>45498.0</v>
      </c>
      <c r="B826" s="5">
        <v>0.7511342592592593</v>
      </c>
      <c r="C826" s="1" t="s">
        <v>1093</v>
      </c>
      <c r="D826" s="1" t="s">
        <v>1294</v>
      </c>
      <c r="E826" s="1" t="s">
        <v>1463</v>
      </c>
      <c r="F826" s="1" t="s">
        <v>134</v>
      </c>
      <c r="G826" s="1" t="s">
        <v>1464</v>
      </c>
      <c r="H826" s="1" t="s">
        <v>316</v>
      </c>
      <c r="I826" s="1" t="s">
        <v>785</v>
      </c>
      <c r="J826" s="1">
        <v>115.0</v>
      </c>
      <c r="K826" s="5">
        <f t="shared" si="1"/>
        <v>0.0001157407407</v>
      </c>
      <c r="L826" s="3">
        <f t="shared" si="2"/>
        <v>920</v>
      </c>
    </row>
    <row r="827" ht="15.75" customHeight="1">
      <c r="A827" s="4">
        <v>45498.0</v>
      </c>
      <c r="B827" s="5">
        <v>0.75125</v>
      </c>
      <c r="C827" s="1" t="s">
        <v>1610</v>
      </c>
      <c r="D827" s="1" t="s">
        <v>1035</v>
      </c>
      <c r="E827" s="1" t="s">
        <v>1611</v>
      </c>
      <c r="F827" s="1" t="s">
        <v>223</v>
      </c>
      <c r="G827" s="1" t="s">
        <v>610</v>
      </c>
      <c r="H827" s="1" t="s">
        <v>202</v>
      </c>
      <c r="I827" s="1" t="s">
        <v>81</v>
      </c>
      <c r="J827" s="1">
        <v>115.0</v>
      </c>
      <c r="K827" s="5">
        <f t="shared" si="1"/>
        <v>0.0001157407407</v>
      </c>
      <c r="L827" s="3">
        <f t="shared" si="2"/>
        <v>920</v>
      </c>
    </row>
    <row r="828" ht="15.75" customHeight="1">
      <c r="A828" s="4">
        <v>45498.0</v>
      </c>
      <c r="B828" s="5">
        <v>0.7513657407407407</v>
      </c>
      <c r="C828" s="1" t="s">
        <v>1587</v>
      </c>
      <c r="D828" s="1" t="s">
        <v>1588</v>
      </c>
      <c r="E828" s="1" t="s">
        <v>1589</v>
      </c>
      <c r="F828" s="1" t="s">
        <v>227</v>
      </c>
      <c r="G828" s="1" t="s">
        <v>772</v>
      </c>
      <c r="H828" s="1" t="s">
        <v>310</v>
      </c>
      <c r="I828" s="1" t="s">
        <v>56</v>
      </c>
      <c r="J828" s="1">
        <v>115.0</v>
      </c>
      <c r="K828" s="5">
        <f t="shared" si="1"/>
        <v>0.0001157407407</v>
      </c>
      <c r="L828" s="3">
        <f t="shared" si="2"/>
        <v>920</v>
      </c>
    </row>
    <row r="829" ht="15.75" customHeight="1">
      <c r="A829" s="4">
        <v>45498.0</v>
      </c>
      <c r="B829" s="5">
        <v>0.7514814814814815</v>
      </c>
      <c r="C829" s="1" t="s">
        <v>1610</v>
      </c>
      <c r="D829" s="1" t="s">
        <v>1035</v>
      </c>
      <c r="E829" s="1" t="s">
        <v>1611</v>
      </c>
      <c r="F829" s="1" t="s">
        <v>223</v>
      </c>
      <c r="G829" s="1" t="s">
        <v>610</v>
      </c>
      <c r="H829" s="1" t="s">
        <v>202</v>
      </c>
      <c r="I829" s="1" t="s">
        <v>785</v>
      </c>
      <c r="J829" s="1">
        <v>115.0</v>
      </c>
      <c r="K829" s="5">
        <f t="shared" si="1"/>
        <v>0.0001157407407</v>
      </c>
      <c r="L829" s="3">
        <f t="shared" si="2"/>
        <v>920</v>
      </c>
    </row>
    <row r="830" ht="15.75" customHeight="1">
      <c r="A830" s="4">
        <v>45498.0</v>
      </c>
      <c r="B830" s="5">
        <v>0.7515972222222222</v>
      </c>
      <c r="C830" s="1" t="s">
        <v>1615</v>
      </c>
      <c r="D830" s="1" t="s">
        <v>1231</v>
      </c>
      <c r="E830" s="1" t="s">
        <v>1616</v>
      </c>
      <c r="F830" s="1" t="s">
        <v>395</v>
      </c>
      <c r="G830" s="1" t="s">
        <v>1617</v>
      </c>
      <c r="H830" s="1" t="s">
        <v>305</v>
      </c>
      <c r="I830" s="1" t="s">
        <v>785</v>
      </c>
      <c r="J830" s="1">
        <v>115.0</v>
      </c>
      <c r="K830" s="5">
        <f t="shared" si="1"/>
        <v>0.0001157407407</v>
      </c>
      <c r="L830" s="3">
        <f t="shared" si="2"/>
        <v>920</v>
      </c>
    </row>
    <row r="831" ht="15.75" customHeight="1">
      <c r="A831" s="4">
        <v>45498.0</v>
      </c>
      <c r="B831" s="5">
        <v>0.751712962962963</v>
      </c>
      <c r="C831" s="1" t="s">
        <v>1612</v>
      </c>
      <c r="D831" s="1" t="s">
        <v>1613</v>
      </c>
      <c r="E831" s="1" t="s">
        <v>1614</v>
      </c>
      <c r="F831" s="1" t="s">
        <v>230</v>
      </c>
      <c r="G831" s="1" t="s">
        <v>711</v>
      </c>
      <c r="H831" s="1" t="s">
        <v>335</v>
      </c>
      <c r="I831" s="1" t="s">
        <v>56</v>
      </c>
      <c r="J831" s="1">
        <v>115.0</v>
      </c>
      <c r="K831" s="5">
        <f t="shared" si="1"/>
        <v>0.0001157407407</v>
      </c>
      <c r="L831" s="3">
        <f t="shared" si="2"/>
        <v>920</v>
      </c>
    </row>
    <row r="832" ht="15.75" customHeight="1">
      <c r="A832" s="4">
        <v>45498.0</v>
      </c>
      <c r="B832" s="5">
        <v>0.7518287037037037</v>
      </c>
      <c r="C832" s="1" t="s">
        <v>1587</v>
      </c>
      <c r="D832" s="1" t="s">
        <v>1588</v>
      </c>
      <c r="E832" s="1" t="s">
        <v>1589</v>
      </c>
      <c r="F832" s="1" t="s">
        <v>227</v>
      </c>
      <c r="G832" s="1" t="s">
        <v>772</v>
      </c>
      <c r="H832" s="1" t="s">
        <v>310</v>
      </c>
      <c r="I832" s="1" t="s">
        <v>384</v>
      </c>
      <c r="J832" s="1">
        <v>115.0</v>
      </c>
      <c r="K832" s="5">
        <f t="shared" si="1"/>
        <v>0.0001157407407</v>
      </c>
      <c r="L832" s="3">
        <f t="shared" si="2"/>
        <v>920</v>
      </c>
    </row>
    <row r="833" ht="15.75" customHeight="1">
      <c r="A833" s="4">
        <v>45498.0</v>
      </c>
      <c r="B833" s="5">
        <v>0.7519444444444444</v>
      </c>
      <c r="C833" s="1" t="s">
        <v>1607</v>
      </c>
      <c r="D833" s="1" t="s">
        <v>1277</v>
      </c>
      <c r="E833" s="1" t="s">
        <v>1608</v>
      </c>
      <c r="F833" s="1" t="s">
        <v>231</v>
      </c>
      <c r="G833" s="1" t="s">
        <v>1609</v>
      </c>
      <c r="H833" s="1" t="s">
        <v>202</v>
      </c>
      <c r="I833" s="1" t="s">
        <v>56</v>
      </c>
      <c r="J833" s="1">
        <v>115.0</v>
      </c>
      <c r="K833" s="5">
        <f t="shared" si="1"/>
        <v>0.0001157407407</v>
      </c>
      <c r="L833" s="3">
        <f t="shared" si="2"/>
        <v>920</v>
      </c>
    </row>
    <row r="834" ht="15.75" customHeight="1">
      <c r="A834" s="4">
        <v>45498.0</v>
      </c>
      <c r="B834" s="5">
        <v>0.7520601851851851</v>
      </c>
      <c r="C834" s="1" t="s">
        <v>1610</v>
      </c>
      <c r="D834" s="1" t="s">
        <v>1035</v>
      </c>
      <c r="E834" s="1" t="s">
        <v>1611</v>
      </c>
      <c r="F834" s="1" t="s">
        <v>223</v>
      </c>
      <c r="G834" s="1" t="s">
        <v>610</v>
      </c>
      <c r="H834" s="1" t="s">
        <v>202</v>
      </c>
      <c r="I834" s="1" t="s">
        <v>400</v>
      </c>
      <c r="J834" s="1">
        <v>115.0</v>
      </c>
      <c r="K834" s="5">
        <f t="shared" si="1"/>
        <v>0.0001273148148</v>
      </c>
      <c r="L834" s="3">
        <f t="shared" si="2"/>
        <v>920</v>
      </c>
    </row>
    <row r="835" ht="15.75" customHeight="1">
      <c r="A835" s="4">
        <v>45498.0</v>
      </c>
      <c r="B835" s="5">
        <v>0.7521875</v>
      </c>
      <c r="C835" s="1" t="s">
        <v>1610</v>
      </c>
      <c r="D835" s="1" t="s">
        <v>1035</v>
      </c>
      <c r="E835" s="1" t="s">
        <v>1611</v>
      </c>
      <c r="F835" s="1" t="s">
        <v>223</v>
      </c>
      <c r="G835" s="1" t="s">
        <v>610</v>
      </c>
      <c r="H835" s="1" t="s">
        <v>202</v>
      </c>
      <c r="I835" s="1" t="s">
        <v>785</v>
      </c>
      <c r="J835" s="1">
        <v>115.0</v>
      </c>
      <c r="K835" s="5">
        <f t="shared" si="1"/>
        <v>0.0001157407407</v>
      </c>
      <c r="L835" s="3">
        <f t="shared" si="2"/>
        <v>920</v>
      </c>
    </row>
    <row r="836" ht="15.75" customHeight="1">
      <c r="A836" s="4">
        <v>45498.0</v>
      </c>
      <c r="B836" s="5">
        <v>0.7523032407407407</v>
      </c>
      <c r="C836" s="1" t="s">
        <v>1622</v>
      </c>
      <c r="D836" s="1" t="s">
        <v>495</v>
      </c>
      <c r="E836" s="1" t="s">
        <v>1623</v>
      </c>
      <c r="F836" s="1" t="s">
        <v>219</v>
      </c>
      <c r="G836" s="1" t="s">
        <v>1130</v>
      </c>
      <c r="H836" s="1" t="s">
        <v>160</v>
      </c>
      <c r="I836" s="1" t="s">
        <v>199</v>
      </c>
      <c r="J836" s="1">
        <v>115.0</v>
      </c>
      <c r="K836" s="5">
        <f t="shared" si="1"/>
        <v>0.0001157407407</v>
      </c>
      <c r="L836" s="3">
        <f t="shared" si="2"/>
        <v>920</v>
      </c>
    </row>
    <row r="837" ht="15.75" customHeight="1">
      <c r="A837" s="4">
        <v>45498.0</v>
      </c>
      <c r="B837" s="5">
        <v>0.7524189814814815</v>
      </c>
      <c r="C837" s="1" t="s">
        <v>1610</v>
      </c>
      <c r="D837" s="1" t="s">
        <v>1035</v>
      </c>
      <c r="E837" s="1" t="s">
        <v>1611</v>
      </c>
      <c r="F837" s="1" t="s">
        <v>223</v>
      </c>
      <c r="G837" s="1" t="s">
        <v>610</v>
      </c>
      <c r="H837" s="1" t="s">
        <v>202</v>
      </c>
      <c r="I837" s="1" t="s">
        <v>56</v>
      </c>
      <c r="J837" s="1">
        <v>115.0</v>
      </c>
      <c r="K837" s="5">
        <f t="shared" si="1"/>
        <v>0.0001157407407</v>
      </c>
      <c r="L837" s="3">
        <f t="shared" si="2"/>
        <v>920</v>
      </c>
    </row>
    <row r="838" ht="15.75" customHeight="1">
      <c r="A838" s="4">
        <v>45498.0</v>
      </c>
      <c r="B838" s="5">
        <v>0.7525347222222222</v>
      </c>
      <c r="C838" s="1" t="s">
        <v>1610</v>
      </c>
      <c r="D838" s="1" t="s">
        <v>1035</v>
      </c>
      <c r="E838" s="1" t="s">
        <v>1611</v>
      </c>
      <c r="F838" s="1" t="s">
        <v>223</v>
      </c>
      <c r="G838" s="1" t="s">
        <v>610</v>
      </c>
      <c r="H838" s="1" t="s">
        <v>202</v>
      </c>
      <c r="I838" s="1" t="s">
        <v>785</v>
      </c>
      <c r="J838" s="1">
        <v>115.0</v>
      </c>
      <c r="K838" s="5">
        <f t="shared" si="1"/>
        <v>0.0001157407407</v>
      </c>
      <c r="L838" s="3">
        <f t="shared" si="2"/>
        <v>920</v>
      </c>
    </row>
    <row r="839" ht="15.75" customHeight="1">
      <c r="A839" s="4">
        <v>45498.0</v>
      </c>
      <c r="B839" s="5">
        <v>0.752650462962963</v>
      </c>
      <c r="C839" s="1" t="s">
        <v>1610</v>
      </c>
      <c r="D839" s="1" t="s">
        <v>1035</v>
      </c>
      <c r="E839" s="1" t="s">
        <v>1611</v>
      </c>
      <c r="F839" s="1" t="s">
        <v>223</v>
      </c>
      <c r="G839" s="1" t="s">
        <v>610</v>
      </c>
      <c r="H839" s="1" t="s">
        <v>202</v>
      </c>
      <c r="I839" s="1" t="s">
        <v>785</v>
      </c>
      <c r="J839" s="1">
        <v>115.0</v>
      </c>
      <c r="K839" s="5">
        <f t="shared" si="1"/>
        <v>0.0001157407407</v>
      </c>
      <c r="L839" s="3">
        <f t="shared" si="2"/>
        <v>920</v>
      </c>
    </row>
    <row r="840" ht="15.75" customHeight="1">
      <c r="A840" s="4">
        <v>45498.0</v>
      </c>
      <c r="B840" s="5">
        <v>0.7527662037037037</v>
      </c>
      <c r="C840" s="1" t="s">
        <v>1610</v>
      </c>
      <c r="D840" s="1" t="s">
        <v>1035</v>
      </c>
      <c r="E840" s="1" t="s">
        <v>1611</v>
      </c>
      <c r="F840" s="1" t="s">
        <v>223</v>
      </c>
      <c r="G840" s="1" t="s">
        <v>610</v>
      </c>
      <c r="H840" s="1" t="s">
        <v>202</v>
      </c>
      <c r="I840" s="1" t="s">
        <v>81</v>
      </c>
      <c r="J840" s="1">
        <v>115.0</v>
      </c>
      <c r="K840" s="5">
        <f t="shared" si="1"/>
        <v>0.0001273148148</v>
      </c>
      <c r="L840" s="3">
        <f t="shared" si="2"/>
        <v>920</v>
      </c>
    </row>
    <row r="841" ht="15.75" customHeight="1">
      <c r="A841" s="4">
        <v>45498.0</v>
      </c>
      <c r="B841" s="5">
        <v>0.7528935185185185</v>
      </c>
      <c r="C841" s="1" t="s">
        <v>1612</v>
      </c>
      <c r="D841" s="1" t="s">
        <v>1613</v>
      </c>
      <c r="E841" s="1" t="s">
        <v>1614</v>
      </c>
      <c r="F841" s="1" t="s">
        <v>230</v>
      </c>
      <c r="G841" s="1" t="s">
        <v>711</v>
      </c>
      <c r="H841" s="1" t="s">
        <v>335</v>
      </c>
      <c r="I841" s="1" t="s">
        <v>785</v>
      </c>
      <c r="J841" s="1">
        <v>115.0</v>
      </c>
      <c r="K841" s="5">
        <f t="shared" si="1"/>
        <v>0.0001157407407</v>
      </c>
      <c r="L841" s="3">
        <f t="shared" si="2"/>
        <v>920</v>
      </c>
    </row>
    <row r="842" ht="15.75" customHeight="1">
      <c r="A842" s="4">
        <v>45498.0</v>
      </c>
      <c r="B842" s="5">
        <v>0.7530092592592592</v>
      </c>
      <c r="C842" s="1" t="s">
        <v>1572</v>
      </c>
      <c r="D842" s="1" t="s">
        <v>1573</v>
      </c>
      <c r="E842" s="1" t="s">
        <v>1574</v>
      </c>
      <c r="F842" s="1" t="s">
        <v>243</v>
      </c>
      <c r="G842" s="1" t="s">
        <v>1575</v>
      </c>
      <c r="H842" s="1" t="s">
        <v>322</v>
      </c>
      <c r="I842" s="1" t="s">
        <v>393</v>
      </c>
      <c r="J842" s="1">
        <v>115.0</v>
      </c>
      <c r="K842" s="5">
        <f t="shared" si="1"/>
        <v>0.0001157407407</v>
      </c>
      <c r="L842" s="3">
        <f t="shared" si="2"/>
        <v>920</v>
      </c>
    </row>
    <row r="843" ht="15.75" customHeight="1">
      <c r="A843" s="4">
        <v>45498.0</v>
      </c>
      <c r="B843" s="5">
        <v>0.753125</v>
      </c>
      <c r="C843" s="1" t="s">
        <v>1612</v>
      </c>
      <c r="D843" s="1" t="s">
        <v>1613</v>
      </c>
      <c r="E843" s="1" t="s">
        <v>1614</v>
      </c>
      <c r="F843" s="1" t="s">
        <v>230</v>
      </c>
      <c r="G843" s="1" t="s">
        <v>711</v>
      </c>
      <c r="H843" s="1" t="s">
        <v>335</v>
      </c>
      <c r="I843" s="1" t="s">
        <v>81</v>
      </c>
      <c r="J843" s="1">
        <v>115.0</v>
      </c>
      <c r="K843" s="5">
        <f t="shared" si="1"/>
        <v>0.0001157407407</v>
      </c>
      <c r="L843" s="3">
        <f t="shared" si="2"/>
        <v>920</v>
      </c>
    </row>
    <row r="844" ht="15.75" customHeight="1">
      <c r="A844" s="4">
        <v>45498.0</v>
      </c>
      <c r="B844" s="5">
        <v>0.7532407407407408</v>
      </c>
      <c r="C844" s="1" t="s">
        <v>1610</v>
      </c>
      <c r="D844" s="1" t="s">
        <v>1035</v>
      </c>
      <c r="E844" s="1" t="s">
        <v>1611</v>
      </c>
      <c r="F844" s="1" t="s">
        <v>223</v>
      </c>
      <c r="G844" s="1" t="s">
        <v>610</v>
      </c>
      <c r="H844" s="1" t="s">
        <v>202</v>
      </c>
      <c r="I844" s="1" t="s">
        <v>181</v>
      </c>
      <c r="J844" s="1">
        <v>115.0</v>
      </c>
      <c r="K844" s="5">
        <f t="shared" si="1"/>
        <v>0.0001157407407</v>
      </c>
      <c r="L844" s="3">
        <f t="shared" si="2"/>
        <v>920</v>
      </c>
    </row>
    <row r="845" ht="15.75" customHeight="1">
      <c r="A845" s="4">
        <v>45498.0</v>
      </c>
      <c r="B845" s="5">
        <v>0.7533564814814815</v>
      </c>
      <c r="C845" s="1" t="s">
        <v>1624</v>
      </c>
      <c r="D845" s="1" t="s">
        <v>931</v>
      </c>
      <c r="E845" s="1" t="s">
        <v>1625</v>
      </c>
      <c r="F845" s="1" t="s">
        <v>65</v>
      </c>
      <c r="G845" s="1" t="s">
        <v>1626</v>
      </c>
      <c r="H845" s="1" t="s">
        <v>213</v>
      </c>
      <c r="I845" s="1" t="s">
        <v>785</v>
      </c>
      <c r="J845" s="1">
        <v>114.0</v>
      </c>
      <c r="K845" s="5">
        <f t="shared" si="1"/>
        <v>0.0001157407407</v>
      </c>
      <c r="L845" s="3">
        <f t="shared" si="2"/>
        <v>912</v>
      </c>
    </row>
    <row r="846" ht="15.75" customHeight="1">
      <c r="A846" s="4">
        <v>45498.0</v>
      </c>
      <c r="B846" s="5">
        <v>0.7534722222222222</v>
      </c>
      <c r="C846" s="1" t="s">
        <v>1610</v>
      </c>
      <c r="D846" s="1" t="s">
        <v>1035</v>
      </c>
      <c r="E846" s="1" t="s">
        <v>1611</v>
      </c>
      <c r="F846" s="1" t="s">
        <v>223</v>
      </c>
      <c r="G846" s="1" t="s">
        <v>610</v>
      </c>
      <c r="H846" s="1" t="s">
        <v>202</v>
      </c>
      <c r="I846" s="1" t="s">
        <v>181</v>
      </c>
      <c r="J846" s="1">
        <v>115.0</v>
      </c>
      <c r="K846" s="5">
        <f t="shared" si="1"/>
        <v>0.0001273148148</v>
      </c>
      <c r="L846" s="3">
        <f t="shared" si="2"/>
        <v>920</v>
      </c>
    </row>
    <row r="847" ht="15.75" customHeight="1">
      <c r="A847" s="4">
        <v>45498.0</v>
      </c>
      <c r="B847" s="5">
        <v>0.7535995370370371</v>
      </c>
      <c r="C847" s="1" t="s">
        <v>1627</v>
      </c>
      <c r="D847" s="1" t="s">
        <v>531</v>
      </c>
      <c r="E847" s="1" t="s">
        <v>1628</v>
      </c>
      <c r="F847" s="1" t="s">
        <v>231</v>
      </c>
      <c r="G847" s="1" t="s">
        <v>1629</v>
      </c>
      <c r="H847" s="1" t="s">
        <v>312</v>
      </c>
      <c r="I847" s="1" t="s">
        <v>785</v>
      </c>
      <c r="J847" s="1">
        <v>115.0</v>
      </c>
      <c r="K847" s="5">
        <f t="shared" si="1"/>
        <v>0.0001157407407</v>
      </c>
      <c r="L847" s="3">
        <f t="shared" si="2"/>
        <v>920</v>
      </c>
    </row>
    <row r="848" ht="15.75" customHeight="1">
      <c r="A848" s="4">
        <v>45498.0</v>
      </c>
      <c r="B848" s="5">
        <v>0.7537152777777778</v>
      </c>
      <c r="C848" s="1" t="s">
        <v>1610</v>
      </c>
      <c r="D848" s="1" t="s">
        <v>1035</v>
      </c>
      <c r="E848" s="1" t="s">
        <v>1611</v>
      </c>
      <c r="F848" s="1" t="s">
        <v>223</v>
      </c>
      <c r="G848" s="1" t="s">
        <v>610</v>
      </c>
      <c r="H848" s="1" t="s">
        <v>202</v>
      </c>
      <c r="I848" s="1" t="s">
        <v>785</v>
      </c>
      <c r="J848" s="1">
        <v>115.0</v>
      </c>
      <c r="K848" s="5">
        <f t="shared" si="1"/>
        <v>0.0001157407407</v>
      </c>
      <c r="L848" s="3">
        <f t="shared" si="2"/>
        <v>920</v>
      </c>
    </row>
    <row r="849" ht="15.75" customHeight="1">
      <c r="A849" s="4">
        <v>45498.0</v>
      </c>
      <c r="B849" s="5">
        <v>0.7538310185185185</v>
      </c>
      <c r="C849" s="1" t="s">
        <v>1610</v>
      </c>
      <c r="D849" s="1" t="s">
        <v>1035</v>
      </c>
      <c r="E849" s="1" t="s">
        <v>1611</v>
      </c>
      <c r="F849" s="1" t="s">
        <v>223</v>
      </c>
      <c r="G849" s="1" t="s">
        <v>610</v>
      </c>
      <c r="H849" s="1" t="s">
        <v>202</v>
      </c>
      <c r="I849" s="1" t="s">
        <v>81</v>
      </c>
      <c r="J849" s="1">
        <v>115.0</v>
      </c>
      <c r="K849" s="5">
        <f t="shared" si="1"/>
        <v>0.0001157407407</v>
      </c>
      <c r="L849" s="3">
        <f t="shared" si="2"/>
        <v>920</v>
      </c>
    </row>
    <row r="850" ht="15.75" customHeight="1">
      <c r="A850" s="4">
        <v>45498.0</v>
      </c>
      <c r="B850" s="5">
        <v>0.7539467592592592</v>
      </c>
      <c r="C850" s="1" t="s">
        <v>1607</v>
      </c>
      <c r="D850" s="1" t="s">
        <v>1277</v>
      </c>
      <c r="E850" s="1" t="s">
        <v>1608</v>
      </c>
      <c r="F850" s="1" t="s">
        <v>231</v>
      </c>
      <c r="G850" s="1" t="s">
        <v>1609</v>
      </c>
      <c r="H850" s="1" t="s">
        <v>202</v>
      </c>
      <c r="I850" s="1" t="s">
        <v>81</v>
      </c>
      <c r="J850" s="1">
        <v>115.0</v>
      </c>
      <c r="K850" s="5">
        <f t="shared" si="1"/>
        <v>0.0001157407407</v>
      </c>
      <c r="L850" s="3">
        <f t="shared" si="2"/>
        <v>920</v>
      </c>
    </row>
    <row r="851" ht="15.75" customHeight="1">
      <c r="A851" s="4">
        <v>45498.0</v>
      </c>
      <c r="B851" s="5">
        <v>0.7540625</v>
      </c>
      <c r="C851" s="1" t="s">
        <v>1607</v>
      </c>
      <c r="D851" s="1" t="s">
        <v>1277</v>
      </c>
      <c r="E851" s="1" t="s">
        <v>1608</v>
      </c>
      <c r="F851" s="1" t="s">
        <v>231</v>
      </c>
      <c r="G851" s="1" t="s">
        <v>1609</v>
      </c>
      <c r="H851" s="1" t="s">
        <v>202</v>
      </c>
      <c r="I851" s="1" t="s">
        <v>81</v>
      </c>
      <c r="J851" s="1">
        <v>115.0</v>
      </c>
      <c r="K851" s="5">
        <f t="shared" si="1"/>
        <v>0.0001157407407</v>
      </c>
      <c r="L851" s="3">
        <f t="shared" si="2"/>
        <v>920</v>
      </c>
    </row>
    <row r="852" ht="15.75" customHeight="1">
      <c r="A852" s="4">
        <v>45498.0</v>
      </c>
      <c r="B852" s="5">
        <v>0.7541782407407407</v>
      </c>
      <c r="C852" s="1" t="s">
        <v>1226</v>
      </c>
      <c r="D852" s="1" t="s">
        <v>1004</v>
      </c>
      <c r="E852" s="1" t="s">
        <v>1630</v>
      </c>
      <c r="F852" s="1" t="s">
        <v>77</v>
      </c>
      <c r="G852" s="1" t="s">
        <v>1631</v>
      </c>
      <c r="H852" s="1" t="s">
        <v>338</v>
      </c>
      <c r="I852" s="1" t="s">
        <v>81</v>
      </c>
      <c r="J852" s="1">
        <v>114.0</v>
      </c>
      <c r="K852" s="5">
        <f t="shared" si="1"/>
        <v>0.0001273148148</v>
      </c>
      <c r="L852" s="3">
        <f t="shared" si="2"/>
        <v>912</v>
      </c>
    </row>
    <row r="853" ht="15.75" customHeight="1">
      <c r="A853" s="4">
        <v>45498.0</v>
      </c>
      <c r="B853" s="5">
        <v>0.7543055555555556</v>
      </c>
      <c r="C853" s="1" t="s">
        <v>1607</v>
      </c>
      <c r="D853" s="1" t="s">
        <v>1277</v>
      </c>
      <c r="E853" s="1" t="s">
        <v>1608</v>
      </c>
      <c r="F853" s="1" t="s">
        <v>231</v>
      </c>
      <c r="G853" s="1" t="s">
        <v>1609</v>
      </c>
      <c r="H853" s="1" t="s">
        <v>202</v>
      </c>
      <c r="I853" s="1" t="s">
        <v>81</v>
      </c>
      <c r="J853" s="1">
        <v>115.0</v>
      </c>
      <c r="K853" s="5">
        <f t="shared" si="1"/>
        <v>0.0001157407407</v>
      </c>
      <c r="L853" s="3">
        <f t="shared" si="2"/>
        <v>920</v>
      </c>
    </row>
    <row r="854" ht="15.75" customHeight="1">
      <c r="A854" s="4">
        <v>45498.0</v>
      </c>
      <c r="B854" s="5">
        <v>0.7544212962962963</v>
      </c>
      <c r="C854" s="1" t="s">
        <v>1607</v>
      </c>
      <c r="D854" s="1" t="s">
        <v>1277</v>
      </c>
      <c r="E854" s="1" t="s">
        <v>1608</v>
      </c>
      <c r="F854" s="1" t="s">
        <v>231</v>
      </c>
      <c r="G854" s="1" t="s">
        <v>1609</v>
      </c>
      <c r="H854" s="1" t="s">
        <v>202</v>
      </c>
      <c r="I854" s="1" t="s">
        <v>785</v>
      </c>
      <c r="J854" s="1">
        <v>115.0</v>
      </c>
      <c r="K854" s="5">
        <f t="shared" si="1"/>
        <v>0.0001157407407</v>
      </c>
      <c r="L854" s="3">
        <f t="shared" si="2"/>
        <v>920</v>
      </c>
    </row>
    <row r="855" ht="15.75" customHeight="1">
      <c r="A855" s="4">
        <v>45498.0</v>
      </c>
      <c r="B855" s="5">
        <v>0.754537037037037</v>
      </c>
      <c r="C855" s="1" t="s">
        <v>1627</v>
      </c>
      <c r="D855" s="1" t="s">
        <v>531</v>
      </c>
      <c r="E855" s="1" t="s">
        <v>1628</v>
      </c>
      <c r="F855" s="1" t="s">
        <v>231</v>
      </c>
      <c r="G855" s="1" t="s">
        <v>1629</v>
      </c>
      <c r="H855" s="1" t="s">
        <v>312</v>
      </c>
      <c r="I855" s="1" t="s">
        <v>785</v>
      </c>
      <c r="J855" s="1">
        <v>115.0</v>
      </c>
      <c r="K855" s="5">
        <f t="shared" si="1"/>
        <v>0.0001157407407</v>
      </c>
      <c r="L855" s="3">
        <f t="shared" si="2"/>
        <v>920</v>
      </c>
    </row>
    <row r="856" ht="15.75" customHeight="1">
      <c r="A856" s="4">
        <v>45498.0</v>
      </c>
      <c r="B856" s="5">
        <v>0.7546527777777777</v>
      </c>
      <c r="C856" s="1" t="s">
        <v>1610</v>
      </c>
      <c r="D856" s="1" t="s">
        <v>1035</v>
      </c>
      <c r="E856" s="1" t="s">
        <v>1611</v>
      </c>
      <c r="F856" s="1" t="s">
        <v>223</v>
      </c>
      <c r="G856" s="1" t="s">
        <v>610</v>
      </c>
      <c r="H856" s="1" t="s">
        <v>202</v>
      </c>
      <c r="I856" s="1" t="s">
        <v>785</v>
      </c>
      <c r="J856" s="1">
        <v>115.0</v>
      </c>
      <c r="K856" s="5">
        <f t="shared" si="1"/>
        <v>0.0001157407407</v>
      </c>
      <c r="L856" s="3">
        <f t="shared" si="2"/>
        <v>920</v>
      </c>
    </row>
    <row r="857" ht="15.75" customHeight="1">
      <c r="A857" s="4">
        <v>45498.0</v>
      </c>
      <c r="B857" s="5">
        <v>0.7547685185185186</v>
      </c>
      <c r="C857" s="1" t="s">
        <v>1610</v>
      </c>
      <c r="D857" s="1" t="s">
        <v>1035</v>
      </c>
      <c r="E857" s="1" t="s">
        <v>1611</v>
      </c>
      <c r="F857" s="1" t="s">
        <v>223</v>
      </c>
      <c r="G857" s="1" t="s">
        <v>610</v>
      </c>
      <c r="H857" s="1" t="s">
        <v>202</v>
      </c>
      <c r="I857" s="1" t="s">
        <v>785</v>
      </c>
      <c r="J857" s="1">
        <v>115.0</v>
      </c>
      <c r="K857" s="5">
        <f t="shared" si="1"/>
        <v>0.0001157407407</v>
      </c>
      <c r="L857" s="3">
        <f t="shared" si="2"/>
        <v>920</v>
      </c>
    </row>
    <row r="858" ht="15.75" customHeight="1">
      <c r="A858" s="4">
        <v>45498.0</v>
      </c>
      <c r="B858" s="5">
        <v>0.7548842592592593</v>
      </c>
      <c r="C858" s="1" t="s">
        <v>1547</v>
      </c>
      <c r="D858" s="1" t="s">
        <v>1311</v>
      </c>
      <c r="E858" s="1" t="s">
        <v>1548</v>
      </c>
      <c r="F858" s="1" t="s">
        <v>140</v>
      </c>
      <c r="G858" s="1" t="s">
        <v>367</v>
      </c>
      <c r="H858" s="1" t="s">
        <v>136</v>
      </c>
      <c r="I858" s="1" t="s">
        <v>81</v>
      </c>
      <c r="J858" s="1">
        <v>115.0</v>
      </c>
      <c r="K858" s="5">
        <f t="shared" si="1"/>
        <v>0.0001157407407</v>
      </c>
      <c r="L858" s="3">
        <f t="shared" si="2"/>
        <v>920</v>
      </c>
    </row>
    <row r="859" ht="15.75" customHeight="1">
      <c r="A859" s="4">
        <v>45498.0</v>
      </c>
      <c r="B859" s="5">
        <v>0.755</v>
      </c>
      <c r="C859" s="1" t="s">
        <v>1539</v>
      </c>
      <c r="D859" s="1" t="s">
        <v>1540</v>
      </c>
      <c r="E859" s="1" t="s">
        <v>1541</v>
      </c>
      <c r="F859" s="1" t="s">
        <v>238</v>
      </c>
      <c r="G859" s="1" t="s">
        <v>1542</v>
      </c>
      <c r="H859" s="1" t="s">
        <v>97</v>
      </c>
      <c r="I859" s="1" t="s">
        <v>785</v>
      </c>
      <c r="J859" s="1">
        <v>115.0</v>
      </c>
      <c r="K859" s="5">
        <f t="shared" si="1"/>
        <v>0.0001273148148</v>
      </c>
      <c r="L859" s="3">
        <f t="shared" si="2"/>
        <v>920</v>
      </c>
    </row>
    <row r="860" ht="15.75" customHeight="1">
      <c r="A860" s="4">
        <v>45498.0</v>
      </c>
      <c r="B860" s="5">
        <v>0.7551273148148148</v>
      </c>
      <c r="C860" s="1" t="s">
        <v>1632</v>
      </c>
      <c r="D860" s="1" t="s">
        <v>510</v>
      </c>
      <c r="E860" s="1" t="s">
        <v>1285</v>
      </c>
      <c r="F860" s="1" t="s">
        <v>92</v>
      </c>
      <c r="G860" s="1" t="s">
        <v>789</v>
      </c>
      <c r="H860" s="1" t="s">
        <v>331</v>
      </c>
      <c r="I860" s="1" t="s">
        <v>81</v>
      </c>
      <c r="J860" s="1">
        <v>114.0</v>
      </c>
      <c r="K860" s="5">
        <f t="shared" si="1"/>
        <v>0.0001157407407</v>
      </c>
      <c r="L860" s="3">
        <f t="shared" si="2"/>
        <v>912</v>
      </c>
    </row>
    <row r="861" ht="15.75" customHeight="1">
      <c r="A861" s="4">
        <v>45498.0</v>
      </c>
      <c r="B861" s="5">
        <v>0.7552430555555556</v>
      </c>
      <c r="C861" s="1" t="s">
        <v>1610</v>
      </c>
      <c r="D861" s="1" t="s">
        <v>1035</v>
      </c>
      <c r="E861" s="1" t="s">
        <v>1611</v>
      </c>
      <c r="F861" s="1" t="s">
        <v>223</v>
      </c>
      <c r="G861" s="1" t="s">
        <v>610</v>
      </c>
      <c r="H861" s="1" t="s">
        <v>202</v>
      </c>
      <c r="I861" s="1" t="s">
        <v>181</v>
      </c>
      <c r="J861" s="1">
        <v>115.0</v>
      </c>
      <c r="K861" s="5">
        <f t="shared" si="1"/>
        <v>0.0001157407407</v>
      </c>
      <c r="L861" s="3">
        <f t="shared" si="2"/>
        <v>920</v>
      </c>
    </row>
    <row r="862" ht="15.75" customHeight="1">
      <c r="A862" s="4">
        <v>45498.0</v>
      </c>
      <c r="B862" s="5">
        <v>0.7553587962962963</v>
      </c>
      <c r="C862" s="1" t="s">
        <v>1633</v>
      </c>
      <c r="D862" s="1" t="s">
        <v>1163</v>
      </c>
      <c r="E862" s="1" t="s">
        <v>1634</v>
      </c>
      <c r="F862" s="1" t="s">
        <v>140</v>
      </c>
      <c r="G862" s="1" t="s">
        <v>1635</v>
      </c>
      <c r="H862" s="1" t="s">
        <v>136</v>
      </c>
      <c r="I862" s="1" t="s">
        <v>81</v>
      </c>
      <c r="J862" s="1">
        <v>115.0</v>
      </c>
      <c r="K862" s="5">
        <f t="shared" si="1"/>
        <v>0.0001157407407</v>
      </c>
      <c r="L862" s="3">
        <f t="shared" si="2"/>
        <v>920</v>
      </c>
    </row>
    <row r="863" ht="15.75" customHeight="1">
      <c r="A863" s="4">
        <v>45498.0</v>
      </c>
      <c r="B863" s="5">
        <v>0.755474537037037</v>
      </c>
      <c r="C863" s="1" t="s">
        <v>1633</v>
      </c>
      <c r="D863" s="1" t="s">
        <v>1163</v>
      </c>
      <c r="E863" s="1" t="s">
        <v>1634</v>
      </c>
      <c r="F863" s="1" t="s">
        <v>140</v>
      </c>
      <c r="G863" s="1" t="s">
        <v>1635</v>
      </c>
      <c r="H863" s="1" t="s">
        <v>136</v>
      </c>
      <c r="I863" s="1" t="s">
        <v>858</v>
      </c>
      <c r="J863" s="1">
        <v>115.0</v>
      </c>
      <c r="K863" s="5">
        <f t="shared" si="1"/>
        <v>0.0001157407407</v>
      </c>
      <c r="L863" s="3">
        <f t="shared" si="2"/>
        <v>920</v>
      </c>
    </row>
    <row r="864" ht="15.75" customHeight="1">
      <c r="A864" s="4">
        <v>45498.0</v>
      </c>
      <c r="B864" s="5">
        <v>0.7555902777777778</v>
      </c>
      <c r="C864" s="1" t="s">
        <v>1298</v>
      </c>
      <c r="D864" s="1" t="s">
        <v>1636</v>
      </c>
      <c r="E864" s="1" t="s">
        <v>1246</v>
      </c>
      <c r="F864" s="1" t="s">
        <v>254</v>
      </c>
      <c r="G864" s="1" t="s">
        <v>1637</v>
      </c>
      <c r="H864" s="1" t="s">
        <v>318</v>
      </c>
      <c r="I864" s="1" t="s">
        <v>81</v>
      </c>
      <c r="J864" s="1">
        <v>115.0</v>
      </c>
      <c r="K864" s="5">
        <f t="shared" si="1"/>
        <v>0.0001157407407</v>
      </c>
      <c r="L864" s="3">
        <f t="shared" si="2"/>
        <v>920</v>
      </c>
    </row>
    <row r="865" ht="15.75" customHeight="1">
      <c r="A865" s="4">
        <v>45498.0</v>
      </c>
      <c r="B865" s="5">
        <v>0.7557060185185185</v>
      </c>
      <c r="C865" s="1" t="s">
        <v>1304</v>
      </c>
      <c r="D865" s="1" t="s">
        <v>998</v>
      </c>
      <c r="E865" s="1" t="s">
        <v>1556</v>
      </c>
      <c r="F865" s="1" t="s">
        <v>251</v>
      </c>
      <c r="G865" s="1" t="s">
        <v>1557</v>
      </c>
      <c r="H865" s="1" t="s">
        <v>97</v>
      </c>
      <c r="I865" s="1" t="s">
        <v>785</v>
      </c>
      <c r="J865" s="1">
        <v>115.0</v>
      </c>
      <c r="K865" s="5">
        <f t="shared" si="1"/>
        <v>0.0001157407407</v>
      </c>
      <c r="L865" s="3">
        <f t="shared" si="2"/>
        <v>920</v>
      </c>
    </row>
    <row r="866" ht="15.75" customHeight="1">
      <c r="A866" s="4">
        <v>45498.0</v>
      </c>
      <c r="B866" s="5">
        <v>0.7558217592592592</v>
      </c>
      <c r="C866" s="1" t="s">
        <v>1618</v>
      </c>
      <c r="D866" s="1" t="s">
        <v>469</v>
      </c>
      <c r="E866" s="1" t="s">
        <v>1619</v>
      </c>
      <c r="F866" s="1" t="s">
        <v>284</v>
      </c>
      <c r="G866" s="1" t="s">
        <v>1620</v>
      </c>
      <c r="H866" s="1" t="s">
        <v>315</v>
      </c>
      <c r="I866" s="1" t="s">
        <v>81</v>
      </c>
      <c r="J866" s="1">
        <v>115.0</v>
      </c>
      <c r="K866" s="5">
        <f t="shared" si="1"/>
        <v>0.0001157407407</v>
      </c>
      <c r="L866" s="3">
        <f t="shared" si="2"/>
        <v>920</v>
      </c>
    </row>
    <row r="867" ht="15.75" customHeight="1">
      <c r="A867" s="4">
        <v>45498.0</v>
      </c>
      <c r="B867" s="5">
        <v>0.7559375</v>
      </c>
      <c r="C867" s="1" t="s">
        <v>1638</v>
      </c>
      <c r="D867" s="1" t="s">
        <v>1639</v>
      </c>
      <c r="E867" s="1" t="s">
        <v>1111</v>
      </c>
      <c r="F867" s="1" t="s">
        <v>257</v>
      </c>
      <c r="G867" s="1" t="s">
        <v>1434</v>
      </c>
      <c r="H867" s="1" t="s">
        <v>326</v>
      </c>
      <c r="I867" s="1" t="s">
        <v>81</v>
      </c>
      <c r="J867" s="1">
        <v>115.0</v>
      </c>
      <c r="K867" s="5">
        <f t="shared" si="1"/>
        <v>0.0001157407407</v>
      </c>
      <c r="L867" s="3">
        <f t="shared" si="2"/>
        <v>920</v>
      </c>
    </row>
    <row r="868" ht="15.75" customHeight="1">
      <c r="A868" s="4">
        <v>45498.0</v>
      </c>
      <c r="B868" s="5">
        <v>0.7560532407407408</v>
      </c>
      <c r="C868" s="1" t="s">
        <v>1274</v>
      </c>
      <c r="D868" s="1" t="s">
        <v>1128</v>
      </c>
      <c r="E868" s="1" t="s">
        <v>1640</v>
      </c>
      <c r="F868" s="1" t="s">
        <v>293</v>
      </c>
      <c r="G868" s="1" t="s">
        <v>1641</v>
      </c>
      <c r="H868" s="1" t="s">
        <v>318</v>
      </c>
      <c r="I868" s="1" t="s">
        <v>81</v>
      </c>
      <c r="J868" s="1">
        <v>115.0</v>
      </c>
      <c r="K868" s="5">
        <f t="shared" si="1"/>
        <v>0.0001157407407</v>
      </c>
      <c r="L868" s="3">
        <f t="shared" si="2"/>
        <v>920</v>
      </c>
    </row>
    <row r="869" ht="15.75" customHeight="1">
      <c r="A869" s="4">
        <v>45498.0</v>
      </c>
      <c r="B869" s="5">
        <v>0.7561689814814815</v>
      </c>
      <c r="C869" s="1" t="s">
        <v>1627</v>
      </c>
      <c r="D869" s="1" t="s">
        <v>531</v>
      </c>
      <c r="E869" s="1" t="s">
        <v>1628</v>
      </c>
      <c r="F869" s="1" t="s">
        <v>231</v>
      </c>
      <c r="G869" s="1" t="s">
        <v>1629</v>
      </c>
      <c r="H869" s="1" t="s">
        <v>312</v>
      </c>
      <c r="I869" s="1" t="s">
        <v>81</v>
      </c>
      <c r="J869" s="1">
        <v>115.0</v>
      </c>
      <c r="K869" s="5">
        <f t="shared" si="1"/>
        <v>0.0001157407407</v>
      </c>
      <c r="L869" s="3">
        <f t="shared" si="2"/>
        <v>920</v>
      </c>
    </row>
    <row r="870" ht="15.75" customHeight="1">
      <c r="A870" s="4">
        <v>45498.0</v>
      </c>
      <c r="B870" s="5">
        <v>0.7562847222222222</v>
      </c>
      <c r="C870" s="1" t="s">
        <v>1642</v>
      </c>
      <c r="D870" s="1" t="s">
        <v>21</v>
      </c>
      <c r="E870" s="1" t="s">
        <v>1357</v>
      </c>
      <c r="F870" s="1" t="s">
        <v>268</v>
      </c>
      <c r="G870" s="1" t="s">
        <v>1643</v>
      </c>
      <c r="H870" s="1" t="s">
        <v>328</v>
      </c>
      <c r="I870" s="1" t="s">
        <v>81</v>
      </c>
      <c r="J870" s="1">
        <v>115.0</v>
      </c>
      <c r="K870" s="5">
        <f t="shared" si="1"/>
        <v>0.0001157407407</v>
      </c>
      <c r="L870" s="3">
        <f t="shared" si="2"/>
        <v>920</v>
      </c>
    </row>
    <row r="871" ht="15.75" customHeight="1">
      <c r="A871" s="4">
        <v>45498.0</v>
      </c>
      <c r="B871" s="5">
        <v>0.7564004629629629</v>
      </c>
      <c r="C871" s="1" t="s">
        <v>1547</v>
      </c>
      <c r="D871" s="1" t="s">
        <v>1311</v>
      </c>
      <c r="E871" s="1" t="s">
        <v>1548</v>
      </c>
      <c r="F871" s="1" t="s">
        <v>140</v>
      </c>
      <c r="G871" s="1" t="s">
        <v>367</v>
      </c>
      <c r="H871" s="1" t="s">
        <v>136</v>
      </c>
      <c r="I871" s="1" t="s">
        <v>81</v>
      </c>
      <c r="J871" s="1">
        <v>115.0</v>
      </c>
      <c r="K871" s="5">
        <f t="shared" si="1"/>
        <v>0.0001273148148</v>
      </c>
      <c r="L871" s="3">
        <f t="shared" si="2"/>
        <v>920</v>
      </c>
    </row>
    <row r="872" ht="15.75" customHeight="1">
      <c r="A872" s="4">
        <v>45498.0</v>
      </c>
      <c r="B872" s="5">
        <v>0.7565277777777778</v>
      </c>
      <c r="C872" s="1" t="s">
        <v>1274</v>
      </c>
      <c r="D872" s="1" t="s">
        <v>1128</v>
      </c>
      <c r="E872" s="1" t="s">
        <v>1640</v>
      </c>
      <c r="F872" s="1" t="s">
        <v>293</v>
      </c>
      <c r="G872" s="1" t="s">
        <v>1641</v>
      </c>
      <c r="H872" s="1" t="s">
        <v>318</v>
      </c>
      <c r="I872" s="1" t="s">
        <v>785</v>
      </c>
      <c r="J872" s="1">
        <v>115.0</v>
      </c>
      <c r="K872" s="5">
        <f t="shared" si="1"/>
        <v>0.0001157407407</v>
      </c>
      <c r="L872" s="3">
        <f t="shared" si="2"/>
        <v>920</v>
      </c>
    </row>
    <row r="873" ht="15.75" customHeight="1">
      <c r="A873" s="4">
        <v>45498.0</v>
      </c>
      <c r="B873" s="5">
        <v>0.7566435185185185</v>
      </c>
      <c r="C873" s="1" t="s">
        <v>1304</v>
      </c>
      <c r="D873" s="1" t="s">
        <v>998</v>
      </c>
      <c r="E873" s="1" t="s">
        <v>1556</v>
      </c>
      <c r="F873" s="1" t="s">
        <v>251</v>
      </c>
      <c r="G873" s="1" t="s">
        <v>1557</v>
      </c>
      <c r="H873" s="1" t="s">
        <v>97</v>
      </c>
      <c r="I873" s="1" t="s">
        <v>785</v>
      </c>
      <c r="J873" s="1">
        <v>115.0</v>
      </c>
      <c r="K873" s="5">
        <f t="shared" si="1"/>
        <v>0.0001157407407</v>
      </c>
      <c r="L873" s="3">
        <f t="shared" si="2"/>
        <v>920</v>
      </c>
    </row>
    <row r="874" ht="15.75" customHeight="1">
      <c r="A874" s="4">
        <v>45498.0</v>
      </c>
      <c r="B874" s="5">
        <v>0.7567592592592592</v>
      </c>
      <c r="C874" s="1" t="s">
        <v>1274</v>
      </c>
      <c r="D874" s="1" t="s">
        <v>1128</v>
      </c>
      <c r="E874" s="1" t="s">
        <v>1640</v>
      </c>
      <c r="F874" s="1" t="s">
        <v>293</v>
      </c>
      <c r="G874" s="1" t="s">
        <v>1641</v>
      </c>
      <c r="H874" s="1" t="s">
        <v>318</v>
      </c>
      <c r="I874" s="1" t="s">
        <v>81</v>
      </c>
      <c r="J874" s="1">
        <v>115.0</v>
      </c>
      <c r="K874" s="5">
        <f t="shared" si="1"/>
        <v>0.0001157407407</v>
      </c>
      <c r="L874" s="3">
        <f t="shared" si="2"/>
        <v>920</v>
      </c>
    </row>
    <row r="875" ht="15.75" customHeight="1">
      <c r="A875" s="4">
        <v>45498.0</v>
      </c>
      <c r="B875" s="5">
        <v>0.756875</v>
      </c>
      <c r="C875" s="1" t="s">
        <v>1539</v>
      </c>
      <c r="D875" s="1" t="s">
        <v>1540</v>
      </c>
      <c r="E875" s="1" t="s">
        <v>1541</v>
      </c>
      <c r="F875" s="1" t="s">
        <v>238</v>
      </c>
      <c r="G875" s="1" t="s">
        <v>1542</v>
      </c>
      <c r="H875" s="1" t="s">
        <v>97</v>
      </c>
      <c r="I875" s="1" t="s">
        <v>785</v>
      </c>
      <c r="J875" s="1">
        <v>115.0</v>
      </c>
      <c r="K875" s="5">
        <f t="shared" si="1"/>
        <v>0.0001157407407</v>
      </c>
      <c r="L875" s="3">
        <f t="shared" si="2"/>
        <v>920</v>
      </c>
    </row>
    <row r="876" ht="15.75" customHeight="1">
      <c r="A876" s="4">
        <v>45498.0</v>
      </c>
      <c r="B876" s="5">
        <v>0.7569907407407407</v>
      </c>
      <c r="C876" s="1" t="s">
        <v>1633</v>
      </c>
      <c r="D876" s="1" t="s">
        <v>1163</v>
      </c>
      <c r="E876" s="1" t="s">
        <v>1634</v>
      </c>
      <c r="F876" s="1" t="s">
        <v>140</v>
      </c>
      <c r="G876" s="1" t="s">
        <v>1635</v>
      </c>
      <c r="H876" s="1" t="s">
        <v>136</v>
      </c>
      <c r="I876" s="1" t="s">
        <v>81</v>
      </c>
      <c r="J876" s="1">
        <v>115.0</v>
      </c>
      <c r="K876" s="5">
        <f t="shared" si="1"/>
        <v>0.0001157407407</v>
      </c>
      <c r="L876" s="3">
        <f t="shared" si="2"/>
        <v>920</v>
      </c>
    </row>
    <row r="877" ht="15.75" customHeight="1">
      <c r="A877" s="4">
        <v>45498.0</v>
      </c>
      <c r="B877" s="5">
        <v>0.7571064814814815</v>
      </c>
      <c r="C877" s="1" t="s">
        <v>1644</v>
      </c>
      <c r="D877" s="1" t="s">
        <v>1030</v>
      </c>
      <c r="E877" s="1" t="s">
        <v>1645</v>
      </c>
      <c r="F877" s="1" t="s">
        <v>286</v>
      </c>
      <c r="G877" s="1" t="s">
        <v>1431</v>
      </c>
      <c r="H877" s="1" t="s">
        <v>11</v>
      </c>
      <c r="I877" s="1" t="s">
        <v>81</v>
      </c>
      <c r="J877" s="1">
        <v>115.0</v>
      </c>
      <c r="K877" s="5">
        <f t="shared" si="1"/>
        <v>0.0001273148148</v>
      </c>
      <c r="L877" s="3">
        <f t="shared" si="2"/>
        <v>920</v>
      </c>
    </row>
    <row r="878" ht="15.75" customHeight="1">
      <c r="A878" s="4">
        <v>45498.0</v>
      </c>
      <c r="B878" s="5">
        <v>0.7572337962962963</v>
      </c>
      <c r="C878" s="1" t="s">
        <v>1582</v>
      </c>
      <c r="D878" s="1" t="s">
        <v>951</v>
      </c>
      <c r="E878" s="1" t="s">
        <v>428</v>
      </c>
      <c r="F878" s="1" t="s">
        <v>102</v>
      </c>
      <c r="G878" s="1" t="s">
        <v>1583</v>
      </c>
      <c r="H878" s="1" t="s">
        <v>322</v>
      </c>
      <c r="I878" s="1" t="s">
        <v>785</v>
      </c>
      <c r="J878" s="1">
        <v>115.0</v>
      </c>
      <c r="K878" s="5">
        <f t="shared" si="1"/>
        <v>0.0001157407407</v>
      </c>
      <c r="L878" s="3">
        <f t="shared" si="2"/>
        <v>920</v>
      </c>
    </row>
    <row r="879" ht="15.75" customHeight="1">
      <c r="A879" s="4">
        <v>45498.0</v>
      </c>
      <c r="B879" s="5">
        <v>0.757349537037037</v>
      </c>
      <c r="C879" s="1" t="s">
        <v>1644</v>
      </c>
      <c r="D879" s="1" t="s">
        <v>1030</v>
      </c>
      <c r="E879" s="1" t="s">
        <v>1645</v>
      </c>
      <c r="F879" s="1" t="s">
        <v>286</v>
      </c>
      <c r="G879" s="1" t="s">
        <v>1431</v>
      </c>
      <c r="H879" s="1" t="s">
        <v>11</v>
      </c>
      <c r="I879" s="1" t="s">
        <v>56</v>
      </c>
      <c r="J879" s="1">
        <v>115.0</v>
      </c>
      <c r="K879" s="5">
        <f t="shared" si="1"/>
        <v>0.0001157407407</v>
      </c>
      <c r="L879" s="3">
        <f t="shared" si="2"/>
        <v>920</v>
      </c>
    </row>
    <row r="880" ht="15.75" customHeight="1">
      <c r="A880" s="4">
        <v>45498.0</v>
      </c>
      <c r="B880" s="5">
        <v>0.7574652777777777</v>
      </c>
      <c r="C880" s="1" t="s">
        <v>1646</v>
      </c>
      <c r="D880" s="1" t="s">
        <v>1237</v>
      </c>
      <c r="E880" s="1" t="s">
        <v>1024</v>
      </c>
      <c r="F880" s="1" t="s">
        <v>257</v>
      </c>
      <c r="G880" s="1" t="s">
        <v>1427</v>
      </c>
      <c r="H880" s="1" t="s">
        <v>326</v>
      </c>
      <c r="I880" s="1" t="s">
        <v>81</v>
      </c>
      <c r="J880" s="1">
        <v>115.0</v>
      </c>
      <c r="K880" s="5">
        <f t="shared" si="1"/>
        <v>0.0001157407407</v>
      </c>
      <c r="L880" s="3">
        <f t="shared" si="2"/>
        <v>920</v>
      </c>
    </row>
    <row r="881" ht="15.75" customHeight="1">
      <c r="A881" s="4">
        <v>45498.0</v>
      </c>
      <c r="B881" s="5">
        <v>0.7575810185185186</v>
      </c>
      <c r="C881" s="1" t="s">
        <v>1598</v>
      </c>
      <c r="D881" s="1" t="s">
        <v>514</v>
      </c>
      <c r="E881" s="1" t="s">
        <v>1323</v>
      </c>
      <c r="F881" s="1" t="s">
        <v>278</v>
      </c>
      <c r="G881" s="1" t="s">
        <v>1599</v>
      </c>
      <c r="H881" s="1" t="s">
        <v>324</v>
      </c>
      <c r="I881" s="1" t="s">
        <v>384</v>
      </c>
      <c r="J881" s="1">
        <v>115.0</v>
      </c>
      <c r="K881" s="5">
        <f t="shared" si="1"/>
        <v>0.0001157407407</v>
      </c>
      <c r="L881" s="3">
        <f t="shared" si="2"/>
        <v>920</v>
      </c>
    </row>
    <row r="882" ht="15.75" customHeight="1">
      <c r="A882" s="4">
        <v>45498.0</v>
      </c>
      <c r="B882" s="5">
        <v>0.7576967592592593</v>
      </c>
      <c r="C882" s="1" t="s">
        <v>1547</v>
      </c>
      <c r="D882" s="1" t="s">
        <v>1311</v>
      </c>
      <c r="E882" s="1" t="s">
        <v>1548</v>
      </c>
      <c r="F882" s="1" t="s">
        <v>140</v>
      </c>
      <c r="G882" s="1" t="s">
        <v>367</v>
      </c>
      <c r="H882" s="1" t="s">
        <v>136</v>
      </c>
      <c r="I882" s="1" t="s">
        <v>81</v>
      </c>
      <c r="J882" s="1">
        <v>115.0</v>
      </c>
      <c r="K882" s="5">
        <f t="shared" si="1"/>
        <v>0.0001157407407</v>
      </c>
      <c r="L882" s="3">
        <f t="shared" si="2"/>
        <v>920</v>
      </c>
    </row>
    <row r="883" ht="15.75" customHeight="1">
      <c r="A883" s="4">
        <v>45498.0</v>
      </c>
      <c r="B883" s="5">
        <v>0.7578125</v>
      </c>
      <c r="C883" s="1" t="s">
        <v>1274</v>
      </c>
      <c r="D883" s="1" t="s">
        <v>1128</v>
      </c>
      <c r="E883" s="1" t="s">
        <v>1640</v>
      </c>
      <c r="F883" s="1" t="s">
        <v>293</v>
      </c>
      <c r="G883" s="1" t="s">
        <v>1641</v>
      </c>
      <c r="H883" s="1" t="s">
        <v>318</v>
      </c>
      <c r="I883" s="1" t="s">
        <v>785</v>
      </c>
      <c r="J883" s="1">
        <v>115.0</v>
      </c>
      <c r="K883" s="5">
        <f t="shared" si="1"/>
        <v>0.0001157407407</v>
      </c>
      <c r="L883" s="3">
        <f t="shared" si="2"/>
        <v>920</v>
      </c>
    </row>
    <row r="884" ht="15.75" customHeight="1">
      <c r="A884" s="4">
        <v>45498.0</v>
      </c>
      <c r="B884" s="5">
        <v>0.7579282407407407</v>
      </c>
      <c r="C884" s="1" t="s">
        <v>1298</v>
      </c>
      <c r="D884" s="1" t="s">
        <v>1636</v>
      </c>
      <c r="E884" s="1" t="s">
        <v>1246</v>
      </c>
      <c r="F884" s="1" t="s">
        <v>254</v>
      </c>
      <c r="G884" s="1" t="s">
        <v>1637</v>
      </c>
      <c r="H884" s="1" t="s">
        <v>318</v>
      </c>
      <c r="I884" s="1" t="s">
        <v>785</v>
      </c>
      <c r="J884" s="1">
        <v>115.0</v>
      </c>
      <c r="K884" s="5">
        <f t="shared" si="1"/>
        <v>0.0001157407407</v>
      </c>
      <c r="L884" s="3">
        <f t="shared" si="2"/>
        <v>920</v>
      </c>
    </row>
    <row r="885" ht="15.75" customHeight="1">
      <c r="A885" s="4">
        <v>45498.0</v>
      </c>
      <c r="B885" s="5">
        <v>0.7580439814814814</v>
      </c>
      <c r="C885" s="1" t="s">
        <v>1031</v>
      </c>
      <c r="D885" s="1" t="s">
        <v>1168</v>
      </c>
      <c r="E885" s="1" t="s">
        <v>1184</v>
      </c>
      <c r="F885" s="1" t="s">
        <v>145</v>
      </c>
      <c r="G885" s="1" t="s">
        <v>1621</v>
      </c>
      <c r="H885" s="1" t="s">
        <v>324</v>
      </c>
      <c r="I885" s="1" t="s">
        <v>384</v>
      </c>
      <c r="J885" s="1">
        <v>115.0</v>
      </c>
      <c r="K885" s="5">
        <f t="shared" si="1"/>
        <v>0.0001157407407</v>
      </c>
      <c r="L885" s="3">
        <f t="shared" si="2"/>
        <v>920</v>
      </c>
    </row>
    <row r="886" ht="15.75" customHeight="1">
      <c r="A886" s="4">
        <v>45498.0</v>
      </c>
      <c r="B886" s="5">
        <v>0.7581597222222223</v>
      </c>
      <c r="C886" s="1" t="s">
        <v>1274</v>
      </c>
      <c r="D886" s="1" t="s">
        <v>1128</v>
      </c>
      <c r="E886" s="1" t="s">
        <v>1640</v>
      </c>
      <c r="F886" s="1" t="s">
        <v>293</v>
      </c>
      <c r="G886" s="1" t="s">
        <v>1641</v>
      </c>
      <c r="H886" s="1" t="s">
        <v>318</v>
      </c>
      <c r="I886" s="1" t="s">
        <v>81</v>
      </c>
      <c r="J886" s="1">
        <v>115.0</v>
      </c>
      <c r="K886" s="5">
        <f t="shared" si="1"/>
        <v>0.0001157407407</v>
      </c>
      <c r="L886" s="3">
        <f t="shared" si="2"/>
        <v>920</v>
      </c>
    </row>
    <row r="887" ht="15.75" customHeight="1">
      <c r="A887" s="4">
        <v>45498.0</v>
      </c>
      <c r="B887" s="5">
        <v>0.758275462962963</v>
      </c>
      <c r="C887" s="1" t="s">
        <v>1632</v>
      </c>
      <c r="D887" s="1" t="s">
        <v>510</v>
      </c>
      <c r="E887" s="1" t="s">
        <v>1285</v>
      </c>
      <c r="F887" s="1" t="s">
        <v>92</v>
      </c>
      <c r="G887" s="1" t="s">
        <v>789</v>
      </c>
      <c r="H887" s="1" t="s">
        <v>331</v>
      </c>
      <c r="I887" s="1" t="s">
        <v>56</v>
      </c>
      <c r="J887" s="1">
        <v>114.0</v>
      </c>
      <c r="K887" s="5">
        <f t="shared" si="1"/>
        <v>0.0001157407407</v>
      </c>
      <c r="L887" s="3">
        <f t="shared" si="2"/>
        <v>912</v>
      </c>
    </row>
    <row r="888" ht="15.75" customHeight="1">
      <c r="A888" s="4">
        <v>45498.0</v>
      </c>
      <c r="B888" s="5">
        <v>0.7583912037037037</v>
      </c>
      <c r="C888" s="1" t="s">
        <v>1638</v>
      </c>
      <c r="D888" s="1" t="s">
        <v>1639</v>
      </c>
      <c r="E888" s="1" t="s">
        <v>1111</v>
      </c>
      <c r="F888" s="1" t="s">
        <v>257</v>
      </c>
      <c r="G888" s="1" t="s">
        <v>1434</v>
      </c>
      <c r="H888" s="1" t="s">
        <v>326</v>
      </c>
      <c r="I888" s="1" t="s">
        <v>785</v>
      </c>
      <c r="J888" s="1">
        <v>115.0</v>
      </c>
      <c r="K888" s="5">
        <f t="shared" si="1"/>
        <v>0.0001157407407</v>
      </c>
      <c r="L888" s="3">
        <f t="shared" si="2"/>
        <v>920</v>
      </c>
    </row>
    <row r="889" ht="15.75" customHeight="1">
      <c r="A889" s="4">
        <v>45498.0</v>
      </c>
      <c r="B889" s="5">
        <v>0.7585069444444444</v>
      </c>
      <c r="C889" s="1" t="s">
        <v>1647</v>
      </c>
      <c r="D889" s="1" t="s">
        <v>1648</v>
      </c>
      <c r="E889" s="1" t="s">
        <v>1649</v>
      </c>
      <c r="F889" s="1" t="s">
        <v>241</v>
      </c>
      <c r="G889" s="1" t="s">
        <v>1650</v>
      </c>
      <c r="H889" s="1" t="s">
        <v>142</v>
      </c>
      <c r="I889" s="1" t="s">
        <v>785</v>
      </c>
      <c r="J889" s="1">
        <v>115.0</v>
      </c>
      <c r="K889" s="5">
        <f t="shared" si="1"/>
        <v>0.0001273148148</v>
      </c>
      <c r="L889" s="3">
        <f t="shared" si="2"/>
        <v>920</v>
      </c>
    </row>
    <row r="890" ht="15.75" customHeight="1">
      <c r="A890" s="4">
        <v>45498.0</v>
      </c>
      <c r="B890" s="5">
        <v>0.7586342592592593</v>
      </c>
      <c r="C890" s="1" t="s">
        <v>1298</v>
      </c>
      <c r="D890" s="1" t="s">
        <v>1636</v>
      </c>
      <c r="E890" s="1" t="s">
        <v>1246</v>
      </c>
      <c r="F890" s="1" t="s">
        <v>254</v>
      </c>
      <c r="G890" s="1" t="s">
        <v>1637</v>
      </c>
      <c r="H890" s="1" t="s">
        <v>318</v>
      </c>
      <c r="I890" s="1" t="s">
        <v>81</v>
      </c>
      <c r="J890" s="1">
        <v>115.0</v>
      </c>
      <c r="K890" s="5">
        <f t="shared" si="1"/>
        <v>0.0001157407407</v>
      </c>
      <c r="L890" s="3">
        <f t="shared" si="2"/>
        <v>920</v>
      </c>
    </row>
    <row r="891" ht="15.75" customHeight="1">
      <c r="A891" s="4">
        <v>45498.0</v>
      </c>
      <c r="B891" s="5">
        <v>0.75875</v>
      </c>
      <c r="C891" s="1" t="s">
        <v>1644</v>
      </c>
      <c r="D891" s="1" t="s">
        <v>1030</v>
      </c>
      <c r="E891" s="1" t="s">
        <v>1645</v>
      </c>
      <c r="F891" s="1" t="s">
        <v>286</v>
      </c>
      <c r="G891" s="1" t="s">
        <v>1431</v>
      </c>
      <c r="H891" s="1" t="s">
        <v>11</v>
      </c>
      <c r="I891" s="1" t="s">
        <v>56</v>
      </c>
      <c r="J891" s="1">
        <v>115.0</v>
      </c>
      <c r="K891" s="5">
        <f t="shared" si="1"/>
        <v>0.0001157407407</v>
      </c>
      <c r="L891" s="3">
        <f t="shared" si="2"/>
        <v>920</v>
      </c>
    </row>
    <row r="892" ht="15.75" customHeight="1">
      <c r="A892" s="4">
        <v>45498.0</v>
      </c>
      <c r="B892" s="5">
        <v>0.7588657407407408</v>
      </c>
      <c r="C892" s="1" t="s">
        <v>1644</v>
      </c>
      <c r="D892" s="1" t="s">
        <v>1030</v>
      </c>
      <c r="E892" s="1" t="s">
        <v>1645</v>
      </c>
      <c r="F892" s="1" t="s">
        <v>286</v>
      </c>
      <c r="G892" s="1" t="s">
        <v>1431</v>
      </c>
      <c r="H892" s="1" t="s">
        <v>11</v>
      </c>
      <c r="I892" s="1" t="s">
        <v>785</v>
      </c>
      <c r="J892" s="1">
        <v>115.0</v>
      </c>
      <c r="K892" s="5">
        <f t="shared" si="1"/>
        <v>0.0001157407407</v>
      </c>
      <c r="L892" s="3">
        <f t="shared" si="2"/>
        <v>920</v>
      </c>
    </row>
    <row r="893" ht="15.75" customHeight="1">
      <c r="A893" s="4">
        <v>45498.0</v>
      </c>
      <c r="B893" s="5">
        <v>0.7589814814814815</v>
      </c>
      <c r="C893" s="1" t="s">
        <v>1582</v>
      </c>
      <c r="D893" s="1" t="s">
        <v>951</v>
      </c>
      <c r="E893" s="1" t="s">
        <v>428</v>
      </c>
      <c r="F893" s="1" t="s">
        <v>102</v>
      </c>
      <c r="G893" s="1" t="s">
        <v>1583</v>
      </c>
      <c r="H893" s="1" t="s">
        <v>322</v>
      </c>
      <c r="I893" s="1" t="s">
        <v>785</v>
      </c>
      <c r="J893" s="1">
        <v>115.0</v>
      </c>
      <c r="K893" s="5">
        <f t="shared" si="1"/>
        <v>0.0001157407407</v>
      </c>
      <c r="L893" s="3">
        <f t="shared" si="2"/>
        <v>920</v>
      </c>
    </row>
    <row r="894" ht="15.75" customHeight="1">
      <c r="A894" s="4">
        <v>45498.0</v>
      </c>
      <c r="B894" s="5">
        <v>0.7590972222222222</v>
      </c>
      <c r="C894" s="1" t="s">
        <v>1274</v>
      </c>
      <c r="D894" s="1" t="s">
        <v>1128</v>
      </c>
      <c r="E894" s="1" t="s">
        <v>1640</v>
      </c>
      <c r="F894" s="1" t="s">
        <v>293</v>
      </c>
      <c r="G894" s="1" t="s">
        <v>1641</v>
      </c>
      <c r="H894" s="1" t="s">
        <v>318</v>
      </c>
      <c r="I894" s="1" t="s">
        <v>81</v>
      </c>
      <c r="J894" s="1">
        <v>115.0</v>
      </c>
      <c r="K894" s="5">
        <f t="shared" si="1"/>
        <v>0.0001157407407</v>
      </c>
      <c r="L894" s="3">
        <f t="shared" si="2"/>
        <v>920</v>
      </c>
    </row>
    <row r="895" ht="15.75" customHeight="1">
      <c r="A895" s="4">
        <v>45498.0</v>
      </c>
      <c r="B895" s="5">
        <v>0.7592129629629629</v>
      </c>
      <c r="C895" s="1" t="s">
        <v>1582</v>
      </c>
      <c r="D895" s="1" t="s">
        <v>951</v>
      </c>
      <c r="E895" s="1" t="s">
        <v>428</v>
      </c>
      <c r="F895" s="1" t="s">
        <v>102</v>
      </c>
      <c r="G895" s="1" t="s">
        <v>1583</v>
      </c>
      <c r="H895" s="1" t="s">
        <v>322</v>
      </c>
      <c r="I895" s="1" t="s">
        <v>81</v>
      </c>
      <c r="J895" s="1">
        <v>115.0</v>
      </c>
      <c r="K895" s="5">
        <f t="shared" si="1"/>
        <v>0.0001273148148</v>
      </c>
      <c r="L895" s="3">
        <f t="shared" si="2"/>
        <v>920</v>
      </c>
    </row>
    <row r="896" ht="15.75" customHeight="1">
      <c r="A896" s="4">
        <v>45498.0</v>
      </c>
      <c r="B896" s="5">
        <v>0.7593402777777778</v>
      </c>
      <c r="C896" s="1" t="s">
        <v>1638</v>
      </c>
      <c r="D896" s="1" t="s">
        <v>1639</v>
      </c>
      <c r="E896" s="1" t="s">
        <v>1111</v>
      </c>
      <c r="F896" s="1" t="s">
        <v>257</v>
      </c>
      <c r="G896" s="1" t="s">
        <v>1434</v>
      </c>
      <c r="H896" s="1" t="s">
        <v>326</v>
      </c>
      <c r="I896" s="1" t="s">
        <v>81</v>
      </c>
      <c r="J896" s="1">
        <v>115.0</v>
      </c>
      <c r="K896" s="5">
        <f t="shared" si="1"/>
        <v>0.0001157407407</v>
      </c>
      <c r="L896" s="3">
        <f t="shared" si="2"/>
        <v>920</v>
      </c>
    </row>
    <row r="897" ht="15.75" customHeight="1">
      <c r="A897" s="4">
        <v>45498.0</v>
      </c>
      <c r="B897" s="5">
        <v>0.7594560185185185</v>
      </c>
      <c r="C897" s="1" t="s">
        <v>1582</v>
      </c>
      <c r="D897" s="1" t="s">
        <v>951</v>
      </c>
      <c r="E897" s="1" t="s">
        <v>428</v>
      </c>
      <c r="F897" s="1" t="s">
        <v>102</v>
      </c>
      <c r="G897" s="1" t="s">
        <v>1583</v>
      </c>
      <c r="H897" s="1" t="s">
        <v>322</v>
      </c>
      <c r="I897" s="1" t="s">
        <v>56</v>
      </c>
      <c r="J897" s="1">
        <v>115.0</v>
      </c>
      <c r="K897" s="5">
        <f t="shared" si="1"/>
        <v>0.0001157407407</v>
      </c>
      <c r="L897" s="3">
        <f t="shared" si="2"/>
        <v>920</v>
      </c>
    </row>
    <row r="898" ht="15.75" customHeight="1">
      <c r="A898" s="4">
        <v>45498.0</v>
      </c>
      <c r="B898" s="5">
        <v>0.7595717592592592</v>
      </c>
      <c r="C898" s="1" t="s">
        <v>1304</v>
      </c>
      <c r="D898" s="1" t="s">
        <v>998</v>
      </c>
      <c r="E898" s="1" t="s">
        <v>1556</v>
      </c>
      <c r="F898" s="1" t="s">
        <v>251</v>
      </c>
      <c r="G898" s="1" t="s">
        <v>1557</v>
      </c>
      <c r="H898" s="1" t="s">
        <v>97</v>
      </c>
      <c r="I898" s="1" t="s">
        <v>785</v>
      </c>
      <c r="J898" s="1">
        <v>115.0</v>
      </c>
      <c r="K898" s="5">
        <f t="shared" si="1"/>
        <v>0.0001157407407</v>
      </c>
      <c r="L898" s="3">
        <f t="shared" si="2"/>
        <v>920</v>
      </c>
    </row>
    <row r="899" ht="15.75" customHeight="1">
      <c r="A899" s="4">
        <v>45498.0</v>
      </c>
      <c r="B899" s="5">
        <v>0.7596875</v>
      </c>
      <c r="C899" s="1" t="s">
        <v>1618</v>
      </c>
      <c r="D899" s="1" t="s">
        <v>469</v>
      </c>
      <c r="E899" s="1" t="s">
        <v>1619</v>
      </c>
      <c r="F899" s="1" t="s">
        <v>284</v>
      </c>
      <c r="G899" s="1" t="s">
        <v>1620</v>
      </c>
      <c r="H899" s="1" t="s">
        <v>315</v>
      </c>
      <c r="I899" s="1" t="s">
        <v>81</v>
      </c>
      <c r="J899" s="1">
        <v>115.0</v>
      </c>
      <c r="K899" s="5">
        <f t="shared" si="1"/>
        <v>0.0001157407407</v>
      </c>
      <c r="L899" s="3">
        <f t="shared" si="2"/>
        <v>920</v>
      </c>
    </row>
    <row r="900" ht="15.75" customHeight="1">
      <c r="A900" s="4">
        <v>45498.0</v>
      </c>
      <c r="B900" s="5">
        <v>0.7598032407407408</v>
      </c>
      <c r="C900" s="1" t="s">
        <v>1646</v>
      </c>
      <c r="D900" s="1" t="s">
        <v>1237</v>
      </c>
      <c r="E900" s="1" t="s">
        <v>1024</v>
      </c>
      <c r="F900" s="1" t="s">
        <v>257</v>
      </c>
      <c r="G900" s="1" t="s">
        <v>1427</v>
      </c>
      <c r="H900" s="1" t="s">
        <v>326</v>
      </c>
      <c r="I900" s="1" t="s">
        <v>785</v>
      </c>
      <c r="J900" s="1">
        <v>115.0</v>
      </c>
      <c r="K900" s="5">
        <f t="shared" si="1"/>
        <v>0.0001157407407</v>
      </c>
      <c r="L900" s="3">
        <f t="shared" si="2"/>
        <v>920</v>
      </c>
    </row>
    <row r="901" ht="15.75" customHeight="1">
      <c r="A901" s="4">
        <v>45498.0</v>
      </c>
      <c r="B901" s="5">
        <v>0.7599189814814815</v>
      </c>
      <c r="C901" s="1" t="s">
        <v>1304</v>
      </c>
      <c r="D901" s="1" t="s">
        <v>998</v>
      </c>
      <c r="E901" s="1" t="s">
        <v>1556</v>
      </c>
      <c r="F901" s="1" t="s">
        <v>251</v>
      </c>
      <c r="G901" s="1" t="s">
        <v>1557</v>
      </c>
      <c r="H901" s="1" t="s">
        <v>97</v>
      </c>
      <c r="I901" s="1" t="s">
        <v>785</v>
      </c>
      <c r="J901" s="1">
        <v>115.0</v>
      </c>
      <c r="K901" s="5">
        <f t="shared" si="1"/>
        <v>0.0001157407407</v>
      </c>
      <c r="L901" s="3">
        <f t="shared" si="2"/>
        <v>920</v>
      </c>
    </row>
    <row r="902" ht="15.75" customHeight="1">
      <c r="A902" s="4">
        <v>45498.0</v>
      </c>
      <c r="B902" s="5">
        <v>0.7600347222222222</v>
      </c>
      <c r="C902" s="1" t="s">
        <v>1638</v>
      </c>
      <c r="D902" s="1" t="s">
        <v>1639</v>
      </c>
      <c r="E902" s="1" t="s">
        <v>1111</v>
      </c>
      <c r="F902" s="1" t="s">
        <v>257</v>
      </c>
      <c r="G902" s="1" t="s">
        <v>1434</v>
      </c>
      <c r="H902" s="1" t="s">
        <v>326</v>
      </c>
      <c r="I902" s="1" t="s">
        <v>81</v>
      </c>
      <c r="J902" s="1">
        <v>115.0</v>
      </c>
      <c r="K902" s="5">
        <f t="shared" si="1"/>
        <v>0.0001157407407</v>
      </c>
      <c r="L902" s="3">
        <f t="shared" si="2"/>
        <v>920</v>
      </c>
    </row>
    <row r="903" ht="15.75" customHeight="1">
      <c r="A903" s="4">
        <v>45498.0</v>
      </c>
      <c r="B903" s="5">
        <v>0.760150462962963</v>
      </c>
      <c r="C903" s="1" t="s">
        <v>1298</v>
      </c>
      <c r="D903" s="1" t="s">
        <v>1636</v>
      </c>
      <c r="E903" s="1" t="s">
        <v>1246</v>
      </c>
      <c r="F903" s="1" t="s">
        <v>254</v>
      </c>
      <c r="G903" s="1" t="s">
        <v>1637</v>
      </c>
      <c r="H903" s="1" t="s">
        <v>318</v>
      </c>
      <c r="I903" s="1" t="s">
        <v>384</v>
      </c>
      <c r="J903" s="1">
        <v>115.0</v>
      </c>
      <c r="K903" s="5">
        <f t="shared" si="1"/>
        <v>0.0001157407407</v>
      </c>
      <c r="L903" s="3">
        <f t="shared" si="2"/>
        <v>920</v>
      </c>
    </row>
    <row r="904" ht="15.75" customHeight="1">
      <c r="A904" s="4">
        <v>45498.0</v>
      </c>
      <c r="B904" s="5">
        <v>0.7602662037037037</v>
      </c>
      <c r="C904" s="1" t="s">
        <v>1618</v>
      </c>
      <c r="D904" s="1" t="s">
        <v>469</v>
      </c>
      <c r="E904" s="1" t="s">
        <v>1619</v>
      </c>
      <c r="F904" s="1" t="s">
        <v>284</v>
      </c>
      <c r="G904" s="1" t="s">
        <v>1620</v>
      </c>
      <c r="H904" s="1" t="s">
        <v>315</v>
      </c>
      <c r="I904" s="1" t="s">
        <v>81</v>
      </c>
      <c r="J904" s="1">
        <v>115.0</v>
      </c>
      <c r="K904" s="5">
        <f t="shared" si="1"/>
        <v>0.0001157407407</v>
      </c>
      <c r="L904" s="3">
        <f t="shared" si="2"/>
        <v>920</v>
      </c>
    </row>
    <row r="905" ht="15.75" customHeight="1">
      <c r="A905" s="4">
        <v>45498.0</v>
      </c>
      <c r="B905" s="5">
        <v>0.7603819444444444</v>
      </c>
      <c r="C905" s="1" t="s">
        <v>1547</v>
      </c>
      <c r="D905" s="1" t="s">
        <v>1311</v>
      </c>
      <c r="E905" s="1" t="s">
        <v>1548</v>
      </c>
      <c r="F905" s="1" t="s">
        <v>140</v>
      </c>
      <c r="G905" s="1" t="s">
        <v>367</v>
      </c>
      <c r="H905" s="1" t="s">
        <v>136</v>
      </c>
      <c r="I905" s="1" t="s">
        <v>81</v>
      </c>
      <c r="J905" s="1">
        <v>115.0</v>
      </c>
      <c r="K905" s="5">
        <f t="shared" si="1"/>
        <v>0.0001157407407</v>
      </c>
      <c r="L905" s="3">
        <f t="shared" si="2"/>
        <v>920</v>
      </c>
    </row>
    <row r="906" ht="15.75" customHeight="1">
      <c r="A906" s="4">
        <v>45498.0</v>
      </c>
      <c r="B906" s="5">
        <v>0.7604976851851852</v>
      </c>
      <c r="C906" s="1" t="s">
        <v>1304</v>
      </c>
      <c r="D906" s="1" t="s">
        <v>998</v>
      </c>
      <c r="E906" s="1" t="s">
        <v>1556</v>
      </c>
      <c r="F906" s="1" t="s">
        <v>251</v>
      </c>
      <c r="G906" s="1" t="s">
        <v>1557</v>
      </c>
      <c r="H906" s="1" t="s">
        <v>97</v>
      </c>
      <c r="I906" s="1" t="s">
        <v>81</v>
      </c>
      <c r="J906" s="1">
        <v>115.0</v>
      </c>
      <c r="K906" s="5">
        <f t="shared" si="1"/>
        <v>0.0001157407407</v>
      </c>
      <c r="L906" s="3">
        <f t="shared" si="2"/>
        <v>920</v>
      </c>
    </row>
    <row r="907" ht="15.75" customHeight="1">
      <c r="A907" s="4">
        <v>45498.0</v>
      </c>
      <c r="B907" s="5">
        <v>0.760613425925926</v>
      </c>
      <c r="C907" s="1" t="s">
        <v>1618</v>
      </c>
      <c r="D907" s="1" t="s">
        <v>469</v>
      </c>
      <c r="E907" s="1" t="s">
        <v>1619</v>
      </c>
      <c r="F907" s="1" t="s">
        <v>284</v>
      </c>
      <c r="G907" s="1" t="s">
        <v>1620</v>
      </c>
      <c r="H907" s="1" t="s">
        <v>315</v>
      </c>
      <c r="I907" s="1" t="s">
        <v>785</v>
      </c>
      <c r="J907" s="1">
        <v>115.0</v>
      </c>
      <c r="K907" s="5">
        <f t="shared" si="1"/>
        <v>0.0001273148148</v>
      </c>
      <c r="L907" s="3">
        <f t="shared" si="2"/>
        <v>920</v>
      </c>
    </row>
    <row r="908" ht="15.75" customHeight="1">
      <c r="A908" s="4">
        <v>45498.0</v>
      </c>
      <c r="B908" s="5">
        <v>0.7607407407407407</v>
      </c>
      <c r="C908" s="1" t="s">
        <v>1627</v>
      </c>
      <c r="D908" s="1" t="s">
        <v>531</v>
      </c>
      <c r="E908" s="1" t="s">
        <v>1628</v>
      </c>
      <c r="F908" s="1" t="s">
        <v>231</v>
      </c>
      <c r="G908" s="1" t="s">
        <v>1629</v>
      </c>
      <c r="H908" s="1" t="s">
        <v>312</v>
      </c>
      <c r="I908" s="1" t="s">
        <v>81</v>
      </c>
      <c r="J908" s="1">
        <v>115.0</v>
      </c>
      <c r="K908" s="5">
        <f t="shared" si="1"/>
        <v>0.0001157407407</v>
      </c>
      <c r="L908" s="3">
        <f t="shared" si="2"/>
        <v>920</v>
      </c>
    </row>
    <row r="909" ht="15.75" customHeight="1">
      <c r="A909" s="4">
        <v>45498.0</v>
      </c>
      <c r="B909" s="5">
        <v>0.7608564814814814</v>
      </c>
      <c r="C909" s="1" t="s">
        <v>1644</v>
      </c>
      <c r="D909" s="1" t="s">
        <v>1030</v>
      </c>
      <c r="E909" s="1" t="s">
        <v>1645</v>
      </c>
      <c r="F909" s="1" t="s">
        <v>286</v>
      </c>
      <c r="G909" s="1" t="s">
        <v>1431</v>
      </c>
      <c r="H909" s="1" t="s">
        <v>11</v>
      </c>
      <c r="I909" s="1" t="s">
        <v>785</v>
      </c>
      <c r="J909" s="1">
        <v>115.0</v>
      </c>
      <c r="K909" s="5">
        <f t="shared" si="1"/>
        <v>0.0001157407407</v>
      </c>
      <c r="L909" s="3">
        <f t="shared" si="2"/>
        <v>920</v>
      </c>
    </row>
    <row r="910" ht="15.75" customHeight="1">
      <c r="A910" s="4">
        <v>45498.0</v>
      </c>
      <c r="B910" s="5">
        <v>0.7609722222222223</v>
      </c>
      <c r="C910" s="1" t="s">
        <v>1547</v>
      </c>
      <c r="D910" s="1" t="s">
        <v>1311</v>
      </c>
      <c r="E910" s="1" t="s">
        <v>1548</v>
      </c>
      <c r="F910" s="1" t="s">
        <v>140</v>
      </c>
      <c r="G910" s="1" t="s">
        <v>367</v>
      </c>
      <c r="H910" s="1" t="s">
        <v>136</v>
      </c>
      <c r="I910" s="1" t="s">
        <v>81</v>
      </c>
      <c r="J910" s="1">
        <v>115.0</v>
      </c>
      <c r="K910" s="5">
        <f t="shared" si="1"/>
        <v>0.0001157407407</v>
      </c>
      <c r="L910" s="3">
        <f t="shared" si="2"/>
        <v>920</v>
      </c>
    </row>
    <row r="911" ht="15.75" customHeight="1">
      <c r="A911" s="4">
        <v>45498.0</v>
      </c>
      <c r="B911" s="5">
        <v>0.761087962962963</v>
      </c>
      <c r="C911" s="1" t="s">
        <v>1644</v>
      </c>
      <c r="D911" s="1" t="s">
        <v>1030</v>
      </c>
      <c r="E911" s="1" t="s">
        <v>1645</v>
      </c>
      <c r="F911" s="1" t="s">
        <v>286</v>
      </c>
      <c r="G911" s="1" t="s">
        <v>1431</v>
      </c>
      <c r="H911" s="1" t="s">
        <v>11</v>
      </c>
      <c r="I911" s="1" t="s">
        <v>81</v>
      </c>
      <c r="J911" s="1">
        <v>115.0</v>
      </c>
      <c r="K911" s="5">
        <f t="shared" si="1"/>
        <v>0.0001157407407</v>
      </c>
      <c r="L911" s="3">
        <f t="shared" si="2"/>
        <v>920</v>
      </c>
    </row>
    <row r="912" ht="15.75" customHeight="1">
      <c r="A912" s="4">
        <v>45498.0</v>
      </c>
      <c r="B912" s="5">
        <v>0.7612037037037037</v>
      </c>
      <c r="C912" s="1" t="s">
        <v>1633</v>
      </c>
      <c r="D912" s="1" t="s">
        <v>1163</v>
      </c>
      <c r="E912" s="1" t="s">
        <v>1634</v>
      </c>
      <c r="F912" s="1" t="s">
        <v>140</v>
      </c>
      <c r="G912" s="1" t="s">
        <v>1635</v>
      </c>
      <c r="H912" s="1" t="s">
        <v>136</v>
      </c>
      <c r="I912" s="1" t="s">
        <v>81</v>
      </c>
      <c r="J912" s="1">
        <v>115.0</v>
      </c>
      <c r="K912" s="5">
        <f t="shared" si="1"/>
        <v>0.0001157407407</v>
      </c>
      <c r="L912" s="3">
        <f t="shared" si="2"/>
        <v>920</v>
      </c>
    </row>
    <row r="913" ht="15.75" customHeight="1">
      <c r="A913" s="4">
        <v>45498.0</v>
      </c>
      <c r="B913" s="5">
        <v>0.7613194444444444</v>
      </c>
      <c r="C913" s="1" t="s">
        <v>1298</v>
      </c>
      <c r="D913" s="1" t="s">
        <v>1636</v>
      </c>
      <c r="E913" s="1" t="s">
        <v>1246</v>
      </c>
      <c r="F913" s="1" t="s">
        <v>254</v>
      </c>
      <c r="G913" s="1" t="s">
        <v>1637</v>
      </c>
      <c r="H913" s="1" t="s">
        <v>318</v>
      </c>
      <c r="I913" s="1" t="s">
        <v>81</v>
      </c>
      <c r="J913" s="1">
        <v>115.0</v>
      </c>
      <c r="K913" s="5">
        <f t="shared" si="1"/>
        <v>0.0001157407407</v>
      </c>
      <c r="L913" s="3">
        <f t="shared" si="2"/>
        <v>920</v>
      </c>
    </row>
    <row r="914" ht="15.75" customHeight="1">
      <c r="A914" s="4">
        <v>45498.0</v>
      </c>
      <c r="B914" s="5">
        <v>0.7614351851851852</v>
      </c>
      <c r="C914" s="1" t="s">
        <v>1633</v>
      </c>
      <c r="D914" s="1" t="s">
        <v>1163</v>
      </c>
      <c r="E914" s="1" t="s">
        <v>1634</v>
      </c>
      <c r="F914" s="1" t="s">
        <v>140</v>
      </c>
      <c r="G914" s="1" t="s">
        <v>1635</v>
      </c>
      <c r="H914" s="1" t="s">
        <v>136</v>
      </c>
      <c r="I914" s="1" t="s">
        <v>81</v>
      </c>
      <c r="J914" s="1">
        <v>115.0</v>
      </c>
      <c r="K914" s="5">
        <f t="shared" si="1"/>
        <v>0.0001157407407</v>
      </c>
      <c r="L914" s="3">
        <f t="shared" si="2"/>
        <v>920</v>
      </c>
    </row>
    <row r="915" ht="15.75" customHeight="1">
      <c r="A915" s="4">
        <v>45498.0</v>
      </c>
      <c r="B915" s="5">
        <v>0.7615509259259259</v>
      </c>
      <c r="C915" s="1" t="s">
        <v>1304</v>
      </c>
      <c r="D915" s="1" t="s">
        <v>998</v>
      </c>
      <c r="E915" s="1" t="s">
        <v>1556</v>
      </c>
      <c r="F915" s="1" t="s">
        <v>251</v>
      </c>
      <c r="G915" s="1" t="s">
        <v>1557</v>
      </c>
      <c r="H915" s="1" t="s">
        <v>97</v>
      </c>
      <c r="I915" s="1" t="s">
        <v>384</v>
      </c>
      <c r="J915" s="1">
        <v>115.0</v>
      </c>
      <c r="K915" s="5">
        <f t="shared" si="1"/>
        <v>0.0001157407407</v>
      </c>
      <c r="L915" s="3">
        <f t="shared" si="2"/>
        <v>920</v>
      </c>
    </row>
    <row r="916" ht="15.75" customHeight="1">
      <c r="A916" s="4">
        <v>45498.0</v>
      </c>
      <c r="B916" s="5">
        <v>0.7616666666666667</v>
      </c>
      <c r="C916" s="1" t="s">
        <v>1539</v>
      </c>
      <c r="D916" s="1" t="s">
        <v>1540</v>
      </c>
      <c r="E916" s="1" t="s">
        <v>1541</v>
      </c>
      <c r="F916" s="1" t="s">
        <v>238</v>
      </c>
      <c r="G916" s="1" t="s">
        <v>1542</v>
      </c>
      <c r="H916" s="1" t="s">
        <v>97</v>
      </c>
      <c r="I916" s="1" t="s">
        <v>81</v>
      </c>
      <c r="J916" s="1">
        <v>115.0</v>
      </c>
      <c r="K916" s="5">
        <f t="shared" si="1"/>
        <v>0.0001157407407</v>
      </c>
      <c r="L916" s="3">
        <f t="shared" si="2"/>
        <v>920</v>
      </c>
    </row>
    <row r="917" ht="15.75" customHeight="1">
      <c r="A917" s="4">
        <v>45498.0</v>
      </c>
      <c r="B917" s="5">
        <v>0.7617824074074074</v>
      </c>
      <c r="C917" s="1" t="s">
        <v>1627</v>
      </c>
      <c r="D917" s="1" t="s">
        <v>531</v>
      </c>
      <c r="E917" s="1" t="s">
        <v>1628</v>
      </c>
      <c r="F917" s="1" t="s">
        <v>231</v>
      </c>
      <c r="G917" s="1" t="s">
        <v>1629</v>
      </c>
      <c r="H917" s="1" t="s">
        <v>312</v>
      </c>
      <c r="I917" s="1" t="s">
        <v>81</v>
      </c>
      <c r="J917" s="1">
        <v>115.0</v>
      </c>
      <c r="K917" s="5">
        <f t="shared" si="1"/>
        <v>0.0001157407407</v>
      </c>
      <c r="L917" s="3">
        <f t="shared" si="2"/>
        <v>920</v>
      </c>
    </row>
    <row r="918" ht="15.75" customHeight="1">
      <c r="A918" s="4">
        <v>45498.0</v>
      </c>
      <c r="B918" s="5">
        <v>0.7618981481481482</v>
      </c>
      <c r="C918" s="1" t="s">
        <v>1539</v>
      </c>
      <c r="D918" s="1" t="s">
        <v>1540</v>
      </c>
      <c r="E918" s="1" t="s">
        <v>1541</v>
      </c>
      <c r="F918" s="1" t="s">
        <v>238</v>
      </c>
      <c r="G918" s="1" t="s">
        <v>1542</v>
      </c>
      <c r="H918" s="1" t="s">
        <v>97</v>
      </c>
      <c r="I918" s="1" t="s">
        <v>81</v>
      </c>
      <c r="J918" s="1">
        <v>115.0</v>
      </c>
      <c r="K918" s="5">
        <f t="shared" si="1"/>
        <v>0.0001157407407</v>
      </c>
      <c r="L918" s="3">
        <f t="shared" si="2"/>
        <v>920</v>
      </c>
    </row>
    <row r="919" ht="15.75" customHeight="1">
      <c r="A919" s="4">
        <v>45498.0</v>
      </c>
      <c r="B919" s="5">
        <v>0.7620138888888889</v>
      </c>
      <c r="C919" s="1" t="s">
        <v>1539</v>
      </c>
      <c r="D919" s="1" t="s">
        <v>1540</v>
      </c>
      <c r="E919" s="1" t="s">
        <v>1541</v>
      </c>
      <c r="F919" s="1" t="s">
        <v>238</v>
      </c>
      <c r="G919" s="1" t="s">
        <v>1542</v>
      </c>
      <c r="H919" s="1" t="s">
        <v>97</v>
      </c>
      <c r="I919" s="1" t="s">
        <v>81</v>
      </c>
      <c r="J919" s="1">
        <v>115.0</v>
      </c>
      <c r="K919" s="5">
        <f t="shared" si="1"/>
        <v>0.0001273148148</v>
      </c>
      <c r="L919" s="3">
        <f t="shared" si="2"/>
        <v>920</v>
      </c>
    </row>
    <row r="920" ht="15.75" customHeight="1">
      <c r="A920" s="4">
        <v>45498.0</v>
      </c>
      <c r="B920" s="5">
        <v>0.7621412037037038</v>
      </c>
      <c r="C920" s="1" t="s">
        <v>1633</v>
      </c>
      <c r="D920" s="1" t="s">
        <v>1163</v>
      </c>
      <c r="E920" s="1" t="s">
        <v>1634</v>
      </c>
      <c r="F920" s="1" t="s">
        <v>140</v>
      </c>
      <c r="G920" s="1" t="s">
        <v>1635</v>
      </c>
      <c r="H920" s="1" t="s">
        <v>136</v>
      </c>
      <c r="I920" s="1" t="s">
        <v>81</v>
      </c>
      <c r="J920" s="1">
        <v>115.0</v>
      </c>
      <c r="K920" s="5">
        <f t="shared" si="1"/>
        <v>0.0001157407407</v>
      </c>
      <c r="L920" s="3">
        <f t="shared" si="2"/>
        <v>920</v>
      </c>
    </row>
    <row r="921" ht="15.75" customHeight="1">
      <c r="A921" s="4">
        <v>45498.0</v>
      </c>
      <c r="B921" s="5">
        <v>0.7622569444444445</v>
      </c>
      <c r="C921" s="1" t="s">
        <v>1547</v>
      </c>
      <c r="D921" s="1" t="s">
        <v>1311</v>
      </c>
      <c r="E921" s="1" t="s">
        <v>1548</v>
      </c>
      <c r="F921" s="1" t="s">
        <v>140</v>
      </c>
      <c r="G921" s="1" t="s">
        <v>367</v>
      </c>
      <c r="H921" s="1" t="s">
        <v>136</v>
      </c>
      <c r="I921" s="1" t="s">
        <v>81</v>
      </c>
      <c r="J921" s="1">
        <v>115.0</v>
      </c>
      <c r="K921" s="5">
        <f t="shared" si="1"/>
        <v>0.0001157407407</v>
      </c>
      <c r="L921" s="3">
        <f t="shared" si="2"/>
        <v>920</v>
      </c>
    </row>
    <row r="922" ht="15.75" customHeight="1">
      <c r="A922" s="4">
        <v>45498.0</v>
      </c>
      <c r="B922" s="5">
        <v>0.7623726851851852</v>
      </c>
      <c r="C922" s="1" t="s">
        <v>1633</v>
      </c>
      <c r="D922" s="1" t="s">
        <v>1163</v>
      </c>
      <c r="E922" s="1" t="s">
        <v>1634</v>
      </c>
      <c r="F922" s="1" t="s">
        <v>140</v>
      </c>
      <c r="G922" s="1" t="s">
        <v>1635</v>
      </c>
      <c r="H922" s="1" t="s">
        <v>136</v>
      </c>
      <c r="I922" s="1" t="s">
        <v>69</v>
      </c>
      <c r="J922" s="1">
        <v>115.0</v>
      </c>
      <c r="K922" s="5">
        <f t="shared" si="1"/>
        <v>0.0001157407407</v>
      </c>
      <c r="L922" s="3">
        <f t="shared" si="2"/>
        <v>920</v>
      </c>
    </row>
    <row r="923" ht="15.75" customHeight="1">
      <c r="A923" s="4">
        <v>45498.0</v>
      </c>
      <c r="B923" s="5">
        <v>0.7624884259259259</v>
      </c>
      <c r="C923" s="1" t="s">
        <v>1274</v>
      </c>
      <c r="D923" s="1" t="s">
        <v>1128</v>
      </c>
      <c r="E923" s="1" t="s">
        <v>1640</v>
      </c>
      <c r="F923" s="1" t="s">
        <v>293</v>
      </c>
      <c r="G923" s="1" t="s">
        <v>1641</v>
      </c>
      <c r="H923" s="1" t="s">
        <v>318</v>
      </c>
      <c r="I923" s="1" t="s">
        <v>81</v>
      </c>
      <c r="J923" s="1">
        <v>115.0</v>
      </c>
      <c r="K923" s="5">
        <f t="shared" si="1"/>
        <v>0.0001157407407</v>
      </c>
      <c r="L923" s="3">
        <f t="shared" si="2"/>
        <v>920</v>
      </c>
    </row>
    <row r="924" ht="15.75" customHeight="1">
      <c r="A924" s="4">
        <v>45498.0</v>
      </c>
      <c r="B924" s="5">
        <v>0.7626041666666666</v>
      </c>
      <c r="C924" s="1" t="s">
        <v>1122</v>
      </c>
      <c r="D924" s="1" t="s">
        <v>1256</v>
      </c>
      <c r="E924" s="1" t="s">
        <v>1353</v>
      </c>
      <c r="F924" s="1" t="s">
        <v>58</v>
      </c>
      <c r="G924" s="1" t="s">
        <v>1651</v>
      </c>
      <c r="H924" s="1" t="s">
        <v>180</v>
      </c>
      <c r="I924" s="1" t="s">
        <v>81</v>
      </c>
      <c r="J924" s="1">
        <v>115.0</v>
      </c>
      <c r="K924" s="5">
        <f t="shared" si="1"/>
        <v>0.0001157407407</v>
      </c>
      <c r="L924" s="3">
        <f t="shared" si="2"/>
        <v>920</v>
      </c>
    </row>
    <row r="925" ht="15.75" customHeight="1">
      <c r="A925" s="4">
        <v>45498.0</v>
      </c>
      <c r="B925" s="5">
        <v>0.7627199074074074</v>
      </c>
      <c r="C925" s="1" t="s">
        <v>1618</v>
      </c>
      <c r="D925" s="1" t="s">
        <v>469</v>
      </c>
      <c r="E925" s="1" t="s">
        <v>1619</v>
      </c>
      <c r="F925" s="1" t="s">
        <v>284</v>
      </c>
      <c r="G925" s="1" t="s">
        <v>1620</v>
      </c>
      <c r="H925" s="1" t="s">
        <v>315</v>
      </c>
      <c r="I925" s="1" t="s">
        <v>81</v>
      </c>
      <c r="J925" s="1">
        <v>115.0</v>
      </c>
      <c r="K925" s="5">
        <f t="shared" si="1"/>
        <v>0.0001273148148</v>
      </c>
      <c r="L925" s="3">
        <f t="shared" si="2"/>
        <v>920</v>
      </c>
    </row>
    <row r="926" ht="15.75" customHeight="1">
      <c r="A926" s="4">
        <v>45498.0</v>
      </c>
      <c r="B926" s="5">
        <v>0.7628472222222222</v>
      </c>
      <c r="C926" s="1" t="s">
        <v>1618</v>
      </c>
      <c r="D926" s="1" t="s">
        <v>469</v>
      </c>
      <c r="E926" s="1" t="s">
        <v>1619</v>
      </c>
      <c r="F926" s="1" t="s">
        <v>284</v>
      </c>
      <c r="G926" s="1" t="s">
        <v>1620</v>
      </c>
      <c r="H926" s="1" t="s">
        <v>315</v>
      </c>
      <c r="I926" s="1" t="s">
        <v>81</v>
      </c>
      <c r="J926" s="1">
        <v>115.0</v>
      </c>
      <c r="K926" s="5">
        <f t="shared" si="1"/>
        <v>0.0001157407407</v>
      </c>
      <c r="L926" s="3">
        <f t="shared" si="2"/>
        <v>920</v>
      </c>
    </row>
    <row r="927" ht="15.75" customHeight="1">
      <c r="A927" s="4">
        <v>45498.0</v>
      </c>
      <c r="B927" s="5">
        <v>0.762962962962963</v>
      </c>
      <c r="C927" s="1" t="s">
        <v>1539</v>
      </c>
      <c r="D927" s="1" t="s">
        <v>1540</v>
      </c>
      <c r="E927" s="1" t="s">
        <v>1541</v>
      </c>
      <c r="F927" s="1" t="s">
        <v>238</v>
      </c>
      <c r="G927" s="1" t="s">
        <v>1542</v>
      </c>
      <c r="H927" s="1" t="s">
        <v>97</v>
      </c>
      <c r="I927" s="1" t="s">
        <v>81</v>
      </c>
      <c r="J927" s="1">
        <v>115.0</v>
      </c>
      <c r="K927" s="5">
        <f t="shared" si="1"/>
        <v>0.0001157407407</v>
      </c>
      <c r="L927" s="3">
        <f t="shared" si="2"/>
        <v>920</v>
      </c>
    </row>
    <row r="928" ht="15.75" customHeight="1">
      <c r="A928" s="4">
        <v>45498.0</v>
      </c>
      <c r="B928" s="5">
        <v>0.7630787037037037</v>
      </c>
      <c r="C928" s="1" t="s">
        <v>1582</v>
      </c>
      <c r="D928" s="1" t="s">
        <v>951</v>
      </c>
      <c r="E928" s="1" t="s">
        <v>428</v>
      </c>
      <c r="F928" s="1" t="s">
        <v>102</v>
      </c>
      <c r="G928" s="1" t="s">
        <v>1583</v>
      </c>
      <c r="H928" s="1" t="s">
        <v>322</v>
      </c>
      <c r="I928" s="1" t="s">
        <v>785</v>
      </c>
      <c r="J928" s="1">
        <v>115.0</v>
      </c>
      <c r="K928" s="5">
        <f t="shared" si="1"/>
        <v>0.0001157407407</v>
      </c>
      <c r="L928" s="3">
        <f t="shared" si="2"/>
        <v>920</v>
      </c>
    </row>
    <row r="929" ht="15.75" customHeight="1">
      <c r="A929" s="4">
        <v>45498.0</v>
      </c>
      <c r="B929" s="5">
        <v>0.7631944444444444</v>
      </c>
      <c r="C929" s="1" t="s">
        <v>1638</v>
      </c>
      <c r="D929" s="1" t="s">
        <v>1639</v>
      </c>
      <c r="E929" s="1" t="s">
        <v>1111</v>
      </c>
      <c r="F929" s="1" t="s">
        <v>257</v>
      </c>
      <c r="G929" s="1" t="s">
        <v>1434</v>
      </c>
      <c r="H929" s="1" t="s">
        <v>326</v>
      </c>
      <c r="I929" s="1" t="s">
        <v>69</v>
      </c>
      <c r="J929" s="1">
        <v>115.0</v>
      </c>
      <c r="K929" s="5">
        <f t="shared" si="1"/>
        <v>0.0001157407407</v>
      </c>
      <c r="L929" s="3">
        <f t="shared" si="2"/>
        <v>920</v>
      </c>
    </row>
    <row r="930" ht="15.75" customHeight="1">
      <c r="A930" s="4">
        <v>45498.0</v>
      </c>
      <c r="B930" s="5">
        <v>0.7633101851851852</v>
      </c>
      <c r="C930" s="1" t="s">
        <v>1274</v>
      </c>
      <c r="D930" s="1" t="s">
        <v>1128</v>
      </c>
      <c r="E930" s="1" t="s">
        <v>1640</v>
      </c>
      <c r="F930" s="1" t="s">
        <v>293</v>
      </c>
      <c r="G930" s="1" t="s">
        <v>1641</v>
      </c>
      <c r="H930" s="1" t="s">
        <v>318</v>
      </c>
      <c r="I930" s="1" t="s">
        <v>69</v>
      </c>
      <c r="J930" s="1">
        <v>115.0</v>
      </c>
      <c r="K930" s="5">
        <f t="shared" si="1"/>
        <v>0.0001157407407</v>
      </c>
      <c r="L930" s="3">
        <f t="shared" si="2"/>
        <v>920</v>
      </c>
    </row>
    <row r="931" ht="15.75" customHeight="1">
      <c r="A931" s="4">
        <v>45498.0</v>
      </c>
      <c r="B931" s="5">
        <v>0.763425925925926</v>
      </c>
      <c r="C931" s="1" t="s">
        <v>1644</v>
      </c>
      <c r="D931" s="1" t="s">
        <v>1030</v>
      </c>
      <c r="E931" s="1" t="s">
        <v>1645</v>
      </c>
      <c r="F931" s="1" t="s">
        <v>286</v>
      </c>
      <c r="G931" s="1" t="s">
        <v>1431</v>
      </c>
      <c r="H931" s="1" t="s">
        <v>11</v>
      </c>
      <c r="I931" s="1" t="s">
        <v>81</v>
      </c>
      <c r="J931" s="1">
        <v>115.0</v>
      </c>
      <c r="K931" s="5">
        <f t="shared" si="1"/>
        <v>0.0001157407407</v>
      </c>
      <c r="L931" s="3">
        <f t="shared" si="2"/>
        <v>920</v>
      </c>
    </row>
    <row r="932" ht="15.75" customHeight="1">
      <c r="A932" s="4">
        <v>45498.0</v>
      </c>
      <c r="B932" s="5">
        <v>0.7635416666666667</v>
      </c>
      <c r="C932" s="1" t="s">
        <v>1298</v>
      </c>
      <c r="D932" s="1" t="s">
        <v>1636</v>
      </c>
      <c r="E932" s="1" t="s">
        <v>1246</v>
      </c>
      <c r="F932" s="1" t="s">
        <v>254</v>
      </c>
      <c r="G932" s="1" t="s">
        <v>1637</v>
      </c>
      <c r="H932" s="1" t="s">
        <v>318</v>
      </c>
      <c r="I932" s="1" t="s">
        <v>81</v>
      </c>
      <c r="J932" s="1">
        <v>115.0</v>
      </c>
      <c r="K932" s="5">
        <f t="shared" si="1"/>
        <v>0.0001157407407</v>
      </c>
      <c r="L932" s="3">
        <f t="shared" si="2"/>
        <v>920</v>
      </c>
    </row>
    <row r="933" ht="15.75" customHeight="1">
      <c r="A933" s="4">
        <v>45498.0</v>
      </c>
      <c r="B933" s="5">
        <v>0.7636574074074074</v>
      </c>
      <c r="C933" s="1" t="s">
        <v>1644</v>
      </c>
      <c r="D933" s="1" t="s">
        <v>1030</v>
      </c>
      <c r="E933" s="1" t="s">
        <v>1645</v>
      </c>
      <c r="F933" s="1" t="s">
        <v>286</v>
      </c>
      <c r="G933" s="1" t="s">
        <v>1431</v>
      </c>
      <c r="H933" s="1" t="s">
        <v>11</v>
      </c>
      <c r="I933" s="1" t="s">
        <v>56</v>
      </c>
      <c r="J933" s="1">
        <v>115.0</v>
      </c>
      <c r="K933" s="5">
        <f t="shared" si="1"/>
        <v>0.0001157407407</v>
      </c>
      <c r="L933" s="3">
        <f t="shared" si="2"/>
        <v>920</v>
      </c>
    </row>
    <row r="934" ht="15.75" customHeight="1">
      <c r="A934" s="4">
        <v>45498.0</v>
      </c>
      <c r="B934" s="5">
        <v>0.7637731481481481</v>
      </c>
      <c r="C934" s="1" t="s">
        <v>1298</v>
      </c>
      <c r="D934" s="1" t="s">
        <v>1636</v>
      </c>
      <c r="E934" s="1" t="s">
        <v>1246</v>
      </c>
      <c r="F934" s="1" t="s">
        <v>254</v>
      </c>
      <c r="G934" s="1" t="s">
        <v>1637</v>
      </c>
      <c r="H934" s="1" t="s">
        <v>318</v>
      </c>
      <c r="I934" s="1" t="s">
        <v>69</v>
      </c>
      <c r="J934" s="1">
        <v>115.0</v>
      </c>
      <c r="K934" s="5">
        <f t="shared" si="1"/>
        <v>0.0001157407407</v>
      </c>
      <c r="L934" s="3">
        <f t="shared" si="2"/>
        <v>920</v>
      </c>
    </row>
    <row r="935" ht="15.75" customHeight="1">
      <c r="A935" s="4">
        <v>45498.0</v>
      </c>
      <c r="B935" s="5">
        <v>0.7638888888888888</v>
      </c>
      <c r="C935" s="1" t="s">
        <v>1644</v>
      </c>
      <c r="D935" s="1" t="s">
        <v>1030</v>
      </c>
      <c r="E935" s="1" t="s">
        <v>1645</v>
      </c>
      <c r="F935" s="1" t="s">
        <v>286</v>
      </c>
      <c r="G935" s="1" t="s">
        <v>1431</v>
      </c>
      <c r="H935" s="1" t="s">
        <v>11</v>
      </c>
      <c r="I935" s="1" t="s">
        <v>81</v>
      </c>
      <c r="J935" s="1">
        <v>115.0</v>
      </c>
      <c r="K935" s="5">
        <f t="shared" si="1"/>
        <v>0.0001157407407</v>
      </c>
      <c r="L935" s="3">
        <f t="shared" si="2"/>
        <v>920</v>
      </c>
    </row>
    <row r="936" ht="15.75" customHeight="1">
      <c r="A936" s="4">
        <v>45498.0</v>
      </c>
      <c r="B936" s="5">
        <v>0.7640046296296297</v>
      </c>
      <c r="C936" s="1" t="s">
        <v>1304</v>
      </c>
      <c r="D936" s="1" t="s">
        <v>998</v>
      </c>
      <c r="E936" s="1" t="s">
        <v>1556</v>
      </c>
      <c r="F936" s="1" t="s">
        <v>251</v>
      </c>
      <c r="G936" s="1" t="s">
        <v>1557</v>
      </c>
      <c r="H936" s="1" t="s">
        <v>97</v>
      </c>
      <c r="I936" s="1" t="s">
        <v>69</v>
      </c>
      <c r="J936" s="1">
        <v>115.0</v>
      </c>
      <c r="K936" s="5">
        <f t="shared" si="1"/>
        <v>0.0001157407407</v>
      </c>
      <c r="L936" s="3">
        <f t="shared" si="2"/>
        <v>920</v>
      </c>
    </row>
    <row r="937" ht="15.75" customHeight="1">
      <c r="A937" s="4">
        <v>45498.0</v>
      </c>
      <c r="B937" s="5">
        <v>0.7641203703703704</v>
      </c>
      <c r="C937" s="1" t="s">
        <v>1618</v>
      </c>
      <c r="D937" s="1" t="s">
        <v>469</v>
      </c>
      <c r="E937" s="1" t="s">
        <v>1619</v>
      </c>
      <c r="F937" s="1" t="s">
        <v>284</v>
      </c>
      <c r="G937" s="1" t="s">
        <v>1620</v>
      </c>
      <c r="H937" s="1" t="s">
        <v>315</v>
      </c>
      <c r="I937" s="1" t="s">
        <v>69</v>
      </c>
      <c r="J937" s="1">
        <v>115.0</v>
      </c>
      <c r="K937" s="5">
        <f t="shared" si="1"/>
        <v>0.0001273148148</v>
      </c>
      <c r="L937" s="3">
        <f t="shared" si="2"/>
        <v>920</v>
      </c>
    </row>
    <row r="938" ht="15.75" customHeight="1">
      <c r="A938" s="4">
        <v>45498.0</v>
      </c>
      <c r="B938" s="5">
        <v>0.7642476851851852</v>
      </c>
      <c r="C938" s="1" t="s">
        <v>1298</v>
      </c>
      <c r="D938" s="1" t="s">
        <v>1636</v>
      </c>
      <c r="E938" s="1" t="s">
        <v>1246</v>
      </c>
      <c r="F938" s="1" t="s">
        <v>254</v>
      </c>
      <c r="G938" s="1" t="s">
        <v>1637</v>
      </c>
      <c r="H938" s="1" t="s">
        <v>318</v>
      </c>
      <c r="I938" s="1" t="s">
        <v>384</v>
      </c>
      <c r="J938" s="1">
        <v>115.0</v>
      </c>
      <c r="K938" s="5">
        <f t="shared" si="1"/>
        <v>0.0001157407407</v>
      </c>
      <c r="L938" s="3">
        <f t="shared" si="2"/>
        <v>920</v>
      </c>
    </row>
    <row r="939" ht="15.75" customHeight="1">
      <c r="A939" s="4">
        <v>45498.0</v>
      </c>
      <c r="B939" s="5">
        <v>0.7643634259259259</v>
      </c>
      <c r="C939" s="1" t="s">
        <v>1274</v>
      </c>
      <c r="D939" s="1" t="s">
        <v>1128</v>
      </c>
      <c r="E939" s="1" t="s">
        <v>1640</v>
      </c>
      <c r="F939" s="1" t="s">
        <v>293</v>
      </c>
      <c r="G939" s="1" t="s">
        <v>1641</v>
      </c>
      <c r="H939" s="1" t="s">
        <v>318</v>
      </c>
      <c r="I939" s="1" t="s">
        <v>69</v>
      </c>
      <c r="J939" s="1">
        <v>115.0</v>
      </c>
      <c r="K939" s="5">
        <f t="shared" si="1"/>
        <v>0.0001157407407</v>
      </c>
      <c r="L939" s="3">
        <f t="shared" si="2"/>
        <v>920</v>
      </c>
    </row>
    <row r="940" ht="15.75" customHeight="1">
      <c r="A940" s="4">
        <v>45498.0</v>
      </c>
      <c r="B940" s="5">
        <v>0.7644791666666667</v>
      </c>
      <c r="C940" s="1" t="s">
        <v>1633</v>
      </c>
      <c r="D940" s="1" t="s">
        <v>1163</v>
      </c>
      <c r="E940" s="1" t="s">
        <v>1634</v>
      </c>
      <c r="F940" s="1" t="s">
        <v>140</v>
      </c>
      <c r="G940" s="1" t="s">
        <v>1635</v>
      </c>
      <c r="H940" s="1" t="s">
        <v>136</v>
      </c>
      <c r="I940" s="1" t="s">
        <v>81</v>
      </c>
      <c r="J940" s="1">
        <v>115.0</v>
      </c>
      <c r="K940" s="5">
        <f t="shared" si="1"/>
        <v>0.0001157407407</v>
      </c>
      <c r="L940" s="3">
        <f t="shared" si="2"/>
        <v>920</v>
      </c>
    </row>
    <row r="941" ht="15.75" customHeight="1">
      <c r="A941" s="4">
        <v>45498.0</v>
      </c>
      <c r="B941" s="5">
        <v>0.7645949074074074</v>
      </c>
      <c r="C941" s="1" t="s">
        <v>1298</v>
      </c>
      <c r="D941" s="1" t="s">
        <v>1636</v>
      </c>
      <c r="E941" s="1" t="s">
        <v>1246</v>
      </c>
      <c r="F941" s="1" t="s">
        <v>254</v>
      </c>
      <c r="G941" s="1" t="s">
        <v>1637</v>
      </c>
      <c r="H941" s="1" t="s">
        <v>318</v>
      </c>
      <c r="I941" s="1" t="s">
        <v>56</v>
      </c>
      <c r="J941" s="1">
        <v>115.0</v>
      </c>
      <c r="K941" s="5">
        <f t="shared" si="1"/>
        <v>0.0001157407407</v>
      </c>
      <c r="L941" s="3">
        <f t="shared" si="2"/>
        <v>920</v>
      </c>
    </row>
    <row r="942" ht="15.75" customHeight="1">
      <c r="A942" s="4">
        <v>45498.0</v>
      </c>
      <c r="B942" s="5">
        <v>0.7647106481481482</v>
      </c>
      <c r="C942" s="1" t="s">
        <v>1638</v>
      </c>
      <c r="D942" s="1" t="s">
        <v>1639</v>
      </c>
      <c r="E942" s="1" t="s">
        <v>1111</v>
      </c>
      <c r="F942" s="1" t="s">
        <v>257</v>
      </c>
      <c r="G942" s="1" t="s">
        <v>1434</v>
      </c>
      <c r="H942" s="1" t="s">
        <v>326</v>
      </c>
      <c r="I942" s="1" t="s">
        <v>69</v>
      </c>
      <c r="J942" s="1">
        <v>115.0</v>
      </c>
      <c r="K942" s="5">
        <f t="shared" si="1"/>
        <v>0.0001157407407</v>
      </c>
      <c r="L942" s="3">
        <f t="shared" si="2"/>
        <v>920</v>
      </c>
    </row>
    <row r="943" ht="15.75" customHeight="1">
      <c r="A943" s="4">
        <v>45498.0</v>
      </c>
      <c r="B943" s="5">
        <v>0.7648263888888889</v>
      </c>
      <c r="C943" s="1" t="s">
        <v>1582</v>
      </c>
      <c r="D943" s="1" t="s">
        <v>951</v>
      </c>
      <c r="E943" s="1" t="s">
        <v>428</v>
      </c>
      <c r="F943" s="1" t="s">
        <v>102</v>
      </c>
      <c r="G943" s="1" t="s">
        <v>1583</v>
      </c>
      <c r="H943" s="1" t="s">
        <v>322</v>
      </c>
      <c r="I943" s="1" t="s">
        <v>81</v>
      </c>
      <c r="J943" s="1">
        <v>115.0</v>
      </c>
      <c r="K943" s="5">
        <f t="shared" si="1"/>
        <v>0.0001157407407</v>
      </c>
      <c r="L943" s="3">
        <f t="shared" si="2"/>
        <v>920</v>
      </c>
    </row>
    <row r="944" ht="15.75" customHeight="1">
      <c r="A944" s="4">
        <v>45498.0</v>
      </c>
      <c r="B944" s="5">
        <v>0.7649421296296296</v>
      </c>
      <c r="C944" s="1" t="s">
        <v>1547</v>
      </c>
      <c r="D944" s="1" t="s">
        <v>1311</v>
      </c>
      <c r="E944" s="1" t="s">
        <v>1548</v>
      </c>
      <c r="F944" s="1" t="s">
        <v>140</v>
      </c>
      <c r="G944" s="1" t="s">
        <v>367</v>
      </c>
      <c r="H944" s="1" t="s">
        <v>136</v>
      </c>
      <c r="I944" s="1" t="s">
        <v>69</v>
      </c>
      <c r="J944" s="1">
        <v>115.0</v>
      </c>
      <c r="K944" s="5">
        <f t="shared" si="1"/>
        <v>0.0001157407407</v>
      </c>
      <c r="L944" s="3">
        <f t="shared" si="2"/>
        <v>920</v>
      </c>
    </row>
    <row r="945" ht="15.75" customHeight="1">
      <c r="A945" s="4">
        <v>45498.0</v>
      </c>
      <c r="B945" s="5">
        <v>0.7650578703703703</v>
      </c>
      <c r="C945" s="1" t="s">
        <v>1251</v>
      </c>
      <c r="D945" s="1" t="s">
        <v>1121</v>
      </c>
      <c r="E945" s="1" t="s">
        <v>1652</v>
      </c>
      <c r="F945" s="1" t="s">
        <v>145</v>
      </c>
      <c r="G945" s="1" t="s">
        <v>1653</v>
      </c>
      <c r="H945" s="1" t="s">
        <v>325</v>
      </c>
      <c r="I945" s="1" t="s">
        <v>69</v>
      </c>
      <c r="J945" s="1">
        <v>115.0</v>
      </c>
      <c r="K945" s="5">
        <f t="shared" si="1"/>
        <v>0.0001157407407</v>
      </c>
      <c r="L945" s="3">
        <f t="shared" si="2"/>
        <v>920</v>
      </c>
    </row>
    <row r="946" ht="15.75" customHeight="1">
      <c r="A946" s="4">
        <v>45498.0</v>
      </c>
      <c r="B946" s="5">
        <v>0.7651736111111112</v>
      </c>
      <c r="C946" s="1" t="s">
        <v>1274</v>
      </c>
      <c r="D946" s="1" t="s">
        <v>1128</v>
      </c>
      <c r="E946" s="1" t="s">
        <v>1640</v>
      </c>
      <c r="F946" s="1" t="s">
        <v>293</v>
      </c>
      <c r="G946" s="1" t="s">
        <v>1641</v>
      </c>
      <c r="H946" s="1" t="s">
        <v>318</v>
      </c>
      <c r="I946" s="1" t="s">
        <v>69</v>
      </c>
      <c r="J946" s="1">
        <v>115.0</v>
      </c>
      <c r="K946" s="5">
        <f t="shared" si="1"/>
        <v>0.0001157407407</v>
      </c>
      <c r="L946" s="3">
        <f t="shared" si="2"/>
        <v>920</v>
      </c>
    </row>
    <row r="947" ht="15.75" customHeight="1">
      <c r="A947" s="4">
        <v>45498.0</v>
      </c>
      <c r="B947" s="5">
        <v>0.7652893518518519</v>
      </c>
      <c r="C947" s="1" t="s">
        <v>1298</v>
      </c>
      <c r="D947" s="1" t="s">
        <v>1636</v>
      </c>
      <c r="E947" s="1" t="s">
        <v>1246</v>
      </c>
      <c r="F947" s="1" t="s">
        <v>254</v>
      </c>
      <c r="G947" s="1" t="s">
        <v>1637</v>
      </c>
      <c r="H947" s="1" t="s">
        <v>318</v>
      </c>
      <c r="I947" s="1" t="s">
        <v>81</v>
      </c>
      <c r="J947" s="1">
        <v>115.0</v>
      </c>
      <c r="K947" s="5">
        <f t="shared" si="1"/>
        <v>0.0001157407407</v>
      </c>
      <c r="L947" s="3">
        <f t="shared" si="2"/>
        <v>920</v>
      </c>
    </row>
    <row r="948" ht="15.75" customHeight="1">
      <c r="A948" s="4">
        <v>45498.0</v>
      </c>
      <c r="B948" s="5">
        <v>0.7654050925925926</v>
      </c>
      <c r="C948" s="1" t="s">
        <v>1582</v>
      </c>
      <c r="D948" s="1" t="s">
        <v>951</v>
      </c>
      <c r="E948" s="1" t="s">
        <v>428</v>
      </c>
      <c r="F948" s="1" t="s">
        <v>102</v>
      </c>
      <c r="G948" s="1" t="s">
        <v>1583</v>
      </c>
      <c r="H948" s="1" t="s">
        <v>322</v>
      </c>
      <c r="I948" s="1" t="s">
        <v>69</v>
      </c>
      <c r="J948" s="1">
        <v>115.0</v>
      </c>
      <c r="K948" s="5">
        <f t="shared" si="1"/>
        <v>0.0001157407407</v>
      </c>
      <c r="L948" s="3">
        <f t="shared" si="2"/>
        <v>920</v>
      </c>
    </row>
    <row r="949" ht="15.75" customHeight="1">
      <c r="A949" s="4">
        <v>45498.0</v>
      </c>
      <c r="B949" s="5">
        <v>0.7655208333333333</v>
      </c>
      <c r="C949" s="1" t="s">
        <v>1627</v>
      </c>
      <c r="D949" s="1" t="s">
        <v>531</v>
      </c>
      <c r="E949" s="1" t="s">
        <v>1628</v>
      </c>
      <c r="F949" s="1" t="s">
        <v>231</v>
      </c>
      <c r="G949" s="1" t="s">
        <v>1629</v>
      </c>
      <c r="H949" s="1" t="s">
        <v>312</v>
      </c>
      <c r="I949" s="1" t="s">
        <v>69</v>
      </c>
      <c r="J949" s="1">
        <v>115.0</v>
      </c>
      <c r="K949" s="5">
        <f t="shared" si="1"/>
        <v>0.0001273148148</v>
      </c>
      <c r="L949" s="3">
        <f t="shared" si="2"/>
        <v>920</v>
      </c>
    </row>
    <row r="950" ht="15.75" customHeight="1">
      <c r="A950" s="4">
        <v>45498.0</v>
      </c>
      <c r="B950" s="5">
        <v>0.7656481481481482</v>
      </c>
      <c r="C950" s="1" t="s">
        <v>1572</v>
      </c>
      <c r="D950" s="1" t="s">
        <v>1573</v>
      </c>
      <c r="E950" s="1" t="s">
        <v>1574</v>
      </c>
      <c r="F950" s="1" t="s">
        <v>243</v>
      </c>
      <c r="G950" s="1" t="s">
        <v>1575</v>
      </c>
      <c r="H950" s="1" t="s">
        <v>322</v>
      </c>
      <c r="I950" s="1" t="s">
        <v>69</v>
      </c>
      <c r="J950" s="1">
        <v>115.0</v>
      </c>
      <c r="K950" s="5">
        <f t="shared" si="1"/>
        <v>0.0001157407407</v>
      </c>
      <c r="L950" s="3">
        <f t="shared" si="2"/>
        <v>920</v>
      </c>
    </row>
    <row r="951" ht="15.75" customHeight="1">
      <c r="A951" s="4">
        <v>45498.0</v>
      </c>
      <c r="B951" s="5">
        <v>0.7657638888888889</v>
      </c>
      <c r="C951" s="1" t="s">
        <v>1654</v>
      </c>
      <c r="D951" s="1" t="s">
        <v>1320</v>
      </c>
      <c r="E951" s="1" t="s">
        <v>1655</v>
      </c>
      <c r="F951" s="1" t="s">
        <v>71</v>
      </c>
      <c r="G951" s="1" t="s">
        <v>1656</v>
      </c>
      <c r="H951" s="1" t="s">
        <v>150</v>
      </c>
      <c r="I951" s="1" t="s">
        <v>81</v>
      </c>
      <c r="J951" s="1">
        <v>115.0</v>
      </c>
      <c r="K951" s="5">
        <f t="shared" si="1"/>
        <v>0.0001157407407</v>
      </c>
      <c r="L951" s="3">
        <f t="shared" si="2"/>
        <v>920</v>
      </c>
    </row>
    <row r="952" ht="15.75" customHeight="1">
      <c r="A952" s="4">
        <v>45498.0</v>
      </c>
      <c r="B952" s="5">
        <v>0.7658796296296296</v>
      </c>
      <c r="C952" s="1" t="s">
        <v>1572</v>
      </c>
      <c r="D952" s="1" t="s">
        <v>1573</v>
      </c>
      <c r="E952" s="1" t="s">
        <v>1574</v>
      </c>
      <c r="F952" s="1" t="s">
        <v>243</v>
      </c>
      <c r="G952" s="1" t="s">
        <v>1575</v>
      </c>
      <c r="H952" s="1" t="s">
        <v>322</v>
      </c>
      <c r="I952" s="1" t="s">
        <v>69</v>
      </c>
      <c r="J952" s="1">
        <v>115.0</v>
      </c>
      <c r="K952" s="5">
        <f t="shared" si="1"/>
        <v>0.0001157407407</v>
      </c>
      <c r="L952" s="3">
        <f t="shared" si="2"/>
        <v>920</v>
      </c>
    </row>
    <row r="953" ht="15.75" customHeight="1">
      <c r="A953" s="4">
        <v>45498.0</v>
      </c>
      <c r="B953" s="5">
        <v>0.7659953703703704</v>
      </c>
      <c r="C953" s="1" t="s">
        <v>1647</v>
      </c>
      <c r="D953" s="1" t="s">
        <v>1648</v>
      </c>
      <c r="E953" s="1" t="s">
        <v>1649</v>
      </c>
      <c r="F953" s="1" t="s">
        <v>241</v>
      </c>
      <c r="G953" s="1" t="s">
        <v>1650</v>
      </c>
      <c r="H953" s="1" t="s">
        <v>142</v>
      </c>
      <c r="I953" s="1" t="s">
        <v>69</v>
      </c>
      <c r="J953" s="1">
        <v>115.0</v>
      </c>
      <c r="K953" s="5">
        <f t="shared" si="1"/>
        <v>0.0001157407407</v>
      </c>
      <c r="L953" s="3">
        <f t="shared" si="2"/>
        <v>920</v>
      </c>
    </row>
    <row r="954" ht="15.75" customHeight="1">
      <c r="A954" s="4">
        <v>45498.0</v>
      </c>
      <c r="B954" s="5">
        <v>0.7661111111111111</v>
      </c>
      <c r="C954" s="1" t="s">
        <v>1122</v>
      </c>
      <c r="D954" s="1" t="s">
        <v>1256</v>
      </c>
      <c r="E954" s="1" t="s">
        <v>1353</v>
      </c>
      <c r="F954" s="1" t="s">
        <v>58</v>
      </c>
      <c r="G954" s="1" t="s">
        <v>1651</v>
      </c>
      <c r="H954" s="1" t="s">
        <v>180</v>
      </c>
      <c r="I954" s="1" t="s">
        <v>81</v>
      </c>
      <c r="J954" s="1">
        <v>115.0</v>
      </c>
      <c r="K954" s="5">
        <f t="shared" si="1"/>
        <v>0.0001157407407</v>
      </c>
      <c r="L954" s="3">
        <f t="shared" si="2"/>
        <v>920</v>
      </c>
    </row>
    <row r="955" ht="15.75" customHeight="1">
      <c r="A955" s="4">
        <v>45498.0</v>
      </c>
      <c r="B955" s="5">
        <v>0.7662268518518518</v>
      </c>
      <c r="C955" s="1" t="s">
        <v>1598</v>
      </c>
      <c r="D955" s="1" t="s">
        <v>514</v>
      </c>
      <c r="E955" s="1" t="s">
        <v>1323</v>
      </c>
      <c r="F955" s="1" t="s">
        <v>278</v>
      </c>
      <c r="G955" s="1" t="s">
        <v>1599</v>
      </c>
      <c r="H955" s="1" t="s">
        <v>324</v>
      </c>
      <c r="I955" s="1" t="s">
        <v>69</v>
      </c>
      <c r="J955" s="1">
        <v>115.0</v>
      </c>
      <c r="K955" s="5">
        <f t="shared" si="1"/>
        <v>0.0001273148148</v>
      </c>
      <c r="L955" s="3">
        <f t="shared" si="2"/>
        <v>920</v>
      </c>
    </row>
    <row r="956" ht="15.75" customHeight="1">
      <c r="A956" s="4">
        <v>45498.0</v>
      </c>
      <c r="B956" s="5">
        <v>0.7663541666666667</v>
      </c>
      <c r="C956" s="1" t="s">
        <v>1251</v>
      </c>
      <c r="D956" s="1" t="s">
        <v>1121</v>
      </c>
      <c r="E956" s="1" t="s">
        <v>1652</v>
      </c>
      <c r="F956" s="1" t="s">
        <v>145</v>
      </c>
      <c r="G956" s="1" t="s">
        <v>1653</v>
      </c>
      <c r="H956" s="1" t="s">
        <v>325</v>
      </c>
      <c r="I956" s="1" t="s">
        <v>81</v>
      </c>
      <c r="J956" s="1">
        <v>115.0</v>
      </c>
      <c r="K956" s="5">
        <f t="shared" si="1"/>
        <v>0.0001157407407</v>
      </c>
      <c r="L956" s="3">
        <f t="shared" si="2"/>
        <v>920</v>
      </c>
    </row>
    <row r="957" ht="15.75" customHeight="1">
      <c r="A957" s="4">
        <v>45498.0</v>
      </c>
      <c r="B957" s="5">
        <v>0.7664699074074074</v>
      </c>
      <c r="C957" s="1" t="s">
        <v>1657</v>
      </c>
      <c r="D957" s="1" t="s">
        <v>533</v>
      </c>
      <c r="E957" s="1" t="s">
        <v>1658</v>
      </c>
      <c r="F957" s="1" t="s">
        <v>142</v>
      </c>
      <c r="G957" s="1" t="s">
        <v>1659</v>
      </c>
      <c r="H957" s="1" t="s">
        <v>214</v>
      </c>
      <c r="I957" s="1" t="s">
        <v>81</v>
      </c>
      <c r="J957" s="1">
        <v>114.0</v>
      </c>
      <c r="K957" s="5">
        <f t="shared" si="1"/>
        <v>0.0001157407407</v>
      </c>
      <c r="L957" s="3">
        <f t="shared" si="2"/>
        <v>912</v>
      </c>
    </row>
    <row r="958" ht="15.75" customHeight="1">
      <c r="A958" s="4">
        <v>45498.0</v>
      </c>
      <c r="B958" s="5">
        <v>0.7665856481481481</v>
      </c>
      <c r="C958" s="1" t="s">
        <v>1590</v>
      </c>
      <c r="D958" s="1" t="s">
        <v>1591</v>
      </c>
      <c r="E958" s="1" t="s">
        <v>1592</v>
      </c>
      <c r="F958" s="1" t="s">
        <v>82</v>
      </c>
      <c r="G958" s="1" t="s">
        <v>1593</v>
      </c>
      <c r="H958" s="1" t="s">
        <v>150</v>
      </c>
      <c r="I958" s="1" t="s">
        <v>69</v>
      </c>
      <c r="J958" s="1">
        <v>115.0</v>
      </c>
      <c r="K958" s="5">
        <f t="shared" si="1"/>
        <v>0.0001157407407</v>
      </c>
      <c r="L958" s="3">
        <f t="shared" si="2"/>
        <v>920</v>
      </c>
    </row>
    <row r="959" ht="15.75" customHeight="1">
      <c r="A959" s="4">
        <v>45498.0</v>
      </c>
      <c r="B959" s="5">
        <v>0.7667013888888888</v>
      </c>
      <c r="C959" s="1" t="s">
        <v>1590</v>
      </c>
      <c r="D959" s="1" t="s">
        <v>1591</v>
      </c>
      <c r="E959" s="1" t="s">
        <v>1592</v>
      </c>
      <c r="F959" s="1" t="s">
        <v>82</v>
      </c>
      <c r="G959" s="1" t="s">
        <v>1593</v>
      </c>
      <c r="H959" s="1" t="s">
        <v>150</v>
      </c>
      <c r="I959" s="1" t="s">
        <v>147</v>
      </c>
      <c r="J959" s="1">
        <v>115.0</v>
      </c>
      <c r="K959" s="5">
        <f t="shared" si="1"/>
        <v>0.0001157407407</v>
      </c>
      <c r="L959" s="3">
        <f t="shared" si="2"/>
        <v>920</v>
      </c>
    </row>
    <row r="960" ht="15.75" customHeight="1">
      <c r="A960" s="4">
        <v>45498.0</v>
      </c>
      <c r="B960" s="5">
        <v>0.7668171296296297</v>
      </c>
      <c r="C960" s="1" t="s">
        <v>1590</v>
      </c>
      <c r="D960" s="1" t="s">
        <v>1591</v>
      </c>
      <c r="E960" s="1" t="s">
        <v>1592</v>
      </c>
      <c r="F960" s="1" t="s">
        <v>82</v>
      </c>
      <c r="G960" s="1" t="s">
        <v>1593</v>
      </c>
      <c r="H960" s="1" t="s">
        <v>150</v>
      </c>
      <c r="I960" s="1" t="s">
        <v>81</v>
      </c>
      <c r="J960" s="1">
        <v>115.0</v>
      </c>
      <c r="K960" s="5">
        <f t="shared" si="1"/>
        <v>0.0001157407407</v>
      </c>
      <c r="L960" s="3">
        <f t="shared" si="2"/>
        <v>920</v>
      </c>
    </row>
    <row r="961" ht="15.75" customHeight="1">
      <c r="A961" s="4">
        <v>45498.0</v>
      </c>
      <c r="B961" s="5">
        <v>0.7669328703703704</v>
      </c>
      <c r="C961" s="1" t="s">
        <v>1547</v>
      </c>
      <c r="D961" s="1" t="s">
        <v>1311</v>
      </c>
      <c r="E961" s="1" t="s">
        <v>1548</v>
      </c>
      <c r="F961" s="1" t="s">
        <v>140</v>
      </c>
      <c r="G961" s="1" t="s">
        <v>367</v>
      </c>
      <c r="H961" s="1" t="s">
        <v>136</v>
      </c>
      <c r="I961" s="1" t="s">
        <v>592</v>
      </c>
      <c r="J961" s="1">
        <v>115.0</v>
      </c>
      <c r="K961" s="5">
        <f t="shared" si="1"/>
        <v>0.0001157407407</v>
      </c>
      <c r="L961" s="3">
        <f t="shared" si="2"/>
        <v>920</v>
      </c>
    </row>
    <row r="962" ht="15.75" customHeight="1">
      <c r="A962" s="4">
        <v>45498.0</v>
      </c>
      <c r="B962" s="5">
        <v>0.7670486111111111</v>
      </c>
      <c r="C962" s="1" t="s">
        <v>1122</v>
      </c>
      <c r="D962" s="1" t="s">
        <v>1256</v>
      </c>
      <c r="E962" s="1" t="s">
        <v>1353</v>
      </c>
      <c r="F962" s="1" t="s">
        <v>58</v>
      </c>
      <c r="G962" s="1" t="s">
        <v>1651</v>
      </c>
      <c r="H962" s="1" t="s">
        <v>180</v>
      </c>
      <c r="I962" s="1" t="s">
        <v>81</v>
      </c>
      <c r="J962" s="1">
        <v>115.0</v>
      </c>
      <c r="K962" s="5">
        <f t="shared" si="1"/>
        <v>0.0001157407407</v>
      </c>
      <c r="L962" s="3">
        <f t="shared" si="2"/>
        <v>920</v>
      </c>
    </row>
    <row r="963" ht="15.75" customHeight="1">
      <c r="A963" s="4">
        <v>45498.0</v>
      </c>
      <c r="B963" s="5">
        <v>0.7671643518518518</v>
      </c>
      <c r="C963" s="1" t="s">
        <v>1590</v>
      </c>
      <c r="D963" s="1" t="s">
        <v>1591</v>
      </c>
      <c r="E963" s="1" t="s">
        <v>1592</v>
      </c>
      <c r="F963" s="1" t="s">
        <v>82</v>
      </c>
      <c r="G963" s="1" t="s">
        <v>1593</v>
      </c>
      <c r="H963" s="1" t="s">
        <v>150</v>
      </c>
      <c r="I963" s="1" t="s">
        <v>81</v>
      </c>
      <c r="J963" s="1">
        <v>115.0</v>
      </c>
      <c r="K963" s="5">
        <f t="shared" si="1"/>
        <v>0.0001157407407</v>
      </c>
      <c r="L963" s="3">
        <f t="shared" si="2"/>
        <v>920</v>
      </c>
    </row>
    <row r="964" ht="15.75" customHeight="1">
      <c r="A964" s="4">
        <v>45498.0</v>
      </c>
      <c r="B964" s="5">
        <v>0.7672800925925926</v>
      </c>
      <c r="C964" s="1" t="s">
        <v>1646</v>
      </c>
      <c r="D964" s="1" t="s">
        <v>1237</v>
      </c>
      <c r="E964" s="1" t="s">
        <v>1024</v>
      </c>
      <c r="F964" s="1" t="s">
        <v>257</v>
      </c>
      <c r="G964" s="1" t="s">
        <v>1427</v>
      </c>
      <c r="H964" s="1" t="s">
        <v>326</v>
      </c>
      <c r="I964" s="1" t="s">
        <v>81</v>
      </c>
      <c r="J964" s="1">
        <v>115.0</v>
      </c>
      <c r="K964" s="5">
        <f t="shared" si="1"/>
        <v>0.0001157407407</v>
      </c>
      <c r="L964" s="3">
        <f t="shared" si="2"/>
        <v>920</v>
      </c>
    </row>
    <row r="965" ht="15.75" customHeight="1">
      <c r="A965" s="4">
        <v>45498.0</v>
      </c>
      <c r="B965" s="5">
        <v>0.7673958333333334</v>
      </c>
      <c r="C965" s="1" t="s">
        <v>518</v>
      </c>
      <c r="D965" s="1" t="s">
        <v>1046</v>
      </c>
      <c r="E965" s="1" t="s">
        <v>1334</v>
      </c>
      <c r="F965" s="1" t="s">
        <v>58</v>
      </c>
      <c r="G965" s="1" t="s">
        <v>399</v>
      </c>
      <c r="H965" s="1" t="s">
        <v>146</v>
      </c>
      <c r="I965" s="1" t="s">
        <v>69</v>
      </c>
      <c r="J965" s="1">
        <v>115.0</v>
      </c>
      <c r="K965" s="5">
        <f t="shared" si="1"/>
        <v>0.0001157407407</v>
      </c>
      <c r="L965" s="3">
        <f t="shared" si="2"/>
        <v>920</v>
      </c>
    </row>
    <row r="966" ht="15.75" customHeight="1">
      <c r="A966" s="4">
        <v>45498.0</v>
      </c>
      <c r="B966" s="5">
        <v>0.7675115740740741</v>
      </c>
      <c r="C966" s="1" t="s">
        <v>1660</v>
      </c>
      <c r="D966" s="1" t="s">
        <v>1186</v>
      </c>
      <c r="E966" s="1" t="s">
        <v>1661</v>
      </c>
      <c r="F966" s="1" t="s">
        <v>173</v>
      </c>
      <c r="G966" s="1" t="s">
        <v>1662</v>
      </c>
      <c r="H966" s="1" t="s">
        <v>167</v>
      </c>
      <c r="I966" s="1" t="s">
        <v>785</v>
      </c>
      <c r="J966" s="1">
        <v>114.0</v>
      </c>
      <c r="K966" s="5">
        <f t="shared" si="1"/>
        <v>0.0001157407407</v>
      </c>
      <c r="L966" s="3">
        <f t="shared" si="2"/>
        <v>912</v>
      </c>
    </row>
    <row r="967" ht="15.75" customHeight="1">
      <c r="A967" s="4">
        <v>45498.0</v>
      </c>
      <c r="B967" s="5">
        <v>0.7676273148148148</v>
      </c>
      <c r="C967" s="1" t="s">
        <v>518</v>
      </c>
      <c r="D967" s="1" t="s">
        <v>1046</v>
      </c>
      <c r="E967" s="1" t="s">
        <v>1334</v>
      </c>
      <c r="F967" s="1" t="s">
        <v>58</v>
      </c>
      <c r="G967" s="1" t="s">
        <v>399</v>
      </c>
      <c r="H967" s="1" t="s">
        <v>146</v>
      </c>
      <c r="I967" s="1" t="s">
        <v>147</v>
      </c>
      <c r="J967" s="1">
        <v>115.0</v>
      </c>
      <c r="K967" s="5">
        <f t="shared" si="1"/>
        <v>0.0001273148148</v>
      </c>
      <c r="L967" s="3">
        <f t="shared" si="2"/>
        <v>920</v>
      </c>
    </row>
    <row r="968" ht="15.75" customHeight="1">
      <c r="A968" s="4">
        <v>45498.0</v>
      </c>
      <c r="B968" s="5">
        <v>0.7677546296296296</v>
      </c>
      <c r="C968" s="1" t="s">
        <v>1590</v>
      </c>
      <c r="D968" s="1" t="s">
        <v>1591</v>
      </c>
      <c r="E968" s="1" t="s">
        <v>1592</v>
      </c>
      <c r="F968" s="1" t="s">
        <v>82</v>
      </c>
      <c r="G968" s="1" t="s">
        <v>1593</v>
      </c>
      <c r="H968" s="1" t="s">
        <v>150</v>
      </c>
      <c r="I968" s="1" t="s">
        <v>400</v>
      </c>
      <c r="J968" s="1">
        <v>115.0</v>
      </c>
      <c r="K968" s="5">
        <f t="shared" si="1"/>
        <v>0.0001157407407</v>
      </c>
      <c r="L968" s="3">
        <f t="shared" si="2"/>
        <v>920</v>
      </c>
    </row>
    <row r="969" ht="15.75" customHeight="1">
      <c r="A969" s="4">
        <v>45498.0</v>
      </c>
      <c r="B969" s="5">
        <v>0.7678703703703704</v>
      </c>
      <c r="C969" s="1" t="s">
        <v>518</v>
      </c>
      <c r="D969" s="1" t="s">
        <v>1046</v>
      </c>
      <c r="E969" s="1" t="s">
        <v>1334</v>
      </c>
      <c r="F969" s="1" t="s">
        <v>58</v>
      </c>
      <c r="G969" s="1" t="s">
        <v>399</v>
      </c>
      <c r="H969" s="1" t="s">
        <v>146</v>
      </c>
      <c r="I969" s="1" t="s">
        <v>738</v>
      </c>
      <c r="J969" s="1">
        <v>115.0</v>
      </c>
      <c r="K969" s="5">
        <f t="shared" si="1"/>
        <v>0.0001157407407</v>
      </c>
      <c r="L969" s="3">
        <f t="shared" si="2"/>
        <v>920</v>
      </c>
    </row>
    <row r="970" ht="15.75" customHeight="1">
      <c r="A970" s="4">
        <v>45498.0</v>
      </c>
      <c r="B970" s="5">
        <v>0.7679861111111111</v>
      </c>
      <c r="C970" s="1" t="s">
        <v>518</v>
      </c>
      <c r="D970" s="1" t="s">
        <v>1046</v>
      </c>
      <c r="E970" s="1" t="s">
        <v>1334</v>
      </c>
      <c r="F970" s="1" t="s">
        <v>58</v>
      </c>
      <c r="G970" s="1" t="s">
        <v>399</v>
      </c>
      <c r="H970" s="1" t="s">
        <v>146</v>
      </c>
      <c r="I970" s="1" t="s">
        <v>785</v>
      </c>
      <c r="J970" s="1">
        <v>115.0</v>
      </c>
      <c r="K970" s="5">
        <f t="shared" si="1"/>
        <v>0.0001157407407</v>
      </c>
      <c r="L970" s="3">
        <f t="shared" si="2"/>
        <v>920</v>
      </c>
    </row>
    <row r="971" ht="15.75" customHeight="1">
      <c r="A971" s="4">
        <v>45498.0</v>
      </c>
      <c r="B971" s="5">
        <v>0.7681018518518519</v>
      </c>
      <c r="C971" s="1" t="s">
        <v>518</v>
      </c>
      <c r="D971" s="1" t="s">
        <v>1046</v>
      </c>
      <c r="E971" s="1" t="s">
        <v>1334</v>
      </c>
      <c r="F971" s="1" t="s">
        <v>58</v>
      </c>
      <c r="G971" s="1" t="s">
        <v>399</v>
      </c>
      <c r="H971" s="1" t="s">
        <v>146</v>
      </c>
      <c r="I971" s="1" t="s">
        <v>400</v>
      </c>
      <c r="J971" s="1">
        <v>115.0</v>
      </c>
      <c r="K971" s="5">
        <f t="shared" si="1"/>
        <v>0.0001157407407</v>
      </c>
      <c r="L971" s="3">
        <f t="shared" si="2"/>
        <v>920</v>
      </c>
    </row>
    <row r="972" ht="15.75" customHeight="1">
      <c r="A972" s="4">
        <v>45498.0</v>
      </c>
      <c r="B972" s="5">
        <v>0.7682175925925926</v>
      </c>
      <c r="C972" s="1" t="s">
        <v>1624</v>
      </c>
      <c r="D972" s="1" t="s">
        <v>931</v>
      </c>
      <c r="E972" s="1" t="s">
        <v>1625</v>
      </c>
      <c r="F972" s="1" t="s">
        <v>65</v>
      </c>
      <c r="G972" s="1" t="s">
        <v>1626</v>
      </c>
      <c r="H972" s="1" t="s">
        <v>213</v>
      </c>
      <c r="I972" s="1" t="s">
        <v>785</v>
      </c>
      <c r="J972" s="1">
        <v>114.0</v>
      </c>
      <c r="K972" s="5">
        <f t="shared" si="1"/>
        <v>0.0001157407407</v>
      </c>
      <c r="L972" s="3">
        <f t="shared" si="2"/>
        <v>912</v>
      </c>
    </row>
    <row r="973" ht="15.75" customHeight="1">
      <c r="A973" s="4">
        <v>45498.0</v>
      </c>
      <c r="B973" s="5">
        <v>0.7683333333333333</v>
      </c>
      <c r="C973" s="1" t="s">
        <v>1122</v>
      </c>
      <c r="D973" s="1" t="s">
        <v>1256</v>
      </c>
      <c r="E973" s="1" t="s">
        <v>1353</v>
      </c>
      <c r="F973" s="1" t="s">
        <v>58</v>
      </c>
      <c r="G973" s="1" t="s">
        <v>1651</v>
      </c>
      <c r="H973" s="1" t="s">
        <v>180</v>
      </c>
      <c r="I973" s="1" t="s">
        <v>1443</v>
      </c>
      <c r="J973" s="1">
        <v>115.0</v>
      </c>
      <c r="K973" s="5">
        <f t="shared" si="1"/>
        <v>0.0001273148148</v>
      </c>
      <c r="L973" s="3">
        <f t="shared" si="2"/>
        <v>920</v>
      </c>
    </row>
    <row r="974" ht="15.75" customHeight="1">
      <c r="A974" s="4">
        <v>45498.0</v>
      </c>
      <c r="B974" s="5">
        <v>0.7684606481481482</v>
      </c>
      <c r="C974" s="1" t="s">
        <v>1663</v>
      </c>
      <c r="D974" s="1" t="s">
        <v>941</v>
      </c>
      <c r="E974" s="1" t="s">
        <v>1361</v>
      </c>
      <c r="F974" s="1" t="s">
        <v>287</v>
      </c>
      <c r="G974" s="1" t="s">
        <v>1664</v>
      </c>
      <c r="H974" s="1" t="s">
        <v>180</v>
      </c>
      <c r="I974" s="1" t="s">
        <v>69</v>
      </c>
      <c r="J974" s="1">
        <v>115.0</v>
      </c>
      <c r="K974" s="5">
        <f t="shared" si="1"/>
        <v>0.0001157407407</v>
      </c>
      <c r="L974" s="3">
        <f t="shared" si="2"/>
        <v>920</v>
      </c>
    </row>
    <row r="975" ht="15.75" customHeight="1">
      <c r="A975" s="4">
        <v>45498.0</v>
      </c>
      <c r="B975" s="5">
        <v>0.7685763888888889</v>
      </c>
      <c r="C975" s="1" t="s">
        <v>1665</v>
      </c>
      <c r="D975" s="1" t="s">
        <v>464</v>
      </c>
      <c r="E975" s="1" t="s">
        <v>1666</v>
      </c>
      <c r="F975" s="1" t="s">
        <v>305</v>
      </c>
      <c r="G975" s="1" t="s">
        <v>1438</v>
      </c>
      <c r="H975" s="1" t="s">
        <v>204</v>
      </c>
      <c r="I975" s="1" t="s">
        <v>69</v>
      </c>
      <c r="J975" s="1">
        <v>114.0</v>
      </c>
      <c r="K975" s="5">
        <f t="shared" si="1"/>
        <v>0.0001157407407</v>
      </c>
      <c r="L975" s="3">
        <f t="shared" si="2"/>
        <v>912</v>
      </c>
    </row>
    <row r="976" ht="15.75" customHeight="1">
      <c r="A976" s="4">
        <v>45498.0</v>
      </c>
      <c r="B976" s="5">
        <v>0.7686921296296296</v>
      </c>
      <c r="C976" s="1" t="s">
        <v>1667</v>
      </c>
      <c r="D976" s="1" t="s">
        <v>1225</v>
      </c>
      <c r="E976" s="1" t="s">
        <v>1668</v>
      </c>
      <c r="F976" s="1" t="s">
        <v>109</v>
      </c>
      <c r="G976" s="1" t="s">
        <v>1669</v>
      </c>
      <c r="H976" s="1" t="s">
        <v>170</v>
      </c>
      <c r="I976" s="1" t="s">
        <v>400</v>
      </c>
      <c r="J976" s="1">
        <v>114.0</v>
      </c>
      <c r="K976" s="5">
        <f t="shared" si="1"/>
        <v>0.0001157407407</v>
      </c>
      <c r="L976" s="3">
        <f t="shared" si="2"/>
        <v>912</v>
      </c>
    </row>
    <row r="977" ht="15.75" customHeight="1">
      <c r="A977" s="4">
        <v>45498.0</v>
      </c>
      <c r="B977" s="5">
        <v>0.7688078703703703</v>
      </c>
      <c r="C977" s="1" t="s">
        <v>606</v>
      </c>
      <c r="D977" s="1" t="s">
        <v>1022</v>
      </c>
      <c r="E977" s="1" t="s">
        <v>855</v>
      </c>
      <c r="F977" s="1" t="s">
        <v>328</v>
      </c>
      <c r="G977" s="1" t="s">
        <v>1670</v>
      </c>
      <c r="H977" s="1" t="s">
        <v>234</v>
      </c>
      <c r="I977" s="1" t="s">
        <v>738</v>
      </c>
      <c r="J977" s="1">
        <v>114.0</v>
      </c>
      <c r="K977" s="5">
        <f t="shared" si="1"/>
        <v>0.0001157407407</v>
      </c>
      <c r="L977" s="3">
        <f t="shared" si="2"/>
        <v>912</v>
      </c>
    </row>
    <row r="978" ht="15.75" customHeight="1">
      <c r="A978" s="4">
        <v>45498.0</v>
      </c>
      <c r="B978" s="5">
        <v>0.7689236111111111</v>
      </c>
      <c r="C978" s="1" t="s">
        <v>900</v>
      </c>
      <c r="D978" s="1" t="s">
        <v>1671</v>
      </c>
      <c r="E978" s="1" t="s">
        <v>906</v>
      </c>
      <c r="F978" s="1" t="s">
        <v>315</v>
      </c>
      <c r="G978" s="1" t="s">
        <v>955</v>
      </c>
      <c r="H978" s="1" t="s">
        <v>285</v>
      </c>
      <c r="I978" s="1" t="s">
        <v>81</v>
      </c>
      <c r="J978" s="1">
        <v>114.0</v>
      </c>
      <c r="K978" s="5">
        <f t="shared" si="1"/>
        <v>0.0001157407407</v>
      </c>
      <c r="L978" s="3">
        <f t="shared" si="2"/>
        <v>912</v>
      </c>
    </row>
    <row r="979" ht="15.75" customHeight="1">
      <c r="A979" s="4">
        <v>45498.0</v>
      </c>
      <c r="B979" s="5">
        <v>0.7690393518518519</v>
      </c>
      <c r="C979" s="1" t="s">
        <v>1190</v>
      </c>
      <c r="D979" s="1" t="s">
        <v>485</v>
      </c>
      <c r="E979" s="1" t="s">
        <v>1672</v>
      </c>
      <c r="F979" s="1" t="s">
        <v>318</v>
      </c>
      <c r="G979" s="1" t="s">
        <v>1673</v>
      </c>
      <c r="H979" s="1" t="s">
        <v>255</v>
      </c>
      <c r="I979" s="1" t="s">
        <v>1443</v>
      </c>
      <c r="J979" s="1">
        <v>114.0</v>
      </c>
      <c r="K979" s="5">
        <f t="shared" si="1"/>
        <v>0.0001157407407</v>
      </c>
      <c r="L979" s="3">
        <f t="shared" si="2"/>
        <v>912</v>
      </c>
    </row>
    <row r="980" ht="15.75" customHeight="1">
      <c r="A980" s="4">
        <v>45498.0</v>
      </c>
      <c r="B980" s="5">
        <v>0.7691550925925926</v>
      </c>
      <c r="C980" s="1" t="s">
        <v>1260</v>
      </c>
      <c r="D980" s="1" t="s">
        <v>1037</v>
      </c>
      <c r="E980" s="1" t="s">
        <v>1674</v>
      </c>
      <c r="F980" s="1" t="s">
        <v>142</v>
      </c>
      <c r="G980" s="1" t="s">
        <v>1675</v>
      </c>
      <c r="H980" s="1" t="s">
        <v>211</v>
      </c>
      <c r="I980" s="1" t="s">
        <v>81</v>
      </c>
      <c r="J980" s="1">
        <v>114.0</v>
      </c>
      <c r="K980" s="5">
        <f t="shared" si="1"/>
        <v>0.0001157407407</v>
      </c>
      <c r="L980" s="3">
        <f t="shared" si="2"/>
        <v>912</v>
      </c>
    </row>
    <row r="981" ht="15.75" customHeight="1">
      <c r="A981" s="4">
        <v>45498.0</v>
      </c>
      <c r="B981" s="5">
        <v>0.7692708333333333</v>
      </c>
      <c r="C981" s="1" t="s">
        <v>1657</v>
      </c>
      <c r="D981" s="1" t="s">
        <v>533</v>
      </c>
      <c r="E981" s="1" t="s">
        <v>1658</v>
      </c>
      <c r="F981" s="1" t="s">
        <v>142</v>
      </c>
      <c r="G981" s="1" t="s">
        <v>1659</v>
      </c>
      <c r="H981" s="1" t="s">
        <v>214</v>
      </c>
      <c r="I981" s="1" t="s">
        <v>81</v>
      </c>
      <c r="J981" s="1">
        <v>114.0</v>
      </c>
      <c r="K981" s="5">
        <f t="shared" si="1"/>
        <v>0.0001157407407</v>
      </c>
      <c r="L981" s="3">
        <f t="shared" si="2"/>
        <v>912</v>
      </c>
    </row>
    <row r="982" ht="15.75" customHeight="1">
      <c r="A982" s="4">
        <v>45498.0</v>
      </c>
      <c r="B982" s="5">
        <v>0.7693865740740741</v>
      </c>
      <c r="C982" s="1" t="s">
        <v>1676</v>
      </c>
      <c r="D982" s="1" t="s">
        <v>876</v>
      </c>
      <c r="E982" s="1" t="s">
        <v>1677</v>
      </c>
      <c r="F982" s="1" t="s">
        <v>318</v>
      </c>
      <c r="G982" s="1" t="s">
        <v>1678</v>
      </c>
      <c r="H982" s="1" t="s">
        <v>255</v>
      </c>
      <c r="I982" s="1" t="s">
        <v>785</v>
      </c>
      <c r="J982" s="1">
        <v>114.0</v>
      </c>
      <c r="K982" s="5">
        <f t="shared" si="1"/>
        <v>0.0001157407407</v>
      </c>
      <c r="L982" s="3">
        <f t="shared" si="2"/>
        <v>912</v>
      </c>
    </row>
    <row r="983" ht="15.75" customHeight="1">
      <c r="A983" s="4">
        <v>45498.0</v>
      </c>
      <c r="B983" s="5">
        <v>0.7695023148148148</v>
      </c>
      <c r="C983" s="1" t="s">
        <v>1003</v>
      </c>
      <c r="D983" s="1" t="s">
        <v>41</v>
      </c>
      <c r="E983" s="1" t="s">
        <v>1679</v>
      </c>
      <c r="F983" s="1" t="s">
        <v>325</v>
      </c>
      <c r="G983" s="1" t="s">
        <v>1680</v>
      </c>
      <c r="H983" s="1" t="s">
        <v>294</v>
      </c>
      <c r="I983" s="1" t="s">
        <v>785</v>
      </c>
      <c r="J983" s="1">
        <v>114.0</v>
      </c>
      <c r="K983" s="5">
        <f t="shared" si="1"/>
        <v>0.0001157407407</v>
      </c>
      <c r="L983" s="3">
        <f t="shared" si="2"/>
        <v>912</v>
      </c>
    </row>
    <row r="984" ht="15.75" customHeight="1">
      <c r="A984" s="4">
        <v>45498.0</v>
      </c>
      <c r="B984" s="5">
        <v>0.7696180555555555</v>
      </c>
      <c r="C984" s="1" t="s">
        <v>1681</v>
      </c>
      <c r="D984" s="1" t="s">
        <v>1239</v>
      </c>
      <c r="E984" s="1" t="s">
        <v>1682</v>
      </c>
      <c r="F984" s="1" t="s">
        <v>329</v>
      </c>
      <c r="G984" s="1" t="s">
        <v>1683</v>
      </c>
      <c r="H984" s="1" t="s">
        <v>218</v>
      </c>
      <c r="I984" s="1" t="s">
        <v>56</v>
      </c>
      <c r="J984" s="1">
        <v>114.0</v>
      </c>
      <c r="K984" s="5">
        <f t="shared" si="1"/>
        <v>0.0001157407407</v>
      </c>
      <c r="L984" s="3">
        <f t="shared" si="2"/>
        <v>912</v>
      </c>
    </row>
    <row r="985" ht="15.75" customHeight="1">
      <c r="A985" s="4">
        <v>45498.0</v>
      </c>
      <c r="B985" s="5">
        <v>0.7697337962962963</v>
      </c>
      <c r="C985" s="1" t="s">
        <v>717</v>
      </c>
      <c r="D985" s="1" t="s">
        <v>564</v>
      </c>
      <c r="E985" s="1" t="s">
        <v>649</v>
      </c>
      <c r="F985" s="1" t="s">
        <v>189</v>
      </c>
      <c r="G985" s="1" t="s">
        <v>1189</v>
      </c>
      <c r="H985" s="1" t="s">
        <v>200</v>
      </c>
      <c r="I985" s="1" t="s">
        <v>384</v>
      </c>
      <c r="J985" s="1">
        <v>114.0</v>
      </c>
      <c r="K985" s="5">
        <f t="shared" si="1"/>
        <v>0.0001273148148</v>
      </c>
      <c r="L985" s="3">
        <f t="shared" si="2"/>
        <v>912</v>
      </c>
    </row>
    <row r="986" ht="15.75" customHeight="1">
      <c r="A986" s="4">
        <v>45498.0</v>
      </c>
      <c r="B986" s="5">
        <v>0.7698611111111111</v>
      </c>
      <c r="C986" s="1" t="s">
        <v>1676</v>
      </c>
      <c r="D986" s="1" t="s">
        <v>876</v>
      </c>
      <c r="E986" s="1" t="s">
        <v>1677</v>
      </c>
      <c r="F986" s="1" t="s">
        <v>318</v>
      </c>
      <c r="G986" s="1" t="s">
        <v>1678</v>
      </c>
      <c r="H986" s="1" t="s">
        <v>255</v>
      </c>
      <c r="I986" s="1" t="s">
        <v>785</v>
      </c>
      <c r="J986" s="1">
        <v>114.0</v>
      </c>
      <c r="K986" s="5">
        <f t="shared" si="1"/>
        <v>0.0001157407407</v>
      </c>
      <c r="L986" s="3">
        <f t="shared" si="2"/>
        <v>912</v>
      </c>
    </row>
    <row r="987" ht="15.75" customHeight="1">
      <c r="A987" s="4">
        <v>45498.0</v>
      </c>
      <c r="B987" s="5">
        <v>0.7699768518518518</v>
      </c>
      <c r="C987" s="1" t="s">
        <v>602</v>
      </c>
      <c r="D987" s="1" t="s">
        <v>1398</v>
      </c>
      <c r="E987" s="1" t="s">
        <v>589</v>
      </c>
      <c r="F987" s="1" t="s">
        <v>326</v>
      </c>
      <c r="G987" s="1" t="s">
        <v>1684</v>
      </c>
      <c r="H987" s="1" t="s">
        <v>211</v>
      </c>
      <c r="I987" s="1" t="s">
        <v>56</v>
      </c>
      <c r="J987" s="1">
        <v>114.0</v>
      </c>
      <c r="K987" s="5">
        <f t="shared" si="1"/>
        <v>0.0001157407407</v>
      </c>
      <c r="L987" s="3">
        <f t="shared" si="2"/>
        <v>912</v>
      </c>
    </row>
    <row r="988" ht="15.75" customHeight="1">
      <c r="A988" s="4">
        <v>45498.0</v>
      </c>
      <c r="B988" s="5">
        <v>0.7700925925925926</v>
      </c>
      <c r="C988" s="1" t="s">
        <v>1685</v>
      </c>
      <c r="D988" s="1" t="s">
        <v>31</v>
      </c>
      <c r="E988" s="1" t="s">
        <v>846</v>
      </c>
      <c r="F988" s="1" t="s">
        <v>11</v>
      </c>
      <c r="G988" s="1" t="s">
        <v>1686</v>
      </c>
      <c r="H988" s="1" t="s">
        <v>207</v>
      </c>
      <c r="I988" s="1" t="s">
        <v>785</v>
      </c>
      <c r="J988" s="1">
        <v>114.0</v>
      </c>
      <c r="K988" s="5">
        <f t="shared" si="1"/>
        <v>0.0001157407407</v>
      </c>
      <c r="L988" s="3">
        <f t="shared" si="2"/>
        <v>912</v>
      </c>
    </row>
    <row r="989" ht="15.75" customHeight="1">
      <c r="A989" s="4">
        <v>45498.0</v>
      </c>
      <c r="B989" s="5">
        <v>0.7702083333333334</v>
      </c>
      <c r="C989" s="1" t="s">
        <v>602</v>
      </c>
      <c r="D989" s="1" t="s">
        <v>1398</v>
      </c>
      <c r="E989" s="1" t="s">
        <v>589</v>
      </c>
      <c r="F989" s="1" t="s">
        <v>326</v>
      </c>
      <c r="G989" s="1" t="s">
        <v>1684</v>
      </c>
      <c r="H989" s="1" t="s">
        <v>211</v>
      </c>
      <c r="I989" s="1" t="s">
        <v>785</v>
      </c>
      <c r="J989" s="1">
        <v>114.0</v>
      </c>
      <c r="K989" s="5">
        <f t="shared" si="1"/>
        <v>0.0001157407407</v>
      </c>
      <c r="L989" s="3">
        <f t="shared" si="2"/>
        <v>912</v>
      </c>
    </row>
    <row r="990" ht="15.75" customHeight="1">
      <c r="A990" s="4">
        <v>45498.0</v>
      </c>
      <c r="B990" s="5">
        <v>0.7703240740740741</v>
      </c>
      <c r="C990" s="1" t="s">
        <v>1406</v>
      </c>
      <c r="D990" s="1" t="s">
        <v>1299</v>
      </c>
      <c r="E990" s="1" t="s">
        <v>1687</v>
      </c>
      <c r="F990" s="1" t="s">
        <v>315</v>
      </c>
      <c r="G990" s="1" t="s">
        <v>1526</v>
      </c>
      <c r="H990" s="1" t="s">
        <v>299</v>
      </c>
      <c r="I990" s="1" t="s">
        <v>56</v>
      </c>
      <c r="J990" s="1">
        <v>114.0</v>
      </c>
      <c r="K990" s="5">
        <f t="shared" si="1"/>
        <v>0.0001157407407</v>
      </c>
      <c r="L990" s="3">
        <f t="shared" si="2"/>
        <v>912</v>
      </c>
    </row>
    <row r="991" ht="15.75" customHeight="1">
      <c r="A991" s="4">
        <v>45498.0</v>
      </c>
      <c r="B991" s="5">
        <v>0.7704398148148148</v>
      </c>
      <c r="C991" s="1" t="s">
        <v>1685</v>
      </c>
      <c r="D991" s="1" t="s">
        <v>31</v>
      </c>
      <c r="E991" s="1" t="s">
        <v>846</v>
      </c>
      <c r="F991" s="1" t="s">
        <v>11</v>
      </c>
      <c r="G991" s="1" t="s">
        <v>1686</v>
      </c>
      <c r="H991" s="1" t="s">
        <v>207</v>
      </c>
      <c r="I991" s="1" t="s">
        <v>393</v>
      </c>
      <c r="J991" s="1">
        <v>114.0</v>
      </c>
      <c r="K991" s="5">
        <f t="shared" si="1"/>
        <v>0.0001273148148</v>
      </c>
      <c r="L991" s="3">
        <f t="shared" si="2"/>
        <v>912</v>
      </c>
    </row>
    <row r="992" ht="15.75" customHeight="1">
      <c r="A992" s="4">
        <v>45498.0</v>
      </c>
      <c r="B992" s="5">
        <v>0.7705671296296296</v>
      </c>
      <c r="C992" s="1" t="s">
        <v>1685</v>
      </c>
      <c r="D992" s="1" t="s">
        <v>31</v>
      </c>
      <c r="E992" s="1" t="s">
        <v>846</v>
      </c>
      <c r="F992" s="1" t="s">
        <v>11</v>
      </c>
      <c r="G992" s="1" t="s">
        <v>1686</v>
      </c>
      <c r="H992" s="1" t="s">
        <v>207</v>
      </c>
      <c r="I992" s="1" t="s">
        <v>56</v>
      </c>
      <c r="J992" s="1">
        <v>114.0</v>
      </c>
      <c r="K992" s="5">
        <f t="shared" si="1"/>
        <v>0.0001157407407</v>
      </c>
      <c r="L992" s="3">
        <f t="shared" si="2"/>
        <v>912</v>
      </c>
    </row>
    <row r="993" ht="15.75" customHeight="1">
      <c r="A993" s="4">
        <v>45498.0</v>
      </c>
      <c r="B993" s="5">
        <v>0.7706828703703704</v>
      </c>
      <c r="C993" s="1" t="s">
        <v>621</v>
      </c>
      <c r="D993" s="1" t="s">
        <v>1006</v>
      </c>
      <c r="E993" s="1" t="s">
        <v>1688</v>
      </c>
      <c r="F993" s="1" t="s">
        <v>167</v>
      </c>
      <c r="G993" s="1" t="s">
        <v>1628</v>
      </c>
      <c r="H993" s="1" t="s">
        <v>256</v>
      </c>
      <c r="I993" s="1" t="s">
        <v>415</v>
      </c>
      <c r="J993" s="1">
        <v>114.0</v>
      </c>
      <c r="K993" s="5">
        <f t="shared" si="1"/>
        <v>0.0001157407407</v>
      </c>
      <c r="L993" s="3">
        <f t="shared" si="2"/>
        <v>912</v>
      </c>
    </row>
    <row r="994" ht="15.75" customHeight="1">
      <c r="A994" s="4">
        <v>45498.0</v>
      </c>
      <c r="B994" s="5">
        <v>0.7707986111111111</v>
      </c>
      <c r="C994" s="1" t="s">
        <v>1689</v>
      </c>
      <c r="D994" s="1" t="s">
        <v>967</v>
      </c>
      <c r="E994" s="1" t="s">
        <v>562</v>
      </c>
      <c r="F994" s="1" t="s">
        <v>136</v>
      </c>
      <c r="G994" s="1" t="s">
        <v>362</v>
      </c>
      <c r="H994" s="1" t="s">
        <v>207</v>
      </c>
      <c r="I994" s="1" t="s">
        <v>785</v>
      </c>
      <c r="J994" s="1">
        <v>114.0</v>
      </c>
      <c r="K994" s="5">
        <f t="shared" si="1"/>
        <v>0.0001157407407</v>
      </c>
      <c r="L994" s="3">
        <f t="shared" si="2"/>
        <v>912</v>
      </c>
    </row>
    <row r="995" ht="15.75" customHeight="1">
      <c r="A995" s="4">
        <v>45498.0</v>
      </c>
      <c r="B995" s="5">
        <v>0.7709143518518519</v>
      </c>
      <c r="C995" s="1" t="s">
        <v>1512</v>
      </c>
      <c r="D995" s="1" t="s">
        <v>641</v>
      </c>
      <c r="E995" s="1" t="s">
        <v>1690</v>
      </c>
      <c r="F995" s="1" t="s">
        <v>214</v>
      </c>
      <c r="G995" s="1" t="s">
        <v>1107</v>
      </c>
      <c r="H995" s="1" t="s">
        <v>62</v>
      </c>
      <c r="I995" s="1" t="s">
        <v>785</v>
      </c>
      <c r="J995" s="1">
        <v>114.0</v>
      </c>
      <c r="K995" s="5">
        <f t="shared" si="1"/>
        <v>0.0001157407407</v>
      </c>
      <c r="L995" s="3">
        <f t="shared" si="2"/>
        <v>912</v>
      </c>
    </row>
    <row r="996" ht="15.75" customHeight="1">
      <c r="A996" s="4">
        <v>45498.0</v>
      </c>
      <c r="B996" s="5">
        <v>0.7710300925925926</v>
      </c>
      <c r="C996" s="1" t="s">
        <v>1689</v>
      </c>
      <c r="D996" s="1" t="s">
        <v>967</v>
      </c>
      <c r="E996" s="1" t="s">
        <v>562</v>
      </c>
      <c r="F996" s="1" t="s">
        <v>136</v>
      </c>
      <c r="G996" s="1" t="s">
        <v>362</v>
      </c>
      <c r="H996" s="1" t="s">
        <v>207</v>
      </c>
      <c r="I996" s="1" t="s">
        <v>63</v>
      </c>
      <c r="J996" s="1">
        <v>114.0</v>
      </c>
      <c r="K996" s="5">
        <f t="shared" si="1"/>
        <v>0.0001157407407</v>
      </c>
      <c r="L996" s="3">
        <f t="shared" si="2"/>
        <v>912</v>
      </c>
    </row>
    <row r="997" ht="15.75" customHeight="1">
      <c r="A997" s="4">
        <v>45498.0</v>
      </c>
      <c r="B997" s="5">
        <v>0.7711458333333333</v>
      </c>
      <c r="C997" s="1" t="s">
        <v>1406</v>
      </c>
      <c r="D997" s="1" t="s">
        <v>1299</v>
      </c>
      <c r="E997" s="1" t="s">
        <v>1687</v>
      </c>
      <c r="F997" s="1" t="s">
        <v>315</v>
      </c>
      <c r="G997" s="1" t="s">
        <v>1526</v>
      </c>
      <c r="H997" s="1" t="s">
        <v>299</v>
      </c>
      <c r="I997" s="1" t="s">
        <v>393</v>
      </c>
      <c r="J997" s="1">
        <v>114.0</v>
      </c>
      <c r="K997" s="5">
        <f t="shared" si="1"/>
        <v>0.0001157407407</v>
      </c>
      <c r="L997" s="3">
        <f t="shared" si="2"/>
        <v>912</v>
      </c>
    </row>
    <row r="998" ht="15.75" customHeight="1">
      <c r="A998" s="4">
        <v>45498.0</v>
      </c>
      <c r="B998" s="5">
        <v>0.771261574074074</v>
      </c>
      <c r="C998" s="1" t="s">
        <v>1691</v>
      </c>
      <c r="D998" s="1" t="s">
        <v>497</v>
      </c>
      <c r="E998" s="1" t="s">
        <v>944</v>
      </c>
      <c r="F998" s="1" t="s">
        <v>312</v>
      </c>
      <c r="G998" s="1" t="s">
        <v>1306</v>
      </c>
      <c r="H998" s="1" t="s">
        <v>298</v>
      </c>
      <c r="I998" s="1" t="s">
        <v>393</v>
      </c>
      <c r="J998" s="1">
        <v>114.0</v>
      </c>
      <c r="K998" s="5">
        <f t="shared" si="1"/>
        <v>0.0001157407407</v>
      </c>
      <c r="L998" s="3">
        <f t="shared" si="2"/>
        <v>912</v>
      </c>
    </row>
    <row r="999" ht="15.75" customHeight="1">
      <c r="A999" s="4">
        <v>45498.0</v>
      </c>
      <c r="B999" s="5">
        <v>0.7713773148148149</v>
      </c>
      <c r="C999" s="1" t="s">
        <v>1692</v>
      </c>
      <c r="D999" s="1" t="s">
        <v>1065</v>
      </c>
      <c r="E999" s="1" t="s">
        <v>580</v>
      </c>
      <c r="F999" s="1" t="s">
        <v>335</v>
      </c>
      <c r="G999" s="1" t="s">
        <v>1693</v>
      </c>
      <c r="H999" s="1" t="s">
        <v>282</v>
      </c>
      <c r="I999" s="1" t="s">
        <v>384</v>
      </c>
      <c r="J999" s="1">
        <v>114.0</v>
      </c>
      <c r="K999" s="5">
        <f t="shared" si="1"/>
        <v>0.0001157407407</v>
      </c>
      <c r="L999" s="3">
        <f t="shared" si="2"/>
        <v>912</v>
      </c>
    </row>
    <row r="1000" ht="15.75" customHeight="1">
      <c r="A1000" s="4">
        <v>45498.0</v>
      </c>
      <c r="B1000" s="5">
        <v>0.7714930555555556</v>
      </c>
      <c r="C1000" s="1" t="s">
        <v>900</v>
      </c>
      <c r="D1000" s="1" t="s">
        <v>1671</v>
      </c>
      <c r="E1000" s="1" t="s">
        <v>906</v>
      </c>
      <c r="F1000" s="1" t="s">
        <v>315</v>
      </c>
      <c r="G1000" s="1" t="s">
        <v>955</v>
      </c>
      <c r="H1000" s="1" t="s">
        <v>285</v>
      </c>
      <c r="I1000" s="1" t="s">
        <v>56</v>
      </c>
      <c r="J1000" s="1">
        <v>114.0</v>
      </c>
      <c r="K1000" s="5">
        <f t="shared" si="1"/>
        <v>0.0001157407407</v>
      </c>
      <c r="L1000" s="3">
        <f t="shared" si="2"/>
        <v>912</v>
      </c>
    </row>
    <row r="1001" ht="15.75" customHeight="1">
      <c r="A1001" s="4">
        <v>45498.0</v>
      </c>
      <c r="B1001" s="5">
        <v>0.7716087962962963</v>
      </c>
      <c r="C1001" s="1" t="s">
        <v>1694</v>
      </c>
      <c r="D1001" s="1" t="s">
        <v>1695</v>
      </c>
      <c r="E1001" s="1" t="s">
        <v>879</v>
      </c>
      <c r="F1001" s="1" t="s">
        <v>312</v>
      </c>
      <c r="G1001" s="1" t="s">
        <v>1271</v>
      </c>
      <c r="H1001" s="1" t="s">
        <v>298</v>
      </c>
      <c r="I1001" s="1" t="s">
        <v>785</v>
      </c>
      <c r="J1001" s="1">
        <v>114.0</v>
      </c>
      <c r="K1001" s="5">
        <f t="shared" si="1"/>
        <v>0.0001157407407</v>
      </c>
      <c r="L1001" s="3">
        <f t="shared" si="2"/>
        <v>912</v>
      </c>
    </row>
    <row r="1002" ht="15.75" customHeight="1">
      <c r="A1002" s="4">
        <v>45498.0</v>
      </c>
      <c r="B1002" s="5">
        <v>0.771724537037037</v>
      </c>
      <c r="C1002" s="1" t="s">
        <v>1582</v>
      </c>
      <c r="D1002" s="1" t="s">
        <v>951</v>
      </c>
      <c r="E1002" s="1" t="s">
        <v>428</v>
      </c>
      <c r="F1002" s="1" t="s">
        <v>102</v>
      </c>
      <c r="G1002" s="1" t="s">
        <v>1583</v>
      </c>
      <c r="H1002" s="1" t="s">
        <v>322</v>
      </c>
      <c r="I1002" s="1" t="s">
        <v>56</v>
      </c>
      <c r="J1002" s="1">
        <v>115.0</v>
      </c>
      <c r="K1002" s="5">
        <f t="shared" si="1"/>
        <v>0.0001157407407</v>
      </c>
      <c r="L1002" s="3">
        <f t="shared" si="2"/>
        <v>920</v>
      </c>
    </row>
    <row r="1003" ht="15.75" customHeight="1">
      <c r="A1003" s="4">
        <v>45498.0</v>
      </c>
      <c r="B1003" s="5">
        <v>0.7718402777777778</v>
      </c>
      <c r="C1003" s="1" t="s">
        <v>1696</v>
      </c>
      <c r="D1003" s="1" t="s">
        <v>1330</v>
      </c>
      <c r="E1003" s="1" t="s">
        <v>1697</v>
      </c>
      <c r="F1003" s="1" t="s">
        <v>187</v>
      </c>
      <c r="G1003" s="1" t="s">
        <v>1698</v>
      </c>
      <c r="H1003" s="1" t="s">
        <v>189</v>
      </c>
      <c r="I1003" s="1" t="s">
        <v>56</v>
      </c>
      <c r="J1003" s="1">
        <v>114.0</v>
      </c>
      <c r="K1003" s="5">
        <f t="shared" si="1"/>
        <v>0.0001273148148</v>
      </c>
      <c r="L1003" s="3">
        <f t="shared" si="2"/>
        <v>912</v>
      </c>
    </row>
    <row r="1004" ht="15.75" customHeight="1">
      <c r="A1004" s="4">
        <v>45498.0</v>
      </c>
      <c r="B1004" s="5">
        <v>0.7719675925925926</v>
      </c>
      <c r="C1004" s="1" t="s">
        <v>1691</v>
      </c>
      <c r="D1004" s="1" t="s">
        <v>497</v>
      </c>
      <c r="E1004" s="1" t="s">
        <v>944</v>
      </c>
      <c r="F1004" s="1" t="s">
        <v>312</v>
      </c>
      <c r="G1004" s="1" t="s">
        <v>1306</v>
      </c>
      <c r="H1004" s="1" t="s">
        <v>298</v>
      </c>
      <c r="I1004" s="1" t="s">
        <v>63</v>
      </c>
      <c r="J1004" s="1">
        <v>114.0</v>
      </c>
      <c r="K1004" s="5">
        <f t="shared" si="1"/>
        <v>0.0001157407407</v>
      </c>
      <c r="L1004" s="3">
        <f t="shared" si="2"/>
        <v>912</v>
      </c>
    </row>
    <row r="1005" ht="15.75" customHeight="1">
      <c r="A1005" s="4">
        <v>45498.0</v>
      </c>
      <c r="B1005" s="5">
        <v>0.7720833333333333</v>
      </c>
      <c r="C1005" s="1" t="s">
        <v>1694</v>
      </c>
      <c r="D1005" s="1" t="s">
        <v>1695</v>
      </c>
      <c r="E1005" s="1" t="s">
        <v>879</v>
      </c>
      <c r="F1005" s="1" t="s">
        <v>312</v>
      </c>
      <c r="G1005" s="1" t="s">
        <v>1271</v>
      </c>
      <c r="H1005" s="1" t="s">
        <v>298</v>
      </c>
      <c r="I1005" s="1" t="s">
        <v>56</v>
      </c>
      <c r="J1005" s="1">
        <v>114.0</v>
      </c>
      <c r="K1005" s="5">
        <f t="shared" si="1"/>
        <v>0.0001157407407</v>
      </c>
      <c r="L1005" s="3">
        <f t="shared" si="2"/>
        <v>912</v>
      </c>
    </row>
    <row r="1006" ht="15.75" customHeight="1">
      <c r="A1006" s="4">
        <v>45498.0</v>
      </c>
      <c r="B1006" s="5">
        <v>0.7721990740740741</v>
      </c>
      <c r="C1006" s="1" t="s">
        <v>1406</v>
      </c>
      <c r="D1006" s="1" t="s">
        <v>1299</v>
      </c>
      <c r="E1006" s="1" t="s">
        <v>1687</v>
      </c>
      <c r="F1006" s="1" t="s">
        <v>315</v>
      </c>
      <c r="G1006" s="1" t="s">
        <v>1526</v>
      </c>
      <c r="H1006" s="1" t="s">
        <v>299</v>
      </c>
      <c r="I1006" s="1" t="s">
        <v>393</v>
      </c>
      <c r="J1006" s="1">
        <v>114.0</v>
      </c>
      <c r="K1006" s="5">
        <f t="shared" si="1"/>
        <v>0.0001157407407</v>
      </c>
      <c r="L1006" s="3">
        <f t="shared" si="2"/>
        <v>912</v>
      </c>
    </row>
    <row r="1007" ht="15.75" customHeight="1">
      <c r="A1007" s="4">
        <v>45498.0</v>
      </c>
      <c r="B1007" s="5">
        <v>0.7723148148148148</v>
      </c>
      <c r="C1007" s="1" t="s">
        <v>1109</v>
      </c>
      <c r="D1007" s="1" t="s">
        <v>1144</v>
      </c>
      <c r="E1007" s="1" t="s">
        <v>1699</v>
      </c>
      <c r="F1007" s="1" t="s">
        <v>124</v>
      </c>
      <c r="G1007" s="1" t="s">
        <v>1700</v>
      </c>
      <c r="H1007" s="1" t="s">
        <v>167</v>
      </c>
      <c r="I1007" s="1" t="s">
        <v>56</v>
      </c>
      <c r="J1007" s="1">
        <v>114.0</v>
      </c>
      <c r="K1007" s="5">
        <f t="shared" si="1"/>
        <v>0.0001157407407</v>
      </c>
      <c r="L1007" s="3">
        <f t="shared" si="2"/>
        <v>912</v>
      </c>
    </row>
    <row r="1008" ht="15.75" customHeight="1">
      <c r="A1008" s="4">
        <v>45498.0</v>
      </c>
      <c r="B1008" s="5">
        <v>0.7724305555555555</v>
      </c>
      <c r="C1008" s="1" t="s">
        <v>1701</v>
      </c>
      <c r="D1008" s="1" t="s">
        <v>1108</v>
      </c>
      <c r="E1008" s="1" t="s">
        <v>1702</v>
      </c>
      <c r="F1008" s="1" t="s">
        <v>308</v>
      </c>
      <c r="G1008" s="1" t="s">
        <v>1514</v>
      </c>
      <c r="H1008" s="1" t="s">
        <v>236</v>
      </c>
      <c r="I1008" s="1" t="s">
        <v>393</v>
      </c>
      <c r="J1008" s="1">
        <v>114.0</v>
      </c>
      <c r="K1008" s="5">
        <f t="shared" si="1"/>
        <v>0.0001157407407</v>
      </c>
      <c r="L1008" s="3">
        <f t="shared" si="2"/>
        <v>912</v>
      </c>
    </row>
    <row r="1009" ht="15.75" customHeight="1">
      <c r="A1009" s="4">
        <v>45498.0</v>
      </c>
      <c r="B1009" s="5">
        <v>0.7725462962962963</v>
      </c>
      <c r="C1009" s="1" t="s">
        <v>1703</v>
      </c>
      <c r="D1009" s="1" t="s">
        <v>1287</v>
      </c>
      <c r="E1009" s="1" t="s">
        <v>921</v>
      </c>
      <c r="F1009" s="1" t="s">
        <v>310</v>
      </c>
      <c r="G1009" s="1" t="s">
        <v>1704</v>
      </c>
      <c r="H1009" s="1" t="s">
        <v>249</v>
      </c>
      <c r="I1009" s="1" t="s">
        <v>384</v>
      </c>
      <c r="J1009" s="1">
        <v>114.0</v>
      </c>
      <c r="K1009" s="5">
        <f t="shared" si="1"/>
        <v>0.0001157407407</v>
      </c>
      <c r="L1009" s="3">
        <f t="shared" si="2"/>
        <v>912</v>
      </c>
    </row>
    <row r="1010" ht="15.75" customHeight="1">
      <c r="A1010" s="4">
        <v>45498.0</v>
      </c>
      <c r="B1010" s="5">
        <v>0.7726620370370371</v>
      </c>
      <c r="C1010" s="1" t="s">
        <v>1694</v>
      </c>
      <c r="D1010" s="1" t="s">
        <v>1695</v>
      </c>
      <c r="E1010" s="1" t="s">
        <v>879</v>
      </c>
      <c r="F1010" s="1" t="s">
        <v>312</v>
      </c>
      <c r="G1010" s="1" t="s">
        <v>1271</v>
      </c>
      <c r="H1010" s="1" t="s">
        <v>298</v>
      </c>
      <c r="I1010" s="1" t="s">
        <v>785</v>
      </c>
      <c r="J1010" s="1">
        <v>114.0</v>
      </c>
      <c r="K1010" s="5">
        <f t="shared" si="1"/>
        <v>0.0001157407407</v>
      </c>
      <c r="L1010" s="3">
        <f t="shared" si="2"/>
        <v>912</v>
      </c>
    </row>
    <row r="1011" ht="15.75" customHeight="1">
      <c r="A1011" s="4">
        <v>45498.0</v>
      </c>
      <c r="B1011" s="5">
        <v>0.7727777777777778</v>
      </c>
      <c r="C1011" s="1" t="s">
        <v>1692</v>
      </c>
      <c r="D1011" s="1" t="s">
        <v>1065</v>
      </c>
      <c r="E1011" s="1" t="s">
        <v>580</v>
      </c>
      <c r="F1011" s="1" t="s">
        <v>335</v>
      </c>
      <c r="G1011" s="1" t="s">
        <v>1693</v>
      </c>
      <c r="H1011" s="1" t="s">
        <v>282</v>
      </c>
      <c r="I1011" s="1" t="s">
        <v>56</v>
      </c>
      <c r="J1011" s="1">
        <v>114.0</v>
      </c>
      <c r="K1011" s="5">
        <f t="shared" si="1"/>
        <v>0.0001157407407</v>
      </c>
      <c r="L1011" s="3">
        <f t="shared" si="2"/>
        <v>912</v>
      </c>
    </row>
    <row r="1012" ht="15.75" customHeight="1">
      <c r="A1012" s="4">
        <v>45498.0</v>
      </c>
      <c r="B1012" s="5">
        <v>0.7728935185185185</v>
      </c>
      <c r="C1012" s="1" t="s">
        <v>1286</v>
      </c>
      <c r="D1012" s="1" t="s">
        <v>37</v>
      </c>
      <c r="E1012" s="1" t="s">
        <v>1705</v>
      </c>
      <c r="F1012" s="1" t="s">
        <v>334</v>
      </c>
      <c r="G1012" s="1" t="s">
        <v>1623</v>
      </c>
      <c r="H1012" s="1" t="s">
        <v>196</v>
      </c>
      <c r="I1012" s="1" t="s">
        <v>785</v>
      </c>
      <c r="J1012" s="1">
        <v>114.0</v>
      </c>
      <c r="K1012" s="5">
        <f t="shared" si="1"/>
        <v>0.0001157407407</v>
      </c>
      <c r="L1012" s="3">
        <f t="shared" si="2"/>
        <v>912</v>
      </c>
    </row>
    <row r="1013" ht="15.75" customHeight="1">
      <c r="A1013" s="4">
        <v>45498.0</v>
      </c>
      <c r="B1013" s="5">
        <v>0.7730092592592592</v>
      </c>
      <c r="C1013" s="1" t="s">
        <v>1691</v>
      </c>
      <c r="D1013" s="1" t="s">
        <v>497</v>
      </c>
      <c r="E1013" s="1" t="s">
        <v>944</v>
      </c>
      <c r="F1013" s="1" t="s">
        <v>312</v>
      </c>
      <c r="G1013" s="1" t="s">
        <v>1306</v>
      </c>
      <c r="H1013" s="1" t="s">
        <v>298</v>
      </c>
      <c r="I1013" s="1" t="s">
        <v>56</v>
      </c>
      <c r="J1013" s="1">
        <v>114.0</v>
      </c>
      <c r="K1013" s="5">
        <f t="shared" si="1"/>
        <v>0.0001157407407</v>
      </c>
      <c r="L1013" s="3">
        <f t="shared" si="2"/>
        <v>912</v>
      </c>
    </row>
    <row r="1014" ht="15.75" customHeight="1">
      <c r="A1014" s="4">
        <v>45498.0</v>
      </c>
      <c r="B1014" s="5">
        <v>0.773125</v>
      </c>
      <c r="C1014" s="1" t="s">
        <v>1691</v>
      </c>
      <c r="D1014" s="1" t="s">
        <v>497</v>
      </c>
      <c r="E1014" s="1" t="s">
        <v>944</v>
      </c>
      <c r="F1014" s="1" t="s">
        <v>312</v>
      </c>
      <c r="G1014" s="1" t="s">
        <v>1306</v>
      </c>
      <c r="H1014" s="1" t="s">
        <v>298</v>
      </c>
      <c r="I1014" s="1" t="s">
        <v>415</v>
      </c>
      <c r="J1014" s="1">
        <v>114.0</v>
      </c>
      <c r="K1014" s="5">
        <f t="shared" si="1"/>
        <v>0.0001157407407</v>
      </c>
      <c r="L1014" s="3">
        <f t="shared" si="2"/>
        <v>912</v>
      </c>
    </row>
    <row r="1015" ht="15.75" customHeight="1">
      <c r="A1015" s="4">
        <v>45498.0</v>
      </c>
      <c r="B1015" s="5">
        <v>0.7732407407407408</v>
      </c>
      <c r="C1015" s="1" t="s">
        <v>1692</v>
      </c>
      <c r="D1015" s="1" t="s">
        <v>1065</v>
      </c>
      <c r="E1015" s="1" t="s">
        <v>580</v>
      </c>
      <c r="F1015" s="1" t="s">
        <v>335</v>
      </c>
      <c r="G1015" s="1" t="s">
        <v>1693</v>
      </c>
      <c r="H1015" s="1" t="s">
        <v>282</v>
      </c>
      <c r="I1015" s="1" t="s">
        <v>384</v>
      </c>
      <c r="J1015" s="1">
        <v>114.0</v>
      </c>
      <c r="K1015" s="5">
        <f t="shared" si="1"/>
        <v>0.0001273148148</v>
      </c>
      <c r="L1015" s="3">
        <f t="shared" si="2"/>
        <v>912</v>
      </c>
    </row>
    <row r="1016" ht="15.75" customHeight="1">
      <c r="A1016" s="4">
        <v>45498.0</v>
      </c>
      <c r="B1016" s="5">
        <v>0.7733680555555555</v>
      </c>
      <c r="C1016" s="1" t="s">
        <v>1691</v>
      </c>
      <c r="D1016" s="1" t="s">
        <v>497</v>
      </c>
      <c r="E1016" s="1" t="s">
        <v>944</v>
      </c>
      <c r="F1016" s="1" t="s">
        <v>312</v>
      </c>
      <c r="G1016" s="1" t="s">
        <v>1306</v>
      </c>
      <c r="H1016" s="1" t="s">
        <v>298</v>
      </c>
      <c r="I1016" s="1" t="s">
        <v>56</v>
      </c>
      <c r="J1016" s="1">
        <v>114.0</v>
      </c>
      <c r="K1016" s="5">
        <f t="shared" si="1"/>
        <v>0.0001157407407</v>
      </c>
      <c r="L1016" s="3">
        <f t="shared" si="2"/>
        <v>912</v>
      </c>
    </row>
    <row r="1017" ht="15.75" customHeight="1">
      <c r="A1017" s="4">
        <v>45498.0</v>
      </c>
      <c r="B1017" s="5">
        <v>0.7734837962962963</v>
      </c>
      <c r="C1017" s="1" t="s">
        <v>1694</v>
      </c>
      <c r="D1017" s="1" t="s">
        <v>1695</v>
      </c>
      <c r="E1017" s="1" t="s">
        <v>879</v>
      </c>
      <c r="F1017" s="1" t="s">
        <v>312</v>
      </c>
      <c r="G1017" s="1" t="s">
        <v>1271</v>
      </c>
      <c r="H1017" s="1" t="s">
        <v>298</v>
      </c>
      <c r="I1017" s="1" t="s">
        <v>56</v>
      </c>
      <c r="J1017" s="1">
        <v>114.0</v>
      </c>
      <c r="K1017" s="5">
        <f t="shared" si="1"/>
        <v>0.0001157407407</v>
      </c>
      <c r="L1017" s="3">
        <f t="shared" si="2"/>
        <v>912</v>
      </c>
    </row>
    <row r="1018" ht="15.75" customHeight="1">
      <c r="A1018" s="4">
        <v>45498.0</v>
      </c>
      <c r="B1018" s="5">
        <v>0.773599537037037</v>
      </c>
      <c r="C1018" s="1" t="s">
        <v>900</v>
      </c>
      <c r="D1018" s="1" t="s">
        <v>1671</v>
      </c>
      <c r="E1018" s="1" t="s">
        <v>906</v>
      </c>
      <c r="F1018" s="1" t="s">
        <v>315</v>
      </c>
      <c r="G1018" s="1" t="s">
        <v>955</v>
      </c>
      <c r="H1018" s="1" t="s">
        <v>285</v>
      </c>
      <c r="I1018" s="1" t="s">
        <v>56</v>
      </c>
      <c r="J1018" s="1">
        <v>114.0</v>
      </c>
      <c r="K1018" s="5">
        <f t="shared" si="1"/>
        <v>0.0001157407407</v>
      </c>
      <c r="L1018" s="3">
        <f t="shared" si="2"/>
        <v>912</v>
      </c>
    </row>
    <row r="1019" ht="15.75" customHeight="1">
      <c r="A1019" s="4">
        <v>45498.0</v>
      </c>
      <c r="B1019" s="5">
        <v>0.7737152777777778</v>
      </c>
      <c r="C1019" s="1" t="s">
        <v>1691</v>
      </c>
      <c r="D1019" s="1" t="s">
        <v>497</v>
      </c>
      <c r="E1019" s="1" t="s">
        <v>944</v>
      </c>
      <c r="F1019" s="1" t="s">
        <v>312</v>
      </c>
      <c r="G1019" s="1" t="s">
        <v>1306</v>
      </c>
      <c r="H1019" s="1" t="s">
        <v>298</v>
      </c>
      <c r="I1019" s="1" t="s">
        <v>56</v>
      </c>
      <c r="J1019" s="1">
        <v>114.0</v>
      </c>
      <c r="K1019" s="5">
        <f t="shared" si="1"/>
        <v>0.0001157407407</v>
      </c>
      <c r="L1019" s="3">
        <f t="shared" si="2"/>
        <v>912</v>
      </c>
    </row>
    <row r="1020" ht="15.75" customHeight="1">
      <c r="A1020" s="4">
        <v>45498.0</v>
      </c>
      <c r="B1020" s="5">
        <v>0.7738310185185185</v>
      </c>
      <c r="C1020" s="1" t="s">
        <v>1286</v>
      </c>
      <c r="D1020" s="1" t="s">
        <v>37</v>
      </c>
      <c r="E1020" s="1" t="s">
        <v>1705</v>
      </c>
      <c r="F1020" s="1" t="s">
        <v>334</v>
      </c>
      <c r="G1020" s="1" t="s">
        <v>1623</v>
      </c>
      <c r="H1020" s="1" t="s">
        <v>196</v>
      </c>
      <c r="I1020" s="1" t="s">
        <v>56</v>
      </c>
      <c r="J1020" s="1">
        <v>114.0</v>
      </c>
      <c r="K1020" s="5">
        <f t="shared" si="1"/>
        <v>0.0001157407407</v>
      </c>
      <c r="L1020" s="3">
        <f t="shared" si="2"/>
        <v>912</v>
      </c>
    </row>
    <row r="1021" ht="15.75" customHeight="1">
      <c r="A1021" s="4">
        <v>45498.0</v>
      </c>
      <c r="B1021" s="5">
        <v>0.7739467592592593</v>
      </c>
      <c r="C1021" s="1" t="s">
        <v>1694</v>
      </c>
      <c r="D1021" s="1" t="s">
        <v>1695</v>
      </c>
      <c r="E1021" s="1" t="s">
        <v>879</v>
      </c>
      <c r="F1021" s="1" t="s">
        <v>312</v>
      </c>
      <c r="G1021" s="1" t="s">
        <v>1271</v>
      </c>
      <c r="H1021" s="1" t="s">
        <v>298</v>
      </c>
      <c r="I1021" s="1" t="s">
        <v>56</v>
      </c>
      <c r="J1021" s="1">
        <v>114.0</v>
      </c>
      <c r="K1021" s="5">
        <f t="shared" si="1"/>
        <v>0.0001157407407</v>
      </c>
      <c r="L1021" s="3">
        <f t="shared" si="2"/>
        <v>912</v>
      </c>
    </row>
    <row r="1022" ht="15.75" customHeight="1">
      <c r="A1022" s="4">
        <v>45498.0</v>
      </c>
      <c r="B1022" s="5">
        <v>0.7740625</v>
      </c>
      <c r="C1022" s="1" t="s">
        <v>900</v>
      </c>
      <c r="D1022" s="1" t="s">
        <v>1671</v>
      </c>
      <c r="E1022" s="1" t="s">
        <v>906</v>
      </c>
      <c r="F1022" s="1" t="s">
        <v>315</v>
      </c>
      <c r="G1022" s="1" t="s">
        <v>955</v>
      </c>
      <c r="H1022" s="1" t="s">
        <v>285</v>
      </c>
      <c r="I1022" s="1" t="s">
        <v>384</v>
      </c>
      <c r="J1022" s="1">
        <v>114.0</v>
      </c>
      <c r="K1022" s="5">
        <f t="shared" si="1"/>
        <v>0.0001157407407</v>
      </c>
      <c r="L1022" s="3">
        <f t="shared" si="2"/>
        <v>912</v>
      </c>
    </row>
    <row r="1023" ht="15.75" customHeight="1">
      <c r="A1023" s="4">
        <v>45498.0</v>
      </c>
      <c r="B1023" s="5">
        <v>0.7741782407407407</v>
      </c>
      <c r="C1023" s="1" t="s">
        <v>1689</v>
      </c>
      <c r="D1023" s="1" t="s">
        <v>967</v>
      </c>
      <c r="E1023" s="1" t="s">
        <v>562</v>
      </c>
      <c r="F1023" s="1" t="s">
        <v>136</v>
      </c>
      <c r="G1023" s="1" t="s">
        <v>362</v>
      </c>
      <c r="H1023" s="1" t="s">
        <v>207</v>
      </c>
      <c r="I1023" s="1" t="s">
        <v>384</v>
      </c>
      <c r="J1023" s="1">
        <v>114.0</v>
      </c>
      <c r="K1023" s="5">
        <f t="shared" si="1"/>
        <v>0.0001157407407</v>
      </c>
      <c r="L1023" s="3">
        <f t="shared" si="2"/>
        <v>912</v>
      </c>
    </row>
    <row r="1024" ht="15.75" customHeight="1">
      <c r="A1024" s="4">
        <v>45498.0</v>
      </c>
      <c r="B1024" s="5">
        <v>0.7742939814814814</v>
      </c>
      <c r="C1024" s="1" t="s">
        <v>1149</v>
      </c>
      <c r="D1024" s="1" t="s">
        <v>1059</v>
      </c>
      <c r="E1024" s="1" t="s">
        <v>1366</v>
      </c>
      <c r="F1024" s="1" t="s">
        <v>202</v>
      </c>
      <c r="G1024" s="1" t="s">
        <v>1706</v>
      </c>
      <c r="H1024" s="1" t="s">
        <v>282</v>
      </c>
      <c r="I1024" s="1" t="s">
        <v>384</v>
      </c>
      <c r="J1024" s="1">
        <v>114.0</v>
      </c>
      <c r="K1024" s="5">
        <f t="shared" si="1"/>
        <v>0.0001157407407</v>
      </c>
      <c r="L1024" s="3">
        <f t="shared" si="2"/>
        <v>912</v>
      </c>
    </row>
    <row r="1025" ht="15.75" customHeight="1">
      <c r="A1025" s="4">
        <v>45498.0</v>
      </c>
      <c r="B1025" s="5">
        <v>0.7744097222222223</v>
      </c>
      <c r="C1025" s="1" t="s">
        <v>1691</v>
      </c>
      <c r="D1025" s="1" t="s">
        <v>497</v>
      </c>
      <c r="E1025" s="1" t="s">
        <v>944</v>
      </c>
      <c r="F1025" s="1" t="s">
        <v>312</v>
      </c>
      <c r="G1025" s="1" t="s">
        <v>1306</v>
      </c>
      <c r="H1025" s="1" t="s">
        <v>298</v>
      </c>
      <c r="I1025" s="1" t="s">
        <v>56</v>
      </c>
      <c r="J1025" s="1">
        <v>114.0</v>
      </c>
      <c r="K1025" s="5">
        <f t="shared" si="1"/>
        <v>0.0001157407407</v>
      </c>
      <c r="L1025" s="3">
        <f t="shared" si="2"/>
        <v>912</v>
      </c>
    </row>
    <row r="1026" ht="15.75" customHeight="1">
      <c r="A1026" s="4">
        <v>45498.0</v>
      </c>
      <c r="B1026" s="5">
        <v>0.774525462962963</v>
      </c>
      <c r="C1026" s="1" t="s">
        <v>513</v>
      </c>
      <c r="D1026" s="1" t="s">
        <v>1157</v>
      </c>
      <c r="E1026" s="1" t="s">
        <v>898</v>
      </c>
      <c r="F1026" s="1" t="s">
        <v>97</v>
      </c>
      <c r="G1026" s="1" t="s">
        <v>481</v>
      </c>
      <c r="H1026" s="1" t="s">
        <v>285</v>
      </c>
      <c r="I1026" s="1" t="s">
        <v>785</v>
      </c>
      <c r="J1026" s="1">
        <v>114.0</v>
      </c>
      <c r="K1026" s="5">
        <f t="shared" si="1"/>
        <v>0.0001157407407</v>
      </c>
      <c r="L1026" s="3">
        <f t="shared" si="2"/>
        <v>912</v>
      </c>
    </row>
    <row r="1027" ht="15.75" customHeight="1">
      <c r="A1027" s="4">
        <v>45498.0</v>
      </c>
      <c r="B1027" s="5">
        <v>0.7746412037037037</v>
      </c>
      <c r="C1027" s="1" t="s">
        <v>1694</v>
      </c>
      <c r="D1027" s="1" t="s">
        <v>1695</v>
      </c>
      <c r="E1027" s="1" t="s">
        <v>879</v>
      </c>
      <c r="F1027" s="1" t="s">
        <v>312</v>
      </c>
      <c r="G1027" s="1" t="s">
        <v>1271</v>
      </c>
      <c r="H1027" s="1" t="s">
        <v>298</v>
      </c>
      <c r="I1027" s="1" t="s">
        <v>785</v>
      </c>
      <c r="J1027" s="1">
        <v>114.0</v>
      </c>
      <c r="K1027" s="5">
        <f t="shared" si="1"/>
        <v>0.0001388888889</v>
      </c>
      <c r="L1027" s="3">
        <f t="shared" si="2"/>
        <v>912</v>
      </c>
    </row>
    <row r="1028" ht="15.75" customHeight="1">
      <c r="A1028" s="4">
        <v>45498.0</v>
      </c>
      <c r="B1028" s="5">
        <v>0.7747800925925926</v>
      </c>
      <c r="C1028" s="1" t="s">
        <v>1691</v>
      </c>
      <c r="D1028" s="1" t="s">
        <v>497</v>
      </c>
      <c r="E1028" s="1" t="s">
        <v>944</v>
      </c>
      <c r="F1028" s="1" t="s">
        <v>312</v>
      </c>
      <c r="G1028" s="1" t="s">
        <v>1306</v>
      </c>
      <c r="H1028" s="1" t="s">
        <v>298</v>
      </c>
      <c r="I1028" s="1" t="s">
        <v>56</v>
      </c>
      <c r="J1028" s="1">
        <v>114.0</v>
      </c>
      <c r="K1028" s="5">
        <f t="shared" si="1"/>
        <v>0.0001157407407</v>
      </c>
      <c r="L1028" s="3">
        <f t="shared" si="2"/>
        <v>912</v>
      </c>
    </row>
    <row r="1029" ht="15.75" customHeight="1">
      <c r="A1029" s="4">
        <v>45498.0</v>
      </c>
      <c r="B1029" s="5">
        <v>0.7748958333333333</v>
      </c>
      <c r="C1029" s="1" t="s">
        <v>1691</v>
      </c>
      <c r="D1029" s="1" t="s">
        <v>497</v>
      </c>
      <c r="E1029" s="1" t="s">
        <v>944</v>
      </c>
      <c r="F1029" s="1" t="s">
        <v>312</v>
      </c>
      <c r="G1029" s="1" t="s">
        <v>1306</v>
      </c>
      <c r="H1029" s="1" t="s">
        <v>298</v>
      </c>
      <c r="I1029" s="1" t="s">
        <v>56</v>
      </c>
      <c r="J1029" s="1">
        <v>114.0</v>
      </c>
      <c r="K1029" s="5">
        <f t="shared" si="1"/>
        <v>0.0001157407407</v>
      </c>
      <c r="L1029" s="3">
        <f t="shared" si="2"/>
        <v>912</v>
      </c>
    </row>
    <row r="1030" ht="15.75" customHeight="1">
      <c r="A1030" s="4">
        <v>45498.0</v>
      </c>
      <c r="B1030" s="5">
        <v>0.7750115740740741</v>
      </c>
      <c r="C1030" s="1" t="s">
        <v>1003</v>
      </c>
      <c r="D1030" s="1" t="s">
        <v>41</v>
      </c>
      <c r="E1030" s="1" t="s">
        <v>1679</v>
      </c>
      <c r="F1030" s="1" t="s">
        <v>325</v>
      </c>
      <c r="G1030" s="1" t="s">
        <v>1680</v>
      </c>
      <c r="H1030" s="1" t="s">
        <v>294</v>
      </c>
      <c r="I1030" s="1" t="s">
        <v>56</v>
      </c>
      <c r="J1030" s="1">
        <v>114.0</v>
      </c>
      <c r="K1030" s="5">
        <f t="shared" si="1"/>
        <v>0.0001157407407</v>
      </c>
      <c r="L1030" s="3">
        <f t="shared" si="2"/>
        <v>912</v>
      </c>
    </row>
    <row r="1031" ht="15.75" customHeight="1">
      <c r="A1031" s="4">
        <v>45498.0</v>
      </c>
      <c r="B1031" s="5">
        <v>0.7751273148148148</v>
      </c>
      <c r="C1031" s="1" t="s">
        <v>900</v>
      </c>
      <c r="D1031" s="1" t="s">
        <v>1671</v>
      </c>
      <c r="E1031" s="1" t="s">
        <v>906</v>
      </c>
      <c r="F1031" s="1" t="s">
        <v>315</v>
      </c>
      <c r="G1031" s="1" t="s">
        <v>955</v>
      </c>
      <c r="H1031" s="1" t="s">
        <v>285</v>
      </c>
      <c r="I1031" s="1" t="s">
        <v>56</v>
      </c>
      <c r="J1031" s="1">
        <v>114.0</v>
      </c>
      <c r="K1031" s="5">
        <f t="shared" si="1"/>
        <v>0.0001157407407</v>
      </c>
      <c r="L1031" s="3">
        <f t="shared" si="2"/>
        <v>912</v>
      </c>
    </row>
    <row r="1032" ht="15.75" customHeight="1">
      <c r="A1032" s="4">
        <v>45498.0</v>
      </c>
      <c r="B1032" s="5">
        <v>0.7752430555555555</v>
      </c>
      <c r="C1032" s="1" t="s">
        <v>1685</v>
      </c>
      <c r="D1032" s="1" t="s">
        <v>31</v>
      </c>
      <c r="E1032" s="1" t="s">
        <v>846</v>
      </c>
      <c r="F1032" s="1" t="s">
        <v>11</v>
      </c>
      <c r="G1032" s="1" t="s">
        <v>1686</v>
      </c>
      <c r="H1032" s="1" t="s">
        <v>207</v>
      </c>
      <c r="I1032" s="1" t="s">
        <v>393</v>
      </c>
      <c r="J1032" s="1">
        <v>114.0</v>
      </c>
      <c r="K1032" s="5">
        <f t="shared" si="1"/>
        <v>0.0001157407407</v>
      </c>
      <c r="L1032" s="3">
        <f t="shared" si="2"/>
        <v>912</v>
      </c>
    </row>
    <row r="1033" ht="15.75" customHeight="1">
      <c r="A1033" s="4">
        <v>45498.0</v>
      </c>
      <c r="B1033" s="5">
        <v>0.7753587962962963</v>
      </c>
      <c r="C1033" s="1" t="s">
        <v>1691</v>
      </c>
      <c r="D1033" s="1" t="s">
        <v>497</v>
      </c>
      <c r="E1033" s="1" t="s">
        <v>944</v>
      </c>
      <c r="F1033" s="1" t="s">
        <v>312</v>
      </c>
      <c r="G1033" s="1" t="s">
        <v>1306</v>
      </c>
      <c r="H1033" s="1" t="s">
        <v>298</v>
      </c>
      <c r="I1033" s="1" t="s">
        <v>785</v>
      </c>
      <c r="J1033" s="1">
        <v>114.0</v>
      </c>
      <c r="K1033" s="5">
        <f t="shared" si="1"/>
        <v>0.0001273148148</v>
      </c>
      <c r="L1033" s="3">
        <f t="shared" si="2"/>
        <v>912</v>
      </c>
    </row>
    <row r="1034" ht="15.75" customHeight="1">
      <c r="A1034" s="4">
        <v>45498.0</v>
      </c>
      <c r="B1034" s="5">
        <v>0.7754861111111111</v>
      </c>
      <c r="C1034" s="1" t="s">
        <v>900</v>
      </c>
      <c r="D1034" s="1" t="s">
        <v>1671</v>
      </c>
      <c r="E1034" s="1" t="s">
        <v>906</v>
      </c>
      <c r="F1034" s="1" t="s">
        <v>315</v>
      </c>
      <c r="G1034" s="1" t="s">
        <v>955</v>
      </c>
      <c r="H1034" s="1" t="s">
        <v>285</v>
      </c>
      <c r="I1034" s="1" t="s">
        <v>56</v>
      </c>
      <c r="J1034" s="1">
        <v>114.0</v>
      </c>
      <c r="K1034" s="5">
        <f t="shared" si="1"/>
        <v>0.0001157407407</v>
      </c>
      <c r="L1034" s="3">
        <f t="shared" si="2"/>
        <v>912</v>
      </c>
    </row>
    <row r="1035" ht="15.75" customHeight="1">
      <c r="A1035" s="4">
        <v>45498.0</v>
      </c>
      <c r="B1035" s="5">
        <v>0.7756018518518518</v>
      </c>
      <c r="C1035" s="1" t="s">
        <v>900</v>
      </c>
      <c r="D1035" s="1" t="s">
        <v>1671</v>
      </c>
      <c r="E1035" s="1" t="s">
        <v>906</v>
      </c>
      <c r="F1035" s="1" t="s">
        <v>315</v>
      </c>
      <c r="G1035" s="1" t="s">
        <v>955</v>
      </c>
      <c r="H1035" s="1" t="s">
        <v>285</v>
      </c>
      <c r="I1035" s="1" t="s">
        <v>56</v>
      </c>
      <c r="J1035" s="1">
        <v>114.0</v>
      </c>
      <c r="K1035" s="5">
        <f t="shared" si="1"/>
        <v>0.0001157407407</v>
      </c>
      <c r="L1035" s="3">
        <f t="shared" si="2"/>
        <v>912</v>
      </c>
    </row>
    <row r="1036" ht="15.75" customHeight="1">
      <c r="A1036" s="4">
        <v>45498.0</v>
      </c>
      <c r="B1036" s="5">
        <v>0.7757175925925925</v>
      </c>
      <c r="C1036" s="1" t="s">
        <v>1657</v>
      </c>
      <c r="D1036" s="1" t="s">
        <v>533</v>
      </c>
      <c r="E1036" s="1" t="s">
        <v>1658</v>
      </c>
      <c r="F1036" s="1" t="s">
        <v>142</v>
      </c>
      <c r="G1036" s="1" t="s">
        <v>1659</v>
      </c>
      <c r="H1036" s="1" t="s">
        <v>214</v>
      </c>
      <c r="I1036" s="1" t="s">
        <v>393</v>
      </c>
      <c r="J1036" s="1">
        <v>114.0</v>
      </c>
      <c r="K1036" s="5">
        <f t="shared" si="1"/>
        <v>0.0001157407407</v>
      </c>
      <c r="L1036" s="3">
        <f t="shared" si="2"/>
        <v>912</v>
      </c>
    </row>
    <row r="1037" ht="15.75" customHeight="1">
      <c r="A1037" s="4">
        <v>45498.0</v>
      </c>
      <c r="B1037" s="5">
        <v>0.7758333333333334</v>
      </c>
      <c r="C1037" s="1" t="s">
        <v>513</v>
      </c>
      <c r="D1037" s="1" t="s">
        <v>1157</v>
      </c>
      <c r="E1037" s="1" t="s">
        <v>898</v>
      </c>
      <c r="F1037" s="1" t="s">
        <v>97</v>
      </c>
      <c r="G1037" s="1" t="s">
        <v>481</v>
      </c>
      <c r="H1037" s="1" t="s">
        <v>285</v>
      </c>
      <c r="I1037" s="1" t="s">
        <v>785</v>
      </c>
      <c r="J1037" s="1">
        <v>114.0</v>
      </c>
      <c r="K1037" s="5">
        <f t="shared" si="1"/>
        <v>0.0001157407407</v>
      </c>
      <c r="L1037" s="3">
        <f t="shared" si="2"/>
        <v>912</v>
      </c>
    </row>
    <row r="1038" ht="15.75" customHeight="1">
      <c r="A1038" s="4">
        <v>45498.0</v>
      </c>
      <c r="B1038" s="5">
        <v>0.7759490740740741</v>
      </c>
      <c r="C1038" s="1" t="s">
        <v>900</v>
      </c>
      <c r="D1038" s="1" t="s">
        <v>1671</v>
      </c>
      <c r="E1038" s="1" t="s">
        <v>906</v>
      </c>
      <c r="F1038" s="1" t="s">
        <v>315</v>
      </c>
      <c r="G1038" s="1" t="s">
        <v>955</v>
      </c>
      <c r="H1038" s="1" t="s">
        <v>285</v>
      </c>
      <c r="I1038" s="1" t="s">
        <v>56</v>
      </c>
      <c r="J1038" s="1">
        <v>114.0</v>
      </c>
      <c r="K1038" s="5">
        <f t="shared" si="1"/>
        <v>0.0001157407407</v>
      </c>
      <c r="L1038" s="3">
        <f t="shared" si="2"/>
        <v>912</v>
      </c>
    </row>
    <row r="1039" ht="15.75" customHeight="1">
      <c r="A1039" s="4">
        <v>45498.0</v>
      </c>
      <c r="B1039" s="5">
        <v>0.7760648148148148</v>
      </c>
      <c r="C1039" s="1" t="s">
        <v>1689</v>
      </c>
      <c r="D1039" s="1" t="s">
        <v>967</v>
      </c>
      <c r="E1039" s="1" t="s">
        <v>562</v>
      </c>
      <c r="F1039" s="1" t="s">
        <v>136</v>
      </c>
      <c r="G1039" s="1" t="s">
        <v>362</v>
      </c>
      <c r="H1039" s="1" t="s">
        <v>207</v>
      </c>
      <c r="I1039" s="1" t="s">
        <v>56</v>
      </c>
      <c r="J1039" s="1">
        <v>114.0</v>
      </c>
      <c r="K1039" s="5">
        <f t="shared" si="1"/>
        <v>0.0001157407407</v>
      </c>
      <c r="L1039" s="3">
        <f t="shared" si="2"/>
        <v>912</v>
      </c>
    </row>
    <row r="1040" ht="15.75" customHeight="1">
      <c r="A1040" s="4">
        <v>45498.0</v>
      </c>
      <c r="B1040" s="5">
        <v>0.7761805555555555</v>
      </c>
      <c r="C1040" s="1" t="s">
        <v>1707</v>
      </c>
      <c r="D1040" s="1" t="s">
        <v>962</v>
      </c>
      <c r="E1040" s="1" t="s">
        <v>585</v>
      </c>
      <c r="F1040" s="1" t="s">
        <v>322</v>
      </c>
      <c r="G1040" s="1" t="s">
        <v>1708</v>
      </c>
      <c r="H1040" s="1" t="s">
        <v>214</v>
      </c>
      <c r="I1040" s="1" t="s">
        <v>384</v>
      </c>
      <c r="J1040" s="1">
        <v>114.0</v>
      </c>
      <c r="K1040" s="5">
        <f t="shared" si="1"/>
        <v>0.0001157407407</v>
      </c>
      <c r="L1040" s="3">
        <f t="shared" si="2"/>
        <v>912</v>
      </c>
    </row>
    <row r="1041" ht="15.75" customHeight="1">
      <c r="A1041" s="4">
        <v>45498.0</v>
      </c>
      <c r="B1041" s="5">
        <v>0.7762962962962963</v>
      </c>
      <c r="C1041" s="1" t="s">
        <v>1691</v>
      </c>
      <c r="D1041" s="1" t="s">
        <v>497</v>
      </c>
      <c r="E1041" s="1" t="s">
        <v>944</v>
      </c>
      <c r="F1041" s="1" t="s">
        <v>312</v>
      </c>
      <c r="G1041" s="1" t="s">
        <v>1306</v>
      </c>
      <c r="H1041" s="1" t="s">
        <v>298</v>
      </c>
      <c r="I1041" s="1" t="s">
        <v>384</v>
      </c>
      <c r="J1041" s="1">
        <v>114.0</v>
      </c>
      <c r="K1041" s="5">
        <f t="shared" si="1"/>
        <v>0.0001157407407</v>
      </c>
      <c r="L1041" s="3">
        <f t="shared" si="2"/>
        <v>912</v>
      </c>
    </row>
    <row r="1042" ht="15.75" customHeight="1">
      <c r="A1042" s="4">
        <v>45498.0</v>
      </c>
      <c r="B1042" s="5">
        <v>0.776412037037037</v>
      </c>
      <c r="C1042" s="1" t="s">
        <v>1190</v>
      </c>
      <c r="D1042" s="1" t="s">
        <v>485</v>
      </c>
      <c r="E1042" s="1" t="s">
        <v>1672</v>
      </c>
      <c r="F1042" s="1" t="s">
        <v>318</v>
      </c>
      <c r="G1042" s="1" t="s">
        <v>1673</v>
      </c>
      <c r="H1042" s="1" t="s">
        <v>255</v>
      </c>
      <c r="I1042" s="1" t="s">
        <v>56</v>
      </c>
      <c r="J1042" s="1">
        <v>114.0</v>
      </c>
      <c r="K1042" s="5">
        <f t="shared" si="1"/>
        <v>0.0001157407407</v>
      </c>
      <c r="L1042" s="3">
        <f t="shared" si="2"/>
        <v>912</v>
      </c>
    </row>
    <row r="1043" ht="15.75" customHeight="1">
      <c r="A1043" s="4">
        <v>45498.0</v>
      </c>
      <c r="B1043" s="5">
        <v>0.7765277777777778</v>
      </c>
      <c r="C1043" s="1" t="s">
        <v>1406</v>
      </c>
      <c r="D1043" s="1" t="s">
        <v>1299</v>
      </c>
      <c r="E1043" s="1" t="s">
        <v>1687</v>
      </c>
      <c r="F1043" s="1" t="s">
        <v>315</v>
      </c>
      <c r="G1043" s="1" t="s">
        <v>1526</v>
      </c>
      <c r="H1043" s="1" t="s">
        <v>299</v>
      </c>
      <c r="I1043" s="1" t="s">
        <v>56</v>
      </c>
      <c r="J1043" s="1">
        <v>114.0</v>
      </c>
      <c r="K1043" s="5">
        <f t="shared" si="1"/>
        <v>0.0001157407407</v>
      </c>
      <c r="L1043" s="3">
        <f t="shared" si="2"/>
        <v>912</v>
      </c>
    </row>
    <row r="1044" ht="15.75" customHeight="1">
      <c r="A1044" s="4">
        <v>45498.0</v>
      </c>
      <c r="B1044" s="5">
        <v>0.7766435185185185</v>
      </c>
      <c r="C1044" s="1" t="s">
        <v>1691</v>
      </c>
      <c r="D1044" s="1" t="s">
        <v>497</v>
      </c>
      <c r="E1044" s="1" t="s">
        <v>944</v>
      </c>
      <c r="F1044" s="1" t="s">
        <v>312</v>
      </c>
      <c r="G1044" s="1" t="s">
        <v>1306</v>
      </c>
      <c r="H1044" s="1" t="s">
        <v>298</v>
      </c>
      <c r="I1044" s="1" t="s">
        <v>56</v>
      </c>
      <c r="J1044" s="1">
        <v>114.0</v>
      </c>
      <c r="K1044" s="5">
        <f t="shared" si="1"/>
        <v>0.0001157407407</v>
      </c>
      <c r="L1044" s="3">
        <f t="shared" si="2"/>
        <v>912</v>
      </c>
    </row>
    <row r="1045" ht="15.75" customHeight="1">
      <c r="A1045" s="4">
        <v>45498.0</v>
      </c>
      <c r="B1045" s="5">
        <v>0.7767592592592593</v>
      </c>
      <c r="C1045" s="1" t="s">
        <v>1657</v>
      </c>
      <c r="D1045" s="1" t="s">
        <v>533</v>
      </c>
      <c r="E1045" s="1" t="s">
        <v>1658</v>
      </c>
      <c r="F1045" s="1" t="s">
        <v>142</v>
      </c>
      <c r="G1045" s="1" t="s">
        <v>1659</v>
      </c>
      <c r="H1045" s="1" t="s">
        <v>214</v>
      </c>
      <c r="I1045" s="1" t="s">
        <v>785</v>
      </c>
      <c r="J1045" s="1">
        <v>114.0</v>
      </c>
      <c r="K1045" s="5">
        <f t="shared" si="1"/>
        <v>0.0001273148148</v>
      </c>
      <c r="L1045" s="3">
        <f t="shared" si="2"/>
        <v>912</v>
      </c>
    </row>
    <row r="1046" ht="15.75" customHeight="1">
      <c r="A1046" s="4">
        <v>45498.0</v>
      </c>
      <c r="B1046" s="5">
        <v>0.776886574074074</v>
      </c>
      <c r="C1046" s="1" t="s">
        <v>513</v>
      </c>
      <c r="D1046" s="1" t="s">
        <v>1157</v>
      </c>
      <c r="E1046" s="1" t="s">
        <v>898</v>
      </c>
      <c r="F1046" s="1" t="s">
        <v>97</v>
      </c>
      <c r="G1046" s="1" t="s">
        <v>481</v>
      </c>
      <c r="H1046" s="1" t="s">
        <v>285</v>
      </c>
      <c r="I1046" s="1" t="s">
        <v>393</v>
      </c>
      <c r="J1046" s="1">
        <v>114.0</v>
      </c>
      <c r="K1046" s="5">
        <f t="shared" si="1"/>
        <v>0.0001157407407</v>
      </c>
      <c r="L1046" s="3">
        <f t="shared" si="2"/>
        <v>912</v>
      </c>
    </row>
    <row r="1047" ht="15.75" customHeight="1">
      <c r="A1047" s="4">
        <v>45498.0</v>
      </c>
      <c r="B1047" s="5">
        <v>0.7770023148148149</v>
      </c>
      <c r="C1047" s="1" t="s">
        <v>513</v>
      </c>
      <c r="D1047" s="1" t="s">
        <v>1157</v>
      </c>
      <c r="E1047" s="1" t="s">
        <v>898</v>
      </c>
      <c r="F1047" s="1" t="s">
        <v>97</v>
      </c>
      <c r="G1047" s="1" t="s">
        <v>481</v>
      </c>
      <c r="H1047" s="1" t="s">
        <v>285</v>
      </c>
      <c r="I1047" s="1" t="s">
        <v>384</v>
      </c>
      <c r="J1047" s="1">
        <v>114.0</v>
      </c>
      <c r="K1047" s="5">
        <f t="shared" si="1"/>
        <v>0.0001157407407</v>
      </c>
      <c r="L1047" s="3">
        <f t="shared" si="2"/>
        <v>912</v>
      </c>
    </row>
    <row r="1048" ht="15.75" customHeight="1">
      <c r="A1048" s="4">
        <v>45498.0</v>
      </c>
      <c r="B1048" s="5">
        <v>0.7771180555555556</v>
      </c>
      <c r="C1048" s="1" t="s">
        <v>1149</v>
      </c>
      <c r="D1048" s="1" t="s">
        <v>1059</v>
      </c>
      <c r="E1048" s="1" t="s">
        <v>1366</v>
      </c>
      <c r="F1048" s="1" t="s">
        <v>202</v>
      </c>
      <c r="G1048" s="1" t="s">
        <v>1706</v>
      </c>
      <c r="H1048" s="1" t="s">
        <v>282</v>
      </c>
      <c r="I1048" s="1" t="s">
        <v>384</v>
      </c>
      <c r="J1048" s="1">
        <v>114.0</v>
      </c>
      <c r="K1048" s="5">
        <f t="shared" si="1"/>
        <v>0.0001157407407</v>
      </c>
      <c r="L1048" s="3">
        <f t="shared" si="2"/>
        <v>912</v>
      </c>
    </row>
    <row r="1049" ht="15.75" customHeight="1">
      <c r="A1049" s="4">
        <v>45498.0</v>
      </c>
      <c r="B1049" s="5">
        <v>0.7772337962962963</v>
      </c>
      <c r="C1049" s="1" t="s">
        <v>1190</v>
      </c>
      <c r="D1049" s="1" t="s">
        <v>485</v>
      </c>
      <c r="E1049" s="1" t="s">
        <v>1672</v>
      </c>
      <c r="F1049" s="1" t="s">
        <v>318</v>
      </c>
      <c r="G1049" s="1" t="s">
        <v>1673</v>
      </c>
      <c r="H1049" s="1" t="s">
        <v>255</v>
      </c>
      <c r="I1049" s="1" t="s">
        <v>393</v>
      </c>
      <c r="J1049" s="1">
        <v>114.0</v>
      </c>
      <c r="K1049" s="5">
        <f t="shared" si="1"/>
        <v>0.0001157407407</v>
      </c>
      <c r="L1049" s="3">
        <f t="shared" si="2"/>
        <v>912</v>
      </c>
    </row>
    <row r="1050" ht="15.75" customHeight="1">
      <c r="A1050" s="4">
        <v>45498.0</v>
      </c>
      <c r="B1050" s="5">
        <v>0.777349537037037</v>
      </c>
      <c r="C1050" s="1" t="s">
        <v>1691</v>
      </c>
      <c r="D1050" s="1" t="s">
        <v>497</v>
      </c>
      <c r="E1050" s="1" t="s">
        <v>944</v>
      </c>
      <c r="F1050" s="1" t="s">
        <v>312</v>
      </c>
      <c r="G1050" s="1" t="s">
        <v>1306</v>
      </c>
      <c r="H1050" s="1" t="s">
        <v>298</v>
      </c>
      <c r="I1050" s="1" t="s">
        <v>147</v>
      </c>
      <c r="J1050" s="1">
        <v>114.0</v>
      </c>
      <c r="K1050" s="5">
        <f t="shared" si="1"/>
        <v>0.0001157407407</v>
      </c>
      <c r="L1050" s="3">
        <f t="shared" si="2"/>
        <v>912</v>
      </c>
    </row>
    <row r="1051" ht="15.75" customHeight="1">
      <c r="A1051" s="4">
        <v>45498.0</v>
      </c>
      <c r="B1051" s="5">
        <v>0.7774652777777777</v>
      </c>
      <c r="C1051" s="1" t="s">
        <v>1694</v>
      </c>
      <c r="D1051" s="1" t="s">
        <v>1695</v>
      </c>
      <c r="E1051" s="1" t="s">
        <v>879</v>
      </c>
      <c r="F1051" s="1" t="s">
        <v>312</v>
      </c>
      <c r="G1051" s="1" t="s">
        <v>1271</v>
      </c>
      <c r="H1051" s="1" t="s">
        <v>298</v>
      </c>
      <c r="I1051" s="1" t="s">
        <v>384</v>
      </c>
      <c r="J1051" s="1">
        <v>114.0</v>
      </c>
      <c r="K1051" s="5">
        <f t="shared" si="1"/>
        <v>0.0001157407407</v>
      </c>
      <c r="L1051" s="3">
        <f t="shared" si="2"/>
        <v>912</v>
      </c>
    </row>
    <row r="1052" ht="15.75" customHeight="1">
      <c r="A1052" s="4">
        <v>45498.0</v>
      </c>
      <c r="B1052" s="5">
        <v>0.7775810185185185</v>
      </c>
      <c r="C1052" s="1" t="s">
        <v>1692</v>
      </c>
      <c r="D1052" s="1" t="s">
        <v>1065</v>
      </c>
      <c r="E1052" s="1" t="s">
        <v>580</v>
      </c>
      <c r="F1052" s="1" t="s">
        <v>335</v>
      </c>
      <c r="G1052" s="1" t="s">
        <v>1693</v>
      </c>
      <c r="H1052" s="1" t="s">
        <v>282</v>
      </c>
      <c r="I1052" s="1" t="s">
        <v>384</v>
      </c>
      <c r="J1052" s="1">
        <v>114.0</v>
      </c>
      <c r="K1052" s="5">
        <f t="shared" si="1"/>
        <v>0.0001157407407</v>
      </c>
      <c r="L1052" s="3">
        <f t="shared" si="2"/>
        <v>912</v>
      </c>
    </row>
    <row r="1053" ht="15.75" customHeight="1">
      <c r="A1053" s="4">
        <v>45498.0</v>
      </c>
      <c r="B1053" s="5">
        <v>0.7776967592592593</v>
      </c>
      <c r="C1053" s="1" t="s">
        <v>1692</v>
      </c>
      <c r="D1053" s="1" t="s">
        <v>1065</v>
      </c>
      <c r="E1053" s="1" t="s">
        <v>580</v>
      </c>
      <c r="F1053" s="1" t="s">
        <v>335</v>
      </c>
      <c r="G1053" s="1" t="s">
        <v>1693</v>
      </c>
      <c r="H1053" s="1" t="s">
        <v>282</v>
      </c>
      <c r="I1053" s="1" t="s">
        <v>393</v>
      </c>
      <c r="J1053" s="1">
        <v>114.0</v>
      </c>
      <c r="K1053" s="5">
        <f t="shared" si="1"/>
        <v>0.0001157407407</v>
      </c>
      <c r="L1053" s="3">
        <f t="shared" si="2"/>
        <v>912</v>
      </c>
    </row>
    <row r="1054" ht="15.75" customHeight="1">
      <c r="A1054" s="4">
        <v>45498.0</v>
      </c>
      <c r="B1054" s="5">
        <v>0.7778125</v>
      </c>
      <c r="C1054" s="1" t="s">
        <v>900</v>
      </c>
      <c r="D1054" s="1" t="s">
        <v>1671</v>
      </c>
      <c r="E1054" s="1" t="s">
        <v>906</v>
      </c>
      <c r="F1054" s="1" t="s">
        <v>331</v>
      </c>
      <c r="G1054" s="1" t="s">
        <v>1604</v>
      </c>
      <c r="H1054" s="1" t="s">
        <v>94</v>
      </c>
      <c r="I1054" s="1" t="s">
        <v>785</v>
      </c>
      <c r="J1054" s="1">
        <v>114.0</v>
      </c>
      <c r="K1054" s="5">
        <f t="shared" si="1"/>
        <v>0.0001157407407</v>
      </c>
      <c r="L1054" s="3">
        <f t="shared" si="2"/>
        <v>912</v>
      </c>
    </row>
    <row r="1055" ht="15.75" customHeight="1">
      <c r="A1055" s="4">
        <v>45498.0</v>
      </c>
      <c r="B1055" s="5">
        <v>0.7779282407407407</v>
      </c>
      <c r="C1055" s="1" t="s">
        <v>513</v>
      </c>
      <c r="D1055" s="1" t="s">
        <v>1157</v>
      </c>
      <c r="E1055" s="1" t="s">
        <v>898</v>
      </c>
      <c r="F1055" s="1" t="s">
        <v>97</v>
      </c>
      <c r="G1055" s="1" t="s">
        <v>481</v>
      </c>
      <c r="H1055" s="1" t="s">
        <v>285</v>
      </c>
      <c r="I1055" s="1" t="s">
        <v>785</v>
      </c>
      <c r="J1055" s="1">
        <v>114.0</v>
      </c>
      <c r="K1055" s="5">
        <f t="shared" si="1"/>
        <v>0.0001157407407</v>
      </c>
      <c r="L1055" s="3">
        <f t="shared" si="2"/>
        <v>912</v>
      </c>
    </row>
    <row r="1056" ht="15.75" customHeight="1">
      <c r="A1056" s="4">
        <v>45498.0</v>
      </c>
      <c r="B1056" s="5">
        <v>0.7780439814814815</v>
      </c>
      <c r="C1056" s="1" t="s">
        <v>1692</v>
      </c>
      <c r="D1056" s="1" t="s">
        <v>1065</v>
      </c>
      <c r="E1056" s="1" t="s">
        <v>580</v>
      </c>
      <c r="F1056" s="1" t="s">
        <v>335</v>
      </c>
      <c r="G1056" s="1" t="s">
        <v>1693</v>
      </c>
      <c r="H1056" s="1" t="s">
        <v>282</v>
      </c>
      <c r="I1056" s="1" t="s">
        <v>785</v>
      </c>
      <c r="J1056" s="1">
        <v>114.0</v>
      </c>
      <c r="K1056" s="5">
        <f t="shared" si="1"/>
        <v>0.0001157407407</v>
      </c>
      <c r="L1056" s="3">
        <f t="shared" si="2"/>
        <v>912</v>
      </c>
    </row>
    <row r="1057" ht="15.75" customHeight="1">
      <c r="A1057" s="4">
        <v>45498.0</v>
      </c>
      <c r="B1057" s="5">
        <v>0.7781597222222222</v>
      </c>
      <c r="C1057" s="1" t="s">
        <v>1709</v>
      </c>
      <c r="D1057" s="1" t="s">
        <v>977</v>
      </c>
      <c r="E1057" s="1" t="s">
        <v>688</v>
      </c>
      <c r="F1057" s="1" t="s">
        <v>162</v>
      </c>
      <c r="G1057" s="1" t="s">
        <v>1134</v>
      </c>
      <c r="H1057" s="1" t="s">
        <v>156</v>
      </c>
      <c r="I1057" s="1" t="s">
        <v>154</v>
      </c>
      <c r="J1057" s="1">
        <v>114.0</v>
      </c>
      <c r="K1057" s="5">
        <f t="shared" si="1"/>
        <v>0.0001273148148</v>
      </c>
      <c r="L1057" s="3">
        <f t="shared" si="2"/>
        <v>912</v>
      </c>
    </row>
    <row r="1058" ht="15.75" customHeight="1">
      <c r="A1058" s="4">
        <v>45498.0</v>
      </c>
      <c r="B1058" s="5">
        <v>0.778287037037037</v>
      </c>
      <c r="C1058" s="1" t="s">
        <v>1692</v>
      </c>
      <c r="D1058" s="1" t="s">
        <v>1065</v>
      </c>
      <c r="E1058" s="1" t="s">
        <v>580</v>
      </c>
      <c r="F1058" s="1" t="s">
        <v>335</v>
      </c>
      <c r="G1058" s="1" t="s">
        <v>1693</v>
      </c>
      <c r="H1058" s="1" t="s">
        <v>282</v>
      </c>
      <c r="I1058" s="1" t="s">
        <v>56</v>
      </c>
      <c r="J1058" s="1">
        <v>114.0</v>
      </c>
      <c r="K1058" s="5">
        <f t="shared" si="1"/>
        <v>0.0001157407407</v>
      </c>
      <c r="L1058" s="3">
        <f t="shared" si="2"/>
        <v>912</v>
      </c>
    </row>
    <row r="1059" ht="15.75" customHeight="1">
      <c r="A1059" s="4">
        <v>45498.0</v>
      </c>
      <c r="B1059" s="5">
        <v>0.7784027777777778</v>
      </c>
      <c r="C1059" s="1" t="s">
        <v>1694</v>
      </c>
      <c r="D1059" s="1" t="s">
        <v>1695</v>
      </c>
      <c r="E1059" s="1" t="s">
        <v>879</v>
      </c>
      <c r="F1059" s="1" t="s">
        <v>312</v>
      </c>
      <c r="G1059" s="1" t="s">
        <v>1271</v>
      </c>
      <c r="H1059" s="1" t="s">
        <v>298</v>
      </c>
      <c r="I1059" s="1" t="s">
        <v>785</v>
      </c>
      <c r="J1059" s="1">
        <v>114.0</v>
      </c>
      <c r="K1059" s="5">
        <f t="shared" si="1"/>
        <v>0.0001157407407</v>
      </c>
      <c r="L1059" s="3">
        <f t="shared" si="2"/>
        <v>912</v>
      </c>
    </row>
    <row r="1060" ht="15.75" customHeight="1">
      <c r="A1060" s="4">
        <v>45498.0</v>
      </c>
      <c r="B1060" s="5">
        <v>0.7785185185185185</v>
      </c>
      <c r="C1060" s="1" t="s">
        <v>1691</v>
      </c>
      <c r="D1060" s="1" t="s">
        <v>497</v>
      </c>
      <c r="E1060" s="1" t="s">
        <v>944</v>
      </c>
      <c r="F1060" s="1" t="s">
        <v>312</v>
      </c>
      <c r="G1060" s="1" t="s">
        <v>1306</v>
      </c>
      <c r="H1060" s="1" t="s">
        <v>298</v>
      </c>
      <c r="I1060" s="1" t="s">
        <v>785</v>
      </c>
      <c r="J1060" s="1">
        <v>114.0</v>
      </c>
      <c r="K1060" s="5">
        <f t="shared" si="1"/>
        <v>0.0001157407407</v>
      </c>
      <c r="L1060" s="3">
        <f t="shared" si="2"/>
        <v>912</v>
      </c>
    </row>
    <row r="1061" ht="15.75" customHeight="1">
      <c r="A1061" s="4">
        <v>45498.0</v>
      </c>
      <c r="B1061" s="5">
        <v>0.7786342592592592</v>
      </c>
      <c r="C1061" s="1" t="s">
        <v>1692</v>
      </c>
      <c r="D1061" s="1" t="s">
        <v>1065</v>
      </c>
      <c r="E1061" s="1" t="s">
        <v>580</v>
      </c>
      <c r="F1061" s="1" t="s">
        <v>335</v>
      </c>
      <c r="G1061" s="1" t="s">
        <v>1693</v>
      </c>
      <c r="H1061" s="1" t="s">
        <v>282</v>
      </c>
      <c r="I1061" s="1" t="s">
        <v>785</v>
      </c>
      <c r="J1061" s="1">
        <v>114.0</v>
      </c>
      <c r="K1061" s="5">
        <f t="shared" si="1"/>
        <v>0.0001157407407</v>
      </c>
      <c r="L1061" s="3">
        <f t="shared" si="2"/>
        <v>912</v>
      </c>
    </row>
    <row r="1062" ht="15.75" customHeight="1">
      <c r="A1062" s="4">
        <v>45498.0</v>
      </c>
      <c r="B1062" s="5">
        <v>0.77875</v>
      </c>
      <c r="C1062" s="1" t="s">
        <v>1691</v>
      </c>
      <c r="D1062" s="1" t="s">
        <v>497</v>
      </c>
      <c r="E1062" s="1" t="s">
        <v>944</v>
      </c>
      <c r="F1062" s="1" t="s">
        <v>312</v>
      </c>
      <c r="G1062" s="1" t="s">
        <v>1306</v>
      </c>
      <c r="H1062" s="1" t="s">
        <v>298</v>
      </c>
      <c r="I1062" s="1" t="s">
        <v>81</v>
      </c>
      <c r="J1062" s="1">
        <v>114.0</v>
      </c>
      <c r="K1062" s="5">
        <f t="shared" si="1"/>
        <v>0.0001157407407</v>
      </c>
      <c r="L1062" s="3">
        <f t="shared" si="2"/>
        <v>912</v>
      </c>
    </row>
    <row r="1063" ht="15.75" customHeight="1">
      <c r="A1063" s="4">
        <v>45498.0</v>
      </c>
      <c r="B1063" s="5">
        <v>0.7788657407407408</v>
      </c>
      <c r="C1063" s="1" t="s">
        <v>1149</v>
      </c>
      <c r="D1063" s="1" t="s">
        <v>1059</v>
      </c>
      <c r="E1063" s="1" t="s">
        <v>1366</v>
      </c>
      <c r="F1063" s="1" t="s">
        <v>202</v>
      </c>
      <c r="G1063" s="1" t="s">
        <v>1706</v>
      </c>
      <c r="H1063" s="1" t="s">
        <v>282</v>
      </c>
      <c r="I1063" s="1" t="s">
        <v>785</v>
      </c>
      <c r="J1063" s="1">
        <v>114.0</v>
      </c>
      <c r="K1063" s="5">
        <f t="shared" si="1"/>
        <v>0.0001157407407</v>
      </c>
      <c r="L1063" s="3">
        <f t="shared" si="2"/>
        <v>912</v>
      </c>
    </row>
    <row r="1064" ht="15.75" customHeight="1">
      <c r="A1064" s="4">
        <v>45498.0</v>
      </c>
      <c r="B1064" s="5">
        <v>0.7789814814814815</v>
      </c>
      <c r="C1064" s="1" t="s">
        <v>513</v>
      </c>
      <c r="D1064" s="1" t="s">
        <v>1157</v>
      </c>
      <c r="E1064" s="1" t="s">
        <v>898</v>
      </c>
      <c r="F1064" s="1" t="s">
        <v>97</v>
      </c>
      <c r="G1064" s="1" t="s">
        <v>481</v>
      </c>
      <c r="H1064" s="1" t="s">
        <v>285</v>
      </c>
      <c r="I1064" s="1" t="s">
        <v>785</v>
      </c>
      <c r="J1064" s="1">
        <v>114.0</v>
      </c>
      <c r="K1064" s="5">
        <f t="shared" si="1"/>
        <v>0.0001157407407</v>
      </c>
      <c r="L1064" s="3">
        <f t="shared" si="2"/>
        <v>912</v>
      </c>
    </row>
    <row r="1065" ht="15.75" customHeight="1">
      <c r="A1065" s="4">
        <v>45498.0</v>
      </c>
      <c r="B1065" s="5">
        <v>0.7790972222222222</v>
      </c>
      <c r="C1065" s="1" t="s">
        <v>1406</v>
      </c>
      <c r="D1065" s="1" t="s">
        <v>1299</v>
      </c>
      <c r="E1065" s="1" t="s">
        <v>1687</v>
      </c>
      <c r="F1065" s="1" t="s">
        <v>315</v>
      </c>
      <c r="G1065" s="1" t="s">
        <v>1526</v>
      </c>
      <c r="H1065" s="1" t="s">
        <v>299</v>
      </c>
      <c r="I1065" s="1" t="s">
        <v>785</v>
      </c>
      <c r="J1065" s="1">
        <v>114.0</v>
      </c>
      <c r="K1065" s="5">
        <f t="shared" si="1"/>
        <v>0.0001157407407</v>
      </c>
      <c r="L1065" s="3">
        <f t="shared" si="2"/>
        <v>912</v>
      </c>
    </row>
    <row r="1066" ht="15.75" customHeight="1">
      <c r="A1066" s="4">
        <v>45498.0</v>
      </c>
      <c r="B1066" s="5">
        <v>0.7792129629629629</v>
      </c>
      <c r="C1066" s="1" t="s">
        <v>900</v>
      </c>
      <c r="D1066" s="1" t="s">
        <v>1671</v>
      </c>
      <c r="E1066" s="1" t="s">
        <v>906</v>
      </c>
      <c r="F1066" s="1" t="s">
        <v>315</v>
      </c>
      <c r="G1066" s="1" t="s">
        <v>955</v>
      </c>
      <c r="H1066" s="1" t="s">
        <v>285</v>
      </c>
      <c r="I1066" s="1" t="s">
        <v>785</v>
      </c>
      <c r="J1066" s="1">
        <v>114.0</v>
      </c>
      <c r="K1066" s="5">
        <f t="shared" si="1"/>
        <v>0.0001157407407</v>
      </c>
      <c r="L1066" s="3">
        <f t="shared" si="2"/>
        <v>912</v>
      </c>
    </row>
    <row r="1067" ht="15.75" customHeight="1">
      <c r="A1067" s="4">
        <v>45498.0</v>
      </c>
      <c r="B1067" s="5">
        <v>0.7793287037037037</v>
      </c>
      <c r="C1067" s="1" t="s">
        <v>1660</v>
      </c>
      <c r="D1067" s="1" t="s">
        <v>1186</v>
      </c>
      <c r="E1067" s="1" t="s">
        <v>1661</v>
      </c>
      <c r="F1067" s="1" t="s">
        <v>173</v>
      </c>
      <c r="G1067" s="1" t="s">
        <v>1662</v>
      </c>
      <c r="H1067" s="1" t="s">
        <v>167</v>
      </c>
      <c r="I1067" s="1" t="s">
        <v>81</v>
      </c>
      <c r="J1067" s="1">
        <v>114.0</v>
      </c>
      <c r="K1067" s="5">
        <f t="shared" si="1"/>
        <v>0.0001157407407</v>
      </c>
      <c r="L1067" s="3">
        <f t="shared" si="2"/>
        <v>912</v>
      </c>
    </row>
    <row r="1068" ht="15.75" customHeight="1">
      <c r="A1068" s="4">
        <v>45498.0</v>
      </c>
      <c r="B1068" s="5">
        <v>0.7794444444444445</v>
      </c>
      <c r="C1068" s="1" t="s">
        <v>1190</v>
      </c>
      <c r="D1068" s="1" t="s">
        <v>485</v>
      </c>
      <c r="E1068" s="1" t="s">
        <v>1672</v>
      </c>
      <c r="F1068" s="1" t="s">
        <v>318</v>
      </c>
      <c r="G1068" s="1" t="s">
        <v>1673</v>
      </c>
      <c r="H1068" s="1" t="s">
        <v>255</v>
      </c>
      <c r="I1068" s="1" t="s">
        <v>415</v>
      </c>
      <c r="J1068" s="1">
        <v>114.0</v>
      </c>
      <c r="K1068" s="5">
        <f t="shared" si="1"/>
        <v>0.0001157407407</v>
      </c>
      <c r="L1068" s="3">
        <f t="shared" si="2"/>
        <v>912</v>
      </c>
    </row>
    <row r="1069" ht="15.75" customHeight="1">
      <c r="A1069" s="4">
        <v>45498.0</v>
      </c>
      <c r="B1069" s="5">
        <v>0.7795601851851852</v>
      </c>
      <c r="C1069" s="1" t="s">
        <v>900</v>
      </c>
      <c r="D1069" s="1" t="s">
        <v>1671</v>
      </c>
      <c r="E1069" s="1" t="s">
        <v>906</v>
      </c>
      <c r="F1069" s="1" t="s">
        <v>315</v>
      </c>
      <c r="G1069" s="1" t="s">
        <v>955</v>
      </c>
      <c r="H1069" s="1" t="s">
        <v>285</v>
      </c>
      <c r="I1069" s="1" t="s">
        <v>785</v>
      </c>
      <c r="J1069" s="1">
        <v>114.0</v>
      </c>
      <c r="K1069" s="5">
        <f t="shared" si="1"/>
        <v>0.0001273148148</v>
      </c>
      <c r="L1069" s="3">
        <f t="shared" si="2"/>
        <v>912</v>
      </c>
    </row>
    <row r="1070" ht="15.75" customHeight="1">
      <c r="A1070" s="4">
        <v>45498.0</v>
      </c>
      <c r="B1070" s="5">
        <v>0.7796875</v>
      </c>
      <c r="C1070" s="1" t="s">
        <v>1694</v>
      </c>
      <c r="D1070" s="1" t="s">
        <v>1695</v>
      </c>
      <c r="E1070" s="1" t="s">
        <v>879</v>
      </c>
      <c r="F1070" s="1" t="s">
        <v>312</v>
      </c>
      <c r="G1070" s="1" t="s">
        <v>1271</v>
      </c>
      <c r="H1070" s="1" t="s">
        <v>298</v>
      </c>
      <c r="I1070" s="1" t="s">
        <v>56</v>
      </c>
      <c r="J1070" s="1">
        <v>114.0</v>
      </c>
      <c r="K1070" s="5">
        <f t="shared" si="1"/>
        <v>0.0001157407407</v>
      </c>
      <c r="L1070" s="3">
        <f t="shared" si="2"/>
        <v>912</v>
      </c>
    </row>
    <row r="1071" ht="15.75" customHeight="1">
      <c r="A1071" s="4">
        <v>45498.0</v>
      </c>
      <c r="B1071" s="5">
        <v>0.7798032407407407</v>
      </c>
      <c r="C1071" s="1" t="s">
        <v>1692</v>
      </c>
      <c r="D1071" s="1" t="s">
        <v>1065</v>
      </c>
      <c r="E1071" s="1" t="s">
        <v>580</v>
      </c>
      <c r="F1071" s="1" t="s">
        <v>335</v>
      </c>
      <c r="G1071" s="1" t="s">
        <v>1693</v>
      </c>
      <c r="H1071" s="1" t="s">
        <v>282</v>
      </c>
      <c r="I1071" s="1" t="s">
        <v>56</v>
      </c>
      <c r="J1071" s="1">
        <v>114.0</v>
      </c>
      <c r="K1071" s="5">
        <f t="shared" si="1"/>
        <v>0.0001157407407</v>
      </c>
      <c r="L1071" s="3">
        <f t="shared" si="2"/>
        <v>912</v>
      </c>
    </row>
    <row r="1072" ht="15.75" customHeight="1">
      <c r="A1072" s="4">
        <v>45498.0</v>
      </c>
      <c r="B1072" s="5">
        <v>0.7799189814814815</v>
      </c>
      <c r="C1072" s="1" t="s">
        <v>1691</v>
      </c>
      <c r="D1072" s="1" t="s">
        <v>497</v>
      </c>
      <c r="E1072" s="1" t="s">
        <v>944</v>
      </c>
      <c r="F1072" s="1" t="s">
        <v>312</v>
      </c>
      <c r="G1072" s="1" t="s">
        <v>1306</v>
      </c>
      <c r="H1072" s="1" t="s">
        <v>298</v>
      </c>
      <c r="I1072" s="1" t="s">
        <v>785</v>
      </c>
      <c r="J1072" s="1">
        <v>114.0</v>
      </c>
      <c r="K1072" s="5">
        <f t="shared" si="1"/>
        <v>0.0001157407407</v>
      </c>
      <c r="L1072" s="3">
        <f t="shared" si="2"/>
        <v>912</v>
      </c>
    </row>
    <row r="1073" ht="15.75" customHeight="1">
      <c r="A1073" s="4">
        <v>45498.0</v>
      </c>
      <c r="B1073" s="5">
        <v>0.7800347222222223</v>
      </c>
      <c r="C1073" s="1" t="s">
        <v>1691</v>
      </c>
      <c r="D1073" s="1" t="s">
        <v>497</v>
      </c>
      <c r="E1073" s="1" t="s">
        <v>944</v>
      </c>
      <c r="F1073" s="1" t="s">
        <v>312</v>
      </c>
      <c r="G1073" s="1" t="s">
        <v>1306</v>
      </c>
      <c r="H1073" s="1" t="s">
        <v>298</v>
      </c>
      <c r="I1073" s="1" t="s">
        <v>785</v>
      </c>
      <c r="J1073" s="1">
        <v>114.0</v>
      </c>
      <c r="K1073" s="5">
        <f t="shared" si="1"/>
        <v>0.0001157407407</v>
      </c>
      <c r="L1073" s="3">
        <f t="shared" si="2"/>
        <v>912</v>
      </c>
    </row>
    <row r="1074" ht="15.75" customHeight="1">
      <c r="A1074" s="4">
        <v>45498.0</v>
      </c>
      <c r="B1074" s="5">
        <v>0.780150462962963</v>
      </c>
      <c r="C1074" s="1" t="s">
        <v>1692</v>
      </c>
      <c r="D1074" s="1" t="s">
        <v>1065</v>
      </c>
      <c r="E1074" s="1" t="s">
        <v>580</v>
      </c>
      <c r="F1074" s="1" t="s">
        <v>335</v>
      </c>
      <c r="G1074" s="1" t="s">
        <v>1693</v>
      </c>
      <c r="H1074" s="1" t="s">
        <v>282</v>
      </c>
      <c r="I1074" s="1" t="s">
        <v>81</v>
      </c>
      <c r="J1074" s="1">
        <v>114.0</v>
      </c>
      <c r="K1074" s="5">
        <f t="shared" si="1"/>
        <v>0.0001157407407</v>
      </c>
      <c r="L1074" s="3">
        <f t="shared" si="2"/>
        <v>912</v>
      </c>
    </row>
    <row r="1075" ht="15.75" customHeight="1">
      <c r="A1075" s="4">
        <v>45498.0</v>
      </c>
      <c r="B1075" s="5">
        <v>0.7802662037037037</v>
      </c>
      <c r="C1075" s="1" t="s">
        <v>1149</v>
      </c>
      <c r="D1075" s="1" t="s">
        <v>1059</v>
      </c>
      <c r="E1075" s="1" t="s">
        <v>1366</v>
      </c>
      <c r="F1075" s="1" t="s">
        <v>202</v>
      </c>
      <c r="G1075" s="1" t="s">
        <v>1706</v>
      </c>
      <c r="H1075" s="1" t="s">
        <v>282</v>
      </c>
      <c r="I1075" s="1" t="s">
        <v>785</v>
      </c>
      <c r="J1075" s="1">
        <v>114.0</v>
      </c>
      <c r="K1075" s="5">
        <f t="shared" si="1"/>
        <v>0.0001157407407</v>
      </c>
      <c r="L1075" s="3">
        <f t="shared" si="2"/>
        <v>912</v>
      </c>
    </row>
    <row r="1076" ht="15.75" customHeight="1">
      <c r="A1076" s="4">
        <v>45498.0</v>
      </c>
      <c r="B1076" s="5">
        <v>0.7803819444444444</v>
      </c>
      <c r="C1076" s="1" t="s">
        <v>1149</v>
      </c>
      <c r="D1076" s="1" t="s">
        <v>1059</v>
      </c>
      <c r="E1076" s="1" t="s">
        <v>1366</v>
      </c>
      <c r="F1076" s="1" t="s">
        <v>202</v>
      </c>
      <c r="G1076" s="1" t="s">
        <v>1706</v>
      </c>
      <c r="H1076" s="1" t="s">
        <v>282</v>
      </c>
      <c r="I1076" s="1" t="s">
        <v>81</v>
      </c>
      <c r="J1076" s="1">
        <v>114.0</v>
      </c>
      <c r="K1076" s="5">
        <f t="shared" si="1"/>
        <v>0.0001157407407</v>
      </c>
      <c r="L1076" s="3">
        <f t="shared" si="2"/>
        <v>912</v>
      </c>
    </row>
    <row r="1077" ht="15.75" customHeight="1">
      <c r="A1077" s="4">
        <v>45498.0</v>
      </c>
      <c r="B1077" s="5">
        <v>0.7804976851851851</v>
      </c>
      <c r="C1077" s="1" t="s">
        <v>900</v>
      </c>
      <c r="D1077" s="1" t="s">
        <v>1671</v>
      </c>
      <c r="E1077" s="1" t="s">
        <v>906</v>
      </c>
      <c r="F1077" s="1" t="s">
        <v>315</v>
      </c>
      <c r="G1077" s="1" t="s">
        <v>955</v>
      </c>
      <c r="H1077" s="1" t="s">
        <v>285</v>
      </c>
      <c r="I1077" s="1" t="s">
        <v>785</v>
      </c>
      <c r="J1077" s="1">
        <v>114.0</v>
      </c>
      <c r="K1077" s="5">
        <f t="shared" si="1"/>
        <v>0.0001157407407</v>
      </c>
      <c r="L1077" s="3">
        <f t="shared" si="2"/>
        <v>912</v>
      </c>
    </row>
    <row r="1078" ht="15.75" customHeight="1">
      <c r="A1078" s="4">
        <v>45498.0</v>
      </c>
      <c r="B1078" s="5">
        <v>0.780613425925926</v>
      </c>
      <c r="C1078" s="1" t="s">
        <v>1692</v>
      </c>
      <c r="D1078" s="1" t="s">
        <v>1065</v>
      </c>
      <c r="E1078" s="1" t="s">
        <v>580</v>
      </c>
      <c r="F1078" s="1" t="s">
        <v>335</v>
      </c>
      <c r="G1078" s="1" t="s">
        <v>1693</v>
      </c>
      <c r="H1078" s="1" t="s">
        <v>282</v>
      </c>
      <c r="I1078" s="1" t="s">
        <v>69</v>
      </c>
      <c r="J1078" s="1">
        <v>114.0</v>
      </c>
      <c r="K1078" s="5">
        <f t="shared" si="1"/>
        <v>0.0001157407407</v>
      </c>
      <c r="L1078" s="3">
        <f t="shared" si="2"/>
        <v>912</v>
      </c>
    </row>
    <row r="1079" ht="15.75" customHeight="1">
      <c r="A1079" s="4">
        <v>45498.0</v>
      </c>
      <c r="B1079" s="5">
        <v>0.7807291666666667</v>
      </c>
      <c r="C1079" s="1" t="s">
        <v>1710</v>
      </c>
      <c r="D1079" s="1" t="s">
        <v>646</v>
      </c>
      <c r="E1079" s="1" t="s">
        <v>753</v>
      </c>
      <c r="F1079" s="1" t="s">
        <v>282</v>
      </c>
      <c r="G1079" s="1" t="s">
        <v>1711</v>
      </c>
      <c r="H1079" s="1" t="s">
        <v>201</v>
      </c>
      <c r="I1079" s="1" t="s">
        <v>384</v>
      </c>
      <c r="J1079" s="1">
        <v>114.0</v>
      </c>
      <c r="K1079" s="5">
        <f t="shared" si="1"/>
        <v>0.0001157407407</v>
      </c>
      <c r="L1079" s="3">
        <f t="shared" si="2"/>
        <v>912</v>
      </c>
    </row>
    <row r="1080" ht="15.75" customHeight="1">
      <c r="A1080" s="4">
        <v>45498.0</v>
      </c>
      <c r="B1080" s="5">
        <v>0.7808449074074074</v>
      </c>
      <c r="C1080" s="1" t="s">
        <v>1692</v>
      </c>
      <c r="D1080" s="1" t="s">
        <v>1065</v>
      </c>
      <c r="E1080" s="1" t="s">
        <v>580</v>
      </c>
      <c r="F1080" s="1" t="s">
        <v>335</v>
      </c>
      <c r="G1080" s="1" t="s">
        <v>1693</v>
      </c>
      <c r="H1080" s="1" t="s">
        <v>282</v>
      </c>
      <c r="I1080" s="1" t="s">
        <v>81</v>
      </c>
      <c r="J1080" s="1">
        <v>114.0</v>
      </c>
      <c r="K1080" s="5">
        <f t="shared" si="1"/>
        <v>0.0001157407407</v>
      </c>
      <c r="L1080" s="3">
        <f t="shared" si="2"/>
        <v>912</v>
      </c>
    </row>
    <row r="1081" ht="15.75" customHeight="1">
      <c r="A1081" s="4">
        <v>45498.0</v>
      </c>
      <c r="B1081" s="5">
        <v>0.7809606481481481</v>
      </c>
      <c r="C1081" s="1" t="s">
        <v>1694</v>
      </c>
      <c r="D1081" s="1" t="s">
        <v>1695</v>
      </c>
      <c r="E1081" s="1" t="s">
        <v>879</v>
      </c>
      <c r="F1081" s="1" t="s">
        <v>312</v>
      </c>
      <c r="G1081" s="1" t="s">
        <v>1271</v>
      </c>
      <c r="H1081" s="1" t="s">
        <v>298</v>
      </c>
      <c r="I1081" s="1" t="s">
        <v>785</v>
      </c>
      <c r="J1081" s="1">
        <v>114.0</v>
      </c>
      <c r="K1081" s="5">
        <f t="shared" si="1"/>
        <v>0.0001388888889</v>
      </c>
      <c r="L1081" s="3">
        <f t="shared" si="2"/>
        <v>912</v>
      </c>
    </row>
    <row r="1082" ht="15.75" customHeight="1">
      <c r="A1082" s="4">
        <v>45498.0</v>
      </c>
      <c r="B1082" s="5">
        <v>0.781099537037037</v>
      </c>
      <c r="C1082" s="1" t="s">
        <v>1149</v>
      </c>
      <c r="D1082" s="1" t="s">
        <v>1059</v>
      </c>
      <c r="E1082" s="1" t="s">
        <v>1366</v>
      </c>
      <c r="F1082" s="1" t="s">
        <v>202</v>
      </c>
      <c r="G1082" s="1" t="s">
        <v>1706</v>
      </c>
      <c r="H1082" s="1" t="s">
        <v>282</v>
      </c>
      <c r="I1082" s="1" t="s">
        <v>785</v>
      </c>
      <c r="J1082" s="1">
        <v>114.0</v>
      </c>
      <c r="K1082" s="5">
        <f t="shared" si="1"/>
        <v>0.0001157407407</v>
      </c>
      <c r="L1082" s="3">
        <f t="shared" si="2"/>
        <v>912</v>
      </c>
    </row>
    <row r="1083" ht="15.75" customHeight="1">
      <c r="A1083" s="4">
        <v>45498.0</v>
      </c>
      <c r="B1083" s="5">
        <v>0.7812152777777778</v>
      </c>
      <c r="C1083" s="1" t="s">
        <v>1149</v>
      </c>
      <c r="D1083" s="1" t="s">
        <v>1059</v>
      </c>
      <c r="E1083" s="1" t="s">
        <v>1366</v>
      </c>
      <c r="F1083" s="1" t="s">
        <v>202</v>
      </c>
      <c r="G1083" s="1" t="s">
        <v>1706</v>
      </c>
      <c r="H1083" s="1" t="s">
        <v>282</v>
      </c>
      <c r="I1083" s="1" t="s">
        <v>785</v>
      </c>
      <c r="J1083" s="1">
        <v>114.0</v>
      </c>
      <c r="K1083" s="5">
        <f t="shared" si="1"/>
        <v>0.0001157407407</v>
      </c>
      <c r="L1083" s="3">
        <f t="shared" si="2"/>
        <v>912</v>
      </c>
    </row>
    <row r="1084" ht="15.75" customHeight="1">
      <c r="A1084" s="4">
        <v>45498.0</v>
      </c>
      <c r="B1084" s="5">
        <v>0.7813310185185185</v>
      </c>
      <c r="C1084" s="1" t="s">
        <v>1691</v>
      </c>
      <c r="D1084" s="1" t="s">
        <v>497</v>
      </c>
      <c r="E1084" s="1" t="s">
        <v>944</v>
      </c>
      <c r="F1084" s="1" t="s">
        <v>312</v>
      </c>
      <c r="G1084" s="1" t="s">
        <v>1306</v>
      </c>
      <c r="H1084" s="1" t="s">
        <v>298</v>
      </c>
      <c r="I1084" s="1" t="s">
        <v>81</v>
      </c>
      <c r="J1084" s="1">
        <v>114.0</v>
      </c>
      <c r="K1084" s="5">
        <f t="shared" si="1"/>
        <v>0.0001157407407</v>
      </c>
      <c r="L1084" s="3">
        <f t="shared" si="2"/>
        <v>912</v>
      </c>
    </row>
    <row r="1085" ht="15.75" customHeight="1">
      <c r="A1085" s="4">
        <v>45498.0</v>
      </c>
      <c r="B1085" s="5">
        <v>0.7814467592592592</v>
      </c>
      <c r="C1085" s="1" t="s">
        <v>1694</v>
      </c>
      <c r="D1085" s="1" t="s">
        <v>1695</v>
      </c>
      <c r="E1085" s="1" t="s">
        <v>879</v>
      </c>
      <c r="F1085" s="1" t="s">
        <v>312</v>
      </c>
      <c r="G1085" s="1" t="s">
        <v>1271</v>
      </c>
      <c r="H1085" s="1" t="s">
        <v>298</v>
      </c>
      <c r="I1085" s="1" t="s">
        <v>785</v>
      </c>
      <c r="J1085" s="1">
        <v>114.0</v>
      </c>
      <c r="K1085" s="5">
        <f t="shared" si="1"/>
        <v>0.0001157407407</v>
      </c>
      <c r="L1085" s="3">
        <f t="shared" si="2"/>
        <v>912</v>
      </c>
    </row>
    <row r="1086" ht="15.75" customHeight="1">
      <c r="A1086" s="4">
        <v>45498.0</v>
      </c>
      <c r="B1086" s="5">
        <v>0.7815625</v>
      </c>
      <c r="C1086" s="1" t="s">
        <v>1149</v>
      </c>
      <c r="D1086" s="1" t="s">
        <v>1059</v>
      </c>
      <c r="E1086" s="1" t="s">
        <v>1366</v>
      </c>
      <c r="F1086" s="1" t="s">
        <v>202</v>
      </c>
      <c r="G1086" s="1" t="s">
        <v>1706</v>
      </c>
      <c r="H1086" s="1" t="s">
        <v>282</v>
      </c>
      <c r="I1086" s="1" t="s">
        <v>81</v>
      </c>
      <c r="J1086" s="1">
        <v>114.0</v>
      </c>
      <c r="K1086" s="5">
        <f t="shared" si="1"/>
        <v>0.0001157407407</v>
      </c>
      <c r="L1086" s="3">
        <f t="shared" si="2"/>
        <v>912</v>
      </c>
    </row>
    <row r="1087" ht="15.75" customHeight="1">
      <c r="A1087" s="4">
        <v>45498.0</v>
      </c>
      <c r="B1087" s="5">
        <v>0.7816782407407408</v>
      </c>
      <c r="C1087" s="1" t="s">
        <v>1149</v>
      </c>
      <c r="D1087" s="1" t="s">
        <v>1059</v>
      </c>
      <c r="E1087" s="1" t="s">
        <v>1366</v>
      </c>
      <c r="F1087" s="1" t="s">
        <v>202</v>
      </c>
      <c r="G1087" s="1" t="s">
        <v>1706</v>
      </c>
      <c r="H1087" s="1" t="s">
        <v>282</v>
      </c>
      <c r="I1087" s="1" t="s">
        <v>81</v>
      </c>
      <c r="J1087" s="1">
        <v>114.0</v>
      </c>
      <c r="K1087" s="5">
        <f t="shared" si="1"/>
        <v>0.0001157407407</v>
      </c>
      <c r="L1087" s="3">
        <f t="shared" si="2"/>
        <v>912</v>
      </c>
    </row>
    <row r="1088" ht="15.75" customHeight="1">
      <c r="A1088" s="4">
        <v>45498.0</v>
      </c>
      <c r="B1088" s="5">
        <v>0.7817939814814815</v>
      </c>
      <c r="C1088" s="1" t="s">
        <v>900</v>
      </c>
      <c r="D1088" s="1" t="s">
        <v>1671</v>
      </c>
      <c r="E1088" s="1" t="s">
        <v>906</v>
      </c>
      <c r="F1088" s="1" t="s">
        <v>315</v>
      </c>
      <c r="G1088" s="1" t="s">
        <v>955</v>
      </c>
      <c r="H1088" s="1" t="s">
        <v>285</v>
      </c>
      <c r="I1088" s="1" t="s">
        <v>785</v>
      </c>
      <c r="J1088" s="1">
        <v>114.0</v>
      </c>
      <c r="K1088" s="5">
        <f t="shared" si="1"/>
        <v>0.0001157407407</v>
      </c>
      <c r="L1088" s="3">
        <f t="shared" si="2"/>
        <v>912</v>
      </c>
    </row>
    <row r="1089" ht="15.75" customHeight="1">
      <c r="A1089" s="4">
        <v>45498.0</v>
      </c>
      <c r="B1089" s="5">
        <v>0.7819097222222222</v>
      </c>
      <c r="C1089" s="1" t="s">
        <v>1149</v>
      </c>
      <c r="D1089" s="1" t="s">
        <v>1059</v>
      </c>
      <c r="E1089" s="1" t="s">
        <v>1366</v>
      </c>
      <c r="F1089" s="1" t="s">
        <v>202</v>
      </c>
      <c r="G1089" s="1" t="s">
        <v>1706</v>
      </c>
      <c r="H1089" s="1" t="s">
        <v>282</v>
      </c>
      <c r="I1089" s="1" t="s">
        <v>56</v>
      </c>
      <c r="J1089" s="1">
        <v>114.0</v>
      </c>
      <c r="K1089" s="5">
        <f t="shared" si="1"/>
        <v>0.0001157407407</v>
      </c>
      <c r="L1089" s="3">
        <f t="shared" si="2"/>
        <v>912</v>
      </c>
    </row>
    <row r="1090" ht="15.75" customHeight="1">
      <c r="A1090" s="4">
        <v>45498.0</v>
      </c>
      <c r="B1090" s="5">
        <v>0.7820254629629629</v>
      </c>
      <c r="C1090" s="1" t="s">
        <v>1372</v>
      </c>
      <c r="D1090" s="1" t="s">
        <v>1712</v>
      </c>
      <c r="E1090" s="1" t="s">
        <v>1400</v>
      </c>
      <c r="F1090" s="1" t="s">
        <v>335</v>
      </c>
      <c r="G1090" s="1" t="s">
        <v>1713</v>
      </c>
      <c r="H1090" s="1" t="s">
        <v>249</v>
      </c>
      <c r="I1090" s="1" t="s">
        <v>81</v>
      </c>
      <c r="J1090" s="1">
        <v>114.0</v>
      </c>
      <c r="K1090" s="5">
        <f t="shared" si="1"/>
        <v>0.0001157407407</v>
      </c>
      <c r="L1090" s="3">
        <f t="shared" si="2"/>
        <v>912</v>
      </c>
    </row>
    <row r="1091" ht="15.75" customHeight="1">
      <c r="A1091" s="4">
        <v>45498.0</v>
      </c>
      <c r="B1091" s="5">
        <v>0.7821412037037037</v>
      </c>
      <c r="C1091" s="1" t="s">
        <v>1691</v>
      </c>
      <c r="D1091" s="1" t="s">
        <v>497</v>
      </c>
      <c r="E1091" s="1" t="s">
        <v>944</v>
      </c>
      <c r="F1091" s="1" t="s">
        <v>312</v>
      </c>
      <c r="G1091" s="1" t="s">
        <v>1306</v>
      </c>
      <c r="H1091" s="1" t="s">
        <v>298</v>
      </c>
      <c r="I1091" s="1" t="s">
        <v>81</v>
      </c>
      <c r="J1091" s="1">
        <v>114.0</v>
      </c>
      <c r="K1091" s="5">
        <f t="shared" si="1"/>
        <v>0.0001157407407</v>
      </c>
      <c r="L1091" s="3">
        <f t="shared" si="2"/>
        <v>912</v>
      </c>
    </row>
    <row r="1092" ht="15.75" customHeight="1">
      <c r="A1092" s="4">
        <v>45498.0</v>
      </c>
      <c r="B1092" s="5">
        <v>0.7822569444444445</v>
      </c>
      <c r="C1092" s="1" t="s">
        <v>1692</v>
      </c>
      <c r="D1092" s="1" t="s">
        <v>1065</v>
      </c>
      <c r="E1092" s="1" t="s">
        <v>580</v>
      </c>
      <c r="F1092" s="1" t="s">
        <v>335</v>
      </c>
      <c r="G1092" s="1" t="s">
        <v>1693</v>
      </c>
      <c r="H1092" s="1" t="s">
        <v>282</v>
      </c>
      <c r="I1092" s="1" t="s">
        <v>81</v>
      </c>
      <c r="J1092" s="1">
        <v>114.0</v>
      </c>
      <c r="K1092" s="5">
        <f t="shared" si="1"/>
        <v>0.0001157407407</v>
      </c>
      <c r="L1092" s="3">
        <f t="shared" si="2"/>
        <v>912</v>
      </c>
    </row>
    <row r="1093" ht="15.75" customHeight="1">
      <c r="A1093" s="4">
        <v>45498.0</v>
      </c>
      <c r="B1093" s="5">
        <v>0.7823726851851852</v>
      </c>
      <c r="C1093" s="1" t="s">
        <v>1149</v>
      </c>
      <c r="D1093" s="1" t="s">
        <v>1059</v>
      </c>
      <c r="E1093" s="1" t="s">
        <v>1366</v>
      </c>
      <c r="F1093" s="1" t="s">
        <v>202</v>
      </c>
      <c r="G1093" s="1" t="s">
        <v>1706</v>
      </c>
      <c r="H1093" s="1" t="s">
        <v>282</v>
      </c>
      <c r="I1093" s="1" t="s">
        <v>81</v>
      </c>
      <c r="J1093" s="1">
        <v>114.0</v>
      </c>
      <c r="K1093" s="5">
        <f t="shared" si="1"/>
        <v>0.0001273148148</v>
      </c>
      <c r="L1093" s="3">
        <f t="shared" si="2"/>
        <v>912</v>
      </c>
    </row>
    <row r="1094" ht="15.75" customHeight="1">
      <c r="A1094" s="4">
        <v>45498.0</v>
      </c>
      <c r="B1094" s="5">
        <v>0.7825</v>
      </c>
      <c r="C1094" s="1" t="s">
        <v>1372</v>
      </c>
      <c r="D1094" s="1" t="s">
        <v>1712</v>
      </c>
      <c r="E1094" s="1" t="s">
        <v>1400</v>
      </c>
      <c r="F1094" s="1" t="s">
        <v>335</v>
      </c>
      <c r="G1094" s="1" t="s">
        <v>1713</v>
      </c>
      <c r="H1094" s="1" t="s">
        <v>249</v>
      </c>
      <c r="I1094" s="1" t="s">
        <v>69</v>
      </c>
      <c r="J1094" s="1">
        <v>114.0</v>
      </c>
      <c r="K1094" s="5">
        <f t="shared" si="1"/>
        <v>0.0001157407407</v>
      </c>
      <c r="L1094" s="3">
        <f t="shared" si="2"/>
        <v>912</v>
      </c>
    </row>
    <row r="1095" ht="15.75" customHeight="1">
      <c r="A1095" s="4">
        <v>45498.0</v>
      </c>
      <c r="B1095" s="5">
        <v>0.7826157407407407</v>
      </c>
      <c r="C1095" s="1" t="s">
        <v>1692</v>
      </c>
      <c r="D1095" s="1" t="s">
        <v>1065</v>
      </c>
      <c r="E1095" s="1" t="s">
        <v>580</v>
      </c>
      <c r="F1095" s="1" t="s">
        <v>335</v>
      </c>
      <c r="G1095" s="1" t="s">
        <v>1693</v>
      </c>
      <c r="H1095" s="1" t="s">
        <v>282</v>
      </c>
      <c r="I1095" s="1" t="s">
        <v>81</v>
      </c>
      <c r="J1095" s="1">
        <v>114.0</v>
      </c>
      <c r="K1095" s="5">
        <f t="shared" si="1"/>
        <v>0.0001157407407</v>
      </c>
      <c r="L1095" s="3">
        <f t="shared" si="2"/>
        <v>912</v>
      </c>
    </row>
    <row r="1096" ht="15.75" customHeight="1">
      <c r="A1096" s="4">
        <v>45498.0</v>
      </c>
      <c r="B1096" s="5">
        <v>0.7827314814814815</v>
      </c>
      <c r="C1096" s="1" t="s">
        <v>1694</v>
      </c>
      <c r="D1096" s="1" t="s">
        <v>1695</v>
      </c>
      <c r="E1096" s="1" t="s">
        <v>879</v>
      </c>
      <c r="F1096" s="1" t="s">
        <v>312</v>
      </c>
      <c r="G1096" s="1" t="s">
        <v>1271</v>
      </c>
      <c r="H1096" s="1" t="s">
        <v>298</v>
      </c>
      <c r="I1096" s="1" t="s">
        <v>81</v>
      </c>
      <c r="J1096" s="1">
        <v>114.0</v>
      </c>
      <c r="K1096" s="5">
        <f t="shared" si="1"/>
        <v>0.0001157407407</v>
      </c>
      <c r="L1096" s="3">
        <f t="shared" si="2"/>
        <v>912</v>
      </c>
    </row>
    <row r="1097" ht="15.75" customHeight="1">
      <c r="A1097" s="4">
        <v>45498.0</v>
      </c>
      <c r="B1097" s="5">
        <v>0.7828472222222222</v>
      </c>
      <c r="C1097" s="1" t="s">
        <v>1691</v>
      </c>
      <c r="D1097" s="1" t="s">
        <v>497</v>
      </c>
      <c r="E1097" s="1" t="s">
        <v>944</v>
      </c>
      <c r="F1097" s="1" t="s">
        <v>312</v>
      </c>
      <c r="G1097" s="1" t="s">
        <v>1306</v>
      </c>
      <c r="H1097" s="1" t="s">
        <v>298</v>
      </c>
      <c r="I1097" s="1" t="s">
        <v>400</v>
      </c>
      <c r="J1097" s="1">
        <v>114.0</v>
      </c>
      <c r="K1097" s="5">
        <f t="shared" si="1"/>
        <v>0.0001157407407</v>
      </c>
      <c r="L1097" s="3">
        <f t="shared" si="2"/>
        <v>912</v>
      </c>
    </row>
    <row r="1098" ht="15.75" customHeight="1">
      <c r="A1098" s="4">
        <v>45498.0</v>
      </c>
      <c r="B1098" s="5">
        <v>0.782962962962963</v>
      </c>
      <c r="C1098" s="1" t="s">
        <v>1149</v>
      </c>
      <c r="D1098" s="1" t="s">
        <v>1059</v>
      </c>
      <c r="E1098" s="1" t="s">
        <v>1366</v>
      </c>
      <c r="F1098" s="1" t="s">
        <v>202</v>
      </c>
      <c r="G1098" s="1" t="s">
        <v>1706</v>
      </c>
      <c r="H1098" s="1" t="s">
        <v>282</v>
      </c>
      <c r="I1098" s="1" t="s">
        <v>81</v>
      </c>
      <c r="J1098" s="1">
        <v>114.0</v>
      </c>
      <c r="K1098" s="5">
        <f t="shared" si="1"/>
        <v>0.0001157407407</v>
      </c>
      <c r="L1098" s="3">
        <f t="shared" si="2"/>
        <v>912</v>
      </c>
    </row>
    <row r="1099" ht="15.75" customHeight="1">
      <c r="A1099" s="4">
        <v>45498.0</v>
      </c>
      <c r="B1099" s="5">
        <v>0.7830787037037037</v>
      </c>
      <c r="C1099" s="1" t="s">
        <v>1714</v>
      </c>
      <c r="D1099" s="1" t="s">
        <v>1367</v>
      </c>
      <c r="E1099" s="1" t="s">
        <v>734</v>
      </c>
      <c r="F1099" s="1" t="s">
        <v>331</v>
      </c>
      <c r="G1099" s="1" t="s">
        <v>1604</v>
      </c>
      <c r="H1099" s="1" t="s">
        <v>94</v>
      </c>
      <c r="I1099" s="1" t="s">
        <v>81</v>
      </c>
      <c r="J1099" s="1">
        <v>114.0</v>
      </c>
      <c r="K1099" s="5">
        <f t="shared" si="1"/>
        <v>0.0001273148148</v>
      </c>
      <c r="L1099" s="3">
        <f t="shared" si="2"/>
        <v>912</v>
      </c>
    </row>
    <row r="1100" ht="15.75" customHeight="1">
      <c r="A1100" s="4">
        <v>45498.0</v>
      </c>
      <c r="B1100" s="5">
        <v>0.7832060185185186</v>
      </c>
      <c r="C1100" s="1" t="s">
        <v>1691</v>
      </c>
      <c r="D1100" s="1" t="s">
        <v>497</v>
      </c>
      <c r="E1100" s="1" t="s">
        <v>944</v>
      </c>
      <c r="F1100" s="1" t="s">
        <v>312</v>
      </c>
      <c r="G1100" s="1" t="s">
        <v>1306</v>
      </c>
      <c r="H1100" s="1" t="s">
        <v>298</v>
      </c>
      <c r="I1100" s="1" t="s">
        <v>578</v>
      </c>
      <c r="J1100" s="1">
        <v>114.0</v>
      </c>
      <c r="K1100" s="5">
        <f t="shared" si="1"/>
        <v>0.0001157407407</v>
      </c>
      <c r="L1100" s="3">
        <f t="shared" si="2"/>
        <v>912</v>
      </c>
    </row>
    <row r="1101" ht="15.75" customHeight="1">
      <c r="A1101" s="4">
        <v>45498.0</v>
      </c>
      <c r="B1101" s="5">
        <v>0.7833217592592593</v>
      </c>
      <c r="C1101" s="1" t="s">
        <v>1149</v>
      </c>
      <c r="D1101" s="1" t="s">
        <v>1059</v>
      </c>
      <c r="E1101" s="1" t="s">
        <v>1366</v>
      </c>
      <c r="F1101" s="1" t="s">
        <v>202</v>
      </c>
      <c r="G1101" s="1" t="s">
        <v>1706</v>
      </c>
      <c r="H1101" s="1" t="s">
        <v>282</v>
      </c>
      <c r="I1101" s="1" t="s">
        <v>81</v>
      </c>
      <c r="J1101" s="1">
        <v>114.0</v>
      </c>
      <c r="K1101" s="5">
        <f t="shared" si="1"/>
        <v>0.0001157407407</v>
      </c>
      <c r="L1101" s="3">
        <f t="shared" si="2"/>
        <v>912</v>
      </c>
    </row>
    <row r="1102" ht="15.75" customHeight="1">
      <c r="A1102" s="4">
        <v>45498.0</v>
      </c>
      <c r="B1102" s="5">
        <v>0.7834375</v>
      </c>
      <c r="C1102" s="1" t="s">
        <v>1692</v>
      </c>
      <c r="D1102" s="1" t="s">
        <v>1065</v>
      </c>
      <c r="E1102" s="1" t="s">
        <v>580</v>
      </c>
      <c r="F1102" s="1" t="s">
        <v>335</v>
      </c>
      <c r="G1102" s="1" t="s">
        <v>1693</v>
      </c>
      <c r="H1102" s="1" t="s">
        <v>282</v>
      </c>
      <c r="I1102" s="1" t="s">
        <v>81</v>
      </c>
      <c r="J1102" s="1">
        <v>114.0</v>
      </c>
      <c r="K1102" s="5">
        <f t="shared" si="1"/>
        <v>0.0001157407407</v>
      </c>
      <c r="L1102" s="3">
        <f t="shared" si="2"/>
        <v>912</v>
      </c>
    </row>
    <row r="1103" ht="15.75" customHeight="1">
      <c r="A1103" s="4">
        <v>45498.0</v>
      </c>
      <c r="B1103" s="5">
        <v>0.7835532407407407</v>
      </c>
      <c r="C1103" s="1" t="s">
        <v>1149</v>
      </c>
      <c r="D1103" s="1" t="s">
        <v>1059</v>
      </c>
      <c r="E1103" s="1" t="s">
        <v>1366</v>
      </c>
      <c r="F1103" s="1" t="s">
        <v>202</v>
      </c>
      <c r="G1103" s="1" t="s">
        <v>1706</v>
      </c>
      <c r="H1103" s="1" t="s">
        <v>282</v>
      </c>
      <c r="I1103" s="1" t="s">
        <v>81</v>
      </c>
      <c r="J1103" s="1">
        <v>114.0</v>
      </c>
      <c r="K1103" s="5">
        <f t="shared" si="1"/>
        <v>0.0001157407407</v>
      </c>
      <c r="L1103" s="3">
        <f t="shared" si="2"/>
        <v>912</v>
      </c>
    </row>
    <row r="1104" ht="15.75" customHeight="1">
      <c r="A1104" s="4">
        <v>45498.0</v>
      </c>
      <c r="B1104" s="5">
        <v>0.7836689814814815</v>
      </c>
      <c r="C1104" s="1" t="s">
        <v>1694</v>
      </c>
      <c r="D1104" s="1" t="s">
        <v>1695</v>
      </c>
      <c r="E1104" s="1" t="s">
        <v>879</v>
      </c>
      <c r="F1104" s="1" t="s">
        <v>312</v>
      </c>
      <c r="G1104" s="1" t="s">
        <v>1271</v>
      </c>
      <c r="H1104" s="1" t="s">
        <v>298</v>
      </c>
      <c r="I1104" s="1" t="s">
        <v>81</v>
      </c>
      <c r="J1104" s="1">
        <v>114.0</v>
      </c>
      <c r="K1104" s="5">
        <f t="shared" si="1"/>
        <v>0.0001157407407</v>
      </c>
      <c r="L1104" s="3">
        <f t="shared" si="2"/>
        <v>912</v>
      </c>
    </row>
    <row r="1105" ht="15.75" customHeight="1">
      <c r="A1105" s="4">
        <v>45498.0</v>
      </c>
      <c r="B1105" s="5">
        <v>0.7837847222222222</v>
      </c>
      <c r="C1105" s="1" t="s">
        <v>1694</v>
      </c>
      <c r="D1105" s="1" t="s">
        <v>1695</v>
      </c>
      <c r="E1105" s="1" t="s">
        <v>879</v>
      </c>
      <c r="F1105" s="1" t="s">
        <v>312</v>
      </c>
      <c r="G1105" s="1" t="s">
        <v>1271</v>
      </c>
      <c r="H1105" s="1" t="s">
        <v>298</v>
      </c>
      <c r="I1105" s="1" t="s">
        <v>81</v>
      </c>
      <c r="J1105" s="1">
        <v>114.0</v>
      </c>
      <c r="K1105" s="5">
        <f t="shared" si="1"/>
        <v>0.0001273148148</v>
      </c>
      <c r="L1105" s="3">
        <f t="shared" si="2"/>
        <v>912</v>
      </c>
    </row>
    <row r="1106" ht="15.75" customHeight="1">
      <c r="A1106" s="4">
        <v>45498.0</v>
      </c>
      <c r="B1106" s="5">
        <v>0.783912037037037</v>
      </c>
      <c r="C1106" s="1" t="s">
        <v>1691</v>
      </c>
      <c r="D1106" s="1" t="s">
        <v>497</v>
      </c>
      <c r="E1106" s="1" t="s">
        <v>944</v>
      </c>
      <c r="F1106" s="1" t="s">
        <v>312</v>
      </c>
      <c r="G1106" s="1" t="s">
        <v>1306</v>
      </c>
      <c r="H1106" s="1" t="s">
        <v>298</v>
      </c>
      <c r="I1106" s="1" t="s">
        <v>81</v>
      </c>
      <c r="J1106" s="1">
        <v>114.0</v>
      </c>
      <c r="K1106" s="5">
        <f t="shared" si="1"/>
        <v>0.0001157407407</v>
      </c>
      <c r="L1106" s="3">
        <f t="shared" si="2"/>
        <v>912</v>
      </c>
    </row>
    <row r="1107" ht="15.75" customHeight="1">
      <c r="A1107" s="4">
        <v>45498.0</v>
      </c>
      <c r="B1107" s="5">
        <v>0.7840277777777778</v>
      </c>
      <c r="C1107" s="1" t="s">
        <v>1692</v>
      </c>
      <c r="D1107" s="1" t="s">
        <v>1065</v>
      </c>
      <c r="E1107" s="1" t="s">
        <v>580</v>
      </c>
      <c r="F1107" s="1" t="s">
        <v>335</v>
      </c>
      <c r="G1107" s="1" t="s">
        <v>1693</v>
      </c>
      <c r="H1107" s="1" t="s">
        <v>282</v>
      </c>
      <c r="I1107" s="1" t="s">
        <v>69</v>
      </c>
      <c r="J1107" s="1">
        <v>114.0</v>
      </c>
      <c r="K1107" s="5">
        <f t="shared" si="1"/>
        <v>0.0001157407407</v>
      </c>
      <c r="L1107" s="3">
        <f t="shared" si="2"/>
        <v>912</v>
      </c>
    </row>
    <row r="1108" ht="15.75" customHeight="1">
      <c r="A1108" s="4">
        <v>45498.0</v>
      </c>
      <c r="B1108" s="5">
        <v>0.7841435185185185</v>
      </c>
      <c r="C1108" s="1" t="s">
        <v>1692</v>
      </c>
      <c r="D1108" s="1" t="s">
        <v>1065</v>
      </c>
      <c r="E1108" s="1" t="s">
        <v>580</v>
      </c>
      <c r="F1108" s="1" t="s">
        <v>335</v>
      </c>
      <c r="G1108" s="1" t="s">
        <v>1693</v>
      </c>
      <c r="H1108" s="1" t="s">
        <v>282</v>
      </c>
      <c r="I1108" s="1" t="s">
        <v>69</v>
      </c>
      <c r="J1108" s="1">
        <v>114.0</v>
      </c>
      <c r="K1108" s="5">
        <f t="shared" si="1"/>
        <v>0.0001157407407</v>
      </c>
      <c r="L1108" s="3">
        <f t="shared" si="2"/>
        <v>912</v>
      </c>
    </row>
    <row r="1109" ht="15.75" customHeight="1">
      <c r="A1109" s="4">
        <v>45498.0</v>
      </c>
      <c r="B1109" s="5">
        <v>0.7842592592592592</v>
      </c>
      <c r="C1109" s="1" t="s">
        <v>1149</v>
      </c>
      <c r="D1109" s="1" t="s">
        <v>1059</v>
      </c>
      <c r="E1109" s="1" t="s">
        <v>1366</v>
      </c>
      <c r="F1109" s="1" t="s">
        <v>202</v>
      </c>
      <c r="G1109" s="1" t="s">
        <v>1706</v>
      </c>
      <c r="H1109" s="1" t="s">
        <v>282</v>
      </c>
      <c r="I1109" s="1" t="s">
        <v>181</v>
      </c>
      <c r="J1109" s="1">
        <v>114.0</v>
      </c>
      <c r="K1109" s="5">
        <f t="shared" si="1"/>
        <v>0.0001157407407</v>
      </c>
      <c r="L1109" s="3">
        <f t="shared" si="2"/>
        <v>912</v>
      </c>
    </row>
    <row r="1110" ht="15.75" customHeight="1">
      <c r="A1110" s="4">
        <v>45498.0</v>
      </c>
      <c r="B1110" s="5">
        <v>0.784375</v>
      </c>
      <c r="C1110" s="1" t="s">
        <v>1681</v>
      </c>
      <c r="D1110" s="1" t="s">
        <v>1239</v>
      </c>
      <c r="E1110" s="1" t="s">
        <v>1682</v>
      </c>
      <c r="F1110" s="1" t="s">
        <v>329</v>
      </c>
      <c r="G1110" s="1" t="s">
        <v>1683</v>
      </c>
      <c r="H1110" s="1" t="s">
        <v>218</v>
      </c>
      <c r="I1110" s="1" t="s">
        <v>69</v>
      </c>
      <c r="J1110" s="1">
        <v>114.0</v>
      </c>
      <c r="K1110" s="5">
        <f t="shared" si="1"/>
        <v>0.0001157407407</v>
      </c>
      <c r="L1110" s="3">
        <f t="shared" si="2"/>
        <v>912</v>
      </c>
    </row>
    <row r="1111" ht="15.75" customHeight="1">
      <c r="A1111" s="4">
        <v>45498.0</v>
      </c>
      <c r="B1111" s="5">
        <v>0.7844907407407408</v>
      </c>
      <c r="C1111" s="1" t="s">
        <v>1715</v>
      </c>
      <c r="D1111" s="1" t="s">
        <v>936</v>
      </c>
      <c r="E1111" s="1" t="s">
        <v>1716</v>
      </c>
      <c r="F1111" s="1" t="s">
        <v>316</v>
      </c>
      <c r="G1111" s="1" t="s">
        <v>1717</v>
      </c>
      <c r="H1111" s="1" t="s">
        <v>280</v>
      </c>
      <c r="I1111" s="1" t="s">
        <v>81</v>
      </c>
      <c r="J1111" s="1">
        <v>114.0</v>
      </c>
      <c r="K1111" s="5">
        <f t="shared" si="1"/>
        <v>0.0001157407407</v>
      </c>
      <c r="L1111" s="3">
        <f t="shared" si="2"/>
        <v>912</v>
      </c>
    </row>
    <row r="1112" ht="15.75" customHeight="1">
      <c r="A1112" s="4">
        <v>45498.0</v>
      </c>
      <c r="B1112" s="5">
        <v>0.7846064814814815</v>
      </c>
      <c r="C1112" s="1" t="s">
        <v>1692</v>
      </c>
      <c r="D1112" s="1" t="s">
        <v>1065</v>
      </c>
      <c r="E1112" s="1" t="s">
        <v>580</v>
      </c>
      <c r="F1112" s="1" t="s">
        <v>335</v>
      </c>
      <c r="G1112" s="1" t="s">
        <v>1693</v>
      </c>
      <c r="H1112" s="1" t="s">
        <v>282</v>
      </c>
      <c r="I1112" s="1" t="s">
        <v>400</v>
      </c>
      <c r="J1112" s="1">
        <v>114.0</v>
      </c>
      <c r="K1112" s="5">
        <f t="shared" si="1"/>
        <v>0.0001157407407</v>
      </c>
      <c r="L1112" s="3">
        <f t="shared" si="2"/>
        <v>912</v>
      </c>
    </row>
    <row r="1113" ht="15.75" customHeight="1">
      <c r="A1113" s="4">
        <v>45498.0</v>
      </c>
      <c r="B1113" s="5">
        <v>0.7847222222222222</v>
      </c>
      <c r="C1113" s="1" t="s">
        <v>1149</v>
      </c>
      <c r="D1113" s="1" t="s">
        <v>1059</v>
      </c>
      <c r="E1113" s="1" t="s">
        <v>1366</v>
      </c>
      <c r="F1113" s="1" t="s">
        <v>202</v>
      </c>
      <c r="G1113" s="1" t="s">
        <v>1706</v>
      </c>
      <c r="H1113" s="1" t="s">
        <v>282</v>
      </c>
      <c r="I1113" s="1" t="s">
        <v>81</v>
      </c>
      <c r="J1113" s="1">
        <v>114.0</v>
      </c>
      <c r="K1113" s="5">
        <f t="shared" si="1"/>
        <v>0.0001157407407</v>
      </c>
      <c r="L1113" s="3">
        <f t="shared" si="2"/>
        <v>912</v>
      </c>
    </row>
    <row r="1114" ht="15.75" customHeight="1">
      <c r="A1114" s="4">
        <v>45498.0</v>
      </c>
      <c r="B1114" s="5">
        <v>0.7848379629629629</v>
      </c>
      <c r="C1114" s="1" t="s">
        <v>1689</v>
      </c>
      <c r="D1114" s="1" t="s">
        <v>967</v>
      </c>
      <c r="E1114" s="1" t="s">
        <v>562</v>
      </c>
      <c r="F1114" s="1" t="s">
        <v>136</v>
      </c>
      <c r="G1114" s="1" t="s">
        <v>362</v>
      </c>
      <c r="H1114" s="1" t="s">
        <v>207</v>
      </c>
      <c r="I1114" s="1" t="s">
        <v>81</v>
      </c>
      <c r="J1114" s="1">
        <v>114.0</v>
      </c>
      <c r="K1114" s="5">
        <f t="shared" si="1"/>
        <v>0.0001157407407</v>
      </c>
      <c r="L1114" s="3">
        <f t="shared" si="2"/>
        <v>912</v>
      </c>
    </row>
    <row r="1115" ht="15.75" customHeight="1">
      <c r="A1115" s="4">
        <v>45498.0</v>
      </c>
      <c r="B1115" s="5">
        <v>0.7849537037037037</v>
      </c>
      <c r="C1115" s="1" t="s">
        <v>1692</v>
      </c>
      <c r="D1115" s="1" t="s">
        <v>1065</v>
      </c>
      <c r="E1115" s="1" t="s">
        <v>580</v>
      </c>
      <c r="F1115" s="1" t="s">
        <v>335</v>
      </c>
      <c r="G1115" s="1" t="s">
        <v>1693</v>
      </c>
      <c r="H1115" s="1" t="s">
        <v>282</v>
      </c>
      <c r="I1115" s="1" t="s">
        <v>400</v>
      </c>
      <c r="J1115" s="1">
        <v>114.0</v>
      </c>
      <c r="K1115" s="5">
        <f t="shared" si="1"/>
        <v>0.0001157407407</v>
      </c>
      <c r="L1115" s="3">
        <f t="shared" si="2"/>
        <v>912</v>
      </c>
    </row>
    <row r="1116" ht="15.75" customHeight="1">
      <c r="A1116" s="4">
        <v>45498.0</v>
      </c>
      <c r="B1116" s="5">
        <v>0.7850694444444445</v>
      </c>
      <c r="C1116" s="1" t="s">
        <v>1406</v>
      </c>
      <c r="D1116" s="1" t="s">
        <v>1299</v>
      </c>
      <c r="E1116" s="1" t="s">
        <v>1687</v>
      </c>
      <c r="F1116" s="1" t="s">
        <v>315</v>
      </c>
      <c r="G1116" s="1" t="s">
        <v>1526</v>
      </c>
      <c r="H1116" s="1" t="s">
        <v>299</v>
      </c>
      <c r="I1116" s="1" t="s">
        <v>69</v>
      </c>
      <c r="J1116" s="1">
        <v>114.0</v>
      </c>
      <c r="K1116" s="5">
        <f t="shared" si="1"/>
        <v>0.0001157407407</v>
      </c>
      <c r="L1116" s="3">
        <f t="shared" si="2"/>
        <v>912</v>
      </c>
    </row>
    <row r="1117" ht="15.75" customHeight="1">
      <c r="A1117" s="4">
        <v>45498.0</v>
      </c>
      <c r="B1117" s="5">
        <v>0.7851851851851852</v>
      </c>
      <c r="C1117" s="1" t="s">
        <v>1149</v>
      </c>
      <c r="D1117" s="1" t="s">
        <v>1059</v>
      </c>
      <c r="E1117" s="1" t="s">
        <v>1366</v>
      </c>
      <c r="F1117" s="1" t="s">
        <v>202</v>
      </c>
      <c r="G1117" s="1" t="s">
        <v>1706</v>
      </c>
      <c r="H1117" s="1" t="s">
        <v>282</v>
      </c>
      <c r="I1117" s="1" t="s">
        <v>181</v>
      </c>
      <c r="J1117" s="1">
        <v>114.0</v>
      </c>
      <c r="K1117" s="5">
        <f t="shared" si="1"/>
        <v>0.0001273148148</v>
      </c>
      <c r="L1117" s="3">
        <f t="shared" si="2"/>
        <v>912</v>
      </c>
    </row>
    <row r="1118" ht="15.75" customHeight="1">
      <c r="A1118" s="4">
        <v>45498.0</v>
      </c>
      <c r="B1118" s="5">
        <v>0.7853125</v>
      </c>
      <c r="C1118" s="1" t="s">
        <v>524</v>
      </c>
      <c r="D1118" s="1" t="s">
        <v>478</v>
      </c>
      <c r="E1118" s="1" t="s">
        <v>1718</v>
      </c>
      <c r="F1118" s="1" t="s">
        <v>300</v>
      </c>
      <c r="G1118" s="1" t="s">
        <v>1719</v>
      </c>
      <c r="H1118" s="1" t="s">
        <v>186</v>
      </c>
      <c r="I1118" s="1" t="s">
        <v>81</v>
      </c>
      <c r="J1118" s="1">
        <v>114.0</v>
      </c>
      <c r="K1118" s="5">
        <f t="shared" si="1"/>
        <v>0.0001157407407</v>
      </c>
      <c r="L1118" s="3">
        <f t="shared" si="2"/>
        <v>912</v>
      </c>
    </row>
    <row r="1119" ht="15.75" customHeight="1">
      <c r="A1119" s="4">
        <v>45498.0</v>
      </c>
      <c r="B1119" s="5">
        <v>0.7854282407407407</v>
      </c>
      <c r="C1119" s="1" t="s">
        <v>1692</v>
      </c>
      <c r="D1119" s="1" t="s">
        <v>1065</v>
      </c>
      <c r="E1119" s="1" t="s">
        <v>580</v>
      </c>
      <c r="F1119" s="1" t="s">
        <v>335</v>
      </c>
      <c r="G1119" s="1" t="s">
        <v>1693</v>
      </c>
      <c r="H1119" s="1" t="s">
        <v>282</v>
      </c>
      <c r="I1119" s="1" t="s">
        <v>69</v>
      </c>
      <c r="J1119" s="1">
        <v>114.0</v>
      </c>
      <c r="K1119" s="5">
        <f t="shared" si="1"/>
        <v>0.0001157407407</v>
      </c>
      <c r="L1119" s="3">
        <f t="shared" si="2"/>
        <v>912</v>
      </c>
    </row>
    <row r="1120" ht="15.75" customHeight="1">
      <c r="A1120" s="4">
        <v>45498.0</v>
      </c>
      <c r="B1120" s="5">
        <v>0.7855439814814815</v>
      </c>
      <c r="C1120" s="1" t="s">
        <v>1691</v>
      </c>
      <c r="D1120" s="1" t="s">
        <v>497</v>
      </c>
      <c r="E1120" s="1" t="s">
        <v>944</v>
      </c>
      <c r="F1120" s="1" t="s">
        <v>312</v>
      </c>
      <c r="G1120" s="1" t="s">
        <v>1306</v>
      </c>
      <c r="H1120" s="1" t="s">
        <v>298</v>
      </c>
      <c r="I1120" s="1" t="s">
        <v>400</v>
      </c>
      <c r="J1120" s="1">
        <v>114.0</v>
      </c>
      <c r="K1120" s="5">
        <f t="shared" si="1"/>
        <v>0.0001157407407</v>
      </c>
      <c r="L1120" s="3">
        <f t="shared" si="2"/>
        <v>912</v>
      </c>
    </row>
    <row r="1121" ht="15.75" customHeight="1">
      <c r="A1121" s="4">
        <v>45498.0</v>
      </c>
      <c r="B1121" s="5">
        <v>0.7856597222222222</v>
      </c>
      <c r="C1121" s="1" t="s">
        <v>1694</v>
      </c>
      <c r="D1121" s="1" t="s">
        <v>1695</v>
      </c>
      <c r="E1121" s="1" t="s">
        <v>879</v>
      </c>
      <c r="F1121" s="1" t="s">
        <v>312</v>
      </c>
      <c r="G1121" s="1" t="s">
        <v>1271</v>
      </c>
      <c r="H1121" s="1" t="s">
        <v>298</v>
      </c>
      <c r="I1121" s="1" t="s">
        <v>69</v>
      </c>
      <c r="J1121" s="1">
        <v>114.0</v>
      </c>
      <c r="K1121" s="5">
        <f t="shared" si="1"/>
        <v>0.0001157407407</v>
      </c>
      <c r="L1121" s="3">
        <f t="shared" si="2"/>
        <v>912</v>
      </c>
    </row>
    <row r="1122" ht="15.75" customHeight="1">
      <c r="A1122" s="4">
        <v>45498.0</v>
      </c>
      <c r="B1122" s="5">
        <v>0.785775462962963</v>
      </c>
      <c r="C1122" s="1" t="s">
        <v>1260</v>
      </c>
      <c r="D1122" s="1" t="s">
        <v>1037</v>
      </c>
      <c r="E1122" s="1" t="s">
        <v>1674</v>
      </c>
      <c r="F1122" s="1" t="s">
        <v>142</v>
      </c>
      <c r="G1122" s="1" t="s">
        <v>1675</v>
      </c>
      <c r="H1122" s="1" t="s">
        <v>211</v>
      </c>
      <c r="I1122" s="1" t="s">
        <v>81</v>
      </c>
      <c r="J1122" s="1">
        <v>114.0</v>
      </c>
      <c r="K1122" s="5">
        <f t="shared" si="1"/>
        <v>0.0001157407407</v>
      </c>
      <c r="L1122" s="3">
        <f t="shared" si="2"/>
        <v>912</v>
      </c>
    </row>
    <row r="1123" ht="15.75" customHeight="1">
      <c r="A1123" s="4">
        <v>45498.0</v>
      </c>
      <c r="B1123" s="5">
        <v>0.7858912037037037</v>
      </c>
      <c r="C1123" s="1" t="s">
        <v>1149</v>
      </c>
      <c r="D1123" s="1" t="s">
        <v>1059</v>
      </c>
      <c r="E1123" s="1" t="s">
        <v>1366</v>
      </c>
      <c r="F1123" s="1" t="s">
        <v>202</v>
      </c>
      <c r="G1123" s="1" t="s">
        <v>1706</v>
      </c>
      <c r="H1123" s="1" t="s">
        <v>282</v>
      </c>
      <c r="I1123" s="1" t="s">
        <v>81</v>
      </c>
      <c r="J1123" s="1">
        <v>114.0</v>
      </c>
      <c r="K1123" s="5">
        <f t="shared" si="1"/>
        <v>0.0001157407407</v>
      </c>
      <c r="L1123" s="3">
        <f t="shared" si="2"/>
        <v>912</v>
      </c>
    </row>
    <row r="1124" ht="15.75" customHeight="1">
      <c r="A1124" s="4">
        <v>45498.0</v>
      </c>
      <c r="B1124" s="5">
        <v>0.7860069444444444</v>
      </c>
      <c r="C1124" s="1" t="s">
        <v>1692</v>
      </c>
      <c r="D1124" s="1" t="s">
        <v>1065</v>
      </c>
      <c r="E1124" s="1" t="s">
        <v>580</v>
      </c>
      <c r="F1124" s="1" t="s">
        <v>335</v>
      </c>
      <c r="G1124" s="1" t="s">
        <v>1693</v>
      </c>
      <c r="H1124" s="1" t="s">
        <v>282</v>
      </c>
      <c r="I1124" s="1" t="s">
        <v>400</v>
      </c>
      <c r="J1124" s="1">
        <v>114.0</v>
      </c>
      <c r="K1124" s="5">
        <f t="shared" si="1"/>
        <v>0.0001157407407</v>
      </c>
      <c r="L1124" s="3">
        <f t="shared" si="2"/>
        <v>912</v>
      </c>
    </row>
    <row r="1125" ht="15.75" customHeight="1">
      <c r="A1125" s="4">
        <v>45498.0</v>
      </c>
      <c r="B1125" s="5">
        <v>0.7861226851851851</v>
      </c>
      <c r="C1125" s="1" t="s">
        <v>1720</v>
      </c>
      <c r="D1125" s="1" t="s">
        <v>880</v>
      </c>
      <c r="E1125" s="1" t="s">
        <v>724</v>
      </c>
      <c r="F1125" s="1" t="s">
        <v>331</v>
      </c>
      <c r="G1125" s="1" t="s">
        <v>1570</v>
      </c>
      <c r="H1125" s="1" t="s">
        <v>94</v>
      </c>
      <c r="I1125" s="1" t="s">
        <v>69</v>
      </c>
      <c r="J1125" s="1">
        <v>114.0</v>
      </c>
      <c r="K1125" s="5">
        <f t="shared" si="1"/>
        <v>0.0001157407407</v>
      </c>
      <c r="L1125" s="3">
        <f t="shared" si="2"/>
        <v>912</v>
      </c>
    </row>
    <row r="1126" ht="15.75" customHeight="1">
      <c r="A1126" s="4">
        <v>45498.0</v>
      </c>
      <c r="B1126" s="5">
        <v>0.786238425925926</v>
      </c>
      <c r="C1126" s="1" t="s">
        <v>1694</v>
      </c>
      <c r="D1126" s="1" t="s">
        <v>1695</v>
      </c>
      <c r="E1126" s="1" t="s">
        <v>879</v>
      </c>
      <c r="F1126" s="1" t="s">
        <v>312</v>
      </c>
      <c r="G1126" s="1" t="s">
        <v>1271</v>
      </c>
      <c r="H1126" s="1" t="s">
        <v>298</v>
      </c>
      <c r="I1126" s="1" t="s">
        <v>1443</v>
      </c>
      <c r="J1126" s="1">
        <v>114.0</v>
      </c>
      <c r="K1126" s="5">
        <f t="shared" si="1"/>
        <v>0.0001157407407</v>
      </c>
      <c r="L1126" s="3">
        <f t="shared" si="2"/>
        <v>912</v>
      </c>
    </row>
    <row r="1127" ht="15.75" customHeight="1">
      <c r="A1127" s="4">
        <v>45498.0</v>
      </c>
      <c r="B1127" s="5">
        <v>0.7863541666666667</v>
      </c>
      <c r="C1127" s="1" t="s">
        <v>1694</v>
      </c>
      <c r="D1127" s="1" t="s">
        <v>1695</v>
      </c>
      <c r="E1127" s="1" t="s">
        <v>879</v>
      </c>
      <c r="F1127" s="1" t="s">
        <v>312</v>
      </c>
      <c r="G1127" s="1" t="s">
        <v>1271</v>
      </c>
      <c r="H1127" s="1" t="s">
        <v>298</v>
      </c>
      <c r="I1127" s="1" t="s">
        <v>738</v>
      </c>
      <c r="J1127" s="1">
        <v>114.0</v>
      </c>
      <c r="K1127" s="5">
        <f t="shared" si="1"/>
        <v>0.0001157407407</v>
      </c>
      <c r="L1127" s="3">
        <f t="shared" si="2"/>
        <v>912</v>
      </c>
    </row>
    <row r="1128" ht="15.75" customHeight="1">
      <c r="A1128" s="4">
        <v>45498.0</v>
      </c>
      <c r="B1128" s="5">
        <v>0.7864699074074074</v>
      </c>
      <c r="C1128" s="1" t="s">
        <v>1694</v>
      </c>
      <c r="D1128" s="1" t="s">
        <v>1695</v>
      </c>
      <c r="E1128" s="1" t="s">
        <v>879</v>
      </c>
      <c r="F1128" s="1" t="s">
        <v>312</v>
      </c>
      <c r="G1128" s="1" t="s">
        <v>1271</v>
      </c>
      <c r="H1128" s="1" t="s">
        <v>298</v>
      </c>
      <c r="I1128" s="1" t="s">
        <v>400</v>
      </c>
      <c r="J1128" s="1">
        <v>114.0</v>
      </c>
      <c r="K1128" s="5">
        <f t="shared" si="1"/>
        <v>0.0001157407407</v>
      </c>
      <c r="L1128" s="3">
        <f t="shared" si="2"/>
        <v>912</v>
      </c>
    </row>
    <row r="1129" ht="15.75" customHeight="1">
      <c r="A1129" s="4">
        <v>45498.0</v>
      </c>
      <c r="B1129" s="5">
        <v>0.7865856481481481</v>
      </c>
      <c r="C1129" s="1" t="s">
        <v>1694</v>
      </c>
      <c r="D1129" s="1" t="s">
        <v>1695</v>
      </c>
      <c r="E1129" s="1" t="s">
        <v>879</v>
      </c>
      <c r="F1129" s="1" t="s">
        <v>312</v>
      </c>
      <c r="G1129" s="1" t="s">
        <v>1271</v>
      </c>
      <c r="H1129" s="1" t="s">
        <v>298</v>
      </c>
      <c r="I1129" s="1" t="s">
        <v>69</v>
      </c>
      <c r="J1129" s="1">
        <v>114.0</v>
      </c>
      <c r="K1129" s="5">
        <f t="shared" si="1"/>
        <v>0.0001273148148</v>
      </c>
      <c r="L1129" s="3">
        <f t="shared" si="2"/>
        <v>912</v>
      </c>
    </row>
    <row r="1130" ht="15.75" customHeight="1">
      <c r="A1130" s="4">
        <v>45498.0</v>
      </c>
      <c r="B1130" s="5">
        <v>0.786712962962963</v>
      </c>
      <c r="C1130" s="1" t="s">
        <v>1694</v>
      </c>
      <c r="D1130" s="1" t="s">
        <v>1695</v>
      </c>
      <c r="E1130" s="1" t="s">
        <v>879</v>
      </c>
      <c r="F1130" s="1" t="s">
        <v>312</v>
      </c>
      <c r="G1130" s="1" t="s">
        <v>1271</v>
      </c>
      <c r="H1130" s="1" t="s">
        <v>298</v>
      </c>
      <c r="I1130" s="1" t="s">
        <v>400</v>
      </c>
      <c r="J1130" s="1">
        <v>114.0</v>
      </c>
      <c r="K1130" s="5">
        <f t="shared" si="1"/>
        <v>0.0001157407407</v>
      </c>
      <c r="L1130" s="3">
        <f t="shared" si="2"/>
        <v>912</v>
      </c>
    </row>
    <row r="1131" ht="15.75" customHeight="1">
      <c r="A1131" s="4">
        <v>45498.0</v>
      </c>
      <c r="B1131" s="5">
        <v>0.7868287037037037</v>
      </c>
      <c r="C1131" s="1" t="s">
        <v>1694</v>
      </c>
      <c r="D1131" s="1" t="s">
        <v>1695</v>
      </c>
      <c r="E1131" s="1" t="s">
        <v>879</v>
      </c>
      <c r="F1131" s="1" t="s">
        <v>312</v>
      </c>
      <c r="G1131" s="1" t="s">
        <v>1271</v>
      </c>
      <c r="H1131" s="1" t="s">
        <v>298</v>
      </c>
      <c r="I1131" s="1" t="s">
        <v>69</v>
      </c>
      <c r="J1131" s="1">
        <v>114.0</v>
      </c>
      <c r="K1131" s="5">
        <f t="shared" si="1"/>
        <v>0.0001157407407</v>
      </c>
      <c r="L1131" s="3">
        <f t="shared" si="2"/>
        <v>912</v>
      </c>
    </row>
    <row r="1132" ht="15.75" customHeight="1">
      <c r="A1132" s="4">
        <v>45498.0</v>
      </c>
      <c r="B1132" s="5">
        <v>0.7869444444444444</v>
      </c>
      <c r="C1132" s="1" t="s">
        <v>1694</v>
      </c>
      <c r="D1132" s="1" t="s">
        <v>1695</v>
      </c>
      <c r="E1132" s="1" t="s">
        <v>879</v>
      </c>
      <c r="F1132" s="1" t="s">
        <v>312</v>
      </c>
      <c r="G1132" s="1" t="s">
        <v>1271</v>
      </c>
      <c r="H1132" s="1" t="s">
        <v>298</v>
      </c>
      <c r="I1132" s="1" t="s">
        <v>400</v>
      </c>
      <c r="J1132" s="1">
        <v>114.0</v>
      </c>
      <c r="K1132" s="5">
        <f t="shared" si="1"/>
        <v>0.0001157407407</v>
      </c>
      <c r="L1132" s="3">
        <f t="shared" si="2"/>
        <v>912</v>
      </c>
    </row>
    <row r="1133" ht="15.75" customHeight="1">
      <c r="A1133" s="4">
        <v>45498.0</v>
      </c>
      <c r="B1133" s="5">
        <v>0.7870601851851852</v>
      </c>
      <c r="C1133" s="1" t="s">
        <v>1149</v>
      </c>
      <c r="D1133" s="1" t="s">
        <v>1059</v>
      </c>
      <c r="E1133" s="1" t="s">
        <v>1366</v>
      </c>
      <c r="F1133" s="1" t="s">
        <v>202</v>
      </c>
      <c r="G1133" s="1" t="s">
        <v>1706</v>
      </c>
      <c r="H1133" s="1" t="s">
        <v>282</v>
      </c>
      <c r="I1133" s="1" t="s">
        <v>69</v>
      </c>
      <c r="J1133" s="1">
        <v>114.0</v>
      </c>
      <c r="K1133" s="5">
        <f t="shared" si="1"/>
        <v>0.0001157407407</v>
      </c>
      <c r="L1133" s="3">
        <f t="shared" si="2"/>
        <v>912</v>
      </c>
    </row>
    <row r="1134" ht="15.75" customHeight="1">
      <c r="A1134" s="4">
        <v>45498.0</v>
      </c>
      <c r="B1134" s="5">
        <v>0.7871759259259259</v>
      </c>
      <c r="C1134" s="1" t="s">
        <v>717</v>
      </c>
      <c r="D1134" s="1" t="s">
        <v>564</v>
      </c>
      <c r="E1134" s="1" t="s">
        <v>649</v>
      </c>
      <c r="F1134" s="1" t="s">
        <v>189</v>
      </c>
      <c r="G1134" s="1" t="s">
        <v>1189</v>
      </c>
      <c r="H1134" s="1" t="s">
        <v>200</v>
      </c>
      <c r="I1134" s="1" t="s">
        <v>69</v>
      </c>
      <c r="J1134" s="1">
        <v>114.0</v>
      </c>
      <c r="K1134" s="5">
        <f t="shared" si="1"/>
        <v>0.0001157407407</v>
      </c>
      <c r="L1134" s="3">
        <f t="shared" si="2"/>
        <v>912</v>
      </c>
    </row>
    <row r="1135" ht="15.75" customHeight="1">
      <c r="A1135" s="4">
        <v>45498.0</v>
      </c>
      <c r="B1135" s="5">
        <v>0.7872916666666666</v>
      </c>
      <c r="C1135" s="1" t="s">
        <v>1721</v>
      </c>
      <c r="D1135" s="1" t="s">
        <v>582</v>
      </c>
      <c r="E1135" s="1" t="s">
        <v>1722</v>
      </c>
      <c r="F1135" s="1" t="s">
        <v>213</v>
      </c>
      <c r="G1135" s="1" t="s">
        <v>1555</v>
      </c>
      <c r="H1135" s="1" t="s">
        <v>49</v>
      </c>
      <c r="I1135" s="1" t="s">
        <v>1443</v>
      </c>
      <c r="J1135" s="1">
        <v>114.0</v>
      </c>
      <c r="K1135" s="5">
        <f t="shared" si="1"/>
        <v>0.0001273148148</v>
      </c>
      <c r="L1135" s="3">
        <f t="shared" si="2"/>
        <v>912</v>
      </c>
    </row>
    <row r="1136" ht="15.75" customHeight="1">
      <c r="A1136" s="4">
        <v>45498.0</v>
      </c>
      <c r="B1136" s="5">
        <v>0.7874189814814815</v>
      </c>
      <c r="C1136" s="1" t="s">
        <v>1692</v>
      </c>
      <c r="D1136" s="1" t="s">
        <v>1065</v>
      </c>
      <c r="E1136" s="1" t="s">
        <v>580</v>
      </c>
      <c r="F1136" s="1" t="s">
        <v>335</v>
      </c>
      <c r="G1136" s="1" t="s">
        <v>1693</v>
      </c>
      <c r="H1136" s="1" t="s">
        <v>282</v>
      </c>
      <c r="I1136" s="1" t="s">
        <v>1443</v>
      </c>
      <c r="J1136" s="1">
        <v>114.0</v>
      </c>
      <c r="K1136" s="5">
        <f t="shared" si="1"/>
        <v>0.0001157407407</v>
      </c>
      <c r="L1136" s="3">
        <f t="shared" si="2"/>
        <v>912</v>
      </c>
    </row>
    <row r="1137" ht="15.75" customHeight="1">
      <c r="A1137" s="4">
        <v>45498.0</v>
      </c>
      <c r="B1137" s="5">
        <v>0.7875347222222222</v>
      </c>
      <c r="C1137" s="1" t="s">
        <v>1694</v>
      </c>
      <c r="D1137" s="1" t="s">
        <v>1695</v>
      </c>
      <c r="E1137" s="1" t="s">
        <v>879</v>
      </c>
      <c r="F1137" s="1" t="s">
        <v>312</v>
      </c>
      <c r="G1137" s="1" t="s">
        <v>1271</v>
      </c>
      <c r="H1137" s="1" t="s">
        <v>298</v>
      </c>
      <c r="I1137" s="1" t="s">
        <v>400</v>
      </c>
      <c r="J1137" s="1">
        <v>114.0</v>
      </c>
      <c r="K1137" s="5">
        <f t="shared" si="1"/>
        <v>0.0001157407407</v>
      </c>
      <c r="L1137" s="3">
        <f t="shared" si="2"/>
        <v>912</v>
      </c>
    </row>
    <row r="1138" ht="15.75" customHeight="1">
      <c r="A1138" s="4">
        <v>45498.0</v>
      </c>
      <c r="B1138" s="5">
        <v>0.7876504629629629</v>
      </c>
      <c r="C1138" s="1" t="s">
        <v>1149</v>
      </c>
      <c r="D1138" s="1" t="s">
        <v>1059</v>
      </c>
      <c r="E1138" s="1" t="s">
        <v>1366</v>
      </c>
      <c r="F1138" s="1" t="s">
        <v>202</v>
      </c>
      <c r="G1138" s="1" t="s">
        <v>1706</v>
      </c>
      <c r="H1138" s="1" t="s">
        <v>282</v>
      </c>
      <c r="I1138" s="1" t="s">
        <v>69</v>
      </c>
      <c r="J1138" s="1">
        <v>114.0</v>
      </c>
      <c r="K1138" s="5">
        <f t="shared" si="1"/>
        <v>0.0001157407407</v>
      </c>
      <c r="L1138" s="3">
        <f t="shared" si="2"/>
        <v>912</v>
      </c>
    </row>
    <row r="1139" ht="15.75" customHeight="1">
      <c r="A1139" s="4">
        <v>45498.0</v>
      </c>
      <c r="B1139" s="5">
        <v>0.7877662037037036</v>
      </c>
      <c r="C1139" s="1" t="s">
        <v>1149</v>
      </c>
      <c r="D1139" s="1" t="s">
        <v>1059</v>
      </c>
      <c r="E1139" s="1" t="s">
        <v>1366</v>
      </c>
      <c r="F1139" s="1" t="s">
        <v>202</v>
      </c>
      <c r="G1139" s="1" t="s">
        <v>1706</v>
      </c>
      <c r="H1139" s="1" t="s">
        <v>282</v>
      </c>
      <c r="I1139" s="1" t="s">
        <v>400</v>
      </c>
      <c r="J1139" s="1">
        <v>114.0</v>
      </c>
      <c r="K1139" s="5">
        <f t="shared" si="1"/>
        <v>0.0001157407407</v>
      </c>
      <c r="L1139" s="3">
        <f t="shared" si="2"/>
        <v>912</v>
      </c>
    </row>
    <row r="1140" ht="15.75" customHeight="1">
      <c r="A1140" s="4">
        <v>45498.0</v>
      </c>
      <c r="B1140" s="5">
        <v>0.7878819444444445</v>
      </c>
      <c r="C1140" s="1" t="s">
        <v>1692</v>
      </c>
      <c r="D1140" s="1" t="s">
        <v>1065</v>
      </c>
      <c r="E1140" s="1" t="s">
        <v>580</v>
      </c>
      <c r="F1140" s="1" t="s">
        <v>335</v>
      </c>
      <c r="G1140" s="1" t="s">
        <v>1693</v>
      </c>
      <c r="H1140" s="1" t="s">
        <v>282</v>
      </c>
      <c r="I1140" s="1" t="s">
        <v>69</v>
      </c>
      <c r="J1140" s="1">
        <v>114.0</v>
      </c>
      <c r="K1140" s="5">
        <f t="shared" si="1"/>
        <v>0.0001157407407</v>
      </c>
      <c r="L1140" s="3">
        <f t="shared" si="2"/>
        <v>912</v>
      </c>
    </row>
    <row r="1141" ht="15.75" customHeight="1">
      <c r="A1141" s="4">
        <v>45498.0</v>
      </c>
      <c r="B1141" s="5">
        <v>0.7879976851851852</v>
      </c>
      <c r="C1141" s="1" t="s">
        <v>1149</v>
      </c>
      <c r="D1141" s="1" t="s">
        <v>1059</v>
      </c>
      <c r="E1141" s="1" t="s">
        <v>1366</v>
      </c>
      <c r="F1141" s="1" t="s">
        <v>202</v>
      </c>
      <c r="G1141" s="1" t="s">
        <v>1706</v>
      </c>
      <c r="H1141" s="1" t="s">
        <v>282</v>
      </c>
      <c r="I1141" s="1" t="s">
        <v>400</v>
      </c>
      <c r="J1141" s="1">
        <v>114.0</v>
      </c>
      <c r="K1141" s="5">
        <f t="shared" si="1"/>
        <v>0.0001157407407</v>
      </c>
      <c r="L1141" s="3">
        <f t="shared" si="2"/>
        <v>912</v>
      </c>
    </row>
    <row r="1142" ht="15.75" customHeight="1">
      <c r="A1142" s="4">
        <v>45498.0</v>
      </c>
      <c r="B1142" s="5">
        <v>0.7881134259259259</v>
      </c>
      <c r="C1142" s="1" t="s">
        <v>1149</v>
      </c>
      <c r="D1142" s="1" t="s">
        <v>1059</v>
      </c>
      <c r="E1142" s="1" t="s">
        <v>1366</v>
      </c>
      <c r="F1142" s="1" t="s">
        <v>202</v>
      </c>
      <c r="G1142" s="1" t="s">
        <v>1706</v>
      </c>
      <c r="H1142" s="1" t="s">
        <v>282</v>
      </c>
      <c r="I1142" s="1" t="s">
        <v>1443</v>
      </c>
      <c r="J1142" s="1">
        <v>114.0</v>
      </c>
      <c r="K1142" s="5">
        <f t="shared" si="1"/>
        <v>0.0001273148148</v>
      </c>
      <c r="L1142" s="3">
        <f t="shared" si="2"/>
        <v>912</v>
      </c>
    </row>
    <row r="1143" ht="15.75" customHeight="1">
      <c r="A1143" s="4">
        <v>45498.0</v>
      </c>
      <c r="B1143" s="5">
        <v>0.7882407407407407</v>
      </c>
      <c r="C1143" s="1" t="s">
        <v>1209</v>
      </c>
      <c r="D1143" s="1" t="s">
        <v>908</v>
      </c>
      <c r="E1143" s="1" t="s">
        <v>644</v>
      </c>
      <c r="F1143" s="1" t="s">
        <v>338</v>
      </c>
      <c r="G1143" s="1" t="s">
        <v>1723</v>
      </c>
      <c r="H1143" s="1" t="s">
        <v>196</v>
      </c>
      <c r="I1143" s="1" t="s">
        <v>1443</v>
      </c>
      <c r="J1143" s="1">
        <v>114.0</v>
      </c>
      <c r="K1143" s="5">
        <f t="shared" si="1"/>
        <v>0.0001157407407</v>
      </c>
      <c r="L1143" s="3">
        <f t="shared" si="2"/>
        <v>912</v>
      </c>
    </row>
    <row r="1144" ht="15.75" customHeight="1">
      <c r="A1144" s="4">
        <v>45498.0</v>
      </c>
      <c r="B1144" s="5">
        <v>0.7883564814814815</v>
      </c>
      <c r="C1144" s="1" t="s">
        <v>1691</v>
      </c>
      <c r="D1144" s="1" t="s">
        <v>497</v>
      </c>
      <c r="E1144" s="1" t="s">
        <v>944</v>
      </c>
      <c r="F1144" s="1" t="s">
        <v>312</v>
      </c>
      <c r="G1144" s="1" t="s">
        <v>1306</v>
      </c>
      <c r="H1144" s="1" t="s">
        <v>298</v>
      </c>
      <c r="I1144" s="1" t="s">
        <v>1443</v>
      </c>
      <c r="J1144" s="1">
        <v>114.0</v>
      </c>
      <c r="K1144" s="5">
        <f t="shared" si="1"/>
        <v>0.0001157407407</v>
      </c>
      <c r="L1144" s="3">
        <f t="shared" si="2"/>
        <v>912</v>
      </c>
    </row>
    <row r="1145" ht="15.75" customHeight="1">
      <c r="A1145" s="4">
        <v>45498.0</v>
      </c>
      <c r="B1145" s="5">
        <v>0.7884722222222222</v>
      </c>
      <c r="C1145" s="1" t="s">
        <v>1149</v>
      </c>
      <c r="D1145" s="1" t="s">
        <v>1059</v>
      </c>
      <c r="E1145" s="1" t="s">
        <v>1366</v>
      </c>
      <c r="F1145" s="1" t="s">
        <v>202</v>
      </c>
      <c r="G1145" s="1" t="s">
        <v>1706</v>
      </c>
      <c r="H1145" s="1" t="s">
        <v>282</v>
      </c>
      <c r="I1145" s="1" t="s">
        <v>1724</v>
      </c>
      <c r="J1145" s="1">
        <v>114.0</v>
      </c>
      <c r="K1145" s="5">
        <f t="shared" si="1"/>
        <v>0.0001157407407</v>
      </c>
      <c r="L1145" s="3">
        <f t="shared" si="2"/>
        <v>912</v>
      </c>
    </row>
    <row r="1146" ht="15.75" customHeight="1">
      <c r="A1146" s="4">
        <v>45498.0</v>
      </c>
      <c r="B1146" s="5">
        <v>0.788587962962963</v>
      </c>
      <c r="C1146" s="1" t="s">
        <v>1149</v>
      </c>
      <c r="D1146" s="1" t="s">
        <v>1059</v>
      </c>
      <c r="E1146" s="1" t="s">
        <v>1366</v>
      </c>
      <c r="F1146" s="1" t="s">
        <v>202</v>
      </c>
      <c r="G1146" s="1" t="s">
        <v>1706</v>
      </c>
      <c r="H1146" s="1" t="s">
        <v>282</v>
      </c>
      <c r="I1146" s="1" t="s">
        <v>400</v>
      </c>
      <c r="J1146" s="1">
        <v>114.0</v>
      </c>
      <c r="K1146" s="5">
        <f t="shared" si="1"/>
        <v>0.0001157407407</v>
      </c>
      <c r="L1146" s="3">
        <f t="shared" si="2"/>
        <v>912</v>
      </c>
    </row>
    <row r="1147" ht="15.75" customHeight="1">
      <c r="A1147" s="4">
        <v>45498.0</v>
      </c>
      <c r="B1147" s="5">
        <v>0.7887037037037037</v>
      </c>
      <c r="C1147" s="1" t="s">
        <v>1149</v>
      </c>
      <c r="D1147" s="1" t="s">
        <v>1059</v>
      </c>
      <c r="E1147" s="1" t="s">
        <v>1366</v>
      </c>
      <c r="F1147" s="1" t="s">
        <v>202</v>
      </c>
      <c r="G1147" s="1" t="s">
        <v>1706</v>
      </c>
      <c r="H1147" s="1" t="s">
        <v>282</v>
      </c>
      <c r="I1147" s="1" t="s">
        <v>137</v>
      </c>
      <c r="J1147" s="1">
        <v>114.0</v>
      </c>
      <c r="K1147" s="5">
        <f t="shared" si="1"/>
        <v>0.0001157407407</v>
      </c>
      <c r="L1147" s="3">
        <f t="shared" si="2"/>
        <v>912</v>
      </c>
    </row>
    <row r="1148" ht="15.75" customHeight="1">
      <c r="A1148" s="4">
        <v>45498.0</v>
      </c>
      <c r="B1148" s="5">
        <v>0.7888194444444444</v>
      </c>
      <c r="C1148" s="1" t="s">
        <v>513</v>
      </c>
      <c r="D1148" s="1" t="s">
        <v>1157</v>
      </c>
      <c r="E1148" s="1" t="s">
        <v>898</v>
      </c>
      <c r="F1148" s="1" t="s">
        <v>97</v>
      </c>
      <c r="G1148" s="1" t="s">
        <v>481</v>
      </c>
      <c r="H1148" s="1" t="s">
        <v>285</v>
      </c>
      <c r="I1148" s="1" t="s">
        <v>69</v>
      </c>
      <c r="J1148" s="1">
        <v>114.0</v>
      </c>
      <c r="K1148" s="5">
        <f t="shared" si="1"/>
        <v>0.0001157407407</v>
      </c>
      <c r="L1148" s="3">
        <f t="shared" si="2"/>
        <v>912</v>
      </c>
    </row>
    <row r="1149" ht="15.75" customHeight="1">
      <c r="A1149" s="4">
        <v>45498.0</v>
      </c>
      <c r="B1149" s="5">
        <v>0.7889351851851852</v>
      </c>
      <c r="C1149" s="1" t="s">
        <v>1149</v>
      </c>
      <c r="D1149" s="1" t="s">
        <v>1059</v>
      </c>
      <c r="E1149" s="1" t="s">
        <v>1366</v>
      </c>
      <c r="F1149" s="1" t="s">
        <v>202</v>
      </c>
      <c r="G1149" s="1" t="s">
        <v>1706</v>
      </c>
      <c r="H1149" s="1" t="s">
        <v>282</v>
      </c>
      <c r="I1149" s="1" t="s">
        <v>831</v>
      </c>
      <c r="J1149" s="1">
        <v>114.0</v>
      </c>
      <c r="K1149" s="5">
        <f t="shared" si="1"/>
        <v>0.0001157407407</v>
      </c>
      <c r="L1149" s="3">
        <f t="shared" si="2"/>
        <v>912</v>
      </c>
    </row>
    <row r="1150" ht="15.75" customHeight="1">
      <c r="A1150" s="4">
        <v>45498.0</v>
      </c>
      <c r="B1150" s="5">
        <v>0.789050925925926</v>
      </c>
      <c r="C1150" s="1" t="s">
        <v>1694</v>
      </c>
      <c r="D1150" s="1" t="s">
        <v>1695</v>
      </c>
      <c r="E1150" s="1" t="s">
        <v>879</v>
      </c>
      <c r="F1150" s="1" t="s">
        <v>312</v>
      </c>
      <c r="G1150" s="1" t="s">
        <v>1271</v>
      </c>
      <c r="H1150" s="1" t="s">
        <v>298</v>
      </c>
      <c r="I1150" s="1" t="s">
        <v>400</v>
      </c>
      <c r="J1150" s="1">
        <v>114.0</v>
      </c>
      <c r="K1150" s="5">
        <f t="shared" si="1"/>
        <v>0.0001157407407</v>
      </c>
      <c r="L1150" s="3">
        <f t="shared" si="2"/>
        <v>912</v>
      </c>
    </row>
    <row r="1151" ht="15.75" customHeight="1">
      <c r="A1151" s="4">
        <v>45498.0</v>
      </c>
      <c r="B1151" s="5">
        <v>0.7891666666666667</v>
      </c>
      <c r="C1151" s="1" t="s">
        <v>1694</v>
      </c>
      <c r="D1151" s="1" t="s">
        <v>1695</v>
      </c>
      <c r="E1151" s="1" t="s">
        <v>879</v>
      </c>
      <c r="F1151" s="1" t="s">
        <v>312</v>
      </c>
      <c r="G1151" s="1" t="s">
        <v>1271</v>
      </c>
      <c r="H1151" s="1" t="s">
        <v>298</v>
      </c>
      <c r="I1151" s="1" t="s">
        <v>400</v>
      </c>
      <c r="J1151" s="1">
        <v>114.0</v>
      </c>
      <c r="K1151" s="5">
        <f t="shared" si="1"/>
        <v>0.0001157407407</v>
      </c>
      <c r="L1151" s="3">
        <f t="shared" si="2"/>
        <v>912</v>
      </c>
    </row>
    <row r="1152" ht="15.75" customHeight="1">
      <c r="A1152" s="4">
        <v>45498.0</v>
      </c>
      <c r="B1152" s="5">
        <v>0.7892824074074074</v>
      </c>
      <c r="C1152" s="1" t="s">
        <v>1149</v>
      </c>
      <c r="D1152" s="1" t="s">
        <v>1059</v>
      </c>
      <c r="E1152" s="1" t="s">
        <v>1366</v>
      </c>
      <c r="F1152" s="1" t="s">
        <v>202</v>
      </c>
      <c r="G1152" s="1" t="s">
        <v>1706</v>
      </c>
      <c r="H1152" s="1" t="s">
        <v>282</v>
      </c>
      <c r="I1152" s="1" t="s">
        <v>137</v>
      </c>
      <c r="J1152" s="1">
        <v>114.0</v>
      </c>
      <c r="K1152" s="5">
        <f t="shared" si="1"/>
        <v>0.0001157407407</v>
      </c>
      <c r="L1152" s="3">
        <f t="shared" si="2"/>
        <v>912</v>
      </c>
    </row>
    <row r="1153" ht="15.75" customHeight="1">
      <c r="A1153" s="4">
        <v>45498.0</v>
      </c>
      <c r="B1153" s="5">
        <v>0.7893981481481481</v>
      </c>
      <c r="C1153" s="1" t="s">
        <v>1694</v>
      </c>
      <c r="D1153" s="1" t="s">
        <v>1695</v>
      </c>
      <c r="E1153" s="1" t="s">
        <v>879</v>
      </c>
      <c r="F1153" s="1" t="s">
        <v>312</v>
      </c>
      <c r="G1153" s="1" t="s">
        <v>1271</v>
      </c>
      <c r="H1153" s="1" t="s">
        <v>298</v>
      </c>
      <c r="I1153" s="1" t="s">
        <v>137</v>
      </c>
      <c r="J1153" s="1">
        <v>114.0</v>
      </c>
      <c r="K1153" s="5">
        <f t="shared" si="1"/>
        <v>0.0001157407407</v>
      </c>
      <c r="L1153" s="3">
        <f t="shared" si="2"/>
        <v>912</v>
      </c>
    </row>
    <row r="1154" ht="15.75" customHeight="1">
      <c r="A1154" s="4">
        <v>45498.0</v>
      </c>
      <c r="B1154" s="5">
        <v>0.7895138888888888</v>
      </c>
      <c r="C1154" s="1" t="s">
        <v>1692</v>
      </c>
      <c r="D1154" s="1" t="s">
        <v>1065</v>
      </c>
      <c r="E1154" s="1" t="s">
        <v>580</v>
      </c>
      <c r="F1154" s="1" t="s">
        <v>335</v>
      </c>
      <c r="G1154" s="1" t="s">
        <v>1693</v>
      </c>
      <c r="H1154" s="1" t="s">
        <v>282</v>
      </c>
      <c r="I1154" s="1" t="s">
        <v>137</v>
      </c>
      <c r="J1154" s="1">
        <v>114.0</v>
      </c>
      <c r="K1154" s="5">
        <f t="shared" si="1"/>
        <v>0.0001273148148</v>
      </c>
      <c r="L1154" s="3">
        <f t="shared" si="2"/>
        <v>912</v>
      </c>
    </row>
    <row r="1155" ht="15.75" customHeight="1">
      <c r="A1155" s="4">
        <v>45498.0</v>
      </c>
      <c r="B1155" s="5">
        <v>0.7896412037037037</v>
      </c>
      <c r="C1155" s="1" t="s">
        <v>1692</v>
      </c>
      <c r="D1155" s="1" t="s">
        <v>1065</v>
      </c>
      <c r="E1155" s="1" t="s">
        <v>580</v>
      </c>
      <c r="F1155" s="1" t="s">
        <v>335</v>
      </c>
      <c r="G1155" s="1" t="s">
        <v>1693</v>
      </c>
      <c r="H1155" s="1" t="s">
        <v>282</v>
      </c>
      <c r="I1155" s="1" t="s">
        <v>137</v>
      </c>
      <c r="J1155" s="1">
        <v>114.0</v>
      </c>
      <c r="K1155" s="5">
        <f t="shared" si="1"/>
        <v>0.0001157407407</v>
      </c>
      <c r="L1155" s="3">
        <f t="shared" si="2"/>
        <v>912</v>
      </c>
    </row>
    <row r="1156" ht="15.75" customHeight="1">
      <c r="A1156" s="4">
        <v>45498.0</v>
      </c>
      <c r="B1156" s="5">
        <v>0.7897569444444444</v>
      </c>
      <c r="C1156" s="1" t="s">
        <v>1694</v>
      </c>
      <c r="D1156" s="1" t="s">
        <v>1695</v>
      </c>
      <c r="E1156" s="1" t="s">
        <v>879</v>
      </c>
      <c r="F1156" s="1" t="s">
        <v>312</v>
      </c>
      <c r="G1156" s="1" t="s">
        <v>1271</v>
      </c>
      <c r="H1156" s="1" t="s">
        <v>298</v>
      </c>
      <c r="I1156" s="1" t="s">
        <v>400</v>
      </c>
      <c r="J1156" s="1">
        <v>114.0</v>
      </c>
      <c r="K1156" s="5">
        <f t="shared" si="1"/>
        <v>0.0001157407407</v>
      </c>
      <c r="L1156" s="3">
        <f t="shared" si="2"/>
        <v>912</v>
      </c>
    </row>
    <row r="1157" ht="15.75" customHeight="1">
      <c r="A1157" s="4">
        <v>45498.0</v>
      </c>
      <c r="B1157" s="5">
        <v>0.7898726851851852</v>
      </c>
      <c r="C1157" s="1" t="s">
        <v>1149</v>
      </c>
      <c r="D1157" s="1" t="s">
        <v>1059</v>
      </c>
      <c r="E1157" s="1" t="s">
        <v>1366</v>
      </c>
      <c r="F1157" s="1" t="s">
        <v>202</v>
      </c>
      <c r="G1157" s="1" t="s">
        <v>1706</v>
      </c>
      <c r="H1157" s="1" t="s">
        <v>282</v>
      </c>
      <c r="I1157" s="1" t="s">
        <v>137</v>
      </c>
      <c r="J1157" s="1">
        <v>114.0</v>
      </c>
      <c r="K1157" s="5">
        <f t="shared" si="1"/>
        <v>0.0001157407407</v>
      </c>
      <c r="L1157" s="3">
        <f t="shared" si="2"/>
        <v>912</v>
      </c>
    </row>
    <row r="1158" ht="15.75" customHeight="1">
      <c r="A1158" s="4">
        <v>45498.0</v>
      </c>
      <c r="B1158" s="5">
        <v>0.7899884259259259</v>
      </c>
      <c r="C1158" s="1" t="s">
        <v>1692</v>
      </c>
      <c r="D1158" s="1" t="s">
        <v>1065</v>
      </c>
      <c r="E1158" s="1" t="s">
        <v>580</v>
      </c>
      <c r="F1158" s="1" t="s">
        <v>335</v>
      </c>
      <c r="G1158" s="1" t="s">
        <v>1693</v>
      </c>
      <c r="H1158" s="1" t="s">
        <v>282</v>
      </c>
      <c r="I1158" s="1" t="s">
        <v>137</v>
      </c>
      <c r="J1158" s="1">
        <v>114.0</v>
      </c>
      <c r="K1158" s="5">
        <f t="shared" si="1"/>
        <v>0.0001157407407</v>
      </c>
      <c r="L1158" s="3">
        <f t="shared" si="2"/>
        <v>912</v>
      </c>
    </row>
    <row r="1159" ht="15.75" customHeight="1">
      <c r="A1159" s="4">
        <v>45498.0</v>
      </c>
      <c r="B1159" s="5">
        <v>0.7901041666666667</v>
      </c>
      <c r="C1159" s="1" t="s">
        <v>1692</v>
      </c>
      <c r="D1159" s="1" t="s">
        <v>1065</v>
      </c>
      <c r="E1159" s="1" t="s">
        <v>580</v>
      </c>
      <c r="F1159" s="1" t="s">
        <v>335</v>
      </c>
      <c r="G1159" s="1" t="s">
        <v>1693</v>
      </c>
      <c r="H1159" s="1" t="s">
        <v>282</v>
      </c>
      <c r="I1159" s="1" t="s">
        <v>1443</v>
      </c>
      <c r="J1159" s="1">
        <v>114.0</v>
      </c>
      <c r="K1159" s="5">
        <f t="shared" si="1"/>
        <v>0.0001157407407</v>
      </c>
      <c r="L1159" s="3">
        <f t="shared" si="2"/>
        <v>912</v>
      </c>
    </row>
    <row r="1160" ht="15.75" customHeight="1">
      <c r="A1160" s="4">
        <v>45498.0</v>
      </c>
      <c r="B1160" s="5">
        <v>0.7902199074074074</v>
      </c>
      <c r="C1160" s="1" t="s">
        <v>1372</v>
      </c>
      <c r="D1160" s="1" t="s">
        <v>1712</v>
      </c>
      <c r="E1160" s="1" t="s">
        <v>1400</v>
      </c>
      <c r="F1160" s="1" t="s">
        <v>335</v>
      </c>
      <c r="G1160" s="1" t="s">
        <v>1713</v>
      </c>
      <c r="H1160" s="1" t="s">
        <v>249</v>
      </c>
      <c r="I1160" s="1" t="s">
        <v>137</v>
      </c>
      <c r="J1160" s="1">
        <v>114.0</v>
      </c>
      <c r="K1160" s="5">
        <f t="shared" si="1"/>
        <v>0.0001273148148</v>
      </c>
      <c r="L1160" s="3">
        <f t="shared" si="2"/>
        <v>912</v>
      </c>
    </row>
    <row r="1161" ht="15.75" customHeight="1">
      <c r="A1161" s="4">
        <v>45498.0</v>
      </c>
      <c r="B1161" s="5">
        <v>0.7903472222222222</v>
      </c>
      <c r="C1161" s="1" t="s">
        <v>1665</v>
      </c>
      <c r="D1161" s="1" t="s">
        <v>464</v>
      </c>
      <c r="E1161" s="1" t="s">
        <v>1666</v>
      </c>
      <c r="F1161" s="1" t="s">
        <v>305</v>
      </c>
      <c r="G1161" s="1" t="s">
        <v>1438</v>
      </c>
      <c r="H1161" s="1" t="s">
        <v>204</v>
      </c>
      <c r="I1161" s="1" t="s">
        <v>415</v>
      </c>
      <c r="J1161" s="1">
        <v>114.0</v>
      </c>
      <c r="K1161" s="5">
        <f t="shared" si="1"/>
        <v>0.0001157407407</v>
      </c>
      <c r="L1161" s="3">
        <f t="shared" si="2"/>
        <v>912</v>
      </c>
    </row>
    <row r="1162" ht="15.75" customHeight="1">
      <c r="A1162" s="4">
        <v>45498.0</v>
      </c>
      <c r="B1162" s="5">
        <v>0.7904629629629629</v>
      </c>
      <c r="C1162" s="1" t="s">
        <v>1694</v>
      </c>
      <c r="D1162" s="1" t="s">
        <v>1695</v>
      </c>
      <c r="E1162" s="1" t="s">
        <v>879</v>
      </c>
      <c r="F1162" s="1" t="s">
        <v>312</v>
      </c>
      <c r="G1162" s="1" t="s">
        <v>1271</v>
      </c>
      <c r="H1162" s="1" t="s">
        <v>298</v>
      </c>
      <c r="I1162" s="1" t="s">
        <v>400</v>
      </c>
      <c r="J1162" s="1">
        <v>114.0</v>
      </c>
      <c r="K1162" s="5">
        <f t="shared" si="1"/>
        <v>0.0001157407407</v>
      </c>
      <c r="L1162" s="3">
        <f t="shared" si="2"/>
        <v>912</v>
      </c>
    </row>
    <row r="1163" ht="15.75" customHeight="1">
      <c r="A1163" s="4">
        <v>45498.0</v>
      </c>
      <c r="B1163" s="5">
        <v>0.7905787037037038</v>
      </c>
      <c r="C1163" s="1" t="s">
        <v>1149</v>
      </c>
      <c r="D1163" s="1" t="s">
        <v>1059</v>
      </c>
      <c r="E1163" s="1" t="s">
        <v>1366</v>
      </c>
      <c r="F1163" s="1" t="s">
        <v>202</v>
      </c>
      <c r="G1163" s="1" t="s">
        <v>1706</v>
      </c>
      <c r="H1163" s="1" t="s">
        <v>282</v>
      </c>
      <c r="I1163" s="1" t="s">
        <v>137</v>
      </c>
      <c r="J1163" s="1">
        <v>114.0</v>
      </c>
      <c r="K1163" s="5">
        <f t="shared" si="1"/>
        <v>0.0001157407407</v>
      </c>
      <c r="L1163" s="3">
        <f t="shared" si="2"/>
        <v>912</v>
      </c>
    </row>
    <row r="1164" ht="15.75" customHeight="1">
      <c r="A1164" s="4">
        <v>45498.0</v>
      </c>
      <c r="B1164" s="5">
        <v>0.7906944444444445</v>
      </c>
      <c r="C1164" s="1" t="s">
        <v>1691</v>
      </c>
      <c r="D1164" s="1" t="s">
        <v>497</v>
      </c>
      <c r="E1164" s="1" t="s">
        <v>944</v>
      </c>
      <c r="F1164" s="1" t="s">
        <v>312</v>
      </c>
      <c r="G1164" s="1" t="s">
        <v>1306</v>
      </c>
      <c r="H1164" s="1" t="s">
        <v>298</v>
      </c>
      <c r="I1164" s="1" t="s">
        <v>1443</v>
      </c>
      <c r="J1164" s="1">
        <v>114.0</v>
      </c>
      <c r="K1164" s="5">
        <f t="shared" si="1"/>
        <v>0.0001157407407</v>
      </c>
      <c r="L1164" s="3">
        <f t="shared" si="2"/>
        <v>912</v>
      </c>
    </row>
    <row r="1165" ht="15.75" customHeight="1">
      <c r="A1165" s="4">
        <v>45498.0</v>
      </c>
      <c r="B1165" s="5">
        <v>0.7908101851851852</v>
      </c>
      <c r="C1165" s="1" t="s">
        <v>1694</v>
      </c>
      <c r="D1165" s="1" t="s">
        <v>1695</v>
      </c>
      <c r="E1165" s="1" t="s">
        <v>879</v>
      </c>
      <c r="F1165" s="1" t="s">
        <v>312</v>
      </c>
      <c r="G1165" s="1" t="s">
        <v>1271</v>
      </c>
      <c r="H1165" s="1" t="s">
        <v>298</v>
      </c>
      <c r="I1165" s="1" t="s">
        <v>831</v>
      </c>
      <c r="J1165" s="1">
        <v>114.0</v>
      </c>
      <c r="K1165" s="5">
        <f t="shared" si="1"/>
        <v>0.0001157407407</v>
      </c>
      <c r="L1165" s="3">
        <f t="shared" si="2"/>
        <v>912</v>
      </c>
    </row>
    <row r="1166" ht="15.75" customHeight="1">
      <c r="A1166" s="4">
        <v>45498.0</v>
      </c>
      <c r="B1166" s="5">
        <v>0.7909259259259259</v>
      </c>
      <c r="C1166" s="1" t="s">
        <v>1694</v>
      </c>
      <c r="D1166" s="1" t="s">
        <v>1695</v>
      </c>
      <c r="E1166" s="1" t="s">
        <v>879</v>
      </c>
      <c r="F1166" s="1" t="s">
        <v>312</v>
      </c>
      <c r="G1166" s="1" t="s">
        <v>1271</v>
      </c>
      <c r="H1166" s="1" t="s">
        <v>298</v>
      </c>
      <c r="I1166" s="1" t="s">
        <v>378</v>
      </c>
      <c r="J1166" s="1">
        <v>114.0</v>
      </c>
      <c r="K1166" s="5">
        <f t="shared" si="1"/>
        <v>0.0001157407407</v>
      </c>
      <c r="L1166" s="3">
        <f t="shared" si="2"/>
        <v>912</v>
      </c>
    </row>
    <row r="1167" ht="15.75" customHeight="1">
      <c r="A1167" s="4">
        <v>45498.0</v>
      </c>
      <c r="B1167" s="5">
        <v>0.7910416666666666</v>
      </c>
      <c r="C1167" s="1" t="s">
        <v>1149</v>
      </c>
      <c r="D1167" s="1" t="s">
        <v>1059</v>
      </c>
      <c r="E1167" s="1" t="s">
        <v>1366</v>
      </c>
      <c r="F1167" s="1" t="s">
        <v>202</v>
      </c>
      <c r="G1167" s="1" t="s">
        <v>1706</v>
      </c>
      <c r="H1167" s="1" t="s">
        <v>282</v>
      </c>
      <c r="I1167" s="1" t="s">
        <v>831</v>
      </c>
      <c r="J1167" s="1">
        <v>114.0</v>
      </c>
      <c r="K1167" s="5">
        <f t="shared" si="1"/>
        <v>0.0001157407407</v>
      </c>
      <c r="L1167" s="3">
        <f t="shared" si="2"/>
        <v>912</v>
      </c>
    </row>
    <row r="1168" ht="15.75" customHeight="1">
      <c r="A1168" s="4">
        <v>45498.0</v>
      </c>
      <c r="B1168" s="5">
        <v>0.7911574074074074</v>
      </c>
      <c r="C1168" s="1" t="s">
        <v>1406</v>
      </c>
      <c r="D1168" s="1" t="s">
        <v>1299</v>
      </c>
      <c r="E1168" s="1" t="s">
        <v>1687</v>
      </c>
      <c r="F1168" s="1" t="s">
        <v>315</v>
      </c>
      <c r="G1168" s="1" t="s">
        <v>1526</v>
      </c>
      <c r="H1168" s="1" t="s">
        <v>299</v>
      </c>
      <c r="I1168" s="1" t="s">
        <v>400</v>
      </c>
      <c r="J1168" s="1">
        <v>114.0</v>
      </c>
      <c r="K1168" s="5">
        <f t="shared" si="1"/>
        <v>0.0001157407407</v>
      </c>
      <c r="L1168" s="3">
        <f t="shared" si="2"/>
        <v>912</v>
      </c>
    </row>
    <row r="1169" ht="15.75" customHeight="1">
      <c r="A1169" s="4">
        <v>45498.0</v>
      </c>
      <c r="B1169" s="5">
        <v>0.7912731481481482</v>
      </c>
      <c r="C1169" s="1" t="s">
        <v>1725</v>
      </c>
      <c r="D1169" s="1" t="s">
        <v>553</v>
      </c>
      <c r="E1169" s="1" t="s">
        <v>1726</v>
      </c>
      <c r="F1169" s="1" t="s">
        <v>150</v>
      </c>
      <c r="G1169" s="1" t="s">
        <v>1727</v>
      </c>
      <c r="H1169" s="1" t="s">
        <v>245</v>
      </c>
      <c r="I1169" s="1" t="s">
        <v>69</v>
      </c>
      <c r="J1169" s="1">
        <v>114.0</v>
      </c>
      <c r="K1169" s="5">
        <f t="shared" si="1"/>
        <v>0.0001157407407</v>
      </c>
      <c r="L1169" s="3">
        <f t="shared" si="2"/>
        <v>912</v>
      </c>
    </row>
    <row r="1170" ht="15.75" customHeight="1">
      <c r="A1170" s="4">
        <v>45498.0</v>
      </c>
      <c r="B1170" s="5">
        <v>0.7913888888888889</v>
      </c>
      <c r="C1170" s="1" t="s">
        <v>1691</v>
      </c>
      <c r="D1170" s="1" t="s">
        <v>497</v>
      </c>
      <c r="E1170" s="1" t="s">
        <v>944</v>
      </c>
      <c r="F1170" s="1" t="s">
        <v>312</v>
      </c>
      <c r="G1170" s="1" t="s">
        <v>1306</v>
      </c>
      <c r="H1170" s="1" t="s">
        <v>298</v>
      </c>
      <c r="I1170" s="1" t="s">
        <v>137</v>
      </c>
      <c r="J1170" s="1">
        <v>114.0</v>
      </c>
      <c r="K1170" s="5">
        <f t="shared" si="1"/>
        <v>0.0001157407407</v>
      </c>
      <c r="L1170" s="3">
        <f t="shared" si="2"/>
        <v>912</v>
      </c>
    </row>
    <row r="1171" ht="15.75" customHeight="1">
      <c r="A1171" s="4">
        <v>45498.0</v>
      </c>
      <c r="B1171" s="5">
        <v>0.7915046296296296</v>
      </c>
      <c r="C1171" s="1" t="s">
        <v>1149</v>
      </c>
      <c r="D1171" s="1" t="s">
        <v>1059</v>
      </c>
      <c r="E1171" s="1" t="s">
        <v>1366</v>
      </c>
      <c r="F1171" s="1" t="s">
        <v>202</v>
      </c>
      <c r="G1171" s="1" t="s">
        <v>1706</v>
      </c>
      <c r="H1171" s="1" t="s">
        <v>282</v>
      </c>
      <c r="I1171" s="1" t="s">
        <v>137</v>
      </c>
      <c r="J1171" s="1">
        <v>114.0</v>
      </c>
      <c r="K1171" s="5">
        <f t="shared" si="1"/>
        <v>0.0001157407407</v>
      </c>
      <c r="L1171" s="3">
        <f t="shared" si="2"/>
        <v>912</v>
      </c>
    </row>
    <row r="1172" ht="15.75" customHeight="1">
      <c r="A1172" s="4">
        <v>45498.0</v>
      </c>
      <c r="B1172" s="5">
        <v>0.7916203703703704</v>
      </c>
      <c r="C1172" s="1" t="s">
        <v>1694</v>
      </c>
      <c r="D1172" s="1" t="s">
        <v>1695</v>
      </c>
      <c r="E1172" s="1" t="s">
        <v>879</v>
      </c>
      <c r="F1172" s="1" t="s">
        <v>312</v>
      </c>
      <c r="G1172" s="1" t="s">
        <v>1271</v>
      </c>
      <c r="H1172" s="1" t="s">
        <v>298</v>
      </c>
      <c r="I1172" s="1" t="s">
        <v>137</v>
      </c>
      <c r="J1172" s="1">
        <v>114.0</v>
      </c>
      <c r="K1172" s="5">
        <f t="shared" si="1"/>
        <v>0.0001273148148</v>
      </c>
      <c r="L1172" s="3">
        <f t="shared" si="2"/>
        <v>912</v>
      </c>
    </row>
    <row r="1173" ht="15.75" customHeight="1">
      <c r="A1173" s="4">
        <v>45498.0</v>
      </c>
      <c r="B1173" s="5">
        <v>0.7917476851851852</v>
      </c>
      <c r="C1173" s="1" t="s">
        <v>1694</v>
      </c>
      <c r="D1173" s="1" t="s">
        <v>1695</v>
      </c>
      <c r="E1173" s="1" t="s">
        <v>879</v>
      </c>
      <c r="F1173" s="1" t="s">
        <v>312</v>
      </c>
      <c r="G1173" s="1" t="s">
        <v>1271</v>
      </c>
      <c r="H1173" s="1" t="s">
        <v>298</v>
      </c>
      <c r="I1173" s="1" t="s">
        <v>137</v>
      </c>
      <c r="J1173" s="1">
        <v>114.0</v>
      </c>
      <c r="K1173" s="5">
        <f t="shared" si="1"/>
        <v>0.0001157407407</v>
      </c>
      <c r="L1173" s="3">
        <f t="shared" si="2"/>
        <v>912</v>
      </c>
    </row>
    <row r="1174" ht="15.75" customHeight="1">
      <c r="A1174" s="4">
        <v>45498.0</v>
      </c>
      <c r="B1174" s="5">
        <v>0.791863425925926</v>
      </c>
      <c r="C1174" s="1" t="s">
        <v>900</v>
      </c>
      <c r="D1174" s="1" t="s">
        <v>1671</v>
      </c>
      <c r="E1174" s="1" t="s">
        <v>906</v>
      </c>
      <c r="F1174" s="1" t="s">
        <v>315</v>
      </c>
      <c r="G1174" s="1" t="s">
        <v>955</v>
      </c>
      <c r="H1174" s="1" t="s">
        <v>285</v>
      </c>
      <c r="I1174" s="1" t="s">
        <v>1443</v>
      </c>
      <c r="J1174" s="1">
        <v>114.0</v>
      </c>
      <c r="K1174" s="5">
        <f t="shared" si="1"/>
        <v>0.0001157407407</v>
      </c>
      <c r="L1174" s="3">
        <f t="shared" si="2"/>
        <v>912</v>
      </c>
    </row>
    <row r="1175" ht="15.75" customHeight="1">
      <c r="A1175" s="4">
        <v>45498.0</v>
      </c>
      <c r="B1175" s="5">
        <v>0.7919791666666667</v>
      </c>
      <c r="C1175" s="1" t="s">
        <v>513</v>
      </c>
      <c r="D1175" s="1" t="s">
        <v>1157</v>
      </c>
      <c r="E1175" s="1" t="s">
        <v>898</v>
      </c>
      <c r="F1175" s="1" t="s">
        <v>97</v>
      </c>
      <c r="G1175" s="1" t="s">
        <v>481</v>
      </c>
      <c r="H1175" s="1" t="s">
        <v>285</v>
      </c>
      <c r="I1175" s="1" t="s">
        <v>378</v>
      </c>
      <c r="J1175" s="1">
        <v>114.0</v>
      </c>
      <c r="K1175" s="5">
        <f t="shared" si="1"/>
        <v>0.0001157407407</v>
      </c>
      <c r="L1175" s="3">
        <f t="shared" si="2"/>
        <v>912</v>
      </c>
    </row>
    <row r="1176" ht="15.75" customHeight="1">
      <c r="A1176" s="4">
        <v>45498.0</v>
      </c>
      <c r="B1176" s="5">
        <v>0.7920949074074074</v>
      </c>
      <c r="C1176" s="1" t="s">
        <v>1406</v>
      </c>
      <c r="D1176" s="1" t="s">
        <v>1299</v>
      </c>
      <c r="E1176" s="1" t="s">
        <v>1687</v>
      </c>
      <c r="F1176" s="1" t="s">
        <v>315</v>
      </c>
      <c r="G1176" s="1" t="s">
        <v>1526</v>
      </c>
      <c r="H1176" s="1" t="s">
        <v>299</v>
      </c>
      <c r="I1176" s="1" t="s">
        <v>137</v>
      </c>
      <c r="J1176" s="1">
        <v>114.0</v>
      </c>
      <c r="K1176" s="5">
        <f t="shared" si="1"/>
        <v>0.0001157407407</v>
      </c>
      <c r="L1176" s="3">
        <f t="shared" si="2"/>
        <v>912</v>
      </c>
    </row>
    <row r="1177" ht="15.75" customHeight="1">
      <c r="A1177" s="4">
        <v>45498.0</v>
      </c>
      <c r="B1177" s="5">
        <v>0.7922106481481481</v>
      </c>
      <c r="C1177" s="1" t="s">
        <v>1691</v>
      </c>
      <c r="D1177" s="1" t="s">
        <v>497</v>
      </c>
      <c r="E1177" s="1" t="s">
        <v>944</v>
      </c>
      <c r="F1177" s="1" t="s">
        <v>312</v>
      </c>
      <c r="G1177" s="1" t="s">
        <v>1306</v>
      </c>
      <c r="H1177" s="1" t="s">
        <v>298</v>
      </c>
      <c r="I1177" s="1" t="s">
        <v>137</v>
      </c>
      <c r="J1177" s="1">
        <v>114.0</v>
      </c>
      <c r="K1177" s="5">
        <f t="shared" si="1"/>
        <v>0.0001157407407</v>
      </c>
      <c r="L1177" s="3">
        <f t="shared" si="2"/>
        <v>912</v>
      </c>
    </row>
    <row r="1178" ht="15.75" customHeight="1">
      <c r="A1178" s="4">
        <v>45498.0</v>
      </c>
      <c r="B1178" s="5">
        <v>0.7923263888888888</v>
      </c>
      <c r="C1178" s="1" t="s">
        <v>1691</v>
      </c>
      <c r="D1178" s="1" t="s">
        <v>497</v>
      </c>
      <c r="E1178" s="1" t="s">
        <v>944</v>
      </c>
      <c r="F1178" s="1" t="s">
        <v>312</v>
      </c>
      <c r="G1178" s="1" t="s">
        <v>1306</v>
      </c>
      <c r="H1178" s="1" t="s">
        <v>298</v>
      </c>
      <c r="I1178" s="1" t="s">
        <v>1443</v>
      </c>
      <c r="J1178" s="1">
        <v>114.0</v>
      </c>
      <c r="K1178" s="5">
        <f t="shared" si="1"/>
        <v>0.0001157407407</v>
      </c>
      <c r="L1178" s="3">
        <f t="shared" si="2"/>
        <v>912</v>
      </c>
    </row>
    <row r="1179" ht="15.75" customHeight="1">
      <c r="A1179" s="4">
        <v>45498.0</v>
      </c>
      <c r="B1179" s="5">
        <v>0.7924421296296297</v>
      </c>
      <c r="C1179" s="1" t="s">
        <v>513</v>
      </c>
      <c r="D1179" s="1" t="s">
        <v>1157</v>
      </c>
      <c r="E1179" s="1" t="s">
        <v>898</v>
      </c>
      <c r="F1179" s="1" t="s">
        <v>97</v>
      </c>
      <c r="G1179" s="1" t="s">
        <v>481</v>
      </c>
      <c r="H1179" s="1" t="s">
        <v>285</v>
      </c>
      <c r="I1179" s="1" t="s">
        <v>69</v>
      </c>
      <c r="J1179" s="1">
        <v>114.0</v>
      </c>
      <c r="K1179" s="5">
        <f t="shared" si="1"/>
        <v>0.0001157407407</v>
      </c>
      <c r="L1179" s="3">
        <f t="shared" si="2"/>
        <v>912</v>
      </c>
    </row>
    <row r="1180" ht="15.75" customHeight="1">
      <c r="A1180" s="4">
        <v>45498.0</v>
      </c>
      <c r="B1180" s="5">
        <v>0.7925578703703704</v>
      </c>
      <c r="C1180" s="1" t="s">
        <v>1250</v>
      </c>
      <c r="D1180" s="1" t="s">
        <v>491</v>
      </c>
      <c r="E1180" s="1" t="s">
        <v>1728</v>
      </c>
      <c r="F1180" s="1" t="s">
        <v>308</v>
      </c>
      <c r="G1180" s="1" t="s">
        <v>1729</v>
      </c>
      <c r="H1180" s="1" t="s">
        <v>236</v>
      </c>
      <c r="I1180" s="1" t="s">
        <v>831</v>
      </c>
      <c r="J1180" s="1">
        <v>114.0</v>
      </c>
      <c r="K1180" s="5">
        <f t="shared" si="1"/>
        <v>0.0001157407407</v>
      </c>
      <c r="L1180" s="3">
        <f t="shared" si="2"/>
        <v>912</v>
      </c>
    </row>
    <row r="1181" ht="15.75" customHeight="1">
      <c r="A1181" s="4">
        <v>45498.0</v>
      </c>
      <c r="B1181" s="5">
        <v>0.7926736111111111</v>
      </c>
      <c r="C1181" s="1" t="s">
        <v>513</v>
      </c>
      <c r="D1181" s="1" t="s">
        <v>1157</v>
      </c>
      <c r="E1181" s="1" t="s">
        <v>898</v>
      </c>
      <c r="F1181" s="1" t="s">
        <v>97</v>
      </c>
      <c r="G1181" s="1" t="s">
        <v>481</v>
      </c>
      <c r="H1181" s="1" t="s">
        <v>285</v>
      </c>
      <c r="I1181" s="1" t="s">
        <v>378</v>
      </c>
      <c r="J1181" s="1">
        <v>114.0</v>
      </c>
      <c r="K1181" s="5">
        <f t="shared" si="1"/>
        <v>0.0001157407407</v>
      </c>
      <c r="L1181" s="3">
        <f t="shared" si="2"/>
        <v>912</v>
      </c>
    </row>
    <row r="1182" ht="15.75" customHeight="1">
      <c r="A1182" s="4">
        <v>45498.0</v>
      </c>
      <c r="B1182" s="5">
        <v>0.7927893518518518</v>
      </c>
      <c r="C1182" s="1" t="s">
        <v>1149</v>
      </c>
      <c r="D1182" s="1" t="s">
        <v>1059</v>
      </c>
      <c r="E1182" s="1" t="s">
        <v>1366</v>
      </c>
      <c r="F1182" s="1" t="s">
        <v>202</v>
      </c>
      <c r="G1182" s="1" t="s">
        <v>1706</v>
      </c>
      <c r="H1182" s="1" t="s">
        <v>282</v>
      </c>
      <c r="I1182" s="1" t="s">
        <v>137</v>
      </c>
      <c r="J1182" s="1">
        <v>114.0</v>
      </c>
      <c r="K1182" s="5">
        <f t="shared" si="1"/>
        <v>0.0001157407407</v>
      </c>
      <c r="L1182" s="3">
        <f t="shared" si="2"/>
        <v>912</v>
      </c>
    </row>
    <row r="1183" ht="15.75" customHeight="1">
      <c r="A1183" s="4">
        <v>45498.0</v>
      </c>
      <c r="B1183" s="5">
        <v>0.7929050925925926</v>
      </c>
      <c r="C1183" s="1" t="s">
        <v>900</v>
      </c>
      <c r="D1183" s="1" t="s">
        <v>1671</v>
      </c>
      <c r="E1183" s="1" t="s">
        <v>906</v>
      </c>
      <c r="F1183" s="1" t="s">
        <v>315</v>
      </c>
      <c r="G1183" s="1" t="s">
        <v>955</v>
      </c>
      <c r="H1183" s="1" t="s">
        <v>285</v>
      </c>
      <c r="I1183" s="1" t="s">
        <v>1443</v>
      </c>
      <c r="J1183" s="1">
        <v>114.0</v>
      </c>
      <c r="K1183" s="5">
        <f t="shared" si="1"/>
        <v>0.0001157407407</v>
      </c>
      <c r="L1183" s="3">
        <f t="shared" si="2"/>
        <v>912</v>
      </c>
    </row>
    <row r="1184" ht="15.75" customHeight="1">
      <c r="A1184" s="4">
        <v>45498.0</v>
      </c>
      <c r="B1184" s="5">
        <v>0.7930208333333333</v>
      </c>
      <c r="C1184" s="1" t="s">
        <v>513</v>
      </c>
      <c r="D1184" s="1" t="s">
        <v>1157</v>
      </c>
      <c r="E1184" s="1" t="s">
        <v>898</v>
      </c>
      <c r="F1184" s="1" t="s">
        <v>97</v>
      </c>
      <c r="G1184" s="1" t="s">
        <v>481</v>
      </c>
      <c r="H1184" s="1" t="s">
        <v>285</v>
      </c>
      <c r="I1184" s="1" t="s">
        <v>831</v>
      </c>
      <c r="J1184" s="1">
        <v>114.0</v>
      </c>
      <c r="K1184" s="5">
        <f t="shared" si="1"/>
        <v>0.0001273148148</v>
      </c>
      <c r="L1184" s="3">
        <f t="shared" si="2"/>
        <v>912</v>
      </c>
    </row>
    <row r="1185" ht="15.75" customHeight="1">
      <c r="A1185" s="4">
        <v>45498.0</v>
      </c>
      <c r="B1185" s="5">
        <v>0.7931481481481482</v>
      </c>
      <c r="C1185" s="1" t="s">
        <v>513</v>
      </c>
      <c r="D1185" s="1" t="s">
        <v>1157</v>
      </c>
      <c r="E1185" s="1" t="s">
        <v>898</v>
      </c>
      <c r="F1185" s="1" t="s">
        <v>97</v>
      </c>
      <c r="G1185" s="1" t="s">
        <v>481</v>
      </c>
      <c r="H1185" s="1" t="s">
        <v>285</v>
      </c>
      <c r="I1185" s="1" t="s">
        <v>831</v>
      </c>
      <c r="J1185" s="1">
        <v>114.0</v>
      </c>
      <c r="K1185" s="5">
        <f t="shared" si="1"/>
        <v>0.0001157407407</v>
      </c>
      <c r="L1185" s="3">
        <f t="shared" si="2"/>
        <v>912</v>
      </c>
    </row>
    <row r="1186" ht="15.75" customHeight="1">
      <c r="A1186" s="4">
        <v>45498.0</v>
      </c>
      <c r="B1186" s="5">
        <v>0.7932638888888889</v>
      </c>
      <c r="C1186" s="1" t="s">
        <v>1730</v>
      </c>
      <c r="D1186" s="1" t="s">
        <v>890</v>
      </c>
      <c r="E1186" s="1" t="s">
        <v>1731</v>
      </c>
      <c r="F1186" s="1" t="s">
        <v>229</v>
      </c>
      <c r="G1186" s="1" t="s">
        <v>1246</v>
      </c>
      <c r="H1186" s="1" t="s">
        <v>148</v>
      </c>
      <c r="I1186" s="1" t="s">
        <v>137</v>
      </c>
      <c r="J1186" s="1">
        <v>114.0</v>
      </c>
      <c r="K1186" s="5">
        <f t="shared" si="1"/>
        <v>0.0001157407407</v>
      </c>
      <c r="L1186" s="3">
        <f t="shared" si="2"/>
        <v>912</v>
      </c>
    </row>
    <row r="1187" ht="15.75" customHeight="1">
      <c r="A1187" s="4">
        <v>45498.0</v>
      </c>
      <c r="B1187" s="5">
        <v>0.7933796296296296</v>
      </c>
      <c r="C1187" s="1" t="s">
        <v>900</v>
      </c>
      <c r="D1187" s="1" t="s">
        <v>1671</v>
      </c>
      <c r="E1187" s="1" t="s">
        <v>906</v>
      </c>
      <c r="F1187" s="1" t="s">
        <v>315</v>
      </c>
      <c r="G1187" s="1" t="s">
        <v>955</v>
      </c>
      <c r="H1187" s="1" t="s">
        <v>285</v>
      </c>
      <c r="I1187" s="1" t="s">
        <v>831</v>
      </c>
      <c r="J1187" s="1">
        <v>114.0</v>
      </c>
      <c r="K1187" s="5">
        <f t="shared" si="1"/>
        <v>0.0001157407407</v>
      </c>
      <c r="L1187" s="3">
        <f t="shared" si="2"/>
        <v>912</v>
      </c>
    </row>
    <row r="1188" ht="15.75" customHeight="1">
      <c r="A1188" s="4">
        <v>45498.0</v>
      </c>
      <c r="B1188" s="5">
        <v>0.7934953703703703</v>
      </c>
      <c r="C1188" s="1" t="s">
        <v>1149</v>
      </c>
      <c r="D1188" s="1" t="s">
        <v>1059</v>
      </c>
      <c r="E1188" s="1" t="s">
        <v>1366</v>
      </c>
      <c r="F1188" s="1" t="s">
        <v>202</v>
      </c>
      <c r="G1188" s="1" t="s">
        <v>1706</v>
      </c>
      <c r="H1188" s="1" t="s">
        <v>282</v>
      </c>
      <c r="I1188" s="1" t="s">
        <v>831</v>
      </c>
      <c r="J1188" s="1">
        <v>114.0</v>
      </c>
      <c r="K1188" s="5">
        <f t="shared" si="1"/>
        <v>0.0001157407407</v>
      </c>
      <c r="L1188" s="3">
        <f t="shared" si="2"/>
        <v>912</v>
      </c>
    </row>
    <row r="1189" ht="15.75" customHeight="1">
      <c r="A1189" s="4">
        <v>45498.0</v>
      </c>
      <c r="B1189" s="5">
        <v>0.7936111111111112</v>
      </c>
      <c r="C1189" s="1" t="s">
        <v>1149</v>
      </c>
      <c r="D1189" s="1" t="s">
        <v>1059</v>
      </c>
      <c r="E1189" s="1" t="s">
        <v>1366</v>
      </c>
      <c r="F1189" s="1" t="s">
        <v>202</v>
      </c>
      <c r="G1189" s="1" t="s">
        <v>1706</v>
      </c>
      <c r="H1189" s="1" t="s">
        <v>282</v>
      </c>
      <c r="I1189" s="1" t="s">
        <v>137</v>
      </c>
      <c r="J1189" s="1">
        <v>114.0</v>
      </c>
      <c r="K1189" s="5">
        <f t="shared" si="1"/>
        <v>0.0001157407407</v>
      </c>
      <c r="L1189" s="3">
        <f t="shared" si="2"/>
        <v>912</v>
      </c>
    </row>
    <row r="1190" ht="15.75" customHeight="1">
      <c r="A1190" s="4">
        <v>45498.0</v>
      </c>
      <c r="B1190" s="5">
        <v>0.7937268518518519</v>
      </c>
      <c r="C1190" s="1" t="s">
        <v>1691</v>
      </c>
      <c r="D1190" s="1" t="s">
        <v>497</v>
      </c>
      <c r="E1190" s="1" t="s">
        <v>944</v>
      </c>
      <c r="F1190" s="1" t="s">
        <v>312</v>
      </c>
      <c r="G1190" s="1" t="s">
        <v>1306</v>
      </c>
      <c r="H1190" s="1" t="s">
        <v>298</v>
      </c>
      <c r="I1190" s="1" t="s">
        <v>137</v>
      </c>
      <c r="J1190" s="1">
        <v>114.0</v>
      </c>
      <c r="K1190" s="5">
        <f t="shared" si="1"/>
        <v>0.0001157407407</v>
      </c>
      <c r="L1190" s="3">
        <f t="shared" si="2"/>
        <v>912</v>
      </c>
    </row>
    <row r="1191" ht="15.75" customHeight="1">
      <c r="A1191" s="4">
        <v>45498.0</v>
      </c>
      <c r="B1191" s="5">
        <v>0.7938425925925926</v>
      </c>
      <c r="C1191" s="1" t="s">
        <v>1694</v>
      </c>
      <c r="D1191" s="1" t="s">
        <v>1695</v>
      </c>
      <c r="E1191" s="1" t="s">
        <v>879</v>
      </c>
      <c r="F1191" s="1" t="s">
        <v>312</v>
      </c>
      <c r="G1191" s="1" t="s">
        <v>1271</v>
      </c>
      <c r="H1191" s="1" t="s">
        <v>298</v>
      </c>
      <c r="I1191" s="1" t="s">
        <v>831</v>
      </c>
      <c r="J1191" s="1">
        <v>114.0</v>
      </c>
      <c r="K1191" s="5">
        <f t="shared" si="1"/>
        <v>0.0001157407407</v>
      </c>
      <c r="L1191" s="3">
        <f t="shared" si="2"/>
        <v>912</v>
      </c>
    </row>
    <row r="1192" ht="15.75" customHeight="1">
      <c r="A1192" s="4">
        <v>45498.0</v>
      </c>
      <c r="B1192" s="5">
        <v>0.7939583333333333</v>
      </c>
      <c r="C1192" s="1" t="s">
        <v>1689</v>
      </c>
      <c r="D1192" s="1" t="s">
        <v>967</v>
      </c>
      <c r="E1192" s="1" t="s">
        <v>562</v>
      </c>
      <c r="F1192" s="1" t="s">
        <v>136</v>
      </c>
      <c r="G1192" s="1" t="s">
        <v>362</v>
      </c>
      <c r="H1192" s="1" t="s">
        <v>207</v>
      </c>
      <c r="I1192" s="1" t="s">
        <v>137</v>
      </c>
      <c r="J1192" s="1">
        <v>114.0</v>
      </c>
      <c r="K1192" s="5">
        <f t="shared" si="1"/>
        <v>0.0001157407407</v>
      </c>
      <c r="L1192" s="3">
        <f t="shared" si="2"/>
        <v>912</v>
      </c>
    </row>
    <row r="1193" ht="15.75" customHeight="1">
      <c r="A1193" s="4">
        <v>45498.0</v>
      </c>
      <c r="B1193" s="5">
        <v>0.794074074074074</v>
      </c>
      <c r="C1193" s="1" t="s">
        <v>1003</v>
      </c>
      <c r="D1193" s="1" t="s">
        <v>41</v>
      </c>
      <c r="E1193" s="1" t="s">
        <v>1679</v>
      </c>
      <c r="F1193" s="1" t="s">
        <v>325</v>
      </c>
      <c r="G1193" s="1" t="s">
        <v>1680</v>
      </c>
      <c r="H1193" s="1" t="s">
        <v>294</v>
      </c>
      <c r="I1193" s="1" t="s">
        <v>137</v>
      </c>
      <c r="J1193" s="1">
        <v>114.0</v>
      </c>
      <c r="K1193" s="5">
        <f t="shared" si="1"/>
        <v>0.0001157407407</v>
      </c>
      <c r="L1193" s="3">
        <f t="shared" si="2"/>
        <v>912</v>
      </c>
    </row>
    <row r="1194" ht="15.75" customHeight="1">
      <c r="A1194" s="4">
        <v>45498.0</v>
      </c>
      <c r="B1194" s="5">
        <v>0.7941898148148148</v>
      </c>
      <c r="C1194" s="1" t="s">
        <v>1691</v>
      </c>
      <c r="D1194" s="1" t="s">
        <v>497</v>
      </c>
      <c r="E1194" s="1" t="s">
        <v>944</v>
      </c>
      <c r="F1194" s="1" t="s">
        <v>312</v>
      </c>
      <c r="G1194" s="1" t="s">
        <v>1306</v>
      </c>
      <c r="H1194" s="1" t="s">
        <v>298</v>
      </c>
      <c r="I1194" s="1" t="s">
        <v>137</v>
      </c>
      <c r="J1194" s="1">
        <v>114.0</v>
      </c>
      <c r="K1194" s="5">
        <f t="shared" si="1"/>
        <v>0.0001157407407</v>
      </c>
      <c r="L1194" s="3">
        <f t="shared" si="2"/>
        <v>912</v>
      </c>
    </row>
    <row r="1195" ht="15.75" customHeight="1">
      <c r="A1195" s="4">
        <v>45498.0</v>
      </c>
      <c r="B1195" s="5">
        <v>0.7943055555555556</v>
      </c>
      <c r="C1195" s="1" t="s">
        <v>1691</v>
      </c>
      <c r="D1195" s="1" t="s">
        <v>497</v>
      </c>
      <c r="E1195" s="1" t="s">
        <v>944</v>
      </c>
      <c r="F1195" s="1" t="s">
        <v>312</v>
      </c>
      <c r="G1195" s="1" t="s">
        <v>1306</v>
      </c>
      <c r="H1195" s="1" t="s">
        <v>298</v>
      </c>
      <c r="I1195" s="1" t="s">
        <v>831</v>
      </c>
      <c r="J1195" s="1">
        <v>114.0</v>
      </c>
      <c r="K1195" s="5">
        <f t="shared" si="1"/>
        <v>0.0001157407407</v>
      </c>
      <c r="L1195" s="3">
        <f t="shared" si="2"/>
        <v>912</v>
      </c>
    </row>
    <row r="1196" ht="15.75" customHeight="1">
      <c r="A1196" s="4">
        <v>45498.0</v>
      </c>
      <c r="B1196" s="5">
        <v>0.7944212962962963</v>
      </c>
      <c r="C1196" s="1" t="s">
        <v>1685</v>
      </c>
      <c r="D1196" s="1" t="s">
        <v>31</v>
      </c>
      <c r="E1196" s="1" t="s">
        <v>846</v>
      </c>
      <c r="F1196" s="1" t="s">
        <v>11</v>
      </c>
      <c r="G1196" s="1" t="s">
        <v>1686</v>
      </c>
      <c r="H1196" s="1" t="s">
        <v>207</v>
      </c>
      <c r="I1196" s="1" t="s">
        <v>831</v>
      </c>
      <c r="J1196" s="1">
        <v>114.0</v>
      </c>
      <c r="K1196" s="5">
        <f t="shared" si="1"/>
        <v>0.0001273148148</v>
      </c>
      <c r="L1196" s="3">
        <f t="shared" si="2"/>
        <v>912</v>
      </c>
    </row>
    <row r="1197" ht="15.75" customHeight="1">
      <c r="A1197" s="4">
        <v>45498.0</v>
      </c>
      <c r="B1197" s="5">
        <v>0.7945486111111111</v>
      </c>
      <c r="C1197" s="1" t="s">
        <v>1209</v>
      </c>
      <c r="D1197" s="1" t="s">
        <v>908</v>
      </c>
      <c r="E1197" s="1" t="s">
        <v>644</v>
      </c>
      <c r="F1197" s="1" t="s">
        <v>338</v>
      </c>
      <c r="G1197" s="1" t="s">
        <v>1723</v>
      </c>
      <c r="H1197" s="1" t="s">
        <v>196</v>
      </c>
      <c r="I1197" s="1" t="s">
        <v>137</v>
      </c>
      <c r="J1197" s="1">
        <v>114.0</v>
      </c>
      <c r="K1197" s="5">
        <f t="shared" si="1"/>
        <v>0.0001157407407</v>
      </c>
      <c r="L1197" s="3">
        <f t="shared" si="2"/>
        <v>912</v>
      </c>
    </row>
    <row r="1198" ht="15.75" customHeight="1">
      <c r="A1198" s="4">
        <v>45498.0</v>
      </c>
      <c r="B1198" s="5">
        <v>0.7946643518518518</v>
      </c>
      <c r="C1198" s="1" t="s">
        <v>1676</v>
      </c>
      <c r="D1198" s="1" t="s">
        <v>876</v>
      </c>
      <c r="E1198" s="1" t="s">
        <v>1677</v>
      </c>
      <c r="F1198" s="1" t="s">
        <v>318</v>
      </c>
      <c r="G1198" s="1" t="s">
        <v>1678</v>
      </c>
      <c r="H1198" s="1" t="s">
        <v>255</v>
      </c>
      <c r="I1198" s="1" t="s">
        <v>137</v>
      </c>
      <c r="J1198" s="1">
        <v>114.0</v>
      </c>
      <c r="K1198" s="5">
        <f t="shared" si="1"/>
        <v>0.0001157407407</v>
      </c>
      <c r="L1198" s="3">
        <f t="shared" si="2"/>
        <v>912</v>
      </c>
    </row>
    <row r="1199" ht="15.75" customHeight="1">
      <c r="A1199" s="4">
        <v>45498.0</v>
      </c>
      <c r="B1199" s="5">
        <v>0.7947800925925926</v>
      </c>
      <c r="C1199" s="1" t="s">
        <v>1260</v>
      </c>
      <c r="D1199" s="1" t="s">
        <v>1037</v>
      </c>
      <c r="E1199" s="1" t="s">
        <v>1674</v>
      </c>
      <c r="F1199" s="1" t="s">
        <v>142</v>
      </c>
      <c r="G1199" s="1" t="s">
        <v>1675</v>
      </c>
      <c r="H1199" s="1" t="s">
        <v>211</v>
      </c>
      <c r="I1199" s="1" t="s">
        <v>400</v>
      </c>
      <c r="J1199" s="1">
        <v>114.0</v>
      </c>
      <c r="K1199" s="5">
        <f t="shared" si="1"/>
        <v>0.0001157407407</v>
      </c>
      <c r="L1199" s="3">
        <f t="shared" si="2"/>
        <v>912</v>
      </c>
    </row>
    <row r="1200" ht="15.75" customHeight="1">
      <c r="A1200" s="4">
        <v>45498.0</v>
      </c>
      <c r="B1200" s="5">
        <v>0.7948958333333334</v>
      </c>
      <c r="C1200" s="1" t="s">
        <v>1689</v>
      </c>
      <c r="D1200" s="1" t="s">
        <v>967</v>
      </c>
      <c r="E1200" s="1" t="s">
        <v>562</v>
      </c>
      <c r="F1200" s="1" t="s">
        <v>136</v>
      </c>
      <c r="G1200" s="1" t="s">
        <v>362</v>
      </c>
      <c r="H1200" s="1" t="s">
        <v>207</v>
      </c>
      <c r="I1200" s="1" t="s">
        <v>858</v>
      </c>
      <c r="J1200" s="1">
        <v>114.0</v>
      </c>
      <c r="K1200" s="5">
        <f t="shared" si="1"/>
        <v>0.0001157407407</v>
      </c>
      <c r="L1200" s="3">
        <f t="shared" si="2"/>
        <v>912</v>
      </c>
    </row>
    <row r="1201" ht="15.75" customHeight="1">
      <c r="A1201" s="4">
        <v>45498.0</v>
      </c>
      <c r="B1201" s="5">
        <v>0.7950115740740741</v>
      </c>
      <c r="C1201" s="1" t="s">
        <v>1406</v>
      </c>
      <c r="D1201" s="1" t="s">
        <v>1299</v>
      </c>
      <c r="E1201" s="1" t="s">
        <v>1687</v>
      </c>
      <c r="F1201" s="1" t="s">
        <v>315</v>
      </c>
      <c r="G1201" s="1" t="s">
        <v>1526</v>
      </c>
      <c r="H1201" s="1" t="s">
        <v>299</v>
      </c>
      <c r="I1201" s="1" t="s">
        <v>378</v>
      </c>
      <c r="J1201" s="1">
        <v>114.0</v>
      </c>
      <c r="K1201" s="5">
        <f t="shared" si="1"/>
        <v>0.0001157407407</v>
      </c>
      <c r="L1201" s="3">
        <f t="shared" si="2"/>
        <v>912</v>
      </c>
    </row>
    <row r="1202" ht="15.75" customHeight="1">
      <c r="A1202" s="4">
        <v>45498.0</v>
      </c>
      <c r="B1202" s="5">
        <v>0.7951273148148148</v>
      </c>
      <c r="C1202" s="1" t="s">
        <v>1406</v>
      </c>
      <c r="D1202" s="1" t="s">
        <v>1299</v>
      </c>
      <c r="E1202" s="1" t="s">
        <v>1687</v>
      </c>
      <c r="F1202" s="1" t="s">
        <v>315</v>
      </c>
      <c r="G1202" s="1" t="s">
        <v>1526</v>
      </c>
      <c r="H1202" s="1" t="s">
        <v>299</v>
      </c>
      <c r="I1202" s="1" t="s">
        <v>831</v>
      </c>
      <c r="J1202" s="1">
        <v>114.0</v>
      </c>
      <c r="K1202" s="5">
        <f t="shared" si="1"/>
        <v>0.0001273148148</v>
      </c>
      <c r="L1202" s="3">
        <f t="shared" si="2"/>
        <v>912</v>
      </c>
    </row>
    <row r="1203" ht="15.75" customHeight="1">
      <c r="A1203" s="4">
        <v>45498.0</v>
      </c>
      <c r="B1203" s="5">
        <v>0.7952546296296297</v>
      </c>
      <c r="C1203" s="1" t="s">
        <v>1003</v>
      </c>
      <c r="D1203" s="1" t="s">
        <v>41</v>
      </c>
      <c r="E1203" s="1" t="s">
        <v>1679</v>
      </c>
      <c r="F1203" s="1" t="s">
        <v>325</v>
      </c>
      <c r="G1203" s="1" t="s">
        <v>1680</v>
      </c>
      <c r="H1203" s="1" t="s">
        <v>294</v>
      </c>
      <c r="I1203" s="1" t="s">
        <v>1443</v>
      </c>
      <c r="J1203" s="1">
        <v>114.0</v>
      </c>
      <c r="K1203" s="5">
        <f t="shared" si="1"/>
        <v>0.0001157407407</v>
      </c>
      <c r="L1203" s="3">
        <f t="shared" si="2"/>
        <v>912</v>
      </c>
    </row>
    <row r="1204" ht="15.75" customHeight="1">
      <c r="A1204" s="4">
        <v>45498.0</v>
      </c>
      <c r="B1204" s="5">
        <v>0.7953703703703704</v>
      </c>
      <c r="C1204" s="1" t="s">
        <v>1689</v>
      </c>
      <c r="D1204" s="1" t="s">
        <v>967</v>
      </c>
      <c r="E1204" s="1" t="s">
        <v>562</v>
      </c>
      <c r="F1204" s="1" t="s">
        <v>136</v>
      </c>
      <c r="G1204" s="1" t="s">
        <v>362</v>
      </c>
      <c r="H1204" s="1" t="s">
        <v>207</v>
      </c>
      <c r="I1204" s="1" t="s">
        <v>831</v>
      </c>
      <c r="J1204" s="1">
        <v>114.0</v>
      </c>
      <c r="K1204" s="5">
        <f t="shared" si="1"/>
        <v>0.0001157407407</v>
      </c>
      <c r="L1204" s="3">
        <f t="shared" si="2"/>
        <v>912</v>
      </c>
    </row>
    <row r="1205" ht="15.75" customHeight="1">
      <c r="A1205" s="4">
        <v>45498.0</v>
      </c>
      <c r="B1205" s="5">
        <v>0.7954861111111111</v>
      </c>
      <c r="C1205" s="1" t="s">
        <v>1732</v>
      </c>
      <c r="D1205" s="1" t="s">
        <v>28</v>
      </c>
      <c r="E1205" s="1" t="s">
        <v>614</v>
      </c>
      <c r="F1205" s="1" t="s">
        <v>174</v>
      </c>
      <c r="G1205" s="1" t="s">
        <v>1614</v>
      </c>
      <c r="H1205" s="1" t="s">
        <v>258</v>
      </c>
      <c r="I1205" s="1" t="s">
        <v>378</v>
      </c>
      <c r="J1205" s="1">
        <v>114.0</v>
      </c>
      <c r="K1205" s="5">
        <f t="shared" si="1"/>
        <v>0.0001157407407</v>
      </c>
      <c r="L1205" s="3">
        <f t="shared" si="2"/>
        <v>912</v>
      </c>
    </row>
    <row r="1206" ht="15.75" customHeight="1">
      <c r="A1206" s="4">
        <v>45498.0</v>
      </c>
      <c r="B1206" s="5">
        <v>0.7956018518518518</v>
      </c>
      <c r="C1206" s="1" t="s">
        <v>1691</v>
      </c>
      <c r="D1206" s="1" t="s">
        <v>497</v>
      </c>
      <c r="E1206" s="1" t="s">
        <v>944</v>
      </c>
      <c r="F1206" s="1" t="s">
        <v>312</v>
      </c>
      <c r="G1206" s="1" t="s">
        <v>1306</v>
      </c>
      <c r="H1206" s="1" t="s">
        <v>298</v>
      </c>
      <c r="I1206" s="1" t="s">
        <v>98</v>
      </c>
      <c r="J1206" s="1">
        <v>114.0</v>
      </c>
      <c r="K1206" s="5">
        <f t="shared" si="1"/>
        <v>0.0001157407407</v>
      </c>
      <c r="L1206" s="3">
        <f t="shared" si="2"/>
        <v>912</v>
      </c>
    </row>
    <row r="1207" ht="15.75" customHeight="1">
      <c r="A1207" s="4">
        <v>45498.0</v>
      </c>
      <c r="B1207" s="5">
        <v>0.7957175925925926</v>
      </c>
      <c r="C1207" s="1" t="s">
        <v>513</v>
      </c>
      <c r="D1207" s="1" t="s">
        <v>1157</v>
      </c>
      <c r="E1207" s="1" t="s">
        <v>898</v>
      </c>
      <c r="F1207" s="1" t="s">
        <v>97</v>
      </c>
      <c r="G1207" s="1" t="s">
        <v>481</v>
      </c>
      <c r="H1207" s="1" t="s">
        <v>285</v>
      </c>
      <c r="I1207" s="1" t="s">
        <v>831</v>
      </c>
      <c r="J1207" s="1">
        <v>114.0</v>
      </c>
      <c r="K1207" s="5">
        <f t="shared" si="1"/>
        <v>0.0001157407407</v>
      </c>
      <c r="L1207" s="3">
        <f t="shared" si="2"/>
        <v>912</v>
      </c>
    </row>
    <row r="1208" ht="15.75" customHeight="1">
      <c r="A1208" s="4">
        <v>45498.0</v>
      </c>
      <c r="B1208" s="5">
        <v>0.7958333333333333</v>
      </c>
      <c r="C1208" s="1" t="s">
        <v>1406</v>
      </c>
      <c r="D1208" s="1" t="s">
        <v>1299</v>
      </c>
      <c r="E1208" s="1" t="s">
        <v>1687</v>
      </c>
      <c r="F1208" s="1" t="s">
        <v>315</v>
      </c>
      <c r="G1208" s="1" t="s">
        <v>1526</v>
      </c>
      <c r="H1208" s="1" t="s">
        <v>299</v>
      </c>
      <c r="I1208" s="1" t="s">
        <v>378</v>
      </c>
      <c r="J1208" s="1">
        <v>114.0</v>
      </c>
      <c r="K1208" s="5">
        <f t="shared" si="1"/>
        <v>0.0001157407407</v>
      </c>
      <c r="L1208" s="3">
        <f t="shared" si="2"/>
        <v>912</v>
      </c>
    </row>
    <row r="1209" ht="15.75" customHeight="1">
      <c r="A1209" s="4">
        <v>45498.0</v>
      </c>
      <c r="B1209" s="5">
        <v>0.7959490740740741</v>
      </c>
      <c r="C1209" s="1" t="s">
        <v>1406</v>
      </c>
      <c r="D1209" s="1" t="s">
        <v>1299</v>
      </c>
      <c r="E1209" s="1" t="s">
        <v>1687</v>
      </c>
      <c r="F1209" s="1" t="s">
        <v>315</v>
      </c>
      <c r="G1209" s="1" t="s">
        <v>1526</v>
      </c>
      <c r="H1209" s="1" t="s">
        <v>299</v>
      </c>
      <c r="I1209" s="1" t="s">
        <v>831</v>
      </c>
      <c r="J1209" s="1">
        <v>114.0</v>
      </c>
      <c r="K1209" s="5">
        <f t="shared" si="1"/>
        <v>0.0001157407407</v>
      </c>
      <c r="L1209" s="3">
        <f t="shared" si="2"/>
        <v>912</v>
      </c>
    </row>
    <row r="1210" ht="15.75" customHeight="1">
      <c r="A1210" s="4">
        <v>45498.0</v>
      </c>
      <c r="B1210" s="5">
        <v>0.7960648148148148</v>
      </c>
      <c r="C1210" s="1" t="s">
        <v>1190</v>
      </c>
      <c r="D1210" s="1" t="s">
        <v>485</v>
      </c>
      <c r="E1210" s="1" t="s">
        <v>1672</v>
      </c>
      <c r="F1210" s="1" t="s">
        <v>318</v>
      </c>
      <c r="G1210" s="1" t="s">
        <v>1673</v>
      </c>
      <c r="H1210" s="1" t="s">
        <v>255</v>
      </c>
      <c r="I1210" s="1" t="s">
        <v>137</v>
      </c>
      <c r="J1210" s="1">
        <v>114.0</v>
      </c>
      <c r="K1210" s="5">
        <f t="shared" si="1"/>
        <v>0.0001157407407</v>
      </c>
      <c r="L1210" s="3">
        <f t="shared" si="2"/>
        <v>912</v>
      </c>
    </row>
    <row r="1211" ht="15.75" customHeight="1">
      <c r="A1211" s="4">
        <v>45498.0</v>
      </c>
      <c r="B1211" s="5">
        <v>0.7961805555555556</v>
      </c>
      <c r="C1211" s="1" t="s">
        <v>1260</v>
      </c>
      <c r="D1211" s="1" t="s">
        <v>1037</v>
      </c>
      <c r="E1211" s="1" t="s">
        <v>1674</v>
      </c>
      <c r="F1211" s="1" t="s">
        <v>142</v>
      </c>
      <c r="G1211" s="1" t="s">
        <v>1675</v>
      </c>
      <c r="H1211" s="1" t="s">
        <v>211</v>
      </c>
      <c r="I1211" s="1" t="s">
        <v>831</v>
      </c>
      <c r="J1211" s="1">
        <v>114.0</v>
      </c>
      <c r="K1211" s="5">
        <f t="shared" si="1"/>
        <v>0.0001157407407</v>
      </c>
      <c r="L1211" s="3">
        <f t="shared" si="2"/>
        <v>912</v>
      </c>
    </row>
    <row r="1212" ht="15.75" customHeight="1">
      <c r="A1212" s="4">
        <v>45498.0</v>
      </c>
      <c r="B1212" s="5">
        <v>0.7962962962962963</v>
      </c>
      <c r="C1212" s="1" t="s">
        <v>1657</v>
      </c>
      <c r="D1212" s="1" t="s">
        <v>533</v>
      </c>
      <c r="E1212" s="1" t="s">
        <v>1658</v>
      </c>
      <c r="F1212" s="1" t="s">
        <v>142</v>
      </c>
      <c r="G1212" s="1" t="s">
        <v>1659</v>
      </c>
      <c r="H1212" s="1" t="s">
        <v>214</v>
      </c>
      <c r="I1212" s="1" t="s">
        <v>831</v>
      </c>
      <c r="J1212" s="1">
        <v>114.0</v>
      </c>
      <c r="K1212" s="5">
        <f t="shared" si="1"/>
        <v>0.0001157407407</v>
      </c>
      <c r="L1212" s="3">
        <f t="shared" si="2"/>
        <v>912</v>
      </c>
    </row>
    <row r="1213" ht="15.75" customHeight="1">
      <c r="A1213" s="4">
        <v>45498.0</v>
      </c>
      <c r="B1213" s="5">
        <v>0.796412037037037</v>
      </c>
      <c r="C1213" s="1" t="s">
        <v>1676</v>
      </c>
      <c r="D1213" s="1" t="s">
        <v>876</v>
      </c>
      <c r="E1213" s="1" t="s">
        <v>1677</v>
      </c>
      <c r="F1213" s="1" t="s">
        <v>318</v>
      </c>
      <c r="G1213" s="1" t="s">
        <v>1678</v>
      </c>
      <c r="H1213" s="1" t="s">
        <v>255</v>
      </c>
      <c r="I1213" s="1" t="s">
        <v>831</v>
      </c>
      <c r="J1213" s="1">
        <v>114.0</v>
      </c>
      <c r="K1213" s="5">
        <f t="shared" si="1"/>
        <v>0.0001157407407</v>
      </c>
      <c r="L1213" s="3">
        <f t="shared" si="2"/>
        <v>912</v>
      </c>
    </row>
    <row r="1214" ht="15.75" customHeight="1">
      <c r="A1214" s="4">
        <v>45498.0</v>
      </c>
      <c r="B1214" s="5">
        <v>0.7965277777777777</v>
      </c>
      <c r="C1214" s="1" t="s">
        <v>1676</v>
      </c>
      <c r="D1214" s="1" t="s">
        <v>876</v>
      </c>
      <c r="E1214" s="1" t="s">
        <v>1677</v>
      </c>
      <c r="F1214" s="1" t="s">
        <v>318</v>
      </c>
      <c r="G1214" s="1" t="s">
        <v>1678</v>
      </c>
      <c r="H1214" s="1" t="s">
        <v>255</v>
      </c>
      <c r="I1214" s="1" t="s">
        <v>831</v>
      </c>
      <c r="J1214" s="1">
        <v>114.0</v>
      </c>
      <c r="K1214" s="5">
        <f t="shared" si="1"/>
        <v>0.0001273148148</v>
      </c>
      <c r="L1214" s="3">
        <f t="shared" si="2"/>
        <v>912</v>
      </c>
    </row>
    <row r="1215" ht="15.75" customHeight="1">
      <c r="A1215" s="4">
        <v>45498.0</v>
      </c>
      <c r="B1215" s="5">
        <v>0.7966550925925926</v>
      </c>
      <c r="C1215" s="1" t="s">
        <v>1190</v>
      </c>
      <c r="D1215" s="1" t="s">
        <v>485</v>
      </c>
      <c r="E1215" s="1" t="s">
        <v>1672</v>
      </c>
      <c r="F1215" s="1" t="s">
        <v>318</v>
      </c>
      <c r="G1215" s="1" t="s">
        <v>1673</v>
      </c>
      <c r="H1215" s="1" t="s">
        <v>255</v>
      </c>
      <c r="I1215" s="1" t="s">
        <v>393</v>
      </c>
      <c r="J1215" s="1">
        <v>114.0</v>
      </c>
      <c r="K1215" s="5">
        <f t="shared" si="1"/>
        <v>0.0001157407407</v>
      </c>
      <c r="L1215" s="3">
        <f t="shared" si="2"/>
        <v>912</v>
      </c>
    </row>
    <row r="1216" ht="15.75" customHeight="1">
      <c r="A1216" s="4">
        <v>45498.0</v>
      </c>
      <c r="B1216" s="5">
        <v>0.7967708333333333</v>
      </c>
      <c r="C1216" s="1" t="s">
        <v>602</v>
      </c>
      <c r="D1216" s="1" t="s">
        <v>1398</v>
      </c>
      <c r="E1216" s="1" t="s">
        <v>589</v>
      </c>
      <c r="F1216" s="1" t="s">
        <v>326</v>
      </c>
      <c r="G1216" s="1" t="s">
        <v>1684</v>
      </c>
      <c r="H1216" s="1" t="s">
        <v>211</v>
      </c>
      <c r="I1216" s="1" t="s">
        <v>831</v>
      </c>
      <c r="J1216" s="1">
        <v>114.0</v>
      </c>
      <c r="K1216" s="5">
        <f t="shared" si="1"/>
        <v>0.0001157407407</v>
      </c>
      <c r="L1216" s="3">
        <f t="shared" si="2"/>
        <v>912</v>
      </c>
    </row>
    <row r="1217" ht="15.75" customHeight="1">
      <c r="A1217" s="4">
        <v>45498.0</v>
      </c>
      <c r="B1217" s="5">
        <v>0.796886574074074</v>
      </c>
      <c r="C1217" s="1" t="s">
        <v>737</v>
      </c>
      <c r="D1217" s="1" t="s">
        <v>558</v>
      </c>
      <c r="E1217" s="1" t="s">
        <v>1733</v>
      </c>
      <c r="F1217" s="1" t="s">
        <v>146</v>
      </c>
      <c r="G1217" s="1" t="s">
        <v>1265</v>
      </c>
      <c r="H1217" s="1" t="s">
        <v>277</v>
      </c>
      <c r="I1217" s="1" t="s">
        <v>831</v>
      </c>
      <c r="J1217" s="1">
        <v>114.0</v>
      </c>
      <c r="K1217" s="5">
        <f t="shared" si="1"/>
        <v>0.0001157407407</v>
      </c>
      <c r="L1217" s="3">
        <f t="shared" si="2"/>
        <v>912</v>
      </c>
    </row>
    <row r="1218" ht="15.75" customHeight="1">
      <c r="A1218" s="4">
        <v>45498.0</v>
      </c>
      <c r="B1218" s="5">
        <v>0.7970023148148148</v>
      </c>
      <c r="C1218" s="1" t="s">
        <v>1734</v>
      </c>
      <c r="D1218" s="1" t="s">
        <v>726</v>
      </c>
      <c r="E1218" s="1" t="s">
        <v>740</v>
      </c>
      <c r="F1218" s="1" t="s">
        <v>249</v>
      </c>
      <c r="G1218" s="1" t="s">
        <v>1574</v>
      </c>
      <c r="H1218" s="1" t="s">
        <v>32</v>
      </c>
      <c r="I1218" s="1" t="s">
        <v>831</v>
      </c>
      <c r="J1218" s="1">
        <v>114.0</v>
      </c>
      <c r="K1218" s="5">
        <f t="shared" si="1"/>
        <v>0.0001157407407</v>
      </c>
      <c r="L1218" s="3">
        <f t="shared" si="2"/>
        <v>912</v>
      </c>
    </row>
    <row r="1219" ht="15.75" customHeight="1">
      <c r="A1219" s="4">
        <v>45498.0</v>
      </c>
      <c r="B1219" s="5">
        <v>0.7971180555555556</v>
      </c>
      <c r="C1219" s="1" t="s">
        <v>1676</v>
      </c>
      <c r="D1219" s="1" t="s">
        <v>876</v>
      </c>
      <c r="E1219" s="1" t="s">
        <v>1677</v>
      </c>
      <c r="F1219" s="1" t="s">
        <v>318</v>
      </c>
      <c r="G1219" s="1" t="s">
        <v>1678</v>
      </c>
      <c r="H1219" s="1" t="s">
        <v>255</v>
      </c>
      <c r="I1219" s="1" t="s">
        <v>831</v>
      </c>
      <c r="J1219" s="1">
        <v>114.0</v>
      </c>
      <c r="K1219" s="5">
        <f t="shared" si="1"/>
        <v>0.0001157407407</v>
      </c>
      <c r="L1219" s="3">
        <f t="shared" si="2"/>
        <v>912</v>
      </c>
    </row>
    <row r="1220" ht="15.75" customHeight="1">
      <c r="A1220" s="4">
        <v>45498.0</v>
      </c>
      <c r="B1220" s="5">
        <v>0.7972337962962963</v>
      </c>
      <c r="C1220" s="1" t="s">
        <v>1676</v>
      </c>
      <c r="D1220" s="1" t="s">
        <v>876</v>
      </c>
      <c r="E1220" s="1" t="s">
        <v>1677</v>
      </c>
      <c r="F1220" s="1" t="s">
        <v>318</v>
      </c>
      <c r="G1220" s="1" t="s">
        <v>1678</v>
      </c>
      <c r="H1220" s="1" t="s">
        <v>255</v>
      </c>
      <c r="I1220" s="1" t="s">
        <v>831</v>
      </c>
      <c r="J1220" s="1">
        <v>114.0</v>
      </c>
      <c r="K1220" s="5">
        <f t="shared" si="1"/>
        <v>0.0001157407407</v>
      </c>
      <c r="L1220" s="3">
        <f t="shared" si="2"/>
        <v>912</v>
      </c>
    </row>
    <row r="1221" ht="15.75" customHeight="1">
      <c r="A1221" s="4">
        <v>45498.0</v>
      </c>
      <c r="B1221" s="5">
        <v>0.797349537037037</v>
      </c>
      <c r="C1221" s="1" t="s">
        <v>1406</v>
      </c>
      <c r="D1221" s="1" t="s">
        <v>1299</v>
      </c>
      <c r="E1221" s="1" t="s">
        <v>1687</v>
      </c>
      <c r="F1221" s="1" t="s">
        <v>315</v>
      </c>
      <c r="G1221" s="1" t="s">
        <v>1526</v>
      </c>
      <c r="H1221" s="1" t="s">
        <v>299</v>
      </c>
      <c r="I1221" s="1" t="s">
        <v>831</v>
      </c>
      <c r="J1221" s="1">
        <v>114.0</v>
      </c>
      <c r="K1221" s="5">
        <f t="shared" si="1"/>
        <v>0.0001157407407</v>
      </c>
      <c r="L1221" s="3">
        <f t="shared" si="2"/>
        <v>912</v>
      </c>
    </row>
    <row r="1222" ht="15.75" customHeight="1">
      <c r="A1222" s="4">
        <v>45498.0</v>
      </c>
      <c r="B1222" s="5">
        <v>0.7974652777777778</v>
      </c>
      <c r="C1222" s="1" t="s">
        <v>1676</v>
      </c>
      <c r="D1222" s="1" t="s">
        <v>876</v>
      </c>
      <c r="E1222" s="1" t="s">
        <v>1677</v>
      </c>
      <c r="F1222" s="1" t="s">
        <v>318</v>
      </c>
      <c r="G1222" s="1" t="s">
        <v>1678</v>
      </c>
      <c r="H1222" s="1" t="s">
        <v>255</v>
      </c>
      <c r="I1222" s="1" t="s">
        <v>831</v>
      </c>
      <c r="J1222" s="1">
        <v>114.0</v>
      </c>
      <c r="K1222" s="5">
        <f t="shared" si="1"/>
        <v>0.0001157407407</v>
      </c>
      <c r="L1222" s="3">
        <f t="shared" si="2"/>
        <v>912</v>
      </c>
    </row>
    <row r="1223" ht="15.75" customHeight="1">
      <c r="A1223" s="4">
        <v>45498.0</v>
      </c>
      <c r="B1223" s="5">
        <v>0.7975810185185185</v>
      </c>
      <c r="C1223" s="1" t="s">
        <v>1694</v>
      </c>
      <c r="D1223" s="1" t="s">
        <v>1695</v>
      </c>
      <c r="E1223" s="1" t="s">
        <v>879</v>
      </c>
      <c r="F1223" s="1" t="s">
        <v>312</v>
      </c>
      <c r="G1223" s="1" t="s">
        <v>1271</v>
      </c>
      <c r="H1223" s="1" t="s">
        <v>298</v>
      </c>
      <c r="I1223" s="1" t="s">
        <v>831</v>
      </c>
      <c r="J1223" s="1">
        <v>114.0</v>
      </c>
      <c r="K1223" s="5">
        <f t="shared" si="1"/>
        <v>0.0001157407407</v>
      </c>
      <c r="L1223" s="3">
        <f t="shared" si="2"/>
        <v>912</v>
      </c>
    </row>
    <row r="1224" ht="15.75" customHeight="1">
      <c r="A1224" s="4">
        <v>45498.0</v>
      </c>
      <c r="B1224" s="5">
        <v>0.7976967592592593</v>
      </c>
      <c r="C1224" s="1" t="s">
        <v>1406</v>
      </c>
      <c r="D1224" s="1" t="s">
        <v>1299</v>
      </c>
      <c r="E1224" s="1" t="s">
        <v>1687</v>
      </c>
      <c r="F1224" s="1" t="s">
        <v>315</v>
      </c>
      <c r="G1224" s="1" t="s">
        <v>1526</v>
      </c>
      <c r="H1224" s="1" t="s">
        <v>299</v>
      </c>
      <c r="I1224" s="1" t="s">
        <v>378</v>
      </c>
      <c r="J1224" s="1">
        <v>114.0</v>
      </c>
      <c r="K1224" s="5">
        <f t="shared" si="1"/>
        <v>0.0001157407407</v>
      </c>
      <c r="L1224" s="3">
        <f t="shared" si="2"/>
        <v>912</v>
      </c>
    </row>
    <row r="1225" ht="15.75" customHeight="1">
      <c r="A1225" s="4">
        <v>45498.0</v>
      </c>
      <c r="B1225" s="5">
        <v>0.7978125</v>
      </c>
      <c r="C1225" s="1" t="s">
        <v>1676</v>
      </c>
      <c r="D1225" s="1" t="s">
        <v>876</v>
      </c>
      <c r="E1225" s="1" t="s">
        <v>1677</v>
      </c>
      <c r="F1225" s="1" t="s">
        <v>318</v>
      </c>
      <c r="G1225" s="1" t="s">
        <v>1678</v>
      </c>
      <c r="H1225" s="1" t="s">
        <v>255</v>
      </c>
      <c r="I1225" s="1" t="s">
        <v>56</v>
      </c>
      <c r="J1225" s="1">
        <v>114.0</v>
      </c>
      <c r="K1225" s="5">
        <f t="shared" si="1"/>
        <v>0.0001157407407</v>
      </c>
      <c r="L1225" s="3">
        <f t="shared" si="2"/>
        <v>912</v>
      </c>
    </row>
    <row r="1226" ht="15.75" customHeight="1">
      <c r="A1226" s="4">
        <v>45498.0</v>
      </c>
      <c r="B1226" s="5">
        <v>0.7979282407407408</v>
      </c>
      <c r="C1226" s="1" t="s">
        <v>1676</v>
      </c>
      <c r="D1226" s="1" t="s">
        <v>876</v>
      </c>
      <c r="E1226" s="1" t="s">
        <v>1677</v>
      </c>
      <c r="F1226" s="1" t="s">
        <v>318</v>
      </c>
      <c r="G1226" s="1" t="s">
        <v>1678</v>
      </c>
      <c r="H1226" s="1" t="s">
        <v>255</v>
      </c>
      <c r="I1226" s="1" t="s">
        <v>378</v>
      </c>
      <c r="J1226" s="1">
        <v>114.0</v>
      </c>
      <c r="K1226" s="5">
        <f t="shared" si="1"/>
        <v>0.0001273148148</v>
      </c>
      <c r="L1226" s="3">
        <f t="shared" si="2"/>
        <v>912</v>
      </c>
    </row>
    <row r="1227" ht="15.75" customHeight="1">
      <c r="A1227" s="4">
        <v>45498.0</v>
      </c>
      <c r="B1227" s="5">
        <v>0.7980555555555555</v>
      </c>
      <c r="C1227" s="1" t="s">
        <v>1689</v>
      </c>
      <c r="D1227" s="1" t="s">
        <v>967</v>
      </c>
      <c r="E1227" s="1" t="s">
        <v>562</v>
      </c>
      <c r="F1227" s="1" t="s">
        <v>136</v>
      </c>
      <c r="G1227" s="1" t="s">
        <v>362</v>
      </c>
      <c r="H1227" s="1" t="s">
        <v>207</v>
      </c>
      <c r="I1227" s="1" t="s">
        <v>378</v>
      </c>
      <c r="J1227" s="1">
        <v>114.0</v>
      </c>
      <c r="K1227" s="5">
        <f t="shared" si="1"/>
        <v>0.0001157407407</v>
      </c>
      <c r="L1227" s="3">
        <f t="shared" si="2"/>
        <v>912</v>
      </c>
    </row>
    <row r="1228" ht="15.75" customHeight="1">
      <c r="A1228" s="4">
        <v>45498.0</v>
      </c>
      <c r="B1228" s="5">
        <v>0.7981712962962964</v>
      </c>
      <c r="C1228" s="1" t="s">
        <v>1676</v>
      </c>
      <c r="D1228" s="1" t="s">
        <v>876</v>
      </c>
      <c r="E1228" s="1" t="s">
        <v>1677</v>
      </c>
      <c r="F1228" s="1" t="s">
        <v>318</v>
      </c>
      <c r="G1228" s="1" t="s">
        <v>1678</v>
      </c>
      <c r="H1228" s="1" t="s">
        <v>255</v>
      </c>
      <c r="I1228" s="1" t="s">
        <v>137</v>
      </c>
      <c r="J1228" s="1">
        <v>114.0</v>
      </c>
      <c r="K1228" s="5">
        <f t="shared" si="1"/>
        <v>0.0001157407407</v>
      </c>
      <c r="L1228" s="3">
        <f t="shared" si="2"/>
        <v>912</v>
      </c>
    </row>
    <row r="1229" ht="15.75" customHeight="1">
      <c r="A1229" s="4">
        <v>45498.0</v>
      </c>
      <c r="B1229" s="5">
        <v>0.7982870370370371</v>
      </c>
      <c r="C1229" s="1" t="s">
        <v>1657</v>
      </c>
      <c r="D1229" s="1" t="s">
        <v>533</v>
      </c>
      <c r="E1229" s="1" t="s">
        <v>1658</v>
      </c>
      <c r="F1229" s="1" t="s">
        <v>142</v>
      </c>
      <c r="G1229" s="1" t="s">
        <v>1659</v>
      </c>
      <c r="H1229" s="1" t="s">
        <v>214</v>
      </c>
      <c r="I1229" s="1" t="s">
        <v>137</v>
      </c>
      <c r="J1229" s="1">
        <v>114.0</v>
      </c>
      <c r="K1229" s="5">
        <f t="shared" si="1"/>
        <v>0.0001157407407</v>
      </c>
      <c r="L1229" s="3">
        <f t="shared" si="2"/>
        <v>912</v>
      </c>
    </row>
    <row r="1230" ht="15.75" customHeight="1">
      <c r="A1230" s="4">
        <v>45498.0</v>
      </c>
      <c r="B1230" s="5">
        <v>0.7984027777777778</v>
      </c>
      <c r="C1230" s="1" t="s">
        <v>602</v>
      </c>
      <c r="D1230" s="1" t="s">
        <v>1398</v>
      </c>
      <c r="E1230" s="1" t="s">
        <v>589</v>
      </c>
      <c r="F1230" s="1" t="s">
        <v>326</v>
      </c>
      <c r="G1230" s="1" t="s">
        <v>1684</v>
      </c>
      <c r="H1230" s="1" t="s">
        <v>211</v>
      </c>
      <c r="I1230" s="1" t="s">
        <v>98</v>
      </c>
      <c r="J1230" s="1">
        <v>114.0</v>
      </c>
      <c r="K1230" s="5">
        <f t="shared" si="1"/>
        <v>0.0001157407407</v>
      </c>
      <c r="L1230" s="3">
        <f t="shared" si="2"/>
        <v>912</v>
      </c>
    </row>
    <row r="1231" ht="15.75" customHeight="1">
      <c r="A1231" s="4">
        <v>45498.0</v>
      </c>
      <c r="B1231" s="5">
        <v>0.7985185185185185</v>
      </c>
      <c r="C1231" s="1" t="s">
        <v>1406</v>
      </c>
      <c r="D1231" s="1" t="s">
        <v>1299</v>
      </c>
      <c r="E1231" s="1" t="s">
        <v>1687</v>
      </c>
      <c r="F1231" s="1" t="s">
        <v>315</v>
      </c>
      <c r="G1231" s="1" t="s">
        <v>1526</v>
      </c>
      <c r="H1231" s="1" t="s">
        <v>299</v>
      </c>
      <c r="I1231" s="1" t="s">
        <v>378</v>
      </c>
      <c r="J1231" s="1">
        <v>114.0</v>
      </c>
      <c r="K1231" s="5">
        <f t="shared" si="1"/>
        <v>0.0001157407407</v>
      </c>
      <c r="L1231" s="3">
        <f t="shared" si="2"/>
        <v>912</v>
      </c>
    </row>
    <row r="1232" ht="15.75" customHeight="1">
      <c r="A1232" s="4">
        <v>45498.0</v>
      </c>
      <c r="B1232" s="5">
        <v>0.7986342592592592</v>
      </c>
      <c r="C1232" s="1" t="s">
        <v>1190</v>
      </c>
      <c r="D1232" s="1" t="s">
        <v>485</v>
      </c>
      <c r="E1232" s="1" t="s">
        <v>1672</v>
      </c>
      <c r="F1232" s="1" t="s">
        <v>318</v>
      </c>
      <c r="G1232" s="1" t="s">
        <v>1673</v>
      </c>
      <c r="H1232" s="1" t="s">
        <v>255</v>
      </c>
      <c r="I1232" s="1" t="s">
        <v>378</v>
      </c>
      <c r="J1232" s="1">
        <v>114.0</v>
      </c>
      <c r="K1232" s="5">
        <f t="shared" si="1"/>
        <v>0.0001273148148</v>
      </c>
      <c r="L1232" s="3">
        <f t="shared" si="2"/>
        <v>912</v>
      </c>
    </row>
    <row r="1233" ht="15.75" customHeight="1">
      <c r="A1233" s="4">
        <v>45498.0</v>
      </c>
      <c r="B1233" s="5">
        <v>0.7987615740740741</v>
      </c>
      <c r="C1233" s="1" t="s">
        <v>1685</v>
      </c>
      <c r="D1233" s="1" t="s">
        <v>31</v>
      </c>
      <c r="E1233" s="1" t="s">
        <v>846</v>
      </c>
      <c r="F1233" s="1" t="s">
        <v>11</v>
      </c>
      <c r="G1233" s="1" t="s">
        <v>1686</v>
      </c>
      <c r="H1233" s="1" t="s">
        <v>207</v>
      </c>
      <c r="I1233" s="1" t="s">
        <v>378</v>
      </c>
      <c r="J1233" s="1">
        <v>114.0</v>
      </c>
      <c r="K1233" s="5">
        <f t="shared" si="1"/>
        <v>0.0001157407407</v>
      </c>
      <c r="L1233" s="3">
        <f t="shared" si="2"/>
        <v>912</v>
      </c>
    </row>
    <row r="1234" ht="15.75" customHeight="1">
      <c r="A1234" s="4">
        <v>45498.0</v>
      </c>
      <c r="B1234" s="5">
        <v>0.7988773148148148</v>
      </c>
      <c r="C1234" s="1" t="s">
        <v>1691</v>
      </c>
      <c r="D1234" s="1" t="s">
        <v>497</v>
      </c>
      <c r="E1234" s="1" t="s">
        <v>944</v>
      </c>
      <c r="F1234" s="1" t="s">
        <v>312</v>
      </c>
      <c r="G1234" s="1" t="s">
        <v>1306</v>
      </c>
      <c r="H1234" s="1" t="s">
        <v>298</v>
      </c>
      <c r="I1234" s="1" t="s">
        <v>831</v>
      </c>
      <c r="J1234" s="1">
        <v>114.0</v>
      </c>
      <c r="K1234" s="5">
        <f t="shared" si="1"/>
        <v>0.0001157407407</v>
      </c>
      <c r="L1234" s="3">
        <f t="shared" si="2"/>
        <v>912</v>
      </c>
    </row>
    <row r="1235" ht="15.75" customHeight="1">
      <c r="A1235" s="4">
        <v>45498.0</v>
      </c>
      <c r="B1235" s="5">
        <v>0.7989930555555556</v>
      </c>
      <c r="C1235" s="1" t="s">
        <v>1190</v>
      </c>
      <c r="D1235" s="1" t="s">
        <v>485</v>
      </c>
      <c r="E1235" s="1" t="s">
        <v>1672</v>
      </c>
      <c r="F1235" s="1" t="s">
        <v>318</v>
      </c>
      <c r="G1235" s="1" t="s">
        <v>1673</v>
      </c>
      <c r="H1235" s="1" t="s">
        <v>255</v>
      </c>
      <c r="I1235" s="1" t="s">
        <v>1724</v>
      </c>
      <c r="J1235" s="1">
        <v>114.0</v>
      </c>
      <c r="K1235" s="5">
        <f t="shared" si="1"/>
        <v>0.0001157407407</v>
      </c>
      <c r="L1235" s="3">
        <f t="shared" si="2"/>
        <v>912</v>
      </c>
    </row>
    <row r="1236" ht="15.75" customHeight="1">
      <c r="A1236" s="4">
        <v>45498.0</v>
      </c>
      <c r="B1236" s="5">
        <v>0.7991087962962963</v>
      </c>
      <c r="C1236" s="1" t="s">
        <v>1685</v>
      </c>
      <c r="D1236" s="1" t="s">
        <v>31</v>
      </c>
      <c r="E1236" s="1" t="s">
        <v>846</v>
      </c>
      <c r="F1236" s="1" t="s">
        <v>11</v>
      </c>
      <c r="G1236" s="1" t="s">
        <v>1686</v>
      </c>
      <c r="H1236" s="1" t="s">
        <v>207</v>
      </c>
      <c r="I1236" s="1" t="s">
        <v>378</v>
      </c>
      <c r="J1236" s="1">
        <v>114.0</v>
      </c>
      <c r="K1236" s="5">
        <f t="shared" si="1"/>
        <v>0.0001157407407</v>
      </c>
      <c r="L1236" s="3">
        <f t="shared" si="2"/>
        <v>912</v>
      </c>
    </row>
    <row r="1237" ht="15.75" customHeight="1">
      <c r="A1237" s="4">
        <v>45498.0</v>
      </c>
      <c r="B1237" s="5">
        <v>0.799224537037037</v>
      </c>
      <c r="C1237" s="1" t="s">
        <v>1685</v>
      </c>
      <c r="D1237" s="1" t="s">
        <v>31</v>
      </c>
      <c r="E1237" s="1" t="s">
        <v>846</v>
      </c>
      <c r="F1237" s="1" t="s">
        <v>11</v>
      </c>
      <c r="G1237" s="1" t="s">
        <v>1686</v>
      </c>
      <c r="H1237" s="1" t="s">
        <v>207</v>
      </c>
      <c r="I1237" s="1" t="s">
        <v>378</v>
      </c>
      <c r="J1237" s="1">
        <v>114.0</v>
      </c>
      <c r="K1237" s="5">
        <f t="shared" si="1"/>
        <v>0.0001157407407</v>
      </c>
      <c r="L1237" s="3">
        <f t="shared" si="2"/>
        <v>912</v>
      </c>
    </row>
    <row r="1238" ht="15.75" customHeight="1">
      <c r="A1238" s="4">
        <v>45498.0</v>
      </c>
      <c r="B1238" s="5">
        <v>0.7993402777777778</v>
      </c>
      <c r="C1238" s="1" t="s">
        <v>1676</v>
      </c>
      <c r="D1238" s="1" t="s">
        <v>876</v>
      </c>
      <c r="E1238" s="1" t="s">
        <v>1677</v>
      </c>
      <c r="F1238" s="1" t="s">
        <v>318</v>
      </c>
      <c r="G1238" s="1" t="s">
        <v>1678</v>
      </c>
      <c r="H1238" s="1" t="s">
        <v>255</v>
      </c>
      <c r="I1238" s="1" t="s">
        <v>378</v>
      </c>
      <c r="J1238" s="1">
        <v>114.0</v>
      </c>
      <c r="K1238" s="5">
        <f t="shared" si="1"/>
        <v>0.0001157407407</v>
      </c>
      <c r="L1238" s="3">
        <f t="shared" si="2"/>
        <v>912</v>
      </c>
    </row>
    <row r="1239" ht="15.75" customHeight="1">
      <c r="A1239" s="4">
        <v>45498.0</v>
      </c>
      <c r="B1239" s="5">
        <v>0.7994560185185186</v>
      </c>
      <c r="C1239" s="1" t="s">
        <v>1685</v>
      </c>
      <c r="D1239" s="1" t="s">
        <v>31</v>
      </c>
      <c r="E1239" s="1" t="s">
        <v>846</v>
      </c>
      <c r="F1239" s="1" t="s">
        <v>11</v>
      </c>
      <c r="G1239" s="1" t="s">
        <v>1686</v>
      </c>
      <c r="H1239" s="1" t="s">
        <v>207</v>
      </c>
      <c r="I1239" s="1" t="s">
        <v>378</v>
      </c>
      <c r="J1239" s="1">
        <v>114.0</v>
      </c>
      <c r="K1239" s="5">
        <f t="shared" si="1"/>
        <v>0.0001157407407</v>
      </c>
      <c r="L1239" s="3">
        <f t="shared" si="2"/>
        <v>912</v>
      </c>
    </row>
    <row r="1240" ht="15.75" customHeight="1">
      <c r="A1240" s="4">
        <v>45498.0</v>
      </c>
      <c r="B1240" s="5">
        <v>0.7995717592592593</v>
      </c>
      <c r="C1240" s="1" t="s">
        <v>1676</v>
      </c>
      <c r="D1240" s="1" t="s">
        <v>876</v>
      </c>
      <c r="E1240" s="1" t="s">
        <v>1677</v>
      </c>
      <c r="F1240" s="1" t="s">
        <v>318</v>
      </c>
      <c r="G1240" s="1" t="s">
        <v>1678</v>
      </c>
      <c r="H1240" s="1" t="s">
        <v>255</v>
      </c>
      <c r="I1240" s="1" t="s">
        <v>831</v>
      </c>
      <c r="J1240" s="1">
        <v>114.0</v>
      </c>
      <c r="K1240" s="5">
        <f t="shared" si="1"/>
        <v>0.0001157407407</v>
      </c>
      <c r="L1240" s="3">
        <f t="shared" si="2"/>
        <v>912</v>
      </c>
    </row>
    <row r="1241" ht="15.75" customHeight="1">
      <c r="A1241" s="4">
        <v>45498.0</v>
      </c>
      <c r="B1241" s="5">
        <v>0.7996875</v>
      </c>
      <c r="C1241" s="1" t="s">
        <v>1685</v>
      </c>
      <c r="D1241" s="1" t="s">
        <v>31</v>
      </c>
      <c r="E1241" s="1" t="s">
        <v>846</v>
      </c>
      <c r="F1241" s="1" t="s">
        <v>11</v>
      </c>
      <c r="G1241" s="1" t="s">
        <v>1686</v>
      </c>
      <c r="H1241" s="1" t="s">
        <v>207</v>
      </c>
      <c r="I1241" s="1" t="s">
        <v>378</v>
      </c>
      <c r="J1241" s="1">
        <v>114.0</v>
      </c>
      <c r="K1241" s="5">
        <f t="shared" si="1"/>
        <v>0.0001157407407</v>
      </c>
      <c r="L1241" s="3">
        <f t="shared" si="2"/>
        <v>912</v>
      </c>
    </row>
    <row r="1242" ht="15.75" customHeight="1">
      <c r="A1242" s="4">
        <v>45498.0</v>
      </c>
      <c r="B1242" s="5">
        <v>0.7998032407407407</v>
      </c>
      <c r="C1242" s="1" t="s">
        <v>1681</v>
      </c>
      <c r="D1242" s="1" t="s">
        <v>1239</v>
      </c>
      <c r="E1242" s="1" t="s">
        <v>1682</v>
      </c>
      <c r="F1242" s="1" t="s">
        <v>329</v>
      </c>
      <c r="G1242" s="1" t="s">
        <v>1683</v>
      </c>
      <c r="H1242" s="1" t="s">
        <v>218</v>
      </c>
      <c r="I1242" s="1" t="s">
        <v>147</v>
      </c>
      <c r="J1242" s="1">
        <v>114.0</v>
      </c>
      <c r="K1242" s="5">
        <f t="shared" si="1"/>
        <v>0.0001157407407</v>
      </c>
      <c r="L1242" s="3">
        <f t="shared" si="2"/>
        <v>912</v>
      </c>
    </row>
    <row r="1243" ht="15.75" customHeight="1">
      <c r="A1243" s="4">
        <v>45498.0</v>
      </c>
      <c r="B1243" s="5">
        <v>0.7999189814814814</v>
      </c>
      <c r="C1243" s="1" t="s">
        <v>1676</v>
      </c>
      <c r="D1243" s="1" t="s">
        <v>876</v>
      </c>
      <c r="E1243" s="1" t="s">
        <v>1677</v>
      </c>
      <c r="F1243" s="1" t="s">
        <v>318</v>
      </c>
      <c r="G1243" s="1" t="s">
        <v>1678</v>
      </c>
      <c r="H1243" s="1" t="s">
        <v>255</v>
      </c>
      <c r="I1243" s="1" t="s">
        <v>378</v>
      </c>
      <c r="J1243" s="1">
        <v>114.0</v>
      </c>
      <c r="K1243" s="5">
        <f t="shared" si="1"/>
        <v>0.0001157407407</v>
      </c>
      <c r="L1243" s="3">
        <f t="shared" si="2"/>
        <v>912</v>
      </c>
    </row>
    <row r="1244" ht="15.75" customHeight="1">
      <c r="A1244" s="4">
        <v>45498.0</v>
      </c>
      <c r="B1244" s="5">
        <v>0.8000347222222223</v>
      </c>
      <c r="C1244" s="1" t="s">
        <v>1735</v>
      </c>
      <c r="D1244" s="1" t="s">
        <v>570</v>
      </c>
      <c r="E1244" s="1" t="s">
        <v>1736</v>
      </c>
      <c r="F1244" s="1" t="s">
        <v>198</v>
      </c>
      <c r="G1244" s="1" t="s">
        <v>1019</v>
      </c>
      <c r="H1244" s="1" t="s">
        <v>266</v>
      </c>
      <c r="I1244" s="1" t="s">
        <v>378</v>
      </c>
      <c r="J1244" s="1">
        <v>114.0</v>
      </c>
      <c r="K1244" s="5">
        <f t="shared" si="1"/>
        <v>0.0001273148148</v>
      </c>
      <c r="L1244" s="3">
        <f t="shared" si="2"/>
        <v>912</v>
      </c>
    </row>
    <row r="1245" ht="15.75" customHeight="1">
      <c r="A1245" s="4">
        <v>45498.0</v>
      </c>
      <c r="B1245" s="5">
        <v>0.800162037037037</v>
      </c>
      <c r="C1245" s="1" t="s">
        <v>1190</v>
      </c>
      <c r="D1245" s="1" t="s">
        <v>485</v>
      </c>
      <c r="E1245" s="1" t="s">
        <v>1672</v>
      </c>
      <c r="F1245" s="1" t="s">
        <v>318</v>
      </c>
      <c r="G1245" s="1" t="s">
        <v>1673</v>
      </c>
      <c r="H1245" s="1" t="s">
        <v>255</v>
      </c>
      <c r="I1245" s="1" t="s">
        <v>378</v>
      </c>
      <c r="J1245" s="1">
        <v>114.0</v>
      </c>
      <c r="K1245" s="5">
        <f t="shared" si="1"/>
        <v>0.0001157407407</v>
      </c>
      <c r="L1245" s="3">
        <f t="shared" si="2"/>
        <v>912</v>
      </c>
    </row>
    <row r="1246" ht="15.75" customHeight="1">
      <c r="A1246" s="4">
        <v>45498.0</v>
      </c>
      <c r="B1246" s="5">
        <v>0.8002777777777778</v>
      </c>
      <c r="C1246" s="1" t="s">
        <v>1657</v>
      </c>
      <c r="D1246" s="1" t="s">
        <v>533</v>
      </c>
      <c r="E1246" s="1" t="s">
        <v>1658</v>
      </c>
      <c r="F1246" s="1" t="s">
        <v>142</v>
      </c>
      <c r="G1246" s="1" t="s">
        <v>1659</v>
      </c>
      <c r="H1246" s="1" t="s">
        <v>214</v>
      </c>
      <c r="I1246" s="1" t="s">
        <v>831</v>
      </c>
      <c r="J1246" s="1">
        <v>114.0</v>
      </c>
      <c r="K1246" s="5">
        <f t="shared" si="1"/>
        <v>0.0001157407407</v>
      </c>
      <c r="L1246" s="3">
        <f t="shared" si="2"/>
        <v>912</v>
      </c>
    </row>
    <row r="1247" ht="15.75" customHeight="1">
      <c r="A1247" s="4">
        <v>45498.0</v>
      </c>
      <c r="B1247" s="5">
        <v>0.8003935185185185</v>
      </c>
      <c r="C1247" s="1" t="s">
        <v>1689</v>
      </c>
      <c r="D1247" s="1" t="s">
        <v>967</v>
      </c>
      <c r="E1247" s="1" t="s">
        <v>562</v>
      </c>
      <c r="F1247" s="1" t="s">
        <v>136</v>
      </c>
      <c r="G1247" s="1" t="s">
        <v>362</v>
      </c>
      <c r="H1247" s="1" t="s">
        <v>207</v>
      </c>
      <c r="I1247" s="1" t="s">
        <v>98</v>
      </c>
      <c r="J1247" s="1">
        <v>114.0</v>
      </c>
      <c r="K1247" s="5">
        <f t="shared" si="1"/>
        <v>0.0001157407407</v>
      </c>
      <c r="L1247" s="3">
        <f t="shared" si="2"/>
        <v>912</v>
      </c>
    </row>
    <row r="1248" ht="15.75" customHeight="1">
      <c r="A1248" s="4">
        <v>45498.0</v>
      </c>
      <c r="B1248" s="5">
        <v>0.8005092592592593</v>
      </c>
      <c r="C1248" s="1" t="s">
        <v>1689</v>
      </c>
      <c r="D1248" s="1" t="s">
        <v>967</v>
      </c>
      <c r="E1248" s="1" t="s">
        <v>562</v>
      </c>
      <c r="F1248" s="1" t="s">
        <v>136</v>
      </c>
      <c r="G1248" s="1" t="s">
        <v>362</v>
      </c>
      <c r="H1248" s="1" t="s">
        <v>207</v>
      </c>
      <c r="I1248" s="1" t="s">
        <v>378</v>
      </c>
      <c r="J1248" s="1">
        <v>114.0</v>
      </c>
      <c r="K1248" s="5">
        <f t="shared" si="1"/>
        <v>0.0001157407407</v>
      </c>
      <c r="L1248" s="3">
        <f t="shared" si="2"/>
        <v>912</v>
      </c>
    </row>
    <row r="1249" ht="15.75" customHeight="1">
      <c r="A1249" s="4">
        <v>45498.0</v>
      </c>
      <c r="B1249" s="5">
        <v>0.800625</v>
      </c>
      <c r="C1249" s="1" t="s">
        <v>602</v>
      </c>
      <c r="D1249" s="1" t="s">
        <v>1398</v>
      </c>
      <c r="E1249" s="1" t="s">
        <v>589</v>
      </c>
      <c r="F1249" s="1" t="s">
        <v>326</v>
      </c>
      <c r="G1249" s="1" t="s">
        <v>1684</v>
      </c>
      <c r="H1249" s="1" t="s">
        <v>211</v>
      </c>
      <c r="I1249" s="1" t="s">
        <v>98</v>
      </c>
      <c r="J1249" s="1">
        <v>114.0</v>
      </c>
      <c r="K1249" s="5">
        <f t="shared" si="1"/>
        <v>0.0001157407407</v>
      </c>
      <c r="L1249" s="3">
        <f t="shared" si="2"/>
        <v>912</v>
      </c>
    </row>
    <row r="1250" ht="15.75" customHeight="1">
      <c r="A1250" s="4">
        <v>45498.0</v>
      </c>
      <c r="B1250" s="5">
        <v>0.8007407407407408</v>
      </c>
      <c r="C1250" s="1" t="s">
        <v>1685</v>
      </c>
      <c r="D1250" s="1" t="s">
        <v>31</v>
      </c>
      <c r="E1250" s="1" t="s">
        <v>846</v>
      </c>
      <c r="F1250" s="1" t="s">
        <v>11</v>
      </c>
      <c r="G1250" s="1" t="s">
        <v>1686</v>
      </c>
      <c r="H1250" s="1" t="s">
        <v>207</v>
      </c>
      <c r="I1250" s="1" t="s">
        <v>56</v>
      </c>
      <c r="J1250" s="1">
        <v>114.0</v>
      </c>
      <c r="K1250" s="5">
        <f t="shared" si="1"/>
        <v>0.0001157407407</v>
      </c>
      <c r="L1250" s="3">
        <f t="shared" si="2"/>
        <v>912</v>
      </c>
    </row>
    <row r="1251" ht="15.75" customHeight="1">
      <c r="A1251" s="4">
        <v>45498.0</v>
      </c>
      <c r="B1251" s="5">
        <v>0.8008564814814815</v>
      </c>
      <c r="C1251" s="1" t="s">
        <v>1209</v>
      </c>
      <c r="D1251" s="1" t="s">
        <v>908</v>
      </c>
      <c r="E1251" s="1" t="s">
        <v>644</v>
      </c>
      <c r="F1251" s="1" t="s">
        <v>338</v>
      </c>
      <c r="G1251" s="1" t="s">
        <v>1723</v>
      </c>
      <c r="H1251" s="1" t="s">
        <v>196</v>
      </c>
      <c r="I1251" s="1" t="s">
        <v>378</v>
      </c>
      <c r="J1251" s="1">
        <v>114.0</v>
      </c>
      <c r="K1251" s="5">
        <f t="shared" si="1"/>
        <v>0.0001157407407</v>
      </c>
      <c r="L1251" s="3">
        <f t="shared" si="2"/>
        <v>912</v>
      </c>
    </row>
    <row r="1252" ht="15.75" customHeight="1">
      <c r="A1252" s="4">
        <v>45498.0</v>
      </c>
      <c r="B1252" s="5">
        <v>0.8009722222222222</v>
      </c>
      <c r="C1252" s="1" t="s">
        <v>1685</v>
      </c>
      <c r="D1252" s="1" t="s">
        <v>31</v>
      </c>
      <c r="E1252" s="1" t="s">
        <v>846</v>
      </c>
      <c r="F1252" s="1" t="s">
        <v>11</v>
      </c>
      <c r="G1252" s="1" t="s">
        <v>1686</v>
      </c>
      <c r="H1252" s="1" t="s">
        <v>207</v>
      </c>
      <c r="I1252" s="1" t="s">
        <v>378</v>
      </c>
      <c r="J1252" s="1">
        <v>114.0</v>
      </c>
      <c r="K1252" s="5">
        <f t="shared" si="1"/>
        <v>0.0001157407407</v>
      </c>
      <c r="L1252" s="3">
        <f t="shared" si="2"/>
        <v>912</v>
      </c>
    </row>
    <row r="1253" ht="15.75" customHeight="1">
      <c r="A1253" s="4">
        <v>45498.0</v>
      </c>
      <c r="B1253" s="5">
        <v>0.8010879629629629</v>
      </c>
      <c r="C1253" s="1" t="s">
        <v>1406</v>
      </c>
      <c r="D1253" s="1" t="s">
        <v>1299</v>
      </c>
      <c r="E1253" s="1" t="s">
        <v>1687</v>
      </c>
      <c r="F1253" s="1" t="s">
        <v>315</v>
      </c>
      <c r="G1253" s="1" t="s">
        <v>1526</v>
      </c>
      <c r="H1253" s="1" t="s">
        <v>299</v>
      </c>
      <c r="I1253" s="1" t="s">
        <v>831</v>
      </c>
      <c r="J1253" s="1">
        <v>114.0</v>
      </c>
      <c r="K1253" s="5">
        <f t="shared" si="1"/>
        <v>0.0001157407407</v>
      </c>
      <c r="L1253" s="3">
        <f t="shared" si="2"/>
        <v>912</v>
      </c>
    </row>
    <row r="1254" ht="15.75" customHeight="1">
      <c r="A1254" s="4">
        <v>45498.0</v>
      </c>
      <c r="B1254" s="5">
        <v>0.8012037037037038</v>
      </c>
      <c r="C1254" s="1" t="s">
        <v>602</v>
      </c>
      <c r="D1254" s="1" t="s">
        <v>1398</v>
      </c>
      <c r="E1254" s="1" t="s">
        <v>589</v>
      </c>
      <c r="F1254" s="1" t="s">
        <v>326</v>
      </c>
      <c r="G1254" s="1" t="s">
        <v>1684</v>
      </c>
      <c r="H1254" s="1" t="s">
        <v>211</v>
      </c>
      <c r="I1254" s="1" t="s">
        <v>378</v>
      </c>
      <c r="J1254" s="1">
        <v>114.0</v>
      </c>
      <c r="K1254" s="5">
        <f t="shared" si="1"/>
        <v>0.0001157407407</v>
      </c>
      <c r="L1254" s="3">
        <f t="shared" si="2"/>
        <v>912</v>
      </c>
    </row>
    <row r="1255" ht="15.75" customHeight="1">
      <c r="A1255" s="4">
        <v>45498.0</v>
      </c>
      <c r="B1255" s="5">
        <v>0.8013194444444445</v>
      </c>
      <c r="C1255" s="1" t="s">
        <v>1689</v>
      </c>
      <c r="D1255" s="1" t="s">
        <v>967</v>
      </c>
      <c r="E1255" s="1" t="s">
        <v>562</v>
      </c>
      <c r="F1255" s="1" t="s">
        <v>136</v>
      </c>
      <c r="G1255" s="1" t="s">
        <v>362</v>
      </c>
      <c r="H1255" s="1" t="s">
        <v>207</v>
      </c>
      <c r="I1255" s="1" t="s">
        <v>831</v>
      </c>
      <c r="J1255" s="1">
        <v>114.0</v>
      </c>
      <c r="K1255" s="5">
        <f t="shared" si="1"/>
        <v>0.0001157407407</v>
      </c>
      <c r="L1255" s="3">
        <f t="shared" si="2"/>
        <v>912</v>
      </c>
    </row>
    <row r="1256" ht="15.75" customHeight="1">
      <c r="A1256" s="4">
        <v>45498.0</v>
      </c>
      <c r="B1256" s="5">
        <v>0.8014351851851852</v>
      </c>
      <c r="C1256" s="1" t="s">
        <v>577</v>
      </c>
      <c r="D1256" s="1" t="s">
        <v>1737</v>
      </c>
      <c r="E1256" s="1" t="s">
        <v>1738</v>
      </c>
      <c r="F1256" s="1" t="s">
        <v>180</v>
      </c>
      <c r="G1256" s="1" t="s">
        <v>1235</v>
      </c>
      <c r="H1256" s="1" t="s">
        <v>277</v>
      </c>
      <c r="I1256" s="1" t="s">
        <v>56</v>
      </c>
      <c r="J1256" s="1">
        <v>114.0</v>
      </c>
      <c r="K1256" s="5">
        <f t="shared" si="1"/>
        <v>0.0001273148148</v>
      </c>
      <c r="L1256" s="3">
        <f t="shared" si="2"/>
        <v>912</v>
      </c>
    </row>
    <row r="1257" ht="15.75" customHeight="1">
      <c r="A1257" s="4">
        <v>45498.0</v>
      </c>
      <c r="B1257" s="5">
        <v>0.8015625</v>
      </c>
      <c r="C1257" s="1" t="s">
        <v>1685</v>
      </c>
      <c r="D1257" s="1" t="s">
        <v>31</v>
      </c>
      <c r="E1257" s="1" t="s">
        <v>846</v>
      </c>
      <c r="F1257" s="1" t="s">
        <v>11</v>
      </c>
      <c r="G1257" s="1" t="s">
        <v>1686</v>
      </c>
      <c r="H1257" s="1" t="s">
        <v>207</v>
      </c>
      <c r="I1257" s="1" t="s">
        <v>378</v>
      </c>
      <c r="J1257" s="1">
        <v>114.0</v>
      </c>
      <c r="K1257" s="5">
        <f t="shared" si="1"/>
        <v>0.0001157407407</v>
      </c>
      <c r="L1257" s="3">
        <f t="shared" si="2"/>
        <v>912</v>
      </c>
    </row>
    <row r="1258" ht="15.75" customHeight="1">
      <c r="A1258" s="4">
        <v>45498.0</v>
      </c>
      <c r="B1258" s="5">
        <v>0.8016782407407408</v>
      </c>
      <c r="C1258" s="1" t="s">
        <v>1149</v>
      </c>
      <c r="D1258" s="1" t="s">
        <v>1059</v>
      </c>
      <c r="E1258" s="1" t="s">
        <v>1366</v>
      </c>
      <c r="F1258" s="1" t="s">
        <v>202</v>
      </c>
      <c r="G1258" s="1" t="s">
        <v>1706</v>
      </c>
      <c r="H1258" s="1" t="s">
        <v>282</v>
      </c>
      <c r="I1258" s="1" t="s">
        <v>378</v>
      </c>
      <c r="J1258" s="1">
        <v>114.0</v>
      </c>
      <c r="K1258" s="5">
        <f t="shared" si="1"/>
        <v>0.0001157407407</v>
      </c>
      <c r="L1258" s="3">
        <f t="shared" si="2"/>
        <v>912</v>
      </c>
    </row>
    <row r="1259" ht="15.75" customHeight="1">
      <c r="A1259" s="4">
        <v>45498.0</v>
      </c>
      <c r="B1259" s="5">
        <v>0.8017939814814815</v>
      </c>
      <c r="C1259" s="1" t="s">
        <v>1685</v>
      </c>
      <c r="D1259" s="1" t="s">
        <v>31</v>
      </c>
      <c r="E1259" s="1" t="s">
        <v>846</v>
      </c>
      <c r="F1259" s="1" t="s">
        <v>11</v>
      </c>
      <c r="G1259" s="1" t="s">
        <v>1686</v>
      </c>
      <c r="H1259" s="1" t="s">
        <v>207</v>
      </c>
      <c r="I1259" s="1" t="s">
        <v>69</v>
      </c>
      <c r="J1259" s="1">
        <v>114.0</v>
      </c>
      <c r="K1259" s="5">
        <f t="shared" si="1"/>
        <v>0.0001157407407</v>
      </c>
      <c r="L1259" s="3">
        <f t="shared" si="2"/>
        <v>912</v>
      </c>
    </row>
    <row r="1260" ht="15.75" customHeight="1">
      <c r="A1260" s="4">
        <v>45498.0</v>
      </c>
      <c r="B1260" s="5">
        <v>0.8019097222222222</v>
      </c>
      <c r="C1260" s="1" t="s">
        <v>1406</v>
      </c>
      <c r="D1260" s="1" t="s">
        <v>1299</v>
      </c>
      <c r="E1260" s="1" t="s">
        <v>1687</v>
      </c>
      <c r="F1260" s="1" t="s">
        <v>315</v>
      </c>
      <c r="G1260" s="1" t="s">
        <v>1526</v>
      </c>
      <c r="H1260" s="1" t="s">
        <v>299</v>
      </c>
      <c r="I1260" s="1" t="s">
        <v>378</v>
      </c>
      <c r="J1260" s="1">
        <v>114.0</v>
      </c>
      <c r="K1260" s="5">
        <f t="shared" si="1"/>
        <v>0.0001157407407</v>
      </c>
      <c r="L1260" s="3">
        <f t="shared" si="2"/>
        <v>912</v>
      </c>
    </row>
    <row r="1261" ht="15.75" customHeight="1">
      <c r="A1261" s="4">
        <v>45498.0</v>
      </c>
      <c r="B1261" s="5">
        <v>0.802025462962963</v>
      </c>
      <c r="C1261" s="1" t="s">
        <v>1689</v>
      </c>
      <c r="D1261" s="1" t="s">
        <v>967</v>
      </c>
      <c r="E1261" s="1" t="s">
        <v>562</v>
      </c>
      <c r="F1261" s="1" t="s">
        <v>136</v>
      </c>
      <c r="G1261" s="1" t="s">
        <v>362</v>
      </c>
      <c r="H1261" s="1" t="s">
        <v>207</v>
      </c>
      <c r="I1261" s="1" t="s">
        <v>378</v>
      </c>
      <c r="J1261" s="1">
        <v>114.0</v>
      </c>
      <c r="K1261" s="5">
        <f t="shared" si="1"/>
        <v>0.0001157407407</v>
      </c>
      <c r="L1261" s="3">
        <f t="shared" si="2"/>
        <v>912</v>
      </c>
    </row>
    <row r="1262" ht="15.75" customHeight="1">
      <c r="A1262" s="4">
        <v>45498.0</v>
      </c>
      <c r="B1262" s="5">
        <v>0.8021412037037037</v>
      </c>
      <c r="C1262" s="1" t="s">
        <v>1190</v>
      </c>
      <c r="D1262" s="1" t="s">
        <v>485</v>
      </c>
      <c r="E1262" s="1" t="s">
        <v>1672</v>
      </c>
      <c r="F1262" s="1" t="s">
        <v>318</v>
      </c>
      <c r="G1262" s="1" t="s">
        <v>1673</v>
      </c>
      <c r="H1262" s="1" t="s">
        <v>255</v>
      </c>
      <c r="I1262" s="1" t="s">
        <v>98</v>
      </c>
      <c r="J1262" s="1">
        <v>114.0</v>
      </c>
      <c r="K1262" s="5">
        <f t="shared" si="1"/>
        <v>0.0001273148148</v>
      </c>
      <c r="L1262" s="3">
        <f t="shared" si="2"/>
        <v>912</v>
      </c>
    </row>
    <row r="1263" ht="15.75" customHeight="1">
      <c r="A1263" s="4">
        <v>45498.0</v>
      </c>
      <c r="B1263" s="5">
        <v>0.8022685185185185</v>
      </c>
      <c r="C1263" s="1" t="s">
        <v>1190</v>
      </c>
      <c r="D1263" s="1" t="s">
        <v>485</v>
      </c>
      <c r="E1263" s="1" t="s">
        <v>1672</v>
      </c>
      <c r="F1263" s="1" t="s">
        <v>318</v>
      </c>
      <c r="G1263" s="1" t="s">
        <v>1673</v>
      </c>
      <c r="H1263" s="1" t="s">
        <v>255</v>
      </c>
      <c r="I1263" s="1" t="s">
        <v>378</v>
      </c>
      <c r="J1263" s="1">
        <v>114.0</v>
      </c>
      <c r="K1263" s="5">
        <f t="shared" si="1"/>
        <v>0.0001157407407</v>
      </c>
      <c r="L1263" s="3">
        <f t="shared" si="2"/>
        <v>912</v>
      </c>
    </row>
    <row r="1264" ht="15.75" customHeight="1">
      <c r="A1264" s="4">
        <v>45498.0</v>
      </c>
      <c r="B1264" s="5">
        <v>0.8023842592592593</v>
      </c>
      <c r="C1264" s="1" t="s">
        <v>1685</v>
      </c>
      <c r="D1264" s="1" t="s">
        <v>31</v>
      </c>
      <c r="E1264" s="1" t="s">
        <v>846</v>
      </c>
      <c r="F1264" s="1" t="s">
        <v>11</v>
      </c>
      <c r="G1264" s="1" t="s">
        <v>1686</v>
      </c>
      <c r="H1264" s="1" t="s">
        <v>207</v>
      </c>
      <c r="I1264" s="1" t="s">
        <v>98</v>
      </c>
      <c r="J1264" s="1">
        <v>114.0</v>
      </c>
      <c r="K1264" s="5">
        <f t="shared" si="1"/>
        <v>0.0001157407407</v>
      </c>
      <c r="L1264" s="3">
        <f t="shared" si="2"/>
        <v>912</v>
      </c>
    </row>
    <row r="1265" ht="15.75" customHeight="1">
      <c r="A1265" s="4">
        <v>45498.0</v>
      </c>
      <c r="B1265" s="5">
        <v>0.8025</v>
      </c>
      <c r="C1265" s="1" t="s">
        <v>1685</v>
      </c>
      <c r="D1265" s="1" t="s">
        <v>31</v>
      </c>
      <c r="E1265" s="1" t="s">
        <v>846</v>
      </c>
      <c r="F1265" s="1" t="s">
        <v>11</v>
      </c>
      <c r="G1265" s="1" t="s">
        <v>1686</v>
      </c>
      <c r="H1265" s="1" t="s">
        <v>207</v>
      </c>
      <c r="I1265" s="1" t="s">
        <v>98</v>
      </c>
      <c r="J1265" s="1">
        <v>114.0</v>
      </c>
      <c r="K1265" s="5">
        <f t="shared" si="1"/>
        <v>0.0001157407407</v>
      </c>
      <c r="L1265" s="3">
        <f t="shared" si="2"/>
        <v>912</v>
      </c>
    </row>
    <row r="1266" ht="15.75" customHeight="1">
      <c r="A1266" s="4">
        <v>45498.0</v>
      </c>
      <c r="B1266" s="5">
        <v>0.8026157407407407</v>
      </c>
      <c r="C1266" s="1" t="s">
        <v>1721</v>
      </c>
      <c r="D1266" s="1" t="s">
        <v>582</v>
      </c>
      <c r="E1266" s="1" t="s">
        <v>1722</v>
      </c>
      <c r="F1266" s="1" t="s">
        <v>213</v>
      </c>
      <c r="G1266" s="1" t="s">
        <v>1555</v>
      </c>
      <c r="H1266" s="1" t="s">
        <v>49</v>
      </c>
      <c r="I1266" s="1" t="s">
        <v>378</v>
      </c>
      <c r="J1266" s="1">
        <v>114.0</v>
      </c>
      <c r="K1266" s="5">
        <f t="shared" si="1"/>
        <v>0.0001157407407</v>
      </c>
      <c r="L1266" s="3">
        <f t="shared" si="2"/>
        <v>912</v>
      </c>
    </row>
    <row r="1267" ht="15.75" customHeight="1">
      <c r="A1267" s="4">
        <v>45498.0</v>
      </c>
      <c r="B1267" s="5">
        <v>0.8027314814814814</v>
      </c>
      <c r="C1267" s="1" t="s">
        <v>1689</v>
      </c>
      <c r="D1267" s="1" t="s">
        <v>967</v>
      </c>
      <c r="E1267" s="1" t="s">
        <v>562</v>
      </c>
      <c r="F1267" s="1" t="s">
        <v>136</v>
      </c>
      <c r="G1267" s="1" t="s">
        <v>362</v>
      </c>
      <c r="H1267" s="1" t="s">
        <v>207</v>
      </c>
      <c r="I1267" s="1" t="s">
        <v>1724</v>
      </c>
      <c r="J1267" s="1">
        <v>114.0</v>
      </c>
      <c r="K1267" s="5">
        <f t="shared" si="1"/>
        <v>0.0001157407407</v>
      </c>
      <c r="L1267" s="3">
        <f t="shared" si="2"/>
        <v>912</v>
      </c>
    </row>
    <row r="1268" ht="15.75" customHeight="1">
      <c r="A1268" s="4">
        <v>45498.0</v>
      </c>
      <c r="B1268" s="5">
        <v>0.8028472222222223</v>
      </c>
      <c r="C1268" s="1" t="s">
        <v>1739</v>
      </c>
      <c r="D1268" s="1" t="s">
        <v>1193</v>
      </c>
      <c r="E1268" s="1" t="s">
        <v>729</v>
      </c>
      <c r="F1268" s="1" t="s">
        <v>189</v>
      </c>
      <c r="G1268" s="1" t="s">
        <v>970</v>
      </c>
      <c r="H1268" s="1" t="s">
        <v>200</v>
      </c>
      <c r="I1268" s="1" t="s">
        <v>1724</v>
      </c>
      <c r="J1268" s="1">
        <v>114.0</v>
      </c>
      <c r="K1268" s="5">
        <f t="shared" si="1"/>
        <v>0.0001273148148</v>
      </c>
      <c r="L1268" s="3">
        <f t="shared" si="2"/>
        <v>912</v>
      </c>
    </row>
    <row r="1269" ht="15.75" customHeight="1">
      <c r="A1269" s="4">
        <v>45498.0</v>
      </c>
      <c r="B1269" s="5">
        <v>0.802974537037037</v>
      </c>
      <c r="C1269" s="1" t="s">
        <v>737</v>
      </c>
      <c r="D1269" s="1" t="s">
        <v>558</v>
      </c>
      <c r="E1269" s="1" t="s">
        <v>1733</v>
      </c>
      <c r="F1269" s="1" t="s">
        <v>146</v>
      </c>
      <c r="G1269" s="1" t="s">
        <v>1265</v>
      </c>
      <c r="H1269" s="1" t="s">
        <v>277</v>
      </c>
      <c r="I1269" s="1" t="s">
        <v>384</v>
      </c>
      <c r="J1269" s="1">
        <v>114.0</v>
      </c>
      <c r="K1269" s="5">
        <f t="shared" si="1"/>
        <v>0.0001157407407</v>
      </c>
      <c r="L1269" s="3">
        <f t="shared" si="2"/>
        <v>912</v>
      </c>
    </row>
    <row r="1270" ht="15.75" customHeight="1">
      <c r="A1270" s="4">
        <v>45498.0</v>
      </c>
      <c r="B1270" s="5">
        <v>0.8030902777777778</v>
      </c>
      <c r="C1270" s="1" t="s">
        <v>602</v>
      </c>
      <c r="D1270" s="1" t="s">
        <v>1398</v>
      </c>
      <c r="E1270" s="1" t="s">
        <v>589</v>
      </c>
      <c r="F1270" s="1" t="s">
        <v>326</v>
      </c>
      <c r="G1270" s="1" t="s">
        <v>1684</v>
      </c>
      <c r="H1270" s="1" t="s">
        <v>211</v>
      </c>
      <c r="I1270" s="1" t="s">
        <v>378</v>
      </c>
      <c r="J1270" s="1">
        <v>114.0</v>
      </c>
      <c r="K1270" s="5">
        <f t="shared" si="1"/>
        <v>0.0001157407407</v>
      </c>
      <c r="L1270" s="3">
        <f t="shared" si="2"/>
        <v>912</v>
      </c>
    </row>
    <row r="1271" ht="15.75" customHeight="1">
      <c r="A1271" s="4">
        <v>45498.0</v>
      </c>
      <c r="B1271" s="5">
        <v>0.8032060185185185</v>
      </c>
      <c r="C1271" s="1" t="s">
        <v>1685</v>
      </c>
      <c r="D1271" s="1" t="s">
        <v>31</v>
      </c>
      <c r="E1271" s="1" t="s">
        <v>846</v>
      </c>
      <c r="F1271" s="1" t="s">
        <v>11</v>
      </c>
      <c r="G1271" s="1" t="s">
        <v>1686</v>
      </c>
      <c r="H1271" s="1" t="s">
        <v>207</v>
      </c>
      <c r="I1271" s="1" t="s">
        <v>378</v>
      </c>
      <c r="J1271" s="1">
        <v>114.0</v>
      </c>
      <c r="K1271" s="5">
        <f t="shared" si="1"/>
        <v>0.0001157407407</v>
      </c>
      <c r="L1271" s="3">
        <f t="shared" si="2"/>
        <v>912</v>
      </c>
    </row>
    <row r="1272" ht="15.75" customHeight="1">
      <c r="A1272" s="4">
        <v>45498.0</v>
      </c>
      <c r="B1272" s="5">
        <v>0.8033217592592593</v>
      </c>
      <c r="C1272" s="1" t="s">
        <v>1707</v>
      </c>
      <c r="D1272" s="1" t="s">
        <v>962</v>
      </c>
      <c r="E1272" s="1" t="s">
        <v>585</v>
      </c>
      <c r="F1272" s="1" t="s">
        <v>322</v>
      </c>
      <c r="G1272" s="1" t="s">
        <v>1708</v>
      </c>
      <c r="H1272" s="1" t="s">
        <v>214</v>
      </c>
      <c r="I1272" s="1" t="s">
        <v>98</v>
      </c>
      <c r="J1272" s="1">
        <v>114.0</v>
      </c>
      <c r="K1272" s="5">
        <f t="shared" si="1"/>
        <v>0.0001157407407</v>
      </c>
      <c r="L1272" s="3">
        <f t="shared" si="2"/>
        <v>912</v>
      </c>
    </row>
    <row r="1273" ht="15.75" customHeight="1">
      <c r="A1273" s="4">
        <v>45498.0</v>
      </c>
      <c r="B1273" s="5">
        <v>0.8034375</v>
      </c>
      <c r="C1273" s="1" t="s">
        <v>1676</v>
      </c>
      <c r="D1273" s="1" t="s">
        <v>876</v>
      </c>
      <c r="E1273" s="1" t="s">
        <v>1677</v>
      </c>
      <c r="F1273" s="1" t="s">
        <v>318</v>
      </c>
      <c r="G1273" s="1" t="s">
        <v>1678</v>
      </c>
      <c r="H1273" s="1" t="s">
        <v>255</v>
      </c>
      <c r="I1273" s="1" t="s">
        <v>1724</v>
      </c>
      <c r="J1273" s="1">
        <v>114.0</v>
      </c>
      <c r="K1273" s="5">
        <f t="shared" si="1"/>
        <v>0.0001157407407</v>
      </c>
      <c r="L1273" s="3">
        <f t="shared" si="2"/>
        <v>912</v>
      </c>
    </row>
    <row r="1274" ht="15.75" customHeight="1">
      <c r="A1274" s="4">
        <v>45498.0</v>
      </c>
      <c r="B1274" s="5">
        <v>0.8035532407407407</v>
      </c>
      <c r="C1274" s="1" t="s">
        <v>1406</v>
      </c>
      <c r="D1274" s="1" t="s">
        <v>1299</v>
      </c>
      <c r="E1274" s="1" t="s">
        <v>1687</v>
      </c>
      <c r="F1274" s="1" t="s">
        <v>315</v>
      </c>
      <c r="G1274" s="1" t="s">
        <v>1526</v>
      </c>
      <c r="H1274" s="1" t="s">
        <v>299</v>
      </c>
      <c r="I1274" s="1" t="s">
        <v>378</v>
      </c>
      <c r="J1274" s="1">
        <v>114.0</v>
      </c>
      <c r="K1274" s="5">
        <f t="shared" si="1"/>
        <v>0.0001273148148</v>
      </c>
      <c r="L1274" s="3">
        <f t="shared" si="2"/>
        <v>912</v>
      </c>
    </row>
    <row r="1275" ht="15.75" customHeight="1">
      <c r="A1275" s="4">
        <v>45498.0</v>
      </c>
      <c r="B1275" s="5">
        <v>0.8036805555555555</v>
      </c>
      <c r="C1275" s="1" t="s">
        <v>602</v>
      </c>
      <c r="D1275" s="1" t="s">
        <v>1398</v>
      </c>
      <c r="E1275" s="1" t="s">
        <v>589</v>
      </c>
      <c r="F1275" s="1" t="s">
        <v>326</v>
      </c>
      <c r="G1275" s="1" t="s">
        <v>1684</v>
      </c>
      <c r="H1275" s="1" t="s">
        <v>211</v>
      </c>
      <c r="I1275" s="1" t="s">
        <v>378</v>
      </c>
      <c r="J1275" s="1">
        <v>114.0</v>
      </c>
      <c r="K1275" s="5">
        <f t="shared" si="1"/>
        <v>0.0001157407407</v>
      </c>
      <c r="L1275" s="3">
        <f t="shared" si="2"/>
        <v>912</v>
      </c>
    </row>
    <row r="1276" ht="15.75" customHeight="1">
      <c r="A1276" s="4">
        <v>45498.0</v>
      </c>
      <c r="B1276" s="5">
        <v>0.8037962962962963</v>
      </c>
      <c r="C1276" s="1" t="s">
        <v>1406</v>
      </c>
      <c r="D1276" s="1" t="s">
        <v>1299</v>
      </c>
      <c r="E1276" s="1" t="s">
        <v>1687</v>
      </c>
      <c r="F1276" s="1" t="s">
        <v>315</v>
      </c>
      <c r="G1276" s="1" t="s">
        <v>1526</v>
      </c>
      <c r="H1276" s="1" t="s">
        <v>299</v>
      </c>
      <c r="I1276" s="1" t="s">
        <v>378</v>
      </c>
      <c r="J1276" s="1">
        <v>114.0</v>
      </c>
      <c r="K1276" s="5">
        <f t="shared" si="1"/>
        <v>0.0001157407407</v>
      </c>
      <c r="L1276" s="3">
        <f t="shared" si="2"/>
        <v>912</v>
      </c>
    </row>
    <row r="1277" ht="15.75" customHeight="1">
      <c r="A1277" s="4">
        <v>45498.0</v>
      </c>
      <c r="B1277" s="5">
        <v>0.8039120370370371</v>
      </c>
      <c r="C1277" s="1" t="s">
        <v>1676</v>
      </c>
      <c r="D1277" s="1" t="s">
        <v>876</v>
      </c>
      <c r="E1277" s="1" t="s">
        <v>1677</v>
      </c>
      <c r="F1277" s="1" t="s">
        <v>318</v>
      </c>
      <c r="G1277" s="1" t="s">
        <v>1678</v>
      </c>
      <c r="H1277" s="1" t="s">
        <v>255</v>
      </c>
      <c r="I1277" s="1" t="s">
        <v>393</v>
      </c>
      <c r="J1277" s="1">
        <v>114.0</v>
      </c>
      <c r="K1277" s="5">
        <f t="shared" si="1"/>
        <v>0.0001157407407</v>
      </c>
      <c r="L1277" s="3">
        <f t="shared" si="2"/>
        <v>912</v>
      </c>
    </row>
    <row r="1278" ht="15.75" customHeight="1">
      <c r="A1278" s="4">
        <v>45498.0</v>
      </c>
      <c r="B1278" s="5">
        <v>0.8040277777777778</v>
      </c>
      <c r="C1278" s="1" t="s">
        <v>1707</v>
      </c>
      <c r="D1278" s="1" t="s">
        <v>962</v>
      </c>
      <c r="E1278" s="1" t="s">
        <v>585</v>
      </c>
      <c r="F1278" s="1" t="s">
        <v>322</v>
      </c>
      <c r="G1278" s="1" t="s">
        <v>1708</v>
      </c>
      <c r="H1278" s="1" t="s">
        <v>214</v>
      </c>
      <c r="I1278" s="1" t="s">
        <v>98</v>
      </c>
      <c r="J1278" s="1">
        <v>114.0</v>
      </c>
      <c r="K1278" s="5">
        <f t="shared" si="1"/>
        <v>0.0001157407407</v>
      </c>
      <c r="L1278" s="3">
        <f t="shared" si="2"/>
        <v>912</v>
      </c>
    </row>
    <row r="1279" ht="15.75" customHeight="1">
      <c r="A1279" s="4">
        <v>45498.0</v>
      </c>
      <c r="B1279" s="5">
        <v>0.8041435185185185</v>
      </c>
      <c r="C1279" s="1" t="s">
        <v>602</v>
      </c>
      <c r="D1279" s="1" t="s">
        <v>1398</v>
      </c>
      <c r="E1279" s="1" t="s">
        <v>589</v>
      </c>
      <c r="F1279" s="1" t="s">
        <v>326</v>
      </c>
      <c r="G1279" s="1" t="s">
        <v>1684</v>
      </c>
      <c r="H1279" s="1" t="s">
        <v>211</v>
      </c>
      <c r="I1279" s="1" t="s">
        <v>98</v>
      </c>
      <c r="J1279" s="1">
        <v>114.0</v>
      </c>
      <c r="K1279" s="5">
        <f t="shared" si="1"/>
        <v>0.0001157407407</v>
      </c>
      <c r="L1279" s="3">
        <f t="shared" si="2"/>
        <v>912</v>
      </c>
    </row>
    <row r="1280" ht="15.75" customHeight="1">
      <c r="A1280" s="4">
        <v>45498.0</v>
      </c>
      <c r="B1280" s="5">
        <v>0.8042592592592592</v>
      </c>
      <c r="C1280" s="1" t="s">
        <v>1676</v>
      </c>
      <c r="D1280" s="1" t="s">
        <v>876</v>
      </c>
      <c r="E1280" s="1" t="s">
        <v>1677</v>
      </c>
      <c r="F1280" s="1" t="s">
        <v>318</v>
      </c>
      <c r="G1280" s="1" t="s">
        <v>1678</v>
      </c>
      <c r="H1280" s="1" t="s">
        <v>255</v>
      </c>
      <c r="I1280" s="1" t="s">
        <v>98</v>
      </c>
      <c r="J1280" s="1">
        <v>114.0</v>
      </c>
      <c r="K1280" s="5">
        <f t="shared" si="1"/>
        <v>0.0001157407407</v>
      </c>
      <c r="L1280" s="3">
        <f t="shared" si="2"/>
        <v>912</v>
      </c>
    </row>
    <row r="1281" ht="15.75" customHeight="1">
      <c r="A1281" s="4">
        <v>45498.0</v>
      </c>
      <c r="B1281" s="5">
        <v>0.804375</v>
      </c>
      <c r="C1281" s="1" t="s">
        <v>1689</v>
      </c>
      <c r="D1281" s="1" t="s">
        <v>967</v>
      </c>
      <c r="E1281" s="1" t="s">
        <v>562</v>
      </c>
      <c r="F1281" s="1" t="s">
        <v>136</v>
      </c>
      <c r="G1281" s="1" t="s">
        <v>362</v>
      </c>
      <c r="H1281" s="1" t="s">
        <v>207</v>
      </c>
      <c r="I1281" s="1" t="s">
        <v>98</v>
      </c>
      <c r="J1281" s="1">
        <v>114.0</v>
      </c>
      <c r="K1281" s="5">
        <f t="shared" si="1"/>
        <v>0.0001157407407</v>
      </c>
      <c r="L1281" s="3">
        <f t="shared" si="2"/>
        <v>912</v>
      </c>
    </row>
    <row r="1282" ht="15.75" customHeight="1">
      <c r="A1282" s="4">
        <v>45498.0</v>
      </c>
      <c r="B1282" s="5">
        <v>0.8044907407407408</v>
      </c>
      <c r="C1282" s="1" t="s">
        <v>1740</v>
      </c>
      <c r="D1282" s="1" t="s">
        <v>458</v>
      </c>
      <c r="E1282" s="1" t="s">
        <v>1741</v>
      </c>
      <c r="F1282" s="1" t="s">
        <v>309</v>
      </c>
      <c r="G1282" s="1" t="s">
        <v>1742</v>
      </c>
      <c r="H1282" s="1" t="s">
        <v>162</v>
      </c>
      <c r="I1282" s="1" t="s">
        <v>98</v>
      </c>
      <c r="J1282" s="1">
        <v>114.0</v>
      </c>
      <c r="K1282" s="5">
        <f t="shared" si="1"/>
        <v>0.0001157407407</v>
      </c>
      <c r="L1282" s="3">
        <f t="shared" si="2"/>
        <v>912</v>
      </c>
    </row>
    <row r="1283" ht="15.75" customHeight="1">
      <c r="A1283" s="4">
        <v>45498.0</v>
      </c>
      <c r="B1283" s="5">
        <v>0.8046064814814815</v>
      </c>
      <c r="C1283" s="1" t="s">
        <v>1657</v>
      </c>
      <c r="D1283" s="1" t="s">
        <v>533</v>
      </c>
      <c r="E1283" s="1" t="s">
        <v>1658</v>
      </c>
      <c r="F1283" s="1" t="s">
        <v>142</v>
      </c>
      <c r="G1283" s="1" t="s">
        <v>1659</v>
      </c>
      <c r="H1283" s="1" t="s">
        <v>214</v>
      </c>
      <c r="I1283" s="1" t="s">
        <v>98</v>
      </c>
      <c r="J1283" s="1">
        <v>114.0</v>
      </c>
      <c r="K1283" s="5">
        <f t="shared" si="1"/>
        <v>0.0001157407407</v>
      </c>
      <c r="L1283" s="3">
        <f t="shared" si="2"/>
        <v>912</v>
      </c>
    </row>
    <row r="1284" ht="15.75" customHeight="1">
      <c r="A1284" s="4">
        <v>45498.0</v>
      </c>
      <c r="B1284" s="5">
        <v>0.8047222222222222</v>
      </c>
      <c r="C1284" s="1" t="s">
        <v>1743</v>
      </c>
      <c r="D1284" s="1" t="s">
        <v>471</v>
      </c>
      <c r="E1284" s="1" t="s">
        <v>1744</v>
      </c>
      <c r="F1284" s="1" t="s">
        <v>325</v>
      </c>
      <c r="G1284" s="1" t="s">
        <v>1538</v>
      </c>
      <c r="H1284" s="1" t="s">
        <v>18</v>
      </c>
      <c r="I1284" s="1" t="s">
        <v>378</v>
      </c>
      <c r="J1284" s="1">
        <v>114.0</v>
      </c>
      <c r="K1284" s="5">
        <f t="shared" si="1"/>
        <v>0.0001157407407</v>
      </c>
      <c r="L1284" s="3">
        <f t="shared" si="2"/>
        <v>912</v>
      </c>
    </row>
    <row r="1285" ht="15.75" customHeight="1">
      <c r="A1285" s="4">
        <v>45498.0</v>
      </c>
      <c r="B1285" s="5">
        <v>0.804837962962963</v>
      </c>
      <c r="C1285" s="1" t="s">
        <v>875</v>
      </c>
      <c r="D1285" s="1" t="s">
        <v>596</v>
      </c>
      <c r="E1285" s="1" t="s">
        <v>604</v>
      </c>
      <c r="F1285" s="1" t="s">
        <v>174</v>
      </c>
      <c r="G1285" s="1" t="s">
        <v>1745</v>
      </c>
      <c r="H1285" s="1" t="s">
        <v>258</v>
      </c>
      <c r="I1285" s="1" t="s">
        <v>98</v>
      </c>
      <c r="J1285" s="1">
        <v>114.0</v>
      </c>
      <c r="K1285" s="5">
        <f t="shared" si="1"/>
        <v>0.0001157407407</v>
      </c>
      <c r="L1285" s="3">
        <f t="shared" si="2"/>
        <v>912</v>
      </c>
    </row>
    <row r="1286" ht="15.75" customHeight="1">
      <c r="A1286" s="4">
        <v>45498.0</v>
      </c>
      <c r="B1286" s="5">
        <v>0.8049537037037037</v>
      </c>
      <c r="C1286" s="1" t="s">
        <v>1676</v>
      </c>
      <c r="D1286" s="1" t="s">
        <v>876</v>
      </c>
      <c r="E1286" s="1" t="s">
        <v>1677</v>
      </c>
      <c r="F1286" s="1" t="s">
        <v>318</v>
      </c>
      <c r="G1286" s="1" t="s">
        <v>1678</v>
      </c>
      <c r="H1286" s="1" t="s">
        <v>255</v>
      </c>
      <c r="I1286" s="1" t="s">
        <v>98</v>
      </c>
      <c r="J1286" s="1">
        <v>114.0</v>
      </c>
      <c r="K1286" s="5">
        <f t="shared" si="1"/>
        <v>0.0001273148148</v>
      </c>
      <c r="L1286" s="3">
        <f t="shared" si="2"/>
        <v>912</v>
      </c>
    </row>
    <row r="1287" ht="15.75" customHeight="1">
      <c r="A1287" s="4">
        <v>45498.0</v>
      </c>
      <c r="B1287" s="5">
        <v>0.8050810185185185</v>
      </c>
      <c r="C1287" s="1" t="s">
        <v>1685</v>
      </c>
      <c r="D1287" s="1" t="s">
        <v>31</v>
      </c>
      <c r="E1287" s="1" t="s">
        <v>846</v>
      </c>
      <c r="F1287" s="1" t="s">
        <v>11</v>
      </c>
      <c r="G1287" s="1" t="s">
        <v>1686</v>
      </c>
      <c r="H1287" s="1" t="s">
        <v>207</v>
      </c>
      <c r="I1287" s="1" t="s">
        <v>98</v>
      </c>
      <c r="J1287" s="1">
        <v>114.0</v>
      </c>
      <c r="K1287" s="5">
        <f t="shared" si="1"/>
        <v>0.0001157407407</v>
      </c>
      <c r="L1287" s="3">
        <f t="shared" si="2"/>
        <v>912</v>
      </c>
    </row>
    <row r="1288" ht="15.75" customHeight="1">
      <c r="A1288" s="4">
        <v>45498.0</v>
      </c>
      <c r="B1288" s="5">
        <v>0.8051967592592593</v>
      </c>
      <c r="C1288" s="1" t="s">
        <v>900</v>
      </c>
      <c r="D1288" s="1" t="s">
        <v>1671</v>
      </c>
      <c r="E1288" s="1" t="s">
        <v>906</v>
      </c>
      <c r="F1288" s="1" t="s">
        <v>315</v>
      </c>
      <c r="G1288" s="1" t="s">
        <v>955</v>
      </c>
      <c r="H1288" s="1" t="s">
        <v>285</v>
      </c>
      <c r="I1288" s="1" t="s">
        <v>1724</v>
      </c>
      <c r="J1288" s="1">
        <v>114.0</v>
      </c>
      <c r="K1288" s="5">
        <f t="shared" si="1"/>
        <v>0.0001157407407</v>
      </c>
      <c r="L1288" s="3">
        <f t="shared" si="2"/>
        <v>912</v>
      </c>
    </row>
    <row r="1289" ht="15.75" customHeight="1">
      <c r="A1289" s="4">
        <v>45498.0</v>
      </c>
      <c r="B1289" s="5">
        <v>0.8053125</v>
      </c>
      <c r="C1289" s="1" t="s">
        <v>1735</v>
      </c>
      <c r="D1289" s="1" t="s">
        <v>570</v>
      </c>
      <c r="E1289" s="1" t="s">
        <v>1736</v>
      </c>
      <c r="F1289" s="1" t="s">
        <v>198</v>
      </c>
      <c r="G1289" s="1" t="s">
        <v>1019</v>
      </c>
      <c r="H1289" s="1" t="s">
        <v>266</v>
      </c>
      <c r="I1289" s="1" t="s">
        <v>378</v>
      </c>
      <c r="J1289" s="1">
        <v>114.0</v>
      </c>
      <c r="K1289" s="5">
        <f t="shared" si="1"/>
        <v>0.0001157407407</v>
      </c>
      <c r="L1289" s="3">
        <f t="shared" si="2"/>
        <v>912</v>
      </c>
    </row>
    <row r="1290" ht="15.75" customHeight="1">
      <c r="A1290" s="4">
        <v>45498.0</v>
      </c>
      <c r="B1290" s="5">
        <v>0.8054282407407407</v>
      </c>
      <c r="C1290" s="1" t="s">
        <v>1003</v>
      </c>
      <c r="D1290" s="1" t="s">
        <v>41</v>
      </c>
      <c r="E1290" s="1" t="s">
        <v>1679</v>
      </c>
      <c r="F1290" s="1" t="s">
        <v>325</v>
      </c>
      <c r="G1290" s="1" t="s">
        <v>1680</v>
      </c>
      <c r="H1290" s="1" t="s">
        <v>294</v>
      </c>
      <c r="I1290" s="1" t="s">
        <v>378</v>
      </c>
      <c r="J1290" s="1">
        <v>114.0</v>
      </c>
      <c r="K1290" s="5">
        <f t="shared" si="1"/>
        <v>0.0001157407407</v>
      </c>
      <c r="L1290" s="3">
        <f t="shared" si="2"/>
        <v>912</v>
      </c>
    </row>
    <row r="1291" ht="15.75" customHeight="1">
      <c r="A1291" s="4">
        <v>45498.0</v>
      </c>
      <c r="B1291" s="5">
        <v>0.8055439814814814</v>
      </c>
      <c r="C1291" s="1" t="s">
        <v>1746</v>
      </c>
      <c r="D1291" s="1" t="s">
        <v>681</v>
      </c>
      <c r="E1291" s="1" t="s">
        <v>778</v>
      </c>
      <c r="F1291" s="1" t="s">
        <v>299</v>
      </c>
      <c r="G1291" s="1" t="s">
        <v>1747</v>
      </c>
      <c r="H1291" s="1" t="s">
        <v>116</v>
      </c>
      <c r="I1291" s="1" t="s">
        <v>98</v>
      </c>
      <c r="J1291" s="1">
        <v>114.0</v>
      </c>
      <c r="K1291" s="5">
        <f t="shared" si="1"/>
        <v>0.0001157407407</v>
      </c>
      <c r="L1291" s="3">
        <f t="shared" si="2"/>
        <v>912</v>
      </c>
    </row>
    <row r="1292" ht="15.75" customHeight="1">
      <c r="A1292" s="4">
        <v>45498.0</v>
      </c>
      <c r="B1292" s="5">
        <v>0.8056597222222223</v>
      </c>
      <c r="C1292" s="1" t="s">
        <v>1685</v>
      </c>
      <c r="D1292" s="1" t="s">
        <v>31</v>
      </c>
      <c r="E1292" s="1" t="s">
        <v>846</v>
      </c>
      <c r="F1292" s="1" t="s">
        <v>11</v>
      </c>
      <c r="G1292" s="1" t="s">
        <v>1686</v>
      </c>
      <c r="H1292" s="1" t="s">
        <v>207</v>
      </c>
      <c r="I1292" s="1" t="s">
        <v>98</v>
      </c>
      <c r="J1292" s="1">
        <v>114.0</v>
      </c>
      <c r="K1292" s="5">
        <f t="shared" si="1"/>
        <v>0.0001273148148</v>
      </c>
      <c r="L1292" s="3">
        <f t="shared" si="2"/>
        <v>912</v>
      </c>
    </row>
    <row r="1293" ht="15.75" customHeight="1">
      <c r="A1293" s="4">
        <v>45498.0</v>
      </c>
      <c r="B1293" s="5">
        <v>0.805787037037037</v>
      </c>
      <c r="C1293" s="1" t="s">
        <v>1748</v>
      </c>
      <c r="D1293" s="1" t="s">
        <v>53</v>
      </c>
      <c r="E1293" s="1" t="s">
        <v>654</v>
      </c>
      <c r="F1293" s="1" t="s">
        <v>170</v>
      </c>
      <c r="G1293" s="1" t="s">
        <v>1749</v>
      </c>
      <c r="H1293" s="1" t="s">
        <v>120</v>
      </c>
      <c r="I1293" s="1" t="s">
        <v>378</v>
      </c>
      <c r="J1293" s="1">
        <v>114.0</v>
      </c>
      <c r="K1293" s="5">
        <f t="shared" si="1"/>
        <v>0.0001157407407</v>
      </c>
      <c r="L1293" s="3">
        <f t="shared" si="2"/>
        <v>912</v>
      </c>
    </row>
    <row r="1294" ht="15.75" customHeight="1">
      <c r="A1294" s="4">
        <v>45498.0</v>
      </c>
      <c r="B1294" s="5">
        <v>0.8059027777777777</v>
      </c>
      <c r="C1294" s="1" t="s">
        <v>1685</v>
      </c>
      <c r="D1294" s="1" t="s">
        <v>31</v>
      </c>
      <c r="E1294" s="1" t="s">
        <v>846</v>
      </c>
      <c r="F1294" s="1" t="s">
        <v>11</v>
      </c>
      <c r="G1294" s="1" t="s">
        <v>1686</v>
      </c>
      <c r="H1294" s="1" t="s">
        <v>207</v>
      </c>
      <c r="I1294" s="1" t="s">
        <v>1724</v>
      </c>
      <c r="J1294" s="1">
        <v>114.0</v>
      </c>
      <c r="K1294" s="5">
        <f t="shared" si="1"/>
        <v>0.0001157407407</v>
      </c>
      <c r="L1294" s="3">
        <f t="shared" si="2"/>
        <v>912</v>
      </c>
    </row>
    <row r="1295" ht="15.75" customHeight="1">
      <c r="A1295" s="4">
        <v>45498.0</v>
      </c>
      <c r="B1295" s="5">
        <v>0.8060185185185185</v>
      </c>
      <c r="C1295" s="1" t="s">
        <v>1689</v>
      </c>
      <c r="D1295" s="1" t="s">
        <v>967</v>
      </c>
      <c r="E1295" s="1" t="s">
        <v>562</v>
      </c>
      <c r="F1295" s="1" t="s">
        <v>136</v>
      </c>
      <c r="G1295" s="1" t="s">
        <v>362</v>
      </c>
      <c r="H1295" s="1" t="s">
        <v>207</v>
      </c>
      <c r="I1295" s="1" t="s">
        <v>849</v>
      </c>
      <c r="J1295" s="1">
        <v>114.0</v>
      </c>
      <c r="K1295" s="5">
        <f t="shared" si="1"/>
        <v>0.0001157407407</v>
      </c>
      <c r="L1295" s="3">
        <f t="shared" si="2"/>
        <v>912</v>
      </c>
    </row>
    <row r="1296" ht="15.75" customHeight="1">
      <c r="A1296" s="4">
        <v>45498.0</v>
      </c>
      <c r="B1296" s="5">
        <v>0.8061342592592593</v>
      </c>
      <c r="C1296" s="1" t="s">
        <v>1689</v>
      </c>
      <c r="D1296" s="1" t="s">
        <v>967</v>
      </c>
      <c r="E1296" s="1" t="s">
        <v>562</v>
      </c>
      <c r="F1296" s="1" t="s">
        <v>136</v>
      </c>
      <c r="G1296" s="1" t="s">
        <v>362</v>
      </c>
      <c r="H1296" s="1" t="s">
        <v>207</v>
      </c>
      <c r="I1296" s="1" t="s">
        <v>100</v>
      </c>
      <c r="J1296" s="1">
        <v>114.0</v>
      </c>
      <c r="K1296" s="5">
        <f t="shared" si="1"/>
        <v>0.0001157407407</v>
      </c>
      <c r="L1296" s="3">
        <f t="shared" si="2"/>
        <v>912</v>
      </c>
    </row>
    <row r="1297" ht="15.75" customHeight="1">
      <c r="A1297" s="4">
        <v>45498.0</v>
      </c>
      <c r="B1297" s="5">
        <v>0.80625</v>
      </c>
      <c r="C1297" s="1" t="s">
        <v>1707</v>
      </c>
      <c r="D1297" s="1" t="s">
        <v>962</v>
      </c>
      <c r="E1297" s="1" t="s">
        <v>585</v>
      </c>
      <c r="F1297" s="1" t="s">
        <v>322</v>
      </c>
      <c r="G1297" s="1" t="s">
        <v>1708</v>
      </c>
      <c r="H1297" s="1" t="s">
        <v>214</v>
      </c>
      <c r="I1297" s="1" t="s">
        <v>1724</v>
      </c>
      <c r="J1297" s="1">
        <v>114.0</v>
      </c>
      <c r="K1297" s="5">
        <f t="shared" si="1"/>
        <v>0.0001157407407</v>
      </c>
      <c r="L1297" s="3">
        <f t="shared" si="2"/>
        <v>912</v>
      </c>
    </row>
    <row r="1298" ht="15.75" customHeight="1">
      <c r="A1298" s="4">
        <v>45498.0</v>
      </c>
      <c r="B1298" s="5">
        <v>0.8063657407407407</v>
      </c>
      <c r="C1298" s="1" t="s">
        <v>1750</v>
      </c>
      <c r="D1298" s="1" t="s">
        <v>666</v>
      </c>
      <c r="E1298" s="1" t="s">
        <v>1751</v>
      </c>
      <c r="F1298" s="1" t="s">
        <v>211</v>
      </c>
      <c r="G1298" s="1" t="s">
        <v>1752</v>
      </c>
      <c r="H1298" s="1" t="s">
        <v>127</v>
      </c>
      <c r="I1298" s="1" t="s">
        <v>63</v>
      </c>
      <c r="J1298" s="1">
        <v>114.0</v>
      </c>
      <c r="K1298" s="5">
        <f t="shared" si="1"/>
        <v>0.0001157407407</v>
      </c>
      <c r="L1298" s="3">
        <f t="shared" si="2"/>
        <v>912</v>
      </c>
    </row>
    <row r="1299" ht="15.75" customHeight="1">
      <c r="A1299" s="4">
        <v>45498.0</v>
      </c>
      <c r="B1299" s="5">
        <v>0.8064814814814815</v>
      </c>
      <c r="C1299" s="1" t="s">
        <v>513</v>
      </c>
      <c r="D1299" s="1" t="s">
        <v>1157</v>
      </c>
      <c r="E1299" s="1" t="s">
        <v>898</v>
      </c>
      <c r="F1299" s="1" t="s">
        <v>97</v>
      </c>
      <c r="G1299" s="1" t="s">
        <v>481</v>
      </c>
      <c r="H1299" s="1" t="s">
        <v>285</v>
      </c>
      <c r="I1299" s="1" t="s">
        <v>1724</v>
      </c>
      <c r="J1299" s="1">
        <v>114.0</v>
      </c>
      <c r="K1299" s="5">
        <f t="shared" si="1"/>
        <v>0.0001157407407</v>
      </c>
      <c r="L1299" s="3">
        <f t="shared" si="2"/>
        <v>912</v>
      </c>
    </row>
    <row r="1300" ht="15.75" customHeight="1">
      <c r="A1300" s="4">
        <v>45498.0</v>
      </c>
      <c r="B1300" s="5">
        <v>0.8065972222222222</v>
      </c>
      <c r="C1300" s="1" t="s">
        <v>900</v>
      </c>
      <c r="D1300" s="1" t="s">
        <v>1671</v>
      </c>
      <c r="E1300" s="1" t="s">
        <v>906</v>
      </c>
      <c r="F1300" s="1" t="s">
        <v>315</v>
      </c>
      <c r="G1300" s="1" t="s">
        <v>955</v>
      </c>
      <c r="H1300" s="1" t="s">
        <v>285</v>
      </c>
      <c r="I1300" s="1" t="s">
        <v>1724</v>
      </c>
      <c r="J1300" s="1">
        <v>114.0</v>
      </c>
      <c r="K1300" s="5">
        <f t="shared" si="1"/>
        <v>0.0001157407407</v>
      </c>
      <c r="L1300" s="3">
        <f t="shared" si="2"/>
        <v>912</v>
      </c>
    </row>
    <row r="1301" ht="15.75" customHeight="1">
      <c r="A1301" s="4">
        <v>45498.0</v>
      </c>
      <c r="B1301" s="5">
        <v>0.8067129629629629</v>
      </c>
      <c r="C1301" s="1" t="s">
        <v>1190</v>
      </c>
      <c r="D1301" s="1" t="s">
        <v>485</v>
      </c>
      <c r="E1301" s="1" t="s">
        <v>1672</v>
      </c>
      <c r="F1301" s="1" t="s">
        <v>318</v>
      </c>
      <c r="G1301" s="1" t="s">
        <v>1673</v>
      </c>
      <c r="H1301" s="1" t="s">
        <v>255</v>
      </c>
      <c r="I1301" s="1" t="s">
        <v>100</v>
      </c>
      <c r="J1301" s="1">
        <v>114.0</v>
      </c>
      <c r="K1301" s="5">
        <f t="shared" si="1"/>
        <v>0.0001157407407</v>
      </c>
      <c r="L1301" s="3">
        <f t="shared" si="2"/>
        <v>912</v>
      </c>
    </row>
    <row r="1302" ht="15.75" customHeight="1">
      <c r="A1302" s="4">
        <v>45498.0</v>
      </c>
      <c r="B1302" s="5">
        <v>0.8068287037037037</v>
      </c>
      <c r="C1302" s="1" t="s">
        <v>513</v>
      </c>
      <c r="D1302" s="1" t="s">
        <v>1157</v>
      </c>
      <c r="E1302" s="1" t="s">
        <v>898</v>
      </c>
      <c r="F1302" s="1" t="s">
        <v>97</v>
      </c>
      <c r="G1302" s="1" t="s">
        <v>481</v>
      </c>
      <c r="H1302" s="1" t="s">
        <v>285</v>
      </c>
      <c r="I1302" s="1" t="s">
        <v>98</v>
      </c>
      <c r="J1302" s="1">
        <v>114.0</v>
      </c>
      <c r="K1302" s="5">
        <f t="shared" si="1"/>
        <v>0.0001157407407</v>
      </c>
      <c r="L1302" s="3">
        <f t="shared" si="2"/>
        <v>912</v>
      </c>
    </row>
    <row r="1303" ht="15.75" customHeight="1">
      <c r="A1303" s="4">
        <v>45498.0</v>
      </c>
      <c r="B1303" s="5">
        <v>0.8069444444444445</v>
      </c>
      <c r="C1303" s="1" t="s">
        <v>1102</v>
      </c>
      <c r="D1303" s="1" t="s">
        <v>590</v>
      </c>
      <c r="E1303" s="1" t="s">
        <v>1753</v>
      </c>
      <c r="F1303" s="1" t="s">
        <v>153</v>
      </c>
      <c r="G1303" s="1" t="s">
        <v>1073</v>
      </c>
      <c r="H1303" s="1" t="s">
        <v>206</v>
      </c>
      <c r="I1303" s="1" t="s">
        <v>100</v>
      </c>
      <c r="J1303" s="1">
        <v>114.0</v>
      </c>
      <c r="K1303" s="5">
        <f t="shared" si="1"/>
        <v>0.0001157407407</v>
      </c>
      <c r="L1303" s="3">
        <f t="shared" si="2"/>
        <v>912</v>
      </c>
    </row>
    <row r="1304" ht="15.75" customHeight="1">
      <c r="A1304" s="4">
        <v>45498.0</v>
      </c>
      <c r="B1304" s="5">
        <v>0.8070601851851852</v>
      </c>
      <c r="C1304" s="1" t="s">
        <v>1190</v>
      </c>
      <c r="D1304" s="1" t="s">
        <v>485</v>
      </c>
      <c r="E1304" s="1" t="s">
        <v>1672</v>
      </c>
      <c r="F1304" s="1" t="s">
        <v>318</v>
      </c>
      <c r="G1304" s="1" t="s">
        <v>1673</v>
      </c>
      <c r="H1304" s="1" t="s">
        <v>255</v>
      </c>
      <c r="I1304" s="1" t="s">
        <v>592</v>
      </c>
      <c r="J1304" s="1">
        <v>114.0</v>
      </c>
      <c r="K1304" s="5">
        <f t="shared" si="1"/>
        <v>0.0001273148148</v>
      </c>
      <c r="L1304" s="3">
        <f t="shared" si="2"/>
        <v>912</v>
      </c>
    </row>
    <row r="1305" ht="15.75" customHeight="1">
      <c r="A1305" s="4">
        <v>45498.0</v>
      </c>
      <c r="B1305" s="5">
        <v>0.8071875</v>
      </c>
      <c r="C1305" s="1" t="s">
        <v>1676</v>
      </c>
      <c r="D1305" s="1" t="s">
        <v>876</v>
      </c>
      <c r="E1305" s="1" t="s">
        <v>1677</v>
      </c>
      <c r="F1305" s="1" t="s">
        <v>318</v>
      </c>
      <c r="G1305" s="1" t="s">
        <v>1678</v>
      </c>
      <c r="H1305" s="1" t="s">
        <v>255</v>
      </c>
      <c r="I1305" s="1" t="s">
        <v>1724</v>
      </c>
      <c r="J1305" s="1">
        <v>114.0</v>
      </c>
      <c r="K1305" s="5">
        <f t="shared" si="1"/>
        <v>0.0001157407407</v>
      </c>
      <c r="L1305" s="3">
        <f t="shared" si="2"/>
        <v>912</v>
      </c>
    </row>
    <row r="1306" ht="15.75" customHeight="1">
      <c r="A1306" s="4">
        <v>45498.0</v>
      </c>
      <c r="B1306" s="5">
        <v>0.8073032407407408</v>
      </c>
      <c r="C1306" s="1" t="s">
        <v>1689</v>
      </c>
      <c r="D1306" s="1" t="s">
        <v>967</v>
      </c>
      <c r="E1306" s="1" t="s">
        <v>562</v>
      </c>
      <c r="F1306" s="1" t="s">
        <v>136</v>
      </c>
      <c r="G1306" s="1" t="s">
        <v>362</v>
      </c>
      <c r="H1306" s="1" t="s">
        <v>207</v>
      </c>
      <c r="I1306" s="1" t="s">
        <v>98</v>
      </c>
      <c r="J1306" s="1">
        <v>114.0</v>
      </c>
      <c r="K1306" s="5">
        <f t="shared" si="1"/>
        <v>0.0001157407407</v>
      </c>
      <c r="L1306" s="3">
        <f t="shared" si="2"/>
        <v>912</v>
      </c>
    </row>
    <row r="1307" ht="15.75" customHeight="1">
      <c r="A1307" s="4">
        <v>45498.0</v>
      </c>
      <c r="B1307" s="5">
        <v>0.8074189814814815</v>
      </c>
      <c r="C1307" s="1" t="s">
        <v>1676</v>
      </c>
      <c r="D1307" s="1" t="s">
        <v>876</v>
      </c>
      <c r="E1307" s="1" t="s">
        <v>1677</v>
      </c>
      <c r="F1307" s="1" t="s">
        <v>318</v>
      </c>
      <c r="G1307" s="1" t="s">
        <v>1678</v>
      </c>
      <c r="H1307" s="1" t="s">
        <v>255</v>
      </c>
      <c r="I1307" s="1" t="s">
        <v>100</v>
      </c>
      <c r="J1307" s="1">
        <v>114.0</v>
      </c>
      <c r="K1307" s="5">
        <f t="shared" si="1"/>
        <v>0.0001157407407</v>
      </c>
      <c r="L1307" s="3">
        <f t="shared" si="2"/>
        <v>912</v>
      </c>
    </row>
    <row r="1308" ht="15.75" customHeight="1">
      <c r="A1308" s="4">
        <v>45498.0</v>
      </c>
      <c r="B1308" s="5">
        <v>0.8075347222222222</v>
      </c>
      <c r="C1308" s="1" t="s">
        <v>1689</v>
      </c>
      <c r="D1308" s="1" t="s">
        <v>967</v>
      </c>
      <c r="E1308" s="1" t="s">
        <v>562</v>
      </c>
      <c r="F1308" s="1" t="s">
        <v>136</v>
      </c>
      <c r="G1308" s="1" t="s">
        <v>362</v>
      </c>
      <c r="H1308" s="1" t="s">
        <v>207</v>
      </c>
      <c r="I1308" s="1" t="s">
        <v>592</v>
      </c>
      <c r="J1308" s="1">
        <v>114.0</v>
      </c>
      <c r="K1308" s="5">
        <f t="shared" si="1"/>
        <v>0.0001157407407</v>
      </c>
      <c r="L1308" s="3">
        <f t="shared" si="2"/>
        <v>912</v>
      </c>
    </row>
    <row r="1309" ht="15.75" customHeight="1">
      <c r="A1309" s="4">
        <v>45498.0</v>
      </c>
      <c r="B1309" s="5">
        <v>0.807650462962963</v>
      </c>
      <c r="C1309" s="1" t="s">
        <v>1676</v>
      </c>
      <c r="D1309" s="1" t="s">
        <v>876</v>
      </c>
      <c r="E1309" s="1" t="s">
        <v>1677</v>
      </c>
      <c r="F1309" s="1" t="s">
        <v>318</v>
      </c>
      <c r="G1309" s="1" t="s">
        <v>1678</v>
      </c>
      <c r="H1309" s="1" t="s">
        <v>255</v>
      </c>
      <c r="I1309" s="1" t="s">
        <v>592</v>
      </c>
      <c r="J1309" s="1">
        <v>114.0</v>
      </c>
      <c r="K1309" s="5">
        <f t="shared" si="1"/>
        <v>0.0001157407407</v>
      </c>
      <c r="L1309" s="3">
        <f t="shared" si="2"/>
        <v>912</v>
      </c>
    </row>
    <row r="1310" ht="15.75" customHeight="1">
      <c r="A1310" s="4">
        <v>45498.0</v>
      </c>
      <c r="B1310" s="5">
        <v>0.8077662037037037</v>
      </c>
      <c r="C1310" s="1" t="s">
        <v>1676</v>
      </c>
      <c r="D1310" s="1" t="s">
        <v>876</v>
      </c>
      <c r="E1310" s="1" t="s">
        <v>1677</v>
      </c>
      <c r="F1310" s="1" t="s">
        <v>318</v>
      </c>
      <c r="G1310" s="1" t="s">
        <v>1678</v>
      </c>
      <c r="H1310" s="1" t="s">
        <v>255</v>
      </c>
      <c r="I1310" s="1" t="s">
        <v>100</v>
      </c>
      <c r="J1310" s="1">
        <v>114.0</v>
      </c>
      <c r="K1310" s="5">
        <f t="shared" si="1"/>
        <v>0.0001157407407</v>
      </c>
      <c r="L1310" s="3">
        <f t="shared" si="2"/>
        <v>912</v>
      </c>
    </row>
    <row r="1311" ht="15.75" customHeight="1">
      <c r="A1311" s="4">
        <v>45498.0</v>
      </c>
      <c r="B1311" s="5">
        <v>0.8078819444444445</v>
      </c>
      <c r="C1311" s="1" t="s">
        <v>1676</v>
      </c>
      <c r="D1311" s="1" t="s">
        <v>876</v>
      </c>
      <c r="E1311" s="1" t="s">
        <v>1677</v>
      </c>
      <c r="F1311" s="1" t="s">
        <v>318</v>
      </c>
      <c r="G1311" s="1" t="s">
        <v>1678</v>
      </c>
      <c r="H1311" s="1" t="s">
        <v>255</v>
      </c>
      <c r="I1311" s="1" t="s">
        <v>100</v>
      </c>
      <c r="J1311" s="1">
        <v>114.0</v>
      </c>
      <c r="K1311" s="5">
        <f t="shared" si="1"/>
        <v>0.0001157407407</v>
      </c>
      <c r="L1311" s="3">
        <f t="shared" si="2"/>
        <v>912</v>
      </c>
    </row>
    <row r="1312" ht="15.75" customHeight="1">
      <c r="A1312" s="4">
        <v>45498.0</v>
      </c>
      <c r="B1312" s="5">
        <v>0.8079976851851852</v>
      </c>
      <c r="C1312" s="1" t="s">
        <v>1694</v>
      </c>
      <c r="D1312" s="1" t="s">
        <v>1695</v>
      </c>
      <c r="E1312" s="1" t="s">
        <v>879</v>
      </c>
      <c r="F1312" s="1" t="s">
        <v>312</v>
      </c>
      <c r="G1312" s="1" t="s">
        <v>1271</v>
      </c>
      <c r="H1312" s="1" t="s">
        <v>298</v>
      </c>
      <c r="I1312" s="1" t="s">
        <v>56</v>
      </c>
      <c r="J1312" s="1">
        <v>114.0</v>
      </c>
      <c r="K1312" s="5">
        <f t="shared" si="1"/>
        <v>0.0001157407407</v>
      </c>
      <c r="L1312" s="3">
        <f t="shared" si="2"/>
        <v>912</v>
      </c>
    </row>
    <row r="1313" ht="15.75" customHeight="1">
      <c r="A1313" s="4">
        <v>45498.0</v>
      </c>
      <c r="B1313" s="5">
        <v>0.8081134259259259</v>
      </c>
      <c r="C1313" s="1" t="s">
        <v>1685</v>
      </c>
      <c r="D1313" s="1" t="s">
        <v>31</v>
      </c>
      <c r="E1313" s="1" t="s">
        <v>846</v>
      </c>
      <c r="F1313" s="1" t="s">
        <v>11</v>
      </c>
      <c r="G1313" s="1" t="s">
        <v>1686</v>
      </c>
      <c r="H1313" s="1" t="s">
        <v>207</v>
      </c>
      <c r="I1313" s="1" t="s">
        <v>100</v>
      </c>
      <c r="J1313" s="1">
        <v>114.0</v>
      </c>
      <c r="K1313" s="5">
        <f t="shared" si="1"/>
        <v>0.0001157407407</v>
      </c>
      <c r="L1313" s="3">
        <f t="shared" si="2"/>
        <v>912</v>
      </c>
    </row>
    <row r="1314" ht="15.75" customHeight="1">
      <c r="A1314" s="4">
        <v>45498.0</v>
      </c>
      <c r="B1314" s="5">
        <v>0.8082291666666667</v>
      </c>
      <c r="C1314" s="1" t="s">
        <v>900</v>
      </c>
      <c r="D1314" s="1" t="s">
        <v>1671</v>
      </c>
      <c r="E1314" s="1" t="s">
        <v>906</v>
      </c>
      <c r="F1314" s="1" t="s">
        <v>315</v>
      </c>
      <c r="G1314" s="1" t="s">
        <v>955</v>
      </c>
      <c r="H1314" s="1" t="s">
        <v>285</v>
      </c>
      <c r="I1314" s="1" t="s">
        <v>592</v>
      </c>
      <c r="J1314" s="1">
        <v>114.0</v>
      </c>
      <c r="K1314" s="5">
        <f t="shared" si="1"/>
        <v>0.0001157407407</v>
      </c>
      <c r="L1314" s="3">
        <f t="shared" si="2"/>
        <v>912</v>
      </c>
    </row>
    <row r="1315" ht="15.75" customHeight="1">
      <c r="A1315" s="4">
        <v>45498.0</v>
      </c>
      <c r="B1315" s="5">
        <v>0.8083449074074074</v>
      </c>
      <c r="C1315" s="1" t="s">
        <v>1743</v>
      </c>
      <c r="D1315" s="1" t="s">
        <v>471</v>
      </c>
      <c r="E1315" s="1" t="s">
        <v>1744</v>
      </c>
      <c r="F1315" s="1" t="s">
        <v>325</v>
      </c>
      <c r="G1315" s="1" t="s">
        <v>1538</v>
      </c>
      <c r="H1315" s="1" t="s">
        <v>18</v>
      </c>
      <c r="I1315" s="1" t="s">
        <v>1724</v>
      </c>
      <c r="J1315" s="1">
        <v>114.0</v>
      </c>
      <c r="K1315" s="5">
        <f t="shared" si="1"/>
        <v>0.0001157407407</v>
      </c>
      <c r="L1315" s="3">
        <f t="shared" si="2"/>
        <v>912</v>
      </c>
    </row>
    <row r="1316" ht="15.75" customHeight="1">
      <c r="A1316" s="4">
        <v>45498.0</v>
      </c>
      <c r="B1316" s="5">
        <v>0.8084606481481481</v>
      </c>
      <c r="C1316" s="1" t="s">
        <v>1406</v>
      </c>
      <c r="D1316" s="1" t="s">
        <v>1299</v>
      </c>
      <c r="E1316" s="1" t="s">
        <v>1687</v>
      </c>
      <c r="F1316" s="1" t="s">
        <v>315</v>
      </c>
      <c r="G1316" s="1" t="s">
        <v>1526</v>
      </c>
      <c r="H1316" s="1" t="s">
        <v>299</v>
      </c>
      <c r="I1316" s="1" t="s">
        <v>592</v>
      </c>
      <c r="J1316" s="1">
        <v>114.0</v>
      </c>
      <c r="K1316" s="5">
        <f t="shared" si="1"/>
        <v>0.0001273148148</v>
      </c>
      <c r="L1316" s="3">
        <f t="shared" si="2"/>
        <v>912</v>
      </c>
    </row>
    <row r="1317" ht="15.75" customHeight="1">
      <c r="A1317" s="4">
        <v>45498.0</v>
      </c>
      <c r="B1317" s="5">
        <v>0.808587962962963</v>
      </c>
      <c r="C1317" s="1" t="s">
        <v>1135</v>
      </c>
      <c r="D1317" s="1" t="s">
        <v>1252</v>
      </c>
      <c r="E1317" s="1" t="s">
        <v>1754</v>
      </c>
      <c r="F1317" s="1" t="s">
        <v>324</v>
      </c>
      <c r="G1317" s="1" t="s">
        <v>1560</v>
      </c>
      <c r="H1317" s="1" t="s">
        <v>18</v>
      </c>
      <c r="I1317" s="1" t="s">
        <v>100</v>
      </c>
      <c r="J1317" s="1">
        <v>114.0</v>
      </c>
      <c r="K1317" s="5">
        <f t="shared" si="1"/>
        <v>0.0001157407407</v>
      </c>
      <c r="L1317" s="3">
        <f t="shared" si="2"/>
        <v>912</v>
      </c>
    </row>
    <row r="1318" ht="15.75" customHeight="1">
      <c r="A1318" s="4">
        <v>45498.0</v>
      </c>
      <c r="B1318" s="5">
        <v>0.8087037037037037</v>
      </c>
      <c r="C1318" s="1" t="s">
        <v>1676</v>
      </c>
      <c r="D1318" s="1" t="s">
        <v>876</v>
      </c>
      <c r="E1318" s="1" t="s">
        <v>1677</v>
      </c>
      <c r="F1318" s="1" t="s">
        <v>318</v>
      </c>
      <c r="G1318" s="1" t="s">
        <v>1678</v>
      </c>
      <c r="H1318" s="1" t="s">
        <v>255</v>
      </c>
      <c r="I1318" s="1" t="s">
        <v>831</v>
      </c>
      <c r="J1318" s="1">
        <v>114.0</v>
      </c>
      <c r="K1318" s="5">
        <f t="shared" si="1"/>
        <v>0.0001157407407</v>
      </c>
      <c r="L1318" s="3">
        <f t="shared" si="2"/>
        <v>912</v>
      </c>
    </row>
    <row r="1319" ht="15.75" customHeight="1">
      <c r="A1319" s="4">
        <v>45498.0</v>
      </c>
      <c r="B1319" s="5">
        <v>0.8088194444444444</v>
      </c>
      <c r="C1319" s="1" t="s">
        <v>1692</v>
      </c>
      <c r="D1319" s="1" t="s">
        <v>1065</v>
      </c>
      <c r="E1319" s="1" t="s">
        <v>580</v>
      </c>
      <c r="F1319" s="1" t="s">
        <v>335</v>
      </c>
      <c r="G1319" s="1" t="s">
        <v>1693</v>
      </c>
      <c r="H1319" s="1" t="s">
        <v>282</v>
      </c>
      <c r="I1319" s="1" t="s">
        <v>100</v>
      </c>
      <c r="J1319" s="1">
        <v>114.0</v>
      </c>
      <c r="K1319" s="5">
        <f t="shared" si="1"/>
        <v>0.0001157407407</v>
      </c>
      <c r="L1319" s="3">
        <f t="shared" si="2"/>
        <v>912</v>
      </c>
    </row>
    <row r="1320" ht="15.75" customHeight="1">
      <c r="A1320" s="4">
        <v>45498.0</v>
      </c>
      <c r="B1320" s="5">
        <v>0.8089351851851851</v>
      </c>
      <c r="C1320" s="1" t="s">
        <v>1190</v>
      </c>
      <c r="D1320" s="1" t="s">
        <v>485</v>
      </c>
      <c r="E1320" s="1" t="s">
        <v>1672</v>
      </c>
      <c r="F1320" s="1" t="s">
        <v>318</v>
      </c>
      <c r="G1320" s="1" t="s">
        <v>1673</v>
      </c>
      <c r="H1320" s="1" t="s">
        <v>255</v>
      </c>
      <c r="I1320" s="1" t="s">
        <v>844</v>
      </c>
      <c r="J1320" s="1">
        <v>114.0</v>
      </c>
      <c r="K1320" s="5">
        <f t="shared" si="1"/>
        <v>0.0001157407407</v>
      </c>
      <c r="L1320" s="3">
        <f t="shared" si="2"/>
        <v>912</v>
      </c>
    </row>
    <row r="1321" ht="15.75" customHeight="1">
      <c r="A1321" s="4">
        <v>45498.0</v>
      </c>
      <c r="B1321" s="5">
        <v>0.809050925925926</v>
      </c>
      <c r="C1321" s="1" t="s">
        <v>1406</v>
      </c>
      <c r="D1321" s="1" t="s">
        <v>1299</v>
      </c>
      <c r="E1321" s="1" t="s">
        <v>1687</v>
      </c>
      <c r="F1321" s="1" t="s">
        <v>315</v>
      </c>
      <c r="G1321" s="1" t="s">
        <v>1526</v>
      </c>
      <c r="H1321" s="1" t="s">
        <v>299</v>
      </c>
      <c r="I1321" s="1" t="s">
        <v>844</v>
      </c>
      <c r="J1321" s="1">
        <v>114.0</v>
      </c>
      <c r="K1321" s="5">
        <f t="shared" si="1"/>
        <v>0.0001157407407</v>
      </c>
      <c r="L1321" s="3">
        <f t="shared" si="2"/>
        <v>912</v>
      </c>
    </row>
    <row r="1322" ht="15.75" customHeight="1">
      <c r="A1322" s="4">
        <v>45498.0</v>
      </c>
      <c r="B1322" s="5">
        <v>0.8091666666666667</v>
      </c>
      <c r="C1322" s="1" t="s">
        <v>1748</v>
      </c>
      <c r="D1322" s="1" t="s">
        <v>53</v>
      </c>
      <c r="E1322" s="1" t="s">
        <v>654</v>
      </c>
      <c r="F1322" s="1" t="s">
        <v>170</v>
      </c>
      <c r="G1322" s="1" t="s">
        <v>1749</v>
      </c>
      <c r="H1322" s="1" t="s">
        <v>120</v>
      </c>
      <c r="I1322" s="1" t="s">
        <v>844</v>
      </c>
      <c r="J1322" s="1">
        <v>114.0</v>
      </c>
      <c r="K1322" s="5">
        <f t="shared" si="1"/>
        <v>0.0001273148148</v>
      </c>
      <c r="L1322" s="3">
        <f t="shared" si="2"/>
        <v>912</v>
      </c>
    </row>
    <row r="1323" ht="15.75" customHeight="1">
      <c r="A1323" s="4">
        <v>45498.0</v>
      </c>
      <c r="B1323" s="5">
        <v>0.8092939814814815</v>
      </c>
      <c r="C1323" s="1" t="s">
        <v>1676</v>
      </c>
      <c r="D1323" s="1" t="s">
        <v>876</v>
      </c>
      <c r="E1323" s="1" t="s">
        <v>1677</v>
      </c>
      <c r="F1323" s="1" t="s">
        <v>318</v>
      </c>
      <c r="G1323" s="1" t="s">
        <v>1678</v>
      </c>
      <c r="H1323" s="1" t="s">
        <v>255</v>
      </c>
      <c r="I1323" s="1" t="s">
        <v>592</v>
      </c>
      <c r="J1323" s="1">
        <v>114.0</v>
      </c>
      <c r="K1323" s="5">
        <f t="shared" si="1"/>
        <v>0.0001157407407</v>
      </c>
      <c r="L1323" s="3">
        <f t="shared" si="2"/>
        <v>912</v>
      </c>
    </row>
    <row r="1324" ht="15.75" customHeight="1">
      <c r="A1324" s="4">
        <v>45498.0</v>
      </c>
      <c r="B1324" s="5">
        <v>0.8094097222222222</v>
      </c>
      <c r="C1324" s="1" t="s">
        <v>1286</v>
      </c>
      <c r="D1324" s="1" t="s">
        <v>37</v>
      </c>
      <c r="E1324" s="1" t="s">
        <v>1705</v>
      </c>
      <c r="F1324" s="1" t="s">
        <v>334</v>
      </c>
      <c r="G1324" s="1" t="s">
        <v>1623</v>
      </c>
      <c r="H1324" s="1" t="s">
        <v>196</v>
      </c>
      <c r="I1324" s="1" t="s">
        <v>98</v>
      </c>
      <c r="J1324" s="1">
        <v>114.0</v>
      </c>
      <c r="K1324" s="5">
        <f t="shared" si="1"/>
        <v>0.0001157407407</v>
      </c>
      <c r="L1324" s="3">
        <f t="shared" si="2"/>
        <v>912</v>
      </c>
    </row>
    <row r="1325" ht="15.75" customHeight="1">
      <c r="A1325" s="4">
        <v>45498.0</v>
      </c>
      <c r="B1325" s="5">
        <v>0.809525462962963</v>
      </c>
      <c r="C1325" s="1" t="s">
        <v>1406</v>
      </c>
      <c r="D1325" s="1" t="s">
        <v>1299</v>
      </c>
      <c r="E1325" s="1" t="s">
        <v>1687</v>
      </c>
      <c r="F1325" s="1" t="s">
        <v>315</v>
      </c>
      <c r="G1325" s="1" t="s">
        <v>1526</v>
      </c>
      <c r="H1325" s="1" t="s">
        <v>299</v>
      </c>
      <c r="I1325" s="1" t="s">
        <v>592</v>
      </c>
      <c r="J1325" s="1">
        <v>114.0</v>
      </c>
      <c r="K1325" s="5">
        <f t="shared" si="1"/>
        <v>0.0001157407407</v>
      </c>
      <c r="L1325" s="3">
        <f t="shared" si="2"/>
        <v>912</v>
      </c>
    </row>
    <row r="1326" ht="15.75" customHeight="1">
      <c r="A1326" s="4">
        <v>45498.0</v>
      </c>
      <c r="B1326" s="5">
        <v>0.8096412037037037</v>
      </c>
      <c r="C1326" s="1" t="s">
        <v>1685</v>
      </c>
      <c r="D1326" s="1" t="s">
        <v>31</v>
      </c>
      <c r="E1326" s="1" t="s">
        <v>846</v>
      </c>
      <c r="F1326" s="1" t="s">
        <v>11</v>
      </c>
      <c r="G1326" s="1" t="s">
        <v>1686</v>
      </c>
      <c r="H1326" s="1" t="s">
        <v>207</v>
      </c>
      <c r="I1326" s="1" t="s">
        <v>592</v>
      </c>
      <c r="J1326" s="1">
        <v>114.0</v>
      </c>
      <c r="K1326" s="5">
        <f t="shared" si="1"/>
        <v>0.0001157407407</v>
      </c>
      <c r="L1326" s="3">
        <f t="shared" si="2"/>
        <v>912</v>
      </c>
    </row>
    <row r="1327" ht="15.75" customHeight="1">
      <c r="A1327" s="4">
        <v>45498.0</v>
      </c>
      <c r="B1327" s="5">
        <v>0.8097569444444445</v>
      </c>
      <c r="C1327" s="1" t="s">
        <v>1685</v>
      </c>
      <c r="D1327" s="1" t="s">
        <v>31</v>
      </c>
      <c r="E1327" s="1" t="s">
        <v>846</v>
      </c>
      <c r="F1327" s="1" t="s">
        <v>11</v>
      </c>
      <c r="G1327" s="1" t="s">
        <v>1686</v>
      </c>
      <c r="H1327" s="1" t="s">
        <v>207</v>
      </c>
      <c r="I1327" s="1" t="s">
        <v>844</v>
      </c>
      <c r="J1327" s="1">
        <v>114.0</v>
      </c>
      <c r="K1327" s="5">
        <f t="shared" si="1"/>
        <v>0.0001157407407</v>
      </c>
      <c r="L1327" s="3">
        <f t="shared" si="2"/>
        <v>912</v>
      </c>
    </row>
    <row r="1328" ht="15.75" customHeight="1">
      <c r="A1328" s="4">
        <v>45498.0</v>
      </c>
      <c r="B1328" s="5">
        <v>0.8098726851851852</v>
      </c>
      <c r="C1328" s="1" t="s">
        <v>1743</v>
      </c>
      <c r="D1328" s="1" t="s">
        <v>471</v>
      </c>
      <c r="E1328" s="1" t="s">
        <v>1744</v>
      </c>
      <c r="F1328" s="1" t="s">
        <v>325</v>
      </c>
      <c r="G1328" s="1" t="s">
        <v>1538</v>
      </c>
      <c r="H1328" s="1" t="s">
        <v>18</v>
      </c>
      <c r="I1328" s="1" t="s">
        <v>592</v>
      </c>
      <c r="J1328" s="1">
        <v>114.0</v>
      </c>
      <c r="K1328" s="5">
        <f t="shared" si="1"/>
        <v>0.0001273148148</v>
      </c>
      <c r="L1328" s="3">
        <f t="shared" si="2"/>
        <v>912</v>
      </c>
    </row>
    <row r="1329" ht="15.75" customHeight="1">
      <c r="A1329" s="4">
        <v>45498.0</v>
      </c>
      <c r="B1329" s="5">
        <v>0.81</v>
      </c>
      <c r="C1329" s="1" t="s">
        <v>1190</v>
      </c>
      <c r="D1329" s="1" t="s">
        <v>485</v>
      </c>
      <c r="E1329" s="1" t="s">
        <v>1672</v>
      </c>
      <c r="F1329" s="1" t="s">
        <v>318</v>
      </c>
      <c r="G1329" s="1" t="s">
        <v>1673</v>
      </c>
      <c r="H1329" s="1" t="s">
        <v>255</v>
      </c>
      <c r="I1329" s="1" t="s">
        <v>849</v>
      </c>
      <c r="J1329" s="1">
        <v>114.0</v>
      </c>
      <c r="K1329" s="5">
        <f t="shared" si="1"/>
        <v>0.0001157407407</v>
      </c>
      <c r="L1329" s="3">
        <f t="shared" si="2"/>
        <v>912</v>
      </c>
    </row>
    <row r="1330" ht="15.75" customHeight="1">
      <c r="A1330" s="4">
        <v>45498.0</v>
      </c>
      <c r="B1330" s="5">
        <v>0.8101157407407408</v>
      </c>
      <c r="C1330" s="1" t="s">
        <v>1406</v>
      </c>
      <c r="D1330" s="1" t="s">
        <v>1299</v>
      </c>
      <c r="E1330" s="1" t="s">
        <v>1687</v>
      </c>
      <c r="F1330" s="1" t="s">
        <v>315</v>
      </c>
      <c r="G1330" s="1" t="s">
        <v>1526</v>
      </c>
      <c r="H1330" s="1" t="s">
        <v>299</v>
      </c>
      <c r="I1330" s="1" t="s">
        <v>844</v>
      </c>
      <c r="J1330" s="1">
        <v>114.0</v>
      </c>
      <c r="K1330" s="5">
        <f t="shared" si="1"/>
        <v>0.0001157407407</v>
      </c>
      <c r="L1330" s="3">
        <f t="shared" si="2"/>
        <v>912</v>
      </c>
    </row>
    <row r="1331" ht="15.75" customHeight="1">
      <c r="A1331" s="4">
        <v>45498.0</v>
      </c>
      <c r="B1331" s="5">
        <v>0.8102314814814815</v>
      </c>
      <c r="C1331" s="1" t="s">
        <v>1689</v>
      </c>
      <c r="D1331" s="1" t="s">
        <v>967</v>
      </c>
      <c r="E1331" s="1" t="s">
        <v>562</v>
      </c>
      <c r="F1331" s="1" t="s">
        <v>136</v>
      </c>
      <c r="G1331" s="1" t="s">
        <v>362</v>
      </c>
      <c r="H1331" s="1" t="s">
        <v>207</v>
      </c>
      <c r="I1331" s="1" t="s">
        <v>844</v>
      </c>
      <c r="J1331" s="1">
        <v>114.0</v>
      </c>
      <c r="K1331" s="5">
        <f t="shared" si="1"/>
        <v>0.0001157407407</v>
      </c>
      <c r="L1331" s="3">
        <f t="shared" si="2"/>
        <v>912</v>
      </c>
    </row>
    <row r="1332" ht="15.75" customHeight="1">
      <c r="A1332" s="4">
        <v>45498.0</v>
      </c>
      <c r="B1332" s="5">
        <v>0.8103472222222222</v>
      </c>
      <c r="C1332" s="1" t="s">
        <v>1689</v>
      </c>
      <c r="D1332" s="1" t="s">
        <v>967</v>
      </c>
      <c r="E1332" s="1" t="s">
        <v>562</v>
      </c>
      <c r="F1332" s="1" t="s">
        <v>136</v>
      </c>
      <c r="G1332" s="1" t="s">
        <v>362</v>
      </c>
      <c r="H1332" s="1" t="s">
        <v>207</v>
      </c>
      <c r="I1332" s="1" t="s">
        <v>844</v>
      </c>
      <c r="J1332" s="1">
        <v>114.0</v>
      </c>
      <c r="K1332" s="5">
        <f t="shared" si="1"/>
        <v>0.0001157407407</v>
      </c>
      <c r="L1332" s="3">
        <f t="shared" si="2"/>
        <v>912</v>
      </c>
    </row>
    <row r="1333" ht="15.75" customHeight="1">
      <c r="A1333" s="4">
        <v>45498.0</v>
      </c>
      <c r="B1333" s="5">
        <v>0.8104629629629629</v>
      </c>
      <c r="C1333" s="1" t="s">
        <v>1406</v>
      </c>
      <c r="D1333" s="1" t="s">
        <v>1299</v>
      </c>
      <c r="E1333" s="1" t="s">
        <v>1687</v>
      </c>
      <c r="F1333" s="1" t="s">
        <v>315</v>
      </c>
      <c r="G1333" s="1" t="s">
        <v>1526</v>
      </c>
      <c r="H1333" s="1" t="s">
        <v>299</v>
      </c>
      <c r="I1333" s="1" t="s">
        <v>849</v>
      </c>
      <c r="J1333" s="1">
        <v>114.0</v>
      </c>
      <c r="K1333" s="5">
        <f t="shared" si="1"/>
        <v>0.0001157407407</v>
      </c>
      <c r="L1333" s="3">
        <f t="shared" si="2"/>
        <v>912</v>
      </c>
    </row>
    <row r="1334" ht="15.75" customHeight="1">
      <c r="A1334" s="4">
        <v>45498.0</v>
      </c>
      <c r="B1334" s="5">
        <v>0.8105787037037037</v>
      </c>
      <c r="C1334" s="1" t="s">
        <v>1260</v>
      </c>
      <c r="D1334" s="1" t="s">
        <v>1037</v>
      </c>
      <c r="E1334" s="1" t="s">
        <v>1674</v>
      </c>
      <c r="F1334" s="1" t="s">
        <v>142</v>
      </c>
      <c r="G1334" s="1" t="s">
        <v>1675</v>
      </c>
      <c r="H1334" s="1" t="s">
        <v>211</v>
      </c>
      <c r="I1334" s="1" t="s">
        <v>844</v>
      </c>
      <c r="J1334" s="1">
        <v>114.0</v>
      </c>
      <c r="K1334" s="5">
        <f t="shared" si="1"/>
        <v>0.0001157407407</v>
      </c>
      <c r="L1334" s="3">
        <f t="shared" si="2"/>
        <v>912</v>
      </c>
    </row>
    <row r="1335" ht="15.75" customHeight="1">
      <c r="A1335" s="4">
        <v>45498.0</v>
      </c>
      <c r="B1335" s="5">
        <v>0.8106944444444445</v>
      </c>
      <c r="C1335" s="1" t="s">
        <v>900</v>
      </c>
      <c r="D1335" s="1" t="s">
        <v>1671</v>
      </c>
      <c r="E1335" s="1" t="s">
        <v>906</v>
      </c>
      <c r="F1335" s="1" t="s">
        <v>315</v>
      </c>
      <c r="G1335" s="1" t="s">
        <v>955</v>
      </c>
      <c r="H1335" s="1" t="s">
        <v>285</v>
      </c>
      <c r="I1335" s="1" t="s">
        <v>592</v>
      </c>
      <c r="J1335" s="1">
        <v>114.0</v>
      </c>
      <c r="K1335" s="5">
        <f t="shared" si="1"/>
        <v>0.0001157407407</v>
      </c>
      <c r="L1335" s="3">
        <f t="shared" si="2"/>
        <v>912</v>
      </c>
    </row>
    <row r="1336" ht="15.75" customHeight="1">
      <c r="A1336" s="4">
        <v>45498.0</v>
      </c>
      <c r="B1336" s="5">
        <v>0.8108101851851852</v>
      </c>
      <c r="C1336" s="1" t="s">
        <v>1406</v>
      </c>
      <c r="D1336" s="1" t="s">
        <v>1299</v>
      </c>
      <c r="E1336" s="1" t="s">
        <v>1687</v>
      </c>
      <c r="F1336" s="1" t="s">
        <v>315</v>
      </c>
      <c r="G1336" s="1" t="s">
        <v>1526</v>
      </c>
      <c r="H1336" s="1" t="s">
        <v>299</v>
      </c>
      <c r="I1336" s="1" t="s">
        <v>592</v>
      </c>
      <c r="J1336" s="1">
        <v>114.0</v>
      </c>
      <c r="K1336" s="5">
        <f t="shared" si="1"/>
        <v>0.0001157407407</v>
      </c>
      <c r="L1336" s="3">
        <f t="shared" si="2"/>
        <v>912</v>
      </c>
    </row>
    <row r="1337" ht="15.75" customHeight="1">
      <c r="A1337" s="4">
        <v>45498.0</v>
      </c>
      <c r="B1337" s="5">
        <v>0.8109259259259259</v>
      </c>
      <c r="C1337" s="1" t="s">
        <v>1685</v>
      </c>
      <c r="D1337" s="1" t="s">
        <v>31</v>
      </c>
      <c r="E1337" s="1" t="s">
        <v>846</v>
      </c>
      <c r="F1337" s="1" t="s">
        <v>11</v>
      </c>
      <c r="G1337" s="1" t="s">
        <v>1686</v>
      </c>
      <c r="H1337" s="1" t="s">
        <v>207</v>
      </c>
      <c r="I1337" s="1" t="s">
        <v>844</v>
      </c>
      <c r="J1337" s="1">
        <v>114.0</v>
      </c>
      <c r="K1337" s="5">
        <f t="shared" si="1"/>
        <v>0.0001157407407</v>
      </c>
      <c r="L1337" s="3">
        <f t="shared" si="2"/>
        <v>912</v>
      </c>
    </row>
    <row r="1338" ht="15.75" customHeight="1">
      <c r="A1338" s="4">
        <v>45498.0</v>
      </c>
      <c r="B1338" s="5">
        <v>0.8110416666666667</v>
      </c>
      <c r="C1338" s="1" t="s">
        <v>1685</v>
      </c>
      <c r="D1338" s="1" t="s">
        <v>31</v>
      </c>
      <c r="E1338" s="1" t="s">
        <v>846</v>
      </c>
      <c r="F1338" s="1" t="s">
        <v>11</v>
      </c>
      <c r="G1338" s="1" t="s">
        <v>1686</v>
      </c>
      <c r="H1338" s="1" t="s">
        <v>207</v>
      </c>
      <c r="I1338" s="1" t="s">
        <v>849</v>
      </c>
      <c r="J1338" s="1">
        <v>114.0</v>
      </c>
      <c r="K1338" s="5">
        <f t="shared" si="1"/>
        <v>0.0001157407407</v>
      </c>
      <c r="L1338" s="3">
        <f t="shared" si="2"/>
        <v>912</v>
      </c>
    </row>
    <row r="1339" ht="15.75" customHeight="1">
      <c r="A1339" s="4">
        <v>45498.0</v>
      </c>
      <c r="B1339" s="5">
        <v>0.8111574074074074</v>
      </c>
      <c r="C1339" s="1" t="s">
        <v>900</v>
      </c>
      <c r="D1339" s="1" t="s">
        <v>1671</v>
      </c>
      <c r="E1339" s="1" t="s">
        <v>906</v>
      </c>
      <c r="F1339" s="1" t="s">
        <v>315</v>
      </c>
      <c r="G1339" s="1" t="s">
        <v>955</v>
      </c>
      <c r="H1339" s="1" t="s">
        <v>285</v>
      </c>
      <c r="I1339" s="1" t="s">
        <v>69</v>
      </c>
      <c r="J1339" s="1">
        <v>114.0</v>
      </c>
      <c r="K1339" s="5">
        <f t="shared" si="1"/>
        <v>0.0001157407407</v>
      </c>
      <c r="L1339" s="3">
        <f t="shared" si="2"/>
        <v>912</v>
      </c>
    </row>
    <row r="1340" ht="15.75" customHeight="1">
      <c r="A1340" s="4">
        <v>45498.0</v>
      </c>
      <c r="B1340" s="5">
        <v>0.8112731481481481</v>
      </c>
      <c r="C1340" s="1" t="s">
        <v>1676</v>
      </c>
      <c r="D1340" s="1" t="s">
        <v>876</v>
      </c>
      <c r="E1340" s="1" t="s">
        <v>1677</v>
      </c>
      <c r="F1340" s="1" t="s">
        <v>318</v>
      </c>
      <c r="G1340" s="1" t="s">
        <v>1678</v>
      </c>
      <c r="H1340" s="1" t="s">
        <v>255</v>
      </c>
      <c r="I1340" s="1" t="s">
        <v>592</v>
      </c>
      <c r="J1340" s="1">
        <v>114.0</v>
      </c>
      <c r="K1340" s="5">
        <f t="shared" si="1"/>
        <v>0.0001273148148</v>
      </c>
      <c r="L1340" s="3">
        <f t="shared" si="2"/>
        <v>912</v>
      </c>
    </row>
    <row r="1341" ht="15.75" customHeight="1">
      <c r="A1341" s="4">
        <v>45498.0</v>
      </c>
      <c r="B1341" s="5">
        <v>0.811400462962963</v>
      </c>
      <c r="C1341" s="1" t="s">
        <v>1691</v>
      </c>
      <c r="D1341" s="1" t="s">
        <v>497</v>
      </c>
      <c r="E1341" s="1" t="s">
        <v>944</v>
      </c>
      <c r="F1341" s="1" t="s">
        <v>312</v>
      </c>
      <c r="G1341" s="1" t="s">
        <v>1306</v>
      </c>
      <c r="H1341" s="1" t="s">
        <v>298</v>
      </c>
      <c r="I1341" s="1" t="s">
        <v>849</v>
      </c>
      <c r="J1341" s="1">
        <v>114.0</v>
      </c>
      <c r="K1341" s="5">
        <f t="shared" si="1"/>
        <v>0.0001157407407</v>
      </c>
      <c r="L1341" s="3">
        <f t="shared" si="2"/>
        <v>912</v>
      </c>
    </row>
    <row r="1342" ht="15.75" customHeight="1">
      <c r="A1342" s="4">
        <v>45498.0</v>
      </c>
      <c r="B1342" s="5">
        <v>0.8115162037037037</v>
      </c>
      <c r="C1342" s="1" t="s">
        <v>1406</v>
      </c>
      <c r="D1342" s="1" t="s">
        <v>1299</v>
      </c>
      <c r="E1342" s="1" t="s">
        <v>1687</v>
      </c>
      <c r="F1342" s="1" t="s">
        <v>315</v>
      </c>
      <c r="G1342" s="1" t="s">
        <v>1526</v>
      </c>
      <c r="H1342" s="1" t="s">
        <v>299</v>
      </c>
      <c r="I1342" s="1" t="s">
        <v>844</v>
      </c>
      <c r="J1342" s="1">
        <v>114.0</v>
      </c>
      <c r="K1342" s="5">
        <f t="shared" si="1"/>
        <v>0.0001157407407</v>
      </c>
      <c r="L1342" s="3">
        <f t="shared" si="2"/>
        <v>912</v>
      </c>
    </row>
    <row r="1343" ht="15.75" customHeight="1">
      <c r="A1343" s="4">
        <v>45498.0</v>
      </c>
      <c r="B1343" s="5">
        <v>0.8116319444444444</v>
      </c>
      <c r="C1343" s="1" t="s">
        <v>1406</v>
      </c>
      <c r="D1343" s="1" t="s">
        <v>1299</v>
      </c>
      <c r="E1343" s="1" t="s">
        <v>1687</v>
      </c>
      <c r="F1343" s="1" t="s">
        <v>315</v>
      </c>
      <c r="G1343" s="1" t="s">
        <v>1526</v>
      </c>
      <c r="H1343" s="1" t="s">
        <v>299</v>
      </c>
      <c r="I1343" s="1" t="s">
        <v>844</v>
      </c>
      <c r="J1343" s="1">
        <v>114.0</v>
      </c>
      <c r="K1343" s="5">
        <f t="shared" si="1"/>
        <v>0.0001157407407</v>
      </c>
      <c r="L1343" s="3">
        <f t="shared" si="2"/>
        <v>912</v>
      </c>
    </row>
    <row r="1344" ht="15.75" customHeight="1">
      <c r="A1344" s="4">
        <v>45498.0</v>
      </c>
      <c r="B1344" s="5">
        <v>0.8117476851851851</v>
      </c>
      <c r="C1344" s="1" t="s">
        <v>1694</v>
      </c>
      <c r="D1344" s="1" t="s">
        <v>1695</v>
      </c>
      <c r="E1344" s="1" t="s">
        <v>879</v>
      </c>
      <c r="F1344" s="1" t="s">
        <v>312</v>
      </c>
      <c r="G1344" s="1" t="s">
        <v>1271</v>
      </c>
      <c r="H1344" s="1" t="s">
        <v>298</v>
      </c>
      <c r="I1344" s="1" t="s">
        <v>844</v>
      </c>
      <c r="J1344" s="1">
        <v>114.0</v>
      </c>
      <c r="K1344" s="5">
        <f t="shared" si="1"/>
        <v>0.0001157407407</v>
      </c>
      <c r="L1344" s="3">
        <f t="shared" si="2"/>
        <v>912</v>
      </c>
    </row>
    <row r="1345" ht="15.75" customHeight="1">
      <c r="A1345" s="4">
        <v>45498.0</v>
      </c>
      <c r="B1345" s="5">
        <v>0.811863425925926</v>
      </c>
      <c r="C1345" s="1" t="s">
        <v>900</v>
      </c>
      <c r="D1345" s="1" t="s">
        <v>1671</v>
      </c>
      <c r="E1345" s="1" t="s">
        <v>906</v>
      </c>
      <c r="F1345" s="1" t="s">
        <v>315</v>
      </c>
      <c r="G1345" s="1" t="s">
        <v>955</v>
      </c>
      <c r="H1345" s="1" t="s">
        <v>285</v>
      </c>
      <c r="I1345" s="1" t="s">
        <v>849</v>
      </c>
      <c r="J1345" s="1">
        <v>114.0</v>
      </c>
      <c r="K1345" s="5">
        <f t="shared" si="1"/>
        <v>0.0001157407407</v>
      </c>
      <c r="L1345" s="3">
        <f t="shared" si="2"/>
        <v>912</v>
      </c>
    </row>
    <row r="1346" ht="15.75" customHeight="1">
      <c r="A1346" s="4">
        <v>45498.0</v>
      </c>
      <c r="B1346" s="5">
        <v>0.8119791666666667</v>
      </c>
      <c r="C1346" s="1" t="s">
        <v>1190</v>
      </c>
      <c r="D1346" s="1" t="s">
        <v>485</v>
      </c>
      <c r="E1346" s="1" t="s">
        <v>1672</v>
      </c>
      <c r="F1346" s="1" t="s">
        <v>318</v>
      </c>
      <c r="G1346" s="1" t="s">
        <v>1673</v>
      </c>
      <c r="H1346" s="1" t="s">
        <v>255</v>
      </c>
      <c r="I1346" s="1" t="s">
        <v>849</v>
      </c>
      <c r="J1346" s="1">
        <v>114.0</v>
      </c>
      <c r="K1346" s="5">
        <f t="shared" si="1"/>
        <v>0.0001157407407</v>
      </c>
      <c r="L1346" s="3">
        <f t="shared" si="2"/>
        <v>912</v>
      </c>
    </row>
    <row r="1347" ht="15.75" customHeight="1">
      <c r="A1347" s="4">
        <v>45498.0</v>
      </c>
      <c r="B1347" s="5">
        <v>0.8120949074074074</v>
      </c>
      <c r="C1347" s="1" t="s">
        <v>1190</v>
      </c>
      <c r="D1347" s="1" t="s">
        <v>485</v>
      </c>
      <c r="E1347" s="1" t="s">
        <v>1672</v>
      </c>
      <c r="F1347" s="1" t="s">
        <v>318</v>
      </c>
      <c r="G1347" s="1" t="s">
        <v>1673</v>
      </c>
      <c r="H1347" s="1" t="s">
        <v>255</v>
      </c>
      <c r="I1347" s="1" t="s">
        <v>849</v>
      </c>
      <c r="J1347" s="1">
        <v>114.0</v>
      </c>
      <c r="K1347" s="5">
        <f t="shared" si="1"/>
        <v>0.0001157407407</v>
      </c>
      <c r="L1347" s="3">
        <f t="shared" si="2"/>
        <v>912</v>
      </c>
    </row>
    <row r="1348" ht="15.75" customHeight="1">
      <c r="A1348" s="4">
        <v>45498.0</v>
      </c>
      <c r="B1348" s="5">
        <v>0.8122106481481481</v>
      </c>
      <c r="C1348" s="1" t="s">
        <v>1190</v>
      </c>
      <c r="D1348" s="1" t="s">
        <v>485</v>
      </c>
      <c r="E1348" s="1" t="s">
        <v>1672</v>
      </c>
      <c r="F1348" s="1" t="s">
        <v>318</v>
      </c>
      <c r="G1348" s="1" t="s">
        <v>1673</v>
      </c>
      <c r="H1348" s="1" t="s">
        <v>255</v>
      </c>
      <c r="I1348" s="1" t="s">
        <v>849</v>
      </c>
      <c r="J1348" s="1">
        <v>114.0</v>
      </c>
      <c r="K1348" s="5">
        <f t="shared" si="1"/>
        <v>0.0001157407407</v>
      </c>
      <c r="L1348" s="3">
        <f t="shared" si="2"/>
        <v>912</v>
      </c>
    </row>
    <row r="1349" ht="15.75" customHeight="1">
      <c r="A1349" s="4">
        <v>45498.0</v>
      </c>
      <c r="B1349" s="5">
        <v>0.8123263888888889</v>
      </c>
      <c r="C1349" s="1" t="s">
        <v>900</v>
      </c>
      <c r="D1349" s="1" t="s">
        <v>1671</v>
      </c>
      <c r="E1349" s="1" t="s">
        <v>906</v>
      </c>
      <c r="F1349" s="1" t="s">
        <v>315</v>
      </c>
      <c r="G1349" s="1" t="s">
        <v>955</v>
      </c>
      <c r="H1349" s="1" t="s">
        <v>285</v>
      </c>
      <c r="I1349" s="1" t="s">
        <v>849</v>
      </c>
      <c r="J1349" s="1">
        <v>114.0</v>
      </c>
      <c r="K1349" s="5">
        <f t="shared" si="1"/>
        <v>0.0001157407407</v>
      </c>
      <c r="L1349" s="3">
        <f t="shared" si="2"/>
        <v>912</v>
      </c>
    </row>
    <row r="1350" ht="15.75" customHeight="1">
      <c r="A1350" s="4">
        <v>45498.0</v>
      </c>
      <c r="B1350" s="5">
        <v>0.8124421296296296</v>
      </c>
      <c r="C1350" s="1" t="s">
        <v>1190</v>
      </c>
      <c r="D1350" s="1" t="s">
        <v>485</v>
      </c>
      <c r="E1350" s="1" t="s">
        <v>1672</v>
      </c>
      <c r="F1350" s="1" t="s">
        <v>318</v>
      </c>
      <c r="G1350" s="1" t="s">
        <v>1673</v>
      </c>
      <c r="H1350" s="1" t="s">
        <v>255</v>
      </c>
      <c r="I1350" s="1" t="s">
        <v>849</v>
      </c>
      <c r="J1350" s="1">
        <v>114.0</v>
      </c>
      <c r="K1350" s="5">
        <f t="shared" si="1"/>
        <v>0.0001157407407</v>
      </c>
      <c r="L1350" s="3">
        <f t="shared" si="2"/>
        <v>912</v>
      </c>
    </row>
    <row r="1351" ht="15.75" customHeight="1">
      <c r="A1351" s="4">
        <v>45498.0</v>
      </c>
      <c r="B1351" s="5">
        <v>0.8125578703703704</v>
      </c>
      <c r="C1351" s="1" t="s">
        <v>1689</v>
      </c>
      <c r="D1351" s="1" t="s">
        <v>967</v>
      </c>
      <c r="E1351" s="1" t="s">
        <v>562</v>
      </c>
      <c r="F1351" s="1" t="s">
        <v>136</v>
      </c>
      <c r="G1351" s="1" t="s">
        <v>362</v>
      </c>
      <c r="H1351" s="1" t="s">
        <v>207</v>
      </c>
      <c r="I1351" s="1" t="s">
        <v>566</v>
      </c>
      <c r="J1351" s="1">
        <v>114.0</v>
      </c>
      <c r="K1351" s="5">
        <f t="shared" si="1"/>
        <v>0.0001157407407</v>
      </c>
      <c r="L1351" s="3">
        <f t="shared" si="2"/>
        <v>912</v>
      </c>
    </row>
    <row r="1352" ht="15.75" customHeight="1">
      <c r="A1352" s="4">
        <v>45498.0</v>
      </c>
      <c r="B1352" s="5">
        <v>0.8126736111111111</v>
      </c>
      <c r="C1352" s="1" t="s">
        <v>602</v>
      </c>
      <c r="D1352" s="1" t="s">
        <v>1398</v>
      </c>
      <c r="E1352" s="1" t="s">
        <v>589</v>
      </c>
      <c r="F1352" s="1" t="s">
        <v>326</v>
      </c>
      <c r="G1352" s="1" t="s">
        <v>1684</v>
      </c>
      <c r="H1352" s="1" t="s">
        <v>211</v>
      </c>
      <c r="I1352" s="1" t="s">
        <v>592</v>
      </c>
      <c r="J1352" s="1">
        <v>114.0</v>
      </c>
      <c r="K1352" s="5">
        <f t="shared" si="1"/>
        <v>0.0001273148148</v>
      </c>
      <c r="L1352" s="3">
        <f t="shared" si="2"/>
        <v>912</v>
      </c>
    </row>
    <row r="1353" ht="15.75" customHeight="1">
      <c r="A1353" s="4">
        <v>45498.0</v>
      </c>
      <c r="B1353" s="5">
        <v>0.8128009259259259</v>
      </c>
      <c r="C1353" s="1" t="s">
        <v>1703</v>
      </c>
      <c r="D1353" s="1" t="s">
        <v>1287</v>
      </c>
      <c r="E1353" s="1" t="s">
        <v>921</v>
      </c>
      <c r="F1353" s="1" t="s">
        <v>310</v>
      </c>
      <c r="G1353" s="1" t="s">
        <v>1704</v>
      </c>
      <c r="H1353" s="1" t="s">
        <v>249</v>
      </c>
      <c r="I1353" s="1" t="s">
        <v>849</v>
      </c>
      <c r="J1353" s="1">
        <v>114.0</v>
      </c>
      <c r="K1353" s="5">
        <f t="shared" si="1"/>
        <v>0.0001157407407</v>
      </c>
      <c r="L1353" s="3">
        <f t="shared" si="2"/>
        <v>912</v>
      </c>
    </row>
    <row r="1354" ht="15.75" customHeight="1">
      <c r="A1354" s="4">
        <v>45498.0</v>
      </c>
      <c r="B1354" s="5">
        <v>0.8129166666666666</v>
      </c>
      <c r="C1354" s="1" t="s">
        <v>1685</v>
      </c>
      <c r="D1354" s="1" t="s">
        <v>31</v>
      </c>
      <c r="E1354" s="1" t="s">
        <v>846</v>
      </c>
      <c r="F1354" s="1" t="s">
        <v>11</v>
      </c>
      <c r="G1354" s="1" t="s">
        <v>1686</v>
      </c>
      <c r="H1354" s="1" t="s">
        <v>207</v>
      </c>
      <c r="I1354" s="1" t="s">
        <v>849</v>
      </c>
      <c r="J1354" s="1">
        <v>114.0</v>
      </c>
      <c r="K1354" s="5">
        <f t="shared" si="1"/>
        <v>0.0001157407407</v>
      </c>
      <c r="L1354" s="3">
        <f t="shared" si="2"/>
        <v>912</v>
      </c>
    </row>
    <row r="1355" ht="15.75" customHeight="1">
      <c r="A1355" s="4">
        <v>45498.0</v>
      </c>
      <c r="B1355" s="5">
        <v>0.8130324074074075</v>
      </c>
      <c r="C1355" s="1" t="s">
        <v>1691</v>
      </c>
      <c r="D1355" s="1" t="s">
        <v>497</v>
      </c>
      <c r="E1355" s="1" t="s">
        <v>944</v>
      </c>
      <c r="F1355" s="1" t="s">
        <v>312</v>
      </c>
      <c r="G1355" s="1" t="s">
        <v>1306</v>
      </c>
      <c r="H1355" s="1" t="s">
        <v>298</v>
      </c>
      <c r="I1355" s="1" t="s">
        <v>849</v>
      </c>
      <c r="J1355" s="1">
        <v>114.0</v>
      </c>
      <c r="K1355" s="5">
        <f t="shared" si="1"/>
        <v>0.0001157407407</v>
      </c>
      <c r="L1355" s="3">
        <f t="shared" si="2"/>
        <v>912</v>
      </c>
    </row>
    <row r="1356" ht="15.75" customHeight="1">
      <c r="A1356" s="4">
        <v>45498.0</v>
      </c>
      <c r="B1356" s="5">
        <v>0.8131481481481482</v>
      </c>
      <c r="C1356" s="1" t="s">
        <v>602</v>
      </c>
      <c r="D1356" s="1" t="s">
        <v>1398</v>
      </c>
      <c r="E1356" s="1" t="s">
        <v>589</v>
      </c>
      <c r="F1356" s="1" t="s">
        <v>326</v>
      </c>
      <c r="G1356" s="1" t="s">
        <v>1684</v>
      </c>
      <c r="H1356" s="1" t="s">
        <v>211</v>
      </c>
      <c r="I1356" s="1" t="s">
        <v>566</v>
      </c>
      <c r="J1356" s="1">
        <v>114.0</v>
      </c>
      <c r="K1356" s="5">
        <f t="shared" si="1"/>
        <v>0.0001157407407</v>
      </c>
      <c r="L1356" s="3">
        <f t="shared" si="2"/>
        <v>912</v>
      </c>
    </row>
    <row r="1357" ht="15.75" customHeight="1">
      <c r="A1357" s="4">
        <v>45498.0</v>
      </c>
      <c r="B1357" s="5">
        <v>0.8132638888888889</v>
      </c>
      <c r="C1357" s="1" t="s">
        <v>1190</v>
      </c>
      <c r="D1357" s="1" t="s">
        <v>485</v>
      </c>
      <c r="E1357" s="1" t="s">
        <v>1672</v>
      </c>
      <c r="F1357" s="1" t="s">
        <v>318</v>
      </c>
      <c r="G1357" s="1" t="s">
        <v>1673</v>
      </c>
      <c r="H1357" s="1" t="s">
        <v>255</v>
      </c>
      <c r="I1357" s="1" t="s">
        <v>566</v>
      </c>
      <c r="J1357" s="1">
        <v>114.0</v>
      </c>
      <c r="K1357" s="5">
        <f t="shared" si="1"/>
        <v>0.0001157407407</v>
      </c>
      <c r="L1357" s="3">
        <f t="shared" si="2"/>
        <v>912</v>
      </c>
    </row>
    <row r="1358" ht="15.75" customHeight="1">
      <c r="A1358" s="4">
        <v>45498.0</v>
      </c>
      <c r="B1358" s="5">
        <v>0.8133796296296296</v>
      </c>
      <c r="C1358" s="1" t="s">
        <v>1685</v>
      </c>
      <c r="D1358" s="1" t="s">
        <v>31</v>
      </c>
      <c r="E1358" s="1" t="s">
        <v>846</v>
      </c>
      <c r="F1358" s="1" t="s">
        <v>11</v>
      </c>
      <c r="G1358" s="1" t="s">
        <v>1686</v>
      </c>
      <c r="H1358" s="1" t="s">
        <v>207</v>
      </c>
      <c r="I1358" s="1" t="s">
        <v>849</v>
      </c>
      <c r="J1358" s="1">
        <v>114.0</v>
      </c>
      <c r="K1358" s="5">
        <f t="shared" si="1"/>
        <v>0.0001157407407</v>
      </c>
      <c r="L1358" s="3">
        <f t="shared" si="2"/>
        <v>912</v>
      </c>
    </row>
    <row r="1359" ht="15.75" customHeight="1">
      <c r="A1359" s="4">
        <v>45498.0</v>
      </c>
      <c r="B1359" s="5">
        <v>0.8134953703703703</v>
      </c>
      <c r="C1359" s="1" t="s">
        <v>602</v>
      </c>
      <c r="D1359" s="1" t="s">
        <v>1398</v>
      </c>
      <c r="E1359" s="1" t="s">
        <v>589</v>
      </c>
      <c r="F1359" s="1" t="s">
        <v>326</v>
      </c>
      <c r="G1359" s="1" t="s">
        <v>1684</v>
      </c>
      <c r="H1359" s="1" t="s">
        <v>211</v>
      </c>
      <c r="I1359" s="1" t="s">
        <v>566</v>
      </c>
      <c r="J1359" s="1">
        <v>114.0</v>
      </c>
      <c r="K1359" s="5">
        <f t="shared" si="1"/>
        <v>0.0001157407407</v>
      </c>
      <c r="L1359" s="3">
        <f t="shared" si="2"/>
        <v>912</v>
      </c>
    </row>
    <row r="1360" ht="15.75" customHeight="1">
      <c r="A1360" s="4">
        <v>45498.0</v>
      </c>
      <c r="B1360" s="5">
        <v>0.8136111111111111</v>
      </c>
      <c r="C1360" s="1" t="s">
        <v>1676</v>
      </c>
      <c r="D1360" s="1" t="s">
        <v>876</v>
      </c>
      <c r="E1360" s="1" t="s">
        <v>1677</v>
      </c>
      <c r="F1360" s="1" t="s">
        <v>318</v>
      </c>
      <c r="G1360" s="1" t="s">
        <v>1678</v>
      </c>
      <c r="H1360" s="1" t="s">
        <v>255</v>
      </c>
      <c r="I1360" s="1" t="s">
        <v>566</v>
      </c>
      <c r="J1360" s="1">
        <v>114.0</v>
      </c>
      <c r="K1360" s="5">
        <f t="shared" si="1"/>
        <v>0.0001157407407</v>
      </c>
      <c r="L1360" s="3">
        <f t="shared" si="2"/>
        <v>912</v>
      </c>
    </row>
    <row r="1361" ht="15.75" customHeight="1">
      <c r="A1361" s="4">
        <v>45498.0</v>
      </c>
      <c r="B1361" s="5">
        <v>0.8137268518518519</v>
      </c>
      <c r="C1361" s="1" t="s">
        <v>1190</v>
      </c>
      <c r="D1361" s="1" t="s">
        <v>485</v>
      </c>
      <c r="E1361" s="1" t="s">
        <v>1672</v>
      </c>
      <c r="F1361" s="1" t="s">
        <v>318</v>
      </c>
      <c r="G1361" s="1" t="s">
        <v>1673</v>
      </c>
      <c r="H1361" s="1" t="s">
        <v>255</v>
      </c>
      <c r="I1361" s="1" t="s">
        <v>566</v>
      </c>
      <c r="J1361" s="1">
        <v>114.0</v>
      </c>
      <c r="K1361" s="5">
        <f t="shared" si="1"/>
        <v>0.0001157407407</v>
      </c>
      <c r="L1361" s="3">
        <f t="shared" si="2"/>
        <v>912</v>
      </c>
    </row>
    <row r="1362" ht="15.75" customHeight="1">
      <c r="A1362" s="4">
        <v>45498.0</v>
      </c>
      <c r="B1362" s="5">
        <v>0.8138425925925926</v>
      </c>
      <c r="C1362" s="1" t="s">
        <v>1691</v>
      </c>
      <c r="D1362" s="1" t="s">
        <v>497</v>
      </c>
      <c r="E1362" s="1" t="s">
        <v>944</v>
      </c>
      <c r="F1362" s="1" t="s">
        <v>312</v>
      </c>
      <c r="G1362" s="1" t="s">
        <v>1306</v>
      </c>
      <c r="H1362" s="1" t="s">
        <v>298</v>
      </c>
      <c r="I1362" s="1" t="s">
        <v>566</v>
      </c>
      <c r="J1362" s="1">
        <v>114.0</v>
      </c>
      <c r="K1362" s="5">
        <f t="shared" si="1"/>
        <v>0.0001157407407</v>
      </c>
      <c r="L1362" s="3">
        <f t="shared" si="2"/>
        <v>912</v>
      </c>
    </row>
    <row r="1363" ht="15.75" customHeight="1">
      <c r="A1363" s="4">
        <v>45498.0</v>
      </c>
      <c r="B1363" s="5">
        <v>0.8139583333333333</v>
      </c>
      <c r="C1363" s="1" t="s">
        <v>602</v>
      </c>
      <c r="D1363" s="1" t="s">
        <v>1398</v>
      </c>
      <c r="E1363" s="1" t="s">
        <v>589</v>
      </c>
      <c r="F1363" s="1" t="s">
        <v>326</v>
      </c>
      <c r="G1363" s="1" t="s">
        <v>1684</v>
      </c>
      <c r="H1363" s="1" t="s">
        <v>211</v>
      </c>
      <c r="I1363" s="1" t="s">
        <v>566</v>
      </c>
      <c r="J1363" s="1">
        <v>114.0</v>
      </c>
      <c r="K1363" s="5">
        <f t="shared" si="1"/>
        <v>0.0001157407407</v>
      </c>
      <c r="L1363" s="3">
        <f t="shared" si="2"/>
        <v>912</v>
      </c>
    </row>
    <row r="1364" ht="15.75" customHeight="1">
      <c r="A1364" s="4">
        <v>45498.0</v>
      </c>
      <c r="B1364" s="5">
        <v>0.8140740740740741</v>
      </c>
      <c r="C1364" s="1" t="s">
        <v>1692</v>
      </c>
      <c r="D1364" s="1" t="s">
        <v>1065</v>
      </c>
      <c r="E1364" s="1" t="s">
        <v>580</v>
      </c>
      <c r="F1364" s="1" t="s">
        <v>335</v>
      </c>
      <c r="G1364" s="1" t="s">
        <v>1693</v>
      </c>
      <c r="H1364" s="1" t="s">
        <v>282</v>
      </c>
      <c r="I1364" s="1" t="s">
        <v>849</v>
      </c>
      <c r="J1364" s="1">
        <v>114.0</v>
      </c>
      <c r="K1364" s="5">
        <f t="shared" si="1"/>
        <v>0.0001273148148</v>
      </c>
      <c r="L1364" s="3">
        <f t="shared" si="2"/>
        <v>912</v>
      </c>
    </row>
    <row r="1365" ht="15.75" customHeight="1">
      <c r="A1365" s="4">
        <v>45498.0</v>
      </c>
      <c r="B1365" s="5">
        <v>0.8142013888888889</v>
      </c>
      <c r="C1365" s="1" t="s">
        <v>1676</v>
      </c>
      <c r="D1365" s="1" t="s">
        <v>876</v>
      </c>
      <c r="E1365" s="1" t="s">
        <v>1677</v>
      </c>
      <c r="F1365" s="1" t="s">
        <v>318</v>
      </c>
      <c r="G1365" s="1" t="s">
        <v>1678</v>
      </c>
      <c r="H1365" s="1" t="s">
        <v>255</v>
      </c>
      <c r="I1365" s="1" t="s">
        <v>1443</v>
      </c>
      <c r="J1365" s="1">
        <v>114.0</v>
      </c>
      <c r="K1365" s="5">
        <f t="shared" si="1"/>
        <v>0.0001157407407</v>
      </c>
      <c r="L1365" s="3">
        <f t="shared" si="2"/>
        <v>912</v>
      </c>
    </row>
    <row r="1366" ht="15.75" customHeight="1">
      <c r="A1366" s="4">
        <v>45498.0</v>
      </c>
      <c r="B1366" s="5">
        <v>0.8143171296296297</v>
      </c>
      <c r="C1366" s="1" t="s">
        <v>1755</v>
      </c>
      <c r="D1366" s="1" t="s">
        <v>885</v>
      </c>
      <c r="E1366" s="1" t="s">
        <v>1756</v>
      </c>
      <c r="F1366" s="1" t="s">
        <v>193</v>
      </c>
      <c r="G1366" s="1" t="s">
        <v>1585</v>
      </c>
      <c r="H1366" s="1" t="s">
        <v>234</v>
      </c>
      <c r="I1366" s="1" t="s">
        <v>592</v>
      </c>
      <c r="J1366" s="1">
        <v>114.0</v>
      </c>
      <c r="K1366" s="5">
        <f t="shared" si="1"/>
        <v>0.0001157407407</v>
      </c>
      <c r="L1366" s="3">
        <f t="shared" si="2"/>
        <v>912</v>
      </c>
    </row>
    <row r="1367" ht="15.75" customHeight="1">
      <c r="A1367" s="4">
        <v>45498.0</v>
      </c>
      <c r="B1367" s="5">
        <v>0.8144328703703704</v>
      </c>
      <c r="C1367" s="1" t="s">
        <v>1685</v>
      </c>
      <c r="D1367" s="1" t="s">
        <v>31</v>
      </c>
      <c r="E1367" s="1" t="s">
        <v>846</v>
      </c>
      <c r="F1367" s="1" t="s">
        <v>11</v>
      </c>
      <c r="G1367" s="1" t="s">
        <v>1686</v>
      </c>
      <c r="H1367" s="1" t="s">
        <v>207</v>
      </c>
      <c r="I1367" s="1" t="s">
        <v>566</v>
      </c>
      <c r="J1367" s="1">
        <v>114.0</v>
      </c>
      <c r="K1367" s="5">
        <f t="shared" si="1"/>
        <v>0.0001157407407</v>
      </c>
      <c r="L1367" s="3">
        <f t="shared" si="2"/>
        <v>912</v>
      </c>
    </row>
    <row r="1368" ht="15.75" customHeight="1">
      <c r="A1368" s="4">
        <v>45498.0</v>
      </c>
      <c r="B1368" s="5">
        <v>0.8145486111111111</v>
      </c>
      <c r="C1368" s="1" t="s">
        <v>1691</v>
      </c>
      <c r="D1368" s="1" t="s">
        <v>497</v>
      </c>
      <c r="E1368" s="1" t="s">
        <v>944</v>
      </c>
      <c r="F1368" s="1" t="s">
        <v>312</v>
      </c>
      <c r="G1368" s="1" t="s">
        <v>1306</v>
      </c>
      <c r="H1368" s="1" t="s">
        <v>298</v>
      </c>
      <c r="I1368" s="1" t="s">
        <v>566</v>
      </c>
      <c r="J1368" s="1">
        <v>114.0</v>
      </c>
      <c r="K1368" s="5">
        <f t="shared" si="1"/>
        <v>0.0001157407407</v>
      </c>
      <c r="L1368" s="3">
        <f t="shared" si="2"/>
        <v>912</v>
      </c>
    </row>
    <row r="1369" ht="15.75" customHeight="1">
      <c r="A1369" s="4">
        <v>45498.0</v>
      </c>
      <c r="B1369" s="5">
        <v>0.8146643518518518</v>
      </c>
      <c r="C1369" s="1" t="s">
        <v>1757</v>
      </c>
      <c r="D1369" s="1" t="s">
        <v>1315</v>
      </c>
      <c r="E1369" s="1" t="s">
        <v>1758</v>
      </c>
      <c r="F1369" s="1" t="s">
        <v>291</v>
      </c>
      <c r="G1369" s="1" t="s">
        <v>1759</v>
      </c>
      <c r="H1369" s="1" t="s">
        <v>185</v>
      </c>
      <c r="I1369" s="1" t="s">
        <v>849</v>
      </c>
      <c r="J1369" s="1">
        <v>114.0</v>
      </c>
      <c r="K1369" s="5">
        <f t="shared" si="1"/>
        <v>0.0001157407407</v>
      </c>
      <c r="L1369" s="3">
        <f t="shared" si="2"/>
        <v>912</v>
      </c>
    </row>
    <row r="1370" ht="15.75" customHeight="1">
      <c r="A1370" s="4">
        <v>45498.0</v>
      </c>
      <c r="B1370" s="5">
        <v>0.8147800925925925</v>
      </c>
      <c r="C1370" s="1" t="s">
        <v>1260</v>
      </c>
      <c r="D1370" s="1" t="s">
        <v>1037</v>
      </c>
      <c r="E1370" s="1" t="s">
        <v>1674</v>
      </c>
      <c r="F1370" s="1" t="s">
        <v>142</v>
      </c>
      <c r="G1370" s="1" t="s">
        <v>1675</v>
      </c>
      <c r="H1370" s="1" t="s">
        <v>211</v>
      </c>
      <c r="I1370" s="1" t="s">
        <v>844</v>
      </c>
      <c r="J1370" s="1">
        <v>114.0</v>
      </c>
      <c r="K1370" s="5">
        <f t="shared" si="1"/>
        <v>0.0001157407407</v>
      </c>
      <c r="L1370" s="3">
        <f t="shared" si="2"/>
        <v>912</v>
      </c>
    </row>
    <row r="1371" ht="15.75" customHeight="1">
      <c r="A1371" s="4">
        <v>45498.0</v>
      </c>
      <c r="B1371" s="5">
        <v>0.8148958333333334</v>
      </c>
      <c r="C1371" s="1" t="s">
        <v>577</v>
      </c>
      <c r="D1371" s="1" t="s">
        <v>1737</v>
      </c>
      <c r="E1371" s="1" t="s">
        <v>1738</v>
      </c>
      <c r="F1371" s="1" t="s">
        <v>180</v>
      </c>
      <c r="G1371" s="1" t="s">
        <v>1235</v>
      </c>
      <c r="H1371" s="1" t="s">
        <v>277</v>
      </c>
      <c r="I1371" s="1" t="s">
        <v>566</v>
      </c>
      <c r="J1371" s="1">
        <v>114.0</v>
      </c>
      <c r="K1371" s="5">
        <f t="shared" si="1"/>
        <v>0.0001157407407</v>
      </c>
      <c r="L1371" s="3">
        <f t="shared" si="2"/>
        <v>912</v>
      </c>
    </row>
    <row r="1372" ht="15.75" customHeight="1">
      <c r="A1372" s="4">
        <v>45498.0</v>
      </c>
      <c r="B1372" s="5">
        <v>0.8150115740740741</v>
      </c>
      <c r="C1372" s="1" t="s">
        <v>1190</v>
      </c>
      <c r="D1372" s="1" t="s">
        <v>485</v>
      </c>
      <c r="E1372" s="1" t="s">
        <v>1672</v>
      </c>
      <c r="F1372" s="1" t="s">
        <v>318</v>
      </c>
      <c r="G1372" s="1" t="s">
        <v>1673</v>
      </c>
      <c r="H1372" s="1" t="s">
        <v>255</v>
      </c>
      <c r="I1372" s="1" t="s">
        <v>849</v>
      </c>
      <c r="J1372" s="1">
        <v>114.0</v>
      </c>
      <c r="K1372" s="5">
        <f t="shared" si="1"/>
        <v>0.0001157407407</v>
      </c>
      <c r="L1372" s="3">
        <f t="shared" si="2"/>
        <v>912</v>
      </c>
    </row>
    <row r="1373" ht="15.75" customHeight="1">
      <c r="A1373" s="4">
        <v>45498.0</v>
      </c>
      <c r="B1373" s="5">
        <v>0.8151273148148148</v>
      </c>
      <c r="C1373" s="1" t="s">
        <v>1689</v>
      </c>
      <c r="D1373" s="1" t="s">
        <v>967</v>
      </c>
      <c r="E1373" s="1" t="s">
        <v>562</v>
      </c>
      <c r="F1373" s="1" t="s">
        <v>136</v>
      </c>
      <c r="G1373" s="1" t="s">
        <v>362</v>
      </c>
      <c r="H1373" s="1" t="s">
        <v>207</v>
      </c>
      <c r="I1373" s="1" t="s">
        <v>1443</v>
      </c>
      <c r="J1373" s="1">
        <v>114.0</v>
      </c>
      <c r="K1373" s="5">
        <f t="shared" si="1"/>
        <v>0.0001157407407</v>
      </c>
      <c r="L1373" s="3">
        <f t="shared" si="2"/>
        <v>912</v>
      </c>
    </row>
    <row r="1374" ht="15.75" customHeight="1">
      <c r="A1374" s="4">
        <v>45498.0</v>
      </c>
      <c r="B1374" s="5">
        <v>0.8152430555555555</v>
      </c>
      <c r="C1374" s="1" t="s">
        <v>1691</v>
      </c>
      <c r="D1374" s="1" t="s">
        <v>497</v>
      </c>
      <c r="E1374" s="1" t="s">
        <v>944</v>
      </c>
      <c r="F1374" s="1" t="s">
        <v>312</v>
      </c>
      <c r="G1374" s="1" t="s">
        <v>1306</v>
      </c>
      <c r="H1374" s="1" t="s">
        <v>298</v>
      </c>
      <c r="I1374" s="1" t="s">
        <v>566</v>
      </c>
      <c r="J1374" s="1">
        <v>114.0</v>
      </c>
      <c r="K1374" s="5">
        <f t="shared" si="1"/>
        <v>0.0001157407407</v>
      </c>
      <c r="L1374" s="3">
        <f t="shared" si="2"/>
        <v>912</v>
      </c>
    </row>
    <row r="1375" ht="15.75" customHeight="1">
      <c r="A1375" s="4">
        <v>45498.0</v>
      </c>
      <c r="B1375" s="5">
        <v>0.8153587962962963</v>
      </c>
      <c r="C1375" s="1" t="s">
        <v>1003</v>
      </c>
      <c r="D1375" s="1" t="s">
        <v>41</v>
      </c>
      <c r="E1375" s="1" t="s">
        <v>1679</v>
      </c>
      <c r="F1375" s="1" t="s">
        <v>325</v>
      </c>
      <c r="G1375" s="1" t="s">
        <v>1680</v>
      </c>
      <c r="H1375" s="1" t="s">
        <v>294</v>
      </c>
      <c r="I1375" s="1" t="s">
        <v>849</v>
      </c>
      <c r="J1375" s="1">
        <v>114.0</v>
      </c>
      <c r="K1375" s="5">
        <f t="shared" si="1"/>
        <v>0.0001157407407</v>
      </c>
      <c r="L1375" s="3">
        <f t="shared" si="2"/>
        <v>912</v>
      </c>
    </row>
    <row r="1376" ht="15.75" customHeight="1">
      <c r="A1376" s="4">
        <v>45498.0</v>
      </c>
      <c r="B1376" s="5">
        <v>0.815474537037037</v>
      </c>
      <c r="C1376" s="1" t="s">
        <v>602</v>
      </c>
      <c r="D1376" s="1" t="s">
        <v>1398</v>
      </c>
      <c r="E1376" s="1" t="s">
        <v>589</v>
      </c>
      <c r="F1376" s="1" t="s">
        <v>326</v>
      </c>
      <c r="G1376" s="1" t="s">
        <v>1684</v>
      </c>
      <c r="H1376" s="1" t="s">
        <v>211</v>
      </c>
      <c r="I1376" s="1" t="s">
        <v>566</v>
      </c>
      <c r="J1376" s="1">
        <v>114.0</v>
      </c>
      <c r="K1376" s="5">
        <f t="shared" si="1"/>
        <v>0.0001273148148</v>
      </c>
      <c r="L1376" s="3">
        <f t="shared" si="2"/>
        <v>912</v>
      </c>
    </row>
    <row r="1377" ht="15.75" customHeight="1">
      <c r="A1377" s="4">
        <v>45498.0</v>
      </c>
      <c r="B1377" s="5">
        <v>0.8156018518518519</v>
      </c>
      <c r="C1377" s="1" t="s">
        <v>1406</v>
      </c>
      <c r="D1377" s="1" t="s">
        <v>1299</v>
      </c>
      <c r="E1377" s="1" t="s">
        <v>1687</v>
      </c>
      <c r="F1377" s="1" t="s">
        <v>315</v>
      </c>
      <c r="G1377" s="1" t="s">
        <v>1526</v>
      </c>
      <c r="H1377" s="1" t="s">
        <v>299</v>
      </c>
      <c r="I1377" s="1" t="s">
        <v>1407</v>
      </c>
      <c r="J1377" s="1">
        <v>114.0</v>
      </c>
      <c r="K1377" s="5">
        <f t="shared" si="1"/>
        <v>0.0001157407407</v>
      </c>
      <c r="L1377" s="3">
        <f t="shared" si="2"/>
        <v>912</v>
      </c>
    </row>
    <row r="1378" ht="15.75" customHeight="1">
      <c r="A1378" s="4">
        <v>45498.0</v>
      </c>
      <c r="B1378" s="5">
        <v>0.8157175925925926</v>
      </c>
      <c r="C1378" s="1" t="s">
        <v>1190</v>
      </c>
      <c r="D1378" s="1" t="s">
        <v>485</v>
      </c>
      <c r="E1378" s="1" t="s">
        <v>1672</v>
      </c>
      <c r="F1378" s="1" t="s">
        <v>318</v>
      </c>
      <c r="G1378" s="1" t="s">
        <v>1673</v>
      </c>
      <c r="H1378" s="1" t="s">
        <v>255</v>
      </c>
      <c r="I1378" s="1" t="s">
        <v>566</v>
      </c>
      <c r="J1378" s="1">
        <v>114.0</v>
      </c>
      <c r="K1378" s="5">
        <f t="shared" si="1"/>
        <v>0.0001157407407</v>
      </c>
      <c r="L1378" s="3">
        <f t="shared" si="2"/>
        <v>912</v>
      </c>
    </row>
    <row r="1379" ht="15.75" customHeight="1">
      <c r="A1379" s="4">
        <v>45498.0</v>
      </c>
      <c r="B1379" s="5">
        <v>0.8158333333333333</v>
      </c>
      <c r="C1379" s="1" t="s">
        <v>602</v>
      </c>
      <c r="D1379" s="1" t="s">
        <v>1398</v>
      </c>
      <c r="E1379" s="1" t="s">
        <v>589</v>
      </c>
      <c r="F1379" s="1" t="s">
        <v>326</v>
      </c>
      <c r="G1379" s="1" t="s">
        <v>1684</v>
      </c>
      <c r="H1379" s="1" t="s">
        <v>211</v>
      </c>
      <c r="I1379" s="1" t="s">
        <v>566</v>
      </c>
      <c r="J1379" s="1">
        <v>114.0</v>
      </c>
      <c r="K1379" s="5">
        <f t="shared" si="1"/>
        <v>0.0001157407407</v>
      </c>
      <c r="L1379" s="3">
        <f t="shared" si="2"/>
        <v>912</v>
      </c>
    </row>
    <row r="1380" ht="15.75" customHeight="1">
      <c r="A1380" s="4">
        <v>45498.0</v>
      </c>
      <c r="B1380" s="5">
        <v>0.815949074074074</v>
      </c>
      <c r="C1380" s="1" t="s">
        <v>1190</v>
      </c>
      <c r="D1380" s="1" t="s">
        <v>485</v>
      </c>
      <c r="E1380" s="1" t="s">
        <v>1672</v>
      </c>
      <c r="F1380" s="1" t="s">
        <v>318</v>
      </c>
      <c r="G1380" s="1" t="s">
        <v>1673</v>
      </c>
      <c r="H1380" s="1" t="s">
        <v>255</v>
      </c>
      <c r="I1380" s="1" t="s">
        <v>566</v>
      </c>
      <c r="J1380" s="1">
        <v>114.0</v>
      </c>
      <c r="K1380" s="5">
        <f t="shared" si="1"/>
        <v>0.0001157407407</v>
      </c>
      <c r="L1380" s="3">
        <f t="shared" si="2"/>
        <v>912</v>
      </c>
    </row>
    <row r="1381" ht="15.75" customHeight="1">
      <c r="A1381" s="4">
        <v>45498.0</v>
      </c>
      <c r="B1381" s="5">
        <v>0.8160648148148149</v>
      </c>
      <c r="C1381" s="1" t="s">
        <v>1406</v>
      </c>
      <c r="D1381" s="1" t="s">
        <v>1299</v>
      </c>
      <c r="E1381" s="1" t="s">
        <v>1687</v>
      </c>
      <c r="F1381" s="1" t="s">
        <v>315</v>
      </c>
      <c r="G1381" s="1" t="s">
        <v>1526</v>
      </c>
      <c r="H1381" s="1" t="s">
        <v>299</v>
      </c>
      <c r="I1381" s="1" t="s">
        <v>566</v>
      </c>
      <c r="J1381" s="1">
        <v>114.0</v>
      </c>
      <c r="K1381" s="5">
        <f t="shared" si="1"/>
        <v>0.0001157407407</v>
      </c>
      <c r="L1381" s="3">
        <f t="shared" si="2"/>
        <v>912</v>
      </c>
    </row>
    <row r="1382" ht="15.75" customHeight="1">
      <c r="A1382" s="4">
        <v>45498.0</v>
      </c>
      <c r="B1382" s="5">
        <v>0.8161805555555556</v>
      </c>
      <c r="C1382" s="1" t="s">
        <v>602</v>
      </c>
      <c r="D1382" s="1" t="s">
        <v>1398</v>
      </c>
      <c r="E1382" s="1" t="s">
        <v>589</v>
      </c>
      <c r="F1382" s="1" t="s">
        <v>326</v>
      </c>
      <c r="G1382" s="1" t="s">
        <v>1684</v>
      </c>
      <c r="H1382" s="1" t="s">
        <v>211</v>
      </c>
      <c r="I1382" s="1" t="s">
        <v>566</v>
      </c>
      <c r="J1382" s="1">
        <v>114.0</v>
      </c>
      <c r="K1382" s="5">
        <f t="shared" si="1"/>
        <v>0.0001273148148</v>
      </c>
      <c r="L1382" s="3">
        <f t="shared" si="2"/>
        <v>912</v>
      </c>
    </row>
    <row r="1383" ht="15.75" customHeight="1">
      <c r="A1383" s="4">
        <v>45498.0</v>
      </c>
      <c r="B1383" s="5">
        <v>0.8163078703703703</v>
      </c>
      <c r="C1383" s="1" t="s">
        <v>602</v>
      </c>
      <c r="D1383" s="1" t="s">
        <v>1398</v>
      </c>
      <c r="E1383" s="1" t="s">
        <v>589</v>
      </c>
      <c r="F1383" s="1" t="s">
        <v>326</v>
      </c>
      <c r="G1383" s="1" t="s">
        <v>1684</v>
      </c>
      <c r="H1383" s="1" t="s">
        <v>211</v>
      </c>
      <c r="I1383" s="1" t="s">
        <v>100</v>
      </c>
      <c r="J1383" s="1">
        <v>114.0</v>
      </c>
      <c r="K1383" s="5">
        <f t="shared" si="1"/>
        <v>0.0001157407407</v>
      </c>
      <c r="L1383" s="3">
        <f t="shared" si="2"/>
        <v>912</v>
      </c>
    </row>
    <row r="1384" ht="15.75" customHeight="1">
      <c r="A1384" s="4">
        <v>45498.0</v>
      </c>
      <c r="B1384" s="5">
        <v>0.8164236111111111</v>
      </c>
      <c r="C1384" s="1" t="s">
        <v>1260</v>
      </c>
      <c r="D1384" s="1" t="s">
        <v>1037</v>
      </c>
      <c r="E1384" s="1" t="s">
        <v>1674</v>
      </c>
      <c r="F1384" s="1" t="s">
        <v>142</v>
      </c>
      <c r="G1384" s="1" t="s">
        <v>1675</v>
      </c>
      <c r="H1384" s="1" t="s">
        <v>211</v>
      </c>
      <c r="I1384" s="1" t="s">
        <v>566</v>
      </c>
      <c r="J1384" s="1">
        <v>114.0</v>
      </c>
      <c r="K1384" s="5">
        <f t="shared" si="1"/>
        <v>0.0001157407407</v>
      </c>
      <c r="L1384" s="3">
        <f t="shared" si="2"/>
        <v>912</v>
      </c>
    </row>
    <row r="1385" ht="15.75" customHeight="1">
      <c r="A1385" s="4">
        <v>45498.0</v>
      </c>
      <c r="B1385" s="5">
        <v>0.8165393518518519</v>
      </c>
      <c r="C1385" s="1" t="s">
        <v>1689</v>
      </c>
      <c r="D1385" s="1" t="s">
        <v>967</v>
      </c>
      <c r="E1385" s="1" t="s">
        <v>562</v>
      </c>
      <c r="F1385" s="1" t="s">
        <v>136</v>
      </c>
      <c r="G1385" s="1" t="s">
        <v>362</v>
      </c>
      <c r="H1385" s="1" t="s">
        <v>207</v>
      </c>
      <c r="I1385" s="1" t="s">
        <v>566</v>
      </c>
      <c r="J1385" s="1">
        <v>114.0</v>
      </c>
      <c r="K1385" s="5">
        <f t="shared" si="1"/>
        <v>0.0001157407407</v>
      </c>
      <c r="L1385" s="3">
        <f t="shared" si="2"/>
        <v>912</v>
      </c>
    </row>
    <row r="1386" ht="15.75" customHeight="1">
      <c r="A1386" s="4">
        <v>45498.0</v>
      </c>
      <c r="B1386" s="5">
        <v>0.8166550925925926</v>
      </c>
      <c r="C1386" s="1" t="s">
        <v>1003</v>
      </c>
      <c r="D1386" s="1" t="s">
        <v>41</v>
      </c>
      <c r="E1386" s="1" t="s">
        <v>1679</v>
      </c>
      <c r="F1386" s="1" t="s">
        <v>325</v>
      </c>
      <c r="G1386" s="1" t="s">
        <v>1680</v>
      </c>
      <c r="H1386" s="1" t="s">
        <v>294</v>
      </c>
      <c r="I1386" s="1" t="s">
        <v>566</v>
      </c>
      <c r="J1386" s="1">
        <v>114.0</v>
      </c>
      <c r="K1386" s="5">
        <f t="shared" si="1"/>
        <v>0.0001157407407</v>
      </c>
      <c r="L1386" s="3">
        <f t="shared" si="2"/>
        <v>912</v>
      </c>
    </row>
    <row r="1387" ht="15.75" customHeight="1">
      <c r="A1387" s="4">
        <v>45498.0</v>
      </c>
      <c r="B1387" s="5">
        <v>0.8167708333333333</v>
      </c>
      <c r="C1387" s="1" t="s">
        <v>1260</v>
      </c>
      <c r="D1387" s="1" t="s">
        <v>1037</v>
      </c>
      <c r="E1387" s="1" t="s">
        <v>1674</v>
      </c>
      <c r="F1387" s="1" t="s">
        <v>142</v>
      </c>
      <c r="G1387" s="1" t="s">
        <v>1675</v>
      </c>
      <c r="H1387" s="1" t="s">
        <v>211</v>
      </c>
      <c r="I1387" s="1" t="s">
        <v>566</v>
      </c>
      <c r="J1387" s="1">
        <v>114.0</v>
      </c>
      <c r="K1387" s="5">
        <f t="shared" si="1"/>
        <v>0.0001157407407</v>
      </c>
      <c r="L1387" s="3">
        <f t="shared" si="2"/>
        <v>912</v>
      </c>
    </row>
    <row r="1388" ht="15.75" customHeight="1">
      <c r="A1388" s="4">
        <v>45498.0</v>
      </c>
      <c r="B1388" s="5">
        <v>0.8168865740740741</v>
      </c>
      <c r="C1388" s="1" t="s">
        <v>1689</v>
      </c>
      <c r="D1388" s="1" t="s">
        <v>967</v>
      </c>
      <c r="E1388" s="1" t="s">
        <v>562</v>
      </c>
      <c r="F1388" s="1" t="s">
        <v>136</v>
      </c>
      <c r="G1388" s="1" t="s">
        <v>362</v>
      </c>
      <c r="H1388" s="1" t="s">
        <v>207</v>
      </c>
      <c r="I1388" s="1" t="s">
        <v>566</v>
      </c>
      <c r="J1388" s="1">
        <v>114.0</v>
      </c>
      <c r="K1388" s="5">
        <f t="shared" si="1"/>
        <v>0.0001157407407</v>
      </c>
      <c r="L1388" s="3">
        <f t="shared" si="2"/>
        <v>912</v>
      </c>
    </row>
    <row r="1389" ht="15.75" customHeight="1">
      <c r="A1389" s="4">
        <v>45498.0</v>
      </c>
      <c r="B1389" s="5">
        <v>0.8170023148148148</v>
      </c>
      <c r="C1389" s="1" t="s">
        <v>513</v>
      </c>
      <c r="D1389" s="1" t="s">
        <v>1157</v>
      </c>
      <c r="E1389" s="1" t="s">
        <v>898</v>
      </c>
      <c r="F1389" s="1" t="s">
        <v>97</v>
      </c>
      <c r="G1389" s="1" t="s">
        <v>481</v>
      </c>
      <c r="H1389" s="1" t="s">
        <v>285</v>
      </c>
      <c r="I1389" s="1" t="s">
        <v>1407</v>
      </c>
      <c r="J1389" s="1">
        <v>114.0</v>
      </c>
      <c r="K1389" s="5">
        <f t="shared" si="1"/>
        <v>0.0001157407407</v>
      </c>
      <c r="L1389" s="3">
        <f t="shared" si="2"/>
        <v>912</v>
      </c>
    </row>
    <row r="1390" ht="15.75" customHeight="1">
      <c r="A1390" s="4">
        <v>45498.0</v>
      </c>
      <c r="B1390" s="5">
        <v>0.8171180555555555</v>
      </c>
      <c r="C1390" s="1" t="s">
        <v>1685</v>
      </c>
      <c r="D1390" s="1" t="s">
        <v>31</v>
      </c>
      <c r="E1390" s="1" t="s">
        <v>846</v>
      </c>
      <c r="F1390" s="1" t="s">
        <v>11</v>
      </c>
      <c r="G1390" s="1" t="s">
        <v>1686</v>
      </c>
      <c r="H1390" s="1" t="s">
        <v>207</v>
      </c>
      <c r="I1390" s="1" t="s">
        <v>566</v>
      </c>
      <c r="J1390" s="1">
        <v>114.0</v>
      </c>
      <c r="K1390" s="5">
        <f t="shared" si="1"/>
        <v>0.0001157407407</v>
      </c>
      <c r="L1390" s="3">
        <f t="shared" si="2"/>
        <v>912</v>
      </c>
    </row>
    <row r="1391" ht="15.75" customHeight="1">
      <c r="A1391" s="4">
        <v>45498.0</v>
      </c>
      <c r="B1391" s="5">
        <v>0.8172337962962963</v>
      </c>
      <c r="C1391" s="1" t="s">
        <v>1760</v>
      </c>
      <c r="D1391" s="1" t="s">
        <v>852</v>
      </c>
      <c r="E1391" s="1" t="s">
        <v>679</v>
      </c>
      <c r="F1391" s="1" t="s">
        <v>153</v>
      </c>
      <c r="G1391" s="1" t="s">
        <v>1761</v>
      </c>
      <c r="H1391" s="1" t="s">
        <v>120</v>
      </c>
      <c r="I1391" s="1" t="s">
        <v>566</v>
      </c>
      <c r="J1391" s="1">
        <v>114.0</v>
      </c>
      <c r="K1391" s="5">
        <f t="shared" si="1"/>
        <v>0.0001157407407</v>
      </c>
      <c r="L1391" s="3">
        <f t="shared" si="2"/>
        <v>912</v>
      </c>
    </row>
    <row r="1392" ht="15.75" customHeight="1">
      <c r="A1392" s="4">
        <v>45498.0</v>
      </c>
      <c r="B1392" s="5">
        <v>0.817349537037037</v>
      </c>
      <c r="C1392" s="1" t="s">
        <v>1762</v>
      </c>
      <c r="D1392" s="1" t="s">
        <v>1215</v>
      </c>
      <c r="E1392" s="1" t="s">
        <v>1763</v>
      </c>
      <c r="F1392" s="1" t="s">
        <v>150</v>
      </c>
      <c r="G1392" s="1" t="s">
        <v>991</v>
      </c>
      <c r="H1392" s="1" t="s">
        <v>245</v>
      </c>
      <c r="I1392" s="1" t="s">
        <v>566</v>
      </c>
      <c r="J1392" s="1">
        <v>114.0</v>
      </c>
      <c r="K1392" s="5">
        <f t="shared" si="1"/>
        <v>0.0001157407407</v>
      </c>
      <c r="L1392" s="3">
        <f t="shared" si="2"/>
        <v>912</v>
      </c>
    </row>
    <row r="1393" ht="15.75" customHeight="1">
      <c r="A1393" s="4">
        <v>45498.0</v>
      </c>
      <c r="B1393" s="5">
        <v>0.8174652777777778</v>
      </c>
      <c r="C1393" s="1" t="s">
        <v>900</v>
      </c>
      <c r="D1393" s="1" t="s">
        <v>1671</v>
      </c>
      <c r="E1393" s="1" t="s">
        <v>906</v>
      </c>
      <c r="F1393" s="1" t="s">
        <v>315</v>
      </c>
      <c r="G1393" s="1" t="s">
        <v>955</v>
      </c>
      <c r="H1393" s="1" t="s">
        <v>285</v>
      </c>
      <c r="I1393" s="1" t="s">
        <v>1407</v>
      </c>
      <c r="J1393" s="1">
        <v>114.0</v>
      </c>
      <c r="K1393" s="5">
        <f t="shared" si="1"/>
        <v>0.0001157407407</v>
      </c>
      <c r="L1393" s="3">
        <f t="shared" si="2"/>
        <v>912</v>
      </c>
    </row>
    <row r="1394" ht="15.75" customHeight="1">
      <c r="A1394" s="4">
        <v>45498.0</v>
      </c>
      <c r="B1394" s="5">
        <v>0.8175810185185185</v>
      </c>
      <c r="C1394" s="1" t="s">
        <v>1260</v>
      </c>
      <c r="D1394" s="1" t="s">
        <v>1037</v>
      </c>
      <c r="E1394" s="1" t="s">
        <v>1674</v>
      </c>
      <c r="F1394" s="1" t="s">
        <v>142</v>
      </c>
      <c r="G1394" s="1" t="s">
        <v>1675</v>
      </c>
      <c r="H1394" s="1" t="s">
        <v>211</v>
      </c>
      <c r="I1394" s="1" t="s">
        <v>849</v>
      </c>
      <c r="J1394" s="1">
        <v>114.0</v>
      </c>
      <c r="K1394" s="5">
        <f t="shared" si="1"/>
        <v>0.0001273148148</v>
      </c>
      <c r="L1394" s="3">
        <f t="shared" si="2"/>
        <v>912</v>
      </c>
    </row>
    <row r="1395" ht="15.75" customHeight="1">
      <c r="A1395" s="4">
        <v>45498.0</v>
      </c>
      <c r="B1395" s="5">
        <v>0.8177083333333334</v>
      </c>
      <c r="C1395" s="1" t="s">
        <v>602</v>
      </c>
      <c r="D1395" s="1" t="s">
        <v>1398</v>
      </c>
      <c r="E1395" s="1" t="s">
        <v>589</v>
      </c>
      <c r="F1395" s="1" t="s">
        <v>326</v>
      </c>
      <c r="G1395" s="1" t="s">
        <v>1684</v>
      </c>
      <c r="H1395" s="1" t="s">
        <v>211</v>
      </c>
      <c r="I1395" s="1" t="s">
        <v>1407</v>
      </c>
      <c r="J1395" s="1">
        <v>114.0</v>
      </c>
      <c r="K1395" s="5">
        <f t="shared" si="1"/>
        <v>0.0001157407407</v>
      </c>
      <c r="L1395" s="3">
        <f t="shared" si="2"/>
        <v>912</v>
      </c>
    </row>
    <row r="1396" ht="15.75" customHeight="1">
      <c r="A1396" s="4">
        <v>45498.0</v>
      </c>
      <c r="B1396" s="5">
        <v>0.8178240740740741</v>
      </c>
      <c r="C1396" s="1" t="s">
        <v>1406</v>
      </c>
      <c r="D1396" s="1" t="s">
        <v>1299</v>
      </c>
      <c r="E1396" s="1" t="s">
        <v>1687</v>
      </c>
      <c r="F1396" s="1" t="s">
        <v>315</v>
      </c>
      <c r="G1396" s="1" t="s">
        <v>1526</v>
      </c>
      <c r="H1396" s="1" t="s">
        <v>299</v>
      </c>
      <c r="I1396" s="1" t="s">
        <v>566</v>
      </c>
      <c r="J1396" s="1">
        <v>114.0</v>
      </c>
      <c r="K1396" s="5">
        <f t="shared" si="1"/>
        <v>0.0001157407407</v>
      </c>
      <c r="L1396" s="3">
        <f t="shared" si="2"/>
        <v>912</v>
      </c>
    </row>
    <row r="1397" ht="15.75" customHeight="1">
      <c r="A1397" s="4">
        <v>45498.0</v>
      </c>
      <c r="B1397" s="5">
        <v>0.8179398148148148</v>
      </c>
      <c r="C1397" s="1" t="s">
        <v>1685</v>
      </c>
      <c r="D1397" s="1" t="s">
        <v>31</v>
      </c>
      <c r="E1397" s="1" t="s">
        <v>846</v>
      </c>
      <c r="F1397" s="1" t="s">
        <v>11</v>
      </c>
      <c r="G1397" s="1" t="s">
        <v>1686</v>
      </c>
      <c r="H1397" s="1" t="s">
        <v>207</v>
      </c>
      <c r="I1397" s="1" t="s">
        <v>1407</v>
      </c>
      <c r="J1397" s="1">
        <v>114.0</v>
      </c>
      <c r="K1397" s="5">
        <f t="shared" si="1"/>
        <v>0.0001157407407</v>
      </c>
      <c r="L1397" s="3">
        <f t="shared" si="2"/>
        <v>912</v>
      </c>
    </row>
    <row r="1398" ht="15.75" customHeight="1">
      <c r="A1398" s="4">
        <v>45498.0</v>
      </c>
      <c r="B1398" s="5">
        <v>0.8180555555555555</v>
      </c>
      <c r="C1398" s="1" t="s">
        <v>1725</v>
      </c>
      <c r="D1398" s="1" t="s">
        <v>553</v>
      </c>
      <c r="E1398" s="1" t="s">
        <v>1726</v>
      </c>
      <c r="F1398" s="1" t="s">
        <v>150</v>
      </c>
      <c r="G1398" s="1" t="s">
        <v>1727</v>
      </c>
      <c r="H1398" s="1" t="s">
        <v>245</v>
      </c>
      <c r="I1398" s="1" t="s">
        <v>910</v>
      </c>
      <c r="J1398" s="1">
        <v>114.0</v>
      </c>
      <c r="K1398" s="5">
        <f t="shared" si="1"/>
        <v>0.0001157407407</v>
      </c>
      <c r="L1398" s="3">
        <f t="shared" si="2"/>
        <v>912</v>
      </c>
    </row>
    <row r="1399" ht="15.75" customHeight="1">
      <c r="A1399" s="4">
        <v>45498.0</v>
      </c>
      <c r="B1399" s="5">
        <v>0.8181712962962963</v>
      </c>
      <c r="C1399" s="1" t="s">
        <v>1732</v>
      </c>
      <c r="D1399" s="1" t="s">
        <v>28</v>
      </c>
      <c r="E1399" s="1" t="s">
        <v>614</v>
      </c>
      <c r="F1399" s="1" t="s">
        <v>174</v>
      </c>
      <c r="G1399" s="1" t="s">
        <v>1614</v>
      </c>
      <c r="H1399" s="1" t="s">
        <v>258</v>
      </c>
      <c r="I1399" s="1" t="s">
        <v>1407</v>
      </c>
      <c r="J1399" s="1">
        <v>114.0</v>
      </c>
      <c r="K1399" s="5">
        <f t="shared" si="1"/>
        <v>0.0001157407407</v>
      </c>
      <c r="L1399" s="3">
        <f t="shared" si="2"/>
        <v>912</v>
      </c>
    </row>
    <row r="1400" ht="15.75" customHeight="1">
      <c r="A1400" s="4">
        <v>45498.0</v>
      </c>
      <c r="B1400" s="5">
        <v>0.8182870370370371</v>
      </c>
      <c r="C1400" s="1" t="s">
        <v>1406</v>
      </c>
      <c r="D1400" s="1" t="s">
        <v>1299</v>
      </c>
      <c r="E1400" s="1" t="s">
        <v>1687</v>
      </c>
      <c r="F1400" s="1" t="s">
        <v>315</v>
      </c>
      <c r="G1400" s="1" t="s">
        <v>1526</v>
      </c>
      <c r="H1400" s="1" t="s">
        <v>299</v>
      </c>
      <c r="I1400" s="1" t="s">
        <v>1407</v>
      </c>
      <c r="J1400" s="1">
        <v>114.0</v>
      </c>
      <c r="K1400" s="5">
        <f t="shared" si="1"/>
        <v>0.0001273148148</v>
      </c>
      <c r="L1400" s="3">
        <f t="shared" si="2"/>
        <v>912</v>
      </c>
    </row>
    <row r="1401" ht="15.75" customHeight="1">
      <c r="A1401" s="4">
        <v>45498.0</v>
      </c>
      <c r="B1401" s="5">
        <v>0.8184143518518519</v>
      </c>
      <c r="C1401" s="1" t="s">
        <v>717</v>
      </c>
      <c r="D1401" s="1" t="s">
        <v>564</v>
      </c>
      <c r="E1401" s="1" t="s">
        <v>649</v>
      </c>
      <c r="F1401" s="1" t="s">
        <v>189</v>
      </c>
      <c r="G1401" s="1" t="s">
        <v>1189</v>
      </c>
      <c r="H1401" s="1" t="s">
        <v>200</v>
      </c>
      <c r="I1401" s="1" t="s">
        <v>1407</v>
      </c>
      <c r="J1401" s="1">
        <v>114.0</v>
      </c>
      <c r="K1401" s="5">
        <f t="shared" si="1"/>
        <v>0.0001157407407</v>
      </c>
      <c r="L1401" s="3">
        <f t="shared" si="2"/>
        <v>912</v>
      </c>
    </row>
    <row r="1402" ht="15.75" customHeight="1">
      <c r="A1402" s="4">
        <v>45498.0</v>
      </c>
      <c r="B1402" s="5">
        <v>0.8185300925925926</v>
      </c>
      <c r="C1402" s="1" t="s">
        <v>1689</v>
      </c>
      <c r="D1402" s="1" t="s">
        <v>967</v>
      </c>
      <c r="E1402" s="1" t="s">
        <v>562</v>
      </c>
      <c r="F1402" s="1" t="s">
        <v>136</v>
      </c>
      <c r="G1402" s="1" t="s">
        <v>362</v>
      </c>
      <c r="H1402" s="1" t="s">
        <v>207</v>
      </c>
      <c r="I1402" s="1" t="s">
        <v>1407</v>
      </c>
      <c r="J1402" s="1">
        <v>114.0</v>
      </c>
      <c r="K1402" s="5">
        <f t="shared" si="1"/>
        <v>0.0001157407407</v>
      </c>
      <c r="L1402" s="3">
        <f t="shared" si="2"/>
        <v>912</v>
      </c>
    </row>
    <row r="1403" ht="15.75" customHeight="1">
      <c r="A1403" s="4">
        <v>45498.0</v>
      </c>
      <c r="B1403" s="5">
        <v>0.8186458333333333</v>
      </c>
      <c r="C1403" s="1" t="s">
        <v>1190</v>
      </c>
      <c r="D1403" s="1" t="s">
        <v>485</v>
      </c>
      <c r="E1403" s="1" t="s">
        <v>1672</v>
      </c>
      <c r="F1403" s="1" t="s">
        <v>318</v>
      </c>
      <c r="G1403" s="1" t="s">
        <v>1673</v>
      </c>
      <c r="H1403" s="1" t="s">
        <v>255</v>
      </c>
      <c r="I1403" s="1" t="s">
        <v>1407</v>
      </c>
      <c r="J1403" s="1">
        <v>114.0</v>
      </c>
      <c r="K1403" s="5">
        <f t="shared" si="1"/>
        <v>0.0001157407407</v>
      </c>
      <c r="L1403" s="3">
        <f t="shared" si="2"/>
        <v>912</v>
      </c>
    </row>
    <row r="1404" ht="15.75" customHeight="1">
      <c r="A1404" s="4">
        <v>45498.0</v>
      </c>
      <c r="B1404" s="5">
        <v>0.8187615740740741</v>
      </c>
      <c r="C1404" s="1" t="s">
        <v>1003</v>
      </c>
      <c r="D1404" s="1" t="s">
        <v>41</v>
      </c>
      <c r="E1404" s="1" t="s">
        <v>1679</v>
      </c>
      <c r="F1404" s="1" t="s">
        <v>325</v>
      </c>
      <c r="G1404" s="1" t="s">
        <v>1680</v>
      </c>
      <c r="H1404" s="1" t="s">
        <v>294</v>
      </c>
      <c r="I1404" s="1" t="s">
        <v>813</v>
      </c>
      <c r="J1404" s="1">
        <v>114.0</v>
      </c>
      <c r="K1404" s="5">
        <f t="shared" si="1"/>
        <v>0.0001157407407</v>
      </c>
      <c r="L1404" s="3">
        <f t="shared" si="2"/>
        <v>912</v>
      </c>
    </row>
    <row r="1405" ht="15.75" customHeight="1">
      <c r="A1405" s="4">
        <v>45498.0</v>
      </c>
      <c r="B1405" s="5">
        <v>0.8188773148148148</v>
      </c>
      <c r="C1405" s="1" t="s">
        <v>1691</v>
      </c>
      <c r="D1405" s="1" t="s">
        <v>497</v>
      </c>
      <c r="E1405" s="1" t="s">
        <v>944</v>
      </c>
      <c r="F1405" s="1" t="s">
        <v>312</v>
      </c>
      <c r="G1405" s="1" t="s">
        <v>1306</v>
      </c>
      <c r="H1405" s="1" t="s">
        <v>298</v>
      </c>
      <c r="I1405" s="1" t="s">
        <v>566</v>
      </c>
      <c r="J1405" s="1">
        <v>114.0</v>
      </c>
      <c r="K1405" s="5">
        <f t="shared" si="1"/>
        <v>0.0001157407407</v>
      </c>
      <c r="L1405" s="3">
        <f t="shared" si="2"/>
        <v>912</v>
      </c>
    </row>
    <row r="1406" ht="15.75" customHeight="1">
      <c r="A1406" s="4">
        <v>45498.0</v>
      </c>
      <c r="B1406" s="5">
        <v>0.8189930555555556</v>
      </c>
      <c r="C1406" s="1" t="s">
        <v>1406</v>
      </c>
      <c r="D1406" s="1" t="s">
        <v>1299</v>
      </c>
      <c r="E1406" s="1" t="s">
        <v>1687</v>
      </c>
      <c r="F1406" s="1" t="s">
        <v>315</v>
      </c>
      <c r="G1406" s="1" t="s">
        <v>1526</v>
      </c>
      <c r="H1406" s="1" t="s">
        <v>299</v>
      </c>
      <c r="I1406" s="1" t="s">
        <v>910</v>
      </c>
      <c r="J1406" s="1">
        <v>114.0</v>
      </c>
      <c r="K1406" s="5">
        <f t="shared" si="1"/>
        <v>0.0001157407407</v>
      </c>
      <c r="L1406" s="3">
        <f t="shared" si="2"/>
        <v>912</v>
      </c>
    </row>
    <row r="1407" ht="15.75" customHeight="1">
      <c r="A1407" s="4">
        <v>45498.0</v>
      </c>
      <c r="B1407" s="5">
        <v>0.8191087962962963</v>
      </c>
      <c r="C1407" s="1" t="s">
        <v>1260</v>
      </c>
      <c r="D1407" s="1" t="s">
        <v>1037</v>
      </c>
      <c r="E1407" s="1" t="s">
        <v>1674</v>
      </c>
      <c r="F1407" s="1" t="s">
        <v>142</v>
      </c>
      <c r="G1407" s="1" t="s">
        <v>1675</v>
      </c>
      <c r="H1407" s="1" t="s">
        <v>211</v>
      </c>
      <c r="I1407" s="1" t="s">
        <v>1407</v>
      </c>
      <c r="J1407" s="1">
        <v>114.0</v>
      </c>
      <c r="K1407" s="5">
        <f t="shared" si="1"/>
        <v>0.0001157407407</v>
      </c>
      <c r="L1407" s="3">
        <f t="shared" si="2"/>
        <v>912</v>
      </c>
    </row>
    <row r="1408" ht="15.75" customHeight="1">
      <c r="A1408" s="4">
        <v>45498.0</v>
      </c>
      <c r="B1408" s="5">
        <v>0.819224537037037</v>
      </c>
      <c r="C1408" s="1" t="s">
        <v>1406</v>
      </c>
      <c r="D1408" s="1" t="s">
        <v>1299</v>
      </c>
      <c r="E1408" s="1" t="s">
        <v>1687</v>
      </c>
      <c r="F1408" s="1" t="s">
        <v>315</v>
      </c>
      <c r="G1408" s="1" t="s">
        <v>1526</v>
      </c>
      <c r="H1408" s="1" t="s">
        <v>299</v>
      </c>
      <c r="I1408" s="1" t="s">
        <v>1407</v>
      </c>
      <c r="J1408" s="1">
        <v>114.0</v>
      </c>
      <c r="K1408" s="5">
        <f t="shared" si="1"/>
        <v>0.0001157407407</v>
      </c>
      <c r="L1408" s="3">
        <f t="shared" si="2"/>
        <v>912</v>
      </c>
    </row>
    <row r="1409" ht="15.75" customHeight="1">
      <c r="A1409" s="4">
        <v>45498.0</v>
      </c>
      <c r="B1409" s="5">
        <v>0.8193402777777777</v>
      </c>
      <c r="C1409" s="1" t="s">
        <v>1748</v>
      </c>
      <c r="D1409" s="1" t="s">
        <v>53</v>
      </c>
      <c r="E1409" s="1" t="s">
        <v>654</v>
      </c>
      <c r="F1409" s="1" t="s">
        <v>170</v>
      </c>
      <c r="G1409" s="1" t="s">
        <v>1749</v>
      </c>
      <c r="H1409" s="1" t="s">
        <v>120</v>
      </c>
      <c r="I1409" s="1" t="s">
        <v>910</v>
      </c>
      <c r="J1409" s="1">
        <v>114.0</v>
      </c>
      <c r="K1409" s="5">
        <f t="shared" si="1"/>
        <v>0.0001157407407</v>
      </c>
      <c r="L1409" s="3">
        <f t="shared" si="2"/>
        <v>912</v>
      </c>
    </row>
    <row r="1410" ht="15.75" customHeight="1">
      <c r="A1410" s="4">
        <v>45498.0</v>
      </c>
      <c r="B1410" s="5">
        <v>0.8194560185185186</v>
      </c>
      <c r="C1410" s="1" t="s">
        <v>602</v>
      </c>
      <c r="D1410" s="1" t="s">
        <v>1398</v>
      </c>
      <c r="E1410" s="1" t="s">
        <v>589</v>
      </c>
      <c r="F1410" s="1" t="s">
        <v>326</v>
      </c>
      <c r="G1410" s="1" t="s">
        <v>1684</v>
      </c>
      <c r="H1410" s="1" t="s">
        <v>211</v>
      </c>
      <c r="I1410" s="1" t="s">
        <v>910</v>
      </c>
      <c r="J1410" s="1">
        <v>114.0</v>
      </c>
      <c r="K1410" s="5">
        <f t="shared" si="1"/>
        <v>0.0001157407407</v>
      </c>
      <c r="L1410" s="3">
        <f t="shared" si="2"/>
        <v>912</v>
      </c>
    </row>
    <row r="1411" ht="15.75" customHeight="1">
      <c r="A1411" s="4">
        <v>45498.0</v>
      </c>
      <c r="B1411" s="5">
        <v>0.8195717592592593</v>
      </c>
      <c r="C1411" s="1" t="s">
        <v>1691</v>
      </c>
      <c r="D1411" s="1" t="s">
        <v>497</v>
      </c>
      <c r="E1411" s="1" t="s">
        <v>944</v>
      </c>
      <c r="F1411" s="1" t="s">
        <v>312</v>
      </c>
      <c r="G1411" s="1" t="s">
        <v>1306</v>
      </c>
      <c r="H1411" s="1" t="s">
        <v>298</v>
      </c>
      <c r="I1411" s="1" t="s">
        <v>910</v>
      </c>
      <c r="J1411" s="1">
        <v>114.0</v>
      </c>
      <c r="K1411" s="5">
        <f t="shared" si="1"/>
        <v>0.0001157407407</v>
      </c>
      <c r="L1411" s="3">
        <f t="shared" si="2"/>
        <v>912</v>
      </c>
    </row>
    <row r="1412" ht="15.75" customHeight="1">
      <c r="A1412" s="4">
        <v>45498.0</v>
      </c>
      <c r="B1412" s="5">
        <v>0.8196875</v>
      </c>
      <c r="C1412" s="1" t="s">
        <v>1676</v>
      </c>
      <c r="D1412" s="1" t="s">
        <v>876</v>
      </c>
      <c r="E1412" s="1" t="s">
        <v>1677</v>
      </c>
      <c r="F1412" s="1" t="s">
        <v>318</v>
      </c>
      <c r="G1412" s="1" t="s">
        <v>1678</v>
      </c>
      <c r="H1412" s="1" t="s">
        <v>255</v>
      </c>
      <c r="I1412" s="1" t="s">
        <v>368</v>
      </c>
      <c r="J1412" s="1">
        <v>114.0</v>
      </c>
      <c r="K1412" s="5">
        <f t="shared" si="1"/>
        <v>0.0001273148148</v>
      </c>
      <c r="L1412" s="3">
        <f t="shared" si="2"/>
        <v>912</v>
      </c>
    </row>
    <row r="1413" ht="15.75" customHeight="1">
      <c r="A1413" s="4">
        <v>45498.0</v>
      </c>
      <c r="B1413" s="5">
        <v>0.8198148148148148</v>
      </c>
      <c r="C1413" s="1" t="s">
        <v>1676</v>
      </c>
      <c r="D1413" s="1" t="s">
        <v>876</v>
      </c>
      <c r="E1413" s="1" t="s">
        <v>1677</v>
      </c>
      <c r="F1413" s="1" t="s">
        <v>318</v>
      </c>
      <c r="G1413" s="1" t="s">
        <v>1678</v>
      </c>
      <c r="H1413" s="1" t="s">
        <v>255</v>
      </c>
      <c r="I1413" s="1" t="s">
        <v>910</v>
      </c>
      <c r="J1413" s="1">
        <v>114.0</v>
      </c>
      <c r="K1413" s="5">
        <f t="shared" si="1"/>
        <v>0.0001157407407</v>
      </c>
      <c r="L1413" s="3">
        <f t="shared" si="2"/>
        <v>912</v>
      </c>
    </row>
    <row r="1414" ht="15.75" customHeight="1">
      <c r="A1414" s="4">
        <v>45498.0</v>
      </c>
      <c r="B1414" s="5">
        <v>0.8199305555555556</v>
      </c>
      <c r="C1414" s="1" t="s">
        <v>1190</v>
      </c>
      <c r="D1414" s="1" t="s">
        <v>485</v>
      </c>
      <c r="E1414" s="1" t="s">
        <v>1672</v>
      </c>
      <c r="F1414" s="1" t="s">
        <v>318</v>
      </c>
      <c r="G1414" s="1" t="s">
        <v>1673</v>
      </c>
      <c r="H1414" s="1" t="s">
        <v>255</v>
      </c>
      <c r="I1414" s="1" t="s">
        <v>1407</v>
      </c>
      <c r="J1414" s="1">
        <v>114.0</v>
      </c>
      <c r="K1414" s="5">
        <f t="shared" si="1"/>
        <v>0.0001157407407</v>
      </c>
      <c r="L1414" s="3">
        <f t="shared" si="2"/>
        <v>912</v>
      </c>
    </row>
    <row r="1415" ht="15.75" customHeight="1">
      <c r="A1415" s="4">
        <v>45498.0</v>
      </c>
      <c r="B1415" s="5">
        <v>0.8200462962962963</v>
      </c>
      <c r="C1415" s="1" t="s">
        <v>1190</v>
      </c>
      <c r="D1415" s="1" t="s">
        <v>485</v>
      </c>
      <c r="E1415" s="1" t="s">
        <v>1672</v>
      </c>
      <c r="F1415" s="1" t="s">
        <v>318</v>
      </c>
      <c r="G1415" s="1" t="s">
        <v>1673</v>
      </c>
      <c r="H1415" s="1" t="s">
        <v>255</v>
      </c>
      <c r="I1415" s="1" t="s">
        <v>910</v>
      </c>
      <c r="J1415" s="1">
        <v>114.0</v>
      </c>
      <c r="K1415" s="5">
        <f t="shared" si="1"/>
        <v>0.0001157407407</v>
      </c>
      <c r="L1415" s="3">
        <f t="shared" si="2"/>
        <v>912</v>
      </c>
    </row>
    <row r="1416" ht="15.75" customHeight="1">
      <c r="A1416" s="4">
        <v>45498.0</v>
      </c>
      <c r="B1416" s="5">
        <v>0.820162037037037</v>
      </c>
      <c r="C1416" s="1" t="s">
        <v>1689</v>
      </c>
      <c r="D1416" s="1" t="s">
        <v>967</v>
      </c>
      <c r="E1416" s="1" t="s">
        <v>562</v>
      </c>
      <c r="F1416" s="1" t="s">
        <v>136</v>
      </c>
      <c r="G1416" s="1" t="s">
        <v>362</v>
      </c>
      <c r="H1416" s="1" t="s">
        <v>207</v>
      </c>
      <c r="I1416" s="1" t="s">
        <v>910</v>
      </c>
      <c r="J1416" s="1">
        <v>114.0</v>
      </c>
      <c r="K1416" s="5">
        <f t="shared" si="1"/>
        <v>0.0001157407407</v>
      </c>
      <c r="L1416" s="3">
        <f t="shared" si="2"/>
        <v>912</v>
      </c>
    </row>
    <row r="1417" ht="15.75" customHeight="1">
      <c r="A1417" s="4">
        <v>45498.0</v>
      </c>
      <c r="B1417" s="5">
        <v>0.8202777777777778</v>
      </c>
      <c r="C1417" s="1" t="s">
        <v>1676</v>
      </c>
      <c r="D1417" s="1" t="s">
        <v>876</v>
      </c>
      <c r="E1417" s="1" t="s">
        <v>1677</v>
      </c>
      <c r="F1417" s="1" t="s">
        <v>318</v>
      </c>
      <c r="G1417" s="1" t="s">
        <v>1678</v>
      </c>
      <c r="H1417" s="1" t="s">
        <v>255</v>
      </c>
      <c r="I1417" s="1" t="s">
        <v>910</v>
      </c>
      <c r="J1417" s="1">
        <v>114.0</v>
      </c>
      <c r="K1417" s="5">
        <f t="shared" si="1"/>
        <v>0.0001157407407</v>
      </c>
      <c r="L1417" s="3">
        <f t="shared" si="2"/>
        <v>912</v>
      </c>
    </row>
    <row r="1418" ht="15.75" customHeight="1">
      <c r="A1418" s="4">
        <v>45498.0</v>
      </c>
      <c r="B1418" s="5">
        <v>0.8203935185185185</v>
      </c>
      <c r="C1418" s="1" t="s">
        <v>1657</v>
      </c>
      <c r="D1418" s="1" t="s">
        <v>533</v>
      </c>
      <c r="E1418" s="1" t="s">
        <v>1658</v>
      </c>
      <c r="F1418" s="1" t="s">
        <v>142</v>
      </c>
      <c r="G1418" s="1" t="s">
        <v>1659</v>
      </c>
      <c r="H1418" s="1" t="s">
        <v>214</v>
      </c>
      <c r="I1418" s="1" t="s">
        <v>566</v>
      </c>
      <c r="J1418" s="1">
        <v>114.0</v>
      </c>
      <c r="K1418" s="5">
        <f t="shared" si="1"/>
        <v>0.0001273148148</v>
      </c>
      <c r="L1418" s="3">
        <f t="shared" si="2"/>
        <v>912</v>
      </c>
    </row>
    <row r="1419" ht="15.75" customHeight="1">
      <c r="A1419" s="4">
        <v>45498.0</v>
      </c>
      <c r="B1419" s="5">
        <v>0.8205208333333334</v>
      </c>
      <c r="C1419" s="1" t="s">
        <v>1676</v>
      </c>
      <c r="D1419" s="1" t="s">
        <v>876</v>
      </c>
      <c r="E1419" s="1" t="s">
        <v>1677</v>
      </c>
      <c r="F1419" s="1" t="s">
        <v>318</v>
      </c>
      <c r="G1419" s="1" t="s">
        <v>1678</v>
      </c>
      <c r="H1419" s="1" t="s">
        <v>255</v>
      </c>
      <c r="I1419" s="1" t="s">
        <v>368</v>
      </c>
      <c r="J1419" s="1">
        <v>114.0</v>
      </c>
      <c r="K1419" s="5">
        <f t="shared" si="1"/>
        <v>0.0001157407407</v>
      </c>
      <c r="L1419" s="3">
        <f t="shared" si="2"/>
        <v>912</v>
      </c>
    </row>
    <row r="1420" ht="15.75" customHeight="1">
      <c r="A1420" s="4">
        <v>45498.0</v>
      </c>
      <c r="B1420" s="5">
        <v>0.8206365740740741</v>
      </c>
      <c r="C1420" s="1" t="s">
        <v>1676</v>
      </c>
      <c r="D1420" s="1" t="s">
        <v>876</v>
      </c>
      <c r="E1420" s="1" t="s">
        <v>1677</v>
      </c>
      <c r="F1420" s="1" t="s">
        <v>318</v>
      </c>
      <c r="G1420" s="1" t="s">
        <v>1678</v>
      </c>
      <c r="H1420" s="1" t="s">
        <v>255</v>
      </c>
      <c r="I1420" s="1" t="s">
        <v>368</v>
      </c>
      <c r="J1420" s="1">
        <v>114.0</v>
      </c>
      <c r="K1420" s="5">
        <f t="shared" si="1"/>
        <v>0.0001157407407</v>
      </c>
      <c r="L1420" s="3">
        <f t="shared" si="2"/>
        <v>912</v>
      </c>
    </row>
    <row r="1421" ht="15.75" customHeight="1">
      <c r="A1421" s="4">
        <v>45498.0</v>
      </c>
      <c r="B1421" s="5">
        <v>0.8207523148148148</v>
      </c>
      <c r="C1421" s="1" t="s">
        <v>1260</v>
      </c>
      <c r="D1421" s="1" t="s">
        <v>1037</v>
      </c>
      <c r="E1421" s="1" t="s">
        <v>1674</v>
      </c>
      <c r="F1421" s="1" t="s">
        <v>142</v>
      </c>
      <c r="G1421" s="1" t="s">
        <v>1675</v>
      </c>
      <c r="H1421" s="1" t="s">
        <v>211</v>
      </c>
      <c r="I1421" s="1" t="s">
        <v>910</v>
      </c>
      <c r="J1421" s="1">
        <v>114.0</v>
      </c>
      <c r="K1421" s="5">
        <f t="shared" si="1"/>
        <v>0.0001157407407</v>
      </c>
      <c r="L1421" s="3">
        <f t="shared" si="2"/>
        <v>912</v>
      </c>
    </row>
    <row r="1422" ht="15.75" customHeight="1">
      <c r="A1422" s="4">
        <v>45498.0</v>
      </c>
      <c r="B1422" s="5">
        <v>0.8208680555555555</v>
      </c>
      <c r="C1422" s="1" t="s">
        <v>1739</v>
      </c>
      <c r="D1422" s="1" t="s">
        <v>1193</v>
      </c>
      <c r="E1422" s="1" t="s">
        <v>729</v>
      </c>
      <c r="F1422" s="1" t="s">
        <v>189</v>
      </c>
      <c r="G1422" s="1" t="s">
        <v>970</v>
      </c>
      <c r="H1422" s="1" t="s">
        <v>200</v>
      </c>
      <c r="I1422" s="1" t="s">
        <v>1407</v>
      </c>
      <c r="J1422" s="1">
        <v>114.0</v>
      </c>
      <c r="K1422" s="5">
        <f t="shared" si="1"/>
        <v>0.0001157407407</v>
      </c>
      <c r="L1422" s="3">
        <f t="shared" si="2"/>
        <v>912</v>
      </c>
    </row>
    <row r="1423" ht="15.75" customHeight="1">
      <c r="A1423" s="4">
        <v>45498.0</v>
      </c>
      <c r="B1423" s="5">
        <v>0.8209837962962963</v>
      </c>
      <c r="C1423" s="1" t="s">
        <v>1190</v>
      </c>
      <c r="D1423" s="1" t="s">
        <v>485</v>
      </c>
      <c r="E1423" s="1" t="s">
        <v>1672</v>
      </c>
      <c r="F1423" s="1" t="s">
        <v>318</v>
      </c>
      <c r="G1423" s="1" t="s">
        <v>1673</v>
      </c>
      <c r="H1423" s="1" t="s">
        <v>255</v>
      </c>
      <c r="I1423" s="1" t="s">
        <v>1407</v>
      </c>
      <c r="J1423" s="1">
        <v>114.0</v>
      </c>
      <c r="K1423" s="5">
        <f t="shared" si="1"/>
        <v>0.0001157407407</v>
      </c>
      <c r="L1423" s="3">
        <f t="shared" si="2"/>
        <v>912</v>
      </c>
    </row>
    <row r="1424" ht="15.75" customHeight="1">
      <c r="A1424" s="4">
        <v>45498.0</v>
      </c>
      <c r="B1424" s="5">
        <v>0.8210995370370371</v>
      </c>
      <c r="C1424" s="1" t="s">
        <v>1406</v>
      </c>
      <c r="D1424" s="1" t="s">
        <v>1299</v>
      </c>
      <c r="E1424" s="1" t="s">
        <v>1687</v>
      </c>
      <c r="F1424" s="1" t="s">
        <v>315</v>
      </c>
      <c r="G1424" s="1" t="s">
        <v>1526</v>
      </c>
      <c r="H1424" s="1" t="s">
        <v>299</v>
      </c>
      <c r="I1424" s="1" t="s">
        <v>910</v>
      </c>
      <c r="J1424" s="1">
        <v>114.0</v>
      </c>
      <c r="K1424" s="5">
        <f t="shared" si="1"/>
        <v>0.0001157407407</v>
      </c>
      <c r="L1424" s="3">
        <f t="shared" si="2"/>
        <v>912</v>
      </c>
    </row>
    <row r="1425" ht="15.75" customHeight="1">
      <c r="A1425" s="4">
        <v>45498.0</v>
      </c>
      <c r="B1425" s="5">
        <v>0.8212152777777778</v>
      </c>
      <c r="C1425" s="1" t="s">
        <v>1190</v>
      </c>
      <c r="D1425" s="1" t="s">
        <v>485</v>
      </c>
      <c r="E1425" s="1" t="s">
        <v>1672</v>
      </c>
      <c r="F1425" s="1" t="s">
        <v>318</v>
      </c>
      <c r="G1425" s="1" t="s">
        <v>1673</v>
      </c>
      <c r="H1425" s="1" t="s">
        <v>255</v>
      </c>
      <c r="I1425" s="1" t="s">
        <v>368</v>
      </c>
      <c r="J1425" s="1">
        <v>114.0</v>
      </c>
      <c r="K1425" s="5">
        <f t="shared" si="1"/>
        <v>0.0001157407407</v>
      </c>
      <c r="L1425" s="3">
        <f t="shared" si="2"/>
        <v>912</v>
      </c>
    </row>
    <row r="1426" ht="15.75" customHeight="1">
      <c r="A1426" s="4">
        <v>45498.0</v>
      </c>
      <c r="B1426" s="5">
        <v>0.8213310185185185</v>
      </c>
      <c r="C1426" s="1" t="s">
        <v>1764</v>
      </c>
      <c r="D1426" s="1" t="s">
        <v>946</v>
      </c>
      <c r="E1426" s="1" t="s">
        <v>574</v>
      </c>
      <c r="F1426" s="1" t="s">
        <v>334</v>
      </c>
      <c r="G1426" s="1" t="s">
        <v>1765</v>
      </c>
      <c r="H1426" s="1" t="s">
        <v>226</v>
      </c>
      <c r="I1426" s="1" t="s">
        <v>384</v>
      </c>
      <c r="J1426" s="1">
        <v>114.0</v>
      </c>
      <c r="K1426" s="5">
        <f t="shared" si="1"/>
        <v>0.0001157407407</v>
      </c>
      <c r="L1426" s="3">
        <f t="shared" si="2"/>
        <v>912</v>
      </c>
    </row>
    <row r="1427" ht="15.75" customHeight="1">
      <c r="A1427" s="4">
        <v>45498.0</v>
      </c>
      <c r="B1427" s="5">
        <v>0.8214467592592593</v>
      </c>
      <c r="C1427" s="1" t="s">
        <v>1735</v>
      </c>
      <c r="D1427" s="1" t="s">
        <v>570</v>
      </c>
      <c r="E1427" s="1" t="s">
        <v>1736</v>
      </c>
      <c r="F1427" s="1" t="s">
        <v>198</v>
      </c>
      <c r="G1427" s="1" t="s">
        <v>1019</v>
      </c>
      <c r="H1427" s="1" t="s">
        <v>266</v>
      </c>
      <c r="I1427" s="1" t="s">
        <v>1407</v>
      </c>
      <c r="J1427" s="1">
        <v>114.0</v>
      </c>
      <c r="K1427" s="5">
        <f t="shared" si="1"/>
        <v>0.0001157407407</v>
      </c>
      <c r="L1427" s="3">
        <f t="shared" si="2"/>
        <v>912</v>
      </c>
    </row>
    <row r="1428" ht="15.75" customHeight="1">
      <c r="A1428" s="4">
        <v>45498.0</v>
      </c>
      <c r="B1428" s="5">
        <v>0.8215625</v>
      </c>
      <c r="C1428" s="1" t="s">
        <v>1685</v>
      </c>
      <c r="D1428" s="1" t="s">
        <v>31</v>
      </c>
      <c r="E1428" s="1" t="s">
        <v>846</v>
      </c>
      <c r="F1428" s="1" t="s">
        <v>11</v>
      </c>
      <c r="G1428" s="1" t="s">
        <v>1686</v>
      </c>
      <c r="H1428" s="1" t="s">
        <v>207</v>
      </c>
      <c r="I1428" s="1" t="s">
        <v>368</v>
      </c>
      <c r="J1428" s="1">
        <v>114.0</v>
      </c>
      <c r="K1428" s="5">
        <f t="shared" si="1"/>
        <v>0.0001157407407</v>
      </c>
      <c r="L1428" s="3">
        <f t="shared" si="2"/>
        <v>912</v>
      </c>
    </row>
    <row r="1429" ht="15.75" customHeight="1">
      <c r="A1429" s="4">
        <v>45498.0</v>
      </c>
      <c r="B1429" s="5">
        <v>0.8216782407407407</v>
      </c>
      <c r="C1429" s="1" t="s">
        <v>900</v>
      </c>
      <c r="D1429" s="1" t="s">
        <v>1671</v>
      </c>
      <c r="E1429" s="1" t="s">
        <v>906</v>
      </c>
      <c r="F1429" s="1" t="s">
        <v>315</v>
      </c>
      <c r="G1429" s="1" t="s">
        <v>955</v>
      </c>
      <c r="H1429" s="1" t="s">
        <v>285</v>
      </c>
      <c r="I1429" s="1" t="s">
        <v>910</v>
      </c>
      <c r="J1429" s="1">
        <v>114.0</v>
      </c>
      <c r="K1429" s="5">
        <f t="shared" si="1"/>
        <v>0.0001157407407</v>
      </c>
      <c r="L1429" s="3">
        <f t="shared" si="2"/>
        <v>912</v>
      </c>
    </row>
    <row r="1430" ht="15.75" customHeight="1">
      <c r="A1430" s="4">
        <v>45498.0</v>
      </c>
      <c r="B1430" s="5">
        <v>0.8217939814814815</v>
      </c>
      <c r="C1430" s="1" t="s">
        <v>1406</v>
      </c>
      <c r="D1430" s="1" t="s">
        <v>1299</v>
      </c>
      <c r="E1430" s="1" t="s">
        <v>1687</v>
      </c>
      <c r="F1430" s="1" t="s">
        <v>315</v>
      </c>
      <c r="G1430" s="1" t="s">
        <v>1526</v>
      </c>
      <c r="H1430" s="1" t="s">
        <v>299</v>
      </c>
      <c r="I1430" s="1" t="s">
        <v>368</v>
      </c>
      <c r="J1430" s="1">
        <v>114.0</v>
      </c>
      <c r="K1430" s="5">
        <f t="shared" si="1"/>
        <v>0.0001273148148</v>
      </c>
      <c r="L1430" s="3">
        <f t="shared" si="2"/>
        <v>912</v>
      </c>
    </row>
    <row r="1431" ht="15.75" customHeight="1">
      <c r="A1431" s="4">
        <v>45498.0</v>
      </c>
      <c r="B1431" s="5">
        <v>0.8219212962962963</v>
      </c>
      <c r="C1431" s="1" t="s">
        <v>1685</v>
      </c>
      <c r="D1431" s="1" t="s">
        <v>31</v>
      </c>
      <c r="E1431" s="1" t="s">
        <v>846</v>
      </c>
      <c r="F1431" s="1" t="s">
        <v>11</v>
      </c>
      <c r="G1431" s="1" t="s">
        <v>1686</v>
      </c>
      <c r="H1431" s="1" t="s">
        <v>207</v>
      </c>
      <c r="I1431" s="1" t="s">
        <v>368</v>
      </c>
      <c r="J1431" s="1">
        <v>114.0</v>
      </c>
      <c r="K1431" s="5">
        <f t="shared" si="1"/>
        <v>0.0001157407407</v>
      </c>
      <c r="L1431" s="3">
        <f t="shared" si="2"/>
        <v>912</v>
      </c>
    </row>
    <row r="1432" ht="15.75" customHeight="1">
      <c r="A1432" s="4">
        <v>45498.0</v>
      </c>
      <c r="B1432" s="5">
        <v>0.822037037037037</v>
      </c>
      <c r="C1432" s="1" t="s">
        <v>1691</v>
      </c>
      <c r="D1432" s="1" t="s">
        <v>497</v>
      </c>
      <c r="E1432" s="1" t="s">
        <v>944</v>
      </c>
      <c r="F1432" s="1" t="s">
        <v>312</v>
      </c>
      <c r="G1432" s="1" t="s">
        <v>1306</v>
      </c>
      <c r="H1432" s="1" t="s">
        <v>298</v>
      </c>
      <c r="I1432" s="1" t="s">
        <v>1407</v>
      </c>
      <c r="J1432" s="1">
        <v>114.0</v>
      </c>
      <c r="K1432" s="5">
        <f t="shared" si="1"/>
        <v>0.0001157407407</v>
      </c>
      <c r="L1432" s="3">
        <f t="shared" si="2"/>
        <v>912</v>
      </c>
    </row>
    <row r="1433" ht="15.75" customHeight="1">
      <c r="A1433" s="4">
        <v>45498.0</v>
      </c>
      <c r="B1433" s="5">
        <v>0.8221527777777777</v>
      </c>
      <c r="C1433" s="1" t="s">
        <v>1003</v>
      </c>
      <c r="D1433" s="1" t="s">
        <v>41</v>
      </c>
      <c r="E1433" s="1" t="s">
        <v>1679</v>
      </c>
      <c r="F1433" s="1" t="s">
        <v>325</v>
      </c>
      <c r="G1433" s="1" t="s">
        <v>1680</v>
      </c>
      <c r="H1433" s="1" t="s">
        <v>294</v>
      </c>
      <c r="I1433" s="1" t="s">
        <v>368</v>
      </c>
      <c r="J1433" s="1">
        <v>114.0</v>
      </c>
      <c r="K1433" s="5">
        <f t="shared" si="1"/>
        <v>0.0001157407407</v>
      </c>
      <c r="L1433" s="3">
        <f t="shared" si="2"/>
        <v>912</v>
      </c>
    </row>
    <row r="1434" ht="15.75" customHeight="1">
      <c r="A1434" s="4">
        <v>45498.0</v>
      </c>
      <c r="B1434" s="5">
        <v>0.8222685185185186</v>
      </c>
      <c r="C1434" s="1" t="s">
        <v>1286</v>
      </c>
      <c r="D1434" s="1" t="s">
        <v>37</v>
      </c>
      <c r="E1434" s="1" t="s">
        <v>1705</v>
      </c>
      <c r="F1434" s="1" t="s">
        <v>334</v>
      </c>
      <c r="G1434" s="1" t="s">
        <v>1623</v>
      </c>
      <c r="H1434" s="1" t="s">
        <v>196</v>
      </c>
      <c r="I1434" s="1" t="s">
        <v>910</v>
      </c>
      <c r="J1434" s="1">
        <v>114.0</v>
      </c>
      <c r="K1434" s="5">
        <f t="shared" si="1"/>
        <v>0.0001157407407</v>
      </c>
      <c r="L1434" s="3">
        <f t="shared" si="2"/>
        <v>912</v>
      </c>
    </row>
    <row r="1435" ht="15.75" customHeight="1">
      <c r="A1435" s="4">
        <v>45498.0</v>
      </c>
      <c r="B1435" s="5">
        <v>0.8223842592592593</v>
      </c>
      <c r="C1435" s="1" t="s">
        <v>1406</v>
      </c>
      <c r="D1435" s="1" t="s">
        <v>1299</v>
      </c>
      <c r="E1435" s="1" t="s">
        <v>1687</v>
      </c>
      <c r="F1435" s="1" t="s">
        <v>315</v>
      </c>
      <c r="G1435" s="1" t="s">
        <v>1526</v>
      </c>
      <c r="H1435" s="1" t="s">
        <v>299</v>
      </c>
      <c r="I1435" s="1" t="s">
        <v>98</v>
      </c>
      <c r="J1435" s="1">
        <v>114.0</v>
      </c>
      <c r="K1435" s="5">
        <f t="shared" si="1"/>
        <v>0.0001157407407</v>
      </c>
      <c r="L1435" s="3">
        <f t="shared" si="2"/>
        <v>912</v>
      </c>
    </row>
    <row r="1436" ht="15.75" customHeight="1">
      <c r="A1436" s="4">
        <v>45498.0</v>
      </c>
      <c r="B1436" s="5">
        <v>0.8225</v>
      </c>
      <c r="C1436" s="1" t="s">
        <v>900</v>
      </c>
      <c r="D1436" s="1" t="s">
        <v>1671</v>
      </c>
      <c r="E1436" s="1" t="s">
        <v>906</v>
      </c>
      <c r="F1436" s="1" t="s">
        <v>315</v>
      </c>
      <c r="G1436" s="1" t="s">
        <v>955</v>
      </c>
      <c r="H1436" s="1" t="s">
        <v>285</v>
      </c>
      <c r="I1436" s="1" t="s">
        <v>910</v>
      </c>
      <c r="J1436" s="1">
        <v>114.0</v>
      </c>
      <c r="K1436" s="5">
        <f t="shared" si="1"/>
        <v>0.0001157407407</v>
      </c>
      <c r="L1436" s="3">
        <f t="shared" si="2"/>
        <v>912</v>
      </c>
    </row>
    <row r="1437" ht="15.75" customHeight="1">
      <c r="A1437" s="4">
        <v>45498.0</v>
      </c>
      <c r="B1437" s="5">
        <v>0.8226157407407407</v>
      </c>
      <c r="C1437" s="1" t="s">
        <v>1190</v>
      </c>
      <c r="D1437" s="1" t="s">
        <v>485</v>
      </c>
      <c r="E1437" s="1" t="s">
        <v>1672</v>
      </c>
      <c r="F1437" s="1" t="s">
        <v>318</v>
      </c>
      <c r="G1437" s="1" t="s">
        <v>1673</v>
      </c>
      <c r="H1437" s="1" t="s">
        <v>255</v>
      </c>
      <c r="I1437" s="1" t="s">
        <v>910</v>
      </c>
      <c r="J1437" s="1">
        <v>114.0</v>
      </c>
      <c r="K1437" s="5">
        <f t="shared" si="1"/>
        <v>0.0001157407407</v>
      </c>
      <c r="L1437" s="3">
        <f t="shared" si="2"/>
        <v>912</v>
      </c>
    </row>
    <row r="1438" ht="15.75" customHeight="1">
      <c r="A1438" s="4">
        <v>45498.0</v>
      </c>
      <c r="B1438" s="5">
        <v>0.8227314814814815</v>
      </c>
      <c r="C1438" s="1" t="s">
        <v>1685</v>
      </c>
      <c r="D1438" s="1" t="s">
        <v>31</v>
      </c>
      <c r="E1438" s="1" t="s">
        <v>846</v>
      </c>
      <c r="F1438" s="1" t="s">
        <v>11</v>
      </c>
      <c r="G1438" s="1" t="s">
        <v>1686</v>
      </c>
      <c r="H1438" s="1" t="s">
        <v>207</v>
      </c>
      <c r="I1438" s="1" t="s">
        <v>1407</v>
      </c>
      <c r="J1438" s="1">
        <v>114.0</v>
      </c>
      <c r="K1438" s="5">
        <f t="shared" si="1"/>
        <v>0.0001157407407</v>
      </c>
      <c r="L1438" s="3">
        <f t="shared" si="2"/>
        <v>912</v>
      </c>
    </row>
    <row r="1439" ht="15.75" customHeight="1">
      <c r="A1439" s="4">
        <v>45498.0</v>
      </c>
      <c r="B1439" s="5">
        <v>0.8228472222222222</v>
      </c>
      <c r="C1439" s="1" t="s">
        <v>1406</v>
      </c>
      <c r="D1439" s="1" t="s">
        <v>1299</v>
      </c>
      <c r="E1439" s="1" t="s">
        <v>1687</v>
      </c>
      <c r="F1439" s="1" t="s">
        <v>315</v>
      </c>
      <c r="G1439" s="1" t="s">
        <v>1526</v>
      </c>
      <c r="H1439" s="1" t="s">
        <v>299</v>
      </c>
      <c r="I1439" s="1" t="s">
        <v>910</v>
      </c>
      <c r="J1439" s="1">
        <v>114.0</v>
      </c>
      <c r="K1439" s="5">
        <f t="shared" si="1"/>
        <v>0.0001157407407</v>
      </c>
      <c r="L1439" s="3">
        <f t="shared" si="2"/>
        <v>912</v>
      </c>
    </row>
    <row r="1440" ht="15.75" customHeight="1">
      <c r="A1440" s="4">
        <v>45498.0</v>
      </c>
      <c r="B1440" s="5">
        <v>0.822962962962963</v>
      </c>
      <c r="C1440" s="1" t="s">
        <v>1685</v>
      </c>
      <c r="D1440" s="1" t="s">
        <v>31</v>
      </c>
      <c r="E1440" s="1" t="s">
        <v>846</v>
      </c>
      <c r="F1440" s="1" t="s">
        <v>11</v>
      </c>
      <c r="G1440" s="1" t="s">
        <v>1686</v>
      </c>
      <c r="H1440" s="1" t="s">
        <v>207</v>
      </c>
      <c r="I1440" s="1" t="s">
        <v>910</v>
      </c>
      <c r="J1440" s="1">
        <v>114.0</v>
      </c>
      <c r="K1440" s="5">
        <f t="shared" si="1"/>
        <v>0.0001157407407</v>
      </c>
      <c r="L1440" s="3">
        <f t="shared" si="2"/>
        <v>912</v>
      </c>
    </row>
    <row r="1441" ht="15.75" customHeight="1">
      <c r="A1441" s="4">
        <v>45498.0</v>
      </c>
      <c r="B1441" s="5">
        <v>0.8230787037037037</v>
      </c>
      <c r="C1441" s="1" t="s">
        <v>1260</v>
      </c>
      <c r="D1441" s="1" t="s">
        <v>1037</v>
      </c>
      <c r="E1441" s="1" t="s">
        <v>1674</v>
      </c>
      <c r="F1441" s="1" t="s">
        <v>142</v>
      </c>
      <c r="G1441" s="1" t="s">
        <v>1675</v>
      </c>
      <c r="H1441" s="1" t="s">
        <v>211</v>
      </c>
      <c r="I1441" s="1" t="s">
        <v>1407</v>
      </c>
      <c r="J1441" s="1">
        <v>114.0</v>
      </c>
      <c r="K1441" s="5">
        <f t="shared" si="1"/>
        <v>0.0001157407407</v>
      </c>
      <c r="L1441" s="3">
        <f t="shared" si="2"/>
        <v>912</v>
      </c>
    </row>
    <row r="1442" ht="15.75" customHeight="1">
      <c r="A1442" s="4">
        <v>45498.0</v>
      </c>
      <c r="B1442" s="5">
        <v>0.8231944444444445</v>
      </c>
      <c r="C1442" s="1" t="s">
        <v>1685</v>
      </c>
      <c r="D1442" s="1" t="s">
        <v>31</v>
      </c>
      <c r="E1442" s="1" t="s">
        <v>846</v>
      </c>
      <c r="F1442" s="1" t="s">
        <v>11</v>
      </c>
      <c r="G1442" s="1" t="s">
        <v>1686</v>
      </c>
      <c r="H1442" s="1" t="s">
        <v>207</v>
      </c>
      <c r="I1442" s="1" t="s">
        <v>910</v>
      </c>
      <c r="J1442" s="1">
        <v>114.0</v>
      </c>
      <c r="K1442" s="5">
        <f t="shared" si="1"/>
        <v>0.0001273148148</v>
      </c>
      <c r="L1442" s="3">
        <f t="shared" si="2"/>
        <v>912</v>
      </c>
    </row>
    <row r="1443" ht="15.75" customHeight="1">
      <c r="A1443" s="4">
        <v>45498.0</v>
      </c>
      <c r="B1443" s="5">
        <v>0.8233217592592592</v>
      </c>
      <c r="C1443" s="1" t="s">
        <v>1746</v>
      </c>
      <c r="D1443" s="1" t="s">
        <v>681</v>
      </c>
      <c r="E1443" s="1" t="s">
        <v>778</v>
      </c>
      <c r="F1443" s="1" t="s">
        <v>299</v>
      </c>
      <c r="G1443" s="1" t="s">
        <v>1747</v>
      </c>
      <c r="H1443" s="1" t="s">
        <v>116</v>
      </c>
      <c r="I1443" s="1" t="s">
        <v>378</v>
      </c>
      <c r="J1443" s="1">
        <v>114.0</v>
      </c>
      <c r="K1443" s="5">
        <f t="shared" si="1"/>
        <v>0.0001157407407</v>
      </c>
      <c r="L1443" s="3">
        <f t="shared" si="2"/>
        <v>912</v>
      </c>
    </row>
    <row r="1444" ht="15.75" customHeight="1">
      <c r="A1444" s="4">
        <v>45498.0</v>
      </c>
      <c r="B1444" s="5">
        <v>0.8234375</v>
      </c>
      <c r="C1444" s="1" t="s">
        <v>1676</v>
      </c>
      <c r="D1444" s="1" t="s">
        <v>876</v>
      </c>
      <c r="E1444" s="1" t="s">
        <v>1677</v>
      </c>
      <c r="F1444" s="1" t="s">
        <v>318</v>
      </c>
      <c r="G1444" s="1" t="s">
        <v>1678</v>
      </c>
      <c r="H1444" s="1" t="s">
        <v>255</v>
      </c>
      <c r="I1444" s="1" t="s">
        <v>368</v>
      </c>
      <c r="J1444" s="1">
        <v>114.0</v>
      </c>
      <c r="K1444" s="5">
        <f t="shared" si="1"/>
        <v>0.0001157407407</v>
      </c>
      <c r="L1444" s="3">
        <f t="shared" si="2"/>
        <v>912</v>
      </c>
    </row>
    <row r="1445" ht="15.75" customHeight="1">
      <c r="A1445" s="4">
        <v>45498.0</v>
      </c>
      <c r="B1445" s="5">
        <v>0.8235532407407408</v>
      </c>
      <c r="C1445" s="1" t="s">
        <v>513</v>
      </c>
      <c r="D1445" s="1" t="s">
        <v>1157</v>
      </c>
      <c r="E1445" s="1" t="s">
        <v>898</v>
      </c>
      <c r="F1445" s="1" t="s">
        <v>97</v>
      </c>
      <c r="G1445" s="1" t="s">
        <v>481</v>
      </c>
      <c r="H1445" s="1" t="s">
        <v>285</v>
      </c>
      <c r="I1445" s="1" t="s">
        <v>799</v>
      </c>
      <c r="J1445" s="1">
        <v>114.0</v>
      </c>
      <c r="K1445" s="5">
        <f t="shared" si="1"/>
        <v>0.0001157407407</v>
      </c>
      <c r="L1445" s="3">
        <f t="shared" si="2"/>
        <v>912</v>
      </c>
    </row>
    <row r="1446" ht="15.75" customHeight="1">
      <c r="A1446" s="4">
        <v>45498.0</v>
      </c>
      <c r="B1446" s="5">
        <v>0.8236689814814815</v>
      </c>
      <c r="C1446" s="1" t="s">
        <v>1190</v>
      </c>
      <c r="D1446" s="1" t="s">
        <v>485</v>
      </c>
      <c r="E1446" s="1" t="s">
        <v>1672</v>
      </c>
      <c r="F1446" s="1" t="s">
        <v>318</v>
      </c>
      <c r="G1446" s="1" t="s">
        <v>1673</v>
      </c>
      <c r="H1446" s="1" t="s">
        <v>255</v>
      </c>
      <c r="I1446" s="1" t="s">
        <v>1407</v>
      </c>
      <c r="J1446" s="1">
        <v>114.0</v>
      </c>
      <c r="K1446" s="5">
        <f t="shared" si="1"/>
        <v>0.0001157407407</v>
      </c>
      <c r="L1446" s="3">
        <f t="shared" si="2"/>
        <v>912</v>
      </c>
    </row>
    <row r="1447" ht="15.75" customHeight="1">
      <c r="A1447" s="4">
        <v>45498.0</v>
      </c>
      <c r="B1447" s="5">
        <v>0.8237847222222222</v>
      </c>
      <c r="C1447" s="1" t="s">
        <v>1406</v>
      </c>
      <c r="D1447" s="1" t="s">
        <v>1299</v>
      </c>
      <c r="E1447" s="1" t="s">
        <v>1687</v>
      </c>
      <c r="F1447" s="1" t="s">
        <v>315</v>
      </c>
      <c r="G1447" s="1" t="s">
        <v>1526</v>
      </c>
      <c r="H1447" s="1" t="s">
        <v>299</v>
      </c>
      <c r="I1447" s="1" t="s">
        <v>368</v>
      </c>
      <c r="J1447" s="1">
        <v>114.0</v>
      </c>
      <c r="K1447" s="5">
        <f t="shared" si="1"/>
        <v>0.0001157407407</v>
      </c>
      <c r="L1447" s="3">
        <f t="shared" si="2"/>
        <v>912</v>
      </c>
    </row>
    <row r="1448" ht="15.75" customHeight="1">
      <c r="A1448" s="4">
        <v>45498.0</v>
      </c>
      <c r="B1448" s="5">
        <v>0.8239004629629629</v>
      </c>
      <c r="C1448" s="1" t="s">
        <v>602</v>
      </c>
      <c r="D1448" s="1" t="s">
        <v>1398</v>
      </c>
      <c r="E1448" s="1" t="s">
        <v>589</v>
      </c>
      <c r="F1448" s="1" t="s">
        <v>326</v>
      </c>
      <c r="G1448" s="1" t="s">
        <v>1684</v>
      </c>
      <c r="H1448" s="1" t="s">
        <v>211</v>
      </c>
      <c r="I1448" s="1" t="s">
        <v>813</v>
      </c>
      <c r="J1448" s="1">
        <v>114.0</v>
      </c>
      <c r="K1448" s="5">
        <f t="shared" si="1"/>
        <v>0.0001157407407</v>
      </c>
      <c r="L1448" s="3">
        <f t="shared" si="2"/>
        <v>912</v>
      </c>
    </row>
    <row r="1449" ht="15.75" customHeight="1">
      <c r="A1449" s="4">
        <v>45498.0</v>
      </c>
      <c r="B1449" s="5">
        <v>0.8240162037037037</v>
      </c>
      <c r="C1449" s="1" t="s">
        <v>1676</v>
      </c>
      <c r="D1449" s="1" t="s">
        <v>876</v>
      </c>
      <c r="E1449" s="1" t="s">
        <v>1677</v>
      </c>
      <c r="F1449" s="1" t="s">
        <v>318</v>
      </c>
      <c r="G1449" s="1" t="s">
        <v>1678</v>
      </c>
      <c r="H1449" s="1" t="s">
        <v>255</v>
      </c>
      <c r="I1449" s="1" t="s">
        <v>368</v>
      </c>
      <c r="J1449" s="1">
        <v>114.0</v>
      </c>
      <c r="K1449" s="5">
        <f t="shared" si="1"/>
        <v>0.0001157407407</v>
      </c>
      <c r="L1449" s="3">
        <f t="shared" si="2"/>
        <v>912</v>
      </c>
    </row>
    <row r="1450" ht="15.75" customHeight="1">
      <c r="A1450" s="4">
        <v>45498.0</v>
      </c>
      <c r="B1450" s="5">
        <v>0.8241319444444445</v>
      </c>
      <c r="C1450" s="1" t="s">
        <v>1003</v>
      </c>
      <c r="D1450" s="1" t="s">
        <v>41</v>
      </c>
      <c r="E1450" s="1" t="s">
        <v>1679</v>
      </c>
      <c r="F1450" s="1" t="s">
        <v>325</v>
      </c>
      <c r="G1450" s="1" t="s">
        <v>1680</v>
      </c>
      <c r="H1450" s="1" t="s">
        <v>294</v>
      </c>
      <c r="I1450" s="1" t="s">
        <v>368</v>
      </c>
      <c r="J1450" s="1">
        <v>114.0</v>
      </c>
      <c r="K1450" s="5">
        <f t="shared" si="1"/>
        <v>0.0001157407407</v>
      </c>
      <c r="L1450" s="3">
        <f t="shared" si="2"/>
        <v>912</v>
      </c>
    </row>
    <row r="1451" ht="15.75" customHeight="1">
      <c r="A1451" s="4">
        <v>45498.0</v>
      </c>
      <c r="B1451" s="5">
        <v>0.8242476851851852</v>
      </c>
      <c r="C1451" s="1" t="s">
        <v>1691</v>
      </c>
      <c r="D1451" s="1" t="s">
        <v>497</v>
      </c>
      <c r="E1451" s="1" t="s">
        <v>944</v>
      </c>
      <c r="F1451" s="1" t="s">
        <v>312</v>
      </c>
      <c r="G1451" s="1" t="s">
        <v>1306</v>
      </c>
      <c r="H1451" s="1" t="s">
        <v>298</v>
      </c>
      <c r="I1451" s="1" t="s">
        <v>368</v>
      </c>
      <c r="J1451" s="1">
        <v>114.0</v>
      </c>
      <c r="K1451" s="5">
        <f t="shared" si="1"/>
        <v>0.0001157407407</v>
      </c>
      <c r="L1451" s="3">
        <f t="shared" si="2"/>
        <v>912</v>
      </c>
    </row>
    <row r="1452" ht="15.75" customHeight="1">
      <c r="A1452" s="4">
        <v>45498.0</v>
      </c>
      <c r="B1452" s="5">
        <v>0.8243634259259259</v>
      </c>
      <c r="C1452" s="1" t="s">
        <v>1689</v>
      </c>
      <c r="D1452" s="1" t="s">
        <v>967</v>
      </c>
      <c r="E1452" s="1" t="s">
        <v>562</v>
      </c>
      <c r="F1452" s="1" t="s">
        <v>136</v>
      </c>
      <c r="G1452" s="1" t="s">
        <v>362</v>
      </c>
      <c r="H1452" s="1" t="s">
        <v>207</v>
      </c>
      <c r="I1452" s="1" t="s">
        <v>813</v>
      </c>
      <c r="J1452" s="1">
        <v>114.0</v>
      </c>
      <c r="K1452" s="5">
        <f t="shared" si="1"/>
        <v>0.0001157407407</v>
      </c>
      <c r="L1452" s="3">
        <f t="shared" si="2"/>
        <v>912</v>
      </c>
    </row>
    <row r="1453" ht="15.75" customHeight="1">
      <c r="A1453" s="4">
        <v>45498.0</v>
      </c>
      <c r="B1453" s="5">
        <v>0.8244791666666667</v>
      </c>
      <c r="C1453" s="1" t="s">
        <v>1676</v>
      </c>
      <c r="D1453" s="1" t="s">
        <v>876</v>
      </c>
      <c r="E1453" s="1" t="s">
        <v>1677</v>
      </c>
      <c r="F1453" s="1" t="s">
        <v>318</v>
      </c>
      <c r="G1453" s="1" t="s">
        <v>1678</v>
      </c>
      <c r="H1453" s="1" t="s">
        <v>255</v>
      </c>
      <c r="I1453" s="1" t="s">
        <v>813</v>
      </c>
      <c r="J1453" s="1">
        <v>114.0</v>
      </c>
      <c r="K1453" s="5">
        <f t="shared" si="1"/>
        <v>0.0001157407407</v>
      </c>
      <c r="L1453" s="3">
        <f t="shared" si="2"/>
        <v>912</v>
      </c>
    </row>
    <row r="1454" ht="15.75" customHeight="1">
      <c r="A1454" s="4">
        <v>45498.0</v>
      </c>
      <c r="B1454" s="5">
        <v>0.8245949074074074</v>
      </c>
      <c r="C1454" s="1" t="s">
        <v>1689</v>
      </c>
      <c r="D1454" s="1" t="s">
        <v>967</v>
      </c>
      <c r="E1454" s="1" t="s">
        <v>562</v>
      </c>
      <c r="F1454" s="1" t="s">
        <v>136</v>
      </c>
      <c r="G1454" s="1" t="s">
        <v>362</v>
      </c>
      <c r="H1454" s="1" t="s">
        <v>207</v>
      </c>
      <c r="I1454" s="1" t="s">
        <v>813</v>
      </c>
      <c r="J1454" s="1">
        <v>114.0</v>
      </c>
      <c r="K1454" s="5">
        <f t="shared" si="1"/>
        <v>0.0001273148148</v>
      </c>
      <c r="L1454" s="3">
        <f t="shared" si="2"/>
        <v>912</v>
      </c>
    </row>
    <row r="1455" ht="15.75" customHeight="1">
      <c r="A1455" s="4">
        <v>45498.0</v>
      </c>
      <c r="B1455" s="5">
        <v>0.8247222222222222</v>
      </c>
      <c r="C1455" s="1" t="s">
        <v>1685</v>
      </c>
      <c r="D1455" s="1" t="s">
        <v>31</v>
      </c>
      <c r="E1455" s="1" t="s">
        <v>846</v>
      </c>
      <c r="F1455" s="1" t="s">
        <v>11</v>
      </c>
      <c r="G1455" s="1" t="s">
        <v>1686</v>
      </c>
      <c r="H1455" s="1" t="s">
        <v>207</v>
      </c>
      <c r="I1455" s="1" t="s">
        <v>368</v>
      </c>
      <c r="J1455" s="1">
        <v>114.0</v>
      </c>
      <c r="K1455" s="5">
        <f t="shared" si="1"/>
        <v>0.0001157407407</v>
      </c>
      <c r="L1455" s="3">
        <f t="shared" si="2"/>
        <v>912</v>
      </c>
    </row>
    <row r="1456" ht="15.75" customHeight="1">
      <c r="A1456" s="4">
        <v>45498.0</v>
      </c>
      <c r="B1456" s="5">
        <v>0.824837962962963</v>
      </c>
      <c r="C1456" s="1" t="s">
        <v>900</v>
      </c>
      <c r="D1456" s="1" t="s">
        <v>1671</v>
      </c>
      <c r="E1456" s="1" t="s">
        <v>906</v>
      </c>
      <c r="F1456" s="1" t="s">
        <v>315</v>
      </c>
      <c r="G1456" s="1" t="s">
        <v>955</v>
      </c>
      <c r="H1456" s="1" t="s">
        <v>285</v>
      </c>
      <c r="I1456" s="1" t="s">
        <v>368</v>
      </c>
      <c r="J1456" s="1">
        <v>114.0</v>
      </c>
      <c r="K1456" s="5">
        <f t="shared" si="1"/>
        <v>0.0001157407407</v>
      </c>
      <c r="L1456" s="3">
        <f t="shared" si="2"/>
        <v>912</v>
      </c>
    </row>
    <row r="1457" ht="15.75" customHeight="1">
      <c r="A1457" s="4">
        <v>45498.0</v>
      </c>
      <c r="B1457" s="5">
        <v>0.8249537037037037</v>
      </c>
      <c r="C1457" s="1" t="s">
        <v>1689</v>
      </c>
      <c r="D1457" s="1" t="s">
        <v>967</v>
      </c>
      <c r="E1457" s="1" t="s">
        <v>562</v>
      </c>
      <c r="F1457" s="1" t="s">
        <v>136</v>
      </c>
      <c r="G1457" s="1" t="s">
        <v>362</v>
      </c>
      <c r="H1457" s="1" t="s">
        <v>207</v>
      </c>
      <c r="I1457" s="1" t="s">
        <v>813</v>
      </c>
      <c r="J1457" s="1">
        <v>114.0</v>
      </c>
      <c r="K1457" s="5">
        <f t="shared" si="1"/>
        <v>0.0001157407407</v>
      </c>
      <c r="L1457" s="3">
        <f t="shared" si="2"/>
        <v>912</v>
      </c>
    </row>
    <row r="1458" ht="15.75" customHeight="1">
      <c r="A1458" s="4">
        <v>45498.0</v>
      </c>
      <c r="B1458" s="5">
        <v>0.8250694444444444</v>
      </c>
      <c r="C1458" s="1" t="s">
        <v>602</v>
      </c>
      <c r="D1458" s="1" t="s">
        <v>1398</v>
      </c>
      <c r="E1458" s="1" t="s">
        <v>589</v>
      </c>
      <c r="F1458" s="1" t="s">
        <v>326</v>
      </c>
      <c r="G1458" s="1" t="s">
        <v>1684</v>
      </c>
      <c r="H1458" s="1" t="s">
        <v>211</v>
      </c>
      <c r="I1458" s="1" t="s">
        <v>813</v>
      </c>
      <c r="J1458" s="1">
        <v>114.0</v>
      </c>
      <c r="K1458" s="5">
        <f t="shared" si="1"/>
        <v>0.0001157407407</v>
      </c>
      <c r="L1458" s="3">
        <f t="shared" si="2"/>
        <v>912</v>
      </c>
    </row>
    <row r="1459" ht="15.75" customHeight="1">
      <c r="A1459" s="4">
        <v>45498.0</v>
      </c>
      <c r="B1459" s="5">
        <v>0.8251851851851851</v>
      </c>
      <c r="C1459" s="1" t="s">
        <v>1685</v>
      </c>
      <c r="D1459" s="1" t="s">
        <v>31</v>
      </c>
      <c r="E1459" s="1" t="s">
        <v>846</v>
      </c>
      <c r="F1459" s="1" t="s">
        <v>11</v>
      </c>
      <c r="G1459" s="1" t="s">
        <v>1686</v>
      </c>
      <c r="H1459" s="1" t="s">
        <v>207</v>
      </c>
      <c r="I1459" s="1" t="s">
        <v>368</v>
      </c>
      <c r="J1459" s="1">
        <v>114.0</v>
      </c>
      <c r="K1459" s="5">
        <f t="shared" si="1"/>
        <v>0.0001157407407</v>
      </c>
      <c r="L1459" s="3">
        <f t="shared" si="2"/>
        <v>912</v>
      </c>
    </row>
    <row r="1460" ht="15.75" customHeight="1">
      <c r="A1460" s="4">
        <v>45498.0</v>
      </c>
      <c r="B1460" s="5">
        <v>0.825300925925926</v>
      </c>
      <c r="C1460" s="1" t="s">
        <v>900</v>
      </c>
      <c r="D1460" s="1" t="s">
        <v>1671</v>
      </c>
      <c r="E1460" s="1" t="s">
        <v>906</v>
      </c>
      <c r="F1460" s="1" t="s">
        <v>315</v>
      </c>
      <c r="G1460" s="1" t="s">
        <v>955</v>
      </c>
      <c r="H1460" s="1" t="s">
        <v>285</v>
      </c>
      <c r="I1460" s="1" t="s">
        <v>813</v>
      </c>
      <c r="J1460" s="1">
        <v>114.0</v>
      </c>
      <c r="K1460" s="5">
        <f t="shared" si="1"/>
        <v>0.0001273148148</v>
      </c>
      <c r="L1460" s="3">
        <f t="shared" si="2"/>
        <v>912</v>
      </c>
    </row>
    <row r="1461" ht="15.75" customHeight="1">
      <c r="A1461" s="4">
        <v>45498.0</v>
      </c>
      <c r="B1461" s="5">
        <v>0.8254282407407407</v>
      </c>
      <c r="C1461" s="1" t="s">
        <v>1190</v>
      </c>
      <c r="D1461" s="1" t="s">
        <v>485</v>
      </c>
      <c r="E1461" s="1" t="s">
        <v>1672</v>
      </c>
      <c r="F1461" s="1" t="s">
        <v>318</v>
      </c>
      <c r="G1461" s="1" t="s">
        <v>1673</v>
      </c>
      <c r="H1461" s="1" t="s">
        <v>255</v>
      </c>
      <c r="I1461" s="1" t="s">
        <v>910</v>
      </c>
      <c r="J1461" s="1">
        <v>114.0</v>
      </c>
      <c r="K1461" s="5">
        <f t="shared" si="1"/>
        <v>0.0001157407407</v>
      </c>
      <c r="L1461" s="3">
        <f t="shared" si="2"/>
        <v>912</v>
      </c>
    </row>
    <row r="1462" ht="15.75" customHeight="1">
      <c r="A1462" s="4">
        <v>45498.0</v>
      </c>
      <c r="B1462" s="5">
        <v>0.8255439814814814</v>
      </c>
      <c r="C1462" s="1" t="s">
        <v>1676</v>
      </c>
      <c r="D1462" s="1" t="s">
        <v>876</v>
      </c>
      <c r="E1462" s="1" t="s">
        <v>1677</v>
      </c>
      <c r="F1462" s="1" t="s">
        <v>318</v>
      </c>
      <c r="G1462" s="1" t="s">
        <v>1678</v>
      </c>
      <c r="H1462" s="1" t="s">
        <v>255</v>
      </c>
      <c r="I1462" s="1" t="s">
        <v>813</v>
      </c>
      <c r="J1462" s="1">
        <v>114.0</v>
      </c>
      <c r="K1462" s="5">
        <f t="shared" si="1"/>
        <v>0.0001157407407</v>
      </c>
      <c r="L1462" s="3">
        <f t="shared" si="2"/>
        <v>912</v>
      </c>
    </row>
    <row r="1463" ht="15.75" customHeight="1">
      <c r="A1463" s="4">
        <v>45498.0</v>
      </c>
      <c r="B1463" s="5">
        <v>0.8256597222222222</v>
      </c>
      <c r="C1463" s="1" t="s">
        <v>1260</v>
      </c>
      <c r="D1463" s="1" t="s">
        <v>1037</v>
      </c>
      <c r="E1463" s="1" t="s">
        <v>1674</v>
      </c>
      <c r="F1463" s="1" t="s">
        <v>142</v>
      </c>
      <c r="G1463" s="1" t="s">
        <v>1675</v>
      </c>
      <c r="H1463" s="1" t="s">
        <v>211</v>
      </c>
      <c r="I1463" s="1" t="s">
        <v>400</v>
      </c>
      <c r="J1463" s="1">
        <v>114.0</v>
      </c>
      <c r="K1463" s="5">
        <f t="shared" si="1"/>
        <v>0.0001157407407</v>
      </c>
      <c r="L1463" s="3">
        <f t="shared" si="2"/>
        <v>912</v>
      </c>
    </row>
    <row r="1464" ht="15.75" customHeight="1">
      <c r="A1464" s="4">
        <v>45498.0</v>
      </c>
      <c r="B1464" s="5">
        <v>0.825775462962963</v>
      </c>
      <c r="C1464" s="1" t="s">
        <v>1676</v>
      </c>
      <c r="D1464" s="1" t="s">
        <v>876</v>
      </c>
      <c r="E1464" s="1" t="s">
        <v>1677</v>
      </c>
      <c r="F1464" s="1" t="s">
        <v>318</v>
      </c>
      <c r="G1464" s="1" t="s">
        <v>1678</v>
      </c>
      <c r="H1464" s="1" t="s">
        <v>255</v>
      </c>
      <c r="I1464" s="1" t="s">
        <v>368</v>
      </c>
      <c r="J1464" s="1">
        <v>114.0</v>
      </c>
      <c r="K1464" s="5">
        <f t="shared" si="1"/>
        <v>0.0001157407407</v>
      </c>
      <c r="L1464" s="3">
        <f t="shared" si="2"/>
        <v>912</v>
      </c>
    </row>
    <row r="1465" ht="15.75" customHeight="1">
      <c r="A1465" s="4">
        <v>45498.0</v>
      </c>
      <c r="B1465" s="5">
        <v>0.8258912037037037</v>
      </c>
      <c r="C1465" s="1" t="s">
        <v>1707</v>
      </c>
      <c r="D1465" s="1" t="s">
        <v>962</v>
      </c>
      <c r="E1465" s="1" t="s">
        <v>585</v>
      </c>
      <c r="F1465" s="1" t="s">
        <v>322</v>
      </c>
      <c r="G1465" s="1" t="s">
        <v>1708</v>
      </c>
      <c r="H1465" s="1" t="s">
        <v>214</v>
      </c>
      <c r="I1465" s="1" t="s">
        <v>910</v>
      </c>
      <c r="J1465" s="1">
        <v>114.0</v>
      </c>
      <c r="K1465" s="5">
        <f t="shared" si="1"/>
        <v>0.0001157407407</v>
      </c>
      <c r="L1465" s="3">
        <f t="shared" si="2"/>
        <v>912</v>
      </c>
    </row>
    <row r="1466" ht="15.75" customHeight="1">
      <c r="A1466" s="4">
        <v>45498.0</v>
      </c>
      <c r="B1466" s="5">
        <v>0.8260069444444444</v>
      </c>
      <c r="C1466" s="1" t="s">
        <v>1676</v>
      </c>
      <c r="D1466" s="1" t="s">
        <v>876</v>
      </c>
      <c r="E1466" s="1" t="s">
        <v>1677</v>
      </c>
      <c r="F1466" s="1" t="s">
        <v>318</v>
      </c>
      <c r="G1466" s="1" t="s">
        <v>1678</v>
      </c>
      <c r="H1466" s="1" t="s">
        <v>255</v>
      </c>
      <c r="I1466" s="1" t="s">
        <v>813</v>
      </c>
      <c r="J1466" s="1">
        <v>114.0</v>
      </c>
      <c r="K1466" s="5">
        <f t="shared" si="1"/>
        <v>0.0001157407407</v>
      </c>
      <c r="L1466" s="3">
        <f t="shared" si="2"/>
        <v>912</v>
      </c>
    </row>
    <row r="1467" ht="15.75" customHeight="1">
      <c r="A1467" s="4">
        <v>45498.0</v>
      </c>
      <c r="B1467" s="5">
        <v>0.8261226851851852</v>
      </c>
      <c r="C1467" s="1" t="s">
        <v>513</v>
      </c>
      <c r="D1467" s="1" t="s">
        <v>1157</v>
      </c>
      <c r="E1467" s="1" t="s">
        <v>898</v>
      </c>
      <c r="F1467" s="1" t="s">
        <v>97</v>
      </c>
      <c r="G1467" s="1" t="s">
        <v>481</v>
      </c>
      <c r="H1467" s="1" t="s">
        <v>285</v>
      </c>
      <c r="I1467" s="1" t="s">
        <v>368</v>
      </c>
      <c r="J1467" s="1">
        <v>114.0</v>
      </c>
      <c r="K1467" s="5">
        <f t="shared" si="1"/>
        <v>0.0001157407407</v>
      </c>
      <c r="L1467" s="3">
        <f t="shared" si="2"/>
        <v>912</v>
      </c>
    </row>
    <row r="1468" ht="15.75" customHeight="1">
      <c r="A1468" s="4">
        <v>45498.0</v>
      </c>
      <c r="B1468" s="5">
        <v>0.8262384259259259</v>
      </c>
      <c r="C1468" s="1" t="s">
        <v>1676</v>
      </c>
      <c r="D1468" s="1" t="s">
        <v>876</v>
      </c>
      <c r="E1468" s="1" t="s">
        <v>1677</v>
      </c>
      <c r="F1468" s="1" t="s">
        <v>318</v>
      </c>
      <c r="G1468" s="1" t="s">
        <v>1678</v>
      </c>
      <c r="H1468" s="1" t="s">
        <v>255</v>
      </c>
      <c r="I1468" s="1" t="s">
        <v>368</v>
      </c>
      <c r="J1468" s="1">
        <v>114.0</v>
      </c>
      <c r="K1468" s="5">
        <f t="shared" si="1"/>
        <v>0.0001157407407</v>
      </c>
      <c r="L1468" s="3">
        <f t="shared" si="2"/>
        <v>912</v>
      </c>
    </row>
    <row r="1469" ht="15.75" customHeight="1">
      <c r="A1469" s="4">
        <v>45498.0</v>
      </c>
      <c r="B1469" s="5">
        <v>0.8263541666666666</v>
      </c>
      <c r="C1469" s="1" t="s">
        <v>1676</v>
      </c>
      <c r="D1469" s="1" t="s">
        <v>876</v>
      </c>
      <c r="E1469" s="1" t="s">
        <v>1677</v>
      </c>
      <c r="F1469" s="1" t="s">
        <v>318</v>
      </c>
      <c r="G1469" s="1" t="s">
        <v>1678</v>
      </c>
      <c r="H1469" s="1" t="s">
        <v>255</v>
      </c>
      <c r="I1469" s="1" t="s">
        <v>566</v>
      </c>
      <c r="J1469" s="1">
        <v>114.0</v>
      </c>
      <c r="K1469" s="5">
        <f t="shared" si="1"/>
        <v>0.0001157407407</v>
      </c>
      <c r="L1469" s="3">
        <f t="shared" si="2"/>
        <v>912</v>
      </c>
    </row>
    <row r="1470" ht="15.75" customHeight="1">
      <c r="A1470" s="4">
        <v>45498.0</v>
      </c>
      <c r="B1470" s="5">
        <v>0.8264699074074074</v>
      </c>
      <c r="C1470" s="1" t="s">
        <v>1190</v>
      </c>
      <c r="D1470" s="1" t="s">
        <v>485</v>
      </c>
      <c r="E1470" s="1" t="s">
        <v>1672</v>
      </c>
      <c r="F1470" s="1" t="s">
        <v>318</v>
      </c>
      <c r="G1470" s="1" t="s">
        <v>1673</v>
      </c>
      <c r="H1470" s="1" t="s">
        <v>255</v>
      </c>
      <c r="I1470" s="1" t="s">
        <v>813</v>
      </c>
      <c r="J1470" s="1">
        <v>114.0</v>
      </c>
      <c r="K1470" s="5">
        <f t="shared" si="1"/>
        <v>0.0001157407407</v>
      </c>
      <c r="L1470" s="3">
        <f t="shared" si="2"/>
        <v>912</v>
      </c>
    </row>
    <row r="1471" ht="15.75" customHeight="1">
      <c r="A1471" s="4">
        <v>45498.0</v>
      </c>
      <c r="B1471" s="5">
        <v>0.8265856481481482</v>
      </c>
      <c r="C1471" s="1" t="s">
        <v>1190</v>
      </c>
      <c r="D1471" s="1" t="s">
        <v>485</v>
      </c>
      <c r="E1471" s="1" t="s">
        <v>1672</v>
      </c>
      <c r="F1471" s="1" t="s">
        <v>318</v>
      </c>
      <c r="G1471" s="1" t="s">
        <v>1673</v>
      </c>
      <c r="H1471" s="1" t="s">
        <v>255</v>
      </c>
      <c r="I1471" s="1" t="s">
        <v>910</v>
      </c>
      <c r="J1471" s="1">
        <v>114.0</v>
      </c>
      <c r="K1471" s="5">
        <f t="shared" si="1"/>
        <v>0.0001157407407</v>
      </c>
      <c r="L1471" s="3">
        <f t="shared" si="2"/>
        <v>912</v>
      </c>
    </row>
    <row r="1472" ht="15.75" customHeight="1">
      <c r="A1472" s="4">
        <v>45498.0</v>
      </c>
      <c r="B1472" s="5">
        <v>0.8267013888888889</v>
      </c>
      <c r="C1472" s="1" t="s">
        <v>900</v>
      </c>
      <c r="D1472" s="1" t="s">
        <v>1671</v>
      </c>
      <c r="E1472" s="1" t="s">
        <v>906</v>
      </c>
      <c r="F1472" s="1" t="s">
        <v>315</v>
      </c>
      <c r="G1472" s="1" t="s">
        <v>955</v>
      </c>
      <c r="H1472" s="1" t="s">
        <v>285</v>
      </c>
      <c r="I1472" s="1" t="s">
        <v>378</v>
      </c>
      <c r="J1472" s="1">
        <v>114.0</v>
      </c>
      <c r="K1472" s="5">
        <f t="shared" si="1"/>
        <v>0.0001273148148</v>
      </c>
      <c r="L1472" s="3">
        <f t="shared" si="2"/>
        <v>912</v>
      </c>
    </row>
    <row r="1473" ht="15.75" customHeight="1">
      <c r="A1473" s="4">
        <v>45498.0</v>
      </c>
      <c r="B1473" s="5">
        <v>0.8268287037037036</v>
      </c>
      <c r="C1473" s="1" t="s">
        <v>1685</v>
      </c>
      <c r="D1473" s="1" t="s">
        <v>31</v>
      </c>
      <c r="E1473" s="1" t="s">
        <v>846</v>
      </c>
      <c r="F1473" s="1" t="s">
        <v>11</v>
      </c>
      <c r="G1473" s="1" t="s">
        <v>1686</v>
      </c>
      <c r="H1473" s="1" t="s">
        <v>207</v>
      </c>
      <c r="I1473" s="1" t="s">
        <v>368</v>
      </c>
      <c r="J1473" s="1">
        <v>114.0</v>
      </c>
      <c r="K1473" s="5">
        <f t="shared" si="1"/>
        <v>0.0001157407407</v>
      </c>
      <c r="L1473" s="3">
        <f t="shared" si="2"/>
        <v>912</v>
      </c>
    </row>
    <row r="1474" ht="15.75" customHeight="1">
      <c r="A1474" s="4">
        <v>45498.0</v>
      </c>
      <c r="B1474" s="5">
        <v>0.8269444444444445</v>
      </c>
      <c r="C1474" s="1" t="s">
        <v>606</v>
      </c>
      <c r="D1474" s="1" t="s">
        <v>1022</v>
      </c>
      <c r="E1474" s="1" t="s">
        <v>855</v>
      </c>
      <c r="F1474" s="1" t="s">
        <v>328</v>
      </c>
      <c r="G1474" s="1" t="s">
        <v>1670</v>
      </c>
      <c r="H1474" s="1" t="s">
        <v>234</v>
      </c>
      <c r="I1474" s="1" t="s">
        <v>566</v>
      </c>
      <c r="J1474" s="1">
        <v>114.0</v>
      </c>
      <c r="K1474" s="5">
        <f t="shared" si="1"/>
        <v>0.0001157407407</v>
      </c>
      <c r="L1474" s="3">
        <f t="shared" si="2"/>
        <v>912</v>
      </c>
    </row>
    <row r="1475" ht="15.75" customHeight="1">
      <c r="A1475" s="4">
        <v>45498.0</v>
      </c>
      <c r="B1475" s="5">
        <v>0.8270601851851852</v>
      </c>
      <c r="C1475" s="1" t="s">
        <v>1406</v>
      </c>
      <c r="D1475" s="1" t="s">
        <v>1299</v>
      </c>
      <c r="E1475" s="1" t="s">
        <v>1687</v>
      </c>
      <c r="F1475" s="1" t="s">
        <v>315</v>
      </c>
      <c r="G1475" s="1" t="s">
        <v>1526</v>
      </c>
      <c r="H1475" s="1" t="s">
        <v>299</v>
      </c>
      <c r="I1475" s="1" t="s">
        <v>368</v>
      </c>
      <c r="J1475" s="1">
        <v>114.0</v>
      </c>
      <c r="K1475" s="5">
        <f t="shared" si="1"/>
        <v>0.0001157407407</v>
      </c>
      <c r="L1475" s="3">
        <f t="shared" si="2"/>
        <v>912</v>
      </c>
    </row>
    <row r="1476" ht="15.75" customHeight="1">
      <c r="A1476" s="4">
        <v>45498.0</v>
      </c>
      <c r="B1476" s="5">
        <v>0.8271759259259259</v>
      </c>
      <c r="C1476" s="1" t="s">
        <v>1657</v>
      </c>
      <c r="D1476" s="1" t="s">
        <v>533</v>
      </c>
      <c r="E1476" s="1" t="s">
        <v>1658</v>
      </c>
      <c r="F1476" s="1" t="s">
        <v>142</v>
      </c>
      <c r="G1476" s="1" t="s">
        <v>1659</v>
      </c>
      <c r="H1476" s="1" t="s">
        <v>214</v>
      </c>
      <c r="I1476" s="1" t="s">
        <v>910</v>
      </c>
      <c r="J1476" s="1">
        <v>114.0</v>
      </c>
      <c r="K1476" s="5">
        <f t="shared" si="1"/>
        <v>0.0001157407407</v>
      </c>
      <c r="L1476" s="3">
        <f t="shared" si="2"/>
        <v>912</v>
      </c>
    </row>
    <row r="1477" ht="15.75" customHeight="1">
      <c r="A1477" s="4">
        <v>45498.0</v>
      </c>
      <c r="B1477" s="5">
        <v>0.8272916666666666</v>
      </c>
      <c r="C1477" s="1" t="s">
        <v>1135</v>
      </c>
      <c r="D1477" s="1" t="s">
        <v>1252</v>
      </c>
      <c r="E1477" s="1" t="s">
        <v>1754</v>
      </c>
      <c r="F1477" s="1" t="s">
        <v>324</v>
      </c>
      <c r="G1477" s="1" t="s">
        <v>1560</v>
      </c>
      <c r="H1477" s="1" t="s">
        <v>18</v>
      </c>
      <c r="I1477" s="1" t="s">
        <v>1407</v>
      </c>
      <c r="J1477" s="1">
        <v>114.0</v>
      </c>
      <c r="K1477" s="5">
        <f t="shared" si="1"/>
        <v>0.0001157407407</v>
      </c>
      <c r="L1477" s="3">
        <f t="shared" si="2"/>
        <v>912</v>
      </c>
    </row>
    <row r="1478" ht="15.75" customHeight="1">
      <c r="A1478" s="4">
        <v>45498.0</v>
      </c>
      <c r="B1478" s="5">
        <v>0.8274074074074074</v>
      </c>
      <c r="C1478" s="1" t="s">
        <v>1760</v>
      </c>
      <c r="D1478" s="1" t="s">
        <v>852</v>
      </c>
      <c r="E1478" s="1" t="s">
        <v>679</v>
      </c>
      <c r="F1478" s="1" t="s">
        <v>153</v>
      </c>
      <c r="G1478" s="1" t="s">
        <v>1761</v>
      </c>
      <c r="H1478" s="1" t="s">
        <v>120</v>
      </c>
      <c r="I1478" s="1" t="s">
        <v>813</v>
      </c>
      <c r="J1478" s="1">
        <v>114.0</v>
      </c>
      <c r="K1478" s="5">
        <f t="shared" si="1"/>
        <v>0.0001388888889</v>
      </c>
      <c r="L1478" s="3">
        <f t="shared" si="2"/>
        <v>912</v>
      </c>
    </row>
    <row r="1479" ht="15.75" customHeight="1">
      <c r="A1479" s="4">
        <v>45498.0</v>
      </c>
      <c r="B1479" s="5">
        <v>0.8275462962962963</v>
      </c>
      <c r="C1479" s="1" t="s">
        <v>602</v>
      </c>
      <c r="D1479" s="1" t="s">
        <v>1398</v>
      </c>
      <c r="E1479" s="1" t="s">
        <v>589</v>
      </c>
      <c r="F1479" s="1" t="s">
        <v>326</v>
      </c>
      <c r="G1479" s="1" t="s">
        <v>1684</v>
      </c>
      <c r="H1479" s="1" t="s">
        <v>211</v>
      </c>
      <c r="I1479" s="1" t="s">
        <v>368</v>
      </c>
      <c r="J1479" s="1">
        <v>114.0</v>
      </c>
      <c r="K1479" s="5">
        <f t="shared" si="1"/>
        <v>0.0001157407407</v>
      </c>
      <c r="L1479" s="3">
        <f t="shared" si="2"/>
        <v>912</v>
      </c>
    </row>
    <row r="1480" ht="15.75" customHeight="1">
      <c r="A1480" s="4">
        <v>45498.0</v>
      </c>
      <c r="B1480" s="5">
        <v>0.827662037037037</v>
      </c>
      <c r="C1480" s="1" t="s">
        <v>1676</v>
      </c>
      <c r="D1480" s="1" t="s">
        <v>876</v>
      </c>
      <c r="E1480" s="1" t="s">
        <v>1677</v>
      </c>
      <c r="F1480" s="1" t="s">
        <v>318</v>
      </c>
      <c r="G1480" s="1" t="s">
        <v>1678</v>
      </c>
      <c r="H1480" s="1" t="s">
        <v>255</v>
      </c>
      <c r="I1480" s="1" t="s">
        <v>910</v>
      </c>
      <c r="J1480" s="1">
        <v>114.0</v>
      </c>
      <c r="K1480" s="5">
        <f t="shared" si="1"/>
        <v>0.0001157407407</v>
      </c>
      <c r="L1480" s="3">
        <f t="shared" si="2"/>
        <v>912</v>
      </c>
    </row>
    <row r="1481" ht="15.75" customHeight="1">
      <c r="A1481" s="4">
        <v>45498.0</v>
      </c>
      <c r="B1481" s="5">
        <v>0.8277777777777777</v>
      </c>
      <c r="C1481" s="1" t="s">
        <v>1685</v>
      </c>
      <c r="D1481" s="1" t="s">
        <v>31</v>
      </c>
      <c r="E1481" s="1" t="s">
        <v>846</v>
      </c>
      <c r="F1481" s="1" t="s">
        <v>11</v>
      </c>
      <c r="G1481" s="1" t="s">
        <v>1686</v>
      </c>
      <c r="H1481" s="1" t="s">
        <v>207</v>
      </c>
      <c r="I1481" s="1" t="s">
        <v>813</v>
      </c>
      <c r="J1481" s="1">
        <v>114.0</v>
      </c>
      <c r="K1481" s="5">
        <f t="shared" si="1"/>
        <v>0.0001157407407</v>
      </c>
      <c r="L1481" s="3">
        <f t="shared" si="2"/>
        <v>912</v>
      </c>
    </row>
    <row r="1482" ht="15.75" customHeight="1">
      <c r="A1482" s="4">
        <v>45498.0</v>
      </c>
      <c r="B1482" s="5">
        <v>0.8278935185185186</v>
      </c>
      <c r="C1482" s="1" t="s">
        <v>1707</v>
      </c>
      <c r="D1482" s="1" t="s">
        <v>962</v>
      </c>
      <c r="E1482" s="1" t="s">
        <v>585</v>
      </c>
      <c r="F1482" s="1" t="s">
        <v>322</v>
      </c>
      <c r="G1482" s="1" t="s">
        <v>1708</v>
      </c>
      <c r="H1482" s="1" t="s">
        <v>214</v>
      </c>
      <c r="I1482" s="1" t="s">
        <v>813</v>
      </c>
      <c r="J1482" s="1">
        <v>114.0</v>
      </c>
      <c r="K1482" s="5">
        <f t="shared" si="1"/>
        <v>0.0001157407407</v>
      </c>
      <c r="L1482" s="3">
        <f t="shared" si="2"/>
        <v>912</v>
      </c>
    </row>
    <row r="1483" ht="15.75" customHeight="1">
      <c r="A1483" s="4">
        <v>45498.0</v>
      </c>
      <c r="B1483" s="5">
        <v>0.8280092592592593</v>
      </c>
      <c r="C1483" s="1" t="s">
        <v>1190</v>
      </c>
      <c r="D1483" s="1" t="s">
        <v>485</v>
      </c>
      <c r="E1483" s="1" t="s">
        <v>1672</v>
      </c>
      <c r="F1483" s="1" t="s">
        <v>318</v>
      </c>
      <c r="G1483" s="1" t="s">
        <v>1673</v>
      </c>
      <c r="H1483" s="1" t="s">
        <v>255</v>
      </c>
      <c r="I1483" s="1" t="s">
        <v>813</v>
      </c>
      <c r="J1483" s="1">
        <v>114.0</v>
      </c>
      <c r="K1483" s="5">
        <f t="shared" si="1"/>
        <v>0.0001157407407</v>
      </c>
      <c r="L1483" s="3">
        <f t="shared" si="2"/>
        <v>912</v>
      </c>
    </row>
    <row r="1484" ht="15.75" customHeight="1">
      <c r="A1484" s="4">
        <v>45498.0</v>
      </c>
      <c r="B1484" s="5">
        <v>0.828125</v>
      </c>
      <c r="C1484" s="1" t="s">
        <v>602</v>
      </c>
      <c r="D1484" s="1" t="s">
        <v>1398</v>
      </c>
      <c r="E1484" s="1" t="s">
        <v>589</v>
      </c>
      <c r="F1484" s="1" t="s">
        <v>326</v>
      </c>
      <c r="G1484" s="1" t="s">
        <v>1684</v>
      </c>
      <c r="H1484" s="1" t="s">
        <v>211</v>
      </c>
      <c r="I1484" s="1" t="s">
        <v>799</v>
      </c>
      <c r="J1484" s="1">
        <v>114.0</v>
      </c>
      <c r="K1484" s="5">
        <f t="shared" si="1"/>
        <v>0.0001157407407</v>
      </c>
      <c r="L1484" s="3">
        <f t="shared" si="2"/>
        <v>912</v>
      </c>
    </row>
    <row r="1485" ht="15.75" customHeight="1">
      <c r="A1485" s="4">
        <v>45498.0</v>
      </c>
      <c r="B1485" s="5">
        <v>0.8282407407407407</v>
      </c>
      <c r="C1485" s="1" t="s">
        <v>737</v>
      </c>
      <c r="D1485" s="1" t="s">
        <v>558</v>
      </c>
      <c r="E1485" s="1" t="s">
        <v>1733</v>
      </c>
      <c r="F1485" s="1" t="s">
        <v>146</v>
      </c>
      <c r="G1485" s="1" t="s">
        <v>1265</v>
      </c>
      <c r="H1485" s="1" t="s">
        <v>277</v>
      </c>
      <c r="I1485" s="1" t="s">
        <v>799</v>
      </c>
      <c r="J1485" s="1">
        <v>114.0</v>
      </c>
      <c r="K1485" s="5">
        <f t="shared" si="1"/>
        <v>0.0001273148148</v>
      </c>
      <c r="L1485" s="3">
        <f t="shared" si="2"/>
        <v>912</v>
      </c>
    </row>
    <row r="1486" ht="15.75" customHeight="1">
      <c r="A1486" s="4">
        <v>45498.0</v>
      </c>
      <c r="B1486" s="5">
        <v>0.8283680555555556</v>
      </c>
      <c r="C1486" s="1" t="s">
        <v>1743</v>
      </c>
      <c r="D1486" s="1" t="s">
        <v>471</v>
      </c>
      <c r="E1486" s="1" t="s">
        <v>1744</v>
      </c>
      <c r="F1486" s="1" t="s">
        <v>325</v>
      </c>
      <c r="G1486" s="1" t="s">
        <v>1538</v>
      </c>
      <c r="H1486" s="1" t="s">
        <v>18</v>
      </c>
      <c r="I1486" s="1" t="s">
        <v>368</v>
      </c>
      <c r="J1486" s="1">
        <v>114.0</v>
      </c>
      <c r="K1486" s="5">
        <f t="shared" si="1"/>
        <v>0.0001157407407</v>
      </c>
      <c r="L1486" s="3">
        <f t="shared" si="2"/>
        <v>912</v>
      </c>
    </row>
    <row r="1487" ht="15.75" customHeight="1">
      <c r="A1487" s="4">
        <v>45498.0</v>
      </c>
      <c r="B1487" s="5">
        <v>0.8284837962962963</v>
      </c>
      <c r="C1487" s="1" t="s">
        <v>818</v>
      </c>
      <c r="D1487" s="1" t="s">
        <v>1263</v>
      </c>
      <c r="E1487" s="1" t="s">
        <v>634</v>
      </c>
      <c r="F1487" s="1" t="s">
        <v>158</v>
      </c>
      <c r="G1487" s="1" t="s">
        <v>1606</v>
      </c>
      <c r="H1487" s="1" t="s">
        <v>206</v>
      </c>
      <c r="I1487" s="1" t="s">
        <v>368</v>
      </c>
      <c r="J1487" s="1">
        <v>114.0</v>
      </c>
      <c r="K1487" s="5">
        <f t="shared" si="1"/>
        <v>0.0001157407407</v>
      </c>
      <c r="L1487" s="3">
        <f t="shared" si="2"/>
        <v>912</v>
      </c>
    </row>
    <row r="1488" ht="15.75" customHeight="1">
      <c r="A1488" s="4">
        <v>45498.0</v>
      </c>
      <c r="B1488" s="5">
        <v>0.828599537037037</v>
      </c>
      <c r="C1488" s="1" t="s">
        <v>1685</v>
      </c>
      <c r="D1488" s="1" t="s">
        <v>31</v>
      </c>
      <c r="E1488" s="1" t="s">
        <v>846</v>
      </c>
      <c r="F1488" s="1" t="s">
        <v>11</v>
      </c>
      <c r="G1488" s="1" t="s">
        <v>1686</v>
      </c>
      <c r="H1488" s="1" t="s">
        <v>207</v>
      </c>
      <c r="I1488" s="1" t="s">
        <v>813</v>
      </c>
      <c r="J1488" s="1">
        <v>114.0</v>
      </c>
      <c r="K1488" s="5">
        <f t="shared" si="1"/>
        <v>0.0001157407407</v>
      </c>
      <c r="L1488" s="3">
        <f t="shared" si="2"/>
        <v>912</v>
      </c>
    </row>
    <row r="1489" ht="15.75" customHeight="1">
      <c r="A1489" s="4">
        <v>45498.0</v>
      </c>
      <c r="B1489" s="5">
        <v>0.8287152777777778</v>
      </c>
      <c r="C1489" s="1" t="s">
        <v>1685</v>
      </c>
      <c r="D1489" s="1" t="s">
        <v>31</v>
      </c>
      <c r="E1489" s="1" t="s">
        <v>846</v>
      </c>
      <c r="F1489" s="1" t="s">
        <v>11</v>
      </c>
      <c r="G1489" s="1" t="s">
        <v>1686</v>
      </c>
      <c r="H1489" s="1" t="s">
        <v>207</v>
      </c>
      <c r="I1489" s="1" t="s">
        <v>799</v>
      </c>
      <c r="J1489" s="1">
        <v>114.0</v>
      </c>
      <c r="K1489" s="5">
        <f t="shared" si="1"/>
        <v>0.0001157407407</v>
      </c>
      <c r="L1489" s="3">
        <f t="shared" si="2"/>
        <v>912</v>
      </c>
    </row>
    <row r="1490" ht="15.75" customHeight="1">
      <c r="A1490" s="4">
        <v>45498.0</v>
      </c>
      <c r="B1490" s="5">
        <v>0.8288310185185185</v>
      </c>
      <c r="C1490" s="1" t="s">
        <v>1260</v>
      </c>
      <c r="D1490" s="1" t="s">
        <v>1037</v>
      </c>
      <c r="E1490" s="1" t="s">
        <v>1674</v>
      </c>
      <c r="F1490" s="1" t="s">
        <v>142</v>
      </c>
      <c r="G1490" s="1" t="s">
        <v>1675</v>
      </c>
      <c r="H1490" s="1" t="s">
        <v>211</v>
      </c>
      <c r="I1490" s="1" t="s">
        <v>799</v>
      </c>
      <c r="J1490" s="1">
        <v>114.0</v>
      </c>
      <c r="K1490" s="5">
        <f t="shared" si="1"/>
        <v>0.0001157407407</v>
      </c>
      <c r="L1490" s="3">
        <f t="shared" si="2"/>
        <v>912</v>
      </c>
    </row>
    <row r="1491" ht="15.75" customHeight="1">
      <c r="A1491" s="4">
        <v>45498.0</v>
      </c>
      <c r="B1491" s="5">
        <v>0.8289467592592593</v>
      </c>
      <c r="C1491" s="1" t="s">
        <v>602</v>
      </c>
      <c r="D1491" s="1" t="s">
        <v>1398</v>
      </c>
      <c r="E1491" s="1" t="s">
        <v>589</v>
      </c>
      <c r="F1491" s="1" t="s">
        <v>326</v>
      </c>
      <c r="G1491" s="1" t="s">
        <v>1684</v>
      </c>
      <c r="H1491" s="1" t="s">
        <v>211</v>
      </c>
      <c r="I1491" s="1" t="s">
        <v>813</v>
      </c>
      <c r="J1491" s="1">
        <v>114.0</v>
      </c>
      <c r="K1491" s="5">
        <f t="shared" si="1"/>
        <v>0.0001273148148</v>
      </c>
      <c r="L1491" s="3">
        <f t="shared" si="2"/>
        <v>912</v>
      </c>
    </row>
    <row r="1492" ht="15.75" customHeight="1">
      <c r="A1492" s="4">
        <v>45498.0</v>
      </c>
      <c r="B1492" s="5">
        <v>0.8290740740740741</v>
      </c>
      <c r="C1492" s="1" t="s">
        <v>1676</v>
      </c>
      <c r="D1492" s="1" t="s">
        <v>876</v>
      </c>
      <c r="E1492" s="1" t="s">
        <v>1677</v>
      </c>
      <c r="F1492" s="1" t="s">
        <v>318</v>
      </c>
      <c r="G1492" s="1" t="s">
        <v>1678</v>
      </c>
      <c r="H1492" s="1" t="s">
        <v>255</v>
      </c>
      <c r="I1492" s="1" t="s">
        <v>799</v>
      </c>
      <c r="J1492" s="1">
        <v>114.0</v>
      </c>
      <c r="K1492" s="5">
        <f t="shared" si="1"/>
        <v>0.0001157407407</v>
      </c>
      <c r="L1492" s="3">
        <f t="shared" si="2"/>
        <v>912</v>
      </c>
    </row>
    <row r="1493" ht="15.75" customHeight="1">
      <c r="A1493" s="4">
        <v>45498.0</v>
      </c>
      <c r="B1493" s="5">
        <v>0.8291898148148148</v>
      </c>
      <c r="C1493" s="1" t="s">
        <v>1676</v>
      </c>
      <c r="D1493" s="1" t="s">
        <v>876</v>
      </c>
      <c r="E1493" s="1" t="s">
        <v>1677</v>
      </c>
      <c r="F1493" s="1" t="s">
        <v>318</v>
      </c>
      <c r="G1493" s="1" t="s">
        <v>1678</v>
      </c>
      <c r="H1493" s="1" t="s">
        <v>255</v>
      </c>
      <c r="I1493" s="1" t="s">
        <v>368</v>
      </c>
      <c r="J1493" s="1">
        <v>114.0</v>
      </c>
      <c r="K1493" s="5">
        <f t="shared" si="1"/>
        <v>0.0001157407407</v>
      </c>
      <c r="L1493" s="3">
        <f t="shared" si="2"/>
        <v>912</v>
      </c>
    </row>
    <row r="1494" ht="15.75" customHeight="1">
      <c r="A1494" s="4">
        <v>45498.0</v>
      </c>
      <c r="B1494" s="5">
        <v>0.8293055555555555</v>
      </c>
      <c r="C1494" s="1" t="s">
        <v>1406</v>
      </c>
      <c r="D1494" s="1" t="s">
        <v>1299</v>
      </c>
      <c r="E1494" s="1" t="s">
        <v>1687</v>
      </c>
      <c r="F1494" s="1" t="s">
        <v>315</v>
      </c>
      <c r="G1494" s="1" t="s">
        <v>1526</v>
      </c>
      <c r="H1494" s="1" t="s">
        <v>299</v>
      </c>
      <c r="I1494" s="1" t="s">
        <v>620</v>
      </c>
      <c r="J1494" s="1">
        <v>114.0</v>
      </c>
      <c r="K1494" s="5">
        <f t="shared" si="1"/>
        <v>0.0001157407407</v>
      </c>
      <c r="L1494" s="3">
        <f t="shared" si="2"/>
        <v>912</v>
      </c>
    </row>
    <row r="1495" ht="15.75" customHeight="1">
      <c r="A1495" s="4">
        <v>45498.0</v>
      </c>
      <c r="B1495" s="5">
        <v>0.8294212962962964</v>
      </c>
      <c r="C1495" s="1" t="s">
        <v>1732</v>
      </c>
      <c r="D1495" s="1" t="s">
        <v>28</v>
      </c>
      <c r="E1495" s="1" t="s">
        <v>614</v>
      </c>
      <c r="F1495" s="1" t="s">
        <v>174</v>
      </c>
      <c r="G1495" s="1" t="s">
        <v>1614</v>
      </c>
      <c r="H1495" s="1" t="s">
        <v>258</v>
      </c>
      <c r="I1495" s="1" t="s">
        <v>368</v>
      </c>
      <c r="J1495" s="1">
        <v>114.0</v>
      </c>
      <c r="K1495" s="5">
        <f t="shared" si="1"/>
        <v>0.0001157407407</v>
      </c>
      <c r="L1495" s="3">
        <f t="shared" si="2"/>
        <v>912</v>
      </c>
    </row>
    <row r="1496" ht="15.75" customHeight="1">
      <c r="A1496" s="4">
        <v>45498.0</v>
      </c>
      <c r="B1496" s="5">
        <v>0.8295370370370371</v>
      </c>
      <c r="C1496" s="1" t="s">
        <v>1406</v>
      </c>
      <c r="D1496" s="1" t="s">
        <v>1299</v>
      </c>
      <c r="E1496" s="1" t="s">
        <v>1687</v>
      </c>
      <c r="F1496" s="1" t="s">
        <v>315</v>
      </c>
      <c r="G1496" s="1" t="s">
        <v>1526</v>
      </c>
      <c r="H1496" s="1" t="s">
        <v>299</v>
      </c>
      <c r="I1496" s="1" t="s">
        <v>813</v>
      </c>
      <c r="J1496" s="1">
        <v>114.0</v>
      </c>
      <c r="K1496" s="5">
        <f t="shared" si="1"/>
        <v>0.0001157407407</v>
      </c>
      <c r="L1496" s="3">
        <f t="shared" si="2"/>
        <v>912</v>
      </c>
    </row>
    <row r="1497" ht="15.75" customHeight="1">
      <c r="A1497" s="4">
        <v>45498.0</v>
      </c>
      <c r="B1497" s="5">
        <v>0.8296527777777778</v>
      </c>
      <c r="C1497" s="1" t="s">
        <v>1766</v>
      </c>
      <c r="D1497" s="1" t="s">
        <v>601</v>
      </c>
      <c r="E1497" s="1" t="s">
        <v>624</v>
      </c>
      <c r="F1497" s="1" t="s">
        <v>186</v>
      </c>
      <c r="G1497" s="1" t="s">
        <v>1611</v>
      </c>
      <c r="H1497" s="1" t="s">
        <v>84</v>
      </c>
      <c r="I1497" s="1" t="s">
        <v>799</v>
      </c>
      <c r="J1497" s="1">
        <v>114.0</v>
      </c>
      <c r="K1497" s="5">
        <f t="shared" si="1"/>
        <v>0.0001157407407</v>
      </c>
      <c r="L1497" s="3">
        <f t="shared" si="2"/>
        <v>912</v>
      </c>
    </row>
    <row r="1498" ht="15.75" customHeight="1">
      <c r="A1498" s="4">
        <v>45498.0</v>
      </c>
      <c r="B1498" s="5">
        <v>0.8297685185185185</v>
      </c>
      <c r="C1498" s="1" t="s">
        <v>900</v>
      </c>
      <c r="D1498" s="1" t="s">
        <v>1671</v>
      </c>
      <c r="E1498" s="1" t="s">
        <v>906</v>
      </c>
      <c r="F1498" s="1" t="s">
        <v>315</v>
      </c>
      <c r="G1498" s="1" t="s">
        <v>955</v>
      </c>
      <c r="H1498" s="1" t="s">
        <v>285</v>
      </c>
      <c r="I1498" s="1" t="s">
        <v>799</v>
      </c>
      <c r="J1498" s="1">
        <v>114.0</v>
      </c>
      <c r="K1498" s="5">
        <f t="shared" si="1"/>
        <v>0.0001157407407</v>
      </c>
      <c r="L1498" s="3">
        <f t="shared" si="2"/>
        <v>912</v>
      </c>
    </row>
    <row r="1499" ht="15.75" customHeight="1">
      <c r="A1499" s="4">
        <v>45498.0</v>
      </c>
      <c r="B1499" s="5">
        <v>0.8298842592592592</v>
      </c>
      <c r="C1499" s="1" t="s">
        <v>602</v>
      </c>
      <c r="D1499" s="1" t="s">
        <v>1398</v>
      </c>
      <c r="E1499" s="1" t="s">
        <v>589</v>
      </c>
      <c r="F1499" s="1" t="s">
        <v>326</v>
      </c>
      <c r="G1499" s="1" t="s">
        <v>1684</v>
      </c>
      <c r="H1499" s="1" t="s">
        <v>211</v>
      </c>
      <c r="I1499" s="1" t="s">
        <v>813</v>
      </c>
      <c r="J1499" s="1">
        <v>114.0</v>
      </c>
      <c r="K1499" s="5">
        <f t="shared" si="1"/>
        <v>0.0001157407407</v>
      </c>
      <c r="L1499" s="3">
        <f t="shared" si="2"/>
        <v>912</v>
      </c>
    </row>
    <row r="1500" ht="15.75" customHeight="1">
      <c r="A1500" s="4">
        <v>45498.0</v>
      </c>
      <c r="B1500" s="5">
        <v>0.83</v>
      </c>
      <c r="C1500" s="1" t="s">
        <v>1725</v>
      </c>
      <c r="D1500" s="1" t="s">
        <v>553</v>
      </c>
      <c r="E1500" s="1" t="s">
        <v>1726</v>
      </c>
      <c r="F1500" s="1" t="s">
        <v>150</v>
      </c>
      <c r="G1500" s="1" t="s">
        <v>1727</v>
      </c>
      <c r="H1500" s="1" t="s">
        <v>245</v>
      </c>
      <c r="I1500" s="1" t="s">
        <v>813</v>
      </c>
      <c r="J1500" s="1">
        <v>114.0</v>
      </c>
      <c r="K1500" s="5">
        <f t="shared" si="1"/>
        <v>0.0001157407407</v>
      </c>
      <c r="L1500" s="3">
        <f t="shared" si="2"/>
        <v>912</v>
      </c>
    </row>
    <row r="1501" ht="15.75" customHeight="1">
      <c r="A1501" s="4">
        <v>45498.0</v>
      </c>
      <c r="B1501" s="5">
        <v>0.8301157407407408</v>
      </c>
      <c r="C1501" s="1" t="s">
        <v>1135</v>
      </c>
      <c r="D1501" s="1" t="s">
        <v>1252</v>
      </c>
      <c r="E1501" s="1" t="s">
        <v>1754</v>
      </c>
      <c r="F1501" s="1" t="s">
        <v>324</v>
      </c>
      <c r="G1501" s="1" t="s">
        <v>1560</v>
      </c>
      <c r="H1501" s="1" t="s">
        <v>18</v>
      </c>
      <c r="I1501" s="1" t="s">
        <v>620</v>
      </c>
      <c r="J1501" s="1">
        <v>114.0</v>
      </c>
      <c r="K1501" s="5">
        <f t="shared" si="1"/>
        <v>0.0001157407407</v>
      </c>
      <c r="L1501" s="3">
        <f t="shared" si="2"/>
        <v>912</v>
      </c>
    </row>
    <row r="1502" ht="15.75" customHeight="1">
      <c r="A1502" s="4">
        <v>45498.0</v>
      </c>
      <c r="B1502" s="5">
        <v>0.8302314814814815</v>
      </c>
      <c r="C1502" s="1" t="s">
        <v>1406</v>
      </c>
      <c r="D1502" s="1" t="s">
        <v>1299</v>
      </c>
      <c r="E1502" s="1" t="s">
        <v>1687</v>
      </c>
      <c r="F1502" s="1" t="s">
        <v>315</v>
      </c>
      <c r="G1502" s="1" t="s">
        <v>1526</v>
      </c>
      <c r="H1502" s="1" t="s">
        <v>299</v>
      </c>
      <c r="I1502" s="1" t="s">
        <v>799</v>
      </c>
      <c r="J1502" s="1">
        <v>114.0</v>
      </c>
      <c r="K1502" s="5">
        <f t="shared" si="1"/>
        <v>0.0001157407407</v>
      </c>
      <c r="L1502" s="3">
        <f t="shared" si="2"/>
        <v>912</v>
      </c>
    </row>
    <row r="1503" ht="15.75" customHeight="1">
      <c r="A1503" s="4">
        <v>45498.0</v>
      </c>
      <c r="B1503" s="5">
        <v>0.8303472222222222</v>
      </c>
      <c r="C1503" s="1" t="s">
        <v>1689</v>
      </c>
      <c r="D1503" s="1" t="s">
        <v>967</v>
      </c>
      <c r="E1503" s="1" t="s">
        <v>562</v>
      </c>
      <c r="F1503" s="1" t="s">
        <v>136</v>
      </c>
      <c r="G1503" s="1" t="s">
        <v>362</v>
      </c>
      <c r="H1503" s="1" t="s">
        <v>207</v>
      </c>
      <c r="I1503" s="1" t="s">
        <v>799</v>
      </c>
      <c r="J1503" s="1">
        <v>114.0</v>
      </c>
      <c r="K1503" s="5">
        <f t="shared" si="1"/>
        <v>0.0001273148148</v>
      </c>
      <c r="L1503" s="3">
        <f t="shared" si="2"/>
        <v>912</v>
      </c>
    </row>
    <row r="1504" ht="15.75" customHeight="1">
      <c r="A1504" s="4">
        <v>45498.0</v>
      </c>
      <c r="B1504" s="5">
        <v>0.830474537037037</v>
      </c>
      <c r="C1504" s="1" t="s">
        <v>1743</v>
      </c>
      <c r="D1504" s="1" t="s">
        <v>471</v>
      </c>
      <c r="E1504" s="1" t="s">
        <v>1744</v>
      </c>
      <c r="F1504" s="1" t="s">
        <v>325</v>
      </c>
      <c r="G1504" s="1" t="s">
        <v>1538</v>
      </c>
      <c r="H1504" s="1" t="s">
        <v>18</v>
      </c>
      <c r="I1504" s="1" t="s">
        <v>620</v>
      </c>
      <c r="J1504" s="1">
        <v>114.0</v>
      </c>
      <c r="K1504" s="5">
        <f t="shared" si="1"/>
        <v>0.0001157407407</v>
      </c>
      <c r="L1504" s="3">
        <f t="shared" si="2"/>
        <v>912</v>
      </c>
    </row>
    <row r="1505" ht="15.75" customHeight="1">
      <c r="A1505" s="4">
        <v>45498.0</v>
      </c>
      <c r="B1505" s="5">
        <v>0.8305902777777778</v>
      </c>
      <c r="C1505" s="1" t="s">
        <v>602</v>
      </c>
      <c r="D1505" s="1" t="s">
        <v>1398</v>
      </c>
      <c r="E1505" s="1" t="s">
        <v>589</v>
      </c>
      <c r="F1505" s="1" t="s">
        <v>326</v>
      </c>
      <c r="G1505" s="1" t="s">
        <v>1684</v>
      </c>
      <c r="H1505" s="1" t="s">
        <v>211</v>
      </c>
      <c r="I1505" s="1" t="s">
        <v>368</v>
      </c>
      <c r="J1505" s="1">
        <v>114.0</v>
      </c>
      <c r="K1505" s="5">
        <f t="shared" si="1"/>
        <v>0.0001157407407</v>
      </c>
      <c r="L1505" s="3">
        <f t="shared" si="2"/>
        <v>912</v>
      </c>
    </row>
    <row r="1506" ht="15.75" customHeight="1">
      <c r="A1506" s="4">
        <v>45498.0</v>
      </c>
      <c r="B1506" s="5">
        <v>0.8307060185185186</v>
      </c>
      <c r="C1506" s="1" t="s">
        <v>1676</v>
      </c>
      <c r="D1506" s="1" t="s">
        <v>876</v>
      </c>
      <c r="E1506" s="1" t="s">
        <v>1677</v>
      </c>
      <c r="F1506" s="1" t="s">
        <v>318</v>
      </c>
      <c r="G1506" s="1" t="s">
        <v>1678</v>
      </c>
      <c r="H1506" s="1" t="s">
        <v>255</v>
      </c>
      <c r="I1506" s="1" t="s">
        <v>799</v>
      </c>
      <c r="J1506" s="1">
        <v>114.0</v>
      </c>
      <c r="K1506" s="5">
        <f t="shared" si="1"/>
        <v>0.0001157407407</v>
      </c>
      <c r="L1506" s="3">
        <f t="shared" si="2"/>
        <v>912</v>
      </c>
    </row>
    <row r="1507" ht="15.75" customHeight="1">
      <c r="A1507" s="4">
        <v>45498.0</v>
      </c>
      <c r="B1507" s="5">
        <v>0.8308217592592593</v>
      </c>
      <c r="C1507" s="1" t="s">
        <v>1260</v>
      </c>
      <c r="D1507" s="1" t="s">
        <v>1037</v>
      </c>
      <c r="E1507" s="1" t="s">
        <v>1674</v>
      </c>
      <c r="F1507" s="1" t="s">
        <v>142</v>
      </c>
      <c r="G1507" s="1" t="s">
        <v>1675</v>
      </c>
      <c r="H1507" s="1" t="s">
        <v>211</v>
      </c>
      <c r="I1507" s="1" t="s">
        <v>620</v>
      </c>
      <c r="J1507" s="1">
        <v>114.0</v>
      </c>
      <c r="K1507" s="5">
        <f t="shared" si="1"/>
        <v>0.0001157407407</v>
      </c>
      <c r="L1507" s="3">
        <f t="shared" si="2"/>
        <v>912</v>
      </c>
    </row>
    <row r="1508" ht="15.75" customHeight="1">
      <c r="A1508" s="4">
        <v>45498.0</v>
      </c>
      <c r="B1508" s="5">
        <v>0.8309375</v>
      </c>
      <c r="C1508" s="1" t="s">
        <v>1657</v>
      </c>
      <c r="D1508" s="1" t="s">
        <v>533</v>
      </c>
      <c r="E1508" s="1" t="s">
        <v>1658</v>
      </c>
      <c r="F1508" s="1" t="s">
        <v>142</v>
      </c>
      <c r="G1508" s="1" t="s">
        <v>1659</v>
      </c>
      <c r="H1508" s="1" t="s">
        <v>214</v>
      </c>
      <c r="I1508" s="1" t="s">
        <v>620</v>
      </c>
      <c r="J1508" s="1">
        <v>114.0</v>
      </c>
      <c r="K1508" s="5">
        <f t="shared" si="1"/>
        <v>0.0001157407407</v>
      </c>
      <c r="L1508" s="3">
        <f t="shared" si="2"/>
        <v>912</v>
      </c>
    </row>
    <row r="1509" ht="15.75" customHeight="1">
      <c r="A1509" s="4">
        <v>45498.0</v>
      </c>
      <c r="B1509" s="5">
        <v>0.8310532407407407</v>
      </c>
      <c r="C1509" s="1" t="s">
        <v>1725</v>
      </c>
      <c r="D1509" s="1" t="s">
        <v>553</v>
      </c>
      <c r="E1509" s="1" t="s">
        <v>1726</v>
      </c>
      <c r="F1509" s="1" t="s">
        <v>150</v>
      </c>
      <c r="G1509" s="1" t="s">
        <v>1727</v>
      </c>
      <c r="H1509" s="1" t="s">
        <v>245</v>
      </c>
      <c r="I1509" s="1" t="s">
        <v>910</v>
      </c>
      <c r="J1509" s="1">
        <v>114.0</v>
      </c>
      <c r="K1509" s="5">
        <f t="shared" si="1"/>
        <v>0.0001273148148</v>
      </c>
      <c r="L1509" s="3">
        <f t="shared" si="2"/>
        <v>912</v>
      </c>
    </row>
    <row r="1510" ht="15.75" customHeight="1">
      <c r="A1510" s="4">
        <v>45498.0</v>
      </c>
      <c r="B1510" s="5">
        <v>0.8311805555555556</v>
      </c>
      <c r="C1510" s="1" t="s">
        <v>1676</v>
      </c>
      <c r="D1510" s="1" t="s">
        <v>876</v>
      </c>
      <c r="E1510" s="1" t="s">
        <v>1677</v>
      </c>
      <c r="F1510" s="1" t="s">
        <v>318</v>
      </c>
      <c r="G1510" s="1" t="s">
        <v>1678</v>
      </c>
      <c r="H1510" s="1" t="s">
        <v>255</v>
      </c>
      <c r="I1510" s="1" t="s">
        <v>620</v>
      </c>
      <c r="J1510" s="1">
        <v>114.0</v>
      </c>
      <c r="K1510" s="5">
        <f t="shared" si="1"/>
        <v>0.0001157407407</v>
      </c>
      <c r="L1510" s="3">
        <f t="shared" si="2"/>
        <v>912</v>
      </c>
    </row>
    <row r="1511" ht="15.75" customHeight="1">
      <c r="A1511" s="4">
        <v>45498.0</v>
      </c>
      <c r="B1511" s="5">
        <v>0.8312962962962963</v>
      </c>
      <c r="C1511" s="1" t="s">
        <v>1486</v>
      </c>
      <c r="D1511" s="1" t="s">
        <v>651</v>
      </c>
      <c r="E1511" s="1" t="s">
        <v>860</v>
      </c>
      <c r="F1511" s="1" t="s">
        <v>285</v>
      </c>
      <c r="G1511" s="1" t="s">
        <v>1767</v>
      </c>
      <c r="H1511" s="1" t="s">
        <v>152</v>
      </c>
      <c r="I1511" s="1" t="s">
        <v>637</v>
      </c>
      <c r="J1511" s="1">
        <v>114.0</v>
      </c>
      <c r="K1511" s="5">
        <f t="shared" si="1"/>
        <v>0.0001157407407</v>
      </c>
      <c r="L1511" s="3">
        <f t="shared" si="2"/>
        <v>912</v>
      </c>
    </row>
    <row r="1512" ht="15.75" customHeight="1">
      <c r="A1512" s="4">
        <v>45498.0</v>
      </c>
      <c r="B1512" s="5">
        <v>0.831412037037037</v>
      </c>
      <c r="C1512" s="1" t="s">
        <v>1657</v>
      </c>
      <c r="D1512" s="1" t="s">
        <v>533</v>
      </c>
      <c r="E1512" s="1" t="s">
        <v>1658</v>
      </c>
      <c r="F1512" s="1" t="s">
        <v>142</v>
      </c>
      <c r="G1512" s="1" t="s">
        <v>1659</v>
      </c>
      <c r="H1512" s="1" t="s">
        <v>214</v>
      </c>
      <c r="I1512" s="1" t="s">
        <v>132</v>
      </c>
      <c r="J1512" s="1">
        <v>114.0</v>
      </c>
      <c r="K1512" s="5">
        <f t="shared" si="1"/>
        <v>0.0001157407407</v>
      </c>
      <c r="L1512" s="3">
        <f t="shared" si="2"/>
        <v>912</v>
      </c>
    </row>
    <row r="1513" ht="15.75" customHeight="1">
      <c r="A1513" s="4">
        <v>45498.0</v>
      </c>
      <c r="B1513" s="5">
        <v>0.8315277777777778</v>
      </c>
      <c r="C1513" s="1" t="s">
        <v>602</v>
      </c>
      <c r="D1513" s="1" t="s">
        <v>1398</v>
      </c>
      <c r="E1513" s="1" t="s">
        <v>589</v>
      </c>
      <c r="F1513" s="1" t="s">
        <v>326</v>
      </c>
      <c r="G1513" s="1" t="s">
        <v>1684</v>
      </c>
      <c r="H1513" s="1" t="s">
        <v>211</v>
      </c>
      <c r="I1513" s="1" t="s">
        <v>620</v>
      </c>
      <c r="J1513" s="1">
        <v>114.0</v>
      </c>
      <c r="K1513" s="5">
        <f t="shared" si="1"/>
        <v>0.0001157407407</v>
      </c>
      <c r="L1513" s="3">
        <f t="shared" si="2"/>
        <v>912</v>
      </c>
    </row>
    <row r="1514" ht="15.75" customHeight="1">
      <c r="A1514" s="4">
        <v>45498.0</v>
      </c>
      <c r="B1514" s="5">
        <v>0.8316435185185185</v>
      </c>
      <c r="C1514" s="1" t="s">
        <v>1743</v>
      </c>
      <c r="D1514" s="1" t="s">
        <v>471</v>
      </c>
      <c r="E1514" s="1" t="s">
        <v>1744</v>
      </c>
      <c r="F1514" s="1" t="s">
        <v>325</v>
      </c>
      <c r="G1514" s="1" t="s">
        <v>1538</v>
      </c>
      <c r="H1514" s="1" t="s">
        <v>18</v>
      </c>
      <c r="I1514" s="1" t="s">
        <v>620</v>
      </c>
      <c r="J1514" s="1">
        <v>114.0</v>
      </c>
      <c r="K1514" s="5">
        <f t="shared" si="1"/>
        <v>0.0001157407407</v>
      </c>
      <c r="L1514" s="3">
        <f t="shared" si="2"/>
        <v>912</v>
      </c>
    </row>
    <row r="1515" ht="15.75" customHeight="1">
      <c r="A1515" s="4">
        <v>45498.0</v>
      </c>
      <c r="B1515" s="5">
        <v>0.8317592592592593</v>
      </c>
      <c r="C1515" s="1" t="s">
        <v>1743</v>
      </c>
      <c r="D1515" s="1" t="s">
        <v>471</v>
      </c>
      <c r="E1515" s="1" t="s">
        <v>1744</v>
      </c>
      <c r="F1515" s="1" t="s">
        <v>325</v>
      </c>
      <c r="G1515" s="1" t="s">
        <v>1538</v>
      </c>
      <c r="H1515" s="1" t="s">
        <v>18</v>
      </c>
      <c r="I1515" s="1" t="s">
        <v>910</v>
      </c>
      <c r="J1515" s="1">
        <v>114.0</v>
      </c>
      <c r="K1515" s="5">
        <f t="shared" si="1"/>
        <v>0.0001157407407</v>
      </c>
      <c r="L1515" s="3">
        <f t="shared" si="2"/>
        <v>912</v>
      </c>
    </row>
    <row r="1516" ht="15.75" customHeight="1">
      <c r="A1516" s="4">
        <v>45498.0</v>
      </c>
      <c r="B1516" s="5">
        <v>0.831875</v>
      </c>
      <c r="C1516" s="1" t="s">
        <v>602</v>
      </c>
      <c r="D1516" s="1" t="s">
        <v>1398</v>
      </c>
      <c r="E1516" s="1" t="s">
        <v>589</v>
      </c>
      <c r="F1516" s="1" t="s">
        <v>326</v>
      </c>
      <c r="G1516" s="1" t="s">
        <v>1684</v>
      </c>
      <c r="H1516" s="1" t="s">
        <v>211</v>
      </c>
      <c r="I1516" s="1" t="s">
        <v>620</v>
      </c>
      <c r="J1516" s="1">
        <v>114.0</v>
      </c>
      <c r="K1516" s="5">
        <f t="shared" si="1"/>
        <v>0.0001157407407</v>
      </c>
      <c r="L1516" s="3">
        <f t="shared" si="2"/>
        <v>912</v>
      </c>
    </row>
    <row r="1517" ht="15.75" customHeight="1">
      <c r="A1517" s="4">
        <v>45498.0</v>
      </c>
      <c r="B1517" s="5">
        <v>0.8319907407407408</v>
      </c>
      <c r="C1517" s="1" t="s">
        <v>1260</v>
      </c>
      <c r="D1517" s="1" t="s">
        <v>1037</v>
      </c>
      <c r="E1517" s="1" t="s">
        <v>1674</v>
      </c>
      <c r="F1517" s="1" t="s">
        <v>142</v>
      </c>
      <c r="G1517" s="1" t="s">
        <v>1675</v>
      </c>
      <c r="H1517" s="1" t="s">
        <v>211</v>
      </c>
      <c r="I1517" s="1" t="s">
        <v>620</v>
      </c>
      <c r="J1517" s="1">
        <v>114.0</v>
      </c>
      <c r="K1517" s="5">
        <f t="shared" si="1"/>
        <v>0.0001157407407</v>
      </c>
      <c r="L1517" s="3">
        <f t="shared" si="2"/>
        <v>912</v>
      </c>
    </row>
    <row r="1518" ht="15.75" customHeight="1">
      <c r="A1518" s="4">
        <v>45498.0</v>
      </c>
      <c r="B1518" s="5">
        <v>0.8321064814814815</v>
      </c>
      <c r="C1518" s="1" t="s">
        <v>1735</v>
      </c>
      <c r="D1518" s="1" t="s">
        <v>570</v>
      </c>
      <c r="E1518" s="1" t="s">
        <v>1736</v>
      </c>
      <c r="F1518" s="1" t="s">
        <v>198</v>
      </c>
      <c r="G1518" s="1" t="s">
        <v>1019</v>
      </c>
      <c r="H1518" s="1" t="s">
        <v>266</v>
      </c>
      <c r="I1518" s="1" t="s">
        <v>813</v>
      </c>
      <c r="J1518" s="1">
        <v>114.0</v>
      </c>
      <c r="K1518" s="5">
        <f t="shared" si="1"/>
        <v>0.0001157407407</v>
      </c>
      <c r="L1518" s="3">
        <f t="shared" si="2"/>
        <v>912</v>
      </c>
    </row>
    <row r="1519" ht="15.75" customHeight="1">
      <c r="A1519" s="4">
        <v>45498.0</v>
      </c>
      <c r="B1519" s="5">
        <v>0.8322222222222222</v>
      </c>
      <c r="C1519" s="1" t="s">
        <v>1260</v>
      </c>
      <c r="D1519" s="1" t="s">
        <v>1037</v>
      </c>
      <c r="E1519" s="1" t="s">
        <v>1674</v>
      </c>
      <c r="F1519" s="1" t="s">
        <v>142</v>
      </c>
      <c r="G1519" s="1" t="s">
        <v>1675</v>
      </c>
      <c r="H1519" s="1" t="s">
        <v>211</v>
      </c>
      <c r="I1519" s="1" t="s">
        <v>620</v>
      </c>
      <c r="J1519" s="1">
        <v>114.0</v>
      </c>
      <c r="K1519" s="5">
        <f t="shared" si="1"/>
        <v>0.0001157407407</v>
      </c>
      <c r="L1519" s="3">
        <f t="shared" si="2"/>
        <v>912</v>
      </c>
    </row>
    <row r="1520" ht="15.75" customHeight="1">
      <c r="A1520" s="4">
        <v>45498.0</v>
      </c>
      <c r="B1520" s="5">
        <v>0.8323379629629629</v>
      </c>
      <c r="C1520" s="1" t="s">
        <v>1768</v>
      </c>
      <c r="D1520" s="1" t="s">
        <v>88</v>
      </c>
      <c r="E1520" s="1" t="s">
        <v>1769</v>
      </c>
      <c r="F1520" s="1" t="s">
        <v>94</v>
      </c>
      <c r="G1520" s="1" t="s">
        <v>1770</v>
      </c>
      <c r="H1520" s="1" t="s">
        <v>290</v>
      </c>
      <c r="I1520" s="1" t="s">
        <v>620</v>
      </c>
      <c r="J1520" s="1">
        <v>113.0</v>
      </c>
      <c r="K1520" s="5">
        <f t="shared" si="1"/>
        <v>0.0001157407407</v>
      </c>
      <c r="L1520" s="3">
        <f t="shared" si="2"/>
        <v>904</v>
      </c>
    </row>
    <row r="1521" ht="15.75" customHeight="1">
      <c r="A1521" s="4">
        <v>45498.0</v>
      </c>
      <c r="B1521" s="5">
        <v>0.8324537037037038</v>
      </c>
      <c r="C1521" s="1" t="s">
        <v>1676</v>
      </c>
      <c r="D1521" s="1" t="s">
        <v>876</v>
      </c>
      <c r="E1521" s="1" t="s">
        <v>1677</v>
      </c>
      <c r="F1521" s="1" t="s">
        <v>318</v>
      </c>
      <c r="G1521" s="1" t="s">
        <v>1678</v>
      </c>
      <c r="H1521" s="1" t="s">
        <v>255</v>
      </c>
      <c r="I1521" s="1" t="s">
        <v>110</v>
      </c>
      <c r="J1521" s="1">
        <v>114.0</v>
      </c>
      <c r="K1521" s="5">
        <f t="shared" si="1"/>
        <v>0.0001273148148</v>
      </c>
      <c r="L1521" s="3">
        <f t="shared" si="2"/>
        <v>912</v>
      </c>
    </row>
    <row r="1522" ht="15.75" customHeight="1">
      <c r="A1522" s="4">
        <v>45498.0</v>
      </c>
      <c r="B1522" s="5">
        <v>0.8325810185185185</v>
      </c>
      <c r="C1522" s="1" t="s">
        <v>1135</v>
      </c>
      <c r="D1522" s="1" t="s">
        <v>1252</v>
      </c>
      <c r="E1522" s="1" t="s">
        <v>1754</v>
      </c>
      <c r="F1522" s="1" t="s">
        <v>324</v>
      </c>
      <c r="G1522" s="1" t="s">
        <v>1560</v>
      </c>
      <c r="H1522" s="1" t="s">
        <v>18</v>
      </c>
      <c r="I1522" s="1" t="s">
        <v>799</v>
      </c>
      <c r="J1522" s="1">
        <v>114.0</v>
      </c>
      <c r="K1522" s="5">
        <f t="shared" si="1"/>
        <v>0.0001157407407</v>
      </c>
      <c r="L1522" s="3">
        <f t="shared" si="2"/>
        <v>912</v>
      </c>
    </row>
    <row r="1523" ht="15.75" customHeight="1">
      <c r="A1523" s="4">
        <v>45498.0</v>
      </c>
      <c r="B1523" s="5">
        <v>0.8326967592592592</v>
      </c>
      <c r="C1523" s="1" t="s">
        <v>1260</v>
      </c>
      <c r="D1523" s="1" t="s">
        <v>1037</v>
      </c>
      <c r="E1523" s="1" t="s">
        <v>1674</v>
      </c>
      <c r="F1523" s="1" t="s">
        <v>142</v>
      </c>
      <c r="G1523" s="1" t="s">
        <v>1675</v>
      </c>
      <c r="H1523" s="1" t="s">
        <v>211</v>
      </c>
      <c r="I1523" s="1" t="s">
        <v>620</v>
      </c>
      <c r="J1523" s="1">
        <v>114.0</v>
      </c>
      <c r="K1523" s="5">
        <f t="shared" si="1"/>
        <v>0.0001157407407</v>
      </c>
      <c r="L1523" s="3">
        <f t="shared" si="2"/>
        <v>912</v>
      </c>
    </row>
    <row r="1524" ht="15.75" customHeight="1">
      <c r="A1524" s="4">
        <v>45498.0</v>
      </c>
      <c r="B1524" s="5">
        <v>0.8328125</v>
      </c>
      <c r="C1524" s="1" t="s">
        <v>1190</v>
      </c>
      <c r="D1524" s="1" t="s">
        <v>485</v>
      </c>
      <c r="E1524" s="1" t="s">
        <v>1672</v>
      </c>
      <c r="F1524" s="1" t="s">
        <v>318</v>
      </c>
      <c r="G1524" s="1" t="s">
        <v>1673</v>
      </c>
      <c r="H1524" s="1" t="s">
        <v>255</v>
      </c>
      <c r="I1524" s="1" t="s">
        <v>620</v>
      </c>
      <c r="J1524" s="1">
        <v>114.0</v>
      </c>
      <c r="K1524" s="5">
        <f t="shared" si="1"/>
        <v>0.0001157407407</v>
      </c>
      <c r="L1524" s="3">
        <f t="shared" si="2"/>
        <v>912</v>
      </c>
    </row>
    <row r="1525" ht="15.75" customHeight="1">
      <c r="A1525" s="4">
        <v>45498.0</v>
      </c>
      <c r="B1525" s="5">
        <v>0.8329282407407408</v>
      </c>
      <c r="C1525" s="1" t="s">
        <v>1725</v>
      </c>
      <c r="D1525" s="1" t="s">
        <v>553</v>
      </c>
      <c r="E1525" s="1" t="s">
        <v>1726</v>
      </c>
      <c r="F1525" s="1" t="s">
        <v>150</v>
      </c>
      <c r="G1525" s="1" t="s">
        <v>1727</v>
      </c>
      <c r="H1525" s="1" t="s">
        <v>245</v>
      </c>
      <c r="I1525" s="1" t="s">
        <v>620</v>
      </c>
      <c r="J1525" s="1">
        <v>114.0</v>
      </c>
      <c r="K1525" s="5">
        <f t="shared" si="1"/>
        <v>0.0001157407407</v>
      </c>
      <c r="L1525" s="3">
        <f t="shared" si="2"/>
        <v>912</v>
      </c>
    </row>
    <row r="1526" ht="15.75" customHeight="1">
      <c r="A1526" s="4">
        <v>45498.0</v>
      </c>
      <c r="B1526" s="5">
        <v>0.8330439814814815</v>
      </c>
      <c r="C1526" s="1" t="s">
        <v>602</v>
      </c>
      <c r="D1526" s="1" t="s">
        <v>1398</v>
      </c>
      <c r="E1526" s="1" t="s">
        <v>589</v>
      </c>
      <c r="F1526" s="1" t="s">
        <v>326</v>
      </c>
      <c r="G1526" s="1" t="s">
        <v>1684</v>
      </c>
      <c r="H1526" s="1" t="s">
        <v>211</v>
      </c>
      <c r="I1526" s="1" t="s">
        <v>620</v>
      </c>
      <c r="J1526" s="1">
        <v>114.0</v>
      </c>
      <c r="K1526" s="5">
        <f t="shared" si="1"/>
        <v>0.0001157407407</v>
      </c>
      <c r="L1526" s="3">
        <f t="shared" si="2"/>
        <v>912</v>
      </c>
    </row>
    <row r="1527" ht="15.75" customHeight="1">
      <c r="A1527" s="4">
        <v>45498.0</v>
      </c>
      <c r="B1527" s="5">
        <v>0.8331597222222222</v>
      </c>
      <c r="C1527" s="1" t="s">
        <v>1707</v>
      </c>
      <c r="D1527" s="1" t="s">
        <v>962</v>
      </c>
      <c r="E1527" s="1" t="s">
        <v>585</v>
      </c>
      <c r="F1527" s="1" t="s">
        <v>322</v>
      </c>
      <c r="G1527" s="1" t="s">
        <v>1708</v>
      </c>
      <c r="H1527" s="1" t="s">
        <v>214</v>
      </c>
      <c r="I1527" s="1" t="s">
        <v>132</v>
      </c>
      <c r="J1527" s="1">
        <v>114.0</v>
      </c>
      <c r="K1527" s="5">
        <f t="shared" si="1"/>
        <v>0.0001273148148</v>
      </c>
      <c r="L1527" s="3">
        <f t="shared" si="2"/>
        <v>912</v>
      </c>
    </row>
    <row r="1528" ht="15.75" customHeight="1">
      <c r="A1528" s="4">
        <v>45498.0</v>
      </c>
      <c r="B1528" s="5">
        <v>0.833287037037037</v>
      </c>
      <c r="C1528" s="1" t="s">
        <v>1190</v>
      </c>
      <c r="D1528" s="1" t="s">
        <v>485</v>
      </c>
      <c r="E1528" s="1" t="s">
        <v>1672</v>
      </c>
      <c r="F1528" s="1" t="s">
        <v>318</v>
      </c>
      <c r="G1528" s="1" t="s">
        <v>1673</v>
      </c>
      <c r="H1528" s="1" t="s">
        <v>255</v>
      </c>
      <c r="I1528" s="1" t="s">
        <v>620</v>
      </c>
      <c r="J1528" s="1">
        <v>114.0</v>
      </c>
      <c r="K1528" s="5">
        <f t="shared" si="1"/>
        <v>0.0001157407407</v>
      </c>
      <c r="L1528" s="3">
        <f t="shared" si="2"/>
        <v>912</v>
      </c>
    </row>
    <row r="1529" ht="15.75" customHeight="1">
      <c r="A1529" s="4">
        <v>45498.0</v>
      </c>
      <c r="B1529" s="5">
        <v>0.8334027777777778</v>
      </c>
      <c r="C1529" s="1" t="s">
        <v>737</v>
      </c>
      <c r="D1529" s="1" t="s">
        <v>558</v>
      </c>
      <c r="E1529" s="1" t="s">
        <v>1733</v>
      </c>
      <c r="F1529" s="1" t="s">
        <v>146</v>
      </c>
      <c r="G1529" s="1" t="s">
        <v>1265</v>
      </c>
      <c r="H1529" s="1" t="s">
        <v>277</v>
      </c>
      <c r="I1529" s="1" t="s">
        <v>620</v>
      </c>
      <c r="J1529" s="1">
        <v>114.0</v>
      </c>
      <c r="K1529" s="5">
        <f t="shared" si="1"/>
        <v>0.0001157407407</v>
      </c>
      <c r="L1529" s="3">
        <f t="shared" si="2"/>
        <v>912</v>
      </c>
    </row>
    <row r="1530" ht="15.75" customHeight="1">
      <c r="A1530" s="4">
        <v>45498.0</v>
      </c>
      <c r="B1530" s="5">
        <v>0.8335185185185185</v>
      </c>
      <c r="C1530" s="1" t="s">
        <v>1003</v>
      </c>
      <c r="D1530" s="1" t="s">
        <v>41</v>
      </c>
      <c r="E1530" s="1" t="s">
        <v>1679</v>
      </c>
      <c r="F1530" s="1" t="s">
        <v>325</v>
      </c>
      <c r="G1530" s="1" t="s">
        <v>1680</v>
      </c>
      <c r="H1530" s="1" t="s">
        <v>294</v>
      </c>
      <c r="I1530" s="1" t="s">
        <v>620</v>
      </c>
      <c r="J1530" s="1">
        <v>114.0</v>
      </c>
      <c r="K1530" s="5">
        <f t="shared" si="1"/>
        <v>0.0001157407407</v>
      </c>
      <c r="L1530" s="3">
        <f t="shared" si="2"/>
        <v>912</v>
      </c>
    </row>
    <row r="1531" ht="15.75" customHeight="1">
      <c r="A1531" s="4">
        <v>45498.0</v>
      </c>
      <c r="B1531" s="5">
        <v>0.8336342592592593</v>
      </c>
      <c r="C1531" s="1" t="s">
        <v>737</v>
      </c>
      <c r="D1531" s="1" t="s">
        <v>558</v>
      </c>
      <c r="E1531" s="1" t="s">
        <v>1733</v>
      </c>
      <c r="F1531" s="1" t="s">
        <v>146</v>
      </c>
      <c r="G1531" s="1" t="s">
        <v>1265</v>
      </c>
      <c r="H1531" s="1" t="s">
        <v>277</v>
      </c>
      <c r="I1531" s="1" t="s">
        <v>620</v>
      </c>
      <c r="J1531" s="1">
        <v>114.0</v>
      </c>
      <c r="K1531" s="5">
        <f t="shared" si="1"/>
        <v>0.0001157407407</v>
      </c>
      <c r="L1531" s="3">
        <f t="shared" si="2"/>
        <v>912</v>
      </c>
    </row>
    <row r="1532" ht="15.75" customHeight="1">
      <c r="A1532" s="4">
        <v>45498.0</v>
      </c>
      <c r="B1532" s="5">
        <v>0.83375</v>
      </c>
      <c r="C1532" s="1" t="s">
        <v>1260</v>
      </c>
      <c r="D1532" s="1" t="s">
        <v>1037</v>
      </c>
      <c r="E1532" s="1" t="s">
        <v>1674</v>
      </c>
      <c r="F1532" s="1" t="s">
        <v>142</v>
      </c>
      <c r="G1532" s="1" t="s">
        <v>1675</v>
      </c>
      <c r="H1532" s="1" t="s">
        <v>211</v>
      </c>
      <c r="I1532" s="1" t="s">
        <v>132</v>
      </c>
      <c r="J1532" s="1">
        <v>114.0</v>
      </c>
      <c r="K1532" s="5">
        <f t="shared" si="1"/>
        <v>0.0001157407407</v>
      </c>
      <c r="L1532" s="3">
        <f t="shared" si="2"/>
        <v>912</v>
      </c>
    </row>
    <row r="1533" ht="15.75" customHeight="1">
      <c r="A1533" s="4">
        <v>45498.0</v>
      </c>
      <c r="B1533" s="5">
        <v>0.8338657407407407</v>
      </c>
      <c r="C1533" s="1" t="s">
        <v>602</v>
      </c>
      <c r="D1533" s="1" t="s">
        <v>1398</v>
      </c>
      <c r="E1533" s="1" t="s">
        <v>589</v>
      </c>
      <c r="F1533" s="1" t="s">
        <v>326</v>
      </c>
      <c r="G1533" s="1" t="s">
        <v>1684</v>
      </c>
      <c r="H1533" s="1" t="s">
        <v>211</v>
      </c>
      <c r="I1533" s="1" t="s">
        <v>132</v>
      </c>
      <c r="J1533" s="1">
        <v>114.0</v>
      </c>
      <c r="K1533" s="5">
        <f t="shared" si="1"/>
        <v>0.0001157407407</v>
      </c>
      <c r="L1533" s="3">
        <f t="shared" si="2"/>
        <v>912</v>
      </c>
    </row>
    <row r="1534" ht="15.75" customHeight="1">
      <c r="A1534" s="4">
        <v>45498.0</v>
      </c>
      <c r="B1534" s="5">
        <v>0.8339814814814814</v>
      </c>
      <c r="C1534" s="1" t="s">
        <v>1743</v>
      </c>
      <c r="D1534" s="1" t="s">
        <v>471</v>
      </c>
      <c r="E1534" s="1" t="s">
        <v>1744</v>
      </c>
      <c r="F1534" s="1" t="s">
        <v>325</v>
      </c>
      <c r="G1534" s="1" t="s">
        <v>1538</v>
      </c>
      <c r="H1534" s="1" t="s">
        <v>18</v>
      </c>
      <c r="I1534" s="1" t="s">
        <v>132</v>
      </c>
      <c r="J1534" s="1">
        <v>114.0</v>
      </c>
      <c r="K1534" s="5">
        <f t="shared" si="1"/>
        <v>0.0001157407407</v>
      </c>
      <c r="L1534" s="3">
        <f t="shared" si="2"/>
        <v>912</v>
      </c>
    </row>
    <row r="1535" ht="15.75" customHeight="1">
      <c r="A1535" s="4">
        <v>45498.0</v>
      </c>
      <c r="B1535" s="5">
        <v>0.8340972222222223</v>
      </c>
      <c r="C1535" s="1" t="s">
        <v>1003</v>
      </c>
      <c r="D1535" s="1" t="s">
        <v>41</v>
      </c>
      <c r="E1535" s="1" t="s">
        <v>1679</v>
      </c>
      <c r="F1535" s="1" t="s">
        <v>325</v>
      </c>
      <c r="G1535" s="1" t="s">
        <v>1680</v>
      </c>
      <c r="H1535" s="1" t="s">
        <v>294</v>
      </c>
      <c r="I1535" s="1" t="s">
        <v>620</v>
      </c>
      <c r="J1535" s="1">
        <v>114.0</v>
      </c>
      <c r="K1535" s="5">
        <f t="shared" si="1"/>
        <v>0.0001157407407</v>
      </c>
      <c r="L1535" s="3">
        <f t="shared" si="2"/>
        <v>912</v>
      </c>
    </row>
    <row r="1536" ht="15.75" customHeight="1">
      <c r="A1536" s="4">
        <v>45498.0</v>
      </c>
      <c r="B1536" s="5">
        <v>0.834212962962963</v>
      </c>
      <c r="C1536" s="1" t="s">
        <v>737</v>
      </c>
      <c r="D1536" s="1" t="s">
        <v>558</v>
      </c>
      <c r="E1536" s="1" t="s">
        <v>1733</v>
      </c>
      <c r="F1536" s="1" t="s">
        <v>146</v>
      </c>
      <c r="G1536" s="1" t="s">
        <v>1265</v>
      </c>
      <c r="H1536" s="1" t="s">
        <v>277</v>
      </c>
      <c r="I1536" s="1" t="s">
        <v>620</v>
      </c>
      <c r="J1536" s="1">
        <v>114.0</v>
      </c>
      <c r="K1536" s="5">
        <f t="shared" si="1"/>
        <v>0.0001157407407</v>
      </c>
      <c r="L1536" s="3">
        <f t="shared" si="2"/>
        <v>912</v>
      </c>
    </row>
    <row r="1537" ht="15.75" customHeight="1">
      <c r="A1537" s="4">
        <v>45498.0</v>
      </c>
      <c r="B1537" s="5">
        <v>0.8343287037037037</v>
      </c>
      <c r="C1537" s="1" t="s">
        <v>1725</v>
      </c>
      <c r="D1537" s="1" t="s">
        <v>553</v>
      </c>
      <c r="E1537" s="1" t="s">
        <v>1726</v>
      </c>
      <c r="F1537" s="1" t="s">
        <v>150</v>
      </c>
      <c r="G1537" s="1" t="s">
        <v>1727</v>
      </c>
      <c r="H1537" s="1" t="s">
        <v>245</v>
      </c>
      <c r="I1537" s="1" t="s">
        <v>799</v>
      </c>
      <c r="J1537" s="1">
        <v>114.0</v>
      </c>
      <c r="K1537" s="5">
        <f t="shared" si="1"/>
        <v>0.0001157407407</v>
      </c>
      <c r="L1537" s="3">
        <f t="shared" si="2"/>
        <v>912</v>
      </c>
    </row>
    <row r="1538" ht="15.75" customHeight="1">
      <c r="A1538" s="4">
        <v>45498.0</v>
      </c>
      <c r="B1538" s="5">
        <v>0.8344444444444444</v>
      </c>
      <c r="C1538" s="1" t="s">
        <v>1676</v>
      </c>
      <c r="D1538" s="1" t="s">
        <v>876</v>
      </c>
      <c r="E1538" s="1" t="s">
        <v>1677</v>
      </c>
      <c r="F1538" s="1" t="s">
        <v>318</v>
      </c>
      <c r="G1538" s="1" t="s">
        <v>1678</v>
      </c>
      <c r="H1538" s="1" t="s">
        <v>255</v>
      </c>
      <c r="I1538" s="1" t="s">
        <v>132</v>
      </c>
      <c r="J1538" s="1">
        <v>114.0</v>
      </c>
      <c r="K1538" s="5">
        <f t="shared" si="1"/>
        <v>0.0001157407407</v>
      </c>
      <c r="L1538" s="3">
        <f t="shared" si="2"/>
        <v>912</v>
      </c>
    </row>
    <row r="1539" ht="15.75" customHeight="1">
      <c r="A1539" s="4">
        <v>45498.0</v>
      </c>
      <c r="B1539" s="5">
        <v>0.8345601851851852</v>
      </c>
      <c r="C1539" s="1" t="s">
        <v>1685</v>
      </c>
      <c r="D1539" s="1" t="s">
        <v>31</v>
      </c>
      <c r="E1539" s="1" t="s">
        <v>846</v>
      </c>
      <c r="F1539" s="1" t="s">
        <v>11</v>
      </c>
      <c r="G1539" s="1" t="s">
        <v>1686</v>
      </c>
      <c r="H1539" s="1" t="s">
        <v>207</v>
      </c>
      <c r="I1539" s="1" t="s">
        <v>132</v>
      </c>
      <c r="J1539" s="1">
        <v>114.0</v>
      </c>
      <c r="K1539" s="5">
        <f t="shared" si="1"/>
        <v>0.0001273148148</v>
      </c>
      <c r="L1539" s="3">
        <f t="shared" si="2"/>
        <v>912</v>
      </c>
    </row>
    <row r="1540" ht="15.75" customHeight="1">
      <c r="A1540" s="4">
        <v>45498.0</v>
      </c>
      <c r="B1540" s="5">
        <v>0.8346875</v>
      </c>
      <c r="C1540" s="1" t="s">
        <v>1003</v>
      </c>
      <c r="D1540" s="1" t="s">
        <v>41</v>
      </c>
      <c r="E1540" s="1" t="s">
        <v>1679</v>
      </c>
      <c r="F1540" s="1" t="s">
        <v>325</v>
      </c>
      <c r="G1540" s="1" t="s">
        <v>1680</v>
      </c>
      <c r="H1540" s="1" t="s">
        <v>294</v>
      </c>
      <c r="I1540" s="1" t="s">
        <v>132</v>
      </c>
      <c r="J1540" s="1">
        <v>114.0</v>
      </c>
      <c r="K1540" s="5">
        <f t="shared" si="1"/>
        <v>0.0001157407407</v>
      </c>
      <c r="L1540" s="3">
        <f t="shared" si="2"/>
        <v>912</v>
      </c>
    </row>
    <row r="1541" ht="15.75" customHeight="1">
      <c r="A1541" s="4">
        <v>45498.0</v>
      </c>
      <c r="B1541" s="5">
        <v>0.8348032407407407</v>
      </c>
      <c r="C1541" s="1" t="s">
        <v>1685</v>
      </c>
      <c r="D1541" s="1" t="s">
        <v>31</v>
      </c>
      <c r="E1541" s="1" t="s">
        <v>846</v>
      </c>
      <c r="F1541" s="1" t="s">
        <v>11</v>
      </c>
      <c r="G1541" s="1" t="s">
        <v>1686</v>
      </c>
      <c r="H1541" s="1" t="s">
        <v>207</v>
      </c>
      <c r="I1541" s="1" t="s">
        <v>620</v>
      </c>
      <c r="J1541" s="1">
        <v>114.0</v>
      </c>
      <c r="K1541" s="5">
        <f t="shared" si="1"/>
        <v>0.0001157407407</v>
      </c>
      <c r="L1541" s="3">
        <f t="shared" si="2"/>
        <v>912</v>
      </c>
    </row>
    <row r="1542" ht="15.75" customHeight="1">
      <c r="A1542" s="4">
        <v>45498.0</v>
      </c>
      <c r="B1542" s="5">
        <v>0.8349189814814815</v>
      </c>
      <c r="C1542" s="1" t="s">
        <v>1681</v>
      </c>
      <c r="D1542" s="1" t="s">
        <v>1239</v>
      </c>
      <c r="E1542" s="1" t="s">
        <v>1682</v>
      </c>
      <c r="F1542" s="1" t="s">
        <v>329</v>
      </c>
      <c r="G1542" s="1" t="s">
        <v>1683</v>
      </c>
      <c r="H1542" s="1" t="s">
        <v>218</v>
      </c>
      <c r="I1542" s="1" t="s">
        <v>132</v>
      </c>
      <c r="J1542" s="1">
        <v>114.0</v>
      </c>
      <c r="K1542" s="5">
        <f t="shared" si="1"/>
        <v>0.0001157407407</v>
      </c>
      <c r="L1542" s="3">
        <f t="shared" si="2"/>
        <v>912</v>
      </c>
    </row>
    <row r="1543" ht="15.75" customHeight="1">
      <c r="A1543" s="4">
        <v>45498.0</v>
      </c>
      <c r="B1543" s="5">
        <v>0.8350347222222222</v>
      </c>
      <c r="C1543" s="1" t="s">
        <v>1689</v>
      </c>
      <c r="D1543" s="1" t="s">
        <v>967</v>
      </c>
      <c r="E1543" s="1" t="s">
        <v>562</v>
      </c>
      <c r="F1543" s="1" t="s">
        <v>136</v>
      </c>
      <c r="G1543" s="1" t="s">
        <v>362</v>
      </c>
      <c r="H1543" s="1" t="s">
        <v>207</v>
      </c>
      <c r="I1543" s="1" t="s">
        <v>620</v>
      </c>
      <c r="J1543" s="1">
        <v>114.0</v>
      </c>
      <c r="K1543" s="5">
        <f t="shared" si="1"/>
        <v>0.0001157407407</v>
      </c>
      <c r="L1543" s="3">
        <f t="shared" si="2"/>
        <v>912</v>
      </c>
    </row>
    <row r="1544" ht="15.75" customHeight="1">
      <c r="A1544" s="4">
        <v>45498.0</v>
      </c>
      <c r="B1544" s="5">
        <v>0.8351504629629629</v>
      </c>
      <c r="C1544" s="1" t="s">
        <v>1657</v>
      </c>
      <c r="D1544" s="1" t="s">
        <v>533</v>
      </c>
      <c r="E1544" s="1" t="s">
        <v>1658</v>
      </c>
      <c r="F1544" s="1" t="s">
        <v>142</v>
      </c>
      <c r="G1544" s="1" t="s">
        <v>1659</v>
      </c>
      <c r="H1544" s="1" t="s">
        <v>214</v>
      </c>
      <c r="I1544" s="1" t="s">
        <v>132</v>
      </c>
      <c r="J1544" s="1">
        <v>114.0</v>
      </c>
      <c r="K1544" s="5">
        <f t="shared" si="1"/>
        <v>0.0001157407407</v>
      </c>
      <c r="L1544" s="3">
        <f t="shared" si="2"/>
        <v>912</v>
      </c>
    </row>
    <row r="1545" ht="15.75" customHeight="1">
      <c r="A1545" s="4">
        <v>45498.0</v>
      </c>
      <c r="B1545" s="5">
        <v>0.8352662037037037</v>
      </c>
      <c r="C1545" s="1" t="s">
        <v>1135</v>
      </c>
      <c r="D1545" s="1" t="s">
        <v>1252</v>
      </c>
      <c r="E1545" s="1" t="s">
        <v>1754</v>
      </c>
      <c r="F1545" s="1" t="s">
        <v>324</v>
      </c>
      <c r="G1545" s="1" t="s">
        <v>1560</v>
      </c>
      <c r="H1545" s="1" t="s">
        <v>18</v>
      </c>
      <c r="I1545" s="1" t="s">
        <v>794</v>
      </c>
      <c r="J1545" s="1">
        <v>114.0</v>
      </c>
      <c r="K1545" s="5">
        <f t="shared" si="1"/>
        <v>0.0001157407407</v>
      </c>
      <c r="L1545" s="3">
        <f t="shared" si="2"/>
        <v>912</v>
      </c>
    </row>
    <row r="1546" ht="15.75" customHeight="1">
      <c r="A1546" s="4">
        <v>45498.0</v>
      </c>
      <c r="B1546" s="5">
        <v>0.8353819444444445</v>
      </c>
      <c r="C1546" s="1" t="s">
        <v>602</v>
      </c>
      <c r="D1546" s="1" t="s">
        <v>1398</v>
      </c>
      <c r="E1546" s="1" t="s">
        <v>589</v>
      </c>
      <c r="F1546" s="1" t="s">
        <v>326</v>
      </c>
      <c r="G1546" s="1" t="s">
        <v>1684</v>
      </c>
      <c r="H1546" s="1" t="s">
        <v>211</v>
      </c>
      <c r="I1546" s="1" t="s">
        <v>794</v>
      </c>
      <c r="J1546" s="1">
        <v>114.0</v>
      </c>
      <c r="K1546" s="5">
        <f t="shared" si="1"/>
        <v>0.0001157407407</v>
      </c>
      <c r="L1546" s="3">
        <f t="shared" si="2"/>
        <v>912</v>
      </c>
    </row>
    <row r="1547" ht="15.75" customHeight="1">
      <c r="A1547" s="4">
        <v>45498.0</v>
      </c>
      <c r="B1547" s="5">
        <v>0.8354976851851852</v>
      </c>
      <c r="C1547" s="1" t="s">
        <v>1102</v>
      </c>
      <c r="D1547" s="1" t="s">
        <v>590</v>
      </c>
      <c r="E1547" s="1" t="s">
        <v>1753</v>
      </c>
      <c r="F1547" s="1" t="s">
        <v>153</v>
      </c>
      <c r="G1547" s="1" t="s">
        <v>1073</v>
      </c>
      <c r="H1547" s="1" t="s">
        <v>206</v>
      </c>
      <c r="I1547" s="1" t="s">
        <v>132</v>
      </c>
      <c r="J1547" s="1">
        <v>114.0</v>
      </c>
      <c r="K1547" s="5">
        <f t="shared" si="1"/>
        <v>0.0001157407407</v>
      </c>
      <c r="L1547" s="3">
        <f t="shared" si="2"/>
        <v>912</v>
      </c>
    </row>
    <row r="1548" ht="15.75" customHeight="1">
      <c r="A1548" s="4">
        <v>45498.0</v>
      </c>
      <c r="B1548" s="5">
        <v>0.8356134259259259</v>
      </c>
      <c r="C1548" s="1" t="s">
        <v>1003</v>
      </c>
      <c r="D1548" s="1" t="s">
        <v>41</v>
      </c>
      <c r="E1548" s="1" t="s">
        <v>1679</v>
      </c>
      <c r="F1548" s="1" t="s">
        <v>325</v>
      </c>
      <c r="G1548" s="1" t="s">
        <v>1680</v>
      </c>
      <c r="H1548" s="1" t="s">
        <v>294</v>
      </c>
      <c r="I1548" s="1" t="s">
        <v>132</v>
      </c>
      <c r="J1548" s="1">
        <v>114.0</v>
      </c>
      <c r="K1548" s="5">
        <f t="shared" si="1"/>
        <v>0.0001157407407</v>
      </c>
      <c r="L1548" s="3">
        <f t="shared" si="2"/>
        <v>912</v>
      </c>
    </row>
    <row r="1549" ht="15.75" customHeight="1">
      <c r="A1549" s="4">
        <v>45498.0</v>
      </c>
      <c r="B1549" s="5">
        <v>0.8357291666666666</v>
      </c>
      <c r="C1549" s="1" t="s">
        <v>1260</v>
      </c>
      <c r="D1549" s="1" t="s">
        <v>1037</v>
      </c>
      <c r="E1549" s="1" t="s">
        <v>1674</v>
      </c>
      <c r="F1549" s="1" t="s">
        <v>142</v>
      </c>
      <c r="G1549" s="1" t="s">
        <v>1675</v>
      </c>
      <c r="H1549" s="1" t="s">
        <v>211</v>
      </c>
      <c r="I1549" s="1" t="s">
        <v>611</v>
      </c>
      <c r="J1549" s="1">
        <v>114.0</v>
      </c>
      <c r="K1549" s="5">
        <f t="shared" si="1"/>
        <v>0.0001157407407</v>
      </c>
      <c r="L1549" s="3">
        <f t="shared" si="2"/>
        <v>912</v>
      </c>
    </row>
    <row r="1550" ht="15.75" customHeight="1">
      <c r="A1550" s="4">
        <v>45498.0</v>
      </c>
      <c r="B1550" s="5">
        <v>0.8358449074074074</v>
      </c>
      <c r="C1550" s="1" t="s">
        <v>602</v>
      </c>
      <c r="D1550" s="1" t="s">
        <v>1398</v>
      </c>
      <c r="E1550" s="1" t="s">
        <v>589</v>
      </c>
      <c r="F1550" s="1" t="s">
        <v>326</v>
      </c>
      <c r="G1550" s="1" t="s">
        <v>1684</v>
      </c>
      <c r="H1550" s="1" t="s">
        <v>211</v>
      </c>
      <c r="I1550" s="1" t="s">
        <v>844</v>
      </c>
      <c r="J1550" s="1">
        <v>114.0</v>
      </c>
      <c r="K1550" s="5">
        <f t="shared" si="1"/>
        <v>0.0001157407407</v>
      </c>
      <c r="L1550" s="3">
        <f t="shared" si="2"/>
        <v>912</v>
      </c>
    </row>
    <row r="1551" ht="15.75" customHeight="1">
      <c r="A1551" s="4">
        <v>45498.0</v>
      </c>
      <c r="B1551" s="5">
        <v>0.8359606481481482</v>
      </c>
      <c r="C1551" s="1" t="s">
        <v>1743</v>
      </c>
      <c r="D1551" s="1" t="s">
        <v>471</v>
      </c>
      <c r="E1551" s="1" t="s">
        <v>1744</v>
      </c>
      <c r="F1551" s="1" t="s">
        <v>325</v>
      </c>
      <c r="G1551" s="1" t="s">
        <v>1538</v>
      </c>
      <c r="H1551" s="1" t="s">
        <v>18</v>
      </c>
      <c r="I1551" s="1" t="s">
        <v>611</v>
      </c>
      <c r="J1551" s="1">
        <v>114.0</v>
      </c>
      <c r="K1551" s="5">
        <f t="shared" si="1"/>
        <v>0.0001388888889</v>
      </c>
      <c r="L1551" s="3">
        <f t="shared" si="2"/>
        <v>912</v>
      </c>
    </row>
    <row r="1552" ht="15.75" customHeight="1">
      <c r="A1552" s="4">
        <v>45498.0</v>
      </c>
      <c r="B1552" s="5">
        <v>0.836099537037037</v>
      </c>
      <c r="C1552" s="1" t="s">
        <v>1755</v>
      </c>
      <c r="D1552" s="1" t="s">
        <v>885</v>
      </c>
      <c r="E1552" s="1" t="s">
        <v>1756</v>
      </c>
      <c r="F1552" s="1" t="s">
        <v>193</v>
      </c>
      <c r="G1552" s="1" t="s">
        <v>1585</v>
      </c>
      <c r="H1552" s="1" t="s">
        <v>234</v>
      </c>
      <c r="I1552" s="1" t="s">
        <v>132</v>
      </c>
      <c r="J1552" s="1">
        <v>114.0</v>
      </c>
      <c r="K1552" s="5">
        <f t="shared" si="1"/>
        <v>0.0001157407407</v>
      </c>
      <c r="L1552" s="3">
        <f t="shared" si="2"/>
        <v>912</v>
      </c>
    </row>
    <row r="1553" ht="15.75" customHeight="1">
      <c r="A1553" s="4">
        <v>45498.0</v>
      </c>
      <c r="B1553" s="5">
        <v>0.8362152777777778</v>
      </c>
      <c r="C1553" s="1" t="s">
        <v>1771</v>
      </c>
      <c r="D1553" s="1" t="s">
        <v>1269</v>
      </c>
      <c r="E1553" s="1" t="s">
        <v>1772</v>
      </c>
      <c r="F1553" s="1" t="s">
        <v>180</v>
      </c>
      <c r="G1553" s="1" t="s">
        <v>1148</v>
      </c>
      <c r="H1553" s="1" t="s">
        <v>218</v>
      </c>
      <c r="I1553" s="1" t="s">
        <v>132</v>
      </c>
      <c r="J1553" s="1">
        <v>114.0</v>
      </c>
      <c r="K1553" s="5">
        <f t="shared" si="1"/>
        <v>0.0001157407407</v>
      </c>
      <c r="L1553" s="3">
        <f t="shared" si="2"/>
        <v>912</v>
      </c>
    </row>
    <row r="1554" ht="15.75" customHeight="1">
      <c r="A1554" s="4">
        <v>45498.0</v>
      </c>
      <c r="B1554" s="5">
        <v>0.8363310185185185</v>
      </c>
      <c r="C1554" s="1" t="s">
        <v>1743</v>
      </c>
      <c r="D1554" s="1" t="s">
        <v>471</v>
      </c>
      <c r="E1554" s="1" t="s">
        <v>1744</v>
      </c>
      <c r="F1554" s="1" t="s">
        <v>325</v>
      </c>
      <c r="G1554" s="1" t="s">
        <v>1538</v>
      </c>
      <c r="H1554" s="1" t="s">
        <v>18</v>
      </c>
      <c r="I1554" s="1" t="s">
        <v>611</v>
      </c>
      <c r="J1554" s="1">
        <v>114.0</v>
      </c>
      <c r="K1554" s="5">
        <f t="shared" si="1"/>
        <v>0.0001157407407</v>
      </c>
      <c r="L1554" s="3">
        <f t="shared" si="2"/>
        <v>912</v>
      </c>
    </row>
    <row r="1555" ht="15.75" customHeight="1">
      <c r="A1555" s="4">
        <v>45498.0</v>
      </c>
      <c r="B1555" s="5">
        <v>0.8364467592592593</v>
      </c>
      <c r="C1555" s="1" t="s">
        <v>1707</v>
      </c>
      <c r="D1555" s="1" t="s">
        <v>962</v>
      </c>
      <c r="E1555" s="1" t="s">
        <v>585</v>
      </c>
      <c r="F1555" s="1" t="s">
        <v>322</v>
      </c>
      <c r="G1555" s="1" t="s">
        <v>1708</v>
      </c>
      <c r="H1555" s="1" t="s">
        <v>214</v>
      </c>
      <c r="I1555" s="1" t="s">
        <v>794</v>
      </c>
      <c r="J1555" s="1">
        <v>114.0</v>
      </c>
      <c r="K1555" s="5">
        <f t="shared" si="1"/>
        <v>0.0001157407407</v>
      </c>
      <c r="L1555" s="3">
        <f t="shared" si="2"/>
        <v>912</v>
      </c>
    </row>
    <row r="1556" ht="15.75" customHeight="1">
      <c r="A1556" s="4">
        <v>45498.0</v>
      </c>
      <c r="B1556" s="5">
        <v>0.8365625</v>
      </c>
      <c r="C1556" s="1" t="s">
        <v>1739</v>
      </c>
      <c r="D1556" s="1" t="s">
        <v>1193</v>
      </c>
      <c r="E1556" s="1" t="s">
        <v>729</v>
      </c>
      <c r="F1556" s="1" t="s">
        <v>189</v>
      </c>
      <c r="G1556" s="1" t="s">
        <v>970</v>
      </c>
      <c r="H1556" s="1" t="s">
        <v>200</v>
      </c>
      <c r="I1556" s="1" t="s">
        <v>611</v>
      </c>
      <c r="J1556" s="1">
        <v>114.0</v>
      </c>
      <c r="K1556" s="5">
        <f t="shared" si="1"/>
        <v>0.0001157407407</v>
      </c>
      <c r="L1556" s="3">
        <f t="shared" si="2"/>
        <v>912</v>
      </c>
    </row>
    <row r="1557" ht="15.75" customHeight="1">
      <c r="A1557" s="4">
        <v>45498.0</v>
      </c>
      <c r="B1557" s="5">
        <v>0.8366782407407407</v>
      </c>
      <c r="C1557" s="1" t="s">
        <v>1773</v>
      </c>
      <c r="D1557" s="1" t="s">
        <v>83</v>
      </c>
      <c r="E1557" s="1" t="s">
        <v>771</v>
      </c>
      <c r="F1557" s="1" t="s">
        <v>255</v>
      </c>
      <c r="G1557" s="1" t="s">
        <v>1218</v>
      </c>
      <c r="H1557" s="1" t="s">
        <v>260</v>
      </c>
      <c r="I1557" s="1" t="s">
        <v>81</v>
      </c>
      <c r="J1557" s="1">
        <v>114.0</v>
      </c>
      <c r="K1557" s="5">
        <f t="shared" si="1"/>
        <v>0.0001157407407</v>
      </c>
      <c r="L1557" s="3">
        <f t="shared" si="2"/>
        <v>912</v>
      </c>
    </row>
    <row r="1558" ht="15.75" customHeight="1">
      <c r="A1558" s="4">
        <v>45498.0</v>
      </c>
      <c r="B1558" s="5">
        <v>0.8367939814814814</v>
      </c>
      <c r="C1558" s="1" t="s">
        <v>1707</v>
      </c>
      <c r="D1558" s="1" t="s">
        <v>962</v>
      </c>
      <c r="E1558" s="1" t="s">
        <v>585</v>
      </c>
      <c r="F1558" s="1" t="s">
        <v>322</v>
      </c>
      <c r="G1558" s="1" t="s">
        <v>1708</v>
      </c>
      <c r="H1558" s="1" t="s">
        <v>214</v>
      </c>
      <c r="I1558" s="1" t="s">
        <v>592</v>
      </c>
      <c r="J1558" s="1">
        <v>114.0</v>
      </c>
      <c r="K1558" s="5">
        <f t="shared" si="1"/>
        <v>0.0001157407407</v>
      </c>
      <c r="L1558" s="3">
        <f t="shared" si="2"/>
        <v>912</v>
      </c>
    </row>
    <row r="1559" ht="15.75" customHeight="1">
      <c r="A1559" s="4">
        <v>45498.0</v>
      </c>
      <c r="B1559" s="5">
        <v>0.8369097222222223</v>
      </c>
      <c r="C1559" s="1" t="s">
        <v>1743</v>
      </c>
      <c r="D1559" s="1" t="s">
        <v>471</v>
      </c>
      <c r="E1559" s="1" t="s">
        <v>1744</v>
      </c>
      <c r="F1559" s="1" t="s">
        <v>325</v>
      </c>
      <c r="G1559" s="1" t="s">
        <v>1538</v>
      </c>
      <c r="H1559" s="1" t="s">
        <v>18</v>
      </c>
      <c r="I1559" s="1" t="s">
        <v>712</v>
      </c>
      <c r="J1559" s="1">
        <v>114.0</v>
      </c>
      <c r="K1559" s="5">
        <f t="shared" si="1"/>
        <v>0.0001157407407</v>
      </c>
      <c r="L1559" s="3">
        <f t="shared" si="2"/>
        <v>912</v>
      </c>
    </row>
    <row r="1560" ht="15.75" customHeight="1">
      <c r="A1560" s="4">
        <v>45498.0</v>
      </c>
      <c r="B1560" s="5">
        <v>0.837025462962963</v>
      </c>
      <c r="C1560" s="1" t="s">
        <v>602</v>
      </c>
      <c r="D1560" s="1" t="s">
        <v>1398</v>
      </c>
      <c r="E1560" s="1" t="s">
        <v>589</v>
      </c>
      <c r="F1560" s="1" t="s">
        <v>326</v>
      </c>
      <c r="G1560" s="1" t="s">
        <v>1684</v>
      </c>
      <c r="H1560" s="1" t="s">
        <v>211</v>
      </c>
      <c r="I1560" s="1" t="s">
        <v>132</v>
      </c>
      <c r="J1560" s="1">
        <v>114.0</v>
      </c>
      <c r="K1560" s="5">
        <f t="shared" si="1"/>
        <v>0.0001157407407</v>
      </c>
      <c r="L1560" s="3">
        <f t="shared" si="2"/>
        <v>912</v>
      </c>
    </row>
    <row r="1561" ht="15.75" customHeight="1">
      <c r="A1561" s="4">
        <v>45498.0</v>
      </c>
      <c r="B1561" s="5">
        <v>0.8371412037037037</v>
      </c>
      <c r="C1561" s="1" t="s">
        <v>1135</v>
      </c>
      <c r="D1561" s="1" t="s">
        <v>1252</v>
      </c>
      <c r="E1561" s="1" t="s">
        <v>1754</v>
      </c>
      <c r="F1561" s="1" t="s">
        <v>324</v>
      </c>
      <c r="G1561" s="1" t="s">
        <v>1560</v>
      </c>
      <c r="H1561" s="1" t="s">
        <v>18</v>
      </c>
      <c r="I1561" s="1" t="s">
        <v>611</v>
      </c>
      <c r="J1561" s="1">
        <v>114.0</v>
      </c>
      <c r="K1561" s="5">
        <f t="shared" si="1"/>
        <v>0.0001157407407</v>
      </c>
      <c r="L1561" s="3">
        <f t="shared" si="2"/>
        <v>912</v>
      </c>
    </row>
    <row r="1562" ht="15.75" customHeight="1">
      <c r="A1562" s="4">
        <v>45498.0</v>
      </c>
      <c r="B1562" s="5">
        <v>0.8372569444444444</v>
      </c>
      <c r="C1562" s="1" t="s">
        <v>602</v>
      </c>
      <c r="D1562" s="1" t="s">
        <v>1398</v>
      </c>
      <c r="E1562" s="1" t="s">
        <v>589</v>
      </c>
      <c r="F1562" s="1" t="s">
        <v>326</v>
      </c>
      <c r="G1562" s="1" t="s">
        <v>1684</v>
      </c>
      <c r="H1562" s="1" t="s">
        <v>211</v>
      </c>
      <c r="I1562" s="1" t="s">
        <v>794</v>
      </c>
      <c r="J1562" s="1">
        <v>114.0</v>
      </c>
      <c r="K1562" s="5">
        <f t="shared" si="1"/>
        <v>0.0001157407407</v>
      </c>
      <c r="L1562" s="3">
        <f t="shared" si="2"/>
        <v>912</v>
      </c>
    </row>
    <row r="1563" ht="15.75" customHeight="1">
      <c r="A1563" s="4">
        <v>45498.0</v>
      </c>
      <c r="B1563" s="5">
        <v>0.8373726851851852</v>
      </c>
      <c r="C1563" s="1" t="s">
        <v>1657</v>
      </c>
      <c r="D1563" s="1" t="s">
        <v>533</v>
      </c>
      <c r="E1563" s="1" t="s">
        <v>1658</v>
      </c>
      <c r="F1563" s="1" t="s">
        <v>142</v>
      </c>
      <c r="G1563" s="1" t="s">
        <v>1659</v>
      </c>
      <c r="H1563" s="1" t="s">
        <v>214</v>
      </c>
      <c r="I1563" s="1" t="s">
        <v>611</v>
      </c>
      <c r="J1563" s="1">
        <v>114.0</v>
      </c>
      <c r="K1563" s="5">
        <f t="shared" si="1"/>
        <v>0.0001273148148</v>
      </c>
      <c r="L1563" s="3">
        <f t="shared" si="2"/>
        <v>912</v>
      </c>
    </row>
    <row r="1564" ht="15.75" customHeight="1">
      <c r="A1564" s="4">
        <v>45498.0</v>
      </c>
      <c r="B1564" s="5">
        <v>0.8375</v>
      </c>
      <c r="C1564" s="1" t="s">
        <v>1003</v>
      </c>
      <c r="D1564" s="1" t="s">
        <v>41</v>
      </c>
      <c r="E1564" s="1" t="s">
        <v>1679</v>
      </c>
      <c r="F1564" s="1" t="s">
        <v>325</v>
      </c>
      <c r="G1564" s="1" t="s">
        <v>1680</v>
      </c>
      <c r="H1564" s="1" t="s">
        <v>294</v>
      </c>
      <c r="I1564" s="1" t="s">
        <v>794</v>
      </c>
      <c r="J1564" s="1">
        <v>114.0</v>
      </c>
      <c r="K1564" s="5">
        <f t="shared" si="1"/>
        <v>0.0001157407407</v>
      </c>
      <c r="L1564" s="3">
        <f t="shared" si="2"/>
        <v>912</v>
      </c>
    </row>
    <row r="1565" ht="15.75" customHeight="1">
      <c r="A1565" s="4">
        <v>45498.0</v>
      </c>
      <c r="B1565" s="5">
        <v>0.8376157407407407</v>
      </c>
      <c r="C1565" s="1" t="s">
        <v>1762</v>
      </c>
      <c r="D1565" s="1" t="s">
        <v>1215</v>
      </c>
      <c r="E1565" s="1" t="s">
        <v>1763</v>
      </c>
      <c r="F1565" s="1" t="s">
        <v>150</v>
      </c>
      <c r="G1565" s="1" t="s">
        <v>991</v>
      </c>
      <c r="H1565" s="1" t="s">
        <v>245</v>
      </c>
      <c r="I1565" s="1" t="s">
        <v>132</v>
      </c>
      <c r="J1565" s="1">
        <v>114.0</v>
      </c>
      <c r="K1565" s="5">
        <f t="shared" si="1"/>
        <v>0.0001157407407</v>
      </c>
      <c r="L1565" s="3">
        <f t="shared" si="2"/>
        <v>912</v>
      </c>
    </row>
    <row r="1566" ht="15.75" customHeight="1">
      <c r="A1566" s="4">
        <v>45498.0</v>
      </c>
      <c r="B1566" s="5">
        <v>0.8377314814814815</v>
      </c>
      <c r="C1566" s="1" t="s">
        <v>1190</v>
      </c>
      <c r="D1566" s="1" t="s">
        <v>485</v>
      </c>
      <c r="E1566" s="1" t="s">
        <v>1672</v>
      </c>
      <c r="F1566" s="1" t="s">
        <v>318</v>
      </c>
      <c r="G1566" s="1" t="s">
        <v>1673</v>
      </c>
      <c r="H1566" s="1" t="s">
        <v>255</v>
      </c>
      <c r="I1566" s="1" t="s">
        <v>611</v>
      </c>
      <c r="J1566" s="1">
        <v>114.0</v>
      </c>
      <c r="K1566" s="5">
        <f t="shared" si="1"/>
        <v>0.0001157407407</v>
      </c>
      <c r="L1566" s="3">
        <f t="shared" si="2"/>
        <v>912</v>
      </c>
    </row>
    <row r="1567" ht="15.75" customHeight="1">
      <c r="A1567" s="4">
        <v>45498.0</v>
      </c>
      <c r="B1567" s="5">
        <v>0.8378472222222222</v>
      </c>
      <c r="C1567" s="1" t="s">
        <v>1657</v>
      </c>
      <c r="D1567" s="1" t="s">
        <v>533</v>
      </c>
      <c r="E1567" s="1" t="s">
        <v>1658</v>
      </c>
      <c r="F1567" s="1" t="s">
        <v>142</v>
      </c>
      <c r="G1567" s="1" t="s">
        <v>1659</v>
      </c>
      <c r="H1567" s="1" t="s">
        <v>214</v>
      </c>
      <c r="I1567" s="1" t="s">
        <v>712</v>
      </c>
      <c r="J1567" s="1">
        <v>114.0</v>
      </c>
      <c r="K1567" s="5">
        <f t="shared" si="1"/>
        <v>0.0001157407407</v>
      </c>
      <c r="L1567" s="3">
        <f t="shared" si="2"/>
        <v>912</v>
      </c>
    </row>
    <row r="1568" ht="15.75" customHeight="1">
      <c r="A1568" s="4">
        <v>45498.0</v>
      </c>
      <c r="B1568" s="5">
        <v>0.8379629629629629</v>
      </c>
      <c r="C1568" s="1" t="s">
        <v>1676</v>
      </c>
      <c r="D1568" s="1" t="s">
        <v>876</v>
      </c>
      <c r="E1568" s="1" t="s">
        <v>1677</v>
      </c>
      <c r="F1568" s="1" t="s">
        <v>318</v>
      </c>
      <c r="G1568" s="1" t="s">
        <v>1678</v>
      </c>
      <c r="H1568" s="1" t="s">
        <v>255</v>
      </c>
      <c r="I1568" s="1" t="s">
        <v>611</v>
      </c>
      <c r="J1568" s="1">
        <v>114.0</v>
      </c>
      <c r="K1568" s="5">
        <f t="shared" si="1"/>
        <v>0.0001157407407</v>
      </c>
      <c r="L1568" s="3">
        <f t="shared" si="2"/>
        <v>912</v>
      </c>
    </row>
    <row r="1569" ht="15.75" customHeight="1">
      <c r="A1569" s="4">
        <v>45498.0</v>
      </c>
      <c r="B1569" s="5">
        <v>0.8380787037037037</v>
      </c>
      <c r="C1569" s="1" t="s">
        <v>1260</v>
      </c>
      <c r="D1569" s="1" t="s">
        <v>1037</v>
      </c>
      <c r="E1569" s="1" t="s">
        <v>1674</v>
      </c>
      <c r="F1569" s="1" t="s">
        <v>142</v>
      </c>
      <c r="G1569" s="1" t="s">
        <v>1675</v>
      </c>
      <c r="H1569" s="1" t="s">
        <v>211</v>
      </c>
      <c r="I1569" s="1" t="s">
        <v>794</v>
      </c>
      <c r="J1569" s="1">
        <v>114.0</v>
      </c>
      <c r="K1569" s="5">
        <f t="shared" si="1"/>
        <v>0.0001273148148</v>
      </c>
      <c r="L1569" s="3">
        <f t="shared" si="2"/>
        <v>912</v>
      </c>
    </row>
    <row r="1570" ht="15.75" customHeight="1">
      <c r="A1570" s="4">
        <v>45498.0</v>
      </c>
      <c r="B1570" s="5">
        <v>0.8382060185185185</v>
      </c>
      <c r="C1570" s="1" t="s">
        <v>1694</v>
      </c>
      <c r="D1570" s="1" t="s">
        <v>1695</v>
      </c>
      <c r="E1570" s="1" t="s">
        <v>879</v>
      </c>
      <c r="F1570" s="1" t="s">
        <v>312</v>
      </c>
      <c r="G1570" s="1" t="s">
        <v>1271</v>
      </c>
      <c r="H1570" s="1" t="s">
        <v>298</v>
      </c>
      <c r="I1570" s="1" t="s">
        <v>132</v>
      </c>
      <c r="J1570" s="1">
        <v>114.0</v>
      </c>
      <c r="K1570" s="5">
        <f t="shared" si="1"/>
        <v>0.0001157407407</v>
      </c>
      <c r="L1570" s="3">
        <f t="shared" si="2"/>
        <v>912</v>
      </c>
    </row>
    <row r="1571" ht="15.75" customHeight="1">
      <c r="A1571" s="4">
        <v>45498.0</v>
      </c>
      <c r="B1571" s="5">
        <v>0.8383217592592592</v>
      </c>
      <c r="C1571" s="1" t="s">
        <v>513</v>
      </c>
      <c r="D1571" s="1" t="s">
        <v>1157</v>
      </c>
      <c r="E1571" s="1" t="s">
        <v>898</v>
      </c>
      <c r="F1571" s="1" t="s">
        <v>97</v>
      </c>
      <c r="G1571" s="1" t="s">
        <v>481</v>
      </c>
      <c r="H1571" s="1" t="s">
        <v>285</v>
      </c>
      <c r="I1571" s="1" t="s">
        <v>611</v>
      </c>
      <c r="J1571" s="1">
        <v>114.0</v>
      </c>
      <c r="K1571" s="5">
        <f t="shared" si="1"/>
        <v>0.0001157407407</v>
      </c>
      <c r="L1571" s="3">
        <f t="shared" si="2"/>
        <v>912</v>
      </c>
    </row>
    <row r="1572" ht="15.75" customHeight="1">
      <c r="A1572" s="4">
        <v>45498.0</v>
      </c>
      <c r="B1572" s="5">
        <v>0.8384375</v>
      </c>
      <c r="C1572" s="1" t="s">
        <v>513</v>
      </c>
      <c r="D1572" s="1" t="s">
        <v>1157</v>
      </c>
      <c r="E1572" s="1" t="s">
        <v>898</v>
      </c>
      <c r="F1572" s="1" t="s">
        <v>97</v>
      </c>
      <c r="G1572" s="1" t="s">
        <v>481</v>
      </c>
      <c r="H1572" s="1" t="s">
        <v>285</v>
      </c>
      <c r="I1572" s="1" t="s">
        <v>712</v>
      </c>
      <c r="J1572" s="1">
        <v>114.0</v>
      </c>
      <c r="K1572" s="5">
        <f t="shared" si="1"/>
        <v>0.0001157407407</v>
      </c>
      <c r="L1572" s="3">
        <f t="shared" si="2"/>
        <v>912</v>
      </c>
    </row>
    <row r="1573" ht="15.75" customHeight="1">
      <c r="A1573" s="4">
        <v>45498.0</v>
      </c>
      <c r="B1573" s="5">
        <v>0.8385532407407408</v>
      </c>
      <c r="C1573" s="1" t="s">
        <v>1692</v>
      </c>
      <c r="D1573" s="1" t="s">
        <v>1065</v>
      </c>
      <c r="E1573" s="1" t="s">
        <v>580</v>
      </c>
      <c r="F1573" s="1" t="s">
        <v>335</v>
      </c>
      <c r="G1573" s="1" t="s">
        <v>1693</v>
      </c>
      <c r="H1573" s="1" t="s">
        <v>282</v>
      </c>
      <c r="I1573" s="1" t="s">
        <v>712</v>
      </c>
      <c r="J1573" s="1">
        <v>114.0</v>
      </c>
      <c r="K1573" s="5">
        <f t="shared" si="1"/>
        <v>0.0001157407407</v>
      </c>
      <c r="L1573" s="3">
        <f t="shared" si="2"/>
        <v>912</v>
      </c>
    </row>
    <row r="1574" ht="15.75" customHeight="1">
      <c r="A1574" s="4">
        <v>45498.0</v>
      </c>
      <c r="B1574" s="5">
        <v>0.8386689814814815</v>
      </c>
      <c r="C1574" s="1" t="s">
        <v>1691</v>
      </c>
      <c r="D1574" s="1" t="s">
        <v>497</v>
      </c>
      <c r="E1574" s="1" t="s">
        <v>944</v>
      </c>
      <c r="F1574" s="1" t="s">
        <v>312</v>
      </c>
      <c r="G1574" s="1" t="s">
        <v>1306</v>
      </c>
      <c r="H1574" s="1" t="s">
        <v>298</v>
      </c>
      <c r="I1574" s="1" t="s">
        <v>712</v>
      </c>
      <c r="J1574" s="1">
        <v>114.0</v>
      </c>
      <c r="K1574" s="5">
        <f t="shared" si="1"/>
        <v>0.0001157407407</v>
      </c>
      <c r="L1574" s="3">
        <f t="shared" si="2"/>
        <v>912</v>
      </c>
    </row>
    <row r="1575" ht="15.75" customHeight="1">
      <c r="A1575" s="4">
        <v>45498.0</v>
      </c>
      <c r="B1575" s="5">
        <v>0.8387847222222222</v>
      </c>
      <c r="C1575" s="1" t="s">
        <v>1251</v>
      </c>
      <c r="D1575" s="1" t="s">
        <v>1121</v>
      </c>
      <c r="E1575" s="1" t="s">
        <v>1652</v>
      </c>
      <c r="F1575" s="1" t="s">
        <v>145</v>
      </c>
      <c r="G1575" s="1" t="s">
        <v>1653</v>
      </c>
      <c r="H1575" s="1" t="s">
        <v>325</v>
      </c>
      <c r="I1575" s="1" t="s">
        <v>19</v>
      </c>
      <c r="J1575" s="1">
        <v>115.0</v>
      </c>
      <c r="K1575" s="5">
        <f t="shared" si="1"/>
        <v>0.0001157407407</v>
      </c>
      <c r="L1575" s="3">
        <f t="shared" si="2"/>
        <v>920</v>
      </c>
    </row>
    <row r="1576" ht="15.75" customHeight="1">
      <c r="A1576" s="4">
        <v>45498.0</v>
      </c>
      <c r="B1576" s="5">
        <v>0.838900462962963</v>
      </c>
      <c r="C1576" s="1" t="s">
        <v>1692</v>
      </c>
      <c r="D1576" s="1" t="s">
        <v>1065</v>
      </c>
      <c r="E1576" s="1" t="s">
        <v>580</v>
      </c>
      <c r="F1576" s="1" t="s">
        <v>335</v>
      </c>
      <c r="G1576" s="1" t="s">
        <v>1693</v>
      </c>
      <c r="H1576" s="1" t="s">
        <v>282</v>
      </c>
      <c r="I1576" s="1" t="s">
        <v>344</v>
      </c>
      <c r="J1576" s="1">
        <v>114.0</v>
      </c>
      <c r="K1576" s="5">
        <f t="shared" si="1"/>
        <v>0.0001157407407</v>
      </c>
      <c r="L1576" s="3">
        <f t="shared" si="2"/>
        <v>912</v>
      </c>
    </row>
    <row r="1577" ht="15.75" customHeight="1">
      <c r="A1577" s="4">
        <v>45498.0</v>
      </c>
      <c r="B1577" s="5">
        <v>0.8390162037037037</v>
      </c>
      <c r="C1577" s="1" t="s">
        <v>1691</v>
      </c>
      <c r="D1577" s="1" t="s">
        <v>497</v>
      </c>
      <c r="E1577" s="1" t="s">
        <v>944</v>
      </c>
      <c r="F1577" s="1" t="s">
        <v>312</v>
      </c>
      <c r="G1577" s="1" t="s">
        <v>1306</v>
      </c>
      <c r="H1577" s="1" t="s">
        <v>298</v>
      </c>
      <c r="I1577" s="1" t="s">
        <v>712</v>
      </c>
      <c r="J1577" s="1">
        <v>114.0</v>
      </c>
      <c r="K1577" s="5">
        <f t="shared" si="1"/>
        <v>0.0001157407407</v>
      </c>
      <c r="L1577" s="3">
        <f t="shared" si="2"/>
        <v>912</v>
      </c>
    </row>
    <row r="1578" ht="15.75" customHeight="1">
      <c r="A1578" s="4">
        <v>45498.0</v>
      </c>
      <c r="B1578" s="5">
        <v>0.8391319444444445</v>
      </c>
      <c r="C1578" s="1" t="s">
        <v>900</v>
      </c>
      <c r="D1578" s="1" t="s">
        <v>1671</v>
      </c>
      <c r="E1578" s="1" t="s">
        <v>906</v>
      </c>
      <c r="F1578" s="1" t="s">
        <v>315</v>
      </c>
      <c r="G1578" s="1" t="s">
        <v>955</v>
      </c>
      <c r="H1578" s="1" t="s">
        <v>285</v>
      </c>
      <c r="I1578" s="1" t="s">
        <v>611</v>
      </c>
      <c r="J1578" s="1">
        <v>114.0</v>
      </c>
      <c r="K1578" s="5">
        <f t="shared" si="1"/>
        <v>0.0001157407407</v>
      </c>
      <c r="L1578" s="3">
        <f t="shared" si="2"/>
        <v>912</v>
      </c>
    </row>
    <row r="1579" ht="15.75" customHeight="1">
      <c r="A1579" s="4">
        <v>45498.0</v>
      </c>
      <c r="B1579" s="5">
        <v>0.8392476851851852</v>
      </c>
      <c r="C1579" s="1" t="s">
        <v>1689</v>
      </c>
      <c r="D1579" s="1" t="s">
        <v>967</v>
      </c>
      <c r="E1579" s="1" t="s">
        <v>562</v>
      </c>
      <c r="F1579" s="1" t="s">
        <v>136</v>
      </c>
      <c r="G1579" s="1" t="s">
        <v>362</v>
      </c>
      <c r="H1579" s="1" t="s">
        <v>207</v>
      </c>
      <c r="I1579" s="1" t="s">
        <v>712</v>
      </c>
      <c r="J1579" s="1">
        <v>114.0</v>
      </c>
      <c r="K1579" s="5">
        <f t="shared" si="1"/>
        <v>0.0001157407407</v>
      </c>
      <c r="L1579" s="3">
        <f t="shared" si="2"/>
        <v>912</v>
      </c>
    </row>
    <row r="1580" ht="15.75" customHeight="1">
      <c r="A1580" s="4">
        <v>45498.0</v>
      </c>
      <c r="B1580" s="5">
        <v>0.8393634259259259</v>
      </c>
      <c r="C1580" s="1" t="s">
        <v>513</v>
      </c>
      <c r="D1580" s="1" t="s">
        <v>1157</v>
      </c>
      <c r="E1580" s="1" t="s">
        <v>898</v>
      </c>
      <c r="F1580" s="1" t="s">
        <v>97</v>
      </c>
      <c r="G1580" s="1" t="s">
        <v>481</v>
      </c>
      <c r="H1580" s="1" t="s">
        <v>285</v>
      </c>
      <c r="I1580" s="1" t="s">
        <v>712</v>
      </c>
      <c r="J1580" s="1">
        <v>114.0</v>
      </c>
      <c r="K1580" s="5">
        <f t="shared" si="1"/>
        <v>0.0001157407407</v>
      </c>
      <c r="L1580" s="3">
        <f t="shared" si="2"/>
        <v>912</v>
      </c>
    </row>
    <row r="1581" ht="15.75" customHeight="1">
      <c r="A1581" s="4">
        <v>45498.0</v>
      </c>
      <c r="B1581" s="5">
        <v>0.8394791666666667</v>
      </c>
      <c r="C1581" s="1" t="s">
        <v>1689</v>
      </c>
      <c r="D1581" s="1" t="s">
        <v>967</v>
      </c>
      <c r="E1581" s="1" t="s">
        <v>562</v>
      </c>
      <c r="F1581" s="1" t="s">
        <v>136</v>
      </c>
      <c r="G1581" s="1" t="s">
        <v>362</v>
      </c>
      <c r="H1581" s="1" t="s">
        <v>207</v>
      </c>
      <c r="I1581" s="1" t="s">
        <v>19</v>
      </c>
      <c r="J1581" s="1">
        <v>114.0</v>
      </c>
      <c r="K1581" s="5">
        <f t="shared" si="1"/>
        <v>0.0001273148148</v>
      </c>
      <c r="L1581" s="3">
        <f t="shared" si="2"/>
        <v>912</v>
      </c>
    </row>
    <row r="1582" ht="15.75" customHeight="1">
      <c r="A1582" s="4">
        <v>45498.0</v>
      </c>
      <c r="B1582" s="5">
        <v>0.8396064814814815</v>
      </c>
      <c r="C1582" s="1" t="s">
        <v>1676</v>
      </c>
      <c r="D1582" s="1" t="s">
        <v>876</v>
      </c>
      <c r="E1582" s="1" t="s">
        <v>1677</v>
      </c>
      <c r="F1582" s="1" t="s">
        <v>318</v>
      </c>
      <c r="G1582" s="1" t="s">
        <v>1678</v>
      </c>
      <c r="H1582" s="1" t="s">
        <v>255</v>
      </c>
      <c r="I1582" s="1" t="s">
        <v>368</v>
      </c>
      <c r="J1582" s="1">
        <v>114.0</v>
      </c>
      <c r="K1582" s="5">
        <f t="shared" si="1"/>
        <v>0.0001157407407</v>
      </c>
      <c r="L1582" s="3">
        <f t="shared" si="2"/>
        <v>912</v>
      </c>
    </row>
    <row r="1583" ht="15.75" customHeight="1">
      <c r="A1583" s="4">
        <v>45498.0</v>
      </c>
      <c r="B1583" s="5">
        <v>0.8397222222222223</v>
      </c>
      <c r="C1583" s="1" t="s">
        <v>1691</v>
      </c>
      <c r="D1583" s="1" t="s">
        <v>497</v>
      </c>
      <c r="E1583" s="1" t="s">
        <v>944</v>
      </c>
      <c r="F1583" s="1" t="s">
        <v>312</v>
      </c>
      <c r="G1583" s="1" t="s">
        <v>1306</v>
      </c>
      <c r="H1583" s="1" t="s">
        <v>298</v>
      </c>
      <c r="I1583" s="1" t="s">
        <v>566</v>
      </c>
      <c r="J1583" s="1">
        <v>114.0</v>
      </c>
      <c r="K1583" s="5">
        <f t="shared" si="1"/>
        <v>0.0001157407407</v>
      </c>
      <c r="L1583" s="3">
        <f t="shared" si="2"/>
        <v>912</v>
      </c>
    </row>
    <row r="1584" ht="15.75" customHeight="1">
      <c r="A1584" s="4">
        <v>45498.0</v>
      </c>
      <c r="B1584" s="5">
        <v>0.839837962962963</v>
      </c>
      <c r="C1584" s="1" t="s">
        <v>900</v>
      </c>
      <c r="D1584" s="1" t="s">
        <v>1671</v>
      </c>
      <c r="E1584" s="1" t="s">
        <v>906</v>
      </c>
      <c r="F1584" s="1" t="s">
        <v>315</v>
      </c>
      <c r="G1584" s="1" t="s">
        <v>955</v>
      </c>
      <c r="H1584" s="1" t="s">
        <v>285</v>
      </c>
      <c r="I1584" s="1" t="s">
        <v>344</v>
      </c>
      <c r="J1584" s="1">
        <v>114.0</v>
      </c>
      <c r="K1584" s="5">
        <f t="shared" si="1"/>
        <v>0.0001157407407</v>
      </c>
      <c r="L1584" s="3">
        <f t="shared" si="2"/>
        <v>912</v>
      </c>
    </row>
    <row r="1585" ht="15.75" customHeight="1">
      <c r="A1585" s="4">
        <v>45498.0</v>
      </c>
      <c r="B1585" s="5">
        <v>0.8399537037037037</v>
      </c>
      <c r="C1585" s="1" t="s">
        <v>1694</v>
      </c>
      <c r="D1585" s="1" t="s">
        <v>1695</v>
      </c>
      <c r="E1585" s="1" t="s">
        <v>879</v>
      </c>
      <c r="F1585" s="1" t="s">
        <v>312</v>
      </c>
      <c r="G1585" s="1" t="s">
        <v>1271</v>
      </c>
      <c r="H1585" s="1" t="s">
        <v>298</v>
      </c>
      <c r="I1585" s="1" t="s">
        <v>344</v>
      </c>
      <c r="J1585" s="1">
        <v>114.0</v>
      </c>
      <c r="K1585" s="5">
        <f t="shared" si="1"/>
        <v>0.0001157407407</v>
      </c>
      <c r="L1585" s="3">
        <f t="shared" si="2"/>
        <v>912</v>
      </c>
    </row>
    <row r="1586" ht="15.75" customHeight="1">
      <c r="A1586" s="4">
        <v>45498.0</v>
      </c>
      <c r="B1586" s="5">
        <v>0.8400694444444444</v>
      </c>
      <c r="C1586" s="1" t="s">
        <v>900</v>
      </c>
      <c r="D1586" s="1" t="s">
        <v>1671</v>
      </c>
      <c r="E1586" s="1" t="s">
        <v>906</v>
      </c>
      <c r="F1586" s="1" t="s">
        <v>315</v>
      </c>
      <c r="G1586" s="1" t="s">
        <v>955</v>
      </c>
      <c r="H1586" s="1" t="s">
        <v>285</v>
      </c>
      <c r="I1586" s="1" t="s">
        <v>611</v>
      </c>
      <c r="J1586" s="1">
        <v>114.0</v>
      </c>
      <c r="K1586" s="5">
        <f t="shared" si="1"/>
        <v>0.0001157407407</v>
      </c>
      <c r="L1586" s="3">
        <f t="shared" si="2"/>
        <v>912</v>
      </c>
    </row>
    <row r="1587" ht="15.75" customHeight="1">
      <c r="A1587" s="4">
        <v>45498.0</v>
      </c>
      <c r="B1587" s="5">
        <v>0.8401851851851851</v>
      </c>
      <c r="C1587" s="1" t="s">
        <v>1685</v>
      </c>
      <c r="D1587" s="1" t="s">
        <v>31</v>
      </c>
      <c r="E1587" s="1" t="s">
        <v>846</v>
      </c>
      <c r="F1587" s="1" t="s">
        <v>11</v>
      </c>
      <c r="G1587" s="1" t="s">
        <v>1686</v>
      </c>
      <c r="H1587" s="1" t="s">
        <v>207</v>
      </c>
      <c r="I1587" s="1" t="s">
        <v>344</v>
      </c>
      <c r="J1587" s="1">
        <v>114.0</v>
      </c>
      <c r="K1587" s="5">
        <f t="shared" si="1"/>
        <v>0.0001157407407</v>
      </c>
      <c r="L1587" s="3">
        <f t="shared" si="2"/>
        <v>912</v>
      </c>
    </row>
    <row r="1588" ht="15.75" customHeight="1">
      <c r="A1588" s="4">
        <v>45498.0</v>
      </c>
      <c r="B1588" s="5">
        <v>0.840300925925926</v>
      </c>
      <c r="C1588" s="1" t="s">
        <v>1685</v>
      </c>
      <c r="D1588" s="1" t="s">
        <v>31</v>
      </c>
      <c r="E1588" s="1" t="s">
        <v>846</v>
      </c>
      <c r="F1588" s="1" t="s">
        <v>11</v>
      </c>
      <c r="G1588" s="1" t="s">
        <v>1686</v>
      </c>
      <c r="H1588" s="1" t="s">
        <v>207</v>
      </c>
      <c r="I1588" s="1" t="s">
        <v>712</v>
      </c>
      <c r="J1588" s="1">
        <v>114.0</v>
      </c>
      <c r="K1588" s="5">
        <f t="shared" si="1"/>
        <v>0.0001157407407</v>
      </c>
      <c r="L1588" s="3">
        <f t="shared" si="2"/>
        <v>912</v>
      </c>
    </row>
    <row r="1589" ht="15.75" customHeight="1">
      <c r="A1589" s="4">
        <v>45498.0</v>
      </c>
      <c r="B1589" s="5">
        <v>0.8404166666666667</v>
      </c>
      <c r="C1589" s="1" t="s">
        <v>1190</v>
      </c>
      <c r="D1589" s="1" t="s">
        <v>485</v>
      </c>
      <c r="E1589" s="1" t="s">
        <v>1672</v>
      </c>
      <c r="F1589" s="1" t="s">
        <v>318</v>
      </c>
      <c r="G1589" s="1" t="s">
        <v>1673</v>
      </c>
      <c r="H1589" s="1" t="s">
        <v>255</v>
      </c>
      <c r="I1589" s="1" t="s">
        <v>19</v>
      </c>
      <c r="J1589" s="1">
        <v>114.0</v>
      </c>
      <c r="K1589" s="5">
        <f t="shared" si="1"/>
        <v>0.0001157407407</v>
      </c>
      <c r="L1589" s="3">
        <f t="shared" si="2"/>
        <v>912</v>
      </c>
    </row>
    <row r="1590" ht="15.75" customHeight="1">
      <c r="A1590" s="4">
        <v>45498.0</v>
      </c>
      <c r="B1590" s="5">
        <v>0.8405324074074074</v>
      </c>
      <c r="C1590" s="1" t="s">
        <v>1689</v>
      </c>
      <c r="D1590" s="1" t="s">
        <v>967</v>
      </c>
      <c r="E1590" s="1" t="s">
        <v>562</v>
      </c>
      <c r="F1590" s="1" t="s">
        <v>136</v>
      </c>
      <c r="G1590" s="1" t="s">
        <v>362</v>
      </c>
      <c r="H1590" s="1" t="s">
        <v>207</v>
      </c>
      <c r="I1590" s="1" t="s">
        <v>344</v>
      </c>
      <c r="J1590" s="1">
        <v>114.0</v>
      </c>
      <c r="K1590" s="5">
        <f t="shared" si="1"/>
        <v>0.0001157407407</v>
      </c>
      <c r="L1590" s="3">
        <f t="shared" si="2"/>
        <v>912</v>
      </c>
    </row>
    <row r="1591" ht="15.75" customHeight="1">
      <c r="A1591" s="4">
        <v>45498.0</v>
      </c>
      <c r="B1591" s="5">
        <v>0.8406481481481481</v>
      </c>
      <c r="C1591" s="1" t="s">
        <v>1685</v>
      </c>
      <c r="D1591" s="1" t="s">
        <v>31</v>
      </c>
      <c r="E1591" s="1" t="s">
        <v>846</v>
      </c>
      <c r="F1591" s="1" t="s">
        <v>11</v>
      </c>
      <c r="G1591" s="1" t="s">
        <v>1686</v>
      </c>
      <c r="H1591" s="1" t="s">
        <v>207</v>
      </c>
      <c r="I1591" s="1" t="s">
        <v>572</v>
      </c>
      <c r="J1591" s="1">
        <v>114.0</v>
      </c>
      <c r="K1591" s="5">
        <f t="shared" si="1"/>
        <v>0.0001157407407</v>
      </c>
      <c r="L1591" s="3">
        <f t="shared" si="2"/>
        <v>912</v>
      </c>
    </row>
    <row r="1592" ht="15.75" customHeight="1">
      <c r="A1592" s="4">
        <v>45498.0</v>
      </c>
      <c r="B1592" s="5">
        <v>0.8407638888888889</v>
      </c>
      <c r="C1592" s="1" t="s">
        <v>1685</v>
      </c>
      <c r="D1592" s="1" t="s">
        <v>31</v>
      </c>
      <c r="E1592" s="1" t="s">
        <v>846</v>
      </c>
      <c r="F1592" s="1" t="s">
        <v>11</v>
      </c>
      <c r="G1592" s="1" t="s">
        <v>1686</v>
      </c>
      <c r="H1592" s="1" t="s">
        <v>207</v>
      </c>
      <c r="I1592" s="1" t="s">
        <v>19</v>
      </c>
      <c r="J1592" s="1">
        <v>114.0</v>
      </c>
      <c r="K1592" s="5">
        <f t="shared" si="1"/>
        <v>0.0001157407407</v>
      </c>
      <c r="L1592" s="3">
        <f t="shared" si="2"/>
        <v>912</v>
      </c>
    </row>
    <row r="1593" ht="15.75" customHeight="1">
      <c r="A1593" s="4">
        <v>45498.0</v>
      </c>
      <c r="B1593" s="5">
        <v>0.8408796296296296</v>
      </c>
      <c r="C1593" s="1" t="s">
        <v>1691</v>
      </c>
      <c r="D1593" s="1" t="s">
        <v>497</v>
      </c>
      <c r="E1593" s="1" t="s">
        <v>944</v>
      </c>
      <c r="F1593" s="1" t="s">
        <v>312</v>
      </c>
      <c r="G1593" s="1" t="s">
        <v>1306</v>
      </c>
      <c r="H1593" s="1" t="s">
        <v>298</v>
      </c>
      <c r="I1593" s="1" t="s">
        <v>344</v>
      </c>
      <c r="J1593" s="1">
        <v>114.0</v>
      </c>
      <c r="K1593" s="5">
        <f t="shared" si="1"/>
        <v>0.0001273148148</v>
      </c>
      <c r="L1593" s="3">
        <f t="shared" si="2"/>
        <v>912</v>
      </c>
    </row>
    <row r="1594" ht="15.75" customHeight="1">
      <c r="A1594" s="4">
        <v>45498.0</v>
      </c>
      <c r="B1594" s="5">
        <v>0.8410069444444445</v>
      </c>
      <c r="C1594" s="1" t="s">
        <v>1190</v>
      </c>
      <c r="D1594" s="1" t="s">
        <v>485</v>
      </c>
      <c r="E1594" s="1" t="s">
        <v>1672</v>
      </c>
      <c r="F1594" s="1" t="s">
        <v>318</v>
      </c>
      <c r="G1594" s="1" t="s">
        <v>1673</v>
      </c>
      <c r="H1594" s="1" t="s">
        <v>255</v>
      </c>
      <c r="I1594" s="1" t="s">
        <v>712</v>
      </c>
      <c r="J1594" s="1">
        <v>114.0</v>
      </c>
      <c r="K1594" s="5">
        <f t="shared" si="1"/>
        <v>0.0001157407407</v>
      </c>
      <c r="L1594" s="3">
        <f t="shared" si="2"/>
        <v>912</v>
      </c>
    </row>
    <row r="1595" ht="15.75" customHeight="1">
      <c r="A1595" s="4">
        <v>45498.0</v>
      </c>
      <c r="B1595" s="5">
        <v>0.8411226851851852</v>
      </c>
      <c r="C1595" s="1" t="s">
        <v>1676</v>
      </c>
      <c r="D1595" s="1" t="s">
        <v>876</v>
      </c>
      <c r="E1595" s="1" t="s">
        <v>1677</v>
      </c>
      <c r="F1595" s="1" t="s">
        <v>318</v>
      </c>
      <c r="G1595" s="1" t="s">
        <v>1678</v>
      </c>
      <c r="H1595" s="1" t="s">
        <v>255</v>
      </c>
      <c r="I1595" s="1" t="s">
        <v>712</v>
      </c>
      <c r="J1595" s="1">
        <v>114.0</v>
      </c>
      <c r="K1595" s="5">
        <f t="shared" si="1"/>
        <v>0.0001157407407</v>
      </c>
      <c r="L1595" s="3">
        <f t="shared" si="2"/>
        <v>912</v>
      </c>
    </row>
    <row r="1596" ht="15.75" customHeight="1">
      <c r="A1596" s="4">
        <v>45498.0</v>
      </c>
      <c r="B1596" s="5">
        <v>0.8412384259259259</v>
      </c>
      <c r="C1596" s="1" t="s">
        <v>1190</v>
      </c>
      <c r="D1596" s="1" t="s">
        <v>485</v>
      </c>
      <c r="E1596" s="1" t="s">
        <v>1672</v>
      </c>
      <c r="F1596" s="1" t="s">
        <v>318</v>
      </c>
      <c r="G1596" s="1" t="s">
        <v>1673</v>
      </c>
      <c r="H1596" s="1" t="s">
        <v>255</v>
      </c>
      <c r="I1596" s="1" t="s">
        <v>344</v>
      </c>
      <c r="J1596" s="1">
        <v>114.0</v>
      </c>
      <c r="K1596" s="5">
        <f t="shared" si="1"/>
        <v>0.0001157407407</v>
      </c>
      <c r="L1596" s="3">
        <f t="shared" si="2"/>
        <v>912</v>
      </c>
    </row>
    <row r="1597" ht="15.75" customHeight="1">
      <c r="A1597" s="4">
        <v>45498.0</v>
      </c>
      <c r="B1597" s="5">
        <v>0.8413541666666666</v>
      </c>
      <c r="C1597" s="1" t="s">
        <v>1774</v>
      </c>
      <c r="D1597" s="1" t="s">
        <v>1211</v>
      </c>
      <c r="E1597" s="1" t="s">
        <v>1775</v>
      </c>
      <c r="F1597" s="1" t="s">
        <v>211</v>
      </c>
      <c r="G1597" s="1" t="s">
        <v>1374</v>
      </c>
      <c r="H1597" s="1" t="s">
        <v>55</v>
      </c>
      <c r="I1597" s="1" t="s">
        <v>378</v>
      </c>
      <c r="J1597" s="1">
        <v>114.0</v>
      </c>
      <c r="K1597" s="5">
        <f t="shared" si="1"/>
        <v>0.0001157407407</v>
      </c>
      <c r="L1597" s="3">
        <f t="shared" si="2"/>
        <v>912</v>
      </c>
    </row>
    <row r="1598" ht="15.75" customHeight="1">
      <c r="A1598" s="4">
        <v>45498.0</v>
      </c>
      <c r="B1598" s="5">
        <v>0.8414699074074075</v>
      </c>
      <c r="C1598" s="1" t="s">
        <v>1326</v>
      </c>
      <c r="D1598" s="1" t="s">
        <v>1776</v>
      </c>
      <c r="E1598" s="1" t="s">
        <v>1777</v>
      </c>
      <c r="F1598" s="1" t="s">
        <v>114</v>
      </c>
      <c r="G1598" s="1" t="s">
        <v>1778</v>
      </c>
      <c r="H1598" s="1" t="s">
        <v>153</v>
      </c>
      <c r="I1598" s="1" t="s">
        <v>344</v>
      </c>
      <c r="J1598" s="1">
        <v>114.0</v>
      </c>
      <c r="K1598" s="5">
        <f t="shared" si="1"/>
        <v>0.0001157407407</v>
      </c>
      <c r="L1598" s="3">
        <f t="shared" si="2"/>
        <v>912</v>
      </c>
    </row>
    <row r="1599" ht="15.75" customHeight="1">
      <c r="A1599" s="4">
        <v>45498.0</v>
      </c>
      <c r="B1599" s="5">
        <v>0.8415856481481482</v>
      </c>
      <c r="C1599" s="1" t="s">
        <v>1190</v>
      </c>
      <c r="D1599" s="1" t="s">
        <v>485</v>
      </c>
      <c r="E1599" s="1" t="s">
        <v>1672</v>
      </c>
      <c r="F1599" s="1" t="s">
        <v>318</v>
      </c>
      <c r="G1599" s="1" t="s">
        <v>1673</v>
      </c>
      <c r="H1599" s="1" t="s">
        <v>255</v>
      </c>
      <c r="I1599" s="1" t="s">
        <v>19</v>
      </c>
      <c r="J1599" s="1">
        <v>114.0</v>
      </c>
      <c r="K1599" s="5">
        <f t="shared" si="1"/>
        <v>0.0001273148148</v>
      </c>
      <c r="L1599" s="3">
        <f t="shared" si="2"/>
        <v>912</v>
      </c>
    </row>
    <row r="1600" ht="15.75" customHeight="1">
      <c r="A1600" s="4">
        <v>45498.0</v>
      </c>
      <c r="B1600" s="5">
        <v>0.8417129629629629</v>
      </c>
      <c r="C1600" s="1" t="s">
        <v>602</v>
      </c>
      <c r="D1600" s="1" t="s">
        <v>1398</v>
      </c>
      <c r="E1600" s="1" t="s">
        <v>589</v>
      </c>
      <c r="F1600" s="1" t="s">
        <v>326</v>
      </c>
      <c r="G1600" s="1" t="s">
        <v>1684</v>
      </c>
      <c r="H1600" s="1" t="s">
        <v>211</v>
      </c>
      <c r="I1600" s="1" t="s">
        <v>572</v>
      </c>
      <c r="J1600" s="1">
        <v>114.0</v>
      </c>
      <c r="K1600" s="5">
        <f t="shared" si="1"/>
        <v>0.0001157407407</v>
      </c>
      <c r="L1600" s="3">
        <f t="shared" si="2"/>
        <v>912</v>
      </c>
    </row>
    <row r="1601" ht="15.75" customHeight="1">
      <c r="A1601" s="4">
        <v>45498.0</v>
      </c>
      <c r="B1601" s="5">
        <v>0.8418287037037037</v>
      </c>
      <c r="C1601" s="1" t="s">
        <v>1685</v>
      </c>
      <c r="D1601" s="1" t="s">
        <v>31</v>
      </c>
      <c r="E1601" s="1" t="s">
        <v>846</v>
      </c>
      <c r="F1601" s="1" t="s">
        <v>11</v>
      </c>
      <c r="G1601" s="1" t="s">
        <v>1686</v>
      </c>
      <c r="H1601" s="1" t="s">
        <v>207</v>
      </c>
      <c r="I1601" s="1" t="s">
        <v>344</v>
      </c>
      <c r="J1601" s="1">
        <v>114.0</v>
      </c>
      <c r="K1601" s="5">
        <f t="shared" si="1"/>
        <v>0.0001157407407</v>
      </c>
      <c r="L1601" s="3">
        <f t="shared" si="2"/>
        <v>912</v>
      </c>
    </row>
    <row r="1602" ht="15.75" customHeight="1">
      <c r="A1602" s="4">
        <v>45498.0</v>
      </c>
      <c r="B1602" s="5">
        <v>0.8419444444444445</v>
      </c>
      <c r="C1602" s="1" t="s">
        <v>1260</v>
      </c>
      <c r="D1602" s="1" t="s">
        <v>1037</v>
      </c>
      <c r="E1602" s="1" t="s">
        <v>1674</v>
      </c>
      <c r="F1602" s="1" t="s">
        <v>142</v>
      </c>
      <c r="G1602" s="1" t="s">
        <v>1675</v>
      </c>
      <c r="H1602" s="1" t="s">
        <v>211</v>
      </c>
      <c r="I1602" s="1" t="s">
        <v>910</v>
      </c>
      <c r="J1602" s="1">
        <v>114.0</v>
      </c>
      <c r="K1602" s="5">
        <f t="shared" si="1"/>
        <v>0.0001157407407</v>
      </c>
      <c r="L1602" s="3">
        <f t="shared" si="2"/>
        <v>912</v>
      </c>
    </row>
    <row r="1603" ht="15.75" customHeight="1">
      <c r="A1603" s="4">
        <v>45498.0</v>
      </c>
      <c r="B1603" s="5">
        <v>0.8420601851851852</v>
      </c>
      <c r="C1603" s="1" t="s">
        <v>1743</v>
      </c>
      <c r="D1603" s="1" t="s">
        <v>471</v>
      </c>
      <c r="E1603" s="1" t="s">
        <v>1744</v>
      </c>
      <c r="F1603" s="1" t="s">
        <v>325</v>
      </c>
      <c r="G1603" s="1" t="s">
        <v>1538</v>
      </c>
      <c r="H1603" s="1" t="s">
        <v>18</v>
      </c>
      <c r="I1603" s="1" t="s">
        <v>712</v>
      </c>
      <c r="J1603" s="1">
        <v>114.0</v>
      </c>
      <c r="K1603" s="5">
        <f t="shared" si="1"/>
        <v>0.0001157407407</v>
      </c>
      <c r="L1603" s="3">
        <f t="shared" si="2"/>
        <v>912</v>
      </c>
    </row>
    <row r="1604" ht="15.75" customHeight="1">
      <c r="A1604" s="4">
        <v>45498.0</v>
      </c>
      <c r="B1604" s="5">
        <v>0.8421759259259259</v>
      </c>
      <c r="C1604" s="1" t="s">
        <v>1760</v>
      </c>
      <c r="D1604" s="1" t="s">
        <v>852</v>
      </c>
      <c r="E1604" s="1" t="s">
        <v>679</v>
      </c>
      <c r="F1604" s="1" t="s">
        <v>153</v>
      </c>
      <c r="G1604" s="1" t="s">
        <v>1761</v>
      </c>
      <c r="H1604" s="1" t="s">
        <v>120</v>
      </c>
      <c r="I1604" s="1" t="s">
        <v>572</v>
      </c>
      <c r="J1604" s="1">
        <v>114.0</v>
      </c>
      <c r="K1604" s="5">
        <f t="shared" si="1"/>
        <v>0.0001157407407</v>
      </c>
      <c r="L1604" s="3">
        <f t="shared" si="2"/>
        <v>912</v>
      </c>
    </row>
    <row r="1605" ht="15.75" customHeight="1">
      <c r="A1605" s="4">
        <v>45498.0</v>
      </c>
      <c r="B1605" s="5">
        <v>0.8422916666666667</v>
      </c>
      <c r="C1605" s="1" t="s">
        <v>1003</v>
      </c>
      <c r="D1605" s="1" t="s">
        <v>41</v>
      </c>
      <c r="E1605" s="1" t="s">
        <v>1679</v>
      </c>
      <c r="F1605" s="1" t="s">
        <v>325</v>
      </c>
      <c r="G1605" s="1" t="s">
        <v>1680</v>
      </c>
      <c r="H1605" s="1" t="s">
        <v>294</v>
      </c>
      <c r="I1605" s="1" t="s">
        <v>572</v>
      </c>
      <c r="J1605" s="1">
        <v>114.0</v>
      </c>
      <c r="K1605" s="5">
        <f t="shared" si="1"/>
        <v>0.0001157407407</v>
      </c>
      <c r="L1605" s="3">
        <f t="shared" si="2"/>
        <v>912</v>
      </c>
    </row>
    <row r="1606" ht="15.75" customHeight="1">
      <c r="A1606" s="4">
        <v>45498.0</v>
      </c>
      <c r="B1606" s="5">
        <v>0.8424074074074074</v>
      </c>
      <c r="C1606" s="1" t="s">
        <v>1689</v>
      </c>
      <c r="D1606" s="1" t="s">
        <v>967</v>
      </c>
      <c r="E1606" s="1" t="s">
        <v>562</v>
      </c>
      <c r="F1606" s="1" t="s">
        <v>136</v>
      </c>
      <c r="G1606" s="1" t="s">
        <v>362</v>
      </c>
      <c r="H1606" s="1" t="s">
        <v>207</v>
      </c>
      <c r="I1606" s="1" t="s">
        <v>572</v>
      </c>
      <c r="J1606" s="1">
        <v>114.0</v>
      </c>
      <c r="K1606" s="5">
        <f t="shared" si="1"/>
        <v>0.0001157407407</v>
      </c>
      <c r="L1606" s="3">
        <f t="shared" si="2"/>
        <v>912</v>
      </c>
    </row>
    <row r="1607" ht="15.75" customHeight="1">
      <c r="A1607" s="4">
        <v>45498.0</v>
      </c>
      <c r="B1607" s="5">
        <v>0.8425231481481481</v>
      </c>
      <c r="C1607" s="1" t="s">
        <v>1762</v>
      </c>
      <c r="D1607" s="1" t="s">
        <v>1215</v>
      </c>
      <c r="E1607" s="1" t="s">
        <v>1763</v>
      </c>
      <c r="F1607" s="1" t="s">
        <v>150</v>
      </c>
      <c r="G1607" s="1" t="s">
        <v>991</v>
      </c>
      <c r="H1607" s="1" t="s">
        <v>245</v>
      </c>
      <c r="I1607" s="1" t="s">
        <v>611</v>
      </c>
      <c r="J1607" s="1">
        <v>114.0</v>
      </c>
      <c r="K1607" s="5">
        <f t="shared" si="1"/>
        <v>0.0001157407407</v>
      </c>
      <c r="L1607" s="3">
        <f t="shared" si="2"/>
        <v>912</v>
      </c>
    </row>
    <row r="1608" ht="15.75" customHeight="1">
      <c r="A1608" s="4">
        <v>45498.0</v>
      </c>
      <c r="B1608" s="5">
        <v>0.8426388888888889</v>
      </c>
      <c r="C1608" s="1" t="s">
        <v>1707</v>
      </c>
      <c r="D1608" s="1" t="s">
        <v>962</v>
      </c>
      <c r="E1608" s="1" t="s">
        <v>585</v>
      </c>
      <c r="F1608" s="1" t="s">
        <v>322</v>
      </c>
      <c r="G1608" s="1" t="s">
        <v>1708</v>
      </c>
      <c r="H1608" s="1" t="s">
        <v>214</v>
      </c>
      <c r="I1608" s="1" t="s">
        <v>344</v>
      </c>
      <c r="J1608" s="1">
        <v>114.0</v>
      </c>
      <c r="K1608" s="5">
        <f t="shared" si="1"/>
        <v>0.0001157407407</v>
      </c>
      <c r="L1608" s="3">
        <f t="shared" si="2"/>
        <v>912</v>
      </c>
    </row>
    <row r="1609" ht="15.75" customHeight="1">
      <c r="A1609" s="4">
        <v>45498.0</v>
      </c>
      <c r="B1609" s="5">
        <v>0.8427546296296297</v>
      </c>
      <c r="C1609" s="1" t="s">
        <v>1685</v>
      </c>
      <c r="D1609" s="1" t="s">
        <v>31</v>
      </c>
      <c r="E1609" s="1" t="s">
        <v>846</v>
      </c>
      <c r="F1609" s="1" t="s">
        <v>11</v>
      </c>
      <c r="G1609" s="1" t="s">
        <v>1686</v>
      </c>
      <c r="H1609" s="1" t="s">
        <v>207</v>
      </c>
      <c r="I1609" s="1" t="s">
        <v>780</v>
      </c>
      <c r="J1609" s="1">
        <v>114.0</v>
      </c>
      <c r="K1609" s="5">
        <f t="shared" si="1"/>
        <v>0.0001157407407</v>
      </c>
      <c r="L1609" s="3">
        <f t="shared" si="2"/>
        <v>912</v>
      </c>
    </row>
    <row r="1610" ht="15.75" customHeight="1">
      <c r="A1610" s="4">
        <v>45498.0</v>
      </c>
      <c r="B1610" s="5">
        <v>0.8428703703703704</v>
      </c>
      <c r="C1610" s="1" t="s">
        <v>1779</v>
      </c>
      <c r="D1610" s="1" t="s">
        <v>47</v>
      </c>
      <c r="E1610" s="1" t="s">
        <v>1780</v>
      </c>
      <c r="F1610" s="1" t="s">
        <v>336</v>
      </c>
      <c r="G1610" s="1" t="s">
        <v>1002</v>
      </c>
      <c r="H1610" s="1" t="s">
        <v>239</v>
      </c>
      <c r="I1610" s="1" t="s">
        <v>572</v>
      </c>
      <c r="J1610" s="1">
        <v>114.0</v>
      </c>
      <c r="K1610" s="5">
        <f t="shared" si="1"/>
        <v>0.0001157407407</v>
      </c>
      <c r="L1610" s="3">
        <f t="shared" si="2"/>
        <v>912</v>
      </c>
    </row>
    <row r="1611" ht="15.75" customHeight="1">
      <c r="A1611" s="4">
        <v>45498.0</v>
      </c>
      <c r="B1611" s="5">
        <v>0.8429861111111111</v>
      </c>
      <c r="C1611" s="1" t="s">
        <v>1743</v>
      </c>
      <c r="D1611" s="1" t="s">
        <v>471</v>
      </c>
      <c r="E1611" s="1" t="s">
        <v>1744</v>
      </c>
      <c r="F1611" s="1" t="s">
        <v>325</v>
      </c>
      <c r="G1611" s="1" t="s">
        <v>1538</v>
      </c>
      <c r="H1611" s="1" t="s">
        <v>18</v>
      </c>
      <c r="I1611" s="1" t="s">
        <v>780</v>
      </c>
      <c r="J1611" s="1">
        <v>114.0</v>
      </c>
      <c r="K1611" s="5">
        <f t="shared" si="1"/>
        <v>0.0001273148148</v>
      </c>
      <c r="L1611" s="3">
        <f t="shared" si="2"/>
        <v>912</v>
      </c>
    </row>
    <row r="1612" ht="15.75" customHeight="1">
      <c r="A1612" s="4">
        <v>45498.0</v>
      </c>
      <c r="B1612" s="5">
        <v>0.843113425925926</v>
      </c>
      <c r="C1612" s="1" t="s">
        <v>1190</v>
      </c>
      <c r="D1612" s="1" t="s">
        <v>485</v>
      </c>
      <c r="E1612" s="1" t="s">
        <v>1672</v>
      </c>
      <c r="F1612" s="1" t="s">
        <v>318</v>
      </c>
      <c r="G1612" s="1" t="s">
        <v>1673</v>
      </c>
      <c r="H1612" s="1" t="s">
        <v>255</v>
      </c>
      <c r="I1612" s="1" t="s">
        <v>344</v>
      </c>
      <c r="J1612" s="1">
        <v>114.0</v>
      </c>
      <c r="K1612" s="5">
        <f t="shared" si="1"/>
        <v>0.0001157407407</v>
      </c>
      <c r="L1612" s="3">
        <f t="shared" si="2"/>
        <v>912</v>
      </c>
    </row>
    <row r="1613" ht="15.75" customHeight="1">
      <c r="A1613" s="4">
        <v>45498.0</v>
      </c>
      <c r="B1613" s="5">
        <v>0.8432291666666667</v>
      </c>
      <c r="C1613" s="1" t="s">
        <v>1135</v>
      </c>
      <c r="D1613" s="1" t="s">
        <v>1252</v>
      </c>
      <c r="E1613" s="1" t="s">
        <v>1754</v>
      </c>
      <c r="F1613" s="1" t="s">
        <v>324</v>
      </c>
      <c r="G1613" s="1" t="s">
        <v>1560</v>
      </c>
      <c r="H1613" s="1" t="s">
        <v>18</v>
      </c>
      <c r="I1613" s="1" t="s">
        <v>572</v>
      </c>
      <c r="J1613" s="1">
        <v>114.0</v>
      </c>
      <c r="K1613" s="5">
        <f t="shared" si="1"/>
        <v>0.0001157407407</v>
      </c>
      <c r="L1613" s="3">
        <f t="shared" si="2"/>
        <v>912</v>
      </c>
    </row>
    <row r="1614" ht="15.75" customHeight="1">
      <c r="A1614" s="4">
        <v>45498.0</v>
      </c>
      <c r="B1614" s="5">
        <v>0.8433449074074074</v>
      </c>
      <c r="C1614" s="1" t="s">
        <v>1657</v>
      </c>
      <c r="D1614" s="1" t="s">
        <v>533</v>
      </c>
      <c r="E1614" s="1" t="s">
        <v>1658</v>
      </c>
      <c r="F1614" s="1" t="s">
        <v>142</v>
      </c>
      <c r="G1614" s="1" t="s">
        <v>1659</v>
      </c>
      <c r="H1614" s="1" t="s">
        <v>214</v>
      </c>
      <c r="I1614" s="1" t="s">
        <v>344</v>
      </c>
      <c r="J1614" s="1">
        <v>114.0</v>
      </c>
      <c r="K1614" s="5">
        <f t="shared" si="1"/>
        <v>0.0001157407407</v>
      </c>
      <c r="L1614" s="3">
        <f t="shared" si="2"/>
        <v>912</v>
      </c>
    </row>
    <row r="1615" ht="15.75" customHeight="1">
      <c r="A1615" s="4">
        <v>45498.0</v>
      </c>
      <c r="B1615" s="5">
        <v>0.8434606481481481</v>
      </c>
      <c r="C1615" s="1" t="s">
        <v>1689</v>
      </c>
      <c r="D1615" s="1" t="s">
        <v>967</v>
      </c>
      <c r="E1615" s="1" t="s">
        <v>562</v>
      </c>
      <c r="F1615" s="1" t="s">
        <v>136</v>
      </c>
      <c r="G1615" s="1" t="s">
        <v>362</v>
      </c>
      <c r="H1615" s="1" t="s">
        <v>207</v>
      </c>
      <c r="I1615" s="1" t="s">
        <v>344</v>
      </c>
      <c r="J1615" s="1">
        <v>114.0</v>
      </c>
      <c r="K1615" s="5">
        <f t="shared" si="1"/>
        <v>0.0001157407407</v>
      </c>
      <c r="L1615" s="3">
        <f t="shared" si="2"/>
        <v>912</v>
      </c>
    </row>
    <row r="1616" ht="15.75" customHeight="1">
      <c r="A1616" s="4">
        <v>45498.0</v>
      </c>
      <c r="B1616" s="5">
        <v>0.8435763888888889</v>
      </c>
      <c r="C1616" s="1" t="s">
        <v>1685</v>
      </c>
      <c r="D1616" s="1" t="s">
        <v>31</v>
      </c>
      <c r="E1616" s="1" t="s">
        <v>846</v>
      </c>
      <c r="F1616" s="1" t="s">
        <v>11</v>
      </c>
      <c r="G1616" s="1" t="s">
        <v>1686</v>
      </c>
      <c r="H1616" s="1" t="s">
        <v>207</v>
      </c>
      <c r="I1616" s="1" t="s">
        <v>572</v>
      </c>
      <c r="J1616" s="1">
        <v>114.0</v>
      </c>
      <c r="K1616" s="5">
        <f t="shared" si="1"/>
        <v>0.0001157407407</v>
      </c>
      <c r="L1616" s="3">
        <f t="shared" si="2"/>
        <v>912</v>
      </c>
    </row>
    <row r="1617" ht="15.75" customHeight="1">
      <c r="A1617" s="4">
        <v>45498.0</v>
      </c>
      <c r="B1617" s="5">
        <v>0.8436921296296296</v>
      </c>
      <c r="C1617" s="1" t="s">
        <v>1260</v>
      </c>
      <c r="D1617" s="1" t="s">
        <v>1037</v>
      </c>
      <c r="E1617" s="1" t="s">
        <v>1674</v>
      </c>
      <c r="F1617" s="1" t="s">
        <v>142</v>
      </c>
      <c r="G1617" s="1" t="s">
        <v>1675</v>
      </c>
      <c r="H1617" s="1" t="s">
        <v>211</v>
      </c>
      <c r="I1617" s="1" t="s">
        <v>572</v>
      </c>
      <c r="J1617" s="1">
        <v>114.0</v>
      </c>
      <c r="K1617" s="5">
        <f t="shared" si="1"/>
        <v>0.0001157407407</v>
      </c>
      <c r="L1617" s="3">
        <f t="shared" si="2"/>
        <v>912</v>
      </c>
    </row>
    <row r="1618" ht="15.75" customHeight="1">
      <c r="A1618" s="4">
        <v>45498.0</v>
      </c>
      <c r="B1618" s="5">
        <v>0.8438078703703704</v>
      </c>
      <c r="C1618" s="1" t="s">
        <v>1260</v>
      </c>
      <c r="D1618" s="1" t="s">
        <v>1037</v>
      </c>
      <c r="E1618" s="1" t="s">
        <v>1674</v>
      </c>
      <c r="F1618" s="1" t="s">
        <v>142</v>
      </c>
      <c r="G1618" s="1" t="s">
        <v>1675</v>
      </c>
      <c r="H1618" s="1" t="s">
        <v>211</v>
      </c>
      <c r="I1618" s="1" t="s">
        <v>572</v>
      </c>
      <c r="J1618" s="1">
        <v>114.0</v>
      </c>
      <c r="K1618" s="5">
        <f t="shared" si="1"/>
        <v>0.0001157407407</v>
      </c>
      <c r="L1618" s="3">
        <f t="shared" si="2"/>
        <v>912</v>
      </c>
    </row>
    <row r="1619" ht="15.75" customHeight="1">
      <c r="A1619" s="4">
        <v>45498.0</v>
      </c>
      <c r="B1619" s="5">
        <v>0.8439236111111111</v>
      </c>
      <c r="C1619" s="1" t="s">
        <v>1725</v>
      </c>
      <c r="D1619" s="1" t="s">
        <v>553</v>
      </c>
      <c r="E1619" s="1" t="s">
        <v>1726</v>
      </c>
      <c r="F1619" s="1" t="s">
        <v>150</v>
      </c>
      <c r="G1619" s="1" t="s">
        <v>1727</v>
      </c>
      <c r="H1619" s="1" t="s">
        <v>245</v>
      </c>
      <c r="I1619" s="1" t="s">
        <v>572</v>
      </c>
      <c r="J1619" s="1">
        <v>114.0</v>
      </c>
      <c r="K1619" s="5">
        <f t="shared" si="1"/>
        <v>0.0001157407407</v>
      </c>
      <c r="L1619" s="3">
        <f t="shared" si="2"/>
        <v>912</v>
      </c>
    </row>
    <row r="1620" ht="15.75" customHeight="1">
      <c r="A1620" s="4">
        <v>45498.0</v>
      </c>
      <c r="B1620" s="5">
        <v>0.8440393518518519</v>
      </c>
      <c r="C1620" s="1" t="s">
        <v>1689</v>
      </c>
      <c r="D1620" s="1" t="s">
        <v>967</v>
      </c>
      <c r="E1620" s="1" t="s">
        <v>562</v>
      </c>
      <c r="F1620" s="1" t="s">
        <v>136</v>
      </c>
      <c r="G1620" s="1" t="s">
        <v>362</v>
      </c>
      <c r="H1620" s="1" t="s">
        <v>207</v>
      </c>
      <c r="I1620" s="1" t="s">
        <v>344</v>
      </c>
      <c r="J1620" s="1">
        <v>114.0</v>
      </c>
      <c r="K1620" s="5">
        <f t="shared" si="1"/>
        <v>0.0001157407407</v>
      </c>
      <c r="L1620" s="3">
        <f t="shared" si="2"/>
        <v>912</v>
      </c>
    </row>
    <row r="1621" ht="15.75" customHeight="1">
      <c r="A1621" s="4">
        <v>45498.0</v>
      </c>
      <c r="B1621" s="5">
        <v>0.8441550925925926</v>
      </c>
      <c r="C1621" s="1" t="s">
        <v>1260</v>
      </c>
      <c r="D1621" s="1" t="s">
        <v>1037</v>
      </c>
      <c r="E1621" s="1" t="s">
        <v>1674</v>
      </c>
      <c r="F1621" s="1" t="s">
        <v>142</v>
      </c>
      <c r="G1621" s="1" t="s">
        <v>1675</v>
      </c>
      <c r="H1621" s="1" t="s">
        <v>211</v>
      </c>
      <c r="I1621" s="1" t="s">
        <v>344</v>
      </c>
      <c r="J1621" s="1">
        <v>114.0</v>
      </c>
      <c r="K1621" s="5">
        <f t="shared" si="1"/>
        <v>0.0001157407407</v>
      </c>
      <c r="L1621" s="3">
        <f t="shared" si="2"/>
        <v>912</v>
      </c>
    </row>
    <row r="1622" ht="15.75" customHeight="1">
      <c r="A1622" s="4">
        <v>45498.0</v>
      </c>
      <c r="B1622" s="5">
        <v>0.8442708333333333</v>
      </c>
      <c r="C1622" s="1" t="s">
        <v>1689</v>
      </c>
      <c r="D1622" s="1" t="s">
        <v>967</v>
      </c>
      <c r="E1622" s="1" t="s">
        <v>562</v>
      </c>
      <c r="F1622" s="1" t="s">
        <v>136</v>
      </c>
      <c r="G1622" s="1" t="s">
        <v>362</v>
      </c>
      <c r="H1622" s="1" t="s">
        <v>207</v>
      </c>
      <c r="I1622" s="1" t="s">
        <v>572</v>
      </c>
      <c r="J1622" s="1">
        <v>114.0</v>
      </c>
      <c r="K1622" s="5">
        <f t="shared" si="1"/>
        <v>0.0001157407407</v>
      </c>
      <c r="L1622" s="3">
        <f t="shared" si="2"/>
        <v>912</v>
      </c>
    </row>
    <row r="1623" ht="15.75" customHeight="1">
      <c r="A1623" s="4">
        <v>45498.0</v>
      </c>
      <c r="B1623" s="5">
        <v>0.844386574074074</v>
      </c>
      <c r="C1623" s="1" t="s">
        <v>1707</v>
      </c>
      <c r="D1623" s="1" t="s">
        <v>962</v>
      </c>
      <c r="E1623" s="1" t="s">
        <v>585</v>
      </c>
      <c r="F1623" s="1" t="s">
        <v>322</v>
      </c>
      <c r="G1623" s="1" t="s">
        <v>1708</v>
      </c>
      <c r="H1623" s="1" t="s">
        <v>214</v>
      </c>
      <c r="I1623" s="1" t="s">
        <v>344</v>
      </c>
      <c r="J1623" s="1">
        <v>114.0</v>
      </c>
      <c r="K1623" s="5">
        <f t="shared" si="1"/>
        <v>0.0001273148148</v>
      </c>
      <c r="L1623" s="3">
        <f t="shared" si="2"/>
        <v>912</v>
      </c>
    </row>
    <row r="1624" ht="15.75" customHeight="1">
      <c r="A1624" s="4">
        <v>45498.0</v>
      </c>
      <c r="B1624" s="5">
        <v>0.8445138888888889</v>
      </c>
      <c r="C1624" s="1" t="s">
        <v>1003</v>
      </c>
      <c r="D1624" s="1" t="s">
        <v>41</v>
      </c>
      <c r="E1624" s="1" t="s">
        <v>1679</v>
      </c>
      <c r="F1624" s="1" t="s">
        <v>325</v>
      </c>
      <c r="G1624" s="1" t="s">
        <v>1680</v>
      </c>
      <c r="H1624" s="1" t="s">
        <v>294</v>
      </c>
      <c r="I1624" s="1" t="s">
        <v>572</v>
      </c>
      <c r="J1624" s="1">
        <v>114.0</v>
      </c>
      <c r="K1624" s="5">
        <f t="shared" si="1"/>
        <v>0.0001157407407</v>
      </c>
      <c r="L1624" s="3">
        <f t="shared" si="2"/>
        <v>912</v>
      </c>
    </row>
    <row r="1625" ht="15.75" customHeight="1">
      <c r="A1625" s="4">
        <v>45498.0</v>
      </c>
      <c r="B1625" s="5">
        <v>0.8446296296296296</v>
      </c>
      <c r="C1625" s="1" t="s">
        <v>602</v>
      </c>
      <c r="D1625" s="1" t="s">
        <v>1398</v>
      </c>
      <c r="E1625" s="1" t="s">
        <v>589</v>
      </c>
      <c r="F1625" s="1" t="s">
        <v>326</v>
      </c>
      <c r="G1625" s="1" t="s">
        <v>1684</v>
      </c>
      <c r="H1625" s="1" t="s">
        <v>211</v>
      </c>
      <c r="I1625" s="1" t="s">
        <v>344</v>
      </c>
      <c r="J1625" s="1">
        <v>114.0</v>
      </c>
      <c r="K1625" s="5">
        <f t="shared" si="1"/>
        <v>0.0001157407407</v>
      </c>
      <c r="L1625" s="3">
        <f t="shared" si="2"/>
        <v>912</v>
      </c>
    </row>
    <row r="1626" ht="15.75" customHeight="1">
      <c r="A1626" s="4">
        <v>45498.0</v>
      </c>
      <c r="B1626" s="5">
        <v>0.8447453703703703</v>
      </c>
      <c r="C1626" s="1" t="s">
        <v>1657</v>
      </c>
      <c r="D1626" s="1" t="s">
        <v>533</v>
      </c>
      <c r="E1626" s="1" t="s">
        <v>1658</v>
      </c>
      <c r="F1626" s="1" t="s">
        <v>142</v>
      </c>
      <c r="G1626" s="1" t="s">
        <v>1659</v>
      </c>
      <c r="H1626" s="1" t="s">
        <v>214</v>
      </c>
      <c r="I1626" s="1" t="s">
        <v>344</v>
      </c>
      <c r="J1626" s="1">
        <v>114.0</v>
      </c>
      <c r="K1626" s="5">
        <f t="shared" si="1"/>
        <v>0.0001157407407</v>
      </c>
      <c r="L1626" s="3">
        <f t="shared" si="2"/>
        <v>912</v>
      </c>
    </row>
    <row r="1627" ht="15.75" customHeight="1">
      <c r="A1627" s="4">
        <v>45498.0</v>
      </c>
      <c r="B1627" s="5">
        <v>0.8448611111111111</v>
      </c>
      <c r="C1627" s="1" t="s">
        <v>1707</v>
      </c>
      <c r="D1627" s="1" t="s">
        <v>962</v>
      </c>
      <c r="E1627" s="1" t="s">
        <v>585</v>
      </c>
      <c r="F1627" s="1" t="s">
        <v>322</v>
      </c>
      <c r="G1627" s="1" t="s">
        <v>1708</v>
      </c>
      <c r="H1627" s="1" t="s">
        <v>214</v>
      </c>
      <c r="I1627" s="1" t="s">
        <v>572</v>
      </c>
      <c r="J1627" s="1">
        <v>114.0</v>
      </c>
      <c r="K1627" s="5">
        <f t="shared" si="1"/>
        <v>0.0001157407407</v>
      </c>
      <c r="L1627" s="3">
        <f t="shared" si="2"/>
        <v>912</v>
      </c>
    </row>
    <row r="1628" ht="15.75" customHeight="1">
      <c r="A1628" s="4">
        <v>45498.0</v>
      </c>
      <c r="B1628" s="5">
        <v>0.8449768518518519</v>
      </c>
      <c r="C1628" s="1" t="s">
        <v>717</v>
      </c>
      <c r="D1628" s="1" t="s">
        <v>564</v>
      </c>
      <c r="E1628" s="1" t="s">
        <v>649</v>
      </c>
      <c r="F1628" s="1" t="s">
        <v>189</v>
      </c>
      <c r="G1628" s="1" t="s">
        <v>1189</v>
      </c>
      <c r="H1628" s="1" t="s">
        <v>200</v>
      </c>
      <c r="I1628" s="1" t="s">
        <v>572</v>
      </c>
      <c r="J1628" s="1">
        <v>114.0</v>
      </c>
      <c r="K1628" s="5">
        <f t="shared" si="1"/>
        <v>0.0001157407407</v>
      </c>
      <c r="L1628" s="3">
        <f t="shared" si="2"/>
        <v>912</v>
      </c>
    </row>
    <row r="1629" ht="15.75" customHeight="1">
      <c r="A1629" s="4">
        <v>45498.0</v>
      </c>
      <c r="B1629" s="5">
        <v>0.8450925925925926</v>
      </c>
      <c r="C1629" s="1" t="s">
        <v>1725</v>
      </c>
      <c r="D1629" s="1" t="s">
        <v>553</v>
      </c>
      <c r="E1629" s="1" t="s">
        <v>1726</v>
      </c>
      <c r="F1629" s="1" t="s">
        <v>150</v>
      </c>
      <c r="G1629" s="1" t="s">
        <v>1727</v>
      </c>
      <c r="H1629" s="1" t="s">
        <v>245</v>
      </c>
      <c r="I1629" s="1" t="s">
        <v>572</v>
      </c>
      <c r="J1629" s="1">
        <v>114.0</v>
      </c>
      <c r="K1629" s="5">
        <f t="shared" si="1"/>
        <v>0.0001157407407</v>
      </c>
      <c r="L1629" s="3">
        <f t="shared" si="2"/>
        <v>912</v>
      </c>
    </row>
    <row r="1630" ht="15.75" customHeight="1">
      <c r="A1630" s="4">
        <v>45498.0</v>
      </c>
      <c r="B1630" s="5">
        <v>0.8452083333333333</v>
      </c>
      <c r="C1630" s="1" t="s">
        <v>602</v>
      </c>
      <c r="D1630" s="1" t="s">
        <v>1398</v>
      </c>
      <c r="E1630" s="1" t="s">
        <v>589</v>
      </c>
      <c r="F1630" s="1" t="s">
        <v>326</v>
      </c>
      <c r="G1630" s="1" t="s">
        <v>1684</v>
      </c>
      <c r="H1630" s="1" t="s">
        <v>211</v>
      </c>
      <c r="I1630" s="1" t="s">
        <v>572</v>
      </c>
      <c r="J1630" s="1">
        <v>114.0</v>
      </c>
      <c r="K1630" s="5">
        <f t="shared" si="1"/>
        <v>0.0001157407407</v>
      </c>
      <c r="L1630" s="3">
        <f t="shared" si="2"/>
        <v>912</v>
      </c>
    </row>
    <row r="1631" ht="15.75" customHeight="1">
      <c r="A1631" s="4">
        <v>45498.0</v>
      </c>
      <c r="B1631" s="5">
        <v>0.8453240740740741</v>
      </c>
      <c r="C1631" s="1" t="s">
        <v>1707</v>
      </c>
      <c r="D1631" s="1" t="s">
        <v>962</v>
      </c>
      <c r="E1631" s="1" t="s">
        <v>585</v>
      </c>
      <c r="F1631" s="1" t="s">
        <v>322</v>
      </c>
      <c r="G1631" s="1" t="s">
        <v>1708</v>
      </c>
      <c r="H1631" s="1" t="s">
        <v>214</v>
      </c>
      <c r="I1631" s="1" t="s">
        <v>611</v>
      </c>
      <c r="J1631" s="1">
        <v>114.0</v>
      </c>
      <c r="K1631" s="5">
        <f t="shared" si="1"/>
        <v>0.0001157407407</v>
      </c>
      <c r="L1631" s="3">
        <f t="shared" si="2"/>
        <v>912</v>
      </c>
    </row>
    <row r="1632" ht="15.75" customHeight="1">
      <c r="A1632" s="4">
        <v>45498.0</v>
      </c>
      <c r="B1632" s="5">
        <v>0.8454398148148148</v>
      </c>
      <c r="C1632" s="1" t="s">
        <v>1676</v>
      </c>
      <c r="D1632" s="1" t="s">
        <v>876</v>
      </c>
      <c r="E1632" s="1" t="s">
        <v>1677</v>
      </c>
      <c r="F1632" s="1" t="s">
        <v>318</v>
      </c>
      <c r="G1632" s="1" t="s">
        <v>1678</v>
      </c>
      <c r="H1632" s="1" t="s">
        <v>255</v>
      </c>
      <c r="I1632" s="1" t="s">
        <v>780</v>
      </c>
      <c r="J1632" s="1">
        <v>114.0</v>
      </c>
      <c r="K1632" s="5">
        <f t="shared" si="1"/>
        <v>0.0001157407407</v>
      </c>
      <c r="L1632" s="3">
        <f t="shared" si="2"/>
        <v>912</v>
      </c>
    </row>
    <row r="1633" ht="15.75" customHeight="1">
      <c r="A1633" s="4">
        <v>45498.0</v>
      </c>
      <c r="B1633" s="5">
        <v>0.8455555555555555</v>
      </c>
      <c r="C1633" s="1" t="s">
        <v>1657</v>
      </c>
      <c r="D1633" s="1" t="s">
        <v>533</v>
      </c>
      <c r="E1633" s="1" t="s">
        <v>1658</v>
      </c>
      <c r="F1633" s="1" t="s">
        <v>142</v>
      </c>
      <c r="G1633" s="1" t="s">
        <v>1659</v>
      </c>
      <c r="H1633" s="1" t="s">
        <v>214</v>
      </c>
      <c r="I1633" s="1" t="s">
        <v>780</v>
      </c>
      <c r="J1633" s="1">
        <v>114.0</v>
      </c>
      <c r="K1633" s="5">
        <f t="shared" si="1"/>
        <v>0.0001157407407</v>
      </c>
      <c r="L1633" s="3">
        <f t="shared" si="2"/>
        <v>912</v>
      </c>
    </row>
    <row r="1634" ht="15.75" customHeight="1">
      <c r="A1634" s="4">
        <v>45498.0</v>
      </c>
      <c r="B1634" s="5">
        <v>0.8456712962962963</v>
      </c>
      <c r="C1634" s="1" t="s">
        <v>1260</v>
      </c>
      <c r="D1634" s="1" t="s">
        <v>1037</v>
      </c>
      <c r="E1634" s="1" t="s">
        <v>1674</v>
      </c>
      <c r="F1634" s="1" t="s">
        <v>142</v>
      </c>
      <c r="G1634" s="1" t="s">
        <v>1675</v>
      </c>
      <c r="H1634" s="1" t="s">
        <v>211</v>
      </c>
      <c r="I1634" s="1" t="s">
        <v>780</v>
      </c>
      <c r="J1634" s="1">
        <v>114.0</v>
      </c>
      <c r="K1634" s="5">
        <f t="shared" si="1"/>
        <v>0.0001157407407</v>
      </c>
      <c r="L1634" s="3">
        <f t="shared" si="2"/>
        <v>912</v>
      </c>
    </row>
    <row r="1635" ht="15.75" customHeight="1">
      <c r="A1635" s="4">
        <v>45498.0</v>
      </c>
      <c r="B1635" s="5">
        <v>0.8457870370370371</v>
      </c>
      <c r="C1635" s="1" t="s">
        <v>1135</v>
      </c>
      <c r="D1635" s="1" t="s">
        <v>1252</v>
      </c>
      <c r="E1635" s="1" t="s">
        <v>1754</v>
      </c>
      <c r="F1635" s="1" t="s">
        <v>324</v>
      </c>
      <c r="G1635" s="1" t="s">
        <v>1560</v>
      </c>
      <c r="H1635" s="1" t="s">
        <v>18</v>
      </c>
      <c r="I1635" s="1" t="s">
        <v>712</v>
      </c>
      <c r="J1635" s="1">
        <v>114.0</v>
      </c>
      <c r="K1635" s="5">
        <f t="shared" si="1"/>
        <v>0.0001273148148</v>
      </c>
      <c r="L1635" s="3">
        <f t="shared" si="2"/>
        <v>912</v>
      </c>
    </row>
    <row r="1636" ht="15.75" customHeight="1">
      <c r="A1636" s="4">
        <v>45498.0</v>
      </c>
      <c r="B1636" s="5">
        <v>0.8459143518518518</v>
      </c>
      <c r="C1636" s="1" t="s">
        <v>1102</v>
      </c>
      <c r="D1636" s="1" t="s">
        <v>590</v>
      </c>
      <c r="E1636" s="1" t="s">
        <v>1753</v>
      </c>
      <c r="F1636" s="1" t="s">
        <v>153</v>
      </c>
      <c r="G1636" s="1" t="s">
        <v>1073</v>
      </c>
      <c r="H1636" s="1" t="s">
        <v>206</v>
      </c>
      <c r="I1636" s="1" t="s">
        <v>572</v>
      </c>
      <c r="J1636" s="1">
        <v>114.0</v>
      </c>
      <c r="K1636" s="5">
        <f t="shared" si="1"/>
        <v>0.0001157407407</v>
      </c>
      <c r="L1636" s="3">
        <f t="shared" si="2"/>
        <v>912</v>
      </c>
    </row>
    <row r="1637" ht="15.75" customHeight="1">
      <c r="A1637" s="4">
        <v>45498.0</v>
      </c>
      <c r="B1637" s="5">
        <v>0.8460300925925925</v>
      </c>
      <c r="C1637" s="1" t="s">
        <v>1260</v>
      </c>
      <c r="D1637" s="1" t="s">
        <v>1037</v>
      </c>
      <c r="E1637" s="1" t="s">
        <v>1674</v>
      </c>
      <c r="F1637" s="1" t="s">
        <v>142</v>
      </c>
      <c r="G1637" s="1" t="s">
        <v>1675</v>
      </c>
      <c r="H1637" s="1" t="s">
        <v>211</v>
      </c>
      <c r="I1637" s="1" t="s">
        <v>344</v>
      </c>
      <c r="J1637" s="1">
        <v>114.0</v>
      </c>
      <c r="K1637" s="5">
        <f t="shared" si="1"/>
        <v>0.0001157407407</v>
      </c>
      <c r="L1637" s="3">
        <f t="shared" si="2"/>
        <v>912</v>
      </c>
    </row>
    <row r="1638" ht="15.75" customHeight="1">
      <c r="A1638" s="4">
        <v>45498.0</v>
      </c>
      <c r="B1638" s="5">
        <v>0.8461458333333334</v>
      </c>
      <c r="C1638" s="1" t="s">
        <v>1725</v>
      </c>
      <c r="D1638" s="1" t="s">
        <v>553</v>
      </c>
      <c r="E1638" s="1" t="s">
        <v>1726</v>
      </c>
      <c r="F1638" s="1" t="s">
        <v>150</v>
      </c>
      <c r="G1638" s="1" t="s">
        <v>1727</v>
      </c>
      <c r="H1638" s="1" t="s">
        <v>245</v>
      </c>
      <c r="I1638" s="1" t="s">
        <v>572</v>
      </c>
      <c r="J1638" s="1">
        <v>114.0</v>
      </c>
      <c r="K1638" s="5">
        <f t="shared" si="1"/>
        <v>0.0001157407407</v>
      </c>
      <c r="L1638" s="3">
        <f t="shared" si="2"/>
        <v>912</v>
      </c>
    </row>
    <row r="1639" ht="15.75" customHeight="1">
      <c r="A1639" s="4">
        <v>45498.0</v>
      </c>
      <c r="B1639" s="5">
        <v>0.8462615740740741</v>
      </c>
      <c r="C1639" s="1" t="s">
        <v>1720</v>
      </c>
      <c r="D1639" s="1" t="s">
        <v>880</v>
      </c>
      <c r="E1639" s="1" t="s">
        <v>724</v>
      </c>
      <c r="F1639" s="1" t="s">
        <v>331</v>
      </c>
      <c r="G1639" s="1" t="s">
        <v>1570</v>
      </c>
      <c r="H1639" s="1" t="s">
        <v>94</v>
      </c>
      <c r="I1639" s="1" t="s">
        <v>572</v>
      </c>
      <c r="J1639" s="1">
        <v>114.0</v>
      </c>
      <c r="K1639" s="5">
        <f t="shared" si="1"/>
        <v>0.0001157407407</v>
      </c>
      <c r="L1639" s="3">
        <f t="shared" si="2"/>
        <v>912</v>
      </c>
    </row>
    <row r="1640" ht="15.75" customHeight="1">
      <c r="A1640" s="4">
        <v>45498.0</v>
      </c>
      <c r="B1640" s="5">
        <v>0.8463773148148148</v>
      </c>
      <c r="C1640" s="1" t="s">
        <v>1676</v>
      </c>
      <c r="D1640" s="1" t="s">
        <v>876</v>
      </c>
      <c r="E1640" s="1" t="s">
        <v>1677</v>
      </c>
      <c r="F1640" s="1" t="s">
        <v>318</v>
      </c>
      <c r="G1640" s="1" t="s">
        <v>1678</v>
      </c>
      <c r="H1640" s="1" t="s">
        <v>255</v>
      </c>
      <c r="I1640" s="1" t="s">
        <v>19</v>
      </c>
      <c r="J1640" s="1">
        <v>114.0</v>
      </c>
      <c r="K1640" s="5">
        <f t="shared" si="1"/>
        <v>0.0001157407407</v>
      </c>
      <c r="L1640" s="3">
        <f t="shared" si="2"/>
        <v>912</v>
      </c>
    </row>
    <row r="1641" ht="15.75" customHeight="1">
      <c r="A1641" s="4">
        <v>45498.0</v>
      </c>
      <c r="B1641" s="5">
        <v>0.8464930555555555</v>
      </c>
      <c r="C1641" s="1" t="s">
        <v>1762</v>
      </c>
      <c r="D1641" s="1" t="s">
        <v>1215</v>
      </c>
      <c r="E1641" s="1" t="s">
        <v>1763</v>
      </c>
      <c r="F1641" s="1" t="s">
        <v>150</v>
      </c>
      <c r="G1641" s="1" t="s">
        <v>991</v>
      </c>
      <c r="H1641" s="1" t="s">
        <v>245</v>
      </c>
      <c r="I1641" s="1" t="s">
        <v>572</v>
      </c>
      <c r="J1641" s="1">
        <v>114.0</v>
      </c>
      <c r="K1641" s="5">
        <f t="shared" si="1"/>
        <v>0.0001273148148</v>
      </c>
      <c r="L1641" s="3">
        <f t="shared" si="2"/>
        <v>912</v>
      </c>
    </row>
    <row r="1642" ht="15.75" customHeight="1">
      <c r="A1642" s="4">
        <v>45498.0</v>
      </c>
      <c r="B1642" s="5">
        <v>0.8466203703703704</v>
      </c>
      <c r="C1642" s="1" t="s">
        <v>1676</v>
      </c>
      <c r="D1642" s="1" t="s">
        <v>876</v>
      </c>
      <c r="E1642" s="1" t="s">
        <v>1677</v>
      </c>
      <c r="F1642" s="1" t="s">
        <v>318</v>
      </c>
      <c r="G1642" s="1" t="s">
        <v>1678</v>
      </c>
      <c r="H1642" s="1" t="s">
        <v>255</v>
      </c>
      <c r="I1642" s="1" t="s">
        <v>572</v>
      </c>
      <c r="J1642" s="1">
        <v>114.0</v>
      </c>
      <c r="K1642" s="5">
        <f t="shared" si="1"/>
        <v>0.0001157407407</v>
      </c>
      <c r="L1642" s="3">
        <f t="shared" si="2"/>
        <v>912</v>
      </c>
    </row>
    <row r="1643" ht="15.75" customHeight="1">
      <c r="A1643" s="4">
        <v>45498.0</v>
      </c>
      <c r="B1643" s="5">
        <v>0.8467361111111111</v>
      </c>
      <c r="C1643" s="1" t="s">
        <v>1260</v>
      </c>
      <c r="D1643" s="1" t="s">
        <v>1037</v>
      </c>
      <c r="E1643" s="1" t="s">
        <v>1674</v>
      </c>
      <c r="F1643" s="1" t="s">
        <v>142</v>
      </c>
      <c r="G1643" s="1" t="s">
        <v>1675</v>
      </c>
      <c r="H1643" s="1" t="s">
        <v>211</v>
      </c>
      <c r="I1643" s="1" t="s">
        <v>572</v>
      </c>
      <c r="J1643" s="1">
        <v>114.0</v>
      </c>
      <c r="K1643" s="5">
        <f t="shared" si="1"/>
        <v>0.0001157407407</v>
      </c>
      <c r="L1643" s="3">
        <f t="shared" si="2"/>
        <v>912</v>
      </c>
    </row>
    <row r="1644" ht="15.75" customHeight="1">
      <c r="A1644" s="4">
        <v>45498.0</v>
      </c>
      <c r="B1644" s="5">
        <v>0.8468518518518519</v>
      </c>
      <c r="C1644" s="1" t="s">
        <v>1003</v>
      </c>
      <c r="D1644" s="1" t="s">
        <v>41</v>
      </c>
      <c r="E1644" s="1" t="s">
        <v>1679</v>
      </c>
      <c r="F1644" s="1" t="s">
        <v>325</v>
      </c>
      <c r="G1644" s="1" t="s">
        <v>1680</v>
      </c>
      <c r="H1644" s="1" t="s">
        <v>294</v>
      </c>
      <c r="I1644" s="1" t="s">
        <v>572</v>
      </c>
      <c r="J1644" s="1">
        <v>114.0</v>
      </c>
      <c r="K1644" s="5">
        <f t="shared" si="1"/>
        <v>0.0001157407407</v>
      </c>
      <c r="L1644" s="3">
        <f t="shared" si="2"/>
        <v>912</v>
      </c>
    </row>
    <row r="1645" ht="15.75" customHeight="1">
      <c r="A1645" s="4">
        <v>45498.0</v>
      </c>
      <c r="B1645" s="5">
        <v>0.8469675925925926</v>
      </c>
      <c r="C1645" s="1" t="s">
        <v>1260</v>
      </c>
      <c r="D1645" s="1" t="s">
        <v>1037</v>
      </c>
      <c r="E1645" s="1" t="s">
        <v>1674</v>
      </c>
      <c r="F1645" s="1" t="s">
        <v>142</v>
      </c>
      <c r="G1645" s="1" t="s">
        <v>1675</v>
      </c>
      <c r="H1645" s="1" t="s">
        <v>211</v>
      </c>
      <c r="I1645" s="1" t="s">
        <v>780</v>
      </c>
      <c r="J1645" s="1">
        <v>114.0</v>
      </c>
      <c r="K1645" s="5">
        <f t="shared" si="1"/>
        <v>0.0001157407407</v>
      </c>
      <c r="L1645" s="3">
        <f t="shared" si="2"/>
        <v>912</v>
      </c>
    </row>
    <row r="1646" ht="15.75" customHeight="1">
      <c r="A1646" s="4">
        <v>45498.0</v>
      </c>
      <c r="B1646" s="5">
        <v>0.8470833333333333</v>
      </c>
      <c r="C1646" s="1" t="s">
        <v>1725</v>
      </c>
      <c r="D1646" s="1" t="s">
        <v>553</v>
      </c>
      <c r="E1646" s="1" t="s">
        <v>1726</v>
      </c>
      <c r="F1646" s="1" t="s">
        <v>150</v>
      </c>
      <c r="G1646" s="1" t="s">
        <v>1727</v>
      </c>
      <c r="H1646" s="1" t="s">
        <v>245</v>
      </c>
      <c r="I1646" s="1" t="s">
        <v>19</v>
      </c>
      <c r="J1646" s="1">
        <v>114.0</v>
      </c>
      <c r="K1646" s="5">
        <f t="shared" si="1"/>
        <v>0.0001157407407</v>
      </c>
      <c r="L1646" s="3">
        <f t="shared" si="2"/>
        <v>912</v>
      </c>
    </row>
    <row r="1647" ht="15.75" customHeight="1">
      <c r="A1647" s="4">
        <v>45498.0</v>
      </c>
      <c r="B1647" s="5">
        <v>0.847199074074074</v>
      </c>
      <c r="C1647" s="1" t="s">
        <v>1676</v>
      </c>
      <c r="D1647" s="1" t="s">
        <v>876</v>
      </c>
      <c r="E1647" s="1" t="s">
        <v>1677</v>
      </c>
      <c r="F1647" s="1" t="s">
        <v>318</v>
      </c>
      <c r="G1647" s="1" t="s">
        <v>1678</v>
      </c>
      <c r="H1647" s="1" t="s">
        <v>255</v>
      </c>
      <c r="I1647" s="1" t="s">
        <v>780</v>
      </c>
      <c r="J1647" s="1">
        <v>114.0</v>
      </c>
      <c r="K1647" s="5">
        <f t="shared" si="1"/>
        <v>0.0001157407407</v>
      </c>
      <c r="L1647" s="3">
        <f t="shared" si="2"/>
        <v>912</v>
      </c>
    </row>
    <row r="1648" ht="15.75" customHeight="1">
      <c r="A1648" s="4">
        <v>45498.0</v>
      </c>
      <c r="B1648" s="5">
        <v>0.8473148148148149</v>
      </c>
      <c r="C1648" s="1" t="s">
        <v>1762</v>
      </c>
      <c r="D1648" s="1" t="s">
        <v>1215</v>
      </c>
      <c r="E1648" s="1" t="s">
        <v>1763</v>
      </c>
      <c r="F1648" s="1" t="s">
        <v>150</v>
      </c>
      <c r="G1648" s="1" t="s">
        <v>991</v>
      </c>
      <c r="H1648" s="1" t="s">
        <v>245</v>
      </c>
      <c r="I1648" s="1" t="s">
        <v>780</v>
      </c>
      <c r="J1648" s="1">
        <v>114.0</v>
      </c>
      <c r="K1648" s="5">
        <f t="shared" si="1"/>
        <v>0.0001157407407</v>
      </c>
      <c r="L1648" s="3">
        <f t="shared" si="2"/>
        <v>912</v>
      </c>
    </row>
    <row r="1649" ht="15.75" customHeight="1">
      <c r="A1649" s="4">
        <v>45498.0</v>
      </c>
      <c r="B1649" s="5">
        <v>0.8474305555555556</v>
      </c>
      <c r="C1649" s="1" t="s">
        <v>1762</v>
      </c>
      <c r="D1649" s="1" t="s">
        <v>1215</v>
      </c>
      <c r="E1649" s="1" t="s">
        <v>1763</v>
      </c>
      <c r="F1649" s="1" t="s">
        <v>150</v>
      </c>
      <c r="G1649" s="1" t="s">
        <v>991</v>
      </c>
      <c r="H1649" s="1" t="s">
        <v>245</v>
      </c>
      <c r="I1649" s="1" t="s">
        <v>572</v>
      </c>
      <c r="J1649" s="1">
        <v>114.0</v>
      </c>
      <c r="K1649" s="5">
        <f t="shared" si="1"/>
        <v>0.0001157407407</v>
      </c>
      <c r="L1649" s="3">
        <f t="shared" si="2"/>
        <v>912</v>
      </c>
    </row>
    <row r="1650" ht="15.75" customHeight="1">
      <c r="A1650" s="4">
        <v>45498.0</v>
      </c>
      <c r="B1650" s="5">
        <v>0.8475462962962963</v>
      </c>
      <c r="C1650" s="1" t="s">
        <v>1707</v>
      </c>
      <c r="D1650" s="1" t="s">
        <v>962</v>
      </c>
      <c r="E1650" s="1" t="s">
        <v>585</v>
      </c>
      <c r="F1650" s="1" t="s">
        <v>322</v>
      </c>
      <c r="G1650" s="1" t="s">
        <v>1708</v>
      </c>
      <c r="H1650" s="1" t="s">
        <v>214</v>
      </c>
      <c r="I1650" s="1" t="s">
        <v>344</v>
      </c>
      <c r="J1650" s="1">
        <v>114.0</v>
      </c>
      <c r="K1650" s="5">
        <f t="shared" si="1"/>
        <v>0.0001157407407</v>
      </c>
      <c r="L1650" s="3">
        <f t="shared" si="2"/>
        <v>912</v>
      </c>
    </row>
    <row r="1651" ht="15.75" customHeight="1">
      <c r="A1651" s="4">
        <v>45498.0</v>
      </c>
      <c r="B1651" s="5">
        <v>0.847662037037037</v>
      </c>
      <c r="C1651" s="1" t="s">
        <v>1676</v>
      </c>
      <c r="D1651" s="1" t="s">
        <v>876</v>
      </c>
      <c r="E1651" s="1" t="s">
        <v>1677</v>
      </c>
      <c r="F1651" s="1" t="s">
        <v>318</v>
      </c>
      <c r="G1651" s="1" t="s">
        <v>1678</v>
      </c>
      <c r="H1651" s="1" t="s">
        <v>255</v>
      </c>
      <c r="I1651" s="1" t="s">
        <v>780</v>
      </c>
      <c r="J1651" s="1">
        <v>114.0</v>
      </c>
      <c r="K1651" s="5">
        <f t="shared" si="1"/>
        <v>0.0001157407407</v>
      </c>
      <c r="L1651" s="3">
        <f t="shared" si="2"/>
        <v>912</v>
      </c>
    </row>
    <row r="1652" ht="15.75" customHeight="1">
      <c r="A1652" s="4">
        <v>45498.0</v>
      </c>
      <c r="B1652" s="5">
        <v>0.8477777777777777</v>
      </c>
      <c r="C1652" s="1" t="s">
        <v>1260</v>
      </c>
      <c r="D1652" s="1" t="s">
        <v>1037</v>
      </c>
      <c r="E1652" s="1" t="s">
        <v>1674</v>
      </c>
      <c r="F1652" s="1" t="s">
        <v>142</v>
      </c>
      <c r="G1652" s="1" t="s">
        <v>1675</v>
      </c>
      <c r="H1652" s="1" t="s">
        <v>211</v>
      </c>
      <c r="I1652" s="1" t="s">
        <v>780</v>
      </c>
      <c r="J1652" s="1">
        <v>114.0</v>
      </c>
      <c r="K1652" s="5">
        <f t="shared" si="1"/>
        <v>0.0001157407407</v>
      </c>
      <c r="L1652" s="3">
        <f t="shared" si="2"/>
        <v>912</v>
      </c>
    </row>
    <row r="1653" ht="15.75" customHeight="1">
      <c r="A1653" s="4">
        <v>45498.0</v>
      </c>
      <c r="B1653" s="5">
        <v>0.8478935185185185</v>
      </c>
      <c r="C1653" s="1" t="s">
        <v>1260</v>
      </c>
      <c r="D1653" s="1" t="s">
        <v>1037</v>
      </c>
      <c r="E1653" s="1" t="s">
        <v>1674</v>
      </c>
      <c r="F1653" s="1" t="s">
        <v>142</v>
      </c>
      <c r="G1653" s="1" t="s">
        <v>1675</v>
      </c>
      <c r="H1653" s="1" t="s">
        <v>211</v>
      </c>
      <c r="I1653" s="1" t="s">
        <v>780</v>
      </c>
      <c r="J1653" s="1">
        <v>114.0</v>
      </c>
      <c r="K1653" s="5">
        <f t="shared" si="1"/>
        <v>0.0001273148148</v>
      </c>
      <c r="L1653" s="3">
        <f t="shared" si="2"/>
        <v>912</v>
      </c>
    </row>
    <row r="1654" ht="15.75" customHeight="1">
      <c r="A1654" s="4">
        <v>45498.0</v>
      </c>
      <c r="B1654" s="5">
        <v>0.8480208333333333</v>
      </c>
      <c r="C1654" s="1" t="s">
        <v>737</v>
      </c>
      <c r="D1654" s="1" t="s">
        <v>558</v>
      </c>
      <c r="E1654" s="1" t="s">
        <v>1733</v>
      </c>
      <c r="F1654" s="1" t="s">
        <v>146</v>
      </c>
      <c r="G1654" s="1" t="s">
        <v>1265</v>
      </c>
      <c r="H1654" s="1" t="s">
        <v>277</v>
      </c>
      <c r="I1654" s="1" t="s">
        <v>572</v>
      </c>
      <c r="J1654" s="1">
        <v>114.0</v>
      </c>
      <c r="K1654" s="5">
        <f t="shared" si="1"/>
        <v>0.0001157407407</v>
      </c>
      <c r="L1654" s="3">
        <f t="shared" si="2"/>
        <v>912</v>
      </c>
    </row>
    <row r="1655" ht="15.75" customHeight="1">
      <c r="A1655" s="4">
        <v>45498.0</v>
      </c>
      <c r="B1655" s="5">
        <v>0.8481365740740741</v>
      </c>
      <c r="C1655" s="1" t="s">
        <v>1743</v>
      </c>
      <c r="D1655" s="1" t="s">
        <v>471</v>
      </c>
      <c r="E1655" s="1" t="s">
        <v>1744</v>
      </c>
      <c r="F1655" s="1" t="s">
        <v>325</v>
      </c>
      <c r="G1655" s="1" t="s">
        <v>1538</v>
      </c>
      <c r="H1655" s="1" t="s">
        <v>18</v>
      </c>
      <c r="I1655" s="1" t="s">
        <v>780</v>
      </c>
      <c r="J1655" s="1">
        <v>114.0</v>
      </c>
      <c r="K1655" s="5">
        <f t="shared" si="1"/>
        <v>0.0001157407407</v>
      </c>
      <c r="L1655" s="3">
        <f t="shared" si="2"/>
        <v>912</v>
      </c>
    </row>
    <row r="1656" ht="15.75" customHeight="1">
      <c r="A1656" s="4">
        <v>45498.0</v>
      </c>
      <c r="B1656" s="5">
        <v>0.8482523148148148</v>
      </c>
      <c r="C1656" s="1" t="s">
        <v>1135</v>
      </c>
      <c r="D1656" s="1" t="s">
        <v>1252</v>
      </c>
      <c r="E1656" s="1" t="s">
        <v>1754</v>
      </c>
      <c r="F1656" s="1" t="s">
        <v>324</v>
      </c>
      <c r="G1656" s="1" t="s">
        <v>1560</v>
      </c>
      <c r="H1656" s="1" t="s">
        <v>18</v>
      </c>
      <c r="I1656" s="1" t="s">
        <v>780</v>
      </c>
      <c r="J1656" s="1">
        <v>114.0</v>
      </c>
      <c r="K1656" s="5">
        <f t="shared" si="1"/>
        <v>0.0001157407407</v>
      </c>
      <c r="L1656" s="3">
        <f t="shared" si="2"/>
        <v>912</v>
      </c>
    </row>
    <row r="1657" ht="15.75" customHeight="1">
      <c r="A1657" s="4">
        <v>45498.0</v>
      </c>
      <c r="B1657" s="5">
        <v>0.8483680555555555</v>
      </c>
      <c r="C1657" s="1" t="s">
        <v>1260</v>
      </c>
      <c r="D1657" s="1" t="s">
        <v>1037</v>
      </c>
      <c r="E1657" s="1" t="s">
        <v>1674</v>
      </c>
      <c r="F1657" s="1" t="s">
        <v>142</v>
      </c>
      <c r="G1657" s="1" t="s">
        <v>1675</v>
      </c>
      <c r="H1657" s="1" t="s">
        <v>211</v>
      </c>
      <c r="I1657" s="1" t="s">
        <v>780</v>
      </c>
      <c r="J1657" s="1">
        <v>114.0</v>
      </c>
      <c r="K1657" s="5">
        <f t="shared" si="1"/>
        <v>0.0001157407407</v>
      </c>
      <c r="L1657" s="3">
        <f t="shared" si="2"/>
        <v>912</v>
      </c>
    </row>
    <row r="1658" ht="15.75" customHeight="1">
      <c r="A1658" s="4">
        <v>45498.0</v>
      </c>
      <c r="B1658" s="5">
        <v>0.8484837962962963</v>
      </c>
      <c r="C1658" s="1" t="s">
        <v>1743</v>
      </c>
      <c r="D1658" s="1" t="s">
        <v>471</v>
      </c>
      <c r="E1658" s="1" t="s">
        <v>1744</v>
      </c>
      <c r="F1658" s="1" t="s">
        <v>325</v>
      </c>
      <c r="G1658" s="1" t="s">
        <v>1538</v>
      </c>
      <c r="H1658" s="1" t="s">
        <v>18</v>
      </c>
      <c r="I1658" s="1" t="s">
        <v>780</v>
      </c>
      <c r="J1658" s="1">
        <v>114.0</v>
      </c>
      <c r="K1658" s="5">
        <f t="shared" si="1"/>
        <v>0.0001157407407</v>
      </c>
      <c r="L1658" s="3">
        <f t="shared" si="2"/>
        <v>912</v>
      </c>
    </row>
    <row r="1659" ht="15.75" customHeight="1">
      <c r="A1659" s="4">
        <v>45498.0</v>
      </c>
      <c r="B1659" s="5">
        <v>0.848599537037037</v>
      </c>
      <c r="C1659" s="1" t="s">
        <v>577</v>
      </c>
      <c r="D1659" s="1" t="s">
        <v>1737</v>
      </c>
      <c r="E1659" s="1" t="s">
        <v>1738</v>
      </c>
      <c r="F1659" s="1" t="s">
        <v>180</v>
      </c>
      <c r="G1659" s="1" t="s">
        <v>1235</v>
      </c>
      <c r="H1659" s="1" t="s">
        <v>277</v>
      </c>
      <c r="I1659" s="1" t="s">
        <v>572</v>
      </c>
      <c r="J1659" s="1">
        <v>114.0</v>
      </c>
      <c r="K1659" s="5">
        <f t="shared" si="1"/>
        <v>0.0001157407407</v>
      </c>
      <c r="L1659" s="3">
        <f t="shared" si="2"/>
        <v>912</v>
      </c>
    </row>
    <row r="1660" ht="15.75" customHeight="1">
      <c r="A1660" s="4">
        <v>45498.0</v>
      </c>
      <c r="B1660" s="5">
        <v>0.8487152777777778</v>
      </c>
      <c r="C1660" s="1" t="s">
        <v>1260</v>
      </c>
      <c r="D1660" s="1" t="s">
        <v>1037</v>
      </c>
      <c r="E1660" s="1" t="s">
        <v>1674</v>
      </c>
      <c r="F1660" s="1" t="s">
        <v>142</v>
      </c>
      <c r="G1660" s="1" t="s">
        <v>1675</v>
      </c>
      <c r="H1660" s="1" t="s">
        <v>211</v>
      </c>
      <c r="I1660" s="1" t="s">
        <v>780</v>
      </c>
      <c r="J1660" s="1">
        <v>114.0</v>
      </c>
      <c r="K1660" s="5">
        <f t="shared" si="1"/>
        <v>0.0001157407407</v>
      </c>
      <c r="L1660" s="3">
        <f t="shared" si="2"/>
        <v>912</v>
      </c>
    </row>
    <row r="1661" ht="15.75" customHeight="1">
      <c r="A1661" s="4">
        <v>45498.0</v>
      </c>
      <c r="B1661" s="5">
        <v>0.8488310185185185</v>
      </c>
      <c r="C1661" s="1" t="s">
        <v>913</v>
      </c>
      <c r="D1661" s="1" t="s">
        <v>656</v>
      </c>
      <c r="E1661" s="1" t="s">
        <v>816</v>
      </c>
      <c r="F1661" s="1" t="s">
        <v>285</v>
      </c>
      <c r="G1661" s="1" t="s">
        <v>1314</v>
      </c>
      <c r="H1661" s="1" t="s">
        <v>116</v>
      </c>
      <c r="I1661" s="1" t="s">
        <v>780</v>
      </c>
      <c r="J1661" s="1">
        <v>114.0</v>
      </c>
      <c r="K1661" s="5">
        <f t="shared" si="1"/>
        <v>0.0001157407407</v>
      </c>
      <c r="L1661" s="3">
        <f t="shared" si="2"/>
        <v>912</v>
      </c>
    </row>
    <row r="1662" ht="15.75" customHeight="1">
      <c r="A1662" s="4">
        <v>45498.0</v>
      </c>
      <c r="B1662" s="5">
        <v>0.8489467592592592</v>
      </c>
      <c r="C1662" s="1" t="s">
        <v>1135</v>
      </c>
      <c r="D1662" s="1" t="s">
        <v>1252</v>
      </c>
      <c r="E1662" s="1" t="s">
        <v>1754</v>
      </c>
      <c r="F1662" s="1" t="s">
        <v>324</v>
      </c>
      <c r="G1662" s="1" t="s">
        <v>1560</v>
      </c>
      <c r="H1662" s="1" t="s">
        <v>18</v>
      </c>
      <c r="I1662" s="1" t="s">
        <v>780</v>
      </c>
      <c r="J1662" s="1">
        <v>114.0</v>
      </c>
      <c r="K1662" s="5">
        <f t="shared" si="1"/>
        <v>0.0001157407407</v>
      </c>
      <c r="L1662" s="3">
        <f t="shared" si="2"/>
        <v>912</v>
      </c>
    </row>
    <row r="1663" ht="15.75" customHeight="1">
      <c r="A1663" s="4">
        <v>45498.0</v>
      </c>
      <c r="B1663" s="5">
        <v>0.8490625</v>
      </c>
      <c r="C1663" s="1" t="s">
        <v>1209</v>
      </c>
      <c r="D1663" s="1" t="s">
        <v>908</v>
      </c>
      <c r="E1663" s="1" t="s">
        <v>644</v>
      </c>
      <c r="F1663" s="1" t="s">
        <v>338</v>
      </c>
      <c r="G1663" s="1" t="s">
        <v>1723</v>
      </c>
      <c r="H1663" s="1" t="s">
        <v>196</v>
      </c>
      <c r="I1663" s="1" t="s">
        <v>344</v>
      </c>
      <c r="J1663" s="1">
        <v>114.0</v>
      </c>
      <c r="K1663" s="5">
        <f t="shared" si="1"/>
        <v>0.0001157407407</v>
      </c>
      <c r="L1663" s="3">
        <f t="shared" si="2"/>
        <v>912</v>
      </c>
    </row>
    <row r="1664" ht="15.75" customHeight="1">
      <c r="A1664" s="4">
        <v>45498.0</v>
      </c>
      <c r="B1664" s="5">
        <v>0.8491782407407408</v>
      </c>
      <c r="C1664" s="1" t="s">
        <v>1657</v>
      </c>
      <c r="D1664" s="1" t="s">
        <v>533</v>
      </c>
      <c r="E1664" s="1" t="s">
        <v>1658</v>
      </c>
      <c r="F1664" s="1" t="s">
        <v>142</v>
      </c>
      <c r="G1664" s="1" t="s">
        <v>1659</v>
      </c>
      <c r="H1664" s="1" t="s">
        <v>214</v>
      </c>
      <c r="I1664" s="1" t="s">
        <v>780</v>
      </c>
      <c r="J1664" s="1">
        <v>114.0</v>
      </c>
      <c r="K1664" s="5">
        <f t="shared" si="1"/>
        <v>0.0001157407407</v>
      </c>
      <c r="L1664" s="3">
        <f t="shared" si="2"/>
        <v>912</v>
      </c>
    </row>
    <row r="1665" ht="15.75" customHeight="1">
      <c r="A1665" s="4">
        <v>45498.0</v>
      </c>
      <c r="B1665" s="5">
        <v>0.8492939814814815</v>
      </c>
      <c r="C1665" s="1" t="s">
        <v>1003</v>
      </c>
      <c r="D1665" s="1" t="s">
        <v>41</v>
      </c>
      <c r="E1665" s="1" t="s">
        <v>1679</v>
      </c>
      <c r="F1665" s="1" t="s">
        <v>325</v>
      </c>
      <c r="G1665" s="1" t="s">
        <v>1680</v>
      </c>
      <c r="H1665" s="1" t="s">
        <v>294</v>
      </c>
      <c r="I1665" s="1" t="s">
        <v>780</v>
      </c>
      <c r="J1665" s="1">
        <v>114.0</v>
      </c>
      <c r="K1665" s="5">
        <f t="shared" si="1"/>
        <v>0.0001273148148</v>
      </c>
      <c r="L1665" s="3">
        <f t="shared" si="2"/>
        <v>912</v>
      </c>
    </row>
    <row r="1666" ht="15.75" customHeight="1">
      <c r="A1666" s="4">
        <v>45498.0</v>
      </c>
      <c r="B1666" s="5">
        <v>0.8494212962962963</v>
      </c>
      <c r="C1666" s="1" t="s">
        <v>602</v>
      </c>
      <c r="D1666" s="1" t="s">
        <v>1398</v>
      </c>
      <c r="E1666" s="1" t="s">
        <v>589</v>
      </c>
      <c r="F1666" s="1" t="s">
        <v>326</v>
      </c>
      <c r="G1666" s="1" t="s">
        <v>1684</v>
      </c>
      <c r="H1666" s="1" t="s">
        <v>211</v>
      </c>
      <c r="I1666" s="1" t="s">
        <v>780</v>
      </c>
      <c r="J1666" s="1">
        <v>114.0</v>
      </c>
      <c r="K1666" s="5">
        <f t="shared" si="1"/>
        <v>0.0001157407407</v>
      </c>
      <c r="L1666" s="3">
        <f t="shared" si="2"/>
        <v>912</v>
      </c>
    </row>
    <row r="1667" ht="15.75" customHeight="1">
      <c r="A1667" s="4">
        <v>45498.0</v>
      </c>
      <c r="B1667" s="5">
        <v>0.8495370370370371</v>
      </c>
      <c r="C1667" s="1" t="s">
        <v>1135</v>
      </c>
      <c r="D1667" s="1" t="s">
        <v>1252</v>
      </c>
      <c r="E1667" s="1" t="s">
        <v>1754</v>
      </c>
      <c r="F1667" s="1" t="s">
        <v>324</v>
      </c>
      <c r="G1667" s="1" t="s">
        <v>1560</v>
      </c>
      <c r="H1667" s="1" t="s">
        <v>18</v>
      </c>
      <c r="I1667" s="1" t="s">
        <v>780</v>
      </c>
      <c r="J1667" s="1">
        <v>114.0</v>
      </c>
      <c r="K1667" s="5">
        <f t="shared" si="1"/>
        <v>0.0001157407407</v>
      </c>
      <c r="L1667" s="3">
        <f t="shared" si="2"/>
        <v>912</v>
      </c>
    </row>
    <row r="1668" ht="15.75" customHeight="1">
      <c r="A1668" s="4">
        <v>45498.0</v>
      </c>
      <c r="B1668" s="5">
        <v>0.8496527777777778</v>
      </c>
      <c r="C1668" s="1" t="s">
        <v>1762</v>
      </c>
      <c r="D1668" s="1" t="s">
        <v>1215</v>
      </c>
      <c r="E1668" s="1" t="s">
        <v>1763</v>
      </c>
      <c r="F1668" s="1" t="s">
        <v>150</v>
      </c>
      <c r="G1668" s="1" t="s">
        <v>991</v>
      </c>
      <c r="H1668" s="1" t="s">
        <v>245</v>
      </c>
      <c r="I1668" s="1" t="s">
        <v>780</v>
      </c>
      <c r="J1668" s="1">
        <v>114.0</v>
      </c>
      <c r="K1668" s="5">
        <f t="shared" si="1"/>
        <v>0.0001157407407</v>
      </c>
      <c r="L1668" s="3">
        <f t="shared" si="2"/>
        <v>912</v>
      </c>
    </row>
    <row r="1669" ht="15.75" customHeight="1">
      <c r="A1669" s="4">
        <v>45498.0</v>
      </c>
      <c r="B1669" s="5">
        <v>0.8497685185185185</v>
      </c>
      <c r="C1669" s="1" t="s">
        <v>1657</v>
      </c>
      <c r="D1669" s="1" t="s">
        <v>533</v>
      </c>
      <c r="E1669" s="1" t="s">
        <v>1658</v>
      </c>
      <c r="F1669" s="1" t="s">
        <v>142</v>
      </c>
      <c r="G1669" s="1" t="s">
        <v>1659</v>
      </c>
      <c r="H1669" s="1" t="s">
        <v>214</v>
      </c>
      <c r="I1669" s="1" t="s">
        <v>780</v>
      </c>
      <c r="J1669" s="1">
        <v>114.0</v>
      </c>
      <c r="K1669" s="5">
        <f t="shared" si="1"/>
        <v>0.0001157407407</v>
      </c>
      <c r="L1669" s="3">
        <f t="shared" si="2"/>
        <v>912</v>
      </c>
    </row>
    <row r="1670" ht="15.75" customHeight="1">
      <c r="A1670" s="4">
        <v>45498.0</v>
      </c>
      <c r="B1670" s="5">
        <v>0.8498842592592593</v>
      </c>
      <c r="C1670" s="1" t="s">
        <v>1135</v>
      </c>
      <c r="D1670" s="1" t="s">
        <v>1252</v>
      </c>
      <c r="E1670" s="1" t="s">
        <v>1754</v>
      </c>
      <c r="F1670" s="1" t="s">
        <v>324</v>
      </c>
      <c r="G1670" s="1" t="s">
        <v>1560</v>
      </c>
      <c r="H1670" s="1" t="s">
        <v>18</v>
      </c>
      <c r="I1670" s="1" t="s">
        <v>780</v>
      </c>
      <c r="J1670" s="1">
        <v>114.0</v>
      </c>
      <c r="K1670" s="5">
        <f t="shared" si="1"/>
        <v>0.0001157407407</v>
      </c>
      <c r="L1670" s="3">
        <f t="shared" si="2"/>
        <v>912</v>
      </c>
    </row>
    <row r="1671" ht="15.75" customHeight="1">
      <c r="A1671" s="4">
        <v>45498.0</v>
      </c>
      <c r="B1671" s="5">
        <v>0.85</v>
      </c>
      <c r="C1671" s="1" t="s">
        <v>1003</v>
      </c>
      <c r="D1671" s="1" t="s">
        <v>41</v>
      </c>
      <c r="E1671" s="1" t="s">
        <v>1679</v>
      </c>
      <c r="F1671" s="1" t="s">
        <v>325</v>
      </c>
      <c r="G1671" s="1" t="s">
        <v>1680</v>
      </c>
      <c r="H1671" s="1" t="s">
        <v>294</v>
      </c>
      <c r="I1671" s="1" t="s">
        <v>780</v>
      </c>
      <c r="J1671" s="1">
        <v>114.0</v>
      </c>
      <c r="K1671" s="5">
        <f t="shared" si="1"/>
        <v>0.0001273148148</v>
      </c>
      <c r="L1671" s="3">
        <f t="shared" si="2"/>
        <v>912</v>
      </c>
    </row>
    <row r="1672" ht="15.75" customHeight="1">
      <c r="A1672" s="4">
        <v>45498.0</v>
      </c>
      <c r="B1672" s="5">
        <v>0.8501273148148148</v>
      </c>
      <c r="C1672" s="1" t="s">
        <v>602</v>
      </c>
      <c r="D1672" s="1" t="s">
        <v>1398</v>
      </c>
      <c r="E1672" s="1" t="s">
        <v>589</v>
      </c>
      <c r="F1672" s="1" t="s">
        <v>326</v>
      </c>
      <c r="G1672" s="1" t="s">
        <v>1684</v>
      </c>
      <c r="H1672" s="1" t="s">
        <v>211</v>
      </c>
      <c r="I1672" s="1" t="s">
        <v>780</v>
      </c>
      <c r="J1672" s="1">
        <v>114.0</v>
      </c>
      <c r="K1672" s="5">
        <f t="shared" si="1"/>
        <v>0.0001157407407</v>
      </c>
      <c r="L1672" s="3">
        <f t="shared" si="2"/>
        <v>912</v>
      </c>
    </row>
    <row r="1673" ht="15.75" customHeight="1">
      <c r="A1673" s="4">
        <v>45498.0</v>
      </c>
      <c r="B1673" s="5">
        <v>0.8502430555555556</v>
      </c>
      <c r="C1673" s="1" t="s">
        <v>1003</v>
      </c>
      <c r="D1673" s="1" t="s">
        <v>41</v>
      </c>
      <c r="E1673" s="1" t="s">
        <v>1679</v>
      </c>
      <c r="F1673" s="1" t="s">
        <v>325</v>
      </c>
      <c r="G1673" s="1" t="s">
        <v>1680</v>
      </c>
      <c r="H1673" s="1" t="s">
        <v>294</v>
      </c>
      <c r="I1673" s="1" t="s">
        <v>780</v>
      </c>
      <c r="J1673" s="1">
        <v>114.0</v>
      </c>
      <c r="K1673" s="5">
        <f t="shared" si="1"/>
        <v>0.0001157407407</v>
      </c>
      <c r="L1673" s="3">
        <f t="shared" si="2"/>
        <v>912</v>
      </c>
    </row>
    <row r="1674" ht="15.75" customHeight="1">
      <c r="A1674" s="4">
        <v>45498.0</v>
      </c>
      <c r="B1674" s="5">
        <v>0.8503587962962963</v>
      </c>
      <c r="C1674" s="1" t="s">
        <v>1685</v>
      </c>
      <c r="D1674" s="1" t="s">
        <v>31</v>
      </c>
      <c r="E1674" s="1" t="s">
        <v>846</v>
      </c>
      <c r="F1674" s="1" t="s">
        <v>11</v>
      </c>
      <c r="G1674" s="1" t="s">
        <v>1686</v>
      </c>
      <c r="H1674" s="1" t="s">
        <v>207</v>
      </c>
      <c r="I1674" s="1" t="s">
        <v>780</v>
      </c>
      <c r="J1674" s="1">
        <v>114.0</v>
      </c>
      <c r="K1674" s="5">
        <f t="shared" si="1"/>
        <v>0.0001157407407</v>
      </c>
      <c r="L1674" s="3">
        <f t="shared" si="2"/>
        <v>912</v>
      </c>
    </row>
    <row r="1675" ht="15.75" customHeight="1">
      <c r="A1675" s="4">
        <v>45498.0</v>
      </c>
      <c r="B1675" s="5">
        <v>0.850474537037037</v>
      </c>
      <c r="C1675" s="1" t="s">
        <v>1190</v>
      </c>
      <c r="D1675" s="1" t="s">
        <v>485</v>
      </c>
      <c r="E1675" s="1" t="s">
        <v>1672</v>
      </c>
      <c r="F1675" s="1" t="s">
        <v>318</v>
      </c>
      <c r="G1675" s="1" t="s">
        <v>1673</v>
      </c>
      <c r="H1675" s="1" t="s">
        <v>255</v>
      </c>
      <c r="I1675" s="1" t="s">
        <v>780</v>
      </c>
      <c r="J1675" s="1">
        <v>114.0</v>
      </c>
      <c r="K1675" s="5">
        <f t="shared" si="1"/>
        <v>0.0001157407407</v>
      </c>
      <c r="L1675" s="3">
        <f t="shared" si="2"/>
        <v>912</v>
      </c>
    </row>
    <row r="1676" ht="15.75" customHeight="1">
      <c r="A1676" s="4">
        <v>45498.0</v>
      </c>
      <c r="B1676" s="5">
        <v>0.8505902777777777</v>
      </c>
      <c r="C1676" s="1" t="s">
        <v>737</v>
      </c>
      <c r="D1676" s="1" t="s">
        <v>558</v>
      </c>
      <c r="E1676" s="1" t="s">
        <v>1733</v>
      </c>
      <c r="F1676" s="1" t="s">
        <v>146</v>
      </c>
      <c r="G1676" s="1" t="s">
        <v>1265</v>
      </c>
      <c r="H1676" s="1" t="s">
        <v>277</v>
      </c>
      <c r="I1676" s="1" t="s">
        <v>780</v>
      </c>
      <c r="J1676" s="1">
        <v>114.0</v>
      </c>
      <c r="K1676" s="5">
        <f t="shared" si="1"/>
        <v>0.0001157407407</v>
      </c>
      <c r="L1676" s="3">
        <f t="shared" si="2"/>
        <v>912</v>
      </c>
    </row>
    <row r="1677" ht="15.75" customHeight="1">
      <c r="A1677" s="4">
        <v>45498.0</v>
      </c>
      <c r="B1677" s="5">
        <v>0.8507060185185186</v>
      </c>
      <c r="C1677" s="1" t="s">
        <v>1003</v>
      </c>
      <c r="D1677" s="1" t="s">
        <v>41</v>
      </c>
      <c r="E1677" s="1" t="s">
        <v>1679</v>
      </c>
      <c r="F1677" s="1" t="s">
        <v>325</v>
      </c>
      <c r="G1677" s="1" t="s">
        <v>1680</v>
      </c>
      <c r="H1677" s="1" t="s">
        <v>294</v>
      </c>
      <c r="I1677" s="1" t="s">
        <v>780</v>
      </c>
      <c r="J1677" s="1">
        <v>114.0</v>
      </c>
      <c r="K1677" s="5">
        <f t="shared" si="1"/>
        <v>0.0001157407407</v>
      </c>
      <c r="L1677" s="3">
        <f t="shared" si="2"/>
        <v>912</v>
      </c>
    </row>
    <row r="1678" ht="15.75" customHeight="1">
      <c r="A1678" s="4">
        <v>45498.0</v>
      </c>
      <c r="B1678" s="5">
        <v>0.8508217592592593</v>
      </c>
      <c r="C1678" s="1" t="s">
        <v>1003</v>
      </c>
      <c r="D1678" s="1" t="s">
        <v>41</v>
      </c>
      <c r="E1678" s="1" t="s">
        <v>1679</v>
      </c>
      <c r="F1678" s="1" t="s">
        <v>325</v>
      </c>
      <c r="G1678" s="1" t="s">
        <v>1680</v>
      </c>
      <c r="H1678" s="1" t="s">
        <v>294</v>
      </c>
      <c r="I1678" s="1" t="s">
        <v>126</v>
      </c>
      <c r="J1678" s="1">
        <v>114.0</v>
      </c>
      <c r="K1678" s="5">
        <f t="shared" si="1"/>
        <v>0.0001157407407</v>
      </c>
      <c r="L1678" s="3">
        <f t="shared" si="2"/>
        <v>912</v>
      </c>
    </row>
    <row r="1679" ht="15.75" customHeight="1">
      <c r="A1679" s="4">
        <v>45498.0</v>
      </c>
      <c r="B1679" s="5">
        <v>0.8509375</v>
      </c>
      <c r="C1679" s="1" t="s">
        <v>577</v>
      </c>
      <c r="D1679" s="1" t="s">
        <v>1737</v>
      </c>
      <c r="E1679" s="1" t="s">
        <v>1738</v>
      </c>
      <c r="F1679" s="1" t="s">
        <v>180</v>
      </c>
      <c r="G1679" s="1" t="s">
        <v>1235</v>
      </c>
      <c r="H1679" s="1" t="s">
        <v>277</v>
      </c>
      <c r="I1679" s="1" t="s">
        <v>780</v>
      </c>
      <c r="J1679" s="1">
        <v>114.0</v>
      </c>
      <c r="K1679" s="5">
        <f t="shared" si="1"/>
        <v>0.0001157407407</v>
      </c>
      <c r="L1679" s="3">
        <f t="shared" si="2"/>
        <v>912</v>
      </c>
    </row>
    <row r="1680" ht="15.75" customHeight="1">
      <c r="A1680" s="4">
        <v>45498.0</v>
      </c>
      <c r="B1680" s="5">
        <v>0.8510532407407407</v>
      </c>
      <c r="C1680" s="1" t="s">
        <v>1781</v>
      </c>
      <c r="D1680" s="1" t="s">
        <v>953</v>
      </c>
      <c r="E1680" s="1" t="s">
        <v>1782</v>
      </c>
      <c r="F1680" s="1" t="s">
        <v>198</v>
      </c>
      <c r="G1680" s="1" t="s">
        <v>1783</v>
      </c>
      <c r="H1680" s="1" t="s">
        <v>266</v>
      </c>
      <c r="I1680" s="1" t="s">
        <v>780</v>
      </c>
      <c r="J1680" s="1">
        <v>114.0</v>
      </c>
      <c r="K1680" s="5">
        <f t="shared" si="1"/>
        <v>0.0001157407407</v>
      </c>
      <c r="L1680" s="3">
        <f t="shared" si="2"/>
        <v>912</v>
      </c>
    </row>
    <row r="1681" ht="15.75" customHeight="1">
      <c r="A1681" s="4">
        <v>45498.0</v>
      </c>
      <c r="B1681" s="5">
        <v>0.8511689814814815</v>
      </c>
      <c r="C1681" s="1" t="s">
        <v>1760</v>
      </c>
      <c r="D1681" s="1" t="s">
        <v>852</v>
      </c>
      <c r="E1681" s="1" t="s">
        <v>679</v>
      </c>
      <c r="F1681" s="1" t="s">
        <v>153</v>
      </c>
      <c r="G1681" s="1" t="s">
        <v>1761</v>
      </c>
      <c r="H1681" s="1" t="s">
        <v>120</v>
      </c>
      <c r="I1681" s="1" t="s">
        <v>780</v>
      </c>
      <c r="J1681" s="1">
        <v>114.0</v>
      </c>
      <c r="K1681" s="5">
        <f t="shared" si="1"/>
        <v>0.0001157407407</v>
      </c>
      <c r="L1681" s="3">
        <f t="shared" si="2"/>
        <v>912</v>
      </c>
    </row>
    <row r="1682" ht="15.75" customHeight="1">
      <c r="A1682" s="4">
        <v>45498.0</v>
      </c>
      <c r="B1682" s="5">
        <v>0.8512847222222222</v>
      </c>
      <c r="C1682" s="1" t="s">
        <v>1762</v>
      </c>
      <c r="D1682" s="1" t="s">
        <v>1215</v>
      </c>
      <c r="E1682" s="1" t="s">
        <v>1763</v>
      </c>
      <c r="F1682" s="1" t="s">
        <v>150</v>
      </c>
      <c r="G1682" s="1" t="s">
        <v>991</v>
      </c>
      <c r="H1682" s="1" t="s">
        <v>245</v>
      </c>
      <c r="I1682" s="1" t="s">
        <v>780</v>
      </c>
      <c r="J1682" s="1">
        <v>114.0</v>
      </c>
      <c r="K1682" s="5">
        <f t="shared" si="1"/>
        <v>0.0001157407407</v>
      </c>
      <c r="L1682" s="3">
        <f t="shared" si="2"/>
        <v>912</v>
      </c>
    </row>
    <row r="1683" ht="15.75" customHeight="1">
      <c r="A1683" s="4">
        <v>45498.0</v>
      </c>
      <c r="B1683" s="5">
        <v>0.851400462962963</v>
      </c>
      <c r="C1683" s="1" t="s">
        <v>577</v>
      </c>
      <c r="D1683" s="1" t="s">
        <v>1737</v>
      </c>
      <c r="E1683" s="1" t="s">
        <v>1738</v>
      </c>
      <c r="F1683" s="1" t="s">
        <v>180</v>
      </c>
      <c r="G1683" s="1" t="s">
        <v>1235</v>
      </c>
      <c r="H1683" s="1" t="s">
        <v>277</v>
      </c>
      <c r="I1683" s="1" t="s">
        <v>780</v>
      </c>
      <c r="J1683" s="1">
        <v>114.0</v>
      </c>
      <c r="K1683" s="5">
        <f t="shared" si="1"/>
        <v>0.0001273148148</v>
      </c>
      <c r="L1683" s="3">
        <f t="shared" si="2"/>
        <v>912</v>
      </c>
    </row>
    <row r="1684" ht="15.75" customHeight="1">
      <c r="A1684" s="4">
        <v>45498.0</v>
      </c>
      <c r="B1684" s="5">
        <v>0.8515277777777778</v>
      </c>
      <c r="C1684" s="1" t="s">
        <v>1725</v>
      </c>
      <c r="D1684" s="1" t="s">
        <v>553</v>
      </c>
      <c r="E1684" s="1" t="s">
        <v>1726</v>
      </c>
      <c r="F1684" s="1" t="s">
        <v>150</v>
      </c>
      <c r="G1684" s="1" t="s">
        <v>1727</v>
      </c>
      <c r="H1684" s="1" t="s">
        <v>245</v>
      </c>
      <c r="I1684" s="1" t="s">
        <v>126</v>
      </c>
      <c r="J1684" s="1">
        <v>114.0</v>
      </c>
      <c r="K1684" s="5">
        <f t="shared" si="1"/>
        <v>0.0001157407407</v>
      </c>
      <c r="L1684" s="3">
        <f t="shared" si="2"/>
        <v>912</v>
      </c>
    </row>
    <row r="1685" ht="15.75" customHeight="1">
      <c r="A1685" s="4">
        <v>45498.0</v>
      </c>
      <c r="B1685" s="5">
        <v>0.8516435185185185</v>
      </c>
      <c r="C1685" s="1" t="s">
        <v>577</v>
      </c>
      <c r="D1685" s="1" t="s">
        <v>1737</v>
      </c>
      <c r="E1685" s="1" t="s">
        <v>1738</v>
      </c>
      <c r="F1685" s="1" t="s">
        <v>180</v>
      </c>
      <c r="G1685" s="1" t="s">
        <v>1235</v>
      </c>
      <c r="H1685" s="1" t="s">
        <v>277</v>
      </c>
      <c r="I1685" s="1" t="s">
        <v>780</v>
      </c>
      <c r="J1685" s="1">
        <v>114.0</v>
      </c>
      <c r="K1685" s="5">
        <f t="shared" si="1"/>
        <v>0.0001157407407</v>
      </c>
      <c r="L1685" s="3">
        <f t="shared" si="2"/>
        <v>912</v>
      </c>
    </row>
    <row r="1686" ht="15.75" customHeight="1">
      <c r="A1686" s="4">
        <v>45498.0</v>
      </c>
      <c r="B1686" s="5">
        <v>0.8517592592592592</v>
      </c>
      <c r="C1686" s="1" t="s">
        <v>1743</v>
      </c>
      <c r="D1686" s="1" t="s">
        <v>471</v>
      </c>
      <c r="E1686" s="1" t="s">
        <v>1744</v>
      </c>
      <c r="F1686" s="1" t="s">
        <v>325</v>
      </c>
      <c r="G1686" s="1" t="s">
        <v>1538</v>
      </c>
      <c r="H1686" s="1" t="s">
        <v>18</v>
      </c>
      <c r="I1686" s="1" t="s">
        <v>780</v>
      </c>
      <c r="J1686" s="1">
        <v>114.0</v>
      </c>
      <c r="K1686" s="5">
        <f t="shared" si="1"/>
        <v>0.0001157407407</v>
      </c>
      <c r="L1686" s="3">
        <f t="shared" si="2"/>
        <v>912</v>
      </c>
    </row>
    <row r="1687" ht="15.75" customHeight="1">
      <c r="A1687" s="4">
        <v>45498.0</v>
      </c>
      <c r="B1687" s="5">
        <v>0.851875</v>
      </c>
      <c r="C1687" s="1" t="s">
        <v>1725</v>
      </c>
      <c r="D1687" s="1" t="s">
        <v>553</v>
      </c>
      <c r="E1687" s="1" t="s">
        <v>1726</v>
      </c>
      <c r="F1687" s="1" t="s">
        <v>150</v>
      </c>
      <c r="G1687" s="1" t="s">
        <v>1727</v>
      </c>
      <c r="H1687" s="1" t="s">
        <v>245</v>
      </c>
      <c r="I1687" s="1" t="s">
        <v>115</v>
      </c>
      <c r="J1687" s="1">
        <v>114.0</v>
      </c>
      <c r="K1687" s="5">
        <f t="shared" si="1"/>
        <v>0.0001157407407</v>
      </c>
      <c r="L1687" s="3">
        <f t="shared" si="2"/>
        <v>912</v>
      </c>
    </row>
    <row r="1688" ht="15.75" customHeight="1">
      <c r="A1688" s="4">
        <v>45498.0</v>
      </c>
      <c r="B1688" s="5">
        <v>0.8519907407407408</v>
      </c>
      <c r="C1688" s="1" t="s">
        <v>1707</v>
      </c>
      <c r="D1688" s="1" t="s">
        <v>962</v>
      </c>
      <c r="E1688" s="1" t="s">
        <v>585</v>
      </c>
      <c r="F1688" s="1" t="s">
        <v>322</v>
      </c>
      <c r="G1688" s="1" t="s">
        <v>1708</v>
      </c>
      <c r="H1688" s="1" t="s">
        <v>214</v>
      </c>
      <c r="I1688" s="1" t="s">
        <v>126</v>
      </c>
      <c r="J1688" s="1">
        <v>114.0</v>
      </c>
      <c r="K1688" s="5">
        <f t="shared" si="1"/>
        <v>0.0001157407407</v>
      </c>
      <c r="L1688" s="3">
        <f t="shared" si="2"/>
        <v>912</v>
      </c>
    </row>
    <row r="1689" ht="15.75" customHeight="1">
      <c r="A1689" s="4">
        <v>45498.0</v>
      </c>
      <c r="B1689" s="5">
        <v>0.8521064814814815</v>
      </c>
      <c r="C1689" s="1" t="s">
        <v>1771</v>
      </c>
      <c r="D1689" s="1" t="s">
        <v>1269</v>
      </c>
      <c r="E1689" s="1" t="s">
        <v>1772</v>
      </c>
      <c r="F1689" s="1" t="s">
        <v>180</v>
      </c>
      <c r="G1689" s="1" t="s">
        <v>1148</v>
      </c>
      <c r="H1689" s="1" t="s">
        <v>218</v>
      </c>
      <c r="I1689" s="1" t="s">
        <v>780</v>
      </c>
      <c r="J1689" s="1">
        <v>114.0</v>
      </c>
      <c r="K1689" s="5">
        <f t="shared" si="1"/>
        <v>0.0001157407407</v>
      </c>
      <c r="L1689" s="3">
        <f t="shared" si="2"/>
        <v>912</v>
      </c>
    </row>
    <row r="1690" ht="15.75" customHeight="1">
      <c r="A1690" s="4">
        <v>45498.0</v>
      </c>
      <c r="B1690" s="5">
        <v>0.8522222222222222</v>
      </c>
      <c r="C1690" s="1" t="s">
        <v>1743</v>
      </c>
      <c r="D1690" s="1" t="s">
        <v>471</v>
      </c>
      <c r="E1690" s="1" t="s">
        <v>1744</v>
      </c>
      <c r="F1690" s="1" t="s">
        <v>325</v>
      </c>
      <c r="G1690" s="1" t="s">
        <v>1538</v>
      </c>
      <c r="H1690" s="1" t="s">
        <v>18</v>
      </c>
      <c r="I1690" s="1" t="s">
        <v>126</v>
      </c>
      <c r="J1690" s="1">
        <v>114.0</v>
      </c>
      <c r="K1690" s="5">
        <f t="shared" si="1"/>
        <v>0.0001157407407</v>
      </c>
      <c r="L1690" s="3">
        <f t="shared" si="2"/>
        <v>912</v>
      </c>
    </row>
    <row r="1691" ht="15.75" customHeight="1">
      <c r="A1691" s="4">
        <v>45498.0</v>
      </c>
      <c r="B1691" s="5">
        <v>0.8523379629629629</v>
      </c>
      <c r="C1691" s="1" t="s">
        <v>1003</v>
      </c>
      <c r="D1691" s="1" t="s">
        <v>41</v>
      </c>
      <c r="E1691" s="1" t="s">
        <v>1679</v>
      </c>
      <c r="F1691" s="1" t="s">
        <v>325</v>
      </c>
      <c r="G1691" s="1" t="s">
        <v>1680</v>
      </c>
      <c r="H1691" s="1" t="s">
        <v>294</v>
      </c>
      <c r="I1691" s="1" t="s">
        <v>368</v>
      </c>
      <c r="J1691" s="1">
        <v>114.0</v>
      </c>
      <c r="K1691" s="5">
        <f t="shared" si="1"/>
        <v>0.0001157407407</v>
      </c>
      <c r="L1691" s="3">
        <f t="shared" si="2"/>
        <v>912</v>
      </c>
    </row>
    <row r="1692" ht="15.75" customHeight="1">
      <c r="A1692" s="4">
        <v>45498.0</v>
      </c>
      <c r="B1692" s="5">
        <v>0.8524537037037037</v>
      </c>
      <c r="C1692" s="1" t="s">
        <v>1725</v>
      </c>
      <c r="D1692" s="1" t="s">
        <v>553</v>
      </c>
      <c r="E1692" s="1" t="s">
        <v>1726</v>
      </c>
      <c r="F1692" s="1" t="s">
        <v>150</v>
      </c>
      <c r="G1692" s="1" t="s">
        <v>1727</v>
      </c>
      <c r="H1692" s="1" t="s">
        <v>245</v>
      </c>
      <c r="I1692" s="1" t="s">
        <v>862</v>
      </c>
      <c r="J1692" s="1">
        <v>114.0</v>
      </c>
      <c r="K1692" s="5">
        <f t="shared" si="1"/>
        <v>0.0001157407407</v>
      </c>
      <c r="L1692" s="3">
        <f t="shared" si="2"/>
        <v>912</v>
      </c>
    </row>
    <row r="1693" ht="15.75" customHeight="1">
      <c r="A1693" s="4">
        <v>45498.0</v>
      </c>
      <c r="B1693" s="5">
        <v>0.8525694444444445</v>
      </c>
      <c r="C1693" s="1" t="s">
        <v>737</v>
      </c>
      <c r="D1693" s="1" t="s">
        <v>558</v>
      </c>
      <c r="E1693" s="1" t="s">
        <v>1733</v>
      </c>
      <c r="F1693" s="1" t="s">
        <v>146</v>
      </c>
      <c r="G1693" s="1" t="s">
        <v>1265</v>
      </c>
      <c r="H1693" s="1" t="s">
        <v>277</v>
      </c>
      <c r="I1693" s="1" t="s">
        <v>126</v>
      </c>
      <c r="J1693" s="1">
        <v>114.0</v>
      </c>
      <c r="K1693" s="5">
        <f t="shared" si="1"/>
        <v>0.0001157407407</v>
      </c>
      <c r="L1693" s="3">
        <f t="shared" si="2"/>
        <v>912</v>
      </c>
    </row>
    <row r="1694" ht="15.75" customHeight="1">
      <c r="A1694" s="4">
        <v>45498.0</v>
      </c>
      <c r="B1694" s="5">
        <v>0.8526851851851852</v>
      </c>
      <c r="C1694" s="1" t="s">
        <v>1003</v>
      </c>
      <c r="D1694" s="1" t="s">
        <v>41</v>
      </c>
      <c r="E1694" s="1" t="s">
        <v>1679</v>
      </c>
      <c r="F1694" s="1" t="s">
        <v>325</v>
      </c>
      <c r="G1694" s="1" t="s">
        <v>1680</v>
      </c>
      <c r="H1694" s="1" t="s">
        <v>294</v>
      </c>
      <c r="I1694" s="1" t="s">
        <v>126</v>
      </c>
      <c r="J1694" s="1">
        <v>114.0</v>
      </c>
      <c r="K1694" s="5">
        <f t="shared" si="1"/>
        <v>0.0001157407407</v>
      </c>
      <c r="L1694" s="3">
        <f t="shared" si="2"/>
        <v>912</v>
      </c>
    </row>
    <row r="1695" ht="15.75" customHeight="1">
      <c r="A1695" s="4">
        <v>45498.0</v>
      </c>
      <c r="B1695" s="5">
        <v>0.8528009259259259</v>
      </c>
      <c r="C1695" s="1" t="s">
        <v>1762</v>
      </c>
      <c r="D1695" s="1" t="s">
        <v>1215</v>
      </c>
      <c r="E1695" s="1" t="s">
        <v>1763</v>
      </c>
      <c r="F1695" s="1" t="s">
        <v>150</v>
      </c>
      <c r="G1695" s="1" t="s">
        <v>991</v>
      </c>
      <c r="H1695" s="1" t="s">
        <v>245</v>
      </c>
      <c r="I1695" s="1" t="s">
        <v>126</v>
      </c>
      <c r="J1695" s="1">
        <v>114.0</v>
      </c>
      <c r="K1695" s="5">
        <f t="shared" si="1"/>
        <v>0.0001273148148</v>
      </c>
      <c r="L1695" s="3">
        <f t="shared" si="2"/>
        <v>912</v>
      </c>
    </row>
    <row r="1696" ht="15.75" customHeight="1">
      <c r="A1696" s="4">
        <v>45498.0</v>
      </c>
      <c r="B1696" s="5">
        <v>0.8529282407407407</v>
      </c>
      <c r="C1696" s="1" t="s">
        <v>1743</v>
      </c>
      <c r="D1696" s="1" t="s">
        <v>471</v>
      </c>
      <c r="E1696" s="1" t="s">
        <v>1744</v>
      </c>
      <c r="F1696" s="1" t="s">
        <v>325</v>
      </c>
      <c r="G1696" s="1" t="s">
        <v>1538</v>
      </c>
      <c r="H1696" s="1" t="s">
        <v>18</v>
      </c>
      <c r="I1696" s="1" t="s">
        <v>126</v>
      </c>
      <c r="J1696" s="1">
        <v>114.0</v>
      </c>
      <c r="K1696" s="5">
        <f t="shared" si="1"/>
        <v>0.0001157407407</v>
      </c>
      <c r="L1696" s="3">
        <f t="shared" si="2"/>
        <v>912</v>
      </c>
    </row>
    <row r="1697" ht="15.75" customHeight="1">
      <c r="A1697" s="4">
        <v>45498.0</v>
      </c>
      <c r="B1697" s="5">
        <v>0.8530439814814815</v>
      </c>
      <c r="C1697" s="1" t="s">
        <v>1784</v>
      </c>
      <c r="D1697" s="1" t="s">
        <v>73</v>
      </c>
      <c r="E1697" s="1" t="s">
        <v>342</v>
      </c>
      <c r="F1697" s="1" t="s">
        <v>207</v>
      </c>
      <c r="G1697" s="1" t="s">
        <v>1361</v>
      </c>
      <c r="H1697" s="1" t="s">
        <v>260</v>
      </c>
      <c r="I1697" s="1" t="s">
        <v>813</v>
      </c>
      <c r="J1697" s="1">
        <v>114.0</v>
      </c>
      <c r="K1697" s="5">
        <f t="shared" si="1"/>
        <v>0.0001157407407</v>
      </c>
      <c r="L1697" s="3">
        <f t="shared" si="2"/>
        <v>912</v>
      </c>
    </row>
    <row r="1698" ht="15.75" customHeight="1">
      <c r="A1698" s="4">
        <v>45498.0</v>
      </c>
      <c r="B1698" s="5">
        <v>0.8531597222222222</v>
      </c>
      <c r="C1698" s="1" t="s">
        <v>1725</v>
      </c>
      <c r="D1698" s="1" t="s">
        <v>553</v>
      </c>
      <c r="E1698" s="1" t="s">
        <v>1726</v>
      </c>
      <c r="F1698" s="1" t="s">
        <v>150</v>
      </c>
      <c r="G1698" s="1" t="s">
        <v>1727</v>
      </c>
      <c r="H1698" s="1" t="s">
        <v>245</v>
      </c>
      <c r="I1698" s="1" t="s">
        <v>126</v>
      </c>
      <c r="J1698" s="1">
        <v>114.0</v>
      </c>
      <c r="K1698" s="5">
        <f t="shared" si="1"/>
        <v>0.0001157407407</v>
      </c>
      <c r="L1698" s="3">
        <f t="shared" si="2"/>
        <v>912</v>
      </c>
    </row>
    <row r="1699" ht="15.75" customHeight="1">
      <c r="A1699" s="4">
        <v>45498.0</v>
      </c>
      <c r="B1699" s="5">
        <v>0.853275462962963</v>
      </c>
      <c r="C1699" s="1" t="s">
        <v>1762</v>
      </c>
      <c r="D1699" s="1" t="s">
        <v>1215</v>
      </c>
      <c r="E1699" s="1" t="s">
        <v>1763</v>
      </c>
      <c r="F1699" s="1" t="s">
        <v>150</v>
      </c>
      <c r="G1699" s="1" t="s">
        <v>991</v>
      </c>
      <c r="H1699" s="1" t="s">
        <v>245</v>
      </c>
      <c r="I1699" s="1" t="s">
        <v>126</v>
      </c>
      <c r="J1699" s="1">
        <v>114.0</v>
      </c>
      <c r="K1699" s="5">
        <f t="shared" si="1"/>
        <v>0.0001157407407</v>
      </c>
      <c r="L1699" s="3">
        <f t="shared" si="2"/>
        <v>912</v>
      </c>
    </row>
    <row r="1700" ht="15.75" customHeight="1">
      <c r="A1700" s="4">
        <v>45498.0</v>
      </c>
      <c r="B1700" s="5">
        <v>0.8533912037037037</v>
      </c>
      <c r="C1700" s="1" t="s">
        <v>1725</v>
      </c>
      <c r="D1700" s="1" t="s">
        <v>553</v>
      </c>
      <c r="E1700" s="1" t="s">
        <v>1726</v>
      </c>
      <c r="F1700" s="1" t="s">
        <v>150</v>
      </c>
      <c r="G1700" s="1" t="s">
        <v>1727</v>
      </c>
      <c r="H1700" s="1" t="s">
        <v>245</v>
      </c>
      <c r="I1700" s="1" t="s">
        <v>560</v>
      </c>
      <c r="J1700" s="1">
        <v>114.0</v>
      </c>
      <c r="K1700" s="5">
        <f t="shared" si="1"/>
        <v>0.0001157407407</v>
      </c>
      <c r="L1700" s="3">
        <f t="shared" si="2"/>
        <v>912</v>
      </c>
    </row>
    <row r="1701" ht="15.75" customHeight="1">
      <c r="A1701" s="4">
        <v>45498.0</v>
      </c>
      <c r="B1701" s="5">
        <v>0.8535069444444444</v>
      </c>
      <c r="C1701" s="1" t="s">
        <v>1135</v>
      </c>
      <c r="D1701" s="1" t="s">
        <v>1252</v>
      </c>
      <c r="E1701" s="1" t="s">
        <v>1754</v>
      </c>
      <c r="F1701" s="1" t="s">
        <v>324</v>
      </c>
      <c r="G1701" s="1" t="s">
        <v>1560</v>
      </c>
      <c r="H1701" s="1" t="s">
        <v>18</v>
      </c>
      <c r="I1701" s="1" t="s">
        <v>780</v>
      </c>
      <c r="J1701" s="1">
        <v>114.0</v>
      </c>
      <c r="K1701" s="5">
        <f t="shared" si="1"/>
        <v>0.0001273148148</v>
      </c>
      <c r="L1701" s="3">
        <f t="shared" si="2"/>
        <v>912</v>
      </c>
    </row>
    <row r="1702" ht="15.75" customHeight="1">
      <c r="A1702" s="4">
        <v>45498.0</v>
      </c>
      <c r="B1702" s="5">
        <v>0.8536342592592593</v>
      </c>
      <c r="C1702" s="1" t="s">
        <v>737</v>
      </c>
      <c r="D1702" s="1" t="s">
        <v>558</v>
      </c>
      <c r="E1702" s="1" t="s">
        <v>1733</v>
      </c>
      <c r="F1702" s="1" t="s">
        <v>146</v>
      </c>
      <c r="G1702" s="1" t="s">
        <v>1265</v>
      </c>
      <c r="H1702" s="1" t="s">
        <v>277</v>
      </c>
      <c r="I1702" s="1" t="s">
        <v>862</v>
      </c>
      <c r="J1702" s="1">
        <v>114.0</v>
      </c>
      <c r="K1702" s="5">
        <f t="shared" si="1"/>
        <v>0.0001157407407</v>
      </c>
      <c r="L1702" s="3">
        <f t="shared" si="2"/>
        <v>912</v>
      </c>
    </row>
    <row r="1703" ht="15.75" customHeight="1">
      <c r="A1703" s="4">
        <v>45498.0</v>
      </c>
      <c r="B1703" s="5">
        <v>0.85375</v>
      </c>
      <c r="C1703" s="1" t="s">
        <v>577</v>
      </c>
      <c r="D1703" s="1" t="s">
        <v>1737</v>
      </c>
      <c r="E1703" s="1" t="s">
        <v>1738</v>
      </c>
      <c r="F1703" s="1" t="s">
        <v>180</v>
      </c>
      <c r="G1703" s="1" t="s">
        <v>1235</v>
      </c>
      <c r="H1703" s="1" t="s">
        <v>277</v>
      </c>
      <c r="I1703" s="1" t="s">
        <v>126</v>
      </c>
      <c r="J1703" s="1">
        <v>114.0</v>
      </c>
      <c r="K1703" s="5">
        <f t="shared" si="1"/>
        <v>0.0001157407407</v>
      </c>
      <c r="L1703" s="3">
        <f t="shared" si="2"/>
        <v>912</v>
      </c>
    </row>
    <row r="1704" ht="15.75" customHeight="1">
      <c r="A1704" s="4">
        <v>45498.0</v>
      </c>
      <c r="B1704" s="5">
        <v>0.8538657407407407</v>
      </c>
      <c r="C1704" s="1" t="s">
        <v>577</v>
      </c>
      <c r="D1704" s="1" t="s">
        <v>1737</v>
      </c>
      <c r="E1704" s="1" t="s">
        <v>1738</v>
      </c>
      <c r="F1704" s="1" t="s">
        <v>180</v>
      </c>
      <c r="G1704" s="1" t="s">
        <v>1235</v>
      </c>
      <c r="H1704" s="1" t="s">
        <v>277</v>
      </c>
      <c r="I1704" s="1" t="s">
        <v>862</v>
      </c>
      <c r="J1704" s="1">
        <v>114.0</v>
      </c>
      <c r="K1704" s="5">
        <f t="shared" si="1"/>
        <v>0.0001157407407</v>
      </c>
      <c r="L1704" s="3">
        <f t="shared" si="2"/>
        <v>912</v>
      </c>
    </row>
    <row r="1705" ht="15.75" customHeight="1">
      <c r="A1705" s="4">
        <v>45498.0</v>
      </c>
      <c r="B1705" s="5">
        <v>0.8539814814814815</v>
      </c>
      <c r="C1705" s="1" t="s">
        <v>1260</v>
      </c>
      <c r="D1705" s="1" t="s">
        <v>1037</v>
      </c>
      <c r="E1705" s="1" t="s">
        <v>1674</v>
      </c>
      <c r="F1705" s="1" t="s">
        <v>142</v>
      </c>
      <c r="G1705" s="1" t="s">
        <v>1675</v>
      </c>
      <c r="H1705" s="1" t="s">
        <v>211</v>
      </c>
      <c r="I1705" s="1" t="s">
        <v>862</v>
      </c>
      <c r="J1705" s="1">
        <v>114.0</v>
      </c>
      <c r="K1705" s="5">
        <f t="shared" si="1"/>
        <v>0.0001157407407</v>
      </c>
      <c r="L1705" s="3">
        <f t="shared" si="2"/>
        <v>912</v>
      </c>
    </row>
    <row r="1706" ht="15.75" customHeight="1">
      <c r="A1706" s="4">
        <v>45498.0</v>
      </c>
      <c r="B1706" s="5">
        <v>0.8540972222222222</v>
      </c>
      <c r="C1706" s="1" t="s">
        <v>1725</v>
      </c>
      <c r="D1706" s="1" t="s">
        <v>553</v>
      </c>
      <c r="E1706" s="1" t="s">
        <v>1726</v>
      </c>
      <c r="F1706" s="1" t="s">
        <v>150</v>
      </c>
      <c r="G1706" s="1" t="s">
        <v>1727</v>
      </c>
      <c r="H1706" s="1" t="s">
        <v>245</v>
      </c>
      <c r="I1706" s="1" t="s">
        <v>126</v>
      </c>
      <c r="J1706" s="1">
        <v>114.0</v>
      </c>
      <c r="K1706" s="5">
        <f t="shared" si="1"/>
        <v>0.0001157407407</v>
      </c>
      <c r="L1706" s="3">
        <f t="shared" si="2"/>
        <v>912</v>
      </c>
    </row>
    <row r="1707" ht="15.75" customHeight="1">
      <c r="A1707" s="4">
        <v>45498.0</v>
      </c>
      <c r="B1707" s="5">
        <v>0.854212962962963</v>
      </c>
      <c r="C1707" s="1" t="s">
        <v>1743</v>
      </c>
      <c r="D1707" s="1" t="s">
        <v>471</v>
      </c>
      <c r="E1707" s="1" t="s">
        <v>1744</v>
      </c>
      <c r="F1707" s="1" t="s">
        <v>325</v>
      </c>
      <c r="G1707" s="1" t="s">
        <v>1538</v>
      </c>
      <c r="H1707" s="1" t="s">
        <v>18</v>
      </c>
      <c r="I1707" s="1" t="s">
        <v>862</v>
      </c>
      <c r="J1707" s="1">
        <v>114.0</v>
      </c>
      <c r="K1707" s="5">
        <f t="shared" si="1"/>
        <v>0.0001273148148</v>
      </c>
      <c r="L1707" s="3">
        <f t="shared" si="2"/>
        <v>912</v>
      </c>
    </row>
    <row r="1708" ht="15.75" customHeight="1">
      <c r="A1708" s="4">
        <v>45498.0</v>
      </c>
      <c r="B1708" s="5">
        <v>0.8543402777777778</v>
      </c>
      <c r="C1708" s="1" t="s">
        <v>1003</v>
      </c>
      <c r="D1708" s="1" t="s">
        <v>41</v>
      </c>
      <c r="E1708" s="1" t="s">
        <v>1679</v>
      </c>
      <c r="F1708" s="1" t="s">
        <v>325</v>
      </c>
      <c r="G1708" s="1" t="s">
        <v>1680</v>
      </c>
      <c r="H1708" s="1" t="s">
        <v>294</v>
      </c>
      <c r="I1708" s="1" t="s">
        <v>620</v>
      </c>
      <c r="J1708" s="1">
        <v>114.0</v>
      </c>
      <c r="K1708" s="5">
        <f t="shared" si="1"/>
        <v>0.0001157407407</v>
      </c>
      <c r="L1708" s="3">
        <f t="shared" si="2"/>
        <v>912</v>
      </c>
    </row>
    <row r="1709" ht="15.75" customHeight="1">
      <c r="A1709" s="4">
        <v>45498.0</v>
      </c>
      <c r="B1709" s="5">
        <v>0.8544560185185185</v>
      </c>
      <c r="C1709" s="1" t="s">
        <v>1735</v>
      </c>
      <c r="D1709" s="1" t="s">
        <v>570</v>
      </c>
      <c r="E1709" s="1" t="s">
        <v>1736</v>
      </c>
      <c r="F1709" s="1" t="s">
        <v>198</v>
      </c>
      <c r="G1709" s="1" t="s">
        <v>1019</v>
      </c>
      <c r="H1709" s="1" t="s">
        <v>266</v>
      </c>
      <c r="I1709" s="1" t="s">
        <v>862</v>
      </c>
      <c r="J1709" s="1">
        <v>114.0</v>
      </c>
      <c r="K1709" s="5">
        <f t="shared" si="1"/>
        <v>0.0001157407407</v>
      </c>
      <c r="L1709" s="3">
        <f t="shared" si="2"/>
        <v>912</v>
      </c>
    </row>
    <row r="1710" ht="15.75" customHeight="1">
      <c r="A1710" s="4">
        <v>45498.0</v>
      </c>
      <c r="B1710" s="5">
        <v>0.8545717592592592</v>
      </c>
      <c r="C1710" s="1" t="s">
        <v>1725</v>
      </c>
      <c r="D1710" s="1" t="s">
        <v>553</v>
      </c>
      <c r="E1710" s="1" t="s">
        <v>1726</v>
      </c>
      <c r="F1710" s="1" t="s">
        <v>150</v>
      </c>
      <c r="G1710" s="1" t="s">
        <v>1727</v>
      </c>
      <c r="H1710" s="1" t="s">
        <v>245</v>
      </c>
      <c r="I1710" s="1" t="s">
        <v>118</v>
      </c>
      <c r="J1710" s="1">
        <v>114.0</v>
      </c>
      <c r="K1710" s="5">
        <f t="shared" si="1"/>
        <v>0.0001157407407</v>
      </c>
      <c r="L1710" s="3">
        <f t="shared" si="2"/>
        <v>912</v>
      </c>
    </row>
    <row r="1711" ht="15.75" customHeight="1">
      <c r="A1711" s="4">
        <v>45498.0</v>
      </c>
      <c r="B1711" s="5">
        <v>0.8546875</v>
      </c>
      <c r="C1711" s="1" t="s">
        <v>1771</v>
      </c>
      <c r="D1711" s="1" t="s">
        <v>1269</v>
      </c>
      <c r="E1711" s="1" t="s">
        <v>1772</v>
      </c>
      <c r="F1711" s="1" t="s">
        <v>180</v>
      </c>
      <c r="G1711" s="1" t="s">
        <v>1148</v>
      </c>
      <c r="H1711" s="1" t="s">
        <v>218</v>
      </c>
      <c r="I1711" s="1" t="s">
        <v>560</v>
      </c>
      <c r="J1711" s="1">
        <v>114.0</v>
      </c>
      <c r="K1711" s="5">
        <f t="shared" si="1"/>
        <v>0.0001157407407</v>
      </c>
      <c r="L1711" s="3">
        <f t="shared" si="2"/>
        <v>912</v>
      </c>
    </row>
    <row r="1712" ht="15.75" customHeight="1">
      <c r="A1712" s="4">
        <v>45498.0</v>
      </c>
      <c r="B1712" s="5">
        <v>0.8548032407407408</v>
      </c>
      <c r="C1712" s="1" t="s">
        <v>1771</v>
      </c>
      <c r="D1712" s="1" t="s">
        <v>1269</v>
      </c>
      <c r="E1712" s="1" t="s">
        <v>1772</v>
      </c>
      <c r="F1712" s="1" t="s">
        <v>180</v>
      </c>
      <c r="G1712" s="1" t="s">
        <v>1148</v>
      </c>
      <c r="H1712" s="1" t="s">
        <v>218</v>
      </c>
      <c r="I1712" s="1" t="s">
        <v>862</v>
      </c>
      <c r="J1712" s="1">
        <v>114.0</v>
      </c>
      <c r="K1712" s="5">
        <f t="shared" si="1"/>
        <v>0.0001157407407</v>
      </c>
      <c r="L1712" s="3">
        <f t="shared" si="2"/>
        <v>912</v>
      </c>
    </row>
    <row r="1713" ht="15.75" customHeight="1">
      <c r="A1713" s="4">
        <v>45498.0</v>
      </c>
      <c r="B1713" s="5">
        <v>0.8549189814814815</v>
      </c>
      <c r="C1713" s="1" t="s">
        <v>737</v>
      </c>
      <c r="D1713" s="1" t="s">
        <v>558</v>
      </c>
      <c r="E1713" s="1" t="s">
        <v>1733</v>
      </c>
      <c r="F1713" s="1" t="s">
        <v>146</v>
      </c>
      <c r="G1713" s="1" t="s">
        <v>1265</v>
      </c>
      <c r="H1713" s="1" t="s">
        <v>277</v>
      </c>
      <c r="I1713" s="1" t="s">
        <v>560</v>
      </c>
      <c r="J1713" s="1">
        <v>114.0</v>
      </c>
      <c r="K1713" s="5">
        <f t="shared" si="1"/>
        <v>0.0001157407407</v>
      </c>
      <c r="L1713" s="3">
        <f t="shared" si="2"/>
        <v>912</v>
      </c>
    </row>
    <row r="1714" ht="15.75" customHeight="1">
      <c r="A1714" s="4">
        <v>45498.0</v>
      </c>
      <c r="B1714" s="5">
        <v>0.8550347222222222</v>
      </c>
      <c r="C1714" s="1" t="s">
        <v>1735</v>
      </c>
      <c r="D1714" s="1" t="s">
        <v>570</v>
      </c>
      <c r="E1714" s="1" t="s">
        <v>1736</v>
      </c>
      <c r="F1714" s="1" t="s">
        <v>198</v>
      </c>
      <c r="G1714" s="1" t="s">
        <v>1019</v>
      </c>
      <c r="H1714" s="1" t="s">
        <v>266</v>
      </c>
      <c r="I1714" s="1" t="s">
        <v>126</v>
      </c>
      <c r="J1714" s="1">
        <v>114.0</v>
      </c>
      <c r="K1714" s="5">
        <f t="shared" si="1"/>
        <v>0.0001157407407</v>
      </c>
      <c r="L1714" s="3">
        <f t="shared" si="2"/>
        <v>912</v>
      </c>
    </row>
    <row r="1715" ht="15.75" customHeight="1">
      <c r="A1715" s="4">
        <v>45498.0</v>
      </c>
      <c r="B1715" s="5">
        <v>0.8551504629629629</v>
      </c>
      <c r="C1715" s="1" t="s">
        <v>1735</v>
      </c>
      <c r="D1715" s="1" t="s">
        <v>570</v>
      </c>
      <c r="E1715" s="1" t="s">
        <v>1736</v>
      </c>
      <c r="F1715" s="1" t="s">
        <v>198</v>
      </c>
      <c r="G1715" s="1" t="s">
        <v>1019</v>
      </c>
      <c r="H1715" s="1" t="s">
        <v>266</v>
      </c>
      <c r="I1715" s="1" t="s">
        <v>780</v>
      </c>
      <c r="J1715" s="1">
        <v>114.0</v>
      </c>
      <c r="K1715" s="5">
        <f t="shared" si="1"/>
        <v>0.0001157407407</v>
      </c>
      <c r="L1715" s="3">
        <f t="shared" si="2"/>
        <v>912</v>
      </c>
    </row>
    <row r="1716" ht="15.75" customHeight="1">
      <c r="A1716" s="4">
        <v>45498.0</v>
      </c>
      <c r="B1716" s="5">
        <v>0.8552662037037037</v>
      </c>
      <c r="C1716" s="1" t="s">
        <v>577</v>
      </c>
      <c r="D1716" s="1" t="s">
        <v>1737</v>
      </c>
      <c r="E1716" s="1" t="s">
        <v>1738</v>
      </c>
      <c r="F1716" s="1" t="s">
        <v>180</v>
      </c>
      <c r="G1716" s="1" t="s">
        <v>1235</v>
      </c>
      <c r="H1716" s="1" t="s">
        <v>277</v>
      </c>
      <c r="I1716" s="1" t="s">
        <v>813</v>
      </c>
      <c r="J1716" s="1">
        <v>114.0</v>
      </c>
      <c r="K1716" s="5">
        <f t="shared" si="1"/>
        <v>0.0001157407407</v>
      </c>
      <c r="L1716" s="3">
        <f t="shared" si="2"/>
        <v>912</v>
      </c>
    </row>
    <row r="1717" ht="15.75" customHeight="1">
      <c r="A1717" s="4">
        <v>45498.0</v>
      </c>
      <c r="B1717" s="5">
        <v>0.8553819444444445</v>
      </c>
      <c r="C1717" s="1" t="s">
        <v>1771</v>
      </c>
      <c r="D1717" s="1" t="s">
        <v>1269</v>
      </c>
      <c r="E1717" s="1" t="s">
        <v>1772</v>
      </c>
      <c r="F1717" s="1" t="s">
        <v>180</v>
      </c>
      <c r="G1717" s="1" t="s">
        <v>1148</v>
      </c>
      <c r="H1717" s="1" t="s">
        <v>218</v>
      </c>
      <c r="I1717" s="1" t="s">
        <v>862</v>
      </c>
      <c r="J1717" s="1">
        <v>114.0</v>
      </c>
      <c r="K1717" s="5">
        <f t="shared" si="1"/>
        <v>0.0001157407407</v>
      </c>
      <c r="L1717" s="3">
        <f t="shared" si="2"/>
        <v>912</v>
      </c>
    </row>
    <row r="1718" ht="15.75" customHeight="1">
      <c r="A1718" s="4">
        <v>45498.0</v>
      </c>
      <c r="B1718" s="5">
        <v>0.8554976851851852</v>
      </c>
      <c r="C1718" s="1" t="s">
        <v>1743</v>
      </c>
      <c r="D1718" s="1" t="s">
        <v>471</v>
      </c>
      <c r="E1718" s="1" t="s">
        <v>1744</v>
      </c>
      <c r="F1718" s="1" t="s">
        <v>325</v>
      </c>
      <c r="G1718" s="1" t="s">
        <v>1538</v>
      </c>
      <c r="H1718" s="1" t="s">
        <v>18</v>
      </c>
      <c r="I1718" s="1" t="s">
        <v>813</v>
      </c>
      <c r="J1718" s="1">
        <v>114.0</v>
      </c>
      <c r="K1718" s="5">
        <f t="shared" si="1"/>
        <v>0.0001157407407</v>
      </c>
      <c r="L1718" s="3">
        <f t="shared" si="2"/>
        <v>912</v>
      </c>
    </row>
    <row r="1719" ht="15.75" customHeight="1">
      <c r="A1719" s="4">
        <v>45498.0</v>
      </c>
      <c r="B1719" s="5">
        <v>0.8556134259259259</v>
      </c>
      <c r="C1719" s="1" t="s">
        <v>577</v>
      </c>
      <c r="D1719" s="1" t="s">
        <v>1737</v>
      </c>
      <c r="E1719" s="1" t="s">
        <v>1738</v>
      </c>
      <c r="F1719" s="1" t="s">
        <v>180</v>
      </c>
      <c r="G1719" s="1" t="s">
        <v>1235</v>
      </c>
      <c r="H1719" s="1" t="s">
        <v>277</v>
      </c>
      <c r="I1719" s="1" t="s">
        <v>862</v>
      </c>
      <c r="J1719" s="1">
        <v>114.0</v>
      </c>
      <c r="K1719" s="5">
        <f t="shared" si="1"/>
        <v>0.0001273148148</v>
      </c>
      <c r="L1719" s="3">
        <f t="shared" si="2"/>
        <v>912</v>
      </c>
    </row>
    <row r="1720" ht="15.75" customHeight="1">
      <c r="A1720" s="4">
        <v>45498.0</v>
      </c>
      <c r="B1720" s="5">
        <v>0.8557407407407407</v>
      </c>
      <c r="C1720" s="1" t="s">
        <v>1725</v>
      </c>
      <c r="D1720" s="1" t="s">
        <v>553</v>
      </c>
      <c r="E1720" s="1" t="s">
        <v>1726</v>
      </c>
      <c r="F1720" s="1" t="s">
        <v>150</v>
      </c>
      <c r="G1720" s="1" t="s">
        <v>1727</v>
      </c>
      <c r="H1720" s="1" t="s">
        <v>245</v>
      </c>
      <c r="I1720" s="1" t="s">
        <v>560</v>
      </c>
      <c r="J1720" s="1">
        <v>114.0</v>
      </c>
      <c r="K1720" s="5">
        <f t="shared" si="1"/>
        <v>0.0001157407407</v>
      </c>
      <c r="L1720" s="3">
        <f t="shared" si="2"/>
        <v>912</v>
      </c>
    </row>
    <row r="1721" ht="15.75" customHeight="1">
      <c r="A1721" s="4">
        <v>45498.0</v>
      </c>
      <c r="B1721" s="5">
        <v>0.8558564814814815</v>
      </c>
      <c r="C1721" s="1" t="s">
        <v>737</v>
      </c>
      <c r="D1721" s="1" t="s">
        <v>558</v>
      </c>
      <c r="E1721" s="1" t="s">
        <v>1733</v>
      </c>
      <c r="F1721" s="1" t="s">
        <v>146</v>
      </c>
      <c r="G1721" s="1" t="s">
        <v>1265</v>
      </c>
      <c r="H1721" s="1" t="s">
        <v>277</v>
      </c>
      <c r="I1721" s="1" t="s">
        <v>560</v>
      </c>
      <c r="J1721" s="1">
        <v>114.0</v>
      </c>
      <c r="K1721" s="5">
        <f t="shared" si="1"/>
        <v>0.0001157407407</v>
      </c>
      <c r="L1721" s="3">
        <f t="shared" si="2"/>
        <v>912</v>
      </c>
    </row>
    <row r="1722" ht="15.75" customHeight="1">
      <c r="A1722" s="4">
        <v>45498.0</v>
      </c>
      <c r="B1722" s="5">
        <v>0.8559722222222222</v>
      </c>
      <c r="C1722" s="1" t="s">
        <v>1707</v>
      </c>
      <c r="D1722" s="1" t="s">
        <v>962</v>
      </c>
      <c r="E1722" s="1" t="s">
        <v>585</v>
      </c>
      <c r="F1722" s="1" t="s">
        <v>322</v>
      </c>
      <c r="G1722" s="1" t="s">
        <v>1708</v>
      </c>
      <c r="H1722" s="1" t="s">
        <v>214</v>
      </c>
      <c r="I1722" s="1" t="s">
        <v>126</v>
      </c>
      <c r="J1722" s="1">
        <v>114.0</v>
      </c>
      <c r="K1722" s="5">
        <f t="shared" si="1"/>
        <v>0.0001157407407</v>
      </c>
      <c r="L1722" s="3">
        <f t="shared" si="2"/>
        <v>912</v>
      </c>
    </row>
    <row r="1723" ht="15.75" customHeight="1">
      <c r="A1723" s="4">
        <v>45498.0</v>
      </c>
      <c r="B1723" s="5">
        <v>0.856087962962963</v>
      </c>
      <c r="C1723" s="1" t="s">
        <v>1771</v>
      </c>
      <c r="D1723" s="1" t="s">
        <v>1269</v>
      </c>
      <c r="E1723" s="1" t="s">
        <v>1772</v>
      </c>
      <c r="F1723" s="1" t="s">
        <v>180</v>
      </c>
      <c r="G1723" s="1" t="s">
        <v>1148</v>
      </c>
      <c r="H1723" s="1" t="s">
        <v>218</v>
      </c>
      <c r="I1723" s="1" t="s">
        <v>560</v>
      </c>
      <c r="J1723" s="1">
        <v>114.0</v>
      </c>
      <c r="K1723" s="5">
        <f t="shared" si="1"/>
        <v>0.0001157407407</v>
      </c>
      <c r="L1723" s="3">
        <f t="shared" si="2"/>
        <v>912</v>
      </c>
    </row>
    <row r="1724" ht="15.75" customHeight="1">
      <c r="A1724" s="4">
        <v>45498.0</v>
      </c>
      <c r="B1724" s="5">
        <v>0.8562037037037037</v>
      </c>
      <c r="C1724" s="1" t="s">
        <v>737</v>
      </c>
      <c r="D1724" s="1" t="s">
        <v>558</v>
      </c>
      <c r="E1724" s="1" t="s">
        <v>1733</v>
      </c>
      <c r="F1724" s="1" t="s">
        <v>146</v>
      </c>
      <c r="G1724" s="1" t="s">
        <v>1265</v>
      </c>
      <c r="H1724" s="1" t="s">
        <v>277</v>
      </c>
      <c r="I1724" s="1" t="s">
        <v>862</v>
      </c>
      <c r="J1724" s="1">
        <v>114.0</v>
      </c>
      <c r="K1724" s="5">
        <f t="shared" si="1"/>
        <v>0.0001157407407</v>
      </c>
      <c r="L1724" s="3">
        <f t="shared" si="2"/>
        <v>912</v>
      </c>
    </row>
    <row r="1725" ht="15.75" customHeight="1">
      <c r="A1725" s="4">
        <v>45498.0</v>
      </c>
      <c r="B1725" s="5">
        <v>0.8563194444444444</v>
      </c>
      <c r="C1725" s="1" t="s">
        <v>1743</v>
      </c>
      <c r="D1725" s="1" t="s">
        <v>471</v>
      </c>
      <c r="E1725" s="1" t="s">
        <v>1744</v>
      </c>
      <c r="F1725" s="1" t="s">
        <v>325</v>
      </c>
      <c r="G1725" s="1" t="s">
        <v>1538</v>
      </c>
      <c r="H1725" s="1" t="s">
        <v>18</v>
      </c>
      <c r="I1725" s="1" t="s">
        <v>560</v>
      </c>
      <c r="J1725" s="1">
        <v>114.0</v>
      </c>
      <c r="K1725" s="5">
        <f t="shared" si="1"/>
        <v>0.0001157407407</v>
      </c>
      <c r="L1725" s="3">
        <f t="shared" si="2"/>
        <v>912</v>
      </c>
    </row>
    <row r="1726" ht="15.75" customHeight="1">
      <c r="A1726" s="4">
        <v>45498.0</v>
      </c>
      <c r="B1726" s="5">
        <v>0.8564351851851851</v>
      </c>
      <c r="C1726" s="1" t="s">
        <v>737</v>
      </c>
      <c r="D1726" s="1" t="s">
        <v>558</v>
      </c>
      <c r="E1726" s="1" t="s">
        <v>1733</v>
      </c>
      <c r="F1726" s="1" t="s">
        <v>146</v>
      </c>
      <c r="G1726" s="1" t="s">
        <v>1265</v>
      </c>
      <c r="H1726" s="1" t="s">
        <v>277</v>
      </c>
      <c r="I1726" s="1" t="s">
        <v>799</v>
      </c>
      <c r="J1726" s="1">
        <v>114.0</v>
      </c>
      <c r="K1726" s="5">
        <f t="shared" si="1"/>
        <v>0.0001157407407</v>
      </c>
      <c r="L1726" s="3">
        <f t="shared" si="2"/>
        <v>912</v>
      </c>
    </row>
    <row r="1727" ht="15.75" customHeight="1">
      <c r="A1727" s="4">
        <v>45498.0</v>
      </c>
      <c r="B1727" s="5">
        <v>0.856550925925926</v>
      </c>
      <c r="C1727" s="1" t="s">
        <v>1735</v>
      </c>
      <c r="D1727" s="1" t="s">
        <v>570</v>
      </c>
      <c r="E1727" s="1" t="s">
        <v>1736</v>
      </c>
      <c r="F1727" s="1" t="s">
        <v>198</v>
      </c>
      <c r="G1727" s="1" t="s">
        <v>1019</v>
      </c>
      <c r="H1727" s="1" t="s">
        <v>266</v>
      </c>
      <c r="I1727" s="1" t="s">
        <v>126</v>
      </c>
      <c r="J1727" s="1">
        <v>114.0</v>
      </c>
      <c r="K1727" s="5">
        <f t="shared" si="1"/>
        <v>0.0001157407407</v>
      </c>
      <c r="L1727" s="3">
        <f t="shared" si="2"/>
        <v>912</v>
      </c>
    </row>
    <row r="1728" ht="15.75" customHeight="1">
      <c r="A1728" s="4">
        <v>45498.0</v>
      </c>
      <c r="B1728" s="5">
        <v>0.8566666666666667</v>
      </c>
      <c r="C1728" s="1" t="s">
        <v>1743</v>
      </c>
      <c r="D1728" s="1" t="s">
        <v>471</v>
      </c>
      <c r="E1728" s="1" t="s">
        <v>1744</v>
      </c>
      <c r="F1728" s="1" t="s">
        <v>325</v>
      </c>
      <c r="G1728" s="1" t="s">
        <v>1538</v>
      </c>
      <c r="H1728" s="1" t="s">
        <v>18</v>
      </c>
      <c r="I1728" s="1" t="s">
        <v>88</v>
      </c>
      <c r="J1728" s="1">
        <v>114.0</v>
      </c>
      <c r="K1728" s="5">
        <f t="shared" si="1"/>
        <v>0.0001157407407</v>
      </c>
      <c r="L1728" s="3">
        <f t="shared" si="2"/>
        <v>912</v>
      </c>
    </row>
    <row r="1729" ht="15.75" customHeight="1">
      <c r="A1729" s="4">
        <v>45498.0</v>
      </c>
      <c r="B1729" s="5">
        <v>0.8567824074074074</v>
      </c>
      <c r="C1729" s="1" t="s">
        <v>1725</v>
      </c>
      <c r="D1729" s="1" t="s">
        <v>553</v>
      </c>
      <c r="E1729" s="1" t="s">
        <v>1726</v>
      </c>
      <c r="F1729" s="1" t="s">
        <v>150</v>
      </c>
      <c r="G1729" s="1" t="s">
        <v>1727</v>
      </c>
      <c r="H1729" s="1" t="s">
        <v>245</v>
      </c>
      <c r="I1729" s="1" t="s">
        <v>118</v>
      </c>
      <c r="J1729" s="1">
        <v>114.0</v>
      </c>
      <c r="K1729" s="5"/>
      <c r="L1729" s="3">
        <f t="shared" si="2"/>
        <v>912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2" width="37.29"/>
    <col customWidth="1" min="3" max="3" width="20.14"/>
    <col customWidth="1" min="4" max="4" width="20.43"/>
    <col customWidth="1" min="5" max="5" width="15.29"/>
    <col customWidth="1" min="6" max="6" width="15.43"/>
    <col customWidth="1" min="7" max="7" width="14.57"/>
    <col customWidth="1" min="8" max="8" width="16.57"/>
    <col customWidth="1" min="9" max="9" width="19.71"/>
    <col customWidth="1" min="10" max="10" width="17.71"/>
    <col customWidth="1" min="11" max="11" width="20.29"/>
    <col customWidth="1" min="12" max="12" width="18.14"/>
    <col customWidth="1" min="13" max="13" width="20.43"/>
    <col customWidth="1" min="14" max="14" width="16.43"/>
    <col customWidth="1" min="15" max="15" width="18.43"/>
    <col customWidth="1" min="16" max="16" width="16.0"/>
    <col customWidth="1" min="17" max="17" width="17.57"/>
    <col customWidth="1" min="18" max="18" width="20.14"/>
    <col customWidth="1" min="19" max="19" width="22.29"/>
    <col customWidth="1" min="20" max="20" width="22.14"/>
    <col customWidth="1" min="21" max="21" width="13.86"/>
    <col customWidth="1" min="22" max="22" width="14.0"/>
    <col customWidth="1" min="23" max="24" width="12.14"/>
  </cols>
  <sheetData>
    <row r="1">
      <c r="A1" s="6" t="s">
        <v>1785</v>
      </c>
      <c r="B1" s="6" t="s">
        <v>1786</v>
      </c>
      <c r="C1" s="6" t="s">
        <v>1787</v>
      </c>
      <c r="D1" s="6" t="s">
        <v>1788</v>
      </c>
      <c r="E1" s="6" t="s">
        <v>1789</v>
      </c>
      <c r="F1" s="6" t="s">
        <v>1790</v>
      </c>
      <c r="G1" s="6" t="s">
        <v>1791</v>
      </c>
      <c r="H1" s="6" t="s">
        <v>1792</v>
      </c>
      <c r="I1" s="6" t="s">
        <v>1793</v>
      </c>
      <c r="J1" s="6" t="s">
        <v>1794</v>
      </c>
      <c r="K1" s="6" t="s">
        <v>1795</v>
      </c>
      <c r="L1" s="6" t="s">
        <v>1796</v>
      </c>
      <c r="M1" s="6" t="s">
        <v>1797</v>
      </c>
      <c r="N1" s="6" t="s">
        <v>1798</v>
      </c>
      <c r="O1" s="6" t="s">
        <v>1799</v>
      </c>
      <c r="P1" s="6" t="s">
        <v>1800</v>
      </c>
      <c r="Q1" s="6" t="s">
        <v>1801</v>
      </c>
      <c r="R1" s="6" t="s">
        <v>1802</v>
      </c>
      <c r="S1" s="6" t="s">
        <v>1803</v>
      </c>
      <c r="T1" s="6" t="s">
        <v>1804</v>
      </c>
      <c r="U1" s="6" t="s">
        <v>1805</v>
      </c>
      <c r="V1" s="6" t="s">
        <v>1806</v>
      </c>
      <c r="W1" s="6" t="s">
        <v>0</v>
      </c>
      <c r="X1" s="6" t="s">
        <v>1807</v>
      </c>
    </row>
    <row r="2">
      <c r="A2" s="6" t="s">
        <v>1808</v>
      </c>
      <c r="B2" s="6" t="s">
        <v>1809</v>
      </c>
      <c r="C2" s="6" t="s">
        <v>1810</v>
      </c>
      <c r="D2" s="6" t="s">
        <v>1811</v>
      </c>
      <c r="E2" s="6" t="s">
        <v>1812</v>
      </c>
      <c r="F2" s="6" t="s">
        <v>1812</v>
      </c>
      <c r="G2" s="6" t="s">
        <v>1812</v>
      </c>
      <c r="H2" s="6" t="s">
        <v>424</v>
      </c>
      <c r="I2" s="6" t="s">
        <v>64</v>
      </c>
      <c r="J2" s="6" t="s">
        <v>263</v>
      </c>
      <c r="K2" s="6" t="s">
        <v>54</v>
      </c>
      <c r="L2" s="6" t="s">
        <v>66</v>
      </c>
      <c r="M2" s="6" t="s">
        <v>1813</v>
      </c>
      <c r="N2" s="6" t="s">
        <v>281</v>
      </c>
      <c r="O2" s="6" t="s">
        <v>1812</v>
      </c>
      <c r="P2" s="6" t="s">
        <v>1812</v>
      </c>
      <c r="Q2" s="6" t="s">
        <v>1814</v>
      </c>
      <c r="R2" s="6" t="s">
        <v>1812</v>
      </c>
      <c r="S2" s="6" t="s">
        <v>1815</v>
      </c>
      <c r="T2" s="6" t="s">
        <v>1813</v>
      </c>
      <c r="U2" s="6" t="s">
        <v>1812</v>
      </c>
      <c r="V2" s="6" t="s">
        <v>1812</v>
      </c>
      <c r="W2" s="6" t="s">
        <v>1816</v>
      </c>
      <c r="X2" s="6" t="s">
        <v>1817</v>
      </c>
    </row>
    <row r="3">
      <c r="A3" s="6" t="s">
        <v>1818</v>
      </c>
      <c r="B3" s="6" t="s">
        <v>1819</v>
      </c>
      <c r="C3" s="6" t="s">
        <v>1810</v>
      </c>
      <c r="D3" s="6" t="s">
        <v>1820</v>
      </c>
      <c r="E3" s="6" t="s">
        <v>1812</v>
      </c>
      <c r="F3" s="6" t="s">
        <v>1812</v>
      </c>
      <c r="G3" s="6" t="s">
        <v>1812</v>
      </c>
      <c r="H3" s="6" t="s">
        <v>147</v>
      </c>
      <c r="I3" s="6" t="s">
        <v>281</v>
      </c>
      <c r="J3" s="6" t="s">
        <v>269</v>
      </c>
      <c r="K3" s="6" t="s">
        <v>54</v>
      </c>
      <c r="L3" s="6" t="s">
        <v>641</v>
      </c>
      <c r="M3" s="6" t="s">
        <v>1813</v>
      </c>
      <c r="N3" s="6" t="s">
        <v>274</v>
      </c>
      <c r="O3" s="6" t="s">
        <v>1812</v>
      </c>
      <c r="P3" s="6" t="s">
        <v>1812</v>
      </c>
      <c r="Q3" s="6" t="s">
        <v>1814</v>
      </c>
      <c r="R3" s="6" t="s">
        <v>1812</v>
      </c>
      <c r="S3" s="6" t="s">
        <v>1815</v>
      </c>
      <c r="T3" s="6" t="s">
        <v>1813</v>
      </c>
      <c r="U3" s="6" t="s">
        <v>1812</v>
      </c>
      <c r="V3" s="6" t="s">
        <v>1812</v>
      </c>
      <c r="W3" s="6" t="s">
        <v>1816</v>
      </c>
      <c r="X3" s="6" t="s">
        <v>1821</v>
      </c>
    </row>
    <row r="4">
      <c r="A4" s="6" t="s">
        <v>1822</v>
      </c>
      <c r="B4" s="6" t="s">
        <v>1823</v>
      </c>
      <c r="C4" s="6" t="s">
        <v>1810</v>
      </c>
      <c r="D4" s="6" t="s">
        <v>1824</v>
      </c>
      <c r="E4" s="6" t="s">
        <v>1812</v>
      </c>
      <c r="F4" s="6" t="s">
        <v>1812</v>
      </c>
      <c r="G4" s="6" t="s">
        <v>1812</v>
      </c>
      <c r="H4" s="6" t="s">
        <v>90</v>
      </c>
      <c r="I4" s="6" t="s">
        <v>91</v>
      </c>
      <c r="J4" s="6" t="s">
        <v>92</v>
      </c>
      <c r="K4" s="6" t="s">
        <v>29</v>
      </c>
      <c r="L4" s="6" t="s">
        <v>93</v>
      </c>
      <c r="M4" s="6" t="s">
        <v>79</v>
      </c>
      <c r="N4" s="6" t="s">
        <v>91</v>
      </c>
      <c r="O4" s="6" t="s">
        <v>1812</v>
      </c>
      <c r="P4" s="6" t="s">
        <v>1812</v>
      </c>
      <c r="Q4" s="6" t="s">
        <v>1814</v>
      </c>
      <c r="R4" s="6" t="s">
        <v>1812</v>
      </c>
      <c r="S4" s="6" t="s">
        <v>1815</v>
      </c>
      <c r="T4" s="6" t="s">
        <v>1813</v>
      </c>
      <c r="U4" s="6" t="s">
        <v>1812</v>
      </c>
      <c r="V4" s="6" t="s">
        <v>1812</v>
      </c>
      <c r="W4" s="6" t="s">
        <v>1816</v>
      </c>
      <c r="X4" s="6" t="s">
        <v>1825</v>
      </c>
    </row>
    <row r="5">
      <c r="A5" s="6" t="s">
        <v>1826</v>
      </c>
      <c r="B5" s="6" t="s">
        <v>1827</v>
      </c>
      <c r="C5" s="6" t="s">
        <v>1810</v>
      </c>
      <c r="D5" s="6" t="s">
        <v>1828</v>
      </c>
      <c r="E5" s="6" t="s">
        <v>1812</v>
      </c>
      <c r="F5" s="6" t="s">
        <v>1812</v>
      </c>
      <c r="G5" s="6" t="s">
        <v>1812</v>
      </c>
      <c r="H5" s="6" t="s">
        <v>738</v>
      </c>
      <c r="I5" s="6" t="s">
        <v>274</v>
      </c>
      <c r="J5" s="6" t="s">
        <v>191</v>
      </c>
      <c r="K5" s="6" t="s">
        <v>54</v>
      </c>
      <c r="L5" s="6" t="s">
        <v>24</v>
      </c>
      <c r="M5" s="6" t="s">
        <v>1813</v>
      </c>
      <c r="N5" s="6" t="s">
        <v>86</v>
      </c>
      <c r="O5" s="6" t="s">
        <v>1812</v>
      </c>
      <c r="P5" s="6" t="s">
        <v>1812</v>
      </c>
      <c r="Q5" s="6" t="s">
        <v>1814</v>
      </c>
      <c r="R5" s="6" t="s">
        <v>1812</v>
      </c>
      <c r="S5" s="6" t="s">
        <v>1815</v>
      </c>
      <c r="T5" s="6" t="s">
        <v>1813</v>
      </c>
      <c r="U5" s="6" t="s">
        <v>1812</v>
      </c>
      <c r="V5" s="6" t="s">
        <v>1812</v>
      </c>
      <c r="W5" s="6" t="s">
        <v>1816</v>
      </c>
      <c r="X5" s="6" t="s">
        <v>1829</v>
      </c>
    </row>
    <row r="6">
      <c r="A6" s="6" t="s">
        <v>1830</v>
      </c>
      <c r="B6" s="6" t="s">
        <v>1831</v>
      </c>
      <c r="C6" s="6" t="s">
        <v>1810</v>
      </c>
      <c r="D6" s="6" t="s">
        <v>1832</v>
      </c>
      <c r="E6" s="6" t="s">
        <v>1812</v>
      </c>
      <c r="F6" s="6" t="s">
        <v>1812</v>
      </c>
      <c r="G6" s="6" t="s">
        <v>1812</v>
      </c>
      <c r="H6" s="6" t="s">
        <v>1833</v>
      </c>
      <c r="I6" s="6" t="s">
        <v>330</v>
      </c>
      <c r="J6" s="6" t="s">
        <v>291</v>
      </c>
      <c r="K6" s="6" t="s">
        <v>131</v>
      </c>
      <c r="L6" s="6" t="s">
        <v>19</v>
      </c>
      <c r="M6" s="6" t="s">
        <v>194</v>
      </c>
      <c r="N6" s="6" t="s">
        <v>86</v>
      </c>
      <c r="O6" s="6" t="s">
        <v>1812</v>
      </c>
      <c r="P6" s="6" t="s">
        <v>1812</v>
      </c>
      <c r="Q6" s="6" t="s">
        <v>1814</v>
      </c>
      <c r="R6" s="6" t="s">
        <v>1812</v>
      </c>
      <c r="S6" s="6" t="s">
        <v>1815</v>
      </c>
      <c r="T6" s="6" t="s">
        <v>1813</v>
      </c>
      <c r="U6" s="6" t="s">
        <v>1812</v>
      </c>
      <c r="V6" s="6" t="s">
        <v>1812</v>
      </c>
      <c r="W6" s="6" t="s">
        <v>1816</v>
      </c>
      <c r="X6" s="6" t="s">
        <v>1834</v>
      </c>
    </row>
    <row r="7">
      <c r="A7" s="6" t="s">
        <v>1835</v>
      </c>
      <c r="B7" s="6" t="s">
        <v>1836</v>
      </c>
      <c r="C7" s="6" t="s">
        <v>1810</v>
      </c>
      <c r="D7" s="6" t="s">
        <v>1837</v>
      </c>
      <c r="E7" s="6" t="s">
        <v>1812</v>
      </c>
      <c r="F7" s="6" t="s">
        <v>1812</v>
      </c>
      <c r="G7" s="6" t="s">
        <v>1812</v>
      </c>
      <c r="H7" s="6" t="s">
        <v>1443</v>
      </c>
      <c r="I7" s="6" t="s">
        <v>295</v>
      </c>
      <c r="J7" s="6" t="s">
        <v>278</v>
      </c>
      <c r="K7" s="6" t="s">
        <v>72</v>
      </c>
      <c r="L7" s="6" t="s">
        <v>50</v>
      </c>
      <c r="M7" s="6" t="s">
        <v>105</v>
      </c>
      <c r="N7" s="6" t="s">
        <v>228</v>
      </c>
      <c r="O7" s="6" t="s">
        <v>1812</v>
      </c>
      <c r="P7" s="6" t="s">
        <v>1812</v>
      </c>
      <c r="Q7" s="6" t="s">
        <v>1814</v>
      </c>
      <c r="R7" s="6" t="s">
        <v>1812</v>
      </c>
      <c r="S7" s="6" t="s">
        <v>1815</v>
      </c>
      <c r="T7" s="6" t="s">
        <v>1813</v>
      </c>
      <c r="U7" s="6" t="s">
        <v>1812</v>
      </c>
      <c r="V7" s="6" t="s">
        <v>1812</v>
      </c>
      <c r="W7" s="6" t="s">
        <v>1816</v>
      </c>
      <c r="X7" s="6" t="s">
        <v>1838</v>
      </c>
    </row>
    <row r="8">
      <c r="A8" s="6" t="s">
        <v>1839</v>
      </c>
      <c r="B8" s="6" t="s">
        <v>1840</v>
      </c>
      <c r="C8" s="6" t="s">
        <v>1810</v>
      </c>
      <c r="D8" s="6" t="s">
        <v>1841</v>
      </c>
      <c r="E8" s="6" t="s">
        <v>1812</v>
      </c>
      <c r="F8" s="6" t="s">
        <v>1812</v>
      </c>
      <c r="G8" s="6" t="s">
        <v>1812</v>
      </c>
      <c r="H8" s="6" t="s">
        <v>415</v>
      </c>
      <c r="I8" s="6" t="s">
        <v>281</v>
      </c>
      <c r="J8" s="6" t="s">
        <v>265</v>
      </c>
      <c r="K8" s="6" t="s">
        <v>59</v>
      </c>
      <c r="L8" s="6" t="s">
        <v>661</v>
      </c>
      <c r="M8" s="6" t="s">
        <v>61</v>
      </c>
      <c r="N8" s="6" t="s">
        <v>165</v>
      </c>
      <c r="O8" s="6" t="s">
        <v>1812</v>
      </c>
      <c r="P8" s="6" t="s">
        <v>1812</v>
      </c>
      <c r="Q8" s="6" t="s">
        <v>1814</v>
      </c>
      <c r="R8" s="6" t="s">
        <v>1812</v>
      </c>
      <c r="S8" s="6" t="s">
        <v>1815</v>
      </c>
      <c r="T8" s="6" t="s">
        <v>1813</v>
      </c>
      <c r="U8" s="6" t="s">
        <v>1812</v>
      </c>
      <c r="V8" s="6" t="s">
        <v>1812</v>
      </c>
      <c r="W8" s="6" t="s">
        <v>1816</v>
      </c>
      <c r="X8" s="6" t="s">
        <v>1842</v>
      </c>
    </row>
    <row r="9">
      <c r="A9" s="6" t="s">
        <v>1843</v>
      </c>
      <c r="B9" s="6" t="s">
        <v>1844</v>
      </c>
      <c r="C9" s="6" t="s">
        <v>1810</v>
      </c>
      <c r="D9" s="6" t="s">
        <v>1845</v>
      </c>
      <c r="E9" s="6" t="s">
        <v>1812</v>
      </c>
      <c r="F9" s="6" t="s">
        <v>1812</v>
      </c>
      <c r="G9" s="6" t="s">
        <v>1812</v>
      </c>
      <c r="H9" s="6" t="s">
        <v>738</v>
      </c>
      <c r="I9" s="6" t="s">
        <v>274</v>
      </c>
      <c r="J9" s="6" t="s">
        <v>191</v>
      </c>
      <c r="K9" s="6" t="s">
        <v>54</v>
      </c>
      <c r="L9" s="6" t="s">
        <v>24</v>
      </c>
      <c r="M9" s="6" t="s">
        <v>1813</v>
      </c>
      <c r="N9" s="6" t="s">
        <v>139</v>
      </c>
      <c r="O9" s="6" t="s">
        <v>1812</v>
      </c>
      <c r="P9" s="6" t="s">
        <v>1812</v>
      </c>
      <c r="Q9" s="6" t="s">
        <v>1814</v>
      </c>
      <c r="R9" s="6" t="s">
        <v>1812</v>
      </c>
      <c r="S9" s="6" t="s">
        <v>1815</v>
      </c>
      <c r="T9" s="6" t="s">
        <v>1813</v>
      </c>
      <c r="U9" s="6" t="s">
        <v>1812</v>
      </c>
      <c r="V9" s="6" t="s">
        <v>1812</v>
      </c>
      <c r="W9" s="6" t="s">
        <v>1816</v>
      </c>
      <c r="X9" s="6" t="s">
        <v>1846</v>
      </c>
    </row>
    <row r="10">
      <c r="A10" s="6" t="s">
        <v>1847</v>
      </c>
      <c r="B10" s="6" t="s">
        <v>1848</v>
      </c>
      <c r="C10" s="6" t="s">
        <v>1810</v>
      </c>
      <c r="D10" s="6" t="s">
        <v>1849</v>
      </c>
      <c r="E10" s="6" t="s">
        <v>1812</v>
      </c>
      <c r="F10" s="6" t="s">
        <v>1812</v>
      </c>
      <c r="G10" s="6" t="s">
        <v>1812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666</v>
      </c>
      <c r="M10" s="6" t="s">
        <v>61</v>
      </c>
      <c r="N10" s="6" t="s">
        <v>1850</v>
      </c>
      <c r="O10" s="6" t="s">
        <v>1812</v>
      </c>
      <c r="P10" s="6" t="s">
        <v>1812</v>
      </c>
      <c r="Q10" s="6" t="s">
        <v>1814</v>
      </c>
      <c r="R10" s="6" t="s">
        <v>1812</v>
      </c>
      <c r="S10" s="6" t="s">
        <v>1815</v>
      </c>
      <c r="T10" s="6" t="s">
        <v>1813</v>
      </c>
      <c r="U10" s="6" t="s">
        <v>1812</v>
      </c>
      <c r="V10" s="6" t="s">
        <v>1812</v>
      </c>
      <c r="W10" s="6" t="s">
        <v>1816</v>
      </c>
      <c r="X10" s="6" t="s">
        <v>1851</v>
      </c>
    </row>
    <row r="11">
      <c r="A11" s="6" t="s">
        <v>1852</v>
      </c>
      <c r="B11" s="6" t="s">
        <v>1853</v>
      </c>
      <c r="C11" s="6" t="s">
        <v>1810</v>
      </c>
      <c r="D11" s="6" t="s">
        <v>1854</v>
      </c>
      <c r="E11" s="6" t="s">
        <v>1812</v>
      </c>
      <c r="F11" s="6" t="s">
        <v>1812</v>
      </c>
      <c r="G11" s="6" t="s">
        <v>1812</v>
      </c>
      <c r="H11" s="6" t="s">
        <v>400</v>
      </c>
      <c r="I11" s="6" t="s">
        <v>70</v>
      </c>
      <c r="J11" s="6" t="s">
        <v>71</v>
      </c>
      <c r="K11" s="6" t="s">
        <v>72</v>
      </c>
      <c r="L11" s="6" t="s">
        <v>50</v>
      </c>
      <c r="M11" s="6" t="s">
        <v>61</v>
      </c>
      <c r="N11" s="6" t="s">
        <v>135</v>
      </c>
      <c r="O11" s="6" t="s">
        <v>1812</v>
      </c>
      <c r="P11" s="6" t="s">
        <v>1812</v>
      </c>
      <c r="Q11" s="6" t="s">
        <v>1814</v>
      </c>
      <c r="R11" s="6" t="s">
        <v>1812</v>
      </c>
      <c r="S11" s="6" t="s">
        <v>1815</v>
      </c>
      <c r="T11" s="6" t="s">
        <v>1813</v>
      </c>
      <c r="U11" s="6" t="s">
        <v>1812</v>
      </c>
      <c r="V11" s="6" t="s">
        <v>1812</v>
      </c>
      <c r="W11" s="6" t="s">
        <v>1816</v>
      </c>
      <c r="X11" s="6" t="s">
        <v>1855</v>
      </c>
    </row>
    <row r="12">
      <c r="A12" s="6" t="s">
        <v>1856</v>
      </c>
      <c r="B12" s="6" t="s">
        <v>1857</v>
      </c>
      <c r="C12" s="6" t="s">
        <v>1810</v>
      </c>
      <c r="D12" s="6" t="s">
        <v>1858</v>
      </c>
      <c r="E12" s="6" t="s">
        <v>1812</v>
      </c>
      <c r="F12" s="6" t="s">
        <v>1812</v>
      </c>
      <c r="G12" s="6" t="s">
        <v>1812</v>
      </c>
      <c r="H12" s="6" t="s">
        <v>424</v>
      </c>
      <c r="I12" s="6" t="s">
        <v>64</v>
      </c>
      <c r="J12" s="6" t="s">
        <v>263</v>
      </c>
      <c r="K12" s="6" t="s">
        <v>54</v>
      </c>
      <c r="L12" s="6" t="s">
        <v>66</v>
      </c>
      <c r="M12" s="6" t="s">
        <v>1813</v>
      </c>
      <c r="N12" s="6" t="s">
        <v>141</v>
      </c>
      <c r="O12" s="6" t="s">
        <v>1812</v>
      </c>
      <c r="P12" s="6" t="s">
        <v>1812</v>
      </c>
      <c r="Q12" s="6" t="s">
        <v>1814</v>
      </c>
      <c r="R12" s="6" t="s">
        <v>1812</v>
      </c>
      <c r="S12" s="6" t="s">
        <v>1815</v>
      </c>
      <c r="T12" s="6" t="s">
        <v>1813</v>
      </c>
      <c r="U12" s="6" t="s">
        <v>1812</v>
      </c>
      <c r="V12" s="6" t="s">
        <v>1812</v>
      </c>
      <c r="W12" s="6" t="s">
        <v>1816</v>
      </c>
      <c r="X12" s="6" t="s">
        <v>1859</v>
      </c>
    </row>
    <row r="13">
      <c r="A13" s="6" t="s">
        <v>1860</v>
      </c>
      <c r="B13" s="6" t="s">
        <v>1861</v>
      </c>
      <c r="C13" s="6" t="s">
        <v>1810</v>
      </c>
      <c r="D13" s="6" t="s">
        <v>1862</v>
      </c>
      <c r="E13" s="6" t="s">
        <v>1812</v>
      </c>
      <c r="F13" s="6" t="s">
        <v>1812</v>
      </c>
      <c r="G13" s="6" t="s">
        <v>1812</v>
      </c>
      <c r="H13" s="6" t="s">
        <v>69</v>
      </c>
      <c r="I13" s="6" t="s">
        <v>70</v>
      </c>
      <c r="J13" s="6" t="s">
        <v>71</v>
      </c>
      <c r="K13" s="6" t="s">
        <v>72</v>
      </c>
      <c r="L13" s="6" t="s">
        <v>73</v>
      </c>
      <c r="M13" s="6" t="s">
        <v>61</v>
      </c>
      <c r="N13" s="6" t="s">
        <v>141</v>
      </c>
      <c r="O13" s="6" t="s">
        <v>1812</v>
      </c>
      <c r="P13" s="6" t="s">
        <v>1812</v>
      </c>
      <c r="Q13" s="6" t="s">
        <v>1814</v>
      </c>
      <c r="R13" s="6" t="s">
        <v>1812</v>
      </c>
      <c r="S13" s="6" t="s">
        <v>1815</v>
      </c>
      <c r="T13" s="6" t="s">
        <v>1813</v>
      </c>
      <c r="U13" s="6" t="s">
        <v>1812</v>
      </c>
      <c r="V13" s="6" t="s">
        <v>1812</v>
      </c>
      <c r="W13" s="6" t="s">
        <v>1816</v>
      </c>
      <c r="X13" s="6" t="s">
        <v>1863</v>
      </c>
    </row>
    <row r="14">
      <c r="A14" s="6" t="s">
        <v>1864</v>
      </c>
      <c r="B14" s="6" t="s">
        <v>1865</v>
      </c>
      <c r="C14" s="6" t="s">
        <v>1810</v>
      </c>
      <c r="D14" s="6" t="s">
        <v>1866</v>
      </c>
      <c r="E14" s="6" t="s">
        <v>1812</v>
      </c>
      <c r="F14" s="6" t="s">
        <v>1812</v>
      </c>
      <c r="G14" s="6" t="s">
        <v>1812</v>
      </c>
      <c r="H14" s="6" t="s">
        <v>154</v>
      </c>
      <c r="I14" s="6" t="s">
        <v>108</v>
      </c>
      <c r="J14" s="6" t="s">
        <v>109</v>
      </c>
      <c r="K14" s="6" t="s">
        <v>48</v>
      </c>
      <c r="L14" s="6" t="s">
        <v>110</v>
      </c>
      <c r="M14" s="6" t="s">
        <v>79</v>
      </c>
      <c r="N14" s="6" t="s">
        <v>192</v>
      </c>
      <c r="O14" s="6" t="s">
        <v>1812</v>
      </c>
      <c r="P14" s="6" t="s">
        <v>1812</v>
      </c>
      <c r="Q14" s="6" t="s">
        <v>1814</v>
      </c>
      <c r="R14" s="6" t="s">
        <v>1812</v>
      </c>
      <c r="S14" s="6" t="s">
        <v>1815</v>
      </c>
      <c r="T14" s="6" t="s">
        <v>1813</v>
      </c>
      <c r="U14" s="6" t="s">
        <v>1812</v>
      </c>
      <c r="V14" s="6" t="s">
        <v>1812</v>
      </c>
      <c r="W14" s="6" t="s">
        <v>1816</v>
      </c>
      <c r="X14" s="6" t="s">
        <v>1867</v>
      </c>
    </row>
    <row r="15">
      <c r="A15" s="6" t="s">
        <v>1868</v>
      </c>
      <c r="B15" s="6" t="s">
        <v>1869</v>
      </c>
      <c r="C15" s="6" t="s">
        <v>1810</v>
      </c>
      <c r="D15" s="6" t="s">
        <v>1870</v>
      </c>
      <c r="E15" s="6" t="s">
        <v>1812</v>
      </c>
      <c r="F15" s="6" t="s">
        <v>1812</v>
      </c>
      <c r="G15" s="6" t="s">
        <v>1812</v>
      </c>
      <c r="H15" s="6" t="s">
        <v>33</v>
      </c>
      <c r="I15" s="6" t="s">
        <v>91</v>
      </c>
      <c r="J15" s="6" t="s">
        <v>92</v>
      </c>
      <c r="K15" s="6" t="s">
        <v>29</v>
      </c>
      <c r="L15" s="6" t="s">
        <v>1105</v>
      </c>
      <c r="M15" s="6" t="s">
        <v>1813</v>
      </c>
      <c r="N15" s="6" t="s">
        <v>1871</v>
      </c>
      <c r="O15" s="6" t="s">
        <v>1812</v>
      </c>
      <c r="P15" s="6" t="s">
        <v>1812</v>
      </c>
      <c r="Q15" s="6" t="s">
        <v>1814</v>
      </c>
      <c r="R15" s="6" t="s">
        <v>1812</v>
      </c>
      <c r="S15" s="6" t="s">
        <v>1815</v>
      </c>
      <c r="T15" s="6" t="s">
        <v>1813</v>
      </c>
      <c r="U15" s="6" t="s">
        <v>1812</v>
      </c>
      <c r="V15" s="6" t="s">
        <v>1812</v>
      </c>
      <c r="W15" s="6" t="s">
        <v>1816</v>
      </c>
      <c r="X15" s="6" t="s">
        <v>1872</v>
      </c>
    </row>
    <row r="16">
      <c r="A16" s="6" t="s">
        <v>1873</v>
      </c>
      <c r="B16" s="6" t="s">
        <v>1874</v>
      </c>
      <c r="C16" s="6" t="s">
        <v>1810</v>
      </c>
      <c r="D16" s="6" t="s">
        <v>1875</v>
      </c>
      <c r="E16" s="6" t="s">
        <v>1812</v>
      </c>
      <c r="F16" s="6" t="s">
        <v>1812</v>
      </c>
      <c r="G16" s="6" t="s">
        <v>1812</v>
      </c>
      <c r="H16" s="6" t="s">
        <v>1407</v>
      </c>
      <c r="I16" s="6" t="s">
        <v>320</v>
      </c>
      <c r="J16" s="6" t="s">
        <v>257</v>
      </c>
      <c r="K16" s="6" t="s">
        <v>1876</v>
      </c>
      <c r="L16" s="6" t="s">
        <v>1205</v>
      </c>
      <c r="M16" s="6" t="s">
        <v>131</v>
      </c>
      <c r="N16" s="6" t="s">
        <v>1871</v>
      </c>
      <c r="O16" s="6" t="s">
        <v>1812</v>
      </c>
      <c r="P16" s="6" t="s">
        <v>1812</v>
      </c>
      <c r="Q16" s="6" t="s">
        <v>1814</v>
      </c>
      <c r="R16" s="6" t="s">
        <v>1812</v>
      </c>
      <c r="S16" s="6" t="s">
        <v>1877</v>
      </c>
      <c r="T16" s="6" t="s">
        <v>1813</v>
      </c>
      <c r="U16" s="6" t="s">
        <v>1812</v>
      </c>
      <c r="V16" s="6" t="s">
        <v>1812</v>
      </c>
      <c r="W16" s="6" t="s">
        <v>1816</v>
      </c>
      <c r="X16" s="6" t="s">
        <v>1878</v>
      </c>
    </row>
    <row r="17">
      <c r="A17" s="6" t="s">
        <v>1879</v>
      </c>
      <c r="B17" s="6" t="s">
        <v>1880</v>
      </c>
      <c r="C17" s="6" t="s">
        <v>1810</v>
      </c>
      <c r="D17" s="6" t="s">
        <v>1881</v>
      </c>
      <c r="E17" s="6" t="s">
        <v>1812</v>
      </c>
      <c r="F17" s="6" t="s">
        <v>1812</v>
      </c>
      <c r="G17" s="6" t="s">
        <v>1812</v>
      </c>
      <c r="H17" s="6" t="s">
        <v>801</v>
      </c>
      <c r="I17" s="6" t="s">
        <v>327</v>
      </c>
      <c r="J17" s="6" t="s">
        <v>160</v>
      </c>
      <c r="K17" s="6" t="s">
        <v>105</v>
      </c>
      <c r="L17" s="6" t="s">
        <v>813</v>
      </c>
      <c r="M17" s="6" t="s">
        <v>133</v>
      </c>
      <c r="N17" s="6" t="s">
        <v>270</v>
      </c>
      <c r="O17" s="6" t="s">
        <v>1812</v>
      </c>
      <c r="P17" s="6" t="s">
        <v>1812</v>
      </c>
      <c r="Q17" s="6" t="s">
        <v>1814</v>
      </c>
      <c r="R17" s="6" t="s">
        <v>1812</v>
      </c>
      <c r="S17" s="6" t="s">
        <v>1815</v>
      </c>
      <c r="T17" s="6" t="s">
        <v>1813</v>
      </c>
      <c r="U17" s="6" t="s">
        <v>1812</v>
      </c>
      <c r="V17" s="6" t="s">
        <v>1812</v>
      </c>
      <c r="W17" s="6" t="s">
        <v>1816</v>
      </c>
      <c r="X17" s="6" t="s">
        <v>1882</v>
      </c>
    </row>
    <row r="18">
      <c r="A18" s="6" t="s">
        <v>1883</v>
      </c>
      <c r="B18" s="6" t="s">
        <v>1884</v>
      </c>
      <c r="C18" s="6" t="s">
        <v>1810</v>
      </c>
      <c r="D18" s="6" t="s">
        <v>1885</v>
      </c>
      <c r="E18" s="6" t="s">
        <v>1812</v>
      </c>
      <c r="F18" s="6" t="s">
        <v>1812</v>
      </c>
      <c r="G18" s="6" t="s">
        <v>1812</v>
      </c>
      <c r="H18" s="6" t="s">
        <v>324</v>
      </c>
      <c r="I18" s="6" t="s">
        <v>1886</v>
      </c>
      <c r="J18" s="6" t="s">
        <v>299</v>
      </c>
      <c r="K18" s="6" t="s">
        <v>182</v>
      </c>
      <c r="L18" s="6" t="s">
        <v>622</v>
      </c>
      <c r="M18" s="6" t="s">
        <v>209</v>
      </c>
      <c r="N18" s="6" t="s">
        <v>222</v>
      </c>
      <c r="O18" s="6" t="s">
        <v>1812</v>
      </c>
      <c r="P18" s="6" t="s">
        <v>1812</v>
      </c>
      <c r="Q18" s="6" t="s">
        <v>1814</v>
      </c>
      <c r="R18" s="6" t="s">
        <v>1812</v>
      </c>
      <c r="S18" s="6" t="s">
        <v>1887</v>
      </c>
      <c r="T18" s="6" t="s">
        <v>1813</v>
      </c>
      <c r="U18" s="6" t="s">
        <v>1812</v>
      </c>
      <c r="V18" s="6" t="s">
        <v>1812</v>
      </c>
      <c r="W18" s="6" t="s">
        <v>1816</v>
      </c>
      <c r="X18" s="6" t="s">
        <v>1888</v>
      </c>
    </row>
    <row r="19">
      <c r="A19" s="6" t="s">
        <v>1889</v>
      </c>
      <c r="B19" s="6" t="s">
        <v>1890</v>
      </c>
      <c r="C19" s="6" t="s">
        <v>1810</v>
      </c>
      <c r="D19" s="6" t="s">
        <v>1891</v>
      </c>
      <c r="E19" s="6" t="s">
        <v>1812</v>
      </c>
      <c r="F19" s="6" t="s">
        <v>1812</v>
      </c>
      <c r="G19" s="6" t="s">
        <v>1812</v>
      </c>
      <c r="H19" s="6" t="s">
        <v>160</v>
      </c>
      <c r="I19" s="6" t="s">
        <v>161</v>
      </c>
      <c r="J19" s="6" t="s">
        <v>185</v>
      </c>
      <c r="K19" s="6" t="s">
        <v>138</v>
      </c>
      <c r="L19" s="6" t="s">
        <v>163</v>
      </c>
      <c r="M19" s="6" t="s">
        <v>164</v>
      </c>
      <c r="N19" s="6" t="s">
        <v>80</v>
      </c>
      <c r="O19" s="6" t="s">
        <v>1812</v>
      </c>
      <c r="P19" s="6" t="s">
        <v>1812</v>
      </c>
      <c r="Q19" s="6" t="s">
        <v>1814</v>
      </c>
      <c r="R19" s="6" t="s">
        <v>1812</v>
      </c>
      <c r="S19" s="6" t="s">
        <v>1887</v>
      </c>
      <c r="T19" s="6" t="s">
        <v>1813</v>
      </c>
      <c r="U19" s="6" t="s">
        <v>1812</v>
      </c>
      <c r="V19" s="6" t="s">
        <v>1812</v>
      </c>
      <c r="W19" s="6" t="s">
        <v>1816</v>
      </c>
      <c r="X19" s="6" t="s">
        <v>1892</v>
      </c>
    </row>
    <row r="20">
      <c r="A20" s="6" t="s">
        <v>1893</v>
      </c>
      <c r="B20" s="6" t="s">
        <v>1894</v>
      </c>
      <c r="C20" s="6" t="s">
        <v>1810</v>
      </c>
      <c r="D20" s="6" t="s">
        <v>1895</v>
      </c>
      <c r="E20" s="6" t="s">
        <v>1812</v>
      </c>
      <c r="F20" s="6" t="s">
        <v>1812</v>
      </c>
      <c r="G20" s="6" t="s">
        <v>1812</v>
      </c>
      <c r="H20" s="6" t="s">
        <v>309</v>
      </c>
      <c r="I20" s="6" t="s">
        <v>184</v>
      </c>
      <c r="J20" s="6" t="s">
        <v>336</v>
      </c>
      <c r="K20" s="6" t="s">
        <v>138</v>
      </c>
      <c r="L20" s="6" t="s">
        <v>1896</v>
      </c>
      <c r="M20" s="6" t="s">
        <v>1897</v>
      </c>
      <c r="N20" s="6" t="s">
        <v>68</v>
      </c>
      <c r="O20" s="6" t="s">
        <v>1812</v>
      </c>
      <c r="P20" s="6" t="s">
        <v>1812</v>
      </c>
      <c r="Q20" s="6" t="s">
        <v>1814</v>
      </c>
      <c r="R20" s="6" t="s">
        <v>1812</v>
      </c>
      <c r="S20" s="6" t="s">
        <v>1887</v>
      </c>
      <c r="T20" s="6" t="s">
        <v>1813</v>
      </c>
      <c r="U20" s="6" t="s">
        <v>1812</v>
      </c>
      <c r="V20" s="6" t="s">
        <v>1812</v>
      </c>
      <c r="W20" s="6" t="s">
        <v>1816</v>
      </c>
      <c r="X20" s="6" t="s">
        <v>1898</v>
      </c>
    </row>
    <row r="21" ht="15.75" customHeight="1">
      <c r="A21" s="6" t="s">
        <v>1899</v>
      </c>
      <c r="B21" s="6" t="s">
        <v>1900</v>
      </c>
      <c r="C21" s="6" t="s">
        <v>1810</v>
      </c>
      <c r="D21" s="6" t="s">
        <v>1901</v>
      </c>
      <c r="E21" s="6" t="s">
        <v>1812</v>
      </c>
      <c r="F21" s="6" t="s">
        <v>1812</v>
      </c>
      <c r="G21" s="6" t="s">
        <v>1812</v>
      </c>
      <c r="H21" s="6" t="s">
        <v>177</v>
      </c>
      <c r="I21" s="6" t="s">
        <v>169</v>
      </c>
      <c r="J21" s="6" t="s">
        <v>170</v>
      </c>
      <c r="K21" s="6" t="s">
        <v>133</v>
      </c>
      <c r="L21" s="6" t="s">
        <v>178</v>
      </c>
      <c r="M21" s="6" t="s">
        <v>172</v>
      </c>
      <c r="N21" s="6" t="s">
        <v>80</v>
      </c>
      <c r="O21" s="6" t="s">
        <v>1812</v>
      </c>
      <c r="P21" s="6" t="s">
        <v>1812</v>
      </c>
      <c r="Q21" s="6" t="s">
        <v>1814</v>
      </c>
      <c r="R21" s="6" t="s">
        <v>1812</v>
      </c>
      <c r="S21" s="6" t="s">
        <v>1887</v>
      </c>
      <c r="T21" s="6" t="s">
        <v>1813</v>
      </c>
      <c r="U21" s="6" t="s">
        <v>1812</v>
      </c>
      <c r="V21" s="6" t="s">
        <v>1812</v>
      </c>
      <c r="W21" s="6" t="s">
        <v>1816</v>
      </c>
      <c r="X21" s="6" t="s">
        <v>1902</v>
      </c>
    </row>
    <row r="22" ht="15.75" customHeight="1">
      <c r="A22" s="6" t="s">
        <v>1903</v>
      </c>
      <c r="B22" s="6" t="s">
        <v>1904</v>
      </c>
      <c r="C22" s="6" t="s">
        <v>1810</v>
      </c>
      <c r="D22" s="6" t="s">
        <v>1905</v>
      </c>
      <c r="E22" s="6" t="s">
        <v>1812</v>
      </c>
      <c r="F22" s="6" t="s">
        <v>1812</v>
      </c>
      <c r="G22" s="6" t="s">
        <v>1812</v>
      </c>
      <c r="H22" s="6" t="s">
        <v>1906</v>
      </c>
      <c r="I22" s="6" t="s">
        <v>169</v>
      </c>
      <c r="J22" s="6" t="s">
        <v>170</v>
      </c>
      <c r="K22" s="6" t="s">
        <v>133</v>
      </c>
      <c r="L22" s="6" t="s">
        <v>171</v>
      </c>
      <c r="M22" s="6" t="s">
        <v>172</v>
      </c>
      <c r="N22" s="6" t="s">
        <v>68</v>
      </c>
      <c r="O22" s="6" t="s">
        <v>1812</v>
      </c>
      <c r="P22" s="6" t="s">
        <v>1812</v>
      </c>
      <c r="Q22" s="6" t="s">
        <v>1814</v>
      </c>
      <c r="R22" s="6" t="s">
        <v>1812</v>
      </c>
      <c r="S22" s="6" t="s">
        <v>1887</v>
      </c>
      <c r="T22" s="6" t="s">
        <v>1813</v>
      </c>
      <c r="U22" s="6" t="s">
        <v>1812</v>
      </c>
      <c r="V22" s="6" t="s">
        <v>1812</v>
      </c>
      <c r="W22" s="6" t="s">
        <v>1816</v>
      </c>
      <c r="X22" s="6" t="s">
        <v>1907</v>
      </c>
    </row>
    <row r="23" ht="15.75" customHeight="1">
      <c r="A23" s="6" t="s">
        <v>1908</v>
      </c>
      <c r="B23" s="6" t="s">
        <v>1909</v>
      </c>
      <c r="C23" s="6" t="s">
        <v>1810</v>
      </c>
      <c r="D23" s="6" t="s">
        <v>1910</v>
      </c>
      <c r="E23" s="6" t="s">
        <v>1812</v>
      </c>
      <c r="F23" s="6" t="s">
        <v>1812</v>
      </c>
      <c r="G23" s="6" t="s">
        <v>1812</v>
      </c>
      <c r="H23" s="6" t="s">
        <v>309</v>
      </c>
      <c r="I23" s="6" t="s">
        <v>184</v>
      </c>
      <c r="J23" s="6" t="s">
        <v>336</v>
      </c>
      <c r="K23" s="6" t="s">
        <v>138</v>
      </c>
      <c r="L23" s="6" t="s">
        <v>1896</v>
      </c>
      <c r="M23" s="6" t="s">
        <v>1897</v>
      </c>
      <c r="N23" s="6" t="s">
        <v>68</v>
      </c>
      <c r="O23" s="6" t="s">
        <v>1812</v>
      </c>
      <c r="P23" s="6" t="s">
        <v>1812</v>
      </c>
      <c r="Q23" s="6" t="s">
        <v>1814</v>
      </c>
      <c r="R23" s="6" t="s">
        <v>1812</v>
      </c>
      <c r="S23" s="6" t="s">
        <v>1887</v>
      </c>
      <c r="T23" s="6" t="s">
        <v>1813</v>
      </c>
      <c r="U23" s="6" t="s">
        <v>1812</v>
      </c>
      <c r="V23" s="6" t="s">
        <v>1812</v>
      </c>
      <c r="W23" s="6" t="s">
        <v>1816</v>
      </c>
      <c r="X23" s="6" t="s">
        <v>1911</v>
      </c>
    </row>
    <row r="24" ht="15.75" customHeight="1">
      <c r="A24" s="6" t="s">
        <v>1912</v>
      </c>
      <c r="B24" s="6" t="s">
        <v>1913</v>
      </c>
      <c r="C24" s="6" t="s">
        <v>1810</v>
      </c>
      <c r="D24" s="6" t="s">
        <v>1914</v>
      </c>
      <c r="E24" s="6" t="s">
        <v>1812</v>
      </c>
      <c r="F24" s="6" t="s">
        <v>1812</v>
      </c>
      <c r="G24" s="6" t="s">
        <v>1812</v>
      </c>
      <c r="H24" s="6" t="s">
        <v>124</v>
      </c>
      <c r="I24" s="6" t="s">
        <v>121</v>
      </c>
      <c r="J24" s="6" t="s">
        <v>174</v>
      </c>
      <c r="K24" s="6" t="s">
        <v>99</v>
      </c>
      <c r="L24" s="6" t="s">
        <v>638</v>
      </c>
      <c r="M24" s="6" t="s">
        <v>1897</v>
      </c>
      <c r="N24" s="6" t="s">
        <v>80</v>
      </c>
      <c r="O24" s="6" t="s">
        <v>1812</v>
      </c>
      <c r="P24" s="6" t="s">
        <v>1812</v>
      </c>
      <c r="Q24" s="6" t="s">
        <v>1814</v>
      </c>
      <c r="R24" s="6" t="s">
        <v>1812</v>
      </c>
      <c r="S24" s="6" t="s">
        <v>1887</v>
      </c>
      <c r="T24" s="6" t="s">
        <v>1813</v>
      </c>
      <c r="U24" s="6" t="s">
        <v>1812</v>
      </c>
      <c r="V24" s="6" t="s">
        <v>1812</v>
      </c>
      <c r="W24" s="6" t="s">
        <v>1816</v>
      </c>
      <c r="X24" s="6" t="s">
        <v>1915</v>
      </c>
    </row>
    <row r="25" ht="15.75" customHeight="1">
      <c r="A25" s="6" t="s">
        <v>1916</v>
      </c>
      <c r="B25" s="6" t="s">
        <v>1917</v>
      </c>
      <c r="C25" s="6" t="s">
        <v>1810</v>
      </c>
      <c r="D25" s="6" t="s">
        <v>1918</v>
      </c>
      <c r="E25" s="6" t="s">
        <v>1812</v>
      </c>
      <c r="F25" s="6" t="s">
        <v>1812</v>
      </c>
      <c r="G25" s="6" t="s">
        <v>1812</v>
      </c>
      <c r="H25" s="6" t="s">
        <v>202</v>
      </c>
      <c r="I25" s="6" t="s">
        <v>203</v>
      </c>
      <c r="J25" s="6" t="s">
        <v>204</v>
      </c>
      <c r="K25" s="6" t="s">
        <v>143</v>
      </c>
      <c r="L25" s="6" t="s">
        <v>472</v>
      </c>
      <c r="M25" s="6" t="s">
        <v>164</v>
      </c>
      <c r="N25" s="6" t="s">
        <v>68</v>
      </c>
      <c r="O25" s="6" t="s">
        <v>1812</v>
      </c>
      <c r="P25" s="6" t="s">
        <v>1812</v>
      </c>
      <c r="Q25" s="6" t="s">
        <v>1814</v>
      </c>
      <c r="R25" s="6" t="s">
        <v>1812</v>
      </c>
      <c r="S25" s="6" t="s">
        <v>1887</v>
      </c>
      <c r="T25" s="6" t="s">
        <v>1813</v>
      </c>
      <c r="U25" s="6" t="s">
        <v>1812</v>
      </c>
      <c r="V25" s="6" t="s">
        <v>1812</v>
      </c>
      <c r="W25" s="6" t="s">
        <v>1816</v>
      </c>
      <c r="X25" s="6" t="s">
        <v>1919</v>
      </c>
    </row>
    <row r="26" ht="15.75" customHeight="1">
      <c r="A26" s="6" t="s">
        <v>1920</v>
      </c>
      <c r="B26" s="6" t="s">
        <v>1921</v>
      </c>
      <c r="C26" s="6" t="s">
        <v>1810</v>
      </c>
      <c r="D26" s="6" t="s">
        <v>1922</v>
      </c>
      <c r="E26" s="6" t="s">
        <v>1812</v>
      </c>
      <c r="F26" s="6" t="s">
        <v>1812</v>
      </c>
      <c r="G26" s="6" t="s">
        <v>1812</v>
      </c>
      <c r="H26" s="6" t="s">
        <v>202</v>
      </c>
      <c r="I26" s="6" t="s">
        <v>203</v>
      </c>
      <c r="J26" s="6" t="s">
        <v>204</v>
      </c>
      <c r="K26" s="6" t="s">
        <v>143</v>
      </c>
      <c r="L26" s="6" t="s">
        <v>472</v>
      </c>
      <c r="M26" s="6" t="s">
        <v>164</v>
      </c>
      <c r="N26" s="6" t="s">
        <v>80</v>
      </c>
      <c r="O26" s="6" t="s">
        <v>1812</v>
      </c>
      <c r="P26" s="6" t="s">
        <v>1812</v>
      </c>
      <c r="Q26" s="6" t="s">
        <v>1814</v>
      </c>
      <c r="R26" s="6" t="s">
        <v>1812</v>
      </c>
      <c r="S26" s="6" t="s">
        <v>1887</v>
      </c>
      <c r="T26" s="6" t="s">
        <v>1813</v>
      </c>
      <c r="U26" s="6" t="s">
        <v>1812</v>
      </c>
      <c r="V26" s="6" t="s">
        <v>1812</v>
      </c>
      <c r="W26" s="6" t="s">
        <v>1816</v>
      </c>
      <c r="X26" s="6" t="s">
        <v>1923</v>
      </c>
    </row>
    <row r="27" ht="15.75" customHeight="1">
      <c r="A27" s="6" t="s">
        <v>1924</v>
      </c>
      <c r="B27" s="6" t="s">
        <v>1925</v>
      </c>
      <c r="C27" s="6" t="s">
        <v>1810</v>
      </c>
      <c r="D27" s="6" t="s">
        <v>1926</v>
      </c>
      <c r="E27" s="6" t="s">
        <v>1812</v>
      </c>
      <c r="F27" s="6" t="s">
        <v>1812</v>
      </c>
      <c r="G27" s="6" t="s">
        <v>1812</v>
      </c>
      <c r="H27" s="6" t="s">
        <v>136</v>
      </c>
      <c r="I27" s="6" t="s">
        <v>159</v>
      </c>
      <c r="J27" s="6" t="s">
        <v>280</v>
      </c>
      <c r="K27" s="6" t="s">
        <v>143</v>
      </c>
      <c r="L27" s="6" t="s">
        <v>354</v>
      </c>
      <c r="M27" s="6" t="s">
        <v>250</v>
      </c>
      <c r="N27" s="6" t="s">
        <v>80</v>
      </c>
      <c r="O27" s="6" t="s">
        <v>1812</v>
      </c>
      <c r="P27" s="6" t="s">
        <v>1812</v>
      </c>
      <c r="Q27" s="6" t="s">
        <v>1814</v>
      </c>
      <c r="R27" s="6" t="s">
        <v>1812</v>
      </c>
      <c r="S27" s="6" t="s">
        <v>1887</v>
      </c>
      <c r="T27" s="6" t="s">
        <v>1813</v>
      </c>
      <c r="U27" s="6" t="s">
        <v>1812</v>
      </c>
      <c r="V27" s="6" t="s">
        <v>1812</v>
      </c>
      <c r="W27" s="6" t="s">
        <v>1816</v>
      </c>
      <c r="X27" s="6" t="s">
        <v>1927</v>
      </c>
    </row>
    <row r="28" ht="15.75" customHeight="1">
      <c r="A28" s="6" t="s">
        <v>1928</v>
      </c>
      <c r="B28" s="6" t="s">
        <v>1929</v>
      </c>
      <c r="C28" s="6" t="s">
        <v>1810</v>
      </c>
      <c r="D28" s="6" t="s">
        <v>1930</v>
      </c>
      <c r="E28" s="6" t="s">
        <v>1812</v>
      </c>
      <c r="F28" s="6" t="s">
        <v>1812</v>
      </c>
      <c r="G28" s="6" t="s">
        <v>1812</v>
      </c>
      <c r="H28" s="6" t="s">
        <v>11</v>
      </c>
      <c r="I28" s="6" t="s">
        <v>159</v>
      </c>
      <c r="J28" s="6" t="s">
        <v>249</v>
      </c>
      <c r="K28" s="6" t="s">
        <v>143</v>
      </c>
      <c r="L28" s="6" t="s">
        <v>354</v>
      </c>
      <c r="M28" s="6" t="s">
        <v>250</v>
      </c>
      <c r="N28" s="6" t="s">
        <v>217</v>
      </c>
      <c r="O28" s="6" t="s">
        <v>1812</v>
      </c>
      <c r="P28" s="6" t="s">
        <v>1812</v>
      </c>
      <c r="Q28" s="6" t="s">
        <v>1814</v>
      </c>
      <c r="R28" s="6" t="s">
        <v>1812</v>
      </c>
      <c r="S28" s="6" t="s">
        <v>1887</v>
      </c>
      <c r="T28" s="6" t="s">
        <v>1813</v>
      </c>
      <c r="U28" s="6" t="s">
        <v>1812</v>
      </c>
      <c r="V28" s="6" t="s">
        <v>1812</v>
      </c>
      <c r="W28" s="6" t="s">
        <v>1816</v>
      </c>
      <c r="X28" s="6" t="s">
        <v>1931</v>
      </c>
    </row>
    <row r="29" ht="15.75" customHeight="1">
      <c r="A29" s="6" t="s">
        <v>1932</v>
      </c>
      <c r="B29" s="6" t="s">
        <v>1933</v>
      </c>
      <c r="C29" s="6" t="s">
        <v>1810</v>
      </c>
      <c r="D29" s="6" t="s">
        <v>1934</v>
      </c>
      <c r="E29" s="6" t="s">
        <v>1812</v>
      </c>
      <c r="F29" s="6" t="s">
        <v>1812</v>
      </c>
      <c r="G29" s="6" t="s">
        <v>1812</v>
      </c>
      <c r="H29" s="6" t="s">
        <v>322</v>
      </c>
      <c r="I29" s="6" t="s">
        <v>216</v>
      </c>
      <c r="J29" s="6" t="s">
        <v>285</v>
      </c>
      <c r="K29" s="6" t="s">
        <v>182</v>
      </c>
      <c r="L29" s="6" t="s">
        <v>128</v>
      </c>
      <c r="M29" s="6" t="s">
        <v>250</v>
      </c>
      <c r="N29" s="6" t="s">
        <v>217</v>
      </c>
      <c r="O29" s="6" t="s">
        <v>1812</v>
      </c>
      <c r="P29" s="6" t="s">
        <v>1812</v>
      </c>
      <c r="Q29" s="6" t="s">
        <v>1814</v>
      </c>
      <c r="R29" s="6" t="s">
        <v>1812</v>
      </c>
      <c r="S29" s="6" t="s">
        <v>1887</v>
      </c>
      <c r="T29" s="6" t="s">
        <v>1813</v>
      </c>
      <c r="U29" s="6" t="s">
        <v>1812</v>
      </c>
      <c r="V29" s="6" t="s">
        <v>1812</v>
      </c>
      <c r="W29" s="6" t="s">
        <v>1816</v>
      </c>
      <c r="X29" s="6" t="s">
        <v>1935</v>
      </c>
    </row>
    <row r="30" ht="15.75" customHeight="1">
      <c r="A30" s="6" t="s">
        <v>1936</v>
      </c>
      <c r="B30" s="6" t="s">
        <v>1937</v>
      </c>
      <c r="C30" s="6" t="s">
        <v>1810</v>
      </c>
      <c r="D30" s="6" t="s">
        <v>1938</v>
      </c>
      <c r="E30" s="6" t="s">
        <v>1812</v>
      </c>
      <c r="F30" s="6" t="s">
        <v>1812</v>
      </c>
      <c r="G30" s="6" t="s">
        <v>1812</v>
      </c>
      <c r="H30" s="6" t="s">
        <v>324</v>
      </c>
      <c r="I30" s="6" t="s">
        <v>1886</v>
      </c>
      <c r="J30" s="6" t="s">
        <v>299</v>
      </c>
      <c r="K30" s="6" t="s">
        <v>182</v>
      </c>
      <c r="L30" s="6" t="s">
        <v>622</v>
      </c>
      <c r="M30" s="6" t="s">
        <v>209</v>
      </c>
      <c r="N30" s="6" t="s">
        <v>233</v>
      </c>
      <c r="O30" s="6" t="s">
        <v>1812</v>
      </c>
      <c r="P30" s="6" t="s">
        <v>1812</v>
      </c>
      <c r="Q30" s="6" t="s">
        <v>1814</v>
      </c>
      <c r="R30" s="6" t="s">
        <v>1812</v>
      </c>
      <c r="S30" s="6" t="s">
        <v>1887</v>
      </c>
      <c r="T30" s="6" t="s">
        <v>1813</v>
      </c>
      <c r="U30" s="6" t="s">
        <v>1812</v>
      </c>
      <c r="V30" s="6" t="s">
        <v>1812</v>
      </c>
      <c r="W30" s="6" t="s">
        <v>1816</v>
      </c>
      <c r="X30" s="6" t="s">
        <v>1939</v>
      </c>
    </row>
    <row r="31" ht="15.75" customHeight="1">
      <c r="A31" s="6" t="s">
        <v>1940</v>
      </c>
      <c r="B31" s="6" t="s">
        <v>1941</v>
      </c>
      <c r="C31" s="6" t="s">
        <v>1810</v>
      </c>
      <c r="D31" s="6" t="s">
        <v>1942</v>
      </c>
      <c r="E31" s="6" t="s">
        <v>1812</v>
      </c>
      <c r="F31" s="6" t="s">
        <v>1812</v>
      </c>
      <c r="G31" s="6" t="s">
        <v>1812</v>
      </c>
      <c r="H31" s="6" t="s">
        <v>1943</v>
      </c>
      <c r="I31" s="6" t="s">
        <v>217</v>
      </c>
      <c r="J31" s="6" t="s">
        <v>277</v>
      </c>
      <c r="K31" s="6" t="s">
        <v>1897</v>
      </c>
      <c r="L31" s="6" t="s">
        <v>396</v>
      </c>
      <c r="M31" s="6" t="s">
        <v>220</v>
      </c>
      <c r="N31" s="6" t="s">
        <v>222</v>
      </c>
      <c r="O31" s="6" t="s">
        <v>1812</v>
      </c>
      <c r="P31" s="6" t="s">
        <v>1812</v>
      </c>
      <c r="Q31" s="6" t="s">
        <v>1814</v>
      </c>
      <c r="R31" s="6" t="s">
        <v>1812</v>
      </c>
      <c r="S31" s="6" t="s">
        <v>1887</v>
      </c>
      <c r="T31" s="6" t="s">
        <v>1813</v>
      </c>
      <c r="U31" s="6" t="s">
        <v>1812</v>
      </c>
      <c r="V31" s="6" t="s">
        <v>1812</v>
      </c>
      <c r="W31" s="6" t="s">
        <v>1816</v>
      </c>
      <c r="X31" s="6" t="s">
        <v>1944</v>
      </c>
    </row>
    <row r="32" ht="15.75" customHeight="1">
      <c r="A32" s="6" t="s">
        <v>1945</v>
      </c>
      <c r="B32" s="6" t="s">
        <v>1946</v>
      </c>
      <c r="C32" s="6" t="s">
        <v>1810</v>
      </c>
      <c r="D32" s="6" t="s">
        <v>1947</v>
      </c>
      <c r="E32" s="6" t="s">
        <v>1812</v>
      </c>
      <c r="F32" s="6" t="s">
        <v>1812</v>
      </c>
      <c r="G32" s="6" t="s">
        <v>1812</v>
      </c>
      <c r="H32" s="6" t="s">
        <v>185</v>
      </c>
      <c r="I32" s="6" t="s">
        <v>20</v>
      </c>
      <c r="J32" s="6" t="s">
        <v>94</v>
      </c>
      <c r="K32" s="6" t="s">
        <v>164</v>
      </c>
      <c r="L32" s="6" t="s">
        <v>134</v>
      </c>
      <c r="M32" s="6" t="s">
        <v>224</v>
      </c>
      <c r="N32" s="6" t="s">
        <v>237</v>
      </c>
      <c r="O32" s="6" t="s">
        <v>1812</v>
      </c>
      <c r="P32" s="6" t="s">
        <v>1812</v>
      </c>
      <c r="Q32" s="6" t="s">
        <v>1814</v>
      </c>
      <c r="R32" s="6" t="s">
        <v>1812</v>
      </c>
      <c r="S32" s="6" t="s">
        <v>1887</v>
      </c>
      <c r="T32" s="6" t="s">
        <v>1813</v>
      </c>
      <c r="U32" s="6" t="s">
        <v>1812</v>
      </c>
      <c r="V32" s="6" t="s">
        <v>1812</v>
      </c>
      <c r="W32" s="6" t="s">
        <v>1816</v>
      </c>
      <c r="X32" s="6" t="s">
        <v>1948</v>
      </c>
    </row>
    <row r="33" ht="15.75" customHeight="1">
      <c r="A33" s="6" t="s">
        <v>1949</v>
      </c>
      <c r="B33" s="6" t="s">
        <v>1950</v>
      </c>
      <c r="C33" s="6" t="s">
        <v>1810</v>
      </c>
      <c r="D33" s="6" t="s">
        <v>1951</v>
      </c>
      <c r="E33" s="6" t="s">
        <v>1812</v>
      </c>
      <c r="F33" s="6" t="s">
        <v>1812</v>
      </c>
      <c r="G33" s="6" t="s">
        <v>1812</v>
      </c>
      <c r="H33" s="6" t="s">
        <v>18</v>
      </c>
      <c r="I33" s="6" t="s">
        <v>240</v>
      </c>
      <c r="J33" s="6" t="s">
        <v>176</v>
      </c>
      <c r="K33" s="6" t="s">
        <v>209</v>
      </c>
      <c r="L33" s="6" t="s">
        <v>1952</v>
      </c>
      <c r="M33" s="6" t="s">
        <v>244</v>
      </c>
      <c r="N33" s="6" t="s">
        <v>1953</v>
      </c>
      <c r="O33" s="6" t="s">
        <v>1812</v>
      </c>
      <c r="P33" s="6" t="s">
        <v>1812</v>
      </c>
      <c r="Q33" s="6" t="s">
        <v>1814</v>
      </c>
      <c r="R33" s="6" t="s">
        <v>1812</v>
      </c>
      <c r="S33" s="6" t="s">
        <v>1887</v>
      </c>
      <c r="T33" s="6" t="s">
        <v>1813</v>
      </c>
      <c r="U33" s="6" t="s">
        <v>1812</v>
      </c>
      <c r="V33" s="6" t="s">
        <v>1812</v>
      </c>
      <c r="W33" s="6" t="s">
        <v>1816</v>
      </c>
      <c r="X33" s="6" t="s">
        <v>1954</v>
      </c>
    </row>
    <row r="34" ht="15.75" customHeight="1">
      <c r="A34" s="6" t="s">
        <v>1955</v>
      </c>
      <c r="B34" s="6" t="s">
        <v>1956</v>
      </c>
      <c r="C34" s="6" t="s">
        <v>1810</v>
      </c>
      <c r="D34" s="6" t="s">
        <v>1957</v>
      </c>
      <c r="E34" s="6" t="s">
        <v>1812</v>
      </c>
      <c r="F34" s="6" t="s">
        <v>1812</v>
      </c>
      <c r="G34" s="6" t="s">
        <v>1812</v>
      </c>
      <c r="H34" s="6" t="s">
        <v>266</v>
      </c>
      <c r="I34" s="6" t="s">
        <v>246</v>
      </c>
      <c r="J34" s="6" t="s">
        <v>30</v>
      </c>
      <c r="K34" s="6" t="s">
        <v>209</v>
      </c>
      <c r="L34" s="6" t="s">
        <v>71</v>
      </c>
      <c r="M34" s="6" t="s">
        <v>244</v>
      </c>
      <c r="N34" s="6" t="s">
        <v>240</v>
      </c>
      <c r="O34" s="6" t="s">
        <v>1812</v>
      </c>
      <c r="P34" s="6" t="s">
        <v>1812</v>
      </c>
      <c r="Q34" s="6" t="s">
        <v>1814</v>
      </c>
      <c r="R34" s="6" t="s">
        <v>1812</v>
      </c>
      <c r="S34" s="6" t="s">
        <v>1887</v>
      </c>
      <c r="T34" s="6" t="s">
        <v>1813</v>
      </c>
      <c r="U34" s="6" t="s">
        <v>1812</v>
      </c>
      <c r="V34" s="6" t="s">
        <v>1812</v>
      </c>
      <c r="W34" s="6" t="s">
        <v>1816</v>
      </c>
      <c r="X34" s="6" t="s">
        <v>1958</v>
      </c>
    </row>
    <row r="35" ht="15.75" customHeight="1">
      <c r="A35" s="6" t="s">
        <v>1959</v>
      </c>
      <c r="B35" s="6" t="s">
        <v>1960</v>
      </c>
      <c r="C35" s="6" t="s">
        <v>1810</v>
      </c>
      <c r="D35" s="6" t="s">
        <v>1961</v>
      </c>
      <c r="E35" s="6" t="s">
        <v>1812</v>
      </c>
      <c r="F35" s="6" t="s">
        <v>1812</v>
      </c>
      <c r="G35" s="6" t="s">
        <v>1812</v>
      </c>
      <c r="H35" s="6" t="s">
        <v>245</v>
      </c>
      <c r="I35" s="6" t="s">
        <v>246</v>
      </c>
      <c r="J35" s="6" t="s">
        <v>176</v>
      </c>
      <c r="K35" s="6" t="s">
        <v>209</v>
      </c>
      <c r="L35" s="6" t="s">
        <v>145</v>
      </c>
      <c r="M35" s="6" t="s">
        <v>244</v>
      </c>
      <c r="N35" s="6" t="s">
        <v>1953</v>
      </c>
      <c r="O35" s="6" t="s">
        <v>1812</v>
      </c>
      <c r="P35" s="6" t="s">
        <v>1812</v>
      </c>
      <c r="Q35" s="6" t="s">
        <v>1814</v>
      </c>
      <c r="R35" s="6" t="s">
        <v>1812</v>
      </c>
      <c r="S35" s="6" t="s">
        <v>1887</v>
      </c>
      <c r="T35" s="6" t="s">
        <v>1813</v>
      </c>
      <c r="U35" s="6" t="s">
        <v>1812</v>
      </c>
      <c r="V35" s="6" t="s">
        <v>1812</v>
      </c>
      <c r="W35" s="6" t="s">
        <v>1816</v>
      </c>
      <c r="X35" s="6" t="s">
        <v>1962</v>
      </c>
    </row>
    <row r="36" ht="15.75" customHeight="1">
      <c r="A36" s="6" t="s">
        <v>1963</v>
      </c>
      <c r="B36" s="6" t="s">
        <v>1964</v>
      </c>
      <c r="C36" s="6" t="s">
        <v>1810</v>
      </c>
      <c r="D36" s="6" t="s">
        <v>1965</v>
      </c>
      <c r="E36" s="6" t="s">
        <v>1812</v>
      </c>
      <c r="F36" s="6" t="s">
        <v>1812</v>
      </c>
      <c r="G36" s="6" t="s">
        <v>1812</v>
      </c>
      <c r="H36" s="6" t="s">
        <v>214</v>
      </c>
      <c r="I36" s="6" t="s">
        <v>240</v>
      </c>
      <c r="J36" s="6" t="s">
        <v>239</v>
      </c>
      <c r="K36" s="6" t="s">
        <v>209</v>
      </c>
      <c r="L36" s="6" t="s">
        <v>241</v>
      </c>
      <c r="M36" s="6" t="s">
        <v>242</v>
      </c>
      <c r="N36" s="6" t="s">
        <v>283</v>
      </c>
      <c r="O36" s="6" t="s">
        <v>1812</v>
      </c>
      <c r="P36" s="6" t="s">
        <v>1812</v>
      </c>
      <c r="Q36" s="6" t="s">
        <v>1814</v>
      </c>
      <c r="R36" s="6" t="s">
        <v>1812</v>
      </c>
      <c r="S36" s="6" t="s">
        <v>1887</v>
      </c>
      <c r="T36" s="6" t="s">
        <v>1813</v>
      </c>
      <c r="U36" s="6" t="s">
        <v>1812</v>
      </c>
      <c r="V36" s="6" t="s">
        <v>1812</v>
      </c>
      <c r="W36" s="6" t="s">
        <v>1816</v>
      </c>
      <c r="X36" s="6" t="s">
        <v>1966</v>
      </c>
    </row>
    <row r="37" ht="15.75" customHeight="1">
      <c r="A37" s="6" t="s">
        <v>1967</v>
      </c>
      <c r="B37" s="6" t="s">
        <v>1968</v>
      </c>
      <c r="C37" s="6" t="s">
        <v>1810</v>
      </c>
      <c r="D37" s="6" t="s">
        <v>1969</v>
      </c>
      <c r="E37" s="6" t="s">
        <v>1812</v>
      </c>
      <c r="F37" s="6" t="s">
        <v>1812</v>
      </c>
      <c r="G37" s="6" t="s">
        <v>1812</v>
      </c>
      <c r="H37" s="6" t="s">
        <v>1970</v>
      </c>
      <c r="I37" s="6" t="s">
        <v>247</v>
      </c>
      <c r="J37" s="6" t="s">
        <v>106</v>
      </c>
      <c r="K37" s="6" t="s">
        <v>220</v>
      </c>
      <c r="L37" s="6" t="s">
        <v>58</v>
      </c>
      <c r="M37" s="6" t="s">
        <v>244</v>
      </c>
      <c r="N37" s="6" t="s">
        <v>1953</v>
      </c>
      <c r="O37" s="6" t="s">
        <v>1812</v>
      </c>
      <c r="P37" s="6" t="s">
        <v>1812</v>
      </c>
      <c r="Q37" s="6" t="s">
        <v>1814</v>
      </c>
      <c r="R37" s="6" t="s">
        <v>1812</v>
      </c>
      <c r="S37" s="6" t="s">
        <v>1887</v>
      </c>
      <c r="T37" s="6" t="s">
        <v>1813</v>
      </c>
      <c r="U37" s="6" t="s">
        <v>1812</v>
      </c>
      <c r="V37" s="6" t="s">
        <v>1812</v>
      </c>
      <c r="W37" s="6" t="s">
        <v>1816</v>
      </c>
      <c r="X37" s="6" t="s">
        <v>1971</v>
      </c>
    </row>
    <row r="38" ht="15.75" customHeight="1">
      <c r="A38" s="6" t="s">
        <v>1972</v>
      </c>
      <c r="B38" s="6" t="s">
        <v>1973</v>
      </c>
      <c r="C38" s="6" t="s">
        <v>1810</v>
      </c>
      <c r="D38" s="6" t="s">
        <v>1974</v>
      </c>
      <c r="E38" s="6" t="s">
        <v>1812</v>
      </c>
      <c r="F38" s="6" t="s">
        <v>1812</v>
      </c>
      <c r="G38" s="6" t="s">
        <v>1812</v>
      </c>
      <c r="H38" s="6" t="s">
        <v>156</v>
      </c>
      <c r="I38" s="6" t="s">
        <v>22</v>
      </c>
      <c r="J38" s="6" t="s">
        <v>62</v>
      </c>
      <c r="K38" s="6" t="s">
        <v>224</v>
      </c>
      <c r="L38" s="6" t="s">
        <v>272</v>
      </c>
      <c r="M38" s="6" t="s">
        <v>262</v>
      </c>
      <c r="N38" s="6" t="s">
        <v>264</v>
      </c>
      <c r="O38" s="6" t="s">
        <v>1812</v>
      </c>
      <c r="P38" s="6" t="s">
        <v>1812</v>
      </c>
      <c r="Q38" s="6" t="s">
        <v>1814</v>
      </c>
      <c r="R38" s="6" t="s">
        <v>1812</v>
      </c>
      <c r="S38" s="6" t="s">
        <v>1887</v>
      </c>
      <c r="T38" s="6" t="s">
        <v>1813</v>
      </c>
      <c r="U38" s="6" t="s">
        <v>1812</v>
      </c>
      <c r="V38" s="6" t="s">
        <v>1812</v>
      </c>
      <c r="W38" s="6" t="s">
        <v>1816</v>
      </c>
      <c r="X38" s="6" t="s">
        <v>1975</v>
      </c>
    </row>
    <row r="39" ht="15.75" customHeight="1">
      <c r="A39" s="6" t="s">
        <v>1976</v>
      </c>
      <c r="B39" s="6" t="s">
        <v>1977</v>
      </c>
      <c r="C39" s="6" t="s">
        <v>1810</v>
      </c>
      <c r="D39" s="6" t="s">
        <v>1978</v>
      </c>
      <c r="E39" s="6" t="s">
        <v>1812</v>
      </c>
      <c r="F39" s="6" t="s">
        <v>1812</v>
      </c>
      <c r="G39" s="6" t="s">
        <v>1812</v>
      </c>
      <c r="H39" s="6" t="s">
        <v>176</v>
      </c>
      <c r="I39" s="6" t="s">
        <v>22</v>
      </c>
      <c r="J39" s="6" t="s">
        <v>62</v>
      </c>
      <c r="K39" s="6" t="s">
        <v>224</v>
      </c>
      <c r="L39" s="6" t="s">
        <v>187</v>
      </c>
      <c r="M39" s="6" t="s">
        <v>262</v>
      </c>
      <c r="N39" s="6" t="s">
        <v>264</v>
      </c>
      <c r="O39" s="6" t="s">
        <v>1812</v>
      </c>
      <c r="P39" s="6" t="s">
        <v>1812</v>
      </c>
      <c r="Q39" s="6" t="s">
        <v>1814</v>
      </c>
      <c r="R39" s="6" t="s">
        <v>1812</v>
      </c>
      <c r="S39" s="6" t="s">
        <v>1887</v>
      </c>
      <c r="T39" s="6" t="s">
        <v>1813</v>
      </c>
      <c r="U39" s="6" t="s">
        <v>1812</v>
      </c>
      <c r="V39" s="6" t="s">
        <v>1812</v>
      </c>
      <c r="W39" s="6" t="s">
        <v>1816</v>
      </c>
      <c r="X39" s="6" t="s">
        <v>1979</v>
      </c>
    </row>
    <row r="40" ht="15.75" customHeight="1">
      <c r="A40" s="6" t="s">
        <v>1980</v>
      </c>
      <c r="B40" s="6" t="s">
        <v>1981</v>
      </c>
      <c r="C40" s="6" t="s">
        <v>1810</v>
      </c>
      <c r="D40" s="6" t="s">
        <v>1982</v>
      </c>
      <c r="E40" s="6" t="s">
        <v>1812</v>
      </c>
      <c r="F40" s="6" t="s">
        <v>1812</v>
      </c>
      <c r="G40" s="6" t="s">
        <v>1812</v>
      </c>
      <c r="H40" s="6" t="s">
        <v>127</v>
      </c>
      <c r="I40" s="6" t="s">
        <v>1983</v>
      </c>
      <c r="J40" s="6" t="s">
        <v>1984</v>
      </c>
      <c r="K40" s="6" t="s">
        <v>244</v>
      </c>
      <c r="L40" s="6" t="s">
        <v>166</v>
      </c>
      <c r="M40" s="6" t="s">
        <v>1985</v>
      </c>
      <c r="N40" s="6" t="s">
        <v>264</v>
      </c>
      <c r="O40" s="6" t="s">
        <v>1812</v>
      </c>
      <c r="P40" s="6" t="s">
        <v>1812</v>
      </c>
      <c r="Q40" s="6" t="s">
        <v>1814</v>
      </c>
      <c r="R40" s="6" t="s">
        <v>1812</v>
      </c>
      <c r="S40" s="6" t="s">
        <v>1986</v>
      </c>
      <c r="T40" s="6" t="s">
        <v>1813</v>
      </c>
      <c r="U40" s="6" t="s">
        <v>1812</v>
      </c>
      <c r="V40" s="6" t="s">
        <v>1812</v>
      </c>
      <c r="W40" s="6" t="s">
        <v>1816</v>
      </c>
      <c r="X40" s="6" t="s">
        <v>1987</v>
      </c>
    </row>
    <row r="41" ht="15.75" customHeight="1">
      <c r="A41" s="6" t="s">
        <v>1988</v>
      </c>
      <c r="B41" s="6" t="s">
        <v>1989</v>
      </c>
      <c r="C41" s="6" t="s">
        <v>1810</v>
      </c>
      <c r="D41" s="6" t="s">
        <v>1990</v>
      </c>
      <c r="E41" s="6" t="s">
        <v>1812</v>
      </c>
      <c r="F41" s="6" t="s">
        <v>1812</v>
      </c>
      <c r="G41" s="6" t="s">
        <v>1812</v>
      </c>
      <c r="H41" s="6" t="s">
        <v>30</v>
      </c>
      <c r="I41" s="6" t="s">
        <v>273</v>
      </c>
      <c r="J41" s="6" t="s">
        <v>38</v>
      </c>
      <c r="K41" s="6" t="s">
        <v>242</v>
      </c>
      <c r="L41" s="6" t="s">
        <v>177</v>
      </c>
      <c r="M41" s="6" t="s">
        <v>262</v>
      </c>
      <c r="N41" s="6" t="s">
        <v>264</v>
      </c>
      <c r="O41" s="6" t="s">
        <v>1812</v>
      </c>
      <c r="P41" s="6" t="s">
        <v>1812</v>
      </c>
      <c r="Q41" s="6" t="s">
        <v>1814</v>
      </c>
      <c r="R41" s="6" t="s">
        <v>1812</v>
      </c>
      <c r="S41" s="6" t="s">
        <v>1887</v>
      </c>
      <c r="T41" s="6" t="s">
        <v>1813</v>
      </c>
      <c r="U41" s="6" t="s">
        <v>1812</v>
      </c>
      <c r="V41" s="6" t="s">
        <v>1812</v>
      </c>
      <c r="W41" s="6" t="s">
        <v>1816</v>
      </c>
      <c r="X41" s="6" t="s">
        <v>1991</v>
      </c>
    </row>
    <row r="42" ht="15.75" customHeight="1">
      <c r="A42" s="6" t="s">
        <v>1992</v>
      </c>
      <c r="B42" s="6" t="s">
        <v>1993</v>
      </c>
      <c r="C42" s="6" t="s">
        <v>1810</v>
      </c>
      <c r="D42" s="6" t="s">
        <v>1994</v>
      </c>
      <c r="E42" s="6" t="s">
        <v>1812</v>
      </c>
      <c r="F42" s="6" t="s">
        <v>1812</v>
      </c>
      <c r="G42" s="6" t="s">
        <v>1812</v>
      </c>
      <c r="H42" s="6" t="s">
        <v>1995</v>
      </c>
      <c r="I42" s="6" t="s">
        <v>40</v>
      </c>
      <c r="J42" s="6" t="s">
        <v>303</v>
      </c>
      <c r="K42" s="6" t="s">
        <v>242</v>
      </c>
      <c r="L42" s="6" t="s">
        <v>173</v>
      </c>
      <c r="M42" s="6" t="s">
        <v>1985</v>
      </c>
      <c r="N42" s="6" t="s">
        <v>264</v>
      </c>
      <c r="O42" s="6" t="s">
        <v>1812</v>
      </c>
      <c r="P42" s="6" t="s">
        <v>1812</v>
      </c>
      <c r="Q42" s="6" t="s">
        <v>1814</v>
      </c>
      <c r="R42" s="6" t="s">
        <v>1812</v>
      </c>
      <c r="S42" s="6" t="s">
        <v>1887</v>
      </c>
      <c r="T42" s="6" t="s">
        <v>1813</v>
      </c>
      <c r="U42" s="6" t="s">
        <v>1812</v>
      </c>
      <c r="V42" s="6" t="s">
        <v>1812</v>
      </c>
      <c r="W42" s="6" t="s">
        <v>1816</v>
      </c>
      <c r="X42" s="6" t="s">
        <v>1996</v>
      </c>
    </row>
    <row r="43" ht="15.75" customHeight="1">
      <c r="A43" s="6" t="s">
        <v>1997</v>
      </c>
      <c r="B43" s="6" t="s">
        <v>1998</v>
      </c>
      <c r="C43" s="6" t="s">
        <v>1810</v>
      </c>
      <c r="D43" s="6" t="s">
        <v>1999</v>
      </c>
      <c r="E43" s="6" t="s">
        <v>1812</v>
      </c>
      <c r="F43" s="6" t="s">
        <v>1812</v>
      </c>
      <c r="G43" s="6" t="s">
        <v>1812</v>
      </c>
      <c r="H43" s="6" t="s">
        <v>32</v>
      </c>
      <c r="I43" s="6" t="s">
        <v>273</v>
      </c>
      <c r="J43" s="6" t="s">
        <v>288</v>
      </c>
      <c r="K43" s="6" t="s">
        <v>242</v>
      </c>
      <c r="L43" s="6" t="s">
        <v>157</v>
      </c>
      <c r="M43" s="6" t="s">
        <v>262</v>
      </c>
      <c r="N43" s="6" t="s">
        <v>247</v>
      </c>
      <c r="O43" s="6" t="s">
        <v>1812</v>
      </c>
      <c r="P43" s="6" t="s">
        <v>1812</v>
      </c>
      <c r="Q43" s="6" t="s">
        <v>1814</v>
      </c>
      <c r="R43" s="6" t="s">
        <v>1812</v>
      </c>
      <c r="S43" s="6" t="s">
        <v>1887</v>
      </c>
      <c r="T43" s="6" t="s">
        <v>1813</v>
      </c>
      <c r="U43" s="6" t="s">
        <v>1812</v>
      </c>
      <c r="V43" s="6" t="s">
        <v>1812</v>
      </c>
      <c r="W43" s="6" t="s">
        <v>1816</v>
      </c>
      <c r="X43" s="6" t="s">
        <v>2000</v>
      </c>
    </row>
    <row r="44" ht="15.75" customHeight="1">
      <c r="A44" s="6" t="s">
        <v>2001</v>
      </c>
      <c r="B44" s="6" t="s">
        <v>2002</v>
      </c>
      <c r="C44" s="6" t="s">
        <v>1810</v>
      </c>
      <c r="D44" s="6" t="s">
        <v>2003</v>
      </c>
      <c r="E44" s="6" t="s">
        <v>1812</v>
      </c>
      <c r="F44" s="6" t="s">
        <v>1812</v>
      </c>
      <c r="G44" s="6" t="s">
        <v>1812</v>
      </c>
      <c r="H44" s="6" t="s">
        <v>1995</v>
      </c>
      <c r="I44" s="6" t="s">
        <v>40</v>
      </c>
      <c r="J44" s="6" t="s">
        <v>303</v>
      </c>
      <c r="K44" s="6" t="s">
        <v>242</v>
      </c>
      <c r="L44" s="6" t="s">
        <v>173</v>
      </c>
      <c r="M44" s="6" t="s">
        <v>1985</v>
      </c>
      <c r="N44" s="6" t="s">
        <v>264</v>
      </c>
      <c r="O44" s="6" t="s">
        <v>1812</v>
      </c>
      <c r="P44" s="6" t="s">
        <v>1812</v>
      </c>
      <c r="Q44" s="6" t="s">
        <v>1814</v>
      </c>
      <c r="R44" s="6" t="s">
        <v>1812</v>
      </c>
      <c r="S44" s="6" t="s">
        <v>1887</v>
      </c>
      <c r="T44" s="6" t="s">
        <v>1813</v>
      </c>
      <c r="U44" s="6" t="s">
        <v>1812</v>
      </c>
      <c r="V44" s="6" t="s">
        <v>1812</v>
      </c>
      <c r="W44" s="6" t="s">
        <v>1816</v>
      </c>
      <c r="X44" s="6" t="s">
        <v>2004</v>
      </c>
    </row>
    <row r="45" ht="15.75" customHeight="1">
      <c r="A45" s="6" t="s">
        <v>2005</v>
      </c>
      <c r="B45" s="6" t="s">
        <v>2006</v>
      </c>
      <c r="C45" s="6" t="s">
        <v>1810</v>
      </c>
      <c r="D45" s="6" t="s">
        <v>2007</v>
      </c>
      <c r="E45" s="6" t="s">
        <v>1812</v>
      </c>
      <c r="F45" s="6" t="s">
        <v>1812</v>
      </c>
      <c r="G45" s="6" t="s">
        <v>1812</v>
      </c>
      <c r="H45" s="6" t="s">
        <v>106</v>
      </c>
      <c r="I45" s="6" t="s">
        <v>273</v>
      </c>
      <c r="J45" s="6" t="s">
        <v>288</v>
      </c>
      <c r="K45" s="6" t="s">
        <v>242</v>
      </c>
      <c r="L45" s="6" t="s">
        <v>87</v>
      </c>
      <c r="M45" s="6" t="s">
        <v>262</v>
      </c>
      <c r="N45" s="6" t="s">
        <v>246</v>
      </c>
      <c r="O45" s="6" t="s">
        <v>1812</v>
      </c>
      <c r="P45" s="6" t="s">
        <v>1812</v>
      </c>
      <c r="Q45" s="6" t="s">
        <v>1814</v>
      </c>
      <c r="R45" s="6" t="s">
        <v>1812</v>
      </c>
      <c r="S45" s="6" t="s">
        <v>1887</v>
      </c>
      <c r="T45" s="6" t="s">
        <v>1813</v>
      </c>
      <c r="U45" s="6" t="s">
        <v>1812</v>
      </c>
      <c r="V45" s="6" t="s">
        <v>1812</v>
      </c>
      <c r="W45" s="6" t="s">
        <v>1816</v>
      </c>
      <c r="X45" s="6" t="s">
        <v>2008</v>
      </c>
    </row>
    <row r="46" ht="15.75" customHeight="1">
      <c r="A46" s="6" t="s">
        <v>2009</v>
      </c>
      <c r="B46" s="6" t="s">
        <v>2010</v>
      </c>
      <c r="C46" s="6" t="s">
        <v>1810</v>
      </c>
      <c r="D46" s="6" t="s">
        <v>2011</v>
      </c>
      <c r="E46" s="6" t="s">
        <v>1812</v>
      </c>
      <c r="F46" s="6" t="s">
        <v>1812</v>
      </c>
      <c r="G46" s="6" t="s">
        <v>1812</v>
      </c>
      <c r="H46" s="6" t="s">
        <v>152</v>
      </c>
      <c r="I46" s="6" t="s">
        <v>40</v>
      </c>
      <c r="J46" s="6" t="s">
        <v>74</v>
      </c>
      <c r="K46" s="6" t="s">
        <v>242</v>
      </c>
      <c r="L46" s="6" t="s">
        <v>300</v>
      </c>
      <c r="M46" s="6" t="s">
        <v>262</v>
      </c>
      <c r="N46" s="6" t="s">
        <v>246</v>
      </c>
      <c r="O46" s="6" t="s">
        <v>1812</v>
      </c>
      <c r="P46" s="6" t="s">
        <v>1812</v>
      </c>
      <c r="Q46" s="6" t="s">
        <v>1814</v>
      </c>
      <c r="R46" s="6" t="s">
        <v>1812</v>
      </c>
      <c r="S46" s="6" t="s">
        <v>1887</v>
      </c>
      <c r="T46" s="6" t="s">
        <v>1813</v>
      </c>
      <c r="U46" s="6" t="s">
        <v>1812</v>
      </c>
      <c r="V46" s="6" t="s">
        <v>1812</v>
      </c>
      <c r="W46" s="6" t="s">
        <v>1816</v>
      </c>
      <c r="X46" s="6" t="s">
        <v>2012</v>
      </c>
    </row>
    <row r="47" ht="15.75" customHeight="1">
      <c r="A47" s="6" t="s">
        <v>2013</v>
      </c>
      <c r="B47" s="6" t="s">
        <v>2014</v>
      </c>
      <c r="C47" s="6" t="s">
        <v>1810</v>
      </c>
      <c r="D47" s="6" t="s">
        <v>2015</v>
      </c>
      <c r="E47" s="6" t="s">
        <v>1812</v>
      </c>
      <c r="F47" s="6" t="s">
        <v>1812</v>
      </c>
      <c r="G47" s="6" t="s">
        <v>1812</v>
      </c>
      <c r="H47" s="6" t="s">
        <v>1995</v>
      </c>
      <c r="I47" s="6" t="s">
        <v>40</v>
      </c>
      <c r="J47" s="6" t="s">
        <v>303</v>
      </c>
      <c r="K47" s="6" t="s">
        <v>242</v>
      </c>
      <c r="L47" s="6" t="s">
        <v>124</v>
      </c>
      <c r="M47" s="6" t="s">
        <v>1985</v>
      </c>
      <c r="N47" s="6" t="s">
        <v>264</v>
      </c>
      <c r="O47" s="6" t="s">
        <v>1812</v>
      </c>
      <c r="P47" s="6" t="s">
        <v>1812</v>
      </c>
      <c r="Q47" s="6" t="s">
        <v>1814</v>
      </c>
      <c r="R47" s="6" t="s">
        <v>1812</v>
      </c>
      <c r="S47" s="6" t="s">
        <v>1887</v>
      </c>
      <c r="T47" s="6" t="s">
        <v>1813</v>
      </c>
      <c r="U47" s="6" t="s">
        <v>1812</v>
      </c>
      <c r="V47" s="6" t="s">
        <v>1812</v>
      </c>
      <c r="W47" s="6" t="s">
        <v>1816</v>
      </c>
      <c r="X47" s="6" t="s">
        <v>2016</v>
      </c>
    </row>
    <row r="48" ht="15.75" customHeight="1">
      <c r="A48" s="6" t="s">
        <v>2017</v>
      </c>
      <c r="B48" s="6" t="s">
        <v>2018</v>
      </c>
      <c r="C48" s="6" t="s">
        <v>1810</v>
      </c>
      <c r="D48" s="6" t="s">
        <v>2019</v>
      </c>
      <c r="E48" s="6" t="s">
        <v>1812</v>
      </c>
      <c r="F48" s="6" t="s">
        <v>1812</v>
      </c>
      <c r="G48" s="6" t="s">
        <v>1812</v>
      </c>
      <c r="H48" s="6" t="s">
        <v>303</v>
      </c>
      <c r="I48" s="6" t="s">
        <v>304</v>
      </c>
      <c r="J48" s="6" t="s">
        <v>296</v>
      </c>
      <c r="K48" s="6" t="s">
        <v>261</v>
      </c>
      <c r="L48" s="6" t="s">
        <v>308</v>
      </c>
      <c r="M48" s="6" t="s">
        <v>306</v>
      </c>
      <c r="N48" s="6" t="s">
        <v>247</v>
      </c>
      <c r="O48" s="6" t="s">
        <v>1812</v>
      </c>
      <c r="P48" s="6" t="s">
        <v>1812</v>
      </c>
      <c r="Q48" s="6" t="s">
        <v>1814</v>
      </c>
      <c r="R48" s="6" t="s">
        <v>1812</v>
      </c>
      <c r="S48" s="6" t="s">
        <v>1986</v>
      </c>
      <c r="T48" s="6" t="s">
        <v>1813</v>
      </c>
      <c r="U48" s="6" t="s">
        <v>1812</v>
      </c>
      <c r="V48" s="6" t="s">
        <v>1812</v>
      </c>
      <c r="W48" s="6" t="s">
        <v>1816</v>
      </c>
      <c r="X48" s="6" t="s">
        <v>2020</v>
      </c>
    </row>
    <row r="49" ht="15.75" customHeight="1">
      <c r="A49" s="6" t="s">
        <v>2021</v>
      </c>
      <c r="B49" s="6" t="s">
        <v>2022</v>
      </c>
      <c r="C49" s="6" t="s">
        <v>1810</v>
      </c>
      <c r="D49" s="6" t="s">
        <v>2023</v>
      </c>
      <c r="E49" s="6" t="s">
        <v>1812</v>
      </c>
      <c r="F49" s="6" t="s">
        <v>1812</v>
      </c>
      <c r="G49" s="6" t="s">
        <v>1812</v>
      </c>
      <c r="H49" s="6" t="s">
        <v>127</v>
      </c>
      <c r="I49" s="6" t="s">
        <v>1983</v>
      </c>
      <c r="J49" s="6" t="s">
        <v>1984</v>
      </c>
      <c r="K49" s="6" t="s">
        <v>244</v>
      </c>
      <c r="L49" s="6" t="s">
        <v>166</v>
      </c>
      <c r="M49" s="6" t="s">
        <v>1985</v>
      </c>
      <c r="N49" s="6" t="s">
        <v>264</v>
      </c>
      <c r="O49" s="6" t="s">
        <v>1812</v>
      </c>
      <c r="P49" s="6" t="s">
        <v>1812</v>
      </c>
      <c r="Q49" s="6" t="s">
        <v>1814</v>
      </c>
      <c r="R49" s="6" t="s">
        <v>1812</v>
      </c>
      <c r="S49" s="6" t="s">
        <v>1986</v>
      </c>
      <c r="T49" s="6" t="s">
        <v>1813</v>
      </c>
      <c r="U49" s="6" t="s">
        <v>1812</v>
      </c>
      <c r="V49" s="6" t="s">
        <v>1812</v>
      </c>
      <c r="W49" s="6" t="s">
        <v>1816</v>
      </c>
      <c r="X49" s="6" t="s">
        <v>2024</v>
      </c>
    </row>
    <row r="50" ht="15.75" customHeight="1">
      <c r="A50" s="6" t="s">
        <v>2025</v>
      </c>
      <c r="B50" s="6" t="s">
        <v>2026</v>
      </c>
      <c r="C50" s="6" t="s">
        <v>1810</v>
      </c>
      <c r="D50" s="6" t="s">
        <v>2027</v>
      </c>
      <c r="E50" s="6" t="s">
        <v>1812</v>
      </c>
      <c r="F50" s="6" t="s">
        <v>1812</v>
      </c>
      <c r="G50" s="6" t="s">
        <v>1812</v>
      </c>
      <c r="H50" s="6" t="s">
        <v>303</v>
      </c>
      <c r="I50" s="6" t="s">
        <v>304</v>
      </c>
      <c r="J50" s="6" t="s">
        <v>296</v>
      </c>
      <c r="K50" s="6" t="s">
        <v>261</v>
      </c>
      <c r="L50" s="6" t="s">
        <v>308</v>
      </c>
      <c r="M50" s="6" t="s">
        <v>306</v>
      </c>
      <c r="N50" s="6" t="s">
        <v>264</v>
      </c>
      <c r="O50" s="6" t="s">
        <v>1812</v>
      </c>
      <c r="P50" s="6" t="s">
        <v>1812</v>
      </c>
      <c r="Q50" s="6" t="s">
        <v>1814</v>
      </c>
      <c r="R50" s="6" t="s">
        <v>1812</v>
      </c>
      <c r="S50" s="6" t="s">
        <v>1986</v>
      </c>
      <c r="T50" s="6" t="s">
        <v>1813</v>
      </c>
      <c r="U50" s="6" t="s">
        <v>1812</v>
      </c>
      <c r="V50" s="6" t="s">
        <v>1812</v>
      </c>
      <c r="W50" s="6" t="s">
        <v>1816</v>
      </c>
      <c r="X50" s="6" t="s">
        <v>2028</v>
      </c>
    </row>
    <row r="51" ht="15.75" customHeight="1">
      <c r="A51" s="6" t="s">
        <v>2029</v>
      </c>
      <c r="B51" s="6" t="s">
        <v>2030</v>
      </c>
      <c r="C51" s="6" t="s">
        <v>1810</v>
      </c>
      <c r="D51" s="6" t="s">
        <v>2031</v>
      </c>
      <c r="E51" s="6" t="s">
        <v>1812</v>
      </c>
      <c r="F51" s="6" t="s">
        <v>1812</v>
      </c>
      <c r="G51" s="6" t="s">
        <v>1812</v>
      </c>
      <c r="H51" s="6" t="s">
        <v>290</v>
      </c>
      <c r="I51" s="6" t="s">
        <v>276</v>
      </c>
      <c r="J51" s="6" t="s">
        <v>51</v>
      </c>
      <c r="K51" s="6" t="s">
        <v>261</v>
      </c>
      <c r="L51" s="6" t="s">
        <v>310</v>
      </c>
      <c r="M51" s="6" t="s">
        <v>306</v>
      </c>
      <c r="N51" s="6" t="s">
        <v>264</v>
      </c>
      <c r="O51" s="6" t="s">
        <v>1812</v>
      </c>
      <c r="P51" s="6" t="s">
        <v>1812</v>
      </c>
      <c r="Q51" s="6" t="s">
        <v>1814</v>
      </c>
      <c r="R51" s="6" t="s">
        <v>1812</v>
      </c>
      <c r="S51" s="6" t="s">
        <v>1986</v>
      </c>
      <c r="T51" s="6" t="s">
        <v>1813</v>
      </c>
      <c r="U51" s="6" t="s">
        <v>1812</v>
      </c>
      <c r="V51" s="6" t="s">
        <v>1812</v>
      </c>
      <c r="W51" s="6" t="s">
        <v>1816</v>
      </c>
      <c r="X51" s="6" t="s">
        <v>2032</v>
      </c>
    </row>
    <row r="52" ht="15.75" customHeight="1">
      <c r="A52" s="6" t="s">
        <v>2033</v>
      </c>
      <c r="B52" s="6" t="s">
        <v>2034</v>
      </c>
      <c r="C52" s="6" t="s">
        <v>1810</v>
      </c>
      <c r="D52" s="6" t="s">
        <v>2035</v>
      </c>
      <c r="E52" s="6" t="s">
        <v>1812</v>
      </c>
      <c r="F52" s="6" t="s">
        <v>1812</v>
      </c>
      <c r="G52" s="6" t="s">
        <v>1812</v>
      </c>
      <c r="H52" s="6" t="s">
        <v>62</v>
      </c>
      <c r="I52" s="6" t="s">
        <v>301</v>
      </c>
      <c r="J52" s="6" t="s">
        <v>279</v>
      </c>
      <c r="K52" s="6" t="s">
        <v>244</v>
      </c>
      <c r="L52" s="6" t="s">
        <v>307</v>
      </c>
      <c r="M52" s="6" t="s">
        <v>1985</v>
      </c>
      <c r="N52" s="6" t="s">
        <v>264</v>
      </c>
      <c r="O52" s="6" t="s">
        <v>1812</v>
      </c>
      <c r="P52" s="6" t="s">
        <v>1812</v>
      </c>
      <c r="Q52" s="6" t="s">
        <v>1814</v>
      </c>
      <c r="R52" s="6" t="s">
        <v>1812</v>
      </c>
      <c r="S52" s="6" t="s">
        <v>1986</v>
      </c>
      <c r="T52" s="6" t="s">
        <v>1813</v>
      </c>
      <c r="U52" s="6" t="s">
        <v>1812</v>
      </c>
      <c r="V52" s="6" t="s">
        <v>1812</v>
      </c>
      <c r="W52" s="6" t="s">
        <v>1816</v>
      </c>
      <c r="X52" s="6" t="s">
        <v>2036</v>
      </c>
    </row>
    <row r="53" ht="15.75" customHeight="1">
      <c r="A53" s="6" t="s">
        <v>2037</v>
      </c>
      <c r="B53" s="6" t="s">
        <v>2038</v>
      </c>
      <c r="C53" s="6" t="s">
        <v>1810</v>
      </c>
      <c r="D53" s="6" t="s">
        <v>2039</v>
      </c>
      <c r="E53" s="6" t="s">
        <v>1812</v>
      </c>
      <c r="F53" s="6" t="s">
        <v>1812</v>
      </c>
      <c r="G53" s="6" t="s">
        <v>1812</v>
      </c>
      <c r="H53" s="6" t="s">
        <v>127</v>
      </c>
      <c r="I53" s="6" t="s">
        <v>1983</v>
      </c>
      <c r="J53" s="6" t="s">
        <v>1984</v>
      </c>
      <c r="K53" s="6" t="s">
        <v>244</v>
      </c>
      <c r="L53" s="6" t="s">
        <v>166</v>
      </c>
      <c r="M53" s="6" t="s">
        <v>1985</v>
      </c>
      <c r="N53" s="6" t="s">
        <v>264</v>
      </c>
      <c r="O53" s="6" t="s">
        <v>1812</v>
      </c>
      <c r="P53" s="6" t="s">
        <v>1812</v>
      </c>
      <c r="Q53" s="6" t="s">
        <v>1814</v>
      </c>
      <c r="R53" s="6" t="s">
        <v>1812</v>
      </c>
      <c r="S53" s="6" t="s">
        <v>1986</v>
      </c>
      <c r="T53" s="6" t="s">
        <v>1813</v>
      </c>
      <c r="U53" s="6" t="s">
        <v>1812</v>
      </c>
      <c r="V53" s="6" t="s">
        <v>1812</v>
      </c>
      <c r="W53" s="6" t="s">
        <v>1816</v>
      </c>
      <c r="X53" s="6" t="s">
        <v>2040</v>
      </c>
    </row>
    <row r="54" ht="15.75" customHeight="1">
      <c r="A54" s="6" t="s">
        <v>2041</v>
      </c>
      <c r="B54" s="6" t="s">
        <v>2042</v>
      </c>
      <c r="C54" s="6" t="s">
        <v>1810</v>
      </c>
      <c r="D54" s="6" t="s">
        <v>2043</v>
      </c>
      <c r="E54" s="6" t="s">
        <v>1812</v>
      </c>
      <c r="F54" s="6" t="s">
        <v>1812</v>
      </c>
      <c r="G54" s="6" t="s">
        <v>1812</v>
      </c>
      <c r="H54" s="6" t="s">
        <v>62</v>
      </c>
      <c r="I54" s="6" t="s">
        <v>301</v>
      </c>
      <c r="J54" s="6" t="s">
        <v>279</v>
      </c>
      <c r="K54" s="6" t="s">
        <v>244</v>
      </c>
      <c r="L54" s="6" t="s">
        <v>307</v>
      </c>
      <c r="M54" s="6" t="s">
        <v>1985</v>
      </c>
      <c r="N54" s="6" t="s">
        <v>259</v>
      </c>
      <c r="O54" s="6" t="s">
        <v>1812</v>
      </c>
      <c r="P54" s="6" t="s">
        <v>1812</v>
      </c>
      <c r="Q54" s="6" t="s">
        <v>1814</v>
      </c>
      <c r="R54" s="6" t="s">
        <v>1812</v>
      </c>
      <c r="S54" s="6" t="s">
        <v>1986</v>
      </c>
      <c r="T54" s="6" t="s">
        <v>1813</v>
      </c>
      <c r="U54" s="6" t="s">
        <v>1812</v>
      </c>
      <c r="V54" s="6" t="s">
        <v>1812</v>
      </c>
      <c r="W54" s="6" t="s">
        <v>1816</v>
      </c>
      <c r="X54" s="6" t="s">
        <v>2044</v>
      </c>
    </row>
    <row r="55" ht="15.75" customHeight="1">
      <c r="A55" s="6" t="s">
        <v>2045</v>
      </c>
      <c r="B55" s="6" t="s">
        <v>2046</v>
      </c>
      <c r="C55" s="6" t="s">
        <v>1810</v>
      </c>
      <c r="D55" s="6" t="s">
        <v>2047</v>
      </c>
      <c r="E55" s="6" t="s">
        <v>1812</v>
      </c>
      <c r="F55" s="6" t="s">
        <v>1812</v>
      </c>
      <c r="G55" s="6" t="s">
        <v>1812</v>
      </c>
      <c r="H55" s="6" t="s">
        <v>74</v>
      </c>
      <c r="I55" s="6" t="s">
        <v>304</v>
      </c>
      <c r="J55" s="6" t="s">
        <v>296</v>
      </c>
      <c r="K55" s="6" t="s">
        <v>261</v>
      </c>
      <c r="L55" s="6" t="s">
        <v>305</v>
      </c>
      <c r="M55" s="6" t="s">
        <v>306</v>
      </c>
      <c r="N55" s="6" t="s">
        <v>264</v>
      </c>
      <c r="O55" s="6" t="s">
        <v>1812</v>
      </c>
      <c r="P55" s="6" t="s">
        <v>1812</v>
      </c>
      <c r="Q55" s="6" t="s">
        <v>1814</v>
      </c>
      <c r="R55" s="6" t="s">
        <v>1812</v>
      </c>
      <c r="S55" s="6" t="s">
        <v>1986</v>
      </c>
      <c r="T55" s="6" t="s">
        <v>1813</v>
      </c>
      <c r="U55" s="6" t="s">
        <v>1812</v>
      </c>
      <c r="V55" s="6" t="s">
        <v>1812</v>
      </c>
      <c r="W55" s="6" t="s">
        <v>1816</v>
      </c>
      <c r="X55" s="6" t="s">
        <v>2048</v>
      </c>
    </row>
    <row r="56" ht="15.75" customHeight="1">
      <c r="A56" s="6" t="s">
        <v>2049</v>
      </c>
      <c r="B56" s="6" t="s">
        <v>2050</v>
      </c>
      <c r="C56" s="6" t="s">
        <v>1810</v>
      </c>
      <c r="D56" s="6" t="s">
        <v>2051</v>
      </c>
      <c r="E56" s="6" t="s">
        <v>1812</v>
      </c>
      <c r="F56" s="6" t="s">
        <v>1812</v>
      </c>
      <c r="G56" s="6" t="s">
        <v>1812</v>
      </c>
      <c r="H56" s="6" t="s">
        <v>55</v>
      </c>
      <c r="I56" s="6" t="s">
        <v>1983</v>
      </c>
      <c r="J56" s="6" t="s">
        <v>290</v>
      </c>
      <c r="K56" s="6" t="s">
        <v>244</v>
      </c>
      <c r="L56" s="6" t="s">
        <v>291</v>
      </c>
      <c r="M56" s="6" t="s">
        <v>1985</v>
      </c>
      <c r="N56" s="6" t="s">
        <v>264</v>
      </c>
      <c r="O56" s="6" t="s">
        <v>1812</v>
      </c>
      <c r="P56" s="6" t="s">
        <v>1812</v>
      </c>
      <c r="Q56" s="6" t="s">
        <v>1814</v>
      </c>
      <c r="R56" s="6" t="s">
        <v>1812</v>
      </c>
      <c r="S56" s="6" t="s">
        <v>1986</v>
      </c>
      <c r="T56" s="6" t="s">
        <v>1813</v>
      </c>
      <c r="U56" s="6" t="s">
        <v>1812</v>
      </c>
      <c r="V56" s="6" t="s">
        <v>1812</v>
      </c>
      <c r="W56" s="6" t="s">
        <v>1816</v>
      </c>
      <c r="X56" s="6" t="s">
        <v>2052</v>
      </c>
    </row>
    <row r="57" ht="15.75" customHeight="1">
      <c r="A57" s="6" t="s">
        <v>2053</v>
      </c>
      <c r="B57" s="6" t="s">
        <v>2054</v>
      </c>
      <c r="C57" s="6" t="s">
        <v>1810</v>
      </c>
      <c r="D57" s="6" t="s">
        <v>2055</v>
      </c>
      <c r="E57" s="6" t="s">
        <v>1812</v>
      </c>
      <c r="F57" s="6" t="s">
        <v>1812</v>
      </c>
      <c r="G57" s="6" t="s">
        <v>1812</v>
      </c>
      <c r="H57" s="6" t="s">
        <v>1995</v>
      </c>
      <c r="I57" s="6" t="s">
        <v>40</v>
      </c>
      <c r="J57" s="6" t="s">
        <v>303</v>
      </c>
      <c r="K57" s="6" t="s">
        <v>242</v>
      </c>
      <c r="L57" s="6" t="s">
        <v>173</v>
      </c>
      <c r="M57" s="6" t="s">
        <v>1985</v>
      </c>
      <c r="N57" s="6" t="s">
        <v>264</v>
      </c>
      <c r="O57" s="6" t="s">
        <v>1812</v>
      </c>
      <c r="P57" s="6" t="s">
        <v>1812</v>
      </c>
      <c r="Q57" s="6" t="s">
        <v>1814</v>
      </c>
      <c r="R57" s="6" t="s">
        <v>1812</v>
      </c>
      <c r="S57" s="6" t="s">
        <v>1887</v>
      </c>
      <c r="T57" s="6" t="s">
        <v>1813</v>
      </c>
      <c r="U57" s="6" t="s">
        <v>1812</v>
      </c>
      <c r="V57" s="6" t="s">
        <v>1812</v>
      </c>
      <c r="W57" s="6" t="s">
        <v>1816</v>
      </c>
      <c r="X57" s="6" t="s">
        <v>2056</v>
      </c>
    </row>
    <row r="58" ht="15.75" customHeight="1">
      <c r="A58" s="6" t="s">
        <v>2057</v>
      </c>
      <c r="B58" s="6" t="s">
        <v>2058</v>
      </c>
      <c r="C58" s="6" t="s">
        <v>1810</v>
      </c>
      <c r="D58" s="6" t="s">
        <v>2059</v>
      </c>
      <c r="E58" s="6" t="s">
        <v>1812</v>
      </c>
      <c r="F58" s="6" t="s">
        <v>1812</v>
      </c>
      <c r="G58" s="6" t="s">
        <v>1812</v>
      </c>
      <c r="H58" s="6" t="s">
        <v>62</v>
      </c>
      <c r="I58" s="6" t="s">
        <v>301</v>
      </c>
      <c r="J58" s="6" t="s">
        <v>279</v>
      </c>
      <c r="K58" s="6" t="s">
        <v>244</v>
      </c>
      <c r="L58" s="6" t="s">
        <v>307</v>
      </c>
      <c r="M58" s="6" t="s">
        <v>1985</v>
      </c>
      <c r="N58" s="6" t="s">
        <v>264</v>
      </c>
      <c r="O58" s="6" t="s">
        <v>1812</v>
      </c>
      <c r="P58" s="6" t="s">
        <v>1812</v>
      </c>
      <c r="Q58" s="6" t="s">
        <v>1814</v>
      </c>
      <c r="R58" s="6" t="s">
        <v>1812</v>
      </c>
      <c r="S58" s="6" t="s">
        <v>1986</v>
      </c>
      <c r="T58" s="6" t="s">
        <v>1813</v>
      </c>
      <c r="U58" s="6" t="s">
        <v>1812</v>
      </c>
      <c r="V58" s="6" t="s">
        <v>1812</v>
      </c>
      <c r="W58" s="6" t="s">
        <v>1816</v>
      </c>
      <c r="X58" s="6" t="s">
        <v>2060</v>
      </c>
    </row>
    <row r="59" ht="15.75" customHeight="1">
      <c r="A59" s="6" t="s">
        <v>2061</v>
      </c>
      <c r="B59" s="6" t="s">
        <v>2062</v>
      </c>
      <c r="C59" s="6" t="s">
        <v>1810</v>
      </c>
      <c r="D59" s="6" t="s">
        <v>2063</v>
      </c>
      <c r="E59" s="6" t="s">
        <v>1812</v>
      </c>
      <c r="F59" s="6" t="s">
        <v>1812</v>
      </c>
      <c r="G59" s="6" t="s">
        <v>1812</v>
      </c>
      <c r="H59" s="6" t="s">
        <v>277</v>
      </c>
      <c r="I59" s="6" t="s">
        <v>246</v>
      </c>
      <c r="J59" s="6" t="s">
        <v>148</v>
      </c>
      <c r="K59" s="6" t="s">
        <v>209</v>
      </c>
      <c r="L59" s="6" t="s">
        <v>278</v>
      </c>
      <c r="M59" s="6" t="s">
        <v>244</v>
      </c>
      <c r="N59" s="6" t="s">
        <v>264</v>
      </c>
      <c r="O59" s="6" t="s">
        <v>1812</v>
      </c>
      <c r="P59" s="6" t="s">
        <v>1812</v>
      </c>
      <c r="Q59" s="6" t="s">
        <v>1814</v>
      </c>
      <c r="R59" s="6" t="s">
        <v>1812</v>
      </c>
      <c r="S59" s="6" t="s">
        <v>1887</v>
      </c>
      <c r="T59" s="6" t="s">
        <v>1813</v>
      </c>
      <c r="U59" s="6" t="s">
        <v>1812</v>
      </c>
      <c r="V59" s="6" t="s">
        <v>1812</v>
      </c>
      <c r="W59" s="6" t="s">
        <v>1816</v>
      </c>
      <c r="X59" s="6" t="s">
        <v>2064</v>
      </c>
    </row>
    <row r="60" ht="15.75" customHeight="1">
      <c r="A60" s="6" t="s">
        <v>2065</v>
      </c>
      <c r="B60" s="6" t="s">
        <v>2066</v>
      </c>
      <c r="C60" s="6" t="s">
        <v>1810</v>
      </c>
      <c r="D60" s="6" t="s">
        <v>2067</v>
      </c>
      <c r="E60" s="6" t="s">
        <v>1812</v>
      </c>
      <c r="F60" s="6" t="s">
        <v>1812</v>
      </c>
      <c r="G60" s="6" t="s">
        <v>1812</v>
      </c>
      <c r="H60" s="6" t="s">
        <v>1995</v>
      </c>
      <c r="I60" s="6" t="s">
        <v>40</v>
      </c>
      <c r="J60" s="6" t="s">
        <v>303</v>
      </c>
      <c r="K60" s="6" t="s">
        <v>242</v>
      </c>
      <c r="L60" s="6" t="s">
        <v>124</v>
      </c>
      <c r="M60" s="6" t="s">
        <v>1985</v>
      </c>
      <c r="N60" s="6" t="s">
        <v>264</v>
      </c>
      <c r="O60" s="6" t="s">
        <v>1812</v>
      </c>
      <c r="P60" s="6" t="s">
        <v>1812</v>
      </c>
      <c r="Q60" s="6" t="s">
        <v>1814</v>
      </c>
      <c r="R60" s="6" t="s">
        <v>1812</v>
      </c>
      <c r="S60" s="6" t="s">
        <v>1887</v>
      </c>
      <c r="T60" s="6" t="s">
        <v>1813</v>
      </c>
      <c r="U60" s="6" t="s">
        <v>1812</v>
      </c>
      <c r="V60" s="6" t="s">
        <v>1812</v>
      </c>
      <c r="W60" s="6" t="s">
        <v>1816</v>
      </c>
      <c r="X60" s="6" t="s">
        <v>2068</v>
      </c>
    </row>
    <row r="61" ht="15.75" customHeight="1">
      <c r="A61" s="6" t="s">
        <v>2069</v>
      </c>
      <c r="B61" s="6" t="s">
        <v>2070</v>
      </c>
      <c r="C61" s="6" t="s">
        <v>1810</v>
      </c>
      <c r="D61" s="6" t="s">
        <v>2071</v>
      </c>
      <c r="E61" s="6" t="s">
        <v>1812</v>
      </c>
      <c r="F61" s="6" t="s">
        <v>1812</v>
      </c>
      <c r="G61" s="6" t="s">
        <v>1812</v>
      </c>
      <c r="H61" s="6" t="s">
        <v>152</v>
      </c>
      <c r="I61" s="6" t="s">
        <v>40</v>
      </c>
      <c r="J61" s="6" t="s">
        <v>74</v>
      </c>
      <c r="K61" s="6" t="s">
        <v>242</v>
      </c>
      <c r="L61" s="6" t="s">
        <v>300</v>
      </c>
      <c r="M61" s="6" t="s">
        <v>262</v>
      </c>
      <c r="N61" s="6" t="s">
        <v>264</v>
      </c>
      <c r="O61" s="6" t="s">
        <v>1812</v>
      </c>
      <c r="P61" s="6" t="s">
        <v>1812</v>
      </c>
      <c r="Q61" s="6" t="s">
        <v>1814</v>
      </c>
      <c r="R61" s="6" t="s">
        <v>1812</v>
      </c>
      <c r="S61" s="6" t="s">
        <v>1887</v>
      </c>
      <c r="T61" s="6" t="s">
        <v>1813</v>
      </c>
      <c r="U61" s="6" t="s">
        <v>1812</v>
      </c>
      <c r="V61" s="6" t="s">
        <v>1812</v>
      </c>
      <c r="W61" s="6" t="s">
        <v>1816</v>
      </c>
      <c r="X61" s="6" t="s">
        <v>2072</v>
      </c>
    </row>
    <row r="62" ht="15.75" customHeight="1">
      <c r="A62" s="6" t="s">
        <v>2073</v>
      </c>
      <c r="B62" s="6" t="s">
        <v>2074</v>
      </c>
      <c r="C62" s="6" t="s">
        <v>1810</v>
      </c>
      <c r="D62" s="6" t="s">
        <v>2075</v>
      </c>
      <c r="E62" s="6" t="s">
        <v>1812</v>
      </c>
      <c r="F62" s="6" t="s">
        <v>1812</v>
      </c>
      <c r="G62" s="6" t="s">
        <v>1812</v>
      </c>
      <c r="H62" s="6" t="s">
        <v>1995</v>
      </c>
      <c r="I62" s="6" t="s">
        <v>40</v>
      </c>
      <c r="J62" s="6" t="s">
        <v>303</v>
      </c>
      <c r="K62" s="6" t="s">
        <v>242</v>
      </c>
      <c r="L62" s="6" t="s">
        <v>173</v>
      </c>
      <c r="M62" s="6" t="s">
        <v>1985</v>
      </c>
      <c r="N62" s="6" t="s">
        <v>264</v>
      </c>
      <c r="O62" s="6" t="s">
        <v>1812</v>
      </c>
      <c r="P62" s="6" t="s">
        <v>1812</v>
      </c>
      <c r="Q62" s="6" t="s">
        <v>1814</v>
      </c>
      <c r="R62" s="6" t="s">
        <v>1812</v>
      </c>
      <c r="S62" s="6" t="s">
        <v>1887</v>
      </c>
      <c r="T62" s="6" t="s">
        <v>1813</v>
      </c>
      <c r="U62" s="6" t="s">
        <v>1812</v>
      </c>
      <c r="V62" s="6" t="s">
        <v>1812</v>
      </c>
      <c r="W62" s="6" t="s">
        <v>1816</v>
      </c>
      <c r="X62" s="6" t="s">
        <v>2076</v>
      </c>
    </row>
    <row r="63" ht="15.75" customHeight="1">
      <c r="A63" s="6" t="s">
        <v>2077</v>
      </c>
      <c r="B63" s="6" t="s">
        <v>2078</v>
      </c>
      <c r="C63" s="6" t="s">
        <v>1810</v>
      </c>
      <c r="D63" s="6" t="s">
        <v>2079</v>
      </c>
      <c r="E63" s="6" t="s">
        <v>1812</v>
      </c>
      <c r="F63" s="6" t="s">
        <v>1812</v>
      </c>
      <c r="G63" s="6" t="s">
        <v>1812</v>
      </c>
      <c r="H63" s="6" t="s">
        <v>127</v>
      </c>
      <c r="I63" s="6" t="s">
        <v>1983</v>
      </c>
      <c r="J63" s="6" t="s">
        <v>1984</v>
      </c>
      <c r="K63" s="6" t="s">
        <v>244</v>
      </c>
      <c r="L63" s="6" t="s">
        <v>166</v>
      </c>
      <c r="M63" s="6" t="s">
        <v>1985</v>
      </c>
      <c r="N63" s="6" t="s">
        <v>264</v>
      </c>
      <c r="O63" s="6" t="s">
        <v>1812</v>
      </c>
      <c r="P63" s="6" t="s">
        <v>1812</v>
      </c>
      <c r="Q63" s="6" t="s">
        <v>1814</v>
      </c>
      <c r="R63" s="6" t="s">
        <v>1812</v>
      </c>
      <c r="S63" s="6" t="s">
        <v>1986</v>
      </c>
      <c r="T63" s="6" t="s">
        <v>1813</v>
      </c>
      <c r="U63" s="6" t="s">
        <v>1812</v>
      </c>
      <c r="V63" s="6" t="s">
        <v>1812</v>
      </c>
      <c r="W63" s="6" t="s">
        <v>1816</v>
      </c>
      <c r="X63" s="6" t="s">
        <v>2080</v>
      </c>
    </row>
    <row r="64" ht="15.75" customHeight="1">
      <c r="A64" s="6" t="s">
        <v>2081</v>
      </c>
      <c r="B64" s="6" t="s">
        <v>2082</v>
      </c>
      <c r="C64" s="6" t="s">
        <v>1810</v>
      </c>
      <c r="D64" s="6" t="s">
        <v>2083</v>
      </c>
      <c r="E64" s="6" t="s">
        <v>1812</v>
      </c>
      <c r="F64" s="6" t="s">
        <v>1812</v>
      </c>
      <c r="G64" s="6" t="s">
        <v>1812</v>
      </c>
      <c r="H64" s="6" t="s">
        <v>127</v>
      </c>
      <c r="I64" s="6" t="s">
        <v>1983</v>
      </c>
      <c r="J64" s="6" t="s">
        <v>1984</v>
      </c>
      <c r="K64" s="6" t="s">
        <v>244</v>
      </c>
      <c r="L64" s="6" t="s">
        <v>166</v>
      </c>
      <c r="M64" s="6" t="s">
        <v>1985</v>
      </c>
      <c r="N64" s="6" t="s">
        <v>264</v>
      </c>
      <c r="O64" s="6" t="s">
        <v>1812</v>
      </c>
      <c r="P64" s="6" t="s">
        <v>1812</v>
      </c>
      <c r="Q64" s="6" t="s">
        <v>1814</v>
      </c>
      <c r="R64" s="6" t="s">
        <v>1812</v>
      </c>
      <c r="S64" s="6" t="s">
        <v>1986</v>
      </c>
      <c r="T64" s="6" t="s">
        <v>1813</v>
      </c>
      <c r="U64" s="6" t="s">
        <v>1812</v>
      </c>
      <c r="V64" s="6" t="s">
        <v>1812</v>
      </c>
      <c r="W64" s="6" t="s">
        <v>1816</v>
      </c>
      <c r="X64" s="6" t="s">
        <v>2084</v>
      </c>
    </row>
    <row r="65" ht="15.75" customHeight="1">
      <c r="A65" s="6" t="s">
        <v>2085</v>
      </c>
      <c r="B65" s="6" t="s">
        <v>2086</v>
      </c>
      <c r="C65" s="6" t="s">
        <v>1810</v>
      </c>
      <c r="D65" s="6" t="s">
        <v>2087</v>
      </c>
      <c r="E65" s="6" t="s">
        <v>1812</v>
      </c>
      <c r="F65" s="6" t="s">
        <v>1812</v>
      </c>
      <c r="G65" s="6" t="s">
        <v>1812</v>
      </c>
      <c r="H65" s="6" t="s">
        <v>62</v>
      </c>
      <c r="I65" s="6" t="s">
        <v>301</v>
      </c>
      <c r="J65" s="6" t="s">
        <v>279</v>
      </c>
      <c r="K65" s="6" t="s">
        <v>244</v>
      </c>
      <c r="L65" s="6" t="s">
        <v>307</v>
      </c>
      <c r="M65" s="6" t="s">
        <v>1985</v>
      </c>
      <c r="N65" s="6" t="s">
        <v>264</v>
      </c>
      <c r="O65" s="6" t="s">
        <v>1812</v>
      </c>
      <c r="P65" s="6" t="s">
        <v>1812</v>
      </c>
      <c r="Q65" s="6" t="s">
        <v>1814</v>
      </c>
      <c r="R65" s="6" t="s">
        <v>1812</v>
      </c>
      <c r="S65" s="6" t="s">
        <v>1986</v>
      </c>
      <c r="T65" s="6" t="s">
        <v>1813</v>
      </c>
      <c r="U65" s="6" t="s">
        <v>1812</v>
      </c>
      <c r="V65" s="6" t="s">
        <v>1812</v>
      </c>
      <c r="W65" s="6" t="s">
        <v>1816</v>
      </c>
      <c r="X65" s="6" t="s">
        <v>2088</v>
      </c>
    </row>
    <row r="66" ht="15.75" customHeight="1">
      <c r="A66" s="6" t="s">
        <v>2089</v>
      </c>
      <c r="B66" s="6" t="s">
        <v>2090</v>
      </c>
      <c r="C66" s="6" t="s">
        <v>1810</v>
      </c>
      <c r="D66" s="6" t="s">
        <v>2091</v>
      </c>
      <c r="E66" s="6" t="s">
        <v>1812</v>
      </c>
      <c r="F66" s="6" t="s">
        <v>1812</v>
      </c>
      <c r="G66" s="6" t="s">
        <v>1812</v>
      </c>
      <c r="H66" s="6" t="s">
        <v>1995</v>
      </c>
      <c r="I66" s="6" t="s">
        <v>40</v>
      </c>
      <c r="J66" s="6" t="s">
        <v>303</v>
      </c>
      <c r="K66" s="6" t="s">
        <v>242</v>
      </c>
      <c r="L66" s="6" t="s">
        <v>173</v>
      </c>
      <c r="M66" s="6" t="s">
        <v>1985</v>
      </c>
      <c r="N66" s="6" t="s">
        <v>264</v>
      </c>
      <c r="O66" s="6" t="s">
        <v>1812</v>
      </c>
      <c r="P66" s="6" t="s">
        <v>1812</v>
      </c>
      <c r="Q66" s="6" t="s">
        <v>1814</v>
      </c>
      <c r="R66" s="6" t="s">
        <v>1812</v>
      </c>
      <c r="S66" s="6" t="s">
        <v>1887</v>
      </c>
      <c r="T66" s="6" t="s">
        <v>1813</v>
      </c>
      <c r="U66" s="6" t="s">
        <v>1812</v>
      </c>
      <c r="V66" s="6" t="s">
        <v>1812</v>
      </c>
      <c r="W66" s="6" t="s">
        <v>1816</v>
      </c>
      <c r="X66" s="6" t="s">
        <v>2092</v>
      </c>
    </row>
    <row r="67" ht="15.75" customHeight="1">
      <c r="A67" s="6" t="s">
        <v>2093</v>
      </c>
      <c r="B67" s="6" t="s">
        <v>2094</v>
      </c>
      <c r="C67" s="6" t="s">
        <v>1810</v>
      </c>
      <c r="D67" s="6" t="s">
        <v>2095</v>
      </c>
      <c r="E67" s="6" t="s">
        <v>1812</v>
      </c>
      <c r="F67" s="6" t="s">
        <v>1812</v>
      </c>
      <c r="G67" s="6" t="s">
        <v>1812</v>
      </c>
      <c r="H67" s="6" t="s">
        <v>55</v>
      </c>
      <c r="I67" s="6" t="s">
        <v>1983</v>
      </c>
      <c r="J67" s="6" t="s">
        <v>290</v>
      </c>
      <c r="K67" s="6" t="s">
        <v>244</v>
      </c>
      <c r="L67" s="6" t="s">
        <v>291</v>
      </c>
      <c r="M67" s="6" t="s">
        <v>1985</v>
      </c>
      <c r="N67" s="6" t="s">
        <v>259</v>
      </c>
      <c r="O67" s="6" t="s">
        <v>1812</v>
      </c>
      <c r="P67" s="6" t="s">
        <v>1812</v>
      </c>
      <c r="Q67" s="6" t="s">
        <v>1814</v>
      </c>
      <c r="R67" s="6" t="s">
        <v>1812</v>
      </c>
      <c r="S67" s="6" t="s">
        <v>1986</v>
      </c>
      <c r="T67" s="6" t="s">
        <v>1813</v>
      </c>
      <c r="U67" s="6" t="s">
        <v>1812</v>
      </c>
      <c r="V67" s="6" t="s">
        <v>1812</v>
      </c>
      <c r="W67" s="6" t="s">
        <v>1816</v>
      </c>
      <c r="X67" s="6" t="s">
        <v>2096</v>
      </c>
    </row>
    <row r="68" ht="15.75" customHeight="1">
      <c r="A68" s="6" t="s">
        <v>2097</v>
      </c>
      <c r="B68" s="6" t="s">
        <v>2098</v>
      </c>
      <c r="C68" s="6" t="s">
        <v>1810</v>
      </c>
      <c r="D68" s="6" t="s">
        <v>2099</v>
      </c>
      <c r="E68" s="6" t="s">
        <v>1812</v>
      </c>
      <c r="F68" s="6" t="s">
        <v>1812</v>
      </c>
      <c r="G68" s="6" t="s">
        <v>1812</v>
      </c>
      <c r="H68" s="6" t="s">
        <v>62</v>
      </c>
      <c r="I68" s="6" t="s">
        <v>301</v>
      </c>
      <c r="J68" s="6" t="s">
        <v>279</v>
      </c>
      <c r="K68" s="6" t="s">
        <v>244</v>
      </c>
      <c r="L68" s="6" t="s">
        <v>307</v>
      </c>
      <c r="M68" s="6" t="s">
        <v>1985</v>
      </c>
      <c r="N68" s="6" t="s">
        <v>259</v>
      </c>
      <c r="O68" s="6" t="s">
        <v>1812</v>
      </c>
      <c r="P68" s="6" t="s">
        <v>1812</v>
      </c>
      <c r="Q68" s="6" t="s">
        <v>1814</v>
      </c>
      <c r="R68" s="6" t="s">
        <v>1812</v>
      </c>
      <c r="S68" s="6" t="s">
        <v>1986</v>
      </c>
      <c r="T68" s="6" t="s">
        <v>1813</v>
      </c>
      <c r="U68" s="6" t="s">
        <v>1812</v>
      </c>
      <c r="V68" s="6" t="s">
        <v>1812</v>
      </c>
      <c r="W68" s="6" t="s">
        <v>1816</v>
      </c>
      <c r="X68" s="6" t="s">
        <v>2100</v>
      </c>
    </row>
    <row r="69" ht="15.75" customHeight="1">
      <c r="A69" s="6" t="s">
        <v>2101</v>
      </c>
      <c r="B69" s="6" t="s">
        <v>2102</v>
      </c>
      <c r="C69" s="6" t="s">
        <v>1810</v>
      </c>
      <c r="D69" s="6" t="s">
        <v>2103</v>
      </c>
      <c r="E69" s="6" t="s">
        <v>1812</v>
      </c>
      <c r="F69" s="6" t="s">
        <v>1812</v>
      </c>
      <c r="G69" s="6" t="s">
        <v>1812</v>
      </c>
      <c r="H69" s="6" t="s">
        <v>62</v>
      </c>
      <c r="I69" s="6" t="s">
        <v>301</v>
      </c>
      <c r="J69" s="6" t="s">
        <v>279</v>
      </c>
      <c r="K69" s="6" t="s">
        <v>244</v>
      </c>
      <c r="L69" s="6" t="s">
        <v>307</v>
      </c>
      <c r="M69" s="6" t="s">
        <v>1985</v>
      </c>
      <c r="N69" s="6" t="s">
        <v>259</v>
      </c>
      <c r="O69" s="6" t="s">
        <v>1812</v>
      </c>
      <c r="P69" s="6" t="s">
        <v>1812</v>
      </c>
      <c r="Q69" s="6" t="s">
        <v>1814</v>
      </c>
      <c r="R69" s="6" t="s">
        <v>1812</v>
      </c>
      <c r="S69" s="6" t="s">
        <v>1986</v>
      </c>
      <c r="T69" s="6" t="s">
        <v>1813</v>
      </c>
      <c r="U69" s="6" t="s">
        <v>1812</v>
      </c>
      <c r="V69" s="6" t="s">
        <v>1812</v>
      </c>
      <c r="W69" s="6" t="s">
        <v>1816</v>
      </c>
      <c r="X69" s="6" t="s">
        <v>2104</v>
      </c>
    </row>
    <row r="70" ht="15.75" customHeight="1">
      <c r="A70" s="6" t="s">
        <v>2105</v>
      </c>
      <c r="B70" s="6" t="s">
        <v>2106</v>
      </c>
      <c r="C70" s="6" t="s">
        <v>1810</v>
      </c>
      <c r="D70" s="6" t="s">
        <v>2107</v>
      </c>
      <c r="E70" s="6" t="s">
        <v>1812</v>
      </c>
      <c r="F70" s="6" t="s">
        <v>1812</v>
      </c>
      <c r="G70" s="6" t="s">
        <v>1812</v>
      </c>
      <c r="H70" s="6" t="s">
        <v>62</v>
      </c>
      <c r="I70" s="6" t="s">
        <v>301</v>
      </c>
      <c r="J70" s="6" t="s">
        <v>279</v>
      </c>
      <c r="K70" s="6" t="s">
        <v>244</v>
      </c>
      <c r="L70" s="6" t="s">
        <v>307</v>
      </c>
      <c r="M70" s="6" t="s">
        <v>1985</v>
      </c>
      <c r="N70" s="6" t="s">
        <v>264</v>
      </c>
      <c r="O70" s="6" t="s">
        <v>1812</v>
      </c>
      <c r="P70" s="6" t="s">
        <v>1812</v>
      </c>
      <c r="Q70" s="6" t="s">
        <v>1814</v>
      </c>
      <c r="R70" s="6" t="s">
        <v>1812</v>
      </c>
      <c r="S70" s="6" t="s">
        <v>1986</v>
      </c>
      <c r="T70" s="6" t="s">
        <v>1813</v>
      </c>
      <c r="U70" s="6" t="s">
        <v>1812</v>
      </c>
      <c r="V70" s="6" t="s">
        <v>1812</v>
      </c>
      <c r="W70" s="6" t="s">
        <v>1816</v>
      </c>
      <c r="X70" s="6" t="s">
        <v>2108</v>
      </c>
    </row>
    <row r="71" ht="15.75" customHeight="1">
      <c r="A71" s="6" t="s">
        <v>2109</v>
      </c>
      <c r="B71" s="6" t="s">
        <v>2110</v>
      </c>
      <c r="C71" s="6" t="s">
        <v>1810</v>
      </c>
      <c r="D71" s="6" t="s">
        <v>2111</v>
      </c>
      <c r="E71" s="6" t="s">
        <v>1812</v>
      </c>
      <c r="F71" s="6" t="s">
        <v>1812</v>
      </c>
      <c r="G71" s="6" t="s">
        <v>1812</v>
      </c>
      <c r="H71" s="6" t="s">
        <v>38</v>
      </c>
      <c r="I71" s="6" t="s">
        <v>301</v>
      </c>
      <c r="J71" s="6" t="s">
        <v>252</v>
      </c>
      <c r="K71" s="6" t="s">
        <v>244</v>
      </c>
      <c r="L71" s="6" t="s">
        <v>2112</v>
      </c>
      <c r="M71" s="6" t="s">
        <v>1985</v>
      </c>
      <c r="N71" s="6" t="s">
        <v>259</v>
      </c>
      <c r="O71" s="6" t="s">
        <v>1812</v>
      </c>
      <c r="P71" s="6" t="s">
        <v>1812</v>
      </c>
      <c r="Q71" s="6" t="s">
        <v>1814</v>
      </c>
      <c r="R71" s="6" t="s">
        <v>1812</v>
      </c>
      <c r="S71" s="6" t="s">
        <v>1986</v>
      </c>
      <c r="T71" s="6" t="s">
        <v>1813</v>
      </c>
      <c r="U71" s="6" t="s">
        <v>1812</v>
      </c>
      <c r="V71" s="6" t="s">
        <v>1812</v>
      </c>
      <c r="W71" s="6" t="s">
        <v>1816</v>
      </c>
      <c r="X71" s="6" t="s">
        <v>2113</v>
      </c>
    </row>
    <row r="72" ht="15.75" customHeight="1">
      <c r="A72" s="6" t="s">
        <v>2114</v>
      </c>
      <c r="B72" s="6" t="s">
        <v>2115</v>
      </c>
      <c r="C72" s="6" t="s">
        <v>1810</v>
      </c>
      <c r="D72" s="6" t="s">
        <v>2116</v>
      </c>
      <c r="E72" s="6" t="s">
        <v>1812</v>
      </c>
      <c r="F72" s="6" t="s">
        <v>1812</v>
      </c>
      <c r="G72" s="6" t="s">
        <v>1812</v>
      </c>
      <c r="H72" s="6" t="s">
        <v>55</v>
      </c>
      <c r="I72" s="6" t="s">
        <v>1983</v>
      </c>
      <c r="J72" s="6" t="s">
        <v>290</v>
      </c>
      <c r="K72" s="6" t="s">
        <v>244</v>
      </c>
      <c r="L72" s="6" t="s">
        <v>291</v>
      </c>
      <c r="M72" s="6" t="s">
        <v>1985</v>
      </c>
      <c r="N72" s="6" t="s">
        <v>259</v>
      </c>
      <c r="O72" s="6" t="s">
        <v>1812</v>
      </c>
      <c r="P72" s="6" t="s">
        <v>1812</v>
      </c>
      <c r="Q72" s="6" t="s">
        <v>1814</v>
      </c>
      <c r="R72" s="6" t="s">
        <v>1812</v>
      </c>
      <c r="S72" s="6" t="s">
        <v>1986</v>
      </c>
      <c r="T72" s="6" t="s">
        <v>1813</v>
      </c>
      <c r="U72" s="6" t="s">
        <v>1812</v>
      </c>
      <c r="V72" s="6" t="s">
        <v>1812</v>
      </c>
      <c r="W72" s="6" t="s">
        <v>1816</v>
      </c>
      <c r="X72" s="6" t="s">
        <v>2117</v>
      </c>
    </row>
    <row r="73" ht="15.75" customHeight="1">
      <c r="A73" s="6" t="s">
        <v>2118</v>
      </c>
      <c r="B73" s="6" t="s">
        <v>2119</v>
      </c>
      <c r="C73" s="6" t="s">
        <v>1810</v>
      </c>
      <c r="D73" s="6" t="s">
        <v>2120</v>
      </c>
      <c r="E73" s="6" t="s">
        <v>1812</v>
      </c>
      <c r="F73" s="6" t="s">
        <v>1812</v>
      </c>
      <c r="G73" s="6" t="s">
        <v>1812</v>
      </c>
      <c r="H73" s="6" t="s">
        <v>152</v>
      </c>
      <c r="I73" s="6" t="s">
        <v>40</v>
      </c>
      <c r="J73" s="6" t="s">
        <v>74</v>
      </c>
      <c r="K73" s="6" t="s">
        <v>242</v>
      </c>
      <c r="L73" s="6" t="s">
        <v>300</v>
      </c>
      <c r="M73" s="6" t="s">
        <v>262</v>
      </c>
      <c r="N73" s="6" t="s">
        <v>264</v>
      </c>
      <c r="O73" s="6" t="s">
        <v>1812</v>
      </c>
      <c r="P73" s="6" t="s">
        <v>1812</v>
      </c>
      <c r="Q73" s="6" t="s">
        <v>1814</v>
      </c>
      <c r="R73" s="6" t="s">
        <v>1812</v>
      </c>
      <c r="S73" s="6" t="s">
        <v>1887</v>
      </c>
      <c r="T73" s="6" t="s">
        <v>1813</v>
      </c>
      <c r="U73" s="6" t="s">
        <v>1812</v>
      </c>
      <c r="V73" s="6" t="s">
        <v>1812</v>
      </c>
      <c r="W73" s="6" t="s">
        <v>1816</v>
      </c>
      <c r="X73" s="6" t="s">
        <v>2121</v>
      </c>
    </row>
    <row r="74" ht="15.75" customHeight="1">
      <c r="A74" s="6" t="s">
        <v>2122</v>
      </c>
      <c r="B74" s="6" t="s">
        <v>2123</v>
      </c>
      <c r="C74" s="6" t="s">
        <v>1810</v>
      </c>
      <c r="D74" s="6" t="s">
        <v>2124</v>
      </c>
      <c r="E74" s="6" t="s">
        <v>1812</v>
      </c>
      <c r="F74" s="6" t="s">
        <v>1812</v>
      </c>
      <c r="G74" s="6" t="s">
        <v>1812</v>
      </c>
      <c r="H74" s="6" t="s">
        <v>201</v>
      </c>
      <c r="I74" s="6" t="s">
        <v>40</v>
      </c>
      <c r="J74" s="6" t="s">
        <v>74</v>
      </c>
      <c r="K74" s="6" t="s">
        <v>242</v>
      </c>
      <c r="L74" s="6" t="s">
        <v>157</v>
      </c>
      <c r="M74" s="6" t="s">
        <v>262</v>
      </c>
      <c r="N74" s="6" t="s">
        <v>264</v>
      </c>
      <c r="O74" s="6" t="s">
        <v>1812</v>
      </c>
      <c r="P74" s="6" t="s">
        <v>1812</v>
      </c>
      <c r="Q74" s="6" t="s">
        <v>1814</v>
      </c>
      <c r="R74" s="6" t="s">
        <v>1812</v>
      </c>
      <c r="S74" s="6" t="s">
        <v>1887</v>
      </c>
      <c r="T74" s="6" t="s">
        <v>1813</v>
      </c>
      <c r="U74" s="6" t="s">
        <v>1812</v>
      </c>
      <c r="V74" s="6" t="s">
        <v>1812</v>
      </c>
      <c r="W74" s="6" t="s">
        <v>1816</v>
      </c>
      <c r="X74" s="6" t="s">
        <v>2125</v>
      </c>
    </row>
    <row r="75" ht="15.75" customHeight="1">
      <c r="A75" s="6" t="s">
        <v>2126</v>
      </c>
      <c r="B75" s="6" t="s">
        <v>2127</v>
      </c>
      <c r="C75" s="6" t="s">
        <v>1810</v>
      </c>
      <c r="D75" s="6" t="s">
        <v>2128</v>
      </c>
      <c r="E75" s="6" t="s">
        <v>1812</v>
      </c>
      <c r="F75" s="6" t="s">
        <v>1812</v>
      </c>
      <c r="G75" s="6" t="s">
        <v>1812</v>
      </c>
      <c r="H75" s="6" t="s">
        <v>32</v>
      </c>
      <c r="I75" s="6" t="s">
        <v>273</v>
      </c>
      <c r="J75" s="6" t="s">
        <v>288</v>
      </c>
      <c r="K75" s="6" t="s">
        <v>242</v>
      </c>
      <c r="L75" s="6" t="s">
        <v>87</v>
      </c>
      <c r="M75" s="6" t="s">
        <v>262</v>
      </c>
      <c r="N75" s="6" t="s">
        <v>264</v>
      </c>
      <c r="O75" s="6" t="s">
        <v>1812</v>
      </c>
      <c r="P75" s="6" t="s">
        <v>1812</v>
      </c>
      <c r="Q75" s="6" t="s">
        <v>1814</v>
      </c>
      <c r="R75" s="6" t="s">
        <v>1812</v>
      </c>
      <c r="S75" s="6" t="s">
        <v>1887</v>
      </c>
      <c r="T75" s="6" t="s">
        <v>1813</v>
      </c>
      <c r="U75" s="6" t="s">
        <v>1812</v>
      </c>
      <c r="V75" s="6" t="s">
        <v>1812</v>
      </c>
      <c r="W75" s="6" t="s">
        <v>1816</v>
      </c>
      <c r="X75" s="6" t="s">
        <v>2129</v>
      </c>
    </row>
    <row r="76" ht="15.75" customHeight="1">
      <c r="A76" s="6" t="s">
        <v>2130</v>
      </c>
      <c r="B76" s="6" t="s">
        <v>2131</v>
      </c>
      <c r="C76" s="6" t="s">
        <v>1810</v>
      </c>
      <c r="D76" s="6" t="s">
        <v>2132</v>
      </c>
      <c r="E76" s="6" t="s">
        <v>1812</v>
      </c>
      <c r="F76" s="6" t="s">
        <v>1812</v>
      </c>
      <c r="G76" s="6" t="s">
        <v>1812</v>
      </c>
      <c r="H76" s="6" t="s">
        <v>201</v>
      </c>
      <c r="I76" s="6" t="s">
        <v>40</v>
      </c>
      <c r="J76" s="6" t="s">
        <v>74</v>
      </c>
      <c r="K76" s="6" t="s">
        <v>242</v>
      </c>
      <c r="L76" s="6" t="s">
        <v>157</v>
      </c>
      <c r="M76" s="6" t="s">
        <v>262</v>
      </c>
      <c r="N76" s="6" t="s">
        <v>264</v>
      </c>
      <c r="O76" s="6" t="s">
        <v>1812</v>
      </c>
      <c r="P76" s="6" t="s">
        <v>1812</v>
      </c>
      <c r="Q76" s="6" t="s">
        <v>1814</v>
      </c>
      <c r="R76" s="6" t="s">
        <v>1812</v>
      </c>
      <c r="S76" s="6" t="s">
        <v>1887</v>
      </c>
      <c r="T76" s="6" t="s">
        <v>1813</v>
      </c>
      <c r="U76" s="6" t="s">
        <v>1812</v>
      </c>
      <c r="V76" s="6" t="s">
        <v>1812</v>
      </c>
      <c r="W76" s="6" t="s">
        <v>1816</v>
      </c>
      <c r="X76" s="6" t="s">
        <v>2133</v>
      </c>
    </row>
    <row r="77" ht="15.75" customHeight="1">
      <c r="A77" s="6" t="s">
        <v>2134</v>
      </c>
      <c r="B77" s="6" t="s">
        <v>2135</v>
      </c>
      <c r="C77" s="6" t="s">
        <v>1810</v>
      </c>
      <c r="D77" s="6" t="s">
        <v>2136</v>
      </c>
      <c r="E77" s="6" t="s">
        <v>1812</v>
      </c>
      <c r="F77" s="6" t="s">
        <v>1812</v>
      </c>
      <c r="G77" s="6" t="s">
        <v>1812</v>
      </c>
      <c r="H77" s="6" t="s">
        <v>30</v>
      </c>
      <c r="I77" s="6" t="s">
        <v>273</v>
      </c>
      <c r="J77" s="6" t="s">
        <v>38</v>
      </c>
      <c r="K77" s="6" t="s">
        <v>242</v>
      </c>
      <c r="L77" s="6" t="s">
        <v>177</v>
      </c>
      <c r="M77" s="6" t="s">
        <v>262</v>
      </c>
      <c r="N77" s="6" t="s">
        <v>264</v>
      </c>
      <c r="O77" s="6" t="s">
        <v>1812</v>
      </c>
      <c r="P77" s="6" t="s">
        <v>1812</v>
      </c>
      <c r="Q77" s="6" t="s">
        <v>1814</v>
      </c>
      <c r="R77" s="6" t="s">
        <v>1812</v>
      </c>
      <c r="S77" s="6" t="s">
        <v>1887</v>
      </c>
      <c r="T77" s="6" t="s">
        <v>1813</v>
      </c>
      <c r="U77" s="6" t="s">
        <v>1812</v>
      </c>
      <c r="V77" s="6" t="s">
        <v>1812</v>
      </c>
      <c r="W77" s="6" t="s">
        <v>1816</v>
      </c>
      <c r="X77" s="6" t="s">
        <v>2137</v>
      </c>
    </row>
    <row r="78" ht="15.75" customHeight="1">
      <c r="A78" s="6" t="s">
        <v>2138</v>
      </c>
      <c r="B78" s="6" t="s">
        <v>2139</v>
      </c>
      <c r="C78" s="6" t="s">
        <v>1810</v>
      </c>
      <c r="D78" s="6" t="s">
        <v>2140</v>
      </c>
      <c r="E78" s="6" t="s">
        <v>1812</v>
      </c>
      <c r="F78" s="6" t="s">
        <v>1812</v>
      </c>
      <c r="G78" s="6" t="s">
        <v>1812</v>
      </c>
      <c r="H78" s="6" t="s">
        <v>148</v>
      </c>
      <c r="I78" s="6" t="s">
        <v>22</v>
      </c>
      <c r="J78" s="6" t="s">
        <v>38</v>
      </c>
      <c r="K78" s="6" t="s">
        <v>242</v>
      </c>
      <c r="L78" s="6" t="s">
        <v>109</v>
      </c>
      <c r="M78" s="6" t="s">
        <v>262</v>
      </c>
      <c r="N78" s="6" t="s">
        <v>264</v>
      </c>
      <c r="O78" s="6" t="s">
        <v>1812</v>
      </c>
      <c r="P78" s="6" t="s">
        <v>1812</v>
      </c>
      <c r="Q78" s="6" t="s">
        <v>1814</v>
      </c>
      <c r="R78" s="6" t="s">
        <v>1812</v>
      </c>
      <c r="S78" s="6" t="s">
        <v>1887</v>
      </c>
      <c r="T78" s="6" t="s">
        <v>1813</v>
      </c>
      <c r="U78" s="6" t="s">
        <v>1812</v>
      </c>
      <c r="V78" s="6" t="s">
        <v>1812</v>
      </c>
      <c r="W78" s="6" t="s">
        <v>1816</v>
      </c>
      <c r="X78" s="6" t="s">
        <v>2141</v>
      </c>
    </row>
    <row r="79" ht="15.75" customHeight="1">
      <c r="A79" s="6" t="s">
        <v>2142</v>
      </c>
      <c r="B79" s="6" t="s">
        <v>2143</v>
      </c>
      <c r="C79" s="6" t="s">
        <v>1810</v>
      </c>
      <c r="D79" s="6" t="s">
        <v>2144</v>
      </c>
      <c r="E79" s="6" t="s">
        <v>1812</v>
      </c>
      <c r="F79" s="6" t="s">
        <v>1812</v>
      </c>
      <c r="G79" s="6" t="s">
        <v>1812</v>
      </c>
      <c r="H79" s="6" t="s">
        <v>176</v>
      </c>
      <c r="I79" s="6" t="s">
        <v>22</v>
      </c>
      <c r="J79" s="6" t="s">
        <v>62</v>
      </c>
      <c r="K79" s="6" t="s">
        <v>224</v>
      </c>
      <c r="L79" s="6" t="s">
        <v>187</v>
      </c>
      <c r="M79" s="6" t="s">
        <v>262</v>
      </c>
      <c r="N79" s="6" t="s">
        <v>264</v>
      </c>
      <c r="O79" s="6" t="s">
        <v>1812</v>
      </c>
      <c r="P79" s="6" t="s">
        <v>1812</v>
      </c>
      <c r="Q79" s="6" t="s">
        <v>1814</v>
      </c>
      <c r="R79" s="6" t="s">
        <v>1812</v>
      </c>
      <c r="S79" s="6" t="s">
        <v>1887</v>
      </c>
      <c r="T79" s="6" t="s">
        <v>1813</v>
      </c>
      <c r="U79" s="6" t="s">
        <v>1812</v>
      </c>
      <c r="V79" s="6" t="s">
        <v>1812</v>
      </c>
      <c r="W79" s="6" t="s">
        <v>1816</v>
      </c>
      <c r="X79" s="6" t="s">
        <v>2145</v>
      </c>
    </row>
    <row r="80" ht="15.75" customHeight="1">
      <c r="A80" s="6" t="s">
        <v>2146</v>
      </c>
      <c r="B80" s="6" t="s">
        <v>2147</v>
      </c>
      <c r="C80" s="6" t="s">
        <v>1810</v>
      </c>
      <c r="D80" s="6" t="s">
        <v>2148</v>
      </c>
      <c r="E80" s="6" t="s">
        <v>1812</v>
      </c>
      <c r="F80" s="6" t="s">
        <v>1812</v>
      </c>
      <c r="G80" s="6" t="s">
        <v>1812</v>
      </c>
      <c r="H80" s="6" t="s">
        <v>127</v>
      </c>
      <c r="I80" s="6" t="s">
        <v>1983</v>
      </c>
      <c r="J80" s="6" t="s">
        <v>1984</v>
      </c>
      <c r="K80" s="6" t="s">
        <v>244</v>
      </c>
      <c r="L80" s="6" t="s">
        <v>166</v>
      </c>
      <c r="M80" s="6" t="s">
        <v>1985</v>
      </c>
      <c r="N80" s="6" t="s">
        <v>264</v>
      </c>
      <c r="O80" s="6" t="s">
        <v>1812</v>
      </c>
      <c r="P80" s="6" t="s">
        <v>1812</v>
      </c>
      <c r="Q80" s="6" t="s">
        <v>1814</v>
      </c>
      <c r="R80" s="6" t="s">
        <v>1812</v>
      </c>
      <c r="S80" s="6" t="s">
        <v>1986</v>
      </c>
      <c r="T80" s="6" t="s">
        <v>1813</v>
      </c>
      <c r="U80" s="6" t="s">
        <v>1812</v>
      </c>
      <c r="V80" s="6" t="s">
        <v>1812</v>
      </c>
      <c r="W80" s="6" t="s">
        <v>1816</v>
      </c>
      <c r="X80" s="6" t="s">
        <v>2149</v>
      </c>
    </row>
    <row r="81" ht="15.75" customHeight="1">
      <c r="A81" s="6" t="s">
        <v>2150</v>
      </c>
      <c r="B81" s="6" t="s">
        <v>2151</v>
      </c>
      <c r="C81" s="6" t="s">
        <v>1810</v>
      </c>
      <c r="D81" s="6" t="s">
        <v>2152</v>
      </c>
      <c r="E81" s="6" t="s">
        <v>1812</v>
      </c>
      <c r="F81" s="6" t="s">
        <v>1812</v>
      </c>
      <c r="G81" s="6" t="s">
        <v>1812</v>
      </c>
      <c r="H81" s="6" t="s">
        <v>62</v>
      </c>
      <c r="I81" s="6" t="s">
        <v>301</v>
      </c>
      <c r="J81" s="6" t="s">
        <v>279</v>
      </c>
      <c r="K81" s="6" t="s">
        <v>244</v>
      </c>
      <c r="L81" s="6" t="s">
        <v>307</v>
      </c>
      <c r="M81" s="6" t="s">
        <v>1985</v>
      </c>
      <c r="N81" s="6" t="s">
        <v>264</v>
      </c>
      <c r="O81" s="6" t="s">
        <v>1812</v>
      </c>
      <c r="P81" s="6" t="s">
        <v>1812</v>
      </c>
      <c r="Q81" s="6" t="s">
        <v>1814</v>
      </c>
      <c r="R81" s="6" t="s">
        <v>1812</v>
      </c>
      <c r="S81" s="6" t="s">
        <v>1986</v>
      </c>
      <c r="T81" s="6" t="s">
        <v>1813</v>
      </c>
      <c r="U81" s="6" t="s">
        <v>1812</v>
      </c>
      <c r="V81" s="6" t="s">
        <v>1812</v>
      </c>
      <c r="W81" s="6" t="s">
        <v>1816</v>
      </c>
      <c r="X81" s="6" t="s">
        <v>2153</v>
      </c>
    </row>
    <row r="82" ht="15.75" customHeight="1">
      <c r="A82" s="6" t="s">
        <v>2154</v>
      </c>
      <c r="B82" s="6" t="s">
        <v>2155</v>
      </c>
      <c r="C82" s="6" t="s">
        <v>1810</v>
      </c>
      <c r="D82" s="6" t="s">
        <v>2156</v>
      </c>
      <c r="E82" s="6" t="s">
        <v>1812</v>
      </c>
      <c r="F82" s="6" t="s">
        <v>1812</v>
      </c>
      <c r="G82" s="6" t="s">
        <v>1812</v>
      </c>
      <c r="H82" s="6" t="s">
        <v>176</v>
      </c>
      <c r="I82" s="6" t="s">
        <v>22</v>
      </c>
      <c r="J82" s="6" t="s">
        <v>62</v>
      </c>
      <c r="K82" s="6" t="s">
        <v>224</v>
      </c>
      <c r="L82" s="6" t="s">
        <v>187</v>
      </c>
      <c r="M82" s="6" t="s">
        <v>262</v>
      </c>
      <c r="N82" s="6" t="s">
        <v>264</v>
      </c>
      <c r="O82" s="6" t="s">
        <v>1812</v>
      </c>
      <c r="P82" s="6" t="s">
        <v>1812</v>
      </c>
      <c r="Q82" s="6" t="s">
        <v>1814</v>
      </c>
      <c r="R82" s="6" t="s">
        <v>1812</v>
      </c>
      <c r="S82" s="6" t="s">
        <v>1887</v>
      </c>
      <c r="T82" s="6" t="s">
        <v>1813</v>
      </c>
      <c r="U82" s="6" t="s">
        <v>1812</v>
      </c>
      <c r="V82" s="6" t="s">
        <v>1812</v>
      </c>
      <c r="W82" s="6" t="s">
        <v>1816</v>
      </c>
      <c r="X82" s="6" t="s">
        <v>2157</v>
      </c>
    </row>
    <row r="83" ht="15.75" customHeight="1">
      <c r="A83" s="6" t="s">
        <v>2158</v>
      </c>
      <c r="B83" s="6" t="s">
        <v>2159</v>
      </c>
      <c r="C83" s="6" t="s">
        <v>1810</v>
      </c>
      <c r="D83" s="6" t="s">
        <v>2160</v>
      </c>
      <c r="E83" s="6" t="s">
        <v>1812</v>
      </c>
      <c r="F83" s="6" t="s">
        <v>1812</v>
      </c>
      <c r="G83" s="6" t="s">
        <v>1812</v>
      </c>
      <c r="H83" s="6" t="s">
        <v>30</v>
      </c>
      <c r="I83" s="6" t="s">
        <v>273</v>
      </c>
      <c r="J83" s="6" t="s">
        <v>38</v>
      </c>
      <c r="K83" s="6" t="s">
        <v>242</v>
      </c>
      <c r="L83" s="6" t="s">
        <v>177</v>
      </c>
      <c r="M83" s="6" t="s">
        <v>262</v>
      </c>
      <c r="N83" s="6" t="s">
        <v>264</v>
      </c>
      <c r="O83" s="6" t="s">
        <v>1812</v>
      </c>
      <c r="P83" s="6" t="s">
        <v>1812</v>
      </c>
      <c r="Q83" s="6" t="s">
        <v>1814</v>
      </c>
      <c r="R83" s="6" t="s">
        <v>1812</v>
      </c>
      <c r="S83" s="6" t="s">
        <v>1887</v>
      </c>
      <c r="T83" s="6" t="s">
        <v>1813</v>
      </c>
      <c r="U83" s="6" t="s">
        <v>1812</v>
      </c>
      <c r="V83" s="6" t="s">
        <v>1812</v>
      </c>
      <c r="W83" s="6" t="s">
        <v>1816</v>
      </c>
      <c r="X83" s="6" t="s">
        <v>2161</v>
      </c>
    </row>
    <row r="84" ht="15.75" customHeight="1">
      <c r="A84" s="6" t="s">
        <v>2162</v>
      </c>
      <c r="B84" s="6" t="s">
        <v>2163</v>
      </c>
      <c r="C84" s="6" t="s">
        <v>1810</v>
      </c>
      <c r="D84" s="6" t="s">
        <v>2164</v>
      </c>
      <c r="E84" s="6" t="s">
        <v>1812</v>
      </c>
      <c r="F84" s="6" t="s">
        <v>1812</v>
      </c>
      <c r="G84" s="6" t="s">
        <v>1812</v>
      </c>
      <c r="H84" s="6" t="s">
        <v>62</v>
      </c>
      <c r="I84" s="6" t="s">
        <v>301</v>
      </c>
      <c r="J84" s="6" t="s">
        <v>279</v>
      </c>
      <c r="K84" s="6" t="s">
        <v>244</v>
      </c>
      <c r="L84" s="6" t="s">
        <v>307</v>
      </c>
      <c r="M84" s="6" t="s">
        <v>1985</v>
      </c>
      <c r="N84" s="6" t="s">
        <v>264</v>
      </c>
      <c r="O84" s="6" t="s">
        <v>1812</v>
      </c>
      <c r="P84" s="6" t="s">
        <v>1812</v>
      </c>
      <c r="Q84" s="6" t="s">
        <v>1814</v>
      </c>
      <c r="R84" s="6" t="s">
        <v>1812</v>
      </c>
      <c r="S84" s="6" t="s">
        <v>1986</v>
      </c>
      <c r="T84" s="6" t="s">
        <v>1813</v>
      </c>
      <c r="U84" s="6" t="s">
        <v>1812</v>
      </c>
      <c r="V84" s="6" t="s">
        <v>1812</v>
      </c>
      <c r="W84" s="6" t="s">
        <v>1816</v>
      </c>
      <c r="X84" s="6" t="s">
        <v>2165</v>
      </c>
    </row>
    <row r="85" ht="15.75" customHeight="1">
      <c r="A85" s="6" t="s">
        <v>2166</v>
      </c>
      <c r="B85" s="6" t="s">
        <v>2167</v>
      </c>
      <c r="C85" s="6" t="s">
        <v>1810</v>
      </c>
      <c r="D85" s="6" t="s">
        <v>2168</v>
      </c>
      <c r="E85" s="6" t="s">
        <v>1812</v>
      </c>
      <c r="F85" s="6" t="s">
        <v>1812</v>
      </c>
      <c r="G85" s="6" t="s">
        <v>1812</v>
      </c>
      <c r="H85" s="6" t="s">
        <v>18</v>
      </c>
      <c r="I85" s="6" t="s">
        <v>240</v>
      </c>
      <c r="J85" s="6" t="s">
        <v>156</v>
      </c>
      <c r="K85" s="6" t="s">
        <v>209</v>
      </c>
      <c r="L85" s="6" t="s">
        <v>1952</v>
      </c>
      <c r="M85" s="6" t="s">
        <v>244</v>
      </c>
      <c r="N85" s="6" t="s">
        <v>34</v>
      </c>
      <c r="O85" s="6" t="s">
        <v>1812</v>
      </c>
      <c r="P85" s="6" t="s">
        <v>1812</v>
      </c>
      <c r="Q85" s="6" t="s">
        <v>1814</v>
      </c>
      <c r="R85" s="6" t="s">
        <v>1812</v>
      </c>
      <c r="S85" s="6" t="s">
        <v>1887</v>
      </c>
      <c r="T85" s="6" t="s">
        <v>1813</v>
      </c>
      <c r="U85" s="6" t="s">
        <v>1812</v>
      </c>
      <c r="V85" s="6" t="s">
        <v>1812</v>
      </c>
      <c r="W85" s="6" t="s">
        <v>1816</v>
      </c>
      <c r="X85" s="6" t="s">
        <v>2169</v>
      </c>
    </row>
    <row r="86" ht="15.75" customHeight="1">
      <c r="A86" s="6" t="s">
        <v>2170</v>
      </c>
      <c r="B86" s="6" t="s">
        <v>2171</v>
      </c>
      <c r="C86" s="6" t="s">
        <v>1810</v>
      </c>
      <c r="D86" s="6" t="s">
        <v>2172</v>
      </c>
      <c r="E86" s="6" t="s">
        <v>1812</v>
      </c>
      <c r="F86" s="6" t="s">
        <v>1812</v>
      </c>
      <c r="G86" s="6" t="s">
        <v>1812</v>
      </c>
      <c r="H86" s="6" t="s">
        <v>30</v>
      </c>
      <c r="I86" s="6" t="s">
        <v>273</v>
      </c>
      <c r="J86" s="6" t="s">
        <v>38</v>
      </c>
      <c r="K86" s="6" t="s">
        <v>242</v>
      </c>
      <c r="L86" s="6" t="s">
        <v>177</v>
      </c>
      <c r="M86" s="6" t="s">
        <v>262</v>
      </c>
      <c r="N86" s="6" t="s">
        <v>264</v>
      </c>
      <c r="O86" s="6" t="s">
        <v>1812</v>
      </c>
      <c r="P86" s="6" t="s">
        <v>1812</v>
      </c>
      <c r="Q86" s="6" t="s">
        <v>1814</v>
      </c>
      <c r="R86" s="6" t="s">
        <v>1812</v>
      </c>
      <c r="S86" s="6" t="s">
        <v>1887</v>
      </c>
      <c r="T86" s="6" t="s">
        <v>1813</v>
      </c>
      <c r="U86" s="6" t="s">
        <v>1812</v>
      </c>
      <c r="V86" s="6" t="s">
        <v>1812</v>
      </c>
      <c r="W86" s="6" t="s">
        <v>1816</v>
      </c>
      <c r="X86" s="6" t="s">
        <v>2173</v>
      </c>
    </row>
    <row r="87" ht="15.75" customHeight="1">
      <c r="A87" s="6" t="s">
        <v>2174</v>
      </c>
      <c r="B87" s="6" t="s">
        <v>2175</v>
      </c>
      <c r="C87" s="6" t="s">
        <v>1810</v>
      </c>
      <c r="D87" s="6" t="s">
        <v>2176</v>
      </c>
      <c r="E87" s="6" t="s">
        <v>1812</v>
      </c>
      <c r="F87" s="6" t="s">
        <v>1812</v>
      </c>
      <c r="G87" s="6" t="s">
        <v>1812</v>
      </c>
      <c r="H87" s="6" t="s">
        <v>260</v>
      </c>
      <c r="I87" s="6" t="s">
        <v>1983</v>
      </c>
      <c r="J87" s="6" t="s">
        <v>1984</v>
      </c>
      <c r="K87" s="6" t="s">
        <v>244</v>
      </c>
      <c r="L87" s="6" t="s">
        <v>173</v>
      </c>
      <c r="M87" s="6" t="s">
        <v>1985</v>
      </c>
      <c r="N87" s="6" t="s">
        <v>259</v>
      </c>
      <c r="O87" s="6" t="s">
        <v>1812</v>
      </c>
      <c r="P87" s="6" t="s">
        <v>1812</v>
      </c>
      <c r="Q87" s="6" t="s">
        <v>1814</v>
      </c>
      <c r="R87" s="6" t="s">
        <v>1812</v>
      </c>
      <c r="S87" s="6" t="s">
        <v>1986</v>
      </c>
      <c r="T87" s="6" t="s">
        <v>1813</v>
      </c>
      <c r="U87" s="6" t="s">
        <v>1812</v>
      </c>
      <c r="V87" s="6" t="s">
        <v>1812</v>
      </c>
      <c r="W87" s="6" t="s">
        <v>1816</v>
      </c>
      <c r="X87" s="6" t="s">
        <v>2177</v>
      </c>
    </row>
    <row r="88" ht="15.75" customHeight="1">
      <c r="A88" s="6" t="s">
        <v>2178</v>
      </c>
      <c r="B88" s="6" t="s">
        <v>2179</v>
      </c>
      <c r="C88" s="6" t="s">
        <v>1810</v>
      </c>
      <c r="D88" s="6" t="s">
        <v>2180</v>
      </c>
      <c r="E88" s="6" t="s">
        <v>1812</v>
      </c>
      <c r="F88" s="6" t="s">
        <v>1812</v>
      </c>
      <c r="G88" s="6" t="s">
        <v>1812</v>
      </c>
      <c r="H88" s="6" t="s">
        <v>106</v>
      </c>
      <c r="I88" s="6" t="s">
        <v>273</v>
      </c>
      <c r="J88" s="6" t="s">
        <v>288</v>
      </c>
      <c r="K88" s="6" t="s">
        <v>242</v>
      </c>
      <c r="L88" s="6" t="s">
        <v>87</v>
      </c>
      <c r="M88" s="6" t="s">
        <v>262</v>
      </c>
      <c r="N88" s="6" t="s">
        <v>259</v>
      </c>
      <c r="O88" s="6" t="s">
        <v>1812</v>
      </c>
      <c r="P88" s="6" t="s">
        <v>1812</v>
      </c>
      <c r="Q88" s="6" t="s">
        <v>1814</v>
      </c>
      <c r="R88" s="6" t="s">
        <v>1812</v>
      </c>
      <c r="S88" s="6" t="s">
        <v>1887</v>
      </c>
      <c r="T88" s="6" t="s">
        <v>1813</v>
      </c>
      <c r="U88" s="6" t="s">
        <v>1812</v>
      </c>
      <c r="V88" s="6" t="s">
        <v>1812</v>
      </c>
      <c r="W88" s="6" t="s">
        <v>1816</v>
      </c>
      <c r="X88" s="6" t="s">
        <v>2181</v>
      </c>
    </row>
    <row r="89" ht="15.75" customHeight="1">
      <c r="A89" s="6" t="s">
        <v>2182</v>
      </c>
      <c r="B89" s="6" t="s">
        <v>2183</v>
      </c>
      <c r="C89" s="6" t="s">
        <v>1810</v>
      </c>
      <c r="D89" s="6" t="s">
        <v>2184</v>
      </c>
      <c r="E89" s="6" t="s">
        <v>1812</v>
      </c>
      <c r="F89" s="6" t="s">
        <v>1812</v>
      </c>
      <c r="G89" s="6" t="s">
        <v>1812</v>
      </c>
      <c r="H89" s="6" t="s">
        <v>106</v>
      </c>
      <c r="I89" s="6" t="s">
        <v>273</v>
      </c>
      <c r="J89" s="6" t="s">
        <v>288</v>
      </c>
      <c r="K89" s="6" t="s">
        <v>242</v>
      </c>
      <c r="L89" s="6" t="s">
        <v>87</v>
      </c>
      <c r="M89" s="6" t="s">
        <v>262</v>
      </c>
      <c r="N89" s="6" t="s">
        <v>259</v>
      </c>
      <c r="O89" s="6" t="s">
        <v>1812</v>
      </c>
      <c r="P89" s="6" t="s">
        <v>1812</v>
      </c>
      <c r="Q89" s="6" t="s">
        <v>1814</v>
      </c>
      <c r="R89" s="6" t="s">
        <v>1812</v>
      </c>
      <c r="S89" s="6" t="s">
        <v>1887</v>
      </c>
      <c r="T89" s="6" t="s">
        <v>1813</v>
      </c>
      <c r="U89" s="6" t="s">
        <v>1812</v>
      </c>
      <c r="V89" s="6" t="s">
        <v>1812</v>
      </c>
      <c r="W89" s="6" t="s">
        <v>1816</v>
      </c>
      <c r="X89" s="6" t="s">
        <v>2185</v>
      </c>
    </row>
    <row r="90" ht="15.75" customHeight="1">
      <c r="A90" s="6" t="s">
        <v>2186</v>
      </c>
      <c r="B90" s="6" t="s">
        <v>2187</v>
      </c>
      <c r="C90" s="6" t="s">
        <v>1810</v>
      </c>
      <c r="D90" s="6" t="s">
        <v>2188</v>
      </c>
      <c r="E90" s="6" t="s">
        <v>1812</v>
      </c>
      <c r="F90" s="6" t="s">
        <v>1812</v>
      </c>
      <c r="G90" s="6" t="s">
        <v>1812</v>
      </c>
      <c r="H90" s="6" t="s">
        <v>30</v>
      </c>
      <c r="I90" s="6" t="s">
        <v>273</v>
      </c>
      <c r="J90" s="6" t="s">
        <v>267</v>
      </c>
      <c r="K90" s="6" t="s">
        <v>242</v>
      </c>
      <c r="L90" s="6" t="s">
        <v>177</v>
      </c>
      <c r="M90" s="6" t="s">
        <v>262</v>
      </c>
      <c r="N90" s="6" t="s">
        <v>259</v>
      </c>
      <c r="O90" s="6" t="s">
        <v>1812</v>
      </c>
      <c r="P90" s="6" t="s">
        <v>1812</v>
      </c>
      <c r="Q90" s="6" t="s">
        <v>1814</v>
      </c>
      <c r="R90" s="6" t="s">
        <v>1812</v>
      </c>
      <c r="S90" s="6" t="s">
        <v>1887</v>
      </c>
      <c r="T90" s="6" t="s">
        <v>1813</v>
      </c>
      <c r="U90" s="6" t="s">
        <v>1812</v>
      </c>
      <c r="V90" s="6" t="s">
        <v>1812</v>
      </c>
      <c r="W90" s="6" t="s">
        <v>1816</v>
      </c>
      <c r="X90" s="6" t="s">
        <v>2189</v>
      </c>
    </row>
    <row r="91" ht="15.75" customHeight="1">
      <c r="A91" s="6" t="s">
        <v>2190</v>
      </c>
      <c r="B91" s="6" t="s">
        <v>2191</v>
      </c>
      <c r="C91" s="6" t="s">
        <v>1810</v>
      </c>
      <c r="D91" s="6" t="s">
        <v>2192</v>
      </c>
      <c r="E91" s="6" t="s">
        <v>1812</v>
      </c>
      <c r="F91" s="6" t="s">
        <v>1812</v>
      </c>
      <c r="G91" s="6" t="s">
        <v>1812</v>
      </c>
      <c r="H91" s="6" t="s">
        <v>106</v>
      </c>
      <c r="I91" s="6" t="s">
        <v>273</v>
      </c>
      <c r="J91" s="6" t="s">
        <v>288</v>
      </c>
      <c r="K91" s="6" t="s">
        <v>242</v>
      </c>
      <c r="L91" s="6" t="s">
        <v>87</v>
      </c>
      <c r="M91" s="6" t="s">
        <v>262</v>
      </c>
      <c r="N91" s="6" t="s">
        <v>259</v>
      </c>
      <c r="O91" s="6" t="s">
        <v>1812</v>
      </c>
      <c r="P91" s="6" t="s">
        <v>1812</v>
      </c>
      <c r="Q91" s="6" t="s">
        <v>1814</v>
      </c>
      <c r="R91" s="6" t="s">
        <v>1812</v>
      </c>
      <c r="S91" s="6" t="s">
        <v>1887</v>
      </c>
      <c r="T91" s="6" t="s">
        <v>1813</v>
      </c>
      <c r="U91" s="6" t="s">
        <v>1812</v>
      </c>
      <c r="V91" s="6" t="s">
        <v>1812</v>
      </c>
      <c r="W91" s="6" t="s">
        <v>1816</v>
      </c>
      <c r="X91" s="6" t="s">
        <v>2193</v>
      </c>
    </row>
    <row r="92" ht="15.75" customHeight="1">
      <c r="A92" s="6" t="s">
        <v>2194</v>
      </c>
      <c r="B92" s="6" t="s">
        <v>2195</v>
      </c>
      <c r="C92" s="6" t="s">
        <v>1810</v>
      </c>
      <c r="D92" s="6" t="s">
        <v>2196</v>
      </c>
      <c r="E92" s="6" t="s">
        <v>1812</v>
      </c>
      <c r="F92" s="6" t="s">
        <v>1812</v>
      </c>
      <c r="G92" s="6" t="s">
        <v>1812</v>
      </c>
      <c r="H92" s="6" t="s">
        <v>201</v>
      </c>
      <c r="I92" s="6" t="s">
        <v>40</v>
      </c>
      <c r="J92" s="6" t="s">
        <v>74</v>
      </c>
      <c r="K92" s="6" t="s">
        <v>242</v>
      </c>
      <c r="L92" s="6" t="s">
        <v>157</v>
      </c>
      <c r="M92" s="6" t="s">
        <v>262</v>
      </c>
      <c r="N92" s="6" t="s">
        <v>259</v>
      </c>
      <c r="O92" s="6" t="s">
        <v>1812</v>
      </c>
      <c r="P92" s="6" t="s">
        <v>1812</v>
      </c>
      <c r="Q92" s="6" t="s">
        <v>1814</v>
      </c>
      <c r="R92" s="6" t="s">
        <v>1812</v>
      </c>
      <c r="S92" s="6" t="s">
        <v>1887</v>
      </c>
      <c r="T92" s="6" t="s">
        <v>1813</v>
      </c>
      <c r="U92" s="6" t="s">
        <v>1812</v>
      </c>
      <c r="V92" s="6" t="s">
        <v>1812</v>
      </c>
      <c r="W92" s="6" t="s">
        <v>1816</v>
      </c>
      <c r="X92" s="6" t="s">
        <v>2197</v>
      </c>
    </row>
    <row r="93" ht="15.75" customHeight="1">
      <c r="A93" s="6" t="s">
        <v>2198</v>
      </c>
      <c r="B93" s="6" t="s">
        <v>2199</v>
      </c>
      <c r="C93" s="6" t="s">
        <v>1810</v>
      </c>
      <c r="D93" s="6" t="s">
        <v>2200</v>
      </c>
      <c r="E93" s="6" t="s">
        <v>1812</v>
      </c>
      <c r="F93" s="6" t="s">
        <v>1812</v>
      </c>
      <c r="G93" s="6" t="s">
        <v>1812</v>
      </c>
      <c r="H93" s="6" t="s">
        <v>32</v>
      </c>
      <c r="I93" s="6" t="s">
        <v>273</v>
      </c>
      <c r="J93" s="6" t="s">
        <v>288</v>
      </c>
      <c r="K93" s="6" t="s">
        <v>242</v>
      </c>
      <c r="L93" s="6" t="s">
        <v>87</v>
      </c>
      <c r="M93" s="6" t="s">
        <v>262</v>
      </c>
      <c r="N93" s="6" t="s">
        <v>259</v>
      </c>
      <c r="O93" s="6" t="s">
        <v>1812</v>
      </c>
      <c r="P93" s="6" t="s">
        <v>1812</v>
      </c>
      <c r="Q93" s="6" t="s">
        <v>1814</v>
      </c>
      <c r="R93" s="6" t="s">
        <v>1812</v>
      </c>
      <c r="S93" s="6" t="s">
        <v>1887</v>
      </c>
      <c r="T93" s="6" t="s">
        <v>1813</v>
      </c>
      <c r="U93" s="6" t="s">
        <v>1812</v>
      </c>
      <c r="V93" s="6" t="s">
        <v>1812</v>
      </c>
      <c r="W93" s="6" t="s">
        <v>1816</v>
      </c>
      <c r="X93" s="6" t="s">
        <v>2201</v>
      </c>
    </row>
    <row r="94" ht="15.75" customHeight="1">
      <c r="A94" s="6" t="s">
        <v>2202</v>
      </c>
      <c r="B94" s="6" t="s">
        <v>2203</v>
      </c>
      <c r="C94" s="6" t="s">
        <v>1810</v>
      </c>
      <c r="D94" s="6" t="s">
        <v>2204</v>
      </c>
      <c r="E94" s="6" t="s">
        <v>1812</v>
      </c>
      <c r="F94" s="6" t="s">
        <v>1812</v>
      </c>
      <c r="G94" s="6" t="s">
        <v>1812</v>
      </c>
      <c r="H94" s="6" t="s">
        <v>32</v>
      </c>
      <c r="I94" s="6" t="s">
        <v>273</v>
      </c>
      <c r="J94" s="6" t="s">
        <v>288</v>
      </c>
      <c r="K94" s="6" t="s">
        <v>242</v>
      </c>
      <c r="L94" s="6" t="s">
        <v>87</v>
      </c>
      <c r="M94" s="6" t="s">
        <v>262</v>
      </c>
      <c r="N94" s="6" t="s">
        <v>259</v>
      </c>
      <c r="O94" s="6" t="s">
        <v>1812</v>
      </c>
      <c r="P94" s="6" t="s">
        <v>1812</v>
      </c>
      <c r="Q94" s="6" t="s">
        <v>1814</v>
      </c>
      <c r="R94" s="6" t="s">
        <v>1812</v>
      </c>
      <c r="S94" s="6" t="s">
        <v>1887</v>
      </c>
      <c r="T94" s="6" t="s">
        <v>1813</v>
      </c>
      <c r="U94" s="6" t="s">
        <v>1812</v>
      </c>
      <c r="V94" s="6" t="s">
        <v>1812</v>
      </c>
      <c r="W94" s="6" t="s">
        <v>1816</v>
      </c>
      <c r="X94" s="6" t="s">
        <v>2205</v>
      </c>
    </row>
    <row r="95" ht="15.75" customHeight="1">
      <c r="A95" s="6" t="s">
        <v>2206</v>
      </c>
      <c r="B95" s="6" t="s">
        <v>2207</v>
      </c>
      <c r="C95" s="6" t="s">
        <v>1810</v>
      </c>
      <c r="D95" s="6" t="s">
        <v>2208</v>
      </c>
      <c r="E95" s="6" t="s">
        <v>1812</v>
      </c>
      <c r="F95" s="6" t="s">
        <v>1812</v>
      </c>
      <c r="G95" s="6" t="s">
        <v>1812</v>
      </c>
      <c r="H95" s="6" t="s">
        <v>57</v>
      </c>
      <c r="I95" s="6" t="s">
        <v>1876</v>
      </c>
      <c r="J95" s="6" t="s">
        <v>70</v>
      </c>
      <c r="K95" s="6" t="s">
        <v>306</v>
      </c>
      <c r="L95" s="6" t="s">
        <v>334</v>
      </c>
      <c r="M95" s="6" t="s">
        <v>321</v>
      </c>
      <c r="N95" s="6" t="s">
        <v>301</v>
      </c>
      <c r="O95" s="6" t="s">
        <v>1812</v>
      </c>
      <c r="P95" s="6" t="s">
        <v>1812</v>
      </c>
      <c r="Q95" s="6" t="s">
        <v>1814</v>
      </c>
      <c r="R95" s="6" t="s">
        <v>1812</v>
      </c>
      <c r="S95" s="6" t="s">
        <v>1986</v>
      </c>
      <c r="T95" s="6" t="s">
        <v>1813</v>
      </c>
      <c r="U95" s="6" t="s">
        <v>1812</v>
      </c>
      <c r="V95" s="6" t="s">
        <v>1812</v>
      </c>
      <c r="W95" s="6" t="s">
        <v>1816</v>
      </c>
      <c r="X95" s="6" t="s">
        <v>2209</v>
      </c>
    </row>
    <row r="96" ht="15.75" customHeight="1">
      <c r="A96" s="6" t="s">
        <v>2210</v>
      </c>
      <c r="B96" s="6" t="s">
        <v>2211</v>
      </c>
      <c r="C96" s="6" t="s">
        <v>1810</v>
      </c>
      <c r="D96" s="6" t="s">
        <v>2212</v>
      </c>
      <c r="E96" s="6" t="s">
        <v>1812</v>
      </c>
      <c r="F96" s="6" t="s">
        <v>1812</v>
      </c>
      <c r="G96" s="6" t="s">
        <v>1812</v>
      </c>
      <c r="H96" s="6" t="s">
        <v>148</v>
      </c>
      <c r="I96" s="6" t="s">
        <v>22</v>
      </c>
      <c r="J96" s="6" t="s">
        <v>38</v>
      </c>
      <c r="K96" s="6" t="s">
        <v>242</v>
      </c>
      <c r="L96" s="6" t="s">
        <v>109</v>
      </c>
      <c r="M96" s="6" t="s">
        <v>262</v>
      </c>
      <c r="N96" s="6" t="s">
        <v>259</v>
      </c>
      <c r="O96" s="6" t="s">
        <v>1812</v>
      </c>
      <c r="P96" s="6" t="s">
        <v>1812</v>
      </c>
      <c r="Q96" s="6" t="s">
        <v>1814</v>
      </c>
      <c r="R96" s="6" t="s">
        <v>1812</v>
      </c>
      <c r="S96" s="6" t="s">
        <v>1887</v>
      </c>
      <c r="T96" s="6" t="s">
        <v>1813</v>
      </c>
      <c r="U96" s="6" t="s">
        <v>1812</v>
      </c>
      <c r="V96" s="6" t="s">
        <v>1812</v>
      </c>
      <c r="W96" s="6" t="s">
        <v>1816</v>
      </c>
      <c r="X96" s="6" t="s">
        <v>2213</v>
      </c>
    </row>
    <row r="97" ht="15.75" customHeight="1">
      <c r="A97" s="6" t="s">
        <v>2214</v>
      </c>
      <c r="B97" s="6" t="s">
        <v>2215</v>
      </c>
      <c r="C97" s="6" t="s">
        <v>1810</v>
      </c>
      <c r="D97" s="6" t="s">
        <v>2216</v>
      </c>
      <c r="E97" s="6" t="s">
        <v>1812</v>
      </c>
      <c r="F97" s="6" t="s">
        <v>1812</v>
      </c>
      <c r="G97" s="6" t="s">
        <v>1812</v>
      </c>
      <c r="H97" s="6" t="s">
        <v>152</v>
      </c>
      <c r="I97" s="6" t="s">
        <v>40</v>
      </c>
      <c r="J97" s="6" t="s">
        <v>74</v>
      </c>
      <c r="K97" s="6" t="s">
        <v>242</v>
      </c>
      <c r="L97" s="6" t="s">
        <v>300</v>
      </c>
      <c r="M97" s="6" t="s">
        <v>262</v>
      </c>
      <c r="N97" s="6" t="s">
        <v>259</v>
      </c>
      <c r="O97" s="6" t="s">
        <v>1812</v>
      </c>
      <c r="P97" s="6" t="s">
        <v>1812</v>
      </c>
      <c r="Q97" s="6" t="s">
        <v>1814</v>
      </c>
      <c r="R97" s="6" t="s">
        <v>1812</v>
      </c>
      <c r="S97" s="6" t="s">
        <v>1887</v>
      </c>
      <c r="T97" s="6" t="s">
        <v>1813</v>
      </c>
      <c r="U97" s="6" t="s">
        <v>1812</v>
      </c>
      <c r="V97" s="6" t="s">
        <v>1812</v>
      </c>
      <c r="W97" s="6" t="s">
        <v>1816</v>
      </c>
      <c r="X97" s="6" t="s">
        <v>2217</v>
      </c>
    </row>
    <row r="98" ht="15.75" customHeight="1">
      <c r="A98" s="6" t="s">
        <v>2218</v>
      </c>
      <c r="B98" s="6" t="s">
        <v>2219</v>
      </c>
      <c r="C98" s="6" t="s">
        <v>1810</v>
      </c>
      <c r="D98" s="6" t="s">
        <v>2220</v>
      </c>
      <c r="E98" s="6" t="s">
        <v>1812</v>
      </c>
      <c r="F98" s="6" t="s">
        <v>1812</v>
      </c>
      <c r="G98" s="6" t="s">
        <v>1812</v>
      </c>
      <c r="H98" s="6" t="s">
        <v>127</v>
      </c>
      <c r="I98" s="6" t="s">
        <v>1983</v>
      </c>
      <c r="J98" s="6" t="s">
        <v>1984</v>
      </c>
      <c r="K98" s="6" t="s">
        <v>244</v>
      </c>
      <c r="L98" s="6" t="s">
        <v>166</v>
      </c>
      <c r="M98" s="6" t="s">
        <v>1985</v>
      </c>
      <c r="N98" s="6" t="s">
        <v>259</v>
      </c>
      <c r="O98" s="6" t="s">
        <v>1812</v>
      </c>
      <c r="P98" s="6" t="s">
        <v>1812</v>
      </c>
      <c r="Q98" s="6" t="s">
        <v>1814</v>
      </c>
      <c r="R98" s="6" t="s">
        <v>1812</v>
      </c>
      <c r="S98" s="6" t="s">
        <v>1986</v>
      </c>
      <c r="T98" s="6" t="s">
        <v>1813</v>
      </c>
      <c r="U98" s="6" t="s">
        <v>1812</v>
      </c>
      <c r="V98" s="6" t="s">
        <v>1812</v>
      </c>
      <c r="W98" s="6" t="s">
        <v>1816</v>
      </c>
      <c r="X98" s="6" t="s">
        <v>2221</v>
      </c>
    </row>
    <row r="99" ht="15.75" customHeight="1">
      <c r="A99" s="6" t="s">
        <v>2222</v>
      </c>
      <c r="B99" s="6" t="s">
        <v>2223</v>
      </c>
      <c r="C99" s="6" t="s">
        <v>1810</v>
      </c>
      <c r="D99" s="6" t="s">
        <v>2224</v>
      </c>
      <c r="E99" s="6" t="s">
        <v>1812</v>
      </c>
      <c r="F99" s="6" t="s">
        <v>1812</v>
      </c>
      <c r="G99" s="6" t="s">
        <v>1812</v>
      </c>
      <c r="H99" s="6" t="s">
        <v>152</v>
      </c>
      <c r="I99" s="6" t="s">
        <v>40</v>
      </c>
      <c r="J99" s="6" t="s">
        <v>303</v>
      </c>
      <c r="K99" s="6" t="s">
        <v>242</v>
      </c>
      <c r="L99" s="6" t="s">
        <v>300</v>
      </c>
      <c r="M99" s="6" t="s">
        <v>262</v>
      </c>
      <c r="N99" s="6" t="s">
        <v>259</v>
      </c>
      <c r="O99" s="6" t="s">
        <v>1812</v>
      </c>
      <c r="P99" s="6" t="s">
        <v>1812</v>
      </c>
      <c r="Q99" s="6" t="s">
        <v>1814</v>
      </c>
      <c r="R99" s="6" t="s">
        <v>1812</v>
      </c>
      <c r="S99" s="6" t="s">
        <v>1887</v>
      </c>
      <c r="T99" s="6" t="s">
        <v>1813</v>
      </c>
      <c r="U99" s="6" t="s">
        <v>1812</v>
      </c>
      <c r="V99" s="6" t="s">
        <v>1812</v>
      </c>
      <c r="W99" s="6" t="s">
        <v>1816</v>
      </c>
      <c r="X99" s="6" t="s">
        <v>2225</v>
      </c>
    </row>
    <row r="100" ht="15.75" customHeight="1">
      <c r="A100" s="6" t="s">
        <v>2226</v>
      </c>
      <c r="B100" s="6" t="s">
        <v>2227</v>
      </c>
      <c r="C100" s="6" t="s">
        <v>1810</v>
      </c>
      <c r="D100" s="6" t="s">
        <v>2228</v>
      </c>
      <c r="E100" s="6" t="s">
        <v>1812</v>
      </c>
      <c r="F100" s="6" t="s">
        <v>1812</v>
      </c>
      <c r="G100" s="6" t="s">
        <v>1812</v>
      </c>
      <c r="H100" s="6" t="s">
        <v>1995</v>
      </c>
      <c r="I100" s="6" t="s">
        <v>40</v>
      </c>
      <c r="J100" s="6" t="s">
        <v>303</v>
      </c>
      <c r="K100" s="6" t="s">
        <v>242</v>
      </c>
      <c r="L100" s="6" t="s">
        <v>173</v>
      </c>
      <c r="M100" s="6" t="s">
        <v>1985</v>
      </c>
      <c r="N100" s="6" t="s">
        <v>259</v>
      </c>
      <c r="O100" s="6" t="s">
        <v>1812</v>
      </c>
      <c r="P100" s="6" t="s">
        <v>1812</v>
      </c>
      <c r="Q100" s="6" t="s">
        <v>1814</v>
      </c>
      <c r="R100" s="6" t="s">
        <v>1812</v>
      </c>
      <c r="S100" s="6" t="s">
        <v>1887</v>
      </c>
      <c r="T100" s="6" t="s">
        <v>1813</v>
      </c>
      <c r="U100" s="6" t="s">
        <v>1812</v>
      </c>
      <c r="V100" s="6" t="s">
        <v>1812</v>
      </c>
      <c r="W100" s="6" t="s">
        <v>1816</v>
      </c>
      <c r="X100" s="6" t="s">
        <v>2229</v>
      </c>
    </row>
    <row r="101" ht="15.75" customHeight="1">
      <c r="A101" s="6" t="s">
        <v>2230</v>
      </c>
      <c r="B101" s="6" t="s">
        <v>2231</v>
      </c>
      <c r="C101" s="6" t="s">
        <v>1810</v>
      </c>
      <c r="D101" s="6" t="s">
        <v>2232</v>
      </c>
      <c r="E101" s="6" t="s">
        <v>1812</v>
      </c>
      <c r="F101" s="6" t="s">
        <v>1812</v>
      </c>
      <c r="G101" s="6" t="s">
        <v>1812</v>
      </c>
      <c r="H101" s="6" t="s">
        <v>55</v>
      </c>
      <c r="I101" s="6" t="s">
        <v>1983</v>
      </c>
      <c r="J101" s="6" t="s">
        <v>290</v>
      </c>
      <c r="K101" s="6" t="s">
        <v>244</v>
      </c>
      <c r="L101" s="6" t="s">
        <v>291</v>
      </c>
      <c r="M101" s="6" t="s">
        <v>1985</v>
      </c>
      <c r="N101" s="6" t="s">
        <v>264</v>
      </c>
      <c r="O101" s="6" t="s">
        <v>1812</v>
      </c>
      <c r="P101" s="6" t="s">
        <v>1812</v>
      </c>
      <c r="Q101" s="6" t="s">
        <v>1814</v>
      </c>
      <c r="R101" s="6" t="s">
        <v>1812</v>
      </c>
      <c r="S101" s="6" t="s">
        <v>1986</v>
      </c>
      <c r="T101" s="6" t="s">
        <v>1813</v>
      </c>
      <c r="U101" s="6" t="s">
        <v>1812</v>
      </c>
      <c r="V101" s="6" t="s">
        <v>1812</v>
      </c>
      <c r="W101" s="6" t="s">
        <v>1816</v>
      </c>
      <c r="X101" s="6" t="s">
        <v>2233</v>
      </c>
    </row>
    <row r="102" ht="15.75" customHeight="1">
      <c r="A102" s="6" t="s">
        <v>2234</v>
      </c>
      <c r="B102" s="6" t="s">
        <v>2235</v>
      </c>
      <c r="C102" s="6" t="s">
        <v>1810</v>
      </c>
      <c r="D102" s="6" t="s">
        <v>2236</v>
      </c>
      <c r="E102" s="6" t="s">
        <v>1812</v>
      </c>
      <c r="F102" s="6" t="s">
        <v>1812</v>
      </c>
      <c r="G102" s="6" t="s">
        <v>1812</v>
      </c>
      <c r="H102" s="6" t="s">
        <v>106</v>
      </c>
      <c r="I102" s="6" t="s">
        <v>273</v>
      </c>
      <c r="J102" s="6" t="s">
        <v>288</v>
      </c>
      <c r="K102" s="6" t="s">
        <v>242</v>
      </c>
      <c r="L102" s="6" t="s">
        <v>87</v>
      </c>
      <c r="M102" s="6" t="s">
        <v>262</v>
      </c>
      <c r="N102" s="6" t="s">
        <v>264</v>
      </c>
      <c r="O102" s="6" t="s">
        <v>1812</v>
      </c>
      <c r="P102" s="6" t="s">
        <v>1812</v>
      </c>
      <c r="Q102" s="6" t="s">
        <v>1814</v>
      </c>
      <c r="R102" s="6" t="s">
        <v>1812</v>
      </c>
      <c r="S102" s="6" t="s">
        <v>1887</v>
      </c>
      <c r="T102" s="6" t="s">
        <v>1813</v>
      </c>
      <c r="U102" s="6" t="s">
        <v>1812</v>
      </c>
      <c r="V102" s="6" t="s">
        <v>1812</v>
      </c>
      <c r="W102" s="6" t="s">
        <v>1816</v>
      </c>
      <c r="X102" s="6" t="s">
        <v>2237</v>
      </c>
    </row>
    <row r="103" ht="15.75" customHeight="1">
      <c r="A103" s="6" t="s">
        <v>2238</v>
      </c>
      <c r="B103" s="6" t="s">
        <v>2239</v>
      </c>
      <c r="C103" s="6" t="s">
        <v>1810</v>
      </c>
      <c r="D103" s="6" t="s">
        <v>2240</v>
      </c>
      <c r="E103" s="6" t="s">
        <v>1812</v>
      </c>
      <c r="F103" s="6" t="s">
        <v>1812</v>
      </c>
      <c r="G103" s="6" t="s">
        <v>1812</v>
      </c>
      <c r="H103" s="6" t="s">
        <v>152</v>
      </c>
      <c r="I103" s="6" t="s">
        <v>40</v>
      </c>
      <c r="J103" s="6" t="s">
        <v>74</v>
      </c>
      <c r="K103" s="6" t="s">
        <v>242</v>
      </c>
      <c r="L103" s="6" t="s">
        <v>300</v>
      </c>
      <c r="M103" s="6" t="s">
        <v>262</v>
      </c>
      <c r="N103" s="6" t="s">
        <v>264</v>
      </c>
      <c r="O103" s="6" t="s">
        <v>1812</v>
      </c>
      <c r="P103" s="6" t="s">
        <v>1812</v>
      </c>
      <c r="Q103" s="6" t="s">
        <v>1814</v>
      </c>
      <c r="R103" s="6" t="s">
        <v>1812</v>
      </c>
      <c r="S103" s="6" t="s">
        <v>1887</v>
      </c>
      <c r="T103" s="6" t="s">
        <v>1813</v>
      </c>
      <c r="U103" s="6" t="s">
        <v>1812</v>
      </c>
      <c r="V103" s="6" t="s">
        <v>1812</v>
      </c>
      <c r="W103" s="6" t="s">
        <v>1816</v>
      </c>
      <c r="X103" s="6" t="s">
        <v>2241</v>
      </c>
    </row>
    <row r="104" ht="15.75" customHeight="1">
      <c r="A104" s="6" t="s">
        <v>2242</v>
      </c>
      <c r="B104" s="6" t="s">
        <v>2243</v>
      </c>
      <c r="C104" s="6" t="s">
        <v>1810</v>
      </c>
      <c r="D104" s="6" t="s">
        <v>2244</v>
      </c>
      <c r="E104" s="6" t="s">
        <v>1812</v>
      </c>
      <c r="F104" s="6" t="s">
        <v>1812</v>
      </c>
      <c r="G104" s="6" t="s">
        <v>1812</v>
      </c>
      <c r="H104" s="6" t="s">
        <v>106</v>
      </c>
      <c r="I104" s="6" t="s">
        <v>273</v>
      </c>
      <c r="J104" s="6" t="s">
        <v>267</v>
      </c>
      <c r="K104" s="6" t="s">
        <v>242</v>
      </c>
      <c r="L104" s="6" t="s">
        <v>1906</v>
      </c>
      <c r="M104" s="6" t="s">
        <v>262</v>
      </c>
      <c r="N104" s="6" t="s">
        <v>264</v>
      </c>
      <c r="O104" s="6" t="s">
        <v>1812</v>
      </c>
      <c r="P104" s="6" t="s">
        <v>1812</v>
      </c>
      <c r="Q104" s="6" t="s">
        <v>1814</v>
      </c>
      <c r="R104" s="6" t="s">
        <v>1812</v>
      </c>
      <c r="S104" s="6" t="s">
        <v>1887</v>
      </c>
      <c r="T104" s="6" t="s">
        <v>1813</v>
      </c>
      <c r="U104" s="6" t="s">
        <v>1812</v>
      </c>
      <c r="V104" s="6" t="s">
        <v>1812</v>
      </c>
      <c r="W104" s="6" t="s">
        <v>1816</v>
      </c>
      <c r="X104" s="6" t="s">
        <v>2245</v>
      </c>
    </row>
    <row r="105" ht="15.75" customHeight="1">
      <c r="A105" s="6" t="s">
        <v>2246</v>
      </c>
      <c r="B105" s="6" t="s">
        <v>2247</v>
      </c>
      <c r="C105" s="6" t="s">
        <v>1810</v>
      </c>
      <c r="D105" s="6" t="s">
        <v>2248</v>
      </c>
      <c r="E105" s="6" t="s">
        <v>1812</v>
      </c>
      <c r="F105" s="6" t="s">
        <v>1812</v>
      </c>
      <c r="G105" s="6" t="s">
        <v>1812</v>
      </c>
      <c r="H105" s="6" t="s">
        <v>142</v>
      </c>
      <c r="I105" s="6" t="s">
        <v>216</v>
      </c>
      <c r="J105" s="6" t="s">
        <v>298</v>
      </c>
      <c r="K105" s="6" t="s">
        <v>182</v>
      </c>
      <c r="L105" s="6" t="s">
        <v>128</v>
      </c>
      <c r="M105" s="6" t="s">
        <v>250</v>
      </c>
      <c r="N105" s="6" t="s">
        <v>264</v>
      </c>
      <c r="O105" s="6" t="s">
        <v>1812</v>
      </c>
      <c r="P105" s="6" t="s">
        <v>1812</v>
      </c>
      <c r="Q105" s="6" t="s">
        <v>1814</v>
      </c>
      <c r="R105" s="6" t="s">
        <v>1812</v>
      </c>
      <c r="S105" s="6" t="s">
        <v>1887</v>
      </c>
      <c r="T105" s="6" t="s">
        <v>1813</v>
      </c>
      <c r="U105" s="6" t="s">
        <v>1812</v>
      </c>
      <c r="V105" s="6" t="s">
        <v>1812</v>
      </c>
      <c r="W105" s="6" t="s">
        <v>1816</v>
      </c>
      <c r="X105" s="6" t="s">
        <v>2249</v>
      </c>
    </row>
    <row r="106" ht="15.75" customHeight="1">
      <c r="A106" s="6" t="s">
        <v>2250</v>
      </c>
      <c r="B106" s="6" t="s">
        <v>2251</v>
      </c>
      <c r="C106" s="6" t="s">
        <v>1810</v>
      </c>
      <c r="D106" s="6" t="s">
        <v>2252</v>
      </c>
      <c r="E106" s="6" t="s">
        <v>1812</v>
      </c>
      <c r="F106" s="6" t="s">
        <v>1812</v>
      </c>
      <c r="G106" s="6" t="s">
        <v>1812</v>
      </c>
      <c r="H106" s="6" t="s">
        <v>30</v>
      </c>
      <c r="I106" s="6" t="s">
        <v>273</v>
      </c>
      <c r="J106" s="6" t="s">
        <v>267</v>
      </c>
      <c r="K106" s="6" t="s">
        <v>242</v>
      </c>
      <c r="L106" s="6" t="s">
        <v>177</v>
      </c>
      <c r="M106" s="6" t="s">
        <v>262</v>
      </c>
      <c r="N106" s="6" t="s">
        <v>264</v>
      </c>
      <c r="O106" s="6" t="s">
        <v>1812</v>
      </c>
      <c r="P106" s="6" t="s">
        <v>1812</v>
      </c>
      <c r="Q106" s="6" t="s">
        <v>1814</v>
      </c>
      <c r="R106" s="6" t="s">
        <v>1812</v>
      </c>
      <c r="S106" s="6" t="s">
        <v>1887</v>
      </c>
      <c r="T106" s="6" t="s">
        <v>1813</v>
      </c>
      <c r="U106" s="6" t="s">
        <v>1812</v>
      </c>
      <c r="V106" s="6" t="s">
        <v>1812</v>
      </c>
      <c r="W106" s="6" t="s">
        <v>1816</v>
      </c>
      <c r="X106" s="6" t="s">
        <v>2253</v>
      </c>
    </row>
    <row r="107" ht="15.75" customHeight="1">
      <c r="A107" s="6" t="s">
        <v>2254</v>
      </c>
      <c r="B107" s="6" t="s">
        <v>2255</v>
      </c>
      <c r="C107" s="6" t="s">
        <v>1810</v>
      </c>
      <c r="D107" s="6" t="s">
        <v>2256</v>
      </c>
      <c r="E107" s="6" t="s">
        <v>1812</v>
      </c>
      <c r="F107" s="6" t="s">
        <v>1812</v>
      </c>
      <c r="G107" s="6" t="s">
        <v>1812</v>
      </c>
      <c r="H107" s="6" t="s">
        <v>106</v>
      </c>
      <c r="I107" s="6" t="s">
        <v>273</v>
      </c>
      <c r="J107" s="6" t="s">
        <v>288</v>
      </c>
      <c r="K107" s="6" t="s">
        <v>242</v>
      </c>
      <c r="L107" s="6" t="s">
        <v>87</v>
      </c>
      <c r="M107" s="6" t="s">
        <v>262</v>
      </c>
      <c r="N107" s="6" t="s">
        <v>259</v>
      </c>
      <c r="O107" s="6" t="s">
        <v>1812</v>
      </c>
      <c r="P107" s="6" t="s">
        <v>1812</v>
      </c>
      <c r="Q107" s="6" t="s">
        <v>1814</v>
      </c>
      <c r="R107" s="6" t="s">
        <v>1812</v>
      </c>
      <c r="S107" s="6" t="s">
        <v>1887</v>
      </c>
      <c r="T107" s="6" t="s">
        <v>1813</v>
      </c>
      <c r="U107" s="6" t="s">
        <v>1812</v>
      </c>
      <c r="V107" s="6" t="s">
        <v>1812</v>
      </c>
      <c r="W107" s="6" t="s">
        <v>1816</v>
      </c>
      <c r="X107" s="6" t="s">
        <v>2257</v>
      </c>
    </row>
    <row r="108" ht="15.75" customHeight="1">
      <c r="A108" s="6" t="s">
        <v>2258</v>
      </c>
      <c r="B108" s="6" t="s">
        <v>2259</v>
      </c>
      <c r="C108" s="6" t="s">
        <v>1810</v>
      </c>
      <c r="D108" s="6" t="s">
        <v>2260</v>
      </c>
      <c r="E108" s="6" t="s">
        <v>1812</v>
      </c>
      <c r="F108" s="6" t="s">
        <v>1812</v>
      </c>
      <c r="G108" s="6" t="s">
        <v>1812</v>
      </c>
      <c r="H108" s="6" t="s">
        <v>201</v>
      </c>
      <c r="I108" s="6" t="s">
        <v>40</v>
      </c>
      <c r="J108" s="6" t="s">
        <v>74</v>
      </c>
      <c r="K108" s="6" t="s">
        <v>242</v>
      </c>
      <c r="L108" s="6" t="s">
        <v>157</v>
      </c>
      <c r="M108" s="6" t="s">
        <v>262</v>
      </c>
      <c r="N108" s="6" t="s">
        <v>264</v>
      </c>
      <c r="O108" s="6" t="s">
        <v>1812</v>
      </c>
      <c r="P108" s="6" t="s">
        <v>1812</v>
      </c>
      <c r="Q108" s="6" t="s">
        <v>1814</v>
      </c>
      <c r="R108" s="6" t="s">
        <v>1812</v>
      </c>
      <c r="S108" s="6" t="s">
        <v>1887</v>
      </c>
      <c r="T108" s="6" t="s">
        <v>1813</v>
      </c>
      <c r="U108" s="6" t="s">
        <v>1812</v>
      </c>
      <c r="V108" s="6" t="s">
        <v>1812</v>
      </c>
      <c r="W108" s="6" t="s">
        <v>1816</v>
      </c>
      <c r="X108" s="6" t="s">
        <v>2261</v>
      </c>
    </row>
    <row r="109" ht="15.75" customHeight="1">
      <c r="A109" s="6" t="s">
        <v>2262</v>
      </c>
      <c r="B109" s="6" t="s">
        <v>2263</v>
      </c>
      <c r="C109" s="6" t="s">
        <v>1810</v>
      </c>
      <c r="D109" s="6" t="s">
        <v>2264</v>
      </c>
      <c r="E109" s="6" t="s">
        <v>1812</v>
      </c>
      <c r="F109" s="6" t="s">
        <v>1812</v>
      </c>
      <c r="G109" s="6" t="s">
        <v>1812</v>
      </c>
      <c r="H109" s="6" t="s">
        <v>152</v>
      </c>
      <c r="I109" s="6" t="s">
        <v>40</v>
      </c>
      <c r="J109" s="6" t="s">
        <v>74</v>
      </c>
      <c r="K109" s="6" t="s">
        <v>242</v>
      </c>
      <c r="L109" s="6" t="s">
        <v>300</v>
      </c>
      <c r="M109" s="6" t="s">
        <v>262</v>
      </c>
      <c r="N109" s="6" t="s">
        <v>264</v>
      </c>
      <c r="O109" s="6" t="s">
        <v>1812</v>
      </c>
      <c r="P109" s="6" t="s">
        <v>1812</v>
      </c>
      <c r="Q109" s="6" t="s">
        <v>1814</v>
      </c>
      <c r="R109" s="6" t="s">
        <v>1812</v>
      </c>
      <c r="S109" s="6" t="s">
        <v>1887</v>
      </c>
      <c r="T109" s="6" t="s">
        <v>1813</v>
      </c>
      <c r="U109" s="6" t="s">
        <v>1812</v>
      </c>
      <c r="V109" s="6" t="s">
        <v>1812</v>
      </c>
      <c r="W109" s="6" t="s">
        <v>1816</v>
      </c>
      <c r="X109" s="6" t="s">
        <v>2265</v>
      </c>
    </row>
    <row r="110" ht="15.75" customHeight="1">
      <c r="A110" s="6" t="s">
        <v>2266</v>
      </c>
      <c r="B110" s="6" t="s">
        <v>2267</v>
      </c>
      <c r="C110" s="6" t="s">
        <v>1810</v>
      </c>
      <c r="D110" s="6" t="s">
        <v>2268</v>
      </c>
      <c r="E110" s="6" t="s">
        <v>1812</v>
      </c>
      <c r="F110" s="6" t="s">
        <v>1812</v>
      </c>
      <c r="G110" s="6" t="s">
        <v>1812</v>
      </c>
      <c r="H110" s="6" t="s">
        <v>201</v>
      </c>
      <c r="I110" s="6" t="s">
        <v>40</v>
      </c>
      <c r="J110" s="6" t="s">
        <v>74</v>
      </c>
      <c r="K110" s="6" t="s">
        <v>242</v>
      </c>
      <c r="L110" s="6" t="s">
        <v>157</v>
      </c>
      <c r="M110" s="6" t="s">
        <v>262</v>
      </c>
      <c r="N110" s="6" t="s">
        <v>264</v>
      </c>
      <c r="O110" s="6" t="s">
        <v>1812</v>
      </c>
      <c r="P110" s="6" t="s">
        <v>1812</v>
      </c>
      <c r="Q110" s="6" t="s">
        <v>1814</v>
      </c>
      <c r="R110" s="6" t="s">
        <v>1812</v>
      </c>
      <c r="S110" s="6" t="s">
        <v>1887</v>
      </c>
      <c r="T110" s="6" t="s">
        <v>1813</v>
      </c>
      <c r="U110" s="6" t="s">
        <v>1812</v>
      </c>
      <c r="V110" s="6" t="s">
        <v>1812</v>
      </c>
      <c r="W110" s="6" t="s">
        <v>1816</v>
      </c>
      <c r="X110" s="6" t="s">
        <v>2269</v>
      </c>
    </row>
    <row r="111" ht="15.75" customHeight="1">
      <c r="A111" s="6" t="s">
        <v>2270</v>
      </c>
      <c r="B111" s="6" t="s">
        <v>2271</v>
      </c>
      <c r="C111" s="6" t="s">
        <v>1810</v>
      </c>
      <c r="D111" s="6" t="s">
        <v>2272</v>
      </c>
      <c r="E111" s="6" t="s">
        <v>1812</v>
      </c>
      <c r="F111" s="6" t="s">
        <v>1812</v>
      </c>
      <c r="G111" s="6" t="s">
        <v>1812</v>
      </c>
      <c r="H111" s="6" t="s">
        <v>32</v>
      </c>
      <c r="I111" s="6" t="s">
        <v>273</v>
      </c>
      <c r="J111" s="6" t="s">
        <v>288</v>
      </c>
      <c r="K111" s="6" t="s">
        <v>242</v>
      </c>
      <c r="L111" s="6" t="s">
        <v>157</v>
      </c>
      <c r="M111" s="6" t="s">
        <v>262</v>
      </c>
      <c r="N111" s="6" t="s">
        <v>264</v>
      </c>
      <c r="O111" s="6" t="s">
        <v>1812</v>
      </c>
      <c r="P111" s="6" t="s">
        <v>1812</v>
      </c>
      <c r="Q111" s="6" t="s">
        <v>1814</v>
      </c>
      <c r="R111" s="6" t="s">
        <v>1812</v>
      </c>
      <c r="S111" s="6" t="s">
        <v>1887</v>
      </c>
      <c r="T111" s="6" t="s">
        <v>1813</v>
      </c>
      <c r="U111" s="6" t="s">
        <v>1812</v>
      </c>
      <c r="V111" s="6" t="s">
        <v>1812</v>
      </c>
      <c r="W111" s="6" t="s">
        <v>1816</v>
      </c>
      <c r="X111" s="6" t="s">
        <v>2273</v>
      </c>
    </row>
    <row r="112" ht="15.75" customHeight="1">
      <c r="A112" s="6" t="s">
        <v>2274</v>
      </c>
      <c r="B112" s="6" t="s">
        <v>2275</v>
      </c>
      <c r="C112" s="6" t="s">
        <v>1810</v>
      </c>
      <c r="D112" s="6" t="s">
        <v>2276</v>
      </c>
      <c r="E112" s="6" t="s">
        <v>1812</v>
      </c>
      <c r="F112" s="6" t="s">
        <v>1812</v>
      </c>
      <c r="G112" s="6" t="s">
        <v>1812</v>
      </c>
      <c r="H112" s="6" t="s">
        <v>152</v>
      </c>
      <c r="I112" s="6" t="s">
        <v>40</v>
      </c>
      <c r="J112" s="6" t="s">
        <v>74</v>
      </c>
      <c r="K112" s="6" t="s">
        <v>242</v>
      </c>
      <c r="L112" s="6" t="s">
        <v>300</v>
      </c>
      <c r="M112" s="6" t="s">
        <v>262</v>
      </c>
      <c r="N112" s="6" t="s">
        <v>259</v>
      </c>
      <c r="O112" s="6" t="s">
        <v>1812</v>
      </c>
      <c r="P112" s="6" t="s">
        <v>1812</v>
      </c>
      <c r="Q112" s="6" t="s">
        <v>1814</v>
      </c>
      <c r="R112" s="6" t="s">
        <v>1812</v>
      </c>
      <c r="S112" s="6" t="s">
        <v>1887</v>
      </c>
      <c r="T112" s="6" t="s">
        <v>1813</v>
      </c>
      <c r="U112" s="6" t="s">
        <v>1812</v>
      </c>
      <c r="V112" s="6" t="s">
        <v>1812</v>
      </c>
      <c r="W112" s="6" t="s">
        <v>1816</v>
      </c>
      <c r="X112" s="6" t="s">
        <v>2277</v>
      </c>
    </row>
    <row r="113" ht="15.75" customHeight="1">
      <c r="A113" s="6" t="s">
        <v>2278</v>
      </c>
      <c r="B113" s="6" t="s">
        <v>2279</v>
      </c>
      <c r="C113" s="6" t="s">
        <v>1810</v>
      </c>
      <c r="D113" s="6" t="s">
        <v>2280</v>
      </c>
      <c r="E113" s="6" t="s">
        <v>1812</v>
      </c>
      <c r="F113" s="6" t="s">
        <v>1812</v>
      </c>
      <c r="G113" s="6" t="s">
        <v>1812</v>
      </c>
      <c r="H113" s="6" t="s">
        <v>201</v>
      </c>
      <c r="I113" s="6" t="s">
        <v>40</v>
      </c>
      <c r="J113" s="6" t="s">
        <v>74</v>
      </c>
      <c r="K113" s="6" t="s">
        <v>242</v>
      </c>
      <c r="L113" s="6" t="s">
        <v>157</v>
      </c>
      <c r="M113" s="6" t="s">
        <v>262</v>
      </c>
      <c r="N113" s="6" t="s">
        <v>259</v>
      </c>
      <c r="O113" s="6" t="s">
        <v>1812</v>
      </c>
      <c r="P113" s="6" t="s">
        <v>1812</v>
      </c>
      <c r="Q113" s="6" t="s">
        <v>1814</v>
      </c>
      <c r="R113" s="6" t="s">
        <v>1812</v>
      </c>
      <c r="S113" s="6" t="s">
        <v>1887</v>
      </c>
      <c r="T113" s="6" t="s">
        <v>1813</v>
      </c>
      <c r="U113" s="6" t="s">
        <v>1812</v>
      </c>
      <c r="V113" s="6" t="s">
        <v>1812</v>
      </c>
      <c r="W113" s="6" t="s">
        <v>1816</v>
      </c>
      <c r="X113" s="6" t="s">
        <v>2281</v>
      </c>
    </row>
    <row r="114" ht="15.75" customHeight="1">
      <c r="A114" s="6" t="s">
        <v>2282</v>
      </c>
      <c r="B114" s="6" t="s">
        <v>2283</v>
      </c>
      <c r="C114" s="6" t="s">
        <v>1810</v>
      </c>
      <c r="D114" s="6" t="s">
        <v>2284</v>
      </c>
      <c r="E114" s="6" t="s">
        <v>1812</v>
      </c>
      <c r="F114" s="6" t="s">
        <v>1812</v>
      </c>
      <c r="G114" s="6" t="s">
        <v>1812</v>
      </c>
      <c r="H114" s="6" t="s">
        <v>1984</v>
      </c>
      <c r="I114" s="6" t="s">
        <v>276</v>
      </c>
      <c r="J114" s="6" t="s">
        <v>232</v>
      </c>
      <c r="K114" s="6" t="s">
        <v>261</v>
      </c>
      <c r="L114" s="6" t="s">
        <v>316</v>
      </c>
      <c r="M114" s="6" t="s">
        <v>306</v>
      </c>
      <c r="N114" s="6" t="s">
        <v>264</v>
      </c>
      <c r="O114" s="6" t="s">
        <v>1812</v>
      </c>
      <c r="P114" s="6" t="s">
        <v>1812</v>
      </c>
      <c r="Q114" s="6" t="s">
        <v>1814</v>
      </c>
      <c r="R114" s="6" t="s">
        <v>1812</v>
      </c>
      <c r="S114" s="6" t="s">
        <v>1986</v>
      </c>
      <c r="T114" s="6" t="s">
        <v>1813</v>
      </c>
      <c r="U114" s="6" t="s">
        <v>1812</v>
      </c>
      <c r="V114" s="6" t="s">
        <v>1812</v>
      </c>
      <c r="W114" s="6" t="s">
        <v>1816</v>
      </c>
      <c r="X114" s="6" t="s">
        <v>2285</v>
      </c>
    </row>
    <row r="115" ht="15.75" customHeight="1">
      <c r="A115" s="6" t="s">
        <v>2286</v>
      </c>
      <c r="B115" s="6" t="s">
        <v>2287</v>
      </c>
      <c r="C115" s="6" t="s">
        <v>1810</v>
      </c>
      <c r="D115" s="6" t="s">
        <v>2288</v>
      </c>
      <c r="E115" s="6" t="s">
        <v>1812</v>
      </c>
      <c r="F115" s="6" t="s">
        <v>1812</v>
      </c>
      <c r="G115" s="6" t="s">
        <v>1812</v>
      </c>
      <c r="H115" s="6" t="s">
        <v>30</v>
      </c>
      <c r="I115" s="6" t="s">
        <v>273</v>
      </c>
      <c r="J115" s="6" t="s">
        <v>267</v>
      </c>
      <c r="K115" s="6" t="s">
        <v>242</v>
      </c>
      <c r="L115" s="6" t="s">
        <v>177</v>
      </c>
      <c r="M115" s="6" t="s">
        <v>262</v>
      </c>
      <c r="N115" s="6" t="s">
        <v>259</v>
      </c>
      <c r="O115" s="6" t="s">
        <v>1812</v>
      </c>
      <c r="P115" s="6" t="s">
        <v>1812</v>
      </c>
      <c r="Q115" s="6" t="s">
        <v>1814</v>
      </c>
      <c r="R115" s="6" t="s">
        <v>1812</v>
      </c>
      <c r="S115" s="6" t="s">
        <v>1887</v>
      </c>
      <c r="T115" s="6" t="s">
        <v>1813</v>
      </c>
      <c r="U115" s="6" t="s">
        <v>1812</v>
      </c>
      <c r="V115" s="6" t="s">
        <v>1812</v>
      </c>
      <c r="W115" s="6" t="s">
        <v>1816</v>
      </c>
      <c r="X115" s="6" t="s">
        <v>2289</v>
      </c>
    </row>
    <row r="116" ht="15.75" customHeight="1">
      <c r="A116" s="6" t="s">
        <v>2290</v>
      </c>
      <c r="B116" s="6" t="s">
        <v>2291</v>
      </c>
      <c r="C116" s="6" t="s">
        <v>1810</v>
      </c>
      <c r="D116" s="6" t="s">
        <v>2292</v>
      </c>
      <c r="E116" s="6" t="s">
        <v>1812</v>
      </c>
      <c r="F116" s="6" t="s">
        <v>1812</v>
      </c>
      <c r="G116" s="6" t="s">
        <v>1812</v>
      </c>
      <c r="H116" s="6" t="s">
        <v>152</v>
      </c>
      <c r="I116" s="6" t="s">
        <v>40</v>
      </c>
      <c r="J116" s="6" t="s">
        <v>303</v>
      </c>
      <c r="K116" s="6" t="s">
        <v>242</v>
      </c>
      <c r="L116" s="6" t="s">
        <v>300</v>
      </c>
      <c r="M116" s="6" t="s">
        <v>262</v>
      </c>
      <c r="N116" s="6" t="s">
        <v>259</v>
      </c>
      <c r="O116" s="6" t="s">
        <v>1812</v>
      </c>
      <c r="P116" s="6" t="s">
        <v>1812</v>
      </c>
      <c r="Q116" s="6" t="s">
        <v>1814</v>
      </c>
      <c r="R116" s="6" t="s">
        <v>1812</v>
      </c>
      <c r="S116" s="6" t="s">
        <v>1887</v>
      </c>
      <c r="T116" s="6" t="s">
        <v>1813</v>
      </c>
      <c r="U116" s="6" t="s">
        <v>1812</v>
      </c>
      <c r="V116" s="6" t="s">
        <v>1812</v>
      </c>
      <c r="W116" s="6" t="s">
        <v>1816</v>
      </c>
      <c r="X116" s="6" t="s">
        <v>2293</v>
      </c>
    </row>
    <row r="117" ht="15.75" customHeight="1">
      <c r="A117" s="6" t="s">
        <v>2294</v>
      </c>
      <c r="B117" s="6" t="s">
        <v>2295</v>
      </c>
      <c r="C117" s="6" t="s">
        <v>1810</v>
      </c>
      <c r="D117" s="6" t="s">
        <v>2296</v>
      </c>
      <c r="E117" s="6" t="s">
        <v>1812</v>
      </c>
      <c r="F117" s="6" t="s">
        <v>1812</v>
      </c>
      <c r="G117" s="6" t="s">
        <v>1812</v>
      </c>
      <c r="H117" s="6" t="s">
        <v>152</v>
      </c>
      <c r="I117" s="6" t="s">
        <v>40</v>
      </c>
      <c r="J117" s="6" t="s">
        <v>74</v>
      </c>
      <c r="K117" s="6" t="s">
        <v>242</v>
      </c>
      <c r="L117" s="6" t="s">
        <v>300</v>
      </c>
      <c r="M117" s="6" t="s">
        <v>262</v>
      </c>
      <c r="N117" s="6" t="s">
        <v>259</v>
      </c>
      <c r="O117" s="6" t="s">
        <v>1812</v>
      </c>
      <c r="P117" s="6" t="s">
        <v>1812</v>
      </c>
      <c r="Q117" s="6" t="s">
        <v>1814</v>
      </c>
      <c r="R117" s="6" t="s">
        <v>1812</v>
      </c>
      <c r="S117" s="6" t="s">
        <v>1887</v>
      </c>
      <c r="T117" s="6" t="s">
        <v>1813</v>
      </c>
      <c r="U117" s="6" t="s">
        <v>1812</v>
      </c>
      <c r="V117" s="6" t="s">
        <v>1812</v>
      </c>
      <c r="W117" s="6" t="s">
        <v>1816</v>
      </c>
      <c r="X117" s="6" t="s">
        <v>2297</v>
      </c>
    </row>
    <row r="118" ht="15.75" customHeight="1">
      <c r="A118" s="6" t="s">
        <v>2298</v>
      </c>
      <c r="B118" s="6" t="s">
        <v>2299</v>
      </c>
      <c r="C118" s="6" t="s">
        <v>1810</v>
      </c>
      <c r="D118" s="6" t="s">
        <v>2300</v>
      </c>
      <c r="E118" s="6" t="s">
        <v>1812</v>
      </c>
      <c r="F118" s="6" t="s">
        <v>1812</v>
      </c>
      <c r="G118" s="6" t="s">
        <v>1812</v>
      </c>
      <c r="H118" s="6" t="s">
        <v>1995</v>
      </c>
      <c r="I118" s="6" t="s">
        <v>40</v>
      </c>
      <c r="J118" s="6" t="s">
        <v>303</v>
      </c>
      <c r="K118" s="6" t="s">
        <v>242</v>
      </c>
      <c r="L118" s="6" t="s">
        <v>173</v>
      </c>
      <c r="M118" s="6" t="s">
        <v>1985</v>
      </c>
      <c r="N118" s="6" t="s">
        <v>259</v>
      </c>
      <c r="O118" s="6" t="s">
        <v>1812</v>
      </c>
      <c r="P118" s="6" t="s">
        <v>1812</v>
      </c>
      <c r="Q118" s="6" t="s">
        <v>1814</v>
      </c>
      <c r="R118" s="6" t="s">
        <v>1812</v>
      </c>
      <c r="S118" s="6" t="s">
        <v>1887</v>
      </c>
      <c r="T118" s="6" t="s">
        <v>1813</v>
      </c>
      <c r="U118" s="6" t="s">
        <v>1812</v>
      </c>
      <c r="V118" s="6" t="s">
        <v>1812</v>
      </c>
      <c r="W118" s="6" t="s">
        <v>1816</v>
      </c>
      <c r="X118" s="6" t="s">
        <v>2301</v>
      </c>
    </row>
    <row r="119" ht="15.75" customHeight="1">
      <c r="A119" s="6" t="s">
        <v>2302</v>
      </c>
      <c r="B119" s="6" t="s">
        <v>2303</v>
      </c>
      <c r="C119" s="6" t="s">
        <v>1810</v>
      </c>
      <c r="D119" s="6" t="s">
        <v>2304</v>
      </c>
      <c r="E119" s="6" t="s">
        <v>1812</v>
      </c>
      <c r="F119" s="6" t="s">
        <v>1812</v>
      </c>
      <c r="G119" s="6" t="s">
        <v>1812</v>
      </c>
      <c r="H119" s="6" t="s">
        <v>148</v>
      </c>
      <c r="I119" s="6" t="s">
        <v>22</v>
      </c>
      <c r="J119" s="6" t="s">
        <v>38</v>
      </c>
      <c r="K119" s="6" t="s">
        <v>242</v>
      </c>
      <c r="L119" s="6" t="s">
        <v>109</v>
      </c>
      <c r="M119" s="6" t="s">
        <v>262</v>
      </c>
      <c r="N119" s="6" t="s">
        <v>264</v>
      </c>
      <c r="O119" s="6" t="s">
        <v>1812</v>
      </c>
      <c r="P119" s="6" t="s">
        <v>1812</v>
      </c>
      <c r="Q119" s="6" t="s">
        <v>1814</v>
      </c>
      <c r="R119" s="6" t="s">
        <v>1812</v>
      </c>
      <c r="S119" s="6" t="s">
        <v>1887</v>
      </c>
      <c r="T119" s="6" t="s">
        <v>1813</v>
      </c>
      <c r="U119" s="6" t="s">
        <v>1812</v>
      </c>
      <c r="V119" s="6" t="s">
        <v>1812</v>
      </c>
      <c r="W119" s="6" t="s">
        <v>1816</v>
      </c>
      <c r="X119" s="6" t="s">
        <v>2305</v>
      </c>
    </row>
    <row r="120" ht="15.75" customHeight="1">
      <c r="A120" s="6" t="s">
        <v>2306</v>
      </c>
      <c r="B120" s="6" t="s">
        <v>2307</v>
      </c>
      <c r="C120" s="6" t="s">
        <v>1810</v>
      </c>
      <c r="D120" s="6" t="s">
        <v>2308</v>
      </c>
      <c r="E120" s="6" t="s">
        <v>1812</v>
      </c>
      <c r="F120" s="6" t="s">
        <v>1812</v>
      </c>
      <c r="G120" s="6" t="s">
        <v>1812</v>
      </c>
      <c r="H120" s="6" t="s">
        <v>32</v>
      </c>
      <c r="I120" s="6" t="s">
        <v>273</v>
      </c>
      <c r="J120" s="6" t="s">
        <v>288</v>
      </c>
      <c r="K120" s="6" t="s">
        <v>242</v>
      </c>
      <c r="L120" s="6" t="s">
        <v>157</v>
      </c>
      <c r="M120" s="6" t="s">
        <v>262</v>
      </c>
      <c r="N120" s="6" t="s">
        <v>259</v>
      </c>
      <c r="O120" s="6" t="s">
        <v>1812</v>
      </c>
      <c r="P120" s="6" t="s">
        <v>1812</v>
      </c>
      <c r="Q120" s="6" t="s">
        <v>1814</v>
      </c>
      <c r="R120" s="6" t="s">
        <v>1812</v>
      </c>
      <c r="S120" s="6" t="s">
        <v>1887</v>
      </c>
      <c r="T120" s="6" t="s">
        <v>1813</v>
      </c>
      <c r="U120" s="6" t="s">
        <v>1812</v>
      </c>
      <c r="V120" s="6" t="s">
        <v>1812</v>
      </c>
      <c r="W120" s="6" t="s">
        <v>1816</v>
      </c>
      <c r="X120" s="6" t="s">
        <v>2309</v>
      </c>
    </row>
    <row r="121" ht="15.75" customHeight="1">
      <c r="A121" s="6" t="s">
        <v>2310</v>
      </c>
      <c r="B121" s="6" t="s">
        <v>2311</v>
      </c>
      <c r="C121" s="6" t="s">
        <v>1810</v>
      </c>
      <c r="D121" s="6" t="s">
        <v>2312</v>
      </c>
      <c r="E121" s="6" t="s">
        <v>1812</v>
      </c>
      <c r="F121" s="6" t="s">
        <v>1812</v>
      </c>
      <c r="G121" s="6" t="s">
        <v>1812</v>
      </c>
      <c r="H121" s="6" t="s">
        <v>127</v>
      </c>
      <c r="I121" s="6" t="s">
        <v>1983</v>
      </c>
      <c r="J121" s="6" t="s">
        <v>1984</v>
      </c>
      <c r="K121" s="6" t="s">
        <v>244</v>
      </c>
      <c r="L121" s="6" t="s">
        <v>166</v>
      </c>
      <c r="M121" s="6" t="s">
        <v>1985</v>
      </c>
      <c r="N121" s="6" t="s">
        <v>259</v>
      </c>
      <c r="O121" s="6" t="s">
        <v>1812</v>
      </c>
      <c r="P121" s="6" t="s">
        <v>1812</v>
      </c>
      <c r="Q121" s="6" t="s">
        <v>1814</v>
      </c>
      <c r="R121" s="6" t="s">
        <v>1812</v>
      </c>
      <c r="S121" s="6" t="s">
        <v>1986</v>
      </c>
      <c r="T121" s="6" t="s">
        <v>1813</v>
      </c>
      <c r="U121" s="6" t="s">
        <v>1812</v>
      </c>
      <c r="V121" s="6" t="s">
        <v>1812</v>
      </c>
      <c r="W121" s="6" t="s">
        <v>1816</v>
      </c>
      <c r="X121" s="6" t="s">
        <v>2313</v>
      </c>
    </row>
    <row r="122" ht="15.75" customHeight="1">
      <c r="A122" s="6" t="s">
        <v>2314</v>
      </c>
      <c r="B122" s="6" t="s">
        <v>2315</v>
      </c>
      <c r="C122" s="6" t="s">
        <v>1810</v>
      </c>
      <c r="D122" s="6" t="s">
        <v>2316</v>
      </c>
      <c r="E122" s="6" t="s">
        <v>1812</v>
      </c>
      <c r="F122" s="6" t="s">
        <v>1812</v>
      </c>
      <c r="G122" s="6" t="s">
        <v>1812</v>
      </c>
      <c r="H122" s="6" t="s">
        <v>55</v>
      </c>
      <c r="I122" s="6" t="s">
        <v>1983</v>
      </c>
      <c r="J122" s="6" t="s">
        <v>290</v>
      </c>
      <c r="K122" s="6" t="s">
        <v>244</v>
      </c>
      <c r="L122" s="6" t="s">
        <v>291</v>
      </c>
      <c r="M122" s="6" t="s">
        <v>1985</v>
      </c>
      <c r="N122" s="6" t="s">
        <v>259</v>
      </c>
      <c r="O122" s="6" t="s">
        <v>1812</v>
      </c>
      <c r="P122" s="6" t="s">
        <v>1812</v>
      </c>
      <c r="Q122" s="6" t="s">
        <v>1814</v>
      </c>
      <c r="R122" s="6" t="s">
        <v>1812</v>
      </c>
      <c r="S122" s="6" t="s">
        <v>1986</v>
      </c>
      <c r="T122" s="6" t="s">
        <v>1813</v>
      </c>
      <c r="U122" s="6" t="s">
        <v>1812</v>
      </c>
      <c r="V122" s="6" t="s">
        <v>1812</v>
      </c>
      <c r="W122" s="6" t="s">
        <v>1816</v>
      </c>
      <c r="X122" s="6" t="s">
        <v>2317</v>
      </c>
    </row>
    <row r="123" ht="15.75" customHeight="1">
      <c r="A123" s="6" t="s">
        <v>2318</v>
      </c>
      <c r="B123" s="6" t="s">
        <v>2319</v>
      </c>
      <c r="C123" s="6" t="s">
        <v>1810</v>
      </c>
      <c r="D123" s="6" t="s">
        <v>2320</v>
      </c>
      <c r="E123" s="6" t="s">
        <v>1812</v>
      </c>
      <c r="F123" s="6" t="s">
        <v>1812</v>
      </c>
      <c r="G123" s="6" t="s">
        <v>1812</v>
      </c>
      <c r="H123" s="6" t="s">
        <v>1995</v>
      </c>
      <c r="I123" s="6" t="s">
        <v>40</v>
      </c>
      <c r="J123" s="6" t="s">
        <v>303</v>
      </c>
      <c r="K123" s="6" t="s">
        <v>242</v>
      </c>
      <c r="L123" s="6" t="s">
        <v>124</v>
      </c>
      <c r="M123" s="6" t="s">
        <v>1985</v>
      </c>
      <c r="N123" s="6" t="s">
        <v>259</v>
      </c>
      <c r="O123" s="6" t="s">
        <v>1812</v>
      </c>
      <c r="P123" s="6" t="s">
        <v>1812</v>
      </c>
      <c r="Q123" s="6" t="s">
        <v>1814</v>
      </c>
      <c r="R123" s="6" t="s">
        <v>1812</v>
      </c>
      <c r="S123" s="6" t="s">
        <v>1887</v>
      </c>
      <c r="T123" s="6" t="s">
        <v>1813</v>
      </c>
      <c r="U123" s="6" t="s">
        <v>1812</v>
      </c>
      <c r="V123" s="6" t="s">
        <v>1812</v>
      </c>
      <c r="W123" s="6" t="s">
        <v>1816</v>
      </c>
      <c r="X123" s="6" t="s">
        <v>2321</v>
      </c>
    </row>
    <row r="124" ht="15.75" customHeight="1">
      <c r="A124" s="6" t="s">
        <v>2322</v>
      </c>
      <c r="B124" s="6" t="s">
        <v>2323</v>
      </c>
      <c r="C124" s="6" t="s">
        <v>1810</v>
      </c>
      <c r="D124" s="6" t="s">
        <v>2324</v>
      </c>
      <c r="E124" s="6" t="s">
        <v>1812</v>
      </c>
      <c r="F124" s="6" t="s">
        <v>1812</v>
      </c>
      <c r="G124" s="6" t="s">
        <v>1812</v>
      </c>
      <c r="H124" s="6" t="s">
        <v>290</v>
      </c>
      <c r="I124" s="6" t="s">
        <v>276</v>
      </c>
      <c r="J124" s="6" t="s">
        <v>51</v>
      </c>
      <c r="K124" s="6" t="s">
        <v>261</v>
      </c>
      <c r="L124" s="6" t="s">
        <v>310</v>
      </c>
      <c r="M124" s="6" t="s">
        <v>306</v>
      </c>
      <c r="N124" s="6" t="s">
        <v>259</v>
      </c>
      <c r="O124" s="6" t="s">
        <v>1812</v>
      </c>
      <c r="P124" s="6" t="s">
        <v>1812</v>
      </c>
      <c r="Q124" s="6" t="s">
        <v>1814</v>
      </c>
      <c r="R124" s="6" t="s">
        <v>1812</v>
      </c>
      <c r="S124" s="6" t="s">
        <v>1986</v>
      </c>
      <c r="T124" s="6" t="s">
        <v>1813</v>
      </c>
      <c r="U124" s="6" t="s">
        <v>1812</v>
      </c>
      <c r="V124" s="6" t="s">
        <v>1812</v>
      </c>
      <c r="W124" s="6" t="s">
        <v>1816</v>
      </c>
      <c r="X124" s="6" t="s">
        <v>2325</v>
      </c>
    </row>
    <row r="125" ht="15.75" customHeight="1">
      <c r="A125" s="6" t="s">
        <v>2326</v>
      </c>
      <c r="B125" s="6" t="s">
        <v>2327</v>
      </c>
      <c r="C125" s="6" t="s">
        <v>1810</v>
      </c>
      <c r="D125" s="6" t="s">
        <v>2328</v>
      </c>
      <c r="E125" s="6" t="s">
        <v>1812</v>
      </c>
      <c r="F125" s="6" t="s">
        <v>1812</v>
      </c>
      <c r="G125" s="6" t="s">
        <v>1812</v>
      </c>
      <c r="H125" s="6" t="s">
        <v>55</v>
      </c>
      <c r="I125" s="6" t="s">
        <v>1983</v>
      </c>
      <c r="J125" s="6" t="s">
        <v>290</v>
      </c>
      <c r="K125" s="6" t="s">
        <v>244</v>
      </c>
      <c r="L125" s="6" t="s">
        <v>291</v>
      </c>
      <c r="M125" s="6" t="s">
        <v>1985</v>
      </c>
      <c r="N125" s="6" t="s">
        <v>259</v>
      </c>
      <c r="O125" s="6" t="s">
        <v>1812</v>
      </c>
      <c r="P125" s="6" t="s">
        <v>1812</v>
      </c>
      <c r="Q125" s="6" t="s">
        <v>1814</v>
      </c>
      <c r="R125" s="6" t="s">
        <v>1812</v>
      </c>
      <c r="S125" s="6" t="s">
        <v>1986</v>
      </c>
      <c r="T125" s="6" t="s">
        <v>1813</v>
      </c>
      <c r="U125" s="6" t="s">
        <v>1812</v>
      </c>
      <c r="V125" s="6" t="s">
        <v>1812</v>
      </c>
      <c r="W125" s="6" t="s">
        <v>1816</v>
      </c>
      <c r="X125" s="6" t="s">
        <v>2329</v>
      </c>
    </row>
    <row r="126" ht="15.75" customHeight="1">
      <c r="A126" s="6" t="s">
        <v>2330</v>
      </c>
      <c r="B126" s="6" t="s">
        <v>2331</v>
      </c>
      <c r="C126" s="6" t="s">
        <v>1810</v>
      </c>
      <c r="D126" s="6" t="s">
        <v>2332</v>
      </c>
      <c r="E126" s="6" t="s">
        <v>1812</v>
      </c>
      <c r="F126" s="6" t="s">
        <v>1812</v>
      </c>
      <c r="G126" s="6" t="s">
        <v>1812</v>
      </c>
      <c r="H126" s="6" t="s">
        <v>127</v>
      </c>
      <c r="I126" s="6" t="s">
        <v>1983</v>
      </c>
      <c r="J126" s="6" t="s">
        <v>1984</v>
      </c>
      <c r="K126" s="6" t="s">
        <v>244</v>
      </c>
      <c r="L126" s="6" t="s">
        <v>166</v>
      </c>
      <c r="M126" s="6" t="s">
        <v>1985</v>
      </c>
      <c r="N126" s="6" t="s">
        <v>259</v>
      </c>
      <c r="O126" s="6" t="s">
        <v>1812</v>
      </c>
      <c r="P126" s="6" t="s">
        <v>1812</v>
      </c>
      <c r="Q126" s="6" t="s">
        <v>1814</v>
      </c>
      <c r="R126" s="6" t="s">
        <v>1812</v>
      </c>
      <c r="S126" s="6" t="s">
        <v>1986</v>
      </c>
      <c r="T126" s="6" t="s">
        <v>1813</v>
      </c>
      <c r="U126" s="6" t="s">
        <v>1812</v>
      </c>
      <c r="V126" s="6" t="s">
        <v>1812</v>
      </c>
      <c r="W126" s="6" t="s">
        <v>1816</v>
      </c>
      <c r="X126" s="6" t="s">
        <v>2333</v>
      </c>
    </row>
    <row r="127" ht="15.75" customHeight="1">
      <c r="A127" s="6" t="s">
        <v>2334</v>
      </c>
      <c r="B127" s="6" t="s">
        <v>2335</v>
      </c>
      <c r="C127" s="6" t="s">
        <v>1810</v>
      </c>
      <c r="D127" s="6" t="s">
        <v>2336</v>
      </c>
      <c r="E127" s="6" t="s">
        <v>1812</v>
      </c>
      <c r="F127" s="6" t="s">
        <v>1812</v>
      </c>
      <c r="G127" s="6" t="s">
        <v>1812</v>
      </c>
      <c r="H127" s="6" t="s">
        <v>152</v>
      </c>
      <c r="I127" s="6" t="s">
        <v>40</v>
      </c>
      <c r="J127" s="6" t="s">
        <v>303</v>
      </c>
      <c r="K127" s="6" t="s">
        <v>242</v>
      </c>
      <c r="L127" s="6" t="s">
        <v>300</v>
      </c>
      <c r="M127" s="6" t="s">
        <v>262</v>
      </c>
      <c r="N127" s="6" t="s">
        <v>259</v>
      </c>
      <c r="O127" s="6" t="s">
        <v>1812</v>
      </c>
      <c r="P127" s="6" t="s">
        <v>1812</v>
      </c>
      <c r="Q127" s="6" t="s">
        <v>1814</v>
      </c>
      <c r="R127" s="6" t="s">
        <v>1812</v>
      </c>
      <c r="S127" s="6" t="s">
        <v>1887</v>
      </c>
      <c r="T127" s="6" t="s">
        <v>1813</v>
      </c>
      <c r="U127" s="6" t="s">
        <v>1812</v>
      </c>
      <c r="V127" s="6" t="s">
        <v>1812</v>
      </c>
      <c r="W127" s="6" t="s">
        <v>1816</v>
      </c>
      <c r="X127" s="6" t="s">
        <v>2337</v>
      </c>
    </row>
    <row r="128" ht="15.75" customHeight="1">
      <c r="A128" s="6" t="s">
        <v>2338</v>
      </c>
      <c r="B128" s="6" t="s">
        <v>2339</v>
      </c>
      <c r="C128" s="6" t="s">
        <v>1810</v>
      </c>
      <c r="D128" s="6" t="s">
        <v>2340</v>
      </c>
      <c r="E128" s="6" t="s">
        <v>1812</v>
      </c>
      <c r="F128" s="6" t="s">
        <v>1812</v>
      </c>
      <c r="G128" s="6" t="s">
        <v>1812</v>
      </c>
      <c r="H128" s="6" t="s">
        <v>152</v>
      </c>
      <c r="I128" s="6" t="s">
        <v>40</v>
      </c>
      <c r="J128" s="6" t="s">
        <v>74</v>
      </c>
      <c r="K128" s="6" t="s">
        <v>242</v>
      </c>
      <c r="L128" s="6" t="s">
        <v>300</v>
      </c>
      <c r="M128" s="6" t="s">
        <v>262</v>
      </c>
      <c r="N128" s="6" t="s">
        <v>259</v>
      </c>
      <c r="O128" s="6" t="s">
        <v>1812</v>
      </c>
      <c r="P128" s="6" t="s">
        <v>1812</v>
      </c>
      <c r="Q128" s="6" t="s">
        <v>1814</v>
      </c>
      <c r="R128" s="6" t="s">
        <v>1812</v>
      </c>
      <c r="S128" s="6" t="s">
        <v>1887</v>
      </c>
      <c r="T128" s="6" t="s">
        <v>1813</v>
      </c>
      <c r="U128" s="6" t="s">
        <v>1812</v>
      </c>
      <c r="V128" s="6" t="s">
        <v>1812</v>
      </c>
      <c r="W128" s="6" t="s">
        <v>1816</v>
      </c>
      <c r="X128" s="6" t="s">
        <v>2341</v>
      </c>
    </row>
    <row r="129" ht="15.75" customHeight="1">
      <c r="A129" s="6" t="s">
        <v>2342</v>
      </c>
      <c r="B129" s="6" t="s">
        <v>2343</v>
      </c>
      <c r="C129" s="6" t="s">
        <v>1810</v>
      </c>
      <c r="D129" s="6" t="s">
        <v>2344</v>
      </c>
      <c r="E129" s="6" t="s">
        <v>1812</v>
      </c>
      <c r="F129" s="6" t="s">
        <v>1812</v>
      </c>
      <c r="G129" s="6" t="s">
        <v>1812</v>
      </c>
      <c r="H129" s="6" t="s">
        <v>32</v>
      </c>
      <c r="I129" s="6" t="s">
        <v>273</v>
      </c>
      <c r="J129" s="6" t="s">
        <v>288</v>
      </c>
      <c r="K129" s="6" t="s">
        <v>242</v>
      </c>
      <c r="L129" s="6" t="s">
        <v>157</v>
      </c>
      <c r="M129" s="6" t="s">
        <v>262</v>
      </c>
      <c r="N129" s="6" t="s">
        <v>259</v>
      </c>
      <c r="O129" s="6" t="s">
        <v>1812</v>
      </c>
      <c r="P129" s="6" t="s">
        <v>1812</v>
      </c>
      <c r="Q129" s="6" t="s">
        <v>1814</v>
      </c>
      <c r="R129" s="6" t="s">
        <v>1812</v>
      </c>
      <c r="S129" s="6" t="s">
        <v>1887</v>
      </c>
      <c r="T129" s="6" t="s">
        <v>1813</v>
      </c>
      <c r="U129" s="6" t="s">
        <v>1812</v>
      </c>
      <c r="V129" s="6" t="s">
        <v>1812</v>
      </c>
      <c r="W129" s="6" t="s">
        <v>1816</v>
      </c>
      <c r="X129" s="6" t="s">
        <v>2345</v>
      </c>
    </row>
    <row r="130" ht="15.75" customHeight="1">
      <c r="A130" s="6" t="s">
        <v>2346</v>
      </c>
      <c r="B130" s="6" t="s">
        <v>2347</v>
      </c>
      <c r="C130" s="6" t="s">
        <v>1810</v>
      </c>
      <c r="D130" s="6" t="s">
        <v>2348</v>
      </c>
      <c r="E130" s="6" t="s">
        <v>1812</v>
      </c>
      <c r="F130" s="6" t="s">
        <v>1812</v>
      </c>
      <c r="G130" s="6" t="s">
        <v>1812</v>
      </c>
      <c r="H130" s="6" t="s">
        <v>1995</v>
      </c>
      <c r="I130" s="6" t="s">
        <v>40</v>
      </c>
      <c r="J130" s="6" t="s">
        <v>303</v>
      </c>
      <c r="K130" s="6" t="s">
        <v>242</v>
      </c>
      <c r="L130" s="6" t="s">
        <v>173</v>
      </c>
      <c r="M130" s="6" t="s">
        <v>1985</v>
      </c>
      <c r="N130" s="6" t="s">
        <v>259</v>
      </c>
      <c r="O130" s="6" t="s">
        <v>1812</v>
      </c>
      <c r="P130" s="6" t="s">
        <v>1812</v>
      </c>
      <c r="Q130" s="6" t="s">
        <v>1814</v>
      </c>
      <c r="R130" s="6" t="s">
        <v>1812</v>
      </c>
      <c r="S130" s="6" t="s">
        <v>1887</v>
      </c>
      <c r="T130" s="6" t="s">
        <v>1813</v>
      </c>
      <c r="U130" s="6" t="s">
        <v>1812</v>
      </c>
      <c r="V130" s="6" t="s">
        <v>1812</v>
      </c>
      <c r="W130" s="6" t="s">
        <v>1816</v>
      </c>
      <c r="X130" s="6" t="s">
        <v>2349</v>
      </c>
    </row>
    <row r="131" ht="15.75" customHeight="1">
      <c r="A131" s="6" t="s">
        <v>2350</v>
      </c>
      <c r="B131" s="6" t="s">
        <v>2351</v>
      </c>
      <c r="C131" s="6" t="s">
        <v>1810</v>
      </c>
      <c r="D131" s="6" t="s">
        <v>2352</v>
      </c>
      <c r="E131" s="6" t="s">
        <v>1812</v>
      </c>
      <c r="F131" s="6" t="s">
        <v>1812</v>
      </c>
      <c r="G131" s="6" t="s">
        <v>1812</v>
      </c>
      <c r="H131" s="6" t="s">
        <v>152</v>
      </c>
      <c r="I131" s="6" t="s">
        <v>40</v>
      </c>
      <c r="J131" s="6" t="s">
        <v>74</v>
      </c>
      <c r="K131" s="6" t="s">
        <v>242</v>
      </c>
      <c r="L131" s="6" t="s">
        <v>300</v>
      </c>
      <c r="M131" s="6" t="s">
        <v>262</v>
      </c>
      <c r="N131" s="6" t="s">
        <v>259</v>
      </c>
      <c r="O131" s="6" t="s">
        <v>1812</v>
      </c>
      <c r="P131" s="6" t="s">
        <v>1812</v>
      </c>
      <c r="Q131" s="6" t="s">
        <v>1814</v>
      </c>
      <c r="R131" s="6" t="s">
        <v>1812</v>
      </c>
      <c r="S131" s="6" t="s">
        <v>1887</v>
      </c>
      <c r="T131" s="6" t="s">
        <v>1813</v>
      </c>
      <c r="U131" s="6" t="s">
        <v>1812</v>
      </c>
      <c r="V131" s="6" t="s">
        <v>1812</v>
      </c>
      <c r="W131" s="6" t="s">
        <v>1816</v>
      </c>
      <c r="X131" s="6" t="s">
        <v>2353</v>
      </c>
    </row>
    <row r="132" ht="15.75" customHeight="1">
      <c r="A132" s="6" t="s">
        <v>2354</v>
      </c>
      <c r="B132" s="6" t="s">
        <v>2355</v>
      </c>
      <c r="C132" s="6" t="s">
        <v>1810</v>
      </c>
      <c r="D132" s="6" t="s">
        <v>2356</v>
      </c>
      <c r="E132" s="6" t="s">
        <v>1812</v>
      </c>
      <c r="F132" s="6" t="s">
        <v>1812</v>
      </c>
      <c r="G132" s="6" t="s">
        <v>1812</v>
      </c>
      <c r="H132" s="6" t="s">
        <v>152</v>
      </c>
      <c r="I132" s="6" t="s">
        <v>40</v>
      </c>
      <c r="J132" s="6" t="s">
        <v>74</v>
      </c>
      <c r="K132" s="6" t="s">
        <v>242</v>
      </c>
      <c r="L132" s="6" t="s">
        <v>300</v>
      </c>
      <c r="M132" s="6" t="s">
        <v>262</v>
      </c>
      <c r="N132" s="6" t="s">
        <v>259</v>
      </c>
      <c r="O132" s="6" t="s">
        <v>1812</v>
      </c>
      <c r="P132" s="6" t="s">
        <v>1812</v>
      </c>
      <c r="Q132" s="6" t="s">
        <v>1814</v>
      </c>
      <c r="R132" s="6" t="s">
        <v>1812</v>
      </c>
      <c r="S132" s="6" t="s">
        <v>1887</v>
      </c>
      <c r="T132" s="6" t="s">
        <v>1813</v>
      </c>
      <c r="U132" s="6" t="s">
        <v>1812</v>
      </c>
      <c r="V132" s="6" t="s">
        <v>1812</v>
      </c>
      <c r="W132" s="6" t="s">
        <v>1816</v>
      </c>
      <c r="X132" s="6" t="s">
        <v>2357</v>
      </c>
    </row>
    <row r="133" ht="15.75" customHeight="1">
      <c r="A133" s="6" t="s">
        <v>2358</v>
      </c>
      <c r="B133" s="6" t="s">
        <v>2359</v>
      </c>
      <c r="C133" s="6" t="s">
        <v>1810</v>
      </c>
      <c r="D133" s="6" t="s">
        <v>2360</v>
      </c>
      <c r="E133" s="6" t="s">
        <v>1812</v>
      </c>
      <c r="F133" s="6" t="s">
        <v>1812</v>
      </c>
      <c r="G133" s="6" t="s">
        <v>1812</v>
      </c>
      <c r="H133" s="6" t="s">
        <v>1995</v>
      </c>
      <c r="I133" s="6" t="s">
        <v>40</v>
      </c>
      <c r="J133" s="6" t="s">
        <v>303</v>
      </c>
      <c r="K133" s="6" t="s">
        <v>242</v>
      </c>
      <c r="L133" s="6" t="s">
        <v>124</v>
      </c>
      <c r="M133" s="6" t="s">
        <v>1985</v>
      </c>
      <c r="N133" s="6" t="s">
        <v>34</v>
      </c>
      <c r="O133" s="6" t="s">
        <v>1812</v>
      </c>
      <c r="P133" s="6" t="s">
        <v>1812</v>
      </c>
      <c r="Q133" s="6" t="s">
        <v>1814</v>
      </c>
      <c r="R133" s="6" t="s">
        <v>1812</v>
      </c>
      <c r="S133" s="6" t="s">
        <v>1887</v>
      </c>
      <c r="T133" s="6" t="s">
        <v>1813</v>
      </c>
      <c r="U133" s="6" t="s">
        <v>1812</v>
      </c>
      <c r="V133" s="6" t="s">
        <v>1812</v>
      </c>
      <c r="W133" s="6" t="s">
        <v>1816</v>
      </c>
      <c r="X133" s="6" t="s">
        <v>2361</v>
      </c>
    </row>
    <row r="134" ht="15.75" customHeight="1">
      <c r="A134" s="6" t="s">
        <v>2362</v>
      </c>
      <c r="B134" s="6" t="s">
        <v>2363</v>
      </c>
      <c r="C134" s="6" t="s">
        <v>1810</v>
      </c>
      <c r="D134" s="6" t="s">
        <v>2364</v>
      </c>
      <c r="E134" s="6" t="s">
        <v>1812</v>
      </c>
      <c r="F134" s="6" t="s">
        <v>1812</v>
      </c>
      <c r="G134" s="6" t="s">
        <v>1812</v>
      </c>
      <c r="H134" s="6" t="s">
        <v>260</v>
      </c>
      <c r="I134" s="6" t="s">
        <v>1983</v>
      </c>
      <c r="J134" s="6" t="s">
        <v>1984</v>
      </c>
      <c r="K134" s="6" t="s">
        <v>244</v>
      </c>
      <c r="L134" s="6" t="s">
        <v>173</v>
      </c>
      <c r="M134" s="6" t="s">
        <v>1985</v>
      </c>
      <c r="N134" s="6" t="s">
        <v>34</v>
      </c>
      <c r="O134" s="6" t="s">
        <v>1812</v>
      </c>
      <c r="P134" s="6" t="s">
        <v>1812</v>
      </c>
      <c r="Q134" s="6" t="s">
        <v>1814</v>
      </c>
      <c r="R134" s="6" t="s">
        <v>1812</v>
      </c>
      <c r="S134" s="6" t="s">
        <v>1986</v>
      </c>
      <c r="T134" s="6" t="s">
        <v>1813</v>
      </c>
      <c r="U134" s="6" t="s">
        <v>1812</v>
      </c>
      <c r="V134" s="6" t="s">
        <v>1812</v>
      </c>
      <c r="W134" s="6" t="s">
        <v>1816</v>
      </c>
      <c r="X134" s="6" t="s">
        <v>2365</v>
      </c>
    </row>
    <row r="135" ht="15.75" customHeight="1">
      <c r="A135" s="6" t="s">
        <v>2366</v>
      </c>
      <c r="B135" s="6" t="s">
        <v>2367</v>
      </c>
      <c r="C135" s="6" t="s">
        <v>1810</v>
      </c>
      <c r="D135" s="6" t="s">
        <v>2368</v>
      </c>
      <c r="E135" s="6" t="s">
        <v>1812</v>
      </c>
      <c r="F135" s="6" t="s">
        <v>1812</v>
      </c>
      <c r="G135" s="6" t="s">
        <v>1812</v>
      </c>
      <c r="H135" s="6" t="s">
        <v>38</v>
      </c>
      <c r="I135" s="6" t="s">
        <v>301</v>
      </c>
      <c r="J135" s="6" t="s">
        <v>279</v>
      </c>
      <c r="K135" s="6" t="s">
        <v>244</v>
      </c>
      <c r="L135" s="6" t="s">
        <v>309</v>
      </c>
      <c r="M135" s="6" t="s">
        <v>1985</v>
      </c>
      <c r="N135" s="6" t="s">
        <v>34</v>
      </c>
      <c r="O135" s="6" t="s">
        <v>1812</v>
      </c>
      <c r="P135" s="6" t="s">
        <v>1812</v>
      </c>
      <c r="Q135" s="6" t="s">
        <v>1814</v>
      </c>
      <c r="R135" s="6" t="s">
        <v>1812</v>
      </c>
      <c r="S135" s="6" t="s">
        <v>1986</v>
      </c>
      <c r="T135" s="6" t="s">
        <v>1813</v>
      </c>
      <c r="U135" s="6" t="s">
        <v>1812</v>
      </c>
      <c r="V135" s="6" t="s">
        <v>1812</v>
      </c>
      <c r="W135" s="6" t="s">
        <v>1816</v>
      </c>
      <c r="X135" s="6" t="s">
        <v>2369</v>
      </c>
    </row>
    <row r="136" ht="15.75" customHeight="1">
      <c r="A136" s="6" t="s">
        <v>2370</v>
      </c>
      <c r="B136" s="6" t="s">
        <v>2371</v>
      </c>
      <c r="C136" s="6" t="s">
        <v>1810</v>
      </c>
      <c r="D136" s="6" t="s">
        <v>2372</v>
      </c>
      <c r="E136" s="6" t="s">
        <v>1812</v>
      </c>
      <c r="F136" s="6" t="s">
        <v>1812</v>
      </c>
      <c r="G136" s="6" t="s">
        <v>1812</v>
      </c>
      <c r="H136" s="6" t="s">
        <v>127</v>
      </c>
      <c r="I136" s="6" t="s">
        <v>1983</v>
      </c>
      <c r="J136" s="6" t="s">
        <v>1984</v>
      </c>
      <c r="K136" s="6" t="s">
        <v>244</v>
      </c>
      <c r="L136" s="6" t="s">
        <v>166</v>
      </c>
      <c r="M136" s="6" t="s">
        <v>1985</v>
      </c>
      <c r="N136" s="6" t="s">
        <v>34</v>
      </c>
      <c r="O136" s="6" t="s">
        <v>1812</v>
      </c>
      <c r="P136" s="6" t="s">
        <v>1812</v>
      </c>
      <c r="Q136" s="6" t="s">
        <v>1814</v>
      </c>
      <c r="R136" s="6" t="s">
        <v>1812</v>
      </c>
      <c r="S136" s="6" t="s">
        <v>1986</v>
      </c>
      <c r="T136" s="6" t="s">
        <v>1813</v>
      </c>
      <c r="U136" s="6" t="s">
        <v>1812</v>
      </c>
      <c r="V136" s="6" t="s">
        <v>1812</v>
      </c>
      <c r="W136" s="6" t="s">
        <v>1816</v>
      </c>
      <c r="X136" s="6" t="s">
        <v>2373</v>
      </c>
    </row>
    <row r="137" ht="15.75" customHeight="1">
      <c r="A137" s="6" t="s">
        <v>2374</v>
      </c>
      <c r="B137" s="6" t="s">
        <v>2375</v>
      </c>
      <c r="C137" s="6" t="s">
        <v>1810</v>
      </c>
      <c r="D137" s="6" t="s">
        <v>2376</v>
      </c>
      <c r="E137" s="6" t="s">
        <v>1812</v>
      </c>
      <c r="F137" s="6" t="s">
        <v>1812</v>
      </c>
      <c r="G137" s="6" t="s">
        <v>1812</v>
      </c>
      <c r="H137" s="6" t="s">
        <v>1995</v>
      </c>
      <c r="I137" s="6" t="s">
        <v>40</v>
      </c>
      <c r="J137" s="6" t="s">
        <v>303</v>
      </c>
      <c r="K137" s="6" t="s">
        <v>242</v>
      </c>
      <c r="L137" s="6" t="s">
        <v>124</v>
      </c>
      <c r="M137" s="6" t="s">
        <v>1985</v>
      </c>
      <c r="N137" s="6" t="s">
        <v>34</v>
      </c>
      <c r="O137" s="6" t="s">
        <v>1812</v>
      </c>
      <c r="P137" s="6" t="s">
        <v>1812</v>
      </c>
      <c r="Q137" s="6" t="s">
        <v>1814</v>
      </c>
      <c r="R137" s="6" t="s">
        <v>1812</v>
      </c>
      <c r="S137" s="6" t="s">
        <v>1887</v>
      </c>
      <c r="T137" s="6" t="s">
        <v>1813</v>
      </c>
      <c r="U137" s="6" t="s">
        <v>1812</v>
      </c>
      <c r="V137" s="6" t="s">
        <v>1812</v>
      </c>
      <c r="W137" s="6" t="s">
        <v>1816</v>
      </c>
      <c r="X137" s="6" t="s">
        <v>2377</v>
      </c>
    </row>
    <row r="138" ht="15.75" customHeight="1">
      <c r="A138" s="6" t="s">
        <v>2378</v>
      </c>
      <c r="B138" s="6" t="s">
        <v>2379</v>
      </c>
      <c r="C138" s="6" t="s">
        <v>1810</v>
      </c>
      <c r="D138" s="6" t="s">
        <v>2380</v>
      </c>
      <c r="E138" s="6" t="s">
        <v>1812</v>
      </c>
      <c r="F138" s="6" t="s">
        <v>1812</v>
      </c>
      <c r="G138" s="6" t="s">
        <v>1812</v>
      </c>
      <c r="H138" s="6" t="s">
        <v>127</v>
      </c>
      <c r="I138" s="6" t="s">
        <v>1983</v>
      </c>
      <c r="J138" s="6" t="s">
        <v>1984</v>
      </c>
      <c r="K138" s="6" t="s">
        <v>244</v>
      </c>
      <c r="L138" s="6" t="s">
        <v>166</v>
      </c>
      <c r="M138" s="6" t="s">
        <v>1985</v>
      </c>
      <c r="N138" s="6" t="s">
        <v>34</v>
      </c>
      <c r="O138" s="6" t="s">
        <v>1812</v>
      </c>
      <c r="P138" s="6" t="s">
        <v>1812</v>
      </c>
      <c r="Q138" s="6" t="s">
        <v>1814</v>
      </c>
      <c r="R138" s="6" t="s">
        <v>1812</v>
      </c>
      <c r="S138" s="6" t="s">
        <v>1986</v>
      </c>
      <c r="T138" s="6" t="s">
        <v>1813</v>
      </c>
      <c r="U138" s="6" t="s">
        <v>1812</v>
      </c>
      <c r="V138" s="6" t="s">
        <v>1812</v>
      </c>
      <c r="W138" s="6" t="s">
        <v>1816</v>
      </c>
      <c r="X138" s="6" t="s">
        <v>2381</v>
      </c>
    </row>
    <row r="139" ht="15.75" customHeight="1">
      <c r="A139" s="6" t="s">
        <v>2382</v>
      </c>
      <c r="B139" s="6" t="s">
        <v>2383</v>
      </c>
      <c r="C139" s="6" t="s">
        <v>1810</v>
      </c>
      <c r="D139" s="6" t="s">
        <v>2384</v>
      </c>
      <c r="E139" s="6" t="s">
        <v>1812</v>
      </c>
      <c r="F139" s="6" t="s">
        <v>1812</v>
      </c>
      <c r="G139" s="6" t="s">
        <v>1812</v>
      </c>
      <c r="H139" s="6" t="s">
        <v>1995</v>
      </c>
      <c r="I139" s="6" t="s">
        <v>40</v>
      </c>
      <c r="J139" s="6" t="s">
        <v>303</v>
      </c>
      <c r="K139" s="6" t="s">
        <v>242</v>
      </c>
      <c r="L139" s="6" t="s">
        <v>124</v>
      </c>
      <c r="M139" s="6" t="s">
        <v>1985</v>
      </c>
      <c r="N139" s="6" t="s">
        <v>34</v>
      </c>
      <c r="O139" s="6" t="s">
        <v>1812</v>
      </c>
      <c r="P139" s="6" t="s">
        <v>1812</v>
      </c>
      <c r="Q139" s="6" t="s">
        <v>1814</v>
      </c>
      <c r="R139" s="6" t="s">
        <v>1812</v>
      </c>
      <c r="S139" s="6" t="s">
        <v>1887</v>
      </c>
      <c r="T139" s="6" t="s">
        <v>1813</v>
      </c>
      <c r="U139" s="6" t="s">
        <v>1812</v>
      </c>
      <c r="V139" s="6" t="s">
        <v>1812</v>
      </c>
      <c r="W139" s="6" t="s">
        <v>1816</v>
      </c>
      <c r="X139" s="6" t="s">
        <v>2385</v>
      </c>
    </row>
    <row r="140" ht="15.75" customHeight="1">
      <c r="A140" s="6" t="s">
        <v>2386</v>
      </c>
      <c r="B140" s="6" t="s">
        <v>2387</v>
      </c>
      <c r="C140" s="6" t="s">
        <v>1810</v>
      </c>
      <c r="D140" s="6" t="s">
        <v>2388</v>
      </c>
      <c r="E140" s="6" t="s">
        <v>1812</v>
      </c>
      <c r="F140" s="6" t="s">
        <v>1812</v>
      </c>
      <c r="G140" s="6" t="s">
        <v>1812</v>
      </c>
      <c r="H140" s="6" t="s">
        <v>1995</v>
      </c>
      <c r="I140" s="6" t="s">
        <v>40</v>
      </c>
      <c r="J140" s="6" t="s">
        <v>303</v>
      </c>
      <c r="K140" s="6" t="s">
        <v>242</v>
      </c>
      <c r="L140" s="6" t="s">
        <v>124</v>
      </c>
      <c r="M140" s="6" t="s">
        <v>1985</v>
      </c>
      <c r="N140" s="6" t="s">
        <v>259</v>
      </c>
      <c r="O140" s="6" t="s">
        <v>1812</v>
      </c>
      <c r="P140" s="6" t="s">
        <v>1812</v>
      </c>
      <c r="Q140" s="6" t="s">
        <v>1814</v>
      </c>
      <c r="R140" s="6" t="s">
        <v>1812</v>
      </c>
      <c r="S140" s="6" t="s">
        <v>1887</v>
      </c>
      <c r="T140" s="6" t="s">
        <v>1813</v>
      </c>
      <c r="U140" s="6" t="s">
        <v>1812</v>
      </c>
      <c r="V140" s="6" t="s">
        <v>1812</v>
      </c>
      <c r="W140" s="6" t="s">
        <v>1816</v>
      </c>
      <c r="X140" s="6" t="s">
        <v>2389</v>
      </c>
    </row>
    <row r="141" ht="15.75" customHeight="1">
      <c r="A141" s="6" t="s">
        <v>2390</v>
      </c>
      <c r="B141" s="6" t="s">
        <v>2391</v>
      </c>
      <c r="C141" s="6" t="s">
        <v>1810</v>
      </c>
      <c r="D141" s="6" t="s">
        <v>2392</v>
      </c>
      <c r="E141" s="6" t="s">
        <v>1812</v>
      </c>
      <c r="F141" s="6" t="s">
        <v>1812</v>
      </c>
      <c r="G141" s="6" t="s">
        <v>1812</v>
      </c>
      <c r="H141" s="6" t="s">
        <v>148</v>
      </c>
      <c r="I141" s="6" t="s">
        <v>22</v>
      </c>
      <c r="J141" s="6" t="s">
        <v>38</v>
      </c>
      <c r="K141" s="6" t="s">
        <v>242</v>
      </c>
      <c r="L141" s="6" t="s">
        <v>109</v>
      </c>
      <c r="M141" s="6" t="s">
        <v>262</v>
      </c>
      <c r="N141" s="6" t="s">
        <v>34</v>
      </c>
      <c r="O141" s="6" t="s">
        <v>1812</v>
      </c>
      <c r="P141" s="6" t="s">
        <v>1812</v>
      </c>
      <c r="Q141" s="6" t="s">
        <v>1814</v>
      </c>
      <c r="R141" s="6" t="s">
        <v>1812</v>
      </c>
      <c r="S141" s="6" t="s">
        <v>1887</v>
      </c>
      <c r="T141" s="6" t="s">
        <v>1813</v>
      </c>
      <c r="U141" s="6" t="s">
        <v>1812</v>
      </c>
      <c r="V141" s="6" t="s">
        <v>1812</v>
      </c>
      <c r="W141" s="6" t="s">
        <v>1816</v>
      </c>
      <c r="X141" s="6" t="s">
        <v>2393</v>
      </c>
    </row>
    <row r="142" ht="15.75" customHeight="1">
      <c r="A142" s="6" t="s">
        <v>2394</v>
      </c>
      <c r="B142" s="6" t="s">
        <v>2395</v>
      </c>
      <c r="C142" s="6" t="s">
        <v>1810</v>
      </c>
      <c r="D142" s="6" t="s">
        <v>2396</v>
      </c>
      <c r="E142" s="6" t="s">
        <v>1812</v>
      </c>
      <c r="F142" s="6" t="s">
        <v>1812</v>
      </c>
      <c r="G142" s="6" t="s">
        <v>1812</v>
      </c>
      <c r="H142" s="6" t="s">
        <v>32</v>
      </c>
      <c r="I142" s="6" t="s">
        <v>273</v>
      </c>
      <c r="J142" s="6" t="s">
        <v>288</v>
      </c>
      <c r="K142" s="6" t="s">
        <v>242</v>
      </c>
      <c r="L142" s="6" t="s">
        <v>157</v>
      </c>
      <c r="M142" s="6" t="s">
        <v>262</v>
      </c>
      <c r="N142" s="6" t="s">
        <v>34</v>
      </c>
      <c r="O142" s="6" t="s">
        <v>1812</v>
      </c>
      <c r="P142" s="6" t="s">
        <v>1812</v>
      </c>
      <c r="Q142" s="6" t="s">
        <v>1814</v>
      </c>
      <c r="R142" s="6" t="s">
        <v>1812</v>
      </c>
      <c r="S142" s="6" t="s">
        <v>1887</v>
      </c>
      <c r="T142" s="6" t="s">
        <v>1813</v>
      </c>
      <c r="U142" s="6" t="s">
        <v>1812</v>
      </c>
      <c r="V142" s="6" t="s">
        <v>1812</v>
      </c>
      <c r="W142" s="6" t="s">
        <v>1816</v>
      </c>
      <c r="X142" s="6" t="s">
        <v>2397</v>
      </c>
    </row>
    <row r="143" ht="15.75" customHeight="1">
      <c r="A143" s="6" t="s">
        <v>2398</v>
      </c>
      <c r="B143" s="6" t="s">
        <v>2399</v>
      </c>
      <c r="C143" s="6" t="s">
        <v>1810</v>
      </c>
      <c r="D143" s="6" t="s">
        <v>2400</v>
      </c>
      <c r="E143" s="6" t="s">
        <v>1812</v>
      </c>
      <c r="F143" s="6" t="s">
        <v>1812</v>
      </c>
      <c r="G143" s="6" t="s">
        <v>1812</v>
      </c>
      <c r="H143" s="6" t="s">
        <v>201</v>
      </c>
      <c r="I143" s="6" t="s">
        <v>40</v>
      </c>
      <c r="J143" s="6" t="s">
        <v>74</v>
      </c>
      <c r="K143" s="6" t="s">
        <v>242</v>
      </c>
      <c r="L143" s="6" t="s">
        <v>157</v>
      </c>
      <c r="M143" s="6" t="s">
        <v>262</v>
      </c>
      <c r="N143" s="6" t="s">
        <v>34</v>
      </c>
      <c r="O143" s="6" t="s">
        <v>1812</v>
      </c>
      <c r="P143" s="6" t="s">
        <v>1812</v>
      </c>
      <c r="Q143" s="6" t="s">
        <v>1814</v>
      </c>
      <c r="R143" s="6" t="s">
        <v>1812</v>
      </c>
      <c r="S143" s="6" t="s">
        <v>1887</v>
      </c>
      <c r="T143" s="6" t="s">
        <v>1813</v>
      </c>
      <c r="U143" s="6" t="s">
        <v>1812</v>
      </c>
      <c r="V143" s="6" t="s">
        <v>1812</v>
      </c>
      <c r="W143" s="6" t="s">
        <v>1816</v>
      </c>
      <c r="X143" s="6" t="s">
        <v>2401</v>
      </c>
    </row>
    <row r="144" ht="15.75" customHeight="1">
      <c r="A144" s="6" t="s">
        <v>2402</v>
      </c>
      <c r="B144" s="6" t="s">
        <v>2403</v>
      </c>
      <c r="C144" s="6" t="s">
        <v>1810</v>
      </c>
      <c r="D144" s="6" t="s">
        <v>2404</v>
      </c>
      <c r="E144" s="6" t="s">
        <v>1812</v>
      </c>
      <c r="F144" s="6" t="s">
        <v>1812</v>
      </c>
      <c r="G144" s="6" t="s">
        <v>1812</v>
      </c>
      <c r="H144" s="6" t="s">
        <v>152</v>
      </c>
      <c r="I144" s="6" t="s">
        <v>40</v>
      </c>
      <c r="J144" s="6" t="s">
        <v>74</v>
      </c>
      <c r="K144" s="6" t="s">
        <v>242</v>
      </c>
      <c r="L144" s="6" t="s">
        <v>300</v>
      </c>
      <c r="M144" s="6" t="s">
        <v>262</v>
      </c>
      <c r="N144" s="6" t="s">
        <v>34</v>
      </c>
      <c r="O144" s="6" t="s">
        <v>1812</v>
      </c>
      <c r="P144" s="6" t="s">
        <v>1812</v>
      </c>
      <c r="Q144" s="6" t="s">
        <v>1814</v>
      </c>
      <c r="R144" s="6" t="s">
        <v>1812</v>
      </c>
      <c r="S144" s="6" t="s">
        <v>1887</v>
      </c>
      <c r="T144" s="6" t="s">
        <v>1813</v>
      </c>
      <c r="U144" s="6" t="s">
        <v>1812</v>
      </c>
      <c r="V144" s="6" t="s">
        <v>1812</v>
      </c>
      <c r="W144" s="6" t="s">
        <v>1816</v>
      </c>
      <c r="X144" s="6" t="s">
        <v>2405</v>
      </c>
    </row>
    <row r="145" ht="15.75" customHeight="1">
      <c r="A145" s="6" t="s">
        <v>2406</v>
      </c>
      <c r="B145" s="6" t="s">
        <v>2407</v>
      </c>
      <c r="C145" s="6" t="s">
        <v>1810</v>
      </c>
      <c r="D145" s="6" t="s">
        <v>2408</v>
      </c>
      <c r="E145" s="6" t="s">
        <v>1812</v>
      </c>
      <c r="F145" s="6" t="s">
        <v>1812</v>
      </c>
      <c r="G145" s="6" t="s">
        <v>1812</v>
      </c>
      <c r="H145" s="6" t="s">
        <v>106</v>
      </c>
      <c r="I145" s="6" t="s">
        <v>273</v>
      </c>
      <c r="J145" s="6" t="s">
        <v>267</v>
      </c>
      <c r="K145" s="6" t="s">
        <v>242</v>
      </c>
      <c r="L145" s="6" t="s">
        <v>1906</v>
      </c>
      <c r="M145" s="6" t="s">
        <v>262</v>
      </c>
      <c r="N145" s="6" t="s">
        <v>34</v>
      </c>
      <c r="O145" s="6" t="s">
        <v>1812</v>
      </c>
      <c r="P145" s="6" t="s">
        <v>1812</v>
      </c>
      <c r="Q145" s="6" t="s">
        <v>1814</v>
      </c>
      <c r="R145" s="6" t="s">
        <v>1812</v>
      </c>
      <c r="S145" s="6" t="s">
        <v>1887</v>
      </c>
      <c r="T145" s="6" t="s">
        <v>1813</v>
      </c>
      <c r="U145" s="6" t="s">
        <v>1812</v>
      </c>
      <c r="V145" s="6" t="s">
        <v>1812</v>
      </c>
      <c r="W145" s="6" t="s">
        <v>1816</v>
      </c>
      <c r="X145" s="6" t="s">
        <v>2409</v>
      </c>
    </row>
    <row r="146" ht="15.75" customHeight="1">
      <c r="A146" s="6" t="s">
        <v>2410</v>
      </c>
      <c r="B146" s="6" t="s">
        <v>2411</v>
      </c>
      <c r="C146" s="6" t="s">
        <v>1810</v>
      </c>
      <c r="D146" s="6" t="s">
        <v>2412</v>
      </c>
      <c r="E146" s="6" t="s">
        <v>1812</v>
      </c>
      <c r="F146" s="6" t="s">
        <v>1812</v>
      </c>
      <c r="G146" s="6" t="s">
        <v>1812</v>
      </c>
      <c r="H146" s="6" t="s">
        <v>32</v>
      </c>
      <c r="I146" s="6" t="s">
        <v>273</v>
      </c>
      <c r="J146" s="6" t="s">
        <v>288</v>
      </c>
      <c r="K146" s="6" t="s">
        <v>242</v>
      </c>
      <c r="L146" s="6" t="s">
        <v>87</v>
      </c>
      <c r="M146" s="6" t="s">
        <v>262</v>
      </c>
      <c r="N146" s="6" t="s">
        <v>34</v>
      </c>
      <c r="O146" s="6" t="s">
        <v>1812</v>
      </c>
      <c r="P146" s="6" t="s">
        <v>1812</v>
      </c>
      <c r="Q146" s="6" t="s">
        <v>1814</v>
      </c>
      <c r="R146" s="6" t="s">
        <v>1812</v>
      </c>
      <c r="S146" s="6" t="s">
        <v>1887</v>
      </c>
      <c r="T146" s="6" t="s">
        <v>1813</v>
      </c>
      <c r="U146" s="6" t="s">
        <v>1812</v>
      </c>
      <c r="V146" s="6" t="s">
        <v>1812</v>
      </c>
      <c r="W146" s="6" t="s">
        <v>1816</v>
      </c>
      <c r="X146" s="6" t="s">
        <v>2413</v>
      </c>
    </row>
    <row r="147" ht="15.75" customHeight="1">
      <c r="A147" s="6" t="s">
        <v>2414</v>
      </c>
      <c r="B147" s="6" t="s">
        <v>2415</v>
      </c>
      <c r="C147" s="6" t="s">
        <v>1810</v>
      </c>
      <c r="D147" s="6" t="s">
        <v>2416</v>
      </c>
      <c r="E147" s="6" t="s">
        <v>1812</v>
      </c>
      <c r="F147" s="6" t="s">
        <v>1812</v>
      </c>
      <c r="G147" s="6" t="s">
        <v>1812</v>
      </c>
      <c r="H147" s="6" t="s">
        <v>106</v>
      </c>
      <c r="I147" s="6" t="s">
        <v>273</v>
      </c>
      <c r="J147" s="6" t="s">
        <v>288</v>
      </c>
      <c r="K147" s="6" t="s">
        <v>242</v>
      </c>
      <c r="L147" s="6" t="s">
        <v>87</v>
      </c>
      <c r="M147" s="6" t="s">
        <v>262</v>
      </c>
      <c r="N147" s="6" t="s">
        <v>34</v>
      </c>
      <c r="O147" s="6" t="s">
        <v>1812</v>
      </c>
      <c r="P147" s="6" t="s">
        <v>1812</v>
      </c>
      <c r="Q147" s="6" t="s">
        <v>1814</v>
      </c>
      <c r="R147" s="6" t="s">
        <v>1812</v>
      </c>
      <c r="S147" s="6" t="s">
        <v>1887</v>
      </c>
      <c r="T147" s="6" t="s">
        <v>1813</v>
      </c>
      <c r="U147" s="6" t="s">
        <v>1812</v>
      </c>
      <c r="V147" s="6" t="s">
        <v>1812</v>
      </c>
      <c r="W147" s="6" t="s">
        <v>1816</v>
      </c>
      <c r="X147" s="6" t="s">
        <v>2417</v>
      </c>
    </row>
    <row r="148" ht="15.75" customHeight="1">
      <c r="A148" s="6" t="s">
        <v>2418</v>
      </c>
      <c r="B148" s="6" t="s">
        <v>2419</v>
      </c>
      <c r="C148" s="6" t="s">
        <v>1810</v>
      </c>
      <c r="D148" s="6" t="s">
        <v>2420</v>
      </c>
      <c r="E148" s="6" t="s">
        <v>1812</v>
      </c>
      <c r="F148" s="6" t="s">
        <v>1812</v>
      </c>
      <c r="G148" s="6" t="s">
        <v>1812</v>
      </c>
      <c r="H148" s="6" t="s">
        <v>55</v>
      </c>
      <c r="I148" s="6" t="s">
        <v>1983</v>
      </c>
      <c r="J148" s="6" t="s">
        <v>290</v>
      </c>
      <c r="K148" s="6" t="s">
        <v>244</v>
      </c>
      <c r="L148" s="6" t="s">
        <v>291</v>
      </c>
      <c r="M148" s="6" t="s">
        <v>1985</v>
      </c>
      <c r="N148" s="6" t="s">
        <v>22</v>
      </c>
      <c r="O148" s="6" t="s">
        <v>1812</v>
      </c>
      <c r="P148" s="6" t="s">
        <v>1812</v>
      </c>
      <c r="Q148" s="6" t="s">
        <v>1814</v>
      </c>
      <c r="R148" s="6" t="s">
        <v>1812</v>
      </c>
      <c r="S148" s="6" t="s">
        <v>1986</v>
      </c>
      <c r="T148" s="6" t="s">
        <v>1813</v>
      </c>
      <c r="U148" s="6" t="s">
        <v>1812</v>
      </c>
      <c r="V148" s="6" t="s">
        <v>1812</v>
      </c>
      <c r="W148" s="6" t="s">
        <v>1816</v>
      </c>
      <c r="X148" s="6" t="s">
        <v>2421</v>
      </c>
    </row>
    <row r="149" ht="15.75" customHeight="1">
      <c r="A149" s="6" t="s">
        <v>2422</v>
      </c>
      <c r="B149" s="6" t="s">
        <v>2423</v>
      </c>
      <c r="C149" s="6" t="s">
        <v>1810</v>
      </c>
      <c r="D149" s="6" t="s">
        <v>2424</v>
      </c>
      <c r="E149" s="6" t="s">
        <v>1812</v>
      </c>
      <c r="F149" s="6" t="s">
        <v>1812</v>
      </c>
      <c r="G149" s="6" t="s">
        <v>1812</v>
      </c>
      <c r="H149" s="6" t="s">
        <v>38</v>
      </c>
      <c r="I149" s="6" t="s">
        <v>301</v>
      </c>
      <c r="J149" s="6" t="s">
        <v>252</v>
      </c>
      <c r="K149" s="6" t="s">
        <v>244</v>
      </c>
      <c r="L149" s="6" t="s">
        <v>2112</v>
      </c>
      <c r="M149" s="6" t="s">
        <v>1985</v>
      </c>
      <c r="N149" s="6" t="s">
        <v>22</v>
      </c>
      <c r="O149" s="6" t="s">
        <v>1812</v>
      </c>
      <c r="P149" s="6" t="s">
        <v>1812</v>
      </c>
      <c r="Q149" s="6" t="s">
        <v>1814</v>
      </c>
      <c r="R149" s="6" t="s">
        <v>1812</v>
      </c>
      <c r="S149" s="6" t="s">
        <v>1986</v>
      </c>
      <c r="T149" s="6" t="s">
        <v>1813</v>
      </c>
      <c r="U149" s="6" t="s">
        <v>1812</v>
      </c>
      <c r="V149" s="6" t="s">
        <v>1812</v>
      </c>
      <c r="W149" s="6" t="s">
        <v>1816</v>
      </c>
      <c r="X149" s="6" t="s">
        <v>2425</v>
      </c>
    </row>
    <row r="150" ht="15.75" customHeight="1">
      <c r="A150" s="6" t="s">
        <v>2426</v>
      </c>
      <c r="B150" s="6" t="s">
        <v>2427</v>
      </c>
      <c r="C150" s="6" t="s">
        <v>1810</v>
      </c>
      <c r="D150" s="6" t="s">
        <v>2428</v>
      </c>
      <c r="E150" s="6" t="s">
        <v>1812</v>
      </c>
      <c r="F150" s="6" t="s">
        <v>1812</v>
      </c>
      <c r="G150" s="6" t="s">
        <v>1812</v>
      </c>
      <c r="H150" s="6" t="s">
        <v>62</v>
      </c>
      <c r="I150" s="6" t="s">
        <v>301</v>
      </c>
      <c r="J150" s="6" t="s">
        <v>279</v>
      </c>
      <c r="K150" s="6" t="s">
        <v>244</v>
      </c>
      <c r="L150" s="6" t="s">
        <v>307</v>
      </c>
      <c r="M150" s="6" t="s">
        <v>1985</v>
      </c>
      <c r="N150" s="6" t="s">
        <v>22</v>
      </c>
      <c r="O150" s="6" t="s">
        <v>1812</v>
      </c>
      <c r="P150" s="6" t="s">
        <v>1812</v>
      </c>
      <c r="Q150" s="6" t="s">
        <v>1814</v>
      </c>
      <c r="R150" s="6" t="s">
        <v>1812</v>
      </c>
      <c r="S150" s="6" t="s">
        <v>1986</v>
      </c>
      <c r="T150" s="6" t="s">
        <v>1813</v>
      </c>
      <c r="U150" s="6" t="s">
        <v>1812</v>
      </c>
      <c r="V150" s="6" t="s">
        <v>1812</v>
      </c>
      <c r="W150" s="6" t="s">
        <v>1816</v>
      </c>
      <c r="X150" s="6" t="s">
        <v>2429</v>
      </c>
    </row>
    <row r="151" ht="15.75" customHeight="1">
      <c r="A151" s="6" t="s">
        <v>2430</v>
      </c>
      <c r="B151" s="6" t="s">
        <v>2431</v>
      </c>
      <c r="C151" s="6" t="s">
        <v>1810</v>
      </c>
      <c r="D151" s="6" t="s">
        <v>2432</v>
      </c>
      <c r="E151" s="6" t="s">
        <v>1812</v>
      </c>
      <c r="F151" s="6" t="s">
        <v>1812</v>
      </c>
      <c r="G151" s="6" t="s">
        <v>1812</v>
      </c>
      <c r="H151" s="6" t="s">
        <v>127</v>
      </c>
      <c r="I151" s="6" t="s">
        <v>1983</v>
      </c>
      <c r="J151" s="6" t="s">
        <v>1984</v>
      </c>
      <c r="K151" s="6" t="s">
        <v>244</v>
      </c>
      <c r="L151" s="6" t="s">
        <v>166</v>
      </c>
      <c r="M151" s="6" t="s">
        <v>1985</v>
      </c>
      <c r="N151" s="6" t="s">
        <v>22</v>
      </c>
      <c r="O151" s="6" t="s">
        <v>1812</v>
      </c>
      <c r="P151" s="6" t="s">
        <v>1812</v>
      </c>
      <c r="Q151" s="6" t="s">
        <v>1814</v>
      </c>
      <c r="R151" s="6" t="s">
        <v>1812</v>
      </c>
      <c r="S151" s="6" t="s">
        <v>1986</v>
      </c>
      <c r="T151" s="6" t="s">
        <v>1813</v>
      </c>
      <c r="U151" s="6" t="s">
        <v>1812</v>
      </c>
      <c r="V151" s="6" t="s">
        <v>1812</v>
      </c>
      <c r="W151" s="6" t="s">
        <v>1816</v>
      </c>
      <c r="X151" s="6" t="s">
        <v>2433</v>
      </c>
    </row>
    <row r="152" ht="15.75" customHeight="1">
      <c r="A152" s="6" t="s">
        <v>2434</v>
      </c>
      <c r="B152" s="6" t="s">
        <v>2435</v>
      </c>
      <c r="C152" s="6" t="s">
        <v>1810</v>
      </c>
      <c r="D152" s="6" t="s">
        <v>2436</v>
      </c>
      <c r="E152" s="6" t="s">
        <v>1812</v>
      </c>
      <c r="F152" s="6" t="s">
        <v>1812</v>
      </c>
      <c r="G152" s="6" t="s">
        <v>1812</v>
      </c>
      <c r="H152" s="6" t="s">
        <v>260</v>
      </c>
      <c r="I152" s="6" t="s">
        <v>1983</v>
      </c>
      <c r="J152" s="6" t="s">
        <v>1984</v>
      </c>
      <c r="K152" s="6" t="s">
        <v>244</v>
      </c>
      <c r="L152" s="6" t="s">
        <v>173</v>
      </c>
      <c r="M152" s="6" t="s">
        <v>1985</v>
      </c>
      <c r="N152" s="6" t="s">
        <v>273</v>
      </c>
      <c r="O152" s="6" t="s">
        <v>1812</v>
      </c>
      <c r="P152" s="6" t="s">
        <v>1812</v>
      </c>
      <c r="Q152" s="6" t="s">
        <v>1814</v>
      </c>
      <c r="R152" s="6" t="s">
        <v>1812</v>
      </c>
      <c r="S152" s="6" t="s">
        <v>1986</v>
      </c>
      <c r="T152" s="6" t="s">
        <v>1813</v>
      </c>
      <c r="U152" s="6" t="s">
        <v>1812</v>
      </c>
      <c r="V152" s="6" t="s">
        <v>1812</v>
      </c>
      <c r="W152" s="6" t="s">
        <v>1816</v>
      </c>
      <c r="X152" s="6" t="s">
        <v>2437</v>
      </c>
    </row>
    <row r="153" ht="15.75" customHeight="1">
      <c r="A153" s="6" t="s">
        <v>2438</v>
      </c>
      <c r="B153" s="6" t="s">
        <v>2439</v>
      </c>
      <c r="C153" s="6" t="s">
        <v>1810</v>
      </c>
      <c r="D153" s="6" t="s">
        <v>2440</v>
      </c>
      <c r="E153" s="6" t="s">
        <v>1812</v>
      </c>
      <c r="F153" s="6" t="s">
        <v>1812</v>
      </c>
      <c r="G153" s="6" t="s">
        <v>1812</v>
      </c>
      <c r="H153" s="6" t="s">
        <v>260</v>
      </c>
      <c r="I153" s="6" t="s">
        <v>1983</v>
      </c>
      <c r="J153" s="6" t="s">
        <v>1984</v>
      </c>
      <c r="K153" s="6" t="s">
        <v>244</v>
      </c>
      <c r="L153" s="6" t="s">
        <v>173</v>
      </c>
      <c r="M153" s="6" t="s">
        <v>1985</v>
      </c>
      <c r="N153" s="6" t="s">
        <v>22</v>
      </c>
      <c r="O153" s="6" t="s">
        <v>1812</v>
      </c>
      <c r="P153" s="6" t="s">
        <v>1812</v>
      </c>
      <c r="Q153" s="6" t="s">
        <v>1814</v>
      </c>
      <c r="R153" s="6" t="s">
        <v>1812</v>
      </c>
      <c r="S153" s="6" t="s">
        <v>1986</v>
      </c>
      <c r="T153" s="6" t="s">
        <v>1813</v>
      </c>
      <c r="U153" s="6" t="s">
        <v>1812</v>
      </c>
      <c r="V153" s="6" t="s">
        <v>1812</v>
      </c>
      <c r="W153" s="6" t="s">
        <v>1816</v>
      </c>
      <c r="X153" s="6" t="s">
        <v>2441</v>
      </c>
    </row>
    <row r="154" ht="15.75" customHeight="1">
      <c r="A154" s="6" t="s">
        <v>2442</v>
      </c>
      <c r="B154" s="6" t="s">
        <v>2443</v>
      </c>
      <c r="C154" s="6" t="s">
        <v>1810</v>
      </c>
      <c r="D154" s="6" t="s">
        <v>2444</v>
      </c>
      <c r="E154" s="6" t="s">
        <v>1812</v>
      </c>
      <c r="F154" s="6" t="s">
        <v>1812</v>
      </c>
      <c r="G154" s="6" t="s">
        <v>1812</v>
      </c>
      <c r="H154" s="6" t="s">
        <v>38</v>
      </c>
      <c r="I154" s="6" t="s">
        <v>301</v>
      </c>
      <c r="J154" s="6" t="s">
        <v>279</v>
      </c>
      <c r="K154" s="6" t="s">
        <v>244</v>
      </c>
      <c r="L154" s="6" t="s">
        <v>309</v>
      </c>
      <c r="M154" s="6" t="s">
        <v>1985</v>
      </c>
      <c r="N154" s="6" t="s">
        <v>22</v>
      </c>
      <c r="O154" s="6" t="s">
        <v>1812</v>
      </c>
      <c r="P154" s="6" t="s">
        <v>1812</v>
      </c>
      <c r="Q154" s="6" t="s">
        <v>1814</v>
      </c>
      <c r="R154" s="6" t="s">
        <v>1812</v>
      </c>
      <c r="S154" s="6" t="s">
        <v>1986</v>
      </c>
      <c r="T154" s="6" t="s">
        <v>1813</v>
      </c>
      <c r="U154" s="6" t="s">
        <v>1812</v>
      </c>
      <c r="V154" s="6" t="s">
        <v>1812</v>
      </c>
      <c r="W154" s="6" t="s">
        <v>1816</v>
      </c>
      <c r="X154" s="6" t="s">
        <v>2445</v>
      </c>
    </row>
    <row r="155" ht="15.75" customHeight="1">
      <c r="A155" s="6" t="s">
        <v>2446</v>
      </c>
      <c r="B155" s="6" t="s">
        <v>2447</v>
      </c>
      <c r="C155" s="6" t="s">
        <v>1810</v>
      </c>
      <c r="D155" s="6" t="s">
        <v>2448</v>
      </c>
      <c r="E155" s="6" t="s">
        <v>1812</v>
      </c>
      <c r="F155" s="6" t="s">
        <v>1812</v>
      </c>
      <c r="G155" s="6" t="s">
        <v>1812</v>
      </c>
      <c r="H155" s="6" t="s">
        <v>1995</v>
      </c>
      <c r="I155" s="6" t="s">
        <v>40</v>
      </c>
      <c r="J155" s="6" t="s">
        <v>303</v>
      </c>
      <c r="K155" s="6" t="s">
        <v>242</v>
      </c>
      <c r="L155" s="6" t="s">
        <v>124</v>
      </c>
      <c r="M155" s="6" t="s">
        <v>1985</v>
      </c>
      <c r="N155" s="6" t="s">
        <v>22</v>
      </c>
      <c r="O155" s="6" t="s">
        <v>1812</v>
      </c>
      <c r="P155" s="6" t="s">
        <v>1812</v>
      </c>
      <c r="Q155" s="6" t="s">
        <v>1814</v>
      </c>
      <c r="R155" s="6" t="s">
        <v>1812</v>
      </c>
      <c r="S155" s="6" t="s">
        <v>1887</v>
      </c>
      <c r="T155" s="6" t="s">
        <v>1813</v>
      </c>
      <c r="U155" s="6" t="s">
        <v>1812</v>
      </c>
      <c r="V155" s="6" t="s">
        <v>1812</v>
      </c>
      <c r="W155" s="6" t="s">
        <v>1816</v>
      </c>
      <c r="X155" s="6" t="s">
        <v>2449</v>
      </c>
    </row>
    <row r="156" ht="15.75" customHeight="1">
      <c r="A156" s="6" t="s">
        <v>2450</v>
      </c>
      <c r="B156" s="6" t="s">
        <v>2451</v>
      </c>
      <c r="C156" s="6" t="s">
        <v>1810</v>
      </c>
      <c r="D156" s="6" t="s">
        <v>2452</v>
      </c>
      <c r="E156" s="6" t="s">
        <v>1812</v>
      </c>
      <c r="F156" s="6" t="s">
        <v>1812</v>
      </c>
      <c r="G156" s="6" t="s">
        <v>1812</v>
      </c>
      <c r="H156" s="6" t="s">
        <v>62</v>
      </c>
      <c r="I156" s="6" t="s">
        <v>301</v>
      </c>
      <c r="J156" s="6" t="s">
        <v>279</v>
      </c>
      <c r="K156" s="6" t="s">
        <v>244</v>
      </c>
      <c r="L156" s="6" t="s">
        <v>307</v>
      </c>
      <c r="M156" s="6" t="s">
        <v>1985</v>
      </c>
      <c r="N156" s="6" t="s">
        <v>22</v>
      </c>
      <c r="O156" s="6" t="s">
        <v>1812</v>
      </c>
      <c r="P156" s="6" t="s">
        <v>1812</v>
      </c>
      <c r="Q156" s="6" t="s">
        <v>1814</v>
      </c>
      <c r="R156" s="6" t="s">
        <v>1812</v>
      </c>
      <c r="S156" s="6" t="s">
        <v>1986</v>
      </c>
      <c r="T156" s="6" t="s">
        <v>1813</v>
      </c>
      <c r="U156" s="6" t="s">
        <v>1812</v>
      </c>
      <c r="V156" s="6" t="s">
        <v>1812</v>
      </c>
      <c r="W156" s="6" t="s">
        <v>1816</v>
      </c>
      <c r="X156" s="6" t="s">
        <v>2453</v>
      </c>
    </row>
    <row r="157" ht="15.75" customHeight="1">
      <c r="A157" s="6" t="s">
        <v>2454</v>
      </c>
      <c r="B157" s="6" t="s">
        <v>2455</v>
      </c>
      <c r="C157" s="6" t="s">
        <v>1810</v>
      </c>
      <c r="D157" s="6" t="s">
        <v>2456</v>
      </c>
      <c r="E157" s="6" t="s">
        <v>1812</v>
      </c>
      <c r="F157" s="6" t="s">
        <v>1812</v>
      </c>
      <c r="G157" s="6" t="s">
        <v>1812</v>
      </c>
      <c r="H157" s="6" t="s">
        <v>38</v>
      </c>
      <c r="I157" s="6" t="s">
        <v>301</v>
      </c>
      <c r="J157" s="6" t="s">
        <v>279</v>
      </c>
      <c r="K157" s="6" t="s">
        <v>244</v>
      </c>
      <c r="L157" s="6" t="s">
        <v>309</v>
      </c>
      <c r="M157" s="6" t="s">
        <v>1985</v>
      </c>
      <c r="N157" s="6" t="s">
        <v>22</v>
      </c>
      <c r="O157" s="6" t="s">
        <v>1812</v>
      </c>
      <c r="P157" s="6" t="s">
        <v>1812</v>
      </c>
      <c r="Q157" s="6" t="s">
        <v>1814</v>
      </c>
      <c r="R157" s="6" t="s">
        <v>1812</v>
      </c>
      <c r="S157" s="6" t="s">
        <v>1986</v>
      </c>
      <c r="T157" s="6" t="s">
        <v>1813</v>
      </c>
      <c r="U157" s="6" t="s">
        <v>1812</v>
      </c>
      <c r="V157" s="6" t="s">
        <v>1812</v>
      </c>
      <c r="W157" s="6" t="s">
        <v>1816</v>
      </c>
      <c r="X157" s="6" t="s">
        <v>2457</v>
      </c>
    </row>
    <row r="158" ht="15.75" customHeight="1">
      <c r="A158" s="6" t="s">
        <v>2458</v>
      </c>
      <c r="B158" s="6" t="s">
        <v>2459</v>
      </c>
      <c r="C158" s="6" t="s">
        <v>1810</v>
      </c>
      <c r="D158" s="6" t="s">
        <v>2460</v>
      </c>
      <c r="E158" s="6" t="s">
        <v>1812</v>
      </c>
      <c r="F158" s="6" t="s">
        <v>1812</v>
      </c>
      <c r="G158" s="6" t="s">
        <v>1812</v>
      </c>
      <c r="H158" s="6" t="s">
        <v>267</v>
      </c>
      <c r="I158" s="6" t="s">
        <v>301</v>
      </c>
      <c r="J158" s="6" t="s">
        <v>252</v>
      </c>
      <c r="K158" s="6" t="s">
        <v>244</v>
      </c>
      <c r="L158" s="6" t="s">
        <v>2112</v>
      </c>
      <c r="M158" s="6" t="s">
        <v>1985</v>
      </c>
      <c r="N158" s="6" t="s">
        <v>22</v>
      </c>
      <c r="O158" s="6" t="s">
        <v>1812</v>
      </c>
      <c r="P158" s="6" t="s">
        <v>1812</v>
      </c>
      <c r="Q158" s="6" t="s">
        <v>1814</v>
      </c>
      <c r="R158" s="6" t="s">
        <v>1812</v>
      </c>
      <c r="S158" s="6" t="s">
        <v>1986</v>
      </c>
      <c r="T158" s="6" t="s">
        <v>1813</v>
      </c>
      <c r="U158" s="6" t="s">
        <v>1812</v>
      </c>
      <c r="V158" s="6" t="s">
        <v>1812</v>
      </c>
      <c r="W158" s="6" t="s">
        <v>1816</v>
      </c>
      <c r="X158" s="6" t="s">
        <v>2461</v>
      </c>
    </row>
    <row r="159" ht="15.75" customHeight="1">
      <c r="A159" s="6" t="s">
        <v>2462</v>
      </c>
      <c r="B159" s="6" t="s">
        <v>2463</v>
      </c>
      <c r="C159" s="6" t="s">
        <v>1810</v>
      </c>
      <c r="D159" s="6" t="s">
        <v>2464</v>
      </c>
      <c r="E159" s="6" t="s">
        <v>1812</v>
      </c>
      <c r="F159" s="6" t="s">
        <v>1812</v>
      </c>
      <c r="G159" s="6" t="s">
        <v>1812</v>
      </c>
      <c r="H159" s="6" t="s">
        <v>55</v>
      </c>
      <c r="I159" s="6" t="s">
        <v>1983</v>
      </c>
      <c r="J159" s="6" t="s">
        <v>290</v>
      </c>
      <c r="K159" s="6" t="s">
        <v>244</v>
      </c>
      <c r="L159" s="6" t="s">
        <v>291</v>
      </c>
      <c r="M159" s="6" t="s">
        <v>1985</v>
      </c>
      <c r="N159" s="6" t="s">
        <v>22</v>
      </c>
      <c r="O159" s="6" t="s">
        <v>1812</v>
      </c>
      <c r="P159" s="6" t="s">
        <v>1812</v>
      </c>
      <c r="Q159" s="6" t="s">
        <v>1814</v>
      </c>
      <c r="R159" s="6" t="s">
        <v>1812</v>
      </c>
      <c r="S159" s="6" t="s">
        <v>1986</v>
      </c>
      <c r="T159" s="6" t="s">
        <v>1813</v>
      </c>
      <c r="U159" s="6" t="s">
        <v>1812</v>
      </c>
      <c r="V159" s="6" t="s">
        <v>1812</v>
      </c>
      <c r="W159" s="6" t="s">
        <v>1816</v>
      </c>
      <c r="X159" s="6" t="s">
        <v>2465</v>
      </c>
    </row>
    <row r="160" ht="15.75" customHeight="1">
      <c r="A160" s="6" t="s">
        <v>2466</v>
      </c>
      <c r="B160" s="6" t="s">
        <v>2467</v>
      </c>
      <c r="C160" s="6" t="s">
        <v>1810</v>
      </c>
      <c r="D160" s="6" t="s">
        <v>2468</v>
      </c>
      <c r="E160" s="6" t="s">
        <v>1812</v>
      </c>
      <c r="F160" s="6" t="s">
        <v>1812</v>
      </c>
      <c r="G160" s="6" t="s">
        <v>1812</v>
      </c>
      <c r="H160" s="6" t="s">
        <v>288</v>
      </c>
      <c r="I160" s="6" t="s">
        <v>304</v>
      </c>
      <c r="J160" s="6" t="s">
        <v>302</v>
      </c>
      <c r="K160" s="6" t="s">
        <v>244</v>
      </c>
      <c r="L160" s="6" t="s">
        <v>160</v>
      </c>
      <c r="M160" s="6" t="s">
        <v>1985</v>
      </c>
      <c r="N160" s="6" t="s">
        <v>22</v>
      </c>
      <c r="O160" s="6" t="s">
        <v>1812</v>
      </c>
      <c r="P160" s="6" t="s">
        <v>1812</v>
      </c>
      <c r="Q160" s="6" t="s">
        <v>1814</v>
      </c>
      <c r="R160" s="6" t="s">
        <v>1812</v>
      </c>
      <c r="S160" s="6" t="s">
        <v>1986</v>
      </c>
      <c r="T160" s="6" t="s">
        <v>1813</v>
      </c>
      <c r="U160" s="6" t="s">
        <v>1812</v>
      </c>
      <c r="V160" s="6" t="s">
        <v>1812</v>
      </c>
      <c r="W160" s="6" t="s">
        <v>1816</v>
      </c>
      <c r="X160" s="6" t="s">
        <v>2469</v>
      </c>
    </row>
    <row r="161" ht="15.75" customHeight="1">
      <c r="A161" s="6" t="s">
        <v>2470</v>
      </c>
      <c r="B161" s="6" t="s">
        <v>2471</v>
      </c>
      <c r="C161" s="6" t="s">
        <v>1810</v>
      </c>
      <c r="D161" s="6" t="s">
        <v>2472</v>
      </c>
      <c r="E161" s="6" t="s">
        <v>1812</v>
      </c>
      <c r="F161" s="6" t="s">
        <v>1812</v>
      </c>
      <c r="G161" s="6" t="s">
        <v>1812</v>
      </c>
      <c r="H161" s="6" t="s">
        <v>74</v>
      </c>
      <c r="I161" s="6" t="s">
        <v>304</v>
      </c>
      <c r="J161" s="6" t="s">
        <v>302</v>
      </c>
      <c r="K161" s="6" t="s">
        <v>244</v>
      </c>
      <c r="L161" s="6" t="s">
        <v>305</v>
      </c>
      <c r="M161" s="6" t="s">
        <v>1985</v>
      </c>
      <c r="N161" s="6" t="s">
        <v>22</v>
      </c>
      <c r="O161" s="6" t="s">
        <v>1812</v>
      </c>
      <c r="P161" s="6" t="s">
        <v>1812</v>
      </c>
      <c r="Q161" s="6" t="s">
        <v>1814</v>
      </c>
      <c r="R161" s="6" t="s">
        <v>1812</v>
      </c>
      <c r="S161" s="6" t="s">
        <v>1986</v>
      </c>
      <c r="T161" s="6" t="s">
        <v>1813</v>
      </c>
      <c r="U161" s="6" t="s">
        <v>1812</v>
      </c>
      <c r="V161" s="6" t="s">
        <v>1812</v>
      </c>
      <c r="W161" s="6" t="s">
        <v>1816</v>
      </c>
      <c r="X161" s="6" t="s">
        <v>2473</v>
      </c>
    </row>
    <row r="162" ht="15.75" customHeight="1">
      <c r="A162" s="6" t="s">
        <v>2474</v>
      </c>
      <c r="B162" s="6" t="s">
        <v>2475</v>
      </c>
      <c r="C162" s="6" t="s">
        <v>1810</v>
      </c>
      <c r="D162" s="6" t="s">
        <v>2476</v>
      </c>
      <c r="E162" s="6" t="s">
        <v>1812</v>
      </c>
      <c r="F162" s="6" t="s">
        <v>1812</v>
      </c>
      <c r="G162" s="6" t="s">
        <v>1812</v>
      </c>
      <c r="H162" s="6" t="s">
        <v>290</v>
      </c>
      <c r="I162" s="6" t="s">
        <v>276</v>
      </c>
      <c r="J162" s="6" t="s">
        <v>51</v>
      </c>
      <c r="K162" s="6" t="s">
        <v>261</v>
      </c>
      <c r="L162" s="6" t="s">
        <v>335</v>
      </c>
      <c r="M162" s="6" t="s">
        <v>306</v>
      </c>
      <c r="N162" s="6" t="s">
        <v>22</v>
      </c>
      <c r="O162" s="6" t="s">
        <v>1812</v>
      </c>
      <c r="P162" s="6" t="s">
        <v>1812</v>
      </c>
      <c r="Q162" s="6" t="s">
        <v>1814</v>
      </c>
      <c r="R162" s="6" t="s">
        <v>1812</v>
      </c>
      <c r="S162" s="6" t="s">
        <v>1986</v>
      </c>
      <c r="T162" s="6" t="s">
        <v>1813</v>
      </c>
      <c r="U162" s="6" t="s">
        <v>1812</v>
      </c>
      <c r="V162" s="6" t="s">
        <v>1812</v>
      </c>
      <c r="W162" s="6" t="s">
        <v>1816</v>
      </c>
      <c r="X162" s="6" t="s">
        <v>2477</v>
      </c>
    </row>
    <row r="163" ht="15.75" customHeight="1">
      <c r="A163" s="6" t="s">
        <v>2478</v>
      </c>
      <c r="B163" s="6" t="s">
        <v>2479</v>
      </c>
      <c r="C163" s="6" t="s">
        <v>1810</v>
      </c>
      <c r="D163" s="6" t="s">
        <v>2480</v>
      </c>
      <c r="E163" s="6" t="s">
        <v>1812</v>
      </c>
      <c r="F163" s="6" t="s">
        <v>1812</v>
      </c>
      <c r="G163" s="6" t="s">
        <v>1812</v>
      </c>
      <c r="H163" s="6" t="s">
        <v>62</v>
      </c>
      <c r="I163" s="6" t="s">
        <v>301</v>
      </c>
      <c r="J163" s="6" t="s">
        <v>279</v>
      </c>
      <c r="K163" s="6" t="s">
        <v>244</v>
      </c>
      <c r="L163" s="6" t="s">
        <v>307</v>
      </c>
      <c r="M163" s="6" t="s">
        <v>1985</v>
      </c>
      <c r="N163" s="6" t="s">
        <v>22</v>
      </c>
      <c r="O163" s="6" t="s">
        <v>1812</v>
      </c>
      <c r="P163" s="6" t="s">
        <v>1812</v>
      </c>
      <c r="Q163" s="6" t="s">
        <v>1814</v>
      </c>
      <c r="R163" s="6" t="s">
        <v>1812</v>
      </c>
      <c r="S163" s="6" t="s">
        <v>1986</v>
      </c>
      <c r="T163" s="6" t="s">
        <v>1813</v>
      </c>
      <c r="U163" s="6" t="s">
        <v>1812</v>
      </c>
      <c r="V163" s="6" t="s">
        <v>1812</v>
      </c>
      <c r="W163" s="6" t="s">
        <v>1816</v>
      </c>
      <c r="X163" s="6" t="s">
        <v>2481</v>
      </c>
    </row>
    <row r="164" ht="15.75" customHeight="1">
      <c r="A164" s="6" t="s">
        <v>2482</v>
      </c>
      <c r="B164" s="6" t="s">
        <v>2483</v>
      </c>
      <c r="C164" s="6" t="s">
        <v>1810</v>
      </c>
      <c r="D164" s="6" t="s">
        <v>2484</v>
      </c>
      <c r="E164" s="6" t="s">
        <v>1812</v>
      </c>
      <c r="F164" s="6" t="s">
        <v>1812</v>
      </c>
      <c r="G164" s="6" t="s">
        <v>1812</v>
      </c>
      <c r="H164" s="6" t="s">
        <v>290</v>
      </c>
      <c r="I164" s="6" t="s">
        <v>276</v>
      </c>
      <c r="J164" s="6" t="s">
        <v>51</v>
      </c>
      <c r="K164" s="6" t="s">
        <v>261</v>
      </c>
      <c r="L164" s="6" t="s">
        <v>310</v>
      </c>
      <c r="M164" s="6" t="s">
        <v>306</v>
      </c>
      <c r="N164" s="6" t="s">
        <v>22</v>
      </c>
      <c r="O164" s="6" t="s">
        <v>1812</v>
      </c>
      <c r="P164" s="6" t="s">
        <v>1812</v>
      </c>
      <c r="Q164" s="6" t="s">
        <v>1814</v>
      </c>
      <c r="R164" s="6" t="s">
        <v>1812</v>
      </c>
      <c r="S164" s="6" t="s">
        <v>1986</v>
      </c>
      <c r="T164" s="6" t="s">
        <v>1813</v>
      </c>
      <c r="U164" s="6" t="s">
        <v>1812</v>
      </c>
      <c r="V164" s="6" t="s">
        <v>1812</v>
      </c>
      <c r="W164" s="6" t="s">
        <v>1816</v>
      </c>
      <c r="X164" s="6" t="s">
        <v>2485</v>
      </c>
    </row>
    <row r="165" ht="15.75" customHeight="1">
      <c r="A165" s="6" t="s">
        <v>2486</v>
      </c>
      <c r="B165" s="6" t="s">
        <v>2487</v>
      </c>
      <c r="C165" s="6" t="s">
        <v>1810</v>
      </c>
      <c r="D165" s="6" t="s">
        <v>2488</v>
      </c>
      <c r="E165" s="6" t="s">
        <v>1812</v>
      </c>
      <c r="F165" s="6" t="s">
        <v>1812</v>
      </c>
      <c r="G165" s="6" t="s">
        <v>1812</v>
      </c>
      <c r="H165" s="6" t="s">
        <v>303</v>
      </c>
      <c r="I165" s="6" t="s">
        <v>304</v>
      </c>
      <c r="J165" s="6" t="s">
        <v>296</v>
      </c>
      <c r="K165" s="6" t="s">
        <v>261</v>
      </c>
      <c r="L165" s="6" t="s">
        <v>308</v>
      </c>
      <c r="M165" s="6" t="s">
        <v>306</v>
      </c>
      <c r="N165" s="6" t="s">
        <v>1983</v>
      </c>
      <c r="O165" s="6" t="s">
        <v>1812</v>
      </c>
      <c r="P165" s="6" t="s">
        <v>1812</v>
      </c>
      <c r="Q165" s="6" t="s">
        <v>1814</v>
      </c>
      <c r="R165" s="6" t="s">
        <v>1812</v>
      </c>
      <c r="S165" s="6" t="s">
        <v>1986</v>
      </c>
      <c r="T165" s="6" t="s">
        <v>1813</v>
      </c>
      <c r="U165" s="6" t="s">
        <v>1812</v>
      </c>
      <c r="V165" s="6" t="s">
        <v>1812</v>
      </c>
      <c r="W165" s="6" t="s">
        <v>1816</v>
      </c>
      <c r="X165" s="6" t="s">
        <v>2489</v>
      </c>
    </row>
    <row r="166" ht="15.75" customHeight="1">
      <c r="A166" s="6" t="s">
        <v>2490</v>
      </c>
      <c r="B166" s="6" t="s">
        <v>2491</v>
      </c>
      <c r="C166" s="6" t="s">
        <v>1810</v>
      </c>
      <c r="D166" s="6" t="s">
        <v>2492</v>
      </c>
      <c r="E166" s="6" t="s">
        <v>1812</v>
      </c>
      <c r="F166" s="6" t="s">
        <v>1812</v>
      </c>
      <c r="G166" s="6" t="s">
        <v>1812</v>
      </c>
      <c r="H166" s="6" t="s">
        <v>62</v>
      </c>
      <c r="I166" s="6" t="s">
        <v>301</v>
      </c>
      <c r="J166" s="6" t="s">
        <v>279</v>
      </c>
      <c r="K166" s="6" t="s">
        <v>244</v>
      </c>
      <c r="L166" s="6" t="s">
        <v>307</v>
      </c>
      <c r="M166" s="6" t="s">
        <v>1985</v>
      </c>
      <c r="N166" s="6" t="s">
        <v>22</v>
      </c>
      <c r="O166" s="6" t="s">
        <v>1812</v>
      </c>
      <c r="P166" s="6" t="s">
        <v>1812</v>
      </c>
      <c r="Q166" s="6" t="s">
        <v>1814</v>
      </c>
      <c r="R166" s="6" t="s">
        <v>1812</v>
      </c>
      <c r="S166" s="6" t="s">
        <v>1986</v>
      </c>
      <c r="T166" s="6" t="s">
        <v>1813</v>
      </c>
      <c r="U166" s="6" t="s">
        <v>1812</v>
      </c>
      <c r="V166" s="6" t="s">
        <v>1812</v>
      </c>
      <c r="W166" s="6" t="s">
        <v>1816</v>
      </c>
      <c r="X166" s="6" t="s">
        <v>2493</v>
      </c>
    </row>
    <row r="167" ht="15.75" customHeight="1">
      <c r="A167" s="6" t="s">
        <v>2494</v>
      </c>
      <c r="B167" s="6" t="s">
        <v>2495</v>
      </c>
      <c r="C167" s="6" t="s">
        <v>1810</v>
      </c>
      <c r="D167" s="6" t="s">
        <v>2496</v>
      </c>
      <c r="E167" s="6" t="s">
        <v>1812</v>
      </c>
      <c r="F167" s="6" t="s">
        <v>1812</v>
      </c>
      <c r="G167" s="6" t="s">
        <v>1812</v>
      </c>
      <c r="H167" s="6" t="s">
        <v>288</v>
      </c>
      <c r="I167" s="6" t="s">
        <v>304</v>
      </c>
      <c r="J167" s="6" t="s">
        <v>302</v>
      </c>
      <c r="K167" s="6" t="s">
        <v>244</v>
      </c>
      <c r="L167" s="6" t="s">
        <v>160</v>
      </c>
      <c r="M167" s="6" t="s">
        <v>1985</v>
      </c>
      <c r="N167" s="6" t="s">
        <v>22</v>
      </c>
      <c r="O167" s="6" t="s">
        <v>1812</v>
      </c>
      <c r="P167" s="6" t="s">
        <v>1812</v>
      </c>
      <c r="Q167" s="6" t="s">
        <v>1814</v>
      </c>
      <c r="R167" s="6" t="s">
        <v>1812</v>
      </c>
      <c r="S167" s="6" t="s">
        <v>1986</v>
      </c>
      <c r="T167" s="6" t="s">
        <v>1813</v>
      </c>
      <c r="U167" s="6" t="s">
        <v>1812</v>
      </c>
      <c r="V167" s="6" t="s">
        <v>1812</v>
      </c>
      <c r="W167" s="6" t="s">
        <v>1816</v>
      </c>
      <c r="X167" s="6" t="s">
        <v>2497</v>
      </c>
    </row>
    <row r="168" ht="15.75" customHeight="1">
      <c r="A168" s="6" t="s">
        <v>2498</v>
      </c>
      <c r="B168" s="6" t="s">
        <v>2499</v>
      </c>
      <c r="C168" s="6" t="s">
        <v>1810</v>
      </c>
      <c r="D168" s="6" t="s">
        <v>2500</v>
      </c>
      <c r="E168" s="6" t="s">
        <v>1812</v>
      </c>
      <c r="F168" s="6" t="s">
        <v>1812</v>
      </c>
      <c r="G168" s="6" t="s">
        <v>1812</v>
      </c>
      <c r="H168" s="6" t="s">
        <v>127</v>
      </c>
      <c r="I168" s="6" t="s">
        <v>1983</v>
      </c>
      <c r="J168" s="6" t="s">
        <v>1984</v>
      </c>
      <c r="K168" s="6" t="s">
        <v>244</v>
      </c>
      <c r="L168" s="6" t="s">
        <v>166</v>
      </c>
      <c r="M168" s="6" t="s">
        <v>1985</v>
      </c>
      <c r="N168" s="6" t="s">
        <v>34</v>
      </c>
      <c r="O168" s="6" t="s">
        <v>1812</v>
      </c>
      <c r="P168" s="6" t="s">
        <v>1812</v>
      </c>
      <c r="Q168" s="6" t="s">
        <v>1814</v>
      </c>
      <c r="R168" s="6" t="s">
        <v>1812</v>
      </c>
      <c r="S168" s="6" t="s">
        <v>1986</v>
      </c>
      <c r="T168" s="6" t="s">
        <v>1813</v>
      </c>
      <c r="U168" s="6" t="s">
        <v>1812</v>
      </c>
      <c r="V168" s="6" t="s">
        <v>1812</v>
      </c>
      <c r="W168" s="6" t="s">
        <v>1816</v>
      </c>
      <c r="X168" s="6" t="s">
        <v>2501</v>
      </c>
    </row>
    <row r="169" ht="15.75" customHeight="1">
      <c r="A169" s="6" t="s">
        <v>2502</v>
      </c>
      <c r="B169" s="6" t="s">
        <v>2503</v>
      </c>
      <c r="C169" s="6" t="s">
        <v>1810</v>
      </c>
      <c r="D169" s="6" t="s">
        <v>2504</v>
      </c>
      <c r="E169" s="6" t="s">
        <v>1812</v>
      </c>
      <c r="F169" s="6" t="s">
        <v>1812</v>
      </c>
      <c r="G169" s="6" t="s">
        <v>1812</v>
      </c>
      <c r="H169" s="6" t="s">
        <v>74</v>
      </c>
      <c r="I169" s="6" t="s">
        <v>304</v>
      </c>
      <c r="J169" s="6" t="s">
        <v>302</v>
      </c>
      <c r="K169" s="6" t="s">
        <v>244</v>
      </c>
      <c r="L169" s="6" t="s">
        <v>305</v>
      </c>
      <c r="M169" s="6" t="s">
        <v>1985</v>
      </c>
      <c r="N169" s="6" t="s">
        <v>22</v>
      </c>
      <c r="O169" s="6" t="s">
        <v>1812</v>
      </c>
      <c r="P169" s="6" t="s">
        <v>1812</v>
      </c>
      <c r="Q169" s="6" t="s">
        <v>1814</v>
      </c>
      <c r="R169" s="6" t="s">
        <v>1812</v>
      </c>
      <c r="S169" s="6" t="s">
        <v>1986</v>
      </c>
      <c r="T169" s="6" t="s">
        <v>1813</v>
      </c>
      <c r="U169" s="6" t="s">
        <v>1812</v>
      </c>
      <c r="V169" s="6" t="s">
        <v>1812</v>
      </c>
      <c r="W169" s="6" t="s">
        <v>1816</v>
      </c>
      <c r="X169" s="6" t="s">
        <v>2505</v>
      </c>
    </row>
    <row r="170" ht="15.75" customHeight="1">
      <c r="A170" s="6" t="s">
        <v>2506</v>
      </c>
      <c r="B170" s="6" t="s">
        <v>2507</v>
      </c>
      <c r="C170" s="6" t="s">
        <v>1810</v>
      </c>
      <c r="D170" s="6" t="s">
        <v>2508</v>
      </c>
      <c r="E170" s="6" t="s">
        <v>1812</v>
      </c>
      <c r="F170" s="6" t="s">
        <v>1812</v>
      </c>
      <c r="G170" s="6" t="s">
        <v>1812</v>
      </c>
      <c r="H170" s="6" t="s">
        <v>288</v>
      </c>
      <c r="I170" s="6" t="s">
        <v>301</v>
      </c>
      <c r="J170" s="6" t="s">
        <v>302</v>
      </c>
      <c r="K170" s="6" t="s">
        <v>244</v>
      </c>
      <c r="L170" s="6" t="s">
        <v>160</v>
      </c>
      <c r="M170" s="6" t="s">
        <v>1985</v>
      </c>
      <c r="N170" s="6" t="s">
        <v>22</v>
      </c>
      <c r="O170" s="6" t="s">
        <v>1812</v>
      </c>
      <c r="P170" s="6" t="s">
        <v>1812</v>
      </c>
      <c r="Q170" s="6" t="s">
        <v>1814</v>
      </c>
      <c r="R170" s="6" t="s">
        <v>1812</v>
      </c>
      <c r="S170" s="6" t="s">
        <v>1986</v>
      </c>
      <c r="T170" s="6" t="s">
        <v>1813</v>
      </c>
      <c r="U170" s="6" t="s">
        <v>1812</v>
      </c>
      <c r="V170" s="6" t="s">
        <v>1812</v>
      </c>
      <c r="W170" s="6" t="s">
        <v>1816</v>
      </c>
      <c r="X170" s="6" t="s">
        <v>2509</v>
      </c>
    </row>
    <row r="171" ht="15.75" customHeight="1">
      <c r="A171" s="6" t="s">
        <v>2510</v>
      </c>
      <c r="B171" s="6" t="s">
        <v>2511</v>
      </c>
      <c r="C171" s="6" t="s">
        <v>1810</v>
      </c>
      <c r="D171" s="6" t="s">
        <v>2512</v>
      </c>
      <c r="E171" s="6" t="s">
        <v>1812</v>
      </c>
      <c r="F171" s="6" t="s">
        <v>1812</v>
      </c>
      <c r="G171" s="6" t="s">
        <v>1812</v>
      </c>
      <c r="H171" s="6" t="s">
        <v>288</v>
      </c>
      <c r="I171" s="6" t="s">
        <v>304</v>
      </c>
      <c r="J171" s="6" t="s">
        <v>302</v>
      </c>
      <c r="K171" s="6" t="s">
        <v>244</v>
      </c>
      <c r="L171" s="6" t="s">
        <v>160</v>
      </c>
      <c r="M171" s="6" t="s">
        <v>1985</v>
      </c>
      <c r="N171" s="6" t="s">
        <v>22</v>
      </c>
      <c r="O171" s="6" t="s">
        <v>1812</v>
      </c>
      <c r="P171" s="6" t="s">
        <v>1812</v>
      </c>
      <c r="Q171" s="6" t="s">
        <v>1814</v>
      </c>
      <c r="R171" s="6" t="s">
        <v>1812</v>
      </c>
      <c r="S171" s="6" t="s">
        <v>1986</v>
      </c>
      <c r="T171" s="6" t="s">
        <v>1813</v>
      </c>
      <c r="U171" s="6" t="s">
        <v>1812</v>
      </c>
      <c r="V171" s="6" t="s">
        <v>1812</v>
      </c>
      <c r="W171" s="6" t="s">
        <v>1816</v>
      </c>
      <c r="X171" s="6" t="s">
        <v>2513</v>
      </c>
    </row>
    <row r="172" ht="15.75" customHeight="1">
      <c r="A172" s="6" t="s">
        <v>2514</v>
      </c>
      <c r="B172" s="6" t="s">
        <v>2515</v>
      </c>
      <c r="C172" s="6" t="s">
        <v>1810</v>
      </c>
      <c r="D172" s="6" t="s">
        <v>2516</v>
      </c>
      <c r="E172" s="6" t="s">
        <v>1812</v>
      </c>
      <c r="F172" s="6" t="s">
        <v>1812</v>
      </c>
      <c r="G172" s="6" t="s">
        <v>1812</v>
      </c>
      <c r="H172" s="6" t="s">
        <v>62</v>
      </c>
      <c r="I172" s="6" t="s">
        <v>301</v>
      </c>
      <c r="J172" s="6" t="s">
        <v>279</v>
      </c>
      <c r="K172" s="6" t="s">
        <v>244</v>
      </c>
      <c r="L172" s="6" t="s">
        <v>307</v>
      </c>
      <c r="M172" s="6" t="s">
        <v>1985</v>
      </c>
      <c r="N172" s="6" t="s">
        <v>22</v>
      </c>
      <c r="O172" s="6" t="s">
        <v>1812</v>
      </c>
      <c r="P172" s="6" t="s">
        <v>1812</v>
      </c>
      <c r="Q172" s="6" t="s">
        <v>1814</v>
      </c>
      <c r="R172" s="6" t="s">
        <v>1812</v>
      </c>
      <c r="S172" s="6" t="s">
        <v>1986</v>
      </c>
      <c r="T172" s="6" t="s">
        <v>1813</v>
      </c>
      <c r="U172" s="6" t="s">
        <v>1812</v>
      </c>
      <c r="V172" s="6" t="s">
        <v>1812</v>
      </c>
      <c r="W172" s="6" t="s">
        <v>1816</v>
      </c>
      <c r="X172" s="6" t="s">
        <v>2517</v>
      </c>
    </row>
    <row r="173" ht="15.75" customHeight="1">
      <c r="A173" s="6" t="s">
        <v>2518</v>
      </c>
      <c r="B173" s="6" t="s">
        <v>2519</v>
      </c>
      <c r="C173" s="6" t="s">
        <v>1810</v>
      </c>
      <c r="D173" s="6" t="s">
        <v>2520</v>
      </c>
      <c r="E173" s="6" t="s">
        <v>1812</v>
      </c>
      <c r="F173" s="6" t="s">
        <v>1812</v>
      </c>
      <c r="G173" s="6" t="s">
        <v>1812</v>
      </c>
      <c r="H173" s="6" t="s">
        <v>288</v>
      </c>
      <c r="I173" s="6" t="s">
        <v>301</v>
      </c>
      <c r="J173" s="6" t="s">
        <v>302</v>
      </c>
      <c r="K173" s="6" t="s">
        <v>244</v>
      </c>
      <c r="L173" s="6" t="s">
        <v>160</v>
      </c>
      <c r="M173" s="6" t="s">
        <v>1985</v>
      </c>
      <c r="N173" s="6" t="s">
        <v>34</v>
      </c>
      <c r="O173" s="6" t="s">
        <v>1812</v>
      </c>
      <c r="P173" s="6" t="s">
        <v>1812</v>
      </c>
      <c r="Q173" s="6" t="s">
        <v>1814</v>
      </c>
      <c r="R173" s="6" t="s">
        <v>1812</v>
      </c>
      <c r="S173" s="6" t="s">
        <v>1986</v>
      </c>
      <c r="T173" s="6" t="s">
        <v>1813</v>
      </c>
      <c r="U173" s="6" t="s">
        <v>1812</v>
      </c>
      <c r="V173" s="6" t="s">
        <v>1812</v>
      </c>
      <c r="W173" s="6" t="s">
        <v>1816</v>
      </c>
      <c r="X173" s="6" t="s">
        <v>2521</v>
      </c>
    </row>
    <row r="174" ht="15.75" customHeight="1">
      <c r="A174" s="6" t="s">
        <v>2522</v>
      </c>
      <c r="B174" s="6" t="s">
        <v>2523</v>
      </c>
      <c r="C174" s="6" t="s">
        <v>1810</v>
      </c>
      <c r="D174" s="6" t="s">
        <v>2524</v>
      </c>
      <c r="E174" s="6" t="s">
        <v>1812</v>
      </c>
      <c r="F174" s="6" t="s">
        <v>1812</v>
      </c>
      <c r="G174" s="6" t="s">
        <v>1812</v>
      </c>
      <c r="H174" s="6" t="s">
        <v>288</v>
      </c>
      <c r="I174" s="6" t="s">
        <v>301</v>
      </c>
      <c r="J174" s="6" t="s">
        <v>302</v>
      </c>
      <c r="K174" s="6" t="s">
        <v>244</v>
      </c>
      <c r="L174" s="6" t="s">
        <v>160</v>
      </c>
      <c r="M174" s="6" t="s">
        <v>1985</v>
      </c>
      <c r="N174" s="6" t="s">
        <v>34</v>
      </c>
      <c r="O174" s="6" t="s">
        <v>1812</v>
      </c>
      <c r="P174" s="6" t="s">
        <v>1812</v>
      </c>
      <c r="Q174" s="6" t="s">
        <v>1814</v>
      </c>
      <c r="R174" s="6" t="s">
        <v>1812</v>
      </c>
      <c r="S174" s="6" t="s">
        <v>1986</v>
      </c>
      <c r="T174" s="6" t="s">
        <v>1813</v>
      </c>
      <c r="U174" s="6" t="s">
        <v>1812</v>
      </c>
      <c r="V174" s="6" t="s">
        <v>1812</v>
      </c>
      <c r="W174" s="6" t="s">
        <v>1816</v>
      </c>
      <c r="X174" s="6" t="s">
        <v>2525</v>
      </c>
    </row>
    <row r="175" ht="15.75" customHeight="1">
      <c r="A175" s="6" t="s">
        <v>2526</v>
      </c>
      <c r="B175" s="6" t="s">
        <v>2527</v>
      </c>
      <c r="C175" s="6" t="s">
        <v>1810</v>
      </c>
      <c r="D175" s="6" t="s">
        <v>2528</v>
      </c>
      <c r="E175" s="6" t="s">
        <v>1812</v>
      </c>
      <c r="F175" s="6" t="s">
        <v>1812</v>
      </c>
      <c r="G175" s="6" t="s">
        <v>1812</v>
      </c>
      <c r="H175" s="6" t="s">
        <v>197</v>
      </c>
      <c r="I175" s="6" t="s">
        <v>61</v>
      </c>
      <c r="J175" s="6" t="s">
        <v>1850</v>
      </c>
      <c r="K175" s="6" t="s">
        <v>333</v>
      </c>
      <c r="L175" s="6" t="s">
        <v>18</v>
      </c>
      <c r="M175" s="6" t="s">
        <v>337</v>
      </c>
      <c r="N175" s="6" t="s">
        <v>259</v>
      </c>
      <c r="O175" s="6" t="s">
        <v>1812</v>
      </c>
      <c r="P175" s="6" t="s">
        <v>1812</v>
      </c>
      <c r="Q175" s="6" t="s">
        <v>1814</v>
      </c>
      <c r="R175" s="6" t="s">
        <v>1812</v>
      </c>
      <c r="S175" s="6" t="s">
        <v>1986</v>
      </c>
      <c r="T175" s="6" t="s">
        <v>1813</v>
      </c>
      <c r="U175" s="6" t="s">
        <v>1812</v>
      </c>
      <c r="V175" s="6" t="s">
        <v>1812</v>
      </c>
      <c r="W175" s="6" t="s">
        <v>1816</v>
      </c>
      <c r="X175" s="6" t="s">
        <v>2529</v>
      </c>
    </row>
    <row r="176" ht="15.75" customHeight="1">
      <c r="A176" s="6" t="s">
        <v>2530</v>
      </c>
      <c r="B176" s="6" t="s">
        <v>2531</v>
      </c>
      <c r="C176" s="6" t="s">
        <v>1810</v>
      </c>
      <c r="D176" s="6" t="s">
        <v>2532</v>
      </c>
      <c r="E176" s="6" t="s">
        <v>1812</v>
      </c>
      <c r="F176" s="6" t="s">
        <v>1812</v>
      </c>
      <c r="G176" s="6" t="s">
        <v>1812</v>
      </c>
      <c r="H176" s="6" t="s">
        <v>55</v>
      </c>
      <c r="I176" s="6" t="s">
        <v>1983</v>
      </c>
      <c r="J176" s="6" t="s">
        <v>290</v>
      </c>
      <c r="K176" s="6" t="s">
        <v>244</v>
      </c>
      <c r="L176" s="6" t="s">
        <v>291</v>
      </c>
      <c r="M176" s="6" t="s">
        <v>1985</v>
      </c>
      <c r="N176" s="6" t="s">
        <v>34</v>
      </c>
      <c r="O176" s="6" t="s">
        <v>1812</v>
      </c>
      <c r="P176" s="6" t="s">
        <v>1812</v>
      </c>
      <c r="Q176" s="6" t="s">
        <v>1814</v>
      </c>
      <c r="R176" s="6" t="s">
        <v>1812</v>
      </c>
      <c r="S176" s="6" t="s">
        <v>1986</v>
      </c>
      <c r="T176" s="6" t="s">
        <v>1813</v>
      </c>
      <c r="U176" s="6" t="s">
        <v>1812</v>
      </c>
      <c r="V176" s="6" t="s">
        <v>1812</v>
      </c>
      <c r="W176" s="6" t="s">
        <v>1816</v>
      </c>
      <c r="X176" s="6" t="s">
        <v>2533</v>
      </c>
    </row>
    <row r="177" ht="15.75" customHeight="1">
      <c r="A177" s="6" t="s">
        <v>2534</v>
      </c>
      <c r="B177" s="6" t="s">
        <v>2535</v>
      </c>
      <c r="C177" s="6" t="s">
        <v>1810</v>
      </c>
      <c r="D177" s="6" t="s">
        <v>2536</v>
      </c>
      <c r="E177" s="6" t="s">
        <v>1812</v>
      </c>
      <c r="F177" s="6" t="s">
        <v>1812</v>
      </c>
      <c r="G177" s="6" t="s">
        <v>1812</v>
      </c>
      <c r="H177" s="6" t="s">
        <v>288</v>
      </c>
      <c r="I177" s="6" t="s">
        <v>304</v>
      </c>
      <c r="J177" s="6" t="s">
        <v>302</v>
      </c>
      <c r="K177" s="6" t="s">
        <v>244</v>
      </c>
      <c r="L177" s="6" t="s">
        <v>160</v>
      </c>
      <c r="M177" s="6" t="s">
        <v>1985</v>
      </c>
      <c r="N177" s="6" t="s">
        <v>34</v>
      </c>
      <c r="O177" s="6" t="s">
        <v>1812</v>
      </c>
      <c r="P177" s="6" t="s">
        <v>1812</v>
      </c>
      <c r="Q177" s="6" t="s">
        <v>1814</v>
      </c>
      <c r="R177" s="6" t="s">
        <v>1812</v>
      </c>
      <c r="S177" s="6" t="s">
        <v>1986</v>
      </c>
      <c r="T177" s="6" t="s">
        <v>1813</v>
      </c>
      <c r="U177" s="6" t="s">
        <v>1812</v>
      </c>
      <c r="V177" s="6" t="s">
        <v>1812</v>
      </c>
      <c r="W177" s="6" t="s">
        <v>1816</v>
      </c>
      <c r="X177" s="6" t="s">
        <v>2537</v>
      </c>
    </row>
    <row r="178" ht="15.75" customHeight="1">
      <c r="A178" s="6" t="s">
        <v>2538</v>
      </c>
      <c r="B178" s="6" t="s">
        <v>2539</v>
      </c>
      <c r="C178" s="6" t="s">
        <v>1810</v>
      </c>
      <c r="D178" s="6" t="s">
        <v>2540</v>
      </c>
      <c r="E178" s="6" t="s">
        <v>1812</v>
      </c>
      <c r="F178" s="6" t="s">
        <v>1812</v>
      </c>
      <c r="G178" s="6" t="s">
        <v>1812</v>
      </c>
      <c r="H178" s="6" t="s">
        <v>74</v>
      </c>
      <c r="I178" s="6" t="s">
        <v>304</v>
      </c>
      <c r="J178" s="6" t="s">
        <v>302</v>
      </c>
      <c r="K178" s="6" t="s">
        <v>244</v>
      </c>
      <c r="L178" s="6" t="s">
        <v>305</v>
      </c>
      <c r="M178" s="6" t="s">
        <v>1985</v>
      </c>
      <c r="N178" s="6" t="s">
        <v>34</v>
      </c>
      <c r="O178" s="6" t="s">
        <v>1812</v>
      </c>
      <c r="P178" s="6" t="s">
        <v>1812</v>
      </c>
      <c r="Q178" s="6" t="s">
        <v>1814</v>
      </c>
      <c r="R178" s="6" t="s">
        <v>1812</v>
      </c>
      <c r="S178" s="6" t="s">
        <v>1986</v>
      </c>
      <c r="T178" s="6" t="s">
        <v>1813</v>
      </c>
      <c r="U178" s="6" t="s">
        <v>1812</v>
      </c>
      <c r="V178" s="6" t="s">
        <v>1812</v>
      </c>
      <c r="W178" s="6" t="s">
        <v>1816</v>
      </c>
      <c r="X178" s="6" t="s">
        <v>2541</v>
      </c>
    </row>
    <row r="179" ht="15.75" customHeight="1">
      <c r="A179" s="6" t="s">
        <v>2542</v>
      </c>
      <c r="B179" s="6" t="s">
        <v>2543</v>
      </c>
      <c r="C179" s="6" t="s">
        <v>1810</v>
      </c>
      <c r="D179" s="6" t="s">
        <v>2544</v>
      </c>
      <c r="E179" s="6" t="s">
        <v>1812</v>
      </c>
      <c r="F179" s="6" t="s">
        <v>1812</v>
      </c>
      <c r="G179" s="6" t="s">
        <v>1812</v>
      </c>
      <c r="H179" s="6" t="s">
        <v>38</v>
      </c>
      <c r="I179" s="6" t="s">
        <v>301</v>
      </c>
      <c r="J179" s="6" t="s">
        <v>252</v>
      </c>
      <c r="K179" s="6" t="s">
        <v>244</v>
      </c>
      <c r="L179" s="6" t="s">
        <v>2112</v>
      </c>
      <c r="M179" s="6" t="s">
        <v>1985</v>
      </c>
      <c r="N179" s="6" t="s">
        <v>34</v>
      </c>
      <c r="O179" s="6" t="s">
        <v>1812</v>
      </c>
      <c r="P179" s="6" t="s">
        <v>1812</v>
      </c>
      <c r="Q179" s="6" t="s">
        <v>1814</v>
      </c>
      <c r="R179" s="6" t="s">
        <v>1812</v>
      </c>
      <c r="S179" s="6" t="s">
        <v>1986</v>
      </c>
      <c r="T179" s="6" t="s">
        <v>1813</v>
      </c>
      <c r="U179" s="6" t="s">
        <v>1812</v>
      </c>
      <c r="V179" s="6" t="s">
        <v>1812</v>
      </c>
      <c r="W179" s="6" t="s">
        <v>1816</v>
      </c>
      <c r="X179" s="6" t="s">
        <v>2545</v>
      </c>
    </row>
    <row r="180" ht="15.75" customHeight="1">
      <c r="A180" s="6" t="s">
        <v>2546</v>
      </c>
      <c r="B180" s="6" t="s">
        <v>2547</v>
      </c>
      <c r="C180" s="6" t="s">
        <v>1810</v>
      </c>
      <c r="D180" s="6" t="s">
        <v>2548</v>
      </c>
      <c r="E180" s="6" t="s">
        <v>1812</v>
      </c>
      <c r="F180" s="6" t="s">
        <v>1812</v>
      </c>
      <c r="G180" s="6" t="s">
        <v>1812</v>
      </c>
      <c r="H180" s="6" t="s">
        <v>74</v>
      </c>
      <c r="I180" s="6" t="s">
        <v>304</v>
      </c>
      <c r="J180" s="6" t="s">
        <v>296</v>
      </c>
      <c r="K180" s="6" t="s">
        <v>261</v>
      </c>
      <c r="L180" s="6" t="s">
        <v>305</v>
      </c>
      <c r="M180" s="6" t="s">
        <v>306</v>
      </c>
      <c r="N180" s="6" t="s">
        <v>34</v>
      </c>
      <c r="O180" s="6" t="s">
        <v>1812</v>
      </c>
      <c r="P180" s="6" t="s">
        <v>1812</v>
      </c>
      <c r="Q180" s="6" t="s">
        <v>1814</v>
      </c>
      <c r="R180" s="6" t="s">
        <v>1812</v>
      </c>
      <c r="S180" s="6" t="s">
        <v>1986</v>
      </c>
      <c r="T180" s="6" t="s">
        <v>1813</v>
      </c>
      <c r="U180" s="6" t="s">
        <v>1812</v>
      </c>
      <c r="V180" s="6" t="s">
        <v>1812</v>
      </c>
      <c r="W180" s="6" t="s">
        <v>1816</v>
      </c>
      <c r="X180" s="6" t="s">
        <v>2549</v>
      </c>
    </row>
    <row r="181" ht="15.75" customHeight="1">
      <c r="A181" s="6" t="s">
        <v>2550</v>
      </c>
      <c r="B181" s="6" t="s">
        <v>2551</v>
      </c>
      <c r="C181" s="6" t="s">
        <v>1810</v>
      </c>
      <c r="D181" s="6" t="s">
        <v>2552</v>
      </c>
      <c r="E181" s="6" t="s">
        <v>1812</v>
      </c>
      <c r="F181" s="6" t="s">
        <v>1812</v>
      </c>
      <c r="G181" s="6" t="s">
        <v>1812</v>
      </c>
      <c r="H181" s="6" t="s">
        <v>252</v>
      </c>
      <c r="I181" s="6" t="s">
        <v>311</v>
      </c>
      <c r="J181" s="6" t="s">
        <v>275</v>
      </c>
      <c r="K181" s="6" t="s">
        <v>261</v>
      </c>
      <c r="L181" s="6" t="s">
        <v>202</v>
      </c>
      <c r="M181" s="6" t="s">
        <v>306</v>
      </c>
      <c r="N181" s="6" t="s">
        <v>34</v>
      </c>
      <c r="O181" s="6" t="s">
        <v>1812</v>
      </c>
      <c r="P181" s="6" t="s">
        <v>1812</v>
      </c>
      <c r="Q181" s="6" t="s">
        <v>1814</v>
      </c>
      <c r="R181" s="6" t="s">
        <v>1812</v>
      </c>
      <c r="S181" s="6" t="s">
        <v>1986</v>
      </c>
      <c r="T181" s="6" t="s">
        <v>1813</v>
      </c>
      <c r="U181" s="6" t="s">
        <v>1812</v>
      </c>
      <c r="V181" s="6" t="s">
        <v>1812</v>
      </c>
      <c r="W181" s="6" t="s">
        <v>1816</v>
      </c>
      <c r="X181" s="6" t="s">
        <v>2553</v>
      </c>
    </row>
    <row r="182" ht="15.75" customHeight="1">
      <c r="A182" s="6" t="s">
        <v>2554</v>
      </c>
      <c r="B182" s="6" t="s">
        <v>2555</v>
      </c>
      <c r="C182" s="6" t="s">
        <v>1810</v>
      </c>
      <c r="D182" s="6" t="s">
        <v>2556</v>
      </c>
      <c r="E182" s="6" t="s">
        <v>1812</v>
      </c>
      <c r="F182" s="6" t="s">
        <v>1812</v>
      </c>
      <c r="G182" s="6" t="s">
        <v>1812</v>
      </c>
      <c r="H182" s="6" t="s">
        <v>51</v>
      </c>
      <c r="I182" s="6" t="s">
        <v>36</v>
      </c>
      <c r="J182" s="6" t="s">
        <v>183</v>
      </c>
      <c r="K182" s="6" t="s">
        <v>262</v>
      </c>
      <c r="L182" s="6" t="s">
        <v>136</v>
      </c>
      <c r="M182" s="6" t="s">
        <v>313</v>
      </c>
      <c r="N182" s="6" t="s">
        <v>34</v>
      </c>
      <c r="O182" s="6" t="s">
        <v>1812</v>
      </c>
      <c r="P182" s="6" t="s">
        <v>1812</v>
      </c>
      <c r="Q182" s="6" t="s">
        <v>1814</v>
      </c>
      <c r="R182" s="6" t="s">
        <v>1812</v>
      </c>
      <c r="S182" s="6" t="s">
        <v>1986</v>
      </c>
      <c r="T182" s="6" t="s">
        <v>1813</v>
      </c>
      <c r="U182" s="6" t="s">
        <v>1812</v>
      </c>
      <c r="V182" s="6" t="s">
        <v>1812</v>
      </c>
      <c r="W182" s="6" t="s">
        <v>1816</v>
      </c>
      <c r="X182" s="6" t="s">
        <v>2557</v>
      </c>
    </row>
    <row r="183" ht="15.75" customHeight="1">
      <c r="A183" s="6" t="s">
        <v>2558</v>
      </c>
      <c r="B183" s="6" t="s">
        <v>2559</v>
      </c>
      <c r="C183" s="6" t="s">
        <v>1810</v>
      </c>
      <c r="D183" s="6" t="s">
        <v>2560</v>
      </c>
      <c r="E183" s="6" t="s">
        <v>1812</v>
      </c>
      <c r="F183" s="6" t="s">
        <v>1812</v>
      </c>
      <c r="G183" s="6" t="s">
        <v>1812</v>
      </c>
      <c r="H183" s="6" t="s">
        <v>288</v>
      </c>
      <c r="I183" s="6" t="s">
        <v>304</v>
      </c>
      <c r="J183" s="6" t="s">
        <v>302</v>
      </c>
      <c r="K183" s="6" t="s">
        <v>244</v>
      </c>
      <c r="L183" s="6" t="s">
        <v>160</v>
      </c>
      <c r="M183" s="6" t="s">
        <v>1985</v>
      </c>
      <c r="N183" s="6" t="s">
        <v>34</v>
      </c>
      <c r="O183" s="6" t="s">
        <v>1812</v>
      </c>
      <c r="P183" s="6" t="s">
        <v>1812</v>
      </c>
      <c r="Q183" s="6" t="s">
        <v>1814</v>
      </c>
      <c r="R183" s="6" t="s">
        <v>1812</v>
      </c>
      <c r="S183" s="6" t="s">
        <v>1986</v>
      </c>
      <c r="T183" s="6" t="s">
        <v>1813</v>
      </c>
      <c r="U183" s="6" t="s">
        <v>1812</v>
      </c>
      <c r="V183" s="6" t="s">
        <v>1812</v>
      </c>
      <c r="W183" s="6" t="s">
        <v>1816</v>
      </c>
      <c r="X183" s="6" t="s">
        <v>2561</v>
      </c>
    </row>
    <row r="184" ht="15.75" customHeight="1">
      <c r="A184" s="6" t="s">
        <v>2562</v>
      </c>
      <c r="B184" s="6" t="s">
        <v>2563</v>
      </c>
      <c r="C184" s="6" t="s">
        <v>1810</v>
      </c>
      <c r="D184" s="6" t="s">
        <v>2564</v>
      </c>
      <c r="E184" s="6" t="s">
        <v>1812</v>
      </c>
      <c r="F184" s="6" t="s">
        <v>1812</v>
      </c>
      <c r="G184" s="6" t="s">
        <v>1812</v>
      </c>
      <c r="H184" s="6" t="s">
        <v>288</v>
      </c>
      <c r="I184" s="6" t="s">
        <v>304</v>
      </c>
      <c r="J184" s="6" t="s">
        <v>302</v>
      </c>
      <c r="K184" s="6" t="s">
        <v>244</v>
      </c>
      <c r="L184" s="6" t="s">
        <v>160</v>
      </c>
      <c r="M184" s="6" t="s">
        <v>1985</v>
      </c>
      <c r="N184" s="6" t="s">
        <v>22</v>
      </c>
      <c r="O184" s="6" t="s">
        <v>1812</v>
      </c>
      <c r="P184" s="6" t="s">
        <v>1812</v>
      </c>
      <c r="Q184" s="6" t="s">
        <v>1814</v>
      </c>
      <c r="R184" s="6" t="s">
        <v>1812</v>
      </c>
      <c r="S184" s="6" t="s">
        <v>1986</v>
      </c>
      <c r="T184" s="6" t="s">
        <v>1813</v>
      </c>
      <c r="U184" s="6" t="s">
        <v>1812</v>
      </c>
      <c r="V184" s="6" t="s">
        <v>1812</v>
      </c>
      <c r="W184" s="6" t="s">
        <v>1816</v>
      </c>
      <c r="X184" s="6" t="s">
        <v>2565</v>
      </c>
    </row>
    <row r="185" ht="15.75" customHeight="1">
      <c r="A185" s="6" t="s">
        <v>2566</v>
      </c>
      <c r="B185" s="6" t="s">
        <v>2567</v>
      </c>
      <c r="C185" s="6" t="s">
        <v>1810</v>
      </c>
      <c r="D185" s="6" t="s">
        <v>2568</v>
      </c>
      <c r="E185" s="6" t="s">
        <v>1812</v>
      </c>
      <c r="F185" s="6" t="s">
        <v>1812</v>
      </c>
      <c r="G185" s="6" t="s">
        <v>1812</v>
      </c>
      <c r="H185" s="6" t="s">
        <v>150</v>
      </c>
      <c r="I185" s="6" t="s">
        <v>1886</v>
      </c>
      <c r="J185" s="6" t="s">
        <v>2569</v>
      </c>
      <c r="K185" s="6" t="s">
        <v>182</v>
      </c>
      <c r="L185" s="6" t="s">
        <v>801</v>
      </c>
      <c r="M185" s="6" t="s">
        <v>209</v>
      </c>
      <c r="N185" s="6" t="s">
        <v>34</v>
      </c>
      <c r="O185" s="6" t="s">
        <v>1812</v>
      </c>
      <c r="P185" s="6" t="s">
        <v>1812</v>
      </c>
      <c r="Q185" s="6" t="s">
        <v>1814</v>
      </c>
      <c r="R185" s="6" t="s">
        <v>1812</v>
      </c>
      <c r="S185" s="6" t="s">
        <v>1887</v>
      </c>
      <c r="T185" s="6" t="s">
        <v>1813</v>
      </c>
      <c r="U185" s="6" t="s">
        <v>1812</v>
      </c>
      <c r="V185" s="6" t="s">
        <v>1812</v>
      </c>
      <c r="W185" s="6" t="s">
        <v>1816</v>
      </c>
      <c r="X185" s="6" t="s">
        <v>2570</v>
      </c>
    </row>
    <row r="186" ht="15.75" customHeight="1">
      <c r="A186" s="6" t="s">
        <v>2571</v>
      </c>
      <c r="B186" s="6" t="s">
        <v>2572</v>
      </c>
      <c r="C186" s="6" t="s">
        <v>1810</v>
      </c>
      <c r="D186" s="6" t="s">
        <v>2573</v>
      </c>
      <c r="E186" s="6" t="s">
        <v>1812</v>
      </c>
      <c r="F186" s="6" t="s">
        <v>1812</v>
      </c>
      <c r="G186" s="6" t="s">
        <v>1812</v>
      </c>
      <c r="H186" s="6" t="s">
        <v>303</v>
      </c>
      <c r="I186" s="6" t="s">
        <v>304</v>
      </c>
      <c r="J186" s="6" t="s">
        <v>296</v>
      </c>
      <c r="K186" s="6" t="s">
        <v>261</v>
      </c>
      <c r="L186" s="6" t="s">
        <v>308</v>
      </c>
      <c r="M186" s="6" t="s">
        <v>306</v>
      </c>
      <c r="N186" s="6" t="s">
        <v>34</v>
      </c>
      <c r="O186" s="6" t="s">
        <v>1812</v>
      </c>
      <c r="P186" s="6" t="s">
        <v>1812</v>
      </c>
      <c r="Q186" s="6" t="s">
        <v>1814</v>
      </c>
      <c r="R186" s="6" t="s">
        <v>1812</v>
      </c>
      <c r="S186" s="6" t="s">
        <v>1986</v>
      </c>
      <c r="T186" s="6" t="s">
        <v>1813</v>
      </c>
      <c r="U186" s="6" t="s">
        <v>1812</v>
      </c>
      <c r="V186" s="6" t="s">
        <v>1812</v>
      </c>
      <c r="W186" s="6" t="s">
        <v>1816</v>
      </c>
      <c r="X186" s="6" t="s">
        <v>2574</v>
      </c>
    </row>
    <row r="187" ht="15.75" customHeight="1">
      <c r="A187" s="6" t="s">
        <v>2575</v>
      </c>
      <c r="B187" s="6" t="s">
        <v>2576</v>
      </c>
      <c r="C187" s="6" t="s">
        <v>1810</v>
      </c>
      <c r="D187" s="6" t="s">
        <v>2577</v>
      </c>
      <c r="E187" s="6" t="s">
        <v>1812</v>
      </c>
      <c r="F187" s="6" t="s">
        <v>1812</v>
      </c>
      <c r="G187" s="6" t="s">
        <v>1812</v>
      </c>
      <c r="H187" s="6" t="s">
        <v>74</v>
      </c>
      <c r="I187" s="6" t="s">
        <v>304</v>
      </c>
      <c r="J187" s="6" t="s">
        <v>296</v>
      </c>
      <c r="K187" s="6" t="s">
        <v>261</v>
      </c>
      <c r="L187" s="6" t="s">
        <v>305</v>
      </c>
      <c r="M187" s="6" t="s">
        <v>306</v>
      </c>
      <c r="N187" s="6" t="s">
        <v>34</v>
      </c>
      <c r="O187" s="6" t="s">
        <v>1812</v>
      </c>
      <c r="P187" s="6" t="s">
        <v>1812</v>
      </c>
      <c r="Q187" s="6" t="s">
        <v>1814</v>
      </c>
      <c r="R187" s="6" t="s">
        <v>1812</v>
      </c>
      <c r="S187" s="6" t="s">
        <v>1986</v>
      </c>
      <c r="T187" s="6" t="s">
        <v>1813</v>
      </c>
      <c r="U187" s="6" t="s">
        <v>1812</v>
      </c>
      <c r="V187" s="6" t="s">
        <v>1812</v>
      </c>
      <c r="W187" s="6" t="s">
        <v>1816</v>
      </c>
      <c r="X187" s="6" t="s">
        <v>2578</v>
      </c>
    </row>
    <row r="188" ht="15.75" customHeight="1">
      <c r="A188" s="6" t="s">
        <v>2579</v>
      </c>
      <c r="B188" s="6" t="s">
        <v>2580</v>
      </c>
      <c r="C188" s="6" t="s">
        <v>1810</v>
      </c>
      <c r="D188" s="6" t="s">
        <v>2581</v>
      </c>
      <c r="E188" s="6" t="s">
        <v>1812</v>
      </c>
      <c r="F188" s="6" t="s">
        <v>1812</v>
      </c>
      <c r="G188" s="6" t="s">
        <v>1812</v>
      </c>
      <c r="H188" s="6" t="s">
        <v>74</v>
      </c>
      <c r="I188" s="6" t="s">
        <v>304</v>
      </c>
      <c r="J188" s="6" t="s">
        <v>302</v>
      </c>
      <c r="K188" s="6" t="s">
        <v>244</v>
      </c>
      <c r="L188" s="6" t="s">
        <v>305</v>
      </c>
      <c r="M188" s="6" t="s">
        <v>1985</v>
      </c>
      <c r="N188" s="6" t="s">
        <v>34</v>
      </c>
      <c r="O188" s="6" t="s">
        <v>1812</v>
      </c>
      <c r="P188" s="6" t="s">
        <v>1812</v>
      </c>
      <c r="Q188" s="6" t="s">
        <v>1814</v>
      </c>
      <c r="R188" s="6" t="s">
        <v>1812</v>
      </c>
      <c r="S188" s="6" t="s">
        <v>1986</v>
      </c>
      <c r="T188" s="6" t="s">
        <v>1813</v>
      </c>
      <c r="U188" s="6" t="s">
        <v>1812</v>
      </c>
      <c r="V188" s="6" t="s">
        <v>1812</v>
      </c>
      <c r="W188" s="6" t="s">
        <v>1816</v>
      </c>
      <c r="X188" s="6" t="s">
        <v>2582</v>
      </c>
    </row>
    <row r="189" ht="15.75" customHeight="1">
      <c r="A189" s="6" t="s">
        <v>2583</v>
      </c>
      <c r="B189" s="6" t="s">
        <v>2584</v>
      </c>
      <c r="C189" s="6" t="s">
        <v>1810</v>
      </c>
      <c r="D189" s="6" t="s">
        <v>2585</v>
      </c>
      <c r="E189" s="6" t="s">
        <v>1812</v>
      </c>
      <c r="F189" s="6" t="s">
        <v>1812</v>
      </c>
      <c r="G189" s="6" t="s">
        <v>1812</v>
      </c>
      <c r="H189" s="6" t="s">
        <v>288</v>
      </c>
      <c r="I189" s="6" t="s">
        <v>304</v>
      </c>
      <c r="J189" s="6" t="s">
        <v>302</v>
      </c>
      <c r="K189" s="6" t="s">
        <v>244</v>
      </c>
      <c r="L189" s="6" t="s">
        <v>160</v>
      </c>
      <c r="M189" s="6" t="s">
        <v>1985</v>
      </c>
      <c r="N189" s="6" t="s">
        <v>34</v>
      </c>
      <c r="O189" s="6" t="s">
        <v>1812</v>
      </c>
      <c r="P189" s="6" t="s">
        <v>1812</v>
      </c>
      <c r="Q189" s="6" t="s">
        <v>1814</v>
      </c>
      <c r="R189" s="6" t="s">
        <v>1812</v>
      </c>
      <c r="S189" s="6" t="s">
        <v>1986</v>
      </c>
      <c r="T189" s="6" t="s">
        <v>1813</v>
      </c>
      <c r="U189" s="6" t="s">
        <v>1812</v>
      </c>
      <c r="V189" s="6" t="s">
        <v>1812</v>
      </c>
      <c r="W189" s="6" t="s">
        <v>1816</v>
      </c>
      <c r="X189" s="6" t="s">
        <v>2586</v>
      </c>
    </row>
    <row r="190" ht="15.75" customHeight="1">
      <c r="A190" s="6" t="s">
        <v>2587</v>
      </c>
      <c r="B190" s="6" t="s">
        <v>2588</v>
      </c>
      <c r="C190" s="6" t="s">
        <v>1810</v>
      </c>
      <c r="D190" s="6" t="s">
        <v>2589</v>
      </c>
      <c r="E190" s="6" t="s">
        <v>1812</v>
      </c>
      <c r="F190" s="6" t="s">
        <v>1812</v>
      </c>
      <c r="G190" s="6" t="s">
        <v>1812</v>
      </c>
      <c r="H190" s="6" t="s">
        <v>74</v>
      </c>
      <c r="I190" s="6" t="s">
        <v>304</v>
      </c>
      <c r="J190" s="6" t="s">
        <v>302</v>
      </c>
      <c r="K190" s="6" t="s">
        <v>244</v>
      </c>
      <c r="L190" s="6" t="s">
        <v>305</v>
      </c>
      <c r="M190" s="6" t="s">
        <v>1985</v>
      </c>
      <c r="N190" s="6" t="s">
        <v>34</v>
      </c>
      <c r="O190" s="6" t="s">
        <v>1812</v>
      </c>
      <c r="P190" s="6" t="s">
        <v>1812</v>
      </c>
      <c r="Q190" s="6" t="s">
        <v>1814</v>
      </c>
      <c r="R190" s="6" t="s">
        <v>1812</v>
      </c>
      <c r="S190" s="6" t="s">
        <v>1986</v>
      </c>
      <c r="T190" s="6" t="s">
        <v>1813</v>
      </c>
      <c r="U190" s="6" t="s">
        <v>1812</v>
      </c>
      <c r="V190" s="6" t="s">
        <v>1812</v>
      </c>
      <c r="W190" s="6" t="s">
        <v>1816</v>
      </c>
      <c r="X190" s="6" t="s">
        <v>2590</v>
      </c>
    </row>
    <row r="191" ht="15.75" customHeight="1">
      <c r="A191" s="6" t="s">
        <v>2591</v>
      </c>
      <c r="B191" s="6" t="s">
        <v>2592</v>
      </c>
      <c r="C191" s="6" t="s">
        <v>1810</v>
      </c>
      <c r="D191" s="6" t="s">
        <v>2593</v>
      </c>
      <c r="E191" s="6" t="s">
        <v>1812</v>
      </c>
      <c r="F191" s="6" t="s">
        <v>1812</v>
      </c>
      <c r="G191" s="6" t="s">
        <v>1812</v>
      </c>
      <c r="H191" s="6" t="s">
        <v>74</v>
      </c>
      <c r="I191" s="6" t="s">
        <v>304</v>
      </c>
      <c r="J191" s="6" t="s">
        <v>302</v>
      </c>
      <c r="K191" s="6" t="s">
        <v>244</v>
      </c>
      <c r="L191" s="6" t="s">
        <v>305</v>
      </c>
      <c r="M191" s="6" t="s">
        <v>1985</v>
      </c>
      <c r="N191" s="6" t="s">
        <v>22</v>
      </c>
      <c r="O191" s="6" t="s">
        <v>1812</v>
      </c>
      <c r="P191" s="6" t="s">
        <v>1812</v>
      </c>
      <c r="Q191" s="6" t="s">
        <v>1814</v>
      </c>
      <c r="R191" s="6" t="s">
        <v>1812</v>
      </c>
      <c r="S191" s="6" t="s">
        <v>1986</v>
      </c>
      <c r="T191" s="6" t="s">
        <v>1813</v>
      </c>
      <c r="U191" s="6" t="s">
        <v>1812</v>
      </c>
      <c r="V191" s="6" t="s">
        <v>1812</v>
      </c>
      <c r="W191" s="6" t="s">
        <v>1816</v>
      </c>
      <c r="X191" s="6" t="s">
        <v>2594</v>
      </c>
    </row>
    <row r="192" ht="15.75" customHeight="1">
      <c r="A192" s="6" t="s">
        <v>2595</v>
      </c>
      <c r="B192" s="6" t="s">
        <v>2596</v>
      </c>
      <c r="C192" s="6" t="s">
        <v>1810</v>
      </c>
      <c r="D192" s="6" t="s">
        <v>2597</v>
      </c>
      <c r="E192" s="6" t="s">
        <v>1812</v>
      </c>
      <c r="F192" s="6" t="s">
        <v>1812</v>
      </c>
      <c r="G192" s="6" t="s">
        <v>1812</v>
      </c>
      <c r="H192" s="6" t="s">
        <v>38</v>
      </c>
      <c r="I192" s="6" t="s">
        <v>301</v>
      </c>
      <c r="J192" s="6" t="s">
        <v>252</v>
      </c>
      <c r="K192" s="6" t="s">
        <v>244</v>
      </c>
      <c r="L192" s="6" t="s">
        <v>2112</v>
      </c>
      <c r="M192" s="6" t="s">
        <v>1985</v>
      </c>
      <c r="N192" s="6" t="s">
        <v>34</v>
      </c>
      <c r="O192" s="6" t="s">
        <v>1812</v>
      </c>
      <c r="P192" s="6" t="s">
        <v>1812</v>
      </c>
      <c r="Q192" s="6" t="s">
        <v>1814</v>
      </c>
      <c r="R192" s="6" t="s">
        <v>1812</v>
      </c>
      <c r="S192" s="6" t="s">
        <v>1986</v>
      </c>
      <c r="T192" s="6" t="s">
        <v>1813</v>
      </c>
      <c r="U192" s="6" t="s">
        <v>1812</v>
      </c>
      <c r="V192" s="6" t="s">
        <v>1812</v>
      </c>
      <c r="W192" s="6" t="s">
        <v>1816</v>
      </c>
      <c r="X192" s="6" t="s">
        <v>2598</v>
      </c>
    </row>
    <row r="193" ht="15.75" customHeight="1">
      <c r="A193" s="6" t="s">
        <v>2599</v>
      </c>
      <c r="B193" s="6" t="s">
        <v>2600</v>
      </c>
      <c r="C193" s="6" t="s">
        <v>1810</v>
      </c>
      <c r="D193" s="6" t="s">
        <v>2601</v>
      </c>
      <c r="E193" s="6" t="s">
        <v>1812</v>
      </c>
      <c r="F193" s="6" t="s">
        <v>1812</v>
      </c>
      <c r="G193" s="6" t="s">
        <v>1812</v>
      </c>
      <c r="H193" s="6" t="s">
        <v>267</v>
      </c>
      <c r="I193" s="6" t="s">
        <v>301</v>
      </c>
      <c r="J193" s="6" t="s">
        <v>252</v>
      </c>
      <c r="K193" s="6" t="s">
        <v>244</v>
      </c>
      <c r="L193" s="6" t="s">
        <v>2112</v>
      </c>
      <c r="M193" s="6" t="s">
        <v>1985</v>
      </c>
      <c r="N193" s="6" t="s">
        <v>273</v>
      </c>
      <c r="O193" s="6" t="s">
        <v>1812</v>
      </c>
      <c r="P193" s="6" t="s">
        <v>1812</v>
      </c>
      <c r="Q193" s="6" t="s">
        <v>1814</v>
      </c>
      <c r="R193" s="6" t="s">
        <v>1812</v>
      </c>
      <c r="S193" s="6" t="s">
        <v>1986</v>
      </c>
      <c r="T193" s="6" t="s">
        <v>1813</v>
      </c>
      <c r="U193" s="6" t="s">
        <v>1812</v>
      </c>
      <c r="V193" s="6" t="s">
        <v>1812</v>
      </c>
      <c r="W193" s="6" t="s">
        <v>1816</v>
      </c>
      <c r="X193" s="6" t="s">
        <v>2602</v>
      </c>
    </row>
    <row r="194" ht="15.75" customHeight="1">
      <c r="A194" s="6" t="s">
        <v>2603</v>
      </c>
      <c r="B194" s="6" t="s">
        <v>2604</v>
      </c>
      <c r="C194" s="6" t="s">
        <v>1810</v>
      </c>
      <c r="D194" s="6" t="s">
        <v>2605</v>
      </c>
      <c r="E194" s="6" t="s">
        <v>1812</v>
      </c>
      <c r="F194" s="6" t="s">
        <v>1812</v>
      </c>
      <c r="G194" s="6" t="s">
        <v>1812</v>
      </c>
      <c r="H194" s="6" t="s">
        <v>38</v>
      </c>
      <c r="I194" s="6" t="s">
        <v>301</v>
      </c>
      <c r="J194" s="6" t="s">
        <v>279</v>
      </c>
      <c r="K194" s="6" t="s">
        <v>244</v>
      </c>
      <c r="L194" s="6" t="s">
        <v>309</v>
      </c>
      <c r="M194" s="6" t="s">
        <v>1985</v>
      </c>
      <c r="N194" s="6" t="s">
        <v>34</v>
      </c>
      <c r="O194" s="6" t="s">
        <v>1812</v>
      </c>
      <c r="P194" s="6" t="s">
        <v>1812</v>
      </c>
      <c r="Q194" s="6" t="s">
        <v>1814</v>
      </c>
      <c r="R194" s="6" t="s">
        <v>1812</v>
      </c>
      <c r="S194" s="6" t="s">
        <v>1986</v>
      </c>
      <c r="T194" s="6" t="s">
        <v>1813</v>
      </c>
      <c r="U194" s="6" t="s">
        <v>1812</v>
      </c>
      <c r="V194" s="6" t="s">
        <v>1812</v>
      </c>
      <c r="W194" s="6" t="s">
        <v>1816</v>
      </c>
      <c r="X194" s="6" t="s">
        <v>2606</v>
      </c>
    </row>
    <row r="195" ht="15.75" customHeight="1">
      <c r="A195" s="6" t="s">
        <v>2607</v>
      </c>
      <c r="B195" s="6" t="s">
        <v>2608</v>
      </c>
      <c r="C195" s="6" t="s">
        <v>1810</v>
      </c>
      <c r="D195" s="6" t="s">
        <v>2609</v>
      </c>
      <c r="E195" s="6" t="s">
        <v>1812</v>
      </c>
      <c r="F195" s="6" t="s">
        <v>1812</v>
      </c>
      <c r="G195" s="6" t="s">
        <v>1812</v>
      </c>
      <c r="H195" s="6" t="s">
        <v>218</v>
      </c>
      <c r="I195" s="6" t="s">
        <v>246</v>
      </c>
      <c r="J195" s="6" t="s">
        <v>148</v>
      </c>
      <c r="K195" s="6" t="s">
        <v>209</v>
      </c>
      <c r="L195" s="6" t="s">
        <v>71</v>
      </c>
      <c r="M195" s="6" t="s">
        <v>244</v>
      </c>
      <c r="N195" s="6" t="s">
        <v>34</v>
      </c>
      <c r="O195" s="6" t="s">
        <v>1812</v>
      </c>
      <c r="P195" s="6" t="s">
        <v>1812</v>
      </c>
      <c r="Q195" s="6" t="s">
        <v>1814</v>
      </c>
      <c r="R195" s="6" t="s">
        <v>1812</v>
      </c>
      <c r="S195" s="6" t="s">
        <v>1887</v>
      </c>
      <c r="T195" s="6" t="s">
        <v>1813</v>
      </c>
      <c r="U195" s="6" t="s">
        <v>1812</v>
      </c>
      <c r="V195" s="6" t="s">
        <v>1812</v>
      </c>
      <c r="W195" s="6" t="s">
        <v>1816</v>
      </c>
      <c r="X195" s="6" t="s">
        <v>2610</v>
      </c>
    </row>
    <row r="196" ht="15.75" customHeight="1">
      <c r="A196" s="6" t="s">
        <v>2611</v>
      </c>
      <c r="B196" s="6" t="s">
        <v>2612</v>
      </c>
      <c r="C196" s="6" t="s">
        <v>1810</v>
      </c>
      <c r="D196" s="6" t="s">
        <v>2613</v>
      </c>
      <c r="E196" s="6" t="s">
        <v>1812</v>
      </c>
      <c r="F196" s="6" t="s">
        <v>1812</v>
      </c>
      <c r="G196" s="6" t="s">
        <v>1812</v>
      </c>
      <c r="H196" s="6" t="s">
        <v>25</v>
      </c>
      <c r="I196" s="6" t="s">
        <v>27</v>
      </c>
      <c r="J196" s="6" t="s">
        <v>44</v>
      </c>
      <c r="K196" s="6" t="s">
        <v>262</v>
      </c>
      <c r="L196" s="6" t="s">
        <v>318</v>
      </c>
      <c r="M196" s="6" t="s">
        <v>313</v>
      </c>
      <c r="N196" s="6" t="s">
        <v>259</v>
      </c>
      <c r="O196" s="6" t="s">
        <v>1812</v>
      </c>
      <c r="P196" s="6" t="s">
        <v>1812</v>
      </c>
      <c r="Q196" s="6" t="s">
        <v>1814</v>
      </c>
      <c r="R196" s="6" t="s">
        <v>1812</v>
      </c>
      <c r="S196" s="6" t="s">
        <v>1986</v>
      </c>
      <c r="T196" s="6" t="s">
        <v>1813</v>
      </c>
      <c r="U196" s="6" t="s">
        <v>1812</v>
      </c>
      <c r="V196" s="6" t="s">
        <v>1812</v>
      </c>
      <c r="W196" s="6" t="s">
        <v>1816</v>
      </c>
      <c r="X196" s="6" t="s">
        <v>2614</v>
      </c>
    </row>
    <row r="197" ht="15.75" customHeight="1">
      <c r="A197" s="6" t="s">
        <v>2615</v>
      </c>
      <c r="B197" s="6" t="s">
        <v>2616</v>
      </c>
      <c r="C197" s="6" t="s">
        <v>1810</v>
      </c>
      <c r="D197" s="6" t="s">
        <v>2617</v>
      </c>
      <c r="E197" s="6" t="s">
        <v>1812</v>
      </c>
      <c r="F197" s="6" t="s">
        <v>1812</v>
      </c>
      <c r="G197" s="6" t="s">
        <v>1812</v>
      </c>
      <c r="H197" s="6" t="s">
        <v>2618</v>
      </c>
      <c r="I197" s="6" t="s">
        <v>27</v>
      </c>
      <c r="J197" s="6" t="s">
        <v>16</v>
      </c>
      <c r="K197" s="6" t="s">
        <v>262</v>
      </c>
      <c r="L197" s="6" t="s">
        <v>142</v>
      </c>
      <c r="M197" s="6" t="s">
        <v>313</v>
      </c>
      <c r="N197" s="6" t="s">
        <v>34</v>
      </c>
      <c r="O197" s="6" t="s">
        <v>1812</v>
      </c>
      <c r="P197" s="6" t="s">
        <v>1812</v>
      </c>
      <c r="Q197" s="6" t="s">
        <v>1814</v>
      </c>
      <c r="R197" s="6" t="s">
        <v>1812</v>
      </c>
      <c r="S197" s="6" t="s">
        <v>1986</v>
      </c>
      <c r="T197" s="6" t="s">
        <v>1813</v>
      </c>
      <c r="U197" s="6" t="s">
        <v>1812</v>
      </c>
      <c r="V197" s="6" t="s">
        <v>1812</v>
      </c>
      <c r="W197" s="6" t="s">
        <v>1816</v>
      </c>
      <c r="X197" s="6" t="s">
        <v>2619</v>
      </c>
    </row>
    <row r="198" ht="15.75" customHeight="1">
      <c r="A198" s="6" t="s">
        <v>2620</v>
      </c>
      <c r="B198" s="6" t="s">
        <v>2621</v>
      </c>
      <c r="C198" s="6" t="s">
        <v>1810</v>
      </c>
      <c r="D198" s="6" t="s">
        <v>2622</v>
      </c>
      <c r="E198" s="6" t="s">
        <v>1812</v>
      </c>
      <c r="F198" s="6" t="s">
        <v>1812</v>
      </c>
      <c r="G198" s="6" t="s">
        <v>1812</v>
      </c>
      <c r="H198" s="6" t="s">
        <v>51</v>
      </c>
      <c r="I198" s="6" t="s">
        <v>36</v>
      </c>
      <c r="J198" s="6" t="s">
        <v>183</v>
      </c>
      <c r="K198" s="6" t="s">
        <v>262</v>
      </c>
      <c r="L198" s="6" t="s">
        <v>11</v>
      </c>
      <c r="M198" s="6" t="s">
        <v>313</v>
      </c>
      <c r="N198" s="6" t="s">
        <v>34</v>
      </c>
      <c r="O198" s="6" t="s">
        <v>1812</v>
      </c>
      <c r="P198" s="6" t="s">
        <v>1812</v>
      </c>
      <c r="Q198" s="6" t="s">
        <v>1814</v>
      </c>
      <c r="R198" s="6" t="s">
        <v>1812</v>
      </c>
      <c r="S198" s="6" t="s">
        <v>1986</v>
      </c>
      <c r="T198" s="6" t="s">
        <v>1813</v>
      </c>
      <c r="U198" s="6" t="s">
        <v>1812</v>
      </c>
      <c r="V198" s="6" t="s">
        <v>1812</v>
      </c>
      <c r="W198" s="6" t="s">
        <v>1816</v>
      </c>
      <c r="X198" s="6" t="s">
        <v>2623</v>
      </c>
    </row>
    <row r="199" ht="15.75" customHeight="1">
      <c r="A199" s="6" t="s">
        <v>2624</v>
      </c>
      <c r="B199" s="6" t="s">
        <v>2625</v>
      </c>
      <c r="C199" s="6" t="s">
        <v>1810</v>
      </c>
      <c r="D199" s="6" t="s">
        <v>2626</v>
      </c>
      <c r="E199" s="6" t="s">
        <v>1812</v>
      </c>
      <c r="F199" s="6" t="s">
        <v>1812</v>
      </c>
      <c r="G199" s="6" t="s">
        <v>1812</v>
      </c>
      <c r="H199" s="6" t="s">
        <v>70</v>
      </c>
      <c r="I199" s="6" t="s">
        <v>1876</v>
      </c>
      <c r="J199" s="6" t="s">
        <v>70</v>
      </c>
      <c r="K199" s="6" t="s">
        <v>306</v>
      </c>
      <c r="L199" s="6" t="s">
        <v>331</v>
      </c>
      <c r="M199" s="6" t="s">
        <v>321</v>
      </c>
      <c r="N199" s="6" t="s">
        <v>34</v>
      </c>
      <c r="O199" s="6" t="s">
        <v>1812</v>
      </c>
      <c r="P199" s="6" t="s">
        <v>1812</v>
      </c>
      <c r="Q199" s="6" t="s">
        <v>1814</v>
      </c>
      <c r="R199" s="6" t="s">
        <v>1812</v>
      </c>
      <c r="S199" s="6" t="s">
        <v>1986</v>
      </c>
      <c r="T199" s="6" t="s">
        <v>1813</v>
      </c>
      <c r="U199" s="6" t="s">
        <v>1812</v>
      </c>
      <c r="V199" s="6" t="s">
        <v>1812</v>
      </c>
      <c r="W199" s="6" t="s">
        <v>1816</v>
      </c>
      <c r="X199" s="6" t="s">
        <v>2627</v>
      </c>
    </row>
    <row r="200" ht="15.75" customHeight="1">
      <c r="A200" s="6" t="s">
        <v>2628</v>
      </c>
      <c r="B200" s="6" t="s">
        <v>2629</v>
      </c>
      <c r="C200" s="6" t="s">
        <v>1810</v>
      </c>
      <c r="D200" s="6" t="s">
        <v>2630</v>
      </c>
      <c r="E200" s="6" t="s">
        <v>1812</v>
      </c>
      <c r="F200" s="6" t="s">
        <v>1812</v>
      </c>
      <c r="G200" s="6" t="s">
        <v>1812</v>
      </c>
      <c r="H200" s="6" t="s">
        <v>275</v>
      </c>
      <c r="I200" s="6" t="s">
        <v>36</v>
      </c>
      <c r="J200" s="6" t="s">
        <v>44</v>
      </c>
      <c r="K200" s="6" t="s">
        <v>262</v>
      </c>
      <c r="L200" s="6" t="s">
        <v>318</v>
      </c>
      <c r="M200" s="6" t="s">
        <v>313</v>
      </c>
      <c r="N200" s="6" t="s">
        <v>34</v>
      </c>
      <c r="O200" s="6" t="s">
        <v>1812</v>
      </c>
      <c r="P200" s="6" t="s">
        <v>1812</v>
      </c>
      <c r="Q200" s="6" t="s">
        <v>1814</v>
      </c>
      <c r="R200" s="6" t="s">
        <v>1812</v>
      </c>
      <c r="S200" s="6" t="s">
        <v>1986</v>
      </c>
      <c r="T200" s="6" t="s">
        <v>1813</v>
      </c>
      <c r="U200" s="6" t="s">
        <v>1812</v>
      </c>
      <c r="V200" s="6" t="s">
        <v>1812</v>
      </c>
      <c r="W200" s="6" t="s">
        <v>1816</v>
      </c>
      <c r="X200" s="6" t="s">
        <v>2631</v>
      </c>
    </row>
    <row r="201" ht="15.75" customHeight="1">
      <c r="A201" s="6" t="s">
        <v>2632</v>
      </c>
      <c r="B201" s="6" t="s">
        <v>2633</v>
      </c>
      <c r="C201" s="6" t="s">
        <v>1810</v>
      </c>
      <c r="D201" s="6" t="s">
        <v>2634</v>
      </c>
      <c r="E201" s="6" t="s">
        <v>1812</v>
      </c>
      <c r="F201" s="6" t="s">
        <v>1812</v>
      </c>
      <c r="G201" s="6" t="s">
        <v>1812</v>
      </c>
      <c r="H201" s="6" t="s">
        <v>232</v>
      </c>
      <c r="I201" s="6" t="s">
        <v>36</v>
      </c>
      <c r="J201" s="6" t="s">
        <v>2618</v>
      </c>
      <c r="K201" s="6" t="s">
        <v>262</v>
      </c>
      <c r="L201" s="6" t="s">
        <v>136</v>
      </c>
      <c r="M201" s="6" t="s">
        <v>306</v>
      </c>
      <c r="N201" s="6" t="s">
        <v>34</v>
      </c>
      <c r="O201" s="6" t="s">
        <v>1812</v>
      </c>
      <c r="P201" s="6" t="s">
        <v>1812</v>
      </c>
      <c r="Q201" s="6" t="s">
        <v>1814</v>
      </c>
      <c r="R201" s="6" t="s">
        <v>1812</v>
      </c>
      <c r="S201" s="6" t="s">
        <v>1986</v>
      </c>
      <c r="T201" s="6" t="s">
        <v>1813</v>
      </c>
      <c r="U201" s="6" t="s">
        <v>1812</v>
      </c>
      <c r="V201" s="6" t="s">
        <v>1812</v>
      </c>
      <c r="W201" s="6" t="s">
        <v>1816</v>
      </c>
      <c r="X201" s="6" t="s">
        <v>2635</v>
      </c>
    </row>
    <row r="202" ht="15.75" customHeight="1">
      <c r="A202" s="6" t="s">
        <v>2636</v>
      </c>
      <c r="B202" s="6" t="s">
        <v>2637</v>
      </c>
      <c r="C202" s="6" t="s">
        <v>1810</v>
      </c>
      <c r="D202" s="6" t="s">
        <v>2638</v>
      </c>
      <c r="E202" s="6" t="s">
        <v>1812</v>
      </c>
      <c r="F202" s="6" t="s">
        <v>1812</v>
      </c>
      <c r="G202" s="6" t="s">
        <v>1812</v>
      </c>
      <c r="H202" s="6" t="s">
        <v>317</v>
      </c>
      <c r="I202" s="6" t="s">
        <v>46</v>
      </c>
      <c r="J202" s="6" t="s">
        <v>119</v>
      </c>
      <c r="K202" s="6" t="s">
        <v>1985</v>
      </c>
      <c r="L202" s="6" t="s">
        <v>150</v>
      </c>
      <c r="M202" s="6" t="s">
        <v>313</v>
      </c>
      <c r="N202" s="6" t="s">
        <v>34</v>
      </c>
      <c r="O202" s="6" t="s">
        <v>1812</v>
      </c>
      <c r="P202" s="6" t="s">
        <v>1812</v>
      </c>
      <c r="Q202" s="6" t="s">
        <v>1814</v>
      </c>
      <c r="R202" s="6" t="s">
        <v>1812</v>
      </c>
      <c r="S202" s="6" t="s">
        <v>1986</v>
      </c>
      <c r="T202" s="6" t="s">
        <v>1813</v>
      </c>
      <c r="U202" s="6" t="s">
        <v>1812</v>
      </c>
      <c r="V202" s="6" t="s">
        <v>1812</v>
      </c>
      <c r="W202" s="6" t="s">
        <v>1816</v>
      </c>
      <c r="X202" s="6" t="s">
        <v>2639</v>
      </c>
    </row>
    <row r="203" ht="15.75" customHeight="1">
      <c r="A203" s="6" t="s">
        <v>2640</v>
      </c>
      <c r="B203" s="6" t="s">
        <v>2641</v>
      </c>
      <c r="C203" s="6" t="s">
        <v>1810</v>
      </c>
      <c r="D203" s="6" t="s">
        <v>2642</v>
      </c>
      <c r="E203" s="6" t="s">
        <v>1812</v>
      </c>
      <c r="F203" s="6" t="s">
        <v>1812</v>
      </c>
      <c r="G203" s="6" t="s">
        <v>1812</v>
      </c>
      <c r="H203" s="6" t="s">
        <v>323</v>
      </c>
      <c r="I203" s="6" t="s">
        <v>319</v>
      </c>
      <c r="J203" s="6" t="s">
        <v>248</v>
      </c>
      <c r="K203" s="6" t="s">
        <v>1985</v>
      </c>
      <c r="L203" s="6" t="s">
        <v>2643</v>
      </c>
      <c r="M203" s="6" t="s">
        <v>321</v>
      </c>
      <c r="N203" s="6" t="s">
        <v>34</v>
      </c>
      <c r="O203" s="6" t="s">
        <v>1812</v>
      </c>
      <c r="P203" s="6" t="s">
        <v>1812</v>
      </c>
      <c r="Q203" s="6" t="s">
        <v>1814</v>
      </c>
      <c r="R203" s="6" t="s">
        <v>1812</v>
      </c>
      <c r="S203" s="6" t="s">
        <v>1986</v>
      </c>
      <c r="T203" s="6" t="s">
        <v>1813</v>
      </c>
      <c r="U203" s="6" t="s">
        <v>1812</v>
      </c>
      <c r="V203" s="6" t="s">
        <v>1812</v>
      </c>
      <c r="W203" s="6" t="s">
        <v>1816</v>
      </c>
      <c r="X203" s="6" t="s">
        <v>2644</v>
      </c>
    </row>
    <row r="204" ht="15.75" customHeight="1">
      <c r="A204" s="6" t="s">
        <v>2645</v>
      </c>
      <c r="B204" s="6" t="s">
        <v>2646</v>
      </c>
      <c r="C204" s="6" t="s">
        <v>1810</v>
      </c>
      <c r="D204" s="6" t="s">
        <v>2647</v>
      </c>
      <c r="E204" s="6" t="s">
        <v>1812</v>
      </c>
      <c r="F204" s="6" t="s">
        <v>1812</v>
      </c>
      <c r="G204" s="6" t="s">
        <v>1812</v>
      </c>
      <c r="H204" s="6" t="s">
        <v>323</v>
      </c>
      <c r="I204" s="6" t="s">
        <v>319</v>
      </c>
      <c r="J204" s="6" t="s">
        <v>248</v>
      </c>
      <c r="K204" s="6" t="s">
        <v>1985</v>
      </c>
      <c r="L204" s="6" t="s">
        <v>2643</v>
      </c>
      <c r="M204" s="6" t="s">
        <v>321</v>
      </c>
      <c r="N204" s="6" t="s">
        <v>34</v>
      </c>
      <c r="O204" s="6" t="s">
        <v>1812</v>
      </c>
      <c r="P204" s="6" t="s">
        <v>1812</v>
      </c>
      <c r="Q204" s="6" t="s">
        <v>1814</v>
      </c>
      <c r="R204" s="6" t="s">
        <v>1812</v>
      </c>
      <c r="S204" s="6" t="s">
        <v>1986</v>
      </c>
      <c r="T204" s="6" t="s">
        <v>1813</v>
      </c>
      <c r="U204" s="6" t="s">
        <v>1812</v>
      </c>
      <c r="V204" s="6" t="s">
        <v>1812</v>
      </c>
      <c r="W204" s="6" t="s">
        <v>1816</v>
      </c>
      <c r="X204" s="6" t="s">
        <v>2648</v>
      </c>
    </row>
    <row r="205" ht="15.75" customHeight="1">
      <c r="A205" s="6" t="s">
        <v>2649</v>
      </c>
      <c r="B205" s="6" t="s">
        <v>2650</v>
      </c>
      <c r="C205" s="6" t="s">
        <v>1810</v>
      </c>
      <c r="D205" s="6" t="s">
        <v>2651</v>
      </c>
      <c r="E205" s="6" t="s">
        <v>1812</v>
      </c>
      <c r="F205" s="6" t="s">
        <v>1812</v>
      </c>
      <c r="G205" s="6" t="s">
        <v>1812</v>
      </c>
      <c r="H205" s="6" t="s">
        <v>255</v>
      </c>
      <c r="I205" s="6" t="s">
        <v>1953</v>
      </c>
      <c r="J205" s="6" t="s">
        <v>2652</v>
      </c>
      <c r="K205" s="6" t="s">
        <v>250</v>
      </c>
      <c r="L205" s="6" t="s">
        <v>293</v>
      </c>
      <c r="M205" s="6" t="s">
        <v>242</v>
      </c>
      <c r="N205" s="6" t="s">
        <v>34</v>
      </c>
      <c r="O205" s="6" t="s">
        <v>1812</v>
      </c>
      <c r="P205" s="6" t="s">
        <v>1812</v>
      </c>
      <c r="Q205" s="6" t="s">
        <v>1814</v>
      </c>
      <c r="R205" s="6" t="s">
        <v>1812</v>
      </c>
      <c r="S205" s="6" t="s">
        <v>1887</v>
      </c>
      <c r="T205" s="6" t="s">
        <v>1813</v>
      </c>
      <c r="U205" s="6" t="s">
        <v>1812</v>
      </c>
      <c r="V205" s="6" t="s">
        <v>1812</v>
      </c>
      <c r="W205" s="6" t="s">
        <v>1816</v>
      </c>
      <c r="X205" s="6" t="s">
        <v>2653</v>
      </c>
    </row>
    <row r="206" ht="15.75" customHeight="1">
      <c r="A206" s="6" t="s">
        <v>2654</v>
      </c>
      <c r="B206" s="6" t="s">
        <v>2655</v>
      </c>
      <c r="C206" s="6" t="s">
        <v>1810</v>
      </c>
      <c r="D206" s="6" t="s">
        <v>2656</v>
      </c>
      <c r="E206" s="6" t="s">
        <v>1812</v>
      </c>
      <c r="F206" s="6" t="s">
        <v>1812</v>
      </c>
      <c r="G206" s="6" t="s">
        <v>1812</v>
      </c>
      <c r="H206" s="6" t="s">
        <v>119</v>
      </c>
      <c r="I206" s="6" t="s">
        <v>319</v>
      </c>
      <c r="J206" s="6" t="s">
        <v>320</v>
      </c>
      <c r="K206" s="6" t="s">
        <v>1985</v>
      </c>
      <c r="L206" s="6" t="s">
        <v>180</v>
      </c>
      <c r="M206" s="6" t="s">
        <v>321</v>
      </c>
      <c r="N206" s="6" t="s">
        <v>34</v>
      </c>
      <c r="O206" s="6" t="s">
        <v>1812</v>
      </c>
      <c r="P206" s="6" t="s">
        <v>1812</v>
      </c>
      <c r="Q206" s="6" t="s">
        <v>1814</v>
      </c>
      <c r="R206" s="6" t="s">
        <v>1812</v>
      </c>
      <c r="S206" s="6" t="s">
        <v>1986</v>
      </c>
      <c r="T206" s="6" t="s">
        <v>1813</v>
      </c>
      <c r="U206" s="6" t="s">
        <v>1812</v>
      </c>
      <c r="V206" s="6" t="s">
        <v>1812</v>
      </c>
      <c r="W206" s="6" t="s">
        <v>1816</v>
      </c>
      <c r="X206" s="6" t="s">
        <v>2657</v>
      </c>
    </row>
    <row r="207" ht="15.75" customHeight="1">
      <c r="A207" s="6" t="s">
        <v>2658</v>
      </c>
      <c r="B207" s="6" t="s">
        <v>2659</v>
      </c>
      <c r="C207" s="6" t="s">
        <v>1810</v>
      </c>
      <c r="D207" s="6" t="s">
        <v>2660</v>
      </c>
      <c r="E207" s="6" t="s">
        <v>1812</v>
      </c>
      <c r="F207" s="6" t="s">
        <v>1812</v>
      </c>
      <c r="G207" s="6" t="s">
        <v>1812</v>
      </c>
      <c r="H207" s="6" t="s">
        <v>248</v>
      </c>
      <c r="I207" s="6" t="s">
        <v>319</v>
      </c>
      <c r="J207" s="6" t="s">
        <v>320</v>
      </c>
      <c r="K207" s="6" t="s">
        <v>1985</v>
      </c>
      <c r="L207" s="6" t="s">
        <v>329</v>
      </c>
      <c r="M207" s="6" t="s">
        <v>321</v>
      </c>
      <c r="N207" s="6" t="s">
        <v>34</v>
      </c>
      <c r="O207" s="6" t="s">
        <v>1812</v>
      </c>
      <c r="P207" s="6" t="s">
        <v>1812</v>
      </c>
      <c r="Q207" s="6" t="s">
        <v>1814</v>
      </c>
      <c r="R207" s="6" t="s">
        <v>1812</v>
      </c>
      <c r="S207" s="6" t="s">
        <v>1986</v>
      </c>
      <c r="T207" s="6" t="s">
        <v>1813</v>
      </c>
      <c r="U207" s="6" t="s">
        <v>1812</v>
      </c>
      <c r="V207" s="6" t="s">
        <v>1812</v>
      </c>
      <c r="W207" s="6" t="s">
        <v>1816</v>
      </c>
      <c r="X207" s="6" t="s">
        <v>2661</v>
      </c>
    </row>
    <row r="208" ht="15.75" customHeight="1">
      <c r="A208" s="6" t="s">
        <v>2662</v>
      </c>
      <c r="B208" s="6" t="s">
        <v>2663</v>
      </c>
      <c r="C208" s="6" t="s">
        <v>1810</v>
      </c>
      <c r="D208" s="6" t="s">
        <v>2664</v>
      </c>
      <c r="E208" s="6" t="s">
        <v>1812</v>
      </c>
      <c r="F208" s="6" t="s">
        <v>1812</v>
      </c>
      <c r="G208" s="6" t="s">
        <v>1812</v>
      </c>
      <c r="H208" s="6" t="s">
        <v>317</v>
      </c>
      <c r="I208" s="6" t="s">
        <v>46</v>
      </c>
      <c r="J208" s="6" t="s">
        <v>119</v>
      </c>
      <c r="K208" s="6" t="s">
        <v>1985</v>
      </c>
      <c r="L208" s="6" t="s">
        <v>150</v>
      </c>
      <c r="M208" s="6" t="s">
        <v>313</v>
      </c>
      <c r="N208" s="6" t="s">
        <v>34</v>
      </c>
      <c r="O208" s="6" t="s">
        <v>1812</v>
      </c>
      <c r="P208" s="6" t="s">
        <v>1812</v>
      </c>
      <c r="Q208" s="6" t="s">
        <v>1814</v>
      </c>
      <c r="R208" s="6" t="s">
        <v>1812</v>
      </c>
      <c r="S208" s="6" t="s">
        <v>1986</v>
      </c>
      <c r="T208" s="6" t="s">
        <v>1813</v>
      </c>
      <c r="U208" s="6" t="s">
        <v>1812</v>
      </c>
      <c r="V208" s="6" t="s">
        <v>1812</v>
      </c>
      <c r="W208" s="6" t="s">
        <v>1816</v>
      </c>
      <c r="X208" s="6" t="s">
        <v>2665</v>
      </c>
    </row>
    <row r="209" ht="15.75" customHeight="1">
      <c r="A209" s="6" t="s">
        <v>2666</v>
      </c>
      <c r="B209" s="6" t="s">
        <v>2667</v>
      </c>
      <c r="C209" s="6" t="s">
        <v>1810</v>
      </c>
      <c r="D209" s="6" t="s">
        <v>2668</v>
      </c>
      <c r="E209" s="6" t="s">
        <v>1812</v>
      </c>
      <c r="F209" s="6" t="s">
        <v>1812</v>
      </c>
      <c r="G209" s="6" t="s">
        <v>1812</v>
      </c>
      <c r="H209" s="6" t="s">
        <v>44</v>
      </c>
      <c r="I209" s="6" t="s">
        <v>46</v>
      </c>
      <c r="J209" s="6" t="s">
        <v>317</v>
      </c>
      <c r="K209" s="6" t="s">
        <v>262</v>
      </c>
      <c r="L209" s="6" t="s">
        <v>322</v>
      </c>
      <c r="M209" s="6" t="s">
        <v>313</v>
      </c>
      <c r="N209" s="6" t="s">
        <v>34</v>
      </c>
      <c r="O209" s="6" t="s">
        <v>1812</v>
      </c>
      <c r="P209" s="6" t="s">
        <v>1812</v>
      </c>
      <c r="Q209" s="6" t="s">
        <v>1814</v>
      </c>
      <c r="R209" s="6" t="s">
        <v>1812</v>
      </c>
      <c r="S209" s="6" t="s">
        <v>1986</v>
      </c>
      <c r="T209" s="6" t="s">
        <v>1813</v>
      </c>
      <c r="U209" s="6" t="s">
        <v>1812</v>
      </c>
      <c r="V209" s="6" t="s">
        <v>1812</v>
      </c>
      <c r="W209" s="6" t="s">
        <v>1816</v>
      </c>
      <c r="X209" s="6" t="s">
        <v>2669</v>
      </c>
    </row>
    <row r="210" ht="15.75" customHeight="1">
      <c r="A210" s="6" t="s">
        <v>2670</v>
      </c>
      <c r="B210" s="6" t="s">
        <v>2671</v>
      </c>
      <c r="C210" s="6" t="s">
        <v>1810</v>
      </c>
      <c r="D210" s="6" t="s">
        <v>2672</v>
      </c>
      <c r="E210" s="6" t="s">
        <v>1812</v>
      </c>
      <c r="F210" s="6" t="s">
        <v>1812</v>
      </c>
      <c r="G210" s="6" t="s">
        <v>1812</v>
      </c>
      <c r="H210" s="6" t="s">
        <v>119</v>
      </c>
      <c r="I210" s="6" t="s">
        <v>319</v>
      </c>
      <c r="J210" s="6" t="s">
        <v>248</v>
      </c>
      <c r="K210" s="6" t="s">
        <v>1985</v>
      </c>
      <c r="L210" s="6" t="s">
        <v>180</v>
      </c>
      <c r="M210" s="6" t="s">
        <v>321</v>
      </c>
      <c r="N210" s="6" t="s">
        <v>22</v>
      </c>
      <c r="O210" s="6" t="s">
        <v>1812</v>
      </c>
      <c r="P210" s="6" t="s">
        <v>1812</v>
      </c>
      <c r="Q210" s="6" t="s">
        <v>1814</v>
      </c>
      <c r="R210" s="6" t="s">
        <v>1812</v>
      </c>
      <c r="S210" s="6" t="s">
        <v>1986</v>
      </c>
      <c r="T210" s="6" t="s">
        <v>1813</v>
      </c>
      <c r="U210" s="6" t="s">
        <v>1812</v>
      </c>
      <c r="V210" s="6" t="s">
        <v>1812</v>
      </c>
      <c r="W210" s="6" t="s">
        <v>1816</v>
      </c>
      <c r="X210" s="6" t="s">
        <v>2673</v>
      </c>
    </row>
    <row r="211" ht="15.75" customHeight="1">
      <c r="A211" s="6" t="s">
        <v>2674</v>
      </c>
      <c r="B211" s="6" t="s">
        <v>2675</v>
      </c>
      <c r="C211" s="6" t="s">
        <v>1810</v>
      </c>
      <c r="D211" s="6" t="s">
        <v>2676</v>
      </c>
      <c r="E211" s="6" t="s">
        <v>1812</v>
      </c>
      <c r="F211" s="6" t="s">
        <v>1812</v>
      </c>
      <c r="G211" s="6" t="s">
        <v>1812</v>
      </c>
      <c r="H211" s="6" t="s">
        <v>317</v>
      </c>
      <c r="I211" s="6" t="s">
        <v>46</v>
      </c>
      <c r="J211" s="6" t="s">
        <v>119</v>
      </c>
      <c r="K211" s="6" t="s">
        <v>1985</v>
      </c>
      <c r="L211" s="6" t="s">
        <v>150</v>
      </c>
      <c r="M211" s="6" t="s">
        <v>313</v>
      </c>
      <c r="N211" s="6" t="s">
        <v>34</v>
      </c>
      <c r="O211" s="6" t="s">
        <v>1812</v>
      </c>
      <c r="P211" s="6" t="s">
        <v>1812</v>
      </c>
      <c r="Q211" s="6" t="s">
        <v>1814</v>
      </c>
      <c r="R211" s="6" t="s">
        <v>1812</v>
      </c>
      <c r="S211" s="6" t="s">
        <v>1986</v>
      </c>
      <c r="T211" s="6" t="s">
        <v>1813</v>
      </c>
      <c r="U211" s="6" t="s">
        <v>1812</v>
      </c>
      <c r="V211" s="6" t="s">
        <v>1812</v>
      </c>
      <c r="W211" s="6" t="s">
        <v>1816</v>
      </c>
      <c r="X211" s="6" t="s">
        <v>2677</v>
      </c>
    </row>
    <row r="212" ht="15.75" customHeight="1">
      <c r="A212" s="6" t="s">
        <v>2678</v>
      </c>
      <c r="B212" s="6" t="s">
        <v>2679</v>
      </c>
      <c r="C212" s="6" t="s">
        <v>1810</v>
      </c>
      <c r="D212" s="6" t="s">
        <v>2680</v>
      </c>
      <c r="E212" s="6" t="s">
        <v>1812</v>
      </c>
      <c r="F212" s="6" t="s">
        <v>1812</v>
      </c>
      <c r="G212" s="6" t="s">
        <v>1812</v>
      </c>
      <c r="H212" s="6" t="s">
        <v>323</v>
      </c>
      <c r="I212" s="6" t="s">
        <v>319</v>
      </c>
      <c r="J212" s="6" t="s">
        <v>248</v>
      </c>
      <c r="K212" s="6" t="s">
        <v>1985</v>
      </c>
      <c r="L212" s="6" t="s">
        <v>2643</v>
      </c>
      <c r="M212" s="6" t="s">
        <v>321</v>
      </c>
      <c r="N212" s="6" t="s">
        <v>22</v>
      </c>
      <c r="O212" s="6" t="s">
        <v>1812</v>
      </c>
      <c r="P212" s="6" t="s">
        <v>1812</v>
      </c>
      <c r="Q212" s="6" t="s">
        <v>1814</v>
      </c>
      <c r="R212" s="6" t="s">
        <v>1812</v>
      </c>
      <c r="S212" s="6" t="s">
        <v>1986</v>
      </c>
      <c r="T212" s="6" t="s">
        <v>1813</v>
      </c>
      <c r="U212" s="6" t="s">
        <v>1812</v>
      </c>
      <c r="V212" s="6" t="s">
        <v>1812</v>
      </c>
      <c r="W212" s="6" t="s">
        <v>1816</v>
      </c>
      <c r="X212" s="6" t="s">
        <v>2681</v>
      </c>
    </row>
    <row r="213" ht="15.75" customHeight="1">
      <c r="A213" s="6" t="s">
        <v>2682</v>
      </c>
      <c r="B213" s="6" t="s">
        <v>2683</v>
      </c>
      <c r="C213" s="6" t="s">
        <v>1810</v>
      </c>
      <c r="D213" s="6" t="s">
        <v>2684</v>
      </c>
      <c r="E213" s="6" t="s">
        <v>1812</v>
      </c>
      <c r="F213" s="6" t="s">
        <v>1812</v>
      </c>
      <c r="G213" s="6" t="s">
        <v>1812</v>
      </c>
      <c r="H213" s="6" t="s">
        <v>320</v>
      </c>
      <c r="I213" s="6" t="s">
        <v>42</v>
      </c>
      <c r="J213" s="6" t="s">
        <v>297</v>
      </c>
      <c r="K213" s="6" t="s">
        <v>1985</v>
      </c>
      <c r="L213" s="6" t="s">
        <v>198</v>
      </c>
      <c r="M213" s="6" t="s">
        <v>321</v>
      </c>
      <c r="N213" s="6" t="s">
        <v>22</v>
      </c>
      <c r="O213" s="6" t="s">
        <v>1812</v>
      </c>
      <c r="P213" s="6" t="s">
        <v>1812</v>
      </c>
      <c r="Q213" s="6" t="s">
        <v>1814</v>
      </c>
      <c r="R213" s="6" t="s">
        <v>1812</v>
      </c>
      <c r="S213" s="6" t="s">
        <v>1986</v>
      </c>
      <c r="T213" s="6" t="s">
        <v>1813</v>
      </c>
      <c r="U213" s="6" t="s">
        <v>1812</v>
      </c>
      <c r="V213" s="6" t="s">
        <v>1812</v>
      </c>
      <c r="W213" s="6" t="s">
        <v>1816</v>
      </c>
      <c r="X213" s="6" t="s">
        <v>2685</v>
      </c>
    </row>
    <row r="214" ht="15.75" customHeight="1">
      <c r="A214" s="6" t="s">
        <v>2686</v>
      </c>
      <c r="B214" s="6" t="s">
        <v>2687</v>
      </c>
      <c r="C214" s="6" t="s">
        <v>1810</v>
      </c>
      <c r="D214" s="6" t="s">
        <v>2688</v>
      </c>
      <c r="E214" s="6" t="s">
        <v>1812</v>
      </c>
      <c r="F214" s="6" t="s">
        <v>1812</v>
      </c>
      <c r="G214" s="6" t="s">
        <v>1812</v>
      </c>
      <c r="H214" s="6" t="s">
        <v>323</v>
      </c>
      <c r="I214" s="6" t="s">
        <v>319</v>
      </c>
      <c r="J214" s="6" t="s">
        <v>248</v>
      </c>
      <c r="K214" s="6" t="s">
        <v>1985</v>
      </c>
      <c r="L214" s="6" t="s">
        <v>2643</v>
      </c>
      <c r="M214" s="6" t="s">
        <v>321</v>
      </c>
      <c r="N214" s="6" t="s">
        <v>22</v>
      </c>
      <c r="O214" s="6" t="s">
        <v>1812</v>
      </c>
      <c r="P214" s="6" t="s">
        <v>1812</v>
      </c>
      <c r="Q214" s="6" t="s">
        <v>1814</v>
      </c>
      <c r="R214" s="6" t="s">
        <v>1812</v>
      </c>
      <c r="S214" s="6" t="s">
        <v>1986</v>
      </c>
      <c r="T214" s="6" t="s">
        <v>1813</v>
      </c>
      <c r="U214" s="6" t="s">
        <v>1812</v>
      </c>
      <c r="V214" s="6" t="s">
        <v>1812</v>
      </c>
      <c r="W214" s="6" t="s">
        <v>1816</v>
      </c>
      <c r="X214" s="6" t="s">
        <v>2689</v>
      </c>
    </row>
    <row r="215" ht="15.75" customHeight="1">
      <c r="A215" s="6" t="s">
        <v>2690</v>
      </c>
      <c r="B215" s="6" t="s">
        <v>2691</v>
      </c>
      <c r="C215" s="6" t="s">
        <v>1810</v>
      </c>
      <c r="D215" s="6" t="s">
        <v>2692</v>
      </c>
      <c r="E215" s="6" t="s">
        <v>1812</v>
      </c>
      <c r="F215" s="6" t="s">
        <v>1812</v>
      </c>
      <c r="G215" s="6" t="s">
        <v>1812</v>
      </c>
      <c r="H215" s="6" t="s">
        <v>57</v>
      </c>
      <c r="I215" s="6" t="s">
        <v>1876</v>
      </c>
      <c r="J215" s="6" t="s">
        <v>70</v>
      </c>
      <c r="K215" s="6" t="s">
        <v>306</v>
      </c>
      <c r="L215" s="6" t="s">
        <v>334</v>
      </c>
      <c r="M215" s="6" t="s">
        <v>321</v>
      </c>
      <c r="N215" s="6" t="s">
        <v>22</v>
      </c>
      <c r="O215" s="6" t="s">
        <v>1812</v>
      </c>
      <c r="P215" s="6" t="s">
        <v>1812</v>
      </c>
      <c r="Q215" s="6" t="s">
        <v>1814</v>
      </c>
      <c r="R215" s="6" t="s">
        <v>1812</v>
      </c>
      <c r="S215" s="6" t="s">
        <v>1986</v>
      </c>
      <c r="T215" s="6" t="s">
        <v>1813</v>
      </c>
      <c r="U215" s="6" t="s">
        <v>1812</v>
      </c>
      <c r="V215" s="6" t="s">
        <v>1812</v>
      </c>
      <c r="W215" s="6" t="s">
        <v>1816</v>
      </c>
      <c r="X215" s="6" t="s">
        <v>2693</v>
      </c>
    </row>
    <row r="216" ht="15.75" customHeight="1">
      <c r="A216" s="6" t="s">
        <v>2694</v>
      </c>
      <c r="B216" s="6" t="s">
        <v>2695</v>
      </c>
      <c r="C216" s="6" t="s">
        <v>1810</v>
      </c>
      <c r="D216" s="6" t="s">
        <v>2696</v>
      </c>
      <c r="E216" s="6" t="s">
        <v>1812</v>
      </c>
      <c r="F216" s="6" t="s">
        <v>1812</v>
      </c>
      <c r="G216" s="6" t="s">
        <v>1812</v>
      </c>
      <c r="H216" s="6" t="s">
        <v>295</v>
      </c>
      <c r="I216" s="6" t="s">
        <v>1876</v>
      </c>
      <c r="J216" s="6" t="s">
        <v>295</v>
      </c>
      <c r="K216" s="6" t="s">
        <v>306</v>
      </c>
      <c r="L216" s="6" t="s">
        <v>213</v>
      </c>
      <c r="M216" s="6" t="s">
        <v>321</v>
      </c>
      <c r="N216" s="6" t="s">
        <v>22</v>
      </c>
      <c r="O216" s="6" t="s">
        <v>1812</v>
      </c>
      <c r="P216" s="6" t="s">
        <v>1812</v>
      </c>
      <c r="Q216" s="6" t="s">
        <v>1814</v>
      </c>
      <c r="R216" s="6" t="s">
        <v>1812</v>
      </c>
      <c r="S216" s="6" t="s">
        <v>1986</v>
      </c>
      <c r="T216" s="6" t="s">
        <v>1813</v>
      </c>
      <c r="U216" s="6" t="s">
        <v>1812</v>
      </c>
      <c r="V216" s="6" t="s">
        <v>1812</v>
      </c>
      <c r="W216" s="6" t="s">
        <v>1816</v>
      </c>
      <c r="X216" s="6" t="s">
        <v>2697</v>
      </c>
    </row>
    <row r="217" ht="15.75" customHeight="1">
      <c r="A217" s="6" t="s">
        <v>2698</v>
      </c>
      <c r="B217" s="6" t="s">
        <v>2699</v>
      </c>
      <c r="C217" s="6" t="s">
        <v>1810</v>
      </c>
      <c r="D217" s="6" t="s">
        <v>2700</v>
      </c>
      <c r="E217" s="6" t="s">
        <v>1812</v>
      </c>
      <c r="F217" s="6" t="s">
        <v>1812</v>
      </c>
      <c r="G217" s="6" t="s">
        <v>1812</v>
      </c>
      <c r="H217" s="6" t="s">
        <v>248</v>
      </c>
      <c r="I217" s="6" t="s">
        <v>319</v>
      </c>
      <c r="J217" s="6" t="s">
        <v>320</v>
      </c>
      <c r="K217" s="6" t="s">
        <v>1985</v>
      </c>
      <c r="L217" s="6" t="s">
        <v>329</v>
      </c>
      <c r="M217" s="6" t="s">
        <v>321</v>
      </c>
      <c r="N217" s="6" t="s">
        <v>22</v>
      </c>
      <c r="O217" s="6" t="s">
        <v>1812</v>
      </c>
      <c r="P217" s="6" t="s">
        <v>1812</v>
      </c>
      <c r="Q217" s="6" t="s">
        <v>1814</v>
      </c>
      <c r="R217" s="6" t="s">
        <v>1812</v>
      </c>
      <c r="S217" s="6" t="s">
        <v>1986</v>
      </c>
      <c r="T217" s="6" t="s">
        <v>1813</v>
      </c>
      <c r="U217" s="6" t="s">
        <v>1812</v>
      </c>
      <c r="V217" s="6" t="s">
        <v>1812</v>
      </c>
      <c r="W217" s="6" t="s">
        <v>1816</v>
      </c>
      <c r="X217" s="6" t="s">
        <v>2701</v>
      </c>
    </row>
    <row r="218" ht="15.75" customHeight="1">
      <c r="A218" s="6" t="s">
        <v>2702</v>
      </c>
      <c r="B218" s="6" t="s">
        <v>2703</v>
      </c>
      <c r="C218" s="6" t="s">
        <v>1810</v>
      </c>
      <c r="D218" s="6" t="s">
        <v>2704</v>
      </c>
      <c r="E218" s="6" t="s">
        <v>1812</v>
      </c>
      <c r="F218" s="6" t="s">
        <v>1812</v>
      </c>
      <c r="G218" s="6" t="s">
        <v>1812</v>
      </c>
      <c r="H218" s="6" t="s">
        <v>119</v>
      </c>
      <c r="I218" s="6" t="s">
        <v>319</v>
      </c>
      <c r="J218" s="6" t="s">
        <v>320</v>
      </c>
      <c r="K218" s="6" t="s">
        <v>1985</v>
      </c>
      <c r="L218" s="6" t="s">
        <v>180</v>
      </c>
      <c r="M218" s="6" t="s">
        <v>321</v>
      </c>
      <c r="N218" s="6" t="s">
        <v>22</v>
      </c>
      <c r="O218" s="6" t="s">
        <v>1812</v>
      </c>
      <c r="P218" s="6" t="s">
        <v>1812</v>
      </c>
      <c r="Q218" s="6" t="s">
        <v>1814</v>
      </c>
      <c r="R218" s="6" t="s">
        <v>1812</v>
      </c>
      <c r="S218" s="6" t="s">
        <v>1986</v>
      </c>
      <c r="T218" s="6" t="s">
        <v>1813</v>
      </c>
      <c r="U218" s="6" t="s">
        <v>1812</v>
      </c>
      <c r="V218" s="6" t="s">
        <v>1812</v>
      </c>
      <c r="W218" s="6" t="s">
        <v>1816</v>
      </c>
      <c r="X218" s="6" t="s">
        <v>2705</v>
      </c>
    </row>
    <row r="219" ht="15.75" customHeight="1">
      <c r="A219" s="6" t="s">
        <v>2706</v>
      </c>
      <c r="B219" s="6" t="s">
        <v>2707</v>
      </c>
      <c r="C219" s="6" t="s">
        <v>1810</v>
      </c>
      <c r="D219" s="6" t="s">
        <v>2708</v>
      </c>
      <c r="E219" s="6" t="s">
        <v>1812</v>
      </c>
      <c r="F219" s="6" t="s">
        <v>1812</v>
      </c>
      <c r="G219" s="6" t="s">
        <v>1812</v>
      </c>
      <c r="H219" s="6" t="s">
        <v>119</v>
      </c>
      <c r="I219" s="6" t="s">
        <v>319</v>
      </c>
      <c r="J219" s="6" t="s">
        <v>320</v>
      </c>
      <c r="K219" s="6" t="s">
        <v>1985</v>
      </c>
      <c r="L219" s="6" t="s">
        <v>180</v>
      </c>
      <c r="M219" s="6" t="s">
        <v>321</v>
      </c>
      <c r="N219" s="6" t="s">
        <v>22</v>
      </c>
      <c r="O219" s="6" t="s">
        <v>1812</v>
      </c>
      <c r="P219" s="6" t="s">
        <v>1812</v>
      </c>
      <c r="Q219" s="6" t="s">
        <v>1814</v>
      </c>
      <c r="R219" s="6" t="s">
        <v>1812</v>
      </c>
      <c r="S219" s="6" t="s">
        <v>1986</v>
      </c>
      <c r="T219" s="6" t="s">
        <v>1813</v>
      </c>
      <c r="U219" s="6" t="s">
        <v>1812</v>
      </c>
      <c r="V219" s="6" t="s">
        <v>1812</v>
      </c>
      <c r="W219" s="6" t="s">
        <v>1816</v>
      </c>
      <c r="X219" s="6" t="s">
        <v>2709</v>
      </c>
    </row>
    <row r="220" ht="15.75" customHeight="1">
      <c r="A220" s="6" t="s">
        <v>2710</v>
      </c>
      <c r="B220" s="6" t="s">
        <v>2711</v>
      </c>
      <c r="C220" s="6" t="s">
        <v>1810</v>
      </c>
      <c r="D220" s="6" t="s">
        <v>2712</v>
      </c>
      <c r="E220" s="6" t="s">
        <v>1812</v>
      </c>
      <c r="F220" s="6" t="s">
        <v>1812</v>
      </c>
      <c r="G220" s="6" t="s">
        <v>1812</v>
      </c>
      <c r="H220" s="6" t="s">
        <v>320</v>
      </c>
      <c r="I220" s="6" t="s">
        <v>42</v>
      </c>
      <c r="J220" s="6" t="s">
        <v>297</v>
      </c>
      <c r="K220" s="6" t="s">
        <v>1985</v>
      </c>
      <c r="L220" s="6" t="s">
        <v>198</v>
      </c>
      <c r="M220" s="6" t="s">
        <v>321</v>
      </c>
      <c r="N220" s="6" t="s">
        <v>22</v>
      </c>
      <c r="O220" s="6" t="s">
        <v>1812</v>
      </c>
      <c r="P220" s="6" t="s">
        <v>1812</v>
      </c>
      <c r="Q220" s="6" t="s">
        <v>1814</v>
      </c>
      <c r="R220" s="6" t="s">
        <v>1812</v>
      </c>
      <c r="S220" s="6" t="s">
        <v>1986</v>
      </c>
      <c r="T220" s="6" t="s">
        <v>1813</v>
      </c>
      <c r="U220" s="6" t="s">
        <v>1812</v>
      </c>
      <c r="V220" s="6" t="s">
        <v>1812</v>
      </c>
      <c r="W220" s="6" t="s">
        <v>1816</v>
      </c>
      <c r="X220" s="6" t="s">
        <v>2713</v>
      </c>
    </row>
    <row r="221" ht="15.75" customHeight="1">
      <c r="A221" s="6" t="s">
        <v>2714</v>
      </c>
      <c r="B221" s="6" t="s">
        <v>2715</v>
      </c>
      <c r="C221" s="6" t="s">
        <v>1810</v>
      </c>
      <c r="D221" s="6" t="s">
        <v>2716</v>
      </c>
      <c r="E221" s="6" t="s">
        <v>1812</v>
      </c>
      <c r="F221" s="6" t="s">
        <v>1812</v>
      </c>
      <c r="G221" s="6" t="s">
        <v>1812</v>
      </c>
      <c r="H221" s="6" t="s">
        <v>320</v>
      </c>
      <c r="I221" s="6" t="s">
        <v>42</v>
      </c>
      <c r="J221" s="6" t="s">
        <v>297</v>
      </c>
      <c r="K221" s="6" t="s">
        <v>1985</v>
      </c>
      <c r="L221" s="6" t="s">
        <v>198</v>
      </c>
      <c r="M221" s="6" t="s">
        <v>321</v>
      </c>
      <c r="N221" s="6" t="s">
        <v>22</v>
      </c>
      <c r="O221" s="6" t="s">
        <v>1812</v>
      </c>
      <c r="P221" s="6" t="s">
        <v>1812</v>
      </c>
      <c r="Q221" s="6" t="s">
        <v>1814</v>
      </c>
      <c r="R221" s="6" t="s">
        <v>1812</v>
      </c>
      <c r="S221" s="6" t="s">
        <v>1986</v>
      </c>
      <c r="T221" s="6" t="s">
        <v>1813</v>
      </c>
      <c r="U221" s="6" t="s">
        <v>1812</v>
      </c>
      <c r="V221" s="6" t="s">
        <v>1812</v>
      </c>
      <c r="W221" s="6" t="s">
        <v>1816</v>
      </c>
      <c r="X221" s="6" t="s">
        <v>2717</v>
      </c>
    </row>
    <row r="222" ht="15.75" customHeight="1">
      <c r="A222" s="6" t="s">
        <v>2718</v>
      </c>
      <c r="B222" s="6" t="s">
        <v>2719</v>
      </c>
      <c r="C222" s="6" t="s">
        <v>1810</v>
      </c>
      <c r="D222" s="6" t="s">
        <v>2720</v>
      </c>
      <c r="E222" s="6" t="s">
        <v>1812</v>
      </c>
      <c r="F222" s="6" t="s">
        <v>1812</v>
      </c>
      <c r="G222" s="6" t="s">
        <v>1812</v>
      </c>
      <c r="H222" s="6" t="s">
        <v>119</v>
      </c>
      <c r="I222" s="6" t="s">
        <v>319</v>
      </c>
      <c r="J222" s="6" t="s">
        <v>248</v>
      </c>
      <c r="K222" s="6" t="s">
        <v>1985</v>
      </c>
      <c r="L222" s="6" t="s">
        <v>180</v>
      </c>
      <c r="M222" s="6" t="s">
        <v>321</v>
      </c>
      <c r="N222" s="6" t="s">
        <v>22</v>
      </c>
      <c r="O222" s="6" t="s">
        <v>1812</v>
      </c>
      <c r="P222" s="6" t="s">
        <v>1812</v>
      </c>
      <c r="Q222" s="6" t="s">
        <v>1814</v>
      </c>
      <c r="R222" s="6" t="s">
        <v>1812</v>
      </c>
      <c r="S222" s="6" t="s">
        <v>1986</v>
      </c>
      <c r="T222" s="6" t="s">
        <v>1813</v>
      </c>
      <c r="U222" s="6" t="s">
        <v>1812</v>
      </c>
      <c r="V222" s="6" t="s">
        <v>1812</v>
      </c>
      <c r="W222" s="6" t="s">
        <v>1816</v>
      </c>
      <c r="X222" s="6" t="s">
        <v>2721</v>
      </c>
    </row>
    <row r="223" ht="15.75" customHeight="1">
      <c r="A223" s="6" t="s">
        <v>2722</v>
      </c>
      <c r="B223" s="6" t="s">
        <v>2723</v>
      </c>
      <c r="C223" s="6" t="s">
        <v>1810</v>
      </c>
      <c r="D223" s="6" t="s">
        <v>2724</v>
      </c>
      <c r="E223" s="6" t="s">
        <v>1812</v>
      </c>
      <c r="F223" s="6" t="s">
        <v>1812</v>
      </c>
      <c r="G223" s="6" t="s">
        <v>1812</v>
      </c>
      <c r="H223" s="6" t="s">
        <v>281</v>
      </c>
      <c r="I223" s="6" t="s">
        <v>72</v>
      </c>
      <c r="J223" s="6" t="s">
        <v>57</v>
      </c>
      <c r="K223" s="6" t="s">
        <v>306</v>
      </c>
      <c r="L223" s="6" t="s">
        <v>338</v>
      </c>
      <c r="M223" s="6" t="s">
        <v>333</v>
      </c>
      <c r="N223" s="6" t="s">
        <v>22</v>
      </c>
      <c r="O223" s="6" t="s">
        <v>1812</v>
      </c>
      <c r="P223" s="6" t="s">
        <v>1812</v>
      </c>
      <c r="Q223" s="6" t="s">
        <v>1814</v>
      </c>
      <c r="R223" s="6" t="s">
        <v>1812</v>
      </c>
      <c r="S223" s="6" t="s">
        <v>1986</v>
      </c>
      <c r="T223" s="6" t="s">
        <v>1813</v>
      </c>
      <c r="U223" s="6" t="s">
        <v>1812</v>
      </c>
      <c r="V223" s="6" t="s">
        <v>1812</v>
      </c>
      <c r="W223" s="6" t="s">
        <v>1816</v>
      </c>
      <c r="X223" s="6" t="s">
        <v>2725</v>
      </c>
    </row>
    <row r="224" ht="15.75" customHeight="1">
      <c r="A224" s="6" t="s">
        <v>2726</v>
      </c>
      <c r="B224" s="6" t="s">
        <v>2727</v>
      </c>
      <c r="C224" s="6" t="s">
        <v>1810</v>
      </c>
      <c r="D224" s="6" t="s">
        <v>2728</v>
      </c>
      <c r="E224" s="6" t="s">
        <v>1812</v>
      </c>
      <c r="F224" s="6" t="s">
        <v>1812</v>
      </c>
      <c r="G224" s="6" t="s">
        <v>1812</v>
      </c>
      <c r="H224" s="6" t="s">
        <v>323</v>
      </c>
      <c r="I224" s="6" t="s">
        <v>319</v>
      </c>
      <c r="J224" s="6" t="s">
        <v>248</v>
      </c>
      <c r="K224" s="6" t="s">
        <v>1985</v>
      </c>
      <c r="L224" s="6" t="s">
        <v>2643</v>
      </c>
      <c r="M224" s="6" t="s">
        <v>321</v>
      </c>
      <c r="N224" s="6" t="s">
        <v>22</v>
      </c>
      <c r="O224" s="6" t="s">
        <v>1812</v>
      </c>
      <c r="P224" s="6" t="s">
        <v>1812</v>
      </c>
      <c r="Q224" s="6" t="s">
        <v>1814</v>
      </c>
      <c r="R224" s="6" t="s">
        <v>1812</v>
      </c>
      <c r="S224" s="6" t="s">
        <v>1986</v>
      </c>
      <c r="T224" s="6" t="s">
        <v>1813</v>
      </c>
      <c r="U224" s="6" t="s">
        <v>1812</v>
      </c>
      <c r="V224" s="6" t="s">
        <v>1812</v>
      </c>
      <c r="W224" s="6" t="s">
        <v>1816</v>
      </c>
      <c r="X224" s="6" t="s">
        <v>2729</v>
      </c>
    </row>
    <row r="225" ht="15.75" customHeight="1">
      <c r="A225" s="6" t="s">
        <v>2730</v>
      </c>
      <c r="B225" s="6" t="s">
        <v>2731</v>
      </c>
      <c r="C225" s="6" t="s">
        <v>1810</v>
      </c>
      <c r="D225" s="6" t="s">
        <v>2732</v>
      </c>
      <c r="E225" s="6" t="s">
        <v>1812</v>
      </c>
      <c r="F225" s="6" t="s">
        <v>1812</v>
      </c>
      <c r="G225" s="6" t="s">
        <v>1812</v>
      </c>
      <c r="H225" s="6" t="s">
        <v>317</v>
      </c>
      <c r="I225" s="6" t="s">
        <v>46</v>
      </c>
      <c r="J225" s="6" t="s">
        <v>119</v>
      </c>
      <c r="K225" s="6" t="s">
        <v>1985</v>
      </c>
      <c r="L225" s="6" t="s">
        <v>150</v>
      </c>
      <c r="M225" s="6" t="s">
        <v>313</v>
      </c>
      <c r="N225" s="6" t="s">
        <v>22</v>
      </c>
      <c r="O225" s="6" t="s">
        <v>1812</v>
      </c>
      <c r="P225" s="6" t="s">
        <v>1812</v>
      </c>
      <c r="Q225" s="6" t="s">
        <v>1814</v>
      </c>
      <c r="R225" s="6" t="s">
        <v>1812</v>
      </c>
      <c r="S225" s="6" t="s">
        <v>1986</v>
      </c>
      <c r="T225" s="6" t="s">
        <v>1813</v>
      </c>
      <c r="U225" s="6" t="s">
        <v>1812</v>
      </c>
      <c r="V225" s="6" t="s">
        <v>1812</v>
      </c>
      <c r="W225" s="6" t="s">
        <v>1816</v>
      </c>
      <c r="X225" s="6" t="s">
        <v>2733</v>
      </c>
    </row>
    <row r="226" ht="15.75" customHeight="1">
      <c r="A226" s="6" t="s">
        <v>2734</v>
      </c>
      <c r="B226" s="6" t="s">
        <v>2735</v>
      </c>
      <c r="C226" s="6" t="s">
        <v>1810</v>
      </c>
      <c r="D226" s="6" t="s">
        <v>2736</v>
      </c>
      <c r="E226" s="6" t="s">
        <v>1812</v>
      </c>
      <c r="F226" s="6" t="s">
        <v>1812</v>
      </c>
      <c r="G226" s="6" t="s">
        <v>1812</v>
      </c>
      <c r="H226" s="6" t="s">
        <v>16</v>
      </c>
      <c r="I226" s="6" t="s">
        <v>46</v>
      </c>
      <c r="J226" s="6" t="s">
        <v>323</v>
      </c>
      <c r="K226" s="6" t="s">
        <v>1985</v>
      </c>
      <c r="L226" s="6" t="s">
        <v>325</v>
      </c>
      <c r="M226" s="6" t="s">
        <v>313</v>
      </c>
      <c r="N226" s="6" t="s">
        <v>22</v>
      </c>
      <c r="O226" s="6" t="s">
        <v>1812</v>
      </c>
      <c r="P226" s="6" t="s">
        <v>1812</v>
      </c>
      <c r="Q226" s="6" t="s">
        <v>1814</v>
      </c>
      <c r="R226" s="6" t="s">
        <v>1812</v>
      </c>
      <c r="S226" s="6" t="s">
        <v>1986</v>
      </c>
      <c r="T226" s="6" t="s">
        <v>1813</v>
      </c>
      <c r="U226" s="6" t="s">
        <v>1812</v>
      </c>
      <c r="V226" s="6" t="s">
        <v>1812</v>
      </c>
      <c r="W226" s="6" t="s">
        <v>1816</v>
      </c>
      <c r="X226" s="6" t="s">
        <v>2737</v>
      </c>
    </row>
    <row r="227" ht="15.75" customHeight="1">
      <c r="A227" s="6" t="s">
        <v>2738</v>
      </c>
      <c r="B227" s="6" t="s">
        <v>2739</v>
      </c>
      <c r="C227" s="6" t="s">
        <v>1810</v>
      </c>
      <c r="D227" s="6" t="s">
        <v>2740</v>
      </c>
      <c r="E227" s="6" t="s">
        <v>1812</v>
      </c>
      <c r="F227" s="6" t="s">
        <v>1812</v>
      </c>
      <c r="G227" s="6" t="s">
        <v>1812</v>
      </c>
      <c r="H227" s="6" t="s">
        <v>323</v>
      </c>
      <c r="I227" s="6" t="s">
        <v>319</v>
      </c>
      <c r="J227" s="6" t="s">
        <v>248</v>
      </c>
      <c r="K227" s="6" t="s">
        <v>1985</v>
      </c>
      <c r="L227" s="6" t="s">
        <v>2643</v>
      </c>
      <c r="M227" s="6" t="s">
        <v>321</v>
      </c>
      <c r="N227" s="6" t="s">
        <v>22</v>
      </c>
      <c r="O227" s="6" t="s">
        <v>1812</v>
      </c>
      <c r="P227" s="6" t="s">
        <v>1812</v>
      </c>
      <c r="Q227" s="6" t="s">
        <v>1814</v>
      </c>
      <c r="R227" s="6" t="s">
        <v>1812</v>
      </c>
      <c r="S227" s="6" t="s">
        <v>1986</v>
      </c>
      <c r="T227" s="6" t="s">
        <v>1813</v>
      </c>
      <c r="U227" s="6" t="s">
        <v>1812</v>
      </c>
      <c r="V227" s="6" t="s">
        <v>1812</v>
      </c>
      <c r="W227" s="6" t="s">
        <v>1816</v>
      </c>
      <c r="X227" s="6" t="s">
        <v>2741</v>
      </c>
    </row>
    <row r="228" ht="15.75" customHeight="1">
      <c r="A228" s="6" t="s">
        <v>2742</v>
      </c>
      <c r="B228" s="6" t="s">
        <v>2743</v>
      </c>
      <c r="C228" s="6" t="s">
        <v>1810</v>
      </c>
      <c r="D228" s="6" t="s">
        <v>2744</v>
      </c>
      <c r="E228" s="6" t="s">
        <v>1812</v>
      </c>
      <c r="F228" s="6" t="s">
        <v>1812</v>
      </c>
      <c r="G228" s="6" t="s">
        <v>1812</v>
      </c>
      <c r="H228" s="6" t="s">
        <v>323</v>
      </c>
      <c r="I228" s="6" t="s">
        <v>319</v>
      </c>
      <c r="J228" s="6" t="s">
        <v>248</v>
      </c>
      <c r="K228" s="6" t="s">
        <v>1985</v>
      </c>
      <c r="L228" s="6" t="s">
        <v>2643</v>
      </c>
      <c r="M228" s="6" t="s">
        <v>321</v>
      </c>
      <c r="N228" s="6" t="s">
        <v>22</v>
      </c>
      <c r="O228" s="6" t="s">
        <v>1812</v>
      </c>
      <c r="P228" s="6" t="s">
        <v>1812</v>
      </c>
      <c r="Q228" s="6" t="s">
        <v>1814</v>
      </c>
      <c r="R228" s="6" t="s">
        <v>1812</v>
      </c>
      <c r="S228" s="6" t="s">
        <v>1986</v>
      </c>
      <c r="T228" s="6" t="s">
        <v>1813</v>
      </c>
      <c r="U228" s="6" t="s">
        <v>1812</v>
      </c>
      <c r="V228" s="6" t="s">
        <v>1812</v>
      </c>
      <c r="W228" s="6" t="s">
        <v>1816</v>
      </c>
      <c r="X228" s="6" t="s">
        <v>2745</v>
      </c>
    </row>
    <row r="229" ht="15.75" customHeight="1">
      <c r="A229" s="6" t="s">
        <v>2746</v>
      </c>
      <c r="B229" s="6" t="s">
        <v>2747</v>
      </c>
      <c r="C229" s="6" t="s">
        <v>1810</v>
      </c>
      <c r="D229" s="6" t="s">
        <v>2748</v>
      </c>
      <c r="E229" s="6" t="s">
        <v>1812</v>
      </c>
      <c r="F229" s="6" t="s">
        <v>1812</v>
      </c>
      <c r="G229" s="6" t="s">
        <v>1812</v>
      </c>
      <c r="H229" s="6" t="s">
        <v>119</v>
      </c>
      <c r="I229" s="6" t="s">
        <v>319</v>
      </c>
      <c r="J229" s="6" t="s">
        <v>248</v>
      </c>
      <c r="K229" s="6" t="s">
        <v>1985</v>
      </c>
      <c r="L229" s="6" t="s">
        <v>180</v>
      </c>
      <c r="M229" s="6" t="s">
        <v>321</v>
      </c>
      <c r="N229" s="6" t="s">
        <v>22</v>
      </c>
      <c r="O229" s="6" t="s">
        <v>1812</v>
      </c>
      <c r="P229" s="6" t="s">
        <v>1812</v>
      </c>
      <c r="Q229" s="6" t="s">
        <v>1814</v>
      </c>
      <c r="R229" s="6" t="s">
        <v>1812</v>
      </c>
      <c r="S229" s="6" t="s">
        <v>1986</v>
      </c>
      <c r="T229" s="6" t="s">
        <v>1813</v>
      </c>
      <c r="U229" s="6" t="s">
        <v>1812</v>
      </c>
      <c r="V229" s="6" t="s">
        <v>1812</v>
      </c>
      <c r="W229" s="6" t="s">
        <v>1816</v>
      </c>
      <c r="X229" s="6" t="s">
        <v>2749</v>
      </c>
    </row>
    <row r="230" ht="15.75" customHeight="1">
      <c r="A230" s="6" t="s">
        <v>2750</v>
      </c>
      <c r="B230" s="6" t="s">
        <v>2751</v>
      </c>
      <c r="C230" s="6" t="s">
        <v>1810</v>
      </c>
      <c r="D230" s="6" t="s">
        <v>2752</v>
      </c>
      <c r="E230" s="6" t="s">
        <v>1812</v>
      </c>
      <c r="F230" s="6" t="s">
        <v>1812</v>
      </c>
      <c r="G230" s="6" t="s">
        <v>1812</v>
      </c>
      <c r="H230" s="6" t="s">
        <v>16</v>
      </c>
      <c r="I230" s="6" t="s">
        <v>46</v>
      </c>
      <c r="J230" s="6" t="s">
        <v>323</v>
      </c>
      <c r="K230" s="6" t="s">
        <v>1985</v>
      </c>
      <c r="L230" s="6" t="s">
        <v>324</v>
      </c>
      <c r="M230" s="6" t="s">
        <v>313</v>
      </c>
      <c r="N230" s="6" t="s">
        <v>22</v>
      </c>
      <c r="O230" s="6" t="s">
        <v>1812</v>
      </c>
      <c r="P230" s="6" t="s">
        <v>1812</v>
      </c>
      <c r="Q230" s="6" t="s">
        <v>1814</v>
      </c>
      <c r="R230" s="6" t="s">
        <v>1812</v>
      </c>
      <c r="S230" s="6" t="s">
        <v>1986</v>
      </c>
      <c r="T230" s="6" t="s">
        <v>1813</v>
      </c>
      <c r="U230" s="6" t="s">
        <v>1812</v>
      </c>
      <c r="V230" s="6" t="s">
        <v>1812</v>
      </c>
      <c r="W230" s="6" t="s">
        <v>1816</v>
      </c>
      <c r="X230" s="6" t="s">
        <v>2753</v>
      </c>
    </row>
    <row r="231" ht="15.75" customHeight="1">
      <c r="A231" s="6" t="s">
        <v>2754</v>
      </c>
      <c r="B231" s="6" t="s">
        <v>2755</v>
      </c>
      <c r="C231" s="6" t="s">
        <v>1810</v>
      </c>
      <c r="D231" s="6" t="s">
        <v>2756</v>
      </c>
      <c r="E231" s="6" t="s">
        <v>1812</v>
      </c>
      <c r="F231" s="6" t="s">
        <v>1812</v>
      </c>
      <c r="G231" s="6" t="s">
        <v>1812</v>
      </c>
      <c r="H231" s="6" t="s">
        <v>295</v>
      </c>
      <c r="I231" s="6" t="s">
        <v>1876</v>
      </c>
      <c r="J231" s="6" t="s">
        <v>295</v>
      </c>
      <c r="K231" s="6" t="s">
        <v>306</v>
      </c>
      <c r="L231" s="6" t="s">
        <v>213</v>
      </c>
      <c r="M231" s="6" t="s">
        <v>321</v>
      </c>
      <c r="N231" s="6" t="s">
        <v>22</v>
      </c>
      <c r="O231" s="6" t="s">
        <v>1812</v>
      </c>
      <c r="P231" s="6" t="s">
        <v>1812</v>
      </c>
      <c r="Q231" s="6" t="s">
        <v>1814</v>
      </c>
      <c r="R231" s="6" t="s">
        <v>1812</v>
      </c>
      <c r="S231" s="6" t="s">
        <v>1986</v>
      </c>
      <c r="T231" s="6" t="s">
        <v>1813</v>
      </c>
      <c r="U231" s="6" t="s">
        <v>1812</v>
      </c>
      <c r="V231" s="6" t="s">
        <v>1812</v>
      </c>
      <c r="W231" s="6" t="s">
        <v>1816</v>
      </c>
      <c r="X231" s="6" t="s">
        <v>2757</v>
      </c>
    </row>
    <row r="232" ht="15.75" customHeight="1">
      <c r="A232" s="6" t="s">
        <v>2758</v>
      </c>
      <c r="B232" s="6" t="s">
        <v>2759</v>
      </c>
      <c r="C232" s="6" t="s">
        <v>1810</v>
      </c>
      <c r="D232" s="6" t="s">
        <v>2760</v>
      </c>
      <c r="E232" s="6" t="s">
        <v>1812</v>
      </c>
      <c r="F232" s="6" t="s">
        <v>1812</v>
      </c>
      <c r="G232" s="6" t="s">
        <v>1812</v>
      </c>
      <c r="H232" s="6" t="s">
        <v>248</v>
      </c>
      <c r="I232" s="6" t="s">
        <v>319</v>
      </c>
      <c r="J232" s="6" t="s">
        <v>320</v>
      </c>
      <c r="K232" s="6" t="s">
        <v>1985</v>
      </c>
      <c r="L232" s="6" t="s">
        <v>329</v>
      </c>
      <c r="M232" s="6" t="s">
        <v>321</v>
      </c>
      <c r="N232" s="6" t="s">
        <v>22</v>
      </c>
      <c r="O232" s="6" t="s">
        <v>1812</v>
      </c>
      <c r="P232" s="6" t="s">
        <v>1812</v>
      </c>
      <c r="Q232" s="6" t="s">
        <v>1814</v>
      </c>
      <c r="R232" s="6" t="s">
        <v>1812</v>
      </c>
      <c r="S232" s="6" t="s">
        <v>1986</v>
      </c>
      <c r="T232" s="6" t="s">
        <v>1813</v>
      </c>
      <c r="U232" s="6" t="s">
        <v>1812</v>
      </c>
      <c r="V232" s="6" t="s">
        <v>1812</v>
      </c>
      <c r="W232" s="6" t="s">
        <v>1816</v>
      </c>
      <c r="X232" s="6" t="s">
        <v>2761</v>
      </c>
    </row>
    <row r="233" ht="15.75" customHeight="1">
      <c r="A233" s="6" t="s">
        <v>2762</v>
      </c>
      <c r="B233" s="6" t="s">
        <v>2763</v>
      </c>
      <c r="C233" s="6" t="s">
        <v>1810</v>
      </c>
      <c r="D233" s="6" t="s">
        <v>2764</v>
      </c>
      <c r="E233" s="6" t="s">
        <v>1812</v>
      </c>
      <c r="F233" s="6" t="s">
        <v>1812</v>
      </c>
      <c r="G233" s="6" t="s">
        <v>1812</v>
      </c>
      <c r="H233" s="6" t="s">
        <v>323</v>
      </c>
      <c r="I233" s="6" t="s">
        <v>319</v>
      </c>
      <c r="J233" s="6" t="s">
        <v>248</v>
      </c>
      <c r="K233" s="6" t="s">
        <v>1985</v>
      </c>
      <c r="L233" s="6" t="s">
        <v>2643</v>
      </c>
      <c r="M233" s="6" t="s">
        <v>321</v>
      </c>
      <c r="N233" s="6" t="s">
        <v>22</v>
      </c>
      <c r="O233" s="6" t="s">
        <v>1812</v>
      </c>
      <c r="P233" s="6" t="s">
        <v>1812</v>
      </c>
      <c r="Q233" s="6" t="s">
        <v>1814</v>
      </c>
      <c r="R233" s="6" t="s">
        <v>1812</v>
      </c>
      <c r="S233" s="6" t="s">
        <v>1986</v>
      </c>
      <c r="T233" s="6" t="s">
        <v>1813</v>
      </c>
      <c r="U233" s="6" t="s">
        <v>1812</v>
      </c>
      <c r="V233" s="6" t="s">
        <v>1812</v>
      </c>
      <c r="W233" s="6" t="s">
        <v>1816</v>
      </c>
      <c r="X233" s="6" t="s">
        <v>2765</v>
      </c>
    </row>
    <row r="234" ht="15.75" customHeight="1">
      <c r="A234" s="6" t="s">
        <v>2766</v>
      </c>
      <c r="B234" s="6" t="s">
        <v>2767</v>
      </c>
      <c r="C234" s="6" t="s">
        <v>1810</v>
      </c>
      <c r="D234" s="6" t="s">
        <v>2768</v>
      </c>
      <c r="E234" s="6" t="s">
        <v>1812</v>
      </c>
      <c r="F234" s="6" t="s">
        <v>1812</v>
      </c>
      <c r="G234" s="6" t="s">
        <v>1812</v>
      </c>
      <c r="H234" s="6" t="s">
        <v>317</v>
      </c>
      <c r="I234" s="6" t="s">
        <v>46</v>
      </c>
      <c r="J234" s="6" t="s">
        <v>119</v>
      </c>
      <c r="K234" s="6" t="s">
        <v>1985</v>
      </c>
      <c r="L234" s="6" t="s">
        <v>150</v>
      </c>
      <c r="M234" s="6" t="s">
        <v>313</v>
      </c>
      <c r="N234" s="6" t="s">
        <v>22</v>
      </c>
      <c r="O234" s="6" t="s">
        <v>1812</v>
      </c>
      <c r="P234" s="6" t="s">
        <v>1812</v>
      </c>
      <c r="Q234" s="6" t="s">
        <v>1814</v>
      </c>
      <c r="R234" s="6" t="s">
        <v>1812</v>
      </c>
      <c r="S234" s="6" t="s">
        <v>1986</v>
      </c>
      <c r="T234" s="6" t="s">
        <v>1813</v>
      </c>
      <c r="U234" s="6" t="s">
        <v>1812</v>
      </c>
      <c r="V234" s="6" t="s">
        <v>1812</v>
      </c>
      <c r="W234" s="6" t="s">
        <v>1816</v>
      </c>
      <c r="X234" s="6" t="s">
        <v>2769</v>
      </c>
    </row>
    <row r="235" ht="15.75" customHeight="1">
      <c r="A235" s="6" t="s">
        <v>2770</v>
      </c>
      <c r="B235" s="6" t="s">
        <v>2771</v>
      </c>
      <c r="C235" s="6" t="s">
        <v>1810</v>
      </c>
      <c r="D235" s="6" t="s">
        <v>2772</v>
      </c>
      <c r="E235" s="6" t="s">
        <v>1812</v>
      </c>
      <c r="F235" s="6" t="s">
        <v>1812</v>
      </c>
      <c r="G235" s="6" t="s">
        <v>1812</v>
      </c>
      <c r="H235" s="6" t="s">
        <v>297</v>
      </c>
      <c r="I235" s="6" t="s">
        <v>42</v>
      </c>
      <c r="J235" s="6" t="s">
        <v>297</v>
      </c>
      <c r="K235" s="6" t="s">
        <v>1985</v>
      </c>
      <c r="L235" s="6" t="s">
        <v>328</v>
      </c>
      <c r="M235" s="6" t="s">
        <v>321</v>
      </c>
      <c r="N235" s="6" t="s">
        <v>22</v>
      </c>
      <c r="O235" s="6" t="s">
        <v>1812</v>
      </c>
      <c r="P235" s="6" t="s">
        <v>1812</v>
      </c>
      <c r="Q235" s="6" t="s">
        <v>1814</v>
      </c>
      <c r="R235" s="6" t="s">
        <v>1812</v>
      </c>
      <c r="S235" s="6" t="s">
        <v>1986</v>
      </c>
      <c r="T235" s="6" t="s">
        <v>1813</v>
      </c>
      <c r="U235" s="6" t="s">
        <v>1812</v>
      </c>
      <c r="V235" s="6" t="s">
        <v>1812</v>
      </c>
      <c r="W235" s="6" t="s">
        <v>1816</v>
      </c>
      <c r="X235" s="6" t="s">
        <v>2773</v>
      </c>
    </row>
    <row r="236" ht="15.75" customHeight="1">
      <c r="A236" s="6" t="s">
        <v>2774</v>
      </c>
      <c r="B236" s="6" t="s">
        <v>2775</v>
      </c>
      <c r="C236" s="6" t="s">
        <v>1810</v>
      </c>
      <c r="D236" s="6" t="s">
        <v>2776</v>
      </c>
      <c r="E236" s="6" t="s">
        <v>1812</v>
      </c>
      <c r="F236" s="6" t="s">
        <v>1812</v>
      </c>
      <c r="G236" s="6" t="s">
        <v>1812</v>
      </c>
      <c r="H236" s="6" t="s">
        <v>2618</v>
      </c>
      <c r="I236" s="6" t="s">
        <v>27</v>
      </c>
      <c r="J236" s="6" t="s">
        <v>16</v>
      </c>
      <c r="K236" s="6" t="s">
        <v>262</v>
      </c>
      <c r="L236" s="6" t="s">
        <v>326</v>
      </c>
      <c r="M236" s="6" t="s">
        <v>313</v>
      </c>
      <c r="N236" s="6" t="s">
        <v>34</v>
      </c>
      <c r="O236" s="6" t="s">
        <v>1812</v>
      </c>
      <c r="P236" s="6" t="s">
        <v>1812</v>
      </c>
      <c r="Q236" s="6" t="s">
        <v>1814</v>
      </c>
      <c r="R236" s="6" t="s">
        <v>1812</v>
      </c>
      <c r="S236" s="6" t="s">
        <v>1986</v>
      </c>
      <c r="T236" s="6" t="s">
        <v>1813</v>
      </c>
      <c r="U236" s="6" t="s">
        <v>1812</v>
      </c>
      <c r="V236" s="6" t="s">
        <v>1812</v>
      </c>
      <c r="W236" s="6" t="s">
        <v>1816</v>
      </c>
      <c r="X236" s="6" t="s">
        <v>2777</v>
      </c>
    </row>
    <row r="237" ht="15.75" customHeight="1">
      <c r="A237" s="6" t="s">
        <v>2778</v>
      </c>
      <c r="B237" s="6" t="s">
        <v>2779</v>
      </c>
      <c r="C237" s="6" t="s">
        <v>1810</v>
      </c>
      <c r="D237" s="6" t="s">
        <v>2780</v>
      </c>
      <c r="E237" s="6" t="s">
        <v>1812</v>
      </c>
      <c r="F237" s="6" t="s">
        <v>1812</v>
      </c>
      <c r="G237" s="6" t="s">
        <v>1812</v>
      </c>
      <c r="H237" s="6" t="s">
        <v>317</v>
      </c>
      <c r="I237" s="6" t="s">
        <v>46</v>
      </c>
      <c r="J237" s="6" t="s">
        <v>119</v>
      </c>
      <c r="K237" s="6" t="s">
        <v>1985</v>
      </c>
      <c r="L237" s="6" t="s">
        <v>150</v>
      </c>
      <c r="M237" s="6" t="s">
        <v>313</v>
      </c>
      <c r="N237" s="6" t="s">
        <v>22</v>
      </c>
      <c r="O237" s="6" t="s">
        <v>1812</v>
      </c>
      <c r="P237" s="6" t="s">
        <v>1812</v>
      </c>
      <c r="Q237" s="6" t="s">
        <v>1814</v>
      </c>
      <c r="R237" s="6" t="s">
        <v>1812</v>
      </c>
      <c r="S237" s="6" t="s">
        <v>1986</v>
      </c>
      <c r="T237" s="6" t="s">
        <v>1813</v>
      </c>
      <c r="U237" s="6" t="s">
        <v>1812</v>
      </c>
      <c r="V237" s="6" t="s">
        <v>1812</v>
      </c>
      <c r="W237" s="6" t="s">
        <v>1816</v>
      </c>
      <c r="X237" s="6" t="s">
        <v>2781</v>
      </c>
    </row>
    <row r="238" ht="15.75" customHeight="1">
      <c r="A238" s="6" t="s">
        <v>2782</v>
      </c>
      <c r="B238" s="6" t="s">
        <v>2783</v>
      </c>
      <c r="C238" s="6" t="s">
        <v>1810</v>
      </c>
      <c r="D238" s="6" t="s">
        <v>2784</v>
      </c>
      <c r="E238" s="6" t="s">
        <v>1812</v>
      </c>
      <c r="F238" s="6" t="s">
        <v>1812</v>
      </c>
      <c r="G238" s="6" t="s">
        <v>1812</v>
      </c>
      <c r="H238" s="6" t="s">
        <v>323</v>
      </c>
      <c r="I238" s="6" t="s">
        <v>319</v>
      </c>
      <c r="J238" s="6" t="s">
        <v>248</v>
      </c>
      <c r="K238" s="6" t="s">
        <v>1985</v>
      </c>
      <c r="L238" s="6" t="s">
        <v>2643</v>
      </c>
      <c r="M238" s="6" t="s">
        <v>321</v>
      </c>
      <c r="N238" s="6" t="s">
        <v>22</v>
      </c>
      <c r="O238" s="6" t="s">
        <v>1812</v>
      </c>
      <c r="P238" s="6" t="s">
        <v>1812</v>
      </c>
      <c r="Q238" s="6" t="s">
        <v>1814</v>
      </c>
      <c r="R238" s="6" t="s">
        <v>1812</v>
      </c>
      <c r="S238" s="6" t="s">
        <v>1986</v>
      </c>
      <c r="T238" s="6" t="s">
        <v>1813</v>
      </c>
      <c r="U238" s="6" t="s">
        <v>1812</v>
      </c>
      <c r="V238" s="6" t="s">
        <v>1812</v>
      </c>
      <c r="W238" s="6" t="s">
        <v>1816</v>
      </c>
      <c r="X238" s="6" t="s">
        <v>2785</v>
      </c>
    </row>
    <row r="239" ht="15.75" customHeight="1">
      <c r="A239" s="6" t="s">
        <v>2786</v>
      </c>
      <c r="B239" s="6" t="s">
        <v>2787</v>
      </c>
      <c r="C239" s="6" t="s">
        <v>1810</v>
      </c>
      <c r="D239" s="6" t="s">
        <v>2788</v>
      </c>
      <c r="E239" s="6" t="s">
        <v>1812</v>
      </c>
      <c r="F239" s="6" t="s">
        <v>1812</v>
      </c>
      <c r="G239" s="6" t="s">
        <v>1812</v>
      </c>
      <c r="H239" s="6" t="s">
        <v>119</v>
      </c>
      <c r="I239" s="6" t="s">
        <v>319</v>
      </c>
      <c r="J239" s="6" t="s">
        <v>320</v>
      </c>
      <c r="K239" s="6" t="s">
        <v>1985</v>
      </c>
      <c r="L239" s="6" t="s">
        <v>180</v>
      </c>
      <c r="M239" s="6" t="s">
        <v>321</v>
      </c>
      <c r="N239" s="6" t="s">
        <v>22</v>
      </c>
      <c r="O239" s="6" t="s">
        <v>1812</v>
      </c>
      <c r="P239" s="6" t="s">
        <v>1812</v>
      </c>
      <c r="Q239" s="6" t="s">
        <v>1814</v>
      </c>
      <c r="R239" s="6" t="s">
        <v>1812</v>
      </c>
      <c r="S239" s="6" t="s">
        <v>1986</v>
      </c>
      <c r="T239" s="6" t="s">
        <v>1813</v>
      </c>
      <c r="U239" s="6" t="s">
        <v>1812</v>
      </c>
      <c r="V239" s="6" t="s">
        <v>1812</v>
      </c>
      <c r="W239" s="6" t="s">
        <v>1816</v>
      </c>
      <c r="X239" s="6" t="s">
        <v>2789</v>
      </c>
    </row>
    <row r="240" ht="15.75" customHeight="1">
      <c r="A240" s="6" t="s">
        <v>2790</v>
      </c>
      <c r="B240" s="6" t="s">
        <v>2791</v>
      </c>
      <c r="C240" s="6" t="s">
        <v>1810</v>
      </c>
      <c r="D240" s="6" t="s">
        <v>2792</v>
      </c>
      <c r="E240" s="6" t="s">
        <v>1812</v>
      </c>
      <c r="F240" s="6" t="s">
        <v>1812</v>
      </c>
      <c r="G240" s="6" t="s">
        <v>1812</v>
      </c>
      <c r="H240" s="6" t="s">
        <v>119</v>
      </c>
      <c r="I240" s="6" t="s">
        <v>319</v>
      </c>
      <c r="J240" s="6" t="s">
        <v>320</v>
      </c>
      <c r="K240" s="6" t="s">
        <v>1985</v>
      </c>
      <c r="L240" s="6" t="s">
        <v>180</v>
      </c>
      <c r="M240" s="6" t="s">
        <v>321</v>
      </c>
      <c r="N240" s="6" t="s">
        <v>22</v>
      </c>
      <c r="O240" s="6" t="s">
        <v>1812</v>
      </c>
      <c r="P240" s="6" t="s">
        <v>1812</v>
      </c>
      <c r="Q240" s="6" t="s">
        <v>1814</v>
      </c>
      <c r="R240" s="6" t="s">
        <v>1812</v>
      </c>
      <c r="S240" s="6" t="s">
        <v>1986</v>
      </c>
      <c r="T240" s="6" t="s">
        <v>1813</v>
      </c>
      <c r="U240" s="6" t="s">
        <v>1812</v>
      </c>
      <c r="V240" s="6" t="s">
        <v>1812</v>
      </c>
      <c r="W240" s="6" t="s">
        <v>1816</v>
      </c>
      <c r="X240" s="6" t="s">
        <v>2793</v>
      </c>
    </row>
    <row r="241" ht="15.75" customHeight="1">
      <c r="A241" s="6" t="s">
        <v>2794</v>
      </c>
      <c r="B241" s="6" t="s">
        <v>2795</v>
      </c>
      <c r="C241" s="6" t="s">
        <v>1810</v>
      </c>
      <c r="D241" s="6" t="s">
        <v>2796</v>
      </c>
      <c r="E241" s="6" t="s">
        <v>1812</v>
      </c>
      <c r="F241" s="6" t="s">
        <v>1812</v>
      </c>
      <c r="G241" s="6" t="s">
        <v>1812</v>
      </c>
      <c r="H241" s="6" t="s">
        <v>16</v>
      </c>
      <c r="I241" s="6" t="s">
        <v>46</v>
      </c>
      <c r="J241" s="6" t="s">
        <v>323</v>
      </c>
      <c r="K241" s="6" t="s">
        <v>1985</v>
      </c>
      <c r="L241" s="6" t="s">
        <v>324</v>
      </c>
      <c r="M241" s="6" t="s">
        <v>313</v>
      </c>
      <c r="N241" s="6" t="s">
        <v>22</v>
      </c>
      <c r="O241" s="6" t="s">
        <v>1812</v>
      </c>
      <c r="P241" s="6" t="s">
        <v>1812</v>
      </c>
      <c r="Q241" s="6" t="s">
        <v>1814</v>
      </c>
      <c r="R241" s="6" t="s">
        <v>1812</v>
      </c>
      <c r="S241" s="6" t="s">
        <v>1986</v>
      </c>
      <c r="T241" s="6" t="s">
        <v>1813</v>
      </c>
      <c r="U241" s="6" t="s">
        <v>1812</v>
      </c>
      <c r="V241" s="6" t="s">
        <v>1812</v>
      </c>
      <c r="W241" s="6" t="s">
        <v>1816</v>
      </c>
      <c r="X241" s="6" t="s">
        <v>2797</v>
      </c>
    </row>
    <row r="242" ht="15.75" customHeight="1">
      <c r="A242" s="6" t="s">
        <v>2798</v>
      </c>
      <c r="B242" s="6" t="s">
        <v>2799</v>
      </c>
      <c r="C242" s="6" t="s">
        <v>1810</v>
      </c>
      <c r="D242" s="6" t="s">
        <v>2800</v>
      </c>
      <c r="E242" s="6" t="s">
        <v>1812</v>
      </c>
      <c r="F242" s="6" t="s">
        <v>1812</v>
      </c>
      <c r="G242" s="6" t="s">
        <v>1812</v>
      </c>
      <c r="H242" s="6" t="s">
        <v>317</v>
      </c>
      <c r="I242" s="6" t="s">
        <v>46</v>
      </c>
      <c r="J242" s="6" t="s">
        <v>119</v>
      </c>
      <c r="K242" s="6" t="s">
        <v>1985</v>
      </c>
      <c r="L242" s="6" t="s">
        <v>150</v>
      </c>
      <c r="M242" s="6" t="s">
        <v>313</v>
      </c>
      <c r="N242" s="6" t="s">
        <v>22</v>
      </c>
      <c r="O242" s="6" t="s">
        <v>1812</v>
      </c>
      <c r="P242" s="6" t="s">
        <v>1812</v>
      </c>
      <c r="Q242" s="6" t="s">
        <v>1814</v>
      </c>
      <c r="R242" s="6" t="s">
        <v>1812</v>
      </c>
      <c r="S242" s="6" t="s">
        <v>1986</v>
      </c>
      <c r="T242" s="6" t="s">
        <v>1813</v>
      </c>
      <c r="U242" s="6" t="s">
        <v>1812</v>
      </c>
      <c r="V242" s="6" t="s">
        <v>1812</v>
      </c>
      <c r="W242" s="6" t="s">
        <v>1816</v>
      </c>
      <c r="X242" s="6" t="s">
        <v>2801</v>
      </c>
    </row>
    <row r="243" ht="15.75" customHeight="1">
      <c r="A243" s="6" t="s">
        <v>2802</v>
      </c>
      <c r="B243" s="6" t="s">
        <v>2803</v>
      </c>
      <c r="C243" s="6" t="s">
        <v>1810</v>
      </c>
      <c r="D243" s="6" t="s">
        <v>2804</v>
      </c>
      <c r="E243" s="6" t="s">
        <v>1812</v>
      </c>
      <c r="F243" s="6" t="s">
        <v>1812</v>
      </c>
      <c r="G243" s="6" t="s">
        <v>1812</v>
      </c>
      <c r="H243" s="6" t="s">
        <v>248</v>
      </c>
      <c r="I243" s="6" t="s">
        <v>319</v>
      </c>
      <c r="J243" s="6" t="s">
        <v>320</v>
      </c>
      <c r="K243" s="6" t="s">
        <v>1985</v>
      </c>
      <c r="L243" s="6" t="s">
        <v>329</v>
      </c>
      <c r="M243" s="6" t="s">
        <v>321</v>
      </c>
      <c r="N243" s="6" t="s">
        <v>273</v>
      </c>
      <c r="O243" s="6" t="s">
        <v>1812</v>
      </c>
      <c r="P243" s="6" t="s">
        <v>1812</v>
      </c>
      <c r="Q243" s="6" t="s">
        <v>1814</v>
      </c>
      <c r="R243" s="6" t="s">
        <v>1812</v>
      </c>
      <c r="S243" s="6" t="s">
        <v>1986</v>
      </c>
      <c r="T243" s="6" t="s">
        <v>1813</v>
      </c>
      <c r="U243" s="6" t="s">
        <v>1812</v>
      </c>
      <c r="V243" s="6" t="s">
        <v>1812</v>
      </c>
      <c r="W243" s="6" t="s">
        <v>1816</v>
      </c>
      <c r="X243" s="6" t="s">
        <v>2805</v>
      </c>
    </row>
    <row r="244" ht="15.75" customHeight="1">
      <c r="A244" s="6" t="s">
        <v>2806</v>
      </c>
      <c r="B244" s="6" t="s">
        <v>2807</v>
      </c>
      <c r="C244" s="6" t="s">
        <v>1810</v>
      </c>
      <c r="D244" s="6" t="s">
        <v>2808</v>
      </c>
      <c r="E244" s="6" t="s">
        <v>1812</v>
      </c>
      <c r="F244" s="6" t="s">
        <v>1812</v>
      </c>
      <c r="G244" s="6" t="s">
        <v>1812</v>
      </c>
      <c r="H244" s="6" t="s">
        <v>16</v>
      </c>
      <c r="I244" s="6" t="s">
        <v>46</v>
      </c>
      <c r="J244" s="6" t="s">
        <v>323</v>
      </c>
      <c r="K244" s="6" t="s">
        <v>1985</v>
      </c>
      <c r="L244" s="6" t="s">
        <v>325</v>
      </c>
      <c r="M244" s="6" t="s">
        <v>313</v>
      </c>
      <c r="N244" s="6" t="s">
        <v>273</v>
      </c>
      <c r="O244" s="6" t="s">
        <v>1812</v>
      </c>
      <c r="P244" s="6" t="s">
        <v>1812</v>
      </c>
      <c r="Q244" s="6" t="s">
        <v>1814</v>
      </c>
      <c r="R244" s="6" t="s">
        <v>1812</v>
      </c>
      <c r="S244" s="6" t="s">
        <v>1986</v>
      </c>
      <c r="T244" s="6" t="s">
        <v>1813</v>
      </c>
      <c r="U244" s="6" t="s">
        <v>1812</v>
      </c>
      <c r="V244" s="6" t="s">
        <v>1812</v>
      </c>
      <c r="W244" s="6" t="s">
        <v>1816</v>
      </c>
      <c r="X244" s="6" t="s">
        <v>2809</v>
      </c>
    </row>
    <row r="245" ht="15.75" customHeight="1">
      <c r="A245" s="6" t="s">
        <v>2810</v>
      </c>
      <c r="B245" s="6" t="s">
        <v>2811</v>
      </c>
      <c r="C245" s="6" t="s">
        <v>1810</v>
      </c>
      <c r="D245" s="6" t="s">
        <v>2812</v>
      </c>
      <c r="E245" s="6" t="s">
        <v>1812</v>
      </c>
      <c r="F245" s="6" t="s">
        <v>1812</v>
      </c>
      <c r="G245" s="6" t="s">
        <v>1812</v>
      </c>
      <c r="H245" s="6" t="s">
        <v>119</v>
      </c>
      <c r="I245" s="6" t="s">
        <v>319</v>
      </c>
      <c r="J245" s="6" t="s">
        <v>248</v>
      </c>
      <c r="K245" s="6" t="s">
        <v>1985</v>
      </c>
      <c r="L245" s="6" t="s">
        <v>180</v>
      </c>
      <c r="M245" s="6" t="s">
        <v>321</v>
      </c>
      <c r="N245" s="6" t="s">
        <v>273</v>
      </c>
      <c r="O245" s="6" t="s">
        <v>1812</v>
      </c>
      <c r="P245" s="6" t="s">
        <v>1812</v>
      </c>
      <c r="Q245" s="6" t="s">
        <v>1814</v>
      </c>
      <c r="R245" s="6" t="s">
        <v>1812</v>
      </c>
      <c r="S245" s="6" t="s">
        <v>1986</v>
      </c>
      <c r="T245" s="6" t="s">
        <v>1813</v>
      </c>
      <c r="U245" s="6" t="s">
        <v>1812</v>
      </c>
      <c r="V245" s="6" t="s">
        <v>1812</v>
      </c>
      <c r="W245" s="6" t="s">
        <v>1816</v>
      </c>
      <c r="X245" s="6" t="s">
        <v>2813</v>
      </c>
    </row>
    <row r="246" ht="15.75" customHeight="1">
      <c r="A246" s="6" t="s">
        <v>2814</v>
      </c>
      <c r="B246" s="6" t="s">
        <v>2815</v>
      </c>
      <c r="C246" s="6" t="s">
        <v>1810</v>
      </c>
      <c r="D246" s="6" t="s">
        <v>2816</v>
      </c>
      <c r="E246" s="6" t="s">
        <v>1812</v>
      </c>
      <c r="F246" s="6" t="s">
        <v>1812</v>
      </c>
      <c r="G246" s="6" t="s">
        <v>1812</v>
      </c>
      <c r="H246" s="6" t="s">
        <v>44</v>
      </c>
      <c r="I246" s="6" t="s">
        <v>46</v>
      </c>
      <c r="J246" s="6" t="s">
        <v>323</v>
      </c>
      <c r="K246" s="6" t="s">
        <v>1985</v>
      </c>
      <c r="L246" s="6" t="s">
        <v>325</v>
      </c>
      <c r="M246" s="6" t="s">
        <v>313</v>
      </c>
      <c r="N246" s="6" t="s">
        <v>273</v>
      </c>
      <c r="O246" s="6" t="s">
        <v>1812</v>
      </c>
      <c r="P246" s="6" t="s">
        <v>1812</v>
      </c>
      <c r="Q246" s="6" t="s">
        <v>1814</v>
      </c>
      <c r="R246" s="6" t="s">
        <v>1812</v>
      </c>
      <c r="S246" s="6" t="s">
        <v>1986</v>
      </c>
      <c r="T246" s="6" t="s">
        <v>1813</v>
      </c>
      <c r="U246" s="6" t="s">
        <v>1812</v>
      </c>
      <c r="V246" s="6" t="s">
        <v>1812</v>
      </c>
      <c r="W246" s="6" t="s">
        <v>1816</v>
      </c>
      <c r="X246" s="6" t="s">
        <v>2817</v>
      </c>
    </row>
    <row r="247" ht="15.75" customHeight="1">
      <c r="A247" s="6" t="s">
        <v>2818</v>
      </c>
      <c r="B247" s="6" t="s">
        <v>2819</v>
      </c>
      <c r="C247" s="6" t="s">
        <v>1810</v>
      </c>
      <c r="D247" s="6" t="s">
        <v>2820</v>
      </c>
      <c r="E247" s="6" t="s">
        <v>1812</v>
      </c>
      <c r="F247" s="6" t="s">
        <v>1812</v>
      </c>
      <c r="G247" s="6" t="s">
        <v>1812</v>
      </c>
      <c r="H247" s="6" t="s">
        <v>317</v>
      </c>
      <c r="I247" s="6" t="s">
        <v>46</v>
      </c>
      <c r="J247" s="6" t="s">
        <v>119</v>
      </c>
      <c r="K247" s="6" t="s">
        <v>1985</v>
      </c>
      <c r="L247" s="6" t="s">
        <v>150</v>
      </c>
      <c r="M247" s="6" t="s">
        <v>313</v>
      </c>
      <c r="N247" s="6" t="s">
        <v>273</v>
      </c>
      <c r="O247" s="6" t="s">
        <v>1812</v>
      </c>
      <c r="P247" s="6" t="s">
        <v>1812</v>
      </c>
      <c r="Q247" s="6" t="s">
        <v>1814</v>
      </c>
      <c r="R247" s="6" t="s">
        <v>1812</v>
      </c>
      <c r="S247" s="6" t="s">
        <v>1986</v>
      </c>
      <c r="T247" s="6" t="s">
        <v>1813</v>
      </c>
      <c r="U247" s="6" t="s">
        <v>1812</v>
      </c>
      <c r="V247" s="6" t="s">
        <v>1812</v>
      </c>
      <c r="W247" s="6" t="s">
        <v>1816</v>
      </c>
      <c r="X247" s="6" t="s">
        <v>2821</v>
      </c>
    </row>
    <row r="248" ht="15.75" customHeight="1">
      <c r="A248" s="6" t="s">
        <v>2822</v>
      </c>
      <c r="B248" s="6" t="s">
        <v>2823</v>
      </c>
      <c r="C248" s="6" t="s">
        <v>1810</v>
      </c>
      <c r="D248" s="6" t="s">
        <v>2824</v>
      </c>
      <c r="E248" s="6" t="s">
        <v>1812</v>
      </c>
      <c r="F248" s="6" t="s">
        <v>1812</v>
      </c>
      <c r="G248" s="6" t="s">
        <v>1812</v>
      </c>
      <c r="H248" s="6" t="s">
        <v>119</v>
      </c>
      <c r="I248" s="6" t="s">
        <v>319</v>
      </c>
      <c r="J248" s="6" t="s">
        <v>320</v>
      </c>
      <c r="K248" s="6" t="s">
        <v>1985</v>
      </c>
      <c r="L248" s="6" t="s">
        <v>180</v>
      </c>
      <c r="M248" s="6" t="s">
        <v>321</v>
      </c>
      <c r="N248" s="6" t="s">
        <v>273</v>
      </c>
      <c r="O248" s="6" t="s">
        <v>1812</v>
      </c>
      <c r="P248" s="6" t="s">
        <v>1812</v>
      </c>
      <c r="Q248" s="6" t="s">
        <v>1814</v>
      </c>
      <c r="R248" s="6" t="s">
        <v>1812</v>
      </c>
      <c r="S248" s="6" t="s">
        <v>1986</v>
      </c>
      <c r="T248" s="6" t="s">
        <v>1813</v>
      </c>
      <c r="U248" s="6" t="s">
        <v>1812</v>
      </c>
      <c r="V248" s="6" t="s">
        <v>1812</v>
      </c>
      <c r="W248" s="6" t="s">
        <v>1816</v>
      </c>
      <c r="X248" s="6" t="s">
        <v>2825</v>
      </c>
    </row>
    <row r="249" ht="15.75" customHeight="1">
      <c r="A249" s="6" t="s">
        <v>2826</v>
      </c>
      <c r="B249" s="6" t="s">
        <v>2827</v>
      </c>
      <c r="C249" s="6" t="s">
        <v>1810</v>
      </c>
      <c r="D249" s="6" t="s">
        <v>2828</v>
      </c>
      <c r="E249" s="6" t="s">
        <v>1812</v>
      </c>
      <c r="F249" s="6" t="s">
        <v>1812</v>
      </c>
      <c r="G249" s="6" t="s">
        <v>1812</v>
      </c>
      <c r="H249" s="6" t="s">
        <v>16</v>
      </c>
      <c r="I249" s="6" t="s">
        <v>46</v>
      </c>
      <c r="J249" s="6" t="s">
        <v>323</v>
      </c>
      <c r="K249" s="6" t="s">
        <v>1985</v>
      </c>
      <c r="L249" s="6" t="s">
        <v>325</v>
      </c>
      <c r="M249" s="6" t="s">
        <v>313</v>
      </c>
      <c r="N249" s="6" t="s">
        <v>273</v>
      </c>
      <c r="O249" s="6" t="s">
        <v>1812</v>
      </c>
      <c r="P249" s="6" t="s">
        <v>1812</v>
      </c>
      <c r="Q249" s="6" t="s">
        <v>1814</v>
      </c>
      <c r="R249" s="6" t="s">
        <v>1812</v>
      </c>
      <c r="S249" s="6" t="s">
        <v>1986</v>
      </c>
      <c r="T249" s="6" t="s">
        <v>1813</v>
      </c>
      <c r="U249" s="6" t="s">
        <v>1812</v>
      </c>
      <c r="V249" s="6" t="s">
        <v>1812</v>
      </c>
      <c r="W249" s="6" t="s">
        <v>1816</v>
      </c>
      <c r="X249" s="6" t="s">
        <v>2829</v>
      </c>
    </row>
    <row r="250" ht="15.75" customHeight="1">
      <c r="A250" s="6" t="s">
        <v>2830</v>
      </c>
      <c r="B250" s="6" t="s">
        <v>2831</v>
      </c>
      <c r="C250" s="6" t="s">
        <v>1810</v>
      </c>
      <c r="D250" s="6" t="s">
        <v>2832</v>
      </c>
      <c r="E250" s="6" t="s">
        <v>1812</v>
      </c>
      <c r="F250" s="6" t="s">
        <v>1812</v>
      </c>
      <c r="G250" s="6" t="s">
        <v>1812</v>
      </c>
      <c r="H250" s="6" t="s">
        <v>25</v>
      </c>
      <c r="I250" s="6" t="s">
        <v>27</v>
      </c>
      <c r="J250" s="6" t="s">
        <v>44</v>
      </c>
      <c r="K250" s="6" t="s">
        <v>262</v>
      </c>
      <c r="L250" s="6" t="s">
        <v>318</v>
      </c>
      <c r="M250" s="6" t="s">
        <v>313</v>
      </c>
      <c r="N250" s="6" t="s">
        <v>273</v>
      </c>
      <c r="O250" s="6" t="s">
        <v>1812</v>
      </c>
      <c r="P250" s="6" t="s">
        <v>1812</v>
      </c>
      <c r="Q250" s="6" t="s">
        <v>1814</v>
      </c>
      <c r="R250" s="6" t="s">
        <v>1812</v>
      </c>
      <c r="S250" s="6" t="s">
        <v>1986</v>
      </c>
      <c r="T250" s="6" t="s">
        <v>1813</v>
      </c>
      <c r="U250" s="6" t="s">
        <v>1812</v>
      </c>
      <c r="V250" s="6" t="s">
        <v>1812</v>
      </c>
      <c r="W250" s="6" t="s">
        <v>1816</v>
      </c>
      <c r="X250" s="6" t="s">
        <v>2833</v>
      </c>
    </row>
    <row r="251" ht="15.75" customHeight="1">
      <c r="A251" s="6" t="s">
        <v>2834</v>
      </c>
      <c r="B251" s="6" t="s">
        <v>2835</v>
      </c>
      <c r="C251" s="6" t="s">
        <v>1810</v>
      </c>
      <c r="D251" s="6" t="s">
        <v>2836</v>
      </c>
      <c r="E251" s="6" t="s">
        <v>1812</v>
      </c>
      <c r="F251" s="6" t="s">
        <v>1812</v>
      </c>
      <c r="G251" s="6" t="s">
        <v>1812</v>
      </c>
      <c r="H251" s="6" t="s">
        <v>16</v>
      </c>
      <c r="I251" s="6" t="s">
        <v>46</v>
      </c>
      <c r="J251" s="6" t="s">
        <v>323</v>
      </c>
      <c r="K251" s="6" t="s">
        <v>1985</v>
      </c>
      <c r="L251" s="6" t="s">
        <v>324</v>
      </c>
      <c r="M251" s="6" t="s">
        <v>313</v>
      </c>
      <c r="N251" s="6" t="s">
        <v>273</v>
      </c>
      <c r="O251" s="6" t="s">
        <v>1812</v>
      </c>
      <c r="P251" s="6" t="s">
        <v>1812</v>
      </c>
      <c r="Q251" s="6" t="s">
        <v>1814</v>
      </c>
      <c r="R251" s="6" t="s">
        <v>1812</v>
      </c>
      <c r="S251" s="6" t="s">
        <v>1986</v>
      </c>
      <c r="T251" s="6" t="s">
        <v>1813</v>
      </c>
      <c r="U251" s="6" t="s">
        <v>1812</v>
      </c>
      <c r="V251" s="6" t="s">
        <v>1812</v>
      </c>
      <c r="W251" s="6" t="s">
        <v>1816</v>
      </c>
      <c r="X251" s="6" t="s">
        <v>2837</v>
      </c>
    </row>
    <row r="252" ht="15.75" customHeight="1">
      <c r="A252" s="6" t="s">
        <v>2838</v>
      </c>
      <c r="B252" s="6" t="s">
        <v>2839</v>
      </c>
      <c r="C252" s="6" t="s">
        <v>1810</v>
      </c>
      <c r="D252" s="6" t="s">
        <v>2840</v>
      </c>
      <c r="E252" s="6" t="s">
        <v>1812</v>
      </c>
      <c r="F252" s="6" t="s">
        <v>1812</v>
      </c>
      <c r="G252" s="6" t="s">
        <v>1812</v>
      </c>
      <c r="H252" s="6" t="s">
        <v>44</v>
      </c>
      <c r="I252" s="6" t="s">
        <v>46</v>
      </c>
      <c r="J252" s="6" t="s">
        <v>317</v>
      </c>
      <c r="K252" s="6" t="s">
        <v>262</v>
      </c>
      <c r="L252" s="6" t="s">
        <v>322</v>
      </c>
      <c r="M252" s="6" t="s">
        <v>313</v>
      </c>
      <c r="N252" s="6" t="s">
        <v>273</v>
      </c>
      <c r="O252" s="6" t="s">
        <v>1812</v>
      </c>
      <c r="P252" s="6" t="s">
        <v>1812</v>
      </c>
      <c r="Q252" s="6" t="s">
        <v>1814</v>
      </c>
      <c r="R252" s="6" t="s">
        <v>1812</v>
      </c>
      <c r="S252" s="6" t="s">
        <v>1986</v>
      </c>
      <c r="T252" s="6" t="s">
        <v>1813</v>
      </c>
      <c r="U252" s="6" t="s">
        <v>1812</v>
      </c>
      <c r="V252" s="6" t="s">
        <v>1812</v>
      </c>
      <c r="W252" s="6" t="s">
        <v>1816</v>
      </c>
      <c r="X252" s="6" t="s">
        <v>2841</v>
      </c>
    </row>
    <row r="253" ht="15.75" customHeight="1">
      <c r="A253" s="6" t="s">
        <v>2842</v>
      </c>
      <c r="B253" s="6" t="s">
        <v>2843</v>
      </c>
      <c r="C253" s="6" t="s">
        <v>1810</v>
      </c>
      <c r="D253" s="6" t="s">
        <v>2844</v>
      </c>
      <c r="E253" s="6" t="s">
        <v>1812</v>
      </c>
      <c r="F253" s="6" t="s">
        <v>1812</v>
      </c>
      <c r="G253" s="6" t="s">
        <v>1812</v>
      </c>
      <c r="H253" s="6" t="s">
        <v>44</v>
      </c>
      <c r="I253" s="6" t="s">
        <v>46</v>
      </c>
      <c r="J253" s="6" t="s">
        <v>317</v>
      </c>
      <c r="K253" s="6" t="s">
        <v>262</v>
      </c>
      <c r="L253" s="6" t="s">
        <v>322</v>
      </c>
      <c r="M253" s="6" t="s">
        <v>313</v>
      </c>
      <c r="N253" s="6" t="s">
        <v>273</v>
      </c>
      <c r="O253" s="6" t="s">
        <v>1812</v>
      </c>
      <c r="P253" s="6" t="s">
        <v>1812</v>
      </c>
      <c r="Q253" s="6" t="s">
        <v>1814</v>
      </c>
      <c r="R253" s="6" t="s">
        <v>1812</v>
      </c>
      <c r="S253" s="6" t="s">
        <v>1986</v>
      </c>
      <c r="T253" s="6" t="s">
        <v>1813</v>
      </c>
      <c r="U253" s="6" t="s">
        <v>1812</v>
      </c>
      <c r="V253" s="6" t="s">
        <v>1812</v>
      </c>
      <c r="W253" s="6" t="s">
        <v>1816</v>
      </c>
      <c r="X253" s="6" t="s">
        <v>2845</v>
      </c>
    </row>
    <row r="254" ht="15.75" customHeight="1">
      <c r="A254" s="6" t="s">
        <v>2846</v>
      </c>
      <c r="B254" s="6" t="s">
        <v>2847</v>
      </c>
      <c r="C254" s="6" t="s">
        <v>1810</v>
      </c>
      <c r="D254" s="6" t="s">
        <v>2848</v>
      </c>
      <c r="E254" s="6" t="s">
        <v>1812</v>
      </c>
      <c r="F254" s="6" t="s">
        <v>1812</v>
      </c>
      <c r="G254" s="6" t="s">
        <v>1812</v>
      </c>
      <c r="H254" s="6" t="s">
        <v>183</v>
      </c>
      <c r="I254" s="6" t="s">
        <v>27</v>
      </c>
      <c r="J254" s="6" t="s">
        <v>317</v>
      </c>
      <c r="K254" s="6" t="s">
        <v>262</v>
      </c>
      <c r="L254" s="6" t="s">
        <v>142</v>
      </c>
      <c r="M254" s="6" t="s">
        <v>313</v>
      </c>
      <c r="N254" s="6" t="s">
        <v>273</v>
      </c>
      <c r="O254" s="6" t="s">
        <v>1812</v>
      </c>
      <c r="P254" s="6" t="s">
        <v>1812</v>
      </c>
      <c r="Q254" s="6" t="s">
        <v>1814</v>
      </c>
      <c r="R254" s="6" t="s">
        <v>1812</v>
      </c>
      <c r="S254" s="6" t="s">
        <v>1986</v>
      </c>
      <c r="T254" s="6" t="s">
        <v>1813</v>
      </c>
      <c r="U254" s="6" t="s">
        <v>1812</v>
      </c>
      <c r="V254" s="6" t="s">
        <v>1812</v>
      </c>
      <c r="W254" s="6" t="s">
        <v>1816</v>
      </c>
      <c r="X254" s="6" t="s">
        <v>2849</v>
      </c>
    </row>
    <row r="255" ht="15.75" customHeight="1">
      <c r="A255" s="6" t="s">
        <v>2850</v>
      </c>
      <c r="B255" s="6" t="s">
        <v>2851</v>
      </c>
      <c r="C255" s="6" t="s">
        <v>1810</v>
      </c>
      <c r="D255" s="6" t="s">
        <v>2852</v>
      </c>
      <c r="E255" s="6" t="s">
        <v>1812</v>
      </c>
      <c r="F255" s="6" t="s">
        <v>1812</v>
      </c>
      <c r="G255" s="6" t="s">
        <v>1812</v>
      </c>
      <c r="H255" s="6" t="s">
        <v>16</v>
      </c>
      <c r="I255" s="6" t="s">
        <v>46</v>
      </c>
      <c r="J255" s="6" t="s">
        <v>323</v>
      </c>
      <c r="K255" s="6" t="s">
        <v>1985</v>
      </c>
      <c r="L255" s="6" t="s">
        <v>324</v>
      </c>
      <c r="M255" s="6" t="s">
        <v>313</v>
      </c>
      <c r="N255" s="6" t="s">
        <v>273</v>
      </c>
      <c r="O255" s="6" t="s">
        <v>1812</v>
      </c>
      <c r="P255" s="6" t="s">
        <v>1812</v>
      </c>
      <c r="Q255" s="6" t="s">
        <v>1814</v>
      </c>
      <c r="R255" s="6" t="s">
        <v>1812</v>
      </c>
      <c r="S255" s="6" t="s">
        <v>1986</v>
      </c>
      <c r="T255" s="6" t="s">
        <v>1813</v>
      </c>
      <c r="U255" s="6" t="s">
        <v>1812</v>
      </c>
      <c r="V255" s="6" t="s">
        <v>1812</v>
      </c>
      <c r="W255" s="6" t="s">
        <v>1816</v>
      </c>
      <c r="X255" s="6" t="s">
        <v>2853</v>
      </c>
    </row>
    <row r="256" ht="15.75" customHeight="1">
      <c r="A256" s="6" t="s">
        <v>2854</v>
      </c>
      <c r="B256" s="6" t="s">
        <v>2855</v>
      </c>
      <c r="C256" s="6" t="s">
        <v>1810</v>
      </c>
      <c r="D256" s="6" t="s">
        <v>2856</v>
      </c>
      <c r="E256" s="6" t="s">
        <v>1812</v>
      </c>
      <c r="F256" s="6" t="s">
        <v>1812</v>
      </c>
      <c r="G256" s="6" t="s">
        <v>1812</v>
      </c>
      <c r="H256" s="6" t="s">
        <v>275</v>
      </c>
      <c r="I256" s="6" t="s">
        <v>36</v>
      </c>
      <c r="J256" s="6" t="s">
        <v>44</v>
      </c>
      <c r="K256" s="6" t="s">
        <v>262</v>
      </c>
      <c r="L256" s="6" t="s">
        <v>318</v>
      </c>
      <c r="M256" s="6" t="s">
        <v>313</v>
      </c>
      <c r="N256" s="6" t="s">
        <v>273</v>
      </c>
      <c r="O256" s="6" t="s">
        <v>1812</v>
      </c>
      <c r="P256" s="6" t="s">
        <v>1812</v>
      </c>
      <c r="Q256" s="6" t="s">
        <v>1814</v>
      </c>
      <c r="R256" s="6" t="s">
        <v>1812</v>
      </c>
      <c r="S256" s="6" t="s">
        <v>1986</v>
      </c>
      <c r="T256" s="6" t="s">
        <v>1813</v>
      </c>
      <c r="U256" s="6" t="s">
        <v>1812</v>
      </c>
      <c r="V256" s="6" t="s">
        <v>1812</v>
      </c>
      <c r="W256" s="6" t="s">
        <v>1816</v>
      </c>
      <c r="X256" s="6" t="s">
        <v>2857</v>
      </c>
    </row>
    <row r="257" ht="15.75" customHeight="1">
      <c r="A257" s="6" t="s">
        <v>2858</v>
      </c>
      <c r="B257" s="6" t="s">
        <v>2859</v>
      </c>
      <c r="C257" s="6" t="s">
        <v>1810</v>
      </c>
      <c r="D257" s="6" t="s">
        <v>2860</v>
      </c>
      <c r="E257" s="6" t="s">
        <v>1812</v>
      </c>
      <c r="F257" s="6" t="s">
        <v>1812</v>
      </c>
      <c r="G257" s="6" t="s">
        <v>1812</v>
      </c>
      <c r="H257" s="6" t="s">
        <v>44</v>
      </c>
      <c r="I257" s="6" t="s">
        <v>46</v>
      </c>
      <c r="J257" s="6" t="s">
        <v>317</v>
      </c>
      <c r="K257" s="6" t="s">
        <v>262</v>
      </c>
      <c r="L257" s="6" t="s">
        <v>322</v>
      </c>
      <c r="M257" s="6" t="s">
        <v>313</v>
      </c>
      <c r="N257" s="6" t="s">
        <v>273</v>
      </c>
      <c r="O257" s="6" t="s">
        <v>1812</v>
      </c>
      <c r="P257" s="6" t="s">
        <v>1812</v>
      </c>
      <c r="Q257" s="6" t="s">
        <v>1814</v>
      </c>
      <c r="R257" s="6" t="s">
        <v>1812</v>
      </c>
      <c r="S257" s="6" t="s">
        <v>1986</v>
      </c>
      <c r="T257" s="6" t="s">
        <v>1813</v>
      </c>
      <c r="U257" s="6" t="s">
        <v>1812</v>
      </c>
      <c r="V257" s="6" t="s">
        <v>1812</v>
      </c>
      <c r="W257" s="6" t="s">
        <v>1816</v>
      </c>
      <c r="X257" s="6" t="s">
        <v>2861</v>
      </c>
    </row>
    <row r="258" ht="15.75" customHeight="1">
      <c r="A258" s="6" t="s">
        <v>2862</v>
      </c>
      <c r="B258" s="6" t="s">
        <v>2863</v>
      </c>
      <c r="C258" s="6" t="s">
        <v>1810</v>
      </c>
      <c r="D258" s="6" t="s">
        <v>2864</v>
      </c>
      <c r="E258" s="6" t="s">
        <v>1812</v>
      </c>
      <c r="F258" s="6" t="s">
        <v>1812</v>
      </c>
      <c r="G258" s="6" t="s">
        <v>1812</v>
      </c>
      <c r="H258" s="6" t="s">
        <v>317</v>
      </c>
      <c r="I258" s="6" t="s">
        <v>46</v>
      </c>
      <c r="J258" s="6" t="s">
        <v>119</v>
      </c>
      <c r="K258" s="6" t="s">
        <v>1985</v>
      </c>
      <c r="L258" s="6" t="s">
        <v>150</v>
      </c>
      <c r="M258" s="6" t="s">
        <v>313</v>
      </c>
      <c r="N258" s="6" t="s">
        <v>273</v>
      </c>
      <c r="O258" s="6" t="s">
        <v>1812</v>
      </c>
      <c r="P258" s="6" t="s">
        <v>1812</v>
      </c>
      <c r="Q258" s="6" t="s">
        <v>1814</v>
      </c>
      <c r="R258" s="6" t="s">
        <v>1812</v>
      </c>
      <c r="S258" s="6" t="s">
        <v>1986</v>
      </c>
      <c r="T258" s="6" t="s">
        <v>1813</v>
      </c>
      <c r="U258" s="6" t="s">
        <v>1812</v>
      </c>
      <c r="V258" s="6" t="s">
        <v>1812</v>
      </c>
      <c r="W258" s="6" t="s">
        <v>1816</v>
      </c>
      <c r="X258" s="6" t="s">
        <v>2865</v>
      </c>
    </row>
    <row r="259" ht="15.75" customHeight="1">
      <c r="A259" s="6" t="s">
        <v>2866</v>
      </c>
      <c r="B259" s="6" t="s">
        <v>2867</v>
      </c>
      <c r="C259" s="6" t="s">
        <v>1810</v>
      </c>
      <c r="D259" s="6" t="s">
        <v>2868</v>
      </c>
      <c r="E259" s="6" t="s">
        <v>1812</v>
      </c>
      <c r="F259" s="6" t="s">
        <v>1812</v>
      </c>
      <c r="G259" s="6" t="s">
        <v>1812</v>
      </c>
      <c r="H259" s="6" t="s">
        <v>2618</v>
      </c>
      <c r="I259" s="6" t="s">
        <v>27</v>
      </c>
      <c r="J259" s="6" t="s">
        <v>16</v>
      </c>
      <c r="K259" s="6" t="s">
        <v>262</v>
      </c>
      <c r="L259" s="6" t="s">
        <v>142</v>
      </c>
      <c r="M259" s="6" t="s">
        <v>313</v>
      </c>
      <c r="N259" s="6" t="s">
        <v>273</v>
      </c>
      <c r="O259" s="6" t="s">
        <v>1812</v>
      </c>
      <c r="P259" s="6" t="s">
        <v>1812</v>
      </c>
      <c r="Q259" s="6" t="s">
        <v>1814</v>
      </c>
      <c r="R259" s="6" t="s">
        <v>1812</v>
      </c>
      <c r="S259" s="6" t="s">
        <v>1986</v>
      </c>
      <c r="T259" s="6" t="s">
        <v>1813</v>
      </c>
      <c r="U259" s="6" t="s">
        <v>1812</v>
      </c>
      <c r="V259" s="6" t="s">
        <v>1812</v>
      </c>
      <c r="W259" s="6" t="s">
        <v>1816</v>
      </c>
      <c r="X259" s="6" t="s">
        <v>2869</v>
      </c>
    </row>
    <row r="260" ht="15.75" customHeight="1">
      <c r="A260" s="6" t="s">
        <v>2870</v>
      </c>
      <c r="B260" s="6" t="s">
        <v>2871</v>
      </c>
      <c r="C260" s="6" t="s">
        <v>1810</v>
      </c>
      <c r="D260" s="6" t="s">
        <v>2872</v>
      </c>
      <c r="E260" s="6" t="s">
        <v>1812</v>
      </c>
      <c r="F260" s="6" t="s">
        <v>1812</v>
      </c>
      <c r="G260" s="6" t="s">
        <v>1812</v>
      </c>
      <c r="H260" s="6" t="s">
        <v>44</v>
      </c>
      <c r="I260" s="6" t="s">
        <v>46</v>
      </c>
      <c r="J260" s="6" t="s">
        <v>317</v>
      </c>
      <c r="K260" s="6" t="s">
        <v>262</v>
      </c>
      <c r="L260" s="6" t="s">
        <v>322</v>
      </c>
      <c r="M260" s="6" t="s">
        <v>313</v>
      </c>
      <c r="N260" s="6" t="s">
        <v>273</v>
      </c>
      <c r="O260" s="6" t="s">
        <v>1812</v>
      </c>
      <c r="P260" s="6" t="s">
        <v>1812</v>
      </c>
      <c r="Q260" s="6" t="s">
        <v>1814</v>
      </c>
      <c r="R260" s="6" t="s">
        <v>1812</v>
      </c>
      <c r="S260" s="6" t="s">
        <v>1986</v>
      </c>
      <c r="T260" s="6" t="s">
        <v>1813</v>
      </c>
      <c r="U260" s="6" t="s">
        <v>1812</v>
      </c>
      <c r="V260" s="6" t="s">
        <v>1812</v>
      </c>
      <c r="W260" s="6" t="s">
        <v>1816</v>
      </c>
      <c r="X260" s="6" t="s">
        <v>2873</v>
      </c>
    </row>
    <row r="261" ht="15.75" customHeight="1">
      <c r="A261" s="6" t="s">
        <v>2874</v>
      </c>
      <c r="B261" s="6" t="s">
        <v>2875</v>
      </c>
      <c r="C261" s="6" t="s">
        <v>1810</v>
      </c>
      <c r="D261" s="6" t="s">
        <v>2876</v>
      </c>
      <c r="E261" s="6" t="s">
        <v>1812</v>
      </c>
      <c r="F261" s="6" t="s">
        <v>1812</v>
      </c>
      <c r="G261" s="6" t="s">
        <v>1812</v>
      </c>
      <c r="H261" s="6" t="s">
        <v>317</v>
      </c>
      <c r="I261" s="6" t="s">
        <v>46</v>
      </c>
      <c r="J261" s="6" t="s">
        <v>119</v>
      </c>
      <c r="K261" s="6" t="s">
        <v>1985</v>
      </c>
      <c r="L261" s="6" t="s">
        <v>150</v>
      </c>
      <c r="M261" s="6" t="s">
        <v>313</v>
      </c>
      <c r="N261" s="6" t="s">
        <v>273</v>
      </c>
      <c r="O261" s="6" t="s">
        <v>1812</v>
      </c>
      <c r="P261" s="6" t="s">
        <v>1812</v>
      </c>
      <c r="Q261" s="6" t="s">
        <v>1814</v>
      </c>
      <c r="R261" s="6" t="s">
        <v>1812</v>
      </c>
      <c r="S261" s="6" t="s">
        <v>1986</v>
      </c>
      <c r="T261" s="6" t="s">
        <v>1813</v>
      </c>
      <c r="U261" s="6" t="s">
        <v>1812</v>
      </c>
      <c r="V261" s="6" t="s">
        <v>1812</v>
      </c>
      <c r="W261" s="6" t="s">
        <v>1816</v>
      </c>
      <c r="X261" s="6" t="s">
        <v>2877</v>
      </c>
    </row>
    <row r="262" ht="15.75" customHeight="1">
      <c r="A262" s="6" t="s">
        <v>2878</v>
      </c>
      <c r="B262" s="6" t="s">
        <v>2879</v>
      </c>
      <c r="C262" s="6" t="s">
        <v>1810</v>
      </c>
      <c r="D262" s="6" t="s">
        <v>2880</v>
      </c>
      <c r="E262" s="6" t="s">
        <v>1812</v>
      </c>
      <c r="F262" s="6" t="s">
        <v>1812</v>
      </c>
      <c r="G262" s="6" t="s">
        <v>1812</v>
      </c>
      <c r="H262" s="6" t="s">
        <v>44</v>
      </c>
      <c r="I262" s="6" t="s">
        <v>46</v>
      </c>
      <c r="J262" s="6" t="s">
        <v>323</v>
      </c>
      <c r="K262" s="6" t="s">
        <v>1985</v>
      </c>
      <c r="L262" s="6" t="s">
        <v>325</v>
      </c>
      <c r="M262" s="6" t="s">
        <v>313</v>
      </c>
      <c r="N262" s="6" t="s">
        <v>273</v>
      </c>
      <c r="O262" s="6" t="s">
        <v>1812</v>
      </c>
      <c r="P262" s="6" t="s">
        <v>1812</v>
      </c>
      <c r="Q262" s="6" t="s">
        <v>1814</v>
      </c>
      <c r="R262" s="6" t="s">
        <v>1812</v>
      </c>
      <c r="S262" s="6" t="s">
        <v>1986</v>
      </c>
      <c r="T262" s="6" t="s">
        <v>1813</v>
      </c>
      <c r="U262" s="6" t="s">
        <v>1812</v>
      </c>
      <c r="V262" s="6" t="s">
        <v>1812</v>
      </c>
      <c r="W262" s="6" t="s">
        <v>1816</v>
      </c>
      <c r="X262" s="6" t="s">
        <v>2881</v>
      </c>
    </row>
    <row r="263" ht="15.75" customHeight="1">
      <c r="A263" s="6" t="s">
        <v>2882</v>
      </c>
      <c r="B263" s="6" t="s">
        <v>2883</v>
      </c>
      <c r="C263" s="6" t="s">
        <v>1810</v>
      </c>
      <c r="D263" s="6" t="s">
        <v>2884</v>
      </c>
      <c r="E263" s="6" t="s">
        <v>1812</v>
      </c>
      <c r="F263" s="6" t="s">
        <v>1812</v>
      </c>
      <c r="G263" s="6" t="s">
        <v>1812</v>
      </c>
      <c r="H263" s="6" t="s">
        <v>16</v>
      </c>
      <c r="I263" s="6" t="s">
        <v>46</v>
      </c>
      <c r="J263" s="6" t="s">
        <v>323</v>
      </c>
      <c r="K263" s="6" t="s">
        <v>1985</v>
      </c>
      <c r="L263" s="6" t="s">
        <v>325</v>
      </c>
      <c r="M263" s="6" t="s">
        <v>313</v>
      </c>
      <c r="N263" s="6" t="s">
        <v>40</v>
      </c>
      <c r="O263" s="6" t="s">
        <v>1812</v>
      </c>
      <c r="P263" s="6" t="s">
        <v>1812</v>
      </c>
      <c r="Q263" s="6" t="s">
        <v>1814</v>
      </c>
      <c r="R263" s="6" t="s">
        <v>1812</v>
      </c>
      <c r="S263" s="6" t="s">
        <v>1986</v>
      </c>
      <c r="T263" s="6" t="s">
        <v>1813</v>
      </c>
      <c r="U263" s="6" t="s">
        <v>1812</v>
      </c>
      <c r="V263" s="6" t="s">
        <v>1812</v>
      </c>
      <c r="W263" s="6" t="s">
        <v>1816</v>
      </c>
      <c r="X263" s="6" t="s">
        <v>2885</v>
      </c>
    </row>
    <row r="264" ht="15.75" customHeight="1">
      <c r="A264" s="6" t="s">
        <v>2886</v>
      </c>
      <c r="B264" s="6" t="s">
        <v>2887</v>
      </c>
      <c r="C264" s="6" t="s">
        <v>1810</v>
      </c>
      <c r="D264" s="6" t="s">
        <v>2888</v>
      </c>
      <c r="E264" s="6" t="s">
        <v>1812</v>
      </c>
      <c r="F264" s="6" t="s">
        <v>1812</v>
      </c>
      <c r="G264" s="6" t="s">
        <v>1812</v>
      </c>
      <c r="H264" s="6" t="s">
        <v>51</v>
      </c>
      <c r="I264" s="6" t="s">
        <v>36</v>
      </c>
      <c r="J264" s="6" t="s">
        <v>183</v>
      </c>
      <c r="K264" s="6" t="s">
        <v>262</v>
      </c>
      <c r="L264" s="6" t="s">
        <v>11</v>
      </c>
      <c r="M264" s="6" t="s">
        <v>313</v>
      </c>
      <c r="N264" s="6" t="s">
        <v>273</v>
      </c>
      <c r="O264" s="6" t="s">
        <v>1812</v>
      </c>
      <c r="P264" s="6" t="s">
        <v>1812</v>
      </c>
      <c r="Q264" s="6" t="s">
        <v>1814</v>
      </c>
      <c r="R264" s="6" t="s">
        <v>1812</v>
      </c>
      <c r="S264" s="6" t="s">
        <v>1986</v>
      </c>
      <c r="T264" s="6" t="s">
        <v>1813</v>
      </c>
      <c r="U264" s="6" t="s">
        <v>1812</v>
      </c>
      <c r="V264" s="6" t="s">
        <v>1812</v>
      </c>
      <c r="W264" s="6" t="s">
        <v>1816</v>
      </c>
      <c r="X264" s="6" t="s">
        <v>2889</v>
      </c>
    </row>
    <row r="265" ht="15.75" customHeight="1">
      <c r="A265" s="6" t="s">
        <v>2890</v>
      </c>
      <c r="B265" s="6" t="s">
        <v>2891</v>
      </c>
      <c r="C265" s="6" t="s">
        <v>1810</v>
      </c>
      <c r="D265" s="6" t="s">
        <v>2892</v>
      </c>
      <c r="E265" s="6" t="s">
        <v>1812</v>
      </c>
      <c r="F265" s="6" t="s">
        <v>1812</v>
      </c>
      <c r="G265" s="6" t="s">
        <v>1812</v>
      </c>
      <c r="H265" s="6" t="s">
        <v>44</v>
      </c>
      <c r="I265" s="6" t="s">
        <v>46</v>
      </c>
      <c r="J265" s="6" t="s">
        <v>317</v>
      </c>
      <c r="K265" s="6" t="s">
        <v>262</v>
      </c>
      <c r="L265" s="6" t="s">
        <v>322</v>
      </c>
      <c r="M265" s="6" t="s">
        <v>313</v>
      </c>
      <c r="N265" s="6" t="s">
        <v>273</v>
      </c>
      <c r="O265" s="6" t="s">
        <v>1812</v>
      </c>
      <c r="P265" s="6" t="s">
        <v>1812</v>
      </c>
      <c r="Q265" s="6" t="s">
        <v>1814</v>
      </c>
      <c r="R265" s="6" t="s">
        <v>1812</v>
      </c>
      <c r="S265" s="6" t="s">
        <v>1986</v>
      </c>
      <c r="T265" s="6" t="s">
        <v>1813</v>
      </c>
      <c r="U265" s="6" t="s">
        <v>1812</v>
      </c>
      <c r="V265" s="6" t="s">
        <v>1812</v>
      </c>
      <c r="W265" s="6" t="s">
        <v>1816</v>
      </c>
      <c r="X265" s="6" t="s">
        <v>2893</v>
      </c>
    </row>
    <row r="266" ht="15.75" customHeight="1">
      <c r="A266" s="6" t="s">
        <v>2894</v>
      </c>
      <c r="B266" s="6" t="s">
        <v>2895</v>
      </c>
      <c r="C266" s="6" t="s">
        <v>1810</v>
      </c>
      <c r="D266" s="6" t="s">
        <v>2896</v>
      </c>
      <c r="E266" s="6" t="s">
        <v>1812</v>
      </c>
      <c r="F266" s="6" t="s">
        <v>1812</v>
      </c>
      <c r="G266" s="6" t="s">
        <v>1812</v>
      </c>
      <c r="H266" s="6" t="s">
        <v>248</v>
      </c>
      <c r="I266" s="6" t="s">
        <v>319</v>
      </c>
      <c r="J266" s="6" t="s">
        <v>320</v>
      </c>
      <c r="K266" s="6" t="s">
        <v>1985</v>
      </c>
      <c r="L266" s="6" t="s">
        <v>329</v>
      </c>
      <c r="M266" s="6" t="s">
        <v>321</v>
      </c>
      <c r="N266" s="6" t="s">
        <v>273</v>
      </c>
      <c r="O266" s="6" t="s">
        <v>1812</v>
      </c>
      <c r="P266" s="6" t="s">
        <v>1812</v>
      </c>
      <c r="Q266" s="6" t="s">
        <v>1814</v>
      </c>
      <c r="R266" s="6" t="s">
        <v>1812</v>
      </c>
      <c r="S266" s="6" t="s">
        <v>1986</v>
      </c>
      <c r="T266" s="6" t="s">
        <v>1813</v>
      </c>
      <c r="U266" s="6" t="s">
        <v>1812</v>
      </c>
      <c r="V266" s="6" t="s">
        <v>1812</v>
      </c>
      <c r="W266" s="6" t="s">
        <v>1816</v>
      </c>
      <c r="X266" s="6" t="s">
        <v>2897</v>
      </c>
    </row>
    <row r="267" ht="15.75" customHeight="1">
      <c r="A267" s="6" t="s">
        <v>2898</v>
      </c>
      <c r="B267" s="6" t="s">
        <v>2899</v>
      </c>
      <c r="C267" s="6" t="s">
        <v>1810</v>
      </c>
      <c r="D267" s="6" t="s">
        <v>2900</v>
      </c>
      <c r="E267" s="6" t="s">
        <v>1812</v>
      </c>
      <c r="F267" s="6" t="s">
        <v>1812</v>
      </c>
      <c r="G267" s="6" t="s">
        <v>1812</v>
      </c>
      <c r="H267" s="6" t="s">
        <v>44</v>
      </c>
      <c r="I267" s="6" t="s">
        <v>46</v>
      </c>
      <c r="J267" s="6" t="s">
        <v>317</v>
      </c>
      <c r="K267" s="6" t="s">
        <v>262</v>
      </c>
      <c r="L267" s="6" t="s">
        <v>322</v>
      </c>
      <c r="M267" s="6" t="s">
        <v>313</v>
      </c>
      <c r="N267" s="6" t="s">
        <v>273</v>
      </c>
      <c r="O267" s="6" t="s">
        <v>1812</v>
      </c>
      <c r="P267" s="6" t="s">
        <v>1812</v>
      </c>
      <c r="Q267" s="6" t="s">
        <v>1814</v>
      </c>
      <c r="R267" s="6" t="s">
        <v>1812</v>
      </c>
      <c r="S267" s="6" t="s">
        <v>1986</v>
      </c>
      <c r="T267" s="6" t="s">
        <v>1813</v>
      </c>
      <c r="U267" s="6" t="s">
        <v>1812</v>
      </c>
      <c r="V267" s="6" t="s">
        <v>1812</v>
      </c>
      <c r="W267" s="6" t="s">
        <v>1816</v>
      </c>
      <c r="X267" s="6" t="s">
        <v>2901</v>
      </c>
    </row>
    <row r="268" ht="15.75" customHeight="1">
      <c r="A268" s="6" t="s">
        <v>2902</v>
      </c>
      <c r="B268" s="6" t="s">
        <v>2903</v>
      </c>
      <c r="C268" s="6" t="s">
        <v>1810</v>
      </c>
      <c r="D268" s="6" t="s">
        <v>2904</v>
      </c>
      <c r="E268" s="6" t="s">
        <v>1812</v>
      </c>
      <c r="F268" s="6" t="s">
        <v>1812</v>
      </c>
      <c r="G268" s="6" t="s">
        <v>1812</v>
      </c>
      <c r="H268" s="6" t="s">
        <v>275</v>
      </c>
      <c r="I268" s="6" t="s">
        <v>36</v>
      </c>
      <c r="J268" s="6" t="s">
        <v>44</v>
      </c>
      <c r="K268" s="6" t="s">
        <v>262</v>
      </c>
      <c r="L268" s="6" t="s">
        <v>318</v>
      </c>
      <c r="M268" s="6" t="s">
        <v>313</v>
      </c>
      <c r="N268" s="6" t="s">
        <v>22</v>
      </c>
      <c r="O268" s="6" t="s">
        <v>1812</v>
      </c>
      <c r="P268" s="6" t="s">
        <v>1812</v>
      </c>
      <c r="Q268" s="6" t="s">
        <v>1814</v>
      </c>
      <c r="R268" s="6" t="s">
        <v>1812</v>
      </c>
      <c r="S268" s="6" t="s">
        <v>1986</v>
      </c>
      <c r="T268" s="6" t="s">
        <v>1813</v>
      </c>
      <c r="U268" s="6" t="s">
        <v>1812</v>
      </c>
      <c r="V268" s="6" t="s">
        <v>1812</v>
      </c>
      <c r="W268" s="6" t="s">
        <v>1816</v>
      </c>
      <c r="X268" s="6" t="s">
        <v>2905</v>
      </c>
    </row>
    <row r="269" ht="15.75" customHeight="1">
      <c r="A269" s="6" t="s">
        <v>2906</v>
      </c>
      <c r="B269" s="6" t="s">
        <v>2907</v>
      </c>
      <c r="C269" s="6" t="s">
        <v>1810</v>
      </c>
      <c r="D269" s="6" t="s">
        <v>2908</v>
      </c>
      <c r="E269" s="6" t="s">
        <v>1812</v>
      </c>
      <c r="F269" s="6" t="s">
        <v>1812</v>
      </c>
      <c r="G269" s="6" t="s">
        <v>1812</v>
      </c>
      <c r="H269" s="6" t="s">
        <v>16</v>
      </c>
      <c r="I269" s="6" t="s">
        <v>46</v>
      </c>
      <c r="J269" s="6" t="s">
        <v>323</v>
      </c>
      <c r="K269" s="6" t="s">
        <v>1985</v>
      </c>
      <c r="L269" s="6" t="s">
        <v>324</v>
      </c>
      <c r="M269" s="6" t="s">
        <v>313</v>
      </c>
      <c r="N269" s="6" t="s">
        <v>22</v>
      </c>
      <c r="O269" s="6" t="s">
        <v>1812</v>
      </c>
      <c r="P269" s="6" t="s">
        <v>1812</v>
      </c>
      <c r="Q269" s="6" t="s">
        <v>1814</v>
      </c>
      <c r="R269" s="6" t="s">
        <v>1812</v>
      </c>
      <c r="S269" s="6" t="s">
        <v>1986</v>
      </c>
      <c r="T269" s="6" t="s">
        <v>1813</v>
      </c>
      <c r="U269" s="6" t="s">
        <v>1812</v>
      </c>
      <c r="V269" s="6" t="s">
        <v>1812</v>
      </c>
      <c r="W269" s="6" t="s">
        <v>1816</v>
      </c>
      <c r="X269" s="6" t="s">
        <v>2909</v>
      </c>
    </row>
    <row r="270" ht="15.75" customHeight="1">
      <c r="A270" s="6" t="s">
        <v>2910</v>
      </c>
      <c r="B270" s="6" t="s">
        <v>2911</v>
      </c>
      <c r="C270" s="6" t="s">
        <v>1810</v>
      </c>
      <c r="D270" s="6" t="s">
        <v>2912</v>
      </c>
      <c r="E270" s="6" t="s">
        <v>1812</v>
      </c>
      <c r="F270" s="6" t="s">
        <v>1812</v>
      </c>
      <c r="G270" s="6" t="s">
        <v>1812</v>
      </c>
      <c r="H270" s="6" t="s">
        <v>317</v>
      </c>
      <c r="I270" s="6" t="s">
        <v>46</v>
      </c>
      <c r="J270" s="6" t="s">
        <v>119</v>
      </c>
      <c r="K270" s="6" t="s">
        <v>1985</v>
      </c>
      <c r="L270" s="6" t="s">
        <v>150</v>
      </c>
      <c r="M270" s="6" t="s">
        <v>313</v>
      </c>
      <c r="N270" s="6" t="s">
        <v>22</v>
      </c>
      <c r="O270" s="6" t="s">
        <v>1812</v>
      </c>
      <c r="P270" s="6" t="s">
        <v>1812</v>
      </c>
      <c r="Q270" s="6" t="s">
        <v>1814</v>
      </c>
      <c r="R270" s="6" t="s">
        <v>1812</v>
      </c>
      <c r="S270" s="6" t="s">
        <v>1986</v>
      </c>
      <c r="T270" s="6" t="s">
        <v>1813</v>
      </c>
      <c r="U270" s="6" t="s">
        <v>1812</v>
      </c>
      <c r="V270" s="6" t="s">
        <v>1812</v>
      </c>
      <c r="W270" s="6" t="s">
        <v>1816</v>
      </c>
      <c r="X270" s="6" t="s">
        <v>2913</v>
      </c>
    </row>
    <row r="271" ht="15.75" customHeight="1">
      <c r="A271" s="6" t="s">
        <v>2914</v>
      </c>
      <c r="B271" s="6" t="s">
        <v>2915</v>
      </c>
      <c r="C271" s="6" t="s">
        <v>1810</v>
      </c>
      <c r="D271" s="6" t="s">
        <v>2916</v>
      </c>
      <c r="E271" s="6" t="s">
        <v>1812</v>
      </c>
      <c r="F271" s="6" t="s">
        <v>1812</v>
      </c>
      <c r="G271" s="6" t="s">
        <v>1812</v>
      </c>
      <c r="H271" s="6" t="s">
        <v>317</v>
      </c>
      <c r="I271" s="6" t="s">
        <v>46</v>
      </c>
      <c r="J271" s="6" t="s">
        <v>119</v>
      </c>
      <c r="K271" s="6" t="s">
        <v>1985</v>
      </c>
      <c r="L271" s="6" t="s">
        <v>150</v>
      </c>
      <c r="M271" s="6" t="s">
        <v>313</v>
      </c>
      <c r="N271" s="6" t="s">
        <v>22</v>
      </c>
      <c r="O271" s="6" t="s">
        <v>1812</v>
      </c>
      <c r="P271" s="6" t="s">
        <v>1812</v>
      </c>
      <c r="Q271" s="6" t="s">
        <v>1814</v>
      </c>
      <c r="R271" s="6" t="s">
        <v>1812</v>
      </c>
      <c r="S271" s="6" t="s">
        <v>1986</v>
      </c>
      <c r="T271" s="6" t="s">
        <v>1813</v>
      </c>
      <c r="U271" s="6" t="s">
        <v>1812</v>
      </c>
      <c r="V271" s="6" t="s">
        <v>1812</v>
      </c>
      <c r="W271" s="6" t="s">
        <v>1816</v>
      </c>
      <c r="X271" s="6" t="s">
        <v>2917</v>
      </c>
    </row>
    <row r="272" ht="15.75" customHeight="1">
      <c r="A272" s="6" t="s">
        <v>2918</v>
      </c>
      <c r="B272" s="6" t="s">
        <v>2919</v>
      </c>
      <c r="C272" s="6" t="s">
        <v>1810</v>
      </c>
      <c r="D272" s="6" t="s">
        <v>2920</v>
      </c>
      <c r="E272" s="6" t="s">
        <v>1812</v>
      </c>
      <c r="F272" s="6" t="s">
        <v>1812</v>
      </c>
      <c r="G272" s="6" t="s">
        <v>1812</v>
      </c>
      <c r="H272" s="6" t="s">
        <v>323</v>
      </c>
      <c r="I272" s="6" t="s">
        <v>319</v>
      </c>
      <c r="J272" s="6" t="s">
        <v>248</v>
      </c>
      <c r="K272" s="6" t="s">
        <v>1985</v>
      </c>
      <c r="L272" s="6" t="s">
        <v>2643</v>
      </c>
      <c r="M272" s="6" t="s">
        <v>321</v>
      </c>
      <c r="N272" s="6" t="s">
        <v>22</v>
      </c>
      <c r="O272" s="6" t="s">
        <v>1812</v>
      </c>
      <c r="P272" s="6" t="s">
        <v>1812</v>
      </c>
      <c r="Q272" s="6" t="s">
        <v>1814</v>
      </c>
      <c r="R272" s="6" t="s">
        <v>1812</v>
      </c>
      <c r="S272" s="6" t="s">
        <v>1986</v>
      </c>
      <c r="T272" s="6" t="s">
        <v>1813</v>
      </c>
      <c r="U272" s="6" t="s">
        <v>1812</v>
      </c>
      <c r="V272" s="6" t="s">
        <v>1812</v>
      </c>
      <c r="W272" s="6" t="s">
        <v>1816</v>
      </c>
      <c r="X272" s="6" t="s">
        <v>2921</v>
      </c>
    </row>
    <row r="273" ht="15.75" customHeight="1">
      <c r="A273" s="6" t="s">
        <v>2922</v>
      </c>
      <c r="B273" s="6" t="s">
        <v>2923</v>
      </c>
      <c r="C273" s="6" t="s">
        <v>1810</v>
      </c>
      <c r="D273" s="6" t="s">
        <v>2924</v>
      </c>
      <c r="E273" s="6" t="s">
        <v>1812</v>
      </c>
      <c r="F273" s="6" t="s">
        <v>1812</v>
      </c>
      <c r="G273" s="6" t="s">
        <v>1812</v>
      </c>
      <c r="H273" s="6" t="s">
        <v>323</v>
      </c>
      <c r="I273" s="6" t="s">
        <v>319</v>
      </c>
      <c r="J273" s="6" t="s">
        <v>248</v>
      </c>
      <c r="K273" s="6" t="s">
        <v>1985</v>
      </c>
      <c r="L273" s="6" t="s">
        <v>2643</v>
      </c>
      <c r="M273" s="6" t="s">
        <v>321</v>
      </c>
      <c r="N273" s="6" t="s">
        <v>304</v>
      </c>
      <c r="O273" s="6" t="s">
        <v>1812</v>
      </c>
      <c r="P273" s="6" t="s">
        <v>1812</v>
      </c>
      <c r="Q273" s="6" t="s">
        <v>1814</v>
      </c>
      <c r="R273" s="6" t="s">
        <v>1812</v>
      </c>
      <c r="S273" s="6" t="s">
        <v>1986</v>
      </c>
      <c r="T273" s="6" t="s">
        <v>1813</v>
      </c>
      <c r="U273" s="6" t="s">
        <v>1812</v>
      </c>
      <c r="V273" s="6" t="s">
        <v>1812</v>
      </c>
      <c r="W273" s="6" t="s">
        <v>1816</v>
      </c>
      <c r="X273" s="6" t="s">
        <v>2925</v>
      </c>
    </row>
    <row r="274" ht="15.75" customHeight="1">
      <c r="A274" s="6" t="s">
        <v>2926</v>
      </c>
      <c r="B274" s="6" t="s">
        <v>2927</v>
      </c>
      <c r="C274" s="6" t="s">
        <v>1810</v>
      </c>
      <c r="D274" s="6" t="s">
        <v>2928</v>
      </c>
      <c r="E274" s="6" t="s">
        <v>1812</v>
      </c>
      <c r="F274" s="6" t="s">
        <v>1812</v>
      </c>
      <c r="G274" s="6" t="s">
        <v>1812</v>
      </c>
      <c r="H274" s="6" t="s">
        <v>16</v>
      </c>
      <c r="I274" s="6" t="s">
        <v>46</v>
      </c>
      <c r="J274" s="6" t="s">
        <v>323</v>
      </c>
      <c r="K274" s="6" t="s">
        <v>1985</v>
      </c>
      <c r="L274" s="6" t="s">
        <v>325</v>
      </c>
      <c r="M274" s="6" t="s">
        <v>313</v>
      </c>
      <c r="N274" s="6" t="s">
        <v>273</v>
      </c>
      <c r="O274" s="6" t="s">
        <v>1812</v>
      </c>
      <c r="P274" s="6" t="s">
        <v>1812</v>
      </c>
      <c r="Q274" s="6" t="s">
        <v>1814</v>
      </c>
      <c r="R274" s="6" t="s">
        <v>1812</v>
      </c>
      <c r="S274" s="6" t="s">
        <v>1986</v>
      </c>
      <c r="T274" s="6" t="s">
        <v>1813</v>
      </c>
      <c r="U274" s="6" t="s">
        <v>1812</v>
      </c>
      <c r="V274" s="6" t="s">
        <v>1812</v>
      </c>
      <c r="W274" s="6" t="s">
        <v>1816</v>
      </c>
      <c r="X274" s="6" t="s">
        <v>2929</v>
      </c>
    </row>
    <row r="275" ht="15.75" customHeight="1">
      <c r="A275" s="6" t="s">
        <v>2930</v>
      </c>
      <c r="B275" s="6" t="s">
        <v>2931</v>
      </c>
      <c r="C275" s="6" t="s">
        <v>1810</v>
      </c>
      <c r="D275" s="6" t="s">
        <v>2932</v>
      </c>
      <c r="E275" s="6" t="s">
        <v>1812</v>
      </c>
      <c r="F275" s="6" t="s">
        <v>1812</v>
      </c>
      <c r="G275" s="6" t="s">
        <v>1812</v>
      </c>
      <c r="H275" s="6" t="s">
        <v>16</v>
      </c>
      <c r="I275" s="6" t="s">
        <v>46</v>
      </c>
      <c r="J275" s="6" t="s">
        <v>323</v>
      </c>
      <c r="K275" s="6" t="s">
        <v>1985</v>
      </c>
      <c r="L275" s="6" t="s">
        <v>324</v>
      </c>
      <c r="M275" s="6" t="s">
        <v>313</v>
      </c>
      <c r="N275" s="6" t="s">
        <v>22</v>
      </c>
      <c r="O275" s="6" t="s">
        <v>1812</v>
      </c>
      <c r="P275" s="6" t="s">
        <v>1812</v>
      </c>
      <c r="Q275" s="6" t="s">
        <v>1814</v>
      </c>
      <c r="R275" s="6" t="s">
        <v>1812</v>
      </c>
      <c r="S275" s="6" t="s">
        <v>1986</v>
      </c>
      <c r="T275" s="6" t="s">
        <v>1813</v>
      </c>
      <c r="U275" s="6" t="s">
        <v>1812</v>
      </c>
      <c r="V275" s="6" t="s">
        <v>1812</v>
      </c>
      <c r="W275" s="6" t="s">
        <v>1816</v>
      </c>
      <c r="X275" s="6" t="s">
        <v>2933</v>
      </c>
    </row>
    <row r="276" ht="15.75" customHeight="1">
      <c r="A276" s="6" t="s">
        <v>2934</v>
      </c>
      <c r="B276" s="6" t="s">
        <v>2935</v>
      </c>
      <c r="C276" s="6" t="s">
        <v>1810</v>
      </c>
      <c r="D276" s="6" t="s">
        <v>2936</v>
      </c>
      <c r="E276" s="6" t="s">
        <v>1812</v>
      </c>
      <c r="F276" s="6" t="s">
        <v>1812</v>
      </c>
      <c r="G276" s="6" t="s">
        <v>1812</v>
      </c>
      <c r="H276" s="6" t="s">
        <v>252</v>
      </c>
      <c r="I276" s="6" t="s">
        <v>311</v>
      </c>
      <c r="J276" s="6" t="s">
        <v>275</v>
      </c>
      <c r="K276" s="6" t="s">
        <v>261</v>
      </c>
      <c r="L276" s="6" t="s">
        <v>202</v>
      </c>
      <c r="M276" s="6" t="s">
        <v>306</v>
      </c>
      <c r="N276" s="6" t="s">
        <v>22</v>
      </c>
      <c r="O276" s="6" t="s">
        <v>1812</v>
      </c>
      <c r="P276" s="6" t="s">
        <v>1812</v>
      </c>
      <c r="Q276" s="6" t="s">
        <v>1814</v>
      </c>
      <c r="R276" s="6" t="s">
        <v>1812</v>
      </c>
      <c r="S276" s="6" t="s">
        <v>1986</v>
      </c>
      <c r="T276" s="6" t="s">
        <v>1813</v>
      </c>
      <c r="U276" s="6" t="s">
        <v>1812</v>
      </c>
      <c r="V276" s="6" t="s">
        <v>1812</v>
      </c>
      <c r="W276" s="6" t="s">
        <v>1816</v>
      </c>
      <c r="X276" s="6" t="s">
        <v>2937</v>
      </c>
    </row>
    <row r="277" ht="15.75" customHeight="1">
      <c r="A277" s="6" t="s">
        <v>2938</v>
      </c>
      <c r="B277" s="6" t="s">
        <v>2939</v>
      </c>
      <c r="C277" s="6" t="s">
        <v>1810</v>
      </c>
      <c r="D277" s="6" t="s">
        <v>2940</v>
      </c>
      <c r="E277" s="6" t="s">
        <v>1812</v>
      </c>
      <c r="F277" s="6" t="s">
        <v>1812</v>
      </c>
      <c r="G277" s="6" t="s">
        <v>1812</v>
      </c>
      <c r="H277" s="6" t="s">
        <v>317</v>
      </c>
      <c r="I277" s="6" t="s">
        <v>46</v>
      </c>
      <c r="J277" s="6" t="s">
        <v>119</v>
      </c>
      <c r="K277" s="6" t="s">
        <v>1985</v>
      </c>
      <c r="L277" s="6" t="s">
        <v>150</v>
      </c>
      <c r="M277" s="6" t="s">
        <v>313</v>
      </c>
      <c r="N277" s="6" t="s">
        <v>22</v>
      </c>
      <c r="O277" s="6" t="s">
        <v>1812</v>
      </c>
      <c r="P277" s="6" t="s">
        <v>1812</v>
      </c>
      <c r="Q277" s="6" t="s">
        <v>1814</v>
      </c>
      <c r="R277" s="6" t="s">
        <v>1812</v>
      </c>
      <c r="S277" s="6" t="s">
        <v>1986</v>
      </c>
      <c r="T277" s="6" t="s">
        <v>1813</v>
      </c>
      <c r="U277" s="6" t="s">
        <v>1812</v>
      </c>
      <c r="V277" s="6" t="s">
        <v>1812</v>
      </c>
      <c r="W277" s="6" t="s">
        <v>1816</v>
      </c>
      <c r="X277" s="6" t="s">
        <v>2941</v>
      </c>
    </row>
    <row r="278" ht="15.75" customHeight="1">
      <c r="A278" s="6" t="s">
        <v>2942</v>
      </c>
      <c r="B278" s="6" t="s">
        <v>2943</v>
      </c>
      <c r="C278" s="6" t="s">
        <v>1810</v>
      </c>
      <c r="D278" s="6" t="s">
        <v>2944</v>
      </c>
      <c r="E278" s="6" t="s">
        <v>1812</v>
      </c>
      <c r="F278" s="6" t="s">
        <v>1812</v>
      </c>
      <c r="G278" s="6" t="s">
        <v>1812</v>
      </c>
      <c r="H278" s="6" t="s">
        <v>183</v>
      </c>
      <c r="I278" s="6" t="s">
        <v>27</v>
      </c>
      <c r="J278" s="6" t="s">
        <v>317</v>
      </c>
      <c r="K278" s="6" t="s">
        <v>262</v>
      </c>
      <c r="L278" s="6" t="s">
        <v>322</v>
      </c>
      <c r="M278" s="6" t="s">
        <v>313</v>
      </c>
      <c r="N278" s="6" t="s">
        <v>22</v>
      </c>
      <c r="O278" s="6" t="s">
        <v>1812</v>
      </c>
      <c r="P278" s="6" t="s">
        <v>1812</v>
      </c>
      <c r="Q278" s="6" t="s">
        <v>1814</v>
      </c>
      <c r="R278" s="6" t="s">
        <v>1812</v>
      </c>
      <c r="S278" s="6" t="s">
        <v>1986</v>
      </c>
      <c r="T278" s="6" t="s">
        <v>1813</v>
      </c>
      <c r="U278" s="6" t="s">
        <v>1812</v>
      </c>
      <c r="V278" s="6" t="s">
        <v>1812</v>
      </c>
      <c r="W278" s="6" t="s">
        <v>1816</v>
      </c>
      <c r="X278" s="6" t="s">
        <v>2945</v>
      </c>
    </row>
    <row r="279" ht="15.75" customHeight="1">
      <c r="A279" s="6" t="s">
        <v>2946</v>
      </c>
      <c r="B279" s="6" t="s">
        <v>2947</v>
      </c>
      <c r="C279" s="6" t="s">
        <v>1810</v>
      </c>
      <c r="D279" s="6" t="s">
        <v>2948</v>
      </c>
      <c r="E279" s="6" t="s">
        <v>1812</v>
      </c>
      <c r="F279" s="6" t="s">
        <v>1812</v>
      </c>
      <c r="G279" s="6" t="s">
        <v>1812</v>
      </c>
      <c r="H279" s="6" t="s">
        <v>44</v>
      </c>
      <c r="I279" s="6" t="s">
        <v>46</v>
      </c>
      <c r="J279" s="6" t="s">
        <v>323</v>
      </c>
      <c r="K279" s="6" t="s">
        <v>1985</v>
      </c>
      <c r="L279" s="6" t="s">
        <v>325</v>
      </c>
      <c r="M279" s="6" t="s">
        <v>313</v>
      </c>
      <c r="N279" s="6" t="s">
        <v>22</v>
      </c>
      <c r="O279" s="6" t="s">
        <v>1812</v>
      </c>
      <c r="P279" s="6" t="s">
        <v>1812</v>
      </c>
      <c r="Q279" s="6" t="s">
        <v>1814</v>
      </c>
      <c r="R279" s="6" t="s">
        <v>1812</v>
      </c>
      <c r="S279" s="6" t="s">
        <v>1986</v>
      </c>
      <c r="T279" s="6" t="s">
        <v>1813</v>
      </c>
      <c r="U279" s="6" t="s">
        <v>1812</v>
      </c>
      <c r="V279" s="6" t="s">
        <v>1812</v>
      </c>
      <c r="W279" s="6" t="s">
        <v>1816</v>
      </c>
      <c r="X279" s="6" t="s">
        <v>2949</v>
      </c>
    </row>
    <row r="280" ht="15.75" customHeight="1">
      <c r="A280" s="6" t="s">
        <v>2950</v>
      </c>
      <c r="B280" s="6" t="s">
        <v>2951</v>
      </c>
      <c r="C280" s="6" t="s">
        <v>1810</v>
      </c>
      <c r="D280" s="6" t="s">
        <v>2952</v>
      </c>
      <c r="E280" s="6" t="s">
        <v>1812</v>
      </c>
      <c r="F280" s="6" t="s">
        <v>1812</v>
      </c>
      <c r="G280" s="6" t="s">
        <v>1812</v>
      </c>
      <c r="H280" s="6" t="s">
        <v>16</v>
      </c>
      <c r="I280" s="6" t="s">
        <v>46</v>
      </c>
      <c r="J280" s="6" t="s">
        <v>323</v>
      </c>
      <c r="K280" s="6" t="s">
        <v>1985</v>
      </c>
      <c r="L280" s="6" t="s">
        <v>325</v>
      </c>
      <c r="M280" s="6" t="s">
        <v>313</v>
      </c>
      <c r="N280" s="6" t="s">
        <v>22</v>
      </c>
      <c r="O280" s="6" t="s">
        <v>1812</v>
      </c>
      <c r="P280" s="6" t="s">
        <v>1812</v>
      </c>
      <c r="Q280" s="6" t="s">
        <v>1814</v>
      </c>
      <c r="R280" s="6" t="s">
        <v>1812</v>
      </c>
      <c r="S280" s="6" t="s">
        <v>1986</v>
      </c>
      <c r="T280" s="6" t="s">
        <v>1813</v>
      </c>
      <c r="U280" s="6" t="s">
        <v>1812</v>
      </c>
      <c r="V280" s="6" t="s">
        <v>1812</v>
      </c>
      <c r="W280" s="6" t="s">
        <v>1816</v>
      </c>
      <c r="X280" s="6" t="s">
        <v>2953</v>
      </c>
    </row>
    <row r="281" ht="15.75" customHeight="1">
      <c r="A281" s="6" t="s">
        <v>2954</v>
      </c>
      <c r="B281" s="6" t="s">
        <v>2955</v>
      </c>
      <c r="C281" s="6" t="s">
        <v>1810</v>
      </c>
      <c r="D281" s="6" t="s">
        <v>2956</v>
      </c>
      <c r="E281" s="6" t="s">
        <v>1812</v>
      </c>
      <c r="F281" s="6" t="s">
        <v>1812</v>
      </c>
      <c r="G281" s="6" t="s">
        <v>1812</v>
      </c>
      <c r="H281" s="6" t="s">
        <v>183</v>
      </c>
      <c r="I281" s="6" t="s">
        <v>27</v>
      </c>
      <c r="J281" s="6" t="s">
        <v>317</v>
      </c>
      <c r="K281" s="6" t="s">
        <v>262</v>
      </c>
      <c r="L281" s="6" t="s">
        <v>322</v>
      </c>
      <c r="M281" s="6" t="s">
        <v>313</v>
      </c>
      <c r="N281" s="6" t="s">
        <v>22</v>
      </c>
      <c r="O281" s="6" t="s">
        <v>1812</v>
      </c>
      <c r="P281" s="6" t="s">
        <v>1812</v>
      </c>
      <c r="Q281" s="6" t="s">
        <v>1814</v>
      </c>
      <c r="R281" s="6" t="s">
        <v>1812</v>
      </c>
      <c r="S281" s="6" t="s">
        <v>1986</v>
      </c>
      <c r="T281" s="6" t="s">
        <v>1813</v>
      </c>
      <c r="U281" s="6" t="s">
        <v>1812</v>
      </c>
      <c r="V281" s="6" t="s">
        <v>1812</v>
      </c>
      <c r="W281" s="6" t="s">
        <v>1816</v>
      </c>
      <c r="X281" s="6" t="s">
        <v>2957</v>
      </c>
    </row>
    <row r="282" ht="15.75" customHeight="1">
      <c r="A282" s="6" t="s">
        <v>2958</v>
      </c>
      <c r="B282" s="6" t="s">
        <v>2959</v>
      </c>
      <c r="C282" s="6" t="s">
        <v>1810</v>
      </c>
      <c r="D282" s="6" t="s">
        <v>2960</v>
      </c>
      <c r="E282" s="6" t="s">
        <v>1812</v>
      </c>
      <c r="F282" s="6" t="s">
        <v>1812</v>
      </c>
      <c r="G282" s="6" t="s">
        <v>1812</v>
      </c>
      <c r="H282" s="6" t="s">
        <v>183</v>
      </c>
      <c r="I282" s="6" t="s">
        <v>27</v>
      </c>
      <c r="J282" s="6" t="s">
        <v>317</v>
      </c>
      <c r="K282" s="6" t="s">
        <v>262</v>
      </c>
      <c r="L282" s="6" t="s">
        <v>322</v>
      </c>
      <c r="M282" s="6" t="s">
        <v>313</v>
      </c>
      <c r="N282" s="6" t="s">
        <v>22</v>
      </c>
      <c r="O282" s="6" t="s">
        <v>1812</v>
      </c>
      <c r="P282" s="6" t="s">
        <v>1812</v>
      </c>
      <c r="Q282" s="6" t="s">
        <v>1814</v>
      </c>
      <c r="R282" s="6" t="s">
        <v>1812</v>
      </c>
      <c r="S282" s="6" t="s">
        <v>1986</v>
      </c>
      <c r="T282" s="6" t="s">
        <v>1813</v>
      </c>
      <c r="U282" s="6" t="s">
        <v>1812</v>
      </c>
      <c r="V282" s="6" t="s">
        <v>1812</v>
      </c>
      <c r="W282" s="6" t="s">
        <v>1816</v>
      </c>
      <c r="X282" s="6" t="s">
        <v>2961</v>
      </c>
    </row>
    <row r="283" ht="15.75" customHeight="1">
      <c r="A283" s="6" t="s">
        <v>2962</v>
      </c>
      <c r="B283" s="6" t="s">
        <v>2963</v>
      </c>
      <c r="C283" s="6" t="s">
        <v>1810</v>
      </c>
      <c r="D283" s="6" t="s">
        <v>2964</v>
      </c>
      <c r="E283" s="6" t="s">
        <v>1812</v>
      </c>
      <c r="F283" s="6" t="s">
        <v>1812</v>
      </c>
      <c r="G283" s="6" t="s">
        <v>1812</v>
      </c>
      <c r="H283" s="6" t="s">
        <v>294</v>
      </c>
      <c r="I283" s="6" t="s">
        <v>240</v>
      </c>
      <c r="J283" s="6" t="s">
        <v>156</v>
      </c>
      <c r="K283" s="6" t="s">
        <v>209</v>
      </c>
      <c r="L283" s="6" t="s">
        <v>102</v>
      </c>
      <c r="M283" s="6" t="s">
        <v>244</v>
      </c>
      <c r="N283" s="6" t="s">
        <v>22</v>
      </c>
      <c r="O283" s="6" t="s">
        <v>1812</v>
      </c>
      <c r="P283" s="6" t="s">
        <v>1812</v>
      </c>
      <c r="Q283" s="6" t="s">
        <v>1814</v>
      </c>
      <c r="R283" s="6" t="s">
        <v>1812</v>
      </c>
      <c r="S283" s="6" t="s">
        <v>1887</v>
      </c>
      <c r="T283" s="6" t="s">
        <v>1813</v>
      </c>
      <c r="U283" s="6" t="s">
        <v>1812</v>
      </c>
      <c r="V283" s="6" t="s">
        <v>1812</v>
      </c>
      <c r="W283" s="6" t="s">
        <v>1816</v>
      </c>
      <c r="X283" s="6" t="s">
        <v>2965</v>
      </c>
    </row>
    <row r="284" ht="15.75" customHeight="1">
      <c r="A284" s="6" t="s">
        <v>2966</v>
      </c>
      <c r="B284" s="6" t="s">
        <v>2967</v>
      </c>
      <c r="C284" s="6" t="s">
        <v>1810</v>
      </c>
      <c r="D284" s="6" t="s">
        <v>2968</v>
      </c>
      <c r="E284" s="6" t="s">
        <v>1812</v>
      </c>
      <c r="F284" s="6" t="s">
        <v>1812</v>
      </c>
      <c r="G284" s="6" t="s">
        <v>1812</v>
      </c>
      <c r="H284" s="6" t="s">
        <v>297</v>
      </c>
      <c r="I284" s="6" t="s">
        <v>42</v>
      </c>
      <c r="J284" s="6" t="s">
        <v>2969</v>
      </c>
      <c r="K284" s="6" t="s">
        <v>306</v>
      </c>
      <c r="L284" s="6" t="s">
        <v>328</v>
      </c>
      <c r="M284" s="6" t="s">
        <v>321</v>
      </c>
      <c r="N284" s="6" t="s">
        <v>22</v>
      </c>
      <c r="O284" s="6" t="s">
        <v>1812</v>
      </c>
      <c r="P284" s="6" t="s">
        <v>1812</v>
      </c>
      <c r="Q284" s="6" t="s">
        <v>1814</v>
      </c>
      <c r="R284" s="6" t="s">
        <v>1812</v>
      </c>
      <c r="S284" s="6" t="s">
        <v>1986</v>
      </c>
      <c r="T284" s="6" t="s">
        <v>1813</v>
      </c>
      <c r="U284" s="6" t="s">
        <v>1812</v>
      </c>
      <c r="V284" s="6" t="s">
        <v>1812</v>
      </c>
      <c r="W284" s="6" t="s">
        <v>1816</v>
      </c>
      <c r="X284" s="6" t="s">
        <v>2970</v>
      </c>
    </row>
    <row r="285" ht="15.75" customHeight="1">
      <c r="A285" s="6" t="s">
        <v>2971</v>
      </c>
      <c r="B285" s="6" t="s">
        <v>2972</v>
      </c>
      <c r="C285" s="6" t="s">
        <v>1810</v>
      </c>
      <c r="D285" s="6" t="s">
        <v>2973</v>
      </c>
      <c r="E285" s="6" t="s">
        <v>1812</v>
      </c>
      <c r="F285" s="6" t="s">
        <v>1812</v>
      </c>
      <c r="G285" s="6" t="s">
        <v>1812</v>
      </c>
      <c r="H285" s="6" t="s">
        <v>183</v>
      </c>
      <c r="I285" s="6" t="s">
        <v>27</v>
      </c>
      <c r="J285" s="6" t="s">
        <v>317</v>
      </c>
      <c r="K285" s="6" t="s">
        <v>262</v>
      </c>
      <c r="L285" s="6" t="s">
        <v>322</v>
      </c>
      <c r="M285" s="6" t="s">
        <v>313</v>
      </c>
      <c r="N285" s="6" t="s">
        <v>34</v>
      </c>
      <c r="O285" s="6" t="s">
        <v>1812</v>
      </c>
      <c r="P285" s="6" t="s">
        <v>1812</v>
      </c>
      <c r="Q285" s="6" t="s">
        <v>1814</v>
      </c>
      <c r="R285" s="6" t="s">
        <v>1812</v>
      </c>
      <c r="S285" s="6" t="s">
        <v>1986</v>
      </c>
      <c r="T285" s="6" t="s">
        <v>1813</v>
      </c>
      <c r="U285" s="6" t="s">
        <v>1812</v>
      </c>
      <c r="V285" s="6" t="s">
        <v>1812</v>
      </c>
      <c r="W285" s="6" t="s">
        <v>1816</v>
      </c>
      <c r="X285" s="6" t="s">
        <v>2974</v>
      </c>
    </row>
    <row r="286" ht="15.75" customHeight="1">
      <c r="A286" s="6" t="s">
        <v>2975</v>
      </c>
      <c r="B286" s="6" t="s">
        <v>2976</v>
      </c>
      <c r="C286" s="6" t="s">
        <v>1810</v>
      </c>
      <c r="D286" s="6" t="s">
        <v>2977</v>
      </c>
      <c r="E286" s="6" t="s">
        <v>1812</v>
      </c>
      <c r="F286" s="6" t="s">
        <v>1812</v>
      </c>
      <c r="G286" s="6" t="s">
        <v>1812</v>
      </c>
      <c r="H286" s="6" t="s">
        <v>44</v>
      </c>
      <c r="I286" s="6" t="s">
        <v>46</v>
      </c>
      <c r="J286" s="6" t="s">
        <v>323</v>
      </c>
      <c r="K286" s="6" t="s">
        <v>1985</v>
      </c>
      <c r="L286" s="6" t="s">
        <v>325</v>
      </c>
      <c r="M286" s="6" t="s">
        <v>313</v>
      </c>
      <c r="N286" s="6" t="s">
        <v>34</v>
      </c>
      <c r="O286" s="6" t="s">
        <v>1812</v>
      </c>
      <c r="P286" s="6" t="s">
        <v>1812</v>
      </c>
      <c r="Q286" s="6" t="s">
        <v>1814</v>
      </c>
      <c r="R286" s="6" t="s">
        <v>1812</v>
      </c>
      <c r="S286" s="6" t="s">
        <v>1986</v>
      </c>
      <c r="T286" s="6" t="s">
        <v>1813</v>
      </c>
      <c r="U286" s="6" t="s">
        <v>1812</v>
      </c>
      <c r="V286" s="6" t="s">
        <v>1812</v>
      </c>
      <c r="W286" s="6" t="s">
        <v>1816</v>
      </c>
      <c r="X286" s="6" t="s">
        <v>2978</v>
      </c>
    </row>
    <row r="287" ht="15.75" customHeight="1">
      <c r="A287" s="6" t="s">
        <v>2979</v>
      </c>
      <c r="B287" s="6" t="s">
        <v>2980</v>
      </c>
      <c r="C287" s="6" t="s">
        <v>1810</v>
      </c>
      <c r="D287" s="6" t="s">
        <v>2981</v>
      </c>
      <c r="E287" s="6" t="s">
        <v>1812</v>
      </c>
      <c r="F287" s="6" t="s">
        <v>1812</v>
      </c>
      <c r="G287" s="6" t="s">
        <v>1812</v>
      </c>
      <c r="H287" s="6" t="s">
        <v>16</v>
      </c>
      <c r="I287" s="6" t="s">
        <v>46</v>
      </c>
      <c r="J287" s="6" t="s">
        <v>323</v>
      </c>
      <c r="K287" s="6" t="s">
        <v>1985</v>
      </c>
      <c r="L287" s="6" t="s">
        <v>324</v>
      </c>
      <c r="M287" s="6" t="s">
        <v>313</v>
      </c>
      <c r="N287" s="6" t="s">
        <v>22</v>
      </c>
      <c r="O287" s="6" t="s">
        <v>1812</v>
      </c>
      <c r="P287" s="6" t="s">
        <v>1812</v>
      </c>
      <c r="Q287" s="6" t="s">
        <v>1814</v>
      </c>
      <c r="R287" s="6" t="s">
        <v>1812</v>
      </c>
      <c r="S287" s="6" t="s">
        <v>1986</v>
      </c>
      <c r="T287" s="6" t="s">
        <v>1813</v>
      </c>
      <c r="U287" s="6" t="s">
        <v>1812</v>
      </c>
      <c r="V287" s="6" t="s">
        <v>1812</v>
      </c>
      <c r="W287" s="6" t="s">
        <v>1816</v>
      </c>
      <c r="X287" s="6" t="s">
        <v>2982</v>
      </c>
    </row>
    <row r="288" ht="15.75" customHeight="1">
      <c r="A288" s="6" t="s">
        <v>2983</v>
      </c>
      <c r="B288" s="6" t="s">
        <v>2984</v>
      </c>
      <c r="C288" s="6" t="s">
        <v>1810</v>
      </c>
      <c r="D288" s="6" t="s">
        <v>2985</v>
      </c>
      <c r="E288" s="6" t="s">
        <v>1812</v>
      </c>
      <c r="F288" s="6" t="s">
        <v>1812</v>
      </c>
      <c r="G288" s="6" t="s">
        <v>1812</v>
      </c>
      <c r="H288" s="6" t="s">
        <v>74</v>
      </c>
      <c r="I288" s="6" t="s">
        <v>304</v>
      </c>
      <c r="J288" s="6" t="s">
        <v>296</v>
      </c>
      <c r="K288" s="6" t="s">
        <v>261</v>
      </c>
      <c r="L288" s="6" t="s">
        <v>305</v>
      </c>
      <c r="M288" s="6" t="s">
        <v>306</v>
      </c>
      <c r="N288" s="6" t="s">
        <v>34</v>
      </c>
      <c r="O288" s="6" t="s">
        <v>1812</v>
      </c>
      <c r="P288" s="6" t="s">
        <v>1812</v>
      </c>
      <c r="Q288" s="6" t="s">
        <v>1814</v>
      </c>
      <c r="R288" s="6" t="s">
        <v>1812</v>
      </c>
      <c r="S288" s="6" t="s">
        <v>1986</v>
      </c>
      <c r="T288" s="6" t="s">
        <v>1813</v>
      </c>
      <c r="U288" s="6" t="s">
        <v>1812</v>
      </c>
      <c r="V288" s="6" t="s">
        <v>1812</v>
      </c>
      <c r="W288" s="6" t="s">
        <v>1816</v>
      </c>
      <c r="X288" s="6" t="s">
        <v>2986</v>
      </c>
    </row>
    <row r="289" ht="15.75" customHeight="1">
      <c r="A289" s="6" t="s">
        <v>2987</v>
      </c>
      <c r="B289" s="6" t="s">
        <v>2988</v>
      </c>
      <c r="C289" s="6" t="s">
        <v>1810</v>
      </c>
      <c r="D289" s="6" t="s">
        <v>2989</v>
      </c>
      <c r="E289" s="6" t="s">
        <v>1812</v>
      </c>
      <c r="F289" s="6" t="s">
        <v>1812</v>
      </c>
      <c r="G289" s="6" t="s">
        <v>1812</v>
      </c>
      <c r="H289" s="6" t="s">
        <v>275</v>
      </c>
      <c r="I289" s="6" t="s">
        <v>36</v>
      </c>
      <c r="J289" s="6" t="s">
        <v>183</v>
      </c>
      <c r="K289" s="6" t="s">
        <v>262</v>
      </c>
      <c r="L289" s="6" t="s">
        <v>11</v>
      </c>
      <c r="M289" s="6" t="s">
        <v>313</v>
      </c>
      <c r="N289" s="6" t="s">
        <v>34</v>
      </c>
      <c r="O289" s="6" t="s">
        <v>1812</v>
      </c>
      <c r="P289" s="6" t="s">
        <v>1812</v>
      </c>
      <c r="Q289" s="6" t="s">
        <v>1814</v>
      </c>
      <c r="R289" s="6" t="s">
        <v>1812</v>
      </c>
      <c r="S289" s="6" t="s">
        <v>1986</v>
      </c>
      <c r="T289" s="6" t="s">
        <v>1813</v>
      </c>
      <c r="U289" s="6" t="s">
        <v>1812</v>
      </c>
      <c r="V289" s="6" t="s">
        <v>1812</v>
      </c>
      <c r="W289" s="6" t="s">
        <v>1816</v>
      </c>
      <c r="X289" s="6" t="s">
        <v>2990</v>
      </c>
    </row>
    <row r="290" ht="15.75" customHeight="1">
      <c r="A290" s="6" t="s">
        <v>2991</v>
      </c>
      <c r="B290" s="6" t="s">
        <v>2992</v>
      </c>
      <c r="C290" s="6" t="s">
        <v>1810</v>
      </c>
      <c r="D290" s="6" t="s">
        <v>2993</v>
      </c>
      <c r="E290" s="6" t="s">
        <v>1812</v>
      </c>
      <c r="F290" s="6" t="s">
        <v>1812</v>
      </c>
      <c r="G290" s="6" t="s">
        <v>1812</v>
      </c>
      <c r="H290" s="6" t="s">
        <v>2618</v>
      </c>
      <c r="I290" s="6" t="s">
        <v>27</v>
      </c>
      <c r="J290" s="6" t="s">
        <v>16</v>
      </c>
      <c r="K290" s="6" t="s">
        <v>262</v>
      </c>
      <c r="L290" s="6" t="s">
        <v>142</v>
      </c>
      <c r="M290" s="6" t="s">
        <v>313</v>
      </c>
      <c r="N290" s="6" t="s">
        <v>34</v>
      </c>
      <c r="O290" s="6" t="s">
        <v>1812</v>
      </c>
      <c r="P290" s="6" t="s">
        <v>1812</v>
      </c>
      <c r="Q290" s="6" t="s">
        <v>1814</v>
      </c>
      <c r="R290" s="6" t="s">
        <v>1812</v>
      </c>
      <c r="S290" s="6" t="s">
        <v>1986</v>
      </c>
      <c r="T290" s="6" t="s">
        <v>1813</v>
      </c>
      <c r="U290" s="6" t="s">
        <v>1812</v>
      </c>
      <c r="V290" s="6" t="s">
        <v>1812</v>
      </c>
      <c r="W290" s="6" t="s">
        <v>1816</v>
      </c>
      <c r="X290" s="6" t="s">
        <v>2994</v>
      </c>
    </row>
    <row r="291" ht="15.75" customHeight="1">
      <c r="A291" s="6" t="s">
        <v>2995</v>
      </c>
      <c r="B291" s="6" t="s">
        <v>2996</v>
      </c>
      <c r="C291" s="6" t="s">
        <v>1810</v>
      </c>
      <c r="D291" s="6" t="s">
        <v>2997</v>
      </c>
      <c r="E291" s="6" t="s">
        <v>1812</v>
      </c>
      <c r="F291" s="6" t="s">
        <v>1812</v>
      </c>
      <c r="G291" s="6" t="s">
        <v>1812</v>
      </c>
      <c r="H291" s="6" t="s">
        <v>183</v>
      </c>
      <c r="I291" s="6" t="s">
        <v>27</v>
      </c>
      <c r="J291" s="6" t="s">
        <v>317</v>
      </c>
      <c r="K291" s="6" t="s">
        <v>262</v>
      </c>
      <c r="L291" s="6" t="s">
        <v>142</v>
      </c>
      <c r="M291" s="6" t="s">
        <v>313</v>
      </c>
      <c r="N291" s="6" t="s">
        <v>34</v>
      </c>
      <c r="O291" s="6" t="s">
        <v>1812</v>
      </c>
      <c r="P291" s="6" t="s">
        <v>1812</v>
      </c>
      <c r="Q291" s="6" t="s">
        <v>1814</v>
      </c>
      <c r="R291" s="6" t="s">
        <v>1812</v>
      </c>
      <c r="S291" s="6" t="s">
        <v>1986</v>
      </c>
      <c r="T291" s="6" t="s">
        <v>1813</v>
      </c>
      <c r="U291" s="6" t="s">
        <v>1812</v>
      </c>
      <c r="V291" s="6" t="s">
        <v>1812</v>
      </c>
      <c r="W291" s="6" t="s">
        <v>1816</v>
      </c>
      <c r="X291" s="6" t="s">
        <v>2998</v>
      </c>
    </row>
    <row r="292" ht="15.75" customHeight="1">
      <c r="A292" s="6" t="s">
        <v>2999</v>
      </c>
      <c r="B292" s="6" t="s">
        <v>3000</v>
      </c>
      <c r="C292" s="6" t="s">
        <v>1810</v>
      </c>
      <c r="D292" s="6" t="s">
        <v>3001</v>
      </c>
      <c r="E292" s="6" t="s">
        <v>1812</v>
      </c>
      <c r="F292" s="6" t="s">
        <v>1812</v>
      </c>
      <c r="G292" s="6" t="s">
        <v>1812</v>
      </c>
      <c r="H292" s="6" t="s">
        <v>44</v>
      </c>
      <c r="I292" s="6" t="s">
        <v>46</v>
      </c>
      <c r="J292" s="6" t="s">
        <v>323</v>
      </c>
      <c r="K292" s="6" t="s">
        <v>1985</v>
      </c>
      <c r="L292" s="6" t="s">
        <v>325</v>
      </c>
      <c r="M292" s="6" t="s">
        <v>313</v>
      </c>
      <c r="N292" s="6" t="s">
        <v>34</v>
      </c>
      <c r="O292" s="6" t="s">
        <v>1812</v>
      </c>
      <c r="P292" s="6" t="s">
        <v>1812</v>
      </c>
      <c r="Q292" s="6" t="s">
        <v>1814</v>
      </c>
      <c r="R292" s="6" t="s">
        <v>1812</v>
      </c>
      <c r="S292" s="6" t="s">
        <v>1986</v>
      </c>
      <c r="T292" s="6" t="s">
        <v>1813</v>
      </c>
      <c r="U292" s="6" t="s">
        <v>1812</v>
      </c>
      <c r="V292" s="6" t="s">
        <v>1812</v>
      </c>
      <c r="W292" s="6" t="s">
        <v>1816</v>
      </c>
      <c r="X292" s="6" t="s">
        <v>3002</v>
      </c>
    </row>
    <row r="293" ht="15.75" customHeight="1">
      <c r="A293" s="6" t="s">
        <v>3003</v>
      </c>
      <c r="B293" s="6" t="s">
        <v>3004</v>
      </c>
      <c r="C293" s="6" t="s">
        <v>1810</v>
      </c>
      <c r="D293" s="6" t="s">
        <v>3005</v>
      </c>
      <c r="E293" s="6" t="s">
        <v>1812</v>
      </c>
      <c r="F293" s="6" t="s">
        <v>1812</v>
      </c>
      <c r="G293" s="6" t="s">
        <v>1812</v>
      </c>
      <c r="H293" s="6" t="s">
        <v>279</v>
      </c>
      <c r="I293" s="6" t="s">
        <v>276</v>
      </c>
      <c r="J293" s="6" t="s">
        <v>51</v>
      </c>
      <c r="K293" s="6" t="s">
        <v>261</v>
      </c>
      <c r="L293" s="6" t="s">
        <v>335</v>
      </c>
      <c r="M293" s="6" t="s">
        <v>306</v>
      </c>
      <c r="N293" s="6" t="s">
        <v>34</v>
      </c>
      <c r="O293" s="6" t="s">
        <v>1812</v>
      </c>
      <c r="P293" s="6" t="s">
        <v>1812</v>
      </c>
      <c r="Q293" s="6" t="s">
        <v>1814</v>
      </c>
      <c r="R293" s="6" t="s">
        <v>1812</v>
      </c>
      <c r="S293" s="6" t="s">
        <v>1986</v>
      </c>
      <c r="T293" s="6" t="s">
        <v>1813</v>
      </c>
      <c r="U293" s="6" t="s">
        <v>1812</v>
      </c>
      <c r="V293" s="6" t="s">
        <v>1812</v>
      </c>
      <c r="W293" s="6" t="s">
        <v>1816</v>
      </c>
      <c r="X293" s="6" t="s">
        <v>3006</v>
      </c>
    </row>
    <row r="294" ht="15.75" customHeight="1">
      <c r="A294" s="6" t="s">
        <v>3007</v>
      </c>
      <c r="B294" s="6" t="s">
        <v>3008</v>
      </c>
      <c r="C294" s="6" t="s">
        <v>1810</v>
      </c>
      <c r="D294" s="6" t="s">
        <v>3009</v>
      </c>
      <c r="E294" s="6" t="s">
        <v>1812</v>
      </c>
      <c r="F294" s="6" t="s">
        <v>1812</v>
      </c>
      <c r="G294" s="6" t="s">
        <v>1812</v>
      </c>
      <c r="H294" s="6" t="s">
        <v>183</v>
      </c>
      <c r="I294" s="6" t="s">
        <v>27</v>
      </c>
      <c r="J294" s="6" t="s">
        <v>317</v>
      </c>
      <c r="K294" s="6" t="s">
        <v>262</v>
      </c>
      <c r="L294" s="6" t="s">
        <v>142</v>
      </c>
      <c r="M294" s="6" t="s">
        <v>313</v>
      </c>
      <c r="N294" s="6" t="s">
        <v>34</v>
      </c>
      <c r="O294" s="6" t="s">
        <v>1812</v>
      </c>
      <c r="P294" s="6" t="s">
        <v>1812</v>
      </c>
      <c r="Q294" s="6" t="s">
        <v>1814</v>
      </c>
      <c r="R294" s="6" t="s">
        <v>1812</v>
      </c>
      <c r="S294" s="6" t="s">
        <v>1986</v>
      </c>
      <c r="T294" s="6" t="s">
        <v>1813</v>
      </c>
      <c r="U294" s="6" t="s">
        <v>1812</v>
      </c>
      <c r="V294" s="6" t="s">
        <v>1812</v>
      </c>
      <c r="W294" s="6" t="s">
        <v>1816</v>
      </c>
      <c r="X294" s="6" t="s">
        <v>3010</v>
      </c>
    </row>
    <row r="295" ht="15.75" customHeight="1">
      <c r="A295" s="6" t="s">
        <v>3011</v>
      </c>
      <c r="B295" s="6" t="s">
        <v>3012</v>
      </c>
      <c r="C295" s="6" t="s">
        <v>1810</v>
      </c>
      <c r="D295" s="6" t="s">
        <v>3013</v>
      </c>
      <c r="E295" s="6" t="s">
        <v>1812</v>
      </c>
      <c r="F295" s="6" t="s">
        <v>1812</v>
      </c>
      <c r="G295" s="6" t="s">
        <v>1812</v>
      </c>
      <c r="H295" s="6" t="s">
        <v>275</v>
      </c>
      <c r="I295" s="6" t="s">
        <v>36</v>
      </c>
      <c r="J295" s="6" t="s">
        <v>44</v>
      </c>
      <c r="K295" s="6" t="s">
        <v>262</v>
      </c>
      <c r="L295" s="6" t="s">
        <v>318</v>
      </c>
      <c r="M295" s="6" t="s">
        <v>313</v>
      </c>
      <c r="N295" s="6" t="s">
        <v>34</v>
      </c>
      <c r="O295" s="6" t="s">
        <v>1812</v>
      </c>
      <c r="P295" s="6" t="s">
        <v>1812</v>
      </c>
      <c r="Q295" s="6" t="s">
        <v>1814</v>
      </c>
      <c r="R295" s="6" t="s">
        <v>1812</v>
      </c>
      <c r="S295" s="6" t="s">
        <v>1986</v>
      </c>
      <c r="T295" s="6" t="s">
        <v>1813</v>
      </c>
      <c r="U295" s="6" t="s">
        <v>1812</v>
      </c>
      <c r="V295" s="6" t="s">
        <v>1812</v>
      </c>
      <c r="W295" s="6" t="s">
        <v>1816</v>
      </c>
      <c r="X295" s="6" t="s">
        <v>3014</v>
      </c>
    </row>
    <row r="296" ht="15.75" customHeight="1">
      <c r="A296" s="6" t="s">
        <v>3015</v>
      </c>
      <c r="B296" s="6" t="s">
        <v>3016</v>
      </c>
      <c r="C296" s="6" t="s">
        <v>1810</v>
      </c>
      <c r="D296" s="6" t="s">
        <v>3017</v>
      </c>
      <c r="E296" s="6" t="s">
        <v>1812</v>
      </c>
      <c r="F296" s="6" t="s">
        <v>1812</v>
      </c>
      <c r="G296" s="6" t="s">
        <v>1812</v>
      </c>
      <c r="H296" s="6" t="s">
        <v>317</v>
      </c>
      <c r="I296" s="6" t="s">
        <v>46</v>
      </c>
      <c r="J296" s="6" t="s">
        <v>119</v>
      </c>
      <c r="K296" s="6" t="s">
        <v>1985</v>
      </c>
      <c r="L296" s="6" t="s">
        <v>150</v>
      </c>
      <c r="M296" s="6" t="s">
        <v>313</v>
      </c>
      <c r="N296" s="6" t="s">
        <v>22</v>
      </c>
      <c r="O296" s="6" t="s">
        <v>1812</v>
      </c>
      <c r="P296" s="6" t="s">
        <v>1812</v>
      </c>
      <c r="Q296" s="6" t="s">
        <v>1814</v>
      </c>
      <c r="R296" s="6" t="s">
        <v>1812</v>
      </c>
      <c r="S296" s="6" t="s">
        <v>1986</v>
      </c>
      <c r="T296" s="6" t="s">
        <v>1813</v>
      </c>
      <c r="U296" s="6" t="s">
        <v>1812</v>
      </c>
      <c r="V296" s="6" t="s">
        <v>1812</v>
      </c>
      <c r="W296" s="6" t="s">
        <v>1816</v>
      </c>
      <c r="X296" s="6" t="s">
        <v>3018</v>
      </c>
    </row>
    <row r="297" ht="15.75" customHeight="1">
      <c r="A297" s="6" t="s">
        <v>3019</v>
      </c>
      <c r="B297" s="6" t="s">
        <v>3020</v>
      </c>
      <c r="C297" s="6" t="s">
        <v>1810</v>
      </c>
      <c r="D297" s="6" t="s">
        <v>3021</v>
      </c>
      <c r="E297" s="6" t="s">
        <v>1812</v>
      </c>
      <c r="F297" s="6" t="s">
        <v>1812</v>
      </c>
      <c r="G297" s="6" t="s">
        <v>1812</v>
      </c>
      <c r="H297" s="6" t="s">
        <v>44</v>
      </c>
      <c r="I297" s="6" t="s">
        <v>46</v>
      </c>
      <c r="J297" s="6" t="s">
        <v>317</v>
      </c>
      <c r="K297" s="6" t="s">
        <v>262</v>
      </c>
      <c r="L297" s="6" t="s">
        <v>322</v>
      </c>
      <c r="M297" s="6" t="s">
        <v>313</v>
      </c>
      <c r="N297" s="6" t="s">
        <v>34</v>
      </c>
      <c r="O297" s="6" t="s">
        <v>1812</v>
      </c>
      <c r="P297" s="6" t="s">
        <v>1812</v>
      </c>
      <c r="Q297" s="6" t="s">
        <v>1814</v>
      </c>
      <c r="R297" s="6" t="s">
        <v>1812</v>
      </c>
      <c r="S297" s="6" t="s">
        <v>1986</v>
      </c>
      <c r="T297" s="6" t="s">
        <v>1813</v>
      </c>
      <c r="U297" s="6" t="s">
        <v>1812</v>
      </c>
      <c r="V297" s="6" t="s">
        <v>1812</v>
      </c>
      <c r="W297" s="6" t="s">
        <v>1816</v>
      </c>
      <c r="X297" s="6" t="s">
        <v>3022</v>
      </c>
    </row>
    <row r="298" ht="15.75" customHeight="1">
      <c r="A298" s="6" t="s">
        <v>3023</v>
      </c>
      <c r="B298" s="6" t="s">
        <v>3024</v>
      </c>
      <c r="C298" s="6" t="s">
        <v>1810</v>
      </c>
      <c r="D298" s="6" t="s">
        <v>3025</v>
      </c>
      <c r="E298" s="6" t="s">
        <v>1812</v>
      </c>
      <c r="F298" s="6" t="s">
        <v>1812</v>
      </c>
      <c r="G298" s="6" t="s">
        <v>1812</v>
      </c>
      <c r="H298" s="6" t="s">
        <v>16</v>
      </c>
      <c r="I298" s="6" t="s">
        <v>46</v>
      </c>
      <c r="J298" s="6" t="s">
        <v>323</v>
      </c>
      <c r="K298" s="6" t="s">
        <v>1985</v>
      </c>
      <c r="L298" s="6" t="s">
        <v>324</v>
      </c>
      <c r="M298" s="6" t="s">
        <v>313</v>
      </c>
      <c r="N298" s="6" t="s">
        <v>34</v>
      </c>
      <c r="O298" s="6" t="s">
        <v>1812</v>
      </c>
      <c r="P298" s="6" t="s">
        <v>1812</v>
      </c>
      <c r="Q298" s="6" t="s">
        <v>1814</v>
      </c>
      <c r="R298" s="6" t="s">
        <v>1812</v>
      </c>
      <c r="S298" s="6" t="s">
        <v>1986</v>
      </c>
      <c r="T298" s="6" t="s">
        <v>1813</v>
      </c>
      <c r="U298" s="6" t="s">
        <v>1812</v>
      </c>
      <c r="V298" s="6" t="s">
        <v>1812</v>
      </c>
      <c r="W298" s="6" t="s">
        <v>1816</v>
      </c>
      <c r="X298" s="6" t="s">
        <v>3026</v>
      </c>
    </row>
    <row r="299" ht="15.75" customHeight="1">
      <c r="A299" s="6" t="s">
        <v>3027</v>
      </c>
      <c r="B299" s="6" t="s">
        <v>3028</v>
      </c>
      <c r="C299" s="6" t="s">
        <v>1810</v>
      </c>
      <c r="D299" s="6" t="s">
        <v>3029</v>
      </c>
      <c r="E299" s="6" t="s">
        <v>1812</v>
      </c>
      <c r="F299" s="6" t="s">
        <v>1812</v>
      </c>
      <c r="G299" s="6" t="s">
        <v>1812</v>
      </c>
      <c r="H299" s="6" t="s">
        <v>317</v>
      </c>
      <c r="I299" s="6" t="s">
        <v>46</v>
      </c>
      <c r="J299" s="6" t="s">
        <v>119</v>
      </c>
      <c r="K299" s="6" t="s">
        <v>1985</v>
      </c>
      <c r="L299" s="6" t="s">
        <v>150</v>
      </c>
      <c r="M299" s="6" t="s">
        <v>313</v>
      </c>
      <c r="N299" s="6" t="s">
        <v>34</v>
      </c>
      <c r="O299" s="6" t="s">
        <v>1812</v>
      </c>
      <c r="P299" s="6" t="s">
        <v>1812</v>
      </c>
      <c r="Q299" s="6" t="s">
        <v>1814</v>
      </c>
      <c r="R299" s="6" t="s">
        <v>1812</v>
      </c>
      <c r="S299" s="6" t="s">
        <v>1986</v>
      </c>
      <c r="T299" s="6" t="s">
        <v>1813</v>
      </c>
      <c r="U299" s="6" t="s">
        <v>1812</v>
      </c>
      <c r="V299" s="6" t="s">
        <v>1812</v>
      </c>
      <c r="W299" s="6" t="s">
        <v>1816</v>
      </c>
      <c r="X299" s="6" t="s">
        <v>3030</v>
      </c>
    </row>
    <row r="300" ht="15.75" customHeight="1">
      <c r="A300" s="6" t="s">
        <v>3031</v>
      </c>
      <c r="B300" s="6" t="s">
        <v>3032</v>
      </c>
      <c r="C300" s="6" t="s">
        <v>1810</v>
      </c>
      <c r="D300" s="6" t="s">
        <v>3033</v>
      </c>
      <c r="E300" s="6" t="s">
        <v>1812</v>
      </c>
      <c r="F300" s="6" t="s">
        <v>1812</v>
      </c>
      <c r="G300" s="6" t="s">
        <v>1812</v>
      </c>
      <c r="H300" s="6" t="s">
        <v>275</v>
      </c>
      <c r="I300" s="6" t="s">
        <v>36</v>
      </c>
      <c r="J300" s="6" t="s">
        <v>183</v>
      </c>
      <c r="K300" s="6" t="s">
        <v>262</v>
      </c>
      <c r="L300" s="6" t="s">
        <v>11</v>
      </c>
      <c r="M300" s="6" t="s">
        <v>313</v>
      </c>
      <c r="N300" s="6" t="s">
        <v>34</v>
      </c>
      <c r="O300" s="6" t="s">
        <v>1812</v>
      </c>
      <c r="P300" s="6" t="s">
        <v>1812</v>
      </c>
      <c r="Q300" s="6" t="s">
        <v>1814</v>
      </c>
      <c r="R300" s="6" t="s">
        <v>1812</v>
      </c>
      <c r="S300" s="6" t="s">
        <v>1986</v>
      </c>
      <c r="T300" s="6" t="s">
        <v>1813</v>
      </c>
      <c r="U300" s="6" t="s">
        <v>1812</v>
      </c>
      <c r="V300" s="6" t="s">
        <v>1812</v>
      </c>
      <c r="W300" s="6" t="s">
        <v>1816</v>
      </c>
      <c r="X300" s="6" t="s">
        <v>3034</v>
      </c>
    </row>
    <row r="301" ht="15.75" customHeight="1">
      <c r="A301" s="6" t="s">
        <v>3035</v>
      </c>
      <c r="B301" s="6" t="s">
        <v>3036</v>
      </c>
      <c r="C301" s="6" t="s">
        <v>1810</v>
      </c>
      <c r="D301" s="6" t="s">
        <v>3037</v>
      </c>
      <c r="E301" s="6" t="s">
        <v>1812</v>
      </c>
      <c r="F301" s="6" t="s">
        <v>1812</v>
      </c>
      <c r="G301" s="6" t="s">
        <v>1812</v>
      </c>
      <c r="H301" s="6" t="s">
        <v>44</v>
      </c>
      <c r="I301" s="6" t="s">
        <v>46</v>
      </c>
      <c r="J301" s="6" t="s">
        <v>317</v>
      </c>
      <c r="K301" s="6" t="s">
        <v>262</v>
      </c>
      <c r="L301" s="6" t="s">
        <v>322</v>
      </c>
      <c r="M301" s="6" t="s">
        <v>313</v>
      </c>
      <c r="N301" s="6" t="s">
        <v>34</v>
      </c>
      <c r="O301" s="6" t="s">
        <v>1812</v>
      </c>
      <c r="P301" s="6" t="s">
        <v>1812</v>
      </c>
      <c r="Q301" s="6" t="s">
        <v>1814</v>
      </c>
      <c r="R301" s="6" t="s">
        <v>1812</v>
      </c>
      <c r="S301" s="6" t="s">
        <v>1986</v>
      </c>
      <c r="T301" s="6" t="s">
        <v>1813</v>
      </c>
      <c r="U301" s="6" t="s">
        <v>1812</v>
      </c>
      <c r="V301" s="6" t="s">
        <v>1812</v>
      </c>
      <c r="W301" s="6" t="s">
        <v>1816</v>
      </c>
      <c r="X301" s="6" t="s">
        <v>3038</v>
      </c>
    </row>
    <row r="302" ht="15.75" customHeight="1">
      <c r="A302" s="6" t="s">
        <v>3039</v>
      </c>
      <c r="B302" s="6" t="s">
        <v>3040</v>
      </c>
      <c r="C302" s="6" t="s">
        <v>1810</v>
      </c>
      <c r="D302" s="6" t="s">
        <v>3041</v>
      </c>
      <c r="E302" s="6" t="s">
        <v>1812</v>
      </c>
      <c r="F302" s="6" t="s">
        <v>1812</v>
      </c>
      <c r="G302" s="6" t="s">
        <v>1812</v>
      </c>
      <c r="H302" s="6" t="s">
        <v>183</v>
      </c>
      <c r="I302" s="6" t="s">
        <v>27</v>
      </c>
      <c r="J302" s="6" t="s">
        <v>317</v>
      </c>
      <c r="K302" s="6" t="s">
        <v>262</v>
      </c>
      <c r="L302" s="6" t="s">
        <v>322</v>
      </c>
      <c r="M302" s="6" t="s">
        <v>313</v>
      </c>
      <c r="N302" s="6" t="s">
        <v>22</v>
      </c>
      <c r="O302" s="6" t="s">
        <v>1812</v>
      </c>
      <c r="P302" s="6" t="s">
        <v>1812</v>
      </c>
      <c r="Q302" s="6" t="s">
        <v>1814</v>
      </c>
      <c r="R302" s="6" t="s">
        <v>1812</v>
      </c>
      <c r="S302" s="6" t="s">
        <v>1986</v>
      </c>
      <c r="T302" s="6" t="s">
        <v>1813</v>
      </c>
      <c r="U302" s="6" t="s">
        <v>1812</v>
      </c>
      <c r="V302" s="6" t="s">
        <v>1812</v>
      </c>
      <c r="W302" s="6" t="s">
        <v>1816</v>
      </c>
      <c r="X302" s="6" t="s">
        <v>3042</v>
      </c>
    </row>
    <row r="303" ht="15.75" customHeight="1">
      <c r="A303" s="6" t="s">
        <v>3043</v>
      </c>
      <c r="B303" s="6" t="s">
        <v>3044</v>
      </c>
      <c r="C303" s="6" t="s">
        <v>1810</v>
      </c>
      <c r="D303" s="6" t="s">
        <v>3045</v>
      </c>
      <c r="E303" s="6" t="s">
        <v>1812</v>
      </c>
      <c r="F303" s="6" t="s">
        <v>1812</v>
      </c>
      <c r="G303" s="6" t="s">
        <v>1812</v>
      </c>
      <c r="H303" s="6" t="s">
        <v>296</v>
      </c>
      <c r="I303" s="6" t="s">
        <v>311</v>
      </c>
      <c r="J303" s="6" t="s">
        <v>2618</v>
      </c>
      <c r="K303" s="6" t="s">
        <v>262</v>
      </c>
      <c r="L303" s="6" t="s">
        <v>97</v>
      </c>
      <c r="M303" s="6" t="s">
        <v>306</v>
      </c>
      <c r="N303" s="6" t="s">
        <v>22</v>
      </c>
      <c r="O303" s="6" t="s">
        <v>1812</v>
      </c>
      <c r="P303" s="6" t="s">
        <v>1812</v>
      </c>
      <c r="Q303" s="6" t="s">
        <v>1814</v>
      </c>
      <c r="R303" s="6" t="s">
        <v>1812</v>
      </c>
      <c r="S303" s="6" t="s">
        <v>1986</v>
      </c>
      <c r="T303" s="6" t="s">
        <v>1813</v>
      </c>
      <c r="U303" s="6" t="s">
        <v>1812</v>
      </c>
      <c r="V303" s="6" t="s">
        <v>1812</v>
      </c>
      <c r="W303" s="6" t="s">
        <v>1816</v>
      </c>
      <c r="X303" s="6" t="s">
        <v>3046</v>
      </c>
    </row>
    <row r="304" ht="15.75" customHeight="1">
      <c r="A304" s="6" t="s">
        <v>3047</v>
      </c>
      <c r="B304" s="6" t="s">
        <v>3048</v>
      </c>
      <c r="C304" s="6" t="s">
        <v>1810</v>
      </c>
      <c r="D304" s="6" t="s">
        <v>3049</v>
      </c>
      <c r="E304" s="6" t="s">
        <v>1812</v>
      </c>
      <c r="F304" s="6" t="s">
        <v>1812</v>
      </c>
      <c r="G304" s="6" t="s">
        <v>1812</v>
      </c>
      <c r="H304" s="6" t="s">
        <v>275</v>
      </c>
      <c r="I304" s="6" t="s">
        <v>36</v>
      </c>
      <c r="J304" s="6" t="s">
        <v>183</v>
      </c>
      <c r="K304" s="6" t="s">
        <v>262</v>
      </c>
      <c r="L304" s="6" t="s">
        <v>11</v>
      </c>
      <c r="M304" s="6" t="s">
        <v>313</v>
      </c>
      <c r="N304" s="6" t="s">
        <v>22</v>
      </c>
      <c r="O304" s="6" t="s">
        <v>1812</v>
      </c>
      <c r="P304" s="6" t="s">
        <v>1812</v>
      </c>
      <c r="Q304" s="6" t="s">
        <v>1814</v>
      </c>
      <c r="R304" s="6" t="s">
        <v>1812</v>
      </c>
      <c r="S304" s="6" t="s">
        <v>1986</v>
      </c>
      <c r="T304" s="6" t="s">
        <v>1813</v>
      </c>
      <c r="U304" s="6" t="s">
        <v>1812</v>
      </c>
      <c r="V304" s="6" t="s">
        <v>1812</v>
      </c>
      <c r="W304" s="6" t="s">
        <v>1816</v>
      </c>
      <c r="X304" s="6" t="s">
        <v>3050</v>
      </c>
    </row>
    <row r="305" ht="15.75" customHeight="1">
      <c r="A305" s="6" t="s">
        <v>3051</v>
      </c>
      <c r="B305" s="6" t="s">
        <v>3052</v>
      </c>
      <c r="C305" s="6" t="s">
        <v>1810</v>
      </c>
      <c r="D305" s="6" t="s">
        <v>3053</v>
      </c>
      <c r="E305" s="6" t="s">
        <v>1812</v>
      </c>
      <c r="F305" s="6" t="s">
        <v>1812</v>
      </c>
      <c r="G305" s="6" t="s">
        <v>1812</v>
      </c>
      <c r="H305" s="6" t="s">
        <v>44</v>
      </c>
      <c r="I305" s="6" t="s">
        <v>46</v>
      </c>
      <c r="J305" s="6" t="s">
        <v>317</v>
      </c>
      <c r="K305" s="6" t="s">
        <v>262</v>
      </c>
      <c r="L305" s="6" t="s">
        <v>322</v>
      </c>
      <c r="M305" s="6" t="s">
        <v>313</v>
      </c>
      <c r="N305" s="6" t="s">
        <v>22</v>
      </c>
      <c r="O305" s="6" t="s">
        <v>1812</v>
      </c>
      <c r="P305" s="6" t="s">
        <v>1812</v>
      </c>
      <c r="Q305" s="6" t="s">
        <v>1814</v>
      </c>
      <c r="R305" s="6" t="s">
        <v>1812</v>
      </c>
      <c r="S305" s="6" t="s">
        <v>1986</v>
      </c>
      <c r="T305" s="6" t="s">
        <v>1813</v>
      </c>
      <c r="U305" s="6" t="s">
        <v>1812</v>
      </c>
      <c r="V305" s="6" t="s">
        <v>1812</v>
      </c>
      <c r="W305" s="6" t="s">
        <v>1816</v>
      </c>
      <c r="X305" s="6" t="s">
        <v>3054</v>
      </c>
    </row>
    <row r="306" ht="15.75" customHeight="1">
      <c r="A306" s="6" t="s">
        <v>3055</v>
      </c>
      <c r="B306" s="6" t="s">
        <v>3056</v>
      </c>
      <c r="C306" s="6" t="s">
        <v>1810</v>
      </c>
      <c r="D306" s="6" t="s">
        <v>3057</v>
      </c>
      <c r="E306" s="6" t="s">
        <v>1812</v>
      </c>
      <c r="F306" s="6" t="s">
        <v>1812</v>
      </c>
      <c r="G306" s="6" t="s">
        <v>1812</v>
      </c>
      <c r="H306" s="6" t="s">
        <v>16</v>
      </c>
      <c r="I306" s="6" t="s">
        <v>46</v>
      </c>
      <c r="J306" s="6" t="s">
        <v>323</v>
      </c>
      <c r="K306" s="6" t="s">
        <v>1985</v>
      </c>
      <c r="L306" s="6" t="s">
        <v>324</v>
      </c>
      <c r="M306" s="6" t="s">
        <v>313</v>
      </c>
      <c r="N306" s="6" t="s">
        <v>22</v>
      </c>
      <c r="O306" s="6" t="s">
        <v>1812</v>
      </c>
      <c r="P306" s="6" t="s">
        <v>1812</v>
      </c>
      <c r="Q306" s="6" t="s">
        <v>1814</v>
      </c>
      <c r="R306" s="6" t="s">
        <v>1812</v>
      </c>
      <c r="S306" s="6" t="s">
        <v>1986</v>
      </c>
      <c r="T306" s="6" t="s">
        <v>1813</v>
      </c>
      <c r="U306" s="6" t="s">
        <v>1812</v>
      </c>
      <c r="V306" s="6" t="s">
        <v>1812</v>
      </c>
      <c r="W306" s="6" t="s">
        <v>1816</v>
      </c>
      <c r="X306" s="6" t="s">
        <v>3058</v>
      </c>
    </row>
    <row r="307" ht="15.75" customHeight="1">
      <c r="A307" s="6" t="s">
        <v>3059</v>
      </c>
      <c r="B307" s="6" t="s">
        <v>3060</v>
      </c>
      <c r="C307" s="6" t="s">
        <v>1810</v>
      </c>
      <c r="D307" s="6" t="s">
        <v>3061</v>
      </c>
      <c r="E307" s="6" t="s">
        <v>1812</v>
      </c>
      <c r="F307" s="6" t="s">
        <v>1812</v>
      </c>
      <c r="G307" s="6" t="s">
        <v>1812</v>
      </c>
      <c r="H307" s="6" t="s">
        <v>16</v>
      </c>
      <c r="I307" s="6" t="s">
        <v>46</v>
      </c>
      <c r="J307" s="6" t="s">
        <v>323</v>
      </c>
      <c r="K307" s="6" t="s">
        <v>1985</v>
      </c>
      <c r="L307" s="6" t="s">
        <v>325</v>
      </c>
      <c r="M307" s="6" t="s">
        <v>313</v>
      </c>
      <c r="N307" s="6" t="s">
        <v>22</v>
      </c>
      <c r="O307" s="6" t="s">
        <v>1812</v>
      </c>
      <c r="P307" s="6" t="s">
        <v>1812</v>
      </c>
      <c r="Q307" s="6" t="s">
        <v>1814</v>
      </c>
      <c r="R307" s="6" t="s">
        <v>1812</v>
      </c>
      <c r="S307" s="6" t="s">
        <v>1986</v>
      </c>
      <c r="T307" s="6" t="s">
        <v>1813</v>
      </c>
      <c r="U307" s="6" t="s">
        <v>1812</v>
      </c>
      <c r="V307" s="6" t="s">
        <v>1812</v>
      </c>
      <c r="W307" s="6" t="s">
        <v>1816</v>
      </c>
      <c r="X307" s="6" t="s">
        <v>3062</v>
      </c>
    </row>
    <row r="308" ht="15.75" customHeight="1">
      <c r="A308" s="6" t="s">
        <v>3063</v>
      </c>
      <c r="B308" s="6" t="s">
        <v>3064</v>
      </c>
      <c r="C308" s="6" t="s">
        <v>1810</v>
      </c>
      <c r="D308" s="6" t="s">
        <v>3065</v>
      </c>
      <c r="E308" s="6" t="s">
        <v>1812</v>
      </c>
      <c r="F308" s="6" t="s">
        <v>1812</v>
      </c>
      <c r="G308" s="6" t="s">
        <v>1812</v>
      </c>
      <c r="H308" s="6" t="s">
        <v>16</v>
      </c>
      <c r="I308" s="6" t="s">
        <v>46</v>
      </c>
      <c r="J308" s="6" t="s">
        <v>323</v>
      </c>
      <c r="K308" s="6" t="s">
        <v>1985</v>
      </c>
      <c r="L308" s="6" t="s">
        <v>324</v>
      </c>
      <c r="M308" s="6" t="s">
        <v>313</v>
      </c>
      <c r="N308" s="6" t="s">
        <v>22</v>
      </c>
      <c r="O308" s="6" t="s">
        <v>1812</v>
      </c>
      <c r="P308" s="6" t="s">
        <v>1812</v>
      </c>
      <c r="Q308" s="6" t="s">
        <v>1814</v>
      </c>
      <c r="R308" s="6" t="s">
        <v>1812</v>
      </c>
      <c r="S308" s="6" t="s">
        <v>1986</v>
      </c>
      <c r="T308" s="6" t="s">
        <v>1813</v>
      </c>
      <c r="U308" s="6" t="s">
        <v>1812</v>
      </c>
      <c r="V308" s="6" t="s">
        <v>1812</v>
      </c>
      <c r="W308" s="6" t="s">
        <v>1816</v>
      </c>
      <c r="X308" s="6" t="s">
        <v>3066</v>
      </c>
    </row>
    <row r="309" ht="15.75" customHeight="1">
      <c r="A309" s="6" t="s">
        <v>3067</v>
      </c>
      <c r="B309" s="6" t="s">
        <v>3068</v>
      </c>
      <c r="C309" s="6" t="s">
        <v>1810</v>
      </c>
      <c r="D309" s="6" t="s">
        <v>3069</v>
      </c>
      <c r="E309" s="6" t="s">
        <v>1812</v>
      </c>
      <c r="F309" s="6" t="s">
        <v>1812</v>
      </c>
      <c r="G309" s="6" t="s">
        <v>1812</v>
      </c>
      <c r="H309" s="6" t="s">
        <v>317</v>
      </c>
      <c r="I309" s="6" t="s">
        <v>46</v>
      </c>
      <c r="J309" s="6" t="s">
        <v>119</v>
      </c>
      <c r="K309" s="6" t="s">
        <v>1985</v>
      </c>
      <c r="L309" s="6" t="s">
        <v>150</v>
      </c>
      <c r="M309" s="6" t="s">
        <v>313</v>
      </c>
      <c r="N309" s="6" t="s">
        <v>22</v>
      </c>
      <c r="O309" s="6" t="s">
        <v>1812</v>
      </c>
      <c r="P309" s="6" t="s">
        <v>1812</v>
      </c>
      <c r="Q309" s="6" t="s">
        <v>1814</v>
      </c>
      <c r="R309" s="6" t="s">
        <v>1812</v>
      </c>
      <c r="S309" s="6" t="s">
        <v>1986</v>
      </c>
      <c r="T309" s="6" t="s">
        <v>1813</v>
      </c>
      <c r="U309" s="6" t="s">
        <v>1812</v>
      </c>
      <c r="V309" s="6" t="s">
        <v>1812</v>
      </c>
      <c r="W309" s="6" t="s">
        <v>1816</v>
      </c>
      <c r="X309" s="6" t="s">
        <v>3070</v>
      </c>
    </row>
    <row r="310" ht="15.75" customHeight="1">
      <c r="A310" s="6" t="s">
        <v>3071</v>
      </c>
      <c r="B310" s="6" t="s">
        <v>3072</v>
      </c>
      <c r="C310" s="6" t="s">
        <v>1810</v>
      </c>
      <c r="D310" s="6" t="s">
        <v>3073</v>
      </c>
      <c r="E310" s="6" t="s">
        <v>1812</v>
      </c>
      <c r="F310" s="6" t="s">
        <v>1812</v>
      </c>
      <c r="G310" s="6" t="s">
        <v>1812</v>
      </c>
      <c r="H310" s="6" t="s">
        <v>317</v>
      </c>
      <c r="I310" s="6" t="s">
        <v>46</v>
      </c>
      <c r="J310" s="6" t="s">
        <v>119</v>
      </c>
      <c r="K310" s="6" t="s">
        <v>1985</v>
      </c>
      <c r="L310" s="6" t="s">
        <v>150</v>
      </c>
      <c r="M310" s="6" t="s">
        <v>313</v>
      </c>
      <c r="N310" s="6" t="s">
        <v>22</v>
      </c>
      <c r="O310" s="6" t="s">
        <v>1812</v>
      </c>
      <c r="P310" s="6" t="s">
        <v>1812</v>
      </c>
      <c r="Q310" s="6" t="s">
        <v>1814</v>
      </c>
      <c r="R310" s="6" t="s">
        <v>1812</v>
      </c>
      <c r="S310" s="6" t="s">
        <v>1986</v>
      </c>
      <c r="T310" s="6" t="s">
        <v>1813</v>
      </c>
      <c r="U310" s="6" t="s">
        <v>1812</v>
      </c>
      <c r="V310" s="6" t="s">
        <v>1812</v>
      </c>
      <c r="W310" s="6" t="s">
        <v>1816</v>
      </c>
      <c r="X310" s="6" t="s">
        <v>3074</v>
      </c>
    </row>
    <row r="311" ht="15.75" customHeight="1">
      <c r="A311" s="6" t="s">
        <v>3075</v>
      </c>
      <c r="B311" s="6" t="s">
        <v>3076</v>
      </c>
      <c r="C311" s="6" t="s">
        <v>1810</v>
      </c>
      <c r="D311" s="6" t="s">
        <v>3077</v>
      </c>
      <c r="E311" s="6" t="s">
        <v>1812</v>
      </c>
      <c r="F311" s="6" t="s">
        <v>1812</v>
      </c>
      <c r="G311" s="6" t="s">
        <v>1812</v>
      </c>
      <c r="H311" s="6" t="s">
        <v>44</v>
      </c>
      <c r="I311" s="6" t="s">
        <v>46</v>
      </c>
      <c r="J311" s="6" t="s">
        <v>323</v>
      </c>
      <c r="K311" s="6" t="s">
        <v>1985</v>
      </c>
      <c r="L311" s="6" t="s">
        <v>325</v>
      </c>
      <c r="M311" s="6" t="s">
        <v>313</v>
      </c>
      <c r="N311" s="6" t="s">
        <v>22</v>
      </c>
      <c r="O311" s="6" t="s">
        <v>1812</v>
      </c>
      <c r="P311" s="6" t="s">
        <v>1812</v>
      </c>
      <c r="Q311" s="6" t="s">
        <v>1814</v>
      </c>
      <c r="R311" s="6" t="s">
        <v>1812</v>
      </c>
      <c r="S311" s="6" t="s">
        <v>1986</v>
      </c>
      <c r="T311" s="6" t="s">
        <v>1813</v>
      </c>
      <c r="U311" s="6" t="s">
        <v>1812</v>
      </c>
      <c r="V311" s="6" t="s">
        <v>1812</v>
      </c>
      <c r="W311" s="6" t="s">
        <v>1816</v>
      </c>
      <c r="X311" s="6" t="s">
        <v>3078</v>
      </c>
    </row>
    <row r="312" ht="15.75" customHeight="1">
      <c r="A312" s="6" t="s">
        <v>3079</v>
      </c>
      <c r="B312" s="6" t="s">
        <v>3080</v>
      </c>
      <c r="C312" s="6" t="s">
        <v>1810</v>
      </c>
      <c r="D312" s="6" t="s">
        <v>3081</v>
      </c>
      <c r="E312" s="6" t="s">
        <v>1812</v>
      </c>
      <c r="F312" s="6" t="s">
        <v>1812</v>
      </c>
      <c r="G312" s="6" t="s">
        <v>1812</v>
      </c>
      <c r="H312" s="6" t="s">
        <v>2618</v>
      </c>
      <c r="I312" s="6" t="s">
        <v>27</v>
      </c>
      <c r="J312" s="6" t="s">
        <v>16</v>
      </c>
      <c r="K312" s="6" t="s">
        <v>262</v>
      </c>
      <c r="L312" s="6" t="s">
        <v>326</v>
      </c>
      <c r="M312" s="6" t="s">
        <v>313</v>
      </c>
      <c r="N312" s="6" t="s">
        <v>22</v>
      </c>
      <c r="O312" s="6" t="s">
        <v>1812</v>
      </c>
      <c r="P312" s="6" t="s">
        <v>1812</v>
      </c>
      <c r="Q312" s="6" t="s">
        <v>1814</v>
      </c>
      <c r="R312" s="6" t="s">
        <v>1812</v>
      </c>
      <c r="S312" s="6" t="s">
        <v>1986</v>
      </c>
      <c r="T312" s="6" t="s">
        <v>1813</v>
      </c>
      <c r="U312" s="6" t="s">
        <v>1812</v>
      </c>
      <c r="V312" s="6" t="s">
        <v>1812</v>
      </c>
      <c r="W312" s="6" t="s">
        <v>1816</v>
      </c>
      <c r="X312" s="6" t="s">
        <v>3082</v>
      </c>
    </row>
    <row r="313" ht="15.75" customHeight="1">
      <c r="A313" s="6" t="s">
        <v>3083</v>
      </c>
      <c r="B313" s="6" t="s">
        <v>3084</v>
      </c>
      <c r="C313" s="6" t="s">
        <v>1810</v>
      </c>
      <c r="D313" s="6" t="s">
        <v>3085</v>
      </c>
      <c r="E313" s="6" t="s">
        <v>1812</v>
      </c>
      <c r="F313" s="6" t="s">
        <v>1812</v>
      </c>
      <c r="G313" s="6" t="s">
        <v>1812</v>
      </c>
      <c r="H313" s="6" t="s">
        <v>16</v>
      </c>
      <c r="I313" s="6" t="s">
        <v>46</v>
      </c>
      <c r="J313" s="6" t="s">
        <v>323</v>
      </c>
      <c r="K313" s="6" t="s">
        <v>1985</v>
      </c>
      <c r="L313" s="6" t="s">
        <v>325</v>
      </c>
      <c r="M313" s="6" t="s">
        <v>313</v>
      </c>
      <c r="N313" s="6" t="s">
        <v>22</v>
      </c>
      <c r="O313" s="6" t="s">
        <v>1812</v>
      </c>
      <c r="P313" s="6" t="s">
        <v>1812</v>
      </c>
      <c r="Q313" s="6" t="s">
        <v>1814</v>
      </c>
      <c r="R313" s="6" t="s">
        <v>1812</v>
      </c>
      <c r="S313" s="6" t="s">
        <v>1986</v>
      </c>
      <c r="T313" s="6" t="s">
        <v>1813</v>
      </c>
      <c r="U313" s="6" t="s">
        <v>1812</v>
      </c>
      <c r="V313" s="6" t="s">
        <v>1812</v>
      </c>
      <c r="W313" s="6" t="s">
        <v>1816</v>
      </c>
      <c r="X313" s="6" t="s">
        <v>3086</v>
      </c>
    </row>
    <row r="314" ht="15.75" customHeight="1">
      <c r="A314" s="6" t="s">
        <v>3087</v>
      </c>
      <c r="B314" s="6" t="s">
        <v>3088</v>
      </c>
      <c r="C314" s="6" t="s">
        <v>1810</v>
      </c>
      <c r="D314" s="6" t="s">
        <v>3089</v>
      </c>
      <c r="E314" s="6" t="s">
        <v>1812</v>
      </c>
      <c r="F314" s="6" t="s">
        <v>1812</v>
      </c>
      <c r="G314" s="6" t="s">
        <v>1812</v>
      </c>
      <c r="H314" s="6" t="s">
        <v>2969</v>
      </c>
      <c r="I314" s="6" t="s">
        <v>42</v>
      </c>
      <c r="J314" s="6" t="s">
        <v>2969</v>
      </c>
      <c r="K314" s="6" t="s">
        <v>306</v>
      </c>
      <c r="L314" s="6" t="s">
        <v>193</v>
      </c>
      <c r="M314" s="6" t="s">
        <v>321</v>
      </c>
      <c r="N314" s="6" t="s">
        <v>22</v>
      </c>
      <c r="O314" s="6" t="s">
        <v>1812</v>
      </c>
      <c r="P314" s="6" t="s">
        <v>1812</v>
      </c>
      <c r="Q314" s="6" t="s">
        <v>1814</v>
      </c>
      <c r="R314" s="6" t="s">
        <v>1812</v>
      </c>
      <c r="S314" s="6" t="s">
        <v>1986</v>
      </c>
      <c r="T314" s="6" t="s">
        <v>1813</v>
      </c>
      <c r="U314" s="6" t="s">
        <v>1812</v>
      </c>
      <c r="V314" s="6" t="s">
        <v>1812</v>
      </c>
      <c r="W314" s="6" t="s">
        <v>1816</v>
      </c>
      <c r="X314" s="6" t="s">
        <v>3090</v>
      </c>
    </row>
    <row r="315" ht="15.75" customHeight="1">
      <c r="A315" s="6" t="s">
        <v>3091</v>
      </c>
      <c r="B315" s="6" t="s">
        <v>3092</v>
      </c>
      <c r="C315" s="6" t="s">
        <v>1810</v>
      </c>
      <c r="D315" s="6" t="s">
        <v>3093</v>
      </c>
      <c r="E315" s="6" t="s">
        <v>1812</v>
      </c>
      <c r="F315" s="6" t="s">
        <v>1812</v>
      </c>
      <c r="G315" s="6" t="s">
        <v>1812</v>
      </c>
      <c r="H315" s="6" t="s">
        <v>2618</v>
      </c>
      <c r="I315" s="6" t="s">
        <v>27</v>
      </c>
      <c r="J315" s="6" t="s">
        <v>16</v>
      </c>
      <c r="K315" s="6" t="s">
        <v>262</v>
      </c>
      <c r="L315" s="6" t="s">
        <v>326</v>
      </c>
      <c r="M315" s="6" t="s">
        <v>313</v>
      </c>
      <c r="N315" s="6" t="s">
        <v>22</v>
      </c>
      <c r="O315" s="6" t="s">
        <v>1812</v>
      </c>
      <c r="P315" s="6" t="s">
        <v>1812</v>
      </c>
      <c r="Q315" s="6" t="s">
        <v>1814</v>
      </c>
      <c r="R315" s="6" t="s">
        <v>1812</v>
      </c>
      <c r="S315" s="6" t="s">
        <v>1986</v>
      </c>
      <c r="T315" s="6" t="s">
        <v>1813</v>
      </c>
      <c r="U315" s="6" t="s">
        <v>1812</v>
      </c>
      <c r="V315" s="6" t="s">
        <v>1812</v>
      </c>
      <c r="W315" s="6" t="s">
        <v>1816</v>
      </c>
      <c r="X315" s="6" t="s">
        <v>3094</v>
      </c>
    </row>
    <row r="316" ht="15.75" customHeight="1">
      <c r="A316" s="6" t="s">
        <v>3095</v>
      </c>
      <c r="B316" s="6" t="s">
        <v>3096</v>
      </c>
      <c r="C316" s="6" t="s">
        <v>1810</v>
      </c>
      <c r="D316" s="6" t="s">
        <v>3097</v>
      </c>
      <c r="E316" s="6" t="s">
        <v>1812</v>
      </c>
      <c r="F316" s="6" t="s">
        <v>1812</v>
      </c>
      <c r="G316" s="6" t="s">
        <v>1812</v>
      </c>
      <c r="H316" s="6" t="s">
        <v>44</v>
      </c>
      <c r="I316" s="6" t="s">
        <v>46</v>
      </c>
      <c r="J316" s="6" t="s">
        <v>323</v>
      </c>
      <c r="K316" s="6" t="s">
        <v>1985</v>
      </c>
      <c r="L316" s="6" t="s">
        <v>325</v>
      </c>
      <c r="M316" s="6" t="s">
        <v>313</v>
      </c>
      <c r="N316" s="6" t="s">
        <v>22</v>
      </c>
      <c r="O316" s="6" t="s">
        <v>1812</v>
      </c>
      <c r="P316" s="6" t="s">
        <v>1812</v>
      </c>
      <c r="Q316" s="6" t="s">
        <v>1814</v>
      </c>
      <c r="R316" s="6" t="s">
        <v>1812</v>
      </c>
      <c r="S316" s="6" t="s">
        <v>1986</v>
      </c>
      <c r="T316" s="6" t="s">
        <v>1813</v>
      </c>
      <c r="U316" s="6" t="s">
        <v>1812</v>
      </c>
      <c r="V316" s="6" t="s">
        <v>1812</v>
      </c>
      <c r="W316" s="6" t="s">
        <v>1816</v>
      </c>
      <c r="X316" s="6" t="s">
        <v>3098</v>
      </c>
    </row>
    <row r="317" ht="15.75" customHeight="1">
      <c r="A317" s="6" t="s">
        <v>3099</v>
      </c>
      <c r="B317" s="6" t="s">
        <v>3100</v>
      </c>
      <c r="C317" s="6" t="s">
        <v>1810</v>
      </c>
      <c r="D317" s="6" t="s">
        <v>3101</v>
      </c>
      <c r="E317" s="6" t="s">
        <v>1812</v>
      </c>
      <c r="F317" s="6" t="s">
        <v>1812</v>
      </c>
      <c r="G317" s="6" t="s">
        <v>1812</v>
      </c>
      <c r="H317" s="6" t="s">
        <v>274</v>
      </c>
      <c r="I317" s="6" t="s">
        <v>72</v>
      </c>
      <c r="J317" s="6" t="s">
        <v>281</v>
      </c>
      <c r="K317" s="6" t="s">
        <v>306</v>
      </c>
      <c r="L317" s="6" t="s">
        <v>1943</v>
      </c>
      <c r="M317" s="6" t="s">
        <v>333</v>
      </c>
      <c r="N317" s="6" t="s">
        <v>22</v>
      </c>
      <c r="O317" s="6" t="s">
        <v>1812</v>
      </c>
      <c r="P317" s="6" t="s">
        <v>1812</v>
      </c>
      <c r="Q317" s="6" t="s">
        <v>1814</v>
      </c>
      <c r="R317" s="6" t="s">
        <v>1812</v>
      </c>
      <c r="S317" s="6" t="s">
        <v>1986</v>
      </c>
      <c r="T317" s="6" t="s">
        <v>1813</v>
      </c>
      <c r="U317" s="6" t="s">
        <v>1812</v>
      </c>
      <c r="V317" s="6" t="s">
        <v>1812</v>
      </c>
      <c r="W317" s="6" t="s">
        <v>1816</v>
      </c>
      <c r="X317" s="6" t="s">
        <v>3102</v>
      </c>
    </row>
    <row r="318" ht="15.75" customHeight="1">
      <c r="A318" s="6" t="s">
        <v>3103</v>
      </c>
      <c r="B318" s="6" t="s">
        <v>3104</v>
      </c>
      <c r="C318" s="6" t="s">
        <v>1810</v>
      </c>
      <c r="D318" s="6" t="s">
        <v>3105</v>
      </c>
      <c r="E318" s="6" t="s">
        <v>1812</v>
      </c>
      <c r="F318" s="6" t="s">
        <v>1812</v>
      </c>
      <c r="G318" s="6" t="s">
        <v>1812</v>
      </c>
      <c r="H318" s="6" t="s">
        <v>16</v>
      </c>
      <c r="I318" s="6" t="s">
        <v>46</v>
      </c>
      <c r="J318" s="6" t="s">
        <v>323</v>
      </c>
      <c r="K318" s="6" t="s">
        <v>1985</v>
      </c>
      <c r="L318" s="6" t="s">
        <v>324</v>
      </c>
      <c r="M318" s="6" t="s">
        <v>313</v>
      </c>
      <c r="N318" s="6" t="s">
        <v>22</v>
      </c>
      <c r="O318" s="6" t="s">
        <v>1812</v>
      </c>
      <c r="P318" s="6" t="s">
        <v>1812</v>
      </c>
      <c r="Q318" s="6" t="s">
        <v>1814</v>
      </c>
      <c r="R318" s="6" t="s">
        <v>1812</v>
      </c>
      <c r="S318" s="6" t="s">
        <v>1986</v>
      </c>
      <c r="T318" s="6" t="s">
        <v>1813</v>
      </c>
      <c r="U318" s="6" t="s">
        <v>1812</v>
      </c>
      <c r="V318" s="6" t="s">
        <v>1812</v>
      </c>
      <c r="W318" s="6" t="s">
        <v>1816</v>
      </c>
      <c r="X318" s="6" t="s">
        <v>3106</v>
      </c>
    </row>
    <row r="319" ht="15.75" customHeight="1">
      <c r="A319" s="6" t="s">
        <v>3107</v>
      </c>
      <c r="B319" s="6" t="s">
        <v>3108</v>
      </c>
      <c r="C319" s="6" t="s">
        <v>1810</v>
      </c>
      <c r="D319" s="6" t="s">
        <v>3109</v>
      </c>
      <c r="E319" s="6" t="s">
        <v>1812</v>
      </c>
      <c r="F319" s="6" t="s">
        <v>1812</v>
      </c>
      <c r="G319" s="6" t="s">
        <v>1812</v>
      </c>
      <c r="H319" s="6" t="s">
        <v>2618</v>
      </c>
      <c r="I319" s="6" t="s">
        <v>27</v>
      </c>
      <c r="J319" s="6" t="s">
        <v>16</v>
      </c>
      <c r="K319" s="6" t="s">
        <v>262</v>
      </c>
      <c r="L319" s="6" t="s">
        <v>326</v>
      </c>
      <c r="M319" s="6" t="s">
        <v>313</v>
      </c>
      <c r="N319" s="6" t="s">
        <v>22</v>
      </c>
      <c r="O319" s="6" t="s">
        <v>1812</v>
      </c>
      <c r="P319" s="6" t="s">
        <v>1812</v>
      </c>
      <c r="Q319" s="6" t="s">
        <v>1814</v>
      </c>
      <c r="R319" s="6" t="s">
        <v>1812</v>
      </c>
      <c r="S319" s="6" t="s">
        <v>1986</v>
      </c>
      <c r="T319" s="6" t="s">
        <v>1813</v>
      </c>
      <c r="U319" s="6" t="s">
        <v>1812</v>
      </c>
      <c r="V319" s="6" t="s">
        <v>1812</v>
      </c>
      <c r="W319" s="6" t="s">
        <v>1816</v>
      </c>
      <c r="X319" s="6" t="s">
        <v>3110</v>
      </c>
    </row>
    <row r="320" ht="15.75" customHeight="1">
      <c r="A320" s="6" t="s">
        <v>3111</v>
      </c>
      <c r="B320" s="6" t="s">
        <v>3112</v>
      </c>
      <c r="C320" s="6" t="s">
        <v>1810</v>
      </c>
      <c r="D320" s="6" t="s">
        <v>3113</v>
      </c>
      <c r="E320" s="6" t="s">
        <v>1812</v>
      </c>
      <c r="F320" s="6" t="s">
        <v>1812</v>
      </c>
      <c r="G320" s="6" t="s">
        <v>1812</v>
      </c>
      <c r="H320" s="6" t="s">
        <v>119</v>
      </c>
      <c r="I320" s="6" t="s">
        <v>319</v>
      </c>
      <c r="J320" s="6" t="s">
        <v>248</v>
      </c>
      <c r="K320" s="6" t="s">
        <v>1985</v>
      </c>
      <c r="L320" s="6" t="s">
        <v>180</v>
      </c>
      <c r="M320" s="6" t="s">
        <v>321</v>
      </c>
      <c r="N320" s="6" t="s">
        <v>273</v>
      </c>
      <c r="O320" s="6" t="s">
        <v>1812</v>
      </c>
      <c r="P320" s="6" t="s">
        <v>1812</v>
      </c>
      <c r="Q320" s="6" t="s">
        <v>1814</v>
      </c>
      <c r="R320" s="6" t="s">
        <v>1812</v>
      </c>
      <c r="S320" s="6" t="s">
        <v>1986</v>
      </c>
      <c r="T320" s="6" t="s">
        <v>1813</v>
      </c>
      <c r="U320" s="6" t="s">
        <v>1812</v>
      </c>
      <c r="V320" s="6" t="s">
        <v>1812</v>
      </c>
      <c r="W320" s="6" t="s">
        <v>1816</v>
      </c>
      <c r="X320" s="6" t="s">
        <v>3114</v>
      </c>
    </row>
    <row r="321" ht="15.75" customHeight="1">
      <c r="A321" s="6" t="s">
        <v>3115</v>
      </c>
      <c r="B321" s="6" t="s">
        <v>3116</v>
      </c>
      <c r="C321" s="6" t="s">
        <v>1810</v>
      </c>
      <c r="D321" s="6" t="s">
        <v>3117</v>
      </c>
      <c r="E321" s="6" t="s">
        <v>1812</v>
      </c>
      <c r="F321" s="6" t="s">
        <v>1812</v>
      </c>
      <c r="G321" s="6" t="s">
        <v>1812</v>
      </c>
      <c r="H321" s="6" t="s">
        <v>317</v>
      </c>
      <c r="I321" s="6" t="s">
        <v>46</v>
      </c>
      <c r="J321" s="6" t="s">
        <v>119</v>
      </c>
      <c r="K321" s="6" t="s">
        <v>1985</v>
      </c>
      <c r="L321" s="6" t="s">
        <v>150</v>
      </c>
      <c r="M321" s="6" t="s">
        <v>313</v>
      </c>
      <c r="N321" s="6" t="s">
        <v>22</v>
      </c>
      <c r="O321" s="6" t="s">
        <v>1812</v>
      </c>
      <c r="P321" s="6" t="s">
        <v>1812</v>
      </c>
      <c r="Q321" s="6" t="s">
        <v>1814</v>
      </c>
      <c r="R321" s="6" t="s">
        <v>1812</v>
      </c>
      <c r="S321" s="6" t="s">
        <v>1986</v>
      </c>
      <c r="T321" s="6" t="s">
        <v>1813</v>
      </c>
      <c r="U321" s="6" t="s">
        <v>1812</v>
      </c>
      <c r="V321" s="6" t="s">
        <v>1812</v>
      </c>
      <c r="W321" s="6" t="s">
        <v>1816</v>
      </c>
      <c r="X321" s="6" t="s">
        <v>3118</v>
      </c>
    </row>
    <row r="322" ht="15.75" customHeight="1">
      <c r="A322" s="6" t="s">
        <v>3119</v>
      </c>
      <c r="B322" s="6" t="s">
        <v>3120</v>
      </c>
      <c r="C322" s="6" t="s">
        <v>1810</v>
      </c>
      <c r="D322" s="6" t="s">
        <v>3121</v>
      </c>
      <c r="E322" s="6" t="s">
        <v>1812</v>
      </c>
      <c r="F322" s="6" t="s">
        <v>1812</v>
      </c>
      <c r="G322" s="6" t="s">
        <v>1812</v>
      </c>
      <c r="H322" s="6" t="s">
        <v>183</v>
      </c>
      <c r="I322" s="6" t="s">
        <v>27</v>
      </c>
      <c r="J322" s="6" t="s">
        <v>317</v>
      </c>
      <c r="K322" s="6" t="s">
        <v>262</v>
      </c>
      <c r="L322" s="6" t="s">
        <v>142</v>
      </c>
      <c r="M322" s="6" t="s">
        <v>313</v>
      </c>
      <c r="N322" s="6" t="s">
        <v>22</v>
      </c>
      <c r="O322" s="6" t="s">
        <v>1812</v>
      </c>
      <c r="P322" s="6" t="s">
        <v>1812</v>
      </c>
      <c r="Q322" s="6" t="s">
        <v>1814</v>
      </c>
      <c r="R322" s="6" t="s">
        <v>1812</v>
      </c>
      <c r="S322" s="6" t="s">
        <v>1986</v>
      </c>
      <c r="T322" s="6" t="s">
        <v>1813</v>
      </c>
      <c r="U322" s="6" t="s">
        <v>1812</v>
      </c>
      <c r="V322" s="6" t="s">
        <v>1812</v>
      </c>
      <c r="W322" s="6" t="s">
        <v>1816</v>
      </c>
      <c r="X322" s="6" t="s">
        <v>3122</v>
      </c>
    </row>
    <row r="323" ht="15.75" customHeight="1">
      <c r="A323" s="6" t="s">
        <v>3123</v>
      </c>
      <c r="B323" s="6" t="s">
        <v>3124</v>
      </c>
      <c r="C323" s="6" t="s">
        <v>1810</v>
      </c>
      <c r="D323" s="6" t="s">
        <v>3125</v>
      </c>
      <c r="E323" s="6" t="s">
        <v>1812</v>
      </c>
      <c r="F323" s="6" t="s">
        <v>1812</v>
      </c>
      <c r="G323" s="6" t="s">
        <v>1812</v>
      </c>
      <c r="H323" s="6" t="s">
        <v>16</v>
      </c>
      <c r="I323" s="6" t="s">
        <v>46</v>
      </c>
      <c r="J323" s="6" t="s">
        <v>323</v>
      </c>
      <c r="K323" s="6" t="s">
        <v>1985</v>
      </c>
      <c r="L323" s="6" t="s">
        <v>324</v>
      </c>
      <c r="M323" s="6" t="s">
        <v>313</v>
      </c>
      <c r="N323" s="6" t="s">
        <v>22</v>
      </c>
      <c r="O323" s="6" t="s">
        <v>1812</v>
      </c>
      <c r="P323" s="6" t="s">
        <v>1812</v>
      </c>
      <c r="Q323" s="6" t="s">
        <v>1814</v>
      </c>
      <c r="R323" s="6" t="s">
        <v>1812</v>
      </c>
      <c r="S323" s="6" t="s">
        <v>1986</v>
      </c>
      <c r="T323" s="6" t="s">
        <v>1813</v>
      </c>
      <c r="U323" s="6" t="s">
        <v>1812</v>
      </c>
      <c r="V323" s="6" t="s">
        <v>1812</v>
      </c>
      <c r="W323" s="6" t="s">
        <v>1816</v>
      </c>
      <c r="X323" s="6" t="s">
        <v>3126</v>
      </c>
    </row>
    <row r="324" ht="15.75" customHeight="1">
      <c r="A324" s="6" t="s">
        <v>3127</v>
      </c>
      <c r="B324" s="6" t="s">
        <v>3128</v>
      </c>
      <c r="C324" s="6" t="s">
        <v>1810</v>
      </c>
      <c r="D324" s="6" t="s">
        <v>3129</v>
      </c>
      <c r="E324" s="6" t="s">
        <v>1812</v>
      </c>
      <c r="F324" s="6" t="s">
        <v>1812</v>
      </c>
      <c r="G324" s="6" t="s">
        <v>1812</v>
      </c>
      <c r="H324" s="6" t="s">
        <v>2618</v>
      </c>
      <c r="I324" s="6" t="s">
        <v>27</v>
      </c>
      <c r="J324" s="6" t="s">
        <v>16</v>
      </c>
      <c r="K324" s="6" t="s">
        <v>262</v>
      </c>
      <c r="L324" s="6" t="s">
        <v>326</v>
      </c>
      <c r="M324" s="6" t="s">
        <v>313</v>
      </c>
      <c r="N324" s="6" t="s">
        <v>22</v>
      </c>
      <c r="O324" s="6" t="s">
        <v>1812</v>
      </c>
      <c r="P324" s="6" t="s">
        <v>1812</v>
      </c>
      <c r="Q324" s="6" t="s">
        <v>1814</v>
      </c>
      <c r="R324" s="6" t="s">
        <v>1812</v>
      </c>
      <c r="S324" s="6" t="s">
        <v>1986</v>
      </c>
      <c r="T324" s="6" t="s">
        <v>1813</v>
      </c>
      <c r="U324" s="6" t="s">
        <v>1812</v>
      </c>
      <c r="V324" s="6" t="s">
        <v>1812</v>
      </c>
      <c r="W324" s="6" t="s">
        <v>1816</v>
      </c>
      <c r="X324" s="6" t="s">
        <v>3130</v>
      </c>
    </row>
    <row r="325" ht="15.75" customHeight="1">
      <c r="A325" s="6" t="s">
        <v>3131</v>
      </c>
      <c r="B325" s="6" t="s">
        <v>3132</v>
      </c>
      <c r="C325" s="6" t="s">
        <v>1810</v>
      </c>
      <c r="D325" s="6" t="s">
        <v>3133</v>
      </c>
      <c r="E325" s="6" t="s">
        <v>1812</v>
      </c>
      <c r="F325" s="6" t="s">
        <v>1812</v>
      </c>
      <c r="G325" s="6" t="s">
        <v>1812</v>
      </c>
      <c r="H325" s="6" t="s">
        <v>275</v>
      </c>
      <c r="I325" s="6" t="s">
        <v>36</v>
      </c>
      <c r="J325" s="6" t="s">
        <v>44</v>
      </c>
      <c r="K325" s="6" t="s">
        <v>262</v>
      </c>
      <c r="L325" s="6" t="s">
        <v>318</v>
      </c>
      <c r="M325" s="6" t="s">
        <v>313</v>
      </c>
      <c r="N325" s="6" t="s">
        <v>22</v>
      </c>
      <c r="O325" s="6" t="s">
        <v>1812</v>
      </c>
      <c r="P325" s="6" t="s">
        <v>1812</v>
      </c>
      <c r="Q325" s="6" t="s">
        <v>1814</v>
      </c>
      <c r="R325" s="6" t="s">
        <v>1812</v>
      </c>
      <c r="S325" s="6" t="s">
        <v>1986</v>
      </c>
      <c r="T325" s="6" t="s">
        <v>1813</v>
      </c>
      <c r="U325" s="6" t="s">
        <v>1812</v>
      </c>
      <c r="V325" s="6" t="s">
        <v>1812</v>
      </c>
      <c r="W325" s="6" t="s">
        <v>1816</v>
      </c>
      <c r="X325" s="6" t="s">
        <v>3134</v>
      </c>
    </row>
    <row r="326" ht="15.75" customHeight="1">
      <c r="A326" s="6" t="s">
        <v>3135</v>
      </c>
      <c r="B326" s="6" t="s">
        <v>3136</v>
      </c>
      <c r="C326" s="6" t="s">
        <v>1810</v>
      </c>
      <c r="D326" s="6" t="s">
        <v>3137</v>
      </c>
      <c r="E326" s="6" t="s">
        <v>1812</v>
      </c>
      <c r="F326" s="6" t="s">
        <v>1812</v>
      </c>
      <c r="G326" s="6" t="s">
        <v>1812</v>
      </c>
      <c r="H326" s="6" t="s">
        <v>2618</v>
      </c>
      <c r="I326" s="6" t="s">
        <v>27</v>
      </c>
      <c r="J326" s="6" t="s">
        <v>16</v>
      </c>
      <c r="K326" s="6" t="s">
        <v>262</v>
      </c>
      <c r="L326" s="6" t="s">
        <v>142</v>
      </c>
      <c r="M326" s="6" t="s">
        <v>313</v>
      </c>
      <c r="N326" s="6" t="s">
        <v>22</v>
      </c>
      <c r="O326" s="6" t="s">
        <v>1812</v>
      </c>
      <c r="P326" s="6" t="s">
        <v>1812</v>
      </c>
      <c r="Q326" s="6" t="s">
        <v>1814</v>
      </c>
      <c r="R326" s="6" t="s">
        <v>1812</v>
      </c>
      <c r="S326" s="6" t="s">
        <v>1986</v>
      </c>
      <c r="T326" s="6" t="s">
        <v>1813</v>
      </c>
      <c r="U326" s="6" t="s">
        <v>1812</v>
      </c>
      <c r="V326" s="6" t="s">
        <v>1812</v>
      </c>
      <c r="W326" s="6" t="s">
        <v>1816</v>
      </c>
      <c r="X326" s="6" t="s">
        <v>3138</v>
      </c>
    </row>
    <row r="327" ht="15.75" customHeight="1">
      <c r="A327" s="6" t="s">
        <v>3139</v>
      </c>
      <c r="B327" s="6" t="s">
        <v>3140</v>
      </c>
      <c r="C327" s="6" t="s">
        <v>1810</v>
      </c>
      <c r="D327" s="6" t="s">
        <v>3141</v>
      </c>
      <c r="E327" s="6" t="s">
        <v>1812</v>
      </c>
      <c r="F327" s="6" t="s">
        <v>1812</v>
      </c>
      <c r="G327" s="6" t="s">
        <v>1812</v>
      </c>
      <c r="H327" s="6" t="s">
        <v>44</v>
      </c>
      <c r="I327" s="6" t="s">
        <v>46</v>
      </c>
      <c r="J327" s="6" t="s">
        <v>317</v>
      </c>
      <c r="K327" s="6" t="s">
        <v>262</v>
      </c>
      <c r="L327" s="6" t="s">
        <v>322</v>
      </c>
      <c r="M327" s="6" t="s">
        <v>313</v>
      </c>
      <c r="N327" s="6" t="s">
        <v>273</v>
      </c>
      <c r="O327" s="6" t="s">
        <v>1812</v>
      </c>
      <c r="P327" s="6" t="s">
        <v>1812</v>
      </c>
      <c r="Q327" s="6" t="s">
        <v>1814</v>
      </c>
      <c r="R327" s="6" t="s">
        <v>1812</v>
      </c>
      <c r="S327" s="6" t="s">
        <v>1986</v>
      </c>
      <c r="T327" s="6" t="s">
        <v>1813</v>
      </c>
      <c r="U327" s="6" t="s">
        <v>1812</v>
      </c>
      <c r="V327" s="6" t="s">
        <v>1812</v>
      </c>
      <c r="W327" s="6" t="s">
        <v>1816</v>
      </c>
      <c r="X327" s="6" t="s">
        <v>3142</v>
      </c>
    </row>
    <row r="328" ht="15.75" customHeight="1">
      <c r="A328" s="6" t="s">
        <v>3143</v>
      </c>
      <c r="B328" s="6" t="s">
        <v>3144</v>
      </c>
      <c r="C328" s="6" t="s">
        <v>1810</v>
      </c>
      <c r="D328" s="6" t="s">
        <v>3145</v>
      </c>
      <c r="E328" s="6" t="s">
        <v>1812</v>
      </c>
      <c r="F328" s="6" t="s">
        <v>1812</v>
      </c>
      <c r="G328" s="6" t="s">
        <v>1812</v>
      </c>
      <c r="H328" s="6" t="s">
        <v>323</v>
      </c>
      <c r="I328" s="6" t="s">
        <v>319</v>
      </c>
      <c r="J328" s="6" t="s">
        <v>248</v>
      </c>
      <c r="K328" s="6" t="s">
        <v>1985</v>
      </c>
      <c r="L328" s="6" t="s">
        <v>2643</v>
      </c>
      <c r="M328" s="6" t="s">
        <v>321</v>
      </c>
      <c r="N328" s="6" t="s">
        <v>273</v>
      </c>
      <c r="O328" s="6" t="s">
        <v>1812</v>
      </c>
      <c r="P328" s="6" t="s">
        <v>1812</v>
      </c>
      <c r="Q328" s="6" t="s">
        <v>1814</v>
      </c>
      <c r="R328" s="6" t="s">
        <v>1812</v>
      </c>
      <c r="S328" s="6" t="s">
        <v>1986</v>
      </c>
      <c r="T328" s="6" t="s">
        <v>1813</v>
      </c>
      <c r="U328" s="6" t="s">
        <v>1812</v>
      </c>
      <c r="V328" s="6" t="s">
        <v>1812</v>
      </c>
      <c r="W328" s="6" t="s">
        <v>1816</v>
      </c>
      <c r="X328" s="6" t="s">
        <v>3146</v>
      </c>
    </row>
    <row r="329" ht="15.75" customHeight="1">
      <c r="A329" s="6" t="s">
        <v>3147</v>
      </c>
      <c r="B329" s="6" t="s">
        <v>3148</v>
      </c>
      <c r="C329" s="6" t="s">
        <v>1810</v>
      </c>
      <c r="D329" s="6" t="s">
        <v>3149</v>
      </c>
      <c r="E329" s="6" t="s">
        <v>1812</v>
      </c>
      <c r="F329" s="6" t="s">
        <v>1812</v>
      </c>
      <c r="G329" s="6" t="s">
        <v>1812</v>
      </c>
      <c r="H329" s="6" t="s">
        <v>183</v>
      </c>
      <c r="I329" s="6" t="s">
        <v>27</v>
      </c>
      <c r="J329" s="6" t="s">
        <v>317</v>
      </c>
      <c r="K329" s="6" t="s">
        <v>262</v>
      </c>
      <c r="L329" s="6" t="s">
        <v>142</v>
      </c>
      <c r="M329" s="6" t="s">
        <v>313</v>
      </c>
      <c r="N329" s="6" t="s">
        <v>273</v>
      </c>
      <c r="O329" s="6" t="s">
        <v>1812</v>
      </c>
      <c r="P329" s="6" t="s">
        <v>1812</v>
      </c>
      <c r="Q329" s="6" t="s">
        <v>1814</v>
      </c>
      <c r="R329" s="6" t="s">
        <v>1812</v>
      </c>
      <c r="S329" s="6" t="s">
        <v>1986</v>
      </c>
      <c r="T329" s="6" t="s">
        <v>1813</v>
      </c>
      <c r="U329" s="6" t="s">
        <v>1812</v>
      </c>
      <c r="V329" s="6" t="s">
        <v>1812</v>
      </c>
      <c r="W329" s="6" t="s">
        <v>1816</v>
      </c>
      <c r="X329" s="6" t="s">
        <v>3150</v>
      </c>
    </row>
    <row r="330" ht="15.75" customHeight="1">
      <c r="A330" s="6" t="s">
        <v>3151</v>
      </c>
      <c r="B330" s="6" t="s">
        <v>3152</v>
      </c>
      <c r="C330" s="6" t="s">
        <v>1810</v>
      </c>
      <c r="D330" s="6" t="s">
        <v>3153</v>
      </c>
      <c r="E330" s="6" t="s">
        <v>1812</v>
      </c>
      <c r="F330" s="6" t="s">
        <v>1812</v>
      </c>
      <c r="G330" s="6" t="s">
        <v>1812</v>
      </c>
      <c r="H330" s="6" t="s">
        <v>25</v>
      </c>
      <c r="I330" s="6" t="s">
        <v>27</v>
      </c>
      <c r="J330" s="6" t="s">
        <v>44</v>
      </c>
      <c r="K330" s="6" t="s">
        <v>262</v>
      </c>
      <c r="L330" s="6" t="s">
        <v>318</v>
      </c>
      <c r="M330" s="6" t="s">
        <v>313</v>
      </c>
      <c r="N330" s="6" t="s">
        <v>22</v>
      </c>
      <c r="O330" s="6" t="s">
        <v>1812</v>
      </c>
      <c r="P330" s="6" t="s">
        <v>1812</v>
      </c>
      <c r="Q330" s="6" t="s">
        <v>1814</v>
      </c>
      <c r="R330" s="6" t="s">
        <v>1812</v>
      </c>
      <c r="S330" s="6" t="s">
        <v>1986</v>
      </c>
      <c r="T330" s="6" t="s">
        <v>1813</v>
      </c>
      <c r="U330" s="6" t="s">
        <v>1812</v>
      </c>
      <c r="V330" s="6" t="s">
        <v>1812</v>
      </c>
      <c r="W330" s="6" t="s">
        <v>1816</v>
      </c>
      <c r="X330" s="6" t="s">
        <v>3154</v>
      </c>
    </row>
    <row r="331" ht="15.75" customHeight="1">
      <c r="A331" s="6" t="s">
        <v>3155</v>
      </c>
      <c r="B331" s="6" t="s">
        <v>3156</v>
      </c>
      <c r="C331" s="6" t="s">
        <v>1810</v>
      </c>
      <c r="D331" s="6" t="s">
        <v>3157</v>
      </c>
      <c r="E331" s="6" t="s">
        <v>1812</v>
      </c>
      <c r="F331" s="6" t="s">
        <v>1812</v>
      </c>
      <c r="G331" s="6" t="s">
        <v>1812</v>
      </c>
      <c r="H331" s="6" t="s">
        <v>44</v>
      </c>
      <c r="I331" s="6" t="s">
        <v>46</v>
      </c>
      <c r="J331" s="6" t="s">
        <v>317</v>
      </c>
      <c r="K331" s="6" t="s">
        <v>262</v>
      </c>
      <c r="L331" s="6" t="s">
        <v>322</v>
      </c>
      <c r="M331" s="6" t="s">
        <v>313</v>
      </c>
      <c r="N331" s="6" t="s">
        <v>22</v>
      </c>
      <c r="O331" s="6" t="s">
        <v>1812</v>
      </c>
      <c r="P331" s="6" t="s">
        <v>1812</v>
      </c>
      <c r="Q331" s="6" t="s">
        <v>1814</v>
      </c>
      <c r="R331" s="6" t="s">
        <v>1812</v>
      </c>
      <c r="S331" s="6" t="s">
        <v>1986</v>
      </c>
      <c r="T331" s="6" t="s">
        <v>1813</v>
      </c>
      <c r="U331" s="6" t="s">
        <v>1812</v>
      </c>
      <c r="V331" s="6" t="s">
        <v>1812</v>
      </c>
      <c r="W331" s="6" t="s">
        <v>1816</v>
      </c>
      <c r="X331" s="6" t="s">
        <v>3158</v>
      </c>
    </row>
    <row r="332" ht="15.75" customHeight="1">
      <c r="A332" s="6" t="s">
        <v>3159</v>
      </c>
      <c r="B332" s="6" t="s">
        <v>3160</v>
      </c>
      <c r="C332" s="6" t="s">
        <v>1810</v>
      </c>
      <c r="D332" s="6" t="s">
        <v>3161</v>
      </c>
      <c r="E332" s="6" t="s">
        <v>1812</v>
      </c>
      <c r="F332" s="6" t="s">
        <v>1812</v>
      </c>
      <c r="G332" s="6" t="s">
        <v>1812</v>
      </c>
      <c r="H332" s="6" t="s">
        <v>2618</v>
      </c>
      <c r="I332" s="6" t="s">
        <v>27</v>
      </c>
      <c r="J332" s="6" t="s">
        <v>16</v>
      </c>
      <c r="K332" s="6" t="s">
        <v>262</v>
      </c>
      <c r="L332" s="6" t="s">
        <v>142</v>
      </c>
      <c r="M332" s="6" t="s">
        <v>313</v>
      </c>
      <c r="N332" s="6" t="s">
        <v>22</v>
      </c>
      <c r="O332" s="6" t="s">
        <v>1812</v>
      </c>
      <c r="P332" s="6" t="s">
        <v>1812</v>
      </c>
      <c r="Q332" s="6" t="s">
        <v>1814</v>
      </c>
      <c r="R332" s="6" t="s">
        <v>1812</v>
      </c>
      <c r="S332" s="6" t="s">
        <v>1986</v>
      </c>
      <c r="T332" s="6" t="s">
        <v>1813</v>
      </c>
      <c r="U332" s="6" t="s">
        <v>1812</v>
      </c>
      <c r="V332" s="6" t="s">
        <v>1812</v>
      </c>
      <c r="W332" s="6" t="s">
        <v>1816</v>
      </c>
      <c r="X332" s="6" t="s">
        <v>3162</v>
      </c>
    </row>
    <row r="333" ht="15.75" customHeight="1">
      <c r="A333" s="6" t="s">
        <v>3163</v>
      </c>
      <c r="B333" s="6" t="s">
        <v>3164</v>
      </c>
      <c r="C333" s="6" t="s">
        <v>1810</v>
      </c>
      <c r="D333" s="6" t="s">
        <v>3165</v>
      </c>
      <c r="E333" s="6" t="s">
        <v>1812</v>
      </c>
      <c r="F333" s="6" t="s">
        <v>1812</v>
      </c>
      <c r="G333" s="6" t="s">
        <v>1812</v>
      </c>
      <c r="H333" s="6" t="s">
        <v>44</v>
      </c>
      <c r="I333" s="6" t="s">
        <v>46</v>
      </c>
      <c r="J333" s="6" t="s">
        <v>317</v>
      </c>
      <c r="K333" s="6" t="s">
        <v>262</v>
      </c>
      <c r="L333" s="6" t="s">
        <v>322</v>
      </c>
      <c r="M333" s="6" t="s">
        <v>313</v>
      </c>
      <c r="N333" s="6" t="s">
        <v>22</v>
      </c>
      <c r="O333" s="6" t="s">
        <v>1812</v>
      </c>
      <c r="P333" s="6" t="s">
        <v>1812</v>
      </c>
      <c r="Q333" s="6" t="s">
        <v>1814</v>
      </c>
      <c r="R333" s="6" t="s">
        <v>1812</v>
      </c>
      <c r="S333" s="6" t="s">
        <v>1986</v>
      </c>
      <c r="T333" s="6" t="s">
        <v>1813</v>
      </c>
      <c r="U333" s="6" t="s">
        <v>1812</v>
      </c>
      <c r="V333" s="6" t="s">
        <v>1812</v>
      </c>
      <c r="W333" s="6" t="s">
        <v>1816</v>
      </c>
      <c r="X333" s="6" t="s">
        <v>3166</v>
      </c>
    </row>
    <row r="334" ht="15.75" customHeight="1">
      <c r="A334" s="6" t="s">
        <v>3167</v>
      </c>
      <c r="B334" s="6" t="s">
        <v>3168</v>
      </c>
      <c r="C334" s="6" t="s">
        <v>1810</v>
      </c>
      <c r="D334" s="6" t="s">
        <v>3169</v>
      </c>
      <c r="E334" s="6" t="s">
        <v>1812</v>
      </c>
      <c r="F334" s="6" t="s">
        <v>1812</v>
      </c>
      <c r="G334" s="6" t="s">
        <v>1812</v>
      </c>
      <c r="H334" s="6" t="s">
        <v>275</v>
      </c>
      <c r="I334" s="6" t="s">
        <v>36</v>
      </c>
      <c r="J334" s="6" t="s">
        <v>44</v>
      </c>
      <c r="K334" s="6" t="s">
        <v>262</v>
      </c>
      <c r="L334" s="6" t="s">
        <v>318</v>
      </c>
      <c r="M334" s="6" t="s">
        <v>313</v>
      </c>
      <c r="N334" s="6" t="s">
        <v>22</v>
      </c>
      <c r="O334" s="6" t="s">
        <v>1812</v>
      </c>
      <c r="P334" s="6" t="s">
        <v>1812</v>
      </c>
      <c r="Q334" s="6" t="s">
        <v>1814</v>
      </c>
      <c r="R334" s="6" t="s">
        <v>1812</v>
      </c>
      <c r="S334" s="6" t="s">
        <v>1986</v>
      </c>
      <c r="T334" s="6" t="s">
        <v>1813</v>
      </c>
      <c r="U334" s="6" t="s">
        <v>1812</v>
      </c>
      <c r="V334" s="6" t="s">
        <v>1812</v>
      </c>
      <c r="W334" s="6" t="s">
        <v>1816</v>
      </c>
      <c r="X334" s="6" t="s">
        <v>3170</v>
      </c>
    </row>
    <row r="335" ht="15.75" customHeight="1">
      <c r="A335" s="6" t="s">
        <v>3171</v>
      </c>
      <c r="B335" s="6" t="s">
        <v>3172</v>
      </c>
      <c r="C335" s="6" t="s">
        <v>1810</v>
      </c>
      <c r="D335" s="6" t="s">
        <v>3173</v>
      </c>
      <c r="E335" s="6" t="s">
        <v>1812</v>
      </c>
      <c r="F335" s="6" t="s">
        <v>1812</v>
      </c>
      <c r="G335" s="6" t="s">
        <v>1812</v>
      </c>
      <c r="H335" s="6" t="s">
        <v>51</v>
      </c>
      <c r="I335" s="6" t="s">
        <v>36</v>
      </c>
      <c r="J335" s="6" t="s">
        <v>183</v>
      </c>
      <c r="K335" s="6" t="s">
        <v>262</v>
      </c>
      <c r="L335" s="6" t="s">
        <v>136</v>
      </c>
      <c r="M335" s="6" t="s">
        <v>313</v>
      </c>
      <c r="N335" s="6" t="s">
        <v>22</v>
      </c>
      <c r="O335" s="6" t="s">
        <v>1812</v>
      </c>
      <c r="P335" s="6" t="s">
        <v>1812</v>
      </c>
      <c r="Q335" s="6" t="s">
        <v>1814</v>
      </c>
      <c r="R335" s="6" t="s">
        <v>1812</v>
      </c>
      <c r="S335" s="6" t="s">
        <v>1986</v>
      </c>
      <c r="T335" s="6" t="s">
        <v>1813</v>
      </c>
      <c r="U335" s="6" t="s">
        <v>1812</v>
      </c>
      <c r="V335" s="6" t="s">
        <v>1812</v>
      </c>
      <c r="W335" s="6" t="s">
        <v>1816</v>
      </c>
      <c r="X335" s="6" t="s">
        <v>3174</v>
      </c>
    </row>
    <row r="336" ht="15.75" customHeight="1">
      <c r="A336" s="6" t="s">
        <v>3175</v>
      </c>
      <c r="B336" s="6" t="s">
        <v>3176</v>
      </c>
      <c r="C336" s="6" t="s">
        <v>1810</v>
      </c>
      <c r="D336" s="6" t="s">
        <v>3177</v>
      </c>
      <c r="E336" s="6" t="s">
        <v>1812</v>
      </c>
      <c r="F336" s="6" t="s">
        <v>1812</v>
      </c>
      <c r="G336" s="6" t="s">
        <v>1812</v>
      </c>
      <c r="H336" s="6" t="s">
        <v>296</v>
      </c>
      <c r="I336" s="6" t="s">
        <v>311</v>
      </c>
      <c r="J336" s="6" t="s">
        <v>25</v>
      </c>
      <c r="K336" s="6" t="s">
        <v>261</v>
      </c>
      <c r="L336" s="6" t="s">
        <v>97</v>
      </c>
      <c r="M336" s="6" t="s">
        <v>306</v>
      </c>
      <c r="N336" s="6" t="s">
        <v>273</v>
      </c>
      <c r="O336" s="6" t="s">
        <v>1812</v>
      </c>
      <c r="P336" s="6" t="s">
        <v>1812</v>
      </c>
      <c r="Q336" s="6" t="s">
        <v>1814</v>
      </c>
      <c r="R336" s="6" t="s">
        <v>1812</v>
      </c>
      <c r="S336" s="6" t="s">
        <v>1986</v>
      </c>
      <c r="T336" s="6" t="s">
        <v>1813</v>
      </c>
      <c r="U336" s="6" t="s">
        <v>1812</v>
      </c>
      <c r="V336" s="6" t="s">
        <v>1812</v>
      </c>
      <c r="W336" s="6" t="s">
        <v>1816</v>
      </c>
      <c r="X336" s="6" t="s">
        <v>3178</v>
      </c>
    </row>
    <row r="337" ht="15.75" customHeight="1">
      <c r="A337" s="6" t="s">
        <v>3179</v>
      </c>
      <c r="B337" s="6" t="s">
        <v>3180</v>
      </c>
      <c r="C337" s="6" t="s">
        <v>1810</v>
      </c>
      <c r="D337" s="6" t="s">
        <v>3181</v>
      </c>
      <c r="E337" s="6" t="s">
        <v>1812</v>
      </c>
      <c r="F337" s="6" t="s">
        <v>1812</v>
      </c>
      <c r="G337" s="6" t="s">
        <v>1812</v>
      </c>
      <c r="H337" s="6" t="s">
        <v>76</v>
      </c>
      <c r="I337" s="6" t="s">
        <v>59</v>
      </c>
      <c r="J337" s="6" t="s">
        <v>64</v>
      </c>
      <c r="K337" s="6" t="s">
        <v>313</v>
      </c>
      <c r="L337" s="6" t="s">
        <v>174</v>
      </c>
      <c r="M337" s="6" t="s">
        <v>333</v>
      </c>
      <c r="N337" s="6" t="s">
        <v>273</v>
      </c>
      <c r="O337" s="6" t="s">
        <v>1812</v>
      </c>
      <c r="P337" s="6" t="s">
        <v>1812</v>
      </c>
      <c r="Q337" s="6" t="s">
        <v>1814</v>
      </c>
      <c r="R337" s="6" t="s">
        <v>1812</v>
      </c>
      <c r="S337" s="6" t="s">
        <v>1986</v>
      </c>
      <c r="T337" s="6" t="s">
        <v>1813</v>
      </c>
      <c r="U337" s="6" t="s">
        <v>1812</v>
      </c>
      <c r="V337" s="6" t="s">
        <v>1812</v>
      </c>
      <c r="W337" s="6" t="s">
        <v>1816</v>
      </c>
      <c r="X337" s="6" t="s">
        <v>3182</v>
      </c>
    </row>
    <row r="338" ht="15.75" customHeight="1">
      <c r="A338" s="6" t="s">
        <v>3183</v>
      </c>
      <c r="B338" s="6" t="s">
        <v>3184</v>
      </c>
      <c r="C338" s="6" t="s">
        <v>1810</v>
      </c>
      <c r="D338" s="6" t="s">
        <v>3185</v>
      </c>
      <c r="E338" s="6" t="s">
        <v>1812</v>
      </c>
      <c r="F338" s="6" t="s">
        <v>1812</v>
      </c>
      <c r="G338" s="6" t="s">
        <v>1812</v>
      </c>
      <c r="H338" s="6" t="s">
        <v>323</v>
      </c>
      <c r="I338" s="6" t="s">
        <v>319</v>
      </c>
      <c r="J338" s="6" t="s">
        <v>248</v>
      </c>
      <c r="K338" s="6" t="s">
        <v>1985</v>
      </c>
      <c r="L338" s="6" t="s">
        <v>2643</v>
      </c>
      <c r="M338" s="6" t="s">
        <v>321</v>
      </c>
      <c r="N338" s="6" t="s">
        <v>273</v>
      </c>
      <c r="O338" s="6" t="s">
        <v>1812</v>
      </c>
      <c r="P338" s="6" t="s">
        <v>1812</v>
      </c>
      <c r="Q338" s="6" t="s">
        <v>1814</v>
      </c>
      <c r="R338" s="6" t="s">
        <v>1812</v>
      </c>
      <c r="S338" s="6" t="s">
        <v>1986</v>
      </c>
      <c r="T338" s="6" t="s">
        <v>1813</v>
      </c>
      <c r="U338" s="6" t="s">
        <v>1812</v>
      </c>
      <c r="V338" s="6" t="s">
        <v>1812</v>
      </c>
      <c r="W338" s="6" t="s">
        <v>1816</v>
      </c>
      <c r="X338" s="6" t="s">
        <v>3186</v>
      </c>
    </row>
    <row r="339" ht="15.75" customHeight="1">
      <c r="A339" s="6" t="s">
        <v>3187</v>
      </c>
      <c r="B339" s="6" t="s">
        <v>3188</v>
      </c>
      <c r="C339" s="6" t="s">
        <v>1810</v>
      </c>
      <c r="D339" s="6" t="s">
        <v>3189</v>
      </c>
      <c r="E339" s="6" t="s">
        <v>1812</v>
      </c>
      <c r="F339" s="6" t="s">
        <v>1812</v>
      </c>
      <c r="G339" s="6" t="s">
        <v>1812</v>
      </c>
      <c r="H339" s="6" t="s">
        <v>183</v>
      </c>
      <c r="I339" s="6" t="s">
        <v>27</v>
      </c>
      <c r="J339" s="6" t="s">
        <v>317</v>
      </c>
      <c r="K339" s="6" t="s">
        <v>262</v>
      </c>
      <c r="L339" s="6" t="s">
        <v>322</v>
      </c>
      <c r="M339" s="6" t="s">
        <v>313</v>
      </c>
      <c r="N339" s="6" t="s">
        <v>273</v>
      </c>
      <c r="O339" s="6" t="s">
        <v>1812</v>
      </c>
      <c r="P339" s="6" t="s">
        <v>1812</v>
      </c>
      <c r="Q339" s="6" t="s">
        <v>1814</v>
      </c>
      <c r="R339" s="6" t="s">
        <v>1812</v>
      </c>
      <c r="S339" s="6" t="s">
        <v>1986</v>
      </c>
      <c r="T339" s="6" t="s">
        <v>1813</v>
      </c>
      <c r="U339" s="6" t="s">
        <v>1812</v>
      </c>
      <c r="V339" s="6" t="s">
        <v>1812</v>
      </c>
      <c r="W339" s="6" t="s">
        <v>1816</v>
      </c>
      <c r="X339" s="6" t="s">
        <v>3190</v>
      </c>
    </row>
    <row r="340" ht="15.75" customHeight="1">
      <c r="A340" s="6" t="s">
        <v>3191</v>
      </c>
      <c r="B340" s="6" t="s">
        <v>3192</v>
      </c>
      <c r="C340" s="6" t="s">
        <v>1810</v>
      </c>
      <c r="D340" s="6" t="s">
        <v>3193</v>
      </c>
      <c r="E340" s="6" t="s">
        <v>1812</v>
      </c>
      <c r="F340" s="6" t="s">
        <v>1812</v>
      </c>
      <c r="G340" s="6" t="s">
        <v>1812</v>
      </c>
      <c r="H340" s="6" t="s">
        <v>323</v>
      </c>
      <c r="I340" s="6" t="s">
        <v>319</v>
      </c>
      <c r="J340" s="6" t="s">
        <v>248</v>
      </c>
      <c r="K340" s="6" t="s">
        <v>1985</v>
      </c>
      <c r="L340" s="6" t="s">
        <v>2643</v>
      </c>
      <c r="M340" s="6" t="s">
        <v>321</v>
      </c>
      <c r="N340" s="6" t="s">
        <v>273</v>
      </c>
      <c r="O340" s="6" t="s">
        <v>1812</v>
      </c>
      <c r="P340" s="6" t="s">
        <v>1812</v>
      </c>
      <c r="Q340" s="6" t="s">
        <v>1814</v>
      </c>
      <c r="R340" s="6" t="s">
        <v>1812</v>
      </c>
      <c r="S340" s="6" t="s">
        <v>1986</v>
      </c>
      <c r="T340" s="6" t="s">
        <v>1813</v>
      </c>
      <c r="U340" s="6" t="s">
        <v>1812</v>
      </c>
      <c r="V340" s="6" t="s">
        <v>1812</v>
      </c>
      <c r="W340" s="6" t="s">
        <v>1816</v>
      </c>
      <c r="X340" s="6" t="s">
        <v>3194</v>
      </c>
    </row>
    <row r="341" ht="15.75" customHeight="1">
      <c r="A341" s="6" t="s">
        <v>3195</v>
      </c>
      <c r="B341" s="6" t="s">
        <v>3196</v>
      </c>
      <c r="C341" s="6" t="s">
        <v>1810</v>
      </c>
      <c r="D341" s="6" t="s">
        <v>3197</v>
      </c>
      <c r="E341" s="6" t="s">
        <v>1812</v>
      </c>
      <c r="F341" s="6" t="s">
        <v>1812</v>
      </c>
      <c r="G341" s="6" t="s">
        <v>1812</v>
      </c>
      <c r="H341" s="6" t="s">
        <v>183</v>
      </c>
      <c r="I341" s="6" t="s">
        <v>27</v>
      </c>
      <c r="J341" s="6" t="s">
        <v>317</v>
      </c>
      <c r="K341" s="6" t="s">
        <v>262</v>
      </c>
      <c r="L341" s="6" t="s">
        <v>142</v>
      </c>
      <c r="M341" s="6" t="s">
        <v>313</v>
      </c>
      <c r="N341" s="6" t="s">
        <v>273</v>
      </c>
      <c r="O341" s="6" t="s">
        <v>1812</v>
      </c>
      <c r="P341" s="6" t="s">
        <v>1812</v>
      </c>
      <c r="Q341" s="6" t="s">
        <v>1814</v>
      </c>
      <c r="R341" s="6" t="s">
        <v>1812</v>
      </c>
      <c r="S341" s="6" t="s">
        <v>1986</v>
      </c>
      <c r="T341" s="6" t="s">
        <v>1813</v>
      </c>
      <c r="U341" s="6" t="s">
        <v>1812</v>
      </c>
      <c r="V341" s="6" t="s">
        <v>1812</v>
      </c>
      <c r="W341" s="6" t="s">
        <v>1816</v>
      </c>
      <c r="X341" s="6" t="s">
        <v>3198</v>
      </c>
    </row>
    <row r="342" ht="15.75" customHeight="1">
      <c r="A342" s="6" t="s">
        <v>3199</v>
      </c>
      <c r="B342" s="6" t="s">
        <v>3200</v>
      </c>
      <c r="C342" s="6" t="s">
        <v>1810</v>
      </c>
      <c r="D342" s="6" t="s">
        <v>3201</v>
      </c>
      <c r="E342" s="6" t="s">
        <v>1812</v>
      </c>
      <c r="F342" s="6" t="s">
        <v>1812</v>
      </c>
      <c r="G342" s="6" t="s">
        <v>1812</v>
      </c>
      <c r="H342" s="6" t="s">
        <v>44</v>
      </c>
      <c r="I342" s="6" t="s">
        <v>46</v>
      </c>
      <c r="J342" s="6" t="s">
        <v>323</v>
      </c>
      <c r="K342" s="6" t="s">
        <v>1985</v>
      </c>
      <c r="L342" s="6" t="s">
        <v>325</v>
      </c>
      <c r="M342" s="6" t="s">
        <v>313</v>
      </c>
      <c r="N342" s="6" t="s">
        <v>273</v>
      </c>
      <c r="O342" s="6" t="s">
        <v>1812</v>
      </c>
      <c r="P342" s="6" t="s">
        <v>1812</v>
      </c>
      <c r="Q342" s="6" t="s">
        <v>1814</v>
      </c>
      <c r="R342" s="6" t="s">
        <v>1812</v>
      </c>
      <c r="S342" s="6" t="s">
        <v>1986</v>
      </c>
      <c r="T342" s="6" t="s">
        <v>1813</v>
      </c>
      <c r="U342" s="6" t="s">
        <v>1812</v>
      </c>
      <c r="V342" s="6" t="s">
        <v>1812</v>
      </c>
      <c r="W342" s="6" t="s">
        <v>1816</v>
      </c>
      <c r="X342" s="6" t="s">
        <v>3202</v>
      </c>
    </row>
    <row r="343" ht="15.75" customHeight="1">
      <c r="A343" s="6" t="s">
        <v>3203</v>
      </c>
      <c r="B343" s="6" t="s">
        <v>3204</v>
      </c>
      <c r="C343" s="6" t="s">
        <v>1810</v>
      </c>
      <c r="D343" s="6" t="s">
        <v>3205</v>
      </c>
      <c r="E343" s="6" t="s">
        <v>1812</v>
      </c>
      <c r="F343" s="6" t="s">
        <v>1812</v>
      </c>
      <c r="G343" s="6" t="s">
        <v>1812</v>
      </c>
      <c r="H343" s="6" t="s">
        <v>44</v>
      </c>
      <c r="I343" s="6" t="s">
        <v>46</v>
      </c>
      <c r="J343" s="6" t="s">
        <v>323</v>
      </c>
      <c r="K343" s="6" t="s">
        <v>1985</v>
      </c>
      <c r="L343" s="6" t="s">
        <v>325</v>
      </c>
      <c r="M343" s="6" t="s">
        <v>313</v>
      </c>
      <c r="N343" s="6" t="s">
        <v>273</v>
      </c>
      <c r="O343" s="6" t="s">
        <v>1812</v>
      </c>
      <c r="P343" s="6" t="s">
        <v>1812</v>
      </c>
      <c r="Q343" s="6" t="s">
        <v>1814</v>
      </c>
      <c r="R343" s="6" t="s">
        <v>1812</v>
      </c>
      <c r="S343" s="6" t="s">
        <v>1986</v>
      </c>
      <c r="T343" s="6" t="s">
        <v>1813</v>
      </c>
      <c r="U343" s="6" t="s">
        <v>1812</v>
      </c>
      <c r="V343" s="6" t="s">
        <v>1812</v>
      </c>
      <c r="W343" s="6" t="s">
        <v>1816</v>
      </c>
      <c r="X343" s="6" t="s">
        <v>3206</v>
      </c>
    </row>
    <row r="344" ht="15.75" customHeight="1">
      <c r="A344" s="6" t="s">
        <v>3207</v>
      </c>
      <c r="B344" s="6" t="s">
        <v>3208</v>
      </c>
      <c r="C344" s="6" t="s">
        <v>1810</v>
      </c>
      <c r="D344" s="6" t="s">
        <v>3209</v>
      </c>
      <c r="E344" s="6" t="s">
        <v>1812</v>
      </c>
      <c r="F344" s="6" t="s">
        <v>1812</v>
      </c>
      <c r="G344" s="6" t="s">
        <v>1812</v>
      </c>
      <c r="H344" s="6" t="s">
        <v>44</v>
      </c>
      <c r="I344" s="6" t="s">
        <v>46</v>
      </c>
      <c r="J344" s="6" t="s">
        <v>323</v>
      </c>
      <c r="K344" s="6" t="s">
        <v>1985</v>
      </c>
      <c r="L344" s="6" t="s">
        <v>325</v>
      </c>
      <c r="M344" s="6" t="s">
        <v>313</v>
      </c>
      <c r="N344" s="6" t="s">
        <v>273</v>
      </c>
      <c r="O344" s="6" t="s">
        <v>1812</v>
      </c>
      <c r="P344" s="6" t="s">
        <v>1812</v>
      </c>
      <c r="Q344" s="6" t="s">
        <v>1814</v>
      </c>
      <c r="R344" s="6" t="s">
        <v>1812</v>
      </c>
      <c r="S344" s="6" t="s">
        <v>1986</v>
      </c>
      <c r="T344" s="6" t="s">
        <v>1813</v>
      </c>
      <c r="U344" s="6" t="s">
        <v>1812</v>
      </c>
      <c r="V344" s="6" t="s">
        <v>1812</v>
      </c>
      <c r="W344" s="6" t="s">
        <v>1816</v>
      </c>
      <c r="X344" s="6" t="s">
        <v>3210</v>
      </c>
    </row>
    <row r="345" ht="15.75" customHeight="1">
      <c r="A345" s="6" t="s">
        <v>3211</v>
      </c>
      <c r="B345" s="6" t="s">
        <v>3212</v>
      </c>
      <c r="C345" s="6" t="s">
        <v>1810</v>
      </c>
      <c r="D345" s="6" t="s">
        <v>3213</v>
      </c>
      <c r="E345" s="6" t="s">
        <v>1812</v>
      </c>
      <c r="F345" s="6" t="s">
        <v>1812</v>
      </c>
      <c r="G345" s="6" t="s">
        <v>1812</v>
      </c>
      <c r="H345" s="6" t="s">
        <v>275</v>
      </c>
      <c r="I345" s="6" t="s">
        <v>36</v>
      </c>
      <c r="J345" s="6" t="s">
        <v>44</v>
      </c>
      <c r="K345" s="6" t="s">
        <v>262</v>
      </c>
      <c r="L345" s="6" t="s">
        <v>318</v>
      </c>
      <c r="M345" s="6" t="s">
        <v>313</v>
      </c>
      <c r="N345" s="6" t="s">
        <v>273</v>
      </c>
      <c r="O345" s="6" t="s">
        <v>1812</v>
      </c>
      <c r="P345" s="6" t="s">
        <v>1812</v>
      </c>
      <c r="Q345" s="6" t="s">
        <v>1814</v>
      </c>
      <c r="R345" s="6" t="s">
        <v>1812</v>
      </c>
      <c r="S345" s="6" t="s">
        <v>1986</v>
      </c>
      <c r="T345" s="6" t="s">
        <v>1813</v>
      </c>
      <c r="U345" s="6" t="s">
        <v>1812</v>
      </c>
      <c r="V345" s="6" t="s">
        <v>1812</v>
      </c>
      <c r="W345" s="6" t="s">
        <v>1816</v>
      </c>
      <c r="X345" s="6" t="s">
        <v>3214</v>
      </c>
    </row>
    <row r="346" ht="15.75" customHeight="1">
      <c r="A346" s="6" t="s">
        <v>3215</v>
      </c>
      <c r="B346" s="6" t="s">
        <v>3216</v>
      </c>
      <c r="C346" s="6" t="s">
        <v>1810</v>
      </c>
      <c r="D346" s="6" t="s">
        <v>3217</v>
      </c>
      <c r="E346" s="6" t="s">
        <v>1812</v>
      </c>
      <c r="F346" s="6" t="s">
        <v>1812</v>
      </c>
      <c r="G346" s="6" t="s">
        <v>1812</v>
      </c>
      <c r="H346" s="6" t="s">
        <v>2618</v>
      </c>
      <c r="I346" s="6" t="s">
        <v>27</v>
      </c>
      <c r="J346" s="6" t="s">
        <v>16</v>
      </c>
      <c r="K346" s="6" t="s">
        <v>262</v>
      </c>
      <c r="L346" s="6" t="s">
        <v>326</v>
      </c>
      <c r="M346" s="6" t="s">
        <v>313</v>
      </c>
      <c r="N346" s="6" t="s">
        <v>273</v>
      </c>
      <c r="O346" s="6" t="s">
        <v>1812</v>
      </c>
      <c r="P346" s="6" t="s">
        <v>1812</v>
      </c>
      <c r="Q346" s="6" t="s">
        <v>1814</v>
      </c>
      <c r="R346" s="6" t="s">
        <v>1812</v>
      </c>
      <c r="S346" s="6" t="s">
        <v>1986</v>
      </c>
      <c r="T346" s="6" t="s">
        <v>1813</v>
      </c>
      <c r="U346" s="6" t="s">
        <v>1812</v>
      </c>
      <c r="V346" s="6" t="s">
        <v>1812</v>
      </c>
      <c r="W346" s="6" t="s">
        <v>1816</v>
      </c>
      <c r="X346" s="6" t="s">
        <v>3218</v>
      </c>
    </row>
    <row r="347" ht="15.75" customHeight="1">
      <c r="A347" s="6" t="s">
        <v>3219</v>
      </c>
      <c r="B347" s="6" t="s">
        <v>3220</v>
      </c>
      <c r="C347" s="6" t="s">
        <v>1810</v>
      </c>
      <c r="D347" s="6" t="s">
        <v>3221</v>
      </c>
      <c r="E347" s="6" t="s">
        <v>1812</v>
      </c>
      <c r="F347" s="6" t="s">
        <v>1812</v>
      </c>
      <c r="G347" s="6" t="s">
        <v>1812</v>
      </c>
      <c r="H347" s="6" t="s">
        <v>248</v>
      </c>
      <c r="I347" s="6" t="s">
        <v>319</v>
      </c>
      <c r="J347" s="6" t="s">
        <v>320</v>
      </c>
      <c r="K347" s="6" t="s">
        <v>1985</v>
      </c>
      <c r="L347" s="6" t="s">
        <v>329</v>
      </c>
      <c r="M347" s="6" t="s">
        <v>321</v>
      </c>
      <c r="N347" s="6" t="s">
        <v>273</v>
      </c>
      <c r="O347" s="6" t="s">
        <v>1812</v>
      </c>
      <c r="P347" s="6" t="s">
        <v>1812</v>
      </c>
      <c r="Q347" s="6" t="s">
        <v>1814</v>
      </c>
      <c r="R347" s="6" t="s">
        <v>1812</v>
      </c>
      <c r="S347" s="6" t="s">
        <v>1986</v>
      </c>
      <c r="T347" s="6" t="s">
        <v>1813</v>
      </c>
      <c r="U347" s="6" t="s">
        <v>1812</v>
      </c>
      <c r="V347" s="6" t="s">
        <v>1812</v>
      </c>
      <c r="W347" s="6" t="s">
        <v>1816</v>
      </c>
      <c r="X347" s="6" t="s">
        <v>3222</v>
      </c>
    </row>
    <row r="348" ht="15.75" customHeight="1">
      <c r="A348" s="6" t="s">
        <v>3223</v>
      </c>
      <c r="B348" s="6" t="s">
        <v>3224</v>
      </c>
      <c r="C348" s="6" t="s">
        <v>1810</v>
      </c>
      <c r="D348" s="6" t="s">
        <v>3225</v>
      </c>
      <c r="E348" s="6" t="s">
        <v>1812</v>
      </c>
      <c r="F348" s="6" t="s">
        <v>1812</v>
      </c>
      <c r="G348" s="6" t="s">
        <v>1812</v>
      </c>
      <c r="H348" s="6" t="s">
        <v>2618</v>
      </c>
      <c r="I348" s="6" t="s">
        <v>27</v>
      </c>
      <c r="J348" s="6" t="s">
        <v>16</v>
      </c>
      <c r="K348" s="6" t="s">
        <v>262</v>
      </c>
      <c r="L348" s="6" t="s">
        <v>326</v>
      </c>
      <c r="M348" s="6" t="s">
        <v>313</v>
      </c>
      <c r="N348" s="6" t="s">
        <v>273</v>
      </c>
      <c r="O348" s="6" t="s">
        <v>1812</v>
      </c>
      <c r="P348" s="6" t="s">
        <v>1812</v>
      </c>
      <c r="Q348" s="6" t="s">
        <v>1814</v>
      </c>
      <c r="R348" s="6" t="s">
        <v>1812</v>
      </c>
      <c r="S348" s="6" t="s">
        <v>1986</v>
      </c>
      <c r="T348" s="6" t="s">
        <v>1813</v>
      </c>
      <c r="U348" s="6" t="s">
        <v>1812</v>
      </c>
      <c r="V348" s="6" t="s">
        <v>1812</v>
      </c>
      <c r="W348" s="6" t="s">
        <v>1816</v>
      </c>
      <c r="X348" s="6" t="s">
        <v>3226</v>
      </c>
    </row>
    <row r="349" ht="15.75" customHeight="1">
      <c r="A349" s="6" t="s">
        <v>3227</v>
      </c>
      <c r="B349" s="6" t="s">
        <v>3228</v>
      </c>
      <c r="C349" s="6" t="s">
        <v>1810</v>
      </c>
      <c r="D349" s="6" t="s">
        <v>3229</v>
      </c>
      <c r="E349" s="6" t="s">
        <v>1812</v>
      </c>
      <c r="F349" s="6" t="s">
        <v>1812</v>
      </c>
      <c r="G349" s="6" t="s">
        <v>1812</v>
      </c>
      <c r="H349" s="6" t="s">
        <v>57</v>
      </c>
      <c r="I349" s="6" t="s">
        <v>1876</v>
      </c>
      <c r="J349" s="6" t="s">
        <v>70</v>
      </c>
      <c r="K349" s="6" t="s">
        <v>306</v>
      </c>
      <c r="L349" s="6" t="s">
        <v>334</v>
      </c>
      <c r="M349" s="6" t="s">
        <v>321</v>
      </c>
      <c r="N349" s="6" t="s">
        <v>273</v>
      </c>
      <c r="O349" s="6" t="s">
        <v>1812</v>
      </c>
      <c r="P349" s="6" t="s">
        <v>1812</v>
      </c>
      <c r="Q349" s="6" t="s">
        <v>1814</v>
      </c>
      <c r="R349" s="6" t="s">
        <v>1812</v>
      </c>
      <c r="S349" s="6" t="s">
        <v>1986</v>
      </c>
      <c r="T349" s="6" t="s">
        <v>1813</v>
      </c>
      <c r="U349" s="6" t="s">
        <v>1812</v>
      </c>
      <c r="V349" s="6" t="s">
        <v>1812</v>
      </c>
      <c r="W349" s="6" t="s">
        <v>1816</v>
      </c>
      <c r="X349" s="6" t="s">
        <v>3230</v>
      </c>
    </row>
    <row r="350" ht="15.75" customHeight="1">
      <c r="A350" s="6" t="s">
        <v>3231</v>
      </c>
      <c r="B350" s="6" t="s">
        <v>3232</v>
      </c>
      <c r="C350" s="6" t="s">
        <v>1810</v>
      </c>
      <c r="D350" s="6" t="s">
        <v>3233</v>
      </c>
      <c r="E350" s="6" t="s">
        <v>1812</v>
      </c>
      <c r="F350" s="6" t="s">
        <v>1812</v>
      </c>
      <c r="G350" s="6" t="s">
        <v>1812</v>
      </c>
      <c r="H350" s="6" t="s">
        <v>119</v>
      </c>
      <c r="I350" s="6" t="s">
        <v>319</v>
      </c>
      <c r="J350" s="6" t="s">
        <v>320</v>
      </c>
      <c r="K350" s="6" t="s">
        <v>1985</v>
      </c>
      <c r="L350" s="6" t="s">
        <v>180</v>
      </c>
      <c r="M350" s="6" t="s">
        <v>321</v>
      </c>
      <c r="N350" s="6" t="s">
        <v>273</v>
      </c>
      <c r="O350" s="6" t="s">
        <v>1812</v>
      </c>
      <c r="P350" s="6" t="s">
        <v>1812</v>
      </c>
      <c r="Q350" s="6" t="s">
        <v>1814</v>
      </c>
      <c r="R350" s="6" t="s">
        <v>1812</v>
      </c>
      <c r="S350" s="6" t="s">
        <v>1986</v>
      </c>
      <c r="T350" s="6" t="s">
        <v>1813</v>
      </c>
      <c r="U350" s="6" t="s">
        <v>1812</v>
      </c>
      <c r="V350" s="6" t="s">
        <v>1812</v>
      </c>
      <c r="W350" s="6" t="s">
        <v>1816</v>
      </c>
      <c r="X350" s="6" t="s">
        <v>3234</v>
      </c>
    </row>
    <row r="351" ht="15.75" customHeight="1">
      <c r="A351" s="6" t="s">
        <v>3235</v>
      </c>
      <c r="B351" s="6" t="s">
        <v>3236</v>
      </c>
      <c r="C351" s="6" t="s">
        <v>1810</v>
      </c>
      <c r="D351" s="6" t="s">
        <v>3237</v>
      </c>
      <c r="E351" s="6" t="s">
        <v>1812</v>
      </c>
      <c r="F351" s="6" t="s">
        <v>1812</v>
      </c>
      <c r="G351" s="6" t="s">
        <v>1812</v>
      </c>
      <c r="H351" s="6" t="s">
        <v>25</v>
      </c>
      <c r="I351" s="6" t="s">
        <v>27</v>
      </c>
      <c r="J351" s="6" t="s">
        <v>16</v>
      </c>
      <c r="K351" s="6" t="s">
        <v>262</v>
      </c>
      <c r="L351" s="6" t="s">
        <v>326</v>
      </c>
      <c r="M351" s="6" t="s">
        <v>313</v>
      </c>
      <c r="N351" s="6" t="s">
        <v>273</v>
      </c>
      <c r="O351" s="6" t="s">
        <v>1812</v>
      </c>
      <c r="P351" s="6" t="s">
        <v>1812</v>
      </c>
      <c r="Q351" s="6" t="s">
        <v>1814</v>
      </c>
      <c r="R351" s="6" t="s">
        <v>1812</v>
      </c>
      <c r="S351" s="6" t="s">
        <v>1986</v>
      </c>
      <c r="T351" s="6" t="s">
        <v>1813</v>
      </c>
      <c r="U351" s="6" t="s">
        <v>1812</v>
      </c>
      <c r="V351" s="6" t="s">
        <v>1812</v>
      </c>
      <c r="W351" s="6" t="s">
        <v>1816</v>
      </c>
      <c r="X351" s="6" t="s">
        <v>3238</v>
      </c>
    </row>
    <row r="352" ht="15.75" customHeight="1">
      <c r="A352" s="6" t="s">
        <v>3239</v>
      </c>
      <c r="B352" s="6" t="s">
        <v>3240</v>
      </c>
      <c r="C352" s="6" t="s">
        <v>1810</v>
      </c>
      <c r="D352" s="6" t="s">
        <v>3241</v>
      </c>
      <c r="E352" s="6" t="s">
        <v>1812</v>
      </c>
      <c r="F352" s="6" t="s">
        <v>1812</v>
      </c>
      <c r="G352" s="6" t="s">
        <v>1812</v>
      </c>
      <c r="H352" s="6" t="s">
        <v>183</v>
      </c>
      <c r="I352" s="6" t="s">
        <v>27</v>
      </c>
      <c r="J352" s="6" t="s">
        <v>317</v>
      </c>
      <c r="K352" s="6" t="s">
        <v>262</v>
      </c>
      <c r="L352" s="6" t="s">
        <v>142</v>
      </c>
      <c r="M352" s="6" t="s">
        <v>313</v>
      </c>
      <c r="N352" s="6" t="s">
        <v>273</v>
      </c>
      <c r="O352" s="6" t="s">
        <v>1812</v>
      </c>
      <c r="P352" s="6" t="s">
        <v>1812</v>
      </c>
      <c r="Q352" s="6" t="s">
        <v>1814</v>
      </c>
      <c r="R352" s="6" t="s">
        <v>1812</v>
      </c>
      <c r="S352" s="6" t="s">
        <v>1986</v>
      </c>
      <c r="T352" s="6" t="s">
        <v>1813</v>
      </c>
      <c r="U352" s="6" t="s">
        <v>1812</v>
      </c>
      <c r="V352" s="6" t="s">
        <v>1812</v>
      </c>
      <c r="W352" s="6" t="s">
        <v>1816</v>
      </c>
      <c r="X352" s="6" t="s">
        <v>3242</v>
      </c>
    </row>
    <row r="353" ht="15.75" customHeight="1">
      <c r="A353" s="6" t="s">
        <v>3243</v>
      </c>
      <c r="B353" s="6" t="s">
        <v>3244</v>
      </c>
      <c r="C353" s="6" t="s">
        <v>1810</v>
      </c>
      <c r="D353" s="6" t="s">
        <v>3245</v>
      </c>
      <c r="E353" s="6" t="s">
        <v>1812</v>
      </c>
      <c r="F353" s="6" t="s">
        <v>1812</v>
      </c>
      <c r="G353" s="6" t="s">
        <v>1812</v>
      </c>
      <c r="H353" s="6" t="s">
        <v>275</v>
      </c>
      <c r="I353" s="6" t="s">
        <v>36</v>
      </c>
      <c r="J353" s="6" t="s">
        <v>183</v>
      </c>
      <c r="K353" s="6" t="s">
        <v>262</v>
      </c>
      <c r="L353" s="6" t="s">
        <v>11</v>
      </c>
      <c r="M353" s="6" t="s">
        <v>313</v>
      </c>
      <c r="N353" s="6" t="s">
        <v>273</v>
      </c>
      <c r="O353" s="6" t="s">
        <v>1812</v>
      </c>
      <c r="P353" s="6" t="s">
        <v>1812</v>
      </c>
      <c r="Q353" s="6" t="s">
        <v>1814</v>
      </c>
      <c r="R353" s="6" t="s">
        <v>1812</v>
      </c>
      <c r="S353" s="6" t="s">
        <v>1986</v>
      </c>
      <c r="T353" s="6" t="s">
        <v>1813</v>
      </c>
      <c r="U353" s="6" t="s">
        <v>1812</v>
      </c>
      <c r="V353" s="6" t="s">
        <v>1812</v>
      </c>
      <c r="W353" s="6" t="s">
        <v>1816</v>
      </c>
      <c r="X353" s="6" t="s">
        <v>3246</v>
      </c>
    </row>
    <row r="354" ht="15.75" customHeight="1">
      <c r="A354" s="6" t="s">
        <v>3247</v>
      </c>
      <c r="B354" s="6" t="s">
        <v>3248</v>
      </c>
      <c r="C354" s="6" t="s">
        <v>1810</v>
      </c>
      <c r="D354" s="6" t="s">
        <v>3249</v>
      </c>
      <c r="E354" s="6" t="s">
        <v>1812</v>
      </c>
      <c r="F354" s="6" t="s">
        <v>1812</v>
      </c>
      <c r="G354" s="6" t="s">
        <v>1812</v>
      </c>
      <c r="H354" s="6" t="s">
        <v>232</v>
      </c>
      <c r="I354" s="6" t="s">
        <v>311</v>
      </c>
      <c r="J354" s="6" t="s">
        <v>2618</v>
      </c>
      <c r="K354" s="6" t="s">
        <v>262</v>
      </c>
      <c r="L354" s="6" t="s">
        <v>3250</v>
      </c>
      <c r="M354" s="6" t="s">
        <v>306</v>
      </c>
      <c r="N354" s="6" t="s">
        <v>273</v>
      </c>
      <c r="O354" s="6" t="s">
        <v>1812</v>
      </c>
      <c r="P354" s="6" t="s">
        <v>1812</v>
      </c>
      <c r="Q354" s="6" t="s">
        <v>1814</v>
      </c>
      <c r="R354" s="6" t="s">
        <v>1812</v>
      </c>
      <c r="S354" s="6" t="s">
        <v>1986</v>
      </c>
      <c r="T354" s="6" t="s">
        <v>1813</v>
      </c>
      <c r="U354" s="6" t="s">
        <v>1812</v>
      </c>
      <c r="V354" s="6" t="s">
        <v>1812</v>
      </c>
      <c r="W354" s="6" t="s">
        <v>1816</v>
      </c>
      <c r="X354" s="6" t="s">
        <v>3251</v>
      </c>
    </row>
    <row r="355" ht="15.75" customHeight="1">
      <c r="A355" s="6" t="s">
        <v>3252</v>
      </c>
      <c r="B355" s="6" t="s">
        <v>3253</v>
      </c>
      <c r="C355" s="6" t="s">
        <v>1810</v>
      </c>
      <c r="D355" s="6" t="s">
        <v>3254</v>
      </c>
      <c r="E355" s="6" t="s">
        <v>1812</v>
      </c>
      <c r="F355" s="6" t="s">
        <v>1812</v>
      </c>
      <c r="G355" s="6" t="s">
        <v>1812</v>
      </c>
      <c r="H355" s="6" t="s">
        <v>2618</v>
      </c>
      <c r="I355" s="6" t="s">
        <v>27</v>
      </c>
      <c r="J355" s="6" t="s">
        <v>16</v>
      </c>
      <c r="K355" s="6" t="s">
        <v>262</v>
      </c>
      <c r="L355" s="6" t="s">
        <v>326</v>
      </c>
      <c r="M355" s="6" t="s">
        <v>313</v>
      </c>
      <c r="N355" s="6" t="s">
        <v>273</v>
      </c>
      <c r="O355" s="6" t="s">
        <v>1812</v>
      </c>
      <c r="P355" s="6" t="s">
        <v>1812</v>
      </c>
      <c r="Q355" s="6" t="s">
        <v>1814</v>
      </c>
      <c r="R355" s="6" t="s">
        <v>1812</v>
      </c>
      <c r="S355" s="6" t="s">
        <v>1986</v>
      </c>
      <c r="T355" s="6" t="s">
        <v>1813</v>
      </c>
      <c r="U355" s="6" t="s">
        <v>1812</v>
      </c>
      <c r="V355" s="6" t="s">
        <v>1812</v>
      </c>
      <c r="W355" s="6" t="s">
        <v>1816</v>
      </c>
      <c r="X355" s="6" t="s">
        <v>3255</v>
      </c>
    </row>
    <row r="356" ht="15.75" customHeight="1">
      <c r="A356" s="6" t="s">
        <v>3256</v>
      </c>
      <c r="B356" s="6" t="s">
        <v>3257</v>
      </c>
      <c r="C356" s="6" t="s">
        <v>1810</v>
      </c>
      <c r="D356" s="6" t="s">
        <v>3258</v>
      </c>
      <c r="E356" s="6" t="s">
        <v>1812</v>
      </c>
      <c r="F356" s="6" t="s">
        <v>1812</v>
      </c>
      <c r="G356" s="6" t="s">
        <v>1812</v>
      </c>
      <c r="H356" s="6" t="s">
        <v>275</v>
      </c>
      <c r="I356" s="6" t="s">
        <v>36</v>
      </c>
      <c r="J356" s="6" t="s">
        <v>183</v>
      </c>
      <c r="K356" s="6" t="s">
        <v>262</v>
      </c>
      <c r="L356" s="6" t="s">
        <v>11</v>
      </c>
      <c r="M356" s="6" t="s">
        <v>313</v>
      </c>
      <c r="N356" s="6" t="s">
        <v>273</v>
      </c>
      <c r="O356" s="6" t="s">
        <v>1812</v>
      </c>
      <c r="P356" s="6" t="s">
        <v>1812</v>
      </c>
      <c r="Q356" s="6" t="s">
        <v>1814</v>
      </c>
      <c r="R356" s="6" t="s">
        <v>1812</v>
      </c>
      <c r="S356" s="6" t="s">
        <v>1986</v>
      </c>
      <c r="T356" s="6" t="s">
        <v>1813</v>
      </c>
      <c r="U356" s="6" t="s">
        <v>1812</v>
      </c>
      <c r="V356" s="6" t="s">
        <v>1812</v>
      </c>
      <c r="W356" s="6" t="s">
        <v>1816</v>
      </c>
      <c r="X356" s="6" t="s">
        <v>3259</v>
      </c>
    </row>
    <row r="357" ht="15.75" customHeight="1">
      <c r="A357" s="6" t="s">
        <v>3260</v>
      </c>
      <c r="B357" s="6" t="s">
        <v>3261</v>
      </c>
      <c r="C357" s="6" t="s">
        <v>1810</v>
      </c>
      <c r="D357" s="6" t="s">
        <v>3262</v>
      </c>
      <c r="E357" s="6" t="s">
        <v>1812</v>
      </c>
      <c r="F357" s="6" t="s">
        <v>1812</v>
      </c>
      <c r="G357" s="6" t="s">
        <v>1812</v>
      </c>
      <c r="H357" s="6" t="s">
        <v>275</v>
      </c>
      <c r="I357" s="6" t="s">
        <v>36</v>
      </c>
      <c r="J357" s="6" t="s">
        <v>44</v>
      </c>
      <c r="K357" s="6" t="s">
        <v>262</v>
      </c>
      <c r="L357" s="6" t="s">
        <v>318</v>
      </c>
      <c r="M357" s="6" t="s">
        <v>313</v>
      </c>
      <c r="N357" s="6" t="s">
        <v>273</v>
      </c>
      <c r="O357" s="6" t="s">
        <v>1812</v>
      </c>
      <c r="P357" s="6" t="s">
        <v>1812</v>
      </c>
      <c r="Q357" s="6" t="s">
        <v>1814</v>
      </c>
      <c r="R357" s="6" t="s">
        <v>1812</v>
      </c>
      <c r="S357" s="6" t="s">
        <v>1986</v>
      </c>
      <c r="T357" s="6" t="s">
        <v>1813</v>
      </c>
      <c r="U357" s="6" t="s">
        <v>1812</v>
      </c>
      <c r="V357" s="6" t="s">
        <v>1812</v>
      </c>
      <c r="W357" s="6" t="s">
        <v>1816</v>
      </c>
      <c r="X357" s="6" t="s">
        <v>3263</v>
      </c>
    </row>
    <row r="358" ht="15.75" customHeight="1">
      <c r="A358" s="6" t="s">
        <v>3264</v>
      </c>
      <c r="B358" s="6" t="s">
        <v>3265</v>
      </c>
      <c r="C358" s="6" t="s">
        <v>1810</v>
      </c>
      <c r="D358" s="6" t="s">
        <v>3266</v>
      </c>
      <c r="E358" s="6" t="s">
        <v>1812</v>
      </c>
      <c r="F358" s="6" t="s">
        <v>1812</v>
      </c>
      <c r="G358" s="6" t="s">
        <v>1812</v>
      </c>
      <c r="H358" s="6" t="s">
        <v>275</v>
      </c>
      <c r="I358" s="6" t="s">
        <v>36</v>
      </c>
      <c r="J358" s="6" t="s">
        <v>44</v>
      </c>
      <c r="K358" s="6" t="s">
        <v>262</v>
      </c>
      <c r="L358" s="6" t="s">
        <v>318</v>
      </c>
      <c r="M358" s="6" t="s">
        <v>313</v>
      </c>
      <c r="N358" s="6" t="s">
        <v>40</v>
      </c>
      <c r="O358" s="6" t="s">
        <v>1812</v>
      </c>
      <c r="P358" s="6" t="s">
        <v>1812</v>
      </c>
      <c r="Q358" s="6" t="s">
        <v>1814</v>
      </c>
      <c r="R358" s="6" t="s">
        <v>1812</v>
      </c>
      <c r="S358" s="6" t="s">
        <v>1986</v>
      </c>
      <c r="T358" s="6" t="s">
        <v>1813</v>
      </c>
      <c r="U358" s="6" t="s">
        <v>1812</v>
      </c>
      <c r="V358" s="6" t="s">
        <v>1812</v>
      </c>
      <c r="W358" s="6" t="s">
        <v>1816</v>
      </c>
      <c r="X358" s="6" t="s">
        <v>3267</v>
      </c>
    </row>
    <row r="359" ht="15.75" customHeight="1">
      <c r="A359" s="6" t="s">
        <v>3268</v>
      </c>
      <c r="B359" s="6" t="s">
        <v>3269</v>
      </c>
      <c r="C359" s="6" t="s">
        <v>1810</v>
      </c>
      <c r="D359" s="6" t="s">
        <v>3270</v>
      </c>
      <c r="E359" s="6" t="s">
        <v>1812</v>
      </c>
      <c r="F359" s="6" t="s">
        <v>1812</v>
      </c>
      <c r="G359" s="6" t="s">
        <v>1812</v>
      </c>
      <c r="H359" s="6" t="s">
        <v>44</v>
      </c>
      <c r="I359" s="6" t="s">
        <v>46</v>
      </c>
      <c r="J359" s="6" t="s">
        <v>323</v>
      </c>
      <c r="K359" s="6" t="s">
        <v>1985</v>
      </c>
      <c r="L359" s="6" t="s">
        <v>325</v>
      </c>
      <c r="M359" s="6" t="s">
        <v>313</v>
      </c>
      <c r="N359" s="6" t="s">
        <v>40</v>
      </c>
      <c r="O359" s="6" t="s">
        <v>1812</v>
      </c>
      <c r="P359" s="6" t="s">
        <v>1812</v>
      </c>
      <c r="Q359" s="6" t="s">
        <v>1814</v>
      </c>
      <c r="R359" s="6" t="s">
        <v>1812</v>
      </c>
      <c r="S359" s="6" t="s">
        <v>1986</v>
      </c>
      <c r="T359" s="6" t="s">
        <v>1813</v>
      </c>
      <c r="U359" s="6" t="s">
        <v>1812</v>
      </c>
      <c r="V359" s="6" t="s">
        <v>1812</v>
      </c>
      <c r="W359" s="6" t="s">
        <v>1816</v>
      </c>
      <c r="X359" s="6" t="s">
        <v>3271</v>
      </c>
    </row>
    <row r="360" ht="15.75" customHeight="1">
      <c r="A360" s="6" t="s">
        <v>3272</v>
      </c>
      <c r="B360" s="6" t="s">
        <v>3273</v>
      </c>
      <c r="C360" s="6" t="s">
        <v>1810</v>
      </c>
      <c r="D360" s="6" t="s">
        <v>3274</v>
      </c>
      <c r="E360" s="6" t="s">
        <v>1812</v>
      </c>
      <c r="F360" s="6" t="s">
        <v>1812</v>
      </c>
      <c r="G360" s="6" t="s">
        <v>1812</v>
      </c>
      <c r="H360" s="6" t="s">
        <v>2618</v>
      </c>
      <c r="I360" s="6" t="s">
        <v>27</v>
      </c>
      <c r="J360" s="6" t="s">
        <v>16</v>
      </c>
      <c r="K360" s="6" t="s">
        <v>262</v>
      </c>
      <c r="L360" s="6" t="s">
        <v>326</v>
      </c>
      <c r="M360" s="6" t="s">
        <v>313</v>
      </c>
      <c r="N360" s="6" t="s">
        <v>273</v>
      </c>
      <c r="O360" s="6" t="s">
        <v>1812</v>
      </c>
      <c r="P360" s="6" t="s">
        <v>1812</v>
      </c>
      <c r="Q360" s="6" t="s">
        <v>1814</v>
      </c>
      <c r="R360" s="6" t="s">
        <v>1812</v>
      </c>
      <c r="S360" s="6" t="s">
        <v>1986</v>
      </c>
      <c r="T360" s="6" t="s">
        <v>1813</v>
      </c>
      <c r="U360" s="6" t="s">
        <v>1812</v>
      </c>
      <c r="V360" s="6" t="s">
        <v>1812</v>
      </c>
      <c r="W360" s="6" t="s">
        <v>1816</v>
      </c>
      <c r="X360" s="6" t="s">
        <v>3275</v>
      </c>
    </row>
    <row r="361" ht="15.75" customHeight="1">
      <c r="A361" s="6" t="s">
        <v>3276</v>
      </c>
      <c r="B361" s="6" t="s">
        <v>3277</v>
      </c>
      <c r="C361" s="6" t="s">
        <v>1810</v>
      </c>
      <c r="D361" s="6" t="s">
        <v>3278</v>
      </c>
      <c r="E361" s="6" t="s">
        <v>1812</v>
      </c>
      <c r="F361" s="6" t="s">
        <v>1812</v>
      </c>
      <c r="G361" s="6" t="s">
        <v>1812</v>
      </c>
      <c r="H361" s="6" t="s">
        <v>232</v>
      </c>
      <c r="I361" s="6" t="s">
        <v>36</v>
      </c>
      <c r="J361" s="6" t="s">
        <v>2618</v>
      </c>
      <c r="K361" s="6" t="s">
        <v>262</v>
      </c>
      <c r="L361" s="6" t="s">
        <v>136</v>
      </c>
      <c r="M361" s="6" t="s">
        <v>306</v>
      </c>
      <c r="N361" s="6" t="s">
        <v>40</v>
      </c>
      <c r="O361" s="6" t="s">
        <v>1812</v>
      </c>
      <c r="P361" s="6" t="s">
        <v>1812</v>
      </c>
      <c r="Q361" s="6" t="s">
        <v>1814</v>
      </c>
      <c r="R361" s="6" t="s">
        <v>1812</v>
      </c>
      <c r="S361" s="6" t="s">
        <v>1986</v>
      </c>
      <c r="T361" s="6" t="s">
        <v>1813</v>
      </c>
      <c r="U361" s="6" t="s">
        <v>1812</v>
      </c>
      <c r="V361" s="6" t="s">
        <v>1812</v>
      </c>
      <c r="W361" s="6" t="s">
        <v>1816</v>
      </c>
      <c r="X361" s="6" t="s">
        <v>3279</v>
      </c>
    </row>
    <row r="362" ht="15.75" customHeight="1">
      <c r="A362" s="6" t="s">
        <v>3280</v>
      </c>
      <c r="B362" s="6" t="s">
        <v>3281</v>
      </c>
      <c r="C362" s="6" t="s">
        <v>1810</v>
      </c>
      <c r="D362" s="6" t="s">
        <v>3282</v>
      </c>
      <c r="E362" s="6" t="s">
        <v>1812</v>
      </c>
      <c r="F362" s="6" t="s">
        <v>1812</v>
      </c>
      <c r="G362" s="6" t="s">
        <v>1812</v>
      </c>
      <c r="H362" s="6" t="s">
        <v>51</v>
      </c>
      <c r="I362" s="6" t="s">
        <v>36</v>
      </c>
      <c r="J362" s="6" t="s">
        <v>183</v>
      </c>
      <c r="K362" s="6" t="s">
        <v>262</v>
      </c>
      <c r="L362" s="6" t="s">
        <v>136</v>
      </c>
      <c r="M362" s="6" t="s">
        <v>313</v>
      </c>
      <c r="N362" s="6" t="s">
        <v>40</v>
      </c>
      <c r="O362" s="6" t="s">
        <v>1812</v>
      </c>
      <c r="P362" s="6" t="s">
        <v>1812</v>
      </c>
      <c r="Q362" s="6" t="s">
        <v>1814</v>
      </c>
      <c r="R362" s="6" t="s">
        <v>1812</v>
      </c>
      <c r="S362" s="6" t="s">
        <v>1986</v>
      </c>
      <c r="T362" s="6" t="s">
        <v>1813</v>
      </c>
      <c r="U362" s="6" t="s">
        <v>1812</v>
      </c>
      <c r="V362" s="6" t="s">
        <v>1812</v>
      </c>
      <c r="W362" s="6" t="s">
        <v>1816</v>
      </c>
      <c r="X362" s="6" t="s">
        <v>3283</v>
      </c>
    </row>
    <row r="363" ht="15.75" customHeight="1">
      <c r="A363" s="6" t="s">
        <v>3284</v>
      </c>
      <c r="B363" s="6" t="s">
        <v>3285</v>
      </c>
      <c r="C363" s="6" t="s">
        <v>1810</v>
      </c>
      <c r="D363" s="6" t="s">
        <v>3286</v>
      </c>
      <c r="E363" s="6" t="s">
        <v>1812</v>
      </c>
      <c r="F363" s="6" t="s">
        <v>1812</v>
      </c>
      <c r="G363" s="6" t="s">
        <v>1812</v>
      </c>
      <c r="H363" s="6" t="s">
        <v>275</v>
      </c>
      <c r="I363" s="6" t="s">
        <v>36</v>
      </c>
      <c r="J363" s="6" t="s">
        <v>183</v>
      </c>
      <c r="K363" s="6" t="s">
        <v>262</v>
      </c>
      <c r="L363" s="6" t="s">
        <v>11</v>
      </c>
      <c r="M363" s="6" t="s">
        <v>313</v>
      </c>
      <c r="N363" s="6" t="s">
        <v>40</v>
      </c>
      <c r="O363" s="6" t="s">
        <v>1812</v>
      </c>
      <c r="P363" s="6" t="s">
        <v>1812</v>
      </c>
      <c r="Q363" s="6" t="s">
        <v>1814</v>
      </c>
      <c r="R363" s="6" t="s">
        <v>1812</v>
      </c>
      <c r="S363" s="6" t="s">
        <v>1986</v>
      </c>
      <c r="T363" s="6" t="s">
        <v>1813</v>
      </c>
      <c r="U363" s="6" t="s">
        <v>1812</v>
      </c>
      <c r="V363" s="6" t="s">
        <v>1812</v>
      </c>
      <c r="W363" s="6" t="s">
        <v>1816</v>
      </c>
      <c r="X363" s="6" t="s">
        <v>3287</v>
      </c>
    </row>
    <row r="364" ht="15.75" customHeight="1">
      <c r="A364" s="6" t="s">
        <v>3288</v>
      </c>
      <c r="B364" s="6" t="s">
        <v>3289</v>
      </c>
      <c r="C364" s="6" t="s">
        <v>1810</v>
      </c>
      <c r="D364" s="6" t="s">
        <v>3290</v>
      </c>
      <c r="E364" s="6" t="s">
        <v>1812</v>
      </c>
      <c r="F364" s="6" t="s">
        <v>1812</v>
      </c>
      <c r="G364" s="6" t="s">
        <v>1812</v>
      </c>
      <c r="H364" s="6" t="s">
        <v>275</v>
      </c>
      <c r="I364" s="6" t="s">
        <v>36</v>
      </c>
      <c r="J364" s="6" t="s">
        <v>183</v>
      </c>
      <c r="K364" s="6" t="s">
        <v>262</v>
      </c>
      <c r="L364" s="6" t="s">
        <v>11</v>
      </c>
      <c r="M364" s="6" t="s">
        <v>313</v>
      </c>
      <c r="N364" s="6" t="s">
        <v>40</v>
      </c>
      <c r="O364" s="6" t="s">
        <v>1812</v>
      </c>
      <c r="P364" s="6" t="s">
        <v>1812</v>
      </c>
      <c r="Q364" s="6" t="s">
        <v>1814</v>
      </c>
      <c r="R364" s="6" t="s">
        <v>1812</v>
      </c>
      <c r="S364" s="6" t="s">
        <v>1986</v>
      </c>
      <c r="T364" s="6" t="s">
        <v>1813</v>
      </c>
      <c r="U364" s="6" t="s">
        <v>1812</v>
      </c>
      <c r="V364" s="6" t="s">
        <v>1812</v>
      </c>
      <c r="W364" s="6" t="s">
        <v>1816</v>
      </c>
      <c r="X364" s="6" t="s">
        <v>3291</v>
      </c>
    </row>
    <row r="365" ht="15.75" customHeight="1">
      <c r="A365" s="6" t="s">
        <v>3292</v>
      </c>
      <c r="B365" s="6" t="s">
        <v>3293</v>
      </c>
      <c r="C365" s="6" t="s">
        <v>1810</v>
      </c>
      <c r="D365" s="6" t="s">
        <v>3294</v>
      </c>
      <c r="E365" s="6" t="s">
        <v>1812</v>
      </c>
      <c r="F365" s="6" t="s">
        <v>1812</v>
      </c>
      <c r="G365" s="6" t="s">
        <v>1812</v>
      </c>
      <c r="H365" s="6" t="s">
        <v>275</v>
      </c>
      <c r="I365" s="6" t="s">
        <v>36</v>
      </c>
      <c r="J365" s="6" t="s">
        <v>183</v>
      </c>
      <c r="K365" s="6" t="s">
        <v>262</v>
      </c>
      <c r="L365" s="6" t="s">
        <v>11</v>
      </c>
      <c r="M365" s="6" t="s">
        <v>313</v>
      </c>
      <c r="N365" s="6" t="s">
        <v>40</v>
      </c>
      <c r="O365" s="6" t="s">
        <v>1812</v>
      </c>
      <c r="P365" s="6" t="s">
        <v>1812</v>
      </c>
      <c r="Q365" s="6" t="s">
        <v>1814</v>
      </c>
      <c r="R365" s="6" t="s">
        <v>1812</v>
      </c>
      <c r="S365" s="6" t="s">
        <v>1986</v>
      </c>
      <c r="T365" s="6" t="s">
        <v>1813</v>
      </c>
      <c r="U365" s="6" t="s">
        <v>1812</v>
      </c>
      <c r="V365" s="6" t="s">
        <v>1812</v>
      </c>
      <c r="W365" s="6" t="s">
        <v>1816</v>
      </c>
      <c r="X365" s="6" t="s">
        <v>3295</v>
      </c>
    </row>
    <row r="366" ht="15.75" customHeight="1">
      <c r="A366" s="6" t="s">
        <v>3296</v>
      </c>
      <c r="B366" s="6" t="s">
        <v>3297</v>
      </c>
      <c r="C366" s="6" t="s">
        <v>1810</v>
      </c>
      <c r="D366" s="6" t="s">
        <v>3298</v>
      </c>
      <c r="E366" s="6" t="s">
        <v>1812</v>
      </c>
      <c r="F366" s="6" t="s">
        <v>1812</v>
      </c>
      <c r="G366" s="6" t="s">
        <v>1812</v>
      </c>
      <c r="H366" s="6" t="s">
        <v>232</v>
      </c>
      <c r="I366" s="6" t="s">
        <v>36</v>
      </c>
      <c r="J366" s="6" t="s">
        <v>2618</v>
      </c>
      <c r="K366" s="6" t="s">
        <v>262</v>
      </c>
      <c r="L366" s="6" t="s">
        <v>136</v>
      </c>
      <c r="M366" s="6" t="s">
        <v>306</v>
      </c>
      <c r="N366" s="6" t="s">
        <v>40</v>
      </c>
      <c r="O366" s="6" t="s">
        <v>1812</v>
      </c>
      <c r="P366" s="6" t="s">
        <v>1812</v>
      </c>
      <c r="Q366" s="6" t="s">
        <v>1814</v>
      </c>
      <c r="R366" s="6" t="s">
        <v>1812</v>
      </c>
      <c r="S366" s="6" t="s">
        <v>1986</v>
      </c>
      <c r="T366" s="6" t="s">
        <v>1813</v>
      </c>
      <c r="U366" s="6" t="s">
        <v>1812</v>
      </c>
      <c r="V366" s="6" t="s">
        <v>1812</v>
      </c>
      <c r="W366" s="6" t="s">
        <v>1816</v>
      </c>
      <c r="X366" s="6" t="s">
        <v>3299</v>
      </c>
    </row>
    <row r="367" ht="15.75" customHeight="1">
      <c r="A367" s="6" t="s">
        <v>3300</v>
      </c>
      <c r="B367" s="6" t="s">
        <v>3301</v>
      </c>
      <c r="C367" s="6" t="s">
        <v>1810</v>
      </c>
      <c r="D367" s="6" t="s">
        <v>3302</v>
      </c>
      <c r="E367" s="6" t="s">
        <v>1812</v>
      </c>
      <c r="F367" s="6" t="s">
        <v>1812</v>
      </c>
      <c r="G367" s="6" t="s">
        <v>1812</v>
      </c>
      <c r="H367" s="6" t="s">
        <v>296</v>
      </c>
      <c r="I367" s="6" t="s">
        <v>311</v>
      </c>
      <c r="J367" s="6" t="s">
        <v>2618</v>
      </c>
      <c r="K367" s="6" t="s">
        <v>262</v>
      </c>
      <c r="L367" s="6" t="s">
        <v>97</v>
      </c>
      <c r="M367" s="6" t="s">
        <v>306</v>
      </c>
      <c r="N367" s="6" t="s">
        <v>273</v>
      </c>
      <c r="O367" s="6" t="s">
        <v>1812</v>
      </c>
      <c r="P367" s="6" t="s">
        <v>1812</v>
      </c>
      <c r="Q367" s="6" t="s">
        <v>1814</v>
      </c>
      <c r="R367" s="6" t="s">
        <v>1812</v>
      </c>
      <c r="S367" s="6" t="s">
        <v>1986</v>
      </c>
      <c r="T367" s="6" t="s">
        <v>1813</v>
      </c>
      <c r="U367" s="6" t="s">
        <v>1812</v>
      </c>
      <c r="V367" s="6" t="s">
        <v>1812</v>
      </c>
      <c r="W367" s="6" t="s">
        <v>1816</v>
      </c>
      <c r="X367" s="6" t="s">
        <v>3303</v>
      </c>
    </row>
    <row r="368" ht="15.75" customHeight="1">
      <c r="A368" s="6" t="s">
        <v>3304</v>
      </c>
      <c r="B368" s="6" t="s">
        <v>3305</v>
      </c>
      <c r="C368" s="6" t="s">
        <v>1810</v>
      </c>
      <c r="D368" s="6" t="s">
        <v>3306</v>
      </c>
      <c r="E368" s="6" t="s">
        <v>1812</v>
      </c>
      <c r="F368" s="6" t="s">
        <v>1812</v>
      </c>
      <c r="G368" s="6" t="s">
        <v>1812</v>
      </c>
      <c r="H368" s="6" t="s">
        <v>51</v>
      </c>
      <c r="I368" s="6" t="s">
        <v>36</v>
      </c>
      <c r="J368" s="6" t="s">
        <v>183</v>
      </c>
      <c r="K368" s="6" t="s">
        <v>262</v>
      </c>
      <c r="L368" s="6" t="s">
        <v>11</v>
      </c>
      <c r="M368" s="6" t="s">
        <v>313</v>
      </c>
      <c r="N368" s="6" t="s">
        <v>40</v>
      </c>
      <c r="O368" s="6" t="s">
        <v>1812</v>
      </c>
      <c r="P368" s="6" t="s">
        <v>1812</v>
      </c>
      <c r="Q368" s="6" t="s">
        <v>1814</v>
      </c>
      <c r="R368" s="6" t="s">
        <v>1812</v>
      </c>
      <c r="S368" s="6" t="s">
        <v>1986</v>
      </c>
      <c r="T368" s="6" t="s">
        <v>1813</v>
      </c>
      <c r="U368" s="6" t="s">
        <v>1812</v>
      </c>
      <c r="V368" s="6" t="s">
        <v>1812</v>
      </c>
      <c r="W368" s="6" t="s">
        <v>1816</v>
      </c>
      <c r="X368" s="6" t="s">
        <v>3307</v>
      </c>
    </row>
    <row r="369" ht="15.75" customHeight="1">
      <c r="A369" s="6" t="s">
        <v>3308</v>
      </c>
      <c r="B369" s="6" t="s">
        <v>3309</v>
      </c>
      <c r="C369" s="6" t="s">
        <v>1810</v>
      </c>
      <c r="D369" s="6" t="s">
        <v>3310</v>
      </c>
      <c r="E369" s="6" t="s">
        <v>1812</v>
      </c>
      <c r="F369" s="6" t="s">
        <v>1812</v>
      </c>
      <c r="G369" s="6" t="s">
        <v>1812</v>
      </c>
      <c r="H369" s="6" t="s">
        <v>232</v>
      </c>
      <c r="I369" s="6" t="s">
        <v>36</v>
      </c>
      <c r="J369" s="6" t="s">
        <v>2618</v>
      </c>
      <c r="K369" s="6" t="s">
        <v>262</v>
      </c>
      <c r="L369" s="6" t="s">
        <v>136</v>
      </c>
      <c r="M369" s="6" t="s">
        <v>306</v>
      </c>
      <c r="N369" s="6" t="s">
        <v>40</v>
      </c>
      <c r="O369" s="6" t="s">
        <v>1812</v>
      </c>
      <c r="P369" s="6" t="s">
        <v>1812</v>
      </c>
      <c r="Q369" s="6" t="s">
        <v>1814</v>
      </c>
      <c r="R369" s="6" t="s">
        <v>1812</v>
      </c>
      <c r="S369" s="6" t="s">
        <v>1986</v>
      </c>
      <c r="T369" s="6" t="s">
        <v>1813</v>
      </c>
      <c r="U369" s="6" t="s">
        <v>1812</v>
      </c>
      <c r="V369" s="6" t="s">
        <v>1812</v>
      </c>
      <c r="W369" s="6" t="s">
        <v>1816</v>
      </c>
      <c r="X369" s="6" t="s">
        <v>3311</v>
      </c>
    </row>
    <row r="370" ht="15.75" customHeight="1">
      <c r="A370" s="6" t="s">
        <v>3312</v>
      </c>
      <c r="B370" s="6" t="s">
        <v>3313</v>
      </c>
      <c r="C370" s="6" t="s">
        <v>1810</v>
      </c>
      <c r="D370" s="6" t="s">
        <v>3314</v>
      </c>
      <c r="E370" s="6" t="s">
        <v>1812</v>
      </c>
      <c r="F370" s="6" t="s">
        <v>1812</v>
      </c>
      <c r="G370" s="6" t="s">
        <v>1812</v>
      </c>
      <c r="H370" s="6" t="s">
        <v>51</v>
      </c>
      <c r="I370" s="6" t="s">
        <v>36</v>
      </c>
      <c r="J370" s="6" t="s">
        <v>183</v>
      </c>
      <c r="K370" s="6" t="s">
        <v>262</v>
      </c>
      <c r="L370" s="6" t="s">
        <v>136</v>
      </c>
      <c r="M370" s="6" t="s">
        <v>313</v>
      </c>
      <c r="N370" s="6" t="s">
        <v>273</v>
      </c>
      <c r="O370" s="6" t="s">
        <v>1812</v>
      </c>
      <c r="P370" s="6" t="s">
        <v>1812</v>
      </c>
      <c r="Q370" s="6" t="s">
        <v>1814</v>
      </c>
      <c r="R370" s="6" t="s">
        <v>1812</v>
      </c>
      <c r="S370" s="6" t="s">
        <v>1986</v>
      </c>
      <c r="T370" s="6" t="s">
        <v>1813</v>
      </c>
      <c r="U370" s="6" t="s">
        <v>1812</v>
      </c>
      <c r="V370" s="6" t="s">
        <v>1812</v>
      </c>
      <c r="W370" s="6" t="s">
        <v>1816</v>
      </c>
      <c r="X370" s="6" t="s">
        <v>3315</v>
      </c>
    </row>
    <row r="371" ht="15.75" customHeight="1">
      <c r="A371" s="6" t="s">
        <v>3316</v>
      </c>
      <c r="B371" s="6" t="s">
        <v>3317</v>
      </c>
      <c r="C371" s="6" t="s">
        <v>1810</v>
      </c>
      <c r="D371" s="6" t="s">
        <v>3318</v>
      </c>
      <c r="E371" s="6" t="s">
        <v>1812</v>
      </c>
      <c r="F371" s="6" t="s">
        <v>1812</v>
      </c>
      <c r="G371" s="6" t="s">
        <v>1812</v>
      </c>
      <c r="H371" s="6" t="s">
        <v>275</v>
      </c>
      <c r="I371" s="6" t="s">
        <v>36</v>
      </c>
      <c r="J371" s="6" t="s">
        <v>183</v>
      </c>
      <c r="K371" s="6" t="s">
        <v>262</v>
      </c>
      <c r="L371" s="6" t="s">
        <v>11</v>
      </c>
      <c r="M371" s="6" t="s">
        <v>313</v>
      </c>
      <c r="N371" s="6" t="s">
        <v>273</v>
      </c>
      <c r="O371" s="6" t="s">
        <v>1812</v>
      </c>
      <c r="P371" s="6" t="s">
        <v>1812</v>
      </c>
      <c r="Q371" s="6" t="s">
        <v>1814</v>
      </c>
      <c r="R371" s="6" t="s">
        <v>1812</v>
      </c>
      <c r="S371" s="6" t="s">
        <v>1986</v>
      </c>
      <c r="T371" s="6" t="s">
        <v>1813</v>
      </c>
      <c r="U371" s="6" t="s">
        <v>1812</v>
      </c>
      <c r="V371" s="6" t="s">
        <v>1812</v>
      </c>
      <c r="W371" s="6" t="s">
        <v>1816</v>
      </c>
      <c r="X371" s="6" t="s">
        <v>3319</v>
      </c>
    </row>
    <row r="372" ht="15.75" customHeight="1">
      <c r="A372" s="6" t="s">
        <v>3320</v>
      </c>
      <c r="B372" s="6" t="s">
        <v>3321</v>
      </c>
      <c r="C372" s="6" t="s">
        <v>1810</v>
      </c>
      <c r="D372" s="6" t="s">
        <v>3322</v>
      </c>
      <c r="E372" s="6" t="s">
        <v>1812</v>
      </c>
      <c r="F372" s="6" t="s">
        <v>1812</v>
      </c>
      <c r="G372" s="6" t="s">
        <v>1812</v>
      </c>
      <c r="H372" s="6" t="s">
        <v>275</v>
      </c>
      <c r="I372" s="6" t="s">
        <v>36</v>
      </c>
      <c r="J372" s="6" t="s">
        <v>183</v>
      </c>
      <c r="K372" s="6" t="s">
        <v>262</v>
      </c>
      <c r="L372" s="6" t="s">
        <v>11</v>
      </c>
      <c r="M372" s="6" t="s">
        <v>313</v>
      </c>
      <c r="N372" s="6" t="s">
        <v>273</v>
      </c>
      <c r="O372" s="6" t="s">
        <v>1812</v>
      </c>
      <c r="P372" s="6" t="s">
        <v>1812</v>
      </c>
      <c r="Q372" s="6" t="s">
        <v>1814</v>
      </c>
      <c r="R372" s="6" t="s">
        <v>1812</v>
      </c>
      <c r="S372" s="6" t="s">
        <v>1986</v>
      </c>
      <c r="T372" s="6" t="s">
        <v>1813</v>
      </c>
      <c r="U372" s="6" t="s">
        <v>1812</v>
      </c>
      <c r="V372" s="6" t="s">
        <v>1812</v>
      </c>
      <c r="W372" s="6" t="s">
        <v>1816</v>
      </c>
      <c r="X372" s="6" t="s">
        <v>3323</v>
      </c>
    </row>
    <row r="373" ht="15.75" customHeight="1">
      <c r="A373" s="6" t="s">
        <v>3324</v>
      </c>
      <c r="B373" s="6" t="s">
        <v>3325</v>
      </c>
      <c r="C373" s="6" t="s">
        <v>1810</v>
      </c>
      <c r="D373" s="6" t="s">
        <v>3326</v>
      </c>
      <c r="E373" s="6" t="s">
        <v>1812</v>
      </c>
      <c r="F373" s="6" t="s">
        <v>1812</v>
      </c>
      <c r="G373" s="6" t="s">
        <v>1812</v>
      </c>
      <c r="H373" s="6" t="s">
        <v>51</v>
      </c>
      <c r="I373" s="6" t="s">
        <v>36</v>
      </c>
      <c r="J373" s="6" t="s">
        <v>183</v>
      </c>
      <c r="K373" s="6" t="s">
        <v>262</v>
      </c>
      <c r="L373" s="6" t="s">
        <v>11</v>
      </c>
      <c r="M373" s="6" t="s">
        <v>313</v>
      </c>
      <c r="N373" s="6" t="s">
        <v>273</v>
      </c>
      <c r="O373" s="6" t="s">
        <v>1812</v>
      </c>
      <c r="P373" s="6" t="s">
        <v>1812</v>
      </c>
      <c r="Q373" s="6" t="s">
        <v>1814</v>
      </c>
      <c r="R373" s="6" t="s">
        <v>1812</v>
      </c>
      <c r="S373" s="6" t="s">
        <v>1986</v>
      </c>
      <c r="T373" s="6" t="s">
        <v>1813</v>
      </c>
      <c r="U373" s="6" t="s">
        <v>1812</v>
      </c>
      <c r="V373" s="6" t="s">
        <v>1812</v>
      </c>
      <c r="W373" s="6" t="s">
        <v>1816</v>
      </c>
      <c r="X373" s="6" t="s">
        <v>3327</v>
      </c>
    </row>
    <row r="374" ht="15.75" customHeight="1">
      <c r="A374" s="6" t="s">
        <v>3328</v>
      </c>
      <c r="B374" s="6" t="s">
        <v>3329</v>
      </c>
      <c r="C374" s="6" t="s">
        <v>1810</v>
      </c>
      <c r="D374" s="6" t="s">
        <v>3330</v>
      </c>
      <c r="E374" s="6" t="s">
        <v>1812</v>
      </c>
      <c r="F374" s="6" t="s">
        <v>1812</v>
      </c>
      <c r="G374" s="6" t="s">
        <v>1812</v>
      </c>
      <c r="H374" s="6" t="s">
        <v>323</v>
      </c>
      <c r="I374" s="6" t="s">
        <v>319</v>
      </c>
      <c r="J374" s="6" t="s">
        <v>248</v>
      </c>
      <c r="K374" s="6" t="s">
        <v>1985</v>
      </c>
      <c r="L374" s="6" t="s">
        <v>2643</v>
      </c>
      <c r="M374" s="6" t="s">
        <v>321</v>
      </c>
      <c r="N374" s="6" t="s">
        <v>273</v>
      </c>
      <c r="O374" s="6" t="s">
        <v>1812</v>
      </c>
      <c r="P374" s="6" t="s">
        <v>1812</v>
      </c>
      <c r="Q374" s="6" t="s">
        <v>1814</v>
      </c>
      <c r="R374" s="6" t="s">
        <v>1812</v>
      </c>
      <c r="S374" s="6" t="s">
        <v>1986</v>
      </c>
      <c r="T374" s="6" t="s">
        <v>1813</v>
      </c>
      <c r="U374" s="6" t="s">
        <v>1812</v>
      </c>
      <c r="V374" s="6" t="s">
        <v>1812</v>
      </c>
      <c r="W374" s="6" t="s">
        <v>1816</v>
      </c>
      <c r="X374" s="6" t="s">
        <v>3331</v>
      </c>
    </row>
    <row r="375" ht="15.75" customHeight="1">
      <c r="A375" s="6" t="s">
        <v>3332</v>
      </c>
      <c r="B375" s="6" t="s">
        <v>3333</v>
      </c>
      <c r="C375" s="6" t="s">
        <v>1810</v>
      </c>
      <c r="D375" s="6" t="s">
        <v>3334</v>
      </c>
      <c r="E375" s="6" t="s">
        <v>1812</v>
      </c>
      <c r="F375" s="6" t="s">
        <v>1812</v>
      </c>
      <c r="G375" s="6" t="s">
        <v>1812</v>
      </c>
      <c r="H375" s="6" t="s">
        <v>2618</v>
      </c>
      <c r="I375" s="6" t="s">
        <v>27</v>
      </c>
      <c r="J375" s="6" t="s">
        <v>16</v>
      </c>
      <c r="K375" s="6" t="s">
        <v>262</v>
      </c>
      <c r="L375" s="6" t="s">
        <v>142</v>
      </c>
      <c r="M375" s="6" t="s">
        <v>313</v>
      </c>
      <c r="N375" s="6" t="s">
        <v>273</v>
      </c>
      <c r="O375" s="6" t="s">
        <v>1812</v>
      </c>
      <c r="P375" s="6" t="s">
        <v>1812</v>
      </c>
      <c r="Q375" s="6" t="s">
        <v>1814</v>
      </c>
      <c r="R375" s="6" t="s">
        <v>1812</v>
      </c>
      <c r="S375" s="6" t="s">
        <v>1986</v>
      </c>
      <c r="T375" s="6" t="s">
        <v>1813</v>
      </c>
      <c r="U375" s="6" t="s">
        <v>1812</v>
      </c>
      <c r="V375" s="6" t="s">
        <v>1812</v>
      </c>
      <c r="W375" s="6" t="s">
        <v>1816</v>
      </c>
      <c r="X375" s="6" t="s">
        <v>3335</v>
      </c>
    </row>
    <row r="376" ht="15.75" customHeight="1">
      <c r="A376" s="6" t="s">
        <v>3336</v>
      </c>
      <c r="B376" s="6" t="s">
        <v>3337</v>
      </c>
      <c r="C376" s="6" t="s">
        <v>1810</v>
      </c>
      <c r="D376" s="6" t="s">
        <v>3338</v>
      </c>
      <c r="E376" s="6" t="s">
        <v>1812</v>
      </c>
      <c r="F376" s="6" t="s">
        <v>1812</v>
      </c>
      <c r="G376" s="6" t="s">
        <v>1812</v>
      </c>
      <c r="H376" s="6" t="s">
        <v>51</v>
      </c>
      <c r="I376" s="6" t="s">
        <v>36</v>
      </c>
      <c r="J376" s="6" t="s">
        <v>183</v>
      </c>
      <c r="K376" s="6" t="s">
        <v>262</v>
      </c>
      <c r="L376" s="6" t="s">
        <v>11</v>
      </c>
      <c r="M376" s="6" t="s">
        <v>313</v>
      </c>
      <c r="N376" s="6" t="s">
        <v>273</v>
      </c>
      <c r="O376" s="6" t="s">
        <v>1812</v>
      </c>
      <c r="P376" s="6" t="s">
        <v>1812</v>
      </c>
      <c r="Q376" s="6" t="s">
        <v>1814</v>
      </c>
      <c r="R376" s="6" t="s">
        <v>1812</v>
      </c>
      <c r="S376" s="6" t="s">
        <v>1986</v>
      </c>
      <c r="T376" s="6" t="s">
        <v>1813</v>
      </c>
      <c r="U376" s="6" t="s">
        <v>1812</v>
      </c>
      <c r="V376" s="6" t="s">
        <v>1812</v>
      </c>
      <c r="W376" s="6" t="s">
        <v>1816</v>
      </c>
      <c r="X376" s="6" t="s">
        <v>3339</v>
      </c>
    </row>
    <row r="377" ht="15.75" customHeight="1">
      <c r="A377" s="6" t="s">
        <v>3340</v>
      </c>
      <c r="B377" s="6" t="s">
        <v>3341</v>
      </c>
      <c r="C377" s="6" t="s">
        <v>1810</v>
      </c>
      <c r="D377" s="6" t="s">
        <v>3342</v>
      </c>
      <c r="E377" s="6" t="s">
        <v>1812</v>
      </c>
      <c r="F377" s="6" t="s">
        <v>1812</v>
      </c>
      <c r="G377" s="6" t="s">
        <v>1812</v>
      </c>
      <c r="H377" s="6" t="s">
        <v>296</v>
      </c>
      <c r="I377" s="6" t="s">
        <v>311</v>
      </c>
      <c r="J377" s="6" t="s">
        <v>25</v>
      </c>
      <c r="K377" s="6" t="s">
        <v>261</v>
      </c>
      <c r="L377" s="6" t="s">
        <v>97</v>
      </c>
      <c r="M377" s="6" t="s">
        <v>306</v>
      </c>
      <c r="N377" s="6" t="s">
        <v>273</v>
      </c>
      <c r="O377" s="6" t="s">
        <v>1812</v>
      </c>
      <c r="P377" s="6" t="s">
        <v>1812</v>
      </c>
      <c r="Q377" s="6" t="s">
        <v>1814</v>
      </c>
      <c r="R377" s="6" t="s">
        <v>1812</v>
      </c>
      <c r="S377" s="6" t="s">
        <v>1986</v>
      </c>
      <c r="T377" s="6" t="s">
        <v>1813</v>
      </c>
      <c r="U377" s="6" t="s">
        <v>1812</v>
      </c>
      <c r="V377" s="6" t="s">
        <v>1812</v>
      </c>
      <c r="W377" s="6" t="s">
        <v>1816</v>
      </c>
      <c r="X377" s="6" t="s">
        <v>3343</v>
      </c>
    </row>
    <row r="378" ht="15.75" customHeight="1">
      <c r="A378" s="6" t="s">
        <v>3344</v>
      </c>
      <c r="B378" s="6" t="s">
        <v>3345</v>
      </c>
      <c r="C378" s="6" t="s">
        <v>1810</v>
      </c>
      <c r="D378" s="6" t="s">
        <v>3346</v>
      </c>
      <c r="E378" s="6" t="s">
        <v>1812</v>
      </c>
      <c r="F378" s="6" t="s">
        <v>1812</v>
      </c>
      <c r="G378" s="6" t="s">
        <v>1812</v>
      </c>
      <c r="H378" s="6" t="s">
        <v>232</v>
      </c>
      <c r="I378" s="6" t="s">
        <v>36</v>
      </c>
      <c r="J378" s="6" t="s">
        <v>2618</v>
      </c>
      <c r="K378" s="6" t="s">
        <v>262</v>
      </c>
      <c r="L378" s="6" t="s">
        <v>136</v>
      </c>
      <c r="M378" s="6" t="s">
        <v>306</v>
      </c>
      <c r="N378" s="6" t="s">
        <v>273</v>
      </c>
      <c r="O378" s="6" t="s">
        <v>1812</v>
      </c>
      <c r="P378" s="6" t="s">
        <v>1812</v>
      </c>
      <c r="Q378" s="6" t="s">
        <v>1814</v>
      </c>
      <c r="R378" s="6" t="s">
        <v>1812</v>
      </c>
      <c r="S378" s="6" t="s">
        <v>1986</v>
      </c>
      <c r="T378" s="6" t="s">
        <v>1813</v>
      </c>
      <c r="U378" s="6" t="s">
        <v>1812</v>
      </c>
      <c r="V378" s="6" t="s">
        <v>1812</v>
      </c>
      <c r="W378" s="6" t="s">
        <v>1816</v>
      </c>
      <c r="X378" s="6" t="s">
        <v>3347</v>
      </c>
    </row>
    <row r="379" ht="15.75" customHeight="1">
      <c r="A379" s="6" t="s">
        <v>3348</v>
      </c>
      <c r="B379" s="6" t="s">
        <v>3349</v>
      </c>
      <c r="C379" s="6" t="s">
        <v>1810</v>
      </c>
      <c r="D379" s="6" t="s">
        <v>3350</v>
      </c>
      <c r="E379" s="6" t="s">
        <v>1812</v>
      </c>
      <c r="F379" s="6" t="s">
        <v>1812</v>
      </c>
      <c r="G379" s="6" t="s">
        <v>1812</v>
      </c>
      <c r="H379" s="6" t="s">
        <v>275</v>
      </c>
      <c r="I379" s="6" t="s">
        <v>36</v>
      </c>
      <c r="J379" s="6" t="s">
        <v>183</v>
      </c>
      <c r="K379" s="6" t="s">
        <v>262</v>
      </c>
      <c r="L379" s="6" t="s">
        <v>11</v>
      </c>
      <c r="M379" s="6" t="s">
        <v>313</v>
      </c>
      <c r="N379" s="6" t="s">
        <v>273</v>
      </c>
      <c r="O379" s="6" t="s">
        <v>1812</v>
      </c>
      <c r="P379" s="6" t="s">
        <v>1812</v>
      </c>
      <c r="Q379" s="6" t="s">
        <v>1814</v>
      </c>
      <c r="R379" s="6" t="s">
        <v>1812</v>
      </c>
      <c r="S379" s="6" t="s">
        <v>1986</v>
      </c>
      <c r="T379" s="6" t="s">
        <v>1813</v>
      </c>
      <c r="U379" s="6" t="s">
        <v>1812</v>
      </c>
      <c r="V379" s="6" t="s">
        <v>1812</v>
      </c>
      <c r="W379" s="6" t="s">
        <v>1816</v>
      </c>
      <c r="X379" s="6" t="s">
        <v>3351</v>
      </c>
    </row>
    <row r="380" ht="15.75" customHeight="1">
      <c r="A380" s="6" t="s">
        <v>3352</v>
      </c>
      <c r="B380" s="6" t="s">
        <v>3353</v>
      </c>
      <c r="C380" s="6" t="s">
        <v>1810</v>
      </c>
      <c r="D380" s="6" t="s">
        <v>3354</v>
      </c>
      <c r="E380" s="6" t="s">
        <v>1812</v>
      </c>
      <c r="F380" s="6" t="s">
        <v>1812</v>
      </c>
      <c r="G380" s="6" t="s">
        <v>1812</v>
      </c>
      <c r="H380" s="6" t="s">
        <v>275</v>
      </c>
      <c r="I380" s="6" t="s">
        <v>36</v>
      </c>
      <c r="J380" s="6" t="s">
        <v>44</v>
      </c>
      <c r="K380" s="6" t="s">
        <v>262</v>
      </c>
      <c r="L380" s="6" t="s">
        <v>318</v>
      </c>
      <c r="M380" s="6" t="s">
        <v>313</v>
      </c>
      <c r="N380" s="6" t="s">
        <v>273</v>
      </c>
      <c r="O380" s="6" t="s">
        <v>1812</v>
      </c>
      <c r="P380" s="6" t="s">
        <v>1812</v>
      </c>
      <c r="Q380" s="6" t="s">
        <v>1814</v>
      </c>
      <c r="R380" s="6" t="s">
        <v>1812</v>
      </c>
      <c r="S380" s="6" t="s">
        <v>1986</v>
      </c>
      <c r="T380" s="6" t="s">
        <v>1813</v>
      </c>
      <c r="U380" s="6" t="s">
        <v>1812</v>
      </c>
      <c r="V380" s="6" t="s">
        <v>1812</v>
      </c>
      <c r="W380" s="6" t="s">
        <v>1816</v>
      </c>
      <c r="X380" s="6" t="s">
        <v>3355</v>
      </c>
    </row>
    <row r="381" ht="15.75" customHeight="1">
      <c r="A381" s="6" t="s">
        <v>3356</v>
      </c>
      <c r="B381" s="6" t="s">
        <v>3357</v>
      </c>
      <c r="C381" s="6" t="s">
        <v>1810</v>
      </c>
      <c r="D381" s="6" t="s">
        <v>3358</v>
      </c>
      <c r="E381" s="6" t="s">
        <v>1812</v>
      </c>
      <c r="F381" s="6" t="s">
        <v>1812</v>
      </c>
      <c r="G381" s="6" t="s">
        <v>1812</v>
      </c>
      <c r="H381" s="6" t="s">
        <v>2618</v>
      </c>
      <c r="I381" s="6" t="s">
        <v>27</v>
      </c>
      <c r="J381" s="6" t="s">
        <v>16</v>
      </c>
      <c r="K381" s="6" t="s">
        <v>262</v>
      </c>
      <c r="L381" s="6" t="s">
        <v>326</v>
      </c>
      <c r="M381" s="6" t="s">
        <v>313</v>
      </c>
      <c r="N381" s="6" t="s">
        <v>273</v>
      </c>
      <c r="O381" s="6" t="s">
        <v>1812</v>
      </c>
      <c r="P381" s="6" t="s">
        <v>1812</v>
      </c>
      <c r="Q381" s="6" t="s">
        <v>1814</v>
      </c>
      <c r="R381" s="6" t="s">
        <v>1812</v>
      </c>
      <c r="S381" s="6" t="s">
        <v>1986</v>
      </c>
      <c r="T381" s="6" t="s">
        <v>1813</v>
      </c>
      <c r="U381" s="6" t="s">
        <v>1812</v>
      </c>
      <c r="V381" s="6" t="s">
        <v>1812</v>
      </c>
      <c r="W381" s="6" t="s">
        <v>1816</v>
      </c>
      <c r="X381" s="6" t="s">
        <v>3359</v>
      </c>
    </row>
    <row r="382" ht="15.75" customHeight="1">
      <c r="A382" s="6" t="s">
        <v>3360</v>
      </c>
      <c r="B382" s="6" t="s">
        <v>3361</v>
      </c>
      <c r="C382" s="6" t="s">
        <v>1810</v>
      </c>
      <c r="D382" s="6" t="s">
        <v>3362</v>
      </c>
      <c r="E382" s="6" t="s">
        <v>1812</v>
      </c>
      <c r="F382" s="6" t="s">
        <v>1812</v>
      </c>
      <c r="G382" s="6" t="s">
        <v>1812</v>
      </c>
      <c r="H382" s="6" t="s">
        <v>275</v>
      </c>
      <c r="I382" s="6" t="s">
        <v>36</v>
      </c>
      <c r="J382" s="6" t="s">
        <v>44</v>
      </c>
      <c r="K382" s="6" t="s">
        <v>262</v>
      </c>
      <c r="L382" s="6" t="s">
        <v>318</v>
      </c>
      <c r="M382" s="6" t="s">
        <v>313</v>
      </c>
      <c r="N382" s="6" t="s">
        <v>273</v>
      </c>
      <c r="O382" s="6" t="s">
        <v>1812</v>
      </c>
      <c r="P382" s="6" t="s">
        <v>1812</v>
      </c>
      <c r="Q382" s="6" t="s">
        <v>1814</v>
      </c>
      <c r="R382" s="6" t="s">
        <v>1812</v>
      </c>
      <c r="S382" s="6" t="s">
        <v>1986</v>
      </c>
      <c r="T382" s="6" t="s">
        <v>1813</v>
      </c>
      <c r="U382" s="6" t="s">
        <v>1812</v>
      </c>
      <c r="V382" s="6" t="s">
        <v>1812</v>
      </c>
      <c r="W382" s="6" t="s">
        <v>1816</v>
      </c>
      <c r="X382" s="6" t="s">
        <v>3363</v>
      </c>
    </row>
    <row r="383" ht="15.75" customHeight="1">
      <c r="A383" s="6" t="s">
        <v>3364</v>
      </c>
      <c r="B383" s="6" t="s">
        <v>3365</v>
      </c>
      <c r="C383" s="6" t="s">
        <v>1810</v>
      </c>
      <c r="D383" s="6" t="s">
        <v>3366</v>
      </c>
      <c r="E383" s="6" t="s">
        <v>1812</v>
      </c>
      <c r="F383" s="6" t="s">
        <v>1812</v>
      </c>
      <c r="G383" s="6" t="s">
        <v>1812</v>
      </c>
      <c r="H383" s="6" t="s">
        <v>51</v>
      </c>
      <c r="I383" s="6" t="s">
        <v>36</v>
      </c>
      <c r="J383" s="6" t="s">
        <v>183</v>
      </c>
      <c r="K383" s="6" t="s">
        <v>262</v>
      </c>
      <c r="L383" s="6" t="s">
        <v>136</v>
      </c>
      <c r="M383" s="6" t="s">
        <v>313</v>
      </c>
      <c r="N383" s="6" t="s">
        <v>273</v>
      </c>
      <c r="O383" s="6" t="s">
        <v>1812</v>
      </c>
      <c r="P383" s="6" t="s">
        <v>1812</v>
      </c>
      <c r="Q383" s="6" t="s">
        <v>1814</v>
      </c>
      <c r="R383" s="6" t="s">
        <v>1812</v>
      </c>
      <c r="S383" s="6" t="s">
        <v>1986</v>
      </c>
      <c r="T383" s="6" t="s">
        <v>1813</v>
      </c>
      <c r="U383" s="6" t="s">
        <v>1812</v>
      </c>
      <c r="V383" s="6" t="s">
        <v>1812</v>
      </c>
      <c r="W383" s="6" t="s">
        <v>1816</v>
      </c>
      <c r="X383" s="6" t="s">
        <v>3367</v>
      </c>
    </row>
    <row r="384" ht="15.75" customHeight="1">
      <c r="A384" s="6" t="s">
        <v>3368</v>
      </c>
      <c r="B384" s="6" t="s">
        <v>3369</v>
      </c>
      <c r="C384" s="6" t="s">
        <v>1810</v>
      </c>
      <c r="D384" s="6" t="s">
        <v>3370</v>
      </c>
      <c r="E384" s="6" t="s">
        <v>1812</v>
      </c>
      <c r="F384" s="6" t="s">
        <v>1812</v>
      </c>
      <c r="G384" s="6" t="s">
        <v>1812</v>
      </c>
      <c r="H384" s="6" t="s">
        <v>275</v>
      </c>
      <c r="I384" s="6" t="s">
        <v>36</v>
      </c>
      <c r="J384" s="6" t="s">
        <v>183</v>
      </c>
      <c r="K384" s="6" t="s">
        <v>262</v>
      </c>
      <c r="L384" s="6" t="s">
        <v>11</v>
      </c>
      <c r="M384" s="6" t="s">
        <v>313</v>
      </c>
      <c r="N384" s="6" t="s">
        <v>273</v>
      </c>
      <c r="O384" s="6" t="s">
        <v>1812</v>
      </c>
      <c r="P384" s="6" t="s">
        <v>1812</v>
      </c>
      <c r="Q384" s="6" t="s">
        <v>1814</v>
      </c>
      <c r="R384" s="6" t="s">
        <v>1812</v>
      </c>
      <c r="S384" s="6" t="s">
        <v>1986</v>
      </c>
      <c r="T384" s="6" t="s">
        <v>1813</v>
      </c>
      <c r="U384" s="6" t="s">
        <v>1812</v>
      </c>
      <c r="V384" s="6" t="s">
        <v>1812</v>
      </c>
      <c r="W384" s="6" t="s">
        <v>1816</v>
      </c>
      <c r="X384" s="6" t="s">
        <v>3371</v>
      </c>
    </row>
    <row r="385" ht="15.75" customHeight="1">
      <c r="A385" s="6" t="s">
        <v>3372</v>
      </c>
      <c r="B385" s="6" t="s">
        <v>3373</v>
      </c>
      <c r="C385" s="6" t="s">
        <v>1810</v>
      </c>
      <c r="D385" s="6" t="s">
        <v>3374</v>
      </c>
      <c r="E385" s="6" t="s">
        <v>1812</v>
      </c>
      <c r="F385" s="6" t="s">
        <v>1812</v>
      </c>
      <c r="G385" s="6" t="s">
        <v>1812</v>
      </c>
      <c r="H385" s="6" t="s">
        <v>275</v>
      </c>
      <c r="I385" s="6" t="s">
        <v>36</v>
      </c>
      <c r="J385" s="6" t="s">
        <v>183</v>
      </c>
      <c r="K385" s="6" t="s">
        <v>262</v>
      </c>
      <c r="L385" s="6" t="s">
        <v>11</v>
      </c>
      <c r="M385" s="6" t="s">
        <v>313</v>
      </c>
      <c r="N385" s="6" t="s">
        <v>273</v>
      </c>
      <c r="O385" s="6" t="s">
        <v>1812</v>
      </c>
      <c r="P385" s="6" t="s">
        <v>1812</v>
      </c>
      <c r="Q385" s="6" t="s">
        <v>1814</v>
      </c>
      <c r="R385" s="6" t="s">
        <v>1812</v>
      </c>
      <c r="S385" s="6" t="s">
        <v>1986</v>
      </c>
      <c r="T385" s="6" t="s">
        <v>1813</v>
      </c>
      <c r="U385" s="6" t="s">
        <v>1812</v>
      </c>
      <c r="V385" s="6" t="s">
        <v>1812</v>
      </c>
      <c r="W385" s="6" t="s">
        <v>1816</v>
      </c>
      <c r="X385" s="6" t="s">
        <v>3375</v>
      </c>
    </row>
    <row r="386" ht="15.75" customHeight="1">
      <c r="A386" s="6" t="s">
        <v>3376</v>
      </c>
      <c r="B386" s="6" t="s">
        <v>3377</v>
      </c>
      <c r="C386" s="6" t="s">
        <v>1810</v>
      </c>
      <c r="D386" s="6" t="s">
        <v>3378</v>
      </c>
      <c r="E386" s="6" t="s">
        <v>1812</v>
      </c>
      <c r="F386" s="6" t="s">
        <v>1812</v>
      </c>
      <c r="G386" s="6" t="s">
        <v>1812</v>
      </c>
      <c r="H386" s="6" t="s">
        <v>275</v>
      </c>
      <c r="I386" s="6" t="s">
        <v>36</v>
      </c>
      <c r="J386" s="6" t="s">
        <v>183</v>
      </c>
      <c r="K386" s="6" t="s">
        <v>262</v>
      </c>
      <c r="L386" s="6" t="s">
        <v>11</v>
      </c>
      <c r="M386" s="6" t="s">
        <v>313</v>
      </c>
      <c r="N386" s="6" t="s">
        <v>22</v>
      </c>
      <c r="O386" s="6" t="s">
        <v>1812</v>
      </c>
      <c r="P386" s="6" t="s">
        <v>1812</v>
      </c>
      <c r="Q386" s="6" t="s">
        <v>1814</v>
      </c>
      <c r="R386" s="6" t="s">
        <v>1812</v>
      </c>
      <c r="S386" s="6" t="s">
        <v>1986</v>
      </c>
      <c r="T386" s="6" t="s">
        <v>1813</v>
      </c>
      <c r="U386" s="6" t="s">
        <v>1812</v>
      </c>
      <c r="V386" s="6" t="s">
        <v>1812</v>
      </c>
      <c r="W386" s="6" t="s">
        <v>1816</v>
      </c>
      <c r="X386" s="6" t="s">
        <v>3379</v>
      </c>
    </row>
    <row r="387" ht="15.75" customHeight="1">
      <c r="A387" s="6" t="s">
        <v>3380</v>
      </c>
      <c r="B387" s="6" t="s">
        <v>3381</v>
      </c>
      <c r="C387" s="6" t="s">
        <v>1810</v>
      </c>
      <c r="D387" s="6" t="s">
        <v>3382</v>
      </c>
      <c r="E387" s="6" t="s">
        <v>1812</v>
      </c>
      <c r="F387" s="6" t="s">
        <v>1812</v>
      </c>
      <c r="G387" s="6" t="s">
        <v>1812</v>
      </c>
      <c r="H387" s="6" t="s">
        <v>183</v>
      </c>
      <c r="I387" s="6" t="s">
        <v>27</v>
      </c>
      <c r="J387" s="6" t="s">
        <v>317</v>
      </c>
      <c r="K387" s="6" t="s">
        <v>262</v>
      </c>
      <c r="L387" s="6" t="s">
        <v>142</v>
      </c>
      <c r="M387" s="6" t="s">
        <v>313</v>
      </c>
      <c r="N387" s="6" t="s">
        <v>22</v>
      </c>
      <c r="O387" s="6" t="s">
        <v>1812</v>
      </c>
      <c r="P387" s="6" t="s">
        <v>1812</v>
      </c>
      <c r="Q387" s="6" t="s">
        <v>1814</v>
      </c>
      <c r="R387" s="6" t="s">
        <v>1812</v>
      </c>
      <c r="S387" s="6" t="s">
        <v>1986</v>
      </c>
      <c r="T387" s="6" t="s">
        <v>1813</v>
      </c>
      <c r="U387" s="6" t="s">
        <v>1812</v>
      </c>
      <c r="V387" s="6" t="s">
        <v>1812</v>
      </c>
      <c r="W387" s="6" t="s">
        <v>1816</v>
      </c>
      <c r="X387" s="6" t="s">
        <v>3383</v>
      </c>
    </row>
    <row r="388" ht="15.75" customHeight="1">
      <c r="A388" s="6" t="s">
        <v>3384</v>
      </c>
      <c r="B388" s="6" t="s">
        <v>3385</v>
      </c>
      <c r="C388" s="6" t="s">
        <v>1810</v>
      </c>
      <c r="D388" s="6" t="s">
        <v>3386</v>
      </c>
      <c r="E388" s="6" t="s">
        <v>1812</v>
      </c>
      <c r="F388" s="6" t="s">
        <v>1812</v>
      </c>
      <c r="G388" s="6" t="s">
        <v>1812</v>
      </c>
      <c r="H388" s="6" t="s">
        <v>84</v>
      </c>
      <c r="I388" s="6" t="s">
        <v>34</v>
      </c>
      <c r="J388" s="6" t="s">
        <v>127</v>
      </c>
      <c r="K388" s="6" t="s">
        <v>224</v>
      </c>
      <c r="L388" s="6" t="s">
        <v>271</v>
      </c>
      <c r="M388" s="6" t="s">
        <v>261</v>
      </c>
      <c r="N388" s="6" t="s">
        <v>22</v>
      </c>
      <c r="O388" s="6" t="s">
        <v>1812</v>
      </c>
      <c r="P388" s="6" t="s">
        <v>1812</v>
      </c>
      <c r="Q388" s="6" t="s">
        <v>1814</v>
      </c>
      <c r="R388" s="6" t="s">
        <v>1812</v>
      </c>
      <c r="S388" s="6" t="s">
        <v>1887</v>
      </c>
      <c r="T388" s="6" t="s">
        <v>1813</v>
      </c>
      <c r="U388" s="6" t="s">
        <v>1812</v>
      </c>
      <c r="V388" s="6" t="s">
        <v>1812</v>
      </c>
      <c r="W388" s="6" t="s">
        <v>1816</v>
      </c>
      <c r="X388" s="6" t="s">
        <v>3387</v>
      </c>
    </row>
    <row r="389" ht="15.75" customHeight="1">
      <c r="A389" s="6" t="s">
        <v>3388</v>
      </c>
      <c r="B389" s="6" t="s">
        <v>3389</v>
      </c>
      <c r="C389" s="6" t="s">
        <v>1810</v>
      </c>
      <c r="D389" s="6" t="s">
        <v>3390</v>
      </c>
      <c r="E389" s="6" t="s">
        <v>1812</v>
      </c>
      <c r="F389" s="6" t="s">
        <v>1812</v>
      </c>
      <c r="G389" s="6" t="s">
        <v>1812</v>
      </c>
      <c r="H389" s="6" t="s">
        <v>44</v>
      </c>
      <c r="I389" s="6" t="s">
        <v>46</v>
      </c>
      <c r="J389" s="6" t="s">
        <v>323</v>
      </c>
      <c r="K389" s="6" t="s">
        <v>1985</v>
      </c>
      <c r="L389" s="6" t="s">
        <v>325</v>
      </c>
      <c r="M389" s="6" t="s">
        <v>313</v>
      </c>
      <c r="N389" s="6" t="s">
        <v>273</v>
      </c>
      <c r="O389" s="6" t="s">
        <v>1812</v>
      </c>
      <c r="P389" s="6" t="s">
        <v>1812</v>
      </c>
      <c r="Q389" s="6" t="s">
        <v>1814</v>
      </c>
      <c r="R389" s="6" t="s">
        <v>1812</v>
      </c>
      <c r="S389" s="6" t="s">
        <v>1986</v>
      </c>
      <c r="T389" s="6" t="s">
        <v>1813</v>
      </c>
      <c r="U389" s="6" t="s">
        <v>1812</v>
      </c>
      <c r="V389" s="6" t="s">
        <v>1812</v>
      </c>
      <c r="W389" s="6" t="s">
        <v>1816</v>
      </c>
      <c r="X389" s="6" t="s">
        <v>3391</v>
      </c>
    </row>
    <row r="390" ht="15.75" customHeight="1">
      <c r="A390" s="6" t="s">
        <v>3392</v>
      </c>
      <c r="B390" s="6" t="s">
        <v>3393</v>
      </c>
      <c r="C390" s="6" t="s">
        <v>1810</v>
      </c>
      <c r="D390" s="6" t="s">
        <v>3394</v>
      </c>
      <c r="E390" s="6" t="s">
        <v>1812</v>
      </c>
      <c r="F390" s="6" t="s">
        <v>1812</v>
      </c>
      <c r="G390" s="6" t="s">
        <v>1812</v>
      </c>
      <c r="H390" s="6" t="s">
        <v>51</v>
      </c>
      <c r="I390" s="6" t="s">
        <v>36</v>
      </c>
      <c r="J390" s="6" t="s">
        <v>183</v>
      </c>
      <c r="K390" s="6" t="s">
        <v>262</v>
      </c>
      <c r="L390" s="6" t="s">
        <v>136</v>
      </c>
      <c r="M390" s="6" t="s">
        <v>313</v>
      </c>
      <c r="N390" s="6" t="s">
        <v>22</v>
      </c>
      <c r="O390" s="6" t="s">
        <v>1812</v>
      </c>
      <c r="P390" s="6" t="s">
        <v>1812</v>
      </c>
      <c r="Q390" s="6" t="s">
        <v>1814</v>
      </c>
      <c r="R390" s="6" t="s">
        <v>1812</v>
      </c>
      <c r="S390" s="6" t="s">
        <v>1986</v>
      </c>
      <c r="T390" s="6" t="s">
        <v>1813</v>
      </c>
      <c r="U390" s="6" t="s">
        <v>1812</v>
      </c>
      <c r="V390" s="6" t="s">
        <v>1812</v>
      </c>
      <c r="W390" s="6" t="s">
        <v>1816</v>
      </c>
      <c r="X390" s="6" t="s">
        <v>3395</v>
      </c>
    </row>
    <row r="391" ht="15.75" customHeight="1">
      <c r="A391" s="6" t="s">
        <v>3396</v>
      </c>
      <c r="B391" s="6" t="s">
        <v>3397</v>
      </c>
      <c r="C391" s="6" t="s">
        <v>1810</v>
      </c>
      <c r="D391" s="6" t="s">
        <v>3398</v>
      </c>
      <c r="E391" s="6" t="s">
        <v>1812</v>
      </c>
      <c r="F391" s="6" t="s">
        <v>1812</v>
      </c>
      <c r="G391" s="6" t="s">
        <v>1812</v>
      </c>
      <c r="H391" s="6" t="s">
        <v>232</v>
      </c>
      <c r="I391" s="6" t="s">
        <v>311</v>
      </c>
      <c r="J391" s="6" t="s">
        <v>2618</v>
      </c>
      <c r="K391" s="6" t="s">
        <v>262</v>
      </c>
      <c r="L391" s="6" t="s">
        <v>3250</v>
      </c>
      <c r="M391" s="6" t="s">
        <v>306</v>
      </c>
      <c r="N391" s="6" t="s">
        <v>273</v>
      </c>
      <c r="O391" s="6" t="s">
        <v>1812</v>
      </c>
      <c r="P391" s="6" t="s">
        <v>1812</v>
      </c>
      <c r="Q391" s="6" t="s">
        <v>1814</v>
      </c>
      <c r="R391" s="6" t="s">
        <v>1812</v>
      </c>
      <c r="S391" s="6" t="s">
        <v>1986</v>
      </c>
      <c r="T391" s="6" t="s">
        <v>1813</v>
      </c>
      <c r="U391" s="6" t="s">
        <v>1812</v>
      </c>
      <c r="V391" s="6" t="s">
        <v>1812</v>
      </c>
      <c r="W391" s="6" t="s">
        <v>1816</v>
      </c>
      <c r="X391" s="6" t="s">
        <v>3399</v>
      </c>
    </row>
    <row r="392" ht="15.75" customHeight="1">
      <c r="A392" s="6" t="s">
        <v>3400</v>
      </c>
      <c r="B392" s="6" t="s">
        <v>3401</v>
      </c>
      <c r="C392" s="6" t="s">
        <v>1810</v>
      </c>
      <c r="D392" s="6" t="s">
        <v>3402</v>
      </c>
      <c r="E392" s="6" t="s">
        <v>1812</v>
      </c>
      <c r="F392" s="6" t="s">
        <v>1812</v>
      </c>
      <c r="G392" s="6" t="s">
        <v>1812</v>
      </c>
      <c r="H392" s="6" t="s">
        <v>25</v>
      </c>
      <c r="I392" s="6" t="s">
        <v>27</v>
      </c>
      <c r="J392" s="6" t="s">
        <v>44</v>
      </c>
      <c r="K392" s="6" t="s">
        <v>262</v>
      </c>
      <c r="L392" s="6" t="s">
        <v>318</v>
      </c>
      <c r="M392" s="6" t="s">
        <v>313</v>
      </c>
      <c r="N392" s="6" t="s">
        <v>22</v>
      </c>
      <c r="O392" s="6" t="s">
        <v>1812</v>
      </c>
      <c r="P392" s="6" t="s">
        <v>1812</v>
      </c>
      <c r="Q392" s="6" t="s">
        <v>1814</v>
      </c>
      <c r="R392" s="6" t="s">
        <v>1812</v>
      </c>
      <c r="S392" s="6" t="s">
        <v>1986</v>
      </c>
      <c r="T392" s="6" t="s">
        <v>1813</v>
      </c>
      <c r="U392" s="6" t="s">
        <v>1812</v>
      </c>
      <c r="V392" s="6" t="s">
        <v>1812</v>
      </c>
      <c r="W392" s="6" t="s">
        <v>1816</v>
      </c>
      <c r="X392" s="6" t="s">
        <v>3403</v>
      </c>
    </row>
    <row r="393" ht="15.75" customHeight="1">
      <c r="A393" s="6" t="s">
        <v>3404</v>
      </c>
      <c r="B393" s="6" t="s">
        <v>3405</v>
      </c>
      <c r="C393" s="6" t="s">
        <v>1810</v>
      </c>
      <c r="D393" s="6" t="s">
        <v>3406</v>
      </c>
      <c r="E393" s="6" t="s">
        <v>1812</v>
      </c>
      <c r="F393" s="6" t="s">
        <v>1812</v>
      </c>
      <c r="G393" s="6" t="s">
        <v>1812</v>
      </c>
      <c r="H393" s="6" t="s">
        <v>25</v>
      </c>
      <c r="I393" s="6" t="s">
        <v>27</v>
      </c>
      <c r="J393" s="6" t="s">
        <v>44</v>
      </c>
      <c r="K393" s="6" t="s">
        <v>262</v>
      </c>
      <c r="L393" s="6" t="s">
        <v>318</v>
      </c>
      <c r="M393" s="6" t="s">
        <v>313</v>
      </c>
      <c r="N393" s="6" t="s">
        <v>22</v>
      </c>
      <c r="O393" s="6" t="s">
        <v>1812</v>
      </c>
      <c r="P393" s="6" t="s">
        <v>1812</v>
      </c>
      <c r="Q393" s="6" t="s">
        <v>1814</v>
      </c>
      <c r="R393" s="6" t="s">
        <v>1812</v>
      </c>
      <c r="S393" s="6" t="s">
        <v>1986</v>
      </c>
      <c r="T393" s="6" t="s">
        <v>1813</v>
      </c>
      <c r="U393" s="6" t="s">
        <v>1812</v>
      </c>
      <c r="V393" s="6" t="s">
        <v>1812</v>
      </c>
      <c r="W393" s="6" t="s">
        <v>1816</v>
      </c>
      <c r="X393" s="6" t="s">
        <v>3407</v>
      </c>
    </row>
    <row r="394" ht="15.75" customHeight="1">
      <c r="A394" s="6" t="s">
        <v>3408</v>
      </c>
      <c r="B394" s="6" t="s">
        <v>3409</v>
      </c>
      <c r="C394" s="6" t="s">
        <v>1810</v>
      </c>
      <c r="D394" s="6" t="s">
        <v>3410</v>
      </c>
      <c r="E394" s="6" t="s">
        <v>1812</v>
      </c>
      <c r="F394" s="6" t="s">
        <v>1812</v>
      </c>
      <c r="G394" s="6" t="s">
        <v>1812</v>
      </c>
      <c r="H394" s="6" t="s">
        <v>232</v>
      </c>
      <c r="I394" s="6" t="s">
        <v>311</v>
      </c>
      <c r="J394" s="6" t="s">
        <v>2618</v>
      </c>
      <c r="K394" s="6" t="s">
        <v>262</v>
      </c>
      <c r="L394" s="6" t="s">
        <v>3250</v>
      </c>
      <c r="M394" s="6" t="s">
        <v>306</v>
      </c>
      <c r="N394" s="6" t="s">
        <v>22</v>
      </c>
      <c r="O394" s="6" t="s">
        <v>1812</v>
      </c>
      <c r="P394" s="6" t="s">
        <v>1812</v>
      </c>
      <c r="Q394" s="6" t="s">
        <v>1814</v>
      </c>
      <c r="R394" s="6" t="s">
        <v>1812</v>
      </c>
      <c r="S394" s="6" t="s">
        <v>1986</v>
      </c>
      <c r="T394" s="6" t="s">
        <v>1813</v>
      </c>
      <c r="U394" s="6" t="s">
        <v>1812</v>
      </c>
      <c r="V394" s="6" t="s">
        <v>1812</v>
      </c>
      <c r="W394" s="6" t="s">
        <v>1816</v>
      </c>
      <c r="X394" s="6" t="s">
        <v>3411</v>
      </c>
    </row>
    <row r="395" ht="15.75" customHeight="1">
      <c r="A395" s="6" t="s">
        <v>3412</v>
      </c>
      <c r="B395" s="6" t="s">
        <v>3413</v>
      </c>
      <c r="C395" s="6" t="s">
        <v>1810</v>
      </c>
      <c r="D395" s="6" t="s">
        <v>3414</v>
      </c>
      <c r="E395" s="6" t="s">
        <v>1812</v>
      </c>
      <c r="F395" s="6" t="s">
        <v>1812</v>
      </c>
      <c r="G395" s="6" t="s">
        <v>1812</v>
      </c>
      <c r="H395" s="6" t="s">
        <v>232</v>
      </c>
      <c r="I395" s="6" t="s">
        <v>36</v>
      </c>
      <c r="J395" s="6" t="s">
        <v>2618</v>
      </c>
      <c r="K395" s="6" t="s">
        <v>262</v>
      </c>
      <c r="L395" s="6" t="s">
        <v>136</v>
      </c>
      <c r="M395" s="6" t="s">
        <v>306</v>
      </c>
      <c r="N395" s="6" t="s">
        <v>22</v>
      </c>
      <c r="O395" s="6" t="s">
        <v>1812</v>
      </c>
      <c r="P395" s="6" t="s">
        <v>1812</v>
      </c>
      <c r="Q395" s="6" t="s">
        <v>1814</v>
      </c>
      <c r="R395" s="6" t="s">
        <v>1812</v>
      </c>
      <c r="S395" s="6" t="s">
        <v>1986</v>
      </c>
      <c r="T395" s="6" t="s">
        <v>1813</v>
      </c>
      <c r="U395" s="6" t="s">
        <v>1812</v>
      </c>
      <c r="V395" s="6" t="s">
        <v>1812</v>
      </c>
      <c r="W395" s="6" t="s">
        <v>1816</v>
      </c>
      <c r="X395" s="6" t="s">
        <v>3415</v>
      </c>
    </row>
    <row r="396" ht="15.75" customHeight="1">
      <c r="A396" s="6" t="s">
        <v>3416</v>
      </c>
      <c r="B396" s="6" t="s">
        <v>3417</v>
      </c>
      <c r="C396" s="6" t="s">
        <v>1810</v>
      </c>
      <c r="D396" s="6" t="s">
        <v>3418</v>
      </c>
      <c r="E396" s="6" t="s">
        <v>1812</v>
      </c>
      <c r="F396" s="6" t="s">
        <v>1812</v>
      </c>
      <c r="G396" s="6" t="s">
        <v>1812</v>
      </c>
      <c r="H396" s="6" t="s">
        <v>144</v>
      </c>
      <c r="I396" s="6" t="s">
        <v>125</v>
      </c>
      <c r="J396" s="6" t="s">
        <v>330</v>
      </c>
      <c r="K396" s="6" t="s">
        <v>321</v>
      </c>
      <c r="L396" s="6" t="s">
        <v>282</v>
      </c>
      <c r="M396" s="6" t="s">
        <v>332</v>
      </c>
      <c r="N396" s="6" t="s">
        <v>22</v>
      </c>
      <c r="O396" s="6" t="s">
        <v>1812</v>
      </c>
      <c r="P396" s="6" t="s">
        <v>1812</v>
      </c>
      <c r="Q396" s="6" t="s">
        <v>1814</v>
      </c>
      <c r="R396" s="6" t="s">
        <v>1812</v>
      </c>
      <c r="S396" s="6" t="s">
        <v>1986</v>
      </c>
      <c r="T396" s="6" t="s">
        <v>1813</v>
      </c>
      <c r="U396" s="6" t="s">
        <v>1812</v>
      </c>
      <c r="V396" s="6" t="s">
        <v>1812</v>
      </c>
      <c r="W396" s="6" t="s">
        <v>1816</v>
      </c>
      <c r="X396" s="6" t="s">
        <v>3419</v>
      </c>
    </row>
    <row r="397" ht="15.75" customHeight="1">
      <c r="A397" s="6" t="s">
        <v>3420</v>
      </c>
      <c r="B397" s="6" t="s">
        <v>3421</v>
      </c>
      <c r="C397" s="6" t="s">
        <v>1810</v>
      </c>
      <c r="D397" s="6" t="s">
        <v>3422</v>
      </c>
      <c r="E397" s="6" t="s">
        <v>1812</v>
      </c>
      <c r="F397" s="6" t="s">
        <v>1812</v>
      </c>
      <c r="G397" s="6" t="s">
        <v>1812</v>
      </c>
      <c r="H397" s="6" t="s">
        <v>51</v>
      </c>
      <c r="I397" s="6" t="s">
        <v>36</v>
      </c>
      <c r="J397" s="6" t="s">
        <v>183</v>
      </c>
      <c r="K397" s="6" t="s">
        <v>262</v>
      </c>
      <c r="L397" s="6" t="s">
        <v>136</v>
      </c>
      <c r="M397" s="6" t="s">
        <v>313</v>
      </c>
      <c r="N397" s="6" t="s">
        <v>22</v>
      </c>
      <c r="O397" s="6" t="s">
        <v>1812</v>
      </c>
      <c r="P397" s="6" t="s">
        <v>1812</v>
      </c>
      <c r="Q397" s="6" t="s">
        <v>1814</v>
      </c>
      <c r="R397" s="6" t="s">
        <v>1812</v>
      </c>
      <c r="S397" s="6" t="s">
        <v>1986</v>
      </c>
      <c r="T397" s="6" t="s">
        <v>1813</v>
      </c>
      <c r="U397" s="6" t="s">
        <v>1812</v>
      </c>
      <c r="V397" s="6" t="s">
        <v>1812</v>
      </c>
      <c r="W397" s="6" t="s">
        <v>1816</v>
      </c>
      <c r="X397" s="6" t="s">
        <v>3423</v>
      </c>
    </row>
    <row r="398" ht="15.75" customHeight="1">
      <c r="A398" s="6" t="s">
        <v>3424</v>
      </c>
      <c r="B398" s="6" t="s">
        <v>3425</v>
      </c>
      <c r="C398" s="6" t="s">
        <v>1810</v>
      </c>
      <c r="D398" s="6" t="s">
        <v>3426</v>
      </c>
      <c r="E398" s="6" t="s">
        <v>1812</v>
      </c>
      <c r="F398" s="6" t="s">
        <v>1812</v>
      </c>
      <c r="G398" s="6" t="s">
        <v>1812</v>
      </c>
      <c r="H398" s="6" t="s">
        <v>25</v>
      </c>
      <c r="I398" s="6" t="s">
        <v>27</v>
      </c>
      <c r="J398" s="6" t="s">
        <v>16</v>
      </c>
      <c r="K398" s="6" t="s">
        <v>262</v>
      </c>
      <c r="L398" s="6" t="s">
        <v>326</v>
      </c>
      <c r="M398" s="6" t="s">
        <v>313</v>
      </c>
      <c r="N398" s="6" t="s">
        <v>22</v>
      </c>
      <c r="O398" s="6" t="s">
        <v>1812</v>
      </c>
      <c r="P398" s="6" t="s">
        <v>1812</v>
      </c>
      <c r="Q398" s="6" t="s">
        <v>1814</v>
      </c>
      <c r="R398" s="6" t="s">
        <v>1812</v>
      </c>
      <c r="S398" s="6" t="s">
        <v>1986</v>
      </c>
      <c r="T398" s="6" t="s">
        <v>1813</v>
      </c>
      <c r="U398" s="6" t="s">
        <v>1812</v>
      </c>
      <c r="V398" s="6" t="s">
        <v>1812</v>
      </c>
      <c r="W398" s="6" t="s">
        <v>1816</v>
      </c>
      <c r="X398" s="6" t="s">
        <v>3427</v>
      </c>
    </row>
    <row r="399" ht="15.75" customHeight="1">
      <c r="A399" s="6" t="s">
        <v>3428</v>
      </c>
      <c r="B399" s="6" t="s">
        <v>3429</v>
      </c>
      <c r="C399" s="6" t="s">
        <v>1810</v>
      </c>
      <c r="D399" s="6" t="s">
        <v>3430</v>
      </c>
      <c r="E399" s="6" t="s">
        <v>1812</v>
      </c>
      <c r="F399" s="6" t="s">
        <v>1812</v>
      </c>
      <c r="G399" s="6" t="s">
        <v>1812</v>
      </c>
      <c r="H399" s="6" t="s">
        <v>51</v>
      </c>
      <c r="I399" s="6" t="s">
        <v>36</v>
      </c>
      <c r="J399" s="6" t="s">
        <v>183</v>
      </c>
      <c r="K399" s="6" t="s">
        <v>262</v>
      </c>
      <c r="L399" s="6" t="s">
        <v>11</v>
      </c>
      <c r="M399" s="6" t="s">
        <v>313</v>
      </c>
      <c r="N399" s="6" t="s">
        <v>22</v>
      </c>
      <c r="O399" s="6" t="s">
        <v>1812</v>
      </c>
      <c r="P399" s="6" t="s">
        <v>1812</v>
      </c>
      <c r="Q399" s="6" t="s">
        <v>1814</v>
      </c>
      <c r="R399" s="6" t="s">
        <v>1812</v>
      </c>
      <c r="S399" s="6" t="s">
        <v>1986</v>
      </c>
      <c r="T399" s="6" t="s">
        <v>1813</v>
      </c>
      <c r="U399" s="6" t="s">
        <v>1812</v>
      </c>
      <c r="V399" s="6" t="s">
        <v>1812</v>
      </c>
      <c r="W399" s="6" t="s">
        <v>1816</v>
      </c>
      <c r="X399" s="6" t="s">
        <v>3431</v>
      </c>
    </row>
    <row r="400" ht="15.75" customHeight="1">
      <c r="A400" s="6" t="s">
        <v>3432</v>
      </c>
      <c r="B400" s="6" t="s">
        <v>3433</v>
      </c>
      <c r="C400" s="6" t="s">
        <v>1810</v>
      </c>
      <c r="D400" s="6" t="s">
        <v>3434</v>
      </c>
      <c r="E400" s="6" t="s">
        <v>1812</v>
      </c>
      <c r="F400" s="6" t="s">
        <v>1812</v>
      </c>
      <c r="G400" s="6" t="s">
        <v>1812</v>
      </c>
      <c r="H400" s="6" t="s">
        <v>252</v>
      </c>
      <c r="I400" s="6" t="s">
        <v>311</v>
      </c>
      <c r="J400" s="6" t="s">
        <v>275</v>
      </c>
      <c r="K400" s="6" t="s">
        <v>261</v>
      </c>
      <c r="L400" s="6" t="s">
        <v>202</v>
      </c>
      <c r="M400" s="6" t="s">
        <v>306</v>
      </c>
      <c r="N400" s="6" t="s">
        <v>22</v>
      </c>
      <c r="O400" s="6" t="s">
        <v>1812</v>
      </c>
      <c r="P400" s="6" t="s">
        <v>1812</v>
      </c>
      <c r="Q400" s="6" t="s">
        <v>1814</v>
      </c>
      <c r="R400" s="6" t="s">
        <v>1812</v>
      </c>
      <c r="S400" s="6" t="s">
        <v>1986</v>
      </c>
      <c r="T400" s="6" t="s">
        <v>1813</v>
      </c>
      <c r="U400" s="6" t="s">
        <v>1812</v>
      </c>
      <c r="V400" s="6" t="s">
        <v>1812</v>
      </c>
      <c r="W400" s="6" t="s">
        <v>1816</v>
      </c>
      <c r="X400" s="6" t="s">
        <v>3435</v>
      </c>
    </row>
    <row r="401" ht="15.75" customHeight="1">
      <c r="A401" s="6" t="s">
        <v>3436</v>
      </c>
      <c r="B401" s="6" t="s">
        <v>3437</v>
      </c>
      <c r="C401" s="6" t="s">
        <v>1810</v>
      </c>
      <c r="D401" s="6" t="s">
        <v>3438</v>
      </c>
      <c r="E401" s="6" t="s">
        <v>1812</v>
      </c>
      <c r="F401" s="6" t="s">
        <v>1812</v>
      </c>
      <c r="G401" s="6" t="s">
        <v>1812</v>
      </c>
      <c r="H401" s="6" t="s">
        <v>51</v>
      </c>
      <c r="I401" s="6" t="s">
        <v>36</v>
      </c>
      <c r="J401" s="6" t="s">
        <v>183</v>
      </c>
      <c r="K401" s="6" t="s">
        <v>262</v>
      </c>
      <c r="L401" s="6" t="s">
        <v>11</v>
      </c>
      <c r="M401" s="6" t="s">
        <v>313</v>
      </c>
      <c r="N401" s="6" t="s">
        <v>22</v>
      </c>
      <c r="O401" s="6" t="s">
        <v>1812</v>
      </c>
      <c r="P401" s="6" t="s">
        <v>1812</v>
      </c>
      <c r="Q401" s="6" t="s">
        <v>1814</v>
      </c>
      <c r="R401" s="6" t="s">
        <v>1812</v>
      </c>
      <c r="S401" s="6" t="s">
        <v>1986</v>
      </c>
      <c r="T401" s="6" t="s">
        <v>1813</v>
      </c>
      <c r="U401" s="6" t="s">
        <v>1812</v>
      </c>
      <c r="V401" s="6" t="s">
        <v>1812</v>
      </c>
      <c r="W401" s="6" t="s">
        <v>1816</v>
      </c>
      <c r="X401" s="6" t="s">
        <v>3439</v>
      </c>
    </row>
    <row r="402" ht="15.75" customHeight="1">
      <c r="A402" s="6" t="s">
        <v>3440</v>
      </c>
      <c r="B402" s="6" t="s">
        <v>3441</v>
      </c>
      <c r="C402" s="6" t="s">
        <v>1810</v>
      </c>
      <c r="D402" s="6" t="s">
        <v>3442</v>
      </c>
      <c r="E402" s="6" t="s">
        <v>1812</v>
      </c>
      <c r="F402" s="6" t="s">
        <v>1812</v>
      </c>
      <c r="G402" s="6" t="s">
        <v>1812</v>
      </c>
      <c r="H402" s="6" t="s">
        <v>25</v>
      </c>
      <c r="I402" s="6" t="s">
        <v>27</v>
      </c>
      <c r="J402" s="6" t="s">
        <v>44</v>
      </c>
      <c r="K402" s="6" t="s">
        <v>262</v>
      </c>
      <c r="L402" s="6" t="s">
        <v>318</v>
      </c>
      <c r="M402" s="6" t="s">
        <v>313</v>
      </c>
      <c r="N402" s="6" t="s">
        <v>22</v>
      </c>
      <c r="O402" s="6" t="s">
        <v>1812</v>
      </c>
      <c r="P402" s="6" t="s">
        <v>1812</v>
      </c>
      <c r="Q402" s="6" t="s">
        <v>1814</v>
      </c>
      <c r="R402" s="6" t="s">
        <v>1812</v>
      </c>
      <c r="S402" s="6" t="s">
        <v>1986</v>
      </c>
      <c r="T402" s="6" t="s">
        <v>1813</v>
      </c>
      <c r="U402" s="6" t="s">
        <v>1812</v>
      </c>
      <c r="V402" s="6" t="s">
        <v>1812</v>
      </c>
      <c r="W402" s="6" t="s">
        <v>1816</v>
      </c>
      <c r="X402" s="6" t="s">
        <v>3443</v>
      </c>
    </row>
    <row r="403" ht="15.75" customHeight="1">
      <c r="A403" s="6" t="s">
        <v>3444</v>
      </c>
      <c r="B403" s="6" t="s">
        <v>3445</v>
      </c>
      <c r="C403" s="6" t="s">
        <v>1810</v>
      </c>
      <c r="D403" s="6" t="s">
        <v>3446</v>
      </c>
      <c r="E403" s="6" t="s">
        <v>1812</v>
      </c>
      <c r="F403" s="6" t="s">
        <v>1812</v>
      </c>
      <c r="G403" s="6" t="s">
        <v>1812</v>
      </c>
      <c r="H403" s="6" t="s">
        <v>275</v>
      </c>
      <c r="I403" s="6" t="s">
        <v>36</v>
      </c>
      <c r="J403" s="6" t="s">
        <v>44</v>
      </c>
      <c r="K403" s="6" t="s">
        <v>262</v>
      </c>
      <c r="L403" s="6" t="s">
        <v>318</v>
      </c>
      <c r="M403" s="6" t="s">
        <v>313</v>
      </c>
      <c r="N403" s="6" t="s">
        <v>22</v>
      </c>
      <c r="O403" s="6" t="s">
        <v>1812</v>
      </c>
      <c r="P403" s="6" t="s">
        <v>1812</v>
      </c>
      <c r="Q403" s="6" t="s">
        <v>1814</v>
      </c>
      <c r="R403" s="6" t="s">
        <v>1812</v>
      </c>
      <c r="S403" s="6" t="s">
        <v>1986</v>
      </c>
      <c r="T403" s="6" t="s">
        <v>1813</v>
      </c>
      <c r="U403" s="6" t="s">
        <v>1812</v>
      </c>
      <c r="V403" s="6" t="s">
        <v>1812</v>
      </c>
      <c r="W403" s="6" t="s">
        <v>1816</v>
      </c>
      <c r="X403" s="6" t="s">
        <v>3447</v>
      </c>
    </row>
    <row r="404" ht="15.75" customHeight="1">
      <c r="A404" s="6" t="s">
        <v>3448</v>
      </c>
      <c r="B404" s="6" t="s">
        <v>3449</v>
      </c>
      <c r="C404" s="6" t="s">
        <v>1810</v>
      </c>
      <c r="D404" s="6" t="s">
        <v>3450</v>
      </c>
      <c r="E404" s="6" t="s">
        <v>1812</v>
      </c>
      <c r="F404" s="6" t="s">
        <v>1812</v>
      </c>
      <c r="G404" s="6" t="s">
        <v>1812</v>
      </c>
      <c r="H404" s="6" t="s">
        <v>296</v>
      </c>
      <c r="I404" s="6" t="s">
        <v>311</v>
      </c>
      <c r="J404" s="6" t="s">
        <v>25</v>
      </c>
      <c r="K404" s="6" t="s">
        <v>261</v>
      </c>
      <c r="L404" s="6" t="s">
        <v>97</v>
      </c>
      <c r="M404" s="6" t="s">
        <v>306</v>
      </c>
      <c r="N404" s="6" t="s">
        <v>22</v>
      </c>
      <c r="O404" s="6" t="s">
        <v>1812</v>
      </c>
      <c r="P404" s="6" t="s">
        <v>1812</v>
      </c>
      <c r="Q404" s="6" t="s">
        <v>1814</v>
      </c>
      <c r="R404" s="6" t="s">
        <v>1812</v>
      </c>
      <c r="S404" s="6" t="s">
        <v>1986</v>
      </c>
      <c r="T404" s="6" t="s">
        <v>1813</v>
      </c>
      <c r="U404" s="6" t="s">
        <v>1812</v>
      </c>
      <c r="V404" s="6" t="s">
        <v>1812</v>
      </c>
      <c r="W404" s="6" t="s">
        <v>1816</v>
      </c>
      <c r="X404" s="6" t="s">
        <v>3451</v>
      </c>
    </row>
    <row r="405" ht="15.75" customHeight="1">
      <c r="A405" s="6" t="s">
        <v>3452</v>
      </c>
      <c r="B405" s="6" t="s">
        <v>3453</v>
      </c>
      <c r="C405" s="6" t="s">
        <v>1810</v>
      </c>
      <c r="D405" s="6" t="s">
        <v>3454</v>
      </c>
      <c r="E405" s="6" t="s">
        <v>1812</v>
      </c>
      <c r="F405" s="6" t="s">
        <v>1812</v>
      </c>
      <c r="G405" s="6" t="s">
        <v>1812</v>
      </c>
      <c r="H405" s="6" t="s">
        <v>16</v>
      </c>
      <c r="I405" s="6" t="s">
        <v>46</v>
      </c>
      <c r="J405" s="6" t="s">
        <v>323</v>
      </c>
      <c r="K405" s="6" t="s">
        <v>1985</v>
      </c>
      <c r="L405" s="6" t="s">
        <v>324</v>
      </c>
      <c r="M405" s="6" t="s">
        <v>313</v>
      </c>
      <c r="N405" s="6" t="s">
        <v>22</v>
      </c>
      <c r="O405" s="6" t="s">
        <v>1812</v>
      </c>
      <c r="P405" s="6" t="s">
        <v>1812</v>
      </c>
      <c r="Q405" s="6" t="s">
        <v>1814</v>
      </c>
      <c r="R405" s="6" t="s">
        <v>1812</v>
      </c>
      <c r="S405" s="6" t="s">
        <v>1986</v>
      </c>
      <c r="T405" s="6" t="s">
        <v>1813</v>
      </c>
      <c r="U405" s="6" t="s">
        <v>1812</v>
      </c>
      <c r="V405" s="6" t="s">
        <v>1812</v>
      </c>
      <c r="W405" s="6" t="s">
        <v>1816</v>
      </c>
      <c r="X405" s="6" t="s">
        <v>3455</v>
      </c>
    </row>
    <row r="406" ht="15.75" customHeight="1">
      <c r="A406" s="6" t="s">
        <v>3456</v>
      </c>
      <c r="B406" s="6" t="s">
        <v>3457</v>
      </c>
      <c r="C406" s="6" t="s">
        <v>1810</v>
      </c>
      <c r="D406" s="6" t="s">
        <v>3458</v>
      </c>
      <c r="E406" s="6" t="s">
        <v>1812</v>
      </c>
      <c r="F406" s="6" t="s">
        <v>1812</v>
      </c>
      <c r="G406" s="6" t="s">
        <v>1812</v>
      </c>
      <c r="H406" s="6" t="s">
        <v>44</v>
      </c>
      <c r="I406" s="6" t="s">
        <v>46</v>
      </c>
      <c r="J406" s="6" t="s">
        <v>317</v>
      </c>
      <c r="K406" s="6" t="s">
        <v>262</v>
      </c>
      <c r="L406" s="6" t="s">
        <v>322</v>
      </c>
      <c r="M406" s="6" t="s">
        <v>313</v>
      </c>
      <c r="N406" s="6" t="s">
        <v>22</v>
      </c>
      <c r="O406" s="6" t="s">
        <v>1812</v>
      </c>
      <c r="P406" s="6" t="s">
        <v>1812</v>
      </c>
      <c r="Q406" s="6" t="s">
        <v>1814</v>
      </c>
      <c r="R406" s="6" t="s">
        <v>1812</v>
      </c>
      <c r="S406" s="6" t="s">
        <v>1986</v>
      </c>
      <c r="T406" s="6" t="s">
        <v>1813</v>
      </c>
      <c r="U406" s="6" t="s">
        <v>1812</v>
      </c>
      <c r="V406" s="6" t="s">
        <v>1812</v>
      </c>
      <c r="W406" s="6" t="s">
        <v>1816</v>
      </c>
      <c r="X406" s="6" t="s">
        <v>3459</v>
      </c>
    </row>
    <row r="407" ht="15.75" customHeight="1">
      <c r="A407" s="6" t="s">
        <v>3460</v>
      </c>
      <c r="B407" s="6" t="s">
        <v>3461</v>
      </c>
      <c r="C407" s="6" t="s">
        <v>1810</v>
      </c>
      <c r="D407" s="6" t="s">
        <v>3462</v>
      </c>
      <c r="E407" s="6" t="s">
        <v>1812</v>
      </c>
      <c r="F407" s="6" t="s">
        <v>1812</v>
      </c>
      <c r="G407" s="6" t="s">
        <v>1812</v>
      </c>
      <c r="H407" s="6" t="s">
        <v>232</v>
      </c>
      <c r="I407" s="6" t="s">
        <v>36</v>
      </c>
      <c r="J407" s="6" t="s">
        <v>2618</v>
      </c>
      <c r="K407" s="6" t="s">
        <v>262</v>
      </c>
      <c r="L407" s="6" t="s">
        <v>136</v>
      </c>
      <c r="M407" s="6" t="s">
        <v>306</v>
      </c>
      <c r="N407" s="6" t="s">
        <v>22</v>
      </c>
      <c r="O407" s="6" t="s">
        <v>1812</v>
      </c>
      <c r="P407" s="6" t="s">
        <v>1812</v>
      </c>
      <c r="Q407" s="6" t="s">
        <v>1814</v>
      </c>
      <c r="R407" s="6" t="s">
        <v>1812</v>
      </c>
      <c r="S407" s="6" t="s">
        <v>1986</v>
      </c>
      <c r="T407" s="6" t="s">
        <v>1813</v>
      </c>
      <c r="U407" s="6" t="s">
        <v>1812</v>
      </c>
      <c r="V407" s="6" t="s">
        <v>1812</v>
      </c>
      <c r="W407" s="6" t="s">
        <v>1816</v>
      </c>
      <c r="X407" s="6" t="s">
        <v>3463</v>
      </c>
    </row>
    <row r="408" ht="15.75" customHeight="1">
      <c r="A408" s="6" t="s">
        <v>3464</v>
      </c>
      <c r="B408" s="6" t="s">
        <v>3465</v>
      </c>
      <c r="C408" s="6" t="s">
        <v>1810</v>
      </c>
      <c r="D408" s="6" t="s">
        <v>3466</v>
      </c>
      <c r="E408" s="6" t="s">
        <v>1812</v>
      </c>
      <c r="F408" s="6" t="s">
        <v>1812</v>
      </c>
      <c r="G408" s="6" t="s">
        <v>1812</v>
      </c>
      <c r="H408" s="6" t="s">
        <v>232</v>
      </c>
      <c r="I408" s="6" t="s">
        <v>311</v>
      </c>
      <c r="J408" s="6" t="s">
        <v>2618</v>
      </c>
      <c r="K408" s="6" t="s">
        <v>262</v>
      </c>
      <c r="L408" s="6" t="s">
        <v>3250</v>
      </c>
      <c r="M408" s="6" t="s">
        <v>306</v>
      </c>
      <c r="N408" s="6" t="s">
        <v>22</v>
      </c>
      <c r="O408" s="6" t="s">
        <v>1812</v>
      </c>
      <c r="P408" s="6" t="s">
        <v>1812</v>
      </c>
      <c r="Q408" s="6" t="s">
        <v>1814</v>
      </c>
      <c r="R408" s="6" t="s">
        <v>1812</v>
      </c>
      <c r="S408" s="6" t="s">
        <v>1986</v>
      </c>
      <c r="T408" s="6" t="s">
        <v>1813</v>
      </c>
      <c r="U408" s="6" t="s">
        <v>1812</v>
      </c>
      <c r="V408" s="6" t="s">
        <v>1812</v>
      </c>
      <c r="W408" s="6" t="s">
        <v>1816</v>
      </c>
      <c r="X408" s="6" t="s">
        <v>3467</v>
      </c>
    </row>
    <row r="409" ht="15.75" customHeight="1">
      <c r="A409" s="6" t="s">
        <v>3468</v>
      </c>
      <c r="B409" s="6" t="s">
        <v>3469</v>
      </c>
      <c r="C409" s="6" t="s">
        <v>1810</v>
      </c>
      <c r="D409" s="6" t="s">
        <v>3470</v>
      </c>
      <c r="E409" s="6" t="s">
        <v>1812</v>
      </c>
      <c r="F409" s="6" t="s">
        <v>1812</v>
      </c>
      <c r="G409" s="6" t="s">
        <v>1812</v>
      </c>
      <c r="H409" s="6" t="s">
        <v>296</v>
      </c>
      <c r="I409" s="6" t="s">
        <v>311</v>
      </c>
      <c r="J409" s="6" t="s">
        <v>2618</v>
      </c>
      <c r="K409" s="6" t="s">
        <v>262</v>
      </c>
      <c r="L409" s="6" t="s">
        <v>97</v>
      </c>
      <c r="M409" s="6" t="s">
        <v>306</v>
      </c>
      <c r="N409" s="6" t="s">
        <v>22</v>
      </c>
      <c r="O409" s="6" t="s">
        <v>1812</v>
      </c>
      <c r="P409" s="6" t="s">
        <v>1812</v>
      </c>
      <c r="Q409" s="6" t="s">
        <v>1814</v>
      </c>
      <c r="R409" s="6" t="s">
        <v>1812</v>
      </c>
      <c r="S409" s="6" t="s">
        <v>1986</v>
      </c>
      <c r="T409" s="6" t="s">
        <v>1813</v>
      </c>
      <c r="U409" s="6" t="s">
        <v>1812</v>
      </c>
      <c r="V409" s="6" t="s">
        <v>1812</v>
      </c>
      <c r="W409" s="6" t="s">
        <v>1816</v>
      </c>
      <c r="X409" s="6" t="s">
        <v>3471</v>
      </c>
    </row>
    <row r="410" ht="15.75" customHeight="1">
      <c r="A410" s="6" t="s">
        <v>3472</v>
      </c>
      <c r="B410" s="6" t="s">
        <v>3473</v>
      </c>
      <c r="C410" s="6" t="s">
        <v>1810</v>
      </c>
      <c r="D410" s="6" t="s">
        <v>3474</v>
      </c>
      <c r="E410" s="6" t="s">
        <v>1812</v>
      </c>
      <c r="F410" s="6" t="s">
        <v>1812</v>
      </c>
      <c r="G410" s="6" t="s">
        <v>1812</v>
      </c>
      <c r="H410" s="6" t="s">
        <v>323</v>
      </c>
      <c r="I410" s="6" t="s">
        <v>319</v>
      </c>
      <c r="J410" s="6" t="s">
        <v>248</v>
      </c>
      <c r="K410" s="6" t="s">
        <v>1985</v>
      </c>
      <c r="L410" s="6" t="s">
        <v>2643</v>
      </c>
      <c r="M410" s="6" t="s">
        <v>321</v>
      </c>
      <c r="N410" s="6" t="s">
        <v>22</v>
      </c>
      <c r="O410" s="6" t="s">
        <v>1812</v>
      </c>
      <c r="P410" s="6" t="s">
        <v>1812</v>
      </c>
      <c r="Q410" s="6" t="s">
        <v>1814</v>
      </c>
      <c r="R410" s="6" t="s">
        <v>1812</v>
      </c>
      <c r="S410" s="6" t="s">
        <v>1986</v>
      </c>
      <c r="T410" s="6" t="s">
        <v>1813</v>
      </c>
      <c r="U410" s="6" t="s">
        <v>1812</v>
      </c>
      <c r="V410" s="6" t="s">
        <v>1812</v>
      </c>
      <c r="W410" s="6" t="s">
        <v>1816</v>
      </c>
      <c r="X410" s="6" t="s">
        <v>3475</v>
      </c>
    </row>
    <row r="411" ht="15.75" customHeight="1">
      <c r="A411" s="6" t="s">
        <v>3476</v>
      </c>
      <c r="B411" s="6" t="s">
        <v>3477</v>
      </c>
      <c r="C411" s="6" t="s">
        <v>1810</v>
      </c>
      <c r="D411" s="6" t="s">
        <v>3478</v>
      </c>
      <c r="E411" s="6" t="s">
        <v>1812</v>
      </c>
      <c r="F411" s="6" t="s">
        <v>1812</v>
      </c>
      <c r="G411" s="6" t="s">
        <v>1812</v>
      </c>
      <c r="H411" s="6" t="s">
        <v>51</v>
      </c>
      <c r="I411" s="6" t="s">
        <v>36</v>
      </c>
      <c r="J411" s="6" t="s">
        <v>183</v>
      </c>
      <c r="K411" s="6" t="s">
        <v>262</v>
      </c>
      <c r="L411" s="6" t="s">
        <v>11</v>
      </c>
      <c r="M411" s="6" t="s">
        <v>313</v>
      </c>
      <c r="N411" s="6" t="s">
        <v>22</v>
      </c>
      <c r="O411" s="6" t="s">
        <v>1812</v>
      </c>
      <c r="P411" s="6" t="s">
        <v>1812</v>
      </c>
      <c r="Q411" s="6" t="s">
        <v>1814</v>
      </c>
      <c r="R411" s="6" t="s">
        <v>1812</v>
      </c>
      <c r="S411" s="6" t="s">
        <v>1986</v>
      </c>
      <c r="T411" s="6" t="s">
        <v>1813</v>
      </c>
      <c r="U411" s="6" t="s">
        <v>1812</v>
      </c>
      <c r="V411" s="6" t="s">
        <v>1812</v>
      </c>
      <c r="W411" s="6" t="s">
        <v>1816</v>
      </c>
      <c r="X411" s="6" t="s">
        <v>3479</v>
      </c>
    </row>
    <row r="412" ht="15.75" customHeight="1">
      <c r="A412" s="6" t="s">
        <v>3480</v>
      </c>
      <c r="B412" s="6" t="s">
        <v>3481</v>
      </c>
      <c r="C412" s="6" t="s">
        <v>1810</v>
      </c>
      <c r="D412" s="6" t="s">
        <v>3482</v>
      </c>
      <c r="E412" s="6" t="s">
        <v>1812</v>
      </c>
      <c r="F412" s="6" t="s">
        <v>1812</v>
      </c>
      <c r="G412" s="6" t="s">
        <v>1812</v>
      </c>
      <c r="H412" s="6" t="s">
        <v>275</v>
      </c>
      <c r="I412" s="6" t="s">
        <v>36</v>
      </c>
      <c r="J412" s="6" t="s">
        <v>183</v>
      </c>
      <c r="K412" s="6" t="s">
        <v>262</v>
      </c>
      <c r="L412" s="6" t="s">
        <v>11</v>
      </c>
      <c r="M412" s="6" t="s">
        <v>313</v>
      </c>
      <c r="N412" s="6" t="s">
        <v>40</v>
      </c>
      <c r="O412" s="6" t="s">
        <v>1812</v>
      </c>
      <c r="P412" s="6" t="s">
        <v>1812</v>
      </c>
      <c r="Q412" s="6" t="s">
        <v>1814</v>
      </c>
      <c r="R412" s="6" t="s">
        <v>1812</v>
      </c>
      <c r="S412" s="6" t="s">
        <v>1986</v>
      </c>
      <c r="T412" s="6" t="s">
        <v>1813</v>
      </c>
      <c r="U412" s="6" t="s">
        <v>1812</v>
      </c>
      <c r="V412" s="6" t="s">
        <v>1812</v>
      </c>
      <c r="W412" s="6" t="s">
        <v>1816</v>
      </c>
      <c r="X412" s="6" t="s">
        <v>3483</v>
      </c>
    </row>
    <row r="413" ht="15.75" customHeight="1">
      <c r="A413" s="6" t="s">
        <v>3484</v>
      </c>
      <c r="B413" s="6" t="s">
        <v>3485</v>
      </c>
      <c r="C413" s="6" t="s">
        <v>1810</v>
      </c>
      <c r="D413" s="6" t="s">
        <v>3486</v>
      </c>
      <c r="E413" s="6" t="s">
        <v>1812</v>
      </c>
      <c r="F413" s="6" t="s">
        <v>1812</v>
      </c>
      <c r="G413" s="6" t="s">
        <v>1812</v>
      </c>
      <c r="H413" s="6" t="s">
        <v>232</v>
      </c>
      <c r="I413" s="6" t="s">
        <v>36</v>
      </c>
      <c r="J413" s="6" t="s">
        <v>2618</v>
      </c>
      <c r="K413" s="6" t="s">
        <v>262</v>
      </c>
      <c r="L413" s="6" t="s">
        <v>136</v>
      </c>
      <c r="M413" s="6" t="s">
        <v>306</v>
      </c>
      <c r="N413" s="6" t="s">
        <v>273</v>
      </c>
      <c r="O413" s="6" t="s">
        <v>1812</v>
      </c>
      <c r="P413" s="6" t="s">
        <v>1812</v>
      </c>
      <c r="Q413" s="6" t="s">
        <v>1814</v>
      </c>
      <c r="R413" s="6" t="s">
        <v>1812</v>
      </c>
      <c r="S413" s="6" t="s">
        <v>1986</v>
      </c>
      <c r="T413" s="6" t="s">
        <v>1813</v>
      </c>
      <c r="U413" s="6" t="s">
        <v>1812</v>
      </c>
      <c r="V413" s="6" t="s">
        <v>1812</v>
      </c>
      <c r="W413" s="6" t="s">
        <v>1816</v>
      </c>
      <c r="X413" s="6" t="s">
        <v>3487</v>
      </c>
    </row>
    <row r="414" ht="15.75" customHeight="1">
      <c r="A414" s="6" t="s">
        <v>3488</v>
      </c>
      <c r="B414" s="6" t="s">
        <v>3489</v>
      </c>
      <c r="C414" s="6" t="s">
        <v>1810</v>
      </c>
      <c r="D414" s="6" t="s">
        <v>3490</v>
      </c>
      <c r="E414" s="6" t="s">
        <v>1812</v>
      </c>
      <c r="F414" s="6" t="s">
        <v>1812</v>
      </c>
      <c r="G414" s="6" t="s">
        <v>1812</v>
      </c>
      <c r="H414" s="6" t="s">
        <v>302</v>
      </c>
      <c r="I414" s="6" t="s">
        <v>311</v>
      </c>
      <c r="J414" s="6" t="s">
        <v>25</v>
      </c>
      <c r="K414" s="6" t="s">
        <v>261</v>
      </c>
      <c r="L414" s="6" t="s">
        <v>312</v>
      </c>
      <c r="M414" s="6" t="s">
        <v>306</v>
      </c>
      <c r="N414" s="6" t="s">
        <v>40</v>
      </c>
      <c r="O414" s="6" t="s">
        <v>1812</v>
      </c>
      <c r="P414" s="6" t="s">
        <v>1812</v>
      </c>
      <c r="Q414" s="6" t="s">
        <v>1814</v>
      </c>
      <c r="R414" s="6" t="s">
        <v>1812</v>
      </c>
      <c r="S414" s="6" t="s">
        <v>1986</v>
      </c>
      <c r="T414" s="6" t="s">
        <v>1813</v>
      </c>
      <c r="U414" s="6" t="s">
        <v>1812</v>
      </c>
      <c r="V414" s="6" t="s">
        <v>1812</v>
      </c>
      <c r="W414" s="6" t="s">
        <v>1816</v>
      </c>
      <c r="X414" s="6" t="s">
        <v>3491</v>
      </c>
    </row>
    <row r="415" ht="15.75" customHeight="1">
      <c r="A415" s="6" t="s">
        <v>3492</v>
      </c>
      <c r="B415" s="6" t="s">
        <v>3493</v>
      </c>
      <c r="C415" s="6" t="s">
        <v>1810</v>
      </c>
      <c r="D415" s="6" t="s">
        <v>3494</v>
      </c>
      <c r="E415" s="6" t="s">
        <v>1812</v>
      </c>
      <c r="F415" s="6" t="s">
        <v>1812</v>
      </c>
      <c r="G415" s="6" t="s">
        <v>1812</v>
      </c>
      <c r="H415" s="6" t="s">
        <v>51</v>
      </c>
      <c r="I415" s="6" t="s">
        <v>36</v>
      </c>
      <c r="J415" s="6" t="s">
        <v>183</v>
      </c>
      <c r="K415" s="6" t="s">
        <v>262</v>
      </c>
      <c r="L415" s="6" t="s">
        <v>11</v>
      </c>
      <c r="M415" s="6" t="s">
        <v>313</v>
      </c>
      <c r="N415" s="6" t="s">
        <v>273</v>
      </c>
      <c r="O415" s="6" t="s">
        <v>1812</v>
      </c>
      <c r="P415" s="6" t="s">
        <v>1812</v>
      </c>
      <c r="Q415" s="6" t="s">
        <v>1814</v>
      </c>
      <c r="R415" s="6" t="s">
        <v>1812</v>
      </c>
      <c r="S415" s="6" t="s">
        <v>1986</v>
      </c>
      <c r="T415" s="6" t="s">
        <v>1813</v>
      </c>
      <c r="U415" s="6" t="s">
        <v>1812</v>
      </c>
      <c r="V415" s="6" t="s">
        <v>1812</v>
      </c>
      <c r="W415" s="6" t="s">
        <v>1816</v>
      </c>
      <c r="X415" s="6" t="s">
        <v>3495</v>
      </c>
    </row>
    <row r="416" ht="15.75" customHeight="1">
      <c r="A416" s="6" t="s">
        <v>3496</v>
      </c>
      <c r="B416" s="6" t="s">
        <v>3497</v>
      </c>
      <c r="C416" s="6" t="s">
        <v>1810</v>
      </c>
      <c r="D416" s="6" t="s">
        <v>3498</v>
      </c>
      <c r="E416" s="6" t="s">
        <v>1812</v>
      </c>
      <c r="F416" s="6" t="s">
        <v>1812</v>
      </c>
      <c r="G416" s="6" t="s">
        <v>1812</v>
      </c>
      <c r="H416" s="6" t="s">
        <v>232</v>
      </c>
      <c r="I416" s="6" t="s">
        <v>36</v>
      </c>
      <c r="J416" s="6" t="s">
        <v>2618</v>
      </c>
      <c r="K416" s="6" t="s">
        <v>262</v>
      </c>
      <c r="L416" s="6" t="s">
        <v>136</v>
      </c>
      <c r="M416" s="6" t="s">
        <v>306</v>
      </c>
      <c r="N416" s="6" t="s">
        <v>273</v>
      </c>
      <c r="O416" s="6" t="s">
        <v>1812</v>
      </c>
      <c r="P416" s="6" t="s">
        <v>1812</v>
      </c>
      <c r="Q416" s="6" t="s">
        <v>1814</v>
      </c>
      <c r="R416" s="6" t="s">
        <v>1812</v>
      </c>
      <c r="S416" s="6" t="s">
        <v>1986</v>
      </c>
      <c r="T416" s="6" t="s">
        <v>1813</v>
      </c>
      <c r="U416" s="6" t="s">
        <v>1812</v>
      </c>
      <c r="V416" s="6" t="s">
        <v>1812</v>
      </c>
      <c r="W416" s="6" t="s">
        <v>1816</v>
      </c>
      <c r="X416" s="6" t="s">
        <v>3499</v>
      </c>
    </row>
    <row r="417" ht="15.75" customHeight="1">
      <c r="A417" s="6" t="s">
        <v>3500</v>
      </c>
      <c r="B417" s="6" t="s">
        <v>3501</v>
      </c>
      <c r="C417" s="6" t="s">
        <v>1810</v>
      </c>
      <c r="D417" s="6" t="s">
        <v>3502</v>
      </c>
      <c r="E417" s="6" t="s">
        <v>1812</v>
      </c>
      <c r="F417" s="6" t="s">
        <v>1812</v>
      </c>
      <c r="G417" s="6" t="s">
        <v>1812</v>
      </c>
      <c r="H417" s="6" t="s">
        <v>302</v>
      </c>
      <c r="I417" s="6" t="s">
        <v>311</v>
      </c>
      <c r="J417" s="6" t="s">
        <v>25</v>
      </c>
      <c r="K417" s="6" t="s">
        <v>261</v>
      </c>
      <c r="L417" s="6" t="s">
        <v>312</v>
      </c>
      <c r="M417" s="6" t="s">
        <v>306</v>
      </c>
      <c r="N417" s="6" t="s">
        <v>273</v>
      </c>
      <c r="O417" s="6" t="s">
        <v>1812</v>
      </c>
      <c r="P417" s="6" t="s">
        <v>1812</v>
      </c>
      <c r="Q417" s="6" t="s">
        <v>1814</v>
      </c>
      <c r="R417" s="6" t="s">
        <v>1812</v>
      </c>
      <c r="S417" s="6" t="s">
        <v>1986</v>
      </c>
      <c r="T417" s="6" t="s">
        <v>1813</v>
      </c>
      <c r="U417" s="6" t="s">
        <v>1812</v>
      </c>
      <c r="V417" s="6" t="s">
        <v>1812</v>
      </c>
      <c r="W417" s="6" t="s">
        <v>1816</v>
      </c>
      <c r="X417" s="6" t="s">
        <v>3503</v>
      </c>
    </row>
    <row r="418" ht="15.75" customHeight="1">
      <c r="A418" s="6" t="s">
        <v>3504</v>
      </c>
      <c r="B418" s="6" t="s">
        <v>3505</v>
      </c>
      <c r="C418" s="6" t="s">
        <v>1810</v>
      </c>
      <c r="D418" s="6" t="s">
        <v>3506</v>
      </c>
      <c r="E418" s="6" t="s">
        <v>1812</v>
      </c>
      <c r="F418" s="6" t="s">
        <v>1812</v>
      </c>
      <c r="G418" s="6" t="s">
        <v>1812</v>
      </c>
      <c r="H418" s="6" t="s">
        <v>296</v>
      </c>
      <c r="I418" s="6" t="s">
        <v>311</v>
      </c>
      <c r="J418" s="6" t="s">
        <v>25</v>
      </c>
      <c r="K418" s="6" t="s">
        <v>261</v>
      </c>
      <c r="L418" s="6" t="s">
        <v>97</v>
      </c>
      <c r="M418" s="6" t="s">
        <v>306</v>
      </c>
      <c r="N418" s="6" t="s">
        <v>273</v>
      </c>
      <c r="O418" s="6" t="s">
        <v>1812</v>
      </c>
      <c r="P418" s="6" t="s">
        <v>1812</v>
      </c>
      <c r="Q418" s="6" t="s">
        <v>1814</v>
      </c>
      <c r="R418" s="6" t="s">
        <v>1812</v>
      </c>
      <c r="S418" s="6" t="s">
        <v>1986</v>
      </c>
      <c r="T418" s="6" t="s">
        <v>1813</v>
      </c>
      <c r="U418" s="6" t="s">
        <v>1812</v>
      </c>
      <c r="V418" s="6" t="s">
        <v>1812</v>
      </c>
      <c r="W418" s="6" t="s">
        <v>1816</v>
      </c>
      <c r="X418" s="6" t="s">
        <v>3507</v>
      </c>
    </row>
    <row r="419" ht="15.75" customHeight="1">
      <c r="A419" s="6" t="s">
        <v>3508</v>
      </c>
      <c r="B419" s="6" t="s">
        <v>3509</v>
      </c>
      <c r="C419" s="6" t="s">
        <v>1810</v>
      </c>
      <c r="D419" s="6" t="s">
        <v>3510</v>
      </c>
      <c r="E419" s="6" t="s">
        <v>1812</v>
      </c>
      <c r="F419" s="6" t="s">
        <v>1812</v>
      </c>
      <c r="G419" s="6" t="s">
        <v>1812</v>
      </c>
      <c r="H419" s="6" t="s">
        <v>51</v>
      </c>
      <c r="I419" s="6" t="s">
        <v>36</v>
      </c>
      <c r="J419" s="6" t="s">
        <v>183</v>
      </c>
      <c r="K419" s="6" t="s">
        <v>262</v>
      </c>
      <c r="L419" s="6" t="s">
        <v>136</v>
      </c>
      <c r="M419" s="6" t="s">
        <v>313</v>
      </c>
      <c r="N419" s="6" t="s">
        <v>273</v>
      </c>
      <c r="O419" s="6" t="s">
        <v>1812</v>
      </c>
      <c r="P419" s="6" t="s">
        <v>1812</v>
      </c>
      <c r="Q419" s="6" t="s">
        <v>1814</v>
      </c>
      <c r="R419" s="6" t="s">
        <v>1812</v>
      </c>
      <c r="S419" s="6" t="s">
        <v>1986</v>
      </c>
      <c r="T419" s="6" t="s">
        <v>1813</v>
      </c>
      <c r="U419" s="6" t="s">
        <v>1812</v>
      </c>
      <c r="V419" s="6" t="s">
        <v>1812</v>
      </c>
      <c r="W419" s="6" t="s">
        <v>1816</v>
      </c>
      <c r="X419" s="6" t="s">
        <v>3511</v>
      </c>
    </row>
    <row r="420" ht="15.75" customHeight="1">
      <c r="A420" s="6" t="s">
        <v>3512</v>
      </c>
      <c r="B420" s="6" t="s">
        <v>3513</v>
      </c>
      <c r="C420" s="6" t="s">
        <v>1810</v>
      </c>
      <c r="D420" s="6" t="s">
        <v>3514</v>
      </c>
      <c r="E420" s="6" t="s">
        <v>1812</v>
      </c>
      <c r="F420" s="6" t="s">
        <v>1812</v>
      </c>
      <c r="G420" s="6" t="s">
        <v>1812</v>
      </c>
      <c r="H420" s="6" t="s">
        <v>302</v>
      </c>
      <c r="I420" s="6" t="s">
        <v>311</v>
      </c>
      <c r="J420" s="6" t="s">
        <v>25</v>
      </c>
      <c r="K420" s="6" t="s">
        <v>261</v>
      </c>
      <c r="L420" s="6" t="s">
        <v>312</v>
      </c>
      <c r="M420" s="6" t="s">
        <v>306</v>
      </c>
      <c r="N420" s="6" t="s">
        <v>273</v>
      </c>
      <c r="O420" s="6" t="s">
        <v>1812</v>
      </c>
      <c r="P420" s="6" t="s">
        <v>1812</v>
      </c>
      <c r="Q420" s="6" t="s">
        <v>1814</v>
      </c>
      <c r="R420" s="6" t="s">
        <v>1812</v>
      </c>
      <c r="S420" s="6" t="s">
        <v>1986</v>
      </c>
      <c r="T420" s="6" t="s">
        <v>1813</v>
      </c>
      <c r="U420" s="6" t="s">
        <v>1812</v>
      </c>
      <c r="V420" s="6" t="s">
        <v>1812</v>
      </c>
      <c r="W420" s="6" t="s">
        <v>1816</v>
      </c>
      <c r="X420" s="6" t="s">
        <v>3515</v>
      </c>
    </row>
    <row r="421" ht="15.75" customHeight="1">
      <c r="A421" s="6" t="s">
        <v>3516</v>
      </c>
      <c r="B421" s="6" t="s">
        <v>3517</v>
      </c>
      <c r="C421" s="6" t="s">
        <v>1810</v>
      </c>
      <c r="D421" s="6" t="s">
        <v>3518</v>
      </c>
      <c r="E421" s="6" t="s">
        <v>1812</v>
      </c>
      <c r="F421" s="6" t="s">
        <v>1812</v>
      </c>
      <c r="G421" s="6" t="s">
        <v>1812</v>
      </c>
      <c r="H421" s="6" t="s">
        <v>302</v>
      </c>
      <c r="I421" s="6" t="s">
        <v>311</v>
      </c>
      <c r="J421" s="6" t="s">
        <v>25</v>
      </c>
      <c r="K421" s="6" t="s">
        <v>261</v>
      </c>
      <c r="L421" s="6" t="s">
        <v>312</v>
      </c>
      <c r="M421" s="6" t="s">
        <v>306</v>
      </c>
      <c r="N421" s="6" t="s">
        <v>273</v>
      </c>
      <c r="O421" s="6" t="s">
        <v>1812</v>
      </c>
      <c r="P421" s="6" t="s">
        <v>1812</v>
      </c>
      <c r="Q421" s="6" t="s">
        <v>1814</v>
      </c>
      <c r="R421" s="6" t="s">
        <v>1812</v>
      </c>
      <c r="S421" s="6" t="s">
        <v>1986</v>
      </c>
      <c r="T421" s="6" t="s">
        <v>1813</v>
      </c>
      <c r="U421" s="6" t="s">
        <v>1812</v>
      </c>
      <c r="V421" s="6" t="s">
        <v>1812</v>
      </c>
      <c r="W421" s="6" t="s">
        <v>1816</v>
      </c>
      <c r="X421" s="6" t="s">
        <v>3519</v>
      </c>
    </row>
    <row r="422" ht="15.75" customHeight="1">
      <c r="A422" s="6" t="s">
        <v>3520</v>
      </c>
      <c r="B422" s="6" t="s">
        <v>3521</v>
      </c>
      <c r="C422" s="6" t="s">
        <v>1810</v>
      </c>
      <c r="D422" s="6" t="s">
        <v>3522</v>
      </c>
      <c r="E422" s="6" t="s">
        <v>1812</v>
      </c>
      <c r="F422" s="6" t="s">
        <v>1812</v>
      </c>
      <c r="G422" s="6" t="s">
        <v>1812</v>
      </c>
      <c r="H422" s="6" t="s">
        <v>51</v>
      </c>
      <c r="I422" s="6" t="s">
        <v>36</v>
      </c>
      <c r="J422" s="6" t="s">
        <v>183</v>
      </c>
      <c r="K422" s="6" t="s">
        <v>262</v>
      </c>
      <c r="L422" s="6" t="s">
        <v>11</v>
      </c>
      <c r="M422" s="6" t="s">
        <v>313</v>
      </c>
      <c r="N422" s="6" t="s">
        <v>273</v>
      </c>
      <c r="O422" s="6" t="s">
        <v>1812</v>
      </c>
      <c r="P422" s="6" t="s">
        <v>1812</v>
      </c>
      <c r="Q422" s="6" t="s">
        <v>1814</v>
      </c>
      <c r="R422" s="6" t="s">
        <v>1812</v>
      </c>
      <c r="S422" s="6" t="s">
        <v>1986</v>
      </c>
      <c r="T422" s="6" t="s">
        <v>1813</v>
      </c>
      <c r="U422" s="6" t="s">
        <v>1812</v>
      </c>
      <c r="V422" s="6" t="s">
        <v>1812</v>
      </c>
      <c r="W422" s="6" t="s">
        <v>1816</v>
      </c>
      <c r="X422" s="6" t="s">
        <v>3523</v>
      </c>
    </row>
    <row r="423" ht="15.75" customHeight="1">
      <c r="A423" s="6" t="s">
        <v>3524</v>
      </c>
      <c r="B423" s="6" t="s">
        <v>3525</v>
      </c>
      <c r="C423" s="6" t="s">
        <v>1810</v>
      </c>
      <c r="D423" s="6" t="s">
        <v>3526</v>
      </c>
      <c r="E423" s="6" t="s">
        <v>1812</v>
      </c>
      <c r="F423" s="6" t="s">
        <v>1812</v>
      </c>
      <c r="G423" s="6" t="s">
        <v>1812</v>
      </c>
      <c r="H423" s="6" t="s">
        <v>232</v>
      </c>
      <c r="I423" s="6" t="s">
        <v>36</v>
      </c>
      <c r="J423" s="6" t="s">
        <v>2618</v>
      </c>
      <c r="K423" s="6" t="s">
        <v>262</v>
      </c>
      <c r="L423" s="6" t="s">
        <v>136</v>
      </c>
      <c r="M423" s="6" t="s">
        <v>306</v>
      </c>
      <c r="N423" s="6" t="s">
        <v>273</v>
      </c>
      <c r="O423" s="6" t="s">
        <v>1812</v>
      </c>
      <c r="P423" s="6" t="s">
        <v>1812</v>
      </c>
      <c r="Q423" s="6" t="s">
        <v>1814</v>
      </c>
      <c r="R423" s="6" t="s">
        <v>1812</v>
      </c>
      <c r="S423" s="6" t="s">
        <v>1986</v>
      </c>
      <c r="T423" s="6" t="s">
        <v>1813</v>
      </c>
      <c r="U423" s="6" t="s">
        <v>1812</v>
      </c>
      <c r="V423" s="6" t="s">
        <v>1812</v>
      </c>
      <c r="W423" s="6" t="s">
        <v>1816</v>
      </c>
      <c r="X423" s="6" t="s">
        <v>3527</v>
      </c>
    </row>
    <row r="424" ht="15.75" customHeight="1">
      <c r="A424" s="6" t="s">
        <v>3528</v>
      </c>
      <c r="B424" s="6" t="s">
        <v>3529</v>
      </c>
      <c r="C424" s="6" t="s">
        <v>1810</v>
      </c>
      <c r="D424" s="6" t="s">
        <v>3530</v>
      </c>
      <c r="E424" s="6" t="s">
        <v>1812</v>
      </c>
      <c r="F424" s="6" t="s">
        <v>1812</v>
      </c>
      <c r="G424" s="6" t="s">
        <v>1812</v>
      </c>
      <c r="H424" s="6" t="s">
        <v>296</v>
      </c>
      <c r="I424" s="6" t="s">
        <v>311</v>
      </c>
      <c r="J424" s="6" t="s">
        <v>2618</v>
      </c>
      <c r="K424" s="6" t="s">
        <v>262</v>
      </c>
      <c r="L424" s="6" t="s">
        <v>97</v>
      </c>
      <c r="M424" s="6" t="s">
        <v>306</v>
      </c>
      <c r="N424" s="6" t="s">
        <v>273</v>
      </c>
      <c r="O424" s="6" t="s">
        <v>1812</v>
      </c>
      <c r="P424" s="6" t="s">
        <v>1812</v>
      </c>
      <c r="Q424" s="6" t="s">
        <v>1814</v>
      </c>
      <c r="R424" s="6" t="s">
        <v>1812</v>
      </c>
      <c r="S424" s="6" t="s">
        <v>1986</v>
      </c>
      <c r="T424" s="6" t="s">
        <v>1813</v>
      </c>
      <c r="U424" s="6" t="s">
        <v>1812</v>
      </c>
      <c r="V424" s="6" t="s">
        <v>1812</v>
      </c>
      <c r="W424" s="6" t="s">
        <v>1816</v>
      </c>
      <c r="X424" s="6" t="s">
        <v>3531</v>
      </c>
    </row>
    <row r="425" ht="15.75" customHeight="1">
      <c r="A425" s="6" t="s">
        <v>3532</v>
      </c>
      <c r="B425" s="6" t="s">
        <v>3533</v>
      </c>
      <c r="C425" s="6" t="s">
        <v>1810</v>
      </c>
      <c r="D425" s="6" t="s">
        <v>3534</v>
      </c>
      <c r="E425" s="6" t="s">
        <v>1812</v>
      </c>
      <c r="F425" s="6" t="s">
        <v>1812</v>
      </c>
      <c r="G425" s="6" t="s">
        <v>1812</v>
      </c>
      <c r="H425" s="6" t="s">
        <v>296</v>
      </c>
      <c r="I425" s="6" t="s">
        <v>311</v>
      </c>
      <c r="J425" s="6" t="s">
        <v>2618</v>
      </c>
      <c r="K425" s="6" t="s">
        <v>262</v>
      </c>
      <c r="L425" s="6" t="s">
        <v>97</v>
      </c>
      <c r="M425" s="6" t="s">
        <v>306</v>
      </c>
      <c r="N425" s="6" t="s">
        <v>273</v>
      </c>
      <c r="O425" s="6" t="s">
        <v>1812</v>
      </c>
      <c r="P425" s="6" t="s">
        <v>1812</v>
      </c>
      <c r="Q425" s="6" t="s">
        <v>1814</v>
      </c>
      <c r="R425" s="6" t="s">
        <v>1812</v>
      </c>
      <c r="S425" s="6" t="s">
        <v>1986</v>
      </c>
      <c r="T425" s="6" t="s">
        <v>1813</v>
      </c>
      <c r="U425" s="6" t="s">
        <v>1812</v>
      </c>
      <c r="V425" s="6" t="s">
        <v>1812</v>
      </c>
      <c r="W425" s="6" t="s">
        <v>1816</v>
      </c>
      <c r="X425" s="6" t="s">
        <v>3535</v>
      </c>
    </row>
    <row r="426" ht="15.75" customHeight="1">
      <c r="A426" s="6" t="s">
        <v>3536</v>
      </c>
      <c r="B426" s="6" t="s">
        <v>3537</v>
      </c>
      <c r="C426" s="6" t="s">
        <v>1810</v>
      </c>
      <c r="D426" s="6" t="s">
        <v>3538</v>
      </c>
      <c r="E426" s="6" t="s">
        <v>1812</v>
      </c>
      <c r="F426" s="6" t="s">
        <v>1812</v>
      </c>
      <c r="G426" s="6" t="s">
        <v>1812</v>
      </c>
      <c r="H426" s="6" t="s">
        <v>232</v>
      </c>
      <c r="I426" s="6" t="s">
        <v>36</v>
      </c>
      <c r="J426" s="6" t="s">
        <v>2618</v>
      </c>
      <c r="K426" s="6" t="s">
        <v>262</v>
      </c>
      <c r="L426" s="6" t="s">
        <v>136</v>
      </c>
      <c r="M426" s="6" t="s">
        <v>306</v>
      </c>
      <c r="N426" s="6" t="s">
        <v>273</v>
      </c>
      <c r="O426" s="6" t="s">
        <v>1812</v>
      </c>
      <c r="P426" s="6" t="s">
        <v>1812</v>
      </c>
      <c r="Q426" s="6" t="s">
        <v>1814</v>
      </c>
      <c r="R426" s="6" t="s">
        <v>1812</v>
      </c>
      <c r="S426" s="6" t="s">
        <v>1986</v>
      </c>
      <c r="T426" s="6" t="s">
        <v>1813</v>
      </c>
      <c r="U426" s="6" t="s">
        <v>1812</v>
      </c>
      <c r="V426" s="6" t="s">
        <v>1812</v>
      </c>
      <c r="W426" s="6" t="s">
        <v>1816</v>
      </c>
      <c r="X426" s="6" t="s">
        <v>3539</v>
      </c>
    </row>
    <row r="427" ht="15.75" customHeight="1">
      <c r="A427" s="6" t="s">
        <v>3540</v>
      </c>
      <c r="B427" s="6" t="s">
        <v>3541</v>
      </c>
      <c r="C427" s="6" t="s">
        <v>1810</v>
      </c>
      <c r="D427" s="6" t="s">
        <v>3542</v>
      </c>
      <c r="E427" s="6" t="s">
        <v>1812</v>
      </c>
      <c r="F427" s="6" t="s">
        <v>1812</v>
      </c>
      <c r="G427" s="6" t="s">
        <v>1812</v>
      </c>
      <c r="H427" s="6" t="s">
        <v>279</v>
      </c>
      <c r="I427" s="6" t="s">
        <v>276</v>
      </c>
      <c r="J427" s="6" t="s">
        <v>51</v>
      </c>
      <c r="K427" s="6" t="s">
        <v>261</v>
      </c>
      <c r="L427" s="6" t="s">
        <v>335</v>
      </c>
      <c r="M427" s="6" t="s">
        <v>306</v>
      </c>
      <c r="N427" s="6" t="s">
        <v>273</v>
      </c>
      <c r="O427" s="6" t="s">
        <v>1812</v>
      </c>
      <c r="P427" s="6" t="s">
        <v>1812</v>
      </c>
      <c r="Q427" s="6" t="s">
        <v>1814</v>
      </c>
      <c r="R427" s="6" t="s">
        <v>1812</v>
      </c>
      <c r="S427" s="6" t="s">
        <v>1986</v>
      </c>
      <c r="T427" s="6" t="s">
        <v>1813</v>
      </c>
      <c r="U427" s="6" t="s">
        <v>1812</v>
      </c>
      <c r="V427" s="6" t="s">
        <v>1812</v>
      </c>
      <c r="W427" s="6" t="s">
        <v>1816</v>
      </c>
      <c r="X427" s="6" t="s">
        <v>3543</v>
      </c>
    </row>
    <row r="428" ht="15.75" customHeight="1">
      <c r="A428" s="6" t="s">
        <v>3544</v>
      </c>
      <c r="B428" s="6" t="s">
        <v>3545</v>
      </c>
      <c r="C428" s="6" t="s">
        <v>1810</v>
      </c>
      <c r="D428" s="6" t="s">
        <v>3546</v>
      </c>
      <c r="E428" s="6" t="s">
        <v>1812</v>
      </c>
      <c r="F428" s="6" t="s">
        <v>1812</v>
      </c>
      <c r="G428" s="6" t="s">
        <v>1812</v>
      </c>
      <c r="H428" s="6" t="s">
        <v>302</v>
      </c>
      <c r="I428" s="6" t="s">
        <v>311</v>
      </c>
      <c r="J428" s="6" t="s">
        <v>25</v>
      </c>
      <c r="K428" s="6" t="s">
        <v>261</v>
      </c>
      <c r="L428" s="6" t="s">
        <v>312</v>
      </c>
      <c r="M428" s="6" t="s">
        <v>306</v>
      </c>
      <c r="N428" s="6" t="s">
        <v>273</v>
      </c>
      <c r="O428" s="6" t="s">
        <v>1812</v>
      </c>
      <c r="P428" s="6" t="s">
        <v>1812</v>
      </c>
      <c r="Q428" s="6" t="s">
        <v>1814</v>
      </c>
      <c r="R428" s="6" t="s">
        <v>1812</v>
      </c>
      <c r="S428" s="6" t="s">
        <v>1986</v>
      </c>
      <c r="T428" s="6" t="s">
        <v>1813</v>
      </c>
      <c r="U428" s="6" t="s">
        <v>1812</v>
      </c>
      <c r="V428" s="6" t="s">
        <v>1812</v>
      </c>
      <c r="W428" s="6" t="s">
        <v>1816</v>
      </c>
      <c r="X428" s="6" t="s">
        <v>3547</v>
      </c>
    </row>
    <row r="429" ht="15.75" customHeight="1">
      <c r="A429" s="6" t="s">
        <v>3548</v>
      </c>
      <c r="B429" s="6" t="s">
        <v>3549</v>
      </c>
      <c r="C429" s="6" t="s">
        <v>1810</v>
      </c>
      <c r="D429" s="6" t="s">
        <v>3550</v>
      </c>
      <c r="E429" s="6" t="s">
        <v>1812</v>
      </c>
      <c r="F429" s="6" t="s">
        <v>1812</v>
      </c>
      <c r="G429" s="6" t="s">
        <v>1812</v>
      </c>
      <c r="H429" s="6" t="s">
        <v>252</v>
      </c>
      <c r="I429" s="6" t="s">
        <v>311</v>
      </c>
      <c r="J429" s="6" t="s">
        <v>275</v>
      </c>
      <c r="K429" s="6" t="s">
        <v>261</v>
      </c>
      <c r="L429" s="6" t="s">
        <v>202</v>
      </c>
      <c r="M429" s="6" t="s">
        <v>306</v>
      </c>
      <c r="N429" s="6" t="s">
        <v>273</v>
      </c>
      <c r="O429" s="6" t="s">
        <v>1812</v>
      </c>
      <c r="P429" s="6" t="s">
        <v>1812</v>
      </c>
      <c r="Q429" s="6" t="s">
        <v>1814</v>
      </c>
      <c r="R429" s="6" t="s">
        <v>1812</v>
      </c>
      <c r="S429" s="6" t="s">
        <v>1986</v>
      </c>
      <c r="T429" s="6" t="s">
        <v>1813</v>
      </c>
      <c r="U429" s="6" t="s">
        <v>1812</v>
      </c>
      <c r="V429" s="6" t="s">
        <v>1812</v>
      </c>
      <c r="W429" s="6" t="s">
        <v>1816</v>
      </c>
      <c r="X429" s="6" t="s">
        <v>3551</v>
      </c>
    </row>
    <row r="430" ht="15.75" customHeight="1">
      <c r="A430" s="6" t="s">
        <v>3552</v>
      </c>
      <c r="B430" s="6" t="s">
        <v>3553</v>
      </c>
      <c r="C430" s="6" t="s">
        <v>1810</v>
      </c>
      <c r="D430" s="6" t="s">
        <v>3554</v>
      </c>
      <c r="E430" s="6" t="s">
        <v>1812</v>
      </c>
      <c r="F430" s="6" t="s">
        <v>1812</v>
      </c>
      <c r="G430" s="6" t="s">
        <v>1812</v>
      </c>
      <c r="H430" s="6" t="s">
        <v>302</v>
      </c>
      <c r="I430" s="6" t="s">
        <v>311</v>
      </c>
      <c r="J430" s="6" t="s">
        <v>25</v>
      </c>
      <c r="K430" s="6" t="s">
        <v>261</v>
      </c>
      <c r="L430" s="6" t="s">
        <v>312</v>
      </c>
      <c r="M430" s="6" t="s">
        <v>306</v>
      </c>
      <c r="N430" s="6" t="s">
        <v>273</v>
      </c>
      <c r="O430" s="6" t="s">
        <v>1812</v>
      </c>
      <c r="P430" s="6" t="s">
        <v>1812</v>
      </c>
      <c r="Q430" s="6" t="s">
        <v>1814</v>
      </c>
      <c r="R430" s="6" t="s">
        <v>1812</v>
      </c>
      <c r="S430" s="6" t="s">
        <v>1986</v>
      </c>
      <c r="T430" s="6" t="s">
        <v>1813</v>
      </c>
      <c r="U430" s="6" t="s">
        <v>1812</v>
      </c>
      <c r="V430" s="6" t="s">
        <v>1812</v>
      </c>
      <c r="W430" s="6" t="s">
        <v>1816</v>
      </c>
      <c r="X430" s="6" t="s">
        <v>3555</v>
      </c>
    </row>
    <row r="431" ht="15.75" customHeight="1">
      <c r="A431" s="6" t="s">
        <v>3556</v>
      </c>
      <c r="B431" s="6" t="s">
        <v>3557</v>
      </c>
      <c r="C431" s="6" t="s">
        <v>1810</v>
      </c>
      <c r="D431" s="6" t="s">
        <v>3558</v>
      </c>
      <c r="E431" s="6" t="s">
        <v>1812</v>
      </c>
      <c r="F431" s="6" t="s">
        <v>1812</v>
      </c>
      <c r="G431" s="6" t="s">
        <v>1812</v>
      </c>
      <c r="H431" s="6" t="s">
        <v>252</v>
      </c>
      <c r="I431" s="6" t="s">
        <v>311</v>
      </c>
      <c r="J431" s="6" t="s">
        <v>275</v>
      </c>
      <c r="K431" s="6" t="s">
        <v>261</v>
      </c>
      <c r="L431" s="6" t="s">
        <v>202</v>
      </c>
      <c r="M431" s="6" t="s">
        <v>306</v>
      </c>
      <c r="N431" s="6" t="s">
        <v>273</v>
      </c>
      <c r="O431" s="6" t="s">
        <v>1812</v>
      </c>
      <c r="P431" s="6" t="s">
        <v>1812</v>
      </c>
      <c r="Q431" s="6" t="s">
        <v>1814</v>
      </c>
      <c r="R431" s="6" t="s">
        <v>1812</v>
      </c>
      <c r="S431" s="6" t="s">
        <v>1986</v>
      </c>
      <c r="T431" s="6" t="s">
        <v>1813</v>
      </c>
      <c r="U431" s="6" t="s">
        <v>1812</v>
      </c>
      <c r="V431" s="6" t="s">
        <v>1812</v>
      </c>
      <c r="W431" s="6" t="s">
        <v>1816</v>
      </c>
      <c r="X431" s="6" t="s">
        <v>3559</v>
      </c>
    </row>
    <row r="432" ht="15.75" customHeight="1">
      <c r="A432" s="6" t="s">
        <v>3560</v>
      </c>
      <c r="B432" s="6" t="s">
        <v>3561</v>
      </c>
      <c r="C432" s="6" t="s">
        <v>1810</v>
      </c>
      <c r="D432" s="6" t="s">
        <v>3562</v>
      </c>
      <c r="E432" s="6" t="s">
        <v>1812</v>
      </c>
      <c r="F432" s="6" t="s">
        <v>1812</v>
      </c>
      <c r="G432" s="6" t="s">
        <v>1812</v>
      </c>
      <c r="H432" s="6" t="s">
        <v>296</v>
      </c>
      <c r="I432" s="6" t="s">
        <v>311</v>
      </c>
      <c r="J432" s="6" t="s">
        <v>25</v>
      </c>
      <c r="K432" s="6" t="s">
        <v>261</v>
      </c>
      <c r="L432" s="6" t="s">
        <v>97</v>
      </c>
      <c r="M432" s="6" t="s">
        <v>306</v>
      </c>
      <c r="N432" s="6" t="s">
        <v>273</v>
      </c>
      <c r="O432" s="6" t="s">
        <v>1812</v>
      </c>
      <c r="P432" s="6" t="s">
        <v>1812</v>
      </c>
      <c r="Q432" s="6" t="s">
        <v>1814</v>
      </c>
      <c r="R432" s="6" t="s">
        <v>1812</v>
      </c>
      <c r="S432" s="6" t="s">
        <v>1986</v>
      </c>
      <c r="T432" s="6" t="s">
        <v>1813</v>
      </c>
      <c r="U432" s="6" t="s">
        <v>1812</v>
      </c>
      <c r="V432" s="6" t="s">
        <v>1812</v>
      </c>
      <c r="W432" s="6" t="s">
        <v>1816</v>
      </c>
      <c r="X432" s="6" t="s">
        <v>3563</v>
      </c>
    </row>
    <row r="433" ht="15.75" customHeight="1">
      <c r="A433" s="6" t="s">
        <v>3564</v>
      </c>
      <c r="B433" s="6" t="s">
        <v>3565</v>
      </c>
      <c r="C433" s="6" t="s">
        <v>1810</v>
      </c>
      <c r="D433" s="6" t="s">
        <v>3566</v>
      </c>
      <c r="E433" s="6" t="s">
        <v>1812</v>
      </c>
      <c r="F433" s="6" t="s">
        <v>1812</v>
      </c>
      <c r="G433" s="6" t="s">
        <v>1812</v>
      </c>
      <c r="H433" s="6" t="s">
        <v>252</v>
      </c>
      <c r="I433" s="6" t="s">
        <v>311</v>
      </c>
      <c r="J433" s="6" t="s">
        <v>275</v>
      </c>
      <c r="K433" s="6" t="s">
        <v>261</v>
      </c>
      <c r="L433" s="6" t="s">
        <v>202</v>
      </c>
      <c r="M433" s="6" t="s">
        <v>306</v>
      </c>
      <c r="N433" s="6" t="s">
        <v>273</v>
      </c>
      <c r="O433" s="6" t="s">
        <v>1812</v>
      </c>
      <c r="P433" s="6" t="s">
        <v>1812</v>
      </c>
      <c r="Q433" s="6" t="s">
        <v>1814</v>
      </c>
      <c r="R433" s="6" t="s">
        <v>1812</v>
      </c>
      <c r="S433" s="6" t="s">
        <v>1986</v>
      </c>
      <c r="T433" s="6" t="s">
        <v>1813</v>
      </c>
      <c r="U433" s="6" t="s">
        <v>1812</v>
      </c>
      <c r="V433" s="6" t="s">
        <v>1812</v>
      </c>
      <c r="W433" s="6" t="s">
        <v>1816</v>
      </c>
      <c r="X433" s="6" t="s">
        <v>3567</v>
      </c>
    </row>
    <row r="434" ht="15.75" customHeight="1">
      <c r="A434" s="6" t="s">
        <v>3568</v>
      </c>
      <c r="B434" s="6" t="s">
        <v>3569</v>
      </c>
      <c r="C434" s="6" t="s">
        <v>1810</v>
      </c>
      <c r="D434" s="6" t="s">
        <v>3570</v>
      </c>
      <c r="E434" s="6" t="s">
        <v>1812</v>
      </c>
      <c r="F434" s="6" t="s">
        <v>1812</v>
      </c>
      <c r="G434" s="6" t="s">
        <v>1812</v>
      </c>
      <c r="H434" s="6" t="s">
        <v>290</v>
      </c>
      <c r="I434" s="6" t="s">
        <v>276</v>
      </c>
      <c r="J434" s="6" t="s">
        <v>51</v>
      </c>
      <c r="K434" s="6" t="s">
        <v>261</v>
      </c>
      <c r="L434" s="6" t="s">
        <v>335</v>
      </c>
      <c r="M434" s="6" t="s">
        <v>306</v>
      </c>
      <c r="N434" s="6" t="s">
        <v>40</v>
      </c>
      <c r="O434" s="6" t="s">
        <v>1812</v>
      </c>
      <c r="P434" s="6" t="s">
        <v>1812</v>
      </c>
      <c r="Q434" s="6" t="s">
        <v>1814</v>
      </c>
      <c r="R434" s="6" t="s">
        <v>1812</v>
      </c>
      <c r="S434" s="6" t="s">
        <v>1986</v>
      </c>
      <c r="T434" s="6" t="s">
        <v>1813</v>
      </c>
      <c r="U434" s="6" t="s">
        <v>1812</v>
      </c>
      <c r="V434" s="6" t="s">
        <v>1812</v>
      </c>
      <c r="W434" s="6" t="s">
        <v>1816</v>
      </c>
      <c r="X434" s="6" t="s">
        <v>3571</v>
      </c>
    </row>
    <row r="435" ht="15.75" customHeight="1">
      <c r="A435" s="6" t="s">
        <v>3572</v>
      </c>
      <c r="B435" s="6" t="s">
        <v>3573</v>
      </c>
      <c r="C435" s="6" t="s">
        <v>1810</v>
      </c>
      <c r="D435" s="6" t="s">
        <v>3574</v>
      </c>
      <c r="E435" s="6" t="s">
        <v>1812</v>
      </c>
      <c r="F435" s="6" t="s">
        <v>1812</v>
      </c>
      <c r="G435" s="6" t="s">
        <v>1812</v>
      </c>
      <c r="H435" s="6" t="s">
        <v>279</v>
      </c>
      <c r="I435" s="6" t="s">
        <v>276</v>
      </c>
      <c r="J435" s="6" t="s">
        <v>51</v>
      </c>
      <c r="K435" s="6" t="s">
        <v>261</v>
      </c>
      <c r="L435" s="6" t="s">
        <v>335</v>
      </c>
      <c r="M435" s="6" t="s">
        <v>306</v>
      </c>
      <c r="N435" s="6" t="s">
        <v>273</v>
      </c>
      <c r="O435" s="6" t="s">
        <v>1812</v>
      </c>
      <c r="P435" s="6" t="s">
        <v>1812</v>
      </c>
      <c r="Q435" s="6" t="s">
        <v>1814</v>
      </c>
      <c r="R435" s="6" t="s">
        <v>1812</v>
      </c>
      <c r="S435" s="6" t="s">
        <v>1986</v>
      </c>
      <c r="T435" s="6" t="s">
        <v>1813</v>
      </c>
      <c r="U435" s="6" t="s">
        <v>1812</v>
      </c>
      <c r="V435" s="6" t="s">
        <v>1812</v>
      </c>
      <c r="W435" s="6" t="s">
        <v>1816</v>
      </c>
      <c r="X435" s="6" t="s">
        <v>3575</v>
      </c>
    </row>
    <row r="436" ht="15.75" customHeight="1">
      <c r="A436" s="6" t="s">
        <v>3576</v>
      </c>
      <c r="B436" s="6" t="s">
        <v>3577</v>
      </c>
      <c r="C436" s="6" t="s">
        <v>1810</v>
      </c>
      <c r="D436" s="6" t="s">
        <v>3578</v>
      </c>
      <c r="E436" s="6" t="s">
        <v>1812</v>
      </c>
      <c r="F436" s="6" t="s">
        <v>1812</v>
      </c>
      <c r="G436" s="6" t="s">
        <v>1812</v>
      </c>
      <c r="H436" s="6" t="s">
        <v>232</v>
      </c>
      <c r="I436" s="6" t="s">
        <v>311</v>
      </c>
      <c r="J436" s="6" t="s">
        <v>2618</v>
      </c>
      <c r="K436" s="6" t="s">
        <v>262</v>
      </c>
      <c r="L436" s="6" t="s">
        <v>3250</v>
      </c>
      <c r="M436" s="6" t="s">
        <v>306</v>
      </c>
      <c r="N436" s="6" t="s">
        <v>273</v>
      </c>
      <c r="O436" s="6" t="s">
        <v>1812</v>
      </c>
      <c r="P436" s="6" t="s">
        <v>1812</v>
      </c>
      <c r="Q436" s="6" t="s">
        <v>1814</v>
      </c>
      <c r="R436" s="6" t="s">
        <v>1812</v>
      </c>
      <c r="S436" s="6" t="s">
        <v>1986</v>
      </c>
      <c r="T436" s="6" t="s">
        <v>1813</v>
      </c>
      <c r="U436" s="6" t="s">
        <v>1812</v>
      </c>
      <c r="V436" s="6" t="s">
        <v>1812</v>
      </c>
      <c r="W436" s="6" t="s">
        <v>1816</v>
      </c>
      <c r="X436" s="6" t="s">
        <v>3579</v>
      </c>
    </row>
    <row r="437" ht="15.75" customHeight="1">
      <c r="A437" s="6" t="s">
        <v>3580</v>
      </c>
      <c r="B437" s="6" t="s">
        <v>3581</v>
      </c>
      <c r="C437" s="6" t="s">
        <v>1810</v>
      </c>
      <c r="D437" s="6" t="s">
        <v>3582</v>
      </c>
      <c r="E437" s="6" t="s">
        <v>1812</v>
      </c>
      <c r="F437" s="6" t="s">
        <v>1812</v>
      </c>
      <c r="G437" s="6" t="s">
        <v>1812</v>
      </c>
      <c r="H437" s="6" t="s">
        <v>2618</v>
      </c>
      <c r="I437" s="6" t="s">
        <v>27</v>
      </c>
      <c r="J437" s="6" t="s">
        <v>16</v>
      </c>
      <c r="K437" s="6" t="s">
        <v>262</v>
      </c>
      <c r="L437" s="6" t="s">
        <v>142</v>
      </c>
      <c r="M437" s="6" t="s">
        <v>313</v>
      </c>
      <c r="N437" s="6" t="s">
        <v>273</v>
      </c>
      <c r="O437" s="6" t="s">
        <v>1812</v>
      </c>
      <c r="P437" s="6" t="s">
        <v>1812</v>
      </c>
      <c r="Q437" s="6" t="s">
        <v>1814</v>
      </c>
      <c r="R437" s="6" t="s">
        <v>1812</v>
      </c>
      <c r="S437" s="6" t="s">
        <v>1986</v>
      </c>
      <c r="T437" s="6" t="s">
        <v>1813</v>
      </c>
      <c r="U437" s="6" t="s">
        <v>1812</v>
      </c>
      <c r="V437" s="6" t="s">
        <v>1812</v>
      </c>
      <c r="W437" s="6" t="s">
        <v>1816</v>
      </c>
      <c r="X437" s="6" t="s">
        <v>3583</v>
      </c>
    </row>
    <row r="438" ht="15.75" customHeight="1">
      <c r="A438" s="6" t="s">
        <v>3584</v>
      </c>
      <c r="B438" s="6" t="s">
        <v>3585</v>
      </c>
      <c r="C438" s="6" t="s">
        <v>1810</v>
      </c>
      <c r="D438" s="6" t="s">
        <v>3586</v>
      </c>
      <c r="E438" s="6" t="s">
        <v>1812</v>
      </c>
      <c r="F438" s="6" t="s">
        <v>1812</v>
      </c>
      <c r="G438" s="6" t="s">
        <v>1812</v>
      </c>
      <c r="H438" s="6" t="s">
        <v>302</v>
      </c>
      <c r="I438" s="6" t="s">
        <v>311</v>
      </c>
      <c r="J438" s="6" t="s">
        <v>25</v>
      </c>
      <c r="K438" s="6" t="s">
        <v>261</v>
      </c>
      <c r="L438" s="6" t="s">
        <v>312</v>
      </c>
      <c r="M438" s="6" t="s">
        <v>306</v>
      </c>
      <c r="N438" s="6" t="s">
        <v>273</v>
      </c>
      <c r="O438" s="6" t="s">
        <v>1812</v>
      </c>
      <c r="P438" s="6" t="s">
        <v>1812</v>
      </c>
      <c r="Q438" s="6" t="s">
        <v>1814</v>
      </c>
      <c r="R438" s="6" t="s">
        <v>1812</v>
      </c>
      <c r="S438" s="6" t="s">
        <v>1986</v>
      </c>
      <c r="T438" s="6" t="s">
        <v>1813</v>
      </c>
      <c r="U438" s="6" t="s">
        <v>1812</v>
      </c>
      <c r="V438" s="6" t="s">
        <v>1812</v>
      </c>
      <c r="W438" s="6" t="s">
        <v>1816</v>
      </c>
      <c r="X438" s="6" t="s">
        <v>3587</v>
      </c>
    </row>
    <row r="439" ht="15.75" customHeight="1">
      <c r="A439" s="6" t="s">
        <v>3588</v>
      </c>
      <c r="B439" s="6" t="s">
        <v>3589</v>
      </c>
      <c r="C439" s="6" t="s">
        <v>1810</v>
      </c>
      <c r="D439" s="6" t="s">
        <v>3590</v>
      </c>
      <c r="E439" s="6" t="s">
        <v>1812</v>
      </c>
      <c r="F439" s="6" t="s">
        <v>1812</v>
      </c>
      <c r="G439" s="6" t="s">
        <v>1812</v>
      </c>
      <c r="H439" s="6" t="s">
        <v>290</v>
      </c>
      <c r="I439" s="6" t="s">
        <v>276</v>
      </c>
      <c r="J439" s="6" t="s">
        <v>51</v>
      </c>
      <c r="K439" s="6" t="s">
        <v>261</v>
      </c>
      <c r="L439" s="6" t="s">
        <v>335</v>
      </c>
      <c r="M439" s="6" t="s">
        <v>306</v>
      </c>
      <c r="N439" s="6" t="s">
        <v>273</v>
      </c>
      <c r="O439" s="6" t="s">
        <v>1812</v>
      </c>
      <c r="P439" s="6" t="s">
        <v>1812</v>
      </c>
      <c r="Q439" s="6" t="s">
        <v>1814</v>
      </c>
      <c r="R439" s="6" t="s">
        <v>1812</v>
      </c>
      <c r="S439" s="6" t="s">
        <v>1986</v>
      </c>
      <c r="T439" s="6" t="s">
        <v>1813</v>
      </c>
      <c r="U439" s="6" t="s">
        <v>1812</v>
      </c>
      <c r="V439" s="6" t="s">
        <v>1812</v>
      </c>
      <c r="W439" s="6" t="s">
        <v>1816</v>
      </c>
      <c r="X439" s="6" t="s">
        <v>3591</v>
      </c>
    </row>
    <row r="440" ht="15.75" customHeight="1">
      <c r="A440" s="6" t="s">
        <v>3592</v>
      </c>
      <c r="B440" s="6" t="s">
        <v>3593</v>
      </c>
      <c r="C440" s="6" t="s">
        <v>1810</v>
      </c>
      <c r="D440" s="6" t="s">
        <v>3594</v>
      </c>
      <c r="E440" s="6" t="s">
        <v>1812</v>
      </c>
      <c r="F440" s="6" t="s">
        <v>1812</v>
      </c>
      <c r="G440" s="6" t="s">
        <v>1812</v>
      </c>
      <c r="H440" s="6" t="s">
        <v>2618</v>
      </c>
      <c r="I440" s="6" t="s">
        <v>27</v>
      </c>
      <c r="J440" s="6" t="s">
        <v>16</v>
      </c>
      <c r="K440" s="6" t="s">
        <v>262</v>
      </c>
      <c r="L440" s="6" t="s">
        <v>142</v>
      </c>
      <c r="M440" s="6" t="s">
        <v>313</v>
      </c>
      <c r="N440" s="6" t="s">
        <v>40</v>
      </c>
      <c r="O440" s="6" t="s">
        <v>1812</v>
      </c>
      <c r="P440" s="6" t="s">
        <v>1812</v>
      </c>
      <c r="Q440" s="6" t="s">
        <v>1814</v>
      </c>
      <c r="R440" s="6" t="s">
        <v>1812</v>
      </c>
      <c r="S440" s="6" t="s">
        <v>1986</v>
      </c>
      <c r="T440" s="6" t="s">
        <v>1813</v>
      </c>
      <c r="U440" s="6" t="s">
        <v>1812</v>
      </c>
      <c r="V440" s="6" t="s">
        <v>1812</v>
      </c>
      <c r="W440" s="6" t="s">
        <v>1816</v>
      </c>
      <c r="X440" s="6" t="s">
        <v>3595</v>
      </c>
    </row>
    <row r="441" ht="15.75" customHeight="1">
      <c r="A441" s="6" t="s">
        <v>3596</v>
      </c>
      <c r="B441" s="6" t="s">
        <v>3597</v>
      </c>
      <c r="C441" s="6" t="s">
        <v>1810</v>
      </c>
      <c r="D441" s="6" t="s">
        <v>3598</v>
      </c>
      <c r="E441" s="6" t="s">
        <v>1812</v>
      </c>
      <c r="F441" s="6" t="s">
        <v>1812</v>
      </c>
      <c r="G441" s="6" t="s">
        <v>1812</v>
      </c>
      <c r="H441" s="6" t="s">
        <v>296</v>
      </c>
      <c r="I441" s="6" t="s">
        <v>311</v>
      </c>
      <c r="J441" s="6" t="s">
        <v>25</v>
      </c>
      <c r="K441" s="6" t="s">
        <v>261</v>
      </c>
      <c r="L441" s="6" t="s">
        <v>97</v>
      </c>
      <c r="M441" s="6" t="s">
        <v>306</v>
      </c>
      <c r="N441" s="6" t="s">
        <v>273</v>
      </c>
      <c r="O441" s="6" t="s">
        <v>1812</v>
      </c>
      <c r="P441" s="6" t="s">
        <v>1812</v>
      </c>
      <c r="Q441" s="6" t="s">
        <v>1814</v>
      </c>
      <c r="R441" s="6" t="s">
        <v>1812</v>
      </c>
      <c r="S441" s="6" t="s">
        <v>1986</v>
      </c>
      <c r="T441" s="6" t="s">
        <v>1813</v>
      </c>
      <c r="U441" s="6" t="s">
        <v>1812</v>
      </c>
      <c r="V441" s="6" t="s">
        <v>1812</v>
      </c>
      <c r="W441" s="6" t="s">
        <v>1816</v>
      </c>
      <c r="X441" s="6" t="s">
        <v>3599</v>
      </c>
    </row>
    <row r="442" ht="15.75" customHeight="1">
      <c r="A442" s="6" t="s">
        <v>3600</v>
      </c>
      <c r="B442" s="6" t="s">
        <v>3601</v>
      </c>
      <c r="C442" s="6" t="s">
        <v>1810</v>
      </c>
      <c r="D442" s="6" t="s">
        <v>3602</v>
      </c>
      <c r="E442" s="6" t="s">
        <v>1812</v>
      </c>
      <c r="F442" s="6" t="s">
        <v>1812</v>
      </c>
      <c r="G442" s="6" t="s">
        <v>1812</v>
      </c>
      <c r="H442" s="6" t="s">
        <v>290</v>
      </c>
      <c r="I442" s="6" t="s">
        <v>276</v>
      </c>
      <c r="J442" s="6" t="s">
        <v>51</v>
      </c>
      <c r="K442" s="6" t="s">
        <v>261</v>
      </c>
      <c r="L442" s="6" t="s">
        <v>310</v>
      </c>
      <c r="M442" s="6" t="s">
        <v>306</v>
      </c>
      <c r="N442" s="6" t="s">
        <v>273</v>
      </c>
      <c r="O442" s="6" t="s">
        <v>1812</v>
      </c>
      <c r="P442" s="6" t="s">
        <v>1812</v>
      </c>
      <c r="Q442" s="6" t="s">
        <v>1814</v>
      </c>
      <c r="R442" s="6" t="s">
        <v>1812</v>
      </c>
      <c r="S442" s="6" t="s">
        <v>1986</v>
      </c>
      <c r="T442" s="6" t="s">
        <v>1813</v>
      </c>
      <c r="U442" s="6" t="s">
        <v>1812</v>
      </c>
      <c r="V442" s="6" t="s">
        <v>1812</v>
      </c>
      <c r="W442" s="6" t="s">
        <v>1816</v>
      </c>
      <c r="X442" s="6" t="s">
        <v>3603</v>
      </c>
    </row>
    <row r="443" ht="15.75" customHeight="1">
      <c r="A443" s="6" t="s">
        <v>3604</v>
      </c>
      <c r="B443" s="6" t="s">
        <v>3605</v>
      </c>
      <c r="C443" s="6" t="s">
        <v>1810</v>
      </c>
      <c r="D443" s="6" t="s">
        <v>3606</v>
      </c>
      <c r="E443" s="6" t="s">
        <v>1812</v>
      </c>
      <c r="F443" s="6" t="s">
        <v>1812</v>
      </c>
      <c r="G443" s="6" t="s">
        <v>1812</v>
      </c>
      <c r="H443" s="6" t="s">
        <v>279</v>
      </c>
      <c r="I443" s="6" t="s">
        <v>276</v>
      </c>
      <c r="J443" s="6" t="s">
        <v>51</v>
      </c>
      <c r="K443" s="6" t="s">
        <v>261</v>
      </c>
      <c r="L443" s="6" t="s">
        <v>335</v>
      </c>
      <c r="M443" s="6" t="s">
        <v>306</v>
      </c>
      <c r="N443" s="6" t="s">
        <v>40</v>
      </c>
      <c r="O443" s="6" t="s">
        <v>1812</v>
      </c>
      <c r="P443" s="6" t="s">
        <v>1812</v>
      </c>
      <c r="Q443" s="6" t="s">
        <v>1814</v>
      </c>
      <c r="R443" s="6" t="s">
        <v>1812</v>
      </c>
      <c r="S443" s="6" t="s">
        <v>1986</v>
      </c>
      <c r="T443" s="6" t="s">
        <v>1813</v>
      </c>
      <c r="U443" s="6" t="s">
        <v>1812</v>
      </c>
      <c r="V443" s="6" t="s">
        <v>1812</v>
      </c>
      <c r="W443" s="6" t="s">
        <v>1816</v>
      </c>
      <c r="X443" s="6" t="s">
        <v>3607</v>
      </c>
    </row>
    <row r="444" ht="15.75" customHeight="1">
      <c r="A444" s="6" t="s">
        <v>3608</v>
      </c>
      <c r="B444" s="6" t="s">
        <v>3609</v>
      </c>
      <c r="C444" s="6" t="s">
        <v>1810</v>
      </c>
      <c r="D444" s="6" t="s">
        <v>3610</v>
      </c>
      <c r="E444" s="6" t="s">
        <v>1812</v>
      </c>
      <c r="F444" s="6" t="s">
        <v>1812</v>
      </c>
      <c r="G444" s="6" t="s">
        <v>1812</v>
      </c>
      <c r="H444" s="6" t="s">
        <v>51</v>
      </c>
      <c r="I444" s="6" t="s">
        <v>36</v>
      </c>
      <c r="J444" s="6" t="s">
        <v>183</v>
      </c>
      <c r="K444" s="6" t="s">
        <v>262</v>
      </c>
      <c r="L444" s="6" t="s">
        <v>136</v>
      </c>
      <c r="M444" s="6" t="s">
        <v>313</v>
      </c>
      <c r="N444" s="6" t="s">
        <v>40</v>
      </c>
      <c r="O444" s="6" t="s">
        <v>1812</v>
      </c>
      <c r="P444" s="6" t="s">
        <v>1812</v>
      </c>
      <c r="Q444" s="6" t="s">
        <v>1814</v>
      </c>
      <c r="R444" s="6" t="s">
        <v>1812</v>
      </c>
      <c r="S444" s="6" t="s">
        <v>1986</v>
      </c>
      <c r="T444" s="6" t="s">
        <v>1813</v>
      </c>
      <c r="U444" s="6" t="s">
        <v>1812</v>
      </c>
      <c r="V444" s="6" t="s">
        <v>1812</v>
      </c>
      <c r="W444" s="6" t="s">
        <v>1816</v>
      </c>
      <c r="X444" s="6" t="s">
        <v>3611</v>
      </c>
    </row>
    <row r="445" ht="15.75" customHeight="1">
      <c r="A445" s="6" t="s">
        <v>3612</v>
      </c>
      <c r="B445" s="6" t="s">
        <v>3613</v>
      </c>
      <c r="C445" s="6" t="s">
        <v>1810</v>
      </c>
      <c r="D445" s="6" t="s">
        <v>3614</v>
      </c>
      <c r="E445" s="6" t="s">
        <v>1812</v>
      </c>
      <c r="F445" s="6" t="s">
        <v>1812</v>
      </c>
      <c r="G445" s="6" t="s">
        <v>1812</v>
      </c>
      <c r="H445" s="6" t="s">
        <v>302</v>
      </c>
      <c r="I445" s="6" t="s">
        <v>311</v>
      </c>
      <c r="J445" s="6" t="s">
        <v>25</v>
      </c>
      <c r="K445" s="6" t="s">
        <v>261</v>
      </c>
      <c r="L445" s="6" t="s">
        <v>312</v>
      </c>
      <c r="M445" s="6" t="s">
        <v>306</v>
      </c>
      <c r="N445" s="6" t="s">
        <v>40</v>
      </c>
      <c r="O445" s="6" t="s">
        <v>1812</v>
      </c>
      <c r="P445" s="6" t="s">
        <v>1812</v>
      </c>
      <c r="Q445" s="6" t="s">
        <v>1814</v>
      </c>
      <c r="R445" s="6" t="s">
        <v>1812</v>
      </c>
      <c r="S445" s="6" t="s">
        <v>1986</v>
      </c>
      <c r="T445" s="6" t="s">
        <v>1813</v>
      </c>
      <c r="U445" s="6" t="s">
        <v>1812</v>
      </c>
      <c r="V445" s="6" t="s">
        <v>1812</v>
      </c>
      <c r="W445" s="6" t="s">
        <v>1816</v>
      </c>
      <c r="X445" s="6" t="s">
        <v>3615</v>
      </c>
    </row>
    <row r="446" ht="15.75" customHeight="1">
      <c r="A446" s="6" t="s">
        <v>3616</v>
      </c>
      <c r="B446" s="6" t="s">
        <v>3617</v>
      </c>
      <c r="C446" s="6" t="s">
        <v>1810</v>
      </c>
      <c r="D446" s="6" t="s">
        <v>3618</v>
      </c>
      <c r="E446" s="6" t="s">
        <v>1812</v>
      </c>
      <c r="F446" s="6" t="s">
        <v>1812</v>
      </c>
      <c r="G446" s="6" t="s">
        <v>1812</v>
      </c>
      <c r="H446" s="6" t="s">
        <v>296</v>
      </c>
      <c r="I446" s="6" t="s">
        <v>311</v>
      </c>
      <c r="J446" s="6" t="s">
        <v>2618</v>
      </c>
      <c r="K446" s="6" t="s">
        <v>262</v>
      </c>
      <c r="L446" s="6" t="s">
        <v>97</v>
      </c>
      <c r="M446" s="6" t="s">
        <v>306</v>
      </c>
      <c r="N446" s="6" t="s">
        <v>40</v>
      </c>
      <c r="O446" s="6" t="s">
        <v>1812</v>
      </c>
      <c r="P446" s="6" t="s">
        <v>1812</v>
      </c>
      <c r="Q446" s="6" t="s">
        <v>1814</v>
      </c>
      <c r="R446" s="6" t="s">
        <v>1812</v>
      </c>
      <c r="S446" s="6" t="s">
        <v>1986</v>
      </c>
      <c r="T446" s="6" t="s">
        <v>1813</v>
      </c>
      <c r="U446" s="6" t="s">
        <v>1812</v>
      </c>
      <c r="V446" s="6" t="s">
        <v>1812</v>
      </c>
      <c r="W446" s="6" t="s">
        <v>1816</v>
      </c>
      <c r="X446" s="6" t="s">
        <v>3619</v>
      </c>
    </row>
    <row r="447" ht="15.75" customHeight="1">
      <c r="A447" s="6" t="s">
        <v>3620</v>
      </c>
      <c r="B447" s="6" t="s">
        <v>3621</v>
      </c>
      <c r="C447" s="6" t="s">
        <v>1810</v>
      </c>
      <c r="D447" s="6" t="s">
        <v>3622</v>
      </c>
      <c r="E447" s="6" t="s">
        <v>1812</v>
      </c>
      <c r="F447" s="6" t="s">
        <v>1812</v>
      </c>
      <c r="G447" s="6" t="s">
        <v>1812</v>
      </c>
      <c r="H447" s="6" t="s">
        <v>290</v>
      </c>
      <c r="I447" s="6" t="s">
        <v>276</v>
      </c>
      <c r="J447" s="6" t="s">
        <v>51</v>
      </c>
      <c r="K447" s="6" t="s">
        <v>261</v>
      </c>
      <c r="L447" s="6" t="s">
        <v>335</v>
      </c>
      <c r="M447" s="6" t="s">
        <v>306</v>
      </c>
      <c r="N447" s="6" t="s">
        <v>40</v>
      </c>
      <c r="O447" s="6" t="s">
        <v>1812</v>
      </c>
      <c r="P447" s="6" t="s">
        <v>1812</v>
      </c>
      <c r="Q447" s="6" t="s">
        <v>1814</v>
      </c>
      <c r="R447" s="6" t="s">
        <v>1812</v>
      </c>
      <c r="S447" s="6" t="s">
        <v>1986</v>
      </c>
      <c r="T447" s="6" t="s">
        <v>1813</v>
      </c>
      <c r="U447" s="6" t="s">
        <v>1812</v>
      </c>
      <c r="V447" s="6" t="s">
        <v>1812</v>
      </c>
      <c r="W447" s="6" t="s">
        <v>1816</v>
      </c>
      <c r="X447" s="6" t="s">
        <v>3623</v>
      </c>
    </row>
    <row r="448" ht="15.75" customHeight="1">
      <c r="A448" s="6" t="s">
        <v>3624</v>
      </c>
      <c r="B448" s="6" t="s">
        <v>3625</v>
      </c>
      <c r="C448" s="6" t="s">
        <v>1810</v>
      </c>
      <c r="D448" s="6" t="s">
        <v>3626</v>
      </c>
      <c r="E448" s="6" t="s">
        <v>1812</v>
      </c>
      <c r="F448" s="6" t="s">
        <v>1812</v>
      </c>
      <c r="G448" s="6" t="s">
        <v>1812</v>
      </c>
      <c r="H448" s="6" t="s">
        <v>252</v>
      </c>
      <c r="I448" s="6" t="s">
        <v>311</v>
      </c>
      <c r="J448" s="6" t="s">
        <v>275</v>
      </c>
      <c r="K448" s="6" t="s">
        <v>261</v>
      </c>
      <c r="L448" s="6" t="s">
        <v>202</v>
      </c>
      <c r="M448" s="6" t="s">
        <v>306</v>
      </c>
      <c r="N448" s="6" t="s">
        <v>40</v>
      </c>
      <c r="O448" s="6" t="s">
        <v>1812</v>
      </c>
      <c r="P448" s="6" t="s">
        <v>1812</v>
      </c>
      <c r="Q448" s="6" t="s">
        <v>1814</v>
      </c>
      <c r="R448" s="6" t="s">
        <v>1812</v>
      </c>
      <c r="S448" s="6" t="s">
        <v>1986</v>
      </c>
      <c r="T448" s="6" t="s">
        <v>1813</v>
      </c>
      <c r="U448" s="6" t="s">
        <v>1812</v>
      </c>
      <c r="V448" s="6" t="s">
        <v>1812</v>
      </c>
      <c r="W448" s="6" t="s">
        <v>1816</v>
      </c>
      <c r="X448" s="6" t="s">
        <v>3627</v>
      </c>
    </row>
    <row r="449" ht="15.75" customHeight="1">
      <c r="A449" s="6" t="s">
        <v>3628</v>
      </c>
      <c r="B449" s="6" t="s">
        <v>3629</v>
      </c>
      <c r="C449" s="6" t="s">
        <v>1810</v>
      </c>
      <c r="D449" s="6" t="s">
        <v>3630</v>
      </c>
      <c r="E449" s="6" t="s">
        <v>1812</v>
      </c>
      <c r="F449" s="6" t="s">
        <v>1812</v>
      </c>
      <c r="G449" s="6" t="s">
        <v>1812</v>
      </c>
      <c r="H449" s="6" t="s">
        <v>252</v>
      </c>
      <c r="I449" s="6" t="s">
        <v>276</v>
      </c>
      <c r="J449" s="6" t="s">
        <v>275</v>
      </c>
      <c r="K449" s="6" t="s">
        <v>261</v>
      </c>
      <c r="L449" s="6" t="s">
        <v>202</v>
      </c>
      <c r="M449" s="6" t="s">
        <v>306</v>
      </c>
      <c r="N449" s="6" t="s">
        <v>40</v>
      </c>
      <c r="O449" s="6" t="s">
        <v>1812</v>
      </c>
      <c r="P449" s="6" t="s">
        <v>1812</v>
      </c>
      <c r="Q449" s="6" t="s">
        <v>1814</v>
      </c>
      <c r="R449" s="6" t="s">
        <v>1812</v>
      </c>
      <c r="S449" s="6" t="s">
        <v>1986</v>
      </c>
      <c r="T449" s="6" t="s">
        <v>1813</v>
      </c>
      <c r="U449" s="6" t="s">
        <v>1812</v>
      </c>
      <c r="V449" s="6" t="s">
        <v>1812</v>
      </c>
      <c r="W449" s="6" t="s">
        <v>1816</v>
      </c>
      <c r="X449" s="6" t="s">
        <v>3631</v>
      </c>
    </row>
    <row r="450" ht="15.75" customHeight="1">
      <c r="A450" s="6" t="s">
        <v>3632</v>
      </c>
      <c r="B450" s="6" t="s">
        <v>3633</v>
      </c>
      <c r="C450" s="6" t="s">
        <v>1810</v>
      </c>
      <c r="D450" s="6" t="s">
        <v>3634</v>
      </c>
      <c r="E450" s="6" t="s">
        <v>1812</v>
      </c>
      <c r="F450" s="6" t="s">
        <v>1812</v>
      </c>
      <c r="G450" s="6" t="s">
        <v>1812</v>
      </c>
      <c r="H450" s="6" t="s">
        <v>296</v>
      </c>
      <c r="I450" s="6" t="s">
        <v>311</v>
      </c>
      <c r="J450" s="6" t="s">
        <v>25</v>
      </c>
      <c r="K450" s="6" t="s">
        <v>261</v>
      </c>
      <c r="L450" s="6" t="s">
        <v>97</v>
      </c>
      <c r="M450" s="6" t="s">
        <v>306</v>
      </c>
      <c r="N450" s="6" t="s">
        <v>40</v>
      </c>
      <c r="O450" s="6" t="s">
        <v>1812</v>
      </c>
      <c r="P450" s="6" t="s">
        <v>1812</v>
      </c>
      <c r="Q450" s="6" t="s">
        <v>1814</v>
      </c>
      <c r="R450" s="6" t="s">
        <v>1812</v>
      </c>
      <c r="S450" s="6" t="s">
        <v>1986</v>
      </c>
      <c r="T450" s="6" t="s">
        <v>1813</v>
      </c>
      <c r="U450" s="6" t="s">
        <v>1812</v>
      </c>
      <c r="V450" s="6" t="s">
        <v>1812</v>
      </c>
      <c r="W450" s="6" t="s">
        <v>1816</v>
      </c>
      <c r="X450" s="6" t="s">
        <v>3635</v>
      </c>
    </row>
    <row r="451" ht="15.75" customHeight="1">
      <c r="A451" s="6" t="s">
        <v>3636</v>
      </c>
      <c r="B451" s="6" t="s">
        <v>3637</v>
      </c>
      <c r="C451" s="6" t="s">
        <v>1810</v>
      </c>
      <c r="D451" s="6" t="s">
        <v>3638</v>
      </c>
      <c r="E451" s="6" t="s">
        <v>1812</v>
      </c>
      <c r="F451" s="6" t="s">
        <v>1812</v>
      </c>
      <c r="G451" s="6" t="s">
        <v>1812</v>
      </c>
      <c r="H451" s="6" t="s">
        <v>302</v>
      </c>
      <c r="I451" s="6" t="s">
        <v>311</v>
      </c>
      <c r="J451" s="6" t="s">
        <v>25</v>
      </c>
      <c r="K451" s="6" t="s">
        <v>261</v>
      </c>
      <c r="L451" s="6" t="s">
        <v>312</v>
      </c>
      <c r="M451" s="6" t="s">
        <v>306</v>
      </c>
      <c r="N451" s="6" t="s">
        <v>40</v>
      </c>
      <c r="O451" s="6" t="s">
        <v>1812</v>
      </c>
      <c r="P451" s="6" t="s">
        <v>1812</v>
      </c>
      <c r="Q451" s="6" t="s">
        <v>1814</v>
      </c>
      <c r="R451" s="6" t="s">
        <v>1812</v>
      </c>
      <c r="S451" s="6" t="s">
        <v>1986</v>
      </c>
      <c r="T451" s="6" t="s">
        <v>1813</v>
      </c>
      <c r="U451" s="6" t="s">
        <v>1812</v>
      </c>
      <c r="V451" s="6" t="s">
        <v>1812</v>
      </c>
      <c r="W451" s="6" t="s">
        <v>1816</v>
      </c>
      <c r="X451" s="6" t="s">
        <v>3639</v>
      </c>
    </row>
    <row r="452" ht="15.75" customHeight="1">
      <c r="A452" s="6" t="s">
        <v>3640</v>
      </c>
      <c r="B452" s="6" t="s">
        <v>3641</v>
      </c>
      <c r="C452" s="6" t="s">
        <v>1810</v>
      </c>
      <c r="D452" s="6" t="s">
        <v>3642</v>
      </c>
      <c r="E452" s="6" t="s">
        <v>1812</v>
      </c>
      <c r="F452" s="6" t="s">
        <v>1812</v>
      </c>
      <c r="G452" s="6" t="s">
        <v>1812</v>
      </c>
      <c r="H452" s="6" t="s">
        <v>290</v>
      </c>
      <c r="I452" s="6" t="s">
        <v>276</v>
      </c>
      <c r="J452" s="6" t="s">
        <v>51</v>
      </c>
      <c r="K452" s="6" t="s">
        <v>261</v>
      </c>
      <c r="L452" s="6" t="s">
        <v>335</v>
      </c>
      <c r="M452" s="6" t="s">
        <v>306</v>
      </c>
      <c r="N452" s="6" t="s">
        <v>40</v>
      </c>
      <c r="O452" s="6" t="s">
        <v>1812</v>
      </c>
      <c r="P452" s="6" t="s">
        <v>1812</v>
      </c>
      <c r="Q452" s="6" t="s">
        <v>1814</v>
      </c>
      <c r="R452" s="6" t="s">
        <v>1812</v>
      </c>
      <c r="S452" s="6" t="s">
        <v>1986</v>
      </c>
      <c r="T452" s="6" t="s">
        <v>1813</v>
      </c>
      <c r="U452" s="6" t="s">
        <v>1812</v>
      </c>
      <c r="V452" s="6" t="s">
        <v>1812</v>
      </c>
      <c r="W452" s="6" t="s">
        <v>1816</v>
      </c>
      <c r="X452" s="6" t="s">
        <v>3643</v>
      </c>
    </row>
    <row r="453" ht="15.75" customHeight="1">
      <c r="A453" s="6" t="s">
        <v>3644</v>
      </c>
      <c r="B453" s="6" t="s">
        <v>3645</v>
      </c>
      <c r="C453" s="6" t="s">
        <v>1810</v>
      </c>
      <c r="D453" s="6" t="s">
        <v>3646</v>
      </c>
      <c r="E453" s="6" t="s">
        <v>1812</v>
      </c>
      <c r="F453" s="6" t="s">
        <v>1812</v>
      </c>
      <c r="G453" s="6" t="s">
        <v>1812</v>
      </c>
      <c r="H453" s="6" t="s">
        <v>302</v>
      </c>
      <c r="I453" s="6" t="s">
        <v>311</v>
      </c>
      <c r="J453" s="6" t="s">
        <v>25</v>
      </c>
      <c r="K453" s="6" t="s">
        <v>261</v>
      </c>
      <c r="L453" s="6" t="s">
        <v>312</v>
      </c>
      <c r="M453" s="6" t="s">
        <v>306</v>
      </c>
      <c r="N453" s="6" t="s">
        <v>273</v>
      </c>
      <c r="O453" s="6" t="s">
        <v>1812</v>
      </c>
      <c r="P453" s="6" t="s">
        <v>1812</v>
      </c>
      <c r="Q453" s="6" t="s">
        <v>1814</v>
      </c>
      <c r="R453" s="6" t="s">
        <v>1812</v>
      </c>
      <c r="S453" s="6" t="s">
        <v>1986</v>
      </c>
      <c r="T453" s="6" t="s">
        <v>1813</v>
      </c>
      <c r="U453" s="6" t="s">
        <v>1812</v>
      </c>
      <c r="V453" s="6" t="s">
        <v>1812</v>
      </c>
      <c r="W453" s="6" t="s">
        <v>1816</v>
      </c>
      <c r="X453" s="6" t="s">
        <v>3647</v>
      </c>
    </row>
    <row r="454" ht="15.75" customHeight="1">
      <c r="A454" s="6" t="s">
        <v>3648</v>
      </c>
      <c r="B454" s="6" t="s">
        <v>3649</v>
      </c>
      <c r="C454" s="6" t="s">
        <v>1810</v>
      </c>
      <c r="D454" s="6" t="s">
        <v>3650</v>
      </c>
      <c r="E454" s="6" t="s">
        <v>1812</v>
      </c>
      <c r="F454" s="6" t="s">
        <v>1812</v>
      </c>
      <c r="G454" s="6" t="s">
        <v>1812</v>
      </c>
      <c r="H454" s="6" t="s">
        <v>302</v>
      </c>
      <c r="I454" s="6" t="s">
        <v>311</v>
      </c>
      <c r="J454" s="6" t="s">
        <v>25</v>
      </c>
      <c r="K454" s="6" t="s">
        <v>261</v>
      </c>
      <c r="L454" s="6" t="s">
        <v>312</v>
      </c>
      <c r="M454" s="6" t="s">
        <v>306</v>
      </c>
      <c r="N454" s="6" t="s">
        <v>273</v>
      </c>
      <c r="O454" s="6" t="s">
        <v>1812</v>
      </c>
      <c r="P454" s="6" t="s">
        <v>1812</v>
      </c>
      <c r="Q454" s="6" t="s">
        <v>1814</v>
      </c>
      <c r="R454" s="6" t="s">
        <v>1812</v>
      </c>
      <c r="S454" s="6" t="s">
        <v>1986</v>
      </c>
      <c r="T454" s="6" t="s">
        <v>1813</v>
      </c>
      <c r="U454" s="6" t="s">
        <v>1812</v>
      </c>
      <c r="V454" s="6" t="s">
        <v>1812</v>
      </c>
      <c r="W454" s="6" t="s">
        <v>1816</v>
      </c>
      <c r="X454" s="6" t="s">
        <v>3651</v>
      </c>
    </row>
    <row r="455" ht="15.75" customHeight="1">
      <c r="A455" s="6" t="s">
        <v>3652</v>
      </c>
      <c r="B455" s="6" t="s">
        <v>3653</v>
      </c>
      <c r="C455" s="6" t="s">
        <v>1810</v>
      </c>
      <c r="D455" s="6" t="s">
        <v>3654</v>
      </c>
      <c r="E455" s="6" t="s">
        <v>1812</v>
      </c>
      <c r="F455" s="6" t="s">
        <v>1812</v>
      </c>
      <c r="G455" s="6" t="s">
        <v>1812</v>
      </c>
      <c r="H455" s="6" t="s">
        <v>279</v>
      </c>
      <c r="I455" s="6" t="s">
        <v>276</v>
      </c>
      <c r="J455" s="6" t="s">
        <v>51</v>
      </c>
      <c r="K455" s="6" t="s">
        <v>261</v>
      </c>
      <c r="L455" s="6" t="s">
        <v>335</v>
      </c>
      <c r="M455" s="6" t="s">
        <v>306</v>
      </c>
      <c r="N455" s="6" t="s">
        <v>273</v>
      </c>
      <c r="O455" s="6" t="s">
        <v>1812</v>
      </c>
      <c r="P455" s="6" t="s">
        <v>1812</v>
      </c>
      <c r="Q455" s="6" t="s">
        <v>1814</v>
      </c>
      <c r="R455" s="6" t="s">
        <v>1812</v>
      </c>
      <c r="S455" s="6" t="s">
        <v>1986</v>
      </c>
      <c r="T455" s="6" t="s">
        <v>1813</v>
      </c>
      <c r="U455" s="6" t="s">
        <v>1812</v>
      </c>
      <c r="V455" s="6" t="s">
        <v>1812</v>
      </c>
      <c r="W455" s="6" t="s">
        <v>1816</v>
      </c>
      <c r="X455" s="6" t="s">
        <v>3655</v>
      </c>
    </row>
    <row r="456" ht="15.75" customHeight="1">
      <c r="A456" s="6" t="s">
        <v>3656</v>
      </c>
      <c r="B456" s="6" t="s">
        <v>3657</v>
      </c>
      <c r="C456" s="6" t="s">
        <v>1810</v>
      </c>
      <c r="D456" s="6" t="s">
        <v>3658</v>
      </c>
      <c r="E456" s="6" t="s">
        <v>1812</v>
      </c>
      <c r="F456" s="6" t="s">
        <v>1812</v>
      </c>
      <c r="G456" s="6" t="s">
        <v>1812</v>
      </c>
      <c r="H456" s="6" t="s">
        <v>252</v>
      </c>
      <c r="I456" s="6" t="s">
        <v>311</v>
      </c>
      <c r="J456" s="6" t="s">
        <v>275</v>
      </c>
      <c r="K456" s="6" t="s">
        <v>261</v>
      </c>
      <c r="L456" s="6" t="s">
        <v>202</v>
      </c>
      <c r="M456" s="6" t="s">
        <v>306</v>
      </c>
      <c r="N456" s="6" t="s">
        <v>273</v>
      </c>
      <c r="O456" s="6" t="s">
        <v>1812</v>
      </c>
      <c r="P456" s="6" t="s">
        <v>1812</v>
      </c>
      <c r="Q456" s="6" t="s">
        <v>1814</v>
      </c>
      <c r="R456" s="6" t="s">
        <v>1812</v>
      </c>
      <c r="S456" s="6" t="s">
        <v>1986</v>
      </c>
      <c r="T456" s="6" t="s">
        <v>1813</v>
      </c>
      <c r="U456" s="6" t="s">
        <v>1812</v>
      </c>
      <c r="V456" s="6" t="s">
        <v>1812</v>
      </c>
      <c r="W456" s="6" t="s">
        <v>1816</v>
      </c>
      <c r="X456" s="6" t="s">
        <v>3659</v>
      </c>
    </row>
    <row r="457" ht="15.75" customHeight="1">
      <c r="A457" s="6" t="s">
        <v>3660</v>
      </c>
      <c r="B457" s="6" t="s">
        <v>3661</v>
      </c>
      <c r="C457" s="6" t="s">
        <v>1810</v>
      </c>
      <c r="D457" s="6" t="s">
        <v>3662</v>
      </c>
      <c r="E457" s="6" t="s">
        <v>1812</v>
      </c>
      <c r="F457" s="6" t="s">
        <v>1812</v>
      </c>
      <c r="G457" s="6" t="s">
        <v>1812</v>
      </c>
      <c r="H457" s="6" t="s">
        <v>303</v>
      </c>
      <c r="I457" s="6" t="s">
        <v>304</v>
      </c>
      <c r="J457" s="6" t="s">
        <v>296</v>
      </c>
      <c r="K457" s="6" t="s">
        <v>261</v>
      </c>
      <c r="L457" s="6" t="s">
        <v>308</v>
      </c>
      <c r="M457" s="6" t="s">
        <v>306</v>
      </c>
      <c r="N457" s="6" t="s">
        <v>273</v>
      </c>
      <c r="O457" s="6" t="s">
        <v>1812</v>
      </c>
      <c r="P457" s="6" t="s">
        <v>1812</v>
      </c>
      <c r="Q457" s="6" t="s">
        <v>1814</v>
      </c>
      <c r="R457" s="6" t="s">
        <v>1812</v>
      </c>
      <c r="S457" s="6" t="s">
        <v>1986</v>
      </c>
      <c r="T457" s="6" t="s">
        <v>1813</v>
      </c>
      <c r="U457" s="6" t="s">
        <v>1812</v>
      </c>
      <c r="V457" s="6" t="s">
        <v>1812</v>
      </c>
      <c r="W457" s="6" t="s">
        <v>1816</v>
      </c>
      <c r="X457" s="6" t="s">
        <v>3663</v>
      </c>
    </row>
    <row r="458" ht="15.75" customHeight="1">
      <c r="A458" s="6" t="s">
        <v>3664</v>
      </c>
      <c r="B458" s="6" t="s">
        <v>3665</v>
      </c>
      <c r="C458" s="6" t="s">
        <v>1810</v>
      </c>
      <c r="D458" s="6" t="s">
        <v>3666</v>
      </c>
      <c r="E458" s="6" t="s">
        <v>1812</v>
      </c>
      <c r="F458" s="6" t="s">
        <v>1812</v>
      </c>
      <c r="G458" s="6" t="s">
        <v>1812</v>
      </c>
      <c r="H458" s="6" t="s">
        <v>252</v>
      </c>
      <c r="I458" s="6" t="s">
        <v>311</v>
      </c>
      <c r="J458" s="6" t="s">
        <v>275</v>
      </c>
      <c r="K458" s="6" t="s">
        <v>261</v>
      </c>
      <c r="L458" s="6" t="s">
        <v>202</v>
      </c>
      <c r="M458" s="6" t="s">
        <v>306</v>
      </c>
      <c r="N458" s="6" t="s">
        <v>273</v>
      </c>
      <c r="O458" s="6" t="s">
        <v>1812</v>
      </c>
      <c r="P458" s="6" t="s">
        <v>1812</v>
      </c>
      <c r="Q458" s="6" t="s">
        <v>1814</v>
      </c>
      <c r="R458" s="6" t="s">
        <v>1812</v>
      </c>
      <c r="S458" s="6" t="s">
        <v>1986</v>
      </c>
      <c r="T458" s="6" t="s">
        <v>1813</v>
      </c>
      <c r="U458" s="6" t="s">
        <v>1812</v>
      </c>
      <c r="V458" s="6" t="s">
        <v>1812</v>
      </c>
      <c r="W458" s="6" t="s">
        <v>1816</v>
      </c>
      <c r="X458" s="6" t="s">
        <v>3667</v>
      </c>
    </row>
    <row r="459" ht="15.75" customHeight="1">
      <c r="A459" s="6" t="s">
        <v>3668</v>
      </c>
      <c r="B459" s="6" t="s">
        <v>3669</v>
      </c>
      <c r="C459" s="6" t="s">
        <v>1810</v>
      </c>
      <c r="D459" s="6" t="s">
        <v>3670</v>
      </c>
      <c r="E459" s="6" t="s">
        <v>1812</v>
      </c>
      <c r="F459" s="6" t="s">
        <v>1812</v>
      </c>
      <c r="G459" s="6" t="s">
        <v>1812</v>
      </c>
      <c r="H459" s="6" t="s">
        <v>232</v>
      </c>
      <c r="I459" s="6" t="s">
        <v>311</v>
      </c>
      <c r="J459" s="6" t="s">
        <v>2618</v>
      </c>
      <c r="K459" s="6" t="s">
        <v>262</v>
      </c>
      <c r="L459" s="6" t="s">
        <v>3250</v>
      </c>
      <c r="M459" s="6" t="s">
        <v>306</v>
      </c>
      <c r="N459" s="6" t="s">
        <v>40</v>
      </c>
      <c r="O459" s="6" t="s">
        <v>1812</v>
      </c>
      <c r="P459" s="6" t="s">
        <v>1812</v>
      </c>
      <c r="Q459" s="6" t="s">
        <v>1814</v>
      </c>
      <c r="R459" s="6" t="s">
        <v>1812</v>
      </c>
      <c r="S459" s="6" t="s">
        <v>1986</v>
      </c>
      <c r="T459" s="6" t="s">
        <v>1813</v>
      </c>
      <c r="U459" s="6" t="s">
        <v>1812</v>
      </c>
      <c r="V459" s="6" t="s">
        <v>1812</v>
      </c>
      <c r="W459" s="6" t="s">
        <v>1816</v>
      </c>
      <c r="X459" s="6" t="s">
        <v>3671</v>
      </c>
    </row>
    <row r="460" ht="15.75" customHeight="1">
      <c r="A460" s="6" t="s">
        <v>3672</v>
      </c>
      <c r="B460" s="6" t="s">
        <v>3673</v>
      </c>
      <c r="C460" s="6" t="s">
        <v>1810</v>
      </c>
      <c r="D460" s="6" t="s">
        <v>3674</v>
      </c>
      <c r="E460" s="6" t="s">
        <v>1812</v>
      </c>
      <c r="F460" s="6" t="s">
        <v>1812</v>
      </c>
      <c r="G460" s="6" t="s">
        <v>1812</v>
      </c>
      <c r="H460" s="6" t="s">
        <v>252</v>
      </c>
      <c r="I460" s="6" t="s">
        <v>311</v>
      </c>
      <c r="J460" s="6" t="s">
        <v>275</v>
      </c>
      <c r="K460" s="6" t="s">
        <v>261</v>
      </c>
      <c r="L460" s="6" t="s">
        <v>202</v>
      </c>
      <c r="M460" s="6" t="s">
        <v>306</v>
      </c>
      <c r="N460" s="6" t="s">
        <v>273</v>
      </c>
      <c r="O460" s="6" t="s">
        <v>1812</v>
      </c>
      <c r="P460" s="6" t="s">
        <v>1812</v>
      </c>
      <c r="Q460" s="6" t="s">
        <v>1814</v>
      </c>
      <c r="R460" s="6" t="s">
        <v>1812</v>
      </c>
      <c r="S460" s="6" t="s">
        <v>1986</v>
      </c>
      <c r="T460" s="6" t="s">
        <v>1813</v>
      </c>
      <c r="U460" s="6" t="s">
        <v>1812</v>
      </c>
      <c r="V460" s="6" t="s">
        <v>1812</v>
      </c>
      <c r="W460" s="6" t="s">
        <v>1816</v>
      </c>
      <c r="X460" s="6" t="s">
        <v>3675</v>
      </c>
    </row>
    <row r="461" ht="15.75" customHeight="1">
      <c r="A461" s="6" t="s">
        <v>3676</v>
      </c>
      <c r="B461" s="6" t="s">
        <v>3677</v>
      </c>
      <c r="C461" s="6" t="s">
        <v>1810</v>
      </c>
      <c r="D461" s="6" t="s">
        <v>3678</v>
      </c>
      <c r="E461" s="6" t="s">
        <v>1812</v>
      </c>
      <c r="F461" s="6" t="s">
        <v>1812</v>
      </c>
      <c r="G461" s="6" t="s">
        <v>1812</v>
      </c>
      <c r="H461" s="6" t="s">
        <v>302</v>
      </c>
      <c r="I461" s="6" t="s">
        <v>311</v>
      </c>
      <c r="J461" s="6" t="s">
        <v>25</v>
      </c>
      <c r="K461" s="6" t="s">
        <v>261</v>
      </c>
      <c r="L461" s="6" t="s">
        <v>312</v>
      </c>
      <c r="M461" s="6" t="s">
        <v>306</v>
      </c>
      <c r="N461" s="6" t="s">
        <v>273</v>
      </c>
      <c r="O461" s="6" t="s">
        <v>1812</v>
      </c>
      <c r="P461" s="6" t="s">
        <v>1812</v>
      </c>
      <c r="Q461" s="6" t="s">
        <v>1814</v>
      </c>
      <c r="R461" s="6" t="s">
        <v>1812</v>
      </c>
      <c r="S461" s="6" t="s">
        <v>1986</v>
      </c>
      <c r="T461" s="6" t="s">
        <v>1813</v>
      </c>
      <c r="U461" s="6" t="s">
        <v>1812</v>
      </c>
      <c r="V461" s="6" t="s">
        <v>1812</v>
      </c>
      <c r="W461" s="6" t="s">
        <v>1816</v>
      </c>
      <c r="X461" s="6" t="s">
        <v>3679</v>
      </c>
    </row>
    <row r="462" ht="15.75" customHeight="1">
      <c r="A462" s="6" t="s">
        <v>3680</v>
      </c>
      <c r="B462" s="6" t="s">
        <v>3681</v>
      </c>
      <c r="C462" s="6" t="s">
        <v>1810</v>
      </c>
      <c r="D462" s="6" t="s">
        <v>3682</v>
      </c>
      <c r="E462" s="6" t="s">
        <v>1812</v>
      </c>
      <c r="F462" s="6" t="s">
        <v>1812</v>
      </c>
      <c r="G462" s="6" t="s">
        <v>1812</v>
      </c>
      <c r="H462" s="6" t="s">
        <v>296</v>
      </c>
      <c r="I462" s="6" t="s">
        <v>311</v>
      </c>
      <c r="J462" s="6" t="s">
        <v>2618</v>
      </c>
      <c r="K462" s="6" t="s">
        <v>262</v>
      </c>
      <c r="L462" s="6" t="s">
        <v>97</v>
      </c>
      <c r="M462" s="6" t="s">
        <v>306</v>
      </c>
      <c r="N462" s="6" t="s">
        <v>273</v>
      </c>
      <c r="O462" s="6" t="s">
        <v>1812</v>
      </c>
      <c r="P462" s="6" t="s">
        <v>1812</v>
      </c>
      <c r="Q462" s="6" t="s">
        <v>1814</v>
      </c>
      <c r="R462" s="6" t="s">
        <v>1812</v>
      </c>
      <c r="S462" s="6" t="s">
        <v>1986</v>
      </c>
      <c r="T462" s="6" t="s">
        <v>1813</v>
      </c>
      <c r="U462" s="6" t="s">
        <v>1812</v>
      </c>
      <c r="V462" s="6" t="s">
        <v>1812</v>
      </c>
      <c r="W462" s="6" t="s">
        <v>1816</v>
      </c>
      <c r="X462" s="6" t="s">
        <v>3683</v>
      </c>
    </row>
    <row r="463" ht="15.75" customHeight="1">
      <c r="A463" s="6" t="s">
        <v>3684</v>
      </c>
      <c r="B463" s="6" t="s">
        <v>3685</v>
      </c>
      <c r="C463" s="6" t="s">
        <v>1810</v>
      </c>
      <c r="D463" s="6" t="s">
        <v>3686</v>
      </c>
      <c r="E463" s="6" t="s">
        <v>1812</v>
      </c>
      <c r="F463" s="6" t="s">
        <v>1812</v>
      </c>
      <c r="G463" s="6" t="s">
        <v>1812</v>
      </c>
      <c r="H463" s="6" t="s">
        <v>252</v>
      </c>
      <c r="I463" s="6" t="s">
        <v>311</v>
      </c>
      <c r="J463" s="6" t="s">
        <v>275</v>
      </c>
      <c r="K463" s="6" t="s">
        <v>261</v>
      </c>
      <c r="L463" s="6" t="s">
        <v>202</v>
      </c>
      <c r="M463" s="6" t="s">
        <v>306</v>
      </c>
      <c r="N463" s="6" t="s">
        <v>273</v>
      </c>
      <c r="O463" s="6" t="s">
        <v>1812</v>
      </c>
      <c r="P463" s="6" t="s">
        <v>1812</v>
      </c>
      <c r="Q463" s="6" t="s">
        <v>1814</v>
      </c>
      <c r="R463" s="6" t="s">
        <v>1812</v>
      </c>
      <c r="S463" s="6" t="s">
        <v>1986</v>
      </c>
      <c r="T463" s="6" t="s">
        <v>1813</v>
      </c>
      <c r="U463" s="6" t="s">
        <v>1812</v>
      </c>
      <c r="V463" s="6" t="s">
        <v>1812</v>
      </c>
      <c r="W463" s="6" t="s">
        <v>1816</v>
      </c>
      <c r="X463" s="6" t="s">
        <v>3687</v>
      </c>
    </row>
    <row r="464" ht="15.75" customHeight="1">
      <c r="A464" s="6" t="s">
        <v>3688</v>
      </c>
      <c r="B464" s="6" t="s">
        <v>3689</v>
      </c>
      <c r="C464" s="6" t="s">
        <v>1810</v>
      </c>
      <c r="D464" s="6" t="s">
        <v>3690</v>
      </c>
      <c r="E464" s="6" t="s">
        <v>1812</v>
      </c>
      <c r="F464" s="6" t="s">
        <v>1812</v>
      </c>
      <c r="G464" s="6" t="s">
        <v>1812</v>
      </c>
      <c r="H464" s="6" t="s">
        <v>302</v>
      </c>
      <c r="I464" s="6" t="s">
        <v>311</v>
      </c>
      <c r="J464" s="6" t="s">
        <v>25</v>
      </c>
      <c r="K464" s="6" t="s">
        <v>261</v>
      </c>
      <c r="L464" s="6" t="s">
        <v>312</v>
      </c>
      <c r="M464" s="6" t="s">
        <v>306</v>
      </c>
      <c r="N464" s="6" t="s">
        <v>273</v>
      </c>
      <c r="O464" s="6" t="s">
        <v>1812</v>
      </c>
      <c r="P464" s="6" t="s">
        <v>1812</v>
      </c>
      <c r="Q464" s="6" t="s">
        <v>1814</v>
      </c>
      <c r="R464" s="6" t="s">
        <v>1812</v>
      </c>
      <c r="S464" s="6" t="s">
        <v>1986</v>
      </c>
      <c r="T464" s="6" t="s">
        <v>1813</v>
      </c>
      <c r="U464" s="6" t="s">
        <v>1812</v>
      </c>
      <c r="V464" s="6" t="s">
        <v>1812</v>
      </c>
      <c r="W464" s="6" t="s">
        <v>1816</v>
      </c>
      <c r="X464" s="6" t="s">
        <v>3691</v>
      </c>
    </row>
    <row r="465" ht="15.75" customHeight="1">
      <c r="A465" s="6" t="s">
        <v>3692</v>
      </c>
      <c r="B465" s="6" t="s">
        <v>3693</v>
      </c>
      <c r="C465" s="6" t="s">
        <v>1810</v>
      </c>
      <c r="D465" s="6" t="s">
        <v>3694</v>
      </c>
      <c r="E465" s="6" t="s">
        <v>1812</v>
      </c>
      <c r="F465" s="6" t="s">
        <v>1812</v>
      </c>
      <c r="G465" s="6" t="s">
        <v>1812</v>
      </c>
      <c r="H465" s="6" t="s">
        <v>232</v>
      </c>
      <c r="I465" s="6" t="s">
        <v>36</v>
      </c>
      <c r="J465" s="6" t="s">
        <v>2618</v>
      </c>
      <c r="K465" s="6" t="s">
        <v>262</v>
      </c>
      <c r="L465" s="6" t="s">
        <v>136</v>
      </c>
      <c r="M465" s="6" t="s">
        <v>306</v>
      </c>
      <c r="N465" s="6" t="s">
        <v>301</v>
      </c>
      <c r="O465" s="6" t="s">
        <v>1812</v>
      </c>
      <c r="P465" s="6" t="s">
        <v>1812</v>
      </c>
      <c r="Q465" s="6" t="s">
        <v>1814</v>
      </c>
      <c r="R465" s="6" t="s">
        <v>1812</v>
      </c>
      <c r="S465" s="6" t="s">
        <v>1986</v>
      </c>
      <c r="T465" s="6" t="s">
        <v>1813</v>
      </c>
      <c r="U465" s="6" t="s">
        <v>1812</v>
      </c>
      <c r="V465" s="6" t="s">
        <v>1812</v>
      </c>
      <c r="W465" s="6" t="s">
        <v>1816</v>
      </c>
      <c r="X465" s="6" t="s">
        <v>3695</v>
      </c>
    </row>
    <row r="466" ht="15.75" customHeight="1">
      <c r="A466" s="6" t="s">
        <v>3696</v>
      </c>
      <c r="B466" s="6" t="s">
        <v>3697</v>
      </c>
      <c r="C466" s="6" t="s">
        <v>1810</v>
      </c>
      <c r="D466" s="6" t="s">
        <v>3698</v>
      </c>
      <c r="E466" s="6" t="s">
        <v>1812</v>
      </c>
      <c r="F466" s="6" t="s">
        <v>1812</v>
      </c>
      <c r="G466" s="6" t="s">
        <v>1812</v>
      </c>
      <c r="H466" s="6" t="s">
        <v>279</v>
      </c>
      <c r="I466" s="6" t="s">
        <v>276</v>
      </c>
      <c r="J466" s="6" t="s">
        <v>51</v>
      </c>
      <c r="K466" s="6" t="s">
        <v>261</v>
      </c>
      <c r="L466" s="6" t="s">
        <v>335</v>
      </c>
      <c r="M466" s="6" t="s">
        <v>306</v>
      </c>
      <c r="N466" s="6" t="s">
        <v>273</v>
      </c>
      <c r="O466" s="6" t="s">
        <v>1812</v>
      </c>
      <c r="P466" s="6" t="s">
        <v>1812</v>
      </c>
      <c r="Q466" s="6" t="s">
        <v>1814</v>
      </c>
      <c r="R466" s="6" t="s">
        <v>1812</v>
      </c>
      <c r="S466" s="6" t="s">
        <v>1986</v>
      </c>
      <c r="T466" s="6" t="s">
        <v>1813</v>
      </c>
      <c r="U466" s="6" t="s">
        <v>1812</v>
      </c>
      <c r="V466" s="6" t="s">
        <v>1812</v>
      </c>
      <c r="W466" s="6" t="s">
        <v>1816</v>
      </c>
      <c r="X466" s="6" t="s">
        <v>3699</v>
      </c>
    </row>
    <row r="467" ht="15.75" customHeight="1">
      <c r="A467" s="6" t="s">
        <v>3700</v>
      </c>
      <c r="B467" s="6" t="s">
        <v>3701</v>
      </c>
      <c r="C467" s="6" t="s">
        <v>1810</v>
      </c>
      <c r="D467" s="6" t="s">
        <v>3702</v>
      </c>
      <c r="E467" s="6" t="s">
        <v>1812</v>
      </c>
      <c r="F467" s="6" t="s">
        <v>1812</v>
      </c>
      <c r="G467" s="6" t="s">
        <v>1812</v>
      </c>
      <c r="H467" s="6" t="s">
        <v>232</v>
      </c>
      <c r="I467" s="6" t="s">
        <v>311</v>
      </c>
      <c r="J467" s="6" t="s">
        <v>2618</v>
      </c>
      <c r="K467" s="6" t="s">
        <v>262</v>
      </c>
      <c r="L467" s="6" t="s">
        <v>3250</v>
      </c>
      <c r="M467" s="6" t="s">
        <v>306</v>
      </c>
      <c r="N467" s="6" t="s">
        <v>273</v>
      </c>
      <c r="O467" s="6" t="s">
        <v>1812</v>
      </c>
      <c r="P467" s="6" t="s">
        <v>1812</v>
      </c>
      <c r="Q467" s="6" t="s">
        <v>1814</v>
      </c>
      <c r="R467" s="6" t="s">
        <v>1812</v>
      </c>
      <c r="S467" s="6" t="s">
        <v>1986</v>
      </c>
      <c r="T467" s="6" t="s">
        <v>1813</v>
      </c>
      <c r="U467" s="6" t="s">
        <v>1812</v>
      </c>
      <c r="V467" s="6" t="s">
        <v>1812</v>
      </c>
      <c r="W467" s="6" t="s">
        <v>1816</v>
      </c>
      <c r="X467" s="6" t="s">
        <v>3703</v>
      </c>
    </row>
    <row r="468" ht="15.75" customHeight="1">
      <c r="A468" s="6" t="s">
        <v>3704</v>
      </c>
      <c r="B468" s="6" t="s">
        <v>3705</v>
      </c>
      <c r="C468" s="6" t="s">
        <v>1810</v>
      </c>
      <c r="D468" s="6" t="s">
        <v>3706</v>
      </c>
      <c r="E468" s="6" t="s">
        <v>1812</v>
      </c>
      <c r="F468" s="6" t="s">
        <v>1812</v>
      </c>
      <c r="G468" s="6" t="s">
        <v>1812</v>
      </c>
      <c r="H468" s="6" t="s">
        <v>252</v>
      </c>
      <c r="I468" s="6" t="s">
        <v>311</v>
      </c>
      <c r="J468" s="6" t="s">
        <v>275</v>
      </c>
      <c r="K468" s="6" t="s">
        <v>261</v>
      </c>
      <c r="L468" s="6" t="s">
        <v>202</v>
      </c>
      <c r="M468" s="6" t="s">
        <v>306</v>
      </c>
      <c r="N468" s="6" t="s">
        <v>273</v>
      </c>
      <c r="O468" s="6" t="s">
        <v>1812</v>
      </c>
      <c r="P468" s="6" t="s">
        <v>1812</v>
      </c>
      <c r="Q468" s="6" t="s">
        <v>1814</v>
      </c>
      <c r="R468" s="6" t="s">
        <v>1812</v>
      </c>
      <c r="S468" s="6" t="s">
        <v>1986</v>
      </c>
      <c r="T468" s="6" t="s">
        <v>1813</v>
      </c>
      <c r="U468" s="6" t="s">
        <v>1812</v>
      </c>
      <c r="V468" s="6" t="s">
        <v>1812</v>
      </c>
      <c r="W468" s="6" t="s">
        <v>1816</v>
      </c>
      <c r="X468" s="6" t="s">
        <v>3707</v>
      </c>
    </row>
    <row r="469" ht="15.75" customHeight="1">
      <c r="A469" s="6" t="s">
        <v>3708</v>
      </c>
      <c r="B469" s="6" t="s">
        <v>3709</v>
      </c>
      <c r="C469" s="6" t="s">
        <v>1810</v>
      </c>
      <c r="D469" s="6" t="s">
        <v>3710</v>
      </c>
      <c r="E469" s="6" t="s">
        <v>1812</v>
      </c>
      <c r="F469" s="6" t="s">
        <v>1812</v>
      </c>
      <c r="G469" s="6" t="s">
        <v>1812</v>
      </c>
      <c r="H469" s="6" t="s">
        <v>296</v>
      </c>
      <c r="I469" s="6" t="s">
        <v>311</v>
      </c>
      <c r="J469" s="6" t="s">
        <v>25</v>
      </c>
      <c r="K469" s="6" t="s">
        <v>261</v>
      </c>
      <c r="L469" s="6" t="s">
        <v>97</v>
      </c>
      <c r="M469" s="6" t="s">
        <v>306</v>
      </c>
      <c r="N469" s="6" t="s">
        <v>273</v>
      </c>
      <c r="O469" s="6" t="s">
        <v>1812</v>
      </c>
      <c r="P469" s="6" t="s">
        <v>1812</v>
      </c>
      <c r="Q469" s="6" t="s">
        <v>1814</v>
      </c>
      <c r="R469" s="6" t="s">
        <v>1812</v>
      </c>
      <c r="S469" s="6" t="s">
        <v>1986</v>
      </c>
      <c r="T469" s="6" t="s">
        <v>1813</v>
      </c>
      <c r="U469" s="6" t="s">
        <v>1812</v>
      </c>
      <c r="V469" s="6" t="s">
        <v>1812</v>
      </c>
      <c r="W469" s="6" t="s">
        <v>1816</v>
      </c>
      <c r="X469" s="6" t="s">
        <v>3711</v>
      </c>
    </row>
    <row r="470" ht="15.75" customHeight="1">
      <c r="A470" s="6" t="s">
        <v>3712</v>
      </c>
      <c r="B470" s="6" t="s">
        <v>3713</v>
      </c>
      <c r="C470" s="6" t="s">
        <v>1810</v>
      </c>
      <c r="D470" s="6" t="s">
        <v>3714</v>
      </c>
      <c r="E470" s="6" t="s">
        <v>1812</v>
      </c>
      <c r="F470" s="6" t="s">
        <v>1812</v>
      </c>
      <c r="G470" s="6" t="s">
        <v>1812</v>
      </c>
      <c r="H470" s="6" t="s">
        <v>296</v>
      </c>
      <c r="I470" s="6" t="s">
        <v>311</v>
      </c>
      <c r="J470" s="6" t="s">
        <v>25</v>
      </c>
      <c r="K470" s="6" t="s">
        <v>261</v>
      </c>
      <c r="L470" s="6" t="s">
        <v>97</v>
      </c>
      <c r="M470" s="6" t="s">
        <v>306</v>
      </c>
      <c r="N470" s="6" t="s">
        <v>22</v>
      </c>
      <c r="O470" s="6" t="s">
        <v>1812</v>
      </c>
      <c r="P470" s="6" t="s">
        <v>1812</v>
      </c>
      <c r="Q470" s="6" t="s">
        <v>1814</v>
      </c>
      <c r="R470" s="6" t="s">
        <v>1812</v>
      </c>
      <c r="S470" s="6" t="s">
        <v>1986</v>
      </c>
      <c r="T470" s="6" t="s">
        <v>1813</v>
      </c>
      <c r="U470" s="6" t="s">
        <v>1812</v>
      </c>
      <c r="V470" s="6" t="s">
        <v>1812</v>
      </c>
      <c r="W470" s="6" t="s">
        <v>1816</v>
      </c>
      <c r="X470" s="6" t="s">
        <v>3715</v>
      </c>
    </row>
    <row r="471" ht="15.75" customHeight="1">
      <c r="A471" s="6" t="s">
        <v>3716</v>
      </c>
      <c r="B471" s="6" t="s">
        <v>3717</v>
      </c>
      <c r="C471" s="6" t="s">
        <v>1810</v>
      </c>
      <c r="D471" s="6" t="s">
        <v>3718</v>
      </c>
      <c r="E471" s="6" t="s">
        <v>1812</v>
      </c>
      <c r="F471" s="6" t="s">
        <v>1812</v>
      </c>
      <c r="G471" s="6" t="s">
        <v>1812</v>
      </c>
      <c r="H471" s="6" t="s">
        <v>275</v>
      </c>
      <c r="I471" s="6" t="s">
        <v>36</v>
      </c>
      <c r="J471" s="6" t="s">
        <v>44</v>
      </c>
      <c r="K471" s="6" t="s">
        <v>262</v>
      </c>
      <c r="L471" s="6" t="s">
        <v>318</v>
      </c>
      <c r="M471" s="6" t="s">
        <v>313</v>
      </c>
      <c r="N471" s="6" t="s">
        <v>22</v>
      </c>
      <c r="O471" s="6" t="s">
        <v>1812</v>
      </c>
      <c r="P471" s="6" t="s">
        <v>1812</v>
      </c>
      <c r="Q471" s="6" t="s">
        <v>1814</v>
      </c>
      <c r="R471" s="6" t="s">
        <v>1812</v>
      </c>
      <c r="S471" s="6" t="s">
        <v>1986</v>
      </c>
      <c r="T471" s="6" t="s">
        <v>1813</v>
      </c>
      <c r="U471" s="6" t="s">
        <v>1812</v>
      </c>
      <c r="V471" s="6" t="s">
        <v>1812</v>
      </c>
      <c r="W471" s="6" t="s">
        <v>1816</v>
      </c>
      <c r="X471" s="6" t="s">
        <v>3719</v>
      </c>
    </row>
    <row r="472" ht="15.75" customHeight="1">
      <c r="A472" s="6" t="s">
        <v>3720</v>
      </c>
      <c r="B472" s="6" t="s">
        <v>3721</v>
      </c>
      <c r="C472" s="6" t="s">
        <v>1810</v>
      </c>
      <c r="D472" s="6" t="s">
        <v>3722</v>
      </c>
      <c r="E472" s="6" t="s">
        <v>1812</v>
      </c>
      <c r="F472" s="6" t="s">
        <v>1812</v>
      </c>
      <c r="G472" s="6" t="s">
        <v>1812</v>
      </c>
      <c r="H472" s="6" t="s">
        <v>252</v>
      </c>
      <c r="I472" s="6" t="s">
        <v>311</v>
      </c>
      <c r="J472" s="6" t="s">
        <v>275</v>
      </c>
      <c r="K472" s="6" t="s">
        <v>261</v>
      </c>
      <c r="L472" s="6" t="s">
        <v>202</v>
      </c>
      <c r="M472" s="6" t="s">
        <v>306</v>
      </c>
      <c r="N472" s="6" t="s">
        <v>22</v>
      </c>
      <c r="O472" s="6" t="s">
        <v>1812</v>
      </c>
      <c r="P472" s="6" t="s">
        <v>1812</v>
      </c>
      <c r="Q472" s="6" t="s">
        <v>1814</v>
      </c>
      <c r="R472" s="6" t="s">
        <v>1812</v>
      </c>
      <c r="S472" s="6" t="s">
        <v>1986</v>
      </c>
      <c r="T472" s="6" t="s">
        <v>1813</v>
      </c>
      <c r="U472" s="6" t="s">
        <v>1812</v>
      </c>
      <c r="V472" s="6" t="s">
        <v>1812</v>
      </c>
      <c r="W472" s="6" t="s">
        <v>1816</v>
      </c>
      <c r="X472" s="6" t="s">
        <v>3723</v>
      </c>
    </row>
    <row r="473" ht="15.75" customHeight="1">
      <c r="A473" s="6" t="s">
        <v>3724</v>
      </c>
      <c r="B473" s="6" t="s">
        <v>3725</v>
      </c>
      <c r="C473" s="6" t="s">
        <v>1810</v>
      </c>
      <c r="D473" s="6" t="s">
        <v>3726</v>
      </c>
      <c r="E473" s="6" t="s">
        <v>1812</v>
      </c>
      <c r="F473" s="6" t="s">
        <v>1812</v>
      </c>
      <c r="G473" s="6" t="s">
        <v>1812</v>
      </c>
      <c r="H473" s="6" t="s">
        <v>317</v>
      </c>
      <c r="I473" s="6" t="s">
        <v>46</v>
      </c>
      <c r="J473" s="6" t="s">
        <v>119</v>
      </c>
      <c r="K473" s="6" t="s">
        <v>1985</v>
      </c>
      <c r="L473" s="6" t="s">
        <v>150</v>
      </c>
      <c r="M473" s="6" t="s">
        <v>313</v>
      </c>
      <c r="N473" s="6" t="s">
        <v>22</v>
      </c>
      <c r="O473" s="6" t="s">
        <v>1812</v>
      </c>
      <c r="P473" s="6" t="s">
        <v>1812</v>
      </c>
      <c r="Q473" s="6" t="s">
        <v>1814</v>
      </c>
      <c r="R473" s="6" t="s">
        <v>1812</v>
      </c>
      <c r="S473" s="6" t="s">
        <v>1986</v>
      </c>
      <c r="T473" s="6" t="s">
        <v>1813</v>
      </c>
      <c r="U473" s="6" t="s">
        <v>1812</v>
      </c>
      <c r="V473" s="6" t="s">
        <v>1812</v>
      </c>
      <c r="W473" s="6" t="s">
        <v>1816</v>
      </c>
      <c r="X473" s="6" t="s">
        <v>3727</v>
      </c>
    </row>
    <row r="474" ht="15.75" customHeight="1">
      <c r="A474" s="6" t="s">
        <v>3728</v>
      </c>
      <c r="B474" s="6" t="s">
        <v>3729</v>
      </c>
      <c r="C474" s="6" t="s">
        <v>1810</v>
      </c>
      <c r="D474" s="6" t="s">
        <v>3730</v>
      </c>
      <c r="E474" s="6" t="s">
        <v>1812</v>
      </c>
      <c r="F474" s="6" t="s">
        <v>1812</v>
      </c>
      <c r="G474" s="6" t="s">
        <v>1812</v>
      </c>
      <c r="H474" s="6" t="s">
        <v>302</v>
      </c>
      <c r="I474" s="6" t="s">
        <v>311</v>
      </c>
      <c r="J474" s="6" t="s">
        <v>25</v>
      </c>
      <c r="K474" s="6" t="s">
        <v>261</v>
      </c>
      <c r="L474" s="6" t="s">
        <v>312</v>
      </c>
      <c r="M474" s="6" t="s">
        <v>306</v>
      </c>
      <c r="N474" s="6" t="s">
        <v>22</v>
      </c>
      <c r="O474" s="6" t="s">
        <v>1812</v>
      </c>
      <c r="P474" s="6" t="s">
        <v>1812</v>
      </c>
      <c r="Q474" s="6" t="s">
        <v>1814</v>
      </c>
      <c r="R474" s="6" t="s">
        <v>1812</v>
      </c>
      <c r="S474" s="6" t="s">
        <v>1986</v>
      </c>
      <c r="T474" s="6" t="s">
        <v>1813</v>
      </c>
      <c r="U474" s="6" t="s">
        <v>1812</v>
      </c>
      <c r="V474" s="6" t="s">
        <v>1812</v>
      </c>
      <c r="W474" s="6" t="s">
        <v>1816</v>
      </c>
      <c r="X474" s="6" t="s">
        <v>3731</v>
      </c>
    </row>
    <row r="475" ht="15.75" customHeight="1">
      <c r="A475" s="6" t="s">
        <v>3732</v>
      </c>
      <c r="B475" s="6" t="s">
        <v>3733</v>
      </c>
      <c r="C475" s="6" t="s">
        <v>1810</v>
      </c>
      <c r="D475" s="6" t="s">
        <v>3734</v>
      </c>
      <c r="E475" s="6" t="s">
        <v>1812</v>
      </c>
      <c r="F475" s="6" t="s">
        <v>1812</v>
      </c>
      <c r="G475" s="6" t="s">
        <v>1812</v>
      </c>
      <c r="H475" s="6" t="s">
        <v>275</v>
      </c>
      <c r="I475" s="6" t="s">
        <v>36</v>
      </c>
      <c r="J475" s="6" t="s">
        <v>183</v>
      </c>
      <c r="K475" s="6" t="s">
        <v>262</v>
      </c>
      <c r="L475" s="6" t="s">
        <v>11</v>
      </c>
      <c r="M475" s="6" t="s">
        <v>313</v>
      </c>
      <c r="N475" s="6" t="s">
        <v>34</v>
      </c>
      <c r="O475" s="6" t="s">
        <v>1812</v>
      </c>
      <c r="P475" s="6" t="s">
        <v>1812</v>
      </c>
      <c r="Q475" s="6" t="s">
        <v>1814</v>
      </c>
      <c r="R475" s="6" t="s">
        <v>1812</v>
      </c>
      <c r="S475" s="6" t="s">
        <v>1986</v>
      </c>
      <c r="T475" s="6" t="s">
        <v>1813</v>
      </c>
      <c r="U475" s="6" t="s">
        <v>1812</v>
      </c>
      <c r="V475" s="6" t="s">
        <v>1812</v>
      </c>
      <c r="W475" s="6" t="s">
        <v>1816</v>
      </c>
      <c r="X475" s="6" t="s">
        <v>3735</v>
      </c>
    </row>
    <row r="476" ht="15.75" customHeight="1">
      <c r="A476" s="6" t="s">
        <v>3736</v>
      </c>
      <c r="B476" s="6" t="s">
        <v>3737</v>
      </c>
      <c r="C476" s="6" t="s">
        <v>1810</v>
      </c>
      <c r="D476" s="6" t="s">
        <v>3738</v>
      </c>
      <c r="E476" s="6" t="s">
        <v>1812</v>
      </c>
      <c r="F476" s="6" t="s">
        <v>1812</v>
      </c>
      <c r="G476" s="6" t="s">
        <v>1812</v>
      </c>
      <c r="H476" s="6" t="s">
        <v>25</v>
      </c>
      <c r="I476" s="6" t="s">
        <v>27</v>
      </c>
      <c r="J476" s="6" t="s">
        <v>16</v>
      </c>
      <c r="K476" s="6" t="s">
        <v>262</v>
      </c>
      <c r="L476" s="6" t="s">
        <v>326</v>
      </c>
      <c r="M476" s="6" t="s">
        <v>313</v>
      </c>
      <c r="N476" s="6" t="s">
        <v>273</v>
      </c>
      <c r="O476" s="6" t="s">
        <v>1812</v>
      </c>
      <c r="P476" s="6" t="s">
        <v>1812</v>
      </c>
      <c r="Q476" s="6" t="s">
        <v>1814</v>
      </c>
      <c r="R476" s="6" t="s">
        <v>1812</v>
      </c>
      <c r="S476" s="6" t="s">
        <v>1986</v>
      </c>
      <c r="T476" s="6" t="s">
        <v>1813</v>
      </c>
      <c r="U476" s="6" t="s">
        <v>1812</v>
      </c>
      <c r="V476" s="6" t="s">
        <v>1812</v>
      </c>
      <c r="W476" s="6" t="s">
        <v>1816</v>
      </c>
      <c r="X476" s="6" t="s">
        <v>3739</v>
      </c>
    </row>
    <row r="477" ht="15.75" customHeight="1">
      <c r="A477" s="6" t="s">
        <v>3740</v>
      </c>
      <c r="B477" s="6" t="s">
        <v>3741</v>
      </c>
      <c r="C477" s="6" t="s">
        <v>1810</v>
      </c>
      <c r="D477" s="6" t="s">
        <v>3742</v>
      </c>
      <c r="E477" s="6" t="s">
        <v>1812</v>
      </c>
      <c r="F477" s="6" t="s">
        <v>1812</v>
      </c>
      <c r="G477" s="6" t="s">
        <v>1812</v>
      </c>
      <c r="H477" s="6" t="s">
        <v>302</v>
      </c>
      <c r="I477" s="6" t="s">
        <v>311</v>
      </c>
      <c r="J477" s="6" t="s">
        <v>25</v>
      </c>
      <c r="K477" s="6" t="s">
        <v>261</v>
      </c>
      <c r="L477" s="6" t="s">
        <v>312</v>
      </c>
      <c r="M477" s="6" t="s">
        <v>306</v>
      </c>
      <c r="N477" s="6" t="s">
        <v>22</v>
      </c>
      <c r="O477" s="6" t="s">
        <v>1812</v>
      </c>
      <c r="P477" s="6" t="s">
        <v>1812</v>
      </c>
      <c r="Q477" s="6" t="s">
        <v>1814</v>
      </c>
      <c r="R477" s="6" t="s">
        <v>1812</v>
      </c>
      <c r="S477" s="6" t="s">
        <v>1986</v>
      </c>
      <c r="T477" s="6" t="s">
        <v>1813</v>
      </c>
      <c r="U477" s="6" t="s">
        <v>1812</v>
      </c>
      <c r="V477" s="6" t="s">
        <v>1812</v>
      </c>
      <c r="W477" s="6" t="s">
        <v>1816</v>
      </c>
      <c r="X477" s="6" t="s">
        <v>3743</v>
      </c>
    </row>
    <row r="478" ht="15.75" customHeight="1">
      <c r="A478" s="6" t="s">
        <v>3744</v>
      </c>
      <c r="B478" s="6" t="s">
        <v>3745</v>
      </c>
      <c r="C478" s="6" t="s">
        <v>1810</v>
      </c>
      <c r="D478" s="6" t="s">
        <v>3746</v>
      </c>
      <c r="E478" s="6" t="s">
        <v>1812</v>
      </c>
      <c r="F478" s="6" t="s">
        <v>1812</v>
      </c>
      <c r="G478" s="6" t="s">
        <v>1812</v>
      </c>
      <c r="H478" s="6" t="s">
        <v>302</v>
      </c>
      <c r="I478" s="6" t="s">
        <v>311</v>
      </c>
      <c r="J478" s="6" t="s">
        <v>25</v>
      </c>
      <c r="K478" s="6" t="s">
        <v>261</v>
      </c>
      <c r="L478" s="6" t="s">
        <v>312</v>
      </c>
      <c r="M478" s="6" t="s">
        <v>306</v>
      </c>
      <c r="N478" s="6" t="s">
        <v>22</v>
      </c>
      <c r="O478" s="6" t="s">
        <v>1812</v>
      </c>
      <c r="P478" s="6" t="s">
        <v>1812</v>
      </c>
      <c r="Q478" s="6" t="s">
        <v>1814</v>
      </c>
      <c r="R478" s="6" t="s">
        <v>1812</v>
      </c>
      <c r="S478" s="6" t="s">
        <v>1986</v>
      </c>
      <c r="T478" s="6" t="s">
        <v>1813</v>
      </c>
      <c r="U478" s="6" t="s">
        <v>1812</v>
      </c>
      <c r="V478" s="6" t="s">
        <v>1812</v>
      </c>
      <c r="W478" s="6" t="s">
        <v>1816</v>
      </c>
      <c r="X478" s="6" t="s">
        <v>3747</v>
      </c>
    </row>
    <row r="479" ht="15.75" customHeight="1">
      <c r="A479" s="6" t="s">
        <v>3748</v>
      </c>
      <c r="B479" s="6" t="s">
        <v>3749</v>
      </c>
      <c r="C479" s="6" t="s">
        <v>1810</v>
      </c>
      <c r="D479" s="6" t="s">
        <v>3750</v>
      </c>
      <c r="E479" s="6" t="s">
        <v>1812</v>
      </c>
      <c r="F479" s="6" t="s">
        <v>1812</v>
      </c>
      <c r="G479" s="6" t="s">
        <v>1812</v>
      </c>
      <c r="H479" s="6" t="s">
        <v>279</v>
      </c>
      <c r="I479" s="6" t="s">
        <v>276</v>
      </c>
      <c r="J479" s="6" t="s">
        <v>51</v>
      </c>
      <c r="K479" s="6" t="s">
        <v>261</v>
      </c>
      <c r="L479" s="6" t="s">
        <v>335</v>
      </c>
      <c r="M479" s="6" t="s">
        <v>306</v>
      </c>
      <c r="N479" s="6" t="s">
        <v>22</v>
      </c>
      <c r="O479" s="6" t="s">
        <v>1812</v>
      </c>
      <c r="P479" s="6" t="s">
        <v>1812</v>
      </c>
      <c r="Q479" s="6" t="s">
        <v>1814</v>
      </c>
      <c r="R479" s="6" t="s">
        <v>1812</v>
      </c>
      <c r="S479" s="6" t="s">
        <v>1986</v>
      </c>
      <c r="T479" s="6" t="s">
        <v>1813</v>
      </c>
      <c r="U479" s="6" t="s">
        <v>1812</v>
      </c>
      <c r="V479" s="6" t="s">
        <v>1812</v>
      </c>
      <c r="W479" s="6" t="s">
        <v>1816</v>
      </c>
      <c r="X479" s="6" t="s">
        <v>3751</v>
      </c>
    </row>
    <row r="480" ht="15.75" customHeight="1">
      <c r="A480" s="6" t="s">
        <v>3752</v>
      </c>
      <c r="B480" s="6" t="s">
        <v>3753</v>
      </c>
      <c r="C480" s="6" t="s">
        <v>1810</v>
      </c>
      <c r="D480" s="6" t="s">
        <v>3754</v>
      </c>
      <c r="E480" s="6" t="s">
        <v>1812</v>
      </c>
      <c r="F480" s="6" t="s">
        <v>1812</v>
      </c>
      <c r="G480" s="6" t="s">
        <v>1812</v>
      </c>
      <c r="H480" s="6" t="s">
        <v>290</v>
      </c>
      <c r="I480" s="6" t="s">
        <v>276</v>
      </c>
      <c r="J480" s="6" t="s">
        <v>51</v>
      </c>
      <c r="K480" s="6" t="s">
        <v>261</v>
      </c>
      <c r="L480" s="6" t="s">
        <v>335</v>
      </c>
      <c r="M480" s="6" t="s">
        <v>306</v>
      </c>
      <c r="N480" s="6" t="s">
        <v>22</v>
      </c>
      <c r="O480" s="6" t="s">
        <v>1812</v>
      </c>
      <c r="P480" s="6" t="s">
        <v>1812</v>
      </c>
      <c r="Q480" s="6" t="s">
        <v>1814</v>
      </c>
      <c r="R480" s="6" t="s">
        <v>1812</v>
      </c>
      <c r="S480" s="6" t="s">
        <v>1986</v>
      </c>
      <c r="T480" s="6" t="s">
        <v>1813</v>
      </c>
      <c r="U480" s="6" t="s">
        <v>1812</v>
      </c>
      <c r="V480" s="6" t="s">
        <v>1812</v>
      </c>
      <c r="W480" s="6" t="s">
        <v>1816</v>
      </c>
      <c r="X480" s="6" t="s">
        <v>3755</v>
      </c>
    </row>
    <row r="481" ht="15.75" customHeight="1">
      <c r="A481" s="6" t="s">
        <v>3756</v>
      </c>
      <c r="B481" s="6" t="s">
        <v>3757</v>
      </c>
      <c r="C481" s="6" t="s">
        <v>1810</v>
      </c>
      <c r="D481" s="6" t="s">
        <v>3758</v>
      </c>
      <c r="E481" s="6" t="s">
        <v>1812</v>
      </c>
      <c r="F481" s="6" t="s">
        <v>1812</v>
      </c>
      <c r="G481" s="6" t="s">
        <v>1812</v>
      </c>
      <c r="H481" s="6" t="s">
        <v>252</v>
      </c>
      <c r="I481" s="6" t="s">
        <v>311</v>
      </c>
      <c r="J481" s="6" t="s">
        <v>275</v>
      </c>
      <c r="K481" s="6" t="s">
        <v>261</v>
      </c>
      <c r="L481" s="6" t="s">
        <v>202</v>
      </c>
      <c r="M481" s="6" t="s">
        <v>306</v>
      </c>
      <c r="N481" s="6" t="s">
        <v>22</v>
      </c>
      <c r="O481" s="6" t="s">
        <v>1812</v>
      </c>
      <c r="P481" s="6" t="s">
        <v>1812</v>
      </c>
      <c r="Q481" s="6" t="s">
        <v>1814</v>
      </c>
      <c r="R481" s="6" t="s">
        <v>1812</v>
      </c>
      <c r="S481" s="6" t="s">
        <v>1986</v>
      </c>
      <c r="T481" s="6" t="s">
        <v>1813</v>
      </c>
      <c r="U481" s="6" t="s">
        <v>1812</v>
      </c>
      <c r="V481" s="6" t="s">
        <v>1812</v>
      </c>
      <c r="W481" s="6" t="s">
        <v>1816</v>
      </c>
      <c r="X481" s="6" t="s">
        <v>3759</v>
      </c>
    </row>
    <row r="482" ht="15.75" customHeight="1">
      <c r="A482" s="6" t="s">
        <v>3760</v>
      </c>
      <c r="B482" s="6" t="s">
        <v>3761</v>
      </c>
      <c r="C482" s="6" t="s">
        <v>1810</v>
      </c>
      <c r="D482" s="6" t="s">
        <v>3762</v>
      </c>
      <c r="E482" s="6" t="s">
        <v>1812</v>
      </c>
      <c r="F482" s="6" t="s">
        <v>1812</v>
      </c>
      <c r="G482" s="6" t="s">
        <v>1812</v>
      </c>
      <c r="H482" s="6" t="s">
        <v>296</v>
      </c>
      <c r="I482" s="6" t="s">
        <v>311</v>
      </c>
      <c r="J482" s="6" t="s">
        <v>2618</v>
      </c>
      <c r="K482" s="6" t="s">
        <v>262</v>
      </c>
      <c r="L482" s="6" t="s">
        <v>97</v>
      </c>
      <c r="M482" s="6" t="s">
        <v>306</v>
      </c>
      <c r="N482" s="6" t="s">
        <v>22</v>
      </c>
      <c r="O482" s="6" t="s">
        <v>1812</v>
      </c>
      <c r="P482" s="6" t="s">
        <v>1812</v>
      </c>
      <c r="Q482" s="6" t="s">
        <v>1814</v>
      </c>
      <c r="R482" s="6" t="s">
        <v>1812</v>
      </c>
      <c r="S482" s="6" t="s">
        <v>1986</v>
      </c>
      <c r="T482" s="6" t="s">
        <v>1813</v>
      </c>
      <c r="U482" s="6" t="s">
        <v>1812</v>
      </c>
      <c r="V482" s="6" t="s">
        <v>1812</v>
      </c>
      <c r="W482" s="6" t="s">
        <v>1816</v>
      </c>
      <c r="X482" s="6" t="s">
        <v>3763</v>
      </c>
    </row>
    <row r="483" ht="15.75" customHeight="1">
      <c r="A483" s="6" t="s">
        <v>3764</v>
      </c>
      <c r="B483" s="6" t="s">
        <v>3765</v>
      </c>
      <c r="C483" s="6" t="s">
        <v>1810</v>
      </c>
      <c r="D483" s="6" t="s">
        <v>3766</v>
      </c>
      <c r="E483" s="6" t="s">
        <v>1812</v>
      </c>
      <c r="F483" s="6" t="s">
        <v>1812</v>
      </c>
      <c r="G483" s="6" t="s">
        <v>1812</v>
      </c>
      <c r="H483" s="6" t="s">
        <v>296</v>
      </c>
      <c r="I483" s="6" t="s">
        <v>311</v>
      </c>
      <c r="J483" s="6" t="s">
        <v>25</v>
      </c>
      <c r="K483" s="6" t="s">
        <v>261</v>
      </c>
      <c r="L483" s="6" t="s">
        <v>97</v>
      </c>
      <c r="M483" s="6" t="s">
        <v>306</v>
      </c>
      <c r="N483" s="6" t="s">
        <v>22</v>
      </c>
      <c r="O483" s="6" t="s">
        <v>1812</v>
      </c>
      <c r="P483" s="6" t="s">
        <v>1812</v>
      </c>
      <c r="Q483" s="6" t="s">
        <v>1814</v>
      </c>
      <c r="R483" s="6" t="s">
        <v>1812</v>
      </c>
      <c r="S483" s="6" t="s">
        <v>1986</v>
      </c>
      <c r="T483" s="6" t="s">
        <v>1813</v>
      </c>
      <c r="U483" s="6" t="s">
        <v>1812</v>
      </c>
      <c r="V483" s="6" t="s">
        <v>1812</v>
      </c>
      <c r="W483" s="6" t="s">
        <v>1816</v>
      </c>
      <c r="X483" s="6" t="s">
        <v>3767</v>
      </c>
    </row>
    <row r="484" ht="15.75" customHeight="1">
      <c r="A484" s="6" t="s">
        <v>3768</v>
      </c>
      <c r="B484" s="6" t="s">
        <v>3769</v>
      </c>
      <c r="C484" s="6" t="s">
        <v>1810</v>
      </c>
      <c r="D484" s="6" t="s">
        <v>3770</v>
      </c>
      <c r="E484" s="6" t="s">
        <v>1812</v>
      </c>
      <c r="F484" s="6" t="s">
        <v>1812</v>
      </c>
      <c r="G484" s="6" t="s">
        <v>1812</v>
      </c>
      <c r="H484" s="6" t="s">
        <v>296</v>
      </c>
      <c r="I484" s="6" t="s">
        <v>311</v>
      </c>
      <c r="J484" s="6" t="s">
        <v>2618</v>
      </c>
      <c r="K484" s="6" t="s">
        <v>262</v>
      </c>
      <c r="L484" s="6" t="s">
        <v>97</v>
      </c>
      <c r="M484" s="6" t="s">
        <v>306</v>
      </c>
      <c r="N484" s="6" t="s">
        <v>22</v>
      </c>
      <c r="O484" s="6" t="s">
        <v>1812</v>
      </c>
      <c r="P484" s="6" t="s">
        <v>1812</v>
      </c>
      <c r="Q484" s="6" t="s">
        <v>1814</v>
      </c>
      <c r="R484" s="6" t="s">
        <v>1812</v>
      </c>
      <c r="S484" s="6" t="s">
        <v>1986</v>
      </c>
      <c r="T484" s="6" t="s">
        <v>1813</v>
      </c>
      <c r="U484" s="6" t="s">
        <v>1812</v>
      </c>
      <c r="V484" s="6" t="s">
        <v>1812</v>
      </c>
      <c r="W484" s="6" t="s">
        <v>1816</v>
      </c>
      <c r="X484" s="6" t="s">
        <v>3771</v>
      </c>
    </row>
    <row r="485" ht="15.75" customHeight="1">
      <c r="A485" s="6" t="s">
        <v>3772</v>
      </c>
      <c r="B485" s="6" t="s">
        <v>3773</v>
      </c>
      <c r="C485" s="6" t="s">
        <v>1810</v>
      </c>
      <c r="D485" s="6" t="s">
        <v>3774</v>
      </c>
      <c r="E485" s="6" t="s">
        <v>1812</v>
      </c>
      <c r="F485" s="6" t="s">
        <v>1812</v>
      </c>
      <c r="G485" s="6" t="s">
        <v>1812</v>
      </c>
      <c r="H485" s="6" t="s">
        <v>1984</v>
      </c>
      <c r="I485" s="6" t="s">
        <v>276</v>
      </c>
      <c r="J485" s="6" t="s">
        <v>232</v>
      </c>
      <c r="K485" s="6" t="s">
        <v>261</v>
      </c>
      <c r="L485" s="6" t="s">
        <v>310</v>
      </c>
      <c r="M485" s="6" t="s">
        <v>306</v>
      </c>
      <c r="N485" s="6" t="s">
        <v>1983</v>
      </c>
      <c r="O485" s="6" t="s">
        <v>1812</v>
      </c>
      <c r="P485" s="6" t="s">
        <v>1812</v>
      </c>
      <c r="Q485" s="6" t="s">
        <v>1814</v>
      </c>
      <c r="R485" s="6" t="s">
        <v>1812</v>
      </c>
      <c r="S485" s="6" t="s">
        <v>1986</v>
      </c>
      <c r="T485" s="6" t="s">
        <v>1813</v>
      </c>
      <c r="U485" s="6" t="s">
        <v>1812</v>
      </c>
      <c r="V485" s="6" t="s">
        <v>1812</v>
      </c>
      <c r="W485" s="6" t="s">
        <v>1816</v>
      </c>
      <c r="X485" s="6" t="s">
        <v>3775</v>
      </c>
    </row>
    <row r="486" ht="15.75" customHeight="1">
      <c r="A486" s="6" t="s">
        <v>3776</v>
      </c>
      <c r="B486" s="6" t="s">
        <v>3777</v>
      </c>
      <c r="C486" s="6" t="s">
        <v>1810</v>
      </c>
      <c r="D486" s="6" t="s">
        <v>3778</v>
      </c>
      <c r="E486" s="6" t="s">
        <v>1812</v>
      </c>
      <c r="F486" s="6" t="s">
        <v>1812</v>
      </c>
      <c r="G486" s="6" t="s">
        <v>1812</v>
      </c>
      <c r="H486" s="6" t="s">
        <v>51</v>
      </c>
      <c r="I486" s="6" t="s">
        <v>36</v>
      </c>
      <c r="J486" s="6" t="s">
        <v>183</v>
      </c>
      <c r="K486" s="6" t="s">
        <v>262</v>
      </c>
      <c r="L486" s="6" t="s">
        <v>136</v>
      </c>
      <c r="M486" s="6" t="s">
        <v>313</v>
      </c>
      <c r="N486" s="6" t="s">
        <v>22</v>
      </c>
      <c r="O486" s="6" t="s">
        <v>1812</v>
      </c>
      <c r="P486" s="6" t="s">
        <v>1812</v>
      </c>
      <c r="Q486" s="6" t="s">
        <v>1814</v>
      </c>
      <c r="R486" s="6" t="s">
        <v>1812</v>
      </c>
      <c r="S486" s="6" t="s">
        <v>1986</v>
      </c>
      <c r="T486" s="6" t="s">
        <v>1813</v>
      </c>
      <c r="U486" s="6" t="s">
        <v>1812</v>
      </c>
      <c r="V486" s="6" t="s">
        <v>1812</v>
      </c>
      <c r="W486" s="6" t="s">
        <v>1816</v>
      </c>
      <c r="X486" s="6" t="s">
        <v>3779</v>
      </c>
    </row>
    <row r="487" ht="15.75" customHeight="1">
      <c r="A487" s="6" t="s">
        <v>3780</v>
      </c>
      <c r="B487" s="6" t="s">
        <v>3781</v>
      </c>
      <c r="C487" s="6" t="s">
        <v>1810</v>
      </c>
      <c r="D487" s="6" t="s">
        <v>3782</v>
      </c>
      <c r="E487" s="6" t="s">
        <v>1812</v>
      </c>
      <c r="F487" s="6" t="s">
        <v>1812</v>
      </c>
      <c r="G487" s="6" t="s">
        <v>1812</v>
      </c>
      <c r="H487" s="6" t="s">
        <v>232</v>
      </c>
      <c r="I487" s="6" t="s">
        <v>311</v>
      </c>
      <c r="J487" s="6" t="s">
        <v>2618</v>
      </c>
      <c r="K487" s="6" t="s">
        <v>262</v>
      </c>
      <c r="L487" s="6" t="s">
        <v>3250</v>
      </c>
      <c r="M487" s="6" t="s">
        <v>306</v>
      </c>
      <c r="N487" s="6" t="s">
        <v>22</v>
      </c>
      <c r="O487" s="6" t="s">
        <v>1812</v>
      </c>
      <c r="P487" s="6" t="s">
        <v>1812</v>
      </c>
      <c r="Q487" s="6" t="s">
        <v>1814</v>
      </c>
      <c r="R487" s="6" t="s">
        <v>1812</v>
      </c>
      <c r="S487" s="6" t="s">
        <v>1986</v>
      </c>
      <c r="T487" s="6" t="s">
        <v>1813</v>
      </c>
      <c r="U487" s="6" t="s">
        <v>1812</v>
      </c>
      <c r="V487" s="6" t="s">
        <v>1812</v>
      </c>
      <c r="W487" s="6" t="s">
        <v>1816</v>
      </c>
      <c r="X487" s="6" t="s">
        <v>3783</v>
      </c>
    </row>
    <row r="488" ht="15.75" customHeight="1">
      <c r="A488" s="6" t="s">
        <v>3784</v>
      </c>
      <c r="B488" s="6" t="s">
        <v>3785</v>
      </c>
      <c r="C488" s="6" t="s">
        <v>1810</v>
      </c>
      <c r="D488" s="6" t="s">
        <v>3786</v>
      </c>
      <c r="E488" s="6" t="s">
        <v>1812</v>
      </c>
      <c r="F488" s="6" t="s">
        <v>1812</v>
      </c>
      <c r="G488" s="6" t="s">
        <v>1812</v>
      </c>
      <c r="H488" s="6" t="s">
        <v>232</v>
      </c>
      <c r="I488" s="6" t="s">
        <v>36</v>
      </c>
      <c r="J488" s="6" t="s">
        <v>2618</v>
      </c>
      <c r="K488" s="6" t="s">
        <v>262</v>
      </c>
      <c r="L488" s="6" t="s">
        <v>136</v>
      </c>
      <c r="M488" s="6" t="s">
        <v>306</v>
      </c>
      <c r="N488" s="6" t="s">
        <v>22</v>
      </c>
      <c r="O488" s="6" t="s">
        <v>1812</v>
      </c>
      <c r="P488" s="6" t="s">
        <v>1812</v>
      </c>
      <c r="Q488" s="6" t="s">
        <v>1814</v>
      </c>
      <c r="R488" s="6" t="s">
        <v>1812</v>
      </c>
      <c r="S488" s="6" t="s">
        <v>1986</v>
      </c>
      <c r="T488" s="6" t="s">
        <v>1813</v>
      </c>
      <c r="U488" s="6" t="s">
        <v>1812</v>
      </c>
      <c r="V488" s="6" t="s">
        <v>1812</v>
      </c>
      <c r="W488" s="6" t="s">
        <v>1816</v>
      </c>
      <c r="X488" s="6" t="s">
        <v>3787</v>
      </c>
    </row>
    <row r="489" ht="15.75" customHeight="1">
      <c r="A489" s="6" t="s">
        <v>3788</v>
      </c>
      <c r="B489" s="6" t="s">
        <v>3789</v>
      </c>
      <c r="C489" s="6" t="s">
        <v>1810</v>
      </c>
      <c r="D489" s="6" t="s">
        <v>3790</v>
      </c>
      <c r="E489" s="6" t="s">
        <v>1812</v>
      </c>
      <c r="F489" s="6" t="s">
        <v>1812</v>
      </c>
      <c r="G489" s="6" t="s">
        <v>1812</v>
      </c>
      <c r="H489" s="6" t="s">
        <v>232</v>
      </c>
      <c r="I489" s="6" t="s">
        <v>311</v>
      </c>
      <c r="J489" s="6" t="s">
        <v>2618</v>
      </c>
      <c r="K489" s="6" t="s">
        <v>262</v>
      </c>
      <c r="L489" s="6" t="s">
        <v>3250</v>
      </c>
      <c r="M489" s="6" t="s">
        <v>306</v>
      </c>
      <c r="N489" s="6" t="s">
        <v>22</v>
      </c>
      <c r="O489" s="6" t="s">
        <v>1812</v>
      </c>
      <c r="P489" s="6" t="s">
        <v>1812</v>
      </c>
      <c r="Q489" s="6" t="s">
        <v>1814</v>
      </c>
      <c r="R489" s="6" t="s">
        <v>1812</v>
      </c>
      <c r="S489" s="6" t="s">
        <v>1986</v>
      </c>
      <c r="T489" s="6" t="s">
        <v>1813</v>
      </c>
      <c r="U489" s="6" t="s">
        <v>1812</v>
      </c>
      <c r="V489" s="6" t="s">
        <v>1812</v>
      </c>
      <c r="W489" s="6" t="s">
        <v>1816</v>
      </c>
      <c r="X489" s="6" t="s">
        <v>3791</v>
      </c>
    </row>
    <row r="490" ht="15.75" customHeight="1">
      <c r="A490" s="6" t="s">
        <v>3792</v>
      </c>
      <c r="B490" s="6" t="s">
        <v>3793</v>
      </c>
      <c r="C490" s="6" t="s">
        <v>1810</v>
      </c>
      <c r="D490" s="6" t="s">
        <v>3794</v>
      </c>
      <c r="E490" s="6" t="s">
        <v>1812</v>
      </c>
      <c r="F490" s="6" t="s">
        <v>1812</v>
      </c>
      <c r="G490" s="6" t="s">
        <v>1812</v>
      </c>
      <c r="H490" s="6" t="s">
        <v>232</v>
      </c>
      <c r="I490" s="6" t="s">
        <v>311</v>
      </c>
      <c r="J490" s="6" t="s">
        <v>2618</v>
      </c>
      <c r="K490" s="6" t="s">
        <v>262</v>
      </c>
      <c r="L490" s="6" t="s">
        <v>3250</v>
      </c>
      <c r="M490" s="6" t="s">
        <v>306</v>
      </c>
      <c r="N490" s="6" t="s">
        <v>22</v>
      </c>
      <c r="O490" s="6" t="s">
        <v>1812</v>
      </c>
      <c r="P490" s="6" t="s">
        <v>1812</v>
      </c>
      <c r="Q490" s="6" t="s">
        <v>1814</v>
      </c>
      <c r="R490" s="6" t="s">
        <v>1812</v>
      </c>
      <c r="S490" s="6" t="s">
        <v>1986</v>
      </c>
      <c r="T490" s="6" t="s">
        <v>1813</v>
      </c>
      <c r="U490" s="6" t="s">
        <v>1812</v>
      </c>
      <c r="V490" s="6" t="s">
        <v>1812</v>
      </c>
      <c r="W490" s="6" t="s">
        <v>1816</v>
      </c>
      <c r="X490" s="6" t="s">
        <v>3795</v>
      </c>
    </row>
    <row r="491" ht="15.75" customHeight="1">
      <c r="A491" s="6" t="s">
        <v>3796</v>
      </c>
      <c r="B491" s="6" t="s">
        <v>3797</v>
      </c>
      <c r="C491" s="6" t="s">
        <v>1810</v>
      </c>
      <c r="D491" s="6" t="s">
        <v>3798</v>
      </c>
      <c r="E491" s="6" t="s">
        <v>1812</v>
      </c>
      <c r="F491" s="6" t="s">
        <v>1812</v>
      </c>
      <c r="G491" s="6" t="s">
        <v>1812</v>
      </c>
      <c r="H491" s="6" t="s">
        <v>275</v>
      </c>
      <c r="I491" s="6" t="s">
        <v>36</v>
      </c>
      <c r="J491" s="6" t="s">
        <v>183</v>
      </c>
      <c r="K491" s="6" t="s">
        <v>262</v>
      </c>
      <c r="L491" s="6" t="s">
        <v>11</v>
      </c>
      <c r="M491" s="6" t="s">
        <v>313</v>
      </c>
      <c r="N491" s="6" t="s">
        <v>22</v>
      </c>
      <c r="O491" s="6" t="s">
        <v>1812</v>
      </c>
      <c r="P491" s="6" t="s">
        <v>1812</v>
      </c>
      <c r="Q491" s="6" t="s">
        <v>1814</v>
      </c>
      <c r="R491" s="6" t="s">
        <v>1812</v>
      </c>
      <c r="S491" s="6" t="s">
        <v>1986</v>
      </c>
      <c r="T491" s="6" t="s">
        <v>1813</v>
      </c>
      <c r="U491" s="6" t="s">
        <v>1812</v>
      </c>
      <c r="V491" s="6" t="s">
        <v>1812</v>
      </c>
      <c r="W491" s="6" t="s">
        <v>1816</v>
      </c>
      <c r="X491" s="6" t="s">
        <v>3799</v>
      </c>
    </row>
    <row r="492" ht="15.75" customHeight="1">
      <c r="A492" s="6" t="s">
        <v>3800</v>
      </c>
      <c r="B492" s="6" t="s">
        <v>3801</v>
      </c>
      <c r="C492" s="6" t="s">
        <v>1810</v>
      </c>
      <c r="D492" s="6" t="s">
        <v>3802</v>
      </c>
      <c r="E492" s="6" t="s">
        <v>1812</v>
      </c>
      <c r="F492" s="6" t="s">
        <v>1812</v>
      </c>
      <c r="G492" s="6" t="s">
        <v>1812</v>
      </c>
      <c r="H492" s="6" t="s">
        <v>51</v>
      </c>
      <c r="I492" s="6" t="s">
        <v>36</v>
      </c>
      <c r="J492" s="6" t="s">
        <v>183</v>
      </c>
      <c r="K492" s="6" t="s">
        <v>262</v>
      </c>
      <c r="L492" s="6" t="s">
        <v>136</v>
      </c>
      <c r="M492" s="6" t="s">
        <v>313</v>
      </c>
      <c r="N492" s="6" t="s">
        <v>22</v>
      </c>
      <c r="O492" s="6" t="s">
        <v>1812</v>
      </c>
      <c r="P492" s="6" t="s">
        <v>1812</v>
      </c>
      <c r="Q492" s="6" t="s">
        <v>1814</v>
      </c>
      <c r="R492" s="6" t="s">
        <v>1812</v>
      </c>
      <c r="S492" s="6" t="s">
        <v>1986</v>
      </c>
      <c r="T492" s="6" t="s">
        <v>1813</v>
      </c>
      <c r="U492" s="6" t="s">
        <v>1812</v>
      </c>
      <c r="V492" s="6" t="s">
        <v>1812</v>
      </c>
      <c r="W492" s="6" t="s">
        <v>1816</v>
      </c>
      <c r="X492" s="6" t="s">
        <v>3803</v>
      </c>
    </row>
    <row r="493" ht="15.75" customHeight="1">
      <c r="A493" s="6" t="s">
        <v>3804</v>
      </c>
      <c r="B493" s="6" t="s">
        <v>3805</v>
      </c>
      <c r="C493" s="6" t="s">
        <v>1810</v>
      </c>
      <c r="D493" s="6" t="s">
        <v>3806</v>
      </c>
      <c r="E493" s="6" t="s">
        <v>1812</v>
      </c>
      <c r="F493" s="6" t="s">
        <v>1812</v>
      </c>
      <c r="G493" s="6" t="s">
        <v>1812</v>
      </c>
      <c r="H493" s="6" t="s">
        <v>232</v>
      </c>
      <c r="I493" s="6" t="s">
        <v>36</v>
      </c>
      <c r="J493" s="6" t="s">
        <v>2618</v>
      </c>
      <c r="K493" s="6" t="s">
        <v>262</v>
      </c>
      <c r="L493" s="6" t="s">
        <v>136</v>
      </c>
      <c r="M493" s="6" t="s">
        <v>306</v>
      </c>
      <c r="N493" s="6" t="s">
        <v>22</v>
      </c>
      <c r="O493" s="6" t="s">
        <v>1812</v>
      </c>
      <c r="P493" s="6" t="s">
        <v>1812</v>
      </c>
      <c r="Q493" s="6" t="s">
        <v>1814</v>
      </c>
      <c r="R493" s="6" t="s">
        <v>1812</v>
      </c>
      <c r="S493" s="6" t="s">
        <v>1986</v>
      </c>
      <c r="T493" s="6" t="s">
        <v>1813</v>
      </c>
      <c r="U493" s="6" t="s">
        <v>1812</v>
      </c>
      <c r="V493" s="6" t="s">
        <v>1812</v>
      </c>
      <c r="W493" s="6" t="s">
        <v>1816</v>
      </c>
      <c r="X493" s="6" t="s">
        <v>3807</v>
      </c>
    </row>
    <row r="494" ht="15.75" customHeight="1">
      <c r="A494" s="6" t="s">
        <v>3808</v>
      </c>
      <c r="B494" s="6" t="s">
        <v>3809</v>
      </c>
      <c r="C494" s="6" t="s">
        <v>1810</v>
      </c>
      <c r="D494" s="6" t="s">
        <v>3810</v>
      </c>
      <c r="E494" s="6" t="s">
        <v>1812</v>
      </c>
      <c r="F494" s="6" t="s">
        <v>1812</v>
      </c>
      <c r="G494" s="6" t="s">
        <v>1812</v>
      </c>
      <c r="H494" s="6" t="s">
        <v>44</v>
      </c>
      <c r="I494" s="6" t="s">
        <v>46</v>
      </c>
      <c r="J494" s="6" t="s">
        <v>317</v>
      </c>
      <c r="K494" s="6" t="s">
        <v>262</v>
      </c>
      <c r="L494" s="6" t="s">
        <v>322</v>
      </c>
      <c r="M494" s="6" t="s">
        <v>313</v>
      </c>
      <c r="N494" s="6" t="s">
        <v>22</v>
      </c>
      <c r="O494" s="6" t="s">
        <v>1812</v>
      </c>
      <c r="P494" s="6" t="s">
        <v>1812</v>
      </c>
      <c r="Q494" s="6" t="s">
        <v>1814</v>
      </c>
      <c r="R494" s="6" t="s">
        <v>1812</v>
      </c>
      <c r="S494" s="6" t="s">
        <v>1986</v>
      </c>
      <c r="T494" s="6" t="s">
        <v>1813</v>
      </c>
      <c r="U494" s="6" t="s">
        <v>1812</v>
      </c>
      <c r="V494" s="6" t="s">
        <v>1812</v>
      </c>
      <c r="W494" s="6" t="s">
        <v>1816</v>
      </c>
      <c r="X494" s="6" t="s">
        <v>3811</v>
      </c>
    </row>
    <row r="495" ht="15.75" customHeight="1">
      <c r="A495" s="6" t="s">
        <v>3812</v>
      </c>
      <c r="B495" s="6" t="s">
        <v>3813</v>
      </c>
      <c r="C495" s="6" t="s">
        <v>1810</v>
      </c>
      <c r="D495" s="6" t="s">
        <v>3814</v>
      </c>
      <c r="E495" s="6" t="s">
        <v>1812</v>
      </c>
      <c r="F495" s="6" t="s">
        <v>1812</v>
      </c>
      <c r="G495" s="6" t="s">
        <v>1812</v>
      </c>
      <c r="H495" s="6" t="s">
        <v>236</v>
      </c>
      <c r="I495" s="6" t="s">
        <v>237</v>
      </c>
      <c r="J495" s="6" t="s">
        <v>200</v>
      </c>
      <c r="K495" s="6" t="s">
        <v>164</v>
      </c>
      <c r="L495" s="6" t="s">
        <v>231</v>
      </c>
      <c r="M495" s="6" t="s">
        <v>224</v>
      </c>
      <c r="N495" s="6" t="s">
        <v>22</v>
      </c>
      <c r="O495" s="6" t="s">
        <v>1812</v>
      </c>
      <c r="P495" s="6" t="s">
        <v>1812</v>
      </c>
      <c r="Q495" s="6" t="s">
        <v>1814</v>
      </c>
      <c r="R495" s="6" t="s">
        <v>1812</v>
      </c>
      <c r="S495" s="6" t="s">
        <v>1887</v>
      </c>
      <c r="T495" s="6" t="s">
        <v>1813</v>
      </c>
      <c r="U495" s="6" t="s">
        <v>1812</v>
      </c>
      <c r="V495" s="6" t="s">
        <v>1812</v>
      </c>
      <c r="W495" s="6" t="s">
        <v>1816</v>
      </c>
      <c r="X495" s="6" t="s">
        <v>3815</v>
      </c>
    </row>
    <row r="496" ht="15.75" customHeight="1">
      <c r="A496" s="6" t="s">
        <v>3816</v>
      </c>
      <c r="B496" s="6" t="s">
        <v>3817</v>
      </c>
      <c r="C496" s="6" t="s">
        <v>1810</v>
      </c>
      <c r="D496" s="6" t="s">
        <v>3818</v>
      </c>
      <c r="E496" s="6" t="s">
        <v>1812</v>
      </c>
      <c r="F496" s="6" t="s">
        <v>1812</v>
      </c>
      <c r="G496" s="6" t="s">
        <v>1812</v>
      </c>
      <c r="H496" s="6" t="s">
        <v>232</v>
      </c>
      <c r="I496" s="6" t="s">
        <v>311</v>
      </c>
      <c r="J496" s="6" t="s">
        <v>2618</v>
      </c>
      <c r="K496" s="6" t="s">
        <v>262</v>
      </c>
      <c r="L496" s="6" t="s">
        <v>3250</v>
      </c>
      <c r="M496" s="6" t="s">
        <v>306</v>
      </c>
      <c r="N496" s="6" t="s">
        <v>273</v>
      </c>
      <c r="O496" s="6" t="s">
        <v>1812</v>
      </c>
      <c r="P496" s="6" t="s">
        <v>1812</v>
      </c>
      <c r="Q496" s="6" t="s">
        <v>1814</v>
      </c>
      <c r="R496" s="6" t="s">
        <v>1812</v>
      </c>
      <c r="S496" s="6" t="s">
        <v>1986</v>
      </c>
      <c r="T496" s="6" t="s">
        <v>1813</v>
      </c>
      <c r="U496" s="6" t="s">
        <v>1812</v>
      </c>
      <c r="V496" s="6" t="s">
        <v>1812</v>
      </c>
      <c r="W496" s="6" t="s">
        <v>1816</v>
      </c>
      <c r="X496" s="6" t="s">
        <v>3819</v>
      </c>
    </row>
    <row r="497" ht="15.75" customHeight="1">
      <c r="A497" s="6" t="s">
        <v>3820</v>
      </c>
      <c r="B497" s="6" t="s">
        <v>3821</v>
      </c>
      <c r="C497" s="6" t="s">
        <v>1810</v>
      </c>
      <c r="D497" s="6" t="s">
        <v>3822</v>
      </c>
      <c r="E497" s="6" t="s">
        <v>1812</v>
      </c>
      <c r="F497" s="6" t="s">
        <v>1812</v>
      </c>
      <c r="G497" s="6" t="s">
        <v>1812</v>
      </c>
      <c r="H497" s="6" t="s">
        <v>296</v>
      </c>
      <c r="I497" s="6" t="s">
        <v>311</v>
      </c>
      <c r="J497" s="6" t="s">
        <v>2618</v>
      </c>
      <c r="K497" s="6" t="s">
        <v>262</v>
      </c>
      <c r="L497" s="6" t="s">
        <v>97</v>
      </c>
      <c r="M497" s="6" t="s">
        <v>306</v>
      </c>
      <c r="N497" s="6" t="s">
        <v>22</v>
      </c>
      <c r="O497" s="6" t="s">
        <v>1812</v>
      </c>
      <c r="P497" s="6" t="s">
        <v>1812</v>
      </c>
      <c r="Q497" s="6" t="s">
        <v>1814</v>
      </c>
      <c r="R497" s="6" t="s">
        <v>1812</v>
      </c>
      <c r="S497" s="6" t="s">
        <v>1986</v>
      </c>
      <c r="T497" s="6" t="s">
        <v>1813</v>
      </c>
      <c r="U497" s="6" t="s">
        <v>1812</v>
      </c>
      <c r="V497" s="6" t="s">
        <v>1812</v>
      </c>
      <c r="W497" s="6" t="s">
        <v>1816</v>
      </c>
      <c r="X497" s="6" t="s">
        <v>3823</v>
      </c>
    </row>
    <row r="498" ht="15.75" customHeight="1">
      <c r="A498" s="6" t="s">
        <v>3824</v>
      </c>
      <c r="B498" s="6" t="s">
        <v>3825</v>
      </c>
      <c r="C498" s="6" t="s">
        <v>1810</v>
      </c>
      <c r="D498" s="6" t="s">
        <v>3826</v>
      </c>
      <c r="E498" s="6" t="s">
        <v>1812</v>
      </c>
      <c r="F498" s="6" t="s">
        <v>1812</v>
      </c>
      <c r="G498" s="6" t="s">
        <v>1812</v>
      </c>
      <c r="H498" s="6" t="s">
        <v>51</v>
      </c>
      <c r="I498" s="6" t="s">
        <v>36</v>
      </c>
      <c r="J498" s="6" t="s">
        <v>183</v>
      </c>
      <c r="K498" s="6" t="s">
        <v>262</v>
      </c>
      <c r="L498" s="6" t="s">
        <v>136</v>
      </c>
      <c r="M498" s="6" t="s">
        <v>313</v>
      </c>
      <c r="N498" s="6" t="s">
        <v>22</v>
      </c>
      <c r="O498" s="6" t="s">
        <v>1812</v>
      </c>
      <c r="P498" s="6" t="s">
        <v>1812</v>
      </c>
      <c r="Q498" s="6" t="s">
        <v>1814</v>
      </c>
      <c r="R498" s="6" t="s">
        <v>1812</v>
      </c>
      <c r="S498" s="6" t="s">
        <v>1986</v>
      </c>
      <c r="T498" s="6" t="s">
        <v>1813</v>
      </c>
      <c r="U498" s="6" t="s">
        <v>1812</v>
      </c>
      <c r="V498" s="6" t="s">
        <v>1812</v>
      </c>
      <c r="W498" s="6" t="s">
        <v>1816</v>
      </c>
      <c r="X498" s="6" t="s">
        <v>3827</v>
      </c>
    </row>
    <row r="499" ht="15.75" customHeight="1">
      <c r="A499" s="6" t="s">
        <v>3828</v>
      </c>
      <c r="B499" s="6" t="s">
        <v>3829</v>
      </c>
      <c r="C499" s="6" t="s">
        <v>1810</v>
      </c>
      <c r="D499" s="6" t="s">
        <v>3830</v>
      </c>
      <c r="E499" s="6" t="s">
        <v>1812</v>
      </c>
      <c r="F499" s="6" t="s">
        <v>1812</v>
      </c>
      <c r="G499" s="6" t="s">
        <v>1812</v>
      </c>
      <c r="H499" s="6" t="s">
        <v>232</v>
      </c>
      <c r="I499" s="6" t="s">
        <v>36</v>
      </c>
      <c r="J499" s="6" t="s">
        <v>2618</v>
      </c>
      <c r="K499" s="6" t="s">
        <v>262</v>
      </c>
      <c r="L499" s="6" t="s">
        <v>136</v>
      </c>
      <c r="M499" s="6" t="s">
        <v>306</v>
      </c>
      <c r="N499" s="6" t="s">
        <v>22</v>
      </c>
      <c r="O499" s="6" t="s">
        <v>1812</v>
      </c>
      <c r="P499" s="6" t="s">
        <v>1812</v>
      </c>
      <c r="Q499" s="6" t="s">
        <v>1814</v>
      </c>
      <c r="R499" s="6" t="s">
        <v>1812</v>
      </c>
      <c r="S499" s="6" t="s">
        <v>1986</v>
      </c>
      <c r="T499" s="6" t="s">
        <v>1813</v>
      </c>
      <c r="U499" s="6" t="s">
        <v>1812</v>
      </c>
      <c r="V499" s="6" t="s">
        <v>1812</v>
      </c>
      <c r="W499" s="6" t="s">
        <v>1816</v>
      </c>
      <c r="X499" s="6" t="s">
        <v>3831</v>
      </c>
    </row>
    <row r="500" ht="15.75" customHeight="1">
      <c r="A500" s="6" t="s">
        <v>3832</v>
      </c>
      <c r="B500" s="6" t="s">
        <v>3833</v>
      </c>
      <c r="C500" s="6" t="s">
        <v>1810</v>
      </c>
      <c r="D500" s="6" t="s">
        <v>3834</v>
      </c>
      <c r="E500" s="6" t="s">
        <v>1812</v>
      </c>
      <c r="F500" s="6" t="s">
        <v>1812</v>
      </c>
      <c r="G500" s="6" t="s">
        <v>1812</v>
      </c>
      <c r="H500" s="6" t="s">
        <v>51</v>
      </c>
      <c r="I500" s="6" t="s">
        <v>36</v>
      </c>
      <c r="J500" s="6" t="s">
        <v>183</v>
      </c>
      <c r="K500" s="6" t="s">
        <v>262</v>
      </c>
      <c r="L500" s="6" t="s">
        <v>136</v>
      </c>
      <c r="M500" s="6" t="s">
        <v>313</v>
      </c>
      <c r="N500" s="6" t="s">
        <v>1983</v>
      </c>
      <c r="O500" s="6" t="s">
        <v>1812</v>
      </c>
      <c r="P500" s="6" t="s">
        <v>1812</v>
      </c>
      <c r="Q500" s="6" t="s">
        <v>1814</v>
      </c>
      <c r="R500" s="6" t="s">
        <v>1812</v>
      </c>
      <c r="S500" s="6" t="s">
        <v>1986</v>
      </c>
      <c r="T500" s="6" t="s">
        <v>1813</v>
      </c>
      <c r="U500" s="6" t="s">
        <v>1812</v>
      </c>
      <c r="V500" s="6" t="s">
        <v>1812</v>
      </c>
      <c r="W500" s="6" t="s">
        <v>1816</v>
      </c>
      <c r="X500" s="6" t="s">
        <v>3835</v>
      </c>
    </row>
    <row r="501" ht="15.75" customHeight="1">
      <c r="A501" s="6" t="s">
        <v>3836</v>
      </c>
      <c r="B501" s="6" t="s">
        <v>3837</v>
      </c>
      <c r="C501" s="6" t="s">
        <v>1810</v>
      </c>
      <c r="D501" s="6" t="s">
        <v>3838</v>
      </c>
      <c r="E501" s="6" t="s">
        <v>1812</v>
      </c>
      <c r="F501" s="6" t="s">
        <v>1812</v>
      </c>
      <c r="G501" s="6" t="s">
        <v>1812</v>
      </c>
      <c r="H501" s="6" t="s">
        <v>232</v>
      </c>
      <c r="I501" s="6" t="s">
        <v>311</v>
      </c>
      <c r="J501" s="6" t="s">
        <v>2618</v>
      </c>
      <c r="K501" s="6" t="s">
        <v>262</v>
      </c>
      <c r="L501" s="6" t="s">
        <v>3250</v>
      </c>
      <c r="M501" s="6" t="s">
        <v>306</v>
      </c>
      <c r="N501" s="6" t="s">
        <v>22</v>
      </c>
      <c r="O501" s="6" t="s">
        <v>1812</v>
      </c>
      <c r="P501" s="6" t="s">
        <v>1812</v>
      </c>
      <c r="Q501" s="6" t="s">
        <v>1814</v>
      </c>
      <c r="R501" s="6" t="s">
        <v>1812</v>
      </c>
      <c r="S501" s="6" t="s">
        <v>1986</v>
      </c>
      <c r="T501" s="6" t="s">
        <v>1813</v>
      </c>
      <c r="U501" s="6" t="s">
        <v>1812</v>
      </c>
      <c r="V501" s="6" t="s">
        <v>1812</v>
      </c>
      <c r="W501" s="6" t="s">
        <v>1816</v>
      </c>
      <c r="X501" s="6" t="s">
        <v>3839</v>
      </c>
    </row>
    <row r="502" ht="15.75" customHeight="1">
      <c r="A502" s="6" t="s">
        <v>3840</v>
      </c>
      <c r="B502" s="6" t="s">
        <v>3841</v>
      </c>
      <c r="C502" s="6" t="s">
        <v>1810</v>
      </c>
      <c r="D502" s="6" t="s">
        <v>3842</v>
      </c>
      <c r="E502" s="6" t="s">
        <v>1812</v>
      </c>
      <c r="F502" s="6" t="s">
        <v>1812</v>
      </c>
      <c r="G502" s="6" t="s">
        <v>1812</v>
      </c>
      <c r="H502" s="6" t="s">
        <v>252</v>
      </c>
      <c r="I502" s="6" t="s">
        <v>311</v>
      </c>
      <c r="J502" s="6" t="s">
        <v>275</v>
      </c>
      <c r="K502" s="6" t="s">
        <v>261</v>
      </c>
      <c r="L502" s="6" t="s">
        <v>202</v>
      </c>
      <c r="M502" s="6" t="s">
        <v>306</v>
      </c>
      <c r="N502" s="6" t="s">
        <v>34</v>
      </c>
      <c r="O502" s="6" t="s">
        <v>1812</v>
      </c>
      <c r="P502" s="6" t="s">
        <v>1812</v>
      </c>
      <c r="Q502" s="6" t="s">
        <v>1814</v>
      </c>
      <c r="R502" s="6" t="s">
        <v>1812</v>
      </c>
      <c r="S502" s="6" t="s">
        <v>1986</v>
      </c>
      <c r="T502" s="6" t="s">
        <v>1813</v>
      </c>
      <c r="U502" s="6" t="s">
        <v>1812</v>
      </c>
      <c r="V502" s="6" t="s">
        <v>1812</v>
      </c>
      <c r="W502" s="6" t="s">
        <v>1816</v>
      </c>
      <c r="X502" s="6" t="s">
        <v>3843</v>
      </c>
    </row>
    <row r="503" ht="15.75" customHeight="1">
      <c r="A503" s="6" t="s">
        <v>3844</v>
      </c>
      <c r="B503" s="6" t="s">
        <v>3845</v>
      </c>
      <c r="C503" s="6" t="s">
        <v>1810</v>
      </c>
      <c r="D503" s="6" t="s">
        <v>3846</v>
      </c>
      <c r="E503" s="6" t="s">
        <v>1812</v>
      </c>
      <c r="F503" s="6" t="s">
        <v>1812</v>
      </c>
      <c r="G503" s="6" t="s">
        <v>1812</v>
      </c>
      <c r="H503" s="6" t="s">
        <v>323</v>
      </c>
      <c r="I503" s="6" t="s">
        <v>319</v>
      </c>
      <c r="J503" s="6" t="s">
        <v>248</v>
      </c>
      <c r="K503" s="6" t="s">
        <v>1985</v>
      </c>
      <c r="L503" s="6" t="s">
        <v>2643</v>
      </c>
      <c r="M503" s="6" t="s">
        <v>321</v>
      </c>
      <c r="N503" s="6" t="s">
        <v>22</v>
      </c>
      <c r="O503" s="6" t="s">
        <v>1812</v>
      </c>
      <c r="P503" s="6" t="s">
        <v>1812</v>
      </c>
      <c r="Q503" s="6" t="s">
        <v>1814</v>
      </c>
      <c r="R503" s="6" t="s">
        <v>1812</v>
      </c>
      <c r="S503" s="6" t="s">
        <v>1986</v>
      </c>
      <c r="T503" s="6" t="s">
        <v>1813</v>
      </c>
      <c r="U503" s="6" t="s">
        <v>1812</v>
      </c>
      <c r="V503" s="6" t="s">
        <v>1812</v>
      </c>
      <c r="W503" s="6" t="s">
        <v>1816</v>
      </c>
      <c r="X503" s="6" t="s">
        <v>3847</v>
      </c>
    </row>
    <row r="504" ht="15.75" customHeight="1">
      <c r="A504" s="6" t="s">
        <v>3848</v>
      </c>
      <c r="B504" s="6" t="s">
        <v>3849</v>
      </c>
      <c r="C504" s="6" t="s">
        <v>1810</v>
      </c>
      <c r="D504" s="6" t="s">
        <v>3850</v>
      </c>
      <c r="E504" s="6" t="s">
        <v>1812</v>
      </c>
      <c r="F504" s="6" t="s">
        <v>1812</v>
      </c>
      <c r="G504" s="6" t="s">
        <v>1812</v>
      </c>
      <c r="H504" s="6" t="s">
        <v>51</v>
      </c>
      <c r="I504" s="6" t="s">
        <v>36</v>
      </c>
      <c r="J504" s="6" t="s">
        <v>183</v>
      </c>
      <c r="K504" s="6" t="s">
        <v>262</v>
      </c>
      <c r="L504" s="6" t="s">
        <v>11</v>
      </c>
      <c r="M504" s="6" t="s">
        <v>313</v>
      </c>
      <c r="N504" s="6" t="s">
        <v>22</v>
      </c>
      <c r="O504" s="6" t="s">
        <v>1812</v>
      </c>
      <c r="P504" s="6" t="s">
        <v>1812</v>
      </c>
      <c r="Q504" s="6" t="s">
        <v>1814</v>
      </c>
      <c r="R504" s="6" t="s">
        <v>1812</v>
      </c>
      <c r="S504" s="6" t="s">
        <v>1986</v>
      </c>
      <c r="T504" s="6" t="s">
        <v>1813</v>
      </c>
      <c r="U504" s="6" t="s">
        <v>1812</v>
      </c>
      <c r="V504" s="6" t="s">
        <v>1812</v>
      </c>
      <c r="W504" s="6" t="s">
        <v>1816</v>
      </c>
      <c r="X504" s="6" t="s">
        <v>3851</v>
      </c>
    </row>
    <row r="505" ht="15.75" customHeight="1">
      <c r="A505" s="6" t="s">
        <v>3852</v>
      </c>
      <c r="B505" s="6" t="s">
        <v>3853</v>
      </c>
      <c r="C505" s="6" t="s">
        <v>1810</v>
      </c>
      <c r="D505" s="6" t="s">
        <v>3854</v>
      </c>
      <c r="E505" s="6" t="s">
        <v>1812</v>
      </c>
      <c r="F505" s="6" t="s">
        <v>1812</v>
      </c>
      <c r="G505" s="6" t="s">
        <v>1812</v>
      </c>
      <c r="H505" s="6" t="s">
        <v>20</v>
      </c>
      <c r="I505" s="6" t="s">
        <v>138</v>
      </c>
      <c r="J505" s="6" t="s">
        <v>203</v>
      </c>
      <c r="K505" s="6" t="s">
        <v>3855</v>
      </c>
      <c r="L505" s="6" t="s">
        <v>152</v>
      </c>
      <c r="M505" s="6" t="s">
        <v>3856</v>
      </c>
      <c r="N505" s="6" t="s">
        <v>273</v>
      </c>
      <c r="O505" s="6" t="s">
        <v>1812</v>
      </c>
      <c r="P505" s="6" t="s">
        <v>1812</v>
      </c>
      <c r="Q505" s="6" t="s">
        <v>1814</v>
      </c>
      <c r="R505" s="6" t="s">
        <v>1812</v>
      </c>
      <c r="S505" s="6" t="s">
        <v>1986</v>
      </c>
      <c r="T505" s="6" t="s">
        <v>1813</v>
      </c>
      <c r="U505" s="6" t="s">
        <v>1812</v>
      </c>
      <c r="V505" s="6" t="s">
        <v>1812</v>
      </c>
      <c r="W505" s="6" t="s">
        <v>1816</v>
      </c>
      <c r="X505" s="6" t="s">
        <v>3857</v>
      </c>
    </row>
    <row r="506" ht="15.75" customHeight="1">
      <c r="A506" s="6" t="s">
        <v>3858</v>
      </c>
      <c r="B506" s="6" t="s">
        <v>3859</v>
      </c>
      <c r="C506" s="6" t="s">
        <v>1810</v>
      </c>
      <c r="D506" s="6" t="s">
        <v>3860</v>
      </c>
      <c r="E506" s="6" t="s">
        <v>1812</v>
      </c>
      <c r="F506" s="6" t="s">
        <v>1812</v>
      </c>
      <c r="G506" s="6" t="s">
        <v>1812</v>
      </c>
      <c r="H506" s="6" t="s">
        <v>275</v>
      </c>
      <c r="I506" s="6" t="s">
        <v>36</v>
      </c>
      <c r="J506" s="6" t="s">
        <v>44</v>
      </c>
      <c r="K506" s="6" t="s">
        <v>262</v>
      </c>
      <c r="L506" s="6" t="s">
        <v>318</v>
      </c>
      <c r="M506" s="6" t="s">
        <v>313</v>
      </c>
      <c r="N506" s="6" t="s">
        <v>273</v>
      </c>
      <c r="O506" s="6" t="s">
        <v>1812</v>
      </c>
      <c r="P506" s="6" t="s">
        <v>1812</v>
      </c>
      <c r="Q506" s="6" t="s">
        <v>1814</v>
      </c>
      <c r="R506" s="6" t="s">
        <v>1812</v>
      </c>
      <c r="S506" s="6" t="s">
        <v>1986</v>
      </c>
      <c r="T506" s="6" t="s">
        <v>1813</v>
      </c>
      <c r="U506" s="6" t="s">
        <v>1812</v>
      </c>
      <c r="V506" s="6" t="s">
        <v>1812</v>
      </c>
      <c r="W506" s="6" t="s">
        <v>1816</v>
      </c>
      <c r="X506" s="6" t="s">
        <v>3861</v>
      </c>
    </row>
    <row r="507" ht="15.75" customHeight="1">
      <c r="A507" s="6" t="s">
        <v>3862</v>
      </c>
      <c r="B507" s="6" t="s">
        <v>3863</v>
      </c>
      <c r="C507" s="6" t="s">
        <v>1810</v>
      </c>
      <c r="D507" s="6" t="s">
        <v>3864</v>
      </c>
      <c r="E507" s="6" t="s">
        <v>1812</v>
      </c>
      <c r="F507" s="6" t="s">
        <v>1812</v>
      </c>
      <c r="G507" s="6" t="s">
        <v>1812</v>
      </c>
      <c r="H507" s="6" t="s">
        <v>296</v>
      </c>
      <c r="I507" s="6" t="s">
        <v>311</v>
      </c>
      <c r="J507" s="6" t="s">
        <v>2618</v>
      </c>
      <c r="K507" s="6" t="s">
        <v>262</v>
      </c>
      <c r="L507" s="6" t="s">
        <v>97</v>
      </c>
      <c r="M507" s="6" t="s">
        <v>306</v>
      </c>
      <c r="N507" s="6" t="s">
        <v>22</v>
      </c>
      <c r="O507" s="6" t="s">
        <v>1812</v>
      </c>
      <c r="P507" s="6" t="s">
        <v>1812</v>
      </c>
      <c r="Q507" s="6" t="s">
        <v>1814</v>
      </c>
      <c r="R507" s="6" t="s">
        <v>1812</v>
      </c>
      <c r="S507" s="6" t="s">
        <v>1986</v>
      </c>
      <c r="T507" s="6" t="s">
        <v>1813</v>
      </c>
      <c r="U507" s="6" t="s">
        <v>1812</v>
      </c>
      <c r="V507" s="6" t="s">
        <v>1812</v>
      </c>
      <c r="W507" s="6" t="s">
        <v>1816</v>
      </c>
      <c r="X507" s="6" t="s">
        <v>3865</v>
      </c>
    </row>
    <row r="508" ht="15.75" customHeight="1">
      <c r="A508" s="6" t="s">
        <v>3866</v>
      </c>
      <c r="B508" s="6" t="s">
        <v>3867</v>
      </c>
      <c r="C508" s="6" t="s">
        <v>1810</v>
      </c>
      <c r="D508" s="6" t="s">
        <v>3868</v>
      </c>
      <c r="E508" s="6" t="s">
        <v>1812</v>
      </c>
      <c r="F508" s="6" t="s">
        <v>1812</v>
      </c>
      <c r="G508" s="6" t="s">
        <v>1812</v>
      </c>
      <c r="H508" s="6" t="s">
        <v>106</v>
      </c>
      <c r="I508" s="6" t="s">
        <v>273</v>
      </c>
      <c r="J508" s="6" t="s">
        <v>267</v>
      </c>
      <c r="K508" s="6" t="s">
        <v>242</v>
      </c>
      <c r="L508" s="6" t="s">
        <v>1906</v>
      </c>
      <c r="M508" s="6" t="s">
        <v>262</v>
      </c>
      <c r="N508" s="6" t="s">
        <v>22</v>
      </c>
      <c r="O508" s="6" t="s">
        <v>1812</v>
      </c>
      <c r="P508" s="6" t="s">
        <v>1812</v>
      </c>
      <c r="Q508" s="6" t="s">
        <v>1814</v>
      </c>
      <c r="R508" s="6" t="s">
        <v>1812</v>
      </c>
      <c r="S508" s="6" t="s">
        <v>1887</v>
      </c>
      <c r="T508" s="6" t="s">
        <v>1813</v>
      </c>
      <c r="U508" s="6" t="s">
        <v>1812</v>
      </c>
      <c r="V508" s="6" t="s">
        <v>1812</v>
      </c>
      <c r="W508" s="6" t="s">
        <v>1816</v>
      </c>
      <c r="X508" s="6" t="s">
        <v>3869</v>
      </c>
    </row>
    <row r="509" ht="15.75" customHeight="1">
      <c r="A509" s="6" t="s">
        <v>3870</v>
      </c>
      <c r="B509" s="6" t="s">
        <v>3871</v>
      </c>
      <c r="C509" s="6" t="s">
        <v>1810</v>
      </c>
      <c r="D509" s="6" t="s">
        <v>3872</v>
      </c>
      <c r="E509" s="6" t="s">
        <v>1812</v>
      </c>
      <c r="F509" s="6" t="s">
        <v>1812</v>
      </c>
      <c r="G509" s="6" t="s">
        <v>1812</v>
      </c>
      <c r="H509" s="6" t="s">
        <v>290</v>
      </c>
      <c r="I509" s="6" t="s">
        <v>276</v>
      </c>
      <c r="J509" s="6" t="s">
        <v>51</v>
      </c>
      <c r="K509" s="6" t="s">
        <v>261</v>
      </c>
      <c r="L509" s="6" t="s">
        <v>335</v>
      </c>
      <c r="M509" s="6" t="s">
        <v>306</v>
      </c>
      <c r="N509" s="6" t="s">
        <v>22</v>
      </c>
      <c r="O509" s="6" t="s">
        <v>1812</v>
      </c>
      <c r="P509" s="6" t="s">
        <v>1812</v>
      </c>
      <c r="Q509" s="6" t="s">
        <v>1814</v>
      </c>
      <c r="R509" s="6" t="s">
        <v>1812</v>
      </c>
      <c r="S509" s="6" t="s">
        <v>1986</v>
      </c>
      <c r="T509" s="6" t="s">
        <v>1813</v>
      </c>
      <c r="U509" s="6" t="s">
        <v>1812</v>
      </c>
      <c r="V509" s="6" t="s">
        <v>1812</v>
      </c>
      <c r="W509" s="6" t="s">
        <v>1816</v>
      </c>
      <c r="X509" s="6" t="s">
        <v>3873</v>
      </c>
    </row>
    <row r="510" ht="15.75" customHeight="1">
      <c r="A510" s="6" t="s">
        <v>3874</v>
      </c>
      <c r="B510" s="6" t="s">
        <v>3875</v>
      </c>
      <c r="C510" s="6" t="s">
        <v>1810</v>
      </c>
      <c r="D510" s="6" t="s">
        <v>3876</v>
      </c>
      <c r="E510" s="6" t="s">
        <v>1812</v>
      </c>
      <c r="F510" s="6" t="s">
        <v>1812</v>
      </c>
      <c r="G510" s="6" t="s">
        <v>1812</v>
      </c>
      <c r="H510" s="6" t="s">
        <v>232</v>
      </c>
      <c r="I510" s="6" t="s">
        <v>311</v>
      </c>
      <c r="J510" s="6" t="s">
        <v>2618</v>
      </c>
      <c r="K510" s="6" t="s">
        <v>262</v>
      </c>
      <c r="L510" s="6" t="s">
        <v>3250</v>
      </c>
      <c r="M510" s="6" t="s">
        <v>306</v>
      </c>
      <c r="N510" s="6" t="s">
        <v>22</v>
      </c>
      <c r="O510" s="6" t="s">
        <v>1812</v>
      </c>
      <c r="P510" s="6" t="s">
        <v>1812</v>
      </c>
      <c r="Q510" s="6" t="s">
        <v>1814</v>
      </c>
      <c r="R510" s="6" t="s">
        <v>1812</v>
      </c>
      <c r="S510" s="6" t="s">
        <v>1986</v>
      </c>
      <c r="T510" s="6" t="s">
        <v>1813</v>
      </c>
      <c r="U510" s="6" t="s">
        <v>1812</v>
      </c>
      <c r="V510" s="6" t="s">
        <v>1812</v>
      </c>
      <c r="W510" s="6" t="s">
        <v>1816</v>
      </c>
      <c r="X510" s="6" t="s">
        <v>3877</v>
      </c>
    </row>
    <row r="511" ht="15.75" customHeight="1">
      <c r="A511" s="6" t="s">
        <v>3878</v>
      </c>
      <c r="B511" s="6" t="s">
        <v>3879</v>
      </c>
      <c r="C511" s="6" t="s">
        <v>1810</v>
      </c>
      <c r="D511" s="6" t="s">
        <v>3880</v>
      </c>
      <c r="E511" s="6" t="s">
        <v>1812</v>
      </c>
      <c r="F511" s="6" t="s">
        <v>1812</v>
      </c>
      <c r="G511" s="6" t="s">
        <v>1812</v>
      </c>
      <c r="H511" s="6" t="s">
        <v>296</v>
      </c>
      <c r="I511" s="6" t="s">
        <v>311</v>
      </c>
      <c r="J511" s="6" t="s">
        <v>2618</v>
      </c>
      <c r="K511" s="6" t="s">
        <v>262</v>
      </c>
      <c r="L511" s="6" t="s">
        <v>97</v>
      </c>
      <c r="M511" s="6" t="s">
        <v>306</v>
      </c>
      <c r="N511" s="6" t="s">
        <v>22</v>
      </c>
      <c r="O511" s="6" t="s">
        <v>1812</v>
      </c>
      <c r="P511" s="6" t="s">
        <v>1812</v>
      </c>
      <c r="Q511" s="6" t="s">
        <v>1814</v>
      </c>
      <c r="R511" s="6" t="s">
        <v>1812</v>
      </c>
      <c r="S511" s="6" t="s">
        <v>1986</v>
      </c>
      <c r="T511" s="6" t="s">
        <v>1813</v>
      </c>
      <c r="U511" s="6" t="s">
        <v>1812</v>
      </c>
      <c r="V511" s="6" t="s">
        <v>1812</v>
      </c>
      <c r="W511" s="6" t="s">
        <v>1816</v>
      </c>
      <c r="X511" s="6" t="s">
        <v>3881</v>
      </c>
    </row>
    <row r="512" ht="15.75" customHeight="1">
      <c r="A512" s="6" t="s">
        <v>3882</v>
      </c>
      <c r="B512" s="6" t="s">
        <v>3883</v>
      </c>
      <c r="C512" s="6" t="s">
        <v>1810</v>
      </c>
      <c r="D512" s="6" t="s">
        <v>3884</v>
      </c>
      <c r="E512" s="6" t="s">
        <v>1812</v>
      </c>
      <c r="F512" s="6" t="s">
        <v>1812</v>
      </c>
      <c r="G512" s="6" t="s">
        <v>1812</v>
      </c>
      <c r="H512" s="6" t="s">
        <v>302</v>
      </c>
      <c r="I512" s="6" t="s">
        <v>311</v>
      </c>
      <c r="J512" s="6" t="s">
        <v>25</v>
      </c>
      <c r="K512" s="6" t="s">
        <v>261</v>
      </c>
      <c r="L512" s="6" t="s">
        <v>312</v>
      </c>
      <c r="M512" s="6" t="s">
        <v>306</v>
      </c>
      <c r="N512" s="6" t="s">
        <v>22</v>
      </c>
      <c r="O512" s="6" t="s">
        <v>1812</v>
      </c>
      <c r="P512" s="6" t="s">
        <v>1812</v>
      </c>
      <c r="Q512" s="6" t="s">
        <v>1814</v>
      </c>
      <c r="R512" s="6" t="s">
        <v>1812</v>
      </c>
      <c r="S512" s="6" t="s">
        <v>1986</v>
      </c>
      <c r="T512" s="6" t="s">
        <v>1813</v>
      </c>
      <c r="U512" s="6" t="s">
        <v>1812</v>
      </c>
      <c r="V512" s="6" t="s">
        <v>1812</v>
      </c>
      <c r="W512" s="6" t="s">
        <v>1816</v>
      </c>
      <c r="X512" s="6" t="s">
        <v>3885</v>
      </c>
    </row>
    <row r="513" ht="15.75" customHeight="1">
      <c r="A513" s="6" t="s">
        <v>3886</v>
      </c>
      <c r="B513" s="6" t="s">
        <v>3887</v>
      </c>
      <c r="C513" s="6" t="s">
        <v>1810</v>
      </c>
      <c r="D513" s="6" t="s">
        <v>3888</v>
      </c>
      <c r="E513" s="6" t="s">
        <v>1812</v>
      </c>
      <c r="F513" s="6" t="s">
        <v>1812</v>
      </c>
      <c r="G513" s="6" t="s">
        <v>1812</v>
      </c>
      <c r="H513" s="6" t="s">
        <v>290</v>
      </c>
      <c r="I513" s="6" t="s">
        <v>276</v>
      </c>
      <c r="J513" s="6" t="s">
        <v>51</v>
      </c>
      <c r="K513" s="6" t="s">
        <v>261</v>
      </c>
      <c r="L513" s="6" t="s">
        <v>310</v>
      </c>
      <c r="M513" s="6" t="s">
        <v>306</v>
      </c>
      <c r="N513" s="6" t="s">
        <v>273</v>
      </c>
      <c r="O513" s="6" t="s">
        <v>1812</v>
      </c>
      <c r="P513" s="6" t="s">
        <v>1812</v>
      </c>
      <c r="Q513" s="6" t="s">
        <v>1814</v>
      </c>
      <c r="R513" s="6" t="s">
        <v>1812</v>
      </c>
      <c r="S513" s="6" t="s">
        <v>1986</v>
      </c>
      <c r="T513" s="6" t="s">
        <v>1813</v>
      </c>
      <c r="U513" s="6" t="s">
        <v>1812</v>
      </c>
      <c r="V513" s="6" t="s">
        <v>1812</v>
      </c>
      <c r="W513" s="6" t="s">
        <v>1816</v>
      </c>
      <c r="X513" s="6" t="s">
        <v>3889</v>
      </c>
    </row>
    <row r="514" ht="15.75" customHeight="1">
      <c r="A514" s="6" t="s">
        <v>3890</v>
      </c>
      <c r="B514" s="6" t="s">
        <v>3891</v>
      </c>
      <c r="C514" s="6" t="s">
        <v>1810</v>
      </c>
      <c r="D514" s="6" t="s">
        <v>3892</v>
      </c>
      <c r="E514" s="6" t="s">
        <v>1812</v>
      </c>
      <c r="F514" s="6" t="s">
        <v>1812</v>
      </c>
      <c r="G514" s="6" t="s">
        <v>1812</v>
      </c>
      <c r="H514" s="6" t="s">
        <v>302</v>
      </c>
      <c r="I514" s="6" t="s">
        <v>311</v>
      </c>
      <c r="J514" s="6" t="s">
        <v>25</v>
      </c>
      <c r="K514" s="6" t="s">
        <v>261</v>
      </c>
      <c r="L514" s="6" t="s">
        <v>312</v>
      </c>
      <c r="M514" s="6" t="s">
        <v>306</v>
      </c>
      <c r="N514" s="6" t="s">
        <v>273</v>
      </c>
      <c r="O514" s="6" t="s">
        <v>1812</v>
      </c>
      <c r="P514" s="6" t="s">
        <v>1812</v>
      </c>
      <c r="Q514" s="6" t="s">
        <v>1814</v>
      </c>
      <c r="R514" s="6" t="s">
        <v>1812</v>
      </c>
      <c r="S514" s="6" t="s">
        <v>1986</v>
      </c>
      <c r="T514" s="6" t="s">
        <v>1813</v>
      </c>
      <c r="U514" s="6" t="s">
        <v>1812</v>
      </c>
      <c r="V514" s="6" t="s">
        <v>1812</v>
      </c>
      <c r="W514" s="6" t="s">
        <v>1816</v>
      </c>
      <c r="X514" s="6" t="s">
        <v>3893</v>
      </c>
    </row>
    <row r="515" ht="15.75" customHeight="1">
      <c r="A515" s="6" t="s">
        <v>3894</v>
      </c>
      <c r="B515" s="6" t="s">
        <v>3895</v>
      </c>
      <c r="C515" s="6" t="s">
        <v>1810</v>
      </c>
      <c r="D515" s="6" t="s">
        <v>3896</v>
      </c>
      <c r="E515" s="6" t="s">
        <v>1812</v>
      </c>
      <c r="F515" s="6" t="s">
        <v>1812</v>
      </c>
      <c r="G515" s="6" t="s">
        <v>1812</v>
      </c>
      <c r="H515" s="6" t="s">
        <v>232</v>
      </c>
      <c r="I515" s="6" t="s">
        <v>36</v>
      </c>
      <c r="J515" s="6" t="s">
        <v>2618</v>
      </c>
      <c r="K515" s="6" t="s">
        <v>262</v>
      </c>
      <c r="L515" s="6" t="s">
        <v>136</v>
      </c>
      <c r="M515" s="6" t="s">
        <v>306</v>
      </c>
      <c r="N515" s="6" t="s">
        <v>40</v>
      </c>
      <c r="O515" s="6" t="s">
        <v>1812</v>
      </c>
      <c r="P515" s="6" t="s">
        <v>1812</v>
      </c>
      <c r="Q515" s="6" t="s">
        <v>1814</v>
      </c>
      <c r="R515" s="6" t="s">
        <v>1812</v>
      </c>
      <c r="S515" s="6" t="s">
        <v>1986</v>
      </c>
      <c r="T515" s="6" t="s">
        <v>1813</v>
      </c>
      <c r="U515" s="6" t="s">
        <v>1812</v>
      </c>
      <c r="V515" s="6" t="s">
        <v>1812</v>
      </c>
      <c r="W515" s="6" t="s">
        <v>1816</v>
      </c>
      <c r="X515" s="6" t="s">
        <v>3897</v>
      </c>
    </row>
    <row r="516" ht="15.75" customHeight="1">
      <c r="A516" s="6" t="s">
        <v>3898</v>
      </c>
      <c r="B516" s="6" t="s">
        <v>3899</v>
      </c>
      <c r="C516" s="6" t="s">
        <v>1810</v>
      </c>
      <c r="D516" s="6" t="s">
        <v>3900</v>
      </c>
      <c r="E516" s="6" t="s">
        <v>1812</v>
      </c>
      <c r="F516" s="6" t="s">
        <v>1812</v>
      </c>
      <c r="G516" s="6" t="s">
        <v>1812</v>
      </c>
      <c r="H516" s="6" t="s">
        <v>232</v>
      </c>
      <c r="I516" s="6" t="s">
        <v>311</v>
      </c>
      <c r="J516" s="6" t="s">
        <v>2618</v>
      </c>
      <c r="K516" s="6" t="s">
        <v>262</v>
      </c>
      <c r="L516" s="6" t="s">
        <v>3250</v>
      </c>
      <c r="M516" s="6" t="s">
        <v>306</v>
      </c>
      <c r="N516" s="6" t="s">
        <v>273</v>
      </c>
      <c r="O516" s="6" t="s">
        <v>1812</v>
      </c>
      <c r="P516" s="6" t="s">
        <v>1812</v>
      </c>
      <c r="Q516" s="6" t="s">
        <v>1814</v>
      </c>
      <c r="R516" s="6" t="s">
        <v>1812</v>
      </c>
      <c r="S516" s="6" t="s">
        <v>1986</v>
      </c>
      <c r="T516" s="6" t="s">
        <v>1813</v>
      </c>
      <c r="U516" s="6" t="s">
        <v>1812</v>
      </c>
      <c r="V516" s="6" t="s">
        <v>1812</v>
      </c>
      <c r="W516" s="6" t="s">
        <v>1816</v>
      </c>
      <c r="X516" s="6" t="s">
        <v>3901</v>
      </c>
    </row>
    <row r="517" ht="15.75" customHeight="1">
      <c r="A517" s="6" t="s">
        <v>3902</v>
      </c>
      <c r="B517" s="6" t="s">
        <v>3903</v>
      </c>
      <c r="C517" s="6" t="s">
        <v>1810</v>
      </c>
      <c r="D517" s="6" t="s">
        <v>3904</v>
      </c>
      <c r="E517" s="6" t="s">
        <v>1812</v>
      </c>
      <c r="F517" s="6" t="s">
        <v>1812</v>
      </c>
      <c r="G517" s="6" t="s">
        <v>1812</v>
      </c>
      <c r="H517" s="6" t="s">
        <v>232</v>
      </c>
      <c r="I517" s="6" t="s">
        <v>36</v>
      </c>
      <c r="J517" s="6" t="s">
        <v>2618</v>
      </c>
      <c r="K517" s="6" t="s">
        <v>262</v>
      </c>
      <c r="L517" s="6" t="s">
        <v>136</v>
      </c>
      <c r="M517" s="6" t="s">
        <v>306</v>
      </c>
      <c r="N517" s="6" t="s">
        <v>273</v>
      </c>
      <c r="O517" s="6" t="s">
        <v>1812</v>
      </c>
      <c r="P517" s="6" t="s">
        <v>1812</v>
      </c>
      <c r="Q517" s="6" t="s">
        <v>1814</v>
      </c>
      <c r="R517" s="6" t="s">
        <v>1812</v>
      </c>
      <c r="S517" s="6" t="s">
        <v>1986</v>
      </c>
      <c r="T517" s="6" t="s">
        <v>1813</v>
      </c>
      <c r="U517" s="6" t="s">
        <v>1812</v>
      </c>
      <c r="V517" s="6" t="s">
        <v>1812</v>
      </c>
      <c r="W517" s="6" t="s">
        <v>1816</v>
      </c>
      <c r="X517" s="6" t="s">
        <v>3905</v>
      </c>
    </row>
    <row r="518" ht="15.75" customHeight="1">
      <c r="A518" s="6" t="s">
        <v>3906</v>
      </c>
      <c r="B518" s="6" t="s">
        <v>3907</v>
      </c>
      <c r="C518" s="6" t="s">
        <v>1810</v>
      </c>
      <c r="D518" s="6" t="s">
        <v>3908</v>
      </c>
      <c r="E518" s="6" t="s">
        <v>1812</v>
      </c>
      <c r="F518" s="6" t="s">
        <v>1812</v>
      </c>
      <c r="G518" s="6" t="s">
        <v>1812</v>
      </c>
      <c r="H518" s="6" t="s">
        <v>51</v>
      </c>
      <c r="I518" s="6" t="s">
        <v>36</v>
      </c>
      <c r="J518" s="6" t="s">
        <v>183</v>
      </c>
      <c r="K518" s="6" t="s">
        <v>262</v>
      </c>
      <c r="L518" s="6" t="s">
        <v>136</v>
      </c>
      <c r="M518" s="6" t="s">
        <v>313</v>
      </c>
      <c r="N518" s="6" t="s">
        <v>273</v>
      </c>
      <c r="O518" s="6" t="s">
        <v>1812</v>
      </c>
      <c r="P518" s="6" t="s">
        <v>1812</v>
      </c>
      <c r="Q518" s="6" t="s">
        <v>1814</v>
      </c>
      <c r="R518" s="6" t="s">
        <v>1812</v>
      </c>
      <c r="S518" s="6" t="s">
        <v>1986</v>
      </c>
      <c r="T518" s="6" t="s">
        <v>1813</v>
      </c>
      <c r="U518" s="6" t="s">
        <v>1812</v>
      </c>
      <c r="V518" s="6" t="s">
        <v>1812</v>
      </c>
      <c r="W518" s="6" t="s">
        <v>1816</v>
      </c>
      <c r="X518" s="6" t="s">
        <v>3909</v>
      </c>
    </row>
    <row r="519" ht="15.75" customHeight="1">
      <c r="A519" s="6" t="s">
        <v>3910</v>
      </c>
      <c r="B519" s="6" t="s">
        <v>3911</v>
      </c>
      <c r="C519" s="6" t="s">
        <v>1810</v>
      </c>
      <c r="D519" s="6" t="s">
        <v>3912</v>
      </c>
      <c r="E519" s="6" t="s">
        <v>1812</v>
      </c>
      <c r="F519" s="6" t="s">
        <v>1812</v>
      </c>
      <c r="G519" s="6" t="s">
        <v>1812</v>
      </c>
      <c r="H519" s="6" t="s">
        <v>25</v>
      </c>
      <c r="I519" s="6" t="s">
        <v>27</v>
      </c>
      <c r="J519" s="6" t="s">
        <v>16</v>
      </c>
      <c r="K519" s="6" t="s">
        <v>262</v>
      </c>
      <c r="L519" s="6" t="s">
        <v>326</v>
      </c>
      <c r="M519" s="6" t="s">
        <v>313</v>
      </c>
      <c r="N519" s="6" t="s">
        <v>273</v>
      </c>
      <c r="O519" s="6" t="s">
        <v>1812</v>
      </c>
      <c r="P519" s="6" t="s">
        <v>1812</v>
      </c>
      <c r="Q519" s="6" t="s">
        <v>1814</v>
      </c>
      <c r="R519" s="6" t="s">
        <v>1812</v>
      </c>
      <c r="S519" s="6" t="s">
        <v>1986</v>
      </c>
      <c r="T519" s="6" t="s">
        <v>1813</v>
      </c>
      <c r="U519" s="6" t="s">
        <v>1812</v>
      </c>
      <c r="V519" s="6" t="s">
        <v>1812</v>
      </c>
      <c r="W519" s="6" t="s">
        <v>1816</v>
      </c>
      <c r="X519" s="6" t="s">
        <v>3913</v>
      </c>
    </row>
    <row r="520" ht="15.75" customHeight="1">
      <c r="A520" s="6" t="s">
        <v>3914</v>
      </c>
      <c r="B520" s="6" t="s">
        <v>3915</v>
      </c>
      <c r="C520" s="6" t="s">
        <v>1810</v>
      </c>
      <c r="D520" s="6" t="s">
        <v>3916</v>
      </c>
      <c r="E520" s="6" t="s">
        <v>1812</v>
      </c>
      <c r="F520" s="6" t="s">
        <v>1812</v>
      </c>
      <c r="G520" s="6" t="s">
        <v>1812</v>
      </c>
      <c r="H520" s="6" t="s">
        <v>183</v>
      </c>
      <c r="I520" s="6" t="s">
        <v>27</v>
      </c>
      <c r="J520" s="6" t="s">
        <v>317</v>
      </c>
      <c r="K520" s="6" t="s">
        <v>262</v>
      </c>
      <c r="L520" s="6" t="s">
        <v>322</v>
      </c>
      <c r="M520" s="6" t="s">
        <v>313</v>
      </c>
      <c r="N520" s="6" t="s">
        <v>273</v>
      </c>
      <c r="O520" s="6" t="s">
        <v>1812</v>
      </c>
      <c r="P520" s="6" t="s">
        <v>1812</v>
      </c>
      <c r="Q520" s="6" t="s">
        <v>1814</v>
      </c>
      <c r="R520" s="6" t="s">
        <v>1812</v>
      </c>
      <c r="S520" s="6" t="s">
        <v>1986</v>
      </c>
      <c r="T520" s="6" t="s">
        <v>1813</v>
      </c>
      <c r="U520" s="6" t="s">
        <v>1812</v>
      </c>
      <c r="V520" s="6" t="s">
        <v>1812</v>
      </c>
      <c r="W520" s="6" t="s">
        <v>1816</v>
      </c>
      <c r="X520" s="6" t="s">
        <v>3917</v>
      </c>
    </row>
    <row r="521" ht="15.75" customHeight="1">
      <c r="A521" s="6" t="s">
        <v>3918</v>
      </c>
      <c r="B521" s="6" t="s">
        <v>3919</v>
      </c>
      <c r="C521" s="6" t="s">
        <v>1810</v>
      </c>
      <c r="D521" s="6" t="s">
        <v>3920</v>
      </c>
      <c r="E521" s="6" t="s">
        <v>1812</v>
      </c>
      <c r="F521" s="6" t="s">
        <v>1812</v>
      </c>
      <c r="G521" s="6" t="s">
        <v>1812</v>
      </c>
      <c r="H521" s="6" t="s">
        <v>51</v>
      </c>
      <c r="I521" s="6" t="s">
        <v>36</v>
      </c>
      <c r="J521" s="6" t="s">
        <v>183</v>
      </c>
      <c r="K521" s="6" t="s">
        <v>262</v>
      </c>
      <c r="L521" s="6" t="s">
        <v>136</v>
      </c>
      <c r="M521" s="6" t="s">
        <v>313</v>
      </c>
      <c r="N521" s="6" t="s">
        <v>273</v>
      </c>
      <c r="O521" s="6" t="s">
        <v>1812</v>
      </c>
      <c r="P521" s="6" t="s">
        <v>1812</v>
      </c>
      <c r="Q521" s="6" t="s">
        <v>1814</v>
      </c>
      <c r="R521" s="6" t="s">
        <v>1812</v>
      </c>
      <c r="S521" s="6" t="s">
        <v>1986</v>
      </c>
      <c r="T521" s="6" t="s">
        <v>1813</v>
      </c>
      <c r="U521" s="6" t="s">
        <v>1812</v>
      </c>
      <c r="V521" s="6" t="s">
        <v>1812</v>
      </c>
      <c r="W521" s="6" t="s">
        <v>1816</v>
      </c>
      <c r="X521" s="6" t="s">
        <v>3921</v>
      </c>
    </row>
    <row r="522" ht="15.75" customHeight="1">
      <c r="A522" s="6" t="s">
        <v>3922</v>
      </c>
      <c r="B522" s="6" t="s">
        <v>3923</v>
      </c>
      <c r="C522" s="6" t="s">
        <v>1810</v>
      </c>
      <c r="D522" s="6" t="s">
        <v>3924</v>
      </c>
      <c r="E522" s="6" t="s">
        <v>1812</v>
      </c>
      <c r="F522" s="6" t="s">
        <v>1812</v>
      </c>
      <c r="G522" s="6" t="s">
        <v>1812</v>
      </c>
      <c r="H522" s="6" t="s">
        <v>183</v>
      </c>
      <c r="I522" s="6" t="s">
        <v>27</v>
      </c>
      <c r="J522" s="6" t="s">
        <v>317</v>
      </c>
      <c r="K522" s="6" t="s">
        <v>262</v>
      </c>
      <c r="L522" s="6" t="s">
        <v>142</v>
      </c>
      <c r="M522" s="6" t="s">
        <v>313</v>
      </c>
      <c r="N522" s="6" t="s">
        <v>273</v>
      </c>
      <c r="O522" s="6" t="s">
        <v>1812</v>
      </c>
      <c r="P522" s="6" t="s">
        <v>1812</v>
      </c>
      <c r="Q522" s="6" t="s">
        <v>1814</v>
      </c>
      <c r="R522" s="6" t="s">
        <v>1812</v>
      </c>
      <c r="S522" s="6" t="s">
        <v>1986</v>
      </c>
      <c r="T522" s="6" t="s">
        <v>1813</v>
      </c>
      <c r="U522" s="6" t="s">
        <v>1812</v>
      </c>
      <c r="V522" s="6" t="s">
        <v>1812</v>
      </c>
      <c r="W522" s="6" t="s">
        <v>1816</v>
      </c>
      <c r="X522" s="6" t="s">
        <v>3925</v>
      </c>
    </row>
    <row r="523" ht="15.75" customHeight="1">
      <c r="A523" s="6" t="s">
        <v>3926</v>
      </c>
      <c r="B523" s="6" t="s">
        <v>3927</v>
      </c>
      <c r="C523" s="6" t="s">
        <v>1810</v>
      </c>
      <c r="D523" s="6" t="s">
        <v>3928</v>
      </c>
      <c r="E523" s="6" t="s">
        <v>1812</v>
      </c>
      <c r="F523" s="6" t="s">
        <v>1812</v>
      </c>
      <c r="G523" s="6" t="s">
        <v>1812</v>
      </c>
      <c r="H523" s="6" t="s">
        <v>51</v>
      </c>
      <c r="I523" s="6" t="s">
        <v>36</v>
      </c>
      <c r="J523" s="6" t="s">
        <v>183</v>
      </c>
      <c r="K523" s="6" t="s">
        <v>262</v>
      </c>
      <c r="L523" s="6" t="s">
        <v>11</v>
      </c>
      <c r="M523" s="6" t="s">
        <v>313</v>
      </c>
      <c r="N523" s="6" t="s">
        <v>273</v>
      </c>
      <c r="O523" s="6" t="s">
        <v>1812</v>
      </c>
      <c r="P523" s="6" t="s">
        <v>1812</v>
      </c>
      <c r="Q523" s="6" t="s">
        <v>1814</v>
      </c>
      <c r="R523" s="6" t="s">
        <v>1812</v>
      </c>
      <c r="S523" s="6" t="s">
        <v>1986</v>
      </c>
      <c r="T523" s="6" t="s">
        <v>1813</v>
      </c>
      <c r="U523" s="6" t="s">
        <v>1812</v>
      </c>
      <c r="V523" s="6" t="s">
        <v>1812</v>
      </c>
      <c r="W523" s="6" t="s">
        <v>1816</v>
      </c>
      <c r="X523" s="6" t="s">
        <v>3929</v>
      </c>
    </row>
    <row r="524" ht="15.75" customHeight="1">
      <c r="A524" s="6" t="s">
        <v>3930</v>
      </c>
      <c r="B524" s="6" t="s">
        <v>3931</v>
      </c>
      <c r="C524" s="6" t="s">
        <v>1810</v>
      </c>
      <c r="D524" s="6" t="s">
        <v>3932</v>
      </c>
      <c r="E524" s="6" t="s">
        <v>1812</v>
      </c>
      <c r="F524" s="6" t="s">
        <v>1812</v>
      </c>
      <c r="G524" s="6" t="s">
        <v>1812</v>
      </c>
      <c r="H524" s="6" t="s">
        <v>16</v>
      </c>
      <c r="I524" s="6" t="s">
        <v>46</v>
      </c>
      <c r="J524" s="6" t="s">
        <v>323</v>
      </c>
      <c r="K524" s="6" t="s">
        <v>1985</v>
      </c>
      <c r="L524" s="6" t="s">
        <v>325</v>
      </c>
      <c r="M524" s="6" t="s">
        <v>313</v>
      </c>
      <c r="N524" s="6" t="s">
        <v>273</v>
      </c>
      <c r="O524" s="6" t="s">
        <v>1812</v>
      </c>
      <c r="P524" s="6" t="s">
        <v>1812</v>
      </c>
      <c r="Q524" s="6" t="s">
        <v>1814</v>
      </c>
      <c r="R524" s="6" t="s">
        <v>1812</v>
      </c>
      <c r="S524" s="6" t="s">
        <v>1986</v>
      </c>
      <c r="T524" s="6" t="s">
        <v>1813</v>
      </c>
      <c r="U524" s="6" t="s">
        <v>1812</v>
      </c>
      <c r="V524" s="6" t="s">
        <v>1812</v>
      </c>
      <c r="W524" s="6" t="s">
        <v>1816</v>
      </c>
      <c r="X524" s="6" t="s">
        <v>3933</v>
      </c>
    </row>
    <row r="525" ht="15.75" customHeight="1">
      <c r="A525" s="6" t="s">
        <v>3934</v>
      </c>
      <c r="B525" s="6" t="s">
        <v>3935</v>
      </c>
      <c r="C525" s="6" t="s">
        <v>1810</v>
      </c>
      <c r="D525" s="6" t="s">
        <v>3936</v>
      </c>
      <c r="E525" s="6" t="s">
        <v>1812</v>
      </c>
      <c r="F525" s="6" t="s">
        <v>1812</v>
      </c>
      <c r="G525" s="6" t="s">
        <v>1812</v>
      </c>
      <c r="H525" s="6" t="s">
        <v>183</v>
      </c>
      <c r="I525" s="6" t="s">
        <v>27</v>
      </c>
      <c r="J525" s="6" t="s">
        <v>317</v>
      </c>
      <c r="K525" s="6" t="s">
        <v>262</v>
      </c>
      <c r="L525" s="6" t="s">
        <v>322</v>
      </c>
      <c r="M525" s="6" t="s">
        <v>313</v>
      </c>
      <c r="N525" s="6" t="s">
        <v>273</v>
      </c>
      <c r="O525" s="6" t="s">
        <v>1812</v>
      </c>
      <c r="P525" s="6" t="s">
        <v>1812</v>
      </c>
      <c r="Q525" s="6" t="s">
        <v>1814</v>
      </c>
      <c r="R525" s="6" t="s">
        <v>1812</v>
      </c>
      <c r="S525" s="6" t="s">
        <v>1986</v>
      </c>
      <c r="T525" s="6" t="s">
        <v>1813</v>
      </c>
      <c r="U525" s="6" t="s">
        <v>1812</v>
      </c>
      <c r="V525" s="6" t="s">
        <v>1812</v>
      </c>
      <c r="W525" s="6" t="s">
        <v>1816</v>
      </c>
      <c r="X525" s="6" t="s">
        <v>3937</v>
      </c>
    </row>
    <row r="526" ht="15.75" customHeight="1">
      <c r="A526" s="6" t="s">
        <v>3938</v>
      </c>
      <c r="B526" s="6" t="s">
        <v>3939</v>
      </c>
      <c r="C526" s="6" t="s">
        <v>1810</v>
      </c>
      <c r="D526" s="6" t="s">
        <v>3940</v>
      </c>
      <c r="E526" s="6" t="s">
        <v>1812</v>
      </c>
      <c r="F526" s="6" t="s">
        <v>1812</v>
      </c>
      <c r="G526" s="6" t="s">
        <v>1812</v>
      </c>
      <c r="H526" s="6" t="s">
        <v>2618</v>
      </c>
      <c r="I526" s="6" t="s">
        <v>27</v>
      </c>
      <c r="J526" s="6" t="s">
        <v>16</v>
      </c>
      <c r="K526" s="6" t="s">
        <v>262</v>
      </c>
      <c r="L526" s="6" t="s">
        <v>326</v>
      </c>
      <c r="M526" s="6" t="s">
        <v>313</v>
      </c>
      <c r="N526" s="6" t="s">
        <v>40</v>
      </c>
      <c r="O526" s="6" t="s">
        <v>1812</v>
      </c>
      <c r="P526" s="6" t="s">
        <v>1812</v>
      </c>
      <c r="Q526" s="6" t="s">
        <v>1814</v>
      </c>
      <c r="R526" s="6" t="s">
        <v>1812</v>
      </c>
      <c r="S526" s="6" t="s">
        <v>1986</v>
      </c>
      <c r="T526" s="6" t="s">
        <v>1813</v>
      </c>
      <c r="U526" s="6" t="s">
        <v>1812</v>
      </c>
      <c r="V526" s="6" t="s">
        <v>1812</v>
      </c>
      <c r="W526" s="6" t="s">
        <v>1816</v>
      </c>
      <c r="X526" s="6" t="s">
        <v>3941</v>
      </c>
    </row>
    <row r="527" ht="15.75" customHeight="1">
      <c r="A527" s="6" t="s">
        <v>3942</v>
      </c>
      <c r="B527" s="6" t="s">
        <v>3943</v>
      </c>
      <c r="C527" s="6" t="s">
        <v>1810</v>
      </c>
      <c r="D527" s="6" t="s">
        <v>3944</v>
      </c>
      <c r="E527" s="6" t="s">
        <v>1812</v>
      </c>
      <c r="F527" s="6" t="s">
        <v>1812</v>
      </c>
      <c r="G527" s="6" t="s">
        <v>1812</v>
      </c>
      <c r="H527" s="6" t="s">
        <v>25</v>
      </c>
      <c r="I527" s="6" t="s">
        <v>27</v>
      </c>
      <c r="J527" s="6" t="s">
        <v>16</v>
      </c>
      <c r="K527" s="6" t="s">
        <v>262</v>
      </c>
      <c r="L527" s="6" t="s">
        <v>326</v>
      </c>
      <c r="M527" s="6" t="s">
        <v>313</v>
      </c>
      <c r="N527" s="6" t="s">
        <v>40</v>
      </c>
      <c r="O527" s="6" t="s">
        <v>1812</v>
      </c>
      <c r="P527" s="6" t="s">
        <v>1812</v>
      </c>
      <c r="Q527" s="6" t="s">
        <v>1814</v>
      </c>
      <c r="R527" s="6" t="s">
        <v>1812</v>
      </c>
      <c r="S527" s="6" t="s">
        <v>1986</v>
      </c>
      <c r="T527" s="6" t="s">
        <v>1813</v>
      </c>
      <c r="U527" s="6" t="s">
        <v>1812</v>
      </c>
      <c r="V527" s="6" t="s">
        <v>1812</v>
      </c>
      <c r="W527" s="6" t="s">
        <v>1816</v>
      </c>
      <c r="X527" s="6" t="s">
        <v>3945</v>
      </c>
    </row>
    <row r="528" ht="15.75" customHeight="1">
      <c r="A528" s="6" t="s">
        <v>3946</v>
      </c>
      <c r="B528" s="6" t="s">
        <v>3947</v>
      </c>
      <c r="C528" s="6" t="s">
        <v>1810</v>
      </c>
      <c r="D528" s="6" t="s">
        <v>3948</v>
      </c>
      <c r="E528" s="6" t="s">
        <v>1812</v>
      </c>
      <c r="F528" s="6" t="s">
        <v>1812</v>
      </c>
      <c r="G528" s="6" t="s">
        <v>1812</v>
      </c>
      <c r="H528" s="6" t="s">
        <v>51</v>
      </c>
      <c r="I528" s="6" t="s">
        <v>36</v>
      </c>
      <c r="J528" s="6" t="s">
        <v>183</v>
      </c>
      <c r="K528" s="6" t="s">
        <v>262</v>
      </c>
      <c r="L528" s="6" t="s">
        <v>11</v>
      </c>
      <c r="M528" s="6" t="s">
        <v>313</v>
      </c>
      <c r="N528" s="6" t="s">
        <v>273</v>
      </c>
      <c r="O528" s="6" t="s">
        <v>1812</v>
      </c>
      <c r="P528" s="6" t="s">
        <v>1812</v>
      </c>
      <c r="Q528" s="6" t="s">
        <v>1814</v>
      </c>
      <c r="R528" s="6" t="s">
        <v>1812</v>
      </c>
      <c r="S528" s="6" t="s">
        <v>1986</v>
      </c>
      <c r="T528" s="6" t="s">
        <v>1813</v>
      </c>
      <c r="U528" s="6" t="s">
        <v>1812</v>
      </c>
      <c r="V528" s="6" t="s">
        <v>1812</v>
      </c>
      <c r="W528" s="6" t="s">
        <v>1816</v>
      </c>
      <c r="X528" s="6" t="s">
        <v>3949</v>
      </c>
    </row>
    <row r="529" ht="15.75" customHeight="1">
      <c r="A529" s="6" t="s">
        <v>3950</v>
      </c>
      <c r="B529" s="6" t="s">
        <v>3951</v>
      </c>
      <c r="C529" s="6" t="s">
        <v>1810</v>
      </c>
      <c r="D529" s="6" t="s">
        <v>3952</v>
      </c>
      <c r="E529" s="6" t="s">
        <v>1812</v>
      </c>
      <c r="F529" s="6" t="s">
        <v>1812</v>
      </c>
      <c r="G529" s="6" t="s">
        <v>1812</v>
      </c>
      <c r="H529" s="6" t="s">
        <v>232</v>
      </c>
      <c r="I529" s="6" t="s">
        <v>36</v>
      </c>
      <c r="J529" s="6" t="s">
        <v>2618</v>
      </c>
      <c r="K529" s="6" t="s">
        <v>262</v>
      </c>
      <c r="L529" s="6" t="s">
        <v>136</v>
      </c>
      <c r="M529" s="6" t="s">
        <v>306</v>
      </c>
      <c r="N529" s="6" t="s">
        <v>40</v>
      </c>
      <c r="O529" s="6" t="s">
        <v>1812</v>
      </c>
      <c r="P529" s="6" t="s">
        <v>1812</v>
      </c>
      <c r="Q529" s="6" t="s">
        <v>1814</v>
      </c>
      <c r="R529" s="6" t="s">
        <v>1812</v>
      </c>
      <c r="S529" s="6" t="s">
        <v>1986</v>
      </c>
      <c r="T529" s="6" t="s">
        <v>1813</v>
      </c>
      <c r="U529" s="6" t="s">
        <v>1812</v>
      </c>
      <c r="V529" s="6" t="s">
        <v>1812</v>
      </c>
      <c r="W529" s="6" t="s">
        <v>1816</v>
      </c>
      <c r="X529" s="6" t="s">
        <v>3953</v>
      </c>
    </row>
    <row r="530" ht="15.75" customHeight="1">
      <c r="A530" s="6" t="s">
        <v>3954</v>
      </c>
      <c r="B530" s="6" t="s">
        <v>3955</v>
      </c>
      <c r="C530" s="6" t="s">
        <v>1810</v>
      </c>
      <c r="D530" s="6" t="s">
        <v>3956</v>
      </c>
      <c r="E530" s="6" t="s">
        <v>1812</v>
      </c>
      <c r="F530" s="6" t="s">
        <v>1812</v>
      </c>
      <c r="G530" s="6" t="s">
        <v>1812</v>
      </c>
      <c r="H530" s="6" t="s">
        <v>275</v>
      </c>
      <c r="I530" s="6" t="s">
        <v>36</v>
      </c>
      <c r="J530" s="6" t="s">
        <v>44</v>
      </c>
      <c r="K530" s="6" t="s">
        <v>262</v>
      </c>
      <c r="L530" s="6" t="s">
        <v>318</v>
      </c>
      <c r="M530" s="6" t="s">
        <v>313</v>
      </c>
      <c r="N530" s="6" t="s">
        <v>40</v>
      </c>
      <c r="O530" s="6" t="s">
        <v>1812</v>
      </c>
      <c r="P530" s="6" t="s">
        <v>1812</v>
      </c>
      <c r="Q530" s="6" t="s">
        <v>1814</v>
      </c>
      <c r="R530" s="6" t="s">
        <v>1812</v>
      </c>
      <c r="S530" s="6" t="s">
        <v>1986</v>
      </c>
      <c r="T530" s="6" t="s">
        <v>1813</v>
      </c>
      <c r="U530" s="6" t="s">
        <v>1812</v>
      </c>
      <c r="V530" s="6" t="s">
        <v>1812</v>
      </c>
      <c r="W530" s="6" t="s">
        <v>1816</v>
      </c>
      <c r="X530" s="6" t="s">
        <v>3957</v>
      </c>
    </row>
    <row r="531" ht="15.75" customHeight="1">
      <c r="A531" s="6" t="s">
        <v>3958</v>
      </c>
      <c r="B531" s="6" t="s">
        <v>3959</v>
      </c>
      <c r="C531" s="6" t="s">
        <v>1810</v>
      </c>
      <c r="D531" s="6" t="s">
        <v>3960</v>
      </c>
      <c r="E531" s="6" t="s">
        <v>1812</v>
      </c>
      <c r="F531" s="6" t="s">
        <v>1812</v>
      </c>
      <c r="G531" s="6" t="s">
        <v>1812</v>
      </c>
      <c r="H531" s="6" t="s">
        <v>44</v>
      </c>
      <c r="I531" s="6" t="s">
        <v>46</v>
      </c>
      <c r="J531" s="6" t="s">
        <v>317</v>
      </c>
      <c r="K531" s="6" t="s">
        <v>262</v>
      </c>
      <c r="L531" s="6" t="s">
        <v>322</v>
      </c>
      <c r="M531" s="6" t="s">
        <v>313</v>
      </c>
      <c r="N531" s="6" t="s">
        <v>273</v>
      </c>
      <c r="O531" s="6" t="s">
        <v>1812</v>
      </c>
      <c r="P531" s="6" t="s">
        <v>1812</v>
      </c>
      <c r="Q531" s="6" t="s">
        <v>1814</v>
      </c>
      <c r="R531" s="6" t="s">
        <v>1812</v>
      </c>
      <c r="S531" s="6" t="s">
        <v>1986</v>
      </c>
      <c r="T531" s="6" t="s">
        <v>1813</v>
      </c>
      <c r="U531" s="6" t="s">
        <v>1812</v>
      </c>
      <c r="V531" s="6" t="s">
        <v>1812</v>
      </c>
      <c r="W531" s="6" t="s">
        <v>1816</v>
      </c>
      <c r="X531" s="6" t="s">
        <v>3961</v>
      </c>
    </row>
    <row r="532" ht="15.75" customHeight="1">
      <c r="A532" s="6" t="s">
        <v>3962</v>
      </c>
      <c r="B532" s="6" t="s">
        <v>3963</v>
      </c>
      <c r="C532" s="6" t="s">
        <v>1810</v>
      </c>
      <c r="D532" s="6" t="s">
        <v>3964</v>
      </c>
      <c r="E532" s="6" t="s">
        <v>1812</v>
      </c>
      <c r="F532" s="6" t="s">
        <v>1812</v>
      </c>
      <c r="G532" s="6" t="s">
        <v>1812</v>
      </c>
      <c r="H532" s="6" t="s">
        <v>232</v>
      </c>
      <c r="I532" s="6" t="s">
        <v>311</v>
      </c>
      <c r="J532" s="6" t="s">
        <v>2618</v>
      </c>
      <c r="K532" s="6" t="s">
        <v>262</v>
      </c>
      <c r="L532" s="6" t="s">
        <v>3250</v>
      </c>
      <c r="M532" s="6" t="s">
        <v>306</v>
      </c>
      <c r="N532" s="6" t="s">
        <v>273</v>
      </c>
      <c r="O532" s="6" t="s">
        <v>1812</v>
      </c>
      <c r="P532" s="6" t="s">
        <v>1812</v>
      </c>
      <c r="Q532" s="6" t="s">
        <v>1814</v>
      </c>
      <c r="R532" s="6" t="s">
        <v>1812</v>
      </c>
      <c r="S532" s="6" t="s">
        <v>1986</v>
      </c>
      <c r="T532" s="6" t="s">
        <v>1813</v>
      </c>
      <c r="U532" s="6" t="s">
        <v>1812</v>
      </c>
      <c r="V532" s="6" t="s">
        <v>1812</v>
      </c>
      <c r="W532" s="6" t="s">
        <v>1816</v>
      </c>
      <c r="X532" s="6" t="s">
        <v>3965</v>
      </c>
    </row>
    <row r="533" ht="15.75" customHeight="1">
      <c r="A533" s="6" t="s">
        <v>3966</v>
      </c>
      <c r="B533" s="6" t="s">
        <v>3967</v>
      </c>
      <c r="C533" s="6" t="s">
        <v>1810</v>
      </c>
      <c r="D533" s="6" t="s">
        <v>3968</v>
      </c>
      <c r="E533" s="6" t="s">
        <v>1812</v>
      </c>
      <c r="F533" s="6" t="s">
        <v>1812</v>
      </c>
      <c r="G533" s="6" t="s">
        <v>1812</v>
      </c>
      <c r="H533" s="6" t="s">
        <v>274</v>
      </c>
      <c r="I533" s="6" t="s">
        <v>72</v>
      </c>
      <c r="J533" s="6" t="s">
        <v>281</v>
      </c>
      <c r="K533" s="6" t="s">
        <v>306</v>
      </c>
      <c r="L533" s="6" t="s">
        <v>1943</v>
      </c>
      <c r="M533" s="6" t="s">
        <v>333</v>
      </c>
      <c r="N533" s="6" t="s">
        <v>273</v>
      </c>
      <c r="O533" s="6" t="s">
        <v>1812</v>
      </c>
      <c r="P533" s="6" t="s">
        <v>1812</v>
      </c>
      <c r="Q533" s="6" t="s">
        <v>1814</v>
      </c>
      <c r="R533" s="6" t="s">
        <v>1812</v>
      </c>
      <c r="S533" s="6" t="s">
        <v>1986</v>
      </c>
      <c r="T533" s="6" t="s">
        <v>1813</v>
      </c>
      <c r="U533" s="6" t="s">
        <v>1812</v>
      </c>
      <c r="V533" s="6" t="s">
        <v>1812</v>
      </c>
      <c r="W533" s="6" t="s">
        <v>1816</v>
      </c>
      <c r="X533" s="6" t="s">
        <v>3969</v>
      </c>
    </row>
    <row r="534" ht="15.75" customHeight="1">
      <c r="A534" s="6" t="s">
        <v>3970</v>
      </c>
      <c r="B534" s="6" t="s">
        <v>3971</v>
      </c>
      <c r="C534" s="6" t="s">
        <v>1810</v>
      </c>
      <c r="D534" s="6" t="s">
        <v>3972</v>
      </c>
      <c r="E534" s="6" t="s">
        <v>1812</v>
      </c>
      <c r="F534" s="6" t="s">
        <v>1812</v>
      </c>
      <c r="G534" s="6" t="s">
        <v>1812</v>
      </c>
      <c r="H534" s="6" t="s">
        <v>2618</v>
      </c>
      <c r="I534" s="6" t="s">
        <v>27</v>
      </c>
      <c r="J534" s="6" t="s">
        <v>16</v>
      </c>
      <c r="K534" s="6" t="s">
        <v>262</v>
      </c>
      <c r="L534" s="6" t="s">
        <v>326</v>
      </c>
      <c r="M534" s="6" t="s">
        <v>313</v>
      </c>
      <c r="N534" s="6" t="s">
        <v>40</v>
      </c>
      <c r="O534" s="6" t="s">
        <v>1812</v>
      </c>
      <c r="P534" s="6" t="s">
        <v>1812</v>
      </c>
      <c r="Q534" s="6" t="s">
        <v>1814</v>
      </c>
      <c r="R534" s="6" t="s">
        <v>1812</v>
      </c>
      <c r="S534" s="6" t="s">
        <v>1986</v>
      </c>
      <c r="T534" s="6" t="s">
        <v>1813</v>
      </c>
      <c r="U534" s="6" t="s">
        <v>1812</v>
      </c>
      <c r="V534" s="6" t="s">
        <v>1812</v>
      </c>
      <c r="W534" s="6" t="s">
        <v>1816</v>
      </c>
      <c r="X534" s="6" t="s">
        <v>3973</v>
      </c>
    </row>
    <row r="535" ht="15.75" customHeight="1">
      <c r="A535" s="6" t="s">
        <v>3974</v>
      </c>
      <c r="B535" s="6" t="s">
        <v>3975</v>
      </c>
      <c r="C535" s="6" t="s">
        <v>1810</v>
      </c>
      <c r="D535" s="6" t="s">
        <v>3976</v>
      </c>
      <c r="E535" s="6" t="s">
        <v>1812</v>
      </c>
      <c r="F535" s="6" t="s">
        <v>1812</v>
      </c>
      <c r="G535" s="6" t="s">
        <v>1812</v>
      </c>
      <c r="H535" s="6" t="s">
        <v>275</v>
      </c>
      <c r="I535" s="6" t="s">
        <v>36</v>
      </c>
      <c r="J535" s="6" t="s">
        <v>183</v>
      </c>
      <c r="K535" s="6" t="s">
        <v>262</v>
      </c>
      <c r="L535" s="6" t="s">
        <v>11</v>
      </c>
      <c r="M535" s="6" t="s">
        <v>313</v>
      </c>
      <c r="N535" s="6" t="s">
        <v>40</v>
      </c>
      <c r="O535" s="6" t="s">
        <v>1812</v>
      </c>
      <c r="P535" s="6" t="s">
        <v>1812</v>
      </c>
      <c r="Q535" s="6" t="s">
        <v>1814</v>
      </c>
      <c r="R535" s="6" t="s">
        <v>1812</v>
      </c>
      <c r="S535" s="6" t="s">
        <v>1986</v>
      </c>
      <c r="T535" s="6" t="s">
        <v>1813</v>
      </c>
      <c r="U535" s="6" t="s">
        <v>1812</v>
      </c>
      <c r="V535" s="6" t="s">
        <v>1812</v>
      </c>
      <c r="W535" s="6" t="s">
        <v>1816</v>
      </c>
      <c r="X535" s="6" t="s">
        <v>3977</v>
      </c>
    </row>
    <row r="536" ht="15.75" customHeight="1">
      <c r="A536" s="6" t="s">
        <v>3978</v>
      </c>
      <c r="B536" s="6" t="s">
        <v>3979</v>
      </c>
      <c r="C536" s="6" t="s">
        <v>1810</v>
      </c>
      <c r="D536" s="6" t="s">
        <v>3980</v>
      </c>
      <c r="E536" s="6" t="s">
        <v>1812</v>
      </c>
      <c r="F536" s="6" t="s">
        <v>1812</v>
      </c>
      <c r="G536" s="6" t="s">
        <v>1812</v>
      </c>
      <c r="H536" s="6" t="s">
        <v>296</v>
      </c>
      <c r="I536" s="6" t="s">
        <v>311</v>
      </c>
      <c r="J536" s="6" t="s">
        <v>2618</v>
      </c>
      <c r="K536" s="6" t="s">
        <v>262</v>
      </c>
      <c r="L536" s="6" t="s">
        <v>97</v>
      </c>
      <c r="M536" s="6" t="s">
        <v>306</v>
      </c>
      <c r="N536" s="6" t="s">
        <v>40</v>
      </c>
      <c r="O536" s="6" t="s">
        <v>1812</v>
      </c>
      <c r="P536" s="6" t="s">
        <v>1812</v>
      </c>
      <c r="Q536" s="6" t="s">
        <v>1814</v>
      </c>
      <c r="R536" s="6" t="s">
        <v>1812</v>
      </c>
      <c r="S536" s="6" t="s">
        <v>1986</v>
      </c>
      <c r="T536" s="6" t="s">
        <v>1813</v>
      </c>
      <c r="U536" s="6" t="s">
        <v>1812</v>
      </c>
      <c r="V536" s="6" t="s">
        <v>1812</v>
      </c>
      <c r="W536" s="6" t="s">
        <v>1816</v>
      </c>
      <c r="X536" s="6" t="s">
        <v>3981</v>
      </c>
    </row>
    <row r="537" ht="15.75" customHeight="1">
      <c r="A537" s="6" t="s">
        <v>3982</v>
      </c>
      <c r="B537" s="6" t="s">
        <v>3983</v>
      </c>
      <c r="C537" s="6" t="s">
        <v>1810</v>
      </c>
      <c r="D537" s="6" t="s">
        <v>3984</v>
      </c>
      <c r="E537" s="6" t="s">
        <v>1812</v>
      </c>
      <c r="F537" s="6" t="s">
        <v>1812</v>
      </c>
      <c r="G537" s="6" t="s">
        <v>1812</v>
      </c>
      <c r="H537" s="6" t="s">
        <v>232</v>
      </c>
      <c r="I537" s="6" t="s">
        <v>311</v>
      </c>
      <c r="J537" s="6" t="s">
        <v>2618</v>
      </c>
      <c r="K537" s="6" t="s">
        <v>262</v>
      </c>
      <c r="L537" s="6" t="s">
        <v>3250</v>
      </c>
      <c r="M537" s="6" t="s">
        <v>306</v>
      </c>
      <c r="N537" s="6" t="s">
        <v>40</v>
      </c>
      <c r="O537" s="6" t="s">
        <v>1812</v>
      </c>
      <c r="P537" s="6" t="s">
        <v>1812</v>
      </c>
      <c r="Q537" s="6" t="s">
        <v>1814</v>
      </c>
      <c r="R537" s="6" t="s">
        <v>1812</v>
      </c>
      <c r="S537" s="6" t="s">
        <v>1986</v>
      </c>
      <c r="T537" s="6" t="s">
        <v>1813</v>
      </c>
      <c r="U537" s="6" t="s">
        <v>1812</v>
      </c>
      <c r="V537" s="6" t="s">
        <v>1812</v>
      </c>
      <c r="W537" s="6" t="s">
        <v>1816</v>
      </c>
      <c r="X537" s="6" t="s">
        <v>3985</v>
      </c>
    </row>
    <row r="538" ht="15.75" customHeight="1">
      <c r="A538" s="6" t="s">
        <v>3986</v>
      </c>
      <c r="B538" s="6" t="s">
        <v>3987</v>
      </c>
      <c r="C538" s="6" t="s">
        <v>1810</v>
      </c>
      <c r="D538" s="6" t="s">
        <v>3988</v>
      </c>
      <c r="E538" s="6" t="s">
        <v>1812</v>
      </c>
      <c r="F538" s="6" t="s">
        <v>1812</v>
      </c>
      <c r="G538" s="6" t="s">
        <v>1812</v>
      </c>
      <c r="H538" s="6" t="s">
        <v>25</v>
      </c>
      <c r="I538" s="6" t="s">
        <v>27</v>
      </c>
      <c r="J538" s="6" t="s">
        <v>44</v>
      </c>
      <c r="K538" s="6" t="s">
        <v>262</v>
      </c>
      <c r="L538" s="6" t="s">
        <v>318</v>
      </c>
      <c r="M538" s="6" t="s">
        <v>313</v>
      </c>
      <c r="N538" s="6" t="s">
        <v>40</v>
      </c>
      <c r="O538" s="6" t="s">
        <v>1812</v>
      </c>
      <c r="P538" s="6" t="s">
        <v>1812</v>
      </c>
      <c r="Q538" s="6" t="s">
        <v>1814</v>
      </c>
      <c r="R538" s="6" t="s">
        <v>1812</v>
      </c>
      <c r="S538" s="6" t="s">
        <v>1986</v>
      </c>
      <c r="T538" s="6" t="s">
        <v>1813</v>
      </c>
      <c r="U538" s="6" t="s">
        <v>1812</v>
      </c>
      <c r="V538" s="6" t="s">
        <v>1812</v>
      </c>
      <c r="W538" s="6" t="s">
        <v>1816</v>
      </c>
      <c r="X538" s="6" t="s">
        <v>3989</v>
      </c>
    </row>
    <row r="539" ht="15.75" customHeight="1">
      <c r="A539" s="6" t="s">
        <v>3990</v>
      </c>
      <c r="B539" s="6" t="s">
        <v>3991</v>
      </c>
      <c r="C539" s="6" t="s">
        <v>1810</v>
      </c>
      <c r="D539" s="6" t="s">
        <v>3992</v>
      </c>
      <c r="E539" s="6" t="s">
        <v>1812</v>
      </c>
      <c r="F539" s="6" t="s">
        <v>1812</v>
      </c>
      <c r="G539" s="6" t="s">
        <v>1812</v>
      </c>
      <c r="H539" s="6" t="s">
        <v>2618</v>
      </c>
      <c r="I539" s="6" t="s">
        <v>27</v>
      </c>
      <c r="J539" s="6" t="s">
        <v>16</v>
      </c>
      <c r="K539" s="6" t="s">
        <v>262</v>
      </c>
      <c r="L539" s="6" t="s">
        <v>142</v>
      </c>
      <c r="M539" s="6" t="s">
        <v>313</v>
      </c>
      <c r="N539" s="6" t="s">
        <v>40</v>
      </c>
      <c r="O539" s="6" t="s">
        <v>1812</v>
      </c>
      <c r="P539" s="6" t="s">
        <v>1812</v>
      </c>
      <c r="Q539" s="6" t="s">
        <v>1814</v>
      </c>
      <c r="R539" s="6" t="s">
        <v>1812</v>
      </c>
      <c r="S539" s="6" t="s">
        <v>1986</v>
      </c>
      <c r="T539" s="6" t="s">
        <v>1813</v>
      </c>
      <c r="U539" s="6" t="s">
        <v>1812</v>
      </c>
      <c r="V539" s="6" t="s">
        <v>1812</v>
      </c>
      <c r="W539" s="6" t="s">
        <v>1816</v>
      </c>
      <c r="X539" s="6" t="s">
        <v>3993</v>
      </c>
    </row>
    <row r="540" ht="15.75" customHeight="1">
      <c r="A540" s="6" t="s">
        <v>3994</v>
      </c>
      <c r="B540" s="6" t="s">
        <v>3995</v>
      </c>
      <c r="C540" s="6" t="s">
        <v>1810</v>
      </c>
      <c r="D540" s="6" t="s">
        <v>3996</v>
      </c>
      <c r="E540" s="6" t="s">
        <v>1812</v>
      </c>
      <c r="F540" s="6" t="s">
        <v>1812</v>
      </c>
      <c r="G540" s="6" t="s">
        <v>1812</v>
      </c>
      <c r="H540" s="6" t="s">
        <v>1984</v>
      </c>
      <c r="I540" s="6" t="s">
        <v>276</v>
      </c>
      <c r="J540" s="6" t="s">
        <v>232</v>
      </c>
      <c r="K540" s="6" t="s">
        <v>261</v>
      </c>
      <c r="L540" s="6" t="s">
        <v>316</v>
      </c>
      <c r="M540" s="6" t="s">
        <v>306</v>
      </c>
      <c r="N540" s="6" t="s">
        <v>40</v>
      </c>
      <c r="O540" s="6" t="s">
        <v>1812</v>
      </c>
      <c r="P540" s="6" t="s">
        <v>1812</v>
      </c>
      <c r="Q540" s="6" t="s">
        <v>1814</v>
      </c>
      <c r="R540" s="6" t="s">
        <v>1812</v>
      </c>
      <c r="S540" s="6" t="s">
        <v>1986</v>
      </c>
      <c r="T540" s="6" t="s">
        <v>1813</v>
      </c>
      <c r="U540" s="6" t="s">
        <v>1812</v>
      </c>
      <c r="V540" s="6" t="s">
        <v>1812</v>
      </c>
      <c r="W540" s="6" t="s">
        <v>1816</v>
      </c>
      <c r="X540" s="6" t="s">
        <v>3997</v>
      </c>
    </row>
    <row r="541" ht="15.75" customHeight="1">
      <c r="A541" s="6" t="s">
        <v>3998</v>
      </c>
      <c r="B541" s="6" t="s">
        <v>3999</v>
      </c>
      <c r="C541" s="6" t="s">
        <v>1810</v>
      </c>
      <c r="D541" s="6" t="s">
        <v>4000</v>
      </c>
      <c r="E541" s="6" t="s">
        <v>1812</v>
      </c>
      <c r="F541" s="6" t="s">
        <v>1812</v>
      </c>
      <c r="G541" s="6" t="s">
        <v>1812</v>
      </c>
      <c r="H541" s="6" t="s">
        <v>16</v>
      </c>
      <c r="I541" s="6" t="s">
        <v>46</v>
      </c>
      <c r="J541" s="6" t="s">
        <v>323</v>
      </c>
      <c r="K541" s="6" t="s">
        <v>1985</v>
      </c>
      <c r="L541" s="6" t="s">
        <v>325</v>
      </c>
      <c r="M541" s="6" t="s">
        <v>313</v>
      </c>
      <c r="N541" s="6" t="s">
        <v>40</v>
      </c>
      <c r="O541" s="6" t="s">
        <v>1812</v>
      </c>
      <c r="P541" s="6" t="s">
        <v>1812</v>
      </c>
      <c r="Q541" s="6" t="s">
        <v>1814</v>
      </c>
      <c r="R541" s="6" t="s">
        <v>1812</v>
      </c>
      <c r="S541" s="6" t="s">
        <v>1986</v>
      </c>
      <c r="T541" s="6" t="s">
        <v>1813</v>
      </c>
      <c r="U541" s="6" t="s">
        <v>1812</v>
      </c>
      <c r="V541" s="6" t="s">
        <v>1812</v>
      </c>
      <c r="W541" s="6" t="s">
        <v>1816</v>
      </c>
      <c r="X541" s="6" t="s">
        <v>4001</v>
      </c>
    </row>
    <row r="542" ht="15.75" customHeight="1">
      <c r="A542" s="6" t="s">
        <v>4002</v>
      </c>
      <c r="B542" s="6" t="s">
        <v>4003</v>
      </c>
      <c r="C542" s="6" t="s">
        <v>1810</v>
      </c>
      <c r="D542" s="6" t="s">
        <v>4004</v>
      </c>
      <c r="E542" s="6" t="s">
        <v>1812</v>
      </c>
      <c r="F542" s="6" t="s">
        <v>1812</v>
      </c>
      <c r="G542" s="6" t="s">
        <v>1812</v>
      </c>
      <c r="H542" s="6" t="s">
        <v>183</v>
      </c>
      <c r="I542" s="6" t="s">
        <v>27</v>
      </c>
      <c r="J542" s="6" t="s">
        <v>317</v>
      </c>
      <c r="K542" s="6" t="s">
        <v>262</v>
      </c>
      <c r="L542" s="6" t="s">
        <v>142</v>
      </c>
      <c r="M542" s="6" t="s">
        <v>313</v>
      </c>
      <c r="N542" s="6" t="s">
        <v>40</v>
      </c>
      <c r="O542" s="6" t="s">
        <v>1812</v>
      </c>
      <c r="P542" s="6" t="s">
        <v>1812</v>
      </c>
      <c r="Q542" s="6" t="s">
        <v>1814</v>
      </c>
      <c r="R542" s="6" t="s">
        <v>1812</v>
      </c>
      <c r="S542" s="6" t="s">
        <v>1986</v>
      </c>
      <c r="T542" s="6" t="s">
        <v>1813</v>
      </c>
      <c r="U542" s="6" t="s">
        <v>1812</v>
      </c>
      <c r="V542" s="6" t="s">
        <v>1812</v>
      </c>
      <c r="W542" s="6" t="s">
        <v>1816</v>
      </c>
      <c r="X542" s="6" t="s">
        <v>4005</v>
      </c>
    </row>
    <row r="543" ht="15.75" customHeight="1">
      <c r="A543" s="6" t="s">
        <v>4006</v>
      </c>
      <c r="B543" s="6" t="s">
        <v>4007</v>
      </c>
      <c r="C543" s="6" t="s">
        <v>1810</v>
      </c>
      <c r="D543" s="6" t="s">
        <v>4008</v>
      </c>
      <c r="E543" s="6" t="s">
        <v>1812</v>
      </c>
      <c r="F543" s="6" t="s">
        <v>1812</v>
      </c>
      <c r="G543" s="6" t="s">
        <v>1812</v>
      </c>
      <c r="H543" s="6" t="s">
        <v>44</v>
      </c>
      <c r="I543" s="6" t="s">
        <v>46</v>
      </c>
      <c r="J543" s="6" t="s">
        <v>317</v>
      </c>
      <c r="K543" s="6" t="s">
        <v>262</v>
      </c>
      <c r="L543" s="6" t="s">
        <v>322</v>
      </c>
      <c r="M543" s="6" t="s">
        <v>313</v>
      </c>
      <c r="N543" s="6" t="s">
        <v>40</v>
      </c>
      <c r="O543" s="6" t="s">
        <v>1812</v>
      </c>
      <c r="P543" s="6" t="s">
        <v>1812</v>
      </c>
      <c r="Q543" s="6" t="s">
        <v>1814</v>
      </c>
      <c r="R543" s="6" t="s">
        <v>1812</v>
      </c>
      <c r="S543" s="6" t="s">
        <v>1986</v>
      </c>
      <c r="T543" s="6" t="s">
        <v>1813</v>
      </c>
      <c r="U543" s="6" t="s">
        <v>1812</v>
      </c>
      <c r="V543" s="6" t="s">
        <v>1812</v>
      </c>
      <c r="W543" s="6" t="s">
        <v>1816</v>
      </c>
      <c r="X543" s="6" t="s">
        <v>4009</v>
      </c>
    </row>
    <row r="544" ht="15.75" customHeight="1">
      <c r="A544" s="6" t="s">
        <v>4010</v>
      </c>
      <c r="B544" s="6" t="s">
        <v>4011</v>
      </c>
      <c r="C544" s="6" t="s">
        <v>1810</v>
      </c>
      <c r="D544" s="6" t="s">
        <v>4012</v>
      </c>
      <c r="E544" s="6" t="s">
        <v>1812</v>
      </c>
      <c r="F544" s="6" t="s">
        <v>1812</v>
      </c>
      <c r="G544" s="6" t="s">
        <v>1812</v>
      </c>
      <c r="H544" s="6" t="s">
        <v>25</v>
      </c>
      <c r="I544" s="6" t="s">
        <v>27</v>
      </c>
      <c r="J544" s="6" t="s">
        <v>16</v>
      </c>
      <c r="K544" s="6" t="s">
        <v>262</v>
      </c>
      <c r="L544" s="6" t="s">
        <v>326</v>
      </c>
      <c r="M544" s="6" t="s">
        <v>313</v>
      </c>
      <c r="N544" s="6" t="s">
        <v>40</v>
      </c>
      <c r="O544" s="6" t="s">
        <v>1812</v>
      </c>
      <c r="P544" s="6" t="s">
        <v>1812</v>
      </c>
      <c r="Q544" s="6" t="s">
        <v>1814</v>
      </c>
      <c r="R544" s="6" t="s">
        <v>1812</v>
      </c>
      <c r="S544" s="6" t="s">
        <v>1986</v>
      </c>
      <c r="T544" s="6" t="s">
        <v>1813</v>
      </c>
      <c r="U544" s="6" t="s">
        <v>1812</v>
      </c>
      <c r="V544" s="6" t="s">
        <v>1812</v>
      </c>
      <c r="W544" s="6" t="s">
        <v>1816</v>
      </c>
      <c r="X544" s="6" t="s">
        <v>4013</v>
      </c>
    </row>
    <row r="545" ht="15.75" customHeight="1">
      <c r="A545" s="6" t="s">
        <v>4014</v>
      </c>
      <c r="B545" s="6" t="s">
        <v>4015</v>
      </c>
      <c r="C545" s="6" t="s">
        <v>1810</v>
      </c>
      <c r="D545" s="6" t="s">
        <v>4016</v>
      </c>
      <c r="E545" s="6" t="s">
        <v>1812</v>
      </c>
      <c r="F545" s="6" t="s">
        <v>1812</v>
      </c>
      <c r="G545" s="6" t="s">
        <v>1812</v>
      </c>
      <c r="H545" s="6" t="s">
        <v>51</v>
      </c>
      <c r="I545" s="6" t="s">
        <v>36</v>
      </c>
      <c r="J545" s="6" t="s">
        <v>183</v>
      </c>
      <c r="K545" s="6" t="s">
        <v>262</v>
      </c>
      <c r="L545" s="6" t="s">
        <v>11</v>
      </c>
      <c r="M545" s="6" t="s">
        <v>313</v>
      </c>
      <c r="N545" s="6" t="s">
        <v>40</v>
      </c>
      <c r="O545" s="6" t="s">
        <v>1812</v>
      </c>
      <c r="P545" s="6" t="s">
        <v>1812</v>
      </c>
      <c r="Q545" s="6" t="s">
        <v>1814</v>
      </c>
      <c r="R545" s="6" t="s">
        <v>1812</v>
      </c>
      <c r="S545" s="6" t="s">
        <v>1986</v>
      </c>
      <c r="T545" s="6" t="s">
        <v>1813</v>
      </c>
      <c r="U545" s="6" t="s">
        <v>1812</v>
      </c>
      <c r="V545" s="6" t="s">
        <v>1812</v>
      </c>
      <c r="W545" s="6" t="s">
        <v>1816</v>
      </c>
      <c r="X545" s="6" t="s">
        <v>4017</v>
      </c>
    </row>
    <row r="546" ht="15.75" customHeight="1">
      <c r="A546" s="6" t="s">
        <v>4018</v>
      </c>
      <c r="B546" s="6" t="s">
        <v>4019</v>
      </c>
      <c r="C546" s="6" t="s">
        <v>1810</v>
      </c>
      <c r="D546" s="6" t="s">
        <v>4020</v>
      </c>
      <c r="E546" s="6" t="s">
        <v>1812</v>
      </c>
      <c r="F546" s="6" t="s">
        <v>1812</v>
      </c>
      <c r="G546" s="6" t="s">
        <v>1812</v>
      </c>
      <c r="H546" s="6" t="s">
        <v>296</v>
      </c>
      <c r="I546" s="6" t="s">
        <v>311</v>
      </c>
      <c r="J546" s="6" t="s">
        <v>2618</v>
      </c>
      <c r="K546" s="6" t="s">
        <v>262</v>
      </c>
      <c r="L546" s="6" t="s">
        <v>97</v>
      </c>
      <c r="M546" s="6" t="s">
        <v>306</v>
      </c>
      <c r="N546" s="6" t="s">
        <v>40</v>
      </c>
      <c r="O546" s="6" t="s">
        <v>1812</v>
      </c>
      <c r="P546" s="6" t="s">
        <v>1812</v>
      </c>
      <c r="Q546" s="6" t="s">
        <v>1814</v>
      </c>
      <c r="R546" s="6" t="s">
        <v>1812</v>
      </c>
      <c r="S546" s="6" t="s">
        <v>1986</v>
      </c>
      <c r="T546" s="6" t="s">
        <v>1813</v>
      </c>
      <c r="U546" s="6" t="s">
        <v>1812</v>
      </c>
      <c r="V546" s="6" t="s">
        <v>1812</v>
      </c>
      <c r="W546" s="6" t="s">
        <v>1816</v>
      </c>
      <c r="X546" s="6" t="s">
        <v>4021</v>
      </c>
    </row>
    <row r="547" ht="15.75" customHeight="1">
      <c r="A547" s="6" t="s">
        <v>4022</v>
      </c>
      <c r="B547" s="6" t="s">
        <v>4023</v>
      </c>
      <c r="C547" s="6" t="s">
        <v>1810</v>
      </c>
      <c r="D547" s="6" t="s">
        <v>4024</v>
      </c>
      <c r="E547" s="6" t="s">
        <v>1812</v>
      </c>
      <c r="F547" s="6" t="s">
        <v>1812</v>
      </c>
      <c r="G547" s="6" t="s">
        <v>1812</v>
      </c>
      <c r="H547" s="6" t="s">
        <v>296</v>
      </c>
      <c r="I547" s="6" t="s">
        <v>311</v>
      </c>
      <c r="J547" s="6" t="s">
        <v>2618</v>
      </c>
      <c r="K547" s="6" t="s">
        <v>262</v>
      </c>
      <c r="L547" s="6" t="s">
        <v>97</v>
      </c>
      <c r="M547" s="6" t="s">
        <v>306</v>
      </c>
      <c r="N547" s="6" t="s">
        <v>40</v>
      </c>
      <c r="O547" s="6" t="s">
        <v>1812</v>
      </c>
      <c r="P547" s="6" t="s">
        <v>1812</v>
      </c>
      <c r="Q547" s="6" t="s">
        <v>1814</v>
      </c>
      <c r="R547" s="6" t="s">
        <v>1812</v>
      </c>
      <c r="S547" s="6" t="s">
        <v>1986</v>
      </c>
      <c r="T547" s="6" t="s">
        <v>1813</v>
      </c>
      <c r="U547" s="6" t="s">
        <v>1812</v>
      </c>
      <c r="V547" s="6" t="s">
        <v>1812</v>
      </c>
      <c r="W547" s="6" t="s">
        <v>1816</v>
      </c>
      <c r="X547" s="6" t="s">
        <v>4025</v>
      </c>
    </row>
    <row r="548" ht="15.75" customHeight="1">
      <c r="A548" s="6" t="s">
        <v>4026</v>
      </c>
      <c r="B548" s="6" t="s">
        <v>4027</v>
      </c>
      <c r="C548" s="6" t="s">
        <v>1810</v>
      </c>
      <c r="D548" s="6" t="s">
        <v>4028</v>
      </c>
      <c r="E548" s="6" t="s">
        <v>1812</v>
      </c>
      <c r="F548" s="6" t="s">
        <v>1812</v>
      </c>
      <c r="G548" s="6" t="s">
        <v>1812</v>
      </c>
      <c r="H548" s="6" t="s">
        <v>232</v>
      </c>
      <c r="I548" s="6" t="s">
        <v>36</v>
      </c>
      <c r="J548" s="6" t="s">
        <v>2618</v>
      </c>
      <c r="K548" s="6" t="s">
        <v>262</v>
      </c>
      <c r="L548" s="6" t="s">
        <v>136</v>
      </c>
      <c r="M548" s="6" t="s">
        <v>306</v>
      </c>
      <c r="N548" s="6" t="s">
        <v>40</v>
      </c>
      <c r="O548" s="6" t="s">
        <v>1812</v>
      </c>
      <c r="P548" s="6" t="s">
        <v>1812</v>
      </c>
      <c r="Q548" s="6" t="s">
        <v>1814</v>
      </c>
      <c r="R548" s="6" t="s">
        <v>1812</v>
      </c>
      <c r="S548" s="6" t="s">
        <v>1986</v>
      </c>
      <c r="T548" s="6" t="s">
        <v>1813</v>
      </c>
      <c r="U548" s="6" t="s">
        <v>1812</v>
      </c>
      <c r="V548" s="6" t="s">
        <v>1812</v>
      </c>
      <c r="W548" s="6" t="s">
        <v>1816</v>
      </c>
      <c r="X548" s="6" t="s">
        <v>4029</v>
      </c>
    </row>
    <row r="549" ht="15.75" customHeight="1">
      <c r="A549" s="6" t="s">
        <v>4030</v>
      </c>
      <c r="B549" s="6" t="s">
        <v>4031</v>
      </c>
      <c r="C549" s="6" t="s">
        <v>1810</v>
      </c>
      <c r="D549" s="6" t="s">
        <v>4032</v>
      </c>
      <c r="E549" s="6" t="s">
        <v>1812</v>
      </c>
      <c r="F549" s="6" t="s">
        <v>1812</v>
      </c>
      <c r="G549" s="6" t="s">
        <v>1812</v>
      </c>
      <c r="H549" s="6" t="s">
        <v>296</v>
      </c>
      <c r="I549" s="6" t="s">
        <v>311</v>
      </c>
      <c r="J549" s="6" t="s">
        <v>25</v>
      </c>
      <c r="K549" s="6" t="s">
        <v>261</v>
      </c>
      <c r="L549" s="6" t="s">
        <v>97</v>
      </c>
      <c r="M549" s="6" t="s">
        <v>306</v>
      </c>
      <c r="N549" s="6" t="s">
        <v>40</v>
      </c>
      <c r="O549" s="6" t="s">
        <v>1812</v>
      </c>
      <c r="P549" s="6" t="s">
        <v>1812</v>
      </c>
      <c r="Q549" s="6" t="s">
        <v>1814</v>
      </c>
      <c r="R549" s="6" t="s">
        <v>1812</v>
      </c>
      <c r="S549" s="6" t="s">
        <v>1986</v>
      </c>
      <c r="T549" s="6" t="s">
        <v>1813</v>
      </c>
      <c r="U549" s="6" t="s">
        <v>1812</v>
      </c>
      <c r="V549" s="6" t="s">
        <v>1812</v>
      </c>
      <c r="W549" s="6" t="s">
        <v>1816</v>
      </c>
      <c r="X549" s="6" t="s">
        <v>4033</v>
      </c>
    </row>
    <row r="550" ht="15.75" customHeight="1">
      <c r="A550" s="6" t="s">
        <v>4034</v>
      </c>
      <c r="B550" s="6" t="s">
        <v>4035</v>
      </c>
      <c r="C550" s="6" t="s">
        <v>1810</v>
      </c>
      <c r="D550" s="6" t="s">
        <v>4036</v>
      </c>
      <c r="E550" s="6" t="s">
        <v>1812</v>
      </c>
      <c r="F550" s="6" t="s">
        <v>1812</v>
      </c>
      <c r="G550" s="6" t="s">
        <v>1812</v>
      </c>
      <c r="H550" s="6" t="s">
        <v>51</v>
      </c>
      <c r="I550" s="6" t="s">
        <v>36</v>
      </c>
      <c r="J550" s="6" t="s">
        <v>183</v>
      </c>
      <c r="K550" s="6" t="s">
        <v>262</v>
      </c>
      <c r="L550" s="6" t="s">
        <v>136</v>
      </c>
      <c r="M550" s="6" t="s">
        <v>313</v>
      </c>
      <c r="N550" s="6" t="s">
        <v>40</v>
      </c>
      <c r="O550" s="6" t="s">
        <v>1812</v>
      </c>
      <c r="P550" s="6" t="s">
        <v>1812</v>
      </c>
      <c r="Q550" s="6" t="s">
        <v>1814</v>
      </c>
      <c r="R550" s="6" t="s">
        <v>1812</v>
      </c>
      <c r="S550" s="6" t="s">
        <v>1986</v>
      </c>
      <c r="T550" s="6" t="s">
        <v>1813</v>
      </c>
      <c r="U550" s="6" t="s">
        <v>1812</v>
      </c>
      <c r="V550" s="6" t="s">
        <v>1812</v>
      </c>
      <c r="W550" s="6" t="s">
        <v>1816</v>
      </c>
      <c r="X550" s="6" t="s">
        <v>4037</v>
      </c>
    </row>
    <row r="551" ht="15.75" customHeight="1">
      <c r="A551" s="6" t="s">
        <v>4038</v>
      </c>
      <c r="B551" s="6" t="s">
        <v>4039</v>
      </c>
      <c r="C551" s="6" t="s">
        <v>1810</v>
      </c>
      <c r="D551" s="6" t="s">
        <v>4040</v>
      </c>
      <c r="E551" s="6" t="s">
        <v>1812</v>
      </c>
      <c r="F551" s="6" t="s">
        <v>1812</v>
      </c>
      <c r="G551" s="6" t="s">
        <v>1812</v>
      </c>
      <c r="H551" s="6" t="s">
        <v>302</v>
      </c>
      <c r="I551" s="6" t="s">
        <v>311</v>
      </c>
      <c r="J551" s="6" t="s">
        <v>25</v>
      </c>
      <c r="K551" s="6" t="s">
        <v>261</v>
      </c>
      <c r="L551" s="6" t="s">
        <v>312</v>
      </c>
      <c r="M551" s="6" t="s">
        <v>306</v>
      </c>
      <c r="N551" s="6" t="s">
        <v>40</v>
      </c>
      <c r="O551" s="6" t="s">
        <v>1812</v>
      </c>
      <c r="P551" s="6" t="s">
        <v>1812</v>
      </c>
      <c r="Q551" s="6" t="s">
        <v>1814</v>
      </c>
      <c r="R551" s="6" t="s">
        <v>1812</v>
      </c>
      <c r="S551" s="6" t="s">
        <v>1986</v>
      </c>
      <c r="T551" s="6" t="s">
        <v>1813</v>
      </c>
      <c r="U551" s="6" t="s">
        <v>1812</v>
      </c>
      <c r="V551" s="6" t="s">
        <v>1812</v>
      </c>
      <c r="W551" s="6" t="s">
        <v>1816</v>
      </c>
      <c r="X551" s="6" t="s">
        <v>4041</v>
      </c>
    </row>
    <row r="552" ht="15.75" customHeight="1">
      <c r="A552" s="6" t="s">
        <v>4042</v>
      </c>
      <c r="B552" s="6" t="s">
        <v>4043</v>
      </c>
      <c r="C552" s="6" t="s">
        <v>1810</v>
      </c>
      <c r="D552" s="6" t="s">
        <v>4044</v>
      </c>
      <c r="E552" s="6" t="s">
        <v>1812</v>
      </c>
      <c r="F552" s="6" t="s">
        <v>1812</v>
      </c>
      <c r="G552" s="6" t="s">
        <v>1812</v>
      </c>
      <c r="H552" s="6" t="s">
        <v>296</v>
      </c>
      <c r="I552" s="6" t="s">
        <v>311</v>
      </c>
      <c r="J552" s="6" t="s">
        <v>2618</v>
      </c>
      <c r="K552" s="6" t="s">
        <v>262</v>
      </c>
      <c r="L552" s="6" t="s">
        <v>97</v>
      </c>
      <c r="M552" s="6" t="s">
        <v>306</v>
      </c>
      <c r="N552" s="6" t="s">
        <v>40</v>
      </c>
      <c r="O552" s="6" t="s">
        <v>1812</v>
      </c>
      <c r="P552" s="6" t="s">
        <v>1812</v>
      </c>
      <c r="Q552" s="6" t="s">
        <v>1814</v>
      </c>
      <c r="R552" s="6" t="s">
        <v>1812</v>
      </c>
      <c r="S552" s="6" t="s">
        <v>1986</v>
      </c>
      <c r="T552" s="6" t="s">
        <v>1813</v>
      </c>
      <c r="U552" s="6" t="s">
        <v>1812</v>
      </c>
      <c r="V552" s="6" t="s">
        <v>1812</v>
      </c>
      <c r="W552" s="6" t="s">
        <v>1816</v>
      </c>
      <c r="X552" s="6" t="s">
        <v>4045</v>
      </c>
    </row>
    <row r="553" ht="15.75" customHeight="1">
      <c r="A553" s="6" t="s">
        <v>4046</v>
      </c>
      <c r="B553" s="6" t="s">
        <v>4047</v>
      </c>
      <c r="C553" s="6" t="s">
        <v>1810</v>
      </c>
      <c r="D553" s="6" t="s">
        <v>4048</v>
      </c>
      <c r="E553" s="6" t="s">
        <v>1812</v>
      </c>
      <c r="F553" s="6" t="s">
        <v>1812</v>
      </c>
      <c r="G553" s="6" t="s">
        <v>1812</v>
      </c>
      <c r="H553" s="6" t="s">
        <v>296</v>
      </c>
      <c r="I553" s="6" t="s">
        <v>311</v>
      </c>
      <c r="J553" s="6" t="s">
        <v>2618</v>
      </c>
      <c r="K553" s="6" t="s">
        <v>262</v>
      </c>
      <c r="L553" s="6" t="s">
        <v>97</v>
      </c>
      <c r="M553" s="6" t="s">
        <v>306</v>
      </c>
      <c r="N553" s="6" t="s">
        <v>40</v>
      </c>
      <c r="O553" s="6" t="s">
        <v>1812</v>
      </c>
      <c r="P553" s="6" t="s">
        <v>1812</v>
      </c>
      <c r="Q553" s="6" t="s">
        <v>1814</v>
      </c>
      <c r="R553" s="6" t="s">
        <v>1812</v>
      </c>
      <c r="S553" s="6" t="s">
        <v>1986</v>
      </c>
      <c r="T553" s="6" t="s">
        <v>1813</v>
      </c>
      <c r="U553" s="6" t="s">
        <v>1812</v>
      </c>
      <c r="V553" s="6" t="s">
        <v>1812</v>
      </c>
      <c r="W553" s="6" t="s">
        <v>1816</v>
      </c>
      <c r="X553" s="6" t="s">
        <v>4049</v>
      </c>
    </row>
    <row r="554" ht="15.75" customHeight="1">
      <c r="A554" s="6" t="s">
        <v>4050</v>
      </c>
      <c r="B554" s="6" t="s">
        <v>4051</v>
      </c>
      <c r="C554" s="6" t="s">
        <v>1810</v>
      </c>
      <c r="D554" s="6" t="s">
        <v>4052</v>
      </c>
      <c r="E554" s="6" t="s">
        <v>1812</v>
      </c>
      <c r="F554" s="6" t="s">
        <v>1812</v>
      </c>
      <c r="G554" s="6" t="s">
        <v>1812</v>
      </c>
      <c r="H554" s="6" t="s">
        <v>302</v>
      </c>
      <c r="I554" s="6" t="s">
        <v>311</v>
      </c>
      <c r="J554" s="6" t="s">
        <v>25</v>
      </c>
      <c r="K554" s="6" t="s">
        <v>261</v>
      </c>
      <c r="L554" s="6" t="s">
        <v>312</v>
      </c>
      <c r="M554" s="6" t="s">
        <v>306</v>
      </c>
      <c r="N554" s="6" t="s">
        <v>40</v>
      </c>
      <c r="O554" s="6" t="s">
        <v>1812</v>
      </c>
      <c r="P554" s="6" t="s">
        <v>1812</v>
      </c>
      <c r="Q554" s="6" t="s">
        <v>1814</v>
      </c>
      <c r="R554" s="6" t="s">
        <v>1812</v>
      </c>
      <c r="S554" s="6" t="s">
        <v>1986</v>
      </c>
      <c r="T554" s="6" t="s">
        <v>1813</v>
      </c>
      <c r="U554" s="6" t="s">
        <v>1812</v>
      </c>
      <c r="V554" s="6" t="s">
        <v>1812</v>
      </c>
      <c r="W554" s="6" t="s">
        <v>1816</v>
      </c>
      <c r="X554" s="6" t="s">
        <v>4053</v>
      </c>
    </row>
    <row r="555" ht="15.75" customHeight="1">
      <c r="A555" s="6" t="s">
        <v>4054</v>
      </c>
      <c r="B555" s="6" t="s">
        <v>4055</v>
      </c>
      <c r="C555" s="6" t="s">
        <v>1810</v>
      </c>
      <c r="D555" s="6" t="s">
        <v>4056</v>
      </c>
      <c r="E555" s="6" t="s">
        <v>1812</v>
      </c>
      <c r="F555" s="6" t="s">
        <v>1812</v>
      </c>
      <c r="G555" s="6" t="s">
        <v>1812</v>
      </c>
      <c r="H555" s="6" t="s">
        <v>296</v>
      </c>
      <c r="I555" s="6" t="s">
        <v>311</v>
      </c>
      <c r="J555" s="6" t="s">
        <v>2618</v>
      </c>
      <c r="K555" s="6" t="s">
        <v>262</v>
      </c>
      <c r="L555" s="6" t="s">
        <v>97</v>
      </c>
      <c r="M555" s="6" t="s">
        <v>306</v>
      </c>
      <c r="N555" s="6" t="s">
        <v>1983</v>
      </c>
      <c r="O555" s="6" t="s">
        <v>1812</v>
      </c>
      <c r="P555" s="6" t="s">
        <v>1812</v>
      </c>
      <c r="Q555" s="6" t="s">
        <v>1814</v>
      </c>
      <c r="R555" s="6" t="s">
        <v>1812</v>
      </c>
      <c r="S555" s="6" t="s">
        <v>1986</v>
      </c>
      <c r="T555" s="6" t="s">
        <v>1813</v>
      </c>
      <c r="U555" s="6" t="s">
        <v>1812</v>
      </c>
      <c r="V555" s="6" t="s">
        <v>1812</v>
      </c>
      <c r="W555" s="6" t="s">
        <v>1816</v>
      </c>
      <c r="X555" s="6" t="s">
        <v>4057</v>
      </c>
    </row>
    <row r="556" ht="15.75" customHeight="1">
      <c r="A556" s="6" t="s">
        <v>4058</v>
      </c>
      <c r="B556" s="6" t="s">
        <v>4059</v>
      </c>
      <c r="C556" s="6" t="s">
        <v>1810</v>
      </c>
      <c r="D556" s="6" t="s">
        <v>4060</v>
      </c>
      <c r="E556" s="6" t="s">
        <v>1812</v>
      </c>
      <c r="F556" s="6" t="s">
        <v>1812</v>
      </c>
      <c r="G556" s="6" t="s">
        <v>1812</v>
      </c>
      <c r="H556" s="6" t="s">
        <v>16</v>
      </c>
      <c r="I556" s="6" t="s">
        <v>46</v>
      </c>
      <c r="J556" s="6" t="s">
        <v>323</v>
      </c>
      <c r="K556" s="6" t="s">
        <v>1985</v>
      </c>
      <c r="L556" s="6" t="s">
        <v>325</v>
      </c>
      <c r="M556" s="6" t="s">
        <v>313</v>
      </c>
      <c r="N556" s="6" t="s">
        <v>40</v>
      </c>
      <c r="O556" s="6" t="s">
        <v>1812</v>
      </c>
      <c r="P556" s="6" t="s">
        <v>1812</v>
      </c>
      <c r="Q556" s="6" t="s">
        <v>1814</v>
      </c>
      <c r="R556" s="6" t="s">
        <v>1812</v>
      </c>
      <c r="S556" s="6" t="s">
        <v>1986</v>
      </c>
      <c r="T556" s="6" t="s">
        <v>1813</v>
      </c>
      <c r="U556" s="6" t="s">
        <v>1812</v>
      </c>
      <c r="V556" s="6" t="s">
        <v>1812</v>
      </c>
      <c r="W556" s="6" t="s">
        <v>1816</v>
      </c>
      <c r="X556" s="6" t="s">
        <v>4061</v>
      </c>
    </row>
    <row r="557" ht="15.75" customHeight="1">
      <c r="A557" s="6" t="s">
        <v>4062</v>
      </c>
      <c r="B557" s="6" t="s">
        <v>4063</v>
      </c>
      <c r="C557" s="6" t="s">
        <v>1810</v>
      </c>
      <c r="D557" s="6" t="s">
        <v>4064</v>
      </c>
      <c r="E557" s="6" t="s">
        <v>1812</v>
      </c>
      <c r="F557" s="6" t="s">
        <v>1812</v>
      </c>
      <c r="G557" s="6" t="s">
        <v>1812</v>
      </c>
      <c r="H557" s="6" t="s">
        <v>252</v>
      </c>
      <c r="I557" s="6" t="s">
        <v>311</v>
      </c>
      <c r="J557" s="6" t="s">
        <v>275</v>
      </c>
      <c r="K557" s="6" t="s">
        <v>261</v>
      </c>
      <c r="L557" s="6" t="s">
        <v>202</v>
      </c>
      <c r="M557" s="6" t="s">
        <v>306</v>
      </c>
      <c r="N557" s="6" t="s">
        <v>40</v>
      </c>
      <c r="O557" s="6" t="s">
        <v>1812</v>
      </c>
      <c r="P557" s="6" t="s">
        <v>1812</v>
      </c>
      <c r="Q557" s="6" t="s">
        <v>1814</v>
      </c>
      <c r="R557" s="6" t="s">
        <v>1812</v>
      </c>
      <c r="S557" s="6" t="s">
        <v>1986</v>
      </c>
      <c r="T557" s="6" t="s">
        <v>1813</v>
      </c>
      <c r="U557" s="6" t="s">
        <v>1812</v>
      </c>
      <c r="V557" s="6" t="s">
        <v>1812</v>
      </c>
      <c r="W557" s="6" t="s">
        <v>1816</v>
      </c>
      <c r="X557" s="6" t="s">
        <v>4065</v>
      </c>
    </row>
    <row r="558" ht="15.75" customHeight="1">
      <c r="A558" s="6" t="s">
        <v>4066</v>
      </c>
      <c r="B558" s="6" t="s">
        <v>4067</v>
      </c>
      <c r="C558" s="6" t="s">
        <v>1810</v>
      </c>
      <c r="D558" s="6" t="s">
        <v>4068</v>
      </c>
      <c r="E558" s="6" t="s">
        <v>1812</v>
      </c>
      <c r="F558" s="6" t="s">
        <v>1812</v>
      </c>
      <c r="G558" s="6" t="s">
        <v>1812</v>
      </c>
      <c r="H558" s="6" t="s">
        <v>2618</v>
      </c>
      <c r="I558" s="6" t="s">
        <v>27</v>
      </c>
      <c r="J558" s="6" t="s">
        <v>16</v>
      </c>
      <c r="K558" s="6" t="s">
        <v>262</v>
      </c>
      <c r="L558" s="6" t="s">
        <v>142</v>
      </c>
      <c r="M558" s="6" t="s">
        <v>313</v>
      </c>
      <c r="N558" s="6" t="s">
        <v>1983</v>
      </c>
      <c r="O558" s="6" t="s">
        <v>1812</v>
      </c>
      <c r="P558" s="6" t="s">
        <v>1812</v>
      </c>
      <c r="Q558" s="6" t="s">
        <v>1814</v>
      </c>
      <c r="R558" s="6" t="s">
        <v>1812</v>
      </c>
      <c r="S558" s="6" t="s">
        <v>1986</v>
      </c>
      <c r="T558" s="6" t="s">
        <v>1813</v>
      </c>
      <c r="U558" s="6" t="s">
        <v>1812</v>
      </c>
      <c r="V558" s="6" t="s">
        <v>1812</v>
      </c>
      <c r="W558" s="6" t="s">
        <v>1816</v>
      </c>
      <c r="X558" s="6" t="s">
        <v>4069</v>
      </c>
    </row>
    <row r="559" ht="15.75" customHeight="1">
      <c r="A559" s="6" t="s">
        <v>4070</v>
      </c>
      <c r="B559" s="6" t="s">
        <v>4071</v>
      </c>
      <c r="C559" s="6" t="s">
        <v>1810</v>
      </c>
      <c r="D559" s="6" t="s">
        <v>4072</v>
      </c>
      <c r="E559" s="6" t="s">
        <v>1812</v>
      </c>
      <c r="F559" s="6" t="s">
        <v>1812</v>
      </c>
      <c r="G559" s="6" t="s">
        <v>1812</v>
      </c>
      <c r="H559" s="6" t="s">
        <v>252</v>
      </c>
      <c r="I559" s="6" t="s">
        <v>311</v>
      </c>
      <c r="J559" s="6" t="s">
        <v>275</v>
      </c>
      <c r="K559" s="6" t="s">
        <v>261</v>
      </c>
      <c r="L559" s="6" t="s">
        <v>202</v>
      </c>
      <c r="M559" s="6" t="s">
        <v>306</v>
      </c>
      <c r="N559" s="6" t="s">
        <v>301</v>
      </c>
      <c r="O559" s="6" t="s">
        <v>1812</v>
      </c>
      <c r="P559" s="6" t="s">
        <v>1812</v>
      </c>
      <c r="Q559" s="6" t="s">
        <v>1814</v>
      </c>
      <c r="R559" s="6" t="s">
        <v>1812</v>
      </c>
      <c r="S559" s="6" t="s">
        <v>1986</v>
      </c>
      <c r="T559" s="6" t="s">
        <v>1813</v>
      </c>
      <c r="U559" s="6" t="s">
        <v>1812</v>
      </c>
      <c r="V559" s="6" t="s">
        <v>1812</v>
      </c>
      <c r="W559" s="6" t="s">
        <v>1816</v>
      </c>
      <c r="X559" s="6" t="s">
        <v>4073</v>
      </c>
    </row>
    <row r="560" ht="15.75" customHeight="1">
      <c r="A560" s="6" t="s">
        <v>4074</v>
      </c>
      <c r="B560" s="6" t="s">
        <v>4075</v>
      </c>
      <c r="C560" s="6" t="s">
        <v>1810</v>
      </c>
      <c r="D560" s="6" t="s">
        <v>4076</v>
      </c>
      <c r="E560" s="6" t="s">
        <v>1812</v>
      </c>
      <c r="F560" s="6" t="s">
        <v>1812</v>
      </c>
      <c r="G560" s="6" t="s">
        <v>1812</v>
      </c>
      <c r="H560" s="6" t="s">
        <v>232</v>
      </c>
      <c r="I560" s="6" t="s">
        <v>311</v>
      </c>
      <c r="J560" s="6" t="s">
        <v>2618</v>
      </c>
      <c r="K560" s="6" t="s">
        <v>262</v>
      </c>
      <c r="L560" s="6" t="s">
        <v>3250</v>
      </c>
      <c r="M560" s="6" t="s">
        <v>306</v>
      </c>
      <c r="N560" s="6" t="s">
        <v>1983</v>
      </c>
      <c r="O560" s="6" t="s">
        <v>1812</v>
      </c>
      <c r="P560" s="6" t="s">
        <v>1812</v>
      </c>
      <c r="Q560" s="6" t="s">
        <v>1814</v>
      </c>
      <c r="R560" s="6" t="s">
        <v>1812</v>
      </c>
      <c r="S560" s="6" t="s">
        <v>1986</v>
      </c>
      <c r="T560" s="6" t="s">
        <v>1813</v>
      </c>
      <c r="U560" s="6" t="s">
        <v>1812</v>
      </c>
      <c r="V560" s="6" t="s">
        <v>1812</v>
      </c>
      <c r="W560" s="6" t="s">
        <v>1816</v>
      </c>
      <c r="X560" s="6" t="s">
        <v>4077</v>
      </c>
    </row>
    <row r="561" ht="15.75" customHeight="1">
      <c r="A561" s="6" t="s">
        <v>4078</v>
      </c>
      <c r="B561" s="6" t="s">
        <v>4079</v>
      </c>
      <c r="C561" s="6" t="s">
        <v>1810</v>
      </c>
      <c r="D561" s="6" t="s">
        <v>4080</v>
      </c>
      <c r="E561" s="6" t="s">
        <v>1812</v>
      </c>
      <c r="F561" s="6" t="s">
        <v>1812</v>
      </c>
      <c r="G561" s="6" t="s">
        <v>1812</v>
      </c>
      <c r="H561" s="6" t="s">
        <v>302</v>
      </c>
      <c r="I561" s="6" t="s">
        <v>311</v>
      </c>
      <c r="J561" s="6" t="s">
        <v>25</v>
      </c>
      <c r="K561" s="6" t="s">
        <v>261</v>
      </c>
      <c r="L561" s="6" t="s">
        <v>312</v>
      </c>
      <c r="M561" s="6" t="s">
        <v>306</v>
      </c>
      <c r="N561" s="6" t="s">
        <v>1983</v>
      </c>
      <c r="O561" s="6" t="s">
        <v>1812</v>
      </c>
      <c r="P561" s="6" t="s">
        <v>1812</v>
      </c>
      <c r="Q561" s="6" t="s">
        <v>1814</v>
      </c>
      <c r="R561" s="6" t="s">
        <v>1812</v>
      </c>
      <c r="S561" s="6" t="s">
        <v>1986</v>
      </c>
      <c r="T561" s="6" t="s">
        <v>1813</v>
      </c>
      <c r="U561" s="6" t="s">
        <v>1812</v>
      </c>
      <c r="V561" s="6" t="s">
        <v>1812</v>
      </c>
      <c r="W561" s="6" t="s">
        <v>1816</v>
      </c>
      <c r="X561" s="6" t="s">
        <v>4081</v>
      </c>
    </row>
    <row r="562" ht="15.75" customHeight="1">
      <c r="A562" s="6" t="s">
        <v>4082</v>
      </c>
      <c r="B562" s="6" t="s">
        <v>4083</v>
      </c>
      <c r="C562" s="6" t="s">
        <v>1810</v>
      </c>
      <c r="D562" s="6" t="s">
        <v>4084</v>
      </c>
      <c r="E562" s="6" t="s">
        <v>1812</v>
      </c>
      <c r="F562" s="6" t="s">
        <v>1812</v>
      </c>
      <c r="G562" s="6" t="s">
        <v>1812</v>
      </c>
      <c r="H562" s="6" t="s">
        <v>275</v>
      </c>
      <c r="I562" s="6" t="s">
        <v>36</v>
      </c>
      <c r="J562" s="6" t="s">
        <v>44</v>
      </c>
      <c r="K562" s="6" t="s">
        <v>262</v>
      </c>
      <c r="L562" s="6" t="s">
        <v>318</v>
      </c>
      <c r="M562" s="6" t="s">
        <v>313</v>
      </c>
      <c r="N562" s="6" t="s">
        <v>301</v>
      </c>
      <c r="O562" s="6" t="s">
        <v>1812</v>
      </c>
      <c r="P562" s="6" t="s">
        <v>1812</v>
      </c>
      <c r="Q562" s="6" t="s">
        <v>1814</v>
      </c>
      <c r="R562" s="6" t="s">
        <v>1812</v>
      </c>
      <c r="S562" s="6" t="s">
        <v>1986</v>
      </c>
      <c r="T562" s="6" t="s">
        <v>1813</v>
      </c>
      <c r="U562" s="6" t="s">
        <v>1812</v>
      </c>
      <c r="V562" s="6" t="s">
        <v>1812</v>
      </c>
      <c r="W562" s="6" t="s">
        <v>1816</v>
      </c>
      <c r="X562" s="6" t="s">
        <v>4085</v>
      </c>
    </row>
    <row r="563" ht="15.75" customHeight="1">
      <c r="A563" s="6" t="s">
        <v>4086</v>
      </c>
      <c r="B563" s="6" t="s">
        <v>4087</v>
      </c>
      <c r="C563" s="6" t="s">
        <v>1810</v>
      </c>
      <c r="D563" s="6" t="s">
        <v>4088</v>
      </c>
      <c r="E563" s="6" t="s">
        <v>1812</v>
      </c>
      <c r="F563" s="6" t="s">
        <v>1812</v>
      </c>
      <c r="G563" s="6" t="s">
        <v>1812</v>
      </c>
      <c r="H563" s="6" t="s">
        <v>302</v>
      </c>
      <c r="I563" s="6" t="s">
        <v>311</v>
      </c>
      <c r="J563" s="6" t="s">
        <v>25</v>
      </c>
      <c r="K563" s="6" t="s">
        <v>261</v>
      </c>
      <c r="L563" s="6" t="s">
        <v>312</v>
      </c>
      <c r="M563" s="6" t="s">
        <v>306</v>
      </c>
      <c r="N563" s="6" t="s">
        <v>1983</v>
      </c>
      <c r="O563" s="6" t="s">
        <v>1812</v>
      </c>
      <c r="P563" s="6" t="s">
        <v>1812</v>
      </c>
      <c r="Q563" s="6" t="s">
        <v>1814</v>
      </c>
      <c r="R563" s="6" t="s">
        <v>1812</v>
      </c>
      <c r="S563" s="6" t="s">
        <v>1986</v>
      </c>
      <c r="T563" s="6" t="s">
        <v>1813</v>
      </c>
      <c r="U563" s="6" t="s">
        <v>1812</v>
      </c>
      <c r="V563" s="6" t="s">
        <v>1812</v>
      </c>
      <c r="W563" s="6" t="s">
        <v>1816</v>
      </c>
      <c r="X563" s="6" t="s">
        <v>4089</v>
      </c>
    </row>
    <row r="564" ht="15.75" customHeight="1">
      <c r="A564" s="6" t="s">
        <v>4090</v>
      </c>
      <c r="B564" s="6" t="s">
        <v>4091</v>
      </c>
      <c r="C564" s="6" t="s">
        <v>1810</v>
      </c>
      <c r="D564" s="6" t="s">
        <v>4092</v>
      </c>
      <c r="E564" s="6" t="s">
        <v>1812</v>
      </c>
      <c r="F564" s="6" t="s">
        <v>1812</v>
      </c>
      <c r="G564" s="6" t="s">
        <v>1812</v>
      </c>
      <c r="H564" s="6" t="s">
        <v>302</v>
      </c>
      <c r="I564" s="6" t="s">
        <v>311</v>
      </c>
      <c r="J564" s="6" t="s">
        <v>25</v>
      </c>
      <c r="K564" s="6" t="s">
        <v>261</v>
      </c>
      <c r="L564" s="6" t="s">
        <v>312</v>
      </c>
      <c r="M564" s="6" t="s">
        <v>306</v>
      </c>
      <c r="N564" s="6" t="s">
        <v>40</v>
      </c>
      <c r="O564" s="6" t="s">
        <v>1812</v>
      </c>
      <c r="P564" s="6" t="s">
        <v>1812</v>
      </c>
      <c r="Q564" s="6" t="s">
        <v>1814</v>
      </c>
      <c r="R564" s="6" t="s">
        <v>1812</v>
      </c>
      <c r="S564" s="6" t="s">
        <v>1986</v>
      </c>
      <c r="T564" s="6" t="s">
        <v>1813</v>
      </c>
      <c r="U564" s="6" t="s">
        <v>1812</v>
      </c>
      <c r="V564" s="6" t="s">
        <v>1812</v>
      </c>
      <c r="W564" s="6" t="s">
        <v>1816</v>
      </c>
      <c r="X564" s="6" t="s">
        <v>4093</v>
      </c>
    </row>
    <row r="565" ht="15.75" customHeight="1">
      <c r="A565" s="6" t="s">
        <v>4094</v>
      </c>
      <c r="B565" s="6" t="s">
        <v>4095</v>
      </c>
      <c r="C565" s="6" t="s">
        <v>1810</v>
      </c>
      <c r="D565" s="6" t="s">
        <v>4096</v>
      </c>
      <c r="E565" s="6" t="s">
        <v>1812</v>
      </c>
      <c r="F565" s="6" t="s">
        <v>1812</v>
      </c>
      <c r="G565" s="6" t="s">
        <v>1812</v>
      </c>
      <c r="H565" s="6" t="s">
        <v>252</v>
      </c>
      <c r="I565" s="6" t="s">
        <v>311</v>
      </c>
      <c r="J565" s="6" t="s">
        <v>275</v>
      </c>
      <c r="K565" s="6" t="s">
        <v>261</v>
      </c>
      <c r="L565" s="6" t="s">
        <v>202</v>
      </c>
      <c r="M565" s="6" t="s">
        <v>306</v>
      </c>
      <c r="N565" s="6" t="s">
        <v>40</v>
      </c>
      <c r="O565" s="6" t="s">
        <v>1812</v>
      </c>
      <c r="P565" s="6" t="s">
        <v>1812</v>
      </c>
      <c r="Q565" s="6" t="s">
        <v>1814</v>
      </c>
      <c r="R565" s="6" t="s">
        <v>1812</v>
      </c>
      <c r="S565" s="6" t="s">
        <v>1986</v>
      </c>
      <c r="T565" s="6" t="s">
        <v>1813</v>
      </c>
      <c r="U565" s="6" t="s">
        <v>1812</v>
      </c>
      <c r="V565" s="6" t="s">
        <v>1812</v>
      </c>
      <c r="W565" s="6" t="s">
        <v>1816</v>
      </c>
      <c r="X565" s="6" t="s">
        <v>4097</v>
      </c>
    </row>
    <row r="566" ht="15.75" customHeight="1">
      <c r="A566" s="6" t="s">
        <v>4098</v>
      </c>
      <c r="B566" s="6" t="s">
        <v>4099</v>
      </c>
      <c r="C566" s="6" t="s">
        <v>1810</v>
      </c>
      <c r="D566" s="6" t="s">
        <v>4100</v>
      </c>
      <c r="E566" s="6" t="s">
        <v>1812</v>
      </c>
      <c r="F566" s="6" t="s">
        <v>1812</v>
      </c>
      <c r="G566" s="6" t="s">
        <v>1812</v>
      </c>
      <c r="H566" s="6" t="s">
        <v>252</v>
      </c>
      <c r="I566" s="6" t="s">
        <v>276</v>
      </c>
      <c r="J566" s="6" t="s">
        <v>275</v>
      </c>
      <c r="K566" s="6" t="s">
        <v>261</v>
      </c>
      <c r="L566" s="6" t="s">
        <v>202</v>
      </c>
      <c r="M566" s="6" t="s">
        <v>306</v>
      </c>
      <c r="N566" s="6" t="s">
        <v>40</v>
      </c>
      <c r="O566" s="6" t="s">
        <v>1812</v>
      </c>
      <c r="P566" s="6" t="s">
        <v>1812</v>
      </c>
      <c r="Q566" s="6" t="s">
        <v>1814</v>
      </c>
      <c r="R566" s="6" t="s">
        <v>1812</v>
      </c>
      <c r="S566" s="6" t="s">
        <v>1986</v>
      </c>
      <c r="T566" s="6" t="s">
        <v>1813</v>
      </c>
      <c r="U566" s="6" t="s">
        <v>1812</v>
      </c>
      <c r="V566" s="6" t="s">
        <v>1812</v>
      </c>
      <c r="W566" s="6" t="s">
        <v>1816</v>
      </c>
      <c r="X566" s="6" t="s">
        <v>4101</v>
      </c>
    </row>
    <row r="567" ht="15.75" customHeight="1">
      <c r="A567" s="6" t="s">
        <v>4102</v>
      </c>
      <c r="B567" s="6" t="s">
        <v>4103</v>
      </c>
      <c r="C567" s="6" t="s">
        <v>1810</v>
      </c>
      <c r="D567" s="6" t="s">
        <v>4104</v>
      </c>
      <c r="E567" s="6" t="s">
        <v>1812</v>
      </c>
      <c r="F567" s="6" t="s">
        <v>1812</v>
      </c>
      <c r="G567" s="6" t="s">
        <v>1812</v>
      </c>
      <c r="H567" s="6" t="s">
        <v>302</v>
      </c>
      <c r="I567" s="6" t="s">
        <v>311</v>
      </c>
      <c r="J567" s="6" t="s">
        <v>25</v>
      </c>
      <c r="K567" s="6" t="s">
        <v>261</v>
      </c>
      <c r="L567" s="6" t="s">
        <v>312</v>
      </c>
      <c r="M567" s="6" t="s">
        <v>306</v>
      </c>
      <c r="N567" s="6" t="s">
        <v>40</v>
      </c>
      <c r="O567" s="6" t="s">
        <v>1812</v>
      </c>
      <c r="P567" s="6" t="s">
        <v>1812</v>
      </c>
      <c r="Q567" s="6" t="s">
        <v>1814</v>
      </c>
      <c r="R567" s="6" t="s">
        <v>1812</v>
      </c>
      <c r="S567" s="6" t="s">
        <v>1986</v>
      </c>
      <c r="T567" s="6" t="s">
        <v>1813</v>
      </c>
      <c r="U567" s="6" t="s">
        <v>1812</v>
      </c>
      <c r="V567" s="6" t="s">
        <v>1812</v>
      </c>
      <c r="W567" s="6" t="s">
        <v>1816</v>
      </c>
      <c r="X567" s="6" t="s">
        <v>4105</v>
      </c>
    </row>
    <row r="568" ht="15.75" customHeight="1">
      <c r="A568" s="6" t="s">
        <v>4106</v>
      </c>
      <c r="B568" s="6" t="s">
        <v>4107</v>
      </c>
      <c r="C568" s="6" t="s">
        <v>1810</v>
      </c>
      <c r="D568" s="6" t="s">
        <v>4108</v>
      </c>
      <c r="E568" s="6" t="s">
        <v>1812</v>
      </c>
      <c r="F568" s="6" t="s">
        <v>1812</v>
      </c>
      <c r="G568" s="6" t="s">
        <v>1812</v>
      </c>
      <c r="H568" s="6" t="s">
        <v>302</v>
      </c>
      <c r="I568" s="6" t="s">
        <v>311</v>
      </c>
      <c r="J568" s="6" t="s">
        <v>25</v>
      </c>
      <c r="K568" s="6" t="s">
        <v>261</v>
      </c>
      <c r="L568" s="6" t="s">
        <v>312</v>
      </c>
      <c r="M568" s="6" t="s">
        <v>306</v>
      </c>
      <c r="N568" s="6" t="s">
        <v>40</v>
      </c>
      <c r="O568" s="6" t="s">
        <v>1812</v>
      </c>
      <c r="P568" s="6" t="s">
        <v>1812</v>
      </c>
      <c r="Q568" s="6" t="s">
        <v>1814</v>
      </c>
      <c r="R568" s="6" t="s">
        <v>1812</v>
      </c>
      <c r="S568" s="6" t="s">
        <v>1986</v>
      </c>
      <c r="T568" s="6" t="s">
        <v>1813</v>
      </c>
      <c r="U568" s="6" t="s">
        <v>1812</v>
      </c>
      <c r="V568" s="6" t="s">
        <v>1812</v>
      </c>
      <c r="W568" s="6" t="s">
        <v>1816</v>
      </c>
      <c r="X568" s="6" t="s">
        <v>4109</v>
      </c>
    </row>
    <row r="569" ht="15.75" customHeight="1">
      <c r="A569" s="6" t="s">
        <v>4110</v>
      </c>
      <c r="B569" s="6" t="s">
        <v>4111</v>
      </c>
      <c r="C569" s="6" t="s">
        <v>1810</v>
      </c>
      <c r="D569" s="6" t="s">
        <v>4112</v>
      </c>
      <c r="E569" s="6" t="s">
        <v>1812</v>
      </c>
      <c r="F569" s="6" t="s">
        <v>1812</v>
      </c>
      <c r="G569" s="6" t="s">
        <v>1812</v>
      </c>
      <c r="H569" s="6" t="s">
        <v>183</v>
      </c>
      <c r="I569" s="6" t="s">
        <v>27</v>
      </c>
      <c r="J569" s="6" t="s">
        <v>317</v>
      </c>
      <c r="K569" s="6" t="s">
        <v>262</v>
      </c>
      <c r="L569" s="6" t="s">
        <v>322</v>
      </c>
      <c r="M569" s="6" t="s">
        <v>313</v>
      </c>
      <c r="N569" s="6" t="s">
        <v>1983</v>
      </c>
      <c r="O569" s="6" t="s">
        <v>1812</v>
      </c>
      <c r="P569" s="6" t="s">
        <v>1812</v>
      </c>
      <c r="Q569" s="6" t="s">
        <v>1814</v>
      </c>
      <c r="R569" s="6" t="s">
        <v>1812</v>
      </c>
      <c r="S569" s="6" t="s">
        <v>1986</v>
      </c>
      <c r="T569" s="6" t="s">
        <v>1813</v>
      </c>
      <c r="U569" s="6" t="s">
        <v>1812</v>
      </c>
      <c r="V569" s="6" t="s">
        <v>1812</v>
      </c>
      <c r="W569" s="6" t="s">
        <v>1816</v>
      </c>
      <c r="X569" s="6" t="s">
        <v>4113</v>
      </c>
    </row>
    <row r="570" ht="15.75" customHeight="1">
      <c r="A570" s="6" t="s">
        <v>4114</v>
      </c>
      <c r="B570" s="6" t="s">
        <v>4115</v>
      </c>
      <c r="C570" s="6" t="s">
        <v>1810</v>
      </c>
      <c r="D570" s="6" t="s">
        <v>4116</v>
      </c>
      <c r="E570" s="6" t="s">
        <v>1812</v>
      </c>
      <c r="F570" s="6" t="s">
        <v>1812</v>
      </c>
      <c r="G570" s="6" t="s">
        <v>1812</v>
      </c>
      <c r="H570" s="6" t="s">
        <v>302</v>
      </c>
      <c r="I570" s="6" t="s">
        <v>311</v>
      </c>
      <c r="J570" s="6" t="s">
        <v>25</v>
      </c>
      <c r="K570" s="6" t="s">
        <v>261</v>
      </c>
      <c r="L570" s="6" t="s">
        <v>312</v>
      </c>
      <c r="M570" s="6" t="s">
        <v>306</v>
      </c>
      <c r="N570" s="6" t="s">
        <v>40</v>
      </c>
      <c r="O570" s="6" t="s">
        <v>1812</v>
      </c>
      <c r="P570" s="6" t="s">
        <v>1812</v>
      </c>
      <c r="Q570" s="6" t="s">
        <v>1814</v>
      </c>
      <c r="R570" s="6" t="s">
        <v>1812</v>
      </c>
      <c r="S570" s="6" t="s">
        <v>1986</v>
      </c>
      <c r="T570" s="6" t="s">
        <v>1813</v>
      </c>
      <c r="U570" s="6" t="s">
        <v>1812</v>
      </c>
      <c r="V570" s="6" t="s">
        <v>1812</v>
      </c>
      <c r="W570" s="6" t="s">
        <v>1816</v>
      </c>
      <c r="X570" s="6" t="s">
        <v>4117</v>
      </c>
    </row>
    <row r="571" ht="15.75" customHeight="1">
      <c r="A571" s="6" t="s">
        <v>4118</v>
      </c>
      <c r="B571" s="6" t="s">
        <v>4119</v>
      </c>
      <c r="C571" s="6" t="s">
        <v>1810</v>
      </c>
      <c r="D571" s="6" t="s">
        <v>4120</v>
      </c>
      <c r="E571" s="6" t="s">
        <v>1812</v>
      </c>
      <c r="F571" s="6" t="s">
        <v>1812</v>
      </c>
      <c r="G571" s="6" t="s">
        <v>1812</v>
      </c>
      <c r="H571" s="6" t="s">
        <v>252</v>
      </c>
      <c r="I571" s="6" t="s">
        <v>311</v>
      </c>
      <c r="J571" s="6" t="s">
        <v>275</v>
      </c>
      <c r="K571" s="6" t="s">
        <v>261</v>
      </c>
      <c r="L571" s="6" t="s">
        <v>202</v>
      </c>
      <c r="M571" s="6" t="s">
        <v>306</v>
      </c>
      <c r="N571" s="6" t="s">
        <v>1983</v>
      </c>
      <c r="O571" s="6" t="s">
        <v>1812</v>
      </c>
      <c r="P571" s="6" t="s">
        <v>1812</v>
      </c>
      <c r="Q571" s="6" t="s">
        <v>1814</v>
      </c>
      <c r="R571" s="6" t="s">
        <v>1812</v>
      </c>
      <c r="S571" s="6" t="s">
        <v>1986</v>
      </c>
      <c r="T571" s="6" t="s">
        <v>1813</v>
      </c>
      <c r="U571" s="6" t="s">
        <v>1812</v>
      </c>
      <c r="V571" s="6" t="s">
        <v>1812</v>
      </c>
      <c r="W571" s="6" t="s">
        <v>1816</v>
      </c>
      <c r="X571" s="6" t="s">
        <v>4121</v>
      </c>
    </row>
    <row r="572" ht="15.75" customHeight="1">
      <c r="A572" s="6" t="s">
        <v>4122</v>
      </c>
      <c r="B572" s="6" t="s">
        <v>4123</v>
      </c>
      <c r="C572" s="6" t="s">
        <v>1810</v>
      </c>
      <c r="D572" s="6" t="s">
        <v>4124</v>
      </c>
      <c r="E572" s="6" t="s">
        <v>1812</v>
      </c>
      <c r="F572" s="6" t="s">
        <v>1812</v>
      </c>
      <c r="G572" s="6" t="s">
        <v>1812</v>
      </c>
      <c r="H572" s="6" t="s">
        <v>302</v>
      </c>
      <c r="I572" s="6" t="s">
        <v>311</v>
      </c>
      <c r="J572" s="6" t="s">
        <v>25</v>
      </c>
      <c r="K572" s="6" t="s">
        <v>261</v>
      </c>
      <c r="L572" s="6" t="s">
        <v>312</v>
      </c>
      <c r="M572" s="6" t="s">
        <v>306</v>
      </c>
      <c r="N572" s="6" t="s">
        <v>40</v>
      </c>
      <c r="O572" s="6" t="s">
        <v>1812</v>
      </c>
      <c r="P572" s="6" t="s">
        <v>1812</v>
      </c>
      <c r="Q572" s="6" t="s">
        <v>1814</v>
      </c>
      <c r="R572" s="6" t="s">
        <v>1812</v>
      </c>
      <c r="S572" s="6" t="s">
        <v>1986</v>
      </c>
      <c r="T572" s="6" t="s">
        <v>1813</v>
      </c>
      <c r="U572" s="6" t="s">
        <v>1812</v>
      </c>
      <c r="V572" s="6" t="s">
        <v>1812</v>
      </c>
      <c r="W572" s="6" t="s">
        <v>1816</v>
      </c>
      <c r="X572" s="6" t="s">
        <v>4125</v>
      </c>
    </row>
    <row r="573" ht="15.75" customHeight="1">
      <c r="A573" s="6" t="s">
        <v>4126</v>
      </c>
      <c r="B573" s="6" t="s">
        <v>4127</v>
      </c>
      <c r="C573" s="6" t="s">
        <v>1810</v>
      </c>
      <c r="D573" s="6" t="s">
        <v>4128</v>
      </c>
      <c r="E573" s="6" t="s">
        <v>1812</v>
      </c>
      <c r="F573" s="6" t="s">
        <v>1812</v>
      </c>
      <c r="G573" s="6" t="s">
        <v>1812</v>
      </c>
      <c r="H573" s="6" t="s">
        <v>252</v>
      </c>
      <c r="I573" s="6" t="s">
        <v>276</v>
      </c>
      <c r="J573" s="6" t="s">
        <v>275</v>
      </c>
      <c r="K573" s="6" t="s">
        <v>261</v>
      </c>
      <c r="L573" s="6" t="s">
        <v>202</v>
      </c>
      <c r="M573" s="6" t="s">
        <v>306</v>
      </c>
      <c r="N573" s="6" t="s">
        <v>40</v>
      </c>
      <c r="O573" s="6" t="s">
        <v>1812</v>
      </c>
      <c r="P573" s="6" t="s">
        <v>1812</v>
      </c>
      <c r="Q573" s="6" t="s">
        <v>1814</v>
      </c>
      <c r="R573" s="6" t="s">
        <v>1812</v>
      </c>
      <c r="S573" s="6" t="s">
        <v>1986</v>
      </c>
      <c r="T573" s="6" t="s">
        <v>1813</v>
      </c>
      <c r="U573" s="6" t="s">
        <v>1812</v>
      </c>
      <c r="V573" s="6" t="s">
        <v>1812</v>
      </c>
      <c r="W573" s="6" t="s">
        <v>1816</v>
      </c>
      <c r="X573" s="6" t="s">
        <v>4129</v>
      </c>
    </row>
    <row r="574" ht="15.75" customHeight="1">
      <c r="A574" s="6" t="s">
        <v>4130</v>
      </c>
      <c r="B574" s="6" t="s">
        <v>4131</v>
      </c>
      <c r="C574" s="6" t="s">
        <v>1810</v>
      </c>
      <c r="D574" s="6" t="s">
        <v>4132</v>
      </c>
      <c r="E574" s="6" t="s">
        <v>1812</v>
      </c>
      <c r="F574" s="6" t="s">
        <v>1812</v>
      </c>
      <c r="G574" s="6" t="s">
        <v>1812</v>
      </c>
      <c r="H574" s="6" t="s">
        <v>296</v>
      </c>
      <c r="I574" s="6" t="s">
        <v>311</v>
      </c>
      <c r="J574" s="6" t="s">
        <v>25</v>
      </c>
      <c r="K574" s="6" t="s">
        <v>261</v>
      </c>
      <c r="L574" s="6" t="s">
        <v>97</v>
      </c>
      <c r="M574" s="6" t="s">
        <v>306</v>
      </c>
      <c r="N574" s="6" t="s">
        <v>301</v>
      </c>
      <c r="O574" s="6" t="s">
        <v>1812</v>
      </c>
      <c r="P574" s="6" t="s">
        <v>1812</v>
      </c>
      <c r="Q574" s="6" t="s">
        <v>1814</v>
      </c>
      <c r="R574" s="6" t="s">
        <v>1812</v>
      </c>
      <c r="S574" s="6" t="s">
        <v>1986</v>
      </c>
      <c r="T574" s="6" t="s">
        <v>1813</v>
      </c>
      <c r="U574" s="6" t="s">
        <v>1812</v>
      </c>
      <c r="V574" s="6" t="s">
        <v>1812</v>
      </c>
      <c r="W574" s="6" t="s">
        <v>1816</v>
      </c>
      <c r="X574" s="6" t="s">
        <v>4133</v>
      </c>
    </row>
    <row r="575" ht="15.75" customHeight="1">
      <c r="A575" s="6" t="s">
        <v>4134</v>
      </c>
      <c r="B575" s="6" t="s">
        <v>4135</v>
      </c>
      <c r="C575" s="6" t="s">
        <v>1810</v>
      </c>
      <c r="D575" s="6" t="s">
        <v>4136</v>
      </c>
      <c r="E575" s="6" t="s">
        <v>1812</v>
      </c>
      <c r="F575" s="6" t="s">
        <v>1812</v>
      </c>
      <c r="G575" s="6" t="s">
        <v>1812</v>
      </c>
      <c r="H575" s="6" t="s">
        <v>232</v>
      </c>
      <c r="I575" s="6" t="s">
        <v>311</v>
      </c>
      <c r="J575" s="6" t="s">
        <v>2618</v>
      </c>
      <c r="K575" s="6" t="s">
        <v>262</v>
      </c>
      <c r="L575" s="6" t="s">
        <v>3250</v>
      </c>
      <c r="M575" s="6" t="s">
        <v>306</v>
      </c>
      <c r="N575" s="6" t="s">
        <v>40</v>
      </c>
      <c r="O575" s="6" t="s">
        <v>1812</v>
      </c>
      <c r="P575" s="6" t="s">
        <v>1812</v>
      </c>
      <c r="Q575" s="6" t="s">
        <v>1814</v>
      </c>
      <c r="R575" s="6" t="s">
        <v>1812</v>
      </c>
      <c r="S575" s="6" t="s">
        <v>1986</v>
      </c>
      <c r="T575" s="6" t="s">
        <v>1813</v>
      </c>
      <c r="U575" s="6" t="s">
        <v>1812</v>
      </c>
      <c r="V575" s="6" t="s">
        <v>1812</v>
      </c>
      <c r="W575" s="6" t="s">
        <v>1816</v>
      </c>
      <c r="X575" s="6" t="s">
        <v>4137</v>
      </c>
    </row>
    <row r="576" ht="15.75" customHeight="1">
      <c r="A576" s="6" t="s">
        <v>4138</v>
      </c>
      <c r="B576" s="6" t="s">
        <v>4139</v>
      </c>
      <c r="C576" s="6" t="s">
        <v>1810</v>
      </c>
      <c r="D576" s="6" t="s">
        <v>4140</v>
      </c>
      <c r="E576" s="6" t="s">
        <v>1812</v>
      </c>
      <c r="F576" s="6" t="s">
        <v>1812</v>
      </c>
      <c r="G576" s="6" t="s">
        <v>1812</v>
      </c>
      <c r="H576" s="6" t="s">
        <v>232</v>
      </c>
      <c r="I576" s="6" t="s">
        <v>311</v>
      </c>
      <c r="J576" s="6" t="s">
        <v>2618</v>
      </c>
      <c r="K576" s="6" t="s">
        <v>262</v>
      </c>
      <c r="L576" s="6" t="s">
        <v>3250</v>
      </c>
      <c r="M576" s="6" t="s">
        <v>306</v>
      </c>
      <c r="N576" s="6" t="s">
        <v>40</v>
      </c>
      <c r="O576" s="6" t="s">
        <v>1812</v>
      </c>
      <c r="P576" s="6" t="s">
        <v>1812</v>
      </c>
      <c r="Q576" s="6" t="s">
        <v>1814</v>
      </c>
      <c r="R576" s="6" t="s">
        <v>1812</v>
      </c>
      <c r="S576" s="6" t="s">
        <v>1986</v>
      </c>
      <c r="T576" s="6" t="s">
        <v>1813</v>
      </c>
      <c r="U576" s="6" t="s">
        <v>1812</v>
      </c>
      <c r="V576" s="6" t="s">
        <v>1812</v>
      </c>
      <c r="W576" s="6" t="s">
        <v>1816</v>
      </c>
      <c r="X576" s="6" t="s">
        <v>4141</v>
      </c>
    </row>
    <row r="577" ht="15.75" customHeight="1">
      <c r="A577" s="6" t="s">
        <v>4142</v>
      </c>
      <c r="B577" s="6" t="s">
        <v>4143</v>
      </c>
      <c r="C577" s="6" t="s">
        <v>1810</v>
      </c>
      <c r="D577" s="6" t="s">
        <v>4144</v>
      </c>
      <c r="E577" s="6" t="s">
        <v>1812</v>
      </c>
      <c r="F577" s="6" t="s">
        <v>1812</v>
      </c>
      <c r="G577" s="6" t="s">
        <v>1812</v>
      </c>
      <c r="H577" s="6" t="s">
        <v>279</v>
      </c>
      <c r="I577" s="6" t="s">
        <v>276</v>
      </c>
      <c r="J577" s="6" t="s">
        <v>51</v>
      </c>
      <c r="K577" s="6" t="s">
        <v>261</v>
      </c>
      <c r="L577" s="6" t="s">
        <v>335</v>
      </c>
      <c r="M577" s="6" t="s">
        <v>306</v>
      </c>
      <c r="N577" s="6" t="s">
        <v>40</v>
      </c>
      <c r="O577" s="6" t="s">
        <v>1812</v>
      </c>
      <c r="P577" s="6" t="s">
        <v>1812</v>
      </c>
      <c r="Q577" s="6" t="s">
        <v>1814</v>
      </c>
      <c r="R577" s="6" t="s">
        <v>1812</v>
      </c>
      <c r="S577" s="6" t="s">
        <v>1986</v>
      </c>
      <c r="T577" s="6" t="s">
        <v>1813</v>
      </c>
      <c r="U577" s="6" t="s">
        <v>1812</v>
      </c>
      <c r="V577" s="6" t="s">
        <v>1812</v>
      </c>
      <c r="W577" s="6" t="s">
        <v>1816</v>
      </c>
      <c r="X577" s="6" t="s">
        <v>4145</v>
      </c>
    </row>
    <row r="578" ht="15.75" customHeight="1">
      <c r="A578" s="6" t="s">
        <v>4146</v>
      </c>
      <c r="B578" s="6" t="s">
        <v>4147</v>
      </c>
      <c r="C578" s="6" t="s">
        <v>1810</v>
      </c>
      <c r="D578" s="6" t="s">
        <v>4148</v>
      </c>
      <c r="E578" s="6" t="s">
        <v>1812</v>
      </c>
      <c r="F578" s="6" t="s">
        <v>1812</v>
      </c>
      <c r="G578" s="6" t="s">
        <v>1812</v>
      </c>
      <c r="H578" s="6" t="s">
        <v>252</v>
      </c>
      <c r="I578" s="6" t="s">
        <v>276</v>
      </c>
      <c r="J578" s="6" t="s">
        <v>275</v>
      </c>
      <c r="K578" s="6" t="s">
        <v>261</v>
      </c>
      <c r="L578" s="6" t="s">
        <v>202</v>
      </c>
      <c r="M578" s="6" t="s">
        <v>306</v>
      </c>
      <c r="N578" s="6" t="s">
        <v>40</v>
      </c>
      <c r="O578" s="6" t="s">
        <v>1812</v>
      </c>
      <c r="P578" s="6" t="s">
        <v>1812</v>
      </c>
      <c r="Q578" s="6" t="s">
        <v>1814</v>
      </c>
      <c r="R578" s="6" t="s">
        <v>1812</v>
      </c>
      <c r="S578" s="6" t="s">
        <v>1986</v>
      </c>
      <c r="T578" s="6" t="s">
        <v>1813</v>
      </c>
      <c r="U578" s="6" t="s">
        <v>1812</v>
      </c>
      <c r="V578" s="6" t="s">
        <v>1812</v>
      </c>
      <c r="W578" s="6" t="s">
        <v>1816</v>
      </c>
      <c r="X578" s="6" t="s">
        <v>4149</v>
      </c>
    </row>
    <row r="579" ht="15.75" customHeight="1">
      <c r="A579" s="6" t="s">
        <v>4150</v>
      </c>
      <c r="B579" s="6" t="s">
        <v>4151</v>
      </c>
      <c r="C579" s="6" t="s">
        <v>1810</v>
      </c>
      <c r="D579" s="6" t="s">
        <v>4152</v>
      </c>
      <c r="E579" s="6" t="s">
        <v>1812</v>
      </c>
      <c r="F579" s="6" t="s">
        <v>1812</v>
      </c>
      <c r="G579" s="6" t="s">
        <v>1812</v>
      </c>
      <c r="H579" s="6" t="s">
        <v>296</v>
      </c>
      <c r="I579" s="6" t="s">
        <v>311</v>
      </c>
      <c r="J579" s="6" t="s">
        <v>25</v>
      </c>
      <c r="K579" s="6" t="s">
        <v>261</v>
      </c>
      <c r="L579" s="6" t="s">
        <v>97</v>
      </c>
      <c r="M579" s="6" t="s">
        <v>306</v>
      </c>
      <c r="N579" s="6" t="s">
        <v>40</v>
      </c>
      <c r="O579" s="6" t="s">
        <v>1812</v>
      </c>
      <c r="P579" s="6" t="s">
        <v>1812</v>
      </c>
      <c r="Q579" s="6" t="s">
        <v>1814</v>
      </c>
      <c r="R579" s="6" t="s">
        <v>1812</v>
      </c>
      <c r="S579" s="6" t="s">
        <v>1986</v>
      </c>
      <c r="T579" s="6" t="s">
        <v>1813</v>
      </c>
      <c r="U579" s="6" t="s">
        <v>1812</v>
      </c>
      <c r="V579" s="6" t="s">
        <v>1812</v>
      </c>
      <c r="W579" s="6" t="s">
        <v>1816</v>
      </c>
      <c r="X579" s="6" t="s">
        <v>4153</v>
      </c>
    </row>
    <row r="580" ht="15.75" customHeight="1">
      <c r="A580" s="6" t="s">
        <v>4154</v>
      </c>
      <c r="B580" s="6" t="s">
        <v>4155</v>
      </c>
      <c r="C580" s="6" t="s">
        <v>1810</v>
      </c>
      <c r="D580" s="6" t="s">
        <v>4156</v>
      </c>
      <c r="E580" s="6" t="s">
        <v>1812</v>
      </c>
      <c r="F580" s="6" t="s">
        <v>1812</v>
      </c>
      <c r="G580" s="6" t="s">
        <v>1812</v>
      </c>
      <c r="H580" s="6" t="s">
        <v>302</v>
      </c>
      <c r="I580" s="6" t="s">
        <v>311</v>
      </c>
      <c r="J580" s="6" t="s">
        <v>25</v>
      </c>
      <c r="K580" s="6" t="s">
        <v>261</v>
      </c>
      <c r="L580" s="6" t="s">
        <v>312</v>
      </c>
      <c r="M580" s="6" t="s">
        <v>306</v>
      </c>
      <c r="N580" s="6" t="s">
        <v>273</v>
      </c>
      <c r="O580" s="6" t="s">
        <v>1812</v>
      </c>
      <c r="P580" s="6" t="s">
        <v>1812</v>
      </c>
      <c r="Q580" s="6" t="s">
        <v>1814</v>
      </c>
      <c r="R580" s="6" t="s">
        <v>1812</v>
      </c>
      <c r="S580" s="6" t="s">
        <v>1986</v>
      </c>
      <c r="T580" s="6" t="s">
        <v>1813</v>
      </c>
      <c r="U580" s="6" t="s">
        <v>1812</v>
      </c>
      <c r="V580" s="6" t="s">
        <v>1812</v>
      </c>
      <c r="W580" s="6" t="s">
        <v>1816</v>
      </c>
      <c r="X580" s="6" t="s">
        <v>4157</v>
      </c>
    </row>
    <row r="581" ht="15.75" customHeight="1">
      <c r="A581" s="6" t="s">
        <v>4158</v>
      </c>
      <c r="B581" s="6" t="s">
        <v>4159</v>
      </c>
      <c r="C581" s="6" t="s">
        <v>1810</v>
      </c>
      <c r="D581" s="6" t="s">
        <v>4160</v>
      </c>
      <c r="E581" s="6" t="s">
        <v>1812</v>
      </c>
      <c r="F581" s="6" t="s">
        <v>1812</v>
      </c>
      <c r="G581" s="6" t="s">
        <v>1812</v>
      </c>
      <c r="H581" s="6" t="s">
        <v>296</v>
      </c>
      <c r="I581" s="6" t="s">
        <v>311</v>
      </c>
      <c r="J581" s="6" t="s">
        <v>25</v>
      </c>
      <c r="K581" s="6" t="s">
        <v>261</v>
      </c>
      <c r="L581" s="6" t="s">
        <v>97</v>
      </c>
      <c r="M581" s="6" t="s">
        <v>306</v>
      </c>
      <c r="N581" s="6" t="s">
        <v>40</v>
      </c>
      <c r="O581" s="6" t="s">
        <v>1812</v>
      </c>
      <c r="P581" s="6" t="s">
        <v>1812</v>
      </c>
      <c r="Q581" s="6" t="s">
        <v>1814</v>
      </c>
      <c r="R581" s="6" t="s">
        <v>1812</v>
      </c>
      <c r="S581" s="6" t="s">
        <v>1986</v>
      </c>
      <c r="T581" s="6" t="s">
        <v>1813</v>
      </c>
      <c r="U581" s="6" t="s">
        <v>1812</v>
      </c>
      <c r="V581" s="6" t="s">
        <v>1812</v>
      </c>
      <c r="W581" s="6" t="s">
        <v>1816</v>
      </c>
      <c r="X581" s="6" t="s">
        <v>4161</v>
      </c>
    </row>
    <row r="582" ht="15.75" customHeight="1">
      <c r="A582" s="6" t="s">
        <v>4162</v>
      </c>
      <c r="B582" s="6" t="s">
        <v>4163</v>
      </c>
      <c r="C582" s="6" t="s">
        <v>1810</v>
      </c>
      <c r="D582" s="6" t="s">
        <v>4164</v>
      </c>
      <c r="E582" s="6" t="s">
        <v>1812</v>
      </c>
      <c r="F582" s="6" t="s">
        <v>1812</v>
      </c>
      <c r="G582" s="6" t="s">
        <v>1812</v>
      </c>
      <c r="H582" s="6" t="s">
        <v>302</v>
      </c>
      <c r="I582" s="6" t="s">
        <v>311</v>
      </c>
      <c r="J582" s="6" t="s">
        <v>25</v>
      </c>
      <c r="K582" s="6" t="s">
        <v>261</v>
      </c>
      <c r="L582" s="6" t="s">
        <v>312</v>
      </c>
      <c r="M582" s="6" t="s">
        <v>306</v>
      </c>
      <c r="N582" s="6" t="s">
        <v>273</v>
      </c>
      <c r="O582" s="6" t="s">
        <v>1812</v>
      </c>
      <c r="P582" s="6" t="s">
        <v>1812</v>
      </c>
      <c r="Q582" s="6" t="s">
        <v>1814</v>
      </c>
      <c r="R582" s="6" t="s">
        <v>1812</v>
      </c>
      <c r="S582" s="6" t="s">
        <v>1986</v>
      </c>
      <c r="T582" s="6" t="s">
        <v>1813</v>
      </c>
      <c r="U582" s="6" t="s">
        <v>1812</v>
      </c>
      <c r="V582" s="6" t="s">
        <v>1812</v>
      </c>
      <c r="W582" s="6" t="s">
        <v>1816</v>
      </c>
      <c r="X582" s="6" t="s">
        <v>4165</v>
      </c>
    </row>
    <row r="583" ht="15.75" customHeight="1">
      <c r="A583" s="6" t="s">
        <v>4166</v>
      </c>
      <c r="B583" s="6" t="s">
        <v>4167</v>
      </c>
      <c r="C583" s="6" t="s">
        <v>1810</v>
      </c>
      <c r="D583" s="6" t="s">
        <v>4168</v>
      </c>
      <c r="E583" s="6" t="s">
        <v>1812</v>
      </c>
      <c r="F583" s="6" t="s">
        <v>1812</v>
      </c>
      <c r="G583" s="6" t="s">
        <v>1812</v>
      </c>
      <c r="H583" s="6" t="s">
        <v>252</v>
      </c>
      <c r="I583" s="6" t="s">
        <v>276</v>
      </c>
      <c r="J583" s="6" t="s">
        <v>275</v>
      </c>
      <c r="K583" s="6" t="s">
        <v>261</v>
      </c>
      <c r="L583" s="6" t="s">
        <v>202</v>
      </c>
      <c r="M583" s="6" t="s">
        <v>306</v>
      </c>
      <c r="N583" s="6" t="s">
        <v>273</v>
      </c>
      <c r="O583" s="6" t="s">
        <v>1812</v>
      </c>
      <c r="P583" s="6" t="s">
        <v>1812</v>
      </c>
      <c r="Q583" s="6" t="s">
        <v>1814</v>
      </c>
      <c r="R583" s="6" t="s">
        <v>1812</v>
      </c>
      <c r="S583" s="6" t="s">
        <v>1986</v>
      </c>
      <c r="T583" s="6" t="s">
        <v>1813</v>
      </c>
      <c r="U583" s="6" t="s">
        <v>1812</v>
      </c>
      <c r="V583" s="6" t="s">
        <v>1812</v>
      </c>
      <c r="W583" s="6" t="s">
        <v>1816</v>
      </c>
      <c r="X583" s="6" t="s">
        <v>4169</v>
      </c>
    </row>
    <row r="584" ht="15.75" customHeight="1">
      <c r="A584" s="6" t="s">
        <v>4170</v>
      </c>
      <c r="B584" s="6" t="s">
        <v>4171</v>
      </c>
      <c r="C584" s="6" t="s">
        <v>1810</v>
      </c>
      <c r="D584" s="6" t="s">
        <v>4172</v>
      </c>
      <c r="E584" s="6" t="s">
        <v>1812</v>
      </c>
      <c r="F584" s="6" t="s">
        <v>1812</v>
      </c>
      <c r="G584" s="6" t="s">
        <v>1812</v>
      </c>
      <c r="H584" s="6" t="s">
        <v>123</v>
      </c>
      <c r="I584" s="6" t="s">
        <v>54</v>
      </c>
      <c r="J584" s="6" t="s">
        <v>108</v>
      </c>
      <c r="K584" s="6" t="s">
        <v>313</v>
      </c>
      <c r="L584" s="6" t="s">
        <v>185</v>
      </c>
      <c r="M584" s="6" t="s">
        <v>332</v>
      </c>
      <c r="N584" s="6" t="s">
        <v>273</v>
      </c>
      <c r="O584" s="6" t="s">
        <v>1812</v>
      </c>
      <c r="P584" s="6" t="s">
        <v>1812</v>
      </c>
      <c r="Q584" s="6" t="s">
        <v>1814</v>
      </c>
      <c r="R584" s="6" t="s">
        <v>1812</v>
      </c>
      <c r="S584" s="6" t="s">
        <v>1986</v>
      </c>
      <c r="T584" s="6" t="s">
        <v>1813</v>
      </c>
      <c r="U584" s="6" t="s">
        <v>1812</v>
      </c>
      <c r="V584" s="6" t="s">
        <v>1812</v>
      </c>
      <c r="W584" s="6" t="s">
        <v>1816</v>
      </c>
      <c r="X584" s="6" t="s">
        <v>4173</v>
      </c>
    </row>
    <row r="585" ht="15.75" customHeight="1">
      <c r="A585" s="6" t="s">
        <v>4174</v>
      </c>
      <c r="B585" s="6" t="s">
        <v>4175</v>
      </c>
      <c r="C585" s="6" t="s">
        <v>1810</v>
      </c>
      <c r="D585" s="6" t="s">
        <v>4176</v>
      </c>
      <c r="E585" s="6" t="s">
        <v>1812</v>
      </c>
      <c r="F585" s="6" t="s">
        <v>1812</v>
      </c>
      <c r="G585" s="6" t="s">
        <v>1812</v>
      </c>
      <c r="H585" s="6" t="s">
        <v>232</v>
      </c>
      <c r="I585" s="6" t="s">
        <v>36</v>
      </c>
      <c r="J585" s="6" t="s">
        <v>2618</v>
      </c>
      <c r="K585" s="6" t="s">
        <v>262</v>
      </c>
      <c r="L585" s="6" t="s">
        <v>136</v>
      </c>
      <c r="M585" s="6" t="s">
        <v>306</v>
      </c>
      <c r="N585" s="6" t="s">
        <v>40</v>
      </c>
      <c r="O585" s="6" t="s">
        <v>1812</v>
      </c>
      <c r="P585" s="6" t="s">
        <v>1812</v>
      </c>
      <c r="Q585" s="6" t="s">
        <v>1814</v>
      </c>
      <c r="R585" s="6" t="s">
        <v>1812</v>
      </c>
      <c r="S585" s="6" t="s">
        <v>1986</v>
      </c>
      <c r="T585" s="6" t="s">
        <v>1813</v>
      </c>
      <c r="U585" s="6" t="s">
        <v>1812</v>
      </c>
      <c r="V585" s="6" t="s">
        <v>1812</v>
      </c>
      <c r="W585" s="6" t="s">
        <v>1816</v>
      </c>
      <c r="X585" s="6" t="s">
        <v>4177</v>
      </c>
    </row>
    <row r="586" ht="15.75" customHeight="1">
      <c r="A586" s="6" t="s">
        <v>4178</v>
      </c>
      <c r="B586" s="6" t="s">
        <v>4179</v>
      </c>
      <c r="C586" s="6" t="s">
        <v>1810</v>
      </c>
      <c r="D586" s="6" t="s">
        <v>4180</v>
      </c>
      <c r="E586" s="6" t="s">
        <v>1812</v>
      </c>
      <c r="F586" s="6" t="s">
        <v>1812</v>
      </c>
      <c r="G586" s="6" t="s">
        <v>1812</v>
      </c>
      <c r="H586" s="6" t="s">
        <v>279</v>
      </c>
      <c r="I586" s="6" t="s">
        <v>276</v>
      </c>
      <c r="J586" s="6" t="s">
        <v>51</v>
      </c>
      <c r="K586" s="6" t="s">
        <v>261</v>
      </c>
      <c r="L586" s="6" t="s">
        <v>335</v>
      </c>
      <c r="M586" s="6" t="s">
        <v>306</v>
      </c>
      <c r="N586" s="6" t="s">
        <v>40</v>
      </c>
      <c r="O586" s="6" t="s">
        <v>1812</v>
      </c>
      <c r="P586" s="6" t="s">
        <v>1812</v>
      </c>
      <c r="Q586" s="6" t="s">
        <v>1814</v>
      </c>
      <c r="R586" s="6" t="s">
        <v>1812</v>
      </c>
      <c r="S586" s="6" t="s">
        <v>1986</v>
      </c>
      <c r="T586" s="6" t="s">
        <v>1813</v>
      </c>
      <c r="U586" s="6" t="s">
        <v>1812</v>
      </c>
      <c r="V586" s="6" t="s">
        <v>1812</v>
      </c>
      <c r="W586" s="6" t="s">
        <v>1816</v>
      </c>
      <c r="X586" s="6" t="s">
        <v>4181</v>
      </c>
    </row>
    <row r="587" ht="15.75" customHeight="1">
      <c r="A587" s="6" t="s">
        <v>4182</v>
      </c>
      <c r="B587" s="6" t="s">
        <v>4183</v>
      </c>
      <c r="C587" s="6" t="s">
        <v>1810</v>
      </c>
      <c r="D587" s="6" t="s">
        <v>4184</v>
      </c>
      <c r="E587" s="6" t="s">
        <v>1812</v>
      </c>
      <c r="F587" s="6" t="s">
        <v>1812</v>
      </c>
      <c r="G587" s="6" t="s">
        <v>1812</v>
      </c>
      <c r="H587" s="6" t="s">
        <v>252</v>
      </c>
      <c r="I587" s="6" t="s">
        <v>276</v>
      </c>
      <c r="J587" s="6" t="s">
        <v>275</v>
      </c>
      <c r="K587" s="6" t="s">
        <v>261</v>
      </c>
      <c r="L587" s="6" t="s">
        <v>202</v>
      </c>
      <c r="M587" s="6" t="s">
        <v>306</v>
      </c>
      <c r="N587" s="6" t="s">
        <v>273</v>
      </c>
      <c r="O587" s="6" t="s">
        <v>1812</v>
      </c>
      <c r="P587" s="6" t="s">
        <v>1812</v>
      </c>
      <c r="Q587" s="6" t="s">
        <v>1814</v>
      </c>
      <c r="R587" s="6" t="s">
        <v>1812</v>
      </c>
      <c r="S587" s="6" t="s">
        <v>1986</v>
      </c>
      <c r="T587" s="6" t="s">
        <v>1813</v>
      </c>
      <c r="U587" s="6" t="s">
        <v>1812</v>
      </c>
      <c r="V587" s="6" t="s">
        <v>1812</v>
      </c>
      <c r="W587" s="6" t="s">
        <v>1816</v>
      </c>
      <c r="X587" s="6" t="s">
        <v>4185</v>
      </c>
    </row>
    <row r="588" ht="15.75" customHeight="1">
      <c r="A588" s="6" t="s">
        <v>4186</v>
      </c>
      <c r="B588" s="6" t="s">
        <v>4187</v>
      </c>
      <c r="C588" s="6" t="s">
        <v>1810</v>
      </c>
      <c r="D588" s="6" t="s">
        <v>4188</v>
      </c>
      <c r="E588" s="6" t="s">
        <v>1812</v>
      </c>
      <c r="F588" s="6" t="s">
        <v>1812</v>
      </c>
      <c r="G588" s="6" t="s">
        <v>1812</v>
      </c>
      <c r="H588" s="6" t="s">
        <v>290</v>
      </c>
      <c r="I588" s="6" t="s">
        <v>276</v>
      </c>
      <c r="J588" s="6" t="s">
        <v>51</v>
      </c>
      <c r="K588" s="6" t="s">
        <v>261</v>
      </c>
      <c r="L588" s="6" t="s">
        <v>335</v>
      </c>
      <c r="M588" s="6" t="s">
        <v>306</v>
      </c>
      <c r="N588" s="6" t="s">
        <v>273</v>
      </c>
      <c r="O588" s="6" t="s">
        <v>1812</v>
      </c>
      <c r="P588" s="6" t="s">
        <v>1812</v>
      </c>
      <c r="Q588" s="6" t="s">
        <v>1814</v>
      </c>
      <c r="R588" s="6" t="s">
        <v>1812</v>
      </c>
      <c r="S588" s="6" t="s">
        <v>1986</v>
      </c>
      <c r="T588" s="6" t="s">
        <v>1813</v>
      </c>
      <c r="U588" s="6" t="s">
        <v>1812</v>
      </c>
      <c r="V588" s="6" t="s">
        <v>1812</v>
      </c>
      <c r="W588" s="6" t="s">
        <v>1816</v>
      </c>
      <c r="X588" s="6" t="s">
        <v>4189</v>
      </c>
    </row>
    <row r="589" ht="15.75" customHeight="1">
      <c r="A589" s="6" t="s">
        <v>4190</v>
      </c>
      <c r="B589" s="6" t="s">
        <v>4191</v>
      </c>
      <c r="C589" s="6" t="s">
        <v>1810</v>
      </c>
      <c r="D589" s="6" t="s">
        <v>4192</v>
      </c>
      <c r="E589" s="6" t="s">
        <v>1812</v>
      </c>
      <c r="F589" s="6" t="s">
        <v>1812</v>
      </c>
      <c r="G589" s="6" t="s">
        <v>1812</v>
      </c>
      <c r="H589" s="6" t="s">
        <v>25</v>
      </c>
      <c r="I589" s="6" t="s">
        <v>27</v>
      </c>
      <c r="J589" s="6" t="s">
        <v>44</v>
      </c>
      <c r="K589" s="6" t="s">
        <v>262</v>
      </c>
      <c r="L589" s="6" t="s">
        <v>318</v>
      </c>
      <c r="M589" s="6" t="s">
        <v>313</v>
      </c>
      <c r="N589" s="6" t="s">
        <v>273</v>
      </c>
      <c r="O589" s="6" t="s">
        <v>1812</v>
      </c>
      <c r="P589" s="6" t="s">
        <v>1812</v>
      </c>
      <c r="Q589" s="6" t="s">
        <v>1814</v>
      </c>
      <c r="R589" s="6" t="s">
        <v>1812</v>
      </c>
      <c r="S589" s="6" t="s">
        <v>1986</v>
      </c>
      <c r="T589" s="6" t="s">
        <v>1813</v>
      </c>
      <c r="U589" s="6" t="s">
        <v>1812</v>
      </c>
      <c r="V589" s="6" t="s">
        <v>1812</v>
      </c>
      <c r="W589" s="6" t="s">
        <v>1816</v>
      </c>
      <c r="X589" s="6" t="s">
        <v>4193</v>
      </c>
    </row>
    <row r="590" ht="15.75" customHeight="1">
      <c r="A590" s="6" t="s">
        <v>4194</v>
      </c>
      <c r="B590" s="6" t="s">
        <v>4195</v>
      </c>
      <c r="C590" s="6" t="s">
        <v>1810</v>
      </c>
      <c r="D590" s="6" t="s">
        <v>4196</v>
      </c>
      <c r="E590" s="6" t="s">
        <v>1812</v>
      </c>
      <c r="F590" s="6" t="s">
        <v>1812</v>
      </c>
      <c r="G590" s="6" t="s">
        <v>1812</v>
      </c>
      <c r="H590" s="6" t="s">
        <v>279</v>
      </c>
      <c r="I590" s="6" t="s">
        <v>276</v>
      </c>
      <c r="J590" s="6" t="s">
        <v>51</v>
      </c>
      <c r="K590" s="6" t="s">
        <v>261</v>
      </c>
      <c r="L590" s="6" t="s">
        <v>335</v>
      </c>
      <c r="M590" s="6" t="s">
        <v>306</v>
      </c>
      <c r="N590" s="6" t="s">
        <v>273</v>
      </c>
      <c r="O590" s="6" t="s">
        <v>1812</v>
      </c>
      <c r="P590" s="6" t="s">
        <v>1812</v>
      </c>
      <c r="Q590" s="6" t="s">
        <v>1814</v>
      </c>
      <c r="R590" s="6" t="s">
        <v>1812</v>
      </c>
      <c r="S590" s="6" t="s">
        <v>1986</v>
      </c>
      <c r="T590" s="6" t="s">
        <v>1813</v>
      </c>
      <c r="U590" s="6" t="s">
        <v>1812</v>
      </c>
      <c r="V590" s="6" t="s">
        <v>1812</v>
      </c>
      <c r="W590" s="6" t="s">
        <v>1816</v>
      </c>
      <c r="X590" s="6" t="s">
        <v>4197</v>
      </c>
    </row>
    <row r="591" ht="15.75" customHeight="1">
      <c r="A591" s="6" t="s">
        <v>4198</v>
      </c>
      <c r="B591" s="6" t="s">
        <v>4199</v>
      </c>
      <c r="C591" s="6" t="s">
        <v>1810</v>
      </c>
      <c r="D591" s="6" t="s">
        <v>4200</v>
      </c>
      <c r="E591" s="6" t="s">
        <v>1812</v>
      </c>
      <c r="F591" s="6" t="s">
        <v>1812</v>
      </c>
      <c r="G591" s="6" t="s">
        <v>1812</v>
      </c>
      <c r="H591" s="6" t="s">
        <v>290</v>
      </c>
      <c r="I591" s="6" t="s">
        <v>276</v>
      </c>
      <c r="J591" s="6" t="s">
        <v>51</v>
      </c>
      <c r="K591" s="6" t="s">
        <v>261</v>
      </c>
      <c r="L591" s="6" t="s">
        <v>335</v>
      </c>
      <c r="M591" s="6" t="s">
        <v>306</v>
      </c>
      <c r="N591" s="6" t="s">
        <v>273</v>
      </c>
      <c r="O591" s="6" t="s">
        <v>1812</v>
      </c>
      <c r="P591" s="6" t="s">
        <v>1812</v>
      </c>
      <c r="Q591" s="6" t="s">
        <v>1814</v>
      </c>
      <c r="R591" s="6" t="s">
        <v>1812</v>
      </c>
      <c r="S591" s="6" t="s">
        <v>1986</v>
      </c>
      <c r="T591" s="6" t="s">
        <v>1813</v>
      </c>
      <c r="U591" s="6" t="s">
        <v>1812</v>
      </c>
      <c r="V591" s="6" t="s">
        <v>1812</v>
      </c>
      <c r="W591" s="6" t="s">
        <v>1816</v>
      </c>
      <c r="X591" s="6" t="s">
        <v>4201</v>
      </c>
    </row>
    <row r="592" ht="15.75" customHeight="1">
      <c r="A592" s="6" t="s">
        <v>4202</v>
      </c>
      <c r="B592" s="6" t="s">
        <v>4203</v>
      </c>
      <c r="C592" s="6" t="s">
        <v>1810</v>
      </c>
      <c r="D592" s="6" t="s">
        <v>4204</v>
      </c>
      <c r="E592" s="6" t="s">
        <v>1812</v>
      </c>
      <c r="F592" s="6" t="s">
        <v>1812</v>
      </c>
      <c r="G592" s="6" t="s">
        <v>1812</v>
      </c>
      <c r="H592" s="6" t="s">
        <v>302</v>
      </c>
      <c r="I592" s="6" t="s">
        <v>311</v>
      </c>
      <c r="J592" s="6" t="s">
        <v>25</v>
      </c>
      <c r="K592" s="6" t="s">
        <v>261</v>
      </c>
      <c r="L592" s="6" t="s">
        <v>312</v>
      </c>
      <c r="M592" s="6" t="s">
        <v>306</v>
      </c>
      <c r="N592" s="6" t="s">
        <v>40</v>
      </c>
      <c r="O592" s="6" t="s">
        <v>1812</v>
      </c>
      <c r="P592" s="6" t="s">
        <v>1812</v>
      </c>
      <c r="Q592" s="6" t="s">
        <v>1814</v>
      </c>
      <c r="R592" s="6" t="s">
        <v>1812</v>
      </c>
      <c r="S592" s="6" t="s">
        <v>1986</v>
      </c>
      <c r="T592" s="6" t="s">
        <v>1813</v>
      </c>
      <c r="U592" s="6" t="s">
        <v>1812</v>
      </c>
      <c r="V592" s="6" t="s">
        <v>1812</v>
      </c>
      <c r="W592" s="6" t="s">
        <v>1816</v>
      </c>
      <c r="X592" s="6" t="s">
        <v>4205</v>
      </c>
    </row>
    <row r="593" ht="15.75" customHeight="1">
      <c r="A593" s="6" t="s">
        <v>4206</v>
      </c>
      <c r="B593" s="6" t="s">
        <v>4207</v>
      </c>
      <c r="C593" s="6" t="s">
        <v>1810</v>
      </c>
      <c r="D593" s="6" t="s">
        <v>4208</v>
      </c>
      <c r="E593" s="6" t="s">
        <v>1812</v>
      </c>
      <c r="F593" s="6" t="s">
        <v>1812</v>
      </c>
      <c r="G593" s="6" t="s">
        <v>1812</v>
      </c>
      <c r="H593" s="6" t="s">
        <v>279</v>
      </c>
      <c r="I593" s="6" t="s">
        <v>276</v>
      </c>
      <c r="J593" s="6" t="s">
        <v>51</v>
      </c>
      <c r="K593" s="6" t="s">
        <v>261</v>
      </c>
      <c r="L593" s="6" t="s">
        <v>335</v>
      </c>
      <c r="M593" s="6" t="s">
        <v>306</v>
      </c>
      <c r="N593" s="6" t="s">
        <v>273</v>
      </c>
      <c r="O593" s="6" t="s">
        <v>1812</v>
      </c>
      <c r="P593" s="6" t="s">
        <v>1812</v>
      </c>
      <c r="Q593" s="6" t="s">
        <v>1814</v>
      </c>
      <c r="R593" s="6" t="s">
        <v>1812</v>
      </c>
      <c r="S593" s="6" t="s">
        <v>1986</v>
      </c>
      <c r="T593" s="6" t="s">
        <v>1813</v>
      </c>
      <c r="U593" s="6" t="s">
        <v>1812</v>
      </c>
      <c r="V593" s="6" t="s">
        <v>1812</v>
      </c>
      <c r="W593" s="6" t="s">
        <v>1816</v>
      </c>
      <c r="X593" s="6" t="s">
        <v>4209</v>
      </c>
    </row>
    <row r="594" ht="15.75" customHeight="1">
      <c r="A594" s="6" t="s">
        <v>4210</v>
      </c>
      <c r="B594" s="6" t="s">
        <v>4211</v>
      </c>
      <c r="C594" s="6" t="s">
        <v>1810</v>
      </c>
      <c r="D594" s="6" t="s">
        <v>4212</v>
      </c>
      <c r="E594" s="6" t="s">
        <v>1812</v>
      </c>
      <c r="F594" s="6" t="s">
        <v>1812</v>
      </c>
      <c r="G594" s="6" t="s">
        <v>1812</v>
      </c>
      <c r="H594" s="6" t="s">
        <v>211</v>
      </c>
      <c r="I594" s="6" t="s">
        <v>1953</v>
      </c>
      <c r="J594" s="6" t="s">
        <v>2652</v>
      </c>
      <c r="K594" s="6" t="s">
        <v>209</v>
      </c>
      <c r="L594" s="6" t="s">
        <v>257</v>
      </c>
      <c r="M594" s="6" t="s">
        <v>242</v>
      </c>
      <c r="N594" s="6" t="s">
        <v>273</v>
      </c>
      <c r="O594" s="6" t="s">
        <v>1812</v>
      </c>
      <c r="P594" s="6" t="s">
        <v>1812</v>
      </c>
      <c r="Q594" s="6" t="s">
        <v>1814</v>
      </c>
      <c r="R594" s="6" t="s">
        <v>1812</v>
      </c>
      <c r="S594" s="6" t="s">
        <v>1887</v>
      </c>
      <c r="T594" s="6" t="s">
        <v>1813</v>
      </c>
      <c r="U594" s="6" t="s">
        <v>1812</v>
      </c>
      <c r="V594" s="6" t="s">
        <v>1812</v>
      </c>
      <c r="W594" s="6" t="s">
        <v>1816</v>
      </c>
      <c r="X594" s="6" t="s">
        <v>4213</v>
      </c>
    </row>
    <row r="595" ht="15.75" customHeight="1">
      <c r="A595" s="6" t="s">
        <v>4214</v>
      </c>
      <c r="B595" s="6" t="s">
        <v>4215</v>
      </c>
      <c r="C595" s="6" t="s">
        <v>1810</v>
      </c>
      <c r="D595" s="6" t="s">
        <v>4216</v>
      </c>
      <c r="E595" s="6" t="s">
        <v>1812</v>
      </c>
      <c r="F595" s="6" t="s">
        <v>1812</v>
      </c>
      <c r="G595" s="6" t="s">
        <v>1812</v>
      </c>
      <c r="H595" s="6" t="s">
        <v>248</v>
      </c>
      <c r="I595" s="6" t="s">
        <v>319</v>
      </c>
      <c r="J595" s="6" t="s">
        <v>320</v>
      </c>
      <c r="K595" s="6" t="s">
        <v>1985</v>
      </c>
      <c r="L595" s="6" t="s">
        <v>329</v>
      </c>
      <c r="M595" s="6" t="s">
        <v>321</v>
      </c>
      <c r="N595" s="6" t="s">
        <v>273</v>
      </c>
      <c r="O595" s="6" t="s">
        <v>1812</v>
      </c>
      <c r="P595" s="6" t="s">
        <v>1812</v>
      </c>
      <c r="Q595" s="6" t="s">
        <v>1814</v>
      </c>
      <c r="R595" s="6" t="s">
        <v>1812</v>
      </c>
      <c r="S595" s="6" t="s">
        <v>1986</v>
      </c>
      <c r="T595" s="6" t="s">
        <v>1813</v>
      </c>
      <c r="U595" s="6" t="s">
        <v>1812</v>
      </c>
      <c r="V595" s="6" t="s">
        <v>1812</v>
      </c>
      <c r="W595" s="6" t="s">
        <v>1816</v>
      </c>
      <c r="X595" s="6" t="s">
        <v>4217</v>
      </c>
    </row>
    <row r="596" ht="15.75" customHeight="1">
      <c r="A596" s="6" t="s">
        <v>4218</v>
      </c>
      <c r="B596" s="6" t="s">
        <v>4219</v>
      </c>
      <c r="C596" s="6" t="s">
        <v>1810</v>
      </c>
      <c r="D596" s="6" t="s">
        <v>4220</v>
      </c>
      <c r="E596" s="6" t="s">
        <v>1812</v>
      </c>
      <c r="F596" s="6" t="s">
        <v>1812</v>
      </c>
      <c r="G596" s="6" t="s">
        <v>1812</v>
      </c>
      <c r="H596" s="6" t="s">
        <v>252</v>
      </c>
      <c r="I596" s="6" t="s">
        <v>276</v>
      </c>
      <c r="J596" s="6" t="s">
        <v>275</v>
      </c>
      <c r="K596" s="6" t="s">
        <v>261</v>
      </c>
      <c r="L596" s="6" t="s">
        <v>202</v>
      </c>
      <c r="M596" s="6" t="s">
        <v>306</v>
      </c>
      <c r="N596" s="6" t="s">
        <v>273</v>
      </c>
      <c r="O596" s="6" t="s">
        <v>1812</v>
      </c>
      <c r="P596" s="6" t="s">
        <v>1812</v>
      </c>
      <c r="Q596" s="6" t="s">
        <v>1814</v>
      </c>
      <c r="R596" s="6" t="s">
        <v>1812</v>
      </c>
      <c r="S596" s="6" t="s">
        <v>1986</v>
      </c>
      <c r="T596" s="6" t="s">
        <v>1813</v>
      </c>
      <c r="U596" s="6" t="s">
        <v>1812</v>
      </c>
      <c r="V596" s="6" t="s">
        <v>1812</v>
      </c>
      <c r="W596" s="6" t="s">
        <v>1816</v>
      </c>
      <c r="X596" s="6" t="s">
        <v>4221</v>
      </c>
    </row>
    <row r="597" ht="15.75" customHeight="1">
      <c r="A597" s="6" t="s">
        <v>4222</v>
      </c>
      <c r="B597" s="6" t="s">
        <v>4223</v>
      </c>
      <c r="C597" s="6" t="s">
        <v>1810</v>
      </c>
      <c r="D597" s="6" t="s">
        <v>4224</v>
      </c>
      <c r="E597" s="6" t="s">
        <v>1812</v>
      </c>
      <c r="F597" s="6" t="s">
        <v>1812</v>
      </c>
      <c r="G597" s="6" t="s">
        <v>1812</v>
      </c>
      <c r="H597" s="6" t="s">
        <v>279</v>
      </c>
      <c r="I597" s="6" t="s">
        <v>276</v>
      </c>
      <c r="J597" s="6" t="s">
        <v>51</v>
      </c>
      <c r="K597" s="6" t="s">
        <v>261</v>
      </c>
      <c r="L597" s="6" t="s">
        <v>335</v>
      </c>
      <c r="M597" s="6" t="s">
        <v>306</v>
      </c>
      <c r="N597" s="6" t="s">
        <v>273</v>
      </c>
      <c r="O597" s="6" t="s">
        <v>1812</v>
      </c>
      <c r="P597" s="6" t="s">
        <v>1812</v>
      </c>
      <c r="Q597" s="6" t="s">
        <v>1814</v>
      </c>
      <c r="R597" s="6" t="s">
        <v>1812</v>
      </c>
      <c r="S597" s="6" t="s">
        <v>1986</v>
      </c>
      <c r="T597" s="6" t="s">
        <v>1813</v>
      </c>
      <c r="U597" s="6" t="s">
        <v>1812</v>
      </c>
      <c r="V597" s="6" t="s">
        <v>1812</v>
      </c>
      <c r="W597" s="6" t="s">
        <v>1816</v>
      </c>
      <c r="X597" s="6" t="s">
        <v>4225</v>
      </c>
    </row>
    <row r="598" ht="15.75" customHeight="1">
      <c r="A598" s="6" t="s">
        <v>4226</v>
      </c>
      <c r="B598" s="6" t="s">
        <v>4227</v>
      </c>
      <c r="C598" s="6" t="s">
        <v>1810</v>
      </c>
      <c r="D598" s="6" t="s">
        <v>4228</v>
      </c>
      <c r="E598" s="6" t="s">
        <v>1812</v>
      </c>
      <c r="F598" s="6" t="s">
        <v>1812</v>
      </c>
      <c r="G598" s="6" t="s">
        <v>1812</v>
      </c>
      <c r="H598" s="6" t="s">
        <v>290</v>
      </c>
      <c r="I598" s="6" t="s">
        <v>276</v>
      </c>
      <c r="J598" s="6" t="s">
        <v>51</v>
      </c>
      <c r="K598" s="6" t="s">
        <v>261</v>
      </c>
      <c r="L598" s="6" t="s">
        <v>335</v>
      </c>
      <c r="M598" s="6" t="s">
        <v>306</v>
      </c>
      <c r="N598" s="6" t="s">
        <v>273</v>
      </c>
      <c r="O598" s="6" t="s">
        <v>1812</v>
      </c>
      <c r="P598" s="6" t="s">
        <v>1812</v>
      </c>
      <c r="Q598" s="6" t="s">
        <v>1814</v>
      </c>
      <c r="R598" s="6" t="s">
        <v>1812</v>
      </c>
      <c r="S598" s="6" t="s">
        <v>1986</v>
      </c>
      <c r="T598" s="6" t="s">
        <v>1813</v>
      </c>
      <c r="U598" s="6" t="s">
        <v>1812</v>
      </c>
      <c r="V598" s="6" t="s">
        <v>1812</v>
      </c>
      <c r="W598" s="6" t="s">
        <v>1816</v>
      </c>
      <c r="X598" s="6" t="s">
        <v>4229</v>
      </c>
    </row>
    <row r="599" ht="15.75" customHeight="1">
      <c r="A599" s="6" t="s">
        <v>4230</v>
      </c>
      <c r="B599" s="6" t="s">
        <v>4231</v>
      </c>
      <c r="C599" s="6" t="s">
        <v>1810</v>
      </c>
      <c r="D599" s="6" t="s">
        <v>4232</v>
      </c>
      <c r="E599" s="6" t="s">
        <v>1812</v>
      </c>
      <c r="F599" s="6" t="s">
        <v>1812</v>
      </c>
      <c r="G599" s="6" t="s">
        <v>1812</v>
      </c>
      <c r="H599" s="6" t="s">
        <v>252</v>
      </c>
      <c r="I599" s="6" t="s">
        <v>311</v>
      </c>
      <c r="J599" s="6" t="s">
        <v>275</v>
      </c>
      <c r="K599" s="6" t="s">
        <v>261</v>
      </c>
      <c r="L599" s="6" t="s">
        <v>202</v>
      </c>
      <c r="M599" s="6" t="s">
        <v>306</v>
      </c>
      <c r="N599" s="6" t="s">
        <v>22</v>
      </c>
      <c r="O599" s="6" t="s">
        <v>1812</v>
      </c>
      <c r="P599" s="6" t="s">
        <v>1812</v>
      </c>
      <c r="Q599" s="6" t="s">
        <v>1814</v>
      </c>
      <c r="R599" s="6" t="s">
        <v>1812</v>
      </c>
      <c r="S599" s="6" t="s">
        <v>1986</v>
      </c>
      <c r="T599" s="6" t="s">
        <v>1813</v>
      </c>
      <c r="U599" s="6" t="s">
        <v>1812</v>
      </c>
      <c r="V599" s="6" t="s">
        <v>1812</v>
      </c>
      <c r="W599" s="6" t="s">
        <v>1816</v>
      </c>
      <c r="X599" s="6" t="s">
        <v>4233</v>
      </c>
    </row>
    <row r="600" ht="15.75" customHeight="1">
      <c r="A600" s="6" t="s">
        <v>4234</v>
      </c>
      <c r="B600" s="6" t="s">
        <v>4235</v>
      </c>
      <c r="C600" s="6" t="s">
        <v>1810</v>
      </c>
      <c r="D600" s="6" t="s">
        <v>4236</v>
      </c>
      <c r="E600" s="6" t="s">
        <v>1812</v>
      </c>
      <c r="F600" s="6" t="s">
        <v>1812</v>
      </c>
      <c r="G600" s="6" t="s">
        <v>1812</v>
      </c>
      <c r="H600" s="6" t="s">
        <v>290</v>
      </c>
      <c r="I600" s="6" t="s">
        <v>276</v>
      </c>
      <c r="J600" s="6" t="s">
        <v>51</v>
      </c>
      <c r="K600" s="6" t="s">
        <v>261</v>
      </c>
      <c r="L600" s="6" t="s">
        <v>335</v>
      </c>
      <c r="M600" s="6" t="s">
        <v>306</v>
      </c>
      <c r="N600" s="6" t="s">
        <v>273</v>
      </c>
      <c r="O600" s="6" t="s">
        <v>1812</v>
      </c>
      <c r="P600" s="6" t="s">
        <v>1812</v>
      </c>
      <c r="Q600" s="6" t="s">
        <v>1814</v>
      </c>
      <c r="R600" s="6" t="s">
        <v>1812</v>
      </c>
      <c r="S600" s="6" t="s">
        <v>1986</v>
      </c>
      <c r="T600" s="6" t="s">
        <v>1813</v>
      </c>
      <c r="U600" s="6" t="s">
        <v>1812</v>
      </c>
      <c r="V600" s="6" t="s">
        <v>1812</v>
      </c>
      <c r="W600" s="6" t="s">
        <v>1816</v>
      </c>
      <c r="X600" s="6" t="s">
        <v>4237</v>
      </c>
    </row>
    <row r="601" ht="15.75" customHeight="1">
      <c r="A601" s="6" t="s">
        <v>4238</v>
      </c>
      <c r="B601" s="6" t="s">
        <v>4239</v>
      </c>
      <c r="C601" s="6" t="s">
        <v>1810</v>
      </c>
      <c r="D601" s="6" t="s">
        <v>4240</v>
      </c>
      <c r="E601" s="6" t="s">
        <v>1812</v>
      </c>
      <c r="F601" s="6" t="s">
        <v>1812</v>
      </c>
      <c r="G601" s="6" t="s">
        <v>1812</v>
      </c>
      <c r="H601" s="6" t="s">
        <v>290</v>
      </c>
      <c r="I601" s="6" t="s">
        <v>276</v>
      </c>
      <c r="J601" s="6" t="s">
        <v>51</v>
      </c>
      <c r="K601" s="6" t="s">
        <v>261</v>
      </c>
      <c r="L601" s="6" t="s">
        <v>335</v>
      </c>
      <c r="M601" s="6" t="s">
        <v>306</v>
      </c>
      <c r="N601" s="6" t="s">
        <v>273</v>
      </c>
      <c r="O601" s="6" t="s">
        <v>1812</v>
      </c>
      <c r="P601" s="6" t="s">
        <v>1812</v>
      </c>
      <c r="Q601" s="6" t="s">
        <v>1814</v>
      </c>
      <c r="R601" s="6" t="s">
        <v>1812</v>
      </c>
      <c r="S601" s="6" t="s">
        <v>1986</v>
      </c>
      <c r="T601" s="6" t="s">
        <v>1813</v>
      </c>
      <c r="U601" s="6" t="s">
        <v>1812</v>
      </c>
      <c r="V601" s="6" t="s">
        <v>1812</v>
      </c>
      <c r="W601" s="6" t="s">
        <v>1816</v>
      </c>
      <c r="X601" s="6" t="s">
        <v>4241</v>
      </c>
    </row>
    <row r="602" ht="15.75" customHeight="1">
      <c r="A602" s="6" t="s">
        <v>4242</v>
      </c>
      <c r="B602" s="6" t="s">
        <v>4243</v>
      </c>
      <c r="C602" s="6" t="s">
        <v>1810</v>
      </c>
      <c r="D602" s="6" t="s">
        <v>4244</v>
      </c>
      <c r="E602" s="6" t="s">
        <v>1812</v>
      </c>
      <c r="F602" s="6" t="s">
        <v>1812</v>
      </c>
      <c r="G602" s="6" t="s">
        <v>1812</v>
      </c>
      <c r="H602" s="6" t="s">
        <v>290</v>
      </c>
      <c r="I602" s="6" t="s">
        <v>276</v>
      </c>
      <c r="J602" s="6" t="s">
        <v>51</v>
      </c>
      <c r="K602" s="6" t="s">
        <v>261</v>
      </c>
      <c r="L602" s="6" t="s">
        <v>335</v>
      </c>
      <c r="M602" s="6" t="s">
        <v>306</v>
      </c>
      <c r="N602" s="6" t="s">
        <v>273</v>
      </c>
      <c r="O602" s="6" t="s">
        <v>1812</v>
      </c>
      <c r="P602" s="6" t="s">
        <v>1812</v>
      </c>
      <c r="Q602" s="6" t="s">
        <v>1814</v>
      </c>
      <c r="R602" s="6" t="s">
        <v>1812</v>
      </c>
      <c r="S602" s="6" t="s">
        <v>1986</v>
      </c>
      <c r="T602" s="6" t="s">
        <v>1813</v>
      </c>
      <c r="U602" s="6" t="s">
        <v>1812</v>
      </c>
      <c r="V602" s="6" t="s">
        <v>1812</v>
      </c>
      <c r="W602" s="6" t="s">
        <v>1816</v>
      </c>
      <c r="X602" s="6" t="s">
        <v>4245</v>
      </c>
    </row>
    <row r="603" ht="15.75" customHeight="1">
      <c r="A603" s="6" t="s">
        <v>4246</v>
      </c>
      <c r="B603" s="6" t="s">
        <v>4247</v>
      </c>
      <c r="C603" s="6" t="s">
        <v>1810</v>
      </c>
      <c r="D603" s="6" t="s">
        <v>4248</v>
      </c>
      <c r="E603" s="6" t="s">
        <v>1812</v>
      </c>
      <c r="F603" s="6" t="s">
        <v>1812</v>
      </c>
      <c r="G603" s="6" t="s">
        <v>1812</v>
      </c>
      <c r="H603" s="6" t="s">
        <v>252</v>
      </c>
      <c r="I603" s="6" t="s">
        <v>276</v>
      </c>
      <c r="J603" s="6" t="s">
        <v>275</v>
      </c>
      <c r="K603" s="6" t="s">
        <v>261</v>
      </c>
      <c r="L603" s="6" t="s">
        <v>202</v>
      </c>
      <c r="M603" s="6" t="s">
        <v>306</v>
      </c>
      <c r="N603" s="6" t="s">
        <v>273</v>
      </c>
      <c r="O603" s="6" t="s">
        <v>1812</v>
      </c>
      <c r="P603" s="6" t="s">
        <v>1812</v>
      </c>
      <c r="Q603" s="6" t="s">
        <v>1814</v>
      </c>
      <c r="R603" s="6" t="s">
        <v>1812</v>
      </c>
      <c r="S603" s="6" t="s">
        <v>1986</v>
      </c>
      <c r="T603" s="6" t="s">
        <v>1813</v>
      </c>
      <c r="U603" s="6" t="s">
        <v>1812</v>
      </c>
      <c r="V603" s="6" t="s">
        <v>1812</v>
      </c>
      <c r="W603" s="6" t="s">
        <v>1816</v>
      </c>
      <c r="X603" s="6" t="s">
        <v>4249</v>
      </c>
    </row>
    <row r="604" ht="15.75" customHeight="1">
      <c r="A604" s="6" t="s">
        <v>4250</v>
      </c>
      <c r="B604" s="6" t="s">
        <v>4251</v>
      </c>
      <c r="C604" s="6" t="s">
        <v>1810</v>
      </c>
      <c r="D604" s="6" t="s">
        <v>4252</v>
      </c>
      <c r="E604" s="6" t="s">
        <v>1812</v>
      </c>
      <c r="F604" s="6" t="s">
        <v>1812</v>
      </c>
      <c r="G604" s="6" t="s">
        <v>1812</v>
      </c>
      <c r="H604" s="6" t="s">
        <v>62</v>
      </c>
      <c r="I604" s="6" t="s">
        <v>301</v>
      </c>
      <c r="J604" s="6" t="s">
        <v>279</v>
      </c>
      <c r="K604" s="6" t="s">
        <v>244</v>
      </c>
      <c r="L604" s="6" t="s">
        <v>307</v>
      </c>
      <c r="M604" s="6" t="s">
        <v>1985</v>
      </c>
      <c r="N604" s="6" t="s">
        <v>273</v>
      </c>
      <c r="O604" s="6" t="s">
        <v>1812</v>
      </c>
      <c r="P604" s="6" t="s">
        <v>1812</v>
      </c>
      <c r="Q604" s="6" t="s">
        <v>1814</v>
      </c>
      <c r="R604" s="6" t="s">
        <v>1812</v>
      </c>
      <c r="S604" s="6" t="s">
        <v>1986</v>
      </c>
      <c r="T604" s="6" t="s">
        <v>1813</v>
      </c>
      <c r="U604" s="6" t="s">
        <v>1812</v>
      </c>
      <c r="V604" s="6" t="s">
        <v>1812</v>
      </c>
      <c r="W604" s="6" t="s">
        <v>1816</v>
      </c>
      <c r="X604" s="6" t="s">
        <v>4253</v>
      </c>
    </row>
    <row r="605" ht="15.75" customHeight="1">
      <c r="A605" s="6" t="s">
        <v>4254</v>
      </c>
      <c r="B605" s="6" t="s">
        <v>4255</v>
      </c>
      <c r="C605" s="6" t="s">
        <v>1810</v>
      </c>
      <c r="D605" s="6" t="s">
        <v>4256</v>
      </c>
      <c r="E605" s="6" t="s">
        <v>1812</v>
      </c>
      <c r="F605" s="6" t="s">
        <v>1812</v>
      </c>
      <c r="G605" s="6" t="s">
        <v>1812</v>
      </c>
      <c r="H605" s="6" t="s">
        <v>1984</v>
      </c>
      <c r="I605" s="6" t="s">
        <v>276</v>
      </c>
      <c r="J605" s="6" t="s">
        <v>232</v>
      </c>
      <c r="K605" s="6" t="s">
        <v>261</v>
      </c>
      <c r="L605" s="6" t="s">
        <v>310</v>
      </c>
      <c r="M605" s="6" t="s">
        <v>306</v>
      </c>
      <c r="N605" s="6" t="s">
        <v>273</v>
      </c>
      <c r="O605" s="6" t="s">
        <v>1812</v>
      </c>
      <c r="P605" s="6" t="s">
        <v>1812</v>
      </c>
      <c r="Q605" s="6" t="s">
        <v>1814</v>
      </c>
      <c r="R605" s="6" t="s">
        <v>1812</v>
      </c>
      <c r="S605" s="6" t="s">
        <v>1986</v>
      </c>
      <c r="T605" s="6" t="s">
        <v>1813</v>
      </c>
      <c r="U605" s="6" t="s">
        <v>1812</v>
      </c>
      <c r="V605" s="6" t="s">
        <v>1812</v>
      </c>
      <c r="W605" s="6" t="s">
        <v>1816</v>
      </c>
      <c r="X605" s="6" t="s">
        <v>4257</v>
      </c>
    </row>
    <row r="606" ht="15.75" customHeight="1">
      <c r="A606" s="6" t="s">
        <v>4258</v>
      </c>
      <c r="B606" s="6" t="s">
        <v>4259</v>
      </c>
      <c r="C606" s="6" t="s">
        <v>1810</v>
      </c>
      <c r="D606" s="6" t="s">
        <v>4260</v>
      </c>
      <c r="E606" s="6" t="s">
        <v>1812</v>
      </c>
      <c r="F606" s="6" t="s">
        <v>1812</v>
      </c>
      <c r="G606" s="6" t="s">
        <v>1812</v>
      </c>
      <c r="H606" s="6" t="s">
        <v>302</v>
      </c>
      <c r="I606" s="6" t="s">
        <v>311</v>
      </c>
      <c r="J606" s="6" t="s">
        <v>25</v>
      </c>
      <c r="K606" s="6" t="s">
        <v>261</v>
      </c>
      <c r="L606" s="6" t="s">
        <v>312</v>
      </c>
      <c r="M606" s="6" t="s">
        <v>306</v>
      </c>
      <c r="N606" s="6" t="s">
        <v>273</v>
      </c>
      <c r="O606" s="6" t="s">
        <v>1812</v>
      </c>
      <c r="P606" s="6" t="s">
        <v>1812</v>
      </c>
      <c r="Q606" s="6" t="s">
        <v>1814</v>
      </c>
      <c r="R606" s="6" t="s">
        <v>1812</v>
      </c>
      <c r="S606" s="6" t="s">
        <v>1986</v>
      </c>
      <c r="T606" s="6" t="s">
        <v>1813</v>
      </c>
      <c r="U606" s="6" t="s">
        <v>1812</v>
      </c>
      <c r="V606" s="6" t="s">
        <v>1812</v>
      </c>
      <c r="W606" s="6" t="s">
        <v>1816</v>
      </c>
      <c r="X606" s="6" t="s">
        <v>4261</v>
      </c>
    </row>
    <row r="607" ht="15.75" customHeight="1">
      <c r="A607" s="6" t="s">
        <v>4262</v>
      </c>
      <c r="B607" s="6" t="s">
        <v>4263</v>
      </c>
      <c r="C607" s="6" t="s">
        <v>1810</v>
      </c>
      <c r="D607" s="6" t="s">
        <v>4264</v>
      </c>
      <c r="E607" s="6" t="s">
        <v>1812</v>
      </c>
      <c r="F607" s="6" t="s">
        <v>1812</v>
      </c>
      <c r="G607" s="6" t="s">
        <v>1812</v>
      </c>
      <c r="H607" s="6" t="s">
        <v>290</v>
      </c>
      <c r="I607" s="6" t="s">
        <v>276</v>
      </c>
      <c r="J607" s="6" t="s">
        <v>51</v>
      </c>
      <c r="K607" s="6" t="s">
        <v>261</v>
      </c>
      <c r="L607" s="6" t="s">
        <v>335</v>
      </c>
      <c r="M607" s="6" t="s">
        <v>306</v>
      </c>
      <c r="N607" s="6" t="s">
        <v>273</v>
      </c>
      <c r="O607" s="6" t="s">
        <v>1812</v>
      </c>
      <c r="P607" s="6" t="s">
        <v>1812</v>
      </c>
      <c r="Q607" s="6" t="s">
        <v>1814</v>
      </c>
      <c r="R607" s="6" t="s">
        <v>1812</v>
      </c>
      <c r="S607" s="6" t="s">
        <v>1986</v>
      </c>
      <c r="T607" s="6" t="s">
        <v>1813</v>
      </c>
      <c r="U607" s="6" t="s">
        <v>1812</v>
      </c>
      <c r="V607" s="6" t="s">
        <v>1812</v>
      </c>
      <c r="W607" s="6" t="s">
        <v>1816</v>
      </c>
      <c r="X607" s="6" t="s">
        <v>4265</v>
      </c>
    </row>
    <row r="608" ht="15.75" customHeight="1">
      <c r="A608" s="6" t="s">
        <v>4266</v>
      </c>
      <c r="B608" s="6" t="s">
        <v>4267</v>
      </c>
      <c r="C608" s="6" t="s">
        <v>1810</v>
      </c>
      <c r="D608" s="6" t="s">
        <v>4268</v>
      </c>
      <c r="E608" s="6" t="s">
        <v>1812</v>
      </c>
      <c r="F608" s="6" t="s">
        <v>1812</v>
      </c>
      <c r="G608" s="6" t="s">
        <v>1812</v>
      </c>
      <c r="H608" s="6" t="s">
        <v>290</v>
      </c>
      <c r="I608" s="6" t="s">
        <v>276</v>
      </c>
      <c r="J608" s="6" t="s">
        <v>51</v>
      </c>
      <c r="K608" s="6" t="s">
        <v>261</v>
      </c>
      <c r="L608" s="6" t="s">
        <v>335</v>
      </c>
      <c r="M608" s="6" t="s">
        <v>306</v>
      </c>
      <c r="N608" s="6" t="s">
        <v>273</v>
      </c>
      <c r="O608" s="6" t="s">
        <v>1812</v>
      </c>
      <c r="P608" s="6" t="s">
        <v>1812</v>
      </c>
      <c r="Q608" s="6" t="s">
        <v>1814</v>
      </c>
      <c r="R608" s="6" t="s">
        <v>1812</v>
      </c>
      <c r="S608" s="6" t="s">
        <v>1986</v>
      </c>
      <c r="T608" s="6" t="s">
        <v>1813</v>
      </c>
      <c r="U608" s="6" t="s">
        <v>1812</v>
      </c>
      <c r="V608" s="6" t="s">
        <v>1812</v>
      </c>
      <c r="W608" s="6" t="s">
        <v>1816</v>
      </c>
      <c r="X608" s="6" t="s">
        <v>4269</v>
      </c>
    </row>
    <row r="609" ht="15.75" customHeight="1">
      <c r="A609" s="6" t="s">
        <v>4270</v>
      </c>
      <c r="B609" s="6" t="s">
        <v>4271</v>
      </c>
      <c r="C609" s="6" t="s">
        <v>1810</v>
      </c>
      <c r="D609" s="6" t="s">
        <v>4272</v>
      </c>
      <c r="E609" s="6" t="s">
        <v>1812</v>
      </c>
      <c r="F609" s="6" t="s">
        <v>1812</v>
      </c>
      <c r="G609" s="6" t="s">
        <v>1812</v>
      </c>
      <c r="H609" s="6" t="s">
        <v>25</v>
      </c>
      <c r="I609" s="6" t="s">
        <v>27</v>
      </c>
      <c r="J609" s="6" t="s">
        <v>16</v>
      </c>
      <c r="K609" s="6" t="s">
        <v>262</v>
      </c>
      <c r="L609" s="6" t="s">
        <v>326</v>
      </c>
      <c r="M609" s="6" t="s">
        <v>313</v>
      </c>
      <c r="N609" s="6" t="s">
        <v>273</v>
      </c>
      <c r="O609" s="6" t="s">
        <v>1812</v>
      </c>
      <c r="P609" s="6" t="s">
        <v>1812</v>
      </c>
      <c r="Q609" s="6" t="s">
        <v>1814</v>
      </c>
      <c r="R609" s="6" t="s">
        <v>1812</v>
      </c>
      <c r="S609" s="6" t="s">
        <v>1986</v>
      </c>
      <c r="T609" s="6" t="s">
        <v>1813</v>
      </c>
      <c r="U609" s="6" t="s">
        <v>1812</v>
      </c>
      <c r="V609" s="6" t="s">
        <v>1812</v>
      </c>
      <c r="W609" s="6" t="s">
        <v>1816</v>
      </c>
      <c r="X609" s="6" t="s">
        <v>4273</v>
      </c>
    </row>
    <row r="610" ht="15.75" customHeight="1">
      <c r="A610" s="6" t="s">
        <v>4274</v>
      </c>
      <c r="B610" s="6" t="s">
        <v>4275</v>
      </c>
      <c r="C610" s="6" t="s">
        <v>1810</v>
      </c>
      <c r="D610" s="6" t="s">
        <v>4276</v>
      </c>
      <c r="E610" s="6" t="s">
        <v>1812</v>
      </c>
      <c r="F610" s="6" t="s">
        <v>1812</v>
      </c>
      <c r="G610" s="6" t="s">
        <v>1812</v>
      </c>
      <c r="H610" s="6" t="s">
        <v>279</v>
      </c>
      <c r="I610" s="6" t="s">
        <v>276</v>
      </c>
      <c r="J610" s="6" t="s">
        <v>51</v>
      </c>
      <c r="K610" s="6" t="s">
        <v>261</v>
      </c>
      <c r="L610" s="6" t="s">
        <v>335</v>
      </c>
      <c r="M610" s="6" t="s">
        <v>306</v>
      </c>
      <c r="N610" s="6" t="s">
        <v>273</v>
      </c>
      <c r="O610" s="6" t="s">
        <v>1812</v>
      </c>
      <c r="P610" s="6" t="s">
        <v>1812</v>
      </c>
      <c r="Q610" s="6" t="s">
        <v>1814</v>
      </c>
      <c r="R610" s="6" t="s">
        <v>1812</v>
      </c>
      <c r="S610" s="6" t="s">
        <v>1986</v>
      </c>
      <c r="T610" s="6" t="s">
        <v>1813</v>
      </c>
      <c r="U610" s="6" t="s">
        <v>1812</v>
      </c>
      <c r="V610" s="6" t="s">
        <v>1812</v>
      </c>
      <c r="W610" s="6" t="s">
        <v>1816</v>
      </c>
      <c r="X610" s="6" t="s">
        <v>4277</v>
      </c>
    </row>
    <row r="611" ht="15.75" customHeight="1">
      <c r="A611" s="6" t="s">
        <v>4278</v>
      </c>
      <c r="B611" s="6" t="s">
        <v>4279</v>
      </c>
      <c r="C611" s="6" t="s">
        <v>1810</v>
      </c>
      <c r="D611" s="6" t="s">
        <v>4280</v>
      </c>
      <c r="E611" s="6" t="s">
        <v>1812</v>
      </c>
      <c r="F611" s="6" t="s">
        <v>1812</v>
      </c>
      <c r="G611" s="6" t="s">
        <v>1812</v>
      </c>
      <c r="H611" s="6" t="s">
        <v>302</v>
      </c>
      <c r="I611" s="6" t="s">
        <v>311</v>
      </c>
      <c r="J611" s="6" t="s">
        <v>25</v>
      </c>
      <c r="K611" s="6" t="s">
        <v>261</v>
      </c>
      <c r="L611" s="6" t="s">
        <v>312</v>
      </c>
      <c r="M611" s="6" t="s">
        <v>306</v>
      </c>
      <c r="N611" s="6" t="s">
        <v>273</v>
      </c>
      <c r="O611" s="6" t="s">
        <v>1812</v>
      </c>
      <c r="P611" s="6" t="s">
        <v>1812</v>
      </c>
      <c r="Q611" s="6" t="s">
        <v>1814</v>
      </c>
      <c r="R611" s="6" t="s">
        <v>1812</v>
      </c>
      <c r="S611" s="6" t="s">
        <v>1986</v>
      </c>
      <c r="T611" s="6" t="s">
        <v>1813</v>
      </c>
      <c r="U611" s="6" t="s">
        <v>1812</v>
      </c>
      <c r="V611" s="6" t="s">
        <v>1812</v>
      </c>
      <c r="W611" s="6" t="s">
        <v>1816</v>
      </c>
      <c r="X611" s="6" t="s">
        <v>4281</v>
      </c>
    </row>
    <row r="612" ht="15.75" customHeight="1">
      <c r="A612" s="6" t="s">
        <v>4282</v>
      </c>
      <c r="B612" s="6" t="s">
        <v>4283</v>
      </c>
      <c r="C612" s="6" t="s">
        <v>1810</v>
      </c>
      <c r="D612" s="6" t="s">
        <v>4284</v>
      </c>
      <c r="E612" s="6" t="s">
        <v>1812</v>
      </c>
      <c r="F612" s="6" t="s">
        <v>1812</v>
      </c>
      <c r="G612" s="6" t="s">
        <v>1812</v>
      </c>
      <c r="H612" s="6" t="s">
        <v>302</v>
      </c>
      <c r="I612" s="6" t="s">
        <v>311</v>
      </c>
      <c r="J612" s="6" t="s">
        <v>25</v>
      </c>
      <c r="K612" s="6" t="s">
        <v>261</v>
      </c>
      <c r="L612" s="6" t="s">
        <v>312</v>
      </c>
      <c r="M612" s="6" t="s">
        <v>306</v>
      </c>
      <c r="N612" s="6" t="s">
        <v>273</v>
      </c>
      <c r="O612" s="6" t="s">
        <v>1812</v>
      </c>
      <c r="P612" s="6" t="s">
        <v>1812</v>
      </c>
      <c r="Q612" s="6" t="s">
        <v>1814</v>
      </c>
      <c r="R612" s="6" t="s">
        <v>1812</v>
      </c>
      <c r="S612" s="6" t="s">
        <v>1986</v>
      </c>
      <c r="T612" s="6" t="s">
        <v>1813</v>
      </c>
      <c r="U612" s="6" t="s">
        <v>1812</v>
      </c>
      <c r="V612" s="6" t="s">
        <v>1812</v>
      </c>
      <c r="W612" s="6" t="s">
        <v>1816</v>
      </c>
      <c r="X612" s="6" t="s">
        <v>4285</v>
      </c>
    </row>
    <row r="613" ht="15.75" customHeight="1">
      <c r="A613" s="6" t="s">
        <v>4286</v>
      </c>
      <c r="B613" s="6" t="s">
        <v>4287</v>
      </c>
      <c r="C613" s="6" t="s">
        <v>1810</v>
      </c>
      <c r="D613" s="6" t="s">
        <v>4288</v>
      </c>
      <c r="E613" s="6" t="s">
        <v>1812</v>
      </c>
      <c r="F613" s="6" t="s">
        <v>1812</v>
      </c>
      <c r="G613" s="6" t="s">
        <v>1812</v>
      </c>
      <c r="H613" s="6" t="s">
        <v>252</v>
      </c>
      <c r="I613" s="6" t="s">
        <v>311</v>
      </c>
      <c r="J613" s="6" t="s">
        <v>275</v>
      </c>
      <c r="K613" s="6" t="s">
        <v>261</v>
      </c>
      <c r="L613" s="6" t="s">
        <v>202</v>
      </c>
      <c r="M613" s="6" t="s">
        <v>306</v>
      </c>
      <c r="N613" s="6" t="s">
        <v>273</v>
      </c>
      <c r="O613" s="6" t="s">
        <v>1812</v>
      </c>
      <c r="P613" s="6" t="s">
        <v>1812</v>
      </c>
      <c r="Q613" s="6" t="s">
        <v>1814</v>
      </c>
      <c r="R613" s="6" t="s">
        <v>1812</v>
      </c>
      <c r="S613" s="6" t="s">
        <v>1986</v>
      </c>
      <c r="T613" s="6" t="s">
        <v>1813</v>
      </c>
      <c r="U613" s="6" t="s">
        <v>1812</v>
      </c>
      <c r="V613" s="6" t="s">
        <v>1812</v>
      </c>
      <c r="W613" s="6" t="s">
        <v>1816</v>
      </c>
      <c r="X613" s="6" t="s">
        <v>4289</v>
      </c>
    </row>
    <row r="614" ht="15.75" customHeight="1">
      <c r="A614" s="6" t="s">
        <v>4290</v>
      </c>
      <c r="B614" s="6" t="s">
        <v>4291</v>
      </c>
      <c r="C614" s="6" t="s">
        <v>1810</v>
      </c>
      <c r="D614" s="6" t="s">
        <v>4292</v>
      </c>
      <c r="E614" s="6" t="s">
        <v>1812</v>
      </c>
      <c r="F614" s="6" t="s">
        <v>1812</v>
      </c>
      <c r="G614" s="6" t="s">
        <v>1812</v>
      </c>
      <c r="H614" s="6" t="s">
        <v>290</v>
      </c>
      <c r="I614" s="6" t="s">
        <v>276</v>
      </c>
      <c r="J614" s="6" t="s">
        <v>51</v>
      </c>
      <c r="K614" s="6" t="s">
        <v>261</v>
      </c>
      <c r="L614" s="6" t="s">
        <v>310</v>
      </c>
      <c r="M614" s="6" t="s">
        <v>306</v>
      </c>
      <c r="N614" s="6" t="s">
        <v>273</v>
      </c>
      <c r="O614" s="6" t="s">
        <v>1812</v>
      </c>
      <c r="P614" s="6" t="s">
        <v>1812</v>
      </c>
      <c r="Q614" s="6" t="s">
        <v>1814</v>
      </c>
      <c r="R614" s="6" t="s">
        <v>1812</v>
      </c>
      <c r="S614" s="6" t="s">
        <v>1986</v>
      </c>
      <c r="T614" s="6" t="s">
        <v>1813</v>
      </c>
      <c r="U614" s="6" t="s">
        <v>1812</v>
      </c>
      <c r="V614" s="6" t="s">
        <v>1812</v>
      </c>
      <c r="W614" s="6" t="s">
        <v>1816</v>
      </c>
      <c r="X614" s="6" t="s">
        <v>4293</v>
      </c>
    </row>
    <row r="615" ht="15.75" customHeight="1">
      <c r="A615" s="6" t="s">
        <v>4294</v>
      </c>
      <c r="B615" s="6" t="s">
        <v>4295</v>
      </c>
      <c r="C615" s="6" t="s">
        <v>1810</v>
      </c>
      <c r="D615" s="6" t="s">
        <v>4296</v>
      </c>
      <c r="E615" s="6" t="s">
        <v>1812</v>
      </c>
      <c r="F615" s="6" t="s">
        <v>1812</v>
      </c>
      <c r="G615" s="6" t="s">
        <v>1812</v>
      </c>
      <c r="H615" s="6" t="s">
        <v>290</v>
      </c>
      <c r="I615" s="6" t="s">
        <v>276</v>
      </c>
      <c r="J615" s="6" t="s">
        <v>51</v>
      </c>
      <c r="K615" s="6" t="s">
        <v>261</v>
      </c>
      <c r="L615" s="6" t="s">
        <v>335</v>
      </c>
      <c r="M615" s="6" t="s">
        <v>306</v>
      </c>
      <c r="N615" s="6" t="s">
        <v>273</v>
      </c>
      <c r="O615" s="6" t="s">
        <v>1812</v>
      </c>
      <c r="P615" s="6" t="s">
        <v>1812</v>
      </c>
      <c r="Q615" s="6" t="s">
        <v>1814</v>
      </c>
      <c r="R615" s="6" t="s">
        <v>1812</v>
      </c>
      <c r="S615" s="6" t="s">
        <v>1986</v>
      </c>
      <c r="T615" s="6" t="s">
        <v>1813</v>
      </c>
      <c r="U615" s="6" t="s">
        <v>1812</v>
      </c>
      <c r="V615" s="6" t="s">
        <v>1812</v>
      </c>
      <c r="W615" s="6" t="s">
        <v>1816</v>
      </c>
      <c r="X615" s="6" t="s">
        <v>4297</v>
      </c>
    </row>
    <row r="616" ht="15.75" customHeight="1">
      <c r="A616" s="6" t="s">
        <v>4298</v>
      </c>
      <c r="B616" s="6" t="s">
        <v>4299</v>
      </c>
      <c r="C616" s="6" t="s">
        <v>1810</v>
      </c>
      <c r="D616" s="6" t="s">
        <v>4300</v>
      </c>
      <c r="E616" s="6" t="s">
        <v>1812</v>
      </c>
      <c r="F616" s="6" t="s">
        <v>1812</v>
      </c>
      <c r="G616" s="6" t="s">
        <v>1812</v>
      </c>
      <c r="H616" s="6" t="s">
        <v>296</v>
      </c>
      <c r="I616" s="6" t="s">
        <v>311</v>
      </c>
      <c r="J616" s="6" t="s">
        <v>2618</v>
      </c>
      <c r="K616" s="6" t="s">
        <v>262</v>
      </c>
      <c r="L616" s="6" t="s">
        <v>97</v>
      </c>
      <c r="M616" s="6" t="s">
        <v>306</v>
      </c>
      <c r="N616" s="6" t="s">
        <v>273</v>
      </c>
      <c r="O616" s="6" t="s">
        <v>1812</v>
      </c>
      <c r="P616" s="6" t="s">
        <v>1812</v>
      </c>
      <c r="Q616" s="6" t="s">
        <v>1814</v>
      </c>
      <c r="R616" s="6" t="s">
        <v>1812</v>
      </c>
      <c r="S616" s="6" t="s">
        <v>1986</v>
      </c>
      <c r="T616" s="6" t="s">
        <v>1813</v>
      </c>
      <c r="U616" s="6" t="s">
        <v>1812</v>
      </c>
      <c r="V616" s="6" t="s">
        <v>1812</v>
      </c>
      <c r="W616" s="6" t="s">
        <v>1816</v>
      </c>
      <c r="X616" s="6" t="s">
        <v>4301</v>
      </c>
    </row>
    <row r="617" ht="15.75" customHeight="1">
      <c r="A617" s="6" t="s">
        <v>4302</v>
      </c>
      <c r="B617" s="6" t="s">
        <v>4303</v>
      </c>
      <c r="C617" s="6" t="s">
        <v>1810</v>
      </c>
      <c r="D617" s="6" t="s">
        <v>4304</v>
      </c>
      <c r="E617" s="6" t="s">
        <v>1812</v>
      </c>
      <c r="F617" s="6" t="s">
        <v>1812</v>
      </c>
      <c r="G617" s="6" t="s">
        <v>1812</v>
      </c>
      <c r="H617" s="6" t="s">
        <v>290</v>
      </c>
      <c r="I617" s="6" t="s">
        <v>276</v>
      </c>
      <c r="J617" s="6" t="s">
        <v>51</v>
      </c>
      <c r="K617" s="6" t="s">
        <v>261</v>
      </c>
      <c r="L617" s="6" t="s">
        <v>335</v>
      </c>
      <c r="M617" s="6" t="s">
        <v>306</v>
      </c>
      <c r="N617" s="6" t="s">
        <v>40</v>
      </c>
      <c r="O617" s="6" t="s">
        <v>1812</v>
      </c>
      <c r="P617" s="6" t="s">
        <v>1812</v>
      </c>
      <c r="Q617" s="6" t="s">
        <v>1814</v>
      </c>
      <c r="R617" s="6" t="s">
        <v>1812</v>
      </c>
      <c r="S617" s="6" t="s">
        <v>1986</v>
      </c>
      <c r="T617" s="6" t="s">
        <v>1813</v>
      </c>
      <c r="U617" s="6" t="s">
        <v>1812</v>
      </c>
      <c r="V617" s="6" t="s">
        <v>1812</v>
      </c>
      <c r="W617" s="6" t="s">
        <v>1816</v>
      </c>
      <c r="X617" s="6" t="s">
        <v>4305</v>
      </c>
    </row>
    <row r="618" ht="15.75" customHeight="1">
      <c r="A618" s="6" t="s">
        <v>4306</v>
      </c>
      <c r="B618" s="6" t="s">
        <v>4307</v>
      </c>
      <c r="C618" s="6" t="s">
        <v>1810</v>
      </c>
      <c r="D618" s="6" t="s">
        <v>4308</v>
      </c>
      <c r="E618" s="6" t="s">
        <v>1812</v>
      </c>
      <c r="F618" s="6" t="s">
        <v>1812</v>
      </c>
      <c r="G618" s="6" t="s">
        <v>1812</v>
      </c>
      <c r="H618" s="6" t="s">
        <v>252</v>
      </c>
      <c r="I618" s="6" t="s">
        <v>311</v>
      </c>
      <c r="J618" s="6" t="s">
        <v>275</v>
      </c>
      <c r="K618" s="6" t="s">
        <v>261</v>
      </c>
      <c r="L618" s="6" t="s">
        <v>202</v>
      </c>
      <c r="M618" s="6" t="s">
        <v>306</v>
      </c>
      <c r="N618" s="6" t="s">
        <v>273</v>
      </c>
      <c r="O618" s="6" t="s">
        <v>1812</v>
      </c>
      <c r="P618" s="6" t="s">
        <v>1812</v>
      </c>
      <c r="Q618" s="6" t="s">
        <v>1814</v>
      </c>
      <c r="R618" s="6" t="s">
        <v>1812</v>
      </c>
      <c r="S618" s="6" t="s">
        <v>1986</v>
      </c>
      <c r="T618" s="6" t="s">
        <v>1813</v>
      </c>
      <c r="U618" s="6" t="s">
        <v>1812</v>
      </c>
      <c r="V618" s="6" t="s">
        <v>1812</v>
      </c>
      <c r="W618" s="6" t="s">
        <v>1816</v>
      </c>
      <c r="X618" s="6" t="s">
        <v>4309</v>
      </c>
    </row>
    <row r="619" ht="15.75" customHeight="1">
      <c r="A619" s="6" t="s">
        <v>4310</v>
      </c>
      <c r="B619" s="6" t="s">
        <v>4311</v>
      </c>
      <c r="C619" s="6" t="s">
        <v>1810</v>
      </c>
      <c r="D619" s="6" t="s">
        <v>4312</v>
      </c>
      <c r="E619" s="6" t="s">
        <v>1812</v>
      </c>
      <c r="F619" s="6" t="s">
        <v>1812</v>
      </c>
      <c r="G619" s="6" t="s">
        <v>1812</v>
      </c>
      <c r="H619" s="6" t="s">
        <v>290</v>
      </c>
      <c r="I619" s="6" t="s">
        <v>276</v>
      </c>
      <c r="J619" s="6" t="s">
        <v>51</v>
      </c>
      <c r="K619" s="6" t="s">
        <v>261</v>
      </c>
      <c r="L619" s="6" t="s">
        <v>335</v>
      </c>
      <c r="M619" s="6" t="s">
        <v>306</v>
      </c>
      <c r="N619" s="6" t="s">
        <v>273</v>
      </c>
      <c r="O619" s="6" t="s">
        <v>1812</v>
      </c>
      <c r="P619" s="6" t="s">
        <v>1812</v>
      </c>
      <c r="Q619" s="6" t="s">
        <v>1814</v>
      </c>
      <c r="R619" s="6" t="s">
        <v>1812</v>
      </c>
      <c r="S619" s="6" t="s">
        <v>1986</v>
      </c>
      <c r="T619" s="6" t="s">
        <v>1813</v>
      </c>
      <c r="U619" s="6" t="s">
        <v>1812</v>
      </c>
      <c r="V619" s="6" t="s">
        <v>1812</v>
      </c>
      <c r="W619" s="6" t="s">
        <v>1816</v>
      </c>
      <c r="X619" s="6" t="s">
        <v>4313</v>
      </c>
    </row>
    <row r="620" ht="15.75" customHeight="1">
      <c r="A620" s="6" t="s">
        <v>4314</v>
      </c>
      <c r="B620" s="6" t="s">
        <v>4315</v>
      </c>
      <c r="C620" s="6" t="s">
        <v>1810</v>
      </c>
      <c r="D620" s="6" t="s">
        <v>4316</v>
      </c>
      <c r="E620" s="6" t="s">
        <v>1812</v>
      </c>
      <c r="F620" s="6" t="s">
        <v>1812</v>
      </c>
      <c r="G620" s="6" t="s">
        <v>1812</v>
      </c>
      <c r="H620" s="6" t="s">
        <v>290</v>
      </c>
      <c r="I620" s="6" t="s">
        <v>276</v>
      </c>
      <c r="J620" s="6" t="s">
        <v>51</v>
      </c>
      <c r="K620" s="6" t="s">
        <v>261</v>
      </c>
      <c r="L620" s="6" t="s">
        <v>335</v>
      </c>
      <c r="M620" s="6" t="s">
        <v>306</v>
      </c>
      <c r="N620" s="6" t="s">
        <v>273</v>
      </c>
      <c r="O620" s="6" t="s">
        <v>1812</v>
      </c>
      <c r="P620" s="6" t="s">
        <v>1812</v>
      </c>
      <c r="Q620" s="6" t="s">
        <v>1814</v>
      </c>
      <c r="R620" s="6" t="s">
        <v>1812</v>
      </c>
      <c r="S620" s="6" t="s">
        <v>1986</v>
      </c>
      <c r="T620" s="6" t="s">
        <v>1813</v>
      </c>
      <c r="U620" s="6" t="s">
        <v>1812</v>
      </c>
      <c r="V620" s="6" t="s">
        <v>1812</v>
      </c>
      <c r="W620" s="6" t="s">
        <v>1816</v>
      </c>
      <c r="X620" s="6" t="s">
        <v>4317</v>
      </c>
    </row>
    <row r="621" ht="15.75" customHeight="1">
      <c r="A621" s="6" t="s">
        <v>4318</v>
      </c>
      <c r="B621" s="6" t="s">
        <v>4319</v>
      </c>
      <c r="C621" s="6" t="s">
        <v>1810</v>
      </c>
      <c r="D621" s="6" t="s">
        <v>4320</v>
      </c>
      <c r="E621" s="6" t="s">
        <v>1812</v>
      </c>
      <c r="F621" s="6" t="s">
        <v>1812</v>
      </c>
      <c r="G621" s="6" t="s">
        <v>1812</v>
      </c>
      <c r="H621" s="6" t="s">
        <v>290</v>
      </c>
      <c r="I621" s="6" t="s">
        <v>276</v>
      </c>
      <c r="J621" s="6" t="s">
        <v>51</v>
      </c>
      <c r="K621" s="6" t="s">
        <v>261</v>
      </c>
      <c r="L621" s="6" t="s">
        <v>335</v>
      </c>
      <c r="M621" s="6" t="s">
        <v>306</v>
      </c>
      <c r="N621" s="6" t="s">
        <v>273</v>
      </c>
      <c r="O621" s="6" t="s">
        <v>1812</v>
      </c>
      <c r="P621" s="6" t="s">
        <v>1812</v>
      </c>
      <c r="Q621" s="6" t="s">
        <v>1814</v>
      </c>
      <c r="R621" s="6" t="s">
        <v>1812</v>
      </c>
      <c r="S621" s="6" t="s">
        <v>1986</v>
      </c>
      <c r="T621" s="6" t="s">
        <v>1813</v>
      </c>
      <c r="U621" s="6" t="s">
        <v>1812</v>
      </c>
      <c r="V621" s="6" t="s">
        <v>1812</v>
      </c>
      <c r="W621" s="6" t="s">
        <v>1816</v>
      </c>
      <c r="X621" s="6" t="s">
        <v>4321</v>
      </c>
    </row>
    <row r="622" ht="15.75" customHeight="1">
      <c r="A622" s="6" t="s">
        <v>4322</v>
      </c>
      <c r="B622" s="6" t="s">
        <v>4323</v>
      </c>
      <c r="C622" s="6" t="s">
        <v>1810</v>
      </c>
      <c r="D622" s="6" t="s">
        <v>4324</v>
      </c>
      <c r="E622" s="6" t="s">
        <v>1812</v>
      </c>
      <c r="F622" s="6" t="s">
        <v>1812</v>
      </c>
      <c r="G622" s="6" t="s">
        <v>1812</v>
      </c>
      <c r="H622" s="6" t="s">
        <v>290</v>
      </c>
      <c r="I622" s="6" t="s">
        <v>276</v>
      </c>
      <c r="J622" s="6" t="s">
        <v>51</v>
      </c>
      <c r="K622" s="6" t="s">
        <v>261</v>
      </c>
      <c r="L622" s="6" t="s">
        <v>310</v>
      </c>
      <c r="M622" s="6" t="s">
        <v>306</v>
      </c>
      <c r="N622" s="6" t="s">
        <v>273</v>
      </c>
      <c r="O622" s="6" t="s">
        <v>1812</v>
      </c>
      <c r="P622" s="6" t="s">
        <v>1812</v>
      </c>
      <c r="Q622" s="6" t="s">
        <v>1814</v>
      </c>
      <c r="R622" s="6" t="s">
        <v>1812</v>
      </c>
      <c r="S622" s="6" t="s">
        <v>1986</v>
      </c>
      <c r="T622" s="6" t="s">
        <v>1813</v>
      </c>
      <c r="U622" s="6" t="s">
        <v>1812</v>
      </c>
      <c r="V622" s="6" t="s">
        <v>1812</v>
      </c>
      <c r="W622" s="6" t="s">
        <v>1816</v>
      </c>
      <c r="X622" s="6" t="s">
        <v>4325</v>
      </c>
    </row>
    <row r="623" ht="15.75" customHeight="1">
      <c r="A623" s="6" t="s">
        <v>4326</v>
      </c>
      <c r="B623" s="6" t="s">
        <v>4327</v>
      </c>
      <c r="C623" s="6" t="s">
        <v>1810</v>
      </c>
      <c r="D623" s="6" t="s">
        <v>4328</v>
      </c>
      <c r="E623" s="6" t="s">
        <v>1812</v>
      </c>
      <c r="F623" s="6" t="s">
        <v>1812</v>
      </c>
      <c r="G623" s="6" t="s">
        <v>1812</v>
      </c>
      <c r="H623" s="6" t="s">
        <v>1984</v>
      </c>
      <c r="I623" s="6" t="s">
        <v>276</v>
      </c>
      <c r="J623" s="6" t="s">
        <v>232</v>
      </c>
      <c r="K623" s="6" t="s">
        <v>261</v>
      </c>
      <c r="L623" s="6" t="s">
        <v>310</v>
      </c>
      <c r="M623" s="6" t="s">
        <v>306</v>
      </c>
      <c r="N623" s="6" t="s">
        <v>273</v>
      </c>
      <c r="O623" s="6" t="s">
        <v>1812</v>
      </c>
      <c r="P623" s="6" t="s">
        <v>1812</v>
      </c>
      <c r="Q623" s="6" t="s">
        <v>1814</v>
      </c>
      <c r="R623" s="6" t="s">
        <v>1812</v>
      </c>
      <c r="S623" s="6" t="s">
        <v>1986</v>
      </c>
      <c r="T623" s="6" t="s">
        <v>1813</v>
      </c>
      <c r="U623" s="6" t="s">
        <v>1812</v>
      </c>
      <c r="V623" s="6" t="s">
        <v>1812</v>
      </c>
      <c r="W623" s="6" t="s">
        <v>1816</v>
      </c>
      <c r="X623" s="6" t="s">
        <v>4329</v>
      </c>
    </row>
    <row r="624" ht="15.75" customHeight="1">
      <c r="A624" s="6" t="s">
        <v>4330</v>
      </c>
      <c r="B624" s="6" t="s">
        <v>4331</v>
      </c>
      <c r="C624" s="6" t="s">
        <v>1810</v>
      </c>
      <c r="D624" s="6" t="s">
        <v>4332</v>
      </c>
      <c r="E624" s="6" t="s">
        <v>1812</v>
      </c>
      <c r="F624" s="6" t="s">
        <v>1812</v>
      </c>
      <c r="G624" s="6" t="s">
        <v>1812</v>
      </c>
      <c r="H624" s="6" t="s">
        <v>290</v>
      </c>
      <c r="I624" s="6" t="s">
        <v>276</v>
      </c>
      <c r="J624" s="6" t="s">
        <v>51</v>
      </c>
      <c r="K624" s="6" t="s">
        <v>261</v>
      </c>
      <c r="L624" s="6" t="s">
        <v>335</v>
      </c>
      <c r="M624" s="6" t="s">
        <v>306</v>
      </c>
      <c r="N624" s="6" t="s">
        <v>273</v>
      </c>
      <c r="O624" s="6" t="s">
        <v>1812</v>
      </c>
      <c r="P624" s="6" t="s">
        <v>1812</v>
      </c>
      <c r="Q624" s="6" t="s">
        <v>1814</v>
      </c>
      <c r="R624" s="6" t="s">
        <v>1812</v>
      </c>
      <c r="S624" s="6" t="s">
        <v>1986</v>
      </c>
      <c r="T624" s="6" t="s">
        <v>1813</v>
      </c>
      <c r="U624" s="6" t="s">
        <v>1812</v>
      </c>
      <c r="V624" s="6" t="s">
        <v>1812</v>
      </c>
      <c r="W624" s="6" t="s">
        <v>1816</v>
      </c>
      <c r="X624" s="6" t="s">
        <v>4333</v>
      </c>
    </row>
    <row r="625" ht="15.75" customHeight="1">
      <c r="A625" s="6" t="s">
        <v>4334</v>
      </c>
      <c r="B625" s="6" t="s">
        <v>4335</v>
      </c>
      <c r="C625" s="6" t="s">
        <v>1810</v>
      </c>
      <c r="D625" s="6" t="s">
        <v>4336</v>
      </c>
      <c r="E625" s="6" t="s">
        <v>1812</v>
      </c>
      <c r="F625" s="6" t="s">
        <v>1812</v>
      </c>
      <c r="G625" s="6" t="s">
        <v>1812</v>
      </c>
      <c r="H625" s="6" t="s">
        <v>290</v>
      </c>
      <c r="I625" s="6" t="s">
        <v>276</v>
      </c>
      <c r="J625" s="6" t="s">
        <v>51</v>
      </c>
      <c r="K625" s="6" t="s">
        <v>261</v>
      </c>
      <c r="L625" s="6" t="s">
        <v>335</v>
      </c>
      <c r="M625" s="6" t="s">
        <v>306</v>
      </c>
      <c r="N625" s="6" t="s">
        <v>22</v>
      </c>
      <c r="O625" s="6" t="s">
        <v>1812</v>
      </c>
      <c r="P625" s="6" t="s">
        <v>1812</v>
      </c>
      <c r="Q625" s="6" t="s">
        <v>1814</v>
      </c>
      <c r="R625" s="6" t="s">
        <v>1812</v>
      </c>
      <c r="S625" s="6" t="s">
        <v>1986</v>
      </c>
      <c r="T625" s="6" t="s">
        <v>1813</v>
      </c>
      <c r="U625" s="6" t="s">
        <v>1812</v>
      </c>
      <c r="V625" s="6" t="s">
        <v>1812</v>
      </c>
      <c r="W625" s="6" t="s">
        <v>1816</v>
      </c>
      <c r="X625" s="6" t="s">
        <v>4337</v>
      </c>
    </row>
    <row r="626" ht="15.75" customHeight="1">
      <c r="A626" s="6" t="s">
        <v>4338</v>
      </c>
      <c r="B626" s="6" t="s">
        <v>4339</v>
      </c>
      <c r="C626" s="6" t="s">
        <v>1810</v>
      </c>
      <c r="D626" s="6" t="s">
        <v>4340</v>
      </c>
      <c r="E626" s="6" t="s">
        <v>1812</v>
      </c>
      <c r="F626" s="6" t="s">
        <v>1812</v>
      </c>
      <c r="G626" s="6" t="s">
        <v>1812</v>
      </c>
      <c r="H626" s="6" t="s">
        <v>1984</v>
      </c>
      <c r="I626" s="6" t="s">
        <v>276</v>
      </c>
      <c r="J626" s="6" t="s">
        <v>232</v>
      </c>
      <c r="K626" s="6" t="s">
        <v>261</v>
      </c>
      <c r="L626" s="6" t="s">
        <v>310</v>
      </c>
      <c r="M626" s="6" t="s">
        <v>306</v>
      </c>
      <c r="N626" s="6" t="s">
        <v>273</v>
      </c>
      <c r="O626" s="6" t="s">
        <v>1812</v>
      </c>
      <c r="P626" s="6" t="s">
        <v>1812</v>
      </c>
      <c r="Q626" s="6" t="s">
        <v>1814</v>
      </c>
      <c r="R626" s="6" t="s">
        <v>1812</v>
      </c>
      <c r="S626" s="6" t="s">
        <v>1986</v>
      </c>
      <c r="T626" s="6" t="s">
        <v>1813</v>
      </c>
      <c r="U626" s="6" t="s">
        <v>1812</v>
      </c>
      <c r="V626" s="6" t="s">
        <v>1812</v>
      </c>
      <c r="W626" s="6" t="s">
        <v>1816</v>
      </c>
      <c r="X626" s="6" t="s">
        <v>4341</v>
      </c>
    </row>
    <row r="627" ht="15.75" customHeight="1">
      <c r="A627" s="6" t="s">
        <v>4342</v>
      </c>
      <c r="B627" s="6" t="s">
        <v>4343</v>
      </c>
      <c r="C627" s="6" t="s">
        <v>1810</v>
      </c>
      <c r="D627" s="6" t="s">
        <v>4344</v>
      </c>
      <c r="E627" s="6" t="s">
        <v>1812</v>
      </c>
      <c r="F627" s="6" t="s">
        <v>1812</v>
      </c>
      <c r="G627" s="6" t="s">
        <v>1812</v>
      </c>
      <c r="H627" s="6" t="s">
        <v>252</v>
      </c>
      <c r="I627" s="6" t="s">
        <v>276</v>
      </c>
      <c r="J627" s="6" t="s">
        <v>275</v>
      </c>
      <c r="K627" s="6" t="s">
        <v>261</v>
      </c>
      <c r="L627" s="6" t="s">
        <v>202</v>
      </c>
      <c r="M627" s="6" t="s">
        <v>306</v>
      </c>
      <c r="N627" s="6" t="s">
        <v>40</v>
      </c>
      <c r="O627" s="6" t="s">
        <v>1812</v>
      </c>
      <c r="P627" s="6" t="s">
        <v>1812</v>
      </c>
      <c r="Q627" s="6" t="s">
        <v>1814</v>
      </c>
      <c r="R627" s="6" t="s">
        <v>1812</v>
      </c>
      <c r="S627" s="6" t="s">
        <v>1986</v>
      </c>
      <c r="T627" s="6" t="s">
        <v>1813</v>
      </c>
      <c r="U627" s="6" t="s">
        <v>1812</v>
      </c>
      <c r="V627" s="6" t="s">
        <v>1812</v>
      </c>
      <c r="W627" s="6" t="s">
        <v>1816</v>
      </c>
      <c r="X627" s="6" t="s">
        <v>4345</v>
      </c>
    </row>
    <row r="628" ht="15.75" customHeight="1">
      <c r="A628" s="6" t="s">
        <v>4346</v>
      </c>
      <c r="B628" s="6" t="s">
        <v>4347</v>
      </c>
      <c r="C628" s="6" t="s">
        <v>1810</v>
      </c>
      <c r="D628" s="6" t="s">
        <v>4348</v>
      </c>
      <c r="E628" s="6" t="s">
        <v>1812</v>
      </c>
      <c r="F628" s="6" t="s">
        <v>1812</v>
      </c>
      <c r="G628" s="6" t="s">
        <v>1812</v>
      </c>
      <c r="H628" s="6" t="s">
        <v>279</v>
      </c>
      <c r="I628" s="6" t="s">
        <v>276</v>
      </c>
      <c r="J628" s="6" t="s">
        <v>51</v>
      </c>
      <c r="K628" s="6" t="s">
        <v>261</v>
      </c>
      <c r="L628" s="6" t="s">
        <v>335</v>
      </c>
      <c r="M628" s="6" t="s">
        <v>306</v>
      </c>
      <c r="N628" s="6" t="s">
        <v>40</v>
      </c>
      <c r="O628" s="6" t="s">
        <v>1812</v>
      </c>
      <c r="P628" s="6" t="s">
        <v>1812</v>
      </c>
      <c r="Q628" s="6" t="s">
        <v>1814</v>
      </c>
      <c r="R628" s="6" t="s">
        <v>1812</v>
      </c>
      <c r="S628" s="6" t="s">
        <v>1986</v>
      </c>
      <c r="T628" s="6" t="s">
        <v>1813</v>
      </c>
      <c r="U628" s="6" t="s">
        <v>1812</v>
      </c>
      <c r="V628" s="6" t="s">
        <v>1812</v>
      </c>
      <c r="W628" s="6" t="s">
        <v>1816</v>
      </c>
      <c r="X628" s="6" t="s">
        <v>4349</v>
      </c>
    </row>
    <row r="629" ht="15.75" customHeight="1">
      <c r="A629" s="6" t="s">
        <v>4350</v>
      </c>
      <c r="B629" s="6" t="s">
        <v>4351</v>
      </c>
      <c r="C629" s="6" t="s">
        <v>1810</v>
      </c>
      <c r="D629" s="6" t="s">
        <v>4352</v>
      </c>
      <c r="E629" s="6" t="s">
        <v>1812</v>
      </c>
      <c r="F629" s="6" t="s">
        <v>1812</v>
      </c>
      <c r="G629" s="6" t="s">
        <v>1812</v>
      </c>
      <c r="H629" s="6" t="s">
        <v>290</v>
      </c>
      <c r="I629" s="6" t="s">
        <v>276</v>
      </c>
      <c r="J629" s="6" t="s">
        <v>51</v>
      </c>
      <c r="K629" s="6" t="s">
        <v>261</v>
      </c>
      <c r="L629" s="6" t="s">
        <v>310</v>
      </c>
      <c r="M629" s="6" t="s">
        <v>306</v>
      </c>
      <c r="N629" s="6" t="s">
        <v>273</v>
      </c>
      <c r="O629" s="6" t="s">
        <v>1812</v>
      </c>
      <c r="P629" s="6" t="s">
        <v>1812</v>
      </c>
      <c r="Q629" s="6" t="s">
        <v>1814</v>
      </c>
      <c r="R629" s="6" t="s">
        <v>1812</v>
      </c>
      <c r="S629" s="6" t="s">
        <v>1986</v>
      </c>
      <c r="T629" s="6" t="s">
        <v>1813</v>
      </c>
      <c r="U629" s="6" t="s">
        <v>1812</v>
      </c>
      <c r="V629" s="6" t="s">
        <v>1812</v>
      </c>
      <c r="W629" s="6" t="s">
        <v>1816</v>
      </c>
      <c r="X629" s="6" t="s">
        <v>4353</v>
      </c>
    </row>
    <row r="630" ht="15.75" customHeight="1">
      <c r="A630" s="6" t="s">
        <v>4354</v>
      </c>
      <c r="B630" s="6" t="s">
        <v>4355</v>
      </c>
      <c r="C630" s="6" t="s">
        <v>1810</v>
      </c>
      <c r="D630" s="6" t="s">
        <v>4356</v>
      </c>
      <c r="E630" s="6" t="s">
        <v>1812</v>
      </c>
      <c r="F630" s="6" t="s">
        <v>1812</v>
      </c>
      <c r="G630" s="6" t="s">
        <v>1812</v>
      </c>
      <c r="H630" s="6" t="s">
        <v>290</v>
      </c>
      <c r="I630" s="6" t="s">
        <v>276</v>
      </c>
      <c r="J630" s="6" t="s">
        <v>51</v>
      </c>
      <c r="K630" s="6" t="s">
        <v>261</v>
      </c>
      <c r="L630" s="6" t="s">
        <v>335</v>
      </c>
      <c r="M630" s="6" t="s">
        <v>306</v>
      </c>
      <c r="N630" s="6" t="s">
        <v>40</v>
      </c>
      <c r="O630" s="6" t="s">
        <v>1812</v>
      </c>
      <c r="P630" s="6" t="s">
        <v>1812</v>
      </c>
      <c r="Q630" s="6" t="s">
        <v>1814</v>
      </c>
      <c r="R630" s="6" t="s">
        <v>1812</v>
      </c>
      <c r="S630" s="6" t="s">
        <v>1986</v>
      </c>
      <c r="T630" s="6" t="s">
        <v>1813</v>
      </c>
      <c r="U630" s="6" t="s">
        <v>1812</v>
      </c>
      <c r="V630" s="6" t="s">
        <v>1812</v>
      </c>
      <c r="W630" s="6" t="s">
        <v>1816</v>
      </c>
      <c r="X630" s="6" t="s">
        <v>4357</v>
      </c>
    </row>
    <row r="631" ht="15.75" customHeight="1">
      <c r="A631" s="6" t="s">
        <v>4358</v>
      </c>
      <c r="B631" s="6" t="s">
        <v>4359</v>
      </c>
      <c r="C631" s="6" t="s">
        <v>1810</v>
      </c>
      <c r="D631" s="6" t="s">
        <v>4360</v>
      </c>
      <c r="E631" s="6" t="s">
        <v>1812</v>
      </c>
      <c r="F631" s="6" t="s">
        <v>1812</v>
      </c>
      <c r="G631" s="6" t="s">
        <v>1812</v>
      </c>
      <c r="H631" s="6" t="s">
        <v>290</v>
      </c>
      <c r="I631" s="6" t="s">
        <v>276</v>
      </c>
      <c r="J631" s="6" t="s">
        <v>51</v>
      </c>
      <c r="K631" s="6" t="s">
        <v>261</v>
      </c>
      <c r="L631" s="6" t="s">
        <v>335</v>
      </c>
      <c r="M631" s="6" t="s">
        <v>306</v>
      </c>
      <c r="N631" s="6" t="s">
        <v>40</v>
      </c>
      <c r="O631" s="6" t="s">
        <v>1812</v>
      </c>
      <c r="P631" s="6" t="s">
        <v>1812</v>
      </c>
      <c r="Q631" s="6" t="s">
        <v>1814</v>
      </c>
      <c r="R631" s="6" t="s">
        <v>1812</v>
      </c>
      <c r="S631" s="6" t="s">
        <v>1986</v>
      </c>
      <c r="T631" s="6" t="s">
        <v>1813</v>
      </c>
      <c r="U631" s="6" t="s">
        <v>1812</v>
      </c>
      <c r="V631" s="6" t="s">
        <v>1812</v>
      </c>
      <c r="W631" s="6" t="s">
        <v>1816</v>
      </c>
      <c r="X631" s="6" t="s">
        <v>4361</v>
      </c>
    </row>
    <row r="632" ht="15.75" customHeight="1">
      <c r="A632" s="6" t="s">
        <v>4362</v>
      </c>
      <c r="B632" s="6" t="s">
        <v>4363</v>
      </c>
      <c r="C632" s="6" t="s">
        <v>1810</v>
      </c>
      <c r="D632" s="6" t="s">
        <v>4364</v>
      </c>
      <c r="E632" s="6" t="s">
        <v>1812</v>
      </c>
      <c r="F632" s="6" t="s">
        <v>1812</v>
      </c>
      <c r="G632" s="6" t="s">
        <v>1812</v>
      </c>
      <c r="H632" s="6" t="s">
        <v>279</v>
      </c>
      <c r="I632" s="6" t="s">
        <v>276</v>
      </c>
      <c r="J632" s="6" t="s">
        <v>51</v>
      </c>
      <c r="K632" s="6" t="s">
        <v>261</v>
      </c>
      <c r="L632" s="6" t="s">
        <v>335</v>
      </c>
      <c r="M632" s="6" t="s">
        <v>306</v>
      </c>
      <c r="N632" s="6" t="s">
        <v>40</v>
      </c>
      <c r="O632" s="6" t="s">
        <v>1812</v>
      </c>
      <c r="P632" s="6" t="s">
        <v>1812</v>
      </c>
      <c r="Q632" s="6" t="s">
        <v>1814</v>
      </c>
      <c r="R632" s="6" t="s">
        <v>1812</v>
      </c>
      <c r="S632" s="6" t="s">
        <v>1986</v>
      </c>
      <c r="T632" s="6" t="s">
        <v>1813</v>
      </c>
      <c r="U632" s="6" t="s">
        <v>1812</v>
      </c>
      <c r="V632" s="6" t="s">
        <v>1812</v>
      </c>
      <c r="W632" s="6" t="s">
        <v>1816</v>
      </c>
      <c r="X632" s="6" t="s">
        <v>4365</v>
      </c>
    </row>
    <row r="633" ht="15.75" customHeight="1">
      <c r="A633" s="6" t="s">
        <v>4366</v>
      </c>
      <c r="B633" s="6" t="s">
        <v>4367</v>
      </c>
      <c r="C633" s="6" t="s">
        <v>1810</v>
      </c>
      <c r="D633" s="6" t="s">
        <v>4368</v>
      </c>
      <c r="E633" s="6" t="s">
        <v>1812</v>
      </c>
      <c r="F633" s="6" t="s">
        <v>1812</v>
      </c>
      <c r="G633" s="6" t="s">
        <v>1812</v>
      </c>
      <c r="H633" s="6" t="s">
        <v>290</v>
      </c>
      <c r="I633" s="6" t="s">
        <v>276</v>
      </c>
      <c r="J633" s="6" t="s">
        <v>51</v>
      </c>
      <c r="K633" s="6" t="s">
        <v>261</v>
      </c>
      <c r="L633" s="6" t="s">
        <v>335</v>
      </c>
      <c r="M633" s="6" t="s">
        <v>306</v>
      </c>
      <c r="N633" s="6" t="s">
        <v>40</v>
      </c>
      <c r="O633" s="6" t="s">
        <v>1812</v>
      </c>
      <c r="P633" s="6" t="s">
        <v>1812</v>
      </c>
      <c r="Q633" s="6" t="s">
        <v>1814</v>
      </c>
      <c r="R633" s="6" t="s">
        <v>1812</v>
      </c>
      <c r="S633" s="6" t="s">
        <v>1986</v>
      </c>
      <c r="T633" s="6" t="s">
        <v>1813</v>
      </c>
      <c r="U633" s="6" t="s">
        <v>1812</v>
      </c>
      <c r="V633" s="6" t="s">
        <v>1812</v>
      </c>
      <c r="W633" s="6" t="s">
        <v>1816</v>
      </c>
      <c r="X633" s="6" t="s">
        <v>4369</v>
      </c>
    </row>
    <row r="634" ht="15.75" customHeight="1">
      <c r="A634" s="6" t="s">
        <v>4370</v>
      </c>
      <c r="B634" s="6" t="s">
        <v>4371</v>
      </c>
      <c r="C634" s="6" t="s">
        <v>1810</v>
      </c>
      <c r="D634" s="6" t="s">
        <v>4372</v>
      </c>
      <c r="E634" s="6" t="s">
        <v>1812</v>
      </c>
      <c r="F634" s="6" t="s">
        <v>1812</v>
      </c>
      <c r="G634" s="6" t="s">
        <v>1812</v>
      </c>
      <c r="H634" s="6" t="s">
        <v>279</v>
      </c>
      <c r="I634" s="6" t="s">
        <v>276</v>
      </c>
      <c r="J634" s="6" t="s">
        <v>51</v>
      </c>
      <c r="K634" s="6" t="s">
        <v>261</v>
      </c>
      <c r="L634" s="6" t="s">
        <v>335</v>
      </c>
      <c r="M634" s="6" t="s">
        <v>306</v>
      </c>
      <c r="N634" s="6" t="s">
        <v>40</v>
      </c>
      <c r="O634" s="6" t="s">
        <v>1812</v>
      </c>
      <c r="P634" s="6" t="s">
        <v>1812</v>
      </c>
      <c r="Q634" s="6" t="s">
        <v>1814</v>
      </c>
      <c r="R634" s="6" t="s">
        <v>1812</v>
      </c>
      <c r="S634" s="6" t="s">
        <v>1986</v>
      </c>
      <c r="T634" s="6" t="s">
        <v>1813</v>
      </c>
      <c r="U634" s="6" t="s">
        <v>1812</v>
      </c>
      <c r="V634" s="6" t="s">
        <v>1812</v>
      </c>
      <c r="W634" s="6" t="s">
        <v>1816</v>
      </c>
      <c r="X634" s="6" t="s">
        <v>4373</v>
      </c>
    </row>
    <row r="635" ht="15.75" customHeight="1">
      <c r="A635" s="6" t="s">
        <v>4374</v>
      </c>
      <c r="B635" s="6" t="s">
        <v>4375</v>
      </c>
      <c r="C635" s="6" t="s">
        <v>1810</v>
      </c>
      <c r="D635" s="6" t="s">
        <v>4376</v>
      </c>
      <c r="E635" s="6" t="s">
        <v>1812</v>
      </c>
      <c r="F635" s="6" t="s">
        <v>1812</v>
      </c>
      <c r="G635" s="6" t="s">
        <v>1812</v>
      </c>
      <c r="H635" s="6" t="s">
        <v>279</v>
      </c>
      <c r="I635" s="6" t="s">
        <v>276</v>
      </c>
      <c r="J635" s="6" t="s">
        <v>51</v>
      </c>
      <c r="K635" s="6" t="s">
        <v>261</v>
      </c>
      <c r="L635" s="6" t="s">
        <v>335</v>
      </c>
      <c r="M635" s="6" t="s">
        <v>306</v>
      </c>
      <c r="N635" s="6" t="s">
        <v>40</v>
      </c>
      <c r="O635" s="6" t="s">
        <v>1812</v>
      </c>
      <c r="P635" s="6" t="s">
        <v>1812</v>
      </c>
      <c r="Q635" s="6" t="s">
        <v>1814</v>
      </c>
      <c r="R635" s="6" t="s">
        <v>1812</v>
      </c>
      <c r="S635" s="6" t="s">
        <v>1986</v>
      </c>
      <c r="T635" s="6" t="s">
        <v>1813</v>
      </c>
      <c r="U635" s="6" t="s">
        <v>1812</v>
      </c>
      <c r="V635" s="6" t="s">
        <v>1812</v>
      </c>
      <c r="W635" s="6" t="s">
        <v>1816</v>
      </c>
      <c r="X635" s="6" t="s">
        <v>4377</v>
      </c>
    </row>
    <row r="636" ht="15.75" customHeight="1">
      <c r="A636" s="6" t="s">
        <v>4378</v>
      </c>
      <c r="B636" s="6" t="s">
        <v>4379</v>
      </c>
      <c r="C636" s="6" t="s">
        <v>1810</v>
      </c>
      <c r="D636" s="6" t="s">
        <v>4380</v>
      </c>
      <c r="E636" s="6" t="s">
        <v>1812</v>
      </c>
      <c r="F636" s="6" t="s">
        <v>1812</v>
      </c>
      <c r="G636" s="6" t="s">
        <v>1812</v>
      </c>
      <c r="H636" s="6" t="s">
        <v>74</v>
      </c>
      <c r="I636" s="6" t="s">
        <v>304</v>
      </c>
      <c r="J636" s="6" t="s">
        <v>296</v>
      </c>
      <c r="K636" s="6" t="s">
        <v>261</v>
      </c>
      <c r="L636" s="6" t="s">
        <v>305</v>
      </c>
      <c r="M636" s="6" t="s">
        <v>306</v>
      </c>
      <c r="N636" s="6" t="s">
        <v>1983</v>
      </c>
      <c r="O636" s="6" t="s">
        <v>1812</v>
      </c>
      <c r="P636" s="6" t="s">
        <v>1812</v>
      </c>
      <c r="Q636" s="6" t="s">
        <v>1814</v>
      </c>
      <c r="R636" s="6" t="s">
        <v>1812</v>
      </c>
      <c r="S636" s="6" t="s">
        <v>1986</v>
      </c>
      <c r="T636" s="6" t="s">
        <v>1813</v>
      </c>
      <c r="U636" s="6" t="s">
        <v>1812</v>
      </c>
      <c r="V636" s="6" t="s">
        <v>1812</v>
      </c>
      <c r="W636" s="6" t="s">
        <v>1816</v>
      </c>
      <c r="X636" s="6" t="s">
        <v>4381</v>
      </c>
    </row>
    <row r="637" ht="15.75" customHeight="1">
      <c r="A637" s="6" t="s">
        <v>4382</v>
      </c>
      <c r="B637" s="6" t="s">
        <v>4383</v>
      </c>
      <c r="C637" s="6" t="s">
        <v>1810</v>
      </c>
      <c r="D637" s="6" t="s">
        <v>4384</v>
      </c>
      <c r="E637" s="6" t="s">
        <v>1812</v>
      </c>
      <c r="F637" s="6" t="s">
        <v>1812</v>
      </c>
      <c r="G637" s="6" t="s">
        <v>1812</v>
      </c>
      <c r="H637" s="6" t="s">
        <v>290</v>
      </c>
      <c r="I637" s="6" t="s">
        <v>276</v>
      </c>
      <c r="J637" s="6" t="s">
        <v>51</v>
      </c>
      <c r="K637" s="6" t="s">
        <v>261</v>
      </c>
      <c r="L637" s="6" t="s">
        <v>335</v>
      </c>
      <c r="M637" s="6" t="s">
        <v>306</v>
      </c>
      <c r="N637" s="6" t="s">
        <v>40</v>
      </c>
      <c r="O637" s="6" t="s">
        <v>1812</v>
      </c>
      <c r="P637" s="6" t="s">
        <v>1812</v>
      </c>
      <c r="Q637" s="6" t="s">
        <v>1814</v>
      </c>
      <c r="R637" s="6" t="s">
        <v>1812</v>
      </c>
      <c r="S637" s="6" t="s">
        <v>1986</v>
      </c>
      <c r="T637" s="6" t="s">
        <v>1813</v>
      </c>
      <c r="U637" s="6" t="s">
        <v>1812</v>
      </c>
      <c r="V637" s="6" t="s">
        <v>1812</v>
      </c>
      <c r="W637" s="6" t="s">
        <v>1816</v>
      </c>
      <c r="X637" s="6" t="s">
        <v>4385</v>
      </c>
    </row>
    <row r="638" ht="15.75" customHeight="1">
      <c r="A638" s="6" t="s">
        <v>4386</v>
      </c>
      <c r="B638" s="6" t="s">
        <v>4387</v>
      </c>
      <c r="C638" s="6" t="s">
        <v>1810</v>
      </c>
      <c r="D638" s="6" t="s">
        <v>4388</v>
      </c>
      <c r="E638" s="6" t="s">
        <v>1812</v>
      </c>
      <c r="F638" s="6" t="s">
        <v>1812</v>
      </c>
      <c r="G638" s="6" t="s">
        <v>1812</v>
      </c>
      <c r="H638" s="6" t="s">
        <v>290</v>
      </c>
      <c r="I638" s="6" t="s">
        <v>276</v>
      </c>
      <c r="J638" s="6" t="s">
        <v>51</v>
      </c>
      <c r="K638" s="6" t="s">
        <v>261</v>
      </c>
      <c r="L638" s="6" t="s">
        <v>335</v>
      </c>
      <c r="M638" s="6" t="s">
        <v>306</v>
      </c>
      <c r="N638" s="6" t="s">
        <v>40</v>
      </c>
      <c r="O638" s="6" t="s">
        <v>1812</v>
      </c>
      <c r="P638" s="6" t="s">
        <v>1812</v>
      </c>
      <c r="Q638" s="6" t="s">
        <v>1814</v>
      </c>
      <c r="R638" s="6" t="s">
        <v>1812</v>
      </c>
      <c r="S638" s="6" t="s">
        <v>1986</v>
      </c>
      <c r="T638" s="6" t="s">
        <v>1813</v>
      </c>
      <c r="U638" s="6" t="s">
        <v>1812</v>
      </c>
      <c r="V638" s="6" t="s">
        <v>1812</v>
      </c>
      <c r="W638" s="6" t="s">
        <v>1816</v>
      </c>
      <c r="X638" s="6" t="s">
        <v>4389</v>
      </c>
    </row>
    <row r="639" ht="15.75" customHeight="1">
      <c r="A639" s="6" t="s">
        <v>4390</v>
      </c>
      <c r="B639" s="6" t="s">
        <v>4391</v>
      </c>
      <c r="C639" s="6" t="s">
        <v>1810</v>
      </c>
      <c r="D639" s="6" t="s">
        <v>4392</v>
      </c>
      <c r="E639" s="6" t="s">
        <v>1812</v>
      </c>
      <c r="F639" s="6" t="s">
        <v>1812</v>
      </c>
      <c r="G639" s="6" t="s">
        <v>1812</v>
      </c>
      <c r="H639" s="6" t="s">
        <v>290</v>
      </c>
      <c r="I639" s="6" t="s">
        <v>276</v>
      </c>
      <c r="J639" s="6" t="s">
        <v>51</v>
      </c>
      <c r="K639" s="6" t="s">
        <v>261</v>
      </c>
      <c r="L639" s="6" t="s">
        <v>335</v>
      </c>
      <c r="M639" s="6" t="s">
        <v>306</v>
      </c>
      <c r="N639" s="6" t="s">
        <v>40</v>
      </c>
      <c r="O639" s="6" t="s">
        <v>1812</v>
      </c>
      <c r="P639" s="6" t="s">
        <v>1812</v>
      </c>
      <c r="Q639" s="6" t="s">
        <v>1814</v>
      </c>
      <c r="R639" s="6" t="s">
        <v>1812</v>
      </c>
      <c r="S639" s="6" t="s">
        <v>1986</v>
      </c>
      <c r="T639" s="6" t="s">
        <v>1813</v>
      </c>
      <c r="U639" s="6" t="s">
        <v>1812</v>
      </c>
      <c r="V639" s="6" t="s">
        <v>1812</v>
      </c>
      <c r="W639" s="6" t="s">
        <v>1816</v>
      </c>
      <c r="X639" s="6" t="s">
        <v>4393</v>
      </c>
    </row>
    <row r="640" ht="15.75" customHeight="1">
      <c r="A640" s="6" t="s">
        <v>4394</v>
      </c>
      <c r="B640" s="6" t="s">
        <v>4395</v>
      </c>
      <c r="C640" s="6" t="s">
        <v>1810</v>
      </c>
      <c r="D640" s="6" t="s">
        <v>4396</v>
      </c>
      <c r="E640" s="6" t="s">
        <v>1812</v>
      </c>
      <c r="F640" s="6" t="s">
        <v>1812</v>
      </c>
      <c r="G640" s="6" t="s">
        <v>1812</v>
      </c>
      <c r="H640" s="6" t="s">
        <v>290</v>
      </c>
      <c r="I640" s="6" t="s">
        <v>276</v>
      </c>
      <c r="J640" s="6" t="s">
        <v>51</v>
      </c>
      <c r="K640" s="6" t="s">
        <v>261</v>
      </c>
      <c r="L640" s="6" t="s">
        <v>335</v>
      </c>
      <c r="M640" s="6" t="s">
        <v>306</v>
      </c>
      <c r="N640" s="6" t="s">
        <v>40</v>
      </c>
      <c r="O640" s="6" t="s">
        <v>1812</v>
      </c>
      <c r="P640" s="6" t="s">
        <v>1812</v>
      </c>
      <c r="Q640" s="6" t="s">
        <v>1814</v>
      </c>
      <c r="R640" s="6" t="s">
        <v>1812</v>
      </c>
      <c r="S640" s="6" t="s">
        <v>1986</v>
      </c>
      <c r="T640" s="6" t="s">
        <v>1813</v>
      </c>
      <c r="U640" s="6" t="s">
        <v>1812</v>
      </c>
      <c r="V640" s="6" t="s">
        <v>1812</v>
      </c>
      <c r="W640" s="6" t="s">
        <v>1816</v>
      </c>
      <c r="X640" s="6" t="s">
        <v>4397</v>
      </c>
    </row>
    <row r="641" ht="15.75" customHeight="1">
      <c r="A641" s="6" t="s">
        <v>4398</v>
      </c>
      <c r="B641" s="6" t="s">
        <v>4399</v>
      </c>
      <c r="C641" s="6" t="s">
        <v>1810</v>
      </c>
      <c r="D641" s="6" t="s">
        <v>4400</v>
      </c>
      <c r="E641" s="6" t="s">
        <v>1812</v>
      </c>
      <c r="F641" s="6" t="s">
        <v>1812</v>
      </c>
      <c r="G641" s="6" t="s">
        <v>1812</v>
      </c>
      <c r="H641" s="6" t="s">
        <v>25</v>
      </c>
      <c r="I641" s="6" t="s">
        <v>27</v>
      </c>
      <c r="J641" s="6" t="s">
        <v>16</v>
      </c>
      <c r="K641" s="6" t="s">
        <v>262</v>
      </c>
      <c r="L641" s="6" t="s">
        <v>326</v>
      </c>
      <c r="M641" s="6" t="s">
        <v>313</v>
      </c>
      <c r="N641" s="6" t="s">
        <v>40</v>
      </c>
      <c r="O641" s="6" t="s">
        <v>1812</v>
      </c>
      <c r="P641" s="6" t="s">
        <v>1812</v>
      </c>
      <c r="Q641" s="6" t="s">
        <v>1814</v>
      </c>
      <c r="R641" s="6" t="s">
        <v>1812</v>
      </c>
      <c r="S641" s="6" t="s">
        <v>1986</v>
      </c>
      <c r="T641" s="6" t="s">
        <v>1813</v>
      </c>
      <c r="U641" s="6" t="s">
        <v>1812</v>
      </c>
      <c r="V641" s="6" t="s">
        <v>1812</v>
      </c>
      <c r="W641" s="6" t="s">
        <v>1816</v>
      </c>
      <c r="X641" s="6" t="s">
        <v>4401</v>
      </c>
    </row>
    <row r="642" ht="15.75" customHeight="1">
      <c r="A642" s="6" t="s">
        <v>4402</v>
      </c>
      <c r="B642" s="6" t="s">
        <v>4403</v>
      </c>
      <c r="C642" s="6" t="s">
        <v>1810</v>
      </c>
      <c r="D642" s="6" t="s">
        <v>4404</v>
      </c>
      <c r="E642" s="6" t="s">
        <v>1812</v>
      </c>
      <c r="F642" s="6" t="s">
        <v>1812</v>
      </c>
      <c r="G642" s="6" t="s">
        <v>1812</v>
      </c>
      <c r="H642" s="6" t="s">
        <v>290</v>
      </c>
      <c r="I642" s="6" t="s">
        <v>276</v>
      </c>
      <c r="J642" s="6" t="s">
        <v>51</v>
      </c>
      <c r="K642" s="6" t="s">
        <v>261</v>
      </c>
      <c r="L642" s="6" t="s">
        <v>310</v>
      </c>
      <c r="M642" s="6" t="s">
        <v>306</v>
      </c>
      <c r="N642" s="6" t="s">
        <v>40</v>
      </c>
      <c r="O642" s="6" t="s">
        <v>1812</v>
      </c>
      <c r="P642" s="6" t="s">
        <v>1812</v>
      </c>
      <c r="Q642" s="6" t="s">
        <v>1814</v>
      </c>
      <c r="R642" s="6" t="s">
        <v>1812</v>
      </c>
      <c r="S642" s="6" t="s">
        <v>1986</v>
      </c>
      <c r="T642" s="6" t="s">
        <v>1813</v>
      </c>
      <c r="U642" s="6" t="s">
        <v>1812</v>
      </c>
      <c r="V642" s="6" t="s">
        <v>1812</v>
      </c>
      <c r="W642" s="6" t="s">
        <v>1816</v>
      </c>
      <c r="X642" s="6" t="s">
        <v>4405</v>
      </c>
    </row>
    <row r="643" ht="15.75" customHeight="1">
      <c r="A643" s="6" t="s">
        <v>4406</v>
      </c>
      <c r="B643" s="6" t="s">
        <v>4407</v>
      </c>
      <c r="C643" s="6" t="s">
        <v>1810</v>
      </c>
      <c r="D643" s="6" t="s">
        <v>4408</v>
      </c>
      <c r="E643" s="6" t="s">
        <v>1812</v>
      </c>
      <c r="F643" s="6" t="s">
        <v>1812</v>
      </c>
      <c r="G643" s="6" t="s">
        <v>1812</v>
      </c>
      <c r="H643" s="6" t="s">
        <v>290</v>
      </c>
      <c r="I643" s="6" t="s">
        <v>276</v>
      </c>
      <c r="J643" s="6" t="s">
        <v>51</v>
      </c>
      <c r="K643" s="6" t="s">
        <v>261</v>
      </c>
      <c r="L643" s="6" t="s">
        <v>335</v>
      </c>
      <c r="M643" s="6" t="s">
        <v>306</v>
      </c>
      <c r="N643" s="6" t="s">
        <v>40</v>
      </c>
      <c r="O643" s="6" t="s">
        <v>1812</v>
      </c>
      <c r="P643" s="6" t="s">
        <v>1812</v>
      </c>
      <c r="Q643" s="6" t="s">
        <v>1814</v>
      </c>
      <c r="R643" s="6" t="s">
        <v>1812</v>
      </c>
      <c r="S643" s="6" t="s">
        <v>1986</v>
      </c>
      <c r="T643" s="6" t="s">
        <v>1813</v>
      </c>
      <c r="U643" s="6" t="s">
        <v>1812</v>
      </c>
      <c r="V643" s="6" t="s">
        <v>1812</v>
      </c>
      <c r="W643" s="6" t="s">
        <v>1816</v>
      </c>
      <c r="X643" s="6" t="s">
        <v>4409</v>
      </c>
    </row>
    <row r="644" ht="15.75" customHeight="1">
      <c r="A644" s="6" t="s">
        <v>4410</v>
      </c>
      <c r="B644" s="6" t="s">
        <v>4411</v>
      </c>
      <c r="C644" s="6" t="s">
        <v>1810</v>
      </c>
      <c r="D644" s="6" t="s">
        <v>4412</v>
      </c>
      <c r="E644" s="6" t="s">
        <v>1812</v>
      </c>
      <c r="F644" s="6" t="s">
        <v>1812</v>
      </c>
      <c r="G644" s="6" t="s">
        <v>1812</v>
      </c>
      <c r="H644" s="6" t="s">
        <v>119</v>
      </c>
      <c r="I644" s="6" t="s">
        <v>319</v>
      </c>
      <c r="J644" s="6" t="s">
        <v>248</v>
      </c>
      <c r="K644" s="6" t="s">
        <v>1985</v>
      </c>
      <c r="L644" s="6" t="s">
        <v>180</v>
      </c>
      <c r="M644" s="6" t="s">
        <v>321</v>
      </c>
      <c r="N644" s="6" t="s">
        <v>40</v>
      </c>
      <c r="O644" s="6" t="s">
        <v>1812</v>
      </c>
      <c r="P644" s="6" t="s">
        <v>1812</v>
      </c>
      <c r="Q644" s="6" t="s">
        <v>1814</v>
      </c>
      <c r="R644" s="6" t="s">
        <v>1812</v>
      </c>
      <c r="S644" s="6" t="s">
        <v>1986</v>
      </c>
      <c r="T644" s="6" t="s">
        <v>1813</v>
      </c>
      <c r="U644" s="6" t="s">
        <v>1812</v>
      </c>
      <c r="V644" s="6" t="s">
        <v>1812</v>
      </c>
      <c r="W644" s="6" t="s">
        <v>1816</v>
      </c>
      <c r="X644" s="6" t="s">
        <v>4413</v>
      </c>
    </row>
    <row r="645" ht="15.75" customHeight="1">
      <c r="A645" s="6" t="s">
        <v>4414</v>
      </c>
      <c r="B645" s="6" t="s">
        <v>4415</v>
      </c>
      <c r="C645" s="6" t="s">
        <v>1810</v>
      </c>
      <c r="D645" s="6" t="s">
        <v>4416</v>
      </c>
      <c r="E645" s="6" t="s">
        <v>1812</v>
      </c>
      <c r="F645" s="6" t="s">
        <v>1812</v>
      </c>
      <c r="G645" s="6" t="s">
        <v>1812</v>
      </c>
      <c r="H645" s="6" t="s">
        <v>288</v>
      </c>
      <c r="I645" s="6" t="s">
        <v>304</v>
      </c>
      <c r="J645" s="6" t="s">
        <v>302</v>
      </c>
      <c r="K645" s="6" t="s">
        <v>244</v>
      </c>
      <c r="L645" s="6" t="s">
        <v>160</v>
      </c>
      <c r="M645" s="6" t="s">
        <v>1985</v>
      </c>
      <c r="N645" s="6" t="s">
        <v>40</v>
      </c>
      <c r="O645" s="6" t="s">
        <v>1812</v>
      </c>
      <c r="P645" s="6" t="s">
        <v>1812</v>
      </c>
      <c r="Q645" s="6" t="s">
        <v>1814</v>
      </c>
      <c r="R645" s="6" t="s">
        <v>1812</v>
      </c>
      <c r="S645" s="6" t="s">
        <v>1986</v>
      </c>
      <c r="T645" s="6" t="s">
        <v>1813</v>
      </c>
      <c r="U645" s="6" t="s">
        <v>1812</v>
      </c>
      <c r="V645" s="6" t="s">
        <v>1812</v>
      </c>
      <c r="W645" s="6" t="s">
        <v>1816</v>
      </c>
      <c r="X645" s="6" t="s">
        <v>4417</v>
      </c>
    </row>
    <row r="646" ht="15.75" customHeight="1">
      <c r="A646" s="6" t="s">
        <v>4418</v>
      </c>
      <c r="B646" s="6" t="s">
        <v>4419</v>
      </c>
      <c r="C646" s="6" t="s">
        <v>1810</v>
      </c>
      <c r="D646" s="6" t="s">
        <v>4420</v>
      </c>
      <c r="E646" s="6" t="s">
        <v>1812</v>
      </c>
      <c r="F646" s="6" t="s">
        <v>1812</v>
      </c>
      <c r="G646" s="6" t="s">
        <v>1812</v>
      </c>
      <c r="H646" s="6" t="s">
        <v>1984</v>
      </c>
      <c r="I646" s="6" t="s">
        <v>276</v>
      </c>
      <c r="J646" s="6" t="s">
        <v>232</v>
      </c>
      <c r="K646" s="6" t="s">
        <v>261</v>
      </c>
      <c r="L646" s="6" t="s">
        <v>310</v>
      </c>
      <c r="M646" s="6" t="s">
        <v>306</v>
      </c>
      <c r="N646" s="6" t="s">
        <v>1983</v>
      </c>
      <c r="O646" s="6" t="s">
        <v>1812</v>
      </c>
      <c r="P646" s="6" t="s">
        <v>1812</v>
      </c>
      <c r="Q646" s="6" t="s">
        <v>1814</v>
      </c>
      <c r="R646" s="6" t="s">
        <v>1812</v>
      </c>
      <c r="S646" s="6" t="s">
        <v>1986</v>
      </c>
      <c r="T646" s="6" t="s">
        <v>1813</v>
      </c>
      <c r="U646" s="6" t="s">
        <v>1812</v>
      </c>
      <c r="V646" s="6" t="s">
        <v>1812</v>
      </c>
      <c r="W646" s="6" t="s">
        <v>1816</v>
      </c>
      <c r="X646" s="6" t="s">
        <v>4421</v>
      </c>
    </row>
    <row r="647" ht="15.75" customHeight="1">
      <c r="A647" s="6" t="s">
        <v>4422</v>
      </c>
      <c r="B647" s="6" t="s">
        <v>4423</v>
      </c>
      <c r="C647" s="6" t="s">
        <v>1810</v>
      </c>
      <c r="D647" s="6" t="s">
        <v>4424</v>
      </c>
      <c r="E647" s="6" t="s">
        <v>1812</v>
      </c>
      <c r="F647" s="6" t="s">
        <v>1812</v>
      </c>
      <c r="G647" s="6" t="s">
        <v>1812</v>
      </c>
      <c r="H647" s="6" t="s">
        <v>303</v>
      </c>
      <c r="I647" s="6" t="s">
        <v>304</v>
      </c>
      <c r="J647" s="6" t="s">
        <v>296</v>
      </c>
      <c r="K647" s="6" t="s">
        <v>261</v>
      </c>
      <c r="L647" s="6" t="s">
        <v>308</v>
      </c>
      <c r="M647" s="6" t="s">
        <v>306</v>
      </c>
      <c r="N647" s="6" t="s">
        <v>40</v>
      </c>
      <c r="O647" s="6" t="s">
        <v>1812</v>
      </c>
      <c r="P647" s="6" t="s">
        <v>1812</v>
      </c>
      <c r="Q647" s="6" t="s">
        <v>1814</v>
      </c>
      <c r="R647" s="6" t="s">
        <v>1812</v>
      </c>
      <c r="S647" s="6" t="s">
        <v>1986</v>
      </c>
      <c r="T647" s="6" t="s">
        <v>1813</v>
      </c>
      <c r="U647" s="6" t="s">
        <v>1812</v>
      </c>
      <c r="V647" s="6" t="s">
        <v>1812</v>
      </c>
      <c r="W647" s="6" t="s">
        <v>1816</v>
      </c>
      <c r="X647" s="6" t="s">
        <v>4425</v>
      </c>
    </row>
    <row r="648" ht="15.75" customHeight="1">
      <c r="A648" s="6" t="s">
        <v>4426</v>
      </c>
      <c r="B648" s="6" t="s">
        <v>4427</v>
      </c>
      <c r="C648" s="6" t="s">
        <v>1810</v>
      </c>
      <c r="D648" s="6" t="s">
        <v>4428</v>
      </c>
      <c r="E648" s="6" t="s">
        <v>1812</v>
      </c>
      <c r="F648" s="6" t="s">
        <v>1812</v>
      </c>
      <c r="G648" s="6" t="s">
        <v>1812</v>
      </c>
      <c r="H648" s="6" t="s">
        <v>290</v>
      </c>
      <c r="I648" s="6" t="s">
        <v>276</v>
      </c>
      <c r="J648" s="6" t="s">
        <v>51</v>
      </c>
      <c r="K648" s="6" t="s">
        <v>261</v>
      </c>
      <c r="L648" s="6" t="s">
        <v>310</v>
      </c>
      <c r="M648" s="6" t="s">
        <v>306</v>
      </c>
      <c r="N648" s="6" t="s">
        <v>1983</v>
      </c>
      <c r="O648" s="6" t="s">
        <v>1812</v>
      </c>
      <c r="P648" s="6" t="s">
        <v>1812</v>
      </c>
      <c r="Q648" s="6" t="s">
        <v>1814</v>
      </c>
      <c r="R648" s="6" t="s">
        <v>1812</v>
      </c>
      <c r="S648" s="6" t="s">
        <v>1986</v>
      </c>
      <c r="T648" s="6" t="s">
        <v>1813</v>
      </c>
      <c r="U648" s="6" t="s">
        <v>1812</v>
      </c>
      <c r="V648" s="6" t="s">
        <v>1812</v>
      </c>
      <c r="W648" s="6" t="s">
        <v>1816</v>
      </c>
      <c r="X648" s="6" t="s">
        <v>4429</v>
      </c>
    </row>
    <row r="649" ht="15.75" customHeight="1">
      <c r="A649" s="6" t="s">
        <v>4430</v>
      </c>
      <c r="B649" s="6" t="s">
        <v>4431</v>
      </c>
      <c r="C649" s="6" t="s">
        <v>1810</v>
      </c>
      <c r="D649" s="6" t="s">
        <v>4432</v>
      </c>
      <c r="E649" s="6" t="s">
        <v>1812</v>
      </c>
      <c r="F649" s="6" t="s">
        <v>1812</v>
      </c>
      <c r="G649" s="6" t="s">
        <v>1812</v>
      </c>
      <c r="H649" s="6" t="s">
        <v>303</v>
      </c>
      <c r="I649" s="6" t="s">
        <v>304</v>
      </c>
      <c r="J649" s="6" t="s">
        <v>296</v>
      </c>
      <c r="K649" s="6" t="s">
        <v>261</v>
      </c>
      <c r="L649" s="6" t="s">
        <v>308</v>
      </c>
      <c r="M649" s="6" t="s">
        <v>306</v>
      </c>
      <c r="N649" s="6" t="s">
        <v>1983</v>
      </c>
      <c r="O649" s="6" t="s">
        <v>1812</v>
      </c>
      <c r="P649" s="6" t="s">
        <v>1812</v>
      </c>
      <c r="Q649" s="6" t="s">
        <v>1814</v>
      </c>
      <c r="R649" s="6" t="s">
        <v>1812</v>
      </c>
      <c r="S649" s="6" t="s">
        <v>1986</v>
      </c>
      <c r="T649" s="6" t="s">
        <v>1813</v>
      </c>
      <c r="U649" s="6" t="s">
        <v>1812</v>
      </c>
      <c r="V649" s="6" t="s">
        <v>1812</v>
      </c>
      <c r="W649" s="6" t="s">
        <v>1816</v>
      </c>
      <c r="X649" s="6" t="s">
        <v>4433</v>
      </c>
    </row>
    <row r="650" ht="15.75" customHeight="1">
      <c r="A650" s="6" t="s">
        <v>4434</v>
      </c>
      <c r="B650" s="6" t="s">
        <v>4435</v>
      </c>
      <c r="C650" s="6" t="s">
        <v>1810</v>
      </c>
      <c r="D650" s="6" t="s">
        <v>4436</v>
      </c>
      <c r="E650" s="6" t="s">
        <v>1812</v>
      </c>
      <c r="F650" s="6" t="s">
        <v>1812</v>
      </c>
      <c r="G650" s="6" t="s">
        <v>1812</v>
      </c>
      <c r="H650" s="6" t="s">
        <v>1984</v>
      </c>
      <c r="I650" s="6" t="s">
        <v>276</v>
      </c>
      <c r="J650" s="6" t="s">
        <v>232</v>
      </c>
      <c r="K650" s="6" t="s">
        <v>261</v>
      </c>
      <c r="L650" s="6" t="s">
        <v>310</v>
      </c>
      <c r="M650" s="6" t="s">
        <v>306</v>
      </c>
      <c r="N650" s="6" t="s">
        <v>1983</v>
      </c>
      <c r="O650" s="6" t="s">
        <v>1812</v>
      </c>
      <c r="P650" s="6" t="s">
        <v>1812</v>
      </c>
      <c r="Q650" s="6" t="s">
        <v>1814</v>
      </c>
      <c r="R650" s="6" t="s">
        <v>1812</v>
      </c>
      <c r="S650" s="6" t="s">
        <v>1986</v>
      </c>
      <c r="T650" s="6" t="s">
        <v>1813</v>
      </c>
      <c r="U650" s="6" t="s">
        <v>1812</v>
      </c>
      <c r="V650" s="6" t="s">
        <v>1812</v>
      </c>
      <c r="W650" s="6" t="s">
        <v>1816</v>
      </c>
      <c r="X650" s="6" t="s">
        <v>4437</v>
      </c>
    </row>
    <row r="651" ht="15.75" customHeight="1">
      <c r="A651" s="6" t="s">
        <v>4438</v>
      </c>
      <c r="B651" s="6" t="s">
        <v>4439</v>
      </c>
      <c r="C651" s="6" t="s">
        <v>1810</v>
      </c>
      <c r="D651" s="6" t="s">
        <v>4440</v>
      </c>
      <c r="E651" s="6" t="s">
        <v>1812</v>
      </c>
      <c r="F651" s="6" t="s">
        <v>1812</v>
      </c>
      <c r="G651" s="6" t="s">
        <v>1812</v>
      </c>
      <c r="H651" s="6" t="s">
        <v>74</v>
      </c>
      <c r="I651" s="6" t="s">
        <v>304</v>
      </c>
      <c r="J651" s="6" t="s">
        <v>296</v>
      </c>
      <c r="K651" s="6" t="s">
        <v>261</v>
      </c>
      <c r="L651" s="6" t="s">
        <v>305</v>
      </c>
      <c r="M651" s="6" t="s">
        <v>306</v>
      </c>
      <c r="N651" s="6" t="s">
        <v>1983</v>
      </c>
      <c r="O651" s="6" t="s">
        <v>1812</v>
      </c>
      <c r="P651" s="6" t="s">
        <v>1812</v>
      </c>
      <c r="Q651" s="6" t="s">
        <v>1814</v>
      </c>
      <c r="R651" s="6" t="s">
        <v>1812</v>
      </c>
      <c r="S651" s="6" t="s">
        <v>1986</v>
      </c>
      <c r="T651" s="6" t="s">
        <v>1813</v>
      </c>
      <c r="U651" s="6" t="s">
        <v>1812</v>
      </c>
      <c r="V651" s="6" t="s">
        <v>1812</v>
      </c>
      <c r="W651" s="6" t="s">
        <v>1816</v>
      </c>
      <c r="X651" s="6" t="s">
        <v>4441</v>
      </c>
    </row>
    <row r="652" ht="15.75" customHeight="1">
      <c r="A652" s="6" t="s">
        <v>4442</v>
      </c>
      <c r="B652" s="6" t="s">
        <v>4443</v>
      </c>
      <c r="C652" s="6" t="s">
        <v>1810</v>
      </c>
      <c r="D652" s="6" t="s">
        <v>4444</v>
      </c>
      <c r="E652" s="6" t="s">
        <v>1812</v>
      </c>
      <c r="F652" s="6" t="s">
        <v>1812</v>
      </c>
      <c r="G652" s="6" t="s">
        <v>1812</v>
      </c>
      <c r="H652" s="6" t="s">
        <v>303</v>
      </c>
      <c r="I652" s="6" t="s">
        <v>304</v>
      </c>
      <c r="J652" s="6" t="s">
        <v>296</v>
      </c>
      <c r="K652" s="6" t="s">
        <v>261</v>
      </c>
      <c r="L652" s="6" t="s">
        <v>308</v>
      </c>
      <c r="M652" s="6" t="s">
        <v>306</v>
      </c>
      <c r="N652" s="6" t="s">
        <v>1983</v>
      </c>
      <c r="O652" s="6" t="s">
        <v>1812</v>
      </c>
      <c r="P652" s="6" t="s">
        <v>1812</v>
      </c>
      <c r="Q652" s="6" t="s">
        <v>1814</v>
      </c>
      <c r="R652" s="6" t="s">
        <v>1812</v>
      </c>
      <c r="S652" s="6" t="s">
        <v>1986</v>
      </c>
      <c r="T652" s="6" t="s">
        <v>1813</v>
      </c>
      <c r="U652" s="6" t="s">
        <v>1812</v>
      </c>
      <c r="V652" s="6" t="s">
        <v>1812</v>
      </c>
      <c r="W652" s="6" t="s">
        <v>1816</v>
      </c>
      <c r="X652" s="6" t="s">
        <v>4445</v>
      </c>
    </row>
    <row r="653" ht="15.75" customHeight="1">
      <c r="A653" s="6" t="s">
        <v>4446</v>
      </c>
      <c r="B653" s="6" t="s">
        <v>4447</v>
      </c>
      <c r="C653" s="6" t="s">
        <v>1810</v>
      </c>
      <c r="D653" s="6" t="s">
        <v>4448</v>
      </c>
      <c r="E653" s="6" t="s">
        <v>1812</v>
      </c>
      <c r="F653" s="6" t="s">
        <v>1812</v>
      </c>
      <c r="G653" s="6" t="s">
        <v>1812</v>
      </c>
      <c r="H653" s="6" t="s">
        <v>303</v>
      </c>
      <c r="I653" s="6" t="s">
        <v>304</v>
      </c>
      <c r="J653" s="6" t="s">
        <v>296</v>
      </c>
      <c r="K653" s="6" t="s">
        <v>261</v>
      </c>
      <c r="L653" s="6" t="s">
        <v>308</v>
      </c>
      <c r="M653" s="6" t="s">
        <v>306</v>
      </c>
      <c r="N653" s="6" t="s">
        <v>1983</v>
      </c>
      <c r="O653" s="6" t="s">
        <v>1812</v>
      </c>
      <c r="P653" s="6" t="s">
        <v>1812</v>
      </c>
      <c r="Q653" s="6" t="s">
        <v>1814</v>
      </c>
      <c r="R653" s="6" t="s">
        <v>1812</v>
      </c>
      <c r="S653" s="6" t="s">
        <v>1986</v>
      </c>
      <c r="T653" s="6" t="s">
        <v>1813</v>
      </c>
      <c r="U653" s="6" t="s">
        <v>1812</v>
      </c>
      <c r="V653" s="6" t="s">
        <v>1812</v>
      </c>
      <c r="W653" s="6" t="s">
        <v>1816</v>
      </c>
      <c r="X653" s="6" t="s">
        <v>4449</v>
      </c>
    </row>
    <row r="654" ht="15.75" customHeight="1">
      <c r="A654" s="6" t="s">
        <v>4450</v>
      </c>
      <c r="B654" s="6" t="s">
        <v>4451</v>
      </c>
      <c r="C654" s="6" t="s">
        <v>1810</v>
      </c>
      <c r="D654" s="6" t="s">
        <v>4452</v>
      </c>
      <c r="E654" s="6" t="s">
        <v>1812</v>
      </c>
      <c r="F654" s="6" t="s">
        <v>1812</v>
      </c>
      <c r="G654" s="6" t="s">
        <v>1812</v>
      </c>
      <c r="H654" s="6" t="s">
        <v>288</v>
      </c>
      <c r="I654" s="6" t="s">
        <v>301</v>
      </c>
      <c r="J654" s="6" t="s">
        <v>302</v>
      </c>
      <c r="K654" s="6" t="s">
        <v>244</v>
      </c>
      <c r="L654" s="6" t="s">
        <v>160</v>
      </c>
      <c r="M654" s="6" t="s">
        <v>1985</v>
      </c>
      <c r="N654" s="6" t="s">
        <v>1983</v>
      </c>
      <c r="O654" s="6" t="s">
        <v>1812</v>
      </c>
      <c r="P654" s="6" t="s">
        <v>1812</v>
      </c>
      <c r="Q654" s="6" t="s">
        <v>1814</v>
      </c>
      <c r="R654" s="6" t="s">
        <v>1812</v>
      </c>
      <c r="S654" s="6" t="s">
        <v>1986</v>
      </c>
      <c r="T654" s="6" t="s">
        <v>1813</v>
      </c>
      <c r="U654" s="6" t="s">
        <v>1812</v>
      </c>
      <c r="V654" s="6" t="s">
        <v>1812</v>
      </c>
      <c r="W654" s="6" t="s">
        <v>1816</v>
      </c>
      <c r="X654" s="6" t="s">
        <v>4453</v>
      </c>
    </row>
    <row r="655" ht="15.75" customHeight="1">
      <c r="A655" s="6" t="s">
        <v>4454</v>
      </c>
      <c r="B655" s="6" t="s">
        <v>4455</v>
      </c>
      <c r="C655" s="6" t="s">
        <v>1810</v>
      </c>
      <c r="D655" s="6" t="s">
        <v>4456</v>
      </c>
      <c r="E655" s="6" t="s">
        <v>1812</v>
      </c>
      <c r="F655" s="6" t="s">
        <v>1812</v>
      </c>
      <c r="G655" s="6" t="s">
        <v>1812</v>
      </c>
      <c r="H655" s="6" t="s">
        <v>303</v>
      </c>
      <c r="I655" s="6" t="s">
        <v>304</v>
      </c>
      <c r="J655" s="6" t="s">
        <v>296</v>
      </c>
      <c r="K655" s="6" t="s">
        <v>261</v>
      </c>
      <c r="L655" s="6" t="s">
        <v>308</v>
      </c>
      <c r="M655" s="6" t="s">
        <v>306</v>
      </c>
      <c r="N655" s="6" t="s">
        <v>1983</v>
      </c>
      <c r="O655" s="6" t="s">
        <v>1812</v>
      </c>
      <c r="P655" s="6" t="s">
        <v>1812</v>
      </c>
      <c r="Q655" s="6" t="s">
        <v>1814</v>
      </c>
      <c r="R655" s="6" t="s">
        <v>1812</v>
      </c>
      <c r="S655" s="6" t="s">
        <v>1986</v>
      </c>
      <c r="T655" s="6" t="s">
        <v>1813</v>
      </c>
      <c r="U655" s="6" t="s">
        <v>1812</v>
      </c>
      <c r="V655" s="6" t="s">
        <v>1812</v>
      </c>
      <c r="W655" s="6" t="s">
        <v>1816</v>
      </c>
      <c r="X655" s="6" t="s">
        <v>4457</v>
      </c>
    </row>
    <row r="656" ht="15.75" customHeight="1">
      <c r="A656" s="6" t="s">
        <v>4458</v>
      </c>
      <c r="B656" s="6" t="s">
        <v>4459</v>
      </c>
      <c r="C656" s="6" t="s">
        <v>1810</v>
      </c>
      <c r="D656" s="6" t="s">
        <v>4460</v>
      </c>
      <c r="E656" s="6" t="s">
        <v>1812</v>
      </c>
      <c r="F656" s="6" t="s">
        <v>1812</v>
      </c>
      <c r="G656" s="6" t="s">
        <v>1812</v>
      </c>
      <c r="H656" s="6" t="s">
        <v>232</v>
      </c>
      <c r="I656" s="6" t="s">
        <v>36</v>
      </c>
      <c r="J656" s="6" t="s">
        <v>2618</v>
      </c>
      <c r="K656" s="6" t="s">
        <v>262</v>
      </c>
      <c r="L656" s="6" t="s">
        <v>136</v>
      </c>
      <c r="M656" s="6" t="s">
        <v>306</v>
      </c>
      <c r="N656" s="6" t="s">
        <v>40</v>
      </c>
      <c r="O656" s="6" t="s">
        <v>1812</v>
      </c>
      <c r="P656" s="6" t="s">
        <v>1812</v>
      </c>
      <c r="Q656" s="6" t="s">
        <v>1814</v>
      </c>
      <c r="R656" s="6" t="s">
        <v>1812</v>
      </c>
      <c r="S656" s="6" t="s">
        <v>1986</v>
      </c>
      <c r="T656" s="6" t="s">
        <v>1813</v>
      </c>
      <c r="U656" s="6" t="s">
        <v>1812</v>
      </c>
      <c r="V656" s="6" t="s">
        <v>1812</v>
      </c>
      <c r="W656" s="6" t="s">
        <v>1816</v>
      </c>
      <c r="X656" s="6" t="s">
        <v>4461</v>
      </c>
    </row>
    <row r="657" ht="15.75" customHeight="1">
      <c r="A657" s="6" t="s">
        <v>4462</v>
      </c>
      <c r="B657" s="6" t="s">
        <v>4463</v>
      </c>
      <c r="C657" s="6" t="s">
        <v>1810</v>
      </c>
      <c r="D657" s="6" t="s">
        <v>4464</v>
      </c>
      <c r="E657" s="6" t="s">
        <v>1812</v>
      </c>
      <c r="F657" s="6" t="s">
        <v>1812</v>
      </c>
      <c r="G657" s="6" t="s">
        <v>1812</v>
      </c>
      <c r="H657" s="6" t="s">
        <v>288</v>
      </c>
      <c r="I657" s="6" t="s">
        <v>301</v>
      </c>
      <c r="J657" s="6" t="s">
        <v>302</v>
      </c>
      <c r="K657" s="6" t="s">
        <v>244</v>
      </c>
      <c r="L657" s="6" t="s">
        <v>160</v>
      </c>
      <c r="M657" s="6" t="s">
        <v>1985</v>
      </c>
      <c r="N657" s="6" t="s">
        <v>40</v>
      </c>
      <c r="O657" s="6" t="s">
        <v>1812</v>
      </c>
      <c r="P657" s="6" t="s">
        <v>1812</v>
      </c>
      <c r="Q657" s="6" t="s">
        <v>1814</v>
      </c>
      <c r="R657" s="6" t="s">
        <v>1812</v>
      </c>
      <c r="S657" s="6" t="s">
        <v>1986</v>
      </c>
      <c r="T657" s="6" t="s">
        <v>1813</v>
      </c>
      <c r="U657" s="6" t="s">
        <v>1812</v>
      </c>
      <c r="V657" s="6" t="s">
        <v>1812</v>
      </c>
      <c r="W657" s="6" t="s">
        <v>1816</v>
      </c>
      <c r="X657" s="6" t="s">
        <v>4465</v>
      </c>
    </row>
    <row r="658" ht="15.75" customHeight="1">
      <c r="A658" s="6" t="s">
        <v>4466</v>
      </c>
      <c r="B658" s="6" t="s">
        <v>4467</v>
      </c>
      <c r="C658" s="6" t="s">
        <v>1810</v>
      </c>
      <c r="D658" s="6" t="s">
        <v>4468</v>
      </c>
      <c r="E658" s="6" t="s">
        <v>1812</v>
      </c>
      <c r="F658" s="6" t="s">
        <v>1812</v>
      </c>
      <c r="G658" s="6" t="s">
        <v>1812</v>
      </c>
      <c r="H658" s="6" t="s">
        <v>303</v>
      </c>
      <c r="I658" s="6" t="s">
        <v>304</v>
      </c>
      <c r="J658" s="6" t="s">
        <v>296</v>
      </c>
      <c r="K658" s="6" t="s">
        <v>261</v>
      </c>
      <c r="L658" s="6" t="s">
        <v>308</v>
      </c>
      <c r="M658" s="6" t="s">
        <v>306</v>
      </c>
      <c r="N658" s="6" t="s">
        <v>1983</v>
      </c>
      <c r="O658" s="6" t="s">
        <v>1812</v>
      </c>
      <c r="P658" s="6" t="s">
        <v>1812</v>
      </c>
      <c r="Q658" s="6" t="s">
        <v>1814</v>
      </c>
      <c r="R658" s="6" t="s">
        <v>1812</v>
      </c>
      <c r="S658" s="6" t="s">
        <v>1986</v>
      </c>
      <c r="T658" s="6" t="s">
        <v>1813</v>
      </c>
      <c r="U658" s="6" t="s">
        <v>1812</v>
      </c>
      <c r="V658" s="6" t="s">
        <v>1812</v>
      </c>
      <c r="W658" s="6" t="s">
        <v>1816</v>
      </c>
      <c r="X658" s="6" t="s">
        <v>4469</v>
      </c>
    </row>
    <row r="659" ht="15.75" customHeight="1">
      <c r="A659" s="6" t="s">
        <v>4470</v>
      </c>
      <c r="B659" s="6" t="s">
        <v>4471</v>
      </c>
      <c r="C659" s="6" t="s">
        <v>1810</v>
      </c>
      <c r="D659" s="6" t="s">
        <v>4472</v>
      </c>
      <c r="E659" s="6" t="s">
        <v>1812</v>
      </c>
      <c r="F659" s="6" t="s">
        <v>1812</v>
      </c>
      <c r="G659" s="6" t="s">
        <v>1812</v>
      </c>
      <c r="H659" s="6" t="s">
        <v>288</v>
      </c>
      <c r="I659" s="6" t="s">
        <v>301</v>
      </c>
      <c r="J659" s="6" t="s">
        <v>302</v>
      </c>
      <c r="K659" s="6" t="s">
        <v>244</v>
      </c>
      <c r="L659" s="6" t="s">
        <v>160</v>
      </c>
      <c r="M659" s="6" t="s">
        <v>1985</v>
      </c>
      <c r="N659" s="6" t="s">
        <v>40</v>
      </c>
      <c r="O659" s="6" t="s">
        <v>1812</v>
      </c>
      <c r="P659" s="6" t="s">
        <v>1812</v>
      </c>
      <c r="Q659" s="6" t="s">
        <v>1814</v>
      </c>
      <c r="R659" s="6" t="s">
        <v>1812</v>
      </c>
      <c r="S659" s="6" t="s">
        <v>1986</v>
      </c>
      <c r="T659" s="6" t="s">
        <v>1813</v>
      </c>
      <c r="U659" s="6" t="s">
        <v>1812</v>
      </c>
      <c r="V659" s="6" t="s">
        <v>1812</v>
      </c>
      <c r="W659" s="6" t="s">
        <v>1816</v>
      </c>
      <c r="X659" s="6" t="s">
        <v>4473</v>
      </c>
    </row>
    <row r="660" ht="15.75" customHeight="1">
      <c r="A660" s="6" t="s">
        <v>4474</v>
      </c>
      <c r="B660" s="6" t="s">
        <v>4475</v>
      </c>
      <c r="C660" s="6" t="s">
        <v>1810</v>
      </c>
      <c r="D660" s="6" t="s">
        <v>4476</v>
      </c>
      <c r="E660" s="6" t="s">
        <v>1812</v>
      </c>
      <c r="F660" s="6" t="s">
        <v>1812</v>
      </c>
      <c r="G660" s="6" t="s">
        <v>1812</v>
      </c>
      <c r="H660" s="6" t="s">
        <v>74</v>
      </c>
      <c r="I660" s="6" t="s">
        <v>304</v>
      </c>
      <c r="J660" s="6" t="s">
        <v>296</v>
      </c>
      <c r="K660" s="6" t="s">
        <v>261</v>
      </c>
      <c r="L660" s="6" t="s">
        <v>305</v>
      </c>
      <c r="M660" s="6" t="s">
        <v>306</v>
      </c>
      <c r="N660" s="6" t="s">
        <v>1983</v>
      </c>
      <c r="O660" s="6" t="s">
        <v>1812</v>
      </c>
      <c r="P660" s="6" t="s">
        <v>1812</v>
      </c>
      <c r="Q660" s="6" t="s">
        <v>1814</v>
      </c>
      <c r="R660" s="6" t="s">
        <v>1812</v>
      </c>
      <c r="S660" s="6" t="s">
        <v>1986</v>
      </c>
      <c r="T660" s="6" t="s">
        <v>1813</v>
      </c>
      <c r="U660" s="6" t="s">
        <v>1812</v>
      </c>
      <c r="V660" s="6" t="s">
        <v>1812</v>
      </c>
      <c r="W660" s="6" t="s">
        <v>1816</v>
      </c>
      <c r="X660" s="6" t="s">
        <v>4477</v>
      </c>
    </row>
    <row r="661" ht="15.75" customHeight="1">
      <c r="A661" s="6" t="s">
        <v>4478</v>
      </c>
      <c r="B661" s="6" t="s">
        <v>4479</v>
      </c>
      <c r="C661" s="6" t="s">
        <v>1810</v>
      </c>
      <c r="D661" s="6" t="s">
        <v>4480</v>
      </c>
      <c r="E661" s="6" t="s">
        <v>1812</v>
      </c>
      <c r="F661" s="6" t="s">
        <v>1812</v>
      </c>
      <c r="G661" s="6" t="s">
        <v>1812</v>
      </c>
      <c r="H661" s="6" t="s">
        <v>303</v>
      </c>
      <c r="I661" s="6" t="s">
        <v>304</v>
      </c>
      <c r="J661" s="6" t="s">
        <v>296</v>
      </c>
      <c r="K661" s="6" t="s">
        <v>261</v>
      </c>
      <c r="L661" s="6" t="s">
        <v>308</v>
      </c>
      <c r="M661" s="6" t="s">
        <v>306</v>
      </c>
      <c r="N661" s="6" t="s">
        <v>1983</v>
      </c>
      <c r="O661" s="6" t="s">
        <v>1812</v>
      </c>
      <c r="P661" s="6" t="s">
        <v>1812</v>
      </c>
      <c r="Q661" s="6" t="s">
        <v>1814</v>
      </c>
      <c r="R661" s="6" t="s">
        <v>1812</v>
      </c>
      <c r="S661" s="6" t="s">
        <v>1986</v>
      </c>
      <c r="T661" s="6" t="s">
        <v>1813</v>
      </c>
      <c r="U661" s="6" t="s">
        <v>1812</v>
      </c>
      <c r="V661" s="6" t="s">
        <v>1812</v>
      </c>
      <c r="W661" s="6" t="s">
        <v>1816</v>
      </c>
      <c r="X661" s="6" t="s">
        <v>4481</v>
      </c>
    </row>
    <row r="662" ht="15.75" customHeight="1">
      <c r="A662" s="6" t="s">
        <v>4482</v>
      </c>
      <c r="B662" s="6" t="s">
        <v>4483</v>
      </c>
      <c r="C662" s="6" t="s">
        <v>1810</v>
      </c>
      <c r="D662" s="6" t="s">
        <v>4484</v>
      </c>
      <c r="E662" s="6" t="s">
        <v>1812</v>
      </c>
      <c r="F662" s="6" t="s">
        <v>1812</v>
      </c>
      <c r="G662" s="6" t="s">
        <v>1812</v>
      </c>
      <c r="H662" s="6" t="s">
        <v>74</v>
      </c>
      <c r="I662" s="6" t="s">
        <v>304</v>
      </c>
      <c r="J662" s="6" t="s">
        <v>302</v>
      </c>
      <c r="K662" s="6" t="s">
        <v>244</v>
      </c>
      <c r="L662" s="6" t="s">
        <v>305</v>
      </c>
      <c r="M662" s="6" t="s">
        <v>1985</v>
      </c>
      <c r="N662" s="6" t="s">
        <v>40</v>
      </c>
      <c r="O662" s="6" t="s">
        <v>1812</v>
      </c>
      <c r="P662" s="6" t="s">
        <v>1812</v>
      </c>
      <c r="Q662" s="6" t="s">
        <v>1814</v>
      </c>
      <c r="R662" s="6" t="s">
        <v>1812</v>
      </c>
      <c r="S662" s="6" t="s">
        <v>1986</v>
      </c>
      <c r="T662" s="6" t="s">
        <v>1813</v>
      </c>
      <c r="U662" s="6" t="s">
        <v>1812</v>
      </c>
      <c r="V662" s="6" t="s">
        <v>1812</v>
      </c>
      <c r="W662" s="6" t="s">
        <v>1816</v>
      </c>
      <c r="X662" s="6" t="s">
        <v>4485</v>
      </c>
    </row>
    <row r="663" ht="15.75" customHeight="1">
      <c r="A663" s="6" t="s">
        <v>4486</v>
      </c>
      <c r="B663" s="6" t="s">
        <v>4487</v>
      </c>
      <c r="C663" s="6" t="s">
        <v>1810</v>
      </c>
      <c r="D663" s="6" t="s">
        <v>4488</v>
      </c>
      <c r="E663" s="6" t="s">
        <v>1812</v>
      </c>
      <c r="F663" s="6" t="s">
        <v>1812</v>
      </c>
      <c r="G663" s="6" t="s">
        <v>1812</v>
      </c>
      <c r="H663" s="6" t="s">
        <v>303</v>
      </c>
      <c r="I663" s="6" t="s">
        <v>304</v>
      </c>
      <c r="J663" s="6" t="s">
        <v>296</v>
      </c>
      <c r="K663" s="6" t="s">
        <v>261</v>
      </c>
      <c r="L663" s="6" t="s">
        <v>308</v>
      </c>
      <c r="M663" s="6" t="s">
        <v>306</v>
      </c>
      <c r="N663" s="6" t="s">
        <v>40</v>
      </c>
      <c r="O663" s="6" t="s">
        <v>1812</v>
      </c>
      <c r="P663" s="6" t="s">
        <v>1812</v>
      </c>
      <c r="Q663" s="6" t="s">
        <v>1814</v>
      </c>
      <c r="R663" s="6" t="s">
        <v>1812</v>
      </c>
      <c r="S663" s="6" t="s">
        <v>1986</v>
      </c>
      <c r="T663" s="6" t="s">
        <v>1813</v>
      </c>
      <c r="U663" s="6" t="s">
        <v>1812</v>
      </c>
      <c r="V663" s="6" t="s">
        <v>1812</v>
      </c>
      <c r="W663" s="6" t="s">
        <v>1816</v>
      </c>
      <c r="X663" s="6" t="s">
        <v>4489</v>
      </c>
    </row>
    <row r="664" ht="15.75" customHeight="1">
      <c r="A664" s="6" t="s">
        <v>4490</v>
      </c>
      <c r="B664" s="6" t="s">
        <v>4491</v>
      </c>
      <c r="C664" s="6" t="s">
        <v>1810</v>
      </c>
      <c r="D664" s="6" t="s">
        <v>4492</v>
      </c>
      <c r="E664" s="6" t="s">
        <v>1812</v>
      </c>
      <c r="F664" s="6" t="s">
        <v>1812</v>
      </c>
      <c r="G664" s="6" t="s">
        <v>1812</v>
      </c>
      <c r="H664" s="6" t="s">
        <v>290</v>
      </c>
      <c r="I664" s="6" t="s">
        <v>276</v>
      </c>
      <c r="J664" s="6" t="s">
        <v>51</v>
      </c>
      <c r="K664" s="6" t="s">
        <v>261</v>
      </c>
      <c r="L664" s="6" t="s">
        <v>310</v>
      </c>
      <c r="M664" s="6" t="s">
        <v>306</v>
      </c>
      <c r="N664" s="6" t="s">
        <v>40</v>
      </c>
      <c r="O664" s="6" t="s">
        <v>1812</v>
      </c>
      <c r="P664" s="6" t="s">
        <v>1812</v>
      </c>
      <c r="Q664" s="6" t="s">
        <v>1814</v>
      </c>
      <c r="R664" s="6" t="s">
        <v>1812</v>
      </c>
      <c r="S664" s="6" t="s">
        <v>1986</v>
      </c>
      <c r="T664" s="6" t="s">
        <v>1813</v>
      </c>
      <c r="U664" s="6" t="s">
        <v>1812</v>
      </c>
      <c r="V664" s="6" t="s">
        <v>1812</v>
      </c>
      <c r="W664" s="6" t="s">
        <v>1816</v>
      </c>
      <c r="X664" s="6" t="s">
        <v>4493</v>
      </c>
    </row>
    <row r="665" ht="15.75" customHeight="1">
      <c r="A665" s="6" t="s">
        <v>4494</v>
      </c>
      <c r="B665" s="6" t="s">
        <v>4495</v>
      </c>
      <c r="C665" s="6" t="s">
        <v>1810</v>
      </c>
      <c r="D665" s="6" t="s">
        <v>4496</v>
      </c>
      <c r="E665" s="6" t="s">
        <v>1812</v>
      </c>
      <c r="F665" s="6" t="s">
        <v>1812</v>
      </c>
      <c r="G665" s="6" t="s">
        <v>1812</v>
      </c>
      <c r="H665" s="6" t="s">
        <v>290</v>
      </c>
      <c r="I665" s="6" t="s">
        <v>276</v>
      </c>
      <c r="J665" s="6" t="s">
        <v>51</v>
      </c>
      <c r="K665" s="6" t="s">
        <v>261</v>
      </c>
      <c r="L665" s="6" t="s">
        <v>310</v>
      </c>
      <c r="M665" s="6" t="s">
        <v>306</v>
      </c>
      <c r="N665" s="6" t="s">
        <v>40</v>
      </c>
      <c r="O665" s="6" t="s">
        <v>1812</v>
      </c>
      <c r="P665" s="6" t="s">
        <v>1812</v>
      </c>
      <c r="Q665" s="6" t="s">
        <v>1814</v>
      </c>
      <c r="R665" s="6" t="s">
        <v>1812</v>
      </c>
      <c r="S665" s="6" t="s">
        <v>1986</v>
      </c>
      <c r="T665" s="6" t="s">
        <v>1813</v>
      </c>
      <c r="U665" s="6" t="s">
        <v>1812</v>
      </c>
      <c r="V665" s="6" t="s">
        <v>1812</v>
      </c>
      <c r="W665" s="6" t="s">
        <v>1816</v>
      </c>
      <c r="X665" s="6" t="s">
        <v>4497</v>
      </c>
    </row>
    <row r="666" ht="15.75" customHeight="1">
      <c r="A666" s="6" t="s">
        <v>4498</v>
      </c>
      <c r="B666" s="6" t="s">
        <v>4499</v>
      </c>
      <c r="C666" s="6" t="s">
        <v>1810</v>
      </c>
      <c r="D666" s="6" t="s">
        <v>4500</v>
      </c>
      <c r="E666" s="6" t="s">
        <v>1812</v>
      </c>
      <c r="F666" s="6" t="s">
        <v>1812</v>
      </c>
      <c r="G666" s="6" t="s">
        <v>1812</v>
      </c>
      <c r="H666" s="6" t="s">
        <v>290</v>
      </c>
      <c r="I666" s="6" t="s">
        <v>276</v>
      </c>
      <c r="J666" s="6" t="s">
        <v>51</v>
      </c>
      <c r="K666" s="6" t="s">
        <v>261</v>
      </c>
      <c r="L666" s="6" t="s">
        <v>310</v>
      </c>
      <c r="M666" s="6" t="s">
        <v>306</v>
      </c>
      <c r="N666" s="6" t="s">
        <v>40</v>
      </c>
      <c r="O666" s="6" t="s">
        <v>1812</v>
      </c>
      <c r="P666" s="6" t="s">
        <v>1812</v>
      </c>
      <c r="Q666" s="6" t="s">
        <v>1814</v>
      </c>
      <c r="R666" s="6" t="s">
        <v>1812</v>
      </c>
      <c r="S666" s="6" t="s">
        <v>1986</v>
      </c>
      <c r="T666" s="6" t="s">
        <v>1813</v>
      </c>
      <c r="U666" s="6" t="s">
        <v>1812</v>
      </c>
      <c r="V666" s="6" t="s">
        <v>1812</v>
      </c>
      <c r="W666" s="6" t="s">
        <v>1816</v>
      </c>
      <c r="X666" s="6" t="s">
        <v>4501</v>
      </c>
    </row>
    <row r="667" ht="15.75" customHeight="1">
      <c r="A667" s="6" t="s">
        <v>4502</v>
      </c>
      <c r="B667" s="6" t="s">
        <v>4503</v>
      </c>
      <c r="C667" s="6" t="s">
        <v>1810</v>
      </c>
      <c r="D667" s="6" t="s">
        <v>4504</v>
      </c>
      <c r="E667" s="6" t="s">
        <v>1812</v>
      </c>
      <c r="F667" s="6" t="s">
        <v>1812</v>
      </c>
      <c r="G667" s="6" t="s">
        <v>1812</v>
      </c>
      <c r="H667" s="6" t="s">
        <v>74</v>
      </c>
      <c r="I667" s="6" t="s">
        <v>304</v>
      </c>
      <c r="J667" s="6" t="s">
        <v>296</v>
      </c>
      <c r="K667" s="6" t="s">
        <v>261</v>
      </c>
      <c r="L667" s="6" t="s">
        <v>305</v>
      </c>
      <c r="M667" s="6" t="s">
        <v>306</v>
      </c>
      <c r="N667" s="6" t="s">
        <v>40</v>
      </c>
      <c r="O667" s="6" t="s">
        <v>1812</v>
      </c>
      <c r="P667" s="6" t="s">
        <v>1812</v>
      </c>
      <c r="Q667" s="6" t="s">
        <v>1814</v>
      </c>
      <c r="R667" s="6" t="s">
        <v>1812</v>
      </c>
      <c r="S667" s="6" t="s">
        <v>1986</v>
      </c>
      <c r="T667" s="6" t="s">
        <v>1813</v>
      </c>
      <c r="U667" s="6" t="s">
        <v>1812</v>
      </c>
      <c r="V667" s="6" t="s">
        <v>1812</v>
      </c>
      <c r="W667" s="6" t="s">
        <v>1816</v>
      </c>
      <c r="X667" s="6" t="s">
        <v>4505</v>
      </c>
    </row>
    <row r="668" ht="15.75" customHeight="1">
      <c r="A668" s="6" t="s">
        <v>4506</v>
      </c>
      <c r="B668" s="6" t="s">
        <v>4507</v>
      </c>
      <c r="C668" s="6" t="s">
        <v>1810</v>
      </c>
      <c r="D668" s="6" t="s">
        <v>4508</v>
      </c>
      <c r="E668" s="6" t="s">
        <v>1812</v>
      </c>
      <c r="F668" s="6" t="s">
        <v>1812</v>
      </c>
      <c r="G668" s="6" t="s">
        <v>1812</v>
      </c>
      <c r="H668" s="6" t="s">
        <v>288</v>
      </c>
      <c r="I668" s="6" t="s">
        <v>301</v>
      </c>
      <c r="J668" s="6" t="s">
        <v>302</v>
      </c>
      <c r="K668" s="6" t="s">
        <v>244</v>
      </c>
      <c r="L668" s="6" t="s">
        <v>160</v>
      </c>
      <c r="M668" s="6" t="s">
        <v>1985</v>
      </c>
      <c r="N668" s="6" t="s">
        <v>40</v>
      </c>
      <c r="O668" s="6" t="s">
        <v>1812</v>
      </c>
      <c r="P668" s="6" t="s">
        <v>1812</v>
      </c>
      <c r="Q668" s="6" t="s">
        <v>1814</v>
      </c>
      <c r="R668" s="6" t="s">
        <v>1812</v>
      </c>
      <c r="S668" s="6" t="s">
        <v>1986</v>
      </c>
      <c r="T668" s="6" t="s">
        <v>1813</v>
      </c>
      <c r="U668" s="6" t="s">
        <v>1812</v>
      </c>
      <c r="V668" s="6" t="s">
        <v>1812</v>
      </c>
      <c r="W668" s="6" t="s">
        <v>1816</v>
      </c>
      <c r="X668" s="6" t="s">
        <v>4509</v>
      </c>
    </row>
    <row r="669" ht="15.75" customHeight="1">
      <c r="A669" s="6" t="s">
        <v>4510</v>
      </c>
      <c r="B669" s="6" t="s">
        <v>4511</v>
      </c>
      <c r="C669" s="6" t="s">
        <v>1810</v>
      </c>
      <c r="D669" s="6" t="s">
        <v>4512</v>
      </c>
      <c r="E669" s="6" t="s">
        <v>1812</v>
      </c>
      <c r="F669" s="6" t="s">
        <v>1812</v>
      </c>
      <c r="G669" s="6" t="s">
        <v>1812</v>
      </c>
      <c r="H669" s="6" t="s">
        <v>290</v>
      </c>
      <c r="I669" s="6" t="s">
        <v>276</v>
      </c>
      <c r="J669" s="6" t="s">
        <v>51</v>
      </c>
      <c r="K669" s="6" t="s">
        <v>261</v>
      </c>
      <c r="L669" s="6" t="s">
        <v>310</v>
      </c>
      <c r="M669" s="6" t="s">
        <v>306</v>
      </c>
      <c r="N669" s="6" t="s">
        <v>40</v>
      </c>
      <c r="O669" s="6" t="s">
        <v>1812</v>
      </c>
      <c r="P669" s="6" t="s">
        <v>1812</v>
      </c>
      <c r="Q669" s="6" t="s">
        <v>1814</v>
      </c>
      <c r="R669" s="6" t="s">
        <v>1812</v>
      </c>
      <c r="S669" s="6" t="s">
        <v>1986</v>
      </c>
      <c r="T669" s="6" t="s">
        <v>1813</v>
      </c>
      <c r="U669" s="6" t="s">
        <v>1812</v>
      </c>
      <c r="V669" s="6" t="s">
        <v>1812</v>
      </c>
      <c r="W669" s="6" t="s">
        <v>1816</v>
      </c>
      <c r="X669" s="6" t="s">
        <v>4513</v>
      </c>
    </row>
    <row r="670" ht="15.75" customHeight="1">
      <c r="A670" s="6" t="s">
        <v>4514</v>
      </c>
      <c r="B670" s="6" t="s">
        <v>4515</v>
      </c>
      <c r="C670" s="6" t="s">
        <v>1810</v>
      </c>
      <c r="D670" s="6" t="s">
        <v>4516</v>
      </c>
      <c r="E670" s="6" t="s">
        <v>1812</v>
      </c>
      <c r="F670" s="6" t="s">
        <v>1812</v>
      </c>
      <c r="G670" s="6" t="s">
        <v>1812</v>
      </c>
      <c r="H670" s="6" t="s">
        <v>1984</v>
      </c>
      <c r="I670" s="6" t="s">
        <v>276</v>
      </c>
      <c r="J670" s="6" t="s">
        <v>232</v>
      </c>
      <c r="K670" s="6" t="s">
        <v>261</v>
      </c>
      <c r="L670" s="6" t="s">
        <v>310</v>
      </c>
      <c r="M670" s="6" t="s">
        <v>306</v>
      </c>
      <c r="N670" s="6" t="s">
        <v>40</v>
      </c>
      <c r="O670" s="6" t="s">
        <v>1812</v>
      </c>
      <c r="P670" s="6" t="s">
        <v>1812</v>
      </c>
      <c r="Q670" s="6" t="s">
        <v>1814</v>
      </c>
      <c r="R670" s="6" t="s">
        <v>1812</v>
      </c>
      <c r="S670" s="6" t="s">
        <v>1986</v>
      </c>
      <c r="T670" s="6" t="s">
        <v>1813</v>
      </c>
      <c r="U670" s="6" t="s">
        <v>1812</v>
      </c>
      <c r="V670" s="6" t="s">
        <v>1812</v>
      </c>
      <c r="W670" s="6" t="s">
        <v>1816</v>
      </c>
      <c r="X670" s="6" t="s">
        <v>4517</v>
      </c>
    </row>
    <row r="671" ht="15.75" customHeight="1">
      <c r="A671" s="6" t="s">
        <v>4518</v>
      </c>
      <c r="B671" s="6" t="s">
        <v>4519</v>
      </c>
      <c r="C671" s="6" t="s">
        <v>1810</v>
      </c>
      <c r="D671" s="6" t="s">
        <v>4520</v>
      </c>
      <c r="E671" s="6" t="s">
        <v>1812</v>
      </c>
      <c r="F671" s="6" t="s">
        <v>1812</v>
      </c>
      <c r="G671" s="6" t="s">
        <v>1812</v>
      </c>
      <c r="H671" s="6" t="s">
        <v>303</v>
      </c>
      <c r="I671" s="6" t="s">
        <v>304</v>
      </c>
      <c r="J671" s="6" t="s">
        <v>296</v>
      </c>
      <c r="K671" s="6" t="s">
        <v>261</v>
      </c>
      <c r="L671" s="6" t="s">
        <v>308</v>
      </c>
      <c r="M671" s="6" t="s">
        <v>306</v>
      </c>
      <c r="N671" s="6" t="s">
        <v>40</v>
      </c>
      <c r="O671" s="6" t="s">
        <v>1812</v>
      </c>
      <c r="P671" s="6" t="s">
        <v>1812</v>
      </c>
      <c r="Q671" s="6" t="s">
        <v>1814</v>
      </c>
      <c r="R671" s="6" t="s">
        <v>1812</v>
      </c>
      <c r="S671" s="6" t="s">
        <v>1986</v>
      </c>
      <c r="T671" s="6" t="s">
        <v>1813</v>
      </c>
      <c r="U671" s="6" t="s">
        <v>1812</v>
      </c>
      <c r="V671" s="6" t="s">
        <v>1812</v>
      </c>
      <c r="W671" s="6" t="s">
        <v>1816</v>
      </c>
      <c r="X671" s="6" t="s">
        <v>4521</v>
      </c>
    </row>
    <row r="672" ht="15.75" customHeight="1">
      <c r="A672" s="6" t="s">
        <v>4522</v>
      </c>
      <c r="B672" s="6" t="s">
        <v>4523</v>
      </c>
      <c r="C672" s="6" t="s">
        <v>1810</v>
      </c>
      <c r="D672" s="6" t="s">
        <v>4524</v>
      </c>
      <c r="E672" s="6" t="s">
        <v>1812</v>
      </c>
      <c r="F672" s="6" t="s">
        <v>1812</v>
      </c>
      <c r="G672" s="6" t="s">
        <v>1812</v>
      </c>
      <c r="H672" s="6" t="s">
        <v>1984</v>
      </c>
      <c r="I672" s="6" t="s">
        <v>276</v>
      </c>
      <c r="J672" s="6" t="s">
        <v>232</v>
      </c>
      <c r="K672" s="6" t="s">
        <v>261</v>
      </c>
      <c r="L672" s="6" t="s">
        <v>316</v>
      </c>
      <c r="M672" s="6" t="s">
        <v>306</v>
      </c>
      <c r="N672" s="6" t="s">
        <v>40</v>
      </c>
      <c r="O672" s="6" t="s">
        <v>1812</v>
      </c>
      <c r="P672" s="6" t="s">
        <v>1812</v>
      </c>
      <c r="Q672" s="6" t="s">
        <v>1814</v>
      </c>
      <c r="R672" s="6" t="s">
        <v>1812</v>
      </c>
      <c r="S672" s="6" t="s">
        <v>1986</v>
      </c>
      <c r="T672" s="6" t="s">
        <v>1813</v>
      </c>
      <c r="U672" s="6" t="s">
        <v>1812</v>
      </c>
      <c r="V672" s="6" t="s">
        <v>1812</v>
      </c>
      <c r="W672" s="6" t="s">
        <v>1816</v>
      </c>
      <c r="X672" s="6" t="s">
        <v>4525</v>
      </c>
    </row>
    <row r="673" ht="15.75" customHeight="1">
      <c r="A673" s="6" t="s">
        <v>4526</v>
      </c>
      <c r="B673" s="6" t="s">
        <v>4527</v>
      </c>
      <c r="C673" s="6" t="s">
        <v>1810</v>
      </c>
      <c r="D673" s="6" t="s">
        <v>4528</v>
      </c>
      <c r="E673" s="6" t="s">
        <v>1812</v>
      </c>
      <c r="F673" s="6" t="s">
        <v>1812</v>
      </c>
      <c r="G673" s="6" t="s">
        <v>1812</v>
      </c>
      <c r="H673" s="6" t="s">
        <v>1984</v>
      </c>
      <c r="I673" s="6" t="s">
        <v>276</v>
      </c>
      <c r="J673" s="6" t="s">
        <v>232</v>
      </c>
      <c r="K673" s="6" t="s">
        <v>261</v>
      </c>
      <c r="L673" s="6" t="s">
        <v>310</v>
      </c>
      <c r="M673" s="6" t="s">
        <v>306</v>
      </c>
      <c r="N673" s="6" t="s">
        <v>273</v>
      </c>
      <c r="O673" s="6" t="s">
        <v>1812</v>
      </c>
      <c r="P673" s="6" t="s">
        <v>1812</v>
      </c>
      <c r="Q673" s="6" t="s">
        <v>1814</v>
      </c>
      <c r="R673" s="6" t="s">
        <v>1812</v>
      </c>
      <c r="S673" s="6" t="s">
        <v>1986</v>
      </c>
      <c r="T673" s="6" t="s">
        <v>1813</v>
      </c>
      <c r="U673" s="6" t="s">
        <v>1812</v>
      </c>
      <c r="V673" s="6" t="s">
        <v>1812</v>
      </c>
      <c r="W673" s="6" t="s">
        <v>1816</v>
      </c>
      <c r="X673" s="6" t="s">
        <v>4529</v>
      </c>
    </row>
    <row r="674" ht="15.75" customHeight="1">
      <c r="A674" s="6" t="s">
        <v>4530</v>
      </c>
      <c r="B674" s="6" t="s">
        <v>4531</v>
      </c>
      <c r="C674" s="6" t="s">
        <v>1810</v>
      </c>
      <c r="D674" s="6" t="s">
        <v>4532</v>
      </c>
      <c r="E674" s="6" t="s">
        <v>1812</v>
      </c>
      <c r="F674" s="6" t="s">
        <v>1812</v>
      </c>
      <c r="G674" s="6" t="s">
        <v>1812</v>
      </c>
      <c r="H674" s="6" t="s">
        <v>290</v>
      </c>
      <c r="I674" s="6" t="s">
        <v>276</v>
      </c>
      <c r="J674" s="6" t="s">
        <v>51</v>
      </c>
      <c r="K674" s="6" t="s">
        <v>261</v>
      </c>
      <c r="L674" s="6" t="s">
        <v>310</v>
      </c>
      <c r="M674" s="6" t="s">
        <v>306</v>
      </c>
      <c r="N674" s="6" t="s">
        <v>40</v>
      </c>
      <c r="O674" s="6" t="s">
        <v>1812</v>
      </c>
      <c r="P674" s="6" t="s">
        <v>1812</v>
      </c>
      <c r="Q674" s="6" t="s">
        <v>1814</v>
      </c>
      <c r="R674" s="6" t="s">
        <v>1812</v>
      </c>
      <c r="S674" s="6" t="s">
        <v>1986</v>
      </c>
      <c r="T674" s="6" t="s">
        <v>1813</v>
      </c>
      <c r="U674" s="6" t="s">
        <v>1812</v>
      </c>
      <c r="V674" s="6" t="s">
        <v>1812</v>
      </c>
      <c r="W674" s="6" t="s">
        <v>1816</v>
      </c>
      <c r="X674" s="6" t="s">
        <v>4533</v>
      </c>
    </row>
    <row r="675" ht="15.75" customHeight="1">
      <c r="A675" s="6" t="s">
        <v>4534</v>
      </c>
      <c r="B675" s="6" t="s">
        <v>4535</v>
      </c>
      <c r="C675" s="6" t="s">
        <v>1810</v>
      </c>
      <c r="D675" s="6" t="s">
        <v>4536</v>
      </c>
      <c r="E675" s="6" t="s">
        <v>1812</v>
      </c>
      <c r="F675" s="6" t="s">
        <v>1812</v>
      </c>
      <c r="G675" s="6" t="s">
        <v>1812</v>
      </c>
      <c r="H675" s="6" t="s">
        <v>290</v>
      </c>
      <c r="I675" s="6" t="s">
        <v>276</v>
      </c>
      <c r="J675" s="6" t="s">
        <v>51</v>
      </c>
      <c r="K675" s="6" t="s">
        <v>261</v>
      </c>
      <c r="L675" s="6" t="s">
        <v>335</v>
      </c>
      <c r="M675" s="6" t="s">
        <v>306</v>
      </c>
      <c r="N675" s="6" t="s">
        <v>1983</v>
      </c>
      <c r="O675" s="6" t="s">
        <v>1812</v>
      </c>
      <c r="P675" s="6" t="s">
        <v>1812</v>
      </c>
      <c r="Q675" s="6" t="s">
        <v>1814</v>
      </c>
      <c r="R675" s="6" t="s">
        <v>1812</v>
      </c>
      <c r="S675" s="6" t="s">
        <v>1986</v>
      </c>
      <c r="T675" s="6" t="s">
        <v>1813</v>
      </c>
      <c r="U675" s="6" t="s">
        <v>1812</v>
      </c>
      <c r="V675" s="6" t="s">
        <v>1812</v>
      </c>
      <c r="W675" s="6" t="s">
        <v>1816</v>
      </c>
      <c r="X675" s="6" t="s">
        <v>4537</v>
      </c>
    </row>
    <row r="676" ht="15.75" customHeight="1">
      <c r="A676" s="6" t="s">
        <v>4538</v>
      </c>
      <c r="B676" s="6" t="s">
        <v>4539</v>
      </c>
      <c r="C676" s="6" t="s">
        <v>1810</v>
      </c>
      <c r="D676" s="6" t="s">
        <v>4540</v>
      </c>
      <c r="E676" s="6" t="s">
        <v>1812</v>
      </c>
      <c r="F676" s="6" t="s">
        <v>1812</v>
      </c>
      <c r="G676" s="6" t="s">
        <v>1812</v>
      </c>
      <c r="H676" s="6" t="s">
        <v>1984</v>
      </c>
      <c r="I676" s="6" t="s">
        <v>276</v>
      </c>
      <c r="J676" s="6" t="s">
        <v>232</v>
      </c>
      <c r="K676" s="6" t="s">
        <v>261</v>
      </c>
      <c r="L676" s="6" t="s">
        <v>310</v>
      </c>
      <c r="M676" s="6" t="s">
        <v>306</v>
      </c>
      <c r="N676" s="6" t="s">
        <v>273</v>
      </c>
      <c r="O676" s="6" t="s">
        <v>1812</v>
      </c>
      <c r="P676" s="6" t="s">
        <v>1812</v>
      </c>
      <c r="Q676" s="6" t="s">
        <v>1814</v>
      </c>
      <c r="R676" s="6" t="s">
        <v>1812</v>
      </c>
      <c r="S676" s="6" t="s">
        <v>1986</v>
      </c>
      <c r="T676" s="6" t="s">
        <v>1813</v>
      </c>
      <c r="U676" s="6" t="s">
        <v>1812</v>
      </c>
      <c r="V676" s="6" t="s">
        <v>1812</v>
      </c>
      <c r="W676" s="6" t="s">
        <v>1816</v>
      </c>
      <c r="X676" s="6" t="s">
        <v>4541</v>
      </c>
    </row>
    <row r="677" ht="15.75" customHeight="1">
      <c r="A677" s="6" t="s">
        <v>4542</v>
      </c>
      <c r="B677" s="6" t="s">
        <v>4543</v>
      </c>
      <c r="C677" s="6" t="s">
        <v>1810</v>
      </c>
      <c r="D677" s="6" t="s">
        <v>4544</v>
      </c>
      <c r="E677" s="6" t="s">
        <v>1812</v>
      </c>
      <c r="F677" s="6" t="s">
        <v>1812</v>
      </c>
      <c r="G677" s="6" t="s">
        <v>1812</v>
      </c>
      <c r="H677" s="6" t="s">
        <v>303</v>
      </c>
      <c r="I677" s="6" t="s">
        <v>304</v>
      </c>
      <c r="J677" s="6" t="s">
        <v>296</v>
      </c>
      <c r="K677" s="6" t="s">
        <v>261</v>
      </c>
      <c r="L677" s="6" t="s">
        <v>308</v>
      </c>
      <c r="M677" s="6" t="s">
        <v>306</v>
      </c>
      <c r="N677" s="6" t="s">
        <v>40</v>
      </c>
      <c r="O677" s="6" t="s">
        <v>1812</v>
      </c>
      <c r="P677" s="6" t="s">
        <v>1812</v>
      </c>
      <c r="Q677" s="6" t="s">
        <v>1814</v>
      </c>
      <c r="R677" s="6" t="s">
        <v>1812</v>
      </c>
      <c r="S677" s="6" t="s">
        <v>1986</v>
      </c>
      <c r="T677" s="6" t="s">
        <v>1813</v>
      </c>
      <c r="U677" s="6" t="s">
        <v>1812</v>
      </c>
      <c r="V677" s="6" t="s">
        <v>1812</v>
      </c>
      <c r="W677" s="6" t="s">
        <v>1816</v>
      </c>
      <c r="X677" s="6" t="s">
        <v>4545</v>
      </c>
    </row>
    <row r="678" ht="15.75" customHeight="1">
      <c r="A678" s="6" t="s">
        <v>4546</v>
      </c>
      <c r="B678" s="6" t="s">
        <v>4547</v>
      </c>
      <c r="C678" s="6" t="s">
        <v>1810</v>
      </c>
      <c r="D678" s="6" t="s">
        <v>4548</v>
      </c>
      <c r="E678" s="6" t="s">
        <v>1812</v>
      </c>
      <c r="F678" s="6" t="s">
        <v>1812</v>
      </c>
      <c r="G678" s="6" t="s">
        <v>1812</v>
      </c>
      <c r="H678" s="6" t="s">
        <v>200</v>
      </c>
      <c r="I678" s="6" t="s">
        <v>259</v>
      </c>
      <c r="J678" s="6" t="s">
        <v>152</v>
      </c>
      <c r="K678" s="6" t="s">
        <v>220</v>
      </c>
      <c r="L678" s="6" t="s">
        <v>4549</v>
      </c>
      <c r="M678" s="6" t="s">
        <v>261</v>
      </c>
      <c r="N678" s="6" t="s">
        <v>40</v>
      </c>
      <c r="O678" s="6" t="s">
        <v>1812</v>
      </c>
      <c r="P678" s="6" t="s">
        <v>1812</v>
      </c>
      <c r="Q678" s="6" t="s">
        <v>1814</v>
      </c>
      <c r="R678" s="6" t="s">
        <v>1812</v>
      </c>
      <c r="S678" s="6" t="s">
        <v>1887</v>
      </c>
      <c r="T678" s="6" t="s">
        <v>1813</v>
      </c>
      <c r="U678" s="6" t="s">
        <v>1812</v>
      </c>
      <c r="V678" s="6" t="s">
        <v>1812</v>
      </c>
      <c r="W678" s="6" t="s">
        <v>1816</v>
      </c>
      <c r="X678" s="6" t="s">
        <v>4550</v>
      </c>
    </row>
    <row r="679" ht="15.75" customHeight="1">
      <c r="A679" s="6" t="s">
        <v>4551</v>
      </c>
      <c r="B679" s="6" t="s">
        <v>4552</v>
      </c>
      <c r="C679" s="6" t="s">
        <v>1810</v>
      </c>
      <c r="D679" s="6" t="s">
        <v>4553</v>
      </c>
      <c r="E679" s="6" t="s">
        <v>1812</v>
      </c>
      <c r="F679" s="6" t="s">
        <v>1812</v>
      </c>
      <c r="G679" s="6" t="s">
        <v>1812</v>
      </c>
      <c r="H679" s="6" t="s">
        <v>275</v>
      </c>
      <c r="I679" s="6" t="s">
        <v>36</v>
      </c>
      <c r="J679" s="6" t="s">
        <v>183</v>
      </c>
      <c r="K679" s="6" t="s">
        <v>262</v>
      </c>
      <c r="L679" s="6" t="s">
        <v>11</v>
      </c>
      <c r="M679" s="6" t="s">
        <v>313</v>
      </c>
      <c r="N679" s="6" t="s">
        <v>273</v>
      </c>
      <c r="O679" s="6" t="s">
        <v>1812</v>
      </c>
      <c r="P679" s="6" t="s">
        <v>1812</v>
      </c>
      <c r="Q679" s="6" t="s">
        <v>1814</v>
      </c>
      <c r="R679" s="6" t="s">
        <v>1812</v>
      </c>
      <c r="S679" s="6" t="s">
        <v>1986</v>
      </c>
      <c r="T679" s="6" t="s">
        <v>1813</v>
      </c>
      <c r="U679" s="6" t="s">
        <v>1812</v>
      </c>
      <c r="V679" s="6" t="s">
        <v>1812</v>
      </c>
      <c r="W679" s="6" t="s">
        <v>1816</v>
      </c>
      <c r="X679" s="6" t="s">
        <v>4554</v>
      </c>
    </row>
    <row r="680" ht="15.75" customHeight="1">
      <c r="A680" s="6" t="s">
        <v>4555</v>
      </c>
      <c r="B680" s="6" t="s">
        <v>4556</v>
      </c>
      <c r="C680" s="6" t="s">
        <v>1810</v>
      </c>
      <c r="D680" s="6" t="s">
        <v>4557</v>
      </c>
      <c r="E680" s="6" t="s">
        <v>1812</v>
      </c>
      <c r="F680" s="6" t="s">
        <v>1812</v>
      </c>
      <c r="G680" s="6" t="s">
        <v>1812</v>
      </c>
      <c r="H680" s="6" t="s">
        <v>303</v>
      </c>
      <c r="I680" s="6" t="s">
        <v>304</v>
      </c>
      <c r="J680" s="6" t="s">
        <v>296</v>
      </c>
      <c r="K680" s="6" t="s">
        <v>261</v>
      </c>
      <c r="L680" s="6" t="s">
        <v>308</v>
      </c>
      <c r="M680" s="6" t="s">
        <v>306</v>
      </c>
      <c r="N680" s="6" t="s">
        <v>273</v>
      </c>
      <c r="O680" s="6" t="s">
        <v>1812</v>
      </c>
      <c r="P680" s="6" t="s">
        <v>1812</v>
      </c>
      <c r="Q680" s="6" t="s">
        <v>1814</v>
      </c>
      <c r="R680" s="6" t="s">
        <v>1812</v>
      </c>
      <c r="S680" s="6" t="s">
        <v>1986</v>
      </c>
      <c r="T680" s="6" t="s">
        <v>1813</v>
      </c>
      <c r="U680" s="6" t="s">
        <v>1812</v>
      </c>
      <c r="V680" s="6" t="s">
        <v>1812</v>
      </c>
      <c r="W680" s="6" t="s">
        <v>1816</v>
      </c>
      <c r="X680" s="6" t="s">
        <v>4558</v>
      </c>
    </row>
    <row r="681" ht="15.75" customHeight="1">
      <c r="A681" s="6" t="s">
        <v>4559</v>
      </c>
      <c r="B681" s="6" t="s">
        <v>4560</v>
      </c>
      <c r="C681" s="6" t="s">
        <v>1810</v>
      </c>
      <c r="D681" s="6" t="s">
        <v>4561</v>
      </c>
      <c r="E681" s="6" t="s">
        <v>1812</v>
      </c>
      <c r="F681" s="6" t="s">
        <v>1812</v>
      </c>
      <c r="G681" s="6" t="s">
        <v>1812</v>
      </c>
      <c r="H681" s="6" t="s">
        <v>1984</v>
      </c>
      <c r="I681" s="6" t="s">
        <v>276</v>
      </c>
      <c r="J681" s="6" t="s">
        <v>232</v>
      </c>
      <c r="K681" s="6" t="s">
        <v>261</v>
      </c>
      <c r="L681" s="6" t="s">
        <v>310</v>
      </c>
      <c r="M681" s="6" t="s">
        <v>306</v>
      </c>
      <c r="N681" s="6" t="s">
        <v>1983</v>
      </c>
      <c r="O681" s="6" t="s">
        <v>1812</v>
      </c>
      <c r="P681" s="6" t="s">
        <v>1812</v>
      </c>
      <c r="Q681" s="6" t="s">
        <v>1814</v>
      </c>
      <c r="R681" s="6" t="s">
        <v>1812</v>
      </c>
      <c r="S681" s="6" t="s">
        <v>1986</v>
      </c>
      <c r="T681" s="6" t="s">
        <v>1813</v>
      </c>
      <c r="U681" s="6" t="s">
        <v>1812</v>
      </c>
      <c r="V681" s="6" t="s">
        <v>1812</v>
      </c>
      <c r="W681" s="6" t="s">
        <v>1816</v>
      </c>
      <c r="X681" s="6" t="s">
        <v>4562</v>
      </c>
    </row>
    <row r="682" ht="15.75" customHeight="1">
      <c r="A682" s="6" t="s">
        <v>4563</v>
      </c>
      <c r="B682" s="6" t="s">
        <v>4564</v>
      </c>
      <c r="C682" s="6" t="s">
        <v>1810</v>
      </c>
      <c r="D682" s="6" t="s">
        <v>4565</v>
      </c>
      <c r="E682" s="6" t="s">
        <v>1812</v>
      </c>
      <c r="F682" s="6" t="s">
        <v>1812</v>
      </c>
      <c r="G682" s="6" t="s">
        <v>1812</v>
      </c>
      <c r="H682" s="6" t="s">
        <v>303</v>
      </c>
      <c r="I682" s="6" t="s">
        <v>304</v>
      </c>
      <c r="J682" s="6" t="s">
        <v>296</v>
      </c>
      <c r="K682" s="6" t="s">
        <v>261</v>
      </c>
      <c r="L682" s="6" t="s">
        <v>308</v>
      </c>
      <c r="M682" s="6" t="s">
        <v>306</v>
      </c>
      <c r="N682" s="6" t="s">
        <v>273</v>
      </c>
      <c r="O682" s="6" t="s">
        <v>1812</v>
      </c>
      <c r="P682" s="6" t="s">
        <v>1812</v>
      </c>
      <c r="Q682" s="6" t="s">
        <v>1814</v>
      </c>
      <c r="R682" s="6" t="s">
        <v>1812</v>
      </c>
      <c r="S682" s="6" t="s">
        <v>1986</v>
      </c>
      <c r="T682" s="6" t="s">
        <v>1813</v>
      </c>
      <c r="U682" s="6" t="s">
        <v>1812</v>
      </c>
      <c r="V682" s="6" t="s">
        <v>1812</v>
      </c>
      <c r="W682" s="6" t="s">
        <v>1816</v>
      </c>
      <c r="X682" s="6" t="s">
        <v>4566</v>
      </c>
    </row>
    <row r="683" ht="15.75" customHeight="1">
      <c r="A683" s="6" t="s">
        <v>4567</v>
      </c>
      <c r="B683" s="6" t="s">
        <v>4568</v>
      </c>
      <c r="C683" s="6" t="s">
        <v>1810</v>
      </c>
      <c r="D683" s="6" t="s">
        <v>4569</v>
      </c>
      <c r="E683" s="6" t="s">
        <v>1812</v>
      </c>
      <c r="F683" s="6" t="s">
        <v>1812</v>
      </c>
      <c r="G683" s="6" t="s">
        <v>1812</v>
      </c>
      <c r="H683" s="6" t="s">
        <v>74</v>
      </c>
      <c r="I683" s="6" t="s">
        <v>304</v>
      </c>
      <c r="J683" s="6" t="s">
        <v>296</v>
      </c>
      <c r="K683" s="6" t="s">
        <v>261</v>
      </c>
      <c r="L683" s="6" t="s">
        <v>305</v>
      </c>
      <c r="M683" s="6" t="s">
        <v>306</v>
      </c>
      <c r="N683" s="6" t="s">
        <v>40</v>
      </c>
      <c r="O683" s="6" t="s">
        <v>1812</v>
      </c>
      <c r="P683" s="6" t="s">
        <v>1812</v>
      </c>
      <c r="Q683" s="6" t="s">
        <v>1814</v>
      </c>
      <c r="R683" s="6" t="s">
        <v>1812</v>
      </c>
      <c r="S683" s="6" t="s">
        <v>1986</v>
      </c>
      <c r="T683" s="6" t="s">
        <v>1813</v>
      </c>
      <c r="U683" s="6" t="s">
        <v>1812</v>
      </c>
      <c r="V683" s="6" t="s">
        <v>1812</v>
      </c>
      <c r="W683" s="6" t="s">
        <v>1816</v>
      </c>
      <c r="X683" s="6" t="s">
        <v>4570</v>
      </c>
    </row>
    <row r="684" ht="15.75" customHeight="1">
      <c r="A684" s="6" t="s">
        <v>4571</v>
      </c>
      <c r="B684" s="6" t="s">
        <v>4572</v>
      </c>
      <c r="C684" s="6" t="s">
        <v>1810</v>
      </c>
      <c r="D684" s="6" t="s">
        <v>4573</v>
      </c>
      <c r="E684" s="6" t="s">
        <v>1812</v>
      </c>
      <c r="F684" s="6" t="s">
        <v>1812</v>
      </c>
      <c r="G684" s="6" t="s">
        <v>1812</v>
      </c>
      <c r="H684" s="6" t="s">
        <v>290</v>
      </c>
      <c r="I684" s="6" t="s">
        <v>276</v>
      </c>
      <c r="J684" s="6" t="s">
        <v>51</v>
      </c>
      <c r="K684" s="6" t="s">
        <v>261</v>
      </c>
      <c r="L684" s="6" t="s">
        <v>335</v>
      </c>
      <c r="M684" s="6" t="s">
        <v>306</v>
      </c>
      <c r="N684" s="6" t="s">
        <v>40</v>
      </c>
      <c r="O684" s="6" t="s">
        <v>1812</v>
      </c>
      <c r="P684" s="6" t="s">
        <v>1812</v>
      </c>
      <c r="Q684" s="6" t="s">
        <v>1814</v>
      </c>
      <c r="R684" s="6" t="s">
        <v>1812</v>
      </c>
      <c r="S684" s="6" t="s">
        <v>1986</v>
      </c>
      <c r="T684" s="6" t="s">
        <v>1813</v>
      </c>
      <c r="U684" s="6" t="s">
        <v>1812</v>
      </c>
      <c r="V684" s="6" t="s">
        <v>1812</v>
      </c>
      <c r="W684" s="6" t="s">
        <v>1816</v>
      </c>
      <c r="X684" s="6" t="s">
        <v>4574</v>
      </c>
    </row>
    <row r="685" ht="15.75" customHeight="1">
      <c r="A685" s="6" t="s">
        <v>4575</v>
      </c>
      <c r="B685" s="6" t="s">
        <v>4576</v>
      </c>
      <c r="C685" s="6" t="s">
        <v>1810</v>
      </c>
      <c r="D685" s="6" t="s">
        <v>4577</v>
      </c>
      <c r="E685" s="6" t="s">
        <v>1812</v>
      </c>
      <c r="F685" s="6" t="s">
        <v>1812</v>
      </c>
      <c r="G685" s="6" t="s">
        <v>1812</v>
      </c>
      <c r="H685" s="6" t="s">
        <v>55</v>
      </c>
      <c r="I685" s="6" t="s">
        <v>1983</v>
      </c>
      <c r="J685" s="6" t="s">
        <v>290</v>
      </c>
      <c r="K685" s="6" t="s">
        <v>244</v>
      </c>
      <c r="L685" s="6" t="s">
        <v>291</v>
      </c>
      <c r="M685" s="6" t="s">
        <v>1985</v>
      </c>
      <c r="N685" s="6" t="s">
        <v>40</v>
      </c>
      <c r="O685" s="6" t="s">
        <v>1812</v>
      </c>
      <c r="P685" s="6" t="s">
        <v>1812</v>
      </c>
      <c r="Q685" s="6" t="s">
        <v>1814</v>
      </c>
      <c r="R685" s="6" t="s">
        <v>1812</v>
      </c>
      <c r="S685" s="6" t="s">
        <v>1986</v>
      </c>
      <c r="T685" s="6" t="s">
        <v>1813</v>
      </c>
      <c r="U685" s="6" t="s">
        <v>1812</v>
      </c>
      <c r="V685" s="6" t="s">
        <v>1812</v>
      </c>
      <c r="W685" s="6" t="s">
        <v>1816</v>
      </c>
      <c r="X685" s="6" t="s">
        <v>4578</v>
      </c>
    </row>
    <row r="686" ht="15.75" customHeight="1">
      <c r="A686" s="6" t="s">
        <v>4579</v>
      </c>
      <c r="B686" s="6" t="s">
        <v>4580</v>
      </c>
      <c r="C686" s="6" t="s">
        <v>1810</v>
      </c>
      <c r="D686" s="6" t="s">
        <v>4581</v>
      </c>
      <c r="E686" s="6" t="s">
        <v>1812</v>
      </c>
      <c r="F686" s="6" t="s">
        <v>1812</v>
      </c>
      <c r="G686" s="6" t="s">
        <v>1812</v>
      </c>
      <c r="H686" s="6" t="s">
        <v>303</v>
      </c>
      <c r="I686" s="6" t="s">
        <v>304</v>
      </c>
      <c r="J686" s="6" t="s">
        <v>296</v>
      </c>
      <c r="K686" s="6" t="s">
        <v>261</v>
      </c>
      <c r="L686" s="6" t="s">
        <v>308</v>
      </c>
      <c r="M686" s="6" t="s">
        <v>306</v>
      </c>
      <c r="N686" s="6" t="s">
        <v>40</v>
      </c>
      <c r="O686" s="6" t="s">
        <v>1812</v>
      </c>
      <c r="P686" s="6" t="s">
        <v>1812</v>
      </c>
      <c r="Q686" s="6" t="s">
        <v>1814</v>
      </c>
      <c r="R686" s="6" t="s">
        <v>1812</v>
      </c>
      <c r="S686" s="6" t="s">
        <v>1986</v>
      </c>
      <c r="T686" s="6" t="s">
        <v>1813</v>
      </c>
      <c r="U686" s="6" t="s">
        <v>1812</v>
      </c>
      <c r="V686" s="6" t="s">
        <v>1812</v>
      </c>
      <c r="W686" s="6" t="s">
        <v>1816</v>
      </c>
      <c r="X686" s="6" t="s">
        <v>4582</v>
      </c>
    </row>
    <row r="687" ht="15.75" customHeight="1">
      <c r="A687" s="6" t="s">
        <v>4583</v>
      </c>
      <c r="B687" s="6" t="s">
        <v>4584</v>
      </c>
      <c r="C687" s="6" t="s">
        <v>1810</v>
      </c>
      <c r="D687" s="6" t="s">
        <v>4585</v>
      </c>
      <c r="E687" s="6" t="s">
        <v>1812</v>
      </c>
      <c r="F687" s="6" t="s">
        <v>1812</v>
      </c>
      <c r="G687" s="6" t="s">
        <v>1812</v>
      </c>
      <c r="H687" s="6" t="s">
        <v>277</v>
      </c>
      <c r="I687" s="6" t="s">
        <v>246</v>
      </c>
      <c r="J687" s="6" t="s">
        <v>148</v>
      </c>
      <c r="K687" s="6" t="s">
        <v>209</v>
      </c>
      <c r="L687" s="6" t="s">
        <v>278</v>
      </c>
      <c r="M687" s="6" t="s">
        <v>244</v>
      </c>
      <c r="N687" s="6" t="s">
        <v>40</v>
      </c>
      <c r="O687" s="6" t="s">
        <v>1812</v>
      </c>
      <c r="P687" s="6" t="s">
        <v>1812</v>
      </c>
      <c r="Q687" s="6" t="s">
        <v>1814</v>
      </c>
      <c r="R687" s="6" t="s">
        <v>1812</v>
      </c>
      <c r="S687" s="6" t="s">
        <v>1887</v>
      </c>
      <c r="T687" s="6" t="s">
        <v>1813</v>
      </c>
      <c r="U687" s="6" t="s">
        <v>1812</v>
      </c>
      <c r="V687" s="6" t="s">
        <v>1812</v>
      </c>
      <c r="W687" s="6" t="s">
        <v>1816</v>
      </c>
      <c r="X687" s="6" t="s">
        <v>4586</v>
      </c>
    </row>
    <row r="688" ht="15.75" customHeight="1">
      <c r="A688" s="6" t="s">
        <v>4587</v>
      </c>
      <c r="B688" s="6" t="s">
        <v>4588</v>
      </c>
      <c r="C688" s="6" t="s">
        <v>1810</v>
      </c>
      <c r="D688" s="6" t="s">
        <v>4589</v>
      </c>
      <c r="E688" s="6" t="s">
        <v>1812</v>
      </c>
      <c r="F688" s="6" t="s">
        <v>1812</v>
      </c>
      <c r="G688" s="6" t="s">
        <v>1812</v>
      </c>
      <c r="H688" s="6" t="s">
        <v>1984</v>
      </c>
      <c r="I688" s="6" t="s">
        <v>276</v>
      </c>
      <c r="J688" s="6" t="s">
        <v>232</v>
      </c>
      <c r="K688" s="6" t="s">
        <v>261</v>
      </c>
      <c r="L688" s="6" t="s">
        <v>310</v>
      </c>
      <c r="M688" s="6" t="s">
        <v>306</v>
      </c>
      <c r="N688" s="6" t="s">
        <v>40</v>
      </c>
      <c r="O688" s="6" t="s">
        <v>1812</v>
      </c>
      <c r="P688" s="6" t="s">
        <v>1812</v>
      </c>
      <c r="Q688" s="6" t="s">
        <v>1814</v>
      </c>
      <c r="R688" s="6" t="s">
        <v>1812</v>
      </c>
      <c r="S688" s="6" t="s">
        <v>1986</v>
      </c>
      <c r="T688" s="6" t="s">
        <v>1813</v>
      </c>
      <c r="U688" s="6" t="s">
        <v>1812</v>
      </c>
      <c r="V688" s="6" t="s">
        <v>1812</v>
      </c>
      <c r="W688" s="6" t="s">
        <v>1816</v>
      </c>
      <c r="X688" s="6" t="s">
        <v>4590</v>
      </c>
    </row>
    <row r="689" ht="15.75" customHeight="1">
      <c r="A689" s="6" t="s">
        <v>4591</v>
      </c>
      <c r="B689" s="6" t="s">
        <v>4592</v>
      </c>
      <c r="C689" s="6" t="s">
        <v>1810</v>
      </c>
      <c r="D689" s="6" t="s">
        <v>4593</v>
      </c>
      <c r="E689" s="6" t="s">
        <v>1812</v>
      </c>
      <c r="F689" s="6" t="s">
        <v>1812</v>
      </c>
      <c r="G689" s="6" t="s">
        <v>1812</v>
      </c>
      <c r="H689" s="6" t="s">
        <v>74</v>
      </c>
      <c r="I689" s="6" t="s">
        <v>304</v>
      </c>
      <c r="J689" s="6" t="s">
        <v>296</v>
      </c>
      <c r="K689" s="6" t="s">
        <v>261</v>
      </c>
      <c r="L689" s="6" t="s">
        <v>305</v>
      </c>
      <c r="M689" s="6" t="s">
        <v>306</v>
      </c>
      <c r="N689" s="6" t="s">
        <v>273</v>
      </c>
      <c r="O689" s="6" t="s">
        <v>1812</v>
      </c>
      <c r="P689" s="6" t="s">
        <v>1812</v>
      </c>
      <c r="Q689" s="6" t="s">
        <v>1814</v>
      </c>
      <c r="R689" s="6" t="s">
        <v>1812</v>
      </c>
      <c r="S689" s="6" t="s">
        <v>1986</v>
      </c>
      <c r="T689" s="6" t="s">
        <v>1813</v>
      </c>
      <c r="U689" s="6" t="s">
        <v>1812</v>
      </c>
      <c r="V689" s="6" t="s">
        <v>1812</v>
      </c>
      <c r="W689" s="6" t="s">
        <v>1816</v>
      </c>
      <c r="X689" s="6" t="s">
        <v>4594</v>
      </c>
    </row>
    <row r="690" ht="15.75" customHeight="1">
      <c r="A690" s="6" t="s">
        <v>4595</v>
      </c>
      <c r="B690" s="6" t="s">
        <v>4596</v>
      </c>
      <c r="C690" s="6" t="s">
        <v>1810</v>
      </c>
      <c r="D690" s="6" t="s">
        <v>4597</v>
      </c>
      <c r="E690" s="6" t="s">
        <v>1812</v>
      </c>
      <c r="F690" s="6" t="s">
        <v>1812</v>
      </c>
      <c r="G690" s="6" t="s">
        <v>1812</v>
      </c>
      <c r="H690" s="6" t="s">
        <v>1984</v>
      </c>
      <c r="I690" s="6" t="s">
        <v>276</v>
      </c>
      <c r="J690" s="6" t="s">
        <v>232</v>
      </c>
      <c r="K690" s="6" t="s">
        <v>261</v>
      </c>
      <c r="L690" s="6" t="s">
        <v>316</v>
      </c>
      <c r="M690" s="6" t="s">
        <v>306</v>
      </c>
      <c r="N690" s="6" t="s">
        <v>40</v>
      </c>
      <c r="O690" s="6" t="s">
        <v>1812</v>
      </c>
      <c r="P690" s="6" t="s">
        <v>1812</v>
      </c>
      <c r="Q690" s="6" t="s">
        <v>1814</v>
      </c>
      <c r="R690" s="6" t="s">
        <v>1812</v>
      </c>
      <c r="S690" s="6" t="s">
        <v>1986</v>
      </c>
      <c r="T690" s="6" t="s">
        <v>1813</v>
      </c>
      <c r="U690" s="6" t="s">
        <v>1812</v>
      </c>
      <c r="V690" s="6" t="s">
        <v>1812</v>
      </c>
      <c r="W690" s="6" t="s">
        <v>1816</v>
      </c>
      <c r="X690" s="6" t="s">
        <v>4598</v>
      </c>
    </row>
    <row r="691" ht="15.75" customHeight="1">
      <c r="A691" s="6" t="s">
        <v>4599</v>
      </c>
      <c r="B691" s="6" t="s">
        <v>4600</v>
      </c>
      <c r="C691" s="6" t="s">
        <v>1810</v>
      </c>
      <c r="D691" s="6" t="s">
        <v>4601</v>
      </c>
      <c r="E691" s="6" t="s">
        <v>1812</v>
      </c>
      <c r="F691" s="6" t="s">
        <v>1812</v>
      </c>
      <c r="G691" s="6" t="s">
        <v>1812</v>
      </c>
      <c r="H691" s="6" t="s">
        <v>303</v>
      </c>
      <c r="I691" s="6" t="s">
        <v>304</v>
      </c>
      <c r="J691" s="6" t="s">
        <v>296</v>
      </c>
      <c r="K691" s="6" t="s">
        <v>261</v>
      </c>
      <c r="L691" s="6" t="s">
        <v>308</v>
      </c>
      <c r="M691" s="6" t="s">
        <v>306</v>
      </c>
      <c r="N691" s="6" t="s">
        <v>40</v>
      </c>
      <c r="O691" s="6" t="s">
        <v>1812</v>
      </c>
      <c r="P691" s="6" t="s">
        <v>1812</v>
      </c>
      <c r="Q691" s="6" t="s">
        <v>1814</v>
      </c>
      <c r="R691" s="6" t="s">
        <v>1812</v>
      </c>
      <c r="S691" s="6" t="s">
        <v>1986</v>
      </c>
      <c r="T691" s="6" t="s">
        <v>1813</v>
      </c>
      <c r="U691" s="6" t="s">
        <v>1812</v>
      </c>
      <c r="V691" s="6" t="s">
        <v>1812</v>
      </c>
      <c r="W691" s="6" t="s">
        <v>1816</v>
      </c>
      <c r="X691" s="6" t="s">
        <v>4602</v>
      </c>
    </row>
    <row r="692" ht="15.75" customHeight="1">
      <c r="A692" s="6" t="s">
        <v>4603</v>
      </c>
      <c r="B692" s="6" t="s">
        <v>4604</v>
      </c>
      <c r="C692" s="6" t="s">
        <v>1810</v>
      </c>
      <c r="D692" s="6" t="s">
        <v>4605</v>
      </c>
      <c r="E692" s="6" t="s">
        <v>1812</v>
      </c>
      <c r="F692" s="6" t="s">
        <v>1812</v>
      </c>
      <c r="G692" s="6" t="s">
        <v>1812</v>
      </c>
      <c r="H692" s="6" t="s">
        <v>1984</v>
      </c>
      <c r="I692" s="6" t="s">
        <v>276</v>
      </c>
      <c r="J692" s="6" t="s">
        <v>232</v>
      </c>
      <c r="K692" s="6" t="s">
        <v>261</v>
      </c>
      <c r="L692" s="6" t="s">
        <v>316</v>
      </c>
      <c r="M692" s="6" t="s">
        <v>306</v>
      </c>
      <c r="N692" s="6" t="s">
        <v>40</v>
      </c>
      <c r="O692" s="6" t="s">
        <v>1812</v>
      </c>
      <c r="P692" s="6" t="s">
        <v>1812</v>
      </c>
      <c r="Q692" s="6" t="s">
        <v>1814</v>
      </c>
      <c r="R692" s="6" t="s">
        <v>1812</v>
      </c>
      <c r="S692" s="6" t="s">
        <v>1986</v>
      </c>
      <c r="T692" s="6" t="s">
        <v>1813</v>
      </c>
      <c r="U692" s="6" t="s">
        <v>1812</v>
      </c>
      <c r="V692" s="6" t="s">
        <v>1812</v>
      </c>
      <c r="W692" s="6" t="s">
        <v>1816</v>
      </c>
      <c r="X692" s="6" t="s">
        <v>4606</v>
      </c>
    </row>
    <row r="693" ht="15.75" customHeight="1">
      <c r="A693" s="6" t="s">
        <v>4607</v>
      </c>
      <c r="B693" s="6" t="s">
        <v>4608</v>
      </c>
      <c r="C693" s="6" t="s">
        <v>1810</v>
      </c>
      <c r="D693" s="6" t="s">
        <v>4609</v>
      </c>
      <c r="E693" s="6" t="s">
        <v>1812</v>
      </c>
      <c r="F693" s="6" t="s">
        <v>1812</v>
      </c>
      <c r="G693" s="6" t="s">
        <v>1812</v>
      </c>
      <c r="H693" s="6" t="s">
        <v>152</v>
      </c>
      <c r="I693" s="6" t="s">
        <v>40</v>
      </c>
      <c r="J693" s="6" t="s">
        <v>74</v>
      </c>
      <c r="K693" s="6" t="s">
        <v>242</v>
      </c>
      <c r="L693" s="6" t="s">
        <v>300</v>
      </c>
      <c r="M693" s="6" t="s">
        <v>262</v>
      </c>
      <c r="N693" s="6" t="s">
        <v>40</v>
      </c>
      <c r="O693" s="6" t="s">
        <v>1812</v>
      </c>
      <c r="P693" s="6" t="s">
        <v>1812</v>
      </c>
      <c r="Q693" s="6" t="s">
        <v>1814</v>
      </c>
      <c r="R693" s="6" t="s">
        <v>1812</v>
      </c>
      <c r="S693" s="6" t="s">
        <v>1887</v>
      </c>
      <c r="T693" s="6" t="s">
        <v>1813</v>
      </c>
      <c r="U693" s="6" t="s">
        <v>1812</v>
      </c>
      <c r="V693" s="6" t="s">
        <v>1812</v>
      </c>
      <c r="W693" s="6" t="s">
        <v>1816</v>
      </c>
      <c r="X693" s="6" t="s">
        <v>4610</v>
      </c>
    </row>
    <row r="694" ht="15.75" customHeight="1">
      <c r="A694" s="6" t="s">
        <v>4611</v>
      </c>
      <c r="B694" s="6" t="s">
        <v>4612</v>
      </c>
      <c r="C694" s="6" t="s">
        <v>1810</v>
      </c>
      <c r="D694" s="6" t="s">
        <v>4613</v>
      </c>
      <c r="E694" s="6" t="s">
        <v>1812</v>
      </c>
      <c r="F694" s="6" t="s">
        <v>1812</v>
      </c>
      <c r="G694" s="6" t="s">
        <v>1812</v>
      </c>
      <c r="H694" s="6" t="s">
        <v>290</v>
      </c>
      <c r="I694" s="6" t="s">
        <v>276</v>
      </c>
      <c r="J694" s="6" t="s">
        <v>51</v>
      </c>
      <c r="K694" s="6" t="s">
        <v>261</v>
      </c>
      <c r="L694" s="6" t="s">
        <v>310</v>
      </c>
      <c r="M694" s="6" t="s">
        <v>306</v>
      </c>
      <c r="N694" s="6" t="s">
        <v>40</v>
      </c>
      <c r="O694" s="6" t="s">
        <v>1812</v>
      </c>
      <c r="P694" s="6" t="s">
        <v>1812</v>
      </c>
      <c r="Q694" s="6" t="s">
        <v>1814</v>
      </c>
      <c r="R694" s="6" t="s">
        <v>1812</v>
      </c>
      <c r="S694" s="6" t="s">
        <v>1986</v>
      </c>
      <c r="T694" s="6" t="s">
        <v>1813</v>
      </c>
      <c r="U694" s="6" t="s">
        <v>1812</v>
      </c>
      <c r="V694" s="6" t="s">
        <v>1812</v>
      </c>
      <c r="W694" s="6" t="s">
        <v>1816</v>
      </c>
      <c r="X694" s="6" t="s">
        <v>4614</v>
      </c>
    </row>
    <row r="695" ht="15.75" customHeight="1">
      <c r="A695" s="6" t="s">
        <v>4615</v>
      </c>
      <c r="B695" s="6" t="s">
        <v>4616</v>
      </c>
      <c r="C695" s="6" t="s">
        <v>1810</v>
      </c>
      <c r="D695" s="6" t="s">
        <v>4617</v>
      </c>
      <c r="E695" s="6" t="s">
        <v>1812</v>
      </c>
      <c r="F695" s="6" t="s">
        <v>1812</v>
      </c>
      <c r="G695" s="6" t="s">
        <v>1812</v>
      </c>
      <c r="H695" s="6" t="s">
        <v>1984</v>
      </c>
      <c r="I695" s="6" t="s">
        <v>276</v>
      </c>
      <c r="J695" s="6" t="s">
        <v>232</v>
      </c>
      <c r="K695" s="6" t="s">
        <v>261</v>
      </c>
      <c r="L695" s="6" t="s">
        <v>310</v>
      </c>
      <c r="M695" s="6" t="s">
        <v>306</v>
      </c>
      <c r="N695" s="6" t="s">
        <v>40</v>
      </c>
      <c r="O695" s="6" t="s">
        <v>1812</v>
      </c>
      <c r="P695" s="6" t="s">
        <v>1812</v>
      </c>
      <c r="Q695" s="6" t="s">
        <v>1814</v>
      </c>
      <c r="R695" s="6" t="s">
        <v>1812</v>
      </c>
      <c r="S695" s="6" t="s">
        <v>1986</v>
      </c>
      <c r="T695" s="6" t="s">
        <v>1813</v>
      </c>
      <c r="U695" s="6" t="s">
        <v>1812</v>
      </c>
      <c r="V695" s="6" t="s">
        <v>1812</v>
      </c>
      <c r="W695" s="6" t="s">
        <v>1816</v>
      </c>
      <c r="X695" s="6" t="s">
        <v>4618</v>
      </c>
    </row>
    <row r="696" ht="15.75" customHeight="1">
      <c r="A696" s="6" t="s">
        <v>4619</v>
      </c>
      <c r="B696" s="6" t="s">
        <v>4620</v>
      </c>
      <c r="C696" s="6" t="s">
        <v>1810</v>
      </c>
      <c r="D696" s="6" t="s">
        <v>4621</v>
      </c>
      <c r="E696" s="6" t="s">
        <v>1812</v>
      </c>
      <c r="F696" s="6" t="s">
        <v>1812</v>
      </c>
      <c r="G696" s="6" t="s">
        <v>1812</v>
      </c>
      <c r="H696" s="6" t="s">
        <v>288</v>
      </c>
      <c r="I696" s="6" t="s">
        <v>304</v>
      </c>
      <c r="J696" s="6" t="s">
        <v>302</v>
      </c>
      <c r="K696" s="6" t="s">
        <v>244</v>
      </c>
      <c r="L696" s="6" t="s">
        <v>160</v>
      </c>
      <c r="M696" s="6" t="s">
        <v>1985</v>
      </c>
      <c r="N696" s="6" t="s">
        <v>40</v>
      </c>
      <c r="O696" s="6" t="s">
        <v>1812</v>
      </c>
      <c r="P696" s="6" t="s">
        <v>1812</v>
      </c>
      <c r="Q696" s="6" t="s">
        <v>1814</v>
      </c>
      <c r="R696" s="6" t="s">
        <v>1812</v>
      </c>
      <c r="S696" s="6" t="s">
        <v>1986</v>
      </c>
      <c r="T696" s="6" t="s">
        <v>1813</v>
      </c>
      <c r="U696" s="6" t="s">
        <v>1812</v>
      </c>
      <c r="V696" s="6" t="s">
        <v>1812</v>
      </c>
      <c r="W696" s="6" t="s">
        <v>1816</v>
      </c>
      <c r="X696" s="6" t="s">
        <v>4622</v>
      </c>
    </row>
    <row r="697" ht="15.75" customHeight="1">
      <c r="A697" s="6" t="s">
        <v>4623</v>
      </c>
      <c r="B697" s="6" t="s">
        <v>4624</v>
      </c>
      <c r="C697" s="6" t="s">
        <v>1810</v>
      </c>
      <c r="D697" s="6" t="s">
        <v>4625</v>
      </c>
      <c r="E697" s="6" t="s">
        <v>1812</v>
      </c>
      <c r="F697" s="6" t="s">
        <v>1812</v>
      </c>
      <c r="G697" s="6" t="s">
        <v>1812</v>
      </c>
      <c r="H697" s="6" t="s">
        <v>290</v>
      </c>
      <c r="I697" s="6" t="s">
        <v>276</v>
      </c>
      <c r="J697" s="6" t="s">
        <v>51</v>
      </c>
      <c r="K697" s="6" t="s">
        <v>261</v>
      </c>
      <c r="L697" s="6" t="s">
        <v>335</v>
      </c>
      <c r="M697" s="6" t="s">
        <v>306</v>
      </c>
      <c r="N697" s="6" t="s">
        <v>40</v>
      </c>
      <c r="O697" s="6" t="s">
        <v>1812</v>
      </c>
      <c r="P697" s="6" t="s">
        <v>1812</v>
      </c>
      <c r="Q697" s="6" t="s">
        <v>1814</v>
      </c>
      <c r="R697" s="6" t="s">
        <v>1812</v>
      </c>
      <c r="S697" s="6" t="s">
        <v>1986</v>
      </c>
      <c r="T697" s="6" t="s">
        <v>1813</v>
      </c>
      <c r="U697" s="6" t="s">
        <v>1812</v>
      </c>
      <c r="V697" s="6" t="s">
        <v>1812</v>
      </c>
      <c r="W697" s="6" t="s">
        <v>1816</v>
      </c>
      <c r="X697" s="6" t="s">
        <v>4626</v>
      </c>
    </row>
    <row r="698" ht="15.75" customHeight="1">
      <c r="A698" s="6" t="s">
        <v>4627</v>
      </c>
      <c r="B698" s="6" t="s">
        <v>4628</v>
      </c>
      <c r="C698" s="6" t="s">
        <v>1810</v>
      </c>
      <c r="D698" s="6" t="s">
        <v>4629</v>
      </c>
      <c r="E698" s="6" t="s">
        <v>1812</v>
      </c>
      <c r="F698" s="6" t="s">
        <v>1812</v>
      </c>
      <c r="G698" s="6" t="s">
        <v>1812</v>
      </c>
      <c r="H698" s="6" t="s">
        <v>74</v>
      </c>
      <c r="I698" s="6" t="s">
        <v>304</v>
      </c>
      <c r="J698" s="6" t="s">
        <v>302</v>
      </c>
      <c r="K698" s="6" t="s">
        <v>244</v>
      </c>
      <c r="L698" s="6" t="s">
        <v>305</v>
      </c>
      <c r="M698" s="6" t="s">
        <v>1985</v>
      </c>
      <c r="N698" s="6" t="s">
        <v>40</v>
      </c>
      <c r="O698" s="6" t="s">
        <v>1812</v>
      </c>
      <c r="P698" s="6" t="s">
        <v>1812</v>
      </c>
      <c r="Q698" s="6" t="s">
        <v>1814</v>
      </c>
      <c r="R698" s="6" t="s">
        <v>1812</v>
      </c>
      <c r="S698" s="6" t="s">
        <v>1986</v>
      </c>
      <c r="T698" s="6" t="s">
        <v>1813</v>
      </c>
      <c r="U698" s="6" t="s">
        <v>1812</v>
      </c>
      <c r="V698" s="6" t="s">
        <v>1812</v>
      </c>
      <c r="W698" s="6" t="s">
        <v>1816</v>
      </c>
      <c r="X698" s="6" t="s">
        <v>4630</v>
      </c>
    </row>
    <row r="699" ht="15.75" customHeight="1">
      <c r="A699" s="6" t="s">
        <v>4631</v>
      </c>
      <c r="B699" s="6" t="s">
        <v>4632</v>
      </c>
      <c r="C699" s="6" t="s">
        <v>1810</v>
      </c>
      <c r="D699" s="6" t="s">
        <v>4633</v>
      </c>
      <c r="E699" s="6" t="s">
        <v>1812</v>
      </c>
      <c r="F699" s="6" t="s">
        <v>1812</v>
      </c>
      <c r="G699" s="6" t="s">
        <v>1812</v>
      </c>
      <c r="H699" s="6" t="s">
        <v>1984</v>
      </c>
      <c r="I699" s="6" t="s">
        <v>276</v>
      </c>
      <c r="J699" s="6" t="s">
        <v>232</v>
      </c>
      <c r="K699" s="6" t="s">
        <v>261</v>
      </c>
      <c r="L699" s="6" t="s">
        <v>310</v>
      </c>
      <c r="M699" s="6" t="s">
        <v>306</v>
      </c>
      <c r="N699" s="6" t="s">
        <v>40</v>
      </c>
      <c r="O699" s="6" t="s">
        <v>1812</v>
      </c>
      <c r="P699" s="6" t="s">
        <v>1812</v>
      </c>
      <c r="Q699" s="6" t="s">
        <v>1814</v>
      </c>
      <c r="R699" s="6" t="s">
        <v>1812</v>
      </c>
      <c r="S699" s="6" t="s">
        <v>1986</v>
      </c>
      <c r="T699" s="6" t="s">
        <v>1813</v>
      </c>
      <c r="U699" s="6" t="s">
        <v>1812</v>
      </c>
      <c r="V699" s="6" t="s">
        <v>1812</v>
      </c>
      <c r="W699" s="6" t="s">
        <v>1816</v>
      </c>
      <c r="X699" s="6" t="s">
        <v>4634</v>
      </c>
    </row>
    <row r="700" ht="15.75" customHeight="1">
      <c r="A700" s="6" t="s">
        <v>4635</v>
      </c>
      <c r="B700" s="6" t="s">
        <v>4636</v>
      </c>
      <c r="C700" s="6" t="s">
        <v>1810</v>
      </c>
      <c r="D700" s="6" t="s">
        <v>4637</v>
      </c>
      <c r="E700" s="6" t="s">
        <v>1812</v>
      </c>
      <c r="F700" s="6" t="s">
        <v>1812</v>
      </c>
      <c r="G700" s="6" t="s">
        <v>1812</v>
      </c>
      <c r="H700" s="6" t="s">
        <v>1984</v>
      </c>
      <c r="I700" s="6" t="s">
        <v>276</v>
      </c>
      <c r="J700" s="6" t="s">
        <v>232</v>
      </c>
      <c r="K700" s="6" t="s">
        <v>261</v>
      </c>
      <c r="L700" s="6" t="s">
        <v>310</v>
      </c>
      <c r="M700" s="6" t="s">
        <v>306</v>
      </c>
      <c r="N700" s="6" t="s">
        <v>40</v>
      </c>
      <c r="O700" s="6" t="s">
        <v>1812</v>
      </c>
      <c r="P700" s="6" t="s">
        <v>1812</v>
      </c>
      <c r="Q700" s="6" t="s">
        <v>1814</v>
      </c>
      <c r="R700" s="6" t="s">
        <v>1812</v>
      </c>
      <c r="S700" s="6" t="s">
        <v>1986</v>
      </c>
      <c r="T700" s="6" t="s">
        <v>1813</v>
      </c>
      <c r="U700" s="6" t="s">
        <v>1812</v>
      </c>
      <c r="V700" s="6" t="s">
        <v>1812</v>
      </c>
      <c r="W700" s="6" t="s">
        <v>1816</v>
      </c>
      <c r="X700" s="6" t="s">
        <v>4638</v>
      </c>
    </row>
    <row r="701" ht="15.75" customHeight="1">
      <c r="A701" s="6" t="s">
        <v>4639</v>
      </c>
      <c r="B701" s="6" t="s">
        <v>4640</v>
      </c>
      <c r="C701" s="6" t="s">
        <v>1810</v>
      </c>
      <c r="D701" s="6" t="s">
        <v>4641</v>
      </c>
      <c r="E701" s="6" t="s">
        <v>1812</v>
      </c>
      <c r="F701" s="6" t="s">
        <v>1812</v>
      </c>
      <c r="G701" s="6" t="s">
        <v>1812</v>
      </c>
      <c r="H701" s="6" t="s">
        <v>1984</v>
      </c>
      <c r="I701" s="6" t="s">
        <v>276</v>
      </c>
      <c r="J701" s="6" t="s">
        <v>232</v>
      </c>
      <c r="K701" s="6" t="s">
        <v>261</v>
      </c>
      <c r="L701" s="6" t="s">
        <v>316</v>
      </c>
      <c r="M701" s="6" t="s">
        <v>306</v>
      </c>
      <c r="N701" s="6" t="s">
        <v>40</v>
      </c>
      <c r="O701" s="6" t="s">
        <v>1812</v>
      </c>
      <c r="P701" s="6" t="s">
        <v>1812</v>
      </c>
      <c r="Q701" s="6" t="s">
        <v>1814</v>
      </c>
      <c r="R701" s="6" t="s">
        <v>1812</v>
      </c>
      <c r="S701" s="6" t="s">
        <v>1986</v>
      </c>
      <c r="T701" s="6" t="s">
        <v>1813</v>
      </c>
      <c r="U701" s="6" t="s">
        <v>1812</v>
      </c>
      <c r="V701" s="6" t="s">
        <v>1812</v>
      </c>
      <c r="W701" s="6" t="s">
        <v>1816</v>
      </c>
      <c r="X701" s="6" t="s">
        <v>4642</v>
      </c>
    </row>
    <row r="702" ht="15.75" customHeight="1">
      <c r="A702" s="6" t="s">
        <v>4643</v>
      </c>
      <c r="B702" s="6" t="s">
        <v>4644</v>
      </c>
      <c r="C702" s="6" t="s">
        <v>1810</v>
      </c>
      <c r="D702" s="6" t="s">
        <v>4645</v>
      </c>
      <c r="E702" s="6" t="s">
        <v>1812</v>
      </c>
      <c r="F702" s="6" t="s">
        <v>1812</v>
      </c>
      <c r="G702" s="6" t="s">
        <v>1812</v>
      </c>
      <c r="H702" s="6" t="s">
        <v>1984</v>
      </c>
      <c r="I702" s="6" t="s">
        <v>276</v>
      </c>
      <c r="J702" s="6" t="s">
        <v>232</v>
      </c>
      <c r="K702" s="6" t="s">
        <v>261</v>
      </c>
      <c r="L702" s="6" t="s">
        <v>310</v>
      </c>
      <c r="M702" s="6" t="s">
        <v>306</v>
      </c>
      <c r="N702" s="6" t="s">
        <v>40</v>
      </c>
      <c r="O702" s="6" t="s">
        <v>1812</v>
      </c>
      <c r="P702" s="6" t="s">
        <v>1812</v>
      </c>
      <c r="Q702" s="6" t="s">
        <v>1814</v>
      </c>
      <c r="R702" s="6" t="s">
        <v>1812</v>
      </c>
      <c r="S702" s="6" t="s">
        <v>1986</v>
      </c>
      <c r="T702" s="6" t="s">
        <v>1813</v>
      </c>
      <c r="U702" s="6" t="s">
        <v>1812</v>
      </c>
      <c r="V702" s="6" t="s">
        <v>1812</v>
      </c>
      <c r="W702" s="6" t="s">
        <v>1816</v>
      </c>
      <c r="X702" s="6" t="s">
        <v>4646</v>
      </c>
    </row>
    <row r="703" ht="15.75" customHeight="1">
      <c r="A703" s="6" t="s">
        <v>4647</v>
      </c>
      <c r="B703" s="6" t="s">
        <v>4648</v>
      </c>
      <c r="C703" s="6" t="s">
        <v>1810</v>
      </c>
      <c r="D703" s="6" t="s">
        <v>4649</v>
      </c>
      <c r="E703" s="6" t="s">
        <v>1812</v>
      </c>
      <c r="F703" s="6" t="s">
        <v>1812</v>
      </c>
      <c r="G703" s="6" t="s">
        <v>1812</v>
      </c>
      <c r="H703" s="6" t="s">
        <v>1984</v>
      </c>
      <c r="I703" s="6" t="s">
        <v>276</v>
      </c>
      <c r="J703" s="6" t="s">
        <v>232</v>
      </c>
      <c r="K703" s="6" t="s">
        <v>261</v>
      </c>
      <c r="L703" s="6" t="s">
        <v>316</v>
      </c>
      <c r="M703" s="6" t="s">
        <v>306</v>
      </c>
      <c r="N703" s="6" t="s">
        <v>40</v>
      </c>
      <c r="O703" s="6" t="s">
        <v>1812</v>
      </c>
      <c r="P703" s="6" t="s">
        <v>1812</v>
      </c>
      <c r="Q703" s="6" t="s">
        <v>1814</v>
      </c>
      <c r="R703" s="6" t="s">
        <v>1812</v>
      </c>
      <c r="S703" s="6" t="s">
        <v>1986</v>
      </c>
      <c r="T703" s="6" t="s">
        <v>1813</v>
      </c>
      <c r="U703" s="6" t="s">
        <v>1812</v>
      </c>
      <c r="V703" s="6" t="s">
        <v>1812</v>
      </c>
      <c r="W703" s="6" t="s">
        <v>1816</v>
      </c>
      <c r="X703" s="6" t="s">
        <v>4650</v>
      </c>
    </row>
    <row r="704" ht="15.75" customHeight="1">
      <c r="A704" s="6" t="s">
        <v>4651</v>
      </c>
      <c r="B704" s="6" t="s">
        <v>4652</v>
      </c>
      <c r="C704" s="6" t="s">
        <v>1810</v>
      </c>
      <c r="D704" s="6" t="s">
        <v>4653</v>
      </c>
      <c r="E704" s="6" t="s">
        <v>1812</v>
      </c>
      <c r="F704" s="6" t="s">
        <v>1812</v>
      </c>
      <c r="G704" s="6" t="s">
        <v>1812</v>
      </c>
      <c r="H704" s="6" t="s">
        <v>1984</v>
      </c>
      <c r="I704" s="6" t="s">
        <v>276</v>
      </c>
      <c r="J704" s="6" t="s">
        <v>232</v>
      </c>
      <c r="K704" s="6" t="s">
        <v>261</v>
      </c>
      <c r="L704" s="6" t="s">
        <v>316</v>
      </c>
      <c r="M704" s="6" t="s">
        <v>306</v>
      </c>
      <c r="N704" s="6" t="s">
        <v>40</v>
      </c>
      <c r="O704" s="6" t="s">
        <v>1812</v>
      </c>
      <c r="P704" s="6" t="s">
        <v>1812</v>
      </c>
      <c r="Q704" s="6" t="s">
        <v>1814</v>
      </c>
      <c r="R704" s="6" t="s">
        <v>1812</v>
      </c>
      <c r="S704" s="6" t="s">
        <v>1986</v>
      </c>
      <c r="T704" s="6" t="s">
        <v>1813</v>
      </c>
      <c r="U704" s="6" t="s">
        <v>1812</v>
      </c>
      <c r="V704" s="6" t="s">
        <v>1812</v>
      </c>
      <c r="W704" s="6" t="s">
        <v>1816</v>
      </c>
      <c r="X704" s="6" t="s">
        <v>4654</v>
      </c>
    </row>
    <row r="705" ht="15.75" customHeight="1">
      <c r="A705" s="6" t="s">
        <v>4655</v>
      </c>
      <c r="B705" s="6" t="s">
        <v>4656</v>
      </c>
      <c r="C705" s="6" t="s">
        <v>1810</v>
      </c>
      <c r="D705" s="6" t="s">
        <v>4657</v>
      </c>
      <c r="E705" s="6" t="s">
        <v>1812</v>
      </c>
      <c r="F705" s="6" t="s">
        <v>1812</v>
      </c>
      <c r="G705" s="6" t="s">
        <v>1812</v>
      </c>
      <c r="H705" s="6" t="s">
        <v>74</v>
      </c>
      <c r="I705" s="6" t="s">
        <v>304</v>
      </c>
      <c r="J705" s="6" t="s">
        <v>302</v>
      </c>
      <c r="K705" s="6" t="s">
        <v>244</v>
      </c>
      <c r="L705" s="6" t="s">
        <v>305</v>
      </c>
      <c r="M705" s="6" t="s">
        <v>1985</v>
      </c>
      <c r="N705" s="6" t="s">
        <v>40</v>
      </c>
      <c r="O705" s="6" t="s">
        <v>1812</v>
      </c>
      <c r="P705" s="6" t="s">
        <v>1812</v>
      </c>
      <c r="Q705" s="6" t="s">
        <v>1814</v>
      </c>
      <c r="R705" s="6" t="s">
        <v>1812</v>
      </c>
      <c r="S705" s="6" t="s">
        <v>1986</v>
      </c>
      <c r="T705" s="6" t="s">
        <v>1813</v>
      </c>
      <c r="U705" s="6" t="s">
        <v>1812</v>
      </c>
      <c r="V705" s="6" t="s">
        <v>1812</v>
      </c>
      <c r="W705" s="6" t="s">
        <v>1816</v>
      </c>
      <c r="X705" s="6" t="s">
        <v>4658</v>
      </c>
    </row>
    <row r="706" ht="15.75" customHeight="1">
      <c r="A706" s="6" t="s">
        <v>4659</v>
      </c>
      <c r="B706" s="6" t="s">
        <v>4660</v>
      </c>
      <c r="C706" s="6" t="s">
        <v>1810</v>
      </c>
      <c r="D706" s="6" t="s">
        <v>4661</v>
      </c>
      <c r="E706" s="6" t="s">
        <v>1812</v>
      </c>
      <c r="F706" s="6" t="s">
        <v>1812</v>
      </c>
      <c r="G706" s="6" t="s">
        <v>1812</v>
      </c>
      <c r="H706" s="6" t="s">
        <v>290</v>
      </c>
      <c r="I706" s="6" t="s">
        <v>276</v>
      </c>
      <c r="J706" s="6" t="s">
        <v>51</v>
      </c>
      <c r="K706" s="6" t="s">
        <v>261</v>
      </c>
      <c r="L706" s="6" t="s">
        <v>310</v>
      </c>
      <c r="M706" s="6" t="s">
        <v>306</v>
      </c>
      <c r="N706" s="6" t="s">
        <v>40</v>
      </c>
      <c r="O706" s="6" t="s">
        <v>1812</v>
      </c>
      <c r="P706" s="6" t="s">
        <v>1812</v>
      </c>
      <c r="Q706" s="6" t="s">
        <v>1814</v>
      </c>
      <c r="R706" s="6" t="s">
        <v>1812</v>
      </c>
      <c r="S706" s="6" t="s">
        <v>1986</v>
      </c>
      <c r="T706" s="6" t="s">
        <v>1813</v>
      </c>
      <c r="U706" s="6" t="s">
        <v>1812</v>
      </c>
      <c r="V706" s="6" t="s">
        <v>1812</v>
      </c>
      <c r="W706" s="6" t="s">
        <v>1816</v>
      </c>
      <c r="X706" s="6" t="s">
        <v>4662</v>
      </c>
    </row>
    <row r="707" ht="15.75" customHeight="1">
      <c r="A707" s="6" t="s">
        <v>4663</v>
      </c>
      <c r="B707" s="6" t="s">
        <v>4664</v>
      </c>
      <c r="C707" s="6" t="s">
        <v>1810</v>
      </c>
      <c r="D707" s="6" t="s">
        <v>4665</v>
      </c>
      <c r="E707" s="6" t="s">
        <v>1812</v>
      </c>
      <c r="F707" s="6" t="s">
        <v>1812</v>
      </c>
      <c r="G707" s="6" t="s">
        <v>1812</v>
      </c>
      <c r="H707" s="6" t="s">
        <v>296</v>
      </c>
      <c r="I707" s="6" t="s">
        <v>311</v>
      </c>
      <c r="J707" s="6" t="s">
        <v>25</v>
      </c>
      <c r="K707" s="6" t="s">
        <v>261</v>
      </c>
      <c r="L707" s="6" t="s">
        <v>97</v>
      </c>
      <c r="M707" s="6" t="s">
        <v>306</v>
      </c>
      <c r="N707" s="6" t="s">
        <v>40</v>
      </c>
      <c r="O707" s="6" t="s">
        <v>1812</v>
      </c>
      <c r="P707" s="6" t="s">
        <v>1812</v>
      </c>
      <c r="Q707" s="6" t="s">
        <v>1814</v>
      </c>
      <c r="R707" s="6" t="s">
        <v>1812</v>
      </c>
      <c r="S707" s="6" t="s">
        <v>1986</v>
      </c>
      <c r="T707" s="6" t="s">
        <v>1813</v>
      </c>
      <c r="U707" s="6" t="s">
        <v>1812</v>
      </c>
      <c r="V707" s="6" t="s">
        <v>1812</v>
      </c>
      <c r="W707" s="6" t="s">
        <v>1816</v>
      </c>
      <c r="X707" s="6" t="s">
        <v>4666</v>
      </c>
    </row>
    <row r="708" ht="15.75" customHeight="1">
      <c r="A708" s="6" t="s">
        <v>4667</v>
      </c>
      <c r="B708" s="6" t="s">
        <v>4668</v>
      </c>
      <c r="C708" s="6" t="s">
        <v>1810</v>
      </c>
      <c r="D708" s="6" t="s">
        <v>4669</v>
      </c>
      <c r="E708" s="6" t="s">
        <v>1812</v>
      </c>
      <c r="F708" s="6" t="s">
        <v>1812</v>
      </c>
      <c r="G708" s="6" t="s">
        <v>1812</v>
      </c>
      <c r="H708" s="6" t="s">
        <v>303</v>
      </c>
      <c r="I708" s="6" t="s">
        <v>304</v>
      </c>
      <c r="J708" s="6" t="s">
        <v>296</v>
      </c>
      <c r="K708" s="6" t="s">
        <v>261</v>
      </c>
      <c r="L708" s="6" t="s">
        <v>308</v>
      </c>
      <c r="M708" s="6" t="s">
        <v>306</v>
      </c>
      <c r="N708" s="6" t="s">
        <v>40</v>
      </c>
      <c r="O708" s="6" t="s">
        <v>1812</v>
      </c>
      <c r="P708" s="6" t="s">
        <v>1812</v>
      </c>
      <c r="Q708" s="6" t="s">
        <v>1814</v>
      </c>
      <c r="R708" s="6" t="s">
        <v>1812</v>
      </c>
      <c r="S708" s="6" t="s">
        <v>1986</v>
      </c>
      <c r="T708" s="6" t="s">
        <v>1813</v>
      </c>
      <c r="U708" s="6" t="s">
        <v>1812</v>
      </c>
      <c r="V708" s="6" t="s">
        <v>1812</v>
      </c>
      <c r="W708" s="6" t="s">
        <v>1816</v>
      </c>
      <c r="X708" s="6" t="s">
        <v>4670</v>
      </c>
    </row>
    <row r="709" ht="15.75" customHeight="1">
      <c r="A709" s="6" t="s">
        <v>4671</v>
      </c>
      <c r="B709" s="6" t="s">
        <v>4672</v>
      </c>
      <c r="C709" s="6" t="s">
        <v>1810</v>
      </c>
      <c r="D709" s="6" t="s">
        <v>4673</v>
      </c>
      <c r="E709" s="6" t="s">
        <v>1812</v>
      </c>
      <c r="F709" s="6" t="s">
        <v>1812</v>
      </c>
      <c r="G709" s="6" t="s">
        <v>1812</v>
      </c>
      <c r="H709" s="6" t="s">
        <v>74</v>
      </c>
      <c r="I709" s="6" t="s">
        <v>304</v>
      </c>
      <c r="J709" s="6" t="s">
        <v>296</v>
      </c>
      <c r="K709" s="6" t="s">
        <v>261</v>
      </c>
      <c r="L709" s="6" t="s">
        <v>305</v>
      </c>
      <c r="M709" s="6" t="s">
        <v>306</v>
      </c>
      <c r="N709" s="6" t="s">
        <v>40</v>
      </c>
      <c r="O709" s="6" t="s">
        <v>1812</v>
      </c>
      <c r="P709" s="6" t="s">
        <v>1812</v>
      </c>
      <c r="Q709" s="6" t="s">
        <v>1814</v>
      </c>
      <c r="R709" s="6" t="s">
        <v>1812</v>
      </c>
      <c r="S709" s="6" t="s">
        <v>1986</v>
      </c>
      <c r="T709" s="6" t="s">
        <v>1813</v>
      </c>
      <c r="U709" s="6" t="s">
        <v>1812</v>
      </c>
      <c r="V709" s="6" t="s">
        <v>1812</v>
      </c>
      <c r="W709" s="6" t="s">
        <v>1816</v>
      </c>
      <c r="X709" s="6" t="s">
        <v>4674</v>
      </c>
    </row>
    <row r="710" ht="15.75" customHeight="1">
      <c r="A710" s="6" t="s">
        <v>4675</v>
      </c>
      <c r="B710" s="6" t="s">
        <v>4676</v>
      </c>
      <c r="C710" s="6" t="s">
        <v>1810</v>
      </c>
      <c r="D710" s="6" t="s">
        <v>4677</v>
      </c>
      <c r="E710" s="6" t="s">
        <v>1812</v>
      </c>
      <c r="F710" s="6" t="s">
        <v>1812</v>
      </c>
      <c r="G710" s="6" t="s">
        <v>1812</v>
      </c>
      <c r="H710" s="6" t="s">
        <v>1984</v>
      </c>
      <c r="I710" s="6" t="s">
        <v>276</v>
      </c>
      <c r="J710" s="6" t="s">
        <v>232</v>
      </c>
      <c r="K710" s="6" t="s">
        <v>261</v>
      </c>
      <c r="L710" s="6" t="s">
        <v>310</v>
      </c>
      <c r="M710" s="6" t="s">
        <v>306</v>
      </c>
      <c r="N710" s="6" t="s">
        <v>40</v>
      </c>
      <c r="O710" s="6" t="s">
        <v>1812</v>
      </c>
      <c r="P710" s="6" t="s">
        <v>1812</v>
      </c>
      <c r="Q710" s="6" t="s">
        <v>1814</v>
      </c>
      <c r="R710" s="6" t="s">
        <v>1812</v>
      </c>
      <c r="S710" s="6" t="s">
        <v>1986</v>
      </c>
      <c r="T710" s="6" t="s">
        <v>1813</v>
      </c>
      <c r="U710" s="6" t="s">
        <v>1812</v>
      </c>
      <c r="V710" s="6" t="s">
        <v>1812</v>
      </c>
      <c r="W710" s="6" t="s">
        <v>1816</v>
      </c>
      <c r="X710" s="6" t="s">
        <v>4678</v>
      </c>
    </row>
    <row r="711" ht="15.75" customHeight="1">
      <c r="A711" s="6" t="s">
        <v>4679</v>
      </c>
      <c r="B711" s="6" t="s">
        <v>4680</v>
      </c>
      <c r="C711" s="6" t="s">
        <v>1810</v>
      </c>
      <c r="D711" s="6" t="s">
        <v>4681</v>
      </c>
      <c r="E711" s="6" t="s">
        <v>1812</v>
      </c>
      <c r="F711" s="6" t="s">
        <v>1812</v>
      </c>
      <c r="G711" s="6" t="s">
        <v>1812</v>
      </c>
      <c r="H711" s="6" t="s">
        <v>290</v>
      </c>
      <c r="I711" s="6" t="s">
        <v>276</v>
      </c>
      <c r="J711" s="6" t="s">
        <v>51</v>
      </c>
      <c r="K711" s="6" t="s">
        <v>261</v>
      </c>
      <c r="L711" s="6" t="s">
        <v>335</v>
      </c>
      <c r="M711" s="6" t="s">
        <v>306</v>
      </c>
      <c r="N711" s="6" t="s">
        <v>40</v>
      </c>
      <c r="O711" s="6" t="s">
        <v>1812</v>
      </c>
      <c r="P711" s="6" t="s">
        <v>1812</v>
      </c>
      <c r="Q711" s="6" t="s">
        <v>1814</v>
      </c>
      <c r="R711" s="6" t="s">
        <v>1812</v>
      </c>
      <c r="S711" s="6" t="s">
        <v>1986</v>
      </c>
      <c r="T711" s="6" t="s">
        <v>1813</v>
      </c>
      <c r="U711" s="6" t="s">
        <v>1812</v>
      </c>
      <c r="V711" s="6" t="s">
        <v>1812</v>
      </c>
      <c r="W711" s="6" t="s">
        <v>1816</v>
      </c>
      <c r="X711" s="6" t="s">
        <v>4682</v>
      </c>
    </row>
    <row r="712" ht="15.75" customHeight="1">
      <c r="A712" s="6" t="s">
        <v>4683</v>
      </c>
      <c r="B712" s="6" t="s">
        <v>4684</v>
      </c>
      <c r="C712" s="6" t="s">
        <v>1810</v>
      </c>
      <c r="D712" s="6" t="s">
        <v>4685</v>
      </c>
      <c r="E712" s="6" t="s">
        <v>1812</v>
      </c>
      <c r="F712" s="6" t="s">
        <v>1812</v>
      </c>
      <c r="G712" s="6" t="s">
        <v>1812</v>
      </c>
      <c r="H712" s="6" t="s">
        <v>1984</v>
      </c>
      <c r="I712" s="6" t="s">
        <v>276</v>
      </c>
      <c r="J712" s="6" t="s">
        <v>232</v>
      </c>
      <c r="K712" s="6" t="s">
        <v>261</v>
      </c>
      <c r="L712" s="6" t="s">
        <v>316</v>
      </c>
      <c r="M712" s="6" t="s">
        <v>306</v>
      </c>
      <c r="N712" s="6" t="s">
        <v>40</v>
      </c>
      <c r="O712" s="6" t="s">
        <v>1812</v>
      </c>
      <c r="P712" s="6" t="s">
        <v>1812</v>
      </c>
      <c r="Q712" s="6" t="s">
        <v>1814</v>
      </c>
      <c r="R712" s="6" t="s">
        <v>1812</v>
      </c>
      <c r="S712" s="6" t="s">
        <v>1986</v>
      </c>
      <c r="T712" s="6" t="s">
        <v>1813</v>
      </c>
      <c r="U712" s="6" t="s">
        <v>1812</v>
      </c>
      <c r="V712" s="6" t="s">
        <v>1812</v>
      </c>
      <c r="W712" s="6" t="s">
        <v>1816</v>
      </c>
      <c r="X712" s="6" t="s">
        <v>4686</v>
      </c>
    </row>
    <row r="713" ht="15.75" customHeight="1">
      <c r="A713" s="6" t="s">
        <v>4687</v>
      </c>
      <c r="B713" s="6" t="s">
        <v>4688</v>
      </c>
      <c r="C713" s="6" t="s">
        <v>1810</v>
      </c>
      <c r="D713" s="6" t="s">
        <v>4689</v>
      </c>
      <c r="E713" s="6" t="s">
        <v>1812</v>
      </c>
      <c r="F713" s="6" t="s">
        <v>1812</v>
      </c>
      <c r="G713" s="6" t="s">
        <v>1812</v>
      </c>
      <c r="H713" s="6" t="s">
        <v>1984</v>
      </c>
      <c r="I713" s="6" t="s">
        <v>276</v>
      </c>
      <c r="J713" s="6" t="s">
        <v>232</v>
      </c>
      <c r="K713" s="6" t="s">
        <v>261</v>
      </c>
      <c r="L713" s="6" t="s">
        <v>316</v>
      </c>
      <c r="M713" s="6" t="s">
        <v>306</v>
      </c>
      <c r="N713" s="6" t="s">
        <v>40</v>
      </c>
      <c r="O713" s="6" t="s">
        <v>1812</v>
      </c>
      <c r="P713" s="6" t="s">
        <v>1812</v>
      </c>
      <c r="Q713" s="6" t="s">
        <v>1814</v>
      </c>
      <c r="R713" s="6" t="s">
        <v>1812</v>
      </c>
      <c r="S713" s="6" t="s">
        <v>1986</v>
      </c>
      <c r="T713" s="6" t="s">
        <v>1813</v>
      </c>
      <c r="U713" s="6" t="s">
        <v>1812</v>
      </c>
      <c r="V713" s="6" t="s">
        <v>1812</v>
      </c>
      <c r="W713" s="6" t="s">
        <v>1816</v>
      </c>
      <c r="X713" s="6" t="s">
        <v>4690</v>
      </c>
    </row>
    <row r="714" ht="15.75" customHeight="1">
      <c r="A714" s="6" t="s">
        <v>4691</v>
      </c>
      <c r="B714" s="6" t="s">
        <v>4692</v>
      </c>
      <c r="C714" s="6" t="s">
        <v>1810</v>
      </c>
      <c r="D714" s="6" t="s">
        <v>4693</v>
      </c>
      <c r="E714" s="6" t="s">
        <v>1812</v>
      </c>
      <c r="F714" s="6" t="s">
        <v>1812</v>
      </c>
      <c r="G714" s="6" t="s">
        <v>1812</v>
      </c>
      <c r="H714" s="6" t="s">
        <v>1984</v>
      </c>
      <c r="I714" s="6" t="s">
        <v>276</v>
      </c>
      <c r="J714" s="6" t="s">
        <v>232</v>
      </c>
      <c r="K714" s="6" t="s">
        <v>261</v>
      </c>
      <c r="L714" s="6" t="s">
        <v>316</v>
      </c>
      <c r="M714" s="6" t="s">
        <v>306</v>
      </c>
      <c r="N714" s="6" t="s">
        <v>40</v>
      </c>
      <c r="O714" s="6" t="s">
        <v>1812</v>
      </c>
      <c r="P714" s="6" t="s">
        <v>1812</v>
      </c>
      <c r="Q714" s="6" t="s">
        <v>1814</v>
      </c>
      <c r="R714" s="6" t="s">
        <v>1812</v>
      </c>
      <c r="S714" s="6" t="s">
        <v>1986</v>
      </c>
      <c r="T714" s="6" t="s">
        <v>1813</v>
      </c>
      <c r="U714" s="6" t="s">
        <v>1812</v>
      </c>
      <c r="V714" s="6" t="s">
        <v>1812</v>
      </c>
      <c r="W714" s="6" t="s">
        <v>1816</v>
      </c>
      <c r="X714" s="6" t="s">
        <v>4694</v>
      </c>
    </row>
    <row r="715" ht="15.75" customHeight="1">
      <c r="A715" s="6" t="s">
        <v>4695</v>
      </c>
      <c r="B715" s="6" t="s">
        <v>4696</v>
      </c>
      <c r="C715" s="6" t="s">
        <v>1810</v>
      </c>
      <c r="D715" s="6" t="s">
        <v>4697</v>
      </c>
      <c r="E715" s="6" t="s">
        <v>1812</v>
      </c>
      <c r="F715" s="6" t="s">
        <v>1812</v>
      </c>
      <c r="G715" s="6" t="s">
        <v>1812</v>
      </c>
      <c r="H715" s="6" t="s">
        <v>1984</v>
      </c>
      <c r="I715" s="6" t="s">
        <v>276</v>
      </c>
      <c r="J715" s="6" t="s">
        <v>232</v>
      </c>
      <c r="K715" s="6" t="s">
        <v>261</v>
      </c>
      <c r="L715" s="6" t="s">
        <v>310</v>
      </c>
      <c r="M715" s="6" t="s">
        <v>306</v>
      </c>
      <c r="N715" s="6" t="s">
        <v>1983</v>
      </c>
      <c r="O715" s="6" t="s">
        <v>1812</v>
      </c>
      <c r="P715" s="6" t="s">
        <v>1812</v>
      </c>
      <c r="Q715" s="6" t="s">
        <v>1814</v>
      </c>
      <c r="R715" s="6" t="s">
        <v>1812</v>
      </c>
      <c r="S715" s="6" t="s">
        <v>1986</v>
      </c>
      <c r="T715" s="6" t="s">
        <v>1813</v>
      </c>
      <c r="U715" s="6" t="s">
        <v>1812</v>
      </c>
      <c r="V715" s="6" t="s">
        <v>1812</v>
      </c>
      <c r="W715" s="6" t="s">
        <v>1816</v>
      </c>
      <c r="X715" s="6" t="s">
        <v>4698</v>
      </c>
    </row>
    <row r="716" ht="15.75" customHeight="1">
      <c r="A716" s="6" t="s">
        <v>4699</v>
      </c>
      <c r="B716" s="6" t="s">
        <v>4700</v>
      </c>
      <c r="C716" s="6" t="s">
        <v>1810</v>
      </c>
      <c r="D716" s="6" t="s">
        <v>4701</v>
      </c>
      <c r="E716" s="6" t="s">
        <v>1812</v>
      </c>
      <c r="F716" s="6" t="s">
        <v>1812</v>
      </c>
      <c r="G716" s="6" t="s">
        <v>1812</v>
      </c>
      <c r="H716" s="6" t="s">
        <v>288</v>
      </c>
      <c r="I716" s="6" t="s">
        <v>304</v>
      </c>
      <c r="J716" s="6" t="s">
        <v>302</v>
      </c>
      <c r="K716" s="6" t="s">
        <v>244</v>
      </c>
      <c r="L716" s="6" t="s">
        <v>160</v>
      </c>
      <c r="M716" s="6" t="s">
        <v>1985</v>
      </c>
      <c r="N716" s="6" t="s">
        <v>1983</v>
      </c>
      <c r="O716" s="6" t="s">
        <v>1812</v>
      </c>
      <c r="P716" s="6" t="s">
        <v>1812</v>
      </c>
      <c r="Q716" s="6" t="s">
        <v>1814</v>
      </c>
      <c r="R716" s="6" t="s">
        <v>1812</v>
      </c>
      <c r="S716" s="6" t="s">
        <v>1986</v>
      </c>
      <c r="T716" s="6" t="s">
        <v>1813</v>
      </c>
      <c r="U716" s="6" t="s">
        <v>1812</v>
      </c>
      <c r="V716" s="6" t="s">
        <v>1812</v>
      </c>
      <c r="W716" s="6" t="s">
        <v>1816</v>
      </c>
      <c r="X716" s="6" t="s">
        <v>4702</v>
      </c>
    </row>
    <row r="717" ht="15.75" customHeight="1">
      <c r="A717" s="6" t="s">
        <v>4703</v>
      </c>
      <c r="B717" s="6" t="s">
        <v>4704</v>
      </c>
      <c r="C717" s="6" t="s">
        <v>1810</v>
      </c>
      <c r="D717" s="6" t="s">
        <v>4705</v>
      </c>
      <c r="E717" s="6" t="s">
        <v>1812</v>
      </c>
      <c r="F717" s="6" t="s">
        <v>1812</v>
      </c>
      <c r="G717" s="6" t="s">
        <v>1812</v>
      </c>
      <c r="H717" s="6" t="s">
        <v>303</v>
      </c>
      <c r="I717" s="6" t="s">
        <v>304</v>
      </c>
      <c r="J717" s="6" t="s">
        <v>296</v>
      </c>
      <c r="K717" s="6" t="s">
        <v>261</v>
      </c>
      <c r="L717" s="6" t="s">
        <v>308</v>
      </c>
      <c r="M717" s="6" t="s">
        <v>306</v>
      </c>
      <c r="N717" s="6" t="s">
        <v>1983</v>
      </c>
      <c r="O717" s="6" t="s">
        <v>1812</v>
      </c>
      <c r="P717" s="6" t="s">
        <v>1812</v>
      </c>
      <c r="Q717" s="6" t="s">
        <v>1814</v>
      </c>
      <c r="R717" s="6" t="s">
        <v>1812</v>
      </c>
      <c r="S717" s="6" t="s">
        <v>1986</v>
      </c>
      <c r="T717" s="6" t="s">
        <v>1813</v>
      </c>
      <c r="U717" s="6" t="s">
        <v>1812</v>
      </c>
      <c r="V717" s="6" t="s">
        <v>1812</v>
      </c>
      <c r="W717" s="6" t="s">
        <v>1816</v>
      </c>
      <c r="X717" s="6" t="s">
        <v>4706</v>
      </c>
    </row>
    <row r="718" ht="15.75" customHeight="1">
      <c r="A718" s="6" t="s">
        <v>4707</v>
      </c>
      <c r="B718" s="6" t="s">
        <v>4708</v>
      </c>
      <c r="C718" s="6" t="s">
        <v>1810</v>
      </c>
      <c r="D718" s="6" t="s">
        <v>4709</v>
      </c>
      <c r="E718" s="6" t="s">
        <v>1812</v>
      </c>
      <c r="F718" s="6" t="s">
        <v>1812</v>
      </c>
      <c r="G718" s="6" t="s">
        <v>1812</v>
      </c>
      <c r="H718" s="6" t="s">
        <v>303</v>
      </c>
      <c r="I718" s="6" t="s">
        <v>304</v>
      </c>
      <c r="J718" s="6" t="s">
        <v>296</v>
      </c>
      <c r="K718" s="6" t="s">
        <v>261</v>
      </c>
      <c r="L718" s="6" t="s">
        <v>308</v>
      </c>
      <c r="M718" s="6" t="s">
        <v>306</v>
      </c>
      <c r="N718" s="6" t="s">
        <v>1983</v>
      </c>
      <c r="O718" s="6" t="s">
        <v>1812</v>
      </c>
      <c r="P718" s="6" t="s">
        <v>1812</v>
      </c>
      <c r="Q718" s="6" t="s">
        <v>1814</v>
      </c>
      <c r="R718" s="6" t="s">
        <v>1812</v>
      </c>
      <c r="S718" s="6" t="s">
        <v>1986</v>
      </c>
      <c r="T718" s="6" t="s">
        <v>1813</v>
      </c>
      <c r="U718" s="6" t="s">
        <v>1812</v>
      </c>
      <c r="V718" s="6" t="s">
        <v>1812</v>
      </c>
      <c r="W718" s="6" t="s">
        <v>1816</v>
      </c>
      <c r="X718" s="6" t="s">
        <v>4710</v>
      </c>
    </row>
    <row r="719" ht="15.75" customHeight="1">
      <c r="A719" s="6" t="s">
        <v>4711</v>
      </c>
      <c r="B719" s="6" t="s">
        <v>4712</v>
      </c>
      <c r="C719" s="6" t="s">
        <v>1810</v>
      </c>
      <c r="D719" s="6" t="s">
        <v>4713</v>
      </c>
      <c r="E719" s="6" t="s">
        <v>1812</v>
      </c>
      <c r="F719" s="6" t="s">
        <v>1812</v>
      </c>
      <c r="G719" s="6" t="s">
        <v>1812</v>
      </c>
      <c r="H719" s="6" t="s">
        <v>62</v>
      </c>
      <c r="I719" s="6" t="s">
        <v>301</v>
      </c>
      <c r="J719" s="6" t="s">
        <v>279</v>
      </c>
      <c r="K719" s="6" t="s">
        <v>244</v>
      </c>
      <c r="L719" s="6" t="s">
        <v>307</v>
      </c>
      <c r="M719" s="6" t="s">
        <v>1985</v>
      </c>
      <c r="N719" s="6" t="s">
        <v>1983</v>
      </c>
      <c r="O719" s="6" t="s">
        <v>1812</v>
      </c>
      <c r="P719" s="6" t="s">
        <v>1812</v>
      </c>
      <c r="Q719" s="6" t="s">
        <v>1814</v>
      </c>
      <c r="R719" s="6" t="s">
        <v>1812</v>
      </c>
      <c r="S719" s="6" t="s">
        <v>1986</v>
      </c>
      <c r="T719" s="6" t="s">
        <v>1813</v>
      </c>
      <c r="U719" s="6" t="s">
        <v>1812</v>
      </c>
      <c r="V719" s="6" t="s">
        <v>1812</v>
      </c>
      <c r="W719" s="6" t="s">
        <v>1816</v>
      </c>
      <c r="X719" s="6" t="s">
        <v>4714</v>
      </c>
    </row>
    <row r="720" ht="15.75" customHeight="1">
      <c r="A720" s="6" t="s">
        <v>4715</v>
      </c>
      <c r="B720" s="6" t="s">
        <v>4716</v>
      </c>
      <c r="C720" s="6" t="s">
        <v>1810</v>
      </c>
      <c r="D720" s="6" t="s">
        <v>4717</v>
      </c>
      <c r="E720" s="6" t="s">
        <v>1812</v>
      </c>
      <c r="F720" s="6" t="s">
        <v>1812</v>
      </c>
      <c r="G720" s="6" t="s">
        <v>1812</v>
      </c>
      <c r="H720" s="6" t="s">
        <v>1984</v>
      </c>
      <c r="I720" s="6" t="s">
        <v>276</v>
      </c>
      <c r="J720" s="6" t="s">
        <v>232</v>
      </c>
      <c r="K720" s="6" t="s">
        <v>261</v>
      </c>
      <c r="L720" s="6" t="s">
        <v>310</v>
      </c>
      <c r="M720" s="6" t="s">
        <v>306</v>
      </c>
      <c r="N720" s="6" t="s">
        <v>1983</v>
      </c>
      <c r="O720" s="6" t="s">
        <v>1812</v>
      </c>
      <c r="P720" s="6" t="s">
        <v>1812</v>
      </c>
      <c r="Q720" s="6" t="s">
        <v>1814</v>
      </c>
      <c r="R720" s="6" t="s">
        <v>1812</v>
      </c>
      <c r="S720" s="6" t="s">
        <v>1986</v>
      </c>
      <c r="T720" s="6" t="s">
        <v>1813</v>
      </c>
      <c r="U720" s="6" t="s">
        <v>1812</v>
      </c>
      <c r="V720" s="6" t="s">
        <v>1812</v>
      </c>
      <c r="W720" s="6" t="s">
        <v>1816</v>
      </c>
      <c r="X720" s="6" t="s">
        <v>4718</v>
      </c>
    </row>
    <row r="721" ht="15.75" customHeight="1">
      <c r="A721" s="6" t="s">
        <v>4719</v>
      </c>
      <c r="B721" s="6" t="s">
        <v>4720</v>
      </c>
      <c r="C721" s="6" t="s">
        <v>1810</v>
      </c>
      <c r="D721" s="6" t="s">
        <v>4721</v>
      </c>
      <c r="E721" s="6" t="s">
        <v>1812</v>
      </c>
      <c r="F721" s="6" t="s">
        <v>1812</v>
      </c>
      <c r="G721" s="6" t="s">
        <v>1812</v>
      </c>
      <c r="H721" s="6" t="s">
        <v>1984</v>
      </c>
      <c r="I721" s="6" t="s">
        <v>276</v>
      </c>
      <c r="J721" s="6" t="s">
        <v>232</v>
      </c>
      <c r="K721" s="6" t="s">
        <v>261</v>
      </c>
      <c r="L721" s="6" t="s">
        <v>310</v>
      </c>
      <c r="M721" s="6" t="s">
        <v>306</v>
      </c>
      <c r="N721" s="6" t="s">
        <v>1983</v>
      </c>
      <c r="O721" s="6" t="s">
        <v>1812</v>
      </c>
      <c r="P721" s="6" t="s">
        <v>1812</v>
      </c>
      <c r="Q721" s="6" t="s">
        <v>1814</v>
      </c>
      <c r="R721" s="6" t="s">
        <v>1812</v>
      </c>
      <c r="S721" s="6" t="s">
        <v>1986</v>
      </c>
      <c r="T721" s="6" t="s">
        <v>1813</v>
      </c>
      <c r="U721" s="6" t="s">
        <v>1812</v>
      </c>
      <c r="V721" s="6" t="s">
        <v>1812</v>
      </c>
      <c r="W721" s="6" t="s">
        <v>1816</v>
      </c>
      <c r="X721" s="6" t="s">
        <v>4722</v>
      </c>
    </row>
    <row r="722" ht="15.75" customHeight="1">
      <c r="A722" s="6" t="s">
        <v>4723</v>
      </c>
      <c r="B722" s="6" t="s">
        <v>4724</v>
      </c>
      <c r="C722" s="6" t="s">
        <v>1810</v>
      </c>
      <c r="D722" s="6" t="s">
        <v>4725</v>
      </c>
      <c r="E722" s="6" t="s">
        <v>1812</v>
      </c>
      <c r="F722" s="6" t="s">
        <v>1812</v>
      </c>
      <c r="G722" s="6" t="s">
        <v>1812</v>
      </c>
      <c r="H722" s="6" t="s">
        <v>183</v>
      </c>
      <c r="I722" s="6" t="s">
        <v>27</v>
      </c>
      <c r="J722" s="6" t="s">
        <v>317</v>
      </c>
      <c r="K722" s="6" t="s">
        <v>262</v>
      </c>
      <c r="L722" s="6" t="s">
        <v>142</v>
      </c>
      <c r="M722" s="6" t="s">
        <v>313</v>
      </c>
      <c r="N722" s="6" t="s">
        <v>1983</v>
      </c>
      <c r="O722" s="6" t="s">
        <v>1812</v>
      </c>
      <c r="P722" s="6" t="s">
        <v>1812</v>
      </c>
      <c r="Q722" s="6" t="s">
        <v>1814</v>
      </c>
      <c r="R722" s="6" t="s">
        <v>1812</v>
      </c>
      <c r="S722" s="6" t="s">
        <v>1986</v>
      </c>
      <c r="T722" s="6" t="s">
        <v>1813</v>
      </c>
      <c r="U722" s="6" t="s">
        <v>1812</v>
      </c>
      <c r="V722" s="6" t="s">
        <v>1812</v>
      </c>
      <c r="W722" s="6" t="s">
        <v>1816</v>
      </c>
      <c r="X722" s="6" t="s">
        <v>4726</v>
      </c>
    </row>
    <row r="723" ht="15.75" customHeight="1">
      <c r="A723" s="6" t="s">
        <v>4727</v>
      </c>
      <c r="B723" s="6" t="s">
        <v>4728</v>
      </c>
      <c r="C723" s="6" t="s">
        <v>1810</v>
      </c>
      <c r="D723" s="6" t="s">
        <v>4729</v>
      </c>
      <c r="E723" s="6" t="s">
        <v>1812</v>
      </c>
      <c r="F723" s="6" t="s">
        <v>1812</v>
      </c>
      <c r="G723" s="6" t="s">
        <v>1812</v>
      </c>
      <c r="H723" s="6" t="s">
        <v>25</v>
      </c>
      <c r="I723" s="6" t="s">
        <v>27</v>
      </c>
      <c r="J723" s="6" t="s">
        <v>44</v>
      </c>
      <c r="K723" s="6" t="s">
        <v>262</v>
      </c>
      <c r="L723" s="6" t="s">
        <v>318</v>
      </c>
      <c r="M723" s="6" t="s">
        <v>313</v>
      </c>
      <c r="N723" s="6" t="s">
        <v>1983</v>
      </c>
      <c r="O723" s="6" t="s">
        <v>1812</v>
      </c>
      <c r="P723" s="6" t="s">
        <v>1812</v>
      </c>
      <c r="Q723" s="6" t="s">
        <v>1814</v>
      </c>
      <c r="R723" s="6" t="s">
        <v>1812</v>
      </c>
      <c r="S723" s="6" t="s">
        <v>1986</v>
      </c>
      <c r="T723" s="6" t="s">
        <v>1813</v>
      </c>
      <c r="U723" s="6" t="s">
        <v>1812</v>
      </c>
      <c r="V723" s="6" t="s">
        <v>1812</v>
      </c>
      <c r="W723" s="6" t="s">
        <v>1816</v>
      </c>
      <c r="X723" s="6" t="s">
        <v>4730</v>
      </c>
    </row>
    <row r="724" ht="15.75" customHeight="1">
      <c r="A724" s="6" t="s">
        <v>4731</v>
      </c>
      <c r="B724" s="6" t="s">
        <v>4732</v>
      </c>
      <c r="C724" s="6" t="s">
        <v>1810</v>
      </c>
      <c r="D724" s="6" t="s">
        <v>4733</v>
      </c>
      <c r="E724" s="6" t="s">
        <v>1812</v>
      </c>
      <c r="F724" s="6" t="s">
        <v>1812</v>
      </c>
      <c r="G724" s="6" t="s">
        <v>1812</v>
      </c>
      <c r="H724" s="6" t="s">
        <v>290</v>
      </c>
      <c r="I724" s="6" t="s">
        <v>276</v>
      </c>
      <c r="J724" s="6" t="s">
        <v>51</v>
      </c>
      <c r="K724" s="6" t="s">
        <v>261</v>
      </c>
      <c r="L724" s="6" t="s">
        <v>335</v>
      </c>
      <c r="M724" s="6" t="s">
        <v>306</v>
      </c>
      <c r="N724" s="6" t="s">
        <v>1983</v>
      </c>
      <c r="O724" s="6" t="s">
        <v>1812</v>
      </c>
      <c r="P724" s="6" t="s">
        <v>1812</v>
      </c>
      <c r="Q724" s="6" t="s">
        <v>1814</v>
      </c>
      <c r="R724" s="6" t="s">
        <v>1812</v>
      </c>
      <c r="S724" s="6" t="s">
        <v>1986</v>
      </c>
      <c r="T724" s="6" t="s">
        <v>1813</v>
      </c>
      <c r="U724" s="6" t="s">
        <v>1812</v>
      </c>
      <c r="V724" s="6" t="s">
        <v>1812</v>
      </c>
      <c r="W724" s="6" t="s">
        <v>1816</v>
      </c>
      <c r="X724" s="6" t="s">
        <v>4734</v>
      </c>
    </row>
    <row r="725" ht="15.75" customHeight="1">
      <c r="A725" s="6" t="s">
        <v>4735</v>
      </c>
      <c r="B725" s="6" t="s">
        <v>4736</v>
      </c>
      <c r="C725" s="6" t="s">
        <v>1810</v>
      </c>
      <c r="D725" s="6" t="s">
        <v>4737</v>
      </c>
      <c r="E725" s="6" t="s">
        <v>1812</v>
      </c>
      <c r="F725" s="6" t="s">
        <v>1812</v>
      </c>
      <c r="G725" s="6" t="s">
        <v>1812</v>
      </c>
      <c r="H725" s="6" t="s">
        <v>1984</v>
      </c>
      <c r="I725" s="6" t="s">
        <v>276</v>
      </c>
      <c r="J725" s="6" t="s">
        <v>232</v>
      </c>
      <c r="K725" s="6" t="s">
        <v>261</v>
      </c>
      <c r="L725" s="6" t="s">
        <v>316</v>
      </c>
      <c r="M725" s="6" t="s">
        <v>306</v>
      </c>
      <c r="N725" s="6" t="s">
        <v>1983</v>
      </c>
      <c r="O725" s="6" t="s">
        <v>1812</v>
      </c>
      <c r="P725" s="6" t="s">
        <v>1812</v>
      </c>
      <c r="Q725" s="6" t="s">
        <v>1814</v>
      </c>
      <c r="R725" s="6" t="s">
        <v>1812</v>
      </c>
      <c r="S725" s="6" t="s">
        <v>1986</v>
      </c>
      <c r="T725" s="6" t="s">
        <v>1813</v>
      </c>
      <c r="U725" s="6" t="s">
        <v>1812</v>
      </c>
      <c r="V725" s="6" t="s">
        <v>1812</v>
      </c>
      <c r="W725" s="6" t="s">
        <v>1816</v>
      </c>
      <c r="X725" s="6" t="s">
        <v>4738</v>
      </c>
    </row>
    <row r="726" ht="15.75" customHeight="1">
      <c r="A726" s="6" t="s">
        <v>4739</v>
      </c>
      <c r="B726" s="6" t="s">
        <v>4740</v>
      </c>
      <c r="C726" s="6" t="s">
        <v>1810</v>
      </c>
      <c r="D726" s="6" t="s">
        <v>4741</v>
      </c>
      <c r="E726" s="6" t="s">
        <v>1812</v>
      </c>
      <c r="F726" s="6" t="s">
        <v>1812</v>
      </c>
      <c r="G726" s="6" t="s">
        <v>1812</v>
      </c>
      <c r="H726" s="6" t="s">
        <v>290</v>
      </c>
      <c r="I726" s="6" t="s">
        <v>276</v>
      </c>
      <c r="J726" s="6" t="s">
        <v>51</v>
      </c>
      <c r="K726" s="6" t="s">
        <v>261</v>
      </c>
      <c r="L726" s="6" t="s">
        <v>310</v>
      </c>
      <c r="M726" s="6" t="s">
        <v>306</v>
      </c>
      <c r="N726" s="6" t="s">
        <v>1983</v>
      </c>
      <c r="O726" s="6" t="s">
        <v>1812</v>
      </c>
      <c r="P726" s="6" t="s">
        <v>1812</v>
      </c>
      <c r="Q726" s="6" t="s">
        <v>1814</v>
      </c>
      <c r="R726" s="6" t="s">
        <v>1812</v>
      </c>
      <c r="S726" s="6" t="s">
        <v>1986</v>
      </c>
      <c r="T726" s="6" t="s">
        <v>1813</v>
      </c>
      <c r="U726" s="6" t="s">
        <v>1812</v>
      </c>
      <c r="V726" s="6" t="s">
        <v>1812</v>
      </c>
      <c r="W726" s="6" t="s">
        <v>1816</v>
      </c>
      <c r="X726" s="6" t="s">
        <v>4742</v>
      </c>
    </row>
    <row r="727" ht="15.75" customHeight="1">
      <c r="A727" s="6" t="s">
        <v>4743</v>
      </c>
      <c r="B727" s="6" t="s">
        <v>4744</v>
      </c>
      <c r="C727" s="6" t="s">
        <v>1810</v>
      </c>
      <c r="D727" s="6" t="s">
        <v>4745</v>
      </c>
      <c r="E727" s="6" t="s">
        <v>1812</v>
      </c>
      <c r="F727" s="6" t="s">
        <v>1812</v>
      </c>
      <c r="G727" s="6" t="s">
        <v>1812</v>
      </c>
      <c r="H727" s="6" t="s">
        <v>1984</v>
      </c>
      <c r="I727" s="6" t="s">
        <v>276</v>
      </c>
      <c r="J727" s="6" t="s">
        <v>232</v>
      </c>
      <c r="K727" s="6" t="s">
        <v>261</v>
      </c>
      <c r="L727" s="6" t="s">
        <v>316</v>
      </c>
      <c r="M727" s="6" t="s">
        <v>306</v>
      </c>
      <c r="N727" s="6" t="s">
        <v>1983</v>
      </c>
      <c r="O727" s="6" t="s">
        <v>1812</v>
      </c>
      <c r="P727" s="6" t="s">
        <v>1812</v>
      </c>
      <c r="Q727" s="6" t="s">
        <v>1814</v>
      </c>
      <c r="R727" s="6" t="s">
        <v>1812</v>
      </c>
      <c r="S727" s="6" t="s">
        <v>1986</v>
      </c>
      <c r="T727" s="6" t="s">
        <v>1813</v>
      </c>
      <c r="U727" s="6" t="s">
        <v>1812</v>
      </c>
      <c r="V727" s="6" t="s">
        <v>1812</v>
      </c>
      <c r="W727" s="6" t="s">
        <v>1816</v>
      </c>
      <c r="X727" s="6" t="s">
        <v>4746</v>
      </c>
    </row>
    <row r="728" ht="15.75" customHeight="1">
      <c r="A728" s="6" t="s">
        <v>4747</v>
      </c>
      <c r="B728" s="6" t="s">
        <v>4748</v>
      </c>
      <c r="C728" s="6" t="s">
        <v>1810</v>
      </c>
      <c r="D728" s="6" t="s">
        <v>4749</v>
      </c>
      <c r="E728" s="6" t="s">
        <v>1812</v>
      </c>
      <c r="F728" s="6" t="s">
        <v>1812</v>
      </c>
      <c r="G728" s="6" t="s">
        <v>1812</v>
      </c>
      <c r="H728" s="6" t="s">
        <v>74</v>
      </c>
      <c r="I728" s="6" t="s">
        <v>304</v>
      </c>
      <c r="J728" s="6" t="s">
        <v>296</v>
      </c>
      <c r="K728" s="6" t="s">
        <v>261</v>
      </c>
      <c r="L728" s="6" t="s">
        <v>305</v>
      </c>
      <c r="M728" s="6" t="s">
        <v>306</v>
      </c>
      <c r="N728" s="6" t="s">
        <v>1983</v>
      </c>
      <c r="O728" s="6" t="s">
        <v>1812</v>
      </c>
      <c r="P728" s="6" t="s">
        <v>1812</v>
      </c>
      <c r="Q728" s="6" t="s">
        <v>1814</v>
      </c>
      <c r="R728" s="6" t="s">
        <v>1812</v>
      </c>
      <c r="S728" s="6" t="s">
        <v>1986</v>
      </c>
      <c r="T728" s="6" t="s">
        <v>1813</v>
      </c>
      <c r="U728" s="6" t="s">
        <v>1812</v>
      </c>
      <c r="V728" s="6" t="s">
        <v>1812</v>
      </c>
      <c r="W728" s="6" t="s">
        <v>1816</v>
      </c>
      <c r="X728" s="6" t="s">
        <v>4750</v>
      </c>
    </row>
    <row r="729" ht="15.75" customHeight="1">
      <c r="A729" s="6" t="s">
        <v>4751</v>
      </c>
      <c r="B729" s="6" t="s">
        <v>4752</v>
      </c>
      <c r="C729" s="6" t="s">
        <v>1810</v>
      </c>
      <c r="D729" s="6" t="s">
        <v>4753</v>
      </c>
      <c r="E729" s="6" t="s">
        <v>1812</v>
      </c>
      <c r="F729" s="6" t="s">
        <v>1812</v>
      </c>
      <c r="G729" s="6" t="s">
        <v>1812</v>
      </c>
      <c r="H729" s="6" t="s">
        <v>74</v>
      </c>
      <c r="I729" s="6" t="s">
        <v>304</v>
      </c>
      <c r="J729" s="6" t="s">
        <v>302</v>
      </c>
      <c r="K729" s="6" t="s">
        <v>244</v>
      </c>
      <c r="L729" s="6" t="s">
        <v>305</v>
      </c>
      <c r="M729" s="6" t="s">
        <v>1985</v>
      </c>
      <c r="N729" s="6" t="s">
        <v>1983</v>
      </c>
      <c r="O729" s="6" t="s">
        <v>1812</v>
      </c>
      <c r="P729" s="6" t="s">
        <v>1812</v>
      </c>
      <c r="Q729" s="6" t="s">
        <v>1814</v>
      </c>
      <c r="R729" s="6" t="s">
        <v>1812</v>
      </c>
      <c r="S729" s="6" t="s">
        <v>1986</v>
      </c>
      <c r="T729" s="6" t="s">
        <v>1813</v>
      </c>
      <c r="U729" s="6" t="s">
        <v>1812</v>
      </c>
      <c r="V729" s="6" t="s">
        <v>1812</v>
      </c>
      <c r="W729" s="6" t="s">
        <v>1816</v>
      </c>
      <c r="X729" s="6" t="s">
        <v>4754</v>
      </c>
    </row>
    <row r="730" ht="15.75" customHeight="1">
      <c r="A730" s="6" t="s">
        <v>4755</v>
      </c>
      <c r="B730" s="6" t="s">
        <v>4756</v>
      </c>
      <c r="C730" s="6" t="s">
        <v>1810</v>
      </c>
      <c r="D730" s="6" t="s">
        <v>4757</v>
      </c>
      <c r="E730" s="6" t="s">
        <v>1812</v>
      </c>
      <c r="F730" s="6" t="s">
        <v>1812</v>
      </c>
      <c r="G730" s="6" t="s">
        <v>1812</v>
      </c>
      <c r="H730" s="6" t="s">
        <v>1984</v>
      </c>
      <c r="I730" s="6" t="s">
        <v>276</v>
      </c>
      <c r="J730" s="6" t="s">
        <v>232</v>
      </c>
      <c r="K730" s="6" t="s">
        <v>261</v>
      </c>
      <c r="L730" s="6" t="s">
        <v>310</v>
      </c>
      <c r="M730" s="6" t="s">
        <v>306</v>
      </c>
      <c r="N730" s="6" t="s">
        <v>1983</v>
      </c>
      <c r="O730" s="6" t="s">
        <v>1812</v>
      </c>
      <c r="P730" s="6" t="s">
        <v>1812</v>
      </c>
      <c r="Q730" s="6" t="s">
        <v>1814</v>
      </c>
      <c r="R730" s="6" t="s">
        <v>1812</v>
      </c>
      <c r="S730" s="6" t="s">
        <v>1986</v>
      </c>
      <c r="T730" s="6" t="s">
        <v>1813</v>
      </c>
      <c r="U730" s="6" t="s">
        <v>1812</v>
      </c>
      <c r="V730" s="6" t="s">
        <v>1812</v>
      </c>
      <c r="W730" s="6" t="s">
        <v>1816</v>
      </c>
      <c r="X730" s="6" t="s">
        <v>4758</v>
      </c>
    </row>
    <row r="731" ht="15.75" customHeight="1">
      <c r="A731" s="6" t="s">
        <v>4759</v>
      </c>
      <c r="B731" s="6" t="s">
        <v>4760</v>
      </c>
      <c r="C731" s="6" t="s">
        <v>1810</v>
      </c>
      <c r="D731" s="6" t="s">
        <v>4761</v>
      </c>
      <c r="E731" s="6" t="s">
        <v>1812</v>
      </c>
      <c r="F731" s="6" t="s">
        <v>1812</v>
      </c>
      <c r="G731" s="6" t="s">
        <v>1812</v>
      </c>
      <c r="H731" s="6" t="s">
        <v>303</v>
      </c>
      <c r="I731" s="6" t="s">
        <v>304</v>
      </c>
      <c r="J731" s="6" t="s">
        <v>296</v>
      </c>
      <c r="K731" s="6" t="s">
        <v>261</v>
      </c>
      <c r="L731" s="6" t="s">
        <v>308</v>
      </c>
      <c r="M731" s="6" t="s">
        <v>306</v>
      </c>
      <c r="N731" s="6" t="s">
        <v>1983</v>
      </c>
      <c r="O731" s="6" t="s">
        <v>1812</v>
      </c>
      <c r="P731" s="6" t="s">
        <v>1812</v>
      </c>
      <c r="Q731" s="6" t="s">
        <v>1814</v>
      </c>
      <c r="R731" s="6" t="s">
        <v>1812</v>
      </c>
      <c r="S731" s="6" t="s">
        <v>1986</v>
      </c>
      <c r="T731" s="6" t="s">
        <v>1813</v>
      </c>
      <c r="U731" s="6" t="s">
        <v>1812</v>
      </c>
      <c r="V731" s="6" t="s">
        <v>1812</v>
      </c>
      <c r="W731" s="6" t="s">
        <v>1816</v>
      </c>
      <c r="X731" s="6" t="s">
        <v>4762</v>
      </c>
    </row>
    <row r="732" ht="15.75" customHeight="1">
      <c r="A732" s="6" t="s">
        <v>4763</v>
      </c>
      <c r="B732" s="6" t="s">
        <v>4764</v>
      </c>
      <c r="C732" s="6" t="s">
        <v>1810</v>
      </c>
      <c r="D732" s="6" t="s">
        <v>4765</v>
      </c>
      <c r="E732" s="6" t="s">
        <v>1812</v>
      </c>
      <c r="F732" s="6" t="s">
        <v>1812</v>
      </c>
      <c r="G732" s="6" t="s">
        <v>1812</v>
      </c>
      <c r="H732" s="6" t="s">
        <v>74</v>
      </c>
      <c r="I732" s="6" t="s">
        <v>304</v>
      </c>
      <c r="J732" s="6" t="s">
        <v>296</v>
      </c>
      <c r="K732" s="6" t="s">
        <v>261</v>
      </c>
      <c r="L732" s="6" t="s">
        <v>305</v>
      </c>
      <c r="M732" s="6" t="s">
        <v>306</v>
      </c>
      <c r="N732" s="6" t="s">
        <v>1983</v>
      </c>
      <c r="O732" s="6" t="s">
        <v>1812</v>
      </c>
      <c r="P732" s="6" t="s">
        <v>1812</v>
      </c>
      <c r="Q732" s="6" t="s">
        <v>1814</v>
      </c>
      <c r="R732" s="6" t="s">
        <v>1812</v>
      </c>
      <c r="S732" s="6" t="s">
        <v>1986</v>
      </c>
      <c r="T732" s="6" t="s">
        <v>1813</v>
      </c>
      <c r="U732" s="6" t="s">
        <v>1812</v>
      </c>
      <c r="V732" s="6" t="s">
        <v>1812</v>
      </c>
      <c r="W732" s="6" t="s">
        <v>1816</v>
      </c>
      <c r="X732" s="6" t="s">
        <v>4766</v>
      </c>
    </row>
    <row r="733" ht="15.75" customHeight="1">
      <c r="A733" s="6" t="s">
        <v>4767</v>
      </c>
      <c r="B733" s="6" t="s">
        <v>4768</v>
      </c>
      <c r="C733" s="6" t="s">
        <v>1810</v>
      </c>
      <c r="D733" s="6" t="s">
        <v>4769</v>
      </c>
      <c r="E733" s="6" t="s">
        <v>1812</v>
      </c>
      <c r="F733" s="6" t="s">
        <v>1812</v>
      </c>
      <c r="G733" s="6" t="s">
        <v>1812</v>
      </c>
      <c r="H733" s="6" t="s">
        <v>2618</v>
      </c>
      <c r="I733" s="6" t="s">
        <v>27</v>
      </c>
      <c r="J733" s="6" t="s">
        <v>16</v>
      </c>
      <c r="K733" s="6" t="s">
        <v>262</v>
      </c>
      <c r="L733" s="6" t="s">
        <v>142</v>
      </c>
      <c r="M733" s="6" t="s">
        <v>313</v>
      </c>
      <c r="N733" s="6" t="s">
        <v>1983</v>
      </c>
      <c r="O733" s="6" t="s">
        <v>1812</v>
      </c>
      <c r="P733" s="6" t="s">
        <v>1812</v>
      </c>
      <c r="Q733" s="6" t="s">
        <v>1814</v>
      </c>
      <c r="R733" s="6" t="s">
        <v>1812</v>
      </c>
      <c r="S733" s="6" t="s">
        <v>1986</v>
      </c>
      <c r="T733" s="6" t="s">
        <v>1813</v>
      </c>
      <c r="U733" s="6" t="s">
        <v>1812</v>
      </c>
      <c r="V733" s="6" t="s">
        <v>1812</v>
      </c>
      <c r="W733" s="6" t="s">
        <v>1816</v>
      </c>
      <c r="X733" s="6" t="s">
        <v>4770</v>
      </c>
    </row>
    <row r="734" ht="15.75" customHeight="1">
      <c r="A734" s="6" t="s">
        <v>4771</v>
      </c>
      <c r="B734" s="6" t="s">
        <v>4772</v>
      </c>
      <c r="C734" s="6" t="s">
        <v>1810</v>
      </c>
      <c r="D734" s="6" t="s">
        <v>4773</v>
      </c>
      <c r="E734" s="6" t="s">
        <v>1812</v>
      </c>
      <c r="F734" s="6" t="s">
        <v>1812</v>
      </c>
      <c r="G734" s="6" t="s">
        <v>1812</v>
      </c>
      <c r="H734" s="6" t="s">
        <v>74</v>
      </c>
      <c r="I734" s="6" t="s">
        <v>304</v>
      </c>
      <c r="J734" s="6" t="s">
        <v>296</v>
      </c>
      <c r="K734" s="6" t="s">
        <v>261</v>
      </c>
      <c r="L734" s="6" t="s">
        <v>305</v>
      </c>
      <c r="M734" s="6" t="s">
        <v>306</v>
      </c>
      <c r="N734" s="6" t="s">
        <v>1983</v>
      </c>
      <c r="O734" s="6" t="s">
        <v>1812</v>
      </c>
      <c r="P734" s="6" t="s">
        <v>1812</v>
      </c>
      <c r="Q734" s="6" t="s">
        <v>1814</v>
      </c>
      <c r="R734" s="6" t="s">
        <v>1812</v>
      </c>
      <c r="S734" s="6" t="s">
        <v>1986</v>
      </c>
      <c r="T734" s="6" t="s">
        <v>1813</v>
      </c>
      <c r="U734" s="6" t="s">
        <v>1812</v>
      </c>
      <c r="V734" s="6" t="s">
        <v>1812</v>
      </c>
      <c r="W734" s="6" t="s">
        <v>1816</v>
      </c>
      <c r="X734" s="6" t="s">
        <v>4774</v>
      </c>
    </row>
    <row r="735" ht="15.75" customHeight="1">
      <c r="A735" s="6" t="s">
        <v>4775</v>
      </c>
      <c r="B735" s="6" t="s">
        <v>4776</v>
      </c>
      <c r="C735" s="6" t="s">
        <v>1810</v>
      </c>
      <c r="D735" s="6" t="s">
        <v>4777</v>
      </c>
      <c r="E735" s="6" t="s">
        <v>1812</v>
      </c>
      <c r="F735" s="6" t="s">
        <v>1812</v>
      </c>
      <c r="G735" s="6" t="s">
        <v>1812</v>
      </c>
      <c r="H735" s="6" t="s">
        <v>74</v>
      </c>
      <c r="I735" s="6" t="s">
        <v>304</v>
      </c>
      <c r="J735" s="6" t="s">
        <v>296</v>
      </c>
      <c r="K735" s="6" t="s">
        <v>261</v>
      </c>
      <c r="L735" s="6" t="s">
        <v>305</v>
      </c>
      <c r="M735" s="6" t="s">
        <v>306</v>
      </c>
      <c r="N735" s="6" t="s">
        <v>301</v>
      </c>
      <c r="O735" s="6" t="s">
        <v>1812</v>
      </c>
      <c r="P735" s="6" t="s">
        <v>1812</v>
      </c>
      <c r="Q735" s="6" t="s">
        <v>1814</v>
      </c>
      <c r="R735" s="6" t="s">
        <v>1812</v>
      </c>
      <c r="S735" s="6" t="s">
        <v>1986</v>
      </c>
      <c r="T735" s="6" t="s">
        <v>1813</v>
      </c>
      <c r="U735" s="6" t="s">
        <v>1812</v>
      </c>
      <c r="V735" s="6" t="s">
        <v>1812</v>
      </c>
      <c r="W735" s="6" t="s">
        <v>1816</v>
      </c>
      <c r="X735" s="6" t="s">
        <v>4778</v>
      </c>
    </row>
    <row r="736" ht="15.75" customHeight="1">
      <c r="A736" s="6" t="s">
        <v>4779</v>
      </c>
      <c r="B736" s="6" t="s">
        <v>4780</v>
      </c>
      <c r="C736" s="6" t="s">
        <v>1810</v>
      </c>
      <c r="D736" s="6" t="s">
        <v>4781</v>
      </c>
      <c r="E736" s="6" t="s">
        <v>1812</v>
      </c>
      <c r="F736" s="6" t="s">
        <v>1812</v>
      </c>
      <c r="G736" s="6" t="s">
        <v>1812</v>
      </c>
      <c r="H736" s="6" t="s">
        <v>290</v>
      </c>
      <c r="I736" s="6" t="s">
        <v>276</v>
      </c>
      <c r="J736" s="6" t="s">
        <v>51</v>
      </c>
      <c r="K736" s="6" t="s">
        <v>261</v>
      </c>
      <c r="L736" s="6" t="s">
        <v>335</v>
      </c>
      <c r="M736" s="6" t="s">
        <v>306</v>
      </c>
      <c r="N736" s="6" t="s">
        <v>304</v>
      </c>
      <c r="O736" s="6" t="s">
        <v>1812</v>
      </c>
      <c r="P736" s="6" t="s">
        <v>1812</v>
      </c>
      <c r="Q736" s="6" t="s">
        <v>1814</v>
      </c>
      <c r="R736" s="6" t="s">
        <v>1812</v>
      </c>
      <c r="S736" s="6" t="s">
        <v>1986</v>
      </c>
      <c r="T736" s="6" t="s">
        <v>1813</v>
      </c>
      <c r="U736" s="6" t="s">
        <v>1812</v>
      </c>
      <c r="V736" s="6" t="s">
        <v>1812</v>
      </c>
      <c r="W736" s="6" t="s">
        <v>1816</v>
      </c>
      <c r="X736" s="6" t="s">
        <v>4782</v>
      </c>
    </row>
    <row r="737" ht="15.75" customHeight="1">
      <c r="A737" s="6" t="s">
        <v>4783</v>
      </c>
      <c r="B737" s="6" t="s">
        <v>4784</v>
      </c>
      <c r="C737" s="6" t="s">
        <v>1810</v>
      </c>
      <c r="D737" s="6" t="s">
        <v>4785</v>
      </c>
      <c r="E737" s="6" t="s">
        <v>1812</v>
      </c>
      <c r="F737" s="6" t="s">
        <v>1812</v>
      </c>
      <c r="G737" s="6" t="s">
        <v>1812</v>
      </c>
      <c r="H737" s="6" t="s">
        <v>303</v>
      </c>
      <c r="I737" s="6" t="s">
        <v>304</v>
      </c>
      <c r="J737" s="6" t="s">
        <v>296</v>
      </c>
      <c r="K737" s="6" t="s">
        <v>261</v>
      </c>
      <c r="L737" s="6" t="s">
        <v>308</v>
      </c>
      <c r="M737" s="6" t="s">
        <v>306</v>
      </c>
      <c r="N737" s="6" t="s">
        <v>301</v>
      </c>
      <c r="O737" s="6" t="s">
        <v>1812</v>
      </c>
      <c r="P737" s="6" t="s">
        <v>1812</v>
      </c>
      <c r="Q737" s="6" t="s">
        <v>1814</v>
      </c>
      <c r="R737" s="6" t="s">
        <v>1812</v>
      </c>
      <c r="S737" s="6" t="s">
        <v>1986</v>
      </c>
      <c r="T737" s="6" t="s">
        <v>1813</v>
      </c>
      <c r="U737" s="6" t="s">
        <v>1812</v>
      </c>
      <c r="V737" s="6" t="s">
        <v>1812</v>
      </c>
      <c r="W737" s="6" t="s">
        <v>1816</v>
      </c>
      <c r="X737" s="6" t="s">
        <v>4786</v>
      </c>
    </row>
    <row r="738" ht="15.75" customHeight="1">
      <c r="A738" s="6" t="s">
        <v>4787</v>
      </c>
      <c r="B738" s="6" t="s">
        <v>4788</v>
      </c>
      <c r="C738" s="6" t="s">
        <v>1810</v>
      </c>
      <c r="D738" s="6" t="s">
        <v>4789</v>
      </c>
      <c r="E738" s="6" t="s">
        <v>1812</v>
      </c>
      <c r="F738" s="6" t="s">
        <v>1812</v>
      </c>
      <c r="G738" s="6" t="s">
        <v>1812</v>
      </c>
      <c r="H738" s="6" t="s">
        <v>74</v>
      </c>
      <c r="I738" s="6" t="s">
        <v>304</v>
      </c>
      <c r="J738" s="6" t="s">
        <v>302</v>
      </c>
      <c r="K738" s="6" t="s">
        <v>244</v>
      </c>
      <c r="L738" s="6" t="s">
        <v>305</v>
      </c>
      <c r="M738" s="6" t="s">
        <v>1985</v>
      </c>
      <c r="N738" s="6" t="s">
        <v>301</v>
      </c>
      <c r="O738" s="6" t="s">
        <v>1812</v>
      </c>
      <c r="P738" s="6" t="s">
        <v>1812</v>
      </c>
      <c r="Q738" s="6" t="s">
        <v>1814</v>
      </c>
      <c r="R738" s="6" t="s">
        <v>1812</v>
      </c>
      <c r="S738" s="6" t="s">
        <v>1986</v>
      </c>
      <c r="T738" s="6" t="s">
        <v>1813</v>
      </c>
      <c r="U738" s="6" t="s">
        <v>1812</v>
      </c>
      <c r="V738" s="6" t="s">
        <v>1812</v>
      </c>
      <c r="W738" s="6" t="s">
        <v>1816</v>
      </c>
      <c r="X738" s="6" t="s">
        <v>4790</v>
      </c>
    </row>
    <row r="739" ht="15.75" customHeight="1">
      <c r="A739" s="6" t="s">
        <v>4791</v>
      </c>
      <c r="B739" s="6" t="s">
        <v>4792</v>
      </c>
      <c r="C739" s="6" t="s">
        <v>1810</v>
      </c>
      <c r="D739" s="6" t="s">
        <v>4793</v>
      </c>
      <c r="E739" s="6" t="s">
        <v>1812</v>
      </c>
      <c r="F739" s="6" t="s">
        <v>1812</v>
      </c>
      <c r="G739" s="6" t="s">
        <v>1812</v>
      </c>
      <c r="H739" s="6" t="s">
        <v>156</v>
      </c>
      <c r="I739" s="6" t="s">
        <v>22</v>
      </c>
      <c r="J739" s="6" t="s">
        <v>62</v>
      </c>
      <c r="K739" s="6" t="s">
        <v>224</v>
      </c>
      <c r="L739" s="6" t="s">
        <v>272</v>
      </c>
      <c r="M739" s="6" t="s">
        <v>262</v>
      </c>
      <c r="N739" s="6" t="s">
        <v>301</v>
      </c>
      <c r="O739" s="6" t="s">
        <v>1812</v>
      </c>
      <c r="P739" s="6" t="s">
        <v>1812</v>
      </c>
      <c r="Q739" s="6" t="s">
        <v>1814</v>
      </c>
      <c r="R739" s="6" t="s">
        <v>1812</v>
      </c>
      <c r="S739" s="6" t="s">
        <v>1887</v>
      </c>
      <c r="T739" s="6" t="s">
        <v>1813</v>
      </c>
      <c r="U739" s="6" t="s">
        <v>1812</v>
      </c>
      <c r="V739" s="6" t="s">
        <v>1812</v>
      </c>
      <c r="W739" s="6" t="s">
        <v>1816</v>
      </c>
      <c r="X739" s="6" t="s">
        <v>4794</v>
      </c>
    </row>
    <row r="740" ht="15.75" customHeight="1">
      <c r="A740" s="6" t="s">
        <v>4795</v>
      </c>
      <c r="B740" s="6" t="s">
        <v>4796</v>
      </c>
      <c r="C740" s="6" t="s">
        <v>1810</v>
      </c>
      <c r="D740" s="6" t="s">
        <v>4797</v>
      </c>
      <c r="E740" s="6" t="s">
        <v>1812</v>
      </c>
      <c r="F740" s="6" t="s">
        <v>1812</v>
      </c>
      <c r="G740" s="6" t="s">
        <v>1812</v>
      </c>
      <c r="H740" s="6" t="s">
        <v>32</v>
      </c>
      <c r="I740" s="6" t="s">
        <v>273</v>
      </c>
      <c r="J740" s="6" t="s">
        <v>288</v>
      </c>
      <c r="K740" s="6" t="s">
        <v>242</v>
      </c>
      <c r="L740" s="6" t="s">
        <v>157</v>
      </c>
      <c r="M740" s="6" t="s">
        <v>262</v>
      </c>
      <c r="N740" s="6" t="s">
        <v>1983</v>
      </c>
      <c r="O740" s="6" t="s">
        <v>1812</v>
      </c>
      <c r="P740" s="6" t="s">
        <v>1812</v>
      </c>
      <c r="Q740" s="6" t="s">
        <v>1814</v>
      </c>
      <c r="R740" s="6" t="s">
        <v>1812</v>
      </c>
      <c r="S740" s="6" t="s">
        <v>1887</v>
      </c>
      <c r="T740" s="6" t="s">
        <v>1813</v>
      </c>
      <c r="U740" s="6" t="s">
        <v>1812</v>
      </c>
      <c r="V740" s="6" t="s">
        <v>1812</v>
      </c>
      <c r="W740" s="6" t="s">
        <v>1816</v>
      </c>
      <c r="X740" s="6" t="s">
        <v>4798</v>
      </c>
    </row>
    <row r="741" ht="15.75" customHeight="1">
      <c r="A741" s="6" t="s">
        <v>4799</v>
      </c>
      <c r="B741" s="6" t="s">
        <v>4800</v>
      </c>
      <c r="C741" s="6" t="s">
        <v>1810</v>
      </c>
      <c r="D741" s="6" t="s">
        <v>4801</v>
      </c>
      <c r="E741" s="6" t="s">
        <v>1812</v>
      </c>
      <c r="F741" s="6" t="s">
        <v>1812</v>
      </c>
      <c r="G741" s="6" t="s">
        <v>1812</v>
      </c>
      <c r="H741" s="6" t="s">
        <v>74</v>
      </c>
      <c r="I741" s="6" t="s">
        <v>304</v>
      </c>
      <c r="J741" s="6" t="s">
        <v>296</v>
      </c>
      <c r="K741" s="6" t="s">
        <v>261</v>
      </c>
      <c r="L741" s="6" t="s">
        <v>305</v>
      </c>
      <c r="M741" s="6" t="s">
        <v>306</v>
      </c>
      <c r="N741" s="6" t="s">
        <v>1983</v>
      </c>
      <c r="O741" s="6" t="s">
        <v>1812</v>
      </c>
      <c r="P741" s="6" t="s">
        <v>1812</v>
      </c>
      <c r="Q741" s="6" t="s">
        <v>1814</v>
      </c>
      <c r="R741" s="6" t="s">
        <v>1812</v>
      </c>
      <c r="S741" s="6" t="s">
        <v>1986</v>
      </c>
      <c r="T741" s="6" t="s">
        <v>1813</v>
      </c>
      <c r="U741" s="6" t="s">
        <v>1812</v>
      </c>
      <c r="V741" s="6" t="s">
        <v>1812</v>
      </c>
      <c r="W741" s="6" t="s">
        <v>1816</v>
      </c>
      <c r="X741" s="6" t="s">
        <v>4802</v>
      </c>
    </row>
    <row r="742" ht="15.75" customHeight="1">
      <c r="A742" s="6" t="s">
        <v>4803</v>
      </c>
      <c r="B742" s="6" t="s">
        <v>4804</v>
      </c>
      <c r="C742" s="6" t="s">
        <v>1810</v>
      </c>
      <c r="D742" s="6" t="s">
        <v>4805</v>
      </c>
      <c r="E742" s="6" t="s">
        <v>1812</v>
      </c>
      <c r="F742" s="6" t="s">
        <v>1812</v>
      </c>
      <c r="G742" s="6" t="s">
        <v>1812</v>
      </c>
      <c r="H742" s="6" t="s">
        <v>288</v>
      </c>
      <c r="I742" s="6" t="s">
        <v>301</v>
      </c>
      <c r="J742" s="6" t="s">
        <v>302</v>
      </c>
      <c r="K742" s="6" t="s">
        <v>244</v>
      </c>
      <c r="L742" s="6" t="s">
        <v>160</v>
      </c>
      <c r="M742" s="6" t="s">
        <v>1985</v>
      </c>
      <c r="N742" s="6" t="s">
        <v>301</v>
      </c>
      <c r="O742" s="6" t="s">
        <v>1812</v>
      </c>
      <c r="P742" s="6" t="s">
        <v>1812</v>
      </c>
      <c r="Q742" s="6" t="s">
        <v>1814</v>
      </c>
      <c r="R742" s="6" t="s">
        <v>1812</v>
      </c>
      <c r="S742" s="6" t="s">
        <v>1986</v>
      </c>
      <c r="T742" s="6" t="s">
        <v>1813</v>
      </c>
      <c r="U742" s="6" t="s">
        <v>1812</v>
      </c>
      <c r="V742" s="6" t="s">
        <v>1812</v>
      </c>
      <c r="W742" s="6" t="s">
        <v>1816</v>
      </c>
      <c r="X742" s="6" t="s">
        <v>4806</v>
      </c>
    </row>
    <row r="743" ht="15.75" customHeight="1">
      <c r="A743" s="6" t="s">
        <v>4807</v>
      </c>
      <c r="B743" s="6" t="s">
        <v>4808</v>
      </c>
      <c r="C743" s="6" t="s">
        <v>1810</v>
      </c>
      <c r="D743" s="6" t="s">
        <v>4809</v>
      </c>
      <c r="E743" s="6" t="s">
        <v>1812</v>
      </c>
      <c r="F743" s="6" t="s">
        <v>1812</v>
      </c>
      <c r="G743" s="6" t="s">
        <v>1812</v>
      </c>
      <c r="H743" s="6" t="s">
        <v>74</v>
      </c>
      <c r="I743" s="6" t="s">
        <v>304</v>
      </c>
      <c r="J743" s="6" t="s">
        <v>296</v>
      </c>
      <c r="K743" s="6" t="s">
        <v>261</v>
      </c>
      <c r="L743" s="6" t="s">
        <v>305</v>
      </c>
      <c r="M743" s="6" t="s">
        <v>306</v>
      </c>
      <c r="N743" s="6" t="s">
        <v>301</v>
      </c>
      <c r="O743" s="6" t="s">
        <v>1812</v>
      </c>
      <c r="P743" s="6" t="s">
        <v>1812</v>
      </c>
      <c r="Q743" s="6" t="s">
        <v>1814</v>
      </c>
      <c r="R743" s="6" t="s">
        <v>1812</v>
      </c>
      <c r="S743" s="6" t="s">
        <v>1986</v>
      </c>
      <c r="T743" s="6" t="s">
        <v>1813</v>
      </c>
      <c r="U743" s="6" t="s">
        <v>1812</v>
      </c>
      <c r="V743" s="6" t="s">
        <v>1812</v>
      </c>
      <c r="W743" s="6" t="s">
        <v>1816</v>
      </c>
      <c r="X743" s="6" t="s">
        <v>4810</v>
      </c>
    </row>
    <row r="744" ht="15.75" customHeight="1">
      <c r="A744" s="6" t="s">
        <v>4811</v>
      </c>
      <c r="B744" s="6" t="s">
        <v>4812</v>
      </c>
      <c r="C744" s="6" t="s">
        <v>1810</v>
      </c>
      <c r="D744" s="6" t="s">
        <v>4813</v>
      </c>
      <c r="E744" s="6" t="s">
        <v>1812</v>
      </c>
      <c r="F744" s="6" t="s">
        <v>1812</v>
      </c>
      <c r="G744" s="6" t="s">
        <v>1812</v>
      </c>
      <c r="H744" s="6" t="s">
        <v>290</v>
      </c>
      <c r="I744" s="6" t="s">
        <v>276</v>
      </c>
      <c r="J744" s="6" t="s">
        <v>51</v>
      </c>
      <c r="K744" s="6" t="s">
        <v>261</v>
      </c>
      <c r="L744" s="6" t="s">
        <v>335</v>
      </c>
      <c r="M744" s="6" t="s">
        <v>306</v>
      </c>
      <c r="N744" s="6" t="s">
        <v>40</v>
      </c>
      <c r="O744" s="6" t="s">
        <v>1812</v>
      </c>
      <c r="P744" s="6" t="s">
        <v>1812</v>
      </c>
      <c r="Q744" s="6" t="s">
        <v>1814</v>
      </c>
      <c r="R744" s="6" t="s">
        <v>1812</v>
      </c>
      <c r="S744" s="6" t="s">
        <v>1986</v>
      </c>
      <c r="T744" s="6" t="s">
        <v>1813</v>
      </c>
      <c r="U744" s="6" t="s">
        <v>1812</v>
      </c>
      <c r="V744" s="6" t="s">
        <v>1812</v>
      </c>
      <c r="W744" s="6" t="s">
        <v>1816</v>
      </c>
      <c r="X744" s="6" t="s">
        <v>4814</v>
      </c>
    </row>
    <row r="745" ht="15.75" customHeight="1">
      <c r="A745" s="6" t="s">
        <v>4815</v>
      </c>
      <c r="B745" s="6" t="s">
        <v>4816</v>
      </c>
      <c r="C745" s="6" t="s">
        <v>1810</v>
      </c>
      <c r="D745" s="6" t="s">
        <v>4817</v>
      </c>
      <c r="E745" s="6" t="s">
        <v>1812</v>
      </c>
      <c r="F745" s="6" t="s">
        <v>1812</v>
      </c>
      <c r="G745" s="6" t="s">
        <v>1812</v>
      </c>
      <c r="H745" s="6" t="s">
        <v>1995</v>
      </c>
      <c r="I745" s="6" t="s">
        <v>40</v>
      </c>
      <c r="J745" s="6" t="s">
        <v>303</v>
      </c>
      <c r="K745" s="6" t="s">
        <v>242</v>
      </c>
      <c r="L745" s="6" t="s">
        <v>173</v>
      </c>
      <c r="M745" s="6" t="s">
        <v>1985</v>
      </c>
      <c r="N745" s="6" t="s">
        <v>304</v>
      </c>
      <c r="O745" s="6" t="s">
        <v>1812</v>
      </c>
      <c r="P745" s="6" t="s">
        <v>1812</v>
      </c>
      <c r="Q745" s="6" t="s">
        <v>1814</v>
      </c>
      <c r="R745" s="6" t="s">
        <v>1812</v>
      </c>
      <c r="S745" s="6" t="s">
        <v>1887</v>
      </c>
      <c r="T745" s="6" t="s">
        <v>1813</v>
      </c>
      <c r="U745" s="6" t="s">
        <v>1812</v>
      </c>
      <c r="V745" s="6" t="s">
        <v>1812</v>
      </c>
      <c r="W745" s="6" t="s">
        <v>1816</v>
      </c>
      <c r="X745" s="6" t="s">
        <v>4818</v>
      </c>
    </row>
    <row r="746" ht="15.75" customHeight="1">
      <c r="A746" s="6" t="s">
        <v>4819</v>
      </c>
      <c r="B746" s="6" t="s">
        <v>4820</v>
      </c>
      <c r="C746" s="6" t="s">
        <v>1810</v>
      </c>
      <c r="D746" s="6" t="s">
        <v>4821</v>
      </c>
      <c r="E746" s="6" t="s">
        <v>1812</v>
      </c>
      <c r="F746" s="6" t="s">
        <v>1812</v>
      </c>
      <c r="G746" s="6" t="s">
        <v>1812</v>
      </c>
      <c r="H746" s="6" t="s">
        <v>303</v>
      </c>
      <c r="I746" s="6" t="s">
        <v>304</v>
      </c>
      <c r="J746" s="6" t="s">
        <v>296</v>
      </c>
      <c r="K746" s="6" t="s">
        <v>261</v>
      </c>
      <c r="L746" s="6" t="s">
        <v>308</v>
      </c>
      <c r="M746" s="6" t="s">
        <v>306</v>
      </c>
      <c r="N746" s="6" t="s">
        <v>301</v>
      </c>
      <c r="O746" s="6" t="s">
        <v>1812</v>
      </c>
      <c r="P746" s="6" t="s">
        <v>1812</v>
      </c>
      <c r="Q746" s="6" t="s">
        <v>1814</v>
      </c>
      <c r="R746" s="6" t="s">
        <v>1812</v>
      </c>
      <c r="S746" s="6" t="s">
        <v>1986</v>
      </c>
      <c r="T746" s="6" t="s">
        <v>1813</v>
      </c>
      <c r="U746" s="6" t="s">
        <v>1812</v>
      </c>
      <c r="V746" s="6" t="s">
        <v>1812</v>
      </c>
      <c r="W746" s="6" t="s">
        <v>1816</v>
      </c>
      <c r="X746" s="6" t="s">
        <v>4822</v>
      </c>
    </row>
    <row r="747" ht="15.75" customHeight="1">
      <c r="A747" s="6" t="s">
        <v>4823</v>
      </c>
      <c r="B747" s="6" t="s">
        <v>4824</v>
      </c>
      <c r="C747" s="6" t="s">
        <v>1810</v>
      </c>
      <c r="D747" s="6" t="s">
        <v>4825</v>
      </c>
      <c r="E747" s="6" t="s">
        <v>1812</v>
      </c>
      <c r="F747" s="6" t="s">
        <v>1812</v>
      </c>
      <c r="G747" s="6" t="s">
        <v>1812</v>
      </c>
      <c r="H747" s="6" t="s">
        <v>303</v>
      </c>
      <c r="I747" s="6" t="s">
        <v>304</v>
      </c>
      <c r="J747" s="6" t="s">
        <v>296</v>
      </c>
      <c r="K747" s="6" t="s">
        <v>261</v>
      </c>
      <c r="L747" s="6" t="s">
        <v>308</v>
      </c>
      <c r="M747" s="6" t="s">
        <v>306</v>
      </c>
      <c r="N747" s="6" t="s">
        <v>301</v>
      </c>
      <c r="O747" s="6" t="s">
        <v>1812</v>
      </c>
      <c r="P747" s="6" t="s">
        <v>1812</v>
      </c>
      <c r="Q747" s="6" t="s">
        <v>1814</v>
      </c>
      <c r="R747" s="6" t="s">
        <v>1812</v>
      </c>
      <c r="S747" s="6" t="s">
        <v>1986</v>
      </c>
      <c r="T747" s="6" t="s">
        <v>1813</v>
      </c>
      <c r="U747" s="6" t="s">
        <v>1812</v>
      </c>
      <c r="V747" s="6" t="s">
        <v>1812</v>
      </c>
      <c r="W747" s="6" t="s">
        <v>1816</v>
      </c>
      <c r="X747" s="6" t="s">
        <v>4826</v>
      </c>
    </row>
    <row r="748" ht="15.75" customHeight="1">
      <c r="A748" s="6" t="s">
        <v>4827</v>
      </c>
      <c r="B748" s="6" t="s">
        <v>4828</v>
      </c>
      <c r="C748" s="6" t="s">
        <v>1810</v>
      </c>
      <c r="D748" s="6" t="s">
        <v>4829</v>
      </c>
      <c r="E748" s="6" t="s">
        <v>1812</v>
      </c>
      <c r="F748" s="6" t="s">
        <v>1812</v>
      </c>
      <c r="G748" s="6" t="s">
        <v>1812</v>
      </c>
      <c r="H748" s="6" t="s">
        <v>1995</v>
      </c>
      <c r="I748" s="6" t="s">
        <v>40</v>
      </c>
      <c r="J748" s="6" t="s">
        <v>303</v>
      </c>
      <c r="K748" s="6" t="s">
        <v>242</v>
      </c>
      <c r="L748" s="6" t="s">
        <v>173</v>
      </c>
      <c r="M748" s="6" t="s">
        <v>1985</v>
      </c>
      <c r="N748" s="6" t="s">
        <v>301</v>
      </c>
      <c r="O748" s="6" t="s">
        <v>1812</v>
      </c>
      <c r="P748" s="6" t="s">
        <v>1812</v>
      </c>
      <c r="Q748" s="6" t="s">
        <v>1814</v>
      </c>
      <c r="R748" s="6" t="s">
        <v>1812</v>
      </c>
      <c r="S748" s="6" t="s">
        <v>1887</v>
      </c>
      <c r="T748" s="6" t="s">
        <v>1813</v>
      </c>
      <c r="U748" s="6" t="s">
        <v>1812</v>
      </c>
      <c r="V748" s="6" t="s">
        <v>1812</v>
      </c>
      <c r="W748" s="6" t="s">
        <v>1816</v>
      </c>
      <c r="X748" s="6" t="s">
        <v>4830</v>
      </c>
    </row>
    <row r="749" ht="15.75" customHeight="1">
      <c r="A749" s="6" t="s">
        <v>4831</v>
      </c>
      <c r="B749" s="6" t="s">
        <v>4832</v>
      </c>
      <c r="C749" s="6" t="s">
        <v>1810</v>
      </c>
      <c r="D749" s="6" t="s">
        <v>4833</v>
      </c>
      <c r="E749" s="6" t="s">
        <v>1812</v>
      </c>
      <c r="F749" s="6" t="s">
        <v>1812</v>
      </c>
      <c r="G749" s="6" t="s">
        <v>1812</v>
      </c>
      <c r="H749" s="6" t="s">
        <v>288</v>
      </c>
      <c r="I749" s="6" t="s">
        <v>304</v>
      </c>
      <c r="J749" s="6" t="s">
        <v>302</v>
      </c>
      <c r="K749" s="6" t="s">
        <v>244</v>
      </c>
      <c r="L749" s="6" t="s">
        <v>160</v>
      </c>
      <c r="M749" s="6" t="s">
        <v>1985</v>
      </c>
      <c r="N749" s="6" t="s">
        <v>301</v>
      </c>
      <c r="O749" s="6" t="s">
        <v>1812</v>
      </c>
      <c r="P749" s="6" t="s">
        <v>1812</v>
      </c>
      <c r="Q749" s="6" t="s">
        <v>1814</v>
      </c>
      <c r="R749" s="6" t="s">
        <v>1812</v>
      </c>
      <c r="S749" s="6" t="s">
        <v>1986</v>
      </c>
      <c r="T749" s="6" t="s">
        <v>1813</v>
      </c>
      <c r="U749" s="6" t="s">
        <v>1812</v>
      </c>
      <c r="V749" s="6" t="s">
        <v>1812</v>
      </c>
      <c r="W749" s="6" t="s">
        <v>1816</v>
      </c>
      <c r="X749" s="6" t="s">
        <v>4834</v>
      </c>
    </row>
    <row r="750" ht="15.75" customHeight="1">
      <c r="A750" s="6" t="s">
        <v>4835</v>
      </c>
      <c r="B750" s="6" t="s">
        <v>4836</v>
      </c>
      <c r="C750" s="6" t="s">
        <v>1810</v>
      </c>
      <c r="D750" s="6" t="s">
        <v>4837</v>
      </c>
      <c r="E750" s="6" t="s">
        <v>1812</v>
      </c>
      <c r="F750" s="6" t="s">
        <v>1812</v>
      </c>
      <c r="G750" s="6" t="s">
        <v>1812</v>
      </c>
      <c r="H750" s="6" t="s">
        <v>62</v>
      </c>
      <c r="I750" s="6" t="s">
        <v>301</v>
      </c>
      <c r="J750" s="6" t="s">
        <v>279</v>
      </c>
      <c r="K750" s="6" t="s">
        <v>244</v>
      </c>
      <c r="L750" s="6" t="s">
        <v>307</v>
      </c>
      <c r="M750" s="6" t="s">
        <v>1985</v>
      </c>
      <c r="N750" s="6" t="s">
        <v>301</v>
      </c>
      <c r="O750" s="6" t="s">
        <v>1812</v>
      </c>
      <c r="P750" s="6" t="s">
        <v>1812</v>
      </c>
      <c r="Q750" s="6" t="s">
        <v>1814</v>
      </c>
      <c r="R750" s="6" t="s">
        <v>1812</v>
      </c>
      <c r="S750" s="6" t="s">
        <v>1986</v>
      </c>
      <c r="T750" s="6" t="s">
        <v>1813</v>
      </c>
      <c r="U750" s="6" t="s">
        <v>1812</v>
      </c>
      <c r="V750" s="6" t="s">
        <v>1812</v>
      </c>
      <c r="W750" s="6" t="s">
        <v>1816</v>
      </c>
      <c r="X750" s="6" t="s">
        <v>4838</v>
      </c>
    </row>
    <row r="751" ht="15.75" customHeight="1">
      <c r="A751" s="6" t="s">
        <v>4839</v>
      </c>
      <c r="B751" s="6" t="s">
        <v>4840</v>
      </c>
      <c r="C751" s="6" t="s">
        <v>1810</v>
      </c>
      <c r="D751" s="6" t="s">
        <v>4841</v>
      </c>
      <c r="E751" s="6" t="s">
        <v>1812</v>
      </c>
      <c r="F751" s="6" t="s">
        <v>1812</v>
      </c>
      <c r="G751" s="6" t="s">
        <v>1812</v>
      </c>
      <c r="H751" s="6" t="s">
        <v>288</v>
      </c>
      <c r="I751" s="6" t="s">
        <v>304</v>
      </c>
      <c r="J751" s="6" t="s">
        <v>302</v>
      </c>
      <c r="K751" s="6" t="s">
        <v>244</v>
      </c>
      <c r="L751" s="6" t="s">
        <v>160</v>
      </c>
      <c r="M751" s="6" t="s">
        <v>1985</v>
      </c>
      <c r="N751" s="6" t="s">
        <v>301</v>
      </c>
      <c r="O751" s="6" t="s">
        <v>1812</v>
      </c>
      <c r="P751" s="6" t="s">
        <v>1812</v>
      </c>
      <c r="Q751" s="6" t="s">
        <v>1814</v>
      </c>
      <c r="R751" s="6" t="s">
        <v>1812</v>
      </c>
      <c r="S751" s="6" t="s">
        <v>1986</v>
      </c>
      <c r="T751" s="6" t="s">
        <v>1813</v>
      </c>
      <c r="U751" s="6" t="s">
        <v>1812</v>
      </c>
      <c r="V751" s="6" t="s">
        <v>1812</v>
      </c>
      <c r="W751" s="6" t="s">
        <v>1816</v>
      </c>
      <c r="X751" s="6" t="s">
        <v>4842</v>
      </c>
    </row>
    <row r="752" ht="15.75" customHeight="1">
      <c r="A752" s="6" t="s">
        <v>4843</v>
      </c>
      <c r="B752" s="6" t="s">
        <v>4844</v>
      </c>
      <c r="C752" s="6" t="s">
        <v>1810</v>
      </c>
      <c r="D752" s="6" t="s">
        <v>4845</v>
      </c>
      <c r="E752" s="6" t="s">
        <v>1812</v>
      </c>
      <c r="F752" s="6" t="s">
        <v>1812</v>
      </c>
      <c r="G752" s="6" t="s">
        <v>1812</v>
      </c>
      <c r="H752" s="6" t="s">
        <v>51</v>
      </c>
      <c r="I752" s="6" t="s">
        <v>36</v>
      </c>
      <c r="J752" s="6" t="s">
        <v>183</v>
      </c>
      <c r="K752" s="6" t="s">
        <v>262</v>
      </c>
      <c r="L752" s="6" t="s">
        <v>11</v>
      </c>
      <c r="M752" s="6" t="s">
        <v>313</v>
      </c>
      <c r="N752" s="6" t="s">
        <v>301</v>
      </c>
      <c r="O752" s="6" t="s">
        <v>1812</v>
      </c>
      <c r="P752" s="6" t="s">
        <v>1812</v>
      </c>
      <c r="Q752" s="6" t="s">
        <v>1814</v>
      </c>
      <c r="R752" s="6" t="s">
        <v>1812</v>
      </c>
      <c r="S752" s="6" t="s">
        <v>1986</v>
      </c>
      <c r="T752" s="6" t="s">
        <v>1813</v>
      </c>
      <c r="U752" s="6" t="s">
        <v>1812</v>
      </c>
      <c r="V752" s="6" t="s">
        <v>1812</v>
      </c>
      <c r="W752" s="6" t="s">
        <v>1816</v>
      </c>
      <c r="X752" s="6" t="s">
        <v>4846</v>
      </c>
    </row>
    <row r="753" ht="15.75" customHeight="1">
      <c r="A753" s="6" t="s">
        <v>4847</v>
      </c>
      <c r="B753" s="6" t="s">
        <v>4848</v>
      </c>
      <c r="C753" s="6" t="s">
        <v>1810</v>
      </c>
      <c r="D753" s="6" t="s">
        <v>4849</v>
      </c>
      <c r="E753" s="6" t="s">
        <v>1812</v>
      </c>
      <c r="F753" s="6" t="s">
        <v>1812</v>
      </c>
      <c r="G753" s="6" t="s">
        <v>1812</v>
      </c>
      <c r="H753" s="6" t="s">
        <v>288</v>
      </c>
      <c r="I753" s="6" t="s">
        <v>301</v>
      </c>
      <c r="J753" s="6" t="s">
        <v>302</v>
      </c>
      <c r="K753" s="6" t="s">
        <v>244</v>
      </c>
      <c r="L753" s="6" t="s">
        <v>160</v>
      </c>
      <c r="M753" s="6" t="s">
        <v>1985</v>
      </c>
      <c r="N753" s="6" t="s">
        <v>301</v>
      </c>
      <c r="O753" s="6" t="s">
        <v>1812</v>
      </c>
      <c r="P753" s="6" t="s">
        <v>1812</v>
      </c>
      <c r="Q753" s="6" t="s">
        <v>1814</v>
      </c>
      <c r="R753" s="6" t="s">
        <v>1812</v>
      </c>
      <c r="S753" s="6" t="s">
        <v>1986</v>
      </c>
      <c r="T753" s="6" t="s">
        <v>1813</v>
      </c>
      <c r="U753" s="6" t="s">
        <v>1812</v>
      </c>
      <c r="V753" s="6" t="s">
        <v>1812</v>
      </c>
      <c r="W753" s="6" t="s">
        <v>1816</v>
      </c>
      <c r="X753" s="6" t="s">
        <v>4850</v>
      </c>
    </row>
    <row r="754" ht="15.75" customHeight="1">
      <c r="A754" s="6" t="s">
        <v>4851</v>
      </c>
      <c r="B754" s="6" t="s">
        <v>4852</v>
      </c>
      <c r="C754" s="6" t="s">
        <v>1810</v>
      </c>
      <c r="D754" s="6" t="s">
        <v>4853</v>
      </c>
      <c r="E754" s="6" t="s">
        <v>1812</v>
      </c>
      <c r="F754" s="6" t="s">
        <v>1812</v>
      </c>
      <c r="G754" s="6" t="s">
        <v>1812</v>
      </c>
      <c r="H754" s="6" t="s">
        <v>290</v>
      </c>
      <c r="I754" s="6" t="s">
        <v>276</v>
      </c>
      <c r="J754" s="6" t="s">
        <v>51</v>
      </c>
      <c r="K754" s="6" t="s">
        <v>261</v>
      </c>
      <c r="L754" s="6" t="s">
        <v>310</v>
      </c>
      <c r="M754" s="6" t="s">
        <v>306</v>
      </c>
      <c r="N754" s="6" t="s">
        <v>301</v>
      </c>
      <c r="O754" s="6" t="s">
        <v>1812</v>
      </c>
      <c r="P754" s="6" t="s">
        <v>1812</v>
      </c>
      <c r="Q754" s="6" t="s">
        <v>1814</v>
      </c>
      <c r="R754" s="6" t="s">
        <v>1812</v>
      </c>
      <c r="S754" s="6" t="s">
        <v>1986</v>
      </c>
      <c r="T754" s="6" t="s">
        <v>1813</v>
      </c>
      <c r="U754" s="6" t="s">
        <v>1812</v>
      </c>
      <c r="V754" s="6" t="s">
        <v>1812</v>
      </c>
      <c r="W754" s="6" t="s">
        <v>1816</v>
      </c>
      <c r="X754" s="6" t="s">
        <v>4854</v>
      </c>
    </row>
    <row r="755" ht="15.75" customHeight="1">
      <c r="A755" s="6" t="s">
        <v>4855</v>
      </c>
      <c r="B755" s="6" t="s">
        <v>4856</v>
      </c>
      <c r="C755" s="6" t="s">
        <v>1810</v>
      </c>
      <c r="D755" s="6" t="s">
        <v>4857</v>
      </c>
      <c r="E755" s="6" t="s">
        <v>1812</v>
      </c>
      <c r="F755" s="6" t="s">
        <v>1812</v>
      </c>
      <c r="G755" s="6" t="s">
        <v>1812</v>
      </c>
      <c r="H755" s="6" t="s">
        <v>74</v>
      </c>
      <c r="I755" s="6" t="s">
        <v>304</v>
      </c>
      <c r="J755" s="6" t="s">
        <v>296</v>
      </c>
      <c r="K755" s="6" t="s">
        <v>261</v>
      </c>
      <c r="L755" s="6" t="s">
        <v>305</v>
      </c>
      <c r="M755" s="6" t="s">
        <v>306</v>
      </c>
      <c r="N755" s="6" t="s">
        <v>301</v>
      </c>
      <c r="O755" s="6" t="s">
        <v>1812</v>
      </c>
      <c r="P755" s="6" t="s">
        <v>1812</v>
      </c>
      <c r="Q755" s="6" t="s">
        <v>1814</v>
      </c>
      <c r="R755" s="6" t="s">
        <v>1812</v>
      </c>
      <c r="S755" s="6" t="s">
        <v>1986</v>
      </c>
      <c r="T755" s="6" t="s">
        <v>1813</v>
      </c>
      <c r="U755" s="6" t="s">
        <v>1812</v>
      </c>
      <c r="V755" s="6" t="s">
        <v>1812</v>
      </c>
      <c r="W755" s="6" t="s">
        <v>1816</v>
      </c>
      <c r="X755" s="6" t="s">
        <v>4858</v>
      </c>
    </row>
    <row r="756" ht="15.75" customHeight="1">
      <c r="A756" s="6" t="s">
        <v>4859</v>
      </c>
      <c r="B756" s="6" t="s">
        <v>4860</v>
      </c>
      <c r="C756" s="6" t="s">
        <v>1810</v>
      </c>
      <c r="D756" s="6" t="s">
        <v>4861</v>
      </c>
      <c r="E756" s="6" t="s">
        <v>1812</v>
      </c>
      <c r="F756" s="6" t="s">
        <v>1812</v>
      </c>
      <c r="G756" s="6" t="s">
        <v>1812</v>
      </c>
      <c r="H756" s="6" t="s">
        <v>267</v>
      </c>
      <c r="I756" s="6" t="s">
        <v>301</v>
      </c>
      <c r="J756" s="6" t="s">
        <v>252</v>
      </c>
      <c r="K756" s="6" t="s">
        <v>244</v>
      </c>
      <c r="L756" s="6" t="s">
        <v>2112</v>
      </c>
      <c r="M756" s="6" t="s">
        <v>1985</v>
      </c>
      <c r="N756" s="6" t="s">
        <v>301</v>
      </c>
      <c r="O756" s="6" t="s">
        <v>1812</v>
      </c>
      <c r="P756" s="6" t="s">
        <v>1812</v>
      </c>
      <c r="Q756" s="6" t="s">
        <v>1814</v>
      </c>
      <c r="R756" s="6" t="s">
        <v>1812</v>
      </c>
      <c r="S756" s="6" t="s">
        <v>1986</v>
      </c>
      <c r="T756" s="6" t="s">
        <v>1813</v>
      </c>
      <c r="U756" s="6" t="s">
        <v>1812</v>
      </c>
      <c r="V756" s="6" t="s">
        <v>1812</v>
      </c>
      <c r="W756" s="6" t="s">
        <v>1816</v>
      </c>
      <c r="X756" s="6" t="s">
        <v>4862</v>
      </c>
    </row>
    <row r="757" ht="15.75" customHeight="1">
      <c r="A757" s="6" t="s">
        <v>4863</v>
      </c>
      <c r="B757" s="6" t="s">
        <v>4864</v>
      </c>
      <c r="C757" s="6" t="s">
        <v>1810</v>
      </c>
      <c r="D757" s="6" t="s">
        <v>4865</v>
      </c>
      <c r="E757" s="6" t="s">
        <v>1812</v>
      </c>
      <c r="F757" s="6" t="s">
        <v>1812</v>
      </c>
      <c r="G757" s="6" t="s">
        <v>1812</v>
      </c>
      <c r="H757" s="6" t="s">
        <v>74</v>
      </c>
      <c r="I757" s="6" t="s">
        <v>304</v>
      </c>
      <c r="J757" s="6" t="s">
        <v>296</v>
      </c>
      <c r="K757" s="6" t="s">
        <v>261</v>
      </c>
      <c r="L757" s="6" t="s">
        <v>305</v>
      </c>
      <c r="M757" s="6" t="s">
        <v>306</v>
      </c>
      <c r="N757" s="6" t="s">
        <v>301</v>
      </c>
      <c r="O757" s="6" t="s">
        <v>1812</v>
      </c>
      <c r="P757" s="6" t="s">
        <v>1812</v>
      </c>
      <c r="Q757" s="6" t="s">
        <v>1814</v>
      </c>
      <c r="R757" s="6" t="s">
        <v>1812</v>
      </c>
      <c r="S757" s="6" t="s">
        <v>1986</v>
      </c>
      <c r="T757" s="6" t="s">
        <v>1813</v>
      </c>
      <c r="U757" s="6" t="s">
        <v>1812</v>
      </c>
      <c r="V757" s="6" t="s">
        <v>1812</v>
      </c>
      <c r="W757" s="6" t="s">
        <v>1816</v>
      </c>
      <c r="X757" s="6" t="s">
        <v>4866</v>
      </c>
    </row>
    <row r="758" ht="15.75" customHeight="1">
      <c r="A758" s="6" t="s">
        <v>4867</v>
      </c>
      <c r="B758" s="6" t="s">
        <v>4868</v>
      </c>
      <c r="C758" s="6" t="s">
        <v>1810</v>
      </c>
      <c r="D758" s="6" t="s">
        <v>4869</v>
      </c>
      <c r="E758" s="6" t="s">
        <v>1812</v>
      </c>
      <c r="F758" s="6" t="s">
        <v>1812</v>
      </c>
      <c r="G758" s="6" t="s">
        <v>1812</v>
      </c>
      <c r="H758" s="6" t="s">
        <v>288</v>
      </c>
      <c r="I758" s="6" t="s">
        <v>301</v>
      </c>
      <c r="J758" s="6" t="s">
        <v>302</v>
      </c>
      <c r="K758" s="6" t="s">
        <v>244</v>
      </c>
      <c r="L758" s="6" t="s">
        <v>160</v>
      </c>
      <c r="M758" s="6" t="s">
        <v>1985</v>
      </c>
      <c r="N758" s="6" t="s">
        <v>1983</v>
      </c>
      <c r="O758" s="6" t="s">
        <v>1812</v>
      </c>
      <c r="P758" s="6" t="s">
        <v>1812</v>
      </c>
      <c r="Q758" s="6" t="s">
        <v>1814</v>
      </c>
      <c r="R758" s="6" t="s">
        <v>1812</v>
      </c>
      <c r="S758" s="6" t="s">
        <v>1986</v>
      </c>
      <c r="T758" s="6" t="s">
        <v>1813</v>
      </c>
      <c r="U758" s="6" t="s">
        <v>1812</v>
      </c>
      <c r="V758" s="6" t="s">
        <v>1812</v>
      </c>
      <c r="W758" s="6" t="s">
        <v>1816</v>
      </c>
      <c r="X758" s="6" t="s">
        <v>4870</v>
      </c>
    </row>
    <row r="759" ht="15.75" customHeight="1">
      <c r="A759" s="6" t="s">
        <v>4871</v>
      </c>
      <c r="B759" s="6" t="s">
        <v>4872</v>
      </c>
      <c r="C759" s="6" t="s">
        <v>1810</v>
      </c>
      <c r="D759" s="6" t="s">
        <v>4873</v>
      </c>
      <c r="E759" s="6" t="s">
        <v>1812</v>
      </c>
      <c r="F759" s="6" t="s">
        <v>1812</v>
      </c>
      <c r="G759" s="6" t="s">
        <v>1812</v>
      </c>
      <c r="H759" s="6" t="s">
        <v>288</v>
      </c>
      <c r="I759" s="6" t="s">
        <v>301</v>
      </c>
      <c r="J759" s="6" t="s">
        <v>302</v>
      </c>
      <c r="K759" s="6" t="s">
        <v>244</v>
      </c>
      <c r="L759" s="6" t="s">
        <v>160</v>
      </c>
      <c r="M759" s="6" t="s">
        <v>1985</v>
      </c>
      <c r="N759" s="6" t="s">
        <v>1983</v>
      </c>
      <c r="O759" s="6" t="s">
        <v>1812</v>
      </c>
      <c r="P759" s="6" t="s">
        <v>1812</v>
      </c>
      <c r="Q759" s="6" t="s">
        <v>1814</v>
      </c>
      <c r="R759" s="6" t="s">
        <v>1812</v>
      </c>
      <c r="S759" s="6" t="s">
        <v>1986</v>
      </c>
      <c r="T759" s="6" t="s">
        <v>1813</v>
      </c>
      <c r="U759" s="6" t="s">
        <v>1812</v>
      </c>
      <c r="V759" s="6" t="s">
        <v>1812</v>
      </c>
      <c r="W759" s="6" t="s">
        <v>1816</v>
      </c>
      <c r="X759" s="6" t="s">
        <v>4874</v>
      </c>
    </row>
    <row r="760" ht="15.75" customHeight="1">
      <c r="A760" s="6" t="s">
        <v>4875</v>
      </c>
      <c r="B760" s="6" t="s">
        <v>4876</v>
      </c>
      <c r="C760" s="6" t="s">
        <v>1810</v>
      </c>
      <c r="D760" s="6" t="s">
        <v>4877</v>
      </c>
      <c r="E760" s="6" t="s">
        <v>1812</v>
      </c>
      <c r="F760" s="6" t="s">
        <v>1812</v>
      </c>
      <c r="G760" s="6" t="s">
        <v>1812</v>
      </c>
      <c r="H760" s="6" t="s">
        <v>38</v>
      </c>
      <c r="I760" s="6" t="s">
        <v>301</v>
      </c>
      <c r="J760" s="6" t="s">
        <v>279</v>
      </c>
      <c r="K760" s="6" t="s">
        <v>244</v>
      </c>
      <c r="L760" s="6" t="s">
        <v>309</v>
      </c>
      <c r="M760" s="6" t="s">
        <v>1985</v>
      </c>
      <c r="N760" s="6" t="s">
        <v>1983</v>
      </c>
      <c r="O760" s="6" t="s">
        <v>1812</v>
      </c>
      <c r="P760" s="6" t="s">
        <v>1812</v>
      </c>
      <c r="Q760" s="6" t="s">
        <v>1814</v>
      </c>
      <c r="R760" s="6" t="s">
        <v>1812</v>
      </c>
      <c r="S760" s="6" t="s">
        <v>1986</v>
      </c>
      <c r="T760" s="6" t="s">
        <v>1813</v>
      </c>
      <c r="U760" s="6" t="s">
        <v>1812</v>
      </c>
      <c r="V760" s="6" t="s">
        <v>1812</v>
      </c>
      <c r="W760" s="6" t="s">
        <v>1816</v>
      </c>
      <c r="X760" s="6" t="s">
        <v>4878</v>
      </c>
    </row>
    <row r="761" ht="15.75" customHeight="1">
      <c r="A761" s="6" t="s">
        <v>4879</v>
      </c>
      <c r="B761" s="6" t="s">
        <v>4880</v>
      </c>
      <c r="C761" s="6" t="s">
        <v>1810</v>
      </c>
      <c r="D761" s="6" t="s">
        <v>4881</v>
      </c>
      <c r="E761" s="6" t="s">
        <v>1812</v>
      </c>
      <c r="F761" s="6" t="s">
        <v>1812</v>
      </c>
      <c r="G761" s="6" t="s">
        <v>1812</v>
      </c>
      <c r="H761" s="6" t="s">
        <v>38</v>
      </c>
      <c r="I761" s="6" t="s">
        <v>301</v>
      </c>
      <c r="J761" s="6" t="s">
        <v>252</v>
      </c>
      <c r="K761" s="6" t="s">
        <v>244</v>
      </c>
      <c r="L761" s="6" t="s">
        <v>2112</v>
      </c>
      <c r="M761" s="6" t="s">
        <v>1985</v>
      </c>
      <c r="N761" s="6" t="s">
        <v>1983</v>
      </c>
      <c r="O761" s="6" t="s">
        <v>1812</v>
      </c>
      <c r="P761" s="6" t="s">
        <v>1812</v>
      </c>
      <c r="Q761" s="6" t="s">
        <v>1814</v>
      </c>
      <c r="R761" s="6" t="s">
        <v>1812</v>
      </c>
      <c r="S761" s="6" t="s">
        <v>1986</v>
      </c>
      <c r="T761" s="6" t="s">
        <v>1813</v>
      </c>
      <c r="U761" s="6" t="s">
        <v>1812</v>
      </c>
      <c r="V761" s="6" t="s">
        <v>1812</v>
      </c>
      <c r="W761" s="6" t="s">
        <v>1816</v>
      </c>
      <c r="X761" s="6" t="s">
        <v>4882</v>
      </c>
    </row>
    <row r="762" ht="15.75" customHeight="1">
      <c r="A762" s="6" t="s">
        <v>4883</v>
      </c>
      <c r="B762" s="6" t="s">
        <v>4884</v>
      </c>
      <c r="C762" s="6" t="s">
        <v>1810</v>
      </c>
      <c r="D762" s="6" t="s">
        <v>4885</v>
      </c>
      <c r="E762" s="6" t="s">
        <v>1812</v>
      </c>
      <c r="F762" s="6" t="s">
        <v>1812</v>
      </c>
      <c r="G762" s="6" t="s">
        <v>1812</v>
      </c>
      <c r="H762" s="6" t="s">
        <v>1984</v>
      </c>
      <c r="I762" s="6" t="s">
        <v>276</v>
      </c>
      <c r="J762" s="6" t="s">
        <v>232</v>
      </c>
      <c r="K762" s="6" t="s">
        <v>261</v>
      </c>
      <c r="L762" s="6" t="s">
        <v>316</v>
      </c>
      <c r="M762" s="6" t="s">
        <v>306</v>
      </c>
      <c r="N762" s="6" t="s">
        <v>1983</v>
      </c>
      <c r="O762" s="6" t="s">
        <v>1812</v>
      </c>
      <c r="P762" s="6" t="s">
        <v>1812</v>
      </c>
      <c r="Q762" s="6" t="s">
        <v>1814</v>
      </c>
      <c r="R762" s="6" t="s">
        <v>1812</v>
      </c>
      <c r="S762" s="6" t="s">
        <v>1986</v>
      </c>
      <c r="T762" s="6" t="s">
        <v>1813</v>
      </c>
      <c r="U762" s="6" t="s">
        <v>1812</v>
      </c>
      <c r="V762" s="6" t="s">
        <v>1812</v>
      </c>
      <c r="W762" s="6" t="s">
        <v>1816</v>
      </c>
      <c r="X762" s="6" t="s">
        <v>4886</v>
      </c>
    </row>
    <row r="763" ht="15.75" customHeight="1">
      <c r="A763" s="6" t="s">
        <v>4887</v>
      </c>
      <c r="B763" s="6" t="s">
        <v>4888</v>
      </c>
      <c r="C763" s="6" t="s">
        <v>1810</v>
      </c>
      <c r="D763" s="6" t="s">
        <v>4889</v>
      </c>
      <c r="E763" s="6" t="s">
        <v>1812</v>
      </c>
      <c r="F763" s="6" t="s">
        <v>1812</v>
      </c>
      <c r="G763" s="6" t="s">
        <v>1812</v>
      </c>
      <c r="H763" s="6" t="s">
        <v>267</v>
      </c>
      <c r="I763" s="6" t="s">
        <v>301</v>
      </c>
      <c r="J763" s="6" t="s">
        <v>252</v>
      </c>
      <c r="K763" s="6" t="s">
        <v>244</v>
      </c>
      <c r="L763" s="6" t="s">
        <v>2112</v>
      </c>
      <c r="M763" s="6" t="s">
        <v>1985</v>
      </c>
      <c r="N763" s="6" t="s">
        <v>1983</v>
      </c>
      <c r="O763" s="6" t="s">
        <v>1812</v>
      </c>
      <c r="P763" s="6" t="s">
        <v>1812</v>
      </c>
      <c r="Q763" s="6" t="s">
        <v>1814</v>
      </c>
      <c r="R763" s="6" t="s">
        <v>1812</v>
      </c>
      <c r="S763" s="6" t="s">
        <v>1986</v>
      </c>
      <c r="T763" s="6" t="s">
        <v>1813</v>
      </c>
      <c r="U763" s="6" t="s">
        <v>1812</v>
      </c>
      <c r="V763" s="6" t="s">
        <v>1812</v>
      </c>
      <c r="W763" s="6" t="s">
        <v>1816</v>
      </c>
      <c r="X763" s="6" t="s">
        <v>4890</v>
      </c>
    </row>
    <row r="764" ht="15.75" customHeight="1">
      <c r="A764" s="6" t="s">
        <v>4891</v>
      </c>
      <c r="B764" s="6" t="s">
        <v>4892</v>
      </c>
      <c r="C764" s="6" t="s">
        <v>1810</v>
      </c>
      <c r="D764" s="6" t="s">
        <v>4893</v>
      </c>
      <c r="E764" s="6" t="s">
        <v>1812</v>
      </c>
      <c r="F764" s="6" t="s">
        <v>1812</v>
      </c>
      <c r="G764" s="6" t="s">
        <v>1812</v>
      </c>
      <c r="H764" s="6" t="s">
        <v>18</v>
      </c>
      <c r="I764" s="6" t="s">
        <v>240</v>
      </c>
      <c r="J764" s="6" t="s">
        <v>156</v>
      </c>
      <c r="K764" s="6" t="s">
        <v>209</v>
      </c>
      <c r="L764" s="6" t="s">
        <v>1952</v>
      </c>
      <c r="M764" s="6" t="s">
        <v>244</v>
      </c>
      <c r="N764" s="6" t="s">
        <v>22</v>
      </c>
      <c r="O764" s="6" t="s">
        <v>1812</v>
      </c>
      <c r="P764" s="6" t="s">
        <v>1812</v>
      </c>
      <c r="Q764" s="6" t="s">
        <v>1814</v>
      </c>
      <c r="R764" s="6" t="s">
        <v>1812</v>
      </c>
      <c r="S764" s="6" t="s">
        <v>1887</v>
      </c>
      <c r="T764" s="6" t="s">
        <v>1813</v>
      </c>
      <c r="U764" s="6" t="s">
        <v>1812</v>
      </c>
      <c r="V764" s="6" t="s">
        <v>1812</v>
      </c>
      <c r="W764" s="6" t="s">
        <v>1816</v>
      </c>
      <c r="X764" s="6" t="s">
        <v>4894</v>
      </c>
    </row>
    <row r="765" ht="15.75" customHeight="1">
      <c r="A765" s="6" t="s">
        <v>4895</v>
      </c>
      <c r="B765" s="6" t="s">
        <v>4896</v>
      </c>
      <c r="C765" s="6" t="s">
        <v>1810</v>
      </c>
      <c r="D765" s="6" t="s">
        <v>4897</v>
      </c>
      <c r="E765" s="6" t="s">
        <v>1812</v>
      </c>
      <c r="F765" s="6" t="s">
        <v>1812</v>
      </c>
      <c r="G765" s="6" t="s">
        <v>1812</v>
      </c>
      <c r="H765" s="6" t="s">
        <v>201</v>
      </c>
      <c r="I765" s="6" t="s">
        <v>40</v>
      </c>
      <c r="J765" s="6" t="s">
        <v>74</v>
      </c>
      <c r="K765" s="6" t="s">
        <v>242</v>
      </c>
      <c r="L765" s="6" t="s">
        <v>157</v>
      </c>
      <c r="M765" s="6" t="s">
        <v>262</v>
      </c>
      <c r="N765" s="6" t="s">
        <v>1983</v>
      </c>
      <c r="O765" s="6" t="s">
        <v>1812</v>
      </c>
      <c r="P765" s="6" t="s">
        <v>1812</v>
      </c>
      <c r="Q765" s="6" t="s">
        <v>1814</v>
      </c>
      <c r="R765" s="6" t="s">
        <v>1812</v>
      </c>
      <c r="S765" s="6" t="s">
        <v>1887</v>
      </c>
      <c r="T765" s="6" t="s">
        <v>1813</v>
      </c>
      <c r="U765" s="6" t="s">
        <v>1812</v>
      </c>
      <c r="V765" s="6" t="s">
        <v>1812</v>
      </c>
      <c r="W765" s="6" t="s">
        <v>1816</v>
      </c>
      <c r="X765" s="6" t="s">
        <v>4898</v>
      </c>
    </row>
    <row r="766" ht="15.75" customHeight="1">
      <c r="A766" s="6" t="s">
        <v>4899</v>
      </c>
      <c r="B766" s="6" t="s">
        <v>4900</v>
      </c>
      <c r="C766" s="6" t="s">
        <v>1810</v>
      </c>
      <c r="D766" s="6" t="s">
        <v>4901</v>
      </c>
      <c r="E766" s="6" t="s">
        <v>1812</v>
      </c>
      <c r="F766" s="6" t="s">
        <v>1812</v>
      </c>
      <c r="G766" s="6" t="s">
        <v>1812</v>
      </c>
      <c r="H766" s="6" t="s">
        <v>62</v>
      </c>
      <c r="I766" s="6" t="s">
        <v>301</v>
      </c>
      <c r="J766" s="6" t="s">
        <v>279</v>
      </c>
      <c r="K766" s="6" t="s">
        <v>244</v>
      </c>
      <c r="L766" s="6" t="s">
        <v>307</v>
      </c>
      <c r="M766" s="6" t="s">
        <v>1985</v>
      </c>
      <c r="N766" s="6" t="s">
        <v>1983</v>
      </c>
      <c r="O766" s="6" t="s">
        <v>1812</v>
      </c>
      <c r="P766" s="6" t="s">
        <v>1812</v>
      </c>
      <c r="Q766" s="6" t="s">
        <v>1814</v>
      </c>
      <c r="R766" s="6" t="s">
        <v>1812</v>
      </c>
      <c r="S766" s="6" t="s">
        <v>1986</v>
      </c>
      <c r="T766" s="6" t="s">
        <v>1813</v>
      </c>
      <c r="U766" s="6" t="s">
        <v>1812</v>
      </c>
      <c r="V766" s="6" t="s">
        <v>1812</v>
      </c>
      <c r="W766" s="6" t="s">
        <v>1816</v>
      </c>
      <c r="X766" s="6" t="s">
        <v>4902</v>
      </c>
    </row>
    <row r="767" ht="15.75" customHeight="1">
      <c r="A767" s="6" t="s">
        <v>4903</v>
      </c>
      <c r="B767" s="6" t="s">
        <v>4904</v>
      </c>
      <c r="C767" s="6" t="s">
        <v>1810</v>
      </c>
      <c r="D767" s="6" t="s">
        <v>4905</v>
      </c>
      <c r="E767" s="6" t="s">
        <v>1812</v>
      </c>
      <c r="F767" s="6" t="s">
        <v>1812</v>
      </c>
      <c r="G767" s="6" t="s">
        <v>1812</v>
      </c>
      <c r="H767" s="6" t="s">
        <v>303</v>
      </c>
      <c r="I767" s="6" t="s">
        <v>304</v>
      </c>
      <c r="J767" s="6" t="s">
        <v>296</v>
      </c>
      <c r="K767" s="6" t="s">
        <v>261</v>
      </c>
      <c r="L767" s="6" t="s">
        <v>308</v>
      </c>
      <c r="M767" s="6" t="s">
        <v>306</v>
      </c>
      <c r="N767" s="6" t="s">
        <v>1983</v>
      </c>
      <c r="O767" s="6" t="s">
        <v>1812</v>
      </c>
      <c r="P767" s="6" t="s">
        <v>1812</v>
      </c>
      <c r="Q767" s="6" t="s">
        <v>1814</v>
      </c>
      <c r="R767" s="6" t="s">
        <v>1812</v>
      </c>
      <c r="S767" s="6" t="s">
        <v>1986</v>
      </c>
      <c r="T767" s="6" t="s">
        <v>1813</v>
      </c>
      <c r="U767" s="6" t="s">
        <v>1812</v>
      </c>
      <c r="V767" s="6" t="s">
        <v>1812</v>
      </c>
      <c r="W767" s="6" t="s">
        <v>1816</v>
      </c>
      <c r="X767" s="6" t="s">
        <v>4906</v>
      </c>
    </row>
    <row r="768" ht="15.75" customHeight="1">
      <c r="A768" s="6" t="s">
        <v>4907</v>
      </c>
      <c r="B768" s="6" t="s">
        <v>4908</v>
      </c>
      <c r="C768" s="6" t="s">
        <v>1810</v>
      </c>
      <c r="D768" s="6" t="s">
        <v>4909</v>
      </c>
      <c r="E768" s="6" t="s">
        <v>1812</v>
      </c>
      <c r="F768" s="6" t="s">
        <v>1812</v>
      </c>
      <c r="G768" s="6" t="s">
        <v>1812</v>
      </c>
      <c r="H768" s="6" t="s">
        <v>30</v>
      </c>
      <c r="I768" s="6" t="s">
        <v>273</v>
      </c>
      <c r="J768" s="6" t="s">
        <v>38</v>
      </c>
      <c r="K768" s="6" t="s">
        <v>242</v>
      </c>
      <c r="L768" s="6" t="s">
        <v>177</v>
      </c>
      <c r="M768" s="6" t="s">
        <v>262</v>
      </c>
      <c r="N768" s="6" t="s">
        <v>1983</v>
      </c>
      <c r="O768" s="6" t="s">
        <v>1812</v>
      </c>
      <c r="P768" s="6" t="s">
        <v>1812</v>
      </c>
      <c r="Q768" s="6" t="s">
        <v>1814</v>
      </c>
      <c r="R768" s="6" t="s">
        <v>1812</v>
      </c>
      <c r="S768" s="6" t="s">
        <v>1887</v>
      </c>
      <c r="T768" s="6" t="s">
        <v>1813</v>
      </c>
      <c r="U768" s="6" t="s">
        <v>1812</v>
      </c>
      <c r="V768" s="6" t="s">
        <v>1812</v>
      </c>
      <c r="W768" s="6" t="s">
        <v>1816</v>
      </c>
      <c r="X768" s="6" t="s">
        <v>4910</v>
      </c>
    </row>
    <row r="769" ht="15.75" customHeight="1">
      <c r="A769" s="6" t="s">
        <v>4911</v>
      </c>
      <c r="B769" s="6" t="s">
        <v>4912</v>
      </c>
      <c r="C769" s="6" t="s">
        <v>1810</v>
      </c>
      <c r="D769" s="6" t="s">
        <v>4913</v>
      </c>
      <c r="E769" s="6" t="s">
        <v>1812</v>
      </c>
      <c r="F769" s="6" t="s">
        <v>1812</v>
      </c>
      <c r="G769" s="6" t="s">
        <v>1812</v>
      </c>
      <c r="H769" s="6" t="s">
        <v>38</v>
      </c>
      <c r="I769" s="6" t="s">
        <v>301</v>
      </c>
      <c r="J769" s="6" t="s">
        <v>252</v>
      </c>
      <c r="K769" s="6" t="s">
        <v>244</v>
      </c>
      <c r="L769" s="6" t="s">
        <v>2112</v>
      </c>
      <c r="M769" s="6" t="s">
        <v>1985</v>
      </c>
      <c r="N769" s="6" t="s">
        <v>1983</v>
      </c>
      <c r="O769" s="6" t="s">
        <v>1812</v>
      </c>
      <c r="P769" s="6" t="s">
        <v>1812</v>
      </c>
      <c r="Q769" s="6" t="s">
        <v>1814</v>
      </c>
      <c r="R769" s="6" t="s">
        <v>1812</v>
      </c>
      <c r="S769" s="6" t="s">
        <v>1986</v>
      </c>
      <c r="T769" s="6" t="s">
        <v>1813</v>
      </c>
      <c r="U769" s="6" t="s">
        <v>1812</v>
      </c>
      <c r="V769" s="6" t="s">
        <v>1812</v>
      </c>
      <c r="W769" s="6" t="s">
        <v>1816</v>
      </c>
      <c r="X769" s="6" t="s">
        <v>4914</v>
      </c>
    </row>
    <row r="770" ht="15.75" customHeight="1">
      <c r="A770" s="6" t="s">
        <v>4915</v>
      </c>
      <c r="B770" s="6" t="s">
        <v>4916</v>
      </c>
      <c r="C770" s="6" t="s">
        <v>1810</v>
      </c>
      <c r="D770" s="6" t="s">
        <v>4917</v>
      </c>
      <c r="E770" s="6" t="s">
        <v>1812</v>
      </c>
      <c r="F770" s="6" t="s">
        <v>1812</v>
      </c>
      <c r="G770" s="6" t="s">
        <v>1812</v>
      </c>
      <c r="H770" s="6" t="s">
        <v>38</v>
      </c>
      <c r="I770" s="6" t="s">
        <v>301</v>
      </c>
      <c r="J770" s="6" t="s">
        <v>252</v>
      </c>
      <c r="K770" s="6" t="s">
        <v>244</v>
      </c>
      <c r="L770" s="6" t="s">
        <v>2112</v>
      </c>
      <c r="M770" s="6" t="s">
        <v>1985</v>
      </c>
      <c r="N770" s="6" t="s">
        <v>1983</v>
      </c>
      <c r="O770" s="6" t="s">
        <v>1812</v>
      </c>
      <c r="P770" s="6" t="s">
        <v>1812</v>
      </c>
      <c r="Q770" s="6" t="s">
        <v>1814</v>
      </c>
      <c r="R770" s="6" t="s">
        <v>1812</v>
      </c>
      <c r="S770" s="6" t="s">
        <v>1986</v>
      </c>
      <c r="T770" s="6" t="s">
        <v>1813</v>
      </c>
      <c r="U770" s="6" t="s">
        <v>1812</v>
      </c>
      <c r="V770" s="6" t="s">
        <v>1812</v>
      </c>
      <c r="W770" s="6" t="s">
        <v>1816</v>
      </c>
      <c r="X770" s="6" t="s">
        <v>4918</v>
      </c>
    </row>
    <row r="771" ht="15.75" customHeight="1">
      <c r="A771" s="6" t="s">
        <v>4919</v>
      </c>
      <c r="B771" s="6" t="s">
        <v>4920</v>
      </c>
      <c r="C771" s="6" t="s">
        <v>1810</v>
      </c>
      <c r="D771" s="6" t="s">
        <v>4921</v>
      </c>
      <c r="E771" s="6" t="s">
        <v>1812</v>
      </c>
      <c r="F771" s="6" t="s">
        <v>1812</v>
      </c>
      <c r="G771" s="6" t="s">
        <v>1812</v>
      </c>
      <c r="H771" s="6" t="s">
        <v>38</v>
      </c>
      <c r="I771" s="6" t="s">
        <v>301</v>
      </c>
      <c r="J771" s="6" t="s">
        <v>279</v>
      </c>
      <c r="K771" s="6" t="s">
        <v>244</v>
      </c>
      <c r="L771" s="6" t="s">
        <v>309</v>
      </c>
      <c r="M771" s="6" t="s">
        <v>1985</v>
      </c>
      <c r="N771" s="6" t="s">
        <v>1983</v>
      </c>
      <c r="O771" s="6" t="s">
        <v>1812</v>
      </c>
      <c r="P771" s="6" t="s">
        <v>1812</v>
      </c>
      <c r="Q771" s="6" t="s">
        <v>1814</v>
      </c>
      <c r="R771" s="6" t="s">
        <v>1812</v>
      </c>
      <c r="S771" s="6" t="s">
        <v>1986</v>
      </c>
      <c r="T771" s="6" t="s">
        <v>1813</v>
      </c>
      <c r="U771" s="6" t="s">
        <v>1812</v>
      </c>
      <c r="V771" s="6" t="s">
        <v>1812</v>
      </c>
      <c r="W771" s="6" t="s">
        <v>1816</v>
      </c>
      <c r="X771" s="6" t="s">
        <v>4922</v>
      </c>
    </row>
    <row r="772" ht="15.75" customHeight="1">
      <c r="A772" s="6" t="s">
        <v>4923</v>
      </c>
      <c r="B772" s="6" t="s">
        <v>4924</v>
      </c>
      <c r="C772" s="6" t="s">
        <v>1810</v>
      </c>
      <c r="D772" s="6" t="s">
        <v>4925</v>
      </c>
      <c r="E772" s="6" t="s">
        <v>1812</v>
      </c>
      <c r="F772" s="6" t="s">
        <v>1812</v>
      </c>
      <c r="G772" s="6" t="s">
        <v>1812</v>
      </c>
      <c r="H772" s="6" t="s">
        <v>74</v>
      </c>
      <c r="I772" s="6" t="s">
        <v>304</v>
      </c>
      <c r="J772" s="6" t="s">
        <v>302</v>
      </c>
      <c r="K772" s="6" t="s">
        <v>244</v>
      </c>
      <c r="L772" s="6" t="s">
        <v>305</v>
      </c>
      <c r="M772" s="6" t="s">
        <v>1985</v>
      </c>
      <c r="N772" s="6" t="s">
        <v>273</v>
      </c>
      <c r="O772" s="6" t="s">
        <v>1812</v>
      </c>
      <c r="P772" s="6" t="s">
        <v>1812</v>
      </c>
      <c r="Q772" s="6" t="s">
        <v>1814</v>
      </c>
      <c r="R772" s="6" t="s">
        <v>1812</v>
      </c>
      <c r="S772" s="6" t="s">
        <v>1986</v>
      </c>
      <c r="T772" s="6" t="s">
        <v>1813</v>
      </c>
      <c r="U772" s="6" t="s">
        <v>1812</v>
      </c>
      <c r="V772" s="6" t="s">
        <v>1812</v>
      </c>
      <c r="W772" s="6" t="s">
        <v>1816</v>
      </c>
      <c r="X772" s="6" t="s">
        <v>4926</v>
      </c>
    </row>
    <row r="773" ht="15.75" customHeight="1">
      <c r="A773" s="6" t="s">
        <v>4927</v>
      </c>
      <c r="B773" s="6" t="s">
        <v>4928</v>
      </c>
      <c r="C773" s="6" t="s">
        <v>1810</v>
      </c>
      <c r="D773" s="6" t="s">
        <v>4929</v>
      </c>
      <c r="E773" s="6" t="s">
        <v>1812</v>
      </c>
      <c r="F773" s="6" t="s">
        <v>1812</v>
      </c>
      <c r="G773" s="6" t="s">
        <v>1812</v>
      </c>
      <c r="H773" s="6" t="s">
        <v>92</v>
      </c>
      <c r="I773" s="6" t="s">
        <v>221</v>
      </c>
      <c r="J773" s="6" t="s">
        <v>331</v>
      </c>
      <c r="K773" s="6" t="s">
        <v>194</v>
      </c>
      <c r="L773" s="6" t="s">
        <v>637</v>
      </c>
      <c r="M773" s="6" t="s">
        <v>172</v>
      </c>
      <c r="N773" s="6" t="s">
        <v>40</v>
      </c>
      <c r="O773" s="6" t="s">
        <v>1812</v>
      </c>
      <c r="P773" s="6" t="s">
        <v>1812</v>
      </c>
      <c r="Q773" s="6" t="s">
        <v>1814</v>
      </c>
      <c r="R773" s="6" t="s">
        <v>1812</v>
      </c>
      <c r="S773" s="6" t="s">
        <v>1887</v>
      </c>
      <c r="T773" s="6" t="s">
        <v>1813</v>
      </c>
      <c r="U773" s="6" t="s">
        <v>1812</v>
      </c>
      <c r="V773" s="6" t="s">
        <v>1812</v>
      </c>
      <c r="W773" s="6" t="s">
        <v>1816</v>
      </c>
      <c r="X773" s="6" t="s">
        <v>4930</v>
      </c>
    </row>
    <row r="774" ht="15.75" customHeight="1">
      <c r="A774" s="6" t="s">
        <v>4931</v>
      </c>
      <c r="B774" s="6" t="s">
        <v>4932</v>
      </c>
      <c r="C774" s="6" t="s">
        <v>1810</v>
      </c>
      <c r="D774" s="6" t="s">
        <v>4933</v>
      </c>
      <c r="E774" s="6" t="s">
        <v>1812</v>
      </c>
      <c r="F774" s="6" t="s">
        <v>1812</v>
      </c>
      <c r="G774" s="6" t="s">
        <v>1812</v>
      </c>
      <c r="H774" s="6" t="s">
        <v>55</v>
      </c>
      <c r="I774" s="6" t="s">
        <v>1983</v>
      </c>
      <c r="J774" s="6" t="s">
        <v>290</v>
      </c>
      <c r="K774" s="6" t="s">
        <v>244</v>
      </c>
      <c r="L774" s="6" t="s">
        <v>291</v>
      </c>
      <c r="M774" s="6" t="s">
        <v>1985</v>
      </c>
      <c r="N774" s="6" t="s">
        <v>301</v>
      </c>
      <c r="O774" s="6" t="s">
        <v>1812</v>
      </c>
      <c r="P774" s="6" t="s">
        <v>1812</v>
      </c>
      <c r="Q774" s="6" t="s">
        <v>1814</v>
      </c>
      <c r="R774" s="6" t="s">
        <v>1812</v>
      </c>
      <c r="S774" s="6" t="s">
        <v>1986</v>
      </c>
      <c r="T774" s="6" t="s">
        <v>1813</v>
      </c>
      <c r="U774" s="6" t="s">
        <v>1812</v>
      </c>
      <c r="V774" s="6" t="s">
        <v>1812</v>
      </c>
      <c r="W774" s="6" t="s">
        <v>1816</v>
      </c>
      <c r="X774" s="6" t="s">
        <v>4934</v>
      </c>
    </row>
    <row r="775" ht="15.75" customHeight="1">
      <c r="A775" s="6" t="s">
        <v>4935</v>
      </c>
      <c r="B775" s="6" t="s">
        <v>4936</v>
      </c>
      <c r="C775" s="6" t="s">
        <v>1810</v>
      </c>
      <c r="D775" s="6" t="s">
        <v>4937</v>
      </c>
      <c r="E775" s="6" t="s">
        <v>1812</v>
      </c>
      <c r="F775" s="6" t="s">
        <v>1812</v>
      </c>
      <c r="G775" s="6" t="s">
        <v>1812</v>
      </c>
      <c r="H775" s="6" t="s">
        <v>62</v>
      </c>
      <c r="I775" s="6" t="s">
        <v>301</v>
      </c>
      <c r="J775" s="6" t="s">
        <v>279</v>
      </c>
      <c r="K775" s="6" t="s">
        <v>244</v>
      </c>
      <c r="L775" s="6" t="s">
        <v>307</v>
      </c>
      <c r="M775" s="6" t="s">
        <v>1985</v>
      </c>
      <c r="N775" s="6" t="s">
        <v>1983</v>
      </c>
      <c r="O775" s="6" t="s">
        <v>1812</v>
      </c>
      <c r="P775" s="6" t="s">
        <v>1812</v>
      </c>
      <c r="Q775" s="6" t="s">
        <v>1814</v>
      </c>
      <c r="R775" s="6" t="s">
        <v>1812</v>
      </c>
      <c r="S775" s="6" t="s">
        <v>1986</v>
      </c>
      <c r="T775" s="6" t="s">
        <v>1813</v>
      </c>
      <c r="U775" s="6" t="s">
        <v>1812</v>
      </c>
      <c r="V775" s="6" t="s">
        <v>1812</v>
      </c>
      <c r="W775" s="6" t="s">
        <v>1816</v>
      </c>
      <c r="X775" s="6" t="s">
        <v>4938</v>
      </c>
    </row>
    <row r="776" ht="15.75" customHeight="1">
      <c r="A776" s="6" t="s">
        <v>4939</v>
      </c>
      <c r="B776" s="6" t="s">
        <v>4940</v>
      </c>
      <c r="C776" s="6" t="s">
        <v>1810</v>
      </c>
      <c r="D776" s="6" t="s">
        <v>4941</v>
      </c>
      <c r="E776" s="6" t="s">
        <v>1812</v>
      </c>
      <c r="F776" s="6" t="s">
        <v>1812</v>
      </c>
      <c r="G776" s="6" t="s">
        <v>1812</v>
      </c>
      <c r="H776" s="6" t="s">
        <v>288</v>
      </c>
      <c r="I776" s="6" t="s">
        <v>301</v>
      </c>
      <c r="J776" s="6" t="s">
        <v>302</v>
      </c>
      <c r="K776" s="6" t="s">
        <v>244</v>
      </c>
      <c r="L776" s="6" t="s">
        <v>160</v>
      </c>
      <c r="M776" s="6" t="s">
        <v>1985</v>
      </c>
      <c r="N776" s="6" t="s">
        <v>1983</v>
      </c>
      <c r="O776" s="6" t="s">
        <v>1812</v>
      </c>
      <c r="P776" s="6" t="s">
        <v>1812</v>
      </c>
      <c r="Q776" s="6" t="s">
        <v>1814</v>
      </c>
      <c r="R776" s="6" t="s">
        <v>1812</v>
      </c>
      <c r="S776" s="6" t="s">
        <v>1986</v>
      </c>
      <c r="T776" s="6" t="s">
        <v>1813</v>
      </c>
      <c r="U776" s="6" t="s">
        <v>1812</v>
      </c>
      <c r="V776" s="6" t="s">
        <v>1812</v>
      </c>
      <c r="W776" s="6" t="s">
        <v>1816</v>
      </c>
      <c r="X776" s="6" t="s">
        <v>4942</v>
      </c>
    </row>
    <row r="777" ht="15.75" customHeight="1">
      <c r="A777" s="6" t="s">
        <v>4943</v>
      </c>
      <c r="B777" s="6" t="s">
        <v>4944</v>
      </c>
      <c r="C777" s="6" t="s">
        <v>1810</v>
      </c>
      <c r="D777" s="6" t="s">
        <v>4945</v>
      </c>
      <c r="E777" s="6" t="s">
        <v>1812</v>
      </c>
      <c r="F777" s="6" t="s">
        <v>1812</v>
      </c>
      <c r="G777" s="6" t="s">
        <v>1812</v>
      </c>
      <c r="H777" s="6" t="s">
        <v>62</v>
      </c>
      <c r="I777" s="6" t="s">
        <v>301</v>
      </c>
      <c r="J777" s="6" t="s">
        <v>279</v>
      </c>
      <c r="K777" s="6" t="s">
        <v>244</v>
      </c>
      <c r="L777" s="6" t="s">
        <v>307</v>
      </c>
      <c r="M777" s="6" t="s">
        <v>1985</v>
      </c>
      <c r="N777" s="6" t="s">
        <v>1983</v>
      </c>
      <c r="O777" s="6" t="s">
        <v>1812</v>
      </c>
      <c r="P777" s="6" t="s">
        <v>1812</v>
      </c>
      <c r="Q777" s="6" t="s">
        <v>1814</v>
      </c>
      <c r="R777" s="6" t="s">
        <v>1812</v>
      </c>
      <c r="S777" s="6" t="s">
        <v>1986</v>
      </c>
      <c r="T777" s="6" t="s">
        <v>1813</v>
      </c>
      <c r="U777" s="6" t="s">
        <v>1812</v>
      </c>
      <c r="V777" s="6" t="s">
        <v>1812</v>
      </c>
      <c r="W777" s="6" t="s">
        <v>1816</v>
      </c>
      <c r="X777" s="6" t="s">
        <v>4946</v>
      </c>
    </row>
    <row r="778" ht="15.75" customHeight="1">
      <c r="A778" s="6" t="s">
        <v>4947</v>
      </c>
      <c r="B778" s="6" t="s">
        <v>4948</v>
      </c>
      <c r="C778" s="6" t="s">
        <v>1810</v>
      </c>
      <c r="D778" s="6" t="s">
        <v>4949</v>
      </c>
      <c r="E778" s="6" t="s">
        <v>1812</v>
      </c>
      <c r="F778" s="6" t="s">
        <v>1812</v>
      </c>
      <c r="G778" s="6" t="s">
        <v>1812</v>
      </c>
      <c r="H778" s="6" t="s">
        <v>74</v>
      </c>
      <c r="I778" s="6" t="s">
        <v>304</v>
      </c>
      <c r="J778" s="6" t="s">
        <v>302</v>
      </c>
      <c r="K778" s="6" t="s">
        <v>244</v>
      </c>
      <c r="L778" s="6" t="s">
        <v>305</v>
      </c>
      <c r="M778" s="6" t="s">
        <v>1985</v>
      </c>
      <c r="N778" s="6" t="s">
        <v>1983</v>
      </c>
      <c r="O778" s="6" t="s">
        <v>1812</v>
      </c>
      <c r="P778" s="6" t="s">
        <v>1812</v>
      </c>
      <c r="Q778" s="6" t="s">
        <v>1814</v>
      </c>
      <c r="R778" s="6" t="s">
        <v>1812</v>
      </c>
      <c r="S778" s="6" t="s">
        <v>1986</v>
      </c>
      <c r="T778" s="6" t="s">
        <v>1813</v>
      </c>
      <c r="U778" s="6" t="s">
        <v>1812</v>
      </c>
      <c r="V778" s="6" t="s">
        <v>1812</v>
      </c>
      <c r="W778" s="6" t="s">
        <v>1816</v>
      </c>
      <c r="X778" s="6" t="s">
        <v>4950</v>
      </c>
    </row>
    <row r="779" ht="15.75" customHeight="1">
      <c r="A779" s="6" t="s">
        <v>4951</v>
      </c>
      <c r="B779" s="6" t="s">
        <v>4952</v>
      </c>
      <c r="C779" s="6" t="s">
        <v>1810</v>
      </c>
      <c r="D779" s="6" t="s">
        <v>4953</v>
      </c>
      <c r="E779" s="6" t="s">
        <v>1812</v>
      </c>
      <c r="F779" s="6" t="s">
        <v>1812</v>
      </c>
      <c r="G779" s="6" t="s">
        <v>1812</v>
      </c>
      <c r="H779" s="6" t="s">
        <v>74</v>
      </c>
      <c r="I779" s="6" t="s">
        <v>304</v>
      </c>
      <c r="J779" s="6" t="s">
        <v>302</v>
      </c>
      <c r="K779" s="6" t="s">
        <v>244</v>
      </c>
      <c r="L779" s="6" t="s">
        <v>305</v>
      </c>
      <c r="M779" s="6" t="s">
        <v>1985</v>
      </c>
      <c r="N779" s="6" t="s">
        <v>40</v>
      </c>
      <c r="O779" s="6" t="s">
        <v>1812</v>
      </c>
      <c r="P779" s="6" t="s">
        <v>1812</v>
      </c>
      <c r="Q779" s="6" t="s">
        <v>1814</v>
      </c>
      <c r="R779" s="6" t="s">
        <v>1812</v>
      </c>
      <c r="S779" s="6" t="s">
        <v>1986</v>
      </c>
      <c r="T779" s="6" t="s">
        <v>1813</v>
      </c>
      <c r="U779" s="6" t="s">
        <v>1812</v>
      </c>
      <c r="V779" s="6" t="s">
        <v>1812</v>
      </c>
      <c r="W779" s="6" t="s">
        <v>1816</v>
      </c>
      <c r="X779" s="6" t="s">
        <v>4954</v>
      </c>
    </row>
    <row r="780" ht="15.75" customHeight="1">
      <c r="A780" s="6" t="s">
        <v>4955</v>
      </c>
      <c r="B780" s="6" t="s">
        <v>4956</v>
      </c>
      <c r="C780" s="6" t="s">
        <v>1810</v>
      </c>
      <c r="D780" s="6" t="s">
        <v>4957</v>
      </c>
      <c r="E780" s="6" t="s">
        <v>1812</v>
      </c>
      <c r="F780" s="6" t="s">
        <v>1812</v>
      </c>
      <c r="G780" s="6" t="s">
        <v>1812</v>
      </c>
      <c r="H780" s="6" t="s">
        <v>55</v>
      </c>
      <c r="I780" s="6" t="s">
        <v>1983</v>
      </c>
      <c r="J780" s="6" t="s">
        <v>290</v>
      </c>
      <c r="K780" s="6" t="s">
        <v>244</v>
      </c>
      <c r="L780" s="6" t="s">
        <v>291</v>
      </c>
      <c r="M780" s="6" t="s">
        <v>1985</v>
      </c>
      <c r="N780" s="6" t="s">
        <v>40</v>
      </c>
      <c r="O780" s="6" t="s">
        <v>1812</v>
      </c>
      <c r="P780" s="6" t="s">
        <v>1812</v>
      </c>
      <c r="Q780" s="6" t="s">
        <v>1814</v>
      </c>
      <c r="R780" s="6" t="s">
        <v>1812</v>
      </c>
      <c r="S780" s="6" t="s">
        <v>1986</v>
      </c>
      <c r="T780" s="6" t="s">
        <v>1813</v>
      </c>
      <c r="U780" s="6" t="s">
        <v>1812</v>
      </c>
      <c r="V780" s="6" t="s">
        <v>1812</v>
      </c>
      <c r="W780" s="6" t="s">
        <v>1816</v>
      </c>
      <c r="X780" s="6" t="s">
        <v>4958</v>
      </c>
    </row>
    <row r="781" ht="15.75" customHeight="1">
      <c r="A781" s="6" t="s">
        <v>4959</v>
      </c>
      <c r="B781" s="6" t="s">
        <v>4960</v>
      </c>
      <c r="C781" s="6" t="s">
        <v>1810</v>
      </c>
      <c r="D781" s="6" t="s">
        <v>4961</v>
      </c>
      <c r="E781" s="6" t="s">
        <v>1812</v>
      </c>
      <c r="F781" s="6" t="s">
        <v>1812</v>
      </c>
      <c r="G781" s="6" t="s">
        <v>1812</v>
      </c>
      <c r="H781" s="6" t="s">
        <v>38</v>
      </c>
      <c r="I781" s="6" t="s">
        <v>301</v>
      </c>
      <c r="J781" s="6" t="s">
        <v>279</v>
      </c>
      <c r="K781" s="6" t="s">
        <v>244</v>
      </c>
      <c r="L781" s="6" t="s">
        <v>309</v>
      </c>
      <c r="M781" s="6" t="s">
        <v>1985</v>
      </c>
      <c r="N781" s="6" t="s">
        <v>40</v>
      </c>
      <c r="O781" s="6" t="s">
        <v>1812</v>
      </c>
      <c r="P781" s="6" t="s">
        <v>1812</v>
      </c>
      <c r="Q781" s="6" t="s">
        <v>1814</v>
      </c>
      <c r="R781" s="6" t="s">
        <v>1812</v>
      </c>
      <c r="S781" s="6" t="s">
        <v>1986</v>
      </c>
      <c r="T781" s="6" t="s">
        <v>1813</v>
      </c>
      <c r="U781" s="6" t="s">
        <v>1812</v>
      </c>
      <c r="V781" s="6" t="s">
        <v>1812</v>
      </c>
      <c r="W781" s="6" t="s">
        <v>1816</v>
      </c>
      <c r="X781" s="6" t="s">
        <v>4962</v>
      </c>
    </row>
    <row r="782" ht="15.75" customHeight="1">
      <c r="A782" s="6" t="s">
        <v>4963</v>
      </c>
      <c r="B782" s="6" t="s">
        <v>4964</v>
      </c>
      <c r="C782" s="6" t="s">
        <v>1810</v>
      </c>
      <c r="D782" s="6" t="s">
        <v>4965</v>
      </c>
      <c r="E782" s="6" t="s">
        <v>1812</v>
      </c>
      <c r="F782" s="6" t="s">
        <v>1812</v>
      </c>
      <c r="G782" s="6" t="s">
        <v>1812</v>
      </c>
      <c r="H782" s="6" t="s">
        <v>267</v>
      </c>
      <c r="I782" s="6" t="s">
        <v>301</v>
      </c>
      <c r="J782" s="6" t="s">
        <v>252</v>
      </c>
      <c r="K782" s="6" t="s">
        <v>244</v>
      </c>
      <c r="L782" s="6" t="s">
        <v>2112</v>
      </c>
      <c r="M782" s="6" t="s">
        <v>1985</v>
      </c>
      <c r="N782" s="6" t="s">
        <v>273</v>
      </c>
      <c r="O782" s="6" t="s">
        <v>1812</v>
      </c>
      <c r="P782" s="6" t="s">
        <v>1812</v>
      </c>
      <c r="Q782" s="6" t="s">
        <v>1814</v>
      </c>
      <c r="R782" s="6" t="s">
        <v>1812</v>
      </c>
      <c r="S782" s="6" t="s">
        <v>1986</v>
      </c>
      <c r="T782" s="6" t="s">
        <v>1813</v>
      </c>
      <c r="U782" s="6" t="s">
        <v>1812</v>
      </c>
      <c r="V782" s="6" t="s">
        <v>1812</v>
      </c>
      <c r="W782" s="6" t="s">
        <v>1816</v>
      </c>
      <c r="X782" s="6" t="s">
        <v>4966</v>
      </c>
    </row>
    <row r="783" ht="15.75" customHeight="1">
      <c r="A783" s="6" t="s">
        <v>4967</v>
      </c>
      <c r="B783" s="6" t="s">
        <v>4968</v>
      </c>
      <c r="C783" s="6" t="s">
        <v>1810</v>
      </c>
      <c r="D783" s="6" t="s">
        <v>4969</v>
      </c>
      <c r="E783" s="6" t="s">
        <v>1812</v>
      </c>
      <c r="F783" s="6" t="s">
        <v>1812</v>
      </c>
      <c r="G783" s="6" t="s">
        <v>1812</v>
      </c>
      <c r="H783" s="6" t="s">
        <v>77</v>
      </c>
      <c r="I783" s="6" t="s">
        <v>1871</v>
      </c>
      <c r="J783" s="6" t="s">
        <v>338</v>
      </c>
      <c r="K783" s="6" t="s">
        <v>133</v>
      </c>
      <c r="L783" s="6" t="s">
        <v>75</v>
      </c>
      <c r="M783" s="6" t="s">
        <v>172</v>
      </c>
      <c r="N783" s="6" t="s">
        <v>1983</v>
      </c>
      <c r="O783" s="6" t="s">
        <v>1812</v>
      </c>
      <c r="P783" s="6" t="s">
        <v>1812</v>
      </c>
      <c r="Q783" s="6" t="s">
        <v>1814</v>
      </c>
      <c r="R783" s="6" t="s">
        <v>1812</v>
      </c>
      <c r="S783" s="6" t="s">
        <v>1887</v>
      </c>
      <c r="T783" s="6" t="s">
        <v>1813</v>
      </c>
      <c r="U783" s="6" t="s">
        <v>1812</v>
      </c>
      <c r="V783" s="6" t="s">
        <v>1812</v>
      </c>
      <c r="W783" s="6" t="s">
        <v>1816</v>
      </c>
      <c r="X783" s="6" t="s">
        <v>4970</v>
      </c>
    </row>
    <row r="784" ht="15.75" customHeight="1">
      <c r="A784" s="6" t="s">
        <v>4971</v>
      </c>
      <c r="B784" s="6" t="s">
        <v>4972</v>
      </c>
      <c r="C784" s="6" t="s">
        <v>1810</v>
      </c>
      <c r="D784" s="6" t="s">
        <v>4973</v>
      </c>
      <c r="E784" s="6" t="s">
        <v>1812</v>
      </c>
      <c r="F784" s="6" t="s">
        <v>1812</v>
      </c>
      <c r="G784" s="6" t="s">
        <v>1812</v>
      </c>
      <c r="H784" s="6" t="s">
        <v>267</v>
      </c>
      <c r="I784" s="6" t="s">
        <v>301</v>
      </c>
      <c r="J784" s="6" t="s">
        <v>252</v>
      </c>
      <c r="K784" s="6" t="s">
        <v>244</v>
      </c>
      <c r="L784" s="6" t="s">
        <v>2112</v>
      </c>
      <c r="M784" s="6" t="s">
        <v>1985</v>
      </c>
      <c r="N784" s="6" t="s">
        <v>40</v>
      </c>
      <c r="O784" s="6" t="s">
        <v>1812</v>
      </c>
      <c r="P784" s="6" t="s">
        <v>1812</v>
      </c>
      <c r="Q784" s="6" t="s">
        <v>1814</v>
      </c>
      <c r="R784" s="6" t="s">
        <v>1812</v>
      </c>
      <c r="S784" s="6" t="s">
        <v>1986</v>
      </c>
      <c r="T784" s="6" t="s">
        <v>1813</v>
      </c>
      <c r="U784" s="6" t="s">
        <v>1812</v>
      </c>
      <c r="V784" s="6" t="s">
        <v>1812</v>
      </c>
      <c r="W784" s="6" t="s">
        <v>1816</v>
      </c>
      <c r="X784" s="6" t="s">
        <v>4974</v>
      </c>
    </row>
    <row r="785" ht="15.75" customHeight="1">
      <c r="A785" s="6" t="s">
        <v>4975</v>
      </c>
      <c r="B785" s="6" t="s">
        <v>4976</v>
      </c>
      <c r="C785" s="6" t="s">
        <v>1810</v>
      </c>
      <c r="D785" s="6" t="s">
        <v>4977</v>
      </c>
      <c r="E785" s="6" t="s">
        <v>1812</v>
      </c>
      <c r="F785" s="6" t="s">
        <v>1812</v>
      </c>
      <c r="G785" s="6" t="s">
        <v>1812</v>
      </c>
      <c r="H785" s="6" t="s">
        <v>38</v>
      </c>
      <c r="I785" s="6" t="s">
        <v>301</v>
      </c>
      <c r="J785" s="6" t="s">
        <v>279</v>
      </c>
      <c r="K785" s="6" t="s">
        <v>244</v>
      </c>
      <c r="L785" s="6" t="s">
        <v>309</v>
      </c>
      <c r="M785" s="6" t="s">
        <v>1985</v>
      </c>
      <c r="N785" s="6" t="s">
        <v>1983</v>
      </c>
      <c r="O785" s="6" t="s">
        <v>1812</v>
      </c>
      <c r="P785" s="6" t="s">
        <v>1812</v>
      </c>
      <c r="Q785" s="6" t="s">
        <v>1814</v>
      </c>
      <c r="R785" s="6" t="s">
        <v>1812</v>
      </c>
      <c r="S785" s="6" t="s">
        <v>1986</v>
      </c>
      <c r="T785" s="6" t="s">
        <v>1813</v>
      </c>
      <c r="U785" s="6" t="s">
        <v>1812</v>
      </c>
      <c r="V785" s="6" t="s">
        <v>1812</v>
      </c>
      <c r="W785" s="6" t="s">
        <v>1816</v>
      </c>
      <c r="X785" s="6" t="s">
        <v>4978</v>
      </c>
    </row>
    <row r="786" ht="15.75" customHeight="1">
      <c r="A786" s="6" t="s">
        <v>4979</v>
      </c>
      <c r="B786" s="6" t="s">
        <v>4980</v>
      </c>
      <c r="C786" s="6" t="s">
        <v>1810</v>
      </c>
      <c r="D786" s="6" t="s">
        <v>4981</v>
      </c>
      <c r="E786" s="6" t="s">
        <v>1812</v>
      </c>
      <c r="F786" s="6" t="s">
        <v>1812</v>
      </c>
      <c r="G786" s="6" t="s">
        <v>1812</v>
      </c>
      <c r="H786" s="6" t="s">
        <v>260</v>
      </c>
      <c r="I786" s="6" t="s">
        <v>1983</v>
      </c>
      <c r="J786" s="6" t="s">
        <v>1984</v>
      </c>
      <c r="K786" s="6" t="s">
        <v>244</v>
      </c>
      <c r="L786" s="6" t="s">
        <v>173</v>
      </c>
      <c r="M786" s="6" t="s">
        <v>1985</v>
      </c>
      <c r="N786" s="6" t="s">
        <v>40</v>
      </c>
      <c r="O786" s="6" t="s">
        <v>1812</v>
      </c>
      <c r="P786" s="6" t="s">
        <v>1812</v>
      </c>
      <c r="Q786" s="6" t="s">
        <v>1814</v>
      </c>
      <c r="R786" s="6" t="s">
        <v>1812</v>
      </c>
      <c r="S786" s="6" t="s">
        <v>1986</v>
      </c>
      <c r="T786" s="6" t="s">
        <v>1813</v>
      </c>
      <c r="U786" s="6" t="s">
        <v>1812</v>
      </c>
      <c r="V786" s="6" t="s">
        <v>1812</v>
      </c>
      <c r="W786" s="6" t="s">
        <v>1816</v>
      </c>
      <c r="X786" s="6" t="s">
        <v>4982</v>
      </c>
    </row>
    <row r="787" ht="15.75" customHeight="1">
      <c r="A787" s="6" t="s">
        <v>4983</v>
      </c>
      <c r="B787" s="6" t="s">
        <v>4984</v>
      </c>
      <c r="C787" s="6" t="s">
        <v>1810</v>
      </c>
      <c r="D787" s="6" t="s">
        <v>4985</v>
      </c>
      <c r="E787" s="6" t="s">
        <v>1812</v>
      </c>
      <c r="F787" s="6" t="s">
        <v>1812</v>
      </c>
      <c r="G787" s="6" t="s">
        <v>1812</v>
      </c>
      <c r="H787" s="6" t="s">
        <v>152</v>
      </c>
      <c r="I787" s="6" t="s">
        <v>40</v>
      </c>
      <c r="J787" s="6" t="s">
        <v>303</v>
      </c>
      <c r="K787" s="6" t="s">
        <v>242</v>
      </c>
      <c r="L787" s="6" t="s">
        <v>300</v>
      </c>
      <c r="M787" s="6" t="s">
        <v>262</v>
      </c>
      <c r="N787" s="6" t="s">
        <v>40</v>
      </c>
      <c r="O787" s="6" t="s">
        <v>1812</v>
      </c>
      <c r="P787" s="6" t="s">
        <v>1812</v>
      </c>
      <c r="Q787" s="6" t="s">
        <v>1814</v>
      </c>
      <c r="R787" s="6" t="s">
        <v>1812</v>
      </c>
      <c r="S787" s="6" t="s">
        <v>1887</v>
      </c>
      <c r="T787" s="6" t="s">
        <v>1813</v>
      </c>
      <c r="U787" s="6" t="s">
        <v>1812</v>
      </c>
      <c r="V787" s="6" t="s">
        <v>1812</v>
      </c>
      <c r="W787" s="6" t="s">
        <v>1816</v>
      </c>
      <c r="X787" s="6" t="s">
        <v>4986</v>
      </c>
    </row>
    <row r="788" ht="15.75" customHeight="1">
      <c r="A788" s="6" t="s">
        <v>4987</v>
      </c>
      <c r="B788" s="6" t="s">
        <v>4988</v>
      </c>
      <c r="C788" s="6" t="s">
        <v>1810</v>
      </c>
      <c r="D788" s="6" t="s">
        <v>4989</v>
      </c>
      <c r="E788" s="6" t="s">
        <v>1812</v>
      </c>
      <c r="F788" s="6" t="s">
        <v>1812</v>
      </c>
      <c r="G788" s="6" t="s">
        <v>1812</v>
      </c>
      <c r="H788" s="6" t="s">
        <v>288</v>
      </c>
      <c r="I788" s="6" t="s">
        <v>301</v>
      </c>
      <c r="J788" s="6" t="s">
        <v>302</v>
      </c>
      <c r="K788" s="6" t="s">
        <v>244</v>
      </c>
      <c r="L788" s="6" t="s">
        <v>160</v>
      </c>
      <c r="M788" s="6" t="s">
        <v>1985</v>
      </c>
      <c r="N788" s="6" t="s">
        <v>40</v>
      </c>
      <c r="O788" s="6" t="s">
        <v>1812</v>
      </c>
      <c r="P788" s="6" t="s">
        <v>1812</v>
      </c>
      <c r="Q788" s="6" t="s">
        <v>1814</v>
      </c>
      <c r="R788" s="6" t="s">
        <v>1812</v>
      </c>
      <c r="S788" s="6" t="s">
        <v>1986</v>
      </c>
      <c r="T788" s="6" t="s">
        <v>1813</v>
      </c>
      <c r="U788" s="6" t="s">
        <v>1812</v>
      </c>
      <c r="V788" s="6" t="s">
        <v>1812</v>
      </c>
      <c r="W788" s="6" t="s">
        <v>1816</v>
      </c>
      <c r="X788" s="6" t="s">
        <v>4990</v>
      </c>
    </row>
    <row r="789" ht="15.75" customHeight="1">
      <c r="A789" s="6" t="s">
        <v>4991</v>
      </c>
      <c r="B789" s="6" t="s">
        <v>4992</v>
      </c>
      <c r="C789" s="6" t="s">
        <v>1810</v>
      </c>
      <c r="D789" s="6" t="s">
        <v>4993</v>
      </c>
      <c r="E789" s="6" t="s">
        <v>1812</v>
      </c>
      <c r="F789" s="6" t="s">
        <v>1812</v>
      </c>
      <c r="G789" s="6" t="s">
        <v>1812</v>
      </c>
      <c r="H789" s="6" t="s">
        <v>55</v>
      </c>
      <c r="I789" s="6" t="s">
        <v>1983</v>
      </c>
      <c r="J789" s="6" t="s">
        <v>290</v>
      </c>
      <c r="K789" s="6" t="s">
        <v>244</v>
      </c>
      <c r="L789" s="6" t="s">
        <v>291</v>
      </c>
      <c r="M789" s="6" t="s">
        <v>1985</v>
      </c>
      <c r="N789" s="6" t="s">
        <v>40</v>
      </c>
      <c r="O789" s="6" t="s">
        <v>1812</v>
      </c>
      <c r="P789" s="6" t="s">
        <v>1812</v>
      </c>
      <c r="Q789" s="6" t="s">
        <v>1814</v>
      </c>
      <c r="R789" s="6" t="s">
        <v>1812</v>
      </c>
      <c r="S789" s="6" t="s">
        <v>1986</v>
      </c>
      <c r="T789" s="6" t="s">
        <v>1813</v>
      </c>
      <c r="U789" s="6" t="s">
        <v>1812</v>
      </c>
      <c r="V789" s="6" t="s">
        <v>1812</v>
      </c>
      <c r="W789" s="6" t="s">
        <v>1816</v>
      </c>
      <c r="X789" s="6" t="s">
        <v>4994</v>
      </c>
    </row>
    <row r="790" ht="15.75" customHeight="1">
      <c r="A790" s="6" t="s">
        <v>4995</v>
      </c>
      <c r="B790" s="6" t="s">
        <v>4996</v>
      </c>
      <c r="C790" s="6" t="s">
        <v>1810</v>
      </c>
      <c r="D790" s="6" t="s">
        <v>4997</v>
      </c>
      <c r="E790" s="6" t="s">
        <v>1812</v>
      </c>
      <c r="F790" s="6" t="s">
        <v>1812</v>
      </c>
      <c r="G790" s="6" t="s">
        <v>1812</v>
      </c>
      <c r="H790" s="6" t="s">
        <v>62</v>
      </c>
      <c r="I790" s="6" t="s">
        <v>301</v>
      </c>
      <c r="J790" s="6" t="s">
        <v>279</v>
      </c>
      <c r="K790" s="6" t="s">
        <v>244</v>
      </c>
      <c r="L790" s="6" t="s">
        <v>307</v>
      </c>
      <c r="M790" s="6" t="s">
        <v>1985</v>
      </c>
      <c r="N790" s="6" t="s">
        <v>40</v>
      </c>
      <c r="O790" s="6" t="s">
        <v>1812</v>
      </c>
      <c r="P790" s="6" t="s">
        <v>1812</v>
      </c>
      <c r="Q790" s="6" t="s">
        <v>1814</v>
      </c>
      <c r="R790" s="6" t="s">
        <v>1812</v>
      </c>
      <c r="S790" s="6" t="s">
        <v>1986</v>
      </c>
      <c r="T790" s="6" t="s">
        <v>1813</v>
      </c>
      <c r="U790" s="6" t="s">
        <v>1812</v>
      </c>
      <c r="V790" s="6" t="s">
        <v>1812</v>
      </c>
      <c r="W790" s="6" t="s">
        <v>1816</v>
      </c>
      <c r="X790" s="6" t="s">
        <v>4998</v>
      </c>
    </row>
    <row r="791" ht="15.75" customHeight="1">
      <c r="A791" s="6" t="s">
        <v>4999</v>
      </c>
      <c r="B791" s="6" t="s">
        <v>5000</v>
      </c>
      <c r="C791" s="6" t="s">
        <v>1810</v>
      </c>
      <c r="D791" s="6" t="s">
        <v>5001</v>
      </c>
      <c r="E791" s="6" t="s">
        <v>1812</v>
      </c>
      <c r="F791" s="6" t="s">
        <v>1812</v>
      </c>
      <c r="G791" s="6" t="s">
        <v>1812</v>
      </c>
      <c r="H791" s="6" t="s">
        <v>62</v>
      </c>
      <c r="I791" s="6" t="s">
        <v>301</v>
      </c>
      <c r="J791" s="6" t="s">
        <v>279</v>
      </c>
      <c r="K791" s="6" t="s">
        <v>244</v>
      </c>
      <c r="L791" s="6" t="s">
        <v>307</v>
      </c>
      <c r="M791" s="6" t="s">
        <v>1985</v>
      </c>
      <c r="N791" s="6" t="s">
        <v>40</v>
      </c>
      <c r="O791" s="6" t="s">
        <v>1812</v>
      </c>
      <c r="P791" s="6" t="s">
        <v>1812</v>
      </c>
      <c r="Q791" s="6" t="s">
        <v>1814</v>
      </c>
      <c r="R791" s="6" t="s">
        <v>1812</v>
      </c>
      <c r="S791" s="6" t="s">
        <v>1986</v>
      </c>
      <c r="T791" s="6" t="s">
        <v>1813</v>
      </c>
      <c r="U791" s="6" t="s">
        <v>1812</v>
      </c>
      <c r="V791" s="6" t="s">
        <v>1812</v>
      </c>
      <c r="W791" s="6" t="s">
        <v>1816</v>
      </c>
      <c r="X791" s="6" t="s">
        <v>5002</v>
      </c>
    </row>
    <row r="792" ht="15.75" customHeight="1">
      <c r="A792" s="6" t="s">
        <v>5003</v>
      </c>
      <c r="B792" s="6" t="s">
        <v>5004</v>
      </c>
      <c r="C792" s="6" t="s">
        <v>1810</v>
      </c>
      <c r="D792" s="6" t="s">
        <v>5005</v>
      </c>
      <c r="E792" s="6" t="s">
        <v>1812</v>
      </c>
      <c r="F792" s="6" t="s">
        <v>1812</v>
      </c>
      <c r="G792" s="6" t="s">
        <v>1812</v>
      </c>
      <c r="H792" s="6" t="s">
        <v>127</v>
      </c>
      <c r="I792" s="6" t="s">
        <v>1983</v>
      </c>
      <c r="J792" s="6" t="s">
        <v>1984</v>
      </c>
      <c r="K792" s="6" t="s">
        <v>244</v>
      </c>
      <c r="L792" s="6" t="s">
        <v>166</v>
      </c>
      <c r="M792" s="6" t="s">
        <v>1985</v>
      </c>
      <c r="N792" s="6" t="s">
        <v>40</v>
      </c>
      <c r="O792" s="6" t="s">
        <v>1812</v>
      </c>
      <c r="P792" s="6" t="s">
        <v>1812</v>
      </c>
      <c r="Q792" s="6" t="s">
        <v>1814</v>
      </c>
      <c r="R792" s="6" t="s">
        <v>1812</v>
      </c>
      <c r="S792" s="6" t="s">
        <v>1986</v>
      </c>
      <c r="T792" s="6" t="s">
        <v>1813</v>
      </c>
      <c r="U792" s="6" t="s">
        <v>1812</v>
      </c>
      <c r="V792" s="6" t="s">
        <v>1812</v>
      </c>
      <c r="W792" s="6" t="s">
        <v>1816</v>
      </c>
      <c r="X792" s="6" t="s">
        <v>5006</v>
      </c>
    </row>
    <row r="793" ht="15.75" customHeight="1">
      <c r="A793" s="6" t="s">
        <v>5007</v>
      </c>
      <c r="B793" s="6" t="s">
        <v>5008</v>
      </c>
      <c r="C793" s="6" t="s">
        <v>1810</v>
      </c>
      <c r="D793" s="6" t="s">
        <v>5009</v>
      </c>
      <c r="E793" s="6" t="s">
        <v>1812</v>
      </c>
      <c r="F793" s="6" t="s">
        <v>1812</v>
      </c>
      <c r="G793" s="6" t="s">
        <v>1812</v>
      </c>
      <c r="H793" s="6" t="s">
        <v>55</v>
      </c>
      <c r="I793" s="6" t="s">
        <v>1983</v>
      </c>
      <c r="J793" s="6" t="s">
        <v>290</v>
      </c>
      <c r="K793" s="6" t="s">
        <v>244</v>
      </c>
      <c r="L793" s="6" t="s">
        <v>291</v>
      </c>
      <c r="M793" s="6" t="s">
        <v>1985</v>
      </c>
      <c r="N793" s="6" t="s">
        <v>40</v>
      </c>
      <c r="O793" s="6" t="s">
        <v>1812</v>
      </c>
      <c r="P793" s="6" t="s">
        <v>1812</v>
      </c>
      <c r="Q793" s="6" t="s">
        <v>1814</v>
      </c>
      <c r="R793" s="6" t="s">
        <v>1812</v>
      </c>
      <c r="S793" s="6" t="s">
        <v>1986</v>
      </c>
      <c r="T793" s="6" t="s">
        <v>1813</v>
      </c>
      <c r="U793" s="6" t="s">
        <v>1812</v>
      </c>
      <c r="V793" s="6" t="s">
        <v>1812</v>
      </c>
      <c r="W793" s="6" t="s">
        <v>1816</v>
      </c>
      <c r="X793" s="6" t="s">
        <v>5010</v>
      </c>
    </row>
    <row r="794" ht="15.75" customHeight="1">
      <c r="A794" s="6" t="s">
        <v>5011</v>
      </c>
      <c r="B794" s="6" t="s">
        <v>5012</v>
      </c>
      <c r="C794" s="6" t="s">
        <v>1810</v>
      </c>
      <c r="D794" s="6" t="s">
        <v>5013</v>
      </c>
      <c r="E794" s="6" t="s">
        <v>1812</v>
      </c>
      <c r="F794" s="6" t="s">
        <v>1812</v>
      </c>
      <c r="G794" s="6" t="s">
        <v>1812</v>
      </c>
      <c r="H794" s="6" t="s">
        <v>55</v>
      </c>
      <c r="I794" s="6" t="s">
        <v>1983</v>
      </c>
      <c r="J794" s="6" t="s">
        <v>290</v>
      </c>
      <c r="K794" s="6" t="s">
        <v>244</v>
      </c>
      <c r="L794" s="6" t="s">
        <v>291</v>
      </c>
      <c r="M794" s="6" t="s">
        <v>1985</v>
      </c>
      <c r="N794" s="6" t="s">
        <v>40</v>
      </c>
      <c r="O794" s="6" t="s">
        <v>1812</v>
      </c>
      <c r="P794" s="6" t="s">
        <v>1812</v>
      </c>
      <c r="Q794" s="6" t="s">
        <v>1814</v>
      </c>
      <c r="R794" s="6" t="s">
        <v>1812</v>
      </c>
      <c r="S794" s="6" t="s">
        <v>1986</v>
      </c>
      <c r="T794" s="6" t="s">
        <v>1813</v>
      </c>
      <c r="U794" s="6" t="s">
        <v>1812</v>
      </c>
      <c r="V794" s="6" t="s">
        <v>1812</v>
      </c>
      <c r="W794" s="6" t="s">
        <v>1816</v>
      </c>
      <c r="X794" s="6" t="s">
        <v>5014</v>
      </c>
    </row>
    <row r="795" ht="15.75" customHeight="1">
      <c r="A795" s="6" t="s">
        <v>5015</v>
      </c>
      <c r="B795" s="6" t="s">
        <v>5016</v>
      </c>
      <c r="C795" s="6" t="s">
        <v>1810</v>
      </c>
      <c r="D795" s="6" t="s">
        <v>5017</v>
      </c>
      <c r="E795" s="6" t="s">
        <v>1812</v>
      </c>
      <c r="F795" s="6" t="s">
        <v>1812</v>
      </c>
      <c r="G795" s="6" t="s">
        <v>1812</v>
      </c>
      <c r="H795" s="6" t="s">
        <v>1995</v>
      </c>
      <c r="I795" s="6" t="s">
        <v>40</v>
      </c>
      <c r="J795" s="6" t="s">
        <v>303</v>
      </c>
      <c r="K795" s="6" t="s">
        <v>242</v>
      </c>
      <c r="L795" s="6" t="s">
        <v>173</v>
      </c>
      <c r="M795" s="6" t="s">
        <v>1985</v>
      </c>
      <c r="N795" s="6" t="s">
        <v>1983</v>
      </c>
      <c r="O795" s="6" t="s">
        <v>1812</v>
      </c>
      <c r="P795" s="6" t="s">
        <v>1812</v>
      </c>
      <c r="Q795" s="6" t="s">
        <v>1814</v>
      </c>
      <c r="R795" s="6" t="s">
        <v>1812</v>
      </c>
      <c r="S795" s="6" t="s">
        <v>1887</v>
      </c>
      <c r="T795" s="6" t="s">
        <v>1813</v>
      </c>
      <c r="U795" s="6" t="s">
        <v>1812</v>
      </c>
      <c r="V795" s="6" t="s">
        <v>1812</v>
      </c>
      <c r="W795" s="6" t="s">
        <v>1816</v>
      </c>
      <c r="X795" s="6" t="s">
        <v>5018</v>
      </c>
    </row>
    <row r="796" ht="15.75" customHeight="1">
      <c r="A796" s="6" t="s">
        <v>5019</v>
      </c>
      <c r="B796" s="6" t="s">
        <v>5020</v>
      </c>
      <c r="C796" s="6" t="s">
        <v>1810</v>
      </c>
      <c r="D796" s="6" t="s">
        <v>5021</v>
      </c>
      <c r="E796" s="6" t="s">
        <v>1812</v>
      </c>
      <c r="F796" s="6" t="s">
        <v>1812</v>
      </c>
      <c r="G796" s="6" t="s">
        <v>1812</v>
      </c>
      <c r="H796" s="6" t="s">
        <v>62</v>
      </c>
      <c r="I796" s="6" t="s">
        <v>301</v>
      </c>
      <c r="J796" s="6" t="s">
        <v>279</v>
      </c>
      <c r="K796" s="6" t="s">
        <v>244</v>
      </c>
      <c r="L796" s="6" t="s">
        <v>307</v>
      </c>
      <c r="M796" s="6" t="s">
        <v>1985</v>
      </c>
      <c r="N796" s="6" t="s">
        <v>40</v>
      </c>
      <c r="O796" s="6" t="s">
        <v>1812</v>
      </c>
      <c r="P796" s="6" t="s">
        <v>1812</v>
      </c>
      <c r="Q796" s="6" t="s">
        <v>1814</v>
      </c>
      <c r="R796" s="6" t="s">
        <v>1812</v>
      </c>
      <c r="S796" s="6" t="s">
        <v>1986</v>
      </c>
      <c r="T796" s="6" t="s">
        <v>1813</v>
      </c>
      <c r="U796" s="6" t="s">
        <v>1812</v>
      </c>
      <c r="V796" s="6" t="s">
        <v>1812</v>
      </c>
      <c r="W796" s="6" t="s">
        <v>1816</v>
      </c>
      <c r="X796" s="6" t="s">
        <v>5022</v>
      </c>
    </row>
    <row r="797" ht="15.75" customHeight="1">
      <c r="A797" s="6" t="s">
        <v>5023</v>
      </c>
      <c r="B797" s="6" t="s">
        <v>5024</v>
      </c>
      <c r="C797" s="6" t="s">
        <v>1810</v>
      </c>
      <c r="D797" s="6" t="s">
        <v>5025</v>
      </c>
      <c r="E797" s="6" t="s">
        <v>1812</v>
      </c>
      <c r="F797" s="6" t="s">
        <v>1812</v>
      </c>
      <c r="G797" s="6" t="s">
        <v>1812</v>
      </c>
      <c r="H797" s="6" t="s">
        <v>38</v>
      </c>
      <c r="I797" s="6" t="s">
        <v>301</v>
      </c>
      <c r="J797" s="6" t="s">
        <v>279</v>
      </c>
      <c r="K797" s="6" t="s">
        <v>244</v>
      </c>
      <c r="L797" s="6" t="s">
        <v>309</v>
      </c>
      <c r="M797" s="6" t="s">
        <v>1985</v>
      </c>
      <c r="N797" s="6" t="s">
        <v>1983</v>
      </c>
      <c r="O797" s="6" t="s">
        <v>1812</v>
      </c>
      <c r="P797" s="6" t="s">
        <v>1812</v>
      </c>
      <c r="Q797" s="6" t="s">
        <v>1814</v>
      </c>
      <c r="R797" s="6" t="s">
        <v>1812</v>
      </c>
      <c r="S797" s="6" t="s">
        <v>1986</v>
      </c>
      <c r="T797" s="6" t="s">
        <v>1813</v>
      </c>
      <c r="U797" s="6" t="s">
        <v>1812</v>
      </c>
      <c r="V797" s="6" t="s">
        <v>1812</v>
      </c>
      <c r="W797" s="6" t="s">
        <v>1816</v>
      </c>
      <c r="X797" s="6" t="s">
        <v>5026</v>
      </c>
    </row>
    <row r="798" ht="15.75" customHeight="1">
      <c r="A798" s="6" t="s">
        <v>5027</v>
      </c>
      <c r="B798" s="6" t="s">
        <v>5028</v>
      </c>
      <c r="C798" s="6" t="s">
        <v>1810</v>
      </c>
      <c r="D798" s="6" t="s">
        <v>5029</v>
      </c>
      <c r="E798" s="6" t="s">
        <v>1812</v>
      </c>
      <c r="F798" s="6" t="s">
        <v>1812</v>
      </c>
      <c r="G798" s="6" t="s">
        <v>1812</v>
      </c>
      <c r="H798" s="6" t="s">
        <v>62</v>
      </c>
      <c r="I798" s="6" t="s">
        <v>301</v>
      </c>
      <c r="J798" s="6" t="s">
        <v>279</v>
      </c>
      <c r="K798" s="6" t="s">
        <v>244</v>
      </c>
      <c r="L798" s="6" t="s">
        <v>307</v>
      </c>
      <c r="M798" s="6" t="s">
        <v>1985</v>
      </c>
      <c r="N798" s="6" t="s">
        <v>40</v>
      </c>
      <c r="O798" s="6" t="s">
        <v>1812</v>
      </c>
      <c r="P798" s="6" t="s">
        <v>1812</v>
      </c>
      <c r="Q798" s="6" t="s">
        <v>1814</v>
      </c>
      <c r="R798" s="6" t="s">
        <v>1812</v>
      </c>
      <c r="S798" s="6" t="s">
        <v>1986</v>
      </c>
      <c r="T798" s="6" t="s">
        <v>1813</v>
      </c>
      <c r="U798" s="6" t="s">
        <v>1812</v>
      </c>
      <c r="V798" s="6" t="s">
        <v>1812</v>
      </c>
      <c r="W798" s="6" t="s">
        <v>1816</v>
      </c>
      <c r="X798" s="6" t="s">
        <v>5030</v>
      </c>
    </row>
    <row r="799" ht="15.75" customHeight="1">
      <c r="A799" s="6" t="s">
        <v>5031</v>
      </c>
      <c r="B799" s="6" t="s">
        <v>5032</v>
      </c>
      <c r="C799" s="6" t="s">
        <v>1810</v>
      </c>
      <c r="D799" s="6" t="s">
        <v>5033</v>
      </c>
      <c r="E799" s="6" t="s">
        <v>1812</v>
      </c>
      <c r="F799" s="6" t="s">
        <v>1812</v>
      </c>
      <c r="G799" s="6" t="s">
        <v>1812</v>
      </c>
      <c r="H799" s="6" t="s">
        <v>44</v>
      </c>
      <c r="I799" s="6" t="s">
        <v>46</v>
      </c>
      <c r="J799" s="6" t="s">
        <v>323</v>
      </c>
      <c r="K799" s="6" t="s">
        <v>1985</v>
      </c>
      <c r="L799" s="6" t="s">
        <v>325</v>
      </c>
      <c r="M799" s="6" t="s">
        <v>313</v>
      </c>
      <c r="N799" s="6" t="s">
        <v>40</v>
      </c>
      <c r="O799" s="6" t="s">
        <v>1812</v>
      </c>
      <c r="P799" s="6" t="s">
        <v>1812</v>
      </c>
      <c r="Q799" s="6" t="s">
        <v>1814</v>
      </c>
      <c r="R799" s="6" t="s">
        <v>1812</v>
      </c>
      <c r="S799" s="6" t="s">
        <v>1986</v>
      </c>
      <c r="T799" s="6" t="s">
        <v>1813</v>
      </c>
      <c r="U799" s="6" t="s">
        <v>1812</v>
      </c>
      <c r="V799" s="6" t="s">
        <v>1812</v>
      </c>
      <c r="W799" s="6" t="s">
        <v>1816</v>
      </c>
      <c r="X799" s="6" t="s">
        <v>5034</v>
      </c>
    </row>
    <row r="800" ht="15.75" customHeight="1">
      <c r="A800" s="6" t="s">
        <v>5035</v>
      </c>
      <c r="B800" s="6" t="s">
        <v>5036</v>
      </c>
      <c r="C800" s="6" t="s">
        <v>1810</v>
      </c>
      <c r="D800" s="6" t="s">
        <v>5037</v>
      </c>
      <c r="E800" s="6" t="s">
        <v>1812</v>
      </c>
      <c r="F800" s="6" t="s">
        <v>1812</v>
      </c>
      <c r="G800" s="6" t="s">
        <v>1812</v>
      </c>
      <c r="H800" s="6" t="s">
        <v>267</v>
      </c>
      <c r="I800" s="6" t="s">
        <v>301</v>
      </c>
      <c r="J800" s="6" t="s">
        <v>252</v>
      </c>
      <c r="K800" s="6" t="s">
        <v>244</v>
      </c>
      <c r="L800" s="6" t="s">
        <v>2112</v>
      </c>
      <c r="M800" s="6" t="s">
        <v>1985</v>
      </c>
      <c r="N800" s="6" t="s">
        <v>40</v>
      </c>
      <c r="O800" s="6" t="s">
        <v>1812</v>
      </c>
      <c r="P800" s="6" t="s">
        <v>1812</v>
      </c>
      <c r="Q800" s="6" t="s">
        <v>1814</v>
      </c>
      <c r="R800" s="6" t="s">
        <v>1812</v>
      </c>
      <c r="S800" s="6" t="s">
        <v>1986</v>
      </c>
      <c r="T800" s="6" t="s">
        <v>1813</v>
      </c>
      <c r="U800" s="6" t="s">
        <v>1812</v>
      </c>
      <c r="V800" s="6" t="s">
        <v>1812</v>
      </c>
      <c r="W800" s="6" t="s">
        <v>1816</v>
      </c>
      <c r="X800" s="6" t="s">
        <v>5038</v>
      </c>
    </row>
    <row r="801" ht="15.75" customHeight="1">
      <c r="A801" s="6" t="s">
        <v>5039</v>
      </c>
      <c r="B801" s="6" t="s">
        <v>5040</v>
      </c>
      <c r="C801" s="6" t="s">
        <v>1810</v>
      </c>
      <c r="D801" s="6" t="s">
        <v>5041</v>
      </c>
      <c r="E801" s="6" t="s">
        <v>1812</v>
      </c>
      <c r="F801" s="6" t="s">
        <v>1812</v>
      </c>
      <c r="G801" s="6" t="s">
        <v>1812</v>
      </c>
      <c r="H801" s="6" t="s">
        <v>260</v>
      </c>
      <c r="I801" s="6" t="s">
        <v>1983</v>
      </c>
      <c r="J801" s="6" t="s">
        <v>1984</v>
      </c>
      <c r="K801" s="6" t="s">
        <v>244</v>
      </c>
      <c r="L801" s="6" t="s">
        <v>173</v>
      </c>
      <c r="M801" s="6" t="s">
        <v>1985</v>
      </c>
      <c r="N801" s="6" t="s">
        <v>40</v>
      </c>
      <c r="O801" s="6" t="s">
        <v>1812</v>
      </c>
      <c r="P801" s="6" t="s">
        <v>1812</v>
      </c>
      <c r="Q801" s="6" t="s">
        <v>1814</v>
      </c>
      <c r="R801" s="6" t="s">
        <v>1812</v>
      </c>
      <c r="S801" s="6" t="s">
        <v>1986</v>
      </c>
      <c r="T801" s="6" t="s">
        <v>1813</v>
      </c>
      <c r="U801" s="6" t="s">
        <v>1812</v>
      </c>
      <c r="V801" s="6" t="s">
        <v>1812</v>
      </c>
      <c r="W801" s="6" t="s">
        <v>1816</v>
      </c>
      <c r="X801" s="6" t="s">
        <v>5042</v>
      </c>
    </row>
    <row r="802" ht="15.75" customHeight="1">
      <c r="A802" s="6" t="s">
        <v>5043</v>
      </c>
      <c r="B802" s="6" t="s">
        <v>5044</v>
      </c>
      <c r="C802" s="6" t="s">
        <v>1810</v>
      </c>
      <c r="D802" s="6" t="s">
        <v>5045</v>
      </c>
      <c r="E802" s="6" t="s">
        <v>1812</v>
      </c>
      <c r="F802" s="6" t="s">
        <v>1812</v>
      </c>
      <c r="G802" s="6" t="s">
        <v>1812</v>
      </c>
      <c r="H802" s="6" t="s">
        <v>38</v>
      </c>
      <c r="I802" s="6" t="s">
        <v>301</v>
      </c>
      <c r="J802" s="6" t="s">
        <v>252</v>
      </c>
      <c r="K802" s="6" t="s">
        <v>244</v>
      </c>
      <c r="L802" s="6" t="s">
        <v>2112</v>
      </c>
      <c r="M802" s="6" t="s">
        <v>1985</v>
      </c>
      <c r="N802" s="6" t="s">
        <v>1983</v>
      </c>
      <c r="O802" s="6" t="s">
        <v>1812</v>
      </c>
      <c r="P802" s="6" t="s">
        <v>1812</v>
      </c>
      <c r="Q802" s="6" t="s">
        <v>1814</v>
      </c>
      <c r="R802" s="6" t="s">
        <v>1812</v>
      </c>
      <c r="S802" s="6" t="s">
        <v>1986</v>
      </c>
      <c r="T802" s="6" t="s">
        <v>1813</v>
      </c>
      <c r="U802" s="6" t="s">
        <v>1812</v>
      </c>
      <c r="V802" s="6" t="s">
        <v>1812</v>
      </c>
      <c r="W802" s="6" t="s">
        <v>1816</v>
      </c>
      <c r="X802" s="6" t="s">
        <v>5046</v>
      </c>
    </row>
    <row r="803" ht="15.75" customHeight="1">
      <c r="A803" s="6" t="s">
        <v>5047</v>
      </c>
      <c r="B803" s="6" t="s">
        <v>5048</v>
      </c>
      <c r="C803" s="6" t="s">
        <v>1810</v>
      </c>
      <c r="D803" s="6" t="s">
        <v>5049</v>
      </c>
      <c r="E803" s="6" t="s">
        <v>1812</v>
      </c>
      <c r="F803" s="6" t="s">
        <v>1812</v>
      </c>
      <c r="G803" s="6" t="s">
        <v>1812</v>
      </c>
      <c r="H803" s="6" t="s">
        <v>55</v>
      </c>
      <c r="I803" s="6" t="s">
        <v>1983</v>
      </c>
      <c r="J803" s="6" t="s">
        <v>290</v>
      </c>
      <c r="K803" s="6" t="s">
        <v>244</v>
      </c>
      <c r="L803" s="6" t="s">
        <v>291</v>
      </c>
      <c r="M803" s="6" t="s">
        <v>1985</v>
      </c>
      <c r="N803" s="6" t="s">
        <v>40</v>
      </c>
      <c r="O803" s="6" t="s">
        <v>1812</v>
      </c>
      <c r="P803" s="6" t="s">
        <v>1812</v>
      </c>
      <c r="Q803" s="6" t="s">
        <v>1814</v>
      </c>
      <c r="R803" s="6" t="s">
        <v>1812</v>
      </c>
      <c r="S803" s="6" t="s">
        <v>1986</v>
      </c>
      <c r="T803" s="6" t="s">
        <v>1813</v>
      </c>
      <c r="U803" s="6" t="s">
        <v>1812</v>
      </c>
      <c r="V803" s="6" t="s">
        <v>1812</v>
      </c>
      <c r="W803" s="6" t="s">
        <v>1816</v>
      </c>
      <c r="X803" s="6" t="s">
        <v>5050</v>
      </c>
    </row>
    <row r="804" ht="15.75" customHeight="1">
      <c r="A804" s="6" t="s">
        <v>5051</v>
      </c>
      <c r="B804" s="6" t="s">
        <v>5052</v>
      </c>
      <c r="C804" s="6" t="s">
        <v>1810</v>
      </c>
      <c r="D804" s="6" t="s">
        <v>5053</v>
      </c>
      <c r="E804" s="6" t="s">
        <v>1812</v>
      </c>
      <c r="F804" s="6" t="s">
        <v>1812</v>
      </c>
      <c r="G804" s="6" t="s">
        <v>1812</v>
      </c>
      <c r="H804" s="6" t="s">
        <v>1984</v>
      </c>
      <c r="I804" s="6" t="s">
        <v>276</v>
      </c>
      <c r="J804" s="6" t="s">
        <v>232</v>
      </c>
      <c r="K804" s="6" t="s">
        <v>261</v>
      </c>
      <c r="L804" s="6" t="s">
        <v>310</v>
      </c>
      <c r="M804" s="6" t="s">
        <v>306</v>
      </c>
      <c r="N804" s="6" t="s">
        <v>1983</v>
      </c>
      <c r="O804" s="6" t="s">
        <v>1812</v>
      </c>
      <c r="P804" s="6" t="s">
        <v>1812</v>
      </c>
      <c r="Q804" s="6" t="s">
        <v>1814</v>
      </c>
      <c r="R804" s="6" t="s">
        <v>1812</v>
      </c>
      <c r="S804" s="6" t="s">
        <v>1986</v>
      </c>
      <c r="T804" s="6" t="s">
        <v>1813</v>
      </c>
      <c r="U804" s="6" t="s">
        <v>1812</v>
      </c>
      <c r="V804" s="6" t="s">
        <v>1812</v>
      </c>
      <c r="W804" s="6" t="s">
        <v>1816</v>
      </c>
      <c r="X804" s="6" t="s">
        <v>5054</v>
      </c>
    </row>
    <row r="805" ht="15.75" customHeight="1">
      <c r="A805" s="6" t="s">
        <v>5055</v>
      </c>
      <c r="B805" s="6" t="s">
        <v>5056</v>
      </c>
      <c r="C805" s="6" t="s">
        <v>1810</v>
      </c>
      <c r="D805" s="6" t="s">
        <v>5057</v>
      </c>
      <c r="E805" s="6" t="s">
        <v>1812</v>
      </c>
      <c r="F805" s="6" t="s">
        <v>1812</v>
      </c>
      <c r="G805" s="6" t="s">
        <v>1812</v>
      </c>
      <c r="H805" s="6" t="s">
        <v>267</v>
      </c>
      <c r="I805" s="6" t="s">
        <v>301</v>
      </c>
      <c r="J805" s="6" t="s">
        <v>252</v>
      </c>
      <c r="K805" s="6" t="s">
        <v>244</v>
      </c>
      <c r="L805" s="6" t="s">
        <v>2112</v>
      </c>
      <c r="M805" s="6" t="s">
        <v>1985</v>
      </c>
      <c r="N805" s="6" t="s">
        <v>1983</v>
      </c>
      <c r="O805" s="6" t="s">
        <v>1812</v>
      </c>
      <c r="P805" s="6" t="s">
        <v>1812</v>
      </c>
      <c r="Q805" s="6" t="s">
        <v>1814</v>
      </c>
      <c r="R805" s="6" t="s">
        <v>1812</v>
      </c>
      <c r="S805" s="6" t="s">
        <v>1986</v>
      </c>
      <c r="T805" s="6" t="s">
        <v>1813</v>
      </c>
      <c r="U805" s="6" t="s">
        <v>1812</v>
      </c>
      <c r="V805" s="6" t="s">
        <v>1812</v>
      </c>
      <c r="W805" s="6" t="s">
        <v>1816</v>
      </c>
      <c r="X805" s="6" t="s">
        <v>5058</v>
      </c>
    </row>
    <row r="806" ht="15.75" customHeight="1">
      <c r="A806" s="6" t="s">
        <v>5059</v>
      </c>
      <c r="B806" s="6" t="s">
        <v>5060</v>
      </c>
      <c r="C806" s="6" t="s">
        <v>1810</v>
      </c>
      <c r="D806" s="6" t="s">
        <v>5061</v>
      </c>
      <c r="E806" s="6" t="s">
        <v>1812</v>
      </c>
      <c r="F806" s="6" t="s">
        <v>1812</v>
      </c>
      <c r="G806" s="6" t="s">
        <v>1812</v>
      </c>
      <c r="H806" s="6" t="s">
        <v>62</v>
      </c>
      <c r="I806" s="6" t="s">
        <v>301</v>
      </c>
      <c r="J806" s="6" t="s">
        <v>279</v>
      </c>
      <c r="K806" s="6" t="s">
        <v>244</v>
      </c>
      <c r="L806" s="6" t="s">
        <v>307</v>
      </c>
      <c r="M806" s="6" t="s">
        <v>1985</v>
      </c>
      <c r="N806" s="6" t="s">
        <v>1983</v>
      </c>
      <c r="O806" s="6" t="s">
        <v>1812</v>
      </c>
      <c r="P806" s="6" t="s">
        <v>1812</v>
      </c>
      <c r="Q806" s="6" t="s">
        <v>1814</v>
      </c>
      <c r="R806" s="6" t="s">
        <v>1812</v>
      </c>
      <c r="S806" s="6" t="s">
        <v>1986</v>
      </c>
      <c r="T806" s="6" t="s">
        <v>1813</v>
      </c>
      <c r="U806" s="6" t="s">
        <v>1812</v>
      </c>
      <c r="V806" s="6" t="s">
        <v>1812</v>
      </c>
      <c r="W806" s="6" t="s">
        <v>1816</v>
      </c>
      <c r="X806" s="6" t="s">
        <v>5062</v>
      </c>
    </row>
    <row r="807" ht="15.75" customHeight="1">
      <c r="A807" s="6" t="s">
        <v>5063</v>
      </c>
      <c r="B807" s="6" t="s">
        <v>5064</v>
      </c>
      <c r="C807" s="6" t="s">
        <v>1810</v>
      </c>
      <c r="D807" s="6" t="s">
        <v>5065</v>
      </c>
      <c r="E807" s="6" t="s">
        <v>1812</v>
      </c>
      <c r="F807" s="6" t="s">
        <v>1812</v>
      </c>
      <c r="G807" s="6" t="s">
        <v>1812</v>
      </c>
      <c r="H807" s="6" t="s">
        <v>62</v>
      </c>
      <c r="I807" s="6" t="s">
        <v>301</v>
      </c>
      <c r="J807" s="6" t="s">
        <v>279</v>
      </c>
      <c r="K807" s="6" t="s">
        <v>244</v>
      </c>
      <c r="L807" s="6" t="s">
        <v>307</v>
      </c>
      <c r="M807" s="6" t="s">
        <v>1985</v>
      </c>
      <c r="N807" s="6" t="s">
        <v>1983</v>
      </c>
      <c r="O807" s="6" t="s">
        <v>1812</v>
      </c>
      <c r="P807" s="6" t="s">
        <v>1812</v>
      </c>
      <c r="Q807" s="6" t="s">
        <v>1814</v>
      </c>
      <c r="R807" s="6" t="s">
        <v>1812</v>
      </c>
      <c r="S807" s="6" t="s">
        <v>1986</v>
      </c>
      <c r="T807" s="6" t="s">
        <v>1813</v>
      </c>
      <c r="U807" s="6" t="s">
        <v>1812</v>
      </c>
      <c r="V807" s="6" t="s">
        <v>1812</v>
      </c>
      <c r="W807" s="6" t="s">
        <v>1816</v>
      </c>
      <c r="X807" s="6" t="s">
        <v>5066</v>
      </c>
    </row>
    <row r="808" ht="15.75" customHeight="1">
      <c r="A808" s="6" t="s">
        <v>5067</v>
      </c>
      <c r="B808" s="6" t="s">
        <v>5068</v>
      </c>
      <c r="C808" s="6" t="s">
        <v>1810</v>
      </c>
      <c r="D808" s="6" t="s">
        <v>5069</v>
      </c>
      <c r="E808" s="6" t="s">
        <v>1812</v>
      </c>
      <c r="F808" s="6" t="s">
        <v>1812</v>
      </c>
      <c r="G808" s="6" t="s">
        <v>1812</v>
      </c>
      <c r="H808" s="6" t="s">
        <v>62</v>
      </c>
      <c r="I808" s="6" t="s">
        <v>301</v>
      </c>
      <c r="J808" s="6" t="s">
        <v>279</v>
      </c>
      <c r="K808" s="6" t="s">
        <v>244</v>
      </c>
      <c r="L808" s="6" t="s">
        <v>307</v>
      </c>
      <c r="M808" s="6" t="s">
        <v>1985</v>
      </c>
      <c r="N808" s="6" t="s">
        <v>40</v>
      </c>
      <c r="O808" s="6" t="s">
        <v>1812</v>
      </c>
      <c r="P808" s="6" t="s">
        <v>1812</v>
      </c>
      <c r="Q808" s="6" t="s">
        <v>1814</v>
      </c>
      <c r="R808" s="6" t="s">
        <v>1812</v>
      </c>
      <c r="S808" s="6" t="s">
        <v>1986</v>
      </c>
      <c r="T808" s="6" t="s">
        <v>1813</v>
      </c>
      <c r="U808" s="6" t="s">
        <v>1812</v>
      </c>
      <c r="V808" s="6" t="s">
        <v>1812</v>
      </c>
      <c r="W808" s="6" t="s">
        <v>1816</v>
      </c>
      <c r="X808" s="6" t="s">
        <v>5070</v>
      </c>
    </row>
    <row r="809" ht="15.75" customHeight="1">
      <c r="A809" s="6" t="s">
        <v>5071</v>
      </c>
      <c r="B809" s="6" t="s">
        <v>5072</v>
      </c>
      <c r="C809" s="6" t="s">
        <v>1810</v>
      </c>
      <c r="D809" s="6" t="s">
        <v>5073</v>
      </c>
      <c r="E809" s="6" t="s">
        <v>1812</v>
      </c>
      <c r="F809" s="6" t="s">
        <v>1812</v>
      </c>
      <c r="G809" s="6" t="s">
        <v>1812</v>
      </c>
      <c r="H809" s="6" t="s">
        <v>303</v>
      </c>
      <c r="I809" s="6" t="s">
        <v>304</v>
      </c>
      <c r="J809" s="6" t="s">
        <v>296</v>
      </c>
      <c r="K809" s="6" t="s">
        <v>261</v>
      </c>
      <c r="L809" s="6" t="s">
        <v>308</v>
      </c>
      <c r="M809" s="6" t="s">
        <v>306</v>
      </c>
      <c r="N809" s="6" t="s">
        <v>1983</v>
      </c>
      <c r="O809" s="6" t="s">
        <v>1812</v>
      </c>
      <c r="P809" s="6" t="s">
        <v>1812</v>
      </c>
      <c r="Q809" s="6" t="s">
        <v>1814</v>
      </c>
      <c r="R809" s="6" t="s">
        <v>1812</v>
      </c>
      <c r="S809" s="6" t="s">
        <v>1986</v>
      </c>
      <c r="T809" s="6" t="s">
        <v>1813</v>
      </c>
      <c r="U809" s="6" t="s">
        <v>1812</v>
      </c>
      <c r="V809" s="6" t="s">
        <v>1812</v>
      </c>
      <c r="W809" s="6" t="s">
        <v>1816</v>
      </c>
      <c r="X809" s="6" t="s">
        <v>5074</v>
      </c>
    </row>
    <row r="810" ht="15.75" customHeight="1">
      <c r="A810" s="6" t="s">
        <v>5075</v>
      </c>
      <c r="B810" s="6" t="s">
        <v>5076</v>
      </c>
      <c r="C810" s="6" t="s">
        <v>1810</v>
      </c>
      <c r="D810" s="6" t="s">
        <v>5077</v>
      </c>
      <c r="E810" s="6" t="s">
        <v>1812</v>
      </c>
      <c r="F810" s="6" t="s">
        <v>1812</v>
      </c>
      <c r="G810" s="6" t="s">
        <v>1812</v>
      </c>
      <c r="H810" s="6" t="s">
        <v>288</v>
      </c>
      <c r="I810" s="6" t="s">
        <v>301</v>
      </c>
      <c r="J810" s="6" t="s">
        <v>302</v>
      </c>
      <c r="K810" s="6" t="s">
        <v>244</v>
      </c>
      <c r="L810" s="6" t="s">
        <v>160</v>
      </c>
      <c r="M810" s="6" t="s">
        <v>1985</v>
      </c>
      <c r="N810" s="6" t="s">
        <v>1983</v>
      </c>
      <c r="O810" s="6" t="s">
        <v>1812</v>
      </c>
      <c r="P810" s="6" t="s">
        <v>1812</v>
      </c>
      <c r="Q810" s="6" t="s">
        <v>1814</v>
      </c>
      <c r="R810" s="6" t="s">
        <v>1812</v>
      </c>
      <c r="S810" s="6" t="s">
        <v>1986</v>
      </c>
      <c r="T810" s="6" t="s">
        <v>1813</v>
      </c>
      <c r="U810" s="6" t="s">
        <v>1812</v>
      </c>
      <c r="V810" s="6" t="s">
        <v>1812</v>
      </c>
      <c r="W810" s="6" t="s">
        <v>1816</v>
      </c>
      <c r="X810" s="6" t="s">
        <v>5078</v>
      </c>
    </row>
    <row r="811" ht="15.75" customHeight="1">
      <c r="A811" s="6" t="s">
        <v>5079</v>
      </c>
      <c r="B811" s="6" t="s">
        <v>5080</v>
      </c>
      <c r="C811" s="6" t="s">
        <v>1810</v>
      </c>
      <c r="D811" s="6" t="s">
        <v>5081</v>
      </c>
      <c r="E811" s="6" t="s">
        <v>1812</v>
      </c>
      <c r="F811" s="6" t="s">
        <v>1812</v>
      </c>
      <c r="G811" s="6" t="s">
        <v>1812</v>
      </c>
      <c r="H811" s="6" t="s">
        <v>127</v>
      </c>
      <c r="I811" s="6" t="s">
        <v>1983</v>
      </c>
      <c r="J811" s="6" t="s">
        <v>1984</v>
      </c>
      <c r="K811" s="6" t="s">
        <v>244</v>
      </c>
      <c r="L811" s="6" t="s">
        <v>166</v>
      </c>
      <c r="M811" s="6" t="s">
        <v>1985</v>
      </c>
      <c r="N811" s="6" t="s">
        <v>1983</v>
      </c>
      <c r="O811" s="6" t="s">
        <v>1812</v>
      </c>
      <c r="P811" s="6" t="s">
        <v>1812</v>
      </c>
      <c r="Q811" s="6" t="s">
        <v>1814</v>
      </c>
      <c r="R811" s="6" t="s">
        <v>1812</v>
      </c>
      <c r="S811" s="6" t="s">
        <v>1986</v>
      </c>
      <c r="T811" s="6" t="s">
        <v>1813</v>
      </c>
      <c r="U811" s="6" t="s">
        <v>1812</v>
      </c>
      <c r="V811" s="6" t="s">
        <v>1812</v>
      </c>
      <c r="W811" s="6" t="s">
        <v>1816</v>
      </c>
      <c r="X811" s="6" t="s">
        <v>5082</v>
      </c>
    </row>
    <row r="812" ht="15.75" customHeight="1">
      <c r="A812" s="6" t="s">
        <v>5083</v>
      </c>
      <c r="B812" s="6" t="s">
        <v>5084</v>
      </c>
      <c r="C812" s="6" t="s">
        <v>1810</v>
      </c>
      <c r="D812" s="6" t="s">
        <v>5085</v>
      </c>
      <c r="E812" s="6" t="s">
        <v>1812</v>
      </c>
      <c r="F812" s="6" t="s">
        <v>1812</v>
      </c>
      <c r="G812" s="6" t="s">
        <v>1812</v>
      </c>
      <c r="H812" s="6" t="s">
        <v>2652</v>
      </c>
      <c r="I812" s="6" t="s">
        <v>34</v>
      </c>
      <c r="J812" s="6" t="s">
        <v>55</v>
      </c>
      <c r="K812" s="6" t="s">
        <v>224</v>
      </c>
      <c r="L812" s="6" t="s">
        <v>77</v>
      </c>
      <c r="M812" s="6" t="s">
        <v>261</v>
      </c>
      <c r="N812" s="6" t="s">
        <v>1983</v>
      </c>
      <c r="O812" s="6" t="s">
        <v>1812</v>
      </c>
      <c r="P812" s="6" t="s">
        <v>1812</v>
      </c>
      <c r="Q812" s="6" t="s">
        <v>1814</v>
      </c>
      <c r="R812" s="6" t="s">
        <v>1812</v>
      </c>
      <c r="S812" s="6" t="s">
        <v>1887</v>
      </c>
      <c r="T812" s="6" t="s">
        <v>1813</v>
      </c>
      <c r="U812" s="6" t="s">
        <v>1812</v>
      </c>
      <c r="V812" s="6" t="s">
        <v>1812</v>
      </c>
      <c r="W812" s="6" t="s">
        <v>1816</v>
      </c>
      <c r="X812" s="6" t="s">
        <v>5086</v>
      </c>
    </row>
    <row r="813" ht="15.75" customHeight="1">
      <c r="A813" s="6" t="s">
        <v>5087</v>
      </c>
      <c r="B813" s="6" t="s">
        <v>5088</v>
      </c>
      <c r="C813" s="6" t="s">
        <v>1810</v>
      </c>
      <c r="D813" s="6" t="s">
        <v>5089</v>
      </c>
      <c r="E813" s="6" t="s">
        <v>1812</v>
      </c>
      <c r="F813" s="6" t="s">
        <v>1812</v>
      </c>
      <c r="G813" s="6" t="s">
        <v>1812</v>
      </c>
      <c r="H813" s="6" t="s">
        <v>62</v>
      </c>
      <c r="I813" s="6" t="s">
        <v>301</v>
      </c>
      <c r="J813" s="6" t="s">
        <v>279</v>
      </c>
      <c r="K813" s="6" t="s">
        <v>244</v>
      </c>
      <c r="L813" s="6" t="s">
        <v>307</v>
      </c>
      <c r="M813" s="6" t="s">
        <v>1985</v>
      </c>
      <c r="N813" s="6" t="s">
        <v>1983</v>
      </c>
      <c r="O813" s="6" t="s">
        <v>1812</v>
      </c>
      <c r="P813" s="6" t="s">
        <v>1812</v>
      </c>
      <c r="Q813" s="6" t="s">
        <v>1814</v>
      </c>
      <c r="R813" s="6" t="s">
        <v>1812</v>
      </c>
      <c r="S813" s="6" t="s">
        <v>1986</v>
      </c>
      <c r="T813" s="6" t="s">
        <v>1813</v>
      </c>
      <c r="U813" s="6" t="s">
        <v>1812</v>
      </c>
      <c r="V813" s="6" t="s">
        <v>1812</v>
      </c>
      <c r="W813" s="6" t="s">
        <v>1816</v>
      </c>
      <c r="X813" s="6" t="s">
        <v>5090</v>
      </c>
    </row>
    <row r="814" ht="15.75" customHeight="1">
      <c r="A814" s="6" t="s">
        <v>5091</v>
      </c>
      <c r="B814" s="6" t="s">
        <v>5092</v>
      </c>
      <c r="C814" s="6" t="s">
        <v>1810</v>
      </c>
      <c r="D814" s="6" t="s">
        <v>5093</v>
      </c>
      <c r="E814" s="6" t="s">
        <v>1812</v>
      </c>
      <c r="F814" s="6" t="s">
        <v>1812</v>
      </c>
      <c r="G814" s="6" t="s">
        <v>1812</v>
      </c>
      <c r="H814" s="6" t="s">
        <v>74</v>
      </c>
      <c r="I814" s="6" t="s">
        <v>304</v>
      </c>
      <c r="J814" s="6" t="s">
        <v>296</v>
      </c>
      <c r="K814" s="6" t="s">
        <v>261</v>
      </c>
      <c r="L814" s="6" t="s">
        <v>305</v>
      </c>
      <c r="M814" s="6" t="s">
        <v>306</v>
      </c>
      <c r="N814" s="6" t="s">
        <v>1983</v>
      </c>
      <c r="O814" s="6" t="s">
        <v>1812</v>
      </c>
      <c r="P814" s="6" t="s">
        <v>1812</v>
      </c>
      <c r="Q814" s="6" t="s">
        <v>1814</v>
      </c>
      <c r="R814" s="6" t="s">
        <v>1812</v>
      </c>
      <c r="S814" s="6" t="s">
        <v>1986</v>
      </c>
      <c r="T814" s="6" t="s">
        <v>1813</v>
      </c>
      <c r="U814" s="6" t="s">
        <v>1812</v>
      </c>
      <c r="V814" s="6" t="s">
        <v>1812</v>
      </c>
      <c r="W814" s="6" t="s">
        <v>1816</v>
      </c>
      <c r="X814" s="6" t="s">
        <v>5094</v>
      </c>
    </row>
    <row r="815" ht="15.75" customHeight="1">
      <c r="A815" s="6" t="s">
        <v>5095</v>
      </c>
      <c r="B815" s="6" t="s">
        <v>5096</v>
      </c>
      <c r="C815" s="6" t="s">
        <v>1810</v>
      </c>
      <c r="D815" s="6" t="s">
        <v>5097</v>
      </c>
      <c r="E815" s="6" t="s">
        <v>1812</v>
      </c>
      <c r="F815" s="6" t="s">
        <v>1812</v>
      </c>
      <c r="G815" s="6" t="s">
        <v>1812</v>
      </c>
      <c r="H815" s="6" t="s">
        <v>327</v>
      </c>
      <c r="I815" s="6" t="s">
        <v>48</v>
      </c>
      <c r="J815" s="6" t="s">
        <v>123</v>
      </c>
      <c r="K815" s="6" t="s">
        <v>321</v>
      </c>
      <c r="L815" s="6" t="s">
        <v>236</v>
      </c>
      <c r="M815" s="6" t="s">
        <v>332</v>
      </c>
      <c r="N815" s="6" t="s">
        <v>304</v>
      </c>
      <c r="O815" s="6" t="s">
        <v>1812</v>
      </c>
      <c r="P815" s="6" t="s">
        <v>1812</v>
      </c>
      <c r="Q815" s="6" t="s">
        <v>1814</v>
      </c>
      <c r="R815" s="6" t="s">
        <v>1812</v>
      </c>
      <c r="S815" s="6" t="s">
        <v>1986</v>
      </c>
      <c r="T815" s="6" t="s">
        <v>1813</v>
      </c>
      <c r="U815" s="6" t="s">
        <v>1812</v>
      </c>
      <c r="V815" s="6" t="s">
        <v>1812</v>
      </c>
      <c r="W815" s="6" t="s">
        <v>1816</v>
      </c>
      <c r="X815" s="6" t="s">
        <v>5098</v>
      </c>
    </row>
    <row r="816" ht="15.75" customHeight="1">
      <c r="A816" s="6" t="s">
        <v>5099</v>
      </c>
      <c r="B816" s="6" t="s">
        <v>5100</v>
      </c>
      <c r="C816" s="6" t="s">
        <v>1810</v>
      </c>
      <c r="D816" s="6" t="s">
        <v>5101</v>
      </c>
      <c r="E816" s="6" t="s">
        <v>1812</v>
      </c>
      <c r="F816" s="6" t="s">
        <v>1812</v>
      </c>
      <c r="G816" s="6" t="s">
        <v>1812</v>
      </c>
      <c r="H816" s="6" t="s">
        <v>129</v>
      </c>
      <c r="I816" s="6" t="s">
        <v>29</v>
      </c>
      <c r="J816" s="6" t="s">
        <v>86</v>
      </c>
      <c r="K816" s="6" t="s">
        <v>321</v>
      </c>
      <c r="L816" s="6" t="s">
        <v>229</v>
      </c>
      <c r="M816" s="6" t="s">
        <v>332</v>
      </c>
      <c r="N816" s="6" t="s">
        <v>304</v>
      </c>
      <c r="O816" s="6" t="s">
        <v>1812</v>
      </c>
      <c r="P816" s="6" t="s">
        <v>1812</v>
      </c>
      <c r="Q816" s="6" t="s">
        <v>1814</v>
      </c>
      <c r="R816" s="6" t="s">
        <v>1812</v>
      </c>
      <c r="S816" s="6" t="s">
        <v>1986</v>
      </c>
      <c r="T816" s="6" t="s">
        <v>1813</v>
      </c>
      <c r="U816" s="6" t="s">
        <v>1812</v>
      </c>
      <c r="V816" s="6" t="s">
        <v>1812</v>
      </c>
      <c r="W816" s="6" t="s">
        <v>1816</v>
      </c>
      <c r="X816" s="6" t="s">
        <v>5102</v>
      </c>
    </row>
    <row r="817" ht="15.75" customHeight="1">
      <c r="A817" s="6" t="s">
        <v>5103</v>
      </c>
      <c r="B817" s="6" t="s">
        <v>5104</v>
      </c>
      <c r="C817" s="6" t="s">
        <v>1810</v>
      </c>
      <c r="D817" s="6" t="s">
        <v>5105</v>
      </c>
      <c r="E817" s="6" t="s">
        <v>1812</v>
      </c>
      <c r="F817" s="6" t="s">
        <v>1812</v>
      </c>
      <c r="G817" s="6" t="s">
        <v>1812</v>
      </c>
      <c r="H817" s="6" t="s">
        <v>323</v>
      </c>
      <c r="I817" s="6" t="s">
        <v>319</v>
      </c>
      <c r="J817" s="6" t="s">
        <v>248</v>
      </c>
      <c r="K817" s="6" t="s">
        <v>1985</v>
      </c>
      <c r="L817" s="6" t="s">
        <v>2643</v>
      </c>
      <c r="M817" s="6" t="s">
        <v>321</v>
      </c>
      <c r="N817" s="6" t="s">
        <v>301</v>
      </c>
      <c r="O817" s="6" t="s">
        <v>1812</v>
      </c>
      <c r="P817" s="6" t="s">
        <v>1812</v>
      </c>
      <c r="Q817" s="6" t="s">
        <v>1814</v>
      </c>
      <c r="R817" s="6" t="s">
        <v>1812</v>
      </c>
      <c r="S817" s="6" t="s">
        <v>1986</v>
      </c>
      <c r="T817" s="6" t="s">
        <v>1813</v>
      </c>
      <c r="U817" s="6" t="s">
        <v>1812</v>
      </c>
      <c r="V817" s="6" t="s">
        <v>1812</v>
      </c>
      <c r="W817" s="6" t="s">
        <v>1816</v>
      </c>
      <c r="X817" s="6" t="s">
        <v>5106</v>
      </c>
    </row>
    <row r="818" ht="15.75" customHeight="1">
      <c r="A818" s="6" t="s">
        <v>5107</v>
      </c>
      <c r="B818" s="6" t="s">
        <v>5108</v>
      </c>
      <c r="C818" s="6" t="s">
        <v>1810</v>
      </c>
      <c r="D818" s="6" t="s">
        <v>5109</v>
      </c>
      <c r="E818" s="6" t="s">
        <v>1812</v>
      </c>
      <c r="F818" s="6" t="s">
        <v>1812</v>
      </c>
      <c r="G818" s="6" t="s">
        <v>1812</v>
      </c>
      <c r="H818" s="6" t="s">
        <v>228</v>
      </c>
      <c r="I818" s="6" t="s">
        <v>29</v>
      </c>
      <c r="J818" s="6" t="s">
        <v>5110</v>
      </c>
      <c r="K818" s="6" t="s">
        <v>313</v>
      </c>
      <c r="L818" s="6" t="s">
        <v>162</v>
      </c>
      <c r="M818" s="6" t="s">
        <v>332</v>
      </c>
      <c r="N818" s="6" t="s">
        <v>304</v>
      </c>
      <c r="O818" s="6" t="s">
        <v>1812</v>
      </c>
      <c r="P818" s="6" t="s">
        <v>1812</v>
      </c>
      <c r="Q818" s="6" t="s">
        <v>1814</v>
      </c>
      <c r="R818" s="6" t="s">
        <v>1812</v>
      </c>
      <c r="S818" s="6" t="s">
        <v>1986</v>
      </c>
      <c r="T818" s="6" t="s">
        <v>1813</v>
      </c>
      <c r="U818" s="6" t="s">
        <v>1812</v>
      </c>
      <c r="V818" s="6" t="s">
        <v>1812</v>
      </c>
      <c r="W818" s="6" t="s">
        <v>1816</v>
      </c>
      <c r="X818" s="6" t="s">
        <v>5111</v>
      </c>
    </row>
    <row r="819" ht="15.75" customHeight="1">
      <c r="A819" s="6" t="s">
        <v>5112</v>
      </c>
      <c r="B819" s="6" t="s">
        <v>5113</v>
      </c>
      <c r="C819" s="6" t="s">
        <v>1810</v>
      </c>
      <c r="D819" s="6" t="s">
        <v>5114</v>
      </c>
      <c r="E819" s="6" t="s">
        <v>1812</v>
      </c>
      <c r="F819" s="6" t="s">
        <v>1812</v>
      </c>
      <c r="G819" s="6" t="s">
        <v>1812</v>
      </c>
      <c r="H819" s="6" t="s">
        <v>144</v>
      </c>
      <c r="I819" s="6" t="s">
        <v>125</v>
      </c>
      <c r="J819" s="6" t="s">
        <v>330</v>
      </c>
      <c r="K819" s="6" t="s">
        <v>321</v>
      </c>
      <c r="L819" s="6" t="s">
        <v>282</v>
      </c>
      <c r="M819" s="6" t="s">
        <v>332</v>
      </c>
      <c r="N819" s="6" t="s">
        <v>276</v>
      </c>
      <c r="O819" s="6" t="s">
        <v>1812</v>
      </c>
      <c r="P819" s="6" t="s">
        <v>1812</v>
      </c>
      <c r="Q819" s="6" t="s">
        <v>1814</v>
      </c>
      <c r="R819" s="6" t="s">
        <v>1812</v>
      </c>
      <c r="S819" s="6" t="s">
        <v>1986</v>
      </c>
      <c r="T819" s="6" t="s">
        <v>1813</v>
      </c>
      <c r="U819" s="6" t="s">
        <v>1812</v>
      </c>
      <c r="V819" s="6" t="s">
        <v>1812</v>
      </c>
      <c r="W819" s="6" t="s">
        <v>1816</v>
      </c>
      <c r="X819" s="6" t="s">
        <v>5115</v>
      </c>
    </row>
    <row r="820" ht="15.75" customHeight="1">
      <c r="A820" s="6" t="s">
        <v>5116</v>
      </c>
      <c r="B820" s="6" t="s">
        <v>5117</v>
      </c>
      <c r="C820" s="6" t="s">
        <v>1810</v>
      </c>
      <c r="D820" s="6" t="s">
        <v>5118</v>
      </c>
      <c r="E820" s="6" t="s">
        <v>1812</v>
      </c>
      <c r="F820" s="6" t="s">
        <v>1812</v>
      </c>
      <c r="G820" s="6" t="s">
        <v>1812</v>
      </c>
      <c r="H820" s="6" t="s">
        <v>144</v>
      </c>
      <c r="I820" s="6" t="s">
        <v>125</v>
      </c>
      <c r="J820" s="6" t="s">
        <v>129</v>
      </c>
      <c r="K820" s="6" t="s">
        <v>321</v>
      </c>
      <c r="L820" s="6" t="s">
        <v>298</v>
      </c>
      <c r="M820" s="6" t="s">
        <v>332</v>
      </c>
      <c r="N820" s="6" t="s">
        <v>304</v>
      </c>
      <c r="O820" s="6" t="s">
        <v>1812</v>
      </c>
      <c r="P820" s="6" t="s">
        <v>1812</v>
      </c>
      <c r="Q820" s="6" t="s">
        <v>1814</v>
      </c>
      <c r="R820" s="6" t="s">
        <v>1812</v>
      </c>
      <c r="S820" s="6" t="s">
        <v>1986</v>
      </c>
      <c r="T820" s="6" t="s">
        <v>1813</v>
      </c>
      <c r="U820" s="6" t="s">
        <v>1812</v>
      </c>
      <c r="V820" s="6" t="s">
        <v>1812</v>
      </c>
      <c r="W820" s="6" t="s">
        <v>1816</v>
      </c>
      <c r="X820" s="6" t="s">
        <v>5119</v>
      </c>
    </row>
    <row r="821" ht="15.75" customHeight="1">
      <c r="A821" s="6" t="s">
        <v>5120</v>
      </c>
      <c r="B821" s="6" t="s">
        <v>5121</v>
      </c>
      <c r="C821" s="6" t="s">
        <v>1810</v>
      </c>
      <c r="D821" s="6" t="s">
        <v>5122</v>
      </c>
      <c r="E821" s="6" t="s">
        <v>1812</v>
      </c>
      <c r="F821" s="6" t="s">
        <v>1812</v>
      </c>
      <c r="G821" s="6" t="s">
        <v>1812</v>
      </c>
      <c r="H821" s="6" t="s">
        <v>123</v>
      </c>
      <c r="I821" s="6" t="s">
        <v>54</v>
      </c>
      <c r="J821" s="6" t="s">
        <v>108</v>
      </c>
      <c r="K821" s="6" t="s">
        <v>313</v>
      </c>
      <c r="L821" s="6" t="s">
        <v>185</v>
      </c>
      <c r="M821" s="6" t="s">
        <v>332</v>
      </c>
      <c r="N821" s="6" t="s">
        <v>304</v>
      </c>
      <c r="O821" s="6" t="s">
        <v>1812</v>
      </c>
      <c r="P821" s="6" t="s">
        <v>1812</v>
      </c>
      <c r="Q821" s="6" t="s">
        <v>1814</v>
      </c>
      <c r="R821" s="6" t="s">
        <v>1812</v>
      </c>
      <c r="S821" s="6" t="s">
        <v>1986</v>
      </c>
      <c r="T821" s="6" t="s">
        <v>1813</v>
      </c>
      <c r="U821" s="6" t="s">
        <v>1812</v>
      </c>
      <c r="V821" s="6" t="s">
        <v>1812</v>
      </c>
      <c r="W821" s="6" t="s">
        <v>1816</v>
      </c>
      <c r="X821" s="6" t="s">
        <v>5123</v>
      </c>
    </row>
    <row r="822" ht="15.75" customHeight="1">
      <c r="A822" s="6" t="s">
        <v>5124</v>
      </c>
      <c r="B822" s="6" t="s">
        <v>5125</v>
      </c>
      <c r="C822" s="6" t="s">
        <v>1810</v>
      </c>
      <c r="D822" s="6" t="s">
        <v>5126</v>
      </c>
      <c r="E822" s="6" t="s">
        <v>1812</v>
      </c>
      <c r="F822" s="6" t="s">
        <v>1812</v>
      </c>
      <c r="G822" s="6" t="s">
        <v>1812</v>
      </c>
      <c r="H822" s="6" t="s">
        <v>228</v>
      </c>
      <c r="I822" s="6" t="s">
        <v>29</v>
      </c>
      <c r="J822" s="6" t="s">
        <v>108</v>
      </c>
      <c r="K822" s="6" t="s">
        <v>313</v>
      </c>
      <c r="L822" s="6" t="s">
        <v>162</v>
      </c>
      <c r="M822" s="6" t="s">
        <v>332</v>
      </c>
      <c r="N822" s="6" t="s">
        <v>304</v>
      </c>
      <c r="O822" s="6" t="s">
        <v>1812</v>
      </c>
      <c r="P822" s="6" t="s">
        <v>1812</v>
      </c>
      <c r="Q822" s="6" t="s">
        <v>1814</v>
      </c>
      <c r="R822" s="6" t="s">
        <v>1812</v>
      </c>
      <c r="S822" s="6" t="s">
        <v>1986</v>
      </c>
      <c r="T822" s="6" t="s">
        <v>1813</v>
      </c>
      <c r="U822" s="6" t="s">
        <v>1812</v>
      </c>
      <c r="V822" s="6" t="s">
        <v>1812</v>
      </c>
      <c r="W822" s="6" t="s">
        <v>1816</v>
      </c>
      <c r="X822" s="6" t="s">
        <v>5127</v>
      </c>
    </row>
    <row r="823" ht="15.75" customHeight="1">
      <c r="A823" s="6" t="s">
        <v>5128</v>
      </c>
      <c r="B823" s="6" t="s">
        <v>5129</v>
      </c>
      <c r="C823" s="6" t="s">
        <v>1810</v>
      </c>
      <c r="D823" s="6" t="s">
        <v>5130</v>
      </c>
      <c r="E823" s="6" t="s">
        <v>1812</v>
      </c>
      <c r="F823" s="6" t="s">
        <v>1812</v>
      </c>
      <c r="G823" s="6" t="s">
        <v>1812</v>
      </c>
      <c r="H823" s="6" t="s">
        <v>123</v>
      </c>
      <c r="I823" s="6" t="s">
        <v>29</v>
      </c>
      <c r="J823" s="6" t="s">
        <v>108</v>
      </c>
      <c r="K823" s="6" t="s">
        <v>313</v>
      </c>
      <c r="L823" s="6" t="s">
        <v>185</v>
      </c>
      <c r="M823" s="6" t="s">
        <v>332</v>
      </c>
      <c r="N823" s="6" t="s">
        <v>304</v>
      </c>
      <c r="O823" s="6" t="s">
        <v>1812</v>
      </c>
      <c r="P823" s="6" t="s">
        <v>1812</v>
      </c>
      <c r="Q823" s="6" t="s">
        <v>1814</v>
      </c>
      <c r="R823" s="6" t="s">
        <v>1812</v>
      </c>
      <c r="S823" s="6" t="s">
        <v>1986</v>
      </c>
      <c r="T823" s="6" t="s">
        <v>1813</v>
      </c>
      <c r="U823" s="6" t="s">
        <v>1812</v>
      </c>
      <c r="V823" s="6" t="s">
        <v>1812</v>
      </c>
      <c r="W823" s="6" t="s">
        <v>1816</v>
      </c>
      <c r="X823" s="6" t="s">
        <v>5131</v>
      </c>
    </row>
    <row r="824" ht="15.75" customHeight="1">
      <c r="A824" s="6" t="s">
        <v>5132</v>
      </c>
      <c r="B824" s="6" t="s">
        <v>5133</v>
      </c>
      <c r="C824" s="6" t="s">
        <v>1810</v>
      </c>
      <c r="D824" s="6" t="s">
        <v>5134</v>
      </c>
      <c r="E824" s="6" t="s">
        <v>1812</v>
      </c>
      <c r="F824" s="6" t="s">
        <v>1812</v>
      </c>
      <c r="G824" s="6" t="s">
        <v>1812</v>
      </c>
      <c r="H824" s="6" t="s">
        <v>5110</v>
      </c>
      <c r="I824" s="6" t="s">
        <v>54</v>
      </c>
      <c r="J824" s="6" t="s">
        <v>76</v>
      </c>
      <c r="K824" s="6" t="s">
        <v>313</v>
      </c>
      <c r="L824" s="6" t="s">
        <v>167</v>
      </c>
      <c r="M824" s="6" t="s">
        <v>333</v>
      </c>
      <c r="N824" s="6" t="s">
        <v>304</v>
      </c>
      <c r="O824" s="6" t="s">
        <v>1812</v>
      </c>
      <c r="P824" s="6" t="s">
        <v>1812</v>
      </c>
      <c r="Q824" s="6" t="s">
        <v>1814</v>
      </c>
      <c r="R824" s="6" t="s">
        <v>1812</v>
      </c>
      <c r="S824" s="6" t="s">
        <v>1986</v>
      </c>
      <c r="T824" s="6" t="s">
        <v>1813</v>
      </c>
      <c r="U824" s="6" t="s">
        <v>1812</v>
      </c>
      <c r="V824" s="6" t="s">
        <v>1812</v>
      </c>
      <c r="W824" s="6" t="s">
        <v>1816</v>
      </c>
      <c r="X824" s="6" t="s">
        <v>5135</v>
      </c>
    </row>
    <row r="825" ht="15.75" customHeight="1">
      <c r="A825" s="6" t="s">
        <v>5136</v>
      </c>
      <c r="B825" s="6" t="s">
        <v>5137</v>
      </c>
      <c r="C825" s="6" t="s">
        <v>1810</v>
      </c>
      <c r="D825" s="6" t="s">
        <v>5138</v>
      </c>
      <c r="E825" s="6" t="s">
        <v>1812</v>
      </c>
      <c r="F825" s="6" t="s">
        <v>1812</v>
      </c>
      <c r="G825" s="6" t="s">
        <v>1812</v>
      </c>
      <c r="H825" s="6" t="s">
        <v>274</v>
      </c>
      <c r="I825" s="6" t="s">
        <v>72</v>
      </c>
      <c r="J825" s="6" t="s">
        <v>281</v>
      </c>
      <c r="K825" s="6" t="s">
        <v>306</v>
      </c>
      <c r="L825" s="6" t="s">
        <v>170</v>
      </c>
      <c r="M825" s="6" t="s">
        <v>333</v>
      </c>
      <c r="N825" s="6" t="s">
        <v>304</v>
      </c>
      <c r="O825" s="6" t="s">
        <v>1812</v>
      </c>
      <c r="P825" s="6" t="s">
        <v>1812</v>
      </c>
      <c r="Q825" s="6" t="s">
        <v>1814</v>
      </c>
      <c r="R825" s="6" t="s">
        <v>1812</v>
      </c>
      <c r="S825" s="6" t="s">
        <v>1986</v>
      </c>
      <c r="T825" s="6" t="s">
        <v>1813</v>
      </c>
      <c r="U825" s="6" t="s">
        <v>1812</v>
      </c>
      <c r="V825" s="6" t="s">
        <v>1812</v>
      </c>
      <c r="W825" s="6" t="s">
        <v>1816</v>
      </c>
      <c r="X825" s="6" t="s">
        <v>5139</v>
      </c>
    </row>
    <row r="826" ht="15.75" customHeight="1">
      <c r="A826" s="6" t="s">
        <v>5140</v>
      </c>
      <c r="B826" s="6" t="s">
        <v>5141</v>
      </c>
      <c r="C826" s="6" t="s">
        <v>1810</v>
      </c>
      <c r="D826" s="6" t="s">
        <v>5142</v>
      </c>
      <c r="E826" s="6" t="s">
        <v>1812</v>
      </c>
      <c r="F826" s="6" t="s">
        <v>1812</v>
      </c>
      <c r="G826" s="6" t="s">
        <v>1812</v>
      </c>
      <c r="H826" s="6" t="s">
        <v>248</v>
      </c>
      <c r="I826" s="6" t="s">
        <v>319</v>
      </c>
      <c r="J826" s="6" t="s">
        <v>320</v>
      </c>
      <c r="K826" s="6" t="s">
        <v>1985</v>
      </c>
      <c r="L826" s="6" t="s">
        <v>329</v>
      </c>
      <c r="M826" s="6" t="s">
        <v>321</v>
      </c>
      <c r="N826" s="6" t="s">
        <v>304</v>
      </c>
      <c r="O826" s="6" t="s">
        <v>1812</v>
      </c>
      <c r="P826" s="6" t="s">
        <v>1812</v>
      </c>
      <c r="Q826" s="6" t="s">
        <v>1814</v>
      </c>
      <c r="R826" s="6" t="s">
        <v>1812</v>
      </c>
      <c r="S826" s="6" t="s">
        <v>1986</v>
      </c>
      <c r="T826" s="6" t="s">
        <v>1813</v>
      </c>
      <c r="U826" s="6" t="s">
        <v>1812</v>
      </c>
      <c r="V826" s="6" t="s">
        <v>1812</v>
      </c>
      <c r="W826" s="6" t="s">
        <v>1816</v>
      </c>
      <c r="X826" s="6" t="s">
        <v>5143</v>
      </c>
    </row>
    <row r="827" ht="15.75" customHeight="1">
      <c r="A827" s="6" t="s">
        <v>5144</v>
      </c>
      <c r="B827" s="6" t="s">
        <v>5145</v>
      </c>
      <c r="C827" s="6" t="s">
        <v>1810</v>
      </c>
      <c r="D827" s="6" t="s">
        <v>5146</v>
      </c>
      <c r="E827" s="6" t="s">
        <v>1812</v>
      </c>
      <c r="F827" s="6" t="s">
        <v>1812</v>
      </c>
      <c r="G827" s="6" t="s">
        <v>1812</v>
      </c>
      <c r="H827" s="6" t="s">
        <v>228</v>
      </c>
      <c r="I827" s="6" t="s">
        <v>29</v>
      </c>
      <c r="J827" s="6" t="s">
        <v>5110</v>
      </c>
      <c r="K827" s="6" t="s">
        <v>321</v>
      </c>
      <c r="L827" s="6" t="s">
        <v>5147</v>
      </c>
      <c r="M827" s="6" t="s">
        <v>332</v>
      </c>
      <c r="N827" s="6" t="s">
        <v>276</v>
      </c>
      <c r="O827" s="6" t="s">
        <v>1812</v>
      </c>
      <c r="P827" s="6" t="s">
        <v>1812</v>
      </c>
      <c r="Q827" s="6" t="s">
        <v>1814</v>
      </c>
      <c r="R827" s="6" t="s">
        <v>1812</v>
      </c>
      <c r="S827" s="6" t="s">
        <v>1986</v>
      </c>
      <c r="T827" s="6" t="s">
        <v>1813</v>
      </c>
      <c r="U827" s="6" t="s">
        <v>1812</v>
      </c>
      <c r="V827" s="6" t="s">
        <v>1812</v>
      </c>
      <c r="W827" s="6" t="s">
        <v>1816</v>
      </c>
      <c r="X827" s="6" t="s">
        <v>5148</v>
      </c>
    </row>
    <row r="828" ht="15.75" customHeight="1">
      <c r="A828" s="6" t="s">
        <v>5149</v>
      </c>
      <c r="B828" s="6" t="s">
        <v>5150</v>
      </c>
      <c r="C828" s="6" t="s">
        <v>1810</v>
      </c>
      <c r="D828" s="6" t="s">
        <v>5151</v>
      </c>
      <c r="E828" s="6" t="s">
        <v>1812</v>
      </c>
      <c r="F828" s="6" t="s">
        <v>1812</v>
      </c>
      <c r="G828" s="6" t="s">
        <v>1812</v>
      </c>
      <c r="H828" s="6" t="s">
        <v>5110</v>
      </c>
      <c r="I828" s="6" t="s">
        <v>54</v>
      </c>
      <c r="J828" s="6" t="s">
        <v>91</v>
      </c>
      <c r="K828" s="6" t="s">
        <v>313</v>
      </c>
      <c r="L828" s="6" t="s">
        <v>167</v>
      </c>
      <c r="M828" s="6" t="s">
        <v>333</v>
      </c>
      <c r="N828" s="6" t="s">
        <v>276</v>
      </c>
      <c r="O828" s="6" t="s">
        <v>1812</v>
      </c>
      <c r="P828" s="6" t="s">
        <v>1812</v>
      </c>
      <c r="Q828" s="6" t="s">
        <v>1814</v>
      </c>
      <c r="R828" s="6" t="s">
        <v>1812</v>
      </c>
      <c r="S828" s="6" t="s">
        <v>1986</v>
      </c>
      <c r="T828" s="6" t="s">
        <v>1813</v>
      </c>
      <c r="U828" s="6" t="s">
        <v>1812</v>
      </c>
      <c r="V828" s="6" t="s">
        <v>1812</v>
      </c>
      <c r="W828" s="6" t="s">
        <v>1816</v>
      </c>
      <c r="X828" s="6" t="s">
        <v>5152</v>
      </c>
    </row>
    <row r="829" ht="15.75" customHeight="1">
      <c r="A829" s="6" t="s">
        <v>5153</v>
      </c>
      <c r="B829" s="6" t="s">
        <v>5154</v>
      </c>
      <c r="C829" s="6" t="s">
        <v>1810</v>
      </c>
      <c r="D829" s="6" t="s">
        <v>5155</v>
      </c>
      <c r="E829" s="6" t="s">
        <v>1812</v>
      </c>
      <c r="F829" s="6" t="s">
        <v>1812</v>
      </c>
      <c r="G829" s="6" t="s">
        <v>1812</v>
      </c>
      <c r="H829" s="6" t="s">
        <v>91</v>
      </c>
      <c r="I829" s="6" t="s">
        <v>59</v>
      </c>
      <c r="J829" s="6" t="s">
        <v>274</v>
      </c>
      <c r="K829" s="6" t="s">
        <v>313</v>
      </c>
      <c r="L829" s="6" t="s">
        <v>158</v>
      </c>
      <c r="M829" s="6" t="s">
        <v>333</v>
      </c>
      <c r="N829" s="6" t="s">
        <v>276</v>
      </c>
      <c r="O829" s="6" t="s">
        <v>1812</v>
      </c>
      <c r="P829" s="6" t="s">
        <v>1812</v>
      </c>
      <c r="Q829" s="6" t="s">
        <v>1814</v>
      </c>
      <c r="R829" s="6" t="s">
        <v>1812</v>
      </c>
      <c r="S829" s="6" t="s">
        <v>1986</v>
      </c>
      <c r="T829" s="6" t="s">
        <v>1813</v>
      </c>
      <c r="U829" s="6" t="s">
        <v>1812</v>
      </c>
      <c r="V829" s="6" t="s">
        <v>1812</v>
      </c>
      <c r="W829" s="6" t="s">
        <v>1816</v>
      </c>
      <c r="X829" s="6" t="s">
        <v>5156</v>
      </c>
    </row>
    <row r="830" ht="15.75" customHeight="1">
      <c r="A830" s="6" t="s">
        <v>5157</v>
      </c>
      <c r="B830" s="6" t="s">
        <v>5158</v>
      </c>
      <c r="C830" s="6" t="s">
        <v>1810</v>
      </c>
      <c r="D830" s="6" t="s">
        <v>5159</v>
      </c>
      <c r="E830" s="6" t="s">
        <v>1812</v>
      </c>
      <c r="F830" s="6" t="s">
        <v>1812</v>
      </c>
      <c r="G830" s="6" t="s">
        <v>1812</v>
      </c>
      <c r="H830" s="6" t="s">
        <v>108</v>
      </c>
      <c r="I830" s="6" t="s">
        <v>59</v>
      </c>
      <c r="J830" s="6" t="s">
        <v>91</v>
      </c>
      <c r="K830" s="6" t="s">
        <v>313</v>
      </c>
      <c r="L830" s="6" t="s">
        <v>186</v>
      </c>
      <c r="M830" s="6" t="s">
        <v>333</v>
      </c>
      <c r="N830" s="6" t="s">
        <v>276</v>
      </c>
      <c r="O830" s="6" t="s">
        <v>1812</v>
      </c>
      <c r="P830" s="6" t="s">
        <v>1812</v>
      </c>
      <c r="Q830" s="6" t="s">
        <v>1814</v>
      </c>
      <c r="R830" s="6" t="s">
        <v>1812</v>
      </c>
      <c r="S830" s="6" t="s">
        <v>1986</v>
      </c>
      <c r="T830" s="6" t="s">
        <v>1813</v>
      </c>
      <c r="U830" s="6" t="s">
        <v>1812</v>
      </c>
      <c r="V830" s="6" t="s">
        <v>1812</v>
      </c>
      <c r="W830" s="6" t="s">
        <v>1816</v>
      </c>
      <c r="X830" s="6" t="s">
        <v>5160</v>
      </c>
    </row>
    <row r="831" ht="15.75" customHeight="1">
      <c r="A831" s="6" t="s">
        <v>5161</v>
      </c>
      <c r="B831" s="6" t="s">
        <v>5162</v>
      </c>
      <c r="C831" s="6" t="s">
        <v>1810</v>
      </c>
      <c r="D831" s="6" t="s">
        <v>5163</v>
      </c>
      <c r="E831" s="6" t="s">
        <v>1812</v>
      </c>
      <c r="F831" s="6" t="s">
        <v>1812</v>
      </c>
      <c r="G831" s="6" t="s">
        <v>1812</v>
      </c>
      <c r="H831" s="6" t="s">
        <v>274</v>
      </c>
      <c r="I831" s="6" t="s">
        <v>72</v>
      </c>
      <c r="J831" s="6" t="s">
        <v>57</v>
      </c>
      <c r="K831" s="6" t="s">
        <v>306</v>
      </c>
      <c r="L831" s="6" t="s">
        <v>1943</v>
      </c>
      <c r="M831" s="6" t="s">
        <v>333</v>
      </c>
      <c r="N831" s="6" t="s">
        <v>276</v>
      </c>
      <c r="O831" s="6" t="s">
        <v>1812</v>
      </c>
      <c r="P831" s="6" t="s">
        <v>1812</v>
      </c>
      <c r="Q831" s="6" t="s">
        <v>1814</v>
      </c>
      <c r="R831" s="6" t="s">
        <v>1812</v>
      </c>
      <c r="S831" s="6" t="s">
        <v>1986</v>
      </c>
      <c r="T831" s="6" t="s">
        <v>1813</v>
      </c>
      <c r="U831" s="6" t="s">
        <v>1812</v>
      </c>
      <c r="V831" s="6" t="s">
        <v>1812</v>
      </c>
      <c r="W831" s="6" t="s">
        <v>1816</v>
      </c>
      <c r="X831" s="6" t="s">
        <v>5164</v>
      </c>
    </row>
    <row r="832" ht="15.75" customHeight="1">
      <c r="A832" s="6" t="s">
        <v>5165</v>
      </c>
      <c r="B832" s="6" t="s">
        <v>5166</v>
      </c>
      <c r="C832" s="6" t="s">
        <v>1810</v>
      </c>
      <c r="D832" s="6" t="s">
        <v>5167</v>
      </c>
      <c r="E832" s="6" t="s">
        <v>1812</v>
      </c>
      <c r="F832" s="6" t="s">
        <v>1812</v>
      </c>
      <c r="G832" s="6" t="s">
        <v>1812</v>
      </c>
      <c r="H832" s="6" t="s">
        <v>76</v>
      </c>
      <c r="I832" s="6" t="s">
        <v>59</v>
      </c>
      <c r="J832" s="6" t="s">
        <v>64</v>
      </c>
      <c r="K832" s="6" t="s">
        <v>313</v>
      </c>
      <c r="L832" s="6" t="s">
        <v>174</v>
      </c>
      <c r="M832" s="6" t="s">
        <v>333</v>
      </c>
      <c r="N832" s="6" t="s">
        <v>276</v>
      </c>
      <c r="O832" s="6" t="s">
        <v>1812</v>
      </c>
      <c r="P832" s="6" t="s">
        <v>1812</v>
      </c>
      <c r="Q832" s="6" t="s">
        <v>1814</v>
      </c>
      <c r="R832" s="6" t="s">
        <v>1812</v>
      </c>
      <c r="S832" s="6" t="s">
        <v>1986</v>
      </c>
      <c r="T832" s="6" t="s">
        <v>1813</v>
      </c>
      <c r="U832" s="6" t="s">
        <v>1812</v>
      </c>
      <c r="V832" s="6" t="s">
        <v>1812</v>
      </c>
      <c r="W832" s="6" t="s">
        <v>1816</v>
      </c>
      <c r="X832" s="6" t="s">
        <v>5168</v>
      </c>
    </row>
    <row r="833" ht="15.75" customHeight="1">
      <c r="A833" s="6" t="s">
        <v>5169</v>
      </c>
      <c r="B833" s="6" t="s">
        <v>5170</v>
      </c>
      <c r="C833" s="6" t="s">
        <v>1810</v>
      </c>
      <c r="D833" s="6" t="s">
        <v>5171</v>
      </c>
      <c r="E833" s="6" t="s">
        <v>1812</v>
      </c>
      <c r="F833" s="6" t="s">
        <v>1812</v>
      </c>
      <c r="G833" s="6" t="s">
        <v>1812</v>
      </c>
      <c r="H833" s="6" t="s">
        <v>76</v>
      </c>
      <c r="I833" s="6" t="s">
        <v>59</v>
      </c>
      <c r="J833" s="6" t="s">
        <v>64</v>
      </c>
      <c r="K833" s="6" t="s">
        <v>313</v>
      </c>
      <c r="L833" s="6" t="s">
        <v>158</v>
      </c>
      <c r="M833" s="6" t="s">
        <v>333</v>
      </c>
      <c r="N833" s="6" t="s">
        <v>276</v>
      </c>
      <c r="O833" s="6" t="s">
        <v>1812</v>
      </c>
      <c r="P833" s="6" t="s">
        <v>1812</v>
      </c>
      <c r="Q833" s="6" t="s">
        <v>1814</v>
      </c>
      <c r="R833" s="6" t="s">
        <v>1812</v>
      </c>
      <c r="S833" s="6" t="s">
        <v>1986</v>
      </c>
      <c r="T833" s="6" t="s">
        <v>1813</v>
      </c>
      <c r="U833" s="6" t="s">
        <v>1812</v>
      </c>
      <c r="V833" s="6" t="s">
        <v>1812</v>
      </c>
      <c r="W833" s="6" t="s">
        <v>1816</v>
      </c>
      <c r="X833" s="6" t="s">
        <v>5172</v>
      </c>
    </row>
    <row r="834" ht="15.75" customHeight="1">
      <c r="A834" s="6" t="s">
        <v>5173</v>
      </c>
      <c r="B834" s="6" t="s">
        <v>5174</v>
      </c>
      <c r="C834" s="6" t="s">
        <v>1810</v>
      </c>
      <c r="D834" s="6" t="s">
        <v>5175</v>
      </c>
      <c r="E834" s="6" t="s">
        <v>1812</v>
      </c>
      <c r="F834" s="6" t="s">
        <v>1812</v>
      </c>
      <c r="G834" s="6" t="s">
        <v>1812</v>
      </c>
      <c r="H834" s="6" t="s">
        <v>5110</v>
      </c>
      <c r="I834" s="6" t="s">
        <v>54</v>
      </c>
      <c r="J834" s="6" t="s">
        <v>91</v>
      </c>
      <c r="K834" s="6" t="s">
        <v>313</v>
      </c>
      <c r="L834" s="6" t="s">
        <v>167</v>
      </c>
      <c r="M834" s="6" t="s">
        <v>333</v>
      </c>
      <c r="N834" s="6" t="s">
        <v>276</v>
      </c>
      <c r="O834" s="6" t="s">
        <v>1812</v>
      </c>
      <c r="P834" s="6" t="s">
        <v>1812</v>
      </c>
      <c r="Q834" s="6" t="s">
        <v>1814</v>
      </c>
      <c r="R834" s="6" t="s">
        <v>1812</v>
      </c>
      <c r="S834" s="6" t="s">
        <v>1986</v>
      </c>
      <c r="T834" s="6" t="s">
        <v>1813</v>
      </c>
      <c r="U834" s="6" t="s">
        <v>1812</v>
      </c>
      <c r="V834" s="6" t="s">
        <v>1812</v>
      </c>
      <c r="W834" s="6" t="s">
        <v>1816</v>
      </c>
      <c r="X834" s="6" t="s">
        <v>5176</v>
      </c>
    </row>
    <row r="835" ht="15.75" customHeight="1">
      <c r="A835" s="6" t="s">
        <v>5177</v>
      </c>
      <c r="B835" s="6" t="s">
        <v>5178</v>
      </c>
      <c r="C835" s="6" t="s">
        <v>1810</v>
      </c>
      <c r="D835" s="6" t="s">
        <v>5179</v>
      </c>
      <c r="E835" s="6" t="s">
        <v>1812</v>
      </c>
      <c r="F835" s="6" t="s">
        <v>1812</v>
      </c>
      <c r="G835" s="6" t="s">
        <v>1812</v>
      </c>
      <c r="H835" s="6" t="s">
        <v>70</v>
      </c>
      <c r="I835" s="6" t="s">
        <v>1876</v>
      </c>
      <c r="J835" s="6" t="s">
        <v>70</v>
      </c>
      <c r="K835" s="6" t="s">
        <v>306</v>
      </c>
      <c r="L835" s="6" t="s">
        <v>331</v>
      </c>
      <c r="M835" s="6" t="s">
        <v>321</v>
      </c>
      <c r="N835" s="6" t="s">
        <v>276</v>
      </c>
      <c r="O835" s="6" t="s">
        <v>1812</v>
      </c>
      <c r="P835" s="6" t="s">
        <v>1812</v>
      </c>
      <c r="Q835" s="6" t="s">
        <v>1814</v>
      </c>
      <c r="R835" s="6" t="s">
        <v>1812</v>
      </c>
      <c r="S835" s="6" t="s">
        <v>1986</v>
      </c>
      <c r="T835" s="6" t="s">
        <v>1813</v>
      </c>
      <c r="U835" s="6" t="s">
        <v>1812</v>
      </c>
      <c r="V835" s="6" t="s">
        <v>1812</v>
      </c>
      <c r="W835" s="6" t="s">
        <v>1816</v>
      </c>
      <c r="X835" s="6" t="s">
        <v>5180</v>
      </c>
    </row>
    <row r="836" ht="15.75" customHeight="1">
      <c r="A836" s="6" t="s">
        <v>5181</v>
      </c>
      <c r="B836" s="6" t="s">
        <v>5182</v>
      </c>
      <c r="C836" s="6" t="s">
        <v>1810</v>
      </c>
      <c r="D836" s="6" t="s">
        <v>5183</v>
      </c>
      <c r="E836" s="6" t="s">
        <v>1812</v>
      </c>
      <c r="F836" s="6" t="s">
        <v>1812</v>
      </c>
      <c r="G836" s="6" t="s">
        <v>1812</v>
      </c>
      <c r="H836" s="6" t="s">
        <v>295</v>
      </c>
      <c r="I836" s="6" t="s">
        <v>1876</v>
      </c>
      <c r="J836" s="6" t="s">
        <v>295</v>
      </c>
      <c r="K836" s="6" t="s">
        <v>306</v>
      </c>
      <c r="L836" s="6" t="s">
        <v>213</v>
      </c>
      <c r="M836" s="6" t="s">
        <v>321</v>
      </c>
      <c r="N836" s="6" t="s">
        <v>276</v>
      </c>
      <c r="O836" s="6" t="s">
        <v>1812</v>
      </c>
      <c r="P836" s="6" t="s">
        <v>1812</v>
      </c>
      <c r="Q836" s="6" t="s">
        <v>1814</v>
      </c>
      <c r="R836" s="6" t="s">
        <v>1812</v>
      </c>
      <c r="S836" s="6" t="s">
        <v>1986</v>
      </c>
      <c r="T836" s="6" t="s">
        <v>1813</v>
      </c>
      <c r="U836" s="6" t="s">
        <v>1812</v>
      </c>
      <c r="V836" s="6" t="s">
        <v>1812</v>
      </c>
      <c r="W836" s="6" t="s">
        <v>1816</v>
      </c>
      <c r="X836" s="6" t="s">
        <v>5184</v>
      </c>
    </row>
    <row r="837" ht="15.75" customHeight="1">
      <c r="A837" s="6" t="s">
        <v>5185</v>
      </c>
      <c r="B837" s="6" t="s">
        <v>5186</v>
      </c>
      <c r="C837" s="6" t="s">
        <v>1810</v>
      </c>
      <c r="D837" s="6" t="s">
        <v>5187</v>
      </c>
      <c r="E837" s="6" t="s">
        <v>1812</v>
      </c>
      <c r="F837" s="6" t="s">
        <v>1812</v>
      </c>
      <c r="G837" s="6" t="s">
        <v>1812</v>
      </c>
      <c r="H837" s="6" t="s">
        <v>57</v>
      </c>
      <c r="I837" s="6" t="s">
        <v>1876</v>
      </c>
      <c r="J837" s="6" t="s">
        <v>70</v>
      </c>
      <c r="K837" s="6" t="s">
        <v>306</v>
      </c>
      <c r="L837" s="6" t="s">
        <v>334</v>
      </c>
      <c r="M837" s="6" t="s">
        <v>321</v>
      </c>
      <c r="N837" s="6" t="s">
        <v>276</v>
      </c>
      <c r="O837" s="6" t="s">
        <v>1812</v>
      </c>
      <c r="P837" s="6" t="s">
        <v>1812</v>
      </c>
      <c r="Q837" s="6" t="s">
        <v>1814</v>
      </c>
      <c r="R837" s="6" t="s">
        <v>1812</v>
      </c>
      <c r="S837" s="6" t="s">
        <v>1986</v>
      </c>
      <c r="T837" s="6" t="s">
        <v>1813</v>
      </c>
      <c r="U837" s="6" t="s">
        <v>1812</v>
      </c>
      <c r="V837" s="6" t="s">
        <v>1812</v>
      </c>
      <c r="W837" s="6" t="s">
        <v>1816</v>
      </c>
      <c r="X837" s="6" t="s">
        <v>5188</v>
      </c>
    </row>
    <row r="838" ht="15.75" customHeight="1">
      <c r="A838" s="6" t="s">
        <v>5189</v>
      </c>
      <c r="B838" s="6" t="s">
        <v>5190</v>
      </c>
      <c r="C838" s="6" t="s">
        <v>1810</v>
      </c>
      <c r="D838" s="6" t="s">
        <v>5191</v>
      </c>
      <c r="E838" s="6" t="s">
        <v>1812</v>
      </c>
      <c r="F838" s="6" t="s">
        <v>1812</v>
      </c>
      <c r="G838" s="6" t="s">
        <v>1812</v>
      </c>
      <c r="H838" s="6" t="s">
        <v>320</v>
      </c>
      <c r="I838" s="6" t="s">
        <v>42</v>
      </c>
      <c r="J838" s="6" t="s">
        <v>297</v>
      </c>
      <c r="K838" s="6" t="s">
        <v>1985</v>
      </c>
      <c r="L838" s="6" t="s">
        <v>198</v>
      </c>
      <c r="M838" s="6" t="s">
        <v>321</v>
      </c>
      <c r="N838" s="6" t="s">
        <v>276</v>
      </c>
      <c r="O838" s="6" t="s">
        <v>1812</v>
      </c>
      <c r="P838" s="6" t="s">
        <v>1812</v>
      </c>
      <c r="Q838" s="6" t="s">
        <v>1814</v>
      </c>
      <c r="R838" s="6" t="s">
        <v>1812</v>
      </c>
      <c r="S838" s="6" t="s">
        <v>1986</v>
      </c>
      <c r="T838" s="6" t="s">
        <v>1813</v>
      </c>
      <c r="U838" s="6" t="s">
        <v>1812</v>
      </c>
      <c r="V838" s="6" t="s">
        <v>1812</v>
      </c>
      <c r="W838" s="6" t="s">
        <v>1816</v>
      </c>
      <c r="X838" s="6" t="s">
        <v>5192</v>
      </c>
    </row>
    <row r="839" ht="15.75" customHeight="1">
      <c r="A839" s="6" t="s">
        <v>5193</v>
      </c>
      <c r="B839" s="6" t="s">
        <v>5194</v>
      </c>
      <c r="C839" s="6" t="s">
        <v>1810</v>
      </c>
      <c r="D839" s="6" t="s">
        <v>5195</v>
      </c>
      <c r="E839" s="6" t="s">
        <v>1812</v>
      </c>
      <c r="F839" s="6" t="s">
        <v>1812</v>
      </c>
      <c r="G839" s="6" t="s">
        <v>1812</v>
      </c>
      <c r="H839" s="6" t="s">
        <v>295</v>
      </c>
      <c r="I839" s="6" t="s">
        <v>1876</v>
      </c>
      <c r="J839" s="6" t="s">
        <v>295</v>
      </c>
      <c r="K839" s="6" t="s">
        <v>306</v>
      </c>
      <c r="L839" s="6" t="s">
        <v>213</v>
      </c>
      <c r="M839" s="6" t="s">
        <v>321</v>
      </c>
      <c r="N839" s="6" t="s">
        <v>301</v>
      </c>
      <c r="O839" s="6" t="s">
        <v>1812</v>
      </c>
      <c r="P839" s="6" t="s">
        <v>1812</v>
      </c>
      <c r="Q839" s="6" t="s">
        <v>1814</v>
      </c>
      <c r="R839" s="6" t="s">
        <v>1812</v>
      </c>
      <c r="S839" s="6" t="s">
        <v>1986</v>
      </c>
      <c r="T839" s="6" t="s">
        <v>1813</v>
      </c>
      <c r="U839" s="6" t="s">
        <v>1812</v>
      </c>
      <c r="V839" s="6" t="s">
        <v>1812</v>
      </c>
      <c r="W839" s="6" t="s">
        <v>1816</v>
      </c>
      <c r="X839" s="6" t="s">
        <v>5196</v>
      </c>
    </row>
    <row r="840" ht="15.75" customHeight="1">
      <c r="A840" s="6" t="s">
        <v>5197</v>
      </c>
      <c r="B840" s="6" t="s">
        <v>5198</v>
      </c>
      <c r="C840" s="6" t="s">
        <v>1810</v>
      </c>
      <c r="D840" s="6" t="s">
        <v>5199</v>
      </c>
      <c r="E840" s="6" t="s">
        <v>1812</v>
      </c>
      <c r="F840" s="6" t="s">
        <v>1812</v>
      </c>
      <c r="G840" s="6" t="s">
        <v>1812</v>
      </c>
      <c r="H840" s="6" t="s">
        <v>2969</v>
      </c>
      <c r="I840" s="6" t="s">
        <v>42</v>
      </c>
      <c r="J840" s="6" t="s">
        <v>2969</v>
      </c>
      <c r="K840" s="6" t="s">
        <v>306</v>
      </c>
      <c r="L840" s="6" t="s">
        <v>193</v>
      </c>
      <c r="M840" s="6" t="s">
        <v>321</v>
      </c>
      <c r="N840" s="6" t="s">
        <v>276</v>
      </c>
      <c r="O840" s="6" t="s">
        <v>1812</v>
      </c>
      <c r="P840" s="6" t="s">
        <v>1812</v>
      </c>
      <c r="Q840" s="6" t="s">
        <v>1814</v>
      </c>
      <c r="R840" s="6" t="s">
        <v>1812</v>
      </c>
      <c r="S840" s="6" t="s">
        <v>1986</v>
      </c>
      <c r="T840" s="6" t="s">
        <v>1813</v>
      </c>
      <c r="U840" s="6" t="s">
        <v>1812</v>
      </c>
      <c r="V840" s="6" t="s">
        <v>1812</v>
      </c>
      <c r="W840" s="6" t="s">
        <v>1816</v>
      </c>
      <c r="X840" s="6" t="s">
        <v>5200</v>
      </c>
    </row>
    <row r="841" ht="15.75" customHeight="1">
      <c r="A841" s="6" t="s">
        <v>5201</v>
      </c>
      <c r="B841" s="6" t="s">
        <v>5202</v>
      </c>
      <c r="C841" s="6" t="s">
        <v>1810</v>
      </c>
      <c r="D841" s="6" t="s">
        <v>5203</v>
      </c>
      <c r="E841" s="6" t="s">
        <v>1812</v>
      </c>
      <c r="F841" s="6" t="s">
        <v>1812</v>
      </c>
      <c r="G841" s="6" t="s">
        <v>1812</v>
      </c>
      <c r="H841" s="6" t="s">
        <v>320</v>
      </c>
      <c r="I841" s="6" t="s">
        <v>42</v>
      </c>
      <c r="J841" s="6" t="s">
        <v>297</v>
      </c>
      <c r="K841" s="6" t="s">
        <v>1985</v>
      </c>
      <c r="L841" s="6" t="s">
        <v>198</v>
      </c>
      <c r="M841" s="6" t="s">
        <v>321</v>
      </c>
      <c r="N841" s="6" t="s">
        <v>276</v>
      </c>
      <c r="O841" s="6" t="s">
        <v>1812</v>
      </c>
      <c r="P841" s="6" t="s">
        <v>1812</v>
      </c>
      <c r="Q841" s="6" t="s">
        <v>1814</v>
      </c>
      <c r="R841" s="6" t="s">
        <v>1812</v>
      </c>
      <c r="S841" s="6" t="s">
        <v>1986</v>
      </c>
      <c r="T841" s="6" t="s">
        <v>1813</v>
      </c>
      <c r="U841" s="6" t="s">
        <v>1812</v>
      </c>
      <c r="V841" s="6" t="s">
        <v>1812</v>
      </c>
      <c r="W841" s="6" t="s">
        <v>1816</v>
      </c>
      <c r="X841" s="6" t="s">
        <v>5204</v>
      </c>
    </row>
    <row r="842" ht="15.75" customHeight="1">
      <c r="A842" s="6" t="s">
        <v>5205</v>
      </c>
      <c r="B842" s="6" t="s">
        <v>5206</v>
      </c>
      <c r="C842" s="6" t="s">
        <v>1810</v>
      </c>
      <c r="D842" s="6" t="s">
        <v>5207</v>
      </c>
      <c r="E842" s="6" t="s">
        <v>1812</v>
      </c>
      <c r="F842" s="6" t="s">
        <v>1812</v>
      </c>
      <c r="G842" s="6" t="s">
        <v>1812</v>
      </c>
      <c r="H842" s="6" t="s">
        <v>295</v>
      </c>
      <c r="I842" s="6" t="s">
        <v>1876</v>
      </c>
      <c r="J842" s="6" t="s">
        <v>295</v>
      </c>
      <c r="K842" s="6" t="s">
        <v>306</v>
      </c>
      <c r="L842" s="6" t="s">
        <v>213</v>
      </c>
      <c r="M842" s="6" t="s">
        <v>321</v>
      </c>
      <c r="N842" s="6" t="s">
        <v>276</v>
      </c>
      <c r="O842" s="6" t="s">
        <v>1812</v>
      </c>
      <c r="P842" s="6" t="s">
        <v>1812</v>
      </c>
      <c r="Q842" s="6" t="s">
        <v>1814</v>
      </c>
      <c r="R842" s="6" t="s">
        <v>1812</v>
      </c>
      <c r="S842" s="6" t="s">
        <v>1986</v>
      </c>
      <c r="T842" s="6" t="s">
        <v>1813</v>
      </c>
      <c r="U842" s="6" t="s">
        <v>1812</v>
      </c>
      <c r="V842" s="6" t="s">
        <v>1812</v>
      </c>
      <c r="W842" s="6" t="s">
        <v>1816</v>
      </c>
      <c r="X842" s="6" t="s">
        <v>5208</v>
      </c>
    </row>
    <row r="843" ht="15.75" customHeight="1">
      <c r="A843" s="6" t="s">
        <v>5209</v>
      </c>
      <c r="B843" s="6" t="s">
        <v>5210</v>
      </c>
      <c r="C843" s="6" t="s">
        <v>1810</v>
      </c>
      <c r="D843" s="6" t="s">
        <v>5211</v>
      </c>
      <c r="E843" s="6" t="s">
        <v>1812</v>
      </c>
      <c r="F843" s="6" t="s">
        <v>1812</v>
      </c>
      <c r="G843" s="6" t="s">
        <v>1812</v>
      </c>
      <c r="H843" s="6" t="s">
        <v>2969</v>
      </c>
      <c r="I843" s="6" t="s">
        <v>42</v>
      </c>
      <c r="J843" s="6" t="s">
        <v>2969</v>
      </c>
      <c r="K843" s="6" t="s">
        <v>306</v>
      </c>
      <c r="L843" s="6" t="s">
        <v>193</v>
      </c>
      <c r="M843" s="6" t="s">
        <v>321</v>
      </c>
      <c r="N843" s="6" t="s">
        <v>276</v>
      </c>
      <c r="O843" s="6" t="s">
        <v>1812</v>
      </c>
      <c r="P843" s="6" t="s">
        <v>1812</v>
      </c>
      <c r="Q843" s="6" t="s">
        <v>1814</v>
      </c>
      <c r="R843" s="6" t="s">
        <v>1812</v>
      </c>
      <c r="S843" s="6" t="s">
        <v>1986</v>
      </c>
      <c r="T843" s="6" t="s">
        <v>1813</v>
      </c>
      <c r="U843" s="6" t="s">
        <v>1812</v>
      </c>
      <c r="V843" s="6" t="s">
        <v>1812</v>
      </c>
      <c r="W843" s="6" t="s">
        <v>1816</v>
      </c>
      <c r="X843" s="6" t="s">
        <v>5212</v>
      </c>
    </row>
    <row r="844" ht="15.75" customHeight="1">
      <c r="A844" s="6" t="s">
        <v>5213</v>
      </c>
      <c r="B844" s="6" t="s">
        <v>5214</v>
      </c>
      <c r="C844" s="6" t="s">
        <v>1810</v>
      </c>
      <c r="D844" s="6" t="s">
        <v>5215</v>
      </c>
      <c r="E844" s="6" t="s">
        <v>1812</v>
      </c>
      <c r="F844" s="6" t="s">
        <v>1812</v>
      </c>
      <c r="G844" s="6" t="s">
        <v>1812</v>
      </c>
      <c r="H844" s="6" t="s">
        <v>297</v>
      </c>
      <c r="I844" s="6" t="s">
        <v>42</v>
      </c>
      <c r="J844" s="6" t="s">
        <v>2969</v>
      </c>
      <c r="K844" s="6" t="s">
        <v>306</v>
      </c>
      <c r="L844" s="6" t="s">
        <v>328</v>
      </c>
      <c r="M844" s="6" t="s">
        <v>321</v>
      </c>
      <c r="N844" s="6" t="s">
        <v>276</v>
      </c>
      <c r="O844" s="6" t="s">
        <v>1812</v>
      </c>
      <c r="P844" s="6" t="s">
        <v>1812</v>
      </c>
      <c r="Q844" s="6" t="s">
        <v>1814</v>
      </c>
      <c r="R844" s="6" t="s">
        <v>1812</v>
      </c>
      <c r="S844" s="6" t="s">
        <v>1986</v>
      </c>
      <c r="T844" s="6" t="s">
        <v>1813</v>
      </c>
      <c r="U844" s="6" t="s">
        <v>1812</v>
      </c>
      <c r="V844" s="6" t="s">
        <v>1812</v>
      </c>
      <c r="W844" s="6" t="s">
        <v>1816</v>
      </c>
      <c r="X844" s="6" t="s">
        <v>5216</v>
      </c>
    </row>
    <row r="845" ht="15.75" customHeight="1">
      <c r="A845" s="6" t="s">
        <v>5217</v>
      </c>
      <c r="B845" s="6" t="s">
        <v>5218</v>
      </c>
      <c r="C845" s="6" t="s">
        <v>1810</v>
      </c>
      <c r="D845" s="6" t="s">
        <v>5219</v>
      </c>
      <c r="E845" s="6" t="s">
        <v>1812</v>
      </c>
      <c r="F845" s="6" t="s">
        <v>1812</v>
      </c>
      <c r="G845" s="6" t="s">
        <v>1812</v>
      </c>
      <c r="H845" s="6" t="s">
        <v>297</v>
      </c>
      <c r="I845" s="6" t="s">
        <v>42</v>
      </c>
      <c r="J845" s="6" t="s">
        <v>297</v>
      </c>
      <c r="K845" s="6" t="s">
        <v>1985</v>
      </c>
      <c r="L845" s="6" t="s">
        <v>328</v>
      </c>
      <c r="M845" s="6" t="s">
        <v>321</v>
      </c>
      <c r="N845" s="6" t="s">
        <v>276</v>
      </c>
      <c r="O845" s="6" t="s">
        <v>1812</v>
      </c>
      <c r="P845" s="6" t="s">
        <v>1812</v>
      </c>
      <c r="Q845" s="6" t="s">
        <v>1814</v>
      </c>
      <c r="R845" s="6" t="s">
        <v>1812</v>
      </c>
      <c r="S845" s="6" t="s">
        <v>1986</v>
      </c>
      <c r="T845" s="6" t="s">
        <v>1813</v>
      </c>
      <c r="U845" s="6" t="s">
        <v>1812</v>
      </c>
      <c r="V845" s="6" t="s">
        <v>1812</v>
      </c>
      <c r="W845" s="6" t="s">
        <v>1816</v>
      </c>
      <c r="X845" s="6" t="s">
        <v>5220</v>
      </c>
    </row>
    <row r="846" ht="15.75" customHeight="1">
      <c r="A846" s="6" t="s">
        <v>5221</v>
      </c>
      <c r="B846" s="6" t="s">
        <v>5222</v>
      </c>
      <c r="C846" s="6" t="s">
        <v>1810</v>
      </c>
      <c r="D846" s="6" t="s">
        <v>5223</v>
      </c>
      <c r="E846" s="6" t="s">
        <v>1812</v>
      </c>
      <c r="F846" s="6" t="s">
        <v>1812</v>
      </c>
      <c r="G846" s="6" t="s">
        <v>1812</v>
      </c>
      <c r="H846" s="6" t="s">
        <v>5110</v>
      </c>
      <c r="I846" s="6" t="s">
        <v>54</v>
      </c>
      <c r="J846" s="6" t="s">
        <v>91</v>
      </c>
      <c r="K846" s="6" t="s">
        <v>313</v>
      </c>
      <c r="L846" s="6" t="s">
        <v>186</v>
      </c>
      <c r="M846" s="6" t="s">
        <v>333</v>
      </c>
      <c r="N846" s="6" t="s">
        <v>276</v>
      </c>
      <c r="O846" s="6" t="s">
        <v>1812</v>
      </c>
      <c r="P846" s="6" t="s">
        <v>1812</v>
      </c>
      <c r="Q846" s="6" t="s">
        <v>1814</v>
      </c>
      <c r="R846" s="6" t="s">
        <v>1812</v>
      </c>
      <c r="S846" s="6" t="s">
        <v>1986</v>
      </c>
      <c r="T846" s="6" t="s">
        <v>1813</v>
      </c>
      <c r="U846" s="6" t="s">
        <v>1812</v>
      </c>
      <c r="V846" s="6" t="s">
        <v>1812</v>
      </c>
      <c r="W846" s="6" t="s">
        <v>1816</v>
      </c>
      <c r="X846" s="6" t="s">
        <v>5224</v>
      </c>
    </row>
    <row r="847" ht="15.75" customHeight="1">
      <c r="A847" s="6" t="s">
        <v>5225</v>
      </c>
      <c r="B847" s="6" t="s">
        <v>5226</v>
      </c>
      <c r="C847" s="6" t="s">
        <v>1810</v>
      </c>
      <c r="D847" s="6" t="s">
        <v>5227</v>
      </c>
      <c r="E847" s="6" t="s">
        <v>1812</v>
      </c>
      <c r="F847" s="6" t="s">
        <v>1812</v>
      </c>
      <c r="G847" s="6" t="s">
        <v>1812</v>
      </c>
      <c r="H847" s="6" t="s">
        <v>70</v>
      </c>
      <c r="I847" s="6" t="s">
        <v>1876</v>
      </c>
      <c r="J847" s="6" t="s">
        <v>70</v>
      </c>
      <c r="K847" s="6" t="s">
        <v>306</v>
      </c>
      <c r="L847" s="6" t="s">
        <v>331</v>
      </c>
      <c r="M847" s="6" t="s">
        <v>321</v>
      </c>
      <c r="N847" s="6" t="s">
        <v>311</v>
      </c>
      <c r="O847" s="6" t="s">
        <v>1812</v>
      </c>
      <c r="P847" s="6" t="s">
        <v>1812</v>
      </c>
      <c r="Q847" s="6" t="s">
        <v>1814</v>
      </c>
      <c r="R847" s="6" t="s">
        <v>1812</v>
      </c>
      <c r="S847" s="6" t="s">
        <v>1986</v>
      </c>
      <c r="T847" s="6" t="s">
        <v>1813</v>
      </c>
      <c r="U847" s="6" t="s">
        <v>1812</v>
      </c>
      <c r="V847" s="6" t="s">
        <v>1812</v>
      </c>
      <c r="W847" s="6" t="s">
        <v>1816</v>
      </c>
      <c r="X847" s="6" t="s">
        <v>5228</v>
      </c>
    </row>
    <row r="848" ht="15.75" customHeight="1">
      <c r="A848" s="6" t="s">
        <v>5229</v>
      </c>
      <c r="B848" s="6" t="s">
        <v>5230</v>
      </c>
      <c r="C848" s="6" t="s">
        <v>1810</v>
      </c>
      <c r="D848" s="6" t="s">
        <v>5231</v>
      </c>
      <c r="E848" s="6" t="s">
        <v>1812</v>
      </c>
      <c r="F848" s="6" t="s">
        <v>1812</v>
      </c>
      <c r="G848" s="6" t="s">
        <v>1812</v>
      </c>
      <c r="H848" s="6" t="s">
        <v>320</v>
      </c>
      <c r="I848" s="6" t="s">
        <v>42</v>
      </c>
      <c r="J848" s="6" t="s">
        <v>297</v>
      </c>
      <c r="K848" s="6" t="s">
        <v>1985</v>
      </c>
      <c r="L848" s="6" t="s">
        <v>198</v>
      </c>
      <c r="M848" s="6" t="s">
        <v>321</v>
      </c>
      <c r="N848" s="6" t="s">
        <v>311</v>
      </c>
      <c r="O848" s="6" t="s">
        <v>1812</v>
      </c>
      <c r="P848" s="6" t="s">
        <v>1812</v>
      </c>
      <c r="Q848" s="6" t="s">
        <v>1814</v>
      </c>
      <c r="R848" s="6" t="s">
        <v>1812</v>
      </c>
      <c r="S848" s="6" t="s">
        <v>1986</v>
      </c>
      <c r="T848" s="6" t="s">
        <v>1813</v>
      </c>
      <c r="U848" s="6" t="s">
        <v>1812</v>
      </c>
      <c r="V848" s="6" t="s">
        <v>1812</v>
      </c>
      <c r="W848" s="6" t="s">
        <v>1816</v>
      </c>
      <c r="X848" s="6" t="s">
        <v>5232</v>
      </c>
    </row>
    <row r="849" ht="15.75" customHeight="1">
      <c r="A849" s="6" t="s">
        <v>5233</v>
      </c>
      <c r="B849" s="6" t="s">
        <v>5234</v>
      </c>
      <c r="C849" s="6" t="s">
        <v>1810</v>
      </c>
      <c r="D849" s="6" t="s">
        <v>5235</v>
      </c>
      <c r="E849" s="6" t="s">
        <v>1812</v>
      </c>
      <c r="F849" s="6" t="s">
        <v>1812</v>
      </c>
      <c r="G849" s="6" t="s">
        <v>1812</v>
      </c>
      <c r="H849" s="6" t="s">
        <v>70</v>
      </c>
      <c r="I849" s="6" t="s">
        <v>1876</v>
      </c>
      <c r="J849" s="6" t="s">
        <v>295</v>
      </c>
      <c r="K849" s="6" t="s">
        <v>306</v>
      </c>
      <c r="L849" s="6" t="s">
        <v>331</v>
      </c>
      <c r="M849" s="6" t="s">
        <v>321</v>
      </c>
      <c r="N849" s="6" t="s">
        <v>276</v>
      </c>
      <c r="O849" s="6" t="s">
        <v>1812</v>
      </c>
      <c r="P849" s="6" t="s">
        <v>1812</v>
      </c>
      <c r="Q849" s="6" t="s">
        <v>1814</v>
      </c>
      <c r="R849" s="6" t="s">
        <v>1812</v>
      </c>
      <c r="S849" s="6" t="s">
        <v>1986</v>
      </c>
      <c r="T849" s="6" t="s">
        <v>1813</v>
      </c>
      <c r="U849" s="6" t="s">
        <v>1812</v>
      </c>
      <c r="V849" s="6" t="s">
        <v>1812</v>
      </c>
      <c r="W849" s="6" t="s">
        <v>1816</v>
      </c>
      <c r="X849" s="6" t="s">
        <v>5236</v>
      </c>
    </row>
    <row r="850" ht="15.75" customHeight="1">
      <c r="A850" s="6" t="s">
        <v>5237</v>
      </c>
      <c r="B850" s="6" t="s">
        <v>5238</v>
      </c>
      <c r="C850" s="6" t="s">
        <v>1810</v>
      </c>
      <c r="D850" s="6" t="s">
        <v>5239</v>
      </c>
      <c r="E850" s="6" t="s">
        <v>1812</v>
      </c>
      <c r="F850" s="6" t="s">
        <v>1812</v>
      </c>
      <c r="G850" s="6" t="s">
        <v>1812</v>
      </c>
      <c r="H850" s="6" t="s">
        <v>2969</v>
      </c>
      <c r="I850" s="6" t="s">
        <v>42</v>
      </c>
      <c r="J850" s="6" t="s">
        <v>2969</v>
      </c>
      <c r="K850" s="6" t="s">
        <v>306</v>
      </c>
      <c r="L850" s="6" t="s">
        <v>193</v>
      </c>
      <c r="M850" s="6" t="s">
        <v>321</v>
      </c>
      <c r="N850" s="6" t="s">
        <v>311</v>
      </c>
      <c r="O850" s="6" t="s">
        <v>1812</v>
      </c>
      <c r="P850" s="6" t="s">
        <v>1812</v>
      </c>
      <c r="Q850" s="6" t="s">
        <v>1814</v>
      </c>
      <c r="R850" s="6" t="s">
        <v>1812</v>
      </c>
      <c r="S850" s="6" t="s">
        <v>1986</v>
      </c>
      <c r="T850" s="6" t="s">
        <v>1813</v>
      </c>
      <c r="U850" s="6" t="s">
        <v>1812</v>
      </c>
      <c r="V850" s="6" t="s">
        <v>1812</v>
      </c>
      <c r="W850" s="6" t="s">
        <v>1816</v>
      </c>
      <c r="X850" s="6" t="s">
        <v>5240</v>
      </c>
    </row>
    <row r="851" ht="15.75" customHeight="1">
      <c r="A851" s="6" t="s">
        <v>5241</v>
      </c>
      <c r="B851" s="6" t="s">
        <v>5242</v>
      </c>
      <c r="C851" s="6" t="s">
        <v>1810</v>
      </c>
      <c r="D851" s="6" t="s">
        <v>5243</v>
      </c>
      <c r="E851" s="6" t="s">
        <v>1812</v>
      </c>
      <c r="F851" s="6" t="s">
        <v>1812</v>
      </c>
      <c r="G851" s="6" t="s">
        <v>1812</v>
      </c>
      <c r="H851" s="6" t="s">
        <v>295</v>
      </c>
      <c r="I851" s="6" t="s">
        <v>1876</v>
      </c>
      <c r="J851" s="6" t="s">
        <v>295</v>
      </c>
      <c r="K851" s="6" t="s">
        <v>306</v>
      </c>
      <c r="L851" s="6" t="s">
        <v>213</v>
      </c>
      <c r="M851" s="6" t="s">
        <v>321</v>
      </c>
      <c r="N851" s="6" t="s">
        <v>311</v>
      </c>
      <c r="O851" s="6" t="s">
        <v>1812</v>
      </c>
      <c r="P851" s="6" t="s">
        <v>1812</v>
      </c>
      <c r="Q851" s="6" t="s">
        <v>1814</v>
      </c>
      <c r="R851" s="6" t="s">
        <v>1812</v>
      </c>
      <c r="S851" s="6" t="s">
        <v>1986</v>
      </c>
      <c r="T851" s="6" t="s">
        <v>1813</v>
      </c>
      <c r="U851" s="6" t="s">
        <v>1812</v>
      </c>
      <c r="V851" s="6" t="s">
        <v>1812</v>
      </c>
      <c r="W851" s="6" t="s">
        <v>1816</v>
      </c>
      <c r="X851" s="6" t="s">
        <v>5244</v>
      </c>
    </row>
    <row r="852" ht="15.75" customHeight="1">
      <c r="A852" s="6" t="s">
        <v>5245</v>
      </c>
      <c r="B852" s="6" t="s">
        <v>5246</v>
      </c>
      <c r="C852" s="6" t="s">
        <v>1810</v>
      </c>
      <c r="D852" s="6" t="s">
        <v>5247</v>
      </c>
      <c r="E852" s="6" t="s">
        <v>1812</v>
      </c>
      <c r="F852" s="6" t="s">
        <v>1812</v>
      </c>
      <c r="G852" s="6" t="s">
        <v>1812</v>
      </c>
      <c r="H852" s="6" t="s">
        <v>123</v>
      </c>
      <c r="I852" s="6" t="s">
        <v>42</v>
      </c>
      <c r="J852" s="6" t="s">
        <v>2969</v>
      </c>
      <c r="K852" s="6" t="s">
        <v>306</v>
      </c>
      <c r="L852" s="6" t="s">
        <v>193</v>
      </c>
      <c r="M852" s="6" t="s">
        <v>321</v>
      </c>
      <c r="N852" s="6" t="s">
        <v>311</v>
      </c>
      <c r="O852" s="6" t="s">
        <v>1812</v>
      </c>
      <c r="P852" s="6" t="s">
        <v>1812</v>
      </c>
      <c r="Q852" s="6" t="s">
        <v>1814</v>
      </c>
      <c r="R852" s="6" t="s">
        <v>1812</v>
      </c>
      <c r="S852" s="6" t="s">
        <v>1986</v>
      </c>
      <c r="T852" s="6" t="s">
        <v>1813</v>
      </c>
      <c r="U852" s="6" t="s">
        <v>1812</v>
      </c>
      <c r="V852" s="6" t="s">
        <v>1812</v>
      </c>
      <c r="W852" s="6" t="s">
        <v>1816</v>
      </c>
      <c r="X852" s="6" t="s">
        <v>5248</v>
      </c>
    </row>
    <row r="853" ht="15.75" customHeight="1">
      <c r="A853" s="6" t="s">
        <v>5249</v>
      </c>
      <c r="B853" s="6" t="s">
        <v>5250</v>
      </c>
      <c r="C853" s="6" t="s">
        <v>1810</v>
      </c>
      <c r="D853" s="6" t="s">
        <v>5251</v>
      </c>
      <c r="E853" s="6" t="s">
        <v>1812</v>
      </c>
      <c r="F853" s="6" t="s">
        <v>1812</v>
      </c>
      <c r="G853" s="6" t="s">
        <v>1812</v>
      </c>
      <c r="H853" s="6" t="s">
        <v>119</v>
      </c>
      <c r="I853" s="6" t="s">
        <v>319</v>
      </c>
      <c r="J853" s="6" t="s">
        <v>320</v>
      </c>
      <c r="K853" s="6" t="s">
        <v>1985</v>
      </c>
      <c r="L853" s="6" t="s">
        <v>180</v>
      </c>
      <c r="M853" s="6" t="s">
        <v>321</v>
      </c>
      <c r="N853" s="6" t="s">
        <v>276</v>
      </c>
      <c r="O853" s="6" t="s">
        <v>1812</v>
      </c>
      <c r="P853" s="6" t="s">
        <v>1812</v>
      </c>
      <c r="Q853" s="6" t="s">
        <v>1814</v>
      </c>
      <c r="R853" s="6" t="s">
        <v>1812</v>
      </c>
      <c r="S853" s="6" t="s">
        <v>1986</v>
      </c>
      <c r="T853" s="6" t="s">
        <v>1813</v>
      </c>
      <c r="U853" s="6" t="s">
        <v>1812</v>
      </c>
      <c r="V853" s="6" t="s">
        <v>1812</v>
      </c>
      <c r="W853" s="6" t="s">
        <v>1816</v>
      </c>
      <c r="X853" s="6" t="s">
        <v>5252</v>
      </c>
    </row>
    <row r="854" ht="15.75" customHeight="1">
      <c r="A854" s="6" t="s">
        <v>5253</v>
      </c>
      <c r="B854" s="6" t="s">
        <v>5254</v>
      </c>
      <c r="C854" s="6" t="s">
        <v>1810</v>
      </c>
      <c r="D854" s="6" t="s">
        <v>5255</v>
      </c>
      <c r="E854" s="6" t="s">
        <v>1812</v>
      </c>
      <c r="F854" s="6" t="s">
        <v>1812</v>
      </c>
      <c r="G854" s="6" t="s">
        <v>1812</v>
      </c>
      <c r="H854" s="6" t="s">
        <v>317</v>
      </c>
      <c r="I854" s="6" t="s">
        <v>46</v>
      </c>
      <c r="J854" s="6" t="s">
        <v>119</v>
      </c>
      <c r="K854" s="6" t="s">
        <v>1985</v>
      </c>
      <c r="L854" s="6" t="s">
        <v>150</v>
      </c>
      <c r="M854" s="6" t="s">
        <v>313</v>
      </c>
      <c r="N854" s="6" t="s">
        <v>276</v>
      </c>
      <c r="O854" s="6" t="s">
        <v>1812</v>
      </c>
      <c r="P854" s="6" t="s">
        <v>1812</v>
      </c>
      <c r="Q854" s="6" t="s">
        <v>1814</v>
      </c>
      <c r="R854" s="6" t="s">
        <v>1812</v>
      </c>
      <c r="S854" s="6" t="s">
        <v>1986</v>
      </c>
      <c r="T854" s="6" t="s">
        <v>1813</v>
      </c>
      <c r="U854" s="6" t="s">
        <v>1812</v>
      </c>
      <c r="V854" s="6" t="s">
        <v>1812</v>
      </c>
      <c r="W854" s="6" t="s">
        <v>1816</v>
      </c>
      <c r="X854" s="6" t="s">
        <v>5256</v>
      </c>
    </row>
    <row r="855" ht="15.75" customHeight="1">
      <c r="A855" s="6" t="s">
        <v>5257</v>
      </c>
      <c r="B855" s="6" t="s">
        <v>5258</v>
      </c>
      <c r="C855" s="6" t="s">
        <v>1810</v>
      </c>
      <c r="D855" s="6" t="s">
        <v>5259</v>
      </c>
      <c r="E855" s="6" t="s">
        <v>1812</v>
      </c>
      <c r="F855" s="6" t="s">
        <v>1812</v>
      </c>
      <c r="G855" s="6" t="s">
        <v>1812</v>
      </c>
      <c r="H855" s="6" t="s">
        <v>248</v>
      </c>
      <c r="I855" s="6" t="s">
        <v>319</v>
      </c>
      <c r="J855" s="6" t="s">
        <v>320</v>
      </c>
      <c r="K855" s="6" t="s">
        <v>1985</v>
      </c>
      <c r="L855" s="6" t="s">
        <v>329</v>
      </c>
      <c r="M855" s="6" t="s">
        <v>321</v>
      </c>
      <c r="N855" s="6" t="s">
        <v>304</v>
      </c>
      <c r="O855" s="6" t="s">
        <v>1812</v>
      </c>
      <c r="P855" s="6" t="s">
        <v>1812</v>
      </c>
      <c r="Q855" s="6" t="s">
        <v>1814</v>
      </c>
      <c r="R855" s="6" t="s">
        <v>1812</v>
      </c>
      <c r="S855" s="6" t="s">
        <v>1986</v>
      </c>
      <c r="T855" s="6" t="s">
        <v>1813</v>
      </c>
      <c r="U855" s="6" t="s">
        <v>1812</v>
      </c>
      <c r="V855" s="6" t="s">
        <v>1812</v>
      </c>
      <c r="W855" s="6" t="s">
        <v>1816</v>
      </c>
      <c r="X855" s="6" t="s">
        <v>5260</v>
      </c>
    </row>
    <row r="856" ht="15.75" customHeight="1">
      <c r="A856" s="6" t="s">
        <v>5261</v>
      </c>
      <c r="B856" s="6" t="s">
        <v>5262</v>
      </c>
      <c r="C856" s="6" t="s">
        <v>1810</v>
      </c>
      <c r="D856" s="6" t="s">
        <v>5263</v>
      </c>
      <c r="E856" s="6" t="s">
        <v>1812</v>
      </c>
      <c r="F856" s="6" t="s">
        <v>1812</v>
      </c>
      <c r="G856" s="6" t="s">
        <v>1812</v>
      </c>
      <c r="H856" s="6" t="s">
        <v>119</v>
      </c>
      <c r="I856" s="6" t="s">
        <v>319</v>
      </c>
      <c r="J856" s="6" t="s">
        <v>248</v>
      </c>
      <c r="K856" s="6" t="s">
        <v>1985</v>
      </c>
      <c r="L856" s="6" t="s">
        <v>180</v>
      </c>
      <c r="M856" s="6" t="s">
        <v>321</v>
      </c>
      <c r="N856" s="6" t="s">
        <v>311</v>
      </c>
      <c r="O856" s="6" t="s">
        <v>1812</v>
      </c>
      <c r="P856" s="6" t="s">
        <v>1812</v>
      </c>
      <c r="Q856" s="6" t="s">
        <v>1814</v>
      </c>
      <c r="R856" s="6" t="s">
        <v>1812</v>
      </c>
      <c r="S856" s="6" t="s">
        <v>1986</v>
      </c>
      <c r="T856" s="6" t="s">
        <v>1813</v>
      </c>
      <c r="U856" s="6" t="s">
        <v>1812</v>
      </c>
      <c r="V856" s="6" t="s">
        <v>1812</v>
      </c>
      <c r="W856" s="6" t="s">
        <v>1816</v>
      </c>
      <c r="X856" s="6" t="s">
        <v>5264</v>
      </c>
    </row>
    <row r="857" ht="15.75" customHeight="1">
      <c r="A857" s="6" t="s">
        <v>5265</v>
      </c>
      <c r="B857" s="6" t="s">
        <v>5266</v>
      </c>
      <c r="C857" s="6" t="s">
        <v>1810</v>
      </c>
      <c r="D857" s="6" t="s">
        <v>5267</v>
      </c>
      <c r="E857" s="6" t="s">
        <v>1812</v>
      </c>
      <c r="F857" s="6" t="s">
        <v>1812</v>
      </c>
      <c r="G857" s="6" t="s">
        <v>1812</v>
      </c>
      <c r="H857" s="6" t="s">
        <v>320</v>
      </c>
      <c r="I857" s="6" t="s">
        <v>42</v>
      </c>
      <c r="J857" s="6" t="s">
        <v>297</v>
      </c>
      <c r="K857" s="6" t="s">
        <v>1985</v>
      </c>
      <c r="L857" s="6" t="s">
        <v>198</v>
      </c>
      <c r="M857" s="6" t="s">
        <v>321</v>
      </c>
      <c r="N857" s="6" t="s">
        <v>276</v>
      </c>
      <c r="O857" s="6" t="s">
        <v>1812</v>
      </c>
      <c r="P857" s="6" t="s">
        <v>1812</v>
      </c>
      <c r="Q857" s="6" t="s">
        <v>1814</v>
      </c>
      <c r="R857" s="6" t="s">
        <v>1812</v>
      </c>
      <c r="S857" s="6" t="s">
        <v>1986</v>
      </c>
      <c r="T857" s="6" t="s">
        <v>1813</v>
      </c>
      <c r="U857" s="6" t="s">
        <v>1812</v>
      </c>
      <c r="V857" s="6" t="s">
        <v>1812</v>
      </c>
      <c r="W857" s="6" t="s">
        <v>1816</v>
      </c>
      <c r="X857" s="6" t="s">
        <v>5268</v>
      </c>
    </row>
    <row r="858" ht="15.75" customHeight="1">
      <c r="A858" s="6" t="s">
        <v>5269</v>
      </c>
      <c r="B858" s="6" t="s">
        <v>5270</v>
      </c>
      <c r="C858" s="6" t="s">
        <v>1810</v>
      </c>
      <c r="D858" s="6" t="s">
        <v>5271</v>
      </c>
      <c r="E858" s="6" t="s">
        <v>1812</v>
      </c>
      <c r="F858" s="6" t="s">
        <v>1812</v>
      </c>
      <c r="G858" s="6" t="s">
        <v>1812</v>
      </c>
      <c r="H858" s="6" t="s">
        <v>119</v>
      </c>
      <c r="I858" s="6" t="s">
        <v>319</v>
      </c>
      <c r="J858" s="6" t="s">
        <v>320</v>
      </c>
      <c r="K858" s="6" t="s">
        <v>1985</v>
      </c>
      <c r="L858" s="6" t="s">
        <v>180</v>
      </c>
      <c r="M858" s="6" t="s">
        <v>321</v>
      </c>
      <c r="N858" s="6" t="s">
        <v>276</v>
      </c>
      <c r="O858" s="6" t="s">
        <v>1812</v>
      </c>
      <c r="P858" s="6" t="s">
        <v>1812</v>
      </c>
      <c r="Q858" s="6" t="s">
        <v>1814</v>
      </c>
      <c r="R858" s="6" t="s">
        <v>1812</v>
      </c>
      <c r="S858" s="6" t="s">
        <v>1986</v>
      </c>
      <c r="T858" s="6" t="s">
        <v>1813</v>
      </c>
      <c r="U858" s="6" t="s">
        <v>1812</v>
      </c>
      <c r="V858" s="6" t="s">
        <v>1812</v>
      </c>
      <c r="W858" s="6" t="s">
        <v>1816</v>
      </c>
      <c r="X858" s="6" t="s">
        <v>5272</v>
      </c>
    </row>
    <row r="859" ht="15.75" customHeight="1">
      <c r="A859" s="6" t="s">
        <v>5273</v>
      </c>
      <c r="B859" s="6" t="s">
        <v>5274</v>
      </c>
      <c r="C859" s="6" t="s">
        <v>1810</v>
      </c>
      <c r="D859" s="6" t="s">
        <v>5275</v>
      </c>
      <c r="E859" s="6" t="s">
        <v>1812</v>
      </c>
      <c r="F859" s="6" t="s">
        <v>1812</v>
      </c>
      <c r="G859" s="6" t="s">
        <v>1812</v>
      </c>
      <c r="H859" s="6" t="s">
        <v>16</v>
      </c>
      <c r="I859" s="6" t="s">
        <v>46</v>
      </c>
      <c r="J859" s="6" t="s">
        <v>323</v>
      </c>
      <c r="K859" s="6" t="s">
        <v>1985</v>
      </c>
      <c r="L859" s="6" t="s">
        <v>324</v>
      </c>
      <c r="M859" s="6" t="s">
        <v>313</v>
      </c>
      <c r="N859" s="6" t="s">
        <v>311</v>
      </c>
      <c r="O859" s="6" t="s">
        <v>1812</v>
      </c>
      <c r="P859" s="6" t="s">
        <v>1812</v>
      </c>
      <c r="Q859" s="6" t="s">
        <v>1814</v>
      </c>
      <c r="R859" s="6" t="s">
        <v>1812</v>
      </c>
      <c r="S859" s="6" t="s">
        <v>1986</v>
      </c>
      <c r="T859" s="6" t="s">
        <v>1813</v>
      </c>
      <c r="U859" s="6" t="s">
        <v>1812</v>
      </c>
      <c r="V859" s="6" t="s">
        <v>1812</v>
      </c>
      <c r="W859" s="6" t="s">
        <v>1816</v>
      </c>
      <c r="X859" s="6" t="s">
        <v>5276</v>
      </c>
    </row>
    <row r="860" ht="15.75" customHeight="1">
      <c r="A860" s="6" t="s">
        <v>5277</v>
      </c>
      <c r="B860" s="6" t="s">
        <v>5278</v>
      </c>
      <c r="C860" s="6" t="s">
        <v>1810</v>
      </c>
      <c r="D860" s="6" t="s">
        <v>5279</v>
      </c>
      <c r="E860" s="6" t="s">
        <v>1812</v>
      </c>
      <c r="F860" s="6" t="s">
        <v>1812</v>
      </c>
      <c r="G860" s="6" t="s">
        <v>1812</v>
      </c>
      <c r="H860" s="6" t="s">
        <v>70</v>
      </c>
      <c r="I860" s="6" t="s">
        <v>1876</v>
      </c>
      <c r="J860" s="6" t="s">
        <v>295</v>
      </c>
      <c r="K860" s="6" t="s">
        <v>306</v>
      </c>
      <c r="L860" s="6" t="s">
        <v>331</v>
      </c>
      <c r="M860" s="6" t="s">
        <v>321</v>
      </c>
      <c r="N860" s="6" t="s">
        <v>311</v>
      </c>
      <c r="O860" s="6" t="s">
        <v>1812</v>
      </c>
      <c r="P860" s="6" t="s">
        <v>1812</v>
      </c>
      <c r="Q860" s="6" t="s">
        <v>1814</v>
      </c>
      <c r="R860" s="6" t="s">
        <v>1812</v>
      </c>
      <c r="S860" s="6" t="s">
        <v>1986</v>
      </c>
      <c r="T860" s="6" t="s">
        <v>1813</v>
      </c>
      <c r="U860" s="6" t="s">
        <v>1812</v>
      </c>
      <c r="V860" s="6" t="s">
        <v>1812</v>
      </c>
      <c r="W860" s="6" t="s">
        <v>1816</v>
      </c>
      <c r="X860" s="6" t="s">
        <v>5280</v>
      </c>
    </row>
    <row r="861" ht="15.75" customHeight="1">
      <c r="A861" s="6" t="s">
        <v>5281</v>
      </c>
      <c r="B861" s="6" t="s">
        <v>5282</v>
      </c>
      <c r="C861" s="6" t="s">
        <v>1810</v>
      </c>
      <c r="D861" s="6" t="s">
        <v>5283</v>
      </c>
      <c r="E861" s="6" t="s">
        <v>1812</v>
      </c>
      <c r="F861" s="6" t="s">
        <v>1812</v>
      </c>
      <c r="G861" s="6" t="s">
        <v>1812</v>
      </c>
      <c r="H861" s="6" t="s">
        <v>320</v>
      </c>
      <c r="I861" s="6" t="s">
        <v>42</v>
      </c>
      <c r="J861" s="6" t="s">
        <v>297</v>
      </c>
      <c r="K861" s="6" t="s">
        <v>1985</v>
      </c>
      <c r="L861" s="6" t="s">
        <v>198</v>
      </c>
      <c r="M861" s="6" t="s">
        <v>321</v>
      </c>
      <c r="N861" s="6" t="s">
        <v>276</v>
      </c>
      <c r="O861" s="6" t="s">
        <v>1812</v>
      </c>
      <c r="P861" s="6" t="s">
        <v>1812</v>
      </c>
      <c r="Q861" s="6" t="s">
        <v>1814</v>
      </c>
      <c r="R861" s="6" t="s">
        <v>1812</v>
      </c>
      <c r="S861" s="6" t="s">
        <v>1986</v>
      </c>
      <c r="T861" s="6" t="s">
        <v>1813</v>
      </c>
      <c r="U861" s="6" t="s">
        <v>1812</v>
      </c>
      <c r="V861" s="6" t="s">
        <v>1812</v>
      </c>
      <c r="W861" s="6" t="s">
        <v>1816</v>
      </c>
      <c r="X861" s="6" t="s">
        <v>5284</v>
      </c>
    </row>
    <row r="862" ht="15.75" customHeight="1">
      <c r="A862" s="6" t="s">
        <v>5285</v>
      </c>
      <c r="B862" s="6" t="s">
        <v>5286</v>
      </c>
      <c r="C862" s="6" t="s">
        <v>1810</v>
      </c>
      <c r="D862" s="6" t="s">
        <v>5287</v>
      </c>
      <c r="E862" s="6" t="s">
        <v>1812</v>
      </c>
      <c r="F862" s="6" t="s">
        <v>1812</v>
      </c>
      <c r="G862" s="6" t="s">
        <v>1812</v>
      </c>
      <c r="H862" s="6" t="s">
        <v>2969</v>
      </c>
      <c r="I862" s="6" t="s">
        <v>42</v>
      </c>
      <c r="J862" s="6" t="s">
        <v>2969</v>
      </c>
      <c r="K862" s="6" t="s">
        <v>306</v>
      </c>
      <c r="L862" s="6" t="s">
        <v>193</v>
      </c>
      <c r="M862" s="6" t="s">
        <v>321</v>
      </c>
      <c r="N862" s="6" t="s">
        <v>72</v>
      </c>
      <c r="O862" s="6" t="s">
        <v>1812</v>
      </c>
      <c r="P862" s="6" t="s">
        <v>1812</v>
      </c>
      <c r="Q862" s="6" t="s">
        <v>1814</v>
      </c>
      <c r="R862" s="6" t="s">
        <v>1812</v>
      </c>
      <c r="S862" s="6" t="s">
        <v>1986</v>
      </c>
      <c r="T862" s="6" t="s">
        <v>5288</v>
      </c>
      <c r="U862" s="6" t="s">
        <v>1812</v>
      </c>
      <c r="V862" s="6" t="s">
        <v>1812</v>
      </c>
      <c r="W862" s="6" t="s">
        <v>1816</v>
      </c>
      <c r="X862" s="6" t="s">
        <v>5289</v>
      </c>
    </row>
    <row r="863" ht="15.75" customHeight="1">
      <c r="A863" s="6" t="s">
        <v>5290</v>
      </c>
      <c r="B863" s="6" t="s">
        <v>5291</v>
      </c>
      <c r="C863" s="6" t="s">
        <v>1810</v>
      </c>
      <c r="D863" s="6" t="s">
        <v>5292</v>
      </c>
      <c r="E863" s="6" t="s">
        <v>1812</v>
      </c>
      <c r="F863" s="6" t="s">
        <v>1812</v>
      </c>
      <c r="G863" s="6" t="s">
        <v>1812</v>
      </c>
      <c r="H863" s="6" t="s">
        <v>297</v>
      </c>
      <c r="I863" s="6" t="s">
        <v>42</v>
      </c>
      <c r="J863" s="6" t="s">
        <v>297</v>
      </c>
      <c r="K863" s="6" t="s">
        <v>1985</v>
      </c>
      <c r="L863" s="6" t="s">
        <v>328</v>
      </c>
      <c r="M863" s="6" t="s">
        <v>321</v>
      </c>
      <c r="N863" s="6" t="s">
        <v>276</v>
      </c>
      <c r="O863" s="6" t="s">
        <v>1812</v>
      </c>
      <c r="P863" s="6" t="s">
        <v>1812</v>
      </c>
      <c r="Q863" s="6" t="s">
        <v>1814</v>
      </c>
      <c r="R863" s="6" t="s">
        <v>1812</v>
      </c>
      <c r="S863" s="6" t="s">
        <v>1986</v>
      </c>
      <c r="T863" s="6" t="s">
        <v>1813</v>
      </c>
      <c r="U863" s="6" t="s">
        <v>1812</v>
      </c>
      <c r="V863" s="6" t="s">
        <v>1812</v>
      </c>
      <c r="W863" s="6" t="s">
        <v>1816</v>
      </c>
      <c r="X863" s="6" t="s">
        <v>5293</v>
      </c>
    </row>
    <row r="864" ht="15.75" customHeight="1">
      <c r="A864" s="6" t="s">
        <v>5294</v>
      </c>
      <c r="B864" s="6" t="s">
        <v>5295</v>
      </c>
      <c r="C864" s="6" t="s">
        <v>1810</v>
      </c>
      <c r="D864" s="6" t="s">
        <v>5296</v>
      </c>
      <c r="E864" s="6" t="s">
        <v>1812</v>
      </c>
      <c r="F864" s="6" t="s">
        <v>1812</v>
      </c>
      <c r="G864" s="6" t="s">
        <v>1812</v>
      </c>
      <c r="H864" s="6" t="s">
        <v>297</v>
      </c>
      <c r="I864" s="6" t="s">
        <v>42</v>
      </c>
      <c r="J864" s="6" t="s">
        <v>297</v>
      </c>
      <c r="K864" s="6" t="s">
        <v>1985</v>
      </c>
      <c r="L864" s="6" t="s">
        <v>328</v>
      </c>
      <c r="M864" s="6" t="s">
        <v>321</v>
      </c>
      <c r="N864" s="6" t="s">
        <v>276</v>
      </c>
      <c r="O864" s="6" t="s">
        <v>1812</v>
      </c>
      <c r="P864" s="6" t="s">
        <v>1812</v>
      </c>
      <c r="Q864" s="6" t="s">
        <v>1814</v>
      </c>
      <c r="R864" s="6" t="s">
        <v>1812</v>
      </c>
      <c r="S864" s="6" t="s">
        <v>1986</v>
      </c>
      <c r="T864" s="6" t="s">
        <v>1813</v>
      </c>
      <c r="U864" s="6" t="s">
        <v>1812</v>
      </c>
      <c r="V864" s="6" t="s">
        <v>1812</v>
      </c>
      <c r="W864" s="6" t="s">
        <v>1816</v>
      </c>
      <c r="X864" s="6" t="s">
        <v>5297</v>
      </c>
    </row>
    <row r="865" ht="15.75" customHeight="1">
      <c r="A865" s="6" t="s">
        <v>5298</v>
      </c>
      <c r="B865" s="6" t="s">
        <v>5299</v>
      </c>
      <c r="C865" s="6" t="s">
        <v>1810</v>
      </c>
      <c r="D865" s="6" t="s">
        <v>5300</v>
      </c>
      <c r="E865" s="6" t="s">
        <v>1812</v>
      </c>
      <c r="F865" s="6" t="s">
        <v>1812</v>
      </c>
      <c r="G865" s="6" t="s">
        <v>1812</v>
      </c>
      <c r="H865" s="6" t="s">
        <v>2969</v>
      </c>
      <c r="I865" s="6" t="s">
        <v>42</v>
      </c>
      <c r="J865" s="6" t="s">
        <v>2969</v>
      </c>
      <c r="K865" s="6" t="s">
        <v>306</v>
      </c>
      <c r="L865" s="6" t="s">
        <v>193</v>
      </c>
      <c r="M865" s="6" t="s">
        <v>321</v>
      </c>
      <c r="N865" s="6" t="s">
        <v>276</v>
      </c>
      <c r="O865" s="6" t="s">
        <v>1812</v>
      </c>
      <c r="P865" s="6" t="s">
        <v>1812</v>
      </c>
      <c r="Q865" s="6" t="s">
        <v>1814</v>
      </c>
      <c r="R865" s="6" t="s">
        <v>1812</v>
      </c>
      <c r="S865" s="6" t="s">
        <v>1986</v>
      </c>
      <c r="T865" s="6" t="s">
        <v>1813</v>
      </c>
      <c r="U865" s="6" t="s">
        <v>1812</v>
      </c>
      <c r="V865" s="6" t="s">
        <v>1812</v>
      </c>
      <c r="W865" s="6" t="s">
        <v>1816</v>
      </c>
      <c r="X865" s="6" t="s">
        <v>5301</v>
      </c>
    </row>
    <row r="866" ht="15.75" customHeight="1">
      <c r="A866" s="6" t="s">
        <v>5302</v>
      </c>
      <c r="B866" s="6" t="s">
        <v>5303</v>
      </c>
      <c r="C866" s="6" t="s">
        <v>1810</v>
      </c>
      <c r="D866" s="6" t="s">
        <v>5304</v>
      </c>
      <c r="E866" s="6" t="s">
        <v>1812</v>
      </c>
      <c r="F866" s="6" t="s">
        <v>1812</v>
      </c>
      <c r="G866" s="6" t="s">
        <v>1812</v>
      </c>
      <c r="H866" s="6" t="s">
        <v>248</v>
      </c>
      <c r="I866" s="6" t="s">
        <v>319</v>
      </c>
      <c r="J866" s="6" t="s">
        <v>320</v>
      </c>
      <c r="K866" s="6" t="s">
        <v>1985</v>
      </c>
      <c r="L866" s="6" t="s">
        <v>329</v>
      </c>
      <c r="M866" s="6" t="s">
        <v>321</v>
      </c>
      <c r="N866" s="6" t="s">
        <v>276</v>
      </c>
      <c r="O866" s="6" t="s">
        <v>1812</v>
      </c>
      <c r="P866" s="6" t="s">
        <v>1812</v>
      </c>
      <c r="Q866" s="6" t="s">
        <v>1814</v>
      </c>
      <c r="R866" s="6" t="s">
        <v>1812</v>
      </c>
      <c r="S866" s="6" t="s">
        <v>1986</v>
      </c>
      <c r="T866" s="6" t="s">
        <v>1813</v>
      </c>
      <c r="U866" s="6" t="s">
        <v>1812</v>
      </c>
      <c r="V866" s="6" t="s">
        <v>1812</v>
      </c>
      <c r="W866" s="6" t="s">
        <v>1816</v>
      </c>
      <c r="X866" s="6" t="s">
        <v>5305</v>
      </c>
    </row>
    <row r="867" ht="15.75" customHeight="1">
      <c r="A867" s="6" t="s">
        <v>5306</v>
      </c>
      <c r="B867" s="6" t="s">
        <v>5307</v>
      </c>
      <c r="C867" s="6" t="s">
        <v>1810</v>
      </c>
      <c r="D867" s="6" t="s">
        <v>5308</v>
      </c>
      <c r="E867" s="6" t="s">
        <v>1812</v>
      </c>
      <c r="F867" s="6" t="s">
        <v>1812</v>
      </c>
      <c r="G867" s="6" t="s">
        <v>1812</v>
      </c>
      <c r="H867" s="6" t="s">
        <v>248</v>
      </c>
      <c r="I867" s="6" t="s">
        <v>319</v>
      </c>
      <c r="J867" s="6" t="s">
        <v>320</v>
      </c>
      <c r="K867" s="6" t="s">
        <v>1985</v>
      </c>
      <c r="L867" s="6" t="s">
        <v>329</v>
      </c>
      <c r="M867" s="6" t="s">
        <v>321</v>
      </c>
      <c r="N867" s="6" t="s">
        <v>276</v>
      </c>
      <c r="O867" s="6" t="s">
        <v>1812</v>
      </c>
      <c r="P867" s="6" t="s">
        <v>1812</v>
      </c>
      <c r="Q867" s="6" t="s">
        <v>1814</v>
      </c>
      <c r="R867" s="6" t="s">
        <v>1812</v>
      </c>
      <c r="S867" s="6" t="s">
        <v>1986</v>
      </c>
      <c r="T867" s="6" t="s">
        <v>1813</v>
      </c>
      <c r="U867" s="6" t="s">
        <v>1812</v>
      </c>
      <c r="V867" s="6" t="s">
        <v>1812</v>
      </c>
      <c r="W867" s="6" t="s">
        <v>1816</v>
      </c>
      <c r="X867" s="6" t="s">
        <v>5309</v>
      </c>
    </row>
    <row r="868" ht="15.75" customHeight="1">
      <c r="A868" s="6" t="s">
        <v>5310</v>
      </c>
      <c r="B868" s="6" t="s">
        <v>5311</v>
      </c>
      <c r="C868" s="6" t="s">
        <v>1810</v>
      </c>
      <c r="D868" s="6" t="s">
        <v>5312</v>
      </c>
      <c r="E868" s="6" t="s">
        <v>1812</v>
      </c>
      <c r="F868" s="6" t="s">
        <v>1812</v>
      </c>
      <c r="G868" s="6" t="s">
        <v>1812</v>
      </c>
      <c r="H868" s="6" t="s">
        <v>16</v>
      </c>
      <c r="I868" s="6" t="s">
        <v>46</v>
      </c>
      <c r="J868" s="6" t="s">
        <v>323</v>
      </c>
      <c r="K868" s="6" t="s">
        <v>1985</v>
      </c>
      <c r="L868" s="6" t="s">
        <v>324</v>
      </c>
      <c r="M868" s="6" t="s">
        <v>313</v>
      </c>
      <c r="N868" s="6" t="s">
        <v>276</v>
      </c>
      <c r="O868" s="6" t="s">
        <v>1812</v>
      </c>
      <c r="P868" s="6" t="s">
        <v>1812</v>
      </c>
      <c r="Q868" s="6" t="s">
        <v>1814</v>
      </c>
      <c r="R868" s="6" t="s">
        <v>1812</v>
      </c>
      <c r="S868" s="6" t="s">
        <v>1986</v>
      </c>
      <c r="T868" s="6" t="s">
        <v>1813</v>
      </c>
      <c r="U868" s="6" t="s">
        <v>1812</v>
      </c>
      <c r="V868" s="6" t="s">
        <v>1812</v>
      </c>
      <c r="W868" s="6" t="s">
        <v>1816</v>
      </c>
      <c r="X868" s="6" t="s">
        <v>5313</v>
      </c>
    </row>
    <row r="869" ht="15.75" customHeight="1">
      <c r="A869" s="6" t="s">
        <v>5314</v>
      </c>
      <c r="B869" s="6" t="s">
        <v>5315</v>
      </c>
      <c r="C869" s="6" t="s">
        <v>1810</v>
      </c>
      <c r="D869" s="6" t="s">
        <v>5316</v>
      </c>
      <c r="E869" s="6" t="s">
        <v>1812</v>
      </c>
      <c r="F869" s="6" t="s">
        <v>1812</v>
      </c>
      <c r="G869" s="6" t="s">
        <v>1812</v>
      </c>
      <c r="H869" s="6" t="s">
        <v>323</v>
      </c>
      <c r="I869" s="6" t="s">
        <v>319</v>
      </c>
      <c r="J869" s="6" t="s">
        <v>248</v>
      </c>
      <c r="K869" s="6" t="s">
        <v>1985</v>
      </c>
      <c r="L869" s="6" t="s">
        <v>2643</v>
      </c>
      <c r="M869" s="6" t="s">
        <v>321</v>
      </c>
      <c r="N869" s="6" t="s">
        <v>36</v>
      </c>
      <c r="O869" s="6" t="s">
        <v>1812</v>
      </c>
      <c r="P869" s="6" t="s">
        <v>1812</v>
      </c>
      <c r="Q869" s="6" t="s">
        <v>1814</v>
      </c>
      <c r="R869" s="6" t="s">
        <v>1812</v>
      </c>
      <c r="S869" s="6" t="s">
        <v>1986</v>
      </c>
      <c r="T869" s="6" t="s">
        <v>1813</v>
      </c>
      <c r="U869" s="6" t="s">
        <v>1812</v>
      </c>
      <c r="V869" s="6" t="s">
        <v>1812</v>
      </c>
      <c r="W869" s="6" t="s">
        <v>1816</v>
      </c>
      <c r="X869" s="6" t="s">
        <v>5317</v>
      </c>
    </row>
    <row r="870" ht="15.75" customHeight="1">
      <c r="A870" s="6" t="s">
        <v>5318</v>
      </c>
      <c r="B870" s="6" t="s">
        <v>5319</v>
      </c>
      <c r="C870" s="6" t="s">
        <v>1810</v>
      </c>
      <c r="D870" s="6" t="s">
        <v>5320</v>
      </c>
      <c r="E870" s="6" t="s">
        <v>1812</v>
      </c>
      <c r="F870" s="6" t="s">
        <v>1812</v>
      </c>
      <c r="G870" s="6" t="s">
        <v>1812</v>
      </c>
      <c r="H870" s="6" t="s">
        <v>51</v>
      </c>
      <c r="I870" s="6" t="s">
        <v>36</v>
      </c>
      <c r="J870" s="6" t="s">
        <v>183</v>
      </c>
      <c r="K870" s="6" t="s">
        <v>262</v>
      </c>
      <c r="L870" s="6" t="s">
        <v>136</v>
      </c>
      <c r="M870" s="6" t="s">
        <v>313</v>
      </c>
      <c r="N870" s="6" t="s">
        <v>276</v>
      </c>
      <c r="O870" s="6" t="s">
        <v>1812</v>
      </c>
      <c r="P870" s="6" t="s">
        <v>1812</v>
      </c>
      <c r="Q870" s="6" t="s">
        <v>1814</v>
      </c>
      <c r="R870" s="6" t="s">
        <v>1812</v>
      </c>
      <c r="S870" s="6" t="s">
        <v>1986</v>
      </c>
      <c r="T870" s="6" t="s">
        <v>1813</v>
      </c>
      <c r="U870" s="6" t="s">
        <v>1812</v>
      </c>
      <c r="V870" s="6" t="s">
        <v>1812</v>
      </c>
      <c r="W870" s="6" t="s">
        <v>1816</v>
      </c>
      <c r="X870" s="6" t="s">
        <v>5321</v>
      </c>
    </row>
    <row r="871" ht="15.75" customHeight="1">
      <c r="A871" s="6" t="s">
        <v>5322</v>
      </c>
      <c r="B871" s="6" t="s">
        <v>5323</v>
      </c>
      <c r="C871" s="6" t="s">
        <v>1810</v>
      </c>
      <c r="D871" s="6" t="s">
        <v>5324</v>
      </c>
      <c r="E871" s="6" t="s">
        <v>1812</v>
      </c>
      <c r="F871" s="6" t="s">
        <v>1812</v>
      </c>
      <c r="G871" s="6" t="s">
        <v>1812</v>
      </c>
      <c r="H871" s="6" t="s">
        <v>16</v>
      </c>
      <c r="I871" s="6" t="s">
        <v>46</v>
      </c>
      <c r="J871" s="6" t="s">
        <v>323</v>
      </c>
      <c r="K871" s="6" t="s">
        <v>1985</v>
      </c>
      <c r="L871" s="6" t="s">
        <v>324</v>
      </c>
      <c r="M871" s="6" t="s">
        <v>313</v>
      </c>
      <c r="N871" s="6" t="s">
        <v>276</v>
      </c>
      <c r="O871" s="6" t="s">
        <v>1812</v>
      </c>
      <c r="P871" s="6" t="s">
        <v>1812</v>
      </c>
      <c r="Q871" s="6" t="s">
        <v>1814</v>
      </c>
      <c r="R871" s="6" t="s">
        <v>1812</v>
      </c>
      <c r="S871" s="6" t="s">
        <v>1986</v>
      </c>
      <c r="T871" s="6" t="s">
        <v>1813</v>
      </c>
      <c r="U871" s="6" t="s">
        <v>1812</v>
      </c>
      <c r="V871" s="6" t="s">
        <v>1812</v>
      </c>
      <c r="W871" s="6" t="s">
        <v>1816</v>
      </c>
      <c r="X871" s="6" t="s">
        <v>5325</v>
      </c>
    </row>
    <row r="872" ht="15.75" customHeight="1">
      <c r="A872" s="6" t="s">
        <v>5326</v>
      </c>
      <c r="B872" s="6" t="s">
        <v>5327</v>
      </c>
      <c r="C872" s="6" t="s">
        <v>1810</v>
      </c>
      <c r="D872" s="6" t="s">
        <v>5328</v>
      </c>
      <c r="E872" s="6" t="s">
        <v>1812</v>
      </c>
      <c r="F872" s="6" t="s">
        <v>1812</v>
      </c>
      <c r="G872" s="6" t="s">
        <v>1812</v>
      </c>
      <c r="H872" s="6" t="s">
        <v>202</v>
      </c>
      <c r="I872" s="6" t="s">
        <v>203</v>
      </c>
      <c r="J872" s="6" t="s">
        <v>204</v>
      </c>
      <c r="K872" s="6" t="s">
        <v>143</v>
      </c>
      <c r="L872" s="6" t="s">
        <v>472</v>
      </c>
      <c r="M872" s="6" t="s">
        <v>164</v>
      </c>
      <c r="N872" s="6" t="s">
        <v>311</v>
      </c>
      <c r="O872" s="6" t="s">
        <v>1812</v>
      </c>
      <c r="P872" s="6" t="s">
        <v>1812</v>
      </c>
      <c r="Q872" s="6" t="s">
        <v>1814</v>
      </c>
      <c r="R872" s="6" t="s">
        <v>1812</v>
      </c>
      <c r="S872" s="6" t="s">
        <v>1887</v>
      </c>
      <c r="T872" s="6" t="s">
        <v>1813</v>
      </c>
      <c r="U872" s="6" t="s">
        <v>1812</v>
      </c>
      <c r="V872" s="6" t="s">
        <v>1812</v>
      </c>
      <c r="W872" s="6" t="s">
        <v>1816</v>
      </c>
      <c r="X872" s="6" t="s">
        <v>5329</v>
      </c>
    </row>
    <row r="873" ht="15.75" customHeight="1">
      <c r="A873" s="6" t="s">
        <v>5330</v>
      </c>
      <c r="B873" s="6" t="s">
        <v>5331</v>
      </c>
      <c r="C873" s="6" t="s">
        <v>1810</v>
      </c>
      <c r="D873" s="6" t="s">
        <v>5332</v>
      </c>
      <c r="E873" s="6" t="s">
        <v>1812</v>
      </c>
      <c r="F873" s="6" t="s">
        <v>1812</v>
      </c>
      <c r="G873" s="6" t="s">
        <v>1812</v>
      </c>
      <c r="H873" s="6" t="s">
        <v>323</v>
      </c>
      <c r="I873" s="6" t="s">
        <v>319</v>
      </c>
      <c r="J873" s="6" t="s">
        <v>248</v>
      </c>
      <c r="K873" s="6" t="s">
        <v>1985</v>
      </c>
      <c r="L873" s="6" t="s">
        <v>2643</v>
      </c>
      <c r="M873" s="6" t="s">
        <v>321</v>
      </c>
      <c r="N873" s="6" t="s">
        <v>276</v>
      </c>
      <c r="O873" s="6" t="s">
        <v>1812</v>
      </c>
      <c r="P873" s="6" t="s">
        <v>1812</v>
      </c>
      <c r="Q873" s="6" t="s">
        <v>1814</v>
      </c>
      <c r="R873" s="6" t="s">
        <v>1812</v>
      </c>
      <c r="S873" s="6" t="s">
        <v>1986</v>
      </c>
      <c r="T873" s="6" t="s">
        <v>1813</v>
      </c>
      <c r="U873" s="6" t="s">
        <v>1812</v>
      </c>
      <c r="V873" s="6" t="s">
        <v>1812</v>
      </c>
      <c r="W873" s="6" t="s">
        <v>1816</v>
      </c>
      <c r="X873" s="6" t="s">
        <v>5333</v>
      </c>
    </row>
    <row r="874" ht="15.75" customHeight="1">
      <c r="A874" s="6" t="s">
        <v>5334</v>
      </c>
      <c r="B874" s="6" t="s">
        <v>5335</v>
      </c>
      <c r="C874" s="6" t="s">
        <v>1810</v>
      </c>
      <c r="D874" s="6" t="s">
        <v>5336</v>
      </c>
      <c r="E874" s="6" t="s">
        <v>1812</v>
      </c>
      <c r="F874" s="6" t="s">
        <v>1812</v>
      </c>
      <c r="G874" s="6" t="s">
        <v>1812</v>
      </c>
      <c r="H874" s="6" t="s">
        <v>248</v>
      </c>
      <c r="I874" s="6" t="s">
        <v>319</v>
      </c>
      <c r="J874" s="6" t="s">
        <v>320</v>
      </c>
      <c r="K874" s="6" t="s">
        <v>1985</v>
      </c>
      <c r="L874" s="6" t="s">
        <v>329</v>
      </c>
      <c r="M874" s="6" t="s">
        <v>321</v>
      </c>
      <c r="N874" s="6" t="s">
        <v>276</v>
      </c>
      <c r="O874" s="6" t="s">
        <v>1812</v>
      </c>
      <c r="P874" s="6" t="s">
        <v>1812</v>
      </c>
      <c r="Q874" s="6" t="s">
        <v>1814</v>
      </c>
      <c r="R874" s="6" t="s">
        <v>1812</v>
      </c>
      <c r="S874" s="6" t="s">
        <v>1986</v>
      </c>
      <c r="T874" s="6" t="s">
        <v>1813</v>
      </c>
      <c r="U874" s="6" t="s">
        <v>1812</v>
      </c>
      <c r="V874" s="6" t="s">
        <v>1812</v>
      </c>
      <c r="W874" s="6" t="s">
        <v>1816</v>
      </c>
      <c r="X874" s="6" t="s">
        <v>5337</v>
      </c>
    </row>
    <row r="875" ht="15.75" customHeight="1">
      <c r="A875" s="6" t="s">
        <v>5338</v>
      </c>
      <c r="B875" s="6" t="s">
        <v>5339</v>
      </c>
      <c r="C875" s="6" t="s">
        <v>1810</v>
      </c>
      <c r="D875" s="6" t="s">
        <v>5340</v>
      </c>
      <c r="E875" s="6" t="s">
        <v>1812</v>
      </c>
      <c r="F875" s="6" t="s">
        <v>1812</v>
      </c>
      <c r="G875" s="6" t="s">
        <v>1812</v>
      </c>
      <c r="H875" s="6" t="s">
        <v>248</v>
      </c>
      <c r="I875" s="6" t="s">
        <v>319</v>
      </c>
      <c r="J875" s="6" t="s">
        <v>320</v>
      </c>
      <c r="K875" s="6" t="s">
        <v>1985</v>
      </c>
      <c r="L875" s="6" t="s">
        <v>329</v>
      </c>
      <c r="M875" s="6" t="s">
        <v>321</v>
      </c>
      <c r="N875" s="6" t="s">
        <v>276</v>
      </c>
      <c r="O875" s="6" t="s">
        <v>1812</v>
      </c>
      <c r="P875" s="6" t="s">
        <v>1812</v>
      </c>
      <c r="Q875" s="6" t="s">
        <v>1814</v>
      </c>
      <c r="R875" s="6" t="s">
        <v>1812</v>
      </c>
      <c r="S875" s="6" t="s">
        <v>1986</v>
      </c>
      <c r="T875" s="6" t="s">
        <v>1813</v>
      </c>
      <c r="U875" s="6" t="s">
        <v>1812</v>
      </c>
      <c r="V875" s="6" t="s">
        <v>1812</v>
      </c>
      <c r="W875" s="6" t="s">
        <v>1816</v>
      </c>
      <c r="X875" s="6" t="s">
        <v>5341</v>
      </c>
    </row>
    <row r="876" ht="15.75" customHeight="1">
      <c r="A876" s="6" t="s">
        <v>5342</v>
      </c>
      <c r="B876" s="6" t="s">
        <v>5343</v>
      </c>
      <c r="C876" s="6" t="s">
        <v>1810</v>
      </c>
      <c r="D876" s="6" t="s">
        <v>5344</v>
      </c>
      <c r="E876" s="6" t="s">
        <v>1812</v>
      </c>
      <c r="F876" s="6" t="s">
        <v>1812</v>
      </c>
      <c r="G876" s="6" t="s">
        <v>1812</v>
      </c>
      <c r="H876" s="6" t="s">
        <v>119</v>
      </c>
      <c r="I876" s="6" t="s">
        <v>319</v>
      </c>
      <c r="J876" s="6" t="s">
        <v>320</v>
      </c>
      <c r="K876" s="6" t="s">
        <v>1985</v>
      </c>
      <c r="L876" s="6" t="s">
        <v>180</v>
      </c>
      <c r="M876" s="6" t="s">
        <v>321</v>
      </c>
      <c r="N876" s="6" t="s">
        <v>276</v>
      </c>
      <c r="O876" s="6" t="s">
        <v>1812</v>
      </c>
      <c r="P876" s="6" t="s">
        <v>1812</v>
      </c>
      <c r="Q876" s="6" t="s">
        <v>1814</v>
      </c>
      <c r="R876" s="6" t="s">
        <v>1812</v>
      </c>
      <c r="S876" s="6" t="s">
        <v>1986</v>
      </c>
      <c r="T876" s="6" t="s">
        <v>1813</v>
      </c>
      <c r="U876" s="6" t="s">
        <v>1812</v>
      </c>
      <c r="V876" s="6" t="s">
        <v>1812</v>
      </c>
      <c r="W876" s="6" t="s">
        <v>1816</v>
      </c>
      <c r="X876" s="6" t="s">
        <v>5345</v>
      </c>
    </row>
    <row r="877" ht="15.75" customHeight="1">
      <c r="A877" s="6" t="s">
        <v>5346</v>
      </c>
      <c r="B877" s="6" t="s">
        <v>5347</v>
      </c>
      <c r="C877" s="6" t="s">
        <v>1810</v>
      </c>
      <c r="D877" s="6" t="s">
        <v>5348</v>
      </c>
      <c r="E877" s="6" t="s">
        <v>1812</v>
      </c>
      <c r="F877" s="6" t="s">
        <v>1812</v>
      </c>
      <c r="G877" s="6" t="s">
        <v>1812</v>
      </c>
      <c r="H877" s="6" t="s">
        <v>295</v>
      </c>
      <c r="I877" s="6" t="s">
        <v>1876</v>
      </c>
      <c r="J877" s="6" t="s">
        <v>295</v>
      </c>
      <c r="K877" s="6" t="s">
        <v>306</v>
      </c>
      <c r="L877" s="6" t="s">
        <v>213</v>
      </c>
      <c r="M877" s="6" t="s">
        <v>321</v>
      </c>
      <c r="N877" s="6" t="s">
        <v>276</v>
      </c>
      <c r="O877" s="6" t="s">
        <v>1812</v>
      </c>
      <c r="P877" s="6" t="s">
        <v>1812</v>
      </c>
      <c r="Q877" s="6" t="s">
        <v>1814</v>
      </c>
      <c r="R877" s="6" t="s">
        <v>1812</v>
      </c>
      <c r="S877" s="6" t="s">
        <v>1986</v>
      </c>
      <c r="T877" s="6" t="s">
        <v>1813</v>
      </c>
      <c r="U877" s="6" t="s">
        <v>1812</v>
      </c>
      <c r="V877" s="6" t="s">
        <v>1812</v>
      </c>
      <c r="W877" s="6" t="s">
        <v>1816</v>
      </c>
      <c r="X877" s="6" t="s">
        <v>5349</v>
      </c>
    </row>
    <row r="878" ht="15.75" customHeight="1">
      <c r="A878" s="6" t="s">
        <v>5350</v>
      </c>
      <c r="B878" s="6" t="s">
        <v>5351</v>
      </c>
      <c r="C878" s="6" t="s">
        <v>1810</v>
      </c>
      <c r="D878" s="6" t="s">
        <v>5352</v>
      </c>
      <c r="E878" s="6" t="s">
        <v>1812</v>
      </c>
      <c r="F878" s="6" t="s">
        <v>1812</v>
      </c>
      <c r="G878" s="6" t="s">
        <v>1812</v>
      </c>
      <c r="H878" s="6" t="s">
        <v>2618</v>
      </c>
      <c r="I878" s="6" t="s">
        <v>27</v>
      </c>
      <c r="J878" s="6" t="s">
        <v>16</v>
      </c>
      <c r="K878" s="6" t="s">
        <v>262</v>
      </c>
      <c r="L878" s="6" t="s">
        <v>326</v>
      </c>
      <c r="M878" s="6" t="s">
        <v>313</v>
      </c>
      <c r="N878" s="6" t="s">
        <v>304</v>
      </c>
      <c r="O878" s="6" t="s">
        <v>1812</v>
      </c>
      <c r="P878" s="6" t="s">
        <v>1812</v>
      </c>
      <c r="Q878" s="6" t="s">
        <v>1814</v>
      </c>
      <c r="R878" s="6" t="s">
        <v>1812</v>
      </c>
      <c r="S878" s="6" t="s">
        <v>1986</v>
      </c>
      <c r="T878" s="6" t="s">
        <v>1813</v>
      </c>
      <c r="U878" s="6" t="s">
        <v>1812</v>
      </c>
      <c r="V878" s="6" t="s">
        <v>1812</v>
      </c>
      <c r="W878" s="6" t="s">
        <v>1816</v>
      </c>
      <c r="X878" s="6" t="s">
        <v>5353</v>
      </c>
    </row>
    <row r="879" ht="15.75" customHeight="1">
      <c r="A879" s="6" t="s">
        <v>5354</v>
      </c>
      <c r="B879" s="6" t="s">
        <v>5355</v>
      </c>
      <c r="C879" s="6" t="s">
        <v>1810</v>
      </c>
      <c r="D879" s="6" t="s">
        <v>5356</v>
      </c>
      <c r="E879" s="6" t="s">
        <v>1812</v>
      </c>
      <c r="F879" s="6" t="s">
        <v>1812</v>
      </c>
      <c r="G879" s="6" t="s">
        <v>1812</v>
      </c>
      <c r="H879" s="6" t="s">
        <v>326</v>
      </c>
      <c r="I879" s="6" t="s">
        <v>159</v>
      </c>
      <c r="J879" s="6" t="s">
        <v>282</v>
      </c>
      <c r="K879" s="6" t="s">
        <v>182</v>
      </c>
      <c r="L879" s="6" t="s">
        <v>440</v>
      </c>
      <c r="M879" s="6" t="s">
        <v>250</v>
      </c>
      <c r="N879" s="6" t="s">
        <v>304</v>
      </c>
      <c r="O879" s="6" t="s">
        <v>1812</v>
      </c>
      <c r="P879" s="6" t="s">
        <v>1812</v>
      </c>
      <c r="Q879" s="6" t="s">
        <v>1814</v>
      </c>
      <c r="R879" s="6" t="s">
        <v>1812</v>
      </c>
      <c r="S879" s="6" t="s">
        <v>1887</v>
      </c>
      <c r="T879" s="6" t="s">
        <v>1813</v>
      </c>
      <c r="U879" s="6" t="s">
        <v>1812</v>
      </c>
      <c r="V879" s="6" t="s">
        <v>1812</v>
      </c>
      <c r="W879" s="6" t="s">
        <v>1816</v>
      </c>
      <c r="X879" s="6" t="s">
        <v>5357</v>
      </c>
    </row>
    <row r="880" ht="15.75" customHeight="1">
      <c r="A880" s="6" t="s">
        <v>5358</v>
      </c>
      <c r="B880" s="6" t="s">
        <v>5359</v>
      </c>
      <c r="C880" s="6" t="s">
        <v>1810</v>
      </c>
      <c r="D880" s="6" t="s">
        <v>5360</v>
      </c>
      <c r="E880" s="6" t="s">
        <v>1812</v>
      </c>
      <c r="F880" s="6" t="s">
        <v>1812</v>
      </c>
      <c r="G880" s="6" t="s">
        <v>1812</v>
      </c>
      <c r="H880" s="6" t="s">
        <v>317</v>
      </c>
      <c r="I880" s="6" t="s">
        <v>46</v>
      </c>
      <c r="J880" s="6" t="s">
        <v>119</v>
      </c>
      <c r="K880" s="6" t="s">
        <v>1985</v>
      </c>
      <c r="L880" s="6" t="s">
        <v>150</v>
      </c>
      <c r="M880" s="6" t="s">
        <v>313</v>
      </c>
      <c r="N880" s="6" t="s">
        <v>304</v>
      </c>
      <c r="O880" s="6" t="s">
        <v>1812</v>
      </c>
      <c r="P880" s="6" t="s">
        <v>1812</v>
      </c>
      <c r="Q880" s="6" t="s">
        <v>1814</v>
      </c>
      <c r="R880" s="6" t="s">
        <v>1812</v>
      </c>
      <c r="S880" s="6" t="s">
        <v>1986</v>
      </c>
      <c r="T880" s="6" t="s">
        <v>1813</v>
      </c>
      <c r="U880" s="6" t="s">
        <v>1812</v>
      </c>
      <c r="V880" s="6" t="s">
        <v>1812</v>
      </c>
      <c r="W880" s="6" t="s">
        <v>1816</v>
      </c>
      <c r="X880" s="6" t="s">
        <v>5361</v>
      </c>
    </row>
    <row r="881" ht="15.75" customHeight="1">
      <c r="A881" s="6" t="s">
        <v>5362</v>
      </c>
      <c r="B881" s="6" t="s">
        <v>5363</v>
      </c>
      <c r="C881" s="6" t="s">
        <v>1810</v>
      </c>
      <c r="D881" s="6" t="s">
        <v>5364</v>
      </c>
      <c r="E881" s="6" t="s">
        <v>1812</v>
      </c>
      <c r="F881" s="6" t="s">
        <v>1812</v>
      </c>
      <c r="G881" s="6" t="s">
        <v>1812</v>
      </c>
      <c r="H881" s="6" t="s">
        <v>44</v>
      </c>
      <c r="I881" s="6" t="s">
        <v>46</v>
      </c>
      <c r="J881" s="6" t="s">
        <v>317</v>
      </c>
      <c r="K881" s="6" t="s">
        <v>262</v>
      </c>
      <c r="L881" s="6" t="s">
        <v>322</v>
      </c>
      <c r="M881" s="6" t="s">
        <v>313</v>
      </c>
      <c r="N881" s="6" t="s">
        <v>304</v>
      </c>
      <c r="O881" s="6" t="s">
        <v>1812</v>
      </c>
      <c r="P881" s="6" t="s">
        <v>1812</v>
      </c>
      <c r="Q881" s="6" t="s">
        <v>1814</v>
      </c>
      <c r="R881" s="6" t="s">
        <v>1812</v>
      </c>
      <c r="S881" s="6" t="s">
        <v>1986</v>
      </c>
      <c r="T881" s="6" t="s">
        <v>1813</v>
      </c>
      <c r="U881" s="6" t="s">
        <v>1812</v>
      </c>
      <c r="V881" s="6" t="s">
        <v>1812</v>
      </c>
      <c r="W881" s="6" t="s">
        <v>1816</v>
      </c>
      <c r="X881" s="6" t="s">
        <v>5365</v>
      </c>
    </row>
    <row r="882" ht="15.75" customHeight="1">
      <c r="A882" s="6" t="s">
        <v>5366</v>
      </c>
      <c r="B882" s="6" t="s">
        <v>5367</v>
      </c>
      <c r="C882" s="6" t="s">
        <v>1810</v>
      </c>
      <c r="D882" s="6" t="s">
        <v>5368</v>
      </c>
      <c r="E882" s="6" t="s">
        <v>1812</v>
      </c>
      <c r="F882" s="6" t="s">
        <v>1812</v>
      </c>
      <c r="G882" s="6" t="s">
        <v>1812</v>
      </c>
      <c r="H882" s="6" t="s">
        <v>25</v>
      </c>
      <c r="I882" s="6" t="s">
        <v>27</v>
      </c>
      <c r="J882" s="6" t="s">
        <v>16</v>
      </c>
      <c r="K882" s="6" t="s">
        <v>262</v>
      </c>
      <c r="L882" s="6" t="s">
        <v>326</v>
      </c>
      <c r="M882" s="6" t="s">
        <v>313</v>
      </c>
      <c r="N882" s="6" t="s">
        <v>304</v>
      </c>
      <c r="O882" s="6" t="s">
        <v>1812</v>
      </c>
      <c r="P882" s="6" t="s">
        <v>1812</v>
      </c>
      <c r="Q882" s="6" t="s">
        <v>1814</v>
      </c>
      <c r="R882" s="6" t="s">
        <v>1812</v>
      </c>
      <c r="S882" s="6" t="s">
        <v>1986</v>
      </c>
      <c r="T882" s="6" t="s">
        <v>1813</v>
      </c>
      <c r="U882" s="6" t="s">
        <v>1812</v>
      </c>
      <c r="V882" s="6" t="s">
        <v>1812</v>
      </c>
      <c r="W882" s="6" t="s">
        <v>1816</v>
      </c>
      <c r="X882" s="6" t="s">
        <v>5369</v>
      </c>
    </row>
    <row r="883" ht="15.75" customHeight="1">
      <c r="A883" s="6" t="s">
        <v>5370</v>
      </c>
      <c r="B883" s="6" t="s">
        <v>5371</v>
      </c>
      <c r="C883" s="6" t="s">
        <v>1810</v>
      </c>
      <c r="D883" s="6" t="s">
        <v>5372</v>
      </c>
      <c r="E883" s="6" t="s">
        <v>1812</v>
      </c>
      <c r="F883" s="6" t="s">
        <v>1812</v>
      </c>
      <c r="G883" s="6" t="s">
        <v>1812</v>
      </c>
      <c r="H883" s="6" t="s">
        <v>25</v>
      </c>
      <c r="I883" s="6" t="s">
        <v>27</v>
      </c>
      <c r="J883" s="6" t="s">
        <v>16</v>
      </c>
      <c r="K883" s="6" t="s">
        <v>262</v>
      </c>
      <c r="L883" s="6" t="s">
        <v>326</v>
      </c>
      <c r="M883" s="6" t="s">
        <v>313</v>
      </c>
      <c r="N883" s="6" t="s">
        <v>304</v>
      </c>
      <c r="O883" s="6" t="s">
        <v>1812</v>
      </c>
      <c r="P883" s="6" t="s">
        <v>1812</v>
      </c>
      <c r="Q883" s="6" t="s">
        <v>1814</v>
      </c>
      <c r="R883" s="6" t="s">
        <v>1812</v>
      </c>
      <c r="S883" s="6" t="s">
        <v>1986</v>
      </c>
      <c r="T883" s="6" t="s">
        <v>1813</v>
      </c>
      <c r="U883" s="6" t="s">
        <v>1812</v>
      </c>
      <c r="V883" s="6" t="s">
        <v>1812</v>
      </c>
      <c r="W883" s="6" t="s">
        <v>1816</v>
      </c>
      <c r="X883" s="6" t="s">
        <v>5373</v>
      </c>
    </row>
    <row r="884" ht="15.75" customHeight="1">
      <c r="A884" s="6" t="s">
        <v>5374</v>
      </c>
      <c r="B884" s="6" t="s">
        <v>5375</v>
      </c>
      <c r="C884" s="6" t="s">
        <v>1810</v>
      </c>
      <c r="D884" s="6" t="s">
        <v>5376</v>
      </c>
      <c r="E884" s="6" t="s">
        <v>1812</v>
      </c>
      <c r="F884" s="6" t="s">
        <v>1812</v>
      </c>
      <c r="G884" s="6" t="s">
        <v>1812</v>
      </c>
      <c r="H884" s="6" t="s">
        <v>320</v>
      </c>
      <c r="I884" s="6" t="s">
        <v>42</v>
      </c>
      <c r="J884" s="6" t="s">
        <v>297</v>
      </c>
      <c r="K884" s="6" t="s">
        <v>1985</v>
      </c>
      <c r="L884" s="6" t="s">
        <v>198</v>
      </c>
      <c r="M884" s="6" t="s">
        <v>321</v>
      </c>
      <c r="N884" s="6" t="s">
        <v>304</v>
      </c>
      <c r="O884" s="6" t="s">
        <v>1812</v>
      </c>
      <c r="P884" s="6" t="s">
        <v>1812</v>
      </c>
      <c r="Q884" s="6" t="s">
        <v>1814</v>
      </c>
      <c r="R884" s="6" t="s">
        <v>1812</v>
      </c>
      <c r="S884" s="6" t="s">
        <v>1986</v>
      </c>
      <c r="T884" s="6" t="s">
        <v>1813</v>
      </c>
      <c r="U884" s="6" t="s">
        <v>1812</v>
      </c>
      <c r="V884" s="6" t="s">
        <v>1812</v>
      </c>
      <c r="W884" s="6" t="s">
        <v>1816</v>
      </c>
      <c r="X884" s="6" t="s">
        <v>5377</v>
      </c>
    </row>
    <row r="885" ht="15.75" customHeight="1">
      <c r="A885" s="6" t="s">
        <v>5378</v>
      </c>
      <c r="B885" s="6" t="s">
        <v>5379</v>
      </c>
      <c r="C885" s="6" t="s">
        <v>1810</v>
      </c>
      <c r="D885" s="6" t="s">
        <v>5380</v>
      </c>
      <c r="E885" s="6" t="s">
        <v>1812</v>
      </c>
      <c r="F885" s="6" t="s">
        <v>1812</v>
      </c>
      <c r="G885" s="6" t="s">
        <v>1812</v>
      </c>
      <c r="H885" s="6" t="s">
        <v>320</v>
      </c>
      <c r="I885" s="6" t="s">
        <v>42</v>
      </c>
      <c r="J885" s="6" t="s">
        <v>297</v>
      </c>
      <c r="K885" s="6" t="s">
        <v>1985</v>
      </c>
      <c r="L885" s="6" t="s">
        <v>198</v>
      </c>
      <c r="M885" s="6" t="s">
        <v>321</v>
      </c>
      <c r="N885" s="6" t="s">
        <v>304</v>
      </c>
      <c r="O885" s="6" t="s">
        <v>1812</v>
      </c>
      <c r="P885" s="6" t="s">
        <v>1812</v>
      </c>
      <c r="Q885" s="6" t="s">
        <v>1814</v>
      </c>
      <c r="R885" s="6" t="s">
        <v>1812</v>
      </c>
      <c r="S885" s="6" t="s">
        <v>1986</v>
      </c>
      <c r="T885" s="6" t="s">
        <v>1813</v>
      </c>
      <c r="U885" s="6" t="s">
        <v>1812</v>
      </c>
      <c r="V885" s="6" t="s">
        <v>1812</v>
      </c>
      <c r="W885" s="6" t="s">
        <v>1816</v>
      </c>
      <c r="X885" s="6" t="s">
        <v>5381</v>
      </c>
    </row>
    <row r="886" ht="15.75" customHeight="1">
      <c r="A886" s="6" t="s">
        <v>5382</v>
      </c>
      <c r="B886" s="6" t="s">
        <v>5383</v>
      </c>
      <c r="C886" s="6" t="s">
        <v>1810</v>
      </c>
      <c r="D886" s="6" t="s">
        <v>5384</v>
      </c>
      <c r="E886" s="6" t="s">
        <v>1812</v>
      </c>
      <c r="F886" s="6" t="s">
        <v>1812</v>
      </c>
      <c r="G886" s="6" t="s">
        <v>1812</v>
      </c>
      <c r="H886" s="6" t="s">
        <v>228</v>
      </c>
      <c r="I886" s="6" t="s">
        <v>29</v>
      </c>
      <c r="J886" s="6" t="s">
        <v>5110</v>
      </c>
      <c r="K886" s="6" t="s">
        <v>321</v>
      </c>
      <c r="L886" s="6" t="s">
        <v>5147</v>
      </c>
      <c r="M886" s="6" t="s">
        <v>332</v>
      </c>
      <c r="N886" s="6" t="s">
        <v>304</v>
      </c>
      <c r="O886" s="6" t="s">
        <v>1812</v>
      </c>
      <c r="P886" s="6" t="s">
        <v>1812</v>
      </c>
      <c r="Q886" s="6" t="s">
        <v>1814</v>
      </c>
      <c r="R886" s="6" t="s">
        <v>1812</v>
      </c>
      <c r="S886" s="6" t="s">
        <v>1986</v>
      </c>
      <c r="T886" s="6" t="s">
        <v>1813</v>
      </c>
      <c r="U886" s="6" t="s">
        <v>1812</v>
      </c>
      <c r="V886" s="6" t="s">
        <v>1812</v>
      </c>
      <c r="W886" s="6" t="s">
        <v>1816</v>
      </c>
      <c r="X886" s="6" t="s">
        <v>5385</v>
      </c>
    </row>
    <row r="887" ht="15.75" customHeight="1">
      <c r="A887" s="6" t="s">
        <v>5386</v>
      </c>
      <c r="B887" s="6" t="s">
        <v>5387</v>
      </c>
      <c r="C887" s="6" t="s">
        <v>1810</v>
      </c>
      <c r="D887" s="6" t="s">
        <v>5388</v>
      </c>
      <c r="E887" s="6" t="s">
        <v>1812</v>
      </c>
      <c r="F887" s="6" t="s">
        <v>1812</v>
      </c>
      <c r="G887" s="6" t="s">
        <v>1812</v>
      </c>
      <c r="H887" s="6" t="s">
        <v>16</v>
      </c>
      <c r="I887" s="6" t="s">
        <v>46</v>
      </c>
      <c r="J887" s="6" t="s">
        <v>323</v>
      </c>
      <c r="K887" s="6" t="s">
        <v>1985</v>
      </c>
      <c r="L887" s="6" t="s">
        <v>325</v>
      </c>
      <c r="M887" s="6" t="s">
        <v>313</v>
      </c>
      <c r="N887" s="6" t="s">
        <v>304</v>
      </c>
      <c r="O887" s="6" t="s">
        <v>1812</v>
      </c>
      <c r="P887" s="6" t="s">
        <v>1812</v>
      </c>
      <c r="Q887" s="6" t="s">
        <v>1814</v>
      </c>
      <c r="R887" s="6" t="s">
        <v>1812</v>
      </c>
      <c r="S887" s="6" t="s">
        <v>1986</v>
      </c>
      <c r="T887" s="6" t="s">
        <v>1813</v>
      </c>
      <c r="U887" s="6" t="s">
        <v>1812</v>
      </c>
      <c r="V887" s="6" t="s">
        <v>1812</v>
      </c>
      <c r="W887" s="6" t="s">
        <v>1816</v>
      </c>
      <c r="X887" s="6" t="s">
        <v>5389</v>
      </c>
    </row>
    <row r="888" ht="15.75" customHeight="1">
      <c r="A888" s="6" t="s">
        <v>5390</v>
      </c>
      <c r="B888" s="6" t="s">
        <v>5391</v>
      </c>
      <c r="C888" s="6" t="s">
        <v>1810</v>
      </c>
      <c r="D888" s="6" t="s">
        <v>5392</v>
      </c>
      <c r="E888" s="6" t="s">
        <v>1812</v>
      </c>
      <c r="F888" s="6" t="s">
        <v>1812</v>
      </c>
      <c r="G888" s="6" t="s">
        <v>1812</v>
      </c>
      <c r="H888" s="6" t="s">
        <v>44</v>
      </c>
      <c r="I888" s="6" t="s">
        <v>46</v>
      </c>
      <c r="J888" s="6" t="s">
        <v>323</v>
      </c>
      <c r="K888" s="6" t="s">
        <v>1985</v>
      </c>
      <c r="L888" s="6" t="s">
        <v>325</v>
      </c>
      <c r="M888" s="6" t="s">
        <v>313</v>
      </c>
      <c r="N888" s="6" t="s">
        <v>304</v>
      </c>
      <c r="O888" s="6" t="s">
        <v>1812</v>
      </c>
      <c r="P888" s="6" t="s">
        <v>1812</v>
      </c>
      <c r="Q888" s="6" t="s">
        <v>1814</v>
      </c>
      <c r="R888" s="6" t="s">
        <v>1812</v>
      </c>
      <c r="S888" s="6" t="s">
        <v>1986</v>
      </c>
      <c r="T888" s="6" t="s">
        <v>1813</v>
      </c>
      <c r="U888" s="6" t="s">
        <v>1812</v>
      </c>
      <c r="V888" s="6" t="s">
        <v>1812</v>
      </c>
      <c r="W888" s="6" t="s">
        <v>1816</v>
      </c>
      <c r="X888" s="6" t="s">
        <v>5393</v>
      </c>
    </row>
    <row r="889" ht="15.75" customHeight="1">
      <c r="A889" s="6" t="s">
        <v>5394</v>
      </c>
      <c r="B889" s="6" t="s">
        <v>5395</v>
      </c>
      <c r="C889" s="6" t="s">
        <v>1810</v>
      </c>
      <c r="D889" s="6" t="s">
        <v>5396</v>
      </c>
      <c r="E889" s="6" t="s">
        <v>1812</v>
      </c>
      <c r="F889" s="6" t="s">
        <v>1812</v>
      </c>
      <c r="G889" s="6" t="s">
        <v>1812</v>
      </c>
      <c r="H889" s="6" t="s">
        <v>44</v>
      </c>
      <c r="I889" s="6" t="s">
        <v>46</v>
      </c>
      <c r="J889" s="6" t="s">
        <v>317</v>
      </c>
      <c r="K889" s="6" t="s">
        <v>262</v>
      </c>
      <c r="L889" s="6" t="s">
        <v>322</v>
      </c>
      <c r="M889" s="6" t="s">
        <v>313</v>
      </c>
      <c r="N889" s="6" t="s">
        <v>304</v>
      </c>
      <c r="O889" s="6" t="s">
        <v>1812</v>
      </c>
      <c r="P889" s="6" t="s">
        <v>1812</v>
      </c>
      <c r="Q889" s="6" t="s">
        <v>1814</v>
      </c>
      <c r="R889" s="6" t="s">
        <v>1812</v>
      </c>
      <c r="S889" s="6" t="s">
        <v>1986</v>
      </c>
      <c r="T889" s="6" t="s">
        <v>1813</v>
      </c>
      <c r="U889" s="6" t="s">
        <v>1812</v>
      </c>
      <c r="V889" s="6" t="s">
        <v>1812</v>
      </c>
      <c r="W889" s="6" t="s">
        <v>1816</v>
      </c>
      <c r="X889" s="6" t="s">
        <v>5397</v>
      </c>
    </row>
    <row r="890" ht="15.75" customHeight="1">
      <c r="A890" s="6" t="s">
        <v>5398</v>
      </c>
      <c r="B890" s="6" t="s">
        <v>5399</v>
      </c>
      <c r="C890" s="6" t="s">
        <v>1810</v>
      </c>
      <c r="D890" s="6" t="s">
        <v>5400</v>
      </c>
      <c r="E890" s="6" t="s">
        <v>1812</v>
      </c>
      <c r="F890" s="6" t="s">
        <v>1812</v>
      </c>
      <c r="G890" s="6" t="s">
        <v>1812</v>
      </c>
      <c r="H890" s="6" t="s">
        <v>2618</v>
      </c>
      <c r="I890" s="6" t="s">
        <v>27</v>
      </c>
      <c r="J890" s="6" t="s">
        <v>16</v>
      </c>
      <c r="K890" s="6" t="s">
        <v>262</v>
      </c>
      <c r="L890" s="6" t="s">
        <v>326</v>
      </c>
      <c r="M890" s="6" t="s">
        <v>313</v>
      </c>
      <c r="N890" s="6" t="s">
        <v>304</v>
      </c>
      <c r="O890" s="6" t="s">
        <v>1812</v>
      </c>
      <c r="P890" s="6" t="s">
        <v>1812</v>
      </c>
      <c r="Q890" s="6" t="s">
        <v>1814</v>
      </c>
      <c r="R890" s="6" t="s">
        <v>1812</v>
      </c>
      <c r="S890" s="6" t="s">
        <v>1986</v>
      </c>
      <c r="T890" s="6" t="s">
        <v>1813</v>
      </c>
      <c r="U890" s="6" t="s">
        <v>1812</v>
      </c>
      <c r="V890" s="6" t="s">
        <v>1812</v>
      </c>
      <c r="W890" s="6" t="s">
        <v>1816</v>
      </c>
      <c r="X890" s="6" t="s">
        <v>5401</v>
      </c>
    </row>
    <row r="891" ht="15.75" customHeight="1">
      <c r="A891" s="6" t="s">
        <v>5402</v>
      </c>
      <c r="B891" s="6" t="s">
        <v>5403</v>
      </c>
      <c r="C891" s="6" t="s">
        <v>1810</v>
      </c>
      <c r="D891" s="6" t="s">
        <v>5404</v>
      </c>
      <c r="E891" s="6" t="s">
        <v>1812</v>
      </c>
      <c r="F891" s="6" t="s">
        <v>1812</v>
      </c>
      <c r="G891" s="6" t="s">
        <v>1812</v>
      </c>
      <c r="H891" s="6" t="s">
        <v>25</v>
      </c>
      <c r="I891" s="6" t="s">
        <v>27</v>
      </c>
      <c r="J891" s="6" t="s">
        <v>16</v>
      </c>
      <c r="K891" s="6" t="s">
        <v>262</v>
      </c>
      <c r="L891" s="6" t="s">
        <v>326</v>
      </c>
      <c r="M891" s="6" t="s">
        <v>313</v>
      </c>
      <c r="N891" s="6" t="s">
        <v>304</v>
      </c>
      <c r="O891" s="6" t="s">
        <v>1812</v>
      </c>
      <c r="P891" s="6" t="s">
        <v>1812</v>
      </c>
      <c r="Q891" s="6" t="s">
        <v>1814</v>
      </c>
      <c r="R891" s="6" t="s">
        <v>1812</v>
      </c>
      <c r="S891" s="6" t="s">
        <v>1986</v>
      </c>
      <c r="T891" s="6" t="s">
        <v>1813</v>
      </c>
      <c r="U891" s="6" t="s">
        <v>1812</v>
      </c>
      <c r="V891" s="6" t="s">
        <v>1812</v>
      </c>
      <c r="W891" s="6" t="s">
        <v>1816</v>
      </c>
      <c r="X891" s="6" t="s">
        <v>5405</v>
      </c>
    </row>
    <row r="892" ht="15.75" customHeight="1">
      <c r="A892" s="6" t="s">
        <v>5406</v>
      </c>
      <c r="B892" s="6" t="s">
        <v>5407</v>
      </c>
      <c r="C892" s="6" t="s">
        <v>1810</v>
      </c>
      <c r="D892" s="6" t="s">
        <v>5408</v>
      </c>
      <c r="E892" s="6" t="s">
        <v>1812</v>
      </c>
      <c r="F892" s="6" t="s">
        <v>1812</v>
      </c>
      <c r="G892" s="6" t="s">
        <v>1812</v>
      </c>
      <c r="H892" s="6" t="s">
        <v>2969</v>
      </c>
      <c r="I892" s="6" t="s">
        <v>42</v>
      </c>
      <c r="J892" s="6" t="s">
        <v>2969</v>
      </c>
      <c r="K892" s="6" t="s">
        <v>306</v>
      </c>
      <c r="L892" s="6" t="s">
        <v>193</v>
      </c>
      <c r="M892" s="6" t="s">
        <v>321</v>
      </c>
      <c r="N892" s="6" t="s">
        <v>301</v>
      </c>
      <c r="O892" s="6" t="s">
        <v>1812</v>
      </c>
      <c r="P892" s="6" t="s">
        <v>1812</v>
      </c>
      <c r="Q892" s="6" t="s">
        <v>1814</v>
      </c>
      <c r="R892" s="6" t="s">
        <v>1812</v>
      </c>
      <c r="S892" s="6" t="s">
        <v>1986</v>
      </c>
      <c r="T892" s="6" t="s">
        <v>1813</v>
      </c>
      <c r="U892" s="6" t="s">
        <v>1812</v>
      </c>
      <c r="V892" s="6" t="s">
        <v>1812</v>
      </c>
      <c r="W892" s="6" t="s">
        <v>1816</v>
      </c>
      <c r="X892" s="6" t="s">
        <v>5409</v>
      </c>
    </row>
    <row r="893" ht="15.75" customHeight="1">
      <c r="A893" s="6" t="s">
        <v>5410</v>
      </c>
      <c r="B893" s="6" t="s">
        <v>5411</v>
      </c>
      <c r="C893" s="6" t="s">
        <v>1810</v>
      </c>
      <c r="D893" s="6" t="s">
        <v>5412</v>
      </c>
      <c r="E893" s="6" t="s">
        <v>1812</v>
      </c>
      <c r="F893" s="6" t="s">
        <v>1812</v>
      </c>
      <c r="G893" s="6" t="s">
        <v>1812</v>
      </c>
      <c r="H893" s="6" t="s">
        <v>25</v>
      </c>
      <c r="I893" s="6" t="s">
        <v>27</v>
      </c>
      <c r="J893" s="6" t="s">
        <v>16</v>
      </c>
      <c r="K893" s="6" t="s">
        <v>262</v>
      </c>
      <c r="L893" s="6" t="s">
        <v>326</v>
      </c>
      <c r="M893" s="6" t="s">
        <v>313</v>
      </c>
      <c r="N893" s="6" t="s">
        <v>304</v>
      </c>
      <c r="O893" s="6" t="s">
        <v>1812</v>
      </c>
      <c r="P893" s="6" t="s">
        <v>1812</v>
      </c>
      <c r="Q893" s="6" t="s">
        <v>1814</v>
      </c>
      <c r="R893" s="6" t="s">
        <v>1812</v>
      </c>
      <c r="S893" s="6" t="s">
        <v>1986</v>
      </c>
      <c r="T893" s="6" t="s">
        <v>1813</v>
      </c>
      <c r="U893" s="6" t="s">
        <v>1812</v>
      </c>
      <c r="V893" s="6" t="s">
        <v>1812</v>
      </c>
      <c r="W893" s="6" t="s">
        <v>1816</v>
      </c>
      <c r="X893" s="6" t="s">
        <v>5413</v>
      </c>
    </row>
    <row r="894" ht="15.75" customHeight="1">
      <c r="A894" s="6" t="s">
        <v>5414</v>
      </c>
      <c r="B894" s="6" t="s">
        <v>5415</v>
      </c>
      <c r="C894" s="6" t="s">
        <v>1810</v>
      </c>
      <c r="D894" s="6" t="s">
        <v>5416</v>
      </c>
      <c r="E894" s="6" t="s">
        <v>1812</v>
      </c>
      <c r="F894" s="6" t="s">
        <v>1812</v>
      </c>
      <c r="G894" s="6" t="s">
        <v>1812</v>
      </c>
      <c r="H894" s="6" t="s">
        <v>16</v>
      </c>
      <c r="I894" s="6" t="s">
        <v>46</v>
      </c>
      <c r="J894" s="6" t="s">
        <v>323</v>
      </c>
      <c r="K894" s="6" t="s">
        <v>1985</v>
      </c>
      <c r="L894" s="6" t="s">
        <v>324</v>
      </c>
      <c r="M894" s="6" t="s">
        <v>313</v>
      </c>
      <c r="N894" s="6" t="s">
        <v>304</v>
      </c>
      <c r="O894" s="6" t="s">
        <v>1812</v>
      </c>
      <c r="P894" s="6" t="s">
        <v>1812</v>
      </c>
      <c r="Q894" s="6" t="s">
        <v>1814</v>
      </c>
      <c r="R894" s="6" t="s">
        <v>1812</v>
      </c>
      <c r="S894" s="6" t="s">
        <v>1986</v>
      </c>
      <c r="T894" s="6" t="s">
        <v>1813</v>
      </c>
      <c r="U894" s="6" t="s">
        <v>1812</v>
      </c>
      <c r="V894" s="6" t="s">
        <v>1812</v>
      </c>
      <c r="W894" s="6" t="s">
        <v>1816</v>
      </c>
      <c r="X894" s="6" t="s">
        <v>5417</v>
      </c>
    </row>
    <row r="895" ht="15.75" customHeight="1">
      <c r="A895" s="6" t="s">
        <v>5418</v>
      </c>
      <c r="B895" s="6" t="s">
        <v>5419</v>
      </c>
      <c r="C895" s="6" t="s">
        <v>1810</v>
      </c>
      <c r="D895" s="6" t="s">
        <v>5420</v>
      </c>
      <c r="E895" s="6" t="s">
        <v>1812</v>
      </c>
      <c r="F895" s="6" t="s">
        <v>1812</v>
      </c>
      <c r="G895" s="6" t="s">
        <v>1812</v>
      </c>
      <c r="H895" s="6" t="s">
        <v>44</v>
      </c>
      <c r="I895" s="6" t="s">
        <v>46</v>
      </c>
      <c r="J895" s="6" t="s">
        <v>317</v>
      </c>
      <c r="K895" s="6" t="s">
        <v>262</v>
      </c>
      <c r="L895" s="6" t="s">
        <v>322</v>
      </c>
      <c r="M895" s="6" t="s">
        <v>313</v>
      </c>
      <c r="N895" s="6" t="s">
        <v>304</v>
      </c>
      <c r="O895" s="6" t="s">
        <v>1812</v>
      </c>
      <c r="P895" s="6" t="s">
        <v>1812</v>
      </c>
      <c r="Q895" s="6" t="s">
        <v>1814</v>
      </c>
      <c r="R895" s="6" t="s">
        <v>1812</v>
      </c>
      <c r="S895" s="6" t="s">
        <v>1986</v>
      </c>
      <c r="T895" s="6" t="s">
        <v>1813</v>
      </c>
      <c r="U895" s="6" t="s">
        <v>1812</v>
      </c>
      <c r="V895" s="6" t="s">
        <v>1812</v>
      </c>
      <c r="W895" s="6" t="s">
        <v>1816</v>
      </c>
      <c r="X895" s="6" t="s">
        <v>5421</v>
      </c>
    </row>
    <row r="896" ht="15.75" customHeight="1">
      <c r="A896" s="6" t="s">
        <v>5422</v>
      </c>
      <c r="B896" s="6" t="s">
        <v>5423</v>
      </c>
      <c r="C896" s="6" t="s">
        <v>1810</v>
      </c>
      <c r="D896" s="6" t="s">
        <v>5424</v>
      </c>
      <c r="E896" s="6" t="s">
        <v>1812</v>
      </c>
      <c r="F896" s="6" t="s">
        <v>1812</v>
      </c>
      <c r="G896" s="6" t="s">
        <v>1812</v>
      </c>
      <c r="H896" s="6" t="s">
        <v>44</v>
      </c>
      <c r="I896" s="6" t="s">
        <v>46</v>
      </c>
      <c r="J896" s="6" t="s">
        <v>317</v>
      </c>
      <c r="K896" s="6" t="s">
        <v>262</v>
      </c>
      <c r="L896" s="6" t="s">
        <v>322</v>
      </c>
      <c r="M896" s="6" t="s">
        <v>313</v>
      </c>
      <c r="N896" s="6" t="s">
        <v>304</v>
      </c>
      <c r="O896" s="6" t="s">
        <v>1812</v>
      </c>
      <c r="P896" s="6" t="s">
        <v>1812</v>
      </c>
      <c r="Q896" s="6" t="s">
        <v>1814</v>
      </c>
      <c r="R896" s="6" t="s">
        <v>1812</v>
      </c>
      <c r="S896" s="6" t="s">
        <v>1986</v>
      </c>
      <c r="T896" s="6" t="s">
        <v>1813</v>
      </c>
      <c r="U896" s="6" t="s">
        <v>1812</v>
      </c>
      <c r="V896" s="6" t="s">
        <v>1812</v>
      </c>
      <c r="W896" s="6" t="s">
        <v>1816</v>
      </c>
      <c r="X896" s="6" t="s">
        <v>5425</v>
      </c>
    </row>
    <row r="897" ht="15.75" customHeight="1">
      <c r="A897" s="6" t="s">
        <v>5426</v>
      </c>
      <c r="B897" s="6" t="s">
        <v>5427</v>
      </c>
      <c r="C897" s="6" t="s">
        <v>1810</v>
      </c>
      <c r="D897" s="6" t="s">
        <v>5428</v>
      </c>
      <c r="E897" s="6" t="s">
        <v>1812</v>
      </c>
      <c r="F897" s="6" t="s">
        <v>1812</v>
      </c>
      <c r="G897" s="6" t="s">
        <v>1812</v>
      </c>
      <c r="H897" s="6" t="s">
        <v>317</v>
      </c>
      <c r="I897" s="6" t="s">
        <v>46</v>
      </c>
      <c r="J897" s="6" t="s">
        <v>119</v>
      </c>
      <c r="K897" s="6" t="s">
        <v>1985</v>
      </c>
      <c r="L897" s="6" t="s">
        <v>150</v>
      </c>
      <c r="M897" s="6" t="s">
        <v>313</v>
      </c>
      <c r="N897" s="6" t="s">
        <v>304</v>
      </c>
      <c r="O897" s="6" t="s">
        <v>1812</v>
      </c>
      <c r="P897" s="6" t="s">
        <v>1812</v>
      </c>
      <c r="Q897" s="6" t="s">
        <v>1814</v>
      </c>
      <c r="R897" s="6" t="s">
        <v>1812</v>
      </c>
      <c r="S897" s="6" t="s">
        <v>1986</v>
      </c>
      <c r="T897" s="6" t="s">
        <v>1813</v>
      </c>
      <c r="U897" s="6" t="s">
        <v>1812</v>
      </c>
      <c r="V897" s="6" t="s">
        <v>1812</v>
      </c>
      <c r="W897" s="6" t="s">
        <v>1816</v>
      </c>
      <c r="X897" s="6" t="s">
        <v>5429</v>
      </c>
    </row>
    <row r="898" ht="15.75" customHeight="1">
      <c r="A898" s="6" t="s">
        <v>5430</v>
      </c>
      <c r="B898" s="6" t="s">
        <v>5431</v>
      </c>
      <c r="C898" s="6" t="s">
        <v>1810</v>
      </c>
      <c r="D898" s="6" t="s">
        <v>5432</v>
      </c>
      <c r="E898" s="6" t="s">
        <v>1812</v>
      </c>
      <c r="F898" s="6" t="s">
        <v>1812</v>
      </c>
      <c r="G898" s="6" t="s">
        <v>1812</v>
      </c>
      <c r="H898" s="6" t="s">
        <v>228</v>
      </c>
      <c r="I898" s="6" t="s">
        <v>29</v>
      </c>
      <c r="J898" s="6" t="s">
        <v>5110</v>
      </c>
      <c r="K898" s="6" t="s">
        <v>313</v>
      </c>
      <c r="L898" s="6" t="s">
        <v>162</v>
      </c>
      <c r="M898" s="6" t="s">
        <v>332</v>
      </c>
      <c r="N898" s="6" t="s">
        <v>304</v>
      </c>
      <c r="O898" s="6" t="s">
        <v>1812</v>
      </c>
      <c r="P898" s="6" t="s">
        <v>1812</v>
      </c>
      <c r="Q898" s="6" t="s">
        <v>1814</v>
      </c>
      <c r="R898" s="6" t="s">
        <v>1812</v>
      </c>
      <c r="S898" s="6" t="s">
        <v>1986</v>
      </c>
      <c r="T898" s="6" t="s">
        <v>1813</v>
      </c>
      <c r="U898" s="6" t="s">
        <v>1812</v>
      </c>
      <c r="V898" s="6" t="s">
        <v>1812</v>
      </c>
      <c r="W898" s="6" t="s">
        <v>1816</v>
      </c>
      <c r="X898" s="6" t="s">
        <v>5433</v>
      </c>
    </row>
    <row r="899" ht="15.75" customHeight="1">
      <c r="A899" s="6" t="s">
        <v>5434</v>
      </c>
      <c r="B899" s="6" t="s">
        <v>5435</v>
      </c>
      <c r="C899" s="6" t="s">
        <v>1810</v>
      </c>
      <c r="D899" s="6" t="s">
        <v>5436</v>
      </c>
      <c r="E899" s="6" t="s">
        <v>1812</v>
      </c>
      <c r="F899" s="6" t="s">
        <v>1812</v>
      </c>
      <c r="G899" s="6" t="s">
        <v>1812</v>
      </c>
      <c r="H899" s="6" t="s">
        <v>16</v>
      </c>
      <c r="I899" s="6" t="s">
        <v>46</v>
      </c>
      <c r="J899" s="6" t="s">
        <v>323</v>
      </c>
      <c r="K899" s="6" t="s">
        <v>1985</v>
      </c>
      <c r="L899" s="6" t="s">
        <v>325</v>
      </c>
      <c r="M899" s="6" t="s">
        <v>313</v>
      </c>
      <c r="N899" s="6" t="s">
        <v>304</v>
      </c>
      <c r="O899" s="6" t="s">
        <v>1812</v>
      </c>
      <c r="P899" s="6" t="s">
        <v>1812</v>
      </c>
      <c r="Q899" s="6" t="s">
        <v>1814</v>
      </c>
      <c r="R899" s="6" t="s">
        <v>1812</v>
      </c>
      <c r="S899" s="6" t="s">
        <v>1986</v>
      </c>
      <c r="T899" s="6" t="s">
        <v>1813</v>
      </c>
      <c r="U899" s="6" t="s">
        <v>1812</v>
      </c>
      <c r="V899" s="6" t="s">
        <v>1812</v>
      </c>
      <c r="W899" s="6" t="s">
        <v>1816</v>
      </c>
      <c r="X899" s="6" t="s">
        <v>5437</v>
      </c>
    </row>
    <row r="900" ht="15.75" customHeight="1">
      <c r="A900" s="6" t="s">
        <v>5438</v>
      </c>
      <c r="B900" s="6" t="s">
        <v>5439</v>
      </c>
      <c r="C900" s="6" t="s">
        <v>1810</v>
      </c>
      <c r="D900" s="6" t="s">
        <v>5440</v>
      </c>
      <c r="E900" s="6" t="s">
        <v>1812</v>
      </c>
      <c r="F900" s="6" t="s">
        <v>1812</v>
      </c>
      <c r="G900" s="6" t="s">
        <v>1812</v>
      </c>
      <c r="H900" s="6" t="s">
        <v>232</v>
      </c>
      <c r="I900" s="6" t="s">
        <v>36</v>
      </c>
      <c r="J900" s="6" t="s">
        <v>2618</v>
      </c>
      <c r="K900" s="6" t="s">
        <v>262</v>
      </c>
      <c r="L900" s="6" t="s">
        <v>136</v>
      </c>
      <c r="M900" s="6" t="s">
        <v>306</v>
      </c>
      <c r="N900" s="6" t="s">
        <v>304</v>
      </c>
      <c r="O900" s="6" t="s">
        <v>1812</v>
      </c>
      <c r="P900" s="6" t="s">
        <v>1812</v>
      </c>
      <c r="Q900" s="6" t="s">
        <v>1814</v>
      </c>
      <c r="R900" s="6" t="s">
        <v>1812</v>
      </c>
      <c r="S900" s="6" t="s">
        <v>1986</v>
      </c>
      <c r="T900" s="6" t="s">
        <v>1813</v>
      </c>
      <c r="U900" s="6" t="s">
        <v>1812</v>
      </c>
      <c r="V900" s="6" t="s">
        <v>1812</v>
      </c>
      <c r="W900" s="6" t="s">
        <v>1816</v>
      </c>
      <c r="X900" s="6" t="s">
        <v>5441</v>
      </c>
    </row>
    <row r="901" ht="15.75" customHeight="1">
      <c r="A901" s="6" t="s">
        <v>5442</v>
      </c>
      <c r="B901" s="6" t="s">
        <v>5443</v>
      </c>
      <c r="C901" s="6" t="s">
        <v>1810</v>
      </c>
      <c r="D901" s="6" t="s">
        <v>5444</v>
      </c>
      <c r="E901" s="6" t="s">
        <v>1812</v>
      </c>
      <c r="F901" s="6" t="s">
        <v>1812</v>
      </c>
      <c r="G901" s="6" t="s">
        <v>1812</v>
      </c>
      <c r="H901" s="6" t="s">
        <v>51</v>
      </c>
      <c r="I901" s="6" t="s">
        <v>36</v>
      </c>
      <c r="J901" s="6" t="s">
        <v>183</v>
      </c>
      <c r="K901" s="6" t="s">
        <v>262</v>
      </c>
      <c r="L901" s="6" t="s">
        <v>136</v>
      </c>
      <c r="M901" s="6" t="s">
        <v>313</v>
      </c>
      <c r="N901" s="6" t="s">
        <v>304</v>
      </c>
      <c r="O901" s="6" t="s">
        <v>1812</v>
      </c>
      <c r="P901" s="6" t="s">
        <v>1812</v>
      </c>
      <c r="Q901" s="6" t="s">
        <v>1814</v>
      </c>
      <c r="R901" s="6" t="s">
        <v>1812</v>
      </c>
      <c r="S901" s="6" t="s">
        <v>1986</v>
      </c>
      <c r="T901" s="6" t="s">
        <v>1813</v>
      </c>
      <c r="U901" s="6" t="s">
        <v>1812</v>
      </c>
      <c r="V901" s="6" t="s">
        <v>1812</v>
      </c>
      <c r="W901" s="6" t="s">
        <v>1816</v>
      </c>
      <c r="X901" s="6" t="s">
        <v>5445</v>
      </c>
    </row>
    <row r="902" ht="15.75" customHeight="1">
      <c r="A902" s="6" t="s">
        <v>5446</v>
      </c>
      <c r="B902" s="6" t="s">
        <v>5447</v>
      </c>
      <c r="C902" s="6" t="s">
        <v>1810</v>
      </c>
      <c r="D902" s="6" t="s">
        <v>5448</v>
      </c>
      <c r="E902" s="6" t="s">
        <v>1812</v>
      </c>
      <c r="F902" s="6" t="s">
        <v>1812</v>
      </c>
      <c r="G902" s="6" t="s">
        <v>1812</v>
      </c>
      <c r="H902" s="6" t="s">
        <v>51</v>
      </c>
      <c r="I902" s="6" t="s">
        <v>36</v>
      </c>
      <c r="J902" s="6" t="s">
        <v>183</v>
      </c>
      <c r="K902" s="6" t="s">
        <v>262</v>
      </c>
      <c r="L902" s="6" t="s">
        <v>136</v>
      </c>
      <c r="M902" s="6" t="s">
        <v>313</v>
      </c>
      <c r="N902" s="6" t="s">
        <v>304</v>
      </c>
      <c r="O902" s="6" t="s">
        <v>1812</v>
      </c>
      <c r="P902" s="6" t="s">
        <v>1812</v>
      </c>
      <c r="Q902" s="6" t="s">
        <v>1814</v>
      </c>
      <c r="R902" s="6" t="s">
        <v>1812</v>
      </c>
      <c r="S902" s="6" t="s">
        <v>1986</v>
      </c>
      <c r="T902" s="6" t="s">
        <v>1813</v>
      </c>
      <c r="U902" s="6" t="s">
        <v>1812</v>
      </c>
      <c r="V902" s="6" t="s">
        <v>1812</v>
      </c>
      <c r="W902" s="6" t="s">
        <v>1816</v>
      </c>
      <c r="X902" s="6" t="s">
        <v>5449</v>
      </c>
    </row>
    <row r="903" ht="15.75" customHeight="1">
      <c r="A903" s="6" t="s">
        <v>5450</v>
      </c>
      <c r="B903" s="6" t="s">
        <v>5451</v>
      </c>
      <c r="C903" s="6" t="s">
        <v>1810</v>
      </c>
      <c r="D903" s="6" t="s">
        <v>5452</v>
      </c>
      <c r="E903" s="6" t="s">
        <v>1812</v>
      </c>
      <c r="F903" s="6" t="s">
        <v>1812</v>
      </c>
      <c r="G903" s="6" t="s">
        <v>1812</v>
      </c>
      <c r="H903" s="6" t="s">
        <v>320</v>
      </c>
      <c r="I903" s="6" t="s">
        <v>42</v>
      </c>
      <c r="J903" s="6" t="s">
        <v>297</v>
      </c>
      <c r="K903" s="6" t="s">
        <v>1985</v>
      </c>
      <c r="L903" s="6" t="s">
        <v>198</v>
      </c>
      <c r="M903" s="6" t="s">
        <v>321</v>
      </c>
      <c r="N903" s="6" t="s">
        <v>276</v>
      </c>
      <c r="O903" s="6" t="s">
        <v>1812</v>
      </c>
      <c r="P903" s="6" t="s">
        <v>1812</v>
      </c>
      <c r="Q903" s="6" t="s">
        <v>1814</v>
      </c>
      <c r="R903" s="6" t="s">
        <v>1812</v>
      </c>
      <c r="S903" s="6" t="s">
        <v>1986</v>
      </c>
      <c r="T903" s="6" t="s">
        <v>1813</v>
      </c>
      <c r="U903" s="6" t="s">
        <v>1812</v>
      </c>
      <c r="V903" s="6" t="s">
        <v>1812</v>
      </c>
      <c r="W903" s="6" t="s">
        <v>1816</v>
      </c>
      <c r="X903" s="6" t="s">
        <v>5453</v>
      </c>
    </row>
    <row r="904" ht="15.75" customHeight="1">
      <c r="A904" s="6" t="s">
        <v>5454</v>
      </c>
      <c r="B904" s="6" t="s">
        <v>5455</v>
      </c>
      <c r="C904" s="6" t="s">
        <v>1810</v>
      </c>
      <c r="D904" s="6" t="s">
        <v>5456</v>
      </c>
      <c r="E904" s="6" t="s">
        <v>1812</v>
      </c>
      <c r="F904" s="6" t="s">
        <v>1812</v>
      </c>
      <c r="G904" s="6" t="s">
        <v>1812</v>
      </c>
      <c r="H904" s="6" t="s">
        <v>320</v>
      </c>
      <c r="I904" s="6" t="s">
        <v>42</v>
      </c>
      <c r="J904" s="6" t="s">
        <v>297</v>
      </c>
      <c r="K904" s="6" t="s">
        <v>1985</v>
      </c>
      <c r="L904" s="6" t="s">
        <v>198</v>
      </c>
      <c r="M904" s="6" t="s">
        <v>321</v>
      </c>
      <c r="N904" s="6" t="s">
        <v>276</v>
      </c>
      <c r="O904" s="6" t="s">
        <v>1812</v>
      </c>
      <c r="P904" s="6" t="s">
        <v>1812</v>
      </c>
      <c r="Q904" s="6" t="s">
        <v>1814</v>
      </c>
      <c r="R904" s="6" t="s">
        <v>1812</v>
      </c>
      <c r="S904" s="6" t="s">
        <v>1986</v>
      </c>
      <c r="T904" s="6" t="s">
        <v>1813</v>
      </c>
      <c r="U904" s="6" t="s">
        <v>1812</v>
      </c>
      <c r="V904" s="6" t="s">
        <v>1812</v>
      </c>
      <c r="W904" s="6" t="s">
        <v>1816</v>
      </c>
      <c r="X904" s="6" t="s">
        <v>5457</v>
      </c>
    </row>
    <row r="905" ht="15.75" customHeight="1">
      <c r="A905" s="6" t="s">
        <v>5458</v>
      </c>
      <c r="B905" s="6" t="s">
        <v>5459</v>
      </c>
      <c r="C905" s="6" t="s">
        <v>1810</v>
      </c>
      <c r="D905" s="6" t="s">
        <v>5460</v>
      </c>
      <c r="E905" s="6" t="s">
        <v>1812</v>
      </c>
      <c r="F905" s="6" t="s">
        <v>1812</v>
      </c>
      <c r="G905" s="6" t="s">
        <v>1812</v>
      </c>
      <c r="H905" s="6" t="s">
        <v>232</v>
      </c>
      <c r="I905" s="6" t="s">
        <v>311</v>
      </c>
      <c r="J905" s="6" t="s">
        <v>2618</v>
      </c>
      <c r="K905" s="6" t="s">
        <v>262</v>
      </c>
      <c r="L905" s="6" t="s">
        <v>3250</v>
      </c>
      <c r="M905" s="6" t="s">
        <v>306</v>
      </c>
      <c r="N905" s="6" t="s">
        <v>304</v>
      </c>
      <c r="O905" s="6" t="s">
        <v>1812</v>
      </c>
      <c r="P905" s="6" t="s">
        <v>1812</v>
      </c>
      <c r="Q905" s="6" t="s">
        <v>1814</v>
      </c>
      <c r="R905" s="6" t="s">
        <v>1812</v>
      </c>
      <c r="S905" s="6" t="s">
        <v>1986</v>
      </c>
      <c r="T905" s="6" t="s">
        <v>1813</v>
      </c>
      <c r="U905" s="6" t="s">
        <v>1812</v>
      </c>
      <c r="V905" s="6" t="s">
        <v>1812</v>
      </c>
      <c r="W905" s="6" t="s">
        <v>1816</v>
      </c>
      <c r="X905" s="6" t="s">
        <v>5461</v>
      </c>
    </row>
    <row r="906" ht="15.75" customHeight="1">
      <c r="A906" s="6" t="s">
        <v>5462</v>
      </c>
      <c r="B906" s="6" t="s">
        <v>5463</v>
      </c>
      <c r="C906" s="6" t="s">
        <v>1810</v>
      </c>
      <c r="D906" s="6" t="s">
        <v>5464</v>
      </c>
      <c r="E906" s="6" t="s">
        <v>1812</v>
      </c>
      <c r="F906" s="6" t="s">
        <v>1812</v>
      </c>
      <c r="G906" s="6" t="s">
        <v>1812</v>
      </c>
      <c r="H906" s="6" t="s">
        <v>2618</v>
      </c>
      <c r="I906" s="6" t="s">
        <v>27</v>
      </c>
      <c r="J906" s="6" t="s">
        <v>16</v>
      </c>
      <c r="K906" s="6" t="s">
        <v>262</v>
      </c>
      <c r="L906" s="6" t="s">
        <v>326</v>
      </c>
      <c r="M906" s="6" t="s">
        <v>313</v>
      </c>
      <c r="N906" s="6" t="s">
        <v>304</v>
      </c>
      <c r="O906" s="6" t="s">
        <v>1812</v>
      </c>
      <c r="P906" s="6" t="s">
        <v>1812</v>
      </c>
      <c r="Q906" s="6" t="s">
        <v>1814</v>
      </c>
      <c r="R906" s="6" t="s">
        <v>1812</v>
      </c>
      <c r="S906" s="6" t="s">
        <v>1986</v>
      </c>
      <c r="T906" s="6" t="s">
        <v>1813</v>
      </c>
      <c r="U906" s="6" t="s">
        <v>1812</v>
      </c>
      <c r="V906" s="6" t="s">
        <v>1812</v>
      </c>
      <c r="W906" s="6" t="s">
        <v>1816</v>
      </c>
      <c r="X906" s="6" t="s">
        <v>5465</v>
      </c>
    </row>
    <row r="907" ht="15.75" customHeight="1">
      <c r="A907" s="6" t="s">
        <v>5466</v>
      </c>
      <c r="B907" s="6" t="s">
        <v>5467</v>
      </c>
      <c r="C907" s="6" t="s">
        <v>1810</v>
      </c>
      <c r="D907" s="6" t="s">
        <v>5468</v>
      </c>
      <c r="E907" s="6" t="s">
        <v>1812</v>
      </c>
      <c r="F907" s="6" t="s">
        <v>1812</v>
      </c>
      <c r="G907" s="6" t="s">
        <v>1812</v>
      </c>
      <c r="H907" s="6" t="s">
        <v>25</v>
      </c>
      <c r="I907" s="6" t="s">
        <v>27</v>
      </c>
      <c r="J907" s="6" t="s">
        <v>44</v>
      </c>
      <c r="K907" s="6" t="s">
        <v>262</v>
      </c>
      <c r="L907" s="6" t="s">
        <v>318</v>
      </c>
      <c r="M907" s="6" t="s">
        <v>313</v>
      </c>
      <c r="N907" s="6" t="s">
        <v>304</v>
      </c>
      <c r="O907" s="6" t="s">
        <v>1812</v>
      </c>
      <c r="P907" s="6" t="s">
        <v>1812</v>
      </c>
      <c r="Q907" s="6" t="s">
        <v>1814</v>
      </c>
      <c r="R907" s="6" t="s">
        <v>1812</v>
      </c>
      <c r="S907" s="6" t="s">
        <v>1986</v>
      </c>
      <c r="T907" s="6" t="s">
        <v>1813</v>
      </c>
      <c r="U907" s="6" t="s">
        <v>1812</v>
      </c>
      <c r="V907" s="6" t="s">
        <v>1812</v>
      </c>
      <c r="W907" s="6" t="s">
        <v>1816</v>
      </c>
      <c r="X907" s="6" t="s">
        <v>5469</v>
      </c>
    </row>
    <row r="908" ht="15.75" customHeight="1">
      <c r="A908" s="6" t="s">
        <v>5470</v>
      </c>
      <c r="B908" s="6" t="s">
        <v>5471</v>
      </c>
      <c r="C908" s="6" t="s">
        <v>1810</v>
      </c>
      <c r="D908" s="6" t="s">
        <v>5472</v>
      </c>
      <c r="E908" s="6" t="s">
        <v>1812</v>
      </c>
      <c r="F908" s="6" t="s">
        <v>1812</v>
      </c>
      <c r="G908" s="6" t="s">
        <v>1812</v>
      </c>
      <c r="H908" s="6" t="s">
        <v>297</v>
      </c>
      <c r="I908" s="6" t="s">
        <v>42</v>
      </c>
      <c r="J908" s="6" t="s">
        <v>297</v>
      </c>
      <c r="K908" s="6" t="s">
        <v>1985</v>
      </c>
      <c r="L908" s="6" t="s">
        <v>328</v>
      </c>
      <c r="M908" s="6" t="s">
        <v>321</v>
      </c>
      <c r="N908" s="6" t="s">
        <v>276</v>
      </c>
      <c r="O908" s="6" t="s">
        <v>1812</v>
      </c>
      <c r="P908" s="6" t="s">
        <v>1812</v>
      </c>
      <c r="Q908" s="6" t="s">
        <v>1814</v>
      </c>
      <c r="R908" s="6" t="s">
        <v>1812</v>
      </c>
      <c r="S908" s="6" t="s">
        <v>1986</v>
      </c>
      <c r="T908" s="6" t="s">
        <v>1813</v>
      </c>
      <c r="U908" s="6" t="s">
        <v>1812</v>
      </c>
      <c r="V908" s="6" t="s">
        <v>1812</v>
      </c>
      <c r="W908" s="6" t="s">
        <v>1816</v>
      </c>
      <c r="X908" s="6" t="s">
        <v>5473</v>
      </c>
    </row>
    <row r="909" ht="15.75" customHeight="1">
      <c r="A909" s="6" t="s">
        <v>5474</v>
      </c>
      <c r="B909" s="6" t="s">
        <v>5475</v>
      </c>
      <c r="C909" s="6" t="s">
        <v>1810</v>
      </c>
      <c r="D909" s="6" t="s">
        <v>5476</v>
      </c>
      <c r="E909" s="6" t="s">
        <v>1812</v>
      </c>
      <c r="F909" s="6" t="s">
        <v>1812</v>
      </c>
      <c r="G909" s="6" t="s">
        <v>1812</v>
      </c>
      <c r="H909" s="6" t="s">
        <v>51</v>
      </c>
      <c r="I909" s="6" t="s">
        <v>36</v>
      </c>
      <c r="J909" s="6" t="s">
        <v>183</v>
      </c>
      <c r="K909" s="6" t="s">
        <v>262</v>
      </c>
      <c r="L909" s="6" t="s">
        <v>11</v>
      </c>
      <c r="M909" s="6" t="s">
        <v>313</v>
      </c>
      <c r="N909" s="6" t="s">
        <v>276</v>
      </c>
      <c r="O909" s="6" t="s">
        <v>1812</v>
      </c>
      <c r="P909" s="6" t="s">
        <v>1812</v>
      </c>
      <c r="Q909" s="6" t="s">
        <v>1814</v>
      </c>
      <c r="R909" s="6" t="s">
        <v>1812</v>
      </c>
      <c r="S909" s="6" t="s">
        <v>1986</v>
      </c>
      <c r="T909" s="6" t="s">
        <v>1813</v>
      </c>
      <c r="U909" s="6" t="s">
        <v>1812</v>
      </c>
      <c r="V909" s="6" t="s">
        <v>1812</v>
      </c>
      <c r="W909" s="6" t="s">
        <v>1816</v>
      </c>
      <c r="X909" s="6" t="s">
        <v>5477</v>
      </c>
    </row>
    <row r="910" ht="15.75" customHeight="1">
      <c r="A910" s="6" t="s">
        <v>5478</v>
      </c>
      <c r="B910" s="6" t="s">
        <v>5479</v>
      </c>
      <c r="C910" s="6" t="s">
        <v>1810</v>
      </c>
      <c r="D910" s="6" t="s">
        <v>5480</v>
      </c>
      <c r="E910" s="6" t="s">
        <v>1812</v>
      </c>
      <c r="F910" s="6" t="s">
        <v>1812</v>
      </c>
      <c r="G910" s="6" t="s">
        <v>1812</v>
      </c>
      <c r="H910" s="6" t="s">
        <v>119</v>
      </c>
      <c r="I910" s="6" t="s">
        <v>319</v>
      </c>
      <c r="J910" s="6" t="s">
        <v>248</v>
      </c>
      <c r="K910" s="6" t="s">
        <v>1985</v>
      </c>
      <c r="L910" s="6" t="s">
        <v>180</v>
      </c>
      <c r="M910" s="6" t="s">
        <v>321</v>
      </c>
      <c r="N910" s="6" t="s">
        <v>276</v>
      </c>
      <c r="O910" s="6" t="s">
        <v>1812</v>
      </c>
      <c r="P910" s="6" t="s">
        <v>1812</v>
      </c>
      <c r="Q910" s="6" t="s">
        <v>1814</v>
      </c>
      <c r="R910" s="6" t="s">
        <v>1812</v>
      </c>
      <c r="S910" s="6" t="s">
        <v>1986</v>
      </c>
      <c r="T910" s="6" t="s">
        <v>1813</v>
      </c>
      <c r="U910" s="6" t="s">
        <v>1812</v>
      </c>
      <c r="V910" s="6" t="s">
        <v>1812</v>
      </c>
      <c r="W910" s="6" t="s">
        <v>1816</v>
      </c>
      <c r="X910" s="6" t="s">
        <v>5481</v>
      </c>
    </row>
    <row r="911" ht="15.75" customHeight="1">
      <c r="A911" s="6" t="s">
        <v>5482</v>
      </c>
      <c r="B911" s="6" t="s">
        <v>5483</v>
      </c>
      <c r="C911" s="6" t="s">
        <v>1810</v>
      </c>
      <c r="D911" s="6" t="s">
        <v>5484</v>
      </c>
      <c r="E911" s="6" t="s">
        <v>1812</v>
      </c>
      <c r="F911" s="6" t="s">
        <v>1812</v>
      </c>
      <c r="G911" s="6" t="s">
        <v>1812</v>
      </c>
      <c r="H911" s="6" t="s">
        <v>57</v>
      </c>
      <c r="I911" s="6" t="s">
        <v>1876</v>
      </c>
      <c r="J911" s="6" t="s">
        <v>70</v>
      </c>
      <c r="K911" s="6" t="s">
        <v>306</v>
      </c>
      <c r="L911" s="6" t="s">
        <v>334</v>
      </c>
      <c r="M911" s="6" t="s">
        <v>321</v>
      </c>
      <c r="N911" s="6" t="s">
        <v>276</v>
      </c>
      <c r="O911" s="6" t="s">
        <v>1812</v>
      </c>
      <c r="P911" s="6" t="s">
        <v>1812</v>
      </c>
      <c r="Q911" s="6" t="s">
        <v>1814</v>
      </c>
      <c r="R911" s="6" t="s">
        <v>1812</v>
      </c>
      <c r="S911" s="6" t="s">
        <v>1986</v>
      </c>
      <c r="T911" s="6" t="s">
        <v>1813</v>
      </c>
      <c r="U911" s="6" t="s">
        <v>1812</v>
      </c>
      <c r="V911" s="6" t="s">
        <v>1812</v>
      </c>
      <c r="W911" s="6" t="s">
        <v>1816</v>
      </c>
      <c r="X911" s="6" t="s">
        <v>5485</v>
      </c>
    </row>
    <row r="912" ht="15.75" customHeight="1">
      <c r="A912" s="6" t="s">
        <v>5486</v>
      </c>
      <c r="B912" s="6" t="s">
        <v>5487</v>
      </c>
      <c r="C912" s="6" t="s">
        <v>1810</v>
      </c>
      <c r="D912" s="6" t="s">
        <v>5488</v>
      </c>
      <c r="E912" s="6" t="s">
        <v>1812</v>
      </c>
      <c r="F912" s="6" t="s">
        <v>1812</v>
      </c>
      <c r="G912" s="6" t="s">
        <v>1812</v>
      </c>
      <c r="H912" s="6" t="s">
        <v>320</v>
      </c>
      <c r="I912" s="6" t="s">
        <v>42</v>
      </c>
      <c r="J912" s="6" t="s">
        <v>297</v>
      </c>
      <c r="K912" s="6" t="s">
        <v>1985</v>
      </c>
      <c r="L912" s="6" t="s">
        <v>198</v>
      </c>
      <c r="M912" s="6" t="s">
        <v>321</v>
      </c>
      <c r="N912" s="6" t="s">
        <v>276</v>
      </c>
      <c r="O912" s="6" t="s">
        <v>1812</v>
      </c>
      <c r="P912" s="6" t="s">
        <v>1812</v>
      </c>
      <c r="Q912" s="6" t="s">
        <v>1814</v>
      </c>
      <c r="R912" s="6" t="s">
        <v>1812</v>
      </c>
      <c r="S912" s="6" t="s">
        <v>1986</v>
      </c>
      <c r="T912" s="6" t="s">
        <v>1813</v>
      </c>
      <c r="U912" s="6" t="s">
        <v>1812</v>
      </c>
      <c r="V912" s="6" t="s">
        <v>1812</v>
      </c>
      <c r="W912" s="6" t="s">
        <v>1816</v>
      </c>
      <c r="X912" s="6" t="s">
        <v>5489</v>
      </c>
    </row>
    <row r="913" ht="15.75" customHeight="1">
      <c r="A913" s="6" t="s">
        <v>5490</v>
      </c>
      <c r="B913" s="6" t="s">
        <v>5491</v>
      </c>
      <c r="C913" s="6" t="s">
        <v>1810</v>
      </c>
      <c r="D913" s="6" t="s">
        <v>5492</v>
      </c>
      <c r="E913" s="6" t="s">
        <v>1812</v>
      </c>
      <c r="F913" s="6" t="s">
        <v>1812</v>
      </c>
      <c r="G913" s="6" t="s">
        <v>1812</v>
      </c>
      <c r="H913" s="6" t="s">
        <v>297</v>
      </c>
      <c r="I913" s="6" t="s">
        <v>42</v>
      </c>
      <c r="J913" s="6" t="s">
        <v>297</v>
      </c>
      <c r="K913" s="6" t="s">
        <v>1985</v>
      </c>
      <c r="L913" s="6" t="s">
        <v>328</v>
      </c>
      <c r="M913" s="6" t="s">
        <v>321</v>
      </c>
      <c r="N913" s="6" t="s">
        <v>276</v>
      </c>
      <c r="O913" s="6" t="s">
        <v>1812</v>
      </c>
      <c r="P913" s="6" t="s">
        <v>1812</v>
      </c>
      <c r="Q913" s="6" t="s">
        <v>1814</v>
      </c>
      <c r="R913" s="6" t="s">
        <v>1812</v>
      </c>
      <c r="S913" s="6" t="s">
        <v>1986</v>
      </c>
      <c r="T913" s="6" t="s">
        <v>1813</v>
      </c>
      <c r="U913" s="6" t="s">
        <v>1812</v>
      </c>
      <c r="V913" s="6" t="s">
        <v>1812</v>
      </c>
      <c r="W913" s="6" t="s">
        <v>1816</v>
      </c>
      <c r="X913" s="6" t="s">
        <v>5493</v>
      </c>
    </row>
    <row r="914" ht="15.75" customHeight="1">
      <c r="A914" s="6" t="s">
        <v>5494</v>
      </c>
      <c r="B914" s="6" t="s">
        <v>5495</v>
      </c>
      <c r="C914" s="6" t="s">
        <v>1810</v>
      </c>
      <c r="D914" s="6" t="s">
        <v>5496</v>
      </c>
      <c r="E914" s="6" t="s">
        <v>1812</v>
      </c>
      <c r="F914" s="6" t="s">
        <v>1812</v>
      </c>
      <c r="G914" s="6" t="s">
        <v>1812</v>
      </c>
      <c r="H914" s="6" t="s">
        <v>119</v>
      </c>
      <c r="I914" s="6" t="s">
        <v>319</v>
      </c>
      <c r="J914" s="6" t="s">
        <v>248</v>
      </c>
      <c r="K914" s="6" t="s">
        <v>1985</v>
      </c>
      <c r="L914" s="6" t="s">
        <v>180</v>
      </c>
      <c r="M914" s="6" t="s">
        <v>321</v>
      </c>
      <c r="N914" s="6" t="s">
        <v>276</v>
      </c>
      <c r="O914" s="6" t="s">
        <v>1812</v>
      </c>
      <c r="P914" s="6" t="s">
        <v>1812</v>
      </c>
      <c r="Q914" s="6" t="s">
        <v>1814</v>
      </c>
      <c r="R914" s="6" t="s">
        <v>1812</v>
      </c>
      <c r="S914" s="6" t="s">
        <v>1986</v>
      </c>
      <c r="T914" s="6" t="s">
        <v>1813</v>
      </c>
      <c r="U914" s="6" t="s">
        <v>1812</v>
      </c>
      <c r="V914" s="6" t="s">
        <v>1812</v>
      </c>
      <c r="W914" s="6" t="s">
        <v>1816</v>
      </c>
      <c r="X914" s="6" t="s">
        <v>5497</v>
      </c>
    </row>
    <row r="915" ht="15.75" customHeight="1">
      <c r="A915" s="6" t="s">
        <v>5498</v>
      </c>
      <c r="B915" s="6" t="s">
        <v>5499</v>
      </c>
      <c r="C915" s="6" t="s">
        <v>1810</v>
      </c>
      <c r="D915" s="6" t="s">
        <v>5500</v>
      </c>
      <c r="E915" s="6" t="s">
        <v>1812</v>
      </c>
      <c r="F915" s="6" t="s">
        <v>1812</v>
      </c>
      <c r="G915" s="6" t="s">
        <v>1812</v>
      </c>
      <c r="H915" s="6" t="s">
        <v>281</v>
      </c>
      <c r="I915" s="6" t="s">
        <v>72</v>
      </c>
      <c r="J915" s="6" t="s">
        <v>57</v>
      </c>
      <c r="K915" s="6" t="s">
        <v>306</v>
      </c>
      <c r="L915" s="6" t="s">
        <v>338</v>
      </c>
      <c r="M915" s="6" t="s">
        <v>333</v>
      </c>
      <c r="N915" s="6" t="s">
        <v>311</v>
      </c>
      <c r="O915" s="6" t="s">
        <v>1812</v>
      </c>
      <c r="P915" s="6" t="s">
        <v>1812</v>
      </c>
      <c r="Q915" s="6" t="s">
        <v>1814</v>
      </c>
      <c r="R915" s="6" t="s">
        <v>1812</v>
      </c>
      <c r="S915" s="6" t="s">
        <v>1986</v>
      </c>
      <c r="T915" s="6" t="s">
        <v>1813</v>
      </c>
      <c r="U915" s="6" t="s">
        <v>1812</v>
      </c>
      <c r="V915" s="6" t="s">
        <v>1812</v>
      </c>
      <c r="W915" s="6" t="s">
        <v>1816</v>
      </c>
      <c r="X915" s="6" t="s">
        <v>5501</v>
      </c>
    </row>
    <row r="916" ht="15.75" customHeight="1">
      <c r="A916" s="6" t="s">
        <v>5502</v>
      </c>
      <c r="B916" s="6" t="s">
        <v>5503</v>
      </c>
      <c r="C916" s="6" t="s">
        <v>1810</v>
      </c>
      <c r="D916" s="6" t="s">
        <v>5504</v>
      </c>
      <c r="E916" s="6" t="s">
        <v>1812</v>
      </c>
      <c r="F916" s="6" t="s">
        <v>1812</v>
      </c>
      <c r="G916" s="6" t="s">
        <v>1812</v>
      </c>
      <c r="H916" s="6" t="s">
        <v>70</v>
      </c>
      <c r="I916" s="6" t="s">
        <v>1876</v>
      </c>
      <c r="J916" s="6" t="s">
        <v>70</v>
      </c>
      <c r="K916" s="6" t="s">
        <v>306</v>
      </c>
      <c r="L916" s="6" t="s">
        <v>331</v>
      </c>
      <c r="M916" s="6" t="s">
        <v>321</v>
      </c>
      <c r="N916" s="6" t="s">
        <v>311</v>
      </c>
      <c r="O916" s="6" t="s">
        <v>1812</v>
      </c>
      <c r="P916" s="6" t="s">
        <v>1812</v>
      </c>
      <c r="Q916" s="6" t="s">
        <v>1814</v>
      </c>
      <c r="R916" s="6" t="s">
        <v>1812</v>
      </c>
      <c r="S916" s="6" t="s">
        <v>1986</v>
      </c>
      <c r="T916" s="6" t="s">
        <v>1813</v>
      </c>
      <c r="U916" s="6" t="s">
        <v>1812</v>
      </c>
      <c r="V916" s="6" t="s">
        <v>1812</v>
      </c>
      <c r="W916" s="6" t="s">
        <v>1816</v>
      </c>
      <c r="X916" s="6" t="s">
        <v>5505</v>
      </c>
    </row>
    <row r="917" ht="15.75" customHeight="1">
      <c r="A917" s="6" t="s">
        <v>5506</v>
      </c>
      <c r="B917" s="6" t="s">
        <v>5507</v>
      </c>
      <c r="C917" s="6" t="s">
        <v>1810</v>
      </c>
      <c r="D917" s="6" t="s">
        <v>5508</v>
      </c>
      <c r="E917" s="6" t="s">
        <v>1812</v>
      </c>
      <c r="F917" s="6" t="s">
        <v>1812</v>
      </c>
      <c r="G917" s="6" t="s">
        <v>1812</v>
      </c>
      <c r="H917" s="6" t="s">
        <v>16</v>
      </c>
      <c r="I917" s="6" t="s">
        <v>46</v>
      </c>
      <c r="J917" s="6" t="s">
        <v>323</v>
      </c>
      <c r="K917" s="6" t="s">
        <v>1985</v>
      </c>
      <c r="L917" s="6" t="s">
        <v>324</v>
      </c>
      <c r="M917" s="6" t="s">
        <v>313</v>
      </c>
      <c r="N917" s="6" t="s">
        <v>276</v>
      </c>
      <c r="O917" s="6" t="s">
        <v>1812</v>
      </c>
      <c r="P917" s="6" t="s">
        <v>1812</v>
      </c>
      <c r="Q917" s="6" t="s">
        <v>1814</v>
      </c>
      <c r="R917" s="6" t="s">
        <v>1812</v>
      </c>
      <c r="S917" s="6" t="s">
        <v>1986</v>
      </c>
      <c r="T917" s="6" t="s">
        <v>1813</v>
      </c>
      <c r="U917" s="6" t="s">
        <v>1812</v>
      </c>
      <c r="V917" s="6" t="s">
        <v>1812</v>
      </c>
      <c r="W917" s="6" t="s">
        <v>1816</v>
      </c>
      <c r="X917" s="6" t="s">
        <v>5509</v>
      </c>
    </row>
    <row r="918" ht="15.75" customHeight="1">
      <c r="A918" s="6" t="s">
        <v>5510</v>
      </c>
      <c r="B918" s="6" t="s">
        <v>5511</v>
      </c>
      <c r="C918" s="6" t="s">
        <v>1810</v>
      </c>
      <c r="D918" s="6" t="s">
        <v>5512</v>
      </c>
      <c r="E918" s="6" t="s">
        <v>1812</v>
      </c>
      <c r="F918" s="6" t="s">
        <v>1812</v>
      </c>
      <c r="G918" s="6" t="s">
        <v>1812</v>
      </c>
      <c r="H918" s="6" t="s">
        <v>281</v>
      </c>
      <c r="I918" s="6" t="s">
        <v>72</v>
      </c>
      <c r="J918" s="6" t="s">
        <v>57</v>
      </c>
      <c r="K918" s="6" t="s">
        <v>306</v>
      </c>
      <c r="L918" s="6" t="s">
        <v>338</v>
      </c>
      <c r="M918" s="6" t="s">
        <v>333</v>
      </c>
      <c r="N918" s="6" t="s">
        <v>311</v>
      </c>
      <c r="O918" s="6" t="s">
        <v>1812</v>
      </c>
      <c r="P918" s="6" t="s">
        <v>1812</v>
      </c>
      <c r="Q918" s="6" t="s">
        <v>1814</v>
      </c>
      <c r="R918" s="6" t="s">
        <v>1812</v>
      </c>
      <c r="S918" s="6" t="s">
        <v>1986</v>
      </c>
      <c r="T918" s="6" t="s">
        <v>1813</v>
      </c>
      <c r="U918" s="6" t="s">
        <v>1812</v>
      </c>
      <c r="V918" s="6" t="s">
        <v>1812</v>
      </c>
      <c r="W918" s="6" t="s">
        <v>1816</v>
      </c>
      <c r="X918" s="6" t="s">
        <v>5513</v>
      </c>
    </row>
    <row r="919" ht="15.75" customHeight="1">
      <c r="A919" s="6" t="s">
        <v>5514</v>
      </c>
      <c r="B919" s="6" t="s">
        <v>5515</v>
      </c>
      <c r="C919" s="6" t="s">
        <v>1810</v>
      </c>
      <c r="D919" s="6" t="s">
        <v>5516</v>
      </c>
      <c r="E919" s="6" t="s">
        <v>1812</v>
      </c>
      <c r="F919" s="6" t="s">
        <v>1812</v>
      </c>
      <c r="G919" s="6" t="s">
        <v>1812</v>
      </c>
      <c r="H919" s="6" t="s">
        <v>281</v>
      </c>
      <c r="I919" s="6" t="s">
        <v>72</v>
      </c>
      <c r="J919" s="6" t="s">
        <v>57</v>
      </c>
      <c r="K919" s="6" t="s">
        <v>306</v>
      </c>
      <c r="L919" s="6" t="s">
        <v>338</v>
      </c>
      <c r="M919" s="6" t="s">
        <v>333</v>
      </c>
      <c r="N919" s="6" t="s">
        <v>276</v>
      </c>
      <c r="O919" s="6" t="s">
        <v>1812</v>
      </c>
      <c r="P919" s="6" t="s">
        <v>1812</v>
      </c>
      <c r="Q919" s="6" t="s">
        <v>1814</v>
      </c>
      <c r="R919" s="6" t="s">
        <v>1812</v>
      </c>
      <c r="S919" s="6" t="s">
        <v>1986</v>
      </c>
      <c r="T919" s="6" t="s">
        <v>1813</v>
      </c>
      <c r="U919" s="6" t="s">
        <v>1812</v>
      </c>
      <c r="V919" s="6" t="s">
        <v>1812</v>
      </c>
      <c r="W919" s="6" t="s">
        <v>1816</v>
      </c>
      <c r="X919" s="6" t="s">
        <v>5517</v>
      </c>
    </row>
    <row r="920" ht="15.75" customHeight="1">
      <c r="A920" s="6" t="s">
        <v>5518</v>
      </c>
      <c r="B920" s="6" t="s">
        <v>5519</v>
      </c>
      <c r="C920" s="6" t="s">
        <v>1810</v>
      </c>
      <c r="D920" s="6" t="s">
        <v>5520</v>
      </c>
      <c r="E920" s="6" t="s">
        <v>1812</v>
      </c>
      <c r="F920" s="6" t="s">
        <v>1812</v>
      </c>
      <c r="G920" s="6" t="s">
        <v>1812</v>
      </c>
      <c r="H920" s="6" t="s">
        <v>76</v>
      </c>
      <c r="I920" s="6" t="s">
        <v>59</v>
      </c>
      <c r="J920" s="6" t="s">
        <v>64</v>
      </c>
      <c r="K920" s="6" t="s">
        <v>313</v>
      </c>
      <c r="L920" s="6" t="s">
        <v>174</v>
      </c>
      <c r="M920" s="6" t="s">
        <v>333</v>
      </c>
      <c r="N920" s="6" t="s">
        <v>311</v>
      </c>
      <c r="O920" s="6" t="s">
        <v>1812</v>
      </c>
      <c r="P920" s="6" t="s">
        <v>1812</v>
      </c>
      <c r="Q920" s="6" t="s">
        <v>1814</v>
      </c>
      <c r="R920" s="6" t="s">
        <v>1812</v>
      </c>
      <c r="S920" s="6" t="s">
        <v>1986</v>
      </c>
      <c r="T920" s="6" t="s">
        <v>1813</v>
      </c>
      <c r="U920" s="6" t="s">
        <v>1812</v>
      </c>
      <c r="V920" s="6" t="s">
        <v>1812</v>
      </c>
      <c r="W920" s="6" t="s">
        <v>1816</v>
      </c>
      <c r="X920" s="6" t="s">
        <v>5521</v>
      </c>
    </row>
    <row r="921" ht="15.75" customHeight="1">
      <c r="A921" s="6" t="s">
        <v>5522</v>
      </c>
      <c r="B921" s="6" t="s">
        <v>5523</v>
      </c>
      <c r="C921" s="6" t="s">
        <v>1810</v>
      </c>
      <c r="D921" s="6" t="s">
        <v>5524</v>
      </c>
      <c r="E921" s="6" t="s">
        <v>1812</v>
      </c>
      <c r="F921" s="6" t="s">
        <v>1812</v>
      </c>
      <c r="G921" s="6" t="s">
        <v>1812</v>
      </c>
      <c r="H921" s="6" t="s">
        <v>295</v>
      </c>
      <c r="I921" s="6" t="s">
        <v>1876</v>
      </c>
      <c r="J921" s="6" t="s">
        <v>295</v>
      </c>
      <c r="K921" s="6" t="s">
        <v>306</v>
      </c>
      <c r="L921" s="6" t="s">
        <v>213</v>
      </c>
      <c r="M921" s="6" t="s">
        <v>321</v>
      </c>
      <c r="N921" s="6" t="s">
        <v>311</v>
      </c>
      <c r="O921" s="6" t="s">
        <v>1812</v>
      </c>
      <c r="P921" s="6" t="s">
        <v>1812</v>
      </c>
      <c r="Q921" s="6" t="s">
        <v>1814</v>
      </c>
      <c r="R921" s="6" t="s">
        <v>1812</v>
      </c>
      <c r="S921" s="6" t="s">
        <v>1986</v>
      </c>
      <c r="T921" s="6" t="s">
        <v>1813</v>
      </c>
      <c r="U921" s="6" t="s">
        <v>1812</v>
      </c>
      <c r="V921" s="6" t="s">
        <v>1812</v>
      </c>
      <c r="W921" s="6" t="s">
        <v>1816</v>
      </c>
      <c r="X921" s="6" t="s">
        <v>5525</v>
      </c>
    </row>
    <row r="922" ht="15.75" customHeight="1">
      <c r="A922" s="6" t="s">
        <v>5526</v>
      </c>
      <c r="B922" s="6" t="s">
        <v>5527</v>
      </c>
      <c r="C922" s="6" t="s">
        <v>1810</v>
      </c>
      <c r="D922" s="6" t="s">
        <v>5528</v>
      </c>
      <c r="E922" s="6" t="s">
        <v>1812</v>
      </c>
      <c r="F922" s="6" t="s">
        <v>1812</v>
      </c>
      <c r="G922" s="6" t="s">
        <v>1812</v>
      </c>
      <c r="H922" s="6" t="s">
        <v>281</v>
      </c>
      <c r="I922" s="6" t="s">
        <v>72</v>
      </c>
      <c r="J922" s="6" t="s">
        <v>57</v>
      </c>
      <c r="K922" s="6" t="s">
        <v>306</v>
      </c>
      <c r="L922" s="6" t="s">
        <v>338</v>
      </c>
      <c r="M922" s="6" t="s">
        <v>333</v>
      </c>
      <c r="N922" s="6" t="s">
        <v>311</v>
      </c>
      <c r="O922" s="6" t="s">
        <v>1812</v>
      </c>
      <c r="P922" s="6" t="s">
        <v>1812</v>
      </c>
      <c r="Q922" s="6" t="s">
        <v>1814</v>
      </c>
      <c r="R922" s="6" t="s">
        <v>1812</v>
      </c>
      <c r="S922" s="6" t="s">
        <v>1986</v>
      </c>
      <c r="T922" s="6" t="s">
        <v>1813</v>
      </c>
      <c r="U922" s="6" t="s">
        <v>1812</v>
      </c>
      <c r="V922" s="6" t="s">
        <v>1812</v>
      </c>
      <c r="W922" s="6" t="s">
        <v>1816</v>
      </c>
      <c r="X922" s="6" t="s">
        <v>5529</v>
      </c>
    </row>
    <row r="923" ht="15.75" customHeight="1">
      <c r="A923" s="6" t="s">
        <v>5530</v>
      </c>
      <c r="B923" s="6" t="s">
        <v>5531</v>
      </c>
      <c r="C923" s="6" t="s">
        <v>1810</v>
      </c>
      <c r="D923" s="6" t="s">
        <v>5532</v>
      </c>
      <c r="E923" s="6" t="s">
        <v>1812</v>
      </c>
      <c r="F923" s="6" t="s">
        <v>1812</v>
      </c>
      <c r="G923" s="6" t="s">
        <v>1812</v>
      </c>
      <c r="H923" s="6" t="s">
        <v>70</v>
      </c>
      <c r="I923" s="6" t="s">
        <v>1876</v>
      </c>
      <c r="J923" s="6" t="s">
        <v>295</v>
      </c>
      <c r="K923" s="6" t="s">
        <v>306</v>
      </c>
      <c r="L923" s="6" t="s">
        <v>331</v>
      </c>
      <c r="M923" s="6" t="s">
        <v>321</v>
      </c>
      <c r="N923" s="6" t="s">
        <v>311</v>
      </c>
      <c r="O923" s="6" t="s">
        <v>1812</v>
      </c>
      <c r="P923" s="6" t="s">
        <v>1812</v>
      </c>
      <c r="Q923" s="6" t="s">
        <v>1814</v>
      </c>
      <c r="R923" s="6" t="s">
        <v>1812</v>
      </c>
      <c r="S923" s="6" t="s">
        <v>1986</v>
      </c>
      <c r="T923" s="6" t="s">
        <v>1813</v>
      </c>
      <c r="U923" s="6" t="s">
        <v>1812</v>
      </c>
      <c r="V923" s="6" t="s">
        <v>1812</v>
      </c>
      <c r="W923" s="6" t="s">
        <v>1816</v>
      </c>
      <c r="X923" s="6" t="s">
        <v>5533</v>
      </c>
    </row>
    <row r="924" ht="15.75" customHeight="1">
      <c r="A924" s="6" t="s">
        <v>5534</v>
      </c>
      <c r="B924" s="6" t="s">
        <v>5535</v>
      </c>
      <c r="C924" s="6" t="s">
        <v>1810</v>
      </c>
      <c r="D924" s="6" t="s">
        <v>5536</v>
      </c>
      <c r="E924" s="6" t="s">
        <v>1812</v>
      </c>
      <c r="F924" s="6" t="s">
        <v>1812</v>
      </c>
      <c r="G924" s="6" t="s">
        <v>1812</v>
      </c>
      <c r="H924" s="6" t="s">
        <v>281</v>
      </c>
      <c r="I924" s="6" t="s">
        <v>72</v>
      </c>
      <c r="J924" s="6" t="s">
        <v>57</v>
      </c>
      <c r="K924" s="6" t="s">
        <v>306</v>
      </c>
      <c r="L924" s="6" t="s">
        <v>338</v>
      </c>
      <c r="M924" s="6" t="s">
        <v>333</v>
      </c>
      <c r="N924" s="6" t="s">
        <v>311</v>
      </c>
      <c r="O924" s="6" t="s">
        <v>1812</v>
      </c>
      <c r="P924" s="6" t="s">
        <v>1812</v>
      </c>
      <c r="Q924" s="6" t="s">
        <v>1814</v>
      </c>
      <c r="R924" s="6" t="s">
        <v>1812</v>
      </c>
      <c r="S924" s="6" t="s">
        <v>1986</v>
      </c>
      <c r="T924" s="6" t="s">
        <v>1813</v>
      </c>
      <c r="U924" s="6" t="s">
        <v>1812</v>
      </c>
      <c r="V924" s="6" t="s">
        <v>1812</v>
      </c>
      <c r="W924" s="6" t="s">
        <v>1816</v>
      </c>
      <c r="X924" s="6" t="s">
        <v>5537</v>
      </c>
    </row>
    <row r="925" ht="15.75" customHeight="1">
      <c r="A925" s="6" t="s">
        <v>5538</v>
      </c>
      <c r="B925" s="6" t="s">
        <v>5539</v>
      </c>
      <c r="C925" s="6" t="s">
        <v>1810</v>
      </c>
      <c r="D925" s="6" t="s">
        <v>5540</v>
      </c>
      <c r="E925" s="6" t="s">
        <v>1812</v>
      </c>
      <c r="F925" s="6" t="s">
        <v>1812</v>
      </c>
      <c r="G925" s="6" t="s">
        <v>1812</v>
      </c>
      <c r="H925" s="6" t="s">
        <v>57</v>
      </c>
      <c r="I925" s="6" t="s">
        <v>1876</v>
      </c>
      <c r="J925" s="6" t="s">
        <v>70</v>
      </c>
      <c r="K925" s="6" t="s">
        <v>306</v>
      </c>
      <c r="L925" s="6" t="s">
        <v>334</v>
      </c>
      <c r="M925" s="6" t="s">
        <v>321</v>
      </c>
      <c r="N925" s="6" t="s">
        <v>311</v>
      </c>
      <c r="O925" s="6" t="s">
        <v>1812</v>
      </c>
      <c r="P925" s="6" t="s">
        <v>1812</v>
      </c>
      <c r="Q925" s="6" t="s">
        <v>1814</v>
      </c>
      <c r="R925" s="6" t="s">
        <v>1812</v>
      </c>
      <c r="S925" s="6" t="s">
        <v>1986</v>
      </c>
      <c r="T925" s="6" t="s">
        <v>1813</v>
      </c>
      <c r="U925" s="6" t="s">
        <v>1812</v>
      </c>
      <c r="V925" s="6" t="s">
        <v>1812</v>
      </c>
      <c r="W925" s="6" t="s">
        <v>1816</v>
      </c>
      <c r="X925" s="6" t="s">
        <v>5541</v>
      </c>
    </row>
    <row r="926" ht="15.75" customHeight="1">
      <c r="A926" s="6" t="s">
        <v>5542</v>
      </c>
      <c r="B926" s="6" t="s">
        <v>5543</v>
      </c>
      <c r="C926" s="6" t="s">
        <v>1810</v>
      </c>
      <c r="D926" s="6" t="s">
        <v>5544</v>
      </c>
      <c r="E926" s="6" t="s">
        <v>1812</v>
      </c>
      <c r="F926" s="6" t="s">
        <v>1812</v>
      </c>
      <c r="G926" s="6" t="s">
        <v>1812</v>
      </c>
      <c r="H926" s="6" t="s">
        <v>2969</v>
      </c>
      <c r="I926" s="6" t="s">
        <v>42</v>
      </c>
      <c r="J926" s="6" t="s">
        <v>2969</v>
      </c>
      <c r="K926" s="6" t="s">
        <v>306</v>
      </c>
      <c r="L926" s="6" t="s">
        <v>193</v>
      </c>
      <c r="M926" s="6" t="s">
        <v>321</v>
      </c>
      <c r="N926" s="6" t="s">
        <v>311</v>
      </c>
      <c r="O926" s="6" t="s">
        <v>1812</v>
      </c>
      <c r="P926" s="6" t="s">
        <v>1812</v>
      </c>
      <c r="Q926" s="6" t="s">
        <v>1814</v>
      </c>
      <c r="R926" s="6" t="s">
        <v>1812</v>
      </c>
      <c r="S926" s="6" t="s">
        <v>1986</v>
      </c>
      <c r="T926" s="6" t="s">
        <v>1813</v>
      </c>
      <c r="U926" s="6" t="s">
        <v>1812</v>
      </c>
      <c r="V926" s="6" t="s">
        <v>1812</v>
      </c>
      <c r="W926" s="6" t="s">
        <v>1816</v>
      </c>
      <c r="X926" s="6" t="s">
        <v>5545</v>
      </c>
    </row>
    <row r="927" ht="15.75" customHeight="1">
      <c r="A927" s="6" t="s">
        <v>5546</v>
      </c>
      <c r="B927" s="6" t="s">
        <v>5547</v>
      </c>
      <c r="C927" s="6" t="s">
        <v>1810</v>
      </c>
      <c r="D927" s="6" t="s">
        <v>5548</v>
      </c>
      <c r="E927" s="6" t="s">
        <v>1812</v>
      </c>
      <c r="F927" s="6" t="s">
        <v>1812</v>
      </c>
      <c r="G927" s="6" t="s">
        <v>1812</v>
      </c>
      <c r="H927" s="6" t="s">
        <v>297</v>
      </c>
      <c r="I927" s="6" t="s">
        <v>42</v>
      </c>
      <c r="J927" s="6" t="s">
        <v>297</v>
      </c>
      <c r="K927" s="6" t="s">
        <v>1985</v>
      </c>
      <c r="L927" s="6" t="s">
        <v>328</v>
      </c>
      <c r="M927" s="6" t="s">
        <v>321</v>
      </c>
      <c r="N927" s="6" t="s">
        <v>311</v>
      </c>
      <c r="O927" s="6" t="s">
        <v>1812</v>
      </c>
      <c r="P927" s="6" t="s">
        <v>1812</v>
      </c>
      <c r="Q927" s="6" t="s">
        <v>1814</v>
      </c>
      <c r="R927" s="6" t="s">
        <v>1812</v>
      </c>
      <c r="S927" s="6" t="s">
        <v>1986</v>
      </c>
      <c r="T927" s="6" t="s">
        <v>1813</v>
      </c>
      <c r="U927" s="6" t="s">
        <v>1812</v>
      </c>
      <c r="V927" s="6" t="s">
        <v>1812</v>
      </c>
      <c r="W927" s="6" t="s">
        <v>1816</v>
      </c>
      <c r="X927" s="6" t="s">
        <v>5549</v>
      </c>
    </row>
    <row r="928" ht="15.75" customHeight="1">
      <c r="A928" s="6" t="s">
        <v>5550</v>
      </c>
      <c r="B928" s="6" t="s">
        <v>5551</v>
      </c>
      <c r="C928" s="6" t="s">
        <v>1810</v>
      </c>
      <c r="D928" s="6" t="s">
        <v>5552</v>
      </c>
      <c r="E928" s="6" t="s">
        <v>1812</v>
      </c>
      <c r="F928" s="6" t="s">
        <v>1812</v>
      </c>
      <c r="G928" s="6" t="s">
        <v>1812</v>
      </c>
      <c r="H928" s="6" t="s">
        <v>297</v>
      </c>
      <c r="I928" s="6" t="s">
        <v>42</v>
      </c>
      <c r="J928" s="6" t="s">
        <v>2969</v>
      </c>
      <c r="K928" s="6" t="s">
        <v>306</v>
      </c>
      <c r="L928" s="6" t="s">
        <v>328</v>
      </c>
      <c r="M928" s="6" t="s">
        <v>321</v>
      </c>
      <c r="N928" s="6" t="s">
        <v>311</v>
      </c>
      <c r="O928" s="6" t="s">
        <v>1812</v>
      </c>
      <c r="P928" s="6" t="s">
        <v>1812</v>
      </c>
      <c r="Q928" s="6" t="s">
        <v>1814</v>
      </c>
      <c r="R928" s="6" t="s">
        <v>1812</v>
      </c>
      <c r="S928" s="6" t="s">
        <v>1986</v>
      </c>
      <c r="T928" s="6" t="s">
        <v>1813</v>
      </c>
      <c r="U928" s="6" t="s">
        <v>1812</v>
      </c>
      <c r="V928" s="6" t="s">
        <v>1812</v>
      </c>
      <c r="W928" s="6" t="s">
        <v>1816</v>
      </c>
      <c r="X928" s="6" t="s">
        <v>5553</v>
      </c>
    </row>
    <row r="929" ht="15.75" customHeight="1">
      <c r="A929" s="6" t="s">
        <v>5554</v>
      </c>
      <c r="B929" s="6" t="s">
        <v>5555</v>
      </c>
      <c r="C929" s="6" t="s">
        <v>1810</v>
      </c>
      <c r="D929" s="6" t="s">
        <v>5556</v>
      </c>
      <c r="E929" s="6" t="s">
        <v>1812</v>
      </c>
      <c r="F929" s="6" t="s">
        <v>1812</v>
      </c>
      <c r="G929" s="6" t="s">
        <v>1812</v>
      </c>
      <c r="H929" s="6" t="s">
        <v>57</v>
      </c>
      <c r="I929" s="6" t="s">
        <v>1876</v>
      </c>
      <c r="J929" s="6" t="s">
        <v>70</v>
      </c>
      <c r="K929" s="6" t="s">
        <v>306</v>
      </c>
      <c r="L929" s="6" t="s">
        <v>334</v>
      </c>
      <c r="M929" s="6" t="s">
        <v>321</v>
      </c>
      <c r="N929" s="6" t="s">
        <v>311</v>
      </c>
      <c r="O929" s="6" t="s">
        <v>1812</v>
      </c>
      <c r="P929" s="6" t="s">
        <v>1812</v>
      </c>
      <c r="Q929" s="6" t="s">
        <v>1814</v>
      </c>
      <c r="R929" s="6" t="s">
        <v>1812</v>
      </c>
      <c r="S929" s="6" t="s">
        <v>1986</v>
      </c>
      <c r="T929" s="6" t="s">
        <v>1813</v>
      </c>
      <c r="U929" s="6" t="s">
        <v>1812</v>
      </c>
      <c r="V929" s="6" t="s">
        <v>1812</v>
      </c>
      <c r="W929" s="6" t="s">
        <v>1816</v>
      </c>
      <c r="X929" s="6" t="s">
        <v>5557</v>
      </c>
    </row>
    <row r="930" ht="15.75" customHeight="1">
      <c r="A930" s="6" t="s">
        <v>5558</v>
      </c>
      <c r="B930" s="6" t="s">
        <v>5559</v>
      </c>
      <c r="C930" s="6" t="s">
        <v>1810</v>
      </c>
      <c r="D930" s="6" t="s">
        <v>5560</v>
      </c>
      <c r="E930" s="6" t="s">
        <v>1812</v>
      </c>
      <c r="F930" s="6" t="s">
        <v>1812</v>
      </c>
      <c r="G930" s="6" t="s">
        <v>1812</v>
      </c>
      <c r="H930" s="6" t="s">
        <v>2969</v>
      </c>
      <c r="I930" s="6" t="s">
        <v>42</v>
      </c>
      <c r="J930" s="6" t="s">
        <v>2969</v>
      </c>
      <c r="K930" s="6" t="s">
        <v>306</v>
      </c>
      <c r="L930" s="6" t="s">
        <v>193</v>
      </c>
      <c r="M930" s="6" t="s">
        <v>321</v>
      </c>
      <c r="N930" s="6" t="s">
        <v>311</v>
      </c>
      <c r="O930" s="6" t="s">
        <v>1812</v>
      </c>
      <c r="P930" s="6" t="s">
        <v>1812</v>
      </c>
      <c r="Q930" s="6" t="s">
        <v>1814</v>
      </c>
      <c r="R930" s="6" t="s">
        <v>1812</v>
      </c>
      <c r="S930" s="6" t="s">
        <v>1986</v>
      </c>
      <c r="T930" s="6" t="s">
        <v>1813</v>
      </c>
      <c r="U930" s="6" t="s">
        <v>1812</v>
      </c>
      <c r="V930" s="6" t="s">
        <v>1812</v>
      </c>
      <c r="W930" s="6" t="s">
        <v>1816</v>
      </c>
      <c r="X930" s="6" t="s">
        <v>5561</v>
      </c>
    </row>
    <row r="931" ht="15.75" customHeight="1">
      <c r="A931" s="6" t="s">
        <v>5562</v>
      </c>
      <c r="B931" s="6" t="s">
        <v>5563</v>
      </c>
      <c r="C931" s="6" t="s">
        <v>1810</v>
      </c>
      <c r="D931" s="6" t="s">
        <v>5564</v>
      </c>
      <c r="E931" s="6" t="s">
        <v>1812</v>
      </c>
      <c r="F931" s="6" t="s">
        <v>1812</v>
      </c>
      <c r="G931" s="6" t="s">
        <v>1812</v>
      </c>
      <c r="H931" s="6" t="s">
        <v>297</v>
      </c>
      <c r="I931" s="6" t="s">
        <v>42</v>
      </c>
      <c r="J931" s="6" t="s">
        <v>2969</v>
      </c>
      <c r="K931" s="6" t="s">
        <v>306</v>
      </c>
      <c r="L931" s="6" t="s">
        <v>328</v>
      </c>
      <c r="M931" s="6" t="s">
        <v>321</v>
      </c>
      <c r="N931" s="6" t="s">
        <v>311</v>
      </c>
      <c r="O931" s="6" t="s">
        <v>1812</v>
      </c>
      <c r="P931" s="6" t="s">
        <v>1812</v>
      </c>
      <c r="Q931" s="6" t="s">
        <v>1814</v>
      </c>
      <c r="R931" s="6" t="s">
        <v>1812</v>
      </c>
      <c r="S931" s="6" t="s">
        <v>1986</v>
      </c>
      <c r="T931" s="6" t="s">
        <v>1813</v>
      </c>
      <c r="U931" s="6" t="s">
        <v>1812</v>
      </c>
      <c r="V931" s="6" t="s">
        <v>1812</v>
      </c>
      <c r="W931" s="6" t="s">
        <v>1816</v>
      </c>
      <c r="X931" s="6" t="s">
        <v>5565</v>
      </c>
    </row>
    <row r="932" ht="15.75" customHeight="1">
      <c r="A932" s="6" t="s">
        <v>5566</v>
      </c>
      <c r="B932" s="6" t="s">
        <v>5567</v>
      </c>
      <c r="C932" s="6" t="s">
        <v>1810</v>
      </c>
      <c r="D932" s="6" t="s">
        <v>5568</v>
      </c>
      <c r="E932" s="6" t="s">
        <v>1812</v>
      </c>
      <c r="F932" s="6" t="s">
        <v>1812</v>
      </c>
      <c r="G932" s="6" t="s">
        <v>1812</v>
      </c>
      <c r="H932" s="6" t="s">
        <v>70</v>
      </c>
      <c r="I932" s="6" t="s">
        <v>1876</v>
      </c>
      <c r="J932" s="6" t="s">
        <v>70</v>
      </c>
      <c r="K932" s="6" t="s">
        <v>306</v>
      </c>
      <c r="L932" s="6" t="s">
        <v>331</v>
      </c>
      <c r="M932" s="6" t="s">
        <v>321</v>
      </c>
      <c r="N932" s="6" t="s">
        <v>311</v>
      </c>
      <c r="O932" s="6" t="s">
        <v>1812</v>
      </c>
      <c r="P932" s="6" t="s">
        <v>1812</v>
      </c>
      <c r="Q932" s="6" t="s">
        <v>1814</v>
      </c>
      <c r="R932" s="6" t="s">
        <v>1812</v>
      </c>
      <c r="S932" s="6" t="s">
        <v>1986</v>
      </c>
      <c r="T932" s="6" t="s">
        <v>1813</v>
      </c>
      <c r="U932" s="6" t="s">
        <v>1812</v>
      </c>
      <c r="V932" s="6" t="s">
        <v>1812</v>
      </c>
      <c r="W932" s="6" t="s">
        <v>1816</v>
      </c>
      <c r="X932" s="6" t="s">
        <v>5569</v>
      </c>
    </row>
    <row r="933" ht="15.75" customHeight="1">
      <c r="A933" s="6" t="s">
        <v>5570</v>
      </c>
      <c r="B933" s="6" t="s">
        <v>5571</v>
      </c>
      <c r="C933" s="6" t="s">
        <v>1810</v>
      </c>
      <c r="D933" s="6" t="s">
        <v>5572</v>
      </c>
      <c r="E933" s="6" t="s">
        <v>1812</v>
      </c>
      <c r="F933" s="6" t="s">
        <v>1812</v>
      </c>
      <c r="G933" s="6" t="s">
        <v>1812</v>
      </c>
      <c r="H933" s="6" t="s">
        <v>281</v>
      </c>
      <c r="I933" s="6" t="s">
        <v>72</v>
      </c>
      <c r="J933" s="6" t="s">
        <v>57</v>
      </c>
      <c r="K933" s="6" t="s">
        <v>306</v>
      </c>
      <c r="L933" s="6" t="s">
        <v>338</v>
      </c>
      <c r="M933" s="6" t="s">
        <v>333</v>
      </c>
      <c r="N933" s="6" t="s">
        <v>36</v>
      </c>
      <c r="O933" s="6" t="s">
        <v>1812</v>
      </c>
      <c r="P933" s="6" t="s">
        <v>1812</v>
      </c>
      <c r="Q933" s="6" t="s">
        <v>1814</v>
      </c>
      <c r="R933" s="6" t="s">
        <v>1812</v>
      </c>
      <c r="S933" s="6" t="s">
        <v>1986</v>
      </c>
      <c r="T933" s="6" t="s">
        <v>1813</v>
      </c>
      <c r="U933" s="6" t="s">
        <v>1812</v>
      </c>
      <c r="V933" s="6" t="s">
        <v>1812</v>
      </c>
      <c r="W933" s="6" t="s">
        <v>1816</v>
      </c>
      <c r="X933" s="6" t="s">
        <v>5573</v>
      </c>
    </row>
    <row r="934" ht="15.75" customHeight="1">
      <c r="A934" s="6" t="s">
        <v>5574</v>
      </c>
      <c r="B934" s="6" t="s">
        <v>5575</v>
      </c>
      <c r="C934" s="6" t="s">
        <v>1810</v>
      </c>
      <c r="D934" s="6" t="s">
        <v>5576</v>
      </c>
      <c r="E934" s="6" t="s">
        <v>1812</v>
      </c>
      <c r="F934" s="6" t="s">
        <v>1812</v>
      </c>
      <c r="G934" s="6" t="s">
        <v>1812</v>
      </c>
      <c r="H934" s="6" t="s">
        <v>274</v>
      </c>
      <c r="I934" s="6" t="s">
        <v>72</v>
      </c>
      <c r="J934" s="6" t="s">
        <v>281</v>
      </c>
      <c r="K934" s="6" t="s">
        <v>306</v>
      </c>
      <c r="L934" s="6" t="s">
        <v>1943</v>
      </c>
      <c r="M934" s="6" t="s">
        <v>333</v>
      </c>
      <c r="N934" s="6" t="s">
        <v>36</v>
      </c>
      <c r="O934" s="6" t="s">
        <v>1812</v>
      </c>
      <c r="P934" s="6" t="s">
        <v>1812</v>
      </c>
      <c r="Q934" s="6" t="s">
        <v>1814</v>
      </c>
      <c r="R934" s="6" t="s">
        <v>1812</v>
      </c>
      <c r="S934" s="6" t="s">
        <v>1986</v>
      </c>
      <c r="T934" s="6" t="s">
        <v>1813</v>
      </c>
      <c r="U934" s="6" t="s">
        <v>1812</v>
      </c>
      <c r="V934" s="6" t="s">
        <v>1812</v>
      </c>
      <c r="W934" s="6" t="s">
        <v>1816</v>
      </c>
      <c r="X934" s="6" t="s">
        <v>5577</v>
      </c>
    </row>
    <row r="935" ht="15.75" customHeight="1">
      <c r="A935" s="6" t="s">
        <v>5578</v>
      </c>
      <c r="B935" s="6" t="s">
        <v>5579</v>
      </c>
      <c r="C935" s="6" t="s">
        <v>1810</v>
      </c>
      <c r="D935" s="6" t="s">
        <v>5580</v>
      </c>
      <c r="E935" s="6" t="s">
        <v>1812</v>
      </c>
      <c r="F935" s="6" t="s">
        <v>1812</v>
      </c>
      <c r="G935" s="6" t="s">
        <v>1812</v>
      </c>
      <c r="H935" s="6" t="s">
        <v>281</v>
      </c>
      <c r="I935" s="6" t="s">
        <v>72</v>
      </c>
      <c r="J935" s="6" t="s">
        <v>57</v>
      </c>
      <c r="K935" s="6" t="s">
        <v>306</v>
      </c>
      <c r="L935" s="6" t="s">
        <v>338</v>
      </c>
      <c r="M935" s="6" t="s">
        <v>333</v>
      </c>
      <c r="N935" s="6" t="s">
        <v>36</v>
      </c>
      <c r="O935" s="6" t="s">
        <v>1812</v>
      </c>
      <c r="P935" s="6" t="s">
        <v>1812</v>
      </c>
      <c r="Q935" s="6" t="s">
        <v>1814</v>
      </c>
      <c r="R935" s="6" t="s">
        <v>1812</v>
      </c>
      <c r="S935" s="6" t="s">
        <v>1986</v>
      </c>
      <c r="T935" s="6" t="s">
        <v>1813</v>
      </c>
      <c r="U935" s="6" t="s">
        <v>1812</v>
      </c>
      <c r="V935" s="6" t="s">
        <v>1812</v>
      </c>
      <c r="W935" s="6" t="s">
        <v>1816</v>
      </c>
      <c r="X935" s="6" t="s">
        <v>5581</v>
      </c>
    </row>
    <row r="936" ht="15.75" customHeight="1">
      <c r="A936" s="6" t="s">
        <v>5582</v>
      </c>
      <c r="B936" s="6" t="s">
        <v>5583</v>
      </c>
      <c r="C936" s="6" t="s">
        <v>1810</v>
      </c>
      <c r="D936" s="6" t="s">
        <v>5584</v>
      </c>
      <c r="E936" s="6" t="s">
        <v>1812</v>
      </c>
      <c r="F936" s="6" t="s">
        <v>1812</v>
      </c>
      <c r="G936" s="6" t="s">
        <v>1812</v>
      </c>
      <c r="H936" s="6" t="s">
        <v>295</v>
      </c>
      <c r="I936" s="6" t="s">
        <v>1876</v>
      </c>
      <c r="J936" s="6" t="s">
        <v>295</v>
      </c>
      <c r="K936" s="6" t="s">
        <v>306</v>
      </c>
      <c r="L936" s="6" t="s">
        <v>213</v>
      </c>
      <c r="M936" s="6" t="s">
        <v>321</v>
      </c>
      <c r="N936" s="6" t="s">
        <v>36</v>
      </c>
      <c r="O936" s="6" t="s">
        <v>1812</v>
      </c>
      <c r="P936" s="6" t="s">
        <v>1812</v>
      </c>
      <c r="Q936" s="6" t="s">
        <v>1814</v>
      </c>
      <c r="R936" s="6" t="s">
        <v>1812</v>
      </c>
      <c r="S936" s="6" t="s">
        <v>1986</v>
      </c>
      <c r="T936" s="6" t="s">
        <v>1813</v>
      </c>
      <c r="U936" s="6" t="s">
        <v>1812</v>
      </c>
      <c r="V936" s="6" t="s">
        <v>1812</v>
      </c>
      <c r="W936" s="6" t="s">
        <v>1816</v>
      </c>
      <c r="X936" s="6" t="s">
        <v>5585</v>
      </c>
    </row>
    <row r="937" ht="15.75" customHeight="1">
      <c r="A937" s="6" t="s">
        <v>5586</v>
      </c>
      <c r="B937" s="6" t="s">
        <v>5587</v>
      </c>
      <c r="C937" s="6" t="s">
        <v>1810</v>
      </c>
      <c r="D937" s="6" t="s">
        <v>5588</v>
      </c>
      <c r="E937" s="6" t="s">
        <v>1812</v>
      </c>
      <c r="F937" s="6" t="s">
        <v>1812</v>
      </c>
      <c r="G937" s="6" t="s">
        <v>1812</v>
      </c>
      <c r="H937" s="6" t="s">
        <v>295</v>
      </c>
      <c r="I937" s="6" t="s">
        <v>1876</v>
      </c>
      <c r="J937" s="6" t="s">
        <v>295</v>
      </c>
      <c r="K937" s="6" t="s">
        <v>306</v>
      </c>
      <c r="L937" s="6" t="s">
        <v>213</v>
      </c>
      <c r="M937" s="6" t="s">
        <v>321</v>
      </c>
      <c r="N937" s="6" t="s">
        <v>36</v>
      </c>
      <c r="O937" s="6" t="s">
        <v>1812</v>
      </c>
      <c r="P937" s="6" t="s">
        <v>1812</v>
      </c>
      <c r="Q937" s="6" t="s">
        <v>1814</v>
      </c>
      <c r="R937" s="6" t="s">
        <v>1812</v>
      </c>
      <c r="S937" s="6" t="s">
        <v>1986</v>
      </c>
      <c r="T937" s="6" t="s">
        <v>1813</v>
      </c>
      <c r="U937" s="6" t="s">
        <v>1812</v>
      </c>
      <c r="V937" s="6" t="s">
        <v>1812</v>
      </c>
      <c r="W937" s="6" t="s">
        <v>1816</v>
      </c>
      <c r="X937" s="6" t="s">
        <v>5589</v>
      </c>
    </row>
    <row r="938" ht="15.75" customHeight="1">
      <c r="A938" s="6" t="s">
        <v>5590</v>
      </c>
      <c r="B938" s="6" t="s">
        <v>5591</v>
      </c>
      <c r="C938" s="6" t="s">
        <v>1810</v>
      </c>
      <c r="D938" s="6" t="s">
        <v>5592</v>
      </c>
      <c r="E938" s="6" t="s">
        <v>1812</v>
      </c>
      <c r="F938" s="6" t="s">
        <v>1812</v>
      </c>
      <c r="G938" s="6" t="s">
        <v>1812</v>
      </c>
      <c r="H938" s="6" t="s">
        <v>248</v>
      </c>
      <c r="I938" s="6" t="s">
        <v>319</v>
      </c>
      <c r="J938" s="6" t="s">
        <v>320</v>
      </c>
      <c r="K938" s="6" t="s">
        <v>1985</v>
      </c>
      <c r="L938" s="6" t="s">
        <v>329</v>
      </c>
      <c r="M938" s="6" t="s">
        <v>321</v>
      </c>
      <c r="N938" s="6" t="s">
        <v>36</v>
      </c>
      <c r="O938" s="6" t="s">
        <v>1812</v>
      </c>
      <c r="P938" s="6" t="s">
        <v>1812</v>
      </c>
      <c r="Q938" s="6" t="s">
        <v>1814</v>
      </c>
      <c r="R938" s="6" t="s">
        <v>1812</v>
      </c>
      <c r="S938" s="6" t="s">
        <v>1986</v>
      </c>
      <c r="T938" s="6" t="s">
        <v>1813</v>
      </c>
      <c r="U938" s="6" t="s">
        <v>1812</v>
      </c>
      <c r="V938" s="6" t="s">
        <v>1812</v>
      </c>
      <c r="W938" s="6" t="s">
        <v>1816</v>
      </c>
      <c r="X938" s="6" t="s">
        <v>5593</v>
      </c>
    </row>
    <row r="939" ht="15.75" customHeight="1">
      <c r="A939" s="6" t="s">
        <v>5594</v>
      </c>
      <c r="B939" s="6" t="s">
        <v>5595</v>
      </c>
      <c r="C939" s="6" t="s">
        <v>1810</v>
      </c>
      <c r="D939" s="6" t="s">
        <v>5596</v>
      </c>
      <c r="E939" s="6" t="s">
        <v>1812</v>
      </c>
      <c r="F939" s="6" t="s">
        <v>1812</v>
      </c>
      <c r="G939" s="6" t="s">
        <v>1812</v>
      </c>
      <c r="H939" s="6" t="s">
        <v>123</v>
      </c>
      <c r="I939" s="6" t="s">
        <v>54</v>
      </c>
      <c r="J939" s="6" t="s">
        <v>108</v>
      </c>
      <c r="K939" s="6" t="s">
        <v>313</v>
      </c>
      <c r="L939" s="6" t="s">
        <v>185</v>
      </c>
      <c r="M939" s="6" t="s">
        <v>332</v>
      </c>
      <c r="N939" s="6" t="s">
        <v>36</v>
      </c>
      <c r="O939" s="6" t="s">
        <v>1812</v>
      </c>
      <c r="P939" s="6" t="s">
        <v>1812</v>
      </c>
      <c r="Q939" s="6" t="s">
        <v>1814</v>
      </c>
      <c r="R939" s="6" t="s">
        <v>1812</v>
      </c>
      <c r="S939" s="6" t="s">
        <v>1986</v>
      </c>
      <c r="T939" s="6" t="s">
        <v>1813</v>
      </c>
      <c r="U939" s="6" t="s">
        <v>1812</v>
      </c>
      <c r="V939" s="6" t="s">
        <v>1812</v>
      </c>
      <c r="W939" s="6" t="s">
        <v>1816</v>
      </c>
      <c r="X939" s="6" t="s">
        <v>5597</v>
      </c>
    </row>
    <row r="940" ht="15.75" customHeight="1">
      <c r="A940" s="6" t="s">
        <v>5598</v>
      </c>
      <c r="B940" s="6" t="s">
        <v>5599</v>
      </c>
      <c r="C940" s="6" t="s">
        <v>1810</v>
      </c>
      <c r="D940" s="6" t="s">
        <v>5600</v>
      </c>
      <c r="E940" s="6" t="s">
        <v>1812</v>
      </c>
      <c r="F940" s="6" t="s">
        <v>1812</v>
      </c>
      <c r="G940" s="6" t="s">
        <v>1812</v>
      </c>
      <c r="H940" s="6" t="s">
        <v>57</v>
      </c>
      <c r="I940" s="6" t="s">
        <v>1876</v>
      </c>
      <c r="J940" s="6" t="s">
        <v>70</v>
      </c>
      <c r="K940" s="6" t="s">
        <v>306</v>
      </c>
      <c r="L940" s="6" t="s">
        <v>334</v>
      </c>
      <c r="M940" s="6" t="s">
        <v>333</v>
      </c>
      <c r="N940" s="6" t="s">
        <v>36</v>
      </c>
      <c r="O940" s="6" t="s">
        <v>1812</v>
      </c>
      <c r="P940" s="6" t="s">
        <v>1812</v>
      </c>
      <c r="Q940" s="6" t="s">
        <v>1814</v>
      </c>
      <c r="R940" s="6" t="s">
        <v>1812</v>
      </c>
      <c r="S940" s="6" t="s">
        <v>1986</v>
      </c>
      <c r="T940" s="6" t="s">
        <v>1813</v>
      </c>
      <c r="U940" s="6" t="s">
        <v>1812</v>
      </c>
      <c r="V940" s="6" t="s">
        <v>1812</v>
      </c>
      <c r="W940" s="6" t="s">
        <v>1816</v>
      </c>
      <c r="X940" s="6" t="s">
        <v>5601</v>
      </c>
    </row>
    <row r="941" ht="15.75" customHeight="1">
      <c r="A941" s="6" t="s">
        <v>5602</v>
      </c>
      <c r="B941" s="6" t="s">
        <v>5603</v>
      </c>
      <c r="C941" s="6" t="s">
        <v>1810</v>
      </c>
      <c r="D941" s="6" t="s">
        <v>5604</v>
      </c>
      <c r="E941" s="6" t="s">
        <v>1812</v>
      </c>
      <c r="F941" s="6" t="s">
        <v>1812</v>
      </c>
      <c r="G941" s="6" t="s">
        <v>1812</v>
      </c>
      <c r="H941" s="6" t="s">
        <v>2969</v>
      </c>
      <c r="I941" s="6" t="s">
        <v>42</v>
      </c>
      <c r="J941" s="6" t="s">
        <v>2969</v>
      </c>
      <c r="K941" s="6" t="s">
        <v>306</v>
      </c>
      <c r="L941" s="6" t="s">
        <v>193</v>
      </c>
      <c r="M941" s="6" t="s">
        <v>321</v>
      </c>
      <c r="N941" s="6" t="s">
        <v>311</v>
      </c>
      <c r="O941" s="6" t="s">
        <v>1812</v>
      </c>
      <c r="P941" s="6" t="s">
        <v>1812</v>
      </c>
      <c r="Q941" s="6" t="s">
        <v>1814</v>
      </c>
      <c r="R941" s="6" t="s">
        <v>1812</v>
      </c>
      <c r="S941" s="6" t="s">
        <v>1986</v>
      </c>
      <c r="T941" s="6" t="s">
        <v>1813</v>
      </c>
      <c r="U941" s="6" t="s">
        <v>1812</v>
      </c>
      <c r="V941" s="6" t="s">
        <v>1812</v>
      </c>
      <c r="W941" s="6" t="s">
        <v>1816</v>
      </c>
      <c r="X941" s="6" t="s">
        <v>5605</v>
      </c>
    </row>
    <row r="942" ht="15.75" customHeight="1">
      <c r="A942" s="6" t="s">
        <v>5606</v>
      </c>
      <c r="B942" s="6" t="s">
        <v>5607</v>
      </c>
      <c r="C942" s="6" t="s">
        <v>1810</v>
      </c>
      <c r="D942" s="6" t="s">
        <v>5608</v>
      </c>
      <c r="E942" s="6" t="s">
        <v>1812</v>
      </c>
      <c r="F942" s="6" t="s">
        <v>1812</v>
      </c>
      <c r="G942" s="6" t="s">
        <v>1812</v>
      </c>
      <c r="H942" s="6" t="s">
        <v>76</v>
      </c>
      <c r="I942" s="6" t="s">
        <v>59</v>
      </c>
      <c r="J942" s="6" t="s">
        <v>64</v>
      </c>
      <c r="K942" s="6" t="s">
        <v>313</v>
      </c>
      <c r="L942" s="6" t="s">
        <v>174</v>
      </c>
      <c r="M942" s="6" t="s">
        <v>333</v>
      </c>
      <c r="N942" s="6" t="s">
        <v>36</v>
      </c>
      <c r="O942" s="6" t="s">
        <v>1812</v>
      </c>
      <c r="P942" s="6" t="s">
        <v>1812</v>
      </c>
      <c r="Q942" s="6" t="s">
        <v>1814</v>
      </c>
      <c r="R942" s="6" t="s">
        <v>1812</v>
      </c>
      <c r="S942" s="6" t="s">
        <v>1986</v>
      </c>
      <c r="T942" s="6" t="s">
        <v>1813</v>
      </c>
      <c r="U942" s="6" t="s">
        <v>1812</v>
      </c>
      <c r="V942" s="6" t="s">
        <v>1812</v>
      </c>
      <c r="W942" s="6" t="s">
        <v>1816</v>
      </c>
      <c r="X942" s="6" t="s">
        <v>5609</v>
      </c>
    </row>
    <row r="943" ht="15.75" customHeight="1">
      <c r="A943" s="6" t="s">
        <v>5610</v>
      </c>
      <c r="B943" s="6" t="s">
        <v>5611</v>
      </c>
      <c r="C943" s="6" t="s">
        <v>1810</v>
      </c>
      <c r="D943" s="6" t="s">
        <v>5612</v>
      </c>
      <c r="E943" s="6" t="s">
        <v>1812</v>
      </c>
      <c r="F943" s="6" t="s">
        <v>1812</v>
      </c>
      <c r="G943" s="6" t="s">
        <v>1812</v>
      </c>
      <c r="H943" s="6" t="s">
        <v>295</v>
      </c>
      <c r="I943" s="6" t="s">
        <v>1876</v>
      </c>
      <c r="J943" s="6" t="s">
        <v>295</v>
      </c>
      <c r="K943" s="6" t="s">
        <v>306</v>
      </c>
      <c r="L943" s="6" t="s">
        <v>213</v>
      </c>
      <c r="M943" s="6" t="s">
        <v>321</v>
      </c>
      <c r="N943" s="6" t="s">
        <v>36</v>
      </c>
      <c r="O943" s="6" t="s">
        <v>1812</v>
      </c>
      <c r="P943" s="6" t="s">
        <v>1812</v>
      </c>
      <c r="Q943" s="6" t="s">
        <v>1814</v>
      </c>
      <c r="R943" s="6" t="s">
        <v>1812</v>
      </c>
      <c r="S943" s="6" t="s">
        <v>1986</v>
      </c>
      <c r="T943" s="6" t="s">
        <v>1813</v>
      </c>
      <c r="U943" s="6" t="s">
        <v>1812</v>
      </c>
      <c r="V943" s="6" t="s">
        <v>1812</v>
      </c>
      <c r="W943" s="6" t="s">
        <v>1816</v>
      </c>
      <c r="X943" s="6" t="s">
        <v>5613</v>
      </c>
    </row>
    <row r="944" ht="15.75" customHeight="1">
      <c r="A944" s="6" t="s">
        <v>5614</v>
      </c>
      <c r="B944" s="6" t="s">
        <v>5615</v>
      </c>
      <c r="C944" s="6" t="s">
        <v>1810</v>
      </c>
      <c r="D944" s="6" t="s">
        <v>5616</v>
      </c>
      <c r="E944" s="6" t="s">
        <v>1812</v>
      </c>
      <c r="F944" s="6" t="s">
        <v>1812</v>
      </c>
      <c r="G944" s="6" t="s">
        <v>1812</v>
      </c>
      <c r="H944" s="6" t="s">
        <v>295</v>
      </c>
      <c r="I944" s="6" t="s">
        <v>1876</v>
      </c>
      <c r="J944" s="6" t="s">
        <v>295</v>
      </c>
      <c r="K944" s="6" t="s">
        <v>306</v>
      </c>
      <c r="L944" s="6" t="s">
        <v>213</v>
      </c>
      <c r="M944" s="6" t="s">
        <v>321</v>
      </c>
      <c r="N944" s="6" t="s">
        <v>311</v>
      </c>
      <c r="O944" s="6" t="s">
        <v>1812</v>
      </c>
      <c r="P944" s="6" t="s">
        <v>1812</v>
      </c>
      <c r="Q944" s="6" t="s">
        <v>1814</v>
      </c>
      <c r="R944" s="6" t="s">
        <v>1812</v>
      </c>
      <c r="S944" s="6" t="s">
        <v>1986</v>
      </c>
      <c r="T944" s="6" t="s">
        <v>1813</v>
      </c>
      <c r="U944" s="6" t="s">
        <v>1812</v>
      </c>
      <c r="V944" s="6" t="s">
        <v>1812</v>
      </c>
      <c r="W944" s="6" t="s">
        <v>1816</v>
      </c>
      <c r="X944" s="6" t="s">
        <v>5617</v>
      </c>
    </row>
    <row r="945" ht="15.75" customHeight="1">
      <c r="A945" s="6" t="s">
        <v>5618</v>
      </c>
      <c r="B945" s="6" t="s">
        <v>5619</v>
      </c>
      <c r="C945" s="6" t="s">
        <v>1810</v>
      </c>
      <c r="D945" s="6" t="s">
        <v>5620</v>
      </c>
      <c r="E945" s="6" t="s">
        <v>1812</v>
      </c>
      <c r="F945" s="6" t="s">
        <v>1812</v>
      </c>
      <c r="G945" s="6" t="s">
        <v>1812</v>
      </c>
      <c r="H945" s="6" t="s">
        <v>320</v>
      </c>
      <c r="I945" s="6" t="s">
        <v>42</v>
      </c>
      <c r="J945" s="6" t="s">
        <v>297</v>
      </c>
      <c r="K945" s="6" t="s">
        <v>1985</v>
      </c>
      <c r="L945" s="6" t="s">
        <v>198</v>
      </c>
      <c r="M945" s="6" t="s">
        <v>321</v>
      </c>
      <c r="N945" s="6" t="s">
        <v>36</v>
      </c>
      <c r="O945" s="6" t="s">
        <v>1812</v>
      </c>
      <c r="P945" s="6" t="s">
        <v>1812</v>
      </c>
      <c r="Q945" s="6" t="s">
        <v>1814</v>
      </c>
      <c r="R945" s="6" t="s">
        <v>1812</v>
      </c>
      <c r="S945" s="6" t="s">
        <v>1986</v>
      </c>
      <c r="T945" s="6" t="s">
        <v>1813</v>
      </c>
      <c r="U945" s="6" t="s">
        <v>1812</v>
      </c>
      <c r="V945" s="6" t="s">
        <v>1812</v>
      </c>
      <c r="W945" s="6" t="s">
        <v>1816</v>
      </c>
      <c r="X945" s="6" t="s">
        <v>5621</v>
      </c>
    </row>
    <row r="946" ht="15.75" customHeight="1">
      <c r="A946" s="6" t="s">
        <v>5622</v>
      </c>
      <c r="B946" s="6" t="s">
        <v>5623</v>
      </c>
      <c r="C946" s="6" t="s">
        <v>1810</v>
      </c>
      <c r="D946" s="6" t="s">
        <v>5624</v>
      </c>
      <c r="E946" s="6" t="s">
        <v>1812</v>
      </c>
      <c r="F946" s="6" t="s">
        <v>1812</v>
      </c>
      <c r="G946" s="6" t="s">
        <v>1812</v>
      </c>
      <c r="H946" s="6" t="s">
        <v>297</v>
      </c>
      <c r="I946" s="6" t="s">
        <v>42</v>
      </c>
      <c r="J946" s="6" t="s">
        <v>2969</v>
      </c>
      <c r="K946" s="6" t="s">
        <v>306</v>
      </c>
      <c r="L946" s="6" t="s">
        <v>328</v>
      </c>
      <c r="M946" s="6" t="s">
        <v>321</v>
      </c>
      <c r="N946" s="6" t="s">
        <v>311</v>
      </c>
      <c r="O946" s="6" t="s">
        <v>1812</v>
      </c>
      <c r="P946" s="6" t="s">
        <v>1812</v>
      </c>
      <c r="Q946" s="6" t="s">
        <v>1814</v>
      </c>
      <c r="R946" s="6" t="s">
        <v>1812</v>
      </c>
      <c r="S946" s="6" t="s">
        <v>1986</v>
      </c>
      <c r="T946" s="6" t="s">
        <v>1813</v>
      </c>
      <c r="U946" s="6" t="s">
        <v>1812</v>
      </c>
      <c r="V946" s="6" t="s">
        <v>1812</v>
      </c>
      <c r="W946" s="6" t="s">
        <v>1816</v>
      </c>
      <c r="X946" s="6" t="s">
        <v>5625</v>
      </c>
    </row>
    <row r="947" ht="15.75" customHeight="1">
      <c r="A947" s="6" t="s">
        <v>5626</v>
      </c>
      <c r="B947" s="6" t="s">
        <v>5627</v>
      </c>
      <c r="C947" s="6" t="s">
        <v>1810</v>
      </c>
      <c r="D947" s="6" t="s">
        <v>5628</v>
      </c>
      <c r="E947" s="6" t="s">
        <v>1812</v>
      </c>
      <c r="F947" s="6" t="s">
        <v>1812</v>
      </c>
      <c r="G947" s="6" t="s">
        <v>1812</v>
      </c>
      <c r="H947" s="6" t="s">
        <v>297</v>
      </c>
      <c r="I947" s="6" t="s">
        <v>42</v>
      </c>
      <c r="J947" s="6" t="s">
        <v>2969</v>
      </c>
      <c r="K947" s="6" t="s">
        <v>306</v>
      </c>
      <c r="L947" s="6" t="s">
        <v>328</v>
      </c>
      <c r="M947" s="6" t="s">
        <v>321</v>
      </c>
      <c r="N947" s="6" t="s">
        <v>311</v>
      </c>
      <c r="O947" s="6" t="s">
        <v>1812</v>
      </c>
      <c r="P947" s="6" t="s">
        <v>1812</v>
      </c>
      <c r="Q947" s="6" t="s">
        <v>1814</v>
      </c>
      <c r="R947" s="6" t="s">
        <v>1812</v>
      </c>
      <c r="S947" s="6" t="s">
        <v>1986</v>
      </c>
      <c r="T947" s="6" t="s">
        <v>1813</v>
      </c>
      <c r="U947" s="6" t="s">
        <v>1812</v>
      </c>
      <c r="V947" s="6" t="s">
        <v>1812</v>
      </c>
      <c r="W947" s="6" t="s">
        <v>1816</v>
      </c>
      <c r="X947" s="6" t="s">
        <v>5629</v>
      </c>
    </row>
    <row r="948" ht="15.75" customHeight="1">
      <c r="A948" s="6" t="s">
        <v>5630</v>
      </c>
      <c r="B948" s="6" t="s">
        <v>5631</v>
      </c>
      <c r="C948" s="6" t="s">
        <v>1810</v>
      </c>
      <c r="D948" s="6" t="s">
        <v>5632</v>
      </c>
      <c r="E948" s="6" t="s">
        <v>1812</v>
      </c>
      <c r="F948" s="6" t="s">
        <v>1812</v>
      </c>
      <c r="G948" s="6" t="s">
        <v>1812</v>
      </c>
      <c r="H948" s="6" t="s">
        <v>295</v>
      </c>
      <c r="I948" s="6" t="s">
        <v>1876</v>
      </c>
      <c r="J948" s="6" t="s">
        <v>295</v>
      </c>
      <c r="K948" s="6" t="s">
        <v>306</v>
      </c>
      <c r="L948" s="6" t="s">
        <v>213</v>
      </c>
      <c r="M948" s="6" t="s">
        <v>321</v>
      </c>
      <c r="N948" s="6" t="s">
        <v>36</v>
      </c>
      <c r="O948" s="6" t="s">
        <v>1812</v>
      </c>
      <c r="P948" s="6" t="s">
        <v>1812</v>
      </c>
      <c r="Q948" s="6" t="s">
        <v>1814</v>
      </c>
      <c r="R948" s="6" t="s">
        <v>1812</v>
      </c>
      <c r="S948" s="6" t="s">
        <v>1986</v>
      </c>
      <c r="T948" s="6" t="s">
        <v>1813</v>
      </c>
      <c r="U948" s="6" t="s">
        <v>1812</v>
      </c>
      <c r="V948" s="6" t="s">
        <v>1812</v>
      </c>
      <c r="W948" s="6" t="s">
        <v>1816</v>
      </c>
      <c r="X948" s="6" t="s">
        <v>5633</v>
      </c>
    </row>
    <row r="949" ht="15.75" customHeight="1">
      <c r="A949" s="6" t="s">
        <v>5634</v>
      </c>
      <c r="B949" s="6" t="s">
        <v>5635</v>
      </c>
      <c r="C949" s="6" t="s">
        <v>1810</v>
      </c>
      <c r="D949" s="6" t="s">
        <v>5636</v>
      </c>
      <c r="E949" s="6" t="s">
        <v>1812</v>
      </c>
      <c r="F949" s="6" t="s">
        <v>1812</v>
      </c>
      <c r="G949" s="6" t="s">
        <v>1812</v>
      </c>
      <c r="H949" s="6" t="s">
        <v>57</v>
      </c>
      <c r="I949" s="6" t="s">
        <v>1876</v>
      </c>
      <c r="J949" s="6" t="s">
        <v>70</v>
      </c>
      <c r="K949" s="6" t="s">
        <v>306</v>
      </c>
      <c r="L949" s="6" t="s">
        <v>334</v>
      </c>
      <c r="M949" s="6" t="s">
        <v>333</v>
      </c>
      <c r="N949" s="6" t="s">
        <v>36</v>
      </c>
      <c r="O949" s="6" t="s">
        <v>1812</v>
      </c>
      <c r="P949" s="6" t="s">
        <v>1812</v>
      </c>
      <c r="Q949" s="6" t="s">
        <v>1814</v>
      </c>
      <c r="R949" s="6" t="s">
        <v>1812</v>
      </c>
      <c r="S949" s="6" t="s">
        <v>1986</v>
      </c>
      <c r="T949" s="6" t="s">
        <v>1813</v>
      </c>
      <c r="U949" s="6" t="s">
        <v>1812</v>
      </c>
      <c r="V949" s="6" t="s">
        <v>1812</v>
      </c>
      <c r="W949" s="6" t="s">
        <v>1816</v>
      </c>
      <c r="X949" s="6" t="s">
        <v>5637</v>
      </c>
    </row>
    <row r="950" ht="15.75" customHeight="1">
      <c r="A950" s="6" t="s">
        <v>5638</v>
      </c>
      <c r="B950" s="6" t="s">
        <v>5639</v>
      </c>
      <c r="C950" s="6" t="s">
        <v>1810</v>
      </c>
      <c r="D950" s="6" t="s">
        <v>5640</v>
      </c>
      <c r="E950" s="6" t="s">
        <v>1812</v>
      </c>
      <c r="F950" s="6" t="s">
        <v>1812</v>
      </c>
      <c r="G950" s="6" t="s">
        <v>1812</v>
      </c>
      <c r="H950" s="6" t="s">
        <v>70</v>
      </c>
      <c r="I950" s="6" t="s">
        <v>1876</v>
      </c>
      <c r="J950" s="6" t="s">
        <v>70</v>
      </c>
      <c r="K950" s="6" t="s">
        <v>306</v>
      </c>
      <c r="L950" s="6" t="s">
        <v>331</v>
      </c>
      <c r="M950" s="6" t="s">
        <v>321</v>
      </c>
      <c r="N950" s="6" t="s">
        <v>36</v>
      </c>
      <c r="O950" s="6" t="s">
        <v>1812</v>
      </c>
      <c r="P950" s="6" t="s">
        <v>1812</v>
      </c>
      <c r="Q950" s="6" t="s">
        <v>1814</v>
      </c>
      <c r="R950" s="6" t="s">
        <v>1812</v>
      </c>
      <c r="S950" s="6" t="s">
        <v>1986</v>
      </c>
      <c r="T950" s="6" t="s">
        <v>1813</v>
      </c>
      <c r="U950" s="6" t="s">
        <v>1812</v>
      </c>
      <c r="V950" s="6" t="s">
        <v>1812</v>
      </c>
      <c r="W950" s="6" t="s">
        <v>1816</v>
      </c>
      <c r="X950" s="6" t="s">
        <v>5641</v>
      </c>
    </row>
    <row r="951" ht="15.75" customHeight="1">
      <c r="A951" s="6" t="s">
        <v>5642</v>
      </c>
      <c r="B951" s="6" t="s">
        <v>5643</v>
      </c>
      <c r="C951" s="6" t="s">
        <v>1810</v>
      </c>
      <c r="D951" s="6" t="s">
        <v>5644</v>
      </c>
      <c r="E951" s="6" t="s">
        <v>1812</v>
      </c>
      <c r="F951" s="6" t="s">
        <v>1812</v>
      </c>
      <c r="G951" s="6" t="s">
        <v>1812</v>
      </c>
      <c r="H951" s="6" t="s">
        <v>210</v>
      </c>
      <c r="I951" s="6" t="s">
        <v>131</v>
      </c>
      <c r="J951" s="6" t="s">
        <v>139</v>
      </c>
      <c r="K951" s="6" t="s">
        <v>333</v>
      </c>
      <c r="L951" s="6" t="s">
        <v>255</v>
      </c>
      <c r="M951" s="6" t="s">
        <v>337</v>
      </c>
      <c r="N951" s="6" t="s">
        <v>311</v>
      </c>
      <c r="O951" s="6" t="s">
        <v>1812</v>
      </c>
      <c r="P951" s="6" t="s">
        <v>1812</v>
      </c>
      <c r="Q951" s="6" t="s">
        <v>1814</v>
      </c>
      <c r="R951" s="6" t="s">
        <v>1812</v>
      </c>
      <c r="S951" s="6" t="s">
        <v>1986</v>
      </c>
      <c r="T951" s="6" t="s">
        <v>1813</v>
      </c>
      <c r="U951" s="6" t="s">
        <v>1812</v>
      </c>
      <c r="V951" s="6" t="s">
        <v>1812</v>
      </c>
      <c r="W951" s="6" t="s">
        <v>1816</v>
      </c>
      <c r="X951" s="6" t="s">
        <v>5645</v>
      </c>
    </row>
    <row r="952" ht="15.75" customHeight="1">
      <c r="A952" s="6" t="s">
        <v>5646</v>
      </c>
      <c r="B952" s="6" t="s">
        <v>5647</v>
      </c>
      <c r="C952" s="6" t="s">
        <v>1810</v>
      </c>
      <c r="D952" s="6" t="s">
        <v>5648</v>
      </c>
      <c r="E952" s="6" t="s">
        <v>1812</v>
      </c>
      <c r="F952" s="6" t="s">
        <v>1812</v>
      </c>
      <c r="G952" s="6" t="s">
        <v>1812</v>
      </c>
      <c r="H952" s="6" t="s">
        <v>248</v>
      </c>
      <c r="I952" s="6" t="s">
        <v>319</v>
      </c>
      <c r="J952" s="6" t="s">
        <v>320</v>
      </c>
      <c r="K952" s="6" t="s">
        <v>1985</v>
      </c>
      <c r="L952" s="6" t="s">
        <v>329</v>
      </c>
      <c r="M952" s="6" t="s">
        <v>321</v>
      </c>
      <c r="N952" s="6" t="s">
        <v>311</v>
      </c>
      <c r="O952" s="6" t="s">
        <v>1812</v>
      </c>
      <c r="P952" s="6" t="s">
        <v>1812</v>
      </c>
      <c r="Q952" s="6" t="s">
        <v>1814</v>
      </c>
      <c r="R952" s="6" t="s">
        <v>1812</v>
      </c>
      <c r="S952" s="6" t="s">
        <v>1986</v>
      </c>
      <c r="T952" s="6" t="s">
        <v>1813</v>
      </c>
      <c r="U952" s="6" t="s">
        <v>1812</v>
      </c>
      <c r="V952" s="6" t="s">
        <v>1812</v>
      </c>
      <c r="W952" s="6" t="s">
        <v>1816</v>
      </c>
      <c r="X952" s="6" t="s">
        <v>5649</v>
      </c>
    </row>
    <row r="953" ht="15.75" customHeight="1">
      <c r="A953" s="6" t="s">
        <v>5650</v>
      </c>
      <c r="B953" s="6" t="s">
        <v>5651</v>
      </c>
      <c r="C953" s="6" t="s">
        <v>1810</v>
      </c>
      <c r="D953" s="6" t="s">
        <v>5652</v>
      </c>
      <c r="E953" s="6" t="s">
        <v>1812</v>
      </c>
      <c r="F953" s="6" t="s">
        <v>1812</v>
      </c>
      <c r="G953" s="6" t="s">
        <v>1812</v>
      </c>
      <c r="H953" s="6" t="s">
        <v>274</v>
      </c>
      <c r="I953" s="6" t="s">
        <v>72</v>
      </c>
      <c r="J953" s="6" t="s">
        <v>281</v>
      </c>
      <c r="K953" s="6" t="s">
        <v>306</v>
      </c>
      <c r="L953" s="6" t="s">
        <v>170</v>
      </c>
      <c r="M953" s="6" t="s">
        <v>333</v>
      </c>
      <c r="N953" s="6" t="s">
        <v>311</v>
      </c>
      <c r="O953" s="6" t="s">
        <v>1812</v>
      </c>
      <c r="P953" s="6" t="s">
        <v>1812</v>
      </c>
      <c r="Q953" s="6" t="s">
        <v>1814</v>
      </c>
      <c r="R953" s="6" t="s">
        <v>1812</v>
      </c>
      <c r="S953" s="6" t="s">
        <v>1986</v>
      </c>
      <c r="T953" s="6" t="s">
        <v>1813</v>
      </c>
      <c r="U953" s="6" t="s">
        <v>1812</v>
      </c>
      <c r="V953" s="6" t="s">
        <v>1812</v>
      </c>
      <c r="W953" s="6" t="s">
        <v>1816</v>
      </c>
      <c r="X953" s="6" t="s">
        <v>5653</v>
      </c>
    </row>
    <row r="954" ht="15.75" customHeight="1">
      <c r="A954" s="6" t="s">
        <v>5654</v>
      </c>
      <c r="B954" s="6" t="s">
        <v>5655</v>
      </c>
      <c r="C954" s="6" t="s">
        <v>1810</v>
      </c>
      <c r="D954" s="6" t="s">
        <v>5656</v>
      </c>
      <c r="E954" s="6" t="s">
        <v>1812</v>
      </c>
      <c r="F954" s="6" t="s">
        <v>1812</v>
      </c>
      <c r="G954" s="6" t="s">
        <v>1812</v>
      </c>
      <c r="H954" s="6" t="s">
        <v>274</v>
      </c>
      <c r="I954" s="6" t="s">
        <v>72</v>
      </c>
      <c r="J954" s="6" t="s">
        <v>57</v>
      </c>
      <c r="K954" s="6" t="s">
        <v>306</v>
      </c>
      <c r="L954" s="6" t="s">
        <v>1943</v>
      </c>
      <c r="M954" s="6" t="s">
        <v>333</v>
      </c>
      <c r="N954" s="6" t="s">
        <v>36</v>
      </c>
      <c r="O954" s="6" t="s">
        <v>1812</v>
      </c>
      <c r="P954" s="6" t="s">
        <v>1812</v>
      </c>
      <c r="Q954" s="6" t="s">
        <v>1814</v>
      </c>
      <c r="R954" s="6" t="s">
        <v>1812</v>
      </c>
      <c r="S954" s="6" t="s">
        <v>1986</v>
      </c>
      <c r="T954" s="6" t="s">
        <v>1813</v>
      </c>
      <c r="U954" s="6" t="s">
        <v>1812</v>
      </c>
      <c r="V954" s="6" t="s">
        <v>1812</v>
      </c>
      <c r="W954" s="6" t="s">
        <v>1816</v>
      </c>
      <c r="X954" s="6" t="s">
        <v>5657</v>
      </c>
    </row>
    <row r="955" ht="15.75" customHeight="1">
      <c r="A955" s="6" t="s">
        <v>5658</v>
      </c>
      <c r="B955" s="6" t="s">
        <v>5659</v>
      </c>
      <c r="C955" s="6" t="s">
        <v>1810</v>
      </c>
      <c r="D955" s="6" t="s">
        <v>5660</v>
      </c>
      <c r="E955" s="6" t="s">
        <v>1812</v>
      </c>
      <c r="F955" s="6" t="s">
        <v>1812</v>
      </c>
      <c r="G955" s="6" t="s">
        <v>1812</v>
      </c>
      <c r="H955" s="6" t="s">
        <v>64</v>
      </c>
      <c r="I955" s="6" t="s">
        <v>72</v>
      </c>
      <c r="J955" s="6" t="s">
        <v>274</v>
      </c>
      <c r="K955" s="6" t="s">
        <v>313</v>
      </c>
      <c r="L955" s="6" t="s">
        <v>153</v>
      </c>
      <c r="M955" s="6" t="s">
        <v>333</v>
      </c>
      <c r="N955" s="6" t="s">
        <v>311</v>
      </c>
      <c r="O955" s="6" t="s">
        <v>1812</v>
      </c>
      <c r="P955" s="6" t="s">
        <v>1812</v>
      </c>
      <c r="Q955" s="6" t="s">
        <v>1814</v>
      </c>
      <c r="R955" s="6" t="s">
        <v>1812</v>
      </c>
      <c r="S955" s="6" t="s">
        <v>1986</v>
      </c>
      <c r="T955" s="6" t="s">
        <v>1813</v>
      </c>
      <c r="U955" s="6" t="s">
        <v>1812</v>
      </c>
      <c r="V955" s="6" t="s">
        <v>1812</v>
      </c>
      <c r="W955" s="6" t="s">
        <v>1816</v>
      </c>
      <c r="X955" s="6" t="s">
        <v>5661</v>
      </c>
    </row>
    <row r="956" ht="15.75" customHeight="1">
      <c r="A956" s="6" t="s">
        <v>5662</v>
      </c>
      <c r="B956" s="6" t="s">
        <v>5663</v>
      </c>
      <c r="C956" s="6" t="s">
        <v>1810</v>
      </c>
      <c r="D956" s="6" t="s">
        <v>5664</v>
      </c>
      <c r="E956" s="6" t="s">
        <v>1812</v>
      </c>
      <c r="F956" s="6" t="s">
        <v>1812</v>
      </c>
      <c r="G956" s="6" t="s">
        <v>1812</v>
      </c>
      <c r="H956" s="6" t="s">
        <v>64</v>
      </c>
      <c r="I956" s="6" t="s">
        <v>72</v>
      </c>
      <c r="J956" s="6" t="s">
        <v>274</v>
      </c>
      <c r="K956" s="6" t="s">
        <v>313</v>
      </c>
      <c r="L956" s="6" t="s">
        <v>153</v>
      </c>
      <c r="M956" s="6" t="s">
        <v>333</v>
      </c>
      <c r="N956" s="6" t="s">
        <v>311</v>
      </c>
      <c r="O956" s="6" t="s">
        <v>1812</v>
      </c>
      <c r="P956" s="6" t="s">
        <v>1812</v>
      </c>
      <c r="Q956" s="6" t="s">
        <v>1814</v>
      </c>
      <c r="R956" s="6" t="s">
        <v>1812</v>
      </c>
      <c r="S956" s="6" t="s">
        <v>1986</v>
      </c>
      <c r="T956" s="6" t="s">
        <v>1813</v>
      </c>
      <c r="U956" s="6" t="s">
        <v>1812</v>
      </c>
      <c r="V956" s="6" t="s">
        <v>1812</v>
      </c>
      <c r="W956" s="6" t="s">
        <v>1816</v>
      </c>
      <c r="X956" s="6" t="s">
        <v>5665</v>
      </c>
    </row>
    <row r="957" ht="15.75" customHeight="1">
      <c r="A957" s="6" t="s">
        <v>5666</v>
      </c>
      <c r="B957" s="6" t="s">
        <v>5667</v>
      </c>
      <c r="C957" s="6" t="s">
        <v>1810</v>
      </c>
      <c r="D957" s="6" t="s">
        <v>5668</v>
      </c>
      <c r="E957" s="6" t="s">
        <v>1812</v>
      </c>
      <c r="F957" s="6" t="s">
        <v>1812</v>
      </c>
      <c r="G957" s="6" t="s">
        <v>1812</v>
      </c>
      <c r="H957" s="6" t="s">
        <v>108</v>
      </c>
      <c r="I957" s="6" t="s">
        <v>59</v>
      </c>
      <c r="J957" s="6" t="s">
        <v>91</v>
      </c>
      <c r="K957" s="6" t="s">
        <v>313</v>
      </c>
      <c r="L957" s="6" t="s">
        <v>186</v>
      </c>
      <c r="M957" s="6" t="s">
        <v>333</v>
      </c>
      <c r="N957" s="6" t="s">
        <v>311</v>
      </c>
      <c r="O957" s="6" t="s">
        <v>1812</v>
      </c>
      <c r="P957" s="6" t="s">
        <v>1812</v>
      </c>
      <c r="Q957" s="6" t="s">
        <v>1814</v>
      </c>
      <c r="R957" s="6" t="s">
        <v>1812</v>
      </c>
      <c r="S957" s="6" t="s">
        <v>1986</v>
      </c>
      <c r="T957" s="6" t="s">
        <v>1813</v>
      </c>
      <c r="U957" s="6" t="s">
        <v>1812</v>
      </c>
      <c r="V957" s="6" t="s">
        <v>1812</v>
      </c>
      <c r="W957" s="6" t="s">
        <v>1816</v>
      </c>
      <c r="X957" s="6" t="s">
        <v>5669</v>
      </c>
    </row>
    <row r="958" ht="15.75" customHeight="1">
      <c r="A958" s="6" t="s">
        <v>5670</v>
      </c>
      <c r="B958" s="6" t="s">
        <v>5671</v>
      </c>
      <c r="C958" s="6" t="s">
        <v>1810</v>
      </c>
      <c r="D958" s="6" t="s">
        <v>5672</v>
      </c>
      <c r="E958" s="6" t="s">
        <v>1812</v>
      </c>
      <c r="F958" s="6" t="s">
        <v>1812</v>
      </c>
      <c r="G958" s="6" t="s">
        <v>1812</v>
      </c>
      <c r="H958" s="6" t="s">
        <v>108</v>
      </c>
      <c r="I958" s="6" t="s">
        <v>59</v>
      </c>
      <c r="J958" s="6" t="s">
        <v>91</v>
      </c>
      <c r="K958" s="6" t="s">
        <v>313</v>
      </c>
      <c r="L958" s="6" t="s">
        <v>186</v>
      </c>
      <c r="M958" s="6" t="s">
        <v>333</v>
      </c>
      <c r="N958" s="6" t="s">
        <v>276</v>
      </c>
      <c r="O958" s="6" t="s">
        <v>1812</v>
      </c>
      <c r="P958" s="6" t="s">
        <v>1812</v>
      </c>
      <c r="Q958" s="6" t="s">
        <v>1814</v>
      </c>
      <c r="R958" s="6" t="s">
        <v>1812</v>
      </c>
      <c r="S958" s="6" t="s">
        <v>1986</v>
      </c>
      <c r="T958" s="6" t="s">
        <v>1813</v>
      </c>
      <c r="U958" s="6" t="s">
        <v>1812</v>
      </c>
      <c r="V958" s="6" t="s">
        <v>1812</v>
      </c>
      <c r="W958" s="6" t="s">
        <v>1816</v>
      </c>
      <c r="X958" s="6" t="s">
        <v>5673</v>
      </c>
    </row>
    <row r="959" ht="15.75" customHeight="1">
      <c r="A959" s="6" t="s">
        <v>5674</v>
      </c>
      <c r="B959" s="6" t="s">
        <v>5675</v>
      </c>
      <c r="C959" s="6" t="s">
        <v>1810</v>
      </c>
      <c r="D959" s="6" t="s">
        <v>5676</v>
      </c>
      <c r="E959" s="6" t="s">
        <v>1812</v>
      </c>
      <c r="F959" s="6" t="s">
        <v>1812</v>
      </c>
      <c r="G959" s="6" t="s">
        <v>1812</v>
      </c>
      <c r="H959" s="6" t="s">
        <v>64</v>
      </c>
      <c r="I959" s="6" t="s">
        <v>72</v>
      </c>
      <c r="J959" s="6" t="s">
        <v>274</v>
      </c>
      <c r="K959" s="6" t="s">
        <v>313</v>
      </c>
      <c r="L959" s="6" t="s">
        <v>153</v>
      </c>
      <c r="M959" s="6" t="s">
        <v>333</v>
      </c>
      <c r="N959" s="6" t="s">
        <v>36</v>
      </c>
      <c r="O959" s="6" t="s">
        <v>1812</v>
      </c>
      <c r="P959" s="6" t="s">
        <v>1812</v>
      </c>
      <c r="Q959" s="6" t="s">
        <v>1814</v>
      </c>
      <c r="R959" s="6" t="s">
        <v>1812</v>
      </c>
      <c r="S959" s="6" t="s">
        <v>1986</v>
      </c>
      <c r="T959" s="6" t="s">
        <v>1813</v>
      </c>
      <c r="U959" s="6" t="s">
        <v>1812</v>
      </c>
      <c r="V959" s="6" t="s">
        <v>1812</v>
      </c>
      <c r="W959" s="6" t="s">
        <v>1816</v>
      </c>
      <c r="X959" s="6" t="s">
        <v>5677</v>
      </c>
    </row>
    <row r="960" ht="15.75" customHeight="1">
      <c r="A960" s="6" t="s">
        <v>5678</v>
      </c>
      <c r="B960" s="6" t="s">
        <v>5679</v>
      </c>
      <c r="C960" s="6" t="s">
        <v>1810</v>
      </c>
      <c r="D960" s="6" t="s">
        <v>5680</v>
      </c>
      <c r="E960" s="6" t="s">
        <v>1812</v>
      </c>
      <c r="F960" s="6" t="s">
        <v>1812</v>
      </c>
      <c r="G960" s="6" t="s">
        <v>1812</v>
      </c>
      <c r="H960" s="6" t="s">
        <v>5110</v>
      </c>
      <c r="I960" s="6" t="s">
        <v>54</v>
      </c>
      <c r="J960" s="6" t="s">
        <v>91</v>
      </c>
      <c r="K960" s="6" t="s">
        <v>313</v>
      </c>
      <c r="L960" s="6" t="s">
        <v>167</v>
      </c>
      <c r="M960" s="6" t="s">
        <v>333</v>
      </c>
      <c r="N960" s="6" t="s">
        <v>311</v>
      </c>
      <c r="O960" s="6" t="s">
        <v>1812</v>
      </c>
      <c r="P960" s="6" t="s">
        <v>1812</v>
      </c>
      <c r="Q960" s="6" t="s">
        <v>1814</v>
      </c>
      <c r="R960" s="6" t="s">
        <v>1812</v>
      </c>
      <c r="S960" s="6" t="s">
        <v>1986</v>
      </c>
      <c r="T960" s="6" t="s">
        <v>1813</v>
      </c>
      <c r="U960" s="6" t="s">
        <v>1812</v>
      </c>
      <c r="V960" s="6" t="s">
        <v>1812</v>
      </c>
      <c r="W960" s="6" t="s">
        <v>1816</v>
      </c>
      <c r="X960" s="6" t="s">
        <v>5681</v>
      </c>
    </row>
    <row r="961" ht="15.75" customHeight="1">
      <c r="A961" s="6" t="s">
        <v>5682</v>
      </c>
      <c r="B961" s="6" t="s">
        <v>5683</v>
      </c>
      <c r="C961" s="6" t="s">
        <v>1810</v>
      </c>
      <c r="D961" s="6" t="s">
        <v>5684</v>
      </c>
      <c r="E961" s="6" t="s">
        <v>1812</v>
      </c>
      <c r="F961" s="6" t="s">
        <v>1812</v>
      </c>
      <c r="G961" s="6" t="s">
        <v>1812</v>
      </c>
      <c r="H961" s="6" t="s">
        <v>5110</v>
      </c>
      <c r="I961" s="6" t="s">
        <v>54</v>
      </c>
      <c r="J961" s="6" t="s">
        <v>91</v>
      </c>
      <c r="K961" s="6" t="s">
        <v>313</v>
      </c>
      <c r="L961" s="6" t="s">
        <v>186</v>
      </c>
      <c r="M961" s="6" t="s">
        <v>333</v>
      </c>
      <c r="N961" s="6" t="s">
        <v>311</v>
      </c>
      <c r="O961" s="6" t="s">
        <v>1812</v>
      </c>
      <c r="P961" s="6" t="s">
        <v>1812</v>
      </c>
      <c r="Q961" s="6" t="s">
        <v>1814</v>
      </c>
      <c r="R961" s="6" t="s">
        <v>1812</v>
      </c>
      <c r="S961" s="6" t="s">
        <v>1986</v>
      </c>
      <c r="T961" s="6" t="s">
        <v>1813</v>
      </c>
      <c r="U961" s="6" t="s">
        <v>1812</v>
      </c>
      <c r="V961" s="6" t="s">
        <v>1812</v>
      </c>
      <c r="W961" s="6" t="s">
        <v>1816</v>
      </c>
      <c r="X961" s="6" t="s">
        <v>5685</v>
      </c>
    </row>
    <row r="962" ht="15.75" customHeight="1">
      <c r="A962" s="6" t="s">
        <v>5686</v>
      </c>
      <c r="B962" s="6" t="s">
        <v>5687</v>
      </c>
      <c r="C962" s="6" t="s">
        <v>1810</v>
      </c>
      <c r="D962" s="6" t="s">
        <v>5688</v>
      </c>
      <c r="E962" s="6" t="s">
        <v>1812</v>
      </c>
      <c r="F962" s="6" t="s">
        <v>1812</v>
      </c>
      <c r="G962" s="6" t="s">
        <v>1812</v>
      </c>
      <c r="H962" s="6" t="s">
        <v>274</v>
      </c>
      <c r="I962" s="6" t="s">
        <v>72</v>
      </c>
      <c r="J962" s="6" t="s">
        <v>281</v>
      </c>
      <c r="K962" s="6" t="s">
        <v>306</v>
      </c>
      <c r="L962" s="6" t="s">
        <v>1943</v>
      </c>
      <c r="M962" s="6" t="s">
        <v>333</v>
      </c>
      <c r="N962" s="6" t="s">
        <v>311</v>
      </c>
      <c r="O962" s="6" t="s">
        <v>1812</v>
      </c>
      <c r="P962" s="6" t="s">
        <v>1812</v>
      </c>
      <c r="Q962" s="6" t="s">
        <v>1814</v>
      </c>
      <c r="R962" s="6" t="s">
        <v>1812</v>
      </c>
      <c r="S962" s="6" t="s">
        <v>1986</v>
      </c>
      <c r="T962" s="6" t="s">
        <v>1813</v>
      </c>
      <c r="U962" s="6" t="s">
        <v>1812</v>
      </c>
      <c r="V962" s="6" t="s">
        <v>1812</v>
      </c>
      <c r="W962" s="6" t="s">
        <v>1816</v>
      </c>
      <c r="X962" s="6" t="s">
        <v>5689</v>
      </c>
    </row>
    <row r="963" ht="15.75" customHeight="1">
      <c r="A963" s="6" t="s">
        <v>5690</v>
      </c>
      <c r="B963" s="6" t="s">
        <v>5691</v>
      </c>
      <c r="C963" s="6" t="s">
        <v>1810</v>
      </c>
      <c r="D963" s="6" t="s">
        <v>5692</v>
      </c>
      <c r="E963" s="6" t="s">
        <v>1812</v>
      </c>
      <c r="F963" s="6" t="s">
        <v>1812</v>
      </c>
      <c r="G963" s="6" t="s">
        <v>1812</v>
      </c>
      <c r="H963" s="6" t="s">
        <v>64</v>
      </c>
      <c r="I963" s="6" t="s">
        <v>72</v>
      </c>
      <c r="J963" s="6" t="s">
        <v>281</v>
      </c>
      <c r="K963" s="6" t="s">
        <v>306</v>
      </c>
      <c r="L963" s="6" t="s">
        <v>170</v>
      </c>
      <c r="M963" s="6" t="s">
        <v>333</v>
      </c>
      <c r="N963" s="6" t="s">
        <v>311</v>
      </c>
      <c r="O963" s="6" t="s">
        <v>1812</v>
      </c>
      <c r="P963" s="6" t="s">
        <v>1812</v>
      </c>
      <c r="Q963" s="6" t="s">
        <v>1814</v>
      </c>
      <c r="R963" s="6" t="s">
        <v>1812</v>
      </c>
      <c r="S963" s="6" t="s">
        <v>1986</v>
      </c>
      <c r="T963" s="6" t="s">
        <v>1813</v>
      </c>
      <c r="U963" s="6" t="s">
        <v>1812</v>
      </c>
      <c r="V963" s="6" t="s">
        <v>1812</v>
      </c>
      <c r="W963" s="6" t="s">
        <v>1816</v>
      </c>
      <c r="X963" s="6" t="s">
        <v>5693</v>
      </c>
    </row>
    <row r="964" ht="15.75" customHeight="1">
      <c r="A964" s="6" t="s">
        <v>5694</v>
      </c>
      <c r="B964" s="6" t="s">
        <v>5695</v>
      </c>
      <c r="C964" s="6" t="s">
        <v>1810</v>
      </c>
      <c r="D964" s="6" t="s">
        <v>5696</v>
      </c>
      <c r="E964" s="6" t="s">
        <v>1812</v>
      </c>
      <c r="F964" s="6" t="s">
        <v>1812</v>
      </c>
      <c r="G964" s="6" t="s">
        <v>1812</v>
      </c>
      <c r="H964" s="6" t="s">
        <v>64</v>
      </c>
      <c r="I964" s="6" t="s">
        <v>72</v>
      </c>
      <c r="J964" s="6" t="s">
        <v>274</v>
      </c>
      <c r="K964" s="6" t="s">
        <v>313</v>
      </c>
      <c r="L964" s="6" t="s">
        <v>153</v>
      </c>
      <c r="M964" s="6" t="s">
        <v>333</v>
      </c>
      <c r="N964" s="6" t="s">
        <v>311</v>
      </c>
      <c r="O964" s="6" t="s">
        <v>1812</v>
      </c>
      <c r="P964" s="6" t="s">
        <v>1812</v>
      </c>
      <c r="Q964" s="6" t="s">
        <v>1814</v>
      </c>
      <c r="R964" s="6" t="s">
        <v>1812</v>
      </c>
      <c r="S964" s="6" t="s">
        <v>1986</v>
      </c>
      <c r="T964" s="6" t="s">
        <v>1813</v>
      </c>
      <c r="U964" s="6" t="s">
        <v>1812</v>
      </c>
      <c r="V964" s="6" t="s">
        <v>1812</v>
      </c>
      <c r="W964" s="6" t="s">
        <v>1816</v>
      </c>
      <c r="X964" s="6" t="s">
        <v>5697</v>
      </c>
    </row>
    <row r="965" ht="15.75" customHeight="1">
      <c r="A965" s="6" t="s">
        <v>5698</v>
      </c>
      <c r="B965" s="6" t="s">
        <v>5699</v>
      </c>
      <c r="C965" s="6" t="s">
        <v>1810</v>
      </c>
      <c r="D965" s="6" t="s">
        <v>5700</v>
      </c>
      <c r="E965" s="6" t="s">
        <v>1812</v>
      </c>
      <c r="F965" s="6" t="s">
        <v>1812</v>
      </c>
      <c r="G965" s="6" t="s">
        <v>1812</v>
      </c>
      <c r="H965" s="6" t="s">
        <v>5110</v>
      </c>
      <c r="I965" s="6" t="s">
        <v>54</v>
      </c>
      <c r="J965" s="6" t="s">
        <v>76</v>
      </c>
      <c r="K965" s="6" t="s">
        <v>313</v>
      </c>
      <c r="L965" s="6" t="s">
        <v>167</v>
      </c>
      <c r="M965" s="6" t="s">
        <v>333</v>
      </c>
      <c r="N965" s="6" t="s">
        <v>311</v>
      </c>
      <c r="O965" s="6" t="s">
        <v>1812</v>
      </c>
      <c r="P965" s="6" t="s">
        <v>1812</v>
      </c>
      <c r="Q965" s="6" t="s">
        <v>1814</v>
      </c>
      <c r="R965" s="6" t="s">
        <v>1812</v>
      </c>
      <c r="S965" s="6" t="s">
        <v>1986</v>
      </c>
      <c r="T965" s="6" t="s">
        <v>1813</v>
      </c>
      <c r="U965" s="6" t="s">
        <v>1812</v>
      </c>
      <c r="V965" s="6" t="s">
        <v>1812</v>
      </c>
      <c r="W965" s="6" t="s">
        <v>1816</v>
      </c>
      <c r="X965" s="6" t="s">
        <v>5701</v>
      </c>
    </row>
    <row r="966" ht="15.75" customHeight="1">
      <c r="A966" s="6" t="s">
        <v>5702</v>
      </c>
      <c r="B966" s="6" t="s">
        <v>5703</v>
      </c>
      <c r="C966" s="6" t="s">
        <v>1810</v>
      </c>
      <c r="D966" s="6" t="s">
        <v>5704</v>
      </c>
      <c r="E966" s="6" t="s">
        <v>1812</v>
      </c>
      <c r="F966" s="6" t="s">
        <v>1812</v>
      </c>
      <c r="G966" s="6" t="s">
        <v>1812</v>
      </c>
      <c r="H966" s="6" t="s">
        <v>64</v>
      </c>
      <c r="I966" s="6" t="s">
        <v>72</v>
      </c>
      <c r="J966" s="6" t="s">
        <v>281</v>
      </c>
      <c r="K966" s="6" t="s">
        <v>306</v>
      </c>
      <c r="L966" s="6" t="s">
        <v>170</v>
      </c>
      <c r="M966" s="6" t="s">
        <v>333</v>
      </c>
      <c r="N966" s="6" t="s">
        <v>311</v>
      </c>
      <c r="O966" s="6" t="s">
        <v>1812</v>
      </c>
      <c r="P966" s="6" t="s">
        <v>1812</v>
      </c>
      <c r="Q966" s="6" t="s">
        <v>1814</v>
      </c>
      <c r="R966" s="6" t="s">
        <v>1812</v>
      </c>
      <c r="S966" s="6" t="s">
        <v>1986</v>
      </c>
      <c r="T966" s="6" t="s">
        <v>1813</v>
      </c>
      <c r="U966" s="6" t="s">
        <v>1812</v>
      </c>
      <c r="V966" s="6" t="s">
        <v>1812</v>
      </c>
      <c r="W966" s="6" t="s">
        <v>1816</v>
      </c>
      <c r="X966" s="6" t="s">
        <v>5705</v>
      </c>
    </row>
    <row r="967" ht="15.75" customHeight="1">
      <c r="A967" s="6" t="s">
        <v>5706</v>
      </c>
      <c r="B967" s="6" t="s">
        <v>5707</v>
      </c>
      <c r="C967" s="6" t="s">
        <v>1810</v>
      </c>
      <c r="D967" s="6" t="s">
        <v>5708</v>
      </c>
      <c r="E967" s="6" t="s">
        <v>1812</v>
      </c>
      <c r="F967" s="6" t="s">
        <v>1812</v>
      </c>
      <c r="G967" s="6" t="s">
        <v>1812</v>
      </c>
      <c r="H967" s="6" t="s">
        <v>274</v>
      </c>
      <c r="I967" s="6" t="s">
        <v>72</v>
      </c>
      <c r="J967" s="6" t="s">
        <v>281</v>
      </c>
      <c r="K967" s="6" t="s">
        <v>306</v>
      </c>
      <c r="L967" s="6" t="s">
        <v>170</v>
      </c>
      <c r="M967" s="6" t="s">
        <v>333</v>
      </c>
      <c r="N967" s="6" t="s">
        <v>311</v>
      </c>
      <c r="O967" s="6" t="s">
        <v>1812</v>
      </c>
      <c r="P967" s="6" t="s">
        <v>1812</v>
      </c>
      <c r="Q967" s="6" t="s">
        <v>1814</v>
      </c>
      <c r="R967" s="6" t="s">
        <v>1812</v>
      </c>
      <c r="S967" s="6" t="s">
        <v>1986</v>
      </c>
      <c r="T967" s="6" t="s">
        <v>1813</v>
      </c>
      <c r="U967" s="6" t="s">
        <v>1812</v>
      </c>
      <c r="V967" s="6" t="s">
        <v>1812</v>
      </c>
      <c r="W967" s="6" t="s">
        <v>1816</v>
      </c>
      <c r="X967" s="6" t="s">
        <v>5709</v>
      </c>
    </row>
    <row r="968" ht="15.75" customHeight="1">
      <c r="A968" s="6" t="s">
        <v>5710</v>
      </c>
      <c r="B968" s="6" t="s">
        <v>5711</v>
      </c>
      <c r="C968" s="6" t="s">
        <v>1810</v>
      </c>
      <c r="D968" s="6" t="s">
        <v>5712</v>
      </c>
      <c r="E968" s="6" t="s">
        <v>1812</v>
      </c>
      <c r="F968" s="6" t="s">
        <v>1812</v>
      </c>
      <c r="G968" s="6" t="s">
        <v>1812</v>
      </c>
      <c r="H968" s="6" t="s">
        <v>179</v>
      </c>
      <c r="I968" s="6" t="s">
        <v>131</v>
      </c>
      <c r="J968" s="6" t="s">
        <v>165</v>
      </c>
      <c r="K968" s="6" t="s">
        <v>333</v>
      </c>
      <c r="L968" s="6" t="s">
        <v>2569</v>
      </c>
      <c r="M968" s="6" t="s">
        <v>337</v>
      </c>
      <c r="N968" s="6" t="s">
        <v>46</v>
      </c>
      <c r="O968" s="6" t="s">
        <v>1812</v>
      </c>
      <c r="P968" s="6" t="s">
        <v>1812</v>
      </c>
      <c r="Q968" s="6" t="s">
        <v>1814</v>
      </c>
      <c r="R968" s="6" t="s">
        <v>1812</v>
      </c>
      <c r="S968" s="6" t="s">
        <v>1986</v>
      </c>
      <c r="T968" s="6" t="s">
        <v>1813</v>
      </c>
      <c r="U968" s="6" t="s">
        <v>1812</v>
      </c>
      <c r="V968" s="6" t="s">
        <v>1812</v>
      </c>
      <c r="W968" s="6" t="s">
        <v>1816</v>
      </c>
      <c r="X968" s="6" t="s">
        <v>5713</v>
      </c>
    </row>
    <row r="969" ht="15.75" customHeight="1">
      <c r="A969" s="6" t="s">
        <v>5714</v>
      </c>
      <c r="B969" s="6" t="s">
        <v>5715</v>
      </c>
      <c r="C969" s="6" t="s">
        <v>1810</v>
      </c>
      <c r="D969" s="6" t="s">
        <v>5716</v>
      </c>
      <c r="E969" s="6" t="s">
        <v>1812</v>
      </c>
      <c r="F969" s="6" t="s">
        <v>1812</v>
      </c>
      <c r="G969" s="6" t="s">
        <v>1812</v>
      </c>
      <c r="H969" s="6" t="s">
        <v>281</v>
      </c>
      <c r="I969" s="6" t="s">
        <v>72</v>
      </c>
      <c r="J969" s="6" t="s">
        <v>57</v>
      </c>
      <c r="K969" s="6" t="s">
        <v>306</v>
      </c>
      <c r="L969" s="6" t="s">
        <v>338</v>
      </c>
      <c r="M969" s="6" t="s">
        <v>333</v>
      </c>
      <c r="N969" s="6" t="s">
        <v>311</v>
      </c>
      <c r="O969" s="6" t="s">
        <v>1812</v>
      </c>
      <c r="P969" s="6" t="s">
        <v>1812</v>
      </c>
      <c r="Q969" s="6" t="s">
        <v>1814</v>
      </c>
      <c r="R969" s="6" t="s">
        <v>1812</v>
      </c>
      <c r="S969" s="6" t="s">
        <v>1986</v>
      </c>
      <c r="T969" s="6" t="s">
        <v>1813</v>
      </c>
      <c r="U969" s="6" t="s">
        <v>1812</v>
      </c>
      <c r="V969" s="6" t="s">
        <v>1812</v>
      </c>
      <c r="W969" s="6" t="s">
        <v>1816</v>
      </c>
      <c r="X969" s="6" t="s">
        <v>5717</v>
      </c>
    </row>
    <row r="970" ht="15.75" customHeight="1">
      <c r="A970" s="6" t="s">
        <v>5718</v>
      </c>
      <c r="B970" s="6" t="s">
        <v>5719</v>
      </c>
      <c r="C970" s="6" t="s">
        <v>1810</v>
      </c>
      <c r="D970" s="6" t="s">
        <v>5720</v>
      </c>
      <c r="E970" s="6" t="s">
        <v>1812</v>
      </c>
      <c r="F970" s="6" t="s">
        <v>1812</v>
      </c>
      <c r="G970" s="6" t="s">
        <v>1812</v>
      </c>
      <c r="H970" s="6" t="s">
        <v>70</v>
      </c>
      <c r="I970" s="6" t="s">
        <v>1876</v>
      </c>
      <c r="J970" s="6" t="s">
        <v>295</v>
      </c>
      <c r="K970" s="6" t="s">
        <v>306</v>
      </c>
      <c r="L970" s="6" t="s">
        <v>331</v>
      </c>
      <c r="M970" s="6" t="s">
        <v>321</v>
      </c>
      <c r="N970" s="6" t="s">
        <v>311</v>
      </c>
      <c r="O970" s="6" t="s">
        <v>1812</v>
      </c>
      <c r="P970" s="6" t="s">
        <v>1812</v>
      </c>
      <c r="Q970" s="6" t="s">
        <v>1814</v>
      </c>
      <c r="R970" s="6" t="s">
        <v>1812</v>
      </c>
      <c r="S970" s="6" t="s">
        <v>1986</v>
      </c>
      <c r="T970" s="6" t="s">
        <v>1813</v>
      </c>
      <c r="U970" s="6" t="s">
        <v>1812</v>
      </c>
      <c r="V970" s="6" t="s">
        <v>1812</v>
      </c>
      <c r="W970" s="6" t="s">
        <v>1816</v>
      </c>
      <c r="X970" s="6" t="s">
        <v>5721</v>
      </c>
    </row>
    <row r="971" ht="15.75" customHeight="1">
      <c r="A971" s="6" t="s">
        <v>5722</v>
      </c>
      <c r="B971" s="6" t="s">
        <v>5723</v>
      </c>
      <c r="C971" s="6" t="s">
        <v>1810</v>
      </c>
      <c r="D971" s="6" t="s">
        <v>5724</v>
      </c>
      <c r="E971" s="6" t="s">
        <v>1812</v>
      </c>
      <c r="F971" s="6" t="s">
        <v>1812</v>
      </c>
      <c r="G971" s="6" t="s">
        <v>1812</v>
      </c>
      <c r="H971" s="6" t="s">
        <v>57</v>
      </c>
      <c r="I971" s="6" t="s">
        <v>1876</v>
      </c>
      <c r="J971" s="6" t="s">
        <v>70</v>
      </c>
      <c r="K971" s="6" t="s">
        <v>306</v>
      </c>
      <c r="L971" s="6" t="s">
        <v>334</v>
      </c>
      <c r="M971" s="6" t="s">
        <v>333</v>
      </c>
      <c r="N971" s="6" t="s">
        <v>311</v>
      </c>
      <c r="O971" s="6" t="s">
        <v>1812</v>
      </c>
      <c r="P971" s="6" t="s">
        <v>1812</v>
      </c>
      <c r="Q971" s="6" t="s">
        <v>1814</v>
      </c>
      <c r="R971" s="6" t="s">
        <v>1812</v>
      </c>
      <c r="S971" s="6" t="s">
        <v>1986</v>
      </c>
      <c r="T971" s="6" t="s">
        <v>1813</v>
      </c>
      <c r="U971" s="6" t="s">
        <v>1812</v>
      </c>
      <c r="V971" s="6" t="s">
        <v>1812</v>
      </c>
      <c r="W971" s="6" t="s">
        <v>1816</v>
      </c>
      <c r="X971" s="6" t="s">
        <v>5725</v>
      </c>
    </row>
    <row r="972" ht="15.75" customHeight="1">
      <c r="A972" s="6" t="s">
        <v>5726</v>
      </c>
      <c r="B972" s="6" t="s">
        <v>5727</v>
      </c>
      <c r="C972" s="6" t="s">
        <v>1810</v>
      </c>
      <c r="D972" s="6" t="s">
        <v>5728</v>
      </c>
      <c r="E972" s="6" t="s">
        <v>1812</v>
      </c>
      <c r="F972" s="6" t="s">
        <v>1812</v>
      </c>
      <c r="G972" s="6" t="s">
        <v>1812</v>
      </c>
      <c r="H972" s="6" t="s">
        <v>108</v>
      </c>
      <c r="I972" s="6" t="s">
        <v>59</v>
      </c>
      <c r="J972" s="6" t="s">
        <v>91</v>
      </c>
      <c r="K972" s="6" t="s">
        <v>313</v>
      </c>
      <c r="L972" s="6" t="s">
        <v>174</v>
      </c>
      <c r="M972" s="6" t="s">
        <v>333</v>
      </c>
      <c r="N972" s="6" t="s">
        <v>311</v>
      </c>
      <c r="O972" s="6" t="s">
        <v>1812</v>
      </c>
      <c r="P972" s="6" t="s">
        <v>1812</v>
      </c>
      <c r="Q972" s="6" t="s">
        <v>1814</v>
      </c>
      <c r="R972" s="6" t="s">
        <v>1812</v>
      </c>
      <c r="S972" s="6" t="s">
        <v>1986</v>
      </c>
      <c r="T972" s="6" t="s">
        <v>1813</v>
      </c>
      <c r="U972" s="6" t="s">
        <v>1812</v>
      </c>
      <c r="V972" s="6" t="s">
        <v>1812</v>
      </c>
      <c r="W972" s="6" t="s">
        <v>1816</v>
      </c>
      <c r="X972" s="6" t="s">
        <v>5729</v>
      </c>
    </row>
    <row r="973" ht="15.75" customHeight="1">
      <c r="A973" s="6" t="s">
        <v>5730</v>
      </c>
      <c r="B973" s="6" t="s">
        <v>5731</v>
      </c>
      <c r="C973" s="6" t="s">
        <v>1810</v>
      </c>
      <c r="D973" s="6" t="s">
        <v>5732</v>
      </c>
      <c r="E973" s="6" t="s">
        <v>1812</v>
      </c>
      <c r="F973" s="6" t="s">
        <v>1812</v>
      </c>
      <c r="G973" s="6" t="s">
        <v>1812</v>
      </c>
      <c r="H973" s="6" t="s">
        <v>183</v>
      </c>
      <c r="I973" s="6" t="s">
        <v>27</v>
      </c>
      <c r="J973" s="6" t="s">
        <v>317</v>
      </c>
      <c r="K973" s="6" t="s">
        <v>262</v>
      </c>
      <c r="L973" s="6" t="s">
        <v>322</v>
      </c>
      <c r="M973" s="6" t="s">
        <v>313</v>
      </c>
      <c r="N973" s="6" t="s">
        <v>311</v>
      </c>
      <c r="O973" s="6" t="s">
        <v>1812</v>
      </c>
      <c r="P973" s="6" t="s">
        <v>1812</v>
      </c>
      <c r="Q973" s="6" t="s">
        <v>1814</v>
      </c>
      <c r="R973" s="6" t="s">
        <v>1812</v>
      </c>
      <c r="S973" s="6" t="s">
        <v>1986</v>
      </c>
      <c r="T973" s="6" t="s">
        <v>1813</v>
      </c>
      <c r="U973" s="6" t="s">
        <v>1812</v>
      </c>
      <c r="V973" s="6" t="s">
        <v>1812</v>
      </c>
      <c r="W973" s="6" t="s">
        <v>1816</v>
      </c>
      <c r="X973" s="6" t="s">
        <v>5733</v>
      </c>
    </row>
    <row r="974" ht="15.75" customHeight="1">
      <c r="A974" s="6" t="s">
        <v>5734</v>
      </c>
      <c r="B974" s="6" t="s">
        <v>5735</v>
      </c>
      <c r="C974" s="6" t="s">
        <v>1810</v>
      </c>
      <c r="D974" s="6" t="s">
        <v>5736</v>
      </c>
      <c r="E974" s="6" t="s">
        <v>1812</v>
      </c>
      <c r="F974" s="6" t="s">
        <v>1812</v>
      </c>
      <c r="G974" s="6" t="s">
        <v>1812</v>
      </c>
      <c r="H974" s="6" t="s">
        <v>295</v>
      </c>
      <c r="I974" s="6" t="s">
        <v>1876</v>
      </c>
      <c r="J974" s="6" t="s">
        <v>295</v>
      </c>
      <c r="K974" s="6" t="s">
        <v>306</v>
      </c>
      <c r="L974" s="6" t="s">
        <v>213</v>
      </c>
      <c r="M974" s="6" t="s">
        <v>321</v>
      </c>
      <c r="N974" s="6" t="s">
        <v>311</v>
      </c>
      <c r="O974" s="6" t="s">
        <v>1812</v>
      </c>
      <c r="P974" s="6" t="s">
        <v>1812</v>
      </c>
      <c r="Q974" s="6" t="s">
        <v>1814</v>
      </c>
      <c r="R974" s="6" t="s">
        <v>1812</v>
      </c>
      <c r="S974" s="6" t="s">
        <v>1986</v>
      </c>
      <c r="T974" s="6" t="s">
        <v>1813</v>
      </c>
      <c r="U974" s="6" t="s">
        <v>1812</v>
      </c>
      <c r="V974" s="6" t="s">
        <v>1812</v>
      </c>
      <c r="W974" s="6" t="s">
        <v>1816</v>
      </c>
      <c r="X974" s="6" t="s">
        <v>5737</v>
      </c>
    </row>
    <row r="975" ht="15.75" customHeight="1">
      <c r="A975" s="6" t="s">
        <v>5738</v>
      </c>
      <c r="B975" s="6" t="s">
        <v>5739</v>
      </c>
      <c r="C975" s="6" t="s">
        <v>1810</v>
      </c>
      <c r="D975" s="6" t="s">
        <v>5740</v>
      </c>
      <c r="E975" s="6" t="s">
        <v>1812</v>
      </c>
      <c r="F975" s="6" t="s">
        <v>1812</v>
      </c>
      <c r="G975" s="6" t="s">
        <v>1812</v>
      </c>
      <c r="H975" s="6" t="s">
        <v>281</v>
      </c>
      <c r="I975" s="6" t="s">
        <v>72</v>
      </c>
      <c r="J975" s="6" t="s">
        <v>57</v>
      </c>
      <c r="K975" s="6" t="s">
        <v>306</v>
      </c>
      <c r="L975" s="6" t="s">
        <v>338</v>
      </c>
      <c r="M975" s="6" t="s">
        <v>333</v>
      </c>
      <c r="N975" s="6" t="s">
        <v>311</v>
      </c>
      <c r="O975" s="6" t="s">
        <v>1812</v>
      </c>
      <c r="P975" s="6" t="s">
        <v>1812</v>
      </c>
      <c r="Q975" s="6" t="s">
        <v>1814</v>
      </c>
      <c r="R975" s="6" t="s">
        <v>1812</v>
      </c>
      <c r="S975" s="6" t="s">
        <v>1986</v>
      </c>
      <c r="T975" s="6" t="s">
        <v>1813</v>
      </c>
      <c r="U975" s="6" t="s">
        <v>1812</v>
      </c>
      <c r="V975" s="6" t="s">
        <v>1812</v>
      </c>
      <c r="W975" s="6" t="s">
        <v>1816</v>
      </c>
      <c r="X975" s="6" t="s">
        <v>5741</v>
      </c>
    </row>
    <row r="976" ht="15.75" customHeight="1">
      <c r="A976" s="6" t="s">
        <v>5742</v>
      </c>
      <c r="B976" s="6" t="s">
        <v>5743</v>
      </c>
      <c r="C976" s="6" t="s">
        <v>1810</v>
      </c>
      <c r="D976" s="6" t="s">
        <v>5744</v>
      </c>
      <c r="E976" s="6" t="s">
        <v>1812</v>
      </c>
      <c r="F976" s="6" t="s">
        <v>1812</v>
      </c>
      <c r="G976" s="6" t="s">
        <v>1812</v>
      </c>
      <c r="H976" s="6" t="s">
        <v>297</v>
      </c>
      <c r="I976" s="6" t="s">
        <v>42</v>
      </c>
      <c r="J976" s="6" t="s">
        <v>2969</v>
      </c>
      <c r="K976" s="6" t="s">
        <v>306</v>
      </c>
      <c r="L976" s="6" t="s">
        <v>328</v>
      </c>
      <c r="M976" s="6" t="s">
        <v>321</v>
      </c>
      <c r="N976" s="6" t="s">
        <v>311</v>
      </c>
      <c r="O976" s="6" t="s">
        <v>1812</v>
      </c>
      <c r="P976" s="6" t="s">
        <v>1812</v>
      </c>
      <c r="Q976" s="6" t="s">
        <v>1814</v>
      </c>
      <c r="R976" s="6" t="s">
        <v>1812</v>
      </c>
      <c r="S976" s="6" t="s">
        <v>1986</v>
      </c>
      <c r="T976" s="6" t="s">
        <v>1813</v>
      </c>
      <c r="U976" s="6" t="s">
        <v>1812</v>
      </c>
      <c r="V976" s="6" t="s">
        <v>1812</v>
      </c>
      <c r="W976" s="6" t="s">
        <v>1816</v>
      </c>
      <c r="X976" s="6" t="s">
        <v>5745</v>
      </c>
    </row>
    <row r="977" ht="15.75" customHeight="1">
      <c r="A977" s="6" t="s">
        <v>5746</v>
      </c>
      <c r="B977" s="6" t="s">
        <v>5747</v>
      </c>
      <c r="C977" s="6" t="s">
        <v>1810</v>
      </c>
      <c r="D977" s="6" t="s">
        <v>5748</v>
      </c>
      <c r="E977" s="6" t="s">
        <v>1812</v>
      </c>
      <c r="F977" s="6" t="s">
        <v>1812</v>
      </c>
      <c r="G977" s="6" t="s">
        <v>1812</v>
      </c>
      <c r="H977" s="6" t="s">
        <v>248</v>
      </c>
      <c r="I977" s="6" t="s">
        <v>319</v>
      </c>
      <c r="J977" s="6" t="s">
        <v>320</v>
      </c>
      <c r="K977" s="6" t="s">
        <v>1985</v>
      </c>
      <c r="L977" s="6" t="s">
        <v>329</v>
      </c>
      <c r="M977" s="6" t="s">
        <v>321</v>
      </c>
      <c r="N977" s="6" t="s">
        <v>311</v>
      </c>
      <c r="O977" s="6" t="s">
        <v>1812</v>
      </c>
      <c r="P977" s="6" t="s">
        <v>1812</v>
      </c>
      <c r="Q977" s="6" t="s">
        <v>1814</v>
      </c>
      <c r="R977" s="6" t="s">
        <v>1812</v>
      </c>
      <c r="S977" s="6" t="s">
        <v>1986</v>
      </c>
      <c r="T977" s="6" t="s">
        <v>1813</v>
      </c>
      <c r="U977" s="6" t="s">
        <v>1812</v>
      </c>
      <c r="V977" s="6" t="s">
        <v>1812</v>
      </c>
      <c r="W977" s="6" t="s">
        <v>1816</v>
      </c>
      <c r="X977" s="6" t="s">
        <v>5749</v>
      </c>
    </row>
    <row r="978" ht="15.75" customHeight="1">
      <c r="A978" s="6" t="s">
        <v>5750</v>
      </c>
      <c r="B978" s="6" t="s">
        <v>5751</v>
      </c>
      <c r="C978" s="6" t="s">
        <v>1810</v>
      </c>
      <c r="D978" s="6" t="s">
        <v>5752</v>
      </c>
      <c r="E978" s="6" t="s">
        <v>1812</v>
      </c>
      <c r="F978" s="6" t="s">
        <v>1812</v>
      </c>
      <c r="G978" s="6" t="s">
        <v>1812</v>
      </c>
      <c r="H978" s="6" t="s">
        <v>326</v>
      </c>
      <c r="I978" s="6" t="s">
        <v>159</v>
      </c>
      <c r="J978" s="6" t="s">
        <v>282</v>
      </c>
      <c r="K978" s="6" t="s">
        <v>182</v>
      </c>
      <c r="L978" s="6" t="s">
        <v>440</v>
      </c>
      <c r="M978" s="6" t="s">
        <v>250</v>
      </c>
      <c r="N978" s="6" t="s">
        <v>1983</v>
      </c>
      <c r="O978" s="6" t="s">
        <v>1812</v>
      </c>
      <c r="P978" s="6" t="s">
        <v>1812</v>
      </c>
      <c r="Q978" s="6" t="s">
        <v>1814</v>
      </c>
      <c r="R978" s="6" t="s">
        <v>1812</v>
      </c>
      <c r="S978" s="6" t="s">
        <v>1887</v>
      </c>
      <c r="T978" s="6" t="s">
        <v>1813</v>
      </c>
      <c r="U978" s="6" t="s">
        <v>1812</v>
      </c>
      <c r="V978" s="6" t="s">
        <v>1812</v>
      </c>
      <c r="W978" s="6" t="s">
        <v>1816</v>
      </c>
      <c r="X978" s="6" t="s">
        <v>5753</v>
      </c>
    </row>
    <row r="979" ht="15.75" customHeight="1">
      <c r="A979" s="6" t="s">
        <v>5754</v>
      </c>
      <c r="B979" s="6" t="s">
        <v>5755</v>
      </c>
      <c r="C979" s="6" t="s">
        <v>1810</v>
      </c>
      <c r="D979" s="6" t="s">
        <v>5756</v>
      </c>
      <c r="E979" s="6" t="s">
        <v>1812</v>
      </c>
      <c r="F979" s="6" t="s">
        <v>1812</v>
      </c>
      <c r="G979" s="6" t="s">
        <v>1812</v>
      </c>
      <c r="H979" s="6" t="s">
        <v>320</v>
      </c>
      <c r="I979" s="6" t="s">
        <v>42</v>
      </c>
      <c r="J979" s="6" t="s">
        <v>297</v>
      </c>
      <c r="K979" s="6" t="s">
        <v>1985</v>
      </c>
      <c r="L979" s="6" t="s">
        <v>198</v>
      </c>
      <c r="M979" s="6" t="s">
        <v>321</v>
      </c>
      <c r="N979" s="6" t="s">
        <v>311</v>
      </c>
      <c r="O979" s="6" t="s">
        <v>1812</v>
      </c>
      <c r="P979" s="6" t="s">
        <v>1812</v>
      </c>
      <c r="Q979" s="6" t="s">
        <v>1814</v>
      </c>
      <c r="R979" s="6" t="s">
        <v>1812</v>
      </c>
      <c r="S979" s="6" t="s">
        <v>1986</v>
      </c>
      <c r="T979" s="6" t="s">
        <v>1813</v>
      </c>
      <c r="U979" s="6" t="s">
        <v>1812</v>
      </c>
      <c r="V979" s="6" t="s">
        <v>1812</v>
      </c>
      <c r="W979" s="6" t="s">
        <v>1816</v>
      </c>
      <c r="X979" s="6" t="s">
        <v>5757</v>
      </c>
    </row>
    <row r="980" ht="15.75" customHeight="1">
      <c r="A980" s="6" t="s">
        <v>5758</v>
      </c>
      <c r="B980" s="6" t="s">
        <v>5759</v>
      </c>
      <c r="C980" s="6" t="s">
        <v>1810</v>
      </c>
      <c r="D980" s="6" t="s">
        <v>5760</v>
      </c>
      <c r="E980" s="6" t="s">
        <v>1812</v>
      </c>
      <c r="F980" s="6" t="s">
        <v>1812</v>
      </c>
      <c r="G980" s="6" t="s">
        <v>1812</v>
      </c>
      <c r="H980" s="6" t="s">
        <v>295</v>
      </c>
      <c r="I980" s="6" t="s">
        <v>1876</v>
      </c>
      <c r="J980" s="6" t="s">
        <v>295</v>
      </c>
      <c r="K980" s="6" t="s">
        <v>306</v>
      </c>
      <c r="L980" s="6" t="s">
        <v>213</v>
      </c>
      <c r="M980" s="6" t="s">
        <v>321</v>
      </c>
      <c r="N980" s="6" t="s">
        <v>311</v>
      </c>
      <c r="O980" s="6" t="s">
        <v>1812</v>
      </c>
      <c r="P980" s="6" t="s">
        <v>1812</v>
      </c>
      <c r="Q980" s="6" t="s">
        <v>1814</v>
      </c>
      <c r="R980" s="6" t="s">
        <v>1812</v>
      </c>
      <c r="S980" s="6" t="s">
        <v>1986</v>
      </c>
      <c r="T980" s="6" t="s">
        <v>1813</v>
      </c>
      <c r="U980" s="6" t="s">
        <v>1812</v>
      </c>
      <c r="V980" s="6" t="s">
        <v>1812</v>
      </c>
      <c r="W980" s="6" t="s">
        <v>1816</v>
      </c>
      <c r="X980" s="6" t="s">
        <v>5761</v>
      </c>
    </row>
    <row r="981" ht="15.75" customHeight="1">
      <c r="A981" s="6" t="s">
        <v>5762</v>
      </c>
      <c r="B981" s="6" t="s">
        <v>5763</v>
      </c>
      <c r="C981" s="6" t="s">
        <v>1810</v>
      </c>
      <c r="D981" s="6" t="s">
        <v>5764</v>
      </c>
      <c r="E981" s="6" t="s">
        <v>1812</v>
      </c>
      <c r="F981" s="6" t="s">
        <v>1812</v>
      </c>
      <c r="G981" s="6" t="s">
        <v>1812</v>
      </c>
      <c r="H981" s="6" t="s">
        <v>248</v>
      </c>
      <c r="I981" s="6" t="s">
        <v>319</v>
      </c>
      <c r="J981" s="6" t="s">
        <v>320</v>
      </c>
      <c r="K981" s="6" t="s">
        <v>1985</v>
      </c>
      <c r="L981" s="6" t="s">
        <v>329</v>
      </c>
      <c r="M981" s="6" t="s">
        <v>321</v>
      </c>
      <c r="N981" s="6" t="s">
        <v>311</v>
      </c>
      <c r="O981" s="6" t="s">
        <v>1812</v>
      </c>
      <c r="P981" s="6" t="s">
        <v>1812</v>
      </c>
      <c r="Q981" s="6" t="s">
        <v>1814</v>
      </c>
      <c r="R981" s="6" t="s">
        <v>1812</v>
      </c>
      <c r="S981" s="6" t="s">
        <v>1986</v>
      </c>
      <c r="T981" s="6" t="s">
        <v>1813</v>
      </c>
      <c r="U981" s="6" t="s">
        <v>1812</v>
      </c>
      <c r="V981" s="6" t="s">
        <v>1812</v>
      </c>
      <c r="W981" s="6" t="s">
        <v>1816</v>
      </c>
      <c r="X981" s="6" t="s">
        <v>5765</v>
      </c>
    </row>
    <row r="982" ht="15.75" customHeight="1">
      <c r="A982" s="6" t="s">
        <v>5766</v>
      </c>
      <c r="B982" s="6" t="s">
        <v>5767</v>
      </c>
      <c r="C982" s="6" t="s">
        <v>1810</v>
      </c>
      <c r="D982" s="6" t="s">
        <v>5768</v>
      </c>
      <c r="E982" s="6" t="s">
        <v>1812</v>
      </c>
      <c r="F982" s="6" t="s">
        <v>1812</v>
      </c>
      <c r="G982" s="6" t="s">
        <v>1812</v>
      </c>
      <c r="H982" s="6" t="s">
        <v>248</v>
      </c>
      <c r="I982" s="6" t="s">
        <v>319</v>
      </c>
      <c r="J982" s="6" t="s">
        <v>320</v>
      </c>
      <c r="K982" s="6" t="s">
        <v>1985</v>
      </c>
      <c r="L982" s="6" t="s">
        <v>329</v>
      </c>
      <c r="M982" s="6" t="s">
        <v>321</v>
      </c>
      <c r="N982" s="6" t="s">
        <v>311</v>
      </c>
      <c r="O982" s="6" t="s">
        <v>1812</v>
      </c>
      <c r="P982" s="6" t="s">
        <v>1812</v>
      </c>
      <c r="Q982" s="6" t="s">
        <v>1814</v>
      </c>
      <c r="R982" s="6" t="s">
        <v>1812</v>
      </c>
      <c r="S982" s="6" t="s">
        <v>1986</v>
      </c>
      <c r="T982" s="6" t="s">
        <v>1813</v>
      </c>
      <c r="U982" s="6" t="s">
        <v>1812</v>
      </c>
      <c r="V982" s="6" t="s">
        <v>1812</v>
      </c>
      <c r="W982" s="6" t="s">
        <v>1816</v>
      </c>
      <c r="X982" s="6" t="s">
        <v>5769</v>
      </c>
    </row>
    <row r="983" ht="15.75" customHeight="1">
      <c r="A983" s="6" t="s">
        <v>5770</v>
      </c>
      <c r="B983" s="6" t="s">
        <v>5771</v>
      </c>
      <c r="C983" s="6" t="s">
        <v>1810</v>
      </c>
      <c r="D983" s="6" t="s">
        <v>5772</v>
      </c>
      <c r="E983" s="6" t="s">
        <v>1812</v>
      </c>
      <c r="F983" s="6" t="s">
        <v>1812</v>
      </c>
      <c r="G983" s="6" t="s">
        <v>1812</v>
      </c>
      <c r="H983" s="6" t="s">
        <v>183</v>
      </c>
      <c r="I983" s="6" t="s">
        <v>27</v>
      </c>
      <c r="J983" s="6" t="s">
        <v>317</v>
      </c>
      <c r="K983" s="6" t="s">
        <v>262</v>
      </c>
      <c r="L983" s="6" t="s">
        <v>322</v>
      </c>
      <c r="M983" s="6" t="s">
        <v>313</v>
      </c>
      <c r="N983" s="6" t="s">
        <v>276</v>
      </c>
      <c r="O983" s="6" t="s">
        <v>1812</v>
      </c>
      <c r="P983" s="6" t="s">
        <v>1812</v>
      </c>
      <c r="Q983" s="6" t="s">
        <v>1814</v>
      </c>
      <c r="R983" s="6" t="s">
        <v>1812</v>
      </c>
      <c r="S983" s="6" t="s">
        <v>1986</v>
      </c>
      <c r="T983" s="6" t="s">
        <v>1813</v>
      </c>
      <c r="U983" s="6" t="s">
        <v>1812</v>
      </c>
      <c r="V983" s="6" t="s">
        <v>1812</v>
      </c>
      <c r="W983" s="6" t="s">
        <v>1816</v>
      </c>
      <c r="X983" s="6" t="s">
        <v>5773</v>
      </c>
    </row>
    <row r="984" ht="15.75" customHeight="1">
      <c r="A984" s="6" t="s">
        <v>5774</v>
      </c>
      <c r="B984" s="6" t="s">
        <v>5775</v>
      </c>
      <c r="C984" s="6" t="s">
        <v>1810</v>
      </c>
      <c r="D984" s="6" t="s">
        <v>5776</v>
      </c>
      <c r="E984" s="6" t="s">
        <v>1812</v>
      </c>
      <c r="F984" s="6" t="s">
        <v>1812</v>
      </c>
      <c r="G984" s="6" t="s">
        <v>1812</v>
      </c>
      <c r="H984" s="6" t="s">
        <v>248</v>
      </c>
      <c r="I984" s="6" t="s">
        <v>319</v>
      </c>
      <c r="J984" s="6" t="s">
        <v>320</v>
      </c>
      <c r="K984" s="6" t="s">
        <v>1985</v>
      </c>
      <c r="L984" s="6" t="s">
        <v>329</v>
      </c>
      <c r="M984" s="6" t="s">
        <v>321</v>
      </c>
      <c r="N984" s="6" t="s">
        <v>311</v>
      </c>
      <c r="O984" s="6" t="s">
        <v>1812</v>
      </c>
      <c r="P984" s="6" t="s">
        <v>1812</v>
      </c>
      <c r="Q984" s="6" t="s">
        <v>1814</v>
      </c>
      <c r="R984" s="6" t="s">
        <v>1812</v>
      </c>
      <c r="S984" s="6" t="s">
        <v>1986</v>
      </c>
      <c r="T984" s="6" t="s">
        <v>1813</v>
      </c>
      <c r="U984" s="6" t="s">
        <v>1812</v>
      </c>
      <c r="V984" s="6" t="s">
        <v>1812</v>
      </c>
      <c r="W984" s="6" t="s">
        <v>1816</v>
      </c>
      <c r="X984" s="6" t="s">
        <v>5777</v>
      </c>
    </row>
    <row r="985" ht="15.75" customHeight="1">
      <c r="A985" s="6" t="s">
        <v>5778</v>
      </c>
      <c r="B985" s="6" t="s">
        <v>5779</v>
      </c>
      <c r="C985" s="6" t="s">
        <v>1810</v>
      </c>
      <c r="D985" s="6" t="s">
        <v>5780</v>
      </c>
      <c r="E985" s="6" t="s">
        <v>1812</v>
      </c>
      <c r="F985" s="6" t="s">
        <v>1812</v>
      </c>
      <c r="G985" s="6" t="s">
        <v>1812</v>
      </c>
      <c r="H985" s="6" t="s">
        <v>248</v>
      </c>
      <c r="I985" s="6" t="s">
        <v>319</v>
      </c>
      <c r="J985" s="6" t="s">
        <v>320</v>
      </c>
      <c r="K985" s="6" t="s">
        <v>1985</v>
      </c>
      <c r="L985" s="6" t="s">
        <v>329</v>
      </c>
      <c r="M985" s="6" t="s">
        <v>321</v>
      </c>
      <c r="N985" s="6" t="s">
        <v>276</v>
      </c>
      <c r="O985" s="6" t="s">
        <v>1812</v>
      </c>
      <c r="P985" s="6" t="s">
        <v>1812</v>
      </c>
      <c r="Q985" s="6" t="s">
        <v>1814</v>
      </c>
      <c r="R985" s="6" t="s">
        <v>1812</v>
      </c>
      <c r="S985" s="6" t="s">
        <v>1986</v>
      </c>
      <c r="T985" s="6" t="s">
        <v>1813</v>
      </c>
      <c r="U985" s="6" t="s">
        <v>1812</v>
      </c>
      <c r="V985" s="6" t="s">
        <v>1812</v>
      </c>
      <c r="W985" s="6" t="s">
        <v>1816</v>
      </c>
      <c r="X985" s="6" t="s">
        <v>5781</v>
      </c>
    </row>
    <row r="986" ht="15.75" customHeight="1">
      <c r="A986" s="6" t="s">
        <v>5782</v>
      </c>
      <c r="B986" s="6" t="s">
        <v>5783</v>
      </c>
      <c r="C986" s="6" t="s">
        <v>1810</v>
      </c>
      <c r="D986" s="6" t="s">
        <v>5784</v>
      </c>
      <c r="E986" s="6" t="s">
        <v>1812</v>
      </c>
      <c r="F986" s="6" t="s">
        <v>1812</v>
      </c>
      <c r="G986" s="6" t="s">
        <v>1812</v>
      </c>
      <c r="H986" s="6" t="s">
        <v>317</v>
      </c>
      <c r="I986" s="6" t="s">
        <v>46</v>
      </c>
      <c r="J986" s="6" t="s">
        <v>119</v>
      </c>
      <c r="K986" s="6" t="s">
        <v>1985</v>
      </c>
      <c r="L986" s="6" t="s">
        <v>150</v>
      </c>
      <c r="M986" s="6" t="s">
        <v>313</v>
      </c>
      <c r="N986" s="6" t="s">
        <v>276</v>
      </c>
      <c r="O986" s="6" t="s">
        <v>1812</v>
      </c>
      <c r="P986" s="6" t="s">
        <v>1812</v>
      </c>
      <c r="Q986" s="6" t="s">
        <v>1814</v>
      </c>
      <c r="R986" s="6" t="s">
        <v>1812</v>
      </c>
      <c r="S986" s="6" t="s">
        <v>1986</v>
      </c>
      <c r="T986" s="6" t="s">
        <v>1813</v>
      </c>
      <c r="U986" s="6" t="s">
        <v>1812</v>
      </c>
      <c r="V986" s="6" t="s">
        <v>1812</v>
      </c>
      <c r="W986" s="6" t="s">
        <v>1816</v>
      </c>
      <c r="X986" s="6" t="s">
        <v>5785</v>
      </c>
    </row>
    <row r="987" ht="15.75" customHeight="1">
      <c r="A987" s="6" t="s">
        <v>5786</v>
      </c>
      <c r="B987" s="6" t="s">
        <v>5787</v>
      </c>
      <c r="C987" s="6" t="s">
        <v>1810</v>
      </c>
      <c r="D987" s="6" t="s">
        <v>5788</v>
      </c>
      <c r="E987" s="6" t="s">
        <v>1812</v>
      </c>
      <c r="F987" s="6" t="s">
        <v>1812</v>
      </c>
      <c r="G987" s="6" t="s">
        <v>1812</v>
      </c>
      <c r="H987" s="6" t="s">
        <v>317</v>
      </c>
      <c r="I987" s="6" t="s">
        <v>46</v>
      </c>
      <c r="J987" s="6" t="s">
        <v>119</v>
      </c>
      <c r="K987" s="6" t="s">
        <v>1985</v>
      </c>
      <c r="L987" s="6" t="s">
        <v>150</v>
      </c>
      <c r="M987" s="6" t="s">
        <v>313</v>
      </c>
      <c r="N987" s="6" t="s">
        <v>276</v>
      </c>
      <c r="O987" s="6" t="s">
        <v>1812</v>
      </c>
      <c r="P987" s="6" t="s">
        <v>1812</v>
      </c>
      <c r="Q987" s="6" t="s">
        <v>1814</v>
      </c>
      <c r="R987" s="6" t="s">
        <v>1812</v>
      </c>
      <c r="S987" s="6" t="s">
        <v>1986</v>
      </c>
      <c r="T987" s="6" t="s">
        <v>1813</v>
      </c>
      <c r="U987" s="6" t="s">
        <v>1812</v>
      </c>
      <c r="V987" s="6" t="s">
        <v>1812</v>
      </c>
      <c r="W987" s="6" t="s">
        <v>1816</v>
      </c>
      <c r="X987" s="6" t="s">
        <v>5789</v>
      </c>
    </row>
    <row r="988" ht="15.75" customHeight="1">
      <c r="A988" s="6" t="s">
        <v>5790</v>
      </c>
      <c r="B988" s="6" t="s">
        <v>5791</v>
      </c>
      <c r="C988" s="6" t="s">
        <v>1810</v>
      </c>
      <c r="D988" s="6" t="s">
        <v>5792</v>
      </c>
      <c r="E988" s="6" t="s">
        <v>1812</v>
      </c>
      <c r="F988" s="6" t="s">
        <v>1812</v>
      </c>
      <c r="G988" s="6" t="s">
        <v>1812</v>
      </c>
      <c r="H988" s="6" t="s">
        <v>174</v>
      </c>
      <c r="I988" s="6" t="s">
        <v>233</v>
      </c>
      <c r="J988" s="6" t="s">
        <v>266</v>
      </c>
      <c r="K988" s="6" t="s">
        <v>1897</v>
      </c>
      <c r="L988" s="6" t="s">
        <v>95</v>
      </c>
      <c r="M988" s="6" t="s">
        <v>220</v>
      </c>
      <c r="N988" s="6" t="s">
        <v>311</v>
      </c>
      <c r="O988" s="6" t="s">
        <v>1812</v>
      </c>
      <c r="P988" s="6" t="s">
        <v>1812</v>
      </c>
      <c r="Q988" s="6" t="s">
        <v>1814</v>
      </c>
      <c r="R988" s="6" t="s">
        <v>1812</v>
      </c>
      <c r="S988" s="6" t="s">
        <v>1887</v>
      </c>
      <c r="T988" s="6" t="s">
        <v>1813</v>
      </c>
      <c r="U988" s="6" t="s">
        <v>1812</v>
      </c>
      <c r="V988" s="6" t="s">
        <v>1812</v>
      </c>
      <c r="W988" s="6" t="s">
        <v>1816</v>
      </c>
      <c r="X988" s="6" t="s">
        <v>5793</v>
      </c>
    </row>
    <row r="989" ht="15.75" customHeight="1">
      <c r="A989" s="6" t="s">
        <v>5794</v>
      </c>
      <c r="B989" s="6" t="s">
        <v>5795</v>
      </c>
      <c r="C989" s="6" t="s">
        <v>1810</v>
      </c>
      <c r="D989" s="6" t="s">
        <v>5796</v>
      </c>
      <c r="E989" s="6" t="s">
        <v>1812</v>
      </c>
      <c r="F989" s="6" t="s">
        <v>1812</v>
      </c>
      <c r="G989" s="6" t="s">
        <v>1812</v>
      </c>
      <c r="H989" s="6" t="s">
        <v>302</v>
      </c>
      <c r="I989" s="6" t="s">
        <v>311</v>
      </c>
      <c r="J989" s="6" t="s">
        <v>25</v>
      </c>
      <c r="K989" s="6" t="s">
        <v>261</v>
      </c>
      <c r="L989" s="6" t="s">
        <v>312</v>
      </c>
      <c r="M989" s="6" t="s">
        <v>306</v>
      </c>
      <c r="N989" s="6" t="s">
        <v>311</v>
      </c>
      <c r="O989" s="6" t="s">
        <v>1812</v>
      </c>
      <c r="P989" s="6" t="s">
        <v>1812</v>
      </c>
      <c r="Q989" s="6" t="s">
        <v>1814</v>
      </c>
      <c r="R989" s="6" t="s">
        <v>1812</v>
      </c>
      <c r="S989" s="6" t="s">
        <v>1986</v>
      </c>
      <c r="T989" s="6" t="s">
        <v>1813</v>
      </c>
      <c r="U989" s="6" t="s">
        <v>1812</v>
      </c>
      <c r="V989" s="6" t="s">
        <v>1812</v>
      </c>
      <c r="W989" s="6" t="s">
        <v>1816</v>
      </c>
      <c r="X989" s="6" t="s">
        <v>5797</v>
      </c>
    </row>
    <row r="990" ht="15.75" customHeight="1">
      <c r="A990" s="6" t="s">
        <v>5798</v>
      </c>
      <c r="B990" s="6" t="s">
        <v>5799</v>
      </c>
      <c r="C990" s="6" t="s">
        <v>1810</v>
      </c>
      <c r="D990" s="6" t="s">
        <v>5800</v>
      </c>
      <c r="E990" s="6" t="s">
        <v>1812</v>
      </c>
      <c r="F990" s="6" t="s">
        <v>1812</v>
      </c>
      <c r="G990" s="6" t="s">
        <v>1812</v>
      </c>
      <c r="H990" s="6" t="s">
        <v>183</v>
      </c>
      <c r="I990" s="6" t="s">
        <v>27</v>
      </c>
      <c r="J990" s="6" t="s">
        <v>317</v>
      </c>
      <c r="K990" s="6" t="s">
        <v>262</v>
      </c>
      <c r="L990" s="6" t="s">
        <v>322</v>
      </c>
      <c r="M990" s="6" t="s">
        <v>313</v>
      </c>
      <c r="N990" s="6" t="s">
        <v>311</v>
      </c>
      <c r="O990" s="6" t="s">
        <v>1812</v>
      </c>
      <c r="P990" s="6" t="s">
        <v>1812</v>
      </c>
      <c r="Q990" s="6" t="s">
        <v>1814</v>
      </c>
      <c r="R990" s="6" t="s">
        <v>1812</v>
      </c>
      <c r="S990" s="6" t="s">
        <v>1986</v>
      </c>
      <c r="T990" s="6" t="s">
        <v>1813</v>
      </c>
      <c r="U990" s="6" t="s">
        <v>1812</v>
      </c>
      <c r="V990" s="6" t="s">
        <v>1812</v>
      </c>
      <c r="W990" s="6" t="s">
        <v>1816</v>
      </c>
      <c r="X990" s="6" t="s">
        <v>5801</v>
      </c>
    </row>
    <row r="991" ht="15.75" customHeight="1">
      <c r="A991" s="6" t="s">
        <v>5802</v>
      </c>
      <c r="B991" s="6" t="s">
        <v>5803</v>
      </c>
      <c r="C991" s="6" t="s">
        <v>1810</v>
      </c>
      <c r="D991" s="6" t="s">
        <v>5804</v>
      </c>
      <c r="E991" s="6" t="s">
        <v>1812</v>
      </c>
      <c r="F991" s="6" t="s">
        <v>1812</v>
      </c>
      <c r="G991" s="6" t="s">
        <v>1812</v>
      </c>
      <c r="H991" s="6" t="s">
        <v>2618</v>
      </c>
      <c r="I991" s="6" t="s">
        <v>27</v>
      </c>
      <c r="J991" s="6" t="s">
        <v>16</v>
      </c>
      <c r="K991" s="6" t="s">
        <v>262</v>
      </c>
      <c r="L991" s="6" t="s">
        <v>142</v>
      </c>
      <c r="M991" s="6" t="s">
        <v>313</v>
      </c>
      <c r="N991" s="6" t="s">
        <v>311</v>
      </c>
      <c r="O991" s="6" t="s">
        <v>1812</v>
      </c>
      <c r="P991" s="6" t="s">
        <v>1812</v>
      </c>
      <c r="Q991" s="6" t="s">
        <v>1814</v>
      </c>
      <c r="R991" s="6" t="s">
        <v>1812</v>
      </c>
      <c r="S991" s="6" t="s">
        <v>1986</v>
      </c>
      <c r="T991" s="6" t="s">
        <v>1813</v>
      </c>
      <c r="U991" s="6" t="s">
        <v>1812</v>
      </c>
      <c r="V991" s="6" t="s">
        <v>1812</v>
      </c>
      <c r="W991" s="6" t="s">
        <v>1816</v>
      </c>
      <c r="X991" s="6" t="s">
        <v>5805</v>
      </c>
    </row>
    <row r="992" ht="15.75" customHeight="1">
      <c r="A992" s="6" t="s">
        <v>5806</v>
      </c>
      <c r="B992" s="6" t="s">
        <v>5807</v>
      </c>
      <c r="C992" s="6" t="s">
        <v>1810</v>
      </c>
      <c r="D992" s="6" t="s">
        <v>5808</v>
      </c>
      <c r="E992" s="6" t="s">
        <v>1812</v>
      </c>
      <c r="F992" s="6" t="s">
        <v>1812</v>
      </c>
      <c r="G992" s="6" t="s">
        <v>1812</v>
      </c>
      <c r="H992" s="6" t="s">
        <v>16</v>
      </c>
      <c r="I992" s="6" t="s">
        <v>46</v>
      </c>
      <c r="J992" s="6" t="s">
        <v>323</v>
      </c>
      <c r="K992" s="6" t="s">
        <v>1985</v>
      </c>
      <c r="L992" s="6" t="s">
        <v>324</v>
      </c>
      <c r="M992" s="6" t="s">
        <v>313</v>
      </c>
      <c r="N992" s="6" t="s">
        <v>276</v>
      </c>
      <c r="O992" s="6" t="s">
        <v>1812</v>
      </c>
      <c r="P992" s="6" t="s">
        <v>1812</v>
      </c>
      <c r="Q992" s="6" t="s">
        <v>1814</v>
      </c>
      <c r="R992" s="6" t="s">
        <v>1812</v>
      </c>
      <c r="S992" s="6" t="s">
        <v>1986</v>
      </c>
      <c r="T992" s="6" t="s">
        <v>1813</v>
      </c>
      <c r="U992" s="6" t="s">
        <v>1812</v>
      </c>
      <c r="V992" s="6" t="s">
        <v>1812</v>
      </c>
      <c r="W992" s="6" t="s">
        <v>1816</v>
      </c>
      <c r="X992" s="6" t="s">
        <v>5809</v>
      </c>
    </row>
    <row r="993" ht="15.75" customHeight="1">
      <c r="A993" s="6" t="s">
        <v>5810</v>
      </c>
      <c r="B993" s="6" t="s">
        <v>5811</v>
      </c>
      <c r="C993" s="6" t="s">
        <v>1810</v>
      </c>
      <c r="D993" s="6" t="s">
        <v>5812</v>
      </c>
      <c r="E993" s="6" t="s">
        <v>1812</v>
      </c>
      <c r="F993" s="6" t="s">
        <v>1812</v>
      </c>
      <c r="G993" s="6" t="s">
        <v>1812</v>
      </c>
      <c r="H993" s="6" t="s">
        <v>297</v>
      </c>
      <c r="I993" s="6" t="s">
        <v>42</v>
      </c>
      <c r="J993" s="6" t="s">
        <v>2969</v>
      </c>
      <c r="K993" s="6" t="s">
        <v>306</v>
      </c>
      <c r="L993" s="6" t="s">
        <v>328</v>
      </c>
      <c r="M993" s="6" t="s">
        <v>321</v>
      </c>
      <c r="N993" s="6" t="s">
        <v>311</v>
      </c>
      <c r="O993" s="6" t="s">
        <v>1812</v>
      </c>
      <c r="P993" s="6" t="s">
        <v>1812</v>
      </c>
      <c r="Q993" s="6" t="s">
        <v>1814</v>
      </c>
      <c r="R993" s="6" t="s">
        <v>1812</v>
      </c>
      <c r="S993" s="6" t="s">
        <v>1986</v>
      </c>
      <c r="T993" s="6" t="s">
        <v>1813</v>
      </c>
      <c r="U993" s="6" t="s">
        <v>1812</v>
      </c>
      <c r="V993" s="6" t="s">
        <v>1812</v>
      </c>
      <c r="W993" s="6" t="s">
        <v>1816</v>
      </c>
      <c r="X993" s="6" t="s">
        <v>5813</v>
      </c>
    </row>
    <row r="994" ht="15.75" customHeight="1">
      <c r="A994" s="6" t="s">
        <v>5814</v>
      </c>
      <c r="B994" s="6" t="s">
        <v>5815</v>
      </c>
      <c r="C994" s="6" t="s">
        <v>1810</v>
      </c>
      <c r="D994" s="6" t="s">
        <v>5816</v>
      </c>
      <c r="E994" s="6" t="s">
        <v>1812</v>
      </c>
      <c r="F994" s="6" t="s">
        <v>1812</v>
      </c>
      <c r="G994" s="6" t="s">
        <v>1812</v>
      </c>
      <c r="H994" s="6" t="s">
        <v>323</v>
      </c>
      <c r="I994" s="6" t="s">
        <v>319</v>
      </c>
      <c r="J994" s="6" t="s">
        <v>248</v>
      </c>
      <c r="K994" s="6" t="s">
        <v>1985</v>
      </c>
      <c r="L994" s="6" t="s">
        <v>2643</v>
      </c>
      <c r="M994" s="6" t="s">
        <v>321</v>
      </c>
      <c r="N994" s="6" t="s">
        <v>311</v>
      </c>
      <c r="O994" s="6" t="s">
        <v>1812</v>
      </c>
      <c r="P994" s="6" t="s">
        <v>1812</v>
      </c>
      <c r="Q994" s="6" t="s">
        <v>1814</v>
      </c>
      <c r="R994" s="6" t="s">
        <v>1812</v>
      </c>
      <c r="S994" s="6" t="s">
        <v>1986</v>
      </c>
      <c r="T994" s="6" t="s">
        <v>1813</v>
      </c>
      <c r="U994" s="6" t="s">
        <v>1812</v>
      </c>
      <c r="V994" s="6" t="s">
        <v>1812</v>
      </c>
      <c r="W994" s="6" t="s">
        <v>1816</v>
      </c>
      <c r="X994" s="6" t="s">
        <v>5817</v>
      </c>
    </row>
    <row r="995" ht="15.75" customHeight="1">
      <c r="A995" s="6" t="s">
        <v>5818</v>
      </c>
      <c r="B995" s="6" t="s">
        <v>5819</v>
      </c>
      <c r="C995" s="6" t="s">
        <v>1810</v>
      </c>
      <c r="D995" s="6" t="s">
        <v>5820</v>
      </c>
      <c r="E995" s="6" t="s">
        <v>1812</v>
      </c>
      <c r="F995" s="6" t="s">
        <v>1812</v>
      </c>
      <c r="G995" s="6" t="s">
        <v>1812</v>
      </c>
      <c r="H995" s="6" t="s">
        <v>119</v>
      </c>
      <c r="I995" s="6" t="s">
        <v>319</v>
      </c>
      <c r="J995" s="6" t="s">
        <v>320</v>
      </c>
      <c r="K995" s="6" t="s">
        <v>1985</v>
      </c>
      <c r="L995" s="6" t="s">
        <v>180</v>
      </c>
      <c r="M995" s="6" t="s">
        <v>321</v>
      </c>
      <c r="N995" s="6" t="s">
        <v>311</v>
      </c>
      <c r="O995" s="6" t="s">
        <v>1812</v>
      </c>
      <c r="P995" s="6" t="s">
        <v>1812</v>
      </c>
      <c r="Q995" s="6" t="s">
        <v>1814</v>
      </c>
      <c r="R995" s="6" t="s">
        <v>1812</v>
      </c>
      <c r="S995" s="6" t="s">
        <v>1986</v>
      </c>
      <c r="T995" s="6" t="s">
        <v>1813</v>
      </c>
      <c r="U995" s="6" t="s">
        <v>1812</v>
      </c>
      <c r="V995" s="6" t="s">
        <v>1812</v>
      </c>
      <c r="W995" s="6" t="s">
        <v>1816</v>
      </c>
      <c r="X995" s="6" t="s">
        <v>5821</v>
      </c>
    </row>
    <row r="996" ht="15.75" customHeight="1">
      <c r="A996" s="6" t="s">
        <v>5822</v>
      </c>
      <c r="B996" s="6" t="s">
        <v>5823</v>
      </c>
      <c r="C996" s="6" t="s">
        <v>1810</v>
      </c>
      <c r="D996" s="6" t="s">
        <v>5824</v>
      </c>
      <c r="E996" s="6" t="s">
        <v>1812</v>
      </c>
      <c r="F996" s="6" t="s">
        <v>1812</v>
      </c>
      <c r="G996" s="6" t="s">
        <v>1812</v>
      </c>
      <c r="H996" s="6" t="s">
        <v>323</v>
      </c>
      <c r="I996" s="6" t="s">
        <v>319</v>
      </c>
      <c r="J996" s="6" t="s">
        <v>248</v>
      </c>
      <c r="K996" s="6" t="s">
        <v>1985</v>
      </c>
      <c r="L996" s="6" t="s">
        <v>2643</v>
      </c>
      <c r="M996" s="6" t="s">
        <v>321</v>
      </c>
      <c r="N996" s="6" t="s">
        <v>311</v>
      </c>
      <c r="O996" s="6" t="s">
        <v>1812</v>
      </c>
      <c r="P996" s="6" t="s">
        <v>1812</v>
      </c>
      <c r="Q996" s="6" t="s">
        <v>1814</v>
      </c>
      <c r="R996" s="6" t="s">
        <v>1812</v>
      </c>
      <c r="S996" s="6" t="s">
        <v>1986</v>
      </c>
      <c r="T996" s="6" t="s">
        <v>1813</v>
      </c>
      <c r="U996" s="6" t="s">
        <v>1812</v>
      </c>
      <c r="V996" s="6" t="s">
        <v>1812</v>
      </c>
      <c r="W996" s="6" t="s">
        <v>1816</v>
      </c>
      <c r="X996" s="6" t="s">
        <v>5825</v>
      </c>
    </row>
    <row r="997" ht="15.75" customHeight="1">
      <c r="A997" s="6" t="s">
        <v>5826</v>
      </c>
      <c r="B997" s="6" t="s">
        <v>5827</v>
      </c>
      <c r="C997" s="6" t="s">
        <v>1810</v>
      </c>
      <c r="D997" s="6" t="s">
        <v>5828</v>
      </c>
      <c r="E997" s="6" t="s">
        <v>1812</v>
      </c>
      <c r="F997" s="6" t="s">
        <v>1812</v>
      </c>
      <c r="G997" s="6" t="s">
        <v>1812</v>
      </c>
      <c r="H997" s="6" t="s">
        <v>119</v>
      </c>
      <c r="I997" s="6" t="s">
        <v>319</v>
      </c>
      <c r="J997" s="6" t="s">
        <v>320</v>
      </c>
      <c r="K997" s="6" t="s">
        <v>1985</v>
      </c>
      <c r="L997" s="6" t="s">
        <v>180</v>
      </c>
      <c r="M997" s="6" t="s">
        <v>321</v>
      </c>
      <c r="N997" s="6" t="s">
        <v>311</v>
      </c>
      <c r="O997" s="6" t="s">
        <v>1812</v>
      </c>
      <c r="P997" s="6" t="s">
        <v>1812</v>
      </c>
      <c r="Q997" s="6" t="s">
        <v>1814</v>
      </c>
      <c r="R997" s="6" t="s">
        <v>1812</v>
      </c>
      <c r="S997" s="6" t="s">
        <v>1986</v>
      </c>
      <c r="T997" s="6" t="s">
        <v>1813</v>
      </c>
      <c r="U997" s="6" t="s">
        <v>1812</v>
      </c>
      <c r="V997" s="6" t="s">
        <v>1812</v>
      </c>
      <c r="W997" s="6" t="s">
        <v>1816</v>
      </c>
      <c r="X997" s="6" t="s">
        <v>5829</v>
      </c>
    </row>
    <row r="998" ht="15.75" customHeight="1">
      <c r="A998" s="6" t="s">
        <v>5830</v>
      </c>
      <c r="B998" s="6" t="s">
        <v>5831</v>
      </c>
      <c r="C998" s="6" t="s">
        <v>1810</v>
      </c>
      <c r="D998" s="6" t="s">
        <v>5832</v>
      </c>
      <c r="E998" s="6" t="s">
        <v>1812</v>
      </c>
      <c r="F998" s="6" t="s">
        <v>1812</v>
      </c>
      <c r="G998" s="6" t="s">
        <v>1812</v>
      </c>
      <c r="H998" s="6" t="s">
        <v>317</v>
      </c>
      <c r="I998" s="6" t="s">
        <v>46</v>
      </c>
      <c r="J998" s="6" t="s">
        <v>119</v>
      </c>
      <c r="K998" s="6" t="s">
        <v>1985</v>
      </c>
      <c r="L998" s="6" t="s">
        <v>150</v>
      </c>
      <c r="M998" s="6" t="s">
        <v>313</v>
      </c>
      <c r="N998" s="6" t="s">
        <v>36</v>
      </c>
      <c r="O998" s="6" t="s">
        <v>1812</v>
      </c>
      <c r="P998" s="6" t="s">
        <v>1812</v>
      </c>
      <c r="Q998" s="6" t="s">
        <v>1814</v>
      </c>
      <c r="R998" s="6" t="s">
        <v>1812</v>
      </c>
      <c r="S998" s="6" t="s">
        <v>1986</v>
      </c>
      <c r="T998" s="6" t="s">
        <v>1813</v>
      </c>
      <c r="U998" s="6" t="s">
        <v>1812</v>
      </c>
      <c r="V998" s="6" t="s">
        <v>1812</v>
      </c>
      <c r="W998" s="6" t="s">
        <v>1816</v>
      </c>
      <c r="X998" s="6" t="s">
        <v>5833</v>
      </c>
    </row>
    <row r="999" ht="15.75" customHeight="1">
      <c r="A999" s="6" t="s">
        <v>5834</v>
      </c>
      <c r="B999" s="6" t="s">
        <v>5835</v>
      </c>
      <c r="C999" s="6" t="s">
        <v>1810</v>
      </c>
      <c r="D999" s="6" t="s">
        <v>5836</v>
      </c>
      <c r="E999" s="6" t="s">
        <v>1812</v>
      </c>
      <c r="F999" s="6" t="s">
        <v>1812</v>
      </c>
      <c r="G999" s="6" t="s">
        <v>1812</v>
      </c>
      <c r="H999" s="6" t="s">
        <v>16</v>
      </c>
      <c r="I999" s="6" t="s">
        <v>46</v>
      </c>
      <c r="J999" s="6" t="s">
        <v>323</v>
      </c>
      <c r="K999" s="6" t="s">
        <v>1985</v>
      </c>
      <c r="L999" s="6" t="s">
        <v>324</v>
      </c>
      <c r="M999" s="6" t="s">
        <v>313</v>
      </c>
      <c r="N999" s="6" t="s">
        <v>311</v>
      </c>
      <c r="O999" s="6" t="s">
        <v>1812</v>
      </c>
      <c r="P999" s="6" t="s">
        <v>1812</v>
      </c>
      <c r="Q999" s="6" t="s">
        <v>1814</v>
      </c>
      <c r="R999" s="6" t="s">
        <v>1812</v>
      </c>
      <c r="S999" s="6" t="s">
        <v>1986</v>
      </c>
      <c r="T999" s="6" t="s">
        <v>1813</v>
      </c>
      <c r="U999" s="6" t="s">
        <v>1812</v>
      </c>
      <c r="V999" s="6" t="s">
        <v>1812</v>
      </c>
      <c r="W999" s="6" t="s">
        <v>1816</v>
      </c>
      <c r="X999" s="6" t="s">
        <v>5837</v>
      </c>
    </row>
    <row r="1000" ht="15.75" customHeight="1">
      <c r="A1000" s="6" t="s">
        <v>5838</v>
      </c>
      <c r="B1000" s="6" t="s">
        <v>5839</v>
      </c>
      <c r="C1000" s="6" t="s">
        <v>1810</v>
      </c>
      <c r="D1000" s="6" t="s">
        <v>5840</v>
      </c>
      <c r="E1000" s="6" t="s">
        <v>1812</v>
      </c>
      <c r="F1000" s="6" t="s">
        <v>1812</v>
      </c>
      <c r="G1000" s="6" t="s">
        <v>1812</v>
      </c>
      <c r="H1000" s="6" t="s">
        <v>183</v>
      </c>
      <c r="I1000" s="6" t="s">
        <v>27</v>
      </c>
      <c r="J1000" s="6" t="s">
        <v>317</v>
      </c>
      <c r="K1000" s="6" t="s">
        <v>262</v>
      </c>
      <c r="L1000" s="6" t="s">
        <v>322</v>
      </c>
      <c r="M1000" s="6" t="s">
        <v>313</v>
      </c>
      <c r="N1000" s="6" t="s">
        <v>311</v>
      </c>
      <c r="O1000" s="6" t="s">
        <v>1812</v>
      </c>
      <c r="P1000" s="6" t="s">
        <v>1812</v>
      </c>
      <c r="Q1000" s="6" t="s">
        <v>1814</v>
      </c>
      <c r="R1000" s="6" t="s">
        <v>1812</v>
      </c>
      <c r="S1000" s="6" t="s">
        <v>1986</v>
      </c>
      <c r="T1000" s="6" t="s">
        <v>1813</v>
      </c>
      <c r="U1000" s="6" t="s">
        <v>1812</v>
      </c>
      <c r="V1000" s="6" t="s">
        <v>1812</v>
      </c>
      <c r="W1000" s="6" t="s">
        <v>1816</v>
      </c>
      <c r="X1000" s="6" t="s">
        <v>5841</v>
      </c>
    </row>
    <row r="1001" ht="15.75" customHeight="1">
      <c r="A1001" s="6" t="s">
        <v>5842</v>
      </c>
      <c r="B1001" s="6" t="s">
        <v>5843</v>
      </c>
      <c r="C1001" s="6" t="s">
        <v>1810</v>
      </c>
      <c r="D1001" s="6" t="s">
        <v>5844</v>
      </c>
      <c r="E1001" s="6" t="s">
        <v>1812</v>
      </c>
      <c r="F1001" s="6" t="s">
        <v>1812</v>
      </c>
      <c r="G1001" s="6" t="s">
        <v>1812</v>
      </c>
      <c r="H1001" s="6" t="s">
        <v>2618</v>
      </c>
      <c r="I1001" s="6" t="s">
        <v>27</v>
      </c>
      <c r="J1001" s="6" t="s">
        <v>16</v>
      </c>
      <c r="K1001" s="6" t="s">
        <v>262</v>
      </c>
      <c r="L1001" s="6" t="s">
        <v>326</v>
      </c>
      <c r="M1001" s="6" t="s">
        <v>313</v>
      </c>
      <c r="N1001" s="6" t="s">
        <v>311</v>
      </c>
      <c r="O1001" s="6" t="s">
        <v>1812</v>
      </c>
      <c r="P1001" s="6" t="s">
        <v>1812</v>
      </c>
      <c r="Q1001" s="6" t="s">
        <v>1814</v>
      </c>
      <c r="R1001" s="6" t="s">
        <v>1812</v>
      </c>
      <c r="S1001" s="6" t="s">
        <v>1986</v>
      </c>
      <c r="T1001" s="6" t="s">
        <v>1813</v>
      </c>
      <c r="U1001" s="6" t="s">
        <v>1812</v>
      </c>
      <c r="V1001" s="6" t="s">
        <v>1812</v>
      </c>
      <c r="W1001" s="6" t="s">
        <v>1816</v>
      </c>
      <c r="X1001" s="6" t="s">
        <v>5845</v>
      </c>
    </row>
    <row r="1002" ht="15.75" customHeight="1">
      <c r="A1002" s="6" t="s">
        <v>5846</v>
      </c>
      <c r="B1002" s="6" t="s">
        <v>5847</v>
      </c>
      <c r="C1002" s="6" t="s">
        <v>1810</v>
      </c>
      <c r="D1002" s="6" t="s">
        <v>5848</v>
      </c>
      <c r="E1002" s="6" t="s">
        <v>1812</v>
      </c>
      <c r="F1002" s="6" t="s">
        <v>1812</v>
      </c>
      <c r="G1002" s="6" t="s">
        <v>1812</v>
      </c>
      <c r="H1002" s="6" t="s">
        <v>2618</v>
      </c>
      <c r="I1002" s="6" t="s">
        <v>27</v>
      </c>
      <c r="J1002" s="6" t="s">
        <v>16</v>
      </c>
      <c r="K1002" s="6" t="s">
        <v>262</v>
      </c>
      <c r="L1002" s="6" t="s">
        <v>326</v>
      </c>
      <c r="M1002" s="6" t="s">
        <v>313</v>
      </c>
      <c r="N1002" s="6" t="s">
        <v>311</v>
      </c>
      <c r="O1002" s="6" t="s">
        <v>1812</v>
      </c>
      <c r="P1002" s="6" t="s">
        <v>1812</v>
      </c>
      <c r="Q1002" s="6" t="s">
        <v>1814</v>
      </c>
      <c r="R1002" s="6" t="s">
        <v>1812</v>
      </c>
      <c r="S1002" s="6" t="s">
        <v>1986</v>
      </c>
      <c r="T1002" s="6" t="s">
        <v>1813</v>
      </c>
      <c r="U1002" s="6" t="s">
        <v>1812</v>
      </c>
      <c r="V1002" s="6" t="s">
        <v>1812</v>
      </c>
      <c r="W1002" s="6" t="s">
        <v>1816</v>
      </c>
      <c r="X1002" s="6" t="s">
        <v>5849</v>
      </c>
    </row>
    <row r="1003" ht="15.75" customHeight="1">
      <c r="A1003" s="6" t="s">
        <v>5850</v>
      </c>
      <c r="B1003" s="6" t="s">
        <v>5851</v>
      </c>
      <c r="C1003" s="6" t="s">
        <v>1810</v>
      </c>
      <c r="D1003" s="6" t="s">
        <v>5852</v>
      </c>
      <c r="E1003" s="6" t="s">
        <v>1812</v>
      </c>
      <c r="F1003" s="6" t="s">
        <v>1812</v>
      </c>
      <c r="G1003" s="6" t="s">
        <v>1812</v>
      </c>
      <c r="H1003" s="6" t="s">
        <v>44</v>
      </c>
      <c r="I1003" s="6" t="s">
        <v>46</v>
      </c>
      <c r="J1003" s="6" t="s">
        <v>317</v>
      </c>
      <c r="K1003" s="6" t="s">
        <v>262</v>
      </c>
      <c r="L1003" s="6" t="s">
        <v>322</v>
      </c>
      <c r="M1003" s="6" t="s">
        <v>313</v>
      </c>
      <c r="N1003" s="6" t="s">
        <v>311</v>
      </c>
      <c r="O1003" s="6" t="s">
        <v>1812</v>
      </c>
      <c r="P1003" s="6" t="s">
        <v>1812</v>
      </c>
      <c r="Q1003" s="6" t="s">
        <v>1814</v>
      </c>
      <c r="R1003" s="6" t="s">
        <v>1812</v>
      </c>
      <c r="S1003" s="6" t="s">
        <v>1986</v>
      </c>
      <c r="T1003" s="6" t="s">
        <v>1813</v>
      </c>
      <c r="U1003" s="6" t="s">
        <v>1812</v>
      </c>
      <c r="V1003" s="6" t="s">
        <v>1812</v>
      </c>
      <c r="W1003" s="6" t="s">
        <v>1816</v>
      </c>
      <c r="X1003" s="6" t="s">
        <v>5853</v>
      </c>
    </row>
    <row r="1004" ht="15.75" customHeight="1">
      <c r="A1004" s="6" t="s">
        <v>5854</v>
      </c>
      <c r="B1004" s="6" t="s">
        <v>5855</v>
      </c>
      <c r="C1004" s="6" t="s">
        <v>1810</v>
      </c>
      <c r="D1004" s="6" t="s">
        <v>5856</v>
      </c>
      <c r="E1004" s="6" t="s">
        <v>1812</v>
      </c>
      <c r="F1004" s="6" t="s">
        <v>1812</v>
      </c>
      <c r="G1004" s="6" t="s">
        <v>1812</v>
      </c>
      <c r="H1004" s="6" t="s">
        <v>2618</v>
      </c>
      <c r="I1004" s="6" t="s">
        <v>27</v>
      </c>
      <c r="J1004" s="6" t="s">
        <v>16</v>
      </c>
      <c r="K1004" s="6" t="s">
        <v>262</v>
      </c>
      <c r="L1004" s="6" t="s">
        <v>326</v>
      </c>
      <c r="M1004" s="6" t="s">
        <v>313</v>
      </c>
      <c r="N1004" s="6" t="s">
        <v>311</v>
      </c>
      <c r="O1004" s="6" t="s">
        <v>1812</v>
      </c>
      <c r="P1004" s="6" t="s">
        <v>1812</v>
      </c>
      <c r="Q1004" s="6" t="s">
        <v>1814</v>
      </c>
      <c r="R1004" s="6" t="s">
        <v>1812</v>
      </c>
      <c r="S1004" s="6" t="s">
        <v>1986</v>
      </c>
      <c r="T1004" s="6" t="s">
        <v>1813</v>
      </c>
      <c r="U1004" s="6" t="s">
        <v>1812</v>
      </c>
      <c r="V1004" s="6" t="s">
        <v>1812</v>
      </c>
      <c r="W1004" s="6" t="s">
        <v>1816</v>
      </c>
      <c r="X1004" s="6" t="s">
        <v>5857</v>
      </c>
    </row>
    <row r="1005" ht="15.75" customHeight="1">
      <c r="A1005" s="6" t="s">
        <v>5858</v>
      </c>
      <c r="B1005" s="6" t="s">
        <v>5859</v>
      </c>
      <c r="C1005" s="6" t="s">
        <v>1810</v>
      </c>
      <c r="D1005" s="6" t="s">
        <v>5860</v>
      </c>
      <c r="E1005" s="6" t="s">
        <v>1812</v>
      </c>
      <c r="F1005" s="6" t="s">
        <v>1812</v>
      </c>
      <c r="G1005" s="6" t="s">
        <v>1812</v>
      </c>
      <c r="H1005" s="6" t="s">
        <v>320</v>
      </c>
      <c r="I1005" s="6" t="s">
        <v>42</v>
      </c>
      <c r="J1005" s="6" t="s">
        <v>297</v>
      </c>
      <c r="K1005" s="6" t="s">
        <v>1985</v>
      </c>
      <c r="L1005" s="6" t="s">
        <v>198</v>
      </c>
      <c r="M1005" s="6" t="s">
        <v>321</v>
      </c>
      <c r="N1005" s="6" t="s">
        <v>311</v>
      </c>
      <c r="O1005" s="6" t="s">
        <v>1812</v>
      </c>
      <c r="P1005" s="6" t="s">
        <v>1812</v>
      </c>
      <c r="Q1005" s="6" t="s">
        <v>1814</v>
      </c>
      <c r="R1005" s="6" t="s">
        <v>1812</v>
      </c>
      <c r="S1005" s="6" t="s">
        <v>1986</v>
      </c>
      <c r="T1005" s="6" t="s">
        <v>1813</v>
      </c>
      <c r="U1005" s="6" t="s">
        <v>1812</v>
      </c>
      <c r="V1005" s="6" t="s">
        <v>1812</v>
      </c>
      <c r="W1005" s="6" t="s">
        <v>1816</v>
      </c>
      <c r="X1005" s="6" t="s">
        <v>5861</v>
      </c>
    </row>
    <row r="1006" ht="15.75" customHeight="1">
      <c r="A1006" s="6" t="s">
        <v>5862</v>
      </c>
      <c r="B1006" s="6" t="s">
        <v>5863</v>
      </c>
      <c r="C1006" s="6" t="s">
        <v>1810</v>
      </c>
      <c r="D1006" s="6" t="s">
        <v>5864</v>
      </c>
      <c r="E1006" s="6" t="s">
        <v>1812</v>
      </c>
      <c r="F1006" s="6" t="s">
        <v>1812</v>
      </c>
      <c r="G1006" s="6" t="s">
        <v>1812</v>
      </c>
      <c r="H1006" s="6" t="s">
        <v>25</v>
      </c>
      <c r="I1006" s="6" t="s">
        <v>27</v>
      </c>
      <c r="J1006" s="6" t="s">
        <v>16</v>
      </c>
      <c r="K1006" s="6" t="s">
        <v>262</v>
      </c>
      <c r="L1006" s="6" t="s">
        <v>326</v>
      </c>
      <c r="M1006" s="6" t="s">
        <v>313</v>
      </c>
      <c r="N1006" s="6" t="s">
        <v>311</v>
      </c>
      <c r="O1006" s="6" t="s">
        <v>1812</v>
      </c>
      <c r="P1006" s="6" t="s">
        <v>1812</v>
      </c>
      <c r="Q1006" s="6" t="s">
        <v>1814</v>
      </c>
      <c r="R1006" s="6" t="s">
        <v>1812</v>
      </c>
      <c r="S1006" s="6" t="s">
        <v>1986</v>
      </c>
      <c r="T1006" s="6" t="s">
        <v>1813</v>
      </c>
      <c r="U1006" s="6" t="s">
        <v>1812</v>
      </c>
      <c r="V1006" s="6" t="s">
        <v>1812</v>
      </c>
      <c r="W1006" s="6" t="s">
        <v>1816</v>
      </c>
      <c r="X1006" s="6" t="s">
        <v>5865</v>
      </c>
    </row>
    <row r="1007" ht="15.75" customHeight="1">
      <c r="A1007" s="6" t="s">
        <v>5866</v>
      </c>
      <c r="B1007" s="6" t="s">
        <v>5867</v>
      </c>
      <c r="C1007" s="6" t="s">
        <v>1810</v>
      </c>
      <c r="D1007" s="6" t="s">
        <v>5868</v>
      </c>
      <c r="E1007" s="6" t="s">
        <v>1812</v>
      </c>
      <c r="F1007" s="6" t="s">
        <v>1812</v>
      </c>
      <c r="G1007" s="6" t="s">
        <v>1812</v>
      </c>
      <c r="H1007" s="6" t="s">
        <v>119</v>
      </c>
      <c r="I1007" s="6" t="s">
        <v>319</v>
      </c>
      <c r="J1007" s="6" t="s">
        <v>248</v>
      </c>
      <c r="K1007" s="6" t="s">
        <v>1985</v>
      </c>
      <c r="L1007" s="6" t="s">
        <v>180</v>
      </c>
      <c r="M1007" s="6" t="s">
        <v>321</v>
      </c>
      <c r="N1007" s="6" t="s">
        <v>311</v>
      </c>
      <c r="O1007" s="6" t="s">
        <v>1812</v>
      </c>
      <c r="P1007" s="6" t="s">
        <v>1812</v>
      </c>
      <c r="Q1007" s="6" t="s">
        <v>1814</v>
      </c>
      <c r="R1007" s="6" t="s">
        <v>1812</v>
      </c>
      <c r="S1007" s="6" t="s">
        <v>1986</v>
      </c>
      <c r="T1007" s="6" t="s">
        <v>1813</v>
      </c>
      <c r="U1007" s="6" t="s">
        <v>1812</v>
      </c>
      <c r="V1007" s="6" t="s">
        <v>1812</v>
      </c>
      <c r="W1007" s="6" t="s">
        <v>1816</v>
      </c>
      <c r="X1007" s="6" t="s">
        <v>5869</v>
      </c>
    </row>
    <row r="1008" ht="15.75" customHeight="1">
      <c r="A1008" s="6" t="s">
        <v>5870</v>
      </c>
      <c r="B1008" s="6" t="s">
        <v>5871</v>
      </c>
      <c r="C1008" s="6" t="s">
        <v>1810</v>
      </c>
      <c r="D1008" s="6" t="s">
        <v>5872</v>
      </c>
      <c r="E1008" s="6" t="s">
        <v>1812</v>
      </c>
      <c r="F1008" s="6" t="s">
        <v>1812</v>
      </c>
      <c r="G1008" s="6" t="s">
        <v>1812</v>
      </c>
      <c r="H1008" s="6" t="s">
        <v>183</v>
      </c>
      <c r="I1008" s="6" t="s">
        <v>27</v>
      </c>
      <c r="J1008" s="6" t="s">
        <v>317</v>
      </c>
      <c r="K1008" s="6" t="s">
        <v>262</v>
      </c>
      <c r="L1008" s="6" t="s">
        <v>142</v>
      </c>
      <c r="M1008" s="6" t="s">
        <v>313</v>
      </c>
      <c r="N1008" s="6" t="s">
        <v>311</v>
      </c>
      <c r="O1008" s="6" t="s">
        <v>1812</v>
      </c>
      <c r="P1008" s="6" t="s">
        <v>1812</v>
      </c>
      <c r="Q1008" s="6" t="s">
        <v>1814</v>
      </c>
      <c r="R1008" s="6" t="s">
        <v>1812</v>
      </c>
      <c r="S1008" s="6" t="s">
        <v>1986</v>
      </c>
      <c r="T1008" s="6" t="s">
        <v>1813</v>
      </c>
      <c r="U1008" s="6" t="s">
        <v>1812</v>
      </c>
      <c r="V1008" s="6" t="s">
        <v>1812</v>
      </c>
      <c r="W1008" s="6" t="s">
        <v>1816</v>
      </c>
      <c r="X1008" s="6" t="s">
        <v>5873</v>
      </c>
    </row>
    <row r="1009" ht="15.75" customHeight="1">
      <c r="A1009" s="6" t="s">
        <v>5874</v>
      </c>
      <c r="B1009" s="6" t="s">
        <v>5875</v>
      </c>
      <c r="C1009" s="6" t="s">
        <v>1810</v>
      </c>
      <c r="D1009" s="6" t="s">
        <v>5876</v>
      </c>
      <c r="E1009" s="6" t="s">
        <v>1812</v>
      </c>
      <c r="F1009" s="6" t="s">
        <v>1812</v>
      </c>
      <c r="G1009" s="6" t="s">
        <v>1812</v>
      </c>
      <c r="H1009" s="6" t="s">
        <v>275</v>
      </c>
      <c r="I1009" s="6" t="s">
        <v>36</v>
      </c>
      <c r="J1009" s="6" t="s">
        <v>44</v>
      </c>
      <c r="K1009" s="6" t="s">
        <v>262</v>
      </c>
      <c r="L1009" s="6" t="s">
        <v>318</v>
      </c>
      <c r="M1009" s="6" t="s">
        <v>313</v>
      </c>
      <c r="N1009" s="6" t="s">
        <v>311</v>
      </c>
      <c r="O1009" s="6" t="s">
        <v>1812</v>
      </c>
      <c r="P1009" s="6" t="s">
        <v>1812</v>
      </c>
      <c r="Q1009" s="6" t="s">
        <v>1814</v>
      </c>
      <c r="R1009" s="6" t="s">
        <v>1812</v>
      </c>
      <c r="S1009" s="6" t="s">
        <v>1986</v>
      </c>
      <c r="T1009" s="6" t="s">
        <v>1813</v>
      </c>
      <c r="U1009" s="6" t="s">
        <v>1812</v>
      </c>
      <c r="V1009" s="6" t="s">
        <v>1812</v>
      </c>
      <c r="W1009" s="6" t="s">
        <v>1816</v>
      </c>
      <c r="X1009" s="6" t="s">
        <v>5877</v>
      </c>
    </row>
    <row r="1010" ht="15.75" customHeight="1">
      <c r="A1010" s="6" t="s">
        <v>5878</v>
      </c>
      <c r="B1010" s="6" t="s">
        <v>5879</v>
      </c>
      <c r="C1010" s="6" t="s">
        <v>1810</v>
      </c>
      <c r="D1010" s="6" t="s">
        <v>5880</v>
      </c>
      <c r="E1010" s="6" t="s">
        <v>1812</v>
      </c>
      <c r="F1010" s="6" t="s">
        <v>1812</v>
      </c>
      <c r="G1010" s="6" t="s">
        <v>1812</v>
      </c>
      <c r="H1010" s="6" t="s">
        <v>323</v>
      </c>
      <c r="I1010" s="6" t="s">
        <v>319</v>
      </c>
      <c r="J1010" s="6" t="s">
        <v>248</v>
      </c>
      <c r="K1010" s="6" t="s">
        <v>1985</v>
      </c>
      <c r="L1010" s="6" t="s">
        <v>2643</v>
      </c>
      <c r="M1010" s="6" t="s">
        <v>321</v>
      </c>
      <c r="N1010" s="6" t="s">
        <v>311</v>
      </c>
      <c r="O1010" s="6" t="s">
        <v>1812</v>
      </c>
      <c r="P1010" s="6" t="s">
        <v>1812</v>
      </c>
      <c r="Q1010" s="6" t="s">
        <v>1814</v>
      </c>
      <c r="R1010" s="6" t="s">
        <v>1812</v>
      </c>
      <c r="S1010" s="6" t="s">
        <v>1986</v>
      </c>
      <c r="T1010" s="6" t="s">
        <v>1813</v>
      </c>
      <c r="U1010" s="6" t="s">
        <v>1812</v>
      </c>
      <c r="V1010" s="6" t="s">
        <v>1812</v>
      </c>
      <c r="W1010" s="6" t="s">
        <v>1816</v>
      </c>
      <c r="X1010" s="6" t="s">
        <v>5881</v>
      </c>
    </row>
    <row r="1011" ht="15.75" customHeight="1">
      <c r="A1011" s="6" t="s">
        <v>5882</v>
      </c>
      <c r="B1011" s="6" t="s">
        <v>5883</v>
      </c>
      <c r="C1011" s="6" t="s">
        <v>1810</v>
      </c>
      <c r="D1011" s="6" t="s">
        <v>5884</v>
      </c>
      <c r="E1011" s="6" t="s">
        <v>1812</v>
      </c>
      <c r="F1011" s="6" t="s">
        <v>1812</v>
      </c>
      <c r="G1011" s="6" t="s">
        <v>1812</v>
      </c>
      <c r="H1011" s="6" t="s">
        <v>44</v>
      </c>
      <c r="I1011" s="6" t="s">
        <v>46</v>
      </c>
      <c r="J1011" s="6" t="s">
        <v>323</v>
      </c>
      <c r="K1011" s="6" t="s">
        <v>1985</v>
      </c>
      <c r="L1011" s="6" t="s">
        <v>325</v>
      </c>
      <c r="M1011" s="6" t="s">
        <v>313</v>
      </c>
      <c r="N1011" s="6" t="s">
        <v>311</v>
      </c>
      <c r="O1011" s="6" t="s">
        <v>1812</v>
      </c>
      <c r="P1011" s="6" t="s">
        <v>1812</v>
      </c>
      <c r="Q1011" s="6" t="s">
        <v>1814</v>
      </c>
      <c r="R1011" s="6" t="s">
        <v>1812</v>
      </c>
      <c r="S1011" s="6" t="s">
        <v>1986</v>
      </c>
      <c r="T1011" s="6" t="s">
        <v>1813</v>
      </c>
      <c r="U1011" s="6" t="s">
        <v>1812</v>
      </c>
      <c r="V1011" s="6" t="s">
        <v>1812</v>
      </c>
      <c r="W1011" s="6" t="s">
        <v>1816</v>
      </c>
      <c r="X1011" s="6" t="s">
        <v>5885</v>
      </c>
    </row>
    <row r="1012" ht="15.75" customHeight="1">
      <c r="A1012" s="6" t="s">
        <v>5886</v>
      </c>
      <c r="B1012" s="6" t="s">
        <v>5887</v>
      </c>
      <c r="C1012" s="6" t="s">
        <v>1810</v>
      </c>
      <c r="D1012" s="6" t="s">
        <v>5888</v>
      </c>
      <c r="E1012" s="6" t="s">
        <v>1812</v>
      </c>
      <c r="F1012" s="6" t="s">
        <v>1812</v>
      </c>
      <c r="G1012" s="6" t="s">
        <v>1812</v>
      </c>
      <c r="H1012" s="6" t="s">
        <v>16</v>
      </c>
      <c r="I1012" s="6" t="s">
        <v>46</v>
      </c>
      <c r="J1012" s="6" t="s">
        <v>323</v>
      </c>
      <c r="K1012" s="6" t="s">
        <v>1985</v>
      </c>
      <c r="L1012" s="6" t="s">
        <v>325</v>
      </c>
      <c r="M1012" s="6" t="s">
        <v>313</v>
      </c>
      <c r="N1012" s="6" t="s">
        <v>311</v>
      </c>
      <c r="O1012" s="6" t="s">
        <v>1812</v>
      </c>
      <c r="P1012" s="6" t="s">
        <v>1812</v>
      </c>
      <c r="Q1012" s="6" t="s">
        <v>1814</v>
      </c>
      <c r="R1012" s="6" t="s">
        <v>1812</v>
      </c>
      <c r="S1012" s="6" t="s">
        <v>1986</v>
      </c>
      <c r="T1012" s="6" t="s">
        <v>1813</v>
      </c>
      <c r="U1012" s="6" t="s">
        <v>1812</v>
      </c>
      <c r="V1012" s="6" t="s">
        <v>1812</v>
      </c>
      <c r="W1012" s="6" t="s">
        <v>1816</v>
      </c>
      <c r="X1012" s="6" t="s">
        <v>5889</v>
      </c>
    </row>
    <row r="1013" ht="15.75" customHeight="1">
      <c r="A1013" s="6" t="s">
        <v>5890</v>
      </c>
      <c r="B1013" s="6" t="s">
        <v>5891</v>
      </c>
      <c r="C1013" s="6" t="s">
        <v>1810</v>
      </c>
      <c r="D1013" s="6" t="s">
        <v>5892</v>
      </c>
      <c r="E1013" s="6" t="s">
        <v>1812</v>
      </c>
      <c r="F1013" s="6" t="s">
        <v>1812</v>
      </c>
      <c r="G1013" s="6" t="s">
        <v>1812</v>
      </c>
      <c r="H1013" s="6" t="s">
        <v>44</v>
      </c>
      <c r="I1013" s="6" t="s">
        <v>46</v>
      </c>
      <c r="J1013" s="6" t="s">
        <v>323</v>
      </c>
      <c r="K1013" s="6" t="s">
        <v>1985</v>
      </c>
      <c r="L1013" s="6" t="s">
        <v>325</v>
      </c>
      <c r="M1013" s="6" t="s">
        <v>313</v>
      </c>
      <c r="N1013" s="6" t="s">
        <v>311</v>
      </c>
      <c r="O1013" s="6" t="s">
        <v>1812</v>
      </c>
      <c r="P1013" s="6" t="s">
        <v>1812</v>
      </c>
      <c r="Q1013" s="6" t="s">
        <v>1814</v>
      </c>
      <c r="R1013" s="6" t="s">
        <v>1812</v>
      </c>
      <c r="S1013" s="6" t="s">
        <v>1986</v>
      </c>
      <c r="T1013" s="6" t="s">
        <v>1813</v>
      </c>
      <c r="U1013" s="6" t="s">
        <v>1812</v>
      </c>
      <c r="V1013" s="6" t="s">
        <v>1812</v>
      </c>
      <c r="W1013" s="6" t="s">
        <v>1816</v>
      </c>
      <c r="X1013" s="6" t="s">
        <v>5893</v>
      </c>
    </row>
    <row r="1014" ht="15.75" customHeight="1">
      <c r="A1014" s="6" t="s">
        <v>5894</v>
      </c>
      <c r="B1014" s="6" t="s">
        <v>5895</v>
      </c>
      <c r="C1014" s="6" t="s">
        <v>1810</v>
      </c>
      <c r="D1014" s="6" t="s">
        <v>5896</v>
      </c>
      <c r="E1014" s="6" t="s">
        <v>1812</v>
      </c>
      <c r="F1014" s="6" t="s">
        <v>1812</v>
      </c>
      <c r="G1014" s="6" t="s">
        <v>1812</v>
      </c>
      <c r="H1014" s="6" t="s">
        <v>183</v>
      </c>
      <c r="I1014" s="6" t="s">
        <v>27</v>
      </c>
      <c r="J1014" s="6" t="s">
        <v>317</v>
      </c>
      <c r="K1014" s="6" t="s">
        <v>262</v>
      </c>
      <c r="L1014" s="6" t="s">
        <v>322</v>
      </c>
      <c r="M1014" s="6" t="s">
        <v>313</v>
      </c>
      <c r="N1014" s="6" t="s">
        <v>311</v>
      </c>
      <c r="O1014" s="6" t="s">
        <v>1812</v>
      </c>
      <c r="P1014" s="6" t="s">
        <v>1812</v>
      </c>
      <c r="Q1014" s="6" t="s">
        <v>1814</v>
      </c>
      <c r="R1014" s="6" t="s">
        <v>1812</v>
      </c>
      <c r="S1014" s="6" t="s">
        <v>1986</v>
      </c>
      <c r="T1014" s="6" t="s">
        <v>1813</v>
      </c>
      <c r="U1014" s="6" t="s">
        <v>1812</v>
      </c>
      <c r="V1014" s="6" t="s">
        <v>1812</v>
      </c>
      <c r="W1014" s="6" t="s">
        <v>1816</v>
      </c>
      <c r="X1014" s="6" t="s">
        <v>5897</v>
      </c>
    </row>
    <row r="1015" ht="15.75" customHeight="1">
      <c r="A1015" s="6" t="s">
        <v>5898</v>
      </c>
      <c r="B1015" s="6" t="s">
        <v>5899</v>
      </c>
      <c r="C1015" s="6" t="s">
        <v>1810</v>
      </c>
      <c r="D1015" s="6" t="s">
        <v>5900</v>
      </c>
      <c r="E1015" s="6" t="s">
        <v>1812</v>
      </c>
      <c r="F1015" s="6" t="s">
        <v>1812</v>
      </c>
      <c r="G1015" s="6" t="s">
        <v>1812</v>
      </c>
      <c r="H1015" s="6" t="s">
        <v>183</v>
      </c>
      <c r="I1015" s="6" t="s">
        <v>27</v>
      </c>
      <c r="J1015" s="6" t="s">
        <v>317</v>
      </c>
      <c r="K1015" s="6" t="s">
        <v>262</v>
      </c>
      <c r="L1015" s="6" t="s">
        <v>322</v>
      </c>
      <c r="M1015" s="6" t="s">
        <v>313</v>
      </c>
      <c r="N1015" s="6" t="s">
        <v>311</v>
      </c>
      <c r="O1015" s="6" t="s">
        <v>1812</v>
      </c>
      <c r="P1015" s="6" t="s">
        <v>1812</v>
      </c>
      <c r="Q1015" s="6" t="s">
        <v>1814</v>
      </c>
      <c r="R1015" s="6" t="s">
        <v>1812</v>
      </c>
      <c r="S1015" s="6" t="s">
        <v>1986</v>
      </c>
      <c r="T1015" s="6" t="s">
        <v>1813</v>
      </c>
      <c r="U1015" s="6" t="s">
        <v>1812</v>
      </c>
      <c r="V1015" s="6" t="s">
        <v>1812</v>
      </c>
      <c r="W1015" s="6" t="s">
        <v>1816</v>
      </c>
      <c r="X1015" s="6" t="s">
        <v>5901</v>
      </c>
    </row>
    <row r="1016" ht="15.75" customHeight="1">
      <c r="A1016" s="6" t="s">
        <v>5902</v>
      </c>
      <c r="B1016" s="6" t="s">
        <v>5903</v>
      </c>
      <c r="C1016" s="6" t="s">
        <v>1810</v>
      </c>
      <c r="D1016" s="6" t="s">
        <v>5904</v>
      </c>
      <c r="E1016" s="6" t="s">
        <v>1812</v>
      </c>
      <c r="F1016" s="6" t="s">
        <v>1812</v>
      </c>
      <c r="G1016" s="6" t="s">
        <v>1812</v>
      </c>
      <c r="H1016" s="6" t="s">
        <v>183</v>
      </c>
      <c r="I1016" s="6" t="s">
        <v>27</v>
      </c>
      <c r="J1016" s="6" t="s">
        <v>317</v>
      </c>
      <c r="K1016" s="6" t="s">
        <v>262</v>
      </c>
      <c r="L1016" s="6" t="s">
        <v>322</v>
      </c>
      <c r="M1016" s="6" t="s">
        <v>313</v>
      </c>
      <c r="N1016" s="6" t="s">
        <v>311</v>
      </c>
      <c r="O1016" s="6" t="s">
        <v>1812</v>
      </c>
      <c r="P1016" s="6" t="s">
        <v>1812</v>
      </c>
      <c r="Q1016" s="6" t="s">
        <v>1814</v>
      </c>
      <c r="R1016" s="6" t="s">
        <v>1812</v>
      </c>
      <c r="S1016" s="6" t="s">
        <v>1986</v>
      </c>
      <c r="T1016" s="6" t="s">
        <v>1813</v>
      </c>
      <c r="U1016" s="6" t="s">
        <v>1812</v>
      </c>
      <c r="V1016" s="6" t="s">
        <v>1812</v>
      </c>
      <c r="W1016" s="6" t="s">
        <v>1816</v>
      </c>
      <c r="X1016" s="6" t="s">
        <v>5905</v>
      </c>
    </row>
    <row r="1017" ht="15.75" customHeight="1">
      <c r="A1017" s="6" t="s">
        <v>5906</v>
      </c>
      <c r="B1017" s="6" t="s">
        <v>5907</v>
      </c>
      <c r="C1017" s="6" t="s">
        <v>1810</v>
      </c>
      <c r="D1017" s="6" t="s">
        <v>5908</v>
      </c>
      <c r="E1017" s="6" t="s">
        <v>1812</v>
      </c>
      <c r="F1017" s="6" t="s">
        <v>1812</v>
      </c>
      <c r="G1017" s="6" t="s">
        <v>1812</v>
      </c>
      <c r="H1017" s="6" t="s">
        <v>275</v>
      </c>
      <c r="I1017" s="6" t="s">
        <v>36</v>
      </c>
      <c r="J1017" s="6" t="s">
        <v>44</v>
      </c>
      <c r="K1017" s="6" t="s">
        <v>262</v>
      </c>
      <c r="L1017" s="6" t="s">
        <v>318</v>
      </c>
      <c r="M1017" s="6" t="s">
        <v>313</v>
      </c>
      <c r="N1017" s="6" t="s">
        <v>311</v>
      </c>
      <c r="O1017" s="6" t="s">
        <v>1812</v>
      </c>
      <c r="P1017" s="6" t="s">
        <v>1812</v>
      </c>
      <c r="Q1017" s="6" t="s">
        <v>1814</v>
      </c>
      <c r="R1017" s="6" t="s">
        <v>1812</v>
      </c>
      <c r="S1017" s="6" t="s">
        <v>1986</v>
      </c>
      <c r="T1017" s="6" t="s">
        <v>1813</v>
      </c>
      <c r="U1017" s="6" t="s">
        <v>1812</v>
      </c>
      <c r="V1017" s="6" t="s">
        <v>1812</v>
      </c>
      <c r="W1017" s="6" t="s">
        <v>1816</v>
      </c>
      <c r="X1017" s="6" t="s">
        <v>5909</v>
      </c>
    </row>
    <row r="1018" ht="15.75" customHeight="1">
      <c r="A1018" s="6" t="s">
        <v>5910</v>
      </c>
      <c r="B1018" s="6" t="s">
        <v>5911</v>
      </c>
      <c r="C1018" s="6" t="s">
        <v>1810</v>
      </c>
      <c r="D1018" s="6" t="s">
        <v>5912</v>
      </c>
      <c r="E1018" s="6" t="s">
        <v>1812</v>
      </c>
      <c r="F1018" s="6" t="s">
        <v>1812</v>
      </c>
      <c r="G1018" s="6" t="s">
        <v>1812</v>
      </c>
      <c r="H1018" s="6" t="s">
        <v>275</v>
      </c>
      <c r="I1018" s="6" t="s">
        <v>36</v>
      </c>
      <c r="J1018" s="6" t="s">
        <v>44</v>
      </c>
      <c r="K1018" s="6" t="s">
        <v>262</v>
      </c>
      <c r="L1018" s="6" t="s">
        <v>318</v>
      </c>
      <c r="M1018" s="6" t="s">
        <v>313</v>
      </c>
      <c r="N1018" s="6" t="s">
        <v>311</v>
      </c>
      <c r="O1018" s="6" t="s">
        <v>1812</v>
      </c>
      <c r="P1018" s="6" t="s">
        <v>1812</v>
      </c>
      <c r="Q1018" s="6" t="s">
        <v>1814</v>
      </c>
      <c r="R1018" s="6" t="s">
        <v>1812</v>
      </c>
      <c r="S1018" s="6" t="s">
        <v>1986</v>
      </c>
      <c r="T1018" s="6" t="s">
        <v>1813</v>
      </c>
      <c r="U1018" s="6" t="s">
        <v>1812</v>
      </c>
      <c r="V1018" s="6" t="s">
        <v>1812</v>
      </c>
      <c r="W1018" s="6" t="s">
        <v>1816</v>
      </c>
      <c r="X1018" s="6" t="s">
        <v>5913</v>
      </c>
    </row>
    <row r="1019" ht="15.75" customHeight="1">
      <c r="A1019" s="6" t="s">
        <v>5914</v>
      </c>
      <c r="B1019" s="6" t="s">
        <v>5915</v>
      </c>
      <c r="C1019" s="6" t="s">
        <v>1810</v>
      </c>
      <c r="D1019" s="6" t="s">
        <v>5916</v>
      </c>
      <c r="E1019" s="6" t="s">
        <v>1812</v>
      </c>
      <c r="F1019" s="6" t="s">
        <v>1812</v>
      </c>
      <c r="G1019" s="6" t="s">
        <v>1812</v>
      </c>
      <c r="H1019" s="6" t="s">
        <v>275</v>
      </c>
      <c r="I1019" s="6" t="s">
        <v>36</v>
      </c>
      <c r="J1019" s="6" t="s">
        <v>44</v>
      </c>
      <c r="K1019" s="6" t="s">
        <v>262</v>
      </c>
      <c r="L1019" s="6" t="s">
        <v>318</v>
      </c>
      <c r="M1019" s="6" t="s">
        <v>313</v>
      </c>
      <c r="N1019" s="6" t="s">
        <v>311</v>
      </c>
      <c r="O1019" s="6" t="s">
        <v>1812</v>
      </c>
      <c r="P1019" s="6" t="s">
        <v>1812</v>
      </c>
      <c r="Q1019" s="6" t="s">
        <v>1814</v>
      </c>
      <c r="R1019" s="6" t="s">
        <v>1812</v>
      </c>
      <c r="S1019" s="6" t="s">
        <v>1986</v>
      </c>
      <c r="T1019" s="6" t="s">
        <v>1813</v>
      </c>
      <c r="U1019" s="6" t="s">
        <v>1812</v>
      </c>
      <c r="V1019" s="6" t="s">
        <v>1812</v>
      </c>
      <c r="W1019" s="6" t="s">
        <v>1816</v>
      </c>
      <c r="X1019" s="6" t="s">
        <v>5917</v>
      </c>
    </row>
    <row r="1020" ht="15.75" customHeight="1">
      <c r="A1020" s="6" t="s">
        <v>5918</v>
      </c>
      <c r="B1020" s="6" t="s">
        <v>5919</v>
      </c>
      <c r="C1020" s="6" t="s">
        <v>1810</v>
      </c>
      <c r="D1020" s="6" t="s">
        <v>5920</v>
      </c>
      <c r="E1020" s="6" t="s">
        <v>1812</v>
      </c>
      <c r="F1020" s="6" t="s">
        <v>1812</v>
      </c>
      <c r="G1020" s="6" t="s">
        <v>1812</v>
      </c>
      <c r="H1020" s="6" t="s">
        <v>248</v>
      </c>
      <c r="I1020" s="6" t="s">
        <v>319</v>
      </c>
      <c r="J1020" s="6" t="s">
        <v>320</v>
      </c>
      <c r="K1020" s="6" t="s">
        <v>1985</v>
      </c>
      <c r="L1020" s="6" t="s">
        <v>329</v>
      </c>
      <c r="M1020" s="6" t="s">
        <v>321</v>
      </c>
      <c r="N1020" s="6" t="s">
        <v>311</v>
      </c>
      <c r="O1020" s="6" t="s">
        <v>1812</v>
      </c>
      <c r="P1020" s="6" t="s">
        <v>1812</v>
      </c>
      <c r="Q1020" s="6" t="s">
        <v>1814</v>
      </c>
      <c r="R1020" s="6" t="s">
        <v>1812</v>
      </c>
      <c r="S1020" s="6" t="s">
        <v>1986</v>
      </c>
      <c r="T1020" s="6" t="s">
        <v>1813</v>
      </c>
      <c r="U1020" s="6" t="s">
        <v>1812</v>
      </c>
      <c r="V1020" s="6" t="s">
        <v>1812</v>
      </c>
      <c r="W1020" s="6" t="s">
        <v>1816</v>
      </c>
      <c r="X1020" s="6" t="s">
        <v>5921</v>
      </c>
    </row>
    <row r="1021" ht="15.75" customHeight="1">
      <c r="A1021" s="6" t="s">
        <v>5922</v>
      </c>
      <c r="B1021" s="6" t="s">
        <v>5923</v>
      </c>
      <c r="C1021" s="6" t="s">
        <v>1810</v>
      </c>
      <c r="D1021" s="6" t="s">
        <v>5924</v>
      </c>
      <c r="E1021" s="6" t="s">
        <v>1812</v>
      </c>
      <c r="F1021" s="6" t="s">
        <v>1812</v>
      </c>
      <c r="G1021" s="6" t="s">
        <v>1812</v>
      </c>
      <c r="H1021" s="6" t="s">
        <v>232</v>
      </c>
      <c r="I1021" s="6" t="s">
        <v>36</v>
      </c>
      <c r="J1021" s="6" t="s">
        <v>2618</v>
      </c>
      <c r="K1021" s="6" t="s">
        <v>262</v>
      </c>
      <c r="L1021" s="6" t="s">
        <v>136</v>
      </c>
      <c r="M1021" s="6" t="s">
        <v>306</v>
      </c>
      <c r="N1021" s="6" t="s">
        <v>311</v>
      </c>
      <c r="O1021" s="6" t="s">
        <v>1812</v>
      </c>
      <c r="P1021" s="6" t="s">
        <v>1812</v>
      </c>
      <c r="Q1021" s="6" t="s">
        <v>1814</v>
      </c>
      <c r="R1021" s="6" t="s">
        <v>1812</v>
      </c>
      <c r="S1021" s="6" t="s">
        <v>1986</v>
      </c>
      <c r="T1021" s="6" t="s">
        <v>1813</v>
      </c>
      <c r="U1021" s="6" t="s">
        <v>1812</v>
      </c>
      <c r="V1021" s="6" t="s">
        <v>1812</v>
      </c>
      <c r="W1021" s="6" t="s">
        <v>1816</v>
      </c>
      <c r="X1021" s="6" t="s">
        <v>5925</v>
      </c>
    </row>
    <row r="1022" ht="15.75" customHeight="1">
      <c r="A1022" s="6" t="s">
        <v>5926</v>
      </c>
      <c r="B1022" s="6" t="s">
        <v>5927</v>
      </c>
      <c r="C1022" s="6" t="s">
        <v>1810</v>
      </c>
      <c r="D1022" s="6" t="s">
        <v>5928</v>
      </c>
      <c r="E1022" s="6" t="s">
        <v>1812</v>
      </c>
      <c r="F1022" s="6" t="s">
        <v>1812</v>
      </c>
      <c r="G1022" s="6" t="s">
        <v>1812</v>
      </c>
      <c r="H1022" s="6" t="s">
        <v>183</v>
      </c>
      <c r="I1022" s="6" t="s">
        <v>27</v>
      </c>
      <c r="J1022" s="6" t="s">
        <v>317</v>
      </c>
      <c r="K1022" s="6" t="s">
        <v>262</v>
      </c>
      <c r="L1022" s="6" t="s">
        <v>322</v>
      </c>
      <c r="M1022" s="6" t="s">
        <v>313</v>
      </c>
      <c r="N1022" s="6" t="s">
        <v>311</v>
      </c>
      <c r="O1022" s="6" t="s">
        <v>1812</v>
      </c>
      <c r="P1022" s="6" t="s">
        <v>1812</v>
      </c>
      <c r="Q1022" s="6" t="s">
        <v>1814</v>
      </c>
      <c r="R1022" s="6" t="s">
        <v>1812</v>
      </c>
      <c r="S1022" s="6" t="s">
        <v>1986</v>
      </c>
      <c r="T1022" s="6" t="s">
        <v>1813</v>
      </c>
      <c r="U1022" s="6" t="s">
        <v>1812</v>
      </c>
      <c r="V1022" s="6" t="s">
        <v>1812</v>
      </c>
      <c r="W1022" s="6" t="s">
        <v>1816</v>
      </c>
      <c r="X1022" s="6" t="s">
        <v>5929</v>
      </c>
    </row>
    <row r="1023" ht="15.75" customHeight="1">
      <c r="A1023" s="6" t="s">
        <v>5930</v>
      </c>
      <c r="B1023" s="6" t="s">
        <v>5931</v>
      </c>
      <c r="C1023" s="6" t="s">
        <v>1810</v>
      </c>
      <c r="D1023" s="6" t="s">
        <v>5932</v>
      </c>
      <c r="E1023" s="6" t="s">
        <v>1812</v>
      </c>
      <c r="F1023" s="6" t="s">
        <v>1812</v>
      </c>
      <c r="G1023" s="6" t="s">
        <v>1812</v>
      </c>
      <c r="H1023" s="6" t="s">
        <v>275</v>
      </c>
      <c r="I1023" s="6" t="s">
        <v>36</v>
      </c>
      <c r="J1023" s="6" t="s">
        <v>183</v>
      </c>
      <c r="K1023" s="6" t="s">
        <v>262</v>
      </c>
      <c r="L1023" s="6" t="s">
        <v>11</v>
      </c>
      <c r="M1023" s="6" t="s">
        <v>313</v>
      </c>
      <c r="N1023" s="6" t="s">
        <v>311</v>
      </c>
      <c r="O1023" s="6" t="s">
        <v>1812</v>
      </c>
      <c r="P1023" s="6" t="s">
        <v>1812</v>
      </c>
      <c r="Q1023" s="6" t="s">
        <v>1814</v>
      </c>
      <c r="R1023" s="6" t="s">
        <v>1812</v>
      </c>
      <c r="S1023" s="6" t="s">
        <v>1986</v>
      </c>
      <c r="T1023" s="6" t="s">
        <v>1813</v>
      </c>
      <c r="U1023" s="6" t="s">
        <v>1812</v>
      </c>
      <c r="V1023" s="6" t="s">
        <v>1812</v>
      </c>
      <c r="W1023" s="6" t="s">
        <v>1816</v>
      </c>
      <c r="X1023" s="6" t="s">
        <v>5933</v>
      </c>
    </row>
    <row r="1024" ht="15.75" customHeight="1">
      <c r="A1024" s="6" t="s">
        <v>5934</v>
      </c>
      <c r="B1024" s="6" t="s">
        <v>5935</v>
      </c>
      <c r="C1024" s="6" t="s">
        <v>1810</v>
      </c>
      <c r="D1024" s="6" t="s">
        <v>5936</v>
      </c>
      <c r="E1024" s="6" t="s">
        <v>1812</v>
      </c>
      <c r="F1024" s="6" t="s">
        <v>1812</v>
      </c>
      <c r="G1024" s="6" t="s">
        <v>1812</v>
      </c>
      <c r="H1024" s="6" t="s">
        <v>51</v>
      </c>
      <c r="I1024" s="6" t="s">
        <v>36</v>
      </c>
      <c r="J1024" s="6" t="s">
        <v>183</v>
      </c>
      <c r="K1024" s="6" t="s">
        <v>262</v>
      </c>
      <c r="L1024" s="6" t="s">
        <v>136</v>
      </c>
      <c r="M1024" s="6" t="s">
        <v>313</v>
      </c>
      <c r="N1024" s="6" t="s">
        <v>311</v>
      </c>
      <c r="O1024" s="6" t="s">
        <v>1812</v>
      </c>
      <c r="P1024" s="6" t="s">
        <v>1812</v>
      </c>
      <c r="Q1024" s="6" t="s">
        <v>1814</v>
      </c>
      <c r="R1024" s="6" t="s">
        <v>1812</v>
      </c>
      <c r="S1024" s="6" t="s">
        <v>1986</v>
      </c>
      <c r="T1024" s="6" t="s">
        <v>1813</v>
      </c>
      <c r="U1024" s="6" t="s">
        <v>1812</v>
      </c>
      <c r="V1024" s="6" t="s">
        <v>1812</v>
      </c>
      <c r="W1024" s="6" t="s">
        <v>1816</v>
      </c>
      <c r="X1024" s="6" t="s">
        <v>5937</v>
      </c>
    </row>
    <row r="1025" ht="15.75" customHeight="1">
      <c r="A1025" s="6" t="s">
        <v>5938</v>
      </c>
      <c r="B1025" s="6" t="s">
        <v>5939</v>
      </c>
      <c r="C1025" s="6" t="s">
        <v>1810</v>
      </c>
      <c r="D1025" s="6" t="s">
        <v>5940</v>
      </c>
      <c r="E1025" s="6" t="s">
        <v>1812</v>
      </c>
      <c r="F1025" s="6" t="s">
        <v>1812</v>
      </c>
      <c r="G1025" s="6" t="s">
        <v>1812</v>
      </c>
      <c r="H1025" s="6" t="s">
        <v>51</v>
      </c>
      <c r="I1025" s="6" t="s">
        <v>36</v>
      </c>
      <c r="J1025" s="6" t="s">
        <v>183</v>
      </c>
      <c r="K1025" s="6" t="s">
        <v>262</v>
      </c>
      <c r="L1025" s="6" t="s">
        <v>136</v>
      </c>
      <c r="M1025" s="6" t="s">
        <v>313</v>
      </c>
      <c r="N1025" s="6" t="s">
        <v>311</v>
      </c>
      <c r="O1025" s="6" t="s">
        <v>1812</v>
      </c>
      <c r="P1025" s="6" t="s">
        <v>1812</v>
      </c>
      <c r="Q1025" s="6" t="s">
        <v>1814</v>
      </c>
      <c r="R1025" s="6" t="s">
        <v>1812</v>
      </c>
      <c r="S1025" s="6" t="s">
        <v>1986</v>
      </c>
      <c r="T1025" s="6" t="s">
        <v>1813</v>
      </c>
      <c r="U1025" s="6" t="s">
        <v>1812</v>
      </c>
      <c r="V1025" s="6" t="s">
        <v>1812</v>
      </c>
      <c r="W1025" s="6" t="s">
        <v>1816</v>
      </c>
      <c r="X1025" s="6" t="s">
        <v>5941</v>
      </c>
    </row>
    <row r="1026" ht="15.75" customHeight="1">
      <c r="A1026" s="6" t="s">
        <v>5942</v>
      </c>
      <c r="B1026" s="6" t="s">
        <v>5943</v>
      </c>
      <c r="C1026" s="6" t="s">
        <v>1810</v>
      </c>
      <c r="D1026" s="6" t="s">
        <v>5944</v>
      </c>
      <c r="E1026" s="6" t="s">
        <v>1812</v>
      </c>
      <c r="F1026" s="6" t="s">
        <v>1812</v>
      </c>
      <c r="G1026" s="6" t="s">
        <v>1812</v>
      </c>
      <c r="H1026" s="6" t="s">
        <v>323</v>
      </c>
      <c r="I1026" s="6" t="s">
        <v>319</v>
      </c>
      <c r="J1026" s="6" t="s">
        <v>248</v>
      </c>
      <c r="K1026" s="6" t="s">
        <v>1985</v>
      </c>
      <c r="L1026" s="6" t="s">
        <v>2643</v>
      </c>
      <c r="M1026" s="6" t="s">
        <v>321</v>
      </c>
      <c r="N1026" s="6" t="s">
        <v>311</v>
      </c>
      <c r="O1026" s="6" t="s">
        <v>1812</v>
      </c>
      <c r="P1026" s="6" t="s">
        <v>1812</v>
      </c>
      <c r="Q1026" s="6" t="s">
        <v>1814</v>
      </c>
      <c r="R1026" s="6" t="s">
        <v>1812</v>
      </c>
      <c r="S1026" s="6" t="s">
        <v>1986</v>
      </c>
      <c r="T1026" s="6" t="s">
        <v>1813</v>
      </c>
      <c r="U1026" s="6" t="s">
        <v>1812</v>
      </c>
      <c r="V1026" s="6" t="s">
        <v>1812</v>
      </c>
      <c r="W1026" s="6" t="s">
        <v>1816</v>
      </c>
      <c r="X1026" s="6" t="s">
        <v>5945</v>
      </c>
    </row>
    <row r="1027" ht="15.75" customHeight="1">
      <c r="A1027" s="6" t="s">
        <v>5946</v>
      </c>
      <c r="B1027" s="6" t="s">
        <v>5947</v>
      </c>
      <c r="C1027" s="6" t="s">
        <v>1810</v>
      </c>
      <c r="D1027" s="6" t="s">
        <v>5948</v>
      </c>
      <c r="E1027" s="6" t="s">
        <v>1812</v>
      </c>
      <c r="F1027" s="6" t="s">
        <v>1812</v>
      </c>
      <c r="G1027" s="6" t="s">
        <v>1812</v>
      </c>
      <c r="H1027" s="6" t="s">
        <v>25</v>
      </c>
      <c r="I1027" s="6" t="s">
        <v>27</v>
      </c>
      <c r="J1027" s="6" t="s">
        <v>16</v>
      </c>
      <c r="K1027" s="6" t="s">
        <v>262</v>
      </c>
      <c r="L1027" s="6" t="s">
        <v>326</v>
      </c>
      <c r="M1027" s="6" t="s">
        <v>313</v>
      </c>
      <c r="N1027" s="6" t="s">
        <v>311</v>
      </c>
      <c r="O1027" s="6" t="s">
        <v>1812</v>
      </c>
      <c r="P1027" s="6" t="s">
        <v>1812</v>
      </c>
      <c r="Q1027" s="6" t="s">
        <v>1814</v>
      </c>
      <c r="R1027" s="6" t="s">
        <v>1812</v>
      </c>
      <c r="S1027" s="6" t="s">
        <v>1986</v>
      </c>
      <c r="T1027" s="6" t="s">
        <v>1813</v>
      </c>
      <c r="U1027" s="6" t="s">
        <v>1812</v>
      </c>
      <c r="V1027" s="6" t="s">
        <v>1812</v>
      </c>
      <c r="W1027" s="6" t="s">
        <v>1816</v>
      </c>
      <c r="X1027" s="6" t="s">
        <v>5949</v>
      </c>
    </row>
    <row r="1028" ht="15.75" customHeight="1">
      <c r="A1028" s="6" t="s">
        <v>5950</v>
      </c>
      <c r="B1028" s="6" t="s">
        <v>5951</v>
      </c>
      <c r="C1028" s="6" t="s">
        <v>1810</v>
      </c>
      <c r="D1028" s="6" t="s">
        <v>5952</v>
      </c>
      <c r="E1028" s="6" t="s">
        <v>1812</v>
      </c>
      <c r="F1028" s="6" t="s">
        <v>1812</v>
      </c>
      <c r="G1028" s="6" t="s">
        <v>1812</v>
      </c>
      <c r="H1028" s="6" t="s">
        <v>2618</v>
      </c>
      <c r="I1028" s="6" t="s">
        <v>27</v>
      </c>
      <c r="J1028" s="6" t="s">
        <v>16</v>
      </c>
      <c r="K1028" s="6" t="s">
        <v>262</v>
      </c>
      <c r="L1028" s="6" t="s">
        <v>326</v>
      </c>
      <c r="M1028" s="6" t="s">
        <v>313</v>
      </c>
      <c r="N1028" s="6" t="s">
        <v>36</v>
      </c>
      <c r="O1028" s="6" t="s">
        <v>1812</v>
      </c>
      <c r="P1028" s="6" t="s">
        <v>1812</v>
      </c>
      <c r="Q1028" s="6" t="s">
        <v>1814</v>
      </c>
      <c r="R1028" s="6" t="s">
        <v>1812</v>
      </c>
      <c r="S1028" s="6" t="s">
        <v>1986</v>
      </c>
      <c r="T1028" s="6" t="s">
        <v>1813</v>
      </c>
      <c r="U1028" s="6" t="s">
        <v>1812</v>
      </c>
      <c r="V1028" s="6" t="s">
        <v>1812</v>
      </c>
      <c r="W1028" s="6" t="s">
        <v>1816</v>
      </c>
      <c r="X1028" s="6" t="s">
        <v>5953</v>
      </c>
    </row>
    <row r="1029" ht="15.75" customHeight="1">
      <c r="A1029" s="6" t="s">
        <v>5954</v>
      </c>
      <c r="B1029" s="6" t="s">
        <v>5955</v>
      </c>
      <c r="C1029" s="6" t="s">
        <v>1810</v>
      </c>
      <c r="D1029" s="6" t="s">
        <v>5956</v>
      </c>
      <c r="E1029" s="6" t="s">
        <v>1812</v>
      </c>
      <c r="F1029" s="6" t="s">
        <v>1812</v>
      </c>
      <c r="G1029" s="6" t="s">
        <v>1812</v>
      </c>
      <c r="H1029" s="6" t="s">
        <v>183</v>
      </c>
      <c r="I1029" s="6" t="s">
        <v>27</v>
      </c>
      <c r="J1029" s="6" t="s">
        <v>317</v>
      </c>
      <c r="K1029" s="6" t="s">
        <v>262</v>
      </c>
      <c r="L1029" s="6" t="s">
        <v>322</v>
      </c>
      <c r="M1029" s="6" t="s">
        <v>313</v>
      </c>
      <c r="N1029" s="6" t="s">
        <v>36</v>
      </c>
      <c r="O1029" s="6" t="s">
        <v>1812</v>
      </c>
      <c r="P1029" s="6" t="s">
        <v>1812</v>
      </c>
      <c r="Q1029" s="6" t="s">
        <v>1814</v>
      </c>
      <c r="R1029" s="6" t="s">
        <v>1812</v>
      </c>
      <c r="S1029" s="6" t="s">
        <v>1986</v>
      </c>
      <c r="T1029" s="6" t="s">
        <v>1813</v>
      </c>
      <c r="U1029" s="6" t="s">
        <v>1812</v>
      </c>
      <c r="V1029" s="6" t="s">
        <v>1812</v>
      </c>
      <c r="W1029" s="6" t="s">
        <v>1816</v>
      </c>
      <c r="X1029" s="6" t="s">
        <v>5957</v>
      </c>
    </row>
    <row r="1030" ht="15.75" customHeight="1">
      <c r="A1030" s="6" t="s">
        <v>5958</v>
      </c>
      <c r="B1030" s="6" t="s">
        <v>5959</v>
      </c>
      <c r="C1030" s="6" t="s">
        <v>1810</v>
      </c>
      <c r="D1030" s="6" t="s">
        <v>5960</v>
      </c>
      <c r="E1030" s="6" t="s">
        <v>1812</v>
      </c>
      <c r="F1030" s="6" t="s">
        <v>1812</v>
      </c>
      <c r="G1030" s="6" t="s">
        <v>1812</v>
      </c>
      <c r="H1030" s="6" t="s">
        <v>275</v>
      </c>
      <c r="I1030" s="6" t="s">
        <v>36</v>
      </c>
      <c r="J1030" s="6" t="s">
        <v>183</v>
      </c>
      <c r="K1030" s="6" t="s">
        <v>262</v>
      </c>
      <c r="L1030" s="6" t="s">
        <v>11</v>
      </c>
      <c r="M1030" s="6" t="s">
        <v>313</v>
      </c>
      <c r="N1030" s="6" t="s">
        <v>36</v>
      </c>
      <c r="O1030" s="6" t="s">
        <v>1812</v>
      </c>
      <c r="P1030" s="6" t="s">
        <v>1812</v>
      </c>
      <c r="Q1030" s="6" t="s">
        <v>1814</v>
      </c>
      <c r="R1030" s="6" t="s">
        <v>1812</v>
      </c>
      <c r="S1030" s="6" t="s">
        <v>1986</v>
      </c>
      <c r="T1030" s="6" t="s">
        <v>1813</v>
      </c>
      <c r="U1030" s="6" t="s">
        <v>1812</v>
      </c>
      <c r="V1030" s="6" t="s">
        <v>1812</v>
      </c>
      <c r="W1030" s="6" t="s">
        <v>1816</v>
      </c>
      <c r="X1030" s="6" t="s">
        <v>5961</v>
      </c>
    </row>
    <row r="1031" ht="15.75" customHeight="1">
      <c r="A1031" s="6" t="s">
        <v>5962</v>
      </c>
      <c r="B1031" s="6" t="s">
        <v>5963</v>
      </c>
      <c r="C1031" s="6" t="s">
        <v>1810</v>
      </c>
      <c r="D1031" s="6" t="s">
        <v>5964</v>
      </c>
      <c r="E1031" s="6" t="s">
        <v>1812</v>
      </c>
      <c r="F1031" s="6" t="s">
        <v>1812</v>
      </c>
      <c r="G1031" s="6" t="s">
        <v>1812</v>
      </c>
      <c r="H1031" s="6" t="s">
        <v>44</v>
      </c>
      <c r="I1031" s="6" t="s">
        <v>46</v>
      </c>
      <c r="J1031" s="6" t="s">
        <v>323</v>
      </c>
      <c r="K1031" s="6" t="s">
        <v>1985</v>
      </c>
      <c r="L1031" s="6" t="s">
        <v>325</v>
      </c>
      <c r="M1031" s="6" t="s">
        <v>313</v>
      </c>
      <c r="N1031" s="6" t="s">
        <v>27</v>
      </c>
      <c r="O1031" s="6" t="s">
        <v>1812</v>
      </c>
      <c r="P1031" s="6" t="s">
        <v>1812</v>
      </c>
      <c r="Q1031" s="6" t="s">
        <v>1814</v>
      </c>
      <c r="R1031" s="6" t="s">
        <v>1812</v>
      </c>
      <c r="S1031" s="6" t="s">
        <v>1986</v>
      </c>
      <c r="T1031" s="6" t="s">
        <v>1813</v>
      </c>
      <c r="U1031" s="6" t="s">
        <v>1812</v>
      </c>
      <c r="V1031" s="6" t="s">
        <v>1812</v>
      </c>
      <c r="W1031" s="6" t="s">
        <v>1816</v>
      </c>
      <c r="X1031" s="6" t="s">
        <v>5965</v>
      </c>
    </row>
    <row r="1032" ht="15.75" customHeight="1">
      <c r="A1032" s="6" t="s">
        <v>5966</v>
      </c>
      <c r="B1032" s="6" t="s">
        <v>5967</v>
      </c>
      <c r="C1032" s="6" t="s">
        <v>1810</v>
      </c>
      <c r="D1032" s="6" t="s">
        <v>5968</v>
      </c>
      <c r="E1032" s="6" t="s">
        <v>1812</v>
      </c>
      <c r="F1032" s="6" t="s">
        <v>1812</v>
      </c>
      <c r="G1032" s="6" t="s">
        <v>1812</v>
      </c>
      <c r="H1032" s="6" t="s">
        <v>44</v>
      </c>
      <c r="I1032" s="6" t="s">
        <v>46</v>
      </c>
      <c r="J1032" s="6" t="s">
        <v>323</v>
      </c>
      <c r="K1032" s="6" t="s">
        <v>1985</v>
      </c>
      <c r="L1032" s="6" t="s">
        <v>325</v>
      </c>
      <c r="M1032" s="6" t="s">
        <v>313</v>
      </c>
      <c r="N1032" s="6" t="s">
        <v>36</v>
      </c>
      <c r="O1032" s="6" t="s">
        <v>1812</v>
      </c>
      <c r="P1032" s="6" t="s">
        <v>1812</v>
      </c>
      <c r="Q1032" s="6" t="s">
        <v>1814</v>
      </c>
      <c r="R1032" s="6" t="s">
        <v>1812</v>
      </c>
      <c r="S1032" s="6" t="s">
        <v>1986</v>
      </c>
      <c r="T1032" s="6" t="s">
        <v>1813</v>
      </c>
      <c r="U1032" s="6" t="s">
        <v>1812</v>
      </c>
      <c r="V1032" s="6" t="s">
        <v>1812</v>
      </c>
      <c r="W1032" s="6" t="s">
        <v>1816</v>
      </c>
      <c r="X1032" s="6" t="s">
        <v>5969</v>
      </c>
    </row>
    <row r="1033" ht="15.75" customHeight="1">
      <c r="A1033" s="6" t="s">
        <v>5970</v>
      </c>
      <c r="B1033" s="6" t="s">
        <v>5971</v>
      </c>
      <c r="C1033" s="6" t="s">
        <v>1810</v>
      </c>
      <c r="D1033" s="6" t="s">
        <v>5972</v>
      </c>
      <c r="E1033" s="6" t="s">
        <v>1812</v>
      </c>
      <c r="F1033" s="6" t="s">
        <v>1812</v>
      </c>
      <c r="G1033" s="6" t="s">
        <v>1812</v>
      </c>
      <c r="H1033" s="6" t="s">
        <v>2618</v>
      </c>
      <c r="I1033" s="6" t="s">
        <v>27</v>
      </c>
      <c r="J1033" s="6" t="s">
        <v>16</v>
      </c>
      <c r="K1033" s="6" t="s">
        <v>262</v>
      </c>
      <c r="L1033" s="6" t="s">
        <v>326</v>
      </c>
      <c r="M1033" s="6" t="s">
        <v>313</v>
      </c>
      <c r="N1033" s="6" t="s">
        <v>36</v>
      </c>
      <c r="O1033" s="6" t="s">
        <v>1812</v>
      </c>
      <c r="P1033" s="6" t="s">
        <v>1812</v>
      </c>
      <c r="Q1033" s="6" t="s">
        <v>1814</v>
      </c>
      <c r="R1033" s="6" t="s">
        <v>1812</v>
      </c>
      <c r="S1033" s="6" t="s">
        <v>1986</v>
      </c>
      <c r="T1033" s="6" t="s">
        <v>1813</v>
      </c>
      <c r="U1033" s="6" t="s">
        <v>1812</v>
      </c>
      <c r="V1033" s="6" t="s">
        <v>1812</v>
      </c>
      <c r="W1033" s="6" t="s">
        <v>1816</v>
      </c>
      <c r="X1033" s="6" t="s">
        <v>5973</v>
      </c>
    </row>
    <row r="1034" ht="15.75" customHeight="1">
      <c r="A1034" s="6" t="s">
        <v>5974</v>
      </c>
      <c r="B1034" s="6" t="s">
        <v>5975</v>
      </c>
      <c r="C1034" s="6" t="s">
        <v>1810</v>
      </c>
      <c r="D1034" s="6" t="s">
        <v>5976</v>
      </c>
      <c r="E1034" s="6" t="s">
        <v>1812</v>
      </c>
      <c r="F1034" s="6" t="s">
        <v>1812</v>
      </c>
      <c r="G1034" s="6" t="s">
        <v>1812</v>
      </c>
      <c r="H1034" s="6" t="s">
        <v>183</v>
      </c>
      <c r="I1034" s="6" t="s">
        <v>27</v>
      </c>
      <c r="J1034" s="6" t="s">
        <v>317</v>
      </c>
      <c r="K1034" s="6" t="s">
        <v>262</v>
      </c>
      <c r="L1034" s="6" t="s">
        <v>142</v>
      </c>
      <c r="M1034" s="6" t="s">
        <v>313</v>
      </c>
      <c r="N1034" s="6" t="s">
        <v>36</v>
      </c>
      <c r="O1034" s="6" t="s">
        <v>1812</v>
      </c>
      <c r="P1034" s="6" t="s">
        <v>1812</v>
      </c>
      <c r="Q1034" s="6" t="s">
        <v>1814</v>
      </c>
      <c r="R1034" s="6" t="s">
        <v>1812</v>
      </c>
      <c r="S1034" s="6" t="s">
        <v>1986</v>
      </c>
      <c r="T1034" s="6" t="s">
        <v>1813</v>
      </c>
      <c r="U1034" s="6" t="s">
        <v>1812</v>
      </c>
      <c r="V1034" s="6" t="s">
        <v>1812</v>
      </c>
      <c r="W1034" s="6" t="s">
        <v>1816</v>
      </c>
      <c r="X1034" s="6" t="s">
        <v>5977</v>
      </c>
    </row>
    <row r="1035" ht="15.75" customHeight="1">
      <c r="A1035" s="6" t="s">
        <v>5978</v>
      </c>
      <c r="B1035" s="6" t="s">
        <v>5979</v>
      </c>
      <c r="C1035" s="6" t="s">
        <v>1810</v>
      </c>
      <c r="D1035" s="6" t="s">
        <v>5980</v>
      </c>
      <c r="E1035" s="6" t="s">
        <v>1812</v>
      </c>
      <c r="F1035" s="6" t="s">
        <v>1812</v>
      </c>
      <c r="G1035" s="6" t="s">
        <v>1812</v>
      </c>
      <c r="H1035" s="6" t="s">
        <v>51</v>
      </c>
      <c r="I1035" s="6" t="s">
        <v>36</v>
      </c>
      <c r="J1035" s="6" t="s">
        <v>183</v>
      </c>
      <c r="K1035" s="6" t="s">
        <v>262</v>
      </c>
      <c r="L1035" s="6" t="s">
        <v>11</v>
      </c>
      <c r="M1035" s="6" t="s">
        <v>313</v>
      </c>
      <c r="N1035" s="6" t="s">
        <v>36</v>
      </c>
      <c r="O1035" s="6" t="s">
        <v>1812</v>
      </c>
      <c r="P1035" s="6" t="s">
        <v>1812</v>
      </c>
      <c r="Q1035" s="6" t="s">
        <v>1814</v>
      </c>
      <c r="R1035" s="6" t="s">
        <v>1812</v>
      </c>
      <c r="S1035" s="6" t="s">
        <v>1986</v>
      </c>
      <c r="T1035" s="6" t="s">
        <v>1813</v>
      </c>
      <c r="U1035" s="6" t="s">
        <v>1812</v>
      </c>
      <c r="V1035" s="6" t="s">
        <v>1812</v>
      </c>
      <c r="W1035" s="6" t="s">
        <v>1816</v>
      </c>
      <c r="X1035" s="6" t="s">
        <v>5981</v>
      </c>
    </row>
    <row r="1036" ht="15.75" customHeight="1">
      <c r="A1036" s="6" t="s">
        <v>5982</v>
      </c>
      <c r="B1036" s="6" t="s">
        <v>5983</v>
      </c>
      <c r="C1036" s="6" t="s">
        <v>1810</v>
      </c>
      <c r="D1036" s="6" t="s">
        <v>5984</v>
      </c>
      <c r="E1036" s="6" t="s">
        <v>1812</v>
      </c>
      <c r="F1036" s="6" t="s">
        <v>1812</v>
      </c>
      <c r="G1036" s="6" t="s">
        <v>1812</v>
      </c>
      <c r="H1036" s="6" t="s">
        <v>25</v>
      </c>
      <c r="I1036" s="6" t="s">
        <v>27</v>
      </c>
      <c r="J1036" s="6" t="s">
        <v>16</v>
      </c>
      <c r="K1036" s="6" t="s">
        <v>262</v>
      </c>
      <c r="L1036" s="6" t="s">
        <v>326</v>
      </c>
      <c r="M1036" s="6" t="s">
        <v>313</v>
      </c>
      <c r="N1036" s="6" t="s">
        <v>36</v>
      </c>
      <c r="O1036" s="6" t="s">
        <v>1812</v>
      </c>
      <c r="P1036" s="6" t="s">
        <v>1812</v>
      </c>
      <c r="Q1036" s="6" t="s">
        <v>1814</v>
      </c>
      <c r="R1036" s="6" t="s">
        <v>1812</v>
      </c>
      <c r="S1036" s="6" t="s">
        <v>1986</v>
      </c>
      <c r="T1036" s="6" t="s">
        <v>1813</v>
      </c>
      <c r="U1036" s="6" t="s">
        <v>1812</v>
      </c>
      <c r="V1036" s="6" t="s">
        <v>1812</v>
      </c>
      <c r="W1036" s="6" t="s">
        <v>1816</v>
      </c>
      <c r="X1036" s="6" t="s">
        <v>5985</v>
      </c>
    </row>
    <row r="1037" ht="15.75" customHeight="1">
      <c r="A1037" s="6" t="s">
        <v>5986</v>
      </c>
      <c r="B1037" s="6" t="s">
        <v>5987</v>
      </c>
      <c r="C1037" s="6" t="s">
        <v>1810</v>
      </c>
      <c r="D1037" s="6" t="s">
        <v>5988</v>
      </c>
      <c r="E1037" s="6" t="s">
        <v>1812</v>
      </c>
      <c r="F1037" s="6" t="s">
        <v>1812</v>
      </c>
      <c r="G1037" s="6" t="s">
        <v>1812</v>
      </c>
      <c r="H1037" s="6" t="s">
        <v>183</v>
      </c>
      <c r="I1037" s="6" t="s">
        <v>27</v>
      </c>
      <c r="J1037" s="6" t="s">
        <v>317</v>
      </c>
      <c r="K1037" s="6" t="s">
        <v>262</v>
      </c>
      <c r="L1037" s="6" t="s">
        <v>142</v>
      </c>
      <c r="M1037" s="6" t="s">
        <v>313</v>
      </c>
      <c r="N1037" s="6" t="s">
        <v>36</v>
      </c>
      <c r="O1037" s="6" t="s">
        <v>1812</v>
      </c>
      <c r="P1037" s="6" t="s">
        <v>1812</v>
      </c>
      <c r="Q1037" s="6" t="s">
        <v>1814</v>
      </c>
      <c r="R1037" s="6" t="s">
        <v>1812</v>
      </c>
      <c r="S1037" s="6" t="s">
        <v>1986</v>
      </c>
      <c r="T1037" s="6" t="s">
        <v>1813</v>
      </c>
      <c r="U1037" s="6" t="s">
        <v>1812</v>
      </c>
      <c r="V1037" s="6" t="s">
        <v>1812</v>
      </c>
      <c r="W1037" s="6" t="s">
        <v>1816</v>
      </c>
      <c r="X1037" s="6" t="s">
        <v>5989</v>
      </c>
    </row>
    <row r="1038" ht="15.75" customHeight="1">
      <c r="A1038" s="6" t="s">
        <v>5990</v>
      </c>
      <c r="B1038" s="6" t="s">
        <v>5991</v>
      </c>
      <c r="C1038" s="6" t="s">
        <v>1810</v>
      </c>
      <c r="D1038" s="6" t="s">
        <v>5992</v>
      </c>
      <c r="E1038" s="6" t="s">
        <v>1812</v>
      </c>
      <c r="F1038" s="6" t="s">
        <v>1812</v>
      </c>
      <c r="G1038" s="6" t="s">
        <v>1812</v>
      </c>
      <c r="H1038" s="6" t="s">
        <v>296</v>
      </c>
      <c r="I1038" s="6" t="s">
        <v>311</v>
      </c>
      <c r="J1038" s="6" t="s">
        <v>25</v>
      </c>
      <c r="K1038" s="6" t="s">
        <v>261</v>
      </c>
      <c r="L1038" s="6" t="s">
        <v>97</v>
      </c>
      <c r="M1038" s="6" t="s">
        <v>306</v>
      </c>
      <c r="N1038" s="6" t="s">
        <v>36</v>
      </c>
      <c r="O1038" s="6" t="s">
        <v>1812</v>
      </c>
      <c r="P1038" s="6" t="s">
        <v>1812</v>
      </c>
      <c r="Q1038" s="6" t="s">
        <v>1814</v>
      </c>
      <c r="R1038" s="6" t="s">
        <v>1812</v>
      </c>
      <c r="S1038" s="6" t="s">
        <v>1986</v>
      </c>
      <c r="T1038" s="6" t="s">
        <v>1813</v>
      </c>
      <c r="U1038" s="6" t="s">
        <v>1812</v>
      </c>
      <c r="V1038" s="6" t="s">
        <v>1812</v>
      </c>
      <c r="W1038" s="6" t="s">
        <v>1816</v>
      </c>
      <c r="X1038" s="6" t="s">
        <v>5993</v>
      </c>
    </row>
    <row r="1039" ht="15.75" customHeight="1">
      <c r="A1039" s="6" t="s">
        <v>5994</v>
      </c>
      <c r="B1039" s="6" t="s">
        <v>5995</v>
      </c>
      <c r="C1039" s="6" t="s">
        <v>1810</v>
      </c>
      <c r="D1039" s="6" t="s">
        <v>5996</v>
      </c>
      <c r="E1039" s="6" t="s">
        <v>1812</v>
      </c>
      <c r="F1039" s="6" t="s">
        <v>1812</v>
      </c>
      <c r="G1039" s="6" t="s">
        <v>1812</v>
      </c>
      <c r="H1039" s="6" t="s">
        <v>275</v>
      </c>
      <c r="I1039" s="6" t="s">
        <v>36</v>
      </c>
      <c r="J1039" s="6" t="s">
        <v>183</v>
      </c>
      <c r="K1039" s="6" t="s">
        <v>262</v>
      </c>
      <c r="L1039" s="6" t="s">
        <v>11</v>
      </c>
      <c r="M1039" s="6" t="s">
        <v>313</v>
      </c>
      <c r="N1039" s="6" t="s">
        <v>36</v>
      </c>
      <c r="O1039" s="6" t="s">
        <v>1812</v>
      </c>
      <c r="P1039" s="6" t="s">
        <v>1812</v>
      </c>
      <c r="Q1039" s="6" t="s">
        <v>1814</v>
      </c>
      <c r="R1039" s="6" t="s">
        <v>1812</v>
      </c>
      <c r="S1039" s="6" t="s">
        <v>1986</v>
      </c>
      <c r="T1039" s="6" t="s">
        <v>1813</v>
      </c>
      <c r="U1039" s="6" t="s">
        <v>1812</v>
      </c>
      <c r="V1039" s="6" t="s">
        <v>1812</v>
      </c>
      <c r="W1039" s="6" t="s">
        <v>1816</v>
      </c>
      <c r="X1039" s="6" t="s">
        <v>5997</v>
      </c>
    </row>
    <row r="1040" ht="15.75" customHeight="1">
      <c r="A1040" s="6" t="s">
        <v>5998</v>
      </c>
      <c r="B1040" s="6" t="s">
        <v>5999</v>
      </c>
      <c r="C1040" s="6" t="s">
        <v>1810</v>
      </c>
      <c r="D1040" s="6" t="s">
        <v>6000</v>
      </c>
      <c r="E1040" s="6" t="s">
        <v>1812</v>
      </c>
      <c r="F1040" s="6" t="s">
        <v>1812</v>
      </c>
      <c r="G1040" s="6" t="s">
        <v>1812</v>
      </c>
      <c r="H1040" s="6" t="s">
        <v>2618</v>
      </c>
      <c r="I1040" s="6" t="s">
        <v>27</v>
      </c>
      <c r="J1040" s="6" t="s">
        <v>16</v>
      </c>
      <c r="K1040" s="6" t="s">
        <v>262</v>
      </c>
      <c r="L1040" s="6" t="s">
        <v>326</v>
      </c>
      <c r="M1040" s="6" t="s">
        <v>313</v>
      </c>
      <c r="N1040" s="6" t="s">
        <v>36</v>
      </c>
      <c r="O1040" s="6" t="s">
        <v>1812</v>
      </c>
      <c r="P1040" s="6" t="s">
        <v>1812</v>
      </c>
      <c r="Q1040" s="6" t="s">
        <v>1814</v>
      </c>
      <c r="R1040" s="6" t="s">
        <v>1812</v>
      </c>
      <c r="S1040" s="6" t="s">
        <v>1986</v>
      </c>
      <c r="T1040" s="6" t="s">
        <v>1813</v>
      </c>
      <c r="U1040" s="6" t="s">
        <v>1812</v>
      </c>
      <c r="V1040" s="6" t="s">
        <v>1812</v>
      </c>
      <c r="W1040" s="6" t="s">
        <v>1816</v>
      </c>
      <c r="X1040" s="6" t="s">
        <v>6001</v>
      </c>
    </row>
    <row r="1041" ht="15.75" customHeight="1">
      <c r="A1041" s="6" t="s">
        <v>6002</v>
      </c>
      <c r="B1041" s="6" t="s">
        <v>6003</v>
      </c>
      <c r="C1041" s="6" t="s">
        <v>1810</v>
      </c>
      <c r="D1041" s="6" t="s">
        <v>6004</v>
      </c>
      <c r="E1041" s="6" t="s">
        <v>1812</v>
      </c>
      <c r="F1041" s="6" t="s">
        <v>1812</v>
      </c>
      <c r="G1041" s="6" t="s">
        <v>1812</v>
      </c>
      <c r="H1041" s="6" t="s">
        <v>25</v>
      </c>
      <c r="I1041" s="6" t="s">
        <v>27</v>
      </c>
      <c r="J1041" s="6" t="s">
        <v>44</v>
      </c>
      <c r="K1041" s="6" t="s">
        <v>262</v>
      </c>
      <c r="L1041" s="6" t="s">
        <v>318</v>
      </c>
      <c r="M1041" s="6" t="s">
        <v>313</v>
      </c>
      <c r="N1041" s="6" t="s">
        <v>36</v>
      </c>
      <c r="O1041" s="6" t="s">
        <v>1812</v>
      </c>
      <c r="P1041" s="6" t="s">
        <v>1812</v>
      </c>
      <c r="Q1041" s="6" t="s">
        <v>1814</v>
      </c>
      <c r="R1041" s="6" t="s">
        <v>1812</v>
      </c>
      <c r="S1041" s="6" t="s">
        <v>1986</v>
      </c>
      <c r="T1041" s="6" t="s">
        <v>1813</v>
      </c>
      <c r="U1041" s="6" t="s">
        <v>1812</v>
      </c>
      <c r="V1041" s="6" t="s">
        <v>1812</v>
      </c>
      <c r="W1041" s="6" t="s">
        <v>1816</v>
      </c>
      <c r="X1041" s="6" t="s">
        <v>6005</v>
      </c>
    </row>
    <row r="1042" ht="15.75" customHeight="1">
      <c r="A1042" s="6" t="s">
        <v>6006</v>
      </c>
      <c r="B1042" s="6" t="s">
        <v>6007</v>
      </c>
      <c r="C1042" s="6" t="s">
        <v>1810</v>
      </c>
      <c r="D1042" s="6" t="s">
        <v>6008</v>
      </c>
      <c r="E1042" s="6" t="s">
        <v>1812</v>
      </c>
      <c r="F1042" s="6" t="s">
        <v>1812</v>
      </c>
      <c r="G1042" s="6" t="s">
        <v>1812</v>
      </c>
      <c r="H1042" s="6" t="s">
        <v>183</v>
      </c>
      <c r="I1042" s="6" t="s">
        <v>27</v>
      </c>
      <c r="J1042" s="6" t="s">
        <v>317</v>
      </c>
      <c r="K1042" s="6" t="s">
        <v>262</v>
      </c>
      <c r="L1042" s="6" t="s">
        <v>142</v>
      </c>
      <c r="M1042" s="6" t="s">
        <v>313</v>
      </c>
      <c r="N1042" s="6" t="s">
        <v>36</v>
      </c>
      <c r="O1042" s="6" t="s">
        <v>1812</v>
      </c>
      <c r="P1042" s="6" t="s">
        <v>1812</v>
      </c>
      <c r="Q1042" s="6" t="s">
        <v>1814</v>
      </c>
      <c r="R1042" s="6" t="s">
        <v>1812</v>
      </c>
      <c r="S1042" s="6" t="s">
        <v>1986</v>
      </c>
      <c r="T1042" s="6" t="s">
        <v>1813</v>
      </c>
      <c r="U1042" s="6" t="s">
        <v>1812</v>
      </c>
      <c r="V1042" s="6" t="s">
        <v>1812</v>
      </c>
      <c r="W1042" s="6" t="s">
        <v>1816</v>
      </c>
      <c r="X1042" s="6" t="s">
        <v>6009</v>
      </c>
    </row>
    <row r="1043" ht="15.75" customHeight="1">
      <c r="A1043" s="6" t="s">
        <v>6010</v>
      </c>
      <c r="B1043" s="6" t="s">
        <v>6011</v>
      </c>
      <c r="C1043" s="6" t="s">
        <v>1810</v>
      </c>
      <c r="D1043" s="6" t="s">
        <v>6012</v>
      </c>
      <c r="E1043" s="6" t="s">
        <v>1812</v>
      </c>
      <c r="F1043" s="6" t="s">
        <v>1812</v>
      </c>
      <c r="G1043" s="6" t="s">
        <v>1812</v>
      </c>
      <c r="H1043" s="6" t="s">
        <v>183</v>
      </c>
      <c r="I1043" s="6" t="s">
        <v>27</v>
      </c>
      <c r="J1043" s="6" t="s">
        <v>317</v>
      </c>
      <c r="K1043" s="6" t="s">
        <v>262</v>
      </c>
      <c r="L1043" s="6" t="s">
        <v>142</v>
      </c>
      <c r="M1043" s="6" t="s">
        <v>313</v>
      </c>
      <c r="N1043" s="6" t="s">
        <v>36</v>
      </c>
      <c r="O1043" s="6" t="s">
        <v>1812</v>
      </c>
      <c r="P1043" s="6" t="s">
        <v>1812</v>
      </c>
      <c r="Q1043" s="6" t="s">
        <v>1814</v>
      </c>
      <c r="R1043" s="6" t="s">
        <v>1812</v>
      </c>
      <c r="S1043" s="6" t="s">
        <v>1986</v>
      </c>
      <c r="T1043" s="6" t="s">
        <v>1813</v>
      </c>
      <c r="U1043" s="6" t="s">
        <v>1812</v>
      </c>
      <c r="V1043" s="6" t="s">
        <v>1812</v>
      </c>
      <c r="W1043" s="6" t="s">
        <v>1816</v>
      </c>
      <c r="X1043" s="6" t="s">
        <v>6013</v>
      </c>
    </row>
    <row r="1044" ht="15.75" customHeight="1">
      <c r="A1044" s="6" t="s">
        <v>6014</v>
      </c>
      <c r="B1044" s="6" t="s">
        <v>6015</v>
      </c>
      <c r="C1044" s="6" t="s">
        <v>1810</v>
      </c>
      <c r="D1044" s="6" t="s">
        <v>6016</v>
      </c>
      <c r="E1044" s="6" t="s">
        <v>1812</v>
      </c>
      <c r="F1044" s="6" t="s">
        <v>1812</v>
      </c>
      <c r="G1044" s="6" t="s">
        <v>1812</v>
      </c>
      <c r="H1044" s="6" t="s">
        <v>25</v>
      </c>
      <c r="I1044" s="6" t="s">
        <v>27</v>
      </c>
      <c r="J1044" s="6" t="s">
        <v>44</v>
      </c>
      <c r="K1044" s="6" t="s">
        <v>262</v>
      </c>
      <c r="L1044" s="6" t="s">
        <v>318</v>
      </c>
      <c r="M1044" s="6" t="s">
        <v>313</v>
      </c>
      <c r="N1044" s="6" t="s">
        <v>36</v>
      </c>
      <c r="O1044" s="6" t="s">
        <v>1812</v>
      </c>
      <c r="P1044" s="6" t="s">
        <v>1812</v>
      </c>
      <c r="Q1044" s="6" t="s">
        <v>1814</v>
      </c>
      <c r="R1044" s="6" t="s">
        <v>1812</v>
      </c>
      <c r="S1044" s="6" t="s">
        <v>1986</v>
      </c>
      <c r="T1044" s="6" t="s">
        <v>1813</v>
      </c>
      <c r="U1044" s="6" t="s">
        <v>1812</v>
      </c>
      <c r="V1044" s="6" t="s">
        <v>1812</v>
      </c>
      <c r="W1044" s="6" t="s">
        <v>1816</v>
      </c>
      <c r="X1044" s="6" t="s">
        <v>6017</v>
      </c>
    </row>
    <row r="1045" ht="15.75" customHeight="1">
      <c r="A1045" s="6" t="s">
        <v>6018</v>
      </c>
      <c r="B1045" s="6" t="s">
        <v>6019</v>
      </c>
      <c r="C1045" s="6" t="s">
        <v>1810</v>
      </c>
      <c r="D1045" s="6" t="s">
        <v>6020</v>
      </c>
      <c r="E1045" s="6" t="s">
        <v>1812</v>
      </c>
      <c r="F1045" s="6" t="s">
        <v>1812</v>
      </c>
      <c r="G1045" s="6" t="s">
        <v>1812</v>
      </c>
      <c r="H1045" s="6" t="s">
        <v>2618</v>
      </c>
      <c r="I1045" s="6" t="s">
        <v>27</v>
      </c>
      <c r="J1045" s="6" t="s">
        <v>16</v>
      </c>
      <c r="K1045" s="6" t="s">
        <v>262</v>
      </c>
      <c r="L1045" s="6" t="s">
        <v>326</v>
      </c>
      <c r="M1045" s="6" t="s">
        <v>313</v>
      </c>
      <c r="N1045" s="6" t="s">
        <v>36</v>
      </c>
      <c r="O1045" s="6" t="s">
        <v>1812</v>
      </c>
      <c r="P1045" s="6" t="s">
        <v>1812</v>
      </c>
      <c r="Q1045" s="6" t="s">
        <v>1814</v>
      </c>
      <c r="R1045" s="6" t="s">
        <v>1812</v>
      </c>
      <c r="S1045" s="6" t="s">
        <v>1986</v>
      </c>
      <c r="T1045" s="6" t="s">
        <v>1813</v>
      </c>
      <c r="U1045" s="6" t="s">
        <v>1812</v>
      </c>
      <c r="V1045" s="6" t="s">
        <v>1812</v>
      </c>
      <c r="W1045" s="6" t="s">
        <v>1816</v>
      </c>
      <c r="X1045" s="6" t="s">
        <v>6021</v>
      </c>
    </row>
    <row r="1046" ht="15.75" customHeight="1">
      <c r="A1046" s="6" t="s">
        <v>6022</v>
      </c>
      <c r="B1046" s="6" t="s">
        <v>6023</v>
      </c>
      <c r="C1046" s="6" t="s">
        <v>1810</v>
      </c>
      <c r="D1046" s="6" t="s">
        <v>6024</v>
      </c>
      <c r="E1046" s="6" t="s">
        <v>1812</v>
      </c>
      <c r="F1046" s="6" t="s">
        <v>1812</v>
      </c>
      <c r="G1046" s="6" t="s">
        <v>1812</v>
      </c>
      <c r="H1046" s="6" t="s">
        <v>317</v>
      </c>
      <c r="I1046" s="6" t="s">
        <v>46</v>
      </c>
      <c r="J1046" s="6" t="s">
        <v>119</v>
      </c>
      <c r="K1046" s="6" t="s">
        <v>1985</v>
      </c>
      <c r="L1046" s="6" t="s">
        <v>150</v>
      </c>
      <c r="M1046" s="6" t="s">
        <v>313</v>
      </c>
      <c r="N1046" s="6" t="s">
        <v>36</v>
      </c>
      <c r="O1046" s="6" t="s">
        <v>1812</v>
      </c>
      <c r="P1046" s="6" t="s">
        <v>1812</v>
      </c>
      <c r="Q1046" s="6" t="s">
        <v>1814</v>
      </c>
      <c r="R1046" s="6" t="s">
        <v>1812</v>
      </c>
      <c r="S1046" s="6" t="s">
        <v>1986</v>
      </c>
      <c r="T1046" s="6" t="s">
        <v>1813</v>
      </c>
      <c r="U1046" s="6" t="s">
        <v>1812</v>
      </c>
      <c r="V1046" s="6" t="s">
        <v>1812</v>
      </c>
      <c r="W1046" s="6" t="s">
        <v>1816</v>
      </c>
      <c r="X1046" s="6" t="s">
        <v>6025</v>
      </c>
    </row>
    <row r="1047" ht="15.75" customHeight="1">
      <c r="A1047" s="6" t="s">
        <v>6026</v>
      </c>
      <c r="B1047" s="6" t="s">
        <v>6027</v>
      </c>
      <c r="C1047" s="6" t="s">
        <v>1810</v>
      </c>
      <c r="D1047" s="6" t="s">
        <v>6028</v>
      </c>
      <c r="E1047" s="6" t="s">
        <v>1812</v>
      </c>
      <c r="F1047" s="6" t="s">
        <v>1812</v>
      </c>
      <c r="G1047" s="6" t="s">
        <v>1812</v>
      </c>
      <c r="H1047" s="6" t="s">
        <v>25</v>
      </c>
      <c r="I1047" s="6" t="s">
        <v>27</v>
      </c>
      <c r="J1047" s="6" t="s">
        <v>44</v>
      </c>
      <c r="K1047" s="6" t="s">
        <v>262</v>
      </c>
      <c r="L1047" s="6" t="s">
        <v>318</v>
      </c>
      <c r="M1047" s="6" t="s">
        <v>313</v>
      </c>
      <c r="N1047" s="6" t="s">
        <v>36</v>
      </c>
      <c r="O1047" s="6" t="s">
        <v>1812</v>
      </c>
      <c r="P1047" s="6" t="s">
        <v>1812</v>
      </c>
      <c r="Q1047" s="6" t="s">
        <v>1814</v>
      </c>
      <c r="R1047" s="6" t="s">
        <v>1812</v>
      </c>
      <c r="S1047" s="6" t="s">
        <v>1986</v>
      </c>
      <c r="T1047" s="6" t="s">
        <v>1813</v>
      </c>
      <c r="U1047" s="6" t="s">
        <v>1812</v>
      </c>
      <c r="V1047" s="6" t="s">
        <v>1812</v>
      </c>
      <c r="W1047" s="6" t="s">
        <v>1816</v>
      </c>
      <c r="X1047" s="6" t="s">
        <v>6029</v>
      </c>
    </row>
    <row r="1048" ht="15.75" customHeight="1">
      <c r="A1048" s="6" t="s">
        <v>6030</v>
      </c>
      <c r="B1048" s="6" t="s">
        <v>6031</v>
      </c>
      <c r="C1048" s="6" t="s">
        <v>1810</v>
      </c>
      <c r="D1048" s="6" t="s">
        <v>6032</v>
      </c>
      <c r="E1048" s="6" t="s">
        <v>1812</v>
      </c>
      <c r="F1048" s="6" t="s">
        <v>1812</v>
      </c>
      <c r="G1048" s="6" t="s">
        <v>1812</v>
      </c>
      <c r="H1048" s="6" t="s">
        <v>317</v>
      </c>
      <c r="I1048" s="6" t="s">
        <v>46</v>
      </c>
      <c r="J1048" s="6" t="s">
        <v>119</v>
      </c>
      <c r="K1048" s="6" t="s">
        <v>1985</v>
      </c>
      <c r="L1048" s="6" t="s">
        <v>150</v>
      </c>
      <c r="M1048" s="6" t="s">
        <v>313</v>
      </c>
      <c r="N1048" s="6" t="s">
        <v>36</v>
      </c>
      <c r="O1048" s="6" t="s">
        <v>1812</v>
      </c>
      <c r="P1048" s="6" t="s">
        <v>1812</v>
      </c>
      <c r="Q1048" s="6" t="s">
        <v>1814</v>
      </c>
      <c r="R1048" s="6" t="s">
        <v>1812</v>
      </c>
      <c r="S1048" s="6" t="s">
        <v>1986</v>
      </c>
      <c r="T1048" s="6" t="s">
        <v>1813</v>
      </c>
      <c r="U1048" s="6" t="s">
        <v>1812</v>
      </c>
      <c r="V1048" s="6" t="s">
        <v>1812</v>
      </c>
      <c r="W1048" s="6" t="s">
        <v>1816</v>
      </c>
      <c r="X1048" s="6" t="s">
        <v>6033</v>
      </c>
    </row>
    <row r="1049" ht="15.75" customHeight="1">
      <c r="A1049" s="6" t="s">
        <v>6034</v>
      </c>
      <c r="B1049" s="6" t="s">
        <v>6035</v>
      </c>
      <c r="C1049" s="6" t="s">
        <v>1810</v>
      </c>
      <c r="D1049" s="6" t="s">
        <v>6036</v>
      </c>
      <c r="E1049" s="6" t="s">
        <v>1812</v>
      </c>
      <c r="F1049" s="6" t="s">
        <v>1812</v>
      </c>
      <c r="G1049" s="6" t="s">
        <v>1812</v>
      </c>
      <c r="H1049" s="6" t="s">
        <v>44</v>
      </c>
      <c r="I1049" s="6" t="s">
        <v>46</v>
      </c>
      <c r="J1049" s="6" t="s">
        <v>323</v>
      </c>
      <c r="K1049" s="6" t="s">
        <v>1985</v>
      </c>
      <c r="L1049" s="6" t="s">
        <v>325</v>
      </c>
      <c r="M1049" s="6" t="s">
        <v>313</v>
      </c>
      <c r="N1049" s="6" t="s">
        <v>311</v>
      </c>
      <c r="O1049" s="6" t="s">
        <v>1812</v>
      </c>
      <c r="P1049" s="6" t="s">
        <v>1812</v>
      </c>
      <c r="Q1049" s="6" t="s">
        <v>1814</v>
      </c>
      <c r="R1049" s="6" t="s">
        <v>1812</v>
      </c>
      <c r="S1049" s="6" t="s">
        <v>1986</v>
      </c>
      <c r="T1049" s="6" t="s">
        <v>1813</v>
      </c>
      <c r="U1049" s="6" t="s">
        <v>1812</v>
      </c>
      <c r="V1049" s="6" t="s">
        <v>1812</v>
      </c>
      <c r="W1049" s="6" t="s">
        <v>1816</v>
      </c>
      <c r="X1049" s="6" t="s">
        <v>6037</v>
      </c>
    </row>
    <row r="1050" ht="15.75" customHeight="1">
      <c r="A1050" s="6" t="s">
        <v>6038</v>
      </c>
      <c r="B1050" s="6" t="s">
        <v>6039</v>
      </c>
      <c r="C1050" s="6" t="s">
        <v>1810</v>
      </c>
      <c r="D1050" s="6" t="s">
        <v>6040</v>
      </c>
      <c r="E1050" s="6" t="s">
        <v>1812</v>
      </c>
      <c r="F1050" s="6" t="s">
        <v>1812</v>
      </c>
      <c r="G1050" s="6" t="s">
        <v>1812</v>
      </c>
      <c r="H1050" s="6" t="s">
        <v>2618</v>
      </c>
      <c r="I1050" s="6" t="s">
        <v>27</v>
      </c>
      <c r="J1050" s="6" t="s">
        <v>16</v>
      </c>
      <c r="K1050" s="6" t="s">
        <v>262</v>
      </c>
      <c r="L1050" s="6" t="s">
        <v>142</v>
      </c>
      <c r="M1050" s="6" t="s">
        <v>313</v>
      </c>
      <c r="N1050" s="6" t="s">
        <v>36</v>
      </c>
      <c r="O1050" s="6" t="s">
        <v>1812</v>
      </c>
      <c r="P1050" s="6" t="s">
        <v>1812</v>
      </c>
      <c r="Q1050" s="6" t="s">
        <v>1814</v>
      </c>
      <c r="R1050" s="6" t="s">
        <v>1812</v>
      </c>
      <c r="S1050" s="6" t="s">
        <v>1986</v>
      </c>
      <c r="T1050" s="6" t="s">
        <v>1813</v>
      </c>
      <c r="U1050" s="6" t="s">
        <v>1812</v>
      </c>
      <c r="V1050" s="6" t="s">
        <v>1812</v>
      </c>
      <c r="W1050" s="6" t="s">
        <v>1816</v>
      </c>
      <c r="X1050" s="6" t="s">
        <v>6041</v>
      </c>
    </row>
    <row r="1051" ht="15.75" customHeight="1">
      <c r="A1051" s="6" t="s">
        <v>6042</v>
      </c>
      <c r="B1051" s="6" t="s">
        <v>6043</v>
      </c>
      <c r="C1051" s="6" t="s">
        <v>1810</v>
      </c>
      <c r="D1051" s="6" t="s">
        <v>6044</v>
      </c>
      <c r="E1051" s="6" t="s">
        <v>1812</v>
      </c>
      <c r="F1051" s="6" t="s">
        <v>1812</v>
      </c>
      <c r="G1051" s="6" t="s">
        <v>1812</v>
      </c>
      <c r="H1051" s="6" t="s">
        <v>44</v>
      </c>
      <c r="I1051" s="6" t="s">
        <v>46</v>
      </c>
      <c r="J1051" s="6" t="s">
        <v>317</v>
      </c>
      <c r="K1051" s="6" t="s">
        <v>262</v>
      </c>
      <c r="L1051" s="6" t="s">
        <v>322</v>
      </c>
      <c r="M1051" s="6" t="s">
        <v>313</v>
      </c>
      <c r="N1051" s="6" t="s">
        <v>311</v>
      </c>
      <c r="O1051" s="6" t="s">
        <v>1812</v>
      </c>
      <c r="P1051" s="6" t="s">
        <v>1812</v>
      </c>
      <c r="Q1051" s="6" t="s">
        <v>1814</v>
      </c>
      <c r="R1051" s="6" t="s">
        <v>1812</v>
      </c>
      <c r="S1051" s="6" t="s">
        <v>1986</v>
      </c>
      <c r="T1051" s="6" t="s">
        <v>1813</v>
      </c>
      <c r="U1051" s="6" t="s">
        <v>1812</v>
      </c>
      <c r="V1051" s="6" t="s">
        <v>1812</v>
      </c>
      <c r="W1051" s="6" t="s">
        <v>1816</v>
      </c>
      <c r="X1051" s="6" t="s">
        <v>6045</v>
      </c>
    </row>
    <row r="1052" ht="15.75" customHeight="1">
      <c r="A1052" s="6" t="s">
        <v>6046</v>
      </c>
      <c r="B1052" s="6" t="s">
        <v>6047</v>
      </c>
      <c r="C1052" s="6" t="s">
        <v>1810</v>
      </c>
      <c r="D1052" s="6" t="s">
        <v>6048</v>
      </c>
      <c r="E1052" s="6" t="s">
        <v>1812</v>
      </c>
      <c r="F1052" s="6" t="s">
        <v>1812</v>
      </c>
      <c r="G1052" s="6" t="s">
        <v>1812</v>
      </c>
      <c r="H1052" s="6" t="s">
        <v>183</v>
      </c>
      <c r="I1052" s="6" t="s">
        <v>27</v>
      </c>
      <c r="J1052" s="6" t="s">
        <v>317</v>
      </c>
      <c r="K1052" s="6" t="s">
        <v>262</v>
      </c>
      <c r="L1052" s="6" t="s">
        <v>142</v>
      </c>
      <c r="M1052" s="6" t="s">
        <v>313</v>
      </c>
      <c r="N1052" s="6" t="s">
        <v>36</v>
      </c>
      <c r="O1052" s="6" t="s">
        <v>1812</v>
      </c>
      <c r="P1052" s="6" t="s">
        <v>1812</v>
      </c>
      <c r="Q1052" s="6" t="s">
        <v>1814</v>
      </c>
      <c r="R1052" s="6" t="s">
        <v>1812</v>
      </c>
      <c r="S1052" s="6" t="s">
        <v>1986</v>
      </c>
      <c r="T1052" s="6" t="s">
        <v>1813</v>
      </c>
      <c r="U1052" s="6" t="s">
        <v>1812</v>
      </c>
      <c r="V1052" s="6" t="s">
        <v>1812</v>
      </c>
      <c r="W1052" s="6" t="s">
        <v>1816</v>
      </c>
      <c r="X1052" s="6" t="s">
        <v>6049</v>
      </c>
    </row>
    <row r="1053" ht="15.75" customHeight="1">
      <c r="A1053" s="6" t="s">
        <v>6050</v>
      </c>
      <c r="B1053" s="6" t="s">
        <v>6051</v>
      </c>
      <c r="C1053" s="6" t="s">
        <v>1810</v>
      </c>
      <c r="D1053" s="6" t="s">
        <v>6052</v>
      </c>
      <c r="E1053" s="6" t="s">
        <v>1812</v>
      </c>
      <c r="F1053" s="6" t="s">
        <v>1812</v>
      </c>
      <c r="G1053" s="6" t="s">
        <v>1812</v>
      </c>
      <c r="H1053" s="6" t="s">
        <v>16</v>
      </c>
      <c r="I1053" s="6" t="s">
        <v>46</v>
      </c>
      <c r="J1053" s="6" t="s">
        <v>323</v>
      </c>
      <c r="K1053" s="6" t="s">
        <v>1985</v>
      </c>
      <c r="L1053" s="6" t="s">
        <v>325</v>
      </c>
      <c r="M1053" s="6" t="s">
        <v>313</v>
      </c>
      <c r="N1053" s="6" t="s">
        <v>36</v>
      </c>
      <c r="O1053" s="6" t="s">
        <v>1812</v>
      </c>
      <c r="P1053" s="6" t="s">
        <v>1812</v>
      </c>
      <c r="Q1053" s="6" t="s">
        <v>1814</v>
      </c>
      <c r="R1053" s="6" t="s">
        <v>1812</v>
      </c>
      <c r="S1053" s="6" t="s">
        <v>1986</v>
      </c>
      <c r="T1053" s="6" t="s">
        <v>1813</v>
      </c>
      <c r="U1053" s="6" t="s">
        <v>1812</v>
      </c>
      <c r="V1053" s="6" t="s">
        <v>1812</v>
      </c>
      <c r="W1053" s="6" t="s">
        <v>1816</v>
      </c>
      <c r="X1053" s="6" t="s">
        <v>6053</v>
      </c>
    </row>
    <row r="1054" ht="15.75" customHeight="1">
      <c r="A1054" s="6" t="s">
        <v>6054</v>
      </c>
      <c r="B1054" s="6" t="s">
        <v>6055</v>
      </c>
      <c r="C1054" s="6" t="s">
        <v>1810</v>
      </c>
      <c r="D1054" s="6" t="s">
        <v>6056</v>
      </c>
      <c r="E1054" s="6" t="s">
        <v>1812</v>
      </c>
      <c r="F1054" s="6" t="s">
        <v>1812</v>
      </c>
      <c r="G1054" s="6" t="s">
        <v>1812</v>
      </c>
      <c r="H1054" s="6" t="s">
        <v>2618</v>
      </c>
      <c r="I1054" s="6" t="s">
        <v>27</v>
      </c>
      <c r="J1054" s="6" t="s">
        <v>16</v>
      </c>
      <c r="K1054" s="6" t="s">
        <v>262</v>
      </c>
      <c r="L1054" s="6" t="s">
        <v>326</v>
      </c>
      <c r="M1054" s="6" t="s">
        <v>313</v>
      </c>
      <c r="N1054" s="6" t="s">
        <v>311</v>
      </c>
      <c r="O1054" s="6" t="s">
        <v>1812</v>
      </c>
      <c r="P1054" s="6" t="s">
        <v>1812</v>
      </c>
      <c r="Q1054" s="6" t="s">
        <v>1814</v>
      </c>
      <c r="R1054" s="6" t="s">
        <v>1812</v>
      </c>
      <c r="S1054" s="6" t="s">
        <v>1986</v>
      </c>
      <c r="T1054" s="6" t="s">
        <v>1813</v>
      </c>
      <c r="U1054" s="6" t="s">
        <v>1812</v>
      </c>
      <c r="V1054" s="6" t="s">
        <v>1812</v>
      </c>
      <c r="W1054" s="6" t="s">
        <v>1816</v>
      </c>
      <c r="X1054" s="6" t="s">
        <v>6057</v>
      </c>
    </row>
    <row r="1055" ht="15.75" customHeight="1">
      <c r="A1055" s="6" t="s">
        <v>6058</v>
      </c>
      <c r="B1055" s="6" t="s">
        <v>6059</v>
      </c>
      <c r="C1055" s="6" t="s">
        <v>1810</v>
      </c>
      <c r="D1055" s="6" t="s">
        <v>6060</v>
      </c>
      <c r="E1055" s="6" t="s">
        <v>1812</v>
      </c>
      <c r="F1055" s="6" t="s">
        <v>1812</v>
      </c>
      <c r="G1055" s="6" t="s">
        <v>1812</v>
      </c>
      <c r="H1055" s="6" t="s">
        <v>25</v>
      </c>
      <c r="I1055" s="6" t="s">
        <v>27</v>
      </c>
      <c r="J1055" s="6" t="s">
        <v>44</v>
      </c>
      <c r="K1055" s="6" t="s">
        <v>262</v>
      </c>
      <c r="L1055" s="6" t="s">
        <v>318</v>
      </c>
      <c r="M1055" s="6" t="s">
        <v>313</v>
      </c>
      <c r="N1055" s="6" t="s">
        <v>311</v>
      </c>
      <c r="O1055" s="6" t="s">
        <v>1812</v>
      </c>
      <c r="P1055" s="6" t="s">
        <v>1812</v>
      </c>
      <c r="Q1055" s="6" t="s">
        <v>1814</v>
      </c>
      <c r="R1055" s="6" t="s">
        <v>1812</v>
      </c>
      <c r="S1055" s="6" t="s">
        <v>1986</v>
      </c>
      <c r="T1055" s="6" t="s">
        <v>1813</v>
      </c>
      <c r="U1055" s="6" t="s">
        <v>1812</v>
      </c>
      <c r="V1055" s="6" t="s">
        <v>1812</v>
      </c>
      <c r="W1055" s="6" t="s">
        <v>1816</v>
      </c>
      <c r="X1055" s="6" t="s">
        <v>6061</v>
      </c>
    </row>
    <row r="1056" ht="15.75" customHeight="1">
      <c r="A1056" s="6" t="s">
        <v>6062</v>
      </c>
      <c r="B1056" s="6" t="s">
        <v>6063</v>
      </c>
      <c r="C1056" s="6" t="s">
        <v>1810</v>
      </c>
      <c r="D1056" s="6" t="s">
        <v>6064</v>
      </c>
      <c r="E1056" s="6" t="s">
        <v>1812</v>
      </c>
      <c r="F1056" s="6" t="s">
        <v>1812</v>
      </c>
      <c r="G1056" s="6" t="s">
        <v>1812</v>
      </c>
      <c r="H1056" s="6" t="s">
        <v>2618</v>
      </c>
      <c r="I1056" s="6" t="s">
        <v>27</v>
      </c>
      <c r="J1056" s="6" t="s">
        <v>16</v>
      </c>
      <c r="K1056" s="6" t="s">
        <v>262</v>
      </c>
      <c r="L1056" s="6" t="s">
        <v>326</v>
      </c>
      <c r="M1056" s="6" t="s">
        <v>313</v>
      </c>
      <c r="N1056" s="6" t="s">
        <v>311</v>
      </c>
      <c r="O1056" s="6" t="s">
        <v>1812</v>
      </c>
      <c r="P1056" s="6" t="s">
        <v>1812</v>
      </c>
      <c r="Q1056" s="6" t="s">
        <v>1814</v>
      </c>
      <c r="R1056" s="6" t="s">
        <v>1812</v>
      </c>
      <c r="S1056" s="6" t="s">
        <v>1986</v>
      </c>
      <c r="T1056" s="6" t="s">
        <v>1813</v>
      </c>
      <c r="U1056" s="6" t="s">
        <v>1812</v>
      </c>
      <c r="V1056" s="6" t="s">
        <v>1812</v>
      </c>
      <c r="W1056" s="6" t="s">
        <v>1816</v>
      </c>
      <c r="X1056" s="6" t="s">
        <v>6065</v>
      </c>
    </row>
    <row r="1057" ht="15.75" customHeight="1">
      <c r="A1057" s="6" t="s">
        <v>6066</v>
      </c>
      <c r="B1057" s="6" t="s">
        <v>6067</v>
      </c>
      <c r="C1057" s="6" t="s">
        <v>1810</v>
      </c>
      <c r="D1057" s="6" t="s">
        <v>6068</v>
      </c>
      <c r="E1057" s="6" t="s">
        <v>1812</v>
      </c>
      <c r="F1057" s="6" t="s">
        <v>1812</v>
      </c>
      <c r="G1057" s="6" t="s">
        <v>1812</v>
      </c>
      <c r="H1057" s="6" t="s">
        <v>2618</v>
      </c>
      <c r="I1057" s="6" t="s">
        <v>27</v>
      </c>
      <c r="J1057" s="6" t="s">
        <v>16</v>
      </c>
      <c r="K1057" s="6" t="s">
        <v>262</v>
      </c>
      <c r="L1057" s="6" t="s">
        <v>142</v>
      </c>
      <c r="M1057" s="6" t="s">
        <v>313</v>
      </c>
      <c r="N1057" s="6" t="s">
        <v>311</v>
      </c>
      <c r="O1057" s="6" t="s">
        <v>1812</v>
      </c>
      <c r="P1057" s="6" t="s">
        <v>1812</v>
      </c>
      <c r="Q1057" s="6" t="s">
        <v>1814</v>
      </c>
      <c r="R1057" s="6" t="s">
        <v>1812</v>
      </c>
      <c r="S1057" s="6" t="s">
        <v>1986</v>
      </c>
      <c r="T1057" s="6" t="s">
        <v>1813</v>
      </c>
      <c r="U1057" s="6" t="s">
        <v>1812</v>
      </c>
      <c r="V1057" s="6" t="s">
        <v>1812</v>
      </c>
      <c r="W1057" s="6" t="s">
        <v>1816</v>
      </c>
      <c r="X1057" s="6" t="s">
        <v>6069</v>
      </c>
    </row>
    <row r="1058" ht="15.75" customHeight="1">
      <c r="A1058" s="6" t="s">
        <v>6070</v>
      </c>
      <c r="B1058" s="6" t="s">
        <v>6071</v>
      </c>
      <c r="C1058" s="6" t="s">
        <v>1810</v>
      </c>
      <c r="D1058" s="6" t="s">
        <v>6072</v>
      </c>
      <c r="E1058" s="6" t="s">
        <v>1812</v>
      </c>
      <c r="F1058" s="6" t="s">
        <v>1812</v>
      </c>
      <c r="G1058" s="6" t="s">
        <v>1812</v>
      </c>
      <c r="H1058" s="6" t="s">
        <v>16</v>
      </c>
      <c r="I1058" s="6" t="s">
        <v>46</v>
      </c>
      <c r="J1058" s="6" t="s">
        <v>323</v>
      </c>
      <c r="K1058" s="6" t="s">
        <v>1985</v>
      </c>
      <c r="L1058" s="6" t="s">
        <v>324</v>
      </c>
      <c r="M1058" s="6" t="s">
        <v>313</v>
      </c>
      <c r="N1058" s="6" t="s">
        <v>311</v>
      </c>
      <c r="O1058" s="6" t="s">
        <v>1812</v>
      </c>
      <c r="P1058" s="6" t="s">
        <v>1812</v>
      </c>
      <c r="Q1058" s="6" t="s">
        <v>1814</v>
      </c>
      <c r="R1058" s="6" t="s">
        <v>1812</v>
      </c>
      <c r="S1058" s="6" t="s">
        <v>1986</v>
      </c>
      <c r="T1058" s="6" t="s">
        <v>1813</v>
      </c>
      <c r="U1058" s="6" t="s">
        <v>1812</v>
      </c>
      <c r="V1058" s="6" t="s">
        <v>1812</v>
      </c>
      <c r="W1058" s="6" t="s">
        <v>1816</v>
      </c>
      <c r="X1058" s="6" t="s">
        <v>6073</v>
      </c>
    </row>
    <row r="1059" ht="15.75" customHeight="1">
      <c r="A1059" s="6" t="s">
        <v>6074</v>
      </c>
      <c r="B1059" s="6" t="s">
        <v>6075</v>
      </c>
      <c r="C1059" s="6" t="s">
        <v>1810</v>
      </c>
      <c r="D1059" s="6" t="s">
        <v>6076</v>
      </c>
      <c r="E1059" s="6" t="s">
        <v>1812</v>
      </c>
      <c r="F1059" s="6" t="s">
        <v>1812</v>
      </c>
      <c r="G1059" s="6" t="s">
        <v>1812</v>
      </c>
      <c r="H1059" s="6" t="s">
        <v>2618</v>
      </c>
      <c r="I1059" s="6" t="s">
        <v>27</v>
      </c>
      <c r="J1059" s="6" t="s">
        <v>16</v>
      </c>
      <c r="K1059" s="6" t="s">
        <v>262</v>
      </c>
      <c r="L1059" s="6" t="s">
        <v>142</v>
      </c>
      <c r="M1059" s="6" t="s">
        <v>313</v>
      </c>
      <c r="N1059" s="6" t="s">
        <v>311</v>
      </c>
      <c r="O1059" s="6" t="s">
        <v>1812</v>
      </c>
      <c r="P1059" s="6" t="s">
        <v>1812</v>
      </c>
      <c r="Q1059" s="6" t="s">
        <v>1814</v>
      </c>
      <c r="R1059" s="6" t="s">
        <v>1812</v>
      </c>
      <c r="S1059" s="6" t="s">
        <v>1986</v>
      </c>
      <c r="T1059" s="6" t="s">
        <v>1813</v>
      </c>
      <c r="U1059" s="6" t="s">
        <v>1812</v>
      </c>
      <c r="V1059" s="6" t="s">
        <v>1812</v>
      </c>
      <c r="W1059" s="6" t="s">
        <v>1816</v>
      </c>
      <c r="X1059" s="6" t="s">
        <v>6077</v>
      </c>
    </row>
    <row r="1060" ht="15.75" customHeight="1">
      <c r="A1060" s="6" t="s">
        <v>6078</v>
      </c>
      <c r="B1060" s="6" t="s">
        <v>6079</v>
      </c>
      <c r="C1060" s="6" t="s">
        <v>1810</v>
      </c>
      <c r="D1060" s="6" t="s">
        <v>6080</v>
      </c>
      <c r="E1060" s="6" t="s">
        <v>1812</v>
      </c>
      <c r="F1060" s="6" t="s">
        <v>1812</v>
      </c>
      <c r="G1060" s="6" t="s">
        <v>1812</v>
      </c>
      <c r="H1060" s="6" t="s">
        <v>2618</v>
      </c>
      <c r="I1060" s="6" t="s">
        <v>27</v>
      </c>
      <c r="J1060" s="6" t="s">
        <v>16</v>
      </c>
      <c r="K1060" s="6" t="s">
        <v>262</v>
      </c>
      <c r="L1060" s="6" t="s">
        <v>326</v>
      </c>
      <c r="M1060" s="6" t="s">
        <v>313</v>
      </c>
      <c r="N1060" s="6" t="s">
        <v>311</v>
      </c>
      <c r="O1060" s="6" t="s">
        <v>1812</v>
      </c>
      <c r="P1060" s="6" t="s">
        <v>1812</v>
      </c>
      <c r="Q1060" s="6" t="s">
        <v>1814</v>
      </c>
      <c r="R1060" s="6" t="s">
        <v>1812</v>
      </c>
      <c r="S1060" s="6" t="s">
        <v>1986</v>
      </c>
      <c r="T1060" s="6" t="s">
        <v>1813</v>
      </c>
      <c r="U1060" s="6" t="s">
        <v>1812</v>
      </c>
      <c r="V1060" s="6" t="s">
        <v>1812</v>
      </c>
      <c r="W1060" s="6" t="s">
        <v>1816</v>
      </c>
      <c r="X1060" s="6" t="s">
        <v>6081</v>
      </c>
    </row>
    <row r="1061" ht="15.75" customHeight="1">
      <c r="A1061" s="6" t="s">
        <v>6082</v>
      </c>
      <c r="B1061" s="6" t="s">
        <v>6083</v>
      </c>
      <c r="C1061" s="6" t="s">
        <v>1810</v>
      </c>
      <c r="D1061" s="6" t="s">
        <v>6084</v>
      </c>
      <c r="E1061" s="6" t="s">
        <v>1812</v>
      </c>
      <c r="F1061" s="6" t="s">
        <v>1812</v>
      </c>
      <c r="G1061" s="6" t="s">
        <v>1812</v>
      </c>
      <c r="H1061" s="6" t="s">
        <v>183</v>
      </c>
      <c r="I1061" s="6" t="s">
        <v>27</v>
      </c>
      <c r="J1061" s="6" t="s">
        <v>317</v>
      </c>
      <c r="K1061" s="6" t="s">
        <v>262</v>
      </c>
      <c r="L1061" s="6" t="s">
        <v>322</v>
      </c>
      <c r="M1061" s="6" t="s">
        <v>313</v>
      </c>
      <c r="N1061" s="6" t="s">
        <v>36</v>
      </c>
      <c r="O1061" s="6" t="s">
        <v>1812</v>
      </c>
      <c r="P1061" s="6" t="s">
        <v>1812</v>
      </c>
      <c r="Q1061" s="6" t="s">
        <v>1814</v>
      </c>
      <c r="R1061" s="6" t="s">
        <v>1812</v>
      </c>
      <c r="S1061" s="6" t="s">
        <v>1986</v>
      </c>
      <c r="T1061" s="6" t="s">
        <v>1813</v>
      </c>
      <c r="U1061" s="6" t="s">
        <v>1812</v>
      </c>
      <c r="V1061" s="6" t="s">
        <v>1812</v>
      </c>
      <c r="W1061" s="6" t="s">
        <v>1816</v>
      </c>
      <c r="X1061" s="6" t="s">
        <v>6085</v>
      </c>
    </row>
    <row r="1062" ht="15.75" customHeight="1">
      <c r="A1062" s="6" t="s">
        <v>6086</v>
      </c>
      <c r="B1062" s="6" t="s">
        <v>6087</v>
      </c>
      <c r="C1062" s="6" t="s">
        <v>1810</v>
      </c>
      <c r="D1062" s="6" t="s">
        <v>6088</v>
      </c>
      <c r="E1062" s="6" t="s">
        <v>1812</v>
      </c>
      <c r="F1062" s="6" t="s">
        <v>1812</v>
      </c>
      <c r="G1062" s="6" t="s">
        <v>1812</v>
      </c>
      <c r="H1062" s="6" t="s">
        <v>25</v>
      </c>
      <c r="I1062" s="6" t="s">
        <v>27</v>
      </c>
      <c r="J1062" s="6" t="s">
        <v>16</v>
      </c>
      <c r="K1062" s="6" t="s">
        <v>262</v>
      </c>
      <c r="L1062" s="6" t="s">
        <v>326</v>
      </c>
      <c r="M1062" s="6" t="s">
        <v>313</v>
      </c>
      <c r="N1062" s="6" t="s">
        <v>311</v>
      </c>
      <c r="O1062" s="6" t="s">
        <v>1812</v>
      </c>
      <c r="P1062" s="6" t="s">
        <v>1812</v>
      </c>
      <c r="Q1062" s="6" t="s">
        <v>1814</v>
      </c>
      <c r="R1062" s="6" t="s">
        <v>1812</v>
      </c>
      <c r="S1062" s="6" t="s">
        <v>1986</v>
      </c>
      <c r="T1062" s="6" t="s">
        <v>1813</v>
      </c>
      <c r="U1062" s="6" t="s">
        <v>1812</v>
      </c>
      <c r="V1062" s="6" t="s">
        <v>1812</v>
      </c>
      <c r="W1062" s="6" t="s">
        <v>1816</v>
      </c>
      <c r="X1062" s="6" t="s">
        <v>6089</v>
      </c>
    </row>
    <row r="1063" ht="15.75" customHeight="1">
      <c r="A1063" s="6" t="s">
        <v>6090</v>
      </c>
      <c r="B1063" s="6" t="s">
        <v>6091</v>
      </c>
      <c r="C1063" s="6" t="s">
        <v>1810</v>
      </c>
      <c r="D1063" s="6" t="s">
        <v>6092</v>
      </c>
      <c r="E1063" s="6" t="s">
        <v>1812</v>
      </c>
      <c r="F1063" s="6" t="s">
        <v>1812</v>
      </c>
      <c r="G1063" s="6" t="s">
        <v>1812</v>
      </c>
      <c r="H1063" s="6" t="s">
        <v>44</v>
      </c>
      <c r="I1063" s="6" t="s">
        <v>46</v>
      </c>
      <c r="J1063" s="6" t="s">
        <v>317</v>
      </c>
      <c r="K1063" s="6" t="s">
        <v>262</v>
      </c>
      <c r="L1063" s="6" t="s">
        <v>322</v>
      </c>
      <c r="M1063" s="6" t="s">
        <v>313</v>
      </c>
      <c r="N1063" s="6" t="s">
        <v>311</v>
      </c>
      <c r="O1063" s="6" t="s">
        <v>1812</v>
      </c>
      <c r="P1063" s="6" t="s">
        <v>1812</v>
      </c>
      <c r="Q1063" s="6" t="s">
        <v>1814</v>
      </c>
      <c r="R1063" s="6" t="s">
        <v>1812</v>
      </c>
      <c r="S1063" s="6" t="s">
        <v>1986</v>
      </c>
      <c r="T1063" s="6" t="s">
        <v>1813</v>
      </c>
      <c r="U1063" s="6" t="s">
        <v>1812</v>
      </c>
      <c r="V1063" s="6" t="s">
        <v>1812</v>
      </c>
      <c r="W1063" s="6" t="s">
        <v>1816</v>
      </c>
      <c r="X1063" s="6" t="s">
        <v>6093</v>
      </c>
    </row>
    <row r="1064" ht="15.75" customHeight="1">
      <c r="A1064" s="6" t="s">
        <v>6094</v>
      </c>
      <c r="B1064" s="6" t="s">
        <v>6095</v>
      </c>
      <c r="C1064" s="6" t="s">
        <v>1810</v>
      </c>
      <c r="D1064" s="6" t="s">
        <v>6096</v>
      </c>
      <c r="E1064" s="6" t="s">
        <v>1812</v>
      </c>
      <c r="F1064" s="6" t="s">
        <v>1812</v>
      </c>
      <c r="G1064" s="6" t="s">
        <v>1812</v>
      </c>
      <c r="H1064" s="6" t="s">
        <v>2618</v>
      </c>
      <c r="I1064" s="6" t="s">
        <v>27</v>
      </c>
      <c r="J1064" s="6" t="s">
        <v>16</v>
      </c>
      <c r="K1064" s="6" t="s">
        <v>262</v>
      </c>
      <c r="L1064" s="6" t="s">
        <v>142</v>
      </c>
      <c r="M1064" s="6" t="s">
        <v>313</v>
      </c>
      <c r="N1064" s="6" t="s">
        <v>311</v>
      </c>
      <c r="O1064" s="6" t="s">
        <v>1812</v>
      </c>
      <c r="P1064" s="6" t="s">
        <v>1812</v>
      </c>
      <c r="Q1064" s="6" t="s">
        <v>1814</v>
      </c>
      <c r="R1064" s="6" t="s">
        <v>1812</v>
      </c>
      <c r="S1064" s="6" t="s">
        <v>1986</v>
      </c>
      <c r="T1064" s="6" t="s">
        <v>1813</v>
      </c>
      <c r="U1064" s="6" t="s">
        <v>1812</v>
      </c>
      <c r="V1064" s="6" t="s">
        <v>1812</v>
      </c>
      <c r="W1064" s="6" t="s">
        <v>1816</v>
      </c>
      <c r="X1064" s="6" t="s">
        <v>6097</v>
      </c>
    </row>
    <row r="1065" ht="15.75" customHeight="1">
      <c r="A1065" s="6" t="s">
        <v>6098</v>
      </c>
      <c r="B1065" s="6" t="s">
        <v>6099</v>
      </c>
      <c r="C1065" s="6" t="s">
        <v>1810</v>
      </c>
      <c r="D1065" s="6" t="s">
        <v>6100</v>
      </c>
      <c r="E1065" s="6" t="s">
        <v>1812</v>
      </c>
      <c r="F1065" s="6" t="s">
        <v>1812</v>
      </c>
      <c r="G1065" s="6" t="s">
        <v>1812</v>
      </c>
      <c r="H1065" s="6" t="s">
        <v>275</v>
      </c>
      <c r="I1065" s="6" t="s">
        <v>36</v>
      </c>
      <c r="J1065" s="6" t="s">
        <v>44</v>
      </c>
      <c r="K1065" s="6" t="s">
        <v>262</v>
      </c>
      <c r="L1065" s="6" t="s">
        <v>318</v>
      </c>
      <c r="M1065" s="6" t="s">
        <v>313</v>
      </c>
      <c r="N1065" s="6" t="s">
        <v>311</v>
      </c>
      <c r="O1065" s="6" t="s">
        <v>1812</v>
      </c>
      <c r="P1065" s="6" t="s">
        <v>1812</v>
      </c>
      <c r="Q1065" s="6" t="s">
        <v>1814</v>
      </c>
      <c r="R1065" s="6" t="s">
        <v>1812</v>
      </c>
      <c r="S1065" s="6" t="s">
        <v>1986</v>
      </c>
      <c r="T1065" s="6" t="s">
        <v>1813</v>
      </c>
      <c r="U1065" s="6" t="s">
        <v>1812</v>
      </c>
      <c r="V1065" s="6" t="s">
        <v>1812</v>
      </c>
      <c r="W1065" s="6" t="s">
        <v>1816</v>
      </c>
      <c r="X1065" s="6" t="s">
        <v>6101</v>
      </c>
    </row>
    <row r="1066" ht="15.75" customHeight="1">
      <c r="A1066" s="6" t="s">
        <v>6102</v>
      </c>
      <c r="B1066" s="6" t="s">
        <v>6103</v>
      </c>
      <c r="C1066" s="6" t="s">
        <v>1810</v>
      </c>
      <c r="D1066" s="6" t="s">
        <v>6104</v>
      </c>
      <c r="E1066" s="6" t="s">
        <v>1812</v>
      </c>
      <c r="F1066" s="6" t="s">
        <v>1812</v>
      </c>
      <c r="G1066" s="6" t="s">
        <v>1812</v>
      </c>
      <c r="H1066" s="6" t="s">
        <v>25</v>
      </c>
      <c r="I1066" s="6" t="s">
        <v>27</v>
      </c>
      <c r="J1066" s="6" t="s">
        <v>44</v>
      </c>
      <c r="K1066" s="6" t="s">
        <v>262</v>
      </c>
      <c r="L1066" s="6" t="s">
        <v>318</v>
      </c>
      <c r="M1066" s="6" t="s">
        <v>313</v>
      </c>
      <c r="N1066" s="6" t="s">
        <v>311</v>
      </c>
      <c r="O1066" s="6" t="s">
        <v>1812</v>
      </c>
      <c r="P1066" s="6" t="s">
        <v>1812</v>
      </c>
      <c r="Q1066" s="6" t="s">
        <v>1814</v>
      </c>
      <c r="R1066" s="6" t="s">
        <v>1812</v>
      </c>
      <c r="S1066" s="6" t="s">
        <v>1986</v>
      </c>
      <c r="T1066" s="6" t="s">
        <v>1813</v>
      </c>
      <c r="U1066" s="6" t="s">
        <v>1812</v>
      </c>
      <c r="V1066" s="6" t="s">
        <v>1812</v>
      </c>
      <c r="W1066" s="6" t="s">
        <v>1816</v>
      </c>
      <c r="X1066" s="6" t="s">
        <v>6105</v>
      </c>
    </row>
    <row r="1067" ht="15.75" customHeight="1">
      <c r="A1067" s="6" t="s">
        <v>6106</v>
      </c>
      <c r="B1067" s="6" t="s">
        <v>6107</v>
      </c>
      <c r="C1067" s="6" t="s">
        <v>1810</v>
      </c>
      <c r="D1067" s="6" t="s">
        <v>6108</v>
      </c>
      <c r="E1067" s="6" t="s">
        <v>1812</v>
      </c>
      <c r="F1067" s="6" t="s">
        <v>1812</v>
      </c>
      <c r="G1067" s="6" t="s">
        <v>1812</v>
      </c>
      <c r="H1067" s="6" t="s">
        <v>165</v>
      </c>
      <c r="I1067" s="6" t="s">
        <v>48</v>
      </c>
      <c r="J1067" s="6" t="s">
        <v>228</v>
      </c>
      <c r="K1067" s="6" t="s">
        <v>321</v>
      </c>
      <c r="L1067" s="6" t="s">
        <v>280</v>
      </c>
      <c r="M1067" s="6" t="s">
        <v>332</v>
      </c>
      <c r="N1067" s="6" t="s">
        <v>311</v>
      </c>
      <c r="O1067" s="6" t="s">
        <v>1812</v>
      </c>
      <c r="P1067" s="6" t="s">
        <v>1812</v>
      </c>
      <c r="Q1067" s="6" t="s">
        <v>1814</v>
      </c>
      <c r="R1067" s="6" t="s">
        <v>1812</v>
      </c>
      <c r="S1067" s="6" t="s">
        <v>1986</v>
      </c>
      <c r="T1067" s="6" t="s">
        <v>1813</v>
      </c>
      <c r="U1067" s="6" t="s">
        <v>1812</v>
      </c>
      <c r="V1067" s="6" t="s">
        <v>1812</v>
      </c>
      <c r="W1067" s="6" t="s">
        <v>1816</v>
      </c>
      <c r="X1067" s="6" t="s">
        <v>6109</v>
      </c>
    </row>
    <row r="1068" ht="15.75" customHeight="1">
      <c r="A1068" s="6" t="s">
        <v>6110</v>
      </c>
      <c r="B1068" s="6" t="s">
        <v>6111</v>
      </c>
      <c r="C1068" s="6" t="s">
        <v>1810</v>
      </c>
      <c r="D1068" s="6" t="s">
        <v>6112</v>
      </c>
      <c r="E1068" s="6" t="s">
        <v>1812</v>
      </c>
      <c r="F1068" s="6" t="s">
        <v>1812</v>
      </c>
      <c r="G1068" s="6" t="s">
        <v>1812</v>
      </c>
      <c r="H1068" s="6" t="s">
        <v>25</v>
      </c>
      <c r="I1068" s="6" t="s">
        <v>27</v>
      </c>
      <c r="J1068" s="6" t="s">
        <v>44</v>
      </c>
      <c r="K1068" s="6" t="s">
        <v>262</v>
      </c>
      <c r="L1068" s="6" t="s">
        <v>318</v>
      </c>
      <c r="M1068" s="6" t="s">
        <v>313</v>
      </c>
      <c r="N1068" s="6" t="s">
        <v>311</v>
      </c>
      <c r="O1068" s="6" t="s">
        <v>1812</v>
      </c>
      <c r="P1068" s="6" t="s">
        <v>1812</v>
      </c>
      <c r="Q1068" s="6" t="s">
        <v>1814</v>
      </c>
      <c r="R1068" s="6" t="s">
        <v>1812</v>
      </c>
      <c r="S1068" s="6" t="s">
        <v>1986</v>
      </c>
      <c r="T1068" s="6" t="s">
        <v>1813</v>
      </c>
      <c r="U1068" s="6" t="s">
        <v>1812</v>
      </c>
      <c r="V1068" s="6" t="s">
        <v>1812</v>
      </c>
      <c r="W1068" s="6" t="s">
        <v>1816</v>
      </c>
      <c r="X1068" s="6" t="s">
        <v>6113</v>
      </c>
    </row>
    <row r="1069" ht="15.75" customHeight="1">
      <c r="A1069" s="6" t="s">
        <v>6114</v>
      </c>
      <c r="B1069" s="6" t="s">
        <v>6115</v>
      </c>
      <c r="C1069" s="6" t="s">
        <v>1810</v>
      </c>
      <c r="D1069" s="6" t="s">
        <v>6116</v>
      </c>
      <c r="E1069" s="6" t="s">
        <v>1812</v>
      </c>
      <c r="F1069" s="6" t="s">
        <v>1812</v>
      </c>
      <c r="G1069" s="6" t="s">
        <v>1812</v>
      </c>
      <c r="H1069" s="6" t="s">
        <v>302</v>
      </c>
      <c r="I1069" s="6" t="s">
        <v>311</v>
      </c>
      <c r="J1069" s="6" t="s">
        <v>25</v>
      </c>
      <c r="K1069" s="6" t="s">
        <v>261</v>
      </c>
      <c r="L1069" s="6" t="s">
        <v>312</v>
      </c>
      <c r="M1069" s="6" t="s">
        <v>306</v>
      </c>
      <c r="N1069" s="6" t="s">
        <v>311</v>
      </c>
      <c r="O1069" s="6" t="s">
        <v>1812</v>
      </c>
      <c r="P1069" s="6" t="s">
        <v>1812</v>
      </c>
      <c r="Q1069" s="6" t="s">
        <v>1814</v>
      </c>
      <c r="R1069" s="6" t="s">
        <v>1812</v>
      </c>
      <c r="S1069" s="6" t="s">
        <v>1986</v>
      </c>
      <c r="T1069" s="6" t="s">
        <v>1813</v>
      </c>
      <c r="U1069" s="6" t="s">
        <v>1812</v>
      </c>
      <c r="V1069" s="6" t="s">
        <v>1812</v>
      </c>
      <c r="W1069" s="6" t="s">
        <v>1816</v>
      </c>
      <c r="X1069" s="6" t="s">
        <v>6117</v>
      </c>
    </row>
    <row r="1070" ht="15.75" customHeight="1">
      <c r="A1070" s="6" t="s">
        <v>6118</v>
      </c>
      <c r="B1070" s="6" t="s">
        <v>6119</v>
      </c>
      <c r="C1070" s="6" t="s">
        <v>1810</v>
      </c>
      <c r="D1070" s="6" t="s">
        <v>6120</v>
      </c>
      <c r="E1070" s="6" t="s">
        <v>1812</v>
      </c>
      <c r="F1070" s="6" t="s">
        <v>1812</v>
      </c>
      <c r="G1070" s="6" t="s">
        <v>1812</v>
      </c>
      <c r="H1070" s="6" t="s">
        <v>232</v>
      </c>
      <c r="I1070" s="6" t="s">
        <v>311</v>
      </c>
      <c r="J1070" s="6" t="s">
        <v>2618</v>
      </c>
      <c r="K1070" s="6" t="s">
        <v>262</v>
      </c>
      <c r="L1070" s="6" t="s">
        <v>3250</v>
      </c>
      <c r="M1070" s="6" t="s">
        <v>306</v>
      </c>
      <c r="N1070" s="6" t="s">
        <v>311</v>
      </c>
      <c r="O1070" s="6" t="s">
        <v>1812</v>
      </c>
      <c r="P1070" s="6" t="s">
        <v>1812</v>
      </c>
      <c r="Q1070" s="6" t="s">
        <v>1814</v>
      </c>
      <c r="R1070" s="6" t="s">
        <v>1812</v>
      </c>
      <c r="S1070" s="6" t="s">
        <v>1986</v>
      </c>
      <c r="T1070" s="6" t="s">
        <v>1813</v>
      </c>
      <c r="U1070" s="6" t="s">
        <v>1812</v>
      </c>
      <c r="V1070" s="6" t="s">
        <v>1812</v>
      </c>
      <c r="W1070" s="6" t="s">
        <v>1816</v>
      </c>
      <c r="X1070" s="6" t="s">
        <v>6121</v>
      </c>
    </row>
    <row r="1071" ht="15.75" customHeight="1">
      <c r="A1071" s="6" t="s">
        <v>6122</v>
      </c>
      <c r="B1071" s="6" t="s">
        <v>6123</v>
      </c>
      <c r="C1071" s="6" t="s">
        <v>1810</v>
      </c>
      <c r="D1071" s="6" t="s">
        <v>6124</v>
      </c>
      <c r="E1071" s="6" t="s">
        <v>1812</v>
      </c>
      <c r="F1071" s="6" t="s">
        <v>1812</v>
      </c>
      <c r="G1071" s="6" t="s">
        <v>1812</v>
      </c>
      <c r="H1071" s="6" t="s">
        <v>232</v>
      </c>
      <c r="I1071" s="6" t="s">
        <v>36</v>
      </c>
      <c r="J1071" s="6" t="s">
        <v>2618</v>
      </c>
      <c r="K1071" s="6" t="s">
        <v>262</v>
      </c>
      <c r="L1071" s="6" t="s">
        <v>136</v>
      </c>
      <c r="M1071" s="6" t="s">
        <v>306</v>
      </c>
      <c r="N1071" s="6" t="s">
        <v>311</v>
      </c>
      <c r="O1071" s="6" t="s">
        <v>1812</v>
      </c>
      <c r="P1071" s="6" t="s">
        <v>1812</v>
      </c>
      <c r="Q1071" s="6" t="s">
        <v>1814</v>
      </c>
      <c r="R1071" s="6" t="s">
        <v>1812</v>
      </c>
      <c r="S1071" s="6" t="s">
        <v>1986</v>
      </c>
      <c r="T1071" s="6" t="s">
        <v>1813</v>
      </c>
      <c r="U1071" s="6" t="s">
        <v>1812</v>
      </c>
      <c r="V1071" s="6" t="s">
        <v>1812</v>
      </c>
      <c r="W1071" s="6" t="s">
        <v>1816</v>
      </c>
      <c r="X1071" s="6" t="s">
        <v>6125</v>
      </c>
    </row>
    <row r="1072" ht="15.75" customHeight="1">
      <c r="A1072" s="6" t="s">
        <v>6126</v>
      </c>
      <c r="B1072" s="6" t="s">
        <v>6127</v>
      </c>
      <c r="C1072" s="6" t="s">
        <v>1810</v>
      </c>
      <c r="D1072" s="6" t="s">
        <v>6128</v>
      </c>
      <c r="E1072" s="6" t="s">
        <v>1812</v>
      </c>
      <c r="F1072" s="6" t="s">
        <v>1812</v>
      </c>
      <c r="G1072" s="6" t="s">
        <v>1812</v>
      </c>
      <c r="H1072" s="6" t="s">
        <v>25</v>
      </c>
      <c r="I1072" s="6" t="s">
        <v>27</v>
      </c>
      <c r="J1072" s="6" t="s">
        <v>44</v>
      </c>
      <c r="K1072" s="6" t="s">
        <v>262</v>
      </c>
      <c r="L1072" s="6" t="s">
        <v>318</v>
      </c>
      <c r="M1072" s="6" t="s">
        <v>313</v>
      </c>
      <c r="N1072" s="6" t="s">
        <v>311</v>
      </c>
      <c r="O1072" s="6" t="s">
        <v>1812</v>
      </c>
      <c r="P1072" s="6" t="s">
        <v>1812</v>
      </c>
      <c r="Q1072" s="6" t="s">
        <v>1814</v>
      </c>
      <c r="R1072" s="6" t="s">
        <v>1812</v>
      </c>
      <c r="S1072" s="6" t="s">
        <v>1986</v>
      </c>
      <c r="T1072" s="6" t="s">
        <v>1813</v>
      </c>
      <c r="U1072" s="6" t="s">
        <v>1812</v>
      </c>
      <c r="V1072" s="6" t="s">
        <v>1812</v>
      </c>
      <c r="W1072" s="6" t="s">
        <v>1816</v>
      </c>
      <c r="X1072" s="6" t="s">
        <v>6129</v>
      </c>
    </row>
    <row r="1073" ht="15.75" customHeight="1">
      <c r="A1073" s="6" t="s">
        <v>6130</v>
      </c>
      <c r="B1073" s="6" t="s">
        <v>6131</v>
      </c>
      <c r="C1073" s="6" t="s">
        <v>1810</v>
      </c>
      <c r="D1073" s="6" t="s">
        <v>6132</v>
      </c>
      <c r="E1073" s="6" t="s">
        <v>1812</v>
      </c>
      <c r="F1073" s="6" t="s">
        <v>1812</v>
      </c>
      <c r="G1073" s="6" t="s">
        <v>1812</v>
      </c>
      <c r="H1073" s="6" t="s">
        <v>2618</v>
      </c>
      <c r="I1073" s="6" t="s">
        <v>27</v>
      </c>
      <c r="J1073" s="6" t="s">
        <v>16</v>
      </c>
      <c r="K1073" s="6" t="s">
        <v>262</v>
      </c>
      <c r="L1073" s="6" t="s">
        <v>142</v>
      </c>
      <c r="M1073" s="6" t="s">
        <v>313</v>
      </c>
      <c r="N1073" s="6" t="s">
        <v>311</v>
      </c>
      <c r="O1073" s="6" t="s">
        <v>1812</v>
      </c>
      <c r="P1073" s="6" t="s">
        <v>1812</v>
      </c>
      <c r="Q1073" s="6" t="s">
        <v>1814</v>
      </c>
      <c r="R1073" s="6" t="s">
        <v>1812</v>
      </c>
      <c r="S1073" s="6" t="s">
        <v>1986</v>
      </c>
      <c r="T1073" s="6" t="s">
        <v>1813</v>
      </c>
      <c r="U1073" s="6" t="s">
        <v>1812</v>
      </c>
      <c r="V1073" s="6" t="s">
        <v>1812</v>
      </c>
      <c r="W1073" s="6" t="s">
        <v>1816</v>
      </c>
      <c r="X1073" s="6" t="s">
        <v>6133</v>
      </c>
    </row>
    <row r="1074" ht="15.75" customHeight="1">
      <c r="A1074" s="6" t="s">
        <v>6134</v>
      </c>
      <c r="B1074" s="6" t="s">
        <v>6135</v>
      </c>
      <c r="C1074" s="6" t="s">
        <v>1810</v>
      </c>
      <c r="D1074" s="6" t="s">
        <v>6136</v>
      </c>
      <c r="E1074" s="6" t="s">
        <v>1812</v>
      </c>
      <c r="F1074" s="6" t="s">
        <v>1812</v>
      </c>
      <c r="G1074" s="6" t="s">
        <v>1812</v>
      </c>
      <c r="H1074" s="6" t="s">
        <v>232</v>
      </c>
      <c r="I1074" s="6" t="s">
        <v>311</v>
      </c>
      <c r="J1074" s="6" t="s">
        <v>2618</v>
      </c>
      <c r="K1074" s="6" t="s">
        <v>262</v>
      </c>
      <c r="L1074" s="6" t="s">
        <v>3250</v>
      </c>
      <c r="M1074" s="6" t="s">
        <v>306</v>
      </c>
      <c r="N1074" s="6" t="s">
        <v>311</v>
      </c>
      <c r="O1074" s="6" t="s">
        <v>1812</v>
      </c>
      <c r="P1074" s="6" t="s">
        <v>1812</v>
      </c>
      <c r="Q1074" s="6" t="s">
        <v>1814</v>
      </c>
      <c r="R1074" s="6" t="s">
        <v>1812</v>
      </c>
      <c r="S1074" s="6" t="s">
        <v>1986</v>
      </c>
      <c r="T1074" s="6" t="s">
        <v>1813</v>
      </c>
      <c r="U1074" s="6" t="s">
        <v>1812</v>
      </c>
      <c r="V1074" s="6" t="s">
        <v>1812</v>
      </c>
      <c r="W1074" s="6" t="s">
        <v>1816</v>
      </c>
      <c r="X1074" s="6" t="s">
        <v>6137</v>
      </c>
    </row>
    <row r="1075" ht="15.75" customHeight="1">
      <c r="A1075" s="6" t="s">
        <v>6138</v>
      </c>
      <c r="B1075" s="6" t="s">
        <v>6139</v>
      </c>
      <c r="C1075" s="6" t="s">
        <v>1810</v>
      </c>
      <c r="D1075" s="6" t="s">
        <v>6140</v>
      </c>
      <c r="E1075" s="6" t="s">
        <v>1812</v>
      </c>
      <c r="F1075" s="6" t="s">
        <v>1812</v>
      </c>
      <c r="G1075" s="6" t="s">
        <v>1812</v>
      </c>
      <c r="H1075" s="6" t="s">
        <v>232</v>
      </c>
      <c r="I1075" s="6" t="s">
        <v>311</v>
      </c>
      <c r="J1075" s="6" t="s">
        <v>2618</v>
      </c>
      <c r="K1075" s="6" t="s">
        <v>262</v>
      </c>
      <c r="L1075" s="6" t="s">
        <v>3250</v>
      </c>
      <c r="M1075" s="6" t="s">
        <v>306</v>
      </c>
      <c r="N1075" s="6" t="s">
        <v>311</v>
      </c>
      <c r="O1075" s="6" t="s">
        <v>1812</v>
      </c>
      <c r="P1075" s="6" t="s">
        <v>1812</v>
      </c>
      <c r="Q1075" s="6" t="s">
        <v>1814</v>
      </c>
      <c r="R1075" s="6" t="s">
        <v>1812</v>
      </c>
      <c r="S1075" s="6" t="s">
        <v>1986</v>
      </c>
      <c r="T1075" s="6" t="s">
        <v>1813</v>
      </c>
      <c r="U1075" s="6" t="s">
        <v>1812</v>
      </c>
      <c r="V1075" s="6" t="s">
        <v>1812</v>
      </c>
      <c r="W1075" s="6" t="s">
        <v>1816</v>
      </c>
      <c r="X1075" s="6" t="s">
        <v>6141</v>
      </c>
    </row>
    <row r="1076" ht="15.75" customHeight="1">
      <c r="A1076" s="6" t="s">
        <v>6142</v>
      </c>
      <c r="B1076" s="6" t="s">
        <v>6143</v>
      </c>
      <c r="C1076" s="6" t="s">
        <v>1810</v>
      </c>
      <c r="D1076" s="6" t="s">
        <v>6144</v>
      </c>
      <c r="E1076" s="6" t="s">
        <v>1812</v>
      </c>
      <c r="F1076" s="6" t="s">
        <v>1812</v>
      </c>
      <c r="G1076" s="6" t="s">
        <v>1812</v>
      </c>
      <c r="H1076" s="6" t="s">
        <v>302</v>
      </c>
      <c r="I1076" s="6" t="s">
        <v>311</v>
      </c>
      <c r="J1076" s="6" t="s">
        <v>25</v>
      </c>
      <c r="K1076" s="6" t="s">
        <v>261</v>
      </c>
      <c r="L1076" s="6" t="s">
        <v>312</v>
      </c>
      <c r="M1076" s="6" t="s">
        <v>306</v>
      </c>
      <c r="N1076" s="6" t="s">
        <v>311</v>
      </c>
      <c r="O1076" s="6" t="s">
        <v>1812</v>
      </c>
      <c r="P1076" s="6" t="s">
        <v>1812</v>
      </c>
      <c r="Q1076" s="6" t="s">
        <v>1814</v>
      </c>
      <c r="R1076" s="6" t="s">
        <v>1812</v>
      </c>
      <c r="S1076" s="6" t="s">
        <v>1986</v>
      </c>
      <c r="T1076" s="6" t="s">
        <v>1813</v>
      </c>
      <c r="U1076" s="6" t="s">
        <v>1812</v>
      </c>
      <c r="V1076" s="6" t="s">
        <v>1812</v>
      </c>
      <c r="W1076" s="6" t="s">
        <v>1816</v>
      </c>
      <c r="X1076" s="6" t="s">
        <v>6145</v>
      </c>
    </row>
    <row r="1077" ht="15.75" customHeight="1">
      <c r="A1077" s="6" t="s">
        <v>6146</v>
      </c>
      <c r="B1077" s="6" t="s">
        <v>6147</v>
      </c>
      <c r="C1077" s="6" t="s">
        <v>1810</v>
      </c>
      <c r="D1077" s="6" t="s">
        <v>6148</v>
      </c>
      <c r="E1077" s="6" t="s">
        <v>1812</v>
      </c>
      <c r="F1077" s="6" t="s">
        <v>1812</v>
      </c>
      <c r="G1077" s="6" t="s">
        <v>1812</v>
      </c>
      <c r="H1077" s="6" t="s">
        <v>296</v>
      </c>
      <c r="I1077" s="6" t="s">
        <v>311</v>
      </c>
      <c r="J1077" s="6" t="s">
        <v>2618</v>
      </c>
      <c r="K1077" s="6" t="s">
        <v>262</v>
      </c>
      <c r="L1077" s="6" t="s">
        <v>97</v>
      </c>
      <c r="M1077" s="6" t="s">
        <v>306</v>
      </c>
      <c r="N1077" s="6" t="s">
        <v>311</v>
      </c>
      <c r="O1077" s="6" t="s">
        <v>1812</v>
      </c>
      <c r="P1077" s="6" t="s">
        <v>1812</v>
      </c>
      <c r="Q1077" s="6" t="s">
        <v>1814</v>
      </c>
      <c r="R1077" s="6" t="s">
        <v>1812</v>
      </c>
      <c r="S1077" s="6" t="s">
        <v>1986</v>
      </c>
      <c r="T1077" s="6" t="s">
        <v>1813</v>
      </c>
      <c r="U1077" s="6" t="s">
        <v>1812</v>
      </c>
      <c r="V1077" s="6" t="s">
        <v>1812</v>
      </c>
      <c r="W1077" s="6" t="s">
        <v>1816</v>
      </c>
      <c r="X1077" s="6" t="s">
        <v>6149</v>
      </c>
    </row>
    <row r="1078" ht="15.75" customHeight="1">
      <c r="A1078" s="6" t="s">
        <v>6150</v>
      </c>
      <c r="B1078" s="6" t="s">
        <v>6151</v>
      </c>
      <c r="C1078" s="6" t="s">
        <v>1810</v>
      </c>
      <c r="D1078" s="6" t="s">
        <v>6152</v>
      </c>
      <c r="E1078" s="6" t="s">
        <v>1812</v>
      </c>
      <c r="F1078" s="6" t="s">
        <v>1812</v>
      </c>
      <c r="G1078" s="6" t="s">
        <v>1812</v>
      </c>
      <c r="H1078" s="6" t="s">
        <v>275</v>
      </c>
      <c r="I1078" s="6" t="s">
        <v>36</v>
      </c>
      <c r="J1078" s="6" t="s">
        <v>183</v>
      </c>
      <c r="K1078" s="6" t="s">
        <v>262</v>
      </c>
      <c r="L1078" s="6" t="s">
        <v>11</v>
      </c>
      <c r="M1078" s="6" t="s">
        <v>313</v>
      </c>
      <c r="N1078" s="6" t="s">
        <v>311</v>
      </c>
      <c r="O1078" s="6" t="s">
        <v>1812</v>
      </c>
      <c r="P1078" s="6" t="s">
        <v>1812</v>
      </c>
      <c r="Q1078" s="6" t="s">
        <v>1814</v>
      </c>
      <c r="R1078" s="6" t="s">
        <v>1812</v>
      </c>
      <c r="S1078" s="6" t="s">
        <v>1986</v>
      </c>
      <c r="T1078" s="6" t="s">
        <v>1813</v>
      </c>
      <c r="U1078" s="6" t="s">
        <v>1812</v>
      </c>
      <c r="V1078" s="6" t="s">
        <v>1812</v>
      </c>
      <c r="W1078" s="6" t="s">
        <v>1816</v>
      </c>
      <c r="X1078" s="6" t="s">
        <v>6153</v>
      </c>
    </row>
    <row r="1079" ht="15.75" customHeight="1">
      <c r="A1079" s="6" t="s">
        <v>6154</v>
      </c>
      <c r="B1079" s="6" t="s">
        <v>6155</v>
      </c>
      <c r="C1079" s="6" t="s">
        <v>1810</v>
      </c>
      <c r="D1079" s="6" t="s">
        <v>6156</v>
      </c>
      <c r="E1079" s="6" t="s">
        <v>1812</v>
      </c>
      <c r="F1079" s="6" t="s">
        <v>1812</v>
      </c>
      <c r="G1079" s="6" t="s">
        <v>1812</v>
      </c>
      <c r="H1079" s="6" t="s">
        <v>296</v>
      </c>
      <c r="I1079" s="6" t="s">
        <v>311</v>
      </c>
      <c r="J1079" s="6" t="s">
        <v>2618</v>
      </c>
      <c r="K1079" s="6" t="s">
        <v>262</v>
      </c>
      <c r="L1079" s="6" t="s">
        <v>97</v>
      </c>
      <c r="M1079" s="6" t="s">
        <v>306</v>
      </c>
      <c r="N1079" s="6" t="s">
        <v>311</v>
      </c>
      <c r="O1079" s="6" t="s">
        <v>1812</v>
      </c>
      <c r="P1079" s="6" t="s">
        <v>1812</v>
      </c>
      <c r="Q1079" s="6" t="s">
        <v>1814</v>
      </c>
      <c r="R1079" s="6" t="s">
        <v>1812</v>
      </c>
      <c r="S1079" s="6" t="s">
        <v>1986</v>
      </c>
      <c r="T1079" s="6" t="s">
        <v>1813</v>
      </c>
      <c r="U1079" s="6" t="s">
        <v>1812</v>
      </c>
      <c r="V1079" s="6" t="s">
        <v>1812</v>
      </c>
      <c r="W1079" s="6" t="s">
        <v>1816</v>
      </c>
      <c r="X1079" s="6" t="s">
        <v>6157</v>
      </c>
    </row>
    <row r="1080" ht="15.75" customHeight="1">
      <c r="A1080" s="6" t="s">
        <v>6158</v>
      </c>
      <c r="B1080" s="6" t="s">
        <v>6159</v>
      </c>
      <c r="C1080" s="6" t="s">
        <v>1810</v>
      </c>
      <c r="D1080" s="6" t="s">
        <v>6160</v>
      </c>
      <c r="E1080" s="6" t="s">
        <v>1812</v>
      </c>
      <c r="F1080" s="6" t="s">
        <v>1812</v>
      </c>
      <c r="G1080" s="6" t="s">
        <v>1812</v>
      </c>
      <c r="H1080" s="6" t="s">
        <v>275</v>
      </c>
      <c r="I1080" s="6" t="s">
        <v>36</v>
      </c>
      <c r="J1080" s="6" t="s">
        <v>44</v>
      </c>
      <c r="K1080" s="6" t="s">
        <v>262</v>
      </c>
      <c r="L1080" s="6" t="s">
        <v>318</v>
      </c>
      <c r="M1080" s="6" t="s">
        <v>313</v>
      </c>
      <c r="N1080" s="6" t="s">
        <v>311</v>
      </c>
      <c r="O1080" s="6" t="s">
        <v>1812</v>
      </c>
      <c r="P1080" s="6" t="s">
        <v>1812</v>
      </c>
      <c r="Q1080" s="6" t="s">
        <v>1814</v>
      </c>
      <c r="R1080" s="6" t="s">
        <v>1812</v>
      </c>
      <c r="S1080" s="6" t="s">
        <v>1986</v>
      </c>
      <c r="T1080" s="6" t="s">
        <v>1813</v>
      </c>
      <c r="U1080" s="6" t="s">
        <v>1812</v>
      </c>
      <c r="V1080" s="6" t="s">
        <v>1812</v>
      </c>
      <c r="W1080" s="6" t="s">
        <v>1816</v>
      </c>
      <c r="X1080" s="6" t="s">
        <v>6161</v>
      </c>
    </row>
    <row r="1081" ht="15.75" customHeight="1">
      <c r="A1081" s="6" t="s">
        <v>6162</v>
      </c>
      <c r="B1081" s="6" t="s">
        <v>6163</v>
      </c>
      <c r="C1081" s="6" t="s">
        <v>1810</v>
      </c>
      <c r="D1081" s="6" t="s">
        <v>6164</v>
      </c>
      <c r="E1081" s="6" t="s">
        <v>1812</v>
      </c>
      <c r="F1081" s="6" t="s">
        <v>1812</v>
      </c>
      <c r="G1081" s="6" t="s">
        <v>1812</v>
      </c>
      <c r="H1081" s="6" t="s">
        <v>183</v>
      </c>
      <c r="I1081" s="6" t="s">
        <v>27</v>
      </c>
      <c r="J1081" s="6" t="s">
        <v>317</v>
      </c>
      <c r="K1081" s="6" t="s">
        <v>262</v>
      </c>
      <c r="L1081" s="6" t="s">
        <v>322</v>
      </c>
      <c r="M1081" s="6" t="s">
        <v>313</v>
      </c>
      <c r="N1081" s="6" t="s">
        <v>276</v>
      </c>
      <c r="O1081" s="6" t="s">
        <v>1812</v>
      </c>
      <c r="P1081" s="6" t="s">
        <v>1812</v>
      </c>
      <c r="Q1081" s="6" t="s">
        <v>1814</v>
      </c>
      <c r="R1081" s="6" t="s">
        <v>1812</v>
      </c>
      <c r="S1081" s="6" t="s">
        <v>1986</v>
      </c>
      <c r="T1081" s="6" t="s">
        <v>1813</v>
      </c>
      <c r="U1081" s="6" t="s">
        <v>1812</v>
      </c>
      <c r="V1081" s="6" t="s">
        <v>1812</v>
      </c>
      <c r="W1081" s="6" t="s">
        <v>1816</v>
      </c>
      <c r="X1081" s="6" t="s">
        <v>6165</v>
      </c>
    </row>
    <row r="1082" ht="15.75" customHeight="1">
      <c r="A1082" s="6" t="s">
        <v>6166</v>
      </c>
      <c r="B1082" s="6" t="s">
        <v>6167</v>
      </c>
      <c r="C1082" s="6" t="s">
        <v>1810</v>
      </c>
      <c r="D1082" s="6" t="s">
        <v>6168</v>
      </c>
      <c r="E1082" s="6" t="s">
        <v>1812</v>
      </c>
      <c r="F1082" s="6" t="s">
        <v>1812</v>
      </c>
      <c r="G1082" s="6" t="s">
        <v>1812</v>
      </c>
      <c r="H1082" s="6" t="s">
        <v>44</v>
      </c>
      <c r="I1082" s="6" t="s">
        <v>46</v>
      </c>
      <c r="J1082" s="6" t="s">
        <v>323</v>
      </c>
      <c r="K1082" s="6" t="s">
        <v>1985</v>
      </c>
      <c r="L1082" s="6" t="s">
        <v>325</v>
      </c>
      <c r="M1082" s="6" t="s">
        <v>313</v>
      </c>
      <c r="N1082" s="6" t="s">
        <v>311</v>
      </c>
      <c r="O1082" s="6" t="s">
        <v>1812</v>
      </c>
      <c r="P1082" s="6" t="s">
        <v>1812</v>
      </c>
      <c r="Q1082" s="6" t="s">
        <v>1814</v>
      </c>
      <c r="R1082" s="6" t="s">
        <v>1812</v>
      </c>
      <c r="S1082" s="6" t="s">
        <v>1986</v>
      </c>
      <c r="T1082" s="6" t="s">
        <v>1813</v>
      </c>
      <c r="U1082" s="6" t="s">
        <v>1812</v>
      </c>
      <c r="V1082" s="6" t="s">
        <v>1812</v>
      </c>
      <c r="W1082" s="6" t="s">
        <v>1816</v>
      </c>
      <c r="X1082" s="6" t="s">
        <v>6169</v>
      </c>
    </row>
    <row r="1083" ht="15.75" customHeight="1">
      <c r="A1083" s="6" t="s">
        <v>6170</v>
      </c>
      <c r="B1083" s="6" t="s">
        <v>6171</v>
      </c>
      <c r="C1083" s="6" t="s">
        <v>1810</v>
      </c>
      <c r="D1083" s="6" t="s">
        <v>6172</v>
      </c>
      <c r="E1083" s="6" t="s">
        <v>1812</v>
      </c>
      <c r="F1083" s="6" t="s">
        <v>1812</v>
      </c>
      <c r="G1083" s="6" t="s">
        <v>1812</v>
      </c>
      <c r="H1083" s="6" t="s">
        <v>51</v>
      </c>
      <c r="I1083" s="6" t="s">
        <v>36</v>
      </c>
      <c r="J1083" s="6" t="s">
        <v>183</v>
      </c>
      <c r="K1083" s="6" t="s">
        <v>262</v>
      </c>
      <c r="L1083" s="6" t="s">
        <v>11</v>
      </c>
      <c r="M1083" s="6" t="s">
        <v>313</v>
      </c>
      <c r="N1083" s="6" t="s">
        <v>311</v>
      </c>
      <c r="O1083" s="6" t="s">
        <v>1812</v>
      </c>
      <c r="P1083" s="6" t="s">
        <v>1812</v>
      </c>
      <c r="Q1083" s="6" t="s">
        <v>1814</v>
      </c>
      <c r="R1083" s="6" t="s">
        <v>1812</v>
      </c>
      <c r="S1083" s="6" t="s">
        <v>1986</v>
      </c>
      <c r="T1083" s="6" t="s">
        <v>1813</v>
      </c>
      <c r="U1083" s="6" t="s">
        <v>1812</v>
      </c>
      <c r="V1083" s="6" t="s">
        <v>1812</v>
      </c>
      <c r="W1083" s="6" t="s">
        <v>1816</v>
      </c>
      <c r="X1083" s="6" t="s">
        <v>6173</v>
      </c>
    </row>
    <row r="1084" ht="15.75" customHeight="1">
      <c r="A1084" s="6" t="s">
        <v>6174</v>
      </c>
      <c r="B1084" s="6" t="s">
        <v>6175</v>
      </c>
      <c r="C1084" s="6" t="s">
        <v>1810</v>
      </c>
      <c r="D1084" s="6" t="s">
        <v>6176</v>
      </c>
      <c r="E1084" s="6" t="s">
        <v>1812</v>
      </c>
      <c r="F1084" s="6" t="s">
        <v>1812</v>
      </c>
      <c r="G1084" s="6" t="s">
        <v>1812</v>
      </c>
      <c r="H1084" s="6" t="s">
        <v>62</v>
      </c>
      <c r="I1084" s="6" t="s">
        <v>301</v>
      </c>
      <c r="J1084" s="6" t="s">
        <v>279</v>
      </c>
      <c r="K1084" s="6" t="s">
        <v>244</v>
      </c>
      <c r="L1084" s="6" t="s">
        <v>307</v>
      </c>
      <c r="M1084" s="6" t="s">
        <v>1985</v>
      </c>
      <c r="N1084" s="6" t="s">
        <v>311</v>
      </c>
      <c r="O1084" s="6" t="s">
        <v>1812</v>
      </c>
      <c r="P1084" s="6" t="s">
        <v>1812</v>
      </c>
      <c r="Q1084" s="6" t="s">
        <v>1814</v>
      </c>
      <c r="R1084" s="6" t="s">
        <v>1812</v>
      </c>
      <c r="S1084" s="6" t="s">
        <v>1986</v>
      </c>
      <c r="T1084" s="6" t="s">
        <v>1813</v>
      </c>
      <c r="U1084" s="6" t="s">
        <v>1812</v>
      </c>
      <c r="V1084" s="6" t="s">
        <v>1812</v>
      </c>
      <c r="W1084" s="6" t="s">
        <v>1816</v>
      </c>
      <c r="X1084" s="6" t="s">
        <v>6177</v>
      </c>
    </row>
    <row r="1085" ht="15.75" customHeight="1">
      <c r="A1085" s="6" t="s">
        <v>6178</v>
      </c>
      <c r="B1085" s="6" t="s">
        <v>6179</v>
      </c>
      <c r="C1085" s="6" t="s">
        <v>1810</v>
      </c>
      <c r="D1085" s="6" t="s">
        <v>6180</v>
      </c>
      <c r="E1085" s="6" t="s">
        <v>1812</v>
      </c>
      <c r="F1085" s="6" t="s">
        <v>1812</v>
      </c>
      <c r="G1085" s="6" t="s">
        <v>1812</v>
      </c>
      <c r="H1085" s="6" t="s">
        <v>51</v>
      </c>
      <c r="I1085" s="6" t="s">
        <v>36</v>
      </c>
      <c r="J1085" s="6" t="s">
        <v>183</v>
      </c>
      <c r="K1085" s="6" t="s">
        <v>262</v>
      </c>
      <c r="L1085" s="6" t="s">
        <v>136</v>
      </c>
      <c r="M1085" s="6" t="s">
        <v>313</v>
      </c>
      <c r="N1085" s="6" t="s">
        <v>311</v>
      </c>
      <c r="O1085" s="6" t="s">
        <v>1812</v>
      </c>
      <c r="P1085" s="6" t="s">
        <v>1812</v>
      </c>
      <c r="Q1085" s="6" t="s">
        <v>1814</v>
      </c>
      <c r="R1085" s="6" t="s">
        <v>1812</v>
      </c>
      <c r="S1085" s="6" t="s">
        <v>1986</v>
      </c>
      <c r="T1085" s="6" t="s">
        <v>1813</v>
      </c>
      <c r="U1085" s="6" t="s">
        <v>1812</v>
      </c>
      <c r="V1085" s="6" t="s">
        <v>1812</v>
      </c>
      <c r="W1085" s="6" t="s">
        <v>1816</v>
      </c>
      <c r="X1085" s="6" t="s">
        <v>6181</v>
      </c>
    </row>
    <row r="1086" ht="15.75" customHeight="1">
      <c r="A1086" s="6" t="s">
        <v>6182</v>
      </c>
      <c r="B1086" s="6" t="s">
        <v>6183</v>
      </c>
      <c r="C1086" s="6" t="s">
        <v>1810</v>
      </c>
      <c r="D1086" s="6" t="s">
        <v>6184</v>
      </c>
      <c r="E1086" s="6" t="s">
        <v>1812</v>
      </c>
      <c r="F1086" s="6" t="s">
        <v>1812</v>
      </c>
      <c r="G1086" s="6" t="s">
        <v>1812</v>
      </c>
      <c r="H1086" s="6" t="s">
        <v>51</v>
      </c>
      <c r="I1086" s="6" t="s">
        <v>36</v>
      </c>
      <c r="J1086" s="6" t="s">
        <v>183</v>
      </c>
      <c r="K1086" s="6" t="s">
        <v>262</v>
      </c>
      <c r="L1086" s="6" t="s">
        <v>11</v>
      </c>
      <c r="M1086" s="6" t="s">
        <v>313</v>
      </c>
      <c r="N1086" s="6" t="s">
        <v>311</v>
      </c>
      <c r="O1086" s="6" t="s">
        <v>1812</v>
      </c>
      <c r="P1086" s="6" t="s">
        <v>1812</v>
      </c>
      <c r="Q1086" s="6" t="s">
        <v>1814</v>
      </c>
      <c r="R1086" s="6" t="s">
        <v>1812</v>
      </c>
      <c r="S1086" s="6" t="s">
        <v>1986</v>
      </c>
      <c r="T1086" s="6" t="s">
        <v>1813</v>
      </c>
      <c r="U1086" s="6" t="s">
        <v>1812</v>
      </c>
      <c r="V1086" s="6" t="s">
        <v>1812</v>
      </c>
      <c r="W1086" s="6" t="s">
        <v>1816</v>
      </c>
      <c r="X1086" s="6" t="s">
        <v>6185</v>
      </c>
    </row>
    <row r="1087" ht="15.75" customHeight="1">
      <c r="A1087" s="6" t="s">
        <v>6186</v>
      </c>
      <c r="B1087" s="6" t="s">
        <v>6187</v>
      </c>
      <c r="C1087" s="6" t="s">
        <v>1810</v>
      </c>
      <c r="D1087" s="6" t="s">
        <v>6188</v>
      </c>
      <c r="E1087" s="6" t="s">
        <v>1812</v>
      </c>
      <c r="F1087" s="6" t="s">
        <v>1812</v>
      </c>
      <c r="G1087" s="6" t="s">
        <v>1812</v>
      </c>
      <c r="H1087" s="6" t="s">
        <v>252</v>
      </c>
      <c r="I1087" s="6" t="s">
        <v>276</v>
      </c>
      <c r="J1087" s="6" t="s">
        <v>275</v>
      </c>
      <c r="K1087" s="6" t="s">
        <v>261</v>
      </c>
      <c r="L1087" s="6" t="s">
        <v>202</v>
      </c>
      <c r="M1087" s="6" t="s">
        <v>306</v>
      </c>
      <c r="N1087" s="6" t="s">
        <v>311</v>
      </c>
      <c r="O1087" s="6" t="s">
        <v>1812</v>
      </c>
      <c r="P1087" s="6" t="s">
        <v>1812</v>
      </c>
      <c r="Q1087" s="6" t="s">
        <v>1814</v>
      </c>
      <c r="R1087" s="6" t="s">
        <v>1812</v>
      </c>
      <c r="S1087" s="6" t="s">
        <v>1986</v>
      </c>
      <c r="T1087" s="6" t="s">
        <v>1813</v>
      </c>
      <c r="U1087" s="6" t="s">
        <v>1812</v>
      </c>
      <c r="V1087" s="6" t="s">
        <v>1812</v>
      </c>
      <c r="W1087" s="6" t="s">
        <v>1816</v>
      </c>
      <c r="X1087" s="6" t="s">
        <v>6189</v>
      </c>
    </row>
    <row r="1088" ht="15.75" customHeight="1">
      <c r="A1088" s="6" t="s">
        <v>6190</v>
      </c>
      <c r="B1088" s="6" t="s">
        <v>6191</v>
      </c>
      <c r="C1088" s="6" t="s">
        <v>1810</v>
      </c>
      <c r="D1088" s="6" t="s">
        <v>6192</v>
      </c>
      <c r="E1088" s="6" t="s">
        <v>1812</v>
      </c>
      <c r="F1088" s="6" t="s">
        <v>1812</v>
      </c>
      <c r="G1088" s="6" t="s">
        <v>1812</v>
      </c>
      <c r="H1088" s="6" t="s">
        <v>323</v>
      </c>
      <c r="I1088" s="6" t="s">
        <v>319</v>
      </c>
      <c r="J1088" s="6" t="s">
        <v>248</v>
      </c>
      <c r="K1088" s="6" t="s">
        <v>1985</v>
      </c>
      <c r="L1088" s="6" t="s">
        <v>2643</v>
      </c>
      <c r="M1088" s="6" t="s">
        <v>321</v>
      </c>
      <c r="N1088" s="6" t="s">
        <v>311</v>
      </c>
      <c r="O1088" s="6" t="s">
        <v>1812</v>
      </c>
      <c r="P1088" s="6" t="s">
        <v>1812</v>
      </c>
      <c r="Q1088" s="6" t="s">
        <v>1814</v>
      </c>
      <c r="R1088" s="6" t="s">
        <v>1812</v>
      </c>
      <c r="S1088" s="6" t="s">
        <v>1986</v>
      </c>
      <c r="T1088" s="6" t="s">
        <v>1813</v>
      </c>
      <c r="U1088" s="6" t="s">
        <v>1812</v>
      </c>
      <c r="V1088" s="6" t="s">
        <v>1812</v>
      </c>
      <c r="W1088" s="6" t="s">
        <v>1816</v>
      </c>
      <c r="X1088" s="6" t="s">
        <v>6193</v>
      </c>
    </row>
    <row r="1089" ht="15.75" customHeight="1">
      <c r="A1089" s="6" t="s">
        <v>6194</v>
      </c>
      <c r="B1089" s="6" t="s">
        <v>6195</v>
      </c>
      <c r="C1089" s="6" t="s">
        <v>1810</v>
      </c>
      <c r="D1089" s="6" t="s">
        <v>6196</v>
      </c>
      <c r="E1089" s="6" t="s">
        <v>1812</v>
      </c>
      <c r="F1089" s="6" t="s">
        <v>1812</v>
      </c>
      <c r="G1089" s="6" t="s">
        <v>1812</v>
      </c>
      <c r="H1089" s="6" t="s">
        <v>232</v>
      </c>
      <c r="I1089" s="6" t="s">
        <v>36</v>
      </c>
      <c r="J1089" s="6" t="s">
        <v>2618</v>
      </c>
      <c r="K1089" s="6" t="s">
        <v>262</v>
      </c>
      <c r="L1089" s="6" t="s">
        <v>136</v>
      </c>
      <c r="M1089" s="6" t="s">
        <v>306</v>
      </c>
      <c r="N1089" s="6" t="s">
        <v>311</v>
      </c>
      <c r="O1089" s="6" t="s">
        <v>1812</v>
      </c>
      <c r="P1089" s="6" t="s">
        <v>1812</v>
      </c>
      <c r="Q1089" s="6" t="s">
        <v>1814</v>
      </c>
      <c r="R1089" s="6" t="s">
        <v>1812</v>
      </c>
      <c r="S1089" s="6" t="s">
        <v>1986</v>
      </c>
      <c r="T1089" s="6" t="s">
        <v>1813</v>
      </c>
      <c r="U1089" s="6" t="s">
        <v>1812</v>
      </c>
      <c r="V1089" s="6" t="s">
        <v>1812</v>
      </c>
      <c r="W1089" s="6" t="s">
        <v>1816</v>
      </c>
      <c r="X1089" s="6" t="s">
        <v>6197</v>
      </c>
    </row>
    <row r="1090" ht="15.75" customHeight="1">
      <c r="A1090" s="6" t="s">
        <v>6198</v>
      </c>
      <c r="B1090" s="6" t="s">
        <v>6199</v>
      </c>
      <c r="C1090" s="6" t="s">
        <v>1810</v>
      </c>
      <c r="D1090" s="6" t="s">
        <v>6200</v>
      </c>
      <c r="E1090" s="6" t="s">
        <v>1812</v>
      </c>
      <c r="F1090" s="6" t="s">
        <v>1812</v>
      </c>
      <c r="G1090" s="6" t="s">
        <v>1812</v>
      </c>
      <c r="H1090" s="6" t="s">
        <v>25</v>
      </c>
      <c r="I1090" s="6" t="s">
        <v>27</v>
      </c>
      <c r="J1090" s="6" t="s">
        <v>44</v>
      </c>
      <c r="K1090" s="6" t="s">
        <v>262</v>
      </c>
      <c r="L1090" s="6" t="s">
        <v>318</v>
      </c>
      <c r="M1090" s="6" t="s">
        <v>313</v>
      </c>
      <c r="N1090" s="6" t="s">
        <v>311</v>
      </c>
      <c r="O1090" s="6" t="s">
        <v>1812</v>
      </c>
      <c r="P1090" s="6" t="s">
        <v>1812</v>
      </c>
      <c r="Q1090" s="6" t="s">
        <v>1814</v>
      </c>
      <c r="R1090" s="6" t="s">
        <v>1812</v>
      </c>
      <c r="S1090" s="6" t="s">
        <v>1986</v>
      </c>
      <c r="T1090" s="6" t="s">
        <v>1813</v>
      </c>
      <c r="U1090" s="6" t="s">
        <v>1812</v>
      </c>
      <c r="V1090" s="6" t="s">
        <v>1812</v>
      </c>
      <c r="W1090" s="6" t="s">
        <v>1816</v>
      </c>
      <c r="X1090" s="6" t="s">
        <v>6201</v>
      </c>
    </row>
    <row r="1091" ht="15.75" customHeight="1">
      <c r="A1091" s="6" t="s">
        <v>6202</v>
      </c>
      <c r="B1091" s="6" t="s">
        <v>6203</v>
      </c>
      <c r="C1091" s="6" t="s">
        <v>1810</v>
      </c>
      <c r="D1091" s="6" t="s">
        <v>6204</v>
      </c>
      <c r="E1091" s="6" t="s">
        <v>1812</v>
      </c>
      <c r="F1091" s="6" t="s">
        <v>1812</v>
      </c>
      <c r="G1091" s="6" t="s">
        <v>1812</v>
      </c>
      <c r="H1091" s="6" t="s">
        <v>2618</v>
      </c>
      <c r="I1091" s="6" t="s">
        <v>27</v>
      </c>
      <c r="J1091" s="6" t="s">
        <v>16</v>
      </c>
      <c r="K1091" s="6" t="s">
        <v>262</v>
      </c>
      <c r="L1091" s="6" t="s">
        <v>142</v>
      </c>
      <c r="M1091" s="6" t="s">
        <v>313</v>
      </c>
      <c r="N1091" s="6" t="s">
        <v>311</v>
      </c>
      <c r="O1091" s="6" t="s">
        <v>1812</v>
      </c>
      <c r="P1091" s="6" t="s">
        <v>1812</v>
      </c>
      <c r="Q1091" s="6" t="s">
        <v>1814</v>
      </c>
      <c r="R1091" s="6" t="s">
        <v>1812</v>
      </c>
      <c r="S1091" s="6" t="s">
        <v>1986</v>
      </c>
      <c r="T1091" s="6" t="s">
        <v>1813</v>
      </c>
      <c r="U1091" s="6" t="s">
        <v>1812</v>
      </c>
      <c r="V1091" s="6" t="s">
        <v>1812</v>
      </c>
      <c r="W1091" s="6" t="s">
        <v>1816</v>
      </c>
      <c r="X1091" s="6" t="s">
        <v>6205</v>
      </c>
    </row>
    <row r="1092" ht="15.75" customHeight="1">
      <c r="A1092" s="6" t="s">
        <v>6206</v>
      </c>
      <c r="B1092" s="6" t="s">
        <v>6207</v>
      </c>
      <c r="C1092" s="6" t="s">
        <v>1810</v>
      </c>
      <c r="D1092" s="6" t="s">
        <v>6208</v>
      </c>
      <c r="E1092" s="6" t="s">
        <v>1812</v>
      </c>
      <c r="F1092" s="6" t="s">
        <v>1812</v>
      </c>
      <c r="G1092" s="6" t="s">
        <v>1812</v>
      </c>
      <c r="H1092" s="6" t="s">
        <v>232</v>
      </c>
      <c r="I1092" s="6" t="s">
        <v>311</v>
      </c>
      <c r="J1092" s="6" t="s">
        <v>2618</v>
      </c>
      <c r="K1092" s="6" t="s">
        <v>262</v>
      </c>
      <c r="L1092" s="6" t="s">
        <v>3250</v>
      </c>
      <c r="M1092" s="6" t="s">
        <v>306</v>
      </c>
      <c r="N1092" s="6" t="s">
        <v>311</v>
      </c>
      <c r="O1092" s="6" t="s">
        <v>1812</v>
      </c>
      <c r="P1092" s="6" t="s">
        <v>1812</v>
      </c>
      <c r="Q1092" s="6" t="s">
        <v>1814</v>
      </c>
      <c r="R1092" s="6" t="s">
        <v>1812</v>
      </c>
      <c r="S1092" s="6" t="s">
        <v>1986</v>
      </c>
      <c r="T1092" s="6" t="s">
        <v>1813</v>
      </c>
      <c r="U1092" s="6" t="s">
        <v>1812</v>
      </c>
      <c r="V1092" s="6" t="s">
        <v>1812</v>
      </c>
      <c r="W1092" s="6" t="s">
        <v>1816</v>
      </c>
      <c r="X1092" s="6" t="s">
        <v>6209</v>
      </c>
    </row>
    <row r="1093" ht="15.75" customHeight="1">
      <c r="A1093" s="6" t="s">
        <v>6210</v>
      </c>
      <c r="B1093" s="6" t="s">
        <v>6211</v>
      </c>
      <c r="C1093" s="6" t="s">
        <v>1810</v>
      </c>
      <c r="D1093" s="6" t="s">
        <v>6212</v>
      </c>
      <c r="E1093" s="6" t="s">
        <v>1812</v>
      </c>
      <c r="F1093" s="6" t="s">
        <v>1812</v>
      </c>
      <c r="G1093" s="6" t="s">
        <v>1812</v>
      </c>
      <c r="H1093" s="6" t="s">
        <v>232</v>
      </c>
      <c r="I1093" s="6" t="s">
        <v>311</v>
      </c>
      <c r="J1093" s="6" t="s">
        <v>2618</v>
      </c>
      <c r="K1093" s="6" t="s">
        <v>262</v>
      </c>
      <c r="L1093" s="6" t="s">
        <v>3250</v>
      </c>
      <c r="M1093" s="6" t="s">
        <v>306</v>
      </c>
      <c r="N1093" s="6" t="s">
        <v>311</v>
      </c>
      <c r="O1093" s="6" t="s">
        <v>1812</v>
      </c>
      <c r="P1093" s="6" t="s">
        <v>1812</v>
      </c>
      <c r="Q1093" s="6" t="s">
        <v>1814</v>
      </c>
      <c r="R1093" s="6" t="s">
        <v>1812</v>
      </c>
      <c r="S1093" s="6" t="s">
        <v>1986</v>
      </c>
      <c r="T1093" s="6" t="s">
        <v>1813</v>
      </c>
      <c r="U1093" s="6" t="s">
        <v>1812</v>
      </c>
      <c r="V1093" s="6" t="s">
        <v>1812</v>
      </c>
      <c r="W1093" s="6" t="s">
        <v>1816</v>
      </c>
      <c r="X1093" s="6" t="s">
        <v>6213</v>
      </c>
    </row>
    <row r="1094" ht="15.75" customHeight="1">
      <c r="A1094" s="6" t="s">
        <v>6214</v>
      </c>
      <c r="B1094" s="6" t="s">
        <v>6215</v>
      </c>
      <c r="C1094" s="6" t="s">
        <v>1810</v>
      </c>
      <c r="D1094" s="6" t="s">
        <v>6216</v>
      </c>
      <c r="E1094" s="6" t="s">
        <v>1812</v>
      </c>
      <c r="F1094" s="6" t="s">
        <v>1812</v>
      </c>
      <c r="G1094" s="6" t="s">
        <v>1812</v>
      </c>
      <c r="H1094" s="6" t="s">
        <v>51</v>
      </c>
      <c r="I1094" s="6" t="s">
        <v>36</v>
      </c>
      <c r="J1094" s="6" t="s">
        <v>183</v>
      </c>
      <c r="K1094" s="6" t="s">
        <v>262</v>
      </c>
      <c r="L1094" s="6" t="s">
        <v>136</v>
      </c>
      <c r="M1094" s="6" t="s">
        <v>313</v>
      </c>
      <c r="N1094" s="6" t="s">
        <v>311</v>
      </c>
      <c r="O1094" s="6" t="s">
        <v>1812</v>
      </c>
      <c r="P1094" s="6" t="s">
        <v>1812</v>
      </c>
      <c r="Q1094" s="6" t="s">
        <v>1814</v>
      </c>
      <c r="R1094" s="6" t="s">
        <v>1812</v>
      </c>
      <c r="S1094" s="6" t="s">
        <v>1986</v>
      </c>
      <c r="T1094" s="6" t="s">
        <v>1813</v>
      </c>
      <c r="U1094" s="6" t="s">
        <v>1812</v>
      </c>
      <c r="V1094" s="6" t="s">
        <v>1812</v>
      </c>
      <c r="W1094" s="6" t="s">
        <v>1816</v>
      </c>
      <c r="X1094" s="6" t="s">
        <v>6217</v>
      </c>
    </row>
    <row r="1095" ht="15.75" customHeight="1">
      <c r="A1095" s="6" t="s">
        <v>6218</v>
      </c>
      <c r="B1095" s="6" t="s">
        <v>6219</v>
      </c>
      <c r="C1095" s="6" t="s">
        <v>1810</v>
      </c>
      <c r="D1095" s="6" t="s">
        <v>6220</v>
      </c>
      <c r="E1095" s="6" t="s">
        <v>1812</v>
      </c>
      <c r="F1095" s="6" t="s">
        <v>1812</v>
      </c>
      <c r="G1095" s="6" t="s">
        <v>1812</v>
      </c>
      <c r="H1095" s="6" t="s">
        <v>275</v>
      </c>
      <c r="I1095" s="6" t="s">
        <v>36</v>
      </c>
      <c r="J1095" s="6" t="s">
        <v>183</v>
      </c>
      <c r="K1095" s="6" t="s">
        <v>262</v>
      </c>
      <c r="L1095" s="6" t="s">
        <v>11</v>
      </c>
      <c r="M1095" s="6" t="s">
        <v>313</v>
      </c>
      <c r="N1095" s="6" t="s">
        <v>311</v>
      </c>
      <c r="O1095" s="6" t="s">
        <v>1812</v>
      </c>
      <c r="P1095" s="6" t="s">
        <v>1812</v>
      </c>
      <c r="Q1095" s="6" t="s">
        <v>1814</v>
      </c>
      <c r="R1095" s="6" t="s">
        <v>1812</v>
      </c>
      <c r="S1095" s="6" t="s">
        <v>1986</v>
      </c>
      <c r="T1095" s="6" t="s">
        <v>1813</v>
      </c>
      <c r="U1095" s="6" t="s">
        <v>1812</v>
      </c>
      <c r="V1095" s="6" t="s">
        <v>1812</v>
      </c>
      <c r="W1095" s="6" t="s">
        <v>1816</v>
      </c>
      <c r="X1095" s="6" t="s">
        <v>6221</v>
      </c>
    </row>
    <row r="1096" ht="15.75" customHeight="1">
      <c r="A1096" s="6" t="s">
        <v>6222</v>
      </c>
      <c r="B1096" s="6" t="s">
        <v>6223</v>
      </c>
      <c r="C1096" s="6" t="s">
        <v>1810</v>
      </c>
      <c r="D1096" s="6" t="s">
        <v>6224</v>
      </c>
      <c r="E1096" s="6" t="s">
        <v>1812</v>
      </c>
      <c r="F1096" s="6" t="s">
        <v>1812</v>
      </c>
      <c r="G1096" s="6" t="s">
        <v>1812</v>
      </c>
      <c r="H1096" s="6" t="s">
        <v>232</v>
      </c>
      <c r="I1096" s="6" t="s">
        <v>36</v>
      </c>
      <c r="J1096" s="6" t="s">
        <v>2618</v>
      </c>
      <c r="K1096" s="6" t="s">
        <v>262</v>
      </c>
      <c r="L1096" s="6" t="s">
        <v>136</v>
      </c>
      <c r="M1096" s="6" t="s">
        <v>306</v>
      </c>
      <c r="N1096" s="6" t="s">
        <v>311</v>
      </c>
      <c r="O1096" s="6" t="s">
        <v>1812</v>
      </c>
      <c r="P1096" s="6" t="s">
        <v>1812</v>
      </c>
      <c r="Q1096" s="6" t="s">
        <v>1814</v>
      </c>
      <c r="R1096" s="6" t="s">
        <v>1812</v>
      </c>
      <c r="S1096" s="6" t="s">
        <v>1986</v>
      </c>
      <c r="T1096" s="6" t="s">
        <v>1813</v>
      </c>
      <c r="U1096" s="6" t="s">
        <v>1812</v>
      </c>
      <c r="V1096" s="6" t="s">
        <v>1812</v>
      </c>
      <c r="W1096" s="6" t="s">
        <v>1816</v>
      </c>
      <c r="X1096" s="6" t="s">
        <v>6225</v>
      </c>
    </row>
    <row r="1097" ht="15.75" customHeight="1">
      <c r="A1097" s="6" t="s">
        <v>6226</v>
      </c>
      <c r="B1097" s="6" t="s">
        <v>6227</v>
      </c>
      <c r="C1097" s="6" t="s">
        <v>1810</v>
      </c>
      <c r="D1097" s="6" t="s">
        <v>6228</v>
      </c>
      <c r="E1097" s="6" t="s">
        <v>1812</v>
      </c>
      <c r="F1097" s="6" t="s">
        <v>1812</v>
      </c>
      <c r="G1097" s="6" t="s">
        <v>1812</v>
      </c>
      <c r="H1097" s="6" t="s">
        <v>302</v>
      </c>
      <c r="I1097" s="6" t="s">
        <v>311</v>
      </c>
      <c r="J1097" s="6" t="s">
        <v>25</v>
      </c>
      <c r="K1097" s="6" t="s">
        <v>261</v>
      </c>
      <c r="L1097" s="6" t="s">
        <v>312</v>
      </c>
      <c r="M1097" s="6" t="s">
        <v>306</v>
      </c>
      <c r="N1097" s="6" t="s">
        <v>311</v>
      </c>
      <c r="O1097" s="6" t="s">
        <v>1812</v>
      </c>
      <c r="P1097" s="6" t="s">
        <v>1812</v>
      </c>
      <c r="Q1097" s="6" t="s">
        <v>1814</v>
      </c>
      <c r="R1097" s="6" t="s">
        <v>1812</v>
      </c>
      <c r="S1097" s="6" t="s">
        <v>1986</v>
      </c>
      <c r="T1097" s="6" t="s">
        <v>1813</v>
      </c>
      <c r="U1097" s="6" t="s">
        <v>1812</v>
      </c>
      <c r="V1097" s="6" t="s">
        <v>1812</v>
      </c>
      <c r="W1097" s="6" t="s">
        <v>1816</v>
      </c>
      <c r="X1097" s="6" t="s">
        <v>6229</v>
      </c>
    </row>
    <row r="1098" ht="15.75" customHeight="1">
      <c r="A1098" s="6" t="s">
        <v>6230</v>
      </c>
      <c r="B1098" s="6" t="s">
        <v>6231</v>
      </c>
      <c r="C1098" s="6" t="s">
        <v>1810</v>
      </c>
      <c r="D1098" s="6" t="s">
        <v>6232</v>
      </c>
      <c r="E1098" s="6" t="s">
        <v>1812</v>
      </c>
      <c r="F1098" s="6" t="s">
        <v>1812</v>
      </c>
      <c r="G1098" s="6" t="s">
        <v>1812</v>
      </c>
      <c r="H1098" s="6" t="s">
        <v>275</v>
      </c>
      <c r="I1098" s="6" t="s">
        <v>36</v>
      </c>
      <c r="J1098" s="6" t="s">
        <v>44</v>
      </c>
      <c r="K1098" s="6" t="s">
        <v>262</v>
      </c>
      <c r="L1098" s="6" t="s">
        <v>318</v>
      </c>
      <c r="M1098" s="6" t="s">
        <v>313</v>
      </c>
      <c r="N1098" s="6" t="s">
        <v>311</v>
      </c>
      <c r="O1098" s="6" t="s">
        <v>1812</v>
      </c>
      <c r="P1098" s="6" t="s">
        <v>1812</v>
      </c>
      <c r="Q1098" s="6" t="s">
        <v>1814</v>
      </c>
      <c r="R1098" s="6" t="s">
        <v>1812</v>
      </c>
      <c r="S1098" s="6" t="s">
        <v>1986</v>
      </c>
      <c r="T1098" s="6" t="s">
        <v>1813</v>
      </c>
      <c r="U1098" s="6" t="s">
        <v>1812</v>
      </c>
      <c r="V1098" s="6" t="s">
        <v>1812</v>
      </c>
      <c r="W1098" s="6" t="s">
        <v>1816</v>
      </c>
      <c r="X1098" s="6" t="s">
        <v>6233</v>
      </c>
    </row>
    <row r="1099" ht="15.75" customHeight="1">
      <c r="A1099" s="6" t="s">
        <v>6234</v>
      </c>
      <c r="B1099" s="6" t="s">
        <v>6235</v>
      </c>
      <c r="C1099" s="6" t="s">
        <v>1810</v>
      </c>
      <c r="D1099" s="6" t="s">
        <v>6236</v>
      </c>
      <c r="E1099" s="6" t="s">
        <v>1812</v>
      </c>
      <c r="F1099" s="6" t="s">
        <v>1812</v>
      </c>
      <c r="G1099" s="6" t="s">
        <v>1812</v>
      </c>
      <c r="H1099" s="6" t="s">
        <v>275</v>
      </c>
      <c r="I1099" s="6" t="s">
        <v>36</v>
      </c>
      <c r="J1099" s="6" t="s">
        <v>44</v>
      </c>
      <c r="K1099" s="6" t="s">
        <v>262</v>
      </c>
      <c r="L1099" s="6" t="s">
        <v>318</v>
      </c>
      <c r="M1099" s="6" t="s">
        <v>313</v>
      </c>
      <c r="N1099" s="6" t="s">
        <v>311</v>
      </c>
      <c r="O1099" s="6" t="s">
        <v>1812</v>
      </c>
      <c r="P1099" s="6" t="s">
        <v>1812</v>
      </c>
      <c r="Q1099" s="6" t="s">
        <v>1814</v>
      </c>
      <c r="R1099" s="6" t="s">
        <v>1812</v>
      </c>
      <c r="S1099" s="6" t="s">
        <v>1986</v>
      </c>
      <c r="T1099" s="6" t="s">
        <v>1813</v>
      </c>
      <c r="U1099" s="6" t="s">
        <v>1812</v>
      </c>
      <c r="V1099" s="6" t="s">
        <v>1812</v>
      </c>
      <c r="W1099" s="6" t="s">
        <v>1816</v>
      </c>
      <c r="X1099" s="6" t="s">
        <v>6237</v>
      </c>
    </row>
    <row r="1100" ht="15.75" customHeight="1">
      <c r="A1100" s="6" t="s">
        <v>6238</v>
      </c>
      <c r="B1100" s="6" t="s">
        <v>6239</v>
      </c>
      <c r="C1100" s="6" t="s">
        <v>1810</v>
      </c>
      <c r="D1100" s="6" t="s">
        <v>6240</v>
      </c>
      <c r="E1100" s="6" t="s">
        <v>1812</v>
      </c>
      <c r="F1100" s="6" t="s">
        <v>1812</v>
      </c>
      <c r="G1100" s="6" t="s">
        <v>1812</v>
      </c>
      <c r="H1100" s="6" t="s">
        <v>296</v>
      </c>
      <c r="I1100" s="6" t="s">
        <v>311</v>
      </c>
      <c r="J1100" s="6" t="s">
        <v>2618</v>
      </c>
      <c r="K1100" s="6" t="s">
        <v>262</v>
      </c>
      <c r="L1100" s="6" t="s">
        <v>97</v>
      </c>
      <c r="M1100" s="6" t="s">
        <v>306</v>
      </c>
      <c r="N1100" s="6" t="s">
        <v>311</v>
      </c>
      <c r="O1100" s="6" t="s">
        <v>1812</v>
      </c>
      <c r="P1100" s="6" t="s">
        <v>1812</v>
      </c>
      <c r="Q1100" s="6" t="s">
        <v>1814</v>
      </c>
      <c r="R1100" s="6" t="s">
        <v>1812</v>
      </c>
      <c r="S1100" s="6" t="s">
        <v>1986</v>
      </c>
      <c r="T1100" s="6" t="s">
        <v>1813</v>
      </c>
      <c r="U1100" s="6" t="s">
        <v>1812</v>
      </c>
      <c r="V1100" s="6" t="s">
        <v>1812</v>
      </c>
      <c r="W1100" s="6" t="s">
        <v>1816</v>
      </c>
      <c r="X1100" s="6" t="s">
        <v>6241</v>
      </c>
    </row>
    <row r="1101" ht="15.75" customHeight="1">
      <c r="A1101" s="6" t="s">
        <v>6242</v>
      </c>
      <c r="B1101" s="6" t="s">
        <v>6243</v>
      </c>
      <c r="C1101" s="6" t="s">
        <v>1810</v>
      </c>
      <c r="D1101" s="6" t="s">
        <v>6244</v>
      </c>
      <c r="E1101" s="6" t="s">
        <v>1812</v>
      </c>
      <c r="F1101" s="6" t="s">
        <v>1812</v>
      </c>
      <c r="G1101" s="6" t="s">
        <v>1812</v>
      </c>
      <c r="H1101" s="6" t="s">
        <v>252</v>
      </c>
      <c r="I1101" s="6" t="s">
        <v>311</v>
      </c>
      <c r="J1101" s="6" t="s">
        <v>275</v>
      </c>
      <c r="K1101" s="6" t="s">
        <v>261</v>
      </c>
      <c r="L1101" s="6" t="s">
        <v>202</v>
      </c>
      <c r="M1101" s="6" t="s">
        <v>306</v>
      </c>
      <c r="N1101" s="6" t="s">
        <v>311</v>
      </c>
      <c r="O1101" s="6" t="s">
        <v>1812</v>
      </c>
      <c r="P1101" s="6" t="s">
        <v>1812</v>
      </c>
      <c r="Q1101" s="6" t="s">
        <v>1814</v>
      </c>
      <c r="R1101" s="6" t="s">
        <v>1812</v>
      </c>
      <c r="S1101" s="6" t="s">
        <v>1986</v>
      </c>
      <c r="T1101" s="6" t="s">
        <v>1813</v>
      </c>
      <c r="U1101" s="6" t="s">
        <v>1812</v>
      </c>
      <c r="V1101" s="6" t="s">
        <v>1812</v>
      </c>
      <c r="W1101" s="6" t="s">
        <v>1816</v>
      </c>
      <c r="X1101" s="6" t="s">
        <v>6245</v>
      </c>
    </row>
    <row r="1102" ht="15.75" customHeight="1">
      <c r="A1102" s="6" t="s">
        <v>6246</v>
      </c>
      <c r="B1102" s="6" t="s">
        <v>6247</v>
      </c>
      <c r="C1102" s="6" t="s">
        <v>1810</v>
      </c>
      <c r="D1102" s="6" t="s">
        <v>6248</v>
      </c>
      <c r="E1102" s="6" t="s">
        <v>1812</v>
      </c>
      <c r="F1102" s="6" t="s">
        <v>1812</v>
      </c>
      <c r="G1102" s="6" t="s">
        <v>1812</v>
      </c>
      <c r="H1102" s="6" t="s">
        <v>51</v>
      </c>
      <c r="I1102" s="6" t="s">
        <v>36</v>
      </c>
      <c r="J1102" s="6" t="s">
        <v>183</v>
      </c>
      <c r="K1102" s="6" t="s">
        <v>262</v>
      </c>
      <c r="L1102" s="6" t="s">
        <v>11</v>
      </c>
      <c r="M1102" s="6" t="s">
        <v>313</v>
      </c>
      <c r="N1102" s="6" t="s">
        <v>311</v>
      </c>
      <c r="O1102" s="6" t="s">
        <v>1812</v>
      </c>
      <c r="P1102" s="6" t="s">
        <v>1812</v>
      </c>
      <c r="Q1102" s="6" t="s">
        <v>1814</v>
      </c>
      <c r="R1102" s="6" t="s">
        <v>1812</v>
      </c>
      <c r="S1102" s="6" t="s">
        <v>1986</v>
      </c>
      <c r="T1102" s="6" t="s">
        <v>1813</v>
      </c>
      <c r="U1102" s="6" t="s">
        <v>1812</v>
      </c>
      <c r="V1102" s="6" t="s">
        <v>1812</v>
      </c>
      <c r="W1102" s="6" t="s">
        <v>1816</v>
      </c>
      <c r="X1102" s="6" t="s">
        <v>6249</v>
      </c>
    </row>
    <row r="1103" ht="15.75" customHeight="1">
      <c r="A1103" s="6" t="s">
        <v>6250</v>
      </c>
      <c r="B1103" s="6" t="s">
        <v>6251</v>
      </c>
      <c r="C1103" s="6" t="s">
        <v>1810</v>
      </c>
      <c r="D1103" s="6" t="s">
        <v>6252</v>
      </c>
      <c r="E1103" s="6" t="s">
        <v>1812</v>
      </c>
      <c r="F1103" s="6" t="s">
        <v>1812</v>
      </c>
      <c r="G1103" s="6" t="s">
        <v>1812</v>
      </c>
      <c r="H1103" s="6" t="s">
        <v>320</v>
      </c>
      <c r="I1103" s="6" t="s">
        <v>42</v>
      </c>
      <c r="J1103" s="6" t="s">
        <v>297</v>
      </c>
      <c r="K1103" s="6" t="s">
        <v>1985</v>
      </c>
      <c r="L1103" s="6" t="s">
        <v>198</v>
      </c>
      <c r="M1103" s="6" t="s">
        <v>321</v>
      </c>
      <c r="N1103" s="6" t="s">
        <v>311</v>
      </c>
      <c r="O1103" s="6" t="s">
        <v>1812</v>
      </c>
      <c r="P1103" s="6" t="s">
        <v>1812</v>
      </c>
      <c r="Q1103" s="6" t="s">
        <v>1814</v>
      </c>
      <c r="R1103" s="6" t="s">
        <v>1812</v>
      </c>
      <c r="S1103" s="6" t="s">
        <v>1986</v>
      </c>
      <c r="T1103" s="6" t="s">
        <v>1813</v>
      </c>
      <c r="U1103" s="6" t="s">
        <v>1812</v>
      </c>
      <c r="V1103" s="6" t="s">
        <v>1812</v>
      </c>
      <c r="W1103" s="6" t="s">
        <v>1816</v>
      </c>
      <c r="X1103" s="6" t="s">
        <v>6253</v>
      </c>
    </row>
    <row r="1104" ht="15.75" customHeight="1">
      <c r="A1104" s="6" t="s">
        <v>6254</v>
      </c>
      <c r="B1104" s="6" t="s">
        <v>6255</v>
      </c>
      <c r="C1104" s="6" t="s">
        <v>1810</v>
      </c>
      <c r="D1104" s="6" t="s">
        <v>6256</v>
      </c>
      <c r="E1104" s="6" t="s">
        <v>1812</v>
      </c>
      <c r="F1104" s="6" t="s">
        <v>1812</v>
      </c>
      <c r="G1104" s="6" t="s">
        <v>1812</v>
      </c>
      <c r="H1104" s="6" t="s">
        <v>275</v>
      </c>
      <c r="I1104" s="6" t="s">
        <v>36</v>
      </c>
      <c r="J1104" s="6" t="s">
        <v>183</v>
      </c>
      <c r="K1104" s="6" t="s">
        <v>262</v>
      </c>
      <c r="L1104" s="6" t="s">
        <v>11</v>
      </c>
      <c r="M1104" s="6" t="s">
        <v>313</v>
      </c>
      <c r="N1104" s="6" t="s">
        <v>311</v>
      </c>
      <c r="O1104" s="6" t="s">
        <v>1812</v>
      </c>
      <c r="P1104" s="6" t="s">
        <v>1812</v>
      </c>
      <c r="Q1104" s="6" t="s">
        <v>1814</v>
      </c>
      <c r="R1104" s="6" t="s">
        <v>1812</v>
      </c>
      <c r="S1104" s="6" t="s">
        <v>1986</v>
      </c>
      <c r="T1104" s="6" t="s">
        <v>1813</v>
      </c>
      <c r="U1104" s="6" t="s">
        <v>1812</v>
      </c>
      <c r="V1104" s="6" t="s">
        <v>1812</v>
      </c>
      <c r="W1104" s="6" t="s">
        <v>1816</v>
      </c>
      <c r="X1104" s="6" t="s">
        <v>6257</v>
      </c>
    </row>
    <row r="1105" ht="15.75" customHeight="1">
      <c r="A1105" s="6" t="s">
        <v>6258</v>
      </c>
      <c r="B1105" s="6" t="s">
        <v>6259</v>
      </c>
      <c r="C1105" s="6" t="s">
        <v>1810</v>
      </c>
      <c r="D1105" s="6" t="s">
        <v>6260</v>
      </c>
      <c r="E1105" s="6" t="s">
        <v>1812</v>
      </c>
      <c r="F1105" s="6" t="s">
        <v>1812</v>
      </c>
      <c r="G1105" s="6" t="s">
        <v>1812</v>
      </c>
      <c r="H1105" s="6" t="s">
        <v>51</v>
      </c>
      <c r="I1105" s="6" t="s">
        <v>36</v>
      </c>
      <c r="J1105" s="6" t="s">
        <v>183</v>
      </c>
      <c r="K1105" s="6" t="s">
        <v>262</v>
      </c>
      <c r="L1105" s="6" t="s">
        <v>136</v>
      </c>
      <c r="M1105" s="6" t="s">
        <v>313</v>
      </c>
      <c r="N1105" s="6" t="s">
        <v>311</v>
      </c>
      <c r="O1105" s="6" t="s">
        <v>1812</v>
      </c>
      <c r="P1105" s="6" t="s">
        <v>1812</v>
      </c>
      <c r="Q1105" s="6" t="s">
        <v>1814</v>
      </c>
      <c r="R1105" s="6" t="s">
        <v>1812</v>
      </c>
      <c r="S1105" s="6" t="s">
        <v>1986</v>
      </c>
      <c r="T1105" s="6" t="s">
        <v>1813</v>
      </c>
      <c r="U1105" s="6" t="s">
        <v>1812</v>
      </c>
      <c r="V1105" s="6" t="s">
        <v>1812</v>
      </c>
      <c r="W1105" s="6" t="s">
        <v>1816</v>
      </c>
      <c r="X1105" s="6" t="s">
        <v>6261</v>
      </c>
    </row>
    <row r="1106" ht="15.75" customHeight="1">
      <c r="A1106" s="6" t="s">
        <v>6262</v>
      </c>
      <c r="B1106" s="6" t="s">
        <v>6263</v>
      </c>
      <c r="C1106" s="6" t="s">
        <v>1810</v>
      </c>
      <c r="D1106" s="6" t="s">
        <v>6264</v>
      </c>
      <c r="E1106" s="6" t="s">
        <v>1812</v>
      </c>
      <c r="F1106" s="6" t="s">
        <v>1812</v>
      </c>
      <c r="G1106" s="6" t="s">
        <v>1812</v>
      </c>
      <c r="H1106" s="6" t="s">
        <v>275</v>
      </c>
      <c r="I1106" s="6" t="s">
        <v>36</v>
      </c>
      <c r="J1106" s="6" t="s">
        <v>44</v>
      </c>
      <c r="K1106" s="6" t="s">
        <v>262</v>
      </c>
      <c r="L1106" s="6" t="s">
        <v>318</v>
      </c>
      <c r="M1106" s="6" t="s">
        <v>313</v>
      </c>
      <c r="N1106" s="6" t="s">
        <v>36</v>
      </c>
      <c r="O1106" s="6" t="s">
        <v>1812</v>
      </c>
      <c r="P1106" s="6" t="s">
        <v>1812</v>
      </c>
      <c r="Q1106" s="6" t="s">
        <v>1814</v>
      </c>
      <c r="R1106" s="6" t="s">
        <v>1812</v>
      </c>
      <c r="S1106" s="6" t="s">
        <v>1986</v>
      </c>
      <c r="T1106" s="6" t="s">
        <v>1813</v>
      </c>
      <c r="U1106" s="6" t="s">
        <v>1812</v>
      </c>
      <c r="V1106" s="6" t="s">
        <v>1812</v>
      </c>
      <c r="W1106" s="6" t="s">
        <v>1816</v>
      </c>
      <c r="X1106" s="6" t="s">
        <v>6265</v>
      </c>
    </row>
    <row r="1107" ht="15.75" customHeight="1">
      <c r="A1107" s="6" t="s">
        <v>6266</v>
      </c>
      <c r="B1107" s="6" t="s">
        <v>6267</v>
      </c>
      <c r="C1107" s="6" t="s">
        <v>1810</v>
      </c>
      <c r="D1107" s="6" t="s">
        <v>6268</v>
      </c>
      <c r="E1107" s="6" t="s">
        <v>1812</v>
      </c>
      <c r="F1107" s="6" t="s">
        <v>1812</v>
      </c>
      <c r="G1107" s="6" t="s">
        <v>1812</v>
      </c>
      <c r="H1107" s="6" t="s">
        <v>296</v>
      </c>
      <c r="I1107" s="6" t="s">
        <v>311</v>
      </c>
      <c r="J1107" s="6" t="s">
        <v>2618</v>
      </c>
      <c r="K1107" s="6" t="s">
        <v>262</v>
      </c>
      <c r="L1107" s="6" t="s">
        <v>97</v>
      </c>
      <c r="M1107" s="6" t="s">
        <v>306</v>
      </c>
      <c r="N1107" s="6" t="s">
        <v>36</v>
      </c>
      <c r="O1107" s="6" t="s">
        <v>1812</v>
      </c>
      <c r="P1107" s="6" t="s">
        <v>1812</v>
      </c>
      <c r="Q1107" s="6" t="s">
        <v>1814</v>
      </c>
      <c r="R1107" s="6" t="s">
        <v>1812</v>
      </c>
      <c r="S1107" s="6" t="s">
        <v>1986</v>
      </c>
      <c r="T1107" s="6" t="s">
        <v>1813</v>
      </c>
      <c r="U1107" s="6" t="s">
        <v>1812</v>
      </c>
      <c r="V1107" s="6" t="s">
        <v>1812</v>
      </c>
      <c r="W1107" s="6" t="s">
        <v>1816</v>
      </c>
      <c r="X1107" s="6" t="s">
        <v>6269</v>
      </c>
    </row>
    <row r="1108" ht="15.75" customHeight="1">
      <c r="A1108" s="6" t="s">
        <v>6270</v>
      </c>
      <c r="B1108" s="6" t="s">
        <v>6271</v>
      </c>
      <c r="C1108" s="6" t="s">
        <v>1810</v>
      </c>
      <c r="D1108" s="6" t="s">
        <v>6272</v>
      </c>
      <c r="E1108" s="6" t="s">
        <v>1812</v>
      </c>
      <c r="F1108" s="6" t="s">
        <v>1812</v>
      </c>
      <c r="G1108" s="6" t="s">
        <v>1812</v>
      </c>
      <c r="H1108" s="6" t="s">
        <v>51</v>
      </c>
      <c r="I1108" s="6" t="s">
        <v>36</v>
      </c>
      <c r="J1108" s="6" t="s">
        <v>183</v>
      </c>
      <c r="K1108" s="6" t="s">
        <v>262</v>
      </c>
      <c r="L1108" s="6" t="s">
        <v>11</v>
      </c>
      <c r="M1108" s="6" t="s">
        <v>313</v>
      </c>
      <c r="N1108" s="6" t="s">
        <v>311</v>
      </c>
      <c r="O1108" s="6" t="s">
        <v>1812</v>
      </c>
      <c r="P1108" s="6" t="s">
        <v>1812</v>
      </c>
      <c r="Q1108" s="6" t="s">
        <v>1814</v>
      </c>
      <c r="R1108" s="6" t="s">
        <v>1812</v>
      </c>
      <c r="S1108" s="6" t="s">
        <v>1986</v>
      </c>
      <c r="T1108" s="6" t="s">
        <v>1813</v>
      </c>
      <c r="U1108" s="6" t="s">
        <v>1812</v>
      </c>
      <c r="V1108" s="6" t="s">
        <v>1812</v>
      </c>
      <c r="W1108" s="6" t="s">
        <v>1816</v>
      </c>
      <c r="X1108" s="6" t="s">
        <v>6273</v>
      </c>
    </row>
    <row r="1109" ht="15.75" customHeight="1">
      <c r="A1109" s="6" t="s">
        <v>6274</v>
      </c>
      <c r="B1109" s="6" t="s">
        <v>6275</v>
      </c>
      <c r="C1109" s="6" t="s">
        <v>1810</v>
      </c>
      <c r="D1109" s="6" t="s">
        <v>6276</v>
      </c>
      <c r="E1109" s="6" t="s">
        <v>1812</v>
      </c>
      <c r="F1109" s="6" t="s">
        <v>1812</v>
      </c>
      <c r="G1109" s="6" t="s">
        <v>1812</v>
      </c>
      <c r="H1109" s="6" t="s">
        <v>232</v>
      </c>
      <c r="I1109" s="6" t="s">
        <v>36</v>
      </c>
      <c r="J1109" s="6" t="s">
        <v>2618</v>
      </c>
      <c r="K1109" s="6" t="s">
        <v>262</v>
      </c>
      <c r="L1109" s="6" t="s">
        <v>136</v>
      </c>
      <c r="M1109" s="6" t="s">
        <v>306</v>
      </c>
      <c r="N1109" s="6" t="s">
        <v>311</v>
      </c>
      <c r="O1109" s="6" t="s">
        <v>1812</v>
      </c>
      <c r="P1109" s="6" t="s">
        <v>1812</v>
      </c>
      <c r="Q1109" s="6" t="s">
        <v>1814</v>
      </c>
      <c r="R1109" s="6" t="s">
        <v>1812</v>
      </c>
      <c r="S1109" s="6" t="s">
        <v>1986</v>
      </c>
      <c r="T1109" s="6" t="s">
        <v>1813</v>
      </c>
      <c r="U1109" s="6" t="s">
        <v>1812</v>
      </c>
      <c r="V1109" s="6" t="s">
        <v>1812</v>
      </c>
      <c r="W1109" s="6" t="s">
        <v>1816</v>
      </c>
      <c r="X1109" s="6" t="s">
        <v>6277</v>
      </c>
    </row>
    <row r="1110" ht="15.75" customHeight="1">
      <c r="A1110" s="6" t="s">
        <v>6278</v>
      </c>
      <c r="B1110" s="6" t="s">
        <v>6279</v>
      </c>
      <c r="C1110" s="6" t="s">
        <v>1810</v>
      </c>
      <c r="D1110" s="6" t="s">
        <v>6280</v>
      </c>
      <c r="E1110" s="6" t="s">
        <v>1812</v>
      </c>
      <c r="F1110" s="6" t="s">
        <v>1812</v>
      </c>
      <c r="G1110" s="6" t="s">
        <v>1812</v>
      </c>
      <c r="H1110" s="6" t="s">
        <v>127</v>
      </c>
      <c r="I1110" s="6" t="s">
        <v>1983</v>
      </c>
      <c r="J1110" s="6" t="s">
        <v>1984</v>
      </c>
      <c r="K1110" s="6" t="s">
        <v>244</v>
      </c>
      <c r="L1110" s="6" t="s">
        <v>166</v>
      </c>
      <c r="M1110" s="6" t="s">
        <v>1985</v>
      </c>
      <c r="N1110" s="6" t="s">
        <v>36</v>
      </c>
      <c r="O1110" s="6" t="s">
        <v>1812</v>
      </c>
      <c r="P1110" s="6" t="s">
        <v>1812</v>
      </c>
      <c r="Q1110" s="6" t="s">
        <v>1814</v>
      </c>
      <c r="R1110" s="6" t="s">
        <v>1812</v>
      </c>
      <c r="S1110" s="6" t="s">
        <v>1986</v>
      </c>
      <c r="T1110" s="6" t="s">
        <v>1813</v>
      </c>
      <c r="U1110" s="6" t="s">
        <v>1812</v>
      </c>
      <c r="V1110" s="6" t="s">
        <v>1812</v>
      </c>
      <c r="W1110" s="6" t="s">
        <v>1816</v>
      </c>
      <c r="X1110" s="6" t="s">
        <v>6281</v>
      </c>
    </row>
    <row r="1111" ht="15.75" customHeight="1">
      <c r="A1111" s="6" t="s">
        <v>6282</v>
      </c>
      <c r="B1111" s="6" t="s">
        <v>6283</v>
      </c>
      <c r="C1111" s="6" t="s">
        <v>1810</v>
      </c>
      <c r="D1111" s="6" t="s">
        <v>6284</v>
      </c>
      <c r="E1111" s="6" t="s">
        <v>1812</v>
      </c>
      <c r="F1111" s="6" t="s">
        <v>1812</v>
      </c>
      <c r="G1111" s="6" t="s">
        <v>1812</v>
      </c>
      <c r="H1111" s="6" t="s">
        <v>317</v>
      </c>
      <c r="I1111" s="6" t="s">
        <v>46</v>
      </c>
      <c r="J1111" s="6" t="s">
        <v>119</v>
      </c>
      <c r="K1111" s="6" t="s">
        <v>1985</v>
      </c>
      <c r="L1111" s="6" t="s">
        <v>150</v>
      </c>
      <c r="M1111" s="6" t="s">
        <v>313</v>
      </c>
      <c r="N1111" s="6" t="s">
        <v>311</v>
      </c>
      <c r="O1111" s="6" t="s">
        <v>1812</v>
      </c>
      <c r="P1111" s="6" t="s">
        <v>1812</v>
      </c>
      <c r="Q1111" s="6" t="s">
        <v>1814</v>
      </c>
      <c r="R1111" s="6" t="s">
        <v>1812</v>
      </c>
      <c r="S1111" s="6" t="s">
        <v>1986</v>
      </c>
      <c r="T1111" s="6" t="s">
        <v>1813</v>
      </c>
      <c r="U1111" s="6" t="s">
        <v>1812</v>
      </c>
      <c r="V1111" s="6" t="s">
        <v>1812</v>
      </c>
      <c r="W1111" s="6" t="s">
        <v>1816</v>
      </c>
      <c r="X1111" s="6" t="s">
        <v>6285</v>
      </c>
    </row>
    <row r="1112" ht="15.75" customHeight="1">
      <c r="A1112" s="6" t="s">
        <v>6286</v>
      </c>
      <c r="B1112" s="6" t="s">
        <v>6287</v>
      </c>
      <c r="C1112" s="6" t="s">
        <v>1810</v>
      </c>
      <c r="D1112" s="6" t="s">
        <v>6288</v>
      </c>
      <c r="E1112" s="6" t="s">
        <v>1812</v>
      </c>
      <c r="F1112" s="6" t="s">
        <v>1812</v>
      </c>
      <c r="G1112" s="6" t="s">
        <v>1812</v>
      </c>
      <c r="H1112" s="6" t="s">
        <v>119</v>
      </c>
      <c r="I1112" s="6" t="s">
        <v>319</v>
      </c>
      <c r="J1112" s="6" t="s">
        <v>320</v>
      </c>
      <c r="K1112" s="6" t="s">
        <v>1985</v>
      </c>
      <c r="L1112" s="6" t="s">
        <v>180</v>
      </c>
      <c r="M1112" s="6" t="s">
        <v>321</v>
      </c>
      <c r="N1112" s="6" t="s">
        <v>27</v>
      </c>
      <c r="O1112" s="6" t="s">
        <v>1812</v>
      </c>
      <c r="P1112" s="6" t="s">
        <v>1812</v>
      </c>
      <c r="Q1112" s="6" t="s">
        <v>1814</v>
      </c>
      <c r="R1112" s="6" t="s">
        <v>1812</v>
      </c>
      <c r="S1112" s="6" t="s">
        <v>1986</v>
      </c>
      <c r="T1112" s="6" t="s">
        <v>1813</v>
      </c>
      <c r="U1112" s="6" t="s">
        <v>1812</v>
      </c>
      <c r="V1112" s="6" t="s">
        <v>1812</v>
      </c>
      <c r="W1112" s="6" t="s">
        <v>1816</v>
      </c>
      <c r="X1112" s="6" t="s">
        <v>6289</v>
      </c>
    </row>
    <row r="1113" ht="15.75" customHeight="1">
      <c r="A1113" s="6" t="s">
        <v>6290</v>
      </c>
      <c r="B1113" s="6" t="s">
        <v>6291</v>
      </c>
      <c r="C1113" s="6" t="s">
        <v>1810</v>
      </c>
      <c r="D1113" s="6" t="s">
        <v>6292</v>
      </c>
      <c r="E1113" s="6" t="s">
        <v>1812</v>
      </c>
      <c r="F1113" s="6" t="s">
        <v>1812</v>
      </c>
      <c r="G1113" s="6" t="s">
        <v>1812</v>
      </c>
      <c r="H1113" s="6" t="s">
        <v>16</v>
      </c>
      <c r="I1113" s="6" t="s">
        <v>46</v>
      </c>
      <c r="J1113" s="6" t="s">
        <v>323</v>
      </c>
      <c r="K1113" s="6" t="s">
        <v>1985</v>
      </c>
      <c r="L1113" s="6" t="s">
        <v>324</v>
      </c>
      <c r="M1113" s="6" t="s">
        <v>313</v>
      </c>
      <c r="N1113" s="6" t="s">
        <v>311</v>
      </c>
      <c r="O1113" s="6" t="s">
        <v>1812</v>
      </c>
      <c r="P1113" s="6" t="s">
        <v>1812</v>
      </c>
      <c r="Q1113" s="6" t="s">
        <v>1814</v>
      </c>
      <c r="R1113" s="6" t="s">
        <v>1812</v>
      </c>
      <c r="S1113" s="6" t="s">
        <v>1986</v>
      </c>
      <c r="T1113" s="6" t="s">
        <v>1813</v>
      </c>
      <c r="U1113" s="6" t="s">
        <v>1812</v>
      </c>
      <c r="V1113" s="6" t="s">
        <v>1812</v>
      </c>
      <c r="W1113" s="6" t="s">
        <v>1816</v>
      </c>
      <c r="X1113" s="6" t="s">
        <v>6293</v>
      </c>
    </row>
    <row r="1114" ht="15.75" customHeight="1">
      <c r="A1114" s="6" t="s">
        <v>6294</v>
      </c>
      <c r="B1114" s="6" t="s">
        <v>6295</v>
      </c>
      <c r="C1114" s="6" t="s">
        <v>1810</v>
      </c>
      <c r="D1114" s="6" t="s">
        <v>6296</v>
      </c>
      <c r="E1114" s="6" t="s">
        <v>1812</v>
      </c>
      <c r="F1114" s="6" t="s">
        <v>1812</v>
      </c>
      <c r="G1114" s="6" t="s">
        <v>1812</v>
      </c>
      <c r="H1114" s="6" t="s">
        <v>76</v>
      </c>
      <c r="I1114" s="6" t="s">
        <v>59</v>
      </c>
      <c r="J1114" s="6" t="s">
        <v>64</v>
      </c>
      <c r="K1114" s="6" t="s">
        <v>313</v>
      </c>
      <c r="L1114" s="6" t="s">
        <v>158</v>
      </c>
      <c r="M1114" s="6" t="s">
        <v>333</v>
      </c>
      <c r="N1114" s="6" t="s">
        <v>311</v>
      </c>
      <c r="O1114" s="6" t="s">
        <v>1812</v>
      </c>
      <c r="P1114" s="6" t="s">
        <v>1812</v>
      </c>
      <c r="Q1114" s="6" t="s">
        <v>1814</v>
      </c>
      <c r="R1114" s="6" t="s">
        <v>1812</v>
      </c>
      <c r="S1114" s="6" t="s">
        <v>1986</v>
      </c>
      <c r="T1114" s="6" t="s">
        <v>1813</v>
      </c>
      <c r="U1114" s="6" t="s">
        <v>1812</v>
      </c>
      <c r="V1114" s="6" t="s">
        <v>1812</v>
      </c>
      <c r="W1114" s="6" t="s">
        <v>1816</v>
      </c>
      <c r="X1114" s="6" t="s">
        <v>6297</v>
      </c>
    </row>
    <row r="1115" ht="15.75" customHeight="1">
      <c r="A1115" s="6" t="s">
        <v>6298</v>
      </c>
      <c r="B1115" s="6" t="s">
        <v>6299</v>
      </c>
      <c r="C1115" s="6" t="s">
        <v>1810</v>
      </c>
      <c r="D1115" s="6" t="s">
        <v>6300</v>
      </c>
      <c r="E1115" s="6" t="s">
        <v>1812</v>
      </c>
      <c r="F1115" s="6" t="s">
        <v>1812</v>
      </c>
      <c r="G1115" s="6" t="s">
        <v>1812</v>
      </c>
      <c r="H1115" s="6" t="s">
        <v>323</v>
      </c>
      <c r="I1115" s="6" t="s">
        <v>319</v>
      </c>
      <c r="J1115" s="6" t="s">
        <v>248</v>
      </c>
      <c r="K1115" s="6" t="s">
        <v>1985</v>
      </c>
      <c r="L1115" s="6" t="s">
        <v>2643</v>
      </c>
      <c r="M1115" s="6" t="s">
        <v>321</v>
      </c>
      <c r="N1115" s="6" t="s">
        <v>27</v>
      </c>
      <c r="O1115" s="6" t="s">
        <v>1812</v>
      </c>
      <c r="P1115" s="6" t="s">
        <v>1812</v>
      </c>
      <c r="Q1115" s="6" t="s">
        <v>1814</v>
      </c>
      <c r="R1115" s="6" t="s">
        <v>1812</v>
      </c>
      <c r="S1115" s="6" t="s">
        <v>1986</v>
      </c>
      <c r="T1115" s="6" t="s">
        <v>1813</v>
      </c>
      <c r="U1115" s="6" t="s">
        <v>1812</v>
      </c>
      <c r="V1115" s="6" t="s">
        <v>1812</v>
      </c>
      <c r="W1115" s="6" t="s">
        <v>1816</v>
      </c>
      <c r="X1115" s="6" t="s">
        <v>6301</v>
      </c>
    </row>
    <row r="1116" ht="15.75" customHeight="1">
      <c r="A1116" s="6" t="s">
        <v>6302</v>
      </c>
      <c r="B1116" s="6" t="s">
        <v>6303</v>
      </c>
      <c r="C1116" s="6" t="s">
        <v>1810</v>
      </c>
      <c r="D1116" s="6" t="s">
        <v>6304</v>
      </c>
      <c r="E1116" s="6" t="s">
        <v>1812</v>
      </c>
      <c r="F1116" s="6" t="s">
        <v>1812</v>
      </c>
      <c r="G1116" s="6" t="s">
        <v>1812</v>
      </c>
      <c r="H1116" s="6" t="s">
        <v>2618</v>
      </c>
      <c r="I1116" s="6" t="s">
        <v>27</v>
      </c>
      <c r="J1116" s="6" t="s">
        <v>16</v>
      </c>
      <c r="K1116" s="6" t="s">
        <v>262</v>
      </c>
      <c r="L1116" s="6" t="s">
        <v>142</v>
      </c>
      <c r="M1116" s="6" t="s">
        <v>313</v>
      </c>
      <c r="N1116" s="6" t="s">
        <v>36</v>
      </c>
      <c r="O1116" s="6" t="s">
        <v>1812</v>
      </c>
      <c r="P1116" s="6" t="s">
        <v>1812</v>
      </c>
      <c r="Q1116" s="6" t="s">
        <v>1814</v>
      </c>
      <c r="R1116" s="6" t="s">
        <v>1812</v>
      </c>
      <c r="S1116" s="6" t="s">
        <v>1986</v>
      </c>
      <c r="T1116" s="6" t="s">
        <v>1813</v>
      </c>
      <c r="U1116" s="6" t="s">
        <v>1812</v>
      </c>
      <c r="V1116" s="6" t="s">
        <v>1812</v>
      </c>
      <c r="W1116" s="6" t="s">
        <v>1816</v>
      </c>
      <c r="X1116" s="6" t="s">
        <v>6305</v>
      </c>
    </row>
    <row r="1117" ht="15.75" customHeight="1">
      <c r="A1117" s="6" t="s">
        <v>6306</v>
      </c>
      <c r="B1117" s="6" t="s">
        <v>6307</v>
      </c>
      <c r="C1117" s="6" t="s">
        <v>1810</v>
      </c>
      <c r="D1117" s="6" t="s">
        <v>6308</v>
      </c>
      <c r="E1117" s="6" t="s">
        <v>1812</v>
      </c>
      <c r="F1117" s="6" t="s">
        <v>1812</v>
      </c>
      <c r="G1117" s="6" t="s">
        <v>1812</v>
      </c>
      <c r="H1117" s="6" t="s">
        <v>2618</v>
      </c>
      <c r="I1117" s="6" t="s">
        <v>27</v>
      </c>
      <c r="J1117" s="6" t="s">
        <v>16</v>
      </c>
      <c r="K1117" s="6" t="s">
        <v>262</v>
      </c>
      <c r="L1117" s="6" t="s">
        <v>142</v>
      </c>
      <c r="M1117" s="6" t="s">
        <v>313</v>
      </c>
      <c r="N1117" s="6" t="s">
        <v>311</v>
      </c>
      <c r="O1117" s="6" t="s">
        <v>1812</v>
      </c>
      <c r="P1117" s="6" t="s">
        <v>1812</v>
      </c>
      <c r="Q1117" s="6" t="s">
        <v>1814</v>
      </c>
      <c r="R1117" s="6" t="s">
        <v>1812</v>
      </c>
      <c r="S1117" s="6" t="s">
        <v>1986</v>
      </c>
      <c r="T1117" s="6" t="s">
        <v>1813</v>
      </c>
      <c r="U1117" s="6" t="s">
        <v>1812</v>
      </c>
      <c r="V1117" s="6" t="s">
        <v>1812</v>
      </c>
      <c r="W1117" s="6" t="s">
        <v>1816</v>
      </c>
      <c r="X1117" s="6" t="s">
        <v>6309</v>
      </c>
    </row>
    <row r="1118" ht="15.75" customHeight="1">
      <c r="A1118" s="6" t="s">
        <v>6310</v>
      </c>
      <c r="B1118" s="6" t="s">
        <v>6311</v>
      </c>
      <c r="C1118" s="6" t="s">
        <v>1810</v>
      </c>
      <c r="D1118" s="6" t="s">
        <v>6312</v>
      </c>
      <c r="E1118" s="6" t="s">
        <v>1812</v>
      </c>
      <c r="F1118" s="6" t="s">
        <v>1812</v>
      </c>
      <c r="G1118" s="6" t="s">
        <v>1812</v>
      </c>
      <c r="H1118" s="6" t="s">
        <v>44</v>
      </c>
      <c r="I1118" s="6" t="s">
        <v>46</v>
      </c>
      <c r="J1118" s="6" t="s">
        <v>323</v>
      </c>
      <c r="K1118" s="6" t="s">
        <v>1985</v>
      </c>
      <c r="L1118" s="6" t="s">
        <v>325</v>
      </c>
      <c r="M1118" s="6" t="s">
        <v>313</v>
      </c>
      <c r="N1118" s="6" t="s">
        <v>36</v>
      </c>
      <c r="O1118" s="6" t="s">
        <v>1812</v>
      </c>
      <c r="P1118" s="6" t="s">
        <v>1812</v>
      </c>
      <c r="Q1118" s="6" t="s">
        <v>1814</v>
      </c>
      <c r="R1118" s="6" t="s">
        <v>1812</v>
      </c>
      <c r="S1118" s="6" t="s">
        <v>1986</v>
      </c>
      <c r="T1118" s="6" t="s">
        <v>1813</v>
      </c>
      <c r="U1118" s="6" t="s">
        <v>1812</v>
      </c>
      <c r="V1118" s="6" t="s">
        <v>1812</v>
      </c>
      <c r="W1118" s="6" t="s">
        <v>1816</v>
      </c>
      <c r="X1118" s="6" t="s">
        <v>6313</v>
      </c>
    </row>
    <row r="1119" ht="15.75" customHeight="1">
      <c r="A1119" s="6" t="s">
        <v>6314</v>
      </c>
      <c r="B1119" s="6" t="s">
        <v>6315</v>
      </c>
      <c r="C1119" s="6" t="s">
        <v>1810</v>
      </c>
      <c r="D1119" s="6" t="s">
        <v>6316</v>
      </c>
      <c r="E1119" s="6" t="s">
        <v>1812</v>
      </c>
      <c r="F1119" s="6" t="s">
        <v>1812</v>
      </c>
      <c r="G1119" s="6" t="s">
        <v>1812</v>
      </c>
      <c r="H1119" s="6" t="s">
        <v>183</v>
      </c>
      <c r="I1119" s="6" t="s">
        <v>27</v>
      </c>
      <c r="J1119" s="6" t="s">
        <v>317</v>
      </c>
      <c r="K1119" s="6" t="s">
        <v>262</v>
      </c>
      <c r="L1119" s="6" t="s">
        <v>322</v>
      </c>
      <c r="M1119" s="6" t="s">
        <v>313</v>
      </c>
      <c r="N1119" s="6" t="s">
        <v>36</v>
      </c>
      <c r="O1119" s="6" t="s">
        <v>1812</v>
      </c>
      <c r="P1119" s="6" t="s">
        <v>1812</v>
      </c>
      <c r="Q1119" s="6" t="s">
        <v>1814</v>
      </c>
      <c r="R1119" s="6" t="s">
        <v>1812</v>
      </c>
      <c r="S1119" s="6" t="s">
        <v>1986</v>
      </c>
      <c r="T1119" s="6" t="s">
        <v>1813</v>
      </c>
      <c r="U1119" s="6" t="s">
        <v>1812</v>
      </c>
      <c r="V1119" s="6" t="s">
        <v>1812</v>
      </c>
      <c r="W1119" s="6" t="s">
        <v>1816</v>
      </c>
      <c r="X1119" s="6" t="s">
        <v>6317</v>
      </c>
    </row>
    <row r="1120" ht="15.75" customHeight="1">
      <c r="A1120" s="6" t="s">
        <v>6318</v>
      </c>
      <c r="B1120" s="6" t="s">
        <v>6319</v>
      </c>
      <c r="C1120" s="6" t="s">
        <v>1810</v>
      </c>
      <c r="D1120" s="6" t="s">
        <v>6320</v>
      </c>
      <c r="E1120" s="6" t="s">
        <v>1812</v>
      </c>
      <c r="F1120" s="6" t="s">
        <v>1812</v>
      </c>
      <c r="G1120" s="6" t="s">
        <v>1812</v>
      </c>
      <c r="H1120" s="6" t="s">
        <v>51</v>
      </c>
      <c r="I1120" s="6" t="s">
        <v>36</v>
      </c>
      <c r="J1120" s="6" t="s">
        <v>183</v>
      </c>
      <c r="K1120" s="6" t="s">
        <v>262</v>
      </c>
      <c r="L1120" s="6" t="s">
        <v>11</v>
      </c>
      <c r="M1120" s="6" t="s">
        <v>313</v>
      </c>
      <c r="N1120" s="6" t="s">
        <v>36</v>
      </c>
      <c r="O1120" s="6" t="s">
        <v>1812</v>
      </c>
      <c r="P1120" s="6" t="s">
        <v>1812</v>
      </c>
      <c r="Q1120" s="6" t="s">
        <v>1814</v>
      </c>
      <c r="R1120" s="6" t="s">
        <v>1812</v>
      </c>
      <c r="S1120" s="6" t="s">
        <v>1986</v>
      </c>
      <c r="T1120" s="6" t="s">
        <v>1813</v>
      </c>
      <c r="U1120" s="6" t="s">
        <v>1812</v>
      </c>
      <c r="V1120" s="6" t="s">
        <v>1812</v>
      </c>
      <c r="W1120" s="6" t="s">
        <v>1816</v>
      </c>
      <c r="X1120" s="6" t="s">
        <v>6321</v>
      </c>
    </row>
    <row r="1121" ht="15.75" customHeight="1">
      <c r="A1121" s="6" t="s">
        <v>6322</v>
      </c>
      <c r="B1121" s="6" t="s">
        <v>6323</v>
      </c>
      <c r="C1121" s="6" t="s">
        <v>1810</v>
      </c>
      <c r="D1121" s="6" t="s">
        <v>6324</v>
      </c>
      <c r="E1121" s="6" t="s">
        <v>1812</v>
      </c>
      <c r="F1121" s="6" t="s">
        <v>1812</v>
      </c>
      <c r="G1121" s="6" t="s">
        <v>1812</v>
      </c>
      <c r="H1121" s="6" t="s">
        <v>25</v>
      </c>
      <c r="I1121" s="6" t="s">
        <v>27</v>
      </c>
      <c r="J1121" s="6" t="s">
        <v>44</v>
      </c>
      <c r="K1121" s="6" t="s">
        <v>262</v>
      </c>
      <c r="L1121" s="6" t="s">
        <v>318</v>
      </c>
      <c r="M1121" s="6" t="s">
        <v>313</v>
      </c>
      <c r="N1121" s="6" t="s">
        <v>36</v>
      </c>
      <c r="O1121" s="6" t="s">
        <v>1812</v>
      </c>
      <c r="P1121" s="6" t="s">
        <v>1812</v>
      </c>
      <c r="Q1121" s="6" t="s">
        <v>1814</v>
      </c>
      <c r="R1121" s="6" t="s">
        <v>1812</v>
      </c>
      <c r="S1121" s="6" t="s">
        <v>1986</v>
      </c>
      <c r="T1121" s="6" t="s">
        <v>1813</v>
      </c>
      <c r="U1121" s="6" t="s">
        <v>1812</v>
      </c>
      <c r="V1121" s="6" t="s">
        <v>1812</v>
      </c>
      <c r="W1121" s="6" t="s">
        <v>1816</v>
      </c>
      <c r="X1121" s="6" t="s">
        <v>6325</v>
      </c>
    </row>
    <row r="1122" ht="15.75" customHeight="1">
      <c r="A1122" s="6" t="s">
        <v>6326</v>
      </c>
      <c r="B1122" s="6" t="s">
        <v>6327</v>
      </c>
      <c r="C1122" s="6" t="s">
        <v>1810</v>
      </c>
      <c r="D1122" s="6" t="s">
        <v>6328</v>
      </c>
      <c r="E1122" s="6" t="s">
        <v>1812</v>
      </c>
      <c r="F1122" s="6" t="s">
        <v>1812</v>
      </c>
      <c r="G1122" s="6" t="s">
        <v>1812</v>
      </c>
      <c r="H1122" s="6" t="s">
        <v>317</v>
      </c>
      <c r="I1122" s="6" t="s">
        <v>46</v>
      </c>
      <c r="J1122" s="6" t="s">
        <v>119</v>
      </c>
      <c r="K1122" s="6" t="s">
        <v>1985</v>
      </c>
      <c r="L1122" s="6" t="s">
        <v>150</v>
      </c>
      <c r="M1122" s="6" t="s">
        <v>313</v>
      </c>
      <c r="N1122" s="6" t="s">
        <v>36</v>
      </c>
      <c r="O1122" s="6" t="s">
        <v>1812</v>
      </c>
      <c r="P1122" s="6" t="s">
        <v>1812</v>
      </c>
      <c r="Q1122" s="6" t="s">
        <v>1814</v>
      </c>
      <c r="R1122" s="6" t="s">
        <v>1812</v>
      </c>
      <c r="S1122" s="6" t="s">
        <v>1986</v>
      </c>
      <c r="T1122" s="6" t="s">
        <v>1813</v>
      </c>
      <c r="U1122" s="6" t="s">
        <v>1812</v>
      </c>
      <c r="V1122" s="6" t="s">
        <v>1812</v>
      </c>
      <c r="W1122" s="6" t="s">
        <v>1816</v>
      </c>
      <c r="X1122" s="6" t="s">
        <v>6329</v>
      </c>
    </row>
    <row r="1123" ht="15.75" customHeight="1">
      <c r="A1123" s="6" t="s">
        <v>6330</v>
      </c>
      <c r="B1123" s="6" t="s">
        <v>6331</v>
      </c>
      <c r="C1123" s="6" t="s">
        <v>1810</v>
      </c>
      <c r="D1123" s="6" t="s">
        <v>6332</v>
      </c>
      <c r="E1123" s="6" t="s">
        <v>1812</v>
      </c>
      <c r="F1123" s="6" t="s">
        <v>1812</v>
      </c>
      <c r="G1123" s="6" t="s">
        <v>1812</v>
      </c>
      <c r="H1123" s="6" t="s">
        <v>44</v>
      </c>
      <c r="I1123" s="6" t="s">
        <v>46</v>
      </c>
      <c r="J1123" s="6" t="s">
        <v>317</v>
      </c>
      <c r="K1123" s="6" t="s">
        <v>262</v>
      </c>
      <c r="L1123" s="6" t="s">
        <v>322</v>
      </c>
      <c r="M1123" s="6" t="s">
        <v>313</v>
      </c>
      <c r="N1123" s="6" t="s">
        <v>36</v>
      </c>
      <c r="O1123" s="6" t="s">
        <v>1812</v>
      </c>
      <c r="P1123" s="6" t="s">
        <v>1812</v>
      </c>
      <c r="Q1123" s="6" t="s">
        <v>1814</v>
      </c>
      <c r="R1123" s="6" t="s">
        <v>1812</v>
      </c>
      <c r="S1123" s="6" t="s">
        <v>1986</v>
      </c>
      <c r="T1123" s="6" t="s">
        <v>1813</v>
      </c>
      <c r="U1123" s="6" t="s">
        <v>1812</v>
      </c>
      <c r="V1123" s="6" t="s">
        <v>1812</v>
      </c>
      <c r="W1123" s="6" t="s">
        <v>1816</v>
      </c>
      <c r="X1123" s="6" t="s">
        <v>6333</v>
      </c>
    </row>
    <row r="1124" ht="15.75" customHeight="1">
      <c r="A1124" s="6" t="s">
        <v>6334</v>
      </c>
      <c r="B1124" s="6" t="s">
        <v>6335</v>
      </c>
      <c r="C1124" s="6" t="s">
        <v>1810</v>
      </c>
      <c r="D1124" s="6" t="s">
        <v>6336</v>
      </c>
      <c r="E1124" s="6" t="s">
        <v>1812</v>
      </c>
      <c r="F1124" s="6" t="s">
        <v>1812</v>
      </c>
      <c r="G1124" s="6" t="s">
        <v>1812</v>
      </c>
      <c r="H1124" s="6" t="s">
        <v>183</v>
      </c>
      <c r="I1124" s="6" t="s">
        <v>27</v>
      </c>
      <c r="J1124" s="6" t="s">
        <v>317</v>
      </c>
      <c r="K1124" s="6" t="s">
        <v>262</v>
      </c>
      <c r="L1124" s="6" t="s">
        <v>142</v>
      </c>
      <c r="M1124" s="6" t="s">
        <v>313</v>
      </c>
      <c r="N1124" s="6" t="s">
        <v>36</v>
      </c>
      <c r="O1124" s="6" t="s">
        <v>1812</v>
      </c>
      <c r="P1124" s="6" t="s">
        <v>1812</v>
      </c>
      <c r="Q1124" s="6" t="s">
        <v>1814</v>
      </c>
      <c r="R1124" s="6" t="s">
        <v>1812</v>
      </c>
      <c r="S1124" s="6" t="s">
        <v>1986</v>
      </c>
      <c r="T1124" s="6" t="s">
        <v>1813</v>
      </c>
      <c r="U1124" s="6" t="s">
        <v>1812</v>
      </c>
      <c r="V1124" s="6" t="s">
        <v>1812</v>
      </c>
      <c r="W1124" s="6" t="s">
        <v>1816</v>
      </c>
      <c r="X1124" s="6" t="s">
        <v>6337</v>
      </c>
    </row>
    <row r="1125" ht="15.75" customHeight="1">
      <c r="A1125" s="6" t="s">
        <v>6338</v>
      </c>
      <c r="B1125" s="6" t="s">
        <v>6339</v>
      </c>
      <c r="C1125" s="6" t="s">
        <v>1810</v>
      </c>
      <c r="D1125" s="6" t="s">
        <v>6340</v>
      </c>
      <c r="E1125" s="6" t="s">
        <v>1812</v>
      </c>
      <c r="F1125" s="6" t="s">
        <v>1812</v>
      </c>
      <c r="G1125" s="6" t="s">
        <v>1812</v>
      </c>
      <c r="H1125" s="6" t="s">
        <v>44</v>
      </c>
      <c r="I1125" s="6" t="s">
        <v>46</v>
      </c>
      <c r="J1125" s="6" t="s">
        <v>317</v>
      </c>
      <c r="K1125" s="6" t="s">
        <v>262</v>
      </c>
      <c r="L1125" s="6" t="s">
        <v>322</v>
      </c>
      <c r="M1125" s="6" t="s">
        <v>313</v>
      </c>
      <c r="N1125" s="6" t="s">
        <v>36</v>
      </c>
      <c r="O1125" s="6" t="s">
        <v>1812</v>
      </c>
      <c r="P1125" s="6" t="s">
        <v>1812</v>
      </c>
      <c r="Q1125" s="6" t="s">
        <v>1814</v>
      </c>
      <c r="R1125" s="6" t="s">
        <v>1812</v>
      </c>
      <c r="S1125" s="6" t="s">
        <v>1986</v>
      </c>
      <c r="T1125" s="6" t="s">
        <v>1813</v>
      </c>
      <c r="U1125" s="6" t="s">
        <v>1812</v>
      </c>
      <c r="V1125" s="6" t="s">
        <v>1812</v>
      </c>
      <c r="W1125" s="6" t="s">
        <v>1816</v>
      </c>
      <c r="X1125" s="6" t="s">
        <v>6341</v>
      </c>
    </row>
    <row r="1126" ht="15.75" customHeight="1">
      <c r="A1126" s="6" t="s">
        <v>6342</v>
      </c>
      <c r="B1126" s="6" t="s">
        <v>6343</v>
      </c>
      <c r="C1126" s="6" t="s">
        <v>1810</v>
      </c>
      <c r="D1126" s="6" t="s">
        <v>6344</v>
      </c>
      <c r="E1126" s="6" t="s">
        <v>1812</v>
      </c>
      <c r="F1126" s="6" t="s">
        <v>1812</v>
      </c>
      <c r="G1126" s="6" t="s">
        <v>1812</v>
      </c>
      <c r="H1126" s="6" t="s">
        <v>2618</v>
      </c>
      <c r="I1126" s="6" t="s">
        <v>27</v>
      </c>
      <c r="J1126" s="6" t="s">
        <v>16</v>
      </c>
      <c r="K1126" s="6" t="s">
        <v>262</v>
      </c>
      <c r="L1126" s="6" t="s">
        <v>142</v>
      </c>
      <c r="M1126" s="6" t="s">
        <v>313</v>
      </c>
      <c r="N1126" s="6" t="s">
        <v>36</v>
      </c>
      <c r="O1126" s="6" t="s">
        <v>1812</v>
      </c>
      <c r="P1126" s="6" t="s">
        <v>1812</v>
      </c>
      <c r="Q1126" s="6" t="s">
        <v>1814</v>
      </c>
      <c r="R1126" s="6" t="s">
        <v>1812</v>
      </c>
      <c r="S1126" s="6" t="s">
        <v>1986</v>
      </c>
      <c r="T1126" s="6" t="s">
        <v>1813</v>
      </c>
      <c r="U1126" s="6" t="s">
        <v>1812</v>
      </c>
      <c r="V1126" s="6" t="s">
        <v>1812</v>
      </c>
      <c r="W1126" s="6" t="s">
        <v>1816</v>
      </c>
      <c r="X1126" s="6" t="s">
        <v>6345</v>
      </c>
    </row>
    <row r="1127" ht="15.75" customHeight="1">
      <c r="A1127" s="6" t="s">
        <v>6346</v>
      </c>
      <c r="B1127" s="6" t="s">
        <v>6347</v>
      </c>
      <c r="C1127" s="6" t="s">
        <v>1810</v>
      </c>
      <c r="D1127" s="6" t="s">
        <v>6348</v>
      </c>
      <c r="E1127" s="6" t="s">
        <v>1812</v>
      </c>
      <c r="F1127" s="6" t="s">
        <v>1812</v>
      </c>
      <c r="G1127" s="6" t="s">
        <v>1812</v>
      </c>
      <c r="H1127" s="6" t="s">
        <v>44</v>
      </c>
      <c r="I1127" s="6" t="s">
        <v>46</v>
      </c>
      <c r="J1127" s="6" t="s">
        <v>317</v>
      </c>
      <c r="K1127" s="6" t="s">
        <v>262</v>
      </c>
      <c r="L1127" s="6" t="s">
        <v>322</v>
      </c>
      <c r="M1127" s="6" t="s">
        <v>313</v>
      </c>
      <c r="N1127" s="6" t="s">
        <v>27</v>
      </c>
      <c r="O1127" s="6" t="s">
        <v>1812</v>
      </c>
      <c r="P1127" s="6" t="s">
        <v>1812</v>
      </c>
      <c r="Q1127" s="6" t="s">
        <v>1814</v>
      </c>
      <c r="R1127" s="6" t="s">
        <v>1812</v>
      </c>
      <c r="S1127" s="6" t="s">
        <v>1986</v>
      </c>
      <c r="T1127" s="6" t="s">
        <v>1813</v>
      </c>
      <c r="U1127" s="6" t="s">
        <v>1812</v>
      </c>
      <c r="V1127" s="6" t="s">
        <v>1812</v>
      </c>
      <c r="W1127" s="6" t="s">
        <v>1816</v>
      </c>
      <c r="X1127" s="6" t="s">
        <v>6349</v>
      </c>
    </row>
    <row r="1128" ht="15.75" customHeight="1">
      <c r="A1128" s="6" t="s">
        <v>6350</v>
      </c>
      <c r="B1128" s="6" t="s">
        <v>6351</v>
      </c>
      <c r="C1128" s="6" t="s">
        <v>1810</v>
      </c>
      <c r="D1128" s="6" t="s">
        <v>6352</v>
      </c>
      <c r="E1128" s="6" t="s">
        <v>1812</v>
      </c>
      <c r="F1128" s="6" t="s">
        <v>1812</v>
      </c>
      <c r="G1128" s="6" t="s">
        <v>1812</v>
      </c>
      <c r="H1128" s="6" t="s">
        <v>2618</v>
      </c>
      <c r="I1128" s="6" t="s">
        <v>27</v>
      </c>
      <c r="J1128" s="6" t="s">
        <v>16</v>
      </c>
      <c r="K1128" s="6" t="s">
        <v>262</v>
      </c>
      <c r="L1128" s="6" t="s">
        <v>142</v>
      </c>
      <c r="M1128" s="6" t="s">
        <v>313</v>
      </c>
      <c r="N1128" s="6" t="s">
        <v>36</v>
      </c>
      <c r="O1128" s="6" t="s">
        <v>1812</v>
      </c>
      <c r="P1128" s="6" t="s">
        <v>1812</v>
      </c>
      <c r="Q1128" s="6" t="s">
        <v>1814</v>
      </c>
      <c r="R1128" s="6" t="s">
        <v>1812</v>
      </c>
      <c r="S1128" s="6" t="s">
        <v>1986</v>
      </c>
      <c r="T1128" s="6" t="s">
        <v>1813</v>
      </c>
      <c r="U1128" s="6" t="s">
        <v>1812</v>
      </c>
      <c r="V1128" s="6" t="s">
        <v>1812</v>
      </c>
      <c r="W1128" s="6" t="s">
        <v>1816</v>
      </c>
      <c r="X1128" s="6" t="s">
        <v>6353</v>
      </c>
    </row>
    <row r="1129" ht="15.75" customHeight="1">
      <c r="A1129" s="6" t="s">
        <v>6354</v>
      </c>
      <c r="B1129" s="6" t="s">
        <v>6355</v>
      </c>
      <c r="C1129" s="6" t="s">
        <v>1810</v>
      </c>
      <c r="D1129" s="6" t="s">
        <v>6356</v>
      </c>
      <c r="E1129" s="6" t="s">
        <v>1812</v>
      </c>
      <c r="F1129" s="6" t="s">
        <v>1812</v>
      </c>
      <c r="G1129" s="6" t="s">
        <v>1812</v>
      </c>
      <c r="H1129" s="6" t="s">
        <v>2618</v>
      </c>
      <c r="I1129" s="6" t="s">
        <v>27</v>
      </c>
      <c r="J1129" s="6" t="s">
        <v>16</v>
      </c>
      <c r="K1129" s="6" t="s">
        <v>262</v>
      </c>
      <c r="L1129" s="6" t="s">
        <v>326</v>
      </c>
      <c r="M1129" s="6" t="s">
        <v>313</v>
      </c>
      <c r="N1129" s="6" t="s">
        <v>36</v>
      </c>
      <c r="O1129" s="6" t="s">
        <v>1812</v>
      </c>
      <c r="P1129" s="6" t="s">
        <v>1812</v>
      </c>
      <c r="Q1129" s="6" t="s">
        <v>1814</v>
      </c>
      <c r="R1129" s="6" t="s">
        <v>1812</v>
      </c>
      <c r="S1129" s="6" t="s">
        <v>1986</v>
      </c>
      <c r="T1129" s="6" t="s">
        <v>1813</v>
      </c>
      <c r="U1129" s="6" t="s">
        <v>1812</v>
      </c>
      <c r="V1129" s="6" t="s">
        <v>1812</v>
      </c>
      <c r="W1129" s="6" t="s">
        <v>1816</v>
      </c>
      <c r="X1129" s="6" t="s">
        <v>6357</v>
      </c>
    </row>
    <row r="1130" ht="15.75" customHeight="1">
      <c r="A1130" s="6" t="s">
        <v>6358</v>
      </c>
      <c r="B1130" s="6" t="s">
        <v>6359</v>
      </c>
      <c r="C1130" s="6" t="s">
        <v>1810</v>
      </c>
      <c r="D1130" s="6" t="s">
        <v>6360</v>
      </c>
      <c r="E1130" s="6" t="s">
        <v>1812</v>
      </c>
      <c r="F1130" s="6" t="s">
        <v>1812</v>
      </c>
      <c r="G1130" s="6" t="s">
        <v>1812</v>
      </c>
      <c r="H1130" s="6" t="s">
        <v>16</v>
      </c>
      <c r="I1130" s="6" t="s">
        <v>46</v>
      </c>
      <c r="J1130" s="6" t="s">
        <v>323</v>
      </c>
      <c r="K1130" s="6" t="s">
        <v>1985</v>
      </c>
      <c r="L1130" s="6" t="s">
        <v>325</v>
      </c>
      <c r="M1130" s="6" t="s">
        <v>313</v>
      </c>
      <c r="N1130" s="6" t="s">
        <v>27</v>
      </c>
      <c r="O1130" s="6" t="s">
        <v>1812</v>
      </c>
      <c r="P1130" s="6" t="s">
        <v>1812</v>
      </c>
      <c r="Q1130" s="6" t="s">
        <v>1814</v>
      </c>
      <c r="R1130" s="6" t="s">
        <v>1812</v>
      </c>
      <c r="S1130" s="6" t="s">
        <v>1986</v>
      </c>
      <c r="T1130" s="6" t="s">
        <v>1813</v>
      </c>
      <c r="U1130" s="6" t="s">
        <v>1812</v>
      </c>
      <c r="V1130" s="6" t="s">
        <v>1812</v>
      </c>
      <c r="W1130" s="6" t="s">
        <v>1816</v>
      </c>
      <c r="X1130" s="6" t="s">
        <v>6361</v>
      </c>
    </row>
    <row r="1131" ht="15.75" customHeight="1">
      <c r="A1131" s="6" t="s">
        <v>6362</v>
      </c>
      <c r="B1131" s="6" t="s">
        <v>6363</v>
      </c>
      <c r="C1131" s="6" t="s">
        <v>1810</v>
      </c>
      <c r="D1131" s="6" t="s">
        <v>6364</v>
      </c>
      <c r="E1131" s="6" t="s">
        <v>1812</v>
      </c>
      <c r="F1131" s="6" t="s">
        <v>1812</v>
      </c>
      <c r="G1131" s="6" t="s">
        <v>1812</v>
      </c>
      <c r="H1131" s="6" t="s">
        <v>2969</v>
      </c>
      <c r="I1131" s="6" t="s">
        <v>42</v>
      </c>
      <c r="J1131" s="6" t="s">
        <v>2969</v>
      </c>
      <c r="K1131" s="6" t="s">
        <v>306</v>
      </c>
      <c r="L1131" s="6" t="s">
        <v>193</v>
      </c>
      <c r="M1131" s="6" t="s">
        <v>321</v>
      </c>
      <c r="N1131" s="6" t="s">
        <v>36</v>
      </c>
      <c r="O1131" s="6" t="s">
        <v>1812</v>
      </c>
      <c r="P1131" s="6" t="s">
        <v>1812</v>
      </c>
      <c r="Q1131" s="6" t="s">
        <v>1814</v>
      </c>
      <c r="R1131" s="6" t="s">
        <v>1812</v>
      </c>
      <c r="S1131" s="6" t="s">
        <v>1986</v>
      </c>
      <c r="T1131" s="6" t="s">
        <v>1813</v>
      </c>
      <c r="U1131" s="6" t="s">
        <v>1812</v>
      </c>
      <c r="V1131" s="6" t="s">
        <v>1812</v>
      </c>
      <c r="W1131" s="6" t="s">
        <v>1816</v>
      </c>
      <c r="X1131" s="6" t="s">
        <v>6365</v>
      </c>
    </row>
    <row r="1132" ht="15.75" customHeight="1">
      <c r="A1132" s="6" t="s">
        <v>6366</v>
      </c>
      <c r="B1132" s="6" t="s">
        <v>6367</v>
      </c>
      <c r="C1132" s="6" t="s">
        <v>1810</v>
      </c>
      <c r="D1132" s="6" t="s">
        <v>6368</v>
      </c>
      <c r="E1132" s="6" t="s">
        <v>1812</v>
      </c>
      <c r="F1132" s="6" t="s">
        <v>1812</v>
      </c>
      <c r="G1132" s="6" t="s">
        <v>1812</v>
      </c>
      <c r="H1132" s="6" t="s">
        <v>2618</v>
      </c>
      <c r="I1132" s="6" t="s">
        <v>27</v>
      </c>
      <c r="J1132" s="6" t="s">
        <v>16</v>
      </c>
      <c r="K1132" s="6" t="s">
        <v>262</v>
      </c>
      <c r="L1132" s="6" t="s">
        <v>142</v>
      </c>
      <c r="M1132" s="6" t="s">
        <v>313</v>
      </c>
      <c r="N1132" s="6" t="s">
        <v>36</v>
      </c>
      <c r="O1132" s="6" t="s">
        <v>1812</v>
      </c>
      <c r="P1132" s="6" t="s">
        <v>1812</v>
      </c>
      <c r="Q1132" s="6" t="s">
        <v>1814</v>
      </c>
      <c r="R1132" s="6" t="s">
        <v>1812</v>
      </c>
      <c r="S1132" s="6" t="s">
        <v>1986</v>
      </c>
      <c r="T1132" s="6" t="s">
        <v>1813</v>
      </c>
      <c r="U1132" s="6" t="s">
        <v>1812</v>
      </c>
      <c r="V1132" s="6" t="s">
        <v>1812</v>
      </c>
      <c r="W1132" s="6" t="s">
        <v>1816</v>
      </c>
      <c r="X1132" s="6" t="s">
        <v>6369</v>
      </c>
    </row>
    <row r="1133" ht="15.75" customHeight="1">
      <c r="A1133" s="6" t="s">
        <v>6370</v>
      </c>
      <c r="B1133" s="6" t="s">
        <v>6371</v>
      </c>
      <c r="C1133" s="6" t="s">
        <v>1810</v>
      </c>
      <c r="D1133" s="6" t="s">
        <v>6372</v>
      </c>
      <c r="E1133" s="6" t="s">
        <v>1812</v>
      </c>
      <c r="F1133" s="6" t="s">
        <v>1812</v>
      </c>
      <c r="G1133" s="6" t="s">
        <v>1812</v>
      </c>
      <c r="H1133" s="6" t="s">
        <v>16</v>
      </c>
      <c r="I1133" s="6" t="s">
        <v>46</v>
      </c>
      <c r="J1133" s="6" t="s">
        <v>323</v>
      </c>
      <c r="K1133" s="6" t="s">
        <v>1985</v>
      </c>
      <c r="L1133" s="6" t="s">
        <v>324</v>
      </c>
      <c r="M1133" s="6" t="s">
        <v>313</v>
      </c>
      <c r="N1133" s="6" t="s">
        <v>27</v>
      </c>
      <c r="O1133" s="6" t="s">
        <v>1812</v>
      </c>
      <c r="P1133" s="6" t="s">
        <v>1812</v>
      </c>
      <c r="Q1133" s="6" t="s">
        <v>1814</v>
      </c>
      <c r="R1133" s="6" t="s">
        <v>1812</v>
      </c>
      <c r="S1133" s="6" t="s">
        <v>1986</v>
      </c>
      <c r="T1133" s="6" t="s">
        <v>1813</v>
      </c>
      <c r="U1133" s="6" t="s">
        <v>1812</v>
      </c>
      <c r="V1133" s="6" t="s">
        <v>1812</v>
      </c>
      <c r="W1133" s="6" t="s">
        <v>1816</v>
      </c>
      <c r="X1133" s="6" t="s">
        <v>6373</v>
      </c>
    </row>
    <row r="1134" ht="15.75" customHeight="1">
      <c r="A1134" s="6" t="s">
        <v>6374</v>
      </c>
      <c r="B1134" s="6" t="s">
        <v>6375</v>
      </c>
      <c r="C1134" s="6" t="s">
        <v>1810</v>
      </c>
      <c r="D1134" s="6" t="s">
        <v>6376</v>
      </c>
      <c r="E1134" s="6" t="s">
        <v>1812</v>
      </c>
      <c r="F1134" s="6" t="s">
        <v>1812</v>
      </c>
      <c r="G1134" s="6" t="s">
        <v>1812</v>
      </c>
      <c r="H1134" s="6" t="s">
        <v>183</v>
      </c>
      <c r="I1134" s="6" t="s">
        <v>27</v>
      </c>
      <c r="J1134" s="6" t="s">
        <v>317</v>
      </c>
      <c r="K1134" s="6" t="s">
        <v>262</v>
      </c>
      <c r="L1134" s="6" t="s">
        <v>322</v>
      </c>
      <c r="M1134" s="6" t="s">
        <v>313</v>
      </c>
      <c r="N1134" s="6" t="s">
        <v>36</v>
      </c>
      <c r="O1134" s="6" t="s">
        <v>1812</v>
      </c>
      <c r="P1134" s="6" t="s">
        <v>1812</v>
      </c>
      <c r="Q1134" s="6" t="s">
        <v>1814</v>
      </c>
      <c r="R1134" s="6" t="s">
        <v>1812</v>
      </c>
      <c r="S1134" s="6" t="s">
        <v>1986</v>
      </c>
      <c r="T1134" s="6" t="s">
        <v>1813</v>
      </c>
      <c r="U1134" s="6" t="s">
        <v>1812</v>
      </c>
      <c r="V1134" s="6" t="s">
        <v>1812</v>
      </c>
      <c r="W1134" s="6" t="s">
        <v>1816</v>
      </c>
      <c r="X1134" s="6" t="s">
        <v>6377</v>
      </c>
    </row>
    <row r="1135" ht="15.75" customHeight="1">
      <c r="A1135" s="6" t="s">
        <v>6378</v>
      </c>
      <c r="B1135" s="6" t="s">
        <v>6379</v>
      </c>
      <c r="C1135" s="6" t="s">
        <v>1810</v>
      </c>
      <c r="D1135" s="6" t="s">
        <v>6380</v>
      </c>
      <c r="E1135" s="6" t="s">
        <v>1812</v>
      </c>
      <c r="F1135" s="6" t="s">
        <v>1812</v>
      </c>
      <c r="G1135" s="6" t="s">
        <v>1812</v>
      </c>
      <c r="H1135" s="6" t="s">
        <v>317</v>
      </c>
      <c r="I1135" s="6" t="s">
        <v>46</v>
      </c>
      <c r="J1135" s="6" t="s">
        <v>119</v>
      </c>
      <c r="K1135" s="6" t="s">
        <v>1985</v>
      </c>
      <c r="L1135" s="6" t="s">
        <v>150</v>
      </c>
      <c r="M1135" s="6" t="s">
        <v>313</v>
      </c>
      <c r="N1135" s="6" t="s">
        <v>27</v>
      </c>
      <c r="O1135" s="6" t="s">
        <v>1812</v>
      </c>
      <c r="P1135" s="6" t="s">
        <v>1812</v>
      </c>
      <c r="Q1135" s="6" t="s">
        <v>1814</v>
      </c>
      <c r="R1135" s="6" t="s">
        <v>1812</v>
      </c>
      <c r="S1135" s="6" t="s">
        <v>1986</v>
      </c>
      <c r="T1135" s="6" t="s">
        <v>1813</v>
      </c>
      <c r="U1135" s="6" t="s">
        <v>1812</v>
      </c>
      <c r="V1135" s="6" t="s">
        <v>1812</v>
      </c>
      <c r="W1135" s="6" t="s">
        <v>1816</v>
      </c>
      <c r="X1135" s="6" t="s">
        <v>6381</v>
      </c>
    </row>
    <row r="1136" ht="15.75" customHeight="1">
      <c r="A1136" s="6" t="s">
        <v>6382</v>
      </c>
      <c r="B1136" s="6" t="s">
        <v>6383</v>
      </c>
      <c r="C1136" s="6" t="s">
        <v>1810</v>
      </c>
      <c r="D1136" s="6" t="s">
        <v>6384</v>
      </c>
      <c r="E1136" s="6" t="s">
        <v>1812</v>
      </c>
      <c r="F1136" s="6" t="s">
        <v>1812</v>
      </c>
      <c r="G1136" s="6" t="s">
        <v>1812</v>
      </c>
      <c r="H1136" s="6" t="s">
        <v>317</v>
      </c>
      <c r="I1136" s="6" t="s">
        <v>46</v>
      </c>
      <c r="J1136" s="6" t="s">
        <v>119</v>
      </c>
      <c r="K1136" s="6" t="s">
        <v>1985</v>
      </c>
      <c r="L1136" s="6" t="s">
        <v>150</v>
      </c>
      <c r="M1136" s="6" t="s">
        <v>313</v>
      </c>
      <c r="N1136" s="6" t="s">
        <v>27</v>
      </c>
      <c r="O1136" s="6" t="s">
        <v>1812</v>
      </c>
      <c r="P1136" s="6" t="s">
        <v>1812</v>
      </c>
      <c r="Q1136" s="6" t="s">
        <v>1814</v>
      </c>
      <c r="R1136" s="6" t="s">
        <v>1812</v>
      </c>
      <c r="S1136" s="6" t="s">
        <v>1986</v>
      </c>
      <c r="T1136" s="6" t="s">
        <v>1813</v>
      </c>
      <c r="U1136" s="6" t="s">
        <v>1812</v>
      </c>
      <c r="V1136" s="6" t="s">
        <v>1812</v>
      </c>
      <c r="W1136" s="6" t="s">
        <v>1816</v>
      </c>
      <c r="X1136" s="6" t="s">
        <v>6385</v>
      </c>
    </row>
    <row r="1137" ht="15.75" customHeight="1">
      <c r="A1137" s="6" t="s">
        <v>6386</v>
      </c>
      <c r="B1137" s="6" t="s">
        <v>6387</v>
      </c>
      <c r="C1137" s="6" t="s">
        <v>1810</v>
      </c>
      <c r="D1137" s="6" t="s">
        <v>6388</v>
      </c>
      <c r="E1137" s="6" t="s">
        <v>1812</v>
      </c>
      <c r="F1137" s="6" t="s">
        <v>1812</v>
      </c>
      <c r="G1137" s="6" t="s">
        <v>1812</v>
      </c>
      <c r="H1137" s="6" t="s">
        <v>16</v>
      </c>
      <c r="I1137" s="6" t="s">
        <v>46</v>
      </c>
      <c r="J1137" s="6" t="s">
        <v>323</v>
      </c>
      <c r="K1137" s="6" t="s">
        <v>1985</v>
      </c>
      <c r="L1137" s="6" t="s">
        <v>324</v>
      </c>
      <c r="M1137" s="6" t="s">
        <v>313</v>
      </c>
      <c r="N1137" s="6" t="s">
        <v>27</v>
      </c>
      <c r="O1137" s="6" t="s">
        <v>1812</v>
      </c>
      <c r="P1137" s="6" t="s">
        <v>1812</v>
      </c>
      <c r="Q1137" s="6" t="s">
        <v>1814</v>
      </c>
      <c r="R1137" s="6" t="s">
        <v>1812</v>
      </c>
      <c r="S1137" s="6" t="s">
        <v>1986</v>
      </c>
      <c r="T1137" s="6" t="s">
        <v>1813</v>
      </c>
      <c r="U1137" s="6" t="s">
        <v>1812</v>
      </c>
      <c r="V1137" s="6" t="s">
        <v>1812</v>
      </c>
      <c r="W1137" s="6" t="s">
        <v>1816</v>
      </c>
      <c r="X1137" s="6" t="s">
        <v>6389</v>
      </c>
    </row>
    <row r="1138" ht="15.75" customHeight="1">
      <c r="A1138" s="6" t="s">
        <v>6390</v>
      </c>
      <c r="B1138" s="6" t="s">
        <v>6391</v>
      </c>
      <c r="C1138" s="6" t="s">
        <v>1810</v>
      </c>
      <c r="D1138" s="6" t="s">
        <v>6392</v>
      </c>
      <c r="E1138" s="6" t="s">
        <v>1812</v>
      </c>
      <c r="F1138" s="6" t="s">
        <v>1812</v>
      </c>
      <c r="G1138" s="6" t="s">
        <v>1812</v>
      </c>
      <c r="H1138" s="6" t="s">
        <v>119</v>
      </c>
      <c r="I1138" s="6" t="s">
        <v>319</v>
      </c>
      <c r="J1138" s="6" t="s">
        <v>248</v>
      </c>
      <c r="K1138" s="6" t="s">
        <v>1985</v>
      </c>
      <c r="L1138" s="6" t="s">
        <v>180</v>
      </c>
      <c r="M1138" s="6" t="s">
        <v>321</v>
      </c>
      <c r="N1138" s="6" t="s">
        <v>27</v>
      </c>
      <c r="O1138" s="6" t="s">
        <v>1812</v>
      </c>
      <c r="P1138" s="6" t="s">
        <v>1812</v>
      </c>
      <c r="Q1138" s="6" t="s">
        <v>1814</v>
      </c>
      <c r="R1138" s="6" t="s">
        <v>1812</v>
      </c>
      <c r="S1138" s="6" t="s">
        <v>1986</v>
      </c>
      <c r="T1138" s="6" t="s">
        <v>1813</v>
      </c>
      <c r="U1138" s="6" t="s">
        <v>1812</v>
      </c>
      <c r="V1138" s="6" t="s">
        <v>1812</v>
      </c>
      <c r="W1138" s="6" t="s">
        <v>1816</v>
      </c>
      <c r="X1138" s="6" t="s">
        <v>6393</v>
      </c>
    </row>
    <row r="1139" ht="15.75" customHeight="1">
      <c r="A1139" s="6" t="s">
        <v>6394</v>
      </c>
      <c r="B1139" s="6" t="s">
        <v>6395</v>
      </c>
      <c r="C1139" s="6" t="s">
        <v>1810</v>
      </c>
      <c r="D1139" s="6" t="s">
        <v>6396</v>
      </c>
      <c r="E1139" s="6" t="s">
        <v>1812</v>
      </c>
      <c r="F1139" s="6" t="s">
        <v>1812</v>
      </c>
      <c r="G1139" s="6" t="s">
        <v>1812</v>
      </c>
      <c r="H1139" s="6" t="s">
        <v>323</v>
      </c>
      <c r="I1139" s="6" t="s">
        <v>319</v>
      </c>
      <c r="J1139" s="6" t="s">
        <v>248</v>
      </c>
      <c r="K1139" s="6" t="s">
        <v>1985</v>
      </c>
      <c r="L1139" s="6" t="s">
        <v>2643</v>
      </c>
      <c r="M1139" s="6" t="s">
        <v>321</v>
      </c>
      <c r="N1139" s="6" t="s">
        <v>27</v>
      </c>
      <c r="O1139" s="6" t="s">
        <v>1812</v>
      </c>
      <c r="P1139" s="6" t="s">
        <v>1812</v>
      </c>
      <c r="Q1139" s="6" t="s">
        <v>1814</v>
      </c>
      <c r="R1139" s="6" t="s">
        <v>1812</v>
      </c>
      <c r="S1139" s="6" t="s">
        <v>1986</v>
      </c>
      <c r="T1139" s="6" t="s">
        <v>1813</v>
      </c>
      <c r="U1139" s="6" t="s">
        <v>1812</v>
      </c>
      <c r="V1139" s="6" t="s">
        <v>1812</v>
      </c>
      <c r="W1139" s="6" t="s">
        <v>1816</v>
      </c>
      <c r="X1139" s="6" t="s">
        <v>6397</v>
      </c>
    </row>
    <row r="1140" ht="15.75" customHeight="1">
      <c r="A1140" s="6" t="s">
        <v>6398</v>
      </c>
      <c r="B1140" s="6" t="s">
        <v>6399</v>
      </c>
      <c r="C1140" s="6" t="s">
        <v>1810</v>
      </c>
      <c r="D1140" s="6" t="s">
        <v>6400</v>
      </c>
      <c r="E1140" s="6" t="s">
        <v>1812</v>
      </c>
      <c r="F1140" s="6" t="s">
        <v>1812</v>
      </c>
      <c r="G1140" s="6" t="s">
        <v>1812</v>
      </c>
      <c r="H1140" s="6" t="s">
        <v>317</v>
      </c>
      <c r="I1140" s="6" t="s">
        <v>46</v>
      </c>
      <c r="J1140" s="6" t="s">
        <v>119</v>
      </c>
      <c r="K1140" s="6" t="s">
        <v>1985</v>
      </c>
      <c r="L1140" s="6" t="s">
        <v>150</v>
      </c>
      <c r="M1140" s="6" t="s">
        <v>313</v>
      </c>
      <c r="N1140" s="6" t="s">
        <v>27</v>
      </c>
      <c r="O1140" s="6" t="s">
        <v>1812</v>
      </c>
      <c r="P1140" s="6" t="s">
        <v>1812</v>
      </c>
      <c r="Q1140" s="6" t="s">
        <v>1814</v>
      </c>
      <c r="R1140" s="6" t="s">
        <v>1812</v>
      </c>
      <c r="S1140" s="6" t="s">
        <v>1986</v>
      </c>
      <c r="T1140" s="6" t="s">
        <v>1813</v>
      </c>
      <c r="U1140" s="6" t="s">
        <v>1812</v>
      </c>
      <c r="V1140" s="6" t="s">
        <v>1812</v>
      </c>
      <c r="W1140" s="6" t="s">
        <v>1816</v>
      </c>
      <c r="X1140" s="6" t="s">
        <v>6401</v>
      </c>
    </row>
    <row r="1141" ht="15.75" customHeight="1">
      <c r="A1141" s="6" t="s">
        <v>6402</v>
      </c>
      <c r="B1141" s="6" t="s">
        <v>6403</v>
      </c>
      <c r="C1141" s="6" t="s">
        <v>1810</v>
      </c>
      <c r="D1141" s="6" t="s">
        <v>6404</v>
      </c>
      <c r="E1141" s="6" t="s">
        <v>1812</v>
      </c>
      <c r="F1141" s="6" t="s">
        <v>1812</v>
      </c>
      <c r="G1141" s="6" t="s">
        <v>1812</v>
      </c>
      <c r="H1141" s="6" t="s">
        <v>323</v>
      </c>
      <c r="I1141" s="6" t="s">
        <v>319</v>
      </c>
      <c r="J1141" s="6" t="s">
        <v>248</v>
      </c>
      <c r="K1141" s="6" t="s">
        <v>1985</v>
      </c>
      <c r="L1141" s="6" t="s">
        <v>2643</v>
      </c>
      <c r="M1141" s="6" t="s">
        <v>321</v>
      </c>
      <c r="N1141" s="6" t="s">
        <v>36</v>
      </c>
      <c r="O1141" s="6" t="s">
        <v>1812</v>
      </c>
      <c r="P1141" s="6" t="s">
        <v>1812</v>
      </c>
      <c r="Q1141" s="6" t="s">
        <v>1814</v>
      </c>
      <c r="R1141" s="6" t="s">
        <v>1812</v>
      </c>
      <c r="S1141" s="6" t="s">
        <v>1986</v>
      </c>
      <c r="T1141" s="6" t="s">
        <v>1813</v>
      </c>
      <c r="U1141" s="6" t="s">
        <v>1812</v>
      </c>
      <c r="V1141" s="6" t="s">
        <v>1812</v>
      </c>
      <c r="W1141" s="6" t="s">
        <v>1816</v>
      </c>
      <c r="X1141" s="6" t="s">
        <v>6405</v>
      </c>
    </row>
    <row r="1142" ht="15.75" customHeight="1">
      <c r="A1142" s="6" t="s">
        <v>6406</v>
      </c>
      <c r="B1142" s="6" t="s">
        <v>6407</v>
      </c>
      <c r="C1142" s="6" t="s">
        <v>1810</v>
      </c>
      <c r="D1142" s="6" t="s">
        <v>6408</v>
      </c>
      <c r="E1142" s="6" t="s">
        <v>1812</v>
      </c>
      <c r="F1142" s="6" t="s">
        <v>1812</v>
      </c>
      <c r="G1142" s="6" t="s">
        <v>1812</v>
      </c>
      <c r="H1142" s="6" t="s">
        <v>323</v>
      </c>
      <c r="I1142" s="6" t="s">
        <v>319</v>
      </c>
      <c r="J1142" s="6" t="s">
        <v>248</v>
      </c>
      <c r="K1142" s="6" t="s">
        <v>1985</v>
      </c>
      <c r="L1142" s="6" t="s">
        <v>2643</v>
      </c>
      <c r="M1142" s="6" t="s">
        <v>321</v>
      </c>
      <c r="N1142" s="6" t="s">
        <v>36</v>
      </c>
      <c r="O1142" s="6" t="s">
        <v>1812</v>
      </c>
      <c r="P1142" s="6" t="s">
        <v>1812</v>
      </c>
      <c r="Q1142" s="6" t="s">
        <v>1814</v>
      </c>
      <c r="R1142" s="6" t="s">
        <v>1812</v>
      </c>
      <c r="S1142" s="6" t="s">
        <v>1986</v>
      </c>
      <c r="T1142" s="6" t="s">
        <v>1813</v>
      </c>
      <c r="U1142" s="6" t="s">
        <v>1812</v>
      </c>
      <c r="V1142" s="6" t="s">
        <v>1812</v>
      </c>
      <c r="W1142" s="6" t="s">
        <v>1816</v>
      </c>
      <c r="X1142" s="6" t="s">
        <v>6409</v>
      </c>
    </row>
    <row r="1143" ht="15.75" customHeight="1">
      <c r="A1143" s="6" t="s">
        <v>6410</v>
      </c>
      <c r="B1143" s="6" t="s">
        <v>6411</v>
      </c>
      <c r="C1143" s="6" t="s">
        <v>1810</v>
      </c>
      <c r="D1143" s="6" t="s">
        <v>6412</v>
      </c>
      <c r="E1143" s="6" t="s">
        <v>1812</v>
      </c>
      <c r="F1143" s="6" t="s">
        <v>1812</v>
      </c>
      <c r="G1143" s="6" t="s">
        <v>1812</v>
      </c>
      <c r="H1143" s="6" t="s">
        <v>183</v>
      </c>
      <c r="I1143" s="6" t="s">
        <v>27</v>
      </c>
      <c r="J1143" s="6" t="s">
        <v>317</v>
      </c>
      <c r="K1143" s="6" t="s">
        <v>262</v>
      </c>
      <c r="L1143" s="6" t="s">
        <v>142</v>
      </c>
      <c r="M1143" s="6" t="s">
        <v>313</v>
      </c>
      <c r="N1143" s="6" t="s">
        <v>36</v>
      </c>
      <c r="O1143" s="6" t="s">
        <v>1812</v>
      </c>
      <c r="P1143" s="6" t="s">
        <v>1812</v>
      </c>
      <c r="Q1143" s="6" t="s">
        <v>1814</v>
      </c>
      <c r="R1143" s="6" t="s">
        <v>1812</v>
      </c>
      <c r="S1143" s="6" t="s">
        <v>1986</v>
      </c>
      <c r="T1143" s="6" t="s">
        <v>1813</v>
      </c>
      <c r="U1143" s="6" t="s">
        <v>1812</v>
      </c>
      <c r="V1143" s="6" t="s">
        <v>1812</v>
      </c>
      <c r="W1143" s="6" t="s">
        <v>1816</v>
      </c>
      <c r="X1143" s="6" t="s">
        <v>6413</v>
      </c>
    </row>
    <row r="1144" ht="15.75" customHeight="1">
      <c r="A1144" s="6" t="s">
        <v>6414</v>
      </c>
      <c r="B1144" s="6" t="s">
        <v>6415</v>
      </c>
      <c r="C1144" s="6" t="s">
        <v>1810</v>
      </c>
      <c r="D1144" s="6" t="s">
        <v>6416</v>
      </c>
      <c r="E1144" s="6" t="s">
        <v>1812</v>
      </c>
      <c r="F1144" s="6" t="s">
        <v>1812</v>
      </c>
      <c r="G1144" s="6" t="s">
        <v>1812</v>
      </c>
      <c r="H1144" s="6" t="s">
        <v>119</v>
      </c>
      <c r="I1144" s="6" t="s">
        <v>319</v>
      </c>
      <c r="J1144" s="6" t="s">
        <v>248</v>
      </c>
      <c r="K1144" s="6" t="s">
        <v>1985</v>
      </c>
      <c r="L1144" s="6" t="s">
        <v>180</v>
      </c>
      <c r="M1144" s="6" t="s">
        <v>321</v>
      </c>
      <c r="N1144" s="6" t="s">
        <v>36</v>
      </c>
      <c r="O1144" s="6" t="s">
        <v>1812</v>
      </c>
      <c r="P1144" s="6" t="s">
        <v>1812</v>
      </c>
      <c r="Q1144" s="6" t="s">
        <v>1814</v>
      </c>
      <c r="R1144" s="6" t="s">
        <v>1812</v>
      </c>
      <c r="S1144" s="6" t="s">
        <v>1986</v>
      </c>
      <c r="T1144" s="6" t="s">
        <v>1813</v>
      </c>
      <c r="U1144" s="6" t="s">
        <v>1812</v>
      </c>
      <c r="V1144" s="6" t="s">
        <v>1812</v>
      </c>
      <c r="W1144" s="6" t="s">
        <v>1816</v>
      </c>
      <c r="X1144" s="6" t="s">
        <v>6417</v>
      </c>
    </row>
    <row r="1145" ht="15.75" customHeight="1">
      <c r="A1145" s="6" t="s">
        <v>6418</v>
      </c>
      <c r="B1145" s="6" t="s">
        <v>6419</v>
      </c>
      <c r="C1145" s="6" t="s">
        <v>1810</v>
      </c>
      <c r="D1145" s="6" t="s">
        <v>6420</v>
      </c>
      <c r="E1145" s="6" t="s">
        <v>1812</v>
      </c>
      <c r="F1145" s="6" t="s">
        <v>1812</v>
      </c>
      <c r="G1145" s="6" t="s">
        <v>1812</v>
      </c>
      <c r="H1145" s="6" t="s">
        <v>317</v>
      </c>
      <c r="I1145" s="6" t="s">
        <v>46</v>
      </c>
      <c r="J1145" s="6" t="s">
        <v>119</v>
      </c>
      <c r="K1145" s="6" t="s">
        <v>1985</v>
      </c>
      <c r="L1145" s="6" t="s">
        <v>150</v>
      </c>
      <c r="M1145" s="6" t="s">
        <v>313</v>
      </c>
      <c r="N1145" s="6" t="s">
        <v>36</v>
      </c>
      <c r="O1145" s="6" t="s">
        <v>1812</v>
      </c>
      <c r="P1145" s="6" t="s">
        <v>1812</v>
      </c>
      <c r="Q1145" s="6" t="s">
        <v>1814</v>
      </c>
      <c r="R1145" s="6" t="s">
        <v>1812</v>
      </c>
      <c r="S1145" s="6" t="s">
        <v>1986</v>
      </c>
      <c r="T1145" s="6" t="s">
        <v>1813</v>
      </c>
      <c r="U1145" s="6" t="s">
        <v>1812</v>
      </c>
      <c r="V1145" s="6" t="s">
        <v>1812</v>
      </c>
      <c r="W1145" s="6" t="s">
        <v>1816</v>
      </c>
      <c r="X1145" s="6" t="s">
        <v>6421</v>
      </c>
    </row>
    <row r="1146" ht="15.75" customHeight="1">
      <c r="A1146" s="6" t="s">
        <v>6422</v>
      </c>
      <c r="B1146" s="6" t="s">
        <v>6423</v>
      </c>
      <c r="C1146" s="6" t="s">
        <v>1810</v>
      </c>
      <c r="D1146" s="6" t="s">
        <v>6424</v>
      </c>
      <c r="E1146" s="6" t="s">
        <v>1812</v>
      </c>
      <c r="F1146" s="6" t="s">
        <v>1812</v>
      </c>
      <c r="G1146" s="6" t="s">
        <v>1812</v>
      </c>
      <c r="H1146" s="6" t="s">
        <v>323</v>
      </c>
      <c r="I1146" s="6" t="s">
        <v>319</v>
      </c>
      <c r="J1146" s="6" t="s">
        <v>248</v>
      </c>
      <c r="K1146" s="6" t="s">
        <v>1985</v>
      </c>
      <c r="L1146" s="6" t="s">
        <v>2643</v>
      </c>
      <c r="M1146" s="6" t="s">
        <v>321</v>
      </c>
      <c r="N1146" s="6" t="s">
        <v>36</v>
      </c>
      <c r="O1146" s="6" t="s">
        <v>1812</v>
      </c>
      <c r="P1146" s="6" t="s">
        <v>1812</v>
      </c>
      <c r="Q1146" s="6" t="s">
        <v>1814</v>
      </c>
      <c r="R1146" s="6" t="s">
        <v>1812</v>
      </c>
      <c r="S1146" s="6" t="s">
        <v>1986</v>
      </c>
      <c r="T1146" s="6" t="s">
        <v>1813</v>
      </c>
      <c r="U1146" s="6" t="s">
        <v>1812</v>
      </c>
      <c r="V1146" s="6" t="s">
        <v>1812</v>
      </c>
      <c r="W1146" s="6" t="s">
        <v>1816</v>
      </c>
      <c r="X1146" s="6" t="s">
        <v>6425</v>
      </c>
    </row>
    <row r="1147" ht="15.75" customHeight="1">
      <c r="A1147" s="6" t="s">
        <v>6426</v>
      </c>
      <c r="B1147" s="6" t="s">
        <v>6427</v>
      </c>
      <c r="C1147" s="6" t="s">
        <v>1810</v>
      </c>
      <c r="D1147" s="6" t="s">
        <v>6428</v>
      </c>
      <c r="E1147" s="6" t="s">
        <v>1812</v>
      </c>
      <c r="F1147" s="6" t="s">
        <v>1812</v>
      </c>
      <c r="G1147" s="6" t="s">
        <v>1812</v>
      </c>
      <c r="H1147" s="6" t="s">
        <v>323</v>
      </c>
      <c r="I1147" s="6" t="s">
        <v>319</v>
      </c>
      <c r="J1147" s="6" t="s">
        <v>248</v>
      </c>
      <c r="K1147" s="6" t="s">
        <v>1985</v>
      </c>
      <c r="L1147" s="6" t="s">
        <v>2643</v>
      </c>
      <c r="M1147" s="6" t="s">
        <v>321</v>
      </c>
      <c r="N1147" s="6" t="s">
        <v>36</v>
      </c>
      <c r="O1147" s="6" t="s">
        <v>1812</v>
      </c>
      <c r="P1147" s="6" t="s">
        <v>1812</v>
      </c>
      <c r="Q1147" s="6" t="s">
        <v>1814</v>
      </c>
      <c r="R1147" s="6" t="s">
        <v>1812</v>
      </c>
      <c r="S1147" s="6" t="s">
        <v>1986</v>
      </c>
      <c r="T1147" s="6" t="s">
        <v>1813</v>
      </c>
      <c r="U1147" s="6" t="s">
        <v>1812</v>
      </c>
      <c r="V1147" s="6" t="s">
        <v>1812</v>
      </c>
      <c r="W1147" s="6" t="s">
        <v>1816</v>
      </c>
      <c r="X1147" s="6" t="s">
        <v>6429</v>
      </c>
    </row>
    <row r="1148" ht="15.75" customHeight="1">
      <c r="A1148" s="6" t="s">
        <v>6430</v>
      </c>
      <c r="B1148" s="6" t="s">
        <v>6431</v>
      </c>
      <c r="C1148" s="6" t="s">
        <v>1810</v>
      </c>
      <c r="D1148" s="6" t="s">
        <v>6432</v>
      </c>
      <c r="E1148" s="6" t="s">
        <v>1812</v>
      </c>
      <c r="F1148" s="6" t="s">
        <v>1812</v>
      </c>
      <c r="G1148" s="6" t="s">
        <v>1812</v>
      </c>
      <c r="H1148" s="6" t="s">
        <v>119</v>
      </c>
      <c r="I1148" s="6" t="s">
        <v>319</v>
      </c>
      <c r="J1148" s="6" t="s">
        <v>320</v>
      </c>
      <c r="K1148" s="6" t="s">
        <v>1985</v>
      </c>
      <c r="L1148" s="6" t="s">
        <v>180</v>
      </c>
      <c r="M1148" s="6" t="s">
        <v>321</v>
      </c>
      <c r="N1148" s="6" t="s">
        <v>36</v>
      </c>
      <c r="O1148" s="6" t="s">
        <v>1812</v>
      </c>
      <c r="P1148" s="6" t="s">
        <v>1812</v>
      </c>
      <c r="Q1148" s="6" t="s">
        <v>1814</v>
      </c>
      <c r="R1148" s="6" t="s">
        <v>1812</v>
      </c>
      <c r="S1148" s="6" t="s">
        <v>1986</v>
      </c>
      <c r="T1148" s="6" t="s">
        <v>1813</v>
      </c>
      <c r="U1148" s="6" t="s">
        <v>1812</v>
      </c>
      <c r="V1148" s="6" t="s">
        <v>1812</v>
      </c>
      <c r="W1148" s="6" t="s">
        <v>1816</v>
      </c>
      <c r="X1148" s="6" t="s">
        <v>6433</v>
      </c>
    </row>
    <row r="1149" ht="15.75" customHeight="1">
      <c r="A1149" s="6" t="s">
        <v>6434</v>
      </c>
      <c r="B1149" s="6" t="s">
        <v>6435</v>
      </c>
      <c r="C1149" s="6" t="s">
        <v>1810</v>
      </c>
      <c r="D1149" s="6" t="s">
        <v>6436</v>
      </c>
      <c r="E1149" s="6" t="s">
        <v>1812</v>
      </c>
      <c r="F1149" s="6" t="s">
        <v>1812</v>
      </c>
      <c r="G1149" s="6" t="s">
        <v>1812</v>
      </c>
      <c r="H1149" s="6" t="s">
        <v>16</v>
      </c>
      <c r="I1149" s="6" t="s">
        <v>46</v>
      </c>
      <c r="J1149" s="6" t="s">
        <v>323</v>
      </c>
      <c r="K1149" s="6" t="s">
        <v>1985</v>
      </c>
      <c r="L1149" s="6" t="s">
        <v>325</v>
      </c>
      <c r="M1149" s="6" t="s">
        <v>313</v>
      </c>
      <c r="N1149" s="6" t="s">
        <v>36</v>
      </c>
      <c r="O1149" s="6" t="s">
        <v>1812</v>
      </c>
      <c r="P1149" s="6" t="s">
        <v>1812</v>
      </c>
      <c r="Q1149" s="6" t="s">
        <v>1814</v>
      </c>
      <c r="R1149" s="6" t="s">
        <v>1812</v>
      </c>
      <c r="S1149" s="6" t="s">
        <v>1986</v>
      </c>
      <c r="T1149" s="6" t="s">
        <v>1813</v>
      </c>
      <c r="U1149" s="6" t="s">
        <v>1812</v>
      </c>
      <c r="V1149" s="6" t="s">
        <v>1812</v>
      </c>
      <c r="W1149" s="6" t="s">
        <v>1816</v>
      </c>
      <c r="X1149" s="6" t="s">
        <v>6437</v>
      </c>
    </row>
    <row r="1150" ht="15.75" customHeight="1">
      <c r="A1150" s="6" t="s">
        <v>6438</v>
      </c>
      <c r="B1150" s="6" t="s">
        <v>6439</v>
      </c>
      <c r="C1150" s="6" t="s">
        <v>1810</v>
      </c>
      <c r="D1150" s="6" t="s">
        <v>6440</v>
      </c>
      <c r="E1150" s="6" t="s">
        <v>1812</v>
      </c>
      <c r="F1150" s="6" t="s">
        <v>1812</v>
      </c>
      <c r="G1150" s="6" t="s">
        <v>1812</v>
      </c>
      <c r="H1150" s="6" t="s">
        <v>16</v>
      </c>
      <c r="I1150" s="6" t="s">
        <v>46</v>
      </c>
      <c r="J1150" s="6" t="s">
        <v>323</v>
      </c>
      <c r="K1150" s="6" t="s">
        <v>1985</v>
      </c>
      <c r="L1150" s="6" t="s">
        <v>324</v>
      </c>
      <c r="M1150" s="6" t="s">
        <v>313</v>
      </c>
      <c r="N1150" s="6" t="s">
        <v>36</v>
      </c>
      <c r="O1150" s="6" t="s">
        <v>1812</v>
      </c>
      <c r="P1150" s="6" t="s">
        <v>1812</v>
      </c>
      <c r="Q1150" s="6" t="s">
        <v>1814</v>
      </c>
      <c r="R1150" s="6" t="s">
        <v>1812</v>
      </c>
      <c r="S1150" s="6" t="s">
        <v>1986</v>
      </c>
      <c r="T1150" s="6" t="s">
        <v>1813</v>
      </c>
      <c r="U1150" s="6" t="s">
        <v>1812</v>
      </c>
      <c r="V1150" s="6" t="s">
        <v>1812</v>
      </c>
      <c r="W1150" s="6" t="s">
        <v>1816</v>
      </c>
      <c r="X1150" s="6" t="s">
        <v>6441</v>
      </c>
    </row>
    <row r="1151" ht="15.75" customHeight="1">
      <c r="A1151" s="6" t="s">
        <v>6442</v>
      </c>
      <c r="B1151" s="6" t="s">
        <v>6443</v>
      </c>
      <c r="C1151" s="6" t="s">
        <v>1810</v>
      </c>
      <c r="D1151" s="6" t="s">
        <v>6444</v>
      </c>
      <c r="E1151" s="6" t="s">
        <v>1812</v>
      </c>
      <c r="F1151" s="6" t="s">
        <v>1812</v>
      </c>
      <c r="G1151" s="6" t="s">
        <v>1812</v>
      </c>
      <c r="H1151" s="6" t="s">
        <v>16</v>
      </c>
      <c r="I1151" s="6" t="s">
        <v>46</v>
      </c>
      <c r="J1151" s="6" t="s">
        <v>323</v>
      </c>
      <c r="K1151" s="6" t="s">
        <v>1985</v>
      </c>
      <c r="L1151" s="6" t="s">
        <v>324</v>
      </c>
      <c r="M1151" s="6" t="s">
        <v>313</v>
      </c>
      <c r="N1151" s="6" t="s">
        <v>36</v>
      </c>
      <c r="O1151" s="6" t="s">
        <v>1812</v>
      </c>
      <c r="P1151" s="6" t="s">
        <v>1812</v>
      </c>
      <c r="Q1151" s="6" t="s">
        <v>1814</v>
      </c>
      <c r="R1151" s="6" t="s">
        <v>1812</v>
      </c>
      <c r="S1151" s="6" t="s">
        <v>1986</v>
      </c>
      <c r="T1151" s="6" t="s">
        <v>1813</v>
      </c>
      <c r="U1151" s="6" t="s">
        <v>1812</v>
      </c>
      <c r="V1151" s="6" t="s">
        <v>1812</v>
      </c>
      <c r="W1151" s="6" t="s">
        <v>1816</v>
      </c>
      <c r="X1151" s="6" t="s">
        <v>6445</v>
      </c>
    </row>
    <row r="1152" ht="15.75" customHeight="1">
      <c r="A1152" s="6" t="s">
        <v>6446</v>
      </c>
      <c r="B1152" s="6" t="s">
        <v>6447</v>
      </c>
      <c r="C1152" s="6" t="s">
        <v>1810</v>
      </c>
      <c r="D1152" s="6" t="s">
        <v>6448</v>
      </c>
      <c r="E1152" s="6" t="s">
        <v>1812</v>
      </c>
      <c r="F1152" s="6" t="s">
        <v>1812</v>
      </c>
      <c r="G1152" s="6" t="s">
        <v>1812</v>
      </c>
      <c r="H1152" s="6" t="s">
        <v>323</v>
      </c>
      <c r="I1152" s="6" t="s">
        <v>319</v>
      </c>
      <c r="J1152" s="6" t="s">
        <v>248</v>
      </c>
      <c r="K1152" s="6" t="s">
        <v>1985</v>
      </c>
      <c r="L1152" s="6" t="s">
        <v>2643</v>
      </c>
      <c r="M1152" s="6" t="s">
        <v>321</v>
      </c>
      <c r="N1152" s="6" t="s">
        <v>36</v>
      </c>
      <c r="O1152" s="6" t="s">
        <v>1812</v>
      </c>
      <c r="P1152" s="6" t="s">
        <v>1812</v>
      </c>
      <c r="Q1152" s="6" t="s">
        <v>1814</v>
      </c>
      <c r="R1152" s="6" t="s">
        <v>1812</v>
      </c>
      <c r="S1152" s="6" t="s">
        <v>1986</v>
      </c>
      <c r="T1152" s="6" t="s">
        <v>1813</v>
      </c>
      <c r="U1152" s="6" t="s">
        <v>1812</v>
      </c>
      <c r="V1152" s="6" t="s">
        <v>1812</v>
      </c>
      <c r="W1152" s="6" t="s">
        <v>1816</v>
      </c>
      <c r="X1152" s="6" t="s">
        <v>6449</v>
      </c>
    </row>
    <row r="1153" ht="15.75" customHeight="1">
      <c r="A1153" s="6" t="s">
        <v>6450</v>
      </c>
      <c r="B1153" s="6" t="s">
        <v>6451</v>
      </c>
      <c r="C1153" s="6" t="s">
        <v>1810</v>
      </c>
      <c r="D1153" s="6" t="s">
        <v>6452</v>
      </c>
      <c r="E1153" s="6" t="s">
        <v>1812</v>
      </c>
      <c r="F1153" s="6" t="s">
        <v>1812</v>
      </c>
      <c r="G1153" s="6" t="s">
        <v>1812</v>
      </c>
      <c r="H1153" s="6" t="s">
        <v>323</v>
      </c>
      <c r="I1153" s="6" t="s">
        <v>319</v>
      </c>
      <c r="J1153" s="6" t="s">
        <v>248</v>
      </c>
      <c r="K1153" s="6" t="s">
        <v>1985</v>
      </c>
      <c r="L1153" s="6" t="s">
        <v>2643</v>
      </c>
      <c r="M1153" s="6" t="s">
        <v>321</v>
      </c>
      <c r="N1153" s="6" t="s">
        <v>311</v>
      </c>
      <c r="O1153" s="6" t="s">
        <v>1812</v>
      </c>
      <c r="P1153" s="6" t="s">
        <v>1812</v>
      </c>
      <c r="Q1153" s="6" t="s">
        <v>1814</v>
      </c>
      <c r="R1153" s="6" t="s">
        <v>1812</v>
      </c>
      <c r="S1153" s="6" t="s">
        <v>1986</v>
      </c>
      <c r="T1153" s="6" t="s">
        <v>1813</v>
      </c>
      <c r="U1153" s="6" t="s">
        <v>1812</v>
      </c>
      <c r="V1153" s="6" t="s">
        <v>1812</v>
      </c>
      <c r="W1153" s="6" t="s">
        <v>1816</v>
      </c>
      <c r="X1153" s="6" t="s">
        <v>6453</v>
      </c>
    </row>
    <row r="1154" ht="15.75" customHeight="1">
      <c r="A1154" s="6" t="s">
        <v>6454</v>
      </c>
      <c r="B1154" s="6" t="s">
        <v>6455</v>
      </c>
      <c r="C1154" s="6" t="s">
        <v>1810</v>
      </c>
      <c r="D1154" s="6" t="s">
        <v>6456</v>
      </c>
      <c r="E1154" s="6" t="s">
        <v>1812</v>
      </c>
      <c r="F1154" s="6" t="s">
        <v>1812</v>
      </c>
      <c r="G1154" s="6" t="s">
        <v>1812</v>
      </c>
      <c r="H1154" s="6" t="s">
        <v>2618</v>
      </c>
      <c r="I1154" s="6" t="s">
        <v>27</v>
      </c>
      <c r="J1154" s="6" t="s">
        <v>16</v>
      </c>
      <c r="K1154" s="6" t="s">
        <v>262</v>
      </c>
      <c r="L1154" s="6" t="s">
        <v>142</v>
      </c>
      <c r="M1154" s="6" t="s">
        <v>313</v>
      </c>
      <c r="N1154" s="6" t="s">
        <v>36</v>
      </c>
      <c r="O1154" s="6" t="s">
        <v>1812</v>
      </c>
      <c r="P1154" s="6" t="s">
        <v>1812</v>
      </c>
      <c r="Q1154" s="6" t="s">
        <v>1814</v>
      </c>
      <c r="R1154" s="6" t="s">
        <v>1812</v>
      </c>
      <c r="S1154" s="6" t="s">
        <v>1986</v>
      </c>
      <c r="T1154" s="6" t="s">
        <v>1813</v>
      </c>
      <c r="U1154" s="6" t="s">
        <v>1812</v>
      </c>
      <c r="V1154" s="6" t="s">
        <v>1812</v>
      </c>
      <c r="W1154" s="6" t="s">
        <v>1816</v>
      </c>
      <c r="X1154" s="6" t="s">
        <v>6457</v>
      </c>
    </row>
    <row r="1155" ht="15.75" customHeight="1">
      <c r="A1155" s="6" t="s">
        <v>6458</v>
      </c>
      <c r="B1155" s="6" t="s">
        <v>6459</v>
      </c>
      <c r="C1155" s="6" t="s">
        <v>1810</v>
      </c>
      <c r="D1155" s="6" t="s">
        <v>6460</v>
      </c>
      <c r="E1155" s="6" t="s">
        <v>1812</v>
      </c>
      <c r="F1155" s="6" t="s">
        <v>1812</v>
      </c>
      <c r="G1155" s="6" t="s">
        <v>1812</v>
      </c>
      <c r="H1155" s="6" t="s">
        <v>183</v>
      </c>
      <c r="I1155" s="6" t="s">
        <v>27</v>
      </c>
      <c r="J1155" s="6" t="s">
        <v>317</v>
      </c>
      <c r="K1155" s="6" t="s">
        <v>262</v>
      </c>
      <c r="L1155" s="6" t="s">
        <v>322</v>
      </c>
      <c r="M1155" s="6" t="s">
        <v>313</v>
      </c>
      <c r="N1155" s="6" t="s">
        <v>311</v>
      </c>
      <c r="O1155" s="6" t="s">
        <v>1812</v>
      </c>
      <c r="P1155" s="6" t="s">
        <v>1812</v>
      </c>
      <c r="Q1155" s="6" t="s">
        <v>1814</v>
      </c>
      <c r="R1155" s="6" t="s">
        <v>1812</v>
      </c>
      <c r="S1155" s="6" t="s">
        <v>1986</v>
      </c>
      <c r="T1155" s="6" t="s">
        <v>1813</v>
      </c>
      <c r="U1155" s="6" t="s">
        <v>1812</v>
      </c>
      <c r="V1155" s="6" t="s">
        <v>1812</v>
      </c>
      <c r="W1155" s="6" t="s">
        <v>1816</v>
      </c>
      <c r="X1155" s="6" t="s">
        <v>6461</v>
      </c>
    </row>
    <row r="1156" ht="15.75" customHeight="1">
      <c r="A1156" s="6" t="s">
        <v>6462</v>
      </c>
      <c r="B1156" s="6" t="s">
        <v>6463</v>
      </c>
      <c r="C1156" s="6" t="s">
        <v>1810</v>
      </c>
      <c r="D1156" s="6" t="s">
        <v>6464</v>
      </c>
      <c r="E1156" s="6" t="s">
        <v>1812</v>
      </c>
      <c r="F1156" s="6" t="s">
        <v>1812</v>
      </c>
      <c r="G1156" s="6" t="s">
        <v>1812</v>
      </c>
      <c r="H1156" s="6" t="s">
        <v>323</v>
      </c>
      <c r="I1156" s="6" t="s">
        <v>319</v>
      </c>
      <c r="J1156" s="6" t="s">
        <v>248</v>
      </c>
      <c r="K1156" s="6" t="s">
        <v>1985</v>
      </c>
      <c r="L1156" s="6" t="s">
        <v>2643</v>
      </c>
      <c r="M1156" s="6" t="s">
        <v>321</v>
      </c>
      <c r="N1156" s="6" t="s">
        <v>273</v>
      </c>
      <c r="O1156" s="6" t="s">
        <v>1812</v>
      </c>
      <c r="P1156" s="6" t="s">
        <v>1812</v>
      </c>
      <c r="Q1156" s="6" t="s">
        <v>1814</v>
      </c>
      <c r="R1156" s="6" t="s">
        <v>1812</v>
      </c>
      <c r="S1156" s="6" t="s">
        <v>1986</v>
      </c>
      <c r="T1156" s="6" t="s">
        <v>1813</v>
      </c>
      <c r="U1156" s="6" t="s">
        <v>1812</v>
      </c>
      <c r="V1156" s="6" t="s">
        <v>1812</v>
      </c>
      <c r="W1156" s="6" t="s">
        <v>1816</v>
      </c>
      <c r="X1156" s="6" t="s">
        <v>6465</v>
      </c>
    </row>
    <row r="1157" ht="15.75" customHeight="1">
      <c r="A1157" s="6" t="s">
        <v>6466</v>
      </c>
      <c r="B1157" s="6" t="s">
        <v>6467</v>
      </c>
      <c r="C1157" s="6" t="s">
        <v>1810</v>
      </c>
      <c r="D1157" s="6" t="s">
        <v>6468</v>
      </c>
      <c r="E1157" s="6" t="s">
        <v>1812</v>
      </c>
      <c r="F1157" s="6" t="s">
        <v>1812</v>
      </c>
      <c r="G1157" s="6" t="s">
        <v>1812</v>
      </c>
      <c r="H1157" s="6" t="s">
        <v>44</v>
      </c>
      <c r="I1157" s="6" t="s">
        <v>46</v>
      </c>
      <c r="J1157" s="6" t="s">
        <v>317</v>
      </c>
      <c r="K1157" s="6" t="s">
        <v>262</v>
      </c>
      <c r="L1157" s="6" t="s">
        <v>322</v>
      </c>
      <c r="M1157" s="6" t="s">
        <v>313</v>
      </c>
      <c r="N1157" s="6" t="s">
        <v>311</v>
      </c>
      <c r="O1157" s="6" t="s">
        <v>1812</v>
      </c>
      <c r="P1157" s="6" t="s">
        <v>1812</v>
      </c>
      <c r="Q1157" s="6" t="s">
        <v>1814</v>
      </c>
      <c r="R1157" s="6" t="s">
        <v>1812</v>
      </c>
      <c r="S1157" s="6" t="s">
        <v>1986</v>
      </c>
      <c r="T1157" s="6" t="s">
        <v>1813</v>
      </c>
      <c r="U1157" s="6" t="s">
        <v>1812</v>
      </c>
      <c r="V1157" s="6" t="s">
        <v>1812</v>
      </c>
      <c r="W1157" s="6" t="s">
        <v>1816</v>
      </c>
      <c r="X1157" s="6" t="s">
        <v>6469</v>
      </c>
    </row>
    <row r="1158" ht="15.75" customHeight="1">
      <c r="A1158" s="6" t="s">
        <v>6470</v>
      </c>
      <c r="B1158" s="6" t="s">
        <v>6471</v>
      </c>
      <c r="C1158" s="6" t="s">
        <v>1810</v>
      </c>
      <c r="D1158" s="6" t="s">
        <v>6472</v>
      </c>
      <c r="E1158" s="6" t="s">
        <v>1812</v>
      </c>
      <c r="F1158" s="6" t="s">
        <v>1812</v>
      </c>
      <c r="G1158" s="6" t="s">
        <v>1812</v>
      </c>
      <c r="H1158" s="6" t="s">
        <v>44</v>
      </c>
      <c r="I1158" s="6" t="s">
        <v>46</v>
      </c>
      <c r="J1158" s="6" t="s">
        <v>317</v>
      </c>
      <c r="K1158" s="6" t="s">
        <v>262</v>
      </c>
      <c r="L1158" s="6" t="s">
        <v>322</v>
      </c>
      <c r="M1158" s="6" t="s">
        <v>313</v>
      </c>
      <c r="N1158" s="6" t="s">
        <v>36</v>
      </c>
      <c r="O1158" s="6" t="s">
        <v>1812</v>
      </c>
      <c r="P1158" s="6" t="s">
        <v>1812</v>
      </c>
      <c r="Q1158" s="6" t="s">
        <v>1814</v>
      </c>
      <c r="R1158" s="6" t="s">
        <v>1812</v>
      </c>
      <c r="S1158" s="6" t="s">
        <v>1986</v>
      </c>
      <c r="T1158" s="6" t="s">
        <v>1813</v>
      </c>
      <c r="U1158" s="6" t="s">
        <v>1812</v>
      </c>
      <c r="V1158" s="6" t="s">
        <v>1812</v>
      </c>
      <c r="W1158" s="6" t="s">
        <v>1816</v>
      </c>
      <c r="X1158" s="6" t="s">
        <v>6473</v>
      </c>
    </row>
    <row r="1159" ht="15.75" customHeight="1">
      <c r="A1159" s="6" t="s">
        <v>6474</v>
      </c>
      <c r="B1159" s="6" t="s">
        <v>6475</v>
      </c>
      <c r="C1159" s="6" t="s">
        <v>1810</v>
      </c>
      <c r="D1159" s="6" t="s">
        <v>6476</v>
      </c>
      <c r="E1159" s="6" t="s">
        <v>1812</v>
      </c>
      <c r="F1159" s="6" t="s">
        <v>1812</v>
      </c>
      <c r="G1159" s="6" t="s">
        <v>1812</v>
      </c>
      <c r="H1159" s="6" t="s">
        <v>44</v>
      </c>
      <c r="I1159" s="6" t="s">
        <v>46</v>
      </c>
      <c r="J1159" s="6" t="s">
        <v>323</v>
      </c>
      <c r="K1159" s="6" t="s">
        <v>1985</v>
      </c>
      <c r="L1159" s="6" t="s">
        <v>325</v>
      </c>
      <c r="M1159" s="6" t="s">
        <v>313</v>
      </c>
      <c r="N1159" s="6" t="s">
        <v>311</v>
      </c>
      <c r="O1159" s="6" t="s">
        <v>1812</v>
      </c>
      <c r="P1159" s="6" t="s">
        <v>1812</v>
      </c>
      <c r="Q1159" s="6" t="s">
        <v>1814</v>
      </c>
      <c r="R1159" s="6" t="s">
        <v>1812</v>
      </c>
      <c r="S1159" s="6" t="s">
        <v>1986</v>
      </c>
      <c r="T1159" s="6" t="s">
        <v>1813</v>
      </c>
      <c r="U1159" s="6" t="s">
        <v>1812</v>
      </c>
      <c r="V1159" s="6" t="s">
        <v>1812</v>
      </c>
      <c r="W1159" s="6" t="s">
        <v>1816</v>
      </c>
      <c r="X1159" s="6" t="s">
        <v>6477</v>
      </c>
    </row>
    <row r="1160" ht="15.75" customHeight="1">
      <c r="A1160" s="6" t="s">
        <v>6478</v>
      </c>
      <c r="B1160" s="6" t="s">
        <v>6479</v>
      </c>
      <c r="C1160" s="6" t="s">
        <v>1810</v>
      </c>
      <c r="D1160" s="6" t="s">
        <v>6480</v>
      </c>
      <c r="E1160" s="6" t="s">
        <v>1812</v>
      </c>
      <c r="F1160" s="6" t="s">
        <v>1812</v>
      </c>
      <c r="G1160" s="6" t="s">
        <v>1812</v>
      </c>
      <c r="H1160" s="6" t="s">
        <v>44</v>
      </c>
      <c r="I1160" s="6" t="s">
        <v>46</v>
      </c>
      <c r="J1160" s="6" t="s">
        <v>317</v>
      </c>
      <c r="K1160" s="6" t="s">
        <v>262</v>
      </c>
      <c r="L1160" s="6" t="s">
        <v>322</v>
      </c>
      <c r="M1160" s="6" t="s">
        <v>313</v>
      </c>
      <c r="N1160" s="6" t="s">
        <v>311</v>
      </c>
      <c r="O1160" s="6" t="s">
        <v>1812</v>
      </c>
      <c r="P1160" s="6" t="s">
        <v>1812</v>
      </c>
      <c r="Q1160" s="6" t="s">
        <v>1814</v>
      </c>
      <c r="R1160" s="6" t="s">
        <v>1812</v>
      </c>
      <c r="S1160" s="6" t="s">
        <v>1986</v>
      </c>
      <c r="T1160" s="6" t="s">
        <v>1813</v>
      </c>
      <c r="U1160" s="6" t="s">
        <v>1812</v>
      </c>
      <c r="V1160" s="6" t="s">
        <v>1812</v>
      </c>
      <c r="W1160" s="6" t="s">
        <v>1816</v>
      </c>
      <c r="X1160" s="6" t="s">
        <v>6481</v>
      </c>
    </row>
    <row r="1161" ht="15.75" customHeight="1">
      <c r="A1161" s="6" t="s">
        <v>6482</v>
      </c>
      <c r="B1161" s="6" t="s">
        <v>6483</v>
      </c>
      <c r="C1161" s="6" t="s">
        <v>1810</v>
      </c>
      <c r="D1161" s="6" t="s">
        <v>6484</v>
      </c>
      <c r="E1161" s="6" t="s">
        <v>1812</v>
      </c>
      <c r="F1161" s="6" t="s">
        <v>1812</v>
      </c>
      <c r="G1161" s="6" t="s">
        <v>1812</v>
      </c>
      <c r="H1161" s="6" t="s">
        <v>275</v>
      </c>
      <c r="I1161" s="6" t="s">
        <v>36</v>
      </c>
      <c r="J1161" s="6" t="s">
        <v>183</v>
      </c>
      <c r="K1161" s="6" t="s">
        <v>262</v>
      </c>
      <c r="L1161" s="6" t="s">
        <v>11</v>
      </c>
      <c r="M1161" s="6" t="s">
        <v>313</v>
      </c>
      <c r="N1161" s="6" t="s">
        <v>311</v>
      </c>
      <c r="O1161" s="6" t="s">
        <v>1812</v>
      </c>
      <c r="P1161" s="6" t="s">
        <v>1812</v>
      </c>
      <c r="Q1161" s="6" t="s">
        <v>1814</v>
      </c>
      <c r="R1161" s="6" t="s">
        <v>1812</v>
      </c>
      <c r="S1161" s="6" t="s">
        <v>1986</v>
      </c>
      <c r="T1161" s="6" t="s">
        <v>1813</v>
      </c>
      <c r="U1161" s="6" t="s">
        <v>1812</v>
      </c>
      <c r="V1161" s="6" t="s">
        <v>1812</v>
      </c>
      <c r="W1161" s="6" t="s">
        <v>1816</v>
      </c>
      <c r="X1161" s="6" t="s">
        <v>6485</v>
      </c>
    </row>
    <row r="1162" ht="15.75" customHeight="1">
      <c r="A1162" s="6" t="s">
        <v>6486</v>
      </c>
      <c r="B1162" s="6" t="s">
        <v>6487</v>
      </c>
      <c r="C1162" s="6" t="s">
        <v>1810</v>
      </c>
      <c r="D1162" s="6" t="s">
        <v>6488</v>
      </c>
      <c r="E1162" s="6" t="s">
        <v>1812</v>
      </c>
      <c r="F1162" s="6" t="s">
        <v>1812</v>
      </c>
      <c r="G1162" s="6" t="s">
        <v>1812</v>
      </c>
      <c r="H1162" s="6" t="s">
        <v>2618</v>
      </c>
      <c r="I1162" s="6" t="s">
        <v>27</v>
      </c>
      <c r="J1162" s="6" t="s">
        <v>16</v>
      </c>
      <c r="K1162" s="6" t="s">
        <v>262</v>
      </c>
      <c r="L1162" s="6" t="s">
        <v>142</v>
      </c>
      <c r="M1162" s="6" t="s">
        <v>313</v>
      </c>
      <c r="N1162" s="6" t="s">
        <v>311</v>
      </c>
      <c r="O1162" s="6" t="s">
        <v>1812</v>
      </c>
      <c r="P1162" s="6" t="s">
        <v>1812</v>
      </c>
      <c r="Q1162" s="6" t="s">
        <v>1814</v>
      </c>
      <c r="R1162" s="6" t="s">
        <v>1812</v>
      </c>
      <c r="S1162" s="6" t="s">
        <v>1986</v>
      </c>
      <c r="T1162" s="6" t="s">
        <v>1813</v>
      </c>
      <c r="U1162" s="6" t="s">
        <v>1812</v>
      </c>
      <c r="V1162" s="6" t="s">
        <v>1812</v>
      </c>
      <c r="W1162" s="6" t="s">
        <v>1816</v>
      </c>
      <c r="X1162" s="6" t="s">
        <v>6489</v>
      </c>
    </row>
    <row r="1163" ht="15.75" customHeight="1">
      <c r="A1163" s="6" t="s">
        <v>6490</v>
      </c>
      <c r="B1163" s="6" t="s">
        <v>6491</v>
      </c>
      <c r="C1163" s="6" t="s">
        <v>1810</v>
      </c>
      <c r="D1163" s="6" t="s">
        <v>6492</v>
      </c>
      <c r="E1163" s="6" t="s">
        <v>1812</v>
      </c>
      <c r="F1163" s="6" t="s">
        <v>1812</v>
      </c>
      <c r="G1163" s="6" t="s">
        <v>1812</v>
      </c>
      <c r="H1163" s="6" t="s">
        <v>2618</v>
      </c>
      <c r="I1163" s="6" t="s">
        <v>27</v>
      </c>
      <c r="J1163" s="6" t="s">
        <v>16</v>
      </c>
      <c r="K1163" s="6" t="s">
        <v>262</v>
      </c>
      <c r="L1163" s="6" t="s">
        <v>142</v>
      </c>
      <c r="M1163" s="6" t="s">
        <v>313</v>
      </c>
      <c r="N1163" s="6" t="s">
        <v>311</v>
      </c>
      <c r="O1163" s="6" t="s">
        <v>1812</v>
      </c>
      <c r="P1163" s="6" t="s">
        <v>1812</v>
      </c>
      <c r="Q1163" s="6" t="s">
        <v>1814</v>
      </c>
      <c r="R1163" s="6" t="s">
        <v>1812</v>
      </c>
      <c r="S1163" s="6" t="s">
        <v>1986</v>
      </c>
      <c r="T1163" s="6" t="s">
        <v>1813</v>
      </c>
      <c r="U1163" s="6" t="s">
        <v>1812</v>
      </c>
      <c r="V1163" s="6" t="s">
        <v>1812</v>
      </c>
      <c r="W1163" s="6" t="s">
        <v>1816</v>
      </c>
      <c r="X1163" s="6" t="s">
        <v>6493</v>
      </c>
    </row>
    <row r="1164" ht="15.75" customHeight="1">
      <c r="A1164" s="6" t="s">
        <v>6494</v>
      </c>
      <c r="B1164" s="6" t="s">
        <v>6495</v>
      </c>
      <c r="C1164" s="6" t="s">
        <v>1810</v>
      </c>
      <c r="D1164" s="6" t="s">
        <v>6496</v>
      </c>
      <c r="E1164" s="6" t="s">
        <v>1812</v>
      </c>
      <c r="F1164" s="6" t="s">
        <v>1812</v>
      </c>
      <c r="G1164" s="6" t="s">
        <v>1812</v>
      </c>
      <c r="H1164" s="6" t="s">
        <v>44</v>
      </c>
      <c r="I1164" s="6" t="s">
        <v>46</v>
      </c>
      <c r="J1164" s="6" t="s">
        <v>323</v>
      </c>
      <c r="K1164" s="6" t="s">
        <v>1985</v>
      </c>
      <c r="L1164" s="6" t="s">
        <v>325</v>
      </c>
      <c r="M1164" s="6" t="s">
        <v>313</v>
      </c>
      <c r="N1164" s="6" t="s">
        <v>311</v>
      </c>
      <c r="O1164" s="6" t="s">
        <v>1812</v>
      </c>
      <c r="P1164" s="6" t="s">
        <v>1812</v>
      </c>
      <c r="Q1164" s="6" t="s">
        <v>1814</v>
      </c>
      <c r="R1164" s="6" t="s">
        <v>1812</v>
      </c>
      <c r="S1164" s="6" t="s">
        <v>1986</v>
      </c>
      <c r="T1164" s="6" t="s">
        <v>1813</v>
      </c>
      <c r="U1164" s="6" t="s">
        <v>1812</v>
      </c>
      <c r="V1164" s="6" t="s">
        <v>1812</v>
      </c>
      <c r="W1164" s="6" t="s">
        <v>1816</v>
      </c>
      <c r="X1164" s="6" t="s">
        <v>6497</v>
      </c>
    </row>
    <row r="1165" ht="15.75" customHeight="1">
      <c r="A1165" s="6" t="s">
        <v>6498</v>
      </c>
      <c r="B1165" s="6" t="s">
        <v>6499</v>
      </c>
      <c r="C1165" s="6" t="s">
        <v>1810</v>
      </c>
      <c r="D1165" s="6" t="s">
        <v>6500</v>
      </c>
      <c r="E1165" s="6" t="s">
        <v>1812</v>
      </c>
      <c r="F1165" s="6" t="s">
        <v>1812</v>
      </c>
      <c r="G1165" s="6" t="s">
        <v>1812</v>
      </c>
      <c r="H1165" s="6" t="s">
        <v>317</v>
      </c>
      <c r="I1165" s="6" t="s">
        <v>46</v>
      </c>
      <c r="J1165" s="6" t="s">
        <v>119</v>
      </c>
      <c r="K1165" s="6" t="s">
        <v>1985</v>
      </c>
      <c r="L1165" s="6" t="s">
        <v>150</v>
      </c>
      <c r="M1165" s="6" t="s">
        <v>313</v>
      </c>
      <c r="N1165" s="6" t="s">
        <v>311</v>
      </c>
      <c r="O1165" s="6" t="s">
        <v>1812</v>
      </c>
      <c r="P1165" s="6" t="s">
        <v>1812</v>
      </c>
      <c r="Q1165" s="6" t="s">
        <v>1814</v>
      </c>
      <c r="R1165" s="6" t="s">
        <v>1812</v>
      </c>
      <c r="S1165" s="6" t="s">
        <v>1986</v>
      </c>
      <c r="T1165" s="6" t="s">
        <v>1813</v>
      </c>
      <c r="U1165" s="6" t="s">
        <v>1812</v>
      </c>
      <c r="V1165" s="6" t="s">
        <v>1812</v>
      </c>
      <c r="W1165" s="6" t="s">
        <v>1816</v>
      </c>
      <c r="X1165" s="6" t="s">
        <v>6501</v>
      </c>
    </row>
    <row r="1166" ht="15.75" customHeight="1">
      <c r="A1166" s="6" t="s">
        <v>6502</v>
      </c>
      <c r="B1166" s="6" t="s">
        <v>6503</v>
      </c>
      <c r="C1166" s="6" t="s">
        <v>1810</v>
      </c>
      <c r="D1166" s="6" t="s">
        <v>6504</v>
      </c>
      <c r="E1166" s="6" t="s">
        <v>1812</v>
      </c>
      <c r="F1166" s="6" t="s">
        <v>1812</v>
      </c>
      <c r="G1166" s="6" t="s">
        <v>1812</v>
      </c>
      <c r="H1166" s="6" t="s">
        <v>152</v>
      </c>
      <c r="I1166" s="6" t="s">
        <v>40</v>
      </c>
      <c r="J1166" s="6" t="s">
        <v>74</v>
      </c>
      <c r="K1166" s="6" t="s">
        <v>242</v>
      </c>
      <c r="L1166" s="6" t="s">
        <v>300</v>
      </c>
      <c r="M1166" s="6" t="s">
        <v>262</v>
      </c>
      <c r="N1166" s="6" t="s">
        <v>311</v>
      </c>
      <c r="O1166" s="6" t="s">
        <v>1812</v>
      </c>
      <c r="P1166" s="6" t="s">
        <v>1812</v>
      </c>
      <c r="Q1166" s="6" t="s">
        <v>1814</v>
      </c>
      <c r="R1166" s="6" t="s">
        <v>1812</v>
      </c>
      <c r="S1166" s="6" t="s">
        <v>1887</v>
      </c>
      <c r="T1166" s="6" t="s">
        <v>1813</v>
      </c>
      <c r="U1166" s="6" t="s">
        <v>1812</v>
      </c>
      <c r="V1166" s="6" t="s">
        <v>1812</v>
      </c>
      <c r="W1166" s="6" t="s">
        <v>1816</v>
      </c>
      <c r="X1166" s="6" t="s">
        <v>6505</v>
      </c>
    </row>
    <row r="1167" ht="15.75" customHeight="1">
      <c r="A1167" s="6" t="s">
        <v>6506</v>
      </c>
      <c r="B1167" s="6" t="s">
        <v>6507</v>
      </c>
      <c r="C1167" s="6" t="s">
        <v>1810</v>
      </c>
      <c r="D1167" s="6" t="s">
        <v>6508</v>
      </c>
      <c r="E1167" s="6" t="s">
        <v>1812</v>
      </c>
      <c r="F1167" s="6" t="s">
        <v>1812</v>
      </c>
      <c r="G1167" s="6" t="s">
        <v>1812</v>
      </c>
      <c r="H1167" s="6" t="s">
        <v>16</v>
      </c>
      <c r="I1167" s="6" t="s">
        <v>46</v>
      </c>
      <c r="J1167" s="6" t="s">
        <v>323</v>
      </c>
      <c r="K1167" s="6" t="s">
        <v>1985</v>
      </c>
      <c r="L1167" s="6" t="s">
        <v>324</v>
      </c>
      <c r="M1167" s="6" t="s">
        <v>313</v>
      </c>
      <c r="N1167" s="6" t="s">
        <v>311</v>
      </c>
      <c r="O1167" s="6" t="s">
        <v>1812</v>
      </c>
      <c r="P1167" s="6" t="s">
        <v>1812</v>
      </c>
      <c r="Q1167" s="6" t="s">
        <v>1814</v>
      </c>
      <c r="R1167" s="6" t="s">
        <v>1812</v>
      </c>
      <c r="S1167" s="6" t="s">
        <v>1986</v>
      </c>
      <c r="T1167" s="6" t="s">
        <v>1813</v>
      </c>
      <c r="U1167" s="6" t="s">
        <v>1812</v>
      </c>
      <c r="V1167" s="6" t="s">
        <v>1812</v>
      </c>
      <c r="W1167" s="6" t="s">
        <v>1816</v>
      </c>
      <c r="X1167" s="6" t="s">
        <v>6509</v>
      </c>
    </row>
    <row r="1168" ht="15.75" customHeight="1">
      <c r="A1168" s="6" t="s">
        <v>6510</v>
      </c>
      <c r="B1168" s="6" t="s">
        <v>6511</v>
      </c>
      <c r="C1168" s="6" t="s">
        <v>1810</v>
      </c>
      <c r="D1168" s="6" t="s">
        <v>6512</v>
      </c>
      <c r="E1168" s="6" t="s">
        <v>1812</v>
      </c>
      <c r="F1168" s="6" t="s">
        <v>1812</v>
      </c>
      <c r="G1168" s="6" t="s">
        <v>1812</v>
      </c>
      <c r="H1168" s="6" t="s">
        <v>44</v>
      </c>
      <c r="I1168" s="6" t="s">
        <v>46</v>
      </c>
      <c r="J1168" s="6" t="s">
        <v>323</v>
      </c>
      <c r="K1168" s="6" t="s">
        <v>1985</v>
      </c>
      <c r="L1168" s="6" t="s">
        <v>325</v>
      </c>
      <c r="M1168" s="6" t="s">
        <v>313</v>
      </c>
      <c r="N1168" s="6" t="s">
        <v>36</v>
      </c>
      <c r="O1168" s="6" t="s">
        <v>1812</v>
      </c>
      <c r="P1168" s="6" t="s">
        <v>1812</v>
      </c>
      <c r="Q1168" s="6" t="s">
        <v>1814</v>
      </c>
      <c r="R1168" s="6" t="s">
        <v>1812</v>
      </c>
      <c r="S1168" s="6" t="s">
        <v>1986</v>
      </c>
      <c r="T1168" s="6" t="s">
        <v>1813</v>
      </c>
      <c r="U1168" s="6" t="s">
        <v>1812</v>
      </c>
      <c r="V1168" s="6" t="s">
        <v>1812</v>
      </c>
      <c r="W1168" s="6" t="s">
        <v>1816</v>
      </c>
      <c r="X1168" s="6" t="s">
        <v>6513</v>
      </c>
    </row>
    <row r="1169" ht="15.75" customHeight="1">
      <c r="A1169" s="6" t="s">
        <v>6514</v>
      </c>
      <c r="B1169" s="6" t="s">
        <v>6515</v>
      </c>
      <c r="C1169" s="6" t="s">
        <v>1810</v>
      </c>
      <c r="D1169" s="6" t="s">
        <v>6516</v>
      </c>
      <c r="E1169" s="6" t="s">
        <v>1812</v>
      </c>
      <c r="F1169" s="6" t="s">
        <v>1812</v>
      </c>
      <c r="G1169" s="6" t="s">
        <v>1812</v>
      </c>
      <c r="H1169" s="6" t="s">
        <v>317</v>
      </c>
      <c r="I1169" s="6" t="s">
        <v>46</v>
      </c>
      <c r="J1169" s="6" t="s">
        <v>119</v>
      </c>
      <c r="K1169" s="6" t="s">
        <v>1985</v>
      </c>
      <c r="L1169" s="6" t="s">
        <v>150</v>
      </c>
      <c r="M1169" s="6" t="s">
        <v>313</v>
      </c>
      <c r="N1169" s="6" t="s">
        <v>311</v>
      </c>
      <c r="O1169" s="6" t="s">
        <v>1812</v>
      </c>
      <c r="P1169" s="6" t="s">
        <v>1812</v>
      </c>
      <c r="Q1169" s="6" t="s">
        <v>1814</v>
      </c>
      <c r="R1169" s="6" t="s">
        <v>1812</v>
      </c>
      <c r="S1169" s="6" t="s">
        <v>1986</v>
      </c>
      <c r="T1169" s="6" t="s">
        <v>1813</v>
      </c>
      <c r="U1169" s="6" t="s">
        <v>1812</v>
      </c>
      <c r="V1169" s="6" t="s">
        <v>1812</v>
      </c>
      <c r="W1169" s="6" t="s">
        <v>1816</v>
      </c>
      <c r="X1169" s="6" t="s">
        <v>6517</v>
      </c>
    </row>
    <row r="1170" ht="15.75" customHeight="1">
      <c r="A1170" s="6" t="s">
        <v>6518</v>
      </c>
      <c r="B1170" s="6" t="s">
        <v>6519</v>
      </c>
      <c r="C1170" s="6" t="s">
        <v>1810</v>
      </c>
      <c r="D1170" s="6" t="s">
        <v>6520</v>
      </c>
      <c r="E1170" s="6" t="s">
        <v>1812</v>
      </c>
      <c r="F1170" s="6" t="s">
        <v>1812</v>
      </c>
      <c r="G1170" s="6" t="s">
        <v>1812</v>
      </c>
      <c r="H1170" s="6" t="s">
        <v>183</v>
      </c>
      <c r="I1170" s="6" t="s">
        <v>27</v>
      </c>
      <c r="J1170" s="6" t="s">
        <v>317</v>
      </c>
      <c r="K1170" s="6" t="s">
        <v>262</v>
      </c>
      <c r="L1170" s="6" t="s">
        <v>322</v>
      </c>
      <c r="M1170" s="6" t="s">
        <v>313</v>
      </c>
      <c r="N1170" s="6" t="s">
        <v>311</v>
      </c>
      <c r="O1170" s="6" t="s">
        <v>1812</v>
      </c>
      <c r="P1170" s="6" t="s">
        <v>1812</v>
      </c>
      <c r="Q1170" s="6" t="s">
        <v>1814</v>
      </c>
      <c r="R1170" s="6" t="s">
        <v>1812</v>
      </c>
      <c r="S1170" s="6" t="s">
        <v>1986</v>
      </c>
      <c r="T1170" s="6" t="s">
        <v>1813</v>
      </c>
      <c r="U1170" s="6" t="s">
        <v>1812</v>
      </c>
      <c r="V1170" s="6" t="s">
        <v>1812</v>
      </c>
      <c r="W1170" s="6" t="s">
        <v>1816</v>
      </c>
      <c r="X1170" s="6" t="s">
        <v>6521</v>
      </c>
    </row>
    <row r="1171" ht="15.75" customHeight="1">
      <c r="A1171" s="6" t="s">
        <v>6522</v>
      </c>
      <c r="B1171" s="6" t="s">
        <v>6523</v>
      </c>
      <c r="C1171" s="6" t="s">
        <v>1810</v>
      </c>
      <c r="D1171" s="6" t="s">
        <v>6524</v>
      </c>
      <c r="E1171" s="6" t="s">
        <v>1812</v>
      </c>
      <c r="F1171" s="6" t="s">
        <v>1812</v>
      </c>
      <c r="G1171" s="6" t="s">
        <v>1812</v>
      </c>
      <c r="H1171" s="6" t="s">
        <v>317</v>
      </c>
      <c r="I1171" s="6" t="s">
        <v>46</v>
      </c>
      <c r="J1171" s="6" t="s">
        <v>119</v>
      </c>
      <c r="K1171" s="6" t="s">
        <v>1985</v>
      </c>
      <c r="L1171" s="6" t="s">
        <v>150</v>
      </c>
      <c r="M1171" s="6" t="s">
        <v>313</v>
      </c>
      <c r="N1171" s="6" t="s">
        <v>311</v>
      </c>
      <c r="O1171" s="6" t="s">
        <v>1812</v>
      </c>
      <c r="P1171" s="6" t="s">
        <v>1812</v>
      </c>
      <c r="Q1171" s="6" t="s">
        <v>1814</v>
      </c>
      <c r="R1171" s="6" t="s">
        <v>1812</v>
      </c>
      <c r="S1171" s="6" t="s">
        <v>1986</v>
      </c>
      <c r="T1171" s="6" t="s">
        <v>1813</v>
      </c>
      <c r="U1171" s="6" t="s">
        <v>1812</v>
      </c>
      <c r="V1171" s="6" t="s">
        <v>1812</v>
      </c>
      <c r="W1171" s="6" t="s">
        <v>1816</v>
      </c>
      <c r="X1171" s="6" t="s">
        <v>6525</v>
      </c>
    </row>
    <row r="1172" ht="15.75" customHeight="1">
      <c r="A1172" s="6" t="s">
        <v>6526</v>
      </c>
      <c r="B1172" s="6" t="s">
        <v>6527</v>
      </c>
      <c r="C1172" s="6" t="s">
        <v>1810</v>
      </c>
      <c r="D1172" s="6" t="s">
        <v>6528</v>
      </c>
      <c r="E1172" s="6" t="s">
        <v>1812</v>
      </c>
      <c r="F1172" s="6" t="s">
        <v>1812</v>
      </c>
      <c r="G1172" s="6" t="s">
        <v>1812</v>
      </c>
      <c r="H1172" s="6" t="s">
        <v>16</v>
      </c>
      <c r="I1172" s="6" t="s">
        <v>46</v>
      </c>
      <c r="J1172" s="6" t="s">
        <v>323</v>
      </c>
      <c r="K1172" s="6" t="s">
        <v>1985</v>
      </c>
      <c r="L1172" s="6" t="s">
        <v>324</v>
      </c>
      <c r="M1172" s="6" t="s">
        <v>313</v>
      </c>
      <c r="N1172" s="6" t="s">
        <v>311</v>
      </c>
      <c r="O1172" s="6" t="s">
        <v>1812</v>
      </c>
      <c r="P1172" s="6" t="s">
        <v>1812</v>
      </c>
      <c r="Q1172" s="6" t="s">
        <v>1814</v>
      </c>
      <c r="R1172" s="6" t="s">
        <v>1812</v>
      </c>
      <c r="S1172" s="6" t="s">
        <v>1986</v>
      </c>
      <c r="T1172" s="6" t="s">
        <v>1813</v>
      </c>
      <c r="U1172" s="6" t="s">
        <v>1812</v>
      </c>
      <c r="V1172" s="6" t="s">
        <v>1812</v>
      </c>
      <c r="W1172" s="6" t="s">
        <v>1816</v>
      </c>
      <c r="X1172" s="6" t="s">
        <v>6529</v>
      </c>
    </row>
    <row r="1173" ht="15.75" customHeight="1">
      <c r="A1173" s="6" t="s">
        <v>6530</v>
      </c>
      <c r="B1173" s="6" t="s">
        <v>6531</v>
      </c>
      <c r="C1173" s="6" t="s">
        <v>1810</v>
      </c>
      <c r="D1173" s="6" t="s">
        <v>6532</v>
      </c>
      <c r="E1173" s="6" t="s">
        <v>1812</v>
      </c>
      <c r="F1173" s="6" t="s">
        <v>1812</v>
      </c>
      <c r="G1173" s="6" t="s">
        <v>1812</v>
      </c>
      <c r="H1173" s="6" t="s">
        <v>2618</v>
      </c>
      <c r="I1173" s="6" t="s">
        <v>27</v>
      </c>
      <c r="J1173" s="6" t="s">
        <v>16</v>
      </c>
      <c r="K1173" s="6" t="s">
        <v>262</v>
      </c>
      <c r="L1173" s="6" t="s">
        <v>326</v>
      </c>
      <c r="M1173" s="6" t="s">
        <v>313</v>
      </c>
      <c r="N1173" s="6" t="s">
        <v>311</v>
      </c>
      <c r="O1173" s="6" t="s">
        <v>1812</v>
      </c>
      <c r="P1173" s="6" t="s">
        <v>1812</v>
      </c>
      <c r="Q1173" s="6" t="s">
        <v>1814</v>
      </c>
      <c r="R1173" s="6" t="s">
        <v>1812</v>
      </c>
      <c r="S1173" s="6" t="s">
        <v>1986</v>
      </c>
      <c r="T1173" s="6" t="s">
        <v>1813</v>
      </c>
      <c r="U1173" s="6" t="s">
        <v>1812</v>
      </c>
      <c r="V1173" s="6" t="s">
        <v>1812</v>
      </c>
      <c r="W1173" s="6" t="s">
        <v>1816</v>
      </c>
      <c r="X1173" s="6" t="s">
        <v>6533</v>
      </c>
    </row>
    <row r="1174" ht="15.75" customHeight="1">
      <c r="A1174" s="6" t="s">
        <v>6534</v>
      </c>
      <c r="B1174" s="6" t="s">
        <v>6535</v>
      </c>
      <c r="C1174" s="6" t="s">
        <v>1810</v>
      </c>
      <c r="D1174" s="6" t="s">
        <v>6536</v>
      </c>
      <c r="E1174" s="6" t="s">
        <v>1812</v>
      </c>
      <c r="F1174" s="6" t="s">
        <v>1812</v>
      </c>
      <c r="G1174" s="6" t="s">
        <v>1812</v>
      </c>
      <c r="H1174" s="6" t="s">
        <v>183</v>
      </c>
      <c r="I1174" s="6" t="s">
        <v>27</v>
      </c>
      <c r="J1174" s="6" t="s">
        <v>317</v>
      </c>
      <c r="K1174" s="6" t="s">
        <v>262</v>
      </c>
      <c r="L1174" s="6" t="s">
        <v>322</v>
      </c>
      <c r="M1174" s="6" t="s">
        <v>313</v>
      </c>
      <c r="N1174" s="6" t="s">
        <v>311</v>
      </c>
      <c r="O1174" s="6" t="s">
        <v>1812</v>
      </c>
      <c r="P1174" s="6" t="s">
        <v>1812</v>
      </c>
      <c r="Q1174" s="6" t="s">
        <v>1814</v>
      </c>
      <c r="R1174" s="6" t="s">
        <v>1812</v>
      </c>
      <c r="S1174" s="6" t="s">
        <v>1986</v>
      </c>
      <c r="T1174" s="6" t="s">
        <v>1813</v>
      </c>
      <c r="U1174" s="6" t="s">
        <v>1812</v>
      </c>
      <c r="V1174" s="6" t="s">
        <v>1812</v>
      </c>
      <c r="W1174" s="6" t="s">
        <v>1816</v>
      </c>
      <c r="X1174" s="6" t="s">
        <v>6537</v>
      </c>
    </row>
    <row r="1175" ht="15.75" customHeight="1">
      <c r="A1175" s="6" t="s">
        <v>6538</v>
      </c>
      <c r="B1175" s="6" t="s">
        <v>6539</v>
      </c>
      <c r="C1175" s="6" t="s">
        <v>1810</v>
      </c>
      <c r="D1175" s="6" t="s">
        <v>6540</v>
      </c>
      <c r="E1175" s="6" t="s">
        <v>1812</v>
      </c>
      <c r="F1175" s="6" t="s">
        <v>1812</v>
      </c>
      <c r="G1175" s="6" t="s">
        <v>1812</v>
      </c>
      <c r="H1175" s="6" t="s">
        <v>183</v>
      </c>
      <c r="I1175" s="6" t="s">
        <v>27</v>
      </c>
      <c r="J1175" s="6" t="s">
        <v>317</v>
      </c>
      <c r="K1175" s="6" t="s">
        <v>262</v>
      </c>
      <c r="L1175" s="6" t="s">
        <v>322</v>
      </c>
      <c r="M1175" s="6" t="s">
        <v>313</v>
      </c>
      <c r="N1175" s="6" t="s">
        <v>311</v>
      </c>
      <c r="O1175" s="6" t="s">
        <v>1812</v>
      </c>
      <c r="P1175" s="6" t="s">
        <v>1812</v>
      </c>
      <c r="Q1175" s="6" t="s">
        <v>1814</v>
      </c>
      <c r="R1175" s="6" t="s">
        <v>1812</v>
      </c>
      <c r="S1175" s="6" t="s">
        <v>1986</v>
      </c>
      <c r="T1175" s="6" t="s">
        <v>1813</v>
      </c>
      <c r="U1175" s="6" t="s">
        <v>1812</v>
      </c>
      <c r="V1175" s="6" t="s">
        <v>1812</v>
      </c>
      <c r="W1175" s="6" t="s">
        <v>1816</v>
      </c>
      <c r="X1175" s="6" t="s">
        <v>6541</v>
      </c>
    </row>
    <row r="1176" ht="15.75" customHeight="1">
      <c r="A1176" s="6" t="s">
        <v>6542</v>
      </c>
      <c r="B1176" s="6" t="s">
        <v>6543</v>
      </c>
      <c r="C1176" s="6" t="s">
        <v>1810</v>
      </c>
      <c r="D1176" s="6" t="s">
        <v>6544</v>
      </c>
      <c r="E1176" s="6" t="s">
        <v>1812</v>
      </c>
      <c r="F1176" s="6" t="s">
        <v>1812</v>
      </c>
      <c r="G1176" s="6" t="s">
        <v>1812</v>
      </c>
      <c r="H1176" s="6" t="s">
        <v>16</v>
      </c>
      <c r="I1176" s="6" t="s">
        <v>46</v>
      </c>
      <c r="J1176" s="6" t="s">
        <v>323</v>
      </c>
      <c r="K1176" s="6" t="s">
        <v>1985</v>
      </c>
      <c r="L1176" s="6" t="s">
        <v>324</v>
      </c>
      <c r="M1176" s="6" t="s">
        <v>313</v>
      </c>
      <c r="N1176" s="6" t="s">
        <v>311</v>
      </c>
      <c r="O1176" s="6" t="s">
        <v>1812</v>
      </c>
      <c r="P1176" s="6" t="s">
        <v>1812</v>
      </c>
      <c r="Q1176" s="6" t="s">
        <v>1814</v>
      </c>
      <c r="R1176" s="6" t="s">
        <v>1812</v>
      </c>
      <c r="S1176" s="6" t="s">
        <v>1986</v>
      </c>
      <c r="T1176" s="6" t="s">
        <v>1813</v>
      </c>
      <c r="U1176" s="6" t="s">
        <v>1812</v>
      </c>
      <c r="V1176" s="6" t="s">
        <v>1812</v>
      </c>
      <c r="W1176" s="6" t="s">
        <v>1816</v>
      </c>
      <c r="X1176" s="6" t="s">
        <v>6545</v>
      </c>
    </row>
    <row r="1177" ht="15.75" customHeight="1">
      <c r="A1177" s="6" t="s">
        <v>6546</v>
      </c>
      <c r="B1177" s="6" t="s">
        <v>6547</v>
      </c>
      <c r="C1177" s="6" t="s">
        <v>1810</v>
      </c>
      <c r="D1177" s="6" t="s">
        <v>6548</v>
      </c>
      <c r="E1177" s="6" t="s">
        <v>1812</v>
      </c>
      <c r="F1177" s="6" t="s">
        <v>1812</v>
      </c>
      <c r="G1177" s="6" t="s">
        <v>1812</v>
      </c>
      <c r="H1177" s="6" t="s">
        <v>317</v>
      </c>
      <c r="I1177" s="6" t="s">
        <v>46</v>
      </c>
      <c r="J1177" s="6" t="s">
        <v>119</v>
      </c>
      <c r="K1177" s="6" t="s">
        <v>1985</v>
      </c>
      <c r="L1177" s="6" t="s">
        <v>150</v>
      </c>
      <c r="M1177" s="6" t="s">
        <v>313</v>
      </c>
      <c r="N1177" s="6" t="s">
        <v>311</v>
      </c>
      <c r="O1177" s="6" t="s">
        <v>1812</v>
      </c>
      <c r="P1177" s="6" t="s">
        <v>1812</v>
      </c>
      <c r="Q1177" s="6" t="s">
        <v>1814</v>
      </c>
      <c r="R1177" s="6" t="s">
        <v>1812</v>
      </c>
      <c r="S1177" s="6" t="s">
        <v>1986</v>
      </c>
      <c r="T1177" s="6" t="s">
        <v>1813</v>
      </c>
      <c r="U1177" s="6" t="s">
        <v>1812</v>
      </c>
      <c r="V1177" s="6" t="s">
        <v>1812</v>
      </c>
      <c r="W1177" s="6" t="s">
        <v>1816</v>
      </c>
      <c r="X1177" s="6" t="s">
        <v>6549</v>
      </c>
    </row>
    <row r="1178" ht="15.75" customHeight="1">
      <c r="A1178" s="6" t="s">
        <v>6550</v>
      </c>
      <c r="B1178" s="6" t="s">
        <v>6551</v>
      </c>
      <c r="C1178" s="6" t="s">
        <v>1810</v>
      </c>
      <c r="D1178" s="6" t="s">
        <v>6552</v>
      </c>
      <c r="E1178" s="6" t="s">
        <v>1812</v>
      </c>
      <c r="F1178" s="6" t="s">
        <v>1812</v>
      </c>
      <c r="G1178" s="6" t="s">
        <v>1812</v>
      </c>
      <c r="H1178" s="6" t="s">
        <v>16</v>
      </c>
      <c r="I1178" s="6" t="s">
        <v>46</v>
      </c>
      <c r="J1178" s="6" t="s">
        <v>323</v>
      </c>
      <c r="K1178" s="6" t="s">
        <v>1985</v>
      </c>
      <c r="L1178" s="6" t="s">
        <v>324</v>
      </c>
      <c r="M1178" s="6" t="s">
        <v>313</v>
      </c>
      <c r="N1178" s="6" t="s">
        <v>311</v>
      </c>
      <c r="O1178" s="6" t="s">
        <v>1812</v>
      </c>
      <c r="P1178" s="6" t="s">
        <v>1812</v>
      </c>
      <c r="Q1178" s="6" t="s">
        <v>1814</v>
      </c>
      <c r="R1178" s="6" t="s">
        <v>1812</v>
      </c>
      <c r="S1178" s="6" t="s">
        <v>1986</v>
      </c>
      <c r="T1178" s="6" t="s">
        <v>1813</v>
      </c>
      <c r="U1178" s="6" t="s">
        <v>1812</v>
      </c>
      <c r="V1178" s="6" t="s">
        <v>1812</v>
      </c>
      <c r="W1178" s="6" t="s">
        <v>1816</v>
      </c>
      <c r="X1178" s="6" t="s">
        <v>6553</v>
      </c>
    </row>
    <row r="1179" ht="15.75" customHeight="1">
      <c r="A1179" s="6" t="s">
        <v>6554</v>
      </c>
      <c r="B1179" s="6" t="s">
        <v>6555</v>
      </c>
      <c r="C1179" s="6" t="s">
        <v>1810</v>
      </c>
      <c r="D1179" s="6" t="s">
        <v>6556</v>
      </c>
      <c r="E1179" s="6" t="s">
        <v>1812</v>
      </c>
      <c r="F1179" s="6" t="s">
        <v>1812</v>
      </c>
      <c r="G1179" s="6" t="s">
        <v>1812</v>
      </c>
      <c r="H1179" s="6" t="s">
        <v>51</v>
      </c>
      <c r="I1179" s="6" t="s">
        <v>36</v>
      </c>
      <c r="J1179" s="6" t="s">
        <v>183</v>
      </c>
      <c r="K1179" s="6" t="s">
        <v>262</v>
      </c>
      <c r="L1179" s="6" t="s">
        <v>136</v>
      </c>
      <c r="M1179" s="6" t="s">
        <v>313</v>
      </c>
      <c r="N1179" s="6" t="s">
        <v>311</v>
      </c>
      <c r="O1179" s="6" t="s">
        <v>1812</v>
      </c>
      <c r="P1179" s="6" t="s">
        <v>1812</v>
      </c>
      <c r="Q1179" s="6" t="s">
        <v>1814</v>
      </c>
      <c r="R1179" s="6" t="s">
        <v>1812</v>
      </c>
      <c r="S1179" s="6" t="s">
        <v>1986</v>
      </c>
      <c r="T1179" s="6" t="s">
        <v>1813</v>
      </c>
      <c r="U1179" s="6" t="s">
        <v>1812</v>
      </c>
      <c r="V1179" s="6" t="s">
        <v>1812</v>
      </c>
      <c r="W1179" s="6" t="s">
        <v>1816</v>
      </c>
      <c r="X1179" s="6" t="s">
        <v>6557</v>
      </c>
    </row>
    <row r="1180" ht="15.75" customHeight="1">
      <c r="A1180" s="6" t="s">
        <v>6558</v>
      </c>
      <c r="B1180" s="6" t="s">
        <v>6559</v>
      </c>
      <c r="C1180" s="6" t="s">
        <v>1810</v>
      </c>
      <c r="D1180" s="6" t="s">
        <v>6560</v>
      </c>
      <c r="E1180" s="6" t="s">
        <v>1812</v>
      </c>
      <c r="F1180" s="6" t="s">
        <v>1812</v>
      </c>
      <c r="G1180" s="6" t="s">
        <v>1812</v>
      </c>
      <c r="H1180" s="6" t="s">
        <v>44</v>
      </c>
      <c r="I1180" s="6" t="s">
        <v>46</v>
      </c>
      <c r="J1180" s="6" t="s">
        <v>323</v>
      </c>
      <c r="K1180" s="6" t="s">
        <v>1985</v>
      </c>
      <c r="L1180" s="6" t="s">
        <v>325</v>
      </c>
      <c r="M1180" s="6" t="s">
        <v>313</v>
      </c>
      <c r="N1180" s="6" t="s">
        <v>311</v>
      </c>
      <c r="O1180" s="6" t="s">
        <v>1812</v>
      </c>
      <c r="P1180" s="6" t="s">
        <v>1812</v>
      </c>
      <c r="Q1180" s="6" t="s">
        <v>1814</v>
      </c>
      <c r="R1180" s="6" t="s">
        <v>1812</v>
      </c>
      <c r="S1180" s="6" t="s">
        <v>1986</v>
      </c>
      <c r="T1180" s="6" t="s">
        <v>1813</v>
      </c>
      <c r="U1180" s="6" t="s">
        <v>1812</v>
      </c>
      <c r="V1180" s="6" t="s">
        <v>1812</v>
      </c>
      <c r="W1180" s="6" t="s">
        <v>1816</v>
      </c>
      <c r="X1180" s="6" t="s">
        <v>6561</v>
      </c>
    </row>
    <row r="1181" ht="15.75" customHeight="1">
      <c r="A1181" s="6" t="s">
        <v>6562</v>
      </c>
      <c r="B1181" s="6" t="s">
        <v>6563</v>
      </c>
      <c r="C1181" s="6" t="s">
        <v>1810</v>
      </c>
      <c r="D1181" s="6" t="s">
        <v>6564</v>
      </c>
      <c r="E1181" s="6" t="s">
        <v>1812</v>
      </c>
      <c r="F1181" s="6" t="s">
        <v>1812</v>
      </c>
      <c r="G1181" s="6" t="s">
        <v>1812</v>
      </c>
      <c r="H1181" s="6" t="s">
        <v>16</v>
      </c>
      <c r="I1181" s="6" t="s">
        <v>46</v>
      </c>
      <c r="J1181" s="6" t="s">
        <v>323</v>
      </c>
      <c r="K1181" s="6" t="s">
        <v>1985</v>
      </c>
      <c r="L1181" s="6" t="s">
        <v>325</v>
      </c>
      <c r="M1181" s="6" t="s">
        <v>313</v>
      </c>
      <c r="N1181" s="6" t="s">
        <v>311</v>
      </c>
      <c r="O1181" s="6" t="s">
        <v>1812</v>
      </c>
      <c r="P1181" s="6" t="s">
        <v>1812</v>
      </c>
      <c r="Q1181" s="6" t="s">
        <v>1814</v>
      </c>
      <c r="R1181" s="6" t="s">
        <v>1812</v>
      </c>
      <c r="S1181" s="6" t="s">
        <v>1986</v>
      </c>
      <c r="T1181" s="6" t="s">
        <v>1813</v>
      </c>
      <c r="U1181" s="6" t="s">
        <v>1812</v>
      </c>
      <c r="V1181" s="6" t="s">
        <v>1812</v>
      </c>
      <c r="W1181" s="6" t="s">
        <v>1816</v>
      </c>
      <c r="X1181" s="6" t="s">
        <v>6565</v>
      </c>
    </row>
    <row r="1182" ht="15.75" customHeight="1">
      <c r="A1182" s="6" t="s">
        <v>6566</v>
      </c>
      <c r="B1182" s="6" t="s">
        <v>6567</v>
      </c>
      <c r="C1182" s="6" t="s">
        <v>1810</v>
      </c>
      <c r="D1182" s="6" t="s">
        <v>6568</v>
      </c>
      <c r="E1182" s="6" t="s">
        <v>1812</v>
      </c>
      <c r="F1182" s="6" t="s">
        <v>1812</v>
      </c>
      <c r="G1182" s="6" t="s">
        <v>1812</v>
      </c>
      <c r="H1182" s="6" t="s">
        <v>44</v>
      </c>
      <c r="I1182" s="6" t="s">
        <v>46</v>
      </c>
      <c r="J1182" s="6" t="s">
        <v>317</v>
      </c>
      <c r="K1182" s="6" t="s">
        <v>262</v>
      </c>
      <c r="L1182" s="6" t="s">
        <v>322</v>
      </c>
      <c r="M1182" s="6" t="s">
        <v>313</v>
      </c>
      <c r="N1182" s="6" t="s">
        <v>311</v>
      </c>
      <c r="O1182" s="6" t="s">
        <v>1812</v>
      </c>
      <c r="P1182" s="6" t="s">
        <v>1812</v>
      </c>
      <c r="Q1182" s="6" t="s">
        <v>1814</v>
      </c>
      <c r="R1182" s="6" t="s">
        <v>1812</v>
      </c>
      <c r="S1182" s="6" t="s">
        <v>1986</v>
      </c>
      <c r="T1182" s="6" t="s">
        <v>1813</v>
      </c>
      <c r="U1182" s="6" t="s">
        <v>1812</v>
      </c>
      <c r="V1182" s="6" t="s">
        <v>1812</v>
      </c>
      <c r="W1182" s="6" t="s">
        <v>1816</v>
      </c>
      <c r="X1182" s="6" t="s">
        <v>6569</v>
      </c>
    </row>
    <row r="1183" ht="15.75" customHeight="1">
      <c r="A1183" s="6" t="s">
        <v>6570</v>
      </c>
      <c r="B1183" s="6" t="s">
        <v>6571</v>
      </c>
      <c r="C1183" s="6" t="s">
        <v>1810</v>
      </c>
      <c r="D1183" s="6" t="s">
        <v>6572</v>
      </c>
      <c r="E1183" s="6" t="s">
        <v>1812</v>
      </c>
      <c r="F1183" s="6" t="s">
        <v>1812</v>
      </c>
      <c r="G1183" s="6" t="s">
        <v>1812</v>
      </c>
      <c r="H1183" s="6" t="s">
        <v>16</v>
      </c>
      <c r="I1183" s="6" t="s">
        <v>46</v>
      </c>
      <c r="J1183" s="6" t="s">
        <v>323</v>
      </c>
      <c r="K1183" s="6" t="s">
        <v>1985</v>
      </c>
      <c r="L1183" s="6" t="s">
        <v>325</v>
      </c>
      <c r="M1183" s="6" t="s">
        <v>313</v>
      </c>
      <c r="N1183" s="6" t="s">
        <v>311</v>
      </c>
      <c r="O1183" s="6" t="s">
        <v>1812</v>
      </c>
      <c r="P1183" s="6" t="s">
        <v>1812</v>
      </c>
      <c r="Q1183" s="6" t="s">
        <v>1814</v>
      </c>
      <c r="R1183" s="6" t="s">
        <v>1812</v>
      </c>
      <c r="S1183" s="6" t="s">
        <v>1986</v>
      </c>
      <c r="T1183" s="6" t="s">
        <v>1813</v>
      </c>
      <c r="U1183" s="6" t="s">
        <v>1812</v>
      </c>
      <c r="V1183" s="6" t="s">
        <v>1812</v>
      </c>
      <c r="W1183" s="6" t="s">
        <v>1816</v>
      </c>
      <c r="X1183" s="6" t="s">
        <v>6573</v>
      </c>
    </row>
    <row r="1184" ht="15.75" customHeight="1">
      <c r="A1184" s="6" t="s">
        <v>6574</v>
      </c>
      <c r="B1184" s="6" t="s">
        <v>6575</v>
      </c>
      <c r="C1184" s="6" t="s">
        <v>1810</v>
      </c>
      <c r="D1184" s="6" t="s">
        <v>6576</v>
      </c>
      <c r="E1184" s="6" t="s">
        <v>1812</v>
      </c>
      <c r="F1184" s="6" t="s">
        <v>1812</v>
      </c>
      <c r="G1184" s="6" t="s">
        <v>1812</v>
      </c>
      <c r="H1184" s="6" t="s">
        <v>16</v>
      </c>
      <c r="I1184" s="6" t="s">
        <v>46</v>
      </c>
      <c r="J1184" s="6" t="s">
        <v>323</v>
      </c>
      <c r="K1184" s="6" t="s">
        <v>1985</v>
      </c>
      <c r="L1184" s="6" t="s">
        <v>325</v>
      </c>
      <c r="M1184" s="6" t="s">
        <v>313</v>
      </c>
      <c r="N1184" s="6" t="s">
        <v>311</v>
      </c>
      <c r="O1184" s="6" t="s">
        <v>1812</v>
      </c>
      <c r="P1184" s="6" t="s">
        <v>1812</v>
      </c>
      <c r="Q1184" s="6" t="s">
        <v>1814</v>
      </c>
      <c r="R1184" s="6" t="s">
        <v>1812</v>
      </c>
      <c r="S1184" s="6" t="s">
        <v>1986</v>
      </c>
      <c r="T1184" s="6" t="s">
        <v>1813</v>
      </c>
      <c r="U1184" s="6" t="s">
        <v>1812</v>
      </c>
      <c r="V1184" s="6" t="s">
        <v>1812</v>
      </c>
      <c r="W1184" s="6" t="s">
        <v>1816</v>
      </c>
      <c r="X1184" s="6" t="s">
        <v>6577</v>
      </c>
    </row>
    <row r="1185" ht="15.75" customHeight="1">
      <c r="A1185" s="6" t="s">
        <v>6578</v>
      </c>
      <c r="B1185" s="6" t="s">
        <v>6579</v>
      </c>
      <c r="C1185" s="6" t="s">
        <v>1810</v>
      </c>
      <c r="D1185" s="6" t="s">
        <v>6580</v>
      </c>
      <c r="E1185" s="6" t="s">
        <v>1812</v>
      </c>
      <c r="F1185" s="6" t="s">
        <v>1812</v>
      </c>
      <c r="G1185" s="6" t="s">
        <v>1812</v>
      </c>
      <c r="H1185" s="6" t="s">
        <v>16</v>
      </c>
      <c r="I1185" s="6" t="s">
        <v>46</v>
      </c>
      <c r="J1185" s="6" t="s">
        <v>323</v>
      </c>
      <c r="K1185" s="6" t="s">
        <v>1985</v>
      </c>
      <c r="L1185" s="6" t="s">
        <v>325</v>
      </c>
      <c r="M1185" s="6" t="s">
        <v>313</v>
      </c>
      <c r="N1185" s="6" t="s">
        <v>311</v>
      </c>
      <c r="O1185" s="6" t="s">
        <v>1812</v>
      </c>
      <c r="P1185" s="6" t="s">
        <v>1812</v>
      </c>
      <c r="Q1185" s="6" t="s">
        <v>1814</v>
      </c>
      <c r="R1185" s="6" t="s">
        <v>1812</v>
      </c>
      <c r="S1185" s="6" t="s">
        <v>1986</v>
      </c>
      <c r="T1185" s="6" t="s">
        <v>1813</v>
      </c>
      <c r="U1185" s="6" t="s">
        <v>1812</v>
      </c>
      <c r="V1185" s="6" t="s">
        <v>1812</v>
      </c>
      <c r="W1185" s="6" t="s">
        <v>1816</v>
      </c>
      <c r="X1185" s="6" t="s">
        <v>6581</v>
      </c>
    </row>
    <row r="1186" ht="15.75" customHeight="1">
      <c r="A1186" s="6" t="s">
        <v>6582</v>
      </c>
      <c r="B1186" s="6" t="s">
        <v>6583</v>
      </c>
      <c r="C1186" s="6" t="s">
        <v>1810</v>
      </c>
      <c r="D1186" s="6" t="s">
        <v>6584</v>
      </c>
      <c r="E1186" s="6" t="s">
        <v>1812</v>
      </c>
      <c r="F1186" s="6" t="s">
        <v>1812</v>
      </c>
      <c r="G1186" s="6" t="s">
        <v>1812</v>
      </c>
      <c r="H1186" s="6" t="s">
        <v>25</v>
      </c>
      <c r="I1186" s="6" t="s">
        <v>27</v>
      </c>
      <c r="J1186" s="6" t="s">
        <v>44</v>
      </c>
      <c r="K1186" s="6" t="s">
        <v>262</v>
      </c>
      <c r="L1186" s="6" t="s">
        <v>318</v>
      </c>
      <c r="M1186" s="6" t="s">
        <v>313</v>
      </c>
      <c r="N1186" s="6" t="s">
        <v>311</v>
      </c>
      <c r="O1186" s="6" t="s">
        <v>1812</v>
      </c>
      <c r="P1186" s="6" t="s">
        <v>1812</v>
      </c>
      <c r="Q1186" s="6" t="s">
        <v>1814</v>
      </c>
      <c r="R1186" s="6" t="s">
        <v>1812</v>
      </c>
      <c r="S1186" s="6" t="s">
        <v>1986</v>
      </c>
      <c r="T1186" s="6" t="s">
        <v>1813</v>
      </c>
      <c r="U1186" s="6" t="s">
        <v>1812</v>
      </c>
      <c r="V1186" s="6" t="s">
        <v>1812</v>
      </c>
      <c r="W1186" s="6" t="s">
        <v>1816</v>
      </c>
      <c r="X1186" s="6" t="s">
        <v>6585</v>
      </c>
    </row>
    <row r="1187" ht="15.75" customHeight="1">
      <c r="A1187" s="6" t="s">
        <v>6586</v>
      </c>
      <c r="B1187" s="6" t="s">
        <v>6587</v>
      </c>
      <c r="C1187" s="6" t="s">
        <v>1810</v>
      </c>
      <c r="D1187" s="6" t="s">
        <v>6588</v>
      </c>
      <c r="E1187" s="6" t="s">
        <v>1812</v>
      </c>
      <c r="F1187" s="6" t="s">
        <v>1812</v>
      </c>
      <c r="G1187" s="6" t="s">
        <v>1812</v>
      </c>
      <c r="H1187" s="6" t="s">
        <v>2618</v>
      </c>
      <c r="I1187" s="6" t="s">
        <v>27</v>
      </c>
      <c r="J1187" s="6" t="s">
        <v>16</v>
      </c>
      <c r="K1187" s="6" t="s">
        <v>262</v>
      </c>
      <c r="L1187" s="6" t="s">
        <v>142</v>
      </c>
      <c r="M1187" s="6" t="s">
        <v>313</v>
      </c>
      <c r="N1187" s="6" t="s">
        <v>311</v>
      </c>
      <c r="O1187" s="6" t="s">
        <v>1812</v>
      </c>
      <c r="P1187" s="6" t="s">
        <v>1812</v>
      </c>
      <c r="Q1187" s="6" t="s">
        <v>1814</v>
      </c>
      <c r="R1187" s="6" t="s">
        <v>1812</v>
      </c>
      <c r="S1187" s="6" t="s">
        <v>1986</v>
      </c>
      <c r="T1187" s="6" t="s">
        <v>1813</v>
      </c>
      <c r="U1187" s="6" t="s">
        <v>1812</v>
      </c>
      <c r="V1187" s="6" t="s">
        <v>1812</v>
      </c>
      <c r="W1187" s="6" t="s">
        <v>1816</v>
      </c>
      <c r="X1187" s="6" t="s">
        <v>6589</v>
      </c>
    </row>
    <row r="1188" ht="15.75" customHeight="1">
      <c r="A1188" s="6" t="s">
        <v>6590</v>
      </c>
      <c r="B1188" s="6" t="s">
        <v>6591</v>
      </c>
      <c r="C1188" s="6" t="s">
        <v>1810</v>
      </c>
      <c r="D1188" s="6" t="s">
        <v>6592</v>
      </c>
      <c r="E1188" s="6" t="s">
        <v>1812</v>
      </c>
      <c r="F1188" s="6" t="s">
        <v>1812</v>
      </c>
      <c r="G1188" s="6" t="s">
        <v>1812</v>
      </c>
      <c r="H1188" s="6" t="s">
        <v>323</v>
      </c>
      <c r="I1188" s="6" t="s">
        <v>319</v>
      </c>
      <c r="J1188" s="6" t="s">
        <v>248</v>
      </c>
      <c r="K1188" s="6" t="s">
        <v>1985</v>
      </c>
      <c r="L1188" s="6" t="s">
        <v>2643</v>
      </c>
      <c r="M1188" s="6" t="s">
        <v>321</v>
      </c>
      <c r="N1188" s="6" t="s">
        <v>311</v>
      </c>
      <c r="O1188" s="6" t="s">
        <v>1812</v>
      </c>
      <c r="P1188" s="6" t="s">
        <v>1812</v>
      </c>
      <c r="Q1188" s="6" t="s">
        <v>1814</v>
      </c>
      <c r="R1188" s="6" t="s">
        <v>1812</v>
      </c>
      <c r="S1188" s="6" t="s">
        <v>1986</v>
      </c>
      <c r="T1188" s="6" t="s">
        <v>1813</v>
      </c>
      <c r="U1188" s="6" t="s">
        <v>1812</v>
      </c>
      <c r="V1188" s="6" t="s">
        <v>1812</v>
      </c>
      <c r="W1188" s="6" t="s">
        <v>1816</v>
      </c>
      <c r="X1188" s="6" t="s">
        <v>6593</v>
      </c>
    </row>
    <row r="1189" ht="15.75" customHeight="1">
      <c r="A1189" s="6" t="s">
        <v>6594</v>
      </c>
      <c r="B1189" s="6" t="s">
        <v>6595</v>
      </c>
      <c r="C1189" s="6" t="s">
        <v>1810</v>
      </c>
      <c r="D1189" s="6" t="s">
        <v>6596</v>
      </c>
      <c r="E1189" s="6" t="s">
        <v>1812</v>
      </c>
      <c r="F1189" s="6" t="s">
        <v>1812</v>
      </c>
      <c r="G1189" s="6" t="s">
        <v>1812</v>
      </c>
      <c r="H1189" s="6" t="s">
        <v>25</v>
      </c>
      <c r="I1189" s="6" t="s">
        <v>27</v>
      </c>
      <c r="J1189" s="6" t="s">
        <v>16</v>
      </c>
      <c r="K1189" s="6" t="s">
        <v>262</v>
      </c>
      <c r="L1189" s="6" t="s">
        <v>326</v>
      </c>
      <c r="M1189" s="6" t="s">
        <v>313</v>
      </c>
      <c r="N1189" s="6" t="s">
        <v>311</v>
      </c>
      <c r="O1189" s="6" t="s">
        <v>1812</v>
      </c>
      <c r="P1189" s="6" t="s">
        <v>1812</v>
      </c>
      <c r="Q1189" s="6" t="s">
        <v>1814</v>
      </c>
      <c r="R1189" s="6" t="s">
        <v>1812</v>
      </c>
      <c r="S1189" s="6" t="s">
        <v>1986</v>
      </c>
      <c r="T1189" s="6" t="s">
        <v>1813</v>
      </c>
      <c r="U1189" s="6" t="s">
        <v>1812</v>
      </c>
      <c r="V1189" s="6" t="s">
        <v>1812</v>
      </c>
      <c r="W1189" s="6" t="s">
        <v>1816</v>
      </c>
      <c r="X1189" s="6" t="s">
        <v>6597</v>
      </c>
    </row>
    <row r="1190" ht="15.75" customHeight="1">
      <c r="A1190" s="6" t="s">
        <v>6598</v>
      </c>
      <c r="B1190" s="6" t="s">
        <v>6599</v>
      </c>
      <c r="C1190" s="6" t="s">
        <v>1810</v>
      </c>
      <c r="D1190" s="6" t="s">
        <v>6600</v>
      </c>
      <c r="E1190" s="6" t="s">
        <v>1812</v>
      </c>
      <c r="F1190" s="6" t="s">
        <v>1812</v>
      </c>
      <c r="G1190" s="6" t="s">
        <v>1812</v>
      </c>
      <c r="H1190" s="6" t="s">
        <v>183</v>
      </c>
      <c r="I1190" s="6" t="s">
        <v>27</v>
      </c>
      <c r="J1190" s="6" t="s">
        <v>317</v>
      </c>
      <c r="K1190" s="6" t="s">
        <v>262</v>
      </c>
      <c r="L1190" s="6" t="s">
        <v>142</v>
      </c>
      <c r="M1190" s="6" t="s">
        <v>313</v>
      </c>
      <c r="N1190" s="6" t="s">
        <v>311</v>
      </c>
      <c r="O1190" s="6" t="s">
        <v>1812</v>
      </c>
      <c r="P1190" s="6" t="s">
        <v>1812</v>
      </c>
      <c r="Q1190" s="6" t="s">
        <v>1814</v>
      </c>
      <c r="R1190" s="6" t="s">
        <v>1812</v>
      </c>
      <c r="S1190" s="6" t="s">
        <v>1986</v>
      </c>
      <c r="T1190" s="6" t="s">
        <v>1813</v>
      </c>
      <c r="U1190" s="6" t="s">
        <v>1812</v>
      </c>
      <c r="V1190" s="6" t="s">
        <v>1812</v>
      </c>
      <c r="W1190" s="6" t="s">
        <v>1816</v>
      </c>
      <c r="X1190" s="6" t="s">
        <v>6601</v>
      </c>
    </row>
    <row r="1191" ht="15.75" customHeight="1">
      <c r="A1191" s="6" t="s">
        <v>6602</v>
      </c>
      <c r="B1191" s="6" t="s">
        <v>6603</v>
      </c>
      <c r="C1191" s="6" t="s">
        <v>1810</v>
      </c>
      <c r="D1191" s="6" t="s">
        <v>6604</v>
      </c>
      <c r="E1191" s="6" t="s">
        <v>1812</v>
      </c>
      <c r="F1191" s="6" t="s">
        <v>1812</v>
      </c>
      <c r="G1191" s="6" t="s">
        <v>1812</v>
      </c>
      <c r="H1191" s="6" t="s">
        <v>2618</v>
      </c>
      <c r="I1191" s="6" t="s">
        <v>27</v>
      </c>
      <c r="J1191" s="6" t="s">
        <v>16</v>
      </c>
      <c r="K1191" s="6" t="s">
        <v>262</v>
      </c>
      <c r="L1191" s="6" t="s">
        <v>326</v>
      </c>
      <c r="M1191" s="6" t="s">
        <v>313</v>
      </c>
      <c r="N1191" s="6" t="s">
        <v>36</v>
      </c>
      <c r="O1191" s="6" t="s">
        <v>1812</v>
      </c>
      <c r="P1191" s="6" t="s">
        <v>1812</v>
      </c>
      <c r="Q1191" s="6" t="s">
        <v>1814</v>
      </c>
      <c r="R1191" s="6" t="s">
        <v>1812</v>
      </c>
      <c r="S1191" s="6" t="s">
        <v>1986</v>
      </c>
      <c r="T1191" s="6" t="s">
        <v>1813</v>
      </c>
      <c r="U1191" s="6" t="s">
        <v>1812</v>
      </c>
      <c r="V1191" s="6" t="s">
        <v>1812</v>
      </c>
      <c r="W1191" s="6" t="s">
        <v>1816</v>
      </c>
      <c r="X1191" s="6" t="s">
        <v>6605</v>
      </c>
    </row>
    <row r="1192" ht="15.75" customHeight="1">
      <c r="A1192" s="6" t="s">
        <v>6606</v>
      </c>
      <c r="B1192" s="6" t="s">
        <v>6607</v>
      </c>
      <c r="C1192" s="6" t="s">
        <v>1810</v>
      </c>
      <c r="D1192" s="6" t="s">
        <v>6608</v>
      </c>
      <c r="E1192" s="6" t="s">
        <v>1812</v>
      </c>
      <c r="F1192" s="6" t="s">
        <v>1812</v>
      </c>
      <c r="G1192" s="6" t="s">
        <v>1812</v>
      </c>
      <c r="H1192" s="6" t="s">
        <v>183</v>
      </c>
      <c r="I1192" s="6" t="s">
        <v>27</v>
      </c>
      <c r="J1192" s="6" t="s">
        <v>317</v>
      </c>
      <c r="K1192" s="6" t="s">
        <v>262</v>
      </c>
      <c r="L1192" s="6" t="s">
        <v>142</v>
      </c>
      <c r="M1192" s="6" t="s">
        <v>313</v>
      </c>
      <c r="N1192" s="6" t="s">
        <v>311</v>
      </c>
      <c r="O1192" s="6" t="s">
        <v>1812</v>
      </c>
      <c r="P1192" s="6" t="s">
        <v>1812</v>
      </c>
      <c r="Q1192" s="6" t="s">
        <v>1814</v>
      </c>
      <c r="R1192" s="6" t="s">
        <v>1812</v>
      </c>
      <c r="S1192" s="6" t="s">
        <v>1986</v>
      </c>
      <c r="T1192" s="6" t="s">
        <v>1813</v>
      </c>
      <c r="U1192" s="6" t="s">
        <v>1812</v>
      </c>
      <c r="V1192" s="6" t="s">
        <v>1812</v>
      </c>
      <c r="W1192" s="6" t="s">
        <v>1816</v>
      </c>
      <c r="X1192" s="6" t="s">
        <v>6609</v>
      </c>
    </row>
    <row r="1193" ht="15.75" customHeight="1">
      <c r="A1193" s="6" t="s">
        <v>6610</v>
      </c>
      <c r="B1193" s="6" t="s">
        <v>6611</v>
      </c>
      <c r="C1193" s="6" t="s">
        <v>1810</v>
      </c>
      <c r="D1193" s="6" t="s">
        <v>6612</v>
      </c>
      <c r="E1193" s="6" t="s">
        <v>1812</v>
      </c>
      <c r="F1193" s="6" t="s">
        <v>1812</v>
      </c>
      <c r="G1193" s="6" t="s">
        <v>1812</v>
      </c>
      <c r="H1193" s="6" t="s">
        <v>1984</v>
      </c>
      <c r="I1193" s="6" t="s">
        <v>276</v>
      </c>
      <c r="J1193" s="6" t="s">
        <v>232</v>
      </c>
      <c r="K1193" s="6" t="s">
        <v>261</v>
      </c>
      <c r="L1193" s="6" t="s">
        <v>316</v>
      </c>
      <c r="M1193" s="6" t="s">
        <v>306</v>
      </c>
      <c r="N1193" s="6" t="s">
        <v>311</v>
      </c>
      <c r="O1193" s="6" t="s">
        <v>1812</v>
      </c>
      <c r="P1193" s="6" t="s">
        <v>1812</v>
      </c>
      <c r="Q1193" s="6" t="s">
        <v>1814</v>
      </c>
      <c r="R1193" s="6" t="s">
        <v>1812</v>
      </c>
      <c r="S1193" s="6" t="s">
        <v>1986</v>
      </c>
      <c r="T1193" s="6" t="s">
        <v>1813</v>
      </c>
      <c r="U1193" s="6" t="s">
        <v>1812</v>
      </c>
      <c r="V1193" s="6" t="s">
        <v>1812</v>
      </c>
      <c r="W1193" s="6" t="s">
        <v>1816</v>
      </c>
      <c r="X1193" s="6" t="s">
        <v>6613</v>
      </c>
    </row>
    <row r="1194" ht="15.75" customHeight="1">
      <c r="A1194" s="6" t="s">
        <v>6614</v>
      </c>
      <c r="B1194" s="6" t="s">
        <v>6615</v>
      </c>
      <c r="C1194" s="6" t="s">
        <v>1810</v>
      </c>
      <c r="D1194" s="6" t="s">
        <v>6616</v>
      </c>
      <c r="E1194" s="6" t="s">
        <v>1812</v>
      </c>
      <c r="F1194" s="6" t="s">
        <v>1812</v>
      </c>
      <c r="G1194" s="6" t="s">
        <v>1812</v>
      </c>
      <c r="H1194" s="6" t="s">
        <v>2618</v>
      </c>
      <c r="I1194" s="6" t="s">
        <v>27</v>
      </c>
      <c r="J1194" s="6" t="s">
        <v>16</v>
      </c>
      <c r="K1194" s="6" t="s">
        <v>262</v>
      </c>
      <c r="L1194" s="6" t="s">
        <v>326</v>
      </c>
      <c r="M1194" s="6" t="s">
        <v>313</v>
      </c>
      <c r="N1194" s="6" t="s">
        <v>36</v>
      </c>
      <c r="O1194" s="6" t="s">
        <v>1812</v>
      </c>
      <c r="P1194" s="6" t="s">
        <v>1812</v>
      </c>
      <c r="Q1194" s="6" t="s">
        <v>1814</v>
      </c>
      <c r="R1194" s="6" t="s">
        <v>1812</v>
      </c>
      <c r="S1194" s="6" t="s">
        <v>1986</v>
      </c>
      <c r="T1194" s="6" t="s">
        <v>1813</v>
      </c>
      <c r="U1194" s="6" t="s">
        <v>1812</v>
      </c>
      <c r="V1194" s="6" t="s">
        <v>1812</v>
      </c>
      <c r="W1194" s="6" t="s">
        <v>1816</v>
      </c>
      <c r="X1194" s="6" t="s">
        <v>6617</v>
      </c>
    </row>
    <row r="1195" ht="15.75" customHeight="1">
      <c r="A1195" s="6" t="s">
        <v>6618</v>
      </c>
      <c r="B1195" s="6" t="s">
        <v>6619</v>
      </c>
      <c r="C1195" s="6" t="s">
        <v>1810</v>
      </c>
      <c r="D1195" s="6" t="s">
        <v>6620</v>
      </c>
      <c r="E1195" s="6" t="s">
        <v>1812</v>
      </c>
      <c r="F1195" s="6" t="s">
        <v>1812</v>
      </c>
      <c r="G1195" s="6" t="s">
        <v>1812</v>
      </c>
      <c r="H1195" s="6" t="s">
        <v>44</v>
      </c>
      <c r="I1195" s="6" t="s">
        <v>46</v>
      </c>
      <c r="J1195" s="6" t="s">
        <v>323</v>
      </c>
      <c r="K1195" s="6" t="s">
        <v>1985</v>
      </c>
      <c r="L1195" s="6" t="s">
        <v>325</v>
      </c>
      <c r="M1195" s="6" t="s">
        <v>313</v>
      </c>
      <c r="N1195" s="6" t="s">
        <v>311</v>
      </c>
      <c r="O1195" s="6" t="s">
        <v>1812</v>
      </c>
      <c r="P1195" s="6" t="s">
        <v>1812</v>
      </c>
      <c r="Q1195" s="6" t="s">
        <v>1814</v>
      </c>
      <c r="R1195" s="6" t="s">
        <v>1812</v>
      </c>
      <c r="S1195" s="6" t="s">
        <v>1986</v>
      </c>
      <c r="T1195" s="6" t="s">
        <v>1813</v>
      </c>
      <c r="U1195" s="6" t="s">
        <v>1812</v>
      </c>
      <c r="V1195" s="6" t="s">
        <v>1812</v>
      </c>
      <c r="W1195" s="6" t="s">
        <v>1816</v>
      </c>
      <c r="X1195" s="6" t="s">
        <v>6621</v>
      </c>
    </row>
    <row r="1196" ht="15.75" customHeight="1">
      <c r="A1196" s="6" t="s">
        <v>6622</v>
      </c>
      <c r="B1196" s="6" t="s">
        <v>6623</v>
      </c>
      <c r="C1196" s="6" t="s">
        <v>1810</v>
      </c>
      <c r="D1196" s="6" t="s">
        <v>6624</v>
      </c>
      <c r="E1196" s="6" t="s">
        <v>1812</v>
      </c>
      <c r="F1196" s="6" t="s">
        <v>1812</v>
      </c>
      <c r="G1196" s="6" t="s">
        <v>1812</v>
      </c>
      <c r="H1196" s="6" t="s">
        <v>51</v>
      </c>
      <c r="I1196" s="6" t="s">
        <v>36</v>
      </c>
      <c r="J1196" s="6" t="s">
        <v>183</v>
      </c>
      <c r="K1196" s="6" t="s">
        <v>262</v>
      </c>
      <c r="L1196" s="6" t="s">
        <v>11</v>
      </c>
      <c r="M1196" s="6" t="s">
        <v>313</v>
      </c>
      <c r="N1196" s="6" t="s">
        <v>311</v>
      </c>
      <c r="O1196" s="6" t="s">
        <v>1812</v>
      </c>
      <c r="P1196" s="6" t="s">
        <v>1812</v>
      </c>
      <c r="Q1196" s="6" t="s">
        <v>1814</v>
      </c>
      <c r="R1196" s="6" t="s">
        <v>1812</v>
      </c>
      <c r="S1196" s="6" t="s">
        <v>1986</v>
      </c>
      <c r="T1196" s="6" t="s">
        <v>1813</v>
      </c>
      <c r="U1196" s="6" t="s">
        <v>1812</v>
      </c>
      <c r="V1196" s="6" t="s">
        <v>1812</v>
      </c>
      <c r="W1196" s="6" t="s">
        <v>1816</v>
      </c>
      <c r="X1196" s="6" t="s">
        <v>6625</v>
      </c>
    </row>
    <row r="1197" ht="15.75" customHeight="1">
      <c r="A1197" s="6" t="s">
        <v>6626</v>
      </c>
      <c r="B1197" s="6" t="s">
        <v>6627</v>
      </c>
      <c r="C1197" s="6" t="s">
        <v>1810</v>
      </c>
      <c r="D1197" s="6" t="s">
        <v>6628</v>
      </c>
      <c r="E1197" s="6" t="s">
        <v>1812</v>
      </c>
      <c r="F1197" s="6" t="s">
        <v>1812</v>
      </c>
      <c r="G1197" s="6" t="s">
        <v>1812</v>
      </c>
      <c r="H1197" s="6" t="s">
        <v>2618</v>
      </c>
      <c r="I1197" s="6" t="s">
        <v>27</v>
      </c>
      <c r="J1197" s="6" t="s">
        <v>16</v>
      </c>
      <c r="K1197" s="6" t="s">
        <v>262</v>
      </c>
      <c r="L1197" s="6" t="s">
        <v>142</v>
      </c>
      <c r="M1197" s="6" t="s">
        <v>313</v>
      </c>
      <c r="N1197" s="6" t="s">
        <v>311</v>
      </c>
      <c r="O1197" s="6" t="s">
        <v>1812</v>
      </c>
      <c r="P1197" s="6" t="s">
        <v>1812</v>
      </c>
      <c r="Q1197" s="6" t="s">
        <v>1814</v>
      </c>
      <c r="R1197" s="6" t="s">
        <v>1812</v>
      </c>
      <c r="S1197" s="6" t="s">
        <v>1986</v>
      </c>
      <c r="T1197" s="6" t="s">
        <v>1813</v>
      </c>
      <c r="U1197" s="6" t="s">
        <v>1812</v>
      </c>
      <c r="V1197" s="6" t="s">
        <v>1812</v>
      </c>
      <c r="W1197" s="6" t="s">
        <v>1816</v>
      </c>
      <c r="X1197" s="6" t="s">
        <v>6629</v>
      </c>
    </row>
    <row r="1198" ht="15.75" customHeight="1">
      <c r="A1198" s="6" t="s">
        <v>6630</v>
      </c>
      <c r="B1198" s="6" t="s">
        <v>6631</v>
      </c>
      <c r="C1198" s="6" t="s">
        <v>1810</v>
      </c>
      <c r="D1198" s="6" t="s">
        <v>6632</v>
      </c>
      <c r="E1198" s="6" t="s">
        <v>1812</v>
      </c>
      <c r="F1198" s="6" t="s">
        <v>1812</v>
      </c>
      <c r="G1198" s="6" t="s">
        <v>1812</v>
      </c>
      <c r="H1198" s="6" t="s">
        <v>275</v>
      </c>
      <c r="I1198" s="6" t="s">
        <v>36</v>
      </c>
      <c r="J1198" s="6" t="s">
        <v>183</v>
      </c>
      <c r="K1198" s="6" t="s">
        <v>262</v>
      </c>
      <c r="L1198" s="6" t="s">
        <v>11</v>
      </c>
      <c r="M1198" s="6" t="s">
        <v>313</v>
      </c>
      <c r="N1198" s="6" t="s">
        <v>311</v>
      </c>
      <c r="O1198" s="6" t="s">
        <v>1812</v>
      </c>
      <c r="P1198" s="6" t="s">
        <v>1812</v>
      </c>
      <c r="Q1198" s="6" t="s">
        <v>1814</v>
      </c>
      <c r="R1198" s="6" t="s">
        <v>1812</v>
      </c>
      <c r="S1198" s="6" t="s">
        <v>1986</v>
      </c>
      <c r="T1198" s="6" t="s">
        <v>1813</v>
      </c>
      <c r="U1198" s="6" t="s">
        <v>1812</v>
      </c>
      <c r="V1198" s="6" t="s">
        <v>1812</v>
      </c>
      <c r="W1198" s="6" t="s">
        <v>1816</v>
      </c>
      <c r="X1198" s="6" t="s">
        <v>6633</v>
      </c>
    </row>
    <row r="1199" ht="15.75" customHeight="1">
      <c r="A1199" s="6" t="s">
        <v>6634</v>
      </c>
      <c r="B1199" s="6" t="s">
        <v>6635</v>
      </c>
      <c r="C1199" s="6" t="s">
        <v>1810</v>
      </c>
      <c r="D1199" s="6" t="s">
        <v>6636</v>
      </c>
      <c r="E1199" s="6" t="s">
        <v>1812</v>
      </c>
      <c r="F1199" s="6" t="s">
        <v>1812</v>
      </c>
      <c r="G1199" s="6" t="s">
        <v>1812</v>
      </c>
      <c r="H1199" s="6" t="s">
        <v>275</v>
      </c>
      <c r="I1199" s="6" t="s">
        <v>36</v>
      </c>
      <c r="J1199" s="6" t="s">
        <v>44</v>
      </c>
      <c r="K1199" s="6" t="s">
        <v>262</v>
      </c>
      <c r="L1199" s="6" t="s">
        <v>318</v>
      </c>
      <c r="M1199" s="6" t="s">
        <v>313</v>
      </c>
      <c r="N1199" s="6" t="s">
        <v>311</v>
      </c>
      <c r="O1199" s="6" t="s">
        <v>1812</v>
      </c>
      <c r="P1199" s="6" t="s">
        <v>1812</v>
      </c>
      <c r="Q1199" s="6" t="s">
        <v>1814</v>
      </c>
      <c r="R1199" s="6" t="s">
        <v>1812</v>
      </c>
      <c r="S1199" s="6" t="s">
        <v>1986</v>
      </c>
      <c r="T1199" s="6" t="s">
        <v>1813</v>
      </c>
      <c r="U1199" s="6" t="s">
        <v>1812</v>
      </c>
      <c r="V1199" s="6" t="s">
        <v>1812</v>
      </c>
      <c r="W1199" s="6" t="s">
        <v>1816</v>
      </c>
      <c r="X1199" s="6" t="s">
        <v>6637</v>
      </c>
    </row>
    <row r="1200" ht="15.75" customHeight="1">
      <c r="A1200" s="6" t="s">
        <v>6638</v>
      </c>
      <c r="B1200" s="6" t="s">
        <v>6639</v>
      </c>
      <c r="C1200" s="6" t="s">
        <v>1810</v>
      </c>
      <c r="D1200" s="6" t="s">
        <v>6640</v>
      </c>
      <c r="E1200" s="6" t="s">
        <v>1812</v>
      </c>
      <c r="F1200" s="6" t="s">
        <v>1812</v>
      </c>
      <c r="G1200" s="6" t="s">
        <v>1812</v>
      </c>
      <c r="H1200" s="6" t="s">
        <v>275</v>
      </c>
      <c r="I1200" s="6" t="s">
        <v>36</v>
      </c>
      <c r="J1200" s="6" t="s">
        <v>183</v>
      </c>
      <c r="K1200" s="6" t="s">
        <v>262</v>
      </c>
      <c r="L1200" s="6" t="s">
        <v>11</v>
      </c>
      <c r="M1200" s="6" t="s">
        <v>313</v>
      </c>
      <c r="N1200" s="6" t="s">
        <v>311</v>
      </c>
      <c r="O1200" s="6" t="s">
        <v>1812</v>
      </c>
      <c r="P1200" s="6" t="s">
        <v>1812</v>
      </c>
      <c r="Q1200" s="6" t="s">
        <v>1814</v>
      </c>
      <c r="R1200" s="6" t="s">
        <v>1812</v>
      </c>
      <c r="S1200" s="6" t="s">
        <v>1986</v>
      </c>
      <c r="T1200" s="6" t="s">
        <v>1813</v>
      </c>
      <c r="U1200" s="6" t="s">
        <v>1812</v>
      </c>
      <c r="V1200" s="6" t="s">
        <v>1812</v>
      </c>
      <c r="W1200" s="6" t="s">
        <v>1816</v>
      </c>
      <c r="X1200" s="6" t="s">
        <v>6641</v>
      </c>
    </row>
    <row r="1201" ht="15.75" customHeight="1">
      <c r="A1201" s="6" t="s">
        <v>6642</v>
      </c>
      <c r="B1201" s="6" t="s">
        <v>6643</v>
      </c>
      <c r="C1201" s="6" t="s">
        <v>1810</v>
      </c>
      <c r="D1201" s="6" t="s">
        <v>6644</v>
      </c>
      <c r="E1201" s="6" t="s">
        <v>1812</v>
      </c>
      <c r="F1201" s="6" t="s">
        <v>1812</v>
      </c>
      <c r="G1201" s="6" t="s">
        <v>1812</v>
      </c>
      <c r="H1201" s="6" t="s">
        <v>51</v>
      </c>
      <c r="I1201" s="6" t="s">
        <v>36</v>
      </c>
      <c r="J1201" s="6" t="s">
        <v>183</v>
      </c>
      <c r="K1201" s="6" t="s">
        <v>262</v>
      </c>
      <c r="L1201" s="6" t="s">
        <v>136</v>
      </c>
      <c r="M1201" s="6" t="s">
        <v>313</v>
      </c>
      <c r="N1201" s="6" t="s">
        <v>311</v>
      </c>
      <c r="O1201" s="6" t="s">
        <v>1812</v>
      </c>
      <c r="P1201" s="6" t="s">
        <v>1812</v>
      </c>
      <c r="Q1201" s="6" t="s">
        <v>1814</v>
      </c>
      <c r="R1201" s="6" t="s">
        <v>1812</v>
      </c>
      <c r="S1201" s="6" t="s">
        <v>1986</v>
      </c>
      <c r="T1201" s="6" t="s">
        <v>1813</v>
      </c>
      <c r="U1201" s="6" t="s">
        <v>1812</v>
      </c>
      <c r="V1201" s="6" t="s">
        <v>1812</v>
      </c>
      <c r="W1201" s="6" t="s">
        <v>1816</v>
      </c>
      <c r="X1201" s="6" t="s">
        <v>6645</v>
      </c>
    </row>
    <row r="1202" ht="15.75" customHeight="1">
      <c r="A1202" s="6" t="s">
        <v>6646</v>
      </c>
      <c r="B1202" s="6" t="s">
        <v>6647</v>
      </c>
      <c r="C1202" s="6" t="s">
        <v>1810</v>
      </c>
      <c r="D1202" s="6" t="s">
        <v>6648</v>
      </c>
      <c r="E1202" s="6" t="s">
        <v>1812</v>
      </c>
      <c r="F1202" s="6" t="s">
        <v>1812</v>
      </c>
      <c r="G1202" s="6" t="s">
        <v>1812</v>
      </c>
      <c r="H1202" s="6" t="s">
        <v>232</v>
      </c>
      <c r="I1202" s="6" t="s">
        <v>311</v>
      </c>
      <c r="J1202" s="6" t="s">
        <v>2618</v>
      </c>
      <c r="K1202" s="6" t="s">
        <v>262</v>
      </c>
      <c r="L1202" s="6" t="s">
        <v>3250</v>
      </c>
      <c r="M1202" s="6" t="s">
        <v>306</v>
      </c>
      <c r="N1202" s="6" t="s">
        <v>311</v>
      </c>
      <c r="O1202" s="6" t="s">
        <v>1812</v>
      </c>
      <c r="P1202" s="6" t="s">
        <v>1812</v>
      </c>
      <c r="Q1202" s="6" t="s">
        <v>1814</v>
      </c>
      <c r="R1202" s="6" t="s">
        <v>1812</v>
      </c>
      <c r="S1202" s="6" t="s">
        <v>1986</v>
      </c>
      <c r="T1202" s="6" t="s">
        <v>1813</v>
      </c>
      <c r="U1202" s="6" t="s">
        <v>1812</v>
      </c>
      <c r="V1202" s="6" t="s">
        <v>1812</v>
      </c>
      <c r="W1202" s="6" t="s">
        <v>1816</v>
      </c>
      <c r="X1202" s="6" t="s">
        <v>6649</v>
      </c>
    </row>
    <row r="1203" ht="15.75" customHeight="1">
      <c r="A1203" s="6" t="s">
        <v>6650</v>
      </c>
      <c r="B1203" s="6" t="s">
        <v>6651</v>
      </c>
      <c r="C1203" s="6" t="s">
        <v>1810</v>
      </c>
      <c r="D1203" s="6" t="s">
        <v>6652</v>
      </c>
      <c r="E1203" s="6" t="s">
        <v>1812</v>
      </c>
      <c r="F1203" s="6" t="s">
        <v>1812</v>
      </c>
      <c r="G1203" s="6" t="s">
        <v>1812</v>
      </c>
      <c r="H1203" s="6" t="s">
        <v>16</v>
      </c>
      <c r="I1203" s="6" t="s">
        <v>46</v>
      </c>
      <c r="J1203" s="6" t="s">
        <v>323</v>
      </c>
      <c r="K1203" s="6" t="s">
        <v>1985</v>
      </c>
      <c r="L1203" s="6" t="s">
        <v>325</v>
      </c>
      <c r="M1203" s="6" t="s">
        <v>313</v>
      </c>
      <c r="N1203" s="6" t="s">
        <v>311</v>
      </c>
      <c r="O1203" s="6" t="s">
        <v>1812</v>
      </c>
      <c r="P1203" s="6" t="s">
        <v>1812</v>
      </c>
      <c r="Q1203" s="6" t="s">
        <v>1814</v>
      </c>
      <c r="R1203" s="6" t="s">
        <v>1812</v>
      </c>
      <c r="S1203" s="6" t="s">
        <v>1986</v>
      </c>
      <c r="T1203" s="6" t="s">
        <v>1813</v>
      </c>
      <c r="U1203" s="6" t="s">
        <v>1812</v>
      </c>
      <c r="V1203" s="6" t="s">
        <v>1812</v>
      </c>
      <c r="W1203" s="6" t="s">
        <v>1816</v>
      </c>
      <c r="X1203" s="6" t="s">
        <v>6653</v>
      </c>
    </row>
    <row r="1204" ht="15.75" customHeight="1">
      <c r="A1204" s="6" t="s">
        <v>6654</v>
      </c>
      <c r="B1204" s="6" t="s">
        <v>6655</v>
      </c>
      <c r="C1204" s="6" t="s">
        <v>1810</v>
      </c>
      <c r="D1204" s="6" t="s">
        <v>6656</v>
      </c>
      <c r="E1204" s="6" t="s">
        <v>1812</v>
      </c>
      <c r="F1204" s="6" t="s">
        <v>1812</v>
      </c>
      <c r="G1204" s="6" t="s">
        <v>1812</v>
      </c>
      <c r="H1204" s="6" t="s">
        <v>275</v>
      </c>
      <c r="I1204" s="6" t="s">
        <v>36</v>
      </c>
      <c r="J1204" s="6" t="s">
        <v>183</v>
      </c>
      <c r="K1204" s="6" t="s">
        <v>262</v>
      </c>
      <c r="L1204" s="6" t="s">
        <v>11</v>
      </c>
      <c r="M1204" s="6" t="s">
        <v>313</v>
      </c>
      <c r="N1204" s="6" t="s">
        <v>311</v>
      </c>
      <c r="O1204" s="6" t="s">
        <v>1812</v>
      </c>
      <c r="P1204" s="6" t="s">
        <v>1812</v>
      </c>
      <c r="Q1204" s="6" t="s">
        <v>1814</v>
      </c>
      <c r="R1204" s="6" t="s">
        <v>1812</v>
      </c>
      <c r="S1204" s="6" t="s">
        <v>1986</v>
      </c>
      <c r="T1204" s="6" t="s">
        <v>1813</v>
      </c>
      <c r="U1204" s="6" t="s">
        <v>1812</v>
      </c>
      <c r="V1204" s="6" t="s">
        <v>1812</v>
      </c>
      <c r="W1204" s="6" t="s">
        <v>1816</v>
      </c>
      <c r="X1204" s="6" t="s">
        <v>6657</v>
      </c>
    </row>
    <row r="1205" ht="15.75" customHeight="1">
      <c r="A1205" s="6" t="s">
        <v>6658</v>
      </c>
      <c r="B1205" s="6" t="s">
        <v>6659</v>
      </c>
      <c r="C1205" s="6" t="s">
        <v>1810</v>
      </c>
      <c r="D1205" s="6" t="s">
        <v>6660</v>
      </c>
      <c r="E1205" s="6" t="s">
        <v>1812</v>
      </c>
      <c r="F1205" s="6" t="s">
        <v>1812</v>
      </c>
      <c r="G1205" s="6" t="s">
        <v>1812</v>
      </c>
      <c r="H1205" s="6" t="s">
        <v>296</v>
      </c>
      <c r="I1205" s="6" t="s">
        <v>311</v>
      </c>
      <c r="J1205" s="6" t="s">
        <v>25</v>
      </c>
      <c r="K1205" s="6" t="s">
        <v>261</v>
      </c>
      <c r="L1205" s="6" t="s">
        <v>97</v>
      </c>
      <c r="M1205" s="6" t="s">
        <v>306</v>
      </c>
      <c r="N1205" s="6" t="s">
        <v>311</v>
      </c>
      <c r="O1205" s="6" t="s">
        <v>1812</v>
      </c>
      <c r="P1205" s="6" t="s">
        <v>1812</v>
      </c>
      <c r="Q1205" s="6" t="s">
        <v>1814</v>
      </c>
      <c r="R1205" s="6" t="s">
        <v>1812</v>
      </c>
      <c r="S1205" s="6" t="s">
        <v>1986</v>
      </c>
      <c r="T1205" s="6" t="s">
        <v>1813</v>
      </c>
      <c r="U1205" s="6" t="s">
        <v>1812</v>
      </c>
      <c r="V1205" s="6" t="s">
        <v>1812</v>
      </c>
      <c r="W1205" s="6" t="s">
        <v>1816</v>
      </c>
      <c r="X1205" s="6" t="s">
        <v>6661</v>
      </c>
    </row>
    <row r="1206" ht="15.75" customHeight="1">
      <c r="A1206" s="6" t="s">
        <v>6662</v>
      </c>
      <c r="B1206" s="6" t="s">
        <v>6663</v>
      </c>
      <c r="C1206" s="6" t="s">
        <v>1810</v>
      </c>
      <c r="D1206" s="6" t="s">
        <v>6664</v>
      </c>
      <c r="E1206" s="6" t="s">
        <v>1812</v>
      </c>
      <c r="F1206" s="6" t="s">
        <v>1812</v>
      </c>
      <c r="G1206" s="6" t="s">
        <v>1812</v>
      </c>
      <c r="H1206" s="6" t="s">
        <v>16</v>
      </c>
      <c r="I1206" s="6" t="s">
        <v>46</v>
      </c>
      <c r="J1206" s="6" t="s">
        <v>323</v>
      </c>
      <c r="K1206" s="6" t="s">
        <v>1985</v>
      </c>
      <c r="L1206" s="6" t="s">
        <v>325</v>
      </c>
      <c r="M1206" s="6" t="s">
        <v>313</v>
      </c>
      <c r="N1206" s="6" t="s">
        <v>36</v>
      </c>
      <c r="O1206" s="6" t="s">
        <v>1812</v>
      </c>
      <c r="P1206" s="6" t="s">
        <v>1812</v>
      </c>
      <c r="Q1206" s="6" t="s">
        <v>1814</v>
      </c>
      <c r="R1206" s="6" t="s">
        <v>1812</v>
      </c>
      <c r="S1206" s="6" t="s">
        <v>1986</v>
      </c>
      <c r="T1206" s="6" t="s">
        <v>1813</v>
      </c>
      <c r="U1206" s="6" t="s">
        <v>1812</v>
      </c>
      <c r="V1206" s="6" t="s">
        <v>1812</v>
      </c>
      <c r="W1206" s="6" t="s">
        <v>1816</v>
      </c>
      <c r="X1206" s="6" t="s">
        <v>6665</v>
      </c>
    </row>
    <row r="1207" ht="15.75" customHeight="1">
      <c r="A1207" s="6" t="s">
        <v>6666</v>
      </c>
      <c r="B1207" s="6" t="s">
        <v>6667</v>
      </c>
      <c r="C1207" s="6" t="s">
        <v>1810</v>
      </c>
      <c r="D1207" s="6" t="s">
        <v>6668</v>
      </c>
      <c r="E1207" s="6" t="s">
        <v>1812</v>
      </c>
      <c r="F1207" s="6" t="s">
        <v>1812</v>
      </c>
      <c r="G1207" s="6" t="s">
        <v>1812</v>
      </c>
      <c r="H1207" s="6" t="s">
        <v>25</v>
      </c>
      <c r="I1207" s="6" t="s">
        <v>27</v>
      </c>
      <c r="J1207" s="6" t="s">
        <v>16</v>
      </c>
      <c r="K1207" s="6" t="s">
        <v>262</v>
      </c>
      <c r="L1207" s="6" t="s">
        <v>326</v>
      </c>
      <c r="M1207" s="6" t="s">
        <v>313</v>
      </c>
      <c r="N1207" s="6" t="s">
        <v>36</v>
      </c>
      <c r="O1207" s="6" t="s">
        <v>1812</v>
      </c>
      <c r="P1207" s="6" t="s">
        <v>1812</v>
      </c>
      <c r="Q1207" s="6" t="s">
        <v>1814</v>
      </c>
      <c r="R1207" s="6" t="s">
        <v>1812</v>
      </c>
      <c r="S1207" s="6" t="s">
        <v>1986</v>
      </c>
      <c r="T1207" s="6" t="s">
        <v>1813</v>
      </c>
      <c r="U1207" s="6" t="s">
        <v>1812</v>
      </c>
      <c r="V1207" s="6" t="s">
        <v>1812</v>
      </c>
      <c r="W1207" s="6" t="s">
        <v>1816</v>
      </c>
      <c r="X1207" s="6" t="s">
        <v>6669</v>
      </c>
    </row>
    <row r="1208" ht="15.75" customHeight="1">
      <c r="A1208" s="6" t="s">
        <v>6670</v>
      </c>
      <c r="B1208" s="6" t="s">
        <v>6671</v>
      </c>
      <c r="C1208" s="6" t="s">
        <v>1810</v>
      </c>
      <c r="D1208" s="6" t="s">
        <v>6672</v>
      </c>
      <c r="E1208" s="6" t="s">
        <v>1812</v>
      </c>
      <c r="F1208" s="6" t="s">
        <v>1812</v>
      </c>
      <c r="G1208" s="6" t="s">
        <v>1812</v>
      </c>
      <c r="H1208" s="6" t="s">
        <v>275</v>
      </c>
      <c r="I1208" s="6" t="s">
        <v>36</v>
      </c>
      <c r="J1208" s="6" t="s">
        <v>44</v>
      </c>
      <c r="K1208" s="6" t="s">
        <v>262</v>
      </c>
      <c r="L1208" s="6" t="s">
        <v>318</v>
      </c>
      <c r="M1208" s="6" t="s">
        <v>313</v>
      </c>
      <c r="N1208" s="6" t="s">
        <v>36</v>
      </c>
      <c r="O1208" s="6" t="s">
        <v>1812</v>
      </c>
      <c r="P1208" s="6" t="s">
        <v>1812</v>
      </c>
      <c r="Q1208" s="6" t="s">
        <v>1814</v>
      </c>
      <c r="R1208" s="6" t="s">
        <v>1812</v>
      </c>
      <c r="S1208" s="6" t="s">
        <v>1986</v>
      </c>
      <c r="T1208" s="6" t="s">
        <v>1813</v>
      </c>
      <c r="U1208" s="6" t="s">
        <v>1812</v>
      </c>
      <c r="V1208" s="6" t="s">
        <v>1812</v>
      </c>
      <c r="W1208" s="6" t="s">
        <v>1816</v>
      </c>
      <c r="X1208" s="6" t="s">
        <v>6673</v>
      </c>
    </row>
    <row r="1209" ht="15.75" customHeight="1">
      <c r="A1209" s="6" t="s">
        <v>6674</v>
      </c>
      <c r="B1209" s="6" t="s">
        <v>6675</v>
      </c>
      <c r="C1209" s="6" t="s">
        <v>1810</v>
      </c>
      <c r="D1209" s="6" t="s">
        <v>6676</v>
      </c>
      <c r="E1209" s="6" t="s">
        <v>1812</v>
      </c>
      <c r="F1209" s="6" t="s">
        <v>1812</v>
      </c>
      <c r="G1209" s="6" t="s">
        <v>1812</v>
      </c>
      <c r="H1209" s="6" t="s">
        <v>2969</v>
      </c>
      <c r="I1209" s="6" t="s">
        <v>42</v>
      </c>
      <c r="J1209" s="6" t="s">
        <v>2969</v>
      </c>
      <c r="K1209" s="6" t="s">
        <v>306</v>
      </c>
      <c r="L1209" s="6" t="s">
        <v>193</v>
      </c>
      <c r="M1209" s="6" t="s">
        <v>321</v>
      </c>
      <c r="N1209" s="6" t="s">
        <v>27</v>
      </c>
      <c r="O1209" s="6" t="s">
        <v>1812</v>
      </c>
      <c r="P1209" s="6" t="s">
        <v>1812</v>
      </c>
      <c r="Q1209" s="6" t="s">
        <v>1814</v>
      </c>
      <c r="R1209" s="6" t="s">
        <v>1812</v>
      </c>
      <c r="S1209" s="6" t="s">
        <v>1986</v>
      </c>
      <c r="T1209" s="6" t="s">
        <v>1813</v>
      </c>
      <c r="U1209" s="6" t="s">
        <v>1812</v>
      </c>
      <c r="V1209" s="6" t="s">
        <v>1812</v>
      </c>
      <c r="W1209" s="6" t="s">
        <v>1816</v>
      </c>
      <c r="X1209" s="6" t="s">
        <v>6677</v>
      </c>
    </row>
    <row r="1210" ht="15.75" customHeight="1">
      <c r="A1210" s="6" t="s">
        <v>6678</v>
      </c>
      <c r="B1210" s="6" t="s">
        <v>6679</v>
      </c>
      <c r="C1210" s="6" t="s">
        <v>1810</v>
      </c>
      <c r="D1210" s="6" t="s">
        <v>6680</v>
      </c>
      <c r="E1210" s="6" t="s">
        <v>1812</v>
      </c>
      <c r="F1210" s="6" t="s">
        <v>1812</v>
      </c>
      <c r="G1210" s="6" t="s">
        <v>1812</v>
      </c>
      <c r="H1210" s="6" t="s">
        <v>25</v>
      </c>
      <c r="I1210" s="6" t="s">
        <v>27</v>
      </c>
      <c r="J1210" s="6" t="s">
        <v>44</v>
      </c>
      <c r="K1210" s="6" t="s">
        <v>262</v>
      </c>
      <c r="L1210" s="6" t="s">
        <v>318</v>
      </c>
      <c r="M1210" s="6" t="s">
        <v>313</v>
      </c>
      <c r="N1210" s="6" t="s">
        <v>36</v>
      </c>
      <c r="O1210" s="6" t="s">
        <v>1812</v>
      </c>
      <c r="P1210" s="6" t="s">
        <v>1812</v>
      </c>
      <c r="Q1210" s="6" t="s">
        <v>1814</v>
      </c>
      <c r="R1210" s="6" t="s">
        <v>1812</v>
      </c>
      <c r="S1210" s="6" t="s">
        <v>1986</v>
      </c>
      <c r="T1210" s="6" t="s">
        <v>1813</v>
      </c>
      <c r="U1210" s="6" t="s">
        <v>1812</v>
      </c>
      <c r="V1210" s="6" t="s">
        <v>1812</v>
      </c>
      <c r="W1210" s="6" t="s">
        <v>1816</v>
      </c>
      <c r="X1210" s="6" t="s">
        <v>6681</v>
      </c>
    </row>
    <row r="1211" ht="15.75" customHeight="1">
      <c r="A1211" s="6" t="s">
        <v>6682</v>
      </c>
      <c r="B1211" s="6" t="s">
        <v>6683</v>
      </c>
      <c r="C1211" s="6" t="s">
        <v>1810</v>
      </c>
      <c r="D1211" s="6" t="s">
        <v>6684</v>
      </c>
      <c r="E1211" s="6" t="s">
        <v>1812</v>
      </c>
      <c r="F1211" s="6" t="s">
        <v>1812</v>
      </c>
      <c r="G1211" s="6" t="s">
        <v>1812</v>
      </c>
      <c r="H1211" s="6" t="s">
        <v>44</v>
      </c>
      <c r="I1211" s="6" t="s">
        <v>46</v>
      </c>
      <c r="J1211" s="6" t="s">
        <v>323</v>
      </c>
      <c r="K1211" s="6" t="s">
        <v>1985</v>
      </c>
      <c r="L1211" s="6" t="s">
        <v>325</v>
      </c>
      <c r="M1211" s="6" t="s">
        <v>313</v>
      </c>
      <c r="N1211" s="6" t="s">
        <v>36</v>
      </c>
      <c r="O1211" s="6" t="s">
        <v>1812</v>
      </c>
      <c r="P1211" s="6" t="s">
        <v>1812</v>
      </c>
      <c r="Q1211" s="6" t="s">
        <v>1814</v>
      </c>
      <c r="R1211" s="6" t="s">
        <v>1812</v>
      </c>
      <c r="S1211" s="6" t="s">
        <v>1986</v>
      </c>
      <c r="T1211" s="6" t="s">
        <v>1813</v>
      </c>
      <c r="U1211" s="6" t="s">
        <v>1812</v>
      </c>
      <c r="V1211" s="6" t="s">
        <v>1812</v>
      </c>
      <c r="W1211" s="6" t="s">
        <v>1816</v>
      </c>
      <c r="X1211" s="6" t="s">
        <v>6685</v>
      </c>
    </row>
    <row r="1212" ht="15.75" customHeight="1">
      <c r="A1212" s="6" t="s">
        <v>6686</v>
      </c>
      <c r="B1212" s="6" t="s">
        <v>6687</v>
      </c>
      <c r="C1212" s="6" t="s">
        <v>1810</v>
      </c>
      <c r="D1212" s="6" t="s">
        <v>6688</v>
      </c>
      <c r="E1212" s="6" t="s">
        <v>1812</v>
      </c>
      <c r="F1212" s="6" t="s">
        <v>1812</v>
      </c>
      <c r="G1212" s="6" t="s">
        <v>1812</v>
      </c>
      <c r="H1212" s="6" t="s">
        <v>44</v>
      </c>
      <c r="I1212" s="6" t="s">
        <v>46</v>
      </c>
      <c r="J1212" s="6" t="s">
        <v>323</v>
      </c>
      <c r="K1212" s="6" t="s">
        <v>1985</v>
      </c>
      <c r="L1212" s="6" t="s">
        <v>325</v>
      </c>
      <c r="M1212" s="6" t="s">
        <v>313</v>
      </c>
      <c r="N1212" s="6" t="s">
        <v>36</v>
      </c>
      <c r="O1212" s="6" t="s">
        <v>1812</v>
      </c>
      <c r="P1212" s="6" t="s">
        <v>1812</v>
      </c>
      <c r="Q1212" s="6" t="s">
        <v>1814</v>
      </c>
      <c r="R1212" s="6" t="s">
        <v>1812</v>
      </c>
      <c r="S1212" s="6" t="s">
        <v>1986</v>
      </c>
      <c r="T1212" s="6" t="s">
        <v>1813</v>
      </c>
      <c r="U1212" s="6" t="s">
        <v>1812</v>
      </c>
      <c r="V1212" s="6" t="s">
        <v>1812</v>
      </c>
      <c r="W1212" s="6" t="s">
        <v>1816</v>
      </c>
      <c r="X1212" s="6" t="s">
        <v>6689</v>
      </c>
    </row>
    <row r="1213" ht="15.75" customHeight="1">
      <c r="A1213" s="6" t="s">
        <v>6690</v>
      </c>
      <c r="B1213" s="6" t="s">
        <v>6691</v>
      </c>
      <c r="C1213" s="6" t="s">
        <v>1810</v>
      </c>
      <c r="D1213" s="6" t="s">
        <v>6692</v>
      </c>
      <c r="E1213" s="6" t="s">
        <v>1812</v>
      </c>
      <c r="F1213" s="6" t="s">
        <v>1812</v>
      </c>
      <c r="G1213" s="6" t="s">
        <v>1812</v>
      </c>
      <c r="H1213" s="6" t="s">
        <v>275</v>
      </c>
      <c r="I1213" s="6" t="s">
        <v>36</v>
      </c>
      <c r="J1213" s="6" t="s">
        <v>183</v>
      </c>
      <c r="K1213" s="6" t="s">
        <v>262</v>
      </c>
      <c r="L1213" s="6" t="s">
        <v>11</v>
      </c>
      <c r="M1213" s="6" t="s">
        <v>313</v>
      </c>
      <c r="N1213" s="6" t="s">
        <v>36</v>
      </c>
      <c r="O1213" s="6" t="s">
        <v>1812</v>
      </c>
      <c r="P1213" s="6" t="s">
        <v>1812</v>
      </c>
      <c r="Q1213" s="6" t="s">
        <v>1814</v>
      </c>
      <c r="R1213" s="6" t="s">
        <v>1812</v>
      </c>
      <c r="S1213" s="6" t="s">
        <v>1986</v>
      </c>
      <c r="T1213" s="6" t="s">
        <v>1813</v>
      </c>
      <c r="U1213" s="6" t="s">
        <v>1812</v>
      </c>
      <c r="V1213" s="6" t="s">
        <v>1812</v>
      </c>
      <c r="W1213" s="6" t="s">
        <v>1816</v>
      </c>
      <c r="X1213" s="6" t="s">
        <v>6693</v>
      </c>
    </row>
    <row r="1214" ht="15.75" customHeight="1">
      <c r="A1214" s="6" t="s">
        <v>6694</v>
      </c>
      <c r="B1214" s="6" t="s">
        <v>6695</v>
      </c>
      <c r="C1214" s="6" t="s">
        <v>1810</v>
      </c>
      <c r="D1214" s="6" t="s">
        <v>6696</v>
      </c>
      <c r="E1214" s="6" t="s">
        <v>1812</v>
      </c>
      <c r="F1214" s="6" t="s">
        <v>1812</v>
      </c>
      <c r="G1214" s="6" t="s">
        <v>1812</v>
      </c>
      <c r="H1214" s="6" t="s">
        <v>183</v>
      </c>
      <c r="I1214" s="6" t="s">
        <v>27</v>
      </c>
      <c r="J1214" s="6" t="s">
        <v>317</v>
      </c>
      <c r="K1214" s="6" t="s">
        <v>262</v>
      </c>
      <c r="L1214" s="6" t="s">
        <v>322</v>
      </c>
      <c r="M1214" s="6" t="s">
        <v>313</v>
      </c>
      <c r="N1214" s="6" t="s">
        <v>27</v>
      </c>
      <c r="O1214" s="6" t="s">
        <v>1812</v>
      </c>
      <c r="P1214" s="6" t="s">
        <v>1812</v>
      </c>
      <c r="Q1214" s="6" t="s">
        <v>1814</v>
      </c>
      <c r="R1214" s="6" t="s">
        <v>1812</v>
      </c>
      <c r="S1214" s="6" t="s">
        <v>1986</v>
      </c>
      <c r="T1214" s="6" t="s">
        <v>1813</v>
      </c>
      <c r="U1214" s="6" t="s">
        <v>1812</v>
      </c>
      <c r="V1214" s="6" t="s">
        <v>1812</v>
      </c>
      <c r="W1214" s="6" t="s">
        <v>1816</v>
      </c>
      <c r="X1214" s="6" t="s">
        <v>6697</v>
      </c>
    </row>
    <row r="1215" ht="15.75" customHeight="1">
      <c r="A1215" s="6" t="s">
        <v>6698</v>
      </c>
      <c r="B1215" s="6" t="s">
        <v>6699</v>
      </c>
      <c r="C1215" s="6" t="s">
        <v>1810</v>
      </c>
      <c r="D1215" s="6" t="s">
        <v>6700</v>
      </c>
      <c r="E1215" s="6" t="s">
        <v>1812</v>
      </c>
      <c r="F1215" s="6" t="s">
        <v>1812</v>
      </c>
      <c r="G1215" s="6" t="s">
        <v>1812</v>
      </c>
      <c r="H1215" s="6" t="s">
        <v>183</v>
      </c>
      <c r="I1215" s="6" t="s">
        <v>27</v>
      </c>
      <c r="J1215" s="6" t="s">
        <v>317</v>
      </c>
      <c r="K1215" s="6" t="s">
        <v>262</v>
      </c>
      <c r="L1215" s="6" t="s">
        <v>322</v>
      </c>
      <c r="M1215" s="6" t="s">
        <v>313</v>
      </c>
      <c r="N1215" s="6" t="s">
        <v>36</v>
      </c>
      <c r="O1215" s="6" t="s">
        <v>1812</v>
      </c>
      <c r="P1215" s="6" t="s">
        <v>1812</v>
      </c>
      <c r="Q1215" s="6" t="s">
        <v>1814</v>
      </c>
      <c r="R1215" s="6" t="s">
        <v>1812</v>
      </c>
      <c r="S1215" s="6" t="s">
        <v>1986</v>
      </c>
      <c r="T1215" s="6" t="s">
        <v>1813</v>
      </c>
      <c r="U1215" s="6" t="s">
        <v>1812</v>
      </c>
      <c r="V1215" s="6" t="s">
        <v>1812</v>
      </c>
      <c r="W1215" s="6" t="s">
        <v>1816</v>
      </c>
      <c r="X1215" s="6" t="s">
        <v>6701</v>
      </c>
    </row>
    <row r="1216" ht="15.75" customHeight="1">
      <c r="A1216" s="6" t="s">
        <v>6702</v>
      </c>
      <c r="B1216" s="6" t="s">
        <v>6703</v>
      </c>
      <c r="C1216" s="6" t="s">
        <v>1810</v>
      </c>
      <c r="D1216" s="6" t="s">
        <v>6704</v>
      </c>
      <c r="E1216" s="6" t="s">
        <v>1812</v>
      </c>
      <c r="F1216" s="6" t="s">
        <v>1812</v>
      </c>
      <c r="G1216" s="6" t="s">
        <v>1812</v>
      </c>
      <c r="H1216" s="6" t="s">
        <v>317</v>
      </c>
      <c r="I1216" s="6" t="s">
        <v>46</v>
      </c>
      <c r="J1216" s="6" t="s">
        <v>119</v>
      </c>
      <c r="K1216" s="6" t="s">
        <v>1985</v>
      </c>
      <c r="L1216" s="6" t="s">
        <v>150</v>
      </c>
      <c r="M1216" s="6" t="s">
        <v>313</v>
      </c>
      <c r="N1216" s="6" t="s">
        <v>36</v>
      </c>
      <c r="O1216" s="6" t="s">
        <v>1812</v>
      </c>
      <c r="P1216" s="6" t="s">
        <v>1812</v>
      </c>
      <c r="Q1216" s="6" t="s">
        <v>1814</v>
      </c>
      <c r="R1216" s="6" t="s">
        <v>1812</v>
      </c>
      <c r="S1216" s="6" t="s">
        <v>1986</v>
      </c>
      <c r="T1216" s="6" t="s">
        <v>1813</v>
      </c>
      <c r="U1216" s="6" t="s">
        <v>1812</v>
      </c>
      <c r="V1216" s="6" t="s">
        <v>1812</v>
      </c>
      <c r="W1216" s="6" t="s">
        <v>1816</v>
      </c>
      <c r="X1216" s="6" t="s">
        <v>6705</v>
      </c>
    </row>
    <row r="1217" ht="15.75" customHeight="1">
      <c r="A1217" s="6" t="s">
        <v>6706</v>
      </c>
      <c r="B1217" s="6" t="s">
        <v>6707</v>
      </c>
      <c r="C1217" s="6" t="s">
        <v>1810</v>
      </c>
      <c r="D1217" s="6" t="s">
        <v>6708</v>
      </c>
      <c r="E1217" s="6" t="s">
        <v>1812</v>
      </c>
      <c r="F1217" s="6" t="s">
        <v>1812</v>
      </c>
      <c r="G1217" s="6" t="s">
        <v>1812</v>
      </c>
      <c r="H1217" s="6" t="s">
        <v>25</v>
      </c>
      <c r="I1217" s="6" t="s">
        <v>27</v>
      </c>
      <c r="J1217" s="6" t="s">
        <v>44</v>
      </c>
      <c r="K1217" s="6" t="s">
        <v>262</v>
      </c>
      <c r="L1217" s="6" t="s">
        <v>318</v>
      </c>
      <c r="M1217" s="6" t="s">
        <v>313</v>
      </c>
      <c r="N1217" s="6" t="s">
        <v>36</v>
      </c>
      <c r="O1217" s="6" t="s">
        <v>1812</v>
      </c>
      <c r="P1217" s="6" t="s">
        <v>1812</v>
      </c>
      <c r="Q1217" s="6" t="s">
        <v>1814</v>
      </c>
      <c r="R1217" s="6" t="s">
        <v>1812</v>
      </c>
      <c r="S1217" s="6" t="s">
        <v>1986</v>
      </c>
      <c r="T1217" s="6" t="s">
        <v>1813</v>
      </c>
      <c r="U1217" s="6" t="s">
        <v>1812</v>
      </c>
      <c r="V1217" s="6" t="s">
        <v>1812</v>
      </c>
      <c r="W1217" s="6" t="s">
        <v>1816</v>
      </c>
      <c r="X1217" s="6" t="s">
        <v>6709</v>
      </c>
    </row>
    <row r="1218" ht="15.75" customHeight="1">
      <c r="A1218" s="6" t="s">
        <v>6710</v>
      </c>
      <c r="B1218" s="6" t="s">
        <v>6711</v>
      </c>
      <c r="C1218" s="6" t="s">
        <v>1810</v>
      </c>
      <c r="D1218" s="6" t="s">
        <v>6712</v>
      </c>
      <c r="E1218" s="6" t="s">
        <v>1812</v>
      </c>
      <c r="F1218" s="6" t="s">
        <v>1812</v>
      </c>
      <c r="G1218" s="6" t="s">
        <v>1812</v>
      </c>
      <c r="H1218" s="6" t="s">
        <v>320</v>
      </c>
      <c r="I1218" s="6" t="s">
        <v>42</v>
      </c>
      <c r="J1218" s="6" t="s">
        <v>297</v>
      </c>
      <c r="K1218" s="6" t="s">
        <v>1985</v>
      </c>
      <c r="L1218" s="6" t="s">
        <v>198</v>
      </c>
      <c r="M1218" s="6" t="s">
        <v>321</v>
      </c>
      <c r="N1218" s="6" t="s">
        <v>27</v>
      </c>
      <c r="O1218" s="6" t="s">
        <v>1812</v>
      </c>
      <c r="P1218" s="6" t="s">
        <v>1812</v>
      </c>
      <c r="Q1218" s="6" t="s">
        <v>1814</v>
      </c>
      <c r="R1218" s="6" t="s">
        <v>1812</v>
      </c>
      <c r="S1218" s="6" t="s">
        <v>1986</v>
      </c>
      <c r="T1218" s="6" t="s">
        <v>1813</v>
      </c>
      <c r="U1218" s="6" t="s">
        <v>1812</v>
      </c>
      <c r="V1218" s="6" t="s">
        <v>1812</v>
      </c>
      <c r="W1218" s="6" t="s">
        <v>1816</v>
      </c>
      <c r="X1218" s="6" t="s">
        <v>6713</v>
      </c>
    </row>
    <row r="1219" ht="15.75" customHeight="1">
      <c r="A1219" s="6" t="s">
        <v>6714</v>
      </c>
      <c r="B1219" s="6" t="s">
        <v>6715</v>
      </c>
      <c r="C1219" s="6" t="s">
        <v>1810</v>
      </c>
      <c r="D1219" s="6" t="s">
        <v>6716</v>
      </c>
      <c r="E1219" s="6" t="s">
        <v>1812</v>
      </c>
      <c r="F1219" s="6" t="s">
        <v>1812</v>
      </c>
      <c r="G1219" s="6" t="s">
        <v>1812</v>
      </c>
      <c r="H1219" s="6" t="s">
        <v>232</v>
      </c>
      <c r="I1219" s="6" t="s">
        <v>36</v>
      </c>
      <c r="J1219" s="6" t="s">
        <v>2618</v>
      </c>
      <c r="K1219" s="6" t="s">
        <v>262</v>
      </c>
      <c r="L1219" s="6" t="s">
        <v>136</v>
      </c>
      <c r="M1219" s="6" t="s">
        <v>306</v>
      </c>
      <c r="N1219" s="6" t="s">
        <v>36</v>
      </c>
      <c r="O1219" s="6" t="s">
        <v>1812</v>
      </c>
      <c r="P1219" s="6" t="s">
        <v>1812</v>
      </c>
      <c r="Q1219" s="6" t="s">
        <v>1814</v>
      </c>
      <c r="R1219" s="6" t="s">
        <v>1812</v>
      </c>
      <c r="S1219" s="6" t="s">
        <v>1986</v>
      </c>
      <c r="T1219" s="6" t="s">
        <v>1813</v>
      </c>
      <c r="U1219" s="6" t="s">
        <v>1812</v>
      </c>
      <c r="V1219" s="6" t="s">
        <v>1812</v>
      </c>
      <c r="W1219" s="6" t="s">
        <v>1816</v>
      </c>
      <c r="X1219" s="6" t="s">
        <v>6717</v>
      </c>
    </row>
    <row r="1220" ht="15.75" customHeight="1">
      <c r="A1220" s="6" t="s">
        <v>6718</v>
      </c>
      <c r="B1220" s="6" t="s">
        <v>6719</v>
      </c>
      <c r="C1220" s="6" t="s">
        <v>1810</v>
      </c>
      <c r="D1220" s="6" t="s">
        <v>6720</v>
      </c>
      <c r="E1220" s="6" t="s">
        <v>1812</v>
      </c>
      <c r="F1220" s="6" t="s">
        <v>1812</v>
      </c>
      <c r="G1220" s="6" t="s">
        <v>1812</v>
      </c>
      <c r="H1220" s="6" t="s">
        <v>275</v>
      </c>
      <c r="I1220" s="6" t="s">
        <v>36</v>
      </c>
      <c r="J1220" s="6" t="s">
        <v>183</v>
      </c>
      <c r="K1220" s="6" t="s">
        <v>262</v>
      </c>
      <c r="L1220" s="6" t="s">
        <v>11</v>
      </c>
      <c r="M1220" s="6" t="s">
        <v>313</v>
      </c>
      <c r="N1220" s="6" t="s">
        <v>36</v>
      </c>
      <c r="O1220" s="6" t="s">
        <v>1812</v>
      </c>
      <c r="P1220" s="6" t="s">
        <v>1812</v>
      </c>
      <c r="Q1220" s="6" t="s">
        <v>1814</v>
      </c>
      <c r="R1220" s="6" t="s">
        <v>1812</v>
      </c>
      <c r="S1220" s="6" t="s">
        <v>1986</v>
      </c>
      <c r="T1220" s="6" t="s">
        <v>1813</v>
      </c>
      <c r="U1220" s="6" t="s">
        <v>1812</v>
      </c>
      <c r="V1220" s="6" t="s">
        <v>1812</v>
      </c>
      <c r="W1220" s="6" t="s">
        <v>1816</v>
      </c>
      <c r="X1220" s="6" t="s">
        <v>6721</v>
      </c>
    </row>
    <row r="1221" ht="15.75" customHeight="1">
      <c r="A1221" s="6" t="s">
        <v>6722</v>
      </c>
      <c r="B1221" s="6" t="s">
        <v>6723</v>
      </c>
      <c r="C1221" s="6" t="s">
        <v>1810</v>
      </c>
      <c r="D1221" s="6" t="s">
        <v>6724</v>
      </c>
      <c r="E1221" s="6" t="s">
        <v>1812</v>
      </c>
      <c r="F1221" s="6" t="s">
        <v>1812</v>
      </c>
      <c r="G1221" s="6" t="s">
        <v>1812</v>
      </c>
      <c r="H1221" s="6" t="s">
        <v>323</v>
      </c>
      <c r="I1221" s="6" t="s">
        <v>319</v>
      </c>
      <c r="J1221" s="6" t="s">
        <v>248</v>
      </c>
      <c r="K1221" s="6" t="s">
        <v>1985</v>
      </c>
      <c r="L1221" s="6" t="s">
        <v>2643</v>
      </c>
      <c r="M1221" s="6" t="s">
        <v>321</v>
      </c>
      <c r="N1221" s="6" t="s">
        <v>36</v>
      </c>
      <c r="O1221" s="6" t="s">
        <v>1812</v>
      </c>
      <c r="P1221" s="6" t="s">
        <v>1812</v>
      </c>
      <c r="Q1221" s="6" t="s">
        <v>1814</v>
      </c>
      <c r="R1221" s="6" t="s">
        <v>1812</v>
      </c>
      <c r="S1221" s="6" t="s">
        <v>1986</v>
      </c>
      <c r="T1221" s="6" t="s">
        <v>1813</v>
      </c>
      <c r="U1221" s="6" t="s">
        <v>1812</v>
      </c>
      <c r="V1221" s="6" t="s">
        <v>1812</v>
      </c>
      <c r="W1221" s="6" t="s">
        <v>1816</v>
      </c>
      <c r="X1221" s="6" t="s">
        <v>6725</v>
      </c>
    </row>
    <row r="1222" ht="15.75" customHeight="1">
      <c r="A1222" s="6" t="s">
        <v>6726</v>
      </c>
      <c r="B1222" s="6" t="s">
        <v>6727</v>
      </c>
      <c r="C1222" s="6" t="s">
        <v>1810</v>
      </c>
      <c r="D1222" s="6" t="s">
        <v>6728</v>
      </c>
      <c r="E1222" s="6" t="s">
        <v>1812</v>
      </c>
      <c r="F1222" s="6" t="s">
        <v>1812</v>
      </c>
      <c r="G1222" s="6" t="s">
        <v>1812</v>
      </c>
      <c r="H1222" s="6" t="s">
        <v>183</v>
      </c>
      <c r="I1222" s="6" t="s">
        <v>27</v>
      </c>
      <c r="J1222" s="6" t="s">
        <v>317</v>
      </c>
      <c r="K1222" s="6" t="s">
        <v>262</v>
      </c>
      <c r="L1222" s="6" t="s">
        <v>142</v>
      </c>
      <c r="M1222" s="6" t="s">
        <v>313</v>
      </c>
      <c r="N1222" s="6" t="s">
        <v>36</v>
      </c>
      <c r="O1222" s="6" t="s">
        <v>1812</v>
      </c>
      <c r="P1222" s="6" t="s">
        <v>1812</v>
      </c>
      <c r="Q1222" s="6" t="s">
        <v>1814</v>
      </c>
      <c r="R1222" s="6" t="s">
        <v>1812</v>
      </c>
      <c r="S1222" s="6" t="s">
        <v>1986</v>
      </c>
      <c r="T1222" s="6" t="s">
        <v>1813</v>
      </c>
      <c r="U1222" s="6" t="s">
        <v>1812</v>
      </c>
      <c r="V1222" s="6" t="s">
        <v>1812</v>
      </c>
      <c r="W1222" s="6" t="s">
        <v>1816</v>
      </c>
      <c r="X1222" s="6" t="s">
        <v>6729</v>
      </c>
    </row>
    <row r="1223" ht="15.75" customHeight="1">
      <c r="A1223" s="6" t="s">
        <v>6730</v>
      </c>
      <c r="B1223" s="6" t="s">
        <v>6731</v>
      </c>
      <c r="C1223" s="6" t="s">
        <v>1810</v>
      </c>
      <c r="D1223" s="6" t="s">
        <v>6732</v>
      </c>
      <c r="E1223" s="6" t="s">
        <v>1812</v>
      </c>
      <c r="F1223" s="6" t="s">
        <v>1812</v>
      </c>
      <c r="G1223" s="6" t="s">
        <v>1812</v>
      </c>
      <c r="H1223" s="6" t="s">
        <v>2618</v>
      </c>
      <c r="I1223" s="6" t="s">
        <v>27</v>
      </c>
      <c r="J1223" s="6" t="s">
        <v>16</v>
      </c>
      <c r="K1223" s="6" t="s">
        <v>262</v>
      </c>
      <c r="L1223" s="6" t="s">
        <v>326</v>
      </c>
      <c r="M1223" s="6" t="s">
        <v>313</v>
      </c>
      <c r="N1223" s="6" t="s">
        <v>36</v>
      </c>
      <c r="O1223" s="6" t="s">
        <v>1812</v>
      </c>
      <c r="P1223" s="6" t="s">
        <v>1812</v>
      </c>
      <c r="Q1223" s="6" t="s">
        <v>1814</v>
      </c>
      <c r="R1223" s="6" t="s">
        <v>1812</v>
      </c>
      <c r="S1223" s="6" t="s">
        <v>1986</v>
      </c>
      <c r="T1223" s="6" t="s">
        <v>1813</v>
      </c>
      <c r="U1223" s="6" t="s">
        <v>1812</v>
      </c>
      <c r="V1223" s="6" t="s">
        <v>1812</v>
      </c>
      <c r="W1223" s="6" t="s">
        <v>1816</v>
      </c>
      <c r="X1223" s="6" t="s">
        <v>6733</v>
      </c>
    </row>
    <row r="1224" ht="15.75" customHeight="1">
      <c r="A1224" s="6" t="s">
        <v>6734</v>
      </c>
      <c r="B1224" s="6" t="s">
        <v>6735</v>
      </c>
      <c r="C1224" s="6" t="s">
        <v>1810</v>
      </c>
      <c r="D1224" s="6" t="s">
        <v>6736</v>
      </c>
      <c r="E1224" s="6" t="s">
        <v>1812</v>
      </c>
      <c r="F1224" s="6" t="s">
        <v>1812</v>
      </c>
      <c r="G1224" s="6" t="s">
        <v>1812</v>
      </c>
      <c r="H1224" s="6" t="s">
        <v>275</v>
      </c>
      <c r="I1224" s="6" t="s">
        <v>36</v>
      </c>
      <c r="J1224" s="6" t="s">
        <v>183</v>
      </c>
      <c r="K1224" s="6" t="s">
        <v>262</v>
      </c>
      <c r="L1224" s="6" t="s">
        <v>11</v>
      </c>
      <c r="M1224" s="6" t="s">
        <v>313</v>
      </c>
      <c r="N1224" s="6" t="s">
        <v>46</v>
      </c>
      <c r="O1224" s="6" t="s">
        <v>1812</v>
      </c>
      <c r="P1224" s="6" t="s">
        <v>1812</v>
      </c>
      <c r="Q1224" s="6" t="s">
        <v>1814</v>
      </c>
      <c r="R1224" s="6" t="s">
        <v>1812</v>
      </c>
      <c r="S1224" s="6" t="s">
        <v>1986</v>
      </c>
      <c r="T1224" s="6" t="s">
        <v>1813</v>
      </c>
      <c r="U1224" s="6" t="s">
        <v>1812</v>
      </c>
      <c r="V1224" s="6" t="s">
        <v>1812</v>
      </c>
      <c r="W1224" s="6" t="s">
        <v>1816</v>
      </c>
      <c r="X1224" s="6" t="s">
        <v>6737</v>
      </c>
    </row>
    <row r="1225" ht="15.75" customHeight="1">
      <c r="A1225" s="6" t="s">
        <v>6738</v>
      </c>
      <c r="B1225" s="6" t="s">
        <v>6739</v>
      </c>
      <c r="C1225" s="6" t="s">
        <v>1810</v>
      </c>
      <c r="D1225" s="6" t="s">
        <v>6740</v>
      </c>
      <c r="E1225" s="6" t="s">
        <v>1812</v>
      </c>
      <c r="F1225" s="6" t="s">
        <v>1812</v>
      </c>
      <c r="G1225" s="6" t="s">
        <v>1812</v>
      </c>
      <c r="H1225" s="6" t="s">
        <v>25</v>
      </c>
      <c r="I1225" s="6" t="s">
        <v>27</v>
      </c>
      <c r="J1225" s="6" t="s">
        <v>16</v>
      </c>
      <c r="K1225" s="6" t="s">
        <v>262</v>
      </c>
      <c r="L1225" s="6" t="s">
        <v>326</v>
      </c>
      <c r="M1225" s="6" t="s">
        <v>313</v>
      </c>
      <c r="N1225" s="6" t="s">
        <v>36</v>
      </c>
      <c r="O1225" s="6" t="s">
        <v>1812</v>
      </c>
      <c r="P1225" s="6" t="s">
        <v>1812</v>
      </c>
      <c r="Q1225" s="6" t="s">
        <v>1814</v>
      </c>
      <c r="R1225" s="6" t="s">
        <v>1812</v>
      </c>
      <c r="S1225" s="6" t="s">
        <v>1986</v>
      </c>
      <c r="T1225" s="6" t="s">
        <v>1813</v>
      </c>
      <c r="U1225" s="6" t="s">
        <v>1812</v>
      </c>
      <c r="V1225" s="6" t="s">
        <v>1812</v>
      </c>
      <c r="W1225" s="6" t="s">
        <v>1816</v>
      </c>
      <c r="X1225" s="6" t="s">
        <v>6741</v>
      </c>
    </row>
    <row r="1226" ht="15.75" customHeight="1">
      <c r="A1226" s="6" t="s">
        <v>6742</v>
      </c>
      <c r="B1226" s="6" t="s">
        <v>6743</v>
      </c>
      <c r="C1226" s="6" t="s">
        <v>1810</v>
      </c>
      <c r="D1226" s="6" t="s">
        <v>6744</v>
      </c>
      <c r="E1226" s="6" t="s">
        <v>1812</v>
      </c>
      <c r="F1226" s="6" t="s">
        <v>1812</v>
      </c>
      <c r="G1226" s="6" t="s">
        <v>1812</v>
      </c>
      <c r="H1226" s="6" t="s">
        <v>232</v>
      </c>
      <c r="I1226" s="6" t="s">
        <v>311</v>
      </c>
      <c r="J1226" s="6" t="s">
        <v>2618</v>
      </c>
      <c r="K1226" s="6" t="s">
        <v>262</v>
      </c>
      <c r="L1226" s="6" t="s">
        <v>3250</v>
      </c>
      <c r="M1226" s="6" t="s">
        <v>306</v>
      </c>
      <c r="N1226" s="6" t="s">
        <v>36</v>
      </c>
      <c r="O1226" s="6" t="s">
        <v>1812</v>
      </c>
      <c r="P1226" s="6" t="s">
        <v>1812</v>
      </c>
      <c r="Q1226" s="6" t="s">
        <v>1814</v>
      </c>
      <c r="R1226" s="6" t="s">
        <v>1812</v>
      </c>
      <c r="S1226" s="6" t="s">
        <v>1986</v>
      </c>
      <c r="T1226" s="6" t="s">
        <v>1813</v>
      </c>
      <c r="U1226" s="6" t="s">
        <v>1812</v>
      </c>
      <c r="V1226" s="6" t="s">
        <v>1812</v>
      </c>
      <c r="W1226" s="6" t="s">
        <v>1816</v>
      </c>
      <c r="X1226" s="6" t="s">
        <v>6745</v>
      </c>
    </row>
    <row r="1227" ht="15.75" customHeight="1">
      <c r="A1227" s="6" t="s">
        <v>6746</v>
      </c>
      <c r="B1227" s="6" t="s">
        <v>6747</v>
      </c>
      <c r="C1227" s="6" t="s">
        <v>1810</v>
      </c>
      <c r="D1227" s="6" t="s">
        <v>6748</v>
      </c>
      <c r="E1227" s="6" t="s">
        <v>1812</v>
      </c>
      <c r="F1227" s="6" t="s">
        <v>1812</v>
      </c>
      <c r="G1227" s="6" t="s">
        <v>1812</v>
      </c>
      <c r="H1227" s="6" t="s">
        <v>25</v>
      </c>
      <c r="I1227" s="6" t="s">
        <v>27</v>
      </c>
      <c r="J1227" s="6" t="s">
        <v>44</v>
      </c>
      <c r="K1227" s="6" t="s">
        <v>262</v>
      </c>
      <c r="L1227" s="6" t="s">
        <v>318</v>
      </c>
      <c r="M1227" s="6" t="s">
        <v>313</v>
      </c>
      <c r="N1227" s="6" t="s">
        <v>27</v>
      </c>
      <c r="O1227" s="6" t="s">
        <v>1812</v>
      </c>
      <c r="P1227" s="6" t="s">
        <v>1812</v>
      </c>
      <c r="Q1227" s="6" t="s">
        <v>1814</v>
      </c>
      <c r="R1227" s="6" t="s">
        <v>1812</v>
      </c>
      <c r="S1227" s="6" t="s">
        <v>1986</v>
      </c>
      <c r="T1227" s="6" t="s">
        <v>1813</v>
      </c>
      <c r="U1227" s="6" t="s">
        <v>1812</v>
      </c>
      <c r="V1227" s="6" t="s">
        <v>1812</v>
      </c>
      <c r="W1227" s="6" t="s">
        <v>1816</v>
      </c>
      <c r="X1227" s="6" t="s">
        <v>6749</v>
      </c>
    </row>
    <row r="1228" ht="15.75" customHeight="1">
      <c r="A1228" s="6" t="s">
        <v>6750</v>
      </c>
      <c r="B1228" s="6" t="s">
        <v>6751</v>
      </c>
      <c r="C1228" s="6" t="s">
        <v>1810</v>
      </c>
      <c r="D1228" s="6" t="s">
        <v>6752</v>
      </c>
      <c r="E1228" s="6" t="s">
        <v>1812</v>
      </c>
      <c r="F1228" s="6" t="s">
        <v>1812</v>
      </c>
      <c r="G1228" s="6" t="s">
        <v>1812</v>
      </c>
      <c r="H1228" s="6" t="s">
        <v>51</v>
      </c>
      <c r="I1228" s="6" t="s">
        <v>36</v>
      </c>
      <c r="J1228" s="6" t="s">
        <v>183</v>
      </c>
      <c r="K1228" s="6" t="s">
        <v>262</v>
      </c>
      <c r="L1228" s="6" t="s">
        <v>136</v>
      </c>
      <c r="M1228" s="6" t="s">
        <v>313</v>
      </c>
      <c r="N1228" s="6" t="s">
        <v>36</v>
      </c>
      <c r="O1228" s="6" t="s">
        <v>1812</v>
      </c>
      <c r="P1228" s="6" t="s">
        <v>1812</v>
      </c>
      <c r="Q1228" s="6" t="s">
        <v>1814</v>
      </c>
      <c r="R1228" s="6" t="s">
        <v>1812</v>
      </c>
      <c r="S1228" s="6" t="s">
        <v>1986</v>
      </c>
      <c r="T1228" s="6" t="s">
        <v>1813</v>
      </c>
      <c r="U1228" s="6" t="s">
        <v>1812</v>
      </c>
      <c r="V1228" s="6" t="s">
        <v>1812</v>
      </c>
      <c r="W1228" s="6" t="s">
        <v>1816</v>
      </c>
      <c r="X1228" s="6" t="s">
        <v>6753</v>
      </c>
    </row>
    <row r="1229" ht="15.75" customHeight="1">
      <c r="A1229" s="6" t="s">
        <v>6754</v>
      </c>
      <c r="B1229" s="6" t="s">
        <v>6755</v>
      </c>
      <c r="C1229" s="6" t="s">
        <v>1810</v>
      </c>
      <c r="D1229" s="6" t="s">
        <v>6756</v>
      </c>
      <c r="E1229" s="6" t="s">
        <v>1812</v>
      </c>
      <c r="F1229" s="6" t="s">
        <v>1812</v>
      </c>
      <c r="G1229" s="6" t="s">
        <v>1812</v>
      </c>
      <c r="H1229" s="6" t="s">
        <v>275</v>
      </c>
      <c r="I1229" s="6" t="s">
        <v>36</v>
      </c>
      <c r="J1229" s="6" t="s">
        <v>183</v>
      </c>
      <c r="K1229" s="6" t="s">
        <v>262</v>
      </c>
      <c r="L1229" s="6" t="s">
        <v>11</v>
      </c>
      <c r="M1229" s="6" t="s">
        <v>313</v>
      </c>
      <c r="N1229" s="6" t="s">
        <v>36</v>
      </c>
      <c r="O1229" s="6" t="s">
        <v>1812</v>
      </c>
      <c r="P1229" s="6" t="s">
        <v>1812</v>
      </c>
      <c r="Q1229" s="6" t="s">
        <v>1814</v>
      </c>
      <c r="R1229" s="6" t="s">
        <v>1812</v>
      </c>
      <c r="S1229" s="6" t="s">
        <v>1986</v>
      </c>
      <c r="T1229" s="6" t="s">
        <v>1813</v>
      </c>
      <c r="U1229" s="6" t="s">
        <v>1812</v>
      </c>
      <c r="V1229" s="6" t="s">
        <v>1812</v>
      </c>
      <c r="W1229" s="6" t="s">
        <v>1816</v>
      </c>
      <c r="X1229" s="6" t="s">
        <v>6757</v>
      </c>
    </row>
    <row r="1230" ht="15.75" customHeight="1">
      <c r="A1230" s="6" t="s">
        <v>6758</v>
      </c>
      <c r="B1230" s="6" t="s">
        <v>6759</v>
      </c>
      <c r="C1230" s="6" t="s">
        <v>1810</v>
      </c>
      <c r="D1230" s="6" t="s">
        <v>6760</v>
      </c>
      <c r="E1230" s="6" t="s">
        <v>1812</v>
      </c>
      <c r="F1230" s="6" t="s">
        <v>1812</v>
      </c>
      <c r="G1230" s="6" t="s">
        <v>1812</v>
      </c>
      <c r="H1230" s="6" t="s">
        <v>51</v>
      </c>
      <c r="I1230" s="6" t="s">
        <v>36</v>
      </c>
      <c r="J1230" s="6" t="s">
        <v>183</v>
      </c>
      <c r="K1230" s="6" t="s">
        <v>262</v>
      </c>
      <c r="L1230" s="6" t="s">
        <v>11</v>
      </c>
      <c r="M1230" s="6" t="s">
        <v>313</v>
      </c>
      <c r="N1230" s="6" t="s">
        <v>27</v>
      </c>
      <c r="O1230" s="6" t="s">
        <v>1812</v>
      </c>
      <c r="P1230" s="6" t="s">
        <v>1812</v>
      </c>
      <c r="Q1230" s="6" t="s">
        <v>1814</v>
      </c>
      <c r="R1230" s="6" t="s">
        <v>1812</v>
      </c>
      <c r="S1230" s="6" t="s">
        <v>1986</v>
      </c>
      <c r="T1230" s="6" t="s">
        <v>1813</v>
      </c>
      <c r="U1230" s="6" t="s">
        <v>1812</v>
      </c>
      <c r="V1230" s="6" t="s">
        <v>1812</v>
      </c>
      <c r="W1230" s="6" t="s">
        <v>1816</v>
      </c>
      <c r="X1230" s="6" t="s">
        <v>6761</v>
      </c>
    </row>
    <row r="1231" ht="15.75" customHeight="1">
      <c r="A1231" s="6" t="s">
        <v>6762</v>
      </c>
      <c r="B1231" s="6" t="s">
        <v>6763</v>
      </c>
      <c r="C1231" s="6" t="s">
        <v>1810</v>
      </c>
      <c r="D1231" s="6" t="s">
        <v>6764</v>
      </c>
      <c r="E1231" s="6" t="s">
        <v>1812</v>
      </c>
      <c r="F1231" s="6" t="s">
        <v>1812</v>
      </c>
      <c r="G1231" s="6" t="s">
        <v>1812</v>
      </c>
      <c r="H1231" s="6" t="s">
        <v>25</v>
      </c>
      <c r="I1231" s="6" t="s">
        <v>27</v>
      </c>
      <c r="J1231" s="6" t="s">
        <v>16</v>
      </c>
      <c r="K1231" s="6" t="s">
        <v>262</v>
      </c>
      <c r="L1231" s="6" t="s">
        <v>326</v>
      </c>
      <c r="M1231" s="6" t="s">
        <v>313</v>
      </c>
      <c r="N1231" s="6" t="s">
        <v>27</v>
      </c>
      <c r="O1231" s="6" t="s">
        <v>1812</v>
      </c>
      <c r="P1231" s="6" t="s">
        <v>1812</v>
      </c>
      <c r="Q1231" s="6" t="s">
        <v>1814</v>
      </c>
      <c r="R1231" s="6" t="s">
        <v>1812</v>
      </c>
      <c r="S1231" s="6" t="s">
        <v>1986</v>
      </c>
      <c r="T1231" s="6" t="s">
        <v>1813</v>
      </c>
      <c r="U1231" s="6" t="s">
        <v>1812</v>
      </c>
      <c r="V1231" s="6" t="s">
        <v>1812</v>
      </c>
      <c r="W1231" s="6" t="s">
        <v>1816</v>
      </c>
      <c r="X1231" s="6" t="s">
        <v>6765</v>
      </c>
    </row>
    <row r="1232" ht="15.75" customHeight="1">
      <c r="A1232" s="6" t="s">
        <v>6766</v>
      </c>
      <c r="B1232" s="6" t="s">
        <v>6767</v>
      </c>
      <c r="C1232" s="6" t="s">
        <v>1810</v>
      </c>
      <c r="D1232" s="6" t="s">
        <v>6768</v>
      </c>
      <c r="E1232" s="6" t="s">
        <v>1812</v>
      </c>
      <c r="F1232" s="6" t="s">
        <v>1812</v>
      </c>
      <c r="G1232" s="6" t="s">
        <v>1812</v>
      </c>
      <c r="H1232" s="6" t="s">
        <v>25</v>
      </c>
      <c r="I1232" s="6" t="s">
        <v>27</v>
      </c>
      <c r="J1232" s="6" t="s">
        <v>44</v>
      </c>
      <c r="K1232" s="6" t="s">
        <v>262</v>
      </c>
      <c r="L1232" s="6" t="s">
        <v>318</v>
      </c>
      <c r="M1232" s="6" t="s">
        <v>313</v>
      </c>
      <c r="N1232" s="6" t="s">
        <v>27</v>
      </c>
      <c r="O1232" s="6" t="s">
        <v>1812</v>
      </c>
      <c r="P1232" s="6" t="s">
        <v>1812</v>
      </c>
      <c r="Q1232" s="6" t="s">
        <v>1814</v>
      </c>
      <c r="R1232" s="6" t="s">
        <v>1812</v>
      </c>
      <c r="S1232" s="6" t="s">
        <v>1986</v>
      </c>
      <c r="T1232" s="6" t="s">
        <v>1813</v>
      </c>
      <c r="U1232" s="6" t="s">
        <v>1812</v>
      </c>
      <c r="V1232" s="6" t="s">
        <v>1812</v>
      </c>
      <c r="W1232" s="6" t="s">
        <v>1816</v>
      </c>
      <c r="X1232" s="6" t="s">
        <v>6769</v>
      </c>
    </row>
    <row r="1233" ht="15.75" customHeight="1">
      <c r="A1233" s="6" t="s">
        <v>6770</v>
      </c>
      <c r="B1233" s="6" t="s">
        <v>6771</v>
      </c>
      <c r="C1233" s="6" t="s">
        <v>1810</v>
      </c>
      <c r="D1233" s="6" t="s">
        <v>6772</v>
      </c>
      <c r="E1233" s="6" t="s">
        <v>1812</v>
      </c>
      <c r="F1233" s="6" t="s">
        <v>1812</v>
      </c>
      <c r="G1233" s="6" t="s">
        <v>1812</v>
      </c>
      <c r="H1233" s="6" t="s">
        <v>2618</v>
      </c>
      <c r="I1233" s="6" t="s">
        <v>27</v>
      </c>
      <c r="J1233" s="6" t="s">
        <v>16</v>
      </c>
      <c r="K1233" s="6" t="s">
        <v>262</v>
      </c>
      <c r="L1233" s="6" t="s">
        <v>326</v>
      </c>
      <c r="M1233" s="6" t="s">
        <v>313</v>
      </c>
      <c r="N1233" s="6" t="s">
        <v>27</v>
      </c>
      <c r="O1233" s="6" t="s">
        <v>1812</v>
      </c>
      <c r="P1233" s="6" t="s">
        <v>1812</v>
      </c>
      <c r="Q1233" s="6" t="s">
        <v>1814</v>
      </c>
      <c r="R1233" s="6" t="s">
        <v>1812</v>
      </c>
      <c r="S1233" s="6" t="s">
        <v>1986</v>
      </c>
      <c r="T1233" s="6" t="s">
        <v>1813</v>
      </c>
      <c r="U1233" s="6" t="s">
        <v>1812</v>
      </c>
      <c r="V1233" s="6" t="s">
        <v>1812</v>
      </c>
      <c r="W1233" s="6" t="s">
        <v>1816</v>
      </c>
      <c r="X1233" s="6" t="s">
        <v>6773</v>
      </c>
    </row>
    <row r="1234" ht="15.75" customHeight="1">
      <c r="A1234" s="6" t="s">
        <v>6774</v>
      </c>
      <c r="B1234" s="6" t="s">
        <v>6775</v>
      </c>
      <c r="C1234" s="6" t="s">
        <v>1810</v>
      </c>
      <c r="D1234" s="6" t="s">
        <v>6776</v>
      </c>
      <c r="E1234" s="6" t="s">
        <v>1812</v>
      </c>
      <c r="F1234" s="6" t="s">
        <v>1812</v>
      </c>
      <c r="G1234" s="6" t="s">
        <v>1812</v>
      </c>
      <c r="H1234" s="6" t="s">
        <v>275</v>
      </c>
      <c r="I1234" s="6" t="s">
        <v>36</v>
      </c>
      <c r="J1234" s="6" t="s">
        <v>44</v>
      </c>
      <c r="K1234" s="6" t="s">
        <v>262</v>
      </c>
      <c r="L1234" s="6" t="s">
        <v>318</v>
      </c>
      <c r="M1234" s="6" t="s">
        <v>313</v>
      </c>
      <c r="N1234" s="6" t="s">
        <v>27</v>
      </c>
      <c r="O1234" s="6" t="s">
        <v>1812</v>
      </c>
      <c r="P1234" s="6" t="s">
        <v>1812</v>
      </c>
      <c r="Q1234" s="6" t="s">
        <v>1814</v>
      </c>
      <c r="R1234" s="6" t="s">
        <v>1812</v>
      </c>
      <c r="S1234" s="6" t="s">
        <v>1986</v>
      </c>
      <c r="T1234" s="6" t="s">
        <v>1813</v>
      </c>
      <c r="U1234" s="6" t="s">
        <v>1812</v>
      </c>
      <c r="V1234" s="6" t="s">
        <v>1812</v>
      </c>
      <c r="W1234" s="6" t="s">
        <v>1816</v>
      </c>
      <c r="X1234" s="6" t="s">
        <v>6777</v>
      </c>
    </row>
    <row r="1235" ht="15.75" customHeight="1">
      <c r="A1235" s="6" t="s">
        <v>6778</v>
      </c>
      <c r="B1235" s="6" t="s">
        <v>6779</v>
      </c>
      <c r="C1235" s="6" t="s">
        <v>1810</v>
      </c>
      <c r="D1235" s="6" t="s">
        <v>6780</v>
      </c>
      <c r="E1235" s="6" t="s">
        <v>1812</v>
      </c>
      <c r="F1235" s="6" t="s">
        <v>1812</v>
      </c>
      <c r="G1235" s="6" t="s">
        <v>1812</v>
      </c>
      <c r="H1235" s="6" t="s">
        <v>25</v>
      </c>
      <c r="I1235" s="6" t="s">
        <v>27</v>
      </c>
      <c r="J1235" s="6" t="s">
        <v>44</v>
      </c>
      <c r="K1235" s="6" t="s">
        <v>262</v>
      </c>
      <c r="L1235" s="6" t="s">
        <v>318</v>
      </c>
      <c r="M1235" s="6" t="s">
        <v>313</v>
      </c>
      <c r="N1235" s="6" t="s">
        <v>27</v>
      </c>
      <c r="O1235" s="6" t="s">
        <v>1812</v>
      </c>
      <c r="P1235" s="6" t="s">
        <v>1812</v>
      </c>
      <c r="Q1235" s="6" t="s">
        <v>1814</v>
      </c>
      <c r="R1235" s="6" t="s">
        <v>1812</v>
      </c>
      <c r="S1235" s="6" t="s">
        <v>1986</v>
      </c>
      <c r="T1235" s="6" t="s">
        <v>1813</v>
      </c>
      <c r="U1235" s="6" t="s">
        <v>1812</v>
      </c>
      <c r="V1235" s="6" t="s">
        <v>1812</v>
      </c>
      <c r="W1235" s="6" t="s">
        <v>1816</v>
      </c>
      <c r="X1235" s="6" t="s">
        <v>6781</v>
      </c>
    </row>
    <row r="1236" ht="15.75" customHeight="1">
      <c r="A1236" s="6" t="s">
        <v>6782</v>
      </c>
      <c r="B1236" s="6" t="s">
        <v>6783</v>
      </c>
      <c r="C1236" s="6" t="s">
        <v>1810</v>
      </c>
      <c r="D1236" s="6" t="s">
        <v>6784</v>
      </c>
      <c r="E1236" s="6" t="s">
        <v>1812</v>
      </c>
      <c r="F1236" s="6" t="s">
        <v>1812</v>
      </c>
      <c r="G1236" s="6" t="s">
        <v>1812</v>
      </c>
      <c r="H1236" s="6" t="s">
        <v>51</v>
      </c>
      <c r="I1236" s="6" t="s">
        <v>36</v>
      </c>
      <c r="J1236" s="6" t="s">
        <v>183</v>
      </c>
      <c r="K1236" s="6" t="s">
        <v>262</v>
      </c>
      <c r="L1236" s="6" t="s">
        <v>11</v>
      </c>
      <c r="M1236" s="6" t="s">
        <v>313</v>
      </c>
      <c r="N1236" s="6" t="s">
        <v>27</v>
      </c>
      <c r="O1236" s="6" t="s">
        <v>1812</v>
      </c>
      <c r="P1236" s="6" t="s">
        <v>1812</v>
      </c>
      <c r="Q1236" s="6" t="s">
        <v>1814</v>
      </c>
      <c r="R1236" s="6" t="s">
        <v>1812</v>
      </c>
      <c r="S1236" s="6" t="s">
        <v>1986</v>
      </c>
      <c r="T1236" s="6" t="s">
        <v>1813</v>
      </c>
      <c r="U1236" s="6" t="s">
        <v>1812</v>
      </c>
      <c r="V1236" s="6" t="s">
        <v>1812</v>
      </c>
      <c r="W1236" s="6" t="s">
        <v>1816</v>
      </c>
      <c r="X1236" s="6" t="s">
        <v>6785</v>
      </c>
    </row>
    <row r="1237" ht="15.75" customHeight="1">
      <c r="A1237" s="6" t="s">
        <v>6786</v>
      </c>
      <c r="B1237" s="6" t="s">
        <v>6787</v>
      </c>
      <c r="C1237" s="6" t="s">
        <v>1810</v>
      </c>
      <c r="D1237" s="6" t="s">
        <v>6788</v>
      </c>
      <c r="E1237" s="6" t="s">
        <v>1812</v>
      </c>
      <c r="F1237" s="6" t="s">
        <v>1812</v>
      </c>
      <c r="G1237" s="6" t="s">
        <v>1812</v>
      </c>
      <c r="H1237" s="6" t="s">
        <v>296</v>
      </c>
      <c r="I1237" s="6" t="s">
        <v>311</v>
      </c>
      <c r="J1237" s="6" t="s">
        <v>2618</v>
      </c>
      <c r="K1237" s="6" t="s">
        <v>262</v>
      </c>
      <c r="L1237" s="6" t="s">
        <v>97</v>
      </c>
      <c r="M1237" s="6" t="s">
        <v>306</v>
      </c>
      <c r="N1237" s="6" t="s">
        <v>27</v>
      </c>
      <c r="O1237" s="6" t="s">
        <v>1812</v>
      </c>
      <c r="P1237" s="6" t="s">
        <v>1812</v>
      </c>
      <c r="Q1237" s="6" t="s">
        <v>1814</v>
      </c>
      <c r="R1237" s="6" t="s">
        <v>1812</v>
      </c>
      <c r="S1237" s="6" t="s">
        <v>1986</v>
      </c>
      <c r="T1237" s="6" t="s">
        <v>1813</v>
      </c>
      <c r="U1237" s="6" t="s">
        <v>1812</v>
      </c>
      <c r="V1237" s="6" t="s">
        <v>1812</v>
      </c>
      <c r="W1237" s="6" t="s">
        <v>1816</v>
      </c>
      <c r="X1237" s="6" t="s">
        <v>6789</v>
      </c>
    </row>
    <row r="1238" ht="15.75" customHeight="1">
      <c r="A1238" s="6" t="s">
        <v>6790</v>
      </c>
      <c r="B1238" s="6" t="s">
        <v>6791</v>
      </c>
      <c r="C1238" s="6" t="s">
        <v>1810</v>
      </c>
      <c r="D1238" s="6" t="s">
        <v>6792</v>
      </c>
      <c r="E1238" s="6" t="s">
        <v>1812</v>
      </c>
      <c r="F1238" s="6" t="s">
        <v>1812</v>
      </c>
      <c r="G1238" s="6" t="s">
        <v>1812</v>
      </c>
      <c r="H1238" s="6" t="s">
        <v>296</v>
      </c>
      <c r="I1238" s="6" t="s">
        <v>311</v>
      </c>
      <c r="J1238" s="6" t="s">
        <v>2618</v>
      </c>
      <c r="K1238" s="6" t="s">
        <v>262</v>
      </c>
      <c r="L1238" s="6" t="s">
        <v>97</v>
      </c>
      <c r="M1238" s="6" t="s">
        <v>306</v>
      </c>
      <c r="N1238" s="6" t="s">
        <v>27</v>
      </c>
      <c r="O1238" s="6" t="s">
        <v>1812</v>
      </c>
      <c r="P1238" s="6" t="s">
        <v>1812</v>
      </c>
      <c r="Q1238" s="6" t="s">
        <v>1814</v>
      </c>
      <c r="R1238" s="6" t="s">
        <v>1812</v>
      </c>
      <c r="S1238" s="6" t="s">
        <v>1986</v>
      </c>
      <c r="T1238" s="6" t="s">
        <v>1813</v>
      </c>
      <c r="U1238" s="6" t="s">
        <v>1812</v>
      </c>
      <c r="V1238" s="6" t="s">
        <v>1812</v>
      </c>
      <c r="W1238" s="6" t="s">
        <v>1816</v>
      </c>
      <c r="X1238" s="6" t="s">
        <v>6793</v>
      </c>
    </row>
    <row r="1239" ht="15.75" customHeight="1">
      <c r="A1239" s="6" t="s">
        <v>6794</v>
      </c>
      <c r="B1239" s="6" t="s">
        <v>6795</v>
      </c>
      <c r="C1239" s="6" t="s">
        <v>1810</v>
      </c>
      <c r="D1239" s="6" t="s">
        <v>6796</v>
      </c>
      <c r="E1239" s="6" t="s">
        <v>1812</v>
      </c>
      <c r="F1239" s="6" t="s">
        <v>1812</v>
      </c>
      <c r="G1239" s="6" t="s">
        <v>1812</v>
      </c>
      <c r="H1239" s="6" t="s">
        <v>320</v>
      </c>
      <c r="I1239" s="6" t="s">
        <v>42</v>
      </c>
      <c r="J1239" s="6" t="s">
        <v>297</v>
      </c>
      <c r="K1239" s="6" t="s">
        <v>1985</v>
      </c>
      <c r="L1239" s="6" t="s">
        <v>198</v>
      </c>
      <c r="M1239" s="6" t="s">
        <v>321</v>
      </c>
      <c r="N1239" s="6" t="s">
        <v>27</v>
      </c>
      <c r="O1239" s="6" t="s">
        <v>1812</v>
      </c>
      <c r="P1239" s="6" t="s">
        <v>1812</v>
      </c>
      <c r="Q1239" s="6" t="s">
        <v>1814</v>
      </c>
      <c r="R1239" s="6" t="s">
        <v>1812</v>
      </c>
      <c r="S1239" s="6" t="s">
        <v>1986</v>
      </c>
      <c r="T1239" s="6" t="s">
        <v>1813</v>
      </c>
      <c r="U1239" s="6" t="s">
        <v>1812</v>
      </c>
      <c r="V1239" s="6" t="s">
        <v>1812</v>
      </c>
      <c r="W1239" s="6" t="s">
        <v>1816</v>
      </c>
      <c r="X1239" s="6" t="s">
        <v>6797</v>
      </c>
    </row>
    <row r="1240" ht="15.75" customHeight="1">
      <c r="A1240" s="6" t="s">
        <v>6798</v>
      </c>
      <c r="B1240" s="6" t="s">
        <v>6799</v>
      </c>
      <c r="C1240" s="6" t="s">
        <v>1810</v>
      </c>
      <c r="D1240" s="6" t="s">
        <v>6800</v>
      </c>
      <c r="E1240" s="6" t="s">
        <v>1812</v>
      </c>
      <c r="F1240" s="6" t="s">
        <v>1812</v>
      </c>
      <c r="G1240" s="6" t="s">
        <v>1812</v>
      </c>
      <c r="H1240" s="6" t="s">
        <v>16</v>
      </c>
      <c r="I1240" s="6" t="s">
        <v>46</v>
      </c>
      <c r="J1240" s="6" t="s">
        <v>323</v>
      </c>
      <c r="K1240" s="6" t="s">
        <v>1985</v>
      </c>
      <c r="L1240" s="6" t="s">
        <v>325</v>
      </c>
      <c r="M1240" s="6" t="s">
        <v>313</v>
      </c>
      <c r="N1240" s="6" t="s">
        <v>27</v>
      </c>
      <c r="O1240" s="6" t="s">
        <v>1812</v>
      </c>
      <c r="P1240" s="6" t="s">
        <v>1812</v>
      </c>
      <c r="Q1240" s="6" t="s">
        <v>1814</v>
      </c>
      <c r="R1240" s="6" t="s">
        <v>1812</v>
      </c>
      <c r="S1240" s="6" t="s">
        <v>1986</v>
      </c>
      <c r="T1240" s="6" t="s">
        <v>1813</v>
      </c>
      <c r="U1240" s="6" t="s">
        <v>1812</v>
      </c>
      <c r="V1240" s="6" t="s">
        <v>1812</v>
      </c>
      <c r="W1240" s="6" t="s">
        <v>1816</v>
      </c>
      <c r="X1240" s="6" t="s">
        <v>6801</v>
      </c>
    </row>
    <row r="1241" ht="15.75" customHeight="1">
      <c r="A1241" s="6" t="s">
        <v>6802</v>
      </c>
      <c r="B1241" s="6" t="s">
        <v>6803</v>
      </c>
      <c r="C1241" s="6" t="s">
        <v>1810</v>
      </c>
      <c r="D1241" s="6" t="s">
        <v>6804</v>
      </c>
      <c r="E1241" s="6" t="s">
        <v>1812</v>
      </c>
      <c r="F1241" s="6" t="s">
        <v>1812</v>
      </c>
      <c r="G1241" s="6" t="s">
        <v>1812</v>
      </c>
      <c r="H1241" s="6" t="s">
        <v>317</v>
      </c>
      <c r="I1241" s="6" t="s">
        <v>46</v>
      </c>
      <c r="J1241" s="6" t="s">
        <v>119</v>
      </c>
      <c r="K1241" s="6" t="s">
        <v>1985</v>
      </c>
      <c r="L1241" s="6" t="s">
        <v>150</v>
      </c>
      <c r="M1241" s="6" t="s">
        <v>313</v>
      </c>
      <c r="N1241" s="6" t="s">
        <v>27</v>
      </c>
      <c r="O1241" s="6" t="s">
        <v>1812</v>
      </c>
      <c r="P1241" s="6" t="s">
        <v>1812</v>
      </c>
      <c r="Q1241" s="6" t="s">
        <v>1814</v>
      </c>
      <c r="R1241" s="6" t="s">
        <v>1812</v>
      </c>
      <c r="S1241" s="6" t="s">
        <v>1986</v>
      </c>
      <c r="T1241" s="6" t="s">
        <v>1813</v>
      </c>
      <c r="U1241" s="6" t="s">
        <v>1812</v>
      </c>
      <c r="V1241" s="6" t="s">
        <v>1812</v>
      </c>
      <c r="W1241" s="6" t="s">
        <v>1816</v>
      </c>
      <c r="X1241" s="6" t="s">
        <v>6805</v>
      </c>
    </row>
    <row r="1242" ht="15.75" customHeight="1">
      <c r="A1242" s="6" t="s">
        <v>6806</v>
      </c>
      <c r="B1242" s="6" t="s">
        <v>6807</v>
      </c>
      <c r="C1242" s="6" t="s">
        <v>1810</v>
      </c>
      <c r="D1242" s="6" t="s">
        <v>6808</v>
      </c>
      <c r="E1242" s="6" t="s">
        <v>1812</v>
      </c>
      <c r="F1242" s="6" t="s">
        <v>1812</v>
      </c>
      <c r="G1242" s="6" t="s">
        <v>1812</v>
      </c>
      <c r="H1242" s="6" t="s">
        <v>16</v>
      </c>
      <c r="I1242" s="6" t="s">
        <v>46</v>
      </c>
      <c r="J1242" s="6" t="s">
        <v>323</v>
      </c>
      <c r="K1242" s="6" t="s">
        <v>1985</v>
      </c>
      <c r="L1242" s="6" t="s">
        <v>324</v>
      </c>
      <c r="M1242" s="6" t="s">
        <v>313</v>
      </c>
      <c r="N1242" s="6" t="s">
        <v>27</v>
      </c>
      <c r="O1242" s="6" t="s">
        <v>1812</v>
      </c>
      <c r="P1242" s="6" t="s">
        <v>1812</v>
      </c>
      <c r="Q1242" s="6" t="s">
        <v>1814</v>
      </c>
      <c r="R1242" s="6" t="s">
        <v>1812</v>
      </c>
      <c r="S1242" s="6" t="s">
        <v>1986</v>
      </c>
      <c r="T1242" s="6" t="s">
        <v>1813</v>
      </c>
      <c r="U1242" s="6" t="s">
        <v>1812</v>
      </c>
      <c r="V1242" s="6" t="s">
        <v>1812</v>
      </c>
      <c r="W1242" s="6" t="s">
        <v>1816</v>
      </c>
      <c r="X1242" s="6" t="s">
        <v>6809</v>
      </c>
    </row>
    <row r="1243" ht="15.75" customHeight="1">
      <c r="A1243" s="6" t="s">
        <v>6810</v>
      </c>
      <c r="B1243" s="6" t="s">
        <v>6811</v>
      </c>
      <c r="C1243" s="6" t="s">
        <v>1810</v>
      </c>
      <c r="D1243" s="6" t="s">
        <v>6812</v>
      </c>
      <c r="E1243" s="6" t="s">
        <v>1812</v>
      </c>
      <c r="F1243" s="6" t="s">
        <v>1812</v>
      </c>
      <c r="G1243" s="6" t="s">
        <v>1812</v>
      </c>
      <c r="H1243" s="6" t="s">
        <v>317</v>
      </c>
      <c r="I1243" s="6" t="s">
        <v>46</v>
      </c>
      <c r="J1243" s="6" t="s">
        <v>119</v>
      </c>
      <c r="K1243" s="6" t="s">
        <v>1985</v>
      </c>
      <c r="L1243" s="6" t="s">
        <v>150</v>
      </c>
      <c r="M1243" s="6" t="s">
        <v>313</v>
      </c>
      <c r="N1243" s="6" t="s">
        <v>27</v>
      </c>
      <c r="O1243" s="6" t="s">
        <v>1812</v>
      </c>
      <c r="P1243" s="6" t="s">
        <v>1812</v>
      </c>
      <c r="Q1243" s="6" t="s">
        <v>1814</v>
      </c>
      <c r="R1243" s="6" t="s">
        <v>1812</v>
      </c>
      <c r="S1243" s="6" t="s">
        <v>1986</v>
      </c>
      <c r="T1243" s="6" t="s">
        <v>1813</v>
      </c>
      <c r="U1243" s="6" t="s">
        <v>1812</v>
      </c>
      <c r="V1243" s="6" t="s">
        <v>1812</v>
      </c>
      <c r="W1243" s="6" t="s">
        <v>1816</v>
      </c>
      <c r="X1243" s="6" t="s">
        <v>6813</v>
      </c>
    </row>
    <row r="1244" ht="15.75" customHeight="1">
      <c r="A1244" s="6" t="s">
        <v>6814</v>
      </c>
      <c r="B1244" s="6" t="s">
        <v>6815</v>
      </c>
      <c r="C1244" s="6" t="s">
        <v>1810</v>
      </c>
      <c r="D1244" s="6" t="s">
        <v>6816</v>
      </c>
      <c r="E1244" s="6" t="s">
        <v>1812</v>
      </c>
      <c r="F1244" s="6" t="s">
        <v>1812</v>
      </c>
      <c r="G1244" s="6" t="s">
        <v>1812</v>
      </c>
      <c r="H1244" s="6" t="s">
        <v>317</v>
      </c>
      <c r="I1244" s="6" t="s">
        <v>46</v>
      </c>
      <c r="J1244" s="6" t="s">
        <v>119</v>
      </c>
      <c r="K1244" s="6" t="s">
        <v>1985</v>
      </c>
      <c r="L1244" s="6" t="s">
        <v>150</v>
      </c>
      <c r="M1244" s="6" t="s">
        <v>313</v>
      </c>
      <c r="N1244" s="6" t="s">
        <v>27</v>
      </c>
      <c r="O1244" s="6" t="s">
        <v>1812</v>
      </c>
      <c r="P1244" s="6" t="s">
        <v>1812</v>
      </c>
      <c r="Q1244" s="6" t="s">
        <v>1814</v>
      </c>
      <c r="R1244" s="6" t="s">
        <v>1812</v>
      </c>
      <c r="S1244" s="6" t="s">
        <v>1986</v>
      </c>
      <c r="T1244" s="6" t="s">
        <v>1813</v>
      </c>
      <c r="U1244" s="6" t="s">
        <v>1812</v>
      </c>
      <c r="V1244" s="6" t="s">
        <v>1812</v>
      </c>
      <c r="W1244" s="6" t="s">
        <v>1816</v>
      </c>
      <c r="X1244" s="6" t="s">
        <v>6817</v>
      </c>
    </row>
    <row r="1245" ht="15.75" customHeight="1">
      <c r="A1245" s="6" t="s">
        <v>6818</v>
      </c>
      <c r="B1245" s="6" t="s">
        <v>6819</v>
      </c>
      <c r="C1245" s="6" t="s">
        <v>1810</v>
      </c>
      <c r="D1245" s="6" t="s">
        <v>6820</v>
      </c>
      <c r="E1245" s="6" t="s">
        <v>1812</v>
      </c>
      <c r="F1245" s="6" t="s">
        <v>1812</v>
      </c>
      <c r="G1245" s="6" t="s">
        <v>1812</v>
      </c>
      <c r="H1245" s="6" t="s">
        <v>44</v>
      </c>
      <c r="I1245" s="6" t="s">
        <v>46</v>
      </c>
      <c r="J1245" s="6" t="s">
        <v>323</v>
      </c>
      <c r="K1245" s="6" t="s">
        <v>1985</v>
      </c>
      <c r="L1245" s="6" t="s">
        <v>325</v>
      </c>
      <c r="M1245" s="6" t="s">
        <v>313</v>
      </c>
      <c r="N1245" s="6" t="s">
        <v>27</v>
      </c>
      <c r="O1245" s="6" t="s">
        <v>1812</v>
      </c>
      <c r="P1245" s="6" t="s">
        <v>1812</v>
      </c>
      <c r="Q1245" s="6" t="s">
        <v>1814</v>
      </c>
      <c r="R1245" s="6" t="s">
        <v>1812</v>
      </c>
      <c r="S1245" s="6" t="s">
        <v>1986</v>
      </c>
      <c r="T1245" s="6" t="s">
        <v>1813</v>
      </c>
      <c r="U1245" s="6" t="s">
        <v>1812</v>
      </c>
      <c r="V1245" s="6" t="s">
        <v>1812</v>
      </c>
      <c r="W1245" s="6" t="s">
        <v>1816</v>
      </c>
      <c r="X1245" s="6" t="s">
        <v>6821</v>
      </c>
    </row>
    <row r="1246" ht="15.75" customHeight="1">
      <c r="A1246" s="6" t="s">
        <v>6822</v>
      </c>
      <c r="B1246" s="6" t="s">
        <v>6823</v>
      </c>
      <c r="C1246" s="6" t="s">
        <v>1810</v>
      </c>
      <c r="D1246" s="6" t="s">
        <v>6824</v>
      </c>
      <c r="E1246" s="6" t="s">
        <v>1812</v>
      </c>
      <c r="F1246" s="6" t="s">
        <v>1812</v>
      </c>
      <c r="G1246" s="6" t="s">
        <v>1812</v>
      </c>
      <c r="H1246" s="6" t="s">
        <v>51</v>
      </c>
      <c r="I1246" s="6" t="s">
        <v>36</v>
      </c>
      <c r="J1246" s="6" t="s">
        <v>183</v>
      </c>
      <c r="K1246" s="6" t="s">
        <v>262</v>
      </c>
      <c r="L1246" s="6" t="s">
        <v>11</v>
      </c>
      <c r="M1246" s="6" t="s">
        <v>313</v>
      </c>
      <c r="N1246" s="6" t="s">
        <v>27</v>
      </c>
      <c r="O1246" s="6" t="s">
        <v>1812</v>
      </c>
      <c r="P1246" s="6" t="s">
        <v>1812</v>
      </c>
      <c r="Q1246" s="6" t="s">
        <v>1814</v>
      </c>
      <c r="R1246" s="6" t="s">
        <v>1812</v>
      </c>
      <c r="S1246" s="6" t="s">
        <v>1986</v>
      </c>
      <c r="T1246" s="6" t="s">
        <v>1813</v>
      </c>
      <c r="U1246" s="6" t="s">
        <v>1812</v>
      </c>
      <c r="V1246" s="6" t="s">
        <v>1812</v>
      </c>
      <c r="W1246" s="6" t="s">
        <v>1816</v>
      </c>
      <c r="X1246" s="6" t="s">
        <v>6825</v>
      </c>
    </row>
    <row r="1247" ht="15.75" customHeight="1">
      <c r="A1247" s="6" t="s">
        <v>6826</v>
      </c>
      <c r="B1247" s="6" t="s">
        <v>6827</v>
      </c>
      <c r="C1247" s="6" t="s">
        <v>1810</v>
      </c>
      <c r="D1247" s="6" t="s">
        <v>6828</v>
      </c>
      <c r="E1247" s="6" t="s">
        <v>1812</v>
      </c>
      <c r="F1247" s="6" t="s">
        <v>1812</v>
      </c>
      <c r="G1247" s="6" t="s">
        <v>1812</v>
      </c>
      <c r="H1247" s="6" t="s">
        <v>25</v>
      </c>
      <c r="I1247" s="6" t="s">
        <v>27</v>
      </c>
      <c r="J1247" s="6" t="s">
        <v>16</v>
      </c>
      <c r="K1247" s="6" t="s">
        <v>262</v>
      </c>
      <c r="L1247" s="6" t="s">
        <v>326</v>
      </c>
      <c r="M1247" s="6" t="s">
        <v>313</v>
      </c>
      <c r="N1247" s="6" t="s">
        <v>27</v>
      </c>
      <c r="O1247" s="6" t="s">
        <v>1812</v>
      </c>
      <c r="P1247" s="6" t="s">
        <v>1812</v>
      </c>
      <c r="Q1247" s="6" t="s">
        <v>1814</v>
      </c>
      <c r="R1247" s="6" t="s">
        <v>1812</v>
      </c>
      <c r="S1247" s="6" t="s">
        <v>1986</v>
      </c>
      <c r="T1247" s="6" t="s">
        <v>1813</v>
      </c>
      <c r="U1247" s="6" t="s">
        <v>1812</v>
      </c>
      <c r="V1247" s="6" t="s">
        <v>1812</v>
      </c>
      <c r="W1247" s="6" t="s">
        <v>1816</v>
      </c>
      <c r="X1247" s="6" t="s">
        <v>6829</v>
      </c>
    </row>
    <row r="1248" ht="15.75" customHeight="1">
      <c r="A1248" s="6" t="s">
        <v>6830</v>
      </c>
      <c r="B1248" s="6" t="s">
        <v>6831</v>
      </c>
      <c r="C1248" s="6" t="s">
        <v>1810</v>
      </c>
      <c r="D1248" s="6" t="s">
        <v>6832</v>
      </c>
      <c r="E1248" s="6" t="s">
        <v>1812</v>
      </c>
      <c r="F1248" s="6" t="s">
        <v>1812</v>
      </c>
      <c r="G1248" s="6" t="s">
        <v>1812</v>
      </c>
      <c r="H1248" s="6" t="s">
        <v>183</v>
      </c>
      <c r="I1248" s="6" t="s">
        <v>27</v>
      </c>
      <c r="J1248" s="6" t="s">
        <v>317</v>
      </c>
      <c r="K1248" s="6" t="s">
        <v>262</v>
      </c>
      <c r="L1248" s="6" t="s">
        <v>322</v>
      </c>
      <c r="M1248" s="6" t="s">
        <v>313</v>
      </c>
      <c r="N1248" s="6" t="s">
        <v>27</v>
      </c>
      <c r="O1248" s="6" t="s">
        <v>1812</v>
      </c>
      <c r="P1248" s="6" t="s">
        <v>1812</v>
      </c>
      <c r="Q1248" s="6" t="s">
        <v>1814</v>
      </c>
      <c r="R1248" s="6" t="s">
        <v>1812</v>
      </c>
      <c r="S1248" s="6" t="s">
        <v>1986</v>
      </c>
      <c r="T1248" s="6" t="s">
        <v>1813</v>
      </c>
      <c r="U1248" s="6" t="s">
        <v>1812</v>
      </c>
      <c r="V1248" s="6" t="s">
        <v>1812</v>
      </c>
      <c r="W1248" s="6" t="s">
        <v>1816</v>
      </c>
      <c r="X1248" s="6" t="s">
        <v>6833</v>
      </c>
    </row>
    <row r="1249" ht="15.75" customHeight="1">
      <c r="A1249" s="6" t="s">
        <v>6834</v>
      </c>
      <c r="B1249" s="6" t="s">
        <v>6835</v>
      </c>
      <c r="C1249" s="6" t="s">
        <v>1810</v>
      </c>
      <c r="D1249" s="6" t="s">
        <v>6836</v>
      </c>
      <c r="E1249" s="6" t="s">
        <v>1812</v>
      </c>
      <c r="F1249" s="6" t="s">
        <v>1812</v>
      </c>
      <c r="G1249" s="6" t="s">
        <v>1812</v>
      </c>
      <c r="H1249" s="6" t="s">
        <v>44</v>
      </c>
      <c r="I1249" s="6" t="s">
        <v>46</v>
      </c>
      <c r="J1249" s="6" t="s">
        <v>317</v>
      </c>
      <c r="K1249" s="6" t="s">
        <v>262</v>
      </c>
      <c r="L1249" s="6" t="s">
        <v>322</v>
      </c>
      <c r="M1249" s="6" t="s">
        <v>313</v>
      </c>
      <c r="N1249" s="6" t="s">
        <v>27</v>
      </c>
      <c r="O1249" s="6" t="s">
        <v>1812</v>
      </c>
      <c r="P1249" s="6" t="s">
        <v>1812</v>
      </c>
      <c r="Q1249" s="6" t="s">
        <v>1814</v>
      </c>
      <c r="R1249" s="6" t="s">
        <v>1812</v>
      </c>
      <c r="S1249" s="6" t="s">
        <v>1986</v>
      </c>
      <c r="T1249" s="6" t="s">
        <v>1813</v>
      </c>
      <c r="U1249" s="6" t="s">
        <v>1812</v>
      </c>
      <c r="V1249" s="6" t="s">
        <v>1812</v>
      </c>
      <c r="W1249" s="6" t="s">
        <v>1816</v>
      </c>
      <c r="X1249" s="6" t="s">
        <v>6837</v>
      </c>
    </row>
    <row r="1250" ht="15.75" customHeight="1">
      <c r="A1250" s="6" t="s">
        <v>6838</v>
      </c>
      <c r="B1250" s="6" t="s">
        <v>6839</v>
      </c>
      <c r="C1250" s="6" t="s">
        <v>1810</v>
      </c>
      <c r="D1250" s="6" t="s">
        <v>6840</v>
      </c>
      <c r="E1250" s="6" t="s">
        <v>1812</v>
      </c>
      <c r="F1250" s="6" t="s">
        <v>1812</v>
      </c>
      <c r="G1250" s="6" t="s">
        <v>1812</v>
      </c>
      <c r="H1250" s="6" t="s">
        <v>2618</v>
      </c>
      <c r="I1250" s="6" t="s">
        <v>27</v>
      </c>
      <c r="J1250" s="6" t="s">
        <v>16</v>
      </c>
      <c r="K1250" s="6" t="s">
        <v>262</v>
      </c>
      <c r="L1250" s="6" t="s">
        <v>326</v>
      </c>
      <c r="M1250" s="6" t="s">
        <v>313</v>
      </c>
      <c r="N1250" s="6" t="s">
        <v>27</v>
      </c>
      <c r="O1250" s="6" t="s">
        <v>1812</v>
      </c>
      <c r="P1250" s="6" t="s">
        <v>1812</v>
      </c>
      <c r="Q1250" s="6" t="s">
        <v>1814</v>
      </c>
      <c r="R1250" s="6" t="s">
        <v>1812</v>
      </c>
      <c r="S1250" s="6" t="s">
        <v>1986</v>
      </c>
      <c r="T1250" s="6" t="s">
        <v>1813</v>
      </c>
      <c r="U1250" s="6" t="s">
        <v>1812</v>
      </c>
      <c r="V1250" s="6" t="s">
        <v>1812</v>
      </c>
      <c r="W1250" s="6" t="s">
        <v>1816</v>
      </c>
      <c r="X1250" s="6" t="s">
        <v>6841</v>
      </c>
    </row>
    <row r="1251" ht="15.75" customHeight="1">
      <c r="A1251" s="6" t="s">
        <v>6842</v>
      </c>
      <c r="B1251" s="6" t="s">
        <v>6843</v>
      </c>
      <c r="C1251" s="6" t="s">
        <v>1810</v>
      </c>
      <c r="D1251" s="6" t="s">
        <v>6844</v>
      </c>
      <c r="E1251" s="6" t="s">
        <v>1812</v>
      </c>
      <c r="F1251" s="6" t="s">
        <v>1812</v>
      </c>
      <c r="G1251" s="6" t="s">
        <v>1812</v>
      </c>
      <c r="H1251" s="6" t="s">
        <v>323</v>
      </c>
      <c r="I1251" s="6" t="s">
        <v>319</v>
      </c>
      <c r="J1251" s="6" t="s">
        <v>248</v>
      </c>
      <c r="K1251" s="6" t="s">
        <v>1985</v>
      </c>
      <c r="L1251" s="6" t="s">
        <v>2643</v>
      </c>
      <c r="M1251" s="6" t="s">
        <v>321</v>
      </c>
      <c r="N1251" s="6" t="s">
        <v>27</v>
      </c>
      <c r="O1251" s="6" t="s">
        <v>1812</v>
      </c>
      <c r="P1251" s="6" t="s">
        <v>1812</v>
      </c>
      <c r="Q1251" s="6" t="s">
        <v>1814</v>
      </c>
      <c r="R1251" s="6" t="s">
        <v>1812</v>
      </c>
      <c r="S1251" s="6" t="s">
        <v>1986</v>
      </c>
      <c r="T1251" s="6" t="s">
        <v>1813</v>
      </c>
      <c r="U1251" s="6" t="s">
        <v>1812</v>
      </c>
      <c r="V1251" s="6" t="s">
        <v>1812</v>
      </c>
      <c r="W1251" s="6" t="s">
        <v>1816</v>
      </c>
      <c r="X1251" s="6" t="s">
        <v>6845</v>
      </c>
    </row>
    <row r="1252" ht="15.75" customHeight="1">
      <c r="A1252" s="6" t="s">
        <v>6846</v>
      </c>
      <c r="B1252" s="6" t="s">
        <v>6847</v>
      </c>
      <c r="C1252" s="6" t="s">
        <v>1810</v>
      </c>
      <c r="D1252" s="6" t="s">
        <v>6848</v>
      </c>
      <c r="E1252" s="6" t="s">
        <v>1812</v>
      </c>
      <c r="F1252" s="6" t="s">
        <v>1812</v>
      </c>
      <c r="G1252" s="6" t="s">
        <v>1812</v>
      </c>
      <c r="H1252" s="6" t="s">
        <v>51</v>
      </c>
      <c r="I1252" s="6" t="s">
        <v>36</v>
      </c>
      <c r="J1252" s="6" t="s">
        <v>183</v>
      </c>
      <c r="K1252" s="6" t="s">
        <v>262</v>
      </c>
      <c r="L1252" s="6" t="s">
        <v>136</v>
      </c>
      <c r="M1252" s="6" t="s">
        <v>313</v>
      </c>
      <c r="N1252" s="6" t="s">
        <v>27</v>
      </c>
      <c r="O1252" s="6" t="s">
        <v>1812</v>
      </c>
      <c r="P1252" s="6" t="s">
        <v>1812</v>
      </c>
      <c r="Q1252" s="6" t="s">
        <v>1814</v>
      </c>
      <c r="R1252" s="6" t="s">
        <v>1812</v>
      </c>
      <c r="S1252" s="6" t="s">
        <v>1986</v>
      </c>
      <c r="T1252" s="6" t="s">
        <v>1813</v>
      </c>
      <c r="U1252" s="6" t="s">
        <v>1812</v>
      </c>
      <c r="V1252" s="6" t="s">
        <v>1812</v>
      </c>
      <c r="W1252" s="6" t="s">
        <v>1816</v>
      </c>
      <c r="X1252" s="6" t="s">
        <v>6849</v>
      </c>
    </row>
    <row r="1253" ht="15.75" customHeight="1">
      <c r="A1253" s="6" t="s">
        <v>6850</v>
      </c>
      <c r="B1253" s="6" t="s">
        <v>6851</v>
      </c>
      <c r="C1253" s="6" t="s">
        <v>1810</v>
      </c>
      <c r="D1253" s="6" t="s">
        <v>6852</v>
      </c>
      <c r="E1253" s="6" t="s">
        <v>1812</v>
      </c>
      <c r="F1253" s="6" t="s">
        <v>1812</v>
      </c>
      <c r="G1253" s="6" t="s">
        <v>1812</v>
      </c>
      <c r="H1253" s="6" t="s">
        <v>38</v>
      </c>
      <c r="I1253" s="6" t="s">
        <v>301</v>
      </c>
      <c r="J1253" s="6" t="s">
        <v>252</v>
      </c>
      <c r="K1253" s="6" t="s">
        <v>244</v>
      </c>
      <c r="L1253" s="6" t="s">
        <v>2112</v>
      </c>
      <c r="M1253" s="6" t="s">
        <v>1985</v>
      </c>
      <c r="N1253" s="6" t="s">
        <v>27</v>
      </c>
      <c r="O1253" s="6" t="s">
        <v>1812</v>
      </c>
      <c r="P1253" s="6" t="s">
        <v>1812</v>
      </c>
      <c r="Q1253" s="6" t="s">
        <v>1814</v>
      </c>
      <c r="R1253" s="6" t="s">
        <v>1812</v>
      </c>
      <c r="S1253" s="6" t="s">
        <v>1986</v>
      </c>
      <c r="T1253" s="6" t="s">
        <v>1813</v>
      </c>
      <c r="U1253" s="6" t="s">
        <v>1812</v>
      </c>
      <c r="V1253" s="6" t="s">
        <v>1812</v>
      </c>
      <c r="W1253" s="6" t="s">
        <v>1816</v>
      </c>
      <c r="X1253" s="6" t="s">
        <v>6853</v>
      </c>
    </row>
    <row r="1254" ht="15.75" customHeight="1">
      <c r="A1254" s="6" t="s">
        <v>6854</v>
      </c>
      <c r="B1254" s="6" t="s">
        <v>6855</v>
      </c>
      <c r="C1254" s="6" t="s">
        <v>1810</v>
      </c>
      <c r="D1254" s="6" t="s">
        <v>6856</v>
      </c>
      <c r="E1254" s="6" t="s">
        <v>1812</v>
      </c>
      <c r="F1254" s="6" t="s">
        <v>1812</v>
      </c>
      <c r="G1254" s="6" t="s">
        <v>1812</v>
      </c>
      <c r="H1254" s="6" t="s">
        <v>232</v>
      </c>
      <c r="I1254" s="6" t="s">
        <v>311</v>
      </c>
      <c r="J1254" s="6" t="s">
        <v>2618</v>
      </c>
      <c r="K1254" s="6" t="s">
        <v>262</v>
      </c>
      <c r="L1254" s="6" t="s">
        <v>3250</v>
      </c>
      <c r="M1254" s="6" t="s">
        <v>306</v>
      </c>
      <c r="N1254" s="6" t="s">
        <v>27</v>
      </c>
      <c r="O1254" s="6" t="s">
        <v>1812</v>
      </c>
      <c r="P1254" s="6" t="s">
        <v>1812</v>
      </c>
      <c r="Q1254" s="6" t="s">
        <v>1814</v>
      </c>
      <c r="R1254" s="6" t="s">
        <v>1812</v>
      </c>
      <c r="S1254" s="6" t="s">
        <v>1986</v>
      </c>
      <c r="T1254" s="6" t="s">
        <v>1813</v>
      </c>
      <c r="U1254" s="6" t="s">
        <v>1812</v>
      </c>
      <c r="V1254" s="6" t="s">
        <v>1812</v>
      </c>
      <c r="W1254" s="6" t="s">
        <v>1816</v>
      </c>
      <c r="X1254" s="6" t="s">
        <v>6857</v>
      </c>
    </row>
    <row r="1255" ht="15.75" customHeight="1">
      <c r="A1255" s="6" t="s">
        <v>6858</v>
      </c>
      <c r="B1255" s="6" t="s">
        <v>6859</v>
      </c>
      <c r="C1255" s="6" t="s">
        <v>1810</v>
      </c>
      <c r="D1255" s="6" t="s">
        <v>6860</v>
      </c>
      <c r="E1255" s="6" t="s">
        <v>1812</v>
      </c>
      <c r="F1255" s="6" t="s">
        <v>1812</v>
      </c>
      <c r="G1255" s="6" t="s">
        <v>1812</v>
      </c>
      <c r="H1255" s="6" t="s">
        <v>2618</v>
      </c>
      <c r="I1255" s="6" t="s">
        <v>27</v>
      </c>
      <c r="J1255" s="6" t="s">
        <v>16</v>
      </c>
      <c r="K1255" s="6" t="s">
        <v>262</v>
      </c>
      <c r="L1255" s="6" t="s">
        <v>326</v>
      </c>
      <c r="M1255" s="6" t="s">
        <v>313</v>
      </c>
      <c r="N1255" s="6" t="s">
        <v>1876</v>
      </c>
      <c r="O1255" s="6" t="s">
        <v>1812</v>
      </c>
      <c r="P1255" s="6" t="s">
        <v>1812</v>
      </c>
      <c r="Q1255" s="6" t="s">
        <v>1814</v>
      </c>
      <c r="R1255" s="6" t="s">
        <v>1812</v>
      </c>
      <c r="S1255" s="6" t="s">
        <v>1986</v>
      </c>
      <c r="T1255" s="6" t="s">
        <v>1813</v>
      </c>
      <c r="U1255" s="6" t="s">
        <v>1812</v>
      </c>
      <c r="V1255" s="6" t="s">
        <v>1812</v>
      </c>
      <c r="W1255" s="6" t="s">
        <v>1816</v>
      </c>
      <c r="X1255" s="6" t="s">
        <v>6861</v>
      </c>
    </row>
    <row r="1256" ht="15.75" customHeight="1">
      <c r="A1256" s="6" t="s">
        <v>6862</v>
      </c>
      <c r="B1256" s="6" t="s">
        <v>6863</v>
      </c>
      <c r="C1256" s="6" t="s">
        <v>1810</v>
      </c>
      <c r="D1256" s="6" t="s">
        <v>6864</v>
      </c>
      <c r="E1256" s="6" t="s">
        <v>1812</v>
      </c>
      <c r="F1256" s="6" t="s">
        <v>1812</v>
      </c>
      <c r="G1256" s="6" t="s">
        <v>1812</v>
      </c>
      <c r="H1256" s="6" t="s">
        <v>51</v>
      </c>
      <c r="I1256" s="6" t="s">
        <v>36</v>
      </c>
      <c r="J1256" s="6" t="s">
        <v>183</v>
      </c>
      <c r="K1256" s="6" t="s">
        <v>262</v>
      </c>
      <c r="L1256" s="6" t="s">
        <v>11</v>
      </c>
      <c r="M1256" s="6" t="s">
        <v>313</v>
      </c>
      <c r="N1256" s="6" t="s">
        <v>46</v>
      </c>
      <c r="O1256" s="6" t="s">
        <v>1812</v>
      </c>
      <c r="P1256" s="6" t="s">
        <v>1812</v>
      </c>
      <c r="Q1256" s="6" t="s">
        <v>1814</v>
      </c>
      <c r="R1256" s="6" t="s">
        <v>1812</v>
      </c>
      <c r="S1256" s="6" t="s">
        <v>1986</v>
      </c>
      <c r="T1256" s="6" t="s">
        <v>1813</v>
      </c>
      <c r="U1256" s="6" t="s">
        <v>1812</v>
      </c>
      <c r="V1256" s="6" t="s">
        <v>1812</v>
      </c>
      <c r="W1256" s="6" t="s">
        <v>1816</v>
      </c>
      <c r="X1256" s="6" t="s">
        <v>6865</v>
      </c>
    </row>
    <row r="1257" ht="15.75" customHeight="1">
      <c r="A1257" s="6" t="s">
        <v>6866</v>
      </c>
      <c r="B1257" s="6" t="s">
        <v>6867</v>
      </c>
      <c r="C1257" s="6" t="s">
        <v>1810</v>
      </c>
      <c r="D1257" s="6" t="s">
        <v>6868</v>
      </c>
      <c r="E1257" s="6" t="s">
        <v>1812</v>
      </c>
      <c r="F1257" s="6" t="s">
        <v>1812</v>
      </c>
      <c r="G1257" s="6" t="s">
        <v>1812</v>
      </c>
      <c r="H1257" s="6" t="s">
        <v>2969</v>
      </c>
      <c r="I1257" s="6" t="s">
        <v>42</v>
      </c>
      <c r="J1257" s="6" t="s">
        <v>2969</v>
      </c>
      <c r="K1257" s="6" t="s">
        <v>306</v>
      </c>
      <c r="L1257" s="6" t="s">
        <v>193</v>
      </c>
      <c r="M1257" s="6" t="s">
        <v>321</v>
      </c>
      <c r="N1257" s="6" t="s">
        <v>319</v>
      </c>
      <c r="O1257" s="6" t="s">
        <v>1812</v>
      </c>
      <c r="P1257" s="6" t="s">
        <v>1812</v>
      </c>
      <c r="Q1257" s="6" t="s">
        <v>1814</v>
      </c>
      <c r="R1257" s="6" t="s">
        <v>1812</v>
      </c>
      <c r="S1257" s="6" t="s">
        <v>1986</v>
      </c>
      <c r="T1257" s="6" t="s">
        <v>1813</v>
      </c>
      <c r="U1257" s="6" t="s">
        <v>1812</v>
      </c>
      <c r="V1257" s="6" t="s">
        <v>1812</v>
      </c>
      <c r="W1257" s="6" t="s">
        <v>1816</v>
      </c>
      <c r="X1257" s="6" t="s">
        <v>6869</v>
      </c>
    </row>
    <row r="1258" ht="15.75" customHeight="1">
      <c r="A1258" s="6" t="s">
        <v>6870</v>
      </c>
      <c r="B1258" s="6" t="s">
        <v>6871</v>
      </c>
      <c r="C1258" s="6" t="s">
        <v>1810</v>
      </c>
      <c r="D1258" s="6" t="s">
        <v>6872</v>
      </c>
      <c r="E1258" s="6" t="s">
        <v>1812</v>
      </c>
      <c r="F1258" s="6" t="s">
        <v>1812</v>
      </c>
      <c r="G1258" s="6" t="s">
        <v>1812</v>
      </c>
      <c r="H1258" s="6" t="s">
        <v>296</v>
      </c>
      <c r="I1258" s="6" t="s">
        <v>311</v>
      </c>
      <c r="J1258" s="6" t="s">
        <v>25</v>
      </c>
      <c r="K1258" s="6" t="s">
        <v>261</v>
      </c>
      <c r="L1258" s="6" t="s">
        <v>97</v>
      </c>
      <c r="M1258" s="6" t="s">
        <v>306</v>
      </c>
      <c r="N1258" s="6" t="s">
        <v>27</v>
      </c>
      <c r="O1258" s="6" t="s">
        <v>1812</v>
      </c>
      <c r="P1258" s="6" t="s">
        <v>1812</v>
      </c>
      <c r="Q1258" s="6" t="s">
        <v>1814</v>
      </c>
      <c r="R1258" s="6" t="s">
        <v>1812</v>
      </c>
      <c r="S1258" s="6" t="s">
        <v>1986</v>
      </c>
      <c r="T1258" s="6" t="s">
        <v>1813</v>
      </c>
      <c r="U1258" s="6" t="s">
        <v>1812</v>
      </c>
      <c r="V1258" s="6" t="s">
        <v>1812</v>
      </c>
      <c r="W1258" s="6" t="s">
        <v>1816</v>
      </c>
      <c r="X1258" s="6" t="s">
        <v>6873</v>
      </c>
    </row>
    <row r="1259" ht="15.75" customHeight="1">
      <c r="A1259" s="6" t="s">
        <v>6874</v>
      </c>
      <c r="B1259" s="6" t="s">
        <v>6875</v>
      </c>
      <c r="C1259" s="6" t="s">
        <v>1810</v>
      </c>
      <c r="D1259" s="6" t="s">
        <v>6876</v>
      </c>
      <c r="E1259" s="6" t="s">
        <v>1812</v>
      </c>
      <c r="F1259" s="6" t="s">
        <v>1812</v>
      </c>
      <c r="G1259" s="6" t="s">
        <v>1812</v>
      </c>
      <c r="H1259" s="6" t="s">
        <v>275</v>
      </c>
      <c r="I1259" s="6" t="s">
        <v>36</v>
      </c>
      <c r="J1259" s="6" t="s">
        <v>183</v>
      </c>
      <c r="K1259" s="6" t="s">
        <v>262</v>
      </c>
      <c r="L1259" s="6" t="s">
        <v>11</v>
      </c>
      <c r="M1259" s="6" t="s">
        <v>313</v>
      </c>
      <c r="N1259" s="6" t="s">
        <v>46</v>
      </c>
      <c r="O1259" s="6" t="s">
        <v>1812</v>
      </c>
      <c r="P1259" s="6" t="s">
        <v>1812</v>
      </c>
      <c r="Q1259" s="6" t="s">
        <v>1814</v>
      </c>
      <c r="R1259" s="6" t="s">
        <v>1812</v>
      </c>
      <c r="S1259" s="6" t="s">
        <v>1986</v>
      </c>
      <c r="T1259" s="6" t="s">
        <v>1813</v>
      </c>
      <c r="U1259" s="6" t="s">
        <v>1812</v>
      </c>
      <c r="V1259" s="6" t="s">
        <v>1812</v>
      </c>
      <c r="W1259" s="6" t="s">
        <v>1816</v>
      </c>
      <c r="X1259" s="6" t="s">
        <v>6877</v>
      </c>
    </row>
    <row r="1260" ht="15.75" customHeight="1">
      <c r="A1260" s="6" t="s">
        <v>6878</v>
      </c>
      <c r="B1260" s="6" t="s">
        <v>6879</v>
      </c>
      <c r="C1260" s="6" t="s">
        <v>1810</v>
      </c>
      <c r="D1260" s="6" t="s">
        <v>6880</v>
      </c>
      <c r="E1260" s="6" t="s">
        <v>1812</v>
      </c>
      <c r="F1260" s="6" t="s">
        <v>1812</v>
      </c>
      <c r="G1260" s="6" t="s">
        <v>1812</v>
      </c>
      <c r="H1260" s="6" t="s">
        <v>183</v>
      </c>
      <c r="I1260" s="6" t="s">
        <v>27</v>
      </c>
      <c r="J1260" s="6" t="s">
        <v>317</v>
      </c>
      <c r="K1260" s="6" t="s">
        <v>262</v>
      </c>
      <c r="L1260" s="6" t="s">
        <v>322</v>
      </c>
      <c r="M1260" s="6" t="s">
        <v>313</v>
      </c>
      <c r="N1260" s="6" t="s">
        <v>46</v>
      </c>
      <c r="O1260" s="6" t="s">
        <v>1812</v>
      </c>
      <c r="P1260" s="6" t="s">
        <v>1812</v>
      </c>
      <c r="Q1260" s="6" t="s">
        <v>1814</v>
      </c>
      <c r="R1260" s="6" t="s">
        <v>1812</v>
      </c>
      <c r="S1260" s="6" t="s">
        <v>1986</v>
      </c>
      <c r="T1260" s="6" t="s">
        <v>1813</v>
      </c>
      <c r="U1260" s="6" t="s">
        <v>1812</v>
      </c>
      <c r="V1260" s="6" t="s">
        <v>1812</v>
      </c>
      <c r="W1260" s="6" t="s">
        <v>1816</v>
      </c>
      <c r="X1260" s="6" t="s">
        <v>6881</v>
      </c>
    </row>
    <row r="1261" ht="15.75" customHeight="1">
      <c r="A1261" s="6" t="s">
        <v>6882</v>
      </c>
      <c r="B1261" s="6" t="s">
        <v>6883</v>
      </c>
      <c r="C1261" s="6" t="s">
        <v>1810</v>
      </c>
      <c r="D1261" s="6" t="s">
        <v>6884</v>
      </c>
      <c r="E1261" s="6" t="s">
        <v>1812</v>
      </c>
      <c r="F1261" s="6" t="s">
        <v>1812</v>
      </c>
      <c r="G1261" s="6" t="s">
        <v>1812</v>
      </c>
      <c r="H1261" s="6" t="s">
        <v>16</v>
      </c>
      <c r="I1261" s="6" t="s">
        <v>46</v>
      </c>
      <c r="J1261" s="6" t="s">
        <v>323</v>
      </c>
      <c r="K1261" s="6" t="s">
        <v>1985</v>
      </c>
      <c r="L1261" s="6" t="s">
        <v>324</v>
      </c>
      <c r="M1261" s="6" t="s">
        <v>313</v>
      </c>
      <c r="N1261" s="6" t="s">
        <v>46</v>
      </c>
      <c r="O1261" s="6" t="s">
        <v>1812</v>
      </c>
      <c r="P1261" s="6" t="s">
        <v>1812</v>
      </c>
      <c r="Q1261" s="6" t="s">
        <v>1814</v>
      </c>
      <c r="R1261" s="6" t="s">
        <v>1812</v>
      </c>
      <c r="S1261" s="6" t="s">
        <v>1986</v>
      </c>
      <c r="T1261" s="6" t="s">
        <v>1813</v>
      </c>
      <c r="U1261" s="6" t="s">
        <v>1812</v>
      </c>
      <c r="V1261" s="6" t="s">
        <v>1812</v>
      </c>
      <c r="W1261" s="6" t="s">
        <v>1816</v>
      </c>
      <c r="X1261" s="6" t="s">
        <v>6885</v>
      </c>
    </row>
    <row r="1262" ht="15.75" customHeight="1">
      <c r="A1262" s="6" t="s">
        <v>6886</v>
      </c>
      <c r="B1262" s="6" t="s">
        <v>6887</v>
      </c>
      <c r="C1262" s="6" t="s">
        <v>1810</v>
      </c>
      <c r="D1262" s="6" t="s">
        <v>6888</v>
      </c>
      <c r="E1262" s="6" t="s">
        <v>1812</v>
      </c>
      <c r="F1262" s="6" t="s">
        <v>1812</v>
      </c>
      <c r="G1262" s="6" t="s">
        <v>1812</v>
      </c>
      <c r="H1262" s="6" t="s">
        <v>25</v>
      </c>
      <c r="I1262" s="6" t="s">
        <v>27</v>
      </c>
      <c r="J1262" s="6" t="s">
        <v>44</v>
      </c>
      <c r="K1262" s="6" t="s">
        <v>262</v>
      </c>
      <c r="L1262" s="6" t="s">
        <v>318</v>
      </c>
      <c r="M1262" s="6" t="s">
        <v>313</v>
      </c>
      <c r="N1262" s="6" t="s">
        <v>27</v>
      </c>
      <c r="O1262" s="6" t="s">
        <v>1812</v>
      </c>
      <c r="P1262" s="6" t="s">
        <v>1812</v>
      </c>
      <c r="Q1262" s="6" t="s">
        <v>1814</v>
      </c>
      <c r="R1262" s="6" t="s">
        <v>1812</v>
      </c>
      <c r="S1262" s="6" t="s">
        <v>1986</v>
      </c>
      <c r="T1262" s="6" t="s">
        <v>1813</v>
      </c>
      <c r="U1262" s="6" t="s">
        <v>1812</v>
      </c>
      <c r="V1262" s="6" t="s">
        <v>1812</v>
      </c>
      <c r="W1262" s="6" t="s">
        <v>1816</v>
      </c>
      <c r="X1262" s="6" t="s">
        <v>6889</v>
      </c>
    </row>
    <row r="1263" ht="15.75" customHeight="1">
      <c r="A1263" s="6" t="s">
        <v>6890</v>
      </c>
      <c r="B1263" s="6" t="s">
        <v>6891</v>
      </c>
      <c r="C1263" s="6" t="s">
        <v>1810</v>
      </c>
      <c r="D1263" s="6" t="s">
        <v>6892</v>
      </c>
      <c r="E1263" s="6" t="s">
        <v>1812</v>
      </c>
      <c r="F1263" s="6" t="s">
        <v>1812</v>
      </c>
      <c r="G1263" s="6" t="s">
        <v>1812</v>
      </c>
      <c r="H1263" s="6" t="s">
        <v>2618</v>
      </c>
      <c r="I1263" s="6" t="s">
        <v>27</v>
      </c>
      <c r="J1263" s="6" t="s">
        <v>16</v>
      </c>
      <c r="K1263" s="6" t="s">
        <v>262</v>
      </c>
      <c r="L1263" s="6" t="s">
        <v>326</v>
      </c>
      <c r="M1263" s="6" t="s">
        <v>313</v>
      </c>
      <c r="N1263" s="6" t="s">
        <v>46</v>
      </c>
      <c r="O1263" s="6" t="s">
        <v>1812</v>
      </c>
      <c r="P1263" s="6" t="s">
        <v>1812</v>
      </c>
      <c r="Q1263" s="6" t="s">
        <v>1814</v>
      </c>
      <c r="R1263" s="6" t="s">
        <v>1812</v>
      </c>
      <c r="S1263" s="6" t="s">
        <v>1986</v>
      </c>
      <c r="T1263" s="6" t="s">
        <v>1813</v>
      </c>
      <c r="U1263" s="6" t="s">
        <v>1812</v>
      </c>
      <c r="V1263" s="6" t="s">
        <v>1812</v>
      </c>
      <c r="W1263" s="6" t="s">
        <v>1816</v>
      </c>
      <c r="X1263" s="6" t="s">
        <v>6893</v>
      </c>
    </row>
    <row r="1264" ht="15.75" customHeight="1">
      <c r="A1264" s="6" t="s">
        <v>6894</v>
      </c>
      <c r="B1264" s="6" t="s">
        <v>6895</v>
      </c>
      <c r="C1264" s="6" t="s">
        <v>1810</v>
      </c>
      <c r="D1264" s="6" t="s">
        <v>6896</v>
      </c>
      <c r="E1264" s="6" t="s">
        <v>1812</v>
      </c>
      <c r="F1264" s="6" t="s">
        <v>1812</v>
      </c>
      <c r="G1264" s="6" t="s">
        <v>1812</v>
      </c>
      <c r="H1264" s="6" t="s">
        <v>51</v>
      </c>
      <c r="I1264" s="6" t="s">
        <v>36</v>
      </c>
      <c r="J1264" s="6" t="s">
        <v>183</v>
      </c>
      <c r="K1264" s="6" t="s">
        <v>262</v>
      </c>
      <c r="L1264" s="6" t="s">
        <v>11</v>
      </c>
      <c r="M1264" s="6" t="s">
        <v>313</v>
      </c>
      <c r="N1264" s="6" t="s">
        <v>27</v>
      </c>
      <c r="O1264" s="6" t="s">
        <v>1812</v>
      </c>
      <c r="P1264" s="6" t="s">
        <v>1812</v>
      </c>
      <c r="Q1264" s="6" t="s">
        <v>1814</v>
      </c>
      <c r="R1264" s="6" t="s">
        <v>1812</v>
      </c>
      <c r="S1264" s="6" t="s">
        <v>1986</v>
      </c>
      <c r="T1264" s="6" t="s">
        <v>1813</v>
      </c>
      <c r="U1264" s="6" t="s">
        <v>1812</v>
      </c>
      <c r="V1264" s="6" t="s">
        <v>1812</v>
      </c>
      <c r="W1264" s="6" t="s">
        <v>1816</v>
      </c>
      <c r="X1264" s="6" t="s">
        <v>6897</v>
      </c>
    </row>
    <row r="1265" ht="15.75" customHeight="1">
      <c r="A1265" s="6" t="s">
        <v>6898</v>
      </c>
      <c r="B1265" s="6" t="s">
        <v>6899</v>
      </c>
      <c r="C1265" s="6" t="s">
        <v>1810</v>
      </c>
      <c r="D1265" s="6" t="s">
        <v>6900</v>
      </c>
      <c r="E1265" s="6" t="s">
        <v>1812</v>
      </c>
      <c r="F1265" s="6" t="s">
        <v>1812</v>
      </c>
      <c r="G1265" s="6" t="s">
        <v>1812</v>
      </c>
      <c r="H1265" s="6" t="s">
        <v>1953</v>
      </c>
      <c r="I1265" s="6" t="s">
        <v>143</v>
      </c>
      <c r="J1265" s="6" t="s">
        <v>216</v>
      </c>
      <c r="K1265" s="6" t="s">
        <v>6901</v>
      </c>
      <c r="L1265" s="6" t="s">
        <v>55</v>
      </c>
      <c r="M1265" s="6" t="s">
        <v>3856</v>
      </c>
      <c r="N1265" s="6" t="s">
        <v>27</v>
      </c>
      <c r="O1265" s="6" t="s">
        <v>1812</v>
      </c>
      <c r="P1265" s="6" t="s">
        <v>1812</v>
      </c>
      <c r="Q1265" s="6" t="s">
        <v>1814</v>
      </c>
      <c r="R1265" s="6" t="s">
        <v>1812</v>
      </c>
      <c r="S1265" s="6" t="s">
        <v>1986</v>
      </c>
      <c r="T1265" s="6" t="s">
        <v>1813</v>
      </c>
      <c r="U1265" s="6" t="s">
        <v>1812</v>
      </c>
      <c r="V1265" s="6" t="s">
        <v>1812</v>
      </c>
      <c r="W1265" s="6" t="s">
        <v>1816</v>
      </c>
      <c r="X1265" s="6" t="s">
        <v>6902</v>
      </c>
    </row>
    <row r="1266" ht="15.75" customHeight="1">
      <c r="A1266" s="6" t="s">
        <v>6903</v>
      </c>
      <c r="B1266" s="6" t="s">
        <v>6904</v>
      </c>
      <c r="C1266" s="6" t="s">
        <v>1810</v>
      </c>
      <c r="D1266" s="6" t="s">
        <v>6905</v>
      </c>
      <c r="E1266" s="6" t="s">
        <v>1812</v>
      </c>
      <c r="F1266" s="6" t="s">
        <v>1812</v>
      </c>
      <c r="G1266" s="6" t="s">
        <v>1812</v>
      </c>
      <c r="H1266" s="6" t="s">
        <v>25</v>
      </c>
      <c r="I1266" s="6" t="s">
        <v>27</v>
      </c>
      <c r="J1266" s="6" t="s">
        <v>44</v>
      </c>
      <c r="K1266" s="6" t="s">
        <v>262</v>
      </c>
      <c r="L1266" s="6" t="s">
        <v>318</v>
      </c>
      <c r="M1266" s="6" t="s">
        <v>313</v>
      </c>
      <c r="N1266" s="6" t="s">
        <v>27</v>
      </c>
      <c r="O1266" s="6" t="s">
        <v>1812</v>
      </c>
      <c r="P1266" s="6" t="s">
        <v>1812</v>
      </c>
      <c r="Q1266" s="6" t="s">
        <v>1814</v>
      </c>
      <c r="R1266" s="6" t="s">
        <v>1812</v>
      </c>
      <c r="S1266" s="6" t="s">
        <v>1986</v>
      </c>
      <c r="T1266" s="6" t="s">
        <v>1813</v>
      </c>
      <c r="U1266" s="6" t="s">
        <v>1812</v>
      </c>
      <c r="V1266" s="6" t="s">
        <v>1812</v>
      </c>
      <c r="W1266" s="6" t="s">
        <v>1816</v>
      </c>
      <c r="X1266" s="6" t="s">
        <v>6906</v>
      </c>
    </row>
    <row r="1267" ht="15.75" customHeight="1">
      <c r="A1267" s="6" t="s">
        <v>6907</v>
      </c>
      <c r="B1267" s="6" t="s">
        <v>6908</v>
      </c>
      <c r="C1267" s="6" t="s">
        <v>1810</v>
      </c>
      <c r="D1267" s="6" t="s">
        <v>6909</v>
      </c>
      <c r="E1267" s="6" t="s">
        <v>1812</v>
      </c>
      <c r="F1267" s="6" t="s">
        <v>1812</v>
      </c>
      <c r="G1267" s="6" t="s">
        <v>1812</v>
      </c>
      <c r="H1267" s="6" t="s">
        <v>2618</v>
      </c>
      <c r="I1267" s="6" t="s">
        <v>27</v>
      </c>
      <c r="J1267" s="6" t="s">
        <v>16</v>
      </c>
      <c r="K1267" s="6" t="s">
        <v>262</v>
      </c>
      <c r="L1267" s="6" t="s">
        <v>326</v>
      </c>
      <c r="M1267" s="6" t="s">
        <v>313</v>
      </c>
      <c r="N1267" s="6" t="s">
        <v>27</v>
      </c>
      <c r="O1267" s="6" t="s">
        <v>1812</v>
      </c>
      <c r="P1267" s="6" t="s">
        <v>1812</v>
      </c>
      <c r="Q1267" s="6" t="s">
        <v>1814</v>
      </c>
      <c r="R1267" s="6" t="s">
        <v>1812</v>
      </c>
      <c r="S1267" s="6" t="s">
        <v>1986</v>
      </c>
      <c r="T1267" s="6" t="s">
        <v>1813</v>
      </c>
      <c r="U1267" s="6" t="s">
        <v>1812</v>
      </c>
      <c r="V1267" s="6" t="s">
        <v>1812</v>
      </c>
      <c r="W1267" s="6" t="s">
        <v>1816</v>
      </c>
      <c r="X1267" s="6" t="s">
        <v>6910</v>
      </c>
    </row>
    <row r="1268" ht="15.75" customHeight="1">
      <c r="A1268" s="6" t="s">
        <v>6911</v>
      </c>
      <c r="B1268" s="6" t="s">
        <v>6912</v>
      </c>
      <c r="C1268" s="6" t="s">
        <v>1810</v>
      </c>
      <c r="D1268" s="6" t="s">
        <v>6913</v>
      </c>
      <c r="E1268" s="6" t="s">
        <v>1812</v>
      </c>
      <c r="F1268" s="6" t="s">
        <v>1812</v>
      </c>
      <c r="G1268" s="6" t="s">
        <v>1812</v>
      </c>
      <c r="H1268" s="6" t="s">
        <v>44</v>
      </c>
      <c r="I1268" s="6" t="s">
        <v>46</v>
      </c>
      <c r="J1268" s="6" t="s">
        <v>317</v>
      </c>
      <c r="K1268" s="6" t="s">
        <v>262</v>
      </c>
      <c r="L1268" s="6" t="s">
        <v>322</v>
      </c>
      <c r="M1268" s="6" t="s">
        <v>313</v>
      </c>
      <c r="N1268" s="6" t="s">
        <v>27</v>
      </c>
      <c r="O1268" s="6" t="s">
        <v>1812</v>
      </c>
      <c r="P1268" s="6" t="s">
        <v>1812</v>
      </c>
      <c r="Q1268" s="6" t="s">
        <v>1814</v>
      </c>
      <c r="R1268" s="6" t="s">
        <v>1812</v>
      </c>
      <c r="S1268" s="6" t="s">
        <v>1986</v>
      </c>
      <c r="T1268" s="6" t="s">
        <v>1813</v>
      </c>
      <c r="U1268" s="6" t="s">
        <v>1812</v>
      </c>
      <c r="V1268" s="6" t="s">
        <v>1812</v>
      </c>
      <c r="W1268" s="6" t="s">
        <v>1816</v>
      </c>
      <c r="X1268" s="6" t="s">
        <v>6914</v>
      </c>
    </row>
    <row r="1269" ht="15.75" customHeight="1">
      <c r="A1269" s="6" t="s">
        <v>6915</v>
      </c>
      <c r="B1269" s="6" t="s">
        <v>6916</v>
      </c>
      <c r="C1269" s="6" t="s">
        <v>1810</v>
      </c>
      <c r="D1269" s="6" t="s">
        <v>6917</v>
      </c>
      <c r="E1269" s="6" t="s">
        <v>1812</v>
      </c>
      <c r="F1269" s="6" t="s">
        <v>1812</v>
      </c>
      <c r="G1269" s="6" t="s">
        <v>1812</v>
      </c>
      <c r="H1269" s="6" t="s">
        <v>183</v>
      </c>
      <c r="I1269" s="6" t="s">
        <v>27</v>
      </c>
      <c r="J1269" s="6" t="s">
        <v>317</v>
      </c>
      <c r="K1269" s="6" t="s">
        <v>262</v>
      </c>
      <c r="L1269" s="6" t="s">
        <v>142</v>
      </c>
      <c r="M1269" s="6" t="s">
        <v>313</v>
      </c>
      <c r="N1269" s="6" t="s">
        <v>27</v>
      </c>
      <c r="O1269" s="6" t="s">
        <v>1812</v>
      </c>
      <c r="P1269" s="6" t="s">
        <v>1812</v>
      </c>
      <c r="Q1269" s="6" t="s">
        <v>1814</v>
      </c>
      <c r="R1269" s="6" t="s">
        <v>1812</v>
      </c>
      <c r="S1269" s="6" t="s">
        <v>1986</v>
      </c>
      <c r="T1269" s="6" t="s">
        <v>1813</v>
      </c>
      <c r="U1269" s="6" t="s">
        <v>1812</v>
      </c>
      <c r="V1269" s="6" t="s">
        <v>1812</v>
      </c>
      <c r="W1269" s="6" t="s">
        <v>1816</v>
      </c>
      <c r="X1269" s="6" t="s">
        <v>6918</v>
      </c>
    </row>
    <row r="1270" ht="15.75" customHeight="1">
      <c r="A1270" s="6" t="s">
        <v>6919</v>
      </c>
      <c r="B1270" s="6" t="s">
        <v>6920</v>
      </c>
      <c r="C1270" s="6" t="s">
        <v>1810</v>
      </c>
      <c r="D1270" s="6" t="s">
        <v>6921</v>
      </c>
      <c r="E1270" s="6" t="s">
        <v>1812</v>
      </c>
      <c r="F1270" s="6" t="s">
        <v>1812</v>
      </c>
      <c r="G1270" s="6" t="s">
        <v>1812</v>
      </c>
      <c r="H1270" s="6" t="s">
        <v>183</v>
      </c>
      <c r="I1270" s="6" t="s">
        <v>27</v>
      </c>
      <c r="J1270" s="6" t="s">
        <v>317</v>
      </c>
      <c r="K1270" s="6" t="s">
        <v>262</v>
      </c>
      <c r="L1270" s="6" t="s">
        <v>142</v>
      </c>
      <c r="M1270" s="6" t="s">
        <v>313</v>
      </c>
      <c r="N1270" s="6" t="s">
        <v>27</v>
      </c>
      <c r="O1270" s="6" t="s">
        <v>1812</v>
      </c>
      <c r="P1270" s="6" t="s">
        <v>1812</v>
      </c>
      <c r="Q1270" s="6" t="s">
        <v>1814</v>
      </c>
      <c r="R1270" s="6" t="s">
        <v>1812</v>
      </c>
      <c r="S1270" s="6" t="s">
        <v>1986</v>
      </c>
      <c r="T1270" s="6" t="s">
        <v>1813</v>
      </c>
      <c r="U1270" s="6" t="s">
        <v>1812</v>
      </c>
      <c r="V1270" s="6" t="s">
        <v>1812</v>
      </c>
      <c r="W1270" s="6" t="s">
        <v>1816</v>
      </c>
      <c r="X1270" s="6" t="s">
        <v>6922</v>
      </c>
    </row>
    <row r="1271" ht="15.75" customHeight="1">
      <c r="A1271" s="6" t="s">
        <v>6923</v>
      </c>
      <c r="B1271" s="6" t="s">
        <v>6924</v>
      </c>
      <c r="C1271" s="6" t="s">
        <v>1810</v>
      </c>
      <c r="D1271" s="6" t="s">
        <v>6925</v>
      </c>
      <c r="E1271" s="6" t="s">
        <v>1812</v>
      </c>
      <c r="F1271" s="6" t="s">
        <v>1812</v>
      </c>
      <c r="G1271" s="6" t="s">
        <v>1812</v>
      </c>
      <c r="H1271" s="6" t="s">
        <v>232</v>
      </c>
      <c r="I1271" s="6" t="s">
        <v>311</v>
      </c>
      <c r="J1271" s="6" t="s">
        <v>2618</v>
      </c>
      <c r="K1271" s="6" t="s">
        <v>262</v>
      </c>
      <c r="L1271" s="6" t="s">
        <v>3250</v>
      </c>
      <c r="M1271" s="6" t="s">
        <v>306</v>
      </c>
      <c r="N1271" s="6" t="s">
        <v>27</v>
      </c>
      <c r="O1271" s="6" t="s">
        <v>1812</v>
      </c>
      <c r="P1271" s="6" t="s">
        <v>1812</v>
      </c>
      <c r="Q1271" s="6" t="s">
        <v>1814</v>
      </c>
      <c r="R1271" s="6" t="s">
        <v>1812</v>
      </c>
      <c r="S1271" s="6" t="s">
        <v>1986</v>
      </c>
      <c r="T1271" s="6" t="s">
        <v>1813</v>
      </c>
      <c r="U1271" s="6" t="s">
        <v>1812</v>
      </c>
      <c r="V1271" s="6" t="s">
        <v>1812</v>
      </c>
      <c r="W1271" s="6" t="s">
        <v>1816</v>
      </c>
      <c r="X1271" s="6" t="s">
        <v>6926</v>
      </c>
    </row>
    <row r="1272" ht="15.75" customHeight="1">
      <c r="A1272" s="6" t="s">
        <v>6927</v>
      </c>
      <c r="B1272" s="6" t="s">
        <v>6928</v>
      </c>
      <c r="C1272" s="6" t="s">
        <v>1810</v>
      </c>
      <c r="D1272" s="6" t="s">
        <v>6929</v>
      </c>
      <c r="E1272" s="6" t="s">
        <v>1812</v>
      </c>
      <c r="F1272" s="6" t="s">
        <v>1812</v>
      </c>
      <c r="G1272" s="6" t="s">
        <v>1812</v>
      </c>
      <c r="H1272" s="6" t="s">
        <v>25</v>
      </c>
      <c r="I1272" s="6" t="s">
        <v>27</v>
      </c>
      <c r="J1272" s="6" t="s">
        <v>16</v>
      </c>
      <c r="K1272" s="6" t="s">
        <v>262</v>
      </c>
      <c r="L1272" s="6" t="s">
        <v>326</v>
      </c>
      <c r="M1272" s="6" t="s">
        <v>313</v>
      </c>
      <c r="N1272" s="6" t="s">
        <v>27</v>
      </c>
      <c r="O1272" s="6" t="s">
        <v>1812</v>
      </c>
      <c r="P1272" s="6" t="s">
        <v>1812</v>
      </c>
      <c r="Q1272" s="6" t="s">
        <v>1814</v>
      </c>
      <c r="R1272" s="6" t="s">
        <v>1812</v>
      </c>
      <c r="S1272" s="6" t="s">
        <v>1986</v>
      </c>
      <c r="T1272" s="6" t="s">
        <v>1813</v>
      </c>
      <c r="U1272" s="6" t="s">
        <v>1812</v>
      </c>
      <c r="V1272" s="6" t="s">
        <v>1812</v>
      </c>
      <c r="W1272" s="6" t="s">
        <v>1816</v>
      </c>
      <c r="X1272" s="6" t="s">
        <v>6930</v>
      </c>
    </row>
    <row r="1273" ht="15.75" customHeight="1">
      <c r="A1273" s="6" t="s">
        <v>6931</v>
      </c>
      <c r="B1273" s="6" t="s">
        <v>6932</v>
      </c>
      <c r="C1273" s="6" t="s">
        <v>1810</v>
      </c>
      <c r="D1273" s="6" t="s">
        <v>6933</v>
      </c>
      <c r="E1273" s="6" t="s">
        <v>1812</v>
      </c>
      <c r="F1273" s="6" t="s">
        <v>1812</v>
      </c>
      <c r="G1273" s="6" t="s">
        <v>1812</v>
      </c>
      <c r="H1273" s="6" t="s">
        <v>51</v>
      </c>
      <c r="I1273" s="6" t="s">
        <v>36</v>
      </c>
      <c r="J1273" s="6" t="s">
        <v>183</v>
      </c>
      <c r="K1273" s="6" t="s">
        <v>262</v>
      </c>
      <c r="L1273" s="6" t="s">
        <v>136</v>
      </c>
      <c r="M1273" s="6" t="s">
        <v>313</v>
      </c>
      <c r="N1273" s="6" t="s">
        <v>27</v>
      </c>
      <c r="O1273" s="6" t="s">
        <v>1812</v>
      </c>
      <c r="P1273" s="6" t="s">
        <v>1812</v>
      </c>
      <c r="Q1273" s="6" t="s">
        <v>1814</v>
      </c>
      <c r="R1273" s="6" t="s">
        <v>1812</v>
      </c>
      <c r="S1273" s="6" t="s">
        <v>1986</v>
      </c>
      <c r="T1273" s="6" t="s">
        <v>1813</v>
      </c>
      <c r="U1273" s="6" t="s">
        <v>1812</v>
      </c>
      <c r="V1273" s="6" t="s">
        <v>1812</v>
      </c>
      <c r="W1273" s="6" t="s">
        <v>1816</v>
      </c>
      <c r="X1273" s="6" t="s">
        <v>6934</v>
      </c>
    </row>
    <row r="1274" ht="15.75" customHeight="1">
      <c r="A1274" s="6" t="s">
        <v>6935</v>
      </c>
      <c r="B1274" s="6" t="s">
        <v>6936</v>
      </c>
      <c r="C1274" s="6" t="s">
        <v>1810</v>
      </c>
      <c r="D1274" s="6" t="s">
        <v>6937</v>
      </c>
      <c r="E1274" s="6" t="s">
        <v>1812</v>
      </c>
      <c r="F1274" s="6" t="s">
        <v>1812</v>
      </c>
      <c r="G1274" s="6" t="s">
        <v>1812</v>
      </c>
      <c r="H1274" s="6" t="s">
        <v>25</v>
      </c>
      <c r="I1274" s="6" t="s">
        <v>27</v>
      </c>
      <c r="J1274" s="6" t="s">
        <v>16</v>
      </c>
      <c r="K1274" s="6" t="s">
        <v>262</v>
      </c>
      <c r="L1274" s="6" t="s">
        <v>326</v>
      </c>
      <c r="M1274" s="6" t="s">
        <v>313</v>
      </c>
      <c r="N1274" s="6" t="s">
        <v>27</v>
      </c>
      <c r="O1274" s="6" t="s">
        <v>1812</v>
      </c>
      <c r="P1274" s="6" t="s">
        <v>1812</v>
      </c>
      <c r="Q1274" s="6" t="s">
        <v>1814</v>
      </c>
      <c r="R1274" s="6" t="s">
        <v>1812</v>
      </c>
      <c r="S1274" s="6" t="s">
        <v>1986</v>
      </c>
      <c r="T1274" s="6" t="s">
        <v>1813</v>
      </c>
      <c r="U1274" s="6" t="s">
        <v>1812</v>
      </c>
      <c r="V1274" s="6" t="s">
        <v>1812</v>
      </c>
      <c r="W1274" s="6" t="s">
        <v>1816</v>
      </c>
      <c r="X1274" s="6" t="s">
        <v>6938</v>
      </c>
    </row>
    <row r="1275" ht="15.75" customHeight="1">
      <c r="A1275" s="6" t="s">
        <v>6939</v>
      </c>
      <c r="B1275" s="6" t="s">
        <v>6940</v>
      </c>
      <c r="C1275" s="6" t="s">
        <v>1810</v>
      </c>
      <c r="D1275" s="6" t="s">
        <v>6941</v>
      </c>
      <c r="E1275" s="6" t="s">
        <v>1812</v>
      </c>
      <c r="F1275" s="6" t="s">
        <v>1812</v>
      </c>
      <c r="G1275" s="6" t="s">
        <v>1812</v>
      </c>
      <c r="H1275" s="6" t="s">
        <v>296</v>
      </c>
      <c r="I1275" s="6" t="s">
        <v>311</v>
      </c>
      <c r="J1275" s="6" t="s">
        <v>2618</v>
      </c>
      <c r="K1275" s="6" t="s">
        <v>262</v>
      </c>
      <c r="L1275" s="6" t="s">
        <v>97</v>
      </c>
      <c r="M1275" s="6" t="s">
        <v>306</v>
      </c>
      <c r="N1275" s="6" t="s">
        <v>27</v>
      </c>
      <c r="O1275" s="6" t="s">
        <v>1812</v>
      </c>
      <c r="P1275" s="6" t="s">
        <v>1812</v>
      </c>
      <c r="Q1275" s="6" t="s">
        <v>1814</v>
      </c>
      <c r="R1275" s="6" t="s">
        <v>1812</v>
      </c>
      <c r="S1275" s="6" t="s">
        <v>1986</v>
      </c>
      <c r="T1275" s="6" t="s">
        <v>1813</v>
      </c>
      <c r="U1275" s="6" t="s">
        <v>1812</v>
      </c>
      <c r="V1275" s="6" t="s">
        <v>1812</v>
      </c>
      <c r="W1275" s="6" t="s">
        <v>1816</v>
      </c>
      <c r="X1275" s="6" t="s">
        <v>6942</v>
      </c>
    </row>
    <row r="1276" ht="15.75" customHeight="1">
      <c r="A1276" s="6" t="s">
        <v>6943</v>
      </c>
      <c r="B1276" s="6" t="s">
        <v>6944</v>
      </c>
      <c r="C1276" s="6" t="s">
        <v>1810</v>
      </c>
      <c r="D1276" s="6" t="s">
        <v>6945</v>
      </c>
      <c r="E1276" s="6" t="s">
        <v>1812</v>
      </c>
      <c r="F1276" s="6" t="s">
        <v>1812</v>
      </c>
      <c r="G1276" s="6" t="s">
        <v>1812</v>
      </c>
      <c r="H1276" s="6" t="s">
        <v>183</v>
      </c>
      <c r="I1276" s="6" t="s">
        <v>27</v>
      </c>
      <c r="J1276" s="6" t="s">
        <v>317</v>
      </c>
      <c r="K1276" s="6" t="s">
        <v>262</v>
      </c>
      <c r="L1276" s="6" t="s">
        <v>322</v>
      </c>
      <c r="M1276" s="6" t="s">
        <v>313</v>
      </c>
      <c r="N1276" s="6" t="s">
        <v>27</v>
      </c>
      <c r="O1276" s="6" t="s">
        <v>1812</v>
      </c>
      <c r="P1276" s="6" t="s">
        <v>1812</v>
      </c>
      <c r="Q1276" s="6" t="s">
        <v>1814</v>
      </c>
      <c r="R1276" s="6" t="s">
        <v>1812</v>
      </c>
      <c r="S1276" s="6" t="s">
        <v>1986</v>
      </c>
      <c r="T1276" s="6" t="s">
        <v>1813</v>
      </c>
      <c r="U1276" s="6" t="s">
        <v>1812</v>
      </c>
      <c r="V1276" s="6" t="s">
        <v>1812</v>
      </c>
      <c r="W1276" s="6" t="s">
        <v>1816</v>
      </c>
      <c r="X1276" s="6" t="s">
        <v>6946</v>
      </c>
    </row>
    <row r="1277" ht="15.75" customHeight="1">
      <c r="A1277" s="6" t="s">
        <v>6947</v>
      </c>
      <c r="B1277" s="6" t="s">
        <v>6948</v>
      </c>
      <c r="C1277" s="6" t="s">
        <v>1810</v>
      </c>
      <c r="D1277" s="6" t="s">
        <v>6949</v>
      </c>
      <c r="E1277" s="6" t="s">
        <v>1812</v>
      </c>
      <c r="F1277" s="6" t="s">
        <v>1812</v>
      </c>
      <c r="G1277" s="6" t="s">
        <v>1812</v>
      </c>
      <c r="H1277" s="6" t="s">
        <v>16</v>
      </c>
      <c r="I1277" s="6" t="s">
        <v>46</v>
      </c>
      <c r="J1277" s="6" t="s">
        <v>323</v>
      </c>
      <c r="K1277" s="6" t="s">
        <v>1985</v>
      </c>
      <c r="L1277" s="6" t="s">
        <v>324</v>
      </c>
      <c r="M1277" s="6" t="s">
        <v>313</v>
      </c>
      <c r="N1277" s="6" t="s">
        <v>27</v>
      </c>
      <c r="O1277" s="6" t="s">
        <v>1812</v>
      </c>
      <c r="P1277" s="6" t="s">
        <v>1812</v>
      </c>
      <c r="Q1277" s="6" t="s">
        <v>1814</v>
      </c>
      <c r="R1277" s="6" t="s">
        <v>1812</v>
      </c>
      <c r="S1277" s="6" t="s">
        <v>1986</v>
      </c>
      <c r="T1277" s="6" t="s">
        <v>1813</v>
      </c>
      <c r="U1277" s="6" t="s">
        <v>1812</v>
      </c>
      <c r="V1277" s="6" t="s">
        <v>1812</v>
      </c>
      <c r="W1277" s="6" t="s">
        <v>1816</v>
      </c>
      <c r="X1277" s="6" t="s">
        <v>6950</v>
      </c>
    </row>
    <row r="1278" ht="15.75" customHeight="1">
      <c r="A1278" s="6" t="s">
        <v>6951</v>
      </c>
      <c r="B1278" s="6" t="s">
        <v>6952</v>
      </c>
      <c r="C1278" s="6" t="s">
        <v>1810</v>
      </c>
      <c r="D1278" s="6" t="s">
        <v>6953</v>
      </c>
      <c r="E1278" s="6" t="s">
        <v>1812</v>
      </c>
      <c r="F1278" s="6" t="s">
        <v>1812</v>
      </c>
      <c r="G1278" s="6" t="s">
        <v>1812</v>
      </c>
      <c r="H1278" s="6" t="s">
        <v>183</v>
      </c>
      <c r="I1278" s="6" t="s">
        <v>27</v>
      </c>
      <c r="J1278" s="6" t="s">
        <v>317</v>
      </c>
      <c r="K1278" s="6" t="s">
        <v>262</v>
      </c>
      <c r="L1278" s="6" t="s">
        <v>322</v>
      </c>
      <c r="M1278" s="6" t="s">
        <v>313</v>
      </c>
      <c r="N1278" s="6" t="s">
        <v>27</v>
      </c>
      <c r="O1278" s="6" t="s">
        <v>1812</v>
      </c>
      <c r="P1278" s="6" t="s">
        <v>1812</v>
      </c>
      <c r="Q1278" s="6" t="s">
        <v>1814</v>
      </c>
      <c r="R1278" s="6" t="s">
        <v>1812</v>
      </c>
      <c r="S1278" s="6" t="s">
        <v>1986</v>
      </c>
      <c r="T1278" s="6" t="s">
        <v>1813</v>
      </c>
      <c r="U1278" s="6" t="s">
        <v>1812</v>
      </c>
      <c r="V1278" s="6" t="s">
        <v>1812</v>
      </c>
      <c r="W1278" s="6" t="s">
        <v>1816</v>
      </c>
      <c r="X1278" s="6" t="s">
        <v>6954</v>
      </c>
    </row>
    <row r="1279" ht="15.75" customHeight="1">
      <c r="A1279" s="6" t="s">
        <v>6955</v>
      </c>
      <c r="B1279" s="6" t="s">
        <v>6956</v>
      </c>
      <c r="C1279" s="6" t="s">
        <v>1810</v>
      </c>
      <c r="D1279" s="6" t="s">
        <v>6957</v>
      </c>
      <c r="E1279" s="6" t="s">
        <v>1812</v>
      </c>
      <c r="F1279" s="6" t="s">
        <v>1812</v>
      </c>
      <c r="G1279" s="6" t="s">
        <v>1812</v>
      </c>
      <c r="H1279" s="6" t="s">
        <v>25</v>
      </c>
      <c r="I1279" s="6" t="s">
        <v>27</v>
      </c>
      <c r="J1279" s="6" t="s">
        <v>44</v>
      </c>
      <c r="K1279" s="6" t="s">
        <v>262</v>
      </c>
      <c r="L1279" s="6" t="s">
        <v>318</v>
      </c>
      <c r="M1279" s="6" t="s">
        <v>313</v>
      </c>
      <c r="N1279" s="6" t="s">
        <v>27</v>
      </c>
      <c r="O1279" s="6" t="s">
        <v>1812</v>
      </c>
      <c r="P1279" s="6" t="s">
        <v>1812</v>
      </c>
      <c r="Q1279" s="6" t="s">
        <v>1814</v>
      </c>
      <c r="R1279" s="6" t="s">
        <v>1812</v>
      </c>
      <c r="S1279" s="6" t="s">
        <v>1986</v>
      </c>
      <c r="T1279" s="6" t="s">
        <v>1813</v>
      </c>
      <c r="U1279" s="6" t="s">
        <v>1812</v>
      </c>
      <c r="V1279" s="6" t="s">
        <v>1812</v>
      </c>
      <c r="W1279" s="6" t="s">
        <v>1816</v>
      </c>
      <c r="X1279" s="6" t="s">
        <v>6958</v>
      </c>
    </row>
    <row r="1280" ht="15.75" customHeight="1">
      <c r="A1280" s="6" t="s">
        <v>6959</v>
      </c>
      <c r="B1280" s="6" t="s">
        <v>6960</v>
      </c>
      <c r="C1280" s="6" t="s">
        <v>1810</v>
      </c>
      <c r="D1280" s="6" t="s">
        <v>6961</v>
      </c>
      <c r="E1280" s="6" t="s">
        <v>1812</v>
      </c>
      <c r="F1280" s="6" t="s">
        <v>1812</v>
      </c>
      <c r="G1280" s="6" t="s">
        <v>1812</v>
      </c>
      <c r="H1280" s="6" t="s">
        <v>25</v>
      </c>
      <c r="I1280" s="6" t="s">
        <v>27</v>
      </c>
      <c r="J1280" s="6" t="s">
        <v>16</v>
      </c>
      <c r="K1280" s="6" t="s">
        <v>262</v>
      </c>
      <c r="L1280" s="6" t="s">
        <v>326</v>
      </c>
      <c r="M1280" s="6" t="s">
        <v>313</v>
      </c>
      <c r="N1280" s="6" t="s">
        <v>27</v>
      </c>
      <c r="O1280" s="6" t="s">
        <v>1812</v>
      </c>
      <c r="P1280" s="6" t="s">
        <v>1812</v>
      </c>
      <c r="Q1280" s="6" t="s">
        <v>1814</v>
      </c>
      <c r="R1280" s="6" t="s">
        <v>1812</v>
      </c>
      <c r="S1280" s="6" t="s">
        <v>1986</v>
      </c>
      <c r="T1280" s="6" t="s">
        <v>1813</v>
      </c>
      <c r="U1280" s="6" t="s">
        <v>1812</v>
      </c>
      <c r="V1280" s="6" t="s">
        <v>1812</v>
      </c>
      <c r="W1280" s="6" t="s">
        <v>1816</v>
      </c>
      <c r="X1280" s="6" t="s">
        <v>6962</v>
      </c>
    </row>
    <row r="1281" ht="15.75" customHeight="1">
      <c r="A1281" s="6" t="s">
        <v>6963</v>
      </c>
      <c r="B1281" s="6" t="s">
        <v>6964</v>
      </c>
      <c r="C1281" s="6" t="s">
        <v>1810</v>
      </c>
      <c r="D1281" s="6" t="s">
        <v>6965</v>
      </c>
      <c r="E1281" s="6" t="s">
        <v>1812</v>
      </c>
      <c r="F1281" s="6" t="s">
        <v>1812</v>
      </c>
      <c r="G1281" s="6" t="s">
        <v>1812</v>
      </c>
      <c r="H1281" s="6" t="s">
        <v>25</v>
      </c>
      <c r="I1281" s="6" t="s">
        <v>27</v>
      </c>
      <c r="J1281" s="6" t="s">
        <v>16</v>
      </c>
      <c r="K1281" s="6" t="s">
        <v>262</v>
      </c>
      <c r="L1281" s="6" t="s">
        <v>326</v>
      </c>
      <c r="M1281" s="6" t="s">
        <v>313</v>
      </c>
      <c r="N1281" s="6" t="s">
        <v>27</v>
      </c>
      <c r="O1281" s="6" t="s">
        <v>1812</v>
      </c>
      <c r="P1281" s="6" t="s">
        <v>1812</v>
      </c>
      <c r="Q1281" s="6" t="s">
        <v>1814</v>
      </c>
      <c r="R1281" s="6" t="s">
        <v>1812</v>
      </c>
      <c r="S1281" s="6" t="s">
        <v>1986</v>
      </c>
      <c r="T1281" s="6" t="s">
        <v>1813</v>
      </c>
      <c r="U1281" s="6" t="s">
        <v>1812</v>
      </c>
      <c r="V1281" s="6" t="s">
        <v>1812</v>
      </c>
      <c r="W1281" s="6" t="s">
        <v>1816</v>
      </c>
      <c r="X1281" s="6" t="s">
        <v>6966</v>
      </c>
    </row>
    <row r="1282" ht="15.75" customHeight="1">
      <c r="A1282" s="6" t="s">
        <v>6967</v>
      </c>
      <c r="B1282" s="6" t="s">
        <v>6968</v>
      </c>
      <c r="C1282" s="6" t="s">
        <v>1810</v>
      </c>
      <c r="D1282" s="6" t="s">
        <v>6969</v>
      </c>
      <c r="E1282" s="6" t="s">
        <v>1812</v>
      </c>
      <c r="F1282" s="6" t="s">
        <v>1812</v>
      </c>
      <c r="G1282" s="6" t="s">
        <v>1812</v>
      </c>
      <c r="H1282" s="6" t="s">
        <v>232</v>
      </c>
      <c r="I1282" s="6" t="s">
        <v>311</v>
      </c>
      <c r="J1282" s="6" t="s">
        <v>2618</v>
      </c>
      <c r="K1282" s="6" t="s">
        <v>262</v>
      </c>
      <c r="L1282" s="6" t="s">
        <v>3250</v>
      </c>
      <c r="M1282" s="6" t="s">
        <v>306</v>
      </c>
      <c r="N1282" s="6" t="s">
        <v>27</v>
      </c>
      <c r="O1282" s="6" t="s">
        <v>1812</v>
      </c>
      <c r="P1282" s="6" t="s">
        <v>1812</v>
      </c>
      <c r="Q1282" s="6" t="s">
        <v>1814</v>
      </c>
      <c r="R1282" s="6" t="s">
        <v>1812</v>
      </c>
      <c r="S1282" s="6" t="s">
        <v>1986</v>
      </c>
      <c r="T1282" s="6" t="s">
        <v>1813</v>
      </c>
      <c r="U1282" s="6" t="s">
        <v>1812</v>
      </c>
      <c r="V1282" s="6" t="s">
        <v>1812</v>
      </c>
      <c r="W1282" s="6" t="s">
        <v>1816</v>
      </c>
      <c r="X1282" s="6" t="s">
        <v>6970</v>
      </c>
    </row>
    <row r="1283" ht="15.75" customHeight="1">
      <c r="A1283" s="6" t="s">
        <v>6971</v>
      </c>
      <c r="B1283" s="6" t="s">
        <v>6972</v>
      </c>
      <c r="C1283" s="6" t="s">
        <v>1810</v>
      </c>
      <c r="D1283" s="6" t="s">
        <v>6973</v>
      </c>
      <c r="E1283" s="6" t="s">
        <v>1812</v>
      </c>
      <c r="F1283" s="6" t="s">
        <v>1812</v>
      </c>
      <c r="G1283" s="6" t="s">
        <v>1812</v>
      </c>
      <c r="H1283" s="6" t="s">
        <v>2618</v>
      </c>
      <c r="I1283" s="6" t="s">
        <v>27</v>
      </c>
      <c r="J1283" s="6" t="s">
        <v>16</v>
      </c>
      <c r="K1283" s="6" t="s">
        <v>262</v>
      </c>
      <c r="L1283" s="6" t="s">
        <v>326</v>
      </c>
      <c r="M1283" s="6" t="s">
        <v>313</v>
      </c>
      <c r="N1283" s="6" t="s">
        <v>27</v>
      </c>
      <c r="O1283" s="6" t="s">
        <v>1812</v>
      </c>
      <c r="P1283" s="6" t="s">
        <v>1812</v>
      </c>
      <c r="Q1283" s="6" t="s">
        <v>1814</v>
      </c>
      <c r="R1283" s="6" t="s">
        <v>1812</v>
      </c>
      <c r="S1283" s="6" t="s">
        <v>1986</v>
      </c>
      <c r="T1283" s="6" t="s">
        <v>1813</v>
      </c>
      <c r="U1283" s="6" t="s">
        <v>1812</v>
      </c>
      <c r="V1283" s="6" t="s">
        <v>1812</v>
      </c>
      <c r="W1283" s="6" t="s">
        <v>1816</v>
      </c>
      <c r="X1283" s="6" t="s">
        <v>6974</v>
      </c>
    </row>
    <row r="1284" ht="15.75" customHeight="1">
      <c r="A1284" s="6" t="s">
        <v>6975</v>
      </c>
      <c r="B1284" s="6" t="s">
        <v>6976</v>
      </c>
      <c r="C1284" s="6" t="s">
        <v>1810</v>
      </c>
      <c r="D1284" s="6" t="s">
        <v>6977</v>
      </c>
      <c r="E1284" s="6" t="s">
        <v>1812</v>
      </c>
      <c r="F1284" s="6" t="s">
        <v>1812</v>
      </c>
      <c r="G1284" s="6" t="s">
        <v>1812</v>
      </c>
      <c r="H1284" s="6" t="s">
        <v>275</v>
      </c>
      <c r="I1284" s="6" t="s">
        <v>36</v>
      </c>
      <c r="J1284" s="6" t="s">
        <v>44</v>
      </c>
      <c r="K1284" s="6" t="s">
        <v>262</v>
      </c>
      <c r="L1284" s="6" t="s">
        <v>318</v>
      </c>
      <c r="M1284" s="6" t="s">
        <v>313</v>
      </c>
      <c r="N1284" s="6" t="s">
        <v>27</v>
      </c>
      <c r="O1284" s="6" t="s">
        <v>1812</v>
      </c>
      <c r="P1284" s="6" t="s">
        <v>1812</v>
      </c>
      <c r="Q1284" s="6" t="s">
        <v>1814</v>
      </c>
      <c r="R1284" s="6" t="s">
        <v>1812</v>
      </c>
      <c r="S1284" s="6" t="s">
        <v>1986</v>
      </c>
      <c r="T1284" s="6" t="s">
        <v>1813</v>
      </c>
      <c r="U1284" s="6" t="s">
        <v>1812</v>
      </c>
      <c r="V1284" s="6" t="s">
        <v>1812</v>
      </c>
      <c r="W1284" s="6" t="s">
        <v>1816</v>
      </c>
      <c r="X1284" s="6" t="s">
        <v>6978</v>
      </c>
    </row>
    <row r="1285" ht="15.75" customHeight="1">
      <c r="A1285" s="6" t="s">
        <v>6979</v>
      </c>
      <c r="B1285" s="6" t="s">
        <v>6980</v>
      </c>
      <c r="C1285" s="6" t="s">
        <v>1810</v>
      </c>
      <c r="D1285" s="6" t="s">
        <v>6981</v>
      </c>
      <c r="E1285" s="6" t="s">
        <v>1812</v>
      </c>
      <c r="F1285" s="6" t="s">
        <v>1812</v>
      </c>
      <c r="G1285" s="6" t="s">
        <v>1812</v>
      </c>
      <c r="H1285" s="6" t="s">
        <v>51</v>
      </c>
      <c r="I1285" s="6" t="s">
        <v>36</v>
      </c>
      <c r="J1285" s="6" t="s">
        <v>183</v>
      </c>
      <c r="K1285" s="6" t="s">
        <v>262</v>
      </c>
      <c r="L1285" s="6" t="s">
        <v>11</v>
      </c>
      <c r="M1285" s="6" t="s">
        <v>313</v>
      </c>
      <c r="N1285" s="6" t="s">
        <v>27</v>
      </c>
      <c r="O1285" s="6" t="s">
        <v>1812</v>
      </c>
      <c r="P1285" s="6" t="s">
        <v>1812</v>
      </c>
      <c r="Q1285" s="6" t="s">
        <v>1814</v>
      </c>
      <c r="R1285" s="6" t="s">
        <v>1812</v>
      </c>
      <c r="S1285" s="6" t="s">
        <v>1986</v>
      </c>
      <c r="T1285" s="6" t="s">
        <v>1813</v>
      </c>
      <c r="U1285" s="6" t="s">
        <v>1812</v>
      </c>
      <c r="V1285" s="6" t="s">
        <v>1812</v>
      </c>
      <c r="W1285" s="6" t="s">
        <v>1816</v>
      </c>
      <c r="X1285" s="6" t="s">
        <v>6982</v>
      </c>
    </row>
    <row r="1286" ht="15.75" customHeight="1">
      <c r="A1286" s="6" t="s">
        <v>6983</v>
      </c>
      <c r="B1286" s="6" t="s">
        <v>6984</v>
      </c>
      <c r="C1286" s="6" t="s">
        <v>1810</v>
      </c>
      <c r="D1286" s="6" t="s">
        <v>6985</v>
      </c>
      <c r="E1286" s="6" t="s">
        <v>1812</v>
      </c>
      <c r="F1286" s="6" t="s">
        <v>1812</v>
      </c>
      <c r="G1286" s="6" t="s">
        <v>1812</v>
      </c>
      <c r="H1286" s="6" t="s">
        <v>25</v>
      </c>
      <c r="I1286" s="6" t="s">
        <v>27</v>
      </c>
      <c r="J1286" s="6" t="s">
        <v>44</v>
      </c>
      <c r="K1286" s="6" t="s">
        <v>262</v>
      </c>
      <c r="L1286" s="6" t="s">
        <v>318</v>
      </c>
      <c r="M1286" s="6" t="s">
        <v>313</v>
      </c>
      <c r="N1286" s="6" t="s">
        <v>27</v>
      </c>
      <c r="O1286" s="6" t="s">
        <v>1812</v>
      </c>
      <c r="P1286" s="6" t="s">
        <v>1812</v>
      </c>
      <c r="Q1286" s="6" t="s">
        <v>1814</v>
      </c>
      <c r="R1286" s="6" t="s">
        <v>1812</v>
      </c>
      <c r="S1286" s="6" t="s">
        <v>1986</v>
      </c>
      <c r="T1286" s="6" t="s">
        <v>1813</v>
      </c>
      <c r="U1286" s="6" t="s">
        <v>1812</v>
      </c>
      <c r="V1286" s="6" t="s">
        <v>1812</v>
      </c>
      <c r="W1286" s="6" t="s">
        <v>1816</v>
      </c>
      <c r="X1286" s="6" t="s">
        <v>6986</v>
      </c>
    </row>
    <row r="1287" ht="15.75" customHeight="1">
      <c r="A1287" s="6" t="s">
        <v>6987</v>
      </c>
      <c r="B1287" s="6" t="s">
        <v>6988</v>
      </c>
      <c r="C1287" s="6" t="s">
        <v>1810</v>
      </c>
      <c r="D1287" s="6" t="s">
        <v>6989</v>
      </c>
      <c r="E1287" s="6" t="s">
        <v>1812</v>
      </c>
      <c r="F1287" s="6" t="s">
        <v>1812</v>
      </c>
      <c r="G1287" s="6" t="s">
        <v>1812</v>
      </c>
      <c r="H1287" s="6" t="s">
        <v>51</v>
      </c>
      <c r="I1287" s="6" t="s">
        <v>36</v>
      </c>
      <c r="J1287" s="6" t="s">
        <v>183</v>
      </c>
      <c r="K1287" s="6" t="s">
        <v>262</v>
      </c>
      <c r="L1287" s="6" t="s">
        <v>136</v>
      </c>
      <c r="M1287" s="6" t="s">
        <v>313</v>
      </c>
      <c r="N1287" s="6" t="s">
        <v>27</v>
      </c>
      <c r="O1287" s="6" t="s">
        <v>1812</v>
      </c>
      <c r="P1287" s="6" t="s">
        <v>1812</v>
      </c>
      <c r="Q1287" s="6" t="s">
        <v>1814</v>
      </c>
      <c r="R1287" s="6" t="s">
        <v>1812</v>
      </c>
      <c r="S1287" s="6" t="s">
        <v>1986</v>
      </c>
      <c r="T1287" s="6" t="s">
        <v>1813</v>
      </c>
      <c r="U1287" s="6" t="s">
        <v>1812</v>
      </c>
      <c r="V1287" s="6" t="s">
        <v>1812</v>
      </c>
      <c r="W1287" s="6" t="s">
        <v>1816</v>
      </c>
      <c r="X1287" s="6" t="s">
        <v>6990</v>
      </c>
    </row>
    <row r="1288" ht="15.75" customHeight="1">
      <c r="A1288" s="6" t="s">
        <v>6991</v>
      </c>
      <c r="B1288" s="6" t="s">
        <v>6992</v>
      </c>
      <c r="C1288" s="6" t="s">
        <v>1810</v>
      </c>
      <c r="D1288" s="6" t="s">
        <v>6993</v>
      </c>
      <c r="E1288" s="6" t="s">
        <v>1812</v>
      </c>
      <c r="F1288" s="6" t="s">
        <v>1812</v>
      </c>
      <c r="G1288" s="6" t="s">
        <v>1812</v>
      </c>
      <c r="H1288" s="6" t="s">
        <v>25</v>
      </c>
      <c r="I1288" s="6" t="s">
        <v>27</v>
      </c>
      <c r="J1288" s="6" t="s">
        <v>44</v>
      </c>
      <c r="K1288" s="6" t="s">
        <v>262</v>
      </c>
      <c r="L1288" s="6" t="s">
        <v>318</v>
      </c>
      <c r="M1288" s="6" t="s">
        <v>313</v>
      </c>
      <c r="N1288" s="6" t="s">
        <v>27</v>
      </c>
      <c r="O1288" s="6" t="s">
        <v>1812</v>
      </c>
      <c r="P1288" s="6" t="s">
        <v>1812</v>
      </c>
      <c r="Q1288" s="6" t="s">
        <v>1814</v>
      </c>
      <c r="R1288" s="6" t="s">
        <v>1812</v>
      </c>
      <c r="S1288" s="6" t="s">
        <v>1986</v>
      </c>
      <c r="T1288" s="6" t="s">
        <v>1813</v>
      </c>
      <c r="U1288" s="6" t="s">
        <v>1812</v>
      </c>
      <c r="V1288" s="6" t="s">
        <v>1812</v>
      </c>
      <c r="W1288" s="6" t="s">
        <v>1816</v>
      </c>
      <c r="X1288" s="6" t="s">
        <v>6994</v>
      </c>
    </row>
    <row r="1289" ht="15.75" customHeight="1">
      <c r="A1289" s="6" t="s">
        <v>6995</v>
      </c>
      <c r="B1289" s="6" t="s">
        <v>6996</v>
      </c>
      <c r="C1289" s="6" t="s">
        <v>1810</v>
      </c>
      <c r="D1289" s="6" t="s">
        <v>6997</v>
      </c>
      <c r="E1289" s="6" t="s">
        <v>1812</v>
      </c>
      <c r="F1289" s="6" t="s">
        <v>1812</v>
      </c>
      <c r="G1289" s="6" t="s">
        <v>1812</v>
      </c>
      <c r="H1289" s="6" t="s">
        <v>51</v>
      </c>
      <c r="I1289" s="6" t="s">
        <v>36</v>
      </c>
      <c r="J1289" s="6" t="s">
        <v>183</v>
      </c>
      <c r="K1289" s="6" t="s">
        <v>262</v>
      </c>
      <c r="L1289" s="6" t="s">
        <v>11</v>
      </c>
      <c r="M1289" s="6" t="s">
        <v>313</v>
      </c>
      <c r="N1289" s="6" t="s">
        <v>27</v>
      </c>
      <c r="O1289" s="6" t="s">
        <v>1812</v>
      </c>
      <c r="P1289" s="6" t="s">
        <v>1812</v>
      </c>
      <c r="Q1289" s="6" t="s">
        <v>1814</v>
      </c>
      <c r="R1289" s="6" t="s">
        <v>1812</v>
      </c>
      <c r="S1289" s="6" t="s">
        <v>1986</v>
      </c>
      <c r="T1289" s="6" t="s">
        <v>1813</v>
      </c>
      <c r="U1289" s="6" t="s">
        <v>1812</v>
      </c>
      <c r="V1289" s="6" t="s">
        <v>1812</v>
      </c>
      <c r="W1289" s="6" t="s">
        <v>1816</v>
      </c>
      <c r="X1289" s="6" t="s">
        <v>6998</v>
      </c>
    </row>
    <row r="1290" ht="15.75" customHeight="1">
      <c r="A1290" s="6" t="s">
        <v>6999</v>
      </c>
      <c r="B1290" s="6" t="s">
        <v>7000</v>
      </c>
      <c r="C1290" s="6" t="s">
        <v>1810</v>
      </c>
      <c r="D1290" s="6" t="s">
        <v>7001</v>
      </c>
      <c r="E1290" s="6" t="s">
        <v>1812</v>
      </c>
      <c r="F1290" s="6" t="s">
        <v>1812</v>
      </c>
      <c r="G1290" s="6" t="s">
        <v>1812</v>
      </c>
      <c r="H1290" s="6" t="s">
        <v>44</v>
      </c>
      <c r="I1290" s="6" t="s">
        <v>46</v>
      </c>
      <c r="J1290" s="6" t="s">
        <v>323</v>
      </c>
      <c r="K1290" s="6" t="s">
        <v>1985</v>
      </c>
      <c r="L1290" s="6" t="s">
        <v>325</v>
      </c>
      <c r="M1290" s="6" t="s">
        <v>313</v>
      </c>
      <c r="N1290" s="6" t="s">
        <v>27</v>
      </c>
      <c r="O1290" s="6" t="s">
        <v>1812</v>
      </c>
      <c r="P1290" s="6" t="s">
        <v>1812</v>
      </c>
      <c r="Q1290" s="6" t="s">
        <v>1814</v>
      </c>
      <c r="R1290" s="6" t="s">
        <v>1812</v>
      </c>
      <c r="S1290" s="6" t="s">
        <v>1986</v>
      </c>
      <c r="T1290" s="6" t="s">
        <v>1813</v>
      </c>
      <c r="U1290" s="6" t="s">
        <v>1812</v>
      </c>
      <c r="V1290" s="6" t="s">
        <v>1812</v>
      </c>
      <c r="W1290" s="6" t="s">
        <v>1816</v>
      </c>
      <c r="X1290" s="6" t="s">
        <v>7002</v>
      </c>
    </row>
    <row r="1291" ht="15.75" customHeight="1">
      <c r="A1291" s="6" t="s">
        <v>7003</v>
      </c>
      <c r="B1291" s="6" t="s">
        <v>7004</v>
      </c>
      <c r="C1291" s="6" t="s">
        <v>1810</v>
      </c>
      <c r="D1291" s="6" t="s">
        <v>7005</v>
      </c>
      <c r="E1291" s="6" t="s">
        <v>1812</v>
      </c>
      <c r="F1291" s="6" t="s">
        <v>1812</v>
      </c>
      <c r="G1291" s="6" t="s">
        <v>1812</v>
      </c>
      <c r="H1291" s="6" t="s">
        <v>296</v>
      </c>
      <c r="I1291" s="6" t="s">
        <v>311</v>
      </c>
      <c r="J1291" s="6" t="s">
        <v>2618</v>
      </c>
      <c r="K1291" s="6" t="s">
        <v>262</v>
      </c>
      <c r="L1291" s="6" t="s">
        <v>97</v>
      </c>
      <c r="M1291" s="6" t="s">
        <v>306</v>
      </c>
      <c r="N1291" s="6" t="s">
        <v>36</v>
      </c>
      <c r="O1291" s="6" t="s">
        <v>1812</v>
      </c>
      <c r="P1291" s="6" t="s">
        <v>1812</v>
      </c>
      <c r="Q1291" s="6" t="s">
        <v>1814</v>
      </c>
      <c r="R1291" s="6" t="s">
        <v>1812</v>
      </c>
      <c r="S1291" s="6" t="s">
        <v>1986</v>
      </c>
      <c r="T1291" s="6" t="s">
        <v>1813</v>
      </c>
      <c r="U1291" s="6" t="s">
        <v>1812</v>
      </c>
      <c r="V1291" s="6" t="s">
        <v>1812</v>
      </c>
      <c r="W1291" s="6" t="s">
        <v>1816</v>
      </c>
      <c r="X1291" s="6" t="s">
        <v>7006</v>
      </c>
    </row>
    <row r="1292" ht="15.75" customHeight="1">
      <c r="A1292" s="6" t="s">
        <v>7007</v>
      </c>
      <c r="B1292" s="6" t="s">
        <v>7008</v>
      </c>
      <c r="C1292" s="6" t="s">
        <v>1810</v>
      </c>
      <c r="D1292" s="6" t="s">
        <v>7009</v>
      </c>
      <c r="E1292" s="6" t="s">
        <v>1812</v>
      </c>
      <c r="F1292" s="6" t="s">
        <v>1812</v>
      </c>
      <c r="G1292" s="6" t="s">
        <v>1812</v>
      </c>
      <c r="H1292" s="6" t="s">
        <v>232</v>
      </c>
      <c r="I1292" s="6" t="s">
        <v>311</v>
      </c>
      <c r="J1292" s="6" t="s">
        <v>2618</v>
      </c>
      <c r="K1292" s="6" t="s">
        <v>262</v>
      </c>
      <c r="L1292" s="6" t="s">
        <v>3250</v>
      </c>
      <c r="M1292" s="6" t="s">
        <v>306</v>
      </c>
      <c r="N1292" s="6" t="s">
        <v>27</v>
      </c>
      <c r="O1292" s="6" t="s">
        <v>1812</v>
      </c>
      <c r="P1292" s="6" t="s">
        <v>1812</v>
      </c>
      <c r="Q1292" s="6" t="s">
        <v>1814</v>
      </c>
      <c r="R1292" s="6" t="s">
        <v>1812</v>
      </c>
      <c r="S1292" s="6" t="s">
        <v>1986</v>
      </c>
      <c r="T1292" s="6" t="s">
        <v>1813</v>
      </c>
      <c r="U1292" s="6" t="s">
        <v>1812</v>
      </c>
      <c r="V1292" s="6" t="s">
        <v>1812</v>
      </c>
      <c r="W1292" s="6" t="s">
        <v>1816</v>
      </c>
      <c r="X1292" s="6" t="s">
        <v>7010</v>
      </c>
    </row>
    <row r="1293" ht="15.75" customHeight="1">
      <c r="A1293" s="6" t="s">
        <v>7011</v>
      </c>
      <c r="B1293" s="6" t="s">
        <v>7012</v>
      </c>
      <c r="C1293" s="6" t="s">
        <v>1810</v>
      </c>
      <c r="D1293" s="6" t="s">
        <v>7013</v>
      </c>
      <c r="E1293" s="6" t="s">
        <v>1812</v>
      </c>
      <c r="F1293" s="6" t="s">
        <v>1812</v>
      </c>
      <c r="G1293" s="6" t="s">
        <v>1812</v>
      </c>
      <c r="H1293" s="6" t="s">
        <v>232</v>
      </c>
      <c r="I1293" s="6" t="s">
        <v>311</v>
      </c>
      <c r="J1293" s="6" t="s">
        <v>2618</v>
      </c>
      <c r="K1293" s="6" t="s">
        <v>262</v>
      </c>
      <c r="L1293" s="6" t="s">
        <v>3250</v>
      </c>
      <c r="M1293" s="6" t="s">
        <v>306</v>
      </c>
      <c r="N1293" s="6" t="s">
        <v>36</v>
      </c>
      <c r="O1293" s="6" t="s">
        <v>1812</v>
      </c>
      <c r="P1293" s="6" t="s">
        <v>1812</v>
      </c>
      <c r="Q1293" s="6" t="s">
        <v>1814</v>
      </c>
      <c r="R1293" s="6" t="s">
        <v>1812</v>
      </c>
      <c r="S1293" s="6" t="s">
        <v>1986</v>
      </c>
      <c r="T1293" s="6" t="s">
        <v>1813</v>
      </c>
      <c r="U1293" s="6" t="s">
        <v>1812</v>
      </c>
      <c r="V1293" s="6" t="s">
        <v>1812</v>
      </c>
      <c r="W1293" s="6" t="s">
        <v>1816</v>
      </c>
      <c r="X1293" s="6" t="s">
        <v>7014</v>
      </c>
    </row>
    <row r="1294" ht="15.75" customHeight="1">
      <c r="A1294" s="6" t="s">
        <v>7015</v>
      </c>
      <c r="B1294" s="6" t="s">
        <v>7016</v>
      </c>
      <c r="C1294" s="6" t="s">
        <v>1810</v>
      </c>
      <c r="D1294" s="6" t="s">
        <v>7017</v>
      </c>
      <c r="E1294" s="6" t="s">
        <v>1812</v>
      </c>
      <c r="F1294" s="6" t="s">
        <v>1812</v>
      </c>
      <c r="G1294" s="6" t="s">
        <v>1812</v>
      </c>
      <c r="H1294" s="6" t="s">
        <v>51</v>
      </c>
      <c r="I1294" s="6" t="s">
        <v>36</v>
      </c>
      <c r="J1294" s="6" t="s">
        <v>183</v>
      </c>
      <c r="K1294" s="6" t="s">
        <v>262</v>
      </c>
      <c r="L1294" s="6" t="s">
        <v>11</v>
      </c>
      <c r="M1294" s="6" t="s">
        <v>313</v>
      </c>
      <c r="N1294" s="6" t="s">
        <v>36</v>
      </c>
      <c r="O1294" s="6" t="s">
        <v>1812</v>
      </c>
      <c r="P1294" s="6" t="s">
        <v>1812</v>
      </c>
      <c r="Q1294" s="6" t="s">
        <v>1814</v>
      </c>
      <c r="R1294" s="6" t="s">
        <v>1812</v>
      </c>
      <c r="S1294" s="6" t="s">
        <v>1986</v>
      </c>
      <c r="T1294" s="6" t="s">
        <v>1813</v>
      </c>
      <c r="U1294" s="6" t="s">
        <v>1812</v>
      </c>
      <c r="V1294" s="6" t="s">
        <v>1812</v>
      </c>
      <c r="W1294" s="6" t="s">
        <v>1816</v>
      </c>
      <c r="X1294" s="6" t="s">
        <v>7018</v>
      </c>
    </row>
    <row r="1295" ht="15.75" customHeight="1">
      <c r="A1295" s="6" t="s">
        <v>7019</v>
      </c>
      <c r="B1295" s="6" t="s">
        <v>7020</v>
      </c>
      <c r="C1295" s="6" t="s">
        <v>1810</v>
      </c>
      <c r="D1295" s="6" t="s">
        <v>7021</v>
      </c>
      <c r="E1295" s="6" t="s">
        <v>1812</v>
      </c>
      <c r="F1295" s="6" t="s">
        <v>1812</v>
      </c>
      <c r="G1295" s="6" t="s">
        <v>1812</v>
      </c>
      <c r="H1295" s="6" t="s">
        <v>275</v>
      </c>
      <c r="I1295" s="6" t="s">
        <v>36</v>
      </c>
      <c r="J1295" s="6" t="s">
        <v>183</v>
      </c>
      <c r="K1295" s="6" t="s">
        <v>262</v>
      </c>
      <c r="L1295" s="6" t="s">
        <v>11</v>
      </c>
      <c r="M1295" s="6" t="s">
        <v>313</v>
      </c>
      <c r="N1295" s="6" t="s">
        <v>36</v>
      </c>
      <c r="O1295" s="6" t="s">
        <v>1812</v>
      </c>
      <c r="P1295" s="6" t="s">
        <v>1812</v>
      </c>
      <c r="Q1295" s="6" t="s">
        <v>1814</v>
      </c>
      <c r="R1295" s="6" t="s">
        <v>1812</v>
      </c>
      <c r="S1295" s="6" t="s">
        <v>1986</v>
      </c>
      <c r="T1295" s="6" t="s">
        <v>1813</v>
      </c>
      <c r="U1295" s="6" t="s">
        <v>1812</v>
      </c>
      <c r="V1295" s="6" t="s">
        <v>1812</v>
      </c>
      <c r="W1295" s="6" t="s">
        <v>1816</v>
      </c>
      <c r="X1295" s="6" t="s">
        <v>7022</v>
      </c>
    </row>
    <row r="1296" ht="15.75" customHeight="1">
      <c r="A1296" s="6" t="s">
        <v>7023</v>
      </c>
      <c r="B1296" s="6" t="s">
        <v>7024</v>
      </c>
      <c r="C1296" s="6" t="s">
        <v>1810</v>
      </c>
      <c r="D1296" s="6" t="s">
        <v>7025</v>
      </c>
      <c r="E1296" s="6" t="s">
        <v>1812</v>
      </c>
      <c r="F1296" s="6" t="s">
        <v>1812</v>
      </c>
      <c r="G1296" s="6" t="s">
        <v>1812</v>
      </c>
      <c r="H1296" s="6" t="s">
        <v>25</v>
      </c>
      <c r="I1296" s="6" t="s">
        <v>27</v>
      </c>
      <c r="J1296" s="6" t="s">
        <v>16</v>
      </c>
      <c r="K1296" s="6" t="s">
        <v>262</v>
      </c>
      <c r="L1296" s="6" t="s">
        <v>326</v>
      </c>
      <c r="M1296" s="6" t="s">
        <v>313</v>
      </c>
      <c r="N1296" s="6" t="s">
        <v>36</v>
      </c>
      <c r="O1296" s="6" t="s">
        <v>1812</v>
      </c>
      <c r="P1296" s="6" t="s">
        <v>1812</v>
      </c>
      <c r="Q1296" s="6" t="s">
        <v>1814</v>
      </c>
      <c r="R1296" s="6" t="s">
        <v>1812</v>
      </c>
      <c r="S1296" s="6" t="s">
        <v>1986</v>
      </c>
      <c r="T1296" s="6" t="s">
        <v>1813</v>
      </c>
      <c r="U1296" s="6" t="s">
        <v>1812</v>
      </c>
      <c r="V1296" s="6" t="s">
        <v>1812</v>
      </c>
      <c r="W1296" s="6" t="s">
        <v>1816</v>
      </c>
      <c r="X1296" s="6" t="s">
        <v>7026</v>
      </c>
    </row>
    <row r="1297" ht="15.75" customHeight="1">
      <c r="A1297" s="6" t="s">
        <v>7027</v>
      </c>
      <c r="B1297" s="6" t="s">
        <v>7028</v>
      </c>
      <c r="C1297" s="6" t="s">
        <v>1810</v>
      </c>
      <c r="D1297" s="6" t="s">
        <v>7029</v>
      </c>
      <c r="E1297" s="6" t="s">
        <v>1812</v>
      </c>
      <c r="F1297" s="6" t="s">
        <v>1812</v>
      </c>
      <c r="G1297" s="6" t="s">
        <v>1812</v>
      </c>
      <c r="H1297" s="6" t="s">
        <v>2618</v>
      </c>
      <c r="I1297" s="6" t="s">
        <v>27</v>
      </c>
      <c r="J1297" s="6" t="s">
        <v>16</v>
      </c>
      <c r="K1297" s="6" t="s">
        <v>262</v>
      </c>
      <c r="L1297" s="6" t="s">
        <v>326</v>
      </c>
      <c r="M1297" s="6" t="s">
        <v>313</v>
      </c>
      <c r="N1297" s="6" t="s">
        <v>36</v>
      </c>
      <c r="O1297" s="6" t="s">
        <v>1812</v>
      </c>
      <c r="P1297" s="6" t="s">
        <v>1812</v>
      </c>
      <c r="Q1297" s="6" t="s">
        <v>1814</v>
      </c>
      <c r="R1297" s="6" t="s">
        <v>1812</v>
      </c>
      <c r="S1297" s="6" t="s">
        <v>1986</v>
      </c>
      <c r="T1297" s="6" t="s">
        <v>1813</v>
      </c>
      <c r="U1297" s="6" t="s">
        <v>1812</v>
      </c>
      <c r="V1297" s="6" t="s">
        <v>1812</v>
      </c>
      <c r="W1297" s="6" t="s">
        <v>1816</v>
      </c>
      <c r="X1297" s="6" t="s">
        <v>7030</v>
      </c>
    </row>
    <row r="1298" ht="15.75" customHeight="1">
      <c r="A1298" s="6" t="s">
        <v>7031</v>
      </c>
      <c r="B1298" s="6" t="s">
        <v>7032</v>
      </c>
      <c r="C1298" s="6" t="s">
        <v>1810</v>
      </c>
      <c r="D1298" s="6" t="s">
        <v>7033</v>
      </c>
      <c r="E1298" s="6" t="s">
        <v>1812</v>
      </c>
      <c r="F1298" s="6" t="s">
        <v>1812</v>
      </c>
      <c r="G1298" s="6" t="s">
        <v>1812</v>
      </c>
      <c r="H1298" s="6" t="s">
        <v>25</v>
      </c>
      <c r="I1298" s="6" t="s">
        <v>27</v>
      </c>
      <c r="J1298" s="6" t="s">
        <v>44</v>
      </c>
      <c r="K1298" s="6" t="s">
        <v>262</v>
      </c>
      <c r="L1298" s="6" t="s">
        <v>318</v>
      </c>
      <c r="M1298" s="6" t="s">
        <v>313</v>
      </c>
      <c r="N1298" s="6" t="s">
        <v>36</v>
      </c>
      <c r="O1298" s="6" t="s">
        <v>1812</v>
      </c>
      <c r="P1298" s="6" t="s">
        <v>1812</v>
      </c>
      <c r="Q1298" s="6" t="s">
        <v>1814</v>
      </c>
      <c r="R1298" s="6" t="s">
        <v>1812</v>
      </c>
      <c r="S1298" s="6" t="s">
        <v>1986</v>
      </c>
      <c r="T1298" s="6" t="s">
        <v>1813</v>
      </c>
      <c r="U1298" s="6" t="s">
        <v>1812</v>
      </c>
      <c r="V1298" s="6" t="s">
        <v>1812</v>
      </c>
      <c r="W1298" s="6" t="s">
        <v>1816</v>
      </c>
      <c r="X1298" s="6" t="s">
        <v>7034</v>
      </c>
    </row>
    <row r="1299" ht="15.75" customHeight="1">
      <c r="A1299" s="6" t="s">
        <v>7035</v>
      </c>
      <c r="B1299" s="6" t="s">
        <v>7036</v>
      </c>
      <c r="C1299" s="6" t="s">
        <v>1810</v>
      </c>
      <c r="D1299" s="6" t="s">
        <v>7037</v>
      </c>
      <c r="E1299" s="6" t="s">
        <v>1812</v>
      </c>
      <c r="F1299" s="6" t="s">
        <v>1812</v>
      </c>
      <c r="G1299" s="6" t="s">
        <v>1812</v>
      </c>
      <c r="H1299" s="6" t="s">
        <v>317</v>
      </c>
      <c r="I1299" s="6" t="s">
        <v>46</v>
      </c>
      <c r="J1299" s="6" t="s">
        <v>119</v>
      </c>
      <c r="K1299" s="6" t="s">
        <v>1985</v>
      </c>
      <c r="L1299" s="6" t="s">
        <v>150</v>
      </c>
      <c r="M1299" s="6" t="s">
        <v>313</v>
      </c>
      <c r="N1299" s="6" t="s">
        <v>36</v>
      </c>
      <c r="O1299" s="6" t="s">
        <v>1812</v>
      </c>
      <c r="P1299" s="6" t="s">
        <v>1812</v>
      </c>
      <c r="Q1299" s="6" t="s">
        <v>1814</v>
      </c>
      <c r="R1299" s="6" t="s">
        <v>1812</v>
      </c>
      <c r="S1299" s="6" t="s">
        <v>1986</v>
      </c>
      <c r="T1299" s="6" t="s">
        <v>1813</v>
      </c>
      <c r="U1299" s="6" t="s">
        <v>1812</v>
      </c>
      <c r="V1299" s="6" t="s">
        <v>1812</v>
      </c>
      <c r="W1299" s="6" t="s">
        <v>1816</v>
      </c>
      <c r="X1299" s="6" t="s">
        <v>7038</v>
      </c>
    </row>
    <row r="1300" ht="15.75" customHeight="1">
      <c r="A1300" s="6" t="s">
        <v>7039</v>
      </c>
      <c r="B1300" s="6" t="s">
        <v>7040</v>
      </c>
      <c r="C1300" s="6" t="s">
        <v>1810</v>
      </c>
      <c r="D1300" s="6" t="s">
        <v>7041</v>
      </c>
      <c r="E1300" s="6" t="s">
        <v>1812</v>
      </c>
      <c r="F1300" s="6" t="s">
        <v>1812</v>
      </c>
      <c r="G1300" s="6" t="s">
        <v>1812</v>
      </c>
      <c r="H1300" s="6" t="s">
        <v>25</v>
      </c>
      <c r="I1300" s="6" t="s">
        <v>27</v>
      </c>
      <c r="J1300" s="6" t="s">
        <v>16</v>
      </c>
      <c r="K1300" s="6" t="s">
        <v>262</v>
      </c>
      <c r="L1300" s="6" t="s">
        <v>326</v>
      </c>
      <c r="M1300" s="6" t="s">
        <v>313</v>
      </c>
      <c r="N1300" s="6" t="s">
        <v>36</v>
      </c>
      <c r="O1300" s="6" t="s">
        <v>1812</v>
      </c>
      <c r="P1300" s="6" t="s">
        <v>1812</v>
      </c>
      <c r="Q1300" s="6" t="s">
        <v>1814</v>
      </c>
      <c r="R1300" s="6" t="s">
        <v>1812</v>
      </c>
      <c r="S1300" s="6" t="s">
        <v>1986</v>
      </c>
      <c r="T1300" s="6" t="s">
        <v>1813</v>
      </c>
      <c r="U1300" s="6" t="s">
        <v>1812</v>
      </c>
      <c r="V1300" s="6" t="s">
        <v>1812</v>
      </c>
      <c r="W1300" s="6" t="s">
        <v>1816</v>
      </c>
      <c r="X1300" s="6" t="s">
        <v>7042</v>
      </c>
    </row>
    <row r="1301" ht="15.75" customHeight="1">
      <c r="A1301" s="6" t="s">
        <v>7043</v>
      </c>
      <c r="B1301" s="6" t="s">
        <v>7044</v>
      </c>
      <c r="C1301" s="6" t="s">
        <v>1810</v>
      </c>
      <c r="D1301" s="6" t="s">
        <v>7045</v>
      </c>
      <c r="E1301" s="6" t="s">
        <v>1812</v>
      </c>
      <c r="F1301" s="6" t="s">
        <v>1812</v>
      </c>
      <c r="G1301" s="6" t="s">
        <v>1812</v>
      </c>
      <c r="H1301" s="6" t="s">
        <v>25</v>
      </c>
      <c r="I1301" s="6" t="s">
        <v>27</v>
      </c>
      <c r="J1301" s="6" t="s">
        <v>16</v>
      </c>
      <c r="K1301" s="6" t="s">
        <v>262</v>
      </c>
      <c r="L1301" s="6" t="s">
        <v>326</v>
      </c>
      <c r="M1301" s="6" t="s">
        <v>313</v>
      </c>
      <c r="N1301" s="6" t="s">
        <v>36</v>
      </c>
      <c r="O1301" s="6" t="s">
        <v>1812</v>
      </c>
      <c r="P1301" s="6" t="s">
        <v>1812</v>
      </c>
      <c r="Q1301" s="6" t="s">
        <v>1814</v>
      </c>
      <c r="R1301" s="6" t="s">
        <v>1812</v>
      </c>
      <c r="S1301" s="6" t="s">
        <v>1986</v>
      </c>
      <c r="T1301" s="6" t="s">
        <v>1813</v>
      </c>
      <c r="U1301" s="6" t="s">
        <v>1812</v>
      </c>
      <c r="V1301" s="6" t="s">
        <v>1812</v>
      </c>
      <c r="W1301" s="6" t="s">
        <v>1816</v>
      </c>
      <c r="X1301" s="6" t="s">
        <v>7046</v>
      </c>
    </row>
    <row r="1302" ht="15.75" customHeight="1">
      <c r="A1302" s="6" t="s">
        <v>7047</v>
      </c>
      <c r="B1302" s="6" t="s">
        <v>7048</v>
      </c>
      <c r="C1302" s="6" t="s">
        <v>1810</v>
      </c>
      <c r="D1302" s="6" t="s">
        <v>7049</v>
      </c>
      <c r="E1302" s="6" t="s">
        <v>1812</v>
      </c>
      <c r="F1302" s="6" t="s">
        <v>1812</v>
      </c>
      <c r="G1302" s="6" t="s">
        <v>1812</v>
      </c>
      <c r="H1302" s="6" t="s">
        <v>183</v>
      </c>
      <c r="I1302" s="6" t="s">
        <v>27</v>
      </c>
      <c r="J1302" s="6" t="s">
        <v>317</v>
      </c>
      <c r="K1302" s="6" t="s">
        <v>262</v>
      </c>
      <c r="L1302" s="6" t="s">
        <v>142</v>
      </c>
      <c r="M1302" s="6" t="s">
        <v>313</v>
      </c>
      <c r="N1302" s="6" t="s">
        <v>36</v>
      </c>
      <c r="O1302" s="6" t="s">
        <v>1812</v>
      </c>
      <c r="P1302" s="6" t="s">
        <v>1812</v>
      </c>
      <c r="Q1302" s="6" t="s">
        <v>1814</v>
      </c>
      <c r="R1302" s="6" t="s">
        <v>1812</v>
      </c>
      <c r="S1302" s="6" t="s">
        <v>1986</v>
      </c>
      <c r="T1302" s="6" t="s">
        <v>1813</v>
      </c>
      <c r="U1302" s="6" t="s">
        <v>1812</v>
      </c>
      <c r="V1302" s="6" t="s">
        <v>1812</v>
      </c>
      <c r="W1302" s="6" t="s">
        <v>1816</v>
      </c>
      <c r="X1302" s="6" t="s">
        <v>7050</v>
      </c>
    </row>
    <row r="1303" ht="15.75" customHeight="1">
      <c r="A1303" s="6" t="s">
        <v>7051</v>
      </c>
      <c r="B1303" s="6" t="s">
        <v>7052</v>
      </c>
      <c r="C1303" s="6" t="s">
        <v>1810</v>
      </c>
      <c r="D1303" s="6" t="s">
        <v>7053</v>
      </c>
      <c r="E1303" s="6" t="s">
        <v>1812</v>
      </c>
      <c r="F1303" s="6" t="s">
        <v>1812</v>
      </c>
      <c r="G1303" s="6" t="s">
        <v>1812</v>
      </c>
      <c r="H1303" s="6" t="s">
        <v>183</v>
      </c>
      <c r="I1303" s="6" t="s">
        <v>27</v>
      </c>
      <c r="J1303" s="6" t="s">
        <v>317</v>
      </c>
      <c r="K1303" s="6" t="s">
        <v>262</v>
      </c>
      <c r="L1303" s="6" t="s">
        <v>322</v>
      </c>
      <c r="M1303" s="6" t="s">
        <v>313</v>
      </c>
      <c r="N1303" s="6" t="s">
        <v>36</v>
      </c>
      <c r="O1303" s="6" t="s">
        <v>1812</v>
      </c>
      <c r="P1303" s="6" t="s">
        <v>1812</v>
      </c>
      <c r="Q1303" s="6" t="s">
        <v>1814</v>
      </c>
      <c r="R1303" s="6" t="s">
        <v>1812</v>
      </c>
      <c r="S1303" s="6" t="s">
        <v>1986</v>
      </c>
      <c r="T1303" s="6" t="s">
        <v>1813</v>
      </c>
      <c r="U1303" s="6" t="s">
        <v>1812</v>
      </c>
      <c r="V1303" s="6" t="s">
        <v>1812</v>
      </c>
      <c r="W1303" s="6" t="s">
        <v>1816</v>
      </c>
      <c r="X1303" s="6" t="s">
        <v>7054</v>
      </c>
    </row>
    <row r="1304" ht="15.75" customHeight="1">
      <c r="A1304" s="6" t="s">
        <v>7055</v>
      </c>
      <c r="B1304" s="6" t="s">
        <v>7056</v>
      </c>
      <c r="C1304" s="6" t="s">
        <v>1810</v>
      </c>
      <c r="D1304" s="6" t="s">
        <v>7057</v>
      </c>
      <c r="E1304" s="6" t="s">
        <v>1812</v>
      </c>
      <c r="F1304" s="6" t="s">
        <v>1812</v>
      </c>
      <c r="G1304" s="6" t="s">
        <v>1812</v>
      </c>
      <c r="H1304" s="6" t="s">
        <v>183</v>
      </c>
      <c r="I1304" s="6" t="s">
        <v>27</v>
      </c>
      <c r="J1304" s="6" t="s">
        <v>317</v>
      </c>
      <c r="K1304" s="6" t="s">
        <v>262</v>
      </c>
      <c r="L1304" s="6" t="s">
        <v>142</v>
      </c>
      <c r="M1304" s="6" t="s">
        <v>313</v>
      </c>
      <c r="N1304" s="6" t="s">
        <v>36</v>
      </c>
      <c r="O1304" s="6" t="s">
        <v>1812</v>
      </c>
      <c r="P1304" s="6" t="s">
        <v>1812</v>
      </c>
      <c r="Q1304" s="6" t="s">
        <v>1814</v>
      </c>
      <c r="R1304" s="6" t="s">
        <v>1812</v>
      </c>
      <c r="S1304" s="6" t="s">
        <v>1986</v>
      </c>
      <c r="T1304" s="6" t="s">
        <v>1813</v>
      </c>
      <c r="U1304" s="6" t="s">
        <v>1812</v>
      </c>
      <c r="V1304" s="6" t="s">
        <v>1812</v>
      </c>
      <c r="W1304" s="6" t="s">
        <v>1816</v>
      </c>
      <c r="X1304" s="6" t="s">
        <v>7058</v>
      </c>
    </row>
    <row r="1305" ht="15.75" customHeight="1">
      <c r="A1305" s="6" t="s">
        <v>7059</v>
      </c>
      <c r="B1305" s="6" t="s">
        <v>7060</v>
      </c>
      <c r="C1305" s="6" t="s">
        <v>1810</v>
      </c>
      <c r="D1305" s="6" t="s">
        <v>7061</v>
      </c>
      <c r="E1305" s="6" t="s">
        <v>1812</v>
      </c>
      <c r="F1305" s="6" t="s">
        <v>1812</v>
      </c>
      <c r="G1305" s="6" t="s">
        <v>1812</v>
      </c>
      <c r="H1305" s="6" t="s">
        <v>252</v>
      </c>
      <c r="I1305" s="6" t="s">
        <v>276</v>
      </c>
      <c r="J1305" s="6" t="s">
        <v>275</v>
      </c>
      <c r="K1305" s="6" t="s">
        <v>261</v>
      </c>
      <c r="L1305" s="6" t="s">
        <v>202</v>
      </c>
      <c r="M1305" s="6" t="s">
        <v>306</v>
      </c>
      <c r="N1305" s="6" t="s">
        <v>36</v>
      </c>
      <c r="O1305" s="6" t="s">
        <v>1812</v>
      </c>
      <c r="P1305" s="6" t="s">
        <v>1812</v>
      </c>
      <c r="Q1305" s="6" t="s">
        <v>1814</v>
      </c>
      <c r="R1305" s="6" t="s">
        <v>1812</v>
      </c>
      <c r="S1305" s="6" t="s">
        <v>1986</v>
      </c>
      <c r="T1305" s="6" t="s">
        <v>1813</v>
      </c>
      <c r="U1305" s="6" t="s">
        <v>1812</v>
      </c>
      <c r="V1305" s="6" t="s">
        <v>1812</v>
      </c>
      <c r="W1305" s="6" t="s">
        <v>1816</v>
      </c>
      <c r="X1305" s="6" t="s">
        <v>7062</v>
      </c>
    </row>
    <row r="1306" ht="15.75" customHeight="1">
      <c r="A1306" s="6" t="s">
        <v>7063</v>
      </c>
      <c r="B1306" s="6" t="s">
        <v>7064</v>
      </c>
      <c r="C1306" s="6" t="s">
        <v>1810</v>
      </c>
      <c r="D1306" s="6" t="s">
        <v>7065</v>
      </c>
      <c r="E1306" s="6" t="s">
        <v>1812</v>
      </c>
      <c r="F1306" s="6" t="s">
        <v>1812</v>
      </c>
      <c r="G1306" s="6" t="s">
        <v>1812</v>
      </c>
      <c r="H1306" s="6" t="s">
        <v>252</v>
      </c>
      <c r="I1306" s="6" t="s">
        <v>311</v>
      </c>
      <c r="J1306" s="6" t="s">
        <v>275</v>
      </c>
      <c r="K1306" s="6" t="s">
        <v>261</v>
      </c>
      <c r="L1306" s="6" t="s">
        <v>202</v>
      </c>
      <c r="M1306" s="6" t="s">
        <v>306</v>
      </c>
      <c r="N1306" s="6" t="s">
        <v>36</v>
      </c>
      <c r="O1306" s="6" t="s">
        <v>1812</v>
      </c>
      <c r="P1306" s="6" t="s">
        <v>1812</v>
      </c>
      <c r="Q1306" s="6" t="s">
        <v>1814</v>
      </c>
      <c r="R1306" s="6" t="s">
        <v>1812</v>
      </c>
      <c r="S1306" s="6" t="s">
        <v>1986</v>
      </c>
      <c r="T1306" s="6" t="s">
        <v>1813</v>
      </c>
      <c r="U1306" s="6" t="s">
        <v>1812</v>
      </c>
      <c r="V1306" s="6" t="s">
        <v>1812</v>
      </c>
      <c r="W1306" s="6" t="s">
        <v>1816</v>
      </c>
      <c r="X1306" s="6" t="s">
        <v>7066</v>
      </c>
    </row>
    <row r="1307" ht="15.75" customHeight="1">
      <c r="A1307" s="6" t="s">
        <v>7067</v>
      </c>
      <c r="B1307" s="6" t="s">
        <v>7068</v>
      </c>
      <c r="C1307" s="6" t="s">
        <v>1810</v>
      </c>
      <c r="D1307" s="6" t="s">
        <v>7069</v>
      </c>
      <c r="E1307" s="6" t="s">
        <v>1812</v>
      </c>
      <c r="F1307" s="6" t="s">
        <v>1812</v>
      </c>
      <c r="G1307" s="6" t="s">
        <v>1812</v>
      </c>
      <c r="H1307" s="6" t="s">
        <v>51</v>
      </c>
      <c r="I1307" s="6" t="s">
        <v>36</v>
      </c>
      <c r="J1307" s="6" t="s">
        <v>183</v>
      </c>
      <c r="K1307" s="6" t="s">
        <v>262</v>
      </c>
      <c r="L1307" s="6" t="s">
        <v>11</v>
      </c>
      <c r="M1307" s="6" t="s">
        <v>313</v>
      </c>
      <c r="N1307" s="6" t="s">
        <v>36</v>
      </c>
      <c r="O1307" s="6" t="s">
        <v>1812</v>
      </c>
      <c r="P1307" s="6" t="s">
        <v>1812</v>
      </c>
      <c r="Q1307" s="6" t="s">
        <v>1814</v>
      </c>
      <c r="R1307" s="6" t="s">
        <v>1812</v>
      </c>
      <c r="S1307" s="6" t="s">
        <v>1986</v>
      </c>
      <c r="T1307" s="6" t="s">
        <v>1813</v>
      </c>
      <c r="U1307" s="6" t="s">
        <v>1812</v>
      </c>
      <c r="V1307" s="6" t="s">
        <v>1812</v>
      </c>
      <c r="W1307" s="6" t="s">
        <v>1816</v>
      </c>
      <c r="X1307" s="6" t="s">
        <v>7070</v>
      </c>
    </row>
    <row r="1308" ht="15.75" customHeight="1">
      <c r="A1308" s="6" t="s">
        <v>7071</v>
      </c>
      <c r="B1308" s="6" t="s">
        <v>7072</v>
      </c>
      <c r="C1308" s="6" t="s">
        <v>1810</v>
      </c>
      <c r="D1308" s="6" t="s">
        <v>7073</v>
      </c>
      <c r="E1308" s="6" t="s">
        <v>1812</v>
      </c>
      <c r="F1308" s="6" t="s">
        <v>1812</v>
      </c>
      <c r="G1308" s="6" t="s">
        <v>1812</v>
      </c>
      <c r="H1308" s="6" t="s">
        <v>252</v>
      </c>
      <c r="I1308" s="6" t="s">
        <v>311</v>
      </c>
      <c r="J1308" s="6" t="s">
        <v>275</v>
      </c>
      <c r="K1308" s="6" t="s">
        <v>261</v>
      </c>
      <c r="L1308" s="6" t="s">
        <v>202</v>
      </c>
      <c r="M1308" s="6" t="s">
        <v>306</v>
      </c>
      <c r="N1308" s="6" t="s">
        <v>36</v>
      </c>
      <c r="O1308" s="6" t="s">
        <v>1812</v>
      </c>
      <c r="P1308" s="6" t="s">
        <v>1812</v>
      </c>
      <c r="Q1308" s="6" t="s">
        <v>1814</v>
      </c>
      <c r="R1308" s="6" t="s">
        <v>1812</v>
      </c>
      <c r="S1308" s="6" t="s">
        <v>1986</v>
      </c>
      <c r="T1308" s="6" t="s">
        <v>1813</v>
      </c>
      <c r="U1308" s="6" t="s">
        <v>1812</v>
      </c>
      <c r="V1308" s="6" t="s">
        <v>1812</v>
      </c>
      <c r="W1308" s="6" t="s">
        <v>1816</v>
      </c>
      <c r="X1308" s="6" t="s">
        <v>7074</v>
      </c>
    </row>
    <row r="1309" ht="15.75" customHeight="1">
      <c r="A1309" s="6" t="s">
        <v>7075</v>
      </c>
      <c r="B1309" s="6" t="s">
        <v>7076</v>
      </c>
      <c r="C1309" s="6" t="s">
        <v>1810</v>
      </c>
      <c r="D1309" s="6" t="s">
        <v>7077</v>
      </c>
      <c r="E1309" s="6" t="s">
        <v>1812</v>
      </c>
      <c r="F1309" s="6" t="s">
        <v>1812</v>
      </c>
      <c r="G1309" s="6" t="s">
        <v>1812</v>
      </c>
      <c r="H1309" s="6" t="s">
        <v>317</v>
      </c>
      <c r="I1309" s="6" t="s">
        <v>46</v>
      </c>
      <c r="J1309" s="6" t="s">
        <v>119</v>
      </c>
      <c r="K1309" s="6" t="s">
        <v>1985</v>
      </c>
      <c r="L1309" s="6" t="s">
        <v>150</v>
      </c>
      <c r="M1309" s="6" t="s">
        <v>313</v>
      </c>
      <c r="N1309" s="6" t="s">
        <v>27</v>
      </c>
      <c r="O1309" s="6" t="s">
        <v>1812</v>
      </c>
      <c r="P1309" s="6" t="s">
        <v>1812</v>
      </c>
      <c r="Q1309" s="6" t="s">
        <v>1814</v>
      </c>
      <c r="R1309" s="6" t="s">
        <v>1812</v>
      </c>
      <c r="S1309" s="6" t="s">
        <v>1986</v>
      </c>
      <c r="T1309" s="6" t="s">
        <v>1813</v>
      </c>
      <c r="U1309" s="6" t="s">
        <v>1812</v>
      </c>
      <c r="V1309" s="6" t="s">
        <v>1812</v>
      </c>
      <c r="W1309" s="6" t="s">
        <v>1816</v>
      </c>
      <c r="X1309" s="6" t="s">
        <v>7078</v>
      </c>
    </row>
    <row r="1310" ht="15.75" customHeight="1">
      <c r="A1310" s="6" t="s">
        <v>7079</v>
      </c>
      <c r="B1310" s="6" t="s">
        <v>7080</v>
      </c>
      <c r="C1310" s="6" t="s">
        <v>1810</v>
      </c>
      <c r="D1310" s="6" t="s">
        <v>7081</v>
      </c>
      <c r="E1310" s="6" t="s">
        <v>1812</v>
      </c>
      <c r="F1310" s="6" t="s">
        <v>1812</v>
      </c>
      <c r="G1310" s="6" t="s">
        <v>1812</v>
      </c>
      <c r="H1310" s="6" t="s">
        <v>275</v>
      </c>
      <c r="I1310" s="6" t="s">
        <v>36</v>
      </c>
      <c r="J1310" s="6" t="s">
        <v>183</v>
      </c>
      <c r="K1310" s="6" t="s">
        <v>262</v>
      </c>
      <c r="L1310" s="6" t="s">
        <v>11</v>
      </c>
      <c r="M1310" s="6" t="s">
        <v>313</v>
      </c>
      <c r="N1310" s="6" t="s">
        <v>36</v>
      </c>
      <c r="O1310" s="6" t="s">
        <v>1812</v>
      </c>
      <c r="P1310" s="6" t="s">
        <v>1812</v>
      </c>
      <c r="Q1310" s="6" t="s">
        <v>1814</v>
      </c>
      <c r="R1310" s="6" t="s">
        <v>1812</v>
      </c>
      <c r="S1310" s="6" t="s">
        <v>1986</v>
      </c>
      <c r="T1310" s="6" t="s">
        <v>1813</v>
      </c>
      <c r="U1310" s="6" t="s">
        <v>1812</v>
      </c>
      <c r="V1310" s="6" t="s">
        <v>1812</v>
      </c>
      <c r="W1310" s="6" t="s">
        <v>1816</v>
      </c>
      <c r="X1310" s="6" t="s">
        <v>7082</v>
      </c>
    </row>
    <row r="1311" ht="15.75" customHeight="1">
      <c r="A1311" s="6" t="s">
        <v>7083</v>
      </c>
      <c r="B1311" s="6" t="s">
        <v>7084</v>
      </c>
      <c r="C1311" s="6" t="s">
        <v>1810</v>
      </c>
      <c r="D1311" s="6" t="s">
        <v>7085</v>
      </c>
      <c r="E1311" s="6" t="s">
        <v>1812</v>
      </c>
      <c r="F1311" s="6" t="s">
        <v>1812</v>
      </c>
      <c r="G1311" s="6" t="s">
        <v>1812</v>
      </c>
      <c r="H1311" s="6" t="s">
        <v>51</v>
      </c>
      <c r="I1311" s="6" t="s">
        <v>36</v>
      </c>
      <c r="J1311" s="6" t="s">
        <v>183</v>
      </c>
      <c r="K1311" s="6" t="s">
        <v>262</v>
      </c>
      <c r="L1311" s="6" t="s">
        <v>136</v>
      </c>
      <c r="M1311" s="6" t="s">
        <v>313</v>
      </c>
      <c r="N1311" s="6" t="s">
        <v>36</v>
      </c>
      <c r="O1311" s="6" t="s">
        <v>1812</v>
      </c>
      <c r="P1311" s="6" t="s">
        <v>1812</v>
      </c>
      <c r="Q1311" s="6" t="s">
        <v>1814</v>
      </c>
      <c r="R1311" s="6" t="s">
        <v>1812</v>
      </c>
      <c r="S1311" s="6" t="s">
        <v>1986</v>
      </c>
      <c r="T1311" s="6" t="s">
        <v>1813</v>
      </c>
      <c r="U1311" s="6" t="s">
        <v>1812</v>
      </c>
      <c r="V1311" s="6" t="s">
        <v>1812</v>
      </c>
      <c r="W1311" s="6" t="s">
        <v>1816</v>
      </c>
      <c r="X1311" s="6" t="s">
        <v>7086</v>
      </c>
    </row>
    <row r="1312" ht="15.75" customHeight="1">
      <c r="A1312" s="6" t="s">
        <v>7087</v>
      </c>
      <c r="B1312" s="6" t="s">
        <v>7088</v>
      </c>
      <c r="C1312" s="6" t="s">
        <v>1810</v>
      </c>
      <c r="D1312" s="6" t="s">
        <v>7089</v>
      </c>
      <c r="E1312" s="6" t="s">
        <v>1812</v>
      </c>
      <c r="F1312" s="6" t="s">
        <v>1812</v>
      </c>
      <c r="G1312" s="6" t="s">
        <v>1812</v>
      </c>
      <c r="H1312" s="6" t="s">
        <v>232</v>
      </c>
      <c r="I1312" s="6" t="s">
        <v>311</v>
      </c>
      <c r="J1312" s="6" t="s">
        <v>2618</v>
      </c>
      <c r="K1312" s="6" t="s">
        <v>262</v>
      </c>
      <c r="L1312" s="6" t="s">
        <v>3250</v>
      </c>
      <c r="M1312" s="6" t="s">
        <v>306</v>
      </c>
      <c r="N1312" s="6" t="s">
        <v>36</v>
      </c>
      <c r="O1312" s="6" t="s">
        <v>1812</v>
      </c>
      <c r="P1312" s="6" t="s">
        <v>1812</v>
      </c>
      <c r="Q1312" s="6" t="s">
        <v>1814</v>
      </c>
      <c r="R1312" s="6" t="s">
        <v>1812</v>
      </c>
      <c r="S1312" s="6" t="s">
        <v>1986</v>
      </c>
      <c r="T1312" s="6" t="s">
        <v>1813</v>
      </c>
      <c r="U1312" s="6" t="s">
        <v>1812</v>
      </c>
      <c r="V1312" s="6" t="s">
        <v>1812</v>
      </c>
      <c r="W1312" s="6" t="s">
        <v>1816</v>
      </c>
      <c r="X1312" s="6" t="s">
        <v>7090</v>
      </c>
    </row>
    <row r="1313" ht="15.75" customHeight="1">
      <c r="A1313" s="6" t="s">
        <v>7091</v>
      </c>
      <c r="B1313" s="6" t="s">
        <v>7092</v>
      </c>
      <c r="C1313" s="6" t="s">
        <v>1810</v>
      </c>
      <c r="D1313" s="6" t="s">
        <v>7093</v>
      </c>
      <c r="E1313" s="6" t="s">
        <v>1812</v>
      </c>
      <c r="F1313" s="6" t="s">
        <v>1812</v>
      </c>
      <c r="G1313" s="6" t="s">
        <v>1812</v>
      </c>
      <c r="H1313" s="6" t="s">
        <v>25</v>
      </c>
      <c r="I1313" s="6" t="s">
        <v>27</v>
      </c>
      <c r="J1313" s="6" t="s">
        <v>16</v>
      </c>
      <c r="K1313" s="6" t="s">
        <v>262</v>
      </c>
      <c r="L1313" s="6" t="s">
        <v>326</v>
      </c>
      <c r="M1313" s="6" t="s">
        <v>313</v>
      </c>
      <c r="N1313" s="6" t="s">
        <v>36</v>
      </c>
      <c r="O1313" s="6" t="s">
        <v>1812</v>
      </c>
      <c r="P1313" s="6" t="s">
        <v>1812</v>
      </c>
      <c r="Q1313" s="6" t="s">
        <v>1814</v>
      </c>
      <c r="R1313" s="6" t="s">
        <v>1812</v>
      </c>
      <c r="S1313" s="6" t="s">
        <v>1986</v>
      </c>
      <c r="T1313" s="6" t="s">
        <v>1813</v>
      </c>
      <c r="U1313" s="6" t="s">
        <v>1812</v>
      </c>
      <c r="V1313" s="6" t="s">
        <v>1812</v>
      </c>
      <c r="W1313" s="6" t="s">
        <v>1816</v>
      </c>
      <c r="X1313" s="6" t="s">
        <v>7094</v>
      </c>
    </row>
    <row r="1314" ht="15.75" customHeight="1">
      <c r="A1314" s="6" t="s">
        <v>7095</v>
      </c>
      <c r="B1314" s="6" t="s">
        <v>7096</v>
      </c>
      <c r="C1314" s="6" t="s">
        <v>1810</v>
      </c>
      <c r="D1314" s="6" t="s">
        <v>7097</v>
      </c>
      <c r="E1314" s="6" t="s">
        <v>1812</v>
      </c>
      <c r="F1314" s="6" t="s">
        <v>1812</v>
      </c>
      <c r="G1314" s="6" t="s">
        <v>1812</v>
      </c>
      <c r="H1314" s="6" t="s">
        <v>296</v>
      </c>
      <c r="I1314" s="6" t="s">
        <v>311</v>
      </c>
      <c r="J1314" s="6" t="s">
        <v>2618</v>
      </c>
      <c r="K1314" s="6" t="s">
        <v>262</v>
      </c>
      <c r="L1314" s="6" t="s">
        <v>97</v>
      </c>
      <c r="M1314" s="6" t="s">
        <v>306</v>
      </c>
      <c r="N1314" s="6" t="s">
        <v>36</v>
      </c>
      <c r="O1314" s="6" t="s">
        <v>1812</v>
      </c>
      <c r="P1314" s="6" t="s">
        <v>1812</v>
      </c>
      <c r="Q1314" s="6" t="s">
        <v>1814</v>
      </c>
      <c r="R1314" s="6" t="s">
        <v>1812</v>
      </c>
      <c r="S1314" s="6" t="s">
        <v>1986</v>
      </c>
      <c r="T1314" s="6" t="s">
        <v>1813</v>
      </c>
      <c r="U1314" s="6" t="s">
        <v>1812</v>
      </c>
      <c r="V1314" s="6" t="s">
        <v>1812</v>
      </c>
      <c r="W1314" s="6" t="s">
        <v>1816</v>
      </c>
      <c r="X1314" s="6" t="s">
        <v>7098</v>
      </c>
    </row>
    <row r="1315" ht="15.75" customHeight="1">
      <c r="A1315" s="6" t="s">
        <v>7099</v>
      </c>
      <c r="B1315" s="6" t="s">
        <v>7100</v>
      </c>
      <c r="C1315" s="6" t="s">
        <v>1810</v>
      </c>
      <c r="D1315" s="6" t="s">
        <v>7101</v>
      </c>
      <c r="E1315" s="6" t="s">
        <v>1812</v>
      </c>
      <c r="F1315" s="6" t="s">
        <v>1812</v>
      </c>
      <c r="G1315" s="6" t="s">
        <v>1812</v>
      </c>
      <c r="H1315" s="6" t="s">
        <v>232</v>
      </c>
      <c r="I1315" s="6" t="s">
        <v>311</v>
      </c>
      <c r="J1315" s="6" t="s">
        <v>2618</v>
      </c>
      <c r="K1315" s="6" t="s">
        <v>262</v>
      </c>
      <c r="L1315" s="6" t="s">
        <v>3250</v>
      </c>
      <c r="M1315" s="6" t="s">
        <v>306</v>
      </c>
      <c r="N1315" s="6" t="s">
        <v>36</v>
      </c>
      <c r="O1315" s="6" t="s">
        <v>1812</v>
      </c>
      <c r="P1315" s="6" t="s">
        <v>1812</v>
      </c>
      <c r="Q1315" s="6" t="s">
        <v>1814</v>
      </c>
      <c r="R1315" s="6" t="s">
        <v>1812</v>
      </c>
      <c r="S1315" s="6" t="s">
        <v>1986</v>
      </c>
      <c r="T1315" s="6" t="s">
        <v>1813</v>
      </c>
      <c r="U1315" s="6" t="s">
        <v>1812</v>
      </c>
      <c r="V1315" s="6" t="s">
        <v>1812</v>
      </c>
      <c r="W1315" s="6" t="s">
        <v>1816</v>
      </c>
      <c r="X1315" s="6" t="s">
        <v>7102</v>
      </c>
    </row>
    <row r="1316" ht="15.75" customHeight="1">
      <c r="A1316" s="6" t="s">
        <v>7103</v>
      </c>
      <c r="B1316" s="6" t="s">
        <v>7104</v>
      </c>
      <c r="C1316" s="6" t="s">
        <v>1810</v>
      </c>
      <c r="D1316" s="6" t="s">
        <v>7105</v>
      </c>
      <c r="E1316" s="6" t="s">
        <v>1812</v>
      </c>
      <c r="F1316" s="6" t="s">
        <v>1812</v>
      </c>
      <c r="G1316" s="6" t="s">
        <v>1812</v>
      </c>
      <c r="H1316" s="6" t="s">
        <v>16</v>
      </c>
      <c r="I1316" s="6" t="s">
        <v>46</v>
      </c>
      <c r="J1316" s="6" t="s">
        <v>323</v>
      </c>
      <c r="K1316" s="6" t="s">
        <v>1985</v>
      </c>
      <c r="L1316" s="6" t="s">
        <v>324</v>
      </c>
      <c r="M1316" s="6" t="s">
        <v>313</v>
      </c>
      <c r="N1316" s="6" t="s">
        <v>36</v>
      </c>
      <c r="O1316" s="6" t="s">
        <v>1812</v>
      </c>
      <c r="P1316" s="6" t="s">
        <v>1812</v>
      </c>
      <c r="Q1316" s="6" t="s">
        <v>1814</v>
      </c>
      <c r="R1316" s="6" t="s">
        <v>1812</v>
      </c>
      <c r="S1316" s="6" t="s">
        <v>1986</v>
      </c>
      <c r="T1316" s="6" t="s">
        <v>1813</v>
      </c>
      <c r="U1316" s="6" t="s">
        <v>1812</v>
      </c>
      <c r="V1316" s="6" t="s">
        <v>1812</v>
      </c>
      <c r="W1316" s="6" t="s">
        <v>1816</v>
      </c>
      <c r="X1316" s="6" t="s">
        <v>7106</v>
      </c>
    </row>
    <row r="1317" ht="15.75" customHeight="1">
      <c r="A1317" s="6" t="s">
        <v>7107</v>
      </c>
      <c r="B1317" s="6" t="s">
        <v>7108</v>
      </c>
      <c r="C1317" s="6" t="s">
        <v>1810</v>
      </c>
      <c r="D1317" s="6" t="s">
        <v>7109</v>
      </c>
      <c r="E1317" s="6" t="s">
        <v>1812</v>
      </c>
      <c r="F1317" s="6" t="s">
        <v>1812</v>
      </c>
      <c r="G1317" s="6" t="s">
        <v>1812</v>
      </c>
      <c r="H1317" s="6" t="s">
        <v>232</v>
      </c>
      <c r="I1317" s="6" t="s">
        <v>36</v>
      </c>
      <c r="J1317" s="6" t="s">
        <v>2618</v>
      </c>
      <c r="K1317" s="6" t="s">
        <v>262</v>
      </c>
      <c r="L1317" s="6" t="s">
        <v>136</v>
      </c>
      <c r="M1317" s="6" t="s">
        <v>306</v>
      </c>
      <c r="N1317" s="6" t="s">
        <v>36</v>
      </c>
      <c r="O1317" s="6" t="s">
        <v>1812</v>
      </c>
      <c r="P1317" s="6" t="s">
        <v>1812</v>
      </c>
      <c r="Q1317" s="6" t="s">
        <v>1814</v>
      </c>
      <c r="R1317" s="6" t="s">
        <v>1812</v>
      </c>
      <c r="S1317" s="6" t="s">
        <v>1986</v>
      </c>
      <c r="T1317" s="6" t="s">
        <v>1813</v>
      </c>
      <c r="U1317" s="6" t="s">
        <v>1812</v>
      </c>
      <c r="V1317" s="6" t="s">
        <v>1812</v>
      </c>
      <c r="W1317" s="6" t="s">
        <v>1816</v>
      </c>
      <c r="X1317" s="6" t="s">
        <v>7110</v>
      </c>
    </row>
    <row r="1318" ht="15.75" customHeight="1">
      <c r="A1318" s="6" t="s">
        <v>7111</v>
      </c>
      <c r="B1318" s="6" t="s">
        <v>7112</v>
      </c>
      <c r="C1318" s="6" t="s">
        <v>1810</v>
      </c>
      <c r="D1318" s="6" t="s">
        <v>7113</v>
      </c>
      <c r="E1318" s="6" t="s">
        <v>1812</v>
      </c>
      <c r="F1318" s="6" t="s">
        <v>1812</v>
      </c>
      <c r="G1318" s="6" t="s">
        <v>1812</v>
      </c>
      <c r="H1318" s="6" t="s">
        <v>232</v>
      </c>
      <c r="I1318" s="6" t="s">
        <v>36</v>
      </c>
      <c r="J1318" s="6" t="s">
        <v>2618</v>
      </c>
      <c r="K1318" s="6" t="s">
        <v>262</v>
      </c>
      <c r="L1318" s="6" t="s">
        <v>136</v>
      </c>
      <c r="M1318" s="6" t="s">
        <v>306</v>
      </c>
      <c r="N1318" s="6" t="s">
        <v>36</v>
      </c>
      <c r="O1318" s="6" t="s">
        <v>1812</v>
      </c>
      <c r="P1318" s="6" t="s">
        <v>1812</v>
      </c>
      <c r="Q1318" s="6" t="s">
        <v>1814</v>
      </c>
      <c r="R1318" s="6" t="s">
        <v>1812</v>
      </c>
      <c r="S1318" s="6" t="s">
        <v>1986</v>
      </c>
      <c r="T1318" s="6" t="s">
        <v>1813</v>
      </c>
      <c r="U1318" s="6" t="s">
        <v>1812</v>
      </c>
      <c r="V1318" s="6" t="s">
        <v>1812</v>
      </c>
      <c r="W1318" s="6" t="s">
        <v>1816</v>
      </c>
      <c r="X1318" s="6" t="s">
        <v>7114</v>
      </c>
    </row>
    <row r="1319" ht="15.75" customHeight="1">
      <c r="A1319" s="6" t="s">
        <v>7115</v>
      </c>
      <c r="B1319" s="6" t="s">
        <v>7116</v>
      </c>
      <c r="C1319" s="6" t="s">
        <v>1810</v>
      </c>
      <c r="D1319" s="6" t="s">
        <v>7117</v>
      </c>
      <c r="E1319" s="6" t="s">
        <v>1812</v>
      </c>
      <c r="F1319" s="6" t="s">
        <v>1812</v>
      </c>
      <c r="G1319" s="6" t="s">
        <v>1812</v>
      </c>
      <c r="H1319" s="6" t="s">
        <v>25</v>
      </c>
      <c r="I1319" s="6" t="s">
        <v>27</v>
      </c>
      <c r="J1319" s="6" t="s">
        <v>16</v>
      </c>
      <c r="K1319" s="6" t="s">
        <v>262</v>
      </c>
      <c r="L1319" s="6" t="s">
        <v>326</v>
      </c>
      <c r="M1319" s="6" t="s">
        <v>313</v>
      </c>
      <c r="N1319" s="6" t="s">
        <v>36</v>
      </c>
      <c r="O1319" s="6" t="s">
        <v>1812</v>
      </c>
      <c r="P1319" s="6" t="s">
        <v>1812</v>
      </c>
      <c r="Q1319" s="6" t="s">
        <v>1814</v>
      </c>
      <c r="R1319" s="6" t="s">
        <v>1812</v>
      </c>
      <c r="S1319" s="6" t="s">
        <v>1986</v>
      </c>
      <c r="T1319" s="6" t="s">
        <v>1813</v>
      </c>
      <c r="U1319" s="6" t="s">
        <v>1812</v>
      </c>
      <c r="V1319" s="6" t="s">
        <v>1812</v>
      </c>
      <c r="W1319" s="6" t="s">
        <v>1816</v>
      </c>
      <c r="X1319" s="6" t="s">
        <v>7118</v>
      </c>
    </row>
    <row r="1320" ht="15.75" customHeight="1">
      <c r="A1320" s="6" t="s">
        <v>7119</v>
      </c>
      <c r="B1320" s="6" t="s">
        <v>7120</v>
      </c>
      <c r="C1320" s="6" t="s">
        <v>1810</v>
      </c>
      <c r="D1320" s="6" t="s">
        <v>7121</v>
      </c>
      <c r="E1320" s="6" t="s">
        <v>1812</v>
      </c>
      <c r="F1320" s="6" t="s">
        <v>1812</v>
      </c>
      <c r="G1320" s="6" t="s">
        <v>1812</v>
      </c>
      <c r="H1320" s="6" t="s">
        <v>2618</v>
      </c>
      <c r="I1320" s="6" t="s">
        <v>27</v>
      </c>
      <c r="J1320" s="6" t="s">
        <v>16</v>
      </c>
      <c r="K1320" s="6" t="s">
        <v>262</v>
      </c>
      <c r="L1320" s="6" t="s">
        <v>326</v>
      </c>
      <c r="M1320" s="6" t="s">
        <v>313</v>
      </c>
      <c r="N1320" s="6" t="s">
        <v>27</v>
      </c>
      <c r="O1320" s="6" t="s">
        <v>1812</v>
      </c>
      <c r="P1320" s="6" t="s">
        <v>1812</v>
      </c>
      <c r="Q1320" s="6" t="s">
        <v>1814</v>
      </c>
      <c r="R1320" s="6" t="s">
        <v>1812</v>
      </c>
      <c r="S1320" s="6" t="s">
        <v>1986</v>
      </c>
      <c r="T1320" s="6" t="s">
        <v>1813</v>
      </c>
      <c r="U1320" s="6" t="s">
        <v>1812</v>
      </c>
      <c r="V1320" s="6" t="s">
        <v>1812</v>
      </c>
      <c r="W1320" s="6" t="s">
        <v>1816</v>
      </c>
      <c r="X1320" s="6" t="s">
        <v>7122</v>
      </c>
    </row>
    <row r="1321" ht="15.75" customHeight="1">
      <c r="A1321" s="6" t="s">
        <v>7123</v>
      </c>
      <c r="B1321" s="6" t="s">
        <v>7124</v>
      </c>
      <c r="C1321" s="6" t="s">
        <v>1810</v>
      </c>
      <c r="D1321" s="6" t="s">
        <v>7125</v>
      </c>
      <c r="E1321" s="6" t="s">
        <v>1812</v>
      </c>
      <c r="F1321" s="6" t="s">
        <v>1812</v>
      </c>
      <c r="G1321" s="6" t="s">
        <v>1812</v>
      </c>
      <c r="H1321" s="6" t="s">
        <v>296</v>
      </c>
      <c r="I1321" s="6" t="s">
        <v>311</v>
      </c>
      <c r="J1321" s="6" t="s">
        <v>25</v>
      </c>
      <c r="K1321" s="6" t="s">
        <v>261</v>
      </c>
      <c r="L1321" s="6" t="s">
        <v>97</v>
      </c>
      <c r="M1321" s="6" t="s">
        <v>306</v>
      </c>
      <c r="N1321" s="6" t="s">
        <v>36</v>
      </c>
      <c r="O1321" s="6" t="s">
        <v>1812</v>
      </c>
      <c r="P1321" s="6" t="s">
        <v>1812</v>
      </c>
      <c r="Q1321" s="6" t="s">
        <v>1814</v>
      </c>
      <c r="R1321" s="6" t="s">
        <v>1812</v>
      </c>
      <c r="S1321" s="6" t="s">
        <v>1986</v>
      </c>
      <c r="T1321" s="6" t="s">
        <v>1813</v>
      </c>
      <c r="U1321" s="6" t="s">
        <v>1812</v>
      </c>
      <c r="V1321" s="6" t="s">
        <v>1812</v>
      </c>
      <c r="W1321" s="6" t="s">
        <v>1816</v>
      </c>
      <c r="X1321" s="6" t="s">
        <v>7126</v>
      </c>
    </row>
    <row r="1322" ht="15.75" customHeight="1">
      <c r="A1322" s="6" t="s">
        <v>7127</v>
      </c>
      <c r="B1322" s="6" t="s">
        <v>7128</v>
      </c>
      <c r="C1322" s="6" t="s">
        <v>1810</v>
      </c>
      <c r="D1322" s="6" t="s">
        <v>7129</v>
      </c>
      <c r="E1322" s="6" t="s">
        <v>1812</v>
      </c>
      <c r="F1322" s="6" t="s">
        <v>1812</v>
      </c>
      <c r="G1322" s="6" t="s">
        <v>1812</v>
      </c>
      <c r="H1322" s="6" t="s">
        <v>302</v>
      </c>
      <c r="I1322" s="6" t="s">
        <v>311</v>
      </c>
      <c r="J1322" s="6" t="s">
        <v>25</v>
      </c>
      <c r="K1322" s="6" t="s">
        <v>261</v>
      </c>
      <c r="L1322" s="6" t="s">
        <v>312</v>
      </c>
      <c r="M1322" s="6" t="s">
        <v>306</v>
      </c>
      <c r="N1322" s="6" t="s">
        <v>36</v>
      </c>
      <c r="O1322" s="6" t="s">
        <v>1812</v>
      </c>
      <c r="P1322" s="6" t="s">
        <v>1812</v>
      </c>
      <c r="Q1322" s="6" t="s">
        <v>1814</v>
      </c>
      <c r="R1322" s="6" t="s">
        <v>1812</v>
      </c>
      <c r="S1322" s="6" t="s">
        <v>1986</v>
      </c>
      <c r="T1322" s="6" t="s">
        <v>1813</v>
      </c>
      <c r="U1322" s="6" t="s">
        <v>1812</v>
      </c>
      <c r="V1322" s="6" t="s">
        <v>1812</v>
      </c>
      <c r="W1322" s="6" t="s">
        <v>1816</v>
      </c>
      <c r="X1322" s="6" t="s">
        <v>7130</v>
      </c>
    </row>
    <row r="1323" ht="15.75" customHeight="1">
      <c r="A1323" s="6" t="s">
        <v>7131</v>
      </c>
      <c r="B1323" s="6" t="s">
        <v>7132</v>
      </c>
      <c r="C1323" s="6" t="s">
        <v>1810</v>
      </c>
      <c r="D1323" s="6" t="s">
        <v>7133</v>
      </c>
      <c r="E1323" s="6" t="s">
        <v>1812</v>
      </c>
      <c r="F1323" s="6" t="s">
        <v>1812</v>
      </c>
      <c r="G1323" s="6" t="s">
        <v>1812</v>
      </c>
      <c r="H1323" s="6" t="s">
        <v>275</v>
      </c>
      <c r="I1323" s="6" t="s">
        <v>36</v>
      </c>
      <c r="J1323" s="6" t="s">
        <v>183</v>
      </c>
      <c r="K1323" s="6" t="s">
        <v>262</v>
      </c>
      <c r="L1323" s="6" t="s">
        <v>11</v>
      </c>
      <c r="M1323" s="6" t="s">
        <v>313</v>
      </c>
      <c r="N1323" s="6" t="s">
        <v>36</v>
      </c>
      <c r="O1323" s="6" t="s">
        <v>1812</v>
      </c>
      <c r="P1323" s="6" t="s">
        <v>1812</v>
      </c>
      <c r="Q1323" s="6" t="s">
        <v>1814</v>
      </c>
      <c r="R1323" s="6" t="s">
        <v>1812</v>
      </c>
      <c r="S1323" s="6" t="s">
        <v>1986</v>
      </c>
      <c r="T1323" s="6" t="s">
        <v>1813</v>
      </c>
      <c r="U1323" s="6" t="s">
        <v>1812</v>
      </c>
      <c r="V1323" s="6" t="s">
        <v>1812</v>
      </c>
      <c r="W1323" s="6" t="s">
        <v>1816</v>
      </c>
      <c r="X1323" s="6" t="s">
        <v>7134</v>
      </c>
    </row>
    <row r="1324" ht="15.75" customHeight="1">
      <c r="A1324" s="6" t="s">
        <v>7135</v>
      </c>
      <c r="B1324" s="6" t="s">
        <v>7136</v>
      </c>
      <c r="C1324" s="6" t="s">
        <v>1810</v>
      </c>
      <c r="D1324" s="6" t="s">
        <v>7137</v>
      </c>
      <c r="E1324" s="6" t="s">
        <v>1812</v>
      </c>
      <c r="F1324" s="6" t="s">
        <v>1812</v>
      </c>
      <c r="G1324" s="6" t="s">
        <v>1812</v>
      </c>
      <c r="H1324" s="6" t="s">
        <v>296</v>
      </c>
      <c r="I1324" s="6" t="s">
        <v>311</v>
      </c>
      <c r="J1324" s="6" t="s">
        <v>25</v>
      </c>
      <c r="K1324" s="6" t="s">
        <v>261</v>
      </c>
      <c r="L1324" s="6" t="s">
        <v>97</v>
      </c>
      <c r="M1324" s="6" t="s">
        <v>306</v>
      </c>
      <c r="N1324" s="6" t="s">
        <v>36</v>
      </c>
      <c r="O1324" s="6" t="s">
        <v>1812</v>
      </c>
      <c r="P1324" s="6" t="s">
        <v>1812</v>
      </c>
      <c r="Q1324" s="6" t="s">
        <v>1814</v>
      </c>
      <c r="R1324" s="6" t="s">
        <v>1812</v>
      </c>
      <c r="S1324" s="6" t="s">
        <v>1986</v>
      </c>
      <c r="T1324" s="6" t="s">
        <v>1813</v>
      </c>
      <c r="U1324" s="6" t="s">
        <v>1812</v>
      </c>
      <c r="V1324" s="6" t="s">
        <v>1812</v>
      </c>
      <c r="W1324" s="6" t="s">
        <v>1816</v>
      </c>
      <c r="X1324" s="6" t="s">
        <v>7138</v>
      </c>
    </row>
    <row r="1325" ht="15.75" customHeight="1">
      <c r="A1325" s="6" t="s">
        <v>7139</v>
      </c>
      <c r="B1325" s="6" t="s">
        <v>7140</v>
      </c>
      <c r="C1325" s="6" t="s">
        <v>1810</v>
      </c>
      <c r="D1325" s="6" t="s">
        <v>7141</v>
      </c>
      <c r="E1325" s="6" t="s">
        <v>1812</v>
      </c>
      <c r="F1325" s="6" t="s">
        <v>1812</v>
      </c>
      <c r="G1325" s="6" t="s">
        <v>1812</v>
      </c>
      <c r="H1325" s="6" t="s">
        <v>302</v>
      </c>
      <c r="I1325" s="6" t="s">
        <v>311</v>
      </c>
      <c r="J1325" s="6" t="s">
        <v>25</v>
      </c>
      <c r="K1325" s="6" t="s">
        <v>261</v>
      </c>
      <c r="L1325" s="6" t="s">
        <v>312</v>
      </c>
      <c r="M1325" s="6" t="s">
        <v>306</v>
      </c>
      <c r="N1325" s="6" t="s">
        <v>36</v>
      </c>
      <c r="O1325" s="6" t="s">
        <v>1812</v>
      </c>
      <c r="P1325" s="6" t="s">
        <v>1812</v>
      </c>
      <c r="Q1325" s="6" t="s">
        <v>1814</v>
      </c>
      <c r="R1325" s="6" t="s">
        <v>1812</v>
      </c>
      <c r="S1325" s="6" t="s">
        <v>1986</v>
      </c>
      <c r="T1325" s="6" t="s">
        <v>1813</v>
      </c>
      <c r="U1325" s="6" t="s">
        <v>1812</v>
      </c>
      <c r="V1325" s="6" t="s">
        <v>1812</v>
      </c>
      <c r="W1325" s="6" t="s">
        <v>1816</v>
      </c>
      <c r="X1325" s="6" t="s">
        <v>7142</v>
      </c>
    </row>
    <row r="1326" ht="15.75" customHeight="1">
      <c r="A1326" s="6" t="s">
        <v>7143</v>
      </c>
      <c r="B1326" s="6" t="s">
        <v>7144</v>
      </c>
      <c r="C1326" s="6" t="s">
        <v>1810</v>
      </c>
      <c r="D1326" s="6" t="s">
        <v>7145</v>
      </c>
      <c r="E1326" s="6" t="s">
        <v>1812</v>
      </c>
      <c r="F1326" s="6" t="s">
        <v>1812</v>
      </c>
      <c r="G1326" s="6" t="s">
        <v>1812</v>
      </c>
      <c r="H1326" s="6" t="s">
        <v>296</v>
      </c>
      <c r="I1326" s="6" t="s">
        <v>311</v>
      </c>
      <c r="J1326" s="6" t="s">
        <v>25</v>
      </c>
      <c r="K1326" s="6" t="s">
        <v>261</v>
      </c>
      <c r="L1326" s="6" t="s">
        <v>97</v>
      </c>
      <c r="M1326" s="6" t="s">
        <v>306</v>
      </c>
      <c r="N1326" s="6" t="s">
        <v>36</v>
      </c>
      <c r="O1326" s="6" t="s">
        <v>1812</v>
      </c>
      <c r="P1326" s="6" t="s">
        <v>1812</v>
      </c>
      <c r="Q1326" s="6" t="s">
        <v>1814</v>
      </c>
      <c r="R1326" s="6" t="s">
        <v>1812</v>
      </c>
      <c r="S1326" s="6" t="s">
        <v>1986</v>
      </c>
      <c r="T1326" s="6" t="s">
        <v>1813</v>
      </c>
      <c r="U1326" s="6" t="s">
        <v>1812</v>
      </c>
      <c r="V1326" s="6" t="s">
        <v>1812</v>
      </c>
      <c r="W1326" s="6" t="s">
        <v>1816</v>
      </c>
      <c r="X1326" s="6" t="s">
        <v>7146</v>
      </c>
    </row>
    <row r="1327" ht="15.75" customHeight="1">
      <c r="A1327" s="6" t="s">
        <v>7147</v>
      </c>
      <c r="B1327" s="6" t="s">
        <v>7148</v>
      </c>
      <c r="C1327" s="6" t="s">
        <v>1810</v>
      </c>
      <c r="D1327" s="6" t="s">
        <v>7149</v>
      </c>
      <c r="E1327" s="6" t="s">
        <v>1812</v>
      </c>
      <c r="F1327" s="6" t="s">
        <v>1812</v>
      </c>
      <c r="G1327" s="6" t="s">
        <v>1812</v>
      </c>
      <c r="H1327" s="6" t="s">
        <v>252</v>
      </c>
      <c r="I1327" s="6" t="s">
        <v>311</v>
      </c>
      <c r="J1327" s="6" t="s">
        <v>275</v>
      </c>
      <c r="K1327" s="6" t="s">
        <v>261</v>
      </c>
      <c r="L1327" s="6" t="s">
        <v>202</v>
      </c>
      <c r="M1327" s="6" t="s">
        <v>306</v>
      </c>
      <c r="N1327" s="6" t="s">
        <v>36</v>
      </c>
      <c r="O1327" s="6" t="s">
        <v>1812</v>
      </c>
      <c r="P1327" s="6" t="s">
        <v>1812</v>
      </c>
      <c r="Q1327" s="6" t="s">
        <v>1814</v>
      </c>
      <c r="R1327" s="6" t="s">
        <v>1812</v>
      </c>
      <c r="S1327" s="6" t="s">
        <v>1986</v>
      </c>
      <c r="T1327" s="6" t="s">
        <v>1813</v>
      </c>
      <c r="U1327" s="6" t="s">
        <v>1812</v>
      </c>
      <c r="V1327" s="6" t="s">
        <v>1812</v>
      </c>
      <c r="W1327" s="6" t="s">
        <v>1816</v>
      </c>
      <c r="X1327" s="6" t="s">
        <v>7150</v>
      </c>
    </row>
    <row r="1328" ht="15.75" customHeight="1">
      <c r="A1328" s="6" t="s">
        <v>7151</v>
      </c>
      <c r="B1328" s="6" t="s">
        <v>7152</v>
      </c>
      <c r="C1328" s="6" t="s">
        <v>1810</v>
      </c>
      <c r="D1328" s="6" t="s">
        <v>7153</v>
      </c>
      <c r="E1328" s="6" t="s">
        <v>1812</v>
      </c>
      <c r="F1328" s="6" t="s">
        <v>1812</v>
      </c>
      <c r="G1328" s="6" t="s">
        <v>1812</v>
      </c>
      <c r="H1328" s="6" t="s">
        <v>232</v>
      </c>
      <c r="I1328" s="6" t="s">
        <v>311</v>
      </c>
      <c r="J1328" s="6" t="s">
        <v>2618</v>
      </c>
      <c r="K1328" s="6" t="s">
        <v>262</v>
      </c>
      <c r="L1328" s="6" t="s">
        <v>3250</v>
      </c>
      <c r="M1328" s="6" t="s">
        <v>306</v>
      </c>
      <c r="N1328" s="6" t="s">
        <v>27</v>
      </c>
      <c r="O1328" s="6" t="s">
        <v>1812</v>
      </c>
      <c r="P1328" s="6" t="s">
        <v>1812</v>
      </c>
      <c r="Q1328" s="6" t="s">
        <v>1814</v>
      </c>
      <c r="R1328" s="6" t="s">
        <v>1812</v>
      </c>
      <c r="S1328" s="6" t="s">
        <v>1986</v>
      </c>
      <c r="T1328" s="6" t="s">
        <v>1813</v>
      </c>
      <c r="U1328" s="6" t="s">
        <v>1812</v>
      </c>
      <c r="V1328" s="6" t="s">
        <v>1812</v>
      </c>
      <c r="W1328" s="6" t="s">
        <v>1816</v>
      </c>
      <c r="X1328" s="6" t="s">
        <v>7154</v>
      </c>
    </row>
    <row r="1329" ht="15.75" customHeight="1">
      <c r="A1329" s="6" t="s">
        <v>7155</v>
      </c>
      <c r="B1329" s="6" t="s">
        <v>7156</v>
      </c>
      <c r="C1329" s="6" t="s">
        <v>1810</v>
      </c>
      <c r="D1329" s="6" t="s">
        <v>7157</v>
      </c>
      <c r="E1329" s="6" t="s">
        <v>1812</v>
      </c>
      <c r="F1329" s="6" t="s">
        <v>1812</v>
      </c>
      <c r="G1329" s="6" t="s">
        <v>1812</v>
      </c>
      <c r="H1329" s="6" t="s">
        <v>252</v>
      </c>
      <c r="I1329" s="6" t="s">
        <v>311</v>
      </c>
      <c r="J1329" s="6" t="s">
        <v>275</v>
      </c>
      <c r="K1329" s="6" t="s">
        <v>261</v>
      </c>
      <c r="L1329" s="6" t="s">
        <v>202</v>
      </c>
      <c r="M1329" s="6" t="s">
        <v>306</v>
      </c>
      <c r="N1329" s="6" t="s">
        <v>36</v>
      </c>
      <c r="O1329" s="6" t="s">
        <v>1812</v>
      </c>
      <c r="P1329" s="6" t="s">
        <v>1812</v>
      </c>
      <c r="Q1329" s="6" t="s">
        <v>1814</v>
      </c>
      <c r="R1329" s="6" t="s">
        <v>1812</v>
      </c>
      <c r="S1329" s="6" t="s">
        <v>1986</v>
      </c>
      <c r="T1329" s="6" t="s">
        <v>1813</v>
      </c>
      <c r="U1329" s="6" t="s">
        <v>1812</v>
      </c>
      <c r="V1329" s="6" t="s">
        <v>1812</v>
      </c>
      <c r="W1329" s="6" t="s">
        <v>1816</v>
      </c>
      <c r="X1329" s="6" t="s">
        <v>7158</v>
      </c>
    </row>
    <row r="1330" ht="15.75" customHeight="1">
      <c r="A1330" s="6" t="s">
        <v>7159</v>
      </c>
      <c r="B1330" s="6" t="s">
        <v>7160</v>
      </c>
      <c r="C1330" s="6" t="s">
        <v>1810</v>
      </c>
      <c r="D1330" s="6" t="s">
        <v>7161</v>
      </c>
      <c r="E1330" s="6" t="s">
        <v>1812</v>
      </c>
      <c r="F1330" s="6" t="s">
        <v>1812</v>
      </c>
      <c r="G1330" s="6" t="s">
        <v>1812</v>
      </c>
      <c r="H1330" s="6" t="s">
        <v>51</v>
      </c>
      <c r="I1330" s="6" t="s">
        <v>36</v>
      </c>
      <c r="J1330" s="6" t="s">
        <v>183</v>
      </c>
      <c r="K1330" s="6" t="s">
        <v>262</v>
      </c>
      <c r="L1330" s="6" t="s">
        <v>136</v>
      </c>
      <c r="M1330" s="6" t="s">
        <v>313</v>
      </c>
      <c r="N1330" s="6" t="s">
        <v>36</v>
      </c>
      <c r="O1330" s="6" t="s">
        <v>1812</v>
      </c>
      <c r="P1330" s="6" t="s">
        <v>1812</v>
      </c>
      <c r="Q1330" s="6" t="s">
        <v>1814</v>
      </c>
      <c r="R1330" s="6" t="s">
        <v>1812</v>
      </c>
      <c r="S1330" s="6" t="s">
        <v>1986</v>
      </c>
      <c r="T1330" s="6" t="s">
        <v>1813</v>
      </c>
      <c r="U1330" s="6" t="s">
        <v>1812</v>
      </c>
      <c r="V1330" s="6" t="s">
        <v>1812</v>
      </c>
      <c r="W1330" s="6" t="s">
        <v>1816</v>
      </c>
      <c r="X1330" s="6" t="s">
        <v>7162</v>
      </c>
    </row>
    <row r="1331" ht="15.75" customHeight="1">
      <c r="A1331" s="6" t="s">
        <v>7163</v>
      </c>
      <c r="B1331" s="6" t="s">
        <v>7164</v>
      </c>
      <c r="C1331" s="6" t="s">
        <v>1810</v>
      </c>
      <c r="D1331" s="6" t="s">
        <v>7165</v>
      </c>
      <c r="E1331" s="6" t="s">
        <v>1812</v>
      </c>
      <c r="F1331" s="6" t="s">
        <v>1812</v>
      </c>
      <c r="G1331" s="6" t="s">
        <v>1812</v>
      </c>
      <c r="H1331" s="6" t="s">
        <v>275</v>
      </c>
      <c r="I1331" s="6" t="s">
        <v>36</v>
      </c>
      <c r="J1331" s="6" t="s">
        <v>183</v>
      </c>
      <c r="K1331" s="6" t="s">
        <v>262</v>
      </c>
      <c r="L1331" s="6" t="s">
        <v>11</v>
      </c>
      <c r="M1331" s="6" t="s">
        <v>313</v>
      </c>
      <c r="N1331" s="6" t="s">
        <v>36</v>
      </c>
      <c r="O1331" s="6" t="s">
        <v>1812</v>
      </c>
      <c r="P1331" s="6" t="s">
        <v>1812</v>
      </c>
      <c r="Q1331" s="6" t="s">
        <v>1814</v>
      </c>
      <c r="R1331" s="6" t="s">
        <v>1812</v>
      </c>
      <c r="S1331" s="6" t="s">
        <v>1986</v>
      </c>
      <c r="T1331" s="6" t="s">
        <v>1813</v>
      </c>
      <c r="U1331" s="6" t="s">
        <v>1812</v>
      </c>
      <c r="V1331" s="6" t="s">
        <v>1812</v>
      </c>
      <c r="W1331" s="6" t="s">
        <v>1816</v>
      </c>
      <c r="X1331" s="6" t="s">
        <v>7166</v>
      </c>
    </row>
    <row r="1332" ht="15.75" customHeight="1">
      <c r="A1332" s="6" t="s">
        <v>7167</v>
      </c>
      <c r="B1332" s="6" t="s">
        <v>7168</v>
      </c>
      <c r="C1332" s="6" t="s">
        <v>1810</v>
      </c>
      <c r="D1332" s="6" t="s">
        <v>7169</v>
      </c>
      <c r="E1332" s="6" t="s">
        <v>1812</v>
      </c>
      <c r="F1332" s="6" t="s">
        <v>1812</v>
      </c>
      <c r="G1332" s="6" t="s">
        <v>1812</v>
      </c>
      <c r="H1332" s="6" t="s">
        <v>275</v>
      </c>
      <c r="I1332" s="6" t="s">
        <v>36</v>
      </c>
      <c r="J1332" s="6" t="s">
        <v>183</v>
      </c>
      <c r="K1332" s="6" t="s">
        <v>262</v>
      </c>
      <c r="L1332" s="6" t="s">
        <v>11</v>
      </c>
      <c r="M1332" s="6" t="s">
        <v>313</v>
      </c>
      <c r="N1332" s="6" t="s">
        <v>27</v>
      </c>
      <c r="O1332" s="6" t="s">
        <v>1812</v>
      </c>
      <c r="P1332" s="6" t="s">
        <v>1812</v>
      </c>
      <c r="Q1332" s="6" t="s">
        <v>1814</v>
      </c>
      <c r="R1332" s="6" t="s">
        <v>1812</v>
      </c>
      <c r="S1332" s="6" t="s">
        <v>1986</v>
      </c>
      <c r="T1332" s="6" t="s">
        <v>1813</v>
      </c>
      <c r="U1332" s="6" t="s">
        <v>1812</v>
      </c>
      <c r="V1332" s="6" t="s">
        <v>1812</v>
      </c>
      <c r="W1332" s="6" t="s">
        <v>1816</v>
      </c>
      <c r="X1332" s="6" t="s">
        <v>7170</v>
      </c>
    </row>
    <row r="1333" ht="15.75" customHeight="1">
      <c r="A1333" s="6" t="s">
        <v>7171</v>
      </c>
      <c r="B1333" s="6" t="s">
        <v>7172</v>
      </c>
      <c r="C1333" s="6" t="s">
        <v>1810</v>
      </c>
      <c r="D1333" s="6" t="s">
        <v>7173</v>
      </c>
      <c r="E1333" s="6" t="s">
        <v>1812</v>
      </c>
      <c r="F1333" s="6" t="s">
        <v>1812</v>
      </c>
      <c r="G1333" s="6" t="s">
        <v>1812</v>
      </c>
      <c r="H1333" s="6" t="s">
        <v>275</v>
      </c>
      <c r="I1333" s="6" t="s">
        <v>36</v>
      </c>
      <c r="J1333" s="6" t="s">
        <v>183</v>
      </c>
      <c r="K1333" s="6" t="s">
        <v>262</v>
      </c>
      <c r="L1333" s="6" t="s">
        <v>11</v>
      </c>
      <c r="M1333" s="6" t="s">
        <v>313</v>
      </c>
      <c r="N1333" s="6" t="s">
        <v>46</v>
      </c>
      <c r="O1333" s="6" t="s">
        <v>1812</v>
      </c>
      <c r="P1333" s="6" t="s">
        <v>1812</v>
      </c>
      <c r="Q1333" s="6" t="s">
        <v>1814</v>
      </c>
      <c r="R1333" s="6" t="s">
        <v>1812</v>
      </c>
      <c r="S1333" s="6" t="s">
        <v>1986</v>
      </c>
      <c r="T1333" s="6" t="s">
        <v>1813</v>
      </c>
      <c r="U1333" s="6" t="s">
        <v>1812</v>
      </c>
      <c r="V1333" s="6" t="s">
        <v>1812</v>
      </c>
      <c r="W1333" s="6" t="s">
        <v>1816</v>
      </c>
      <c r="X1333" s="6" t="s">
        <v>7174</v>
      </c>
    </row>
    <row r="1334" ht="15.75" customHeight="1">
      <c r="A1334" s="6" t="s">
        <v>7175</v>
      </c>
      <c r="B1334" s="6" t="s">
        <v>7176</v>
      </c>
      <c r="C1334" s="6" t="s">
        <v>1810</v>
      </c>
      <c r="D1334" s="6" t="s">
        <v>7177</v>
      </c>
      <c r="E1334" s="6" t="s">
        <v>1812</v>
      </c>
      <c r="F1334" s="6" t="s">
        <v>1812</v>
      </c>
      <c r="G1334" s="6" t="s">
        <v>1812</v>
      </c>
      <c r="H1334" s="6" t="s">
        <v>275</v>
      </c>
      <c r="I1334" s="6" t="s">
        <v>36</v>
      </c>
      <c r="J1334" s="6" t="s">
        <v>183</v>
      </c>
      <c r="K1334" s="6" t="s">
        <v>262</v>
      </c>
      <c r="L1334" s="6" t="s">
        <v>11</v>
      </c>
      <c r="M1334" s="6" t="s">
        <v>313</v>
      </c>
      <c r="N1334" s="6" t="s">
        <v>27</v>
      </c>
      <c r="O1334" s="6" t="s">
        <v>1812</v>
      </c>
      <c r="P1334" s="6" t="s">
        <v>1812</v>
      </c>
      <c r="Q1334" s="6" t="s">
        <v>1814</v>
      </c>
      <c r="R1334" s="6" t="s">
        <v>1812</v>
      </c>
      <c r="S1334" s="6" t="s">
        <v>1986</v>
      </c>
      <c r="T1334" s="6" t="s">
        <v>1813</v>
      </c>
      <c r="U1334" s="6" t="s">
        <v>1812</v>
      </c>
      <c r="V1334" s="6" t="s">
        <v>1812</v>
      </c>
      <c r="W1334" s="6" t="s">
        <v>1816</v>
      </c>
      <c r="X1334" s="6" t="s">
        <v>7178</v>
      </c>
    </row>
    <row r="1335" ht="15.75" customHeight="1">
      <c r="A1335" s="6" t="s">
        <v>7179</v>
      </c>
      <c r="B1335" s="6" t="s">
        <v>7180</v>
      </c>
      <c r="C1335" s="6" t="s">
        <v>1810</v>
      </c>
      <c r="D1335" s="6" t="s">
        <v>7181</v>
      </c>
      <c r="E1335" s="6" t="s">
        <v>1812</v>
      </c>
      <c r="F1335" s="6" t="s">
        <v>1812</v>
      </c>
      <c r="G1335" s="6" t="s">
        <v>1812</v>
      </c>
      <c r="H1335" s="6" t="s">
        <v>183</v>
      </c>
      <c r="I1335" s="6" t="s">
        <v>27</v>
      </c>
      <c r="J1335" s="6" t="s">
        <v>317</v>
      </c>
      <c r="K1335" s="6" t="s">
        <v>262</v>
      </c>
      <c r="L1335" s="6" t="s">
        <v>142</v>
      </c>
      <c r="M1335" s="6" t="s">
        <v>313</v>
      </c>
      <c r="N1335" s="6" t="s">
        <v>27</v>
      </c>
      <c r="O1335" s="6" t="s">
        <v>1812</v>
      </c>
      <c r="P1335" s="6" t="s">
        <v>1812</v>
      </c>
      <c r="Q1335" s="6" t="s">
        <v>1814</v>
      </c>
      <c r="R1335" s="6" t="s">
        <v>1812</v>
      </c>
      <c r="S1335" s="6" t="s">
        <v>1986</v>
      </c>
      <c r="T1335" s="6" t="s">
        <v>1813</v>
      </c>
      <c r="U1335" s="6" t="s">
        <v>1812</v>
      </c>
      <c r="V1335" s="6" t="s">
        <v>1812</v>
      </c>
      <c r="W1335" s="6" t="s">
        <v>1816</v>
      </c>
      <c r="X1335" s="6" t="s">
        <v>7182</v>
      </c>
    </row>
    <row r="1336" ht="15.75" customHeight="1">
      <c r="A1336" s="6" t="s">
        <v>7183</v>
      </c>
      <c r="B1336" s="6" t="s">
        <v>7184</v>
      </c>
      <c r="C1336" s="6" t="s">
        <v>1810</v>
      </c>
      <c r="D1336" s="6" t="s">
        <v>7185</v>
      </c>
      <c r="E1336" s="6" t="s">
        <v>1812</v>
      </c>
      <c r="F1336" s="6" t="s">
        <v>1812</v>
      </c>
      <c r="G1336" s="6" t="s">
        <v>1812</v>
      </c>
      <c r="H1336" s="6" t="s">
        <v>25</v>
      </c>
      <c r="I1336" s="6" t="s">
        <v>27</v>
      </c>
      <c r="J1336" s="6" t="s">
        <v>16</v>
      </c>
      <c r="K1336" s="6" t="s">
        <v>262</v>
      </c>
      <c r="L1336" s="6" t="s">
        <v>326</v>
      </c>
      <c r="M1336" s="6" t="s">
        <v>313</v>
      </c>
      <c r="N1336" s="6" t="s">
        <v>27</v>
      </c>
      <c r="O1336" s="6" t="s">
        <v>1812</v>
      </c>
      <c r="P1336" s="6" t="s">
        <v>1812</v>
      </c>
      <c r="Q1336" s="6" t="s">
        <v>1814</v>
      </c>
      <c r="R1336" s="6" t="s">
        <v>1812</v>
      </c>
      <c r="S1336" s="6" t="s">
        <v>1986</v>
      </c>
      <c r="T1336" s="6" t="s">
        <v>1813</v>
      </c>
      <c r="U1336" s="6" t="s">
        <v>1812</v>
      </c>
      <c r="V1336" s="6" t="s">
        <v>1812</v>
      </c>
      <c r="W1336" s="6" t="s">
        <v>1816</v>
      </c>
      <c r="X1336" s="6" t="s">
        <v>7186</v>
      </c>
    </row>
    <row r="1337" ht="15.75" customHeight="1">
      <c r="A1337" s="6" t="s">
        <v>7187</v>
      </c>
      <c r="B1337" s="6" t="s">
        <v>7188</v>
      </c>
      <c r="C1337" s="6" t="s">
        <v>1810</v>
      </c>
      <c r="D1337" s="6" t="s">
        <v>7189</v>
      </c>
      <c r="E1337" s="6" t="s">
        <v>1812</v>
      </c>
      <c r="F1337" s="6" t="s">
        <v>1812</v>
      </c>
      <c r="G1337" s="6" t="s">
        <v>1812</v>
      </c>
      <c r="H1337" s="6" t="s">
        <v>323</v>
      </c>
      <c r="I1337" s="6" t="s">
        <v>319</v>
      </c>
      <c r="J1337" s="6" t="s">
        <v>248</v>
      </c>
      <c r="K1337" s="6" t="s">
        <v>1985</v>
      </c>
      <c r="L1337" s="6" t="s">
        <v>2643</v>
      </c>
      <c r="M1337" s="6" t="s">
        <v>321</v>
      </c>
      <c r="N1337" s="6" t="s">
        <v>27</v>
      </c>
      <c r="O1337" s="6" t="s">
        <v>1812</v>
      </c>
      <c r="P1337" s="6" t="s">
        <v>1812</v>
      </c>
      <c r="Q1337" s="6" t="s">
        <v>1814</v>
      </c>
      <c r="R1337" s="6" t="s">
        <v>1812</v>
      </c>
      <c r="S1337" s="6" t="s">
        <v>1986</v>
      </c>
      <c r="T1337" s="6" t="s">
        <v>1813</v>
      </c>
      <c r="U1337" s="6" t="s">
        <v>1812</v>
      </c>
      <c r="V1337" s="6" t="s">
        <v>1812</v>
      </c>
      <c r="W1337" s="6" t="s">
        <v>1816</v>
      </c>
      <c r="X1337" s="6" t="s">
        <v>7190</v>
      </c>
    </row>
    <row r="1338" ht="15.75" customHeight="1">
      <c r="A1338" s="6" t="s">
        <v>7191</v>
      </c>
      <c r="B1338" s="6" t="s">
        <v>7192</v>
      </c>
      <c r="C1338" s="6" t="s">
        <v>1810</v>
      </c>
      <c r="D1338" s="6" t="s">
        <v>7193</v>
      </c>
      <c r="E1338" s="6" t="s">
        <v>1812</v>
      </c>
      <c r="F1338" s="6" t="s">
        <v>1812</v>
      </c>
      <c r="G1338" s="6" t="s">
        <v>1812</v>
      </c>
      <c r="H1338" s="6" t="s">
        <v>25</v>
      </c>
      <c r="I1338" s="6" t="s">
        <v>27</v>
      </c>
      <c r="J1338" s="6" t="s">
        <v>16</v>
      </c>
      <c r="K1338" s="6" t="s">
        <v>262</v>
      </c>
      <c r="L1338" s="6" t="s">
        <v>326</v>
      </c>
      <c r="M1338" s="6" t="s">
        <v>313</v>
      </c>
      <c r="N1338" s="6" t="s">
        <v>27</v>
      </c>
      <c r="O1338" s="6" t="s">
        <v>1812</v>
      </c>
      <c r="P1338" s="6" t="s">
        <v>1812</v>
      </c>
      <c r="Q1338" s="6" t="s">
        <v>1814</v>
      </c>
      <c r="R1338" s="6" t="s">
        <v>1812</v>
      </c>
      <c r="S1338" s="6" t="s">
        <v>1986</v>
      </c>
      <c r="T1338" s="6" t="s">
        <v>1813</v>
      </c>
      <c r="U1338" s="6" t="s">
        <v>1812</v>
      </c>
      <c r="V1338" s="6" t="s">
        <v>1812</v>
      </c>
      <c r="W1338" s="6" t="s">
        <v>1816</v>
      </c>
      <c r="X1338" s="6" t="s">
        <v>7194</v>
      </c>
    </row>
    <row r="1339" ht="15.75" customHeight="1">
      <c r="A1339" s="6" t="s">
        <v>7195</v>
      </c>
      <c r="B1339" s="6" t="s">
        <v>7196</v>
      </c>
      <c r="C1339" s="6" t="s">
        <v>1810</v>
      </c>
      <c r="D1339" s="6" t="s">
        <v>7197</v>
      </c>
      <c r="E1339" s="6" t="s">
        <v>1812</v>
      </c>
      <c r="F1339" s="6" t="s">
        <v>1812</v>
      </c>
      <c r="G1339" s="6" t="s">
        <v>1812</v>
      </c>
      <c r="H1339" s="6" t="s">
        <v>25</v>
      </c>
      <c r="I1339" s="6" t="s">
        <v>27</v>
      </c>
      <c r="J1339" s="6" t="s">
        <v>16</v>
      </c>
      <c r="K1339" s="6" t="s">
        <v>262</v>
      </c>
      <c r="L1339" s="6" t="s">
        <v>326</v>
      </c>
      <c r="M1339" s="6" t="s">
        <v>313</v>
      </c>
      <c r="N1339" s="6" t="s">
        <v>27</v>
      </c>
      <c r="O1339" s="6" t="s">
        <v>1812</v>
      </c>
      <c r="P1339" s="6" t="s">
        <v>1812</v>
      </c>
      <c r="Q1339" s="6" t="s">
        <v>1814</v>
      </c>
      <c r="R1339" s="6" t="s">
        <v>1812</v>
      </c>
      <c r="S1339" s="6" t="s">
        <v>1986</v>
      </c>
      <c r="T1339" s="6" t="s">
        <v>1813</v>
      </c>
      <c r="U1339" s="6" t="s">
        <v>1812</v>
      </c>
      <c r="V1339" s="6" t="s">
        <v>1812</v>
      </c>
      <c r="W1339" s="6" t="s">
        <v>1816</v>
      </c>
      <c r="X1339" s="6" t="s">
        <v>7198</v>
      </c>
    </row>
    <row r="1340" ht="15.75" customHeight="1">
      <c r="A1340" s="6" t="s">
        <v>7199</v>
      </c>
      <c r="B1340" s="6" t="s">
        <v>7200</v>
      </c>
      <c r="C1340" s="6" t="s">
        <v>1810</v>
      </c>
      <c r="D1340" s="6" t="s">
        <v>7201</v>
      </c>
      <c r="E1340" s="6" t="s">
        <v>1812</v>
      </c>
      <c r="F1340" s="6" t="s">
        <v>1812</v>
      </c>
      <c r="G1340" s="6" t="s">
        <v>1812</v>
      </c>
      <c r="H1340" s="6" t="s">
        <v>275</v>
      </c>
      <c r="I1340" s="6" t="s">
        <v>36</v>
      </c>
      <c r="J1340" s="6" t="s">
        <v>183</v>
      </c>
      <c r="K1340" s="6" t="s">
        <v>262</v>
      </c>
      <c r="L1340" s="6" t="s">
        <v>11</v>
      </c>
      <c r="M1340" s="6" t="s">
        <v>313</v>
      </c>
      <c r="N1340" s="6" t="s">
        <v>27</v>
      </c>
      <c r="O1340" s="6" t="s">
        <v>1812</v>
      </c>
      <c r="P1340" s="6" t="s">
        <v>1812</v>
      </c>
      <c r="Q1340" s="6" t="s">
        <v>1814</v>
      </c>
      <c r="R1340" s="6" t="s">
        <v>1812</v>
      </c>
      <c r="S1340" s="6" t="s">
        <v>1986</v>
      </c>
      <c r="T1340" s="6" t="s">
        <v>1813</v>
      </c>
      <c r="U1340" s="6" t="s">
        <v>1812</v>
      </c>
      <c r="V1340" s="6" t="s">
        <v>1812</v>
      </c>
      <c r="W1340" s="6" t="s">
        <v>1816</v>
      </c>
      <c r="X1340" s="6" t="s">
        <v>7202</v>
      </c>
    </row>
    <row r="1341" ht="15.75" customHeight="1">
      <c r="A1341" s="6" t="s">
        <v>7203</v>
      </c>
      <c r="B1341" s="6" t="s">
        <v>7204</v>
      </c>
      <c r="C1341" s="6" t="s">
        <v>1810</v>
      </c>
      <c r="D1341" s="6" t="s">
        <v>7205</v>
      </c>
      <c r="E1341" s="6" t="s">
        <v>1812</v>
      </c>
      <c r="F1341" s="6" t="s">
        <v>1812</v>
      </c>
      <c r="G1341" s="6" t="s">
        <v>1812</v>
      </c>
      <c r="H1341" s="6" t="s">
        <v>320</v>
      </c>
      <c r="I1341" s="6" t="s">
        <v>42</v>
      </c>
      <c r="J1341" s="6" t="s">
        <v>297</v>
      </c>
      <c r="K1341" s="6" t="s">
        <v>1985</v>
      </c>
      <c r="L1341" s="6" t="s">
        <v>198</v>
      </c>
      <c r="M1341" s="6" t="s">
        <v>321</v>
      </c>
      <c r="N1341" s="6" t="s">
        <v>27</v>
      </c>
      <c r="O1341" s="6" t="s">
        <v>1812</v>
      </c>
      <c r="P1341" s="6" t="s">
        <v>1812</v>
      </c>
      <c r="Q1341" s="6" t="s">
        <v>1814</v>
      </c>
      <c r="R1341" s="6" t="s">
        <v>1812</v>
      </c>
      <c r="S1341" s="6" t="s">
        <v>1986</v>
      </c>
      <c r="T1341" s="6" t="s">
        <v>1813</v>
      </c>
      <c r="U1341" s="6" t="s">
        <v>1812</v>
      </c>
      <c r="V1341" s="6" t="s">
        <v>1812</v>
      </c>
      <c r="W1341" s="6" t="s">
        <v>1816</v>
      </c>
      <c r="X1341" s="6" t="s">
        <v>7206</v>
      </c>
    </row>
    <row r="1342" ht="15.75" customHeight="1">
      <c r="A1342" s="6" t="s">
        <v>7207</v>
      </c>
      <c r="B1342" s="6" t="s">
        <v>7208</v>
      </c>
      <c r="C1342" s="6" t="s">
        <v>1810</v>
      </c>
      <c r="D1342" s="6" t="s">
        <v>7209</v>
      </c>
      <c r="E1342" s="6" t="s">
        <v>1812</v>
      </c>
      <c r="F1342" s="6" t="s">
        <v>1812</v>
      </c>
      <c r="G1342" s="6" t="s">
        <v>1812</v>
      </c>
      <c r="H1342" s="6" t="s">
        <v>108</v>
      </c>
      <c r="I1342" s="6" t="s">
        <v>59</v>
      </c>
      <c r="J1342" s="6" t="s">
        <v>91</v>
      </c>
      <c r="K1342" s="6" t="s">
        <v>313</v>
      </c>
      <c r="L1342" s="6" t="s">
        <v>186</v>
      </c>
      <c r="M1342" s="6" t="s">
        <v>333</v>
      </c>
      <c r="N1342" s="6" t="s">
        <v>46</v>
      </c>
      <c r="O1342" s="6" t="s">
        <v>1812</v>
      </c>
      <c r="P1342" s="6" t="s">
        <v>1812</v>
      </c>
      <c r="Q1342" s="6" t="s">
        <v>1814</v>
      </c>
      <c r="R1342" s="6" t="s">
        <v>1812</v>
      </c>
      <c r="S1342" s="6" t="s">
        <v>1986</v>
      </c>
      <c r="T1342" s="6" t="s">
        <v>1813</v>
      </c>
      <c r="U1342" s="6" t="s">
        <v>1812</v>
      </c>
      <c r="V1342" s="6" t="s">
        <v>1812</v>
      </c>
      <c r="W1342" s="6" t="s">
        <v>1816</v>
      </c>
      <c r="X1342" s="6" t="s">
        <v>7210</v>
      </c>
    </row>
    <row r="1343" ht="15.75" customHeight="1">
      <c r="A1343" s="6" t="s">
        <v>7211</v>
      </c>
      <c r="B1343" s="6" t="s">
        <v>7212</v>
      </c>
      <c r="C1343" s="6" t="s">
        <v>1810</v>
      </c>
      <c r="D1343" s="6" t="s">
        <v>7213</v>
      </c>
      <c r="E1343" s="6" t="s">
        <v>1812</v>
      </c>
      <c r="F1343" s="6" t="s">
        <v>1812</v>
      </c>
      <c r="G1343" s="6" t="s">
        <v>1812</v>
      </c>
      <c r="H1343" s="6" t="s">
        <v>2969</v>
      </c>
      <c r="I1343" s="6" t="s">
        <v>42</v>
      </c>
      <c r="J1343" s="6" t="s">
        <v>2969</v>
      </c>
      <c r="K1343" s="6" t="s">
        <v>306</v>
      </c>
      <c r="L1343" s="6" t="s">
        <v>193</v>
      </c>
      <c r="M1343" s="6" t="s">
        <v>321</v>
      </c>
      <c r="N1343" s="6" t="s">
        <v>27</v>
      </c>
      <c r="O1343" s="6" t="s">
        <v>1812</v>
      </c>
      <c r="P1343" s="6" t="s">
        <v>1812</v>
      </c>
      <c r="Q1343" s="6" t="s">
        <v>1814</v>
      </c>
      <c r="R1343" s="6" t="s">
        <v>1812</v>
      </c>
      <c r="S1343" s="6" t="s">
        <v>1986</v>
      </c>
      <c r="T1343" s="6" t="s">
        <v>1813</v>
      </c>
      <c r="U1343" s="6" t="s">
        <v>1812</v>
      </c>
      <c r="V1343" s="6" t="s">
        <v>1812</v>
      </c>
      <c r="W1343" s="6" t="s">
        <v>1816</v>
      </c>
      <c r="X1343" s="6" t="s">
        <v>7214</v>
      </c>
    </row>
    <row r="1344" ht="15.75" customHeight="1">
      <c r="A1344" s="6" t="s">
        <v>7215</v>
      </c>
      <c r="B1344" s="6" t="s">
        <v>7216</v>
      </c>
      <c r="C1344" s="6" t="s">
        <v>1810</v>
      </c>
      <c r="D1344" s="6" t="s">
        <v>7217</v>
      </c>
      <c r="E1344" s="6" t="s">
        <v>1812</v>
      </c>
      <c r="F1344" s="6" t="s">
        <v>1812</v>
      </c>
      <c r="G1344" s="6" t="s">
        <v>1812</v>
      </c>
      <c r="H1344" s="6" t="s">
        <v>317</v>
      </c>
      <c r="I1344" s="6" t="s">
        <v>46</v>
      </c>
      <c r="J1344" s="6" t="s">
        <v>119</v>
      </c>
      <c r="K1344" s="6" t="s">
        <v>1985</v>
      </c>
      <c r="L1344" s="6" t="s">
        <v>150</v>
      </c>
      <c r="M1344" s="6" t="s">
        <v>313</v>
      </c>
      <c r="N1344" s="6" t="s">
        <v>46</v>
      </c>
      <c r="O1344" s="6" t="s">
        <v>1812</v>
      </c>
      <c r="P1344" s="6" t="s">
        <v>1812</v>
      </c>
      <c r="Q1344" s="6" t="s">
        <v>1814</v>
      </c>
      <c r="R1344" s="6" t="s">
        <v>1812</v>
      </c>
      <c r="S1344" s="6" t="s">
        <v>1986</v>
      </c>
      <c r="T1344" s="6" t="s">
        <v>1813</v>
      </c>
      <c r="U1344" s="6" t="s">
        <v>1812</v>
      </c>
      <c r="V1344" s="6" t="s">
        <v>1812</v>
      </c>
      <c r="W1344" s="6" t="s">
        <v>1816</v>
      </c>
      <c r="X1344" s="6" t="s">
        <v>7218</v>
      </c>
    </row>
    <row r="1345" ht="15.75" customHeight="1">
      <c r="A1345" s="6" t="s">
        <v>7219</v>
      </c>
      <c r="B1345" s="6" t="s">
        <v>7220</v>
      </c>
      <c r="C1345" s="6" t="s">
        <v>1810</v>
      </c>
      <c r="D1345" s="6" t="s">
        <v>7221</v>
      </c>
      <c r="E1345" s="6" t="s">
        <v>1812</v>
      </c>
      <c r="F1345" s="6" t="s">
        <v>1812</v>
      </c>
      <c r="G1345" s="6" t="s">
        <v>1812</v>
      </c>
      <c r="H1345" s="6" t="s">
        <v>16</v>
      </c>
      <c r="I1345" s="6" t="s">
        <v>46</v>
      </c>
      <c r="J1345" s="6" t="s">
        <v>323</v>
      </c>
      <c r="K1345" s="6" t="s">
        <v>1985</v>
      </c>
      <c r="L1345" s="6" t="s">
        <v>325</v>
      </c>
      <c r="M1345" s="6" t="s">
        <v>313</v>
      </c>
      <c r="N1345" s="6" t="s">
        <v>46</v>
      </c>
      <c r="O1345" s="6" t="s">
        <v>1812</v>
      </c>
      <c r="P1345" s="6" t="s">
        <v>1812</v>
      </c>
      <c r="Q1345" s="6" t="s">
        <v>1814</v>
      </c>
      <c r="R1345" s="6" t="s">
        <v>1812</v>
      </c>
      <c r="S1345" s="6" t="s">
        <v>1986</v>
      </c>
      <c r="T1345" s="6" t="s">
        <v>1813</v>
      </c>
      <c r="U1345" s="6" t="s">
        <v>1812</v>
      </c>
      <c r="V1345" s="6" t="s">
        <v>1812</v>
      </c>
      <c r="W1345" s="6" t="s">
        <v>1816</v>
      </c>
      <c r="X1345" s="6" t="s">
        <v>7222</v>
      </c>
    </row>
    <row r="1346" ht="15.75" customHeight="1">
      <c r="A1346" s="6" t="s">
        <v>7223</v>
      </c>
      <c r="B1346" s="6" t="s">
        <v>7224</v>
      </c>
      <c r="C1346" s="6" t="s">
        <v>1810</v>
      </c>
      <c r="D1346" s="6" t="s">
        <v>7225</v>
      </c>
      <c r="E1346" s="6" t="s">
        <v>1812</v>
      </c>
      <c r="F1346" s="6" t="s">
        <v>1812</v>
      </c>
      <c r="G1346" s="6" t="s">
        <v>1812</v>
      </c>
      <c r="H1346" s="6" t="s">
        <v>51</v>
      </c>
      <c r="I1346" s="6" t="s">
        <v>36</v>
      </c>
      <c r="J1346" s="6" t="s">
        <v>183</v>
      </c>
      <c r="K1346" s="6" t="s">
        <v>262</v>
      </c>
      <c r="L1346" s="6" t="s">
        <v>136</v>
      </c>
      <c r="M1346" s="6" t="s">
        <v>313</v>
      </c>
      <c r="N1346" s="6" t="s">
        <v>304</v>
      </c>
      <c r="O1346" s="6" t="s">
        <v>1812</v>
      </c>
      <c r="P1346" s="6" t="s">
        <v>1812</v>
      </c>
      <c r="Q1346" s="6" t="s">
        <v>1814</v>
      </c>
      <c r="R1346" s="6" t="s">
        <v>1812</v>
      </c>
      <c r="S1346" s="6" t="s">
        <v>1986</v>
      </c>
      <c r="T1346" s="6" t="s">
        <v>1813</v>
      </c>
      <c r="U1346" s="6" t="s">
        <v>1812</v>
      </c>
      <c r="V1346" s="6" t="s">
        <v>1812</v>
      </c>
      <c r="W1346" s="6" t="s">
        <v>1816</v>
      </c>
      <c r="X1346" s="6" t="s">
        <v>7226</v>
      </c>
    </row>
    <row r="1347" ht="15.75" customHeight="1">
      <c r="A1347" s="6" t="s">
        <v>7227</v>
      </c>
      <c r="B1347" s="6" t="s">
        <v>7228</v>
      </c>
      <c r="C1347" s="6" t="s">
        <v>1810</v>
      </c>
      <c r="D1347" s="6" t="s">
        <v>7229</v>
      </c>
      <c r="E1347" s="6" t="s">
        <v>1812</v>
      </c>
      <c r="F1347" s="6" t="s">
        <v>1812</v>
      </c>
      <c r="G1347" s="6" t="s">
        <v>1812</v>
      </c>
      <c r="H1347" s="6" t="s">
        <v>183</v>
      </c>
      <c r="I1347" s="6" t="s">
        <v>27</v>
      </c>
      <c r="J1347" s="6" t="s">
        <v>317</v>
      </c>
      <c r="K1347" s="6" t="s">
        <v>262</v>
      </c>
      <c r="L1347" s="6" t="s">
        <v>142</v>
      </c>
      <c r="M1347" s="6" t="s">
        <v>313</v>
      </c>
      <c r="N1347" s="6" t="s">
        <v>46</v>
      </c>
      <c r="O1347" s="6" t="s">
        <v>1812</v>
      </c>
      <c r="P1347" s="6" t="s">
        <v>1812</v>
      </c>
      <c r="Q1347" s="6" t="s">
        <v>1814</v>
      </c>
      <c r="R1347" s="6" t="s">
        <v>1812</v>
      </c>
      <c r="S1347" s="6" t="s">
        <v>1986</v>
      </c>
      <c r="T1347" s="6" t="s">
        <v>1813</v>
      </c>
      <c r="U1347" s="6" t="s">
        <v>1812</v>
      </c>
      <c r="V1347" s="6" t="s">
        <v>1812</v>
      </c>
      <c r="W1347" s="6" t="s">
        <v>1816</v>
      </c>
      <c r="X1347" s="6" t="s">
        <v>7230</v>
      </c>
    </row>
    <row r="1348" ht="15.75" customHeight="1">
      <c r="A1348" s="6" t="s">
        <v>7231</v>
      </c>
      <c r="B1348" s="6" t="s">
        <v>7232</v>
      </c>
      <c r="C1348" s="6" t="s">
        <v>1810</v>
      </c>
      <c r="D1348" s="6" t="s">
        <v>7233</v>
      </c>
      <c r="E1348" s="6" t="s">
        <v>1812</v>
      </c>
      <c r="F1348" s="6" t="s">
        <v>1812</v>
      </c>
      <c r="G1348" s="6" t="s">
        <v>1812</v>
      </c>
      <c r="H1348" s="6" t="s">
        <v>2618</v>
      </c>
      <c r="I1348" s="6" t="s">
        <v>27</v>
      </c>
      <c r="J1348" s="6" t="s">
        <v>16</v>
      </c>
      <c r="K1348" s="6" t="s">
        <v>262</v>
      </c>
      <c r="L1348" s="6" t="s">
        <v>142</v>
      </c>
      <c r="M1348" s="6" t="s">
        <v>313</v>
      </c>
      <c r="N1348" s="6" t="s">
        <v>46</v>
      </c>
      <c r="O1348" s="6" t="s">
        <v>1812</v>
      </c>
      <c r="P1348" s="6" t="s">
        <v>1812</v>
      </c>
      <c r="Q1348" s="6" t="s">
        <v>1814</v>
      </c>
      <c r="R1348" s="6" t="s">
        <v>1812</v>
      </c>
      <c r="S1348" s="6" t="s">
        <v>1986</v>
      </c>
      <c r="T1348" s="6" t="s">
        <v>1813</v>
      </c>
      <c r="U1348" s="6" t="s">
        <v>1812</v>
      </c>
      <c r="V1348" s="6" t="s">
        <v>1812</v>
      </c>
      <c r="W1348" s="6" t="s">
        <v>1816</v>
      </c>
      <c r="X1348" s="6" t="s">
        <v>7234</v>
      </c>
    </row>
    <row r="1349" ht="15.75" customHeight="1">
      <c r="A1349" s="6" t="s">
        <v>7235</v>
      </c>
      <c r="B1349" s="6" t="s">
        <v>7236</v>
      </c>
      <c r="C1349" s="6" t="s">
        <v>1810</v>
      </c>
      <c r="D1349" s="6" t="s">
        <v>7237</v>
      </c>
      <c r="E1349" s="6" t="s">
        <v>1812</v>
      </c>
      <c r="F1349" s="6" t="s">
        <v>1812</v>
      </c>
      <c r="G1349" s="6" t="s">
        <v>1812</v>
      </c>
      <c r="H1349" s="6" t="s">
        <v>2618</v>
      </c>
      <c r="I1349" s="6" t="s">
        <v>27</v>
      </c>
      <c r="J1349" s="6" t="s">
        <v>16</v>
      </c>
      <c r="K1349" s="6" t="s">
        <v>262</v>
      </c>
      <c r="L1349" s="6" t="s">
        <v>142</v>
      </c>
      <c r="M1349" s="6" t="s">
        <v>313</v>
      </c>
      <c r="N1349" s="6" t="s">
        <v>46</v>
      </c>
      <c r="O1349" s="6" t="s">
        <v>1812</v>
      </c>
      <c r="P1349" s="6" t="s">
        <v>1812</v>
      </c>
      <c r="Q1349" s="6" t="s">
        <v>1814</v>
      </c>
      <c r="R1349" s="6" t="s">
        <v>1812</v>
      </c>
      <c r="S1349" s="6" t="s">
        <v>1986</v>
      </c>
      <c r="T1349" s="6" t="s">
        <v>1813</v>
      </c>
      <c r="U1349" s="6" t="s">
        <v>1812</v>
      </c>
      <c r="V1349" s="6" t="s">
        <v>1812</v>
      </c>
      <c r="W1349" s="6" t="s">
        <v>1816</v>
      </c>
      <c r="X1349" s="6" t="s">
        <v>7238</v>
      </c>
    </row>
    <row r="1350" ht="15.75" customHeight="1">
      <c r="A1350" s="6" t="s">
        <v>7239</v>
      </c>
      <c r="B1350" s="6" t="s">
        <v>7240</v>
      </c>
      <c r="C1350" s="6" t="s">
        <v>1810</v>
      </c>
      <c r="D1350" s="6" t="s">
        <v>7241</v>
      </c>
      <c r="E1350" s="6" t="s">
        <v>1812</v>
      </c>
      <c r="F1350" s="6" t="s">
        <v>1812</v>
      </c>
      <c r="G1350" s="6" t="s">
        <v>1812</v>
      </c>
      <c r="H1350" s="6" t="s">
        <v>275</v>
      </c>
      <c r="I1350" s="6" t="s">
        <v>36</v>
      </c>
      <c r="J1350" s="6" t="s">
        <v>44</v>
      </c>
      <c r="K1350" s="6" t="s">
        <v>262</v>
      </c>
      <c r="L1350" s="6" t="s">
        <v>318</v>
      </c>
      <c r="M1350" s="6" t="s">
        <v>313</v>
      </c>
      <c r="N1350" s="6" t="s">
        <v>46</v>
      </c>
      <c r="O1350" s="6" t="s">
        <v>1812</v>
      </c>
      <c r="P1350" s="6" t="s">
        <v>1812</v>
      </c>
      <c r="Q1350" s="6" t="s">
        <v>1814</v>
      </c>
      <c r="R1350" s="6" t="s">
        <v>1812</v>
      </c>
      <c r="S1350" s="6" t="s">
        <v>1986</v>
      </c>
      <c r="T1350" s="6" t="s">
        <v>1813</v>
      </c>
      <c r="U1350" s="6" t="s">
        <v>1812</v>
      </c>
      <c r="V1350" s="6" t="s">
        <v>1812</v>
      </c>
      <c r="W1350" s="6" t="s">
        <v>1816</v>
      </c>
      <c r="X1350" s="6" t="s">
        <v>7242</v>
      </c>
    </row>
    <row r="1351" ht="15.75" customHeight="1">
      <c r="A1351" s="6" t="s">
        <v>7243</v>
      </c>
      <c r="B1351" s="6" t="s">
        <v>7244</v>
      </c>
      <c r="C1351" s="6" t="s">
        <v>1810</v>
      </c>
      <c r="D1351" s="6" t="s">
        <v>7245</v>
      </c>
      <c r="E1351" s="6" t="s">
        <v>1812</v>
      </c>
      <c r="F1351" s="6" t="s">
        <v>1812</v>
      </c>
      <c r="G1351" s="6" t="s">
        <v>1812</v>
      </c>
      <c r="H1351" s="6" t="s">
        <v>183</v>
      </c>
      <c r="I1351" s="6" t="s">
        <v>27</v>
      </c>
      <c r="J1351" s="6" t="s">
        <v>317</v>
      </c>
      <c r="K1351" s="6" t="s">
        <v>262</v>
      </c>
      <c r="L1351" s="6" t="s">
        <v>142</v>
      </c>
      <c r="M1351" s="6" t="s">
        <v>313</v>
      </c>
      <c r="N1351" s="6" t="s">
        <v>46</v>
      </c>
      <c r="O1351" s="6" t="s">
        <v>1812</v>
      </c>
      <c r="P1351" s="6" t="s">
        <v>1812</v>
      </c>
      <c r="Q1351" s="6" t="s">
        <v>1814</v>
      </c>
      <c r="R1351" s="6" t="s">
        <v>1812</v>
      </c>
      <c r="S1351" s="6" t="s">
        <v>1986</v>
      </c>
      <c r="T1351" s="6" t="s">
        <v>1813</v>
      </c>
      <c r="U1351" s="6" t="s">
        <v>1812</v>
      </c>
      <c r="V1351" s="6" t="s">
        <v>1812</v>
      </c>
      <c r="W1351" s="6" t="s">
        <v>1816</v>
      </c>
      <c r="X1351" s="6" t="s">
        <v>7246</v>
      </c>
    </row>
    <row r="1352" ht="15.75" customHeight="1">
      <c r="A1352" s="6" t="s">
        <v>7247</v>
      </c>
      <c r="B1352" s="6" t="s">
        <v>7248</v>
      </c>
      <c r="C1352" s="6" t="s">
        <v>1810</v>
      </c>
      <c r="D1352" s="6" t="s">
        <v>7249</v>
      </c>
      <c r="E1352" s="6" t="s">
        <v>1812</v>
      </c>
      <c r="F1352" s="6" t="s">
        <v>1812</v>
      </c>
      <c r="G1352" s="6" t="s">
        <v>1812</v>
      </c>
      <c r="H1352" s="6" t="s">
        <v>44</v>
      </c>
      <c r="I1352" s="6" t="s">
        <v>46</v>
      </c>
      <c r="J1352" s="6" t="s">
        <v>323</v>
      </c>
      <c r="K1352" s="6" t="s">
        <v>1985</v>
      </c>
      <c r="L1352" s="6" t="s">
        <v>325</v>
      </c>
      <c r="M1352" s="6" t="s">
        <v>313</v>
      </c>
      <c r="N1352" s="6" t="s">
        <v>46</v>
      </c>
      <c r="O1352" s="6" t="s">
        <v>1812</v>
      </c>
      <c r="P1352" s="6" t="s">
        <v>1812</v>
      </c>
      <c r="Q1352" s="6" t="s">
        <v>1814</v>
      </c>
      <c r="R1352" s="6" t="s">
        <v>1812</v>
      </c>
      <c r="S1352" s="6" t="s">
        <v>1986</v>
      </c>
      <c r="T1352" s="6" t="s">
        <v>1813</v>
      </c>
      <c r="U1352" s="6" t="s">
        <v>1812</v>
      </c>
      <c r="V1352" s="6" t="s">
        <v>1812</v>
      </c>
      <c r="W1352" s="6" t="s">
        <v>1816</v>
      </c>
      <c r="X1352" s="6" t="s">
        <v>7250</v>
      </c>
    </row>
    <row r="1353" ht="15.75" customHeight="1">
      <c r="A1353" s="6" t="s">
        <v>7251</v>
      </c>
      <c r="B1353" s="6" t="s">
        <v>7252</v>
      </c>
      <c r="C1353" s="6" t="s">
        <v>1810</v>
      </c>
      <c r="D1353" s="6" t="s">
        <v>7253</v>
      </c>
      <c r="E1353" s="6" t="s">
        <v>1812</v>
      </c>
      <c r="F1353" s="6" t="s">
        <v>1812</v>
      </c>
      <c r="G1353" s="6" t="s">
        <v>1812</v>
      </c>
      <c r="H1353" s="6" t="s">
        <v>183</v>
      </c>
      <c r="I1353" s="6" t="s">
        <v>27</v>
      </c>
      <c r="J1353" s="6" t="s">
        <v>317</v>
      </c>
      <c r="K1353" s="6" t="s">
        <v>262</v>
      </c>
      <c r="L1353" s="6" t="s">
        <v>322</v>
      </c>
      <c r="M1353" s="6" t="s">
        <v>313</v>
      </c>
      <c r="N1353" s="6" t="s">
        <v>46</v>
      </c>
      <c r="O1353" s="6" t="s">
        <v>1812</v>
      </c>
      <c r="P1353" s="6" t="s">
        <v>1812</v>
      </c>
      <c r="Q1353" s="6" t="s">
        <v>1814</v>
      </c>
      <c r="R1353" s="6" t="s">
        <v>1812</v>
      </c>
      <c r="S1353" s="6" t="s">
        <v>1986</v>
      </c>
      <c r="T1353" s="6" t="s">
        <v>1813</v>
      </c>
      <c r="U1353" s="6" t="s">
        <v>1812</v>
      </c>
      <c r="V1353" s="6" t="s">
        <v>1812</v>
      </c>
      <c r="W1353" s="6" t="s">
        <v>1816</v>
      </c>
      <c r="X1353" s="6" t="s">
        <v>7254</v>
      </c>
    </row>
    <row r="1354" ht="15.75" customHeight="1">
      <c r="A1354" s="6" t="s">
        <v>7255</v>
      </c>
      <c r="B1354" s="6" t="s">
        <v>7256</v>
      </c>
      <c r="C1354" s="6" t="s">
        <v>1810</v>
      </c>
      <c r="D1354" s="6" t="s">
        <v>7257</v>
      </c>
      <c r="E1354" s="6" t="s">
        <v>1812</v>
      </c>
      <c r="F1354" s="6" t="s">
        <v>1812</v>
      </c>
      <c r="G1354" s="6" t="s">
        <v>1812</v>
      </c>
      <c r="H1354" s="6" t="s">
        <v>2618</v>
      </c>
      <c r="I1354" s="6" t="s">
        <v>27</v>
      </c>
      <c r="J1354" s="6" t="s">
        <v>16</v>
      </c>
      <c r="K1354" s="6" t="s">
        <v>262</v>
      </c>
      <c r="L1354" s="6" t="s">
        <v>142</v>
      </c>
      <c r="M1354" s="6" t="s">
        <v>313</v>
      </c>
      <c r="N1354" s="6" t="s">
        <v>46</v>
      </c>
      <c r="O1354" s="6" t="s">
        <v>1812</v>
      </c>
      <c r="P1354" s="6" t="s">
        <v>1812</v>
      </c>
      <c r="Q1354" s="6" t="s">
        <v>1814</v>
      </c>
      <c r="R1354" s="6" t="s">
        <v>1812</v>
      </c>
      <c r="S1354" s="6" t="s">
        <v>1986</v>
      </c>
      <c r="T1354" s="6" t="s">
        <v>1813</v>
      </c>
      <c r="U1354" s="6" t="s">
        <v>1812</v>
      </c>
      <c r="V1354" s="6" t="s">
        <v>1812</v>
      </c>
      <c r="W1354" s="6" t="s">
        <v>1816</v>
      </c>
      <c r="X1354" s="6" t="s">
        <v>7258</v>
      </c>
    </row>
    <row r="1355" ht="15.75" customHeight="1">
      <c r="A1355" s="6" t="s">
        <v>7259</v>
      </c>
      <c r="B1355" s="6" t="s">
        <v>7260</v>
      </c>
      <c r="C1355" s="6" t="s">
        <v>1810</v>
      </c>
      <c r="D1355" s="6" t="s">
        <v>7261</v>
      </c>
      <c r="E1355" s="6" t="s">
        <v>1812</v>
      </c>
      <c r="F1355" s="6" t="s">
        <v>1812</v>
      </c>
      <c r="G1355" s="6" t="s">
        <v>1812</v>
      </c>
      <c r="H1355" s="6" t="s">
        <v>320</v>
      </c>
      <c r="I1355" s="6" t="s">
        <v>42</v>
      </c>
      <c r="J1355" s="6" t="s">
        <v>297</v>
      </c>
      <c r="K1355" s="6" t="s">
        <v>1985</v>
      </c>
      <c r="L1355" s="6" t="s">
        <v>198</v>
      </c>
      <c r="M1355" s="6" t="s">
        <v>321</v>
      </c>
      <c r="N1355" s="6" t="s">
        <v>319</v>
      </c>
      <c r="O1355" s="6" t="s">
        <v>1812</v>
      </c>
      <c r="P1355" s="6" t="s">
        <v>1812</v>
      </c>
      <c r="Q1355" s="6" t="s">
        <v>1814</v>
      </c>
      <c r="R1355" s="6" t="s">
        <v>1812</v>
      </c>
      <c r="S1355" s="6" t="s">
        <v>1986</v>
      </c>
      <c r="T1355" s="6" t="s">
        <v>1813</v>
      </c>
      <c r="U1355" s="6" t="s">
        <v>1812</v>
      </c>
      <c r="V1355" s="6" t="s">
        <v>1812</v>
      </c>
      <c r="W1355" s="6" t="s">
        <v>1816</v>
      </c>
      <c r="X1355" s="6" t="s">
        <v>7262</v>
      </c>
    </row>
    <row r="1356" ht="15.75" customHeight="1">
      <c r="A1356" s="6" t="s">
        <v>7263</v>
      </c>
      <c r="B1356" s="6" t="s">
        <v>7264</v>
      </c>
      <c r="C1356" s="6" t="s">
        <v>1810</v>
      </c>
      <c r="D1356" s="6" t="s">
        <v>7265</v>
      </c>
      <c r="E1356" s="6" t="s">
        <v>1812</v>
      </c>
      <c r="F1356" s="6" t="s">
        <v>1812</v>
      </c>
      <c r="G1356" s="6" t="s">
        <v>1812</v>
      </c>
      <c r="H1356" s="6" t="s">
        <v>16</v>
      </c>
      <c r="I1356" s="6" t="s">
        <v>46</v>
      </c>
      <c r="J1356" s="6" t="s">
        <v>323</v>
      </c>
      <c r="K1356" s="6" t="s">
        <v>1985</v>
      </c>
      <c r="L1356" s="6" t="s">
        <v>325</v>
      </c>
      <c r="M1356" s="6" t="s">
        <v>313</v>
      </c>
      <c r="N1356" s="6" t="s">
        <v>46</v>
      </c>
      <c r="O1356" s="6" t="s">
        <v>1812</v>
      </c>
      <c r="P1356" s="6" t="s">
        <v>1812</v>
      </c>
      <c r="Q1356" s="6" t="s">
        <v>1814</v>
      </c>
      <c r="R1356" s="6" t="s">
        <v>1812</v>
      </c>
      <c r="S1356" s="6" t="s">
        <v>1986</v>
      </c>
      <c r="T1356" s="6" t="s">
        <v>1813</v>
      </c>
      <c r="U1356" s="6" t="s">
        <v>1812</v>
      </c>
      <c r="V1356" s="6" t="s">
        <v>1812</v>
      </c>
      <c r="W1356" s="6" t="s">
        <v>1816</v>
      </c>
      <c r="X1356" s="6" t="s">
        <v>7266</v>
      </c>
    </row>
    <row r="1357" ht="15.75" customHeight="1">
      <c r="A1357" s="6" t="s">
        <v>7267</v>
      </c>
      <c r="B1357" s="6" t="s">
        <v>7268</v>
      </c>
      <c r="C1357" s="6" t="s">
        <v>1810</v>
      </c>
      <c r="D1357" s="6" t="s">
        <v>7269</v>
      </c>
      <c r="E1357" s="6" t="s">
        <v>1812</v>
      </c>
      <c r="F1357" s="6" t="s">
        <v>1812</v>
      </c>
      <c r="G1357" s="6" t="s">
        <v>1812</v>
      </c>
      <c r="H1357" s="6" t="s">
        <v>248</v>
      </c>
      <c r="I1357" s="6" t="s">
        <v>319</v>
      </c>
      <c r="J1357" s="6" t="s">
        <v>320</v>
      </c>
      <c r="K1357" s="6" t="s">
        <v>1985</v>
      </c>
      <c r="L1357" s="6" t="s">
        <v>329</v>
      </c>
      <c r="M1357" s="6" t="s">
        <v>321</v>
      </c>
      <c r="N1357" s="6" t="s">
        <v>319</v>
      </c>
      <c r="O1357" s="6" t="s">
        <v>1812</v>
      </c>
      <c r="P1357" s="6" t="s">
        <v>1812</v>
      </c>
      <c r="Q1357" s="6" t="s">
        <v>1814</v>
      </c>
      <c r="R1357" s="6" t="s">
        <v>1812</v>
      </c>
      <c r="S1357" s="6" t="s">
        <v>1986</v>
      </c>
      <c r="T1357" s="6" t="s">
        <v>1813</v>
      </c>
      <c r="U1357" s="6" t="s">
        <v>1812</v>
      </c>
      <c r="V1357" s="6" t="s">
        <v>1812</v>
      </c>
      <c r="W1357" s="6" t="s">
        <v>1816</v>
      </c>
      <c r="X1357" s="6" t="s">
        <v>7270</v>
      </c>
    </row>
    <row r="1358" ht="15.75" customHeight="1">
      <c r="A1358" s="6" t="s">
        <v>7271</v>
      </c>
      <c r="B1358" s="6" t="s">
        <v>7272</v>
      </c>
      <c r="C1358" s="6" t="s">
        <v>1810</v>
      </c>
      <c r="D1358" s="6" t="s">
        <v>7273</v>
      </c>
      <c r="E1358" s="6" t="s">
        <v>1812</v>
      </c>
      <c r="F1358" s="6" t="s">
        <v>1812</v>
      </c>
      <c r="G1358" s="6" t="s">
        <v>1812</v>
      </c>
      <c r="H1358" s="6" t="s">
        <v>44</v>
      </c>
      <c r="I1358" s="6" t="s">
        <v>46</v>
      </c>
      <c r="J1358" s="6" t="s">
        <v>317</v>
      </c>
      <c r="K1358" s="6" t="s">
        <v>262</v>
      </c>
      <c r="L1358" s="6" t="s">
        <v>322</v>
      </c>
      <c r="M1358" s="6" t="s">
        <v>313</v>
      </c>
      <c r="N1358" s="6" t="s">
        <v>46</v>
      </c>
      <c r="O1358" s="6" t="s">
        <v>1812</v>
      </c>
      <c r="P1358" s="6" t="s">
        <v>1812</v>
      </c>
      <c r="Q1358" s="6" t="s">
        <v>1814</v>
      </c>
      <c r="R1358" s="6" t="s">
        <v>1812</v>
      </c>
      <c r="S1358" s="6" t="s">
        <v>1986</v>
      </c>
      <c r="T1358" s="6" t="s">
        <v>1813</v>
      </c>
      <c r="U1358" s="6" t="s">
        <v>1812</v>
      </c>
      <c r="V1358" s="6" t="s">
        <v>1812</v>
      </c>
      <c r="W1358" s="6" t="s">
        <v>1816</v>
      </c>
      <c r="X1358" s="6" t="s">
        <v>7274</v>
      </c>
    </row>
    <row r="1359" ht="15.75" customHeight="1">
      <c r="A1359" s="6" t="s">
        <v>7275</v>
      </c>
      <c r="B1359" s="6" t="s">
        <v>7276</v>
      </c>
      <c r="C1359" s="6" t="s">
        <v>1810</v>
      </c>
      <c r="D1359" s="6" t="s">
        <v>7277</v>
      </c>
      <c r="E1359" s="6" t="s">
        <v>1812</v>
      </c>
      <c r="F1359" s="6" t="s">
        <v>1812</v>
      </c>
      <c r="G1359" s="6" t="s">
        <v>1812</v>
      </c>
      <c r="H1359" s="6" t="s">
        <v>2618</v>
      </c>
      <c r="I1359" s="6" t="s">
        <v>27</v>
      </c>
      <c r="J1359" s="6" t="s">
        <v>16</v>
      </c>
      <c r="K1359" s="6" t="s">
        <v>262</v>
      </c>
      <c r="L1359" s="6" t="s">
        <v>326</v>
      </c>
      <c r="M1359" s="6" t="s">
        <v>313</v>
      </c>
      <c r="N1359" s="6" t="s">
        <v>46</v>
      </c>
      <c r="O1359" s="6" t="s">
        <v>1812</v>
      </c>
      <c r="P1359" s="6" t="s">
        <v>1812</v>
      </c>
      <c r="Q1359" s="6" t="s">
        <v>1814</v>
      </c>
      <c r="R1359" s="6" t="s">
        <v>1812</v>
      </c>
      <c r="S1359" s="6" t="s">
        <v>1986</v>
      </c>
      <c r="T1359" s="6" t="s">
        <v>1813</v>
      </c>
      <c r="U1359" s="6" t="s">
        <v>1812</v>
      </c>
      <c r="V1359" s="6" t="s">
        <v>1812</v>
      </c>
      <c r="W1359" s="6" t="s">
        <v>1816</v>
      </c>
      <c r="X1359" s="6" t="s">
        <v>7278</v>
      </c>
    </row>
    <row r="1360" ht="15.75" customHeight="1">
      <c r="A1360" s="6" t="s">
        <v>7279</v>
      </c>
      <c r="B1360" s="6" t="s">
        <v>7280</v>
      </c>
      <c r="C1360" s="6" t="s">
        <v>1810</v>
      </c>
      <c r="D1360" s="6" t="s">
        <v>7281</v>
      </c>
      <c r="E1360" s="6" t="s">
        <v>1812</v>
      </c>
      <c r="F1360" s="6" t="s">
        <v>1812</v>
      </c>
      <c r="G1360" s="6" t="s">
        <v>1812</v>
      </c>
      <c r="H1360" s="6" t="s">
        <v>317</v>
      </c>
      <c r="I1360" s="6" t="s">
        <v>46</v>
      </c>
      <c r="J1360" s="6" t="s">
        <v>119</v>
      </c>
      <c r="K1360" s="6" t="s">
        <v>1985</v>
      </c>
      <c r="L1360" s="6" t="s">
        <v>150</v>
      </c>
      <c r="M1360" s="6" t="s">
        <v>313</v>
      </c>
      <c r="N1360" s="6" t="s">
        <v>46</v>
      </c>
      <c r="O1360" s="6" t="s">
        <v>1812</v>
      </c>
      <c r="P1360" s="6" t="s">
        <v>1812</v>
      </c>
      <c r="Q1360" s="6" t="s">
        <v>1814</v>
      </c>
      <c r="R1360" s="6" t="s">
        <v>1812</v>
      </c>
      <c r="S1360" s="6" t="s">
        <v>1986</v>
      </c>
      <c r="T1360" s="6" t="s">
        <v>1813</v>
      </c>
      <c r="U1360" s="6" t="s">
        <v>1812</v>
      </c>
      <c r="V1360" s="6" t="s">
        <v>1812</v>
      </c>
      <c r="W1360" s="6" t="s">
        <v>1816</v>
      </c>
      <c r="X1360" s="6" t="s">
        <v>7282</v>
      </c>
    </row>
    <row r="1361" ht="15.75" customHeight="1">
      <c r="A1361" s="6" t="s">
        <v>7283</v>
      </c>
      <c r="B1361" s="6" t="s">
        <v>7284</v>
      </c>
      <c r="C1361" s="6" t="s">
        <v>1810</v>
      </c>
      <c r="D1361" s="6" t="s">
        <v>7285</v>
      </c>
      <c r="E1361" s="6" t="s">
        <v>1812</v>
      </c>
      <c r="F1361" s="6" t="s">
        <v>1812</v>
      </c>
      <c r="G1361" s="6" t="s">
        <v>1812</v>
      </c>
      <c r="H1361" s="6" t="s">
        <v>248</v>
      </c>
      <c r="I1361" s="6" t="s">
        <v>319</v>
      </c>
      <c r="J1361" s="6" t="s">
        <v>320</v>
      </c>
      <c r="K1361" s="6" t="s">
        <v>1985</v>
      </c>
      <c r="L1361" s="6" t="s">
        <v>329</v>
      </c>
      <c r="M1361" s="6" t="s">
        <v>321</v>
      </c>
      <c r="N1361" s="6" t="s">
        <v>319</v>
      </c>
      <c r="O1361" s="6" t="s">
        <v>1812</v>
      </c>
      <c r="P1361" s="6" t="s">
        <v>1812</v>
      </c>
      <c r="Q1361" s="6" t="s">
        <v>1814</v>
      </c>
      <c r="R1361" s="6" t="s">
        <v>1812</v>
      </c>
      <c r="S1361" s="6" t="s">
        <v>1986</v>
      </c>
      <c r="T1361" s="6" t="s">
        <v>1813</v>
      </c>
      <c r="U1361" s="6" t="s">
        <v>1812</v>
      </c>
      <c r="V1361" s="6" t="s">
        <v>1812</v>
      </c>
      <c r="W1361" s="6" t="s">
        <v>1816</v>
      </c>
      <c r="X1361" s="6" t="s">
        <v>7286</v>
      </c>
    </row>
    <row r="1362" ht="15.75" customHeight="1">
      <c r="A1362" s="6" t="s">
        <v>7287</v>
      </c>
      <c r="B1362" s="6" t="s">
        <v>7288</v>
      </c>
      <c r="C1362" s="6" t="s">
        <v>1810</v>
      </c>
      <c r="D1362" s="6" t="s">
        <v>7289</v>
      </c>
      <c r="E1362" s="6" t="s">
        <v>1812</v>
      </c>
      <c r="F1362" s="6" t="s">
        <v>1812</v>
      </c>
      <c r="G1362" s="6" t="s">
        <v>1812</v>
      </c>
      <c r="H1362" s="6" t="s">
        <v>16</v>
      </c>
      <c r="I1362" s="6" t="s">
        <v>46</v>
      </c>
      <c r="J1362" s="6" t="s">
        <v>323</v>
      </c>
      <c r="K1362" s="6" t="s">
        <v>1985</v>
      </c>
      <c r="L1362" s="6" t="s">
        <v>325</v>
      </c>
      <c r="M1362" s="6" t="s">
        <v>313</v>
      </c>
      <c r="N1362" s="6" t="s">
        <v>46</v>
      </c>
      <c r="O1362" s="6" t="s">
        <v>1812</v>
      </c>
      <c r="P1362" s="6" t="s">
        <v>1812</v>
      </c>
      <c r="Q1362" s="6" t="s">
        <v>1814</v>
      </c>
      <c r="R1362" s="6" t="s">
        <v>1812</v>
      </c>
      <c r="S1362" s="6" t="s">
        <v>1986</v>
      </c>
      <c r="T1362" s="6" t="s">
        <v>1813</v>
      </c>
      <c r="U1362" s="6" t="s">
        <v>1812</v>
      </c>
      <c r="V1362" s="6" t="s">
        <v>1812</v>
      </c>
      <c r="W1362" s="6" t="s">
        <v>1816</v>
      </c>
      <c r="X1362" s="6" t="s">
        <v>7290</v>
      </c>
    </row>
    <row r="1363" ht="15.75" customHeight="1">
      <c r="A1363" s="6" t="s">
        <v>7291</v>
      </c>
      <c r="B1363" s="6" t="s">
        <v>7292</v>
      </c>
      <c r="C1363" s="6" t="s">
        <v>1810</v>
      </c>
      <c r="D1363" s="6" t="s">
        <v>7293</v>
      </c>
      <c r="E1363" s="6" t="s">
        <v>1812</v>
      </c>
      <c r="F1363" s="6" t="s">
        <v>1812</v>
      </c>
      <c r="G1363" s="6" t="s">
        <v>1812</v>
      </c>
      <c r="H1363" s="6" t="s">
        <v>248</v>
      </c>
      <c r="I1363" s="6" t="s">
        <v>319</v>
      </c>
      <c r="J1363" s="6" t="s">
        <v>320</v>
      </c>
      <c r="K1363" s="6" t="s">
        <v>1985</v>
      </c>
      <c r="L1363" s="6" t="s">
        <v>329</v>
      </c>
      <c r="M1363" s="6" t="s">
        <v>321</v>
      </c>
      <c r="N1363" s="6" t="s">
        <v>46</v>
      </c>
      <c r="O1363" s="6" t="s">
        <v>1812</v>
      </c>
      <c r="P1363" s="6" t="s">
        <v>1812</v>
      </c>
      <c r="Q1363" s="6" t="s">
        <v>1814</v>
      </c>
      <c r="R1363" s="6" t="s">
        <v>1812</v>
      </c>
      <c r="S1363" s="6" t="s">
        <v>1986</v>
      </c>
      <c r="T1363" s="6" t="s">
        <v>1813</v>
      </c>
      <c r="U1363" s="6" t="s">
        <v>1812</v>
      </c>
      <c r="V1363" s="6" t="s">
        <v>1812</v>
      </c>
      <c r="W1363" s="6" t="s">
        <v>1816</v>
      </c>
      <c r="X1363" s="6" t="s">
        <v>7294</v>
      </c>
    </row>
    <row r="1364" ht="15.75" customHeight="1">
      <c r="A1364" s="6" t="s">
        <v>7295</v>
      </c>
      <c r="B1364" s="6" t="s">
        <v>7296</v>
      </c>
      <c r="C1364" s="6" t="s">
        <v>1810</v>
      </c>
      <c r="D1364" s="6" t="s">
        <v>7297</v>
      </c>
      <c r="E1364" s="6" t="s">
        <v>1812</v>
      </c>
      <c r="F1364" s="6" t="s">
        <v>1812</v>
      </c>
      <c r="G1364" s="6" t="s">
        <v>1812</v>
      </c>
      <c r="H1364" s="6" t="s">
        <v>16</v>
      </c>
      <c r="I1364" s="6" t="s">
        <v>46</v>
      </c>
      <c r="J1364" s="6" t="s">
        <v>323</v>
      </c>
      <c r="K1364" s="6" t="s">
        <v>1985</v>
      </c>
      <c r="L1364" s="6" t="s">
        <v>324</v>
      </c>
      <c r="M1364" s="6" t="s">
        <v>313</v>
      </c>
      <c r="N1364" s="6" t="s">
        <v>46</v>
      </c>
      <c r="O1364" s="6" t="s">
        <v>1812</v>
      </c>
      <c r="P1364" s="6" t="s">
        <v>1812</v>
      </c>
      <c r="Q1364" s="6" t="s">
        <v>1814</v>
      </c>
      <c r="R1364" s="6" t="s">
        <v>1812</v>
      </c>
      <c r="S1364" s="6" t="s">
        <v>1986</v>
      </c>
      <c r="T1364" s="6" t="s">
        <v>1813</v>
      </c>
      <c r="U1364" s="6" t="s">
        <v>1812</v>
      </c>
      <c r="V1364" s="6" t="s">
        <v>1812</v>
      </c>
      <c r="W1364" s="6" t="s">
        <v>1816</v>
      </c>
      <c r="X1364" s="6" t="s">
        <v>7298</v>
      </c>
    </row>
    <row r="1365" ht="15.75" customHeight="1">
      <c r="A1365" s="6" t="s">
        <v>7299</v>
      </c>
      <c r="B1365" s="6" t="s">
        <v>7300</v>
      </c>
      <c r="C1365" s="6" t="s">
        <v>1810</v>
      </c>
      <c r="D1365" s="6" t="s">
        <v>7301</v>
      </c>
      <c r="E1365" s="6" t="s">
        <v>1812</v>
      </c>
      <c r="F1365" s="6" t="s">
        <v>1812</v>
      </c>
      <c r="G1365" s="6" t="s">
        <v>1812</v>
      </c>
      <c r="H1365" s="6" t="s">
        <v>16</v>
      </c>
      <c r="I1365" s="6" t="s">
        <v>46</v>
      </c>
      <c r="J1365" s="6" t="s">
        <v>323</v>
      </c>
      <c r="K1365" s="6" t="s">
        <v>1985</v>
      </c>
      <c r="L1365" s="6" t="s">
        <v>325</v>
      </c>
      <c r="M1365" s="6" t="s">
        <v>313</v>
      </c>
      <c r="N1365" s="6" t="s">
        <v>46</v>
      </c>
      <c r="O1365" s="6" t="s">
        <v>1812</v>
      </c>
      <c r="P1365" s="6" t="s">
        <v>1812</v>
      </c>
      <c r="Q1365" s="6" t="s">
        <v>1814</v>
      </c>
      <c r="R1365" s="6" t="s">
        <v>1812</v>
      </c>
      <c r="S1365" s="6" t="s">
        <v>1986</v>
      </c>
      <c r="T1365" s="6" t="s">
        <v>1813</v>
      </c>
      <c r="U1365" s="6" t="s">
        <v>1812</v>
      </c>
      <c r="V1365" s="6" t="s">
        <v>1812</v>
      </c>
      <c r="W1365" s="6" t="s">
        <v>1816</v>
      </c>
      <c r="X1365" s="6" t="s">
        <v>7302</v>
      </c>
    </row>
    <row r="1366" ht="15.75" customHeight="1">
      <c r="A1366" s="6" t="s">
        <v>7303</v>
      </c>
      <c r="B1366" s="6" t="s">
        <v>7304</v>
      </c>
      <c r="C1366" s="6" t="s">
        <v>1810</v>
      </c>
      <c r="D1366" s="6" t="s">
        <v>7305</v>
      </c>
      <c r="E1366" s="6" t="s">
        <v>1812</v>
      </c>
      <c r="F1366" s="6" t="s">
        <v>1812</v>
      </c>
      <c r="G1366" s="6" t="s">
        <v>1812</v>
      </c>
      <c r="H1366" s="6" t="s">
        <v>16</v>
      </c>
      <c r="I1366" s="6" t="s">
        <v>46</v>
      </c>
      <c r="J1366" s="6" t="s">
        <v>323</v>
      </c>
      <c r="K1366" s="6" t="s">
        <v>1985</v>
      </c>
      <c r="L1366" s="6" t="s">
        <v>325</v>
      </c>
      <c r="M1366" s="6" t="s">
        <v>313</v>
      </c>
      <c r="N1366" s="6" t="s">
        <v>46</v>
      </c>
      <c r="O1366" s="6" t="s">
        <v>1812</v>
      </c>
      <c r="P1366" s="6" t="s">
        <v>1812</v>
      </c>
      <c r="Q1366" s="6" t="s">
        <v>1814</v>
      </c>
      <c r="R1366" s="6" t="s">
        <v>1812</v>
      </c>
      <c r="S1366" s="6" t="s">
        <v>1986</v>
      </c>
      <c r="T1366" s="6" t="s">
        <v>1813</v>
      </c>
      <c r="U1366" s="6" t="s">
        <v>1812</v>
      </c>
      <c r="V1366" s="6" t="s">
        <v>1812</v>
      </c>
      <c r="W1366" s="6" t="s">
        <v>1816</v>
      </c>
      <c r="X1366" s="6" t="s">
        <v>7306</v>
      </c>
    </row>
    <row r="1367" ht="15.75" customHeight="1">
      <c r="A1367" s="6" t="s">
        <v>7307</v>
      </c>
      <c r="B1367" s="6" t="s">
        <v>7308</v>
      </c>
      <c r="C1367" s="6" t="s">
        <v>1810</v>
      </c>
      <c r="D1367" s="6" t="s">
        <v>7309</v>
      </c>
      <c r="E1367" s="6" t="s">
        <v>1812</v>
      </c>
      <c r="F1367" s="6" t="s">
        <v>1812</v>
      </c>
      <c r="G1367" s="6" t="s">
        <v>1812</v>
      </c>
      <c r="H1367" s="6" t="s">
        <v>320</v>
      </c>
      <c r="I1367" s="6" t="s">
        <v>42</v>
      </c>
      <c r="J1367" s="6" t="s">
        <v>297</v>
      </c>
      <c r="K1367" s="6" t="s">
        <v>1985</v>
      </c>
      <c r="L1367" s="6" t="s">
        <v>198</v>
      </c>
      <c r="M1367" s="6" t="s">
        <v>321</v>
      </c>
      <c r="N1367" s="6" t="s">
        <v>46</v>
      </c>
      <c r="O1367" s="6" t="s">
        <v>1812</v>
      </c>
      <c r="P1367" s="6" t="s">
        <v>1812</v>
      </c>
      <c r="Q1367" s="6" t="s">
        <v>1814</v>
      </c>
      <c r="R1367" s="6" t="s">
        <v>1812</v>
      </c>
      <c r="S1367" s="6" t="s">
        <v>1986</v>
      </c>
      <c r="T1367" s="6" t="s">
        <v>1813</v>
      </c>
      <c r="U1367" s="6" t="s">
        <v>1812</v>
      </c>
      <c r="V1367" s="6" t="s">
        <v>1812</v>
      </c>
      <c r="W1367" s="6" t="s">
        <v>1816</v>
      </c>
      <c r="X1367" s="6" t="s">
        <v>7310</v>
      </c>
    </row>
    <row r="1368" ht="15.75" customHeight="1">
      <c r="A1368" s="6" t="s">
        <v>7311</v>
      </c>
      <c r="B1368" s="6" t="s">
        <v>7312</v>
      </c>
      <c r="C1368" s="6" t="s">
        <v>1810</v>
      </c>
      <c r="D1368" s="6" t="s">
        <v>7313</v>
      </c>
      <c r="E1368" s="6" t="s">
        <v>1812</v>
      </c>
      <c r="F1368" s="6" t="s">
        <v>1812</v>
      </c>
      <c r="G1368" s="6" t="s">
        <v>1812</v>
      </c>
      <c r="H1368" s="6" t="s">
        <v>16</v>
      </c>
      <c r="I1368" s="6" t="s">
        <v>46</v>
      </c>
      <c r="J1368" s="6" t="s">
        <v>323</v>
      </c>
      <c r="K1368" s="6" t="s">
        <v>1985</v>
      </c>
      <c r="L1368" s="6" t="s">
        <v>325</v>
      </c>
      <c r="M1368" s="6" t="s">
        <v>313</v>
      </c>
      <c r="N1368" s="6" t="s">
        <v>46</v>
      </c>
      <c r="O1368" s="6" t="s">
        <v>1812</v>
      </c>
      <c r="P1368" s="6" t="s">
        <v>1812</v>
      </c>
      <c r="Q1368" s="6" t="s">
        <v>1814</v>
      </c>
      <c r="R1368" s="6" t="s">
        <v>1812</v>
      </c>
      <c r="S1368" s="6" t="s">
        <v>1986</v>
      </c>
      <c r="T1368" s="6" t="s">
        <v>1813</v>
      </c>
      <c r="U1368" s="6" t="s">
        <v>1812</v>
      </c>
      <c r="V1368" s="6" t="s">
        <v>1812</v>
      </c>
      <c r="W1368" s="6" t="s">
        <v>1816</v>
      </c>
      <c r="X1368" s="6" t="s">
        <v>7314</v>
      </c>
    </row>
    <row r="1369" ht="15.75" customHeight="1">
      <c r="A1369" s="6" t="s">
        <v>7315</v>
      </c>
      <c r="B1369" s="6" t="s">
        <v>7316</v>
      </c>
      <c r="C1369" s="6" t="s">
        <v>1810</v>
      </c>
      <c r="D1369" s="6" t="s">
        <v>7317</v>
      </c>
      <c r="E1369" s="6" t="s">
        <v>1812</v>
      </c>
      <c r="F1369" s="6" t="s">
        <v>1812</v>
      </c>
      <c r="G1369" s="6" t="s">
        <v>1812</v>
      </c>
      <c r="H1369" s="6" t="s">
        <v>44</v>
      </c>
      <c r="I1369" s="6" t="s">
        <v>46</v>
      </c>
      <c r="J1369" s="6" t="s">
        <v>323</v>
      </c>
      <c r="K1369" s="6" t="s">
        <v>1985</v>
      </c>
      <c r="L1369" s="6" t="s">
        <v>325</v>
      </c>
      <c r="M1369" s="6" t="s">
        <v>313</v>
      </c>
      <c r="N1369" s="6" t="s">
        <v>46</v>
      </c>
      <c r="O1369" s="6" t="s">
        <v>1812</v>
      </c>
      <c r="P1369" s="6" t="s">
        <v>1812</v>
      </c>
      <c r="Q1369" s="6" t="s">
        <v>1814</v>
      </c>
      <c r="R1369" s="6" t="s">
        <v>1812</v>
      </c>
      <c r="S1369" s="6" t="s">
        <v>1986</v>
      </c>
      <c r="T1369" s="6" t="s">
        <v>1813</v>
      </c>
      <c r="U1369" s="6" t="s">
        <v>1812</v>
      </c>
      <c r="V1369" s="6" t="s">
        <v>1812</v>
      </c>
      <c r="W1369" s="6" t="s">
        <v>1816</v>
      </c>
      <c r="X1369" s="6" t="s">
        <v>7318</v>
      </c>
    </row>
    <row r="1370" ht="15.75" customHeight="1">
      <c r="A1370" s="6" t="s">
        <v>7319</v>
      </c>
      <c r="B1370" s="6" t="s">
        <v>7320</v>
      </c>
      <c r="C1370" s="6" t="s">
        <v>1810</v>
      </c>
      <c r="D1370" s="6" t="s">
        <v>7321</v>
      </c>
      <c r="E1370" s="6" t="s">
        <v>1812</v>
      </c>
      <c r="F1370" s="6" t="s">
        <v>1812</v>
      </c>
      <c r="G1370" s="6" t="s">
        <v>1812</v>
      </c>
      <c r="H1370" s="6" t="s">
        <v>70</v>
      </c>
      <c r="I1370" s="6" t="s">
        <v>1876</v>
      </c>
      <c r="J1370" s="6" t="s">
        <v>70</v>
      </c>
      <c r="K1370" s="6" t="s">
        <v>306</v>
      </c>
      <c r="L1370" s="6" t="s">
        <v>331</v>
      </c>
      <c r="M1370" s="6" t="s">
        <v>321</v>
      </c>
      <c r="N1370" s="6" t="s">
        <v>46</v>
      </c>
      <c r="O1370" s="6" t="s">
        <v>1812</v>
      </c>
      <c r="P1370" s="6" t="s">
        <v>1812</v>
      </c>
      <c r="Q1370" s="6" t="s">
        <v>1814</v>
      </c>
      <c r="R1370" s="6" t="s">
        <v>1812</v>
      </c>
      <c r="S1370" s="6" t="s">
        <v>1986</v>
      </c>
      <c r="T1370" s="6" t="s">
        <v>1813</v>
      </c>
      <c r="U1370" s="6" t="s">
        <v>1812</v>
      </c>
      <c r="V1370" s="6" t="s">
        <v>1812</v>
      </c>
      <c r="W1370" s="6" t="s">
        <v>1816</v>
      </c>
      <c r="X1370" s="6" t="s">
        <v>7322</v>
      </c>
    </row>
    <row r="1371" ht="15.75" customHeight="1">
      <c r="A1371" s="6" t="s">
        <v>7323</v>
      </c>
      <c r="B1371" s="6" t="s">
        <v>7324</v>
      </c>
      <c r="C1371" s="6" t="s">
        <v>1810</v>
      </c>
      <c r="D1371" s="6" t="s">
        <v>7325</v>
      </c>
      <c r="E1371" s="6" t="s">
        <v>1812</v>
      </c>
      <c r="F1371" s="6" t="s">
        <v>1812</v>
      </c>
      <c r="G1371" s="6" t="s">
        <v>1812</v>
      </c>
      <c r="H1371" s="6" t="s">
        <v>16</v>
      </c>
      <c r="I1371" s="6" t="s">
        <v>46</v>
      </c>
      <c r="J1371" s="6" t="s">
        <v>323</v>
      </c>
      <c r="K1371" s="6" t="s">
        <v>1985</v>
      </c>
      <c r="L1371" s="6" t="s">
        <v>324</v>
      </c>
      <c r="M1371" s="6" t="s">
        <v>313</v>
      </c>
      <c r="N1371" s="6" t="s">
        <v>46</v>
      </c>
      <c r="O1371" s="6" t="s">
        <v>1812</v>
      </c>
      <c r="P1371" s="6" t="s">
        <v>1812</v>
      </c>
      <c r="Q1371" s="6" t="s">
        <v>1814</v>
      </c>
      <c r="R1371" s="6" t="s">
        <v>1812</v>
      </c>
      <c r="S1371" s="6" t="s">
        <v>1986</v>
      </c>
      <c r="T1371" s="6" t="s">
        <v>1813</v>
      </c>
      <c r="U1371" s="6" t="s">
        <v>1812</v>
      </c>
      <c r="V1371" s="6" t="s">
        <v>1812</v>
      </c>
      <c r="W1371" s="6" t="s">
        <v>1816</v>
      </c>
      <c r="X1371" s="6" t="s">
        <v>7326</v>
      </c>
    </row>
    <row r="1372" ht="15.75" customHeight="1">
      <c r="A1372" s="6" t="s">
        <v>7327</v>
      </c>
      <c r="B1372" s="6" t="s">
        <v>7328</v>
      </c>
      <c r="C1372" s="6" t="s">
        <v>1810</v>
      </c>
      <c r="D1372" s="6" t="s">
        <v>7329</v>
      </c>
      <c r="E1372" s="6" t="s">
        <v>1812</v>
      </c>
      <c r="F1372" s="6" t="s">
        <v>1812</v>
      </c>
      <c r="G1372" s="6" t="s">
        <v>1812</v>
      </c>
      <c r="H1372" s="6" t="s">
        <v>317</v>
      </c>
      <c r="I1372" s="6" t="s">
        <v>46</v>
      </c>
      <c r="J1372" s="6" t="s">
        <v>119</v>
      </c>
      <c r="K1372" s="6" t="s">
        <v>1985</v>
      </c>
      <c r="L1372" s="6" t="s">
        <v>150</v>
      </c>
      <c r="M1372" s="6" t="s">
        <v>313</v>
      </c>
      <c r="N1372" s="6" t="s">
        <v>46</v>
      </c>
      <c r="O1372" s="6" t="s">
        <v>1812</v>
      </c>
      <c r="P1372" s="6" t="s">
        <v>1812</v>
      </c>
      <c r="Q1372" s="6" t="s">
        <v>1814</v>
      </c>
      <c r="R1372" s="6" t="s">
        <v>1812</v>
      </c>
      <c r="S1372" s="6" t="s">
        <v>1986</v>
      </c>
      <c r="T1372" s="6" t="s">
        <v>1813</v>
      </c>
      <c r="U1372" s="6" t="s">
        <v>1812</v>
      </c>
      <c r="V1372" s="6" t="s">
        <v>1812</v>
      </c>
      <c r="W1372" s="6" t="s">
        <v>1816</v>
      </c>
      <c r="X1372" s="6" t="s">
        <v>7330</v>
      </c>
    </row>
    <row r="1373" ht="15.75" customHeight="1">
      <c r="A1373" s="6" t="s">
        <v>7331</v>
      </c>
      <c r="B1373" s="6" t="s">
        <v>7332</v>
      </c>
      <c r="C1373" s="6" t="s">
        <v>1810</v>
      </c>
      <c r="D1373" s="6" t="s">
        <v>7333</v>
      </c>
      <c r="E1373" s="6" t="s">
        <v>1812</v>
      </c>
      <c r="F1373" s="6" t="s">
        <v>1812</v>
      </c>
      <c r="G1373" s="6" t="s">
        <v>1812</v>
      </c>
      <c r="H1373" s="6" t="s">
        <v>44</v>
      </c>
      <c r="I1373" s="6" t="s">
        <v>46</v>
      </c>
      <c r="J1373" s="6" t="s">
        <v>317</v>
      </c>
      <c r="K1373" s="6" t="s">
        <v>262</v>
      </c>
      <c r="L1373" s="6" t="s">
        <v>322</v>
      </c>
      <c r="M1373" s="6" t="s">
        <v>313</v>
      </c>
      <c r="N1373" s="6" t="s">
        <v>46</v>
      </c>
      <c r="O1373" s="6" t="s">
        <v>1812</v>
      </c>
      <c r="P1373" s="6" t="s">
        <v>1812</v>
      </c>
      <c r="Q1373" s="6" t="s">
        <v>1814</v>
      </c>
      <c r="R1373" s="6" t="s">
        <v>1812</v>
      </c>
      <c r="S1373" s="6" t="s">
        <v>1986</v>
      </c>
      <c r="T1373" s="6" t="s">
        <v>1813</v>
      </c>
      <c r="U1373" s="6" t="s">
        <v>1812</v>
      </c>
      <c r="V1373" s="6" t="s">
        <v>1812</v>
      </c>
      <c r="W1373" s="6" t="s">
        <v>1816</v>
      </c>
      <c r="X1373" s="6" t="s">
        <v>7334</v>
      </c>
    </row>
    <row r="1374" ht="15.75" customHeight="1">
      <c r="A1374" s="6" t="s">
        <v>7335</v>
      </c>
      <c r="B1374" s="6" t="s">
        <v>7336</v>
      </c>
      <c r="C1374" s="6" t="s">
        <v>1810</v>
      </c>
      <c r="D1374" s="6" t="s">
        <v>7337</v>
      </c>
      <c r="E1374" s="6" t="s">
        <v>1812</v>
      </c>
      <c r="F1374" s="6" t="s">
        <v>1812</v>
      </c>
      <c r="G1374" s="6" t="s">
        <v>1812</v>
      </c>
      <c r="H1374" s="6" t="s">
        <v>2618</v>
      </c>
      <c r="I1374" s="6" t="s">
        <v>27</v>
      </c>
      <c r="J1374" s="6" t="s">
        <v>16</v>
      </c>
      <c r="K1374" s="6" t="s">
        <v>262</v>
      </c>
      <c r="L1374" s="6" t="s">
        <v>326</v>
      </c>
      <c r="M1374" s="6" t="s">
        <v>313</v>
      </c>
      <c r="N1374" s="6" t="s">
        <v>46</v>
      </c>
      <c r="O1374" s="6" t="s">
        <v>1812</v>
      </c>
      <c r="P1374" s="6" t="s">
        <v>1812</v>
      </c>
      <c r="Q1374" s="6" t="s">
        <v>1814</v>
      </c>
      <c r="R1374" s="6" t="s">
        <v>1812</v>
      </c>
      <c r="S1374" s="6" t="s">
        <v>1986</v>
      </c>
      <c r="T1374" s="6" t="s">
        <v>1813</v>
      </c>
      <c r="U1374" s="6" t="s">
        <v>1812</v>
      </c>
      <c r="V1374" s="6" t="s">
        <v>1812</v>
      </c>
      <c r="W1374" s="6" t="s">
        <v>1816</v>
      </c>
      <c r="X1374" s="6" t="s">
        <v>7338</v>
      </c>
    </row>
    <row r="1375" ht="15.75" customHeight="1">
      <c r="A1375" s="6" t="s">
        <v>7339</v>
      </c>
      <c r="B1375" s="6" t="s">
        <v>7340</v>
      </c>
      <c r="C1375" s="6" t="s">
        <v>1810</v>
      </c>
      <c r="D1375" s="6" t="s">
        <v>7341</v>
      </c>
      <c r="E1375" s="6" t="s">
        <v>1812</v>
      </c>
      <c r="F1375" s="6" t="s">
        <v>1812</v>
      </c>
      <c r="G1375" s="6" t="s">
        <v>1812</v>
      </c>
      <c r="H1375" s="6" t="s">
        <v>2618</v>
      </c>
      <c r="I1375" s="6" t="s">
        <v>27</v>
      </c>
      <c r="J1375" s="6" t="s">
        <v>16</v>
      </c>
      <c r="K1375" s="6" t="s">
        <v>262</v>
      </c>
      <c r="L1375" s="6" t="s">
        <v>326</v>
      </c>
      <c r="M1375" s="6" t="s">
        <v>313</v>
      </c>
      <c r="N1375" s="6" t="s">
        <v>46</v>
      </c>
      <c r="O1375" s="6" t="s">
        <v>1812</v>
      </c>
      <c r="P1375" s="6" t="s">
        <v>1812</v>
      </c>
      <c r="Q1375" s="6" t="s">
        <v>1814</v>
      </c>
      <c r="R1375" s="6" t="s">
        <v>1812</v>
      </c>
      <c r="S1375" s="6" t="s">
        <v>1986</v>
      </c>
      <c r="T1375" s="6" t="s">
        <v>1813</v>
      </c>
      <c r="U1375" s="6" t="s">
        <v>1812</v>
      </c>
      <c r="V1375" s="6" t="s">
        <v>1812</v>
      </c>
      <c r="W1375" s="6" t="s">
        <v>1816</v>
      </c>
      <c r="X1375" s="6" t="s">
        <v>7342</v>
      </c>
    </row>
    <row r="1376" ht="15.75" customHeight="1">
      <c r="A1376" s="6" t="s">
        <v>7343</v>
      </c>
      <c r="B1376" s="6" t="s">
        <v>7344</v>
      </c>
      <c r="C1376" s="6" t="s">
        <v>1810</v>
      </c>
      <c r="D1376" s="6" t="s">
        <v>7345</v>
      </c>
      <c r="E1376" s="6" t="s">
        <v>1812</v>
      </c>
      <c r="F1376" s="6" t="s">
        <v>1812</v>
      </c>
      <c r="G1376" s="6" t="s">
        <v>1812</v>
      </c>
      <c r="H1376" s="6" t="s">
        <v>25</v>
      </c>
      <c r="I1376" s="6" t="s">
        <v>27</v>
      </c>
      <c r="J1376" s="6" t="s">
        <v>16</v>
      </c>
      <c r="K1376" s="6" t="s">
        <v>262</v>
      </c>
      <c r="L1376" s="6" t="s">
        <v>326</v>
      </c>
      <c r="M1376" s="6" t="s">
        <v>313</v>
      </c>
      <c r="N1376" s="6" t="s">
        <v>46</v>
      </c>
      <c r="O1376" s="6" t="s">
        <v>1812</v>
      </c>
      <c r="P1376" s="6" t="s">
        <v>1812</v>
      </c>
      <c r="Q1376" s="6" t="s">
        <v>1814</v>
      </c>
      <c r="R1376" s="6" t="s">
        <v>1812</v>
      </c>
      <c r="S1376" s="6" t="s">
        <v>1986</v>
      </c>
      <c r="T1376" s="6" t="s">
        <v>1813</v>
      </c>
      <c r="U1376" s="6" t="s">
        <v>1812</v>
      </c>
      <c r="V1376" s="6" t="s">
        <v>1812</v>
      </c>
      <c r="W1376" s="6" t="s">
        <v>1816</v>
      </c>
      <c r="X1376" s="6" t="s">
        <v>7346</v>
      </c>
    </row>
    <row r="1377" ht="15.75" customHeight="1">
      <c r="A1377" s="6" t="s">
        <v>7347</v>
      </c>
      <c r="B1377" s="6" t="s">
        <v>7348</v>
      </c>
      <c r="C1377" s="6" t="s">
        <v>1810</v>
      </c>
      <c r="D1377" s="6" t="s">
        <v>7349</v>
      </c>
      <c r="E1377" s="6" t="s">
        <v>1812</v>
      </c>
      <c r="F1377" s="6" t="s">
        <v>1812</v>
      </c>
      <c r="G1377" s="6" t="s">
        <v>1812</v>
      </c>
      <c r="H1377" s="6" t="s">
        <v>183</v>
      </c>
      <c r="I1377" s="6" t="s">
        <v>27</v>
      </c>
      <c r="J1377" s="6" t="s">
        <v>317</v>
      </c>
      <c r="K1377" s="6" t="s">
        <v>262</v>
      </c>
      <c r="L1377" s="6" t="s">
        <v>142</v>
      </c>
      <c r="M1377" s="6" t="s">
        <v>313</v>
      </c>
      <c r="N1377" s="6" t="s">
        <v>46</v>
      </c>
      <c r="O1377" s="6" t="s">
        <v>1812</v>
      </c>
      <c r="P1377" s="6" t="s">
        <v>1812</v>
      </c>
      <c r="Q1377" s="6" t="s">
        <v>1814</v>
      </c>
      <c r="R1377" s="6" t="s">
        <v>1812</v>
      </c>
      <c r="S1377" s="6" t="s">
        <v>1986</v>
      </c>
      <c r="T1377" s="6" t="s">
        <v>1813</v>
      </c>
      <c r="U1377" s="6" t="s">
        <v>1812</v>
      </c>
      <c r="V1377" s="6" t="s">
        <v>1812</v>
      </c>
      <c r="W1377" s="6" t="s">
        <v>1816</v>
      </c>
      <c r="X1377" s="6" t="s">
        <v>7350</v>
      </c>
    </row>
    <row r="1378" ht="15.75" customHeight="1">
      <c r="A1378" s="6" t="s">
        <v>7351</v>
      </c>
      <c r="B1378" s="6" t="s">
        <v>7352</v>
      </c>
      <c r="C1378" s="6" t="s">
        <v>1810</v>
      </c>
      <c r="D1378" s="6" t="s">
        <v>7353</v>
      </c>
      <c r="E1378" s="6" t="s">
        <v>1812</v>
      </c>
      <c r="F1378" s="6" t="s">
        <v>1812</v>
      </c>
      <c r="G1378" s="6" t="s">
        <v>1812</v>
      </c>
      <c r="H1378" s="6" t="s">
        <v>44</v>
      </c>
      <c r="I1378" s="6" t="s">
        <v>46</v>
      </c>
      <c r="J1378" s="6" t="s">
        <v>323</v>
      </c>
      <c r="K1378" s="6" t="s">
        <v>1985</v>
      </c>
      <c r="L1378" s="6" t="s">
        <v>325</v>
      </c>
      <c r="M1378" s="6" t="s">
        <v>313</v>
      </c>
      <c r="N1378" s="6" t="s">
        <v>27</v>
      </c>
      <c r="O1378" s="6" t="s">
        <v>1812</v>
      </c>
      <c r="P1378" s="6" t="s">
        <v>1812</v>
      </c>
      <c r="Q1378" s="6" t="s">
        <v>1814</v>
      </c>
      <c r="R1378" s="6" t="s">
        <v>1812</v>
      </c>
      <c r="S1378" s="6" t="s">
        <v>1986</v>
      </c>
      <c r="T1378" s="6" t="s">
        <v>1813</v>
      </c>
      <c r="U1378" s="6" t="s">
        <v>1812</v>
      </c>
      <c r="V1378" s="6" t="s">
        <v>1812</v>
      </c>
      <c r="W1378" s="6" t="s">
        <v>1816</v>
      </c>
      <c r="X1378" s="6" t="s">
        <v>7354</v>
      </c>
    </row>
    <row r="1379" ht="15.75" customHeight="1">
      <c r="A1379" s="6" t="s">
        <v>7355</v>
      </c>
      <c r="B1379" s="6" t="s">
        <v>7356</v>
      </c>
      <c r="C1379" s="6" t="s">
        <v>1810</v>
      </c>
      <c r="D1379" s="6" t="s">
        <v>7357</v>
      </c>
      <c r="E1379" s="6" t="s">
        <v>1812</v>
      </c>
      <c r="F1379" s="6" t="s">
        <v>1812</v>
      </c>
      <c r="G1379" s="6" t="s">
        <v>1812</v>
      </c>
      <c r="H1379" s="6" t="s">
        <v>183</v>
      </c>
      <c r="I1379" s="6" t="s">
        <v>27</v>
      </c>
      <c r="J1379" s="6" t="s">
        <v>317</v>
      </c>
      <c r="K1379" s="6" t="s">
        <v>262</v>
      </c>
      <c r="L1379" s="6" t="s">
        <v>142</v>
      </c>
      <c r="M1379" s="6" t="s">
        <v>313</v>
      </c>
      <c r="N1379" s="6" t="s">
        <v>27</v>
      </c>
      <c r="O1379" s="6" t="s">
        <v>1812</v>
      </c>
      <c r="P1379" s="6" t="s">
        <v>1812</v>
      </c>
      <c r="Q1379" s="6" t="s">
        <v>1814</v>
      </c>
      <c r="R1379" s="6" t="s">
        <v>1812</v>
      </c>
      <c r="S1379" s="6" t="s">
        <v>1986</v>
      </c>
      <c r="T1379" s="6" t="s">
        <v>1813</v>
      </c>
      <c r="U1379" s="6" t="s">
        <v>1812</v>
      </c>
      <c r="V1379" s="6" t="s">
        <v>1812</v>
      </c>
      <c r="W1379" s="6" t="s">
        <v>1816</v>
      </c>
      <c r="X1379" s="6" t="s">
        <v>7358</v>
      </c>
    </row>
    <row r="1380" ht="15.75" customHeight="1">
      <c r="A1380" s="6" t="s">
        <v>7359</v>
      </c>
      <c r="B1380" s="6" t="s">
        <v>7360</v>
      </c>
      <c r="C1380" s="6" t="s">
        <v>1810</v>
      </c>
      <c r="D1380" s="6" t="s">
        <v>7361</v>
      </c>
      <c r="E1380" s="6" t="s">
        <v>1812</v>
      </c>
      <c r="F1380" s="6" t="s">
        <v>1812</v>
      </c>
      <c r="G1380" s="6" t="s">
        <v>1812</v>
      </c>
      <c r="H1380" s="6" t="s">
        <v>44</v>
      </c>
      <c r="I1380" s="6" t="s">
        <v>46</v>
      </c>
      <c r="J1380" s="6" t="s">
        <v>317</v>
      </c>
      <c r="K1380" s="6" t="s">
        <v>262</v>
      </c>
      <c r="L1380" s="6" t="s">
        <v>322</v>
      </c>
      <c r="M1380" s="6" t="s">
        <v>313</v>
      </c>
      <c r="N1380" s="6" t="s">
        <v>27</v>
      </c>
      <c r="O1380" s="6" t="s">
        <v>1812</v>
      </c>
      <c r="P1380" s="6" t="s">
        <v>1812</v>
      </c>
      <c r="Q1380" s="6" t="s">
        <v>1814</v>
      </c>
      <c r="R1380" s="6" t="s">
        <v>1812</v>
      </c>
      <c r="S1380" s="6" t="s">
        <v>1986</v>
      </c>
      <c r="T1380" s="6" t="s">
        <v>1813</v>
      </c>
      <c r="U1380" s="6" t="s">
        <v>1812</v>
      </c>
      <c r="V1380" s="6" t="s">
        <v>1812</v>
      </c>
      <c r="W1380" s="6" t="s">
        <v>1816</v>
      </c>
      <c r="X1380" s="6" t="s">
        <v>7362</v>
      </c>
    </row>
    <row r="1381" ht="15.75" customHeight="1">
      <c r="A1381" s="6" t="s">
        <v>7363</v>
      </c>
      <c r="B1381" s="6" t="s">
        <v>7364</v>
      </c>
      <c r="C1381" s="6" t="s">
        <v>1810</v>
      </c>
      <c r="D1381" s="6" t="s">
        <v>7365</v>
      </c>
      <c r="E1381" s="6" t="s">
        <v>1812</v>
      </c>
      <c r="F1381" s="6" t="s">
        <v>1812</v>
      </c>
      <c r="G1381" s="6" t="s">
        <v>1812</v>
      </c>
      <c r="H1381" s="6" t="s">
        <v>44</v>
      </c>
      <c r="I1381" s="6" t="s">
        <v>46</v>
      </c>
      <c r="J1381" s="6" t="s">
        <v>323</v>
      </c>
      <c r="K1381" s="6" t="s">
        <v>1985</v>
      </c>
      <c r="L1381" s="6" t="s">
        <v>325</v>
      </c>
      <c r="M1381" s="6" t="s">
        <v>313</v>
      </c>
      <c r="N1381" s="6" t="s">
        <v>27</v>
      </c>
      <c r="O1381" s="6" t="s">
        <v>1812</v>
      </c>
      <c r="P1381" s="6" t="s">
        <v>1812</v>
      </c>
      <c r="Q1381" s="6" t="s">
        <v>1814</v>
      </c>
      <c r="R1381" s="6" t="s">
        <v>1812</v>
      </c>
      <c r="S1381" s="6" t="s">
        <v>1986</v>
      </c>
      <c r="T1381" s="6" t="s">
        <v>1813</v>
      </c>
      <c r="U1381" s="6" t="s">
        <v>1812</v>
      </c>
      <c r="V1381" s="6" t="s">
        <v>1812</v>
      </c>
      <c r="W1381" s="6" t="s">
        <v>1816</v>
      </c>
      <c r="X1381" s="6" t="s">
        <v>7366</v>
      </c>
    </row>
    <row r="1382" ht="15.75" customHeight="1">
      <c r="A1382" s="6" t="s">
        <v>7367</v>
      </c>
      <c r="B1382" s="6" t="s">
        <v>7368</v>
      </c>
      <c r="C1382" s="6" t="s">
        <v>1810</v>
      </c>
      <c r="D1382" s="6" t="s">
        <v>7369</v>
      </c>
      <c r="E1382" s="6" t="s">
        <v>1812</v>
      </c>
      <c r="F1382" s="6" t="s">
        <v>1812</v>
      </c>
      <c r="G1382" s="6" t="s">
        <v>1812</v>
      </c>
      <c r="H1382" s="6" t="s">
        <v>119</v>
      </c>
      <c r="I1382" s="6" t="s">
        <v>319</v>
      </c>
      <c r="J1382" s="6" t="s">
        <v>248</v>
      </c>
      <c r="K1382" s="6" t="s">
        <v>1985</v>
      </c>
      <c r="L1382" s="6" t="s">
        <v>180</v>
      </c>
      <c r="M1382" s="6" t="s">
        <v>321</v>
      </c>
      <c r="N1382" s="6" t="s">
        <v>46</v>
      </c>
      <c r="O1382" s="6" t="s">
        <v>1812</v>
      </c>
      <c r="P1382" s="6" t="s">
        <v>1812</v>
      </c>
      <c r="Q1382" s="6" t="s">
        <v>1814</v>
      </c>
      <c r="R1382" s="6" t="s">
        <v>1812</v>
      </c>
      <c r="S1382" s="6" t="s">
        <v>1986</v>
      </c>
      <c r="T1382" s="6" t="s">
        <v>1813</v>
      </c>
      <c r="U1382" s="6" t="s">
        <v>1812</v>
      </c>
      <c r="V1382" s="6" t="s">
        <v>1812</v>
      </c>
      <c r="W1382" s="6" t="s">
        <v>1816</v>
      </c>
      <c r="X1382" s="6" t="s">
        <v>7370</v>
      </c>
    </row>
    <row r="1383" ht="15.75" customHeight="1">
      <c r="A1383" s="6" t="s">
        <v>7371</v>
      </c>
      <c r="B1383" s="6" t="s">
        <v>7372</v>
      </c>
      <c r="C1383" s="6" t="s">
        <v>1810</v>
      </c>
      <c r="D1383" s="6" t="s">
        <v>7373</v>
      </c>
      <c r="E1383" s="6" t="s">
        <v>1812</v>
      </c>
      <c r="F1383" s="6" t="s">
        <v>1812</v>
      </c>
      <c r="G1383" s="6" t="s">
        <v>1812</v>
      </c>
      <c r="H1383" s="6" t="s">
        <v>317</v>
      </c>
      <c r="I1383" s="6" t="s">
        <v>46</v>
      </c>
      <c r="J1383" s="6" t="s">
        <v>119</v>
      </c>
      <c r="K1383" s="6" t="s">
        <v>1985</v>
      </c>
      <c r="L1383" s="6" t="s">
        <v>150</v>
      </c>
      <c r="M1383" s="6" t="s">
        <v>313</v>
      </c>
      <c r="N1383" s="6" t="s">
        <v>27</v>
      </c>
      <c r="O1383" s="6" t="s">
        <v>1812</v>
      </c>
      <c r="P1383" s="6" t="s">
        <v>1812</v>
      </c>
      <c r="Q1383" s="6" t="s">
        <v>1814</v>
      </c>
      <c r="R1383" s="6" t="s">
        <v>1812</v>
      </c>
      <c r="S1383" s="6" t="s">
        <v>1986</v>
      </c>
      <c r="T1383" s="6" t="s">
        <v>1813</v>
      </c>
      <c r="U1383" s="6" t="s">
        <v>1812</v>
      </c>
      <c r="V1383" s="6" t="s">
        <v>1812</v>
      </c>
      <c r="W1383" s="6" t="s">
        <v>1816</v>
      </c>
      <c r="X1383" s="6" t="s">
        <v>7374</v>
      </c>
    </row>
    <row r="1384" ht="15.75" customHeight="1">
      <c r="A1384" s="6" t="s">
        <v>7375</v>
      </c>
      <c r="B1384" s="6" t="s">
        <v>7376</v>
      </c>
      <c r="C1384" s="6" t="s">
        <v>1810</v>
      </c>
      <c r="D1384" s="6" t="s">
        <v>7377</v>
      </c>
      <c r="E1384" s="6" t="s">
        <v>1812</v>
      </c>
      <c r="F1384" s="6" t="s">
        <v>1812</v>
      </c>
      <c r="G1384" s="6" t="s">
        <v>1812</v>
      </c>
      <c r="H1384" s="6" t="s">
        <v>25</v>
      </c>
      <c r="I1384" s="6" t="s">
        <v>27</v>
      </c>
      <c r="J1384" s="6" t="s">
        <v>16</v>
      </c>
      <c r="K1384" s="6" t="s">
        <v>262</v>
      </c>
      <c r="L1384" s="6" t="s">
        <v>326</v>
      </c>
      <c r="M1384" s="6" t="s">
        <v>313</v>
      </c>
      <c r="N1384" s="6" t="s">
        <v>27</v>
      </c>
      <c r="O1384" s="6" t="s">
        <v>1812</v>
      </c>
      <c r="P1384" s="6" t="s">
        <v>1812</v>
      </c>
      <c r="Q1384" s="6" t="s">
        <v>1814</v>
      </c>
      <c r="R1384" s="6" t="s">
        <v>1812</v>
      </c>
      <c r="S1384" s="6" t="s">
        <v>1986</v>
      </c>
      <c r="T1384" s="6" t="s">
        <v>1813</v>
      </c>
      <c r="U1384" s="6" t="s">
        <v>1812</v>
      </c>
      <c r="V1384" s="6" t="s">
        <v>1812</v>
      </c>
      <c r="W1384" s="6" t="s">
        <v>1816</v>
      </c>
      <c r="X1384" s="6" t="s">
        <v>7378</v>
      </c>
    </row>
    <row r="1385" ht="15.75" customHeight="1">
      <c r="A1385" s="6" t="s">
        <v>7379</v>
      </c>
      <c r="B1385" s="6" t="s">
        <v>7380</v>
      </c>
      <c r="C1385" s="6" t="s">
        <v>1810</v>
      </c>
      <c r="D1385" s="6" t="s">
        <v>7381</v>
      </c>
      <c r="E1385" s="6" t="s">
        <v>1812</v>
      </c>
      <c r="F1385" s="6" t="s">
        <v>1812</v>
      </c>
      <c r="G1385" s="6" t="s">
        <v>1812</v>
      </c>
      <c r="H1385" s="6" t="s">
        <v>183</v>
      </c>
      <c r="I1385" s="6" t="s">
        <v>27</v>
      </c>
      <c r="J1385" s="6" t="s">
        <v>317</v>
      </c>
      <c r="K1385" s="6" t="s">
        <v>262</v>
      </c>
      <c r="L1385" s="6" t="s">
        <v>142</v>
      </c>
      <c r="M1385" s="6" t="s">
        <v>313</v>
      </c>
      <c r="N1385" s="6" t="s">
        <v>36</v>
      </c>
      <c r="O1385" s="6" t="s">
        <v>1812</v>
      </c>
      <c r="P1385" s="6" t="s">
        <v>1812</v>
      </c>
      <c r="Q1385" s="6" t="s">
        <v>1814</v>
      </c>
      <c r="R1385" s="6" t="s">
        <v>1812</v>
      </c>
      <c r="S1385" s="6" t="s">
        <v>1986</v>
      </c>
      <c r="T1385" s="6" t="s">
        <v>1813</v>
      </c>
      <c r="U1385" s="6" t="s">
        <v>1812</v>
      </c>
      <c r="V1385" s="6" t="s">
        <v>1812</v>
      </c>
      <c r="W1385" s="6" t="s">
        <v>1816</v>
      </c>
      <c r="X1385" s="6" t="s">
        <v>7382</v>
      </c>
    </row>
    <row r="1386" ht="15.75" customHeight="1">
      <c r="A1386" s="6" t="s">
        <v>7383</v>
      </c>
      <c r="B1386" s="6" t="s">
        <v>7384</v>
      </c>
      <c r="C1386" s="6" t="s">
        <v>1810</v>
      </c>
      <c r="D1386" s="6" t="s">
        <v>7385</v>
      </c>
      <c r="E1386" s="6" t="s">
        <v>1812</v>
      </c>
      <c r="F1386" s="6" t="s">
        <v>1812</v>
      </c>
      <c r="G1386" s="6" t="s">
        <v>1812</v>
      </c>
      <c r="H1386" s="6" t="s">
        <v>25</v>
      </c>
      <c r="I1386" s="6" t="s">
        <v>27</v>
      </c>
      <c r="J1386" s="6" t="s">
        <v>16</v>
      </c>
      <c r="K1386" s="6" t="s">
        <v>262</v>
      </c>
      <c r="L1386" s="6" t="s">
        <v>326</v>
      </c>
      <c r="M1386" s="6" t="s">
        <v>313</v>
      </c>
      <c r="N1386" s="6" t="s">
        <v>46</v>
      </c>
      <c r="O1386" s="6" t="s">
        <v>1812</v>
      </c>
      <c r="P1386" s="6" t="s">
        <v>1812</v>
      </c>
      <c r="Q1386" s="6" t="s">
        <v>1814</v>
      </c>
      <c r="R1386" s="6" t="s">
        <v>1812</v>
      </c>
      <c r="S1386" s="6" t="s">
        <v>1986</v>
      </c>
      <c r="T1386" s="6" t="s">
        <v>1813</v>
      </c>
      <c r="U1386" s="6" t="s">
        <v>1812</v>
      </c>
      <c r="V1386" s="6" t="s">
        <v>1812</v>
      </c>
      <c r="W1386" s="6" t="s">
        <v>1816</v>
      </c>
      <c r="X1386" s="6" t="s">
        <v>7386</v>
      </c>
    </row>
    <row r="1387" ht="15.75" customHeight="1">
      <c r="A1387" s="6" t="s">
        <v>7387</v>
      </c>
      <c r="B1387" s="6" t="s">
        <v>7388</v>
      </c>
      <c r="C1387" s="6" t="s">
        <v>1810</v>
      </c>
      <c r="D1387" s="6" t="s">
        <v>7389</v>
      </c>
      <c r="E1387" s="6" t="s">
        <v>1812</v>
      </c>
      <c r="F1387" s="6" t="s">
        <v>1812</v>
      </c>
      <c r="G1387" s="6" t="s">
        <v>1812</v>
      </c>
      <c r="H1387" s="6" t="s">
        <v>2618</v>
      </c>
      <c r="I1387" s="6" t="s">
        <v>27</v>
      </c>
      <c r="J1387" s="6" t="s">
        <v>16</v>
      </c>
      <c r="K1387" s="6" t="s">
        <v>262</v>
      </c>
      <c r="L1387" s="6" t="s">
        <v>142</v>
      </c>
      <c r="M1387" s="6" t="s">
        <v>313</v>
      </c>
      <c r="N1387" s="6" t="s">
        <v>27</v>
      </c>
      <c r="O1387" s="6" t="s">
        <v>1812</v>
      </c>
      <c r="P1387" s="6" t="s">
        <v>1812</v>
      </c>
      <c r="Q1387" s="6" t="s">
        <v>1814</v>
      </c>
      <c r="R1387" s="6" t="s">
        <v>1812</v>
      </c>
      <c r="S1387" s="6" t="s">
        <v>1986</v>
      </c>
      <c r="T1387" s="6" t="s">
        <v>1813</v>
      </c>
      <c r="U1387" s="6" t="s">
        <v>1812</v>
      </c>
      <c r="V1387" s="6" t="s">
        <v>1812</v>
      </c>
      <c r="W1387" s="6" t="s">
        <v>1816</v>
      </c>
      <c r="X1387" s="6" t="s">
        <v>7390</v>
      </c>
    </row>
    <row r="1388" ht="15.75" customHeight="1">
      <c r="A1388" s="6" t="s">
        <v>7391</v>
      </c>
      <c r="B1388" s="6" t="s">
        <v>7392</v>
      </c>
      <c r="C1388" s="6" t="s">
        <v>1810</v>
      </c>
      <c r="D1388" s="6" t="s">
        <v>7393</v>
      </c>
      <c r="E1388" s="6" t="s">
        <v>1812</v>
      </c>
      <c r="F1388" s="6" t="s">
        <v>1812</v>
      </c>
      <c r="G1388" s="6" t="s">
        <v>1812</v>
      </c>
      <c r="H1388" s="6" t="s">
        <v>44</v>
      </c>
      <c r="I1388" s="6" t="s">
        <v>46</v>
      </c>
      <c r="J1388" s="6" t="s">
        <v>317</v>
      </c>
      <c r="K1388" s="6" t="s">
        <v>262</v>
      </c>
      <c r="L1388" s="6" t="s">
        <v>322</v>
      </c>
      <c r="M1388" s="6" t="s">
        <v>313</v>
      </c>
      <c r="N1388" s="6" t="s">
        <v>27</v>
      </c>
      <c r="O1388" s="6" t="s">
        <v>1812</v>
      </c>
      <c r="P1388" s="6" t="s">
        <v>1812</v>
      </c>
      <c r="Q1388" s="6" t="s">
        <v>1814</v>
      </c>
      <c r="R1388" s="6" t="s">
        <v>1812</v>
      </c>
      <c r="S1388" s="6" t="s">
        <v>1986</v>
      </c>
      <c r="T1388" s="6" t="s">
        <v>1813</v>
      </c>
      <c r="U1388" s="6" t="s">
        <v>1812</v>
      </c>
      <c r="V1388" s="6" t="s">
        <v>1812</v>
      </c>
      <c r="W1388" s="6" t="s">
        <v>1816</v>
      </c>
      <c r="X1388" s="6" t="s">
        <v>7394</v>
      </c>
    </row>
    <row r="1389" ht="15.75" customHeight="1">
      <c r="A1389" s="6" t="s">
        <v>7395</v>
      </c>
      <c r="B1389" s="6" t="s">
        <v>7396</v>
      </c>
      <c r="C1389" s="6" t="s">
        <v>1810</v>
      </c>
      <c r="D1389" s="6" t="s">
        <v>7397</v>
      </c>
      <c r="E1389" s="6" t="s">
        <v>1812</v>
      </c>
      <c r="F1389" s="6" t="s">
        <v>1812</v>
      </c>
      <c r="G1389" s="6" t="s">
        <v>1812</v>
      </c>
      <c r="H1389" s="6" t="s">
        <v>16</v>
      </c>
      <c r="I1389" s="6" t="s">
        <v>46</v>
      </c>
      <c r="J1389" s="6" t="s">
        <v>323</v>
      </c>
      <c r="K1389" s="6" t="s">
        <v>1985</v>
      </c>
      <c r="L1389" s="6" t="s">
        <v>325</v>
      </c>
      <c r="M1389" s="6" t="s">
        <v>313</v>
      </c>
      <c r="N1389" s="6" t="s">
        <v>27</v>
      </c>
      <c r="O1389" s="6" t="s">
        <v>1812</v>
      </c>
      <c r="P1389" s="6" t="s">
        <v>1812</v>
      </c>
      <c r="Q1389" s="6" t="s">
        <v>1814</v>
      </c>
      <c r="R1389" s="6" t="s">
        <v>1812</v>
      </c>
      <c r="S1389" s="6" t="s">
        <v>1986</v>
      </c>
      <c r="T1389" s="6" t="s">
        <v>1813</v>
      </c>
      <c r="U1389" s="6" t="s">
        <v>1812</v>
      </c>
      <c r="V1389" s="6" t="s">
        <v>1812</v>
      </c>
      <c r="W1389" s="6" t="s">
        <v>1816</v>
      </c>
      <c r="X1389" s="6" t="s">
        <v>7398</v>
      </c>
    </row>
    <row r="1390" ht="15.75" customHeight="1">
      <c r="A1390" s="6" t="s">
        <v>7399</v>
      </c>
      <c r="B1390" s="6" t="s">
        <v>7400</v>
      </c>
      <c r="C1390" s="6" t="s">
        <v>1810</v>
      </c>
      <c r="D1390" s="6" t="s">
        <v>7401</v>
      </c>
      <c r="E1390" s="6" t="s">
        <v>1812</v>
      </c>
      <c r="F1390" s="6" t="s">
        <v>1812</v>
      </c>
      <c r="G1390" s="6" t="s">
        <v>1812</v>
      </c>
      <c r="H1390" s="6" t="s">
        <v>25</v>
      </c>
      <c r="I1390" s="6" t="s">
        <v>27</v>
      </c>
      <c r="J1390" s="6" t="s">
        <v>16</v>
      </c>
      <c r="K1390" s="6" t="s">
        <v>262</v>
      </c>
      <c r="L1390" s="6" t="s">
        <v>326</v>
      </c>
      <c r="M1390" s="6" t="s">
        <v>313</v>
      </c>
      <c r="N1390" s="6" t="s">
        <v>27</v>
      </c>
      <c r="O1390" s="6" t="s">
        <v>1812</v>
      </c>
      <c r="P1390" s="6" t="s">
        <v>1812</v>
      </c>
      <c r="Q1390" s="6" t="s">
        <v>1814</v>
      </c>
      <c r="R1390" s="6" t="s">
        <v>1812</v>
      </c>
      <c r="S1390" s="6" t="s">
        <v>1986</v>
      </c>
      <c r="T1390" s="6" t="s">
        <v>1813</v>
      </c>
      <c r="U1390" s="6" t="s">
        <v>1812</v>
      </c>
      <c r="V1390" s="6" t="s">
        <v>1812</v>
      </c>
      <c r="W1390" s="6" t="s">
        <v>1816</v>
      </c>
      <c r="X1390" s="6" t="s">
        <v>7402</v>
      </c>
    </row>
    <row r="1391" ht="15.75" customHeight="1">
      <c r="A1391" s="6" t="s">
        <v>7403</v>
      </c>
      <c r="B1391" s="6" t="s">
        <v>7404</v>
      </c>
      <c r="C1391" s="6" t="s">
        <v>1810</v>
      </c>
      <c r="D1391" s="6" t="s">
        <v>7405</v>
      </c>
      <c r="E1391" s="6" t="s">
        <v>1812</v>
      </c>
      <c r="F1391" s="6" t="s">
        <v>1812</v>
      </c>
      <c r="G1391" s="6" t="s">
        <v>1812</v>
      </c>
      <c r="H1391" s="6" t="s">
        <v>2969</v>
      </c>
      <c r="I1391" s="6" t="s">
        <v>42</v>
      </c>
      <c r="J1391" s="6" t="s">
        <v>2969</v>
      </c>
      <c r="K1391" s="6" t="s">
        <v>306</v>
      </c>
      <c r="L1391" s="6" t="s">
        <v>193</v>
      </c>
      <c r="M1391" s="6" t="s">
        <v>321</v>
      </c>
      <c r="N1391" s="6" t="s">
        <v>27</v>
      </c>
      <c r="O1391" s="6" t="s">
        <v>1812</v>
      </c>
      <c r="P1391" s="6" t="s">
        <v>1812</v>
      </c>
      <c r="Q1391" s="6" t="s">
        <v>1814</v>
      </c>
      <c r="R1391" s="6" t="s">
        <v>1812</v>
      </c>
      <c r="S1391" s="6" t="s">
        <v>1986</v>
      </c>
      <c r="T1391" s="6" t="s">
        <v>1813</v>
      </c>
      <c r="U1391" s="6" t="s">
        <v>1812</v>
      </c>
      <c r="V1391" s="6" t="s">
        <v>1812</v>
      </c>
      <c r="W1391" s="6" t="s">
        <v>1816</v>
      </c>
      <c r="X1391" s="6" t="s">
        <v>7406</v>
      </c>
    </row>
    <row r="1392" ht="15.75" customHeight="1">
      <c r="A1392" s="6" t="s">
        <v>7407</v>
      </c>
      <c r="B1392" s="6" t="s">
        <v>7408</v>
      </c>
      <c r="C1392" s="6" t="s">
        <v>1810</v>
      </c>
      <c r="D1392" s="6" t="s">
        <v>7409</v>
      </c>
      <c r="E1392" s="6" t="s">
        <v>1812</v>
      </c>
      <c r="F1392" s="6" t="s">
        <v>1812</v>
      </c>
      <c r="G1392" s="6" t="s">
        <v>1812</v>
      </c>
      <c r="H1392" s="6" t="s">
        <v>44</v>
      </c>
      <c r="I1392" s="6" t="s">
        <v>46</v>
      </c>
      <c r="J1392" s="6" t="s">
        <v>317</v>
      </c>
      <c r="K1392" s="6" t="s">
        <v>262</v>
      </c>
      <c r="L1392" s="6" t="s">
        <v>322</v>
      </c>
      <c r="M1392" s="6" t="s">
        <v>313</v>
      </c>
      <c r="N1392" s="6" t="s">
        <v>27</v>
      </c>
      <c r="O1392" s="6" t="s">
        <v>1812</v>
      </c>
      <c r="P1392" s="6" t="s">
        <v>1812</v>
      </c>
      <c r="Q1392" s="6" t="s">
        <v>1814</v>
      </c>
      <c r="R1392" s="6" t="s">
        <v>1812</v>
      </c>
      <c r="S1392" s="6" t="s">
        <v>1986</v>
      </c>
      <c r="T1392" s="6" t="s">
        <v>1813</v>
      </c>
      <c r="U1392" s="6" t="s">
        <v>1812</v>
      </c>
      <c r="V1392" s="6" t="s">
        <v>1812</v>
      </c>
      <c r="W1392" s="6" t="s">
        <v>1816</v>
      </c>
      <c r="X1392" s="6" t="s">
        <v>7410</v>
      </c>
    </row>
    <row r="1393" ht="15.75" customHeight="1">
      <c r="A1393" s="6" t="s">
        <v>7411</v>
      </c>
      <c r="B1393" s="6" t="s">
        <v>7412</v>
      </c>
      <c r="C1393" s="6" t="s">
        <v>1810</v>
      </c>
      <c r="D1393" s="6" t="s">
        <v>7413</v>
      </c>
      <c r="E1393" s="6" t="s">
        <v>1812</v>
      </c>
      <c r="F1393" s="6" t="s">
        <v>1812</v>
      </c>
      <c r="G1393" s="6" t="s">
        <v>1812</v>
      </c>
      <c r="H1393" s="6" t="s">
        <v>183</v>
      </c>
      <c r="I1393" s="6" t="s">
        <v>27</v>
      </c>
      <c r="J1393" s="6" t="s">
        <v>317</v>
      </c>
      <c r="K1393" s="6" t="s">
        <v>262</v>
      </c>
      <c r="L1393" s="6" t="s">
        <v>142</v>
      </c>
      <c r="M1393" s="6" t="s">
        <v>313</v>
      </c>
      <c r="N1393" s="6" t="s">
        <v>46</v>
      </c>
      <c r="O1393" s="6" t="s">
        <v>1812</v>
      </c>
      <c r="P1393" s="6" t="s">
        <v>1812</v>
      </c>
      <c r="Q1393" s="6" t="s">
        <v>1814</v>
      </c>
      <c r="R1393" s="6" t="s">
        <v>1812</v>
      </c>
      <c r="S1393" s="6" t="s">
        <v>1986</v>
      </c>
      <c r="T1393" s="6" t="s">
        <v>1813</v>
      </c>
      <c r="U1393" s="6" t="s">
        <v>1812</v>
      </c>
      <c r="V1393" s="6" t="s">
        <v>1812</v>
      </c>
      <c r="W1393" s="6" t="s">
        <v>1816</v>
      </c>
      <c r="X1393" s="6" t="s">
        <v>7414</v>
      </c>
    </row>
    <row r="1394" ht="15.75" customHeight="1">
      <c r="A1394" s="6" t="s">
        <v>7415</v>
      </c>
      <c r="B1394" s="6" t="s">
        <v>7416</v>
      </c>
      <c r="C1394" s="6" t="s">
        <v>1810</v>
      </c>
      <c r="D1394" s="6" t="s">
        <v>7417</v>
      </c>
      <c r="E1394" s="6" t="s">
        <v>1812</v>
      </c>
      <c r="F1394" s="6" t="s">
        <v>1812</v>
      </c>
      <c r="G1394" s="6" t="s">
        <v>1812</v>
      </c>
      <c r="H1394" s="6" t="s">
        <v>317</v>
      </c>
      <c r="I1394" s="6" t="s">
        <v>46</v>
      </c>
      <c r="J1394" s="6" t="s">
        <v>119</v>
      </c>
      <c r="K1394" s="6" t="s">
        <v>1985</v>
      </c>
      <c r="L1394" s="6" t="s">
        <v>150</v>
      </c>
      <c r="M1394" s="6" t="s">
        <v>313</v>
      </c>
      <c r="N1394" s="6" t="s">
        <v>27</v>
      </c>
      <c r="O1394" s="6" t="s">
        <v>1812</v>
      </c>
      <c r="P1394" s="6" t="s">
        <v>1812</v>
      </c>
      <c r="Q1394" s="6" t="s">
        <v>1814</v>
      </c>
      <c r="R1394" s="6" t="s">
        <v>1812</v>
      </c>
      <c r="S1394" s="6" t="s">
        <v>1986</v>
      </c>
      <c r="T1394" s="6" t="s">
        <v>1813</v>
      </c>
      <c r="U1394" s="6" t="s">
        <v>1812</v>
      </c>
      <c r="V1394" s="6" t="s">
        <v>1812</v>
      </c>
      <c r="W1394" s="6" t="s">
        <v>1816</v>
      </c>
      <c r="X1394" s="6" t="s">
        <v>7418</v>
      </c>
    </row>
    <row r="1395" ht="15.75" customHeight="1">
      <c r="A1395" s="6" t="s">
        <v>7419</v>
      </c>
      <c r="B1395" s="6" t="s">
        <v>7420</v>
      </c>
      <c r="C1395" s="6" t="s">
        <v>1810</v>
      </c>
      <c r="D1395" s="6" t="s">
        <v>7421</v>
      </c>
      <c r="E1395" s="6" t="s">
        <v>1812</v>
      </c>
      <c r="F1395" s="6" t="s">
        <v>1812</v>
      </c>
      <c r="G1395" s="6" t="s">
        <v>1812</v>
      </c>
      <c r="H1395" s="6" t="s">
        <v>16</v>
      </c>
      <c r="I1395" s="6" t="s">
        <v>46</v>
      </c>
      <c r="J1395" s="6" t="s">
        <v>323</v>
      </c>
      <c r="K1395" s="6" t="s">
        <v>1985</v>
      </c>
      <c r="L1395" s="6" t="s">
        <v>324</v>
      </c>
      <c r="M1395" s="6" t="s">
        <v>313</v>
      </c>
      <c r="N1395" s="6" t="s">
        <v>27</v>
      </c>
      <c r="O1395" s="6" t="s">
        <v>1812</v>
      </c>
      <c r="P1395" s="6" t="s">
        <v>1812</v>
      </c>
      <c r="Q1395" s="6" t="s">
        <v>1814</v>
      </c>
      <c r="R1395" s="6" t="s">
        <v>1812</v>
      </c>
      <c r="S1395" s="6" t="s">
        <v>1986</v>
      </c>
      <c r="T1395" s="6" t="s">
        <v>1813</v>
      </c>
      <c r="U1395" s="6" t="s">
        <v>1812</v>
      </c>
      <c r="V1395" s="6" t="s">
        <v>1812</v>
      </c>
      <c r="W1395" s="6" t="s">
        <v>1816</v>
      </c>
      <c r="X1395" s="6" t="s">
        <v>7422</v>
      </c>
    </row>
    <row r="1396" ht="15.75" customHeight="1">
      <c r="A1396" s="6" t="s">
        <v>7423</v>
      </c>
      <c r="B1396" s="6" t="s">
        <v>7424</v>
      </c>
      <c r="C1396" s="6" t="s">
        <v>1810</v>
      </c>
      <c r="D1396" s="6" t="s">
        <v>7425</v>
      </c>
      <c r="E1396" s="6" t="s">
        <v>1812</v>
      </c>
      <c r="F1396" s="6" t="s">
        <v>1812</v>
      </c>
      <c r="G1396" s="6" t="s">
        <v>1812</v>
      </c>
      <c r="H1396" s="6" t="s">
        <v>183</v>
      </c>
      <c r="I1396" s="6" t="s">
        <v>27</v>
      </c>
      <c r="J1396" s="6" t="s">
        <v>317</v>
      </c>
      <c r="K1396" s="6" t="s">
        <v>262</v>
      </c>
      <c r="L1396" s="6" t="s">
        <v>322</v>
      </c>
      <c r="M1396" s="6" t="s">
        <v>313</v>
      </c>
      <c r="N1396" s="6" t="s">
        <v>27</v>
      </c>
      <c r="O1396" s="6" t="s">
        <v>1812</v>
      </c>
      <c r="P1396" s="6" t="s">
        <v>1812</v>
      </c>
      <c r="Q1396" s="6" t="s">
        <v>1814</v>
      </c>
      <c r="R1396" s="6" t="s">
        <v>1812</v>
      </c>
      <c r="S1396" s="6" t="s">
        <v>1986</v>
      </c>
      <c r="T1396" s="6" t="s">
        <v>1813</v>
      </c>
      <c r="U1396" s="6" t="s">
        <v>1812</v>
      </c>
      <c r="V1396" s="6" t="s">
        <v>1812</v>
      </c>
      <c r="W1396" s="6" t="s">
        <v>1816</v>
      </c>
      <c r="X1396" s="6" t="s">
        <v>7426</v>
      </c>
    </row>
    <row r="1397" ht="15.75" customHeight="1">
      <c r="A1397" s="6" t="s">
        <v>7427</v>
      </c>
      <c r="B1397" s="6" t="s">
        <v>7428</v>
      </c>
      <c r="C1397" s="6" t="s">
        <v>1810</v>
      </c>
      <c r="D1397" s="6" t="s">
        <v>7429</v>
      </c>
      <c r="E1397" s="6" t="s">
        <v>1812</v>
      </c>
      <c r="F1397" s="6" t="s">
        <v>1812</v>
      </c>
      <c r="G1397" s="6" t="s">
        <v>1812</v>
      </c>
      <c r="H1397" s="6" t="s">
        <v>44</v>
      </c>
      <c r="I1397" s="6" t="s">
        <v>46</v>
      </c>
      <c r="J1397" s="6" t="s">
        <v>323</v>
      </c>
      <c r="K1397" s="6" t="s">
        <v>1985</v>
      </c>
      <c r="L1397" s="6" t="s">
        <v>325</v>
      </c>
      <c r="M1397" s="6" t="s">
        <v>313</v>
      </c>
      <c r="N1397" s="6" t="s">
        <v>27</v>
      </c>
      <c r="O1397" s="6" t="s">
        <v>1812</v>
      </c>
      <c r="P1397" s="6" t="s">
        <v>1812</v>
      </c>
      <c r="Q1397" s="6" t="s">
        <v>1814</v>
      </c>
      <c r="R1397" s="6" t="s">
        <v>1812</v>
      </c>
      <c r="S1397" s="6" t="s">
        <v>1986</v>
      </c>
      <c r="T1397" s="6" t="s">
        <v>1813</v>
      </c>
      <c r="U1397" s="6" t="s">
        <v>1812</v>
      </c>
      <c r="V1397" s="6" t="s">
        <v>1812</v>
      </c>
      <c r="W1397" s="6" t="s">
        <v>1816</v>
      </c>
      <c r="X1397" s="6" t="s">
        <v>7430</v>
      </c>
    </row>
    <row r="1398" ht="15.75" customHeight="1">
      <c r="A1398" s="6" t="s">
        <v>7431</v>
      </c>
      <c r="B1398" s="6" t="s">
        <v>7432</v>
      </c>
      <c r="C1398" s="6" t="s">
        <v>1810</v>
      </c>
      <c r="D1398" s="6" t="s">
        <v>7433</v>
      </c>
      <c r="E1398" s="6" t="s">
        <v>1812</v>
      </c>
      <c r="F1398" s="6" t="s">
        <v>1812</v>
      </c>
      <c r="G1398" s="6" t="s">
        <v>1812</v>
      </c>
      <c r="H1398" s="6" t="s">
        <v>2618</v>
      </c>
      <c r="I1398" s="6" t="s">
        <v>27</v>
      </c>
      <c r="J1398" s="6" t="s">
        <v>16</v>
      </c>
      <c r="K1398" s="6" t="s">
        <v>262</v>
      </c>
      <c r="L1398" s="6" t="s">
        <v>142</v>
      </c>
      <c r="M1398" s="6" t="s">
        <v>313</v>
      </c>
      <c r="N1398" s="6" t="s">
        <v>27</v>
      </c>
      <c r="O1398" s="6" t="s">
        <v>1812</v>
      </c>
      <c r="P1398" s="6" t="s">
        <v>1812</v>
      </c>
      <c r="Q1398" s="6" t="s">
        <v>1814</v>
      </c>
      <c r="R1398" s="6" t="s">
        <v>1812</v>
      </c>
      <c r="S1398" s="6" t="s">
        <v>1986</v>
      </c>
      <c r="T1398" s="6" t="s">
        <v>1813</v>
      </c>
      <c r="U1398" s="6" t="s">
        <v>1812</v>
      </c>
      <c r="V1398" s="6" t="s">
        <v>1812</v>
      </c>
      <c r="W1398" s="6" t="s">
        <v>1816</v>
      </c>
      <c r="X1398" s="6" t="s">
        <v>7434</v>
      </c>
    </row>
    <row r="1399" ht="15.75" customHeight="1">
      <c r="A1399" s="6" t="s">
        <v>7435</v>
      </c>
      <c r="B1399" s="6" t="s">
        <v>7436</v>
      </c>
      <c r="C1399" s="6" t="s">
        <v>1810</v>
      </c>
      <c r="D1399" s="6" t="s">
        <v>7437</v>
      </c>
      <c r="E1399" s="6" t="s">
        <v>1812</v>
      </c>
      <c r="F1399" s="6" t="s">
        <v>1812</v>
      </c>
      <c r="G1399" s="6" t="s">
        <v>1812</v>
      </c>
      <c r="H1399" s="6" t="s">
        <v>51</v>
      </c>
      <c r="I1399" s="6" t="s">
        <v>36</v>
      </c>
      <c r="J1399" s="6" t="s">
        <v>183</v>
      </c>
      <c r="K1399" s="6" t="s">
        <v>262</v>
      </c>
      <c r="L1399" s="6" t="s">
        <v>11</v>
      </c>
      <c r="M1399" s="6" t="s">
        <v>313</v>
      </c>
      <c r="N1399" s="6" t="s">
        <v>27</v>
      </c>
      <c r="O1399" s="6" t="s">
        <v>1812</v>
      </c>
      <c r="P1399" s="6" t="s">
        <v>1812</v>
      </c>
      <c r="Q1399" s="6" t="s">
        <v>1814</v>
      </c>
      <c r="R1399" s="6" t="s">
        <v>1812</v>
      </c>
      <c r="S1399" s="6" t="s">
        <v>1986</v>
      </c>
      <c r="T1399" s="6" t="s">
        <v>1813</v>
      </c>
      <c r="U1399" s="6" t="s">
        <v>1812</v>
      </c>
      <c r="V1399" s="6" t="s">
        <v>1812</v>
      </c>
      <c r="W1399" s="6" t="s">
        <v>1816</v>
      </c>
      <c r="X1399" s="6" t="s">
        <v>7438</v>
      </c>
    </row>
    <row r="1400" ht="15.75" customHeight="1">
      <c r="A1400" s="6" t="s">
        <v>7439</v>
      </c>
      <c r="B1400" s="6" t="s">
        <v>7440</v>
      </c>
      <c r="C1400" s="6" t="s">
        <v>1810</v>
      </c>
      <c r="D1400" s="6" t="s">
        <v>7441</v>
      </c>
      <c r="E1400" s="6" t="s">
        <v>1812</v>
      </c>
      <c r="F1400" s="6" t="s">
        <v>1812</v>
      </c>
      <c r="G1400" s="6" t="s">
        <v>1812</v>
      </c>
      <c r="H1400" s="6" t="s">
        <v>248</v>
      </c>
      <c r="I1400" s="6" t="s">
        <v>319</v>
      </c>
      <c r="J1400" s="6" t="s">
        <v>320</v>
      </c>
      <c r="K1400" s="6" t="s">
        <v>1985</v>
      </c>
      <c r="L1400" s="6" t="s">
        <v>329</v>
      </c>
      <c r="M1400" s="6" t="s">
        <v>321</v>
      </c>
      <c r="N1400" s="6" t="s">
        <v>27</v>
      </c>
      <c r="O1400" s="6" t="s">
        <v>1812</v>
      </c>
      <c r="P1400" s="6" t="s">
        <v>1812</v>
      </c>
      <c r="Q1400" s="6" t="s">
        <v>1814</v>
      </c>
      <c r="R1400" s="6" t="s">
        <v>1812</v>
      </c>
      <c r="S1400" s="6" t="s">
        <v>1986</v>
      </c>
      <c r="T1400" s="6" t="s">
        <v>1813</v>
      </c>
      <c r="U1400" s="6" t="s">
        <v>1812</v>
      </c>
      <c r="V1400" s="6" t="s">
        <v>1812</v>
      </c>
      <c r="W1400" s="6" t="s">
        <v>1816</v>
      </c>
      <c r="X1400" s="6" t="s">
        <v>7442</v>
      </c>
    </row>
    <row r="1401" ht="15.75" customHeight="1">
      <c r="A1401" s="6" t="s">
        <v>7443</v>
      </c>
      <c r="B1401" s="6" t="s">
        <v>7444</v>
      </c>
      <c r="C1401" s="6" t="s">
        <v>1810</v>
      </c>
      <c r="D1401" s="6" t="s">
        <v>7445</v>
      </c>
      <c r="E1401" s="6" t="s">
        <v>1812</v>
      </c>
      <c r="F1401" s="6" t="s">
        <v>1812</v>
      </c>
      <c r="G1401" s="6" t="s">
        <v>1812</v>
      </c>
      <c r="H1401" s="6" t="s">
        <v>248</v>
      </c>
      <c r="I1401" s="6" t="s">
        <v>319</v>
      </c>
      <c r="J1401" s="6" t="s">
        <v>320</v>
      </c>
      <c r="K1401" s="6" t="s">
        <v>1985</v>
      </c>
      <c r="L1401" s="6" t="s">
        <v>329</v>
      </c>
      <c r="M1401" s="6" t="s">
        <v>321</v>
      </c>
      <c r="N1401" s="6" t="s">
        <v>27</v>
      </c>
      <c r="O1401" s="6" t="s">
        <v>1812</v>
      </c>
      <c r="P1401" s="6" t="s">
        <v>1812</v>
      </c>
      <c r="Q1401" s="6" t="s">
        <v>1814</v>
      </c>
      <c r="R1401" s="6" t="s">
        <v>1812</v>
      </c>
      <c r="S1401" s="6" t="s">
        <v>1986</v>
      </c>
      <c r="T1401" s="6" t="s">
        <v>1813</v>
      </c>
      <c r="U1401" s="6" t="s">
        <v>1812</v>
      </c>
      <c r="V1401" s="6" t="s">
        <v>1812</v>
      </c>
      <c r="W1401" s="6" t="s">
        <v>1816</v>
      </c>
      <c r="X1401" s="6" t="s">
        <v>7446</v>
      </c>
    </row>
    <row r="1402" ht="15.75" customHeight="1">
      <c r="A1402" s="6" t="s">
        <v>7447</v>
      </c>
      <c r="B1402" s="6" t="s">
        <v>7448</v>
      </c>
      <c r="C1402" s="6" t="s">
        <v>1810</v>
      </c>
      <c r="D1402" s="6" t="s">
        <v>7449</v>
      </c>
      <c r="E1402" s="6" t="s">
        <v>1812</v>
      </c>
      <c r="F1402" s="6" t="s">
        <v>1812</v>
      </c>
      <c r="G1402" s="6" t="s">
        <v>1812</v>
      </c>
      <c r="H1402" s="6" t="s">
        <v>320</v>
      </c>
      <c r="I1402" s="6" t="s">
        <v>42</v>
      </c>
      <c r="J1402" s="6" t="s">
        <v>297</v>
      </c>
      <c r="K1402" s="6" t="s">
        <v>1985</v>
      </c>
      <c r="L1402" s="6" t="s">
        <v>198</v>
      </c>
      <c r="M1402" s="6" t="s">
        <v>321</v>
      </c>
      <c r="N1402" s="6" t="s">
        <v>27</v>
      </c>
      <c r="O1402" s="6" t="s">
        <v>1812</v>
      </c>
      <c r="P1402" s="6" t="s">
        <v>1812</v>
      </c>
      <c r="Q1402" s="6" t="s">
        <v>1814</v>
      </c>
      <c r="R1402" s="6" t="s">
        <v>1812</v>
      </c>
      <c r="S1402" s="6" t="s">
        <v>1986</v>
      </c>
      <c r="T1402" s="6" t="s">
        <v>1813</v>
      </c>
      <c r="U1402" s="6" t="s">
        <v>1812</v>
      </c>
      <c r="V1402" s="6" t="s">
        <v>1812</v>
      </c>
      <c r="W1402" s="6" t="s">
        <v>1816</v>
      </c>
      <c r="X1402" s="6" t="s">
        <v>7450</v>
      </c>
    </row>
    <row r="1403" ht="15.75" customHeight="1">
      <c r="A1403" s="6" t="s">
        <v>7451</v>
      </c>
      <c r="B1403" s="6" t="s">
        <v>7452</v>
      </c>
      <c r="C1403" s="6" t="s">
        <v>1810</v>
      </c>
      <c r="D1403" s="6" t="s">
        <v>7453</v>
      </c>
      <c r="E1403" s="6" t="s">
        <v>1812</v>
      </c>
      <c r="F1403" s="6" t="s">
        <v>1812</v>
      </c>
      <c r="G1403" s="6" t="s">
        <v>1812</v>
      </c>
      <c r="H1403" s="6" t="s">
        <v>317</v>
      </c>
      <c r="I1403" s="6" t="s">
        <v>46</v>
      </c>
      <c r="J1403" s="6" t="s">
        <v>119</v>
      </c>
      <c r="K1403" s="6" t="s">
        <v>1985</v>
      </c>
      <c r="L1403" s="6" t="s">
        <v>150</v>
      </c>
      <c r="M1403" s="6" t="s">
        <v>313</v>
      </c>
      <c r="N1403" s="6" t="s">
        <v>27</v>
      </c>
      <c r="O1403" s="6" t="s">
        <v>1812</v>
      </c>
      <c r="P1403" s="6" t="s">
        <v>1812</v>
      </c>
      <c r="Q1403" s="6" t="s">
        <v>1814</v>
      </c>
      <c r="R1403" s="6" t="s">
        <v>1812</v>
      </c>
      <c r="S1403" s="6" t="s">
        <v>1986</v>
      </c>
      <c r="T1403" s="6" t="s">
        <v>1813</v>
      </c>
      <c r="U1403" s="6" t="s">
        <v>1812</v>
      </c>
      <c r="V1403" s="6" t="s">
        <v>1812</v>
      </c>
      <c r="W1403" s="6" t="s">
        <v>1816</v>
      </c>
      <c r="X1403" s="6" t="s">
        <v>7454</v>
      </c>
    </row>
    <row r="1404" ht="15.75" customHeight="1">
      <c r="A1404" s="6" t="s">
        <v>7455</v>
      </c>
      <c r="B1404" s="6" t="s">
        <v>7456</v>
      </c>
      <c r="C1404" s="6" t="s">
        <v>1810</v>
      </c>
      <c r="D1404" s="6" t="s">
        <v>7457</v>
      </c>
      <c r="E1404" s="6" t="s">
        <v>1812</v>
      </c>
      <c r="F1404" s="6" t="s">
        <v>1812</v>
      </c>
      <c r="G1404" s="6" t="s">
        <v>1812</v>
      </c>
      <c r="H1404" s="6" t="s">
        <v>317</v>
      </c>
      <c r="I1404" s="6" t="s">
        <v>46</v>
      </c>
      <c r="J1404" s="6" t="s">
        <v>119</v>
      </c>
      <c r="K1404" s="6" t="s">
        <v>1985</v>
      </c>
      <c r="L1404" s="6" t="s">
        <v>150</v>
      </c>
      <c r="M1404" s="6" t="s">
        <v>313</v>
      </c>
      <c r="N1404" s="6" t="s">
        <v>27</v>
      </c>
      <c r="O1404" s="6" t="s">
        <v>1812</v>
      </c>
      <c r="P1404" s="6" t="s">
        <v>1812</v>
      </c>
      <c r="Q1404" s="6" t="s">
        <v>1814</v>
      </c>
      <c r="R1404" s="6" t="s">
        <v>1812</v>
      </c>
      <c r="S1404" s="6" t="s">
        <v>1986</v>
      </c>
      <c r="T1404" s="6" t="s">
        <v>1813</v>
      </c>
      <c r="U1404" s="6" t="s">
        <v>1812</v>
      </c>
      <c r="V1404" s="6" t="s">
        <v>1812</v>
      </c>
      <c r="W1404" s="6" t="s">
        <v>1816</v>
      </c>
      <c r="X1404" s="6" t="s">
        <v>7458</v>
      </c>
    </row>
    <row r="1405" ht="15.75" customHeight="1">
      <c r="A1405" s="6" t="s">
        <v>7459</v>
      </c>
      <c r="B1405" s="6" t="s">
        <v>7460</v>
      </c>
      <c r="C1405" s="6" t="s">
        <v>1810</v>
      </c>
      <c r="D1405" s="6" t="s">
        <v>7461</v>
      </c>
      <c r="E1405" s="6" t="s">
        <v>1812</v>
      </c>
      <c r="F1405" s="6" t="s">
        <v>1812</v>
      </c>
      <c r="G1405" s="6" t="s">
        <v>1812</v>
      </c>
      <c r="H1405" s="6" t="s">
        <v>2618</v>
      </c>
      <c r="I1405" s="6" t="s">
        <v>27</v>
      </c>
      <c r="J1405" s="6" t="s">
        <v>16</v>
      </c>
      <c r="K1405" s="6" t="s">
        <v>262</v>
      </c>
      <c r="L1405" s="6" t="s">
        <v>142</v>
      </c>
      <c r="M1405" s="6" t="s">
        <v>313</v>
      </c>
      <c r="N1405" s="6" t="s">
        <v>27</v>
      </c>
      <c r="O1405" s="6" t="s">
        <v>1812</v>
      </c>
      <c r="P1405" s="6" t="s">
        <v>1812</v>
      </c>
      <c r="Q1405" s="6" t="s">
        <v>1814</v>
      </c>
      <c r="R1405" s="6" t="s">
        <v>1812</v>
      </c>
      <c r="S1405" s="6" t="s">
        <v>1986</v>
      </c>
      <c r="T1405" s="6" t="s">
        <v>1813</v>
      </c>
      <c r="U1405" s="6" t="s">
        <v>1812</v>
      </c>
      <c r="V1405" s="6" t="s">
        <v>1812</v>
      </c>
      <c r="W1405" s="6" t="s">
        <v>1816</v>
      </c>
      <c r="X1405" s="6" t="s">
        <v>7462</v>
      </c>
    </row>
    <row r="1406" ht="15.75" customHeight="1">
      <c r="A1406" s="6" t="s">
        <v>7463</v>
      </c>
      <c r="B1406" s="6" t="s">
        <v>7464</v>
      </c>
      <c r="C1406" s="6" t="s">
        <v>1810</v>
      </c>
      <c r="D1406" s="6" t="s">
        <v>7465</v>
      </c>
      <c r="E1406" s="6" t="s">
        <v>1812</v>
      </c>
      <c r="F1406" s="6" t="s">
        <v>1812</v>
      </c>
      <c r="G1406" s="6" t="s">
        <v>1812</v>
      </c>
      <c r="H1406" s="6" t="s">
        <v>2618</v>
      </c>
      <c r="I1406" s="6" t="s">
        <v>27</v>
      </c>
      <c r="J1406" s="6" t="s">
        <v>16</v>
      </c>
      <c r="K1406" s="6" t="s">
        <v>262</v>
      </c>
      <c r="L1406" s="6" t="s">
        <v>326</v>
      </c>
      <c r="M1406" s="6" t="s">
        <v>313</v>
      </c>
      <c r="N1406" s="6" t="s">
        <v>27</v>
      </c>
      <c r="O1406" s="6" t="s">
        <v>1812</v>
      </c>
      <c r="P1406" s="6" t="s">
        <v>1812</v>
      </c>
      <c r="Q1406" s="6" t="s">
        <v>1814</v>
      </c>
      <c r="R1406" s="6" t="s">
        <v>1812</v>
      </c>
      <c r="S1406" s="6" t="s">
        <v>1986</v>
      </c>
      <c r="T1406" s="6" t="s">
        <v>1813</v>
      </c>
      <c r="U1406" s="6" t="s">
        <v>1812</v>
      </c>
      <c r="V1406" s="6" t="s">
        <v>1812</v>
      </c>
      <c r="W1406" s="6" t="s">
        <v>1816</v>
      </c>
      <c r="X1406" s="6" t="s">
        <v>7466</v>
      </c>
    </row>
    <row r="1407" ht="15.75" customHeight="1">
      <c r="A1407" s="6" t="s">
        <v>7467</v>
      </c>
      <c r="B1407" s="6" t="s">
        <v>7468</v>
      </c>
      <c r="C1407" s="6" t="s">
        <v>1810</v>
      </c>
      <c r="D1407" s="6" t="s">
        <v>7469</v>
      </c>
      <c r="E1407" s="6" t="s">
        <v>1812</v>
      </c>
      <c r="F1407" s="6" t="s">
        <v>1812</v>
      </c>
      <c r="G1407" s="6" t="s">
        <v>1812</v>
      </c>
      <c r="H1407" s="6" t="s">
        <v>51</v>
      </c>
      <c r="I1407" s="6" t="s">
        <v>36</v>
      </c>
      <c r="J1407" s="6" t="s">
        <v>183</v>
      </c>
      <c r="K1407" s="6" t="s">
        <v>262</v>
      </c>
      <c r="L1407" s="6" t="s">
        <v>11</v>
      </c>
      <c r="M1407" s="6" t="s">
        <v>313</v>
      </c>
      <c r="N1407" s="6" t="s">
        <v>27</v>
      </c>
      <c r="O1407" s="6" t="s">
        <v>1812</v>
      </c>
      <c r="P1407" s="6" t="s">
        <v>1812</v>
      </c>
      <c r="Q1407" s="6" t="s">
        <v>1814</v>
      </c>
      <c r="R1407" s="6" t="s">
        <v>1812</v>
      </c>
      <c r="S1407" s="6" t="s">
        <v>1986</v>
      </c>
      <c r="T1407" s="6" t="s">
        <v>1813</v>
      </c>
      <c r="U1407" s="6" t="s">
        <v>1812</v>
      </c>
      <c r="V1407" s="6" t="s">
        <v>1812</v>
      </c>
      <c r="W1407" s="6" t="s">
        <v>1816</v>
      </c>
      <c r="X1407" s="6" t="s">
        <v>7470</v>
      </c>
    </row>
    <row r="1408" ht="15.75" customHeight="1">
      <c r="A1408" s="6" t="s">
        <v>7471</v>
      </c>
      <c r="B1408" s="6" t="s">
        <v>7472</v>
      </c>
      <c r="C1408" s="6" t="s">
        <v>1810</v>
      </c>
      <c r="D1408" s="6" t="s">
        <v>7473</v>
      </c>
      <c r="E1408" s="6" t="s">
        <v>1812</v>
      </c>
      <c r="F1408" s="6" t="s">
        <v>1812</v>
      </c>
      <c r="G1408" s="6" t="s">
        <v>1812</v>
      </c>
      <c r="H1408" s="6" t="s">
        <v>44</v>
      </c>
      <c r="I1408" s="6" t="s">
        <v>46</v>
      </c>
      <c r="J1408" s="6" t="s">
        <v>317</v>
      </c>
      <c r="K1408" s="6" t="s">
        <v>262</v>
      </c>
      <c r="L1408" s="6" t="s">
        <v>322</v>
      </c>
      <c r="M1408" s="6" t="s">
        <v>313</v>
      </c>
      <c r="N1408" s="6" t="s">
        <v>27</v>
      </c>
      <c r="O1408" s="6" t="s">
        <v>1812</v>
      </c>
      <c r="P1408" s="6" t="s">
        <v>1812</v>
      </c>
      <c r="Q1408" s="6" t="s">
        <v>1814</v>
      </c>
      <c r="R1408" s="6" t="s">
        <v>1812</v>
      </c>
      <c r="S1408" s="6" t="s">
        <v>1986</v>
      </c>
      <c r="T1408" s="6" t="s">
        <v>1813</v>
      </c>
      <c r="U1408" s="6" t="s">
        <v>1812</v>
      </c>
      <c r="V1408" s="6" t="s">
        <v>1812</v>
      </c>
      <c r="W1408" s="6" t="s">
        <v>1816</v>
      </c>
      <c r="X1408" s="6" t="s">
        <v>7474</v>
      </c>
    </row>
    <row r="1409" ht="15.75" customHeight="1">
      <c r="A1409" s="6" t="s">
        <v>7475</v>
      </c>
      <c r="B1409" s="6" t="s">
        <v>7476</v>
      </c>
      <c r="C1409" s="6" t="s">
        <v>1810</v>
      </c>
      <c r="D1409" s="6" t="s">
        <v>7477</v>
      </c>
      <c r="E1409" s="6" t="s">
        <v>1812</v>
      </c>
      <c r="F1409" s="6" t="s">
        <v>1812</v>
      </c>
      <c r="G1409" s="6" t="s">
        <v>1812</v>
      </c>
      <c r="H1409" s="6" t="s">
        <v>275</v>
      </c>
      <c r="I1409" s="6" t="s">
        <v>36</v>
      </c>
      <c r="J1409" s="6" t="s">
        <v>183</v>
      </c>
      <c r="K1409" s="6" t="s">
        <v>262</v>
      </c>
      <c r="L1409" s="6" t="s">
        <v>11</v>
      </c>
      <c r="M1409" s="6" t="s">
        <v>313</v>
      </c>
      <c r="N1409" s="6" t="s">
        <v>27</v>
      </c>
      <c r="O1409" s="6" t="s">
        <v>1812</v>
      </c>
      <c r="P1409" s="6" t="s">
        <v>1812</v>
      </c>
      <c r="Q1409" s="6" t="s">
        <v>1814</v>
      </c>
      <c r="R1409" s="6" t="s">
        <v>1812</v>
      </c>
      <c r="S1409" s="6" t="s">
        <v>1986</v>
      </c>
      <c r="T1409" s="6" t="s">
        <v>1813</v>
      </c>
      <c r="U1409" s="6" t="s">
        <v>1812</v>
      </c>
      <c r="V1409" s="6" t="s">
        <v>1812</v>
      </c>
      <c r="W1409" s="6" t="s">
        <v>1816</v>
      </c>
      <c r="X1409" s="6" t="s">
        <v>7478</v>
      </c>
    </row>
    <row r="1410" ht="15.75" customHeight="1">
      <c r="A1410" s="6" t="s">
        <v>7479</v>
      </c>
      <c r="B1410" s="6" t="s">
        <v>7480</v>
      </c>
      <c r="C1410" s="6" t="s">
        <v>1810</v>
      </c>
      <c r="D1410" s="6" t="s">
        <v>7481</v>
      </c>
      <c r="E1410" s="6" t="s">
        <v>1812</v>
      </c>
      <c r="F1410" s="6" t="s">
        <v>1812</v>
      </c>
      <c r="G1410" s="6" t="s">
        <v>1812</v>
      </c>
      <c r="H1410" s="6" t="s">
        <v>51</v>
      </c>
      <c r="I1410" s="6" t="s">
        <v>36</v>
      </c>
      <c r="J1410" s="6" t="s">
        <v>183</v>
      </c>
      <c r="K1410" s="6" t="s">
        <v>262</v>
      </c>
      <c r="L1410" s="6" t="s">
        <v>11</v>
      </c>
      <c r="M1410" s="6" t="s">
        <v>313</v>
      </c>
      <c r="N1410" s="6" t="s">
        <v>27</v>
      </c>
      <c r="O1410" s="6" t="s">
        <v>1812</v>
      </c>
      <c r="P1410" s="6" t="s">
        <v>1812</v>
      </c>
      <c r="Q1410" s="6" t="s">
        <v>1814</v>
      </c>
      <c r="R1410" s="6" t="s">
        <v>1812</v>
      </c>
      <c r="S1410" s="6" t="s">
        <v>1986</v>
      </c>
      <c r="T1410" s="6" t="s">
        <v>1813</v>
      </c>
      <c r="U1410" s="6" t="s">
        <v>1812</v>
      </c>
      <c r="V1410" s="6" t="s">
        <v>1812</v>
      </c>
      <c r="W1410" s="6" t="s">
        <v>1816</v>
      </c>
      <c r="X1410" s="6" t="s">
        <v>7482</v>
      </c>
    </row>
    <row r="1411" ht="15.75" customHeight="1">
      <c r="A1411" s="6" t="s">
        <v>7483</v>
      </c>
      <c r="B1411" s="6" t="s">
        <v>7484</v>
      </c>
      <c r="C1411" s="6" t="s">
        <v>1810</v>
      </c>
      <c r="D1411" s="6" t="s">
        <v>7485</v>
      </c>
      <c r="E1411" s="6" t="s">
        <v>1812</v>
      </c>
      <c r="F1411" s="6" t="s">
        <v>1812</v>
      </c>
      <c r="G1411" s="6" t="s">
        <v>1812</v>
      </c>
      <c r="H1411" s="6" t="s">
        <v>296</v>
      </c>
      <c r="I1411" s="6" t="s">
        <v>311</v>
      </c>
      <c r="J1411" s="6" t="s">
        <v>2618</v>
      </c>
      <c r="K1411" s="6" t="s">
        <v>262</v>
      </c>
      <c r="L1411" s="6" t="s">
        <v>97</v>
      </c>
      <c r="M1411" s="6" t="s">
        <v>306</v>
      </c>
      <c r="N1411" s="6" t="s">
        <v>27</v>
      </c>
      <c r="O1411" s="6" t="s">
        <v>1812</v>
      </c>
      <c r="P1411" s="6" t="s">
        <v>1812</v>
      </c>
      <c r="Q1411" s="6" t="s">
        <v>1814</v>
      </c>
      <c r="R1411" s="6" t="s">
        <v>1812</v>
      </c>
      <c r="S1411" s="6" t="s">
        <v>1986</v>
      </c>
      <c r="T1411" s="6" t="s">
        <v>1813</v>
      </c>
      <c r="U1411" s="6" t="s">
        <v>1812</v>
      </c>
      <c r="V1411" s="6" t="s">
        <v>1812</v>
      </c>
      <c r="W1411" s="6" t="s">
        <v>1816</v>
      </c>
      <c r="X1411" s="6" t="s">
        <v>7486</v>
      </c>
    </row>
    <row r="1412" ht="15.75" customHeight="1">
      <c r="A1412" s="6" t="s">
        <v>7487</v>
      </c>
      <c r="B1412" s="6" t="s">
        <v>7488</v>
      </c>
      <c r="C1412" s="6" t="s">
        <v>1810</v>
      </c>
      <c r="D1412" s="6" t="s">
        <v>7489</v>
      </c>
      <c r="E1412" s="6" t="s">
        <v>1812</v>
      </c>
      <c r="F1412" s="6" t="s">
        <v>1812</v>
      </c>
      <c r="G1412" s="6" t="s">
        <v>1812</v>
      </c>
      <c r="H1412" s="6" t="s">
        <v>91</v>
      </c>
      <c r="I1412" s="6" t="s">
        <v>59</v>
      </c>
      <c r="J1412" s="6" t="s">
        <v>274</v>
      </c>
      <c r="K1412" s="6" t="s">
        <v>313</v>
      </c>
      <c r="L1412" s="6" t="s">
        <v>153</v>
      </c>
      <c r="M1412" s="6" t="s">
        <v>333</v>
      </c>
      <c r="N1412" s="6" t="s">
        <v>46</v>
      </c>
      <c r="O1412" s="6" t="s">
        <v>1812</v>
      </c>
      <c r="P1412" s="6" t="s">
        <v>1812</v>
      </c>
      <c r="Q1412" s="6" t="s">
        <v>1814</v>
      </c>
      <c r="R1412" s="6" t="s">
        <v>1812</v>
      </c>
      <c r="S1412" s="6" t="s">
        <v>1986</v>
      </c>
      <c r="T1412" s="6" t="s">
        <v>1813</v>
      </c>
      <c r="U1412" s="6" t="s">
        <v>1812</v>
      </c>
      <c r="V1412" s="6" t="s">
        <v>1812</v>
      </c>
      <c r="W1412" s="6" t="s">
        <v>1816</v>
      </c>
      <c r="X1412" s="6" t="s">
        <v>7490</v>
      </c>
    </row>
    <row r="1413" ht="15.75" customHeight="1">
      <c r="A1413" s="6" t="s">
        <v>7491</v>
      </c>
      <c r="B1413" s="6" t="s">
        <v>7492</v>
      </c>
      <c r="C1413" s="6" t="s">
        <v>1810</v>
      </c>
      <c r="D1413" s="6" t="s">
        <v>7493</v>
      </c>
      <c r="E1413" s="6" t="s">
        <v>1812</v>
      </c>
      <c r="F1413" s="6" t="s">
        <v>1812</v>
      </c>
      <c r="G1413" s="6" t="s">
        <v>1812</v>
      </c>
      <c r="H1413" s="6" t="s">
        <v>275</v>
      </c>
      <c r="I1413" s="6" t="s">
        <v>36</v>
      </c>
      <c r="J1413" s="6" t="s">
        <v>44</v>
      </c>
      <c r="K1413" s="6" t="s">
        <v>262</v>
      </c>
      <c r="L1413" s="6" t="s">
        <v>318</v>
      </c>
      <c r="M1413" s="6" t="s">
        <v>313</v>
      </c>
      <c r="N1413" s="6" t="s">
        <v>27</v>
      </c>
      <c r="O1413" s="6" t="s">
        <v>1812</v>
      </c>
      <c r="P1413" s="6" t="s">
        <v>1812</v>
      </c>
      <c r="Q1413" s="6" t="s">
        <v>1814</v>
      </c>
      <c r="R1413" s="6" t="s">
        <v>1812</v>
      </c>
      <c r="S1413" s="6" t="s">
        <v>1986</v>
      </c>
      <c r="T1413" s="6" t="s">
        <v>1813</v>
      </c>
      <c r="U1413" s="6" t="s">
        <v>1812</v>
      </c>
      <c r="V1413" s="6" t="s">
        <v>1812</v>
      </c>
      <c r="W1413" s="6" t="s">
        <v>1816</v>
      </c>
      <c r="X1413" s="6" t="s">
        <v>7494</v>
      </c>
    </row>
    <row r="1414" ht="15.75" customHeight="1">
      <c r="A1414" s="6" t="s">
        <v>7495</v>
      </c>
      <c r="B1414" s="6" t="s">
        <v>7496</v>
      </c>
      <c r="C1414" s="6" t="s">
        <v>1810</v>
      </c>
      <c r="D1414" s="6" t="s">
        <v>7497</v>
      </c>
      <c r="E1414" s="6" t="s">
        <v>1812</v>
      </c>
      <c r="F1414" s="6" t="s">
        <v>1812</v>
      </c>
      <c r="G1414" s="6" t="s">
        <v>1812</v>
      </c>
      <c r="H1414" s="6" t="s">
        <v>2618</v>
      </c>
      <c r="I1414" s="6" t="s">
        <v>27</v>
      </c>
      <c r="J1414" s="6" t="s">
        <v>16</v>
      </c>
      <c r="K1414" s="6" t="s">
        <v>262</v>
      </c>
      <c r="L1414" s="6" t="s">
        <v>326</v>
      </c>
      <c r="M1414" s="6" t="s">
        <v>313</v>
      </c>
      <c r="N1414" s="6" t="s">
        <v>27</v>
      </c>
      <c r="O1414" s="6" t="s">
        <v>1812</v>
      </c>
      <c r="P1414" s="6" t="s">
        <v>1812</v>
      </c>
      <c r="Q1414" s="6" t="s">
        <v>1814</v>
      </c>
      <c r="R1414" s="6" t="s">
        <v>1812</v>
      </c>
      <c r="S1414" s="6" t="s">
        <v>1986</v>
      </c>
      <c r="T1414" s="6" t="s">
        <v>1813</v>
      </c>
      <c r="U1414" s="6" t="s">
        <v>1812</v>
      </c>
      <c r="V1414" s="6" t="s">
        <v>1812</v>
      </c>
      <c r="W1414" s="6" t="s">
        <v>1816</v>
      </c>
      <c r="X1414" s="6" t="s">
        <v>7498</v>
      </c>
    </row>
    <row r="1415" ht="15.75" customHeight="1">
      <c r="A1415" s="6" t="s">
        <v>7499</v>
      </c>
      <c r="B1415" s="6" t="s">
        <v>7500</v>
      </c>
      <c r="C1415" s="6" t="s">
        <v>1810</v>
      </c>
      <c r="D1415" s="6" t="s">
        <v>7501</v>
      </c>
      <c r="E1415" s="6" t="s">
        <v>1812</v>
      </c>
      <c r="F1415" s="6" t="s">
        <v>1812</v>
      </c>
      <c r="G1415" s="6" t="s">
        <v>1812</v>
      </c>
      <c r="H1415" s="6" t="s">
        <v>275</v>
      </c>
      <c r="I1415" s="6" t="s">
        <v>36</v>
      </c>
      <c r="J1415" s="6" t="s">
        <v>44</v>
      </c>
      <c r="K1415" s="6" t="s">
        <v>262</v>
      </c>
      <c r="L1415" s="6" t="s">
        <v>318</v>
      </c>
      <c r="M1415" s="6" t="s">
        <v>313</v>
      </c>
      <c r="N1415" s="6" t="s">
        <v>27</v>
      </c>
      <c r="O1415" s="6" t="s">
        <v>1812</v>
      </c>
      <c r="P1415" s="6" t="s">
        <v>1812</v>
      </c>
      <c r="Q1415" s="6" t="s">
        <v>1814</v>
      </c>
      <c r="R1415" s="6" t="s">
        <v>1812</v>
      </c>
      <c r="S1415" s="6" t="s">
        <v>1986</v>
      </c>
      <c r="T1415" s="6" t="s">
        <v>1813</v>
      </c>
      <c r="U1415" s="6" t="s">
        <v>1812</v>
      </c>
      <c r="V1415" s="6" t="s">
        <v>1812</v>
      </c>
      <c r="W1415" s="6" t="s">
        <v>1816</v>
      </c>
      <c r="X1415" s="6" t="s">
        <v>7502</v>
      </c>
    </row>
    <row r="1416" ht="15.75" customHeight="1">
      <c r="A1416" s="6" t="s">
        <v>7503</v>
      </c>
      <c r="B1416" s="6" t="s">
        <v>7504</v>
      </c>
      <c r="C1416" s="6" t="s">
        <v>1810</v>
      </c>
      <c r="D1416" s="6" t="s">
        <v>7505</v>
      </c>
      <c r="E1416" s="6" t="s">
        <v>1812</v>
      </c>
      <c r="F1416" s="6" t="s">
        <v>1812</v>
      </c>
      <c r="G1416" s="6" t="s">
        <v>1812</v>
      </c>
      <c r="H1416" s="6" t="s">
        <v>275</v>
      </c>
      <c r="I1416" s="6" t="s">
        <v>36</v>
      </c>
      <c r="J1416" s="6" t="s">
        <v>44</v>
      </c>
      <c r="K1416" s="6" t="s">
        <v>262</v>
      </c>
      <c r="L1416" s="6" t="s">
        <v>318</v>
      </c>
      <c r="M1416" s="6" t="s">
        <v>313</v>
      </c>
      <c r="N1416" s="6" t="s">
        <v>27</v>
      </c>
      <c r="O1416" s="6" t="s">
        <v>1812</v>
      </c>
      <c r="P1416" s="6" t="s">
        <v>1812</v>
      </c>
      <c r="Q1416" s="6" t="s">
        <v>1814</v>
      </c>
      <c r="R1416" s="6" t="s">
        <v>1812</v>
      </c>
      <c r="S1416" s="6" t="s">
        <v>1986</v>
      </c>
      <c r="T1416" s="6" t="s">
        <v>1813</v>
      </c>
      <c r="U1416" s="6" t="s">
        <v>1812</v>
      </c>
      <c r="V1416" s="6" t="s">
        <v>1812</v>
      </c>
      <c r="W1416" s="6" t="s">
        <v>1816</v>
      </c>
      <c r="X1416" s="6" t="s">
        <v>7506</v>
      </c>
    </row>
    <row r="1417" ht="15.75" customHeight="1">
      <c r="A1417" s="6" t="s">
        <v>7507</v>
      </c>
      <c r="B1417" s="6" t="s">
        <v>7508</v>
      </c>
      <c r="C1417" s="6" t="s">
        <v>1810</v>
      </c>
      <c r="D1417" s="6" t="s">
        <v>7509</v>
      </c>
      <c r="E1417" s="6" t="s">
        <v>1812</v>
      </c>
      <c r="F1417" s="6" t="s">
        <v>1812</v>
      </c>
      <c r="G1417" s="6" t="s">
        <v>1812</v>
      </c>
      <c r="H1417" s="6" t="s">
        <v>25</v>
      </c>
      <c r="I1417" s="6" t="s">
        <v>27</v>
      </c>
      <c r="J1417" s="6" t="s">
        <v>44</v>
      </c>
      <c r="K1417" s="6" t="s">
        <v>262</v>
      </c>
      <c r="L1417" s="6" t="s">
        <v>318</v>
      </c>
      <c r="M1417" s="6" t="s">
        <v>313</v>
      </c>
      <c r="N1417" s="6" t="s">
        <v>27</v>
      </c>
      <c r="O1417" s="6" t="s">
        <v>1812</v>
      </c>
      <c r="P1417" s="6" t="s">
        <v>1812</v>
      </c>
      <c r="Q1417" s="6" t="s">
        <v>1814</v>
      </c>
      <c r="R1417" s="6" t="s">
        <v>1812</v>
      </c>
      <c r="S1417" s="6" t="s">
        <v>1986</v>
      </c>
      <c r="T1417" s="6" t="s">
        <v>1813</v>
      </c>
      <c r="U1417" s="6" t="s">
        <v>1812</v>
      </c>
      <c r="V1417" s="6" t="s">
        <v>1812</v>
      </c>
      <c r="W1417" s="6" t="s">
        <v>1816</v>
      </c>
      <c r="X1417" s="6" t="s">
        <v>7510</v>
      </c>
    </row>
    <row r="1418" ht="15.75" customHeight="1">
      <c r="A1418" s="6" t="s">
        <v>7511</v>
      </c>
      <c r="B1418" s="6" t="s">
        <v>7512</v>
      </c>
      <c r="C1418" s="6" t="s">
        <v>1810</v>
      </c>
      <c r="D1418" s="6" t="s">
        <v>7513</v>
      </c>
      <c r="E1418" s="6" t="s">
        <v>1812</v>
      </c>
      <c r="F1418" s="6" t="s">
        <v>1812</v>
      </c>
      <c r="G1418" s="6" t="s">
        <v>1812</v>
      </c>
      <c r="H1418" s="6" t="s">
        <v>25</v>
      </c>
      <c r="I1418" s="6" t="s">
        <v>27</v>
      </c>
      <c r="J1418" s="6" t="s">
        <v>44</v>
      </c>
      <c r="K1418" s="6" t="s">
        <v>262</v>
      </c>
      <c r="L1418" s="6" t="s">
        <v>318</v>
      </c>
      <c r="M1418" s="6" t="s">
        <v>313</v>
      </c>
      <c r="N1418" s="6" t="s">
        <v>27</v>
      </c>
      <c r="O1418" s="6" t="s">
        <v>1812</v>
      </c>
      <c r="P1418" s="6" t="s">
        <v>1812</v>
      </c>
      <c r="Q1418" s="6" t="s">
        <v>1814</v>
      </c>
      <c r="R1418" s="6" t="s">
        <v>1812</v>
      </c>
      <c r="S1418" s="6" t="s">
        <v>1986</v>
      </c>
      <c r="T1418" s="6" t="s">
        <v>1813</v>
      </c>
      <c r="U1418" s="6" t="s">
        <v>1812</v>
      </c>
      <c r="V1418" s="6" t="s">
        <v>1812</v>
      </c>
      <c r="W1418" s="6" t="s">
        <v>1816</v>
      </c>
      <c r="X1418" s="6" t="s">
        <v>7514</v>
      </c>
    </row>
    <row r="1419" ht="15.75" customHeight="1">
      <c r="A1419" s="6" t="s">
        <v>7515</v>
      </c>
      <c r="B1419" s="6" t="s">
        <v>7516</v>
      </c>
      <c r="C1419" s="6" t="s">
        <v>1810</v>
      </c>
      <c r="D1419" s="6" t="s">
        <v>7517</v>
      </c>
      <c r="E1419" s="6" t="s">
        <v>1812</v>
      </c>
      <c r="F1419" s="6" t="s">
        <v>1812</v>
      </c>
      <c r="G1419" s="6" t="s">
        <v>1812</v>
      </c>
      <c r="H1419" s="6" t="s">
        <v>232</v>
      </c>
      <c r="I1419" s="6" t="s">
        <v>311</v>
      </c>
      <c r="J1419" s="6" t="s">
        <v>2618</v>
      </c>
      <c r="K1419" s="6" t="s">
        <v>262</v>
      </c>
      <c r="L1419" s="6" t="s">
        <v>3250</v>
      </c>
      <c r="M1419" s="6" t="s">
        <v>306</v>
      </c>
      <c r="N1419" s="6" t="s">
        <v>27</v>
      </c>
      <c r="O1419" s="6" t="s">
        <v>1812</v>
      </c>
      <c r="P1419" s="6" t="s">
        <v>1812</v>
      </c>
      <c r="Q1419" s="6" t="s">
        <v>1814</v>
      </c>
      <c r="R1419" s="6" t="s">
        <v>1812</v>
      </c>
      <c r="S1419" s="6" t="s">
        <v>1986</v>
      </c>
      <c r="T1419" s="6" t="s">
        <v>1813</v>
      </c>
      <c r="U1419" s="6" t="s">
        <v>1812</v>
      </c>
      <c r="V1419" s="6" t="s">
        <v>1812</v>
      </c>
      <c r="W1419" s="6" t="s">
        <v>1816</v>
      </c>
      <c r="X1419" s="6" t="s">
        <v>7518</v>
      </c>
    </row>
    <row r="1420" ht="15.75" customHeight="1">
      <c r="A1420" s="6" t="s">
        <v>7519</v>
      </c>
      <c r="B1420" s="6" t="s">
        <v>7520</v>
      </c>
      <c r="C1420" s="6" t="s">
        <v>1810</v>
      </c>
      <c r="D1420" s="6" t="s">
        <v>7521</v>
      </c>
      <c r="E1420" s="6" t="s">
        <v>1812</v>
      </c>
      <c r="F1420" s="6" t="s">
        <v>1812</v>
      </c>
      <c r="G1420" s="6" t="s">
        <v>1812</v>
      </c>
      <c r="H1420" s="6" t="s">
        <v>44</v>
      </c>
      <c r="I1420" s="6" t="s">
        <v>46</v>
      </c>
      <c r="J1420" s="6" t="s">
        <v>317</v>
      </c>
      <c r="K1420" s="6" t="s">
        <v>262</v>
      </c>
      <c r="L1420" s="6" t="s">
        <v>322</v>
      </c>
      <c r="M1420" s="6" t="s">
        <v>313</v>
      </c>
      <c r="N1420" s="6" t="s">
        <v>27</v>
      </c>
      <c r="O1420" s="6" t="s">
        <v>1812</v>
      </c>
      <c r="P1420" s="6" t="s">
        <v>1812</v>
      </c>
      <c r="Q1420" s="6" t="s">
        <v>1814</v>
      </c>
      <c r="R1420" s="6" t="s">
        <v>1812</v>
      </c>
      <c r="S1420" s="6" t="s">
        <v>1986</v>
      </c>
      <c r="T1420" s="6" t="s">
        <v>1813</v>
      </c>
      <c r="U1420" s="6" t="s">
        <v>1812</v>
      </c>
      <c r="V1420" s="6" t="s">
        <v>1812</v>
      </c>
      <c r="W1420" s="6" t="s">
        <v>1816</v>
      </c>
      <c r="X1420" s="6" t="s">
        <v>7522</v>
      </c>
    </row>
    <row r="1421" ht="15.75" customHeight="1">
      <c r="A1421" s="6" t="s">
        <v>7523</v>
      </c>
      <c r="B1421" s="6" t="s">
        <v>7524</v>
      </c>
      <c r="C1421" s="6" t="s">
        <v>1810</v>
      </c>
      <c r="D1421" s="6" t="s">
        <v>7525</v>
      </c>
      <c r="E1421" s="6" t="s">
        <v>1812</v>
      </c>
      <c r="F1421" s="6" t="s">
        <v>1812</v>
      </c>
      <c r="G1421" s="6" t="s">
        <v>1812</v>
      </c>
      <c r="H1421" s="6" t="s">
        <v>275</v>
      </c>
      <c r="I1421" s="6" t="s">
        <v>36</v>
      </c>
      <c r="J1421" s="6" t="s">
        <v>44</v>
      </c>
      <c r="K1421" s="6" t="s">
        <v>262</v>
      </c>
      <c r="L1421" s="6" t="s">
        <v>318</v>
      </c>
      <c r="M1421" s="6" t="s">
        <v>313</v>
      </c>
      <c r="N1421" s="6" t="s">
        <v>27</v>
      </c>
      <c r="O1421" s="6" t="s">
        <v>1812</v>
      </c>
      <c r="P1421" s="6" t="s">
        <v>1812</v>
      </c>
      <c r="Q1421" s="6" t="s">
        <v>1814</v>
      </c>
      <c r="R1421" s="6" t="s">
        <v>1812</v>
      </c>
      <c r="S1421" s="6" t="s">
        <v>1986</v>
      </c>
      <c r="T1421" s="6" t="s">
        <v>1813</v>
      </c>
      <c r="U1421" s="6" t="s">
        <v>1812</v>
      </c>
      <c r="V1421" s="6" t="s">
        <v>1812</v>
      </c>
      <c r="W1421" s="6" t="s">
        <v>1816</v>
      </c>
      <c r="X1421" s="6" t="s">
        <v>7526</v>
      </c>
    </row>
    <row r="1422" ht="15.75" customHeight="1">
      <c r="A1422" s="6" t="s">
        <v>7527</v>
      </c>
      <c r="B1422" s="6" t="s">
        <v>7528</v>
      </c>
      <c r="C1422" s="6" t="s">
        <v>1810</v>
      </c>
      <c r="D1422" s="6" t="s">
        <v>7529</v>
      </c>
      <c r="E1422" s="6" t="s">
        <v>1812</v>
      </c>
      <c r="F1422" s="6" t="s">
        <v>1812</v>
      </c>
      <c r="G1422" s="6" t="s">
        <v>1812</v>
      </c>
      <c r="H1422" s="6" t="s">
        <v>70</v>
      </c>
      <c r="I1422" s="6" t="s">
        <v>1876</v>
      </c>
      <c r="J1422" s="6" t="s">
        <v>70</v>
      </c>
      <c r="K1422" s="6" t="s">
        <v>306</v>
      </c>
      <c r="L1422" s="6" t="s">
        <v>331</v>
      </c>
      <c r="M1422" s="6" t="s">
        <v>321</v>
      </c>
      <c r="N1422" s="6" t="s">
        <v>27</v>
      </c>
      <c r="O1422" s="6" t="s">
        <v>1812</v>
      </c>
      <c r="P1422" s="6" t="s">
        <v>1812</v>
      </c>
      <c r="Q1422" s="6" t="s">
        <v>1814</v>
      </c>
      <c r="R1422" s="6" t="s">
        <v>1812</v>
      </c>
      <c r="S1422" s="6" t="s">
        <v>1986</v>
      </c>
      <c r="T1422" s="6" t="s">
        <v>1813</v>
      </c>
      <c r="U1422" s="6" t="s">
        <v>1812</v>
      </c>
      <c r="V1422" s="6" t="s">
        <v>1812</v>
      </c>
      <c r="W1422" s="6" t="s">
        <v>1816</v>
      </c>
      <c r="X1422" s="6" t="s">
        <v>7530</v>
      </c>
    </row>
    <row r="1423" ht="15.75" customHeight="1">
      <c r="A1423" s="6" t="s">
        <v>7531</v>
      </c>
      <c r="B1423" s="6" t="s">
        <v>7532</v>
      </c>
      <c r="C1423" s="6" t="s">
        <v>1810</v>
      </c>
      <c r="D1423" s="6" t="s">
        <v>7533</v>
      </c>
      <c r="E1423" s="6" t="s">
        <v>1812</v>
      </c>
      <c r="F1423" s="6" t="s">
        <v>1812</v>
      </c>
      <c r="G1423" s="6" t="s">
        <v>1812</v>
      </c>
      <c r="H1423" s="6" t="s">
        <v>275</v>
      </c>
      <c r="I1423" s="6" t="s">
        <v>36</v>
      </c>
      <c r="J1423" s="6" t="s">
        <v>183</v>
      </c>
      <c r="K1423" s="6" t="s">
        <v>262</v>
      </c>
      <c r="L1423" s="6" t="s">
        <v>11</v>
      </c>
      <c r="M1423" s="6" t="s">
        <v>313</v>
      </c>
      <c r="N1423" s="6" t="s">
        <v>27</v>
      </c>
      <c r="O1423" s="6" t="s">
        <v>1812</v>
      </c>
      <c r="P1423" s="6" t="s">
        <v>1812</v>
      </c>
      <c r="Q1423" s="6" t="s">
        <v>1814</v>
      </c>
      <c r="R1423" s="6" t="s">
        <v>1812</v>
      </c>
      <c r="S1423" s="6" t="s">
        <v>1986</v>
      </c>
      <c r="T1423" s="6" t="s">
        <v>1813</v>
      </c>
      <c r="U1423" s="6" t="s">
        <v>1812</v>
      </c>
      <c r="V1423" s="6" t="s">
        <v>1812</v>
      </c>
      <c r="W1423" s="6" t="s">
        <v>1816</v>
      </c>
      <c r="X1423" s="6" t="s">
        <v>7534</v>
      </c>
    </row>
    <row r="1424" ht="15.75" customHeight="1">
      <c r="A1424" s="6" t="s">
        <v>7535</v>
      </c>
      <c r="B1424" s="6" t="s">
        <v>7536</v>
      </c>
      <c r="C1424" s="6" t="s">
        <v>1810</v>
      </c>
      <c r="D1424" s="6" t="s">
        <v>7537</v>
      </c>
      <c r="E1424" s="6" t="s">
        <v>1812</v>
      </c>
      <c r="F1424" s="6" t="s">
        <v>1812</v>
      </c>
      <c r="G1424" s="6" t="s">
        <v>1812</v>
      </c>
      <c r="H1424" s="6" t="s">
        <v>274</v>
      </c>
      <c r="I1424" s="6" t="s">
        <v>72</v>
      </c>
      <c r="J1424" s="6" t="s">
        <v>281</v>
      </c>
      <c r="K1424" s="6" t="s">
        <v>306</v>
      </c>
      <c r="L1424" s="6" t="s">
        <v>170</v>
      </c>
      <c r="M1424" s="6" t="s">
        <v>333</v>
      </c>
      <c r="N1424" s="6" t="s">
        <v>27</v>
      </c>
      <c r="O1424" s="6" t="s">
        <v>1812</v>
      </c>
      <c r="P1424" s="6" t="s">
        <v>1812</v>
      </c>
      <c r="Q1424" s="6" t="s">
        <v>1814</v>
      </c>
      <c r="R1424" s="6" t="s">
        <v>1812</v>
      </c>
      <c r="S1424" s="6" t="s">
        <v>1986</v>
      </c>
      <c r="T1424" s="6" t="s">
        <v>1813</v>
      </c>
      <c r="U1424" s="6" t="s">
        <v>1812</v>
      </c>
      <c r="V1424" s="6" t="s">
        <v>1812</v>
      </c>
      <c r="W1424" s="6" t="s">
        <v>1816</v>
      </c>
      <c r="X1424" s="6" t="s">
        <v>7538</v>
      </c>
    </row>
    <row r="1425" ht="15.75" customHeight="1">
      <c r="A1425" s="6" t="s">
        <v>7539</v>
      </c>
      <c r="B1425" s="6" t="s">
        <v>7540</v>
      </c>
      <c r="C1425" s="6" t="s">
        <v>1810</v>
      </c>
      <c r="D1425" s="6" t="s">
        <v>7541</v>
      </c>
      <c r="E1425" s="6" t="s">
        <v>1812</v>
      </c>
      <c r="F1425" s="6" t="s">
        <v>1812</v>
      </c>
      <c r="G1425" s="6" t="s">
        <v>1812</v>
      </c>
      <c r="H1425" s="6" t="s">
        <v>25</v>
      </c>
      <c r="I1425" s="6" t="s">
        <v>27</v>
      </c>
      <c r="J1425" s="6" t="s">
        <v>16</v>
      </c>
      <c r="K1425" s="6" t="s">
        <v>262</v>
      </c>
      <c r="L1425" s="6" t="s">
        <v>326</v>
      </c>
      <c r="M1425" s="6" t="s">
        <v>313</v>
      </c>
      <c r="N1425" s="6" t="s">
        <v>27</v>
      </c>
      <c r="O1425" s="6" t="s">
        <v>1812</v>
      </c>
      <c r="P1425" s="6" t="s">
        <v>1812</v>
      </c>
      <c r="Q1425" s="6" t="s">
        <v>1814</v>
      </c>
      <c r="R1425" s="6" t="s">
        <v>1812</v>
      </c>
      <c r="S1425" s="6" t="s">
        <v>1986</v>
      </c>
      <c r="T1425" s="6" t="s">
        <v>1813</v>
      </c>
      <c r="U1425" s="6" t="s">
        <v>1812</v>
      </c>
      <c r="V1425" s="6" t="s">
        <v>1812</v>
      </c>
      <c r="W1425" s="6" t="s">
        <v>1816</v>
      </c>
      <c r="X1425" s="6" t="s">
        <v>7542</v>
      </c>
    </row>
    <row r="1426" ht="15.75" customHeight="1">
      <c r="A1426" s="6" t="s">
        <v>7543</v>
      </c>
      <c r="B1426" s="6" t="s">
        <v>7544</v>
      </c>
      <c r="C1426" s="6" t="s">
        <v>1810</v>
      </c>
      <c r="D1426" s="6" t="s">
        <v>7545</v>
      </c>
      <c r="E1426" s="6" t="s">
        <v>1812</v>
      </c>
      <c r="F1426" s="6" t="s">
        <v>1812</v>
      </c>
      <c r="G1426" s="6" t="s">
        <v>1812</v>
      </c>
      <c r="H1426" s="6" t="s">
        <v>70</v>
      </c>
      <c r="I1426" s="6" t="s">
        <v>1876</v>
      </c>
      <c r="J1426" s="6" t="s">
        <v>295</v>
      </c>
      <c r="K1426" s="6" t="s">
        <v>306</v>
      </c>
      <c r="L1426" s="6" t="s">
        <v>331</v>
      </c>
      <c r="M1426" s="6" t="s">
        <v>321</v>
      </c>
      <c r="N1426" s="6" t="s">
        <v>27</v>
      </c>
      <c r="O1426" s="6" t="s">
        <v>1812</v>
      </c>
      <c r="P1426" s="6" t="s">
        <v>1812</v>
      </c>
      <c r="Q1426" s="6" t="s">
        <v>1814</v>
      </c>
      <c r="R1426" s="6" t="s">
        <v>1812</v>
      </c>
      <c r="S1426" s="6" t="s">
        <v>1986</v>
      </c>
      <c r="T1426" s="6" t="s">
        <v>1813</v>
      </c>
      <c r="U1426" s="6" t="s">
        <v>1812</v>
      </c>
      <c r="V1426" s="6" t="s">
        <v>1812</v>
      </c>
      <c r="W1426" s="6" t="s">
        <v>1816</v>
      </c>
      <c r="X1426" s="6" t="s">
        <v>7546</v>
      </c>
    </row>
    <row r="1427" ht="15.75" customHeight="1">
      <c r="A1427" s="6" t="s">
        <v>7547</v>
      </c>
      <c r="B1427" s="6" t="s">
        <v>7548</v>
      </c>
      <c r="C1427" s="6" t="s">
        <v>1810</v>
      </c>
      <c r="D1427" s="6" t="s">
        <v>7549</v>
      </c>
      <c r="E1427" s="6" t="s">
        <v>1812</v>
      </c>
      <c r="F1427" s="6" t="s">
        <v>1812</v>
      </c>
      <c r="G1427" s="6" t="s">
        <v>1812</v>
      </c>
      <c r="H1427" s="6" t="s">
        <v>275</v>
      </c>
      <c r="I1427" s="6" t="s">
        <v>36</v>
      </c>
      <c r="J1427" s="6" t="s">
        <v>183</v>
      </c>
      <c r="K1427" s="6" t="s">
        <v>262</v>
      </c>
      <c r="L1427" s="6" t="s">
        <v>11</v>
      </c>
      <c r="M1427" s="6" t="s">
        <v>313</v>
      </c>
      <c r="N1427" s="6" t="s">
        <v>27</v>
      </c>
      <c r="O1427" s="6" t="s">
        <v>1812</v>
      </c>
      <c r="P1427" s="6" t="s">
        <v>1812</v>
      </c>
      <c r="Q1427" s="6" t="s">
        <v>1814</v>
      </c>
      <c r="R1427" s="6" t="s">
        <v>1812</v>
      </c>
      <c r="S1427" s="6" t="s">
        <v>1986</v>
      </c>
      <c r="T1427" s="6" t="s">
        <v>1813</v>
      </c>
      <c r="U1427" s="6" t="s">
        <v>1812</v>
      </c>
      <c r="V1427" s="6" t="s">
        <v>1812</v>
      </c>
      <c r="W1427" s="6" t="s">
        <v>1816</v>
      </c>
      <c r="X1427" s="6" t="s">
        <v>7550</v>
      </c>
    </row>
    <row r="1428" ht="15.75" customHeight="1">
      <c r="A1428" s="6" t="s">
        <v>7551</v>
      </c>
      <c r="B1428" s="6" t="s">
        <v>7552</v>
      </c>
      <c r="C1428" s="6" t="s">
        <v>1810</v>
      </c>
      <c r="D1428" s="6" t="s">
        <v>7553</v>
      </c>
      <c r="E1428" s="6" t="s">
        <v>1812</v>
      </c>
      <c r="F1428" s="6" t="s">
        <v>1812</v>
      </c>
      <c r="G1428" s="6" t="s">
        <v>1812</v>
      </c>
      <c r="H1428" s="6" t="s">
        <v>2618</v>
      </c>
      <c r="I1428" s="6" t="s">
        <v>27</v>
      </c>
      <c r="J1428" s="6" t="s">
        <v>16</v>
      </c>
      <c r="K1428" s="6" t="s">
        <v>262</v>
      </c>
      <c r="L1428" s="6" t="s">
        <v>142</v>
      </c>
      <c r="M1428" s="6" t="s">
        <v>313</v>
      </c>
      <c r="N1428" s="6" t="s">
        <v>27</v>
      </c>
      <c r="O1428" s="6" t="s">
        <v>1812</v>
      </c>
      <c r="P1428" s="6" t="s">
        <v>1812</v>
      </c>
      <c r="Q1428" s="6" t="s">
        <v>1814</v>
      </c>
      <c r="R1428" s="6" t="s">
        <v>1812</v>
      </c>
      <c r="S1428" s="6" t="s">
        <v>1986</v>
      </c>
      <c r="T1428" s="6" t="s">
        <v>1813</v>
      </c>
      <c r="U1428" s="6" t="s">
        <v>1812</v>
      </c>
      <c r="V1428" s="6" t="s">
        <v>1812</v>
      </c>
      <c r="W1428" s="6" t="s">
        <v>1816</v>
      </c>
      <c r="X1428" s="6" t="s">
        <v>7554</v>
      </c>
    </row>
    <row r="1429" ht="15.75" customHeight="1">
      <c r="A1429" s="6" t="s">
        <v>7555</v>
      </c>
      <c r="B1429" s="6" t="s">
        <v>7556</v>
      </c>
      <c r="C1429" s="6" t="s">
        <v>1810</v>
      </c>
      <c r="D1429" s="6" t="s">
        <v>7557</v>
      </c>
      <c r="E1429" s="6" t="s">
        <v>1812</v>
      </c>
      <c r="F1429" s="6" t="s">
        <v>1812</v>
      </c>
      <c r="G1429" s="6" t="s">
        <v>1812</v>
      </c>
      <c r="H1429" s="6" t="s">
        <v>25</v>
      </c>
      <c r="I1429" s="6" t="s">
        <v>27</v>
      </c>
      <c r="J1429" s="6" t="s">
        <v>16</v>
      </c>
      <c r="K1429" s="6" t="s">
        <v>262</v>
      </c>
      <c r="L1429" s="6" t="s">
        <v>326</v>
      </c>
      <c r="M1429" s="6" t="s">
        <v>313</v>
      </c>
      <c r="N1429" s="6" t="s">
        <v>27</v>
      </c>
      <c r="O1429" s="6" t="s">
        <v>1812</v>
      </c>
      <c r="P1429" s="6" t="s">
        <v>1812</v>
      </c>
      <c r="Q1429" s="6" t="s">
        <v>1814</v>
      </c>
      <c r="R1429" s="6" t="s">
        <v>1812</v>
      </c>
      <c r="S1429" s="6" t="s">
        <v>1986</v>
      </c>
      <c r="T1429" s="6" t="s">
        <v>1813</v>
      </c>
      <c r="U1429" s="6" t="s">
        <v>1812</v>
      </c>
      <c r="V1429" s="6" t="s">
        <v>1812</v>
      </c>
      <c r="W1429" s="6" t="s">
        <v>1816</v>
      </c>
      <c r="X1429" s="6" t="s">
        <v>7558</v>
      </c>
    </row>
    <row r="1430" ht="15.75" customHeight="1">
      <c r="A1430" s="6" t="s">
        <v>7559</v>
      </c>
      <c r="B1430" s="6" t="s">
        <v>7560</v>
      </c>
      <c r="C1430" s="6" t="s">
        <v>1810</v>
      </c>
      <c r="D1430" s="6" t="s">
        <v>7561</v>
      </c>
      <c r="E1430" s="6" t="s">
        <v>1812</v>
      </c>
      <c r="F1430" s="6" t="s">
        <v>1812</v>
      </c>
      <c r="G1430" s="6" t="s">
        <v>1812</v>
      </c>
      <c r="H1430" s="6" t="s">
        <v>275</v>
      </c>
      <c r="I1430" s="6" t="s">
        <v>36</v>
      </c>
      <c r="J1430" s="6" t="s">
        <v>44</v>
      </c>
      <c r="K1430" s="6" t="s">
        <v>262</v>
      </c>
      <c r="L1430" s="6" t="s">
        <v>318</v>
      </c>
      <c r="M1430" s="6" t="s">
        <v>313</v>
      </c>
      <c r="N1430" s="6" t="s">
        <v>27</v>
      </c>
      <c r="O1430" s="6" t="s">
        <v>1812</v>
      </c>
      <c r="P1430" s="6" t="s">
        <v>1812</v>
      </c>
      <c r="Q1430" s="6" t="s">
        <v>1814</v>
      </c>
      <c r="R1430" s="6" t="s">
        <v>1812</v>
      </c>
      <c r="S1430" s="6" t="s">
        <v>1986</v>
      </c>
      <c r="T1430" s="6" t="s">
        <v>1813</v>
      </c>
      <c r="U1430" s="6" t="s">
        <v>1812</v>
      </c>
      <c r="V1430" s="6" t="s">
        <v>1812</v>
      </c>
      <c r="W1430" s="6" t="s">
        <v>1816</v>
      </c>
      <c r="X1430" s="6" t="s">
        <v>7562</v>
      </c>
    </row>
    <row r="1431" ht="15.75" customHeight="1">
      <c r="A1431" s="6" t="s">
        <v>7563</v>
      </c>
      <c r="B1431" s="6" t="s">
        <v>7564</v>
      </c>
      <c r="C1431" s="6" t="s">
        <v>1810</v>
      </c>
      <c r="D1431" s="6" t="s">
        <v>7565</v>
      </c>
      <c r="E1431" s="6" t="s">
        <v>1812</v>
      </c>
      <c r="F1431" s="6" t="s">
        <v>1812</v>
      </c>
      <c r="G1431" s="6" t="s">
        <v>1812</v>
      </c>
      <c r="H1431" s="6" t="s">
        <v>275</v>
      </c>
      <c r="I1431" s="6" t="s">
        <v>36</v>
      </c>
      <c r="J1431" s="6" t="s">
        <v>183</v>
      </c>
      <c r="K1431" s="6" t="s">
        <v>262</v>
      </c>
      <c r="L1431" s="6" t="s">
        <v>11</v>
      </c>
      <c r="M1431" s="6" t="s">
        <v>313</v>
      </c>
      <c r="N1431" s="6" t="s">
        <v>27</v>
      </c>
      <c r="O1431" s="6" t="s">
        <v>1812</v>
      </c>
      <c r="P1431" s="6" t="s">
        <v>1812</v>
      </c>
      <c r="Q1431" s="6" t="s">
        <v>1814</v>
      </c>
      <c r="R1431" s="6" t="s">
        <v>1812</v>
      </c>
      <c r="S1431" s="6" t="s">
        <v>1986</v>
      </c>
      <c r="T1431" s="6" t="s">
        <v>1813</v>
      </c>
      <c r="U1431" s="6" t="s">
        <v>1812</v>
      </c>
      <c r="V1431" s="6" t="s">
        <v>1812</v>
      </c>
      <c r="W1431" s="6" t="s">
        <v>1816</v>
      </c>
      <c r="X1431" s="6" t="s">
        <v>7566</v>
      </c>
    </row>
    <row r="1432" ht="15.75" customHeight="1">
      <c r="A1432" s="6" t="s">
        <v>7567</v>
      </c>
      <c r="B1432" s="6" t="s">
        <v>7568</v>
      </c>
      <c r="C1432" s="6" t="s">
        <v>1810</v>
      </c>
      <c r="D1432" s="6" t="s">
        <v>7569</v>
      </c>
      <c r="E1432" s="6" t="s">
        <v>1812</v>
      </c>
      <c r="F1432" s="6" t="s">
        <v>1812</v>
      </c>
      <c r="G1432" s="6" t="s">
        <v>1812</v>
      </c>
      <c r="H1432" s="6" t="s">
        <v>232</v>
      </c>
      <c r="I1432" s="6" t="s">
        <v>36</v>
      </c>
      <c r="J1432" s="6" t="s">
        <v>2618</v>
      </c>
      <c r="K1432" s="6" t="s">
        <v>262</v>
      </c>
      <c r="L1432" s="6" t="s">
        <v>136</v>
      </c>
      <c r="M1432" s="6" t="s">
        <v>306</v>
      </c>
      <c r="N1432" s="6" t="s">
        <v>27</v>
      </c>
      <c r="O1432" s="6" t="s">
        <v>1812</v>
      </c>
      <c r="P1432" s="6" t="s">
        <v>1812</v>
      </c>
      <c r="Q1432" s="6" t="s">
        <v>1814</v>
      </c>
      <c r="R1432" s="6" t="s">
        <v>1812</v>
      </c>
      <c r="S1432" s="6" t="s">
        <v>1986</v>
      </c>
      <c r="T1432" s="6" t="s">
        <v>1813</v>
      </c>
      <c r="U1432" s="6" t="s">
        <v>1812</v>
      </c>
      <c r="V1432" s="6" t="s">
        <v>1812</v>
      </c>
      <c r="W1432" s="6" t="s">
        <v>1816</v>
      </c>
      <c r="X1432" s="6" t="s">
        <v>7570</v>
      </c>
    </row>
    <row r="1433" ht="15.75" customHeight="1">
      <c r="A1433" s="6" t="s">
        <v>7571</v>
      </c>
      <c r="B1433" s="6" t="s">
        <v>7572</v>
      </c>
      <c r="C1433" s="6" t="s">
        <v>1810</v>
      </c>
      <c r="D1433" s="6" t="s">
        <v>7573</v>
      </c>
      <c r="E1433" s="6" t="s">
        <v>1812</v>
      </c>
      <c r="F1433" s="6" t="s">
        <v>1812</v>
      </c>
      <c r="G1433" s="6" t="s">
        <v>1812</v>
      </c>
      <c r="H1433" s="6" t="s">
        <v>1984</v>
      </c>
      <c r="I1433" s="6" t="s">
        <v>276</v>
      </c>
      <c r="J1433" s="6" t="s">
        <v>232</v>
      </c>
      <c r="K1433" s="6" t="s">
        <v>261</v>
      </c>
      <c r="L1433" s="6" t="s">
        <v>310</v>
      </c>
      <c r="M1433" s="6" t="s">
        <v>306</v>
      </c>
      <c r="N1433" s="6" t="s">
        <v>46</v>
      </c>
      <c r="O1433" s="6" t="s">
        <v>1812</v>
      </c>
      <c r="P1433" s="6" t="s">
        <v>1812</v>
      </c>
      <c r="Q1433" s="6" t="s">
        <v>1814</v>
      </c>
      <c r="R1433" s="6" t="s">
        <v>1812</v>
      </c>
      <c r="S1433" s="6" t="s">
        <v>1986</v>
      </c>
      <c r="T1433" s="6" t="s">
        <v>1813</v>
      </c>
      <c r="U1433" s="6" t="s">
        <v>1812</v>
      </c>
      <c r="V1433" s="6" t="s">
        <v>1812</v>
      </c>
      <c r="W1433" s="6" t="s">
        <v>1816</v>
      </c>
      <c r="X1433" s="6" t="s">
        <v>7574</v>
      </c>
    </row>
    <row r="1434" ht="15.75" customHeight="1">
      <c r="A1434" s="6" t="s">
        <v>7575</v>
      </c>
      <c r="B1434" s="6" t="s">
        <v>7576</v>
      </c>
      <c r="C1434" s="6" t="s">
        <v>1810</v>
      </c>
      <c r="D1434" s="6" t="s">
        <v>7577</v>
      </c>
      <c r="E1434" s="6" t="s">
        <v>1812</v>
      </c>
      <c r="F1434" s="6" t="s">
        <v>1812</v>
      </c>
      <c r="G1434" s="6" t="s">
        <v>1812</v>
      </c>
      <c r="H1434" s="6" t="s">
        <v>2969</v>
      </c>
      <c r="I1434" s="6" t="s">
        <v>42</v>
      </c>
      <c r="J1434" s="6" t="s">
        <v>2969</v>
      </c>
      <c r="K1434" s="6" t="s">
        <v>306</v>
      </c>
      <c r="L1434" s="6" t="s">
        <v>193</v>
      </c>
      <c r="M1434" s="6" t="s">
        <v>321</v>
      </c>
      <c r="N1434" s="6" t="s">
        <v>27</v>
      </c>
      <c r="O1434" s="6" t="s">
        <v>1812</v>
      </c>
      <c r="P1434" s="6" t="s">
        <v>1812</v>
      </c>
      <c r="Q1434" s="6" t="s">
        <v>1814</v>
      </c>
      <c r="R1434" s="6" t="s">
        <v>1812</v>
      </c>
      <c r="S1434" s="6" t="s">
        <v>1986</v>
      </c>
      <c r="T1434" s="6" t="s">
        <v>1813</v>
      </c>
      <c r="U1434" s="6" t="s">
        <v>1812</v>
      </c>
      <c r="V1434" s="6" t="s">
        <v>1812</v>
      </c>
      <c r="W1434" s="6" t="s">
        <v>1816</v>
      </c>
      <c r="X1434" s="6" t="s">
        <v>7578</v>
      </c>
    </row>
    <row r="1435" ht="15.75" customHeight="1">
      <c r="A1435" s="6" t="s">
        <v>7579</v>
      </c>
      <c r="B1435" s="6" t="s">
        <v>7580</v>
      </c>
      <c r="C1435" s="6" t="s">
        <v>1810</v>
      </c>
      <c r="D1435" s="6" t="s">
        <v>7581</v>
      </c>
      <c r="E1435" s="6" t="s">
        <v>1812</v>
      </c>
      <c r="F1435" s="6" t="s">
        <v>1812</v>
      </c>
      <c r="G1435" s="6" t="s">
        <v>1812</v>
      </c>
      <c r="H1435" s="6" t="s">
        <v>25</v>
      </c>
      <c r="I1435" s="6" t="s">
        <v>27</v>
      </c>
      <c r="J1435" s="6" t="s">
        <v>16</v>
      </c>
      <c r="K1435" s="6" t="s">
        <v>262</v>
      </c>
      <c r="L1435" s="6" t="s">
        <v>326</v>
      </c>
      <c r="M1435" s="6" t="s">
        <v>313</v>
      </c>
      <c r="N1435" s="6" t="s">
        <v>27</v>
      </c>
      <c r="O1435" s="6" t="s">
        <v>1812</v>
      </c>
      <c r="P1435" s="6" t="s">
        <v>1812</v>
      </c>
      <c r="Q1435" s="6" t="s">
        <v>1814</v>
      </c>
      <c r="R1435" s="6" t="s">
        <v>1812</v>
      </c>
      <c r="S1435" s="6" t="s">
        <v>1986</v>
      </c>
      <c r="T1435" s="6" t="s">
        <v>1813</v>
      </c>
      <c r="U1435" s="6" t="s">
        <v>1812</v>
      </c>
      <c r="V1435" s="6" t="s">
        <v>1812</v>
      </c>
      <c r="W1435" s="6" t="s">
        <v>1816</v>
      </c>
      <c r="X1435" s="6" t="s">
        <v>7582</v>
      </c>
    </row>
    <row r="1436" ht="15.75" customHeight="1">
      <c r="A1436" s="6" t="s">
        <v>7583</v>
      </c>
      <c r="B1436" s="6" t="s">
        <v>7584</v>
      </c>
      <c r="C1436" s="6" t="s">
        <v>1810</v>
      </c>
      <c r="D1436" s="6" t="s">
        <v>7585</v>
      </c>
      <c r="E1436" s="6" t="s">
        <v>1812</v>
      </c>
      <c r="F1436" s="6" t="s">
        <v>1812</v>
      </c>
      <c r="G1436" s="6" t="s">
        <v>1812</v>
      </c>
      <c r="H1436" s="6" t="s">
        <v>275</v>
      </c>
      <c r="I1436" s="6" t="s">
        <v>36</v>
      </c>
      <c r="J1436" s="6" t="s">
        <v>44</v>
      </c>
      <c r="K1436" s="6" t="s">
        <v>262</v>
      </c>
      <c r="L1436" s="6" t="s">
        <v>318</v>
      </c>
      <c r="M1436" s="6" t="s">
        <v>313</v>
      </c>
      <c r="N1436" s="6" t="s">
        <v>27</v>
      </c>
      <c r="O1436" s="6" t="s">
        <v>1812</v>
      </c>
      <c r="P1436" s="6" t="s">
        <v>1812</v>
      </c>
      <c r="Q1436" s="6" t="s">
        <v>1814</v>
      </c>
      <c r="R1436" s="6" t="s">
        <v>1812</v>
      </c>
      <c r="S1436" s="6" t="s">
        <v>1986</v>
      </c>
      <c r="T1436" s="6" t="s">
        <v>1813</v>
      </c>
      <c r="U1436" s="6" t="s">
        <v>1812</v>
      </c>
      <c r="V1436" s="6" t="s">
        <v>1812</v>
      </c>
      <c r="W1436" s="6" t="s">
        <v>1816</v>
      </c>
      <c r="X1436" s="6" t="s">
        <v>7586</v>
      </c>
    </row>
    <row r="1437" ht="15.75" customHeight="1">
      <c r="A1437" s="6" t="s">
        <v>7587</v>
      </c>
      <c r="B1437" s="6" t="s">
        <v>7588</v>
      </c>
      <c r="C1437" s="6" t="s">
        <v>1810</v>
      </c>
      <c r="D1437" s="6" t="s">
        <v>7589</v>
      </c>
      <c r="E1437" s="6" t="s">
        <v>1812</v>
      </c>
      <c r="F1437" s="6" t="s">
        <v>1812</v>
      </c>
      <c r="G1437" s="6" t="s">
        <v>1812</v>
      </c>
      <c r="H1437" s="6" t="s">
        <v>232</v>
      </c>
      <c r="I1437" s="6" t="s">
        <v>311</v>
      </c>
      <c r="J1437" s="6" t="s">
        <v>2618</v>
      </c>
      <c r="K1437" s="6" t="s">
        <v>262</v>
      </c>
      <c r="L1437" s="6" t="s">
        <v>3250</v>
      </c>
      <c r="M1437" s="6" t="s">
        <v>306</v>
      </c>
      <c r="N1437" s="6" t="s">
        <v>27</v>
      </c>
      <c r="O1437" s="6" t="s">
        <v>1812</v>
      </c>
      <c r="P1437" s="6" t="s">
        <v>1812</v>
      </c>
      <c r="Q1437" s="6" t="s">
        <v>1814</v>
      </c>
      <c r="R1437" s="6" t="s">
        <v>1812</v>
      </c>
      <c r="S1437" s="6" t="s">
        <v>1986</v>
      </c>
      <c r="T1437" s="6" t="s">
        <v>1813</v>
      </c>
      <c r="U1437" s="6" t="s">
        <v>1812</v>
      </c>
      <c r="V1437" s="6" t="s">
        <v>1812</v>
      </c>
      <c r="W1437" s="6" t="s">
        <v>1816</v>
      </c>
      <c r="X1437" s="6" t="s">
        <v>7590</v>
      </c>
    </row>
    <row r="1438" ht="15.75" customHeight="1">
      <c r="A1438" s="6" t="s">
        <v>7591</v>
      </c>
      <c r="B1438" s="6" t="s">
        <v>7592</v>
      </c>
      <c r="C1438" s="6" t="s">
        <v>1810</v>
      </c>
      <c r="D1438" s="6" t="s">
        <v>7593</v>
      </c>
      <c r="E1438" s="6" t="s">
        <v>1812</v>
      </c>
      <c r="F1438" s="6" t="s">
        <v>1812</v>
      </c>
      <c r="G1438" s="6" t="s">
        <v>1812</v>
      </c>
      <c r="H1438" s="6" t="s">
        <v>44</v>
      </c>
      <c r="I1438" s="6" t="s">
        <v>46</v>
      </c>
      <c r="J1438" s="6" t="s">
        <v>323</v>
      </c>
      <c r="K1438" s="6" t="s">
        <v>1985</v>
      </c>
      <c r="L1438" s="6" t="s">
        <v>325</v>
      </c>
      <c r="M1438" s="6" t="s">
        <v>313</v>
      </c>
      <c r="N1438" s="6" t="s">
        <v>319</v>
      </c>
      <c r="O1438" s="6" t="s">
        <v>1812</v>
      </c>
      <c r="P1438" s="6" t="s">
        <v>1812</v>
      </c>
      <c r="Q1438" s="6" t="s">
        <v>1814</v>
      </c>
      <c r="R1438" s="6" t="s">
        <v>1812</v>
      </c>
      <c r="S1438" s="6" t="s">
        <v>1986</v>
      </c>
      <c r="T1438" s="6" t="s">
        <v>1813</v>
      </c>
      <c r="U1438" s="6" t="s">
        <v>1812</v>
      </c>
      <c r="V1438" s="6" t="s">
        <v>1812</v>
      </c>
      <c r="W1438" s="6" t="s">
        <v>1816</v>
      </c>
      <c r="X1438" s="6" t="s">
        <v>7594</v>
      </c>
    </row>
    <row r="1439" ht="15.75" customHeight="1">
      <c r="A1439" s="6" t="s">
        <v>7595</v>
      </c>
      <c r="B1439" s="6" t="s">
        <v>7596</v>
      </c>
      <c r="C1439" s="6" t="s">
        <v>1810</v>
      </c>
      <c r="D1439" s="6" t="s">
        <v>7597</v>
      </c>
      <c r="E1439" s="6" t="s">
        <v>1812</v>
      </c>
      <c r="F1439" s="6" t="s">
        <v>1812</v>
      </c>
      <c r="G1439" s="6" t="s">
        <v>1812</v>
      </c>
      <c r="H1439" s="6" t="s">
        <v>232</v>
      </c>
      <c r="I1439" s="6" t="s">
        <v>36</v>
      </c>
      <c r="J1439" s="6" t="s">
        <v>2618</v>
      </c>
      <c r="K1439" s="6" t="s">
        <v>262</v>
      </c>
      <c r="L1439" s="6" t="s">
        <v>136</v>
      </c>
      <c r="M1439" s="6" t="s">
        <v>306</v>
      </c>
      <c r="N1439" s="6" t="s">
        <v>27</v>
      </c>
      <c r="O1439" s="6" t="s">
        <v>1812</v>
      </c>
      <c r="P1439" s="6" t="s">
        <v>1812</v>
      </c>
      <c r="Q1439" s="6" t="s">
        <v>1814</v>
      </c>
      <c r="R1439" s="6" t="s">
        <v>1812</v>
      </c>
      <c r="S1439" s="6" t="s">
        <v>1986</v>
      </c>
      <c r="T1439" s="6" t="s">
        <v>1813</v>
      </c>
      <c r="U1439" s="6" t="s">
        <v>1812</v>
      </c>
      <c r="V1439" s="6" t="s">
        <v>1812</v>
      </c>
      <c r="W1439" s="6" t="s">
        <v>1816</v>
      </c>
      <c r="X1439" s="6" t="s">
        <v>7598</v>
      </c>
    </row>
    <row r="1440" ht="15.75" customHeight="1">
      <c r="A1440" s="6" t="s">
        <v>7599</v>
      </c>
      <c r="B1440" s="6" t="s">
        <v>7600</v>
      </c>
      <c r="C1440" s="6" t="s">
        <v>1810</v>
      </c>
      <c r="D1440" s="6" t="s">
        <v>7601</v>
      </c>
      <c r="E1440" s="6" t="s">
        <v>1812</v>
      </c>
      <c r="F1440" s="6" t="s">
        <v>1812</v>
      </c>
      <c r="G1440" s="6" t="s">
        <v>1812</v>
      </c>
      <c r="H1440" s="6" t="s">
        <v>25</v>
      </c>
      <c r="I1440" s="6" t="s">
        <v>27</v>
      </c>
      <c r="J1440" s="6" t="s">
        <v>44</v>
      </c>
      <c r="K1440" s="6" t="s">
        <v>262</v>
      </c>
      <c r="L1440" s="6" t="s">
        <v>318</v>
      </c>
      <c r="M1440" s="6" t="s">
        <v>313</v>
      </c>
      <c r="N1440" s="6" t="s">
        <v>27</v>
      </c>
      <c r="O1440" s="6" t="s">
        <v>1812</v>
      </c>
      <c r="P1440" s="6" t="s">
        <v>1812</v>
      </c>
      <c r="Q1440" s="6" t="s">
        <v>1814</v>
      </c>
      <c r="R1440" s="6" t="s">
        <v>1812</v>
      </c>
      <c r="S1440" s="6" t="s">
        <v>1986</v>
      </c>
      <c r="T1440" s="6" t="s">
        <v>1813</v>
      </c>
      <c r="U1440" s="6" t="s">
        <v>1812</v>
      </c>
      <c r="V1440" s="6" t="s">
        <v>1812</v>
      </c>
      <c r="W1440" s="6" t="s">
        <v>1816</v>
      </c>
      <c r="X1440" s="6" t="s">
        <v>7602</v>
      </c>
    </row>
    <row r="1441" ht="15.75" customHeight="1">
      <c r="A1441" s="6" t="s">
        <v>7603</v>
      </c>
      <c r="B1441" s="6" t="s">
        <v>7604</v>
      </c>
      <c r="C1441" s="6" t="s">
        <v>1810</v>
      </c>
      <c r="D1441" s="6" t="s">
        <v>7605</v>
      </c>
      <c r="E1441" s="6" t="s">
        <v>1812</v>
      </c>
      <c r="F1441" s="6" t="s">
        <v>1812</v>
      </c>
      <c r="G1441" s="6" t="s">
        <v>1812</v>
      </c>
      <c r="H1441" s="6" t="s">
        <v>183</v>
      </c>
      <c r="I1441" s="6" t="s">
        <v>27</v>
      </c>
      <c r="J1441" s="6" t="s">
        <v>317</v>
      </c>
      <c r="K1441" s="6" t="s">
        <v>262</v>
      </c>
      <c r="L1441" s="6" t="s">
        <v>322</v>
      </c>
      <c r="M1441" s="6" t="s">
        <v>313</v>
      </c>
      <c r="N1441" s="6" t="s">
        <v>311</v>
      </c>
      <c r="O1441" s="6" t="s">
        <v>1812</v>
      </c>
      <c r="P1441" s="6" t="s">
        <v>1812</v>
      </c>
      <c r="Q1441" s="6" t="s">
        <v>1814</v>
      </c>
      <c r="R1441" s="6" t="s">
        <v>1812</v>
      </c>
      <c r="S1441" s="6" t="s">
        <v>1986</v>
      </c>
      <c r="T1441" s="6" t="s">
        <v>1813</v>
      </c>
      <c r="U1441" s="6" t="s">
        <v>1812</v>
      </c>
      <c r="V1441" s="6" t="s">
        <v>1812</v>
      </c>
      <c r="W1441" s="6" t="s">
        <v>1816</v>
      </c>
      <c r="X1441" s="6" t="s">
        <v>7606</v>
      </c>
    </row>
    <row r="1442" ht="15.75" customHeight="1">
      <c r="A1442" s="6" t="s">
        <v>7607</v>
      </c>
      <c r="B1442" s="6" t="s">
        <v>7608</v>
      </c>
      <c r="C1442" s="6" t="s">
        <v>1810</v>
      </c>
      <c r="D1442" s="6" t="s">
        <v>7609</v>
      </c>
      <c r="E1442" s="6" t="s">
        <v>1812</v>
      </c>
      <c r="F1442" s="6" t="s">
        <v>1812</v>
      </c>
      <c r="G1442" s="6" t="s">
        <v>1812</v>
      </c>
      <c r="H1442" s="6" t="s">
        <v>275</v>
      </c>
      <c r="I1442" s="6" t="s">
        <v>36</v>
      </c>
      <c r="J1442" s="6" t="s">
        <v>183</v>
      </c>
      <c r="K1442" s="6" t="s">
        <v>262</v>
      </c>
      <c r="L1442" s="6" t="s">
        <v>11</v>
      </c>
      <c r="M1442" s="6" t="s">
        <v>313</v>
      </c>
      <c r="N1442" s="6" t="s">
        <v>46</v>
      </c>
      <c r="O1442" s="6" t="s">
        <v>1812</v>
      </c>
      <c r="P1442" s="6" t="s">
        <v>1812</v>
      </c>
      <c r="Q1442" s="6" t="s">
        <v>1814</v>
      </c>
      <c r="R1442" s="6" t="s">
        <v>1812</v>
      </c>
      <c r="S1442" s="6" t="s">
        <v>1986</v>
      </c>
      <c r="T1442" s="6" t="s">
        <v>1813</v>
      </c>
      <c r="U1442" s="6" t="s">
        <v>1812</v>
      </c>
      <c r="V1442" s="6" t="s">
        <v>1812</v>
      </c>
      <c r="W1442" s="6" t="s">
        <v>1816</v>
      </c>
      <c r="X1442" s="6" t="s">
        <v>7610</v>
      </c>
    </row>
    <row r="1443" ht="15.75" customHeight="1">
      <c r="A1443" s="6" t="s">
        <v>7611</v>
      </c>
      <c r="B1443" s="6" t="s">
        <v>7612</v>
      </c>
      <c r="C1443" s="6" t="s">
        <v>1810</v>
      </c>
      <c r="D1443" s="6" t="s">
        <v>7613</v>
      </c>
      <c r="E1443" s="6" t="s">
        <v>1812</v>
      </c>
      <c r="F1443" s="6" t="s">
        <v>1812</v>
      </c>
      <c r="G1443" s="6" t="s">
        <v>1812</v>
      </c>
      <c r="H1443" s="6" t="s">
        <v>51</v>
      </c>
      <c r="I1443" s="6" t="s">
        <v>36</v>
      </c>
      <c r="J1443" s="6" t="s">
        <v>183</v>
      </c>
      <c r="K1443" s="6" t="s">
        <v>262</v>
      </c>
      <c r="L1443" s="6" t="s">
        <v>11</v>
      </c>
      <c r="M1443" s="6" t="s">
        <v>313</v>
      </c>
      <c r="N1443" s="6" t="s">
        <v>46</v>
      </c>
      <c r="O1443" s="6" t="s">
        <v>1812</v>
      </c>
      <c r="P1443" s="6" t="s">
        <v>1812</v>
      </c>
      <c r="Q1443" s="6" t="s">
        <v>1814</v>
      </c>
      <c r="R1443" s="6" t="s">
        <v>1812</v>
      </c>
      <c r="S1443" s="6" t="s">
        <v>1986</v>
      </c>
      <c r="T1443" s="6" t="s">
        <v>1813</v>
      </c>
      <c r="U1443" s="6" t="s">
        <v>1812</v>
      </c>
      <c r="V1443" s="6" t="s">
        <v>1812</v>
      </c>
      <c r="W1443" s="6" t="s">
        <v>1816</v>
      </c>
      <c r="X1443" s="6" t="s">
        <v>7614</v>
      </c>
    </row>
    <row r="1444" ht="15.75" customHeight="1">
      <c r="A1444" s="6" t="s">
        <v>7615</v>
      </c>
      <c r="B1444" s="6" t="s">
        <v>7616</v>
      </c>
      <c r="C1444" s="6" t="s">
        <v>1810</v>
      </c>
      <c r="D1444" s="6" t="s">
        <v>7617</v>
      </c>
      <c r="E1444" s="6" t="s">
        <v>1812</v>
      </c>
      <c r="F1444" s="6" t="s">
        <v>1812</v>
      </c>
      <c r="G1444" s="6" t="s">
        <v>1812</v>
      </c>
      <c r="H1444" s="6" t="s">
        <v>183</v>
      </c>
      <c r="I1444" s="6" t="s">
        <v>27</v>
      </c>
      <c r="J1444" s="6" t="s">
        <v>317</v>
      </c>
      <c r="K1444" s="6" t="s">
        <v>262</v>
      </c>
      <c r="L1444" s="6" t="s">
        <v>142</v>
      </c>
      <c r="M1444" s="6" t="s">
        <v>313</v>
      </c>
      <c r="N1444" s="6" t="s">
        <v>46</v>
      </c>
      <c r="O1444" s="6" t="s">
        <v>1812</v>
      </c>
      <c r="P1444" s="6" t="s">
        <v>1812</v>
      </c>
      <c r="Q1444" s="6" t="s">
        <v>1814</v>
      </c>
      <c r="R1444" s="6" t="s">
        <v>1812</v>
      </c>
      <c r="S1444" s="6" t="s">
        <v>1986</v>
      </c>
      <c r="T1444" s="6" t="s">
        <v>1813</v>
      </c>
      <c r="U1444" s="6" t="s">
        <v>1812</v>
      </c>
      <c r="V1444" s="6" t="s">
        <v>1812</v>
      </c>
      <c r="W1444" s="6" t="s">
        <v>1816</v>
      </c>
      <c r="X1444" s="6" t="s">
        <v>7618</v>
      </c>
    </row>
    <row r="1445" ht="15.75" customHeight="1">
      <c r="A1445" s="6" t="s">
        <v>7619</v>
      </c>
      <c r="B1445" s="6" t="s">
        <v>7620</v>
      </c>
      <c r="C1445" s="6" t="s">
        <v>1810</v>
      </c>
      <c r="D1445" s="6" t="s">
        <v>7621</v>
      </c>
      <c r="E1445" s="6" t="s">
        <v>1812</v>
      </c>
      <c r="F1445" s="6" t="s">
        <v>1812</v>
      </c>
      <c r="G1445" s="6" t="s">
        <v>1812</v>
      </c>
      <c r="H1445" s="6" t="s">
        <v>51</v>
      </c>
      <c r="I1445" s="6" t="s">
        <v>36</v>
      </c>
      <c r="J1445" s="6" t="s">
        <v>183</v>
      </c>
      <c r="K1445" s="6" t="s">
        <v>262</v>
      </c>
      <c r="L1445" s="6" t="s">
        <v>136</v>
      </c>
      <c r="M1445" s="6" t="s">
        <v>313</v>
      </c>
      <c r="N1445" s="6" t="s">
        <v>46</v>
      </c>
      <c r="O1445" s="6" t="s">
        <v>1812</v>
      </c>
      <c r="P1445" s="6" t="s">
        <v>1812</v>
      </c>
      <c r="Q1445" s="6" t="s">
        <v>1814</v>
      </c>
      <c r="R1445" s="6" t="s">
        <v>1812</v>
      </c>
      <c r="S1445" s="6" t="s">
        <v>1986</v>
      </c>
      <c r="T1445" s="6" t="s">
        <v>1813</v>
      </c>
      <c r="U1445" s="6" t="s">
        <v>1812</v>
      </c>
      <c r="V1445" s="6" t="s">
        <v>1812</v>
      </c>
      <c r="W1445" s="6" t="s">
        <v>1816</v>
      </c>
      <c r="X1445" s="6" t="s">
        <v>7622</v>
      </c>
    </row>
    <row r="1446" ht="15.75" customHeight="1">
      <c r="A1446" s="6" t="s">
        <v>7623</v>
      </c>
      <c r="B1446" s="6" t="s">
        <v>7624</v>
      </c>
      <c r="C1446" s="6" t="s">
        <v>1810</v>
      </c>
      <c r="D1446" s="6" t="s">
        <v>7625</v>
      </c>
      <c r="E1446" s="6" t="s">
        <v>1812</v>
      </c>
      <c r="F1446" s="6" t="s">
        <v>1812</v>
      </c>
      <c r="G1446" s="6" t="s">
        <v>1812</v>
      </c>
      <c r="H1446" s="6" t="s">
        <v>275</v>
      </c>
      <c r="I1446" s="6" t="s">
        <v>36</v>
      </c>
      <c r="J1446" s="6" t="s">
        <v>44</v>
      </c>
      <c r="K1446" s="6" t="s">
        <v>262</v>
      </c>
      <c r="L1446" s="6" t="s">
        <v>318</v>
      </c>
      <c r="M1446" s="6" t="s">
        <v>313</v>
      </c>
      <c r="N1446" s="6" t="s">
        <v>46</v>
      </c>
      <c r="O1446" s="6" t="s">
        <v>1812</v>
      </c>
      <c r="P1446" s="6" t="s">
        <v>1812</v>
      </c>
      <c r="Q1446" s="6" t="s">
        <v>1814</v>
      </c>
      <c r="R1446" s="6" t="s">
        <v>1812</v>
      </c>
      <c r="S1446" s="6" t="s">
        <v>1986</v>
      </c>
      <c r="T1446" s="6" t="s">
        <v>1813</v>
      </c>
      <c r="U1446" s="6" t="s">
        <v>1812</v>
      </c>
      <c r="V1446" s="6" t="s">
        <v>1812</v>
      </c>
      <c r="W1446" s="6" t="s">
        <v>1816</v>
      </c>
      <c r="X1446" s="6" t="s">
        <v>7626</v>
      </c>
    </row>
    <row r="1447" ht="15.75" customHeight="1">
      <c r="A1447" s="6" t="s">
        <v>7627</v>
      </c>
      <c r="B1447" s="6" t="s">
        <v>7628</v>
      </c>
      <c r="C1447" s="6" t="s">
        <v>1810</v>
      </c>
      <c r="D1447" s="6" t="s">
        <v>7629</v>
      </c>
      <c r="E1447" s="6" t="s">
        <v>1812</v>
      </c>
      <c r="F1447" s="6" t="s">
        <v>1812</v>
      </c>
      <c r="G1447" s="6" t="s">
        <v>1812</v>
      </c>
      <c r="H1447" s="6" t="s">
        <v>2618</v>
      </c>
      <c r="I1447" s="6" t="s">
        <v>27</v>
      </c>
      <c r="J1447" s="6" t="s">
        <v>16</v>
      </c>
      <c r="K1447" s="6" t="s">
        <v>262</v>
      </c>
      <c r="L1447" s="6" t="s">
        <v>142</v>
      </c>
      <c r="M1447" s="6" t="s">
        <v>313</v>
      </c>
      <c r="N1447" s="6" t="s">
        <v>27</v>
      </c>
      <c r="O1447" s="6" t="s">
        <v>1812</v>
      </c>
      <c r="P1447" s="6" t="s">
        <v>1812</v>
      </c>
      <c r="Q1447" s="6" t="s">
        <v>1814</v>
      </c>
      <c r="R1447" s="6" t="s">
        <v>1812</v>
      </c>
      <c r="S1447" s="6" t="s">
        <v>1986</v>
      </c>
      <c r="T1447" s="6" t="s">
        <v>1813</v>
      </c>
      <c r="U1447" s="6" t="s">
        <v>1812</v>
      </c>
      <c r="V1447" s="6" t="s">
        <v>1812</v>
      </c>
      <c r="W1447" s="6" t="s">
        <v>1816</v>
      </c>
      <c r="X1447" s="6" t="s">
        <v>7630</v>
      </c>
    </row>
    <row r="1448" ht="15.75" customHeight="1">
      <c r="A1448" s="6" t="s">
        <v>7631</v>
      </c>
      <c r="B1448" s="6" t="s">
        <v>7632</v>
      </c>
      <c r="C1448" s="6" t="s">
        <v>1810</v>
      </c>
      <c r="D1448" s="6" t="s">
        <v>7633</v>
      </c>
      <c r="E1448" s="6" t="s">
        <v>1812</v>
      </c>
      <c r="F1448" s="6" t="s">
        <v>1812</v>
      </c>
      <c r="G1448" s="6" t="s">
        <v>1812</v>
      </c>
      <c r="H1448" s="6" t="s">
        <v>275</v>
      </c>
      <c r="I1448" s="6" t="s">
        <v>36</v>
      </c>
      <c r="J1448" s="6" t="s">
        <v>183</v>
      </c>
      <c r="K1448" s="6" t="s">
        <v>262</v>
      </c>
      <c r="L1448" s="6" t="s">
        <v>11</v>
      </c>
      <c r="M1448" s="6" t="s">
        <v>313</v>
      </c>
      <c r="N1448" s="6" t="s">
        <v>27</v>
      </c>
      <c r="O1448" s="6" t="s">
        <v>1812</v>
      </c>
      <c r="P1448" s="6" t="s">
        <v>1812</v>
      </c>
      <c r="Q1448" s="6" t="s">
        <v>1814</v>
      </c>
      <c r="R1448" s="6" t="s">
        <v>1812</v>
      </c>
      <c r="S1448" s="6" t="s">
        <v>1986</v>
      </c>
      <c r="T1448" s="6" t="s">
        <v>1813</v>
      </c>
      <c r="U1448" s="6" t="s">
        <v>1812</v>
      </c>
      <c r="V1448" s="6" t="s">
        <v>1812</v>
      </c>
      <c r="W1448" s="6" t="s">
        <v>1816</v>
      </c>
      <c r="X1448" s="6" t="s">
        <v>7634</v>
      </c>
    </row>
    <row r="1449" ht="15.75" customHeight="1">
      <c r="A1449" s="6" t="s">
        <v>7635</v>
      </c>
      <c r="B1449" s="6" t="s">
        <v>7636</v>
      </c>
      <c r="C1449" s="6" t="s">
        <v>1810</v>
      </c>
      <c r="D1449" s="6" t="s">
        <v>7637</v>
      </c>
      <c r="E1449" s="6" t="s">
        <v>1812</v>
      </c>
      <c r="F1449" s="6" t="s">
        <v>1812</v>
      </c>
      <c r="G1449" s="6" t="s">
        <v>1812</v>
      </c>
      <c r="H1449" s="6" t="s">
        <v>51</v>
      </c>
      <c r="I1449" s="6" t="s">
        <v>36</v>
      </c>
      <c r="J1449" s="6" t="s">
        <v>183</v>
      </c>
      <c r="K1449" s="6" t="s">
        <v>262</v>
      </c>
      <c r="L1449" s="6" t="s">
        <v>136</v>
      </c>
      <c r="M1449" s="6" t="s">
        <v>313</v>
      </c>
      <c r="N1449" s="6" t="s">
        <v>27</v>
      </c>
      <c r="O1449" s="6" t="s">
        <v>1812</v>
      </c>
      <c r="P1449" s="6" t="s">
        <v>1812</v>
      </c>
      <c r="Q1449" s="6" t="s">
        <v>1814</v>
      </c>
      <c r="R1449" s="6" t="s">
        <v>1812</v>
      </c>
      <c r="S1449" s="6" t="s">
        <v>1986</v>
      </c>
      <c r="T1449" s="6" t="s">
        <v>1813</v>
      </c>
      <c r="U1449" s="6" t="s">
        <v>1812</v>
      </c>
      <c r="V1449" s="6" t="s">
        <v>1812</v>
      </c>
      <c r="W1449" s="6" t="s">
        <v>1816</v>
      </c>
      <c r="X1449" s="6" t="s">
        <v>7638</v>
      </c>
    </row>
    <row r="1450" ht="15.75" customHeight="1">
      <c r="A1450" s="6" t="s">
        <v>7639</v>
      </c>
      <c r="B1450" s="6" t="s">
        <v>7640</v>
      </c>
      <c r="C1450" s="6" t="s">
        <v>1810</v>
      </c>
      <c r="D1450" s="6" t="s">
        <v>7641</v>
      </c>
      <c r="E1450" s="6" t="s">
        <v>1812</v>
      </c>
      <c r="F1450" s="6" t="s">
        <v>1812</v>
      </c>
      <c r="G1450" s="6" t="s">
        <v>1812</v>
      </c>
      <c r="H1450" s="6" t="s">
        <v>51</v>
      </c>
      <c r="I1450" s="6" t="s">
        <v>36</v>
      </c>
      <c r="J1450" s="6" t="s">
        <v>183</v>
      </c>
      <c r="K1450" s="6" t="s">
        <v>262</v>
      </c>
      <c r="L1450" s="6" t="s">
        <v>11</v>
      </c>
      <c r="M1450" s="6" t="s">
        <v>313</v>
      </c>
      <c r="N1450" s="6" t="s">
        <v>46</v>
      </c>
      <c r="O1450" s="6" t="s">
        <v>1812</v>
      </c>
      <c r="P1450" s="6" t="s">
        <v>1812</v>
      </c>
      <c r="Q1450" s="6" t="s">
        <v>1814</v>
      </c>
      <c r="R1450" s="6" t="s">
        <v>1812</v>
      </c>
      <c r="S1450" s="6" t="s">
        <v>1986</v>
      </c>
      <c r="T1450" s="6" t="s">
        <v>1813</v>
      </c>
      <c r="U1450" s="6" t="s">
        <v>1812</v>
      </c>
      <c r="V1450" s="6" t="s">
        <v>1812</v>
      </c>
      <c r="W1450" s="6" t="s">
        <v>1816</v>
      </c>
      <c r="X1450" s="6" t="s">
        <v>7642</v>
      </c>
    </row>
    <row r="1451" ht="15.75" customHeight="1">
      <c r="A1451" s="6" t="s">
        <v>7643</v>
      </c>
      <c r="B1451" s="6" t="s">
        <v>7644</v>
      </c>
      <c r="C1451" s="6" t="s">
        <v>1810</v>
      </c>
      <c r="D1451" s="6" t="s">
        <v>7645</v>
      </c>
      <c r="E1451" s="6" t="s">
        <v>1812</v>
      </c>
      <c r="F1451" s="6" t="s">
        <v>1812</v>
      </c>
      <c r="G1451" s="6" t="s">
        <v>1812</v>
      </c>
      <c r="H1451" s="6" t="s">
        <v>302</v>
      </c>
      <c r="I1451" s="6" t="s">
        <v>311</v>
      </c>
      <c r="J1451" s="6" t="s">
        <v>25</v>
      </c>
      <c r="K1451" s="6" t="s">
        <v>261</v>
      </c>
      <c r="L1451" s="6" t="s">
        <v>312</v>
      </c>
      <c r="M1451" s="6" t="s">
        <v>306</v>
      </c>
      <c r="N1451" s="6" t="s">
        <v>46</v>
      </c>
      <c r="O1451" s="6" t="s">
        <v>1812</v>
      </c>
      <c r="P1451" s="6" t="s">
        <v>1812</v>
      </c>
      <c r="Q1451" s="6" t="s">
        <v>1814</v>
      </c>
      <c r="R1451" s="6" t="s">
        <v>1812</v>
      </c>
      <c r="S1451" s="6" t="s">
        <v>1986</v>
      </c>
      <c r="T1451" s="6" t="s">
        <v>1813</v>
      </c>
      <c r="U1451" s="6" t="s">
        <v>1812</v>
      </c>
      <c r="V1451" s="6" t="s">
        <v>1812</v>
      </c>
      <c r="W1451" s="6" t="s">
        <v>1816</v>
      </c>
      <c r="X1451" s="6" t="s">
        <v>7646</v>
      </c>
    </row>
    <row r="1452" ht="15.75" customHeight="1">
      <c r="A1452" s="6" t="s">
        <v>7647</v>
      </c>
      <c r="B1452" s="6" t="s">
        <v>7648</v>
      </c>
      <c r="C1452" s="6" t="s">
        <v>1810</v>
      </c>
      <c r="D1452" s="6" t="s">
        <v>7649</v>
      </c>
      <c r="E1452" s="6" t="s">
        <v>1812</v>
      </c>
      <c r="F1452" s="6" t="s">
        <v>1812</v>
      </c>
      <c r="G1452" s="6" t="s">
        <v>1812</v>
      </c>
      <c r="H1452" s="6" t="s">
        <v>275</v>
      </c>
      <c r="I1452" s="6" t="s">
        <v>36</v>
      </c>
      <c r="J1452" s="6" t="s">
        <v>44</v>
      </c>
      <c r="K1452" s="6" t="s">
        <v>262</v>
      </c>
      <c r="L1452" s="6" t="s">
        <v>318</v>
      </c>
      <c r="M1452" s="6" t="s">
        <v>313</v>
      </c>
      <c r="N1452" s="6" t="s">
        <v>46</v>
      </c>
      <c r="O1452" s="6" t="s">
        <v>1812</v>
      </c>
      <c r="P1452" s="6" t="s">
        <v>1812</v>
      </c>
      <c r="Q1452" s="6" t="s">
        <v>1814</v>
      </c>
      <c r="R1452" s="6" t="s">
        <v>1812</v>
      </c>
      <c r="S1452" s="6" t="s">
        <v>1986</v>
      </c>
      <c r="T1452" s="6" t="s">
        <v>1813</v>
      </c>
      <c r="U1452" s="6" t="s">
        <v>1812</v>
      </c>
      <c r="V1452" s="6" t="s">
        <v>1812</v>
      </c>
      <c r="W1452" s="6" t="s">
        <v>1816</v>
      </c>
      <c r="X1452" s="6" t="s">
        <v>7650</v>
      </c>
    </row>
    <row r="1453" ht="15.75" customHeight="1">
      <c r="A1453" s="6" t="s">
        <v>7651</v>
      </c>
      <c r="B1453" s="6" t="s">
        <v>7652</v>
      </c>
      <c r="C1453" s="6" t="s">
        <v>1810</v>
      </c>
      <c r="D1453" s="6" t="s">
        <v>7653</v>
      </c>
      <c r="E1453" s="6" t="s">
        <v>1812</v>
      </c>
      <c r="F1453" s="6" t="s">
        <v>1812</v>
      </c>
      <c r="G1453" s="6" t="s">
        <v>1812</v>
      </c>
      <c r="H1453" s="6" t="s">
        <v>25</v>
      </c>
      <c r="I1453" s="6" t="s">
        <v>27</v>
      </c>
      <c r="J1453" s="6" t="s">
        <v>44</v>
      </c>
      <c r="K1453" s="6" t="s">
        <v>262</v>
      </c>
      <c r="L1453" s="6" t="s">
        <v>318</v>
      </c>
      <c r="M1453" s="6" t="s">
        <v>313</v>
      </c>
      <c r="N1453" s="6" t="s">
        <v>46</v>
      </c>
      <c r="O1453" s="6" t="s">
        <v>1812</v>
      </c>
      <c r="P1453" s="6" t="s">
        <v>1812</v>
      </c>
      <c r="Q1453" s="6" t="s">
        <v>1814</v>
      </c>
      <c r="R1453" s="6" t="s">
        <v>1812</v>
      </c>
      <c r="S1453" s="6" t="s">
        <v>1986</v>
      </c>
      <c r="T1453" s="6" t="s">
        <v>1813</v>
      </c>
      <c r="U1453" s="6" t="s">
        <v>1812</v>
      </c>
      <c r="V1453" s="6" t="s">
        <v>1812</v>
      </c>
      <c r="W1453" s="6" t="s">
        <v>1816</v>
      </c>
      <c r="X1453" s="6" t="s">
        <v>7654</v>
      </c>
    </row>
    <row r="1454" ht="15.75" customHeight="1">
      <c r="A1454" s="6" t="s">
        <v>7655</v>
      </c>
      <c r="B1454" s="6" t="s">
        <v>7656</v>
      </c>
      <c r="C1454" s="6" t="s">
        <v>1810</v>
      </c>
      <c r="D1454" s="6" t="s">
        <v>7657</v>
      </c>
      <c r="E1454" s="6" t="s">
        <v>1812</v>
      </c>
      <c r="F1454" s="6" t="s">
        <v>1812</v>
      </c>
      <c r="G1454" s="6" t="s">
        <v>1812</v>
      </c>
      <c r="H1454" s="6" t="s">
        <v>44</v>
      </c>
      <c r="I1454" s="6" t="s">
        <v>46</v>
      </c>
      <c r="J1454" s="6" t="s">
        <v>323</v>
      </c>
      <c r="K1454" s="6" t="s">
        <v>1985</v>
      </c>
      <c r="L1454" s="6" t="s">
        <v>325</v>
      </c>
      <c r="M1454" s="6" t="s">
        <v>313</v>
      </c>
      <c r="N1454" s="6" t="s">
        <v>46</v>
      </c>
      <c r="O1454" s="6" t="s">
        <v>1812</v>
      </c>
      <c r="P1454" s="6" t="s">
        <v>1812</v>
      </c>
      <c r="Q1454" s="6" t="s">
        <v>1814</v>
      </c>
      <c r="R1454" s="6" t="s">
        <v>1812</v>
      </c>
      <c r="S1454" s="6" t="s">
        <v>1986</v>
      </c>
      <c r="T1454" s="6" t="s">
        <v>1813</v>
      </c>
      <c r="U1454" s="6" t="s">
        <v>1812</v>
      </c>
      <c r="V1454" s="6" t="s">
        <v>1812</v>
      </c>
      <c r="W1454" s="6" t="s">
        <v>1816</v>
      </c>
      <c r="X1454" s="6" t="s">
        <v>7658</v>
      </c>
    </row>
    <row r="1455" ht="15.75" customHeight="1">
      <c r="A1455" s="6" t="s">
        <v>7659</v>
      </c>
      <c r="B1455" s="6" t="s">
        <v>7660</v>
      </c>
      <c r="C1455" s="6" t="s">
        <v>1810</v>
      </c>
      <c r="D1455" s="6" t="s">
        <v>7661</v>
      </c>
      <c r="E1455" s="6" t="s">
        <v>1812</v>
      </c>
      <c r="F1455" s="6" t="s">
        <v>1812</v>
      </c>
      <c r="G1455" s="6" t="s">
        <v>1812</v>
      </c>
      <c r="H1455" s="6" t="s">
        <v>2618</v>
      </c>
      <c r="I1455" s="6" t="s">
        <v>27</v>
      </c>
      <c r="J1455" s="6" t="s">
        <v>16</v>
      </c>
      <c r="K1455" s="6" t="s">
        <v>262</v>
      </c>
      <c r="L1455" s="6" t="s">
        <v>326</v>
      </c>
      <c r="M1455" s="6" t="s">
        <v>313</v>
      </c>
      <c r="N1455" s="6" t="s">
        <v>46</v>
      </c>
      <c r="O1455" s="6" t="s">
        <v>1812</v>
      </c>
      <c r="P1455" s="6" t="s">
        <v>1812</v>
      </c>
      <c r="Q1455" s="6" t="s">
        <v>1814</v>
      </c>
      <c r="R1455" s="6" t="s">
        <v>1812</v>
      </c>
      <c r="S1455" s="6" t="s">
        <v>1986</v>
      </c>
      <c r="T1455" s="6" t="s">
        <v>1813</v>
      </c>
      <c r="U1455" s="6" t="s">
        <v>1812</v>
      </c>
      <c r="V1455" s="6" t="s">
        <v>1812</v>
      </c>
      <c r="W1455" s="6" t="s">
        <v>1816</v>
      </c>
      <c r="X1455" s="6" t="s">
        <v>7662</v>
      </c>
    </row>
    <row r="1456" ht="15.75" customHeight="1">
      <c r="A1456" s="6" t="s">
        <v>7663</v>
      </c>
      <c r="B1456" s="6" t="s">
        <v>7664</v>
      </c>
      <c r="C1456" s="6" t="s">
        <v>1810</v>
      </c>
      <c r="D1456" s="6" t="s">
        <v>7665</v>
      </c>
      <c r="E1456" s="6" t="s">
        <v>1812</v>
      </c>
      <c r="F1456" s="6" t="s">
        <v>1812</v>
      </c>
      <c r="G1456" s="6" t="s">
        <v>1812</v>
      </c>
      <c r="H1456" s="6" t="s">
        <v>51</v>
      </c>
      <c r="I1456" s="6" t="s">
        <v>36</v>
      </c>
      <c r="J1456" s="6" t="s">
        <v>183</v>
      </c>
      <c r="K1456" s="6" t="s">
        <v>262</v>
      </c>
      <c r="L1456" s="6" t="s">
        <v>11</v>
      </c>
      <c r="M1456" s="6" t="s">
        <v>313</v>
      </c>
      <c r="N1456" s="6" t="s">
        <v>46</v>
      </c>
      <c r="O1456" s="6" t="s">
        <v>1812</v>
      </c>
      <c r="P1456" s="6" t="s">
        <v>1812</v>
      </c>
      <c r="Q1456" s="6" t="s">
        <v>1814</v>
      </c>
      <c r="R1456" s="6" t="s">
        <v>1812</v>
      </c>
      <c r="S1456" s="6" t="s">
        <v>1986</v>
      </c>
      <c r="T1456" s="6" t="s">
        <v>1813</v>
      </c>
      <c r="U1456" s="6" t="s">
        <v>1812</v>
      </c>
      <c r="V1456" s="6" t="s">
        <v>1812</v>
      </c>
      <c r="W1456" s="6" t="s">
        <v>1816</v>
      </c>
      <c r="X1456" s="6" t="s">
        <v>7666</v>
      </c>
    </row>
    <row r="1457" ht="15.75" customHeight="1">
      <c r="A1457" s="6" t="s">
        <v>7667</v>
      </c>
      <c r="B1457" s="6" t="s">
        <v>7668</v>
      </c>
      <c r="C1457" s="6" t="s">
        <v>1810</v>
      </c>
      <c r="D1457" s="6" t="s">
        <v>7669</v>
      </c>
      <c r="E1457" s="6" t="s">
        <v>1812</v>
      </c>
      <c r="F1457" s="6" t="s">
        <v>1812</v>
      </c>
      <c r="G1457" s="6" t="s">
        <v>1812</v>
      </c>
      <c r="H1457" s="6" t="s">
        <v>51</v>
      </c>
      <c r="I1457" s="6" t="s">
        <v>36</v>
      </c>
      <c r="J1457" s="6" t="s">
        <v>183</v>
      </c>
      <c r="K1457" s="6" t="s">
        <v>262</v>
      </c>
      <c r="L1457" s="6" t="s">
        <v>136</v>
      </c>
      <c r="M1457" s="6" t="s">
        <v>313</v>
      </c>
      <c r="N1457" s="6" t="s">
        <v>46</v>
      </c>
      <c r="O1457" s="6" t="s">
        <v>1812</v>
      </c>
      <c r="P1457" s="6" t="s">
        <v>1812</v>
      </c>
      <c r="Q1457" s="6" t="s">
        <v>1814</v>
      </c>
      <c r="R1457" s="6" t="s">
        <v>1812</v>
      </c>
      <c r="S1457" s="6" t="s">
        <v>1986</v>
      </c>
      <c r="T1457" s="6" t="s">
        <v>1813</v>
      </c>
      <c r="U1457" s="6" t="s">
        <v>1812</v>
      </c>
      <c r="V1457" s="6" t="s">
        <v>1812</v>
      </c>
      <c r="W1457" s="6" t="s">
        <v>1816</v>
      </c>
      <c r="X1457" s="6" t="s">
        <v>7670</v>
      </c>
    </row>
    <row r="1458" ht="15.75" customHeight="1">
      <c r="A1458" s="6" t="s">
        <v>7671</v>
      </c>
      <c r="B1458" s="6" t="s">
        <v>7672</v>
      </c>
      <c r="C1458" s="6" t="s">
        <v>1810</v>
      </c>
      <c r="D1458" s="6" t="s">
        <v>7673</v>
      </c>
      <c r="E1458" s="6" t="s">
        <v>1812</v>
      </c>
      <c r="F1458" s="6" t="s">
        <v>1812</v>
      </c>
      <c r="G1458" s="6" t="s">
        <v>1812</v>
      </c>
      <c r="H1458" s="6" t="s">
        <v>25</v>
      </c>
      <c r="I1458" s="6" t="s">
        <v>27</v>
      </c>
      <c r="J1458" s="6" t="s">
        <v>16</v>
      </c>
      <c r="K1458" s="6" t="s">
        <v>262</v>
      </c>
      <c r="L1458" s="6" t="s">
        <v>326</v>
      </c>
      <c r="M1458" s="6" t="s">
        <v>313</v>
      </c>
      <c r="N1458" s="6" t="s">
        <v>46</v>
      </c>
      <c r="O1458" s="6" t="s">
        <v>1812</v>
      </c>
      <c r="P1458" s="6" t="s">
        <v>1812</v>
      </c>
      <c r="Q1458" s="6" t="s">
        <v>1814</v>
      </c>
      <c r="R1458" s="6" t="s">
        <v>1812</v>
      </c>
      <c r="S1458" s="6" t="s">
        <v>1986</v>
      </c>
      <c r="T1458" s="6" t="s">
        <v>1813</v>
      </c>
      <c r="U1458" s="6" t="s">
        <v>1812</v>
      </c>
      <c r="V1458" s="6" t="s">
        <v>1812</v>
      </c>
      <c r="W1458" s="6" t="s">
        <v>1816</v>
      </c>
      <c r="X1458" s="6" t="s">
        <v>7674</v>
      </c>
    </row>
    <row r="1459" ht="15.75" customHeight="1">
      <c r="A1459" s="6" t="s">
        <v>7675</v>
      </c>
      <c r="B1459" s="6" t="s">
        <v>7676</v>
      </c>
      <c r="C1459" s="6" t="s">
        <v>1810</v>
      </c>
      <c r="D1459" s="6" t="s">
        <v>7677</v>
      </c>
      <c r="E1459" s="6" t="s">
        <v>1812</v>
      </c>
      <c r="F1459" s="6" t="s">
        <v>1812</v>
      </c>
      <c r="G1459" s="6" t="s">
        <v>1812</v>
      </c>
      <c r="H1459" s="6" t="s">
        <v>275</v>
      </c>
      <c r="I1459" s="6" t="s">
        <v>36</v>
      </c>
      <c r="J1459" s="6" t="s">
        <v>44</v>
      </c>
      <c r="K1459" s="6" t="s">
        <v>262</v>
      </c>
      <c r="L1459" s="6" t="s">
        <v>318</v>
      </c>
      <c r="M1459" s="6" t="s">
        <v>313</v>
      </c>
      <c r="N1459" s="6" t="s">
        <v>46</v>
      </c>
      <c r="O1459" s="6" t="s">
        <v>1812</v>
      </c>
      <c r="P1459" s="6" t="s">
        <v>1812</v>
      </c>
      <c r="Q1459" s="6" t="s">
        <v>1814</v>
      </c>
      <c r="R1459" s="6" t="s">
        <v>1812</v>
      </c>
      <c r="S1459" s="6" t="s">
        <v>1986</v>
      </c>
      <c r="T1459" s="6" t="s">
        <v>1813</v>
      </c>
      <c r="U1459" s="6" t="s">
        <v>1812</v>
      </c>
      <c r="V1459" s="6" t="s">
        <v>1812</v>
      </c>
      <c r="W1459" s="6" t="s">
        <v>1816</v>
      </c>
      <c r="X1459" s="6" t="s">
        <v>7678</v>
      </c>
    </row>
    <row r="1460" ht="15.75" customHeight="1">
      <c r="A1460" s="6" t="s">
        <v>7679</v>
      </c>
      <c r="B1460" s="6" t="s">
        <v>7680</v>
      </c>
      <c r="C1460" s="6" t="s">
        <v>1810</v>
      </c>
      <c r="D1460" s="6" t="s">
        <v>7681</v>
      </c>
      <c r="E1460" s="6" t="s">
        <v>1812</v>
      </c>
      <c r="F1460" s="6" t="s">
        <v>1812</v>
      </c>
      <c r="G1460" s="6" t="s">
        <v>1812</v>
      </c>
      <c r="H1460" s="6" t="s">
        <v>25</v>
      </c>
      <c r="I1460" s="6" t="s">
        <v>27</v>
      </c>
      <c r="J1460" s="6" t="s">
        <v>44</v>
      </c>
      <c r="K1460" s="6" t="s">
        <v>262</v>
      </c>
      <c r="L1460" s="6" t="s">
        <v>318</v>
      </c>
      <c r="M1460" s="6" t="s">
        <v>313</v>
      </c>
      <c r="N1460" s="6" t="s">
        <v>46</v>
      </c>
      <c r="O1460" s="6" t="s">
        <v>1812</v>
      </c>
      <c r="P1460" s="6" t="s">
        <v>1812</v>
      </c>
      <c r="Q1460" s="6" t="s">
        <v>1814</v>
      </c>
      <c r="R1460" s="6" t="s">
        <v>1812</v>
      </c>
      <c r="S1460" s="6" t="s">
        <v>1986</v>
      </c>
      <c r="T1460" s="6" t="s">
        <v>1813</v>
      </c>
      <c r="U1460" s="6" t="s">
        <v>1812</v>
      </c>
      <c r="V1460" s="6" t="s">
        <v>1812</v>
      </c>
      <c r="W1460" s="6" t="s">
        <v>1816</v>
      </c>
      <c r="X1460" s="6" t="s">
        <v>7682</v>
      </c>
    </row>
    <row r="1461" ht="15.75" customHeight="1">
      <c r="A1461" s="6" t="s">
        <v>7683</v>
      </c>
      <c r="B1461" s="6" t="s">
        <v>7684</v>
      </c>
      <c r="C1461" s="6" t="s">
        <v>1810</v>
      </c>
      <c r="D1461" s="6" t="s">
        <v>7685</v>
      </c>
      <c r="E1461" s="6" t="s">
        <v>1812</v>
      </c>
      <c r="F1461" s="6" t="s">
        <v>1812</v>
      </c>
      <c r="G1461" s="6" t="s">
        <v>1812</v>
      </c>
      <c r="H1461" s="6" t="s">
        <v>295</v>
      </c>
      <c r="I1461" s="6" t="s">
        <v>1876</v>
      </c>
      <c r="J1461" s="6" t="s">
        <v>295</v>
      </c>
      <c r="K1461" s="6" t="s">
        <v>306</v>
      </c>
      <c r="L1461" s="6" t="s">
        <v>213</v>
      </c>
      <c r="M1461" s="6" t="s">
        <v>321</v>
      </c>
      <c r="N1461" s="6" t="s">
        <v>46</v>
      </c>
      <c r="O1461" s="6" t="s">
        <v>1812</v>
      </c>
      <c r="P1461" s="6" t="s">
        <v>1812</v>
      </c>
      <c r="Q1461" s="6" t="s">
        <v>1814</v>
      </c>
      <c r="R1461" s="6" t="s">
        <v>1812</v>
      </c>
      <c r="S1461" s="6" t="s">
        <v>1986</v>
      </c>
      <c r="T1461" s="6" t="s">
        <v>1813</v>
      </c>
      <c r="U1461" s="6" t="s">
        <v>1812</v>
      </c>
      <c r="V1461" s="6" t="s">
        <v>1812</v>
      </c>
      <c r="W1461" s="6" t="s">
        <v>1816</v>
      </c>
      <c r="X1461" s="6" t="s">
        <v>7686</v>
      </c>
    </row>
    <row r="1462" ht="15.75" customHeight="1">
      <c r="A1462" s="6" t="s">
        <v>7687</v>
      </c>
      <c r="B1462" s="6" t="s">
        <v>7688</v>
      </c>
      <c r="C1462" s="6" t="s">
        <v>1810</v>
      </c>
      <c r="D1462" s="6" t="s">
        <v>7689</v>
      </c>
      <c r="E1462" s="6" t="s">
        <v>1812</v>
      </c>
      <c r="F1462" s="6" t="s">
        <v>1812</v>
      </c>
      <c r="G1462" s="6" t="s">
        <v>1812</v>
      </c>
      <c r="H1462" s="6" t="s">
        <v>248</v>
      </c>
      <c r="I1462" s="6" t="s">
        <v>319</v>
      </c>
      <c r="J1462" s="6" t="s">
        <v>320</v>
      </c>
      <c r="K1462" s="6" t="s">
        <v>1985</v>
      </c>
      <c r="L1462" s="6" t="s">
        <v>329</v>
      </c>
      <c r="M1462" s="6" t="s">
        <v>321</v>
      </c>
      <c r="N1462" s="6" t="s">
        <v>46</v>
      </c>
      <c r="O1462" s="6" t="s">
        <v>1812</v>
      </c>
      <c r="P1462" s="6" t="s">
        <v>1812</v>
      </c>
      <c r="Q1462" s="6" t="s">
        <v>1814</v>
      </c>
      <c r="R1462" s="6" t="s">
        <v>1812</v>
      </c>
      <c r="S1462" s="6" t="s">
        <v>1986</v>
      </c>
      <c r="T1462" s="6" t="s">
        <v>1813</v>
      </c>
      <c r="U1462" s="6" t="s">
        <v>1812</v>
      </c>
      <c r="V1462" s="6" t="s">
        <v>1812</v>
      </c>
      <c r="W1462" s="6" t="s">
        <v>1816</v>
      </c>
      <c r="X1462" s="6" t="s">
        <v>7690</v>
      </c>
    </row>
    <row r="1463" ht="15.75" customHeight="1">
      <c r="A1463" s="6" t="s">
        <v>7691</v>
      </c>
      <c r="B1463" s="6" t="s">
        <v>7692</v>
      </c>
      <c r="C1463" s="6" t="s">
        <v>1810</v>
      </c>
      <c r="D1463" s="6" t="s">
        <v>7693</v>
      </c>
      <c r="E1463" s="6" t="s">
        <v>1812</v>
      </c>
      <c r="F1463" s="6" t="s">
        <v>1812</v>
      </c>
      <c r="G1463" s="6" t="s">
        <v>1812</v>
      </c>
      <c r="H1463" s="6" t="s">
        <v>16</v>
      </c>
      <c r="I1463" s="6" t="s">
        <v>46</v>
      </c>
      <c r="J1463" s="6" t="s">
        <v>323</v>
      </c>
      <c r="K1463" s="6" t="s">
        <v>1985</v>
      </c>
      <c r="L1463" s="6" t="s">
        <v>324</v>
      </c>
      <c r="M1463" s="6" t="s">
        <v>313</v>
      </c>
      <c r="N1463" s="6" t="s">
        <v>46</v>
      </c>
      <c r="O1463" s="6" t="s">
        <v>1812</v>
      </c>
      <c r="P1463" s="6" t="s">
        <v>1812</v>
      </c>
      <c r="Q1463" s="6" t="s">
        <v>1814</v>
      </c>
      <c r="R1463" s="6" t="s">
        <v>1812</v>
      </c>
      <c r="S1463" s="6" t="s">
        <v>1986</v>
      </c>
      <c r="T1463" s="6" t="s">
        <v>1813</v>
      </c>
      <c r="U1463" s="6" t="s">
        <v>1812</v>
      </c>
      <c r="V1463" s="6" t="s">
        <v>1812</v>
      </c>
      <c r="W1463" s="6" t="s">
        <v>1816</v>
      </c>
      <c r="X1463" s="6" t="s">
        <v>7694</v>
      </c>
    </row>
    <row r="1464" ht="15.75" customHeight="1">
      <c r="A1464" s="6" t="s">
        <v>7695</v>
      </c>
      <c r="B1464" s="6" t="s">
        <v>7696</v>
      </c>
      <c r="C1464" s="6" t="s">
        <v>1810</v>
      </c>
      <c r="D1464" s="6" t="s">
        <v>7697</v>
      </c>
      <c r="E1464" s="6" t="s">
        <v>1812</v>
      </c>
      <c r="F1464" s="6" t="s">
        <v>1812</v>
      </c>
      <c r="G1464" s="6" t="s">
        <v>1812</v>
      </c>
      <c r="H1464" s="6" t="s">
        <v>51</v>
      </c>
      <c r="I1464" s="6" t="s">
        <v>36</v>
      </c>
      <c r="J1464" s="6" t="s">
        <v>183</v>
      </c>
      <c r="K1464" s="6" t="s">
        <v>262</v>
      </c>
      <c r="L1464" s="6" t="s">
        <v>11</v>
      </c>
      <c r="M1464" s="6" t="s">
        <v>313</v>
      </c>
      <c r="N1464" s="6" t="s">
        <v>46</v>
      </c>
      <c r="O1464" s="6" t="s">
        <v>1812</v>
      </c>
      <c r="P1464" s="6" t="s">
        <v>1812</v>
      </c>
      <c r="Q1464" s="6" t="s">
        <v>1814</v>
      </c>
      <c r="R1464" s="6" t="s">
        <v>1812</v>
      </c>
      <c r="S1464" s="6" t="s">
        <v>1986</v>
      </c>
      <c r="T1464" s="6" t="s">
        <v>1813</v>
      </c>
      <c r="U1464" s="6" t="s">
        <v>1812</v>
      </c>
      <c r="V1464" s="6" t="s">
        <v>1812</v>
      </c>
      <c r="W1464" s="6" t="s">
        <v>1816</v>
      </c>
      <c r="X1464" s="6" t="s">
        <v>7698</v>
      </c>
    </row>
    <row r="1465" ht="15.75" customHeight="1">
      <c r="A1465" s="6" t="s">
        <v>7699</v>
      </c>
      <c r="B1465" s="6" t="s">
        <v>7700</v>
      </c>
      <c r="C1465" s="6" t="s">
        <v>1810</v>
      </c>
      <c r="D1465" s="6" t="s">
        <v>7701</v>
      </c>
      <c r="E1465" s="6" t="s">
        <v>1812</v>
      </c>
      <c r="F1465" s="6" t="s">
        <v>1812</v>
      </c>
      <c r="G1465" s="6" t="s">
        <v>1812</v>
      </c>
      <c r="H1465" s="6" t="s">
        <v>25</v>
      </c>
      <c r="I1465" s="6" t="s">
        <v>27</v>
      </c>
      <c r="J1465" s="6" t="s">
        <v>16</v>
      </c>
      <c r="K1465" s="6" t="s">
        <v>262</v>
      </c>
      <c r="L1465" s="6" t="s">
        <v>326</v>
      </c>
      <c r="M1465" s="6" t="s">
        <v>313</v>
      </c>
      <c r="N1465" s="6" t="s">
        <v>46</v>
      </c>
      <c r="O1465" s="6" t="s">
        <v>1812</v>
      </c>
      <c r="P1465" s="6" t="s">
        <v>1812</v>
      </c>
      <c r="Q1465" s="6" t="s">
        <v>1814</v>
      </c>
      <c r="R1465" s="6" t="s">
        <v>1812</v>
      </c>
      <c r="S1465" s="6" t="s">
        <v>1986</v>
      </c>
      <c r="T1465" s="6" t="s">
        <v>1813</v>
      </c>
      <c r="U1465" s="6" t="s">
        <v>1812</v>
      </c>
      <c r="V1465" s="6" t="s">
        <v>1812</v>
      </c>
      <c r="W1465" s="6" t="s">
        <v>1816</v>
      </c>
      <c r="X1465" s="6" t="s">
        <v>7702</v>
      </c>
    </row>
    <row r="1466" ht="15.75" customHeight="1">
      <c r="A1466" s="6" t="s">
        <v>7703</v>
      </c>
      <c r="B1466" s="6" t="s">
        <v>7704</v>
      </c>
      <c r="C1466" s="6" t="s">
        <v>1810</v>
      </c>
      <c r="D1466" s="6" t="s">
        <v>7705</v>
      </c>
      <c r="E1466" s="6" t="s">
        <v>1812</v>
      </c>
      <c r="F1466" s="6" t="s">
        <v>1812</v>
      </c>
      <c r="G1466" s="6" t="s">
        <v>1812</v>
      </c>
      <c r="H1466" s="6" t="s">
        <v>44</v>
      </c>
      <c r="I1466" s="6" t="s">
        <v>46</v>
      </c>
      <c r="J1466" s="6" t="s">
        <v>323</v>
      </c>
      <c r="K1466" s="6" t="s">
        <v>1985</v>
      </c>
      <c r="L1466" s="6" t="s">
        <v>325</v>
      </c>
      <c r="M1466" s="6" t="s">
        <v>313</v>
      </c>
      <c r="N1466" s="6" t="s">
        <v>46</v>
      </c>
      <c r="O1466" s="6" t="s">
        <v>1812</v>
      </c>
      <c r="P1466" s="6" t="s">
        <v>1812</v>
      </c>
      <c r="Q1466" s="6" t="s">
        <v>1814</v>
      </c>
      <c r="R1466" s="6" t="s">
        <v>1812</v>
      </c>
      <c r="S1466" s="6" t="s">
        <v>1986</v>
      </c>
      <c r="T1466" s="6" t="s">
        <v>1813</v>
      </c>
      <c r="U1466" s="6" t="s">
        <v>1812</v>
      </c>
      <c r="V1466" s="6" t="s">
        <v>1812</v>
      </c>
      <c r="W1466" s="6" t="s">
        <v>1816</v>
      </c>
      <c r="X1466" s="6" t="s">
        <v>7706</v>
      </c>
    </row>
    <row r="1467" ht="15.75" customHeight="1">
      <c r="A1467" s="6" t="s">
        <v>7707</v>
      </c>
      <c r="B1467" s="6" t="s">
        <v>7708</v>
      </c>
      <c r="C1467" s="6" t="s">
        <v>1810</v>
      </c>
      <c r="D1467" s="6" t="s">
        <v>7709</v>
      </c>
      <c r="E1467" s="6" t="s">
        <v>1812</v>
      </c>
      <c r="F1467" s="6" t="s">
        <v>1812</v>
      </c>
      <c r="G1467" s="6" t="s">
        <v>1812</v>
      </c>
      <c r="H1467" s="6" t="s">
        <v>2618</v>
      </c>
      <c r="I1467" s="6" t="s">
        <v>27</v>
      </c>
      <c r="J1467" s="6" t="s">
        <v>16</v>
      </c>
      <c r="K1467" s="6" t="s">
        <v>262</v>
      </c>
      <c r="L1467" s="6" t="s">
        <v>326</v>
      </c>
      <c r="M1467" s="6" t="s">
        <v>313</v>
      </c>
      <c r="N1467" s="6" t="s">
        <v>46</v>
      </c>
      <c r="O1467" s="6" t="s">
        <v>1812</v>
      </c>
      <c r="P1467" s="6" t="s">
        <v>1812</v>
      </c>
      <c r="Q1467" s="6" t="s">
        <v>1814</v>
      </c>
      <c r="R1467" s="6" t="s">
        <v>1812</v>
      </c>
      <c r="S1467" s="6" t="s">
        <v>1986</v>
      </c>
      <c r="T1467" s="6" t="s">
        <v>1813</v>
      </c>
      <c r="U1467" s="6" t="s">
        <v>1812</v>
      </c>
      <c r="V1467" s="6" t="s">
        <v>1812</v>
      </c>
      <c r="W1467" s="6" t="s">
        <v>1816</v>
      </c>
      <c r="X1467" s="6" t="s">
        <v>7710</v>
      </c>
    </row>
    <row r="1468" ht="15.75" customHeight="1">
      <c r="A1468" s="6" t="s">
        <v>7711</v>
      </c>
      <c r="B1468" s="6" t="s">
        <v>7712</v>
      </c>
      <c r="C1468" s="6" t="s">
        <v>1810</v>
      </c>
      <c r="D1468" s="6" t="s">
        <v>7713</v>
      </c>
      <c r="E1468" s="6" t="s">
        <v>1812</v>
      </c>
      <c r="F1468" s="6" t="s">
        <v>1812</v>
      </c>
      <c r="G1468" s="6" t="s">
        <v>1812</v>
      </c>
      <c r="H1468" s="6" t="s">
        <v>25</v>
      </c>
      <c r="I1468" s="6" t="s">
        <v>27</v>
      </c>
      <c r="J1468" s="6" t="s">
        <v>16</v>
      </c>
      <c r="K1468" s="6" t="s">
        <v>262</v>
      </c>
      <c r="L1468" s="6" t="s">
        <v>326</v>
      </c>
      <c r="M1468" s="6" t="s">
        <v>313</v>
      </c>
      <c r="N1468" s="6" t="s">
        <v>46</v>
      </c>
      <c r="O1468" s="6" t="s">
        <v>1812</v>
      </c>
      <c r="P1468" s="6" t="s">
        <v>1812</v>
      </c>
      <c r="Q1468" s="6" t="s">
        <v>1814</v>
      </c>
      <c r="R1468" s="6" t="s">
        <v>1812</v>
      </c>
      <c r="S1468" s="6" t="s">
        <v>1986</v>
      </c>
      <c r="T1468" s="6" t="s">
        <v>1813</v>
      </c>
      <c r="U1468" s="6" t="s">
        <v>1812</v>
      </c>
      <c r="V1468" s="6" t="s">
        <v>1812</v>
      </c>
      <c r="W1468" s="6" t="s">
        <v>1816</v>
      </c>
      <c r="X1468" s="6" t="s">
        <v>7714</v>
      </c>
    </row>
    <row r="1469" ht="15.75" customHeight="1">
      <c r="A1469" s="6" t="s">
        <v>7715</v>
      </c>
      <c r="B1469" s="6" t="s">
        <v>7716</v>
      </c>
      <c r="C1469" s="6" t="s">
        <v>1810</v>
      </c>
      <c r="D1469" s="6" t="s">
        <v>7717</v>
      </c>
      <c r="E1469" s="6" t="s">
        <v>1812</v>
      </c>
      <c r="F1469" s="6" t="s">
        <v>1812</v>
      </c>
      <c r="G1469" s="6" t="s">
        <v>1812</v>
      </c>
      <c r="H1469" s="6" t="s">
        <v>323</v>
      </c>
      <c r="I1469" s="6" t="s">
        <v>319</v>
      </c>
      <c r="J1469" s="6" t="s">
        <v>248</v>
      </c>
      <c r="K1469" s="6" t="s">
        <v>1985</v>
      </c>
      <c r="L1469" s="6" t="s">
        <v>2643</v>
      </c>
      <c r="M1469" s="6" t="s">
        <v>321</v>
      </c>
      <c r="N1469" s="6" t="s">
        <v>46</v>
      </c>
      <c r="O1469" s="6" t="s">
        <v>1812</v>
      </c>
      <c r="P1469" s="6" t="s">
        <v>1812</v>
      </c>
      <c r="Q1469" s="6" t="s">
        <v>1814</v>
      </c>
      <c r="R1469" s="6" t="s">
        <v>1812</v>
      </c>
      <c r="S1469" s="6" t="s">
        <v>1986</v>
      </c>
      <c r="T1469" s="6" t="s">
        <v>1813</v>
      </c>
      <c r="U1469" s="6" t="s">
        <v>1812</v>
      </c>
      <c r="V1469" s="6" t="s">
        <v>1812</v>
      </c>
      <c r="W1469" s="6" t="s">
        <v>1816</v>
      </c>
      <c r="X1469" s="6" t="s">
        <v>7718</v>
      </c>
    </row>
    <row r="1470" ht="15.75" customHeight="1">
      <c r="A1470" s="6" t="s">
        <v>7719</v>
      </c>
      <c r="B1470" s="6" t="s">
        <v>7720</v>
      </c>
      <c r="C1470" s="6" t="s">
        <v>1810</v>
      </c>
      <c r="D1470" s="6" t="s">
        <v>7721</v>
      </c>
      <c r="E1470" s="6" t="s">
        <v>1812</v>
      </c>
      <c r="F1470" s="6" t="s">
        <v>1812</v>
      </c>
      <c r="G1470" s="6" t="s">
        <v>1812</v>
      </c>
      <c r="H1470" s="6" t="s">
        <v>51</v>
      </c>
      <c r="I1470" s="6" t="s">
        <v>36</v>
      </c>
      <c r="J1470" s="6" t="s">
        <v>183</v>
      </c>
      <c r="K1470" s="6" t="s">
        <v>262</v>
      </c>
      <c r="L1470" s="6" t="s">
        <v>11</v>
      </c>
      <c r="M1470" s="6" t="s">
        <v>313</v>
      </c>
      <c r="N1470" s="6" t="s">
        <v>46</v>
      </c>
      <c r="O1470" s="6" t="s">
        <v>1812</v>
      </c>
      <c r="P1470" s="6" t="s">
        <v>1812</v>
      </c>
      <c r="Q1470" s="6" t="s">
        <v>1814</v>
      </c>
      <c r="R1470" s="6" t="s">
        <v>1812</v>
      </c>
      <c r="S1470" s="6" t="s">
        <v>1986</v>
      </c>
      <c r="T1470" s="6" t="s">
        <v>1813</v>
      </c>
      <c r="U1470" s="6" t="s">
        <v>1812</v>
      </c>
      <c r="V1470" s="6" t="s">
        <v>1812</v>
      </c>
      <c r="W1470" s="6" t="s">
        <v>1816</v>
      </c>
      <c r="X1470" s="6" t="s">
        <v>7722</v>
      </c>
    </row>
    <row r="1471" ht="15.75" customHeight="1">
      <c r="A1471" s="6" t="s">
        <v>7723</v>
      </c>
      <c r="B1471" s="6" t="s">
        <v>7724</v>
      </c>
      <c r="C1471" s="6" t="s">
        <v>1810</v>
      </c>
      <c r="D1471" s="6" t="s">
        <v>7725</v>
      </c>
      <c r="E1471" s="6" t="s">
        <v>1812</v>
      </c>
      <c r="F1471" s="6" t="s">
        <v>1812</v>
      </c>
      <c r="G1471" s="6" t="s">
        <v>1812</v>
      </c>
      <c r="H1471" s="6" t="s">
        <v>334</v>
      </c>
      <c r="I1471" s="6" t="s">
        <v>80</v>
      </c>
      <c r="J1471" s="6" t="s">
        <v>18</v>
      </c>
      <c r="K1471" s="6" t="s">
        <v>172</v>
      </c>
      <c r="L1471" s="6" t="s">
        <v>380</v>
      </c>
      <c r="M1471" s="6" t="s">
        <v>220</v>
      </c>
      <c r="N1471" s="6" t="s">
        <v>46</v>
      </c>
      <c r="O1471" s="6" t="s">
        <v>1812</v>
      </c>
      <c r="P1471" s="6" t="s">
        <v>1812</v>
      </c>
      <c r="Q1471" s="6" t="s">
        <v>1814</v>
      </c>
      <c r="R1471" s="6" t="s">
        <v>1812</v>
      </c>
      <c r="S1471" s="6" t="s">
        <v>1887</v>
      </c>
      <c r="T1471" s="6" t="s">
        <v>1813</v>
      </c>
      <c r="U1471" s="6" t="s">
        <v>1812</v>
      </c>
      <c r="V1471" s="6" t="s">
        <v>1812</v>
      </c>
      <c r="W1471" s="6" t="s">
        <v>1816</v>
      </c>
      <c r="X1471" s="6" t="s">
        <v>7726</v>
      </c>
    </row>
    <row r="1472" ht="15.75" customHeight="1">
      <c r="A1472" s="6" t="s">
        <v>7727</v>
      </c>
      <c r="B1472" s="6" t="s">
        <v>7728</v>
      </c>
      <c r="C1472" s="6" t="s">
        <v>1810</v>
      </c>
      <c r="D1472" s="6" t="s">
        <v>7729</v>
      </c>
      <c r="E1472" s="6" t="s">
        <v>1812</v>
      </c>
      <c r="F1472" s="6" t="s">
        <v>1812</v>
      </c>
      <c r="G1472" s="6" t="s">
        <v>1812</v>
      </c>
      <c r="H1472" s="6" t="s">
        <v>2618</v>
      </c>
      <c r="I1472" s="6" t="s">
        <v>27</v>
      </c>
      <c r="J1472" s="6" t="s">
        <v>16</v>
      </c>
      <c r="K1472" s="6" t="s">
        <v>262</v>
      </c>
      <c r="L1472" s="6" t="s">
        <v>142</v>
      </c>
      <c r="M1472" s="6" t="s">
        <v>313</v>
      </c>
      <c r="N1472" s="6" t="s">
        <v>46</v>
      </c>
      <c r="O1472" s="6" t="s">
        <v>1812</v>
      </c>
      <c r="P1472" s="6" t="s">
        <v>1812</v>
      </c>
      <c r="Q1472" s="6" t="s">
        <v>1814</v>
      </c>
      <c r="R1472" s="6" t="s">
        <v>1812</v>
      </c>
      <c r="S1472" s="6" t="s">
        <v>1986</v>
      </c>
      <c r="T1472" s="6" t="s">
        <v>1813</v>
      </c>
      <c r="U1472" s="6" t="s">
        <v>1812</v>
      </c>
      <c r="V1472" s="6" t="s">
        <v>1812</v>
      </c>
      <c r="W1472" s="6" t="s">
        <v>1816</v>
      </c>
      <c r="X1472" s="6" t="s">
        <v>7730</v>
      </c>
    </row>
    <row r="1473" ht="15.75" customHeight="1">
      <c r="A1473" s="6" t="s">
        <v>7731</v>
      </c>
      <c r="B1473" s="6" t="s">
        <v>7732</v>
      </c>
      <c r="C1473" s="6" t="s">
        <v>1810</v>
      </c>
      <c r="D1473" s="6" t="s">
        <v>7733</v>
      </c>
      <c r="E1473" s="6" t="s">
        <v>1812</v>
      </c>
      <c r="F1473" s="6" t="s">
        <v>1812</v>
      </c>
      <c r="G1473" s="6" t="s">
        <v>1812</v>
      </c>
      <c r="H1473" s="6" t="s">
        <v>275</v>
      </c>
      <c r="I1473" s="6" t="s">
        <v>36</v>
      </c>
      <c r="J1473" s="6" t="s">
        <v>44</v>
      </c>
      <c r="K1473" s="6" t="s">
        <v>262</v>
      </c>
      <c r="L1473" s="6" t="s">
        <v>318</v>
      </c>
      <c r="M1473" s="6" t="s">
        <v>313</v>
      </c>
      <c r="N1473" s="6" t="s">
        <v>46</v>
      </c>
      <c r="O1473" s="6" t="s">
        <v>1812</v>
      </c>
      <c r="P1473" s="6" t="s">
        <v>1812</v>
      </c>
      <c r="Q1473" s="6" t="s">
        <v>1814</v>
      </c>
      <c r="R1473" s="6" t="s">
        <v>1812</v>
      </c>
      <c r="S1473" s="6" t="s">
        <v>1986</v>
      </c>
      <c r="T1473" s="6" t="s">
        <v>1813</v>
      </c>
      <c r="U1473" s="6" t="s">
        <v>1812</v>
      </c>
      <c r="V1473" s="6" t="s">
        <v>1812</v>
      </c>
      <c r="W1473" s="6" t="s">
        <v>1816</v>
      </c>
      <c r="X1473" s="6" t="s">
        <v>7734</v>
      </c>
    </row>
    <row r="1474" ht="15.75" customHeight="1">
      <c r="A1474" s="6" t="s">
        <v>7735</v>
      </c>
      <c r="B1474" s="6" t="s">
        <v>7736</v>
      </c>
      <c r="C1474" s="6" t="s">
        <v>1810</v>
      </c>
      <c r="D1474" s="6" t="s">
        <v>7737</v>
      </c>
      <c r="E1474" s="6" t="s">
        <v>1812</v>
      </c>
      <c r="F1474" s="6" t="s">
        <v>1812</v>
      </c>
      <c r="G1474" s="6" t="s">
        <v>1812</v>
      </c>
      <c r="H1474" s="6" t="s">
        <v>2618</v>
      </c>
      <c r="I1474" s="6" t="s">
        <v>27</v>
      </c>
      <c r="J1474" s="6" t="s">
        <v>16</v>
      </c>
      <c r="K1474" s="6" t="s">
        <v>262</v>
      </c>
      <c r="L1474" s="6" t="s">
        <v>326</v>
      </c>
      <c r="M1474" s="6" t="s">
        <v>313</v>
      </c>
      <c r="N1474" s="6" t="s">
        <v>46</v>
      </c>
      <c r="O1474" s="6" t="s">
        <v>1812</v>
      </c>
      <c r="P1474" s="6" t="s">
        <v>1812</v>
      </c>
      <c r="Q1474" s="6" t="s">
        <v>1814</v>
      </c>
      <c r="R1474" s="6" t="s">
        <v>1812</v>
      </c>
      <c r="S1474" s="6" t="s">
        <v>1986</v>
      </c>
      <c r="T1474" s="6" t="s">
        <v>1813</v>
      </c>
      <c r="U1474" s="6" t="s">
        <v>1812</v>
      </c>
      <c r="V1474" s="6" t="s">
        <v>1812</v>
      </c>
      <c r="W1474" s="6" t="s">
        <v>1816</v>
      </c>
      <c r="X1474" s="6" t="s">
        <v>7738</v>
      </c>
    </row>
    <row r="1475" ht="15.75" customHeight="1">
      <c r="A1475" s="6" t="s">
        <v>7739</v>
      </c>
      <c r="B1475" s="6" t="s">
        <v>7740</v>
      </c>
      <c r="C1475" s="6" t="s">
        <v>1810</v>
      </c>
      <c r="D1475" s="6" t="s">
        <v>7741</v>
      </c>
      <c r="E1475" s="6" t="s">
        <v>1812</v>
      </c>
      <c r="F1475" s="6" t="s">
        <v>1812</v>
      </c>
      <c r="G1475" s="6" t="s">
        <v>1812</v>
      </c>
      <c r="H1475" s="6" t="s">
        <v>2618</v>
      </c>
      <c r="I1475" s="6" t="s">
        <v>27</v>
      </c>
      <c r="J1475" s="6" t="s">
        <v>16</v>
      </c>
      <c r="K1475" s="6" t="s">
        <v>262</v>
      </c>
      <c r="L1475" s="6" t="s">
        <v>142</v>
      </c>
      <c r="M1475" s="6" t="s">
        <v>313</v>
      </c>
      <c r="N1475" s="6" t="s">
        <v>46</v>
      </c>
      <c r="O1475" s="6" t="s">
        <v>1812</v>
      </c>
      <c r="P1475" s="6" t="s">
        <v>1812</v>
      </c>
      <c r="Q1475" s="6" t="s">
        <v>1814</v>
      </c>
      <c r="R1475" s="6" t="s">
        <v>1812</v>
      </c>
      <c r="S1475" s="6" t="s">
        <v>1986</v>
      </c>
      <c r="T1475" s="6" t="s">
        <v>1813</v>
      </c>
      <c r="U1475" s="6" t="s">
        <v>1812</v>
      </c>
      <c r="V1475" s="6" t="s">
        <v>1812</v>
      </c>
      <c r="W1475" s="6" t="s">
        <v>1816</v>
      </c>
      <c r="X1475" s="6" t="s">
        <v>7742</v>
      </c>
    </row>
    <row r="1476" ht="15.75" customHeight="1">
      <c r="A1476" s="6" t="s">
        <v>7743</v>
      </c>
      <c r="B1476" s="6" t="s">
        <v>7744</v>
      </c>
      <c r="C1476" s="6" t="s">
        <v>1810</v>
      </c>
      <c r="D1476" s="6" t="s">
        <v>7745</v>
      </c>
      <c r="E1476" s="6" t="s">
        <v>1812</v>
      </c>
      <c r="F1476" s="6" t="s">
        <v>1812</v>
      </c>
      <c r="G1476" s="6" t="s">
        <v>1812</v>
      </c>
      <c r="H1476" s="6" t="s">
        <v>51</v>
      </c>
      <c r="I1476" s="6" t="s">
        <v>36</v>
      </c>
      <c r="J1476" s="6" t="s">
        <v>183</v>
      </c>
      <c r="K1476" s="6" t="s">
        <v>262</v>
      </c>
      <c r="L1476" s="6" t="s">
        <v>11</v>
      </c>
      <c r="M1476" s="6" t="s">
        <v>313</v>
      </c>
      <c r="N1476" s="6" t="s">
        <v>46</v>
      </c>
      <c r="O1476" s="6" t="s">
        <v>1812</v>
      </c>
      <c r="P1476" s="6" t="s">
        <v>1812</v>
      </c>
      <c r="Q1476" s="6" t="s">
        <v>1814</v>
      </c>
      <c r="R1476" s="6" t="s">
        <v>1812</v>
      </c>
      <c r="S1476" s="6" t="s">
        <v>1986</v>
      </c>
      <c r="T1476" s="6" t="s">
        <v>1813</v>
      </c>
      <c r="U1476" s="6" t="s">
        <v>1812</v>
      </c>
      <c r="V1476" s="6" t="s">
        <v>1812</v>
      </c>
      <c r="W1476" s="6" t="s">
        <v>1816</v>
      </c>
      <c r="X1476" s="6" t="s">
        <v>7746</v>
      </c>
    </row>
    <row r="1477" ht="15.75" customHeight="1">
      <c r="A1477" s="6" t="s">
        <v>7747</v>
      </c>
      <c r="B1477" s="6" t="s">
        <v>7748</v>
      </c>
      <c r="C1477" s="6" t="s">
        <v>1810</v>
      </c>
      <c r="D1477" s="6" t="s">
        <v>7749</v>
      </c>
      <c r="E1477" s="6" t="s">
        <v>1812</v>
      </c>
      <c r="F1477" s="6" t="s">
        <v>1812</v>
      </c>
      <c r="G1477" s="6" t="s">
        <v>1812</v>
      </c>
      <c r="H1477" s="6" t="s">
        <v>2618</v>
      </c>
      <c r="I1477" s="6" t="s">
        <v>27</v>
      </c>
      <c r="J1477" s="6" t="s">
        <v>16</v>
      </c>
      <c r="K1477" s="6" t="s">
        <v>262</v>
      </c>
      <c r="L1477" s="6" t="s">
        <v>326</v>
      </c>
      <c r="M1477" s="6" t="s">
        <v>313</v>
      </c>
      <c r="N1477" s="6" t="s">
        <v>319</v>
      </c>
      <c r="O1477" s="6" t="s">
        <v>1812</v>
      </c>
      <c r="P1477" s="6" t="s">
        <v>1812</v>
      </c>
      <c r="Q1477" s="6" t="s">
        <v>1814</v>
      </c>
      <c r="R1477" s="6" t="s">
        <v>1812</v>
      </c>
      <c r="S1477" s="6" t="s">
        <v>1986</v>
      </c>
      <c r="T1477" s="6" t="s">
        <v>1813</v>
      </c>
      <c r="U1477" s="6" t="s">
        <v>1812</v>
      </c>
      <c r="V1477" s="6" t="s">
        <v>1812</v>
      </c>
      <c r="W1477" s="6" t="s">
        <v>1816</v>
      </c>
      <c r="X1477" s="6" t="s">
        <v>7750</v>
      </c>
    </row>
    <row r="1478" ht="15.75" customHeight="1">
      <c r="A1478" s="6" t="s">
        <v>7751</v>
      </c>
      <c r="B1478" s="6" t="s">
        <v>7752</v>
      </c>
      <c r="C1478" s="6" t="s">
        <v>1810</v>
      </c>
      <c r="D1478" s="6" t="s">
        <v>7753</v>
      </c>
      <c r="E1478" s="6" t="s">
        <v>1812</v>
      </c>
      <c r="F1478" s="6" t="s">
        <v>1812</v>
      </c>
      <c r="G1478" s="6" t="s">
        <v>1812</v>
      </c>
      <c r="H1478" s="6" t="s">
        <v>252</v>
      </c>
      <c r="I1478" s="6" t="s">
        <v>276</v>
      </c>
      <c r="J1478" s="6" t="s">
        <v>275</v>
      </c>
      <c r="K1478" s="6" t="s">
        <v>261</v>
      </c>
      <c r="L1478" s="6" t="s">
        <v>202</v>
      </c>
      <c r="M1478" s="6" t="s">
        <v>306</v>
      </c>
      <c r="N1478" s="6" t="s">
        <v>46</v>
      </c>
      <c r="O1478" s="6" t="s">
        <v>1812</v>
      </c>
      <c r="P1478" s="6" t="s">
        <v>1812</v>
      </c>
      <c r="Q1478" s="6" t="s">
        <v>1814</v>
      </c>
      <c r="R1478" s="6" t="s">
        <v>1812</v>
      </c>
      <c r="S1478" s="6" t="s">
        <v>1986</v>
      </c>
      <c r="T1478" s="6" t="s">
        <v>1813</v>
      </c>
      <c r="U1478" s="6" t="s">
        <v>1812</v>
      </c>
      <c r="V1478" s="6" t="s">
        <v>1812</v>
      </c>
      <c r="W1478" s="6" t="s">
        <v>1816</v>
      </c>
      <c r="X1478" s="6" t="s">
        <v>7754</v>
      </c>
    </row>
    <row r="1479" ht="15.75" customHeight="1">
      <c r="A1479" s="6" t="s">
        <v>7755</v>
      </c>
      <c r="B1479" s="6" t="s">
        <v>7756</v>
      </c>
      <c r="C1479" s="6" t="s">
        <v>1810</v>
      </c>
      <c r="D1479" s="6" t="s">
        <v>7757</v>
      </c>
      <c r="E1479" s="6" t="s">
        <v>1812</v>
      </c>
      <c r="F1479" s="6" t="s">
        <v>1812</v>
      </c>
      <c r="G1479" s="6" t="s">
        <v>1812</v>
      </c>
      <c r="H1479" s="6" t="s">
        <v>25</v>
      </c>
      <c r="I1479" s="6" t="s">
        <v>27</v>
      </c>
      <c r="J1479" s="6" t="s">
        <v>16</v>
      </c>
      <c r="K1479" s="6" t="s">
        <v>262</v>
      </c>
      <c r="L1479" s="6" t="s">
        <v>326</v>
      </c>
      <c r="M1479" s="6" t="s">
        <v>313</v>
      </c>
      <c r="N1479" s="6" t="s">
        <v>46</v>
      </c>
      <c r="O1479" s="6" t="s">
        <v>1812</v>
      </c>
      <c r="P1479" s="6" t="s">
        <v>1812</v>
      </c>
      <c r="Q1479" s="6" t="s">
        <v>1814</v>
      </c>
      <c r="R1479" s="6" t="s">
        <v>1812</v>
      </c>
      <c r="S1479" s="6" t="s">
        <v>1986</v>
      </c>
      <c r="T1479" s="6" t="s">
        <v>1813</v>
      </c>
      <c r="U1479" s="6" t="s">
        <v>1812</v>
      </c>
      <c r="V1479" s="6" t="s">
        <v>1812</v>
      </c>
      <c r="W1479" s="6" t="s">
        <v>1816</v>
      </c>
      <c r="X1479" s="6" t="s">
        <v>7758</v>
      </c>
    </row>
    <row r="1480" ht="15.75" customHeight="1">
      <c r="A1480" s="6" t="s">
        <v>7759</v>
      </c>
      <c r="B1480" s="6" t="s">
        <v>7760</v>
      </c>
      <c r="C1480" s="6" t="s">
        <v>1810</v>
      </c>
      <c r="D1480" s="6" t="s">
        <v>7761</v>
      </c>
      <c r="E1480" s="6" t="s">
        <v>1812</v>
      </c>
      <c r="F1480" s="6" t="s">
        <v>1812</v>
      </c>
      <c r="G1480" s="6" t="s">
        <v>1812</v>
      </c>
      <c r="H1480" s="6" t="s">
        <v>51</v>
      </c>
      <c r="I1480" s="6" t="s">
        <v>36</v>
      </c>
      <c r="J1480" s="6" t="s">
        <v>183</v>
      </c>
      <c r="K1480" s="6" t="s">
        <v>262</v>
      </c>
      <c r="L1480" s="6" t="s">
        <v>136</v>
      </c>
      <c r="M1480" s="6" t="s">
        <v>313</v>
      </c>
      <c r="N1480" s="6" t="s">
        <v>27</v>
      </c>
      <c r="O1480" s="6" t="s">
        <v>1812</v>
      </c>
      <c r="P1480" s="6" t="s">
        <v>1812</v>
      </c>
      <c r="Q1480" s="6" t="s">
        <v>1814</v>
      </c>
      <c r="R1480" s="6" t="s">
        <v>1812</v>
      </c>
      <c r="S1480" s="6" t="s">
        <v>1986</v>
      </c>
      <c r="T1480" s="6" t="s">
        <v>1813</v>
      </c>
      <c r="U1480" s="6" t="s">
        <v>1812</v>
      </c>
      <c r="V1480" s="6" t="s">
        <v>1812</v>
      </c>
      <c r="W1480" s="6" t="s">
        <v>1816</v>
      </c>
      <c r="X1480" s="6" t="s">
        <v>7762</v>
      </c>
    </row>
    <row r="1481" ht="15.75" customHeight="1">
      <c r="A1481" s="6" t="s">
        <v>7763</v>
      </c>
      <c r="B1481" s="6" t="s">
        <v>7764</v>
      </c>
      <c r="C1481" s="6" t="s">
        <v>1810</v>
      </c>
      <c r="D1481" s="6" t="s">
        <v>7765</v>
      </c>
      <c r="E1481" s="6" t="s">
        <v>1812</v>
      </c>
      <c r="F1481" s="6" t="s">
        <v>1812</v>
      </c>
      <c r="G1481" s="6" t="s">
        <v>1812</v>
      </c>
      <c r="H1481" s="6" t="s">
        <v>249</v>
      </c>
      <c r="I1481" s="6" t="s">
        <v>237</v>
      </c>
      <c r="J1481" s="6" t="s">
        <v>120</v>
      </c>
      <c r="K1481" s="6" t="s">
        <v>250</v>
      </c>
      <c r="L1481" s="6" t="s">
        <v>251</v>
      </c>
      <c r="M1481" s="6" t="s">
        <v>242</v>
      </c>
      <c r="N1481" s="6" t="s">
        <v>46</v>
      </c>
      <c r="O1481" s="6" t="s">
        <v>1812</v>
      </c>
      <c r="P1481" s="6" t="s">
        <v>1812</v>
      </c>
      <c r="Q1481" s="6" t="s">
        <v>1814</v>
      </c>
      <c r="R1481" s="6" t="s">
        <v>1812</v>
      </c>
      <c r="S1481" s="6" t="s">
        <v>1887</v>
      </c>
      <c r="T1481" s="6" t="s">
        <v>1813</v>
      </c>
      <c r="U1481" s="6" t="s">
        <v>1812</v>
      </c>
      <c r="V1481" s="6" t="s">
        <v>1812</v>
      </c>
      <c r="W1481" s="6" t="s">
        <v>1816</v>
      </c>
      <c r="X1481" s="6" t="s">
        <v>7766</v>
      </c>
    </row>
    <row r="1482" ht="15.75" customHeight="1">
      <c r="A1482" s="6" t="s">
        <v>7767</v>
      </c>
      <c r="B1482" s="6" t="s">
        <v>7768</v>
      </c>
      <c r="C1482" s="6" t="s">
        <v>1810</v>
      </c>
      <c r="D1482" s="6" t="s">
        <v>7769</v>
      </c>
      <c r="E1482" s="6" t="s">
        <v>1812</v>
      </c>
      <c r="F1482" s="6" t="s">
        <v>1812</v>
      </c>
      <c r="G1482" s="6" t="s">
        <v>1812</v>
      </c>
      <c r="H1482" s="6" t="s">
        <v>252</v>
      </c>
      <c r="I1482" s="6" t="s">
        <v>276</v>
      </c>
      <c r="J1482" s="6" t="s">
        <v>275</v>
      </c>
      <c r="K1482" s="6" t="s">
        <v>261</v>
      </c>
      <c r="L1482" s="6" t="s">
        <v>202</v>
      </c>
      <c r="M1482" s="6" t="s">
        <v>306</v>
      </c>
      <c r="N1482" s="6" t="s">
        <v>27</v>
      </c>
      <c r="O1482" s="6" t="s">
        <v>1812</v>
      </c>
      <c r="P1482" s="6" t="s">
        <v>1812</v>
      </c>
      <c r="Q1482" s="6" t="s">
        <v>1814</v>
      </c>
      <c r="R1482" s="6" t="s">
        <v>1812</v>
      </c>
      <c r="S1482" s="6" t="s">
        <v>1986</v>
      </c>
      <c r="T1482" s="6" t="s">
        <v>1813</v>
      </c>
      <c r="U1482" s="6" t="s">
        <v>1812</v>
      </c>
      <c r="V1482" s="6" t="s">
        <v>1812</v>
      </c>
      <c r="W1482" s="6" t="s">
        <v>1816</v>
      </c>
      <c r="X1482" s="6" t="s">
        <v>7770</v>
      </c>
    </row>
    <row r="1483" ht="15.75" customHeight="1">
      <c r="A1483" s="6" t="s">
        <v>7771</v>
      </c>
      <c r="B1483" s="6" t="s">
        <v>7772</v>
      </c>
      <c r="C1483" s="6" t="s">
        <v>1810</v>
      </c>
      <c r="D1483" s="6" t="s">
        <v>7773</v>
      </c>
      <c r="E1483" s="6" t="s">
        <v>1812</v>
      </c>
      <c r="F1483" s="6" t="s">
        <v>1812</v>
      </c>
      <c r="G1483" s="6" t="s">
        <v>1812</v>
      </c>
      <c r="H1483" s="6" t="s">
        <v>183</v>
      </c>
      <c r="I1483" s="6" t="s">
        <v>27</v>
      </c>
      <c r="J1483" s="6" t="s">
        <v>317</v>
      </c>
      <c r="K1483" s="6" t="s">
        <v>262</v>
      </c>
      <c r="L1483" s="6" t="s">
        <v>142</v>
      </c>
      <c r="M1483" s="6" t="s">
        <v>313</v>
      </c>
      <c r="N1483" s="6" t="s">
        <v>27</v>
      </c>
      <c r="O1483" s="6" t="s">
        <v>1812</v>
      </c>
      <c r="P1483" s="6" t="s">
        <v>1812</v>
      </c>
      <c r="Q1483" s="6" t="s">
        <v>1814</v>
      </c>
      <c r="R1483" s="6" t="s">
        <v>1812</v>
      </c>
      <c r="S1483" s="6" t="s">
        <v>1986</v>
      </c>
      <c r="T1483" s="6" t="s">
        <v>1813</v>
      </c>
      <c r="U1483" s="6" t="s">
        <v>1812</v>
      </c>
      <c r="V1483" s="6" t="s">
        <v>1812</v>
      </c>
      <c r="W1483" s="6" t="s">
        <v>1816</v>
      </c>
      <c r="X1483" s="6" t="s">
        <v>7774</v>
      </c>
    </row>
    <row r="1484" ht="15.75" customHeight="1">
      <c r="A1484" s="6" t="s">
        <v>7775</v>
      </c>
      <c r="B1484" s="6" t="s">
        <v>7776</v>
      </c>
      <c r="C1484" s="6" t="s">
        <v>1810</v>
      </c>
      <c r="D1484" s="6" t="s">
        <v>7777</v>
      </c>
      <c r="E1484" s="6" t="s">
        <v>1812</v>
      </c>
      <c r="F1484" s="6" t="s">
        <v>1812</v>
      </c>
      <c r="G1484" s="6" t="s">
        <v>1812</v>
      </c>
      <c r="H1484" s="6" t="s">
        <v>44</v>
      </c>
      <c r="I1484" s="6" t="s">
        <v>46</v>
      </c>
      <c r="J1484" s="6" t="s">
        <v>323</v>
      </c>
      <c r="K1484" s="6" t="s">
        <v>1985</v>
      </c>
      <c r="L1484" s="6" t="s">
        <v>325</v>
      </c>
      <c r="M1484" s="6" t="s">
        <v>313</v>
      </c>
      <c r="N1484" s="6" t="s">
        <v>46</v>
      </c>
      <c r="O1484" s="6" t="s">
        <v>1812</v>
      </c>
      <c r="P1484" s="6" t="s">
        <v>1812</v>
      </c>
      <c r="Q1484" s="6" t="s">
        <v>1814</v>
      </c>
      <c r="R1484" s="6" t="s">
        <v>1812</v>
      </c>
      <c r="S1484" s="6" t="s">
        <v>1986</v>
      </c>
      <c r="T1484" s="6" t="s">
        <v>1813</v>
      </c>
      <c r="U1484" s="6" t="s">
        <v>1812</v>
      </c>
      <c r="V1484" s="6" t="s">
        <v>1812</v>
      </c>
      <c r="W1484" s="6" t="s">
        <v>1816</v>
      </c>
      <c r="X1484" s="6" t="s">
        <v>7778</v>
      </c>
    </row>
    <row r="1485" ht="15.75" customHeight="1">
      <c r="A1485" s="6" t="s">
        <v>7779</v>
      </c>
      <c r="B1485" s="6" t="s">
        <v>7780</v>
      </c>
      <c r="C1485" s="6" t="s">
        <v>1810</v>
      </c>
      <c r="D1485" s="6" t="s">
        <v>7781</v>
      </c>
      <c r="E1485" s="6" t="s">
        <v>1812</v>
      </c>
      <c r="F1485" s="6" t="s">
        <v>1812</v>
      </c>
      <c r="G1485" s="6" t="s">
        <v>1812</v>
      </c>
      <c r="H1485" s="6" t="s">
        <v>25</v>
      </c>
      <c r="I1485" s="6" t="s">
        <v>27</v>
      </c>
      <c r="J1485" s="6" t="s">
        <v>16</v>
      </c>
      <c r="K1485" s="6" t="s">
        <v>262</v>
      </c>
      <c r="L1485" s="6" t="s">
        <v>326</v>
      </c>
      <c r="M1485" s="6" t="s">
        <v>313</v>
      </c>
      <c r="N1485" s="6" t="s">
        <v>27</v>
      </c>
      <c r="O1485" s="6" t="s">
        <v>1812</v>
      </c>
      <c r="P1485" s="6" t="s">
        <v>1812</v>
      </c>
      <c r="Q1485" s="6" t="s">
        <v>1814</v>
      </c>
      <c r="R1485" s="6" t="s">
        <v>1812</v>
      </c>
      <c r="S1485" s="6" t="s">
        <v>1986</v>
      </c>
      <c r="T1485" s="6" t="s">
        <v>1813</v>
      </c>
      <c r="U1485" s="6" t="s">
        <v>1812</v>
      </c>
      <c r="V1485" s="6" t="s">
        <v>1812</v>
      </c>
      <c r="W1485" s="6" t="s">
        <v>1816</v>
      </c>
      <c r="X1485" s="6" t="s">
        <v>7782</v>
      </c>
    </row>
    <row r="1486" ht="15.75" customHeight="1">
      <c r="A1486" s="6" t="s">
        <v>7783</v>
      </c>
      <c r="B1486" s="6" t="s">
        <v>7784</v>
      </c>
      <c r="C1486" s="6" t="s">
        <v>1810</v>
      </c>
      <c r="D1486" s="6" t="s">
        <v>7785</v>
      </c>
      <c r="E1486" s="6" t="s">
        <v>1812</v>
      </c>
      <c r="F1486" s="6" t="s">
        <v>1812</v>
      </c>
      <c r="G1486" s="6" t="s">
        <v>1812</v>
      </c>
      <c r="H1486" s="6" t="s">
        <v>44</v>
      </c>
      <c r="I1486" s="6" t="s">
        <v>46</v>
      </c>
      <c r="J1486" s="6" t="s">
        <v>317</v>
      </c>
      <c r="K1486" s="6" t="s">
        <v>262</v>
      </c>
      <c r="L1486" s="6" t="s">
        <v>322</v>
      </c>
      <c r="M1486" s="6" t="s">
        <v>313</v>
      </c>
      <c r="N1486" s="6" t="s">
        <v>27</v>
      </c>
      <c r="O1486" s="6" t="s">
        <v>1812</v>
      </c>
      <c r="P1486" s="6" t="s">
        <v>1812</v>
      </c>
      <c r="Q1486" s="6" t="s">
        <v>1814</v>
      </c>
      <c r="R1486" s="6" t="s">
        <v>1812</v>
      </c>
      <c r="S1486" s="6" t="s">
        <v>1986</v>
      </c>
      <c r="T1486" s="6" t="s">
        <v>1813</v>
      </c>
      <c r="U1486" s="6" t="s">
        <v>1812</v>
      </c>
      <c r="V1486" s="6" t="s">
        <v>1812</v>
      </c>
      <c r="W1486" s="6" t="s">
        <v>1816</v>
      </c>
      <c r="X1486" s="6" t="s">
        <v>7786</v>
      </c>
    </row>
    <row r="1487" ht="15.75" customHeight="1">
      <c r="A1487" s="6" t="s">
        <v>7787</v>
      </c>
      <c r="B1487" s="6" t="s">
        <v>7788</v>
      </c>
      <c r="C1487" s="6" t="s">
        <v>1810</v>
      </c>
      <c r="D1487" s="6" t="s">
        <v>7789</v>
      </c>
      <c r="E1487" s="6" t="s">
        <v>1812</v>
      </c>
      <c r="F1487" s="6" t="s">
        <v>1812</v>
      </c>
      <c r="G1487" s="6" t="s">
        <v>1812</v>
      </c>
      <c r="H1487" s="6" t="s">
        <v>38</v>
      </c>
      <c r="I1487" s="6" t="s">
        <v>301</v>
      </c>
      <c r="J1487" s="6" t="s">
        <v>252</v>
      </c>
      <c r="K1487" s="6" t="s">
        <v>244</v>
      </c>
      <c r="L1487" s="6" t="s">
        <v>2112</v>
      </c>
      <c r="M1487" s="6" t="s">
        <v>1985</v>
      </c>
      <c r="N1487" s="6" t="s">
        <v>46</v>
      </c>
      <c r="O1487" s="6" t="s">
        <v>1812</v>
      </c>
      <c r="P1487" s="6" t="s">
        <v>1812</v>
      </c>
      <c r="Q1487" s="6" t="s">
        <v>1814</v>
      </c>
      <c r="R1487" s="6" t="s">
        <v>1812</v>
      </c>
      <c r="S1487" s="6" t="s">
        <v>1986</v>
      </c>
      <c r="T1487" s="6" t="s">
        <v>1813</v>
      </c>
      <c r="U1487" s="6" t="s">
        <v>1812</v>
      </c>
      <c r="V1487" s="6" t="s">
        <v>1812</v>
      </c>
      <c r="W1487" s="6" t="s">
        <v>1816</v>
      </c>
      <c r="X1487" s="6" t="s">
        <v>7790</v>
      </c>
    </row>
    <row r="1488" ht="15.75" customHeight="1">
      <c r="A1488" s="6" t="s">
        <v>7791</v>
      </c>
      <c r="B1488" s="6" t="s">
        <v>7792</v>
      </c>
      <c r="C1488" s="6" t="s">
        <v>1810</v>
      </c>
      <c r="D1488" s="6" t="s">
        <v>7793</v>
      </c>
      <c r="E1488" s="6" t="s">
        <v>1812</v>
      </c>
      <c r="F1488" s="6" t="s">
        <v>1812</v>
      </c>
      <c r="G1488" s="6" t="s">
        <v>1812</v>
      </c>
      <c r="H1488" s="6" t="s">
        <v>232</v>
      </c>
      <c r="I1488" s="6" t="s">
        <v>36</v>
      </c>
      <c r="J1488" s="6" t="s">
        <v>2618</v>
      </c>
      <c r="K1488" s="6" t="s">
        <v>262</v>
      </c>
      <c r="L1488" s="6" t="s">
        <v>136</v>
      </c>
      <c r="M1488" s="6" t="s">
        <v>306</v>
      </c>
      <c r="N1488" s="6" t="s">
        <v>27</v>
      </c>
      <c r="O1488" s="6" t="s">
        <v>1812</v>
      </c>
      <c r="P1488" s="6" t="s">
        <v>1812</v>
      </c>
      <c r="Q1488" s="6" t="s">
        <v>1814</v>
      </c>
      <c r="R1488" s="6" t="s">
        <v>1812</v>
      </c>
      <c r="S1488" s="6" t="s">
        <v>1986</v>
      </c>
      <c r="T1488" s="6" t="s">
        <v>1813</v>
      </c>
      <c r="U1488" s="6" t="s">
        <v>1812</v>
      </c>
      <c r="V1488" s="6" t="s">
        <v>1812</v>
      </c>
      <c r="W1488" s="6" t="s">
        <v>1816</v>
      </c>
      <c r="X1488" s="6" t="s">
        <v>7794</v>
      </c>
    </row>
    <row r="1489" ht="15.75" customHeight="1">
      <c r="A1489" s="6" t="s">
        <v>7795</v>
      </c>
      <c r="B1489" s="6" t="s">
        <v>7796</v>
      </c>
      <c r="C1489" s="6" t="s">
        <v>1810</v>
      </c>
      <c r="D1489" s="6" t="s">
        <v>7797</v>
      </c>
      <c r="E1489" s="6" t="s">
        <v>1812</v>
      </c>
      <c r="F1489" s="6" t="s">
        <v>1812</v>
      </c>
      <c r="G1489" s="6" t="s">
        <v>1812</v>
      </c>
      <c r="H1489" s="6" t="s">
        <v>25</v>
      </c>
      <c r="I1489" s="6" t="s">
        <v>27</v>
      </c>
      <c r="J1489" s="6" t="s">
        <v>16</v>
      </c>
      <c r="K1489" s="6" t="s">
        <v>262</v>
      </c>
      <c r="L1489" s="6" t="s">
        <v>326</v>
      </c>
      <c r="M1489" s="6" t="s">
        <v>313</v>
      </c>
      <c r="N1489" s="6" t="s">
        <v>46</v>
      </c>
      <c r="O1489" s="6" t="s">
        <v>1812</v>
      </c>
      <c r="P1489" s="6" t="s">
        <v>1812</v>
      </c>
      <c r="Q1489" s="6" t="s">
        <v>1814</v>
      </c>
      <c r="R1489" s="6" t="s">
        <v>1812</v>
      </c>
      <c r="S1489" s="6" t="s">
        <v>1986</v>
      </c>
      <c r="T1489" s="6" t="s">
        <v>1813</v>
      </c>
      <c r="U1489" s="6" t="s">
        <v>1812</v>
      </c>
      <c r="V1489" s="6" t="s">
        <v>1812</v>
      </c>
      <c r="W1489" s="6" t="s">
        <v>1816</v>
      </c>
      <c r="X1489" s="6" t="s">
        <v>7798</v>
      </c>
    </row>
    <row r="1490" ht="15.75" customHeight="1">
      <c r="A1490" s="6" t="s">
        <v>7799</v>
      </c>
      <c r="B1490" s="6" t="s">
        <v>7800</v>
      </c>
      <c r="C1490" s="6" t="s">
        <v>1810</v>
      </c>
      <c r="D1490" s="6" t="s">
        <v>7801</v>
      </c>
      <c r="E1490" s="6" t="s">
        <v>1812</v>
      </c>
      <c r="F1490" s="6" t="s">
        <v>1812</v>
      </c>
      <c r="G1490" s="6" t="s">
        <v>1812</v>
      </c>
      <c r="H1490" s="6" t="s">
        <v>232</v>
      </c>
      <c r="I1490" s="6" t="s">
        <v>311</v>
      </c>
      <c r="J1490" s="6" t="s">
        <v>2618</v>
      </c>
      <c r="K1490" s="6" t="s">
        <v>262</v>
      </c>
      <c r="L1490" s="6" t="s">
        <v>3250</v>
      </c>
      <c r="M1490" s="6" t="s">
        <v>306</v>
      </c>
      <c r="N1490" s="6" t="s">
        <v>27</v>
      </c>
      <c r="O1490" s="6" t="s">
        <v>1812</v>
      </c>
      <c r="P1490" s="6" t="s">
        <v>1812</v>
      </c>
      <c r="Q1490" s="6" t="s">
        <v>1814</v>
      </c>
      <c r="R1490" s="6" t="s">
        <v>1812</v>
      </c>
      <c r="S1490" s="6" t="s">
        <v>1986</v>
      </c>
      <c r="T1490" s="6" t="s">
        <v>1813</v>
      </c>
      <c r="U1490" s="6" t="s">
        <v>1812</v>
      </c>
      <c r="V1490" s="6" t="s">
        <v>1812</v>
      </c>
      <c r="W1490" s="6" t="s">
        <v>1816</v>
      </c>
      <c r="X1490" s="6" t="s">
        <v>7802</v>
      </c>
    </row>
    <row r="1491" ht="15.75" customHeight="1">
      <c r="A1491" s="6" t="s">
        <v>7803</v>
      </c>
      <c r="B1491" s="6" t="s">
        <v>7804</v>
      </c>
      <c r="C1491" s="6" t="s">
        <v>1810</v>
      </c>
      <c r="D1491" s="6" t="s">
        <v>7805</v>
      </c>
      <c r="E1491" s="6" t="s">
        <v>1812</v>
      </c>
      <c r="F1491" s="6" t="s">
        <v>1812</v>
      </c>
      <c r="G1491" s="6" t="s">
        <v>1812</v>
      </c>
      <c r="H1491" s="6" t="s">
        <v>51</v>
      </c>
      <c r="I1491" s="6" t="s">
        <v>36</v>
      </c>
      <c r="J1491" s="6" t="s">
        <v>183</v>
      </c>
      <c r="K1491" s="6" t="s">
        <v>262</v>
      </c>
      <c r="L1491" s="6" t="s">
        <v>11</v>
      </c>
      <c r="M1491" s="6" t="s">
        <v>313</v>
      </c>
      <c r="N1491" s="6" t="s">
        <v>27</v>
      </c>
      <c r="O1491" s="6" t="s">
        <v>1812</v>
      </c>
      <c r="P1491" s="6" t="s">
        <v>1812</v>
      </c>
      <c r="Q1491" s="6" t="s">
        <v>1814</v>
      </c>
      <c r="R1491" s="6" t="s">
        <v>1812</v>
      </c>
      <c r="S1491" s="6" t="s">
        <v>1986</v>
      </c>
      <c r="T1491" s="6" t="s">
        <v>1813</v>
      </c>
      <c r="U1491" s="6" t="s">
        <v>1812</v>
      </c>
      <c r="V1491" s="6" t="s">
        <v>1812</v>
      </c>
      <c r="W1491" s="6" t="s">
        <v>1816</v>
      </c>
      <c r="X1491" s="6" t="s">
        <v>7806</v>
      </c>
    </row>
    <row r="1492" ht="15.75" customHeight="1">
      <c r="A1492" s="6" t="s">
        <v>7807</v>
      </c>
      <c r="B1492" s="6" t="s">
        <v>7808</v>
      </c>
      <c r="C1492" s="6" t="s">
        <v>1810</v>
      </c>
      <c r="D1492" s="6" t="s">
        <v>7809</v>
      </c>
      <c r="E1492" s="6" t="s">
        <v>1812</v>
      </c>
      <c r="F1492" s="6" t="s">
        <v>1812</v>
      </c>
      <c r="G1492" s="6" t="s">
        <v>1812</v>
      </c>
      <c r="H1492" s="6" t="s">
        <v>51</v>
      </c>
      <c r="I1492" s="6" t="s">
        <v>36</v>
      </c>
      <c r="J1492" s="6" t="s">
        <v>183</v>
      </c>
      <c r="K1492" s="6" t="s">
        <v>262</v>
      </c>
      <c r="L1492" s="6" t="s">
        <v>136</v>
      </c>
      <c r="M1492" s="6" t="s">
        <v>313</v>
      </c>
      <c r="N1492" s="6" t="s">
        <v>27</v>
      </c>
      <c r="O1492" s="6" t="s">
        <v>1812</v>
      </c>
      <c r="P1492" s="6" t="s">
        <v>1812</v>
      </c>
      <c r="Q1492" s="6" t="s">
        <v>1814</v>
      </c>
      <c r="R1492" s="6" t="s">
        <v>1812</v>
      </c>
      <c r="S1492" s="6" t="s">
        <v>1986</v>
      </c>
      <c r="T1492" s="6" t="s">
        <v>1813</v>
      </c>
      <c r="U1492" s="6" t="s">
        <v>1812</v>
      </c>
      <c r="V1492" s="6" t="s">
        <v>1812</v>
      </c>
      <c r="W1492" s="6" t="s">
        <v>1816</v>
      </c>
      <c r="X1492" s="6" t="s">
        <v>7810</v>
      </c>
    </row>
    <row r="1493" ht="15.75" customHeight="1">
      <c r="A1493" s="6" t="s">
        <v>7811</v>
      </c>
      <c r="B1493" s="6" t="s">
        <v>7812</v>
      </c>
      <c r="C1493" s="6" t="s">
        <v>1810</v>
      </c>
      <c r="D1493" s="6" t="s">
        <v>7813</v>
      </c>
      <c r="E1493" s="6" t="s">
        <v>1812</v>
      </c>
      <c r="F1493" s="6" t="s">
        <v>1812</v>
      </c>
      <c r="G1493" s="6" t="s">
        <v>1812</v>
      </c>
      <c r="H1493" s="6" t="s">
        <v>25</v>
      </c>
      <c r="I1493" s="6" t="s">
        <v>27</v>
      </c>
      <c r="J1493" s="6" t="s">
        <v>16</v>
      </c>
      <c r="K1493" s="6" t="s">
        <v>262</v>
      </c>
      <c r="L1493" s="6" t="s">
        <v>326</v>
      </c>
      <c r="M1493" s="6" t="s">
        <v>313</v>
      </c>
      <c r="N1493" s="6" t="s">
        <v>27</v>
      </c>
      <c r="O1493" s="6" t="s">
        <v>1812</v>
      </c>
      <c r="P1493" s="6" t="s">
        <v>1812</v>
      </c>
      <c r="Q1493" s="6" t="s">
        <v>1814</v>
      </c>
      <c r="R1493" s="6" t="s">
        <v>1812</v>
      </c>
      <c r="S1493" s="6" t="s">
        <v>1986</v>
      </c>
      <c r="T1493" s="6" t="s">
        <v>1813</v>
      </c>
      <c r="U1493" s="6" t="s">
        <v>1812</v>
      </c>
      <c r="V1493" s="6" t="s">
        <v>1812</v>
      </c>
      <c r="W1493" s="6" t="s">
        <v>1816</v>
      </c>
      <c r="X1493" s="6" t="s">
        <v>7814</v>
      </c>
    </row>
    <row r="1494" ht="15.75" customHeight="1">
      <c r="A1494" s="6" t="s">
        <v>7815</v>
      </c>
      <c r="B1494" s="6" t="s">
        <v>7816</v>
      </c>
      <c r="C1494" s="6" t="s">
        <v>1810</v>
      </c>
      <c r="D1494" s="6" t="s">
        <v>7817</v>
      </c>
      <c r="E1494" s="6" t="s">
        <v>1812</v>
      </c>
      <c r="F1494" s="6" t="s">
        <v>1812</v>
      </c>
      <c r="G1494" s="6" t="s">
        <v>1812</v>
      </c>
      <c r="H1494" s="6" t="s">
        <v>275</v>
      </c>
      <c r="I1494" s="6" t="s">
        <v>36</v>
      </c>
      <c r="J1494" s="6" t="s">
        <v>44</v>
      </c>
      <c r="K1494" s="6" t="s">
        <v>262</v>
      </c>
      <c r="L1494" s="6" t="s">
        <v>318</v>
      </c>
      <c r="M1494" s="6" t="s">
        <v>313</v>
      </c>
      <c r="N1494" s="6" t="s">
        <v>27</v>
      </c>
      <c r="O1494" s="6" t="s">
        <v>1812</v>
      </c>
      <c r="P1494" s="6" t="s">
        <v>1812</v>
      </c>
      <c r="Q1494" s="6" t="s">
        <v>1814</v>
      </c>
      <c r="R1494" s="6" t="s">
        <v>1812</v>
      </c>
      <c r="S1494" s="6" t="s">
        <v>1986</v>
      </c>
      <c r="T1494" s="6" t="s">
        <v>1813</v>
      </c>
      <c r="U1494" s="6" t="s">
        <v>1812</v>
      </c>
      <c r="V1494" s="6" t="s">
        <v>1812</v>
      </c>
      <c r="W1494" s="6" t="s">
        <v>1816</v>
      </c>
      <c r="X1494" s="6" t="s">
        <v>7818</v>
      </c>
    </row>
    <row r="1495" ht="15.75" customHeight="1">
      <c r="A1495" s="6" t="s">
        <v>7819</v>
      </c>
      <c r="B1495" s="6" t="s">
        <v>7820</v>
      </c>
      <c r="C1495" s="6" t="s">
        <v>1810</v>
      </c>
      <c r="D1495" s="6" t="s">
        <v>7821</v>
      </c>
      <c r="E1495" s="6" t="s">
        <v>1812</v>
      </c>
      <c r="F1495" s="6" t="s">
        <v>1812</v>
      </c>
      <c r="G1495" s="6" t="s">
        <v>1812</v>
      </c>
      <c r="H1495" s="6" t="s">
        <v>2618</v>
      </c>
      <c r="I1495" s="6" t="s">
        <v>27</v>
      </c>
      <c r="J1495" s="6" t="s">
        <v>16</v>
      </c>
      <c r="K1495" s="6" t="s">
        <v>262</v>
      </c>
      <c r="L1495" s="6" t="s">
        <v>326</v>
      </c>
      <c r="M1495" s="6" t="s">
        <v>313</v>
      </c>
      <c r="N1495" s="6" t="s">
        <v>27</v>
      </c>
      <c r="O1495" s="6" t="s">
        <v>1812</v>
      </c>
      <c r="P1495" s="6" t="s">
        <v>1812</v>
      </c>
      <c r="Q1495" s="6" t="s">
        <v>1814</v>
      </c>
      <c r="R1495" s="6" t="s">
        <v>1812</v>
      </c>
      <c r="S1495" s="6" t="s">
        <v>1986</v>
      </c>
      <c r="T1495" s="6" t="s">
        <v>1813</v>
      </c>
      <c r="U1495" s="6" t="s">
        <v>1812</v>
      </c>
      <c r="V1495" s="6" t="s">
        <v>1812</v>
      </c>
      <c r="W1495" s="6" t="s">
        <v>1816</v>
      </c>
      <c r="X1495" s="6" t="s">
        <v>7822</v>
      </c>
    </row>
    <row r="1496" ht="15.75" customHeight="1">
      <c r="A1496" s="6" t="s">
        <v>7823</v>
      </c>
      <c r="B1496" s="6" t="s">
        <v>7824</v>
      </c>
      <c r="C1496" s="6" t="s">
        <v>1810</v>
      </c>
      <c r="D1496" s="6" t="s">
        <v>7825</v>
      </c>
      <c r="E1496" s="6" t="s">
        <v>1812</v>
      </c>
      <c r="F1496" s="6" t="s">
        <v>1812</v>
      </c>
      <c r="G1496" s="6" t="s">
        <v>1812</v>
      </c>
      <c r="H1496" s="6" t="s">
        <v>275</v>
      </c>
      <c r="I1496" s="6" t="s">
        <v>36</v>
      </c>
      <c r="J1496" s="6" t="s">
        <v>44</v>
      </c>
      <c r="K1496" s="6" t="s">
        <v>262</v>
      </c>
      <c r="L1496" s="6" t="s">
        <v>318</v>
      </c>
      <c r="M1496" s="6" t="s">
        <v>313</v>
      </c>
      <c r="N1496" s="6" t="s">
        <v>27</v>
      </c>
      <c r="O1496" s="6" t="s">
        <v>1812</v>
      </c>
      <c r="P1496" s="6" t="s">
        <v>1812</v>
      </c>
      <c r="Q1496" s="6" t="s">
        <v>1814</v>
      </c>
      <c r="R1496" s="6" t="s">
        <v>1812</v>
      </c>
      <c r="S1496" s="6" t="s">
        <v>1986</v>
      </c>
      <c r="T1496" s="6" t="s">
        <v>1813</v>
      </c>
      <c r="U1496" s="6" t="s">
        <v>1812</v>
      </c>
      <c r="V1496" s="6" t="s">
        <v>1812</v>
      </c>
      <c r="W1496" s="6" t="s">
        <v>1816</v>
      </c>
      <c r="X1496" s="6" t="s">
        <v>7826</v>
      </c>
    </row>
    <row r="1497" ht="15.75" customHeight="1">
      <c r="A1497" s="6" t="s">
        <v>7827</v>
      </c>
      <c r="B1497" s="6" t="s">
        <v>7828</v>
      </c>
      <c r="C1497" s="6" t="s">
        <v>1810</v>
      </c>
      <c r="D1497" s="6" t="s">
        <v>7829</v>
      </c>
      <c r="E1497" s="6" t="s">
        <v>1812</v>
      </c>
      <c r="F1497" s="6" t="s">
        <v>1812</v>
      </c>
      <c r="G1497" s="6" t="s">
        <v>1812</v>
      </c>
      <c r="H1497" s="6" t="s">
        <v>25</v>
      </c>
      <c r="I1497" s="6" t="s">
        <v>27</v>
      </c>
      <c r="J1497" s="6" t="s">
        <v>16</v>
      </c>
      <c r="K1497" s="6" t="s">
        <v>262</v>
      </c>
      <c r="L1497" s="6" t="s">
        <v>326</v>
      </c>
      <c r="M1497" s="6" t="s">
        <v>313</v>
      </c>
      <c r="N1497" s="6" t="s">
        <v>27</v>
      </c>
      <c r="O1497" s="6" t="s">
        <v>1812</v>
      </c>
      <c r="P1497" s="6" t="s">
        <v>1812</v>
      </c>
      <c r="Q1497" s="6" t="s">
        <v>1814</v>
      </c>
      <c r="R1497" s="6" t="s">
        <v>1812</v>
      </c>
      <c r="S1497" s="6" t="s">
        <v>1986</v>
      </c>
      <c r="T1497" s="6" t="s">
        <v>1813</v>
      </c>
      <c r="U1497" s="6" t="s">
        <v>1812</v>
      </c>
      <c r="V1497" s="6" t="s">
        <v>1812</v>
      </c>
      <c r="W1497" s="6" t="s">
        <v>1816</v>
      </c>
      <c r="X1497" s="6" t="s">
        <v>7830</v>
      </c>
    </row>
    <row r="1498" ht="15.75" customHeight="1">
      <c r="A1498" s="6" t="s">
        <v>7831</v>
      </c>
      <c r="B1498" s="6" t="s">
        <v>7832</v>
      </c>
      <c r="C1498" s="6" t="s">
        <v>1810</v>
      </c>
      <c r="D1498" s="6" t="s">
        <v>7833</v>
      </c>
      <c r="E1498" s="6" t="s">
        <v>1812</v>
      </c>
      <c r="F1498" s="6" t="s">
        <v>1812</v>
      </c>
      <c r="G1498" s="6" t="s">
        <v>1812</v>
      </c>
      <c r="H1498" s="6" t="s">
        <v>2618</v>
      </c>
      <c r="I1498" s="6" t="s">
        <v>27</v>
      </c>
      <c r="J1498" s="6" t="s">
        <v>16</v>
      </c>
      <c r="K1498" s="6" t="s">
        <v>262</v>
      </c>
      <c r="L1498" s="6" t="s">
        <v>142</v>
      </c>
      <c r="M1498" s="6" t="s">
        <v>313</v>
      </c>
      <c r="N1498" s="6" t="s">
        <v>27</v>
      </c>
      <c r="O1498" s="6" t="s">
        <v>1812</v>
      </c>
      <c r="P1498" s="6" t="s">
        <v>1812</v>
      </c>
      <c r="Q1498" s="6" t="s">
        <v>1814</v>
      </c>
      <c r="R1498" s="6" t="s">
        <v>1812</v>
      </c>
      <c r="S1498" s="6" t="s">
        <v>1986</v>
      </c>
      <c r="T1498" s="6" t="s">
        <v>1813</v>
      </c>
      <c r="U1498" s="6" t="s">
        <v>1812</v>
      </c>
      <c r="V1498" s="6" t="s">
        <v>1812</v>
      </c>
      <c r="W1498" s="6" t="s">
        <v>1816</v>
      </c>
      <c r="X1498" s="6" t="s">
        <v>7834</v>
      </c>
    </row>
    <row r="1499" ht="15.75" customHeight="1">
      <c r="A1499" s="6" t="s">
        <v>7835</v>
      </c>
      <c r="B1499" s="6" t="s">
        <v>7836</v>
      </c>
      <c r="C1499" s="6" t="s">
        <v>1810</v>
      </c>
      <c r="D1499" s="6" t="s">
        <v>7837</v>
      </c>
      <c r="E1499" s="6" t="s">
        <v>1812</v>
      </c>
      <c r="F1499" s="6" t="s">
        <v>1812</v>
      </c>
      <c r="G1499" s="6" t="s">
        <v>1812</v>
      </c>
      <c r="H1499" s="6" t="s">
        <v>51</v>
      </c>
      <c r="I1499" s="6" t="s">
        <v>36</v>
      </c>
      <c r="J1499" s="6" t="s">
        <v>183</v>
      </c>
      <c r="K1499" s="6" t="s">
        <v>262</v>
      </c>
      <c r="L1499" s="6" t="s">
        <v>11</v>
      </c>
      <c r="M1499" s="6" t="s">
        <v>313</v>
      </c>
      <c r="N1499" s="6" t="s">
        <v>27</v>
      </c>
      <c r="O1499" s="6" t="s">
        <v>1812</v>
      </c>
      <c r="P1499" s="6" t="s">
        <v>1812</v>
      </c>
      <c r="Q1499" s="6" t="s">
        <v>1814</v>
      </c>
      <c r="R1499" s="6" t="s">
        <v>1812</v>
      </c>
      <c r="S1499" s="6" t="s">
        <v>1986</v>
      </c>
      <c r="T1499" s="6" t="s">
        <v>1813</v>
      </c>
      <c r="U1499" s="6" t="s">
        <v>1812</v>
      </c>
      <c r="V1499" s="6" t="s">
        <v>1812</v>
      </c>
      <c r="W1499" s="6" t="s">
        <v>1816</v>
      </c>
      <c r="X1499" s="6" t="s">
        <v>7838</v>
      </c>
    </row>
    <row r="1500" ht="15.75" customHeight="1">
      <c r="A1500" s="6" t="s">
        <v>7839</v>
      </c>
      <c r="B1500" s="6" t="s">
        <v>7840</v>
      </c>
      <c r="C1500" s="6" t="s">
        <v>1810</v>
      </c>
      <c r="D1500" s="6" t="s">
        <v>7841</v>
      </c>
      <c r="E1500" s="6" t="s">
        <v>1812</v>
      </c>
      <c r="F1500" s="6" t="s">
        <v>1812</v>
      </c>
      <c r="G1500" s="6" t="s">
        <v>1812</v>
      </c>
      <c r="H1500" s="6" t="s">
        <v>25</v>
      </c>
      <c r="I1500" s="6" t="s">
        <v>27</v>
      </c>
      <c r="J1500" s="6" t="s">
        <v>44</v>
      </c>
      <c r="K1500" s="6" t="s">
        <v>262</v>
      </c>
      <c r="L1500" s="6" t="s">
        <v>318</v>
      </c>
      <c r="M1500" s="6" t="s">
        <v>313</v>
      </c>
      <c r="N1500" s="6" t="s">
        <v>27</v>
      </c>
      <c r="O1500" s="6" t="s">
        <v>1812</v>
      </c>
      <c r="P1500" s="6" t="s">
        <v>1812</v>
      </c>
      <c r="Q1500" s="6" t="s">
        <v>1814</v>
      </c>
      <c r="R1500" s="6" t="s">
        <v>1812</v>
      </c>
      <c r="S1500" s="6" t="s">
        <v>1986</v>
      </c>
      <c r="T1500" s="6" t="s">
        <v>1813</v>
      </c>
      <c r="U1500" s="6" t="s">
        <v>1812</v>
      </c>
      <c r="V1500" s="6" t="s">
        <v>1812</v>
      </c>
      <c r="W1500" s="6" t="s">
        <v>1816</v>
      </c>
      <c r="X1500" s="6" t="s">
        <v>7842</v>
      </c>
    </row>
    <row r="1501" ht="15.75" customHeight="1">
      <c r="A1501" s="6" t="s">
        <v>7843</v>
      </c>
      <c r="B1501" s="6" t="s">
        <v>7844</v>
      </c>
      <c r="C1501" s="6" t="s">
        <v>1810</v>
      </c>
      <c r="D1501" s="6" t="s">
        <v>7845</v>
      </c>
      <c r="E1501" s="6" t="s">
        <v>1812</v>
      </c>
      <c r="F1501" s="6" t="s">
        <v>1812</v>
      </c>
      <c r="G1501" s="6" t="s">
        <v>1812</v>
      </c>
      <c r="H1501" s="6" t="s">
        <v>232</v>
      </c>
      <c r="I1501" s="6" t="s">
        <v>311</v>
      </c>
      <c r="J1501" s="6" t="s">
        <v>2618</v>
      </c>
      <c r="K1501" s="6" t="s">
        <v>262</v>
      </c>
      <c r="L1501" s="6" t="s">
        <v>3250</v>
      </c>
      <c r="M1501" s="6" t="s">
        <v>306</v>
      </c>
      <c r="N1501" s="6" t="s">
        <v>27</v>
      </c>
      <c r="O1501" s="6" t="s">
        <v>1812</v>
      </c>
      <c r="P1501" s="6" t="s">
        <v>1812</v>
      </c>
      <c r="Q1501" s="6" t="s">
        <v>1814</v>
      </c>
      <c r="R1501" s="6" t="s">
        <v>1812</v>
      </c>
      <c r="S1501" s="6" t="s">
        <v>1986</v>
      </c>
      <c r="T1501" s="6" t="s">
        <v>1813</v>
      </c>
      <c r="U1501" s="6" t="s">
        <v>1812</v>
      </c>
      <c r="V1501" s="6" t="s">
        <v>1812</v>
      </c>
      <c r="W1501" s="6" t="s">
        <v>1816</v>
      </c>
      <c r="X1501" s="6" t="s">
        <v>7846</v>
      </c>
    </row>
    <row r="1502" ht="15.75" customHeight="1">
      <c r="A1502" s="6" t="s">
        <v>7847</v>
      </c>
      <c r="B1502" s="6" t="s">
        <v>7848</v>
      </c>
      <c r="C1502" s="6" t="s">
        <v>1810</v>
      </c>
      <c r="D1502" s="6" t="s">
        <v>7849</v>
      </c>
      <c r="E1502" s="6" t="s">
        <v>1812</v>
      </c>
      <c r="F1502" s="6" t="s">
        <v>1812</v>
      </c>
      <c r="G1502" s="6" t="s">
        <v>1812</v>
      </c>
      <c r="H1502" s="6" t="s">
        <v>232</v>
      </c>
      <c r="I1502" s="6" t="s">
        <v>36</v>
      </c>
      <c r="J1502" s="6" t="s">
        <v>2618</v>
      </c>
      <c r="K1502" s="6" t="s">
        <v>262</v>
      </c>
      <c r="L1502" s="6" t="s">
        <v>136</v>
      </c>
      <c r="M1502" s="6" t="s">
        <v>306</v>
      </c>
      <c r="N1502" s="6" t="s">
        <v>27</v>
      </c>
      <c r="O1502" s="6" t="s">
        <v>1812</v>
      </c>
      <c r="P1502" s="6" t="s">
        <v>1812</v>
      </c>
      <c r="Q1502" s="6" t="s">
        <v>1814</v>
      </c>
      <c r="R1502" s="6" t="s">
        <v>1812</v>
      </c>
      <c r="S1502" s="6" t="s">
        <v>1986</v>
      </c>
      <c r="T1502" s="6" t="s">
        <v>1813</v>
      </c>
      <c r="U1502" s="6" t="s">
        <v>1812</v>
      </c>
      <c r="V1502" s="6" t="s">
        <v>1812</v>
      </c>
      <c r="W1502" s="6" t="s">
        <v>1816</v>
      </c>
      <c r="X1502" s="6" t="s">
        <v>7850</v>
      </c>
    </row>
    <row r="1503" ht="15.75" customHeight="1">
      <c r="A1503" s="6" t="s">
        <v>7851</v>
      </c>
      <c r="B1503" s="6" t="s">
        <v>7852</v>
      </c>
      <c r="C1503" s="6" t="s">
        <v>1810</v>
      </c>
      <c r="D1503" s="6" t="s">
        <v>7853</v>
      </c>
      <c r="E1503" s="6" t="s">
        <v>1812</v>
      </c>
      <c r="F1503" s="6" t="s">
        <v>1812</v>
      </c>
      <c r="G1503" s="6" t="s">
        <v>1812</v>
      </c>
      <c r="H1503" s="6" t="s">
        <v>51</v>
      </c>
      <c r="I1503" s="6" t="s">
        <v>36</v>
      </c>
      <c r="J1503" s="6" t="s">
        <v>183</v>
      </c>
      <c r="K1503" s="6" t="s">
        <v>262</v>
      </c>
      <c r="L1503" s="6" t="s">
        <v>136</v>
      </c>
      <c r="M1503" s="6" t="s">
        <v>313</v>
      </c>
      <c r="N1503" s="6" t="s">
        <v>27</v>
      </c>
      <c r="O1503" s="6" t="s">
        <v>1812</v>
      </c>
      <c r="P1503" s="6" t="s">
        <v>1812</v>
      </c>
      <c r="Q1503" s="6" t="s">
        <v>1814</v>
      </c>
      <c r="R1503" s="6" t="s">
        <v>1812</v>
      </c>
      <c r="S1503" s="6" t="s">
        <v>1986</v>
      </c>
      <c r="T1503" s="6" t="s">
        <v>1813</v>
      </c>
      <c r="U1503" s="6" t="s">
        <v>1812</v>
      </c>
      <c r="V1503" s="6" t="s">
        <v>1812</v>
      </c>
      <c r="W1503" s="6" t="s">
        <v>1816</v>
      </c>
      <c r="X1503" s="6" t="s">
        <v>7854</v>
      </c>
    </row>
    <row r="1504" ht="15.75" customHeight="1">
      <c r="A1504" s="6" t="s">
        <v>7855</v>
      </c>
      <c r="B1504" s="6" t="s">
        <v>7856</v>
      </c>
      <c r="C1504" s="6" t="s">
        <v>1810</v>
      </c>
      <c r="D1504" s="6" t="s">
        <v>7857</v>
      </c>
      <c r="E1504" s="6" t="s">
        <v>1812</v>
      </c>
      <c r="F1504" s="6" t="s">
        <v>1812</v>
      </c>
      <c r="G1504" s="6" t="s">
        <v>1812</v>
      </c>
      <c r="H1504" s="6" t="s">
        <v>275</v>
      </c>
      <c r="I1504" s="6" t="s">
        <v>36</v>
      </c>
      <c r="J1504" s="6" t="s">
        <v>183</v>
      </c>
      <c r="K1504" s="6" t="s">
        <v>262</v>
      </c>
      <c r="L1504" s="6" t="s">
        <v>11</v>
      </c>
      <c r="M1504" s="6" t="s">
        <v>313</v>
      </c>
      <c r="N1504" s="6" t="s">
        <v>27</v>
      </c>
      <c r="O1504" s="6" t="s">
        <v>1812</v>
      </c>
      <c r="P1504" s="6" t="s">
        <v>1812</v>
      </c>
      <c r="Q1504" s="6" t="s">
        <v>1814</v>
      </c>
      <c r="R1504" s="6" t="s">
        <v>1812</v>
      </c>
      <c r="S1504" s="6" t="s">
        <v>1986</v>
      </c>
      <c r="T1504" s="6" t="s">
        <v>1813</v>
      </c>
      <c r="U1504" s="6" t="s">
        <v>1812</v>
      </c>
      <c r="V1504" s="6" t="s">
        <v>1812</v>
      </c>
      <c r="W1504" s="6" t="s">
        <v>1816</v>
      </c>
      <c r="X1504" s="6" t="s">
        <v>7858</v>
      </c>
    </row>
    <row r="1505" ht="15.75" customHeight="1">
      <c r="A1505" s="6" t="s">
        <v>7859</v>
      </c>
      <c r="B1505" s="6" t="s">
        <v>7860</v>
      </c>
      <c r="C1505" s="6" t="s">
        <v>1810</v>
      </c>
      <c r="D1505" s="6" t="s">
        <v>7861</v>
      </c>
      <c r="E1505" s="6" t="s">
        <v>1812</v>
      </c>
      <c r="F1505" s="6" t="s">
        <v>1812</v>
      </c>
      <c r="G1505" s="6" t="s">
        <v>1812</v>
      </c>
      <c r="H1505" s="6" t="s">
        <v>275</v>
      </c>
      <c r="I1505" s="6" t="s">
        <v>36</v>
      </c>
      <c r="J1505" s="6" t="s">
        <v>183</v>
      </c>
      <c r="K1505" s="6" t="s">
        <v>262</v>
      </c>
      <c r="L1505" s="6" t="s">
        <v>11</v>
      </c>
      <c r="M1505" s="6" t="s">
        <v>313</v>
      </c>
      <c r="N1505" s="6" t="s">
        <v>27</v>
      </c>
      <c r="O1505" s="6" t="s">
        <v>1812</v>
      </c>
      <c r="P1505" s="6" t="s">
        <v>1812</v>
      </c>
      <c r="Q1505" s="6" t="s">
        <v>1814</v>
      </c>
      <c r="R1505" s="6" t="s">
        <v>1812</v>
      </c>
      <c r="S1505" s="6" t="s">
        <v>1986</v>
      </c>
      <c r="T1505" s="6" t="s">
        <v>1813</v>
      </c>
      <c r="U1505" s="6" t="s">
        <v>1812</v>
      </c>
      <c r="V1505" s="6" t="s">
        <v>1812</v>
      </c>
      <c r="W1505" s="6" t="s">
        <v>1816</v>
      </c>
      <c r="X1505" s="6" t="s">
        <v>7862</v>
      </c>
    </row>
    <row r="1506" ht="15.75" customHeight="1">
      <c r="A1506" s="6" t="s">
        <v>7863</v>
      </c>
      <c r="B1506" s="6" t="s">
        <v>7864</v>
      </c>
      <c r="C1506" s="6" t="s">
        <v>1810</v>
      </c>
      <c r="D1506" s="6" t="s">
        <v>7865</v>
      </c>
      <c r="E1506" s="6" t="s">
        <v>1812</v>
      </c>
      <c r="F1506" s="6" t="s">
        <v>1812</v>
      </c>
      <c r="G1506" s="6" t="s">
        <v>1812</v>
      </c>
      <c r="H1506" s="6" t="s">
        <v>296</v>
      </c>
      <c r="I1506" s="6" t="s">
        <v>311</v>
      </c>
      <c r="J1506" s="6" t="s">
        <v>2618</v>
      </c>
      <c r="K1506" s="6" t="s">
        <v>262</v>
      </c>
      <c r="L1506" s="6" t="s">
        <v>97</v>
      </c>
      <c r="M1506" s="6" t="s">
        <v>306</v>
      </c>
      <c r="N1506" s="6" t="s">
        <v>27</v>
      </c>
      <c r="O1506" s="6" t="s">
        <v>1812</v>
      </c>
      <c r="P1506" s="6" t="s">
        <v>1812</v>
      </c>
      <c r="Q1506" s="6" t="s">
        <v>1814</v>
      </c>
      <c r="R1506" s="6" t="s">
        <v>1812</v>
      </c>
      <c r="S1506" s="6" t="s">
        <v>1986</v>
      </c>
      <c r="T1506" s="6" t="s">
        <v>1813</v>
      </c>
      <c r="U1506" s="6" t="s">
        <v>1812</v>
      </c>
      <c r="V1506" s="6" t="s">
        <v>1812</v>
      </c>
      <c r="W1506" s="6" t="s">
        <v>1816</v>
      </c>
      <c r="X1506" s="6" t="s">
        <v>7866</v>
      </c>
    </row>
    <row r="1507" ht="15.75" customHeight="1">
      <c r="A1507" s="6" t="s">
        <v>7867</v>
      </c>
      <c r="B1507" s="6" t="s">
        <v>7868</v>
      </c>
      <c r="C1507" s="6" t="s">
        <v>1810</v>
      </c>
      <c r="D1507" s="6" t="s">
        <v>7869</v>
      </c>
      <c r="E1507" s="6" t="s">
        <v>1812</v>
      </c>
      <c r="F1507" s="6" t="s">
        <v>1812</v>
      </c>
      <c r="G1507" s="6" t="s">
        <v>1812</v>
      </c>
      <c r="H1507" s="6" t="s">
        <v>232</v>
      </c>
      <c r="I1507" s="6" t="s">
        <v>311</v>
      </c>
      <c r="J1507" s="6" t="s">
        <v>2618</v>
      </c>
      <c r="K1507" s="6" t="s">
        <v>262</v>
      </c>
      <c r="L1507" s="6" t="s">
        <v>3250</v>
      </c>
      <c r="M1507" s="6" t="s">
        <v>306</v>
      </c>
      <c r="N1507" s="6" t="s">
        <v>27</v>
      </c>
      <c r="O1507" s="6" t="s">
        <v>1812</v>
      </c>
      <c r="P1507" s="6" t="s">
        <v>1812</v>
      </c>
      <c r="Q1507" s="6" t="s">
        <v>1814</v>
      </c>
      <c r="R1507" s="6" t="s">
        <v>1812</v>
      </c>
      <c r="S1507" s="6" t="s">
        <v>1986</v>
      </c>
      <c r="T1507" s="6" t="s">
        <v>1813</v>
      </c>
      <c r="U1507" s="6" t="s">
        <v>1812</v>
      </c>
      <c r="V1507" s="6" t="s">
        <v>1812</v>
      </c>
      <c r="W1507" s="6" t="s">
        <v>1816</v>
      </c>
      <c r="X1507" s="6" t="s">
        <v>7870</v>
      </c>
    </row>
    <row r="1508" ht="15.75" customHeight="1">
      <c r="A1508" s="6" t="s">
        <v>7871</v>
      </c>
      <c r="B1508" s="6" t="s">
        <v>7872</v>
      </c>
      <c r="C1508" s="6" t="s">
        <v>1810</v>
      </c>
      <c r="D1508" s="6" t="s">
        <v>7873</v>
      </c>
      <c r="E1508" s="6" t="s">
        <v>1812</v>
      </c>
      <c r="F1508" s="6" t="s">
        <v>1812</v>
      </c>
      <c r="G1508" s="6" t="s">
        <v>1812</v>
      </c>
      <c r="H1508" s="6" t="s">
        <v>279</v>
      </c>
      <c r="I1508" s="6" t="s">
        <v>276</v>
      </c>
      <c r="J1508" s="6" t="s">
        <v>51</v>
      </c>
      <c r="K1508" s="6" t="s">
        <v>261</v>
      </c>
      <c r="L1508" s="6" t="s">
        <v>335</v>
      </c>
      <c r="M1508" s="6" t="s">
        <v>306</v>
      </c>
      <c r="N1508" s="6" t="s">
        <v>27</v>
      </c>
      <c r="O1508" s="6" t="s">
        <v>1812</v>
      </c>
      <c r="P1508" s="6" t="s">
        <v>1812</v>
      </c>
      <c r="Q1508" s="6" t="s">
        <v>1814</v>
      </c>
      <c r="R1508" s="6" t="s">
        <v>1812</v>
      </c>
      <c r="S1508" s="6" t="s">
        <v>1986</v>
      </c>
      <c r="T1508" s="6" t="s">
        <v>1813</v>
      </c>
      <c r="U1508" s="6" t="s">
        <v>1812</v>
      </c>
      <c r="V1508" s="6" t="s">
        <v>1812</v>
      </c>
      <c r="W1508" s="6" t="s">
        <v>1816</v>
      </c>
      <c r="X1508" s="6" t="s">
        <v>7874</v>
      </c>
    </row>
    <row r="1509" ht="15.75" customHeight="1">
      <c r="A1509" s="6" t="s">
        <v>7875</v>
      </c>
      <c r="B1509" s="6" t="s">
        <v>7876</v>
      </c>
      <c r="C1509" s="6" t="s">
        <v>1810</v>
      </c>
      <c r="D1509" s="6" t="s">
        <v>7877</v>
      </c>
      <c r="E1509" s="6" t="s">
        <v>1812</v>
      </c>
      <c r="F1509" s="6" t="s">
        <v>1812</v>
      </c>
      <c r="G1509" s="6" t="s">
        <v>1812</v>
      </c>
      <c r="H1509" s="6" t="s">
        <v>296</v>
      </c>
      <c r="I1509" s="6" t="s">
        <v>311</v>
      </c>
      <c r="J1509" s="6" t="s">
        <v>2618</v>
      </c>
      <c r="K1509" s="6" t="s">
        <v>262</v>
      </c>
      <c r="L1509" s="6" t="s">
        <v>97</v>
      </c>
      <c r="M1509" s="6" t="s">
        <v>306</v>
      </c>
      <c r="N1509" s="6" t="s">
        <v>27</v>
      </c>
      <c r="O1509" s="6" t="s">
        <v>1812</v>
      </c>
      <c r="P1509" s="6" t="s">
        <v>1812</v>
      </c>
      <c r="Q1509" s="6" t="s">
        <v>1814</v>
      </c>
      <c r="R1509" s="6" t="s">
        <v>1812</v>
      </c>
      <c r="S1509" s="6" t="s">
        <v>1986</v>
      </c>
      <c r="T1509" s="6" t="s">
        <v>1813</v>
      </c>
      <c r="U1509" s="6" t="s">
        <v>1812</v>
      </c>
      <c r="V1509" s="6" t="s">
        <v>1812</v>
      </c>
      <c r="W1509" s="6" t="s">
        <v>1816</v>
      </c>
      <c r="X1509" s="6" t="s">
        <v>7878</v>
      </c>
    </row>
    <row r="1510" ht="15.75" customHeight="1">
      <c r="A1510" s="6" t="s">
        <v>7879</v>
      </c>
      <c r="B1510" s="6" t="s">
        <v>7880</v>
      </c>
      <c r="C1510" s="6" t="s">
        <v>1810</v>
      </c>
      <c r="D1510" s="6" t="s">
        <v>7881</v>
      </c>
      <c r="E1510" s="6" t="s">
        <v>1812</v>
      </c>
      <c r="F1510" s="6" t="s">
        <v>1812</v>
      </c>
      <c r="G1510" s="6" t="s">
        <v>1812</v>
      </c>
      <c r="H1510" s="6" t="s">
        <v>232</v>
      </c>
      <c r="I1510" s="6" t="s">
        <v>311</v>
      </c>
      <c r="J1510" s="6" t="s">
        <v>2618</v>
      </c>
      <c r="K1510" s="6" t="s">
        <v>262</v>
      </c>
      <c r="L1510" s="6" t="s">
        <v>3250</v>
      </c>
      <c r="M1510" s="6" t="s">
        <v>306</v>
      </c>
      <c r="N1510" s="6" t="s">
        <v>27</v>
      </c>
      <c r="O1510" s="6" t="s">
        <v>1812</v>
      </c>
      <c r="P1510" s="6" t="s">
        <v>1812</v>
      </c>
      <c r="Q1510" s="6" t="s">
        <v>1814</v>
      </c>
      <c r="R1510" s="6" t="s">
        <v>1812</v>
      </c>
      <c r="S1510" s="6" t="s">
        <v>1986</v>
      </c>
      <c r="T1510" s="6" t="s">
        <v>1813</v>
      </c>
      <c r="U1510" s="6" t="s">
        <v>1812</v>
      </c>
      <c r="V1510" s="6" t="s">
        <v>1812</v>
      </c>
      <c r="W1510" s="6" t="s">
        <v>1816</v>
      </c>
      <c r="X1510" s="6" t="s">
        <v>7882</v>
      </c>
    </row>
    <row r="1511" ht="15.75" customHeight="1">
      <c r="A1511" s="6" t="s">
        <v>7883</v>
      </c>
      <c r="B1511" s="6" t="s">
        <v>7884</v>
      </c>
      <c r="C1511" s="6" t="s">
        <v>1810</v>
      </c>
      <c r="D1511" s="6" t="s">
        <v>7885</v>
      </c>
      <c r="E1511" s="6" t="s">
        <v>1812</v>
      </c>
      <c r="F1511" s="6" t="s">
        <v>1812</v>
      </c>
      <c r="G1511" s="6" t="s">
        <v>1812</v>
      </c>
      <c r="H1511" s="6" t="s">
        <v>252</v>
      </c>
      <c r="I1511" s="6" t="s">
        <v>311</v>
      </c>
      <c r="J1511" s="6" t="s">
        <v>275</v>
      </c>
      <c r="K1511" s="6" t="s">
        <v>261</v>
      </c>
      <c r="L1511" s="6" t="s">
        <v>202</v>
      </c>
      <c r="M1511" s="6" t="s">
        <v>306</v>
      </c>
      <c r="N1511" s="6" t="s">
        <v>27</v>
      </c>
      <c r="O1511" s="6" t="s">
        <v>1812</v>
      </c>
      <c r="P1511" s="6" t="s">
        <v>1812</v>
      </c>
      <c r="Q1511" s="6" t="s">
        <v>1814</v>
      </c>
      <c r="R1511" s="6" t="s">
        <v>1812</v>
      </c>
      <c r="S1511" s="6" t="s">
        <v>1986</v>
      </c>
      <c r="T1511" s="6" t="s">
        <v>1813</v>
      </c>
      <c r="U1511" s="6" t="s">
        <v>1812</v>
      </c>
      <c r="V1511" s="6" t="s">
        <v>1812</v>
      </c>
      <c r="W1511" s="6" t="s">
        <v>1816</v>
      </c>
      <c r="X1511" s="6" t="s">
        <v>7886</v>
      </c>
    </row>
    <row r="1512" ht="15.75" customHeight="1">
      <c r="A1512" s="6" t="s">
        <v>7887</v>
      </c>
      <c r="B1512" s="6" t="s">
        <v>7888</v>
      </c>
      <c r="C1512" s="6" t="s">
        <v>1810</v>
      </c>
      <c r="D1512" s="6" t="s">
        <v>7889</v>
      </c>
      <c r="E1512" s="6" t="s">
        <v>1812</v>
      </c>
      <c r="F1512" s="6" t="s">
        <v>1812</v>
      </c>
      <c r="G1512" s="6" t="s">
        <v>1812</v>
      </c>
      <c r="H1512" s="6" t="s">
        <v>302</v>
      </c>
      <c r="I1512" s="6" t="s">
        <v>311</v>
      </c>
      <c r="J1512" s="6" t="s">
        <v>25</v>
      </c>
      <c r="K1512" s="6" t="s">
        <v>261</v>
      </c>
      <c r="L1512" s="6" t="s">
        <v>312</v>
      </c>
      <c r="M1512" s="6" t="s">
        <v>306</v>
      </c>
      <c r="N1512" s="6" t="s">
        <v>27</v>
      </c>
      <c r="O1512" s="6" t="s">
        <v>1812</v>
      </c>
      <c r="P1512" s="6" t="s">
        <v>1812</v>
      </c>
      <c r="Q1512" s="6" t="s">
        <v>1814</v>
      </c>
      <c r="R1512" s="6" t="s">
        <v>1812</v>
      </c>
      <c r="S1512" s="6" t="s">
        <v>1986</v>
      </c>
      <c r="T1512" s="6" t="s">
        <v>1813</v>
      </c>
      <c r="U1512" s="6" t="s">
        <v>1812</v>
      </c>
      <c r="V1512" s="6" t="s">
        <v>1812</v>
      </c>
      <c r="W1512" s="6" t="s">
        <v>1816</v>
      </c>
      <c r="X1512" s="6" t="s">
        <v>7890</v>
      </c>
    </row>
    <row r="1513" ht="15.75" customHeight="1">
      <c r="A1513" s="6" t="s">
        <v>7891</v>
      </c>
      <c r="B1513" s="6" t="s">
        <v>7892</v>
      </c>
      <c r="C1513" s="6" t="s">
        <v>1810</v>
      </c>
      <c r="D1513" s="6" t="s">
        <v>7893</v>
      </c>
      <c r="E1513" s="6" t="s">
        <v>1812</v>
      </c>
      <c r="F1513" s="6" t="s">
        <v>1812</v>
      </c>
      <c r="G1513" s="6" t="s">
        <v>1812</v>
      </c>
      <c r="H1513" s="6" t="s">
        <v>302</v>
      </c>
      <c r="I1513" s="6" t="s">
        <v>311</v>
      </c>
      <c r="J1513" s="6" t="s">
        <v>25</v>
      </c>
      <c r="K1513" s="6" t="s">
        <v>261</v>
      </c>
      <c r="L1513" s="6" t="s">
        <v>312</v>
      </c>
      <c r="M1513" s="6" t="s">
        <v>306</v>
      </c>
      <c r="N1513" s="6" t="s">
        <v>27</v>
      </c>
      <c r="O1513" s="6" t="s">
        <v>1812</v>
      </c>
      <c r="P1513" s="6" t="s">
        <v>1812</v>
      </c>
      <c r="Q1513" s="6" t="s">
        <v>1814</v>
      </c>
      <c r="R1513" s="6" t="s">
        <v>1812</v>
      </c>
      <c r="S1513" s="6" t="s">
        <v>1986</v>
      </c>
      <c r="T1513" s="6" t="s">
        <v>1813</v>
      </c>
      <c r="U1513" s="6" t="s">
        <v>1812</v>
      </c>
      <c r="V1513" s="6" t="s">
        <v>1812</v>
      </c>
      <c r="W1513" s="6" t="s">
        <v>1816</v>
      </c>
      <c r="X1513" s="6" t="s">
        <v>7894</v>
      </c>
    </row>
    <row r="1514" ht="15.75" customHeight="1">
      <c r="A1514" s="6" t="s">
        <v>7895</v>
      </c>
      <c r="B1514" s="6" t="s">
        <v>7896</v>
      </c>
      <c r="C1514" s="6" t="s">
        <v>1810</v>
      </c>
      <c r="D1514" s="6" t="s">
        <v>7897</v>
      </c>
      <c r="E1514" s="6" t="s">
        <v>1812</v>
      </c>
      <c r="F1514" s="6" t="s">
        <v>1812</v>
      </c>
      <c r="G1514" s="6" t="s">
        <v>1812</v>
      </c>
      <c r="H1514" s="6" t="s">
        <v>252</v>
      </c>
      <c r="I1514" s="6" t="s">
        <v>311</v>
      </c>
      <c r="J1514" s="6" t="s">
        <v>275</v>
      </c>
      <c r="K1514" s="6" t="s">
        <v>261</v>
      </c>
      <c r="L1514" s="6" t="s">
        <v>202</v>
      </c>
      <c r="M1514" s="6" t="s">
        <v>306</v>
      </c>
      <c r="N1514" s="6" t="s">
        <v>27</v>
      </c>
      <c r="O1514" s="6" t="s">
        <v>1812</v>
      </c>
      <c r="P1514" s="6" t="s">
        <v>1812</v>
      </c>
      <c r="Q1514" s="6" t="s">
        <v>1814</v>
      </c>
      <c r="R1514" s="6" t="s">
        <v>1812</v>
      </c>
      <c r="S1514" s="6" t="s">
        <v>1986</v>
      </c>
      <c r="T1514" s="6" t="s">
        <v>1813</v>
      </c>
      <c r="U1514" s="6" t="s">
        <v>1812</v>
      </c>
      <c r="V1514" s="6" t="s">
        <v>1812</v>
      </c>
      <c r="W1514" s="6" t="s">
        <v>1816</v>
      </c>
      <c r="X1514" s="6" t="s">
        <v>7898</v>
      </c>
    </row>
    <row r="1515" ht="15.75" customHeight="1">
      <c r="A1515" s="6" t="s">
        <v>7899</v>
      </c>
      <c r="B1515" s="6" t="s">
        <v>7900</v>
      </c>
      <c r="C1515" s="6" t="s">
        <v>1810</v>
      </c>
      <c r="D1515" s="6" t="s">
        <v>7901</v>
      </c>
      <c r="E1515" s="6" t="s">
        <v>1812</v>
      </c>
      <c r="F1515" s="6" t="s">
        <v>1812</v>
      </c>
      <c r="G1515" s="6" t="s">
        <v>1812</v>
      </c>
      <c r="H1515" s="6" t="s">
        <v>297</v>
      </c>
      <c r="I1515" s="6" t="s">
        <v>42</v>
      </c>
      <c r="J1515" s="6" t="s">
        <v>297</v>
      </c>
      <c r="K1515" s="6" t="s">
        <v>1985</v>
      </c>
      <c r="L1515" s="6" t="s">
        <v>328</v>
      </c>
      <c r="M1515" s="6" t="s">
        <v>321</v>
      </c>
      <c r="N1515" s="6" t="s">
        <v>27</v>
      </c>
      <c r="O1515" s="6" t="s">
        <v>1812</v>
      </c>
      <c r="P1515" s="6" t="s">
        <v>1812</v>
      </c>
      <c r="Q1515" s="6" t="s">
        <v>1814</v>
      </c>
      <c r="R1515" s="6" t="s">
        <v>1812</v>
      </c>
      <c r="S1515" s="6" t="s">
        <v>1986</v>
      </c>
      <c r="T1515" s="6" t="s">
        <v>1813</v>
      </c>
      <c r="U1515" s="6" t="s">
        <v>1812</v>
      </c>
      <c r="V1515" s="6" t="s">
        <v>1812</v>
      </c>
      <c r="W1515" s="6" t="s">
        <v>1816</v>
      </c>
      <c r="X1515" s="6" t="s">
        <v>7902</v>
      </c>
    </row>
    <row r="1516" ht="15.75" customHeight="1">
      <c r="A1516" s="6" t="s">
        <v>7903</v>
      </c>
      <c r="B1516" s="6" t="s">
        <v>7904</v>
      </c>
      <c r="C1516" s="6" t="s">
        <v>1810</v>
      </c>
      <c r="D1516" s="6" t="s">
        <v>7905</v>
      </c>
      <c r="E1516" s="6" t="s">
        <v>1812</v>
      </c>
      <c r="F1516" s="6" t="s">
        <v>1812</v>
      </c>
      <c r="G1516" s="6" t="s">
        <v>1812</v>
      </c>
      <c r="H1516" s="6" t="s">
        <v>252</v>
      </c>
      <c r="I1516" s="6" t="s">
        <v>276</v>
      </c>
      <c r="J1516" s="6" t="s">
        <v>275</v>
      </c>
      <c r="K1516" s="6" t="s">
        <v>261</v>
      </c>
      <c r="L1516" s="6" t="s">
        <v>202</v>
      </c>
      <c r="M1516" s="6" t="s">
        <v>306</v>
      </c>
      <c r="N1516" s="6" t="s">
        <v>27</v>
      </c>
      <c r="O1516" s="6" t="s">
        <v>1812</v>
      </c>
      <c r="P1516" s="6" t="s">
        <v>1812</v>
      </c>
      <c r="Q1516" s="6" t="s">
        <v>1814</v>
      </c>
      <c r="R1516" s="6" t="s">
        <v>1812</v>
      </c>
      <c r="S1516" s="6" t="s">
        <v>1986</v>
      </c>
      <c r="T1516" s="6" t="s">
        <v>1813</v>
      </c>
      <c r="U1516" s="6" t="s">
        <v>1812</v>
      </c>
      <c r="V1516" s="6" t="s">
        <v>1812</v>
      </c>
      <c r="W1516" s="6" t="s">
        <v>1816</v>
      </c>
      <c r="X1516" s="6" t="s">
        <v>7906</v>
      </c>
    </row>
    <row r="1517" ht="15.75" customHeight="1">
      <c r="A1517" s="6" t="s">
        <v>7907</v>
      </c>
      <c r="B1517" s="6" t="s">
        <v>7908</v>
      </c>
      <c r="C1517" s="6" t="s">
        <v>1810</v>
      </c>
      <c r="D1517" s="6" t="s">
        <v>7909</v>
      </c>
      <c r="E1517" s="6" t="s">
        <v>1812</v>
      </c>
      <c r="F1517" s="6" t="s">
        <v>1812</v>
      </c>
      <c r="G1517" s="6" t="s">
        <v>1812</v>
      </c>
      <c r="H1517" s="6" t="s">
        <v>232</v>
      </c>
      <c r="I1517" s="6" t="s">
        <v>311</v>
      </c>
      <c r="J1517" s="6" t="s">
        <v>2618</v>
      </c>
      <c r="K1517" s="6" t="s">
        <v>262</v>
      </c>
      <c r="L1517" s="6" t="s">
        <v>3250</v>
      </c>
      <c r="M1517" s="6" t="s">
        <v>306</v>
      </c>
      <c r="N1517" s="6" t="s">
        <v>27</v>
      </c>
      <c r="O1517" s="6" t="s">
        <v>1812</v>
      </c>
      <c r="P1517" s="6" t="s">
        <v>1812</v>
      </c>
      <c r="Q1517" s="6" t="s">
        <v>1814</v>
      </c>
      <c r="R1517" s="6" t="s">
        <v>1812</v>
      </c>
      <c r="S1517" s="6" t="s">
        <v>1986</v>
      </c>
      <c r="T1517" s="6" t="s">
        <v>1813</v>
      </c>
      <c r="U1517" s="6" t="s">
        <v>1812</v>
      </c>
      <c r="V1517" s="6" t="s">
        <v>1812</v>
      </c>
      <c r="W1517" s="6" t="s">
        <v>1816</v>
      </c>
      <c r="X1517" s="6" t="s">
        <v>7910</v>
      </c>
    </row>
    <row r="1518" ht="15.75" customHeight="1">
      <c r="A1518" s="6" t="s">
        <v>7911</v>
      </c>
      <c r="B1518" s="6" t="s">
        <v>7912</v>
      </c>
      <c r="C1518" s="6" t="s">
        <v>1810</v>
      </c>
      <c r="D1518" s="6" t="s">
        <v>7913</v>
      </c>
      <c r="E1518" s="6" t="s">
        <v>1812</v>
      </c>
      <c r="F1518" s="6" t="s">
        <v>1812</v>
      </c>
      <c r="G1518" s="6" t="s">
        <v>1812</v>
      </c>
      <c r="H1518" s="6" t="s">
        <v>302</v>
      </c>
      <c r="I1518" s="6" t="s">
        <v>311</v>
      </c>
      <c r="J1518" s="6" t="s">
        <v>25</v>
      </c>
      <c r="K1518" s="6" t="s">
        <v>261</v>
      </c>
      <c r="L1518" s="6" t="s">
        <v>312</v>
      </c>
      <c r="M1518" s="6" t="s">
        <v>306</v>
      </c>
      <c r="N1518" s="6" t="s">
        <v>27</v>
      </c>
      <c r="O1518" s="6" t="s">
        <v>1812</v>
      </c>
      <c r="P1518" s="6" t="s">
        <v>1812</v>
      </c>
      <c r="Q1518" s="6" t="s">
        <v>1814</v>
      </c>
      <c r="R1518" s="6" t="s">
        <v>1812</v>
      </c>
      <c r="S1518" s="6" t="s">
        <v>1986</v>
      </c>
      <c r="T1518" s="6" t="s">
        <v>1813</v>
      </c>
      <c r="U1518" s="6" t="s">
        <v>1812</v>
      </c>
      <c r="V1518" s="6" t="s">
        <v>1812</v>
      </c>
      <c r="W1518" s="6" t="s">
        <v>1816</v>
      </c>
      <c r="X1518" s="6" t="s">
        <v>7914</v>
      </c>
    </row>
    <row r="1519" ht="15.75" customHeight="1">
      <c r="A1519" s="6" t="s">
        <v>7915</v>
      </c>
      <c r="B1519" s="6" t="s">
        <v>7916</v>
      </c>
      <c r="C1519" s="6" t="s">
        <v>1810</v>
      </c>
      <c r="D1519" s="6" t="s">
        <v>7917</v>
      </c>
      <c r="E1519" s="6" t="s">
        <v>1812</v>
      </c>
      <c r="F1519" s="6" t="s">
        <v>1812</v>
      </c>
      <c r="G1519" s="6" t="s">
        <v>1812</v>
      </c>
      <c r="H1519" s="6" t="s">
        <v>302</v>
      </c>
      <c r="I1519" s="6" t="s">
        <v>311</v>
      </c>
      <c r="J1519" s="6" t="s">
        <v>25</v>
      </c>
      <c r="K1519" s="6" t="s">
        <v>261</v>
      </c>
      <c r="L1519" s="6" t="s">
        <v>312</v>
      </c>
      <c r="M1519" s="6" t="s">
        <v>306</v>
      </c>
      <c r="N1519" s="6" t="s">
        <v>27</v>
      </c>
      <c r="O1519" s="6" t="s">
        <v>1812</v>
      </c>
      <c r="P1519" s="6" t="s">
        <v>1812</v>
      </c>
      <c r="Q1519" s="6" t="s">
        <v>1814</v>
      </c>
      <c r="R1519" s="6" t="s">
        <v>1812</v>
      </c>
      <c r="S1519" s="6" t="s">
        <v>1986</v>
      </c>
      <c r="T1519" s="6" t="s">
        <v>1813</v>
      </c>
      <c r="U1519" s="6" t="s">
        <v>1812</v>
      </c>
      <c r="V1519" s="6" t="s">
        <v>1812</v>
      </c>
      <c r="W1519" s="6" t="s">
        <v>1816</v>
      </c>
      <c r="X1519" s="6" t="s">
        <v>7918</v>
      </c>
    </row>
    <row r="1520" ht="15.75" customHeight="1">
      <c r="A1520" s="6" t="s">
        <v>7919</v>
      </c>
      <c r="B1520" s="6" t="s">
        <v>7920</v>
      </c>
      <c r="C1520" s="6" t="s">
        <v>1810</v>
      </c>
      <c r="D1520" s="6" t="s">
        <v>7921</v>
      </c>
      <c r="E1520" s="6" t="s">
        <v>1812</v>
      </c>
      <c r="F1520" s="6" t="s">
        <v>1812</v>
      </c>
      <c r="G1520" s="6" t="s">
        <v>1812</v>
      </c>
      <c r="H1520" s="6" t="s">
        <v>252</v>
      </c>
      <c r="I1520" s="6" t="s">
        <v>276</v>
      </c>
      <c r="J1520" s="6" t="s">
        <v>275</v>
      </c>
      <c r="K1520" s="6" t="s">
        <v>261</v>
      </c>
      <c r="L1520" s="6" t="s">
        <v>202</v>
      </c>
      <c r="M1520" s="6" t="s">
        <v>306</v>
      </c>
      <c r="N1520" s="6" t="s">
        <v>27</v>
      </c>
      <c r="O1520" s="6" t="s">
        <v>1812</v>
      </c>
      <c r="P1520" s="6" t="s">
        <v>1812</v>
      </c>
      <c r="Q1520" s="6" t="s">
        <v>1814</v>
      </c>
      <c r="R1520" s="6" t="s">
        <v>1812</v>
      </c>
      <c r="S1520" s="6" t="s">
        <v>1986</v>
      </c>
      <c r="T1520" s="6" t="s">
        <v>1813</v>
      </c>
      <c r="U1520" s="6" t="s">
        <v>1812</v>
      </c>
      <c r="V1520" s="6" t="s">
        <v>1812</v>
      </c>
      <c r="W1520" s="6" t="s">
        <v>1816</v>
      </c>
      <c r="X1520" s="6" t="s">
        <v>7922</v>
      </c>
    </row>
    <row r="1521" ht="15.75" customHeight="1">
      <c r="A1521" s="6" t="s">
        <v>7923</v>
      </c>
      <c r="B1521" s="6" t="s">
        <v>7924</v>
      </c>
      <c r="C1521" s="6" t="s">
        <v>1810</v>
      </c>
      <c r="D1521" s="6" t="s">
        <v>7925</v>
      </c>
      <c r="E1521" s="6" t="s">
        <v>1812</v>
      </c>
      <c r="F1521" s="6" t="s">
        <v>1812</v>
      </c>
      <c r="G1521" s="6" t="s">
        <v>1812</v>
      </c>
      <c r="H1521" s="6" t="s">
        <v>232</v>
      </c>
      <c r="I1521" s="6" t="s">
        <v>311</v>
      </c>
      <c r="J1521" s="6" t="s">
        <v>2618</v>
      </c>
      <c r="K1521" s="6" t="s">
        <v>262</v>
      </c>
      <c r="L1521" s="6" t="s">
        <v>3250</v>
      </c>
      <c r="M1521" s="6" t="s">
        <v>306</v>
      </c>
      <c r="N1521" s="6" t="s">
        <v>46</v>
      </c>
      <c r="O1521" s="6" t="s">
        <v>1812</v>
      </c>
      <c r="P1521" s="6" t="s">
        <v>1812</v>
      </c>
      <c r="Q1521" s="6" t="s">
        <v>1814</v>
      </c>
      <c r="R1521" s="6" t="s">
        <v>1812</v>
      </c>
      <c r="S1521" s="6" t="s">
        <v>1986</v>
      </c>
      <c r="T1521" s="6" t="s">
        <v>1813</v>
      </c>
      <c r="U1521" s="6" t="s">
        <v>1812</v>
      </c>
      <c r="V1521" s="6" t="s">
        <v>1812</v>
      </c>
      <c r="W1521" s="6" t="s">
        <v>1816</v>
      </c>
      <c r="X1521" s="6" t="s">
        <v>7926</v>
      </c>
    </row>
    <row r="1522" ht="15.75" customHeight="1">
      <c r="A1522" s="6" t="s">
        <v>7927</v>
      </c>
      <c r="B1522" s="6" t="s">
        <v>7928</v>
      </c>
      <c r="C1522" s="6" t="s">
        <v>1810</v>
      </c>
      <c r="D1522" s="6" t="s">
        <v>7929</v>
      </c>
      <c r="E1522" s="6" t="s">
        <v>1812</v>
      </c>
      <c r="F1522" s="6" t="s">
        <v>1812</v>
      </c>
      <c r="G1522" s="6" t="s">
        <v>1812</v>
      </c>
      <c r="H1522" s="6" t="s">
        <v>252</v>
      </c>
      <c r="I1522" s="6" t="s">
        <v>276</v>
      </c>
      <c r="J1522" s="6" t="s">
        <v>275</v>
      </c>
      <c r="K1522" s="6" t="s">
        <v>261</v>
      </c>
      <c r="L1522" s="6" t="s">
        <v>202</v>
      </c>
      <c r="M1522" s="6" t="s">
        <v>306</v>
      </c>
      <c r="N1522" s="6" t="s">
        <v>27</v>
      </c>
      <c r="O1522" s="6" t="s">
        <v>1812</v>
      </c>
      <c r="P1522" s="6" t="s">
        <v>1812</v>
      </c>
      <c r="Q1522" s="6" t="s">
        <v>1814</v>
      </c>
      <c r="R1522" s="6" t="s">
        <v>1812</v>
      </c>
      <c r="S1522" s="6" t="s">
        <v>1986</v>
      </c>
      <c r="T1522" s="6" t="s">
        <v>1813</v>
      </c>
      <c r="U1522" s="6" t="s">
        <v>1812</v>
      </c>
      <c r="V1522" s="6" t="s">
        <v>1812</v>
      </c>
      <c r="W1522" s="6" t="s">
        <v>1816</v>
      </c>
      <c r="X1522" s="6" t="s">
        <v>7930</v>
      </c>
    </row>
    <row r="1523" ht="15.75" customHeight="1">
      <c r="A1523" s="6" t="s">
        <v>7931</v>
      </c>
      <c r="B1523" s="6" t="s">
        <v>7932</v>
      </c>
      <c r="C1523" s="6" t="s">
        <v>1810</v>
      </c>
      <c r="D1523" s="6" t="s">
        <v>7933</v>
      </c>
      <c r="E1523" s="6" t="s">
        <v>1812</v>
      </c>
      <c r="F1523" s="6" t="s">
        <v>1812</v>
      </c>
      <c r="G1523" s="6" t="s">
        <v>1812</v>
      </c>
      <c r="H1523" s="6" t="s">
        <v>290</v>
      </c>
      <c r="I1523" s="6" t="s">
        <v>276</v>
      </c>
      <c r="J1523" s="6" t="s">
        <v>51</v>
      </c>
      <c r="K1523" s="6" t="s">
        <v>261</v>
      </c>
      <c r="L1523" s="6" t="s">
        <v>335</v>
      </c>
      <c r="M1523" s="6" t="s">
        <v>306</v>
      </c>
      <c r="N1523" s="6" t="s">
        <v>27</v>
      </c>
      <c r="O1523" s="6" t="s">
        <v>1812</v>
      </c>
      <c r="P1523" s="6" t="s">
        <v>1812</v>
      </c>
      <c r="Q1523" s="6" t="s">
        <v>1814</v>
      </c>
      <c r="R1523" s="6" t="s">
        <v>1812</v>
      </c>
      <c r="S1523" s="6" t="s">
        <v>1986</v>
      </c>
      <c r="T1523" s="6" t="s">
        <v>1813</v>
      </c>
      <c r="U1523" s="6" t="s">
        <v>1812</v>
      </c>
      <c r="V1523" s="6" t="s">
        <v>1812</v>
      </c>
      <c r="W1523" s="6" t="s">
        <v>1816</v>
      </c>
      <c r="X1523" s="6" t="s">
        <v>7934</v>
      </c>
    </row>
    <row r="1524" ht="15.75" customHeight="1">
      <c r="A1524" s="6" t="s">
        <v>7935</v>
      </c>
      <c r="B1524" s="6" t="s">
        <v>7936</v>
      </c>
      <c r="C1524" s="6" t="s">
        <v>1810</v>
      </c>
      <c r="D1524" s="6" t="s">
        <v>7937</v>
      </c>
      <c r="E1524" s="6" t="s">
        <v>1812</v>
      </c>
      <c r="F1524" s="6" t="s">
        <v>1812</v>
      </c>
      <c r="G1524" s="6" t="s">
        <v>1812</v>
      </c>
      <c r="H1524" s="6" t="s">
        <v>252</v>
      </c>
      <c r="I1524" s="6" t="s">
        <v>311</v>
      </c>
      <c r="J1524" s="6" t="s">
        <v>275</v>
      </c>
      <c r="K1524" s="6" t="s">
        <v>261</v>
      </c>
      <c r="L1524" s="6" t="s">
        <v>202</v>
      </c>
      <c r="M1524" s="6" t="s">
        <v>306</v>
      </c>
      <c r="N1524" s="6" t="s">
        <v>27</v>
      </c>
      <c r="O1524" s="6" t="s">
        <v>1812</v>
      </c>
      <c r="P1524" s="6" t="s">
        <v>1812</v>
      </c>
      <c r="Q1524" s="6" t="s">
        <v>1814</v>
      </c>
      <c r="R1524" s="6" t="s">
        <v>1812</v>
      </c>
      <c r="S1524" s="6" t="s">
        <v>1986</v>
      </c>
      <c r="T1524" s="6" t="s">
        <v>1813</v>
      </c>
      <c r="U1524" s="6" t="s">
        <v>1812</v>
      </c>
      <c r="V1524" s="6" t="s">
        <v>1812</v>
      </c>
      <c r="W1524" s="6" t="s">
        <v>1816</v>
      </c>
      <c r="X1524" s="6" t="s">
        <v>7938</v>
      </c>
    </row>
    <row r="1525" ht="15.75" customHeight="1">
      <c r="A1525" s="6" t="s">
        <v>7939</v>
      </c>
      <c r="B1525" s="6" t="s">
        <v>7940</v>
      </c>
      <c r="C1525" s="6" t="s">
        <v>1810</v>
      </c>
      <c r="D1525" s="6" t="s">
        <v>7941</v>
      </c>
      <c r="E1525" s="6" t="s">
        <v>1812</v>
      </c>
      <c r="F1525" s="6" t="s">
        <v>1812</v>
      </c>
      <c r="G1525" s="6" t="s">
        <v>1812</v>
      </c>
      <c r="H1525" s="6" t="s">
        <v>279</v>
      </c>
      <c r="I1525" s="6" t="s">
        <v>276</v>
      </c>
      <c r="J1525" s="6" t="s">
        <v>51</v>
      </c>
      <c r="K1525" s="6" t="s">
        <v>261</v>
      </c>
      <c r="L1525" s="6" t="s">
        <v>335</v>
      </c>
      <c r="M1525" s="6" t="s">
        <v>306</v>
      </c>
      <c r="N1525" s="6" t="s">
        <v>27</v>
      </c>
      <c r="O1525" s="6" t="s">
        <v>1812</v>
      </c>
      <c r="P1525" s="6" t="s">
        <v>1812</v>
      </c>
      <c r="Q1525" s="6" t="s">
        <v>1814</v>
      </c>
      <c r="R1525" s="6" t="s">
        <v>1812</v>
      </c>
      <c r="S1525" s="6" t="s">
        <v>1986</v>
      </c>
      <c r="T1525" s="6" t="s">
        <v>1813</v>
      </c>
      <c r="U1525" s="6" t="s">
        <v>1812</v>
      </c>
      <c r="V1525" s="6" t="s">
        <v>1812</v>
      </c>
      <c r="W1525" s="6" t="s">
        <v>1816</v>
      </c>
      <c r="X1525" s="6" t="s">
        <v>7942</v>
      </c>
    </row>
    <row r="1526" ht="15.75" customHeight="1">
      <c r="A1526" s="6" t="s">
        <v>7943</v>
      </c>
      <c r="B1526" s="6" t="s">
        <v>7944</v>
      </c>
      <c r="C1526" s="6" t="s">
        <v>1810</v>
      </c>
      <c r="D1526" s="6" t="s">
        <v>7945</v>
      </c>
      <c r="E1526" s="6" t="s">
        <v>1812</v>
      </c>
      <c r="F1526" s="6" t="s">
        <v>1812</v>
      </c>
      <c r="G1526" s="6" t="s">
        <v>1812</v>
      </c>
      <c r="H1526" s="6" t="s">
        <v>252</v>
      </c>
      <c r="I1526" s="6" t="s">
        <v>276</v>
      </c>
      <c r="J1526" s="6" t="s">
        <v>275</v>
      </c>
      <c r="K1526" s="6" t="s">
        <v>261</v>
      </c>
      <c r="L1526" s="6" t="s">
        <v>202</v>
      </c>
      <c r="M1526" s="6" t="s">
        <v>306</v>
      </c>
      <c r="N1526" s="6" t="s">
        <v>27</v>
      </c>
      <c r="O1526" s="6" t="s">
        <v>1812</v>
      </c>
      <c r="P1526" s="6" t="s">
        <v>1812</v>
      </c>
      <c r="Q1526" s="6" t="s">
        <v>1814</v>
      </c>
      <c r="R1526" s="6" t="s">
        <v>1812</v>
      </c>
      <c r="S1526" s="6" t="s">
        <v>1986</v>
      </c>
      <c r="T1526" s="6" t="s">
        <v>1813</v>
      </c>
      <c r="U1526" s="6" t="s">
        <v>1812</v>
      </c>
      <c r="V1526" s="6" t="s">
        <v>1812</v>
      </c>
      <c r="W1526" s="6" t="s">
        <v>1816</v>
      </c>
      <c r="X1526" s="6" t="s">
        <v>7946</v>
      </c>
    </row>
    <row r="1527" ht="15.75" customHeight="1">
      <c r="A1527" s="6" t="s">
        <v>7947</v>
      </c>
      <c r="B1527" s="6" t="s">
        <v>7948</v>
      </c>
      <c r="C1527" s="6" t="s">
        <v>1810</v>
      </c>
      <c r="D1527" s="6" t="s">
        <v>7949</v>
      </c>
      <c r="E1527" s="6" t="s">
        <v>1812</v>
      </c>
      <c r="F1527" s="6" t="s">
        <v>1812</v>
      </c>
      <c r="G1527" s="6" t="s">
        <v>1812</v>
      </c>
      <c r="H1527" s="6" t="s">
        <v>302</v>
      </c>
      <c r="I1527" s="6" t="s">
        <v>311</v>
      </c>
      <c r="J1527" s="6" t="s">
        <v>25</v>
      </c>
      <c r="K1527" s="6" t="s">
        <v>261</v>
      </c>
      <c r="L1527" s="6" t="s">
        <v>312</v>
      </c>
      <c r="M1527" s="6" t="s">
        <v>306</v>
      </c>
      <c r="N1527" s="6" t="s">
        <v>27</v>
      </c>
      <c r="O1527" s="6" t="s">
        <v>1812</v>
      </c>
      <c r="P1527" s="6" t="s">
        <v>1812</v>
      </c>
      <c r="Q1527" s="6" t="s">
        <v>1814</v>
      </c>
      <c r="R1527" s="6" t="s">
        <v>1812</v>
      </c>
      <c r="S1527" s="6" t="s">
        <v>1986</v>
      </c>
      <c r="T1527" s="6" t="s">
        <v>1813</v>
      </c>
      <c r="U1527" s="6" t="s">
        <v>1812</v>
      </c>
      <c r="V1527" s="6" t="s">
        <v>1812</v>
      </c>
      <c r="W1527" s="6" t="s">
        <v>1816</v>
      </c>
      <c r="X1527" s="6" t="s">
        <v>7950</v>
      </c>
    </row>
    <row r="1528" ht="15.75" customHeight="1">
      <c r="A1528" s="6" t="s">
        <v>7951</v>
      </c>
      <c r="B1528" s="6" t="s">
        <v>7952</v>
      </c>
      <c r="C1528" s="6" t="s">
        <v>1810</v>
      </c>
      <c r="D1528" s="6" t="s">
        <v>7953</v>
      </c>
      <c r="E1528" s="6" t="s">
        <v>1812</v>
      </c>
      <c r="F1528" s="6" t="s">
        <v>1812</v>
      </c>
      <c r="G1528" s="6" t="s">
        <v>1812</v>
      </c>
      <c r="H1528" s="6" t="s">
        <v>302</v>
      </c>
      <c r="I1528" s="6" t="s">
        <v>311</v>
      </c>
      <c r="J1528" s="6" t="s">
        <v>25</v>
      </c>
      <c r="K1528" s="6" t="s">
        <v>261</v>
      </c>
      <c r="L1528" s="6" t="s">
        <v>312</v>
      </c>
      <c r="M1528" s="6" t="s">
        <v>306</v>
      </c>
      <c r="N1528" s="6" t="s">
        <v>27</v>
      </c>
      <c r="O1528" s="6" t="s">
        <v>1812</v>
      </c>
      <c r="P1528" s="6" t="s">
        <v>1812</v>
      </c>
      <c r="Q1528" s="6" t="s">
        <v>1814</v>
      </c>
      <c r="R1528" s="6" t="s">
        <v>1812</v>
      </c>
      <c r="S1528" s="6" t="s">
        <v>1986</v>
      </c>
      <c r="T1528" s="6" t="s">
        <v>1813</v>
      </c>
      <c r="U1528" s="6" t="s">
        <v>1812</v>
      </c>
      <c r="V1528" s="6" t="s">
        <v>1812</v>
      </c>
      <c r="W1528" s="6" t="s">
        <v>1816</v>
      </c>
      <c r="X1528" s="6" t="s">
        <v>7954</v>
      </c>
    </row>
    <row r="1529" ht="15.75" customHeight="1">
      <c r="A1529" s="6" t="s">
        <v>7955</v>
      </c>
      <c r="B1529" s="6" t="s">
        <v>7956</v>
      </c>
      <c r="C1529" s="6" t="s">
        <v>1810</v>
      </c>
      <c r="D1529" s="6" t="s">
        <v>7957</v>
      </c>
      <c r="E1529" s="6" t="s">
        <v>1812</v>
      </c>
      <c r="F1529" s="6" t="s">
        <v>1812</v>
      </c>
      <c r="G1529" s="6" t="s">
        <v>1812</v>
      </c>
      <c r="H1529" s="6" t="s">
        <v>302</v>
      </c>
      <c r="I1529" s="6" t="s">
        <v>311</v>
      </c>
      <c r="J1529" s="6" t="s">
        <v>25</v>
      </c>
      <c r="K1529" s="6" t="s">
        <v>261</v>
      </c>
      <c r="L1529" s="6" t="s">
        <v>312</v>
      </c>
      <c r="M1529" s="6" t="s">
        <v>306</v>
      </c>
      <c r="N1529" s="6" t="s">
        <v>27</v>
      </c>
      <c r="O1529" s="6" t="s">
        <v>1812</v>
      </c>
      <c r="P1529" s="6" t="s">
        <v>1812</v>
      </c>
      <c r="Q1529" s="6" t="s">
        <v>1814</v>
      </c>
      <c r="R1529" s="6" t="s">
        <v>1812</v>
      </c>
      <c r="S1529" s="6" t="s">
        <v>1986</v>
      </c>
      <c r="T1529" s="6" t="s">
        <v>1813</v>
      </c>
      <c r="U1529" s="6" t="s">
        <v>1812</v>
      </c>
      <c r="V1529" s="6" t="s">
        <v>1812</v>
      </c>
      <c r="W1529" s="6" t="s">
        <v>1816</v>
      </c>
      <c r="X1529" s="6" t="s">
        <v>7958</v>
      </c>
    </row>
    <row r="1530" ht="15.75" customHeight="1">
      <c r="A1530" s="6" t="s">
        <v>7959</v>
      </c>
      <c r="B1530" s="6" t="s">
        <v>7960</v>
      </c>
      <c r="C1530" s="6" t="s">
        <v>1810</v>
      </c>
      <c r="D1530" s="6" t="s">
        <v>7961</v>
      </c>
      <c r="E1530" s="6" t="s">
        <v>1812</v>
      </c>
      <c r="F1530" s="6" t="s">
        <v>1812</v>
      </c>
      <c r="G1530" s="6" t="s">
        <v>1812</v>
      </c>
      <c r="H1530" s="6" t="s">
        <v>290</v>
      </c>
      <c r="I1530" s="6" t="s">
        <v>276</v>
      </c>
      <c r="J1530" s="6" t="s">
        <v>51</v>
      </c>
      <c r="K1530" s="6" t="s">
        <v>261</v>
      </c>
      <c r="L1530" s="6" t="s">
        <v>335</v>
      </c>
      <c r="M1530" s="6" t="s">
        <v>306</v>
      </c>
      <c r="N1530" s="6" t="s">
        <v>27</v>
      </c>
      <c r="O1530" s="6" t="s">
        <v>1812</v>
      </c>
      <c r="P1530" s="6" t="s">
        <v>1812</v>
      </c>
      <c r="Q1530" s="6" t="s">
        <v>1814</v>
      </c>
      <c r="R1530" s="6" t="s">
        <v>1812</v>
      </c>
      <c r="S1530" s="6" t="s">
        <v>1986</v>
      </c>
      <c r="T1530" s="6" t="s">
        <v>1813</v>
      </c>
      <c r="U1530" s="6" t="s">
        <v>1812</v>
      </c>
      <c r="V1530" s="6" t="s">
        <v>1812</v>
      </c>
      <c r="W1530" s="6" t="s">
        <v>1816</v>
      </c>
      <c r="X1530" s="6" t="s">
        <v>7962</v>
      </c>
    </row>
    <row r="1531" ht="15.75" customHeight="1">
      <c r="A1531" s="6" t="s">
        <v>7963</v>
      </c>
      <c r="B1531" s="6" t="s">
        <v>7964</v>
      </c>
      <c r="C1531" s="6" t="s">
        <v>1810</v>
      </c>
      <c r="D1531" s="6" t="s">
        <v>7965</v>
      </c>
      <c r="E1531" s="6" t="s">
        <v>1812</v>
      </c>
      <c r="F1531" s="6" t="s">
        <v>1812</v>
      </c>
      <c r="G1531" s="6" t="s">
        <v>1812</v>
      </c>
      <c r="H1531" s="6" t="s">
        <v>252</v>
      </c>
      <c r="I1531" s="6" t="s">
        <v>276</v>
      </c>
      <c r="J1531" s="6" t="s">
        <v>275</v>
      </c>
      <c r="K1531" s="6" t="s">
        <v>261</v>
      </c>
      <c r="L1531" s="6" t="s">
        <v>202</v>
      </c>
      <c r="M1531" s="6" t="s">
        <v>306</v>
      </c>
      <c r="N1531" s="6" t="s">
        <v>27</v>
      </c>
      <c r="O1531" s="6" t="s">
        <v>1812</v>
      </c>
      <c r="P1531" s="6" t="s">
        <v>1812</v>
      </c>
      <c r="Q1531" s="6" t="s">
        <v>1814</v>
      </c>
      <c r="R1531" s="6" t="s">
        <v>1812</v>
      </c>
      <c r="S1531" s="6" t="s">
        <v>1986</v>
      </c>
      <c r="T1531" s="6" t="s">
        <v>1813</v>
      </c>
      <c r="U1531" s="6" t="s">
        <v>1812</v>
      </c>
      <c r="V1531" s="6" t="s">
        <v>1812</v>
      </c>
      <c r="W1531" s="6" t="s">
        <v>1816</v>
      </c>
      <c r="X1531" s="6" t="s">
        <v>7966</v>
      </c>
    </row>
    <row r="1532" ht="15.75" customHeight="1">
      <c r="A1532" s="6" t="s">
        <v>7967</v>
      </c>
      <c r="B1532" s="6" t="s">
        <v>7968</v>
      </c>
      <c r="C1532" s="6" t="s">
        <v>1810</v>
      </c>
      <c r="D1532" s="6" t="s">
        <v>7969</v>
      </c>
      <c r="E1532" s="6" t="s">
        <v>1812</v>
      </c>
      <c r="F1532" s="6" t="s">
        <v>1812</v>
      </c>
      <c r="G1532" s="6" t="s">
        <v>1812</v>
      </c>
      <c r="H1532" s="6" t="s">
        <v>290</v>
      </c>
      <c r="I1532" s="6" t="s">
        <v>276</v>
      </c>
      <c r="J1532" s="6" t="s">
        <v>51</v>
      </c>
      <c r="K1532" s="6" t="s">
        <v>261</v>
      </c>
      <c r="L1532" s="6" t="s">
        <v>310</v>
      </c>
      <c r="M1532" s="6" t="s">
        <v>306</v>
      </c>
      <c r="N1532" s="6" t="s">
        <v>27</v>
      </c>
      <c r="O1532" s="6" t="s">
        <v>1812</v>
      </c>
      <c r="P1532" s="6" t="s">
        <v>1812</v>
      </c>
      <c r="Q1532" s="6" t="s">
        <v>1814</v>
      </c>
      <c r="R1532" s="6" t="s">
        <v>1812</v>
      </c>
      <c r="S1532" s="6" t="s">
        <v>1986</v>
      </c>
      <c r="T1532" s="6" t="s">
        <v>1813</v>
      </c>
      <c r="U1532" s="6" t="s">
        <v>1812</v>
      </c>
      <c r="V1532" s="6" t="s">
        <v>1812</v>
      </c>
      <c r="W1532" s="6" t="s">
        <v>1816</v>
      </c>
      <c r="X1532" s="6" t="s">
        <v>7970</v>
      </c>
    </row>
    <row r="1533" ht="15.75" customHeight="1">
      <c r="A1533" s="6" t="s">
        <v>7971</v>
      </c>
      <c r="B1533" s="6" t="s">
        <v>7972</v>
      </c>
      <c r="C1533" s="6" t="s">
        <v>1810</v>
      </c>
      <c r="D1533" s="6" t="s">
        <v>7973</v>
      </c>
      <c r="E1533" s="6" t="s">
        <v>1812</v>
      </c>
      <c r="F1533" s="6" t="s">
        <v>1812</v>
      </c>
      <c r="G1533" s="6" t="s">
        <v>1812</v>
      </c>
      <c r="H1533" s="6" t="s">
        <v>290</v>
      </c>
      <c r="I1533" s="6" t="s">
        <v>276</v>
      </c>
      <c r="J1533" s="6" t="s">
        <v>51</v>
      </c>
      <c r="K1533" s="6" t="s">
        <v>261</v>
      </c>
      <c r="L1533" s="6" t="s">
        <v>335</v>
      </c>
      <c r="M1533" s="6" t="s">
        <v>306</v>
      </c>
      <c r="N1533" s="6" t="s">
        <v>27</v>
      </c>
      <c r="O1533" s="6" t="s">
        <v>1812</v>
      </c>
      <c r="P1533" s="6" t="s">
        <v>1812</v>
      </c>
      <c r="Q1533" s="6" t="s">
        <v>1814</v>
      </c>
      <c r="R1533" s="6" t="s">
        <v>1812</v>
      </c>
      <c r="S1533" s="6" t="s">
        <v>1986</v>
      </c>
      <c r="T1533" s="6" t="s">
        <v>1813</v>
      </c>
      <c r="U1533" s="6" t="s">
        <v>1812</v>
      </c>
      <c r="V1533" s="6" t="s">
        <v>1812</v>
      </c>
      <c r="W1533" s="6" t="s">
        <v>1816</v>
      </c>
      <c r="X1533" s="6" t="s">
        <v>7974</v>
      </c>
    </row>
    <row r="1534" ht="15.75" customHeight="1">
      <c r="A1534" s="6" t="s">
        <v>7975</v>
      </c>
      <c r="B1534" s="6" t="s">
        <v>7976</v>
      </c>
      <c r="C1534" s="6" t="s">
        <v>1810</v>
      </c>
      <c r="D1534" s="6" t="s">
        <v>7977</v>
      </c>
      <c r="E1534" s="6" t="s">
        <v>1812</v>
      </c>
      <c r="F1534" s="6" t="s">
        <v>1812</v>
      </c>
      <c r="G1534" s="6" t="s">
        <v>1812</v>
      </c>
      <c r="H1534" s="6" t="s">
        <v>302</v>
      </c>
      <c r="I1534" s="6" t="s">
        <v>311</v>
      </c>
      <c r="J1534" s="6" t="s">
        <v>25</v>
      </c>
      <c r="K1534" s="6" t="s">
        <v>261</v>
      </c>
      <c r="L1534" s="6" t="s">
        <v>312</v>
      </c>
      <c r="M1534" s="6" t="s">
        <v>306</v>
      </c>
      <c r="N1534" s="6" t="s">
        <v>27</v>
      </c>
      <c r="O1534" s="6" t="s">
        <v>1812</v>
      </c>
      <c r="P1534" s="6" t="s">
        <v>1812</v>
      </c>
      <c r="Q1534" s="6" t="s">
        <v>1814</v>
      </c>
      <c r="R1534" s="6" t="s">
        <v>1812</v>
      </c>
      <c r="S1534" s="6" t="s">
        <v>1986</v>
      </c>
      <c r="T1534" s="6" t="s">
        <v>1813</v>
      </c>
      <c r="U1534" s="6" t="s">
        <v>1812</v>
      </c>
      <c r="V1534" s="6" t="s">
        <v>1812</v>
      </c>
      <c r="W1534" s="6" t="s">
        <v>1816</v>
      </c>
      <c r="X1534" s="6" t="s">
        <v>7978</v>
      </c>
    </row>
    <row r="1535" ht="15.75" customHeight="1">
      <c r="A1535" s="6" t="s">
        <v>7979</v>
      </c>
      <c r="B1535" s="6" t="s">
        <v>7980</v>
      </c>
      <c r="C1535" s="6" t="s">
        <v>1810</v>
      </c>
      <c r="D1535" s="6" t="s">
        <v>7981</v>
      </c>
      <c r="E1535" s="6" t="s">
        <v>1812</v>
      </c>
      <c r="F1535" s="6" t="s">
        <v>1812</v>
      </c>
      <c r="G1535" s="6" t="s">
        <v>1812</v>
      </c>
      <c r="H1535" s="6" t="s">
        <v>302</v>
      </c>
      <c r="I1535" s="6" t="s">
        <v>311</v>
      </c>
      <c r="J1535" s="6" t="s">
        <v>25</v>
      </c>
      <c r="K1535" s="6" t="s">
        <v>261</v>
      </c>
      <c r="L1535" s="6" t="s">
        <v>312</v>
      </c>
      <c r="M1535" s="6" t="s">
        <v>306</v>
      </c>
      <c r="N1535" s="6" t="s">
        <v>27</v>
      </c>
      <c r="O1535" s="6" t="s">
        <v>1812</v>
      </c>
      <c r="P1535" s="6" t="s">
        <v>1812</v>
      </c>
      <c r="Q1535" s="6" t="s">
        <v>1814</v>
      </c>
      <c r="R1535" s="6" t="s">
        <v>1812</v>
      </c>
      <c r="S1535" s="6" t="s">
        <v>1986</v>
      </c>
      <c r="T1535" s="6" t="s">
        <v>1813</v>
      </c>
      <c r="U1535" s="6" t="s">
        <v>1812</v>
      </c>
      <c r="V1535" s="6" t="s">
        <v>1812</v>
      </c>
      <c r="W1535" s="6" t="s">
        <v>1816</v>
      </c>
      <c r="X1535" s="6" t="s">
        <v>7982</v>
      </c>
    </row>
    <row r="1536" ht="15.75" customHeight="1">
      <c r="A1536" s="6" t="s">
        <v>7983</v>
      </c>
      <c r="B1536" s="6" t="s">
        <v>7984</v>
      </c>
      <c r="C1536" s="6" t="s">
        <v>1810</v>
      </c>
      <c r="D1536" s="6" t="s">
        <v>7985</v>
      </c>
      <c r="E1536" s="6" t="s">
        <v>1812</v>
      </c>
      <c r="F1536" s="6" t="s">
        <v>1812</v>
      </c>
      <c r="G1536" s="6" t="s">
        <v>1812</v>
      </c>
      <c r="H1536" s="6" t="s">
        <v>279</v>
      </c>
      <c r="I1536" s="6" t="s">
        <v>276</v>
      </c>
      <c r="J1536" s="6" t="s">
        <v>51</v>
      </c>
      <c r="K1536" s="6" t="s">
        <v>261</v>
      </c>
      <c r="L1536" s="6" t="s">
        <v>335</v>
      </c>
      <c r="M1536" s="6" t="s">
        <v>306</v>
      </c>
      <c r="N1536" s="6" t="s">
        <v>27</v>
      </c>
      <c r="O1536" s="6" t="s">
        <v>1812</v>
      </c>
      <c r="P1536" s="6" t="s">
        <v>1812</v>
      </c>
      <c r="Q1536" s="6" t="s">
        <v>1814</v>
      </c>
      <c r="R1536" s="6" t="s">
        <v>1812</v>
      </c>
      <c r="S1536" s="6" t="s">
        <v>1986</v>
      </c>
      <c r="T1536" s="6" t="s">
        <v>1813</v>
      </c>
      <c r="U1536" s="6" t="s">
        <v>1812</v>
      </c>
      <c r="V1536" s="6" t="s">
        <v>1812</v>
      </c>
      <c r="W1536" s="6" t="s">
        <v>1816</v>
      </c>
      <c r="X1536" s="6" t="s">
        <v>7986</v>
      </c>
    </row>
    <row r="1537" ht="15.75" customHeight="1">
      <c r="A1537" s="6" t="s">
        <v>7987</v>
      </c>
      <c r="B1537" s="6" t="s">
        <v>7988</v>
      </c>
      <c r="C1537" s="6" t="s">
        <v>1810</v>
      </c>
      <c r="D1537" s="6" t="s">
        <v>7989</v>
      </c>
      <c r="E1537" s="6" t="s">
        <v>1812</v>
      </c>
      <c r="F1537" s="6" t="s">
        <v>1812</v>
      </c>
      <c r="G1537" s="6" t="s">
        <v>1812</v>
      </c>
      <c r="H1537" s="6" t="s">
        <v>290</v>
      </c>
      <c r="I1537" s="6" t="s">
        <v>276</v>
      </c>
      <c r="J1537" s="6" t="s">
        <v>51</v>
      </c>
      <c r="K1537" s="6" t="s">
        <v>261</v>
      </c>
      <c r="L1537" s="6" t="s">
        <v>335</v>
      </c>
      <c r="M1537" s="6" t="s">
        <v>306</v>
      </c>
      <c r="N1537" s="6" t="s">
        <v>27</v>
      </c>
      <c r="O1537" s="6" t="s">
        <v>1812</v>
      </c>
      <c r="P1537" s="6" t="s">
        <v>1812</v>
      </c>
      <c r="Q1537" s="6" t="s">
        <v>1814</v>
      </c>
      <c r="R1537" s="6" t="s">
        <v>1812</v>
      </c>
      <c r="S1537" s="6" t="s">
        <v>1986</v>
      </c>
      <c r="T1537" s="6" t="s">
        <v>1813</v>
      </c>
      <c r="U1537" s="6" t="s">
        <v>1812</v>
      </c>
      <c r="V1537" s="6" t="s">
        <v>1812</v>
      </c>
      <c r="W1537" s="6" t="s">
        <v>1816</v>
      </c>
      <c r="X1537" s="6" t="s">
        <v>7990</v>
      </c>
    </row>
    <row r="1538" ht="15.75" customHeight="1">
      <c r="A1538" s="6" t="s">
        <v>7991</v>
      </c>
      <c r="B1538" s="6" t="s">
        <v>7992</v>
      </c>
      <c r="C1538" s="6" t="s">
        <v>1810</v>
      </c>
      <c r="D1538" s="6" t="s">
        <v>7993</v>
      </c>
      <c r="E1538" s="6" t="s">
        <v>1812</v>
      </c>
      <c r="F1538" s="6" t="s">
        <v>1812</v>
      </c>
      <c r="G1538" s="6" t="s">
        <v>1812</v>
      </c>
      <c r="H1538" s="6" t="s">
        <v>252</v>
      </c>
      <c r="I1538" s="6" t="s">
        <v>276</v>
      </c>
      <c r="J1538" s="6" t="s">
        <v>275</v>
      </c>
      <c r="K1538" s="6" t="s">
        <v>261</v>
      </c>
      <c r="L1538" s="6" t="s">
        <v>202</v>
      </c>
      <c r="M1538" s="6" t="s">
        <v>306</v>
      </c>
      <c r="N1538" s="6" t="s">
        <v>27</v>
      </c>
      <c r="O1538" s="6" t="s">
        <v>1812</v>
      </c>
      <c r="P1538" s="6" t="s">
        <v>1812</v>
      </c>
      <c r="Q1538" s="6" t="s">
        <v>1814</v>
      </c>
      <c r="R1538" s="6" t="s">
        <v>1812</v>
      </c>
      <c r="S1538" s="6" t="s">
        <v>1986</v>
      </c>
      <c r="T1538" s="6" t="s">
        <v>1813</v>
      </c>
      <c r="U1538" s="6" t="s">
        <v>1812</v>
      </c>
      <c r="V1538" s="6" t="s">
        <v>1812</v>
      </c>
      <c r="W1538" s="6" t="s">
        <v>1816</v>
      </c>
      <c r="X1538" s="6" t="s">
        <v>7994</v>
      </c>
    </row>
    <row r="1539" ht="15.75" customHeight="1">
      <c r="A1539" s="6" t="s">
        <v>7995</v>
      </c>
      <c r="B1539" s="6" t="s">
        <v>7996</v>
      </c>
      <c r="C1539" s="6" t="s">
        <v>1810</v>
      </c>
      <c r="D1539" s="6" t="s">
        <v>7997</v>
      </c>
      <c r="E1539" s="6" t="s">
        <v>1812</v>
      </c>
      <c r="F1539" s="6" t="s">
        <v>1812</v>
      </c>
      <c r="G1539" s="6" t="s">
        <v>1812</v>
      </c>
      <c r="H1539" s="6" t="s">
        <v>279</v>
      </c>
      <c r="I1539" s="6" t="s">
        <v>276</v>
      </c>
      <c r="J1539" s="6" t="s">
        <v>51</v>
      </c>
      <c r="K1539" s="6" t="s">
        <v>261</v>
      </c>
      <c r="L1539" s="6" t="s">
        <v>335</v>
      </c>
      <c r="M1539" s="6" t="s">
        <v>306</v>
      </c>
      <c r="N1539" s="6" t="s">
        <v>46</v>
      </c>
      <c r="O1539" s="6" t="s">
        <v>1812</v>
      </c>
      <c r="P1539" s="6" t="s">
        <v>1812</v>
      </c>
      <c r="Q1539" s="6" t="s">
        <v>1814</v>
      </c>
      <c r="R1539" s="6" t="s">
        <v>1812</v>
      </c>
      <c r="S1539" s="6" t="s">
        <v>1986</v>
      </c>
      <c r="T1539" s="6" t="s">
        <v>1813</v>
      </c>
      <c r="U1539" s="6" t="s">
        <v>1812</v>
      </c>
      <c r="V1539" s="6" t="s">
        <v>1812</v>
      </c>
      <c r="W1539" s="6" t="s">
        <v>1816</v>
      </c>
      <c r="X1539" s="6" t="s">
        <v>7998</v>
      </c>
    </row>
    <row r="1540" ht="15.75" customHeight="1">
      <c r="A1540" s="6" t="s">
        <v>7999</v>
      </c>
      <c r="B1540" s="6" t="s">
        <v>8000</v>
      </c>
      <c r="C1540" s="6" t="s">
        <v>1810</v>
      </c>
      <c r="D1540" s="6" t="s">
        <v>8001</v>
      </c>
      <c r="E1540" s="6" t="s">
        <v>1812</v>
      </c>
      <c r="F1540" s="6" t="s">
        <v>1812</v>
      </c>
      <c r="G1540" s="6" t="s">
        <v>1812</v>
      </c>
      <c r="H1540" s="6" t="s">
        <v>290</v>
      </c>
      <c r="I1540" s="6" t="s">
        <v>276</v>
      </c>
      <c r="J1540" s="6" t="s">
        <v>51</v>
      </c>
      <c r="K1540" s="6" t="s">
        <v>261</v>
      </c>
      <c r="L1540" s="6" t="s">
        <v>335</v>
      </c>
      <c r="M1540" s="6" t="s">
        <v>306</v>
      </c>
      <c r="N1540" s="6" t="s">
        <v>27</v>
      </c>
      <c r="O1540" s="6" t="s">
        <v>1812</v>
      </c>
      <c r="P1540" s="6" t="s">
        <v>1812</v>
      </c>
      <c r="Q1540" s="6" t="s">
        <v>1814</v>
      </c>
      <c r="R1540" s="6" t="s">
        <v>1812</v>
      </c>
      <c r="S1540" s="6" t="s">
        <v>1986</v>
      </c>
      <c r="T1540" s="6" t="s">
        <v>1813</v>
      </c>
      <c r="U1540" s="6" t="s">
        <v>1812</v>
      </c>
      <c r="V1540" s="6" t="s">
        <v>1812</v>
      </c>
      <c r="W1540" s="6" t="s">
        <v>1816</v>
      </c>
      <c r="X1540" s="6" t="s">
        <v>8002</v>
      </c>
    </row>
    <row r="1541" ht="15.75" customHeight="1">
      <c r="A1541" s="6" t="s">
        <v>8003</v>
      </c>
      <c r="B1541" s="6" t="s">
        <v>8004</v>
      </c>
      <c r="C1541" s="6" t="s">
        <v>1810</v>
      </c>
      <c r="D1541" s="6" t="s">
        <v>8005</v>
      </c>
      <c r="E1541" s="6" t="s">
        <v>1812</v>
      </c>
      <c r="F1541" s="6" t="s">
        <v>1812</v>
      </c>
      <c r="G1541" s="6" t="s">
        <v>1812</v>
      </c>
      <c r="H1541" s="6" t="s">
        <v>252</v>
      </c>
      <c r="I1541" s="6" t="s">
        <v>276</v>
      </c>
      <c r="J1541" s="6" t="s">
        <v>275</v>
      </c>
      <c r="K1541" s="6" t="s">
        <v>261</v>
      </c>
      <c r="L1541" s="6" t="s">
        <v>202</v>
      </c>
      <c r="M1541" s="6" t="s">
        <v>306</v>
      </c>
      <c r="N1541" s="6" t="s">
        <v>27</v>
      </c>
      <c r="O1541" s="6" t="s">
        <v>1812</v>
      </c>
      <c r="P1541" s="6" t="s">
        <v>1812</v>
      </c>
      <c r="Q1541" s="6" t="s">
        <v>1814</v>
      </c>
      <c r="R1541" s="6" t="s">
        <v>1812</v>
      </c>
      <c r="S1541" s="6" t="s">
        <v>1986</v>
      </c>
      <c r="T1541" s="6" t="s">
        <v>1813</v>
      </c>
      <c r="U1541" s="6" t="s">
        <v>1812</v>
      </c>
      <c r="V1541" s="6" t="s">
        <v>1812</v>
      </c>
      <c r="W1541" s="6" t="s">
        <v>1816</v>
      </c>
      <c r="X1541" s="6" t="s">
        <v>8006</v>
      </c>
    </row>
    <row r="1542" ht="15.75" customHeight="1">
      <c r="A1542" s="6" t="s">
        <v>8007</v>
      </c>
      <c r="B1542" s="6" t="s">
        <v>8008</v>
      </c>
      <c r="C1542" s="6" t="s">
        <v>1810</v>
      </c>
      <c r="D1542" s="6" t="s">
        <v>8009</v>
      </c>
      <c r="E1542" s="6" t="s">
        <v>1812</v>
      </c>
      <c r="F1542" s="6" t="s">
        <v>1812</v>
      </c>
      <c r="G1542" s="6" t="s">
        <v>1812</v>
      </c>
      <c r="H1542" s="6" t="s">
        <v>303</v>
      </c>
      <c r="I1542" s="6" t="s">
        <v>304</v>
      </c>
      <c r="J1542" s="6" t="s">
        <v>296</v>
      </c>
      <c r="K1542" s="6" t="s">
        <v>261</v>
      </c>
      <c r="L1542" s="6" t="s">
        <v>308</v>
      </c>
      <c r="M1542" s="6" t="s">
        <v>306</v>
      </c>
      <c r="N1542" s="6" t="s">
        <v>27</v>
      </c>
      <c r="O1542" s="6" t="s">
        <v>1812</v>
      </c>
      <c r="P1542" s="6" t="s">
        <v>1812</v>
      </c>
      <c r="Q1542" s="6" t="s">
        <v>1814</v>
      </c>
      <c r="R1542" s="6" t="s">
        <v>1812</v>
      </c>
      <c r="S1542" s="6" t="s">
        <v>1986</v>
      </c>
      <c r="T1542" s="6" t="s">
        <v>1813</v>
      </c>
      <c r="U1542" s="6" t="s">
        <v>1812</v>
      </c>
      <c r="V1542" s="6" t="s">
        <v>1812</v>
      </c>
      <c r="W1542" s="6" t="s">
        <v>1816</v>
      </c>
      <c r="X1542" s="6" t="s">
        <v>8010</v>
      </c>
    </row>
    <row r="1543" ht="15.75" customHeight="1">
      <c r="A1543" s="6" t="s">
        <v>8011</v>
      </c>
      <c r="B1543" s="6" t="s">
        <v>8012</v>
      </c>
      <c r="C1543" s="6" t="s">
        <v>1810</v>
      </c>
      <c r="D1543" s="6" t="s">
        <v>8013</v>
      </c>
      <c r="E1543" s="6" t="s">
        <v>1812</v>
      </c>
      <c r="F1543" s="6" t="s">
        <v>1812</v>
      </c>
      <c r="G1543" s="6" t="s">
        <v>1812</v>
      </c>
      <c r="H1543" s="6" t="s">
        <v>260</v>
      </c>
      <c r="I1543" s="6" t="s">
        <v>1983</v>
      </c>
      <c r="J1543" s="6" t="s">
        <v>1984</v>
      </c>
      <c r="K1543" s="6" t="s">
        <v>244</v>
      </c>
      <c r="L1543" s="6" t="s">
        <v>173</v>
      </c>
      <c r="M1543" s="6" t="s">
        <v>1985</v>
      </c>
      <c r="N1543" s="6" t="s">
        <v>27</v>
      </c>
      <c r="O1543" s="6" t="s">
        <v>1812</v>
      </c>
      <c r="P1543" s="6" t="s">
        <v>1812</v>
      </c>
      <c r="Q1543" s="6" t="s">
        <v>1814</v>
      </c>
      <c r="R1543" s="6" t="s">
        <v>1812</v>
      </c>
      <c r="S1543" s="6" t="s">
        <v>1986</v>
      </c>
      <c r="T1543" s="6" t="s">
        <v>1813</v>
      </c>
      <c r="U1543" s="6" t="s">
        <v>1812</v>
      </c>
      <c r="V1543" s="6" t="s">
        <v>1812</v>
      </c>
      <c r="W1543" s="6" t="s">
        <v>1816</v>
      </c>
      <c r="X1543" s="6" t="s">
        <v>8014</v>
      </c>
    </row>
    <row r="1544" ht="15.75" customHeight="1">
      <c r="A1544" s="6" t="s">
        <v>8015</v>
      </c>
      <c r="B1544" s="6" t="s">
        <v>8016</v>
      </c>
      <c r="C1544" s="6" t="s">
        <v>1810</v>
      </c>
      <c r="D1544" s="6" t="s">
        <v>8017</v>
      </c>
      <c r="E1544" s="6" t="s">
        <v>1812</v>
      </c>
      <c r="F1544" s="6" t="s">
        <v>1812</v>
      </c>
      <c r="G1544" s="6" t="s">
        <v>1812</v>
      </c>
      <c r="H1544" s="6" t="s">
        <v>201</v>
      </c>
      <c r="I1544" s="6" t="s">
        <v>40</v>
      </c>
      <c r="J1544" s="6" t="s">
        <v>74</v>
      </c>
      <c r="K1544" s="6" t="s">
        <v>242</v>
      </c>
      <c r="L1544" s="6" t="s">
        <v>157</v>
      </c>
      <c r="M1544" s="6" t="s">
        <v>262</v>
      </c>
      <c r="N1544" s="6" t="s">
        <v>27</v>
      </c>
      <c r="O1544" s="6" t="s">
        <v>1812</v>
      </c>
      <c r="P1544" s="6" t="s">
        <v>1812</v>
      </c>
      <c r="Q1544" s="6" t="s">
        <v>1814</v>
      </c>
      <c r="R1544" s="6" t="s">
        <v>1812</v>
      </c>
      <c r="S1544" s="6" t="s">
        <v>1887</v>
      </c>
      <c r="T1544" s="6" t="s">
        <v>1813</v>
      </c>
      <c r="U1544" s="6" t="s">
        <v>1812</v>
      </c>
      <c r="V1544" s="6" t="s">
        <v>1812</v>
      </c>
      <c r="W1544" s="6" t="s">
        <v>1816</v>
      </c>
      <c r="X1544" s="6" t="s">
        <v>8018</v>
      </c>
    </row>
    <row r="1545" ht="15.75" customHeight="1">
      <c r="A1545" s="6" t="s">
        <v>8019</v>
      </c>
      <c r="B1545" s="6" t="s">
        <v>8020</v>
      </c>
      <c r="C1545" s="6" t="s">
        <v>1810</v>
      </c>
      <c r="D1545" s="6" t="s">
        <v>8021</v>
      </c>
      <c r="E1545" s="6" t="s">
        <v>1812</v>
      </c>
      <c r="F1545" s="6" t="s">
        <v>1812</v>
      </c>
      <c r="G1545" s="6" t="s">
        <v>1812</v>
      </c>
      <c r="H1545" s="6" t="s">
        <v>290</v>
      </c>
      <c r="I1545" s="6" t="s">
        <v>276</v>
      </c>
      <c r="J1545" s="6" t="s">
        <v>51</v>
      </c>
      <c r="K1545" s="6" t="s">
        <v>261</v>
      </c>
      <c r="L1545" s="6" t="s">
        <v>310</v>
      </c>
      <c r="M1545" s="6" t="s">
        <v>306</v>
      </c>
      <c r="N1545" s="6" t="s">
        <v>27</v>
      </c>
      <c r="O1545" s="6" t="s">
        <v>1812</v>
      </c>
      <c r="P1545" s="6" t="s">
        <v>1812</v>
      </c>
      <c r="Q1545" s="6" t="s">
        <v>1814</v>
      </c>
      <c r="R1545" s="6" t="s">
        <v>1812</v>
      </c>
      <c r="S1545" s="6" t="s">
        <v>1986</v>
      </c>
      <c r="T1545" s="6" t="s">
        <v>1813</v>
      </c>
      <c r="U1545" s="6" t="s">
        <v>1812</v>
      </c>
      <c r="V1545" s="6" t="s">
        <v>1812</v>
      </c>
      <c r="W1545" s="6" t="s">
        <v>1816</v>
      </c>
      <c r="X1545" s="6" t="s">
        <v>8022</v>
      </c>
    </row>
    <row r="1546" ht="15.75" customHeight="1">
      <c r="A1546" s="6" t="s">
        <v>8023</v>
      </c>
      <c r="B1546" s="6" t="s">
        <v>8024</v>
      </c>
      <c r="C1546" s="6" t="s">
        <v>1810</v>
      </c>
      <c r="D1546" s="6" t="s">
        <v>8025</v>
      </c>
      <c r="E1546" s="6" t="s">
        <v>1812</v>
      </c>
      <c r="F1546" s="6" t="s">
        <v>1812</v>
      </c>
      <c r="G1546" s="6" t="s">
        <v>1812</v>
      </c>
      <c r="H1546" s="6" t="s">
        <v>1984</v>
      </c>
      <c r="I1546" s="6" t="s">
        <v>276</v>
      </c>
      <c r="J1546" s="6" t="s">
        <v>232</v>
      </c>
      <c r="K1546" s="6" t="s">
        <v>261</v>
      </c>
      <c r="L1546" s="6" t="s">
        <v>310</v>
      </c>
      <c r="M1546" s="6" t="s">
        <v>306</v>
      </c>
      <c r="N1546" s="6" t="s">
        <v>46</v>
      </c>
      <c r="O1546" s="6" t="s">
        <v>1812</v>
      </c>
      <c r="P1546" s="6" t="s">
        <v>1812</v>
      </c>
      <c r="Q1546" s="6" t="s">
        <v>1814</v>
      </c>
      <c r="R1546" s="6" t="s">
        <v>1812</v>
      </c>
      <c r="S1546" s="6" t="s">
        <v>1986</v>
      </c>
      <c r="T1546" s="6" t="s">
        <v>1813</v>
      </c>
      <c r="U1546" s="6" t="s">
        <v>1812</v>
      </c>
      <c r="V1546" s="6" t="s">
        <v>1812</v>
      </c>
      <c r="W1546" s="6" t="s">
        <v>1816</v>
      </c>
      <c r="X1546" s="6" t="s">
        <v>8026</v>
      </c>
    </row>
    <row r="1547" ht="15.75" customHeight="1">
      <c r="A1547" s="6" t="s">
        <v>8027</v>
      </c>
      <c r="B1547" s="6" t="s">
        <v>8028</v>
      </c>
      <c r="C1547" s="6" t="s">
        <v>1810</v>
      </c>
      <c r="D1547" s="6" t="s">
        <v>8029</v>
      </c>
      <c r="E1547" s="6" t="s">
        <v>1812</v>
      </c>
      <c r="F1547" s="6" t="s">
        <v>1812</v>
      </c>
      <c r="G1547" s="6" t="s">
        <v>1812</v>
      </c>
      <c r="H1547" s="6" t="s">
        <v>74</v>
      </c>
      <c r="I1547" s="6" t="s">
        <v>304</v>
      </c>
      <c r="J1547" s="6" t="s">
        <v>296</v>
      </c>
      <c r="K1547" s="6" t="s">
        <v>261</v>
      </c>
      <c r="L1547" s="6" t="s">
        <v>305</v>
      </c>
      <c r="M1547" s="6" t="s">
        <v>306</v>
      </c>
      <c r="N1547" s="6" t="s">
        <v>27</v>
      </c>
      <c r="O1547" s="6" t="s">
        <v>1812</v>
      </c>
      <c r="P1547" s="6" t="s">
        <v>1812</v>
      </c>
      <c r="Q1547" s="6" t="s">
        <v>1814</v>
      </c>
      <c r="R1547" s="6" t="s">
        <v>1812</v>
      </c>
      <c r="S1547" s="6" t="s">
        <v>1986</v>
      </c>
      <c r="T1547" s="6" t="s">
        <v>1813</v>
      </c>
      <c r="U1547" s="6" t="s">
        <v>1812</v>
      </c>
      <c r="V1547" s="6" t="s">
        <v>1812</v>
      </c>
      <c r="W1547" s="6" t="s">
        <v>1816</v>
      </c>
      <c r="X1547" s="6" t="s">
        <v>8030</v>
      </c>
    </row>
    <row r="1548" ht="15.75" customHeight="1">
      <c r="A1548" s="6" t="s">
        <v>8031</v>
      </c>
      <c r="B1548" s="6" t="s">
        <v>8032</v>
      </c>
      <c r="C1548" s="6" t="s">
        <v>1810</v>
      </c>
      <c r="D1548" s="6" t="s">
        <v>8033</v>
      </c>
      <c r="E1548" s="6" t="s">
        <v>1812</v>
      </c>
      <c r="F1548" s="6" t="s">
        <v>1812</v>
      </c>
      <c r="G1548" s="6" t="s">
        <v>1812</v>
      </c>
      <c r="H1548" s="6" t="s">
        <v>290</v>
      </c>
      <c r="I1548" s="6" t="s">
        <v>276</v>
      </c>
      <c r="J1548" s="6" t="s">
        <v>51</v>
      </c>
      <c r="K1548" s="6" t="s">
        <v>261</v>
      </c>
      <c r="L1548" s="6" t="s">
        <v>335</v>
      </c>
      <c r="M1548" s="6" t="s">
        <v>306</v>
      </c>
      <c r="N1548" s="6" t="s">
        <v>27</v>
      </c>
      <c r="O1548" s="6" t="s">
        <v>1812</v>
      </c>
      <c r="P1548" s="6" t="s">
        <v>1812</v>
      </c>
      <c r="Q1548" s="6" t="s">
        <v>1814</v>
      </c>
      <c r="R1548" s="6" t="s">
        <v>1812</v>
      </c>
      <c r="S1548" s="6" t="s">
        <v>1986</v>
      </c>
      <c r="T1548" s="6" t="s">
        <v>1813</v>
      </c>
      <c r="U1548" s="6" t="s">
        <v>1812</v>
      </c>
      <c r="V1548" s="6" t="s">
        <v>1812</v>
      </c>
      <c r="W1548" s="6" t="s">
        <v>1816</v>
      </c>
      <c r="X1548" s="6" t="s">
        <v>8034</v>
      </c>
    </row>
    <row r="1549" ht="15.75" customHeight="1">
      <c r="A1549" s="6" t="s">
        <v>8035</v>
      </c>
      <c r="B1549" s="6" t="s">
        <v>8036</v>
      </c>
      <c r="C1549" s="6" t="s">
        <v>1810</v>
      </c>
      <c r="D1549" s="6" t="s">
        <v>8037</v>
      </c>
      <c r="E1549" s="6" t="s">
        <v>1812</v>
      </c>
      <c r="F1549" s="6" t="s">
        <v>1812</v>
      </c>
      <c r="G1549" s="6" t="s">
        <v>1812</v>
      </c>
      <c r="H1549" s="6" t="s">
        <v>1984</v>
      </c>
      <c r="I1549" s="6" t="s">
        <v>276</v>
      </c>
      <c r="J1549" s="6" t="s">
        <v>232</v>
      </c>
      <c r="K1549" s="6" t="s">
        <v>261</v>
      </c>
      <c r="L1549" s="6" t="s">
        <v>310</v>
      </c>
      <c r="M1549" s="6" t="s">
        <v>306</v>
      </c>
      <c r="N1549" s="6" t="s">
        <v>27</v>
      </c>
      <c r="O1549" s="6" t="s">
        <v>1812</v>
      </c>
      <c r="P1549" s="6" t="s">
        <v>1812</v>
      </c>
      <c r="Q1549" s="6" t="s">
        <v>1814</v>
      </c>
      <c r="R1549" s="6" t="s">
        <v>1812</v>
      </c>
      <c r="S1549" s="6" t="s">
        <v>1986</v>
      </c>
      <c r="T1549" s="6" t="s">
        <v>1813</v>
      </c>
      <c r="U1549" s="6" t="s">
        <v>1812</v>
      </c>
      <c r="V1549" s="6" t="s">
        <v>1812</v>
      </c>
      <c r="W1549" s="6" t="s">
        <v>1816</v>
      </c>
      <c r="X1549" s="6" t="s">
        <v>8038</v>
      </c>
    </row>
    <row r="1550" ht="15.75" customHeight="1">
      <c r="A1550" s="6" t="s">
        <v>8039</v>
      </c>
      <c r="B1550" s="6" t="s">
        <v>8040</v>
      </c>
      <c r="C1550" s="6" t="s">
        <v>1810</v>
      </c>
      <c r="D1550" s="6" t="s">
        <v>8041</v>
      </c>
      <c r="E1550" s="6" t="s">
        <v>1812</v>
      </c>
      <c r="F1550" s="6" t="s">
        <v>1812</v>
      </c>
      <c r="G1550" s="6" t="s">
        <v>1812</v>
      </c>
      <c r="H1550" s="6" t="s">
        <v>279</v>
      </c>
      <c r="I1550" s="6" t="s">
        <v>276</v>
      </c>
      <c r="J1550" s="6" t="s">
        <v>51</v>
      </c>
      <c r="K1550" s="6" t="s">
        <v>261</v>
      </c>
      <c r="L1550" s="6" t="s">
        <v>335</v>
      </c>
      <c r="M1550" s="6" t="s">
        <v>306</v>
      </c>
      <c r="N1550" s="6" t="s">
        <v>311</v>
      </c>
      <c r="O1550" s="6" t="s">
        <v>1812</v>
      </c>
      <c r="P1550" s="6" t="s">
        <v>1812</v>
      </c>
      <c r="Q1550" s="6" t="s">
        <v>1814</v>
      </c>
      <c r="R1550" s="6" t="s">
        <v>1812</v>
      </c>
      <c r="S1550" s="6" t="s">
        <v>1986</v>
      </c>
      <c r="T1550" s="6" t="s">
        <v>1813</v>
      </c>
      <c r="U1550" s="6" t="s">
        <v>1812</v>
      </c>
      <c r="V1550" s="6" t="s">
        <v>1812</v>
      </c>
      <c r="W1550" s="6" t="s">
        <v>1816</v>
      </c>
      <c r="X1550" s="6" t="s">
        <v>8042</v>
      </c>
    </row>
    <row r="1551" ht="15.75" customHeight="1">
      <c r="A1551" s="6" t="s">
        <v>8043</v>
      </c>
      <c r="B1551" s="6" t="s">
        <v>8044</v>
      </c>
      <c r="C1551" s="6" t="s">
        <v>1810</v>
      </c>
      <c r="D1551" s="6" t="s">
        <v>8045</v>
      </c>
      <c r="E1551" s="6" t="s">
        <v>1812</v>
      </c>
      <c r="F1551" s="6" t="s">
        <v>1812</v>
      </c>
      <c r="G1551" s="6" t="s">
        <v>1812</v>
      </c>
      <c r="H1551" s="6" t="s">
        <v>290</v>
      </c>
      <c r="I1551" s="6" t="s">
        <v>276</v>
      </c>
      <c r="J1551" s="6" t="s">
        <v>51</v>
      </c>
      <c r="K1551" s="6" t="s">
        <v>261</v>
      </c>
      <c r="L1551" s="6" t="s">
        <v>310</v>
      </c>
      <c r="M1551" s="6" t="s">
        <v>306</v>
      </c>
      <c r="N1551" s="6" t="s">
        <v>46</v>
      </c>
      <c r="O1551" s="6" t="s">
        <v>1812</v>
      </c>
      <c r="P1551" s="6" t="s">
        <v>1812</v>
      </c>
      <c r="Q1551" s="6" t="s">
        <v>1814</v>
      </c>
      <c r="R1551" s="6" t="s">
        <v>1812</v>
      </c>
      <c r="S1551" s="6" t="s">
        <v>1986</v>
      </c>
      <c r="T1551" s="6" t="s">
        <v>1813</v>
      </c>
      <c r="U1551" s="6" t="s">
        <v>1812</v>
      </c>
      <c r="V1551" s="6" t="s">
        <v>1812</v>
      </c>
      <c r="W1551" s="6" t="s">
        <v>1816</v>
      </c>
      <c r="X1551" s="6" t="s">
        <v>8046</v>
      </c>
    </row>
    <row r="1552" ht="15.75" customHeight="1">
      <c r="A1552" s="6" t="s">
        <v>8047</v>
      </c>
      <c r="B1552" s="6" t="s">
        <v>8048</v>
      </c>
      <c r="C1552" s="6" t="s">
        <v>1810</v>
      </c>
      <c r="D1552" s="6" t="s">
        <v>8049</v>
      </c>
      <c r="E1552" s="6" t="s">
        <v>1812</v>
      </c>
      <c r="F1552" s="6" t="s">
        <v>1812</v>
      </c>
      <c r="G1552" s="6" t="s">
        <v>1812</v>
      </c>
      <c r="H1552" s="6" t="s">
        <v>1984</v>
      </c>
      <c r="I1552" s="6" t="s">
        <v>276</v>
      </c>
      <c r="J1552" s="6" t="s">
        <v>232</v>
      </c>
      <c r="K1552" s="6" t="s">
        <v>261</v>
      </c>
      <c r="L1552" s="6" t="s">
        <v>316</v>
      </c>
      <c r="M1552" s="6" t="s">
        <v>306</v>
      </c>
      <c r="N1552" s="6" t="s">
        <v>46</v>
      </c>
      <c r="O1552" s="6" t="s">
        <v>1812</v>
      </c>
      <c r="P1552" s="6" t="s">
        <v>1812</v>
      </c>
      <c r="Q1552" s="6" t="s">
        <v>1814</v>
      </c>
      <c r="R1552" s="6" t="s">
        <v>1812</v>
      </c>
      <c r="S1552" s="6" t="s">
        <v>1986</v>
      </c>
      <c r="T1552" s="6" t="s">
        <v>1813</v>
      </c>
      <c r="U1552" s="6" t="s">
        <v>1812</v>
      </c>
      <c r="V1552" s="6" t="s">
        <v>1812</v>
      </c>
      <c r="W1552" s="6" t="s">
        <v>1816</v>
      </c>
      <c r="X1552" s="6" t="s">
        <v>8050</v>
      </c>
    </row>
    <row r="1553" ht="15.75" customHeight="1">
      <c r="A1553" s="6" t="s">
        <v>8051</v>
      </c>
      <c r="B1553" s="6" t="s">
        <v>8052</v>
      </c>
      <c r="C1553" s="6" t="s">
        <v>1810</v>
      </c>
      <c r="D1553" s="6" t="s">
        <v>8053</v>
      </c>
      <c r="E1553" s="6" t="s">
        <v>1812</v>
      </c>
      <c r="F1553" s="6" t="s">
        <v>1812</v>
      </c>
      <c r="G1553" s="6" t="s">
        <v>1812</v>
      </c>
      <c r="H1553" s="6" t="s">
        <v>302</v>
      </c>
      <c r="I1553" s="6" t="s">
        <v>311</v>
      </c>
      <c r="J1553" s="6" t="s">
        <v>25</v>
      </c>
      <c r="K1553" s="6" t="s">
        <v>261</v>
      </c>
      <c r="L1553" s="6" t="s">
        <v>312</v>
      </c>
      <c r="M1553" s="6" t="s">
        <v>306</v>
      </c>
      <c r="N1553" s="6" t="s">
        <v>46</v>
      </c>
      <c r="O1553" s="6" t="s">
        <v>1812</v>
      </c>
      <c r="P1553" s="6" t="s">
        <v>1812</v>
      </c>
      <c r="Q1553" s="6" t="s">
        <v>1814</v>
      </c>
      <c r="R1553" s="6" t="s">
        <v>1812</v>
      </c>
      <c r="S1553" s="6" t="s">
        <v>1986</v>
      </c>
      <c r="T1553" s="6" t="s">
        <v>1813</v>
      </c>
      <c r="U1553" s="6" t="s">
        <v>1812</v>
      </c>
      <c r="V1553" s="6" t="s">
        <v>1812</v>
      </c>
      <c r="W1553" s="6" t="s">
        <v>1816</v>
      </c>
      <c r="X1553" s="6" t="s">
        <v>8054</v>
      </c>
    </row>
    <row r="1554" ht="15.75" customHeight="1">
      <c r="A1554" s="6" t="s">
        <v>8055</v>
      </c>
      <c r="B1554" s="6" t="s">
        <v>8056</v>
      </c>
      <c r="C1554" s="6" t="s">
        <v>1810</v>
      </c>
      <c r="D1554" s="6" t="s">
        <v>8057</v>
      </c>
      <c r="E1554" s="6" t="s">
        <v>1812</v>
      </c>
      <c r="F1554" s="6" t="s">
        <v>1812</v>
      </c>
      <c r="G1554" s="6" t="s">
        <v>1812</v>
      </c>
      <c r="H1554" s="6" t="s">
        <v>252</v>
      </c>
      <c r="I1554" s="6" t="s">
        <v>311</v>
      </c>
      <c r="J1554" s="6" t="s">
        <v>275</v>
      </c>
      <c r="K1554" s="6" t="s">
        <v>261</v>
      </c>
      <c r="L1554" s="6" t="s">
        <v>202</v>
      </c>
      <c r="M1554" s="6" t="s">
        <v>306</v>
      </c>
      <c r="N1554" s="6" t="s">
        <v>319</v>
      </c>
      <c r="O1554" s="6" t="s">
        <v>1812</v>
      </c>
      <c r="P1554" s="6" t="s">
        <v>1812</v>
      </c>
      <c r="Q1554" s="6" t="s">
        <v>1814</v>
      </c>
      <c r="R1554" s="6" t="s">
        <v>1812</v>
      </c>
      <c r="S1554" s="6" t="s">
        <v>1986</v>
      </c>
      <c r="T1554" s="6" t="s">
        <v>1813</v>
      </c>
      <c r="U1554" s="6" t="s">
        <v>1812</v>
      </c>
      <c r="V1554" s="6" t="s">
        <v>1812</v>
      </c>
      <c r="W1554" s="6" t="s">
        <v>1816</v>
      </c>
      <c r="X1554" s="6" t="s">
        <v>8058</v>
      </c>
    </row>
    <row r="1555" ht="15.75" customHeight="1">
      <c r="A1555" s="6" t="s">
        <v>8059</v>
      </c>
      <c r="B1555" s="6" t="s">
        <v>8060</v>
      </c>
      <c r="C1555" s="6" t="s">
        <v>1810</v>
      </c>
      <c r="D1555" s="6" t="s">
        <v>8061</v>
      </c>
      <c r="E1555" s="6" t="s">
        <v>1812</v>
      </c>
      <c r="F1555" s="6" t="s">
        <v>1812</v>
      </c>
      <c r="G1555" s="6" t="s">
        <v>1812</v>
      </c>
      <c r="H1555" s="6" t="s">
        <v>252</v>
      </c>
      <c r="I1555" s="6" t="s">
        <v>311</v>
      </c>
      <c r="J1555" s="6" t="s">
        <v>275</v>
      </c>
      <c r="K1555" s="6" t="s">
        <v>261</v>
      </c>
      <c r="L1555" s="6" t="s">
        <v>202</v>
      </c>
      <c r="M1555" s="6" t="s">
        <v>306</v>
      </c>
      <c r="N1555" s="6" t="s">
        <v>46</v>
      </c>
      <c r="O1555" s="6" t="s">
        <v>1812</v>
      </c>
      <c r="P1555" s="6" t="s">
        <v>1812</v>
      </c>
      <c r="Q1555" s="6" t="s">
        <v>1814</v>
      </c>
      <c r="R1555" s="6" t="s">
        <v>1812</v>
      </c>
      <c r="S1555" s="6" t="s">
        <v>1986</v>
      </c>
      <c r="T1555" s="6" t="s">
        <v>1813</v>
      </c>
      <c r="U1555" s="6" t="s">
        <v>1812</v>
      </c>
      <c r="V1555" s="6" t="s">
        <v>1812</v>
      </c>
      <c r="W1555" s="6" t="s">
        <v>1816</v>
      </c>
      <c r="X1555" s="6" t="s">
        <v>8062</v>
      </c>
    </row>
    <row r="1556" ht="15.75" customHeight="1">
      <c r="A1556" s="6" t="s">
        <v>8063</v>
      </c>
      <c r="B1556" s="6" t="s">
        <v>8064</v>
      </c>
      <c r="C1556" s="6" t="s">
        <v>1810</v>
      </c>
      <c r="D1556" s="6" t="s">
        <v>8065</v>
      </c>
      <c r="E1556" s="6" t="s">
        <v>1812</v>
      </c>
      <c r="F1556" s="6" t="s">
        <v>1812</v>
      </c>
      <c r="G1556" s="6" t="s">
        <v>1812</v>
      </c>
      <c r="H1556" s="6" t="s">
        <v>290</v>
      </c>
      <c r="I1556" s="6" t="s">
        <v>276</v>
      </c>
      <c r="J1556" s="6" t="s">
        <v>51</v>
      </c>
      <c r="K1556" s="6" t="s">
        <v>261</v>
      </c>
      <c r="L1556" s="6" t="s">
        <v>310</v>
      </c>
      <c r="M1556" s="6" t="s">
        <v>306</v>
      </c>
      <c r="N1556" s="6" t="s">
        <v>27</v>
      </c>
      <c r="O1556" s="6" t="s">
        <v>1812</v>
      </c>
      <c r="P1556" s="6" t="s">
        <v>1812</v>
      </c>
      <c r="Q1556" s="6" t="s">
        <v>1814</v>
      </c>
      <c r="R1556" s="6" t="s">
        <v>1812</v>
      </c>
      <c r="S1556" s="6" t="s">
        <v>1986</v>
      </c>
      <c r="T1556" s="6" t="s">
        <v>1813</v>
      </c>
      <c r="U1556" s="6" t="s">
        <v>1812</v>
      </c>
      <c r="V1556" s="6" t="s">
        <v>1812</v>
      </c>
      <c r="W1556" s="6" t="s">
        <v>1816</v>
      </c>
      <c r="X1556" s="6" t="s">
        <v>8066</v>
      </c>
    </row>
    <row r="1557" ht="15.75" customHeight="1">
      <c r="A1557" s="6" t="s">
        <v>8067</v>
      </c>
      <c r="B1557" s="6" t="s">
        <v>8068</v>
      </c>
      <c r="C1557" s="6" t="s">
        <v>1810</v>
      </c>
      <c r="D1557" s="6" t="s">
        <v>8069</v>
      </c>
      <c r="E1557" s="6" t="s">
        <v>1812</v>
      </c>
      <c r="F1557" s="6" t="s">
        <v>1812</v>
      </c>
      <c r="G1557" s="6" t="s">
        <v>1812</v>
      </c>
      <c r="H1557" s="6" t="s">
        <v>252</v>
      </c>
      <c r="I1557" s="6" t="s">
        <v>311</v>
      </c>
      <c r="J1557" s="6" t="s">
        <v>275</v>
      </c>
      <c r="K1557" s="6" t="s">
        <v>261</v>
      </c>
      <c r="L1557" s="6" t="s">
        <v>202</v>
      </c>
      <c r="M1557" s="6" t="s">
        <v>306</v>
      </c>
      <c r="N1557" s="6" t="s">
        <v>46</v>
      </c>
      <c r="O1557" s="6" t="s">
        <v>1812</v>
      </c>
      <c r="P1557" s="6" t="s">
        <v>1812</v>
      </c>
      <c r="Q1557" s="6" t="s">
        <v>1814</v>
      </c>
      <c r="R1557" s="6" t="s">
        <v>1812</v>
      </c>
      <c r="S1557" s="6" t="s">
        <v>1986</v>
      </c>
      <c r="T1557" s="6" t="s">
        <v>1813</v>
      </c>
      <c r="U1557" s="6" t="s">
        <v>1812</v>
      </c>
      <c r="V1557" s="6" t="s">
        <v>1812</v>
      </c>
      <c r="W1557" s="6" t="s">
        <v>1816</v>
      </c>
      <c r="X1557" s="6" t="s">
        <v>8070</v>
      </c>
    </row>
    <row r="1558" ht="15.75" customHeight="1">
      <c r="A1558" s="6" t="s">
        <v>8071</v>
      </c>
      <c r="B1558" s="6" t="s">
        <v>8072</v>
      </c>
      <c r="C1558" s="6" t="s">
        <v>1810</v>
      </c>
      <c r="D1558" s="6" t="s">
        <v>8073</v>
      </c>
      <c r="E1558" s="6" t="s">
        <v>1812</v>
      </c>
      <c r="F1558" s="6" t="s">
        <v>1812</v>
      </c>
      <c r="G1558" s="6" t="s">
        <v>1812</v>
      </c>
      <c r="H1558" s="6" t="s">
        <v>15</v>
      </c>
      <c r="I1558" s="6" t="s">
        <v>133</v>
      </c>
      <c r="J1558" s="6" t="s">
        <v>121</v>
      </c>
      <c r="K1558" s="6" t="s">
        <v>3855</v>
      </c>
      <c r="L1558" s="6" t="s">
        <v>156</v>
      </c>
      <c r="M1558" s="6" t="s">
        <v>6901</v>
      </c>
      <c r="N1558" s="6" t="s">
        <v>27</v>
      </c>
      <c r="O1558" s="6" t="s">
        <v>1812</v>
      </c>
      <c r="P1558" s="6" t="s">
        <v>1812</v>
      </c>
      <c r="Q1558" s="6" t="s">
        <v>1814</v>
      </c>
      <c r="R1558" s="6" t="s">
        <v>1812</v>
      </c>
      <c r="S1558" s="6" t="s">
        <v>1986</v>
      </c>
      <c r="T1558" s="6" t="s">
        <v>1813</v>
      </c>
      <c r="U1558" s="6" t="s">
        <v>1812</v>
      </c>
      <c r="V1558" s="6" t="s">
        <v>1812</v>
      </c>
      <c r="W1558" s="6" t="s">
        <v>1816</v>
      </c>
      <c r="X1558" s="6" t="s">
        <v>8074</v>
      </c>
    </row>
    <row r="1559" ht="15.75" customHeight="1">
      <c r="A1559" s="6" t="s">
        <v>8075</v>
      </c>
      <c r="B1559" s="6" t="s">
        <v>8076</v>
      </c>
      <c r="C1559" s="6" t="s">
        <v>1810</v>
      </c>
      <c r="D1559" s="6" t="s">
        <v>8077</v>
      </c>
      <c r="E1559" s="6" t="s">
        <v>1812</v>
      </c>
      <c r="F1559" s="6" t="s">
        <v>1812</v>
      </c>
      <c r="G1559" s="6" t="s">
        <v>1812</v>
      </c>
      <c r="H1559" s="6" t="s">
        <v>303</v>
      </c>
      <c r="I1559" s="6" t="s">
        <v>304</v>
      </c>
      <c r="J1559" s="6" t="s">
        <v>296</v>
      </c>
      <c r="K1559" s="6" t="s">
        <v>261</v>
      </c>
      <c r="L1559" s="6" t="s">
        <v>308</v>
      </c>
      <c r="M1559" s="6" t="s">
        <v>306</v>
      </c>
      <c r="N1559" s="6" t="s">
        <v>46</v>
      </c>
      <c r="O1559" s="6" t="s">
        <v>1812</v>
      </c>
      <c r="P1559" s="6" t="s">
        <v>1812</v>
      </c>
      <c r="Q1559" s="6" t="s">
        <v>1814</v>
      </c>
      <c r="R1559" s="6" t="s">
        <v>1812</v>
      </c>
      <c r="S1559" s="6" t="s">
        <v>1986</v>
      </c>
      <c r="T1559" s="6" t="s">
        <v>1813</v>
      </c>
      <c r="U1559" s="6" t="s">
        <v>1812</v>
      </c>
      <c r="V1559" s="6" t="s">
        <v>1812</v>
      </c>
      <c r="W1559" s="6" t="s">
        <v>1816</v>
      </c>
      <c r="X1559" s="6" t="s">
        <v>8078</v>
      </c>
    </row>
    <row r="1560" ht="15.75" customHeight="1">
      <c r="A1560" s="6" t="s">
        <v>8079</v>
      </c>
      <c r="B1560" s="6" t="s">
        <v>8080</v>
      </c>
      <c r="C1560" s="6" t="s">
        <v>1810</v>
      </c>
      <c r="D1560" s="6" t="s">
        <v>8081</v>
      </c>
      <c r="E1560" s="6" t="s">
        <v>1812</v>
      </c>
      <c r="F1560" s="6" t="s">
        <v>1812</v>
      </c>
      <c r="G1560" s="6" t="s">
        <v>1812</v>
      </c>
      <c r="H1560" s="6" t="s">
        <v>288</v>
      </c>
      <c r="I1560" s="6" t="s">
        <v>304</v>
      </c>
      <c r="J1560" s="6" t="s">
        <v>302</v>
      </c>
      <c r="K1560" s="6" t="s">
        <v>244</v>
      </c>
      <c r="L1560" s="6" t="s">
        <v>160</v>
      </c>
      <c r="M1560" s="6" t="s">
        <v>1985</v>
      </c>
      <c r="N1560" s="6" t="s">
        <v>46</v>
      </c>
      <c r="O1560" s="6" t="s">
        <v>1812</v>
      </c>
      <c r="P1560" s="6" t="s">
        <v>1812</v>
      </c>
      <c r="Q1560" s="6" t="s">
        <v>1814</v>
      </c>
      <c r="R1560" s="6" t="s">
        <v>1812</v>
      </c>
      <c r="S1560" s="6" t="s">
        <v>1986</v>
      </c>
      <c r="T1560" s="6" t="s">
        <v>1813</v>
      </c>
      <c r="U1560" s="6" t="s">
        <v>1812</v>
      </c>
      <c r="V1560" s="6" t="s">
        <v>1812</v>
      </c>
      <c r="W1560" s="6" t="s">
        <v>1816</v>
      </c>
      <c r="X1560" s="6" t="s">
        <v>8082</v>
      </c>
    </row>
    <row r="1561" ht="15.75" customHeight="1">
      <c r="A1561" s="6" t="s">
        <v>8083</v>
      </c>
      <c r="B1561" s="6" t="s">
        <v>8084</v>
      </c>
      <c r="C1561" s="6" t="s">
        <v>1810</v>
      </c>
      <c r="D1561" s="6" t="s">
        <v>8085</v>
      </c>
      <c r="E1561" s="6" t="s">
        <v>1812</v>
      </c>
      <c r="F1561" s="6" t="s">
        <v>1812</v>
      </c>
      <c r="G1561" s="6" t="s">
        <v>1812</v>
      </c>
      <c r="H1561" s="6" t="s">
        <v>290</v>
      </c>
      <c r="I1561" s="6" t="s">
        <v>276</v>
      </c>
      <c r="J1561" s="6" t="s">
        <v>51</v>
      </c>
      <c r="K1561" s="6" t="s">
        <v>261</v>
      </c>
      <c r="L1561" s="6" t="s">
        <v>335</v>
      </c>
      <c r="M1561" s="6" t="s">
        <v>306</v>
      </c>
      <c r="N1561" s="6" t="s">
        <v>46</v>
      </c>
      <c r="O1561" s="6" t="s">
        <v>1812</v>
      </c>
      <c r="P1561" s="6" t="s">
        <v>1812</v>
      </c>
      <c r="Q1561" s="6" t="s">
        <v>1814</v>
      </c>
      <c r="R1561" s="6" t="s">
        <v>1812</v>
      </c>
      <c r="S1561" s="6" t="s">
        <v>1986</v>
      </c>
      <c r="T1561" s="6" t="s">
        <v>1813</v>
      </c>
      <c r="U1561" s="6" t="s">
        <v>1812</v>
      </c>
      <c r="V1561" s="6" t="s">
        <v>1812</v>
      </c>
      <c r="W1561" s="6" t="s">
        <v>1816</v>
      </c>
      <c r="X1561" s="6" t="s">
        <v>8086</v>
      </c>
    </row>
    <row r="1562" ht="15.75" customHeight="1">
      <c r="A1562" s="6" t="s">
        <v>8087</v>
      </c>
      <c r="B1562" s="6" t="s">
        <v>8088</v>
      </c>
      <c r="C1562" s="6" t="s">
        <v>1810</v>
      </c>
      <c r="D1562" s="6" t="s">
        <v>8089</v>
      </c>
      <c r="E1562" s="6" t="s">
        <v>1812</v>
      </c>
      <c r="F1562" s="6" t="s">
        <v>1812</v>
      </c>
      <c r="G1562" s="6" t="s">
        <v>1812</v>
      </c>
      <c r="H1562" s="6" t="s">
        <v>252</v>
      </c>
      <c r="I1562" s="6" t="s">
        <v>311</v>
      </c>
      <c r="J1562" s="6" t="s">
        <v>275</v>
      </c>
      <c r="K1562" s="6" t="s">
        <v>261</v>
      </c>
      <c r="L1562" s="6" t="s">
        <v>202</v>
      </c>
      <c r="M1562" s="6" t="s">
        <v>306</v>
      </c>
      <c r="N1562" s="6" t="s">
        <v>46</v>
      </c>
      <c r="O1562" s="6" t="s">
        <v>1812</v>
      </c>
      <c r="P1562" s="6" t="s">
        <v>1812</v>
      </c>
      <c r="Q1562" s="6" t="s">
        <v>1814</v>
      </c>
      <c r="R1562" s="6" t="s">
        <v>1812</v>
      </c>
      <c r="S1562" s="6" t="s">
        <v>1986</v>
      </c>
      <c r="T1562" s="6" t="s">
        <v>1813</v>
      </c>
      <c r="U1562" s="6" t="s">
        <v>1812</v>
      </c>
      <c r="V1562" s="6" t="s">
        <v>1812</v>
      </c>
      <c r="W1562" s="6" t="s">
        <v>1816</v>
      </c>
      <c r="X1562" s="6" t="s">
        <v>8090</v>
      </c>
    </row>
    <row r="1563" ht="15.75" customHeight="1">
      <c r="A1563" s="6" t="s">
        <v>8091</v>
      </c>
      <c r="B1563" s="6" t="s">
        <v>8092</v>
      </c>
      <c r="C1563" s="6" t="s">
        <v>1810</v>
      </c>
      <c r="D1563" s="6" t="s">
        <v>8093</v>
      </c>
      <c r="E1563" s="6" t="s">
        <v>1812</v>
      </c>
      <c r="F1563" s="6" t="s">
        <v>1812</v>
      </c>
      <c r="G1563" s="6" t="s">
        <v>1812</v>
      </c>
      <c r="H1563" s="6" t="s">
        <v>183</v>
      </c>
      <c r="I1563" s="6" t="s">
        <v>27</v>
      </c>
      <c r="J1563" s="6" t="s">
        <v>317</v>
      </c>
      <c r="K1563" s="6" t="s">
        <v>262</v>
      </c>
      <c r="L1563" s="6" t="s">
        <v>142</v>
      </c>
      <c r="M1563" s="6" t="s">
        <v>313</v>
      </c>
      <c r="N1563" s="6" t="s">
        <v>46</v>
      </c>
      <c r="O1563" s="6" t="s">
        <v>1812</v>
      </c>
      <c r="P1563" s="6" t="s">
        <v>1812</v>
      </c>
      <c r="Q1563" s="6" t="s">
        <v>1814</v>
      </c>
      <c r="R1563" s="6" t="s">
        <v>1812</v>
      </c>
      <c r="S1563" s="6" t="s">
        <v>1986</v>
      </c>
      <c r="T1563" s="6" t="s">
        <v>1813</v>
      </c>
      <c r="U1563" s="6" t="s">
        <v>1812</v>
      </c>
      <c r="V1563" s="6" t="s">
        <v>1812</v>
      </c>
      <c r="W1563" s="6" t="s">
        <v>1816</v>
      </c>
      <c r="X1563" s="6" t="s">
        <v>8094</v>
      </c>
    </row>
    <row r="1564" ht="15.75" customHeight="1">
      <c r="A1564" s="6" t="s">
        <v>8095</v>
      </c>
      <c r="B1564" s="6" t="s">
        <v>8096</v>
      </c>
      <c r="C1564" s="6" t="s">
        <v>1810</v>
      </c>
      <c r="D1564" s="6" t="s">
        <v>8097</v>
      </c>
      <c r="E1564" s="6" t="s">
        <v>1812</v>
      </c>
      <c r="F1564" s="6" t="s">
        <v>1812</v>
      </c>
      <c r="G1564" s="6" t="s">
        <v>1812</v>
      </c>
      <c r="H1564" s="6" t="s">
        <v>2618</v>
      </c>
      <c r="I1564" s="6" t="s">
        <v>27</v>
      </c>
      <c r="J1564" s="6" t="s">
        <v>16</v>
      </c>
      <c r="K1564" s="6" t="s">
        <v>262</v>
      </c>
      <c r="L1564" s="6" t="s">
        <v>326</v>
      </c>
      <c r="M1564" s="6" t="s">
        <v>313</v>
      </c>
      <c r="N1564" s="6" t="s">
        <v>46</v>
      </c>
      <c r="O1564" s="6" t="s">
        <v>1812</v>
      </c>
      <c r="P1564" s="6" t="s">
        <v>1812</v>
      </c>
      <c r="Q1564" s="6" t="s">
        <v>1814</v>
      </c>
      <c r="R1564" s="6" t="s">
        <v>1812</v>
      </c>
      <c r="S1564" s="6" t="s">
        <v>1986</v>
      </c>
      <c r="T1564" s="6" t="s">
        <v>1813</v>
      </c>
      <c r="U1564" s="6" t="s">
        <v>1812</v>
      </c>
      <c r="V1564" s="6" t="s">
        <v>1812</v>
      </c>
      <c r="W1564" s="6" t="s">
        <v>1816</v>
      </c>
      <c r="X1564" s="6" t="s">
        <v>8098</v>
      </c>
    </row>
    <row r="1565" ht="15.75" customHeight="1">
      <c r="A1565" s="6" t="s">
        <v>8099</v>
      </c>
      <c r="B1565" s="6" t="s">
        <v>8100</v>
      </c>
      <c r="C1565" s="6" t="s">
        <v>1810</v>
      </c>
      <c r="D1565" s="6" t="s">
        <v>8101</v>
      </c>
      <c r="E1565" s="6" t="s">
        <v>1812</v>
      </c>
      <c r="F1565" s="6" t="s">
        <v>1812</v>
      </c>
      <c r="G1565" s="6" t="s">
        <v>1812</v>
      </c>
      <c r="H1565" s="6" t="s">
        <v>275</v>
      </c>
      <c r="I1565" s="6" t="s">
        <v>36</v>
      </c>
      <c r="J1565" s="6" t="s">
        <v>183</v>
      </c>
      <c r="K1565" s="6" t="s">
        <v>262</v>
      </c>
      <c r="L1565" s="6" t="s">
        <v>11</v>
      </c>
      <c r="M1565" s="6" t="s">
        <v>313</v>
      </c>
      <c r="N1565" s="6" t="s">
        <v>46</v>
      </c>
      <c r="O1565" s="6" t="s">
        <v>1812</v>
      </c>
      <c r="P1565" s="6" t="s">
        <v>1812</v>
      </c>
      <c r="Q1565" s="6" t="s">
        <v>1814</v>
      </c>
      <c r="R1565" s="6" t="s">
        <v>1812</v>
      </c>
      <c r="S1565" s="6" t="s">
        <v>1986</v>
      </c>
      <c r="T1565" s="6" t="s">
        <v>1813</v>
      </c>
      <c r="U1565" s="6" t="s">
        <v>1812</v>
      </c>
      <c r="V1565" s="6" t="s">
        <v>1812</v>
      </c>
      <c r="W1565" s="6" t="s">
        <v>1816</v>
      </c>
      <c r="X1565" s="6" t="s">
        <v>8102</v>
      </c>
    </row>
    <row r="1566" ht="15.75" customHeight="1">
      <c r="A1566" s="6" t="s">
        <v>8103</v>
      </c>
      <c r="B1566" s="6" t="s">
        <v>8104</v>
      </c>
      <c r="C1566" s="6" t="s">
        <v>1810</v>
      </c>
      <c r="D1566" s="6" t="s">
        <v>8105</v>
      </c>
      <c r="E1566" s="6" t="s">
        <v>1812</v>
      </c>
      <c r="F1566" s="6" t="s">
        <v>1812</v>
      </c>
      <c r="G1566" s="6" t="s">
        <v>1812</v>
      </c>
      <c r="H1566" s="6" t="s">
        <v>23</v>
      </c>
      <c r="I1566" s="6" t="s">
        <v>79</v>
      </c>
      <c r="J1566" s="6" t="s">
        <v>149</v>
      </c>
      <c r="K1566" s="6" t="s">
        <v>332</v>
      </c>
      <c r="L1566" s="6" t="s">
        <v>226</v>
      </c>
      <c r="M1566" s="6" t="s">
        <v>3855</v>
      </c>
      <c r="N1566" s="6" t="s">
        <v>46</v>
      </c>
      <c r="O1566" s="6" t="s">
        <v>1812</v>
      </c>
      <c r="P1566" s="6" t="s">
        <v>1812</v>
      </c>
      <c r="Q1566" s="6" t="s">
        <v>1814</v>
      </c>
      <c r="R1566" s="6" t="s">
        <v>1812</v>
      </c>
      <c r="S1566" s="6" t="s">
        <v>1986</v>
      </c>
      <c r="T1566" s="6" t="s">
        <v>1813</v>
      </c>
      <c r="U1566" s="6" t="s">
        <v>1812</v>
      </c>
      <c r="V1566" s="6" t="s">
        <v>1812</v>
      </c>
      <c r="W1566" s="6" t="s">
        <v>1816</v>
      </c>
      <c r="X1566" s="6" t="s">
        <v>8106</v>
      </c>
    </row>
    <row r="1567" ht="15.75" customHeight="1">
      <c r="A1567" s="6" t="s">
        <v>8107</v>
      </c>
      <c r="B1567" s="6" t="s">
        <v>8108</v>
      </c>
      <c r="C1567" s="6" t="s">
        <v>1810</v>
      </c>
      <c r="D1567" s="6" t="s">
        <v>8109</v>
      </c>
      <c r="E1567" s="6" t="s">
        <v>1812</v>
      </c>
      <c r="F1567" s="6" t="s">
        <v>1812</v>
      </c>
      <c r="G1567" s="6" t="s">
        <v>1812</v>
      </c>
      <c r="H1567" s="6" t="s">
        <v>183</v>
      </c>
      <c r="I1567" s="6" t="s">
        <v>27</v>
      </c>
      <c r="J1567" s="6" t="s">
        <v>317</v>
      </c>
      <c r="K1567" s="6" t="s">
        <v>262</v>
      </c>
      <c r="L1567" s="6" t="s">
        <v>142</v>
      </c>
      <c r="M1567" s="6" t="s">
        <v>313</v>
      </c>
      <c r="N1567" s="6" t="s">
        <v>319</v>
      </c>
      <c r="O1567" s="6" t="s">
        <v>1812</v>
      </c>
      <c r="P1567" s="6" t="s">
        <v>1812</v>
      </c>
      <c r="Q1567" s="6" t="s">
        <v>1814</v>
      </c>
      <c r="R1567" s="6" t="s">
        <v>1812</v>
      </c>
      <c r="S1567" s="6" t="s">
        <v>1986</v>
      </c>
      <c r="T1567" s="6" t="s">
        <v>1813</v>
      </c>
      <c r="U1567" s="6" t="s">
        <v>1812</v>
      </c>
      <c r="V1567" s="6" t="s">
        <v>1812</v>
      </c>
      <c r="W1567" s="6" t="s">
        <v>1816</v>
      </c>
      <c r="X1567" s="6" t="s">
        <v>8110</v>
      </c>
    </row>
    <row r="1568" ht="15.75" customHeight="1">
      <c r="A1568" s="6" t="s">
        <v>8111</v>
      </c>
      <c r="B1568" s="6" t="s">
        <v>8112</v>
      </c>
      <c r="C1568" s="6" t="s">
        <v>1810</v>
      </c>
      <c r="D1568" s="6" t="s">
        <v>8113</v>
      </c>
      <c r="E1568" s="6" t="s">
        <v>1812</v>
      </c>
      <c r="F1568" s="6" t="s">
        <v>1812</v>
      </c>
      <c r="G1568" s="6" t="s">
        <v>1812</v>
      </c>
      <c r="H1568" s="6" t="s">
        <v>44</v>
      </c>
      <c r="I1568" s="6" t="s">
        <v>46</v>
      </c>
      <c r="J1568" s="6" t="s">
        <v>317</v>
      </c>
      <c r="K1568" s="6" t="s">
        <v>262</v>
      </c>
      <c r="L1568" s="6" t="s">
        <v>322</v>
      </c>
      <c r="M1568" s="6" t="s">
        <v>313</v>
      </c>
      <c r="N1568" s="6" t="s">
        <v>46</v>
      </c>
      <c r="O1568" s="6" t="s">
        <v>1812</v>
      </c>
      <c r="P1568" s="6" t="s">
        <v>1812</v>
      </c>
      <c r="Q1568" s="6" t="s">
        <v>1814</v>
      </c>
      <c r="R1568" s="6" t="s">
        <v>1812</v>
      </c>
      <c r="S1568" s="6" t="s">
        <v>1986</v>
      </c>
      <c r="T1568" s="6" t="s">
        <v>1813</v>
      </c>
      <c r="U1568" s="6" t="s">
        <v>1812</v>
      </c>
      <c r="V1568" s="6" t="s">
        <v>1812</v>
      </c>
      <c r="W1568" s="6" t="s">
        <v>1816</v>
      </c>
      <c r="X1568" s="6" t="s">
        <v>8114</v>
      </c>
    </row>
    <row r="1569" ht="15.75" customHeight="1">
      <c r="A1569" s="6" t="s">
        <v>8115</v>
      </c>
      <c r="B1569" s="6" t="s">
        <v>8116</v>
      </c>
      <c r="C1569" s="6" t="s">
        <v>1810</v>
      </c>
      <c r="D1569" s="6" t="s">
        <v>8117</v>
      </c>
      <c r="E1569" s="6" t="s">
        <v>1812</v>
      </c>
      <c r="F1569" s="6" t="s">
        <v>1812</v>
      </c>
      <c r="G1569" s="6" t="s">
        <v>1812</v>
      </c>
      <c r="H1569" s="6" t="s">
        <v>44</v>
      </c>
      <c r="I1569" s="6" t="s">
        <v>46</v>
      </c>
      <c r="J1569" s="6" t="s">
        <v>323</v>
      </c>
      <c r="K1569" s="6" t="s">
        <v>1985</v>
      </c>
      <c r="L1569" s="6" t="s">
        <v>325</v>
      </c>
      <c r="M1569" s="6" t="s">
        <v>313</v>
      </c>
      <c r="N1569" s="6" t="s">
        <v>46</v>
      </c>
      <c r="O1569" s="6" t="s">
        <v>1812</v>
      </c>
      <c r="P1569" s="6" t="s">
        <v>1812</v>
      </c>
      <c r="Q1569" s="6" t="s">
        <v>1814</v>
      </c>
      <c r="R1569" s="6" t="s">
        <v>1812</v>
      </c>
      <c r="S1569" s="6" t="s">
        <v>1986</v>
      </c>
      <c r="T1569" s="6" t="s">
        <v>1813</v>
      </c>
      <c r="U1569" s="6" t="s">
        <v>1812</v>
      </c>
      <c r="V1569" s="6" t="s">
        <v>1812</v>
      </c>
      <c r="W1569" s="6" t="s">
        <v>1816</v>
      </c>
      <c r="X1569" s="6" t="s">
        <v>8118</v>
      </c>
    </row>
    <row r="1570" ht="15.75" customHeight="1">
      <c r="A1570" s="6" t="s">
        <v>8119</v>
      </c>
      <c r="B1570" s="6" t="s">
        <v>8120</v>
      </c>
      <c r="C1570" s="6" t="s">
        <v>1810</v>
      </c>
      <c r="D1570" s="6" t="s">
        <v>8121</v>
      </c>
      <c r="E1570" s="6" t="s">
        <v>1812</v>
      </c>
      <c r="F1570" s="6" t="s">
        <v>1812</v>
      </c>
      <c r="G1570" s="6" t="s">
        <v>1812</v>
      </c>
      <c r="H1570" s="6" t="s">
        <v>317</v>
      </c>
      <c r="I1570" s="6" t="s">
        <v>46</v>
      </c>
      <c r="J1570" s="6" t="s">
        <v>119</v>
      </c>
      <c r="K1570" s="6" t="s">
        <v>1985</v>
      </c>
      <c r="L1570" s="6" t="s">
        <v>150</v>
      </c>
      <c r="M1570" s="6" t="s">
        <v>313</v>
      </c>
      <c r="N1570" s="6" t="s">
        <v>46</v>
      </c>
      <c r="O1570" s="6" t="s">
        <v>1812</v>
      </c>
      <c r="P1570" s="6" t="s">
        <v>1812</v>
      </c>
      <c r="Q1570" s="6" t="s">
        <v>1814</v>
      </c>
      <c r="R1570" s="6" t="s">
        <v>1812</v>
      </c>
      <c r="S1570" s="6" t="s">
        <v>1986</v>
      </c>
      <c r="T1570" s="6" t="s">
        <v>1813</v>
      </c>
      <c r="U1570" s="6" t="s">
        <v>1812</v>
      </c>
      <c r="V1570" s="6" t="s">
        <v>1812</v>
      </c>
      <c r="W1570" s="6" t="s">
        <v>1816</v>
      </c>
      <c r="X1570" s="6" t="s">
        <v>8122</v>
      </c>
    </row>
    <row r="1571" ht="15.75" customHeight="1">
      <c r="A1571" s="6" t="s">
        <v>8123</v>
      </c>
      <c r="B1571" s="6" t="s">
        <v>8124</v>
      </c>
      <c r="C1571" s="6" t="s">
        <v>1810</v>
      </c>
      <c r="D1571" s="6" t="s">
        <v>8125</v>
      </c>
      <c r="E1571" s="6" t="s">
        <v>1812</v>
      </c>
      <c r="F1571" s="6" t="s">
        <v>1812</v>
      </c>
      <c r="G1571" s="6" t="s">
        <v>1812</v>
      </c>
      <c r="H1571" s="6" t="s">
        <v>25</v>
      </c>
      <c r="I1571" s="6" t="s">
        <v>27</v>
      </c>
      <c r="J1571" s="6" t="s">
        <v>16</v>
      </c>
      <c r="K1571" s="6" t="s">
        <v>262</v>
      </c>
      <c r="L1571" s="6" t="s">
        <v>326</v>
      </c>
      <c r="M1571" s="6" t="s">
        <v>313</v>
      </c>
      <c r="N1571" s="6" t="s">
        <v>46</v>
      </c>
      <c r="O1571" s="6" t="s">
        <v>1812</v>
      </c>
      <c r="P1571" s="6" t="s">
        <v>1812</v>
      </c>
      <c r="Q1571" s="6" t="s">
        <v>1814</v>
      </c>
      <c r="R1571" s="6" t="s">
        <v>1812</v>
      </c>
      <c r="S1571" s="6" t="s">
        <v>1986</v>
      </c>
      <c r="T1571" s="6" t="s">
        <v>1813</v>
      </c>
      <c r="U1571" s="6" t="s">
        <v>1812</v>
      </c>
      <c r="V1571" s="6" t="s">
        <v>1812</v>
      </c>
      <c r="W1571" s="6" t="s">
        <v>1816</v>
      </c>
      <c r="X1571" s="6" t="s">
        <v>8126</v>
      </c>
    </row>
    <row r="1572" ht="15.75" customHeight="1">
      <c r="A1572" s="6" t="s">
        <v>8127</v>
      </c>
      <c r="B1572" s="6" t="s">
        <v>8128</v>
      </c>
      <c r="C1572" s="6" t="s">
        <v>1810</v>
      </c>
      <c r="D1572" s="6" t="s">
        <v>8129</v>
      </c>
      <c r="E1572" s="6" t="s">
        <v>1812</v>
      </c>
      <c r="F1572" s="6" t="s">
        <v>1812</v>
      </c>
      <c r="G1572" s="6" t="s">
        <v>1812</v>
      </c>
      <c r="H1572" s="6" t="s">
        <v>183</v>
      </c>
      <c r="I1572" s="6" t="s">
        <v>27</v>
      </c>
      <c r="J1572" s="6" t="s">
        <v>317</v>
      </c>
      <c r="K1572" s="6" t="s">
        <v>262</v>
      </c>
      <c r="L1572" s="6" t="s">
        <v>322</v>
      </c>
      <c r="M1572" s="6" t="s">
        <v>313</v>
      </c>
      <c r="N1572" s="6" t="s">
        <v>46</v>
      </c>
      <c r="O1572" s="6" t="s">
        <v>1812</v>
      </c>
      <c r="P1572" s="6" t="s">
        <v>1812</v>
      </c>
      <c r="Q1572" s="6" t="s">
        <v>1814</v>
      </c>
      <c r="R1572" s="6" t="s">
        <v>1812</v>
      </c>
      <c r="S1572" s="6" t="s">
        <v>1986</v>
      </c>
      <c r="T1572" s="6" t="s">
        <v>1813</v>
      </c>
      <c r="U1572" s="6" t="s">
        <v>1812</v>
      </c>
      <c r="V1572" s="6" t="s">
        <v>1812</v>
      </c>
      <c r="W1572" s="6" t="s">
        <v>1816</v>
      </c>
      <c r="X1572" s="6" t="s">
        <v>8130</v>
      </c>
    </row>
    <row r="1573" ht="15.75" customHeight="1">
      <c r="A1573" s="6" t="s">
        <v>8131</v>
      </c>
      <c r="B1573" s="6" t="s">
        <v>8132</v>
      </c>
      <c r="C1573" s="6" t="s">
        <v>1810</v>
      </c>
      <c r="D1573" s="6" t="s">
        <v>8133</v>
      </c>
      <c r="E1573" s="6" t="s">
        <v>1812</v>
      </c>
      <c r="F1573" s="6" t="s">
        <v>1812</v>
      </c>
      <c r="G1573" s="6" t="s">
        <v>1812</v>
      </c>
      <c r="H1573" s="6" t="s">
        <v>119</v>
      </c>
      <c r="I1573" s="6" t="s">
        <v>319</v>
      </c>
      <c r="J1573" s="6" t="s">
        <v>320</v>
      </c>
      <c r="K1573" s="6" t="s">
        <v>1985</v>
      </c>
      <c r="L1573" s="6" t="s">
        <v>180</v>
      </c>
      <c r="M1573" s="6" t="s">
        <v>321</v>
      </c>
      <c r="N1573" s="6" t="s">
        <v>46</v>
      </c>
      <c r="O1573" s="6" t="s">
        <v>1812</v>
      </c>
      <c r="P1573" s="6" t="s">
        <v>1812</v>
      </c>
      <c r="Q1573" s="6" t="s">
        <v>1814</v>
      </c>
      <c r="R1573" s="6" t="s">
        <v>1812</v>
      </c>
      <c r="S1573" s="6" t="s">
        <v>1986</v>
      </c>
      <c r="T1573" s="6" t="s">
        <v>1813</v>
      </c>
      <c r="U1573" s="6" t="s">
        <v>1812</v>
      </c>
      <c r="V1573" s="6" t="s">
        <v>1812</v>
      </c>
      <c r="W1573" s="6" t="s">
        <v>1816</v>
      </c>
      <c r="X1573" s="6" t="s">
        <v>8134</v>
      </c>
    </row>
    <row r="1574" ht="15.75" customHeight="1">
      <c r="A1574" s="6" t="s">
        <v>8135</v>
      </c>
      <c r="B1574" s="6" t="s">
        <v>8136</v>
      </c>
      <c r="C1574" s="6" t="s">
        <v>1810</v>
      </c>
      <c r="D1574" s="6" t="s">
        <v>8137</v>
      </c>
      <c r="E1574" s="6" t="s">
        <v>1812</v>
      </c>
      <c r="F1574" s="6" t="s">
        <v>1812</v>
      </c>
      <c r="G1574" s="6" t="s">
        <v>1812</v>
      </c>
      <c r="H1574" s="6" t="s">
        <v>2618</v>
      </c>
      <c r="I1574" s="6" t="s">
        <v>27</v>
      </c>
      <c r="J1574" s="6" t="s">
        <v>16</v>
      </c>
      <c r="K1574" s="6" t="s">
        <v>262</v>
      </c>
      <c r="L1574" s="6" t="s">
        <v>142</v>
      </c>
      <c r="M1574" s="6" t="s">
        <v>313</v>
      </c>
      <c r="N1574" s="6" t="s">
        <v>46</v>
      </c>
      <c r="O1574" s="6" t="s">
        <v>1812</v>
      </c>
      <c r="P1574" s="6" t="s">
        <v>1812</v>
      </c>
      <c r="Q1574" s="6" t="s">
        <v>1814</v>
      </c>
      <c r="R1574" s="6" t="s">
        <v>1812</v>
      </c>
      <c r="S1574" s="6" t="s">
        <v>1986</v>
      </c>
      <c r="T1574" s="6" t="s">
        <v>1813</v>
      </c>
      <c r="U1574" s="6" t="s">
        <v>1812</v>
      </c>
      <c r="V1574" s="6" t="s">
        <v>1812</v>
      </c>
      <c r="W1574" s="6" t="s">
        <v>1816</v>
      </c>
      <c r="X1574" s="6" t="s">
        <v>8138</v>
      </c>
    </row>
    <row r="1575" ht="15.75" customHeight="1">
      <c r="A1575" s="6" t="s">
        <v>8139</v>
      </c>
      <c r="B1575" s="6" t="s">
        <v>8140</v>
      </c>
      <c r="C1575" s="6" t="s">
        <v>1810</v>
      </c>
      <c r="D1575" s="6" t="s">
        <v>8141</v>
      </c>
      <c r="E1575" s="6" t="s">
        <v>1812</v>
      </c>
      <c r="F1575" s="6" t="s">
        <v>1812</v>
      </c>
      <c r="G1575" s="6" t="s">
        <v>1812</v>
      </c>
      <c r="H1575" s="6" t="s">
        <v>2618</v>
      </c>
      <c r="I1575" s="6" t="s">
        <v>27</v>
      </c>
      <c r="J1575" s="6" t="s">
        <v>16</v>
      </c>
      <c r="K1575" s="6" t="s">
        <v>262</v>
      </c>
      <c r="L1575" s="6" t="s">
        <v>326</v>
      </c>
      <c r="M1575" s="6" t="s">
        <v>313</v>
      </c>
      <c r="N1575" s="6" t="s">
        <v>46</v>
      </c>
      <c r="O1575" s="6" t="s">
        <v>1812</v>
      </c>
      <c r="P1575" s="6" t="s">
        <v>1812</v>
      </c>
      <c r="Q1575" s="6" t="s">
        <v>1814</v>
      </c>
      <c r="R1575" s="6" t="s">
        <v>1812</v>
      </c>
      <c r="S1575" s="6" t="s">
        <v>1986</v>
      </c>
      <c r="T1575" s="6" t="s">
        <v>1813</v>
      </c>
      <c r="U1575" s="6" t="s">
        <v>1812</v>
      </c>
      <c r="V1575" s="6" t="s">
        <v>1812</v>
      </c>
      <c r="W1575" s="6" t="s">
        <v>1816</v>
      </c>
      <c r="X1575" s="6" t="s">
        <v>8142</v>
      </c>
    </row>
    <row r="1576" ht="15.75" customHeight="1">
      <c r="A1576" s="6" t="s">
        <v>8143</v>
      </c>
      <c r="B1576" s="6" t="s">
        <v>8144</v>
      </c>
      <c r="C1576" s="6" t="s">
        <v>1810</v>
      </c>
      <c r="D1576" s="6" t="s">
        <v>8145</v>
      </c>
      <c r="E1576" s="6" t="s">
        <v>1812</v>
      </c>
      <c r="F1576" s="6" t="s">
        <v>1812</v>
      </c>
      <c r="G1576" s="6" t="s">
        <v>1812</v>
      </c>
      <c r="H1576" s="6" t="s">
        <v>275</v>
      </c>
      <c r="I1576" s="6" t="s">
        <v>36</v>
      </c>
      <c r="J1576" s="6" t="s">
        <v>183</v>
      </c>
      <c r="K1576" s="6" t="s">
        <v>262</v>
      </c>
      <c r="L1576" s="6" t="s">
        <v>11</v>
      </c>
      <c r="M1576" s="6" t="s">
        <v>313</v>
      </c>
      <c r="N1576" s="6" t="s">
        <v>319</v>
      </c>
      <c r="O1576" s="6" t="s">
        <v>1812</v>
      </c>
      <c r="P1576" s="6" t="s">
        <v>1812</v>
      </c>
      <c r="Q1576" s="6" t="s">
        <v>1814</v>
      </c>
      <c r="R1576" s="6" t="s">
        <v>1812</v>
      </c>
      <c r="S1576" s="6" t="s">
        <v>1986</v>
      </c>
      <c r="T1576" s="6" t="s">
        <v>1813</v>
      </c>
      <c r="U1576" s="6" t="s">
        <v>1812</v>
      </c>
      <c r="V1576" s="6" t="s">
        <v>1812</v>
      </c>
      <c r="W1576" s="6" t="s">
        <v>1816</v>
      </c>
      <c r="X1576" s="6" t="s">
        <v>8146</v>
      </c>
    </row>
    <row r="1577" ht="15.75" customHeight="1">
      <c r="A1577" s="6" t="s">
        <v>8147</v>
      </c>
      <c r="B1577" s="6" t="s">
        <v>8148</v>
      </c>
      <c r="C1577" s="6" t="s">
        <v>1810</v>
      </c>
      <c r="D1577" s="6" t="s">
        <v>8149</v>
      </c>
      <c r="E1577" s="6" t="s">
        <v>1812</v>
      </c>
      <c r="F1577" s="6" t="s">
        <v>1812</v>
      </c>
      <c r="G1577" s="6" t="s">
        <v>1812</v>
      </c>
      <c r="H1577" s="6" t="s">
        <v>275</v>
      </c>
      <c r="I1577" s="6" t="s">
        <v>36</v>
      </c>
      <c r="J1577" s="6" t="s">
        <v>44</v>
      </c>
      <c r="K1577" s="6" t="s">
        <v>262</v>
      </c>
      <c r="L1577" s="6" t="s">
        <v>318</v>
      </c>
      <c r="M1577" s="6" t="s">
        <v>313</v>
      </c>
      <c r="N1577" s="6" t="s">
        <v>46</v>
      </c>
      <c r="O1577" s="6" t="s">
        <v>1812</v>
      </c>
      <c r="P1577" s="6" t="s">
        <v>1812</v>
      </c>
      <c r="Q1577" s="6" t="s">
        <v>1814</v>
      </c>
      <c r="R1577" s="6" t="s">
        <v>1812</v>
      </c>
      <c r="S1577" s="6" t="s">
        <v>1986</v>
      </c>
      <c r="T1577" s="6" t="s">
        <v>1813</v>
      </c>
      <c r="U1577" s="6" t="s">
        <v>1812</v>
      </c>
      <c r="V1577" s="6" t="s">
        <v>1812</v>
      </c>
      <c r="W1577" s="6" t="s">
        <v>1816</v>
      </c>
      <c r="X1577" s="6" t="s">
        <v>8150</v>
      </c>
    </row>
    <row r="1578" ht="15.75" customHeight="1">
      <c r="A1578" s="6" t="s">
        <v>8151</v>
      </c>
      <c r="B1578" s="6" t="s">
        <v>8152</v>
      </c>
      <c r="C1578" s="6" t="s">
        <v>1810</v>
      </c>
      <c r="D1578" s="6" t="s">
        <v>8153</v>
      </c>
      <c r="E1578" s="6" t="s">
        <v>1812</v>
      </c>
      <c r="F1578" s="6" t="s">
        <v>1812</v>
      </c>
      <c r="G1578" s="6" t="s">
        <v>1812</v>
      </c>
      <c r="H1578" s="6" t="s">
        <v>25</v>
      </c>
      <c r="I1578" s="6" t="s">
        <v>27</v>
      </c>
      <c r="J1578" s="6" t="s">
        <v>16</v>
      </c>
      <c r="K1578" s="6" t="s">
        <v>262</v>
      </c>
      <c r="L1578" s="6" t="s">
        <v>326</v>
      </c>
      <c r="M1578" s="6" t="s">
        <v>313</v>
      </c>
      <c r="N1578" s="6" t="s">
        <v>319</v>
      </c>
      <c r="O1578" s="6" t="s">
        <v>1812</v>
      </c>
      <c r="P1578" s="6" t="s">
        <v>1812</v>
      </c>
      <c r="Q1578" s="6" t="s">
        <v>1814</v>
      </c>
      <c r="R1578" s="6" t="s">
        <v>1812</v>
      </c>
      <c r="S1578" s="6" t="s">
        <v>1986</v>
      </c>
      <c r="T1578" s="6" t="s">
        <v>1813</v>
      </c>
      <c r="U1578" s="6" t="s">
        <v>1812</v>
      </c>
      <c r="V1578" s="6" t="s">
        <v>1812</v>
      </c>
      <c r="W1578" s="6" t="s">
        <v>1816</v>
      </c>
      <c r="X1578" s="6" t="s">
        <v>8154</v>
      </c>
    </row>
    <row r="1579" ht="15.75" customHeight="1">
      <c r="A1579" s="6" t="s">
        <v>8155</v>
      </c>
      <c r="B1579" s="6" t="s">
        <v>8156</v>
      </c>
      <c r="C1579" s="6" t="s">
        <v>1810</v>
      </c>
      <c r="D1579" s="6" t="s">
        <v>8157</v>
      </c>
      <c r="E1579" s="6" t="s">
        <v>1812</v>
      </c>
      <c r="F1579" s="6" t="s">
        <v>1812</v>
      </c>
      <c r="G1579" s="6" t="s">
        <v>1812</v>
      </c>
      <c r="H1579" s="6" t="s">
        <v>183</v>
      </c>
      <c r="I1579" s="6" t="s">
        <v>27</v>
      </c>
      <c r="J1579" s="6" t="s">
        <v>317</v>
      </c>
      <c r="K1579" s="6" t="s">
        <v>262</v>
      </c>
      <c r="L1579" s="6" t="s">
        <v>322</v>
      </c>
      <c r="M1579" s="6" t="s">
        <v>313</v>
      </c>
      <c r="N1579" s="6" t="s">
        <v>27</v>
      </c>
      <c r="O1579" s="6" t="s">
        <v>1812</v>
      </c>
      <c r="P1579" s="6" t="s">
        <v>1812</v>
      </c>
      <c r="Q1579" s="6" t="s">
        <v>1814</v>
      </c>
      <c r="R1579" s="6" t="s">
        <v>1812</v>
      </c>
      <c r="S1579" s="6" t="s">
        <v>1986</v>
      </c>
      <c r="T1579" s="6" t="s">
        <v>1813</v>
      </c>
      <c r="U1579" s="6" t="s">
        <v>1812</v>
      </c>
      <c r="V1579" s="6" t="s">
        <v>1812</v>
      </c>
      <c r="W1579" s="6" t="s">
        <v>1816</v>
      </c>
      <c r="X1579" s="6" t="s">
        <v>8158</v>
      </c>
    </row>
    <row r="1580" ht="15.75" customHeight="1">
      <c r="A1580" s="6" t="s">
        <v>8159</v>
      </c>
      <c r="B1580" s="6" t="s">
        <v>8160</v>
      </c>
      <c r="C1580" s="6" t="s">
        <v>1810</v>
      </c>
      <c r="D1580" s="6" t="s">
        <v>8161</v>
      </c>
      <c r="E1580" s="6" t="s">
        <v>1812</v>
      </c>
      <c r="F1580" s="6" t="s">
        <v>1812</v>
      </c>
      <c r="G1580" s="6" t="s">
        <v>1812</v>
      </c>
      <c r="H1580" s="6" t="s">
        <v>44</v>
      </c>
      <c r="I1580" s="6" t="s">
        <v>46</v>
      </c>
      <c r="J1580" s="6" t="s">
        <v>323</v>
      </c>
      <c r="K1580" s="6" t="s">
        <v>1985</v>
      </c>
      <c r="L1580" s="6" t="s">
        <v>325</v>
      </c>
      <c r="M1580" s="6" t="s">
        <v>313</v>
      </c>
      <c r="N1580" s="6" t="s">
        <v>46</v>
      </c>
      <c r="O1580" s="6" t="s">
        <v>1812</v>
      </c>
      <c r="P1580" s="6" t="s">
        <v>1812</v>
      </c>
      <c r="Q1580" s="6" t="s">
        <v>1814</v>
      </c>
      <c r="R1580" s="6" t="s">
        <v>1812</v>
      </c>
      <c r="S1580" s="6" t="s">
        <v>1986</v>
      </c>
      <c r="T1580" s="6" t="s">
        <v>1813</v>
      </c>
      <c r="U1580" s="6" t="s">
        <v>1812</v>
      </c>
      <c r="V1580" s="6" t="s">
        <v>1812</v>
      </c>
      <c r="W1580" s="6" t="s">
        <v>1816</v>
      </c>
      <c r="X1580" s="6" t="s">
        <v>8162</v>
      </c>
    </row>
    <row r="1581" ht="15.75" customHeight="1">
      <c r="A1581" s="6" t="s">
        <v>8163</v>
      </c>
      <c r="B1581" s="6" t="s">
        <v>8164</v>
      </c>
      <c r="C1581" s="6" t="s">
        <v>1810</v>
      </c>
      <c r="D1581" s="6" t="s">
        <v>8165</v>
      </c>
      <c r="E1581" s="6" t="s">
        <v>1812</v>
      </c>
      <c r="F1581" s="6" t="s">
        <v>1812</v>
      </c>
      <c r="G1581" s="6" t="s">
        <v>1812</v>
      </c>
      <c r="H1581" s="6" t="s">
        <v>44</v>
      </c>
      <c r="I1581" s="6" t="s">
        <v>46</v>
      </c>
      <c r="J1581" s="6" t="s">
        <v>317</v>
      </c>
      <c r="K1581" s="6" t="s">
        <v>262</v>
      </c>
      <c r="L1581" s="6" t="s">
        <v>322</v>
      </c>
      <c r="M1581" s="6" t="s">
        <v>313</v>
      </c>
      <c r="N1581" s="6" t="s">
        <v>46</v>
      </c>
      <c r="O1581" s="6" t="s">
        <v>1812</v>
      </c>
      <c r="P1581" s="6" t="s">
        <v>1812</v>
      </c>
      <c r="Q1581" s="6" t="s">
        <v>1814</v>
      </c>
      <c r="R1581" s="6" t="s">
        <v>1812</v>
      </c>
      <c r="S1581" s="6" t="s">
        <v>1986</v>
      </c>
      <c r="T1581" s="6" t="s">
        <v>1813</v>
      </c>
      <c r="U1581" s="6" t="s">
        <v>1812</v>
      </c>
      <c r="V1581" s="6" t="s">
        <v>1812</v>
      </c>
      <c r="W1581" s="6" t="s">
        <v>1816</v>
      </c>
      <c r="X1581" s="6" t="s">
        <v>8166</v>
      </c>
    </row>
    <row r="1582" ht="15.75" customHeight="1">
      <c r="A1582" s="6" t="s">
        <v>8167</v>
      </c>
      <c r="B1582" s="6" t="s">
        <v>8168</v>
      </c>
      <c r="C1582" s="6" t="s">
        <v>1810</v>
      </c>
      <c r="D1582" s="6" t="s">
        <v>8169</v>
      </c>
      <c r="E1582" s="6" t="s">
        <v>1812</v>
      </c>
      <c r="F1582" s="6" t="s">
        <v>1812</v>
      </c>
      <c r="G1582" s="6" t="s">
        <v>1812</v>
      </c>
      <c r="H1582" s="6" t="s">
        <v>252</v>
      </c>
      <c r="I1582" s="6" t="s">
        <v>276</v>
      </c>
      <c r="J1582" s="6" t="s">
        <v>275</v>
      </c>
      <c r="K1582" s="6" t="s">
        <v>261</v>
      </c>
      <c r="L1582" s="6" t="s">
        <v>202</v>
      </c>
      <c r="M1582" s="6" t="s">
        <v>306</v>
      </c>
      <c r="N1582" s="6" t="s">
        <v>46</v>
      </c>
      <c r="O1582" s="6" t="s">
        <v>1812</v>
      </c>
      <c r="P1582" s="6" t="s">
        <v>1812</v>
      </c>
      <c r="Q1582" s="6" t="s">
        <v>1814</v>
      </c>
      <c r="R1582" s="6" t="s">
        <v>1812</v>
      </c>
      <c r="S1582" s="6" t="s">
        <v>1986</v>
      </c>
      <c r="T1582" s="6" t="s">
        <v>1813</v>
      </c>
      <c r="U1582" s="6" t="s">
        <v>1812</v>
      </c>
      <c r="V1582" s="6" t="s">
        <v>1812</v>
      </c>
      <c r="W1582" s="6" t="s">
        <v>1816</v>
      </c>
      <c r="X1582" s="6" t="s">
        <v>8170</v>
      </c>
    </row>
    <row r="1583" ht="15.75" customHeight="1">
      <c r="A1583" s="6" t="s">
        <v>8171</v>
      </c>
      <c r="B1583" s="6" t="s">
        <v>8172</v>
      </c>
      <c r="C1583" s="6" t="s">
        <v>1810</v>
      </c>
      <c r="D1583" s="6" t="s">
        <v>8173</v>
      </c>
      <c r="E1583" s="6" t="s">
        <v>1812</v>
      </c>
      <c r="F1583" s="6" t="s">
        <v>1812</v>
      </c>
      <c r="G1583" s="6" t="s">
        <v>1812</v>
      </c>
      <c r="H1583" s="6" t="s">
        <v>183</v>
      </c>
      <c r="I1583" s="6" t="s">
        <v>27</v>
      </c>
      <c r="J1583" s="6" t="s">
        <v>317</v>
      </c>
      <c r="K1583" s="6" t="s">
        <v>262</v>
      </c>
      <c r="L1583" s="6" t="s">
        <v>142</v>
      </c>
      <c r="M1583" s="6" t="s">
        <v>313</v>
      </c>
      <c r="N1583" s="6" t="s">
        <v>27</v>
      </c>
      <c r="O1583" s="6" t="s">
        <v>1812</v>
      </c>
      <c r="P1583" s="6" t="s">
        <v>1812</v>
      </c>
      <c r="Q1583" s="6" t="s">
        <v>1814</v>
      </c>
      <c r="R1583" s="6" t="s">
        <v>1812</v>
      </c>
      <c r="S1583" s="6" t="s">
        <v>1986</v>
      </c>
      <c r="T1583" s="6" t="s">
        <v>1813</v>
      </c>
      <c r="U1583" s="6" t="s">
        <v>1812</v>
      </c>
      <c r="V1583" s="6" t="s">
        <v>1812</v>
      </c>
      <c r="W1583" s="6" t="s">
        <v>1816</v>
      </c>
      <c r="X1583" s="6" t="s">
        <v>8174</v>
      </c>
    </row>
    <row r="1584" ht="15.75" customHeight="1">
      <c r="A1584" s="6" t="s">
        <v>8175</v>
      </c>
      <c r="B1584" s="6" t="s">
        <v>8176</v>
      </c>
      <c r="C1584" s="6" t="s">
        <v>1810</v>
      </c>
      <c r="D1584" s="6" t="s">
        <v>8177</v>
      </c>
      <c r="E1584" s="6" t="s">
        <v>1812</v>
      </c>
      <c r="F1584" s="6" t="s">
        <v>1812</v>
      </c>
      <c r="G1584" s="6" t="s">
        <v>1812</v>
      </c>
      <c r="H1584" s="6" t="s">
        <v>2969</v>
      </c>
      <c r="I1584" s="6" t="s">
        <v>42</v>
      </c>
      <c r="J1584" s="6" t="s">
        <v>2969</v>
      </c>
      <c r="K1584" s="6" t="s">
        <v>306</v>
      </c>
      <c r="L1584" s="6" t="s">
        <v>193</v>
      </c>
      <c r="M1584" s="6" t="s">
        <v>321</v>
      </c>
      <c r="N1584" s="6" t="s">
        <v>46</v>
      </c>
      <c r="O1584" s="6" t="s">
        <v>1812</v>
      </c>
      <c r="P1584" s="6" t="s">
        <v>1812</v>
      </c>
      <c r="Q1584" s="6" t="s">
        <v>1814</v>
      </c>
      <c r="R1584" s="6" t="s">
        <v>1812</v>
      </c>
      <c r="S1584" s="6" t="s">
        <v>1986</v>
      </c>
      <c r="T1584" s="6" t="s">
        <v>1813</v>
      </c>
      <c r="U1584" s="6" t="s">
        <v>1812</v>
      </c>
      <c r="V1584" s="6" t="s">
        <v>1812</v>
      </c>
      <c r="W1584" s="6" t="s">
        <v>1816</v>
      </c>
      <c r="X1584" s="6" t="s">
        <v>8178</v>
      </c>
    </row>
    <row r="1585" ht="15.75" customHeight="1">
      <c r="A1585" s="6" t="s">
        <v>8179</v>
      </c>
      <c r="B1585" s="6" t="s">
        <v>8180</v>
      </c>
      <c r="C1585" s="6" t="s">
        <v>1810</v>
      </c>
      <c r="D1585" s="6" t="s">
        <v>8181</v>
      </c>
      <c r="E1585" s="6" t="s">
        <v>1812</v>
      </c>
      <c r="F1585" s="6" t="s">
        <v>1812</v>
      </c>
      <c r="G1585" s="6" t="s">
        <v>1812</v>
      </c>
      <c r="H1585" s="6" t="s">
        <v>2618</v>
      </c>
      <c r="I1585" s="6" t="s">
        <v>27</v>
      </c>
      <c r="J1585" s="6" t="s">
        <v>16</v>
      </c>
      <c r="K1585" s="6" t="s">
        <v>262</v>
      </c>
      <c r="L1585" s="6" t="s">
        <v>142</v>
      </c>
      <c r="M1585" s="6" t="s">
        <v>313</v>
      </c>
      <c r="N1585" s="6" t="s">
        <v>27</v>
      </c>
      <c r="O1585" s="6" t="s">
        <v>1812</v>
      </c>
      <c r="P1585" s="6" t="s">
        <v>1812</v>
      </c>
      <c r="Q1585" s="6" t="s">
        <v>1814</v>
      </c>
      <c r="R1585" s="6" t="s">
        <v>1812</v>
      </c>
      <c r="S1585" s="6" t="s">
        <v>1986</v>
      </c>
      <c r="T1585" s="6" t="s">
        <v>1813</v>
      </c>
      <c r="U1585" s="6" t="s">
        <v>1812</v>
      </c>
      <c r="V1585" s="6" t="s">
        <v>1812</v>
      </c>
      <c r="W1585" s="6" t="s">
        <v>1816</v>
      </c>
      <c r="X1585" s="6" t="s">
        <v>8182</v>
      </c>
    </row>
    <row r="1586" ht="15.75" customHeight="1">
      <c r="A1586" s="6" t="s">
        <v>8183</v>
      </c>
      <c r="B1586" s="6" t="s">
        <v>8184</v>
      </c>
      <c r="C1586" s="6" t="s">
        <v>1810</v>
      </c>
      <c r="D1586" s="6" t="s">
        <v>8185</v>
      </c>
      <c r="E1586" s="6" t="s">
        <v>1812</v>
      </c>
      <c r="F1586" s="6" t="s">
        <v>1812</v>
      </c>
      <c r="G1586" s="6" t="s">
        <v>1812</v>
      </c>
      <c r="H1586" s="6" t="s">
        <v>51</v>
      </c>
      <c r="I1586" s="6" t="s">
        <v>36</v>
      </c>
      <c r="J1586" s="6" t="s">
        <v>183</v>
      </c>
      <c r="K1586" s="6" t="s">
        <v>262</v>
      </c>
      <c r="L1586" s="6" t="s">
        <v>136</v>
      </c>
      <c r="M1586" s="6" t="s">
        <v>313</v>
      </c>
      <c r="N1586" s="6" t="s">
        <v>27</v>
      </c>
      <c r="O1586" s="6" t="s">
        <v>1812</v>
      </c>
      <c r="P1586" s="6" t="s">
        <v>1812</v>
      </c>
      <c r="Q1586" s="6" t="s">
        <v>1814</v>
      </c>
      <c r="R1586" s="6" t="s">
        <v>1812</v>
      </c>
      <c r="S1586" s="6" t="s">
        <v>1986</v>
      </c>
      <c r="T1586" s="6" t="s">
        <v>1813</v>
      </c>
      <c r="U1586" s="6" t="s">
        <v>1812</v>
      </c>
      <c r="V1586" s="6" t="s">
        <v>1812</v>
      </c>
      <c r="W1586" s="6" t="s">
        <v>1816</v>
      </c>
      <c r="X1586" s="6" t="s">
        <v>8186</v>
      </c>
    </row>
    <row r="1587" ht="15.75" customHeight="1">
      <c r="A1587" s="6" t="s">
        <v>8187</v>
      </c>
      <c r="B1587" s="6" t="s">
        <v>8188</v>
      </c>
      <c r="C1587" s="6" t="s">
        <v>1810</v>
      </c>
      <c r="D1587" s="6" t="s">
        <v>8189</v>
      </c>
      <c r="E1587" s="6" t="s">
        <v>1812</v>
      </c>
      <c r="F1587" s="6" t="s">
        <v>1812</v>
      </c>
      <c r="G1587" s="6" t="s">
        <v>1812</v>
      </c>
      <c r="H1587" s="6" t="s">
        <v>51</v>
      </c>
      <c r="I1587" s="6" t="s">
        <v>36</v>
      </c>
      <c r="J1587" s="6" t="s">
        <v>183</v>
      </c>
      <c r="K1587" s="6" t="s">
        <v>262</v>
      </c>
      <c r="L1587" s="6" t="s">
        <v>136</v>
      </c>
      <c r="M1587" s="6" t="s">
        <v>313</v>
      </c>
      <c r="N1587" s="6" t="s">
        <v>27</v>
      </c>
      <c r="O1587" s="6" t="s">
        <v>1812</v>
      </c>
      <c r="P1587" s="6" t="s">
        <v>1812</v>
      </c>
      <c r="Q1587" s="6" t="s">
        <v>1814</v>
      </c>
      <c r="R1587" s="6" t="s">
        <v>1812</v>
      </c>
      <c r="S1587" s="6" t="s">
        <v>1986</v>
      </c>
      <c r="T1587" s="6" t="s">
        <v>1813</v>
      </c>
      <c r="U1587" s="6" t="s">
        <v>1812</v>
      </c>
      <c r="V1587" s="6" t="s">
        <v>1812</v>
      </c>
      <c r="W1587" s="6" t="s">
        <v>1816</v>
      </c>
      <c r="X1587" s="6" t="s">
        <v>8190</v>
      </c>
    </row>
    <row r="1588" ht="15.75" customHeight="1">
      <c r="A1588" s="6" t="s">
        <v>8191</v>
      </c>
      <c r="B1588" s="6" t="s">
        <v>8192</v>
      </c>
      <c r="C1588" s="6" t="s">
        <v>1810</v>
      </c>
      <c r="D1588" s="6" t="s">
        <v>8193</v>
      </c>
      <c r="E1588" s="6" t="s">
        <v>1812</v>
      </c>
      <c r="F1588" s="6" t="s">
        <v>1812</v>
      </c>
      <c r="G1588" s="6" t="s">
        <v>1812</v>
      </c>
      <c r="H1588" s="6" t="s">
        <v>296</v>
      </c>
      <c r="I1588" s="6" t="s">
        <v>311</v>
      </c>
      <c r="J1588" s="6" t="s">
        <v>25</v>
      </c>
      <c r="K1588" s="6" t="s">
        <v>261</v>
      </c>
      <c r="L1588" s="6" t="s">
        <v>97</v>
      </c>
      <c r="M1588" s="6" t="s">
        <v>306</v>
      </c>
      <c r="N1588" s="6" t="s">
        <v>27</v>
      </c>
      <c r="O1588" s="6" t="s">
        <v>1812</v>
      </c>
      <c r="P1588" s="6" t="s">
        <v>1812</v>
      </c>
      <c r="Q1588" s="6" t="s">
        <v>1814</v>
      </c>
      <c r="R1588" s="6" t="s">
        <v>1812</v>
      </c>
      <c r="S1588" s="6" t="s">
        <v>1986</v>
      </c>
      <c r="T1588" s="6" t="s">
        <v>1813</v>
      </c>
      <c r="U1588" s="6" t="s">
        <v>1812</v>
      </c>
      <c r="V1588" s="6" t="s">
        <v>1812</v>
      </c>
      <c r="W1588" s="6" t="s">
        <v>1816</v>
      </c>
      <c r="X1588" s="6" t="s">
        <v>8194</v>
      </c>
    </row>
    <row r="1589" ht="15.75" customHeight="1">
      <c r="A1589" s="6" t="s">
        <v>8195</v>
      </c>
      <c r="B1589" s="6" t="s">
        <v>8196</v>
      </c>
      <c r="C1589" s="6" t="s">
        <v>1810</v>
      </c>
      <c r="D1589" s="6" t="s">
        <v>8197</v>
      </c>
      <c r="E1589" s="6" t="s">
        <v>1812</v>
      </c>
      <c r="F1589" s="6" t="s">
        <v>1812</v>
      </c>
      <c r="G1589" s="6" t="s">
        <v>1812</v>
      </c>
      <c r="H1589" s="6" t="s">
        <v>232</v>
      </c>
      <c r="I1589" s="6" t="s">
        <v>311</v>
      </c>
      <c r="J1589" s="6" t="s">
        <v>2618</v>
      </c>
      <c r="K1589" s="6" t="s">
        <v>262</v>
      </c>
      <c r="L1589" s="6" t="s">
        <v>3250</v>
      </c>
      <c r="M1589" s="6" t="s">
        <v>306</v>
      </c>
      <c r="N1589" s="6" t="s">
        <v>46</v>
      </c>
      <c r="O1589" s="6" t="s">
        <v>1812</v>
      </c>
      <c r="P1589" s="6" t="s">
        <v>1812</v>
      </c>
      <c r="Q1589" s="6" t="s">
        <v>1814</v>
      </c>
      <c r="R1589" s="6" t="s">
        <v>1812</v>
      </c>
      <c r="S1589" s="6" t="s">
        <v>1986</v>
      </c>
      <c r="T1589" s="6" t="s">
        <v>1813</v>
      </c>
      <c r="U1589" s="6" t="s">
        <v>1812</v>
      </c>
      <c r="V1589" s="6" t="s">
        <v>1812</v>
      </c>
      <c r="W1589" s="6" t="s">
        <v>1816</v>
      </c>
      <c r="X1589" s="6" t="s">
        <v>8198</v>
      </c>
    </row>
    <row r="1590" ht="15.75" customHeight="1">
      <c r="A1590" s="6" t="s">
        <v>8199</v>
      </c>
      <c r="B1590" s="6" t="s">
        <v>8200</v>
      </c>
      <c r="C1590" s="6" t="s">
        <v>1810</v>
      </c>
      <c r="D1590" s="6" t="s">
        <v>8201</v>
      </c>
      <c r="E1590" s="6" t="s">
        <v>1812</v>
      </c>
      <c r="F1590" s="6" t="s">
        <v>1812</v>
      </c>
      <c r="G1590" s="6" t="s">
        <v>1812</v>
      </c>
      <c r="H1590" s="6" t="s">
        <v>252</v>
      </c>
      <c r="I1590" s="6" t="s">
        <v>276</v>
      </c>
      <c r="J1590" s="6" t="s">
        <v>275</v>
      </c>
      <c r="K1590" s="6" t="s">
        <v>261</v>
      </c>
      <c r="L1590" s="6" t="s">
        <v>202</v>
      </c>
      <c r="M1590" s="6" t="s">
        <v>306</v>
      </c>
      <c r="N1590" s="6" t="s">
        <v>27</v>
      </c>
      <c r="O1590" s="6" t="s">
        <v>1812</v>
      </c>
      <c r="P1590" s="6" t="s">
        <v>1812</v>
      </c>
      <c r="Q1590" s="6" t="s">
        <v>1814</v>
      </c>
      <c r="R1590" s="6" t="s">
        <v>1812</v>
      </c>
      <c r="S1590" s="6" t="s">
        <v>1986</v>
      </c>
      <c r="T1590" s="6" t="s">
        <v>1813</v>
      </c>
      <c r="U1590" s="6" t="s">
        <v>1812</v>
      </c>
      <c r="V1590" s="6" t="s">
        <v>1812</v>
      </c>
      <c r="W1590" s="6" t="s">
        <v>1816</v>
      </c>
      <c r="X1590" s="6" t="s">
        <v>8202</v>
      </c>
    </row>
    <row r="1591" ht="15.75" customHeight="1">
      <c r="A1591" s="6" t="s">
        <v>8203</v>
      </c>
      <c r="B1591" s="6" t="s">
        <v>8204</v>
      </c>
      <c r="C1591" s="6" t="s">
        <v>1810</v>
      </c>
      <c r="D1591" s="6" t="s">
        <v>8205</v>
      </c>
      <c r="E1591" s="6" t="s">
        <v>1812</v>
      </c>
      <c r="F1591" s="6" t="s">
        <v>1812</v>
      </c>
      <c r="G1591" s="6" t="s">
        <v>1812</v>
      </c>
      <c r="H1591" s="6" t="s">
        <v>302</v>
      </c>
      <c r="I1591" s="6" t="s">
        <v>311</v>
      </c>
      <c r="J1591" s="6" t="s">
        <v>25</v>
      </c>
      <c r="K1591" s="6" t="s">
        <v>261</v>
      </c>
      <c r="L1591" s="6" t="s">
        <v>312</v>
      </c>
      <c r="M1591" s="6" t="s">
        <v>306</v>
      </c>
      <c r="N1591" s="6" t="s">
        <v>27</v>
      </c>
      <c r="O1591" s="6" t="s">
        <v>1812</v>
      </c>
      <c r="P1591" s="6" t="s">
        <v>1812</v>
      </c>
      <c r="Q1591" s="6" t="s">
        <v>1814</v>
      </c>
      <c r="R1591" s="6" t="s">
        <v>1812</v>
      </c>
      <c r="S1591" s="6" t="s">
        <v>1986</v>
      </c>
      <c r="T1591" s="6" t="s">
        <v>1813</v>
      </c>
      <c r="U1591" s="6" t="s">
        <v>1812</v>
      </c>
      <c r="V1591" s="6" t="s">
        <v>1812</v>
      </c>
      <c r="W1591" s="6" t="s">
        <v>1816</v>
      </c>
      <c r="X1591" s="6" t="s">
        <v>8206</v>
      </c>
    </row>
    <row r="1592" ht="15.75" customHeight="1">
      <c r="A1592" s="6" t="s">
        <v>8207</v>
      </c>
      <c r="B1592" s="6" t="s">
        <v>8208</v>
      </c>
      <c r="C1592" s="6" t="s">
        <v>1810</v>
      </c>
      <c r="D1592" s="6" t="s">
        <v>8209</v>
      </c>
      <c r="E1592" s="6" t="s">
        <v>1812</v>
      </c>
      <c r="F1592" s="6" t="s">
        <v>1812</v>
      </c>
      <c r="G1592" s="6" t="s">
        <v>1812</v>
      </c>
      <c r="H1592" s="6" t="s">
        <v>252</v>
      </c>
      <c r="I1592" s="6" t="s">
        <v>311</v>
      </c>
      <c r="J1592" s="6" t="s">
        <v>275</v>
      </c>
      <c r="K1592" s="6" t="s">
        <v>261</v>
      </c>
      <c r="L1592" s="6" t="s">
        <v>202</v>
      </c>
      <c r="M1592" s="6" t="s">
        <v>306</v>
      </c>
      <c r="N1592" s="6" t="s">
        <v>27</v>
      </c>
      <c r="O1592" s="6" t="s">
        <v>1812</v>
      </c>
      <c r="P1592" s="6" t="s">
        <v>1812</v>
      </c>
      <c r="Q1592" s="6" t="s">
        <v>1814</v>
      </c>
      <c r="R1592" s="6" t="s">
        <v>1812</v>
      </c>
      <c r="S1592" s="6" t="s">
        <v>1986</v>
      </c>
      <c r="T1592" s="6" t="s">
        <v>1813</v>
      </c>
      <c r="U1592" s="6" t="s">
        <v>1812</v>
      </c>
      <c r="V1592" s="6" t="s">
        <v>1812</v>
      </c>
      <c r="W1592" s="6" t="s">
        <v>1816</v>
      </c>
      <c r="X1592" s="6" t="s">
        <v>8210</v>
      </c>
    </row>
    <row r="1593" ht="15.75" customHeight="1">
      <c r="A1593" s="6" t="s">
        <v>8211</v>
      </c>
      <c r="B1593" s="6" t="s">
        <v>8212</v>
      </c>
      <c r="C1593" s="6" t="s">
        <v>1810</v>
      </c>
      <c r="D1593" s="6" t="s">
        <v>8213</v>
      </c>
      <c r="E1593" s="6" t="s">
        <v>1812</v>
      </c>
      <c r="F1593" s="6" t="s">
        <v>1812</v>
      </c>
      <c r="G1593" s="6" t="s">
        <v>1812</v>
      </c>
      <c r="H1593" s="6" t="s">
        <v>302</v>
      </c>
      <c r="I1593" s="6" t="s">
        <v>311</v>
      </c>
      <c r="J1593" s="6" t="s">
        <v>25</v>
      </c>
      <c r="K1593" s="6" t="s">
        <v>261</v>
      </c>
      <c r="L1593" s="6" t="s">
        <v>312</v>
      </c>
      <c r="M1593" s="6" t="s">
        <v>306</v>
      </c>
      <c r="N1593" s="6" t="s">
        <v>27</v>
      </c>
      <c r="O1593" s="6" t="s">
        <v>1812</v>
      </c>
      <c r="P1593" s="6" t="s">
        <v>1812</v>
      </c>
      <c r="Q1593" s="6" t="s">
        <v>1814</v>
      </c>
      <c r="R1593" s="6" t="s">
        <v>1812</v>
      </c>
      <c r="S1593" s="6" t="s">
        <v>1986</v>
      </c>
      <c r="T1593" s="6" t="s">
        <v>1813</v>
      </c>
      <c r="U1593" s="6" t="s">
        <v>1812</v>
      </c>
      <c r="V1593" s="6" t="s">
        <v>1812</v>
      </c>
      <c r="W1593" s="6" t="s">
        <v>1816</v>
      </c>
      <c r="X1593" s="6" t="s">
        <v>8214</v>
      </c>
    </row>
    <row r="1594" ht="15.75" customHeight="1">
      <c r="A1594" s="6" t="s">
        <v>8215</v>
      </c>
      <c r="B1594" s="6" t="s">
        <v>8216</v>
      </c>
      <c r="C1594" s="6" t="s">
        <v>1810</v>
      </c>
      <c r="D1594" s="6" t="s">
        <v>8217</v>
      </c>
      <c r="E1594" s="6" t="s">
        <v>1812</v>
      </c>
      <c r="F1594" s="6" t="s">
        <v>1812</v>
      </c>
      <c r="G1594" s="6" t="s">
        <v>1812</v>
      </c>
      <c r="H1594" s="6" t="s">
        <v>279</v>
      </c>
      <c r="I1594" s="6" t="s">
        <v>276</v>
      </c>
      <c r="J1594" s="6" t="s">
        <v>51</v>
      </c>
      <c r="K1594" s="6" t="s">
        <v>261</v>
      </c>
      <c r="L1594" s="6" t="s">
        <v>335</v>
      </c>
      <c r="M1594" s="6" t="s">
        <v>306</v>
      </c>
      <c r="N1594" s="6" t="s">
        <v>27</v>
      </c>
      <c r="O1594" s="6" t="s">
        <v>1812</v>
      </c>
      <c r="P1594" s="6" t="s">
        <v>1812</v>
      </c>
      <c r="Q1594" s="6" t="s">
        <v>1814</v>
      </c>
      <c r="R1594" s="6" t="s">
        <v>1812</v>
      </c>
      <c r="S1594" s="6" t="s">
        <v>1986</v>
      </c>
      <c r="T1594" s="6" t="s">
        <v>1813</v>
      </c>
      <c r="U1594" s="6" t="s">
        <v>1812</v>
      </c>
      <c r="V1594" s="6" t="s">
        <v>1812</v>
      </c>
      <c r="W1594" s="6" t="s">
        <v>1816</v>
      </c>
      <c r="X1594" s="6" t="s">
        <v>8218</v>
      </c>
    </row>
    <row r="1595" ht="15.75" customHeight="1">
      <c r="A1595" s="6" t="s">
        <v>8219</v>
      </c>
      <c r="B1595" s="6" t="s">
        <v>8220</v>
      </c>
      <c r="C1595" s="6" t="s">
        <v>1810</v>
      </c>
      <c r="D1595" s="6" t="s">
        <v>8221</v>
      </c>
      <c r="E1595" s="6" t="s">
        <v>1812</v>
      </c>
      <c r="F1595" s="6" t="s">
        <v>1812</v>
      </c>
      <c r="G1595" s="6" t="s">
        <v>1812</v>
      </c>
      <c r="H1595" s="6" t="s">
        <v>302</v>
      </c>
      <c r="I1595" s="6" t="s">
        <v>311</v>
      </c>
      <c r="J1595" s="6" t="s">
        <v>25</v>
      </c>
      <c r="K1595" s="6" t="s">
        <v>261</v>
      </c>
      <c r="L1595" s="6" t="s">
        <v>312</v>
      </c>
      <c r="M1595" s="6" t="s">
        <v>306</v>
      </c>
      <c r="N1595" s="6" t="s">
        <v>27</v>
      </c>
      <c r="O1595" s="6" t="s">
        <v>1812</v>
      </c>
      <c r="P1595" s="6" t="s">
        <v>1812</v>
      </c>
      <c r="Q1595" s="6" t="s">
        <v>1814</v>
      </c>
      <c r="R1595" s="6" t="s">
        <v>1812</v>
      </c>
      <c r="S1595" s="6" t="s">
        <v>1986</v>
      </c>
      <c r="T1595" s="6" t="s">
        <v>1813</v>
      </c>
      <c r="U1595" s="6" t="s">
        <v>1812</v>
      </c>
      <c r="V1595" s="6" t="s">
        <v>1812</v>
      </c>
      <c r="W1595" s="6" t="s">
        <v>1816</v>
      </c>
      <c r="X1595" s="6" t="s">
        <v>8222</v>
      </c>
    </row>
    <row r="1596" ht="15.75" customHeight="1">
      <c r="A1596" s="6" t="s">
        <v>8223</v>
      </c>
      <c r="B1596" s="6" t="s">
        <v>8224</v>
      </c>
      <c r="C1596" s="6" t="s">
        <v>1810</v>
      </c>
      <c r="D1596" s="6" t="s">
        <v>8225</v>
      </c>
      <c r="E1596" s="6" t="s">
        <v>1812</v>
      </c>
      <c r="F1596" s="6" t="s">
        <v>1812</v>
      </c>
      <c r="G1596" s="6" t="s">
        <v>1812</v>
      </c>
      <c r="H1596" s="6" t="s">
        <v>275</v>
      </c>
      <c r="I1596" s="6" t="s">
        <v>36</v>
      </c>
      <c r="J1596" s="6" t="s">
        <v>183</v>
      </c>
      <c r="K1596" s="6" t="s">
        <v>262</v>
      </c>
      <c r="L1596" s="6" t="s">
        <v>11</v>
      </c>
      <c r="M1596" s="6" t="s">
        <v>313</v>
      </c>
      <c r="N1596" s="6" t="s">
        <v>27</v>
      </c>
      <c r="O1596" s="6" t="s">
        <v>1812</v>
      </c>
      <c r="P1596" s="6" t="s">
        <v>1812</v>
      </c>
      <c r="Q1596" s="6" t="s">
        <v>1814</v>
      </c>
      <c r="R1596" s="6" t="s">
        <v>1812</v>
      </c>
      <c r="S1596" s="6" t="s">
        <v>1986</v>
      </c>
      <c r="T1596" s="6" t="s">
        <v>1813</v>
      </c>
      <c r="U1596" s="6" t="s">
        <v>1812</v>
      </c>
      <c r="V1596" s="6" t="s">
        <v>1812</v>
      </c>
      <c r="W1596" s="6" t="s">
        <v>1816</v>
      </c>
      <c r="X1596" s="6" t="s">
        <v>8226</v>
      </c>
    </row>
    <row r="1597" ht="15.75" customHeight="1">
      <c r="A1597" s="6" t="s">
        <v>8227</v>
      </c>
      <c r="B1597" s="6" t="s">
        <v>8228</v>
      </c>
      <c r="C1597" s="6" t="s">
        <v>1810</v>
      </c>
      <c r="D1597" s="6" t="s">
        <v>8229</v>
      </c>
      <c r="E1597" s="6" t="s">
        <v>1812</v>
      </c>
      <c r="F1597" s="6" t="s">
        <v>1812</v>
      </c>
      <c r="G1597" s="6" t="s">
        <v>1812</v>
      </c>
      <c r="H1597" s="6" t="s">
        <v>2618</v>
      </c>
      <c r="I1597" s="6" t="s">
        <v>27</v>
      </c>
      <c r="J1597" s="6" t="s">
        <v>16</v>
      </c>
      <c r="K1597" s="6" t="s">
        <v>262</v>
      </c>
      <c r="L1597" s="6" t="s">
        <v>326</v>
      </c>
      <c r="M1597" s="6" t="s">
        <v>313</v>
      </c>
      <c r="N1597" s="6" t="s">
        <v>27</v>
      </c>
      <c r="O1597" s="6" t="s">
        <v>1812</v>
      </c>
      <c r="P1597" s="6" t="s">
        <v>1812</v>
      </c>
      <c r="Q1597" s="6" t="s">
        <v>1814</v>
      </c>
      <c r="R1597" s="6" t="s">
        <v>1812</v>
      </c>
      <c r="S1597" s="6" t="s">
        <v>1986</v>
      </c>
      <c r="T1597" s="6" t="s">
        <v>1813</v>
      </c>
      <c r="U1597" s="6" t="s">
        <v>1812</v>
      </c>
      <c r="V1597" s="6" t="s">
        <v>1812</v>
      </c>
      <c r="W1597" s="6" t="s">
        <v>1816</v>
      </c>
      <c r="X1597" s="6" t="s">
        <v>8230</v>
      </c>
    </row>
    <row r="1598" ht="15.75" customHeight="1">
      <c r="A1598" s="6" t="s">
        <v>8231</v>
      </c>
      <c r="B1598" s="6" t="s">
        <v>8232</v>
      </c>
      <c r="C1598" s="6" t="s">
        <v>1810</v>
      </c>
      <c r="D1598" s="6" t="s">
        <v>8233</v>
      </c>
      <c r="E1598" s="6" t="s">
        <v>1812</v>
      </c>
      <c r="F1598" s="6" t="s">
        <v>1812</v>
      </c>
      <c r="G1598" s="6" t="s">
        <v>1812</v>
      </c>
      <c r="H1598" s="6" t="s">
        <v>252</v>
      </c>
      <c r="I1598" s="6" t="s">
        <v>311</v>
      </c>
      <c r="J1598" s="6" t="s">
        <v>275</v>
      </c>
      <c r="K1598" s="6" t="s">
        <v>261</v>
      </c>
      <c r="L1598" s="6" t="s">
        <v>202</v>
      </c>
      <c r="M1598" s="6" t="s">
        <v>306</v>
      </c>
      <c r="N1598" s="6" t="s">
        <v>46</v>
      </c>
      <c r="O1598" s="6" t="s">
        <v>1812</v>
      </c>
      <c r="P1598" s="6" t="s">
        <v>1812</v>
      </c>
      <c r="Q1598" s="6" t="s">
        <v>1814</v>
      </c>
      <c r="R1598" s="6" t="s">
        <v>1812</v>
      </c>
      <c r="S1598" s="6" t="s">
        <v>1986</v>
      </c>
      <c r="T1598" s="6" t="s">
        <v>1813</v>
      </c>
      <c r="U1598" s="6" t="s">
        <v>1812</v>
      </c>
      <c r="V1598" s="6" t="s">
        <v>1812</v>
      </c>
      <c r="W1598" s="6" t="s">
        <v>1816</v>
      </c>
      <c r="X1598" s="6" t="s">
        <v>8234</v>
      </c>
    </row>
    <row r="1599" ht="15.75" customHeight="1">
      <c r="A1599" s="6" t="s">
        <v>8235</v>
      </c>
      <c r="B1599" s="6" t="s">
        <v>8236</v>
      </c>
      <c r="C1599" s="6" t="s">
        <v>1810</v>
      </c>
      <c r="D1599" s="6" t="s">
        <v>8237</v>
      </c>
      <c r="E1599" s="6" t="s">
        <v>1812</v>
      </c>
      <c r="F1599" s="6" t="s">
        <v>1812</v>
      </c>
      <c r="G1599" s="6" t="s">
        <v>1812</v>
      </c>
      <c r="H1599" s="6" t="s">
        <v>279</v>
      </c>
      <c r="I1599" s="6" t="s">
        <v>276</v>
      </c>
      <c r="J1599" s="6" t="s">
        <v>51</v>
      </c>
      <c r="K1599" s="6" t="s">
        <v>261</v>
      </c>
      <c r="L1599" s="6" t="s">
        <v>335</v>
      </c>
      <c r="M1599" s="6" t="s">
        <v>306</v>
      </c>
      <c r="N1599" s="6" t="s">
        <v>46</v>
      </c>
      <c r="O1599" s="6" t="s">
        <v>1812</v>
      </c>
      <c r="P1599" s="6" t="s">
        <v>1812</v>
      </c>
      <c r="Q1599" s="6" t="s">
        <v>1814</v>
      </c>
      <c r="R1599" s="6" t="s">
        <v>1812</v>
      </c>
      <c r="S1599" s="6" t="s">
        <v>1986</v>
      </c>
      <c r="T1599" s="6" t="s">
        <v>1813</v>
      </c>
      <c r="U1599" s="6" t="s">
        <v>1812</v>
      </c>
      <c r="V1599" s="6" t="s">
        <v>1812</v>
      </c>
      <c r="W1599" s="6" t="s">
        <v>1816</v>
      </c>
      <c r="X1599" s="6" t="s">
        <v>8238</v>
      </c>
    </row>
    <row r="1600" ht="15.75" customHeight="1">
      <c r="A1600" s="6" t="s">
        <v>8239</v>
      </c>
      <c r="B1600" s="6" t="s">
        <v>8240</v>
      </c>
      <c r="C1600" s="6" t="s">
        <v>1810</v>
      </c>
      <c r="D1600" s="6" t="s">
        <v>8241</v>
      </c>
      <c r="E1600" s="6" t="s">
        <v>1812</v>
      </c>
      <c r="F1600" s="6" t="s">
        <v>1812</v>
      </c>
      <c r="G1600" s="6" t="s">
        <v>1812</v>
      </c>
      <c r="H1600" s="6" t="s">
        <v>183</v>
      </c>
      <c r="I1600" s="6" t="s">
        <v>27</v>
      </c>
      <c r="J1600" s="6" t="s">
        <v>317</v>
      </c>
      <c r="K1600" s="6" t="s">
        <v>262</v>
      </c>
      <c r="L1600" s="6" t="s">
        <v>142</v>
      </c>
      <c r="M1600" s="6" t="s">
        <v>313</v>
      </c>
      <c r="N1600" s="6" t="s">
        <v>27</v>
      </c>
      <c r="O1600" s="6" t="s">
        <v>1812</v>
      </c>
      <c r="P1600" s="6" t="s">
        <v>1812</v>
      </c>
      <c r="Q1600" s="6" t="s">
        <v>1814</v>
      </c>
      <c r="R1600" s="6" t="s">
        <v>1812</v>
      </c>
      <c r="S1600" s="6" t="s">
        <v>1986</v>
      </c>
      <c r="T1600" s="6" t="s">
        <v>1813</v>
      </c>
      <c r="U1600" s="6" t="s">
        <v>1812</v>
      </c>
      <c r="V1600" s="6" t="s">
        <v>1812</v>
      </c>
      <c r="W1600" s="6" t="s">
        <v>1816</v>
      </c>
      <c r="X1600" s="6" t="s">
        <v>8242</v>
      </c>
    </row>
    <row r="1601" ht="15.75" customHeight="1">
      <c r="A1601" s="6" t="s">
        <v>8243</v>
      </c>
      <c r="B1601" s="6" t="s">
        <v>8244</v>
      </c>
      <c r="C1601" s="6" t="s">
        <v>1810</v>
      </c>
      <c r="D1601" s="6" t="s">
        <v>8245</v>
      </c>
      <c r="E1601" s="6" t="s">
        <v>1812</v>
      </c>
      <c r="F1601" s="6" t="s">
        <v>1812</v>
      </c>
      <c r="G1601" s="6" t="s">
        <v>1812</v>
      </c>
      <c r="H1601" s="6" t="s">
        <v>290</v>
      </c>
      <c r="I1601" s="6" t="s">
        <v>276</v>
      </c>
      <c r="J1601" s="6" t="s">
        <v>51</v>
      </c>
      <c r="K1601" s="6" t="s">
        <v>261</v>
      </c>
      <c r="L1601" s="6" t="s">
        <v>335</v>
      </c>
      <c r="M1601" s="6" t="s">
        <v>306</v>
      </c>
      <c r="N1601" s="6" t="s">
        <v>27</v>
      </c>
      <c r="O1601" s="6" t="s">
        <v>1812</v>
      </c>
      <c r="P1601" s="6" t="s">
        <v>1812</v>
      </c>
      <c r="Q1601" s="6" t="s">
        <v>1814</v>
      </c>
      <c r="R1601" s="6" t="s">
        <v>1812</v>
      </c>
      <c r="S1601" s="6" t="s">
        <v>1986</v>
      </c>
      <c r="T1601" s="6" t="s">
        <v>1813</v>
      </c>
      <c r="U1601" s="6" t="s">
        <v>1812</v>
      </c>
      <c r="V1601" s="6" t="s">
        <v>1812</v>
      </c>
      <c r="W1601" s="6" t="s">
        <v>1816</v>
      </c>
      <c r="X1601" s="6" t="s">
        <v>8246</v>
      </c>
    </row>
    <row r="1602" ht="15.75" customHeight="1">
      <c r="A1602" s="6" t="s">
        <v>8247</v>
      </c>
      <c r="B1602" s="6" t="s">
        <v>8248</v>
      </c>
      <c r="C1602" s="6" t="s">
        <v>1810</v>
      </c>
      <c r="D1602" s="6" t="s">
        <v>8249</v>
      </c>
      <c r="E1602" s="6" t="s">
        <v>1812</v>
      </c>
      <c r="F1602" s="6" t="s">
        <v>1812</v>
      </c>
      <c r="G1602" s="6" t="s">
        <v>1812</v>
      </c>
      <c r="H1602" s="6" t="s">
        <v>290</v>
      </c>
      <c r="I1602" s="6" t="s">
        <v>276</v>
      </c>
      <c r="J1602" s="6" t="s">
        <v>51</v>
      </c>
      <c r="K1602" s="6" t="s">
        <v>261</v>
      </c>
      <c r="L1602" s="6" t="s">
        <v>335</v>
      </c>
      <c r="M1602" s="6" t="s">
        <v>306</v>
      </c>
      <c r="N1602" s="6" t="s">
        <v>27</v>
      </c>
      <c r="O1602" s="6" t="s">
        <v>1812</v>
      </c>
      <c r="P1602" s="6" t="s">
        <v>1812</v>
      </c>
      <c r="Q1602" s="6" t="s">
        <v>1814</v>
      </c>
      <c r="R1602" s="6" t="s">
        <v>1812</v>
      </c>
      <c r="S1602" s="6" t="s">
        <v>1986</v>
      </c>
      <c r="T1602" s="6" t="s">
        <v>1813</v>
      </c>
      <c r="U1602" s="6" t="s">
        <v>1812</v>
      </c>
      <c r="V1602" s="6" t="s">
        <v>1812</v>
      </c>
      <c r="W1602" s="6" t="s">
        <v>1816</v>
      </c>
      <c r="X1602" s="6" t="s">
        <v>8250</v>
      </c>
    </row>
    <row r="1603" ht="15.75" customHeight="1">
      <c r="A1603" s="6" t="s">
        <v>8251</v>
      </c>
      <c r="B1603" s="6" t="s">
        <v>8252</v>
      </c>
      <c r="C1603" s="6" t="s">
        <v>1810</v>
      </c>
      <c r="D1603" s="6" t="s">
        <v>8253</v>
      </c>
      <c r="E1603" s="6" t="s">
        <v>1812</v>
      </c>
      <c r="F1603" s="6" t="s">
        <v>1812</v>
      </c>
      <c r="G1603" s="6" t="s">
        <v>1812</v>
      </c>
      <c r="H1603" s="6" t="s">
        <v>252</v>
      </c>
      <c r="I1603" s="6" t="s">
        <v>311</v>
      </c>
      <c r="J1603" s="6" t="s">
        <v>275</v>
      </c>
      <c r="K1603" s="6" t="s">
        <v>261</v>
      </c>
      <c r="L1603" s="6" t="s">
        <v>202</v>
      </c>
      <c r="M1603" s="6" t="s">
        <v>306</v>
      </c>
      <c r="N1603" s="6" t="s">
        <v>46</v>
      </c>
      <c r="O1603" s="6" t="s">
        <v>1812</v>
      </c>
      <c r="P1603" s="6" t="s">
        <v>1812</v>
      </c>
      <c r="Q1603" s="6" t="s">
        <v>1814</v>
      </c>
      <c r="R1603" s="6" t="s">
        <v>1812</v>
      </c>
      <c r="S1603" s="6" t="s">
        <v>1986</v>
      </c>
      <c r="T1603" s="6" t="s">
        <v>1813</v>
      </c>
      <c r="U1603" s="6" t="s">
        <v>1812</v>
      </c>
      <c r="V1603" s="6" t="s">
        <v>1812</v>
      </c>
      <c r="W1603" s="6" t="s">
        <v>1816</v>
      </c>
      <c r="X1603" s="6" t="s">
        <v>8254</v>
      </c>
    </row>
    <row r="1604" ht="15.75" customHeight="1">
      <c r="A1604" s="6" t="s">
        <v>8255</v>
      </c>
      <c r="B1604" s="6" t="s">
        <v>8256</v>
      </c>
      <c r="C1604" s="6" t="s">
        <v>1810</v>
      </c>
      <c r="D1604" s="6" t="s">
        <v>8257</v>
      </c>
      <c r="E1604" s="6" t="s">
        <v>1812</v>
      </c>
      <c r="F1604" s="6" t="s">
        <v>1812</v>
      </c>
      <c r="G1604" s="6" t="s">
        <v>1812</v>
      </c>
      <c r="H1604" s="6" t="s">
        <v>290</v>
      </c>
      <c r="I1604" s="6" t="s">
        <v>276</v>
      </c>
      <c r="J1604" s="6" t="s">
        <v>51</v>
      </c>
      <c r="K1604" s="6" t="s">
        <v>261</v>
      </c>
      <c r="L1604" s="6" t="s">
        <v>335</v>
      </c>
      <c r="M1604" s="6" t="s">
        <v>306</v>
      </c>
      <c r="N1604" s="6" t="s">
        <v>27</v>
      </c>
      <c r="O1604" s="6" t="s">
        <v>1812</v>
      </c>
      <c r="P1604" s="6" t="s">
        <v>1812</v>
      </c>
      <c r="Q1604" s="6" t="s">
        <v>1814</v>
      </c>
      <c r="R1604" s="6" t="s">
        <v>1812</v>
      </c>
      <c r="S1604" s="6" t="s">
        <v>1986</v>
      </c>
      <c r="T1604" s="6" t="s">
        <v>1813</v>
      </c>
      <c r="U1604" s="6" t="s">
        <v>1812</v>
      </c>
      <c r="V1604" s="6" t="s">
        <v>1812</v>
      </c>
      <c r="W1604" s="6" t="s">
        <v>1816</v>
      </c>
      <c r="X1604" s="6" t="s">
        <v>8258</v>
      </c>
    </row>
    <row r="1605" ht="15.75" customHeight="1">
      <c r="A1605" s="6" t="s">
        <v>8259</v>
      </c>
      <c r="B1605" s="6" t="s">
        <v>8260</v>
      </c>
      <c r="C1605" s="6" t="s">
        <v>1810</v>
      </c>
      <c r="D1605" s="6" t="s">
        <v>8261</v>
      </c>
      <c r="E1605" s="6" t="s">
        <v>1812</v>
      </c>
      <c r="F1605" s="6" t="s">
        <v>1812</v>
      </c>
      <c r="G1605" s="6" t="s">
        <v>1812</v>
      </c>
      <c r="H1605" s="6" t="s">
        <v>290</v>
      </c>
      <c r="I1605" s="6" t="s">
        <v>276</v>
      </c>
      <c r="J1605" s="6" t="s">
        <v>51</v>
      </c>
      <c r="K1605" s="6" t="s">
        <v>261</v>
      </c>
      <c r="L1605" s="6" t="s">
        <v>335</v>
      </c>
      <c r="M1605" s="6" t="s">
        <v>306</v>
      </c>
      <c r="N1605" s="6" t="s">
        <v>27</v>
      </c>
      <c r="O1605" s="6" t="s">
        <v>1812</v>
      </c>
      <c r="P1605" s="6" t="s">
        <v>1812</v>
      </c>
      <c r="Q1605" s="6" t="s">
        <v>1814</v>
      </c>
      <c r="R1605" s="6" t="s">
        <v>1812</v>
      </c>
      <c r="S1605" s="6" t="s">
        <v>1986</v>
      </c>
      <c r="T1605" s="6" t="s">
        <v>1813</v>
      </c>
      <c r="U1605" s="6" t="s">
        <v>1812</v>
      </c>
      <c r="V1605" s="6" t="s">
        <v>1812</v>
      </c>
      <c r="W1605" s="6" t="s">
        <v>1816</v>
      </c>
      <c r="X1605" s="6" t="s">
        <v>8262</v>
      </c>
    </row>
    <row r="1606" ht="15.75" customHeight="1">
      <c r="A1606" s="6" t="s">
        <v>8263</v>
      </c>
      <c r="B1606" s="6" t="s">
        <v>8264</v>
      </c>
      <c r="C1606" s="6" t="s">
        <v>1810</v>
      </c>
      <c r="D1606" s="6" t="s">
        <v>8265</v>
      </c>
      <c r="E1606" s="6" t="s">
        <v>1812</v>
      </c>
      <c r="F1606" s="6" t="s">
        <v>1812</v>
      </c>
      <c r="G1606" s="6" t="s">
        <v>1812</v>
      </c>
      <c r="H1606" s="6" t="s">
        <v>252</v>
      </c>
      <c r="I1606" s="6" t="s">
        <v>311</v>
      </c>
      <c r="J1606" s="6" t="s">
        <v>275</v>
      </c>
      <c r="K1606" s="6" t="s">
        <v>261</v>
      </c>
      <c r="L1606" s="6" t="s">
        <v>202</v>
      </c>
      <c r="M1606" s="6" t="s">
        <v>306</v>
      </c>
      <c r="N1606" s="6" t="s">
        <v>27</v>
      </c>
      <c r="O1606" s="6" t="s">
        <v>1812</v>
      </c>
      <c r="P1606" s="6" t="s">
        <v>1812</v>
      </c>
      <c r="Q1606" s="6" t="s">
        <v>1814</v>
      </c>
      <c r="R1606" s="6" t="s">
        <v>1812</v>
      </c>
      <c r="S1606" s="6" t="s">
        <v>1986</v>
      </c>
      <c r="T1606" s="6" t="s">
        <v>1813</v>
      </c>
      <c r="U1606" s="6" t="s">
        <v>1812</v>
      </c>
      <c r="V1606" s="6" t="s">
        <v>1812</v>
      </c>
      <c r="W1606" s="6" t="s">
        <v>1816</v>
      </c>
      <c r="X1606" s="6" t="s">
        <v>8266</v>
      </c>
    </row>
    <row r="1607" ht="15.75" customHeight="1">
      <c r="A1607" s="6" t="s">
        <v>8267</v>
      </c>
      <c r="B1607" s="6" t="s">
        <v>8268</v>
      </c>
      <c r="C1607" s="6" t="s">
        <v>1810</v>
      </c>
      <c r="D1607" s="6" t="s">
        <v>8269</v>
      </c>
      <c r="E1607" s="6" t="s">
        <v>1812</v>
      </c>
      <c r="F1607" s="6" t="s">
        <v>1812</v>
      </c>
      <c r="G1607" s="6" t="s">
        <v>1812</v>
      </c>
      <c r="H1607" s="6" t="s">
        <v>74</v>
      </c>
      <c r="I1607" s="6" t="s">
        <v>304</v>
      </c>
      <c r="J1607" s="6" t="s">
        <v>296</v>
      </c>
      <c r="K1607" s="6" t="s">
        <v>261</v>
      </c>
      <c r="L1607" s="6" t="s">
        <v>305</v>
      </c>
      <c r="M1607" s="6" t="s">
        <v>306</v>
      </c>
      <c r="N1607" s="6" t="s">
        <v>27</v>
      </c>
      <c r="O1607" s="6" t="s">
        <v>1812</v>
      </c>
      <c r="P1607" s="6" t="s">
        <v>1812</v>
      </c>
      <c r="Q1607" s="6" t="s">
        <v>1814</v>
      </c>
      <c r="R1607" s="6" t="s">
        <v>1812</v>
      </c>
      <c r="S1607" s="6" t="s">
        <v>1986</v>
      </c>
      <c r="T1607" s="6" t="s">
        <v>1813</v>
      </c>
      <c r="U1607" s="6" t="s">
        <v>1812</v>
      </c>
      <c r="V1607" s="6" t="s">
        <v>1812</v>
      </c>
      <c r="W1607" s="6" t="s">
        <v>1816</v>
      </c>
      <c r="X1607" s="6" t="s">
        <v>8270</v>
      </c>
    </row>
    <row r="1608" ht="15.75" customHeight="1">
      <c r="A1608" s="6" t="s">
        <v>8271</v>
      </c>
      <c r="B1608" s="6" t="s">
        <v>8272</v>
      </c>
      <c r="C1608" s="6" t="s">
        <v>1810</v>
      </c>
      <c r="D1608" s="6" t="s">
        <v>8273</v>
      </c>
      <c r="E1608" s="6" t="s">
        <v>1812</v>
      </c>
      <c r="F1608" s="6" t="s">
        <v>1812</v>
      </c>
      <c r="G1608" s="6" t="s">
        <v>1812</v>
      </c>
      <c r="H1608" s="6" t="s">
        <v>303</v>
      </c>
      <c r="I1608" s="6" t="s">
        <v>304</v>
      </c>
      <c r="J1608" s="6" t="s">
        <v>296</v>
      </c>
      <c r="K1608" s="6" t="s">
        <v>261</v>
      </c>
      <c r="L1608" s="6" t="s">
        <v>308</v>
      </c>
      <c r="M1608" s="6" t="s">
        <v>306</v>
      </c>
      <c r="N1608" s="6" t="s">
        <v>46</v>
      </c>
      <c r="O1608" s="6" t="s">
        <v>1812</v>
      </c>
      <c r="P1608" s="6" t="s">
        <v>1812</v>
      </c>
      <c r="Q1608" s="6" t="s">
        <v>1814</v>
      </c>
      <c r="R1608" s="6" t="s">
        <v>1812</v>
      </c>
      <c r="S1608" s="6" t="s">
        <v>1986</v>
      </c>
      <c r="T1608" s="6" t="s">
        <v>1813</v>
      </c>
      <c r="U1608" s="6" t="s">
        <v>1812</v>
      </c>
      <c r="V1608" s="6" t="s">
        <v>1812</v>
      </c>
      <c r="W1608" s="6" t="s">
        <v>1816</v>
      </c>
      <c r="X1608" s="6" t="s">
        <v>8274</v>
      </c>
    </row>
    <row r="1609" ht="15.75" customHeight="1">
      <c r="A1609" s="6" t="s">
        <v>8275</v>
      </c>
      <c r="B1609" s="6" t="s">
        <v>8276</v>
      </c>
      <c r="C1609" s="6" t="s">
        <v>1810</v>
      </c>
      <c r="D1609" s="6" t="s">
        <v>8277</v>
      </c>
      <c r="E1609" s="6" t="s">
        <v>1812</v>
      </c>
      <c r="F1609" s="6" t="s">
        <v>1812</v>
      </c>
      <c r="G1609" s="6" t="s">
        <v>1812</v>
      </c>
      <c r="H1609" s="6" t="s">
        <v>303</v>
      </c>
      <c r="I1609" s="6" t="s">
        <v>304</v>
      </c>
      <c r="J1609" s="6" t="s">
        <v>296</v>
      </c>
      <c r="K1609" s="6" t="s">
        <v>261</v>
      </c>
      <c r="L1609" s="6" t="s">
        <v>308</v>
      </c>
      <c r="M1609" s="6" t="s">
        <v>306</v>
      </c>
      <c r="N1609" s="6" t="s">
        <v>27</v>
      </c>
      <c r="O1609" s="6" t="s">
        <v>1812</v>
      </c>
      <c r="P1609" s="6" t="s">
        <v>1812</v>
      </c>
      <c r="Q1609" s="6" t="s">
        <v>1814</v>
      </c>
      <c r="R1609" s="6" t="s">
        <v>1812</v>
      </c>
      <c r="S1609" s="6" t="s">
        <v>1986</v>
      </c>
      <c r="T1609" s="6" t="s">
        <v>1813</v>
      </c>
      <c r="U1609" s="6" t="s">
        <v>1812</v>
      </c>
      <c r="V1609" s="6" t="s">
        <v>1812</v>
      </c>
      <c r="W1609" s="6" t="s">
        <v>1816</v>
      </c>
      <c r="X1609" s="6" t="s">
        <v>8278</v>
      </c>
    </row>
    <row r="1610" ht="15.75" customHeight="1">
      <c r="A1610" s="6" t="s">
        <v>8279</v>
      </c>
      <c r="B1610" s="6" t="s">
        <v>8280</v>
      </c>
      <c r="C1610" s="6" t="s">
        <v>1810</v>
      </c>
      <c r="D1610" s="6" t="s">
        <v>8281</v>
      </c>
      <c r="E1610" s="6" t="s">
        <v>1812</v>
      </c>
      <c r="F1610" s="6" t="s">
        <v>1812</v>
      </c>
      <c r="G1610" s="6" t="s">
        <v>1812</v>
      </c>
      <c r="H1610" s="6" t="s">
        <v>32</v>
      </c>
      <c r="I1610" s="6" t="s">
        <v>273</v>
      </c>
      <c r="J1610" s="6" t="s">
        <v>288</v>
      </c>
      <c r="K1610" s="6" t="s">
        <v>242</v>
      </c>
      <c r="L1610" s="6" t="s">
        <v>157</v>
      </c>
      <c r="M1610" s="6" t="s">
        <v>262</v>
      </c>
      <c r="N1610" s="6" t="s">
        <v>27</v>
      </c>
      <c r="O1610" s="6" t="s">
        <v>1812</v>
      </c>
      <c r="P1610" s="6" t="s">
        <v>1812</v>
      </c>
      <c r="Q1610" s="6" t="s">
        <v>1814</v>
      </c>
      <c r="R1610" s="6" t="s">
        <v>1812</v>
      </c>
      <c r="S1610" s="6" t="s">
        <v>1887</v>
      </c>
      <c r="T1610" s="6" t="s">
        <v>1813</v>
      </c>
      <c r="U1610" s="6" t="s">
        <v>1812</v>
      </c>
      <c r="V1610" s="6" t="s">
        <v>1812</v>
      </c>
      <c r="W1610" s="6" t="s">
        <v>1816</v>
      </c>
      <c r="X1610" s="6" t="s">
        <v>8282</v>
      </c>
    </row>
    <row r="1611" ht="15.75" customHeight="1">
      <c r="A1611" s="6" t="s">
        <v>8283</v>
      </c>
      <c r="B1611" s="6" t="s">
        <v>8284</v>
      </c>
      <c r="C1611" s="6" t="s">
        <v>1810</v>
      </c>
      <c r="D1611" s="6" t="s">
        <v>8285</v>
      </c>
      <c r="E1611" s="6" t="s">
        <v>1812</v>
      </c>
      <c r="F1611" s="6" t="s">
        <v>1812</v>
      </c>
      <c r="G1611" s="6" t="s">
        <v>1812</v>
      </c>
      <c r="H1611" s="6" t="s">
        <v>84</v>
      </c>
      <c r="I1611" s="6" t="s">
        <v>34</v>
      </c>
      <c r="J1611" s="6" t="s">
        <v>127</v>
      </c>
      <c r="K1611" s="6" t="s">
        <v>224</v>
      </c>
      <c r="L1611" s="6" t="s">
        <v>271</v>
      </c>
      <c r="M1611" s="6" t="s">
        <v>261</v>
      </c>
      <c r="N1611" s="6" t="s">
        <v>27</v>
      </c>
      <c r="O1611" s="6" t="s">
        <v>1812</v>
      </c>
      <c r="P1611" s="6" t="s">
        <v>1812</v>
      </c>
      <c r="Q1611" s="6" t="s">
        <v>1814</v>
      </c>
      <c r="R1611" s="6" t="s">
        <v>1812</v>
      </c>
      <c r="S1611" s="6" t="s">
        <v>1887</v>
      </c>
      <c r="T1611" s="6" t="s">
        <v>1813</v>
      </c>
      <c r="U1611" s="6" t="s">
        <v>1812</v>
      </c>
      <c r="V1611" s="6" t="s">
        <v>1812</v>
      </c>
      <c r="W1611" s="6" t="s">
        <v>1816</v>
      </c>
      <c r="X1611" s="6" t="s">
        <v>8286</v>
      </c>
    </row>
    <row r="1612" ht="15.75" customHeight="1">
      <c r="A1612" s="6" t="s">
        <v>8287</v>
      </c>
      <c r="B1612" s="6" t="s">
        <v>8288</v>
      </c>
      <c r="C1612" s="6" t="s">
        <v>1810</v>
      </c>
      <c r="D1612" s="6" t="s">
        <v>8289</v>
      </c>
      <c r="E1612" s="6" t="s">
        <v>1812</v>
      </c>
      <c r="F1612" s="6" t="s">
        <v>1812</v>
      </c>
      <c r="G1612" s="6" t="s">
        <v>1812</v>
      </c>
      <c r="H1612" s="6" t="s">
        <v>1995</v>
      </c>
      <c r="I1612" s="6" t="s">
        <v>40</v>
      </c>
      <c r="J1612" s="6" t="s">
        <v>303</v>
      </c>
      <c r="K1612" s="6" t="s">
        <v>242</v>
      </c>
      <c r="L1612" s="6" t="s">
        <v>173</v>
      </c>
      <c r="M1612" s="6" t="s">
        <v>1985</v>
      </c>
      <c r="N1612" s="6" t="s">
        <v>27</v>
      </c>
      <c r="O1612" s="6" t="s">
        <v>1812</v>
      </c>
      <c r="P1612" s="6" t="s">
        <v>1812</v>
      </c>
      <c r="Q1612" s="6" t="s">
        <v>1814</v>
      </c>
      <c r="R1612" s="6" t="s">
        <v>1812</v>
      </c>
      <c r="S1612" s="6" t="s">
        <v>1887</v>
      </c>
      <c r="T1612" s="6" t="s">
        <v>1813</v>
      </c>
      <c r="U1612" s="6" t="s">
        <v>1812</v>
      </c>
      <c r="V1612" s="6" t="s">
        <v>1812</v>
      </c>
      <c r="W1612" s="6" t="s">
        <v>1816</v>
      </c>
      <c r="X1612" s="6" t="s">
        <v>8290</v>
      </c>
    </row>
    <row r="1613" ht="15.75" customHeight="1">
      <c r="A1613" s="6" t="s">
        <v>8291</v>
      </c>
      <c r="B1613" s="6" t="s">
        <v>8292</v>
      </c>
      <c r="C1613" s="6" t="s">
        <v>1810</v>
      </c>
      <c r="D1613" s="6" t="s">
        <v>8293</v>
      </c>
      <c r="E1613" s="6" t="s">
        <v>1812</v>
      </c>
      <c r="F1613" s="6" t="s">
        <v>1812</v>
      </c>
      <c r="G1613" s="6" t="s">
        <v>1812</v>
      </c>
      <c r="H1613" s="6" t="s">
        <v>30</v>
      </c>
      <c r="I1613" s="6" t="s">
        <v>273</v>
      </c>
      <c r="J1613" s="6" t="s">
        <v>38</v>
      </c>
      <c r="K1613" s="6" t="s">
        <v>242</v>
      </c>
      <c r="L1613" s="6" t="s">
        <v>177</v>
      </c>
      <c r="M1613" s="6" t="s">
        <v>262</v>
      </c>
      <c r="N1613" s="6" t="s">
        <v>36</v>
      </c>
      <c r="O1613" s="6" t="s">
        <v>1812</v>
      </c>
      <c r="P1613" s="6" t="s">
        <v>1812</v>
      </c>
      <c r="Q1613" s="6" t="s">
        <v>1814</v>
      </c>
      <c r="R1613" s="6" t="s">
        <v>1812</v>
      </c>
      <c r="S1613" s="6" t="s">
        <v>1887</v>
      </c>
      <c r="T1613" s="6" t="s">
        <v>1813</v>
      </c>
      <c r="U1613" s="6" t="s">
        <v>1812</v>
      </c>
      <c r="V1613" s="6" t="s">
        <v>1812</v>
      </c>
      <c r="W1613" s="6" t="s">
        <v>1816</v>
      </c>
      <c r="X1613" s="6" t="s">
        <v>8294</v>
      </c>
    </row>
    <row r="1614" ht="15.75" customHeight="1">
      <c r="A1614" s="6" t="s">
        <v>8295</v>
      </c>
      <c r="B1614" s="6" t="s">
        <v>8296</v>
      </c>
      <c r="C1614" s="6" t="s">
        <v>1810</v>
      </c>
      <c r="D1614" s="6" t="s">
        <v>8297</v>
      </c>
      <c r="E1614" s="6" t="s">
        <v>1812</v>
      </c>
      <c r="F1614" s="6" t="s">
        <v>1812</v>
      </c>
      <c r="G1614" s="6" t="s">
        <v>1812</v>
      </c>
      <c r="H1614" s="6" t="s">
        <v>290</v>
      </c>
      <c r="I1614" s="6" t="s">
        <v>276</v>
      </c>
      <c r="J1614" s="6" t="s">
        <v>51</v>
      </c>
      <c r="K1614" s="6" t="s">
        <v>261</v>
      </c>
      <c r="L1614" s="6" t="s">
        <v>310</v>
      </c>
      <c r="M1614" s="6" t="s">
        <v>306</v>
      </c>
      <c r="N1614" s="6" t="s">
        <v>27</v>
      </c>
      <c r="O1614" s="6" t="s">
        <v>1812</v>
      </c>
      <c r="P1614" s="6" t="s">
        <v>1812</v>
      </c>
      <c r="Q1614" s="6" t="s">
        <v>1814</v>
      </c>
      <c r="R1614" s="6" t="s">
        <v>1812</v>
      </c>
      <c r="S1614" s="6" t="s">
        <v>1986</v>
      </c>
      <c r="T1614" s="6" t="s">
        <v>1813</v>
      </c>
      <c r="U1614" s="6" t="s">
        <v>1812</v>
      </c>
      <c r="V1614" s="6" t="s">
        <v>1812</v>
      </c>
      <c r="W1614" s="6" t="s">
        <v>1816</v>
      </c>
      <c r="X1614" s="6" t="s">
        <v>8298</v>
      </c>
    </row>
    <row r="1615" ht="15.75" customHeight="1">
      <c r="A1615" s="6" t="s">
        <v>8299</v>
      </c>
      <c r="B1615" s="6" t="s">
        <v>8300</v>
      </c>
      <c r="C1615" s="6" t="s">
        <v>1810</v>
      </c>
      <c r="D1615" s="6" t="s">
        <v>8301</v>
      </c>
      <c r="E1615" s="6" t="s">
        <v>1812</v>
      </c>
      <c r="F1615" s="6" t="s">
        <v>1812</v>
      </c>
      <c r="G1615" s="6" t="s">
        <v>1812</v>
      </c>
      <c r="H1615" s="6" t="s">
        <v>290</v>
      </c>
      <c r="I1615" s="6" t="s">
        <v>276</v>
      </c>
      <c r="J1615" s="6" t="s">
        <v>51</v>
      </c>
      <c r="K1615" s="6" t="s">
        <v>261</v>
      </c>
      <c r="L1615" s="6" t="s">
        <v>335</v>
      </c>
      <c r="M1615" s="6" t="s">
        <v>306</v>
      </c>
      <c r="N1615" s="6" t="s">
        <v>27</v>
      </c>
      <c r="O1615" s="6" t="s">
        <v>1812</v>
      </c>
      <c r="P1615" s="6" t="s">
        <v>1812</v>
      </c>
      <c r="Q1615" s="6" t="s">
        <v>1814</v>
      </c>
      <c r="R1615" s="6" t="s">
        <v>1812</v>
      </c>
      <c r="S1615" s="6" t="s">
        <v>1986</v>
      </c>
      <c r="T1615" s="6" t="s">
        <v>1813</v>
      </c>
      <c r="U1615" s="6" t="s">
        <v>1812</v>
      </c>
      <c r="V1615" s="6" t="s">
        <v>1812</v>
      </c>
      <c r="W1615" s="6" t="s">
        <v>1816</v>
      </c>
      <c r="X1615" s="6" t="s">
        <v>8302</v>
      </c>
    </row>
    <row r="1616" ht="15.75" customHeight="1">
      <c r="A1616" s="6" t="s">
        <v>8303</v>
      </c>
      <c r="B1616" s="6" t="s">
        <v>8304</v>
      </c>
      <c r="C1616" s="6" t="s">
        <v>1810</v>
      </c>
      <c r="D1616" s="6" t="s">
        <v>8305</v>
      </c>
      <c r="E1616" s="6" t="s">
        <v>1812</v>
      </c>
      <c r="F1616" s="6" t="s">
        <v>1812</v>
      </c>
      <c r="G1616" s="6" t="s">
        <v>1812</v>
      </c>
      <c r="H1616" s="6" t="s">
        <v>290</v>
      </c>
      <c r="I1616" s="6" t="s">
        <v>276</v>
      </c>
      <c r="J1616" s="6" t="s">
        <v>51</v>
      </c>
      <c r="K1616" s="6" t="s">
        <v>261</v>
      </c>
      <c r="L1616" s="6" t="s">
        <v>335</v>
      </c>
      <c r="M1616" s="6" t="s">
        <v>306</v>
      </c>
      <c r="N1616" s="6" t="s">
        <v>27</v>
      </c>
      <c r="O1616" s="6" t="s">
        <v>1812</v>
      </c>
      <c r="P1616" s="6" t="s">
        <v>1812</v>
      </c>
      <c r="Q1616" s="6" t="s">
        <v>1814</v>
      </c>
      <c r="R1616" s="6" t="s">
        <v>1812</v>
      </c>
      <c r="S1616" s="6" t="s">
        <v>1986</v>
      </c>
      <c r="T1616" s="6" t="s">
        <v>1813</v>
      </c>
      <c r="U1616" s="6" t="s">
        <v>1812</v>
      </c>
      <c r="V1616" s="6" t="s">
        <v>1812</v>
      </c>
      <c r="W1616" s="6" t="s">
        <v>1816</v>
      </c>
      <c r="X1616" s="6" t="s">
        <v>8306</v>
      </c>
    </row>
    <row r="1617" ht="15.75" customHeight="1">
      <c r="A1617" s="6" t="s">
        <v>8307</v>
      </c>
      <c r="B1617" s="6" t="s">
        <v>8308</v>
      </c>
      <c r="C1617" s="6" t="s">
        <v>1810</v>
      </c>
      <c r="D1617" s="6" t="s">
        <v>8309</v>
      </c>
      <c r="E1617" s="6" t="s">
        <v>1812</v>
      </c>
      <c r="F1617" s="6" t="s">
        <v>1812</v>
      </c>
      <c r="G1617" s="6" t="s">
        <v>1812</v>
      </c>
      <c r="H1617" s="6" t="s">
        <v>267</v>
      </c>
      <c r="I1617" s="6" t="s">
        <v>301</v>
      </c>
      <c r="J1617" s="6" t="s">
        <v>252</v>
      </c>
      <c r="K1617" s="6" t="s">
        <v>244</v>
      </c>
      <c r="L1617" s="6" t="s">
        <v>2112</v>
      </c>
      <c r="M1617" s="6" t="s">
        <v>1985</v>
      </c>
      <c r="N1617" s="6" t="s">
        <v>27</v>
      </c>
      <c r="O1617" s="6" t="s">
        <v>1812</v>
      </c>
      <c r="P1617" s="6" t="s">
        <v>1812</v>
      </c>
      <c r="Q1617" s="6" t="s">
        <v>1814</v>
      </c>
      <c r="R1617" s="6" t="s">
        <v>1812</v>
      </c>
      <c r="S1617" s="6" t="s">
        <v>1986</v>
      </c>
      <c r="T1617" s="6" t="s">
        <v>1813</v>
      </c>
      <c r="U1617" s="6" t="s">
        <v>1812</v>
      </c>
      <c r="V1617" s="6" t="s">
        <v>1812</v>
      </c>
      <c r="W1617" s="6" t="s">
        <v>1816</v>
      </c>
      <c r="X1617" s="6" t="s">
        <v>8310</v>
      </c>
    </row>
    <row r="1618" ht="15.75" customHeight="1">
      <c r="A1618" s="6" t="s">
        <v>8311</v>
      </c>
      <c r="B1618" s="6" t="s">
        <v>8312</v>
      </c>
      <c r="C1618" s="6" t="s">
        <v>1810</v>
      </c>
      <c r="D1618" s="6" t="s">
        <v>8313</v>
      </c>
      <c r="E1618" s="6" t="s">
        <v>1812</v>
      </c>
      <c r="F1618" s="6" t="s">
        <v>1812</v>
      </c>
      <c r="G1618" s="6" t="s">
        <v>1812</v>
      </c>
      <c r="H1618" s="6" t="s">
        <v>288</v>
      </c>
      <c r="I1618" s="6" t="s">
        <v>301</v>
      </c>
      <c r="J1618" s="6" t="s">
        <v>302</v>
      </c>
      <c r="K1618" s="6" t="s">
        <v>244</v>
      </c>
      <c r="L1618" s="6" t="s">
        <v>160</v>
      </c>
      <c r="M1618" s="6" t="s">
        <v>1985</v>
      </c>
      <c r="N1618" s="6" t="s">
        <v>27</v>
      </c>
      <c r="O1618" s="6" t="s">
        <v>1812</v>
      </c>
      <c r="P1618" s="6" t="s">
        <v>1812</v>
      </c>
      <c r="Q1618" s="6" t="s">
        <v>1814</v>
      </c>
      <c r="R1618" s="6" t="s">
        <v>1812</v>
      </c>
      <c r="S1618" s="6" t="s">
        <v>1986</v>
      </c>
      <c r="T1618" s="6" t="s">
        <v>1813</v>
      </c>
      <c r="U1618" s="6" t="s">
        <v>1812</v>
      </c>
      <c r="V1618" s="6" t="s">
        <v>1812</v>
      </c>
      <c r="W1618" s="6" t="s">
        <v>1816</v>
      </c>
      <c r="X1618" s="6" t="s">
        <v>8314</v>
      </c>
    </row>
    <row r="1619" ht="15.75" customHeight="1">
      <c r="A1619" s="6" t="s">
        <v>8315</v>
      </c>
      <c r="B1619" s="6" t="s">
        <v>8316</v>
      </c>
      <c r="C1619" s="6" t="s">
        <v>1810</v>
      </c>
      <c r="D1619" s="6" t="s">
        <v>8317</v>
      </c>
      <c r="E1619" s="6" t="s">
        <v>1812</v>
      </c>
      <c r="F1619" s="6" t="s">
        <v>1812</v>
      </c>
      <c r="G1619" s="6" t="s">
        <v>1812</v>
      </c>
      <c r="H1619" s="6" t="s">
        <v>127</v>
      </c>
      <c r="I1619" s="6" t="s">
        <v>1983</v>
      </c>
      <c r="J1619" s="6" t="s">
        <v>1984</v>
      </c>
      <c r="K1619" s="6" t="s">
        <v>244</v>
      </c>
      <c r="L1619" s="6" t="s">
        <v>166</v>
      </c>
      <c r="M1619" s="6" t="s">
        <v>1985</v>
      </c>
      <c r="N1619" s="6" t="s">
        <v>27</v>
      </c>
      <c r="O1619" s="6" t="s">
        <v>1812</v>
      </c>
      <c r="P1619" s="6" t="s">
        <v>1812</v>
      </c>
      <c r="Q1619" s="6" t="s">
        <v>1814</v>
      </c>
      <c r="R1619" s="6" t="s">
        <v>1812</v>
      </c>
      <c r="S1619" s="6" t="s">
        <v>1986</v>
      </c>
      <c r="T1619" s="6" t="s">
        <v>1813</v>
      </c>
      <c r="U1619" s="6" t="s">
        <v>1812</v>
      </c>
      <c r="V1619" s="6" t="s">
        <v>1812</v>
      </c>
      <c r="W1619" s="6" t="s">
        <v>1816</v>
      </c>
      <c r="X1619" s="6" t="s">
        <v>8318</v>
      </c>
    </row>
    <row r="1620" ht="15.75" customHeight="1">
      <c r="A1620" s="6" t="s">
        <v>8319</v>
      </c>
      <c r="B1620" s="6" t="s">
        <v>8320</v>
      </c>
      <c r="C1620" s="6" t="s">
        <v>1810</v>
      </c>
      <c r="D1620" s="6" t="s">
        <v>8321</v>
      </c>
      <c r="E1620" s="6" t="s">
        <v>1812</v>
      </c>
      <c r="F1620" s="6" t="s">
        <v>1812</v>
      </c>
      <c r="G1620" s="6" t="s">
        <v>1812</v>
      </c>
      <c r="H1620" s="6" t="s">
        <v>74</v>
      </c>
      <c r="I1620" s="6" t="s">
        <v>304</v>
      </c>
      <c r="J1620" s="6" t="s">
        <v>296</v>
      </c>
      <c r="K1620" s="6" t="s">
        <v>261</v>
      </c>
      <c r="L1620" s="6" t="s">
        <v>305</v>
      </c>
      <c r="M1620" s="6" t="s">
        <v>306</v>
      </c>
      <c r="N1620" s="6" t="s">
        <v>27</v>
      </c>
      <c r="O1620" s="6" t="s">
        <v>1812</v>
      </c>
      <c r="P1620" s="6" t="s">
        <v>1812</v>
      </c>
      <c r="Q1620" s="6" t="s">
        <v>1814</v>
      </c>
      <c r="R1620" s="6" t="s">
        <v>1812</v>
      </c>
      <c r="S1620" s="6" t="s">
        <v>1986</v>
      </c>
      <c r="T1620" s="6" t="s">
        <v>1813</v>
      </c>
      <c r="U1620" s="6" t="s">
        <v>1812</v>
      </c>
      <c r="V1620" s="6" t="s">
        <v>1812</v>
      </c>
      <c r="W1620" s="6" t="s">
        <v>1816</v>
      </c>
      <c r="X1620" s="6" t="s">
        <v>8322</v>
      </c>
    </row>
    <row r="1621" ht="15.75" customHeight="1">
      <c r="A1621" s="6" t="s">
        <v>8323</v>
      </c>
      <c r="B1621" s="6" t="s">
        <v>8324</v>
      </c>
      <c r="C1621" s="6" t="s">
        <v>1810</v>
      </c>
      <c r="D1621" s="6" t="s">
        <v>8325</v>
      </c>
      <c r="E1621" s="6" t="s">
        <v>1812</v>
      </c>
      <c r="F1621" s="6" t="s">
        <v>1812</v>
      </c>
      <c r="G1621" s="6" t="s">
        <v>1812</v>
      </c>
      <c r="H1621" s="6" t="s">
        <v>55</v>
      </c>
      <c r="I1621" s="6" t="s">
        <v>1983</v>
      </c>
      <c r="J1621" s="6" t="s">
        <v>290</v>
      </c>
      <c r="K1621" s="6" t="s">
        <v>244</v>
      </c>
      <c r="L1621" s="6" t="s">
        <v>291</v>
      </c>
      <c r="M1621" s="6" t="s">
        <v>1985</v>
      </c>
      <c r="N1621" s="6" t="s">
        <v>27</v>
      </c>
      <c r="O1621" s="6" t="s">
        <v>1812</v>
      </c>
      <c r="P1621" s="6" t="s">
        <v>1812</v>
      </c>
      <c r="Q1621" s="6" t="s">
        <v>1814</v>
      </c>
      <c r="R1621" s="6" t="s">
        <v>1812</v>
      </c>
      <c r="S1621" s="6" t="s">
        <v>1986</v>
      </c>
      <c r="T1621" s="6" t="s">
        <v>1813</v>
      </c>
      <c r="U1621" s="6" t="s">
        <v>1812</v>
      </c>
      <c r="V1621" s="6" t="s">
        <v>1812</v>
      </c>
      <c r="W1621" s="6" t="s">
        <v>1816</v>
      </c>
      <c r="X1621" s="6" t="s">
        <v>8326</v>
      </c>
    </row>
    <row r="1622" ht="15.75" customHeight="1">
      <c r="A1622" s="6" t="s">
        <v>8327</v>
      </c>
      <c r="B1622" s="6" t="s">
        <v>8328</v>
      </c>
      <c r="C1622" s="6" t="s">
        <v>1810</v>
      </c>
      <c r="D1622" s="6" t="s">
        <v>8329</v>
      </c>
      <c r="E1622" s="6" t="s">
        <v>1812</v>
      </c>
      <c r="F1622" s="6" t="s">
        <v>1812</v>
      </c>
      <c r="G1622" s="6" t="s">
        <v>1812</v>
      </c>
      <c r="H1622" s="6" t="s">
        <v>55</v>
      </c>
      <c r="I1622" s="6" t="s">
        <v>1983</v>
      </c>
      <c r="J1622" s="6" t="s">
        <v>290</v>
      </c>
      <c r="K1622" s="6" t="s">
        <v>244</v>
      </c>
      <c r="L1622" s="6" t="s">
        <v>291</v>
      </c>
      <c r="M1622" s="6" t="s">
        <v>1985</v>
      </c>
      <c r="N1622" s="6" t="s">
        <v>27</v>
      </c>
      <c r="O1622" s="6" t="s">
        <v>1812</v>
      </c>
      <c r="P1622" s="6" t="s">
        <v>1812</v>
      </c>
      <c r="Q1622" s="6" t="s">
        <v>1814</v>
      </c>
      <c r="R1622" s="6" t="s">
        <v>1812</v>
      </c>
      <c r="S1622" s="6" t="s">
        <v>1986</v>
      </c>
      <c r="T1622" s="6" t="s">
        <v>1813</v>
      </c>
      <c r="U1622" s="6" t="s">
        <v>1812</v>
      </c>
      <c r="V1622" s="6" t="s">
        <v>1812</v>
      </c>
      <c r="W1622" s="6" t="s">
        <v>1816</v>
      </c>
      <c r="X1622" s="6" t="s">
        <v>8330</v>
      </c>
    </row>
    <row r="1623" ht="15.75" customHeight="1">
      <c r="A1623" s="6" t="s">
        <v>8331</v>
      </c>
      <c r="B1623" s="6" t="s">
        <v>8332</v>
      </c>
      <c r="C1623" s="6" t="s">
        <v>1810</v>
      </c>
      <c r="D1623" s="6" t="s">
        <v>8333</v>
      </c>
      <c r="E1623" s="6" t="s">
        <v>1812</v>
      </c>
      <c r="F1623" s="6" t="s">
        <v>1812</v>
      </c>
      <c r="G1623" s="6" t="s">
        <v>1812</v>
      </c>
      <c r="H1623" s="6" t="s">
        <v>1995</v>
      </c>
      <c r="I1623" s="6" t="s">
        <v>40</v>
      </c>
      <c r="J1623" s="6" t="s">
        <v>303</v>
      </c>
      <c r="K1623" s="6" t="s">
        <v>242</v>
      </c>
      <c r="L1623" s="6" t="s">
        <v>173</v>
      </c>
      <c r="M1623" s="6" t="s">
        <v>1985</v>
      </c>
      <c r="N1623" s="6" t="s">
        <v>27</v>
      </c>
      <c r="O1623" s="6" t="s">
        <v>1812</v>
      </c>
      <c r="P1623" s="6" t="s">
        <v>1812</v>
      </c>
      <c r="Q1623" s="6" t="s">
        <v>1814</v>
      </c>
      <c r="R1623" s="6" t="s">
        <v>1812</v>
      </c>
      <c r="S1623" s="6" t="s">
        <v>1887</v>
      </c>
      <c r="T1623" s="6" t="s">
        <v>1813</v>
      </c>
      <c r="U1623" s="6" t="s">
        <v>1812</v>
      </c>
      <c r="V1623" s="6" t="s">
        <v>1812</v>
      </c>
      <c r="W1623" s="6" t="s">
        <v>1816</v>
      </c>
      <c r="X1623" s="6" t="s">
        <v>8334</v>
      </c>
    </row>
    <row r="1624" ht="15.75" customHeight="1">
      <c r="A1624" s="6" t="s">
        <v>8335</v>
      </c>
      <c r="B1624" s="6" t="s">
        <v>8336</v>
      </c>
      <c r="C1624" s="6" t="s">
        <v>1810</v>
      </c>
      <c r="D1624" s="6" t="s">
        <v>8337</v>
      </c>
      <c r="E1624" s="6" t="s">
        <v>1812</v>
      </c>
      <c r="F1624" s="6" t="s">
        <v>1812</v>
      </c>
      <c r="G1624" s="6" t="s">
        <v>1812</v>
      </c>
      <c r="H1624" s="6" t="s">
        <v>288</v>
      </c>
      <c r="I1624" s="6" t="s">
        <v>304</v>
      </c>
      <c r="J1624" s="6" t="s">
        <v>302</v>
      </c>
      <c r="K1624" s="6" t="s">
        <v>244</v>
      </c>
      <c r="L1624" s="6" t="s">
        <v>160</v>
      </c>
      <c r="M1624" s="6" t="s">
        <v>1985</v>
      </c>
      <c r="N1624" s="6" t="s">
        <v>27</v>
      </c>
      <c r="O1624" s="6" t="s">
        <v>1812</v>
      </c>
      <c r="P1624" s="6" t="s">
        <v>1812</v>
      </c>
      <c r="Q1624" s="6" t="s">
        <v>1814</v>
      </c>
      <c r="R1624" s="6" t="s">
        <v>1812</v>
      </c>
      <c r="S1624" s="6" t="s">
        <v>1986</v>
      </c>
      <c r="T1624" s="6" t="s">
        <v>1813</v>
      </c>
      <c r="U1624" s="6" t="s">
        <v>1812</v>
      </c>
      <c r="V1624" s="6" t="s">
        <v>1812</v>
      </c>
      <c r="W1624" s="6" t="s">
        <v>1816</v>
      </c>
      <c r="X1624" s="6" t="s">
        <v>8338</v>
      </c>
    </row>
    <row r="1625" ht="15.75" customHeight="1">
      <c r="A1625" s="6" t="s">
        <v>8339</v>
      </c>
      <c r="B1625" s="6" t="s">
        <v>8340</v>
      </c>
      <c r="C1625" s="6" t="s">
        <v>1810</v>
      </c>
      <c r="D1625" s="6" t="s">
        <v>8341</v>
      </c>
      <c r="E1625" s="6" t="s">
        <v>1812</v>
      </c>
      <c r="F1625" s="6" t="s">
        <v>1812</v>
      </c>
      <c r="G1625" s="6" t="s">
        <v>1812</v>
      </c>
      <c r="H1625" s="6" t="s">
        <v>62</v>
      </c>
      <c r="I1625" s="6" t="s">
        <v>301</v>
      </c>
      <c r="J1625" s="6" t="s">
        <v>279</v>
      </c>
      <c r="K1625" s="6" t="s">
        <v>244</v>
      </c>
      <c r="L1625" s="6" t="s">
        <v>307</v>
      </c>
      <c r="M1625" s="6" t="s">
        <v>1985</v>
      </c>
      <c r="N1625" s="6" t="s">
        <v>27</v>
      </c>
      <c r="O1625" s="6" t="s">
        <v>1812</v>
      </c>
      <c r="P1625" s="6" t="s">
        <v>1812</v>
      </c>
      <c r="Q1625" s="6" t="s">
        <v>1814</v>
      </c>
      <c r="R1625" s="6" t="s">
        <v>1812</v>
      </c>
      <c r="S1625" s="6" t="s">
        <v>1986</v>
      </c>
      <c r="T1625" s="6" t="s">
        <v>1813</v>
      </c>
      <c r="U1625" s="6" t="s">
        <v>1812</v>
      </c>
      <c r="V1625" s="6" t="s">
        <v>1812</v>
      </c>
      <c r="W1625" s="6" t="s">
        <v>1816</v>
      </c>
      <c r="X1625" s="6" t="s">
        <v>8342</v>
      </c>
    </row>
    <row r="1626" ht="15.75" customHeight="1">
      <c r="A1626" s="6" t="s">
        <v>8343</v>
      </c>
      <c r="B1626" s="6" t="s">
        <v>8344</v>
      </c>
      <c r="C1626" s="6" t="s">
        <v>1810</v>
      </c>
      <c r="D1626" s="6" t="s">
        <v>8345</v>
      </c>
      <c r="E1626" s="6" t="s">
        <v>1812</v>
      </c>
      <c r="F1626" s="6" t="s">
        <v>1812</v>
      </c>
      <c r="G1626" s="6" t="s">
        <v>1812</v>
      </c>
      <c r="H1626" s="6" t="s">
        <v>127</v>
      </c>
      <c r="I1626" s="6" t="s">
        <v>1983</v>
      </c>
      <c r="J1626" s="6" t="s">
        <v>1984</v>
      </c>
      <c r="K1626" s="6" t="s">
        <v>244</v>
      </c>
      <c r="L1626" s="6" t="s">
        <v>166</v>
      </c>
      <c r="M1626" s="6" t="s">
        <v>1985</v>
      </c>
      <c r="N1626" s="6" t="s">
        <v>27</v>
      </c>
      <c r="O1626" s="6" t="s">
        <v>1812</v>
      </c>
      <c r="P1626" s="6" t="s">
        <v>1812</v>
      </c>
      <c r="Q1626" s="6" t="s">
        <v>1814</v>
      </c>
      <c r="R1626" s="6" t="s">
        <v>1812</v>
      </c>
      <c r="S1626" s="6" t="s">
        <v>1986</v>
      </c>
      <c r="T1626" s="6" t="s">
        <v>1813</v>
      </c>
      <c r="U1626" s="6" t="s">
        <v>1812</v>
      </c>
      <c r="V1626" s="6" t="s">
        <v>1812</v>
      </c>
      <c r="W1626" s="6" t="s">
        <v>1816</v>
      </c>
      <c r="X1626" s="6" t="s">
        <v>8346</v>
      </c>
    </row>
    <row r="1627" ht="15.75" customHeight="1">
      <c r="A1627" s="6" t="s">
        <v>8347</v>
      </c>
      <c r="B1627" s="6" t="s">
        <v>8348</v>
      </c>
      <c r="C1627" s="6" t="s">
        <v>1810</v>
      </c>
      <c r="D1627" s="6" t="s">
        <v>8349</v>
      </c>
      <c r="E1627" s="6" t="s">
        <v>1812</v>
      </c>
      <c r="F1627" s="6" t="s">
        <v>1812</v>
      </c>
      <c r="G1627" s="6" t="s">
        <v>1812</v>
      </c>
      <c r="H1627" s="6" t="s">
        <v>38</v>
      </c>
      <c r="I1627" s="6" t="s">
        <v>301</v>
      </c>
      <c r="J1627" s="6" t="s">
        <v>252</v>
      </c>
      <c r="K1627" s="6" t="s">
        <v>244</v>
      </c>
      <c r="L1627" s="6" t="s">
        <v>2112</v>
      </c>
      <c r="M1627" s="6" t="s">
        <v>1985</v>
      </c>
      <c r="N1627" s="6" t="s">
        <v>46</v>
      </c>
      <c r="O1627" s="6" t="s">
        <v>1812</v>
      </c>
      <c r="P1627" s="6" t="s">
        <v>1812</v>
      </c>
      <c r="Q1627" s="6" t="s">
        <v>1814</v>
      </c>
      <c r="R1627" s="6" t="s">
        <v>1812</v>
      </c>
      <c r="S1627" s="6" t="s">
        <v>1986</v>
      </c>
      <c r="T1627" s="6" t="s">
        <v>1813</v>
      </c>
      <c r="U1627" s="6" t="s">
        <v>1812</v>
      </c>
      <c r="V1627" s="6" t="s">
        <v>1812</v>
      </c>
      <c r="W1627" s="6" t="s">
        <v>1816</v>
      </c>
      <c r="X1627" s="6" t="s">
        <v>8350</v>
      </c>
    </row>
    <row r="1628" ht="15.75" customHeight="1">
      <c r="A1628" s="6" t="s">
        <v>8351</v>
      </c>
      <c r="B1628" s="6" t="s">
        <v>8352</v>
      </c>
      <c r="C1628" s="6" t="s">
        <v>1810</v>
      </c>
      <c r="D1628" s="6" t="s">
        <v>8353</v>
      </c>
      <c r="E1628" s="6" t="s">
        <v>1812</v>
      </c>
      <c r="F1628" s="6" t="s">
        <v>1812</v>
      </c>
      <c r="G1628" s="6" t="s">
        <v>1812</v>
      </c>
      <c r="H1628" s="6" t="s">
        <v>127</v>
      </c>
      <c r="I1628" s="6" t="s">
        <v>1983</v>
      </c>
      <c r="J1628" s="6" t="s">
        <v>1984</v>
      </c>
      <c r="K1628" s="6" t="s">
        <v>244</v>
      </c>
      <c r="L1628" s="6" t="s">
        <v>166</v>
      </c>
      <c r="M1628" s="6" t="s">
        <v>1985</v>
      </c>
      <c r="N1628" s="6" t="s">
        <v>27</v>
      </c>
      <c r="O1628" s="6" t="s">
        <v>1812</v>
      </c>
      <c r="P1628" s="6" t="s">
        <v>1812</v>
      </c>
      <c r="Q1628" s="6" t="s">
        <v>1814</v>
      </c>
      <c r="R1628" s="6" t="s">
        <v>1812</v>
      </c>
      <c r="S1628" s="6" t="s">
        <v>1986</v>
      </c>
      <c r="T1628" s="6" t="s">
        <v>1813</v>
      </c>
      <c r="U1628" s="6" t="s">
        <v>1812</v>
      </c>
      <c r="V1628" s="6" t="s">
        <v>1812</v>
      </c>
      <c r="W1628" s="6" t="s">
        <v>1816</v>
      </c>
      <c r="X1628" s="6" t="s">
        <v>8354</v>
      </c>
    </row>
    <row r="1629" ht="15.75" customHeight="1">
      <c r="A1629" s="6" t="s">
        <v>8355</v>
      </c>
      <c r="B1629" s="6" t="s">
        <v>8356</v>
      </c>
      <c r="C1629" s="6" t="s">
        <v>1810</v>
      </c>
      <c r="D1629" s="6" t="s">
        <v>8357</v>
      </c>
      <c r="E1629" s="6" t="s">
        <v>1812</v>
      </c>
      <c r="F1629" s="6" t="s">
        <v>1812</v>
      </c>
      <c r="G1629" s="6" t="s">
        <v>1812</v>
      </c>
      <c r="H1629" s="6" t="s">
        <v>74</v>
      </c>
      <c r="I1629" s="6" t="s">
        <v>304</v>
      </c>
      <c r="J1629" s="6" t="s">
        <v>296</v>
      </c>
      <c r="K1629" s="6" t="s">
        <v>261</v>
      </c>
      <c r="L1629" s="6" t="s">
        <v>305</v>
      </c>
      <c r="M1629" s="6" t="s">
        <v>306</v>
      </c>
      <c r="N1629" s="6" t="s">
        <v>46</v>
      </c>
      <c r="O1629" s="6" t="s">
        <v>1812</v>
      </c>
      <c r="P1629" s="6" t="s">
        <v>1812</v>
      </c>
      <c r="Q1629" s="6" t="s">
        <v>1814</v>
      </c>
      <c r="R1629" s="6" t="s">
        <v>1812</v>
      </c>
      <c r="S1629" s="6" t="s">
        <v>1986</v>
      </c>
      <c r="T1629" s="6" t="s">
        <v>1813</v>
      </c>
      <c r="U1629" s="6" t="s">
        <v>1812</v>
      </c>
      <c r="V1629" s="6" t="s">
        <v>1812</v>
      </c>
      <c r="W1629" s="6" t="s">
        <v>1816</v>
      </c>
      <c r="X1629" s="6" t="s">
        <v>8358</v>
      </c>
    </row>
    <row r="1630" ht="15.75" customHeight="1">
      <c r="A1630" s="6" t="s">
        <v>8359</v>
      </c>
      <c r="B1630" s="6" t="s">
        <v>8360</v>
      </c>
      <c r="C1630" s="6" t="s">
        <v>1810</v>
      </c>
      <c r="D1630" s="6" t="s">
        <v>8361</v>
      </c>
      <c r="E1630" s="6" t="s">
        <v>1812</v>
      </c>
      <c r="F1630" s="6" t="s">
        <v>1812</v>
      </c>
      <c r="G1630" s="6" t="s">
        <v>1812</v>
      </c>
      <c r="H1630" s="6" t="s">
        <v>302</v>
      </c>
      <c r="I1630" s="6" t="s">
        <v>311</v>
      </c>
      <c r="J1630" s="6" t="s">
        <v>25</v>
      </c>
      <c r="K1630" s="6" t="s">
        <v>261</v>
      </c>
      <c r="L1630" s="6" t="s">
        <v>312</v>
      </c>
      <c r="M1630" s="6" t="s">
        <v>306</v>
      </c>
      <c r="N1630" s="6" t="s">
        <v>46</v>
      </c>
      <c r="O1630" s="6" t="s">
        <v>1812</v>
      </c>
      <c r="P1630" s="6" t="s">
        <v>1812</v>
      </c>
      <c r="Q1630" s="6" t="s">
        <v>1814</v>
      </c>
      <c r="R1630" s="6" t="s">
        <v>1812</v>
      </c>
      <c r="S1630" s="6" t="s">
        <v>1986</v>
      </c>
      <c r="T1630" s="6" t="s">
        <v>1813</v>
      </c>
      <c r="U1630" s="6" t="s">
        <v>1812</v>
      </c>
      <c r="V1630" s="6" t="s">
        <v>1812</v>
      </c>
      <c r="W1630" s="6" t="s">
        <v>1816</v>
      </c>
      <c r="X1630" s="6" t="s">
        <v>8362</v>
      </c>
    </row>
    <row r="1631" ht="15.75" customHeight="1">
      <c r="A1631" s="6" t="s">
        <v>8363</v>
      </c>
      <c r="B1631" s="6" t="s">
        <v>8364</v>
      </c>
      <c r="C1631" s="6" t="s">
        <v>1810</v>
      </c>
      <c r="D1631" s="6" t="s">
        <v>8365</v>
      </c>
      <c r="E1631" s="6" t="s">
        <v>1812</v>
      </c>
      <c r="F1631" s="6" t="s">
        <v>1812</v>
      </c>
      <c r="G1631" s="6" t="s">
        <v>1812</v>
      </c>
      <c r="H1631" s="6" t="s">
        <v>288</v>
      </c>
      <c r="I1631" s="6" t="s">
        <v>304</v>
      </c>
      <c r="J1631" s="6" t="s">
        <v>302</v>
      </c>
      <c r="K1631" s="6" t="s">
        <v>244</v>
      </c>
      <c r="L1631" s="6" t="s">
        <v>160</v>
      </c>
      <c r="M1631" s="6" t="s">
        <v>1985</v>
      </c>
      <c r="N1631" s="6" t="s">
        <v>46</v>
      </c>
      <c r="O1631" s="6" t="s">
        <v>1812</v>
      </c>
      <c r="P1631" s="6" t="s">
        <v>1812</v>
      </c>
      <c r="Q1631" s="6" t="s">
        <v>1814</v>
      </c>
      <c r="R1631" s="6" t="s">
        <v>1812</v>
      </c>
      <c r="S1631" s="6" t="s">
        <v>1986</v>
      </c>
      <c r="T1631" s="6" t="s">
        <v>1813</v>
      </c>
      <c r="U1631" s="6" t="s">
        <v>1812</v>
      </c>
      <c r="V1631" s="6" t="s">
        <v>1812</v>
      </c>
      <c r="W1631" s="6" t="s">
        <v>1816</v>
      </c>
      <c r="X1631" s="6" t="s">
        <v>8366</v>
      </c>
    </row>
    <row r="1632" ht="15.75" customHeight="1">
      <c r="A1632" s="6" t="s">
        <v>8367</v>
      </c>
      <c r="B1632" s="6" t="s">
        <v>8368</v>
      </c>
      <c r="C1632" s="6" t="s">
        <v>1810</v>
      </c>
      <c r="D1632" s="6" t="s">
        <v>8369</v>
      </c>
      <c r="E1632" s="6" t="s">
        <v>1812</v>
      </c>
      <c r="F1632" s="6" t="s">
        <v>1812</v>
      </c>
      <c r="G1632" s="6" t="s">
        <v>1812</v>
      </c>
      <c r="H1632" s="6" t="s">
        <v>55</v>
      </c>
      <c r="I1632" s="6" t="s">
        <v>1983</v>
      </c>
      <c r="J1632" s="6" t="s">
        <v>290</v>
      </c>
      <c r="K1632" s="6" t="s">
        <v>244</v>
      </c>
      <c r="L1632" s="6" t="s">
        <v>291</v>
      </c>
      <c r="M1632" s="6" t="s">
        <v>1985</v>
      </c>
      <c r="N1632" s="6" t="s">
        <v>46</v>
      </c>
      <c r="O1632" s="6" t="s">
        <v>1812</v>
      </c>
      <c r="P1632" s="6" t="s">
        <v>1812</v>
      </c>
      <c r="Q1632" s="6" t="s">
        <v>1814</v>
      </c>
      <c r="R1632" s="6" t="s">
        <v>1812</v>
      </c>
      <c r="S1632" s="6" t="s">
        <v>1986</v>
      </c>
      <c r="T1632" s="6" t="s">
        <v>1813</v>
      </c>
      <c r="U1632" s="6" t="s">
        <v>1812</v>
      </c>
      <c r="V1632" s="6" t="s">
        <v>1812</v>
      </c>
      <c r="W1632" s="6" t="s">
        <v>1816</v>
      </c>
      <c r="X1632" s="6" t="s">
        <v>8370</v>
      </c>
    </row>
    <row r="1633" ht="15.75" customHeight="1">
      <c r="A1633" s="6" t="s">
        <v>8371</v>
      </c>
      <c r="B1633" s="6" t="s">
        <v>8372</v>
      </c>
      <c r="C1633" s="6" t="s">
        <v>1810</v>
      </c>
      <c r="D1633" s="6" t="s">
        <v>8373</v>
      </c>
      <c r="E1633" s="6" t="s">
        <v>1812</v>
      </c>
      <c r="F1633" s="6" t="s">
        <v>1812</v>
      </c>
      <c r="G1633" s="6" t="s">
        <v>1812</v>
      </c>
      <c r="H1633" s="6" t="s">
        <v>252</v>
      </c>
      <c r="I1633" s="6" t="s">
        <v>311</v>
      </c>
      <c r="J1633" s="6" t="s">
        <v>275</v>
      </c>
      <c r="K1633" s="6" t="s">
        <v>261</v>
      </c>
      <c r="L1633" s="6" t="s">
        <v>202</v>
      </c>
      <c r="M1633" s="6" t="s">
        <v>306</v>
      </c>
      <c r="N1633" s="6" t="s">
        <v>27</v>
      </c>
      <c r="O1633" s="6" t="s">
        <v>1812</v>
      </c>
      <c r="P1633" s="6" t="s">
        <v>1812</v>
      </c>
      <c r="Q1633" s="6" t="s">
        <v>1814</v>
      </c>
      <c r="R1633" s="6" t="s">
        <v>1812</v>
      </c>
      <c r="S1633" s="6" t="s">
        <v>1986</v>
      </c>
      <c r="T1633" s="6" t="s">
        <v>1813</v>
      </c>
      <c r="U1633" s="6" t="s">
        <v>1812</v>
      </c>
      <c r="V1633" s="6" t="s">
        <v>1812</v>
      </c>
      <c r="W1633" s="6" t="s">
        <v>1816</v>
      </c>
      <c r="X1633" s="6" t="s">
        <v>8374</v>
      </c>
    </row>
    <row r="1634" ht="15.75" customHeight="1">
      <c r="A1634" s="6" t="s">
        <v>8375</v>
      </c>
      <c r="B1634" s="6" t="s">
        <v>8376</v>
      </c>
      <c r="C1634" s="6" t="s">
        <v>1810</v>
      </c>
      <c r="D1634" s="6" t="s">
        <v>8377</v>
      </c>
      <c r="E1634" s="6" t="s">
        <v>1812</v>
      </c>
      <c r="F1634" s="6" t="s">
        <v>1812</v>
      </c>
      <c r="G1634" s="6" t="s">
        <v>1812</v>
      </c>
      <c r="H1634" s="6" t="s">
        <v>62</v>
      </c>
      <c r="I1634" s="6" t="s">
        <v>301</v>
      </c>
      <c r="J1634" s="6" t="s">
        <v>279</v>
      </c>
      <c r="K1634" s="6" t="s">
        <v>244</v>
      </c>
      <c r="L1634" s="6" t="s">
        <v>307</v>
      </c>
      <c r="M1634" s="6" t="s">
        <v>1985</v>
      </c>
      <c r="N1634" s="6" t="s">
        <v>46</v>
      </c>
      <c r="O1634" s="6" t="s">
        <v>1812</v>
      </c>
      <c r="P1634" s="6" t="s">
        <v>1812</v>
      </c>
      <c r="Q1634" s="6" t="s">
        <v>1814</v>
      </c>
      <c r="R1634" s="6" t="s">
        <v>1812</v>
      </c>
      <c r="S1634" s="6" t="s">
        <v>1986</v>
      </c>
      <c r="T1634" s="6" t="s">
        <v>1813</v>
      </c>
      <c r="U1634" s="6" t="s">
        <v>1812</v>
      </c>
      <c r="V1634" s="6" t="s">
        <v>1812</v>
      </c>
      <c r="W1634" s="6" t="s">
        <v>1816</v>
      </c>
      <c r="X1634" s="6" t="s">
        <v>8378</v>
      </c>
    </row>
    <row r="1635" ht="15.75" customHeight="1">
      <c r="A1635" s="6" t="s">
        <v>8379</v>
      </c>
      <c r="B1635" s="6" t="s">
        <v>8380</v>
      </c>
      <c r="C1635" s="6" t="s">
        <v>1810</v>
      </c>
      <c r="D1635" s="6" t="s">
        <v>8381</v>
      </c>
      <c r="E1635" s="6" t="s">
        <v>1812</v>
      </c>
      <c r="F1635" s="6" t="s">
        <v>1812</v>
      </c>
      <c r="G1635" s="6" t="s">
        <v>1812</v>
      </c>
      <c r="H1635" s="6" t="s">
        <v>62</v>
      </c>
      <c r="I1635" s="6" t="s">
        <v>301</v>
      </c>
      <c r="J1635" s="6" t="s">
        <v>279</v>
      </c>
      <c r="K1635" s="6" t="s">
        <v>244</v>
      </c>
      <c r="L1635" s="6" t="s">
        <v>307</v>
      </c>
      <c r="M1635" s="6" t="s">
        <v>1985</v>
      </c>
      <c r="N1635" s="6" t="s">
        <v>319</v>
      </c>
      <c r="O1635" s="6" t="s">
        <v>1812</v>
      </c>
      <c r="P1635" s="6" t="s">
        <v>1812</v>
      </c>
      <c r="Q1635" s="6" t="s">
        <v>1814</v>
      </c>
      <c r="R1635" s="6" t="s">
        <v>1812</v>
      </c>
      <c r="S1635" s="6" t="s">
        <v>1986</v>
      </c>
      <c r="T1635" s="6" t="s">
        <v>1813</v>
      </c>
      <c r="U1635" s="6" t="s">
        <v>1812</v>
      </c>
      <c r="V1635" s="6" t="s">
        <v>1812</v>
      </c>
      <c r="W1635" s="6" t="s">
        <v>1816</v>
      </c>
      <c r="X1635" s="6" t="s">
        <v>8382</v>
      </c>
    </row>
    <row r="1636" ht="15.75" customHeight="1">
      <c r="A1636" s="6" t="s">
        <v>8383</v>
      </c>
      <c r="B1636" s="6" t="s">
        <v>8384</v>
      </c>
      <c r="C1636" s="6" t="s">
        <v>1810</v>
      </c>
      <c r="D1636" s="6" t="s">
        <v>8385</v>
      </c>
      <c r="E1636" s="6" t="s">
        <v>1812</v>
      </c>
      <c r="F1636" s="6" t="s">
        <v>1812</v>
      </c>
      <c r="G1636" s="6" t="s">
        <v>1812</v>
      </c>
      <c r="H1636" s="6" t="s">
        <v>288</v>
      </c>
      <c r="I1636" s="6" t="s">
        <v>301</v>
      </c>
      <c r="J1636" s="6" t="s">
        <v>302</v>
      </c>
      <c r="K1636" s="6" t="s">
        <v>244</v>
      </c>
      <c r="L1636" s="6" t="s">
        <v>160</v>
      </c>
      <c r="M1636" s="6" t="s">
        <v>1985</v>
      </c>
      <c r="N1636" s="6" t="s">
        <v>46</v>
      </c>
      <c r="O1636" s="6" t="s">
        <v>1812</v>
      </c>
      <c r="P1636" s="6" t="s">
        <v>1812</v>
      </c>
      <c r="Q1636" s="6" t="s">
        <v>1814</v>
      </c>
      <c r="R1636" s="6" t="s">
        <v>1812</v>
      </c>
      <c r="S1636" s="6" t="s">
        <v>1986</v>
      </c>
      <c r="T1636" s="6" t="s">
        <v>1813</v>
      </c>
      <c r="U1636" s="6" t="s">
        <v>1812</v>
      </c>
      <c r="V1636" s="6" t="s">
        <v>1812</v>
      </c>
      <c r="W1636" s="6" t="s">
        <v>1816</v>
      </c>
      <c r="X1636" s="6" t="s">
        <v>8386</v>
      </c>
    </row>
    <row r="1637" ht="15.75" customHeight="1">
      <c r="A1637" s="6" t="s">
        <v>8387</v>
      </c>
      <c r="B1637" s="6" t="s">
        <v>8388</v>
      </c>
      <c r="C1637" s="6" t="s">
        <v>1810</v>
      </c>
      <c r="D1637" s="6" t="s">
        <v>8389</v>
      </c>
      <c r="E1637" s="6" t="s">
        <v>1812</v>
      </c>
      <c r="F1637" s="6" t="s">
        <v>1812</v>
      </c>
      <c r="G1637" s="6" t="s">
        <v>1812</v>
      </c>
      <c r="H1637" s="6" t="s">
        <v>62</v>
      </c>
      <c r="I1637" s="6" t="s">
        <v>301</v>
      </c>
      <c r="J1637" s="6" t="s">
        <v>279</v>
      </c>
      <c r="K1637" s="6" t="s">
        <v>244</v>
      </c>
      <c r="L1637" s="6" t="s">
        <v>307</v>
      </c>
      <c r="M1637" s="6" t="s">
        <v>1985</v>
      </c>
      <c r="N1637" s="6" t="s">
        <v>46</v>
      </c>
      <c r="O1637" s="6" t="s">
        <v>1812</v>
      </c>
      <c r="P1637" s="6" t="s">
        <v>1812</v>
      </c>
      <c r="Q1637" s="6" t="s">
        <v>1814</v>
      </c>
      <c r="R1637" s="6" t="s">
        <v>1812</v>
      </c>
      <c r="S1637" s="6" t="s">
        <v>1986</v>
      </c>
      <c r="T1637" s="6" t="s">
        <v>1813</v>
      </c>
      <c r="U1637" s="6" t="s">
        <v>1812</v>
      </c>
      <c r="V1637" s="6" t="s">
        <v>1812</v>
      </c>
      <c r="W1637" s="6" t="s">
        <v>1816</v>
      </c>
      <c r="X1637" s="6" t="s">
        <v>8390</v>
      </c>
    </row>
    <row r="1638" ht="15.75" customHeight="1">
      <c r="A1638" s="6" t="s">
        <v>8391</v>
      </c>
      <c r="B1638" s="6" t="s">
        <v>8392</v>
      </c>
      <c r="C1638" s="6" t="s">
        <v>1810</v>
      </c>
      <c r="D1638" s="6" t="s">
        <v>8393</v>
      </c>
      <c r="E1638" s="6" t="s">
        <v>1812</v>
      </c>
      <c r="F1638" s="6" t="s">
        <v>1812</v>
      </c>
      <c r="G1638" s="6" t="s">
        <v>1812</v>
      </c>
      <c r="H1638" s="6" t="s">
        <v>267</v>
      </c>
      <c r="I1638" s="6" t="s">
        <v>301</v>
      </c>
      <c r="J1638" s="6" t="s">
        <v>252</v>
      </c>
      <c r="K1638" s="6" t="s">
        <v>244</v>
      </c>
      <c r="L1638" s="6" t="s">
        <v>2112</v>
      </c>
      <c r="M1638" s="6" t="s">
        <v>1985</v>
      </c>
      <c r="N1638" s="6" t="s">
        <v>46</v>
      </c>
      <c r="O1638" s="6" t="s">
        <v>1812</v>
      </c>
      <c r="P1638" s="6" t="s">
        <v>1812</v>
      </c>
      <c r="Q1638" s="6" t="s">
        <v>1814</v>
      </c>
      <c r="R1638" s="6" t="s">
        <v>1812</v>
      </c>
      <c r="S1638" s="6" t="s">
        <v>1986</v>
      </c>
      <c r="T1638" s="6" t="s">
        <v>1813</v>
      </c>
      <c r="U1638" s="6" t="s">
        <v>1812</v>
      </c>
      <c r="V1638" s="6" t="s">
        <v>1812</v>
      </c>
      <c r="W1638" s="6" t="s">
        <v>1816</v>
      </c>
      <c r="X1638" s="6" t="s">
        <v>8394</v>
      </c>
    </row>
    <row r="1639" ht="15.75" customHeight="1">
      <c r="A1639" s="6" t="s">
        <v>8395</v>
      </c>
      <c r="B1639" s="6" t="s">
        <v>8396</v>
      </c>
      <c r="C1639" s="6" t="s">
        <v>1810</v>
      </c>
      <c r="D1639" s="6" t="s">
        <v>8397</v>
      </c>
      <c r="E1639" s="6" t="s">
        <v>1812</v>
      </c>
      <c r="F1639" s="6" t="s">
        <v>1812</v>
      </c>
      <c r="G1639" s="6" t="s">
        <v>1812</v>
      </c>
      <c r="H1639" s="6" t="s">
        <v>62</v>
      </c>
      <c r="I1639" s="6" t="s">
        <v>301</v>
      </c>
      <c r="J1639" s="6" t="s">
        <v>279</v>
      </c>
      <c r="K1639" s="6" t="s">
        <v>244</v>
      </c>
      <c r="L1639" s="6" t="s">
        <v>307</v>
      </c>
      <c r="M1639" s="6" t="s">
        <v>1985</v>
      </c>
      <c r="N1639" s="6" t="s">
        <v>46</v>
      </c>
      <c r="O1639" s="6" t="s">
        <v>1812</v>
      </c>
      <c r="P1639" s="6" t="s">
        <v>1812</v>
      </c>
      <c r="Q1639" s="6" t="s">
        <v>1814</v>
      </c>
      <c r="R1639" s="6" t="s">
        <v>1812</v>
      </c>
      <c r="S1639" s="6" t="s">
        <v>1986</v>
      </c>
      <c r="T1639" s="6" t="s">
        <v>1813</v>
      </c>
      <c r="U1639" s="6" t="s">
        <v>1812</v>
      </c>
      <c r="V1639" s="6" t="s">
        <v>1812</v>
      </c>
      <c r="W1639" s="6" t="s">
        <v>1816</v>
      </c>
      <c r="X1639" s="6" t="s">
        <v>8398</v>
      </c>
    </row>
    <row r="1640" ht="15.75" customHeight="1">
      <c r="A1640" s="6" t="s">
        <v>8399</v>
      </c>
      <c r="B1640" s="6" t="s">
        <v>8400</v>
      </c>
      <c r="C1640" s="6" t="s">
        <v>1810</v>
      </c>
      <c r="D1640" s="6" t="s">
        <v>8401</v>
      </c>
      <c r="E1640" s="6" t="s">
        <v>1812</v>
      </c>
      <c r="F1640" s="6" t="s">
        <v>1812</v>
      </c>
      <c r="G1640" s="6" t="s">
        <v>1812</v>
      </c>
      <c r="H1640" s="6" t="s">
        <v>1995</v>
      </c>
      <c r="I1640" s="6" t="s">
        <v>40</v>
      </c>
      <c r="J1640" s="6" t="s">
        <v>303</v>
      </c>
      <c r="K1640" s="6" t="s">
        <v>242</v>
      </c>
      <c r="L1640" s="6" t="s">
        <v>124</v>
      </c>
      <c r="M1640" s="6" t="s">
        <v>1985</v>
      </c>
      <c r="N1640" s="6" t="s">
        <v>46</v>
      </c>
      <c r="O1640" s="6" t="s">
        <v>1812</v>
      </c>
      <c r="P1640" s="6" t="s">
        <v>1812</v>
      </c>
      <c r="Q1640" s="6" t="s">
        <v>1814</v>
      </c>
      <c r="R1640" s="6" t="s">
        <v>1812</v>
      </c>
      <c r="S1640" s="6" t="s">
        <v>1887</v>
      </c>
      <c r="T1640" s="6" t="s">
        <v>1813</v>
      </c>
      <c r="U1640" s="6" t="s">
        <v>1812</v>
      </c>
      <c r="V1640" s="6" t="s">
        <v>1812</v>
      </c>
      <c r="W1640" s="6" t="s">
        <v>1816</v>
      </c>
      <c r="X1640" s="6" t="s">
        <v>8402</v>
      </c>
    </row>
    <row r="1641" ht="15.75" customHeight="1">
      <c r="A1641" s="6" t="s">
        <v>8403</v>
      </c>
      <c r="B1641" s="6" t="s">
        <v>8404</v>
      </c>
      <c r="C1641" s="6" t="s">
        <v>1810</v>
      </c>
      <c r="D1641" s="6" t="s">
        <v>8405</v>
      </c>
      <c r="E1641" s="6" t="s">
        <v>1812</v>
      </c>
      <c r="F1641" s="6" t="s">
        <v>1812</v>
      </c>
      <c r="G1641" s="6" t="s">
        <v>1812</v>
      </c>
      <c r="H1641" s="6" t="s">
        <v>260</v>
      </c>
      <c r="I1641" s="6" t="s">
        <v>1983</v>
      </c>
      <c r="J1641" s="6" t="s">
        <v>1984</v>
      </c>
      <c r="K1641" s="6" t="s">
        <v>244</v>
      </c>
      <c r="L1641" s="6" t="s">
        <v>173</v>
      </c>
      <c r="M1641" s="6" t="s">
        <v>1985</v>
      </c>
      <c r="N1641" s="6" t="s">
        <v>46</v>
      </c>
      <c r="O1641" s="6" t="s">
        <v>1812</v>
      </c>
      <c r="P1641" s="6" t="s">
        <v>1812</v>
      </c>
      <c r="Q1641" s="6" t="s">
        <v>1814</v>
      </c>
      <c r="R1641" s="6" t="s">
        <v>1812</v>
      </c>
      <c r="S1641" s="6" t="s">
        <v>1986</v>
      </c>
      <c r="T1641" s="6" t="s">
        <v>1813</v>
      </c>
      <c r="U1641" s="6" t="s">
        <v>1812</v>
      </c>
      <c r="V1641" s="6" t="s">
        <v>1812</v>
      </c>
      <c r="W1641" s="6" t="s">
        <v>1816</v>
      </c>
      <c r="X1641" s="6" t="s">
        <v>8406</v>
      </c>
    </row>
    <row r="1642" ht="15.75" customHeight="1">
      <c r="A1642" s="6" t="s">
        <v>8407</v>
      </c>
      <c r="B1642" s="6" t="s">
        <v>8408</v>
      </c>
      <c r="C1642" s="6" t="s">
        <v>1810</v>
      </c>
      <c r="D1642" s="6" t="s">
        <v>8409</v>
      </c>
      <c r="E1642" s="6" t="s">
        <v>1812</v>
      </c>
      <c r="F1642" s="6" t="s">
        <v>1812</v>
      </c>
      <c r="G1642" s="6" t="s">
        <v>1812</v>
      </c>
      <c r="H1642" s="6" t="s">
        <v>38</v>
      </c>
      <c r="I1642" s="6" t="s">
        <v>301</v>
      </c>
      <c r="J1642" s="6" t="s">
        <v>279</v>
      </c>
      <c r="K1642" s="6" t="s">
        <v>244</v>
      </c>
      <c r="L1642" s="6" t="s">
        <v>309</v>
      </c>
      <c r="M1642" s="6" t="s">
        <v>1985</v>
      </c>
      <c r="N1642" s="6" t="s">
        <v>46</v>
      </c>
      <c r="O1642" s="6" t="s">
        <v>1812</v>
      </c>
      <c r="P1642" s="6" t="s">
        <v>1812</v>
      </c>
      <c r="Q1642" s="6" t="s">
        <v>1814</v>
      </c>
      <c r="R1642" s="6" t="s">
        <v>1812</v>
      </c>
      <c r="S1642" s="6" t="s">
        <v>1986</v>
      </c>
      <c r="T1642" s="6" t="s">
        <v>1813</v>
      </c>
      <c r="U1642" s="6" t="s">
        <v>1812</v>
      </c>
      <c r="V1642" s="6" t="s">
        <v>1812</v>
      </c>
      <c r="W1642" s="6" t="s">
        <v>1816</v>
      </c>
      <c r="X1642" s="6" t="s">
        <v>8410</v>
      </c>
    </row>
    <row r="1643" ht="15.75" customHeight="1">
      <c r="A1643" s="6" t="s">
        <v>8411</v>
      </c>
      <c r="B1643" s="6" t="s">
        <v>8412</v>
      </c>
      <c r="C1643" s="6" t="s">
        <v>1810</v>
      </c>
      <c r="D1643" s="6" t="s">
        <v>8413</v>
      </c>
      <c r="E1643" s="6" t="s">
        <v>1812</v>
      </c>
      <c r="F1643" s="6" t="s">
        <v>1812</v>
      </c>
      <c r="G1643" s="6" t="s">
        <v>1812</v>
      </c>
      <c r="H1643" s="6" t="s">
        <v>55</v>
      </c>
      <c r="I1643" s="6" t="s">
        <v>1983</v>
      </c>
      <c r="J1643" s="6" t="s">
        <v>290</v>
      </c>
      <c r="K1643" s="6" t="s">
        <v>244</v>
      </c>
      <c r="L1643" s="6" t="s">
        <v>291</v>
      </c>
      <c r="M1643" s="6" t="s">
        <v>1985</v>
      </c>
      <c r="N1643" s="6" t="s">
        <v>46</v>
      </c>
      <c r="O1643" s="6" t="s">
        <v>1812</v>
      </c>
      <c r="P1643" s="6" t="s">
        <v>1812</v>
      </c>
      <c r="Q1643" s="6" t="s">
        <v>1814</v>
      </c>
      <c r="R1643" s="6" t="s">
        <v>1812</v>
      </c>
      <c r="S1643" s="6" t="s">
        <v>1986</v>
      </c>
      <c r="T1643" s="6" t="s">
        <v>1813</v>
      </c>
      <c r="U1643" s="6" t="s">
        <v>1812</v>
      </c>
      <c r="V1643" s="6" t="s">
        <v>1812</v>
      </c>
      <c r="W1643" s="6" t="s">
        <v>1816</v>
      </c>
      <c r="X1643" s="6" t="s">
        <v>8414</v>
      </c>
    </row>
    <row r="1644" ht="15.75" customHeight="1">
      <c r="A1644" s="6" t="s">
        <v>8415</v>
      </c>
      <c r="B1644" s="6" t="s">
        <v>8416</v>
      </c>
      <c r="C1644" s="6" t="s">
        <v>1810</v>
      </c>
      <c r="D1644" s="6" t="s">
        <v>8417</v>
      </c>
      <c r="E1644" s="6" t="s">
        <v>1812</v>
      </c>
      <c r="F1644" s="6" t="s">
        <v>1812</v>
      </c>
      <c r="G1644" s="6" t="s">
        <v>1812</v>
      </c>
      <c r="H1644" s="6" t="s">
        <v>1995</v>
      </c>
      <c r="I1644" s="6" t="s">
        <v>40</v>
      </c>
      <c r="J1644" s="6" t="s">
        <v>303</v>
      </c>
      <c r="K1644" s="6" t="s">
        <v>242</v>
      </c>
      <c r="L1644" s="6" t="s">
        <v>173</v>
      </c>
      <c r="M1644" s="6" t="s">
        <v>1985</v>
      </c>
      <c r="N1644" s="6" t="s">
        <v>46</v>
      </c>
      <c r="O1644" s="6" t="s">
        <v>1812</v>
      </c>
      <c r="P1644" s="6" t="s">
        <v>1812</v>
      </c>
      <c r="Q1644" s="6" t="s">
        <v>1814</v>
      </c>
      <c r="R1644" s="6" t="s">
        <v>1812</v>
      </c>
      <c r="S1644" s="6" t="s">
        <v>1887</v>
      </c>
      <c r="T1644" s="6" t="s">
        <v>1813</v>
      </c>
      <c r="U1644" s="6" t="s">
        <v>1812</v>
      </c>
      <c r="V1644" s="6" t="s">
        <v>1812</v>
      </c>
      <c r="W1644" s="6" t="s">
        <v>1816</v>
      </c>
      <c r="X1644" s="6" t="s">
        <v>8418</v>
      </c>
    </row>
    <row r="1645" ht="15.75" customHeight="1">
      <c r="A1645" s="6" t="s">
        <v>8419</v>
      </c>
      <c r="B1645" s="6" t="s">
        <v>8420</v>
      </c>
      <c r="C1645" s="6" t="s">
        <v>1810</v>
      </c>
      <c r="D1645" s="6" t="s">
        <v>8421</v>
      </c>
      <c r="E1645" s="6" t="s">
        <v>1812</v>
      </c>
      <c r="F1645" s="6" t="s">
        <v>1812</v>
      </c>
      <c r="G1645" s="6" t="s">
        <v>1812</v>
      </c>
      <c r="H1645" s="6" t="s">
        <v>124</v>
      </c>
      <c r="I1645" s="6" t="s">
        <v>121</v>
      </c>
      <c r="J1645" s="6" t="s">
        <v>174</v>
      </c>
      <c r="K1645" s="6" t="s">
        <v>99</v>
      </c>
      <c r="L1645" s="6" t="s">
        <v>638</v>
      </c>
      <c r="M1645" s="6" t="s">
        <v>1897</v>
      </c>
      <c r="N1645" s="6" t="s">
        <v>46</v>
      </c>
      <c r="O1645" s="6" t="s">
        <v>1812</v>
      </c>
      <c r="P1645" s="6" t="s">
        <v>1812</v>
      </c>
      <c r="Q1645" s="6" t="s">
        <v>1814</v>
      </c>
      <c r="R1645" s="6" t="s">
        <v>1812</v>
      </c>
      <c r="S1645" s="6" t="s">
        <v>1887</v>
      </c>
      <c r="T1645" s="6" t="s">
        <v>1813</v>
      </c>
      <c r="U1645" s="6" t="s">
        <v>1812</v>
      </c>
      <c r="V1645" s="6" t="s">
        <v>1812</v>
      </c>
      <c r="W1645" s="6" t="s">
        <v>1816</v>
      </c>
      <c r="X1645" s="6" t="s">
        <v>8422</v>
      </c>
    </row>
    <row r="1646" ht="15.75" customHeight="1">
      <c r="A1646" s="6" t="s">
        <v>8423</v>
      </c>
      <c r="B1646" s="6" t="s">
        <v>8424</v>
      </c>
      <c r="C1646" s="6" t="s">
        <v>1810</v>
      </c>
      <c r="D1646" s="6" t="s">
        <v>8425</v>
      </c>
      <c r="E1646" s="6" t="s">
        <v>1812</v>
      </c>
      <c r="F1646" s="6" t="s">
        <v>1812</v>
      </c>
      <c r="G1646" s="6" t="s">
        <v>1812</v>
      </c>
      <c r="H1646" s="6" t="s">
        <v>303</v>
      </c>
      <c r="I1646" s="6" t="s">
        <v>304</v>
      </c>
      <c r="J1646" s="6" t="s">
        <v>296</v>
      </c>
      <c r="K1646" s="6" t="s">
        <v>261</v>
      </c>
      <c r="L1646" s="6" t="s">
        <v>308</v>
      </c>
      <c r="M1646" s="6" t="s">
        <v>306</v>
      </c>
      <c r="N1646" s="6" t="s">
        <v>46</v>
      </c>
      <c r="O1646" s="6" t="s">
        <v>1812</v>
      </c>
      <c r="P1646" s="6" t="s">
        <v>1812</v>
      </c>
      <c r="Q1646" s="6" t="s">
        <v>1814</v>
      </c>
      <c r="R1646" s="6" t="s">
        <v>1812</v>
      </c>
      <c r="S1646" s="6" t="s">
        <v>1986</v>
      </c>
      <c r="T1646" s="6" t="s">
        <v>1813</v>
      </c>
      <c r="U1646" s="6" t="s">
        <v>1812</v>
      </c>
      <c r="V1646" s="6" t="s">
        <v>1812</v>
      </c>
      <c r="W1646" s="6" t="s">
        <v>1816</v>
      </c>
      <c r="X1646" s="6" t="s">
        <v>8426</v>
      </c>
    </row>
    <row r="1647" ht="15.75" customHeight="1">
      <c r="A1647" s="6" t="s">
        <v>8427</v>
      </c>
      <c r="B1647" s="6" t="s">
        <v>8428</v>
      </c>
      <c r="C1647" s="6" t="s">
        <v>1810</v>
      </c>
      <c r="D1647" s="6" t="s">
        <v>8429</v>
      </c>
      <c r="E1647" s="6" t="s">
        <v>1812</v>
      </c>
      <c r="F1647" s="6" t="s">
        <v>1812</v>
      </c>
      <c r="G1647" s="6" t="s">
        <v>1812</v>
      </c>
      <c r="H1647" s="6" t="s">
        <v>38</v>
      </c>
      <c r="I1647" s="6" t="s">
        <v>301</v>
      </c>
      <c r="J1647" s="6" t="s">
        <v>279</v>
      </c>
      <c r="K1647" s="6" t="s">
        <v>244</v>
      </c>
      <c r="L1647" s="6" t="s">
        <v>309</v>
      </c>
      <c r="M1647" s="6" t="s">
        <v>1985</v>
      </c>
      <c r="N1647" s="6" t="s">
        <v>46</v>
      </c>
      <c r="O1647" s="6" t="s">
        <v>1812</v>
      </c>
      <c r="P1647" s="6" t="s">
        <v>1812</v>
      </c>
      <c r="Q1647" s="6" t="s">
        <v>1814</v>
      </c>
      <c r="R1647" s="6" t="s">
        <v>1812</v>
      </c>
      <c r="S1647" s="6" t="s">
        <v>1986</v>
      </c>
      <c r="T1647" s="6" t="s">
        <v>1813</v>
      </c>
      <c r="U1647" s="6" t="s">
        <v>1812</v>
      </c>
      <c r="V1647" s="6" t="s">
        <v>1812</v>
      </c>
      <c r="W1647" s="6" t="s">
        <v>1816</v>
      </c>
      <c r="X1647" s="6" t="s">
        <v>8430</v>
      </c>
    </row>
    <row r="1648" ht="15.75" customHeight="1">
      <c r="A1648" s="6" t="s">
        <v>8431</v>
      </c>
      <c r="B1648" s="6" t="s">
        <v>8432</v>
      </c>
      <c r="C1648" s="6" t="s">
        <v>1810</v>
      </c>
      <c r="D1648" s="6" t="s">
        <v>8433</v>
      </c>
      <c r="E1648" s="6" t="s">
        <v>1812</v>
      </c>
      <c r="F1648" s="6" t="s">
        <v>1812</v>
      </c>
      <c r="G1648" s="6" t="s">
        <v>1812</v>
      </c>
      <c r="H1648" s="6" t="s">
        <v>288</v>
      </c>
      <c r="I1648" s="6" t="s">
        <v>304</v>
      </c>
      <c r="J1648" s="6" t="s">
        <v>302</v>
      </c>
      <c r="K1648" s="6" t="s">
        <v>244</v>
      </c>
      <c r="L1648" s="6" t="s">
        <v>160</v>
      </c>
      <c r="M1648" s="6" t="s">
        <v>1985</v>
      </c>
      <c r="N1648" s="6" t="s">
        <v>46</v>
      </c>
      <c r="O1648" s="6" t="s">
        <v>1812</v>
      </c>
      <c r="P1648" s="6" t="s">
        <v>1812</v>
      </c>
      <c r="Q1648" s="6" t="s">
        <v>1814</v>
      </c>
      <c r="R1648" s="6" t="s">
        <v>1812</v>
      </c>
      <c r="S1648" s="6" t="s">
        <v>1986</v>
      </c>
      <c r="T1648" s="6" t="s">
        <v>1813</v>
      </c>
      <c r="U1648" s="6" t="s">
        <v>1812</v>
      </c>
      <c r="V1648" s="6" t="s">
        <v>1812</v>
      </c>
      <c r="W1648" s="6" t="s">
        <v>1816</v>
      </c>
      <c r="X1648" s="6" t="s">
        <v>8434</v>
      </c>
    </row>
    <row r="1649" ht="15.75" customHeight="1">
      <c r="A1649" s="6" t="s">
        <v>8435</v>
      </c>
      <c r="B1649" s="6" t="s">
        <v>8436</v>
      </c>
      <c r="C1649" s="6" t="s">
        <v>1810</v>
      </c>
      <c r="D1649" s="6" t="s">
        <v>8437</v>
      </c>
      <c r="E1649" s="6" t="s">
        <v>1812</v>
      </c>
      <c r="F1649" s="6" t="s">
        <v>1812</v>
      </c>
      <c r="G1649" s="6" t="s">
        <v>1812</v>
      </c>
      <c r="H1649" s="6" t="s">
        <v>1984</v>
      </c>
      <c r="I1649" s="6" t="s">
        <v>276</v>
      </c>
      <c r="J1649" s="6" t="s">
        <v>232</v>
      </c>
      <c r="K1649" s="6" t="s">
        <v>261</v>
      </c>
      <c r="L1649" s="6" t="s">
        <v>316</v>
      </c>
      <c r="M1649" s="6" t="s">
        <v>306</v>
      </c>
      <c r="N1649" s="6" t="s">
        <v>46</v>
      </c>
      <c r="O1649" s="6" t="s">
        <v>1812</v>
      </c>
      <c r="P1649" s="6" t="s">
        <v>1812</v>
      </c>
      <c r="Q1649" s="6" t="s">
        <v>1814</v>
      </c>
      <c r="R1649" s="6" t="s">
        <v>1812</v>
      </c>
      <c r="S1649" s="6" t="s">
        <v>1986</v>
      </c>
      <c r="T1649" s="6" t="s">
        <v>1813</v>
      </c>
      <c r="U1649" s="6" t="s">
        <v>1812</v>
      </c>
      <c r="V1649" s="6" t="s">
        <v>1812</v>
      </c>
      <c r="W1649" s="6" t="s">
        <v>1816</v>
      </c>
      <c r="X1649" s="6" t="s">
        <v>8438</v>
      </c>
    </row>
    <row r="1650" ht="15.75" customHeight="1">
      <c r="A1650" s="6" t="s">
        <v>8439</v>
      </c>
      <c r="B1650" s="6" t="s">
        <v>8440</v>
      </c>
      <c r="C1650" s="6" t="s">
        <v>1810</v>
      </c>
      <c r="D1650" s="6" t="s">
        <v>8441</v>
      </c>
      <c r="E1650" s="6" t="s">
        <v>1812</v>
      </c>
      <c r="F1650" s="6" t="s">
        <v>1812</v>
      </c>
      <c r="G1650" s="6" t="s">
        <v>1812</v>
      </c>
      <c r="H1650" s="6" t="s">
        <v>288</v>
      </c>
      <c r="I1650" s="6" t="s">
        <v>304</v>
      </c>
      <c r="J1650" s="6" t="s">
        <v>302</v>
      </c>
      <c r="K1650" s="6" t="s">
        <v>244</v>
      </c>
      <c r="L1650" s="6" t="s">
        <v>160</v>
      </c>
      <c r="M1650" s="6" t="s">
        <v>1985</v>
      </c>
      <c r="N1650" s="6" t="s">
        <v>46</v>
      </c>
      <c r="O1650" s="6" t="s">
        <v>1812</v>
      </c>
      <c r="P1650" s="6" t="s">
        <v>1812</v>
      </c>
      <c r="Q1650" s="6" t="s">
        <v>1814</v>
      </c>
      <c r="R1650" s="6" t="s">
        <v>1812</v>
      </c>
      <c r="S1650" s="6" t="s">
        <v>1986</v>
      </c>
      <c r="T1650" s="6" t="s">
        <v>1813</v>
      </c>
      <c r="U1650" s="6" t="s">
        <v>1812</v>
      </c>
      <c r="V1650" s="6" t="s">
        <v>1812</v>
      </c>
      <c r="W1650" s="6" t="s">
        <v>1816</v>
      </c>
      <c r="X1650" s="6" t="s">
        <v>8442</v>
      </c>
    </row>
    <row r="1651" ht="15.75" customHeight="1">
      <c r="A1651" s="6" t="s">
        <v>8443</v>
      </c>
      <c r="B1651" s="6" t="s">
        <v>8444</v>
      </c>
      <c r="C1651" s="6" t="s">
        <v>1810</v>
      </c>
      <c r="D1651" s="6" t="s">
        <v>8445</v>
      </c>
      <c r="E1651" s="6" t="s">
        <v>1812</v>
      </c>
      <c r="F1651" s="6" t="s">
        <v>1812</v>
      </c>
      <c r="G1651" s="6" t="s">
        <v>1812</v>
      </c>
      <c r="H1651" s="6" t="s">
        <v>74</v>
      </c>
      <c r="I1651" s="6" t="s">
        <v>304</v>
      </c>
      <c r="J1651" s="6" t="s">
        <v>296</v>
      </c>
      <c r="K1651" s="6" t="s">
        <v>261</v>
      </c>
      <c r="L1651" s="6" t="s">
        <v>305</v>
      </c>
      <c r="M1651" s="6" t="s">
        <v>306</v>
      </c>
      <c r="N1651" s="6" t="s">
        <v>46</v>
      </c>
      <c r="O1651" s="6" t="s">
        <v>1812</v>
      </c>
      <c r="P1651" s="6" t="s">
        <v>1812</v>
      </c>
      <c r="Q1651" s="6" t="s">
        <v>1814</v>
      </c>
      <c r="R1651" s="6" t="s">
        <v>1812</v>
      </c>
      <c r="S1651" s="6" t="s">
        <v>1986</v>
      </c>
      <c r="T1651" s="6" t="s">
        <v>1813</v>
      </c>
      <c r="U1651" s="6" t="s">
        <v>1812</v>
      </c>
      <c r="V1651" s="6" t="s">
        <v>1812</v>
      </c>
      <c r="W1651" s="6" t="s">
        <v>1816</v>
      </c>
      <c r="X1651" s="6" t="s">
        <v>8446</v>
      </c>
    </row>
    <row r="1652" ht="15.75" customHeight="1">
      <c r="A1652" s="6" t="s">
        <v>8447</v>
      </c>
      <c r="B1652" s="6" t="s">
        <v>8448</v>
      </c>
      <c r="C1652" s="6" t="s">
        <v>1810</v>
      </c>
      <c r="D1652" s="6" t="s">
        <v>8449</v>
      </c>
      <c r="E1652" s="6" t="s">
        <v>1812</v>
      </c>
      <c r="F1652" s="6" t="s">
        <v>1812</v>
      </c>
      <c r="G1652" s="6" t="s">
        <v>1812</v>
      </c>
      <c r="H1652" s="6" t="s">
        <v>74</v>
      </c>
      <c r="I1652" s="6" t="s">
        <v>304</v>
      </c>
      <c r="J1652" s="6" t="s">
        <v>302</v>
      </c>
      <c r="K1652" s="6" t="s">
        <v>244</v>
      </c>
      <c r="L1652" s="6" t="s">
        <v>305</v>
      </c>
      <c r="M1652" s="6" t="s">
        <v>1985</v>
      </c>
      <c r="N1652" s="6" t="s">
        <v>46</v>
      </c>
      <c r="O1652" s="6" t="s">
        <v>1812</v>
      </c>
      <c r="P1652" s="6" t="s">
        <v>1812</v>
      </c>
      <c r="Q1652" s="6" t="s">
        <v>1814</v>
      </c>
      <c r="R1652" s="6" t="s">
        <v>1812</v>
      </c>
      <c r="S1652" s="6" t="s">
        <v>1986</v>
      </c>
      <c r="T1652" s="6" t="s">
        <v>1813</v>
      </c>
      <c r="U1652" s="6" t="s">
        <v>1812</v>
      </c>
      <c r="V1652" s="6" t="s">
        <v>1812</v>
      </c>
      <c r="W1652" s="6" t="s">
        <v>1816</v>
      </c>
      <c r="X1652" s="6" t="s">
        <v>8450</v>
      </c>
    </row>
    <row r="1653" ht="15.75" customHeight="1">
      <c r="A1653" s="6" t="s">
        <v>8451</v>
      </c>
      <c r="B1653" s="6" t="s">
        <v>8452</v>
      </c>
      <c r="C1653" s="6" t="s">
        <v>1810</v>
      </c>
      <c r="D1653" s="6" t="s">
        <v>8453</v>
      </c>
      <c r="E1653" s="6" t="s">
        <v>1812</v>
      </c>
      <c r="F1653" s="6" t="s">
        <v>1812</v>
      </c>
      <c r="G1653" s="6" t="s">
        <v>1812</v>
      </c>
      <c r="H1653" s="6" t="s">
        <v>267</v>
      </c>
      <c r="I1653" s="6" t="s">
        <v>301</v>
      </c>
      <c r="J1653" s="6" t="s">
        <v>252</v>
      </c>
      <c r="K1653" s="6" t="s">
        <v>244</v>
      </c>
      <c r="L1653" s="6" t="s">
        <v>2112</v>
      </c>
      <c r="M1653" s="6" t="s">
        <v>1985</v>
      </c>
      <c r="N1653" s="6" t="s">
        <v>46</v>
      </c>
      <c r="O1653" s="6" t="s">
        <v>1812</v>
      </c>
      <c r="P1653" s="6" t="s">
        <v>1812</v>
      </c>
      <c r="Q1653" s="6" t="s">
        <v>1814</v>
      </c>
      <c r="R1653" s="6" t="s">
        <v>1812</v>
      </c>
      <c r="S1653" s="6" t="s">
        <v>1986</v>
      </c>
      <c r="T1653" s="6" t="s">
        <v>1813</v>
      </c>
      <c r="U1653" s="6" t="s">
        <v>1812</v>
      </c>
      <c r="V1653" s="6" t="s">
        <v>1812</v>
      </c>
      <c r="W1653" s="6" t="s">
        <v>1816</v>
      </c>
      <c r="X1653" s="6" t="s">
        <v>8454</v>
      </c>
    </row>
    <row r="1654" ht="15.75" customHeight="1">
      <c r="A1654" s="6" t="s">
        <v>8455</v>
      </c>
      <c r="B1654" s="6" t="s">
        <v>8456</v>
      </c>
      <c r="C1654" s="6" t="s">
        <v>1810</v>
      </c>
      <c r="D1654" s="6" t="s">
        <v>8457</v>
      </c>
      <c r="E1654" s="6" t="s">
        <v>1812</v>
      </c>
      <c r="F1654" s="6" t="s">
        <v>1812</v>
      </c>
      <c r="G1654" s="6" t="s">
        <v>1812</v>
      </c>
      <c r="H1654" s="6" t="s">
        <v>288</v>
      </c>
      <c r="I1654" s="6" t="s">
        <v>304</v>
      </c>
      <c r="J1654" s="6" t="s">
        <v>302</v>
      </c>
      <c r="K1654" s="6" t="s">
        <v>244</v>
      </c>
      <c r="L1654" s="6" t="s">
        <v>160</v>
      </c>
      <c r="M1654" s="6" t="s">
        <v>1985</v>
      </c>
      <c r="N1654" s="6" t="s">
        <v>46</v>
      </c>
      <c r="O1654" s="6" t="s">
        <v>1812</v>
      </c>
      <c r="P1654" s="6" t="s">
        <v>1812</v>
      </c>
      <c r="Q1654" s="6" t="s">
        <v>1814</v>
      </c>
      <c r="R1654" s="6" t="s">
        <v>1812</v>
      </c>
      <c r="S1654" s="6" t="s">
        <v>1986</v>
      </c>
      <c r="T1654" s="6" t="s">
        <v>1813</v>
      </c>
      <c r="U1654" s="6" t="s">
        <v>1812</v>
      </c>
      <c r="V1654" s="6" t="s">
        <v>1812</v>
      </c>
      <c r="W1654" s="6" t="s">
        <v>1816</v>
      </c>
      <c r="X1654" s="6" t="s">
        <v>8458</v>
      </c>
    </row>
    <row r="1655" ht="15.75" customHeight="1">
      <c r="A1655" s="6" t="s">
        <v>8459</v>
      </c>
      <c r="B1655" s="6" t="s">
        <v>8460</v>
      </c>
      <c r="C1655" s="6" t="s">
        <v>1810</v>
      </c>
      <c r="D1655" s="6" t="s">
        <v>8461</v>
      </c>
      <c r="E1655" s="6" t="s">
        <v>1812</v>
      </c>
      <c r="F1655" s="6" t="s">
        <v>1812</v>
      </c>
      <c r="G1655" s="6" t="s">
        <v>1812</v>
      </c>
      <c r="H1655" s="6" t="s">
        <v>32</v>
      </c>
      <c r="I1655" s="6" t="s">
        <v>273</v>
      </c>
      <c r="J1655" s="6" t="s">
        <v>288</v>
      </c>
      <c r="K1655" s="6" t="s">
        <v>242</v>
      </c>
      <c r="L1655" s="6" t="s">
        <v>87</v>
      </c>
      <c r="M1655" s="6" t="s">
        <v>262</v>
      </c>
      <c r="N1655" s="6" t="s">
        <v>46</v>
      </c>
      <c r="O1655" s="6" t="s">
        <v>1812</v>
      </c>
      <c r="P1655" s="6" t="s">
        <v>1812</v>
      </c>
      <c r="Q1655" s="6" t="s">
        <v>1814</v>
      </c>
      <c r="R1655" s="6" t="s">
        <v>1812</v>
      </c>
      <c r="S1655" s="6" t="s">
        <v>1887</v>
      </c>
      <c r="T1655" s="6" t="s">
        <v>1813</v>
      </c>
      <c r="U1655" s="6" t="s">
        <v>1812</v>
      </c>
      <c r="V1655" s="6" t="s">
        <v>1812</v>
      </c>
      <c r="W1655" s="6" t="s">
        <v>1816</v>
      </c>
      <c r="X1655" s="6" t="s">
        <v>8462</v>
      </c>
    </row>
    <row r="1656" ht="15.75" customHeight="1">
      <c r="A1656" s="6" t="s">
        <v>8463</v>
      </c>
      <c r="B1656" s="6" t="s">
        <v>8464</v>
      </c>
      <c r="C1656" s="6" t="s">
        <v>1810</v>
      </c>
      <c r="D1656" s="6" t="s">
        <v>8465</v>
      </c>
      <c r="E1656" s="6" t="s">
        <v>1812</v>
      </c>
      <c r="F1656" s="6" t="s">
        <v>1812</v>
      </c>
      <c r="G1656" s="6" t="s">
        <v>1812</v>
      </c>
      <c r="H1656" s="6" t="s">
        <v>317</v>
      </c>
      <c r="I1656" s="6" t="s">
        <v>46</v>
      </c>
      <c r="J1656" s="6" t="s">
        <v>119</v>
      </c>
      <c r="K1656" s="6" t="s">
        <v>1985</v>
      </c>
      <c r="L1656" s="6" t="s">
        <v>150</v>
      </c>
      <c r="M1656" s="6" t="s">
        <v>313</v>
      </c>
      <c r="N1656" s="6" t="s">
        <v>319</v>
      </c>
      <c r="O1656" s="6" t="s">
        <v>1812</v>
      </c>
      <c r="P1656" s="6" t="s">
        <v>1812</v>
      </c>
      <c r="Q1656" s="6" t="s">
        <v>1814</v>
      </c>
      <c r="R1656" s="6" t="s">
        <v>1812</v>
      </c>
      <c r="S1656" s="6" t="s">
        <v>1986</v>
      </c>
      <c r="T1656" s="6" t="s">
        <v>1813</v>
      </c>
      <c r="U1656" s="6" t="s">
        <v>1812</v>
      </c>
      <c r="V1656" s="6" t="s">
        <v>1812</v>
      </c>
      <c r="W1656" s="6" t="s">
        <v>1816</v>
      </c>
      <c r="X1656" s="6" t="s">
        <v>8466</v>
      </c>
    </row>
    <row r="1657" ht="15.75" customHeight="1">
      <c r="A1657" s="6" t="s">
        <v>8467</v>
      </c>
      <c r="B1657" s="6" t="s">
        <v>8468</v>
      </c>
      <c r="C1657" s="6" t="s">
        <v>1810</v>
      </c>
      <c r="D1657" s="6" t="s">
        <v>8469</v>
      </c>
      <c r="E1657" s="6" t="s">
        <v>1812</v>
      </c>
      <c r="F1657" s="6" t="s">
        <v>1812</v>
      </c>
      <c r="G1657" s="6" t="s">
        <v>1812</v>
      </c>
      <c r="H1657" s="6" t="s">
        <v>38</v>
      </c>
      <c r="I1657" s="6" t="s">
        <v>301</v>
      </c>
      <c r="J1657" s="6" t="s">
        <v>252</v>
      </c>
      <c r="K1657" s="6" t="s">
        <v>244</v>
      </c>
      <c r="L1657" s="6" t="s">
        <v>2112</v>
      </c>
      <c r="M1657" s="6" t="s">
        <v>1985</v>
      </c>
      <c r="N1657" s="6" t="s">
        <v>46</v>
      </c>
      <c r="O1657" s="6" t="s">
        <v>1812</v>
      </c>
      <c r="P1657" s="6" t="s">
        <v>1812</v>
      </c>
      <c r="Q1657" s="6" t="s">
        <v>1814</v>
      </c>
      <c r="R1657" s="6" t="s">
        <v>1812</v>
      </c>
      <c r="S1657" s="6" t="s">
        <v>1986</v>
      </c>
      <c r="T1657" s="6" t="s">
        <v>1813</v>
      </c>
      <c r="U1657" s="6" t="s">
        <v>1812</v>
      </c>
      <c r="V1657" s="6" t="s">
        <v>1812</v>
      </c>
      <c r="W1657" s="6" t="s">
        <v>1816</v>
      </c>
      <c r="X1657" s="6" t="s">
        <v>8470</v>
      </c>
    </row>
    <row r="1658" ht="15.75" customHeight="1">
      <c r="A1658" s="6" t="s">
        <v>8471</v>
      </c>
      <c r="B1658" s="6" t="s">
        <v>8472</v>
      </c>
      <c r="C1658" s="6" t="s">
        <v>1810</v>
      </c>
      <c r="D1658" s="6" t="s">
        <v>8473</v>
      </c>
      <c r="E1658" s="6" t="s">
        <v>1812</v>
      </c>
      <c r="F1658" s="6" t="s">
        <v>1812</v>
      </c>
      <c r="G1658" s="6" t="s">
        <v>1812</v>
      </c>
      <c r="H1658" s="6" t="s">
        <v>38</v>
      </c>
      <c r="I1658" s="6" t="s">
        <v>301</v>
      </c>
      <c r="J1658" s="6" t="s">
        <v>252</v>
      </c>
      <c r="K1658" s="6" t="s">
        <v>244</v>
      </c>
      <c r="L1658" s="6" t="s">
        <v>2112</v>
      </c>
      <c r="M1658" s="6" t="s">
        <v>1985</v>
      </c>
      <c r="N1658" s="6" t="s">
        <v>46</v>
      </c>
      <c r="O1658" s="6" t="s">
        <v>1812</v>
      </c>
      <c r="P1658" s="6" t="s">
        <v>1812</v>
      </c>
      <c r="Q1658" s="6" t="s">
        <v>1814</v>
      </c>
      <c r="R1658" s="6" t="s">
        <v>1812</v>
      </c>
      <c r="S1658" s="6" t="s">
        <v>1986</v>
      </c>
      <c r="T1658" s="6" t="s">
        <v>1813</v>
      </c>
      <c r="U1658" s="6" t="s">
        <v>1812</v>
      </c>
      <c r="V1658" s="6" t="s">
        <v>1812</v>
      </c>
      <c r="W1658" s="6" t="s">
        <v>1816</v>
      </c>
      <c r="X1658" s="6" t="s">
        <v>8474</v>
      </c>
    </row>
    <row r="1659" ht="15.75" customHeight="1">
      <c r="A1659" s="6" t="s">
        <v>8475</v>
      </c>
      <c r="B1659" s="6" t="s">
        <v>8476</v>
      </c>
      <c r="C1659" s="6" t="s">
        <v>1810</v>
      </c>
      <c r="D1659" s="6" t="s">
        <v>8477</v>
      </c>
      <c r="E1659" s="6" t="s">
        <v>1812</v>
      </c>
      <c r="F1659" s="6" t="s">
        <v>1812</v>
      </c>
      <c r="G1659" s="6" t="s">
        <v>1812</v>
      </c>
      <c r="H1659" s="6" t="s">
        <v>288</v>
      </c>
      <c r="I1659" s="6" t="s">
        <v>304</v>
      </c>
      <c r="J1659" s="6" t="s">
        <v>302</v>
      </c>
      <c r="K1659" s="6" t="s">
        <v>244</v>
      </c>
      <c r="L1659" s="6" t="s">
        <v>160</v>
      </c>
      <c r="M1659" s="6" t="s">
        <v>1985</v>
      </c>
      <c r="N1659" s="6" t="s">
        <v>46</v>
      </c>
      <c r="O1659" s="6" t="s">
        <v>1812</v>
      </c>
      <c r="P1659" s="6" t="s">
        <v>1812</v>
      </c>
      <c r="Q1659" s="6" t="s">
        <v>1814</v>
      </c>
      <c r="R1659" s="6" t="s">
        <v>1812</v>
      </c>
      <c r="S1659" s="6" t="s">
        <v>1986</v>
      </c>
      <c r="T1659" s="6" t="s">
        <v>1813</v>
      </c>
      <c r="U1659" s="6" t="s">
        <v>1812</v>
      </c>
      <c r="V1659" s="6" t="s">
        <v>1812</v>
      </c>
      <c r="W1659" s="6" t="s">
        <v>1816</v>
      </c>
      <c r="X1659" s="6" t="s">
        <v>8478</v>
      </c>
    </row>
    <row r="1660" ht="15.75" customHeight="1">
      <c r="A1660" s="6" t="s">
        <v>8479</v>
      </c>
      <c r="B1660" s="6" t="s">
        <v>8480</v>
      </c>
      <c r="C1660" s="6" t="s">
        <v>1810</v>
      </c>
      <c r="D1660" s="6" t="s">
        <v>8481</v>
      </c>
      <c r="E1660" s="6" t="s">
        <v>1812</v>
      </c>
      <c r="F1660" s="6" t="s">
        <v>1812</v>
      </c>
      <c r="G1660" s="6" t="s">
        <v>1812</v>
      </c>
      <c r="H1660" s="6" t="s">
        <v>38</v>
      </c>
      <c r="I1660" s="6" t="s">
        <v>301</v>
      </c>
      <c r="J1660" s="6" t="s">
        <v>279</v>
      </c>
      <c r="K1660" s="6" t="s">
        <v>244</v>
      </c>
      <c r="L1660" s="6" t="s">
        <v>309</v>
      </c>
      <c r="M1660" s="6" t="s">
        <v>1985</v>
      </c>
      <c r="N1660" s="6" t="s">
        <v>46</v>
      </c>
      <c r="O1660" s="6" t="s">
        <v>1812</v>
      </c>
      <c r="P1660" s="6" t="s">
        <v>1812</v>
      </c>
      <c r="Q1660" s="6" t="s">
        <v>1814</v>
      </c>
      <c r="R1660" s="6" t="s">
        <v>1812</v>
      </c>
      <c r="S1660" s="6" t="s">
        <v>1986</v>
      </c>
      <c r="T1660" s="6" t="s">
        <v>1813</v>
      </c>
      <c r="U1660" s="6" t="s">
        <v>1812</v>
      </c>
      <c r="V1660" s="6" t="s">
        <v>1812</v>
      </c>
      <c r="W1660" s="6" t="s">
        <v>1816</v>
      </c>
      <c r="X1660" s="6" t="s">
        <v>8482</v>
      </c>
    </row>
    <row r="1661" ht="15.75" customHeight="1">
      <c r="A1661" s="6" t="s">
        <v>8483</v>
      </c>
      <c r="B1661" s="6" t="s">
        <v>8484</v>
      </c>
      <c r="C1661" s="6" t="s">
        <v>1810</v>
      </c>
      <c r="D1661" s="6" t="s">
        <v>8485</v>
      </c>
      <c r="E1661" s="6" t="s">
        <v>1812</v>
      </c>
      <c r="F1661" s="6" t="s">
        <v>1812</v>
      </c>
      <c r="G1661" s="6" t="s">
        <v>1812</v>
      </c>
      <c r="H1661" s="6" t="s">
        <v>267</v>
      </c>
      <c r="I1661" s="6" t="s">
        <v>301</v>
      </c>
      <c r="J1661" s="6" t="s">
        <v>252</v>
      </c>
      <c r="K1661" s="6" t="s">
        <v>244</v>
      </c>
      <c r="L1661" s="6" t="s">
        <v>2112</v>
      </c>
      <c r="M1661" s="6" t="s">
        <v>1985</v>
      </c>
      <c r="N1661" s="6" t="s">
        <v>46</v>
      </c>
      <c r="O1661" s="6" t="s">
        <v>1812</v>
      </c>
      <c r="P1661" s="6" t="s">
        <v>1812</v>
      </c>
      <c r="Q1661" s="6" t="s">
        <v>1814</v>
      </c>
      <c r="R1661" s="6" t="s">
        <v>1812</v>
      </c>
      <c r="S1661" s="6" t="s">
        <v>1986</v>
      </c>
      <c r="T1661" s="6" t="s">
        <v>1813</v>
      </c>
      <c r="U1661" s="6" t="s">
        <v>1812</v>
      </c>
      <c r="V1661" s="6" t="s">
        <v>1812</v>
      </c>
      <c r="W1661" s="6" t="s">
        <v>1816</v>
      </c>
      <c r="X1661" s="6" t="s">
        <v>8486</v>
      </c>
    </row>
    <row r="1662" ht="15.75" customHeight="1">
      <c r="A1662" s="6" t="s">
        <v>8487</v>
      </c>
      <c r="B1662" s="6" t="s">
        <v>8488</v>
      </c>
      <c r="C1662" s="6" t="s">
        <v>1810</v>
      </c>
      <c r="D1662" s="6" t="s">
        <v>8489</v>
      </c>
      <c r="E1662" s="6" t="s">
        <v>1812</v>
      </c>
      <c r="F1662" s="6" t="s">
        <v>1812</v>
      </c>
      <c r="G1662" s="6" t="s">
        <v>1812</v>
      </c>
      <c r="H1662" s="6" t="s">
        <v>38</v>
      </c>
      <c r="I1662" s="6" t="s">
        <v>301</v>
      </c>
      <c r="J1662" s="6" t="s">
        <v>252</v>
      </c>
      <c r="K1662" s="6" t="s">
        <v>244</v>
      </c>
      <c r="L1662" s="6" t="s">
        <v>2112</v>
      </c>
      <c r="M1662" s="6" t="s">
        <v>1985</v>
      </c>
      <c r="N1662" s="6" t="s">
        <v>46</v>
      </c>
      <c r="O1662" s="6" t="s">
        <v>1812</v>
      </c>
      <c r="P1662" s="6" t="s">
        <v>1812</v>
      </c>
      <c r="Q1662" s="6" t="s">
        <v>1814</v>
      </c>
      <c r="R1662" s="6" t="s">
        <v>1812</v>
      </c>
      <c r="S1662" s="6" t="s">
        <v>1986</v>
      </c>
      <c r="T1662" s="6" t="s">
        <v>1813</v>
      </c>
      <c r="U1662" s="6" t="s">
        <v>1812</v>
      </c>
      <c r="V1662" s="6" t="s">
        <v>1812</v>
      </c>
      <c r="W1662" s="6" t="s">
        <v>1816</v>
      </c>
      <c r="X1662" s="6" t="s">
        <v>8490</v>
      </c>
    </row>
    <row r="1663" ht="15.75" customHeight="1">
      <c r="A1663" s="6" t="s">
        <v>8491</v>
      </c>
      <c r="B1663" s="6" t="s">
        <v>8492</v>
      </c>
      <c r="C1663" s="6" t="s">
        <v>1810</v>
      </c>
      <c r="D1663" s="6" t="s">
        <v>8493</v>
      </c>
      <c r="E1663" s="6" t="s">
        <v>1812</v>
      </c>
      <c r="F1663" s="6" t="s">
        <v>1812</v>
      </c>
      <c r="G1663" s="6" t="s">
        <v>1812</v>
      </c>
      <c r="H1663" s="6" t="s">
        <v>302</v>
      </c>
      <c r="I1663" s="6" t="s">
        <v>311</v>
      </c>
      <c r="J1663" s="6" t="s">
        <v>25</v>
      </c>
      <c r="K1663" s="6" t="s">
        <v>261</v>
      </c>
      <c r="L1663" s="6" t="s">
        <v>312</v>
      </c>
      <c r="M1663" s="6" t="s">
        <v>306</v>
      </c>
      <c r="N1663" s="6" t="s">
        <v>46</v>
      </c>
      <c r="O1663" s="6" t="s">
        <v>1812</v>
      </c>
      <c r="P1663" s="6" t="s">
        <v>1812</v>
      </c>
      <c r="Q1663" s="6" t="s">
        <v>1814</v>
      </c>
      <c r="R1663" s="6" t="s">
        <v>1812</v>
      </c>
      <c r="S1663" s="6" t="s">
        <v>1986</v>
      </c>
      <c r="T1663" s="6" t="s">
        <v>1813</v>
      </c>
      <c r="U1663" s="6" t="s">
        <v>1812</v>
      </c>
      <c r="V1663" s="6" t="s">
        <v>1812</v>
      </c>
      <c r="W1663" s="6" t="s">
        <v>1816</v>
      </c>
      <c r="X1663" s="6" t="s">
        <v>8494</v>
      </c>
    </row>
    <row r="1664" ht="15.75" customHeight="1">
      <c r="A1664" s="6" t="s">
        <v>8495</v>
      </c>
      <c r="B1664" s="6" t="s">
        <v>8496</v>
      </c>
      <c r="C1664" s="6" t="s">
        <v>1810</v>
      </c>
      <c r="D1664" s="6" t="s">
        <v>8497</v>
      </c>
      <c r="E1664" s="6" t="s">
        <v>1812</v>
      </c>
      <c r="F1664" s="6" t="s">
        <v>1812</v>
      </c>
      <c r="G1664" s="6" t="s">
        <v>1812</v>
      </c>
      <c r="H1664" s="6" t="s">
        <v>38</v>
      </c>
      <c r="I1664" s="6" t="s">
        <v>301</v>
      </c>
      <c r="J1664" s="6" t="s">
        <v>279</v>
      </c>
      <c r="K1664" s="6" t="s">
        <v>244</v>
      </c>
      <c r="L1664" s="6" t="s">
        <v>309</v>
      </c>
      <c r="M1664" s="6" t="s">
        <v>1985</v>
      </c>
      <c r="N1664" s="6" t="s">
        <v>46</v>
      </c>
      <c r="O1664" s="6" t="s">
        <v>1812</v>
      </c>
      <c r="P1664" s="6" t="s">
        <v>1812</v>
      </c>
      <c r="Q1664" s="6" t="s">
        <v>1814</v>
      </c>
      <c r="R1664" s="6" t="s">
        <v>1812</v>
      </c>
      <c r="S1664" s="6" t="s">
        <v>1986</v>
      </c>
      <c r="T1664" s="6" t="s">
        <v>1813</v>
      </c>
      <c r="U1664" s="6" t="s">
        <v>1812</v>
      </c>
      <c r="V1664" s="6" t="s">
        <v>1812</v>
      </c>
      <c r="W1664" s="6" t="s">
        <v>1816</v>
      </c>
      <c r="X1664" s="6" t="s">
        <v>8498</v>
      </c>
    </row>
    <row r="1665" ht="15.75" customHeight="1">
      <c r="A1665" s="6" t="s">
        <v>8499</v>
      </c>
      <c r="B1665" s="6" t="s">
        <v>8500</v>
      </c>
      <c r="C1665" s="6" t="s">
        <v>1810</v>
      </c>
      <c r="D1665" s="6" t="s">
        <v>8501</v>
      </c>
      <c r="E1665" s="6" t="s">
        <v>1812</v>
      </c>
      <c r="F1665" s="6" t="s">
        <v>1812</v>
      </c>
      <c r="G1665" s="6" t="s">
        <v>1812</v>
      </c>
      <c r="H1665" s="6" t="s">
        <v>152</v>
      </c>
      <c r="I1665" s="6" t="s">
        <v>40</v>
      </c>
      <c r="J1665" s="6" t="s">
        <v>303</v>
      </c>
      <c r="K1665" s="6" t="s">
        <v>242</v>
      </c>
      <c r="L1665" s="6" t="s">
        <v>300</v>
      </c>
      <c r="M1665" s="6" t="s">
        <v>262</v>
      </c>
      <c r="N1665" s="6" t="s">
        <v>46</v>
      </c>
      <c r="O1665" s="6" t="s">
        <v>1812</v>
      </c>
      <c r="P1665" s="6" t="s">
        <v>1812</v>
      </c>
      <c r="Q1665" s="6" t="s">
        <v>1814</v>
      </c>
      <c r="R1665" s="6" t="s">
        <v>1812</v>
      </c>
      <c r="S1665" s="6" t="s">
        <v>1887</v>
      </c>
      <c r="T1665" s="6" t="s">
        <v>1813</v>
      </c>
      <c r="U1665" s="6" t="s">
        <v>1812</v>
      </c>
      <c r="V1665" s="6" t="s">
        <v>1812</v>
      </c>
      <c r="W1665" s="6" t="s">
        <v>1816</v>
      </c>
      <c r="X1665" s="6" t="s">
        <v>8502</v>
      </c>
    </row>
    <row r="1666" ht="15.75" customHeight="1">
      <c r="A1666" s="6" t="s">
        <v>8503</v>
      </c>
      <c r="B1666" s="6" t="s">
        <v>8504</v>
      </c>
      <c r="C1666" s="6" t="s">
        <v>1810</v>
      </c>
      <c r="D1666" s="6" t="s">
        <v>8505</v>
      </c>
      <c r="E1666" s="6" t="s">
        <v>1812</v>
      </c>
      <c r="F1666" s="6" t="s">
        <v>1812</v>
      </c>
      <c r="G1666" s="6" t="s">
        <v>1812</v>
      </c>
      <c r="H1666" s="6" t="s">
        <v>288</v>
      </c>
      <c r="I1666" s="6" t="s">
        <v>304</v>
      </c>
      <c r="J1666" s="6" t="s">
        <v>302</v>
      </c>
      <c r="K1666" s="6" t="s">
        <v>244</v>
      </c>
      <c r="L1666" s="6" t="s">
        <v>160</v>
      </c>
      <c r="M1666" s="6" t="s">
        <v>1985</v>
      </c>
      <c r="N1666" s="6" t="s">
        <v>46</v>
      </c>
      <c r="O1666" s="6" t="s">
        <v>1812</v>
      </c>
      <c r="P1666" s="6" t="s">
        <v>1812</v>
      </c>
      <c r="Q1666" s="6" t="s">
        <v>1814</v>
      </c>
      <c r="R1666" s="6" t="s">
        <v>1812</v>
      </c>
      <c r="S1666" s="6" t="s">
        <v>1986</v>
      </c>
      <c r="T1666" s="6" t="s">
        <v>1813</v>
      </c>
      <c r="U1666" s="6" t="s">
        <v>1812</v>
      </c>
      <c r="V1666" s="6" t="s">
        <v>1812</v>
      </c>
      <c r="W1666" s="6" t="s">
        <v>1816</v>
      </c>
      <c r="X1666" s="6" t="s">
        <v>8506</v>
      </c>
    </row>
    <row r="1667" ht="15.75" customHeight="1">
      <c r="A1667" s="6" t="s">
        <v>8507</v>
      </c>
      <c r="B1667" s="6" t="s">
        <v>8508</v>
      </c>
      <c r="C1667" s="6" t="s">
        <v>1810</v>
      </c>
      <c r="D1667" s="6" t="s">
        <v>8509</v>
      </c>
      <c r="E1667" s="6" t="s">
        <v>1812</v>
      </c>
      <c r="F1667" s="6" t="s">
        <v>1812</v>
      </c>
      <c r="G1667" s="6" t="s">
        <v>1812</v>
      </c>
      <c r="H1667" s="6" t="s">
        <v>252</v>
      </c>
      <c r="I1667" s="6" t="s">
        <v>311</v>
      </c>
      <c r="J1667" s="6" t="s">
        <v>275</v>
      </c>
      <c r="K1667" s="6" t="s">
        <v>261</v>
      </c>
      <c r="L1667" s="6" t="s">
        <v>202</v>
      </c>
      <c r="M1667" s="6" t="s">
        <v>306</v>
      </c>
      <c r="N1667" s="6" t="s">
        <v>46</v>
      </c>
      <c r="O1667" s="6" t="s">
        <v>1812</v>
      </c>
      <c r="P1667" s="6" t="s">
        <v>1812</v>
      </c>
      <c r="Q1667" s="6" t="s">
        <v>1814</v>
      </c>
      <c r="R1667" s="6" t="s">
        <v>1812</v>
      </c>
      <c r="S1667" s="6" t="s">
        <v>1986</v>
      </c>
      <c r="T1667" s="6" t="s">
        <v>1813</v>
      </c>
      <c r="U1667" s="6" t="s">
        <v>1812</v>
      </c>
      <c r="V1667" s="6" t="s">
        <v>1812</v>
      </c>
      <c r="W1667" s="6" t="s">
        <v>1816</v>
      </c>
      <c r="X1667" s="6" t="s">
        <v>8510</v>
      </c>
    </row>
    <row r="1668" ht="15.75" customHeight="1">
      <c r="A1668" s="6" t="s">
        <v>8511</v>
      </c>
      <c r="B1668" s="6" t="s">
        <v>8512</v>
      </c>
      <c r="C1668" s="6" t="s">
        <v>1810</v>
      </c>
      <c r="D1668" s="6" t="s">
        <v>8513</v>
      </c>
      <c r="E1668" s="6" t="s">
        <v>1812</v>
      </c>
      <c r="F1668" s="6" t="s">
        <v>1812</v>
      </c>
      <c r="G1668" s="6" t="s">
        <v>1812</v>
      </c>
      <c r="H1668" s="6" t="s">
        <v>1984</v>
      </c>
      <c r="I1668" s="6" t="s">
        <v>276</v>
      </c>
      <c r="J1668" s="6" t="s">
        <v>232</v>
      </c>
      <c r="K1668" s="6" t="s">
        <v>261</v>
      </c>
      <c r="L1668" s="6" t="s">
        <v>316</v>
      </c>
      <c r="M1668" s="6" t="s">
        <v>306</v>
      </c>
      <c r="N1668" s="6" t="s">
        <v>46</v>
      </c>
      <c r="O1668" s="6" t="s">
        <v>1812</v>
      </c>
      <c r="P1668" s="6" t="s">
        <v>1812</v>
      </c>
      <c r="Q1668" s="6" t="s">
        <v>1814</v>
      </c>
      <c r="R1668" s="6" t="s">
        <v>1812</v>
      </c>
      <c r="S1668" s="6" t="s">
        <v>1986</v>
      </c>
      <c r="T1668" s="6" t="s">
        <v>1813</v>
      </c>
      <c r="U1668" s="6" t="s">
        <v>1812</v>
      </c>
      <c r="V1668" s="6" t="s">
        <v>1812</v>
      </c>
      <c r="W1668" s="6" t="s">
        <v>1816</v>
      </c>
      <c r="X1668" s="6" t="s">
        <v>8514</v>
      </c>
    </row>
    <row r="1669" ht="15.75" customHeight="1">
      <c r="A1669" s="6" t="s">
        <v>8515</v>
      </c>
      <c r="B1669" s="6" t="s">
        <v>8516</v>
      </c>
      <c r="C1669" s="6" t="s">
        <v>1810</v>
      </c>
      <c r="D1669" s="6" t="s">
        <v>8517</v>
      </c>
      <c r="E1669" s="6" t="s">
        <v>1812</v>
      </c>
      <c r="F1669" s="6" t="s">
        <v>1812</v>
      </c>
      <c r="G1669" s="6" t="s">
        <v>1812</v>
      </c>
      <c r="H1669" s="6" t="s">
        <v>74</v>
      </c>
      <c r="I1669" s="6" t="s">
        <v>304</v>
      </c>
      <c r="J1669" s="6" t="s">
        <v>296</v>
      </c>
      <c r="K1669" s="6" t="s">
        <v>261</v>
      </c>
      <c r="L1669" s="6" t="s">
        <v>305</v>
      </c>
      <c r="M1669" s="6" t="s">
        <v>306</v>
      </c>
      <c r="N1669" s="6" t="s">
        <v>46</v>
      </c>
      <c r="O1669" s="6" t="s">
        <v>1812</v>
      </c>
      <c r="P1669" s="6" t="s">
        <v>1812</v>
      </c>
      <c r="Q1669" s="6" t="s">
        <v>1814</v>
      </c>
      <c r="R1669" s="6" t="s">
        <v>1812</v>
      </c>
      <c r="S1669" s="6" t="s">
        <v>1986</v>
      </c>
      <c r="T1669" s="6" t="s">
        <v>1813</v>
      </c>
      <c r="U1669" s="6" t="s">
        <v>1812</v>
      </c>
      <c r="V1669" s="6" t="s">
        <v>1812</v>
      </c>
      <c r="W1669" s="6" t="s">
        <v>1816</v>
      </c>
      <c r="X1669" s="6" t="s">
        <v>8518</v>
      </c>
    </row>
    <row r="1670" ht="15.75" customHeight="1">
      <c r="A1670" s="6" t="s">
        <v>8519</v>
      </c>
      <c r="B1670" s="6" t="s">
        <v>8520</v>
      </c>
      <c r="C1670" s="6" t="s">
        <v>1810</v>
      </c>
      <c r="D1670" s="6" t="s">
        <v>8521</v>
      </c>
      <c r="E1670" s="6" t="s">
        <v>1812</v>
      </c>
      <c r="F1670" s="6" t="s">
        <v>1812</v>
      </c>
      <c r="G1670" s="6" t="s">
        <v>1812</v>
      </c>
      <c r="H1670" s="6" t="s">
        <v>290</v>
      </c>
      <c r="I1670" s="6" t="s">
        <v>276</v>
      </c>
      <c r="J1670" s="6" t="s">
        <v>51</v>
      </c>
      <c r="K1670" s="6" t="s">
        <v>261</v>
      </c>
      <c r="L1670" s="6" t="s">
        <v>310</v>
      </c>
      <c r="M1670" s="6" t="s">
        <v>306</v>
      </c>
      <c r="N1670" s="6" t="s">
        <v>46</v>
      </c>
      <c r="O1670" s="6" t="s">
        <v>1812</v>
      </c>
      <c r="P1670" s="6" t="s">
        <v>1812</v>
      </c>
      <c r="Q1670" s="6" t="s">
        <v>1814</v>
      </c>
      <c r="R1670" s="6" t="s">
        <v>1812</v>
      </c>
      <c r="S1670" s="6" t="s">
        <v>1986</v>
      </c>
      <c r="T1670" s="6" t="s">
        <v>1813</v>
      </c>
      <c r="U1670" s="6" t="s">
        <v>1812</v>
      </c>
      <c r="V1670" s="6" t="s">
        <v>1812</v>
      </c>
      <c r="W1670" s="6" t="s">
        <v>1816</v>
      </c>
      <c r="X1670" s="6" t="s">
        <v>8522</v>
      </c>
    </row>
    <row r="1671" ht="15.75" customHeight="1">
      <c r="A1671" s="6" t="s">
        <v>8523</v>
      </c>
      <c r="B1671" s="6" t="s">
        <v>8524</v>
      </c>
      <c r="C1671" s="6" t="s">
        <v>1810</v>
      </c>
      <c r="D1671" s="6" t="s">
        <v>8525</v>
      </c>
      <c r="E1671" s="6" t="s">
        <v>1812</v>
      </c>
      <c r="F1671" s="6" t="s">
        <v>1812</v>
      </c>
      <c r="G1671" s="6" t="s">
        <v>1812</v>
      </c>
      <c r="H1671" s="6" t="s">
        <v>288</v>
      </c>
      <c r="I1671" s="6" t="s">
        <v>304</v>
      </c>
      <c r="J1671" s="6" t="s">
        <v>302</v>
      </c>
      <c r="K1671" s="6" t="s">
        <v>244</v>
      </c>
      <c r="L1671" s="6" t="s">
        <v>160</v>
      </c>
      <c r="M1671" s="6" t="s">
        <v>1985</v>
      </c>
      <c r="N1671" s="6" t="s">
        <v>46</v>
      </c>
      <c r="O1671" s="6" t="s">
        <v>1812</v>
      </c>
      <c r="P1671" s="6" t="s">
        <v>1812</v>
      </c>
      <c r="Q1671" s="6" t="s">
        <v>1814</v>
      </c>
      <c r="R1671" s="6" t="s">
        <v>1812</v>
      </c>
      <c r="S1671" s="6" t="s">
        <v>1986</v>
      </c>
      <c r="T1671" s="6" t="s">
        <v>1813</v>
      </c>
      <c r="U1671" s="6" t="s">
        <v>1812</v>
      </c>
      <c r="V1671" s="6" t="s">
        <v>1812</v>
      </c>
      <c r="W1671" s="6" t="s">
        <v>1816</v>
      </c>
      <c r="X1671" s="6" t="s">
        <v>8526</v>
      </c>
    </row>
    <row r="1672" ht="15.75" customHeight="1">
      <c r="A1672" s="6" t="s">
        <v>8527</v>
      </c>
      <c r="B1672" s="6" t="s">
        <v>8528</v>
      </c>
      <c r="C1672" s="6" t="s">
        <v>1810</v>
      </c>
      <c r="D1672" s="6" t="s">
        <v>8529</v>
      </c>
      <c r="E1672" s="6" t="s">
        <v>1812</v>
      </c>
      <c r="F1672" s="6" t="s">
        <v>1812</v>
      </c>
      <c r="G1672" s="6" t="s">
        <v>1812</v>
      </c>
      <c r="H1672" s="6" t="s">
        <v>74</v>
      </c>
      <c r="I1672" s="6" t="s">
        <v>304</v>
      </c>
      <c r="J1672" s="6" t="s">
        <v>302</v>
      </c>
      <c r="K1672" s="6" t="s">
        <v>244</v>
      </c>
      <c r="L1672" s="6" t="s">
        <v>305</v>
      </c>
      <c r="M1672" s="6" t="s">
        <v>1985</v>
      </c>
      <c r="N1672" s="6" t="s">
        <v>46</v>
      </c>
      <c r="O1672" s="6" t="s">
        <v>1812</v>
      </c>
      <c r="P1672" s="6" t="s">
        <v>1812</v>
      </c>
      <c r="Q1672" s="6" t="s">
        <v>1814</v>
      </c>
      <c r="R1672" s="6" t="s">
        <v>1812</v>
      </c>
      <c r="S1672" s="6" t="s">
        <v>1986</v>
      </c>
      <c r="T1672" s="6" t="s">
        <v>1813</v>
      </c>
      <c r="U1672" s="6" t="s">
        <v>1812</v>
      </c>
      <c r="V1672" s="6" t="s">
        <v>1812</v>
      </c>
      <c r="W1672" s="6" t="s">
        <v>1816</v>
      </c>
      <c r="X1672" s="6" t="s">
        <v>8530</v>
      </c>
    </row>
    <row r="1673" ht="15.75" customHeight="1">
      <c r="A1673" s="6" t="s">
        <v>8531</v>
      </c>
      <c r="B1673" s="6" t="s">
        <v>8532</v>
      </c>
      <c r="C1673" s="6" t="s">
        <v>1810</v>
      </c>
      <c r="D1673" s="6" t="s">
        <v>8533</v>
      </c>
      <c r="E1673" s="6" t="s">
        <v>1812</v>
      </c>
      <c r="F1673" s="6" t="s">
        <v>1812</v>
      </c>
      <c r="G1673" s="6" t="s">
        <v>1812</v>
      </c>
      <c r="H1673" s="6" t="s">
        <v>302</v>
      </c>
      <c r="I1673" s="6" t="s">
        <v>311</v>
      </c>
      <c r="J1673" s="6" t="s">
        <v>25</v>
      </c>
      <c r="K1673" s="6" t="s">
        <v>261</v>
      </c>
      <c r="L1673" s="6" t="s">
        <v>312</v>
      </c>
      <c r="M1673" s="6" t="s">
        <v>306</v>
      </c>
      <c r="N1673" s="6" t="s">
        <v>46</v>
      </c>
      <c r="O1673" s="6" t="s">
        <v>1812</v>
      </c>
      <c r="P1673" s="6" t="s">
        <v>1812</v>
      </c>
      <c r="Q1673" s="6" t="s">
        <v>1814</v>
      </c>
      <c r="R1673" s="6" t="s">
        <v>1812</v>
      </c>
      <c r="S1673" s="6" t="s">
        <v>1986</v>
      </c>
      <c r="T1673" s="6" t="s">
        <v>1813</v>
      </c>
      <c r="U1673" s="6" t="s">
        <v>1812</v>
      </c>
      <c r="V1673" s="6" t="s">
        <v>1812</v>
      </c>
      <c r="W1673" s="6" t="s">
        <v>1816</v>
      </c>
      <c r="X1673" s="6" t="s">
        <v>8534</v>
      </c>
    </row>
    <row r="1674" ht="15.75" customHeight="1">
      <c r="A1674" s="6" t="s">
        <v>8535</v>
      </c>
      <c r="B1674" s="6" t="s">
        <v>8536</v>
      </c>
      <c r="C1674" s="6" t="s">
        <v>1810</v>
      </c>
      <c r="D1674" s="6" t="s">
        <v>8537</v>
      </c>
      <c r="E1674" s="6" t="s">
        <v>1812</v>
      </c>
      <c r="F1674" s="6" t="s">
        <v>1812</v>
      </c>
      <c r="G1674" s="6" t="s">
        <v>1812</v>
      </c>
      <c r="H1674" s="6" t="s">
        <v>252</v>
      </c>
      <c r="I1674" s="6" t="s">
        <v>311</v>
      </c>
      <c r="J1674" s="6" t="s">
        <v>275</v>
      </c>
      <c r="K1674" s="6" t="s">
        <v>261</v>
      </c>
      <c r="L1674" s="6" t="s">
        <v>202</v>
      </c>
      <c r="M1674" s="6" t="s">
        <v>306</v>
      </c>
      <c r="N1674" s="6" t="s">
        <v>46</v>
      </c>
      <c r="O1674" s="6" t="s">
        <v>1812</v>
      </c>
      <c r="P1674" s="6" t="s">
        <v>1812</v>
      </c>
      <c r="Q1674" s="6" t="s">
        <v>1814</v>
      </c>
      <c r="R1674" s="6" t="s">
        <v>1812</v>
      </c>
      <c r="S1674" s="6" t="s">
        <v>1986</v>
      </c>
      <c r="T1674" s="6" t="s">
        <v>1813</v>
      </c>
      <c r="U1674" s="6" t="s">
        <v>1812</v>
      </c>
      <c r="V1674" s="6" t="s">
        <v>1812</v>
      </c>
      <c r="W1674" s="6" t="s">
        <v>1816</v>
      </c>
      <c r="X1674" s="6" t="s">
        <v>8538</v>
      </c>
    </row>
    <row r="1675" ht="15.75" customHeight="1">
      <c r="A1675" s="6" t="s">
        <v>8539</v>
      </c>
      <c r="B1675" s="6" t="s">
        <v>8540</v>
      </c>
      <c r="C1675" s="6" t="s">
        <v>1810</v>
      </c>
      <c r="D1675" s="6" t="s">
        <v>8541</v>
      </c>
      <c r="E1675" s="6" t="s">
        <v>1812</v>
      </c>
      <c r="F1675" s="6" t="s">
        <v>1812</v>
      </c>
      <c r="G1675" s="6" t="s">
        <v>1812</v>
      </c>
      <c r="H1675" s="6" t="s">
        <v>290</v>
      </c>
      <c r="I1675" s="6" t="s">
        <v>276</v>
      </c>
      <c r="J1675" s="6" t="s">
        <v>51</v>
      </c>
      <c r="K1675" s="6" t="s">
        <v>261</v>
      </c>
      <c r="L1675" s="6" t="s">
        <v>335</v>
      </c>
      <c r="M1675" s="6" t="s">
        <v>306</v>
      </c>
      <c r="N1675" s="6" t="s">
        <v>46</v>
      </c>
      <c r="O1675" s="6" t="s">
        <v>1812</v>
      </c>
      <c r="P1675" s="6" t="s">
        <v>1812</v>
      </c>
      <c r="Q1675" s="6" t="s">
        <v>1814</v>
      </c>
      <c r="R1675" s="6" t="s">
        <v>1812</v>
      </c>
      <c r="S1675" s="6" t="s">
        <v>1986</v>
      </c>
      <c r="T1675" s="6" t="s">
        <v>1813</v>
      </c>
      <c r="U1675" s="6" t="s">
        <v>1812</v>
      </c>
      <c r="V1675" s="6" t="s">
        <v>1812</v>
      </c>
      <c r="W1675" s="6" t="s">
        <v>1816</v>
      </c>
      <c r="X1675" s="6" t="s">
        <v>8542</v>
      </c>
    </row>
    <row r="1676" ht="15.75" customHeight="1">
      <c r="A1676" s="6" t="s">
        <v>8543</v>
      </c>
      <c r="B1676" s="6" t="s">
        <v>8544</v>
      </c>
      <c r="C1676" s="6" t="s">
        <v>1810</v>
      </c>
      <c r="D1676" s="6" t="s">
        <v>8545</v>
      </c>
      <c r="E1676" s="6" t="s">
        <v>1812</v>
      </c>
      <c r="F1676" s="6" t="s">
        <v>1812</v>
      </c>
      <c r="G1676" s="6" t="s">
        <v>1812</v>
      </c>
      <c r="H1676" s="6" t="s">
        <v>302</v>
      </c>
      <c r="I1676" s="6" t="s">
        <v>311</v>
      </c>
      <c r="J1676" s="6" t="s">
        <v>25</v>
      </c>
      <c r="K1676" s="6" t="s">
        <v>261</v>
      </c>
      <c r="L1676" s="6" t="s">
        <v>312</v>
      </c>
      <c r="M1676" s="6" t="s">
        <v>306</v>
      </c>
      <c r="N1676" s="6" t="s">
        <v>46</v>
      </c>
      <c r="O1676" s="6" t="s">
        <v>1812</v>
      </c>
      <c r="P1676" s="6" t="s">
        <v>1812</v>
      </c>
      <c r="Q1676" s="6" t="s">
        <v>1814</v>
      </c>
      <c r="R1676" s="6" t="s">
        <v>1812</v>
      </c>
      <c r="S1676" s="6" t="s">
        <v>1986</v>
      </c>
      <c r="T1676" s="6" t="s">
        <v>1813</v>
      </c>
      <c r="U1676" s="6" t="s">
        <v>1812</v>
      </c>
      <c r="V1676" s="6" t="s">
        <v>1812</v>
      </c>
      <c r="W1676" s="6" t="s">
        <v>1816</v>
      </c>
      <c r="X1676" s="6" t="s">
        <v>8546</v>
      </c>
    </row>
    <row r="1677" ht="15.75" customHeight="1">
      <c r="A1677" s="6" t="s">
        <v>8547</v>
      </c>
      <c r="B1677" s="6" t="s">
        <v>8548</v>
      </c>
      <c r="C1677" s="6" t="s">
        <v>1810</v>
      </c>
      <c r="D1677" s="6" t="s">
        <v>8549</v>
      </c>
      <c r="E1677" s="6" t="s">
        <v>1812</v>
      </c>
      <c r="F1677" s="6" t="s">
        <v>1812</v>
      </c>
      <c r="G1677" s="6" t="s">
        <v>1812</v>
      </c>
      <c r="H1677" s="6" t="s">
        <v>290</v>
      </c>
      <c r="I1677" s="6" t="s">
        <v>276</v>
      </c>
      <c r="J1677" s="6" t="s">
        <v>51</v>
      </c>
      <c r="K1677" s="6" t="s">
        <v>261</v>
      </c>
      <c r="L1677" s="6" t="s">
        <v>310</v>
      </c>
      <c r="M1677" s="6" t="s">
        <v>306</v>
      </c>
      <c r="N1677" s="6" t="s">
        <v>46</v>
      </c>
      <c r="O1677" s="6" t="s">
        <v>1812</v>
      </c>
      <c r="P1677" s="6" t="s">
        <v>1812</v>
      </c>
      <c r="Q1677" s="6" t="s">
        <v>1814</v>
      </c>
      <c r="R1677" s="6" t="s">
        <v>1812</v>
      </c>
      <c r="S1677" s="6" t="s">
        <v>1986</v>
      </c>
      <c r="T1677" s="6" t="s">
        <v>1813</v>
      </c>
      <c r="U1677" s="6" t="s">
        <v>1812</v>
      </c>
      <c r="V1677" s="6" t="s">
        <v>1812</v>
      </c>
      <c r="W1677" s="6" t="s">
        <v>1816</v>
      </c>
      <c r="X1677" s="6" t="s">
        <v>8550</v>
      </c>
    </row>
    <row r="1678" ht="15.75" customHeight="1">
      <c r="A1678" s="6" t="s">
        <v>8551</v>
      </c>
      <c r="B1678" s="6" t="s">
        <v>8552</v>
      </c>
      <c r="C1678" s="6" t="s">
        <v>1810</v>
      </c>
      <c r="D1678" s="6" t="s">
        <v>8553</v>
      </c>
      <c r="E1678" s="6" t="s">
        <v>1812</v>
      </c>
      <c r="F1678" s="6" t="s">
        <v>1812</v>
      </c>
      <c r="G1678" s="6" t="s">
        <v>1812</v>
      </c>
      <c r="H1678" s="6" t="s">
        <v>279</v>
      </c>
      <c r="I1678" s="6" t="s">
        <v>276</v>
      </c>
      <c r="J1678" s="6" t="s">
        <v>51</v>
      </c>
      <c r="K1678" s="6" t="s">
        <v>261</v>
      </c>
      <c r="L1678" s="6" t="s">
        <v>335</v>
      </c>
      <c r="M1678" s="6" t="s">
        <v>306</v>
      </c>
      <c r="N1678" s="6" t="s">
        <v>46</v>
      </c>
      <c r="O1678" s="6" t="s">
        <v>1812</v>
      </c>
      <c r="P1678" s="6" t="s">
        <v>1812</v>
      </c>
      <c r="Q1678" s="6" t="s">
        <v>1814</v>
      </c>
      <c r="R1678" s="6" t="s">
        <v>1812</v>
      </c>
      <c r="S1678" s="6" t="s">
        <v>1986</v>
      </c>
      <c r="T1678" s="6" t="s">
        <v>1813</v>
      </c>
      <c r="U1678" s="6" t="s">
        <v>1812</v>
      </c>
      <c r="V1678" s="6" t="s">
        <v>1812</v>
      </c>
      <c r="W1678" s="6" t="s">
        <v>1816</v>
      </c>
      <c r="X1678" s="6" t="s">
        <v>8554</v>
      </c>
    </row>
    <row r="1679" ht="15.75" customHeight="1">
      <c r="A1679" s="6" t="s">
        <v>8555</v>
      </c>
      <c r="B1679" s="6" t="s">
        <v>8556</v>
      </c>
      <c r="C1679" s="6" t="s">
        <v>1810</v>
      </c>
      <c r="D1679" s="6" t="s">
        <v>8557</v>
      </c>
      <c r="E1679" s="6" t="s">
        <v>1812</v>
      </c>
      <c r="F1679" s="6" t="s">
        <v>1812</v>
      </c>
      <c r="G1679" s="6" t="s">
        <v>1812</v>
      </c>
      <c r="H1679" s="6" t="s">
        <v>290</v>
      </c>
      <c r="I1679" s="6" t="s">
        <v>276</v>
      </c>
      <c r="J1679" s="6" t="s">
        <v>51</v>
      </c>
      <c r="K1679" s="6" t="s">
        <v>261</v>
      </c>
      <c r="L1679" s="6" t="s">
        <v>335</v>
      </c>
      <c r="M1679" s="6" t="s">
        <v>306</v>
      </c>
      <c r="N1679" s="6" t="s">
        <v>46</v>
      </c>
      <c r="O1679" s="6" t="s">
        <v>1812</v>
      </c>
      <c r="P1679" s="6" t="s">
        <v>1812</v>
      </c>
      <c r="Q1679" s="6" t="s">
        <v>1814</v>
      </c>
      <c r="R1679" s="6" t="s">
        <v>1812</v>
      </c>
      <c r="S1679" s="6" t="s">
        <v>1986</v>
      </c>
      <c r="T1679" s="6" t="s">
        <v>1813</v>
      </c>
      <c r="U1679" s="6" t="s">
        <v>1812</v>
      </c>
      <c r="V1679" s="6" t="s">
        <v>1812</v>
      </c>
      <c r="W1679" s="6" t="s">
        <v>1816</v>
      </c>
      <c r="X1679" s="6" t="s">
        <v>8558</v>
      </c>
    </row>
    <row r="1680" ht="15.75" customHeight="1">
      <c r="A1680" s="6" t="s">
        <v>8559</v>
      </c>
      <c r="B1680" s="6" t="s">
        <v>8560</v>
      </c>
      <c r="C1680" s="6" t="s">
        <v>1810</v>
      </c>
      <c r="D1680" s="6" t="s">
        <v>8561</v>
      </c>
      <c r="E1680" s="6" t="s">
        <v>1812</v>
      </c>
      <c r="F1680" s="6" t="s">
        <v>1812</v>
      </c>
      <c r="G1680" s="6" t="s">
        <v>1812</v>
      </c>
      <c r="H1680" s="6" t="s">
        <v>2618</v>
      </c>
      <c r="I1680" s="6" t="s">
        <v>27</v>
      </c>
      <c r="J1680" s="6" t="s">
        <v>16</v>
      </c>
      <c r="K1680" s="6" t="s">
        <v>262</v>
      </c>
      <c r="L1680" s="6" t="s">
        <v>326</v>
      </c>
      <c r="M1680" s="6" t="s">
        <v>313</v>
      </c>
      <c r="N1680" s="6" t="s">
        <v>46</v>
      </c>
      <c r="O1680" s="6" t="s">
        <v>1812</v>
      </c>
      <c r="P1680" s="6" t="s">
        <v>1812</v>
      </c>
      <c r="Q1680" s="6" t="s">
        <v>1814</v>
      </c>
      <c r="R1680" s="6" t="s">
        <v>1812</v>
      </c>
      <c r="S1680" s="6" t="s">
        <v>1986</v>
      </c>
      <c r="T1680" s="6" t="s">
        <v>1813</v>
      </c>
      <c r="U1680" s="6" t="s">
        <v>1812</v>
      </c>
      <c r="V1680" s="6" t="s">
        <v>1812</v>
      </c>
      <c r="W1680" s="6" t="s">
        <v>1816</v>
      </c>
      <c r="X1680" s="6" t="s">
        <v>8562</v>
      </c>
    </row>
    <row r="1681" ht="15.75" customHeight="1">
      <c r="A1681" s="6" t="s">
        <v>8563</v>
      </c>
      <c r="B1681" s="6" t="s">
        <v>8564</v>
      </c>
      <c r="C1681" s="6" t="s">
        <v>1810</v>
      </c>
      <c r="D1681" s="6" t="s">
        <v>8565</v>
      </c>
      <c r="E1681" s="6" t="s">
        <v>1812</v>
      </c>
      <c r="F1681" s="6" t="s">
        <v>1812</v>
      </c>
      <c r="G1681" s="6" t="s">
        <v>1812</v>
      </c>
      <c r="H1681" s="6" t="s">
        <v>279</v>
      </c>
      <c r="I1681" s="6" t="s">
        <v>276</v>
      </c>
      <c r="J1681" s="6" t="s">
        <v>51</v>
      </c>
      <c r="K1681" s="6" t="s">
        <v>261</v>
      </c>
      <c r="L1681" s="6" t="s">
        <v>335</v>
      </c>
      <c r="M1681" s="6" t="s">
        <v>306</v>
      </c>
      <c r="N1681" s="6" t="s">
        <v>27</v>
      </c>
      <c r="O1681" s="6" t="s">
        <v>1812</v>
      </c>
      <c r="P1681" s="6" t="s">
        <v>1812</v>
      </c>
      <c r="Q1681" s="6" t="s">
        <v>1814</v>
      </c>
      <c r="R1681" s="6" t="s">
        <v>1812</v>
      </c>
      <c r="S1681" s="6" t="s">
        <v>1986</v>
      </c>
      <c r="T1681" s="6" t="s">
        <v>1813</v>
      </c>
      <c r="U1681" s="6" t="s">
        <v>1812</v>
      </c>
      <c r="V1681" s="6" t="s">
        <v>1812</v>
      </c>
      <c r="W1681" s="6" t="s">
        <v>1816</v>
      </c>
      <c r="X1681" s="6" t="s">
        <v>8566</v>
      </c>
    </row>
    <row r="1682" ht="15.75" customHeight="1">
      <c r="A1682" s="6" t="s">
        <v>8567</v>
      </c>
      <c r="B1682" s="6" t="s">
        <v>8568</v>
      </c>
      <c r="C1682" s="6" t="s">
        <v>1810</v>
      </c>
      <c r="D1682" s="6" t="s">
        <v>8569</v>
      </c>
      <c r="E1682" s="6" t="s">
        <v>1812</v>
      </c>
      <c r="F1682" s="6" t="s">
        <v>1812</v>
      </c>
      <c r="G1682" s="6" t="s">
        <v>1812</v>
      </c>
      <c r="H1682" s="6" t="s">
        <v>290</v>
      </c>
      <c r="I1682" s="6" t="s">
        <v>276</v>
      </c>
      <c r="J1682" s="6" t="s">
        <v>51</v>
      </c>
      <c r="K1682" s="6" t="s">
        <v>261</v>
      </c>
      <c r="L1682" s="6" t="s">
        <v>310</v>
      </c>
      <c r="M1682" s="6" t="s">
        <v>306</v>
      </c>
      <c r="N1682" s="6" t="s">
        <v>27</v>
      </c>
      <c r="O1682" s="6" t="s">
        <v>1812</v>
      </c>
      <c r="P1682" s="6" t="s">
        <v>1812</v>
      </c>
      <c r="Q1682" s="6" t="s">
        <v>1814</v>
      </c>
      <c r="R1682" s="6" t="s">
        <v>1812</v>
      </c>
      <c r="S1682" s="6" t="s">
        <v>1986</v>
      </c>
      <c r="T1682" s="6" t="s">
        <v>1813</v>
      </c>
      <c r="U1682" s="6" t="s">
        <v>1812</v>
      </c>
      <c r="V1682" s="6" t="s">
        <v>1812</v>
      </c>
      <c r="W1682" s="6" t="s">
        <v>1816</v>
      </c>
      <c r="X1682" s="6" t="s">
        <v>8570</v>
      </c>
    </row>
    <row r="1683" ht="15.75" customHeight="1">
      <c r="A1683" s="6" t="s">
        <v>8571</v>
      </c>
      <c r="B1683" s="6" t="s">
        <v>8572</v>
      </c>
      <c r="C1683" s="6" t="s">
        <v>1810</v>
      </c>
      <c r="D1683" s="6" t="s">
        <v>8573</v>
      </c>
      <c r="E1683" s="6" t="s">
        <v>1812</v>
      </c>
      <c r="F1683" s="6" t="s">
        <v>1812</v>
      </c>
      <c r="G1683" s="6" t="s">
        <v>1812</v>
      </c>
      <c r="H1683" s="6" t="s">
        <v>252</v>
      </c>
      <c r="I1683" s="6" t="s">
        <v>311</v>
      </c>
      <c r="J1683" s="6" t="s">
        <v>275</v>
      </c>
      <c r="K1683" s="6" t="s">
        <v>261</v>
      </c>
      <c r="L1683" s="6" t="s">
        <v>202</v>
      </c>
      <c r="M1683" s="6" t="s">
        <v>306</v>
      </c>
      <c r="N1683" s="6" t="s">
        <v>46</v>
      </c>
      <c r="O1683" s="6" t="s">
        <v>1812</v>
      </c>
      <c r="P1683" s="6" t="s">
        <v>1812</v>
      </c>
      <c r="Q1683" s="6" t="s">
        <v>1814</v>
      </c>
      <c r="R1683" s="6" t="s">
        <v>1812</v>
      </c>
      <c r="S1683" s="6" t="s">
        <v>1986</v>
      </c>
      <c r="T1683" s="6" t="s">
        <v>1813</v>
      </c>
      <c r="U1683" s="6" t="s">
        <v>1812</v>
      </c>
      <c r="V1683" s="6" t="s">
        <v>1812</v>
      </c>
      <c r="W1683" s="6" t="s">
        <v>1816</v>
      </c>
      <c r="X1683" s="6" t="s">
        <v>8574</v>
      </c>
    </row>
    <row r="1684" ht="15.75" customHeight="1">
      <c r="A1684" s="6" t="s">
        <v>8575</v>
      </c>
      <c r="B1684" s="6" t="s">
        <v>8576</v>
      </c>
      <c r="C1684" s="6" t="s">
        <v>1810</v>
      </c>
      <c r="D1684" s="6" t="s">
        <v>8577</v>
      </c>
      <c r="E1684" s="6" t="s">
        <v>1812</v>
      </c>
      <c r="F1684" s="6" t="s">
        <v>1812</v>
      </c>
      <c r="G1684" s="6" t="s">
        <v>1812</v>
      </c>
      <c r="H1684" s="6" t="s">
        <v>290</v>
      </c>
      <c r="I1684" s="6" t="s">
        <v>276</v>
      </c>
      <c r="J1684" s="6" t="s">
        <v>51</v>
      </c>
      <c r="K1684" s="6" t="s">
        <v>261</v>
      </c>
      <c r="L1684" s="6" t="s">
        <v>335</v>
      </c>
      <c r="M1684" s="6" t="s">
        <v>306</v>
      </c>
      <c r="N1684" s="6" t="s">
        <v>46</v>
      </c>
      <c r="O1684" s="6" t="s">
        <v>1812</v>
      </c>
      <c r="P1684" s="6" t="s">
        <v>1812</v>
      </c>
      <c r="Q1684" s="6" t="s">
        <v>1814</v>
      </c>
      <c r="R1684" s="6" t="s">
        <v>1812</v>
      </c>
      <c r="S1684" s="6" t="s">
        <v>1986</v>
      </c>
      <c r="T1684" s="6" t="s">
        <v>1813</v>
      </c>
      <c r="U1684" s="6" t="s">
        <v>1812</v>
      </c>
      <c r="V1684" s="6" t="s">
        <v>1812</v>
      </c>
      <c r="W1684" s="6" t="s">
        <v>1816</v>
      </c>
      <c r="X1684" s="6" t="s">
        <v>8578</v>
      </c>
    </row>
    <row r="1685" ht="15.75" customHeight="1">
      <c r="A1685" s="6" t="s">
        <v>8579</v>
      </c>
      <c r="B1685" s="6" t="s">
        <v>8580</v>
      </c>
      <c r="C1685" s="6" t="s">
        <v>1810</v>
      </c>
      <c r="D1685" s="6" t="s">
        <v>8581</v>
      </c>
      <c r="E1685" s="6" t="s">
        <v>1812</v>
      </c>
      <c r="F1685" s="6" t="s">
        <v>1812</v>
      </c>
      <c r="G1685" s="6" t="s">
        <v>1812</v>
      </c>
      <c r="H1685" s="6" t="s">
        <v>279</v>
      </c>
      <c r="I1685" s="6" t="s">
        <v>276</v>
      </c>
      <c r="J1685" s="6" t="s">
        <v>51</v>
      </c>
      <c r="K1685" s="6" t="s">
        <v>261</v>
      </c>
      <c r="L1685" s="6" t="s">
        <v>335</v>
      </c>
      <c r="M1685" s="6" t="s">
        <v>306</v>
      </c>
      <c r="N1685" s="6" t="s">
        <v>46</v>
      </c>
      <c r="O1685" s="6" t="s">
        <v>1812</v>
      </c>
      <c r="P1685" s="6" t="s">
        <v>1812</v>
      </c>
      <c r="Q1685" s="6" t="s">
        <v>1814</v>
      </c>
      <c r="R1685" s="6" t="s">
        <v>1812</v>
      </c>
      <c r="S1685" s="6" t="s">
        <v>1986</v>
      </c>
      <c r="T1685" s="6" t="s">
        <v>1813</v>
      </c>
      <c r="U1685" s="6" t="s">
        <v>1812</v>
      </c>
      <c r="V1685" s="6" t="s">
        <v>1812</v>
      </c>
      <c r="W1685" s="6" t="s">
        <v>1816</v>
      </c>
      <c r="X1685" s="6" t="s">
        <v>8582</v>
      </c>
    </row>
    <row r="1686" ht="15.75" customHeight="1">
      <c r="A1686" s="6" t="s">
        <v>8583</v>
      </c>
      <c r="B1686" s="6" t="s">
        <v>8584</v>
      </c>
      <c r="C1686" s="6" t="s">
        <v>1810</v>
      </c>
      <c r="D1686" s="6" t="s">
        <v>8585</v>
      </c>
      <c r="E1686" s="6" t="s">
        <v>1812</v>
      </c>
      <c r="F1686" s="6" t="s">
        <v>1812</v>
      </c>
      <c r="G1686" s="6" t="s">
        <v>1812</v>
      </c>
      <c r="H1686" s="6" t="s">
        <v>38</v>
      </c>
      <c r="I1686" s="6" t="s">
        <v>301</v>
      </c>
      <c r="J1686" s="6" t="s">
        <v>252</v>
      </c>
      <c r="K1686" s="6" t="s">
        <v>244</v>
      </c>
      <c r="L1686" s="6" t="s">
        <v>2112</v>
      </c>
      <c r="M1686" s="6" t="s">
        <v>1985</v>
      </c>
      <c r="N1686" s="6" t="s">
        <v>46</v>
      </c>
      <c r="O1686" s="6" t="s">
        <v>1812</v>
      </c>
      <c r="P1686" s="6" t="s">
        <v>1812</v>
      </c>
      <c r="Q1686" s="6" t="s">
        <v>1814</v>
      </c>
      <c r="R1686" s="6" t="s">
        <v>1812</v>
      </c>
      <c r="S1686" s="6" t="s">
        <v>1986</v>
      </c>
      <c r="T1686" s="6" t="s">
        <v>1813</v>
      </c>
      <c r="U1686" s="6" t="s">
        <v>1812</v>
      </c>
      <c r="V1686" s="6" t="s">
        <v>1812</v>
      </c>
      <c r="W1686" s="6" t="s">
        <v>1816</v>
      </c>
      <c r="X1686" s="6" t="s">
        <v>8586</v>
      </c>
    </row>
    <row r="1687" ht="15.75" customHeight="1">
      <c r="A1687" s="6" t="s">
        <v>8587</v>
      </c>
      <c r="B1687" s="6" t="s">
        <v>8588</v>
      </c>
      <c r="C1687" s="6" t="s">
        <v>1810</v>
      </c>
      <c r="D1687" s="6" t="s">
        <v>8589</v>
      </c>
      <c r="E1687" s="6" t="s">
        <v>1812</v>
      </c>
      <c r="F1687" s="6" t="s">
        <v>1812</v>
      </c>
      <c r="G1687" s="6" t="s">
        <v>1812</v>
      </c>
      <c r="H1687" s="6" t="s">
        <v>252</v>
      </c>
      <c r="I1687" s="6" t="s">
        <v>311</v>
      </c>
      <c r="J1687" s="6" t="s">
        <v>275</v>
      </c>
      <c r="K1687" s="6" t="s">
        <v>261</v>
      </c>
      <c r="L1687" s="6" t="s">
        <v>202</v>
      </c>
      <c r="M1687" s="6" t="s">
        <v>306</v>
      </c>
      <c r="N1687" s="6" t="s">
        <v>27</v>
      </c>
      <c r="O1687" s="6" t="s">
        <v>1812</v>
      </c>
      <c r="P1687" s="6" t="s">
        <v>1812</v>
      </c>
      <c r="Q1687" s="6" t="s">
        <v>1814</v>
      </c>
      <c r="R1687" s="6" t="s">
        <v>1812</v>
      </c>
      <c r="S1687" s="6" t="s">
        <v>1986</v>
      </c>
      <c r="T1687" s="6" t="s">
        <v>1813</v>
      </c>
      <c r="U1687" s="6" t="s">
        <v>1812</v>
      </c>
      <c r="V1687" s="6" t="s">
        <v>1812</v>
      </c>
      <c r="W1687" s="6" t="s">
        <v>1816</v>
      </c>
      <c r="X1687" s="6" t="s">
        <v>8590</v>
      </c>
    </row>
    <row r="1688" ht="15.75" customHeight="1">
      <c r="A1688" s="6" t="s">
        <v>8591</v>
      </c>
      <c r="B1688" s="6" t="s">
        <v>8592</v>
      </c>
      <c r="C1688" s="6" t="s">
        <v>1810</v>
      </c>
      <c r="D1688" s="6" t="s">
        <v>8593</v>
      </c>
      <c r="E1688" s="6" t="s">
        <v>1812</v>
      </c>
      <c r="F1688" s="6" t="s">
        <v>1812</v>
      </c>
      <c r="G1688" s="6" t="s">
        <v>1812</v>
      </c>
      <c r="H1688" s="6" t="s">
        <v>290</v>
      </c>
      <c r="I1688" s="6" t="s">
        <v>276</v>
      </c>
      <c r="J1688" s="6" t="s">
        <v>51</v>
      </c>
      <c r="K1688" s="6" t="s">
        <v>261</v>
      </c>
      <c r="L1688" s="6" t="s">
        <v>335</v>
      </c>
      <c r="M1688" s="6" t="s">
        <v>306</v>
      </c>
      <c r="N1688" s="6" t="s">
        <v>27</v>
      </c>
      <c r="O1688" s="6" t="s">
        <v>1812</v>
      </c>
      <c r="P1688" s="6" t="s">
        <v>1812</v>
      </c>
      <c r="Q1688" s="6" t="s">
        <v>1814</v>
      </c>
      <c r="R1688" s="6" t="s">
        <v>1812</v>
      </c>
      <c r="S1688" s="6" t="s">
        <v>1986</v>
      </c>
      <c r="T1688" s="6" t="s">
        <v>1813</v>
      </c>
      <c r="U1688" s="6" t="s">
        <v>1812</v>
      </c>
      <c r="V1688" s="6" t="s">
        <v>1812</v>
      </c>
      <c r="W1688" s="6" t="s">
        <v>1816</v>
      </c>
      <c r="X1688" s="6" t="s">
        <v>8594</v>
      </c>
    </row>
    <row r="1689" ht="15.75" customHeight="1">
      <c r="A1689" s="6" t="s">
        <v>8595</v>
      </c>
      <c r="B1689" s="6" t="s">
        <v>8596</v>
      </c>
      <c r="C1689" s="6" t="s">
        <v>1810</v>
      </c>
      <c r="D1689" s="6" t="s">
        <v>8597</v>
      </c>
      <c r="E1689" s="6" t="s">
        <v>1812</v>
      </c>
      <c r="F1689" s="6" t="s">
        <v>1812</v>
      </c>
      <c r="G1689" s="6" t="s">
        <v>1812</v>
      </c>
      <c r="H1689" s="6" t="s">
        <v>252</v>
      </c>
      <c r="I1689" s="6" t="s">
        <v>311</v>
      </c>
      <c r="J1689" s="6" t="s">
        <v>275</v>
      </c>
      <c r="K1689" s="6" t="s">
        <v>261</v>
      </c>
      <c r="L1689" s="6" t="s">
        <v>202</v>
      </c>
      <c r="M1689" s="6" t="s">
        <v>306</v>
      </c>
      <c r="N1689" s="6" t="s">
        <v>46</v>
      </c>
      <c r="O1689" s="6" t="s">
        <v>1812</v>
      </c>
      <c r="P1689" s="6" t="s">
        <v>1812</v>
      </c>
      <c r="Q1689" s="6" t="s">
        <v>1814</v>
      </c>
      <c r="R1689" s="6" t="s">
        <v>1812</v>
      </c>
      <c r="S1689" s="6" t="s">
        <v>1986</v>
      </c>
      <c r="T1689" s="6" t="s">
        <v>1813</v>
      </c>
      <c r="U1689" s="6" t="s">
        <v>1812</v>
      </c>
      <c r="V1689" s="6" t="s">
        <v>1812</v>
      </c>
      <c r="W1689" s="6" t="s">
        <v>1816</v>
      </c>
      <c r="X1689" s="6" t="s">
        <v>8598</v>
      </c>
    </row>
    <row r="1690" ht="15.75" customHeight="1">
      <c r="A1690" s="6" t="s">
        <v>8599</v>
      </c>
      <c r="B1690" s="6" t="s">
        <v>8600</v>
      </c>
      <c r="C1690" s="6" t="s">
        <v>1810</v>
      </c>
      <c r="D1690" s="6" t="s">
        <v>8601</v>
      </c>
      <c r="E1690" s="6" t="s">
        <v>1812</v>
      </c>
      <c r="F1690" s="6" t="s">
        <v>1812</v>
      </c>
      <c r="G1690" s="6" t="s">
        <v>1812</v>
      </c>
      <c r="H1690" s="6" t="s">
        <v>290</v>
      </c>
      <c r="I1690" s="6" t="s">
        <v>276</v>
      </c>
      <c r="J1690" s="6" t="s">
        <v>51</v>
      </c>
      <c r="K1690" s="6" t="s">
        <v>261</v>
      </c>
      <c r="L1690" s="6" t="s">
        <v>335</v>
      </c>
      <c r="M1690" s="6" t="s">
        <v>306</v>
      </c>
      <c r="N1690" s="6" t="s">
        <v>27</v>
      </c>
      <c r="O1690" s="6" t="s">
        <v>1812</v>
      </c>
      <c r="P1690" s="6" t="s">
        <v>1812</v>
      </c>
      <c r="Q1690" s="6" t="s">
        <v>1814</v>
      </c>
      <c r="R1690" s="6" t="s">
        <v>1812</v>
      </c>
      <c r="S1690" s="6" t="s">
        <v>1986</v>
      </c>
      <c r="T1690" s="6" t="s">
        <v>1813</v>
      </c>
      <c r="U1690" s="6" t="s">
        <v>1812</v>
      </c>
      <c r="V1690" s="6" t="s">
        <v>1812</v>
      </c>
      <c r="W1690" s="6" t="s">
        <v>1816</v>
      </c>
      <c r="X1690" s="6" t="s">
        <v>8602</v>
      </c>
    </row>
    <row r="1691" ht="15.75" customHeight="1">
      <c r="A1691" s="6" t="s">
        <v>8603</v>
      </c>
      <c r="B1691" s="6" t="s">
        <v>8604</v>
      </c>
      <c r="C1691" s="6" t="s">
        <v>1810</v>
      </c>
      <c r="D1691" s="6" t="s">
        <v>8605</v>
      </c>
      <c r="E1691" s="6" t="s">
        <v>1812</v>
      </c>
      <c r="F1691" s="6" t="s">
        <v>1812</v>
      </c>
      <c r="G1691" s="6" t="s">
        <v>1812</v>
      </c>
      <c r="H1691" s="6" t="s">
        <v>290</v>
      </c>
      <c r="I1691" s="6" t="s">
        <v>276</v>
      </c>
      <c r="J1691" s="6" t="s">
        <v>51</v>
      </c>
      <c r="K1691" s="6" t="s">
        <v>261</v>
      </c>
      <c r="L1691" s="6" t="s">
        <v>335</v>
      </c>
      <c r="M1691" s="6" t="s">
        <v>306</v>
      </c>
      <c r="N1691" s="6" t="s">
        <v>46</v>
      </c>
      <c r="O1691" s="6" t="s">
        <v>1812</v>
      </c>
      <c r="P1691" s="6" t="s">
        <v>1812</v>
      </c>
      <c r="Q1691" s="6" t="s">
        <v>1814</v>
      </c>
      <c r="R1691" s="6" t="s">
        <v>1812</v>
      </c>
      <c r="S1691" s="6" t="s">
        <v>1986</v>
      </c>
      <c r="T1691" s="6" t="s">
        <v>1813</v>
      </c>
      <c r="U1691" s="6" t="s">
        <v>1812</v>
      </c>
      <c r="V1691" s="6" t="s">
        <v>1812</v>
      </c>
      <c r="W1691" s="6" t="s">
        <v>1816</v>
      </c>
      <c r="X1691" s="6" t="s">
        <v>8606</v>
      </c>
    </row>
    <row r="1692" ht="15.75" customHeight="1">
      <c r="A1692" s="6" t="s">
        <v>8607</v>
      </c>
      <c r="B1692" s="6" t="s">
        <v>8608</v>
      </c>
      <c r="C1692" s="6" t="s">
        <v>1810</v>
      </c>
      <c r="D1692" s="6" t="s">
        <v>8609</v>
      </c>
      <c r="E1692" s="6" t="s">
        <v>1812</v>
      </c>
      <c r="F1692" s="6" t="s">
        <v>1812</v>
      </c>
      <c r="G1692" s="6" t="s">
        <v>1812</v>
      </c>
      <c r="H1692" s="6" t="s">
        <v>290</v>
      </c>
      <c r="I1692" s="6" t="s">
        <v>276</v>
      </c>
      <c r="J1692" s="6" t="s">
        <v>51</v>
      </c>
      <c r="K1692" s="6" t="s">
        <v>261</v>
      </c>
      <c r="L1692" s="6" t="s">
        <v>335</v>
      </c>
      <c r="M1692" s="6" t="s">
        <v>306</v>
      </c>
      <c r="N1692" s="6" t="s">
        <v>27</v>
      </c>
      <c r="O1692" s="6" t="s">
        <v>1812</v>
      </c>
      <c r="P1692" s="6" t="s">
        <v>1812</v>
      </c>
      <c r="Q1692" s="6" t="s">
        <v>1814</v>
      </c>
      <c r="R1692" s="6" t="s">
        <v>1812</v>
      </c>
      <c r="S1692" s="6" t="s">
        <v>1986</v>
      </c>
      <c r="T1692" s="6" t="s">
        <v>1813</v>
      </c>
      <c r="U1692" s="6" t="s">
        <v>1812</v>
      </c>
      <c r="V1692" s="6" t="s">
        <v>1812</v>
      </c>
      <c r="W1692" s="6" t="s">
        <v>1816</v>
      </c>
      <c r="X1692" s="6" t="s">
        <v>8610</v>
      </c>
    </row>
    <row r="1693" ht="15.75" customHeight="1">
      <c r="A1693" s="6" t="s">
        <v>8611</v>
      </c>
      <c r="B1693" s="6" t="s">
        <v>8612</v>
      </c>
      <c r="C1693" s="6" t="s">
        <v>1810</v>
      </c>
      <c r="D1693" s="6" t="s">
        <v>8613</v>
      </c>
      <c r="E1693" s="6" t="s">
        <v>1812</v>
      </c>
      <c r="F1693" s="6" t="s">
        <v>1812</v>
      </c>
      <c r="G1693" s="6" t="s">
        <v>1812</v>
      </c>
      <c r="H1693" s="6" t="s">
        <v>279</v>
      </c>
      <c r="I1693" s="6" t="s">
        <v>276</v>
      </c>
      <c r="J1693" s="6" t="s">
        <v>51</v>
      </c>
      <c r="K1693" s="6" t="s">
        <v>261</v>
      </c>
      <c r="L1693" s="6" t="s">
        <v>335</v>
      </c>
      <c r="M1693" s="6" t="s">
        <v>306</v>
      </c>
      <c r="N1693" s="6" t="s">
        <v>27</v>
      </c>
      <c r="O1693" s="6" t="s">
        <v>1812</v>
      </c>
      <c r="P1693" s="6" t="s">
        <v>1812</v>
      </c>
      <c r="Q1693" s="6" t="s">
        <v>1814</v>
      </c>
      <c r="R1693" s="6" t="s">
        <v>1812</v>
      </c>
      <c r="S1693" s="6" t="s">
        <v>1986</v>
      </c>
      <c r="T1693" s="6" t="s">
        <v>1813</v>
      </c>
      <c r="U1693" s="6" t="s">
        <v>1812</v>
      </c>
      <c r="V1693" s="6" t="s">
        <v>1812</v>
      </c>
      <c r="W1693" s="6" t="s">
        <v>1816</v>
      </c>
      <c r="X1693" s="6" t="s">
        <v>8614</v>
      </c>
    </row>
    <row r="1694" ht="15.75" customHeight="1">
      <c r="A1694" s="6" t="s">
        <v>8615</v>
      </c>
      <c r="B1694" s="6" t="s">
        <v>8616</v>
      </c>
      <c r="C1694" s="6" t="s">
        <v>1810</v>
      </c>
      <c r="D1694" s="6" t="s">
        <v>8617</v>
      </c>
      <c r="E1694" s="6" t="s">
        <v>1812</v>
      </c>
      <c r="F1694" s="6" t="s">
        <v>1812</v>
      </c>
      <c r="G1694" s="6" t="s">
        <v>1812</v>
      </c>
      <c r="H1694" s="6" t="s">
        <v>290</v>
      </c>
      <c r="I1694" s="6" t="s">
        <v>276</v>
      </c>
      <c r="J1694" s="6" t="s">
        <v>51</v>
      </c>
      <c r="K1694" s="6" t="s">
        <v>261</v>
      </c>
      <c r="L1694" s="6" t="s">
        <v>335</v>
      </c>
      <c r="M1694" s="6" t="s">
        <v>306</v>
      </c>
      <c r="N1694" s="6" t="s">
        <v>27</v>
      </c>
      <c r="O1694" s="6" t="s">
        <v>1812</v>
      </c>
      <c r="P1694" s="6" t="s">
        <v>1812</v>
      </c>
      <c r="Q1694" s="6" t="s">
        <v>1814</v>
      </c>
      <c r="R1694" s="6" t="s">
        <v>1812</v>
      </c>
      <c r="S1694" s="6" t="s">
        <v>1986</v>
      </c>
      <c r="T1694" s="6" t="s">
        <v>1813</v>
      </c>
      <c r="U1694" s="6" t="s">
        <v>1812</v>
      </c>
      <c r="V1694" s="6" t="s">
        <v>1812</v>
      </c>
      <c r="W1694" s="6" t="s">
        <v>1816</v>
      </c>
      <c r="X1694" s="6" t="s">
        <v>8618</v>
      </c>
    </row>
    <row r="1695" ht="15.75" customHeight="1">
      <c r="A1695" s="6" t="s">
        <v>8619</v>
      </c>
      <c r="B1695" s="6" t="s">
        <v>8620</v>
      </c>
      <c r="C1695" s="6" t="s">
        <v>1810</v>
      </c>
      <c r="D1695" s="6" t="s">
        <v>8621</v>
      </c>
      <c r="E1695" s="6" t="s">
        <v>1812</v>
      </c>
      <c r="F1695" s="6" t="s">
        <v>1812</v>
      </c>
      <c r="G1695" s="6" t="s">
        <v>1812</v>
      </c>
      <c r="H1695" s="6" t="s">
        <v>290</v>
      </c>
      <c r="I1695" s="6" t="s">
        <v>276</v>
      </c>
      <c r="J1695" s="6" t="s">
        <v>51</v>
      </c>
      <c r="K1695" s="6" t="s">
        <v>261</v>
      </c>
      <c r="L1695" s="6" t="s">
        <v>335</v>
      </c>
      <c r="M1695" s="6" t="s">
        <v>306</v>
      </c>
      <c r="N1695" s="6" t="s">
        <v>27</v>
      </c>
      <c r="O1695" s="6" t="s">
        <v>1812</v>
      </c>
      <c r="P1695" s="6" t="s">
        <v>1812</v>
      </c>
      <c r="Q1695" s="6" t="s">
        <v>1814</v>
      </c>
      <c r="R1695" s="6" t="s">
        <v>1812</v>
      </c>
      <c r="S1695" s="6" t="s">
        <v>1986</v>
      </c>
      <c r="T1695" s="6" t="s">
        <v>1813</v>
      </c>
      <c r="U1695" s="6" t="s">
        <v>1812</v>
      </c>
      <c r="V1695" s="6" t="s">
        <v>1812</v>
      </c>
      <c r="W1695" s="6" t="s">
        <v>1816</v>
      </c>
      <c r="X1695" s="6" t="s">
        <v>8622</v>
      </c>
    </row>
    <row r="1696" ht="15.75" customHeight="1">
      <c r="A1696" s="6" t="s">
        <v>8623</v>
      </c>
      <c r="B1696" s="6" t="s">
        <v>8624</v>
      </c>
      <c r="C1696" s="6" t="s">
        <v>1810</v>
      </c>
      <c r="D1696" s="6" t="s">
        <v>8625</v>
      </c>
      <c r="E1696" s="6" t="s">
        <v>1812</v>
      </c>
      <c r="F1696" s="6" t="s">
        <v>1812</v>
      </c>
      <c r="G1696" s="6" t="s">
        <v>1812</v>
      </c>
      <c r="H1696" s="6" t="s">
        <v>290</v>
      </c>
      <c r="I1696" s="6" t="s">
        <v>276</v>
      </c>
      <c r="J1696" s="6" t="s">
        <v>51</v>
      </c>
      <c r="K1696" s="6" t="s">
        <v>261</v>
      </c>
      <c r="L1696" s="6" t="s">
        <v>310</v>
      </c>
      <c r="M1696" s="6" t="s">
        <v>306</v>
      </c>
      <c r="N1696" s="6" t="s">
        <v>27</v>
      </c>
      <c r="O1696" s="6" t="s">
        <v>1812</v>
      </c>
      <c r="P1696" s="6" t="s">
        <v>1812</v>
      </c>
      <c r="Q1696" s="6" t="s">
        <v>1814</v>
      </c>
      <c r="R1696" s="6" t="s">
        <v>1812</v>
      </c>
      <c r="S1696" s="6" t="s">
        <v>1986</v>
      </c>
      <c r="T1696" s="6" t="s">
        <v>1813</v>
      </c>
      <c r="U1696" s="6" t="s">
        <v>1812</v>
      </c>
      <c r="V1696" s="6" t="s">
        <v>1812</v>
      </c>
      <c r="W1696" s="6" t="s">
        <v>1816</v>
      </c>
      <c r="X1696" s="6" t="s">
        <v>8626</v>
      </c>
    </row>
    <row r="1697" ht="15.75" customHeight="1">
      <c r="A1697" s="6" t="s">
        <v>8627</v>
      </c>
      <c r="B1697" s="6" t="s">
        <v>8628</v>
      </c>
      <c r="C1697" s="6" t="s">
        <v>1810</v>
      </c>
      <c r="D1697" s="6" t="s">
        <v>8629</v>
      </c>
      <c r="E1697" s="6" t="s">
        <v>1812</v>
      </c>
      <c r="F1697" s="6" t="s">
        <v>1812</v>
      </c>
      <c r="G1697" s="6" t="s">
        <v>1812</v>
      </c>
      <c r="H1697" s="6" t="s">
        <v>302</v>
      </c>
      <c r="I1697" s="6" t="s">
        <v>311</v>
      </c>
      <c r="J1697" s="6" t="s">
        <v>25</v>
      </c>
      <c r="K1697" s="6" t="s">
        <v>261</v>
      </c>
      <c r="L1697" s="6" t="s">
        <v>312</v>
      </c>
      <c r="M1697" s="6" t="s">
        <v>306</v>
      </c>
      <c r="N1697" s="6" t="s">
        <v>46</v>
      </c>
      <c r="O1697" s="6" t="s">
        <v>1812</v>
      </c>
      <c r="P1697" s="6" t="s">
        <v>1812</v>
      </c>
      <c r="Q1697" s="6" t="s">
        <v>1814</v>
      </c>
      <c r="R1697" s="6" t="s">
        <v>1812</v>
      </c>
      <c r="S1697" s="6" t="s">
        <v>1986</v>
      </c>
      <c r="T1697" s="6" t="s">
        <v>1813</v>
      </c>
      <c r="U1697" s="6" t="s">
        <v>1812</v>
      </c>
      <c r="V1697" s="6" t="s">
        <v>1812</v>
      </c>
      <c r="W1697" s="6" t="s">
        <v>1816</v>
      </c>
      <c r="X1697" s="6" t="s">
        <v>8630</v>
      </c>
    </row>
    <row r="1698" ht="15.75" customHeight="1">
      <c r="A1698" s="6" t="s">
        <v>8631</v>
      </c>
      <c r="B1698" s="6" t="s">
        <v>8632</v>
      </c>
      <c r="C1698" s="6" t="s">
        <v>1810</v>
      </c>
      <c r="D1698" s="6" t="s">
        <v>8633</v>
      </c>
      <c r="E1698" s="6" t="s">
        <v>1812</v>
      </c>
      <c r="F1698" s="6" t="s">
        <v>1812</v>
      </c>
      <c r="G1698" s="6" t="s">
        <v>1812</v>
      </c>
      <c r="H1698" s="6" t="s">
        <v>290</v>
      </c>
      <c r="I1698" s="6" t="s">
        <v>276</v>
      </c>
      <c r="J1698" s="6" t="s">
        <v>51</v>
      </c>
      <c r="K1698" s="6" t="s">
        <v>261</v>
      </c>
      <c r="L1698" s="6" t="s">
        <v>335</v>
      </c>
      <c r="M1698" s="6" t="s">
        <v>306</v>
      </c>
      <c r="N1698" s="6" t="s">
        <v>27</v>
      </c>
      <c r="O1698" s="6" t="s">
        <v>1812</v>
      </c>
      <c r="P1698" s="6" t="s">
        <v>1812</v>
      </c>
      <c r="Q1698" s="6" t="s">
        <v>1814</v>
      </c>
      <c r="R1698" s="6" t="s">
        <v>1812</v>
      </c>
      <c r="S1698" s="6" t="s">
        <v>1986</v>
      </c>
      <c r="T1698" s="6" t="s">
        <v>1813</v>
      </c>
      <c r="U1698" s="6" t="s">
        <v>1812</v>
      </c>
      <c r="V1698" s="6" t="s">
        <v>1812</v>
      </c>
      <c r="W1698" s="6" t="s">
        <v>1816</v>
      </c>
      <c r="X1698" s="6" t="s">
        <v>8634</v>
      </c>
    </row>
    <row r="1699" ht="15.75" customHeight="1">
      <c r="A1699" s="6" t="s">
        <v>8635</v>
      </c>
      <c r="B1699" s="6" t="s">
        <v>8636</v>
      </c>
      <c r="C1699" s="6" t="s">
        <v>1810</v>
      </c>
      <c r="D1699" s="6" t="s">
        <v>8637</v>
      </c>
      <c r="E1699" s="6" t="s">
        <v>1812</v>
      </c>
      <c r="F1699" s="6" t="s">
        <v>1812</v>
      </c>
      <c r="G1699" s="6" t="s">
        <v>1812</v>
      </c>
      <c r="H1699" s="6" t="s">
        <v>252</v>
      </c>
      <c r="I1699" s="6" t="s">
        <v>276</v>
      </c>
      <c r="J1699" s="6" t="s">
        <v>275</v>
      </c>
      <c r="K1699" s="6" t="s">
        <v>261</v>
      </c>
      <c r="L1699" s="6" t="s">
        <v>202</v>
      </c>
      <c r="M1699" s="6" t="s">
        <v>306</v>
      </c>
      <c r="N1699" s="6" t="s">
        <v>46</v>
      </c>
      <c r="O1699" s="6" t="s">
        <v>1812</v>
      </c>
      <c r="P1699" s="6" t="s">
        <v>1812</v>
      </c>
      <c r="Q1699" s="6" t="s">
        <v>1814</v>
      </c>
      <c r="R1699" s="6" t="s">
        <v>1812</v>
      </c>
      <c r="S1699" s="6" t="s">
        <v>1986</v>
      </c>
      <c r="T1699" s="6" t="s">
        <v>1813</v>
      </c>
      <c r="U1699" s="6" t="s">
        <v>1812</v>
      </c>
      <c r="V1699" s="6" t="s">
        <v>1812</v>
      </c>
      <c r="W1699" s="6" t="s">
        <v>1816</v>
      </c>
      <c r="X1699" s="6" t="s">
        <v>8638</v>
      </c>
    </row>
    <row r="1700" ht="15.75" customHeight="1">
      <c r="A1700" s="6" t="s">
        <v>8639</v>
      </c>
      <c r="B1700" s="6" t="s">
        <v>8640</v>
      </c>
      <c r="C1700" s="6" t="s">
        <v>1810</v>
      </c>
      <c r="D1700" s="6" t="s">
        <v>8641</v>
      </c>
      <c r="E1700" s="6" t="s">
        <v>1812</v>
      </c>
      <c r="F1700" s="6" t="s">
        <v>1812</v>
      </c>
      <c r="G1700" s="6" t="s">
        <v>1812</v>
      </c>
      <c r="H1700" s="6" t="s">
        <v>1984</v>
      </c>
      <c r="I1700" s="6" t="s">
        <v>276</v>
      </c>
      <c r="J1700" s="6" t="s">
        <v>232</v>
      </c>
      <c r="K1700" s="6" t="s">
        <v>261</v>
      </c>
      <c r="L1700" s="6" t="s">
        <v>316</v>
      </c>
      <c r="M1700" s="6" t="s">
        <v>306</v>
      </c>
      <c r="N1700" s="6" t="s">
        <v>27</v>
      </c>
      <c r="O1700" s="6" t="s">
        <v>1812</v>
      </c>
      <c r="P1700" s="6" t="s">
        <v>1812</v>
      </c>
      <c r="Q1700" s="6" t="s">
        <v>1814</v>
      </c>
      <c r="R1700" s="6" t="s">
        <v>1812</v>
      </c>
      <c r="S1700" s="6" t="s">
        <v>1986</v>
      </c>
      <c r="T1700" s="6" t="s">
        <v>1813</v>
      </c>
      <c r="U1700" s="6" t="s">
        <v>1812</v>
      </c>
      <c r="V1700" s="6" t="s">
        <v>1812</v>
      </c>
      <c r="W1700" s="6" t="s">
        <v>1816</v>
      </c>
      <c r="X1700" s="6" t="s">
        <v>8642</v>
      </c>
    </row>
    <row r="1701" ht="15.75" customHeight="1">
      <c r="A1701" s="6" t="s">
        <v>8643</v>
      </c>
      <c r="B1701" s="6" t="s">
        <v>8644</v>
      </c>
      <c r="C1701" s="6" t="s">
        <v>1810</v>
      </c>
      <c r="D1701" s="6" t="s">
        <v>8645</v>
      </c>
      <c r="E1701" s="6" t="s">
        <v>1812</v>
      </c>
      <c r="F1701" s="6" t="s">
        <v>1812</v>
      </c>
      <c r="G1701" s="6" t="s">
        <v>1812</v>
      </c>
      <c r="H1701" s="6" t="s">
        <v>303</v>
      </c>
      <c r="I1701" s="6" t="s">
        <v>304</v>
      </c>
      <c r="J1701" s="6" t="s">
        <v>296</v>
      </c>
      <c r="K1701" s="6" t="s">
        <v>261</v>
      </c>
      <c r="L1701" s="6" t="s">
        <v>308</v>
      </c>
      <c r="M1701" s="6" t="s">
        <v>306</v>
      </c>
      <c r="N1701" s="6" t="s">
        <v>27</v>
      </c>
      <c r="O1701" s="6" t="s">
        <v>1812</v>
      </c>
      <c r="P1701" s="6" t="s">
        <v>1812</v>
      </c>
      <c r="Q1701" s="6" t="s">
        <v>1814</v>
      </c>
      <c r="R1701" s="6" t="s">
        <v>1812</v>
      </c>
      <c r="S1701" s="6" t="s">
        <v>1986</v>
      </c>
      <c r="T1701" s="6" t="s">
        <v>1813</v>
      </c>
      <c r="U1701" s="6" t="s">
        <v>1812</v>
      </c>
      <c r="V1701" s="6" t="s">
        <v>1812</v>
      </c>
      <c r="W1701" s="6" t="s">
        <v>1816</v>
      </c>
      <c r="X1701" s="6" t="s">
        <v>8646</v>
      </c>
    </row>
    <row r="1702" ht="15.75" customHeight="1">
      <c r="A1702" s="6" t="s">
        <v>8647</v>
      </c>
      <c r="B1702" s="6" t="s">
        <v>8648</v>
      </c>
      <c r="C1702" s="6" t="s">
        <v>1810</v>
      </c>
      <c r="D1702" s="6" t="s">
        <v>8649</v>
      </c>
      <c r="E1702" s="6" t="s">
        <v>1812</v>
      </c>
      <c r="F1702" s="6" t="s">
        <v>1812</v>
      </c>
      <c r="G1702" s="6" t="s">
        <v>1812</v>
      </c>
      <c r="H1702" s="6" t="s">
        <v>279</v>
      </c>
      <c r="I1702" s="6" t="s">
        <v>276</v>
      </c>
      <c r="J1702" s="6" t="s">
        <v>51</v>
      </c>
      <c r="K1702" s="6" t="s">
        <v>261</v>
      </c>
      <c r="L1702" s="6" t="s">
        <v>335</v>
      </c>
      <c r="M1702" s="6" t="s">
        <v>306</v>
      </c>
      <c r="N1702" s="6" t="s">
        <v>27</v>
      </c>
      <c r="O1702" s="6" t="s">
        <v>1812</v>
      </c>
      <c r="P1702" s="6" t="s">
        <v>1812</v>
      </c>
      <c r="Q1702" s="6" t="s">
        <v>1814</v>
      </c>
      <c r="R1702" s="6" t="s">
        <v>1812</v>
      </c>
      <c r="S1702" s="6" t="s">
        <v>1986</v>
      </c>
      <c r="T1702" s="6" t="s">
        <v>1813</v>
      </c>
      <c r="U1702" s="6" t="s">
        <v>1812</v>
      </c>
      <c r="V1702" s="6" t="s">
        <v>1812</v>
      </c>
      <c r="W1702" s="6" t="s">
        <v>1816</v>
      </c>
      <c r="X1702" s="6" t="s">
        <v>8650</v>
      </c>
    </row>
    <row r="1703" ht="15.75" customHeight="1">
      <c r="A1703" s="6" t="s">
        <v>8651</v>
      </c>
      <c r="B1703" s="6" t="s">
        <v>8652</v>
      </c>
      <c r="C1703" s="6" t="s">
        <v>1810</v>
      </c>
      <c r="D1703" s="6" t="s">
        <v>8653</v>
      </c>
      <c r="E1703" s="6" t="s">
        <v>1812</v>
      </c>
      <c r="F1703" s="6" t="s">
        <v>1812</v>
      </c>
      <c r="G1703" s="6" t="s">
        <v>1812</v>
      </c>
      <c r="H1703" s="6" t="s">
        <v>290</v>
      </c>
      <c r="I1703" s="6" t="s">
        <v>276</v>
      </c>
      <c r="J1703" s="6" t="s">
        <v>51</v>
      </c>
      <c r="K1703" s="6" t="s">
        <v>261</v>
      </c>
      <c r="L1703" s="6" t="s">
        <v>335</v>
      </c>
      <c r="M1703" s="6" t="s">
        <v>306</v>
      </c>
      <c r="N1703" s="6" t="s">
        <v>46</v>
      </c>
      <c r="O1703" s="6" t="s">
        <v>1812</v>
      </c>
      <c r="P1703" s="6" t="s">
        <v>1812</v>
      </c>
      <c r="Q1703" s="6" t="s">
        <v>1814</v>
      </c>
      <c r="R1703" s="6" t="s">
        <v>1812</v>
      </c>
      <c r="S1703" s="6" t="s">
        <v>1986</v>
      </c>
      <c r="T1703" s="6" t="s">
        <v>1813</v>
      </c>
      <c r="U1703" s="6" t="s">
        <v>1812</v>
      </c>
      <c r="V1703" s="6" t="s">
        <v>1812</v>
      </c>
      <c r="W1703" s="6" t="s">
        <v>1816</v>
      </c>
      <c r="X1703" s="6" t="s">
        <v>8654</v>
      </c>
    </row>
    <row r="1704" ht="15.75" customHeight="1">
      <c r="A1704" s="6" t="s">
        <v>8655</v>
      </c>
      <c r="B1704" s="6" t="s">
        <v>8656</v>
      </c>
      <c r="C1704" s="6" t="s">
        <v>1810</v>
      </c>
      <c r="D1704" s="6" t="s">
        <v>8657</v>
      </c>
      <c r="E1704" s="6" t="s">
        <v>1812</v>
      </c>
      <c r="F1704" s="6" t="s">
        <v>1812</v>
      </c>
      <c r="G1704" s="6" t="s">
        <v>1812</v>
      </c>
      <c r="H1704" s="6" t="s">
        <v>290</v>
      </c>
      <c r="I1704" s="6" t="s">
        <v>276</v>
      </c>
      <c r="J1704" s="6" t="s">
        <v>51</v>
      </c>
      <c r="K1704" s="6" t="s">
        <v>261</v>
      </c>
      <c r="L1704" s="6" t="s">
        <v>335</v>
      </c>
      <c r="M1704" s="6" t="s">
        <v>306</v>
      </c>
      <c r="N1704" s="6" t="s">
        <v>27</v>
      </c>
      <c r="O1704" s="6" t="s">
        <v>1812</v>
      </c>
      <c r="P1704" s="6" t="s">
        <v>1812</v>
      </c>
      <c r="Q1704" s="6" t="s">
        <v>1814</v>
      </c>
      <c r="R1704" s="6" t="s">
        <v>1812</v>
      </c>
      <c r="S1704" s="6" t="s">
        <v>1986</v>
      </c>
      <c r="T1704" s="6" t="s">
        <v>1813</v>
      </c>
      <c r="U1704" s="6" t="s">
        <v>1812</v>
      </c>
      <c r="V1704" s="6" t="s">
        <v>1812</v>
      </c>
      <c r="W1704" s="6" t="s">
        <v>1816</v>
      </c>
      <c r="X1704" s="6" t="s">
        <v>8658</v>
      </c>
    </row>
    <row r="1705" ht="15.75" customHeight="1">
      <c r="A1705" s="6" t="s">
        <v>8659</v>
      </c>
      <c r="B1705" s="6" t="s">
        <v>8660</v>
      </c>
      <c r="C1705" s="6" t="s">
        <v>1810</v>
      </c>
      <c r="D1705" s="6" t="s">
        <v>8661</v>
      </c>
      <c r="E1705" s="6" t="s">
        <v>1812</v>
      </c>
      <c r="F1705" s="6" t="s">
        <v>1812</v>
      </c>
      <c r="G1705" s="6" t="s">
        <v>1812</v>
      </c>
      <c r="H1705" s="6" t="s">
        <v>290</v>
      </c>
      <c r="I1705" s="6" t="s">
        <v>276</v>
      </c>
      <c r="J1705" s="6" t="s">
        <v>51</v>
      </c>
      <c r="K1705" s="6" t="s">
        <v>261</v>
      </c>
      <c r="L1705" s="6" t="s">
        <v>310</v>
      </c>
      <c r="M1705" s="6" t="s">
        <v>306</v>
      </c>
      <c r="N1705" s="6" t="s">
        <v>27</v>
      </c>
      <c r="O1705" s="6" t="s">
        <v>1812</v>
      </c>
      <c r="P1705" s="6" t="s">
        <v>1812</v>
      </c>
      <c r="Q1705" s="6" t="s">
        <v>1814</v>
      </c>
      <c r="R1705" s="6" t="s">
        <v>1812</v>
      </c>
      <c r="S1705" s="6" t="s">
        <v>1986</v>
      </c>
      <c r="T1705" s="6" t="s">
        <v>1813</v>
      </c>
      <c r="U1705" s="6" t="s">
        <v>1812</v>
      </c>
      <c r="V1705" s="6" t="s">
        <v>1812</v>
      </c>
      <c r="W1705" s="6" t="s">
        <v>1816</v>
      </c>
      <c r="X1705" s="6" t="s">
        <v>8662</v>
      </c>
    </row>
    <row r="1706" ht="15.75" customHeight="1">
      <c r="A1706" s="6" t="s">
        <v>8663</v>
      </c>
      <c r="B1706" s="6" t="s">
        <v>8664</v>
      </c>
      <c r="C1706" s="6" t="s">
        <v>1810</v>
      </c>
      <c r="D1706" s="6" t="s">
        <v>8665</v>
      </c>
      <c r="E1706" s="6" t="s">
        <v>1812</v>
      </c>
      <c r="F1706" s="6" t="s">
        <v>1812</v>
      </c>
      <c r="G1706" s="6" t="s">
        <v>1812</v>
      </c>
      <c r="H1706" s="6" t="s">
        <v>279</v>
      </c>
      <c r="I1706" s="6" t="s">
        <v>276</v>
      </c>
      <c r="J1706" s="6" t="s">
        <v>51</v>
      </c>
      <c r="K1706" s="6" t="s">
        <v>261</v>
      </c>
      <c r="L1706" s="6" t="s">
        <v>335</v>
      </c>
      <c r="M1706" s="6" t="s">
        <v>306</v>
      </c>
      <c r="N1706" s="6" t="s">
        <v>46</v>
      </c>
      <c r="O1706" s="6" t="s">
        <v>1812</v>
      </c>
      <c r="P1706" s="6" t="s">
        <v>1812</v>
      </c>
      <c r="Q1706" s="6" t="s">
        <v>1814</v>
      </c>
      <c r="R1706" s="6" t="s">
        <v>1812</v>
      </c>
      <c r="S1706" s="6" t="s">
        <v>1986</v>
      </c>
      <c r="T1706" s="6" t="s">
        <v>1813</v>
      </c>
      <c r="U1706" s="6" t="s">
        <v>1812</v>
      </c>
      <c r="V1706" s="6" t="s">
        <v>1812</v>
      </c>
      <c r="W1706" s="6" t="s">
        <v>1816</v>
      </c>
      <c r="X1706" s="6" t="s">
        <v>8666</v>
      </c>
    </row>
    <row r="1707" ht="15.75" customHeight="1">
      <c r="A1707" s="6" t="s">
        <v>8667</v>
      </c>
      <c r="B1707" s="6" t="s">
        <v>8668</v>
      </c>
      <c r="C1707" s="6" t="s">
        <v>1810</v>
      </c>
      <c r="D1707" s="6" t="s">
        <v>8669</v>
      </c>
      <c r="E1707" s="6" t="s">
        <v>1812</v>
      </c>
      <c r="F1707" s="6" t="s">
        <v>1812</v>
      </c>
      <c r="G1707" s="6" t="s">
        <v>1812</v>
      </c>
      <c r="H1707" s="6" t="s">
        <v>290</v>
      </c>
      <c r="I1707" s="6" t="s">
        <v>276</v>
      </c>
      <c r="J1707" s="6" t="s">
        <v>51</v>
      </c>
      <c r="K1707" s="6" t="s">
        <v>261</v>
      </c>
      <c r="L1707" s="6" t="s">
        <v>335</v>
      </c>
      <c r="M1707" s="6" t="s">
        <v>306</v>
      </c>
      <c r="N1707" s="6" t="s">
        <v>46</v>
      </c>
      <c r="O1707" s="6" t="s">
        <v>1812</v>
      </c>
      <c r="P1707" s="6" t="s">
        <v>1812</v>
      </c>
      <c r="Q1707" s="6" t="s">
        <v>1814</v>
      </c>
      <c r="R1707" s="6" t="s">
        <v>1812</v>
      </c>
      <c r="S1707" s="6" t="s">
        <v>1986</v>
      </c>
      <c r="T1707" s="6" t="s">
        <v>1813</v>
      </c>
      <c r="U1707" s="6" t="s">
        <v>1812</v>
      </c>
      <c r="V1707" s="6" t="s">
        <v>1812</v>
      </c>
      <c r="W1707" s="6" t="s">
        <v>1816</v>
      </c>
      <c r="X1707" s="6" t="s">
        <v>8670</v>
      </c>
    </row>
    <row r="1708" ht="15.75" customHeight="1">
      <c r="A1708" s="6" t="s">
        <v>8671</v>
      </c>
      <c r="B1708" s="6" t="s">
        <v>8672</v>
      </c>
      <c r="C1708" s="6" t="s">
        <v>1810</v>
      </c>
      <c r="D1708" s="6" t="s">
        <v>8673</v>
      </c>
      <c r="E1708" s="6" t="s">
        <v>1812</v>
      </c>
      <c r="F1708" s="6" t="s">
        <v>1812</v>
      </c>
      <c r="G1708" s="6" t="s">
        <v>1812</v>
      </c>
      <c r="H1708" s="6" t="s">
        <v>290</v>
      </c>
      <c r="I1708" s="6" t="s">
        <v>276</v>
      </c>
      <c r="J1708" s="6" t="s">
        <v>51</v>
      </c>
      <c r="K1708" s="6" t="s">
        <v>261</v>
      </c>
      <c r="L1708" s="6" t="s">
        <v>335</v>
      </c>
      <c r="M1708" s="6" t="s">
        <v>306</v>
      </c>
      <c r="N1708" s="6" t="s">
        <v>46</v>
      </c>
      <c r="O1708" s="6" t="s">
        <v>1812</v>
      </c>
      <c r="P1708" s="6" t="s">
        <v>1812</v>
      </c>
      <c r="Q1708" s="6" t="s">
        <v>1814</v>
      </c>
      <c r="R1708" s="6" t="s">
        <v>1812</v>
      </c>
      <c r="S1708" s="6" t="s">
        <v>1986</v>
      </c>
      <c r="T1708" s="6" t="s">
        <v>1813</v>
      </c>
      <c r="U1708" s="6" t="s">
        <v>1812</v>
      </c>
      <c r="V1708" s="6" t="s">
        <v>1812</v>
      </c>
      <c r="W1708" s="6" t="s">
        <v>1816</v>
      </c>
      <c r="X1708" s="6" t="s">
        <v>8674</v>
      </c>
    </row>
    <row r="1709" ht="15.75" customHeight="1">
      <c r="A1709" s="6" t="s">
        <v>8675</v>
      </c>
      <c r="B1709" s="6" t="s">
        <v>8676</v>
      </c>
      <c r="C1709" s="6" t="s">
        <v>1810</v>
      </c>
      <c r="D1709" s="6" t="s">
        <v>8677</v>
      </c>
      <c r="E1709" s="6" t="s">
        <v>1812</v>
      </c>
      <c r="F1709" s="6" t="s">
        <v>1812</v>
      </c>
      <c r="G1709" s="6" t="s">
        <v>1812</v>
      </c>
      <c r="H1709" s="6" t="s">
        <v>290</v>
      </c>
      <c r="I1709" s="6" t="s">
        <v>276</v>
      </c>
      <c r="J1709" s="6" t="s">
        <v>51</v>
      </c>
      <c r="K1709" s="6" t="s">
        <v>261</v>
      </c>
      <c r="L1709" s="6" t="s">
        <v>335</v>
      </c>
      <c r="M1709" s="6" t="s">
        <v>306</v>
      </c>
      <c r="N1709" s="6" t="s">
        <v>46</v>
      </c>
      <c r="O1709" s="6" t="s">
        <v>1812</v>
      </c>
      <c r="P1709" s="6" t="s">
        <v>1812</v>
      </c>
      <c r="Q1709" s="6" t="s">
        <v>1814</v>
      </c>
      <c r="R1709" s="6" t="s">
        <v>1812</v>
      </c>
      <c r="S1709" s="6" t="s">
        <v>1986</v>
      </c>
      <c r="T1709" s="6" t="s">
        <v>1813</v>
      </c>
      <c r="U1709" s="6" t="s">
        <v>1812</v>
      </c>
      <c r="V1709" s="6" t="s">
        <v>1812</v>
      </c>
      <c r="W1709" s="6" t="s">
        <v>1816</v>
      </c>
      <c r="X1709" s="6" t="s">
        <v>8678</v>
      </c>
    </row>
    <row r="1710" ht="15.75" customHeight="1">
      <c r="A1710" s="6" t="s">
        <v>8679</v>
      </c>
      <c r="B1710" s="6" t="s">
        <v>8680</v>
      </c>
      <c r="C1710" s="6" t="s">
        <v>1810</v>
      </c>
      <c r="D1710" s="6" t="s">
        <v>8681</v>
      </c>
      <c r="E1710" s="6" t="s">
        <v>1812</v>
      </c>
      <c r="F1710" s="6" t="s">
        <v>1812</v>
      </c>
      <c r="G1710" s="6" t="s">
        <v>1812</v>
      </c>
      <c r="H1710" s="6" t="s">
        <v>303</v>
      </c>
      <c r="I1710" s="6" t="s">
        <v>304</v>
      </c>
      <c r="J1710" s="6" t="s">
        <v>296</v>
      </c>
      <c r="K1710" s="6" t="s">
        <v>261</v>
      </c>
      <c r="L1710" s="6" t="s">
        <v>308</v>
      </c>
      <c r="M1710" s="6" t="s">
        <v>306</v>
      </c>
      <c r="N1710" s="6" t="s">
        <v>27</v>
      </c>
      <c r="O1710" s="6" t="s">
        <v>1812</v>
      </c>
      <c r="P1710" s="6" t="s">
        <v>1812</v>
      </c>
      <c r="Q1710" s="6" t="s">
        <v>1814</v>
      </c>
      <c r="R1710" s="6" t="s">
        <v>1812</v>
      </c>
      <c r="S1710" s="6" t="s">
        <v>1986</v>
      </c>
      <c r="T1710" s="6" t="s">
        <v>1813</v>
      </c>
      <c r="U1710" s="6" t="s">
        <v>1812</v>
      </c>
      <c r="V1710" s="6" t="s">
        <v>1812</v>
      </c>
      <c r="W1710" s="6" t="s">
        <v>1816</v>
      </c>
      <c r="X1710" s="6" t="s">
        <v>8682</v>
      </c>
    </row>
    <row r="1711" ht="15.75" customHeight="1">
      <c r="A1711" s="6" t="s">
        <v>8683</v>
      </c>
      <c r="B1711" s="6" t="s">
        <v>8684</v>
      </c>
      <c r="C1711" s="6" t="s">
        <v>1810</v>
      </c>
      <c r="D1711" s="6" t="s">
        <v>8685</v>
      </c>
      <c r="E1711" s="6" t="s">
        <v>1812</v>
      </c>
      <c r="F1711" s="6" t="s">
        <v>1812</v>
      </c>
      <c r="G1711" s="6" t="s">
        <v>1812</v>
      </c>
      <c r="H1711" s="6" t="s">
        <v>1984</v>
      </c>
      <c r="I1711" s="6" t="s">
        <v>276</v>
      </c>
      <c r="J1711" s="6" t="s">
        <v>232</v>
      </c>
      <c r="K1711" s="6" t="s">
        <v>261</v>
      </c>
      <c r="L1711" s="6" t="s">
        <v>316</v>
      </c>
      <c r="M1711" s="6" t="s">
        <v>306</v>
      </c>
      <c r="N1711" s="6" t="s">
        <v>46</v>
      </c>
      <c r="O1711" s="6" t="s">
        <v>1812</v>
      </c>
      <c r="P1711" s="6" t="s">
        <v>1812</v>
      </c>
      <c r="Q1711" s="6" t="s">
        <v>1814</v>
      </c>
      <c r="R1711" s="6" t="s">
        <v>1812</v>
      </c>
      <c r="S1711" s="6" t="s">
        <v>1986</v>
      </c>
      <c r="T1711" s="6" t="s">
        <v>1813</v>
      </c>
      <c r="U1711" s="6" t="s">
        <v>1812</v>
      </c>
      <c r="V1711" s="6" t="s">
        <v>1812</v>
      </c>
      <c r="W1711" s="6" t="s">
        <v>1816</v>
      </c>
      <c r="X1711" s="6" t="s">
        <v>8686</v>
      </c>
    </row>
    <row r="1712" ht="15.75" customHeight="1">
      <c r="A1712" s="6" t="s">
        <v>8687</v>
      </c>
      <c r="B1712" s="6" t="s">
        <v>8688</v>
      </c>
      <c r="C1712" s="6" t="s">
        <v>1810</v>
      </c>
      <c r="D1712" s="6" t="s">
        <v>8689</v>
      </c>
      <c r="E1712" s="6" t="s">
        <v>1812</v>
      </c>
      <c r="F1712" s="6" t="s">
        <v>1812</v>
      </c>
      <c r="G1712" s="6" t="s">
        <v>1812</v>
      </c>
      <c r="H1712" s="6" t="s">
        <v>1984</v>
      </c>
      <c r="I1712" s="6" t="s">
        <v>276</v>
      </c>
      <c r="J1712" s="6" t="s">
        <v>232</v>
      </c>
      <c r="K1712" s="6" t="s">
        <v>261</v>
      </c>
      <c r="L1712" s="6" t="s">
        <v>310</v>
      </c>
      <c r="M1712" s="6" t="s">
        <v>306</v>
      </c>
      <c r="N1712" s="6" t="s">
        <v>46</v>
      </c>
      <c r="O1712" s="6" t="s">
        <v>1812</v>
      </c>
      <c r="P1712" s="6" t="s">
        <v>1812</v>
      </c>
      <c r="Q1712" s="6" t="s">
        <v>1814</v>
      </c>
      <c r="R1712" s="6" t="s">
        <v>1812</v>
      </c>
      <c r="S1712" s="6" t="s">
        <v>1986</v>
      </c>
      <c r="T1712" s="6" t="s">
        <v>1813</v>
      </c>
      <c r="U1712" s="6" t="s">
        <v>1812</v>
      </c>
      <c r="V1712" s="6" t="s">
        <v>1812</v>
      </c>
      <c r="W1712" s="6" t="s">
        <v>1816</v>
      </c>
      <c r="X1712" s="6" t="s">
        <v>8690</v>
      </c>
    </row>
    <row r="1713" ht="15.75" customHeight="1">
      <c r="A1713" s="6" t="s">
        <v>8691</v>
      </c>
      <c r="B1713" s="6" t="s">
        <v>8692</v>
      </c>
      <c r="C1713" s="6" t="s">
        <v>1810</v>
      </c>
      <c r="D1713" s="6" t="s">
        <v>8693</v>
      </c>
      <c r="E1713" s="6" t="s">
        <v>1812</v>
      </c>
      <c r="F1713" s="6" t="s">
        <v>1812</v>
      </c>
      <c r="G1713" s="6" t="s">
        <v>1812</v>
      </c>
      <c r="H1713" s="6" t="s">
        <v>1984</v>
      </c>
      <c r="I1713" s="6" t="s">
        <v>276</v>
      </c>
      <c r="J1713" s="6" t="s">
        <v>232</v>
      </c>
      <c r="K1713" s="6" t="s">
        <v>261</v>
      </c>
      <c r="L1713" s="6" t="s">
        <v>310</v>
      </c>
      <c r="M1713" s="6" t="s">
        <v>306</v>
      </c>
      <c r="N1713" s="6" t="s">
        <v>46</v>
      </c>
      <c r="O1713" s="6" t="s">
        <v>1812</v>
      </c>
      <c r="P1713" s="6" t="s">
        <v>1812</v>
      </c>
      <c r="Q1713" s="6" t="s">
        <v>1814</v>
      </c>
      <c r="R1713" s="6" t="s">
        <v>1812</v>
      </c>
      <c r="S1713" s="6" t="s">
        <v>1986</v>
      </c>
      <c r="T1713" s="6" t="s">
        <v>1813</v>
      </c>
      <c r="U1713" s="6" t="s">
        <v>1812</v>
      </c>
      <c r="V1713" s="6" t="s">
        <v>1812</v>
      </c>
      <c r="W1713" s="6" t="s">
        <v>1816</v>
      </c>
      <c r="X1713" s="6" t="s">
        <v>8694</v>
      </c>
    </row>
    <row r="1714" ht="15.75" customHeight="1">
      <c r="A1714" s="6" t="s">
        <v>8695</v>
      </c>
      <c r="B1714" s="6" t="s">
        <v>8696</v>
      </c>
      <c r="C1714" s="6" t="s">
        <v>1810</v>
      </c>
      <c r="D1714" s="6" t="s">
        <v>8697</v>
      </c>
      <c r="E1714" s="6" t="s">
        <v>1812</v>
      </c>
      <c r="F1714" s="6" t="s">
        <v>1812</v>
      </c>
      <c r="G1714" s="6" t="s">
        <v>1812</v>
      </c>
      <c r="H1714" s="6" t="s">
        <v>290</v>
      </c>
      <c r="I1714" s="6" t="s">
        <v>276</v>
      </c>
      <c r="J1714" s="6" t="s">
        <v>51</v>
      </c>
      <c r="K1714" s="6" t="s">
        <v>261</v>
      </c>
      <c r="L1714" s="6" t="s">
        <v>310</v>
      </c>
      <c r="M1714" s="6" t="s">
        <v>306</v>
      </c>
      <c r="N1714" s="6" t="s">
        <v>46</v>
      </c>
      <c r="O1714" s="6" t="s">
        <v>1812</v>
      </c>
      <c r="P1714" s="6" t="s">
        <v>1812</v>
      </c>
      <c r="Q1714" s="6" t="s">
        <v>1814</v>
      </c>
      <c r="R1714" s="6" t="s">
        <v>1812</v>
      </c>
      <c r="S1714" s="6" t="s">
        <v>1986</v>
      </c>
      <c r="T1714" s="6" t="s">
        <v>1813</v>
      </c>
      <c r="U1714" s="6" t="s">
        <v>1812</v>
      </c>
      <c r="V1714" s="6" t="s">
        <v>1812</v>
      </c>
      <c r="W1714" s="6" t="s">
        <v>1816</v>
      </c>
      <c r="X1714" s="6" t="s">
        <v>8698</v>
      </c>
    </row>
    <row r="1715" ht="15.75" customHeight="1">
      <c r="A1715" s="6" t="s">
        <v>8699</v>
      </c>
      <c r="B1715" s="6" t="s">
        <v>8700</v>
      </c>
      <c r="C1715" s="6" t="s">
        <v>1810</v>
      </c>
      <c r="D1715" s="6" t="s">
        <v>8701</v>
      </c>
      <c r="E1715" s="6" t="s">
        <v>1812</v>
      </c>
      <c r="F1715" s="6" t="s">
        <v>1812</v>
      </c>
      <c r="G1715" s="6" t="s">
        <v>1812</v>
      </c>
      <c r="H1715" s="6" t="s">
        <v>290</v>
      </c>
      <c r="I1715" s="6" t="s">
        <v>276</v>
      </c>
      <c r="J1715" s="6" t="s">
        <v>51</v>
      </c>
      <c r="K1715" s="6" t="s">
        <v>261</v>
      </c>
      <c r="L1715" s="6" t="s">
        <v>335</v>
      </c>
      <c r="M1715" s="6" t="s">
        <v>306</v>
      </c>
      <c r="N1715" s="6" t="s">
        <v>46</v>
      </c>
      <c r="O1715" s="6" t="s">
        <v>1812</v>
      </c>
      <c r="P1715" s="6" t="s">
        <v>1812</v>
      </c>
      <c r="Q1715" s="6" t="s">
        <v>1814</v>
      </c>
      <c r="R1715" s="6" t="s">
        <v>1812</v>
      </c>
      <c r="S1715" s="6" t="s">
        <v>1986</v>
      </c>
      <c r="T1715" s="6" t="s">
        <v>1813</v>
      </c>
      <c r="U1715" s="6" t="s">
        <v>1812</v>
      </c>
      <c r="V1715" s="6" t="s">
        <v>1812</v>
      </c>
      <c r="W1715" s="6" t="s">
        <v>1816</v>
      </c>
      <c r="X1715" s="6" t="s">
        <v>8702</v>
      </c>
    </row>
    <row r="1716" ht="15.75" customHeight="1">
      <c r="A1716" s="6" t="s">
        <v>8703</v>
      </c>
      <c r="B1716" s="6" t="s">
        <v>8704</v>
      </c>
      <c r="C1716" s="6" t="s">
        <v>1810</v>
      </c>
      <c r="D1716" s="6" t="s">
        <v>8705</v>
      </c>
      <c r="E1716" s="6" t="s">
        <v>1812</v>
      </c>
      <c r="F1716" s="6" t="s">
        <v>1812</v>
      </c>
      <c r="G1716" s="6" t="s">
        <v>1812</v>
      </c>
      <c r="H1716" s="6" t="s">
        <v>51</v>
      </c>
      <c r="I1716" s="6" t="s">
        <v>36</v>
      </c>
      <c r="J1716" s="6" t="s">
        <v>183</v>
      </c>
      <c r="K1716" s="6" t="s">
        <v>262</v>
      </c>
      <c r="L1716" s="6" t="s">
        <v>11</v>
      </c>
      <c r="M1716" s="6" t="s">
        <v>313</v>
      </c>
      <c r="N1716" s="6" t="s">
        <v>46</v>
      </c>
      <c r="O1716" s="6" t="s">
        <v>1812</v>
      </c>
      <c r="P1716" s="6" t="s">
        <v>1812</v>
      </c>
      <c r="Q1716" s="6" t="s">
        <v>1814</v>
      </c>
      <c r="R1716" s="6" t="s">
        <v>1812</v>
      </c>
      <c r="S1716" s="6" t="s">
        <v>1986</v>
      </c>
      <c r="T1716" s="6" t="s">
        <v>1813</v>
      </c>
      <c r="U1716" s="6" t="s">
        <v>1812</v>
      </c>
      <c r="V1716" s="6" t="s">
        <v>1812</v>
      </c>
      <c r="W1716" s="6" t="s">
        <v>1816</v>
      </c>
      <c r="X1716" s="6" t="s">
        <v>8706</v>
      </c>
    </row>
    <row r="1717" ht="15.75" customHeight="1">
      <c r="A1717" s="6" t="s">
        <v>8707</v>
      </c>
      <c r="B1717" s="6" t="s">
        <v>8708</v>
      </c>
      <c r="C1717" s="6" t="s">
        <v>1810</v>
      </c>
      <c r="D1717" s="6" t="s">
        <v>8709</v>
      </c>
      <c r="E1717" s="6" t="s">
        <v>1812</v>
      </c>
      <c r="F1717" s="6" t="s">
        <v>1812</v>
      </c>
      <c r="G1717" s="6" t="s">
        <v>1812</v>
      </c>
      <c r="H1717" s="6" t="s">
        <v>303</v>
      </c>
      <c r="I1717" s="6" t="s">
        <v>304</v>
      </c>
      <c r="J1717" s="6" t="s">
        <v>296</v>
      </c>
      <c r="K1717" s="6" t="s">
        <v>261</v>
      </c>
      <c r="L1717" s="6" t="s">
        <v>308</v>
      </c>
      <c r="M1717" s="6" t="s">
        <v>306</v>
      </c>
      <c r="N1717" s="6" t="s">
        <v>46</v>
      </c>
      <c r="O1717" s="6" t="s">
        <v>1812</v>
      </c>
      <c r="P1717" s="6" t="s">
        <v>1812</v>
      </c>
      <c r="Q1717" s="6" t="s">
        <v>1814</v>
      </c>
      <c r="R1717" s="6" t="s">
        <v>1812</v>
      </c>
      <c r="S1717" s="6" t="s">
        <v>1986</v>
      </c>
      <c r="T1717" s="6" t="s">
        <v>1813</v>
      </c>
      <c r="U1717" s="6" t="s">
        <v>1812</v>
      </c>
      <c r="V1717" s="6" t="s">
        <v>1812</v>
      </c>
      <c r="W1717" s="6" t="s">
        <v>1816</v>
      </c>
      <c r="X1717" s="6" t="s">
        <v>8710</v>
      </c>
    </row>
    <row r="1718" ht="15.75" customHeight="1">
      <c r="A1718" s="6" t="s">
        <v>8711</v>
      </c>
      <c r="B1718" s="6" t="s">
        <v>8712</v>
      </c>
      <c r="C1718" s="6" t="s">
        <v>1810</v>
      </c>
      <c r="D1718" s="6" t="s">
        <v>8713</v>
      </c>
      <c r="E1718" s="6" t="s">
        <v>1812</v>
      </c>
      <c r="F1718" s="6" t="s">
        <v>1812</v>
      </c>
      <c r="G1718" s="6" t="s">
        <v>1812</v>
      </c>
      <c r="H1718" s="6" t="s">
        <v>290</v>
      </c>
      <c r="I1718" s="6" t="s">
        <v>276</v>
      </c>
      <c r="J1718" s="6" t="s">
        <v>51</v>
      </c>
      <c r="K1718" s="6" t="s">
        <v>261</v>
      </c>
      <c r="L1718" s="6" t="s">
        <v>310</v>
      </c>
      <c r="M1718" s="6" t="s">
        <v>306</v>
      </c>
      <c r="N1718" s="6" t="s">
        <v>46</v>
      </c>
      <c r="O1718" s="6" t="s">
        <v>1812</v>
      </c>
      <c r="P1718" s="6" t="s">
        <v>1812</v>
      </c>
      <c r="Q1718" s="6" t="s">
        <v>1814</v>
      </c>
      <c r="R1718" s="6" t="s">
        <v>1812</v>
      </c>
      <c r="S1718" s="6" t="s">
        <v>1986</v>
      </c>
      <c r="T1718" s="6" t="s">
        <v>1813</v>
      </c>
      <c r="U1718" s="6" t="s">
        <v>1812</v>
      </c>
      <c r="V1718" s="6" t="s">
        <v>1812</v>
      </c>
      <c r="W1718" s="6" t="s">
        <v>1816</v>
      </c>
      <c r="X1718" s="6" t="s">
        <v>8714</v>
      </c>
    </row>
    <row r="1719" ht="15.75" customHeight="1">
      <c r="A1719" s="6" t="s">
        <v>8715</v>
      </c>
      <c r="B1719" s="6" t="s">
        <v>8716</v>
      </c>
      <c r="C1719" s="6" t="s">
        <v>1810</v>
      </c>
      <c r="D1719" s="6" t="s">
        <v>8717</v>
      </c>
      <c r="E1719" s="6" t="s">
        <v>1812</v>
      </c>
      <c r="F1719" s="6" t="s">
        <v>1812</v>
      </c>
      <c r="G1719" s="6" t="s">
        <v>1812</v>
      </c>
      <c r="H1719" s="6" t="s">
        <v>290</v>
      </c>
      <c r="I1719" s="6" t="s">
        <v>276</v>
      </c>
      <c r="J1719" s="6" t="s">
        <v>51</v>
      </c>
      <c r="K1719" s="6" t="s">
        <v>261</v>
      </c>
      <c r="L1719" s="6" t="s">
        <v>310</v>
      </c>
      <c r="M1719" s="6" t="s">
        <v>306</v>
      </c>
      <c r="N1719" s="6" t="s">
        <v>319</v>
      </c>
      <c r="O1719" s="6" t="s">
        <v>1812</v>
      </c>
      <c r="P1719" s="6" t="s">
        <v>1812</v>
      </c>
      <c r="Q1719" s="6" t="s">
        <v>1814</v>
      </c>
      <c r="R1719" s="6" t="s">
        <v>1812</v>
      </c>
      <c r="S1719" s="6" t="s">
        <v>1986</v>
      </c>
      <c r="T1719" s="6" t="s">
        <v>1813</v>
      </c>
      <c r="U1719" s="6" t="s">
        <v>1812</v>
      </c>
      <c r="V1719" s="6" t="s">
        <v>1812</v>
      </c>
      <c r="W1719" s="6" t="s">
        <v>1816</v>
      </c>
      <c r="X1719" s="6" t="s">
        <v>8718</v>
      </c>
    </row>
    <row r="1720" ht="15.75" customHeight="1">
      <c r="A1720" s="6" t="s">
        <v>8719</v>
      </c>
      <c r="B1720" s="6" t="s">
        <v>8720</v>
      </c>
      <c r="C1720" s="6" t="s">
        <v>1810</v>
      </c>
      <c r="D1720" s="6" t="s">
        <v>8721</v>
      </c>
      <c r="E1720" s="6" t="s">
        <v>1812</v>
      </c>
      <c r="F1720" s="6" t="s">
        <v>1812</v>
      </c>
      <c r="G1720" s="6" t="s">
        <v>1812</v>
      </c>
      <c r="H1720" s="6" t="s">
        <v>290</v>
      </c>
      <c r="I1720" s="6" t="s">
        <v>276</v>
      </c>
      <c r="J1720" s="6" t="s">
        <v>51</v>
      </c>
      <c r="K1720" s="6" t="s">
        <v>261</v>
      </c>
      <c r="L1720" s="6" t="s">
        <v>310</v>
      </c>
      <c r="M1720" s="6" t="s">
        <v>306</v>
      </c>
      <c r="N1720" s="6" t="s">
        <v>46</v>
      </c>
      <c r="O1720" s="6" t="s">
        <v>1812</v>
      </c>
      <c r="P1720" s="6" t="s">
        <v>1812</v>
      </c>
      <c r="Q1720" s="6" t="s">
        <v>1814</v>
      </c>
      <c r="R1720" s="6" t="s">
        <v>1812</v>
      </c>
      <c r="S1720" s="6" t="s">
        <v>1986</v>
      </c>
      <c r="T1720" s="6" t="s">
        <v>1813</v>
      </c>
      <c r="U1720" s="6" t="s">
        <v>1812</v>
      </c>
      <c r="V1720" s="6" t="s">
        <v>1812</v>
      </c>
      <c r="W1720" s="6" t="s">
        <v>1816</v>
      </c>
      <c r="X1720" s="6" t="s">
        <v>8722</v>
      </c>
    </row>
    <row r="1721" ht="15.75" customHeight="1">
      <c r="A1721" s="6" t="s">
        <v>8723</v>
      </c>
      <c r="B1721" s="6" t="s">
        <v>8724</v>
      </c>
      <c r="C1721" s="6" t="s">
        <v>1810</v>
      </c>
      <c r="D1721" s="6" t="s">
        <v>8725</v>
      </c>
      <c r="E1721" s="6" t="s">
        <v>1812</v>
      </c>
      <c r="F1721" s="6" t="s">
        <v>1812</v>
      </c>
      <c r="G1721" s="6" t="s">
        <v>1812</v>
      </c>
      <c r="H1721" s="6" t="s">
        <v>74</v>
      </c>
      <c r="I1721" s="6" t="s">
        <v>304</v>
      </c>
      <c r="J1721" s="6" t="s">
        <v>302</v>
      </c>
      <c r="K1721" s="6" t="s">
        <v>244</v>
      </c>
      <c r="L1721" s="6" t="s">
        <v>305</v>
      </c>
      <c r="M1721" s="6" t="s">
        <v>1985</v>
      </c>
      <c r="N1721" s="6" t="s">
        <v>46</v>
      </c>
      <c r="O1721" s="6" t="s">
        <v>1812</v>
      </c>
      <c r="P1721" s="6" t="s">
        <v>1812</v>
      </c>
      <c r="Q1721" s="6" t="s">
        <v>1814</v>
      </c>
      <c r="R1721" s="6" t="s">
        <v>1812</v>
      </c>
      <c r="S1721" s="6" t="s">
        <v>1986</v>
      </c>
      <c r="T1721" s="6" t="s">
        <v>1813</v>
      </c>
      <c r="U1721" s="6" t="s">
        <v>1812</v>
      </c>
      <c r="V1721" s="6" t="s">
        <v>1812</v>
      </c>
      <c r="W1721" s="6" t="s">
        <v>1816</v>
      </c>
      <c r="X1721" s="6" t="s">
        <v>8726</v>
      </c>
    </row>
    <row r="1722" ht="15.75" customHeight="1">
      <c r="A1722" s="6" t="s">
        <v>8727</v>
      </c>
      <c r="B1722" s="6" t="s">
        <v>8728</v>
      </c>
      <c r="C1722" s="6" t="s">
        <v>1810</v>
      </c>
      <c r="D1722" s="6" t="s">
        <v>8729</v>
      </c>
      <c r="E1722" s="6" t="s">
        <v>1812</v>
      </c>
      <c r="F1722" s="6" t="s">
        <v>1812</v>
      </c>
      <c r="G1722" s="6" t="s">
        <v>1812</v>
      </c>
      <c r="H1722" s="6" t="s">
        <v>290</v>
      </c>
      <c r="I1722" s="6" t="s">
        <v>276</v>
      </c>
      <c r="J1722" s="6" t="s">
        <v>51</v>
      </c>
      <c r="K1722" s="6" t="s">
        <v>261</v>
      </c>
      <c r="L1722" s="6" t="s">
        <v>335</v>
      </c>
      <c r="M1722" s="6" t="s">
        <v>306</v>
      </c>
      <c r="N1722" s="6" t="s">
        <v>319</v>
      </c>
      <c r="O1722" s="6" t="s">
        <v>1812</v>
      </c>
      <c r="P1722" s="6" t="s">
        <v>1812</v>
      </c>
      <c r="Q1722" s="6" t="s">
        <v>1814</v>
      </c>
      <c r="R1722" s="6" t="s">
        <v>1812</v>
      </c>
      <c r="S1722" s="6" t="s">
        <v>1986</v>
      </c>
      <c r="T1722" s="6" t="s">
        <v>1813</v>
      </c>
      <c r="U1722" s="6" t="s">
        <v>1812</v>
      </c>
      <c r="V1722" s="6" t="s">
        <v>1812</v>
      </c>
      <c r="W1722" s="6" t="s">
        <v>1816</v>
      </c>
      <c r="X1722" s="6" t="s">
        <v>8730</v>
      </c>
    </row>
    <row r="1723" ht="15.75" customHeight="1">
      <c r="A1723" s="6" t="s">
        <v>8731</v>
      </c>
      <c r="B1723" s="6" t="s">
        <v>8732</v>
      </c>
      <c r="C1723" s="6" t="s">
        <v>1810</v>
      </c>
      <c r="D1723" s="6" t="s">
        <v>8733</v>
      </c>
      <c r="E1723" s="6" t="s">
        <v>1812</v>
      </c>
      <c r="F1723" s="6" t="s">
        <v>1812</v>
      </c>
      <c r="G1723" s="6" t="s">
        <v>1812</v>
      </c>
      <c r="H1723" s="6" t="s">
        <v>303</v>
      </c>
      <c r="I1723" s="6" t="s">
        <v>304</v>
      </c>
      <c r="J1723" s="6" t="s">
        <v>296</v>
      </c>
      <c r="K1723" s="6" t="s">
        <v>261</v>
      </c>
      <c r="L1723" s="6" t="s">
        <v>308</v>
      </c>
      <c r="M1723" s="6" t="s">
        <v>306</v>
      </c>
      <c r="N1723" s="6" t="s">
        <v>46</v>
      </c>
      <c r="O1723" s="6" t="s">
        <v>1812</v>
      </c>
      <c r="P1723" s="6" t="s">
        <v>1812</v>
      </c>
      <c r="Q1723" s="6" t="s">
        <v>1814</v>
      </c>
      <c r="R1723" s="6" t="s">
        <v>1812</v>
      </c>
      <c r="S1723" s="6" t="s">
        <v>1986</v>
      </c>
      <c r="T1723" s="6" t="s">
        <v>1813</v>
      </c>
      <c r="U1723" s="6" t="s">
        <v>1812</v>
      </c>
      <c r="V1723" s="6" t="s">
        <v>1812</v>
      </c>
      <c r="W1723" s="6" t="s">
        <v>1816</v>
      </c>
      <c r="X1723" s="6" t="s">
        <v>8734</v>
      </c>
    </row>
    <row r="1724" ht="15.75" customHeight="1">
      <c r="A1724" s="6" t="s">
        <v>8735</v>
      </c>
      <c r="B1724" s="6" t="s">
        <v>8736</v>
      </c>
      <c r="C1724" s="6" t="s">
        <v>1810</v>
      </c>
      <c r="D1724" s="6" t="s">
        <v>8737</v>
      </c>
      <c r="E1724" s="6" t="s">
        <v>1812</v>
      </c>
      <c r="F1724" s="6" t="s">
        <v>1812</v>
      </c>
      <c r="G1724" s="6" t="s">
        <v>1812</v>
      </c>
      <c r="H1724" s="6" t="s">
        <v>288</v>
      </c>
      <c r="I1724" s="6" t="s">
        <v>304</v>
      </c>
      <c r="J1724" s="6" t="s">
        <v>302</v>
      </c>
      <c r="K1724" s="6" t="s">
        <v>244</v>
      </c>
      <c r="L1724" s="6" t="s">
        <v>160</v>
      </c>
      <c r="M1724" s="6" t="s">
        <v>1985</v>
      </c>
      <c r="N1724" s="6" t="s">
        <v>46</v>
      </c>
      <c r="O1724" s="6" t="s">
        <v>1812</v>
      </c>
      <c r="P1724" s="6" t="s">
        <v>1812</v>
      </c>
      <c r="Q1724" s="6" t="s">
        <v>1814</v>
      </c>
      <c r="R1724" s="6" t="s">
        <v>1812</v>
      </c>
      <c r="S1724" s="6" t="s">
        <v>1986</v>
      </c>
      <c r="T1724" s="6" t="s">
        <v>1813</v>
      </c>
      <c r="U1724" s="6" t="s">
        <v>1812</v>
      </c>
      <c r="V1724" s="6" t="s">
        <v>1812</v>
      </c>
      <c r="W1724" s="6" t="s">
        <v>1816</v>
      </c>
      <c r="X1724" s="6" t="s">
        <v>8738</v>
      </c>
    </row>
    <row r="1725" ht="15.75" customHeight="1">
      <c r="A1725" s="6" t="s">
        <v>8739</v>
      </c>
      <c r="B1725" s="6" t="s">
        <v>8740</v>
      </c>
      <c r="C1725" s="6" t="s">
        <v>1810</v>
      </c>
      <c r="D1725" s="6" t="s">
        <v>8741</v>
      </c>
      <c r="E1725" s="6" t="s">
        <v>1812</v>
      </c>
      <c r="F1725" s="6" t="s">
        <v>1812</v>
      </c>
      <c r="G1725" s="6" t="s">
        <v>1812</v>
      </c>
      <c r="H1725" s="6" t="s">
        <v>303</v>
      </c>
      <c r="I1725" s="6" t="s">
        <v>304</v>
      </c>
      <c r="J1725" s="6" t="s">
        <v>296</v>
      </c>
      <c r="K1725" s="6" t="s">
        <v>261</v>
      </c>
      <c r="L1725" s="6" t="s">
        <v>308</v>
      </c>
      <c r="M1725" s="6" t="s">
        <v>306</v>
      </c>
      <c r="N1725" s="6" t="s">
        <v>46</v>
      </c>
      <c r="O1725" s="6" t="s">
        <v>1812</v>
      </c>
      <c r="P1725" s="6" t="s">
        <v>1812</v>
      </c>
      <c r="Q1725" s="6" t="s">
        <v>1814</v>
      </c>
      <c r="R1725" s="6" t="s">
        <v>1812</v>
      </c>
      <c r="S1725" s="6" t="s">
        <v>1986</v>
      </c>
      <c r="T1725" s="6" t="s">
        <v>1813</v>
      </c>
      <c r="U1725" s="6" t="s">
        <v>1812</v>
      </c>
      <c r="V1725" s="6" t="s">
        <v>1812</v>
      </c>
      <c r="W1725" s="6" t="s">
        <v>1816</v>
      </c>
      <c r="X1725" s="6" t="s">
        <v>8742</v>
      </c>
    </row>
    <row r="1726" ht="15.75" customHeight="1">
      <c r="A1726" s="6" t="s">
        <v>8743</v>
      </c>
      <c r="B1726" s="6" t="s">
        <v>8744</v>
      </c>
      <c r="C1726" s="6" t="s">
        <v>1810</v>
      </c>
      <c r="D1726" s="6" t="s">
        <v>8745</v>
      </c>
      <c r="E1726" s="6" t="s">
        <v>1812</v>
      </c>
      <c r="F1726" s="6" t="s">
        <v>1812</v>
      </c>
      <c r="G1726" s="6" t="s">
        <v>1812</v>
      </c>
      <c r="H1726" s="6" t="s">
        <v>303</v>
      </c>
      <c r="I1726" s="6" t="s">
        <v>304</v>
      </c>
      <c r="J1726" s="6" t="s">
        <v>296</v>
      </c>
      <c r="K1726" s="6" t="s">
        <v>261</v>
      </c>
      <c r="L1726" s="6" t="s">
        <v>308</v>
      </c>
      <c r="M1726" s="6" t="s">
        <v>306</v>
      </c>
      <c r="N1726" s="6" t="s">
        <v>46</v>
      </c>
      <c r="O1726" s="6" t="s">
        <v>1812</v>
      </c>
      <c r="P1726" s="6" t="s">
        <v>1812</v>
      </c>
      <c r="Q1726" s="6" t="s">
        <v>1814</v>
      </c>
      <c r="R1726" s="6" t="s">
        <v>1812</v>
      </c>
      <c r="S1726" s="6" t="s">
        <v>1986</v>
      </c>
      <c r="T1726" s="6" t="s">
        <v>1813</v>
      </c>
      <c r="U1726" s="6" t="s">
        <v>1812</v>
      </c>
      <c r="V1726" s="6" t="s">
        <v>1812</v>
      </c>
      <c r="W1726" s="6" t="s">
        <v>1816</v>
      </c>
      <c r="X1726" s="6" t="s">
        <v>8746</v>
      </c>
    </row>
    <row r="1727" ht="15.75" customHeight="1">
      <c r="A1727" s="6" t="s">
        <v>8747</v>
      </c>
      <c r="B1727" s="6" t="s">
        <v>8748</v>
      </c>
      <c r="C1727" s="6" t="s">
        <v>1810</v>
      </c>
      <c r="D1727" s="6" t="s">
        <v>8749</v>
      </c>
      <c r="E1727" s="6" t="s">
        <v>1812</v>
      </c>
      <c r="F1727" s="6" t="s">
        <v>1812</v>
      </c>
      <c r="G1727" s="6" t="s">
        <v>1812</v>
      </c>
      <c r="H1727" s="6" t="s">
        <v>1984</v>
      </c>
      <c r="I1727" s="6" t="s">
        <v>276</v>
      </c>
      <c r="J1727" s="6" t="s">
        <v>232</v>
      </c>
      <c r="K1727" s="6" t="s">
        <v>261</v>
      </c>
      <c r="L1727" s="6" t="s">
        <v>310</v>
      </c>
      <c r="M1727" s="6" t="s">
        <v>306</v>
      </c>
      <c r="N1727" s="6" t="s">
        <v>46</v>
      </c>
      <c r="O1727" s="6" t="s">
        <v>1812</v>
      </c>
      <c r="P1727" s="6" t="s">
        <v>1812</v>
      </c>
      <c r="Q1727" s="6" t="s">
        <v>1814</v>
      </c>
      <c r="R1727" s="6" t="s">
        <v>1812</v>
      </c>
      <c r="S1727" s="6" t="s">
        <v>1986</v>
      </c>
      <c r="T1727" s="6" t="s">
        <v>1813</v>
      </c>
      <c r="U1727" s="6" t="s">
        <v>1812</v>
      </c>
      <c r="V1727" s="6" t="s">
        <v>1812</v>
      </c>
      <c r="W1727" s="6" t="s">
        <v>1816</v>
      </c>
      <c r="X1727" s="6" t="s">
        <v>8750</v>
      </c>
    </row>
    <row r="1728" ht="15.75" customHeight="1">
      <c r="A1728" s="6" t="s">
        <v>8751</v>
      </c>
      <c r="B1728" s="6" t="s">
        <v>8752</v>
      </c>
      <c r="C1728" s="6" t="s">
        <v>1810</v>
      </c>
      <c r="D1728" s="6" t="s">
        <v>8753</v>
      </c>
      <c r="E1728" s="6" t="s">
        <v>1812</v>
      </c>
      <c r="F1728" s="6" t="s">
        <v>1812</v>
      </c>
      <c r="G1728" s="6" t="s">
        <v>1812</v>
      </c>
      <c r="H1728" s="6" t="s">
        <v>303</v>
      </c>
      <c r="I1728" s="6" t="s">
        <v>304</v>
      </c>
      <c r="J1728" s="6" t="s">
        <v>296</v>
      </c>
      <c r="K1728" s="6" t="s">
        <v>261</v>
      </c>
      <c r="L1728" s="6" t="s">
        <v>308</v>
      </c>
      <c r="M1728" s="6" t="s">
        <v>306</v>
      </c>
      <c r="N1728" s="6" t="s">
        <v>46</v>
      </c>
      <c r="O1728" s="6" t="s">
        <v>1812</v>
      </c>
      <c r="P1728" s="6" t="s">
        <v>1812</v>
      </c>
      <c r="Q1728" s="6" t="s">
        <v>1814</v>
      </c>
      <c r="R1728" s="6" t="s">
        <v>1812</v>
      </c>
      <c r="S1728" s="6" t="s">
        <v>1986</v>
      </c>
      <c r="T1728" s="6" t="s">
        <v>1813</v>
      </c>
      <c r="U1728" s="6" t="s">
        <v>1812</v>
      </c>
      <c r="V1728" s="6" t="s">
        <v>1812</v>
      </c>
      <c r="W1728" s="6" t="s">
        <v>1816</v>
      </c>
      <c r="X1728" s="6" t="s">
        <v>8754</v>
      </c>
    </row>
    <row r="1729" ht="15.75" customHeight="1">
      <c r="A1729" s="6" t="s">
        <v>8755</v>
      </c>
      <c r="B1729" s="6" t="s">
        <v>8756</v>
      </c>
      <c r="C1729" s="6" t="s">
        <v>1810</v>
      </c>
      <c r="D1729" s="6" t="s">
        <v>8757</v>
      </c>
      <c r="E1729" s="6" t="s">
        <v>1812</v>
      </c>
      <c r="F1729" s="6" t="s">
        <v>1812</v>
      </c>
      <c r="G1729" s="6" t="s">
        <v>1812</v>
      </c>
      <c r="H1729" s="6" t="s">
        <v>1984</v>
      </c>
      <c r="I1729" s="6" t="s">
        <v>276</v>
      </c>
      <c r="J1729" s="6" t="s">
        <v>232</v>
      </c>
      <c r="K1729" s="6" t="s">
        <v>261</v>
      </c>
      <c r="L1729" s="6" t="s">
        <v>316</v>
      </c>
      <c r="M1729" s="6" t="s">
        <v>306</v>
      </c>
      <c r="N1729" s="6" t="s">
        <v>46</v>
      </c>
      <c r="O1729" s="6" t="s">
        <v>1812</v>
      </c>
      <c r="P1729" s="6" t="s">
        <v>1812</v>
      </c>
      <c r="Q1729" s="6" t="s">
        <v>1814</v>
      </c>
      <c r="R1729" s="6" t="s">
        <v>1812</v>
      </c>
      <c r="S1729" s="6" t="s">
        <v>1986</v>
      </c>
      <c r="T1729" s="6" t="s">
        <v>1813</v>
      </c>
      <c r="U1729" s="6" t="s">
        <v>1812</v>
      </c>
      <c r="V1729" s="6" t="s">
        <v>1812</v>
      </c>
      <c r="W1729" s="6" t="s">
        <v>1816</v>
      </c>
      <c r="X1729" s="6" t="s">
        <v>8758</v>
      </c>
    </row>
    <row r="1730" ht="15.75" customHeight="1">
      <c r="A1730" s="6" t="s">
        <v>8759</v>
      </c>
      <c r="B1730" s="6" t="s">
        <v>8760</v>
      </c>
      <c r="C1730" s="6" t="s">
        <v>1810</v>
      </c>
      <c r="D1730" s="6" t="s">
        <v>8761</v>
      </c>
      <c r="E1730" s="6" t="s">
        <v>1812</v>
      </c>
      <c r="F1730" s="6" t="s">
        <v>1812</v>
      </c>
      <c r="G1730" s="6" t="s">
        <v>1812</v>
      </c>
      <c r="H1730" s="6" t="s">
        <v>74</v>
      </c>
      <c r="I1730" s="6" t="s">
        <v>304</v>
      </c>
      <c r="J1730" s="6" t="s">
        <v>296</v>
      </c>
      <c r="K1730" s="6" t="s">
        <v>261</v>
      </c>
      <c r="L1730" s="6" t="s">
        <v>305</v>
      </c>
      <c r="M1730" s="6" t="s">
        <v>306</v>
      </c>
      <c r="N1730" s="6" t="s">
        <v>46</v>
      </c>
      <c r="O1730" s="6" t="s">
        <v>1812</v>
      </c>
      <c r="P1730" s="6" t="s">
        <v>1812</v>
      </c>
      <c r="Q1730" s="6" t="s">
        <v>1814</v>
      </c>
      <c r="R1730" s="6" t="s">
        <v>1812</v>
      </c>
      <c r="S1730" s="6" t="s">
        <v>1986</v>
      </c>
      <c r="T1730" s="6" t="s">
        <v>1813</v>
      </c>
      <c r="U1730" s="6" t="s">
        <v>1812</v>
      </c>
      <c r="V1730" s="6" t="s">
        <v>1812</v>
      </c>
      <c r="W1730" s="6" t="s">
        <v>1816</v>
      </c>
      <c r="X1730" s="6" t="s">
        <v>8762</v>
      </c>
    </row>
    <row r="1731" ht="15.75" customHeight="1">
      <c r="A1731" s="6" t="s">
        <v>8763</v>
      </c>
      <c r="B1731" s="6" t="s">
        <v>8764</v>
      </c>
      <c r="C1731" s="6" t="s">
        <v>1810</v>
      </c>
      <c r="D1731" s="6" t="s">
        <v>8765</v>
      </c>
      <c r="E1731" s="6" t="s">
        <v>1812</v>
      </c>
      <c r="F1731" s="6" t="s">
        <v>1812</v>
      </c>
      <c r="G1731" s="6" t="s">
        <v>1812</v>
      </c>
      <c r="H1731" s="6" t="s">
        <v>296</v>
      </c>
      <c r="I1731" s="6" t="s">
        <v>311</v>
      </c>
      <c r="J1731" s="6" t="s">
        <v>2618</v>
      </c>
      <c r="K1731" s="6" t="s">
        <v>262</v>
      </c>
      <c r="L1731" s="6" t="s">
        <v>97</v>
      </c>
      <c r="M1731" s="6" t="s">
        <v>306</v>
      </c>
      <c r="N1731" s="6" t="s">
        <v>46</v>
      </c>
      <c r="O1731" s="6" t="s">
        <v>1812</v>
      </c>
      <c r="P1731" s="6" t="s">
        <v>1812</v>
      </c>
      <c r="Q1731" s="6" t="s">
        <v>1814</v>
      </c>
      <c r="R1731" s="6" t="s">
        <v>1812</v>
      </c>
      <c r="S1731" s="6" t="s">
        <v>1986</v>
      </c>
      <c r="T1731" s="6" t="s">
        <v>1813</v>
      </c>
      <c r="U1731" s="6" t="s">
        <v>1812</v>
      </c>
      <c r="V1731" s="6" t="s">
        <v>1812</v>
      </c>
      <c r="W1731" s="6" t="s">
        <v>1816</v>
      </c>
      <c r="X1731" s="6" t="s">
        <v>8766</v>
      </c>
    </row>
    <row r="1732" ht="15.75" customHeight="1">
      <c r="A1732" s="6" t="s">
        <v>8767</v>
      </c>
      <c r="B1732" s="6" t="s">
        <v>8768</v>
      </c>
      <c r="C1732" s="6" t="s">
        <v>1810</v>
      </c>
      <c r="D1732" s="6" t="s">
        <v>8769</v>
      </c>
      <c r="E1732" s="6" t="s">
        <v>1812</v>
      </c>
      <c r="F1732" s="6" t="s">
        <v>1812</v>
      </c>
      <c r="G1732" s="6" t="s">
        <v>1812</v>
      </c>
      <c r="H1732" s="6" t="s">
        <v>74</v>
      </c>
      <c r="I1732" s="6" t="s">
        <v>304</v>
      </c>
      <c r="J1732" s="6" t="s">
        <v>296</v>
      </c>
      <c r="K1732" s="6" t="s">
        <v>261</v>
      </c>
      <c r="L1732" s="6" t="s">
        <v>305</v>
      </c>
      <c r="M1732" s="6" t="s">
        <v>306</v>
      </c>
      <c r="N1732" s="6" t="s">
        <v>46</v>
      </c>
      <c r="O1732" s="6" t="s">
        <v>1812</v>
      </c>
      <c r="P1732" s="6" t="s">
        <v>1812</v>
      </c>
      <c r="Q1732" s="6" t="s">
        <v>1814</v>
      </c>
      <c r="R1732" s="6" t="s">
        <v>1812</v>
      </c>
      <c r="S1732" s="6" t="s">
        <v>1986</v>
      </c>
      <c r="T1732" s="6" t="s">
        <v>1813</v>
      </c>
      <c r="U1732" s="6" t="s">
        <v>1812</v>
      </c>
      <c r="V1732" s="6" t="s">
        <v>1812</v>
      </c>
      <c r="W1732" s="6" t="s">
        <v>1816</v>
      </c>
      <c r="X1732" s="6" t="s">
        <v>8770</v>
      </c>
    </row>
    <row r="1733" ht="15.75" customHeight="1">
      <c r="A1733" s="6" t="s">
        <v>8771</v>
      </c>
      <c r="B1733" s="6" t="s">
        <v>8772</v>
      </c>
      <c r="C1733" s="6" t="s">
        <v>1810</v>
      </c>
      <c r="D1733" s="6" t="s">
        <v>8773</v>
      </c>
      <c r="E1733" s="6" t="s">
        <v>1812</v>
      </c>
      <c r="F1733" s="6" t="s">
        <v>1812</v>
      </c>
      <c r="G1733" s="6" t="s">
        <v>1812</v>
      </c>
      <c r="H1733" s="6" t="s">
        <v>74</v>
      </c>
      <c r="I1733" s="6" t="s">
        <v>304</v>
      </c>
      <c r="J1733" s="6" t="s">
        <v>296</v>
      </c>
      <c r="K1733" s="6" t="s">
        <v>261</v>
      </c>
      <c r="L1733" s="6" t="s">
        <v>305</v>
      </c>
      <c r="M1733" s="6" t="s">
        <v>306</v>
      </c>
      <c r="N1733" s="6" t="s">
        <v>46</v>
      </c>
      <c r="O1733" s="6" t="s">
        <v>1812</v>
      </c>
      <c r="P1733" s="6" t="s">
        <v>1812</v>
      </c>
      <c r="Q1733" s="6" t="s">
        <v>1814</v>
      </c>
      <c r="R1733" s="6" t="s">
        <v>1812</v>
      </c>
      <c r="S1733" s="6" t="s">
        <v>1986</v>
      </c>
      <c r="T1733" s="6" t="s">
        <v>1813</v>
      </c>
      <c r="U1733" s="6" t="s">
        <v>1812</v>
      </c>
      <c r="V1733" s="6" t="s">
        <v>1812</v>
      </c>
      <c r="W1733" s="6" t="s">
        <v>1816</v>
      </c>
      <c r="X1733" s="6" t="s">
        <v>8774</v>
      </c>
    </row>
    <row r="1734" ht="15.75" customHeight="1">
      <c r="A1734" s="6" t="s">
        <v>8775</v>
      </c>
      <c r="B1734" s="6" t="s">
        <v>8776</v>
      </c>
      <c r="C1734" s="6" t="s">
        <v>1810</v>
      </c>
      <c r="D1734" s="6" t="s">
        <v>8777</v>
      </c>
      <c r="E1734" s="6" t="s">
        <v>1812</v>
      </c>
      <c r="F1734" s="6" t="s">
        <v>1812</v>
      </c>
      <c r="G1734" s="6" t="s">
        <v>1812</v>
      </c>
      <c r="H1734" s="6" t="s">
        <v>290</v>
      </c>
      <c r="I1734" s="6" t="s">
        <v>276</v>
      </c>
      <c r="J1734" s="6" t="s">
        <v>51</v>
      </c>
      <c r="K1734" s="6" t="s">
        <v>261</v>
      </c>
      <c r="L1734" s="6" t="s">
        <v>335</v>
      </c>
      <c r="M1734" s="6" t="s">
        <v>306</v>
      </c>
      <c r="N1734" s="6" t="s">
        <v>319</v>
      </c>
      <c r="O1734" s="6" t="s">
        <v>1812</v>
      </c>
      <c r="P1734" s="6" t="s">
        <v>1812</v>
      </c>
      <c r="Q1734" s="6" t="s">
        <v>1814</v>
      </c>
      <c r="R1734" s="6" t="s">
        <v>1812</v>
      </c>
      <c r="S1734" s="6" t="s">
        <v>1986</v>
      </c>
      <c r="T1734" s="6" t="s">
        <v>1813</v>
      </c>
      <c r="U1734" s="6" t="s">
        <v>1812</v>
      </c>
      <c r="V1734" s="6" t="s">
        <v>1812</v>
      </c>
      <c r="W1734" s="6" t="s">
        <v>1816</v>
      </c>
      <c r="X1734" s="6" t="s">
        <v>8778</v>
      </c>
    </row>
    <row r="1735" ht="15.75" customHeight="1">
      <c r="A1735" s="6" t="s">
        <v>8779</v>
      </c>
      <c r="B1735" s="6" t="s">
        <v>8780</v>
      </c>
      <c r="C1735" s="6" t="s">
        <v>1810</v>
      </c>
      <c r="D1735" s="6" t="s">
        <v>8781</v>
      </c>
      <c r="E1735" s="6" t="s">
        <v>1812</v>
      </c>
      <c r="F1735" s="6" t="s">
        <v>1812</v>
      </c>
      <c r="G1735" s="6" t="s">
        <v>1812</v>
      </c>
      <c r="H1735" s="6" t="s">
        <v>303</v>
      </c>
      <c r="I1735" s="6" t="s">
        <v>304</v>
      </c>
      <c r="J1735" s="6" t="s">
        <v>296</v>
      </c>
      <c r="K1735" s="6" t="s">
        <v>261</v>
      </c>
      <c r="L1735" s="6" t="s">
        <v>308</v>
      </c>
      <c r="M1735" s="6" t="s">
        <v>306</v>
      </c>
      <c r="N1735" s="6" t="s">
        <v>46</v>
      </c>
      <c r="O1735" s="6" t="s">
        <v>1812</v>
      </c>
      <c r="P1735" s="6" t="s">
        <v>1812</v>
      </c>
      <c r="Q1735" s="6" t="s">
        <v>1814</v>
      </c>
      <c r="R1735" s="6" t="s">
        <v>1812</v>
      </c>
      <c r="S1735" s="6" t="s">
        <v>1986</v>
      </c>
      <c r="T1735" s="6" t="s">
        <v>1813</v>
      </c>
      <c r="U1735" s="6" t="s">
        <v>1812</v>
      </c>
      <c r="V1735" s="6" t="s">
        <v>1812</v>
      </c>
      <c r="W1735" s="6" t="s">
        <v>1816</v>
      </c>
      <c r="X1735" s="6" t="s">
        <v>8782</v>
      </c>
    </row>
    <row r="1736" ht="15.75" customHeight="1">
      <c r="A1736" s="6" t="s">
        <v>8783</v>
      </c>
      <c r="B1736" s="6" t="s">
        <v>8784</v>
      </c>
      <c r="C1736" s="6" t="s">
        <v>1810</v>
      </c>
      <c r="D1736" s="6" t="s">
        <v>8785</v>
      </c>
      <c r="E1736" s="6" t="s">
        <v>1812</v>
      </c>
      <c r="F1736" s="6" t="s">
        <v>1812</v>
      </c>
      <c r="G1736" s="6" t="s">
        <v>1812</v>
      </c>
      <c r="H1736" s="6" t="s">
        <v>303</v>
      </c>
      <c r="I1736" s="6" t="s">
        <v>304</v>
      </c>
      <c r="J1736" s="6" t="s">
        <v>296</v>
      </c>
      <c r="K1736" s="6" t="s">
        <v>261</v>
      </c>
      <c r="L1736" s="6" t="s">
        <v>308</v>
      </c>
      <c r="M1736" s="6" t="s">
        <v>306</v>
      </c>
      <c r="N1736" s="6" t="s">
        <v>46</v>
      </c>
      <c r="O1736" s="6" t="s">
        <v>1812</v>
      </c>
      <c r="P1736" s="6" t="s">
        <v>1812</v>
      </c>
      <c r="Q1736" s="6" t="s">
        <v>1814</v>
      </c>
      <c r="R1736" s="6" t="s">
        <v>1812</v>
      </c>
      <c r="S1736" s="6" t="s">
        <v>1986</v>
      </c>
      <c r="T1736" s="6" t="s">
        <v>1813</v>
      </c>
      <c r="U1736" s="6" t="s">
        <v>1812</v>
      </c>
      <c r="V1736" s="6" t="s">
        <v>1812</v>
      </c>
      <c r="W1736" s="6" t="s">
        <v>1816</v>
      </c>
      <c r="X1736" s="6" t="s">
        <v>8786</v>
      </c>
    </row>
    <row r="1737" ht="15.75" customHeight="1">
      <c r="A1737" s="6" t="s">
        <v>8787</v>
      </c>
      <c r="B1737" s="6" t="s">
        <v>8788</v>
      </c>
      <c r="C1737" s="6" t="s">
        <v>1810</v>
      </c>
      <c r="D1737" s="6" t="s">
        <v>8789</v>
      </c>
      <c r="E1737" s="6" t="s">
        <v>1812</v>
      </c>
      <c r="F1737" s="6" t="s">
        <v>1812</v>
      </c>
      <c r="G1737" s="6" t="s">
        <v>1812</v>
      </c>
      <c r="H1737" s="6" t="s">
        <v>38</v>
      </c>
      <c r="I1737" s="6" t="s">
        <v>301</v>
      </c>
      <c r="J1737" s="6" t="s">
        <v>279</v>
      </c>
      <c r="K1737" s="6" t="s">
        <v>244</v>
      </c>
      <c r="L1737" s="6" t="s">
        <v>309</v>
      </c>
      <c r="M1737" s="6" t="s">
        <v>1985</v>
      </c>
      <c r="N1737" s="6" t="s">
        <v>46</v>
      </c>
      <c r="O1737" s="6" t="s">
        <v>1812</v>
      </c>
      <c r="P1737" s="6" t="s">
        <v>1812</v>
      </c>
      <c r="Q1737" s="6" t="s">
        <v>1814</v>
      </c>
      <c r="R1737" s="6" t="s">
        <v>1812</v>
      </c>
      <c r="S1737" s="6" t="s">
        <v>1986</v>
      </c>
      <c r="T1737" s="6" t="s">
        <v>1813</v>
      </c>
      <c r="U1737" s="6" t="s">
        <v>1812</v>
      </c>
      <c r="V1737" s="6" t="s">
        <v>1812</v>
      </c>
      <c r="W1737" s="6" t="s">
        <v>1816</v>
      </c>
      <c r="X1737" s="6" t="s">
        <v>8790</v>
      </c>
    </row>
    <row r="1738" ht="15.75" customHeight="1">
      <c r="A1738" s="6" t="s">
        <v>8791</v>
      </c>
      <c r="B1738" s="6" t="s">
        <v>8792</v>
      </c>
      <c r="C1738" s="6" t="s">
        <v>1810</v>
      </c>
      <c r="D1738" s="6" t="s">
        <v>8793</v>
      </c>
      <c r="E1738" s="6" t="s">
        <v>1812</v>
      </c>
      <c r="F1738" s="6" t="s">
        <v>1812</v>
      </c>
      <c r="G1738" s="6" t="s">
        <v>1812</v>
      </c>
      <c r="H1738" s="6" t="s">
        <v>288</v>
      </c>
      <c r="I1738" s="6" t="s">
        <v>301</v>
      </c>
      <c r="J1738" s="6" t="s">
        <v>302</v>
      </c>
      <c r="K1738" s="6" t="s">
        <v>244</v>
      </c>
      <c r="L1738" s="6" t="s">
        <v>160</v>
      </c>
      <c r="M1738" s="6" t="s">
        <v>1985</v>
      </c>
      <c r="N1738" s="6" t="s">
        <v>46</v>
      </c>
      <c r="O1738" s="6" t="s">
        <v>1812</v>
      </c>
      <c r="P1738" s="6" t="s">
        <v>1812</v>
      </c>
      <c r="Q1738" s="6" t="s">
        <v>1814</v>
      </c>
      <c r="R1738" s="6" t="s">
        <v>1812</v>
      </c>
      <c r="S1738" s="6" t="s">
        <v>1986</v>
      </c>
      <c r="T1738" s="6" t="s">
        <v>1813</v>
      </c>
      <c r="U1738" s="6" t="s">
        <v>1812</v>
      </c>
      <c r="V1738" s="6" t="s">
        <v>1812</v>
      </c>
      <c r="W1738" s="6" t="s">
        <v>1816</v>
      </c>
      <c r="X1738" s="6" t="s">
        <v>8794</v>
      </c>
    </row>
    <row r="1739" ht="15.75" customHeight="1">
      <c r="A1739" s="6" t="s">
        <v>8795</v>
      </c>
      <c r="B1739" s="6" t="s">
        <v>8796</v>
      </c>
      <c r="C1739" s="6" t="s">
        <v>1810</v>
      </c>
      <c r="D1739" s="6" t="s">
        <v>8797</v>
      </c>
      <c r="E1739" s="6" t="s">
        <v>1812</v>
      </c>
      <c r="F1739" s="6" t="s">
        <v>1812</v>
      </c>
      <c r="G1739" s="6" t="s">
        <v>1812</v>
      </c>
      <c r="H1739" s="6" t="s">
        <v>127</v>
      </c>
      <c r="I1739" s="6" t="s">
        <v>1983</v>
      </c>
      <c r="J1739" s="6" t="s">
        <v>1984</v>
      </c>
      <c r="K1739" s="6" t="s">
        <v>244</v>
      </c>
      <c r="L1739" s="6" t="s">
        <v>166</v>
      </c>
      <c r="M1739" s="6" t="s">
        <v>1985</v>
      </c>
      <c r="N1739" s="6" t="s">
        <v>319</v>
      </c>
      <c r="O1739" s="6" t="s">
        <v>1812</v>
      </c>
      <c r="P1739" s="6" t="s">
        <v>1812</v>
      </c>
      <c r="Q1739" s="6" t="s">
        <v>1814</v>
      </c>
      <c r="R1739" s="6" t="s">
        <v>1812</v>
      </c>
      <c r="S1739" s="6" t="s">
        <v>1986</v>
      </c>
      <c r="T1739" s="6" t="s">
        <v>1813</v>
      </c>
      <c r="U1739" s="6" t="s">
        <v>1812</v>
      </c>
      <c r="V1739" s="6" t="s">
        <v>1812</v>
      </c>
      <c r="W1739" s="6" t="s">
        <v>1816</v>
      </c>
      <c r="X1739" s="6" t="s">
        <v>8798</v>
      </c>
    </row>
    <row r="1740" ht="15.75" customHeight="1">
      <c r="A1740" s="6" t="s">
        <v>8799</v>
      </c>
      <c r="B1740" s="6" t="s">
        <v>8800</v>
      </c>
      <c r="C1740" s="6" t="s">
        <v>1810</v>
      </c>
      <c r="D1740" s="6" t="s">
        <v>8801</v>
      </c>
      <c r="E1740" s="6" t="s">
        <v>1812</v>
      </c>
      <c r="F1740" s="6" t="s">
        <v>1812</v>
      </c>
      <c r="G1740" s="6" t="s">
        <v>1812</v>
      </c>
      <c r="H1740" s="6" t="s">
        <v>156</v>
      </c>
      <c r="I1740" s="6" t="s">
        <v>22</v>
      </c>
      <c r="J1740" s="6" t="s">
        <v>55</v>
      </c>
      <c r="K1740" s="6" t="s">
        <v>224</v>
      </c>
      <c r="L1740" s="6" t="s">
        <v>272</v>
      </c>
      <c r="M1740" s="6" t="s">
        <v>262</v>
      </c>
      <c r="N1740" s="6" t="s">
        <v>46</v>
      </c>
      <c r="O1740" s="6" t="s">
        <v>1812</v>
      </c>
      <c r="P1740" s="6" t="s">
        <v>1812</v>
      </c>
      <c r="Q1740" s="6" t="s">
        <v>1814</v>
      </c>
      <c r="R1740" s="6" t="s">
        <v>1812</v>
      </c>
      <c r="S1740" s="6" t="s">
        <v>1887</v>
      </c>
      <c r="T1740" s="6" t="s">
        <v>1813</v>
      </c>
      <c r="U1740" s="6" t="s">
        <v>1812</v>
      </c>
      <c r="V1740" s="6" t="s">
        <v>1812</v>
      </c>
      <c r="W1740" s="6" t="s">
        <v>1816</v>
      </c>
      <c r="X1740" s="6" t="s">
        <v>8802</v>
      </c>
    </row>
    <row r="1741" ht="15.75" customHeight="1">
      <c r="A1741" s="6" t="s">
        <v>8803</v>
      </c>
      <c r="B1741" s="6" t="s">
        <v>8804</v>
      </c>
      <c r="C1741" s="6" t="s">
        <v>1810</v>
      </c>
      <c r="D1741" s="6" t="s">
        <v>8805</v>
      </c>
      <c r="E1741" s="6" t="s">
        <v>1812</v>
      </c>
      <c r="F1741" s="6" t="s">
        <v>1812</v>
      </c>
      <c r="G1741" s="6" t="s">
        <v>1812</v>
      </c>
      <c r="H1741" s="6" t="s">
        <v>288</v>
      </c>
      <c r="I1741" s="6" t="s">
        <v>301</v>
      </c>
      <c r="J1741" s="6" t="s">
        <v>302</v>
      </c>
      <c r="K1741" s="6" t="s">
        <v>244</v>
      </c>
      <c r="L1741" s="6" t="s">
        <v>160</v>
      </c>
      <c r="M1741" s="6" t="s">
        <v>1985</v>
      </c>
      <c r="N1741" s="6" t="s">
        <v>46</v>
      </c>
      <c r="O1741" s="6" t="s">
        <v>1812</v>
      </c>
      <c r="P1741" s="6" t="s">
        <v>1812</v>
      </c>
      <c r="Q1741" s="6" t="s">
        <v>1814</v>
      </c>
      <c r="R1741" s="6" t="s">
        <v>1812</v>
      </c>
      <c r="S1741" s="6" t="s">
        <v>1986</v>
      </c>
      <c r="T1741" s="6" t="s">
        <v>1813</v>
      </c>
      <c r="U1741" s="6" t="s">
        <v>1812</v>
      </c>
      <c r="V1741" s="6" t="s">
        <v>1812</v>
      </c>
      <c r="W1741" s="6" t="s">
        <v>1816</v>
      </c>
      <c r="X1741" s="6" t="s">
        <v>8806</v>
      </c>
    </row>
    <row r="1742" ht="15.75" customHeight="1">
      <c r="A1742" s="6" t="s">
        <v>8807</v>
      </c>
      <c r="B1742" s="6" t="s">
        <v>8808</v>
      </c>
      <c r="C1742" s="6" t="s">
        <v>1810</v>
      </c>
      <c r="D1742" s="6" t="s">
        <v>8809</v>
      </c>
      <c r="E1742" s="6" t="s">
        <v>1812</v>
      </c>
      <c r="F1742" s="6" t="s">
        <v>1812</v>
      </c>
      <c r="G1742" s="6" t="s">
        <v>1812</v>
      </c>
      <c r="H1742" s="6" t="s">
        <v>127</v>
      </c>
      <c r="I1742" s="6" t="s">
        <v>1983</v>
      </c>
      <c r="J1742" s="6" t="s">
        <v>1984</v>
      </c>
      <c r="K1742" s="6" t="s">
        <v>244</v>
      </c>
      <c r="L1742" s="6" t="s">
        <v>166</v>
      </c>
      <c r="M1742" s="6" t="s">
        <v>1985</v>
      </c>
      <c r="N1742" s="6" t="s">
        <v>46</v>
      </c>
      <c r="O1742" s="6" t="s">
        <v>1812</v>
      </c>
      <c r="P1742" s="6" t="s">
        <v>1812</v>
      </c>
      <c r="Q1742" s="6" t="s">
        <v>1814</v>
      </c>
      <c r="R1742" s="6" t="s">
        <v>1812</v>
      </c>
      <c r="S1742" s="6" t="s">
        <v>1986</v>
      </c>
      <c r="T1742" s="6" t="s">
        <v>1813</v>
      </c>
      <c r="U1742" s="6" t="s">
        <v>1812</v>
      </c>
      <c r="V1742" s="6" t="s">
        <v>1812</v>
      </c>
      <c r="W1742" s="6" t="s">
        <v>1816</v>
      </c>
      <c r="X1742" s="6" t="s">
        <v>8810</v>
      </c>
    </row>
    <row r="1743" ht="15.75" customHeight="1">
      <c r="A1743" s="6" t="s">
        <v>8811</v>
      </c>
      <c r="B1743" s="6" t="s">
        <v>8812</v>
      </c>
      <c r="C1743" s="6" t="s">
        <v>1810</v>
      </c>
      <c r="D1743" s="6" t="s">
        <v>8813</v>
      </c>
      <c r="E1743" s="6" t="s">
        <v>1812</v>
      </c>
      <c r="F1743" s="6" t="s">
        <v>1812</v>
      </c>
      <c r="G1743" s="6" t="s">
        <v>1812</v>
      </c>
      <c r="H1743" s="6" t="s">
        <v>288</v>
      </c>
      <c r="I1743" s="6" t="s">
        <v>301</v>
      </c>
      <c r="J1743" s="6" t="s">
        <v>302</v>
      </c>
      <c r="K1743" s="6" t="s">
        <v>244</v>
      </c>
      <c r="L1743" s="6" t="s">
        <v>160</v>
      </c>
      <c r="M1743" s="6" t="s">
        <v>1985</v>
      </c>
      <c r="N1743" s="6" t="s">
        <v>46</v>
      </c>
      <c r="O1743" s="6" t="s">
        <v>1812</v>
      </c>
      <c r="P1743" s="6" t="s">
        <v>1812</v>
      </c>
      <c r="Q1743" s="6" t="s">
        <v>1814</v>
      </c>
      <c r="R1743" s="6" t="s">
        <v>1812</v>
      </c>
      <c r="S1743" s="6" t="s">
        <v>1986</v>
      </c>
      <c r="T1743" s="6" t="s">
        <v>1813</v>
      </c>
      <c r="U1743" s="6" t="s">
        <v>1812</v>
      </c>
      <c r="V1743" s="6" t="s">
        <v>1812</v>
      </c>
      <c r="W1743" s="6" t="s">
        <v>1816</v>
      </c>
      <c r="X1743" s="6" t="s">
        <v>8814</v>
      </c>
    </row>
    <row r="1744" ht="15.75" customHeight="1">
      <c r="A1744" s="6" t="s">
        <v>8815</v>
      </c>
      <c r="B1744" s="6" t="s">
        <v>8816</v>
      </c>
      <c r="C1744" s="6" t="s">
        <v>1810</v>
      </c>
      <c r="D1744" s="6" t="s">
        <v>8817</v>
      </c>
      <c r="E1744" s="6" t="s">
        <v>1812</v>
      </c>
      <c r="F1744" s="6" t="s">
        <v>1812</v>
      </c>
      <c r="G1744" s="6" t="s">
        <v>1812</v>
      </c>
      <c r="H1744" s="6" t="s">
        <v>288</v>
      </c>
      <c r="I1744" s="6" t="s">
        <v>304</v>
      </c>
      <c r="J1744" s="6" t="s">
        <v>302</v>
      </c>
      <c r="K1744" s="6" t="s">
        <v>244</v>
      </c>
      <c r="L1744" s="6" t="s">
        <v>160</v>
      </c>
      <c r="M1744" s="6" t="s">
        <v>1985</v>
      </c>
      <c r="N1744" s="6" t="s">
        <v>259</v>
      </c>
      <c r="O1744" s="6" t="s">
        <v>1812</v>
      </c>
      <c r="P1744" s="6" t="s">
        <v>1812</v>
      </c>
      <c r="Q1744" s="6" t="s">
        <v>1814</v>
      </c>
      <c r="R1744" s="6" t="s">
        <v>1812</v>
      </c>
      <c r="S1744" s="6" t="s">
        <v>1986</v>
      </c>
      <c r="T1744" s="6" t="s">
        <v>1813</v>
      </c>
      <c r="U1744" s="6" t="s">
        <v>1812</v>
      </c>
      <c r="V1744" s="6" t="s">
        <v>1812</v>
      </c>
      <c r="W1744" s="6" t="s">
        <v>1816</v>
      </c>
      <c r="X1744" s="6" t="s">
        <v>8818</v>
      </c>
    </row>
    <row r="1745" ht="15.75" customHeight="1">
      <c r="A1745" s="6" t="s">
        <v>8819</v>
      </c>
      <c r="B1745" s="6" t="s">
        <v>8820</v>
      </c>
      <c r="C1745" s="6" t="s">
        <v>1810</v>
      </c>
      <c r="D1745" s="6" t="s">
        <v>8821</v>
      </c>
      <c r="E1745" s="6" t="s">
        <v>1812</v>
      </c>
      <c r="F1745" s="6" t="s">
        <v>1812</v>
      </c>
      <c r="G1745" s="6" t="s">
        <v>1812</v>
      </c>
      <c r="H1745" s="6" t="s">
        <v>1995</v>
      </c>
      <c r="I1745" s="6" t="s">
        <v>40</v>
      </c>
      <c r="J1745" s="6" t="s">
        <v>303</v>
      </c>
      <c r="K1745" s="6" t="s">
        <v>242</v>
      </c>
      <c r="L1745" s="6" t="s">
        <v>124</v>
      </c>
      <c r="M1745" s="6" t="s">
        <v>1985</v>
      </c>
      <c r="N1745" s="6" t="s">
        <v>46</v>
      </c>
      <c r="O1745" s="6" t="s">
        <v>1812</v>
      </c>
      <c r="P1745" s="6" t="s">
        <v>1812</v>
      </c>
      <c r="Q1745" s="6" t="s">
        <v>1814</v>
      </c>
      <c r="R1745" s="6" t="s">
        <v>1812</v>
      </c>
      <c r="S1745" s="6" t="s">
        <v>1887</v>
      </c>
      <c r="T1745" s="6" t="s">
        <v>1813</v>
      </c>
      <c r="U1745" s="6" t="s">
        <v>1812</v>
      </c>
      <c r="V1745" s="6" t="s">
        <v>1812</v>
      </c>
      <c r="W1745" s="6" t="s">
        <v>1816</v>
      </c>
      <c r="X1745" s="6" t="s">
        <v>8822</v>
      </c>
    </row>
    <row r="1746" ht="15.75" customHeight="1">
      <c r="A1746" s="6" t="s">
        <v>8823</v>
      </c>
      <c r="B1746" s="6" t="s">
        <v>8824</v>
      </c>
      <c r="C1746" s="6" t="s">
        <v>1810</v>
      </c>
      <c r="D1746" s="6" t="s">
        <v>8825</v>
      </c>
      <c r="E1746" s="6" t="s">
        <v>1812</v>
      </c>
      <c r="F1746" s="6" t="s">
        <v>1812</v>
      </c>
      <c r="G1746" s="6" t="s">
        <v>1812</v>
      </c>
      <c r="H1746" s="6" t="s">
        <v>74</v>
      </c>
      <c r="I1746" s="6" t="s">
        <v>304</v>
      </c>
      <c r="J1746" s="6" t="s">
        <v>296</v>
      </c>
      <c r="K1746" s="6" t="s">
        <v>261</v>
      </c>
      <c r="L1746" s="6" t="s">
        <v>305</v>
      </c>
      <c r="M1746" s="6" t="s">
        <v>306</v>
      </c>
      <c r="N1746" s="6" t="s">
        <v>46</v>
      </c>
      <c r="O1746" s="6" t="s">
        <v>1812</v>
      </c>
      <c r="P1746" s="6" t="s">
        <v>1812</v>
      </c>
      <c r="Q1746" s="6" t="s">
        <v>1814</v>
      </c>
      <c r="R1746" s="6" t="s">
        <v>1812</v>
      </c>
      <c r="S1746" s="6" t="s">
        <v>1986</v>
      </c>
      <c r="T1746" s="6" t="s">
        <v>1813</v>
      </c>
      <c r="U1746" s="6" t="s">
        <v>1812</v>
      </c>
      <c r="V1746" s="6" t="s">
        <v>1812</v>
      </c>
      <c r="W1746" s="6" t="s">
        <v>1816</v>
      </c>
      <c r="X1746" s="6" t="s">
        <v>8826</v>
      </c>
    </row>
    <row r="1747" ht="15.75" customHeight="1">
      <c r="A1747" s="6" t="s">
        <v>8827</v>
      </c>
      <c r="B1747" s="6" t="s">
        <v>8828</v>
      </c>
      <c r="C1747" s="6" t="s">
        <v>1810</v>
      </c>
      <c r="D1747" s="6" t="s">
        <v>8829</v>
      </c>
      <c r="E1747" s="6" t="s">
        <v>1812</v>
      </c>
      <c r="F1747" s="6" t="s">
        <v>1812</v>
      </c>
      <c r="G1747" s="6" t="s">
        <v>1812</v>
      </c>
      <c r="H1747" s="6" t="s">
        <v>1995</v>
      </c>
      <c r="I1747" s="6" t="s">
        <v>40</v>
      </c>
      <c r="J1747" s="6" t="s">
        <v>303</v>
      </c>
      <c r="K1747" s="6" t="s">
        <v>242</v>
      </c>
      <c r="L1747" s="6" t="s">
        <v>173</v>
      </c>
      <c r="M1747" s="6" t="s">
        <v>1985</v>
      </c>
      <c r="N1747" s="6" t="s">
        <v>46</v>
      </c>
      <c r="O1747" s="6" t="s">
        <v>1812</v>
      </c>
      <c r="P1747" s="6" t="s">
        <v>1812</v>
      </c>
      <c r="Q1747" s="6" t="s">
        <v>1814</v>
      </c>
      <c r="R1747" s="6" t="s">
        <v>1812</v>
      </c>
      <c r="S1747" s="6" t="s">
        <v>1887</v>
      </c>
      <c r="T1747" s="6" t="s">
        <v>1813</v>
      </c>
      <c r="U1747" s="6" t="s">
        <v>1812</v>
      </c>
      <c r="V1747" s="6" t="s">
        <v>1812</v>
      </c>
      <c r="W1747" s="6" t="s">
        <v>1816</v>
      </c>
      <c r="X1747" s="6" t="s">
        <v>8830</v>
      </c>
    </row>
    <row r="1748" ht="15.75" customHeight="1">
      <c r="A1748" s="6" t="s">
        <v>8831</v>
      </c>
      <c r="B1748" s="6" t="s">
        <v>8832</v>
      </c>
      <c r="C1748" s="6" t="s">
        <v>1810</v>
      </c>
      <c r="D1748" s="6" t="s">
        <v>8833</v>
      </c>
      <c r="E1748" s="6" t="s">
        <v>1812</v>
      </c>
      <c r="F1748" s="6" t="s">
        <v>1812</v>
      </c>
      <c r="G1748" s="6" t="s">
        <v>1812</v>
      </c>
      <c r="H1748" s="6" t="s">
        <v>38</v>
      </c>
      <c r="I1748" s="6" t="s">
        <v>301</v>
      </c>
      <c r="J1748" s="6" t="s">
        <v>279</v>
      </c>
      <c r="K1748" s="6" t="s">
        <v>244</v>
      </c>
      <c r="L1748" s="6" t="s">
        <v>309</v>
      </c>
      <c r="M1748" s="6" t="s">
        <v>1985</v>
      </c>
      <c r="N1748" s="6" t="s">
        <v>319</v>
      </c>
      <c r="O1748" s="6" t="s">
        <v>1812</v>
      </c>
      <c r="P1748" s="6" t="s">
        <v>1812</v>
      </c>
      <c r="Q1748" s="6" t="s">
        <v>1814</v>
      </c>
      <c r="R1748" s="6" t="s">
        <v>1812</v>
      </c>
      <c r="S1748" s="6" t="s">
        <v>1986</v>
      </c>
      <c r="T1748" s="6" t="s">
        <v>1813</v>
      </c>
      <c r="U1748" s="6" t="s">
        <v>1812</v>
      </c>
      <c r="V1748" s="6" t="s">
        <v>1812</v>
      </c>
      <c r="W1748" s="6" t="s">
        <v>1816</v>
      </c>
      <c r="X1748" s="6" t="s">
        <v>8834</v>
      </c>
    </row>
    <row r="1749" ht="15.75" customHeight="1">
      <c r="A1749" s="6" t="s">
        <v>8835</v>
      </c>
      <c r="B1749" s="6" t="s">
        <v>8836</v>
      </c>
      <c r="C1749" s="6" t="s">
        <v>1810</v>
      </c>
      <c r="D1749" s="6" t="s">
        <v>8837</v>
      </c>
      <c r="E1749" s="6" t="s">
        <v>1812</v>
      </c>
      <c r="F1749" s="6" t="s">
        <v>1812</v>
      </c>
      <c r="G1749" s="6" t="s">
        <v>1812</v>
      </c>
      <c r="H1749" s="6" t="s">
        <v>74</v>
      </c>
      <c r="I1749" s="6" t="s">
        <v>304</v>
      </c>
      <c r="J1749" s="6" t="s">
        <v>296</v>
      </c>
      <c r="K1749" s="6" t="s">
        <v>261</v>
      </c>
      <c r="L1749" s="6" t="s">
        <v>305</v>
      </c>
      <c r="M1749" s="6" t="s">
        <v>306</v>
      </c>
      <c r="N1749" s="6" t="s">
        <v>46</v>
      </c>
      <c r="O1749" s="6" t="s">
        <v>1812</v>
      </c>
      <c r="P1749" s="6" t="s">
        <v>1812</v>
      </c>
      <c r="Q1749" s="6" t="s">
        <v>1814</v>
      </c>
      <c r="R1749" s="6" t="s">
        <v>1812</v>
      </c>
      <c r="S1749" s="6" t="s">
        <v>1986</v>
      </c>
      <c r="T1749" s="6" t="s">
        <v>1813</v>
      </c>
      <c r="U1749" s="6" t="s">
        <v>1812</v>
      </c>
      <c r="V1749" s="6" t="s">
        <v>1812</v>
      </c>
      <c r="W1749" s="6" t="s">
        <v>1816</v>
      </c>
      <c r="X1749" s="6" t="s">
        <v>8838</v>
      </c>
    </row>
    <row r="1750" ht="15.75" customHeight="1">
      <c r="A1750" s="6" t="s">
        <v>8839</v>
      </c>
      <c r="B1750" s="6" t="s">
        <v>8840</v>
      </c>
      <c r="C1750" s="6" t="s">
        <v>1810</v>
      </c>
      <c r="D1750" s="6" t="s">
        <v>8841</v>
      </c>
      <c r="E1750" s="6" t="s">
        <v>1812</v>
      </c>
      <c r="F1750" s="6" t="s">
        <v>1812</v>
      </c>
      <c r="G1750" s="6" t="s">
        <v>1812</v>
      </c>
      <c r="H1750" s="6" t="s">
        <v>127</v>
      </c>
      <c r="I1750" s="6" t="s">
        <v>1983</v>
      </c>
      <c r="J1750" s="6" t="s">
        <v>1984</v>
      </c>
      <c r="K1750" s="6" t="s">
        <v>244</v>
      </c>
      <c r="L1750" s="6" t="s">
        <v>166</v>
      </c>
      <c r="M1750" s="6" t="s">
        <v>1985</v>
      </c>
      <c r="N1750" s="6" t="s">
        <v>46</v>
      </c>
      <c r="O1750" s="6" t="s">
        <v>1812</v>
      </c>
      <c r="P1750" s="6" t="s">
        <v>1812</v>
      </c>
      <c r="Q1750" s="6" t="s">
        <v>1814</v>
      </c>
      <c r="R1750" s="6" t="s">
        <v>1812</v>
      </c>
      <c r="S1750" s="6" t="s">
        <v>1986</v>
      </c>
      <c r="T1750" s="6" t="s">
        <v>1813</v>
      </c>
      <c r="U1750" s="6" t="s">
        <v>1812</v>
      </c>
      <c r="V1750" s="6" t="s">
        <v>1812</v>
      </c>
      <c r="W1750" s="6" t="s">
        <v>1816</v>
      </c>
      <c r="X1750" s="6" t="s">
        <v>8842</v>
      </c>
    </row>
    <row r="1751" ht="15.75" customHeight="1">
      <c r="A1751" s="6" t="s">
        <v>8843</v>
      </c>
      <c r="B1751" s="6" t="s">
        <v>8844</v>
      </c>
      <c r="C1751" s="6" t="s">
        <v>1810</v>
      </c>
      <c r="D1751" s="6" t="s">
        <v>8845</v>
      </c>
      <c r="E1751" s="6" t="s">
        <v>1812</v>
      </c>
      <c r="F1751" s="6" t="s">
        <v>1812</v>
      </c>
      <c r="G1751" s="6" t="s">
        <v>1812</v>
      </c>
      <c r="H1751" s="6" t="s">
        <v>106</v>
      </c>
      <c r="I1751" s="6" t="s">
        <v>273</v>
      </c>
      <c r="J1751" s="6" t="s">
        <v>288</v>
      </c>
      <c r="K1751" s="6" t="s">
        <v>242</v>
      </c>
      <c r="L1751" s="6" t="s">
        <v>87</v>
      </c>
      <c r="M1751" s="6" t="s">
        <v>262</v>
      </c>
      <c r="N1751" s="6" t="s">
        <v>46</v>
      </c>
      <c r="O1751" s="6" t="s">
        <v>1812</v>
      </c>
      <c r="P1751" s="6" t="s">
        <v>1812</v>
      </c>
      <c r="Q1751" s="6" t="s">
        <v>1814</v>
      </c>
      <c r="R1751" s="6" t="s">
        <v>1812</v>
      </c>
      <c r="S1751" s="6" t="s">
        <v>1887</v>
      </c>
      <c r="T1751" s="6" t="s">
        <v>1813</v>
      </c>
      <c r="U1751" s="6" t="s">
        <v>1812</v>
      </c>
      <c r="V1751" s="6" t="s">
        <v>1812</v>
      </c>
      <c r="W1751" s="6" t="s">
        <v>1816</v>
      </c>
      <c r="X1751" s="6" t="s">
        <v>8846</v>
      </c>
    </row>
    <row r="1752" ht="15.75" customHeight="1">
      <c r="A1752" s="6" t="s">
        <v>8847</v>
      </c>
      <c r="B1752" s="6" t="s">
        <v>8848</v>
      </c>
      <c r="C1752" s="6" t="s">
        <v>1810</v>
      </c>
      <c r="D1752" s="6" t="s">
        <v>8849</v>
      </c>
      <c r="E1752" s="6" t="s">
        <v>1812</v>
      </c>
      <c r="F1752" s="6" t="s">
        <v>1812</v>
      </c>
      <c r="G1752" s="6" t="s">
        <v>1812</v>
      </c>
      <c r="H1752" s="6" t="s">
        <v>288</v>
      </c>
      <c r="I1752" s="6" t="s">
        <v>304</v>
      </c>
      <c r="J1752" s="6" t="s">
        <v>302</v>
      </c>
      <c r="K1752" s="6" t="s">
        <v>244</v>
      </c>
      <c r="L1752" s="6" t="s">
        <v>160</v>
      </c>
      <c r="M1752" s="6" t="s">
        <v>1985</v>
      </c>
      <c r="N1752" s="6" t="s">
        <v>319</v>
      </c>
      <c r="O1752" s="6" t="s">
        <v>1812</v>
      </c>
      <c r="P1752" s="6" t="s">
        <v>1812</v>
      </c>
      <c r="Q1752" s="6" t="s">
        <v>1814</v>
      </c>
      <c r="R1752" s="6" t="s">
        <v>1812</v>
      </c>
      <c r="S1752" s="6" t="s">
        <v>1986</v>
      </c>
      <c r="T1752" s="6" t="s">
        <v>1813</v>
      </c>
      <c r="U1752" s="6" t="s">
        <v>1812</v>
      </c>
      <c r="V1752" s="6" t="s">
        <v>1812</v>
      </c>
      <c r="W1752" s="6" t="s">
        <v>1816</v>
      </c>
      <c r="X1752" s="6" t="s">
        <v>8850</v>
      </c>
    </row>
    <row r="1753" ht="15.75" customHeight="1">
      <c r="A1753" s="6" t="s">
        <v>8851</v>
      </c>
      <c r="B1753" s="6" t="s">
        <v>8852</v>
      </c>
      <c r="C1753" s="6" t="s">
        <v>1810</v>
      </c>
      <c r="D1753" s="6" t="s">
        <v>8853</v>
      </c>
      <c r="E1753" s="6" t="s">
        <v>1812</v>
      </c>
      <c r="F1753" s="6" t="s">
        <v>1812</v>
      </c>
      <c r="G1753" s="6" t="s">
        <v>1812</v>
      </c>
      <c r="H1753" s="6" t="s">
        <v>38</v>
      </c>
      <c r="I1753" s="6" t="s">
        <v>301</v>
      </c>
      <c r="J1753" s="6" t="s">
        <v>279</v>
      </c>
      <c r="K1753" s="6" t="s">
        <v>244</v>
      </c>
      <c r="L1753" s="6" t="s">
        <v>309</v>
      </c>
      <c r="M1753" s="6" t="s">
        <v>1985</v>
      </c>
      <c r="N1753" s="6" t="s">
        <v>46</v>
      </c>
      <c r="O1753" s="6" t="s">
        <v>1812</v>
      </c>
      <c r="P1753" s="6" t="s">
        <v>1812</v>
      </c>
      <c r="Q1753" s="6" t="s">
        <v>1814</v>
      </c>
      <c r="R1753" s="6" t="s">
        <v>1812</v>
      </c>
      <c r="S1753" s="6" t="s">
        <v>1986</v>
      </c>
      <c r="T1753" s="6" t="s">
        <v>1813</v>
      </c>
      <c r="U1753" s="6" t="s">
        <v>1812</v>
      </c>
      <c r="V1753" s="6" t="s">
        <v>1812</v>
      </c>
      <c r="W1753" s="6" t="s">
        <v>1816</v>
      </c>
      <c r="X1753" s="6" t="s">
        <v>8854</v>
      </c>
    </row>
    <row r="1754" ht="15.75" customHeight="1">
      <c r="A1754" s="6" t="s">
        <v>8855</v>
      </c>
      <c r="B1754" s="6" t="s">
        <v>8856</v>
      </c>
      <c r="C1754" s="6" t="s">
        <v>1810</v>
      </c>
      <c r="D1754" s="6" t="s">
        <v>8857</v>
      </c>
      <c r="E1754" s="6" t="s">
        <v>1812</v>
      </c>
      <c r="F1754" s="6" t="s">
        <v>1812</v>
      </c>
      <c r="G1754" s="6" t="s">
        <v>1812</v>
      </c>
      <c r="H1754" s="6" t="s">
        <v>646</v>
      </c>
      <c r="I1754" s="6" t="s">
        <v>296</v>
      </c>
      <c r="J1754" s="6" t="s">
        <v>8858</v>
      </c>
      <c r="K1754" s="6" t="s">
        <v>311</v>
      </c>
      <c r="L1754" s="6" t="s">
        <v>8859</v>
      </c>
      <c r="M1754" s="6" t="s">
        <v>59</v>
      </c>
      <c r="N1754" s="6" t="s">
        <v>46</v>
      </c>
      <c r="O1754" s="6" t="s">
        <v>1812</v>
      </c>
      <c r="P1754" s="6" t="s">
        <v>1812</v>
      </c>
      <c r="Q1754" s="6" t="s">
        <v>1814</v>
      </c>
      <c r="R1754" s="6" t="s">
        <v>1812</v>
      </c>
      <c r="S1754" s="6" t="s">
        <v>1877</v>
      </c>
      <c r="T1754" s="6" t="s">
        <v>1813</v>
      </c>
      <c r="U1754" s="6" t="s">
        <v>1812</v>
      </c>
      <c r="V1754" s="6" t="s">
        <v>1812</v>
      </c>
      <c r="W1754" s="6" t="s">
        <v>1816</v>
      </c>
      <c r="X1754" s="6" t="s">
        <v>8860</v>
      </c>
    </row>
    <row r="1755" ht="15.75" customHeight="1">
      <c r="A1755" s="6" t="s">
        <v>8861</v>
      </c>
      <c r="B1755" s="6" t="s">
        <v>8862</v>
      </c>
      <c r="C1755" s="6" t="s">
        <v>1810</v>
      </c>
      <c r="D1755" s="6" t="s">
        <v>8863</v>
      </c>
      <c r="E1755" s="6" t="s">
        <v>1812</v>
      </c>
      <c r="F1755" s="6" t="s">
        <v>1812</v>
      </c>
      <c r="G1755" s="6" t="s">
        <v>1812</v>
      </c>
      <c r="H1755" s="6" t="s">
        <v>303</v>
      </c>
      <c r="I1755" s="6" t="s">
        <v>304</v>
      </c>
      <c r="J1755" s="6" t="s">
        <v>296</v>
      </c>
      <c r="K1755" s="6" t="s">
        <v>261</v>
      </c>
      <c r="L1755" s="6" t="s">
        <v>308</v>
      </c>
      <c r="M1755" s="6" t="s">
        <v>306</v>
      </c>
      <c r="N1755" s="6" t="s">
        <v>46</v>
      </c>
      <c r="O1755" s="6" t="s">
        <v>1812</v>
      </c>
      <c r="P1755" s="6" t="s">
        <v>1812</v>
      </c>
      <c r="Q1755" s="6" t="s">
        <v>1814</v>
      </c>
      <c r="R1755" s="6" t="s">
        <v>1812</v>
      </c>
      <c r="S1755" s="6" t="s">
        <v>1986</v>
      </c>
      <c r="T1755" s="6" t="s">
        <v>1813</v>
      </c>
      <c r="U1755" s="6" t="s">
        <v>1812</v>
      </c>
      <c r="V1755" s="6" t="s">
        <v>1812</v>
      </c>
      <c r="W1755" s="6" t="s">
        <v>1816</v>
      </c>
      <c r="X1755" s="6" t="s">
        <v>8864</v>
      </c>
    </row>
    <row r="1756" ht="15.75" customHeight="1">
      <c r="A1756" s="6" t="s">
        <v>8865</v>
      </c>
      <c r="B1756" s="6" t="s">
        <v>8866</v>
      </c>
      <c r="C1756" s="6" t="s">
        <v>1810</v>
      </c>
      <c r="D1756" s="6" t="s">
        <v>8867</v>
      </c>
      <c r="E1756" s="6" t="s">
        <v>1812</v>
      </c>
      <c r="F1756" s="6" t="s">
        <v>1812</v>
      </c>
      <c r="G1756" s="6" t="s">
        <v>1812</v>
      </c>
      <c r="H1756" s="6" t="s">
        <v>62</v>
      </c>
      <c r="I1756" s="6" t="s">
        <v>301</v>
      </c>
      <c r="J1756" s="6" t="s">
        <v>279</v>
      </c>
      <c r="K1756" s="6" t="s">
        <v>244</v>
      </c>
      <c r="L1756" s="6" t="s">
        <v>307</v>
      </c>
      <c r="M1756" s="6" t="s">
        <v>1985</v>
      </c>
      <c r="N1756" s="6" t="s">
        <v>46</v>
      </c>
      <c r="O1756" s="6" t="s">
        <v>1812</v>
      </c>
      <c r="P1756" s="6" t="s">
        <v>1812</v>
      </c>
      <c r="Q1756" s="6" t="s">
        <v>1814</v>
      </c>
      <c r="R1756" s="6" t="s">
        <v>1812</v>
      </c>
      <c r="S1756" s="6" t="s">
        <v>1986</v>
      </c>
      <c r="T1756" s="6" t="s">
        <v>1813</v>
      </c>
      <c r="U1756" s="6" t="s">
        <v>1812</v>
      </c>
      <c r="V1756" s="6" t="s">
        <v>1812</v>
      </c>
      <c r="W1756" s="6" t="s">
        <v>1816</v>
      </c>
      <c r="X1756" s="6" t="s">
        <v>8868</v>
      </c>
    </row>
    <row r="1757" ht="15.75" customHeight="1">
      <c r="A1757" s="6" t="s">
        <v>8869</v>
      </c>
      <c r="B1757" s="6" t="s">
        <v>8870</v>
      </c>
      <c r="C1757" s="6" t="s">
        <v>1810</v>
      </c>
      <c r="D1757" s="6" t="s">
        <v>8871</v>
      </c>
      <c r="E1757" s="6" t="s">
        <v>1812</v>
      </c>
      <c r="F1757" s="6" t="s">
        <v>1812</v>
      </c>
      <c r="G1757" s="6" t="s">
        <v>1812</v>
      </c>
      <c r="H1757" s="6" t="s">
        <v>267</v>
      </c>
      <c r="I1757" s="6" t="s">
        <v>301</v>
      </c>
      <c r="J1757" s="6" t="s">
        <v>252</v>
      </c>
      <c r="K1757" s="6" t="s">
        <v>244</v>
      </c>
      <c r="L1757" s="6" t="s">
        <v>2112</v>
      </c>
      <c r="M1757" s="6" t="s">
        <v>1985</v>
      </c>
      <c r="N1757" s="6" t="s">
        <v>319</v>
      </c>
      <c r="O1757" s="6" t="s">
        <v>1812</v>
      </c>
      <c r="P1757" s="6" t="s">
        <v>1812</v>
      </c>
      <c r="Q1757" s="6" t="s">
        <v>1814</v>
      </c>
      <c r="R1757" s="6" t="s">
        <v>1812</v>
      </c>
      <c r="S1757" s="6" t="s">
        <v>1986</v>
      </c>
      <c r="T1757" s="6" t="s">
        <v>1813</v>
      </c>
      <c r="U1757" s="6" t="s">
        <v>1812</v>
      </c>
      <c r="V1757" s="6" t="s">
        <v>1812</v>
      </c>
      <c r="W1757" s="6" t="s">
        <v>1816</v>
      </c>
      <c r="X1757" s="6" t="s">
        <v>8872</v>
      </c>
    </row>
    <row r="1758" ht="15.75" customHeight="1">
      <c r="A1758" s="6" t="s">
        <v>8873</v>
      </c>
      <c r="B1758" s="6" t="s">
        <v>8874</v>
      </c>
      <c r="C1758" s="6" t="s">
        <v>1810</v>
      </c>
      <c r="D1758" s="6" t="s">
        <v>8875</v>
      </c>
      <c r="E1758" s="6" t="s">
        <v>1812</v>
      </c>
      <c r="F1758" s="6" t="s">
        <v>1812</v>
      </c>
      <c r="G1758" s="6" t="s">
        <v>1812</v>
      </c>
      <c r="H1758" s="6" t="s">
        <v>38</v>
      </c>
      <c r="I1758" s="6" t="s">
        <v>301</v>
      </c>
      <c r="J1758" s="6" t="s">
        <v>279</v>
      </c>
      <c r="K1758" s="6" t="s">
        <v>244</v>
      </c>
      <c r="L1758" s="6" t="s">
        <v>309</v>
      </c>
      <c r="M1758" s="6" t="s">
        <v>1985</v>
      </c>
      <c r="N1758" s="6" t="s">
        <v>46</v>
      </c>
      <c r="O1758" s="6" t="s">
        <v>1812</v>
      </c>
      <c r="P1758" s="6" t="s">
        <v>1812</v>
      </c>
      <c r="Q1758" s="6" t="s">
        <v>1814</v>
      </c>
      <c r="R1758" s="6" t="s">
        <v>1812</v>
      </c>
      <c r="S1758" s="6" t="s">
        <v>1986</v>
      </c>
      <c r="T1758" s="6" t="s">
        <v>1813</v>
      </c>
      <c r="U1758" s="6" t="s">
        <v>1812</v>
      </c>
      <c r="V1758" s="6" t="s">
        <v>1812</v>
      </c>
      <c r="W1758" s="6" t="s">
        <v>1816</v>
      </c>
      <c r="X1758" s="6" t="s">
        <v>8876</v>
      </c>
    </row>
    <row r="1759" ht="15.75" customHeight="1">
      <c r="A1759" s="6" t="s">
        <v>8877</v>
      </c>
      <c r="B1759" s="6" t="s">
        <v>8878</v>
      </c>
      <c r="C1759" s="6" t="s">
        <v>1810</v>
      </c>
      <c r="D1759" s="6" t="s">
        <v>8879</v>
      </c>
      <c r="E1759" s="6" t="s">
        <v>1812</v>
      </c>
      <c r="F1759" s="6" t="s">
        <v>1812</v>
      </c>
      <c r="G1759" s="6" t="s">
        <v>1812</v>
      </c>
      <c r="H1759" s="6" t="s">
        <v>127</v>
      </c>
      <c r="I1759" s="6" t="s">
        <v>1983</v>
      </c>
      <c r="J1759" s="6" t="s">
        <v>1984</v>
      </c>
      <c r="K1759" s="6" t="s">
        <v>244</v>
      </c>
      <c r="L1759" s="6" t="s">
        <v>166</v>
      </c>
      <c r="M1759" s="6" t="s">
        <v>1985</v>
      </c>
      <c r="N1759" s="6" t="s">
        <v>46</v>
      </c>
      <c r="O1759" s="6" t="s">
        <v>1812</v>
      </c>
      <c r="P1759" s="6" t="s">
        <v>1812</v>
      </c>
      <c r="Q1759" s="6" t="s">
        <v>1814</v>
      </c>
      <c r="R1759" s="6" t="s">
        <v>1812</v>
      </c>
      <c r="S1759" s="6" t="s">
        <v>1986</v>
      </c>
      <c r="T1759" s="6" t="s">
        <v>1813</v>
      </c>
      <c r="U1759" s="6" t="s">
        <v>1812</v>
      </c>
      <c r="V1759" s="6" t="s">
        <v>1812</v>
      </c>
      <c r="W1759" s="6" t="s">
        <v>1816</v>
      </c>
      <c r="X1759" s="6" t="s">
        <v>8880</v>
      </c>
    </row>
    <row r="1760" ht="15.75" customHeight="1">
      <c r="A1760" s="6" t="s">
        <v>8881</v>
      </c>
      <c r="B1760" s="6" t="s">
        <v>8882</v>
      </c>
      <c r="C1760" s="6" t="s">
        <v>1810</v>
      </c>
      <c r="D1760" s="6" t="s">
        <v>8883</v>
      </c>
      <c r="E1760" s="6" t="s">
        <v>1812</v>
      </c>
      <c r="F1760" s="6" t="s">
        <v>1812</v>
      </c>
      <c r="G1760" s="6" t="s">
        <v>1812</v>
      </c>
      <c r="H1760" s="6" t="s">
        <v>127</v>
      </c>
      <c r="I1760" s="6" t="s">
        <v>1983</v>
      </c>
      <c r="J1760" s="6" t="s">
        <v>1984</v>
      </c>
      <c r="K1760" s="6" t="s">
        <v>244</v>
      </c>
      <c r="L1760" s="6" t="s">
        <v>166</v>
      </c>
      <c r="M1760" s="6" t="s">
        <v>1985</v>
      </c>
      <c r="N1760" s="6" t="s">
        <v>46</v>
      </c>
      <c r="O1760" s="6" t="s">
        <v>1812</v>
      </c>
      <c r="P1760" s="6" t="s">
        <v>1812</v>
      </c>
      <c r="Q1760" s="6" t="s">
        <v>1814</v>
      </c>
      <c r="R1760" s="6" t="s">
        <v>1812</v>
      </c>
      <c r="S1760" s="6" t="s">
        <v>1986</v>
      </c>
      <c r="T1760" s="6" t="s">
        <v>1813</v>
      </c>
      <c r="U1760" s="6" t="s">
        <v>1812</v>
      </c>
      <c r="V1760" s="6" t="s">
        <v>1812</v>
      </c>
      <c r="W1760" s="6" t="s">
        <v>1816</v>
      </c>
      <c r="X1760" s="6" t="s">
        <v>8884</v>
      </c>
    </row>
    <row r="1761" ht="15.75" customHeight="1">
      <c r="A1761" s="6" t="s">
        <v>8885</v>
      </c>
      <c r="B1761" s="6" t="s">
        <v>8886</v>
      </c>
      <c r="C1761" s="6" t="s">
        <v>1810</v>
      </c>
      <c r="D1761" s="6" t="s">
        <v>8887</v>
      </c>
      <c r="E1761" s="6" t="s">
        <v>1812</v>
      </c>
      <c r="F1761" s="6" t="s">
        <v>1812</v>
      </c>
      <c r="G1761" s="6" t="s">
        <v>1812</v>
      </c>
      <c r="H1761" s="6" t="s">
        <v>152</v>
      </c>
      <c r="I1761" s="6" t="s">
        <v>40</v>
      </c>
      <c r="J1761" s="6" t="s">
        <v>303</v>
      </c>
      <c r="K1761" s="6" t="s">
        <v>242</v>
      </c>
      <c r="L1761" s="6" t="s">
        <v>300</v>
      </c>
      <c r="M1761" s="6" t="s">
        <v>262</v>
      </c>
      <c r="N1761" s="6" t="s">
        <v>46</v>
      </c>
      <c r="O1761" s="6" t="s">
        <v>1812</v>
      </c>
      <c r="P1761" s="6" t="s">
        <v>1812</v>
      </c>
      <c r="Q1761" s="6" t="s">
        <v>1814</v>
      </c>
      <c r="R1761" s="6" t="s">
        <v>1812</v>
      </c>
      <c r="S1761" s="6" t="s">
        <v>1887</v>
      </c>
      <c r="T1761" s="6" t="s">
        <v>1813</v>
      </c>
      <c r="U1761" s="6" t="s">
        <v>1812</v>
      </c>
      <c r="V1761" s="6" t="s">
        <v>1812</v>
      </c>
      <c r="W1761" s="6" t="s">
        <v>1816</v>
      </c>
      <c r="X1761" s="6" t="s">
        <v>8888</v>
      </c>
    </row>
    <row r="1762" ht="15.75" customHeight="1">
      <c r="A1762" s="6" t="s">
        <v>8889</v>
      </c>
      <c r="B1762" s="6" t="s">
        <v>8890</v>
      </c>
      <c r="C1762" s="6" t="s">
        <v>1810</v>
      </c>
      <c r="D1762" s="6" t="s">
        <v>8891</v>
      </c>
      <c r="E1762" s="6" t="s">
        <v>1812</v>
      </c>
      <c r="F1762" s="6" t="s">
        <v>1812</v>
      </c>
      <c r="G1762" s="6" t="s">
        <v>1812</v>
      </c>
      <c r="H1762" s="6" t="s">
        <v>84</v>
      </c>
      <c r="I1762" s="6" t="s">
        <v>34</v>
      </c>
      <c r="J1762" s="6" t="s">
        <v>127</v>
      </c>
      <c r="K1762" s="6" t="s">
        <v>224</v>
      </c>
      <c r="L1762" s="6" t="s">
        <v>271</v>
      </c>
      <c r="M1762" s="6" t="s">
        <v>261</v>
      </c>
      <c r="N1762" s="6" t="s">
        <v>27</v>
      </c>
      <c r="O1762" s="6" t="s">
        <v>1812</v>
      </c>
      <c r="P1762" s="6" t="s">
        <v>1812</v>
      </c>
      <c r="Q1762" s="6" t="s">
        <v>1814</v>
      </c>
      <c r="R1762" s="6" t="s">
        <v>1812</v>
      </c>
      <c r="S1762" s="6" t="s">
        <v>1887</v>
      </c>
      <c r="T1762" s="6" t="s">
        <v>1813</v>
      </c>
      <c r="U1762" s="6" t="s">
        <v>1812</v>
      </c>
      <c r="V1762" s="6" t="s">
        <v>1812</v>
      </c>
      <c r="W1762" s="6" t="s">
        <v>1816</v>
      </c>
      <c r="X1762" s="6" t="s">
        <v>8892</v>
      </c>
    </row>
    <row r="1763" ht="15.75" customHeight="1">
      <c r="A1763" s="6" t="s">
        <v>8893</v>
      </c>
      <c r="B1763" s="6" t="s">
        <v>8894</v>
      </c>
      <c r="C1763" s="6" t="s">
        <v>1810</v>
      </c>
      <c r="D1763" s="6" t="s">
        <v>8895</v>
      </c>
      <c r="E1763" s="6" t="s">
        <v>1812</v>
      </c>
      <c r="F1763" s="6" t="s">
        <v>1812</v>
      </c>
      <c r="G1763" s="6" t="s">
        <v>1812</v>
      </c>
      <c r="H1763" s="6" t="s">
        <v>258</v>
      </c>
      <c r="I1763" s="6" t="s">
        <v>259</v>
      </c>
      <c r="J1763" s="6" t="s">
        <v>260</v>
      </c>
      <c r="K1763" s="6" t="s">
        <v>224</v>
      </c>
      <c r="L1763" s="6" t="s">
        <v>65</v>
      </c>
      <c r="M1763" s="6" t="s">
        <v>261</v>
      </c>
      <c r="N1763" s="6" t="s">
        <v>27</v>
      </c>
      <c r="O1763" s="6" t="s">
        <v>1812</v>
      </c>
      <c r="P1763" s="6" t="s">
        <v>1812</v>
      </c>
      <c r="Q1763" s="6" t="s">
        <v>1814</v>
      </c>
      <c r="R1763" s="6" t="s">
        <v>1812</v>
      </c>
      <c r="S1763" s="6" t="s">
        <v>1887</v>
      </c>
      <c r="T1763" s="6" t="s">
        <v>1813</v>
      </c>
      <c r="U1763" s="6" t="s">
        <v>1812</v>
      </c>
      <c r="V1763" s="6" t="s">
        <v>1812</v>
      </c>
      <c r="W1763" s="6" t="s">
        <v>1816</v>
      </c>
      <c r="X1763" s="6" t="s">
        <v>8896</v>
      </c>
    </row>
    <row r="1764" ht="15.75" customHeight="1">
      <c r="A1764" s="6" t="s">
        <v>8897</v>
      </c>
      <c r="B1764" s="6" t="s">
        <v>8898</v>
      </c>
      <c r="C1764" s="6" t="s">
        <v>1810</v>
      </c>
      <c r="D1764" s="6" t="s">
        <v>8899</v>
      </c>
      <c r="E1764" s="6" t="s">
        <v>1812</v>
      </c>
      <c r="F1764" s="6" t="s">
        <v>1812</v>
      </c>
      <c r="G1764" s="6" t="s">
        <v>1812</v>
      </c>
      <c r="H1764" s="6" t="s">
        <v>326</v>
      </c>
      <c r="I1764" s="6" t="s">
        <v>159</v>
      </c>
      <c r="J1764" s="6" t="s">
        <v>282</v>
      </c>
      <c r="K1764" s="6" t="s">
        <v>182</v>
      </c>
      <c r="L1764" s="6" t="s">
        <v>440</v>
      </c>
      <c r="M1764" s="6" t="s">
        <v>250</v>
      </c>
      <c r="N1764" s="6" t="s">
        <v>46</v>
      </c>
      <c r="O1764" s="6" t="s">
        <v>1812</v>
      </c>
      <c r="P1764" s="6" t="s">
        <v>1812</v>
      </c>
      <c r="Q1764" s="6" t="s">
        <v>1814</v>
      </c>
      <c r="R1764" s="6" t="s">
        <v>1812</v>
      </c>
      <c r="S1764" s="6" t="s">
        <v>1887</v>
      </c>
      <c r="T1764" s="6" t="s">
        <v>1813</v>
      </c>
      <c r="U1764" s="6" t="s">
        <v>1812</v>
      </c>
      <c r="V1764" s="6" t="s">
        <v>1812</v>
      </c>
      <c r="W1764" s="6" t="s">
        <v>1816</v>
      </c>
      <c r="X1764" s="6" t="s">
        <v>8900</v>
      </c>
    </row>
    <row r="1765" ht="15.75" customHeight="1">
      <c r="A1765" s="6" t="s">
        <v>8901</v>
      </c>
      <c r="B1765" s="6" t="s">
        <v>8902</v>
      </c>
      <c r="C1765" s="6" t="s">
        <v>1810</v>
      </c>
      <c r="D1765" s="6" t="s">
        <v>8903</v>
      </c>
      <c r="E1765" s="6" t="s">
        <v>1812</v>
      </c>
      <c r="F1765" s="6" t="s">
        <v>1812</v>
      </c>
      <c r="G1765" s="6" t="s">
        <v>1812</v>
      </c>
      <c r="H1765" s="6" t="s">
        <v>38</v>
      </c>
      <c r="I1765" s="6" t="s">
        <v>301</v>
      </c>
      <c r="J1765" s="6" t="s">
        <v>252</v>
      </c>
      <c r="K1765" s="6" t="s">
        <v>244</v>
      </c>
      <c r="L1765" s="6" t="s">
        <v>2112</v>
      </c>
      <c r="M1765" s="6" t="s">
        <v>1985</v>
      </c>
      <c r="N1765" s="6" t="s">
        <v>46</v>
      </c>
      <c r="O1765" s="6" t="s">
        <v>1812</v>
      </c>
      <c r="P1765" s="6" t="s">
        <v>1812</v>
      </c>
      <c r="Q1765" s="6" t="s">
        <v>1814</v>
      </c>
      <c r="R1765" s="6" t="s">
        <v>1812</v>
      </c>
      <c r="S1765" s="6" t="s">
        <v>1986</v>
      </c>
      <c r="T1765" s="6" t="s">
        <v>1813</v>
      </c>
      <c r="U1765" s="6" t="s">
        <v>1812</v>
      </c>
      <c r="V1765" s="6" t="s">
        <v>1812</v>
      </c>
      <c r="W1765" s="6" t="s">
        <v>1816</v>
      </c>
      <c r="X1765" s="6" t="s">
        <v>8904</v>
      </c>
    </row>
    <row r="1766" ht="15.75" customHeight="1">
      <c r="A1766" s="6" t="s">
        <v>8905</v>
      </c>
      <c r="B1766" s="6" t="s">
        <v>8906</v>
      </c>
      <c r="C1766" s="6" t="s">
        <v>1810</v>
      </c>
      <c r="D1766" s="6" t="s">
        <v>8907</v>
      </c>
      <c r="E1766" s="6" t="s">
        <v>1812</v>
      </c>
      <c r="F1766" s="6" t="s">
        <v>1812</v>
      </c>
      <c r="G1766" s="6" t="s">
        <v>1812</v>
      </c>
      <c r="H1766" s="6" t="s">
        <v>38</v>
      </c>
      <c r="I1766" s="6" t="s">
        <v>301</v>
      </c>
      <c r="J1766" s="6" t="s">
        <v>252</v>
      </c>
      <c r="K1766" s="6" t="s">
        <v>244</v>
      </c>
      <c r="L1766" s="6" t="s">
        <v>2112</v>
      </c>
      <c r="M1766" s="6" t="s">
        <v>1985</v>
      </c>
      <c r="N1766" s="6" t="s">
        <v>46</v>
      </c>
      <c r="O1766" s="6" t="s">
        <v>1812</v>
      </c>
      <c r="P1766" s="6" t="s">
        <v>1812</v>
      </c>
      <c r="Q1766" s="6" t="s">
        <v>1814</v>
      </c>
      <c r="R1766" s="6" t="s">
        <v>1812</v>
      </c>
      <c r="S1766" s="6" t="s">
        <v>1986</v>
      </c>
      <c r="T1766" s="6" t="s">
        <v>1813</v>
      </c>
      <c r="U1766" s="6" t="s">
        <v>1812</v>
      </c>
      <c r="V1766" s="6" t="s">
        <v>1812</v>
      </c>
      <c r="W1766" s="6" t="s">
        <v>1816</v>
      </c>
      <c r="X1766" s="6" t="s">
        <v>8908</v>
      </c>
    </row>
    <row r="1767" ht="15.75" customHeight="1">
      <c r="A1767" s="6" t="s">
        <v>8909</v>
      </c>
      <c r="B1767" s="6" t="s">
        <v>8910</v>
      </c>
      <c r="C1767" s="6" t="s">
        <v>1810</v>
      </c>
      <c r="D1767" s="6" t="s">
        <v>8911</v>
      </c>
      <c r="E1767" s="6" t="s">
        <v>1812</v>
      </c>
      <c r="F1767" s="6" t="s">
        <v>1812</v>
      </c>
      <c r="G1767" s="6" t="s">
        <v>1812</v>
      </c>
      <c r="H1767" s="6" t="s">
        <v>38</v>
      </c>
      <c r="I1767" s="6" t="s">
        <v>301</v>
      </c>
      <c r="J1767" s="6" t="s">
        <v>279</v>
      </c>
      <c r="K1767" s="6" t="s">
        <v>244</v>
      </c>
      <c r="L1767" s="6" t="s">
        <v>309</v>
      </c>
      <c r="M1767" s="6" t="s">
        <v>1985</v>
      </c>
      <c r="N1767" s="6" t="s">
        <v>46</v>
      </c>
      <c r="O1767" s="6" t="s">
        <v>1812</v>
      </c>
      <c r="P1767" s="6" t="s">
        <v>1812</v>
      </c>
      <c r="Q1767" s="6" t="s">
        <v>1814</v>
      </c>
      <c r="R1767" s="6" t="s">
        <v>1812</v>
      </c>
      <c r="S1767" s="6" t="s">
        <v>1986</v>
      </c>
      <c r="T1767" s="6" t="s">
        <v>1813</v>
      </c>
      <c r="U1767" s="6" t="s">
        <v>1812</v>
      </c>
      <c r="V1767" s="6" t="s">
        <v>1812</v>
      </c>
      <c r="W1767" s="6" t="s">
        <v>1816</v>
      </c>
      <c r="X1767" s="6" t="s">
        <v>8912</v>
      </c>
    </row>
    <row r="1768" ht="15.75" customHeight="1">
      <c r="A1768" s="6" t="s">
        <v>8913</v>
      </c>
      <c r="B1768" s="6" t="s">
        <v>8914</v>
      </c>
      <c r="C1768" s="6" t="s">
        <v>1810</v>
      </c>
      <c r="D1768" s="6" t="s">
        <v>8915</v>
      </c>
      <c r="E1768" s="6" t="s">
        <v>1812</v>
      </c>
      <c r="F1768" s="6" t="s">
        <v>1812</v>
      </c>
      <c r="G1768" s="6" t="s">
        <v>1812</v>
      </c>
      <c r="H1768" s="6" t="s">
        <v>303</v>
      </c>
      <c r="I1768" s="6" t="s">
        <v>304</v>
      </c>
      <c r="J1768" s="6" t="s">
        <v>296</v>
      </c>
      <c r="K1768" s="6" t="s">
        <v>261</v>
      </c>
      <c r="L1768" s="6" t="s">
        <v>308</v>
      </c>
      <c r="M1768" s="6" t="s">
        <v>306</v>
      </c>
      <c r="N1768" s="6" t="s">
        <v>46</v>
      </c>
      <c r="O1768" s="6" t="s">
        <v>1812</v>
      </c>
      <c r="P1768" s="6" t="s">
        <v>1812</v>
      </c>
      <c r="Q1768" s="6" t="s">
        <v>1814</v>
      </c>
      <c r="R1768" s="6" t="s">
        <v>1812</v>
      </c>
      <c r="S1768" s="6" t="s">
        <v>1986</v>
      </c>
      <c r="T1768" s="6" t="s">
        <v>1813</v>
      </c>
      <c r="U1768" s="6" t="s">
        <v>1812</v>
      </c>
      <c r="V1768" s="6" t="s">
        <v>1812</v>
      </c>
      <c r="W1768" s="6" t="s">
        <v>1816</v>
      </c>
      <c r="X1768" s="6" t="s">
        <v>8916</v>
      </c>
    </row>
    <row r="1769" ht="15.75" customHeight="1">
      <c r="A1769" s="6" t="s">
        <v>8917</v>
      </c>
      <c r="B1769" s="6" t="s">
        <v>8918</v>
      </c>
      <c r="C1769" s="6" t="s">
        <v>1810</v>
      </c>
      <c r="D1769" s="6" t="s">
        <v>8919</v>
      </c>
      <c r="E1769" s="6" t="s">
        <v>1812</v>
      </c>
      <c r="F1769" s="6" t="s">
        <v>1812</v>
      </c>
      <c r="G1769" s="6" t="s">
        <v>1812</v>
      </c>
      <c r="H1769" s="6" t="s">
        <v>1984</v>
      </c>
      <c r="I1769" s="6" t="s">
        <v>276</v>
      </c>
      <c r="J1769" s="6" t="s">
        <v>232</v>
      </c>
      <c r="K1769" s="6" t="s">
        <v>261</v>
      </c>
      <c r="L1769" s="6" t="s">
        <v>310</v>
      </c>
      <c r="M1769" s="6" t="s">
        <v>306</v>
      </c>
      <c r="N1769" s="6" t="s">
        <v>46</v>
      </c>
      <c r="O1769" s="6" t="s">
        <v>1812</v>
      </c>
      <c r="P1769" s="6" t="s">
        <v>1812</v>
      </c>
      <c r="Q1769" s="6" t="s">
        <v>1814</v>
      </c>
      <c r="R1769" s="6" t="s">
        <v>1812</v>
      </c>
      <c r="S1769" s="6" t="s">
        <v>1986</v>
      </c>
      <c r="T1769" s="6" t="s">
        <v>1813</v>
      </c>
      <c r="U1769" s="6" t="s">
        <v>1812</v>
      </c>
      <c r="V1769" s="6" t="s">
        <v>1812</v>
      </c>
      <c r="W1769" s="6" t="s">
        <v>1816</v>
      </c>
      <c r="X1769" s="6" t="s">
        <v>8920</v>
      </c>
    </row>
    <row r="1770" ht="15.75" customHeight="1">
      <c r="A1770" s="6" t="s">
        <v>8921</v>
      </c>
      <c r="B1770" s="6" t="s">
        <v>8922</v>
      </c>
      <c r="C1770" s="6" t="s">
        <v>1810</v>
      </c>
      <c r="D1770" s="6" t="s">
        <v>8923</v>
      </c>
      <c r="E1770" s="6" t="s">
        <v>1812</v>
      </c>
      <c r="F1770" s="6" t="s">
        <v>1812</v>
      </c>
      <c r="G1770" s="6" t="s">
        <v>1812</v>
      </c>
      <c r="H1770" s="6" t="s">
        <v>288</v>
      </c>
      <c r="I1770" s="6" t="s">
        <v>304</v>
      </c>
      <c r="J1770" s="6" t="s">
        <v>302</v>
      </c>
      <c r="K1770" s="6" t="s">
        <v>244</v>
      </c>
      <c r="L1770" s="6" t="s">
        <v>160</v>
      </c>
      <c r="M1770" s="6" t="s">
        <v>1985</v>
      </c>
      <c r="N1770" s="6" t="s">
        <v>46</v>
      </c>
      <c r="O1770" s="6" t="s">
        <v>1812</v>
      </c>
      <c r="P1770" s="6" t="s">
        <v>1812</v>
      </c>
      <c r="Q1770" s="6" t="s">
        <v>1814</v>
      </c>
      <c r="R1770" s="6" t="s">
        <v>1812</v>
      </c>
      <c r="S1770" s="6" t="s">
        <v>1986</v>
      </c>
      <c r="T1770" s="6" t="s">
        <v>1813</v>
      </c>
      <c r="U1770" s="6" t="s">
        <v>1812</v>
      </c>
      <c r="V1770" s="6" t="s">
        <v>1812</v>
      </c>
      <c r="W1770" s="6" t="s">
        <v>1816</v>
      </c>
      <c r="X1770" s="6" t="s">
        <v>8924</v>
      </c>
    </row>
    <row r="1771" ht="15.75" customHeight="1">
      <c r="A1771" s="6" t="s">
        <v>8925</v>
      </c>
      <c r="B1771" s="6" t="s">
        <v>8926</v>
      </c>
      <c r="C1771" s="6" t="s">
        <v>1810</v>
      </c>
      <c r="D1771" s="6" t="s">
        <v>8927</v>
      </c>
      <c r="E1771" s="6" t="s">
        <v>1812</v>
      </c>
      <c r="F1771" s="6" t="s">
        <v>1812</v>
      </c>
      <c r="G1771" s="6" t="s">
        <v>1812</v>
      </c>
      <c r="H1771" s="6" t="s">
        <v>267</v>
      </c>
      <c r="I1771" s="6" t="s">
        <v>301</v>
      </c>
      <c r="J1771" s="6" t="s">
        <v>252</v>
      </c>
      <c r="K1771" s="6" t="s">
        <v>244</v>
      </c>
      <c r="L1771" s="6" t="s">
        <v>2112</v>
      </c>
      <c r="M1771" s="6" t="s">
        <v>1985</v>
      </c>
      <c r="N1771" s="6" t="s">
        <v>319</v>
      </c>
      <c r="O1771" s="6" t="s">
        <v>1812</v>
      </c>
      <c r="P1771" s="6" t="s">
        <v>1812</v>
      </c>
      <c r="Q1771" s="6" t="s">
        <v>1814</v>
      </c>
      <c r="R1771" s="6" t="s">
        <v>1812</v>
      </c>
      <c r="S1771" s="6" t="s">
        <v>1986</v>
      </c>
      <c r="T1771" s="6" t="s">
        <v>1813</v>
      </c>
      <c r="U1771" s="6" t="s">
        <v>1812</v>
      </c>
      <c r="V1771" s="6" t="s">
        <v>1812</v>
      </c>
      <c r="W1771" s="6" t="s">
        <v>1816</v>
      </c>
      <c r="X1771" s="6" t="s">
        <v>8928</v>
      </c>
    </row>
    <row r="1772" ht="15.75" customHeight="1">
      <c r="A1772" s="6" t="s">
        <v>8929</v>
      </c>
      <c r="B1772" s="6" t="s">
        <v>8930</v>
      </c>
      <c r="C1772" s="6" t="s">
        <v>1810</v>
      </c>
      <c r="D1772" s="6" t="s">
        <v>8931</v>
      </c>
      <c r="E1772" s="6" t="s">
        <v>1812</v>
      </c>
      <c r="F1772" s="6" t="s">
        <v>1812</v>
      </c>
      <c r="G1772" s="6" t="s">
        <v>1812</v>
      </c>
      <c r="H1772" s="6" t="s">
        <v>267</v>
      </c>
      <c r="I1772" s="6" t="s">
        <v>301</v>
      </c>
      <c r="J1772" s="6" t="s">
        <v>252</v>
      </c>
      <c r="K1772" s="6" t="s">
        <v>244</v>
      </c>
      <c r="L1772" s="6" t="s">
        <v>2112</v>
      </c>
      <c r="M1772" s="6" t="s">
        <v>1985</v>
      </c>
      <c r="N1772" s="6" t="s">
        <v>46</v>
      </c>
      <c r="O1772" s="6" t="s">
        <v>1812</v>
      </c>
      <c r="P1772" s="6" t="s">
        <v>1812</v>
      </c>
      <c r="Q1772" s="6" t="s">
        <v>1814</v>
      </c>
      <c r="R1772" s="6" t="s">
        <v>1812</v>
      </c>
      <c r="S1772" s="6" t="s">
        <v>1986</v>
      </c>
      <c r="T1772" s="6" t="s">
        <v>1813</v>
      </c>
      <c r="U1772" s="6" t="s">
        <v>1812</v>
      </c>
      <c r="V1772" s="6" t="s">
        <v>1812</v>
      </c>
      <c r="W1772" s="6" t="s">
        <v>1816</v>
      </c>
      <c r="X1772" s="6" t="s">
        <v>8932</v>
      </c>
    </row>
    <row r="1773" ht="15.75" customHeight="1">
      <c r="A1773" s="6" t="s">
        <v>8933</v>
      </c>
      <c r="B1773" s="6" t="s">
        <v>8934</v>
      </c>
      <c r="C1773" s="6" t="s">
        <v>1810</v>
      </c>
      <c r="D1773" s="6" t="s">
        <v>8935</v>
      </c>
      <c r="E1773" s="6" t="s">
        <v>1812</v>
      </c>
      <c r="F1773" s="6" t="s">
        <v>1812</v>
      </c>
      <c r="G1773" s="6" t="s">
        <v>1812</v>
      </c>
      <c r="H1773" s="6" t="s">
        <v>303</v>
      </c>
      <c r="I1773" s="6" t="s">
        <v>304</v>
      </c>
      <c r="J1773" s="6" t="s">
        <v>296</v>
      </c>
      <c r="K1773" s="6" t="s">
        <v>261</v>
      </c>
      <c r="L1773" s="6" t="s">
        <v>308</v>
      </c>
      <c r="M1773" s="6" t="s">
        <v>306</v>
      </c>
      <c r="N1773" s="6" t="s">
        <v>46</v>
      </c>
      <c r="O1773" s="6" t="s">
        <v>1812</v>
      </c>
      <c r="P1773" s="6" t="s">
        <v>1812</v>
      </c>
      <c r="Q1773" s="6" t="s">
        <v>1814</v>
      </c>
      <c r="R1773" s="6" t="s">
        <v>1812</v>
      </c>
      <c r="S1773" s="6" t="s">
        <v>1986</v>
      </c>
      <c r="T1773" s="6" t="s">
        <v>1813</v>
      </c>
      <c r="U1773" s="6" t="s">
        <v>1812</v>
      </c>
      <c r="V1773" s="6" t="s">
        <v>1812</v>
      </c>
      <c r="W1773" s="6" t="s">
        <v>1816</v>
      </c>
      <c r="X1773" s="6" t="s">
        <v>8936</v>
      </c>
    </row>
    <row r="1774" ht="15.75" customHeight="1">
      <c r="A1774" s="6" t="s">
        <v>8937</v>
      </c>
      <c r="B1774" s="6" t="s">
        <v>8938</v>
      </c>
      <c r="C1774" s="6" t="s">
        <v>1810</v>
      </c>
      <c r="D1774" s="6" t="s">
        <v>8939</v>
      </c>
      <c r="E1774" s="6" t="s">
        <v>1812</v>
      </c>
      <c r="F1774" s="6" t="s">
        <v>1812</v>
      </c>
      <c r="G1774" s="6" t="s">
        <v>1812</v>
      </c>
      <c r="H1774" s="6" t="s">
        <v>229</v>
      </c>
      <c r="I1774" s="6" t="s">
        <v>222</v>
      </c>
      <c r="J1774" s="6" t="s">
        <v>226</v>
      </c>
      <c r="K1774" s="6" t="s">
        <v>164</v>
      </c>
      <c r="L1774" s="6" t="s">
        <v>230</v>
      </c>
      <c r="M1774" s="6" t="s">
        <v>224</v>
      </c>
      <c r="N1774" s="6" t="s">
        <v>27</v>
      </c>
      <c r="O1774" s="6" t="s">
        <v>1812</v>
      </c>
      <c r="P1774" s="6" t="s">
        <v>1812</v>
      </c>
      <c r="Q1774" s="6" t="s">
        <v>1814</v>
      </c>
      <c r="R1774" s="6" t="s">
        <v>1812</v>
      </c>
      <c r="S1774" s="6" t="s">
        <v>1887</v>
      </c>
      <c r="T1774" s="6" t="s">
        <v>1813</v>
      </c>
      <c r="U1774" s="6" t="s">
        <v>1812</v>
      </c>
      <c r="V1774" s="6" t="s">
        <v>1812</v>
      </c>
      <c r="W1774" s="6" t="s">
        <v>1816</v>
      </c>
      <c r="X1774" s="6" t="s">
        <v>8940</v>
      </c>
    </row>
    <row r="1775" ht="15.75" customHeight="1">
      <c r="A1775" s="6" t="s">
        <v>8941</v>
      </c>
      <c r="B1775" s="6" t="s">
        <v>8942</v>
      </c>
      <c r="C1775" s="6" t="s">
        <v>1810</v>
      </c>
      <c r="D1775" s="6" t="s">
        <v>8943</v>
      </c>
      <c r="E1775" s="6" t="s">
        <v>1812</v>
      </c>
      <c r="F1775" s="6" t="s">
        <v>1812</v>
      </c>
      <c r="G1775" s="6" t="s">
        <v>1812</v>
      </c>
      <c r="H1775" s="6" t="s">
        <v>288</v>
      </c>
      <c r="I1775" s="6" t="s">
        <v>301</v>
      </c>
      <c r="J1775" s="6" t="s">
        <v>302</v>
      </c>
      <c r="K1775" s="6" t="s">
        <v>244</v>
      </c>
      <c r="L1775" s="6" t="s">
        <v>160</v>
      </c>
      <c r="M1775" s="6" t="s">
        <v>1985</v>
      </c>
      <c r="N1775" s="6" t="s">
        <v>27</v>
      </c>
      <c r="O1775" s="6" t="s">
        <v>1812</v>
      </c>
      <c r="P1775" s="6" t="s">
        <v>1812</v>
      </c>
      <c r="Q1775" s="6" t="s">
        <v>1814</v>
      </c>
      <c r="R1775" s="6" t="s">
        <v>1812</v>
      </c>
      <c r="S1775" s="6" t="s">
        <v>1986</v>
      </c>
      <c r="T1775" s="6" t="s">
        <v>1813</v>
      </c>
      <c r="U1775" s="6" t="s">
        <v>1812</v>
      </c>
      <c r="V1775" s="6" t="s">
        <v>1812</v>
      </c>
      <c r="W1775" s="6" t="s">
        <v>1816</v>
      </c>
      <c r="X1775" s="6" t="s">
        <v>8944</v>
      </c>
    </row>
    <row r="1776" ht="15.75" customHeight="1">
      <c r="A1776" s="6" t="s">
        <v>8945</v>
      </c>
      <c r="B1776" s="6" t="s">
        <v>8946</v>
      </c>
      <c r="C1776" s="6" t="s">
        <v>1810</v>
      </c>
      <c r="D1776" s="6" t="s">
        <v>8947</v>
      </c>
      <c r="E1776" s="6" t="s">
        <v>1812</v>
      </c>
      <c r="F1776" s="6" t="s">
        <v>1812</v>
      </c>
      <c r="G1776" s="6" t="s">
        <v>1812</v>
      </c>
      <c r="H1776" s="6" t="s">
        <v>288</v>
      </c>
      <c r="I1776" s="6" t="s">
        <v>304</v>
      </c>
      <c r="J1776" s="6" t="s">
        <v>302</v>
      </c>
      <c r="K1776" s="6" t="s">
        <v>244</v>
      </c>
      <c r="L1776" s="6" t="s">
        <v>160</v>
      </c>
      <c r="M1776" s="6" t="s">
        <v>1985</v>
      </c>
      <c r="N1776" s="6" t="s">
        <v>46</v>
      </c>
      <c r="O1776" s="6" t="s">
        <v>1812</v>
      </c>
      <c r="P1776" s="6" t="s">
        <v>1812</v>
      </c>
      <c r="Q1776" s="6" t="s">
        <v>1814</v>
      </c>
      <c r="R1776" s="6" t="s">
        <v>1812</v>
      </c>
      <c r="S1776" s="6" t="s">
        <v>1986</v>
      </c>
      <c r="T1776" s="6" t="s">
        <v>1813</v>
      </c>
      <c r="U1776" s="6" t="s">
        <v>1812</v>
      </c>
      <c r="V1776" s="6" t="s">
        <v>1812</v>
      </c>
      <c r="W1776" s="6" t="s">
        <v>1816</v>
      </c>
      <c r="X1776" s="6" t="s">
        <v>8948</v>
      </c>
    </row>
    <row r="1777" ht="15.75" customHeight="1">
      <c r="A1777" s="6" t="s">
        <v>8949</v>
      </c>
      <c r="B1777" s="6" t="s">
        <v>8950</v>
      </c>
      <c r="C1777" s="6" t="s">
        <v>1810</v>
      </c>
      <c r="D1777" s="6" t="s">
        <v>8951</v>
      </c>
      <c r="E1777" s="6" t="s">
        <v>1812</v>
      </c>
      <c r="F1777" s="6" t="s">
        <v>1812</v>
      </c>
      <c r="G1777" s="6" t="s">
        <v>1812</v>
      </c>
      <c r="H1777" s="6" t="s">
        <v>62</v>
      </c>
      <c r="I1777" s="6" t="s">
        <v>301</v>
      </c>
      <c r="J1777" s="6" t="s">
        <v>279</v>
      </c>
      <c r="K1777" s="6" t="s">
        <v>244</v>
      </c>
      <c r="L1777" s="6" t="s">
        <v>307</v>
      </c>
      <c r="M1777" s="6" t="s">
        <v>1985</v>
      </c>
      <c r="N1777" s="6" t="s">
        <v>46</v>
      </c>
      <c r="O1777" s="6" t="s">
        <v>1812</v>
      </c>
      <c r="P1777" s="6" t="s">
        <v>1812</v>
      </c>
      <c r="Q1777" s="6" t="s">
        <v>1814</v>
      </c>
      <c r="R1777" s="6" t="s">
        <v>1812</v>
      </c>
      <c r="S1777" s="6" t="s">
        <v>1986</v>
      </c>
      <c r="T1777" s="6" t="s">
        <v>1813</v>
      </c>
      <c r="U1777" s="6" t="s">
        <v>1812</v>
      </c>
      <c r="V1777" s="6" t="s">
        <v>1812</v>
      </c>
      <c r="W1777" s="6" t="s">
        <v>1816</v>
      </c>
      <c r="X1777" s="6" t="s">
        <v>8952</v>
      </c>
    </row>
    <row r="1778" ht="15.75" customHeight="1">
      <c r="A1778" s="6" t="s">
        <v>8953</v>
      </c>
      <c r="B1778" s="6" t="s">
        <v>8954</v>
      </c>
      <c r="C1778" s="6" t="s">
        <v>1810</v>
      </c>
      <c r="D1778" s="6" t="s">
        <v>8955</v>
      </c>
      <c r="E1778" s="6" t="s">
        <v>1812</v>
      </c>
      <c r="F1778" s="6" t="s">
        <v>1812</v>
      </c>
      <c r="G1778" s="6" t="s">
        <v>1812</v>
      </c>
      <c r="H1778" s="6" t="s">
        <v>303</v>
      </c>
      <c r="I1778" s="6" t="s">
        <v>304</v>
      </c>
      <c r="J1778" s="6" t="s">
        <v>296</v>
      </c>
      <c r="K1778" s="6" t="s">
        <v>261</v>
      </c>
      <c r="L1778" s="6" t="s">
        <v>308</v>
      </c>
      <c r="M1778" s="6" t="s">
        <v>306</v>
      </c>
      <c r="N1778" s="6" t="s">
        <v>27</v>
      </c>
      <c r="O1778" s="6" t="s">
        <v>1812</v>
      </c>
      <c r="P1778" s="6" t="s">
        <v>1812</v>
      </c>
      <c r="Q1778" s="6" t="s">
        <v>1814</v>
      </c>
      <c r="R1778" s="6" t="s">
        <v>1812</v>
      </c>
      <c r="S1778" s="6" t="s">
        <v>1986</v>
      </c>
      <c r="T1778" s="6" t="s">
        <v>1813</v>
      </c>
      <c r="U1778" s="6" t="s">
        <v>1812</v>
      </c>
      <c r="V1778" s="6" t="s">
        <v>1812</v>
      </c>
      <c r="W1778" s="6" t="s">
        <v>1816</v>
      </c>
      <c r="X1778" s="6" t="s">
        <v>8956</v>
      </c>
    </row>
    <row r="1779" ht="15.75" customHeight="1">
      <c r="A1779" s="6" t="s">
        <v>8957</v>
      </c>
      <c r="B1779" s="6" t="s">
        <v>8958</v>
      </c>
      <c r="C1779" s="6" t="s">
        <v>1810</v>
      </c>
      <c r="D1779" s="6" t="s">
        <v>8959</v>
      </c>
      <c r="E1779" s="6" t="s">
        <v>1812</v>
      </c>
      <c r="F1779" s="6" t="s">
        <v>1812</v>
      </c>
      <c r="G1779" s="6" t="s">
        <v>1812</v>
      </c>
      <c r="H1779" s="6" t="s">
        <v>302</v>
      </c>
      <c r="I1779" s="6" t="s">
        <v>311</v>
      </c>
      <c r="J1779" s="6" t="s">
        <v>25</v>
      </c>
      <c r="K1779" s="6" t="s">
        <v>261</v>
      </c>
      <c r="L1779" s="6" t="s">
        <v>312</v>
      </c>
      <c r="M1779" s="6" t="s">
        <v>306</v>
      </c>
      <c r="N1779" s="6" t="s">
        <v>27</v>
      </c>
      <c r="O1779" s="6" t="s">
        <v>1812</v>
      </c>
      <c r="P1779" s="6" t="s">
        <v>1812</v>
      </c>
      <c r="Q1779" s="6" t="s">
        <v>1814</v>
      </c>
      <c r="R1779" s="6" t="s">
        <v>1812</v>
      </c>
      <c r="S1779" s="6" t="s">
        <v>1986</v>
      </c>
      <c r="T1779" s="6" t="s">
        <v>1813</v>
      </c>
      <c r="U1779" s="6" t="s">
        <v>1812</v>
      </c>
      <c r="V1779" s="6" t="s">
        <v>1812</v>
      </c>
      <c r="W1779" s="6" t="s">
        <v>1816</v>
      </c>
      <c r="X1779" s="6" t="s">
        <v>8960</v>
      </c>
    </row>
    <row r="1780" ht="15.75" customHeight="1">
      <c r="A1780" s="6" t="s">
        <v>8961</v>
      </c>
      <c r="B1780" s="6" t="s">
        <v>8962</v>
      </c>
      <c r="C1780" s="6" t="s">
        <v>1810</v>
      </c>
      <c r="D1780" s="6" t="s">
        <v>8963</v>
      </c>
      <c r="E1780" s="6" t="s">
        <v>1812</v>
      </c>
      <c r="F1780" s="6" t="s">
        <v>1812</v>
      </c>
      <c r="G1780" s="6" t="s">
        <v>1812</v>
      </c>
      <c r="H1780" s="6" t="s">
        <v>290</v>
      </c>
      <c r="I1780" s="6" t="s">
        <v>276</v>
      </c>
      <c r="J1780" s="6" t="s">
        <v>51</v>
      </c>
      <c r="K1780" s="6" t="s">
        <v>261</v>
      </c>
      <c r="L1780" s="6" t="s">
        <v>310</v>
      </c>
      <c r="M1780" s="6" t="s">
        <v>306</v>
      </c>
      <c r="N1780" s="6" t="s">
        <v>27</v>
      </c>
      <c r="O1780" s="6" t="s">
        <v>1812</v>
      </c>
      <c r="P1780" s="6" t="s">
        <v>1812</v>
      </c>
      <c r="Q1780" s="6" t="s">
        <v>1814</v>
      </c>
      <c r="R1780" s="6" t="s">
        <v>1812</v>
      </c>
      <c r="S1780" s="6" t="s">
        <v>1986</v>
      </c>
      <c r="T1780" s="6" t="s">
        <v>1813</v>
      </c>
      <c r="U1780" s="6" t="s">
        <v>1812</v>
      </c>
      <c r="V1780" s="6" t="s">
        <v>1812</v>
      </c>
      <c r="W1780" s="6" t="s">
        <v>1816</v>
      </c>
      <c r="X1780" s="6" t="s">
        <v>8964</v>
      </c>
    </row>
    <row r="1781" ht="15.75" customHeight="1">
      <c r="A1781" s="6" t="s">
        <v>8965</v>
      </c>
      <c r="B1781" s="6" t="s">
        <v>8966</v>
      </c>
      <c r="C1781" s="6" t="s">
        <v>1810</v>
      </c>
      <c r="D1781" s="6" t="s">
        <v>8967</v>
      </c>
      <c r="E1781" s="6" t="s">
        <v>1812</v>
      </c>
      <c r="F1781" s="6" t="s">
        <v>1812</v>
      </c>
      <c r="G1781" s="6" t="s">
        <v>1812</v>
      </c>
      <c r="H1781" s="6" t="s">
        <v>290</v>
      </c>
      <c r="I1781" s="6" t="s">
        <v>276</v>
      </c>
      <c r="J1781" s="6" t="s">
        <v>51</v>
      </c>
      <c r="K1781" s="6" t="s">
        <v>261</v>
      </c>
      <c r="L1781" s="6" t="s">
        <v>335</v>
      </c>
      <c r="M1781" s="6" t="s">
        <v>306</v>
      </c>
      <c r="N1781" s="6" t="s">
        <v>46</v>
      </c>
      <c r="O1781" s="6" t="s">
        <v>1812</v>
      </c>
      <c r="P1781" s="6" t="s">
        <v>1812</v>
      </c>
      <c r="Q1781" s="6" t="s">
        <v>1814</v>
      </c>
      <c r="R1781" s="6" t="s">
        <v>1812</v>
      </c>
      <c r="S1781" s="6" t="s">
        <v>1986</v>
      </c>
      <c r="T1781" s="6" t="s">
        <v>1813</v>
      </c>
      <c r="U1781" s="6" t="s">
        <v>1812</v>
      </c>
      <c r="V1781" s="6" t="s">
        <v>1812</v>
      </c>
      <c r="W1781" s="6" t="s">
        <v>1816</v>
      </c>
      <c r="X1781" s="6" t="s">
        <v>8968</v>
      </c>
    </row>
    <row r="1782" ht="15.75" customHeight="1">
      <c r="A1782" s="6" t="s">
        <v>8969</v>
      </c>
      <c r="B1782" s="6" t="s">
        <v>8970</v>
      </c>
      <c r="C1782" s="6" t="s">
        <v>1810</v>
      </c>
      <c r="D1782" s="6" t="s">
        <v>8971</v>
      </c>
      <c r="E1782" s="6" t="s">
        <v>1812</v>
      </c>
      <c r="F1782" s="6" t="s">
        <v>1812</v>
      </c>
      <c r="G1782" s="6" t="s">
        <v>1812</v>
      </c>
      <c r="H1782" s="6" t="s">
        <v>296</v>
      </c>
      <c r="I1782" s="6" t="s">
        <v>311</v>
      </c>
      <c r="J1782" s="6" t="s">
        <v>25</v>
      </c>
      <c r="K1782" s="6" t="s">
        <v>261</v>
      </c>
      <c r="L1782" s="6" t="s">
        <v>97</v>
      </c>
      <c r="M1782" s="6" t="s">
        <v>306</v>
      </c>
      <c r="N1782" s="6" t="s">
        <v>27</v>
      </c>
      <c r="O1782" s="6" t="s">
        <v>1812</v>
      </c>
      <c r="P1782" s="6" t="s">
        <v>1812</v>
      </c>
      <c r="Q1782" s="6" t="s">
        <v>1814</v>
      </c>
      <c r="R1782" s="6" t="s">
        <v>1812</v>
      </c>
      <c r="S1782" s="6" t="s">
        <v>1986</v>
      </c>
      <c r="T1782" s="6" t="s">
        <v>1813</v>
      </c>
      <c r="U1782" s="6" t="s">
        <v>1812</v>
      </c>
      <c r="V1782" s="6" t="s">
        <v>1812</v>
      </c>
      <c r="W1782" s="6" t="s">
        <v>1816</v>
      </c>
      <c r="X1782" s="6" t="s">
        <v>8972</v>
      </c>
    </row>
    <row r="1783" ht="15.75" customHeight="1">
      <c r="A1783" s="6" t="s">
        <v>8973</v>
      </c>
      <c r="B1783" s="6" t="s">
        <v>8974</v>
      </c>
      <c r="C1783" s="6" t="s">
        <v>1810</v>
      </c>
      <c r="D1783" s="6" t="s">
        <v>8975</v>
      </c>
      <c r="E1783" s="6" t="s">
        <v>1812</v>
      </c>
      <c r="F1783" s="6" t="s">
        <v>1812</v>
      </c>
      <c r="G1783" s="6" t="s">
        <v>1812</v>
      </c>
      <c r="H1783" s="6" t="s">
        <v>288</v>
      </c>
      <c r="I1783" s="6" t="s">
        <v>304</v>
      </c>
      <c r="J1783" s="6" t="s">
        <v>302</v>
      </c>
      <c r="K1783" s="6" t="s">
        <v>244</v>
      </c>
      <c r="L1783" s="6" t="s">
        <v>160</v>
      </c>
      <c r="M1783" s="6" t="s">
        <v>1985</v>
      </c>
      <c r="N1783" s="6" t="s">
        <v>27</v>
      </c>
      <c r="O1783" s="6" t="s">
        <v>1812</v>
      </c>
      <c r="P1783" s="6" t="s">
        <v>1812</v>
      </c>
      <c r="Q1783" s="6" t="s">
        <v>1814</v>
      </c>
      <c r="R1783" s="6" t="s">
        <v>1812</v>
      </c>
      <c r="S1783" s="6" t="s">
        <v>1986</v>
      </c>
      <c r="T1783" s="6" t="s">
        <v>1813</v>
      </c>
      <c r="U1783" s="6" t="s">
        <v>1812</v>
      </c>
      <c r="V1783" s="6" t="s">
        <v>1812</v>
      </c>
      <c r="W1783" s="6" t="s">
        <v>1816</v>
      </c>
      <c r="X1783" s="6" t="s">
        <v>8976</v>
      </c>
    </row>
    <row r="1784" ht="15.75" customHeight="1">
      <c r="A1784" s="6" t="s">
        <v>8977</v>
      </c>
      <c r="B1784" s="6" t="s">
        <v>8978</v>
      </c>
      <c r="C1784" s="6" t="s">
        <v>1810</v>
      </c>
      <c r="D1784" s="6" t="s">
        <v>8979</v>
      </c>
      <c r="E1784" s="6" t="s">
        <v>1812</v>
      </c>
      <c r="F1784" s="6" t="s">
        <v>1812</v>
      </c>
      <c r="G1784" s="6" t="s">
        <v>1812</v>
      </c>
      <c r="H1784" s="6" t="s">
        <v>62</v>
      </c>
      <c r="I1784" s="6" t="s">
        <v>301</v>
      </c>
      <c r="J1784" s="6" t="s">
        <v>279</v>
      </c>
      <c r="K1784" s="6" t="s">
        <v>244</v>
      </c>
      <c r="L1784" s="6" t="s">
        <v>307</v>
      </c>
      <c r="M1784" s="6" t="s">
        <v>1985</v>
      </c>
      <c r="N1784" s="6" t="s">
        <v>27</v>
      </c>
      <c r="O1784" s="6" t="s">
        <v>1812</v>
      </c>
      <c r="P1784" s="6" t="s">
        <v>1812</v>
      </c>
      <c r="Q1784" s="6" t="s">
        <v>1814</v>
      </c>
      <c r="R1784" s="6" t="s">
        <v>1812</v>
      </c>
      <c r="S1784" s="6" t="s">
        <v>1986</v>
      </c>
      <c r="T1784" s="6" t="s">
        <v>1813</v>
      </c>
      <c r="U1784" s="6" t="s">
        <v>1812</v>
      </c>
      <c r="V1784" s="6" t="s">
        <v>1812</v>
      </c>
      <c r="W1784" s="6" t="s">
        <v>1816</v>
      </c>
      <c r="X1784" s="6" t="s">
        <v>8980</v>
      </c>
    </row>
    <row r="1785" ht="15.75" customHeight="1">
      <c r="A1785" s="6" t="s">
        <v>8981</v>
      </c>
      <c r="B1785" s="6" t="s">
        <v>8982</v>
      </c>
      <c r="C1785" s="6" t="s">
        <v>1810</v>
      </c>
      <c r="D1785" s="6" t="s">
        <v>8983</v>
      </c>
      <c r="E1785" s="6" t="s">
        <v>1812</v>
      </c>
      <c r="F1785" s="6" t="s">
        <v>1812</v>
      </c>
      <c r="G1785" s="6" t="s">
        <v>1812</v>
      </c>
      <c r="H1785" s="6" t="s">
        <v>55</v>
      </c>
      <c r="I1785" s="6" t="s">
        <v>1983</v>
      </c>
      <c r="J1785" s="6" t="s">
        <v>290</v>
      </c>
      <c r="K1785" s="6" t="s">
        <v>244</v>
      </c>
      <c r="L1785" s="6" t="s">
        <v>291</v>
      </c>
      <c r="M1785" s="6" t="s">
        <v>1985</v>
      </c>
      <c r="N1785" s="6" t="s">
        <v>27</v>
      </c>
      <c r="O1785" s="6" t="s">
        <v>1812</v>
      </c>
      <c r="P1785" s="6" t="s">
        <v>1812</v>
      </c>
      <c r="Q1785" s="6" t="s">
        <v>1814</v>
      </c>
      <c r="R1785" s="6" t="s">
        <v>1812</v>
      </c>
      <c r="S1785" s="6" t="s">
        <v>1986</v>
      </c>
      <c r="T1785" s="6" t="s">
        <v>1813</v>
      </c>
      <c r="U1785" s="6" t="s">
        <v>1812</v>
      </c>
      <c r="V1785" s="6" t="s">
        <v>1812</v>
      </c>
      <c r="W1785" s="6" t="s">
        <v>1816</v>
      </c>
      <c r="X1785" s="6" t="s">
        <v>8984</v>
      </c>
    </row>
    <row r="1786" ht="15.75" customHeight="1">
      <c r="A1786" s="6" t="s">
        <v>8985</v>
      </c>
      <c r="B1786" s="6" t="s">
        <v>8986</v>
      </c>
      <c r="C1786" s="6" t="s">
        <v>1810</v>
      </c>
      <c r="D1786" s="6" t="s">
        <v>8987</v>
      </c>
      <c r="E1786" s="6" t="s">
        <v>1812</v>
      </c>
      <c r="F1786" s="6" t="s">
        <v>1812</v>
      </c>
      <c r="G1786" s="6" t="s">
        <v>1812</v>
      </c>
      <c r="H1786" s="6" t="s">
        <v>127</v>
      </c>
      <c r="I1786" s="6" t="s">
        <v>1983</v>
      </c>
      <c r="J1786" s="6" t="s">
        <v>1984</v>
      </c>
      <c r="K1786" s="6" t="s">
        <v>244</v>
      </c>
      <c r="L1786" s="6" t="s">
        <v>166</v>
      </c>
      <c r="M1786" s="6" t="s">
        <v>1985</v>
      </c>
      <c r="N1786" s="6" t="s">
        <v>27</v>
      </c>
      <c r="O1786" s="6" t="s">
        <v>1812</v>
      </c>
      <c r="P1786" s="6" t="s">
        <v>1812</v>
      </c>
      <c r="Q1786" s="6" t="s">
        <v>1814</v>
      </c>
      <c r="R1786" s="6" t="s">
        <v>1812</v>
      </c>
      <c r="S1786" s="6" t="s">
        <v>1986</v>
      </c>
      <c r="T1786" s="6" t="s">
        <v>1813</v>
      </c>
      <c r="U1786" s="6" t="s">
        <v>1812</v>
      </c>
      <c r="V1786" s="6" t="s">
        <v>1812</v>
      </c>
      <c r="W1786" s="6" t="s">
        <v>1816</v>
      </c>
      <c r="X1786" s="6" t="s">
        <v>8988</v>
      </c>
    </row>
    <row r="1787" ht="15.75" customHeight="1">
      <c r="A1787" s="6" t="s">
        <v>8989</v>
      </c>
      <c r="B1787" s="6" t="s">
        <v>8990</v>
      </c>
      <c r="C1787" s="6" t="s">
        <v>1810</v>
      </c>
      <c r="D1787" s="6" t="s">
        <v>8991</v>
      </c>
      <c r="E1787" s="6" t="s">
        <v>1812</v>
      </c>
      <c r="F1787" s="6" t="s">
        <v>1812</v>
      </c>
      <c r="G1787" s="6" t="s">
        <v>1812</v>
      </c>
      <c r="H1787" s="6" t="s">
        <v>55</v>
      </c>
      <c r="I1787" s="6" t="s">
        <v>1983</v>
      </c>
      <c r="J1787" s="6" t="s">
        <v>290</v>
      </c>
      <c r="K1787" s="6" t="s">
        <v>244</v>
      </c>
      <c r="L1787" s="6" t="s">
        <v>291</v>
      </c>
      <c r="M1787" s="6" t="s">
        <v>1985</v>
      </c>
      <c r="N1787" s="6" t="s">
        <v>27</v>
      </c>
      <c r="O1787" s="6" t="s">
        <v>1812</v>
      </c>
      <c r="P1787" s="6" t="s">
        <v>1812</v>
      </c>
      <c r="Q1787" s="6" t="s">
        <v>1814</v>
      </c>
      <c r="R1787" s="6" t="s">
        <v>1812</v>
      </c>
      <c r="S1787" s="6" t="s">
        <v>1986</v>
      </c>
      <c r="T1787" s="6" t="s">
        <v>1813</v>
      </c>
      <c r="U1787" s="6" t="s">
        <v>1812</v>
      </c>
      <c r="V1787" s="6" t="s">
        <v>1812</v>
      </c>
      <c r="W1787" s="6" t="s">
        <v>1816</v>
      </c>
      <c r="X1787" s="6" t="s">
        <v>8992</v>
      </c>
    </row>
    <row r="1788" ht="15.75" customHeight="1">
      <c r="A1788" s="6" t="s">
        <v>8993</v>
      </c>
      <c r="B1788" s="6" t="s">
        <v>8994</v>
      </c>
      <c r="C1788" s="6" t="s">
        <v>1810</v>
      </c>
      <c r="D1788" s="6" t="s">
        <v>8995</v>
      </c>
      <c r="E1788" s="6" t="s">
        <v>1812</v>
      </c>
      <c r="F1788" s="6" t="s">
        <v>1812</v>
      </c>
      <c r="G1788" s="6" t="s">
        <v>1812</v>
      </c>
      <c r="H1788" s="6" t="s">
        <v>38</v>
      </c>
      <c r="I1788" s="6" t="s">
        <v>301</v>
      </c>
      <c r="J1788" s="6" t="s">
        <v>279</v>
      </c>
      <c r="K1788" s="6" t="s">
        <v>244</v>
      </c>
      <c r="L1788" s="6" t="s">
        <v>309</v>
      </c>
      <c r="M1788" s="6" t="s">
        <v>1985</v>
      </c>
      <c r="N1788" s="6" t="s">
        <v>27</v>
      </c>
      <c r="O1788" s="6" t="s">
        <v>1812</v>
      </c>
      <c r="P1788" s="6" t="s">
        <v>1812</v>
      </c>
      <c r="Q1788" s="6" t="s">
        <v>1814</v>
      </c>
      <c r="R1788" s="6" t="s">
        <v>1812</v>
      </c>
      <c r="S1788" s="6" t="s">
        <v>1986</v>
      </c>
      <c r="T1788" s="6" t="s">
        <v>1813</v>
      </c>
      <c r="U1788" s="6" t="s">
        <v>1812</v>
      </c>
      <c r="V1788" s="6" t="s">
        <v>1812</v>
      </c>
      <c r="W1788" s="6" t="s">
        <v>1816</v>
      </c>
      <c r="X1788" s="6" t="s">
        <v>8996</v>
      </c>
    </row>
    <row r="1789" ht="15.75" customHeight="1">
      <c r="A1789" s="6" t="s">
        <v>8997</v>
      </c>
      <c r="B1789" s="6" t="s">
        <v>8998</v>
      </c>
      <c r="C1789" s="6" t="s">
        <v>1810</v>
      </c>
      <c r="D1789" s="6" t="s">
        <v>8999</v>
      </c>
      <c r="E1789" s="6" t="s">
        <v>1812</v>
      </c>
      <c r="F1789" s="6" t="s">
        <v>1812</v>
      </c>
      <c r="G1789" s="6" t="s">
        <v>1812</v>
      </c>
      <c r="H1789" s="6" t="s">
        <v>1995</v>
      </c>
      <c r="I1789" s="6" t="s">
        <v>40</v>
      </c>
      <c r="J1789" s="6" t="s">
        <v>303</v>
      </c>
      <c r="K1789" s="6" t="s">
        <v>242</v>
      </c>
      <c r="L1789" s="6" t="s">
        <v>173</v>
      </c>
      <c r="M1789" s="6" t="s">
        <v>1985</v>
      </c>
      <c r="N1789" s="6" t="s">
        <v>27</v>
      </c>
      <c r="O1789" s="6" t="s">
        <v>1812</v>
      </c>
      <c r="P1789" s="6" t="s">
        <v>1812</v>
      </c>
      <c r="Q1789" s="6" t="s">
        <v>1814</v>
      </c>
      <c r="R1789" s="6" t="s">
        <v>1812</v>
      </c>
      <c r="S1789" s="6" t="s">
        <v>1887</v>
      </c>
      <c r="T1789" s="6" t="s">
        <v>1813</v>
      </c>
      <c r="U1789" s="6" t="s">
        <v>1812</v>
      </c>
      <c r="V1789" s="6" t="s">
        <v>1812</v>
      </c>
      <c r="W1789" s="6" t="s">
        <v>1816</v>
      </c>
      <c r="X1789" s="6" t="s">
        <v>9000</v>
      </c>
    </row>
    <row r="1790" ht="15.75" customHeight="1">
      <c r="A1790" s="6" t="s">
        <v>9001</v>
      </c>
      <c r="B1790" s="6" t="s">
        <v>9002</v>
      </c>
      <c r="C1790" s="6" t="s">
        <v>1810</v>
      </c>
      <c r="D1790" s="6" t="s">
        <v>9003</v>
      </c>
      <c r="E1790" s="6" t="s">
        <v>1812</v>
      </c>
      <c r="F1790" s="6" t="s">
        <v>1812</v>
      </c>
      <c r="G1790" s="6" t="s">
        <v>1812</v>
      </c>
      <c r="H1790" s="6" t="s">
        <v>260</v>
      </c>
      <c r="I1790" s="6" t="s">
        <v>1983</v>
      </c>
      <c r="J1790" s="6" t="s">
        <v>1984</v>
      </c>
      <c r="K1790" s="6" t="s">
        <v>244</v>
      </c>
      <c r="L1790" s="6" t="s">
        <v>173</v>
      </c>
      <c r="M1790" s="6" t="s">
        <v>1985</v>
      </c>
      <c r="N1790" s="6" t="s">
        <v>27</v>
      </c>
      <c r="O1790" s="6" t="s">
        <v>1812</v>
      </c>
      <c r="P1790" s="6" t="s">
        <v>1812</v>
      </c>
      <c r="Q1790" s="6" t="s">
        <v>1814</v>
      </c>
      <c r="R1790" s="6" t="s">
        <v>1812</v>
      </c>
      <c r="S1790" s="6" t="s">
        <v>1986</v>
      </c>
      <c r="T1790" s="6" t="s">
        <v>1813</v>
      </c>
      <c r="U1790" s="6" t="s">
        <v>1812</v>
      </c>
      <c r="V1790" s="6" t="s">
        <v>1812</v>
      </c>
      <c r="W1790" s="6" t="s">
        <v>1816</v>
      </c>
      <c r="X1790" s="6" t="s">
        <v>9004</v>
      </c>
    </row>
    <row r="1791" ht="15.75" customHeight="1">
      <c r="A1791" s="6" t="s">
        <v>9005</v>
      </c>
      <c r="B1791" s="6" t="s">
        <v>9006</v>
      </c>
      <c r="C1791" s="6" t="s">
        <v>1810</v>
      </c>
      <c r="D1791" s="6" t="s">
        <v>9007</v>
      </c>
      <c r="E1791" s="6" t="s">
        <v>1812</v>
      </c>
      <c r="F1791" s="6" t="s">
        <v>1812</v>
      </c>
      <c r="G1791" s="6" t="s">
        <v>1812</v>
      </c>
      <c r="H1791" s="6" t="s">
        <v>32</v>
      </c>
      <c r="I1791" s="6" t="s">
        <v>273</v>
      </c>
      <c r="J1791" s="6" t="s">
        <v>288</v>
      </c>
      <c r="K1791" s="6" t="s">
        <v>242</v>
      </c>
      <c r="L1791" s="6" t="s">
        <v>157</v>
      </c>
      <c r="M1791" s="6" t="s">
        <v>262</v>
      </c>
      <c r="N1791" s="6" t="s">
        <v>27</v>
      </c>
      <c r="O1791" s="6" t="s">
        <v>1812</v>
      </c>
      <c r="P1791" s="6" t="s">
        <v>1812</v>
      </c>
      <c r="Q1791" s="6" t="s">
        <v>1814</v>
      </c>
      <c r="R1791" s="6" t="s">
        <v>1812</v>
      </c>
      <c r="S1791" s="6" t="s">
        <v>1887</v>
      </c>
      <c r="T1791" s="6" t="s">
        <v>1813</v>
      </c>
      <c r="U1791" s="6" t="s">
        <v>1812</v>
      </c>
      <c r="V1791" s="6" t="s">
        <v>1812</v>
      </c>
      <c r="W1791" s="6" t="s">
        <v>1816</v>
      </c>
      <c r="X1791" s="6" t="s">
        <v>9008</v>
      </c>
    </row>
    <row r="1792" ht="15.75" customHeight="1">
      <c r="A1792" s="6" t="s">
        <v>9009</v>
      </c>
      <c r="B1792" s="6" t="s">
        <v>9010</v>
      </c>
      <c r="C1792" s="6" t="s">
        <v>1810</v>
      </c>
      <c r="D1792" s="6" t="s">
        <v>9011</v>
      </c>
      <c r="E1792" s="6" t="s">
        <v>1812</v>
      </c>
      <c r="F1792" s="6" t="s">
        <v>1812</v>
      </c>
      <c r="G1792" s="6" t="s">
        <v>1812</v>
      </c>
      <c r="H1792" s="6" t="s">
        <v>127</v>
      </c>
      <c r="I1792" s="6" t="s">
        <v>1983</v>
      </c>
      <c r="J1792" s="6" t="s">
        <v>1984</v>
      </c>
      <c r="K1792" s="6" t="s">
        <v>244</v>
      </c>
      <c r="L1792" s="6" t="s">
        <v>166</v>
      </c>
      <c r="M1792" s="6" t="s">
        <v>1985</v>
      </c>
      <c r="N1792" s="6" t="s">
        <v>27</v>
      </c>
      <c r="O1792" s="6" t="s">
        <v>1812</v>
      </c>
      <c r="P1792" s="6" t="s">
        <v>1812</v>
      </c>
      <c r="Q1792" s="6" t="s">
        <v>1814</v>
      </c>
      <c r="R1792" s="6" t="s">
        <v>1812</v>
      </c>
      <c r="S1792" s="6" t="s">
        <v>1986</v>
      </c>
      <c r="T1792" s="6" t="s">
        <v>1813</v>
      </c>
      <c r="U1792" s="6" t="s">
        <v>1812</v>
      </c>
      <c r="V1792" s="6" t="s">
        <v>1812</v>
      </c>
      <c r="W1792" s="6" t="s">
        <v>1816</v>
      </c>
      <c r="X1792" s="6" t="s">
        <v>9012</v>
      </c>
    </row>
    <row r="1793" ht="15.75" customHeight="1">
      <c r="A1793" s="6" t="s">
        <v>9013</v>
      </c>
      <c r="B1793" s="6" t="s">
        <v>9014</v>
      </c>
      <c r="C1793" s="6" t="s">
        <v>1810</v>
      </c>
      <c r="D1793" s="6" t="s">
        <v>9015</v>
      </c>
      <c r="E1793" s="6" t="s">
        <v>1812</v>
      </c>
      <c r="F1793" s="6" t="s">
        <v>1812</v>
      </c>
      <c r="G1793" s="6" t="s">
        <v>1812</v>
      </c>
      <c r="H1793" s="6" t="s">
        <v>38</v>
      </c>
      <c r="I1793" s="6" t="s">
        <v>301</v>
      </c>
      <c r="J1793" s="6" t="s">
        <v>279</v>
      </c>
      <c r="K1793" s="6" t="s">
        <v>244</v>
      </c>
      <c r="L1793" s="6" t="s">
        <v>309</v>
      </c>
      <c r="M1793" s="6" t="s">
        <v>1985</v>
      </c>
      <c r="N1793" s="6" t="s">
        <v>27</v>
      </c>
      <c r="O1793" s="6" t="s">
        <v>1812</v>
      </c>
      <c r="P1793" s="6" t="s">
        <v>1812</v>
      </c>
      <c r="Q1793" s="6" t="s">
        <v>1814</v>
      </c>
      <c r="R1793" s="6" t="s">
        <v>1812</v>
      </c>
      <c r="S1793" s="6" t="s">
        <v>1986</v>
      </c>
      <c r="T1793" s="6" t="s">
        <v>1813</v>
      </c>
      <c r="U1793" s="6" t="s">
        <v>1812</v>
      </c>
      <c r="V1793" s="6" t="s">
        <v>1812</v>
      </c>
      <c r="W1793" s="6" t="s">
        <v>1816</v>
      </c>
      <c r="X1793" s="6" t="s">
        <v>9016</v>
      </c>
    </row>
    <row r="1794" ht="15.75" customHeight="1">
      <c r="A1794" s="6" t="s">
        <v>9017</v>
      </c>
      <c r="B1794" s="6" t="s">
        <v>9018</v>
      </c>
      <c r="C1794" s="6" t="s">
        <v>1810</v>
      </c>
      <c r="D1794" s="6" t="s">
        <v>9019</v>
      </c>
      <c r="E1794" s="6" t="s">
        <v>1812</v>
      </c>
      <c r="F1794" s="6" t="s">
        <v>1812</v>
      </c>
      <c r="G1794" s="6" t="s">
        <v>1812</v>
      </c>
      <c r="H1794" s="6" t="s">
        <v>38</v>
      </c>
      <c r="I1794" s="6" t="s">
        <v>301</v>
      </c>
      <c r="J1794" s="6" t="s">
        <v>279</v>
      </c>
      <c r="K1794" s="6" t="s">
        <v>244</v>
      </c>
      <c r="L1794" s="6" t="s">
        <v>309</v>
      </c>
      <c r="M1794" s="6" t="s">
        <v>1985</v>
      </c>
      <c r="N1794" s="6" t="s">
        <v>27</v>
      </c>
      <c r="O1794" s="6" t="s">
        <v>1812</v>
      </c>
      <c r="P1794" s="6" t="s">
        <v>1812</v>
      </c>
      <c r="Q1794" s="6" t="s">
        <v>1814</v>
      </c>
      <c r="R1794" s="6" t="s">
        <v>1812</v>
      </c>
      <c r="S1794" s="6" t="s">
        <v>1986</v>
      </c>
      <c r="T1794" s="6" t="s">
        <v>1813</v>
      </c>
      <c r="U1794" s="6" t="s">
        <v>1812</v>
      </c>
      <c r="V1794" s="6" t="s">
        <v>1812</v>
      </c>
      <c r="W1794" s="6" t="s">
        <v>1816</v>
      </c>
      <c r="X1794" s="6" t="s">
        <v>9020</v>
      </c>
    </row>
    <row r="1795" ht="15.75" customHeight="1">
      <c r="A1795" s="6" t="s">
        <v>9021</v>
      </c>
      <c r="B1795" s="6" t="s">
        <v>9022</v>
      </c>
      <c r="C1795" s="6" t="s">
        <v>1810</v>
      </c>
      <c r="D1795" s="6" t="s">
        <v>9023</v>
      </c>
      <c r="E1795" s="6" t="s">
        <v>1812</v>
      </c>
      <c r="F1795" s="6" t="s">
        <v>1812</v>
      </c>
      <c r="G1795" s="6" t="s">
        <v>1812</v>
      </c>
      <c r="H1795" s="6" t="s">
        <v>267</v>
      </c>
      <c r="I1795" s="6" t="s">
        <v>301</v>
      </c>
      <c r="J1795" s="6" t="s">
        <v>252</v>
      </c>
      <c r="K1795" s="6" t="s">
        <v>244</v>
      </c>
      <c r="L1795" s="6" t="s">
        <v>2112</v>
      </c>
      <c r="M1795" s="6" t="s">
        <v>1985</v>
      </c>
      <c r="N1795" s="6" t="s">
        <v>27</v>
      </c>
      <c r="O1795" s="6" t="s">
        <v>1812</v>
      </c>
      <c r="P1795" s="6" t="s">
        <v>1812</v>
      </c>
      <c r="Q1795" s="6" t="s">
        <v>1814</v>
      </c>
      <c r="R1795" s="6" t="s">
        <v>1812</v>
      </c>
      <c r="S1795" s="6" t="s">
        <v>1986</v>
      </c>
      <c r="T1795" s="6" t="s">
        <v>1813</v>
      </c>
      <c r="U1795" s="6" t="s">
        <v>1812</v>
      </c>
      <c r="V1795" s="6" t="s">
        <v>1812</v>
      </c>
      <c r="W1795" s="6" t="s">
        <v>1816</v>
      </c>
      <c r="X1795" s="6" t="s">
        <v>9024</v>
      </c>
    </row>
    <row r="1796" ht="15.75" customHeight="1">
      <c r="A1796" s="6" t="s">
        <v>9025</v>
      </c>
      <c r="B1796" s="6" t="s">
        <v>9026</v>
      </c>
      <c r="C1796" s="6" t="s">
        <v>1810</v>
      </c>
      <c r="D1796" s="6" t="s">
        <v>9027</v>
      </c>
      <c r="E1796" s="6" t="s">
        <v>1812</v>
      </c>
      <c r="F1796" s="6" t="s">
        <v>1812</v>
      </c>
      <c r="G1796" s="6" t="s">
        <v>1812</v>
      </c>
      <c r="H1796" s="6" t="s">
        <v>38</v>
      </c>
      <c r="I1796" s="6" t="s">
        <v>301</v>
      </c>
      <c r="J1796" s="6" t="s">
        <v>279</v>
      </c>
      <c r="K1796" s="6" t="s">
        <v>244</v>
      </c>
      <c r="L1796" s="6" t="s">
        <v>309</v>
      </c>
      <c r="M1796" s="6" t="s">
        <v>1985</v>
      </c>
      <c r="N1796" s="6" t="s">
        <v>27</v>
      </c>
      <c r="O1796" s="6" t="s">
        <v>1812</v>
      </c>
      <c r="P1796" s="6" t="s">
        <v>1812</v>
      </c>
      <c r="Q1796" s="6" t="s">
        <v>1814</v>
      </c>
      <c r="R1796" s="6" t="s">
        <v>1812</v>
      </c>
      <c r="S1796" s="6" t="s">
        <v>1986</v>
      </c>
      <c r="T1796" s="6" t="s">
        <v>1813</v>
      </c>
      <c r="U1796" s="6" t="s">
        <v>1812</v>
      </c>
      <c r="V1796" s="6" t="s">
        <v>1812</v>
      </c>
      <c r="W1796" s="6" t="s">
        <v>1816</v>
      </c>
      <c r="X1796" s="6" t="s">
        <v>9028</v>
      </c>
    </row>
    <row r="1797" ht="15.75" customHeight="1">
      <c r="A1797" s="6" t="s">
        <v>9029</v>
      </c>
      <c r="B1797" s="6" t="s">
        <v>9030</v>
      </c>
      <c r="C1797" s="6" t="s">
        <v>1810</v>
      </c>
      <c r="D1797" s="6" t="s">
        <v>9031</v>
      </c>
      <c r="E1797" s="6" t="s">
        <v>1812</v>
      </c>
      <c r="F1797" s="6" t="s">
        <v>1812</v>
      </c>
      <c r="G1797" s="6" t="s">
        <v>1812</v>
      </c>
      <c r="H1797" s="6" t="s">
        <v>38</v>
      </c>
      <c r="I1797" s="6" t="s">
        <v>301</v>
      </c>
      <c r="J1797" s="6" t="s">
        <v>279</v>
      </c>
      <c r="K1797" s="6" t="s">
        <v>244</v>
      </c>
      <c r="L1797" s="6" t="s">
        <v>309</v>
      </c>
      <c r="M1797" s="6" t="s">
        <v>1985</v>
      </c>
      <c r="N1797" s="6" t="s">
        <v>27</v>
      </c>
      <c r="O1797" s="6" t="s">
        <v>1812</v>
      </c>
      <c r="P1797" s="6" t="s">
        <v>1812</v>
      </c>
      <c r="Q1797" s="6" t="s">
        <v>1814</v>
      </c>
      <c r="R1797" s="6" t="s">
        <v>1812</v>
      </c>
      <c r="S1797" s="6" t="s">
        <v>1986</v>
      </c>
      <c r="T1797" s="6" t="s">
        <v>1813</v>
      </c>
      <c r="U1797" s="6" t="s">
        <v>1812</v>
      </c>
      <c r="V1797" s="6" t="s">
        <v>1812</v>
      </c>
      <c r="W1797" s="6" t="s">
        <v>1816</v>
      </c>
      <c r="X1797" s="6" t="s">
        <v>9032</v>
      </c>
    </row>
    <row r="1798" ht="15.75" customHeight="1">
      <c r="A1798" s="6" t="s">
        <v>9033</v>
      </c>
      <c r="B1798" s="6" t="s">
        <v>9034</v>
      </c>
      <c r="C1798" s="6" t="s">
        <v>1810</v>
      </c>
      <c r="D1798" s="6" t="s">
        <v>9035</v>
      </c>
      <c r="E1798" s="6" t="s">
        <v>1812</v>
      </c>
      <c r="F1798" s="6" t="s">
        <v>1812</v>
      </c>
      <c r="G1798" s="6" t="s">
        <v>1812</v>
      </c>
      <c r="H1798" s="6" t="s">
        <v>38</v>
      </c>
      <c r="I1798" s="6" t="s">
        <v>301</v>
      </c>
      <c r="J1798" s="6" t="s">
        <v>279</v>
      </c>
      <c r="K1798" s="6" t="s">
        <v>244</v>
      </c>
      <c r="L1798" s="6" t="s">
        <v>309</v>
      </c>
      <c r="M1798" s="6" t="s">
        <v>1985</v>
      </c>
      <c r="N1798" s="6" t="s">
        <v>27</v>
      </c>
      <c r="O1798" s="6" t="s">
        <v>1812</v>
      </c>
      <c r="P1798" s="6" t="s">
        <v>1812</v>
      </c>
      <c r="Q1798" s="6" t="s">
        <v>1814</v>
      </c>
      <c r="R1798" s="6" t="s">
        <v>1812</v>
      </c>
      <c r="S1798" s="6" t="s">
        <v>1986</v>
      </c>
      <c r="T1798" s="6" t="s">
        <v>1813</v>
      </c>
      <c r="U1798" s="6" t="s">
        <v>1812</v>
      </c>
      <c r="V1798" s="6" t="s">
        <v>1812</v>
      </c>
      <c r="W1798" s="6" t="s">
        <v>1816</v>
      </c>
      <c r="X1798" s="6" t="s">
        <v>9036</v>
      </c>
    </row>
    <row r="1799" ht="15.75" customHeight="1">
      <c r="A1799" s="6" t="s">
        <v>9037</v>
      </c>
      <c r="B1799" s="6" t="s">
        <v>9038</v>
      </c>
      <c r="C1799" s="6" t="s">
        <v>1810</v>
      </c>
      <c r="D1799" s="6" t="s">
        <v>9039</v>
      </c>
      <c r="E1799" s="6" t="s">
        <v>1812</v>
      </c>
      <c r="F1799" s="6" t="s">
        <v>1812</v>
      </c>
      <c r="G1799" s="6" t="s">
        <v>1812</v>
      </c>
      <c r="H1799" s="6" t="s">
        <v>127</v>
      </c>
      <c r="I1799" s="6" t="s">
        <v>1983</v>
      </c>
      <c r="J1799" s="6" t="s">
        <v>1984</v>
      </c>
      <c r="K1799" s="6" t="s">
        <v>244</v>
      </c>
      <c r="L1799" s="6" t="s">
        <v>166</v>
      </c>
      <c r="M1799" s="6" t="s">
        <v>1985</v>
      </c>
      <c r="N1799" s="6" t="s">
        <v>27</v>
      </c>
      <c r="O1799" s="6" t="s">
        <v>1812</v>
      </c>
      <c r="P1799" s="6" t="s">
        <v>1812</v>
      </c>
      <c r="Q1799" s="6" t="s">
        <v>1814</v>
      </c>
      <c r="R1799" s="6" t="s">
        <v>1812</v>
      </c>
      <c r="S1799" s="6" t="s">
        <v>1986</v>
      </c>
      <c r="T1799" s="6" t="s">
        <v>1813</v>
      </c>
      <c r="U1799" s="6" t="s">
        <v>1812</v>
      </c>
      <c r="V1799" s="6" t="s">
        <v>1812</v>
      </c>
      <c r="W1799" s="6" t="s">
        <v>1816</v>
      </c>
      <c r="X1799" s="6" t="s">
        <v>9040</v>
      </c>
    </row>
    <row r="1800" ht="15.75" customHeight="1">
      <c r="A1800" s="6" t="s">
        <v>9041</v>
      </c>
      <c r="B1800" s="6" t="s">
        <v>9042</v>
      </c>
      <c r="C1800" s="6" t="s">
        <v>1810</v>
      </c>
      <c r="D1800" s="6" t="s">
        <v>9043</v>
      </c>
      <c r="E1800" s="6" t="s">
        <v>1812</v>
      </c>
      <c r="F1800" s="6" t="s">
        <v>1812</v>
      </c>
      <c r="G1800" s="6" t="s">
        <v>1812</v>
      </c>
      <c r="H1800" s="6" t="s">
        <v>303</v>
      </c>
      <c r="I1800" s="6" t="s">
        <v>304</v>
      </c>
      <c r="J1800" s="6" t="s">
        <v>296</v>
      </c>
      <c r="K1800" s="6" t="s">
        <v>261</v>
      </c>
      <c r="L1800" s="6" t="s">
        <v>308</v>
      </c>
      <c r="M1800" s="6" t="s">
        <v>306</v>
      </c>
      <c r="N1800" s="6" t="s">
        <v>27</v>
      </c>
      <c r="O1800" s="6" t="s">
        <v>1812</v>
      </c>
      <c r="P1800" s="6" t="s">
        <v>1812</v>
      </c>
      <c r="Q1800" s="6" t="s">
        <v>1814</v>
      </c>
      <c r="R1800" s="6" t="s">
        <v>1812</v>
      </c>
      <c r="S1800" s="6" t="s">
        <v>1986</v>
      </c>
      <c r="T1800" s="6" t="s">
        <v>1813</v>
      </c>
      <c r="U1800" s="6" t="s">
        <v>1812</v>
      </c>
      <c r="V1800" s="6" t="s">
        <v>1812</v>
      </c>
      <c r="W1800" s="6" t="s">
        <v>1816</v>
      </c>
      <c r="X1800" s="6" t="s">
        <v>9044</v>
      </c>
    </row>
    <row r="1801" ht="15.75" customHeight="1">
      <c r="A1801" s="6" t="s">
        <v>9045</v>
      </c>
      <c r="B1801" s="6" t="s">
        <v>9046</v>
      </c>
      <c r="C1801" s="6" t="s">
        <v>1810</v>
      </c>
      <c r="D1801" s="6" t="s">
        <v>9047</v>
      </c>
      <c r="E1801" s="6" t="s">
        <v>1812</v>
      </c>
      <c r="F1801" s="6" t="s">
        <v>1812</v>
      </c>
      <c r="G1801" s="6" t="s">
        <v>1812</v>
      </c>
      <c r="H1801" s="6" t="s">
        <v>288</v>
      </c>
      <c r="I1801" s="6" t="s">
        <v>301</v>
      </c>
      <c r="J1801" s="6" t="s">
        <v>302</v>
      </c>
      <c r="K1801" s="6" t="s">
        <v>244</v>
      </c>
      <c r="L1801" s="6" t="s">
        <v>160</v>
      </c>
      <c r="M1801" s="6" t="s">
        <v>1985</v>
      </c>
      <c r="N1801" s="6" t="s">
        <v>27</v>
      </c>
      <c r="O1801" s="6" t="s">
        <v>1812</v>
      </c>
      <c r="P1801" s="6" t="s">
        <v>1812</v>
      </c>
      <c r="Q1801" s="6" t="s">
        <v>1814</v>
      </c>
      <c r="R1801" s="6" t="s">
        <v>1812</v>
      </c>
      <c r="S1801" s="6" t="s">
        <v>1986</v>
      </c>
      <c r="T1801" s="6" t="s">
        <v>1813</v>
      </c>
      <c r="U1801" s="6" t="s">
        <v>1812</v>
      </c>
      <c r="V1801" s="6" t="s">
        <v>1812</v>
      </c>
      <c r="W1801" s="6" t="s">
        <v>1816</v>
      </c>
      <c r="X1801" s="6" t="s">
        <v>9048</v>
      </c>
    </row>
    <row r="1802" ht="15.75" customHeight="1">
      <c r="A1802" s="6" t="s">
        <v>9049</v>
      </c>
      <c r="B1802" s="6" t="s">
        <v>9050</v>
      </c>
      <c r="C1802" s="6" t="s">
        <v>1810</v>
      </c>
      <c r="D1802" s="6" t="s">
        <v>9051</v>
      </c>
      <c r="E1802" s="6" t="s">
        <v>1812</v>
      </c>
      <c r="F1802" s="6" t="s">
        <v>1812</v>
      </c>
      <c r="G1802" s="6" t="s">
        <v>1812</v>
      </c>
      <c r="H1802" s="6" t="s">
        <v>62</v>
      </c>
      <c r="I1802" s="6" t="s">
        <v>301</v>
      </c>
      <c r="J1802" s="6" t="s">
        <v>279</v>
      </c>
      <c r="K1802" s="6" t="s">
        <v>244</v>
      </c>
      <c r="L1802" s="6" t="s">
        <v>307</v>
      </c>
      <c r="M1802" s="6" t="s">
        <v>1985</v>
      </c>
      <c r="N1802" s="6" t="s">
        <v>27</v>
      </c>
      <c r="O1802" s="6" t="s">
        <v>1812</v>
      </c>
      <c r="P1802" s="6" t="s">
        <v>1812</v>
      </c>
      <c r="Q1802" s="6" t="s">
        <v>1814</v>
      </c>
      <c r="R1802" s="6" t="s">
        <v>1812</v>
      </c>
      <c r="S1802" s="6" t="s">
        <v>1986</v>
      </c>
      <c r="T1802" s="6" t="s">
        <v>1813</v>
      </c>
      <c r="U1802" s="6" t="s">
        <v>1812</v>
      </c>
      <c r="V1802" s="6" t="s">
        <v>1812</v>
      </c>
      <c r="W1802" s="6" t="s">
        <v>1816</v>
      </c>
      <c r="X1802" s="6" t="s">
        <v>9052</v>
      </c>
    </row>
    <row r="1803" ht="15.75" customHeight="1">
      <c r="A1803" s="6" t="s">
        <v>9053</v>
      </c>
      <c r="B1803" s="6" t="s">
        <v>9054</v>
      </c>
      <c r="C1803" s="6" t="s">
        <v>1810</v>
      </c>
      <c r="D1803" s="6" t="s">
        <v>9055</v>
      </c>
      <c r="E1803" s="6" t="s">
        <v>1812</v>
      </c>
      <c r="F1803" s="6" t="s">
        <v>1812</v>
      </c>
      <c r="G1803" s="6" t="s">
        <v>1812</v>
      </c>
      <c r="H1803" s="6" t="s">
        <v>267</v>
      </c>
      <c r="I1803" s="6" t="s">
        <v>301</v>
      </c>
      <c r="J1803" s="6" t="s">
        <v>252</v>
      </c>
      <c r="K1803" s="6" t="s">
        <v>244</v>
      </c>
      <c r="L1803" s="6" t="s">
        <v>2112</v>
      </c>
      <c r="M1803" s="6" t="s">
        <v>1985</v>
      </c>
      <c r="N1803" s="6" t="s">
        <v>27</v>
      </c>
      <c r="O1803" s="6" t="s">
        <v>1812</v>
      </c>
      <c r="P1803" s="6" t="s">
        <v>1812</v>
      </c>
      <c r="Q1803" s="6" t="s">
        <v>1814</v>
      </c>
      <c r="R1803" s="6" t="s">
        <v>1812</v>
      </c>
      <c r="S1803" s="6" t="s">
        <v>1986</v>
      </c>
      <c r="T1803" s="6" t="s">
        <v>1813</v>
      </c>
      <c r="U1803" s="6" t="s">
        <v>1812</v>
      </c>
      <c r="V1803" s="6" t="s">
        <v>1812</v>
      </c>
      <c r="W1803" s="6" t="s">
        <v>1816</v>
      </c>
      <c r="X1803" s="6" t="s">
        <v>9056</v>
      </c>
    </row>
    <row r="1804" ht="15.75" customHeight="1">
      <c r="A1804" s="6" t="s">
        <v>9057</v>
      </c>
      <c r="B1804" s="6" t="s">
        <v>9058</v>
      </c>
      <c r="C1804" s="6" t="s">
        <v>1810</v>
      </c>
      <c r="D1804" s="6" t="s">
        <v>9059</v>
      </c>
      <c r="E1804" s="6" t="s">
        <v>1812</v>
      </c>
      <c r="F1804" s="6" t="s">
        <v>1812</v>
      </c>
      <c r="G1804" s="6" t="s">
        <v>1812</v>
      </c>
      <c r="H1804" s="6" t="s">
        <v>62</v>
      </c>
      <c r="I1804" s="6" t="s">
        <v>301</v>
      </c>
      <c r="J1804" s="6" t="s">
        <v>279</v>
      </c>
      <c r="K1804" s="6" t="s">
        <v>244</v>
      </c>
      <c r="L1804" s="6" t="s">
        <v>307</v>
      </c>
      <c r="M1804" s="6" t="s">
        <v>1985</v>
      </c>
      <c r="N1804" s="6" t="s">
        <v>27</v>
      </c>
      <c r="O1804" s="6" t="s">
        <v>1812</v>
      </c>
      <c r="P1804" s="6" t="s">
        <v>1812</v>
      </c>
      <c r="Q1804" s="6" t="s">
        <v>1814</v>
      </c>
      <c r="R1804" s="6" t="s">
        <v>1812</v>
      </c>
      <c r="S1804" s="6" t="s">
        <v>1986</v>
      </c>
      <c r="T1804" s="6" t="s">
        <v>1813</v>
      </c>
      <c r="U1804" s="6" t="s">
        <v>1812</v>
      </c>
      <c r="V1804" s="6" t="s">
        <v>1812</v>
      </c>
      <c r="W1804" s="6" t="s">
        <v>1816</v>
      </c>
      <c r="X1804" s="6" t="s">
        <v>9060</v>
      </c>
    </row>
    <row r="1805" ht="15.75" customHeight="1">
      <c r="A1805" s="6" t="s">
        <v>9061</v>
      </c>
      <c r="B1805" s="6" t="s">
        <v>9062</v>
      </c>
      <c r="C1805" s="6" t="s">
        <v>1810</v>
      </c>
      <c r="D1805" s="6" t="s">
        <v>9063</v>
      </c>
      <c r="E1805" s="6" t="s">
        <v>1812</v>
      </c>
      <c r="F1805" s="6" t="s">
        <v>1812</v>
      </c>
      <c r="G1805" s="6" t="s">
        <v>1812</v>
      </c>
      <c r="H1805" s="6" t="s">
        <v>290</v>
      </c>
      <c r="I1805" s="6" t="s">
        <v>276</v>
      </c>
      <c r="J1805" s="6" t="s">
        <v>51</v>
      </c>
      <c r="K1805" s="6" t="s">
        <v>261</v>
      </c>
      <c r="L1805" s="6" t="s">
        <v>335</v>
      </c>
      <c r="M1805" s="6" t="s">
        <v>306</v>
      </c>
      <c r="N1805" s="6" t="s">
        <v>27</v>
      </c>
      <c r="O1805" s="6" t="s">
        <v>1812</v>
      </c>
      <c r="P1805" s="6" t="s">
        <v>1812</v>
      </c>
      <c r="Q1805" s="6" t="s">
        <v>1814</v>
      </c>
      <c r="R1805" s="6" t="s">
        <v>1812</v>
      </c>
      <c r="S1805" s="6" t="s">
        <v>1986</v>
      </c>
      <c r="T1805" s="6" t="s">
        <v>1813</v>
      </c>
      <c r="U1805" s="6" t="s">
        <v>1812</v>
      </c>
      <c r="V1805" s="6" t="s">
        <v>1812</v>
      </c>
      <c r="W1805" s="6" t="s">
        <v>1816</v>
      </c>
      <c r="X1805" s="6" t="s">
        <v>9064</v>
      </c>
    </row>
    <row r="1806" ht="15.75" customHeight="1">
      <c r="A1806" s="6" t="s">
        <v>9065</v>
      </c>
      <c r="B1806" s="6" t="s">
        <v>9066</v>
      </c>
      <c r="C1806" s="6" t="s">
        <v>1810</v>
      </c>
      <c r="D1806" s="6" t="s">
        <v>9067</v>
      </c>
      <c r="E1806" s="6" t="s">
        <v>1812</v>
      </c>
      <c r="F1806" s="6" t="s">
        <v>1812</v>
      </c>
      <c r="G1806" s="6" t="s">
        <v>1812</v>
      </c>
      <c r="H1806" s="6" t="s">
        <v>38</v>
      </c>
      <c r="I1806" s="6" t="s">
        <v>301</v>
      </c>
      <c r="J1806" s="6" t="s">
        <v>252</v>
      </c>
      <c r="K1806" s="6" t="s">
        <v>244</v>
      </c>
      <c r="L1806" s="6" t="s">
        <v>2112</v>
      </c>
      <c r="M1806" s="6" t="s">
        <v>1985</v>
      </c>
      <c r="N1806" s="6" t="s">
        <v>27</v>
      </c>
      <c r="O1806" s="6" t="s">
        <v>1812</v>
      </c>
      <c r="P1806" s="6" t="s">
        <v>1812</v>
      </c>
      <c r="Q1806" s="6" t="s">
        <v>1814</v>
      </c>
      <c r="R1806" s="6" t="s">
        <v>1812</v>
      </c>
      <c r="S1806" s="6" t="s">
        <v>1986</v>
      </c>
      <c r="T1806" s="6" t="s">
        <v>1813</v>
      </c>
      <c r="U1806" s="6" t="s">
        <v>1812</v>
      </c>
      <c r="V1806" s="6" t="s">
        <v>1812</v>
      </c>
      <c r="W1806" s="6" t="s">
        <v>1816</v>
      </c>
      <c r="X1806" s="6" t="s">
        <v>9068</v>
      </c>
    </row>
    <row r="1807" ht="15.75" customHeight="1">
      <c r="A1807" s="6" t="s">
        <v>9069</v>
      </c>
      <c r="B1807" s="6" t="s">
        <v>9070</v>
      </c>
      <c r="C1807" s="6" t="s">
        <v>1810</v>
      </c>
      <c r="D1807" s="6" t="s">
        <v>9071</v>
      </c>
      <c r="E1807" s="6" t="s">
        <v>1812</v>
      </c>
      <c r="F1807" s="6" t="s">
        <v>1812</v>
      </c>
      <c r="G1807" s="6" t="s">
        <v>1812</v>
      </c>
      <c r="H1807" s="6" t="s">
        <v>62</v>
      </c>
      <c r="I1807" s="6" t="s">
        <v>301</v>
      </c>
      <c r="J1807" s="6" t="s">
        <v>279</v>
      </c>
      <c r="K1807" s="6" t="s">
        <v>244</v>
      </c>
      <c r="L1807" s="6" t="s">
        <v>307</v>
      </c>
      <c r="M1807" s="6" t="s">
        <v>1985</v>
      </c>
      <c r="N1807" s="6" t="s">
        <v>46</v>
      </c>
      <c r="O1807" s="6" t="s">
        <v>1812</v>
      </c>
      <c r="P1807" s="6" t="s">
        <v>1812</v>
      </c>
      <c r="Q1807" s="6" t="s">
        <v>1814</v>
      </c>
      <c r="R1807" s="6" t="s">
        <v>1812</v>
      </c>
      <c r="S1807" s="6" t="s">
        <v>1986</v>
      </c>
      <c r="T1807" s="6" t="s">
        <v>1813</v>
      </c>
      <c r="U1807" s="6" t="s">
        <v>1812</v>
      </c>
      <c r="V1807" s="6" t="s">
        <v>1812</v>
      </c>
      <c r="W1807" s="6" t="s">
        <v>1816</v>
      </c>
      <c r="X1807" s="6" t="s">
        <v>9072</v>
      </c>
    </row>
    <row r="1808" ht="15.75" customHeight="1">
      <c r="A1808" s="6" t="s">
        <v>9073</v>
      </c>
      <c r="B1808" s="6" t="s">
        <v>9074</v>
      </c>
      <c r="C1808" s="6" t="s">
        <v>1810</v>
      </c>
      <c r="D1808" s="6" t="s">
        <v>9075</v>
      </c>
      <c r="E1808" s="6" t="s">
        <v>1812</v>
      </c>
      <c r="F1808" s="6" t="s">
        <v>1812</v>
      </c>
      <c r="G1808" s="6" t="s">
        <v>1812</v>
      </c>
      <c r="H1808" s="6" t="s">
        <v>38</v>
      </c>
      <c r="I1808" s="6" t="s">
        <v>301</v>
      </c>
      <c r="J1808" s="6" t="s">
        <v>252</v>
      </c>
      <c r="K1808" s="6" t="s">
        <v>244</v>
      </c>
      <c r="L1808" s="6" t="s">
        <v>2112</v>
      </c>
      <c r="M1808" s="6" t="s">
        <v>1985</v>
      </c>
      <c r="N1808" s="6" t="s">
        <v>46</v>
      </c>
      <c r="O1808" s="6" t="s">
        <v>1812</v>
      </c>
      <c r="P1808" s="6" t="s">
        <v>1812</v>
      </c>
      <c r="Q1808" s="6" t="s">
        <v>1814</v>
      </c>
      <c r="R1808" s="6" t="s">
        <v>1812</v>
      </c>
      <c r="S1808" s="6" t="s">
        <v>1986</v>
      </c>
      <c r="T1808" s="6" t="s">
        <v>1813</v>
      </c>
      <c r="U1808" s="6" t="s">
        <v>1812</v>
      </c>
      <c r="V1808" s="6" t="s">
        <v>1812</v>
      </c>
      <c r="W1808" s="6" t="s">
        <v>1816</v>
      </c>
      <c r="X1808" s="6" t="s">
        <v>9076</v>
      </c>
    </row>
    <row r="1809" ht="15.75" customHeight="1">
      <c r="A1809" s="6" t="s">
        <v>9077</v>
      </c>
      <c r="B1809" s="6" t="s">
        <v>9078</v>
      </c>
      <c r="C1809" s="6" t="s">
        <v>1810</v>
      </c>
      <c r="D1809" s="6" t="s">
        <v>9079</v>
      </c>
      <c r="E1809" s="6" t="s">
        <v>1812</v>
      </c>
      <c r="F1809" s="6" t="s">
        <v>1812</v>
      </c>
      <c r="G1809" s="6" t="s">
        <v>1812</v>
      </c>
      <c r="H1809" s="6" t="s">
        <v>303</v>
      </c>
      <c r="I1809" s="6" t="s">
        <v>304</v>
      </c>
      <c r="J1809" s="6" t="s">
        <v>296</v>
      </c>
      <c r="K1809" s="6" t="s">
        <v>261</v>
      </c>
      <c r="L1809" s="6" t="s">
        <v>308</v>
      </c>
      <c r="M1809" s="6" t="s">
        <v>306</v>
      </c>
      <c r="N1809" s="6" t="s">
        <v>46</v>
      </c>
      <c r="O1809" s="6" t="s">
        <v>1812</v>
      </c>
      <c r="P1809" s="6" t="s">
        <v>1812</v>
      </c>
      <c r="Q1809" s="6" t="s">
        <v>1814</v>
      </c>
      <c r="R1809" s="6" t="s">
        <v>1812</v>
      </c>
      <c r="S1809" s="6" t="s">
        <v>1986</v>
      </c>
      <c r="T1809" s="6" t="s">
        <v>1813</v>
      </c>
      <c r="U1809" s="6" t="s">
        <v>1812</v>
      </c>
      <c r="V1809" s="6" t="s">
        <v>1812</v>
      </c>
      <c r="W1809" s="6" t="s">
        <v>1816</v>
      </c>
      <c r="X1809" s="6" t="s">
        <v>9080</v>
      </c>
    </row>
    <row r="1810" ht="15.75" customHeight="1">
      <c r="A1810" s="6" t="s">
        <v>9081</v>
      </c>
      <c r="B1810" s="6" t="s">
        <v>9082</v>
      </c>
      <c r="C1810" s="6" t="s">
        <v>1810</v>
      </c>
      <c r="D1810" s="6" t="s">
        <v>9083</v>
      </c>
      <c r="E1810" s="6" t="s">
        <v>1812</v>
      </c>
      <c r="F1810" s="6" t="s">
        <v>1812</v>
      </c>
      <c r="G1810" s="6" t="s">
        <v>1812</v>
      </c>
      <c r="H1810" s="6" t="s">
        <v>62</v>
      </c>
      <c r="I1810" s="6" t="s">
        <v>301</v>
      </c>
      <c r="J1810" s="6" t="s">
        <v>279</v>
      </c>
      <c r="K1810" s="6" t="s">
        <v>244</v>
      </c>
      <c r="L1810" s="6" t="s">
        <v>307</v>
      </c>
      <c r="M1810" s="6" t="s">
        <v>1985</v>
      </c>
      <c r="N1810" s="6" t="s">
        <v>46</v>
      </c>
      <c r="O1810" s="6" t="s">
        <v>1812</v>
      </c>
      <c r="P1810" s="6" t="s">
        <v>1812</v>
      </c>
      <c r="Q1810" s="6" t="s">
        <v>1814</v>
      </c>
      <c r="R1810" s="6" t="s">
        <v>1812</v>
      </c>
      <c r="S1810" s="6" t="s">
        <v>1986</v>
      </c>
      <c r="T1810" s="6" t="s">
        <v>1813</v>
      </c>
      <c r="U1810" s="6" t="s">
        <v>1812</v>
      </c>
      <c r="V1810" s="6" t="s">
        <v>1812</v>
      </c>
      <c r="W1810" s="6" t="s">
        <v>1816</v>
      </c>
      <c r="X1810" s="6" t="s">
        <v>9084</v>
      </c>
    </row>
    <row r="1811" ht="15.75" customHeight="1">
      <c r="A1811" s="6" t="s">
        <v>9085</v>
      </c>
      <c r="B1811" s="6" t="s">
        <v>9086</v>
      </c>
      <c r="C1811" s="6" t="s">
        <v>1810</v>
      </c>
      <c r="D1811" s="6" t="s">
        <v>9087</v>
      </c>
      <c r="E1811" s="6" t="s">
        <v>1812</v>
      </c>
      <c r="F1811" s="6" t="s">
        <v>1812</v>
      </c>
      <c r="G1811" s="6" t="s">
        <v>1812</v>
      </c>
      <c r="H1811" s="6" t="s">
        <v>38</v>
      </c>
      <c r="I1811" s="6" t="s">
        <v>301</v>
      </c>
      <c r="J1811" s="6" t="s">
        <v>252</v>
      </c>
      <c r="K1811" s="6" t="s">
        <v>244</v>
      </c>
      <c r="L1811" s="6" t="s">
        <v>2112</v>
      </c>
      <c r="M1811" s="6" t="s">
        <v>1985</v>
      </c>
      <c r="N1811" s="6" t="s">
        <v>46</v>
      </c>
      <c r="O1811" s="6" t="s">
        <v>1812</v>
      </c>
      <c r="P1811" s="6" t="s">
        <v>1812</v>
      </c>
      <c r="Q1811" s="6" t="s">
        <v>1814</v>
      </c>
      <c r="R1811" s="6" t="s">
        <v>1812</v>
      </c>
      <c r="S1811" s="6" t="s">
        <v>1986</v>
      </c>
      <c r="T1811" s="6" t="s">
        <v>1813</v>
      </c>
      <c r="U1811" s="6" t="s">
        <v>1812</v>
      </c>
      <c r="V1811" s="6" t="s">
        <v>1812</v>
      </c>
      <c r="W1811" s="6" t="s">
        <v>1816</v>
      </c>
      <c r="X1811" s="6" t="s">
        <v>9088</v>
      </c>
    </row>
    <row r="1812" ht="15.75" customHeight="1">
      <c r="A1812" s="6" t="s">
        <v>9089</v>
      </c>
      <c r="B1812" s="6" t="s">
        <v>9090</v>
      </c>
      <c r="C1812" s="6" t="s">
        <v>1810</v>
      </c>
      <c r="D1812" s="6" t="s">
        <v>9091</v>
      </c>
      <c r="E1812" s="6" t="s">
        <v>1812</v>
      </c>
      <c r="F1812" s="6" t="s">
        <v>1812</v>
      </c>
      <c r="G1812" s="6" t="s">
        <v>1812</v>
      </c>
      <c r="H1812" s="6" t="s">
        <v>74</v>
      </c>
      <c r="I1812" s="6" t="s">
        <v>304</v>
      </c>
      <c r="J1812" s="6" t="s">
        <v>296</v>
      </c>
      <c r="K1812" s="6" t="s">
        <v>261</v>
      </c>
      <c r="L1812" s="6" t="s">
        <v>305</v>
      </c>
      <c r="M1812" s="6" t="s">
        <v>306</v>
      </c>
      <c r="N1812" s="6" t="s">
        <v>46</v>
      </c>
      <c r="O1812" s="6" t="s">
        <v>1812</v>
      </c>
      <c r="P1812" s="6" t="s">
        <v>1812</v>
      </c>
      <c r="Q1812" s="6" t="s">
        <v>1814</v>
      </c>
      <c r="R1812" s="6" t="s">
        <v>1812</v>
      </c>
      <c r="S1812" s="6" t="s">
        <v>1986</v>
      </c>
      <c r="T1812" s="6" t="s">
        <v>1813</v>
      </c>
      <c r="U1812" s="6" t="s">
        <v>1812</v>
      </c>
      <c r="V1812" s="6" t="s">
        <v>1812</v>
      </c>
      <c r="W1812" s="6" t="s">
        <v>1816</v>
      </c>
      <c r="X1812" s="6" t="s">
        <v>9092</v>
      </c>
    </row>
    <row r="1813" ht="15.75" customHeight="1">
      <c r="A1813" s="6" t="s">
        <v>9093</v>
      </c>
      <c r="B1813" s="6" t="s">
        <v>9094</v>
      </c>
      <c r="C1813" s="6" t="s">
        <v>1810</v>
      </c>
      <c r="D1813" s="6" t="s">
        <v>9095</v>
      </c>
      <c r="E1813" s="6" t="s">
        <v>1812</v>
      </c>
      <c r="F1813" s="6" t="s">
        <v>1812</v>
      </c>
      <c r="G1813" s="6" t="s">
        <v>1812</v>
      </c>
      <c r="H1813" s="6" t="s">
        <v>152</v>
      </c>
      <c r="I1813" s="6" t="s">
        <v>40</v>
      </c>
      <c r="J1813" s="6" t="s">
        <v>303</v>
      </c>
      <c r="K1813" s="6" t="s">
        <v>242</v>
      </c>
      <c r="L1813" s="6" t="s">
        <v>300</v>
      </c>
      <c r="M1813" s="6" t="s">
        <v>262</v>
      </c>
      <c r="N1813" s="6" t="s">
        <v>46</v>
      </c>
      <c r="O1813" s="6" t="s">
        <v>1812</v>
      </c>
      <c r="P1813" s="6" t="s">
        <v>1812</v>
      </c>
      <c r="Q1813" s="6" t="s">
        <v>1814</v>
      </c>
      <c r="R1813" s="6" t="s">
        <v>1812</v>
      </c>
      <c r="S1813" s="6" t="s">
        <v>1887</v>
      </c>
      <c r="T1813" s="6" t="s">
        <v>1813</v>
      </c>
      <c r="U1813" s="6" t="s">
        <v>1812</v>
      </c>
      <c r="V1813" s="6" t="s">
        <v>1812</v>
      </c>
      <c r="W1813" s="6" t="s">
        <v>1816</v>
      </c>
      <c r="X1813" s="6" t="s">
        <v>9096</v>
      </c>
    </row>
    <row r="1814" ht="15.75" customHeight="1">
      <c r="A1814" s="6" t="s">
        <v>9097</v>
      </c>
      <c r="B1814" s="6" t="s">
        <v>9098</v>
      </c>
      <c r="C1814" s="6" t="s">
        <v>1810</v>
      </c>
      <c r="D1814" s="6" t="s">
        <v>9099</v>
      </c>
      <c r="E1814" s="6" t="s">
        <v>1812</v>
      </c>
      <c r="F1814" s="6" t="s">
        <v>1812</v>
      </c>
      <c r="G1814" s="6" t="s">
        <v>1812</v>
      </c>
      <c r="H1814" s="6" t="s">
        <v>303</v>
      </c>
      <c r="I1814" s="6" t="s">
        <v>304</v>
      </c>
      <c r="J1814" s="6" t="s">
        <v>296</v>
      </c>
      <c r="K1814" s="6" t="s">
        <v>261</v>
      </c>
      <c r="L1814" s="6" t="s">
        <v>308</v>
      </c>
      <c r="M1814" s="6" t="s">
        <v>306</v>
      </c>
      <c r="N1814" s="6" t="s">
        <v>46</v>
      </c>
      <c r="O1814" s="6" t="s">
        <v>1812</v>
      </c>
      <c r="P1814" s="6" t="s">
        <v>1812</v>
      </c>
      <c r="Q1814" s="6" t="s">
        <v>1814</v>
      </c>
      <c r="R1814" s="6" t="s">
        <v>1812</v>
      </c>
      <c r="S1814" s="6" t="s">
        <v>1986</v>
      </c>
      <c r="T1814" s="6" t="s">
        <v>1813</v>
      </c>
      <c r="U1814" s="6" t="s">
        <v>1812</v>
      </c>
      <c r="V1814" s="6" t="s">
        <v>1812</v>
      </c>
      <c r="W1814" s="6" t="s">
        <v>1816</v>
      </c>
      <c r="X1814" s="6" t="s">
        <v>9100</v>
      </c>
    </row>
    <row r="1815" ht="15.75" customHeight="1">
      <c r="A1815" s="6" t="s">
        <v>9101</v>
      </c>
      <c r="B1815" s="6" t="s">
        <v>9102</v>
      </c>
      <c r="C1815" s="6" t="s">
        <v>1810</v>
      </c>
      <c r="D1815" s="6" t="s">
        <v>9103</v>
      </c>
      <c r="E1815" s="6" t="s">
        <v>1812</v>
      </c>
      <c r="F1815" s="6" t="s">
        <v>1812</v>
      </c>
      <c r="G1815" s="6" t="s">
        <v>1812</v>
      </c>
      <c r="H1815" s="6" t="s">
        <v>38</v>
      </c>
      <c r="I1815" s="6" t="s">
        <v>301</v>
      </c>
      <c r="J1815" s="6" t="s">
        <v>279</v>
      </c>
      <c r="K1815" s="6" t="s">
        <v>244</v>
      </c>
      <c r="L1815" s="6" t="s">
        <v>309</v>
      </c>
      <c r="M1815" s="6" t="s">
        <v>1985</v>
      </c>
      <c r="N1815" s="6" t="s">
        <v>46</v>
      </c>
      <c r="O1815" s="6" t="s">
        <v>1812</v>
      </c>
      <c r="P1815" s="6" t="s">
        <v>1812</v>
      </c>
      <c r="Q1815" s="6" t="s">
        <v>1814</v>
      </c>
      <c r="R1815" s="6" t="s">
        <v>1812</v>
      </c>
      <c r="S1815" s="6" t="s">
        <v>1986</v>
      </c>
      <c r="T1815" s="6" t="s">
        <v>1813</v>
      </c>
      <c r="U1815" s="6" t="s">
        <v>1812</v>
      </c>
      <c r="V1815" s="6" t="s">
        <v>1812</v>
      </c>
      <c r="W1815" s="6" t="s">
        <v>1816</v>
      </c>
      <c r="X1815" s="6" t="s">
        <v>9104</v>
      </c>
    </row>
    <row r="1816" ht="15.75" customHeight="1">
      <c r="A1816" s="6" t="s">
        <v>9105</v>
      </c>
      <c r="B1816" s="6" t="s">
        <v>9106</v>
      </c>
      <c r="C1816" s="6" t="s">
        <v>1810</v>
      </c>
      <c r="D1816" s="6" t="s">
        <v>9107</v>
      </c>
      <c r="E1816" s="6" t="s">
        <v>1812</v>
      </c>
      <c r="F1816" s="6" t="s">
        <v>1812</v>
      </c>
      <c r="G1816" s="6" t="s">
        <v>1812</v>
      </c>
      <c r="H1816" s="6" t="s">
        <v>279</v>
      </c>
      <c r="I1816" s="6" t="s">
        <v>276</v>
      </c>
      <c r="J1816" s="6" t="s">
        <v>51</v>
      </c>
      <c r="K1816" s="6" t="s">
        <v>261</v>
      </c>
      <c r="L1816" s="6" t="s">
        <v>335</v>
      </c>
      <c r="M1816" s="6" t="s">
        <v>306</v>
      </c>
      <c r="N1816" s="6" t="s">
        <v>46</v>
      </c>
      <c r="O1816" s="6" t="s">
        <v>1812</v>
      </c>
      <c r="P1816" s="6" t="s">
        <v>1812</v>
      </c>
      <c r="Q1816" s="6" t="s">
        <v>1814</v>
      </c>
      <c r="R1816" s="6" t="s">
        <v>1812</v>
      </c>
      <c r="S1816" s="6" t="s">
        <v>1986</v>
      </c>
      <c r="T1816" s="6" t="s">
        <v>1813</v>
      </c>
      <c r="U1816" s="6" t="s">
        <v>1812</v>
      </c>
      <c r="V1816" s="6" t="s">
        <v>1812</v>
      </c>
      <c r="W1816" s="6" t="s">
        <v>1816</v>
      </c>
      <c r="X1816" s="6" t="s">
        <v>9108</v>
      </c>
    </row>
    <row r="1817" ht="15.75" customHeight="1">
      <c r="A1817" s="6" t="s">
        <v>9109</v>
      </c>
      <c r="B1817" s="6" t="s">
        <v>9110</v>
      </c>
      <c r="C1817" s="6" t="s">
        <v>1810</v>
      </c>
      <c r="D1817" s="6" t="s">
        <v>9111</v>
      </c>
      <c r="E1817" s="6" t="s">
        <v>1812</v>
      </c>
      <c r="F1817" s="6" t="s">
        <v>1812</v>
      </c>
      <c r="G1817" s="6" t="s">
        <v>1812</v>
      </c>
      <c r="H1817" s="6" t="s">
        <v>303</v>
      </c>
      <c r="I1817" s="6" t="s">
        <v>304</v>
      </c>
      <c r="J1817" s="6" t="s">
        <v>296</v>
      </c>
      <c r="K1817" s="6" t="s">
        <v>261</v>
      </c>
      <c r="L1817" s="6" t="s">
        <v>308</v>
      </c>
      <c r="M1817" s="6" t="s">
        <v>306</v>
      </c>
      <c r="N1817" s="6" t="s">
        <v>46</v>
      </c>
      <c r="O1817" s="6" t="s">
        <v>1812</v>
      </c>
      <c r="P1817" s="6" t="s">
        <v>1812</v>
      </c>
      <c r="Q1817" s="6" t="s">
        <v>1814</v>
      </c>
      <c r="R1817" s="6" t="s">
        <v>1812</v>
      </c>
      <c r="S1817" s="6" t="s">
        <v>1986</v>
      </c>
      <c r="T1817" s="6" t="s">
        <v>1813</v>
      </c>
      <c r="U1817" s="6" t="s">
        <v>1812</v>
      </c>
      <c r="V1817" s="6" t="s">
        <v>1812</v>
      </c>
      <c r="W1817" s="6" t="s">
        <v>1816</v>
      </c>
      <c r="X1817" s="6" t="s">
        <v>9112</v>
      </c>
    </row>
    <row r="1818" ht="15.75" customHeight="1">
      <c r="A1818" s="6" t="s">
        <v>9113</v>
      </c>
      <c r="B1818" s="6" t="s">
        <v>9114</v>
      </c>
      <c r="C1818" s="6" t="s">
        <v>1810</v>
      </c>
      <c r="D1818" s="6" t="s">
        <v>9115</v>
      </c>
      <c r="E1818" s="6" t="s">
        <v>1812</v>
      </c>
      <c r="F1818" s="6" t="s">
        <v>1812</v>
      </c>
      <c r="G1818" s="6" t="s">
        <v>1812</v>
      </c>
      <c r="H1818" s="6" t="s">
        <v>290</v>
      </c>
      <c r="I1818" s="6" t="s">
        <v>276</v>
      </c>
      <c r="J1818" s="6" t="s">
        <v>51</v>
      </c>
      <c r="K1818" s="6" t="s">
        <v>261</v>
      </c>
      <c r="L1818" s="6" t="s">
        <v>310</v>
      </c>
      <c r="M1818" s="6" t="s">
        <v>306</v>
      </c>
      <c r="N1818" s="6" t="s">
        <v>46</v>
      </c>
      <c r="O1818" s="6" t="s">
        <v>1812</v>
      </c>
      <c r="P1818" s="6" t="s">
        <v>1812</v>
      </c>
      <c r="Q1818" s="6" t="s">
        <v>1814</v>
      </c>
      <c r="R1818" s="6" t="s">
        <v>1812</v>
      </c>
      <c r="S1818" s="6" t="s">
        <v>1986</v>
      </c>
      <c r="T1818" s="6" t="s">
        <v>1813</v>
      </c>
      <c r="U1818" s="6" t="s">
        <v>1812</v>
      </c>
      <c r="V1818" s="6" t="s">
        <v>1812</v>
      </c>
      <c r="W1818" s="6" t="s">
        <v>1816</v>
      </c>
      <c r="X1818" s="6" t="s">
        <v>9116</v>
      </c>
    </row>
    <row r="1819" ht="15.75" customHeight="1">
      <c r="A1819" s="6" t="s">
        <v>9117</v>
      </c>
      <c r="B1819" s="6" t="s">
        <v>9118</v>
      </c>
      <c r="C1819" s="6" t="s">
        <v>1810</v>
      </c>
      <c r="D1819" s="6" t="s">
        <v>9119</v>
      </c>
      <c r="E1819" s="6" t="s">
        <v>1812</v>
      </c>
      <c r="F1819" s="6" t="s">
        <v>1812</v>
      </c>
      <c r="G1819" s="6" t="s">
        <v>1812</v>
      </c>
      <c r="H1819" s="6" t="s">
        <v>1984</v>
      </c>
      <c r="I1819" s="6" t="s">
        <v>276</v>
      </c>
      <c r="J1819" s="6" t="s">
        <v>232</v>
      </c>
      <c r="K1819" s="6" t="s">
        <v>261</v>
      </c>
      <c r="L1819" s="6" t="s">
        <v>310</v>
      </c>
      <c r="M1819" s="6" t="s">
        <v>306</v>
      </c>
      <c r="N1819" s="6" t="s">
        <v>46</v>
      </c>
      <c r="O1819" s="6" t="s">
        <v>1812</v>
      </c>
      <c r="P1819" s="6" t="s">
        <v>1812</v>
      </c>
      <c r="Q1819" s="6" t="s">
        <v>1814</v>
      </c>
      <c r="R1819" s="6" t="s">
        <v>1812</v>
      </c>
      <c r="S1819" s="6" t="s">
        <v>1986</v>
      </c>
      <c r="T1819" s="6" t="s">
        <v>1813</v>
      </c>
      <c r="U1819" s="6" t="s">
        <v>1812</v>
      </c>
      <c r="V1819" s="6" t="s">
        <v>1812</v>
      </c>
      <c r="W1819" s="6" t="s">
        <v>1816</v>
      </c>
      <c r="X1819" s="6" t="s">
        <v>9120</v>
      </c>
    </row>
    <row r="1820" ht="15.75" customHeight="1">
      <c r="A1820" s="6" t="s">
        <v>9121</v>
      </c>
      <c r="B1820" s="6" t="s">
        <v>9122</v>
      </c>
      <c r="C1820" s="6" t="s">
        <v>1810</v>
      </c>
      <c r="D1820" s="6" t="s">
        <v>9123</v>
      </c>
      <c r="E1820" s="6" t="s">
        <v>1812</v>
      </c>
      <c r="F1820" s="6" t="s">
        <v>1812</v>
      </c>
      <c r="G1820" s="6" t="s">
        <v>1812</v>
      </c>
      <c r="H1820" s="6" t="s">
        <v>2652</v>
      </c>
      <c r="I1820" s="6" t="s">
        <v>34</v>
      </c>
      <c r="J1820" s="6" t="s">
        <v>55</v>
      </c>
      <c r="K1820" s="6" t="s">
        <v>224</v>
      </c>
      <c r="L1820" s="6" t="s">
        <v>77</v>
      </c>
      <c r="M1820" s="6" t="s">
        <v>261</v>
      </c>
      <c r="N1820" s="6" t="s">
        <v>46</v>
      </c>
      <c r="O1820" s="6" t="s">
        <v>1812</v>
      </c>
      <c r="P1820" s="6" t="s">
        <v>1812</v>
      </c>
      <c r="Q1820" s="6" t="s">
        <v>1814</v>
      </c>
      <c r="R1820" s="6" t="s">
        <v>1812</v>
      </c>
      <c r="S1820" s="6" t="s">
        <v>1887</v>
      </c>
      <c r="T1820" s="6" t="s">
        <v>1813</v>
      </c>
      <c r="U1820" s="6" t="s">
        <v>1812</v>
      </c>
      <c r="V1820" s="6" t="s">
        <v>1812</v>
      </c>
      <c r="W1820" s="6" t="s">
        <v>1816</v>
      </c>
      <c r="X1820" s="6" t="s">
        <v>9124</v>
      </c>
    </row>
    <row r="1821" ht="15.75" customHeight="1">
      <c r="A1821" s="6" t="s">
        <v>9125</v>
      </c>
      <c r="B1821" s="6" t="s">
        <v>9126</v>
      </c>
      <c r="C1821" s="6" t="s">
        <v>1810</v>
      </c>
      <c r="D1821" s="6" t="s">
        <v>9127</v>
      </c>
      <c r="E1821" s="6" t="s">
        <v>1812</v>
      </c>
      <c r="F1821" s="6" t="s">
        <v>1812</v>
      </c>
      <c r="G1821" s="6" t="s">
        <v>1812</v>
      </c>
      <c r="H1821" s="6" t="s">
        <v>303</v>
      </c>
      <c r="I1821" s="6" t="s">
        <v>304</v>
      </c>
      <c r="J1821" s="6" t="s">
        <v>296</v>
      </c>
      <c r="K1821" s="6" t="s">
        <v>261</v>
      </c>
      <c r="L1821" s="6" t="s">
        <v>308</v>
      </c>
      <c r="M1821" s="6" t="s">
        <v>306</v>
      </c>
      <c r="N1821" s="6" t="s">
        <v>46</v>
      </c>
      <c r="O1821" s="6" t="s">
        <v>1812</v>
      </c>
      <c r="P1821" s="6" t="s">
        <v>1812</v>
      </c>
      <c r="Q1821" s="6" t="s">
        <v>1814</v>
      </c>
      <c r="R1821" s="6" t="s">
        <v>1812</v>
      </c>
      <c r="S1821" s="6" t="s">
        <v>1986</v>
      </c>
      <c r="T1821" s="6" t="s">
        <v>1813</v>
      </c>
      <c r="U1821" s="6" t="s">
        <v>1812</v>
      </c>
      <c r="V1821" s="6" t="s">
        <v>1812</v>
      </c>
      <c r="W1821" s="6" t="s">
        <v>1816</v>
      </c>
      <c r="X1821" s="6" t="s">
        <v>9128</v>
      </c>
    </row>
    <row r="1822" ht="15.75" customHeight="1">
      <c r="A1822" s="6" t="s">
        <v>9129</v>
      </c>
      <c r="B1822" s="6" t="s">
        <v>9130</v>
      </c>
      <c r="C1822" s="6" t="s">
        <v>1810</v>
      </c>
      <c r="D1822" s="6" t="s">
        <v>9131</v>
      </c>
      <c r="E1822" s="6" t="s">
        <v>1812</v>
      </c>
      <c r="F1822" s="6" t="s">
        <v>1812</v>
      </c>
      <c r="G1822" s="6" t="s">
        <v>1812</v>
      </c>
      <c r="H1822" s="6" t="s">
        <v>62</v>
      </c>
      <c r="I1822" s="6" t="s">
        <v>301</v>
      </c>
      <c r="J1822" s="6" t="s">
        <v>279</v>
      </c>
      <c r="K1822" s="6" t="s">
        <v>244</v>
      </c>
      <c r="L1822" s="6" t="s">
        <v>307</v>
      </c>
      <c r="M1822" s="6" t="s">
        <v>1985</v>
      </c>
      <c r="N1822" s="6" t="s">
        <v>46</v>
      </c>
      <c r="O1822" s="6" t="s">
        <v>1812</v>
      </c>
      <c r="P1822" s="6" t="s">
        <v>1812</v>
      </c>
      <c r="Q1822" s="6" t="s">
        <v>1814</v>
      </c>
      <c r="R1822" s="6" t="s">
        <v>1812</v>
      </c>
      <c r="S1822" s="6" t="s">
        <v>1986</v>
      </c>
      <c r="T1822" s="6" t="s">
        <v>1813</v>
      </c>
      <c r="U1822" s="6" t="s">
        <v>1812</v>
      </c>
      <c r="V1822" s="6" t="s">
        <v>1812</v>
      </c>
      <c r="W1822" s="6" t="s">
        <v>1816</v>
      </c>
      <c r="X1822" s="6" t="s">
        <v>9132</v>
      </c>
    </row>
    <row r="1823" ht="15.75" customHeight="1">
      <c r="A1823" s="6" t="s">
        <v>9133</v>
      </c>
      <c r="B1823" s="6" t="s">
        <v>9134</v>
      </c>
      <c r="C1823" s="6" t="s">
        <v>1810</v>
      </c>
      <c r="D1823" s="6" t="s">
        <v>9135</v>
      </c>
      <c r="E1823" s="6" t="s">
        <v>1812</v>
      </c>
      <c r="F1823" s="6" t="s">
        <v>1812</v>
      </c>
      <c r="G1823" s="6" t="s">
        <v>1812</v>
      </c>
      <c r="H1823" s="6" t="s">
        <v>288</v>
      </c>
      <c r="I1823" s="6" t="s">
        <v>304</v>
      </c>
      <c r="J1823" s="6" t="s">
        <v>302</v>
      </c>
      <c r="K1823" s="6" t="s">
        <v>244</v>
      </c>
      <c r="L1823" s="6" t="s">
        <v>160</v>
      </c>
      <c r="M1823" s="6" t="s">
        <v>1985</v>
      </c>
      <c r="N1823" s="6" t="s">
        <v>46</v>
      </c>
      <c r="O1823" s="6" t="s">
        <v>1812</v>
      </c>
      <c r="P1823" s="6" t="s">
        <v>1812</v>
      </c>
      <c r="Q1823" s="6" t="s">
        <v>1814</v>
      </c>
      <c r="R1823" s="6" t="s">
        <v>1812</v>
      </c>
      <c r="S1823" s="6" t="s">
        <v>1986</v>
      </c>
      <c r="T1823" s="6" t="s">
        <v>1813</v>
      </c>
      <c r="U1823" s="6" t="s">
        <v>1812</v>
      </c>
      <c r="V1823" s="6" t="s">
        <v>1812</v>
      </c>
      <c r="W1823" s="6" t="s">
        <v>1816</v>
      </c>
      <c r="X1823" s="6" t="s">
        <v>9136</v>
      </c>
    </row>
    <row r="1824" ht="15.75" customHeight="1">
      <c r="A1824" s="6" t="s">
        <v>9137</v>
      </c>
      <c r="B1824" s="6" t="s">
        <v>9138</v>
      </c>
      <c r="C1824" s="6" t="s">
        <v>1810</v>
      </c>
      <c r="D1824" s="6" t="s">
        <v>9139</v>
      </c>
      <c r="E1824" s="6" t="s">
        <v>1812</v>
      </c>
      <c r="F1824" s="6" t="s">
        <v>1812</v>
      </c>
      <c r="G1824" s="6" t="s">
        <v>1812</v>
      </c>
      <c r="H1824" s="6" t="s">
        <v>62</v>
      </c>
      <c r="I1824" s="6" t="s">
        <v>301</v>
      </c>
      <c r="J1824" s="6" t="s">
        <v>279</v>
      </c>
      <c r="K1824" s="6" t="s">
        <v>244</v>
      </c>
      <c r="L1824" s="6" t="s">
        <v>307</v>
      </c>
      <c r="M1824" s="6" t="s">
        <v>1985</v>
      </c>
      <c r="N1824" s="6" t="s">
        <v>319</v>
      </c>
      <c r="O1824" s="6" t="s">
        <v>1812</v>
      </c>
      <c r="P1824" s="6" t="s">
        <v>1812</v>
      </c>
      <c r="Q1824" s="6" t="s">
        <v>1814</v>
      </c>
      <c r="R1824" s="6" t="s">
        <v>1812</v>
      </c>
      <c r="S1824" s="6" t="s">
        <v>1986</v>
      </c>
      <c r="T1824" s="6" t="s">
        <v>1813</v>
      </c>
      <c r="U1824" s="6" t="s">
        <v>1812</v>
      </c>
      <c r="V1824" s="6" t="s">
        <v>1812</v>
      </c>
      <c r="W1824" s="6" t="s">
        <v>1816</v>
      </c>
      <c r="X1824" s="6" t="s">
        <v>9140</v>
      </c>
    </row>
    <row r="1825" ht="15.75" customHeight="1">
      <c r="A1825" s="6" t="s">
        <v>9141</v>
      </c>
      <c r="B1825" s="6" t="s">
        <v>9142</v>
      </c>
      <c r="C1825" s="6" t="s">
        <v>1810</v>
      </c>
      <c r="D1825" s="6" t="s">
        <v>9143</v>
      </c>
      <c r="E1825" s="6" t="s">
        <v>1812</v>
      </c>
      <c r="F1825" s="6" t="s">
        <v>1812</v>
      </c>
      <c r="G1825" s="6" t="s">
        <v>1812</v>
      </c>
      <c r="H1825" s="6" t="s">
        <v>288</v>
      </c>
      <c r="I1825" s="6" t="s">
        <v>301</v>
      </c>
      <c r="J1825" s="6" t="s">
        <v>302</v>
      </c>
      <c r="K1825" s="6" t="s">
        <v>244</v>
      </c>
      <c r="L1825" s="6" t="s">
        <v>160</v>
      </c>
      <c r="M1825" s="6" t="s">
        <v>1985</v>
      </c>
      <c r="N1825" s="6" t="s">
        <v>46</v>
      </c>
      <c r="O1825" s="6" t="s">
        <v>1812</v>
      </c>
      <c r="P1825" s="6" t="s">
        <v>1812</v>
      </c>
      <c r="Q1825" s="6" t="s">
        <v>1814</v>
      </c>
      <c r="R1825" s="6" t="s">
        <v>1812</v>
      </c>
      <c r="S1825" s="6" t="s">
        <v>1986</v>
      </c>
      <c r="T1825" s="6" t="s">
        <v>1813</v>
      </c>
      <c r="U1825" s="6" t="s">
        <v>1812</v>
      </c>
      <c r="V1825" s="6" t="s">
        <v>1812</v>
      </c>
      <c r="W1825" s="6" t="s">
        <v>1816</v>
      </c>
      <c r="X1825" s="6" t="s">
        <v>9144</v>
      </c>
    </row>
    <row r="1826" ht="15.75" customHeight="1">
      <c r="A1826" s="6" t="s">
        <v>9145</v>
      </c>
      <c r="B1826" s="6" t="s">
        <v>9146</v>
      </c>
      <c r="C1826" s="6" t="s">
        <v>1810</v>
      </c>
      <c r="D1826" s="6" t="s">
        <v>9147</v>
      </c>
      <c r="E1826" s="6" t="s">
        <v>1812</v>
      </c>
      <c r="F1826" s="6" t="s">
        <v>1812</v>
      </c>
      <c r="G1826" s="6" t="s">
        <v>1812</v>
      </c>
      <c r="H1826" s="6" t="s">
        <v>38</v>
      </c>
      <c r="I1826" s="6" t="s">
        <v>301</v>
      </c>
      <c r="J1826" s="6" t="s">
        <v>279</v>
      </c>
      <c r="K1826" s="6" t="s">
        <v>244</v>
      </c>
      <c r="L1826" s="6" t="s">
        <v>309</v>
      </c>
      <c r="M1826" s="6" t="s">
        <v>1985</v>
      </c>
      <c r="N1826" s="6" t="s">
        <v>46</v>
      </c>
      <c r="O1826" s="6" t="s">
        <v>1812</v>
      </c>
      <c r="P1826" s="6" t="s">
        <v>1812</v>
      </c>
      <c r="Q1826" s="6" t="s">
        <v>1814</v>
      </c>
      <c r="R1826" s="6" t="s">
        <v>1812</v>
      </c>
      <c r="S1826" s="6" t="s">
        <v>1986</v>
      </c>
      <c r="T1826" s="6" t="s">
        <v>1813</v>
      </c>
      <c r="U1826" s="6" t="s">
        <v>1812</v>
      </c>
      <c r="V1826" s="6" t="s">
        <v>1812</v>
      </c>
      <c r="W1826" s="6" t="s">
        <v>1816</v>
      </c>
      <c r="X1826" s="6" t="s">
        <v>9148</v>
      </c>
    </row>
    <row r="1827" ht="15.75" customHeight="1">
      <c r="A1827" s="6" t="s">
        <v>9149</v>
      </c>
      <c r="B1827" s="6" t="s">
        <v>9150</v>
      </c>
      <c r="C1827" s="6" t="s">
        <v>1810</v>
      </c>
      <c r="D1827" s="6" t="s">
        <v>9151</v>
      </c>
      <c r="E1827" s="6" t="s">
        <v>1812</v>
      </c>
      <c r="F1827" s="6" t="s">
        <v>1812</v>
      </c>
      <c r="G1827" s="6" t="s">
        <v>1812</v>
      </c>
      <c r="H1827" s="6" t="s">
        <v>288</v>
      </c>
      <c r="I1827" s="6" t="s">
        <v>301</v>
      </c>
      <c r="J1827" s="6" t="s">
        <v>302</v>
      </c>
      <c r="K1827" s="6" t="s">
        <v>244</v>
      </c>
      <c r="L1827" s="6" t="s">
        <v>160</v>
      </c>
      <c r="M1827" s="6" t="s">
        <v>1985</v>
      </c>
      <c r="N1827" s="6" t="s">
        <v>319</v>
      </c>
      <c r="O1827" s="6" t="s">
        <v>1812</v>
      </c>
      <c r="P1827" s="6" t="s">
        <v>1812</v>
      </c>
      <c r="Q1827" s="6" t="s">
        <v>1814</v>
      </c>
      <c r="R1827" s="6" t="s">
        <v>1812</v>
      </c>
      <c r="S1827" s="6" t="s">
        <v>1986</v>
      </c>
      <c r="T1827" s="6" t="s">
        <v>1813</v>
      </c>
      <c r="U1827" s="6" t="s">
        <v>1812</v>
      </c>
      <c r="V1827" s="6" t="s">
        <v>1812</v>
      </c>
      <c r="W1827" s="6" t="s">
        <v>1816</v>
      </c>
      <c r="X1827" s="6" t="s">
        <v>9152</v>
      </c>
    </row>
    <row r="1828" ht="15.75" customHeight="1">
      <c r="A1828" s="6" t="s">
        <v>9153</v>
      </c>
      <c r="B1828" s="6" t="s">
        <v>9154</v>
      </c>
      <c r="C1828" s="6" t="s">
        <v>1810</v>
      </c>
      <c r="D1828" s="6" t="s">
        <v>9155</v>
      </c>
      <c r="E1828" s="6" t="s">
        <v>1812</v>
      </c>
      <c r="F1828" s="6" t="s">
        <v>1812</v>
      </c>
      <c r="G1828" s="6" t="s">
        <v>1812</v>
      </c>
      <c r="H1828" s="6" t="s">
        <v>38</v>
      </c>
      <c r="I1828" s="6" t="s">
        <v>301</v>
      </c>
      <c r="J1828" s="6" t="s">
        <v>279</v>
      </c>
      <c r="K1828" s="6" t="s">
        <v>244</v>
      </c>
      <c r="L1828" s="6" t="s">
        <v>309</v>
      </c>
      <c r="M1828" s="6" t="s">
        <v>1985</v>
      </c>
      <c r="N1828" s="6" t="s">
        <v>319</v>
      </c>
      <c r="O1828" s="6" t="s">
        <v>1812</v>
      </c>
      <c r="P1828" s="6" t="s">
        <v>1812</v>
      </c>
      <c r="Q1828" s="6" t="s">
        <v>1814</v>
      </c>
      <c r="R1828" s="6" t="s">
        <v>1812</v>
      </c>
      <c r="S1828" s="6" t="s">
        <v>1986</v>
      </c>
      <c r="T1828" s="6" t="s">
        <v>1813</v>
      </c>
      <c r="U1828" s="6" t="s">
        <v>1812</v>
      </c>
      <c r="V1828" s="6" t="s">
        <v>1812</v>
      </c>
      <c r="W1828" s="6" t="s">
        <v>1816</v>
      </c>
      <c r="X1828" s="6" t="s">
        <v>9156</v>
      </c>
    </row>
    <row r="1829" ht="15.75" customHeight="1">
      <c r="A1829" s="6" t="s">
        <v>9157</v>
      </c>
      <c r="B1829" s="6" t="s">
        <v>9158</v>
      </c>
      <c r="C1829" s="6" t="s">
        <v>1810</v>
      </c>
      <c r="D1829" s="6" t="s">
        <v>9159</v>
      </c>
      <c r="E1829" s="6" t="s">
        <v>1812</v>
      </c>
      <c r="F1829" s="6" t="s">
        <v>1812</v>
      </c>
      <c r="G1829" s="6" t="s">
        <v>1812</v>
      </c>
      <c r="H1829" s="6" t="s">
        <v>55</v>
      </c>
      <c r="I1829" s="6" t="s">
        <v>1983</v>
      </c>
      <c r="J1829" s="6" t="s">
        <v>290</v>
      </c>
      <c r="K1829" s="6" t="s">
        <v>244</v>
      </c>
      <c r="L1829" s="6" t="s">
        <v>291</v>
      </c>
      <c r="M1829" s="6" t="s">
        <v>1985</v>
      </c>
      <c r="N1829" s="6" t="s">
        <v>319</v>
      </c>
      <c r="O1829" s="6" t="s">
        <v>1812</v>
      </c>
      <c r="P1829" s="6" t="s">
        <v>1812</v>
      </c>
      <c r="Q1829" s="6" t="s">
        <v>1814</v>
      </c>
      <c r="R1829" s="6" t="s">
        <v>1812</v>
      </c>
      <c r="S1829" s="6" t="s">
        <v>1986</v>
      </c>
      <c r="T1829" s="6" t="s">
        <v>1813</v>
      </c>
      <c r="U1829" s="6" t="s">
        <v>1812</v>
      </c>
      <c r="V1829" s="6" t="s">
        <v>1812</v>
      </c>
      <c r="W1829" s="6" t="s">
        <v>1816</v>
      </c>
      <c r="X1829" s="6" t="s">
        <v>9160</v>
      </c>
    </row>
    <row r="1830" ht="15.75" customHeight="1">
      <c r="A1830" s="6" t="s">
        <v>9161</v>
      </c>
      <c r="B1830" s="6" t="s">
        <v>9162</v>
      </c>
      <c r="C1830" s="6" t="s">
        <v>1810</v>
      </c>
      <c r="D1830" s="6" t="s">
        <v>9163</v>
      </c>
      <c r="E1830" s="6" t="s">
        <v>1812</v>
      </c>
      <c r="F1830" s="6" t="s">
        <v>1812</v>
      </c>
      <c r="G1830" s="6" t="s">
        <v>1812</v>
      </c>
      <c r="H1830" s="6" t="s">
        <v>288</v>
      </c>
      <c r="I1830" s="6" t="s">
        <v>304</v>
      </c>
      <c r="J1830" s="6" t="s">
        <v>302</v>
      </c>
      <c r="K1830" s="6" t="s">
        <v>244</v>
      </c>
      <c r="L1830" s="6" t="s">
        <v>160</v>
      </c>
      <c r="M1830" s="6" t="s">
        <v>1985</v>
      </c>
      <c r="N1830" s="6" t="s">
        <v>319</v>
      </c>
      <c r="O1830" s="6" t="s">
        <v>1812</v>
      </c>
      <c r="P1830" s="6" t="s">
        <v>1812</v>
      </c>
      <c r="Q1830" s="6" t="s">
        <v>1814</v>
      </c>
      <c r="R1830" s="6" t="s">
        <v>1812</v>
      </c>
      <c r="S1830" s="6" t="s">
        <v>1986</v>
      </c>
      <c r="T1830" s="6" t="s">
        <v>1813</v>
      </c>
      <c r="U1830" s="6" t="s">
        <v>1812</v>
      </c>
      <c r="V1830" s="6" t="s">
        <v>1812</v>
      </c>
      <c r="W1830" s="6" t="s">
        <v>1816</v>
      </c>
      <c r="X1830" s="6" t="s">
        <v>9164</v>
      </c>
    </row>
    <row r="1831" ht="15.75" customHeight="1">
      <c r="A1831" s="6" t="s">
        <v>9165</v>
      </c>
      <c r="B1831" s="6" t="s">
        <v>9166</v>
      </c>
      <c r="C1831" s="6" t="s">
        <v>1810</v>
      </c>
      <c r="D1831" s="6" t="s">
        <v>9167</v>
      </c>
      <c r="E1831" s="6" t="s">
        <v>1812</v>
      </c>
      <c r="F1831" s="6" t="s">
        <v>1812</v>
      </c>
      <c r="G1831" s="6" t="s">
        <v>1812</v>
      </c>
      <c r="H1831" s="6" t="s">
        <v>260</v>
      </c>
      <c r="I1831" s="6" t="s">
        <v>1983</v>
      </c>
      <c r="J1831" s="6" t="s">
        <v>1984</v>
      </c>
      <c r="K1831" s="6" t="s">
        <v>244</v>
      </c>
      <c r="L1831" s="6" t="s">
        <v>173</v>
      </c>
      <c r="M1831" s="6" t="s">
        <v>1985</v>
      </c>
      <c r="N1831" s="6" t="s">
        <v>319</v>
      </c>
      <c r="O1831" s="6" t="s">
        <v>1812</v>
      </c>
      <c r="P1831" s="6" t="s">
        <v>1812</v>
      </c>
      <c r="Q1831" s="6" t="s">
        <v>1814</v>
      </c>
      <c r="R1831" s="6" t="s">
        <v>1812</v>
      </c>
      <c r="S1831" s="6" t="s">
        <v>1986</v>
      </c>
      <c r="T1831" s="6" t="s">
        <v>1813</v>
      </c>
      <c r="U1831" s="6" t="s">
        <v>1812</v>
      </c>
      <c r="V1831" s="6" t="s">
        <v>1812</v>
      </c>
      <c r="W1831" s="6" t="s">
        <v>1816</v>
      </c>
      <c r="X1831" s="6" t="s">
        <v>9168</v>
      </c>
    </row>
    <row r="1832" ht="15.75" customHeight="1">
      <c r="A1832" s="6" t="s">
        <v>9169</v>
      </c>
      <c r="B1832" s="6" t="s">
        <v>9170</v>
      </c>
      <c r="C1832" s="6" t="s">
        <v>1810</v>
      </c>
      <c r="D1832" s="6" t="s">
        <v>9171</v>
      </c>
      <c r="E1832" s="6" t="s">
        <v>1812</v>
      </c>
      <c r="F1832" s="6" t="s">
        <v>1812</v>
      </c>
      <c r="G1832" s="6" t="s">
        <v>1812</v>
      </c>
      <c r="H1832" s="6" t="s">
        <v>74</v>
      </c>
      <c r="I1832" s="6" t="s">
        <v>304</v>
      </c>
      <c r="J1832" s="6" t="s">
        <v>302</v>
      </c>
      <c r="K1832" s="6" t="s">
        <v>244</v>
      </c>
      <c r="L1832" s="6" t="s">
        <v>305</v>
      </c>
      <c r="M1832" s="6" t="s">
        <v>1985</v>
      </c>
      <c r="N1832" s="6" t="s">
        <v>42</v>
      </c>
      <c r="O1832" s="6" t="s">
        <v>1812</v>
      </c>
      <c r="P1832" s="6" t="s">
        <v>1812</v>
      </c>
      <c r="Q1832" s="6" t="s">
        <v>1814</v>
      </c>
      <c r="R1832" s="6" t="s">
        <v>1812</v>
      </c>
      <c r="S1832" s="6" t="s">
        <v>1986</v>
      </c>
      <c r="T1832" s="6" t="s">
        <v>1813</v>
      </c>
      <c r="U1832" s="6" t="s">
        <v>1812</v>
      </c>
      <c r="V1832" s="6" t="s">
        <v>1812</v>
      </c>
      <c r="W1832" s="6" t="s">
        <v>1816</v>
      </c>
      <c r="X1832" s="6" t="s">
        <v>9172</v>
      </c>
    </row>
    <row r="1833" ht="15.75" customHeight="1">
      <c r="A1833" s="6" t="s">
        <v>9173</v>
      </c>
      <c r="B1833" s="6" t="s">
        <v>9174</v>
      </c>
      <c r="C1833" s="6" t="s">
        <v>1810</v>
      </c>
      <c r="D1833" s="6" t="s">
        <v>9175</v>
      </c>
      <c r="E1833" s="6" t="s">
        <v>1812</v>
      </c>
      <c r="F1833" s="6" t="s">
        <v>1812</v>
      </c>
      <c r="G1833" s="6" t="s">
        <v>1812</v>
      </c>
      <c r="H1833" s="6" t="s">
        <v>303</v>
      </c>
      <c r="I1833" s="6" t="s">
        <v>304</v>
      </c>
      <c r="J1833" s="6" t="s">
        <v>296</v>
      </c>
      <c r="K1833" s="6" t="s">
        <v>261</v>
      </c>
      <c r="L1833" s="6" t="s">
        <v>308</v>
      </c>
      <c r="M1833" s="6" t="s">
        <v>306</v>
      </c>
      <c r="N1833" s="6" t="s">
        <v>319</v>
      </c>
      <c r="O1833" s="6" t="s">
        <v>1812</v>
      </c>
      <c r="P1833" s="6" t="s">
        <v>1812</v>
      </c>
      <c r="Q1833" s="6" t="s">
        <v>1814</v>
      </c>
      <c r="R1833" s="6" t="s">
        <v>1812</v>
      </c>
      <c r="S1833" s="6" t="s">
        <v>1986</v>
      </c>
      <c r="T1833" s="6" t="s">
        <v>1813</v>
      </c>
      <c r="U1833" s="6" t="s">
        <v>1812</v>
      </c>
      <c r="V1833" s="6" t="s">
        <v>1812</v>
      </c>
      <c r="W1833" s="6" t="s">
        <v>1816</v>
      </c>
      <c r="X1833" s="6" t="s">
        <v>9176</v>
      </c>
    </row>
    <row r="1834" ht="15.75" customHeight="1">
      <c r="A1834" s="6" t="s">
        <v>9177</v>
      </c>
      <c r="B1834" s="6" t="s">
        <v>9178</v>
      </c>
      <c r="C1834" s="6" t="s">
        <v>1810</v>
      </c>
      <c r="D1834" s="6" t="s">
        <v>9179</v>
      </c>
      <c r="E1834" s="6" t="s">
        <v>1812</v>
      </c>
      <c r="F1834" s="6" t="s">
        <v>1812</v>
      </c>
      <c r="G1834" s="6" t="s">
        <v>1812</v>
      </c>
      <c r="H1834" s="6" t="s">
        <v>303</v>
      </c>
      <c r="I1834" s="6" t="s">
        <v>304</v>
      </c>
      <c r="J1834" s="6" t="s">
        <v>296</v>
      </c>
      <c r="K1834" s="6" t="s">
        <v>261</v>
      </c>
      <c r="L1834" s="6" t="s">
        <v>308</v>
      </c>
      <c r="M1834" s="6" t="s">
        <v>306</v>
      </c>
      <c r="N1834" s="6" t="s">
        <v>319</v>
      </c>
      <c r="O1834" s="6" t="s">
        <v>1812</v>
      </c>
      <c r="P1834" s="6" t="s">
        <v>1812</v>
      </c>
      <c r="Q1834" s="6" t="s">
        <v>1814</v>
      </c>
      <c r="R1834" s="6" t="s">
        <v>1812</v>
      </c>
      <c r="S1834" s="6" t="s">
        <v>1986</v>
      </c>
      <c r="T1834" s="6" t="s">
        <v>1813</v>
      </c>
      <c r="U1834" s="6" t="s">
        <v>1812</v>
      </c>
      <c r="V1834" s="6" t="s">
        <v>1812</v>
      </c>
      <c r="W1834" s="6" t="s">
        <v>1816</v>
      </c>
      <c r="X1834" s="6" t="s">
        <v>9180</v>
      </c>
    </row>
    <row r="1835" ht="15.75" customHeight="1">
      <c r="A1835" s="6" t="s">
        <v>9181</v>
      </c>
      <c r="B1835" s="6" t="s">
        <v>9182</v>
      </c>
      <c r="C1835" s="6" t="s">
        <v>1810</v>
      </c>
      <c r="D1835" s="6" t="s">
        <v>9183</v>
      </c>
      <c r="E1835" s="6" t="s">
        <v>1812</v>
      </c>
      <c r="F1835" s="6" t="s">
        <v>1812</v>
      </c>
      <c r="G1835" s="6" t="s">
        <v>1812</v>
      </c>
      <c r="H1835" s="6" t="s">
        <v>303</v>
      </c>
      <c r="I1835" s="6" t="s">
        <v>304</v>
      </c>
      <c r="J1835" s="6" t="s">
        <v>296</v>
      </c>
      <c r="K1835" s="6" t="s">
        <v>261</v>
      </c>
      <c r="L1835" s="6" t="s">
        <v>308</v>
      </c>
      <c r="M1835" s="6" t="s">
        <v>306</v>
      </c>
      <c r="N1835" s="6" t="s">
        <v>72</v>
      </c>
      <c r="O1835" s="6" t="s">
        <v>1812</v>
      </c>
      <c r="P1835" s="6" t="s">
        <v>1812</v>
      </c>
      <c r="Q1835" s="6" t="s">
        <v>1814</v>
      </c>
      <c r="R1835" s="6" t="s">
        <v>1812</v>
      </c>
      <c r="S1835" s="6" t="s">
        <v>1986</v>
      </c>
      <c r="T1835" s="6" t="s">
        <v>5288</v>
      </c>
      <c r="U1835" s="6" t="s">
        <v>1812</v>
      </c>
      <c r="V1835" s="6" t="s">
        <v>1812</v>
      </c>
      <c r="W1835" s="6" t="s">
        <v>1816</v>
      </c>
      <c r="X1835" s="6" t="s">
        <v>9184</v>
      </c>
    </row>
    <row r="1836" ht="15.75" customHeight="1">
      <c r="A1836" s="6" t="s">
        <v>9185</v>
      </c>
      <c r="B1836" s="6" t="s">
        <v>9186</v>
      </c>
      <c r="C1836" s="6" t="s">
        <v>1810</v>
      </c>
      <c r="D1836" s="6" t="s">
        <v>9187</v>
      </c>
      <c r="E1836" s="6" t="s">
        <v>1812</v>
      </c>
      <c r="F1836" s="6" t="s">
        <v>1812</v>
      </c>
      <c r="G1836" s="6" t="s">
        <v>1812</v>
      </c>
      <c r="H1836" s="6" t="s">
        <v>288</v>
      </c>
      <c r="I1836" s="6" t="s">
        <v>304</v>
      </c>
      <c r="J1836" s="6" t="s">
        <v>302</v>
      </c>
      <c r="K1836" s="6" t="s">
        <v>244</v>
      </c>
      <c r="L1836" s="6" t="s">
        <v>160</v>
      </c>
      <c r="M1836" s="6" t="s">
        <v>1985</v>
      </c>
      <c r="N1836" s="6" t="s">
        <v>319</v>
      </c>
      <c r="O1836" s="6" t="s">
        <v>1812</v>
      </c>
      <c r="P1836" s="6" t="s">
        <v>1812</v>
      </c>
      <c r="Q1836" s="6" t="s">
        <v>1814</v>
      </c>
      <c r="R1836" s="6" t="s">
        <v>1812</v>
      </c>
      <c r="S1836" s="6" t="s">
        <v>1986</v>
      </c>
      <c r="T1836" s="6" t="s">
        <v>1813</v>
      </c>
      <c r="U1836" s="6" t="s">
        <v>1812</v>
      </c>
      <c r="V1836" s="6" t="s">
        <v>1812</v>
      </c>
      <c r="W1836" s="6" t="s">
        <v>1816</v>
      </c>
      <c r="X1836" s="6" t="s">
        <v>9188</v>
      </c>
    </row>
    <row r="1837" ht="15.75" customHeight="1">
      <c r="A1837" s="6" t="s">
        <v>9189</v>
      </c>
      <c r="B1837" s="6" t="s">
        <v>9190</v>
      </c>
      <c r="C1837" s="6" t="s">
        <v>1810</v>
      </c>
      <c r="D1837" s="6" t="s">
        <v>9191</v>
      </c>
      <c r="E1837" s="6" t="s">
        <v>1812</v>
      </c>
      <c r="F1837" s="6" t="s">
        <v>1812</v>
      </c>
      <c r="G1837" s="6" t="s">
        <v>1812</v>
      </c>
      <c r="H1837" s="6" t="s">
        <v>74</v>
      </c>
      <c r="I1837" s="6" t="s">
        <v>304</v>
      </c>
      <c r="J1837" s="6" t="s">
        <v>296</v>
      </c>
      <c r="K1837" s="6" t="s">
        <v>261</v>
      </c>
      <c r="L1837" s="6" t="s">
        <v>305</v>
      </c>
      <c r="M1837" s="6" t="s">
        <v>306</v>
      </c>
      <c r="N1837" s="6" t="s">
        <v>319</v>
      </c>
      <c r="O1837" s="6" t="s">
        <v>1812</v>
      </c>
      <c r="P1837" s="6" t="s">
        <v>1812</v>
      </c>
      <c r="Q1837" s="6" t="s">
        <v>1814</v>
      </c>
      <c r="R1837" s="6" t="s">
        <v>1812</v>
      </c>
      <c r="S1837" s="6" t="s">
        <v>1986</v>
      </c>
      <c r="T1837" s="6" t="s">
        <v>1813</v>
      </c>
      <c r="U1837" s="6" t="s">
        <v>1812</v>
      </c>
      <c r="V1837" s="6" t="s">
        <v>1812</v>
      </c>
      <c r="W1837" s="6" t="s">
        <v>1816</v>
      </c>
      <c r="X1837" s="6" t="s">
        <v>9192</v>
      </c>
    </row>
    <row r="1838" ht="15.75" customHeight="1">
      <c r="A1838" s="6" t="s">
        <v>9193</v>
      </c>
      <c r="B1838" s="6" t="s">
        <v>9194</v>
      </c>
      <c r="C1838" s="6" t="s">
        <v>1810</v>
      </c>
      <c r="D1838" s="6" t="s">
        <v>9195</v>
      </c>
      <c r="E1838" s="6" t="s">
        <v>1812</v>
      </c>
      <c r="F1838" s="6" t="s">
        <v>1812</v>
      </c>
      <c r="G1838" s="6" t="s">
        <v>1812</v>
      </c>
      <c r="H1838" s="6" t="s">
        <v>74</v>
      </c>
      <c r="I1838" s="6" t="s">
        <v>304</v>
      </c>
      <c r="J1838" s="6" t="s">
        <v>302</v>
      </c>
      <c r="K1838" s="6" t="s">
        <v>244</v>
      </c>
      <c r="L1838" s="6" t="s">
        <v>305</v>
      </c>
      <c r="M1838" s="6" t="s">
        <v>1985</v>
      </c>
      <c r="N1838" s="6" t="s">
        <v>42</v>
      </c>
      <c r="O1838" s="6" t="s">
        <v>1812</v>
      </c>
      <c r="P1838" s="6" t="s">
        <v>1812</v>
      </c>
      <c r="Q1838" s="6" t="s">
        <v>1814</v>
      </c>
      <c r="R1838" s="6" t="s">
        <v>1812</v>
      </c>
      <c r="S1838" s="6" t="s">
        <v>1986</v>
      </c>
      <c r="T1838" s="6" t="s">
        <v>1813</v>
      </c>
      <c r="U1838" s="6" t="s">
        <v>1812</v>
      </c>
      <c r="V1838" s="6" t="s">
        <v>1812</v>
      </c>
      <c r="W1838" s="6" t="s">
        <v>1816</v>
      </c>
      <c r="X1838" s="6" t="s">
        <v>9196</v>
      </c>
    </row>
    <row r="1839" ht="15.75" customHeight="1">
      <c r="A1839" s="6" t="s">
        <v>9197</v>
      </c>
      <c r="B1839" s="6" t="s">
        <v>9198</v>
      </c>
      <c r="C1839" s="6" t="s">
        <v>1810</v>
      </c>
      <c r="D1839" s="6" t="s">
        <v>9199</v>
      </c>
      <c r="E1839" s="6" t="s">
        <v>1812</v>
      </c>
      <c r="F1839" s="6" t="s">
        <v>1812</v>
      </c>
      <c r="G1839" s="6" t="s">
        <v>1812</v>
      </c>
      <c r="H1839" s="6" t="s">
        <v>1984</v>
      </c>
      <c r="I1839" s="6" t="s">
        <v>276</v>
      </c>
      <c r="J1839" s="6" t="s">
        <v>232</v>
      </c>
      <c r="K1839" s="6" t="s">
        <v>261</v>
      </c>
      <c r="L1839" s="6" t="s">
        <v>316</v>
      </c>
      <c r="M1839" s="6" t="s">
        <v>306</v>
      </c>
      <c r="N1839" s="6" t="s">
        <v>319</v>
      </c>
      <c r="O1839" s="6" t="s">
        <v>1812</v>
      </c>
      <c r="P1839" s="6" t="s">
        <v>1812</v>
      </c>
      <c r="Q1839" s="6" t="s">
        <v>1814</v>
      </c>
      <c r="R1839" s="6" t="s">
        <v>1812</v>
      </c>
      <c r="S1839" s="6" t="s">
        <v>1986</v>
      </c>
      <c r="T1839" s="6" t="s">
        <v>1813</v>
      </c>
      <c r="U1839" s="6" t="s">
        <v>1812</v>
      </c>
      <c r="V1839" s="6" t="s">
        <v>1812</v>
      </c>
      <c r="W1839" s="6" t="s">
        <v>1816</v>
      </c>
      <c r="X1839" s="6" t="s">
        <v>9200</v>
      </c>
    </row>
    <row r="1840" ht="15.75" customHeight="1">
      <c r="A1840" s="6" t="s">
        <v>9201</v>
      </c>
      <c r="B1840" s="6" t="s">
        <v>9202</v>
      </c>
      <c r="C1840" s="6" t="s">
        <v>1810</v>
      </c>
      <c r="D1840" s="6" t="s">
        <v>9203</v>
      </c>
      <c r="E1840" s="6" t="s">
        <v>1812</v>
      </c>
      <c r="F1840" s="6" t="s">
        <v>1812</v>
      </c>
      <c r="G1840" s="6" t="s">
        <v>1812</v>
      </c>
      <c r="H1840" s="6" t="s">
        <v>74</v>
      </c>
      <c r="I1840" s="6" t="s">
        <v>304</v>
      </c>
      <c r="J1840" s="6" t="s">
        <v>296</v>
      </c>
      <c r="K1840" s="6" t="s">
        <v>261</v>
      </c>
      <c r="L1840" s="6" t="s">
        <v>305</v>
      </c>
      <c r="M1840" s="6" t="s">
        <v>306</v>
      </c>
      <c r="N1840" s="6" t="s">
        <v>319</v>
      </c>
      <c r="O1840" s="6" t="s">
        <v>1812</v>
      </c>
      <c r="P1840" s="6" t="s">
        <v>1812</v>
      </c>
      <c r="Q1840" s="6" t="s">
        <v>1814</v>
      </c>
      <c r="R1840" s="6" t="s">
        <v>1812</v>
      </c>
      <c r="S1840" s="6" t="s">
        <v>1986</v>
      </c>
      <c r="T1840" s="6" t="s">
        <v>1813</v>
      </c>
      <c r="U1840" s="6" t="s">
        <v>1812</v>
      </c>
      <c r="V1840" s="6" t="s">
        <v>1812</v>
      </c>
      <c r="W1840" s="6" t="s">
        <v>1816</v>
      </c>
      <c r="X1840" s="6" t="s">
        <v>9204</v>
      </c>
    </row>
    <row r="1841" ht="15.75" customHeight="1">
      <c r="A1841" s="6" t="s">
        <v>9205</v>
      </c>
      <c r="B1841" s="6" t="s">
        <v>9206</v>
      </c>
      <c r="C1841" s="6" t="s">
        <v>1810</v>
      </c>
      <c r="D1841" s="6" t="s">
        <v>9207</v>
      </c>
      <c r="E1841" s="6" t="s">
        <v>1812</v>
      </c>
      <c r="F1841" s="6" t="s">
        <v>1812</v>
      </c>
      <c r="G1841" s="6" t="s">
        <v>1812</v>
      </c>
      <c r="H1841" s="6" t="s">
        <v>74</v>
      </c>
      <c r="I1841" s="6" t="s">
        <v>304</v>
      </c>
      <c r="J1841" s="6" t="s">
        <v>302</v>
      </c>
      <c r="K1841" s="6" t="s">
        <v>244</v>
      </c>
      <c r="L1841" s="6" t="s">
        <v>305</v>
      </c>
      <c r="M1841" s="6" t="s">
        <v>1985</v>
      </c>
      <c r="N1841" s="6" t="s">
        <v>42</v>
      </c>
      <c r="O1841" s="6" t="s">
        <v>1812</v>
      </c>
      <c r="P1841" s="6" t="s">
        <v>1812</v>
      </c>
      <c r="Q1841" s="6" t="s">
        <v>1814</v>
      </c>
      <c r="R1841" s="6" t="s">
        <v>1812</v>
      </c>
      <c r="S1841" s="6" t="s">
        <v>1986</v>
      </c>
      <c r="T1841" s="6" t="s">
        <v>1813</v>
      </c>
      <c r="U1841" s="6" t="s">
        <v>1812</v>
      </c>
      <c r="V1841" s="6" t="s">
        <v>1812</v>
      </c>
      <c r="W1841" s="6" t="s">
        <v>1816</v>
      </c>
      <c r="X1841" s="6" t="s">
        <v>9208</v>
      </c>
    </row>
    <row r="1842" ht="15.75" customHeight="1">
      <c r="A1842" s="6" t="s">
        <v>9209</v>
      </c>
      <c r="B1842" s="6" t="s">
        <v>9210</v>
      </c>
      <c r="C1842" s="6" t="s">
        <v>1810</v>
      </c>
      <c r="D1842" s="6" t="s">
        <v>9211</v>
      </c>
      <c r="E1842" s="6" t="s">
        <v>1812</v>
      </c>
      <c r="F1842" s="6" t="s">
        <v>1812</v>
      </c>
      <c r="G1842" s="6" t="s">
        <v>1812</v>
      </c>
      <c r="H1842" s="6" t="s">
        <v>288</v>
      </c>
      <c r="I1842" s="6" t="s">
        <v>301</v>
      </c>
      <c r="J1842" s="6" t="s">
        <v>302</v>
      </c>
      <c r="K1842" s="6" t="s">
        <v>244</v>
      </c>
      <c r="L1842" s="6" t="s">
        <v>160</v>
      </c>
      <c r="M1842" s="6" t="s">
        <v>1985</v>
      </c>
      <c r="N1842" s="6" t="s">
        <v>319</v>
      </c>
      <c r="O1842" s="6" t="s">
        <v>1812</v>
      </c>
      <c r="P1842" s="6" t="s">
        <v>1812</v>
      </c>
      <c r="Q1842" s="6" t="s">
        <v>1814</v>
      </c>
      <c r="R1842" s="6" t="s">
        <v>1812</v>
      </c>
      <c r="S1842" s="6" t="s">
        <v>1986</v>
      </c>
      <c r="T1842" s="6" t="s">
        <v>1813</v>
      </c>
      <c r="U1842" s="6" t="s">
        <v>1812</v>
      </c>
      <c r="V1842" s="6" t="s">
        <v>1812</v>
      </c>
      <c r="W1842" s="6" t="s">
        <v>1816</v>
      </c>
      <c r="X1842" s="6" t="s">
        <v>9212</v>
      </c>
    </row>
    <row r="1843" ht="15.75" customHeight="1">
      <c r="A1843" s="6" t="s">
        <v>9213</v>
      </c>
      <c r="B1843" s="6" t="s">
        <v>9214</v>
      </c>
      <c r="C1843" s="6" t="s">
        <v>1810</v>
      </c>
      <c r="D1843" s="6" t="s">
        <v>9215</v>
      </c>
      <c r="E1843" s="6" t="s">
        <v>1812</v>
      </c>
      <c r="F1843" s="6" t="s">
        <v>1812</v>
      </c>
      <c r="G1843" s="6" t="s">
        <v>1812</v>
      </c>
      <c r="H1843" s="6" t="s">
        <v>303</v>
      </c>
      <c r="I1843" s="6" t="s">
        <v>304</v>
      </c>
      <c r="J1843" s="6" t="s">
        <v>296</v>
      </c>
      <c r="K1843" s="6" t="s">
        <v>261</v>
      </c>
      <c r="L1843" s="6" t="s">
        <v>308</v>
      </c>
      <c r="M1843" s="6" t="s">
        <v>306</v>
      </c>
      <c r="N1843" s="6" t="s">
        <v>319</v>
      </c>
      <c r="O1843" s="6" t="s">
        <v>1812</v>
      </c>
      <c r="P1843" s="6" t="s">
        <v>1812</v>
      </c>
      <c r="Q1843" s="6" t="s">
        <v>1814</v>
      </c>
      <c r="R1843" s="6" t="s">
        <v>1812</v>
      </c>
      <c r="S1843" s="6" t="s">
        <v>1986</v>
      </c>
      <c r="T1843" s="6" t="s">
        <v>1813</v>
      </c>
      <c r="U1843" s="6" t="s">
        <v>1812</v>
      </c>
      <c r="V1843" s="6" t="s">
        <v>1812</v>
      </c>
      <c r="W1843" s="6" t="s">
        <v>1816</v>
      </c>
      <c r="X1843" s="6" t="s">
        <v>9216</v>
      </c>
    </row>
    <row r="1844" ht="15.75" customHeight="1">
      <c r="A1844" s="6" t="s">
        <v>9217</v>
      </c>
      <c r="B1844" s="6" t="s">
        <v>9218</v>
      </c>
      <c r="C1844" s="6" t="s">
        <v>1810</v>
      </c>
      <c r="D1844" s="6" t="s">
        <v>9219</v>
      </c>
      <c r="E1844" s="6" t="s">
        <v>1812</v>
      </c>
      <c r="F1844" s="6" t="s">
        <v>1812</v>
      </c>
      <c r="G1844" s="6" t="s">
        <v>1812</v>
      </c>
      <c r="H1844" s="6" t="s">
        <v>74</v>
      </c>
      <c r="I1844" s="6" t="s">
        <v>304</v>
      </c>
      <c r="J1844" s="6" t="s">
        <v>302</v>
      </c>
      <c r="K1844" s="6" t="s">
        <v>244</v>
      </c>
      <c r="L1844" s="6" t="s">
        <v>305</v>
      </c>
      <c r="M1844" s="6" t="s">
        <v>1985</v>
      </c>
      <c r="N1844" s="6" t="s">
        <v>319</v>
      </c>
      <c r="O1844" s="6" t="s">
        <v>1812</v>
      </c>
      <c r="P1844" s="6" t="s">
        <v>1812</v>
      </c>
      <c r="Q1844" s="6" t="s">
        <v>1814</v>
      </c>
      <c r="R1844" s="6" t="s">
        <v>1812</v>
      </c>
      <c r="S1844" s="6" t="s">
        <v>1986</v>
      </c>
      <c r="T1844" s="6" t="s">
        <v>1813</v>
      </c>
      <c r="U1844" s="6" t="s">
        <v>1812</v>
      </c>
      <c r="V1844" s="6" t="s">
        <v>1812</v>
      </c>
      <c r="W1844" s="6" t="s">
        <v>1816</v>
      </c>
      <c r="X1844" s="6" t="s">
        <v>9220</v>
      </c>
    </row>
    <row r="1845" ht="15.75" customHeight="1">
      <c r="A1845" s="6" t="s">
        <v>9221</v>
      </c>
      <c r="B1845" s="6" t="s">
        <v>9222</v>
      </c>
      <c r="C1845" s="6" t="s">
        <v>1810</v>
      </c>
      <c r="D1845" s="6" t="s">
        <v>9223</v>
      </c>
      <c r="E1845" s="6" t="s">
        <v>1812</v>
      </c>
      <c r="F1845" s="6" t="s">
        <v>1812</v>
      </c>
      <c r="G1845" s="6" t="s">
        <v>1812</v>
      </c>
      <c r="H1845" s="6" t="s">
        <v>290</v>
      </c>
      <c r="I1845" s="6" t="s">
        <v>276</v>
      </c>
      <c r="J1845" s="6" t="s">
        <v>51</v>
      </c>
      <c r="K1845" s="6" t="s">
        <v>261</v>
      </c>
      <c r="L1845" s="6" t="s">
        <v>310</v>
      </c>
      <c r="M1845" s="6" t="s">
        <v>306</v>
      </c>
      <c r="N1845" s="6" t="s">
        <v>319</v>
      </c>
      <c r="O1845" s="6" t="s">
        <v>1812</v>
      </c>
      <c r="P1845" s="6" t="s">
        <v>1812</v>
      </c>
      <c r="Q1845" s="6" t="s">
        <v>1814</v>
      </c>
      <c r="R1845" s="6" t="s">
        <v>1812</v>
      </c>
      <c r="S1845" s="6" t="s">
        <v>1986</v>
      </c>
      <c r="T1845" s="6" t="s">
        <v>1813</v>
      </c>
      <c r="U1845" s="6" t="s">
        <v>1812</v>
      </c>
      <c r="V1845" s="6" t="s">
        <v>1812</v>
      </c>
      <c r="W1845" s="6" t="s">
        <v>1816</v>
      </c>
      <c r="X1845" s="6" t="s">
        <v>9224</v>
      </c>
    </row>
    <row r="1846" ht="15.75" customHeight="1">
      <c r="A1846" s="6" t="s">
        <v>9225</v>
      </c>
      <c r="B1846" s="6" t="s">
        <v>9226</v>
      </c>
      <c r="C1846" s="6" t="s">
        <v>1810</v>
      </c>
      <c r="D1846" s="6" t="s">
        <v>9227</v>
      </c>
      <c r="E1846" s="6" t="s">
        <v>1812</v>
      </c>
      <c r="F1846" s="6" t="s">
        <v>1812</v>
      </c>
      <c r="G1846" s="6" t="s">
        <v>1812</v>
      </c>
      <c r="H1846" s="6" t="s">
        <v>288</v>
      </c>
      <c r="I1846" s="6" t="s">
        <v>301</v>
      </c>
      <c r="J1846" s="6" t="s">
        <v>302</v>
      </c>
      <c r="K1846" s="6" t="s">
        <v>244</v>
      </c>
      <c r="L1846" s="6" t="s">
        <v>160</v>
      </c>
      <c r="M1846" s="6" t="s">
        <v>1985</v>
      </c>
      <c r="N1846" s="6" t="s">
        <v>319</v>
      </c>
      <c r="O1846" s="6" t="s">
        <v>1812</v>
      </c>
      <c r="P1846" s="6" t="s">
        <v>1812</v>
      </c>
      <c r="Q1846" s="6" t="s">
        <v>1814</v>
      </c>
      <c r="R1846" s="6" t="s">
        <v>1812</v>
      </c>
      <c r="S1846" s="6" t="s">
        <v>1986</v>
      </c>
      <c r="T1846" s="6" t="s">
        <v>1813</v>
      </c>
      <c r="U1846" s="6" t="s">
        <v>1812</v>
      </c>
      <c r="V1846" s="6" t="s">
        <v>1812</v>
      </c>
      <c r="W1846" s="6" t="s">
        <v>1816</v>
      </c>
      <c r="X1846" s="6" t="s">
        <v>9228</v>
      </c>
    </row>
    <row r="1847" ht="15.75" customHeight="1">
      <c r="A1847" s="6" t="s">
        <v>9229</v>
      </c>
      <c r="B1847" s="6" t="s">
        <v>9230</v>
      </c>
      <c r="C1847" s="6" t="s">
        <v>1810</v>
      </c>
      <c r="D1847" s="6" t="s">
        <v>9231</v>
      </c>
      <c r="E1847" s="6" t="s">
        <v>1812</v>
      </c>
      <c r="F1847" s="6" t="s">
        <v>1812</v>
      </c>
      <c r="G1847" s="6" t="s">
        <v>1812</v>
      </c>
      <c r="H1847" s="6" t="s">
        <v>267</v>
      </c>
      <c r="I1847" s="6" t="s">
        <v>301</v>
      </c>
      <c r="J1847" s="6" t="s">
        <v>252</v>
      </c>
      <c r="K1847" s="6" t="s">
        <v>244</v>
      </c>
      <c r="L1847" s="6" t="s">
        <v>2112</v>
      </c>
      <c r="M1847" s="6" t="s">
        <v>1985</v>
      </c>
      <c r="N1847" s="6" t="s">
        <v>319</v>
      </c>
      <c r="O1847" s="6" t="s">
        <v>1812</v>
      </c>
      <c r="P1847" s="6" t="s">
        <v>1812</v>
      </c>
      <c r="Q1847" s="6" t="s">
        <v>1814</v>
      </c>
      <c r="R1847" s="6" t="s">
        <v>1812</v>
      </c>
      <c r="S1847" s="6" t="s">
        <v>1986</v>
      </c>
      <c r="T1847" s="6" t="s">
        <v>1813</v>
      </c>
      <c r="U1847" s="6" t="s">
        <v>1812</v>
      </c>
      <c r="V1847" s="6" t="s">
        <v>1812</v>
      </c>
      <c r="W1847" s="6" t="s">
        <v>1816</v>
      </c>
      <c r="X1847" s="6" t="s">
        <v>9232</v>
      </c>
    </row>
    <row r="1848" ht="15.75" customHeight="1">
      <c r="A1848" s="6" t="s">
        <v>9233</v>
      </c>
      <c r="B1848" s="6" t="s">
        <v>9234</v>
      </c>
      <c r="C1848" s="6" t="s">
        <v>1810</v>
      </c>
      <c r="D1848" s="6" t="s">
        <v>9235</v>
      </c>
      <c r="E1848" s="6" t="s">
        <v>1812</v>
      </c>
      <c r="F1848" s="6" t="s">
        <v>1812</v>
      </c>
      <c r="G1848" s="6" t="s">
        <v>1812</v>
      </c>
      <c r="H1848" s="6" t="s">
        <v>55</v>
      </c>
      <c r="I1848" s="6" t="s">
        <v>1983</v>
      </c>
      <c r="J1848" s="6" t="s">
        <v>290</v>
      </c>
      <c r="K1848" s="6" t="s">
        <v>244</v>
      </c>
      <c r="L1848" s="6" t="s">
        <v>291</v>
      </c>
      <c r="M1848" s="6" t="s">
        <v>1985</v>
      </c>
      <c r="N1848" s="6" t="s">
        <v>319</v>
      </c>
      <c r="O1848" s="6" t="s">
        <v>1812</v>
      </c>
      <c r="P1848" s="6" t="s">
        <v>1812</v>
      </c>
      <c r="Q1848" s="6" t="s">
        <v>1814</v>
      </c>
      <c r="R1848" s="6" t="s">
        <v>1812</v>
      </c>
      <c r="S1848" s="6" t="s">
        <v>1986</v>
      </c>
      <c r="T1848" s="6" t="s">
        <v>1813</v>
      </c>
      <c r="U1848" s="6" t="s">
        <v>1812</v>
      </c>
      <c r="V1848" s="6" t="s">
        <v>1812</v>
      </c>
      <c r="W1848" s="6" t="s">
        <v>1816</v>
      </c>
      <c r="X1848" s="6" t="s">
        <v>9236</v>
      </c>
    </row>
    <row r="1849" ht="15.75" customHeight="1">
      <c r="A1849" s="6" t="s">
        <v>9237</v>
      </c>
      <c r="B1849" s="6" t="s">
        <v>9238</v>
      </c>
      <c r="C1849" s="6" t="s">
        <v>1810</v>
      </c>
      <c r="D1849" s="6" t="s">
        <v>9239</v>
      </c>
      <c r="E1849" s="6" t="s">
        <v>1812</v>
      </c>
      <c r="F1849" s="6" t="s">
        <v>1812</v>
      </c>
      <c r="G1849" s="6" t="s">
        <v>1812</v>
      </c>
      <c r="H1849" s="6" t="s">
        <v>152</v>
      </c>
      <c r="I1849" s="6" t="s">
        <v>40</v>
      </c>
      <c r="J1849" s="6" t="s">
        <v>74</v>
      </c>
      <c r="K1849" s="6" t="s">
        <v>242</v>
      </c>
      <c r="L1849" s="6" t="s">
        <v>300</v>
      </c>
      <c r="M1849" s="6" t="s">
        <v>262</v>
      </c>
      <c r="N1849" s="6" t="s">
        <v>319</v>
      </c>
      <c r="O1849" s="6" t="s">
        <v>1812</v>
      </c>
      <c r="P1849" s="6" t="s">
        <v>1812</v>
      </c>
      <c r="Q1849" s="6" t="s">
        <v>1814</v>
      </c>
      <c r="R1849" s="6" t="s">
        <v>1812</v>
      </c>
      <c r="S1849" s="6" t="s">
        <v>1887</v>
      </c>
      <c r="T1849" s="6" t="s">
        <v>1813</v>
      </c>
      <c r="U1849" s="6" t="s">
        <v>1812</v>
      </c>
      <c r="V1849" s="6" t="s">
        <v>1812</v>
      </c>
      <c r="W1849" s="6" t="s">
        <v>1816</v>
      </c>
      <c r="X1849" s="6" t="s">
        <v>9240</v>
      </c>
    </row>
    <row r="1850" ht="15.75" customHeight="1">
      <c r="A1850" s="6" t="s">
        <v>9241</v>
      </c>
      <c r="B1850" s="6" t="s">
        <v>9242</v>
      </c>
      <c r="C1850" s="6" t="s">
        <v>1810</v>
      </c>
      <c r="D1850" s="6" t="s">
        <v>9243</v>
      </c>
      <c r="E1850" s="6" t="s">
        <v>1812</v>
      </c>
      <c r="F1850" s="6" t="s">
        <v>1812</v>
      </c>
      <c r="G1850" s="6" t="s">
        <v>1812</v>
      </c>
      <c r="H1850" s="6" t="s">
        <v>55</v>
      </c>
      <c r="I1850" s="6" t="s">
        <v>1983</v>
      </c>
      <c r="J1850" s="6" t="s">
        <v>290</v>
      </c>
      <c r="K1850" s="6" t="s">
        <v>244</v>
      </c>
      <c r="L1850" s="6" t="s">
        <v>291</v>
      </c>
      <c r="M1850" s="6" t="s">
        <v>1985</v>
      </c>
      <c r="N1850" s="6" t="s">
        <v>319</v>
      </c>
      <c r="O1850" s="6" t="s">
        <v>1812</v>
      </c>
      <c r="P1850" s="6" t="s">
        <v>1812</v>
      </c>
      <c r="Q1850" s="6" t="s">
        <v>1814</v>
      </c>
      <c r="R1850" s="6" t="s">
        <v>1812</v>
      </c>
      <c r="S1850" s="6" t="s">
        <v>1986</v>
      </c>
      <c r="T1850" s="6" t="s">
        <v>1813</v>
      </c>
      <c r="U1850" s="6" t="s">
        <v>1812</v>
      </c>
      <c r="V1850" s="6" t="s">
        <v>1812</v>
      </c>
      <c r="W1850" s="6" t="s">
        <v>1816</v>
      </c>
      <c r="X1850" s="6" t="s">
        <v>9244</v>
      </c>
    </row>
    <row r="1851" ht="15.75" customHeight="1">
      <c r="A1851" s="6" t="s">
        <v>9245</v>
      </c>
      <c r="B1851" s="6" t="s">
        <v>9246</v>
      </c>
      <c r="C1851" s="6" t="s">
        <v>1810</v>
      </c>
      <c r="D1851" s="6" t="s">
        <v>9247</v>
      </c>
      <c r="E1851" s="6" t="s">
        <v>1812</v>
      </c>
      <c r="F1851" s="6" t="s">
        <v>1812</v>
      </c>
      <c r="G1851" s="6" t="s">
        <v>1812</v>
      </c>
      <c r="H1851" s="6" t="s">
        <v>38</v>
      </c>
      <c r="I1851" s="6" t="s">
        <v>301</v>
      </c>
      <c r="J1851" s="6" t="s">
        <v>252</v>
      </c>
      <c r="K1851" s="6" t="s">
        <v>244</v>
      </c>
      <c r="L1851" s="6" t="s">
        <v>2112</v>
      </c>
      <c r="M1851" s="6" t="s">
        <v>1985</v>
      </c>
      <c r="N1851" s="6" t="s">
        <v>319</v>
      </c>
      <c r="O1851" s="6" t="s">
        <v>1812</v>
      </c>
      <c r="P1851" s="6" t="s">
        <v>1812</v>
      </c>
      <c r="Q1851" s="6" t="s">
        <v>1814</v>
      </c>
      <c r="R1851" s="6" t="s">
        <v>1812</v>
      </c>
      <c r="S1851" s="6" t="s">
        <v>1986</v>
      </c>
      <c r="T1851" s="6" t="s">
        <v>1813</v>
      </c>
      <c r="U1851" s="6" t="s">
        <v>1812</v>
      </c>
      <c r="V1851" s="6" t="s">
        <v>1812</v>
      </c>
      <c r="W1851" s="6" t="s">
        <v>1816</v>
      </c>
      <c r="X1851" s="6" t="s">
        <v>9248</v>
      </c>
    </row>
    <row r="1852" ht="15.75" customHeight="1">
      <c r="A1852" s="6" t="s">
        <v>9249</v>
      </c>
      <c r="B1852" s="6" t="s">
        <v>9250</v>
      </c>
      <c r="C1852" s="6" t="s">
        <v>1810</v>
      </c>
      <c r="D1852" s="6" t="s">
        <v>9251</v>
      </c>
      <c r="E1852" s="6" t="s">
        <v>1812</v>
      </c>
      <c r="F1852" s="6" t="s">
        <v>1812</v>
      </c>
      <c r="G1852" s="6" t="s">
        <v>1812</v>
      </c>
      <c r="H1852" s="6" t="s">
        <v>62</v>
      </c>
      <c r="I1852" s="6" t="s">
        <v>301</v>
      </c>
      <c r="J1852" s="6" t="s">
        <v>279</v>
      </c>
      <c r="K1852" s="6" t="s">
        <v>244</v>
      </c>
      <c r="L1852" s="6" t="s">
        <v>307</v>
      </c>
      <c r="M1852" s="6" t="s">
        <v>1985</v>
      </c>
      <c r="N1852" s="6" t="s">
        <v>319</v>
      </c>
      <c r="O1852" s="6" t="s">
        <v>1812</v>
      </c>
      <c r="P1852" s="6" t="s">
        <v>1812</v>
      </c>
      <c r="Q1852" s="6" t="s">
        <v>1814</v>
      </c>
      <c r="R1852" s="6" t="s">
        <v>1812</v>
      </c>
      <c r="S1852" s="6" t="s">
        <v>1986</v>
      </c>
      <c r="T1852" s="6" t="s">
        <v>1813</v>
      </c>
      <c r="U1852" s="6" t="s">
        <v>1812</v>
      </c>
      <c r="V1852" s="6" t="s">
        <v>1812</v>
      </c>
      <c r="W1852" s="6" t="s">
        <v>1816</v>
      </c>
      <c r="X1852" s="6" t="s">
        <v>9252</v>
      </c>
    </row>
    <row r="1853" ht="15.75" customHeight="1">
      <c r="A1853" s="6" t="s">
        <v>9253</v>
      </c>
      <c r="B1853" s="6" t="s">
        <v>9254</v>
      </c>
      <c r="C1853" s="6" t="s">
        <v>1810</v>
      </c>
      <c r="D1853" s="6" t="s">
        <v>9255</v>
      </c>
      <c r="E1853" s="6" t="s">
        <v>1812</v>
      </c>
      <c r="F1853" s="6" t="s">
        <v>1812</v>
      </c>
      <c r="G1853" s="6" t="s">
        <v>1812</v>
      </c>
      <c r="H1853" s="6" t="s">
        <v>127</v>
      </c>
      <c r="I1853" s="6" t="s">
        <v>1983</v>
      </c>
      <c r="J1853" s="6" t="s">
        <v>1984</v>
      </c>
      <c r="K1853" s="6" t="s">
        <v>244</v>
      </c>
      <c r="L1853" s="6" t="s">
        <v>166</v>
      </c>
      <c r="M1853" s="6" t="s">
        <v>1985</v>
      </c>
      <c r="N1853" s="6" t="s">
        <v>319</v>
      </c>
      <c r="O1853" s="6" t="s">
        <v>1812</v>
      </c>
      <c r="P1853" s="6" t="s">
        <v>1812</v>
      </c>
      <c r="Q1853" s="6" t="s">
        <v>1814</v>
      </c>
      <c r="R1853" s="6" t="s">
        <v>1812</v>
      </c>
      <c r="S1853" s="6" t="s">
        <v>1986</v>
      </c>
      <c r="T1853" s="6" t="s">
        <v>1813</v>
      </c>
      <c r="U1853" s="6" t="s">
        <v>1812</v>
      </c>
      <c r="V1853" s="6" t="s">
        <v>1812</v>
      </c>
      <c r="W1853" s="6" t="s">
        <v>1816</v>
      </c>
      <c r="X1853" s="6" t="s">
        <v>9256</v>
      </c>
    </row>
    <row r="1854" ht="15.75" customHeight="1">
      <c r="A1854" s="6" t="s">
        <v>9257</v>
      </c>
      <c r="B1854" s="6" t="s">
        <v>9258</v>
      </c>
      <c r="C1854" s="6" t="s">
        <v>1810</v>
      </c>
      <c r="D1854" s="6" t="s">
        <v>9259</v>
      </c>
      <c r="E1854" s="6" t="s">
        <v>1812</v>
      </c>
      <c r="F1854" s="6" t="s">
        <v>1812</v>
      </c>
      <c r="G1854" s="6" t="s">
        <v>1812</v>
      </c>
      <c r="H1854" s="6" t="s">
        <v>267</v>
      </c>
      <c r="I1854" s="6" t="s">
        <v>301</v>
      </c>
      <c r="J1854" s="6" t="s">
        <v>252</v>
      </c>
      <c r="K1854" s="6" t="s">
        <v>244</v>
      </c>
      <c r="L1854" s="6" t="s">
        <v>2112</v>
      </c>
      <c r="M1854" s="6" t="s">
        <v>1985</v>
      </c>
      <c r="N1854" s="6" t="s">
        <v>319</v>
      </c>
      <c r="O1854" s="6" t="s">
        <v>1812</v>
      </c>
      <c r="P1854" s="6" t="s">
        <v>1812</v>
      </c>
      <c r="Q1854" s="6" t="s">
        <v>1814</v>
      </c>
      <c r="R1854" s="6" t="s">
        <v>1812</v>
      </c>
      <c r="S1854" s="6" t="s">
        <v>1986</v>
      </c>
      <c r="T1854" s="6" t="s">
        <v>1813</v>
      </c>
      <c r="U1854" s="6" t="s">
        <v>1812</v>
      </c>
      <c r="V1854" s="6" t="s">
        <v>1812</v>
      </c>
      <c r="W1854" s="6" t="s">
        <v>1816</v>
      </c>
      <c r="X1854" s="6" t="s">
        <v>9260</v>
      </c>
    </row>
    <row r="1855" ht="15.75" customHeight="1">
      <c r="A1855" s="6" t="s">
        <v>9261</v>
      </c>
      <c r="B1855" s="6" t="s">
        <v>9262</v>
      </c>
      <c r="C1855" s="6" t="s">
        <v>1810</v>
      </c>
      <c r="D1855" s="6" t="s">
        <v>9263</v>
      </c>
      <c r="E1855" s="6" t="s">
        <v>1812</v>
      </c>
      <c r="F1855" s="6" t="s">
        <v>1812</v>
      </c>
      <c r="G1855" s="6" t="s">
        <v>1812</v>
      </c>
      <c r="H1855" s="6" t="s">
        <v>275</v>
      </c>
      <c r="I1855" s="6" t="s">
        <v>36</v>
      </c>
      <c r="J1855" s="6" t="s">
        <v>44</v>
      </c>
      <c r="K1855" s="6" t="s">
        <v>262</v>
      </c>
      <c r="L1855" s="6" t="s">
        <v>318</v>
      </c>
      <c r="M1855" s="6" t="s">
        <v>313</v>
      </c>
      <c r="N1855" s="6" t="s">
        <v>42</v>
      </c>
      <c r="O1855" s="6" t="s">
        <v>1812</v>
      </c>
      <c r="P1855" s="6" t="s">
        <v>1812</v>
      </c>
      <c r="Q1855" s="6" t="s">
        <v>1814</v>
      </c>
      <c r="R1855" s="6" t="s">
        <v>1812</v>
      </c>
      <c r="S1855" s="6" t="s">
        <v>1986</v>
      </c>
      <c r="T1855" s="6" t="s">
        <v>1813</v>
      </c>
      <c r="U1855" s="6" t="s">
        <v>1812</v>
      </c>
      <c r="V1855" s="6" t="s">
        <v>1812</v>
      </c>
      <c r="W1855" s="6" t="s">
        <v>1816</v>
      </c>
      <c r="X1855" s="6" t="s">
        <v>9264</v>
      </c>
    </row>
    <row r="1856" ht="15.75" customHeight="1">
      <c r="A1856" s="6" t="s">
        <v>9265</v>
      </c>
      <c r="B1856" s="6" t="s">
        <v>9266</v>
      </c>
      <c r="C1856" s="6" t="s">
        <v>1810</v>
      </c>
      <c r="D1856" s="6" t="s">
        <v>9267</v>
      </c>
      <c r="E1856" s="6" t="s">
        <v>1812</v>
      </c>
      <c r="F1856" s="6" t="s">
        <v>1812</v>
      </c>
      <c r="G1856" s="6" t="s">
        <v>1812</v>
      </c>
      <c r="H1856" s="6" t="s">
        <v>260</v>
      </c>
      <c r="I1856" s="6" t="s">
        <v>1983</v>
      </c>
      <c r="J1856" s="6" t="s">
        <v>1984</v>
      </c>
      <c r="K1856" s="6" t="s">
        <v>244</v>
      </c>
      <c r="L1856" s="6" t="s">
        <v>173</v>
      </c>
      <c r="M1856" s="6" t="s">
        <v>1985</v>
      </c>
      <c r="N1856" s="6" t="s">
        <v>319</v>
      </c>
      <c r="O1856" s="6" t="s">
        <v>1812</v>
      </c>
      <c r="P1856" s="6" t="s">
        <v>1812</v>
      </c>
      <c r="Q1856" s="6" t="s">
        <v>1814</v>
      </c>
      <c r="R1856" s="6" t="s">
        <v>1812</v>
      </c>
      <c r="S1856" s="6" t="s">
        <v>1986</v>
      </c>
      <c r="T1856" s="6" t="s">
        <v>1813</v>
      </c>
      <c r="U1856" s="6" t="s">
        <v>1812</v>
      </c>
      <c r="V1856" s="6" t="s">
        <v>1812</v>
      </c>
      <c r="W1856" s="6" t="s">
        <v>1816</v>
      </c>
      <c r="X1856" s="6" t="s">
        <v>9268</v>
      </c>
    </row>
    <row r="1857" ht="15.75" customHeight="1">
      <c r="A1857" s="6" t="s">
        <v>9269</v>
      </c>
      <c r="B1857" s="6" t="s">
        <v>9270</v>
      </c>
      <c r="C1857" s="6" t="s">
        <v>1810</v>
      </c>
      <c r="D1857" s="6" t="s">
        <v>9271</v>
      </c>
      <c r="E1857" s="6" t="s">
        <v>1812</v>
      </c>
      <c r="F1857" s="6" t="s">
        <v>1812</v>
      </c>
      <c r="G1857" s="6" t="s">
        <v>1812</v>
      </c>
      <c r="H1857" s="6" t="s">
        <v>62</v>
      </c>
      <c r="I1857" s="6" t="s">
        <v>301</v>
      </c>
      <c r="J1857" s="6" t="s">
        <v>279</v>
      </c>
      <c r="K1857" s="6" t="s">
        <v>244</v>
      </c>
      <c r="L1857" s="6" t="s">
        <v>307</v>
      </c>
      <c r="M1857" s="6" t="s">
        <v>1985</v>
      </c>
      <c r="N1857" s="6" t="s">
        <v>319</v>
      </c>
      <c r="O1857" s="6" t="s">
        <v>1812</v>
      </c>
      <c r="P1857" s="6" t="s">
        <v>1812</v>
      </c>
      <c r="Q1857" s="6" t="s">
        <v>1814</v>
      </c>
      <c r="R1857" s="6" t="s">
        <v>1812</v>
      </c>
      <c r="S1857" s="6" t="s">
        <v>1986</v>
      </c>
      <c r="T1857" s="6" t="s">
        <v>1813</v>
      </c>
      <c r="U1857" s="6" t="s">
        <v>1812</v>
      </c>
      <c r="V1857" s="6" t="s">
        <v>1812</v>
      </c>
      <c r="W1857" s="6" t="s">
        <v>1816</v>
      </c>
      <c r="X1857" s="6" t="s">
        <v>9272</v>
      </c>
    </row>
    <row r="1858" ht="15.75" customHeight="1">
      <c r="A1858" s="6" t="s">
        <v>9273</v>
      </c>
      <c r="B1858" s="6" t="s">
        <v>9274</v>
      </c>
      <c r="C1858" s="6" t="s">
        <v>1810</v>
      </c>
      <c r="D1858" s="6" t="s">
        <v>9275</v>
      </c>
      <c r="E1858" s="6" t="s">
        <v>1812</v>
      </c>
      <c r="F1858" s="6" t="s">
        <v>1812</v>
      </c>
      <c r="G1858" s="6" t="s">
        <v>1812</v>
      </c>
      <c r="H1858" s="6" t="s">
        <v>127</v>
      </c>
      <c r="I1858" s="6" t="s">
        <v>1983</v>
      </c>
      <c r="J1858" s="6" t="s">
        <v>1984</v>
      </c>
      <c r="K1858" s="6" t="s">
        <v>244</v>
      </c>
      <c r="L1858" s="6" t="s">
        <v>166</v>
      </c>
      <c r="M1858" s="6" t="s">
        <v>1985</v>
      </c>
      <c r="N1858" s="6" t="s">
        <v>319</v>
      </c>
      <c r="O1858" s="6" t="s">
        <v>1812</v>
      </c>
      <c r="P1858" s="6" t="s">
        <v>1812</v>
      </c>
      <c r="Q1858" s="6" t="s">
        <v>1814</v>
      </c>
      <c r="R1858" s="6" t="s">
        <v>1812</v>
      </c>
      <c r="S1858" s="6" t="s">
        <v>1986</v>
      </c>
      <c r="T1858" s="6" t="s">
        <v>1813</v>
      </c>
      <c r="U1858" s="6" t="s">
        <v>1812</v>
      </c>
      <c r="V1858" s="6" t="s">
        <v>1812</v>
      </c>
      <c r="W1858" s="6" t="s">
        <v>1816</v>
      </c>
      <c r="X1858" s="6" t="s">
        <v>9276</v>
      </c>
    </row>
    <row r="1859" ht="15.75" customHeight="1">
      <c r="A1859" s="6" t="s">
        <v>9277</v>
      </c>
      <c r="B1859" s="6" t="s">
        <v>9278</v>
      </c>
      <c r="C1859" s="6" t="s">
        <v>1810</v>
      </c>
      <c r="D1859" s="6" t="s">
        <v>9279</v>
      </c>
      <c r="E1859" s="6" t="s">
        <v>1812</v>
      </c>
      <c r="F1859" s="6" t="s">
        <v>1812</v>
      </c>
      <c r="G1859" s="6" t="s">
        <v>1812</v>
      </c>
      <c r="H1859" s="6" t="s">
        <v>267</v>
      </c>
      <c r="I1859" s="6" t="s">
        <v>301</v>
      </c>
      <c r="J1859" s="6" t="s">
        <v>252</v>
      </c>
      <c r="K1859" s="6" t="s">
        <v>244</v>
      </c>
      <c r="L1859" s="6" t="s">
        <v>2112</v>
      </c>
      <c r="M1859" s="6" t="s">
        <v>1985</v>
      </c>
      <c r="N1859" s="6" t="s">
        <v>319</v>
      </c>
      <c r="O1859" s="6" t="s">
        <v>1812</v>
      </c>
      <c r="P1859" s="6" t="s">
        <v>1812</v>
      </c>
      <c r="Q1859" s="6" t="s">
        <v>1814</v>
      </c>
      <c r="R1859" s="6" t="s">
        <v>1812</v>
      </c>
      <c r="S1859" s="6" t="s">
        <v>1986</v>
      </c>
      <c r="T1859" s="6" t="s">
        <v>1813</v>
      </c>
      <c r="U1859" s="6" t="s">
        <v>1812</v>
      </c>
      <c r="V1859" s="6" t="s">
        <v>1812</v>
      </c>
      <c r="W1859" s="6" t="s">
        <v>1816</v>
      </c>
      <c r="X1859" s="6" t="s">
        <v>9280</v>
      </c>
    </row>
    <row r="1860" ht="15.75" customHeight="1">
      <c r="A1860" s="6" t="s">
        <v>9281</v>
      </c>
      <c r="B1860" s="6" t="s">
        <v>9282</v>
      </c>
      <c r="C1860" s="6" t="s">
        <v>1810</v>
      </c>
      <c r="D1860" s="6" t="s">
        <v>9283</v>
      </c>
      <c r="E1860" s="6" t="s">
        <v>1812</v>
      </c>
      <c r="F1860" s="6" t="s">
        <v>1812</v>
      </c>
      <c r="G1860" s="6" t="s">
        <v>1812</v>
      </c>
      <c r="H1860" s="6" t="s">
        <v>62</v>
      </c>
      <c r="I1860" s="6" t="s">
        <v>301</v>
      </c>
      <c r="J1860" s="6" t="s">
        <v>279</v>
      </c>
      <c r="K1860" s="6" t="s">
        <v>244</v>
      </c>
      <c r="L1860" s="6" t="s">
        <v>307</v>
      </c>
      <c r="M1860" s="6" t="s">
        <v>1985</v>
      </c>
      <c r="N1860" s="6" t="s">
        <v>319</v>
      </c>
      <c r="O1860" s="6" t="s">
        <v>1812</v>
      </c>
      <c r="P1860" s="6" t="s">
        <v>1812</v>
      </c>
      <c r="Q1860" s="6" t="s">
        <v>1814</v>
      </c>
      <c r="R1860" s="6" t="s">
        <v>1812</v>
      </c>
      <c r="S1860" s="6" t="s">
        <v>1986</v>
      </c>
      <c r="T1860" s="6" t="s">
        <v>1813</v>
      </c>
      <c r="U1860" s="6" t="s">
        <v>1812</v>
      </c>
      <c r="V1860" s="6" t="s">
        <v>1812</v>
      </c>
      <c r="W1860" s="6" t="s">
        <v>1816</v>
      </c>
      <c r="X1860" s="6" t="s">
        <v>9284</v>
      </c>
    </row>
    <row r="1861" ht="15.75" customHeight="1">
      <c r="A1861" s="6" t="s">
        <v>9285</v>
      </c>
      <c r="B1861" s="6" t="s">
        <v>9286</v>
      </c>
      <c r="C1861" s="6" t="s">
        <v>1810</v>
      </c>
      <c r="D1861" s="6" t="s">
        <v>9287</v>
      </c>
      <c r="E1861" s="6" t="s">
        <v>1812</v>
      </c>
      <c r="F1861" s="6" t="s">
        <v>1812</v>
      </c>
      <c r="G1861" s="6" t="s">
        <v>1812</v>
      </c>
      <c r="H1861" s="6" t="s">
        <v>62</v>
      </c>
      <c r="I1861" s="6" t="s">
        <v>301</v>
      </c>
      <c r="J1861" s="6" t="s">
        <v>279</v>
      </c>
      <c r="K1861" s="6" t="s">
        <v>244</v>
      </c>
      <c r="L1861" s="6" t="s">
        <v>307</v>
      </c>
      <c r="M1861" s="6" t="s">
        <v>1985</v>
      </c>
      <c r="N1861" s="6" t="s">
        <v>319</v>
      </c>
      <c r="O1861" s="6" t="s">
        <v>1812</v>
      </c>
      <c r="P1861" s="6" t="s">
        <v>1812</v>
      </c>
      <c r="Q1861" s="6" t="s">
        <v>1814</v>
      </c>
      <c r="R1861" s="6" t="s">
        <v>1812</v>
      </c>
      <c r="S1861" s="6" t="s">
        <v>1986</v>
      </c>
      <c r="T1861" s="6" t="s">
        <v>1813</v>
      </c>
      <c r="U1861" s="6" t="s">
        <v>1812</v>
      </c>
      <c r="V1861" s="6" t="s">
        <v>1812</v>
      </c>
      <c r="W1861" s="6" t="s">
        <v>1816</v>
      </c>
      <c r="X1861" s="6" t="s">
        <v>9288</v>
      </c>
    </row>
    <row r="1862" ht="15.75" customHeight="1">
      <c r="A1862" s="6" t="s">
        <v>9289</v>
      </c>
      <c r="B1862" s="6" t="s">
        <v>9290</v>
      </c>
      <c r="C1862" s="6" t="s">
        <v>1810</v>
      </c>
      <c r="D1862" s="6" t="s">
        <v>9291</v>
      </c>
      <c r="E1862" s="6" t="s">
        <v>1812</v>
      </c>
      <c r="F1862" s="6" t="s">
        <v>1812</v>
      </c>
      <c r="G1862" s="6" t="s">
        <v>1812</v>
      </c>
      <c r="H1862" s="6" t="s">
        <v>127</v>
      </c>
      <c r="I1862" s="6" t="s">
        <v>1983</v>
      </c>
      <c r="J1862" s="6" t="s">
        <v>1984</v>
      </c>
      <c r="K1862" s="6" t="s">
        <v>244</v>
      </c>
      <c r="L1862" s="6" t="s">
        <v>166</v>
      </c>
      <c r="M1862" s="6" t="s">
        <v>1985</v>
      </c>
      <c r="N1862" s="6" t="s">
        <v>319</v>
      </c>
      <c r="O1862" s="6" t="s">
        <v>1812</v>
      </c>
      <c r="P1862" s="6" t="s">
        <v>1812</v>
      </c>
      <c r="Q1862" s="6" t="s">
        <v>1814</v>
      </c>
      <c r="R1862" s="6" t="s">
        <v>1812</v>
      </c>
      <c r="S1862" s="6" t="s">
        <v>1986</v>
      </c>
      <c r="T1862" s="6" t="s">
        <v>1813</v>
      </c>
      <c r="U1862" s="6" t="s">
        <v>1812</v>
      </c>
      <c r="V1862" s="6" t="s">
        <v>1812</v>
      </c>
      <c r="W1862" s="6" t="s">
        <v>1816</v>
      </c>
      <c r="X1862" s="6" t="s">
        <v>9292</v>
      </c>
    </row>
    <row r="1863" ht="15.75" customHeight="1">
      <c r="A1863" s="6" t="s">
        <v>9293</v>
      </c>
      <c r="B1863" s="6" t="s">
        <v>9294</v>
      </c>
      <c r="C1863" s="6" t="s">
        <v>1810</v>
      </c>
      <c r="D1863" s="6" t="s">
        <v>9295</v>
      </c>
      <c r="E1863" s="6" t="s">
        <v>1812</v>
      </c>
      <c r="F1863" s="6" t="s">
        <v>1812</v>
      </c>
      <c r="G1863" s="6" t="s">
        <v>1812</v>
      </c>
      <c r="H1863" s="6" t="s">
        <v>55</v>
      </c>
      <c r="I1863" s="6" t="s">
        <v>1983</v>
      </c>
      <c r="J1863" s="6" t="s">
        <v>290</v>
      </c>
      <c r="K1863" s="6" t="s">
        <v>244</v>
      </c>
      <c r="L1863" s="6" t="s">
        <v>291</v>
      </c>
      <c r="M1863" s="6" t="s">
        <v>1985</v>
      </c>
      <c r="N1863" s="6" t="s">
        <v>319</v>
      </c>
      <c r="O1863" s="6" t="s">
        <v>1812</v>
      </c>
      <c r="P1863" s="6" t="s">
        <v>1812</v>
      </c>
      <c r="Q1863" s="6" t="s">
        <v>1814</v>
      </c>
      <c r="R1863" s="6" t="s">
        <v>1812</v>
      </c>
      <c r="S1863" s="6" t="s">
        <v>1986</v>
      </c>
      <c r="T1863" s="6" t="s">
        <v>1813</v>
      </c>
      <c r="U1863" s="6" t="s">
        <v>1812</v>
      </c>
      <c r="V1863" s="6" t="s">
        <v>1812</v>
      </c>
      <c r="W1863" s="6" t="s">
        <v>1816</v>
      </c>
      <c r="X1863" s="6" t="s">
        <v>9296</v>
      </c>
    </row>
    <row r="1864" ht="15.75" customHeight="1">
      <c r="A1864" s="6" t="s">
        <v>9297</v>
      </c>
      <c r="B1864" s="6" t="s">
        <v>9298</v>
      </c>
      <c r="C1864" s="6" t="s">
        <v>1810</v>
      </c>
      <c r="D1864" s="6" t="s">
        <v>9299</v>
      </c>
      <c r="E1864" s="6" t="s">
        <v>1812</v>
      </c>
      <c r="F1864" s="6" t="s">
        <v>1812</v>
      </c>
      <c r="G1864" s="6" t="s">
        <v>1812</v>
      </c>
      <c r="H1864" s="6" t="s">
        <v>62</v>
      </c>
      <c r="I1864" s="6" t="s">
        <v>301</v>
      </c>
      <c r="J1864" s="6" t="s">
        <v>279</v>
      </c>
      <c r="K1864" s="6" t="s">
        <v>244</v>
      </c>
      <c r="L1864" s="6" t="s">
        <v>307</v>
      </c>
      <c r="M1864" s="6" t="s">
        <v>1985</v>
      </c>
      <c r="N1864" s="6" t="s">
        <v>319</v>
      </c>
      <c r="O1864" s="6" t="s">
        <v>1812</v>
      </c>
      <c r="P1864" s="6" t="s">
        <v>1812</v>
      </c>
      <c r="Q1864" s="6" t="s">
        <v>1814</v>
      </c>
      <c r="R1864" s="6" t="s">
        <v>1812</v>
      </c>
      <c r="S1864" s="6" t="s">
        <v>1986</v>
      </c>
      <c r="T1864" s="6" t="s">
        <v>1813</v>
      </c>
      <c r="U1864" s="6" t="s">
        <v>1812</v>
      </c>
      <c r="V1864" s="6" t="s">
        <v>1812</v>
      </c>
      <c r="W1864" s="6" t="s">
        <v>1816</v>
      </c>
      <c r="X1864" s="6" t="s">
        <v>9300</v>
      </c>
    </row>
    <row r="1865" ht="15.75" customHeight="1">
      <c r="A1865" s="6" t="s">
        <v>9301</v>
      </c>
      <c r="B1865" s="6" t="s">
        <v>9302</v>
      </c>
      <c r="C1865" s="6" t="s">
        <v>1810</v>
      </c>
      <c r="D1865" s="6" t="s">
        <v>9303</v>
      </c>
      <c r="E1865" s="6" t="s">
        <v>1812</v>
      </c>
      <c r="F1865" s="6" t="s">
        <v>1812</v>
      </c>
      <c r="G1865" s="6" t="s">
        <v>1812</v>
      </c>
      <c r="H1865" s="6" t="s">
        <v>257</v>
      </c>
      <c r="I1865" s="6" t="s">
        <v>210</v>
      </c>
      <c r="J1865" s="6" t="s">
        <v>324</v>
      </c>
      <c r="K1865" s="6" t="s">
        <v>79</v>
      </c>
      <c r="L1865" s="6" t="s">
        <v>858</v>
      </c>
      <c r="M1865" s="6" t="s">
        <v>143</v>
      </c>
      <c r="N1865" s="6" t="s">
        <v>42</v>
      </c>
      <c r="O1865" s="6" t="s">
        <v>1812</v>
      </c>
      <c r="P1865" s="6" t="s">
        <v>1812</v>
      </c>
      <c r="Q1865" s="6" t="s">
        <v>1814</v>
      </c>
      <c r="R1865" s="6" t="s">
        <v>1812</v>
      </c>
      <c r="S1865" s="6" t="s">
        <v>1815</v>
      </c>
      <c r="T1865" s="6" t="s">
        <v>1813</v>
      </c>
      <c r="U1865" s="6" t="s">
        <v>1812</v>
      </c>
      <c r="V1865" s="6" t="s">
        <v>1812</v>
      </c>
      <c r="W1865" s="6" t="s">
        <v>1816</v>
      </c>
      <c r="X1865" s="6" t="s">
        <v>9304</v>
      </c>
    </row>
    <row r="1866" ht="15.75" customHeight="1">
      <c r="A1866" s="6" t="s">
        <v>9305</v>
      </c>
      <c r="B1866" s="6" t="s">
        <v>9306</v>
      </c>
      <c r="C1866" s="6" t="s">
        <v>1810</v>
      </c>
      <c r="D1866" s="6" t="s">
        <v>9307</v>
      </c>
      <c r="E1866" s="6" t="s">
        <v>1812</v>
      </c>
      <c r="F1866" s="6" t="s">
        <v>1812</v>
      </c>
      <c r="G1866" s="6" t="s">
        <v>1812</v>
      </c>
      <c r="H1866" s="6" t="s">
        <v>62</v>
      </c>
      <c r="I1866" s="6" t="s">
        <v>301</v>
      </c>
      <c r="J1866" s="6" t="s">
        <v>279</v>
      </c>
      <c r="K1866" s="6" t="s">
        <v>244</v>
      </c>
      <c r="L1866" s="6" t="s">
        <v>307</v>
      </c>
      <c r="M1866" s="6" t="s">
        <v>1985</v>
      </c>
      <c r="N1866" s="6" t="s">
        <v>319</v>
      </c>
      <c r="O1866" s="6" t="s">
        <v>1812</v>
      </c>
      <c r="P1866" s="6" t="s">
        <v>1812</v>
      </c>
      <c r="Q1866" s="6" t="s">
        <v>1814</v>
      </c>
      <c r="R1866" s="6" t="s">
        <v>1812</v>
      </c>
      <c r="S1866" s="6" t="s">
        <v>1986</v>
      </c>
      <c r="T1866" s="6" t="s">
        <v>1813</v>
      </c>
      <c r="U1866" s="6" t="s">
        <v>1812</v>
      </c>
      <c r="V1866" s="6" t="s">
        <v>1812</v>
      </c>
      <c r="W1866" s="6" t="s">
        <v>1816</v>
      </c>
      <c r="X1866" s="6" t="s">
        <v>9308</v>
      </c>
    </row>
    <row r="1867" ht="15.75" customHeight="1">
      <c r="A1867" s="6" t="s">
        <v>9309</v>
      </c>
      <c r="B1867" s="6" t="s">
        <v>9310</v>
      </c>
      <c r="C1867" s="6" t="s">
        <v>1810</v>
      </c>
      <c r="D1867" s="6" t="s">
        <v>9311</v>
      </c>
      <c r="E1867" s="6" t="s">
        <v>1812</v>
      </c>
      <c r="F1867" s="6" t="s">
        <v>1812</v>
      </c>
      <c r="G1867" s="6" t="s">
        <v>1812</v>
      </c>
      <c r="H1867" s="6" t="s">
        <v>38</v>
      </c>
      <c r="I1867" s="6" t="s">
        <v>301</v>
      </c>
      <c r="J1867" s="6" t="s">
        <v>279</v>
      </c>
      <c r="K1867" s="6" t="s">
        <v>244</v>
      </c>
      <c r="L1867" s="6" t="s">
        <v>309</v>
      </c>
      <c r="M1867" s="6" t="s">
        <v>1985</v>
      </c>
      <c r="N1867" s="6" t="s">
        <v>319</v>
      </c>
      <c r="O1867" s="6" t="s">
        <v>1812</v>
      </c>
      <c r="P1867" s="6" t="s">
        <v>1812</v>
      </c>
      <c r="Q1867" s="6" t="s">
        <v>1814</v>
      </c>
      <c r="R1867" s="6" t="s">
        <v>1812</v>
      </c>
      <c r="S1867" s="6" t="s">
        <v>1986</v>
      </c>
      <c r="T1867" s="6" t="s">
        <v>1813</v>
      </c>
      <c r="U1867" s="6" t="s">
        <v>1812</v>
      </c>
      <c r="V1867" s="6" t="s">
        <v>1812</v>
      </c>
      <c r="W1867" s="6" t="s">
        <v>1816</v>
      </c>
      <c r="X1867" s="6" t="s">
        <v>9312</v>
      </c>
    </row>
    <row r="1868" ht="15.75" customHeight="1">
      <c r="A1868" s="6" t="s">
        <v>9313</v>
      </c>
      <c r="B1868" s="6" t="s">
        <v>9314</v>
      </c>
      <c r="C1868" s="6" t="s">
        <v>1810</v>
      </c>
      <c r="D1868" s="6" t="s">
        <v>9315</v>
      </c>
      <c r="E1868" s="6" t="s">
        <v>1812</v>
      </c>
      <c r="F1868" s="6" t="s">
        <v>1812</v>
      </c>
      <c r="G1868" s="6" t="s">
        <v>1812</v>
      </c>
      <c r="H1868" s="6" t="s">
        <v>55</v>
      </c>
      <c r="I1868" s="6" t="s">
        <v>1983</v>
      </c>
      <c r="J1868" s="6" t="s">
        <v>290</v>
      </c>
      <c r="K1868" s="6" t="s">
        <v>244</v>
      </c>
      <c r="L1868" s="6" t="s">
        <v>291</v>
      </c>
      <c r="M1868" s="6" t="s">
        <v>1985</v>
      </c>
      <c r="N1868" s="6" t="s">
        <v>46</v>
      </c>
      <c r="O1868" s="6" t="s">
        <v>1812</v>
      </c>
      <c r="P1868" s="6" t="s">
        <v>1812</v>
      </c>
      <c r="Q1868" s="6" t="s">
        <v>1814</v>
      </c>
      <c r="R1868" s="6" t="s">
        <v>1812</v>
      </c>
      <c r="S1868" s="6" t="s">
        <v>1986</v>
      </c>
      <c r="T1868" s="6" t="s">
        <v>1813</v>
      </c>
      <c r="U1868" s="6" t="s">
        <v>1812</v>
      </c>
      <c r="V1868" s="6" t="s">
        <v>1812</v>
      </c>
      <c r="W1868" s="6" t="s">
        <v>1816</v>
      </c>
      <c r="X1868" s="6" t="s">
        <v>9316</v>
      </c>
    </row>
    <row r="1869" ht="15.75" customHeight="1">
      <c r="A1869" s="6" t="s">
        <v>9317</v>
      </c>
      <c r="B1869" s="6" t="s">
        <v>9318</v>
      </c>
      <c r="C1869" s="6" t="s">
        <v>1810</v>
      </c>
      <c r="D1869" s="6" t="s">
        <v>9319</v>
      </c>
      <c r="E1869" s="6" t="s">
        <v>1812</v>
      </c>
      <c r="F1869" s="6" t="s">
        <v>1812</v>
      </c>
      <c r="G1869" s="6" t="s">
        <v>1812</v>
      </c>
      <c r="H1869" s="6" t="s">
        <v>127</v>
      </c>
      <c r="I1869" s="6" t="s">
        <v>1983</v>
      </c>
      <c r="J1869" s="6" t="s">
        <v>1984</v>
      </c>
      <c r="K1869" s="6" t="s">
        <v>244</v>
      </c>
      <c r="L1869" s="6" t="s">
        <v>166</v>
      </c>
      <c r="M1869" s="6" t="s">
        <v>1985</v>
      </c>
      <c r="N1869" s="6" t="s">
        <v>46</v>
      </c>
      <c r="O1869" s="6" t="s">
        <v>1812</v>
      </c>
      <c r="P1869" s="6" t="s">
        <v>1812</v>
      </c>
      <c r="Q1869" s="6" t="s">
        <v>1814</v>
      </c>
      <c r="R1869" s="6" t="s">
        <v>1812</v>
      </c>
      <c r="S1869" s="6" t="s">
        <v>1986</v>
      </c>
      <c r="T1869" s="6" t="s">
        <v>1813</v>
      </c>
      <c r="U1869" s="6" t="s">
        <v>1812</v>
      </c>
      <c r="V1869" s="6" t="s">
        <v>1812</v>
      </c>
      <c r="W1869" s="6" t="s">
        <v>1816</v>
      </c>
      <c r="X1869" s="6" t="s">
        <v>9320</v>
      </c>
    </row>
    <row r="1870" ht="15.75" customHeight="1">
      <c r="A1870" s="6" t="s">
        <v>9321</v>
      </c>
      <c r="B1870" s="6" t="s">
        <v>9322</v>
      </c>
      <c r="C1870" s="6" t="s">
        <v>1810</v>
      </c>
      <c r="D1870" s="6" t="s">
        <v>9323</v>
      </c>
      <c r="E1870" s="6" t="s">
        <v>1812</v>
      </c>
      <c r="F1870" s="6" t="s">
        <v>1812</v>
      </c>
      <c r="G1870" s="6" t="s">
        <v>1812</v>
      </c>
      <c r="H1870" s="6" t="s">
        <v>127</v>
      </c>
      <c r="I1870" s="6" t="s">
        <v>1983</v>
      </c>
      <c r="J1870" s="6" t="s">
        <v>1984</v>
      </c>
      <c r="K1870" s="6" t="s">
        <v>244</v>
      </c>
      <c r="L1870" s="6" t="s">
        <v>166</v>
      </c>
      <c r="M1870" s="6" t="s">
        <v>1985</v>
      </c>
      <c r="N1870" s="6" t="s">
        <v>46</v>
      </c>
      <c r="O1870" s="6" t="s">
        <v>1812</v>
      </c>
      <c r="P1870" s="6" t="s">
        <v>1812</v>
      </c>
      <c r="Q1870" s="6" t="s">
        <v>1814</v>
      </c>
      <c r="R1870" s="6" t="s">
        <v>1812</v>
      </c>
      <c r="S1870" s="6" t="s">
        <v>1986</v>
      </c>
      <c r="T1870" s="6" t="s">
        <v>1813</v>
      </c>
      <c r="U1870" s="6" t="s">
        <v>1812</v>
      </c>
      <c r="V1870" s="6" t="s">
        <v>1812</v>
      </c>
      <c r="W1870" s="6" t="s">
        <v>1816</v>
      </c>
      <c r="X1870" s="6" t="s">
        <v>9324</v>
      </c>
    </row>
    <row r="1871" ht="15.75" customHeight="1">
      <c r="A1871" s="6" t="s">
        <v>9325</v>
      </c>
      <c r="B1871" s="6" t="s">
        <v>9326</v>
      </c>
      <c r="C1871" s="6" t="s">
        <v>1810</v>
      </c>
      <c r="D1871" s="6" t="s">
        <v>9327</v>
      </c>
      <c r="E1871" s="6" t="s">
        <v>1812</v>
      </c>
      <c r="F1871" s="6" t="s">
        <v>1812</v>
      </c>
      <c r="G1871" s="6" t="s">
        <v>1812</v>
      </c>
      <c r="H1871" s="6" t="s">
        <v>55</v>
      </c>
      <c r="I1871" s="6" t="s">
        <v>1983</v>
      </c>
      <c r="J1871" s="6" t="s">
        <v>290</v>
      </c>
      <c r="K1871" s="6" t="s">
        <v>244</v>
      </c>
      <c r="L1871" s="6" t="s">
        <v>291</v>
      </c>
      <c r="M1871" s="6" t="s">
        <v>1985</v>
      </c>
      <c r="N1871" s="6" t="s">
        <v>46</v>
      </c>
      <c r="O1871" s="6" t="s">
        <v>1812</v>
      </c>
      <c r="P1871" s="6" t="s">
        <v>1812</v>
      </c>
      <c r="Q1871" s="6" t="s">
        <v>1814</v>
      </c>
      <c r="R1871" s="6" t="s">
        <v>1812</v>
      </c>
      <c r="S1871" s="6" t="s">
        <v>1986</v>
      </c>
      <c r="T1871" s="6" t="s">
        <v>1813</v>
      </c>
      <c r="U1871" s="6" t="s">
        <v>1812</v>
      </c>
      <c r="V1871" s="6" t="s">
        <v>1812</v>
      </c>
      <c r="W1871" s="6" t="s">
        <v>1816</v>
      </c>
      <c r="X1871" s="6" t="s">
        <v>9328</v>
      </c>
    </row>
    <row r="1872" ht="15.75" customHeight="1">
      <c r="A1872" s="6" t="s">
        <v>9329</v>
      </c>
      <c r="B1872" s="6" t="s">
        <v>9330</v>
      </c>
      <c r="C1872" s="6" t="s">
        <v>1810</v>
      </c>
      <c r="D1872" s="6" t="s">
        <v>9331</v>
      </c>
      <c r="E1872" s="6" t="s">
        <v>1812</v>
      </c>
      <c r="F1872" s="6" t="s">
        <v>1812</v>
      </c>
      <c r="G1872" s="6" t="s">
        <v>1812</v>
      </c>
      <c r="H1872" s="6" t="s">
        <v>267</v>
      </c>
      <c r="I1872" s="6" t="s">
        <v>301</v>
      </c>
      <c r="J1872" s="6" t="s">
        <v>252</v>
      </c>
      <c r="K1872" s="6" t="s">
        <v>244</v>
      </c>
      <c r="L1872" s="6" t="s">
        <v>2112</v>
      </c>
      <c r="M1872" s="6" t="s">
        <v>1985</v>
      </c>
      <c r="N1872" s="6" t="s">
        <v>46</v>
      </c>
      <c r="O1872" s="6" t="s">
        <v>1812</v>
      </c>
      <c r="P1872" s="6" t="s">
        <v>1812</v>
      </c>
      <c r="Q1872" s="6" t="s">
        <v>1814</v>
      </c>
      <c r="R1872" s="6" t="s">
        <v>1812</v>
      </c>
      <c r="S1872" s="6" t="s">
        <v>1986</v>
      </c>
      <c r="T1872" s="6" t="s">
        <v>1813</v>
      </c>
      <c r="U1872" s="6" t="s">
        <v>1812</v>
      </c>
      <c r="V1872" s="6" t="s">
        <v>1812</v>
      </c>
      <c r="W1872" s="6" t="s">
        <v>1816</v>
      </c>
      <c r="X1872" s="6" t="s">
        <v>9332</v>
      </c>
    </row>
    <row r="1873" ht="15.75" customHeight="1">
      <c r="A1873" s="6" t="s">
        <v>9333</v>
      </c>
      <c r="B1873" s="6" t="s">
        <v>9334</v>
      </c>
      <c r="C1873" s="6" t="s">
        <v>1810</v>
      </c>
      <c r="D1873" s="6" t="s">
        <v>9335</v>
      </c>
      <c r="E1873" s="6" t="s">
        <v>1812</v>
      </c>
      <c r="F1873" s="6" t="s">
        <v>1812</v>
      </c>
      <c r="G1873" s="6" t="s">
        <v>1812</v>
      </c>
      <c r="H1873" s="6" t="s">
        <v>260</v>
      </c>
      <c r="I1873" s="6" t="s">
        <v>1983</v>
      </c>
      <c r="J1873" s="6" t="s">
        <v>1984</v>
      </c>
      <c r="K1873" s="6" t="s">
        <v>244</v>
      </c>
      <c r="L1873" s="6" t="s">
        <v>173</v>
      </c>
      <c r="M1873" s="6" t="s">
        <v>1985</v>
      </c>
      <c r="N1873" s="6" t="s">
        <v>27</v>
      </c>
      <c r="O1873" s="6" t="s">
        <v>1812</v>
      </c>
      <c r="P1873" s="6" t="s">
        <v>1812</v>
      </c>
      <c r="Q1873" s="6" t="s">
        <v>1814</v>
      </c>
      <c r="R1873" s="6" t="s">
        <v>1812</v>
      </c>
      <c r="S1873" s="6" t="s">
        <v>1986</v>
      </c>
      <c r="T1873" s="6" t="s">
        <v>1813</v>
      </c>
      <c r="U1873" s="6" t="s">
        <v>1812</v>
      </c>
      <c r="V1873" s="6" t="s">
        <v>1812</v>
      </c>
      <c r="W1873" s="6" t="s">
        <v>1816</v>
      </c>
      <c r="X1873" s="6" t="s">
        <v>9336</v>
      </c>
    </row>
    <row r="1874" ht="15.75" customHeight="1">
      <c r="A1874" s="6" t="s">
        <v>9337</v>
      </c>
      <c r="B1874" s="6" t="s">
        <v>9338</v>
      </c>
      <c r="C1874" s="6" t="s">
        <v>1810</v>
      </c>
      <c r="D1874" s="6" t="s">
        <v>9339</v>
      </c>
      <c r="E1874" s="6" t="s">
        <v>1812</v>
      </c>
      <c r="F1874" s="6" t="s">
        <v>1812</v>
      </c>
      <c r="G1874" s="6" t="s">
        <v>1812</v>
      </c>
      <c r="H1874" s="6" t="s">
        <v>62</v>
      </c>
      <c r="I1874" s="6" t="s">
        <v>301</v>
      </c>
      <c r="J1874" s="6" t="s">
        <v>279</v>
      </c>
      <c r="K1874" s="6" t="s">
        <v>244</v>
      </c>
      <c r="L1874" s="6" t="s">
        <v>307</v>
      </c>
      <c r="M1874" s="6" t="s">
        <v>1985</v>
      </c>
      <c r="N1874" s="6" t="s">
        <v>46</v>
      </c>
      <c r="O1874" s="6" t="s">
        <v>1812</v>
      </c>
      <c r="P1874" s="6" t="s">
        <v>1812</v>
      </c>
      <c r="Q1874" s="6" t="s">
        <v>1814</v>
      </c>
      <c r="R1874" s="6" t="s">
        <v>1812</v>
      </c>
      <c r="S1874" s="6" t="s">
        <v>1986</v>
      </c>
      <c r="T1874" s="6" t="s">
        <v>1813</v>
      </c>
      <c r="U1874" s="6" t="s">
        <v>1812</v>
      </c>
      <c r="V1874" s="6" t="s">
        <v>1812</v>
      </c>
      <c r="W1874" s="6" t="s">
        <v>1816</v>
      </c>
      <c r="X1874" s="6" t="s">
        <v>9340</v>
      </c>
    </row>
    <row r="1875" ht="15.75" customHeight="1">
      <c r="A1875" s="6" t="s">
        <v>9341</v>
      </c>
      <c r="B1875" s="6" t="s">
        <v>9342</v>
      </c>
      <c r="C1875" s="6" t="s">
        <v>1810</v>
      </c>
      <c r="D1875" s="6" t="s">
        <v>9343</v>
      </c>
      <c r="E1875" s="6" t="s">
        <v>1812</v>
      </c>
      <c r="F1875" s="6" t="s">
        <v>1812</v>
      </c>
      <c r="G1875" s="6" t="s">
        <v>1812</v>
      </c>
      <c r="H1875" s="6" t="s">
        <v>44</v>
      </c>
      <c r="I1875" s="6" t="s">
        <v>46</v>
      </c>
      <c r="J1875" s="6" t="s">
        <v>323</v>
      </c>
      <c r="K1875" s="6" t="s">
        <v>1985</v>
      </c>
      <c r="L1875" s="6" t="s">
        <v>325</v>
      </c>
      <c r="M1875" s="6" t="s">
        <v>313</v>
      </c>
      <c r="N1875" s="6" t="s">
        <v>46</v>
      </c>
      <c r="O1875" s="6" t="s">
        <v>1812</v>
      </c>
      <c r="P1875" s="6" t="s">
        <v>1812</v>
      </c>
      <c r="Q1875" s="6" t="s">
        <v>1814</v>
      </c>
      <c r="R1875" s="6" t="s">
        <v>1812</v>
      </c>
      <c r="S1875" s="6" t="s">
        <v>1986</v>
      </c>
      <c r="T1875" s="6" t="s">
        <v>1813</v>
      </c>
      <c r="U1875" s="6" t="s">
        <v>1812</v>
      </c>
      <c r="V1875" s="6" t="s">
        <v>1812</v>
      </c>
      <c r="W1875" s="6" t="s">
        <v>1816</v>
      </c>
      <c r="X1875" s="6" t="s">
        <v>9344</v>
      </c>
    </row>
    <row r="1876" ht="15.75" customHeight="1">
      <c r="A1876" s="6" t="s">
        <v>9345</v>
      </c>
      <c r="B1876" s="6" t="s">
        <v>9346</v>
      </c>
      <c r="C1876" s="6" t="s">
        <v>1810</v>
      </c>
      <c r="D1876" s="6" t="s">
        <v>9347</v>
      </c>
      <c r="E1876" s="6" t="s">
        <v>1812</v>
      </c>
      <c r="F1876" s="6" t="s">
        <v>1812</v>
      </c>
      <c r="G1876" s="6" t="s">
        <v>1812</v>
      </c>
      <c r="H1876" s="6" t="s">
        <v>127</v>
      </c>
      <c r="I1876" s="6" t="s">
        <v>1983</v>
      </c>
      <c r="J1876" s="6" t="s">
        <v>1984</v>
      </c>
      <c r="K1876" s="6" t="s">
        <v>244</v>
      </c>
      <c r="L1876" s="6" t="s">
        <v>166</v>
      </c>
      <c r="M1876" s="6" t="s">
        <v>1985</v>
      </c>
      <c r="N1876" s="6" t="s">
        <v>46</v>
      </c>
      <c r="O1876" s="6" t="s">
        <v>1812</v>
      </c>
      <c r="P1876" s="6" t="s">
        <v>1812</v>
      </c>
      <c r="Q1876" s="6" t="s">
        <v>1814</v>
      </c>
      <c r="R1876" s="6" t="s">
        <v>1812</v>
      </c>
      <c r="S1876" s="6" t="s">
        <v>1986</v>
      </c>
      <c r="T1876" s="6" t="s">
        <v>1813</v>
      </c>
      <c r="U1876" s="6" t="s">
        <v>1812</v>
      </c>
      <c r="V1876" s="6" t="s">
        <v>1812</v>
      </c>
      <c r="W1876" s="6" t="s">
        <v>1816</v>
      </c>
      <c r="X1876" s="6" t="s">
        <v>9348</v>
      </c>
    </row>
    <row r="1877" ht="15.75" customHeight="1">
      <c r="A1877" s="6" t="s">
        <v>9349</v>
      </c>
      <c r="B1877" s="6" t="s">
        <v>9350</v>
      </c>
      <c r="C1877" s="6" t="s">
        <v>1810</v>
      </c>
      <c r="D1877" s="6" t="s">
        <v>9351</v>
      </c>
      <c r="E1877" s="6" t="s">
        <v>1812</v>
      </c>
      <c r="F1877" s="6" t="s">
        <v>1812</v>
      </c>
      <c r="G1877" s="6" t="s">
        <v>1812</v>
      </c>
      <c r="H1877" s="6" t="s">
        <v>1995</v>
      </c>
      <c r="I1877" s="6" t="s">
        <v>40</v>
      </c>
      <c r="J1877" s="6" t="s">
        <v>303</v>
      </c>
      <c r="K1877" s="6" t="s">
        <v>242</v>
      </c>
      <c r="L1877" s="6" t="s">
        <v>124</v>
      </c>
      <c r="M1877" s="6" t="s">
        <v>1985</v>
      </c>
      <c r="N1877" s="6" t="s">
        <v>46</v>
      </c>
      <c r="O1877" s="6" t="s">
        <v>1812</v>
      </c>
      <c r="P1877" s="6" t="s">
        <v>1812</v>
      </c>
      <c r="Q1877" s="6" t="s">
        <v>1814</v>
      </c>
      <c r="R1877" s="6" t="s">
        <v>1812</v>
      </c>
      <c r="S1877" s="6" t="s">
        <v>1887</v>
      </c>
      <c r="T1877" s="6" t="s">
        <v>1813</v>
      </c>
      <c r="U1877" s="6" t="s">
        <v>1812</v>
      </c>
      <c r="V1877" s="6" t="s">
        <v>1812</v>
      </c>
      <c r="W1877" s="6" t="s">
        <v>1816</v>
      </c>
      <c r="X1877" s="6" t="s">
        <v>9352</v>
      </c>
    </row>
    <row r="1878" ht="15.75" customHeight="1">
      <c r="A1878" s="6" t="s">
        <v>9353</v>
      </c>
      <c r="B1878" s="6" t="s">
        <v>9354</v>
      </c>
      <c r="C1878" s="6" t="s">
        <v>1810</v>
      </c>
      <c r="D1878" s="6" t="s">
        <v>9355</v>
      </c>
      <c r="E1878" s="6" t="s">
        <v>1812</v>
      </c>
      <c r="F1878" s="6" t="s">
        <v>1812</v>
      </c>
      <c r="G1878" s="6" t="s">
        <v>1812</v>
      </c>
      <c r="H1878" s="6" t="s">
        <v>55</v>
      </c>
      <c r="I1878" s="6" t="s">
        <v>1983</v>
      </c>
      <c r="J1878" s="6" t="s">
        <v>290</v>
      </c>
      <c r="K1878" s="6" t="s">
        <v>244</v>
      </c>
      <c r="L1878" s="6" t="s">
        <v>291</v>
      </c>
      <c r="M1878" s="6" t="s">
        <v>1985</v>
      </c>
      <c r="N1878" s="6" t="s">
        <v>46</v>
      </c>
      <c r="O1878" s="6" t="s">
        <v>1812</v>
      </c>
      <c r="P1878" s="6" t="s">
        <v>1812</v>
      </c>
      <c r="Q1878" s="6" t="s">
        <v>1814</v>
      </c>
      <c r="R1878" s="6" t="s">
        <v>1812</v>
      </c>
      <c r="S1878" s="6" t="s">
        <v>1986</v>
      </c>
      <c r="T1878" s="6" t="s">
        <v>1813</v>
      </c>
      <c r="U1878" s="6" t="s">
        <v>1812</v>
      </c>
      <c r="V1878" s="6" t="s">
        <v>1812</v>
      </c>
      <c r="W1878" s="6" t="s">
        <v>1816</v>
      </c>
      <c r="X1878" s="6" t="s">
        <v>9356</v>
      </c>
    </row>
    <row r="1879" ht="15.75" customHeight="1">
      <c r="A1879" s="6" t="s">
        <v>9357</v>
      </c>
      <c r="B1879" s="6" t="s">
        <v>9358</v>
      </c>
      <c r="C1879" s="6" t="s">
        <v>1810</v>
      </c>
      <c r="D1879" s="6" t="s">
        <v>9359</v>
      </c>
      <c r="E1879" s="6" t="s">
        <v>1812</v>
      </c>
      <c r="F1879" s="6" t="s">
        <v>1812</v>
      </c>
      <c r="G1879" s="6" t="s">
        <v>1812</v>
      </c>
      <c r="H1879" s="6" t="s">
        <v>267</v>
      </c>
      <c r="I1879" s="6" t="s">
        <v>301</v>
      </c>
      <c r="J1879" s="6" t="s">
        <v>252</v>
      </c>
      <c r="K1879" s="6" t="s">
        <v>244</v>
      </c>
      <c r="L1879" s="6" t="s">
        <v>2112</v>
      </c>
      <c r="M1879" s="6" t="s">
        <v>1985</v>
      </c>
      <c r="N1879" s="6" t="s">
        <v>46</v>
      </c>
      <c r="O1879" s="6" t="s">
        <v>1812</v>
      </c>
      <c r="P1879" s="6" t="s">
        <v>1812</v>
      </c>
      <c r="Q1879" s="6" t="s">
        <v>1814</v>
      </c>
      <c r="R1879" s="6" t="s">
        <v>1812</v>
      </c>
      <c r="S1879" s="6" t="s">
        <v>1986</v>
      </c>
      <c r="T1879" s="6" t="s">
        <v>1813</v>
      </c>
      <c r="U1879" s="6" t="s">
        <v>1812</v>
      </c>
      <c r="V1879" s="6" t="s">
        <v>1812</v>
      </c>
      <c r="W1879" s="6" t="s">
        <v>1816</v>
      </c>
      <c r="X1879" s="6" t="s">
        <v>9360</v>
      </c>
    </row>
    <row r="1880" ht="15.75" customHeight="1">
      <c r="A1880" s="6" t="s">
        <v>9361</v>
      </c>
      <c r="B1880" s="6" t="s">
        <v>9362</v>
      </c>
      <c r="C1880" s="6" t="s">
        <v>1810</v>
      </c>
      <c r="D1880" s="6" t="s">
        <v>9363</v>
      </c>
      <c r="E1880" s="6" t="s">
        <v>1812</v>
      </c>
      <c r="F1880" s="6" t="s">
        <v>1812</v>
      </c>
      <c r="G1880" s="6" t="s">
        <v>1812</v>
      </c>
      <c r="H1880" s="6" t="s">
        <v>62</v>
      </c>
      <c r="I1880" s="6" t="s">
        <v>301</v>
      </c>
      <c r="J1880" s="6" t="s">
        <v>279</v>
      </c>
      <c r="K1880" s="6" t="s">
        <v>244</v>
      </c>
      <c r="L1880" s="6" t="s">
        <v>307</v>
      </c>
      <c r="M1880" s="6" t="s">
        <v>1985</v>
      </c>
      <c r="N1880" s="6" t="s">
        <v>46</v>
      </c>
      <c r="O1880" s="6" t="s">
        <v>1812</v>
      </c>
      <c r="P1880" s="6" t="s">
        <v>1812</v>
      </c>
      <c r="Q1880" s="6" t="s">
        <v>1814</v>
      </c>
      <c r="R1880" s="6" t="s">
        <v>1812</v>
      </c>
      <c r="S1880" s="6" t="s">
        <v>1986</v>
      </c>
      <c r="T1880" s="6" t="s">
        <v>1813</v>
      </c>
      <c r="U1880" s="6" t="s">
        <v>1812</v>
      </c>
      <c r="V1880" s="6" t="s">
        <v>1812</v>
      </c>
      <c r="W1880" s="6" t="s">
        <v>1816</v>
      </c>
      <c r="X1880" s="6" t="s">
        <v>9364</v>
      </c>
    </row>
    <row r="1881" ht="15.75" customHeight="1">
      <c r="A1881" s="6" t="s">
        <v>9365</v>
      </c>
      <c r="B1881" s="6" t="s">
        <v>9366</v>
      </c>
      <c r="C1881" s="6" t="s">
        <v>1810</v>
      </c>
      <c r="D1881" s="6" t="s">
        <v>9367</v>
      </c>
      <c r="E1881" s="6" t="s">
        <v>1812</v>
      </c>
      <c r="F1881" s="6" t="s">
        <v>1812</v>
      </c>
      <c r="G1881" s="6" t="s">
        <v>1812</v>
      </c>
      <c r="H1881" s="6" t="s">
        <v>62</v>
      </c>
      <c r="I1881" s="6" t="s">
        <v>301</v>
      </c>
      <c r="J1881" s="6" t="s">
        <v>279</v>
      </c>
      <c r="K1881" s="6" t="s">
        <v>244</v>
      </c>
      <c r="L1881" s="6" t="s">
        <v>307</v>
      </c>
      <c r="M1881" s="6" t="s">
        <v>1985</v>
      </c>
      <c r="N1881" s="6" t="s">
        <v>46</v>
      </c>
      <c r="O1881" s="6" t="s">
        <v>1812</v>
      </c>
      <c r="P1881" s="6" t="s">
        <v>1812</v>
      </c>
      <c r="Q1881" s="6" t="s">
        <v>1814</v>
      </c>
      <c r="R1881" s="6" t="s">
        <v>1812</v>
      </c>
      <c r="S1881" s="6" t="s">
        <v>1986</v>
      </c>
      <c r="T1881" s="6" t="s">
        <v>1813</v>
      </c>
      <c r="U1881" s="6" t="s">
        <v>1812</v>
      </c>
      <c r="V1881" s="6" t="s">
        <v>1812</v>
      </c>
      <c r="W1881" s="6" t="s">
        <v>1816</v>
      </c>
      <c r="X1881" s="6" t="s">
        <v>9368</v>
      </c>
    </row>
    <row r="1882" ht="15.75" customHeight="1">
      <c r="A1882" s="6" t="s">
        <v>9369</v>
      </c>
      <c r="B1882" s="6" t="s">
        <v>9370</v>
      </c>
      <c r="C1882" s="6" t="s">
        <v>1810</v>
      </c>
      <c r="D1882" s="6" t="s">
        <v>9371</v>
      </c>
      <c r="E1882" s="6" t="s">
        <v>1812</v>
      </c>
      <c r="F1882" s="6" t="s">
        <v>1812</v>
      </c>
      <c r="G1882" s="6" t="s">
        <v>1812</v>
      </c>
      <c r="H1882" s="6" t="s">
        <v>62</v>
      </c>
      <c r="I1882" s="6" t="s">
        <v>301</v>
      </c>
      <c r="J1882" s="6" t="s">
        <v>279</v>
      </c>
      <c r="K1882" s="6" t="s">
        <v>244</v>
      </c>
      <c r="L1882" s="6" t="s">
        <v>307</v>
      </c>
      <c r="M1882" s="6" t="s">
        <v>1985</v>
      </c>
      <c r="N1882" s="6" t="s">
        <v>46</v>
      </c>
      <c r="O1882" s="6" t="s">
        <v>1812</v>
      </c>
      <c r="P1882" s="6" t="s">
        <v>1812</v>
      </c>
      <c r="Q1882" s="6" t="s">
        <v>1814</v>
      </c>
      <c r="R1882" s="6" t="s">
        <v>1812</v>
      </c>
      <c r="S1882" s="6" t="s">
        <v>1986</v>
      </c>
      <c r="T1882" s="6" t="s">
        <v>1813</v>
      </c>
      <c r="U1882" s="6" t="s">
        <v>1812</v>
      </c>
      <c r="V1882" s="6" t="s">
        <v>1812</v>
      </c>
      <c r="W1882" s="6" t="s">
        <v>1816</v>
      </c>
      <c r="X1882" s="6" t="s">
        <v>9372</v>
      </c>
    </row>
    <row r="1883" ht="15.75" customHeight="1">
      <c r="A1883" s="6" t="s">
        <v>9373</v>
      </c>
      <c r="B1883" s="6" t="s">
        <v>9374</v>
      </c>
      <c r="C1883" s="6" t="s">
        <v>1810</v>
      </c>
      <c r="D1883" s="6" t="s">
        <v>9375</v>
      </c>
      <c r="E1883" s="6" t="s">
        <v>1812</v>
      </c>
      <c r="F1883" s="6" t="s">
        <v>1812</v>
      </c>
      <c r="G1883" s="6" t="s">
        <v>1812</v>
      </c>
      <c r="H1883" s="6" t="s">
        <v>127</v>
      </c>
      <c r="I1883" s="6" t="s">
        <v>1983</v>
      </c>
      <c r="J1883" s="6" t="s">
        <v>1984</v>
      </c>
      <c r="K1883" s="6" t="s">
        <v>244</v>
      </c>
      <c r="L1883" s="6" t="s">
        <v>166</v>
      </c>
      <c r="M1883" s="6" t="s">
        <v>1985</v>
      </c>
      <c r="N1883" s="6" t="s">
        <v>46</v>
      </c>
      <c r="O1883" s="6" t="s">
        <v>1812</v>
      </c>
      <c r="P1883" s="6" t="s">
        <v>1812</v>
      </c>
      <c r="Q1883" s="6" t="s">
        <v>1814</v>
      </c>
      <c r="R1883" s="6" t="s">
        <v>1812</v>
      </c>
      <c r="S1883" s="6" t="s">
        <v>1986</v>
      </c>
      <c r="T1883" s="6" t="s">
        <v>1813</v>
      </c>
      <c r="U1883" s="6" t="s">
        <v>1812</v>
      </c>
      <c r="V1883" s="6" t="s">
        <v>1812</v>
      </c>
      <c r="W1883" s="6" t="s">
        <v>1816</v>
      </c>
      <c r="X1883" s="6" t="s">
        <v>9376</v>
      </c>
    </row>
    <row r="1884" ht="15.75" customHeight="1">
      <c r="A1884" s="6" t="s">
        <v>9377</v>
      </c>
      <c r="B1884" s="6" t="s">
        <v>9378</v>
      </c>
      <c r="C1884" s="6" t="s">
        <v>1810</v>
      </c>
      <c r="D1884" s="6" t="s">
        <v>9379</v>
      </c>
      <c r="E1884" s="6" t="s">
        <v>1812</v>
      </c>
      <c r="F1884" s="6" t="s">
        <v>1812</v>
      </c>
      <c r="G1884" s="6" t="s">
        <v>1812</v>
      </c>
      <c r="H1884" s="6" t="s">
        <v>55</v>
      </c>
      <c r="I1884" s="6" t="s">
        <v>1983</v>
      </c>
      <c r="J1884" s="6" t="s">
        <v>290</v>
      </c>
      <c r="K1884" s="6" t="s">
        <v>244</v>
      </c>
      <c r="L1884" s="6" t="s">
        <v>291</v>
      </c>
      <c r="M1884" s="6" t="s">
        <v>1985</v>
      </c>
      <c r="N1884" s="6" t="s">
        <v>46</v>
      </c>
      <c r="O1884" s="6" t="s">
        <v>1812</v>
      </c>
      <c r="P1884" s="6" t="s">
        <v>1812</v>
      </c>
      <c r="Q1884" s="6" t="s">
        <v>1814</v>
      </c>
      <c r="R1884" s="6" t="s">
        <v>1812</v>
      </c>
      <c r="S1884" s="6" t="s">
        <v>1986</v>
      </c>
      <c r="T1884" s="6" t="s">
        <v>1813</v>
      </c>
      <c r="U1884" s="6" t="s">
        <v>1812</v>
      </c>
      <c r="V1884" s="6" t="s">
        <v>1812</v>
      </c>
      <c r="W1884" s="6" t="s">
        <v>1816</v>
      </c>
      <c r="X1884" s="6" t="s">
        <v>9380</v>
      </c>
    </row>
    <row r="1885" ht="15.75" customHeight="1">
      <c r="A1885" s="6" t="s">
        <v>9381</v>
      </c>
      <c r="B1885" s="6" t="s">
        <v>9382</v>
      </c>
      <c r="C1885" s="6" t="s">
        <v>1810</v>
      </c>
      <c r="D1885" s="6" t="s">
        <v>9383</v>
      </c>
      <c r="E1885" s="6" t="s">
        <v>1812</v>
      </c>
      <c r="F1885" s="6" t="s">
        <v>1812</v>
      </c>
      <c r="G1885" s="6" t="s">
        <v>1812</v>
      </c>
      <c r="H1885" s="6" t="s">
        <v>302</v>
      </c>
      <c r="I1885" s="6" t="s">
        <v>311</v>
      </c>
      <c r="J1885" s="6" t="s">
        <v>25</v>
      </c>
      <c r="K1885" s="6" t="s">
        <v>261</v>
      </c>
      <c r="L1885" s="6" t="s">
        <v>312</v>
      </c>
      <c r="M1885" s="6" t="s">
        <v>306</v>
      </c>
      <c r="N1885" s="6" t="s">
        <v>46</v>
      </c>
      <c r="O1885" s="6" t="s">
        <v>1812</v>
      </c>
      <c r="P1885" s="6" t="s">
        <v>1812</v>
      </c>
      <c r="Q1885" s="6" t="s">
        <v>1814</v>
      </c>
      <c r="R1885" s="6" t="s">
        <v>1812</v>
      </c>
      <c r="S1885" s="6" t="s">
        <v>1986</v>
      </c>
      <c r="T1885" s="6" t="s">
        <v>1813</v>
      </c>
      <c r="U1885" s="6" t="s">
        <v>1812</v>
      </c>
      <c r="V1885" s="6" t="s">
        <v>1812</v>
      </c>
      <c r="W1885" s="6" t="s">
        <v>1816</v>
      </c>
      <c r="X1885" s="6" t="s">
        <v>9384</v>
      </c>
    </row>
    <row r="1886" ht="15.75" customHeight="1">
      <c r="A1886" s="6" t="s">
        <v>9385</v>
      </c>
      <c r="B1886" s="6" t="s">
        <v>9386</v>
      </c>
      <c r="C1886" s="6" t="s">
        <v>1810</v>
      </c>
      <c r="D1886" s="6" t="s">
        <v>9387</v>
      </c>
      <c r="E1886" s="6" t="s">
        <v>1812</v>
      </c>
      <c r="F1886" s="6" t="s">
        <v>1812</v>
      </c>
      <c r="G1886" s="6" t="s">
        <v>1812</v>
      </c>
      <c r="H1886" s="6" t="s">
        <v>288</v>
      </c>
      <c r="I1886" s="6" t="s">
        <v>301</v>
      </c>
      <c r="J1886" s="6" t="s">
        <v>302</v>
      </c>
      <c r="K1886" s="6" t="s">
        <v>244</v>
      </c>
      <c r="L1886" s="6" t="s">
        <v>160</v>
      </c>
      <c r="M1886" s="6" t="s">
        <v>1985</v>
      </c>
      <c r="N1886" s="6" t="s">
        <v>46</v>
      </c>
      <c r="O1886" s="6" t="s">
        <v>1812</v>
      </c>
      <c r="P1886" s="6" t="s">
        <v>1812</v>
      </c>
      <c r="Q1886" s="6" t="s">
        <v>1814</v>
      </c>
      <c r="R1886" s="6" t="s">
        <v>1812</v>
      </c>
      <c r="S1886" s="6" t="s">
        <v>1986</v>
      </c>
      <c r="T1886" s="6" t="s">
        <v>1813</v>
      </c>
      <c r="U1886" s="6" t="s">
        <v>1812</v>
      </c>
      <c r="V1886" s="6" t="s">
        <v>1812</v>
      </c>
      <c r="W1886" s="6" t="s">
        <v>1816</v>
      </c>
      <c r="X1886" s="6" t="s">
        <v>9388</v>
      </c>
    </row>
    <row r="1887" ht="15.75" customHeight="1">
      <c r="A1887" s="6" t="s">
        <v>9389</v>
      </c>
      <c r="B1887" s="6" t="s">
        <v>9390</v>
      </c>
      <c r="C1887" s="6" t="s">
        <v>1810</v>
      </c>
      <c r="D1887" s="6" t="s">
        <v>9391</v>
      </c>
      <c r="E1887" s="6" t="s">
        <v>1812</v>
      </c>
      <c r="F1887" s="6" t="s">
        <v>1812</v>
      </c>
      <c r="G1887" s="6" t="s">
        <v>1812</v>
      </c>
      <c r="H1887" s="6" t="s">
        <v>1995</v>
      </c>
      <c r="I1887" s="6" t="s">
        <v>40</v>
      </c>
      <c r="J1887" s="6" t="s">
        <v>303</v>
      </c>
      <c r="K1887" s="6" t="s">
        <v>242</v>
      </c>
      <c r="L1887" s="6" t="s">
        <v>173</v>
      </c>
      <c r="M1887" s="6" t="s">
        <v>1985</v>
      </c>
      <c r="N1887" s="6" t="s">
        <v>46</v>
      </c>
      <c r="O1887" s="6" t="s">
        <v>1812</v>
      </c>
      <c r="P1887" s="6" t="s">
        <v>1812</v>
      </c>
      <c r="Q1887" s="6" t="s">
        <v>1814</v>
      </c>
      <c r="R1887" s="6" t="s">
        <v>1812</v>
      </c>
      <c r="S1887" s="6" t="s">
        <v>1887</v>
      </c>
      <c r="T1887" s="6" t="s">
        <v>1813</v>
      </c>
      <c r="U1887" s="6" t="s">
        <v>1812</v>
      </c>
      <c r="V1887" s="6" t="s">
        <v>1812</v>
      </c>
      <c r="W1887" s="6" t="s">
        <v>1816</v>
      </c>
      <c r="X1887" s="6" t="s">
        <v>9392</v>
      </c>
    </row>
    <row r="1888" ht="15.75" customHeight="1">
      <c r="A1888" s="6" t="s">
        <v>9393</v>
      </c>
      <c r="B1888" s="6" t="s">
        <v>9394</v>
      </c>
      <c r="C1888" s="6" t="s">
        <v>1810</v>
      </c>
      <c r="D1888" s="6" t="s">
        <v>9395</v>
      </c>
      <c r="E1888" s="6" t="s">
        <v>1812</v>
      </c>
      <c r="F1888" s="6" t="s">
        <v>1812</v>
      </c>
      <c r="G1888" s="6" t="s">
        <v>1812</v>
      </c>
      <c r="H1888" s="6" t="s">
        <v>152</v>
      </c>
      <c r="I1888" s="6" t="s">
        <v>40</v>
      </c>
      <c r="J1888" s="6" t="s">
        <v>303</v>
      </c>
      <c r="K1888" s="6" t="s">
        <v>242</v>
      </c>
      <c r="L1888" s="6" t="s">
        <v>300</v>
      </c>
      <c r="M1888" s="6" t="s">
        <v>262</v>
      </c>
      <c r="N1888" s="6" t="s">
        <v>46</v>
      </c>
      <c r="O1888" s="6" t="s">
        <v>1812</v>
      </c>
      <c r="P1888" s="6" t="s">
        <v>1812</v>
      </c>
      <c r="Q1888" s="6" t="s">
        <v>1814</v>
      </c>
      <c r="R1888" s="6" t="s">
        <v>1812</v>
      </c>
      <c r="S1888" s="6" t="s">
        <v>1887</v>
      </c>
      <c r="T1888" s="6" t="s">
        <v>1813</v>
      </c>
      <c r="U1888" s="6" t="s">
        <v>1812</v>
      </c>
      <c r="V1888" s="6" t="s">
        <v>1812</v>
      </c>
      <c r="W1888" s="6" t="s">
        <v>1816</v>
      </c>
      <c r="X1888" s="6" t="s">
        <v>9396</v>
      </c>
    </row>
    <row r="1889" ht="15.75" customHeight="1">
      <c r="A1889" s="6" t="s">
        <v>9397</v>
      </c>
      <c r="B1889" s="6" t="s">
        <v>9398</v>
      </c>
      <c r="C1889" s="6" t="s">
        <v>1810</v>
      </c>
      <c r="D1889" s="6" t="s">
        <v>9399</v>
      </c>
      <c r="E1889" s="6" t="s">
        <v>1812</v>
      </c>
      <c r="F1889" s="6" t="s">
        <v>1812</v>
      </c>
      <c r="G1889" s="6" t="s">
        <v>1812</v>
      </c>
      <c r="H1889" s="6" t="s">
        <v>303</v>
      </c>
      <c r="I1889" s="6" t="s">
        <v>304</v>
      </c>
      <c r="J1889" s="6" t="s">
        <v>296</v>
      </c>
      <c r="K1889" s="6" t="s">
        <v>261</v>
      </c>
      <c r="L1889" s="6" t="s">
        <v>308</v>
      </c>
      <c r="M1889" s="6" t="s">
        <v>306</v>
      </c>
      <c r="N1889" s="6" t="s">
        <v>319</v>
      </c>
      <c r="O1889" s="6" t="s">
        <v>1812</v>
      </c>
      <c r="P1889" s="6" t="s">
        <v>1812</v>
      </c>
      <c r="Q1889" s="6" t="s">
        <v>1814</v>
      </c>
      <c r="R1889" s="6" t="s">
        <v>1812</v>
      </c>
      <c r="S1889" s="6" t="s">
        <v>1986</v>
      </c>
      <c r="T1889" s="6" t="s">
        <v>1813</v>
      </c>
      <c r="U1889" s="6" t="s">
        <v>1812</v>
      </c>
      <c r="V1889" s="6" t="s">
        <v>1812</v>
      </c>
      <c r="W1889" s="6" t="s">
        <v>1816</v>
      </c>
      <c r="X1889" s="6" t="s">
        <v>9400</v>
      </c>
    </row>
    <row r="1890" ht="15.75" customHeight="1">
      <c r="A1890" s="6" t="s">
        <v>9401</v>
      </c>
      <c r="B1890" s="6" t="s">
        <v>9402</v>
      </c>
      <c r="C1890" s="6" t="s">
        <v>1810</v>
      </c>
      <c r="D1890" s="6" t="s">
        <v>9403</v>
      </c>
      <c r="E1890" s="6" t="s">
        <v>1812</v>
      </c>
      <c r="F1890" s="6" t="s">
        <v>1812</v>
      </c>
      <c r="G1890" s="6" t="s">
        <v>1812</v>
      </c>
      <c r="H1890" s="6" t="s">
        <v>127</v>
      </c>
      <c r="I1890" s="6" t="s">
        <v>1983</v>
      </c>
      <c r="J1890" s="6" t="s">
        <v>1984</v>
      </c>
      <c r="K1890" s="6" t="s">
        <v>244</v>
      </c>
      <c r="L1890" s="6" t="s">
        <v>166</v>
      </c>
      <c r="M1890" s="6" t="s">
        <v>1985</v>
      </c>
      <c r="N1890" s="6" t="s">
        <v>46</v>
      </c>
      <c r="O1890" s="6" t="s">
        <v>1812</v>
      </c>
      <c r="P1890" s="6" t="s">
        <v>1812</v>
      </c>
      <c r="Q1890" s="6" t="s">
        <v>1814</v>
      </c>
      <c r="R1890" s="6" t="s">
        <v>1812</v>
      </c>
      <c r="S1890" s="6" t="s">
        <v>1986</v>
      </c>
      <c r="T1890" s="6" t="s">
        <v>1813</v>
      </c>
      <c r="U1890" s="6" t="s">
        <v>1812</v>
      </c>
      <c r="V1890" s="6" t="s">
        <v>1812</v>
      </c>
      <c r="W1890" s="6" t="s">
        <v>1816</v>
      </c>
      <c r="X1890" s="6" t="s">
        <v>9404</v>
      </c>
    </row>
    <row r="1891" ht="15.75" customHeight="1">
      <c r="A1891" s="6" t="s">
        <v>9405</v>
      </c>
      <c r="B1891" s="6" t="s">
        <v>9406</v>
      </c>
      <c r="C1891" s="6" t="s">
        <v>1810</v>
      </c>
      <c r="D1891" s="6" t="s">
        <v>9407</v>
      </c>
      <c r="E1891" s="6" t="s">
        <v>1812</v>
      </c>
      <c r="F1891" s="6" t="s">
        <v>1812</v>
      </c>
      <c r="G1891" s="6" t="s">
        <v>1812</v>
      </c>
      <c r="H1891" s="6" t="s">
        <v>127</v>
      </c>
      <c r="I1891" s="6" t="s">
        <v>1983</v>
      </c>
      <c r="J1891" s="6" t="s">
        <v>1984</v>
      </c>
      <c r="K1891" s="6" t="s">
        <v>244</v>
      </c>
      <c r="L1891" s="6" t="s">
        <v>166</v>
      </c>
      <c r="M1891" s="6" t="s">
        <v>1985</v>
      </c>
      <c r="N1891" s="6" t="s">
        <v>46</v>
      </c>
      <c r="O1891" s="6" t="s">
        <v>1812</v>
      </c>
      <c r="P1891" s="6" t="s">
        <v>1812</v>
      </c>
      <c r="Q1891" s="6" t="s">
        <v>1814</v>
      </c>
      <c r="R1891" s="6" t="s">
        <v>1812</v>
      </c>
      <c r="S1891" s="6" t="s">
        <v>1986</v>
      </c>
      <c r="T1891" s="6" t="s">
        <v>1813</v>
      </c>
      <c r="U1891" s="6" t="s">
        <v>1812</v>
      </c>
      <c r="V1891" s="6" t="s">
        <v>1812</v>
      </c>
      <c r="W1891" s="6" t="s">
        <v>1816</v>
      </c>
      <c r="X1891" s="6" t="s">
        <v>9408</v>
      </c>
    </row>
    <row r="1892" ht="15.75" customHeight="1">
      <c r="A1892" s="6" t="s">
        <v>9409</v>
      </c>
      <c r="B1892" s="6" t="s">
        <v>9410</v>
      </c>
      <c r="C1892" s="6" t="s">
        <v>1810</v>
      </c>
      <c r="D1892" s="6" t="s">
        <v>9411</v>
      </c>
      <c r="E1892" s="6" t="s">
        <v>1812</v>
      </c>
      <c r="F1892" s="6" t="s">
        <v>1812</v>
      </c>
      <c r="G1892" s="6" t="s">
        <v>1812</v>
      </c>
      <c r="H1892" s="6" t="s">
        <v>303</v>
      </c>
      <c r="I1892" s="6" t="s">
        <v>304</v>
      </c>
      <c r="J1892" s="6" t="s">
        <v>296</v>
      </c>
      <c r="K1892" s="6" t="s">
        <v>261</v>
      </c>
      <c r="L1892" s="6" t="s">
        <v>308</v>
      </c>
      <c r="M1892" s="6" t="s">
        <v>306</v>
      </c>
      <c r="N1892" s="6" t="s">
        <v>46</v>
      </c>
      <c r="O1892" s="6" t="s">
        <v>1812</v>
      </c>
      <c r="P1892" s="6" t="s">
        <v>1812</v>
      </c>
      <c r="Q1892" s="6" t="s">
        <v>1814</v>
      </c>
      <c r="R1892" s="6" t="s">
        <v>1812</v>
      </c>
      <c r="S1892" s="6" t="s">
        <v>1986</v>
      </c>
      <c r="T1892" s="6" t="s">
        <v>1813</v>
      </c>
      <c r="U1892" s="6" t="s">
        <v>1812</v>
      </c>
      <c r="V1892" s="6" t="s">
        <v>1812</v>
      </c>
      <c r="W1892" s="6" t="s">
        <v>1816</v>
      </c>
      <c r="X1892" s="6" t="s">
        <v>9412</v>
      </c>
    </row>
    <row r="1893" ht="15.75" customHeight="1">
      <c r="A1893" s="6" t="s">
        <v>9413</v>
      </c>
      <c r="B1893" s="6" t="s">
        <v>9414</v>
      </c>
      <c r="C1893" s="6" t="s">
        <v>1810</v>
      </c>
      <c r="D1893" s="6" t="s">
        <v>9415</v>
      </c>
      <c r="E1893" s="6" t="s">
        <v>1812</v>
      </c>
      <c r="F1893" s="6" t="s">
        <v>1812</v>
      </c>
      <c r="G1893" s="6" t="s">
        <v>1812</v>
      </c>
      <c r="H1893" s="6" t="s">
        <v>1995</v>
      </c>
      <c r="I1893" s="6" t="s">
        <v>40</v>
      </c>
      <c r="J1893" s="6" t="s">
        <v>303</v>
      </c>
      <c r="K1893" s="6" t="s">
        <v>242</v>
      </c>
      <c r="L1893" s="6" t="s">
        <v>124</v>
      </c>
      <c r="M1893" s="6" t="s">
        <v>1985</v>
      </c>
      <c r="N1893" s="6" t="s">
        <v>46</v>
      </c>
      <c r="O1893" s="6" t="s">
        <v>1812</v>
      </c>
      <c r="P1893" s="6" t="s">
        <v>1812</v>
      </c>
      <c r="Q1893" s="6" t="s">
        <v>1814</v>
      </c>
      <c r="R1893" s="6" t="s">
        <v>1812</v>
      </c>
      <c r="S1893" s="6" t="s">
        <v>1887</v>
      </c>
      <c r="T1893" s="6" t="s">
        <v>1813</v>
      </c>
      <c r="U1893" s="6" t="s">
        <v>1812</v>
      </c>
      <c r="V1893" s="6" t="s">
        <v>1812</v>
      </c>
      <c r="W1893" s="6" t="s">
        <v>1816</v>
      </c>
      <c r="X1893" s="6" t="s">
        <v>9416</v>
      </c>
    </row>
    <row r="1894" ht="15.75" customHeight="1">
      <c r="A1894" s="6" t="s">
        <v>9417</v>
      </c>
      <c r="B1894" s="6" t="s">
        <v>9418</v>
      </c>
      <c r="C1894" s="6" t="s">
        <v>1810</v>
      </c>
      <c r="D1894" s="6" t="s">
        <v>9419</v>
      </c>
      <c r="E1894" s="6" t="s">
        <v>1812</v>
      </c>
      <c r="F1894" s="6" t="s">
        <v>1812</v>
      </c>
      <c r="G1894" s="6" t="s">
        <v>1812</v>
      </c>
      <c r="H1894" s="6" t="s">
        <v>1995</v>
      </c>
      <c r="I1894" s="6" t="s">
        <v>40</v>
      </c>
      <c r="J1894" s="6" t="s">
        <v>303</v>
      </c>
      <c r="K1894" s="6" t="s">
        <v>242</v>
      </c>
      <c r="L1894" s="6" t="s">
        <v>173</v>
      </c>
      <c r="M1894" s="6" t="s">
        <v>1985</v>
      </c>
      <c r="N1894" s="6" t="s">
        <v>46</v>
      </c>
      <c r="O1894" s="6" t="s">
        <v>1812</v>
      </c>
      <c r="P1894" s="6" t="s">
        <v>1812</v>
      </c>
      <c r="Q1894" s="6" t="s">
        <v>1814</v>
      </c>
      <c r="R1894" s="6" t="s">
        <v>1812</v>
      </c>
      <c r="S1894" s="6" t="s">
        <v>1887</v>
      </c>
      <c r="T1894" s="6" t="s">
        <v>1813</v>
      </c>
      <c r="U1894" s="6" t="s">
        <v>1812</v>
      </c>
      <c r="V1894" s="6" t="s">
        <v>1812</v>
      </c>
      <c r="W1894" s="6" t="s">
        <v>1816</v>
      </c>
      <c r="X1894" s="6" t="s">
        <v>9420</v>
      </c>
    </row>
    <row r="1895" ht="15.75" customHeight="1">
      <c r="A1895" s="6" t="s">
        <v>9421</v>
      </c>
      <c r="B1895" s="6" t="s">
        <v>9422</v>
      </c>
      <c r="C1895" s="6" t="s">
        <v>1810</v>
      </c>
      <c r="D1895" s="6" t="s">
        <v>9423</v>
      </c>
      <c r="E1895" s="6" t="s">
        <v>1812</v>
      </c>
      <c r="F1895" s="6" t="s">
        <v>1812</v>
      </c>
      <c r="G1895" s="6" t="s">
        <v>1812</v>
      </c>
      <c r="H1895" s="6" t="s">
        <v>30</v>
      </c>
      <c r="I1895" s="6" t="s">
        <v>273</v>
      </c>
      <c r="J1895" s="6" t="s">
        <v>38</v>
      </c>
      <c r="K1895" s="6" t="s">
        <v>242</v>
      </c>
      <c r="L1895" s="6" t="s">
        <v>177</v>
      </c>
      <c r="M1895" s="6" t="s">
        <v>262</v>
      </c>
      <c r="N1895" s="6" t="s">
        <v>46</v>
      </c>
      <c r="O1895" s="6" t="s">
        <v>1812</v>
      </c>
      <c r="P1895" s="6" t="s">
        <v>1812</v>
      </c>
      <c r="Q1895" s="6" t="s">
        <v>1814</v>
      </c>
      <c r="R1895" s="6" t="s">
        <v>1812</v>
      </c>
      <c r="S1895" s="6" t="s">
        <v>1887</v>
      </c>
      <c r="T1895" s="6" t="s">
        <v>1813</v>
      </c>
      <c r="U1895" s="6" t="s">
        <v>1812</v>
      </c>
      <c r="V1895" s="6" t="s">
        <v>1812</v>
      </c>
      <c r="W1895" s="6" t="s">
        <v>1816</v>
      </c>
      <c r="X1895" s="6" t="s">
        <v>9424</v>
      </c>
    </row>
    <row r="1896" ht="15.75" customHeight="1">
      <c r="A1896" s="6" t="s">
        <v>9425</v>
      </c>
      <c r="B1896" s="6" t="s">
        <v>9426</v>
      </c>
      <c r="C1896" s="6" t="s">
        <v>1810</v>
      </c>
      <c r="D1896" s="6" t="s">
        <v>9427</v>
      </c>
      <c r="E1896" s="6" t="s">
        <v>1812</v>
      </c>
      <c r="F1896" s="6" t="s">
        <v>1812</v>
      </c>
      <c r="G1896" s="6" t="s">
        <v>1812</v>
      </c>
      <c r="H1896" s="6" t="s">
        <v>152</v>
      </c>
      <c r="I1896" s="6" t="s">
        <v>40</v>
      </c>
      <c r="J1896" s="6" t="s">
        <v>74</v>
      </c>
      <c r="K1896" s="6" t="s">
        <v>242</v>
      </c>
      <c r="L1896" s="6" t="s">
        <v>300</v>
      </c>
      <c r="M1896" s="6" t="s">
        <v>262</v>
      </c>
      <c r="N1896" s="6" t="s">
        <v>46</v>
      </c>
      <c r="O1896" s="6" t="s">
        <v>1812</v>
      </c>
      <c r="P1896" s="6" t="s">
        <v>1812</v>
      </c>
      <c r="Q1896" s="6" t="s">
        <v>1814</v>
      </c>
      <c r="R1896" s="6" t="s">
        <v>1812</v>
      </c>
      <c r="S1896" s="6" t="s">
        <v>1887</v>
      </c>
      <c r="T1896" s="6" t="s">
        <v>1813</v>
      </c>
      <c r="U1896" s="6" t="s">
        <v>1812</v>
      </c>
      <c r="V1896" s="6" t="s">
        <v>1812</v>
      </c>
      <c r="W1896" s="6" t="s">
        <v>1816</v>
      </c>
      <c r="X1896" s="6" t="s">
        <v>9428</v>
      </c>
    </row>
    <row r="1897" ht="15.75" customHeight="1">
      <c r="A1897" s="6" t="s">
        <v>9429</v>
      </c>
      <c r="B1897" s="6" t="s">
        <v>9430</v>
      </c>
      <c r="C1897" s="6" t="s">
        <v>1810</v>
      </c>
      <c r="D1897" s="6" t="s">
        <v>9431</v>
      </c>
      <c r="E1897" s="6" t="s">
        <v>1812</v>
      </c>
      <c r="F1897" s="6" t="s">
        <v>1812</v>
      </c>
      <c r="G1897" s="6" t="s">
        <v>1812</v>
      </c>
      <c r="H1897" s="6" t="s">
        <v>201</v>
      </c>
      <c r="I1897" s="6" t="s">
        <v>40</v>
      </c>
      <c r="J1897" s="6" t="s">
        <v>74</v>
      </c>
      <c r="K1897" s="6" t="s">
        <v>242</v>
      </c>
      <c r="L1897" s="6" t="s">
        <v>157</v>
      </c>
      <c r="M1897" s="6" t="s">
        <v>262</v>
      </c>
      <c r="N1897" s="6" t="s">
        <v>46</v>
      </c>
      <c r="O1897" s="6" t="s">
        <v>1812</v>
      </c>
      <c r="P1897" s="6" t="s">
        <v>1812</v>
      </c>
      <c r="Q1897" s="6" t="s">
        <v>1814</v>
      </c>
      <c r="R1897" s="6" t="s">
        <v>1812</v>
      </c>
      <c r="S1897" s="6" t="s">
        <v>1887</v>
      </c>
      <c r="T1897" s="6" t="s">
        <v>1813</v>
      </c>
      <c r="U1897" s="6" t="s">
        <v>1812</v>
      </c>
      <c r="V1897" s="6" t="s">
        <v>1812</v>
      </c>
      <c r="W1897" s="6" t="s">
        <v>1816</v>
      </c>
      <c r="X1897" s="6" t="s">
        <v>9432</v>
      </c>
    </row>
    <row r="1898" ht="15.75" customHeight="1">
      <c r="A1898" s="6" t="s">
        <v>9433</v>
      </c>
      <c r="B1898" s="6" t="s">
        <v>9434</v>
      </c>
      <c r="C1898" s="6" t="s">
        <v>1810</v>
      </c>
      <c r="D1898" s="6" t="s">
        <v>9435</v>
      </c>
      <c r="E1898" s="6" t="s">
        <v>1812</v>
      </c>
      <c r="F1898" s="6" t="s">
        <v>1812</v>
      </c>
      <c r="G1898" s="6" t="s">
        <v>1812</v>
      </c>
      <c r="H1898" s="6" t="s">
        <v>106</v>
      </c>
      <c r="I1898" s="6" t="s">
        <v>273</v>
      </c>
      <c r="J1898" s="6" t="s">
        <v>288</v>
      </c>
      <c r="K1898" s="6" t="s">
        <v>242</v>
      </c>
      <c r="L1898" s="6" t="s">
        <v>87</v>
      </c>
      <c r="M1898" s="6" t="s">
        <v>262</v>
      </c>
      <c r="N1898" s="6" t="s">
        <v>46</v>
      </c>
      <c r="O1898" s="6" t="s">
        <v>1812</v>
      </c>
      <c r="P1898" s="6" t="s">
        <v>1812</v>
      </c>
      <c r="Q1898" s="6" t="s">
        <v>1814</v>
      </c>
      <c r="R1898" s="6" t="s">
        <v>1812</v>
      </c>
      <c r="S1898" s="6" t="s">
        <v>1887</v>
      </c>
      <c r="T1898" s="6" t="s">
        <v>1813</v>
      </c>
      <c r="U1898" s="6" t="s">
        <v>1812</v>
      </c>
      <c r="V1898" s="6" t="s">
        <v>1812</v>
      </c>
      <c r="W1898" s="6" t="s">
        <v>1816</v>
      </c>
      <c r="X1898" s="6" t="s">
        <v>9436</v>
      </c>
    </row>
    <row r="1899" ht="15.75" customHeight="1">
      <c r="A1899" s="6" t="s">
        <v>9437</v>
      </c>
      <c r="B1899" s="6" t="s">
        <v>9438</v>
      </c>
      <c r="C1899" s="6" t="s">
        <v>1810</v>
      </c>
      <c r="D1899" s="6" t="s">
        <v>9439</v>
      </c>
      <c r="E1899" s="6" t="s">
        <v>1812</v>
      </c>
      <c r="F1899" s="6" t="s">
        <v>1812</v>
      </c>
      <c r="G1899" s="6" t="s">
        <v>1812</v>
      </c>
      <c r="H1899" s="6" t="s">
        <v>1995</v>
      </c>
      <c r="I1899" s="6" t="s">
        <v>40</v>
      </c>
      <c r="J1899" s="6" t="s">
        <v>303</v>
      </c>
      <c r="K1899" s="6" t="s">
        <v>242</v>
      </c>
      <c r="L1899" s="6" t="s">
        <v>124</v>
      </c>
      <c r="M1899" s="6" t="s">
        <v>1985</v>
      </c>
      <c r="N1899" s="6" t="s">
        <v>46</v>
      </c>
      <c r="O1899" s="6" t="s">
        <v>1812</v>
      </c>
      <c r="P1899" s="6" t="s">
        <v>1812</v>
      </c>
      <c r="Q1899" s="6" t="s">
        <v>1814</v>
      </c>
      <c r="R1899" s="6" t="s">
        <v>1812</v>
      </c>
      <c r="S1899" s="6" t="s">
        <v>1887</v>
      </c>
      <c r="T1899" s="6" t="s">
        <v>1813</v>
      </c>
      <c r="U1899" s="6" t="s">
        <v>1812</v>
      </c>
      <c r="V1899" s="6" t="s">
        <v>1812</v>
      </c>
      <c r="W1899" s="6" t="s">
        <v>1816</v>
      </c>
      <c r="X1899" s="6" t="s">
        <v>9440</v>
      </c>
    </row>
    <row r="1900" ht="15.75" customHeight="1">
      <c r="A1900" s="6" t="s">
        <v>9441</v>
      </c>
      <c r="B1900" s="6" t="s">
        <v>9442</v>
      </c>
      <c r="C1900" s="6" t="s">
        <v>1810</v>
      </c>
      <c r="D1900" s="6" t="s">
        <v>9443</v>
      </c>
      <c r="E1900" s="6" t="s">
        <v>1812</v>
      </c>
      <c r="F1900" s="6" t="s">
        <v>1812</v>
      </c>
      <c r="G1900" s="6" t="s">
        <v>1812</v>
      </c>
      <c r="H1900" s="6" t="s">
        <v>152</v>
      </c>
      <c r="I1900" s="6" t="s">
        <v>40</v>
      </c>
      <c r="J1900" s="6" t="s">
        <v>303</v>
      </c>
      <c r="K1900" s="6" t="s">
        <v>242</v>
      </c>
      <c r="L1900" s="6" t="s">
        <v>300</v>
      </c>
      <c r="M1900" s="6" t="s">
        <v>262</v>
      </c>
      <c r="N1900" s="6" t="s">
        <v>46</v>
      </c>
      <c r="O1900" s="6" t="s">
        <v>1812</v>
      </c>
      <c r="P1900" s="6" t="s">
        <v>1812</v>
      </c>
      <c r="Q1900" s="6" t="s">
        <v>1814</v>
      </c>
      <c r="R1900" s="6" t="s">
        <v>1812</v>
      </c>
      <c r="S1900" s="6" t="s">
        <v>1887</v>
      </c>
      <c r="T1900" s="6" t="s">
        <v>1813</v>
      </c>
      <c r="U1900" s="6" t="s">
        <v>1812</v>
      </c>
      <c r="V1900" s="6" t="s">
        <v>1812</v>
      </c>
      <c r="W1900" s="6" t="s">
        <v>1816</v>
      </c>
      <c r="X1900" s="6" t="s">
        <v>9444</v>
      </c>
    </row>
    <row r="1901" ht="15.75" customHeight="1">
      <c r="A1901" s="6" t="s">
        <v>9445</v>
      </c>
      <c r="B1901" s="6" t="s">
        <v>9446</v>
      </c>
      <c r="C1901" s="6" t="s">
        <v>1810</v>
      </c>
      <c r="D1901" s="6" t="s">
        <v>9447</v>
      </c>
      <c r="E1901" s="6" t="s">
        <v>1812</v>
      </c>
      <c r="F1901" s="6" t="s">
        <v>1812</v>
      </c>
      <c r="G1901" s="6" t="s">
        <v>1812</v>
      </c>
      <c r="H1901" s="6" t="s">
        <v>32</v>
      </c>
      <c r="I1901" s="6" t="s">
        <v>273</v>
      </c>
      <c r="J1901" s="6" t="s">
        <v>288</v>
      </c>
      <c r="K1901" s="6" t="s">
        <v>242</v>
      </c>
      <c r="L1901" s="6" t="s">
        <v>87</v>
      </c>
      <c r="M1901" s="6" t="s">
        <v>262</v>
      </c>
      <c r="N1901" s="6" t="s">
        <v>46</v>
      </c>
      <c r="O1901" s="6" t="s">
        <v>1812</v>
      </c>
      <c r="P1901" s="6" t="s">
        <v>1812</v>
      </c>
      <c r="Q1901" s="6" t="s">
        <v>1814</v>
      </c>
      <c r="R1901" s="6" t="s">
        <v>1812</v>
      </c>
      <c r="S1901" s="6" t="s">
        <v>1887</v>
      </c>
      <c r="T1901" s="6" t="s">
        <v>1813</v>
      </c>
      <c r="U1901" s="6" t="s">
        <v>1812</v>
      </c>
      <c r="V1901" s="6" t="s">
        <v>1812</v>
      </c>
      <c r="W1901" s="6" t="s">
        <v>1816</v>
      </c>
      <c r="X1901" s="6" t="s">
        <v>9448</v>
      </c>
    </row>
    <row r="1902" ht="15.75" customHeight="1">
      <c r="A1902" s="6" t="s">
        <v>9449</v>
      </c>
      <c r="B1902" s="6" t="s">
        <v>9450</v>
      </c>
      <c r="C1902" s="6" t="s">
        <v>1810</v>
      </c>
      <c r="D1902" s="6" t="s">
        <v>9451</v>
      </c>
      <c r="E1902" s="6" t="s">
        <v>1812</v>
      </c>
      <c r="F1902" s="6" t="s">
        <v>1812</v>
      </c>
      <c r="G1902" s="6" t="s">
        <v>1812</v>
      </c>
      <c r="H1902" s="6" t="s">
        <v>148</v>
      </c>
      <c r="I1902" s="6" t="s">
        <v>22</v>
      </c>
      <c r="J1902" s="6" t="s">
        <v>38</v>
      </c>
      <c r="K1902" s="6" t="s">
        <v>242</v>
      </c>
      <c r="L1902" s="6" t="s">
        <v>109</v>
      </c>
      <c r="M1902" s="6" t="s">
        <v>262</v>
      </c>
      <c r="N1902" s="6" t="s">
        <v>46</v>
      </c>
      <c r="O1902" s="6" t="s">
        <v>1812</v>
      </c>
      <c r="P1902" s="6" t="s">
        <v>1812</v>
      </c>
      <c r="Q1902" s="6" t="s">
        <v>1814</v>
      </c>
      <c r="R1902" s="6" t="s">
        <v>1812</v>
      </c>
      <c r="S1902" s="6" t="s">
        <v>1887</v>
      </c>
      <c r="T1902" s="6" t="s">
        <v>1813</v>
      </c>
      <c r="U1902" s="6" t="s">
        <v>1812</v>
      </c>
      <c r="V1902" s="6" t="s">
        <v>1812</v>
      </c>
      <c r="W1902" s="6" t="s">
        <v>1816</v>
      </c>
      <c r="X1902" s="6" t="s">
        <v>9452</v>
      </c>
    </row>
    <row r="1903" ht="15.75" customHeight="1">
      <c r="A1903" s="6" t="s">
        <v>9453</v>
      </c>
      <c r="B1903" s="6" t="s">
        <v>9454</v>
      </c>
      <c r="C1903" s="6" t="s">
        <v>1810</v>
      </c>
      <c r="D1903" s="6" t="s">
        <v>9455</v>
      </c>
      <c r="E1903" s="6" t="s">
        <v>1812</v>
      </c>
      <c r="F1903" s="6" t="s">
        <v>1812</v>
      </c>
      <c r="G1903" s="6" t="s">
        <v>1812</v>
      </c>
      <c r="H1903" s="6" t="s">
        <v>176</v>
      </c>
      <c r="I1903" s="6" t="s">
        <v>22</v>
      </c>
      <c r="J1903" s="6" t="s">
        <v>38</v>
      </c>
      <c r="K1903" s="6" t="s">
        <v>242</v>
      </c>
      <c r="L1903" s="6" t="s">
        <v>109</v>
      </c>
      <c r="M1903" s="6" t="s">
        <v>262</v>
      </c>
      <c r="N1903" s="6" t="s">
        <v>319</v>
      </c>
      <c r="O1903" s="6" t="s">
        <v>1812</v>
      </c>
      <c r="P1903" s="6" t="s">
        <v>1812</v>
      </c>
      <c r="Q1903" s="6" t="s">
        <v>1814</v>
      </c>
      <c r="R1903" s="6" t="s">
        <v>1812</v>
      </c>
      <c r="S1903" s="6" t="s">
        <v>1887</v>
      </c>
      <c r="T1903" s="6" t="s">
        <v>1813</v>
      </c>
      <c r="U1903" s="6" t="s">
        <v>1812</v>
      </c>
      <c r="V1903" s="6" t="s">
        <v>1812</v>
      </c>
      <c r="W1903" s="6" t="s">
        <v>1816</v>
      </c>
      <c r="X1903" s="6" t="s">
        <v>9456</v>
      </c>
    </row>
    <row r="1904" ht="15.75" customHeight="1">
      <c r="A1904" s="6" t="s">
        <v>9457</v>
      </c>
      <c r="B1904" s="6" t="s">
        <v>9458</v>
      </c>
      <c r="C1904" s="6" t="s">
        <v>1810</v>
      </c>
      <c r="D1904" s="6" t="s">
        <v>9459</v>
      </c>
      <c r="E1904" s="6" t="s">
        <v>1812</v>
      </c>
      <c r="F1904" s="6" t="s">
        <v>1812</v>
      </c>
      <c r="G1904" s="6" t="s">
        <v>1812</v>
      </c>
      <c r="H1904" s="6" t="s">
        <v>106</v>
      </c>
      <c r="I1904" s="6" t="s">
        <v>273</v>
      </c>
      <c r="J1904" s="6" t="s">
        <v>288</v>
      </c>
      <c r="K1904" s="6" t="s">
        <v>242</v>
      </c>
      <c r="L1904" s="6" t="s">
        <v>87</v>
      </c>
      <c r="M1904" s="6" t="s">
        <v>262</v>
      </c>
      <c r="N1904" s="6" t="s">
        <v>46</v>
      </c>
      <c r="O1904" s="6" t="s">
        <v>1812</v>
      </c>
      <c r="P1904" s="6" t="s">
        <v>1812</v>
      </c>
      <c r="Q1904" s="6" t="s">
        <v>1814</v>
      </c>
      <c r="R1904" s="6" t="s">
        <v>1812</v>
      </c>
      <c r="S1904" s="6" t="s">
        <v>1887</v>
      </c>
      <c r="T1904" s="6" t="s">
        <v>1813</v>
      </c>
      <c r="U1904" s="6" t="s">
        <v>1812</v>
      </c>
      <c r="V1904" s="6" t="s">
        <v>1812</v>
      </c>
      <c r="W1904" s="6" t="s">
        <v>1816</v>
      </c>
      <c r="X1904" s="6" t="s">
        <v>9460</v>
      </c>
    </row>
    <row r="1905" ht="15.75" customHeight="1">
      <c r="A1905" s="6" t="s">
        <v>9461</v>
      </c>
      <c r="B1905" s="6" t="s">
        <v>9462</v>
      </c>
      <c r="C1905" s="6" t="s">
        <v>1810</v>
      </c>
      <c r="D1905" s="6" t="s">
        <v>9463</v>
      </c>
      <c r="E1905" s="6" t="s">
        <v>1812</v>
      </c>
      <c r="F1905" s="6" t="s">
        <v>1812</v>
      </c>
      <c r="G1905" s="6" t="s">
        <v>1812</v>
      </c>
      <c r="H1905" s="6" t="s">
        <v>30</v>
      </c>
      <c r="I1905" s="6" t="s">
        <v>273</v>
      </c>
      <c r="J1905" s="6" t="s">
        <v>267</v>
      </c>
      <c r="K1905" s="6" t="s">
        <v>242</v>
      </c>
      <c r="L1905" s="6" t="s">
        <v>177</v>
      </c>
      <c r="M1905" s="6" t="s">
        <v>262</v>
      </c>
      <c r="N1905" s="6" t="s">
        <v>46</v>
      </c>
      <c r="O1905" s="6" t="s">
        <v>1812</v>
      </c>
      <c r="P1905" s="6" t="s">
        <v>1812</v>
      </c>
      <c r="Q1905" s="6" t="s">
        <v>1814</v>
      </c>
      <c r="R1905" s="6" t="s">
        <v>1812</v>
      </c>
      <c r="S1905" s="6" t="s">
        <v>1887</v>
      </c>
      <c r="T1905" s="6" t="s">
        <v>1813</v>
      </c>
      <c r="U1905" s="6" t="s">
        <v>1812</v>
      </c>
      <c r="V1905" s="6" t="s">
        <v>1812</v>
      </c>
      <c r="W1905" s="6" t="s">
        <v>1816</v>
      </c>
      <c r="X1905" s="6" t="s">
        <v>9464</v>
      </c>
    </row>
    <row r="1906" ht="15.75" customHeight="1">
      <c r="A1906" s="6" t="s">
        <v>9465</v>
      </c>
      <c r="B1906" s="6" t="s">
        <v>9466</v>
      </c>
      <c r="C1906" s="6" t="s">
        <v>1810</v>
      </c>
      <c r="D1906" s="6" t="s">
        <v>9467</v>
      </c>
      <c r="E1906" s="6" t="s">
        <v>1812</v>
      </c>
      <c r="F1906" s="6" t="s">
        <v>1812</v>
      </c>
      <c r="G1906" s="6" t="s">
        <v>1812</v>
      </c>
      <c r="H1906" s="6" t="s">
        <v>106</v>
      </c>
      <c r="I1906" s="6" t="s">
        <v>273</v>
      </c>
      <c r="J1906" s="6" t="s">
        <v>267</v>
      </c>
      <c r="K1906" s="6" t="s">
        <v>242</v>
      </c>
      <c r="L1906" s="6" t="s">
        <v>1906</v>
      </c>
      <c r="M1906" s="6" t="s">
        <v>262</v>
      </c>
      <c r="N1906" s="6" t="s">
        <v>46</v>
      </c>
      <c r="O1906" s="6" t="s">
        <v>1812</v>
      </c>
      <c r="P1906" s="6" t="s">
        <v>1812</v>
      </c>
      <c r="Q1906" s="6" t="s">
        <v>1814</v>
      </c>
      <c r="R1906" s="6" t="s">
        <v>1812</v>
      </c>
      <c r="S1906" s="6" t="s">
        <v>1887</v>
      </c>
      <c r="T1906" s="6" t="s">
        <v>1813</v>
      </c>
      <c r="U1906" s="6" t="s">
        <v>1812</v>
      </c>
      <c r="V1906" s="6" t="s">
        <v>1812</v>
      </c>
      <c r="W1906" s="6" t="s">
        <v>1816</v>
      </c>
      <c r="X1906" s="6" t="s">
        <v>9468</v>
      </c>
    </row>
    <row r="1907" ht="15.75" customHeight="1">
      <c r="A1907" s="6" t="s">
        <v>9469</v>
      </c>
      <c r="B1907" s="6" t="s">
        <v>9470</v>
      </c>
      <c r="C1907" s="6" t="s">
        <v>1810</v>
      </c>
      <c r="D1907" s="6" t="s">
        <v>9471</v>
      </c>
      <c r="E1907" s="6" t="s">
        <v>1812</v>
      </c>
      <c r="F1907" s="6" t="s">
        <v>1812</v>
      </c>
      <c r="G1907" s="6" t="s">
        <v>1812</v>
      </c>
      <c r="H1907" s="6" t="s">
        <v>106</v>
      </c>
      <c r="I1907" s="6" t="s">
        <v>273</v>
      </c>
      <c r="J1907" s="6" t="s">
        <v>288</v>
      </c>
      <c r="K1907" s="6" t="s">
        <v>242</v>
      </c>
      <c r="L1907" s="6" t="s">
        <v>87</v>
      </c>
      <c r="M1907" s="6" t="s">
        <v>262</v>
      </c>
      <c r="N1907" s="6" t="s">
        <v>46</v>
      </c>
      <c r="O1907" s="6" t="s">
        <v>1812</v>
      </c>
      <c r="P1907" s="6" t="s">
        <v>1812</v>
      </c>
      <c r="Q1907" s="6" t="s">
        <v>1814</v>
      </c>
      <c r="R1907" s="6" t="s">
        <v>1812</v>
      </c>
      <c r="S1907" s="6" t="s">
        <v>1887</v>
      </c>
      <c r="T1907" s="6" t="s">
        <v>1813</v>
      </c>
      <c r="U1907" s="6" t="s">
        <v>1812</v>
      </c>
      <c r="V1907" s="6" t="s">
        <v>1812</v>
      </c>
      <c r="W1907" s="6" t="s">
        <v>1816</v>
      </c>
      <c r="X1907" s="6" t="s">
        <v>9472</v>
      </c>
    </row>
    <row r="1908" ht="15.75" customHeight="1">
      <c r="A1908" s="6" t="s">
        <v>9473</v>
      </c>
      <c r="B1908" s="6" t="s">
        <v>9474</v>
      </c>
      <c r="C1908" s="6" t="s">
        <v>1810</v>
      </c>
      <c r="D1908" s="6" t="s">
        <v>9475</v>
      </c>
      <c r="E1908" s="6" t="s">
        <v>1812</v>
      </c>
      <c r="F1908" s="6" t="s">
        <v>1812</v>
      </c>
      <c r="G1908" s="6" t="s">
        <v>1812</v>
      </c>
      <c r="H1908" s="6" t="s">
        <v>106</v>
      </c>
      <c r="I1908" s="6" t="s">
        <v>273</v>
      </c>
      <c r="J1908" s="6" t="s">
        <v>288</v>
      </c>
      <c r="K1908" s="6" t="s">
        <v>242</v>
      </c>
      <c r="L1908" s="6" t="s">
        <v>87</v>
      </c>
      <c r="M1908" s="6" t="s">
        <v>262</v>
      </c>
      <c r="N1908" s="6" t="s">
        <v>46</v>
      </c>
      <c r="O1908" s="6" t="s">
        <v>1812</v>
      </c>
      <c r="P1908" s="6" t="s">
        <v>1812</v>
      </c>
      <c r="Q1908" s="6" t="s">
        <v>1814</v>
      </c>
      <c r="R1908" s="6" t="s">
        <v>1812</v>
      </c>
      <c r="S1908" s="6" t="s">
        <v>1887</v>
      </c>
      <c r="T1908" s="6" t="s">
        <v>1813</v>
      </c>
      <c r="U1908" s="6" t="s">
        <v>1812</v>
      </c>
      <c r="V1908" s="6" t="s">
        <v>1812</v>
      </c>
      <c r="W1908" s="6" t="s">
        <v>1816</v>
      </c>
      <c r="X1908" s="6" t="s">
        <v>9476</v>
      </c>
    </row>
    <row r="1909" ht="15.75" customHeight="1">
      <c r="A1909" s="6" t="s">
        <v>9477</v>
      </c>
      <c r="B1909" s="6" t="s">
        <v>9478</v>
      </c>
      <c r="C1909" s="6" t="s">
        <v>1810</v>
      </c>
      <c r="D1909" s="6" t="s">
        <v>9479</v>
      </c>
      <c r="E1909" s="6" t="s">
        <v>1812</v>
      </c>
      <c r="F1909" s="6" t="s">
        <v>1812</v>
      </c>
      <c r="G1909" s="6" t="s">
        <v>1812</v>
      </c>
      <c r="H1909" s="6" t="s">
        <v>106</v>
      </c>
      <c r="I1909" s="6" t="s">
        <v>273</v>
      </c>
      <c r="J1909" s="6" t="s">
        <v>267</v>
      </c>
      <c r="K1909" s="6" t="s">
        <v>242</v>
      </c>
      <c r="L1909" s="6" t="s">
        <v>1906</v>
      </c>
      <c r="M1909" s="6" t="s">
        <v>262</v>
      </c>
      <c r="N1909" s="6" t="s">
        <v>46</v>
      </c>
      <c r="O1909" s="6" t="s">
        <v>1812</v>
      </c>
      <c r="P1909" s="6" t="s">
        <v>1812</v>
      </c>
      <c r="Q1909" s="6" t="s">
        <v>1814</v>
      </c>
      <c r="R1909" s="6" t="s">
        <v>1812</v>
      </c>
      <c r="S1909" s="6" t="s">
        <v>1887</v>
      </c>
      <c r="T1909" s="6" t="s">
        <v>1813</v>
      </c>
      <c r="U1909" s="6" t="s">
        <v>1812</v>
      </c>
      <c r="V1909" s="6" t="s">
        <v>1812</v>
      </c>
      <c r="W1909" s="6" t="s">
        <v>1816</v>
      </c>
      <c r="X1909" s="6" t="s">
        <v>9480</v>
      </c>
    </row>
    <row r="1910" ht="15.75" customHeight="1">
      <c r="A1910" s="6" t="s">
        <v>9481</v>
      </c>
      <c r="B1910" s="6" t="s">
        <v>9482</v>
      </c>
      <c r="C1910" s="6" t="s">
        <v>1810</v>
      </c>
      <c r="D1910" s="6" t="s">
        <v>9483</v>
      </c>
      <c r="E1910" s="6" t="s">
        <v>1812</v>
      </c>
      <c r="F1910" s="6" t="s">
        <v>1812</v>
      </c>
      <c r="G1910" s="6" t="s">
        <v>1812</v>
      </c>
      <c r="H1910" s="6" t="s">
        <v>32</v>
      </c>
      <c r="I1910" s="6" t="s">
        <v>273</v>
      </c>
      <c r="J1910" s="6" t="s">
        <v>288</v>
      </c>
      <c r="K1910" s="6" t="s">
        <v>242</v>
      </c>
      <c r="L1910" s="6" t="s">
        <v>157</v>
      </c>
      <c r="M1910" s="6" t="s">
        <v>262</v>
      </c>
      <c r="N1910" s="6" t="s">
        <v>46</v>
      </c>
      <c r="O1910" s="6" t="s">
        <v>1812</v>
      </c>
      <c r="P1910" s="6" t="s">
        <v>1812</v>
      </c>
      <c r="Q1910" s="6" t="s">
        <v>1814</v>
      </c>
      <c r="R1910" s="6" t="s">
        <v>1812</v>
      </c>
      <c r="S1910" s="6" t="s">
        <v>1887</v>
      </c>
      <c r="T1910" s="6" t="s">
        <v>1813</v>
      </c>
      <c r="U1910" s="6" t="s">
        <v>1812</v>
      </c>
      <c r="V1910" s="6" t="s">
        <v>1812</v>
      </c>
      <c r="W1910" s="6" t="s">
        <v>1816</v>
      </c>
      <c r="X1910" s="6" t="s">
        <v>9484</v>
      </c>
    </row>
    <row r="1911" ht="15.75" customHeight="1">
      <c r="A1911" s="6" t="s">
        <v>9485</v>
      </c>
      <c r="B1911" s="6" t="s">
        <v>9486</v>
      </c>
      <c r="C1911" s="6" t="s">
        <v>1810</v>
      </c>
      <c r="D1911" s="6" t="s">
        <v>9487</v>
      </c>
      <c r="E1911" s="6" t="s">
        <v>1812</v>
      </c>
      <c r="F1911" s="6" t="s">
        <v>1812</v>
      </c>
      <c r="G1911" s="6" t="s">
        <v>1812</v>
      </c>
      <c r="H1911" s="6" t="s">
        <v>152</v>
      </c>
      <c r="I1911" s="6" t="s">
        <v>40</v>
      </c>
      <c r="J1911" s="6" t="s">
        <v>74</v>
      </c>
      <c r="K1911" s="6" t="s">
        <v>242</v>
      </c>
      <c r="L1911" s="6" t="s">
        <v>300</v>
      </c>
      <c r="M1911" s="6" t="s">
        <v>262</v>
      </c>
      <c r="N1911" s="6" t="s">
        <v>46</v>
      </c>
      <c r="O1911" s="6" t="s">
        <v>1812</v>
      </c>
      <c r="P1911" s="6" t="s">
        <v>1812</v>
      </c>
      <c r="Q1911" s="6" t="s">
        <v>1814</v>
      </c>
      <c r="R1911" s="6" t="s">
        <v>1812</v>
      </c>
      <c r="S1911" s="6" t="s">
        <v>1887</v>
      </c>
      <c r="T1911" s="6" t="s">
        <v>1813</v>
      </c>
      <c r="U1911" s="6" t="s">
        <v>1812</v>
      </c>
      <c r="V1911" s="6" t="s">
        <v>1812</v>
      </c>
      <c r="W1911" s="6" t="s">
        <v>1816</v>
      </c>
      <c r="X1911" s="6" t="s">
        <v>9488</v>
      </c>
    </row>
    <row r="1912" ht="15.75" customHeight="1">
      <c r="A1912" s="6" t="s">
        <v>9489</v>
      </c>
      <c r="B1912" s="6" t="s">
        <v>9490</v>
      </c>
      <c r="C1912" s="6" t="s">
        <v>1810</v>
      </c>
      <c r="D1912" s="6" t="s">
        <v>9491</v>
      </c>
      <c r="E1912" s="6" t="s">
        <v>1812</v>
      </c>
      <c r="F1912" s="6" t="s">
        <v>1812</v>
      </c>
      <c r="G1912" s="6" t="s">
        <v>1812</v>
      </c>
      <c r="H1912" s="6" t="s">
        <v>152</v>
      </c>
      <c r="I1912" s="6" t="s">
        <v>40</v>
      </c>
      <c r="J1912" s="6" t="s">
        <v>74</v>
      </c>
      <c r="K1912" s="6" t="s">
        <v>242</v>
      </c>
      <c r="L1912" s="6" t="s">
        <v>300</v>
      </c>
      <c r="M1912" s="6" t="s">
        <v>262</v>
      </c>
      <c r="N1912" s="6" t="s">
        <v>46</v>
      </c>
      <c r="O1912" s="6" t="s">
        <v>1812</v>
      </c>
      <c r="P1912" s="6" t="s">
        <v>1812</v>
      </c>
      <c r="Q1912" s="6" t="s">
        <v>1814</v>
      </c>
      <c r="R1912" s="6" t="s">
        <v>1812</v>
      </c>
      <c r="S1912" s="6" t="s">
        <v>1887</v>
      </c>
      <c r="T1912" s="6" t="s">
        <v>1813</v>
      </c>
      <c r="U1912" s="6" t="s">
        <v>1812</v>
      </c>
      <c r="V1912" s="6" t="s">
        <v>1812</v>
      </c>
      <c r="W1912" s="6" t="s">
        <v>1816</v>
      </c>
      <c r="X1912" s="6" t="s">
        <v>9492</v>
      </c>
    </row>
    <row r="1913" ht="15.75" customHeight="1">
      <c r="A1913" s="6" t="s">
        <v>9493</v>
      </c>
      <c r="B1913" s="6" t="s">
        <v>9494</v>
      </c>
      <c r="C1913" s="6" t="s">
        <v>1810</v>
      </c>
      <c r="D1913" s="6" t="s">
        <v>9495</v>
      </c>
      <c r="E1913" s="6" t="s">
        <v>1812</v>
      </c>
      <c r="F1913" s="6" t="s">
        <v>1812</v>
      </c>
      <c r="G1913" s="6" t="s">
        <v>1812</v>
      </c>
      <c r="H1913" s="6" t="s">
        <v>152</v>
      </c>
      <c r="I1913" s="6" t="s">
        <v>40</v>
      </c>
      <c r="J1913" s="6" t="s">
        <v>303</v>
      </c>
      <c r="K1913" s="6" t="s">
        <v>242</v>
      </c>
      <c r="L1913" s="6" t="s">
        <v>300</v>
      </c>
      <c r="M1913" s="6" t="s">
        <v>262</v>
      </c>
      <c r="N1913" s="6" t="s">
        <v>46</v>
      </c>
      <c r="O1913" s="6" t="s">
        <v>1812</v>
      </c>
      <c r="P1913" s="6" t="s">
        <v>1812</v>
      </c>
      <c r="Q1913" s="6" t="s">
        <v>1814</v>
      </c>
      <c r="R1913" s="6" t="s">
        <v>1812</v>
      </c>
      <c r="S1913" s="6" t="s">
        <v>1887</v>
      </c>
      <c r="T1913" s="6" t="s">
        <v>1813</v>
      </c>
      <c r="U1913" s="6" t="s">
        <v>1812</v>
      </c>
      <c r="V1913" s="6" t="s">
        <v>1812</v>
      </c>
      <c r="W1913" s="6" t="s">
        <v>1816</v>
      </c>
      <c r="X1913" s="6" t="s">
        <v>9496</v>
      </c>
    </row>
    <row r="1914" ht="15.75" customHeight="1">
      <c r="A1914" s="6" t="s">
        <v>9497</v>
      </c>
      <c r="B1914" s="6" t="s">
        <v>9498</v>
      </c>
      <c r="C1914" s="6" t="s">
        <v>1810</v>
      </c>
      <c r="D1914" s="6" t="s">
        <v>9499</v>
      </c>
      <c r="E1914" s="6" t="s">
        <v>1812</v>
      </c>
      <c r="F1914" s="6" t="s">
        <v>1812</v>
      </c>
      <c r="G1914" s="6" t="s">
        <v>1812</v>
      </c>
      <c r="H1914" s="6" t="s">
        <v>201</v>
      </c>
      <c r="I1914" s="6" t="s">
        <v>40</v>
      </c>
      <c r="J1914" s="6" t="s">
        <v>74</v>
      </c>
      <c r="K1914" s="6" t="s">
        <v>242</v>
      </c>
      <c r="L1914" s="6" t="s">
        <v>157</v>
      </c>
      <c r="M1914" s="6" t="s">
        <v>262</v>
      </c>
      <c r="N1914" s="6" t="s">
        <v>46</v>
      </c>
      <c r="O1914" s="6" t="s">
        <v>1812</v>
      </c>
      <c r="P1914" s="6" t="s">
        <v>1812</v>
      </c>
      <c r="Q1914" s="6" t="s">
        <v>1814</v>
      </c>
      <c r="R1914" s="6" t="s">
        <v>1812</v>
      </c>
      <c r="S1914" s="6" t="s">
        <v>1887</v>
      </c>
      <c r="T1914" s="6" t="s">
        <v>1813</v>
      </c>
      <c r="U1914" s="6" t="s">
        <v>1812</v>
      </c>
      <c r="V1914" s="6" t="s">
        <v>1812</v>
      </c>
      <c r="W1914" s="6" t="s">
        <v>1816</v>
      </c>
      <c r="X1914" s="6" t="s">
        <v>9500</v>
      </c>
    </row>
    <row r="1915" ht="15.75" customHeight="1">
      <c r="A1915" s="6" t="s">
        <v>9501</v>
      </c>
      <c r="B1915" s="6" t="s">
        <v>9502</v>
      </c>
      <c r="C1915" s="6" t="s">
        <v>1810</v>
      </c>
      <c r="D1915" s="6" t="s">
        <v>9503</v>
      </c>
      <c r="E1915" s="6" t="s">
        <v>1812</v>
      </c>
      <c r="F1915" s="6" t="s">
        <v>1812</v>
      </c>
      <c r="G1915" s="6" t="s">
        <v>1812</v>
      </c>
      <c r="H1915" s="6" t="s">
        <v>1995</v>
      </c>
      <c r="I1915" s="6" t="s">
        <v>40</v>
      </c>
      <c r="J1915" s="6" t="s">
        <v>303</v>
      </c>
      <c r="K1915" s="6" t="s">
        <v>242</v>
      </c>
      <c r="L1915" s="6" t="s">
        <v>173</v>
      </c>
      <c r="M1915" s="6" t="s">
        <v>1985</v>
      </c>
      <c r="N1915" s="6" t="s">
        <v>319</v>
      </c>
      <c r="O1915" s="6" t="s">
        <v>1812</v>
      </c>
      <c r="P1915" s="6" t="s">
        <v>1812</v>
      </c>
      <c r="Q1915" s="6" t="s">
        <v>1814</v>
      </c>
      <c r="R1915" s="6" t="s">
        <v>1812</v>
      </c>
      <c r="S1915" s="6" t="s">
        <v>1887</v>
      </c>
      <c r="T1915" s="6" t="s">
        <v>1813</v>
      </c>
      <c r="U1915" s="6" t="s">
        <v>1812</v>
      </c>
      <c r="V1915" s="6" t="s">
        <v>1812</v>
      </c>
      <c r="W1915" s="6" t="s">
        <v>1816</v>
      </c>
      <c r="X1915" s="6" t="s">
        <v>9504</v>
      </c>
    </row>
    <row r="1916" ht="15.75" customHeight="1">
      <c r="A1916" s="6" t="s">
        <v>9505</v>
      </c>
      <c r="B1916" s="6" t="s">
        <v>9506</v>
      </c>
      <c r="C1916" s="6" t="s">
        <v>1810</v>
      </c>
      <c r="D1916" s="6" t="s">
        <v>9507</v>
      </c>
      <c r="E1916" s="6" t="s">
        <v>1812</v>
      </c>
      <c r="F1916" s="6" t="s">
        <v>1812</v>
      </c>
      <c r="G1916" s="6" t="s">
        <v>1812</v>
      </c>
      <c r="H1916" s="6" t="s">
        <v>201</v>
      </c>
      <c r="I1916" s="6" t="s">
        <v>40</v>
      </c>
      <c r="J1916" s="6" t="s">
        <v>74</v>
      </c>
      <c r="K1916" s="6" t="s">
        <v>242</v>
      </c>
      <c r="L1916" s="6" t="s">
        <v>157</v>
      </c>
      <c r="M1916" s="6" t="s">
        <v>262</v>
      </c>
      <c r="N1916" s="6" t="s">
        <v>46</v>
      </c>
      <c r="O1916" s="6" t="s">
        <v>1812</v>
      </c>
      <c r="P1916" s="6" t="s">
        <v>1812</v>
      </c>
      <c r="Q1916" s="6" t="s">
        <v>1814</v>
      </c>
      <c r="R1916" s="6" t="s">
        <v>1812</v>
      </c>
      <c r="S1916" s="6" t="s">
        <v>1887</v>
      </c>
      <c r="T1916" s="6" t="s">
        <v>1813</v>
      </c>
      <c r="U1916" s="6" t="s">
        <v>1812</v>
      </c>
      <c r="V1916" s="6" t="s">
        <v>1812</v>
      </c>
      <c r="W1916" s="6" t="s">
        <v>1816</v>
      </c>
      <c r="X1916" s="6" t="s">
        <v>9508</v>
      </c>
    </row>
    <row r="1917" ht="15.75" customHeight="1">
      <c r="A1917" s="6" t="s">
        <v>9509</v>
      </c>
      <c r="B1917" s="6" t="s">
        <v>9510</v>
      </c>
      <c r="C1917" s="6" t="s">
        <v>1810</v>
      </c>
      <c r="D1917" s="6" t="s">
        <v>9511</v>
      </c>
      <c r="E1917" s="6" t="s">
        <v>1812</v>
      </c>
      <c r="F1917" s="6" t="s">
        <v>1812</v>
      </c>
      <c r="G1917" s="6" t="s">
        <v>1812</v>
      </c>
      <c r="H1917" s="6" t="s">
        <v>30</v>
      </c>
      <c r="I1917" s="6" t="s">
        <v>273</v>
      </c>
      <c r="J1917" s="6" t="s">
        <v>267</v>
      </c>
      <c r="K1917" s="6" t="s">
        <v>242</v>
      </c>
      <c r="L1917" s="6" t="s">
        <v>177</v>
      </c>
      <c r="M1917" s="6" t="s">
        <v>262</v>
      </c>
      <c r="N1917" s="6" t="s">
        <v>46</v>
      </c>
      <c r="O1917" s="6" t="s">
        <v>1812</v>
      </c>
      <c r="P1917" s="6" t="s">
        <v>1812</v>
      </c>
      <c r="Q1917" s="6" t="s">
        <v>1814</v>
      </c>
      <c r="R1917" s="6" t="s">
        <v>1812</v>
      </c>
      <c r="S1917" s="6" t="s">
        <v>1887</v>
      </c>
      <c r="T1917" s="6" t="s">
        <v>1813</v>
      </c>
      <c r="U1917" s="6" t="s">
        <v>1812</v>
      </c>
      <c r="V1917" s="6" t="s">
        <v>1812</v>
      </c>
      <c r="W1917" s="6" t="s">
        <v>1816</v>
      </c>
      <c r="X1917" s="6" t="s">
        <v>9512</v>
      </c>
    </row>
    <row r="1918" ht="15.75" customHeight="1">
      <c r="A1918" s="6" t="s">
        <v>9513</v>
      </c>
      <c r="B1918" s="6" t="s">
        <v>9514</v>
      </c>
      <c r="C1918" s="6" t="s">
        <v>1810</v>
      </c>
      <c r="D1918" s="6" t="s">
        <v>9515</v>
      </c>
      <c r="E1918" s="6" t="s">
        <v>1812</v>
      </c>
      <c r="F1918" s="6" t="s">
        <v>1812</v>
      </c>
      <c r="G1918" s="6" t="s">
        <v>1812</v>
      </c>
      <c r="H1918" s="6" t="s">
        <v>106</v>
      </c>
      <c r="I1918" s="6" t="s">
        <v>273</v>
      </c>
      <c r="J1918" s="6" t="s">
        <v>288</v>
      </c>
      <c r="K1918" s="6" t="s">
        <v>242</v>
      </c>
      <c r="L1918" s="6" t="s">
        <v>87</v>
      </c>
      <c r="M1918" s="6" t="s">
        <v>262</v>
      </c>
      <c r="N1918" s="6" t="s">
        <v>46</v>
      </c>
      <c r="O1918" s="6" t="s">
        <v>1812</v>
      </c>
      <c r="P1918" s="6" t="s">
        <v>1812</v>
      </c>
      <c r="Q1918" s="6" t="s">
        <v>1814</v>
      </c>
      <c r="R1918" s="6" t="s">
        <v>1812</v>
      </c>
      <c r="S1918" s="6" t="s">
        <v>1887</v>
      </c>
      <c r="T1918" s="6" t="s">
        <v>1813</v>
      </c>
      <c r="U1918" s="6" t="s">
        <v>1812</v>
      </c>
      <c r="V1918" s="6" t="s">
        <v>1812</v>
      </c>
      <c r="W1918" s="6" t="s">
        <v>1816</v>
      </c>
      <c r="X1918" s="6" t="s">
        <v>9516</v>
      </c>
    </row>
    <row r="1919" ht="15.75" customHeight="1">
      <c r="A1919" s="6" t="s">
        <v>9517</v>
      </c>
      <c r="B1919" s="6" t="s">
        <v>9518</v>
      </c>
      <c r="C1919" s="6" t="s">
        <v>1810</v>
      </c>
      <c r="D1919" s="6" t="s">
        <v>9519</v>
      </c>
      <c r="E1919" s="6" t="s">
        <v>1812</v>
      </c>
      <c r="F1919" s="6" t="s">
        <v>1812</v>
      </c>
      <c r="G1919" s="6" t="s">
        <v>1812</v>
      </c>
      <c r="H1919" s="6" t="s">
        <v>152</v>
      </c>
      <c r="I1919" s="6" t="s">
        <v>40</v>
      </c>
      <c r="J1919" s="6" t="s">
        <v>74</v>
      </c>
      <c r="K1919" s="6" t="s">
        <v>242</v>
      </c>
      <c r="L1919" s="6" t="s">
        <v>300</v>
      </c>
      <c r="M1919" s="6" t="s">
        <v>262</v>
      </c>
      <c r="N1919" s="6" t="s">
        <v>46</v>
      </c>
      <c r="O1919" s="6" t="s">
        <v>1812</v>
      </c>
      <c r="P1919" s="6" t="s">
        <v>1812</v>
      </c>
      <c r="Q1919" s="6" t="s">
        <v>1814</v>
      </c>
      <c r="R1919" s="6" t="s">
        <v>1812</v>
      </c>
      <c r="S1919" s="6" t="s">
        <v>1887</v>
      </c>
      <c r="T1919" s="6" t="s">
        <v>1813</v>
      </c>
      <c r="U1919" s="6" t="s">
        <v>1812</v>
      </c>
      <c r="V1919" s="6" t="s">
        <v>1812</v>
      </c>
      <c r="W1919" s="6" t="s">
        <v>1816</v>
      </c>
      <c r="X1919" s="6" t="s">
        <v>9520</v>
      </c>
    </row>
    <row r="1920" ht="15.75" customHeight="1">
      <c r="A1920" s="6" t="s">
        <v>9521</v>
      </c>
      <c r="B1920" s="6" t="s">
        <v>9522</v>
      </c>
      <c r="C1920" s="6" t="s">
        <v>1810</v>
      </c>
      <c r="D1920" s="6" t="s">
        <v>9523</v>
      </c>
      <c r="E1920" s="6" t="s">
        <v>1812</v>
      </c>
      <c r="F1920" s="6" t="s">
        <v>1812</v>
      </c>
      <c r="G1920" s="6" t="s">
        <v>1812</v>
      </c>
      <c r="H1920" s="6" t="s">
        <v>106</v>
      </c>
      <c r="I1920" s="6" t="s">
        <v>273</v>
      </c>
      <c r="J1920" s="6" t="s">
        <v>267</v>
      </c>
      <c r="K1920" s="6" t="s">
        <v>242</v>
      </c>
      <c r="L1920" s="6" t="s">
        <v>1906</v>
      </c>
      <c r="M1920" s="6" t="s">
        <v>262</v>
      </c>
      <c r="N1920" s="6" t="s">
        <v>46</v>
      </c>
      <c r="O1920" s="6" t="s">
        <v>1812</v>
      </c>
      <c r="P1920" s="6" t="s">
        <v>1812</v>
      </c>
      <c r="Q1920" s="6" t="s">
        <v>1814</v>
      </c>
      <c r="R1920" s="6" t="s">
        <v>1812</v>
      </c>
      <c r="S1920" s="6" t="s">
        <v>1887</v>
      </c>
      <c r="T1920" s="6" t="s">
        <v>1813</v>
      </c>
      <c r="U1920" s="6" t="s">
        <v>1812</v>
      </c>
      <c r="V1920" s="6" t="s">
        <v>1812</v>
      </c>
      <c r="W1920" s="6" t="s">
        <v>1816</v>
      </c>
      <c r="X1920" s="6" t="s">
        <v>9524</v>
      </c>
    </row>
    <row r="1921" ht="15.75" customHeight="1">
      <c r="A1921" s="6" t="s">
        <v>9525</v>
      </c>
      <c r="B1921" s="6" t="s">
        <v>9526</v>
      </c>
      <c r="C1921" s="6" t="s">
        <v>1810</v>
      </c>
      <c r="D1921" s="6" t="s">
        <v>9527</v>
      </c>
      <c r="E1921" s="6" t="s">
        <v>1812</v>
      </c>
      <c r="F1921" s="6" t="s">
        <v>1812</v>
      </c>
      <c r="G1921" s="6" t="s">
        <v>1812</v>
      </c>
      <c r="H1921" s="6" t="s">
        <v>152</v>
      </c>
      <c r="I1921" s="6" t="s">
        <v>40</v>
      </c>
      <c r="J1921" s="6" t="s">
        <v>303</v>
      </c>
      <c r="K1921" s="6" t="s">
        <v>242</v>
      </c>
      <c r="L1921" s="6" t="s">
        <v>300</v>
      </c>
      <c r="M1921" s="6" t="s">
        <v>262</v>
      </c>
      <c r="N1921" s="6" t="s">
        <v>46</v>
      </c>
      <c r="O1921" s="6" t="s">
        <v>1812</v>
      </c>
      <c r="P1921" s="6" t="s">
        <v>1812</v>
      </c>
      <c r="Q1921" s="6" t="s">
        <v>1814</v>
      </c>
      <c r="R1921" s="6" t="s">
        <v>1812</v>
      </c>
      <c r="S1921" s="6" t="s">
        <v>1887</v>
      </c>
      <c r="T1921" s="6" t="s">
        <v>1813</v>
      </c>
      <c r="U1921" s="6" t="s">
        <v>1812</v>
      </c>
      <c r="V1921" s="6" t="s">
        <v>1812</v>
      </c>
      <c r="W1921" s="6" t="s">
        <v>1816</v>
      </c>
      <c r="X1921" s="6" t="s">
        <v>9528</v>
      </c>
    </row>
    <row r="1922" ht="15.75" customHeight="1">
      <c r="A1922" s="6" t="s">
        <v>9529</v>
      </c>
      <c r="B1922" s="6" t="s">
        <v>9530</v>
      </c>
      <c r="C1922" s="6" t="s">
        <v>1810</v>
      </c>
      <c r="D1922" s="6" t="s">
        <v>9531</v>
      </c>
      <c r="E1922" s="6" t="s">
        <v>1812</v>
      </c>
      <c r="F1922" s="6" t="s">
        <v>1812</v>
      </c>
      <c r="G1922" s="6" t="s">
        <v>1812</v>
      </c>
      <c r="H1922" s="6" t="s">
        <v>279</v>
      </c>
      <c r="I1922" s="6" t="s">
        <v>276</v>
      </c>
      <c r="J1922" s="6" t="s">
        <v>51</v>
      </c>
      <c r="K1922" s="6" t="s">
        <v>261</v>
      </c>
      <c r="L1922" s="6" t="s">
        <v>335</v>
      </c>
      <c r="M1922" s="6" t="s">
        <v>306</v>
      </c>
      <c r="N1922" s="6" t="s">
        <v>46</v>
      </c>
      <c r="O1922" s="6" t="s">
        <v>1812</v>
      </c>
      <c r="P1922" s="6" t="s">
        <v>1812</v>
      </c>
      <c r="Q1922" s="6" t="s">
        <v>1814</v>
      </c>
      <c r="R1922" s="6" t="s">
        <v>1812</v>
      </c>
      <c r="S1922" s="6" t="s">
        <v>1986</v>
      </c>
      <c r="T1922" s="6" t="s">
        <v>1813</v>
      </c>
      <c r="U1922" s="6" t="s">
        <v>1812</v>
      </c>
      <c r="V1922" s="6" t="s">
        <v>1812</v>
      </c>
      <c r="W1922" s="6" t="s">
        <v>1816</v>
      </c>
      <c r="X1922" s="6" t="s">
        <v>9532</v>
      </c>
    </row>
    <row r="1923" ht="15.75" customHeight="1">
      <c r="A1923" s="6" t="s">
        <v>9533</v>
      </c>
      <c r="B1923" s="6" t="s">
        <v>9534</v>
      </c>
      <c r="C1923" s="6" t="s">
        <v>1810</v>
      </c>
      <c r="D1923" s="6" t="s">
        <v>9535</v>
      </c>
      <c r="E1923" s="6" t="s">
        <v>1812</v>
      </c>
      <c r="F1923" s="6" t="s">
        <v>1812</v>
      </c>
      <c r="G1923" s="6" t="s">
        <v>1812</v>
      </c>
      <c r="H1923" s="6" t="s">
        <v>201</v>
      </c>
      <c r="I1923" s="6" t="s">
        <v>40</v>
      </c>
      <c r="J1923" s="6" t="s">
        <v>74</v>
      </c>
      <c r="K1923" s="6" t="s">
        <v>242</v>
      </c>
      <c r="L1923" s="6" t="s">
        <v>157</v>
      </c>
      <c r="M1923" s="6" t="s">
        <v>262</v>
      </c>
      <c r="N1923" s="6" t="s">
        <v>46</v>
      </c>
      <c r="O1923" s="6" t="s">
        <v>1812</v>
      </c>
      <c r="P1923" s="6" t="s">
        <v>1812</v>
      </c>
      <c r="Q1923" s="6" t="s">
        <v>1814</v>
      </c>
      <c r="R1923" s="6" t="s">
        <v>1812</v>
      </c>
      <c r="S1923" s="6" t="s">
        <v>1887</v>
      </c>
      <c r="T1923" s="6" t="s">
        <v>1813</v>
      </c>
      <c r="U1923" s="6" t="s">
        <v>1812</v>
      </c>
      <c r="V1923" s="6" t="s">
        <v>1812</v>
      </c>
      <c r="W1923" s="6" t="s">
        <v>1816</v>
      </c>
      <c r="X1923" s="6" t="s">
        <v>9536</v>
      </c>
    </row>
    <row r="1924" ht="15.75" customHeight="1">
      <c r="A1924" s="6" t="s">
        <v>9537</v>
      </c>
      <c r="B1924" s="6" t="s">
        <v>9538</v>
      </c>
      <c r="C1924" s="6" t="s">
        <v>1810</v>
      </c>
      <c r="D1924" s="6" t="s">
        <v>9539</v>
      </c>
      <c r="E1924" s="6" t="s">
        <v>1812</v>
      </c>
      <c r="F1924" s="6" t="s">
        <v>1812</v>
      </c>
      <c r="G1924" s="6" t="s">
        <v>1812</v>
      </c>
      <c r="H1924" s="6" t="s">
        <v>127</v>
      </c>
      <c r="I1924" s="6" t="s">
        <v>1983</v>
      </c>
      <c r="J1924" s="6" t="s">
        <v>1984</v>
      </c>
      <c r="K1924" s="6" t="s">
        <v>244</v>
      </c>
      <c r="L1924" s="6" t="s">
        <v>166</v>
      </c>
      <c r="M1924" s="6" t="s">
        <v>1985</v>
      </c>
      <c r="N1924" s="6" t="s">
        <v>46</v>
      </c>
      <c r="O1924" s="6" t="s">
        <v>1812</v>
      </c>
      <c r="P1924" s="6" t="s">
        <v>1812</v>
      </c>
      <c r="Q1924" s="6" t="s">
        <v>1814</v>
      </c>
      <c r="R1924" s="6" t="s">
        <v>1812</v>
      </c>
      <c r="S1924" s="6" t="s">
        <v>1986</v>
      </c>
      <c r="T1924" s="6" t="s">
        <v>1813</v>
      </c>
      <c r="U1924" s="6" t="s">
        <v>1812</v>
      </c>
      <c r="V1924" s="6" t="s">
        <v>1812</v>
      </c>
      <c r="W1924" s="6" t="s">
        <v>1816</v>
      </c>
      <c r="X1924" s="6" t="s">
        <v>9540</v>
      </c>
    </row>
    <row r="1925" ht="15.75" customHeight="1">
      <c r="A1925" s="6" t="s">
        <v>9541</v>
      </c>
      <c r="B1925" s="6" t="s">
        <v>9542</v>
      </c>
      <c r="C1925" s="6" t="s">
        <v>1810</v>
      </c>
      <c r="D1925" s="6" t="s">
        <v>9543</v>
      </c>
      <c r="E1925" s="6" t="s">
        <v>1812</v>
      </c>
      <c r="F1925" s="6" t="s">
        <v>1812</v>
      </c>
      <c r="G1925" s="6" t="s">
        <v>1812</v>
      </c>
      <c r="H1925" s="6" t="s">
        <v>152</v>
      </c>
      <c r="I1925" s="6" t="s">
        <v>40</v>
      </c>
      <c r="J1925" s="6" t="s">
        <v>74</v>
      </c>
      <c r="K1925" s="6" t="s">
        <v>242</v>
      </c>
      <c r="L1925" s="6" t="s">
        <v>300</v>
      </c>
      <c r="M1925" s="6" t="s">
        <v>262</v>
      </c>
      <c r="N1925" s="6" t="s">
        <v>319</v>
      </c>
      <c r="O1925" s="6" t="s">
        <v>1812</v>
      </c>
      <c r="P1925" s="6" t="s">
        <v>1812</v>
      </c>
      <c r="Q1925" s="6" t="s">
        <v>1814</v>
      </c>
      <c r="R1925" s="6" t="s">
        <v>1812</v>
      </c>
      <c r="S1925" s="6" t="s">
        <v>1887</v>
      </c>
      <c r="T1925" s="6" t="s">
        <v>1813</v>
      </c>
      <c r="U1925" s="6" t="s">
        <v>1812</v>
      </c>
      <c r="V1925" s="6" t="s">
        <v>1812</v>
      </c>
      <c r="W1925" s="6" t="s">
        <v>1816</v>
      </c>
      <c r="X1925" s="6" t="s">
        <v>9544</v>
      </c>
    </row>
    <row r="1926" ht="15.75" customHeight="1">
      <c r="A1926" s="6" t="s">
        <v>9545</v>
      </c>
      <c r="B1926" s="6" t="s">
        <v>9546</v>
      </c>
      <c r="C1926" s="6" t="s">
        <v>1810</v>
      </c>
      <c r="D1926" s="6" t="s">
        <v>9547</v>
      </c>
      <c r="E1926" s="6" t="s">
        <v>1812</v>
      </c>
      <c r="F1926" s="6" t="s">
        <v>1812</v>
      </c>
      <c r="G1926" s="6" t="s">
        <v>1812</v>
      </c>
      <c r="H1926" s="6" t="s">
        <v>288</v>
      </c>
      <c r="I1926" s="6" t="s">
        <v>301</v>
      </c>
      <c r="J1926" s="6" t="s">
        <v>302</v>
      </c>
      <c r="K1926" s="6" t="s">
        <v>244</v>
      </c>
      <c r="L1926" s="6" t="s">
        <v>160</v>
      </c>
      <c r="M1926" s="6" t="s">
        <v>1985</v>
      </c>
      <c r="N1926" s="6" t="s">
        <v>46</v>
      </c>
      <c r="O1926" s="6" t="s">
        <v>1812</v>
      </c>
      <c r="P1926" s="6" t="s">
        <v>1812</v>
      </c>
      <c r="Q1926" s="6" t="s">
        <v>1814</v>
      </c>
      <c r="R1926" s="6" t="s">
        <v>1812</v>
      </c>
      <c r="S1926" s="6" t="s">
        <v>1986</v>
      </c>
      <c r="T1926" s="6" t="s">
        <v>1813</v>
      </c>
      <c r="U1926" s="6" t="s">
        <v>1812</v>
      </c>
      <c r="V1926" s="6" t="s">
        <v>1812</v>
      </c>
      <c r="W1926" s="6" t="s">
        <v>1816</v>
      </c>
      <c r="X1926" s="6" t="s">
        <v>9548</v>
      </c>
    </row>
    <row r="1927" ht="15.75" customHeight="1">
      <c r="A1927" s="6" t="s">
        <v>9549</v>
      </c>
      <c r="B1927" s="6" t="s">
        <v>9550</v>
      </c>
      <c r="C1927" s="6" t="s">
        <v>1810</v>
      </c>
      <c r="D1927" s="6" t="s">
        <v>9551</v>
      </c>
      <c r="E1927" s="6" t="s">
        <v>1812</v>
      </c>
      <c r="F1927" s="6" t="s">
        <v>1812</v>
      </c>
      <c r="G1927" s="6" t="s">
        <v>1812</v>
      </c>
      <c r="H1927" s="6" t="s">
        <v>74</v>
      </c>
      <c r="I1927" s="6" t="s">
        <v>304</v>
      </c>
      <c r="J1927" s="6" t="s">
        <v>302</v>
      </c>
      <c r="K1927" s="6" t="s">
        <v>244</v>
      </c>
      <c r="L1927" s="6" t="s">
        <v>305</v>
      </c>
      <c r="M1927" s="6" t="s">
        <v>1985</v>
      </c>
      <c r="N1927" s="6" t="s">
        <v>319</v>
      </c>
      <c r="O1927" s="6" t="s">
        <v>1812</v>
      </c>
      <c r="P1927" s="6" t="s">
        <v>1812</v>
      </c>
      <c r="Q1927" s="6" t="s">
        <v>1814</v>
      </c>
      <c r="R1927" s="6" t="s">
        <v>1812</v>
      </c>
      <c r="S1927" s="6" t="s">
        <v>1986</v>
      </c>
      <c r="T1927" s="6" t="s">
        <v>1813</v>
      </c>
      <c r="U1927" s="6" t="s">
        <v>1812</v>
      </c>
      <c r="V1927" s="6" t="s">
        <v>1812</v>
      </c>
      <c r="W1927" s="6" t="s">
        <v>1816</v>
      </c>
      <c r="X1927" s="6" t="s">
        <v>9552</v>
      </c>
    </row>
    <row r="1928" ht="15.75" customHeight="1">
      <c r="A1928" s="6" t="s">
        <v>9553</v>
      </c>
      <c r="B1928" s="6" t="s">
        <v>9554</v>
      </c>
      <c r="C1928" s="6" t="s">
        <v>1810</v>
      </c>
      <c r="D1928" s="6" t="s">
        <v>9555</v>
      </c>
      <c r="E1928" s="6" t="s">
        <v>1812</v>
      </c>
      <c r="F1928" s="6" t="s">
        <v>1812</v>
      </c>
      <c r="G1928" s="6" t="s">
        <v>1812</v>
      </c>
      <c r="H1928" s="6" t="s">
        <v>127</v>
      </c>
      <c r="I1928" s="6" t="s">
        <v>1983</v>
      </c>
      <c r="J1928" s="6" t="s">
        <v>1984</v>
      </c>
      <c r="K1928" s="6" t="s">
        <v>244</v>
      </c>
      <c r="L1928" s="6" t="s">
        <v>166</v>
      </c>
      <c r="M1928" s="6" t="s">
        <v>1985</v>
      </c>
      <c r="N1928" s="6" t="s">
        <v>319</v>
      </c>
      <c r="O1928" s="6" t="s">
        <v>1812</v>
      </c>
      <c r="P1928" s="6" t="s">
        <v>1812</v>
      </c>
      <c r="Q1928" s="6" t="s">
        <v>1814</v>
      </c>
      <c r="R1928" s="6" t="s">
        <v>1812</v>
      </c>
      <c r="S1928" s="6" t="s">
        <v>1986</v>
      </c>
      <c r="T1928" s="6" t="s">
        <v>1813</v>
      </c>
      <c r="U1928" s="6" t="s">
        <v>1812</v>
      </c>
      <c r="V1928" s="6" t="s">
        <v>1812</v>
      </c>
      <c r="W1928" s="6" t="s">
        <v>1816</v>
      </c>
      <c r="X1928" s="6" t="s">
        <v>9556</v>
      </c>
    </row>
    <row r="1929" ht="15.75" customHeight="1">
      <c r="A1929" s="6" t="s">
        <v>9557</v>
      </c>
      <c r="B1929" s="6" t="s">
        <v>9558</v>
      </c>
      <c r="C1929" s="6" t="s">
        <v>1810</v>
      </c>
      <c r="D1929" s="6" t="s">
        <v>9559</v>
      </c>
      <c r="E1929" s="6" t="s">
        <v>1812</v>
      </c>
      <c r="F1929" s="6" t="s">
        <v>1812</v>
      </c>
      <c r="G1929" s="6" t="s">
        <v>1812</v>
      </c>
      <c r="H1929" s="6" t="s">
        <v>55</v>
      </c>
      <c r="I1929" s="6" t="s">
        <v>1983</v>
      </c>
      <c r="J1929" s="6" t="s">
        <v>290</v>
      </c>
      <c r="K1929" s="6" t="s">
        <v>244</v>
      </c>
      <c r="L1929" s="6" t="s">
        <v>291</v>
      </c>
      <c r="M1929" s="6" t="s">
        <v>1985</v>
      </c>
      <c r="N1929" s="6" t="s">
        <v>319</v>
      </c>
      <c r="O1929" s="6" t="s">
        <v>1812</v>
      </c>
      <c r="P1929" s="6" t="s">
        <v>1812</v>
      </c>
      <c r="Q1929" s="6" t="s">
        <v>1814</v>
      </c>
      <c r="R1929" s="6" t="s">
        <v>1812</v>
      </c>
      <c r="S1929" s="6" t="s">
        <v>1986</v>
      </c>
      <c r="T1929" s="6" t="s">
        <v>1813</v>
      </c>
      <c r="U1929" s="6" t="s">
        <v>1812</v>
      </c>
      <c r="V1929" s="6" t="s">
        <v>1812</v>
      </c>
      <c r="W1929" s="6" t="s">
        <v>1816</v>
      </c>
      <c r="X1929" s="6" t="s">
        <v>9560</v>
      </c>
    </row>
    <row r="1930" ht="15.75" customHeight="1">
      <c r="A1930" s="6" t="s">
        <v>9561</v>
      </c>
      <c r="B1930" s="6" t="s">
        <v>9562</v>
      </c>
      <c r="C1930" s="6" t="s">
        <v>1810</v>
      </c>
      <c r="D1930" s="6" t="s">
        <v>9563</v>
      </c>
      <c r="E1930" s="6" t="s">
        <v>1812</v>
      </c>
      <c r="F1930" s="6" t="s">
        <v>1812</v>
      </c>
      <c r="G1930" s="6" t="s">
        <v>1812</v>
      </c>
      <c r="H1930" s="6" t="s">
        <v>206</v>
      </c>
      <c r="I1930" s="6" t="s">
        <v>259</v>
      </c>
      <c r="J1930" s="6" t="s">
        <v>1995</v>
      </c>
      <c r="K1930" s="6" t="s">
        <v>224</v>
      </c>
      <c r="L1930" s="6" t="s">
        <v>263</v>
      </c>
      <c r="M1930" s="6" t="s">
        <v>261</v>
      </c>
      <c r="N1930" s="6" t="s">
        <v>319</v>
      </c>
      <c r="O1930" s="6" t="s">
        <v>1812</v>
      </c>
      <c r="P1930" s="6" t="s">
        <v>1812</v>
      </c>
      <c r="Q1930" s="6" t="s">
        <v>1814</v>
      </c>
      <c r="R1930" s="6" t="s">
        <v>1812</v>
      </c>
      <c r="S1930" s="6" t="s">
        <v>1887</v>
      </c>
      <c r="T1930" s="6" t="s">
        <v>1813</v>
      </c>
      <c r="U1930" s="6" t="s">
        <v>1812</v>
      </c>
      <c r="V1930" s="6" t="s">
        <v>1812</v>
      </c>
      <c r="W1930" s="6" t="s">
        <v>1816</v>
      </c>
      <c r="X1930" s="6" t="s">
        <v>9564</v>
      </c>
    </row>
    <row r="1931" ht="15.75" customHeight="1">
      <c r="A1931" s="6" t="s">
        <v>9565</v>
      </c>
      <c r="B1931" s="6" t="s">
        <v>9566</v>
      </c>
      <c r="C1931" s="6" t="s">
        <v>1810</v>
      </c>
      <c r="D1931" s="6" t="s">
        <v>9567</v>
      </c>
      <c r="E1931" s="6" t="s">
        <v>1812</v>
      </c>
      <c r="F1931" s="6" t="s">
        <v>1812</v>
      </c>
      <c r="G1931" s="6" t="s">
        <v>1812</v>
      </c>
      <c r="H1931" s="6" t="s">
        <v>156</v>
      </c>
      <c r="I1931" s="6" t="s">
        <v>22</v>
      </c>
      <c r="J1931" s="6" t="s">
        <v>62</v>
      </c>
      <c r="K1931" s="6" t="s">
        <v>224</v>
      </c>
      <c r="L1931" s="6" t="s">
        <v>272</v>
      </c>
      <c r="M1931" s="6" t="s">
        <v>262</v>
      </c>
      <c r="N1931" s="6" t="s">
        <v>319</v>
      </c>
      <c r="O1931" s="6" t="s">
        <v>1812</v>
      </c>
      <c r="P1931" s="6" t="s">
        <v>1812</v>
      </c>
      <c r="Q1931" s="6" t="s">
        <v>1814</v>
      </c>
      <c r="R1931" s="6" t="s">
        <v>1812</v>
      </c>
      <c r="S1931" s="6" t="s">
        <v>1887</v>
      </c>
      <c r="T1931" s="6" t="s">
        <v>1813</v>
      </c>
      <c r="U1931" s="6" t="s">
        <v>1812</v>
      </c>
      <c r="V1931" s="6" t="s">
        <v>1812</v>
      </c>
      <c r="W1931" s="6" t="s">
        <v>1816</v>
      </c>
      <c r="X1931" s="6" t="s">
        <v>9568</v>
      </c>
    </row>
    <row r="1932" ht="15.75" customHeight="1">
      <c r="A1932" s="6" t="s">
        <v>9569</v>
      </c>
      <c r="B1932" s="6" t="s">
        <v>9570</v>
      </c>
      <c r="C1932" s="6" t="s">
        <v>1810</v>
      </c>
      <c r="D1932" s="6" t="s">
        <v>9571</v>
      </c>
      <c r="E1932" s="6" t="s">
        <v>1812</v>
      </c>
      <c r="F1932" s="6" t="s">
        <v>1812</v>
      </c>
      <c r="G1932" s="6" t="s">
        <v>1812</v>
      </c>
      <c r="H1932" s="6" t="s">
        <v>1995</v>
      </c>
      <c r="I1932" s="6" t="s">
        <v>40</v>
      </c>
      <c r="J1932" s="6" t="s">
        <v>303</v>
      </c>
      <c r="K1932" s="6" t="s">
        <v>242</v>
      </c>
      <c r="L1932" s="6" t="s">
        <v>124</v>
      </c>
      <c r="M1932" s="6" t="s">
        <v>1985</v>
      </c>
      <c r="N1932" s="6" t="s">
        <v>319</v>
      </c>
      <c r="O1932" s="6" t="s">
        <v>1812</v>
      </c>
      <c r="P1932" s="6" t="s">
        <v>1812</v>
      </c>
      <c r="Q1932" s="6" t="s">
        <v>1814</v>
      </c>
      <c r="R1932" s="6" t="s">
        <v>1812</v>
      </c>
      <c r="S1932" s="6" t="s">
        <v>1887</v>
      </c>
      <c r="T1932" s="6" t="s">
        <v>1813</v>
      </c>
      <c r="U1932" s="6" t="s">
        <v>1812</v>
      </c>
      <c r="V1932" s="6" t="s">
        <v>1812</v>
      </c>
      <c r="W1932" s="6" t="s">
        <v>1816</v>
      </c>
      <c r="X1932" s="6" t="s">
        <v>9572</v>
      </c>
    </row>
    <row r="1933" ht="15.75" customHeight="1">
      <c r="A1933" s="6" t="s">
        <v>9573</v>
      </c>
      <c r="B1933" s="6" t="s">
        <v>9574</v>
      </c>
      <c r="C1933" s="6" t="s">
        <v>1810</v>
      </c>
      <c r="D1933" s="6" t="s">
        <v>9575</v>
      </c>
      <c r="E1933" s="6" t="s">
        <v>1812</v>
      </c>
      <c r="F1933" s="6" t="s">
        <v>1812</v>
      </c>
      <c r="G1933" s="6" t="s">
        <v>1812</v>
      </c>
      <c r="H1933" s="6" t="s">
        <v>106</v>
      </c>
      <c r="I1933" s="6" t="s">
        <v>273</v>
      </c>
      <c r="J1933" s="6" t="s">
        <v>288</v>
      </c>
      <c r="K1933" s="6" t="s">
        <v>242</v>
      </c>
      <c r="L1933" s="6" t="s">
        <v>87</v>
      </c>
      <c r="M1933" s="6" t="s">
        <v>262</v>
      </c>
      <c r="N1933" s="6" t="s">
        <v>319</v>
      </c>
      <c r="O1933" s="6" t="s">
        <v>1812</v>
      </c>
      <c r="P1933" s="6" t="s">
        <v>1812</v>
      </c>
      <c r="Q1933" s="6" t="s">
        <v>1814</v>
      </c>
      <c r="R1933" s="6" t="s">
        <v>1812</v>
      </c>
      <c r="S1933" s="6" t="s">
        <v>1887</v>
      </c>
      <c r="T1933" s="6" t="s">
        <v>1813</v>
      </c>
      <c r="U1933" s="6" t="s">
        <v>1812</v>
      </c>
      <c r="V1933" s="6" t="s">
        <v>1812</v>
      </c>
      <c r="W1933" s="6" t="s">
        <v>1816</v>
      </c>
      <c r="X1933" s="6" t="s">
        <v>9576</v>
      </c>
    </row>
    <row r="1934" ht="15.75" customHeight="1">
      <c r="A1934" s="6" t="s">
        <v>9577</v>
      </c>
      <c r="B1934" s="6" t="s">
        <v>9578</v>
      </c>
      <c r="C1934" s="6" t="s">
        <v>1810</v>
      </c>
      <c r="D1934" s="6" t="s">
        <v>9579</v>
      </c>
      <c r="E1934" s="6" t="s">
        <v>1812</v>
      </c>
      <c r="F1934" s="6" t="s">
        <v>1812</v>
      </c>
      <c r="G1934" s="6" t="s">
        <v>1812</v>
      </c>
      <c r="H1934" s="6" t="s">
        <v>1995</v>
      </c>
      <c r="I1934" s="6" t="s">
        <v>40</v>
      </c>
      <c r="J1934" s="6" t="s">
        <v>303</v>
      </c>
      <c r="K1934" s="6" t="s">
        <v>242</v>
      </c>
      <c r="L1934" s="6" t="s">
        <v>124</v>
      </c>
      <c r="M1934" s="6" t="s">
        <v>1985</v>
      </c>
      <c r="N1934" s="6" t="s">
        <v>319</v>
      </c>
      <c r="O1934" s="6" t="s">
        <v>1812</v>
      </c>
      <c r="P1934" s="6" t="s">
        <v>1812</v>
      </c>
      <c r="Q1934" s="6" t="s">
        <v>1814</v>
      </c>
      <c r="R1934" s="6" t="s">
        <v>1812</v>
      </c>
      <c r="S1934" s="6" t="s">
        <v>1887</v>
      </c>
      <c r="T1934" s="6" t="s">
        <v>1813</v>
      </c>
      <c r="U1934" s="6" t="s">
        <v>1812</v>
      </c>
      <c r="V1934" s="6" t="s">
        <v>1812</v>
      </c>
      <c r="W1934" s="6" t="s">
        <v>1816</v>
      </c>
      <c r="X1934" s="6" t="s">
        <v>9580</v>
      </c>
    </row>
    <row r="1935" ht="15.75" customHeight="1">
      <c r="A1935" s="6" t="s">
        <v>9581</v>
      </c>
      <c r="B1935" s="6" t="s">
        <v>9582</v>
      </c>
      <c r="C1935" s="6" t="s">
        <v>1810</v>
      </c>
      <c r="D1935" s="6" t="s">
        <v>9583</v>
      </c>
      <c r="E1935" s="6" t="s">
        <v>1812</v>
      </c>
      <c r="F1935" s="6" t="s">
        <v>1812</v>
      </c>
      <c r="G1935" s="6" t="s">
        <v>1812</v>
      </c>
      <c r="H1935" s="6" t="s">
        <v>152</v>
      </c>
      <c r="I1935" s="6" t="s">
        <v>40</v>
      </c>
      <c r="J1935" s="6" t="s">
        <v>74</v>
      </c>
      <c r="K1935" s="6" t="s">
        <v>242</v>
      </c>
      <c r="L1935" s="6" t="s">
        <v>300</v>
      </c>
      <c r="M1935" s="6" t="s">
        <v>262</v>
      </c>
      <c r="N1935" s="6" t="s">
        <v>319</v>
      </c>
      <c r="O1935" s="6" t="s">
        <v>1812</v>
      </c>
      <c r="P1935" s="6" t="s">
        <v>1812</v>
      </c>
      <c r="Q1935" s="6" t="s">
        <v>1814</v>
      </c>
      <c r="R1935" s="6" t="s">
        <v>1812</v>
      </c>
      <c r="S1935" s="6" t="s">
        <v>1887</v>
      </c>
      <c r="T1935" s="6" t="s">
        <v>1813</v>
      </c>
      <c r="U1935" s="6" t="s">
        <v>1812</v>
      </c>
      <c r="V1935" s="6" t="s">
        <v>1812</v>
      </c>
      <c r="W1935" s="6" t="s">
        <v>1816</v>
      </c>
      <c r="X1935" s="6" t="s">
        <v>9584</v>
      </c>
    </row>
    <row r="1936" ht="15.75" customHeight="1">
      <c r="A1936" s="6" t="s">
        <v>9585</v>
      </c>
      <c r="B1936" s="6" t="s">
        <v>9586</v>
      </c>
      <c r="C1936" s="6" t="s">
        <v>1810</v>
      </c>
      <c r="D1936" s="6" t="s">
        <v>9587</v>
      </c>
      <c r="E1936" s="6" t="s">
        <v>1812</v>
      </c>
      <c r="F1936" s="6" t="s">
        <v>1812</v>
      </c>
      <c r="G1936" s="6" t="s">
        <v>1812</v>
      </c>
      <c r="H1936" s="6" t="s">
        <v>201</v>
      </c>
      <c r="I1936" s="6" t="s">
        <v>40</v>
      </c>
      <c r="J1936" s="6" t="s">
        <v>74</v>
      </c>
      <c r="K1936" s="6" t="s">
        <v>242</v>
      </c>
      <c r="L1936" s="6" t="s">
        <v>157</v>
      </c>
      <c r="M1936" s="6" t="s">
        <v>262</v>
      </c>
      <c r="N1936" s="6" t="s">
        <v>319</v>
      </c>
      <c r="O1936" s="6" t="s">
        <v>1812</v>
      </c>
      <c r="P1936" s="6" t="s">
        <v>1812</v>
      </c>
      <c r="Q1936" s="6" t="s">
        <v>1814</v>
      </c>
      <c r="R1936" s="6" t="s">
        <v>1812</v>
      </c>
      <c r="S1936" s="6" t="s">
        <v>1887</v>
      </c>
      <c r="T1936" s="6" t="s">
        <v>1813</v>
      </c>
      <c r="U1936" s="6" t="s">
        <v>1812</v>
      </c>
      <c r="V1936" s="6" t="s">
        <v>1812</v>
      </c>
      <c r="W1936" s="6" t="s">
        <v>1816</v>
      </c>
      <c r="X1936" s="6" t="s">
        <v>9588</v>
      </c>
    </row>
    <row r="1937" ht="15.75" customHeight="1">
      <c r="A1937" s="6" t="s">
        <v>9589</v>
      </c>
      <c r="B1937" s="6" t="s">
        <v>9590</v>
      </c>
      <c r="C1937" s="6" t="s">
        <v>1810</v>
      </c>
      <c r="D1937" s="6" t="s">
        <v>9591</v>
      </c>
      <c r="E1937" s="6" t="s">
        <v>1812</v>
      </c>
      <c r="F1937" s="6" t="s">
        <v>1812</v>
      </c>
      <c r="G1937" s="6" t="s">
        <v>1812</v>
      </c>
      <c r="H1937" s="6" t="s">
        <v>55</v>
      </c>
      <c r="I1937" s="6" t="s">
        <v>1983</v>
      </c>
      <c r="J1937" s="6" t="s">
        <v>290</v>
      </c>
      <c r="K1937" s="6" t="s">
        <v>244</v>
      </c>
      <c r="L1937" s="6" t="s">
        <v>291</v>
      </c>
      <c r="M1937" s="6" t="s">
        <v>1985</v>
      </c>
      <c r="N1937" s="6" t="s">
        <v>319</v>
      </c>
      <c r="O1937" s="6" t="s">
        <v>1812</v>
      </c>
      <c r="P1937" s="6" t="s">
        <v>1812</v>
      </c>
      <c r="Q1937" s="6" t="s">
        <v>1814</v>
      </c>
      <c r="R1937" s="6" t="s">
        <v>1812</v>
      </c>
      <c r="S1937" s="6" t="s">
        <v>1986</v>
      </c>
      <c r="T1937" s="6" t="s">
        <v>1813</v>
      </c>
      <c r="U1937" s="6" t="s">
        <v>1812</v>
      </c>
      <c r="V1937" s="6" t="s">
        <v>1812</v>
      </c>
      <c r="W1937" s="6" t="s">
        <v>1816</v>
      </c>
      <c r="X1937" s="6" t="s">
        <v>9592</v>
      </c>
    </row>
    <row r="1938" ht="15.75" customHeight="1">
      <c r="A1938" s="6" t="s">
        <v>9593</v>
      </c>
      <c r="B1938" s="6" t="s">
        <v>9594</v>
      </c>
      <c r="C1938" s="6" t="s">
        <v>1810</v>
      </c>
      <c r="D1938" s="6" t="s">
        <v>9595</v>
      </c>
      <c r="E1938" s="6" t="s">
        <v>1812</v>
      </c>
      <c r="F1938" s="6" t="s">
        <v>1812</v>
      </c>
      <c r="G1938" s="6" t="s">
        <v>1812</v>
      </c>
      <c r="H1938" s="6" t="s">
        <v>152</v>
      </c>
      <c r="I1938" s="6" t="s">
        <v>40</v>
      </c>
      <c r="J1938" s="6" t="s">
        <v>74</v>
      </c>
      <c r="K1938" s="6" t="s">
        <v>242</v>
      </c>
      <c r="L1938" s="6" t="s">
        <v>300</v>
      </c>
      <c r="M1938" s="6" t="s">
        <v>262</v>
      </c>
      <c r="N1938" s="6" t="s">
        <v>319</v>
      </c>
      <c r="O1938" s="6" t="s">
        <v>1812</v>
      </c>
      <c r="P1938" s="6" t="s">
        <v>1812</v>
      </c>
      <c r="Q1938" s="6" t="s">
        <v>1814</v>
      </c>
      <c r="R1938" s="6" t="s">
        <v>1812</v>
      </c>
      <c r="S1938" s="6" t="s">
        <v>1887</v>
      </c>
      <c r="T1938" s="6" t="s">
        <v>1813</v>
      </c>
      <c r="U1938" s="6" t="s">
        <v>1812</v>
      </c>
      <c r="V1938" s="6" t="s">
        <v>1812</v>
      </c>
      <c r="W1938" s="6" t="s">
        <v>1816</v>
      </c>
      <c r="X1938" s="6" t="s">
        <v>9596</v>
      </c>
    </row>
    <row r="1939" ht="15.75" customHeight="1">
      <c r="A1939" s="6" t="s">
        <v>9597</v>
      </c>
      <c r="B1939" s="6" t="s">
        <v>9598</v>
      </c>
      <c r="C1939" s="6" t="s">
        <v>1810</v>
      </c>
      <c r="D1939" s="6" t="s">
        <v>9599</v>
      </c>
      <c r="E1939" s="6" t="s">
        <v>1812</v>
      </c>
      <c r="F1939" s="6" t="s">
        <v>1812</v>
      </c>
      <c r="G1939" s="6" t="s">
        <v>1812</v>
      </c>
      <c r="H1939" s="6" t="s">
        <v>127</v>
      </c>
      <c r="I1939" s="6" t="s">
        <v>1983</v>
      </c>
      <c r="J1939" s="6" t="s">
        <v>1984</v>
      </c>
      <c r="K1939" s="6" t="s">
        <v>244</v>
      </c>
      <c r="L1939" s="6" t="s">
        <v>166</v>
      </c>
      <c r="M1939" s="6" t="s">
        <v>1985</v>
      </c>
      <c r="N1939" s="6" t="s">
        <v>319</v>
      </c>
      <c r="O1939" s="6" t="s">
        <v>1812</v>
      </c>
      <c r="P1939" s="6" t="s">
        <v>1812</v>
      </c>
      <c r="Q1939" s="6" t="s">
        <v>1814</v>
      </c>
      <c r="R1939" s="6" t="s">
        <v>1812</v>
      </c>
      <c r="S1939" s="6" t="s">
        <v>1986</v>
      </c>
      <c r="T1939" s="6" t="s">
        <v>1813</v>
      </c>
      <c r="U1939" s="6" t="s">
        <v>1812</v>
      </c>
      <c r="V1939" s="6" t="s">
        <v>1812</v>
      </c>
      <c r="W1939" s="6" t="s">
        <v>1816</v>
      </c>
      <c r="X1939" s="6" t="s">
        <v>9600</v>
      </c>
    </row>
    <row r="1940" ht="15.75" customHeight="1">
      <c r="A1940" s="6" t="s">
        <v>9601</v>
      </c>
      <c r="B1940" s="6" t="s">
        <v>9602</v>
      </c>
      <c r="C1940" s="6" t="s">
        <v>1810</v>
      </c>
      <c r="D1940" s="6" t="s">
        <v>9603</v>
      </c>
      <c r="E1940" s="6" t="s">
        <v>1812</v>
      </c>
      <c r="F1940" s="6" t="s">
        <v>1812</v>
      </c>
      <c r="G1940" s="6" t="s">
        <v>1812</v>
      </c>
      <c r="H1940" s="6" t="s">
        <v>1995</v>
      </c>
      <c r="I1940" s="6" t="s">
        <v>40</v>
      </c>
      <c r="J1940" s="6" t="s">
        <v>303</v>
      </c>
      <c r="K1940" s="6" t="s">
        <v>242</v>
      </c>
      <c r="L1940" s="6" t="s">
        <v>124</v>
      </c>
      <c r="M1940" s="6" t="s">
        <v>1985</v>
      </c>
      <c r="N1940" s="6" t="s">
        <v>319</v>
      </c>
      <c r="O1940" s="6" t="s">
        <v>1812</v>
      </c>
      <c r="P1940" s="6" t="s">
        <v>1812</v>
      </c>
      <c r="Q1940" s="6" t="s">
        <v>1814</v>
      </c>
      <c r="R1940" s="6" t="s">
        <v>1812</v>
      </c>
      <c r="S1940" s="6" t="s">
        <v>1887</v>
      </c>
      <c r="T1940" s="6" t="s">
        <v>1813</v>
      </c>
      <c r="U1940" s="6" t="s">
        <v>1812</v>
      </c>
      <c r="V1940" s="6" t="s">
        <v>1812</v>
      </c>
      <c r="W1940" s="6" t="s">
        <v>1816</v>
      </c>
      <c r="X1940" s="6" t="s">
        <v>9604</v>
      </c>
    </row>
    <row r="1941" ht="15.75" customHeight="1">
      <c r="A1941" s="6" t="s">
        <v>9605</v>
      </c>
      <c r="B1941" s="6" t="s">
        <v>9606</v>
      </c>
      <c r="C1941" s="6" t="s">
        <v>1810</v>
      </c>
      <c r="D1941" s="6" t="s">
        <v>9607</v>
      </c>
      <c r="E1941" s="6" t="s">
        <v>1812</v>
      </c>
      <c r="F1941" s="6" t="s">
        <v>1812</v>
      </c>
      <c r="G1941" s="6" t="s">
        <v>1812</v>
      </c>
      <c r="H1941" s="6" t="s">
        <v>32</v>
      </c>
      <c r="I1941" s="6" t="s">
        <v>273</v>
      </c>
      <c r="J1941" s="6" t="s">
        <v>288</v>
      </c>
      <c r="K1941" s="6" t="s">
        <v>242</v>
      </c>
      <c r="L1941" s="6" t="s">
        <v>87</v>
      </c>
      <c r="M1941" s="6" t="s">
        <v>262</v>
      </c>
      <c r="N1941" s="6" t="s">
        <v>319</v>
      </c>
      <c r="O1941" s="6" t="s">
        <v>1812</v>
      </c>
      <c r="P1941" s="6" t="s">
        <v>1812</v>
      </c>
      <c r="Q1941" s="6" t="s">
        <v>1814</v>
      </c>
      <c r="R1941" s="6" t="s">
        <v>1812</v>
      </c>
      <c r="S1941" s="6" t="s">
        <v>1887</v>
      </c>
      <c r="T1941" s="6" t="s">
        <v>1813</v>
      </c>
      <c r="U1941" s="6" t="s">
        <v>1812</v>
      </c>
      <c r="V1941" s="6" t="s">
        <v>1812</v>
      </c>
      <c r="W1941" s="6" t="s">
        <v>1816</v>
      </c>
      <c r="X1941" s="6" t="s">
        <v>9608</v>
      </c>
    </row>
    <row r="1942" ht="15.75" customHeight="1">
      <c r="A1942" s="6" t="s">
        <v>9609</v>
      </c>
      <c r="B1942" s="6" t="s">
        <v>9610</v>
      </c>
      <c r="C1942" s="6" t="s">
        <v>1810</v>
      </c>
      <c r="D1942" s="6" t="s">
        <v>9611</v>
      </c>
      <c r="E1942" s="6" t="s">
        <v>1812</v>
      </c>
      <c r="F1942" s="6" t="s">
        <v>1812</v>
      </c>
      <c r="G1942" s="6" t="s">
        <v>1812</v>
      </c>
      <c r="H1942" s="6" t="s">
        <v>152</v>
      </c>
      <c r="I1942" s="6" t="s">
        <v>40</v>
      </c>
      <c r="J1942" s="6" t="s">
        <v>303</v>
      </c>
      <c r="K1942" s="6" t="s">
        <v>242</v>
      </c>
      <c r="L1942" s="6" t="s">
        <v>300</v>
      </c>
      <c r="M1942" s="6" t="s">
        <v>262</v>
      </c>
      <c r="N1942" s="6" t="s">
        <v>319</v>
      </c>
      <c r="O1942" s="6" t="s">
        <v>1812</v>
      </c>
      <c r="P1942" s="6" t="s">
        <v>1812</v>
      </c>
      <c r="Q1942" s="6" t="s">
        <v>1814</v>
      </c>
      <c r="R1942" s="6" t="s">
        <v>1812</v>
      </c>
      <c r="S1942" s="6" t="s">
        <v>1887</v>
      </c>
      <c r="T1942" s="6" t="s">
        <v>1813</v>
      </c>
      <c r="U1942" s="6" t="s">
        <v>1812</v>
      </c>
      <c r="V1942" s="6" t="s">
        <v>1812</v>
      </c>
      <c r="W1942" s="6" t="s">
        <v>1816</v>
      </c>
      <c r="X1942" s="6" t="s">
        <v>9612</v>
      </c>
    </row>
    <row r="1943" ht="15.75" customHeight="1">
      <c r="A1943" s="6" t="s">
        <v>9613</v>
      </c>
      <c r="B1943" s="6" t="s">
        <v>9614</v>
      </c>
      <c r="C1943" s="6" t="s">
        <v>1810</v>
      </c>
      <c r="D1943" s="6" t="s">
        <v>9615</v>
      </c>
      <c r="E1943" s="6" t="s">
        <v>1812</v>
      </c>
      <c r="F1943" s="6" t="s">
        <v>1812</v>
      </c>
      <c r="G1943" s="6" t="s">
        <v>1812</v>
      </c>
      <c r="H1943" s="6" t="s">
        <v>106</v>
      </c>
      <c r="I1943" s="6" t="s">
        <v>273</v>
      </c>
      <c r="J1943" s="6" t="s">
        <v>267</v>
      </c>
      <c r="K1943" s="6" t="s">
        <v>242</v>
      </c>
      <c r="L1943" s="6" t="s">
        <v>1906</v>
      </c>
      <c r="M1943" s="6" t="s">
        <v>262</v>
      </c>
      <c r="N1943" s="6" t="s">
        <v>319</v>
      </c>
      <c r="O1943" s="6" t="s">
        <v>1812</v>
      </c>
      <c r="P1943" s="6" t="s">
        <v>1812</v>
      </c>
      <c r="Q1943" s="6" t="s">
        <v>1814</v>
      </c>
      <c r="R1943" s="6" t="s">
        <v>1812</v>
      </c>
      <c r="S1943" s="6" t="s">
        <v>1887</v>
      </c>
      <c r="T1943" s="6" t="s">
        <v>1813</v>
      </c>
      <c r="U1943" s="6" t="s">
        <v>1812</v>
      </c>
      <c r="V1943" s="6" t="s">
        <v>1812</v>
      </c>
      <c r="W1943" s="6" t="s">
        <v>1816</v>
      </c>
      <c r="X1943" s="6" t="s">
        <v>9616</v>
      </c>
    </row>
    <row r="1944" ht="15.75" customHeight="1">
      <c r="A1944" s="6" t="s">
        <v>9617</v>
      </c>
      <c r="B1944" s="6" t="s">
        <v>9618</v>
      </c>
      <c r="C1944" s="6" t="s">
        <v>1810</v>
      </c>
      <c r="D1944" s="6" t="s">
        <v>9619</v>
      </c>
      <c r="E1944" s="6" t="s">
        <v>1812</v>
      </c>
      <c r="F1944" s="6" t="s">
        <v>1812</v>
      </c>
      <c r="G1944" s="6" t="s">
        <v>1812</v>
      </c>
      <c r="H1944" s="6" t="s">
        <v>1995</v>
      </c>
      <c r="I1944" s="6" t="s">
        <v>273</v>
      </c>
      <c r="J1944" s="6" t="s">
        <v>288</v>
      </c>
      <c r="K1944" s="6" t="s">
        <v>242</v>
      </c>
      <c r="L1944" s="6" t="s">
        <v>157</v>
      </c>
      <c r="M1944" s="6" t="s">
        <v>262</v>
      </c>
      <c r="N1944" s="6" t="s">
        <v>319</v>
      </c>
      <c r="O1944" s="6" t="s">
        <v>1812</v>
      </c>
      <c r="P1944" s="6" t="s">
        <v>1812</v>
      </c>
      <c r="Q1944" s="6" t="s">
        <v>1814</v>
      </c>
      <c r="R1944" s="6" t="s">
        <v>1812</v>
      </c>
      <c r="S1944" s="6" t="s">
        <v>1887</v>
      </c>
      <c r="T1944" s="6" t="s">
        <v>1813</v>
      </c>
      <c r="U1944" s="6" t="s">
        <v>1812</v>
      </c>
      <c r="V1944" s="6" t="s">
        <v>1812</v>
      </c>
      <c r="W1944" s="6" t="s">
        <v>1816</v>
      </c>
      <c r="X1944" s="6" t="s">
        <v>9620</v>
      </c>
    </row>
    <row r="1945" ht="15.75" customHeight="1">
      <c r="A1945" s="6" t="s">
        <v>9621</v>
      </c>
      <c r="B1945" s="6" t="s">
        <v>9622</v>
      </c>
      <c r="C1945" s="6" t="s">
        <v>1810</v>
      </c>
      <c r="D1945" s="6" t="s">
        <v>9623</v>
      </c>
      <c r="E1945" s="6" t="s">
        <v>1812</v>
      </c>
      <c r="F1945" s="6" t="s">
        <v>1812</v>
      </c>
      <c r="G1945" s="6" t="s">
        <v>1812</v>
      </c>
      <c r="H1945" s="6" t="s">
        <v>1995</v>
      </c>
      <c r="I1945" s="6" t="s">
        <v>40</v>
      </c>
      <c r="J1945" s="6" t="s">
        <v>303</v>
      </c>
      <c r="K1945" s="6" t="s">
        <v>242</v>
      </c>
      <c r="L1945" s="6" t="s">
        <v>173</v>
      </c>
      <c r="M1945" s="6" t="s">
        <v>1985</v>
      </c>
      <c r="N1945" s="6" t="s">
        <v>319</v>
      </c>
      <c r="O1945" s="6" t="s">
        <v>1812</v>
      </c>
      <c r="P1945" s="6" t="s">
        <v>1812</v>
      </c>
      <c r="Q1945" s="6" t="s">
        <v>1814</v>
      </c>
      <c r="R1945" s="6" t="s">
        <v>1812</v>
      </c>
      <c r="S1945" s="6" t="s">
        <v>1887</v>
      </c>
      <c r="T1945" s="6" t="s">
        <v>1813</v>
      </c>
      <c r="U1945" s="6" t="s">
        <v>1812</v>
      </c>
      <c r="V1945" s="6" t="s">
        <v>1812</v>
      </c>
      <c r="W1945" s="6" t="s">
        <v>1816</v>
      </c>
      <c r="X1945" s="6" t="s">
        <v>9624</v>
      </c>
    </row>
    <row r="1946" ht="15.75" customHeight="1">
      <c r="A1946" s="6" t="s">
        <v>9625</v>
      </c>
      <c r="B1946" s="6" t="s">
        <v>9626</v>
      </c>
      <c r="C1946" s="6" t="s">
        <v>1810</v>
      </c>
      <c r="D1946" s="6" t="s">
        <v>9627</v>
      </c>
      <c r="E1946" s="6" t="s">
        <v>1812</v>
      </c>
      <c r="F1946" s="6" t="s">
        <v>1812</v>
      </c>
      <c r="G1946" s="6" t="s">
        <v>1812</v>
      </c>
      <c r="H1946" s="6" t="s">
        <v>106</v>
      </c>
      <c r="I1946" s="6" t="s">
        <v>273</v>
      </c>
      <c r="J1946" s="6" t="s">
        <v>288</v>
      </c>
      <c r="K1946" s="6" t="s">
        <v>242</v>
      </c>
      <c r="L1946" s="6" t="s">
        <v>87</v>
      </c>
      <c r="M1946" s="6" t="s">
        <v>262</v>
      </c>
      <c r="N1946" s="6" t="s">
        <v>319</v>
      </c>
      <c r="O1946" s="6" t="s">
        <v>1812</v>
      </c>
      <c r="P1946" s="6" t="s">
        <v>1812</v>
      </c>
      <c r="Q1946" s="6" t="s">
        <v>1814</v>
      </c>
      <c r="R1946" s="6" t="s">
        <v>1812</v>
      </c>
      <c r="S1946" s="6" t="s">
        <v>1887</v>
      </c>
      <c r="T1946" s="6" t="s">
        <v>1813</v>
      </c>
      <c r="U1946" s="6" t="s">
        <v>1812</v>
      </c>
      <c r="V1946" s="6" t="s">
        <v>1812</v>
      </c>
      <c r="W1946" s="6" t="s">
        <v>1816</v>
      </c>
      <c r="X1946" s="6" t="s">
        <v>9628</v>
      </c>
    </row>
    <row r="1947" ht="15.75" customHeight="1">
      <c r="A1947" s="6" t="s">
        <v>9629</v>
      </c>
      <c r="B1947" s="6" t="s">
        <v>9630</v>
      </c>
      <c r="C1947" s="6" t="s">
        <v>1810</v>
      </c>
      <c r="D1947" s="6" t="s">
        <v>9631</v>
      </c>
      <c r="E1947" s="6" t="s">
        <v>1812</v>
      </c>
      <c r="F1947" s="6" t="s">
        <v>1812</v>
      </c>
      <c r="G1947" s="6" t="s">
        <v>1812</v>
      </c>
      <c r="H1947" s="6" t="s">
        <v>127</v>
      </c>
      <c r="I1947" s="6" t="s">
        <v>1983</v>
      </c>
      <c r="J1947" s="6" t="s">
        <v>1984</v>
      </c>
      <c r="K1947" s="6" t="s">
        <v>244</v>
      </c>
      <c r="L1947" s="6" t="s">
        <v>166</v>
      </c>
      <c r="M1947" s="6" t="s">
        <v>1985</v>
      </c>
      <c r="N1947" s="6" t="s">
        <v>42</v>
      </c>
      <c r="O1947" s="6" t="s">
        <v>1812</v>
      </c>
      <c r="P1947" s="6" t="s">
        <v>1812</v>
      </c>
      <c r="Q1947" s="6" t="s">
        <v>1814</v>
      </c>
      <c r="R1947" s="6" t="s">
        <v>1812</v>
      </c>
      <c r="S1947" s="6" t="s">
        <v>1986</v>
      </c>
      <c r="T1947" s="6" t="s">
        <v>1813</v>
      </c>
      <c r="U1947" s="6" t="s">
        <v>1812</v>
      </c>
      <c r="V1947" s="6" t="s">
        <v>1812</v>
      </c>
      <c r="W1947" s="6" t="s">
        <v>1816</v>
      </c>
      <c r="X1947" s="6" t="s">
        <v>9632</v>
      </c>
    </row>
    <row r="1948" ht="15.75" customHeight="1">
      <c r="A1948" s="6" t="s">
        <v>9633</v>
      </c>
      <c r="B1948" s="6" t="s">
        <v>9634</v>
      </c>
      <c r="C1948" s="6" t="s">
        <v>1810</v>
      </c>
      <c r="D1948" s="6" t="s">
        <v>9635</v>
      </c>
      <c r="E1948" s="6" t="s">
        <v>1812</v>
      </c>
      <c r="F1948" s="6" t="s">
        <v>1812</v>
      </c>
      <c r="G1948" s="6" t="s">
        <v>1812</v>
      </c>
      <c r="H1948" s="6" t="s">
        <v>152</v>
      </c>
      <c r="I1948" s="6" t="s">
        <v>40</v>
      </c>
      <c r="J1948" s="6" t="s">
        <v>74</v>
      </c>
      <c r="K1948" s="6" t="s">
        <v>242</v>
      </c>
      <c r="L1948" s="6" t="s">
        <v>300</v>
      </c>
      <c r="M1948" s="6" t="s">
        <v>262</v>
      </c>
      <c r="N1948" s="6" t="s">
        <v>319</v>
      </c>
      <c r="O1948" s="6" t="s">
        <v>1812</v>
      </c>
      <c r="P1948" s="6" t="s">
        <v>1812</v>
      </c>
      <c r="Q1948" s="6" t="s">
        <v>1814</v>
      </c>
      <c r="R1948" s="6" t="s">
        <v>1812</v>
      </c>
      <c r="S1948" s="6" t="s">
        <v>1887</v>
      </c>
      <c r="T1948" s="6" t="s">
        <v>1813</v>
      </c>
      <c r="U1948" s="6" t="s">
        <v>1812</v>
      </c>
      <c r="V1948" s="6" t="s">
        <v>1812</v>
      </c>
      <c r="W1948" s="6" t="s">
        <v>1816</v>
      </c>
      <c r="X1948" s="6" t="s">
        <v>9636</v>
      </c>
    </row>
    <row r="1949" ht="15.75" customHeight="1">
      <c r="A1949" s="6" t="s">
        <v>9637</v>
      </c>
      <c r="B1949" s="6" t="s">
        <v>9638</v>
      </c>
      <c r="C1949" s="6" t="s">
        <v>1810</v>
      </c>
      <c r="D1949" s="6" t="s">
        <v>9639</v>
      </c>
      <c r="E1949" s="6" t="s">
        <v>1812</v>
      </c>
      <c r="F1949" s="6" t="s">
        <v>1812</v>
      </c>
      <c r="G1949" s="6" t="s">
        <v>1812</v>
      </c>
      <c r="H1949" s="6" t="s">
        <v>152</v>
      </c>
      <c r="I1949" s="6" t="s">
        <v>40</v>
      </c>
      <c r="J1949" s="6" t="s">
        <v>74</v>
      </c>
      <c r="K1949" s="6" t="s">
        <v>242</v>
      </c>
      <c r="L1949" s="6" t="s">
        <v>300</v>
      </c>
      <c r="M1949" s="6" t="s">
        <v>262</v>
      </c>
      <c r="N1949" s="6" t="s">
        <v>319</v>
      </c>
      <c r="O1949" s="6" t="s">
        <v>1812</v>
      </c>
      <c r="P1949" s="6" t="s">
        <v>1812</v>
      </c>
      <c r="Q1949" s="6" t="s">
        <v>1814</v>
      </c>
      <c r="R1949" s="6" t="s">
        <v>1812</v>
      </c>
      <c r="S1949" s="6" t="s">
        <v>1887</v>
      </c>
      <c r="T1949" s="6" t="s">
        <v>1813</v>
      </c>
      <c r="U1949" s="6" t="s">
        <v>1812</v>
      </c>
      <c r="V1949" s="6" t="s">
        <v>1812</v>
      </c>
      <c r="W1949" s="6" t="s">
        <v>1816</v>
      </c>
      <c r="X1949" s="6" t="s">
        <v>9640</v>
      </c>
    </row>
    <row r="1950" ht="15.75" customHeight="1">
      <c r="A1950" s="6" t="s">
        <v>9641</v>
      </c>
      <c r="B1950" s="6" t="s">
        <v>9642</v>
      </c>
      <c r="C1950" s="6" t="s">
        <v>1810</v>
      </c>
      <c r="D1950" s="6" t="s">
        <v>9643</v>
      </c>
      <c r="E1950" s="6" t="s">
        <v>1812</v>
      </c>
      <c r="F1950" s="6" t="s">
        <v>1812</v>
      </c>
      <c r="G1950" s="6" t="s">
        <v>1812</v>
      </c>
      <c r="H1950" s="6" t="s">
        <v>55</v>
      </c>
      <c r="I1950" s="6" t="s">
        <v>1983</v>
      </c>
      <c r="J1950" s="6" t="s">
        <v>290</v>
      </c>
      <c r="K1950" s="6" t="s">
        <v>244</v>
      </c>
      <c r="L1950" s="6" t="s">
        <v>291</v>
      </c>
      <c r="M1950" s="6" t="s">
        <v>1985</v>
      </c>
      <c r="N1950" s="6" t="s">
        <v>46</v>
      </c>
      <c r="O1950" s="6" t="s">
        <v>1812</v>
      </c>
      <c r="P1950" s="6" t="s">
        <v>1812</v>
      </c>
      <c r="Q1950" s="6" t="s">
        <v>1814</v>
      </c>
      <c r="R1950" s="6" t="s">
        <v>1812</v>
      </c>
      <c r="S1950" s="6" t="s">
        <v>1986</v>
      </c>
      <c r="T1950" s="6" t="s">
        <v>1813</v>
      </c>
      <c r="U1950" s="6" t="s">
        <v>1812</v>
      </c>
      <c r="V1950" s="6" t="s">
        <v>1812</v>
      </c>
      <c r="W1950" s="6" t="s">
        <v>1816</v>
      </c>
      <c r="X1950" s="6" t="s">
        <v>9644</v>
      </c>
    </row>
    <row r="1951" ht="15.75" customHeight="1">
      <c r="A1951" s="6" t="s">
        <v>9645</v>
      </c>
      <c r="B1951" s="6" t="s">
        <v>9646</v>
      </c>
      <c r="C1951" s="6" t="s">
        <v>1810</v>
      </c>
      <c r="D1951" s="6" t="s">
        <v>9647</v>
      </c>
      <c r="E1951" s="6" t="s">
        <v>1812</v>
      </c>
      <c r="F1951" s="6" t="s">
        <v>1812</v>
      </c>
      <c r="G1951" s="6" t="s">
        <v>1812</v>
      </c>
      <c r="H1951" s="6" t="s">
        <v>1995</v>
      </c>
      <c r="I1951" s="6" t="s">
        <v>40</v>
      </c>
      <c r="J1951" s="6" t="s">
        <v>303</v>
      </c>
      <c r="K1951" s="6" t="s">
        <v>242</v>
      </c>
      <c r="L1951" s="6" t="s">
        <v>173</v>
      </c>
      <c r="M1951" s="6" t="s">
        <v>1985</v>
      </c>
      <c r="N1951" s="6" t="s">
        <v>319</v>
      </c>
      <c r="O1951" s="6" t="s">
        <v>1812</v>
      </c>
      <c r="P1951" s="6" t="s">
        <v>1812</v>
      </c>
      <c r="Q1951" s="6" t="s">
        <v>1814</v>
      </c>
      <c r="R1951" s="6" t="s">
        <v>1812</v>
      </c>
      <c r="S1951" s="6" t="s">
        <v>1887</v>
      </c>
      <c r="T1951" s="6" t="s">
        <v>1813</v>
      </c>
      <c r="U1951" s="6" t="s">
        <v>1812</v>
      </c>
      <c r="V1951" s="6" t="s">
        <v>1812</v>
      </c>
      <c r="W1951" s="6" t="s">
        <v>1816</v>
      </c>
      <c r="X1951" s="6" t="s">
        <v>9648</v>
      </c>
    </row>
    <row r="1952" ht="15.75" customHeight="1">
      <c r="A1952" s="6" t="s">
        <v>9649</v>
      </c>
      <c r="B1952" s="6" t="s">
        <v>9650</v>
      </c>
      <c r="C1952" s="6" t="s">
        <v>1810</v>
      </c>
      <c r="D1952" s="6" t="s">
        <v>9651</v>
      </c>
      <c r="E1952" s="6" t="s">
        <v>1812</v>
      </c>
      <c r="F1952" s="6" t="s">
        <v>1812</v>
      </c>
      <c r="G1952" s="6" t="s">
        <v>1812</v>
      </c>
      <c r="H1952" s="6" t="s">
        <v>260</v>
      </c>
      <c r="I1952" s="6" t="s">
        <v>1983</v>
      </c>
      <c r="J1952" s="6" t="s">
        <v>1984</v>
      </c>
      <c r="K1952" s="6" t="s">
        <v>244</v>
      </c>
      <c r="L1952" s="6" t="s">
        <v>173</v>
      </c>
      <c r="M1952" s="6" t="s">
        <v>1985</v>
      </c>
      <c r="N1952" s="6" t="s">
        <v>319</v>
      </c>
      <c r="O1952" s="6" t="s">
        <v>1812</v>
      </c>
      <c r="P1952" s="6" t="s">
        <v>1812</v>
      </c>
      <c r="Q1952" s="6" t="s">
        <v>1814</v>
      </c>
      <c r="R1952" s="6" t="s">
        <v>1812</v>
      </c>
      <c r="S1952" s="6" t="s">
        <v>1986</v>
      </c>
      <c r="T1952" s="6" t="s">
        <v>1813</v>
      </c>
      <c r="U1952" s="6" t="s">
        <v>1812</v>
      </c>
      <c r="V1952" s="6" t="s">
        <v>1812</v>
      </c>
      <c r="W1952" s="6" t="s">
        <v>1816</v>
      </c>
      <c r="X1952" s="6" t="s">
        <v>9652</v>
      </c>
    </row>
    <row r="1953" ht="15.75" customHeight="1">
      <c r="A1953" s="6" t="s">
        <v>9653</v>
      </c>
      <c r="B1953" s="6" t="s">
        <v>9654</v>
      </c>
      <c r="C1953" s="6" t="s">
        <v>1810</v>
      </c>
      <c r="D1953" s="6" t="s">
        <v>9655</v>
      </c>
      <c r="E1953" s="6" t="s">
        <v>1812</v>
      </c>
      <c r="F1953" s="6" t="s">
        <v>1812</v>
      </c>
      <c r="G1953" s="6" t="s">
        <v>1812</v>
      </c>
      <c r="H1953" s="6" t="s">
        <v>1995</v>
      </c>
      <c r="I1953" s="6" t="s">
        <v>40</v>
      </c>
      <c r="J1953" s="6" t="s">
        <v>303</v>
      </c>
      <c r="K1953" s="6" t="s">
        <v>242</v>
      </c>
      <c r="L1953" s="6" t="s">
        <v>173</v>
      </c>
      <c r="M1953" s="6" t="s">
        <v>1985</v>
      </c>
      <c r="N1953" s="6" t="s">
        <v>42</v>
      </c>
      <c r="O1953" s="6" t="s">
        <v>1812</v>
      </c>
      <c r="P1953" s="6" t="s">
        <v>1812</v>
      </c>
      <c r="Q1953" s="6" t="s">
        <v>1814</v>
      </c>
      <c r="R1953" s="6" t="s">
        <v>1812</v>
      </c>
      <c r="S1953" s="6" t="s">
        <v>1887</v>
      </c>
      <c r="T1953" s="6" t="s">
        <v>1813</v>
      </c>
      <c r="U1953" s="6" t="s">
        <v>1812</v>
      </c>
      <c r="V1953" s="6" t="s">
        <v>1812</v>
      </c>
      <c r="W1953" s="6" t="s">
        <v>1816</v>
      </c>
      <c r="X1953" s="6" t="s">
        <v>9656</v>
      </c>
    </row>
    <row r="1954" ht="15.75" customHeight="1">
      <c r="A1954" s="6" t="s">
        <v>9657</v>
      </c>
      <c r="B1954" s="6" t="s">
        <v>9658</v>
      </c>
      <c r="C1954" s="6" t="s">
        <v>1810</v>
      </c>
      <c r="D1954" s="6" t="s">
        <v>9659</v>
      </c>
      <c r="E1954" s="6" t="s">
        <v>1812</v>
      </c>
      <c r="F1954" s="6" t="s">
        <v>1812</v>
      </c>
      <c r="G1954" s="6" t="s">
        <v>1812</v>
      </c>
      <c r="H1954" s="6" t="s">
        <v>1995</v>
      </c>
      <c r="I1954" s="6" t="s">
        <v>40</v>
      </c>
      <c r="J1954" s="6" t="s">
        <v>303</v>
      </c>
      <c r="K1954" s="6" t="s">
        <v>242</v>
      </c>
      <c r="L1954" s="6" t="s">
        <v>124</v>
      </c>
      <c r="M1954" s="6" t="s">
        <v>1985</v>
      </c>
      <c r="N1954" s="6" t="s">
        <v>42</v>
      </c>
      <c r="O1954" s="6" t="s">
        <v>1812</v>
      </c>
      <c r="P1954" s="6" t="s">
        <v>1812</v>
      </c>
      <c r="Q1954" s="6" t="s">
        <v>1814</v>
      </c>
      <c r="R1954" s="6" t="s">
        <v>1812</v>
      </c>
      <c r="S1954" s="6" t="s">
        <v>1887</v>
      </c>
      <c r="T1954" s="6" t="s">
        <v>1813</v>
      </c>
      <c r="U1954" s="6" t="s">
        <v>1812</v>
      </c>
      <c r="V1954" s="6" t="s">
        <v>1812</v>
      </c>
      <c r="W1954" s="6" t="s">
        <v>1816</v>
      </c>
      <c r="X1954" s="6" t="s">
        <v>9660</v>
      </c>
    </row>
    <row r="1955" ht="15.75" customHeight="1">
      <c r="A1955" s="6" t="s">
        <v>9661</v>
      </c>
      <c r="B1955" s="6" t="s">
        <v>9662</v>
      </c>
      <c r="C1955" s="6" t="s">
        <v>1810</v>
      </c>
      <c r="D1955" s="6" t="s">
        <v>9663</v>
      </c>
      <c r="E1955" s="6" t="s">
        <v>1812</v>
      </c>
      <c r="F1955" s="6" t="s">
        <v>1812</v>
      </c>
      <c r="G1955" s="6" t="s">
        <v>1812</v>
      </c>
      <c r="H1955" s="6" t="s">
        <v>152</v>
      </c>
      <c r="I1955" s="6" t="s">
        <v>40</v>
      </c>
      <c r="J1955" s="6" t="s">
        <v>74</v>
      </c>
      <c r="K1955" s="6" t="s">
        <v>242</v>
      </c>
      <c r="L1955" s="6" t="s">
        <v>300</v>
      </c>
      <c r="M1955" s="6" t="s">
        <v>262</v>
      </c>
      <c r="N1955" s="6" t="s">
        <v>319</v>
      </c>
      <c r="O1955" s="6" t="s">
        <v>1812</v>
      </c>
      <c r="P1955" s="6" t="s">
        <v>1812</v>
      </c>
      <c r="Q1955" s="6" t="s">
        <v>1814</v>
      </c>
      <c r="R1955" s="6" t="s">
        <v>1812</v>
      </c>
      <c r="S1955" s="6" t="s">
        <v>1887</v>
      </c>
      <c r="T1955" s="6" t="s">
        <v>1813</v>
      </c>
      <c r="U1955" s="6" t="s">
        <v>1812</v>
      </c>
      <c r="V1955" s="6" t="s">
        <v>1812</v>
      </c>
      <c r="W1955" s="6" t="s">
        <v>1816</v>
      </c>
      <c r="X1955" s="6" t="s">
        <v>9664</v>
      </c>
    </row>
    <row r="1956" ht="15.75" customHeight="1">
      <c r="A1956" s="6" t="s">
        <v>9665</v>
      </c>
      <c r="B1956" s="6" t="s">
        <v>9666</v>
      </c>
      <c r="C1956" s="6" t="s">
        <v>1810</v>
      </c>
      <c r="D1956" s="6" t="s">
        <v>9667</v>
      </c>
      <c r="E1956" s="6" t="s">
        <v>1812</v>
      </c>
      <c r="F1956" s="6" t="s">
        <v>1812</v>
      </c>
      <c r="G1956" s="6" t="s">
        <v>1812</v>
      </c>
      <c r="H1956" s="6" t="s">
        <v>30</v>
      </c>
      <c r="I1956" s="6" t="s">
        <v>273</v>
      </c>
      <c r="J1956" s="6" t="s">
        <v>38</v>
      </c>
      <c r="K1956" s="6" t="s">
        <v>242</v>
      </c>
      <c r="L1956" s="6" t="s">
        <v>177</v>
      </c>
      <c r="M1956" s="6" t="s">
        <v>262</v>
      </c>
      <c r="N1956" s="6" t="s">
        <v>319</v>
      </c>
      <c r="O1956" s="6" t="s">
        <v>1812</v>
      </c>
      <c r="P1956" s="6" t="s">
        <v>1812</v>
      </c>
      <c r="Q1956" s="6" t="s">
        <v>1814</v>
      </c>
      <c r="R1956" s="6" t="s">
        <v>1812</v>
      </c>
      <c r="S1956" s="6" t="s">
        <v>1887</v>
      </c>
      <c r="T1956" s="6" t="s">
        <v>1813</v>
      </c>
      <c r="U1956" s="6" t="s">
        <v>1812</v>
      </c>
      <c r="V1956" s="6" t="s">
        <v>1812</v>
      </c>
      <c r="W1956" s="6" t="s">
        <v>1816</v>
      </c>
      <c r="X1956" s="6" t="s">
        <v>9668</v>
      </c>
    </row>
    <row r="1957" ht="15.75" customHeight="1">
      <c r="A1957" s="6" t="s">
        <v>9669</v>
      </c>
      <c r="B1957" s="6" t="s">
        <v>9670</v>
      </c>
      <c r="C1957" s="6" t="s">
        <v>1810</v>
      </c>
      <c r="D1957" s="6" t="s">
        <v>9671</v>
      </c>
      <c r="E1957" s="6" t="s">
        <v>1812</v>
      </c>
      <c r="F1957" s="6" t="s">
        <v>1812</v>
      </c>
      <c r="G1957" s="6" t="s">
        <v>1812</v>
      </c>
      <c r="H1957" s="6" t="s">
        <v>1995</v>
      </c>
      <c r="I1957" s="6" t="s">
        <v>40</v>
      </c>
      <c r="J1957" s="6" t="s">
        <v>303</v>
      </c>
      <c r="K1957" s="6" t="s">
        <v>242</v>
      </c>
      <c r="L1957" s="6" t="s">
        <v>124</v>
      </c>
      <c r="M1957" s="6" t="s">
        <v>1985</v>
      </c>
      <c r="N1957" s="6" t="s">
        <v>319</v>
      </c>
      <c r="O1957" s="6" t="s">
        <v>1812</v>
      </c>
      <c r="P1957" s="6" t="s">
        <v>1812</v>
      </c>
      <c r="Q1957" s="6" t="s">
        <v>1814</v>
      </c>
      <c r="R1957" s="6" t="s">
        <v>1812</v>
      </c>
      <c r="S1957" s="6" t="s">
        <v>1887</v>
      </c>
      <c r="T1957" s="6" t="s">
        <v>1813</v>
      </c>
      <c r="U1957" s="6" t="s">
        <v>1812</v>
      </c>
      <c r="V1957" s="6" t="s">
        <v>1812</v>
      </c>
      <c r="W1957" s="6" t="s">
        <v>1816</v>
      </c>
      <c r="X1957" s="6" t="s">
        <v>9672</v>
      </c>
    </row>
    <row r="1958" ht="15.75" customHeight="1">
      <c r="A1958" s="6" t="s">
        <v>9673</v>
      </c>
      <c r="B1958" s="6" t="s">
        <v>9674</v>
      </c>
      <c r="C1958" s="6" t="s">
        <v>1810</v>
      </c>
      <c r="D1958" s="6" t="s">
        <v>9675</v>
      </c>
      <c r="E1958" s="6" t="s">
        <v>1812</v>
      </c>
      <c r="F1958" s="6" t="s">
        <v>1812</v>
      </c>
      <c r="G1958" s="6" t="s">
        <v>1812</v>
      </c>
      <c r="H1958" s="6" t="s">
        <v>152</v>
      </c>
      <c r="I1958" s="6" t="s">
        <v>40</v>
      </c>
      <c r="J1958" s="6" t="s">
        <v>74</v>
      </c>
      <c r="K1958" s="6" t="s">
        <v>242</v>
      </c>
      <c r="L1958" s="6" t="s">
        <v>300</v>
      </c>
      <c r="M1958" s="6" t="s">
        <v>262</v>
      </c>
      <c r="N1958" s="6" t="s">
        <v>319</v>
      </c>
      <c r="O1958" s="6" t="s">
        <v>1812</v>
      </c>
      <c r="P1958" s="6" t="s">
        <v>1812</v>
      </c>
      <c r="Q1958" s="6" t="s">
        <v>1814</v>
      </c>
      <c r="R1958" s="6" t="s">
        <v>1812</v>
      </c>
      <c r="S1958" s="6" t="s">
        <v>1887</v>
      </c>
      <c r="T1958" s="6" t="s">
        <v>1813</v>
      </c>
      <c r="U1958" s="6" t="s">
        <v>1812</v>
      </c>
      <c r="V1958" s="6" t="s">
        <v>1812</v>
      </c>
      <c r="W1958" s="6" t="s">
        <v>1816</v>
      </c>
      <c r="X1958" s="6" t="s">
        <v>9676</v>
      </c>
    </row>
    <row r="1959" ht="15.75" customHeight="1">
      <c r="A1959" s="6" t="s">
        <v>9677</v>
      </c>
      <c r="B1959" s="6" t="s">
        <v>9678</v>
      </c>
      <c r="C1959" s="6" t="s">
        <v>1810</v>
      </c>
      <c r="D1959" s="6" t="s">
        <v>9679</v>
      </c>
      <c r="E1959" s="6" t="s">
        <v>1812</v>
      </c>
      <c r="F1959" s="6" t="s">
        <v>1812</v>
      </c>
      <c r="G1959" s="6" t="s">
        <v>1812</v>
      </c>
      <c r="H1959" s="6" t="s">
        <v>267</v>
      </c>
      <c r="I1959" s="6" t="s">
        <v>301</v>
      </c>
      <c r="J1959" s="6" t="s">
        <v>252</v>
      </c>
      <c r="K1959" s="6" t="s">
        <v>244</v>
      </c>
      <c r="L1959" s="6" t="s">
        <v>2112</v>
      </c>
      <c r="M1959" s="6" t="s">
        <v>1985</v>
      </c>
      <c r="N1959" s="6" t="s">
        <v>319</v>
      </c>
      <c r="O1959" s="6" t="s">
        <v>1812</v>
      </c>
      <c r="P1959" s="6" t="s">
        <v>1812</v>
      </c>
      <c r="Q1959" s="6" t="s">
        <v>1814</v>
      </c>
      <c r="R1959" s="6" t="s">
        <v>1812</v>
      </c>
      <c r="S1959" s="6" t="s">
        <v>1986</v>
      </c>
      <c r="T1959" s="6" t="s">
        <v>1813</v>
      </c>
      <c r="U1959" s="6" t="s">
        <v>1812</v>
      </c>
      <c r="V1959" s="6" t="s">
        <v>1812</v>
      </c>
      <c r="W1959" s="6" t="s">
        <v>1816</v>
      </c>
      <c r="X1959" s="6" t="s">
        <v>9680</v>
      </c>
    </row>
    <row r="1960" ht="15.75" customHeight="1">
      <c r="A1960" s="6" t="s">
        <v>9681</v>
      </c>
      <c r="B1960" s="6" t="s">
        <v>9682</v>
      </c>
      <c r="C1960" s="6" t="s">
        <v>1810</v>
      </c>
      <c r="D1960" s="6" t="s">
        <v>9683</v>
      </c>
      <c r="E1960" s="6" t="s">
        <v>1812</v>
      </c>
      <c r="F1960" s="6" t="s">
        <v>1812</v>
      </c>
      <c r="G1960" s="6" t="s">
        <v>1812</v>
      </c>
      <c r="H1960" s="6" t="s">
        <v>1995</v>
      </c>
      <c r="I1960" s="6" t="s">
        <v>40</v>
      </c>
      <c r="J1960" s="6" t="s">
        <v>303</v>
      </c>
      <c r="K1960" s="6" t="s">
        <v>242</v>
      </c>
      <c r="L1960" s="6" t="s">
        <v>124</v>
      </c>
      <c r="M1960" s="6" t="s">
        <v>1985</v>
      </c>
      <c r="N1960" s="6" t="s">
        <v>319</v>
      </c>
      <c r="O1960" s="6" t="s">
        <v>1812</v>
      </c>
      <c r="P1960" s="6" t="s">
        <v>1812</v>
      </c>
      <c r="Q1960" s="6" t="s">
        <v>1814</v>
      </c>
      <c r="R1960" s="6" t="s">
        <v>1812</v>
      </c>
      <c r="S1960" s="6" t="s">
        <v>1887</v>
      </c>
      <c r="T1960" s="6" t="s">
        <v>1813</v>
      </c>
      <c r="U1960" s="6" t="s">
        <v>1812</v>
      </c>
      <c r="V1960" s="6" t="s">
        <v>1812</v>
      </c>
      <c r="W1960" s="6" t="s">
        <v>1816</v>
      </c>
      <c r="X1960" s="6" t="s">
        <v>9684</v>
      </c>
    </row>
    <row r="1961" ht="15.75" customHeight="1">
      <c r="A1961" s="6" t="s">
        <v>9685</v>
      </c>
      <c r="B1961" s="6" t="s">
        <v>9686</v>
      </c>
      <c r="C1961" s="6" t="s">
        <v>1810</v>
      </c>
      <c r="D1961" s="6" t="s">
        <v>9687</v>
      </c>
      <c r="E1961" s="6" t="s">
        <v>1812</v>
      </c>
      <c r="F1961" s="6" t="s">
        <v>1812</v>
      </c>
      <c r="G1961" s="6" t="s">
        <v>1812</v>
      </c>
      <c r="H1961" s="6" t="s">
        <v>200</v>
      </c>
      <c r="I1961" s="6" t="s">
        <v>259</v>
      </c>
      <c r="J1961" s="6" t="s">
        <v>152</v>
      </c>
      <c r="K1961" s="6" t="s">
        <v>220</v>
      </c>
      <c r="L1961" s="6" t="s">
        <v>4549</v>
      </c>
      <c r="M1961" s="6" t="s">
        <v>261</v>
      </c>
      <c r="N1961" s="6" t="s">
        <v>319</v>
      </c>
      <c r="O1961" s="6" t="s">
        <v>1812</v>
      </c>
      <c r="P1961" s="6" t="s">
        <v>1812</v>
      </c>
      <c r="Q1961" s="6" t="s">
        <v>1814</v>
      </c>
      <c r="R1961" s="6" t="s">
        <v>1812</v>
      </c>
      <c r="S1961" s="6" t="s">
        <v>1887</v>
      </c>
      <c r="T1961" s="6" t="s">
        <v>1813</v>
      </c>
      <c r="U1961" s="6" t="s">
        <v>1812</v>
      </c>
      <c r="V1961" s="6" t="s">
        <v>1812</v>
      </c>
      <c r="W1961" s="6" t="s">
        <v>1816</v>
      </c>
      <c r="X1961" s="6" t="s">
        <v>9688</v>
      </c>
    </row>
    <row r="1962" ht="15.75" customHeight="1">
      <c r="A1962" s="6" t="s">
        <v>9689</v>
      </c>
      <c r="B1962" s="6" t="s">
        <v>9690</v>
      </c>
      <c r="C1962" s="6" t="s">
        <v>1810</v>
      </c>
      <c r="D1962" s="6" t="s">
        <v>9691</v>
      </c>
      <c r="E1962" s="6" t="s">
        <v>1812</v>
      </c>
      <c r="F1962" s="6" t="s">
        <v>1812</v>
      </c>
      <c r="G1962" s="6" t="s">
        <v>1812</v>
      </c>
      <c r="H1962" s="6" t="s">
        <v>152</v>
      </c>
      <c r="I1962" s="6" t="s">
        <v>40</v>
      </c>
      <c r="J1962" s="6" t="s">
        <v>74</v>
      </c>
      <c r="K1962" s="6" t="s">
        <v>242</v>
      </c>
      <c r="L1962" s="6" t="s">
        <v>300</v>
      </c>
      <c r="M1962" s="6" t="s">
        <v>262</v>
      </c>
      <c r="N1962" s="6" t="s">
        <v>319</v>
      </c>
      <c r="O1962" s="6" t="s">
        <v>1812</v>
      </c>
      <c r="P1962" s="6" t="s">
        <v>1812</v>
      </c>
      <c r="Q1962" s="6" t="s">
        <v>1814</v>
      </c>
      <c r="R1962" s="6" t="s">
        <v>1812</v>
      </c>
      <c r="S1962" s="6" t="s">
        <v>1887</v>
      </c>
      <c r="T1962" s="6" t="s">
        <v>1813</v>
      </c>
      <c r="U1962" s="6" t="s">
        <v>1812</v>
      </c>
      <c r="V1962" s="6" t="s">
        <v>1812</v>
      </c>
      <c r="W1962" s="6" t="s">
        <v>1816</v>
      </c>
      <c r="X1962" s="6" t="s">
        <v>9692</v>
      </c>
    </row>
    <row r="1963" ht="15.75" customHeight="1">
      <c r="A1963" s="6" t="s">
        <v>9693</v>
      </c>
      <c r="B1963" s="6" t="s">
        <v>9694</v>
      </c>
      <c r="C1963" s="6" t="s">
        <v>1810</v>
      </c>
      <c r="D1963" s="6" t="s">
        <v>9695</v>
      </c>
      <c r="E1963" s="6" t="s">
        <v>1812</v>
      </c>
      <c r="F1963" s="6" t="s">
        <v>1812</v>
      </c>
      <c r="G1963" s="6" t="s">
        <v>1812</v>
      </c>
      <c r="H1963" s="6" t="s">
        <v>23</v>
      </c>
      <c r="I1963" s="6" t="s">
        <v>79</v>
      </c>
      <c r="J1963" s="6" t="s">
        <v>149</v>
      </c>
      <c r="K1963" s="6" t="s">
        <v>332</v>
      </c>
      <c r="L1963" s="6" t="s">
        <v>94</v>
      </c>
      <c r="M1963" s="6" t="s">
        <v>3855</v>
      </c>
      <c r="N1963" s="6" t="s">
        <v>59</v>
      </c>
      <c r="O1963" s="6" t="s">
        <v>1812</v>
      </c>
      <c r="P1963" s="6" t="s">
        <v>1812</v>
      </c>
      <c r="Q1963" s="6" t="s">
        <v>1814</v>
      </c>
      <c r="R1963" s="6" t="s">
        <v>1812</v>
      </c>
      <c r="S1963" s="6" t="s">
        <v>1986</v>
      </c>
      <c r="T1963" s="6" t="s">
        <v>5288</v>
      </c>
      <c r="U1963" s="6" t="s">
        <v>1812</v>
      </c>
      <c r="V1963" s="6" t="s">
        <v>1812</v>
      </c>
      <c r="W1963" s="6" t="s">
        <v>1816</v>
      </c>
      <c r="X1963" s="6" t="s">
        <v>9696</v>
      </c>
    </row>
    <row r="1964" ht="15.75" customHeight="1">
      <c r="A1964" s="6" t="s">
        <v>9697</v>
      </c>
      <c r="B1964" s="6" t="s">
        <v>9698</v>
      </c>
      <c r="C1964" s="6" t="s">
        <v>1810</v>
      </c>
      <c r="D1964" s="6" t="s">
        <v>9699</v>
      </c>
      <c r="E1964" s="6" t="s">
        <v>1812</v>
      </c>
      <c r="F1964" s="6" t="s">
        <v>1812</v>
      </c>
      <c r="G1964" s="6" t="s">
        <v>1812</v>
      </c>
      <c r="H1964" s="6" t="s">
        <v>260</v>
      </c>
      <c r="I1964" s="6" t="s">
        <v>1983</v>
      </c>
      <c r="J1964" s="6" t="s">
        <v>1984</v>
      </c>
      <c r="K1964" s="6" t="s">
        <v>244</v>
      </c>
      <c r="L1964" s="6" t="s">
        <v>173</v>
      </c>
      <c r="M1964" s="6" t="s">
        <v>1985</v>
      </c>
      <c r="N1964" s="6" t="s">
        <v>319</v>
      </c>
      <c r="O1964" s="6" t="s">
        <v>1812</v>
      </c>
      <c r="P1964" s="6" t="s">
        <v>1812</v>
      </c>
      <c r="Q1964" s="6" t="s">
        <v>1814</v>
      </c>
      <c r="R1964" s="6" t="s">
        <v>1812</v>
      </c>
      <c r="S1964" s="6" t="s">
        <v>1986</v>
      </c>
      <c r="T1964" s="6" t="s">
        <v>1813</v>
      </c>
      <c r="U1964" s="6" t="s">
        <v>1812</v>
      </c>
      <c r="V1964" s="6" t="s">
        <v>1812</v>
      </c>
      <c r="W1964" s="6" t="s">
        <v>1816</v>
      </c>
      <c r="X1964" s="6" t="s">
        <v>9700</v>
      </c>
    </row>
    <row r="1965" ht="15.75" customHeight="1">
      <c r="A1965" s="6" t="s">
        <v>9701</v>
      </c>
      <c r="B1965" s="6" t="s">
        <v>9702</v>
      </c>
      <c r="C1965" s="6" t="s">
        <v>1810</v>
      </c>
      <c r="D1965" s="6" t="s">
        <v>9703</v>
      </c>
      <c r="E1965" s="6" t="s">
        <v>1812</v>
      </c>
      <c r="F1965" s="6" t="s">
        <v>1812</v>
      </c>
      <c r="G1965" s="6" t="s">
        <v>1812</v>
      </c>
      <c r="H1965" s="6" t="s">
        <v>1995</v>
      </c>
      <c r="I1965" s="6" t="s">
        <v>40</v>
      </c>
      <c r="J1965" s="6" t="s">
        <v>303</v>
      </c>
      <c r="K1965" s="6" t="s">
        <v>242</v>
      </c>
      <c r="L1965" s="6" t="s">
        <v>173</v>
      </c>
      <c r="M1965" s="6" t="s">
        <v>1985</v>
      </c>
      <c r="N1965" s="6" t="s">
        <v>319</v>
      </c>
      <c r="O1965" s="6" t="s">
        <v>1812</v>
      </c>
      <c r="P1965" s="6" t="s">
        <v>1812</v>
      </c>
      <c r="Q1965" s="6" t="s">
        <v>1814</v>
      </c>
      <c r="R1965" s="6" t="s">
        <v>1812</v>
      </c>
      <c r="S1965" s="6" t="s">
        <v>1887</v>
      </c>
      <c r="T1965" s="6" t="s">
        <v>1813</v>
      </c>
      <c r="U1965" s="6" t="s">
        <v>1812</v>
      </c>
      <c r="V1965" s="6" t="s">
        <v>1812</v>
      </c>
      <c r="W1965" s="6" t="s">
        <v>1816</v>
      </c>
      <c r="X1965" s="6" t="s">
        <v>9704</v>
      </c>
    </row>
    <row r="1966" ht="15.75" customHeight="1">
      <c r="A1966" s="6" t="s">
        <v>9705</v>
      </c>
      <c r="B1966" s="6" t="s">
        <v>9706</v>
      </c>
      <c r="C1966" s="6" t="s">
        <v>1810</v>
      </c>
      <c r="D1966" s="6" t="s">
        <v>9707</v>
      </c>
      <c r="E1966" s="6" t="s">
        <v>1812</v>
      </c>
      <c r="F1966" s="6" t="s">
        <v>1812</v>
      </c>
      <c r="G1966" s="6" t="s">
        <v>1812</v>
      </c>
      <c r="H1966" s="6" t="s">
        <v>260</v>
      </c>
      <c r="I1966" s="6" t="s">
        <v>1983</v>
      </c>
      <c r="J1966" s="6" t="s">
        <v>1984</v>
      </c>
      <c r="K1966" s="6" t="s">
        <v>244</v>
      </c>
      <c r="L1966" s="6" t="s">
        <v>173</v>
      </c>
      <c r="M1966" s="6" t="s">
        <v>1985</v>
      </c>
      <c r="N1966" s="6" t="s">
        <v>319</v>
      </c>
      <c r="O1966" s="6" t="s">
        <v>1812</v>
      </c>
      <c r="P1966" s="6" t="s">
        <v>1812</v>
      </c>
      <c r="Q1966" s="6" t="s">
        <v>1814</v>
      </c>
      <c r="R1966" s="6" t="s">
        <v>1812</v>
      </c>
      <c r="S1966" s="6" t="s">
        <v>1986</v>
      </c>
      <c r="T1966" s="6" t="s">
        <v>1813</v>
      </c>
      <c r="U1966" s="6" t="s">
        <v>1812</v>
      </c>
      <c r="V1966" s="6" t="s">
        <v>1812</v>
      </c>
      <c r="W1966" s="6" t="s">
        <v>1816</v>
      </c>
      <c r="X1966" s="6" t="s">
        <v>9708</v>
      </c>
    </row>
    <row r="1967" ht="15.75" customHeight="1">
      <c r="A1967" s="6" t="s">
        <v>9709</v>
      </c>
      <c r="B1967" s="6" t="s">
        <v>9710</v>
      </c>
      <c r="C1967" s="6" t="s">
        <v>1810</v>
      </c>
      <c r="D1967" s="6" t="s">
        <v>9711</v>
      </c>
      <c r="E1967" s="6" t="s">
        <v>1812</v>
      </c>
      <c r="F1967" s="6" t="s">
        <v>1812</v>
      </c>
      <c r="G1967" s="6" t="s">
        <v>1812</v>
      </c>
      <c r="H1967" s="6" t="s">
        <v>1995</v>
      </c>
      <c r="I1967" s="6" t="s">
        <v>40</v>
      </c>
      <c r="J1967" s="6" t="s">
        <v>303</v>
      </c>
      <c r="K1967" s="6" t="s">
        <v>242</v>
      </c>
      <c r="L1967" s="6" t="s">
        <v>124</v>
      </c>
      <c r="M1967" s="6" t="s">
        <v>1985</v>
      </c>
      <c r="N1967" s="6" t="s">
        <v>319</v>
      </c>
      <c r="O1967" s="6" t="s">
        <v>1812</v>
      </c>
      <c r="P1967" s="6" t="s">
        <v>1812</v>
      </c>
      <c r="Q1967" s="6" t="s">
        <v>1814</v>
      </c>
      <c r="R1967" s="6" t="s">
        <v>1812</v>
      </c>
      <c r="S1967" s="6" t="s">
        <v>1887</v>
      </c>
      <c r="T1967" s="6" t="s">
        <v>1813</v>
      </c>
      <c r="U1967" s="6" t="s">
        <v>1812</v>
      </c>
      <c r="V1967" s="6" t="s">
        <v>1812</v>
      </c>
      <c r="W1967" s="6" t="s">
        <v>1816</v>
      </c>
      <c r="X1967" s="6" t="s">
        <v>9712</v>
      </c>
    </row>
    <row r="1968" ht="15.75" customHeight="1">
      <c r="A1968" s="6" t="s">
        <v>9713</v>
      </c>
      <c r="B1968" s="6" t="s">
        <v>9714</v>
      </c>
      <c r="C1968" s="6" t="s">
        <v>1810</v>
      </c>
      <c r="D1968" s="6" t="s">
        <v>9715</v>
      </c>
      <c r="E1968" s="6" t="s">
        <v>1812</v>
      </c>
      <c r="F1968" s="6" t="s">
        <v>1812</v>
      </c>
      <c r="G1968" s="6" t="s">
        <v>1812</v>
      </c>
      <c r="H1968" s="6" t="s">
        <v>38</v>
      </c>
      <c r="I1968" s="6" t="s">
        <v>301</v>
      </c>
      <c r="J1968" s="6" t="s">
        <v>279</v>
      </c>
      <c r="K1968" s="6" t="s">
        <v>244</v>
      </c>
      <c r="L1968" s="6" t="s">
        <v>309</v>
      </c>
      <c r="M1968" s="6" t="s">
        <v>1985</v>
      </c>
      <c r="N1968" s="6" t="s">
        <v>319</v>
      </c>
      <c r="O1968" s="6" t="s">
        <v>1812</v>
      </c>
      <c r="P1968" s="6" t="s">
        <v>1812</v>
      </c>
      <c r="Q1968" s="6" t="s">
        <v>1814</v>
      </c>
      <c r="R1968" s="6" t="s">
        <v>1812</v>
      </c>
      <c r="S1968" s="6" t="s">
        <v>1986</v>
      </c>
      <c r="T1968" s="6" t="s">
        <v>1813</v>
      </c>
      <c r="U1968" s="6" t="s">
        <v>1812</v>
      </c>
      <c r="V1968" s="6" t="s">
        <v>1812</v>
      </c>
      <c r="W1968" s="6" t="s">
        <v>1816</v>
      </c>
      <c r="X1968" s="6" t="s">
        <v>9716</v>
      </c>
    </row>
    <row r="1969" ht="15.75" customHeight="1">
      <c r="A1969" s="6" t="s">
        <v>9717</v>
      </c>
      <c r="B1969" s="6" t="s">
        <v>9718</v>
      </c>
      <c r="C1969" s="6" t="s">
        <v>1810</v>
      </c>
      <c r="D1969" s="6" t="s">
        <v>9719</v>
      </c>
      <c r="E1969" s="6" t="s">
        <v>1812</v>
      </c>
      <c r="F1969" s="6" t="s">
        <v>1812</v>
      </c>
      <c r="G1969" s="6" t="s">
        <v>1812</v>
      </c>
      <c r="H1969" s="6" t="s">
        <v>1995</v>
      </c>
      <c r="I1969" s="6" t="s">
        <v>40</v>
      </c>
      <c r="J1969" s="6" t="s">
        <v>303</v>
      </c>
      <c r="K1969" s="6" t="s">
        <v>242</v>
      </c>
      <c r="L1969" s="6" t="s">
        <v>124</v>
      </c>
      <c r="M1969" s="6" t="s">
        <v>1985</v>
      </c>
      <c r="N1969" s="6" t="s">
        <v>319</v>
      </c>
      <c r="O1969" s="6" t="s">
        <v>1812</v>
      </c>
      <c r="P1969" s="6" t="s">
        <v>1812</v>
      </c>
      <c r="Q1969" s="6" t="s">
        <v>1814</v>
      </c>
      <c r="R1969" s="6" t="s">
        <v>1812</v>
      </c>
      <c r="S1969" s="6" t="s">
        <v>1887</v>
      </c>
      <c r="T1969" s="6" t="s">
        <v>1813</v>
      </c>
      <c r="U1969" s="6" t="s">
        <v>1812</v>
      </c>
      <c r="V1969" s="6" t="s">
        <v>1812</v>
      </c>
      <c r="W1969" s="6" t="s">
        <v>1816</v>
      </c>
      <c r="X1969" s="6" t="s">
        <v>9720</v>
      </c>
    </row>
    <row r="1970" ht="15.75" customHeight="1">
      <c r="A1970" s="6" t="s">
        <v>9721</v>
      </c>
      <c r="B1970" s="6" t="s">
        <v>9722</v>
      </c>
      <c r="C1970" s="6" t="s">
        <v>1810</v>
      </c>
      <c r="D1970" s="6" t="s">
        <v>9723</v>
      </c>
      <c r="E1970" s="6" t="s">
        <v>1812</v>
      </c>
      <c r="F1970" s="6" t="s">
        <v>1812</v>
      </c>
      <c r="G1970" s="6" t="s">
        <v>1812</v>
      </c>
      <c r="H1970" s="6" t="s">
        <v>260</v>
      </c>
      <c r="I1970" s="6" t="s">
        <v>1983</v>
      </c>
      <c r="J1970" s="6" t="s">
        <v>1984</v>
      </c>
      <c r="K1970" s="6" t="s">
        <v>244</v>
      </c>
      <c r="L1970" s="6" t="s">
        <v>173</v>
      </c>
      <c r="M1970" s="6" t="s">
        <v>1985</v>
      </c>
      <c r="N1970" s="6" t="s">
        <v>319</v>
      </c>
      <c r="O1970" s="6" t="s">
        <v>1812</v>
      </c>
      <c r="P1970" s="6" t="s">
        <v>1812</v>
      </c>
      <c r="Q1970" s="6" t="s">
        <v>1814</v>
      </c>
      <c r="R1970" s="6" t="s">
        <v>1812</v>
      </c>
      <c r="S1970" s="6" t="s">
        <v>1986</v>
      </c>
      <c r="T1970" s="6" t="s">
        <v>1813</v>
      </c>
      <c r="U1970" s="6" t="s">
        <v>1812</v>
      </c>
      <c r="V1970" s="6" t="s">
        <v>1812</v>
      </c>
      <c r="W1970" s="6" t="s">
        <v>1816</v>
      </c>
      <c r="X1970" s="6" t="s">
        <v>9724</v>
      </c>
    </row>
    <row r="1971" ht="15.75" customHeight="1">
      <c r="A1971" s="6" t="s">
        <v>9725</v>
      </c>
      <c r="B1971" s="6" t="s">
        <v>9726</v>
      </c>
      <c r="C1971" s="6" t="s">
        <v>1810</v>
      </c>
      <c r="D1971" s="6" t="s">
        <v>9727</v>
      </c>
      <c r="E1971" s="6" t="s">
        <v>1812</v>
      </c>
      <c r="F1971" s="6" t="s">
        <v>1812</v>
      </c>
      <c r="G1971" s="6" t="s">
        <v>1812</v>
      </c>
      <c r="H1971" s="6" t="s">
        <v>127</v>
      </c>
      <c r="I1971" s="6" t="s">
        <v>1983</v>
      </c>
      <c r="J1971" s="6" t="s">
        <v>1984</v>
      </c>
      <c r="K1971" s="6" t="s">
        <v>244</v>
      </c>
      <c r="L1971" s="6" t="s">
        <v>166</v>
      </c>
      <c r="M1971" s="6" t="s">
        <v>1985</v>
      </c>
      <c r="N1971" s="6" t="s">
        <v>319</v>
      </c>
      <c r="O1971" s="6" t="s">
        <v>1812</v>
      </c>
      <c r="P1971" s="6" t="s">
        <v>1812</v>
      </c>
      <c r="Q1971" s="6" t="s">
        <v>1814</v>
      </c>
      <c r="R1971" s="6" t="s">
        <v>1812</v>
      </c>
      <c r="S1971" s="6" t="s">
        <v>1986</v>
      </c>
      <c r="T1971" s="6" t="s">
        <v>1813</v>
      </c>
      <c r="U1971" s="6" t="s">
        <v>1812</v>
      </c>
      <c r="V1971" s="6" t="s">
        <v>1812</v>
      </c>
      <c r="W1971" s="6" t="s">
        <v>1816</v>
      </c>
      <c r="X1971" s="6" t="s">
        <v>9728</v>
      </c>
    </row>
    <row r="1972" ht="15.75" customHeight="1">
      <c r="A1972" s="6" t="s">
        <v>9729</v>
      </c>
      <c r="B1972" s="6" t="s">
        <v>9730</v>
      </c>
      <c r="C1972" s="6" t="s">
        <v>1810</v>
      </c>
      <c r="D1972" s="6" t="s">
        <v>9731</v>
      </c>
      <c r="E1972" s="6" t="s">
        <v>1812</v>
      </c>
      <c r="F1972" s="6" t="s">
        <v>1812</v>
      </c>
      <c r="G1972" s="6" t="s">
        <v>1812</v>
      </c>
      <c r="H1972" s="6" t="s">
        <v>260</v>
      </c>
      <c r="I1972" s="6" t="s">
        <v>1983</v>
      </c>
      <c r="J1972" s="6" t="s">
        <v>1984</v>
      </c>
      <c r="K1972" s="6" t="s">
        <v>244</v>
      </c>
      <c r="L1972" s="6" t="s">
        <v>173</v>
      </c>
      <c r="M1972" s="6" t="s">
        <v>1985</v>
      </c>
      <c r="N1972" s="6" t="s">
        <v>319</v>
      </c>
      <c r="O1972" s="6" t="s">
        <v>1812</v>
      </c>
      <c r="P1972" s="6" t="s">
        <v>1812</v>
      </c>
      <c r="Q1972" s="6" t="s">
        <v>1814</v>
      </c>
      <c r="R1972" s="6" t="s">
        <v>1812</v>
      </c>
      <c r="S1972" s="6" t="s">
        <v>1986</v>
      </c>
      <c r="T1972" s="6" t="s">
        <v>1813</v>
      </c>
      <c r="U1972" s="6" t="s">
        <v>1812</v>
      </c>
      <c r="V1972" s="6" t="s">
        <v>1812</v>
      </c>
      <c r="W1972" s="6" t="s">
        <v>1816</v>
      </c>
      <c r="X1972" s="6" t="s">
        <v>9732</v>
      </c>
    </row>
    <row r="1973" ht="15.75" customHeight="1">
      <c r="A1973" s="6" t="s">
        <v>9733</v>
      </c>
      <c r="B1973" s="6" t="s">
        <v>9734</v>
      </c>
      <c r="C1973" s="6" t="s">
        <v>1810</v>
      </c>
      <c r="D1973" s="6" t="s">
        <v>9735</v>
      </c>
      <c r="E1973" s="6" t="s">
        <v>1812</v>
      </c>
      <c r="F1973" s="6" t="s">
        <v>1812</v>
      </c>
      <c r="G1973" s="6" t="s">
        <v>1812</v>
      </c>
      <c r="H1973" s="6" t="s">
        <v>106</v>
      </c>
      <c r="I1973" s="6" t="s">
        <v>273</v>
      </c>
      <c r="J1973" s="6" t="s">
        <v>288</v>
      </c>
      <c r="K1973" s="6" t="s">
        <v>242</v>
      </c>
      <c r="L1973" s="6" t="s">
        <v>87</v>
      </c>
      <c r="M1973" s="6" t="s">
        <v>262</v>
      </c>
      <c r="N1973" s="6" t="s">
        <v>319</v>
      </c>
      <c r="O1973" s="6" t="s">
        <v>1812</v>
      </c>
      <c r="P1973" s="6" t="s">
        <v>1812</v>
      </c>
      <c r="Q1973" s="6" t="s">
        <v>1814</v>
      </c>
      <c r="R1973" s="6" t="s">
        <v>1812</v>
      </c>
      <c r="S1973" s="6" t="s">
        <v>1887</v>
      </c>
      <c r="T1973" s="6" t="s">
        <v>1813</v>
      </c>
      <c r="U1973" s="6" t="s">
        <v>1812</v>
      </c>
      <c r="V1973" s="6" t="s">
        <v>1812</v>
      </c>
      <c r="W1973" s="6" t="s">
        <v>1816</v>
      </c>
      <c r="X1973" s="6" t="s">
        <v>9736</v>
      </c>
    </row>
    <row r="1974" ht="15.75" customHeight="1">
      <c r="A1974" s="6" t="s">
        <v>9737</v>
      </c>
      <c r="B1974" s="6" t="s">
        <v>9738</v>
      </c>
      <c r="C1974" s="6" t="s">
        <v>1810</v>
      </c>
      <c r="D1974" s="6" t="s">
        <v>9739</v>
      </c>
      <c r="E1974" s="6" t="s">
        <v>1812</v>
      </c>
      <c r="F1974" s="6" t="s">
        <v>1812</v>
      </c>
      <c r="G1974" s="6" t="s">
        <v>1812</v>
      </c>
      <c r="H1974" s="6" t="s">
        <v>267</v>
      </c>
      <c r="I1974" s="6" t="s">
        <v>301</v>
      </c>
      <c r="J1974" s="6" t="s">
        <v>252</v>
      </c>
      <c r="K1974" s="6" t="s">
        <v>244</v>
      </c>
      <c r="L1974" s="6" t="s">
        <v>2112</v>
      </c>
      <c r="M1974" s="6" t="s">
        <v>1985</v>
      </c>
      <c r="N1974" s="6" t="s">
        <v>319</v>
      </c>
      <c r="O1974" s="6" t="s">
        <v>1812</v>
      </c>
      <c r="P1974" s="6" t="s">
        <v>1812</v>
      </c>
      <c r="Q1974" s="6" t="s">
        <v>1814</v>
      </c>
      <c r="R1974" s="6" t="s">
        <v>1812</v>
      </c>
      <c r="S1974" s="6" t="s">
        <v>1986</v>
      </c>
      <c r="T1974" s="6" t="s">
        <v>1813</v>
      </c>
      <c r="U1974" s="6" t="s">
        <v>1812</v>
      </c>
      <c r="V1974" s="6" t="s">
        <v>1812</v>
      </c>
      <c r="W1974" s="6" t="s">
        <v>1816</v>
      </c>
      <c r="X1974" s="6" t="s">
        <v>9740</v>
      </c>
    </row>
    <row r="1975" ht="15.75" customHeight="1">
      <c r="A1975" s="6" t="s">
        <v>9741</v>
      </c>
      <c r="B1975" s="6" t="s">
        <v>9742</v>
      </c>
      <c r="C1975" s="6" t="s">
        <v>1810</v>
      </c>
      <c r="D1975" s="6" t="s">
        <v>9743</v>
      </c>
      <c r="E1975" s="6" t="s">
        <v>1812</v>
      </c>
      <c r="F1975" s="6" t="s">
        <v>1812</v>
      </c>
      <c r="G1975" s="6" t="s">
        <v>1812</v>
      </c>
      <c r="H1975" s="6" t="s">
        <v>30</v>
      </c>
      <c r="I1975" s="6" t="s">
        <v>273</v>
      </c>
      <c r="J1975" s="6" t="s">
        <v>267</v>
      </c>
      <c r="K1975" s="6" t="s">
        <v>242</v>
      </c>
      <c r="L1975" s="6" t="s">
        <v>177</v>
      </c>
      <c r="M1975" s="6" t="s">
        <v>262</v>
      </c>
      <c r="N1975" s="6" t="s">
        <v>46</v>
      </c>
      <c r="O1975" s="6" t="s">
        <v>1812</v>
      </c>
      <c r="P1975" s="6" t="s">
        <v>1812</v>
      </c>
      <c r="Q1975" s="6" t="s">
        <v>1814</v>
      </c>
      <c r="R1975" s="6" t="s">
        <v>1812</v>
      </c>
      <c r="S1975" s="6" t="s">
        <v>1887</v>
      </c>
      <c r="T1975" s="6" t="s">
        <v>1813</v>
      </c>
      <c r="U1975" s="6" t="s">
        <v>1812</v>
      </c>
      <c r="V1975" s="6" t="s">
        <v>1812</v>
      </c>
      <c r="W1975" s="6" t="s">
        <v>1816</v>
      </c>
      <c r="X1975" s="6" t="s">
        <v>9744</v>
      </c>
    </row>
    <row r="1976" ht="15.75" customHeight="1">
      <c r="A1976" s="6" t="s">
        <v>9745</v>
      </c>
      <c r="B1976" s="6" t="s">
        <v>9746</v>
      </c>
      <c r="C1976" s="6" t="s">
        <v>1810</v>
      </c>
      <c r="D1976" s="6" t="s">
        <v>9747</v>
      </c>
      <c r="E1976" s="6" t="s">
        <v>1812</v>
      </c>
      <c r="F1976" s="6" t="s">
        <v>1812</v>
      </c>
      <c r="G1976" s="6" t="s">
        <v>1812</v>
      </c>
      <c r="H1976" s="6" t="s">
        <v>152</v>
      </c>
      <c r="I1976" s="6" t="s">
        <v>40</v>
      </c>
      <c r="J1976" s="6" t="s">
        <v>74</v>
      </c>
      <c r="K1976" s="6" t="s">
        <v>242</v>
      </c>
      <c r="L1976" s="6" t="s">
        <v>300</v>
      </c>
      <c r="M1976" s="6" t="s">
        <v>262</v>
      </c>
      <c r="N1976" s="6" t="s">
        <v>46</v>
      </c>
      <c r="O1976" s="6" t="s">
        <v>1812</v>
      </c>
      <c r="P1976" s="6" t="s">
        <v>1812</v>
      </c>
      <c r="Q1976" s="6" t="s">
        <v>1814</v>
      </c>
      <c r="R1976" s="6" t="s">
        <v>1812</v>
      </c>
      <c r="S1976" s="6" t="s">
        <v>1887</v>
      </c>
      <c r="T1976" s="6" t="s">
        <v>1813</v>
      </c>
      <c r="U1976" s="6" t="s">
        <v>1812</v>
      </c>
      <c r="V1976" s="6" t="s">
        <v>1812</v>
      </c>
      <c r="W1976" s="6" t="s">
        <v>1816</v>
      </c>
      <c r="X1976" s="6" t="s">
        <v>9748</v>
      </c>
    </row>
    <row r="1977" ht="15.75" customHeight="1">
      <c r="A1977" s="6" t="s">
        <v>9749</v>
      </c>
      <c r="B1977" s="6" t="s">
        <v>9750</v>
      </c>
      <c r="C1977" s="6" t="s">
        <v>1810</v>
      </c>
      <c r="D1977" s="6" t="s">
        <v>9751</v>
      </c>
      <c r="E1977" s="6" t="s">
        <v>1812</v>
      </c>
      <c r="F1977" s="6" t="s">
        <v>1812</v>
      </c>
      <c r="G1977" s="6" t="s">
        <v>1812</v>
      </c>
      <c r="H1977" s="6" t="s">
        <v>106</v>
      </c>
      <c r="I1977" s="6" t="s">
        <v>273</v>
      </c>
      <c r="J1977" s="6" t="s">
        <v>288</v>
      </c>
      <c r="K1977" s="6" t="s">
        <v>242</v>
      </c>
      <c r="L1977" s="6" t="s">
        <v>87</v>
      </c>
      <c r="M1977" s="6" t="s">
        <v>262</v>
      </c>
      <c r="N1977" s="6" t="s">
        <v>319</v>
      </c>
      <c r="O1977" s="6" t="s">
        <v>1812</v>
      </c>
      <c r="P1977" s="6" t="s">
        <v>1812</v>
      </c>
      <c r="Q1977" s="6" t="s">
        <v>1814</v>
      </c>
      <c r="R1977" s="6" t="s">
        <v>1812</v>
      </c>
      <c r="S1977" s="6" t="s">
        <v>1887</v>
      </c>
      <c r="T1977" s="6" t="s">
        <v>1813</v>
      </c>
      <c r="U1977" s="6" t="s">
        <v>1812</v>
      </c>
      <c r="V1977" s="6" t="s">
        <v>1812</v>
      </c>
      <c r="W1977" s="6" t="s">
        <v>1816</v>
      </c>
      <c r="X1977" s="6" t="s">
        <v>9752</v>
      </c>
    </row>
    <row r="1978" ht="15.75" customHeight="1">
      <c r="A1978" s="6" t="s">
        <v>9753</v>
      </c>
      <c r="B1978" s="6" t="s">
        <v>9754</v>
      </c>
      <c r="C1978" s="6" t="s">
        <v>1810</v>
      </c>
      <c r="D1978" s="6" t="s">
        <v>9755</v>
      </c>
      <c r="E1978" s="6" t="s">
        <v>1812</v>
      </c>
      <c r="F1978" s="6" t="s">
        <v>1812</v>
      </c>
      <c r="G1978" s="6" t="s">
        <v>1812</v>
      </c>
      <c r="H1978" s="6" t="s">
        <v>1995</v>
      </c>
      <c r="I1978" s="6" t="s">
        <v>40</v>
      </c>
      <c r="J1978" s="6" t="s">
        <v>303</v>
      </c>
      <c r="K1978" s="6" t="s">
        <v>242</v>
      </c>
      <c r="L1978" s="6" t="s">
        <v>173</v>
      </c>
      <c r="M1978" s="6" t="s">
        <v>1985</v>
      </c>
      <c r="N1978" s="6" t="s">
        <v>46</v>
      </c>
      <c r="O1978" s="6" t="s">
        <v>1812</v>
      </c>
      <c r="P1978" s="6" t="s">
        <v>1812</v>
      </c>
      <c r="Q1978" s="6" t="s">
        <v>1814</v>
      </c>
      <c r="R1978" s="6" t="s">
        <v>1812</v>
      </c>
      <c r="S1978" s="6" t="s">
        <v>1887</v>
      </c>
      <c r="T1978" s="6" t="s">
        <v>1813</v>
      </c>
      <c r="U1978" s="6" t="s">
        <v>1812</v>
      </c>
      <c r="V1978" s="6" t="s">
        <v>1812</v>
      </c>
      <c r="W1978" s="6" t="s">
        <v>1816</v>
      </c>
      <c r="X1978" s="6" t="s">
        <v>9756</v>
      </c>
    </row>
    <row r="1979" ht="15.75" customHeight="1">
      <c r="A1979" s="6" t="s">
        <v>9757</v>
      </c>
      <c r="B1979" s="6" t="s">
        <v>9758</v>
      </c>
      <c r="C1979" s="6" t="s">
        <v>1810</v>
      </c>
      <c r="D1979" s="6" t="s">
        <v>9759</v>
      </c>
      <c r="E1979" s="6" t="s">
        <v>1812</v>
      </c>
      <c r="F1979" s="6" t="s">
        <v>1812</v>
      </c>
      <c r="G1979" s="6" t="s">
        <v>1812</v>
      </c>
      <c r="H1979" s="6" t="s">
        <v>152</v>
      </c>
      <c r="I1979" s="6" t="s">
        <v>40</v>
      </c>
      <c r="J1979" s="6" t="s">
        <v>74</v>
      </c>
      <c r="K1979" s="6" t="s">
        <v>242</v>
      </c>
      <c r="L1979" s="6" t="s">
        <v>300</v>
      </c>
      <c r="M1979" s="6" t="s">
        <v>262</v>
      </c>
      <c r="N1979" s="6" t="s">
        <v>46</v>
      </c>
      <c r="O1979" s="6" t="s">
        <v>1812</v>
      </c>
      <c r="P1979" s="6" t="s">
        <v>1812</v>
      </c>
      <c r="Q1979" s="6" t="s">
        <v>1814</v>
      </c>
      <c r="R1979" s="6" t="s">
        <v>1812</v>
      </c>
      <c r="S1979" s="6" t="s">
        <v>1887</v>
      </c>
      <c r="T1979" s="6" t="s">
        <v>1813</v>
      </c>
      <c r="U1979" s="6" t="s">
        <v>1812</v>
      </c>
      <c r="V1979" s="6" t="s">
        <v>1812</v>
      </c>
      <c r="W1979" s="6" t="s">
        <v>1816</v>
      </c>
      <c r="X1979" s="6" t="s">
        <v>9760</v>
      </c>
    </row>
    <row r="1980" ht="15.75" customHeight="1">
      <c r="A1980" s="6" t="s">
        <v>9761</v>
      </c>
      <c r="B1980" s="6" t="s">
        <v>9762</v>
      </c>
      <c r="C1980" s="6" t="s">
        <v>1810</v>
      </c>
      <c r="D1980" s="6" t="s">
        <v>9763</v>
      </c>
      <c r="E1980" s="6" t="s">
        <v>1812</v>
      </c>
      <c r="F1980" s="6" t="s">
        <v>1812</v>
      </c>
      <c r="G1980" s="6" t="s">
        <v>1812</v>
      </c>
      <c r="H1980" s="6" t="s">
        <v>55</v>
      </c>
      <c r="I1980" s="6" t="s">
        <v>1983</v>
      </c>
      <c r="J1980" s="6" t="s">
        <v>290</v>
      </c>
      <c r="K1980" s="6" t="s">
        <v>244</v>
      </c>
      <c r="L1980" s="6" t="s">
        <v>291</v>
      </c>
      <c r="M1980" s="6" t="s">
        <v>1985</v>
      </c>
      <c r="N1980" s="6" t="s">
        <v>319</v>
      </c>
      <c r="O1980" s="6" t="s">
        <v>1812</v>
      </c>
      <c r="P1980" s="6" t="s">
        <v>1812</v>
      </c>
      <c r="Q1980" s="6" t="s">
        <v>1814</v>
      </c>
      <c r="R1980" s="6" t="s">
        <v>1812</v>
      </c>
      <c r="S1980" s="6" t="s">
        <v>1986</v>
      </c>
      <c r="T1980" s="6" t="s">
        <v>1813</v>
      </c>
      <c r="U1980" s="6" t="s">
        <v>1812</v>
      </c>
      <c r="V1980" s="6" t="s">
        <v>1812</v>
      </c>
      <c r="W1980" s="6" t="s">
        <v>1816</v>
      </c>
      <c r="X1980" s="6" t="s">
        <v>9764</v>
      </c>
    </row>
    <row r="1981" ht="15.75" customHeight="1">
      <c r="A1981" s="6" t="s">
        <v>9765</v>
      </c>
      <c r="B1981" s="6" t="s">
        <v>9766</v>
      </c>
      <c r="C1981" s="6" t="s">
        <v>1810</v>
      </c>
      <c r="D1981" s="6" t="s">
        <v>9767</v>
      </c>
      <c r="E1981" s="6" t="s">
        <v>1812</v>
      </c>
      <c r="F1981" s="6" t="s">
        <v>1812</v>
      </c>
      <c r="G1981" s="6" t="s">
        <v>1812</v>
      </c>
      <c r="H1981" s="6" t="s">
        <v>106</v>
      </c>
      <c r="I1981" s="6" t="s">
        <v>273</v>
      </c>
      <c r="J1981" s="6" t="s">
        <v>288</v>
      </c>
      <c r="K1981" s="6" t="s">
        <v>242</v>
      </c>
      <c r="L1981" s="6" t="s">
        <v>87</v>
      </c>
      <c r="M1981" s="6" t="s">
        <v>262</v>
      </c>
      <c r="N1981" s="6" t="s">
        <v>46</v>
      </c>
      <c r="O1981" s="6" t="s">
        <v>1812</v>
      </c>
      <c r="P1981" s="6" t="s">
        <v>1812</v>
      </c>
      <c r="Q1981" s="6" t="s">
        <v>1814</v>
      </c>
      <c r="R1981" s="6" t="s">
        <v>1812</v>
      </c>
      <c r="S1981" s="6" t="s">
        <v>1887</v>
      </c>
      <c r="T1981" s="6" t="s">
        <v>1813</v>
      </c>
      <c r="U1981" s="6" t="s">
        <v>1812</v>
      </c>
      <c r="V1981" s="6" t="s">
        <v>1812</v>
      </c>
      <c r="W1981" s="6" t="s">
        <v>1816</v>
      </c>
      <c r="X1981" s="6" t="s">
        <v>9768</v>
      </c>
    </row>
    <row r="1982" ht="15.75" customHeight="1">
      <c r="A1982" s="6" t="s">
        <v>9769</v>
      </c>
      <c r="B1982" s="6" t="s">
        <v>9770</v>
      </c>
      <c r="C1982" s="6" t="s">
        <v>1810</v>
      </c>
      <c r="D1982" s="6" t="s">
        <v>9771</v>
      </c>
      <c r="E1982" s="6" t="s">
        <v>1812</v>
      </c>
      <c r="F1982" s="6" t="s">
        <v>1812</v>
      </c>
      <c r="G1982" s="6" t="s">
        <v>1812</v>
      </c>
      <c r="H1982" s="6" t="s">
        <v>32</v>
      </c>
      <c r="I1982" s="6" t="s">
        <v>273</v>
      </c>
      <c r="J1982" s="6" t="s">
        <v>288</v>
      </c>
      <c r="K1982" s="6" t="s">
        <v>242</v>
      </c>
      <c r="L1982" s="6" t="s">
        <v>157</v>
      </c>
      <c r="M1982" s="6" t="s">
        <v>262</v>
      </c>
      <c r="N1982" s="6" t="s">
        <v>46</v>
      </c>
      <c r="O1982" s="6" t="s">
        <v>1812</v>
      </c>
      <c r="P1982" s="6" t="s">
        <v>1812</v>
      </c>
      <c r="Q1982" s="6" t="s">
        <v>1814</v>
      </c>
      <c r="R1982" s="6" t="s">
        <v>1812</v>
      </c>
      <c r="S1982" s="6" t="s">
        <v>1887</v>
      </c>
      <c r="T1982" s="6" t="s">
        <v>1813</v>
      </c>
      <c r="U1982" s="6" t="s">
        <v>1812</v>
      </c>
      <c r="V1982" s="6" t="s">
        <v>1812</v>
      </c>
      <c r="W1982" s="6" t="s">
        <v>1816</v>
      </c>
      <c r="X1982" s="6" t="s">
        <v>9772</v>
      </c>
    </row>
    <row r="1983" ht="15.75" customHeight="1">
      <c r="A1983" s="6" t="s">
        <v>9773</v>
      </c>
      <c r="B1983" s="6" t="s">
        <v>9774</v>
      </c>
      <c r="C1983" s="6" t="s">
        <v>1810</v>
      </c>
      <c r="D1983" s="6" t="s">
        <v>9775</v>
      </c>
      <c r="E1983" s="6" t="s">
        <v>1812</v>
      </c>
      <c r="F1983" s="6" t="s">
        <v>1812</v>
      </c>
      <c r="G1983" s="6" t="s">
        <v>1812</v>
      </c>
      <c r="H1983" s="6" t="s">
        <v>176</v>
      </c>
      <c r="I1983" s="6" t="s">
        <v>22</v>
      </c>
      <c r="J1983" s="6" t="s">
        <v>62</v>
      </c>
      <c r="K1983" s="6" t="s">
        <v>224</v>
      </c>
      <c r="L1983" s="6" t="s">
        <v>187</v>
      </c>
      <c r="M1983" s="6" t="s">
        <v>262</v>
      </c>
      <c r="N1983" s="6" t="s">
        <v>46</v>
      </c>
      <c r="O1983" s="6" t="s">
        <v>1812</v>
      </c>
      <c r="P1983" s="6" t="s">
        <v>1812</v>
      </c>
      <c r="Q1983" s="6" t="s">
        <v>1814</v>
      </c>
      <c r="R1983" s="6" t="s">
        <v>1812</v>
      </c>
      <c r="S1983" s="6" t="s">
        <v>1887</v>
      </c>
      <c r="T1983" s="6" t="s">
        <v>1813</v>
      </c>
      <c r="U1983" s="6" t="s">
        <v>1812</v>
      </c>
      <c r="V1983" s="6" t="s">
        <v>1812</v>
      </c>
      <c r="W1983" s="6" t="s">
        <v>1816</v>
      </c>
      <c r="X1983" s="6" t="s">
        <v>9776</v>
      </c>
    </row>
    <row r="1984" ht="15.75" customHeight="1">
      <c r="A1984" s="6" t="s">
        <v>9777</v>
      </c>
      <c r="B1984" s="6" t="s">
        <v>9778</v>
      </c>
      <c r="C1984" s="6" t="s">
        <v>1810</v>
      </c>
      <c r="D1984" s="6" t="s">
        <v>9779</v>
      </c>
      <c r="E1984" s="6" t="s">
        <v>1812</v>
      </c>
      <c r="F1984" s="6" t="s">
        <v>1812</v>
      </c>
      <c r="G1984" s="6" t="s">
        <v>1812</v>
      </c>
      <c r="H1984" s="6" t="s">
        <v>30</v>
      </c>
      <c r="I1984" s="6" t="s">
        <v>273</v>
      </c>
      <c r="J1984" s="6" t="s">
        <v>38</v>
      </c>
      <c r="K1984" s="6" t="s">
        <v>242</v>
      </c>
      <c r="L1984" s="6" t="s">
        <v>177</v>
      </c>
      <c r="M1984" s="6" t="s">
        <v>262</v>
      </c>
      <c r="N1984" s="6" t="s">
        <v>46</v>
      </c>
      <c r="O1984" s="6" t="s">
        <v>1812</v>
      </c>
      <c r="P1984" s="6" t="s">
        <v>1812</v>
      </c>
      <c r="Q1984" s="6" t="s">
        <v>1814</v>
      </c>
      <c r="R1984" s="6" t="s">
        <v>1812</v>
      </c>
      <c r="S1984" s="6" t="s">
        <v>1887</v>
      </c>
      <c r="T1984" s="6" t="s">
        <v>1813</v>
      </c>
      <c r="U1984" s="6" t="s">
        <v>1812</v>
      </c>
      <c r="V1984" s="6" t="s">
        <v>1812</v>
      </c>
      <c r="W1984" s="6" t="s">
        <v>1816</v>
      </c>
      <c r="X1984" s="6" t="s">
        <v>9780</v>
      </c>
    </row>
    <row r="1985" ht="15.75" customHeight="1">
      <c r="A1985" s="6" t="s">
        <v>9781</v>
      </c>
      <c r="B1985" s="6" t="s">
        <v>9782</v>
      </c>
      <c r="C1985" s="6" t="s">
        <v>1810</v>
      </c>
      <c r="D1985" s="6" t="s">
        <v>9783</v>
      </c>
      <c r="E1985" s="6" t="s">
        <v>1812</v>
      </c>
      <c r="F1985" s="6" t="s">
        <v>1812</v>
      </c>
      <c r="G1985" s="6" t="s">
        <v>1812</v>
      </c>
      <c r="H1985" s="6" t="s">
        <v>32</v>
      </c>
      <c r="I1985" s="6" t="s">
        <v>273</v>
      </c>
      <c r="J1985" s="6" t="s">
        <v>288</v>
      </c>
      <c r="K1985" s="6" t="s">
        <v>242</v>
      </c>
      <c r="L1985" s="6" t="s">
        <v>157</v>
      </c>
      <c r="M1985" s="6" t="s">
        <v>262</v>
      </c>
      <c r="N1985" s="6" t="s">
        <v>46</v>
      </c>
      <c r="O1985" s="6" t="s">
        <v>1812</v>
      </c>
      <c r="P1985" s="6" t="s">
        <v>1812</v>
      </c>
      <c r="Q1985" s="6" t="s">
        <v>1814</v>
      </c>
      <c r="R1985" s="6" t="s">
        <v>1812</v>
      </c>
      <c r="S1985" s="6" t="s">
        <v>1887</v>
      </c>
      <c r="T1985" s="6" t="s">
        <v>1813</v>
      </c>
      <c r="U1985" s="6" t="s">
        <v>1812</v>
      </c>
      <c r="V1985" s="6" t="s">
        <v>1812</v>
      </c>
      <c r="W1985" s="6" t="s">
        <v>1816</v>
      </c>
      <c r="X1985" s="6" t="s">
        <v>9784</v>
      </c>
    </row>
    <row r="1986" ht="15.75" customHeight="1">
      <c r="A1986" s="6" t="s">
        <v>9785</v>
      </c>
      <c r="B1986" s="6" t="s">
        <v>9786</v>
      </c>
      <c r="C1986" s="6" t="s">
        <v>1810</v>
      </c>
      <c r="D1986" s="6" t="s">
        <v>9787</v>
      </c>
      <c r="E1986" s="6" t="s">
        <v>1812</v>
      </c>
      <c r="F1986" s="6" t="s">
        <v>1812</v>
      </c>
      <c r="G1986" s="6" t="s">
        <v>1812</v>
      </c>
      <c r="H1986" s="6" t="s">
        <v>30</v>
      </c>
      <c r="I1986" s="6" t="s">
        <v>273</v>
      </c>
      <c r="J1986" s="6" t="s">
        <v>38</v>
      </c>
      <c r="K1986" s="6" t="s">
        <v>242</v>
      </c>
      <c r="L1986" s="6" t="s">
        <v>177</v>
      </c>
      <c r="M1986" s="6" t="s">
        <v>262</v>
      </c>
      <c r="N1986" s="6" t="s">
        <v>46</v>
      </c>
      <c r="O1986" s="6" t="s">
        <v>1812</v>
      </c>
      <c r="P1986" s="6" t="s">
        <v>1812</v>
      </c>
      <c r="Q1986" s="6" t="s">
        <v>1814</v>
      </c>
      <c r="R1986" s="6" t="s">
        <v>1812</v>
      </c>
      <c r="S1986" s="6" t="s">
        <v>1887</v>
      </c>
      <c r="T1986" s="6" t="s">
        <v>1813</v>
      </c>
      <c r="U1986" s="6" t="s">
        <v>1812</v>
      </c>
      <c r="V1986" s="6" t="s">
        <v>1812</v>
      </c>
      <c r="W1986" s="6" t="s">
        <v>1816</v>
      </c>
      <c r="X1986" s="6" t="s">
        <v>9788</v>
      </c>
    </row>
    <row r="1987" ht="15.75" customHeight="1">
      <c r="A1987" s="6" t="s">
        <v>9789</v>
      </c>
      <c r="B1987" s="6" t="s">
        <v>9790</v>
      </c>
      <c r="C1987" s="6" t="s">
        <v>1810</v>
      </c>
      <c r="D1987" s="6" t="s">
        <v>9791</v>
      </c>
      <c r="E1987" s="6" t="s">
        <v>1812</v>
      </c>
      <c r="F1987" s="6" t="s">
        <v>1812</v>
      </c>
      <c r="G1987" s="6" t="s">
        <v>1812</v>
      </c>
      <c r="H1987" s="6" t="s">
        <v>106</v>
      </c>
      <c r="I1987" s="6" t="s">
        <v>273</v>
      </c>
      <c r="J1987" s="6" t="s">
        <v>267</v>
      </c>
      <c r="K1987" s="6" t="s">
        <v>242</v>
      </c>
      <c r="L1987" s="6" t="s">
        <v>1906</v>
      </c>
      <c r="M1987" s="6" t="s">
        <v>262</v>
      </c>
      <c r="N1987" s="6" t="s">
        <v>46</v>
      </c>
      <c r="O1987" s="6" t="s">
        <v>1812</v>
      </c>
      <c r="P1987" s="6" t="s">
        <v>1812</v>
      </c>
      <c r="Q1987" s="6" t="s">
        <v>1814</v>
      </c>
      <c r="R1987" s="6" t="s">
        <v>1812</v>
      </c>
      <c r="S1987" s="6" t="s">
        <v>1887</v>
      </c>
      <c r="T1987" s="6" t="s">
        <v>1813</v>
      </c>
      <c r="U1987" s="6" t="s">
        <v>1812</v>
      </c>
      <c r="V1987" s="6" t="s">
        <v>1812</v>
      </c>
      <c r="W1987" s="6" t="s">
        <v>1816</v>
      </c>
      <c r="X1987" s="6" t="s">
        <v>9792</v>
      </c>
    </row>
    <row r="1988" ht="15.75" customHeight="1">
      <c r="A1988" s="6" t="s">
        <v>9793</v>
      </c>
      <c r="B1988" s="6" t="s">
        <v>9794</v>
      </c>
      <c r="C1988" s="6" t="s">
        <v>1810</v>
      </c>
      <c r="D1988" s="6" t="s">
        <v>9795</v>
      </c>
      <c r="E1988" s="6" t="s">
        <v>1812</v>
      </c>
      <c r="F1988" s="6" t="s">
        <v>1812</v>
      </c>
      <c r="G1988" s="6" t="s">
        <v>1812</v>
      </c>
      <c r="H1988" s="6" t="s">
        <v>152</v>
      </c>
      <c r="I1988" s="6" t="s">
        <v>40</v>
      </c>
      <c r="J1988" s="6" t="s">
        <v>74</v>
      </c>
      <c r="K1988" s="6" t="s">
        <v>242</v>
      </c>
      <c r="L1988" s="6" t="s">
        <v>300</v>
      </c>
      <c r="M1988" s="6" t="s">
        <v>262</v>
      </c>
      <c r="N1988" s="6" t="s">
        <v>46</v>
      </c>
      <c r="O1988" s="6" t="s">
        <v>1812</v>
      </c>
      <c r="P1988" s="6" t="s">
        <v>1812</v>
      </c>
      <c r="Q1988" s="6" t="s">
        <v>1814</v>
      </c>
      <c r="R1988" s="6" t="s">
        <v>1812</v>
      </c>
      <c r="S1988" s="6" t="s">
        <v>1887</v>
      </c>
      <c r="T1988" s="6" t="s">
        <v>1813</v>
      </c>
      <c r="U1988" s="6" t="s">
        <v>1812</v>
      </c>
      <c r="V1988" s="6" t="s">
        <v>1812</v>
      </c>
      <c r="W1988" s="6" t="s">
        <v>1816</v>
      </c>
      <c r="X1988" s="6" t="s">
        <v>9796</v>
      </c>
    </row>
    <row r="1989" ht="15.75" customHeight="1">
      <c r="A1989" s="6" t="s">
        <v>9797</v>
      </c>
      <c r="B1989" s="6" t="s">
        <v>9798</v>
      </c>
      <c r="C1989" s="6" t="s">
        <v>1810</v>
      </c>
      <c r="D1989" s="6" t="s">
        <v>9799</v>
      </c>
      <c r="E1989" s="6" t="s">
        <v>1812</v>
      </c>
      <c r="F1989" s="6" t="s">
        <v>1812</v>
      </c>
      <c r="G1989" s="6" t="s">
        <v>1812</v>
      </c>
      <c r="H1989" s="6" t="s">
        <v>1995</v>
      </c>
      <c r="I1989" s="6" t="s">
        <v>40</v>
      </c>
      <c r="J1989" s="6" t="s">
        <v>303</v>
      </c>
      <c r="K1989" s="6" t="s">
        <v>242</v>
      </c>
      <c r="L1989" s="6" t="s">
        <v>173</v>
      </c>
      <c r="M1989" s="6" t="s">
        <v>1985</v>
      </c>
      <c r="N1989" s="6" t="s">
        <v>46</v>
      </c>
      <c r="O1989" s="6" t="s">
        <v>1812</v>
      </c>
      <c r="P1989" s="6" t="s">
        <v>1812</v>
      </c>
      <c r="Q1989" s="6" t="s">
        <v>1814</v>
      </c>
      <c r="R1989" s="6" t="s">
        <v>1812</v>
      </c>
      <c r="S1989" s="6" t="s">
        <v>1887</v>
      </c>
      <c r="T1989" s="6" t="s">
        <v>1813</v>
      </c>
      <c r="U1989" s="6" t="s">
        <v>1812</v>
      </c>
      <c r="V1989" s="6" t="s">
        <v>1812</v>
      </c>
      <c r="W1989" s="6" t="s">
        <v>1816</v>
      </c>
      <c r="X1989" s="6" t="s">
        <v>9800</v>
      </c>
    </row>
    <row r="1990" ht="15.75" customHeight="1">
      <c r="A1990" s="6" t="s">
        <v>9801</v>
      </c>
      <c r="B1990" s="6" t="s">
        <v>9802</v>
      </c>
      <c r="C1990" s="6" t="s">
        <v>1810</v>
      </c>
      <c r="D1990" s="6" t="s">
        <v>9803</v>
      </c>
      <c r="E1990" s="6" t="s">
        <v>1812</v>
      </c>
      <c r="F1990" s="6" t="s">
        <v>1812</v>
      </c>
      <c r="G1990" s="6" t="s">
        <v>1812</v>
      </c>
      <c r="H1990" s="6" t="s">
        <v>30</v>
      </c>
      <c r="I1990" s="6" t="s">
        <v>273</v>
      </c>
      <c r="J1990" s="6" t="s">
        <v>267</v>
      </c>
      <c r="K1990" s="6" t="s">
        <v>242</v>
      </c>
      <c r="L1990" s="6" t="s">
        <v>177</v>
      </c>
      <c r="M1990" s="6" t="s">
        <v>262</v>
      </c>
      <c r="N1990" s="6" t="s">
        <v>46</v>
      </c>
      <c r="O1990" s="6" t="s">
        <v>1812</v>
      </c>
      <c r="P1990" s="6" t="s">
        <v>1812</v>
      </c>
      <c r="Q1990" s="6" t="s">
        <v>1814</v>
      </c>
      <c r="R1990" s="6" t="s">
        <v>1812</v>
      </c>
      <c r="S1990" s="6" t="s">
        <v>1887</v>
      </c>
      <c r="T1990" s="6" t="s">
        <v>1813</v>
      </c>
      <c r="U1990" s="6" t="s">
        <v>1812</v>
      </c>
      <c r="V1990" s="6" t="s">
        <v>1812</v>
      </c>
      <c r="W1990" s="6" t="s">
        <v>1816</v>
      </c>
      <c r="X1990" s="6" t="s">
        <v>9804</v>
      </c>
    </row>
    <row r="1991" ht="15.75" customHeight="1">
      <c r="A1991" s="6" t="s">
        <v>9805</v>
      </c>
      <c r="B1991" s="6" t="s">
        <v>9806</v>
      </c>
      <c r="C1991" s="6" t="s">
        <v>1810</v>
      </c>
      <c r="D1991" s="6" t="s">
        <v>9807</v>
      </c>
      <c r="E1991" s="6" t="s">
        <v>1812</v>
      </c>
      <c r="F1991" s="6" t="s">
        <v>1812</v>
      </c>
      <c r="G1991" s="6" t="s">
        <v>1812</v>
      </c>
      <c r="H1991" s="6" t="s">
        <v>106</v>
      </c>
      <c r="I1991" s="6" t="s">
        <v>273</v>
      </c>
      <c r="J1991" s="6" t="s">
        <v>267</v>
      </c>
      <c r="K1991" s="6" t="s">
        <v>242</v>
      </c>
      <c r="L1991" s="6" t="s">
        <v>1906</v>
      </c>
      <c r="M1991" s="6" t="s">
        <v>262</v>
      </c>
      <c r="N1991" s="6" t="s">
        <v>27</v>
      </c>
      <c r="O1991" s="6" t="s">
        <v>1812</v>
      </c>
      <c r="P1991" s="6" t="s">
        <v>1812</v>
      </c>
      <c r="Q1991" s="6" t="s">
        <v>1814</v>
      </c>
      <c r="R1991" s="6" t="s">
        <v>1812</v>
      </c>
      <c r="S1991" s="6" t="s">
        <v>1887</v>
      </c>
      <c r="T1991" s="6" t="s">
        <v>1813</v>
      </c>
      <c r="U1991" s="6" t="s">
        <v>1812</v>
      </c>
      <c r="V1991" s="6" t="s">
        <v>1812</v>
      </c>
      <c r="W1991" s="6" t="s">
        <v>1816</v>
      </c>
      <c r="X1991" s="6" t="s">
        <v>9808</v>
      </c>
    </row>
    <row r="1992" ht="15.75" customHeight="1">
      <c r="A1992" s="6" t="s">
        <v>9809</v>
      </c>
      <c r="B1992" s="6" t="s">
        <v>9810</v>
      </c>
      <c r="C1992" s="6" t="s">
        <v>1810</v>
      </c>
      <c r="D1992" s="6" t="s">
        <v>9811</v>
      </c>
      <c r="E1992" s="6" t="s">
        <v>1812</v>
      </c>
      <c r="F1992" s="6" t="s">
        <v>1812</v>
      </c>
      <c r="G1992" s="6" t="s">
        <v>1812</v>
      </c>
      <c r="H1992" s="6" t="s">
        <v>152</v>
      </c>
      <c r="I1992" s="6" t="s">
        <v>40</v>
      </c>
      <c r="J1992" s="6" t="s">
        <v>303</v>
      </c>
      <c r="K1992" s="6" t="s">
        <v>242</v>
      </c>
      <c r="L1992" s="6" t="s">
        <v>300</v>
      </c>
      <c r="M1992" s="6" t="s">
        <v>262</v>
      </c>
      <c r="N1992" s="6" t="s">
        <v>46</v>
      </c>
      <c r="O1992" s="6" t="s">
        <v>1812</v>
      </c>
      <c r="P1992" s="6" t="s">
        <v>1812</v>
      </c>
      <c r="Q1992" s="6" t="s">
        <v>1814</v>
      </c>
      <c r="R1992" s="6" t="s">
        <v>1812</v>
      </c>
      <c r="S1992" s="6" t="s">
        <v>1887</v>
      </c>
      <c r="T1992" s="6" t="s">
        <v>1813</v>
      </c>
      <c r="U1992" s="6" t="s">
        <v>1812</v>
      </c>
      <c r="V1992" s="6" t="s">
        <v>1812</v>
      </c>
      <c r="W1992" s="6" t="s">
        <v>1816</v>
      </c>
      <c r="X1992" s="6" t="s">
        <v>9812</v>
      </c>
    </row>
    <row r="1993" ht="15.75" customHeight="1">
      <c r="A1993" s="6" t="s">
        <v>9813</v>
      </c>
      <c r="B1993" s="6" t="s">
        <v>9814</v>
      </c>
      <c r="C1993" s="6" t="s">
        <v>1810</v>
      </c>
      <c r="D1993" s="6" t="s">
        <v>9815</v>
      </c>
      <c r="E1993" s="6" t="s">
        <v>1812</v>
      </c>
      <c r="F1993" s="6" t="s">
        <v>1812</v>
      </c>
      <c r="G1993" s="6" t="s">
        <v>1812</v>
      </c>
      <c r="H1993" s="6" t="s">
        <v>32</v>
      </c>
      <c r="I1993" s="6" t="s">
        <v>273</v>
      </c>
      <c r="J1993" s="6" t="s">
        <v>288</v>
      </c>
      <c r="K1993" s="6" t="s">
        <v>242</v>
      </c>
      <c r="L1993" s="6" t="s">
        <v>157</v>
      </c>
      <c r="M1993" s="6" t="s">
        <v>262</v>
      </c>
      <c r="N1993" s="6" t="s">
        <v>46</v>
      </c>
      <c r="O1993" s="6" t="s">
        <v>1812</v>
      </c>
      <c r="P1993" s="6" t="s">
        <v>1812</v>
      </c>
      <c r="Q1993" s="6" t="s">
        <v>1814</v>
      </c>
      <c r="R1993" s="6" t="s">
        <v>1812</v>
      </c>
      <c r="S1993" s="6" t="s">
        <v>1887</v>
      </c>
      <c r="T1993" s="6" t="s">
        <v>1813</v>
      </c>
      <c r="U1993" s="6" t="s">
        <v>1812</v>
      </c>
      <c r="V1993" s="6" t="s">
        <v>1812</v>
      </c>
      <c r="W1993" s="6" t="s">
        <v>1816</v>
      </c>
      <c r="X1993" s="6" t="s">
        <v>9816</v>
      </c>
    </row>
    <row r="1994" ht="15.75" customHeight="1">
      <c r="A1994" s="6" t="s">
        <v>9817</v>
      </c>
      <c r="B1994" s="6" t="s">
        <v>9818</v>
      </c>
      <c r="C1994" s="6" t="s">
        <v>1810</v>
      </c>
      <c r="D1994" s="6" t="s">
        <v>9819</v>
      </c>
      <c r="E1994" s="6" t="s">
        <v>1812</v>
      </c>
      <c r="F1994" s="6" t="s">
        <v>1812</v>
      </c>
      <c r="G1994" s="6" t="s">
        <v>1812</v>
      </c>
      <c r="H1994" s="6" t="s">
        <v>30</v>
      </c>
      <c r="I1994" s="6" t="s">
        <v>273</v>
      </c>
      <c r="J1994" s="6" t="s">
        <v>267</v>
      </c>
      <c r="K1994" s="6" t="s">
        <v>242</v>
      </c>
      <c r="L1994" s="6" t="s">
        <v>177</v>
      </c>
      <c r="M1994" s="6" t="s">
        <v>262</v>
      </c>
      <c r="N1994" s="6" t="s">
        <v>46</v>
      </c>
      <c r="O1994" s="6" t="s">
        <v>1812</v>
      </c>
      <c r="P1994" s="6" t="s">
        <v>1812</v>
      </c>
      <c r="Q1994" s="6" t="s">
        <v>1814</v>
      </c>
      <c r="R1994" s="6" t="s">
        <v>1812</v>
      </c>
      <c r="S1994" s="6" t="s">
        <v>1887</v>
      </c>
      <c r="T1994" s="6" t="s">
        <v>1813</v>
      </c>
      <c r="U1994" s="6" t="s">
        <v>1812</v>
      </c>
      <c r="V1994" s="6" t="s">
        <v>1812</v>
      </c>
      <c r="W1994" s="6" t="s">
        <v>1816</v>
      </c>
      <c r="X1994" s="6" t="s">
        <v>9820</v>
      </c>
    </row>
    <row r="1995" ht="15.75" customHeight="1">
      <c r="A1995" s="6" t="s">
        <v>9821</v>
      </c>
      <c r="B1995" s="6" t="s">
        <v>9822</v>
      </c>
      <c r="C1995" s="6" t="s">
        <v>1810</v>
      </c>
      <c r="D1995" s="6" t="s">
        <v>9823</v>
      </c>
      <c r="E1995" s="6" t="s">
        <v>1812</v>
      </c>
      <c r="F1995" s="6" t="s">
        <v>1812</v>
      </c>
      <c r="G1995" s="6" t="s">
        <v>1812</v>
      </c>
      <c r="H1995" s="6" t="s">
        <v>288</v>
      </c>
      <c r="I1995" s="6" t="s">
        <v>304</v>
      </c>
      <c r="J1995" s="6" t="s">
        <v>302</v>
      </c>
      <c r="K1995" s="6" t="s">
        <v>244</v>
      </c>
      <c r="L1995" s="6" t="s">
        <v>160</v>
      </c>
      <c r="M1995" s="6" t="s">
        <v>1985</v>
      </c>
      <c r="N1995" s="6" t="s">
        <v>46</v>
      </c>
      <c r="O1995" s="6" t="s">
        <v>1812</v>
      </c>
      <c r="P1995" s="6" t="s">
        <v>1812</v>
      </c>
      <c r="Q1995" s="6" t="s">
        <v>1814</v>
      </c>
      <c r="R1995" s="6" t="s">
        <v>1812</v>
      </c>
      <c r="S1995" s="6" t="s">
        <v>1986</v>
      </c>
      <c r="T1995" s="6" t="s">
        <v>1813</v>
      </c>
      <c r="U1995" s="6" t="s">
        <v>1812</v>
      </c>
      <c r="V1995" s="6" t="s">
        <v>1812</v>
      </c>
      <c r="W1995" s="6" t="s">
        <v>1816</v>
      </c>
      <c r="X1995" s="6" t="s">
        <v>9824</v>
      </c>
    </row>
    <row r="1996" ht="15.75" customHeight="1">
      <c r="A1996" s="6" t="s">
        <v>9825</v>
      </c>
      <c r="B1996" s="6" t="s">
        <v>9826</v>
      </c>
      <c r="C1996" s="6" t="s">
        <v>1810</v>
      </c>
      <c r="D1996" s="6" t="s">
        <v>9827</v>
      </c>
      <c r="E1996" s="6" t="s">
        <v>1812</v>
      </c>
      <c r="F1996" s="6" t="s">
        <v>1812</v>
      </c>
      <c r="G1996" s="6" t="s">
        <v>1812</v>
      </c>
      <c r="H1996" s="6" t="s">
        <v>30</v>
      </c>
      <c r="I1996" s="6" t="s">
        <v>273</v>
      </c>
      <c r="J1996" s="6" t="s">
        <v>38</v>
      </c>
      <c r="K1996" s="6" t="s">
        <v>242</v>
      </c>
      <c r="L1996" s="6" t="s">
        <v>177</v>
      </c>
      <c r="M1996" s="6" t="s">
        <v>262</v>
      </c>
      <c r="N1996" s="6" t="s">
        <v>46</v>
      </c>
      <c r="O1996" s="6" t="s">
        <v>1812</v>
      </c>
      <c r="P1996" s="6" t="s">
        <v>1812</v>
      </c>
      <c r="Q1996" s="6" t="s">
        <v>1814</v>
      </c>
      <c r="R1996" s="6" t="s">
        <v>1812</v>
      </c>
      <c r="S1996" s="6" t="s">
        <v>1887</v>
      </c>
      <c r="T1996" s="6" t="s">
        <v>1813</v>
      </c>
      <c r="U1996" s="6" t="s">
        <v>1812</v>
      </c>
      <c r="V1996" s="6" t="s">
        <v>1812</v>
      </c>
      <c r="W1996" s="6" t="s">
        <v>1816</v>
      </c>
      <c r="X1996" s="6" t="s">
        <v>9828</v>
      </c>
    </row>
    <row r="1997" ht="15.75" customHeight="1">
      <c r="A1997" s="6" t="s">
        <v>9829</v>
      </c>
      <c r="B1997" s="6" t="s">
        <v>9830</v>
      </c>
      <c r="C1997" s="6" t="s">
        <v>1810</v>
      </c>
      <c r="D1997" s="6" t="s">
        <v>9831</v>
      </c>
      <c r="E1997" s="6" t="s">
        <v>1812</v>
      </c>
      <c r="F1997" s="6" t="s">
        <v>1812</v>
      </c>
      <c r="G1997" s="6" t="s">
        <v>1812</v>
      </c>
      <c r="H1997" s="6" t="s">
        <v>106</v>
      </c>
      <c r="I1997" s="6" t="s">
        <v>273</v>
      </c>
      <c r="J1997" s="6" t="s">
        <v>267</v>
      </c>
      <c r="K1997" s="6" t="s">
        <v>242</v>
      </c>
      <c r="L1997" s="6" t="s">
        <v>1906</v>
      </c>
      <c r="M1997" s="6" t="s">
        <v>262</v>
      </c>
      <c r="N1997" s="6" t="s">
        <v>46</v>
      </c>
      <c r="O1997" s="6" t="s">
        <v>1812</v>
      </c>
      <c r="P1997" s="6" t="s">
        <v>1812</v>
      </c>
      <c r="Q1997" s="6" t="s">
        <v>1814</v>
      </c>
      <c r="R1997" s="6" t="s">
        <v>1812</v>
      </c>
      <c r="S1997" s="6" t="s">
        <v>1887</v>
      </c>
      <c r="T1997" s="6" t="s">
        <v>1813</v>
      </c>
      <c r="U1997" s="6" t="s">
        <v>1812</v>
      </c>
      <c r="V1997" s="6" t="s">
        <v>1812</v>
      </c>
      <c r="W1997" s="6" t="s">
        <v>1816</v>
      </c>
      <c r="X1997" s="6" t="s">
        <v>9832</v>
      </c>
    </row>
    <row r="1998" ht="15.75" customHeight="1">
      <c r="A1998" s="6" t="s">
        <v>9833</v>
      </c>
      <c r="B1998" s="6" t="s">
        <v>9834</v>
      </c>
      <c r="C1998" s="6" t="s">
        <v>1810</v>
      </c>
      <c r="D1998" s="6" t="s">
        <v>9835</v>
      </c>
      <c r="E1998" s="6" t="s">
        <v>1812</v>
      </c>
      <c r="F1998" s="6" t="s">
        <v>1812</v>
      </c>
      <c r="G1998" s="6" t="s">
        <v>1812</v>
      </c>
      <c r="H1998" s="6" t="s">
        <v>106</v>
      </c>
      <c r="I1998" s="6" t="s">
        <v>273</v>
      </c>
      <c r="J1998" s="6" t="s">
        <v>267</v>
      </c>
      <c r="K1998" s="6" t="s">
        <v>242</v>
      </c>
      <c r="L1998" s="6" t="s">
        <v>1906</v>
      </c>
      <c r="M1998" s="6" t="s">
        <v>262</v>
      </c>
      <c r="N1998" s="6" t="s">
        <v>46</v>
      </c>
      <c r="O1998" s="6" t="s">
        <v>1812</v>
      </c>
      <c r="P1998" s="6" t="s">
        <v>1812</v>
      </c>
      <c r="Q1998" s="6" t="s">
        <v>1814</v>
      </c>
      <c r="R1998" s="6" t="s">
        <v>1812</v>
      </c>
      <c r="S1998" s="6" t="s">
        <v>1887</v>
      </c>
      <c r="T1998" s="6" t="s">
        <v>1813</v>
      </c>
      <c r="U1998" s="6" t="s">
        <v>1812</v>
      </c>
      <c r="V1998" s="6" t="s">
        <v>1812</v>
      </c>
      <c r="W1998" s="6" t="s">
        <v>1816</v>
      </c>
      <c r="X1998" s="6" t="s">
        <v>9836</v>
      </c>
    </row>
    <row r="1999" ht="15.75" customHeight="1">
      <c r="A1999" s="6" t="s">
        <v>9837</v>
      </c>
      <c r="B1999" s="6" t="s">
        <v>9838</v>
      </c>
      <c r="C1999" s="6" t="s">
        <v>1810</v>
      </c>
      <c r="D1999" s="6" t="s">
        <v>9839</v>
      </c>
      <c r="E1999" s="6" t="s">
        <v>1812</v>
      </c>
      <c r="F1999" s="6" t="s">
        <v>1812</v>
      </c>
      <c r="G1999" s="6" t="s">
        <v>1812</v>
      </c>
      <c r="H1999" s="6" t="s">
        <v>148</v>
      </c>
      <c r="I1999" s="6" t="s">
        <v>22</v>
      </c>
      <c r="J1999" s="6" t="s">
        <v>38</v>
      </c>
      <c r="K1999" s="6" t="s">
        <v>242</v>
      </c>
      <c r="L1999" s="6" t="s">
        <v>109</v>
      </c>
      <c r="M1999" s="6" t="s">
        <v>262</v>
      </c>
      <c r="N1999" s="6" t="s">
        <v>46</v>
      </c>
      <c r="O1999" s="6" t="s">
        <v>1812</v>
      </c>
      <c r="P1999" s="6" t="s">
        <v>1812</v>
      </c>
      <c r="Q1999" s="6" t="s">
        <v>1814</v>
      </c>
      <c r="R1999" s="6" t="s">
        <v>1812</v>
      </c>
      <c r="S1999" s="6" t="s">
        <v>1887</v>
      </c>
      <c r="T1999" s="6" t="s">
        <v>1813</v>
      </c>
      <c r="U1999" s="6" t="s">
        <v>1812</v>
      </c>
      <c r="V1999" s="6" t="s">
        <v>1812</v>
      </c>
      <c r="W1999" s="6" t="s">
        <v>1816</v>
      </c>
      <c r="X1999" s="6" t="s">
        <v>9840</v>
      </c>
    </row>
    <row r="2000" ht="15.75" customHeight="1">
      <c r="A2000" s="6" t="s">
        <v>9841</v>
      </c>
      <c r="B2000" s="6" t="s">
        <v>9842</v>
      </c>
      <c r="C2000" s="6" t="s">
        <v>1810</v>
      </c>
      <c r="D2000" s="6" t="s">
        <v>9843</v>
      </c>
      <c r="E2000" s="6" t="s">
        <v>1812</v>
      </c>
      <c r="F2000" s="6" t="s">
        <v>1812</v>
      </c>
      <c r="G2000" s="6" t="s">
        <v>1812</v>
      </c>
      <c r="H2000" s="6" t="s">
        <v>30</v>
      </c>
      <c r="I2000" s="6" t="s">
        <v>273</v>
      </c>
      <c r="J2000" s="6" t="s">
        <v>38</v>
      </c>
      <c r="K2000" s="6" t="s">
        <v>242</v>
      </c>
      <c r="L2000" s="6" t="s">
        <v>177</v>
      </c>
      <c r="M2000" s="6" t="s">
        <v>262</v>
      </c>
      <c r="N2000" s="6" t="s">
        <v>46</v>
      </c>
      <c r="O2000" s="6" t="s">
        <v>1812</v>
      </c>
      <c r="P2000" s="6" t="s">
        <v>1812</v>
      </c>
      <c r="Q2000" s="6" t="s">
        <v>1814</v>
      </c>
      <c r="R2000" s="6" t="s">
        <v>1812</v>
      </c>
      <c r="S2000" s="6" t="s">
        <v>1887</v>
      </c>
      <c r="T2000" s="6" t="s">
        <v>1813</v>
      </c>
      <c r="U2000" s="6" t="s">
        <v>1812</v>
      </c>
      <c r="V2000" s="6" t="s">
        <v>1812</v>
      </c>
      <c r="W2000" s="6" t="s">
        <v>1816</v>
      </c>
      <c r="X2000" s="6" t="s">
        <v>9844</v>
      </c>
    </row>
    <row r="2001" ht="15.75" customHeight="1">
      <c r="A2001" s="6" t="s">
        <v>9845</v>
      </c>
      <c r="B2001" s="6" t="s">
        <v>9846</v>
      </c>
      <c r="C2001" s="6" t="s">
        <v>1810</v>
      </c>
      <c r="D2001" s="6" t="s">
        <v>9847</v>
      </c>
      <c r="E2001" s="6" t="s">
        <v>1812</v>
      </c>
      <c r="F2001" s="6" t="s">
        <v>1812</v>
      </c>
      <c r="G2001" s="6" t="s">
        <v>1812</v>
      </c>
      <c r="H2001" s="6" t="s">
        <v>152</v>
      </c>
      <c r="I2001" s="6" t="s">
        <v>40</v>
      </c>
      <c r="J2001" s="6" t="s">
        <v>303</v>
      </c>
      <c r="K2001" s="6" t="s">
        <v>242</v>
      </c>
      <c r="L2001" s="6" t="s">
        <v>300</v>
      </c>
      <c r="M2001" s="6" t="s">
        <v>262</v>
      </c>
      <c r="N2001" s="6" t="s">
        <v>46</v>
      </c>
      <c r="O2001" s="6" t="s">
        <v>1812</v>
      </c>
      <c r="P2001" s="6" t="s">
        <v>1812</v>
      </c>
      <c r="Q2001" s="6" t="s">
        <v>1814</v>
      </c>
      <c r="R2001" s="6" t="s">
        <v>1812</v>
      </c>
      <c r="S2001" s="6" t="s">
        <v>1887</v>
      </c>
      <c r="T2001" s="6" t="s">
        <v>1813</v>
      </c>
      <c r="U2001" s="6" t="s">
        <v>1812</v>
      </c>
      <c r="V2001" s="6" t="s">
        <v>1812</v>
      </c>
      <c r="W2001" s="6" t="s">
        <v>1816</v>
      </c>
      <c r="X2001" s="6" t="s">
        <v>9848</v>
      </c>
    </row>
    <row r="2002" ht="15.75" customHeight="1">
      <c r="A2002" s="6" t="s">
        <v>9849</v>
      </c>
      <c r="B2002" s="6" t="s">
        <v>9850</v>
      </c>
      <c r="C2002" s="6" t="s">
        <v>1810</v>
      </c>
      <c r="D2002" s="6" t="s">
        <v>9851</v>
      </c>
      <c r="E2002" s="6" t="s">
        <v>1812</v>
      </c>
      <c r="F2002" s="6" t="s">
        <v>1812</v>
      </c>
      <c r="G2002" s="6" t="s">
        <v>1812</v>
      </c>
      <c r="H2002" s="6" t="s">
        <v>32</v>
      </c>
      <c r="I2002" s="6" t="s">
        <v>273</v>
      </c>
      <c r="J2002" s="6" t="s">
        <v>288</v>
      </c>
      <c r="K2002" s="6" t="s">
        <v>242</v>
      </c>
      <c r="L2002" s="6" t="s">
        <v>157</v>
      </c>
      <c r="M2002" s="6" t="s">
        <v>262</v>
      </c>
      <c r="N2002" s="6" t="s">
        <v>46</v>
      </c>
      <c r="O2002" s="6" t="s">
        <v>1812</v>
      </c>
      <c r="P2002" s="6" t="s">
        <v>1812</v>
      </c>
      <c r="Q2002" s="6" t="s">
        <v>1814</v>
      </c>
      <c r="R2002" s="6" t="s">
        <v>1812</v>
      </c>
      <c r="S2002" s="6" t="s">
        <v>1887</v>
      </c>
      <c r="T2002" s="6" t="s">
        <v>1813</v>
      </c>
      <c r="U2002" s="6" t="s">
        <v>1812</v>
      </c>
      <c r="V2002" s="6" t="s">
        <v>1812</v>
      </c>
      <c r="W2002" s="6" t="s">
        <v>1816</v>
      </c>
      <c r="X2002" s="6" t="s">
        <v>9852</v>
      </c>
    </row>
    <row r="2003" ht="15.75" customHeight="1">
      <c r="A2003" s="6" t="s">
        <v>9853</v>
      </c>
      <c r="B2003" s="6" t="s">
        <v>9854</v>
      </c>
      <c r="C2003" s="6" t="s">
        <v>1810</v>
      </c>
      <c r="D2003" s="6" t="s">
        <v>9855</v>
      </c>
      <c r="E2003" s="6" t="s">
        <v>1812</v>
      </c>
      <c r="F2003" s="6" t="s">
        <v>1812</v>
      </c>
      <c r="G2003" s="6" t="s">
        <v>1812</v>
      </c>
      <c r="H2003" s="6" t="s">
        <v>148</v>
      </c>
      <c r="I2003" s="6" t="s">
        <v>22</v>
      </c>
      <c r="J2003" s="6" t="s">
        <v>38</v>
      </c>
      <c r="K2003" s="6" t="s">
        <v>242</v>
      </c>
      <c r="L2003" s="6" t="s">
        <v>109</v>
      </c>
      <c r="M2003" s="6" t="s">
        <v>262</v>
      </c>
      <c r="N2003" s="6" t="s">
        <v>46</v>
      </c>
      <c r="O2003" s="6" t="s">
        <v>1812</v>
      </c>
      <c r="P2003" s="6" t="s">
        <v>1812</v>
      </c>
      <c r="Q2003" s="6" t="s">
        <v>1814</v>
      </c>
      <c r="R2003" s="6" t="s">
        <v>1812</v>
      </c>
      <c r="S2003" s="6" t="s">
        <v>1887</v>
      </c>
      <c r="T2003" s="6" t="s">
        <v>1813</v>
      </c>
      <c r="U2003" s="6" t="s">
        <v>1812</v>
      </c>
      <c r="V2003" s="6" t="s">
        <v>1812</v>
      </c>
      <c r="W2003" s="6" t="s">
        <v>1816</v>
      </c>
      <c r="X2003" s="6" t="s">
        <v>9856</v>
      </c>
    </row>
    <row r="2004" ht="15.75" customHeight="1">
      <c r="A2004" s="6" t="s">
        <v>9857</v>
      </c>
      <c r="B2004" s="6" t="s">
        <v>9858</v>
      </c>
      <c r="C2004" s="6" t="s">
        <v>1810</v>
      </c>
      <c r="D2004" s="6" t="s">
        <v>9859</v>
      </c>
      <c r="E2004" s="6" t="s">
        <v>1812</v>
      </c>
      <c r="F2004" s="6" t="s">
        <v>1812</v>
      </c>
      <c r="G2004" s="6" t="s">
        <v>1812</v>
      </c>
      <c r="H2004" s="6" t="s">
        <v>62</v>
      </c>
      <c r="I2004" s="6" t="s">
        <v>301</v>
      </c>
      <c r="J2004" s="6" t="s">
        <v>279</v>
      </c>
      <c r="K2004" s="6" t="s">
        <v>244</v>
      </c>
      <c r="L2004" s="6" t="s">
        <v>307</v>
      </c>
      <c r="M2004" s="6" t="s">
        <v>1985</v>
      </c>
      <c r="N2004" s="6" t="s">
        <v>46</v>
      </c>
      <c r="O2004" s="6" t="s">
        <v>1812</v>
      </c>
      <c r="P2004" s="6" t="s">
        <v>1812</v>
      </c>
      <c r="Q2004" s="6" t="s">
        <v>1814</v>
      </c>
      <c r="R2004" s="6" t="s">
        <v>1812</v>
      </c>
      <c r="S2004" s="6" t="s">
        <v>1986</v>
      </c>
      <c r="T2004" s="6" t="s">
        <v>1813</v>
      </c>
      <c r="U2004" s="6" t="s">
        <v>1812</v>
      </c>
      <c r="V2004" s="6" t="s">
        <v>1812</v>
      </c>
      <c r="W2004" s="6" t="s">
        <v>1816</v>
      </c>
      <c r="X2004" s="6" t="s">
        <v>9860</v>
      </c>
    </row>
    <row r="2005" ht="15.75" customHeight="1">
      <c r="A2005" s="6" t="s">
        <v>9861</v>
      </c>
      <c r="B2005" s="6" t="s">
        <v>9862</v>
      </c>
      <c r="C2005" s="6" t="s">
        <v>1810</v>
      </c>
      <c r="D2005" s="6" t="s">
        <v>9863</v>
      </c>
      <c r="E2005" s="6" t="s">
        <v>1812</v>
      </c>
      <c r="F2005" s="6" t="s">
        <v>1812</v>
      </c>
      <c r="G2005" s="6" t="s">
        <v>1812</v>
      </c>
      <c r="H2005" s="6" t="s">
        <v>30</v>
      </c>
      <c r="I2005" s="6" t="s">
        <v>273</v>
      </c>
      <c r="J2005" s="6" t="s">
        <v>38</v>
      </c>
      <c r="K2005" s="6" t="s">
        <v>242</v>
      </c>
      <c r="L2005" s="6" t="s">
        <v>177</v>
      </c>
      <c r="M2005" s="6" t="s">
        <v>262</v>
      </c>
      <c r="N2005" s="6" t="s">
        <v>46</v>
      </c>
      <c r="O2005" s="6" t="s">
        <v>1812</v>
      </c>
      <c r="P2005" s="6" t="s">
        <v>1812</v>
      </c>
      <c r="Q2005" s="6" t="s">
        <v>1814</v>
      </c>
      <c r="R2005" s="6" t="s">
        <v>1812</v>
      </c>
      <c r="S2005" s="6" t="s">
        <v>1887</v>
      </c>
      <c r="T2005" s="6" t="s">
        <v>1813</v>
      </c>
      <c r="U2005" s="6" t="s">
        <v>1812</v>
      </c>
      <c r="V2005" s="6" t="s">
        <v>1812</v>
      </c>
      <c r="W2005" s="6" t="s">
        <v>1816</v>
      </c>
      <c r="X2005" s="6" t="s">
        <v>9864</v>
      </c>
    </row>
    <row r="2006" ht="15.75" customHeight="1">
      <c r="A2006" s="6" t="s">
        <v>9865</v>
      </c>
      <c r="B2006" s="6" t="s">
        <v>9866</v>
      </c>
      <c r="C2006" s="6" t="s">
        <v>1810</v>
      </c>
      <c r="D2006" s="6" t="s">
        <v>9867</v>
      </c>
      <c r="E2006" s="6" t="s">
        <v>1812</v>
      </c>
      <c r="F2006" s="6" t="s">
        <v>1812</v>
      </c>
      <c r="G2006" s="6" t="s">
        <v>1812</v>
      </c>
      <c r="H2006" s="6" t="s">
        <v>156</v>
      </c>
      <c r="I2006" s="6" t="s">
        <v>22</v>
      </c>
      <c r="J2006" s="6" t="s">
        <v>55</v>
      </c>
      <c r="K2006" s="6" t="s">
        <v>224</v>
      </c>
      <c r="L2006" s="6" t="s">
        <v>272</v>
      </c>
      <c r="M2006" s="6" t="s">
        <v>262</v>
      </c>
      <c r="N2006" s="6" t="s">
        <v>46</v>
      </c>
      <c r="O2006" s="6" t="s">
        <v>1812</v>
      </c>
      <c r="P2006" s="6" t="s">
        <v>1812</v>
      </c>
      <c r="Q2006" s="6" t="s">
        <v>1814</v>
      </c>
      <c r="R2006" s="6" t="s">
        <v>1812</v>
      </c>
      <c r="S2006" s="6" t="s">
        <v>1887</v>
      </c>
      <c r="T2006" s="6" t="s">
        <v>1813</v>
      </c>
      <c r="U2006" s="6" t="s">
        <v>1812</v>
      </c>
      <c r="V2006" s="6" t="s">
        <v>1812</v>
      </c>
      <c r="W2006" s="6" t="s">
        <v>1816</v>
      </c>
      <c r="X2006" s="6" t="s">
        <v>9868</v>
      </c>
    </row>
    <row r="2007" ht="15.75" customHeight="1">
      <c r="A2007" s="6" t="s">
        <v>9869</v>
      </c>
      <c r="B2007" s="6" t="s">
        <v>9870</v>
      </c>
      <c r="C2007" s="6" t="s">
        <v>1810</v>
      </c>
      <c r="D2007" s="6" t="s">
        <v>9871</v>
      </c>
      <c r="E2007" s="6" t="s">
        <v>1812</v>
      </c>
      <c r="F2007" s="6" t="s">
        <v>1812</v>
      </c>
      <c r="G2007" s="6" t="s">
        <v>1812</v>
      </c>
      <c r="H2007" s="6" t="s">
        <v>1995</v>
      </c>
      <c r="I2007" s="6" t="s">
        <v>40</v>
      </c>
      <c r="J2007" s="6" t="s">
        <v>303</v>
      </c>
      <c r="K2007" s="6" t="s">
        <v>242</v>
      </c>
      <c r="L2007" s="6" t="s">
        <v>173</v>
      </c>
      <c r="M2007" s="6" t="s">
        <v>1985</v>
      </c>
      <c r="N2007" s="6" t="s">
        <v>46</v>
      </c>
      <c r="O2007" s="6" t="s">
        <v>1812</v>
      </c>
      <c r="P2007" s="6" t="s">
        <v>1812</v>
      </c>
      <c r="Q2007" s="6" t="s">
        <v>1814</v>
      </c>
      <c r="R2007" s="6" t="s">
        <v>1812</v>
      </c>
      <c r="S2007" s="6" t="s">
        <v>1887</v>
      </c>
      <c r="T2007" s="6" t="s">
        <v>1813</v>
      </c>
      <c r="U2007" s="6" t="s">
        <v>1812</v>
      </c>
      <c r="V2007" s="6" t="s">
        <v>1812</v>
      </c>
      <c r="W2007" s="6" t="s">
        <v>1816</v>
      </c>
      <c r="X2007" s="6" t="s">
        <v>9872</v>
      </c>
    </row>
    <row r="2008" ht="15.75" customHeight="1">
      <c r="A2008" s="6" t="s">
        <v>9873</v>
      </c>
      <c r="B2008" s="6" t="s">
        <v>9874</v>
      </c>
      <c r="C2008" s="6" t="s">
        <v>1810</v>
      </c>
      <c r="D2008" s="6" t="s">
        <v>9875</v>
      </c>
      <c r="E2008" s="6" t="s">
        <v>1812</v>
      </c>
      <c r="F2008" s="6" t="s">
        <v>1812</v>
      </c>
      <c r="G2008" s="6" t="s">
        <v>1812</v>
      </c>
      <c r="H2008" s="6" t="s">
        <v>32</v>
      </c>
      <c r="I2008" s="6" t="s">
        <v>273</v>
      </c>
      <c r="J2008" s="6" t="s">
        <v>288</v>
      </c>
      <c r="K2008" s="6" t="s">
        <v>242</v>
      </c>
      <c r="L2008" s="6" t="s">
        <v>87</v>
      </c>
      <c r="M2008" s="6" t="s">
        <v>262</v>
      </c>
      <c r="N2008" s="6" t="s">
        <v>46</v>
      </c>
      <c r="O2008" s="6" t="s">
        <v>1812</v>
      </c>
      <c r="P2008" s="6" t="s">
        <v>1812</v>
      </c>
      <c r="Q2008" s="6" t="s">
        <v>1814</v>
      </c>
      <c r="R2008" s="6" t="s">
        <v>1812</v>
      </c>
      <c r="S2008" s="6" t="s">
        <v>1887</v>
      </c>
      <c r="T2008" s="6" t="s">
        <v>1813</v>
      </c>
      <c r="U2008" s="6" t="s">
        <v>1812</v>
      </c>
      <c r="V2008" s="6" t="s">
        <v>1812</v>
      </c>
      <c r="W2008" s="6" t="s">
        <v>1816</v>
      </c>
      <c r="X2008" s="6" t="s">
        <v>9876</v>
      </c>
    </row>
    <row r="2009" ht="15.75" customHeight="1">
      <c r="A2009" s="6" t="s">
        <v>9877</v>
      </c>
      <c r="B2009" s="6" t="s">
        <v>9878</v>
      </c>
      <c r="C2009" s="6" t="s">
        <v>1810</v>
      </c>
      <c r="D2009" s="6" t="s">
        <v>9879</v>
      </c>
      <c r="E2009" s="6" t="s">
        <v>1812</v>
      </c>
      <c r="F2009" s="6" t="s">
        <v>1812</v>
      </c>
      <c r="G2009" s="6" t="s">
        <v>1812</v>
      </c>
      <c r="H2009" s="6" t="s">
        <v>176</v>
      </c>
      <c r="I2009" s="6" t="s">
        <v>22</v>
      </c>
      <c r="J2009" s="6" t="s">
        <v>38</v>
      </c>
      <c r="K2009" s="6" t="s">
        <v>242</v>
      </c>
      <c r="L2009" s="6" t="s">
        <v>109</v>
      </c>
      <c r="M2009" s="6" t="s">
        <v>262</v>
      </c>
      <c r="N2009" s="6" t="s">
        <v>46</v>
      </c>
      <c r="O2009" s="6" t="s">
        <v>1812</v>
      </c>
      <c r="P2009" s="6" t="s">
        <v>1812</v>
      </c>
      <c r="Q2009" s="6" t="s">
        <v>1814</v>
      </c>
      <c r="R2009" s="6" t="s">
        <v>1812</v>
      </c>
      <c r="S2009" s="6" t="s">
        <v>1887</v>
      </c>
      <c r="T2009" s="6" t="s">
        <v>1813</v>
      </c>
      <c r="U2009" s="6" t="s">
        <v>1812</v>
      </c>
      <c r="V2009" s="6" t="s">
        <v>1812</v>
      </c>
      <c r="W2009" s="6" t="s">
        <v>1816</v>
      </c>
      <c r="X2009" s="6" t="s">
        <v>9880</v>
      </c>
    </row>
    <row r="2010" ht="15.75" customHeight="1">
      <c r="A2010" s="6" t="s">
        <v>9881</v>
      </c>
      <c r="B2010" s="6" t="s">
        <v>9882</v>
      </c>
      <c r="C2010" s="6" t="s">
        <v>1810</v>
      </c>
      <c r="D2010" s="6" t="s">
        <v>9883</v>
      </c>
      <c r="E2010" s="6" t="s">
        <v>1812</v>
      </c>
      <c r="F2010" s="6" t="s">
        <v>1812</v>
      </c>
      <c r="G2010" s="6" t="s">
        <v>1812</v>
      </c>
      <c r="H2010" s="6" t="s">
        <v>127</v>
      </c>
      <c r="I2010" s="6" t="s">
        <v>1983</v>
      </c>
      <c r="J2010" s="6" t="s">
        <v>1984</v>
      </c>
      <c r="K2010" s="6" t="s">
        <v>244</v>
      </c>
      <c r="L2010" s="6" t="s">
        <v>166</v>
      </c>
      <c r="M2010" s="6" t="s">
        <v>1985</v>
      </c>
      <c r="N2010" s="6" t="s">
        <v>319</v>
      </c>
      <c r="O2010" s="6" t="s">
        <v>1812</v>
      </c>
      <c r="P2010" s="6" t="s">
        <v>1812</v>
      </c>
      <c r="Q2010" s="6" t="s">
        <v>1814</v>
      </c>
      <c r="R2010" s="6" t="s">
        <v>1812</v>
      </c>
      <c r="S2010" s="6" t="s">
        <v>1986</v>
      </c>
      <c r="T2010" s="6" t="s">
        <v>1813</v>
      </c>
      <c r="U2010" s="6" t="s">
        <v>1812</v>
      </c>
      <c r="V2010" s="6" t="s">
        <v>1812</v>
      </c>
      <c r="W2010" s="6" t="s">
        <v>1816</v>
      </c>
      <c r="X2010" s="6" t="s">
        <v>9884</v>
      </c>
    </row>
    <row r="2011" ht="15.75" customHeight="1">
      <c r="A2011" s="6" t="s">
        <v>9885</v>
      </c>
      <c r="B2011" s="6" t="s">
        <v>9886</v>
      </c>
      <c r="C2011" s="6" t="s">
        <v>1810</v>
      </c>
      <c r="D2011" s="6" t="s">
        <v>9887</v>
      </c>
      <c r="E2011" s="6" t="s">
        <v>1812</v>
      </c>
      <c r="F2011" s="6" t="s">
        <v>1812</v>
      </c>
      <c r="G2011" s="6" t="s">
        <v>1812</v>
      </c>
      <c r="H2011" s="6" t="s">
        <v>30</v>
      </c>
      <c r="I2011" s="6" t="s">
        <v>273</v>
      </c>
      <c r="J2011" s="6" t="s">
        <v>38</v>
      </c>
      <c r="K2011" s="6" t="s">
        <v>242</v>
      </c>
      <c r="L2011" s="6" t="s">
        <v>177</v>
      </c>
      <c r="M2011" s="6" t="s">
        <v>262</v>
      </c>
      <c r="N2011" s="6" t="s">
        <v>46</v>
      </c>
      <c r="O2011" s="6" t="s">
        <v>1812</v>
      </c>
      <c r="P2011" s="6" t="s">
        <v>1812</v>
      </c>
      <c r="Q2011" s="6" t="s">
        <v>1814</v>
      </c>
      <c r="R2011" s="6" t="s">
        <v>1812</v>
      </c>
      <c r="S2011" s="6" t="s">
        <v>1887</v>
      </c>
      <c r="T2011" s="6" t="s">
        <v>1813</v>
      </c>
      <c r="U2011" s="6" t="s">
        <v>1812</v>
      </c>
      <c r="V2011" s="6" t="s">
        <v>1812</v>
      </c>
      <c r="W2011" s="6" t="s">
        <v>1816</v>
      </c>
      <c r="X2011" s="6" t="s">
        <v>9888</v>
      </c>
    </row>
    <row r="2012" ht="15.75" customHeight="1">
      <c r="A2012" s="6" t="s">
        <v>9889</v>
      </c>
      <c r="B2012" s="6" t="s">
        <v>9890</v>
      </c>
      <c r="C2012" s="6" t="s">
        <v>1810</v>
      </c>
      <c r="D2012" s="6" t="s">
        <v>9891</v>
      </c>
      <c r="E2012" s="6" t="s">
        <v>1812</v>
      </c>
      <c r="F2012" s="6" t="s">
        <v>1812</v>
      </c>
      <c r="G2012" s="6" t="s">
        <v>1812</v>
      </c>
      <c r="H2012" s="6" t="s">
        <v>200</v>
      </c>
      <c r="I2012" s="6" t="s">
        <v>259</v>
      </c>
      <c r="J2012" s="6" t="s">
        <v>152</v>
      </c>
      <c r="K2012" s="6" t="s">
        <v>220</v>
      </c>
      <c r="L2012" s="6" t="s">
        <v>4549</v>
      </c>
      <c r="M2012" s="6" t="s">
        <v>261</v>
      </c>
      <c r="N2012" s="6" t="s">
        <v>46</v>
      </c>
      <c r="O2012" s="6" t="s">
        <v>1812</v>
      </c>
      <c r="P2012" s="6" t="s">
        <v>1812</v>
      </c>
      <c r="Q2012" s="6" t="s">
        <v>1814</v>
      </c>
      <c r="R2012" s="6" t="s">
        <v>1812</v>
      </c>
      <c r="S2012" s="6" t="s">
        <v>1887</v>
      </c>
      <c r="T2012" s="6" t="s">
        <v>1813</v>
      </c>
      <c r="U2012" s="6" t="s">
        <v>1812</v>
      </c>
      <c r="V2012" s="6" t="s">
        <v>1812</v>
      </c>
      <c r="W2012" s="6" t="s">
        <v>1816</v>
      </c>
      <c r="X2012" s="6" t="s">
        <v>9892</v>
      </c>
    </row>
    <row r="2013" ht="15.75" customHeight="1">
      <c r="A2013" s="6" t="s">
        <v>9893</v>
      </c>
      <c r="B2013" s="6" t="s">
        <v>9894</v>
      </c>
      <c r="C2013" s="6" t="s">
        <v>1810</v>
      </c>
      <c r="D2013" s="6" t="s">
        <v>9895</v>
      </c>
      <c r="E2013" s="6" t="s">
        <v>1812</v>
      </c>
      <c r="F2013" s="6" t="s">
        <v>1812</v>
      </c>
      <c r="G2013" s="6" t="s">
        <v>1812</v>
      </c>
      <c r="H2013" s="6" t="s">
        <v>176</v>
      </c>
      <c r="I2013" s="6" t="s">
        <v>22</v>
      </c>
      <c r="J2013" s="6" t="s">
        <v>62</v>
      </c>
      <c r="K2013" s="6" t="s">
        <v>224</v>
      </c>
      <c r="L2013" s="6" t="s">
        <v>187</v>
      </c>
      <c r="M2013" s="6" t="s">
        <v>262</v>
      </c>
      <c r="N2013" s="6" t="s">
        <v>46</v>
      </c>
      <c r="O2013" s="6" t="s">
        <v>1812</v>
      </c>
      <c r="P2013" s="6" t="s">
        <v>1812</v>
      </c>
      <c r="Q2013" s="6" t="s">
        <v>1814</v>
      </c>
      <c r="R2013" s="6" t="s">
        <v>1812</v>
      </c>
      <c r="S2013" s="6" t="s">
        <v>1887</v>
      </c>
      <c r="T2013" s="6" t="s">
        <v>1813</v>
      </c>
      <c r="U2013" s="6" t="s">
        <v>1812</v>
      </c>
      <c r="V2013" s="6" t="s">
        <v>1812</v>
      </c>
      <c r="W2013" s="6" t="s">
        <v>1816</v>
      </c>
      <c r="X2013" s="6" t="s">
        <v>9896</v>
      </c>
    </row>
    <row r="2014" ht="15.75" customHeight="1">
      <c r="A2014" s="6" t="s">
        <v>9897</v>
      </c>
      <c r="B2014" s="6" t="s">
        <v>9898</v>
      </c>
      <c r="C2014" s="6" t="s">
        <v>1810</v>
      </c>
      <c r="D2014" s="6" t="s">
        <v>9899</v>
      </c>
      <c r="E2014" s="6" t="s">
        <v>1812</v>
      </c>
      <c r="F2014" s="6" t="s">
        <v>1812</v>
      </c>
      <c r="G2014" s="6" t="s">
        <v>1812</v>
      </c>
      <c r="H2014" s="6" t="s">
        <v>176</v>
      </c>
      <c r="I2014" s="6" t="s">
        <v>22</v>
      </c>
      <c r="J2014" s="6" t="s">
        <v>62</v>
      </c>
      <c r="K2014" s="6" t="s">
        <v>224</v>
      </c>
      <c r="L2014" s="6" t="s">
        <v>187</v>
      </c>
      <c r="M2014" s="6" t="s">
        <v>262</v>
      </c>
      <c r="N2014" s="6" t="s">
        <v>46</v>
      </c>
      <c r="O2014" s="6" t="s">
        <v>1812</v>
      </c>
      <c r="P2014" s="6" t="s">
        <v>1812</v>
      </c>
      <c r="Q2014" s="6" t="s">
        <v>1814</v>
      </c>
      <c r="R2014" s="6" t="s">
        <v>1812</v>
      </c>
      <c r="S2014" s="6" t="s">
        <v>1887</v>
      </c>
      <c r="T2014" s="6" t="s">
        <v>1813</v>
      </c>
      <c r="U2014" s="6" t="s">
        <v>1812</v>
      </c>
      <c r="V2014" s="6" t="s">
        <v>1812</v>
      </c>
      <c r="W2014" s="6" t="s">
        <v>1816</v>
      </c>
      <c r="X2014" s="6" t="s">
        <v>9900</v>
      </c>
    </row>
    <row r="2015" ht="15.75" customHeight="1">
      <c r="A2015" s="6" t="s">
        <v>9901</v>
      </c>
      <c r="B2015" s="6" t="s">
        <v>9902</v>
      </c>
      <c r="C2015" s="6" t="s">
        <v>1810</v>
      </c>
      <c r="D2015" s="6" t="s">
        <v>9903</v>
      </c>
      <c r="E2015" s="6" t="s">
        <v>1812</v>
      </c>
      <c r="F2015" s="6" t="s">
        <v>1812</v>
      </c>
      <c r="G2015" s="6" t="s">
        <v>1812</v>
      </c>
      <c r="H2015" s="6" t="s">
        <v>303</v>
      </c>
      <c r="I2015" s="6" t="s">
        <v>304</v>
      </c>
      <c r="J2015" s="6" t="s">
        <v>296</v>
      </c>
      <c r="K2015" s="6" t="s">
        <v>261</v>
      </c>
      <c r="L2015" s="6" t="s">
        <v>308</v>
      </c>
      <c r="M2015" s="6" t="s">
        <v>306</v>
      </c>
      <c r="N2015" s="6" t="s">
        <v>46</v>
      </c>
      <c r="O2015" s="6" t="s">
        <v>1812</v>
      </c>
      <c r="P2015" s="6" t="s">
        <v>1812</v>
      </c>
      <c r="Q2015" s="6" t="s">
        <v>1814</v>
      </c>
      <c r="R2015" s="6" t="s">
        <v>1812</v>
      </c>
      <c r="S2015" s="6" t="s">
        <v>1986</v>
      </c>
      <c r="T2015" s="6" t="s">
        <v>1813</v>
      </c>
      <c r="U2015" s="6" t="s">
        <v>1812</v>
      </c>
      <c r="V2015" s="6" t="s">
        <v>1812</v>
      </c>
      <c r="W2015" s="6" t="s">
        <v>1816</v>
      </c>
      <c r="X2015" s="6" t="s">
        <v>9904</v>
      </c>
    </row>
    <row r="2016" ht="15.75" customHeight="1">
      <c r="A2016" s="6" t="s">
        <v>9905</v>
      </c>
      <c r="B2016" s="6" t="s">
        <v>9906</v>
      </c>
      <c r="C2016" s="6" t="s">
        <v>1810</v>
      </c>
      <c r="D2016" s="6" t="s">
        <v>9907</v>
      </c>
      <c r="E2016" s="6" t="s">
        <v>1812</v>
      </c>
      <c r="F2016" s="6" t="s">
        <v>1812</v>
      </c>
      <c r="G2016" s="6" t="s">
        <v>1812</v>
      </c>
      <c r="H2016" s="6" t="s">
        <v>30</v>
      </c>
      <c r="I2016" s="6" t="s">
        <v>273</v>
      </c>
      <c r="J2016" s="6" t="s">
        <v>38</v>
      </c>
      <c r="K2016" s="6" t="s">
        <v>242</v>
      </c>
      <c r="L2016" s="6" t="s">
        <v>177</v>
      </c>
      <c r="M2016" s="6" t="s">
        <v>262</v>
      </c>
      <c r="N2016" s="6" t="s">
        <v>46</v>
      </c>
      <c r="O2016" s="6" t="s">
        <v>1812</v>
      </c>
      <c r="P2016" s="6" t="s">
        <v>1812</v>
      </c>
      <c r="Q2016" s="6" t="s">
        <v>1814</v>
      </c>
      <c r="R2016" s="6" t="s">
        <v>1812</v>
      </c>
      <c r="S2016" s="6" t="s">
        <v>1887</v>
      </c>
      <c r="T2016" s="6" t="s">
        <v>1813</v>
      </c>
      <c r="U2016" s="6" t="s">
        <v>1812</v>
      </c>
      <c r="V2016" s="6" t="s">
        <v>1812</v>
      </c>
      <c r="W2016" s="6" t="s">
        <v>1816</v>
      </c>
      <c r="X2016" s="6" t="s">
        <v>9908</v>
      </c>
    </row>
    <row r="2017" ht="15.75" customHeight="1">
      <c r="A2017" s="6" t="s">
        <v>9909</v>
      </c>
      <c r="B2017" s="6" t="s">
        <v>9910</v>
      </c>
      <c r="C2017" s="6" t="s">
        <v>1810</v>
      </c>
      <c r="D2017" s="6" t="s">
        <v>9911</v>
      </c>
      <c r="E2017" s="6" t="s">
        <v>1812</v>
      </c>
      <c r="F2017" s="6" t="s">
        <v>1812</v>
      </c>
      <c r="G2017" s="6" t="s">
        <v>1812</v>
      </c>
      <c r="H2017" s="6" t="s">
        <v>30</v>
      </c>
      <c r="I2017" s="6" t="s">
        <v>273</v>
      </c>
      <c r="J2017" s="6" t="s">
        <v>38</v>
      </c>
      <c r="K2017" s="6" t="s">
        <v>242</v>
      </c>
      <c r="L2017" s="6" t="s">
        <v>177</v>
      </c>
      <c r="M2017" s="6" t="s">
        <v>262</v>
      </c>
      <c r="N2017" s="6" t="s">
        <v>46</v>
      </c>
      <c r="O2017" s="6" t="s">
        <v>1812</v>
      </c>
      <c r="P2017" s="6" t="s">
        <v>1812</v>
      </c>
      <c r="Q2017" s="6" t="s">
        <v>1814</v>
      </c>
      <c r="R2017" s="6" t="s">
        <v>1812</v>
      </c>
      <c r="S2017" s="6" t="s">
        <v>1887</v>
      </c>
      <c r="T2017" s="6" t="s">
        <v>1813</v>
      </c>
      <c r="U2017" s="6" t="s">
        <v>1812</v>
      </c>
      <c r="V2017" s="6" t="s">
        <v>1812</v>
      </c>
      <c r="W2017" s="6" t="s">
        <v>1816</v>
      </c>
      <c r="X2017" s="6" t="s">
        <v>9912</v>
      </c>
    </row>
    <row r="2018" ht="15.75" customHeight="1">
      <c r="A2018" s="6" t="s">
        <v>9913</v>
      </c>
      <c r="B2018" s="6" t="s">
        <v>9914</v>
      </c>
      <c r="C2018" s="6" t="s">
        <v>1810</v>
      </c>
      <c r="D2018" s="6" t="s">
        <v>9915</v>
      </c>
      <c r="E2018" s="6" t="s">
        <v>1812</v>
      </c>
      <c r="F2018" s="6" t="s">
        <v>1812</v>
      </c>
      <c r="G2018" s="6" t="s">
        <v>1812</v>
      </c>
      <c r="H2018" s="6" t="s">
        <v>106</v>
      </c>
      <c r="I2018" s="6" t="s">
        <v>273</v>
      </c>
      <c r="J2018" s="6" t="s">
        <v>288</v>
      </c>
      <c r="K2018" s="6" t="s">
        <v>242</v>
      </c>
      <c r="L2018" s="6" t="s">
        <v>87</v>
      </c>
      <c r="M2018" s="6" t="s">
        <v>262</v>
      </c>
      <c r="N2018" s="6" t="s">
        <v>46</v>
      </c>
      <c r="O2018" s="6" t="s">
        <v>1812</v>
      </c>
      <c r="P2018" s="6" t="s">
        <v>1812</v>
      </c>
      <c r="Q2018" s="6" t="s">
        <v>1814</v>
      </c>
      <c r="R2018" s="6" t="s">
        <v>1812</v>
      </c>
      <c r="S2018" s="6" t="s">
        <v>1887</v>
      </c>
      <c r="T2018" s="6" t="s">
        <v>1813</v>
      </c>
      <c r="U2018" s="6" t="s">
        <v>1812</v>
      </c>
      <c r="V2018" s="6" t="s">
        <v>1812</v>
      </c>
      <c r="W2018" s="6" t="s">
        <v>1816</v>
      </c>
      <c r="X2018" s="6" t="s">
        <v>9916</v>
      </c>
    </row>
    <row r="2019" ht="15.75" customHeight="1">
      <c r="A2019" s="6" t="s">
        <v>9917</v>
      </c>
      <c r="B2019" s="6" t="s">
        <v>9918</v>
      </c>
      <c r="C2019" s="6" t="s">
        <v>1810</v>
      </c>
      <c r="D2019" s="6" t="s">
        <v>9919</v>
      </c>
      <c r="E2019" s="6" t="s">
        <v>1812</v>
      </c>
      <c r="F2019" s="6" t="s">
        <v>1812</v>
      </c>
      <c r="G2019" s="6" t="s">
        <v>1812</v>
      </c>
      <c r="H2019" s="6" t="s">
        <v>106</v>
      </c>
      <c r="I2019" s="6" t="s">
        <v>273</v>
      </c>
      <c r="J2019" s="6" t="s">
        <v>288</v>
      </c>
      <c r="K2019" s="6" t="s">
        <v>242</v>
      </c>
      <c r="L2019" s="6" t="s">
        <v>87</v>
      </c>
      <c r="M2019" s="6" t="s">
        <v>262</v>
      </c>
      <c r="N2019" s="6" t="s">
        <v>46</v>
      </c>
      <c r="O2019" s="6" t="s">
        <v>1812</v>
      </c>
      <c r="P2019" s="6" t="s">
        <v>1812</v>
      </c>
      <c r="Q2019" s="6" t="s">
        <v>1814</v>
      </c>
      <c r="R2019" s="6" t="s">
        <v>1812</v>
      </c>
      <c r="S2019" s="6" t="s">
        <v>1887</v>
      </c>
      <c r="T2019" s="6" t="s">
        <v>1813</v>
      </c>
      <c r="U2019" s="6" t="s">
        <v>1812</v>
      </c>
      <c r="V2019" s="6" t="s">
        <v>1812</v>
      </c>
      <c r="W2019" s="6" t="s">
        <v>1816</v>
      </c>
      <c r="X2019" s="6" t="s">
        <v>9920</v>
      </c>
    </row>
    <row r="2020" ht="15.75" customHeight="1">
      <c r="A2020" s="6" t="s">
        <v>9921</v>
      </c>
      <c r="B2020" s="6" t="s">
        <v>9922</v>
      </c>
      <c r="C2020" s="6" t="s">
        <v>1810</v>
      </c>
      <c r="D2020" s="6" t="s">
        <v>9923</v>
      </c>
      <c r="E2020" s="6" t="s">
        <v>1812</v>
      </c>
      <c r="F2020" s="6" t="s">
        <v>1812</v>
      </c>
      <c r="G2020" s="6" t="s">
        <v>1812</v>
      </c>
      <c r="H2020" s="6" t="s">
        <v>176</v>
      </c>
      <c r="I2020" s="6" t="s">
        <v>22</v>
      </c>
      <c r="J2020" s="6" t="s">
        <v>62</v>
      </c>
      <c r="K2020" s="6" t="s">
        <v>224</v>
      </c>
      <c r="L2020" s="6" t="s">
        <v>187</v>
      </c>
      <c r="M2020" s="6" t="s">
        <v>262</v>
      </c>
      <c r="N2020" s="6" t="s">
        <v>46</v>
      </c>
      <c r="O2020" s="6" t="s">
        <v>1812</v>
      </c>
      <c r="P2020" s="6" t="s">
        <v>1812</v>
      </c>
      <c r="Q2020" s="6" t="s">
        <v>1814</v>
      </c>
      <c r="R2020" s="6" t="s">
        <v>1812</v>
      </c>
      <c r="S2020" s="6" t="s">
        <v>1887</v>
      </c>
      <c r="T2020" s="6" t="s">
        <v>1813</v>
      </c>
      <c r="U2020" s="6" t="s">
        <v>1812</v>
      </c>
      <c r="V2020" s="6" t="s">
        <v>1812</v>
      </c>
      <c r="W2020" s="6" t="s">
        <v>1816</v>
      </c>
      <c r="X2020" s="6" t="s">
        <v>9924</v>
      </c>
    </row>
    <row r="2021" ht="15.75" customHeight="1">
      <c r="A2021" s="6" t="s">
        <v>9925</v>
      </c>
      <c r="B2021" s="6" t="s">
        <v>9926</v>
      </c>
      <c r="C2021" s="6" t="s">
        <v>1810</v>
      </c>
      <c r="D2021" s="6" t="s">
        <v>9927</v>
      </c>
      <c r="E2021" s="6" t="s">
        <v>1812</v>
      </c>
      <c r="F2021" s="6" t="s">
        <v>1812</v>
      </c>
      <c r="G2021" s="6" t="s">
        <v>1812</v>
      </c>
      <c r="H2021" s="6" t="s">
        <v>156</v>
      </c>
      <c r="I2021" s="6" t="s">
        <v>22</v>
      </c>
      <c r="J2021" s="6" t="s">
        <v>55</v>
      </c>
      <c r="K2021" s="6" t="s">
        <v>224</v>
      </c>
      <c r="L2021" s="6" t="s">
        <v>272</v>
      </c>
      <c r="M2021" s="6" t="s">
        <v>262</v>
      </c>
      <c r="N2021" s="6" t="s">
        <v>46</v>
      </c>
      <c r="O2021" s="6" t="s">
        <v>1812</v>
      </c>
      <c r="P2021" s="6" t="s">
        <v>1812</v>
      </c>
      <c r="Q2021" s="6" t="s">
        <v>1814</v>
      </c>
      <c r="R2021" s="6" t="s">
        <v>1812</v>
      </c>
      <c r="S2021" s="6" t="s">
        <v>1887</v>
      </c>
      <c r="T2021" s="6" t="s">
        <v>1813</v>
      </c>
      <c r="U2021" s="6" t="s">
        <v>1812</v>
      </c>
      <c r="V2021" s="6" t="s">
        <v>1812</v>
      </c>
      <c r="W2021" s="6" t="s">
        <v>1816</v>
      </c>
      <c r="X2021" s="6" t="s">
        <v>9928</v>
      </c>
    </row>
    <row r="2022" ht="15.75" customHeight="1">
      <c r="A2022" s="6" t="s">
        <v>9929</v>
      </c>
      <c r="B2022" s="6" t="s">
        <v>9930</v>
      </c>
      <c r="C2022" s="6" t="s">
        <v>1810</v>
      </c>
      <c r="D2022" s="6" t="s">
        <v>9931</v>
      </c>
      <c r="E2022" s="6" t="s">
        <v>1812</v>
      </c>
      <c r="F2022" s="6" t="s">
        <v>1812</v>
      </c>
      <c r="G2022" s="6" t="s">
        <v>1812</v>
      </c>
      <c r="H2022" s="6" t="s">
        <v>239</v>
      </c>
      <c r="I2022" s="6" t="s">
        <v>34</v>
      </c>
      <c r="J2022" s="6" t="s">
        <v>55</v>
      </c>
      <c r="K2022" s="6" t="s">
        <v>224</v>
      </c>
      <c r="L2022" s="6" t="s">
        <v>77</v>
      </c>
      <c r="M2022" s="6" t="s">
        <v>262</v>
      </c>
      <c r="N2022" s="6" t="s">
        <v>46</v>
      </c>
      <c r="O2022" s="6" t="s">
        <v>1812</v>
      </c>
      <c r="P2022" s="6" t="s">
        <v>1812</v>
      </c>
      <c r="Q2022" s="6" t="s">
        <v>1814</v>
      </c>
      <c r="R2022" s="6" t="s">
        <v>1812</v>
      </c>
      <c r="S2022" s="6" t="s">
        <v>1887</v>
      </c>
      <c r="T2022" s="6" t="s">
        <v>1813</v>
      </c>
      <c r="U2022" s="6" t="s">
        <v>1812</v>
      </c>
      <c r="V2022" s="6" t="s">
        <v>1812</v>
      </c>
      <c r="W2022" s="6" t="s">
        <v>1816</v>
      </c>
      <c r="X2022" s="6" t="s">
        <v>9932</v>
      </c>
    </row>
    <row r="2023" ht="15.75" customHeight="1">
      <c r="A2023" s="6" t="s">
        <v>9933</v>
      </c>
      <c r="B2023" s="6" t="s">
        <v>9934</v>
      </c>
      <c r="C2023" s="6" t="s">
        <v>1810</v>
      </c>
      <c r="D2023" s="6" t="s">
        <v>9935</v>
      </c>
      <c r="E2023" s="6" t="s">
        <v>1812</v>
      </c>
      <c r="F2023" s="6" t="s">
        <v>1812</v>
      </c>
      <c r="G2023" s="6" t="s">
        <v>1812</v>
      </c>
      <c r="H2023" s="6" t="s">
        <v>201</v>
      </c>
      <c r="I2023" s="6" t="s">
        <v>40</v>
      </c>
      <c r="J2023" s="6" t="s">
        <v>74</v>
      </c>
      <c r="K2023" s="6" t="s">
        <v>242</v>
      </c>
      <c r="L2023" s="6" t="s">
        <v>157</v>
      </c>
      <c r="M2023" s="6" t="s">
        <v>262</v>
      </c>
      <c r="N2023" s="6" t="s">
        <v>46</v>
      </c>
      <c r="O2023" s="6" t="s">
        <v>1812</v>
      </c>
      <c r="P2023" s="6" t="s">
        <v>1812</v>
      </c>
      <c r="Q2023" s="6" t="s">
        <v>1814</v>
      </c>
      <c r="R2023" s="6" t="s">
        <v>1812</v>
      </c>
      <c r="S2023" s="6" t="s">
        <v>1887</v>
      </c>
      <c r="T2023" s="6" t="s">
        <v>1813</v>
      </c>
      <c r="U2023" s="6" t="s">
        <v>1812</v>
      </c>
      <c r="V2023" s="6" t="s">
        <v>1812</v>
      </c>
      <c r="W2023" s="6" t="s">
        <v>1816</v>
      </c>
      <c r="X2023" s="6" t="s">
        <v>9936</v>
      </c>
    </row>
    <row r="2024" ht="15.75" customHeight="1">
      <c r="A2024" s="6" t="s">
        <v>9937</v>
      </c>
      <c r="B2024" s="6" t="s">
        <v>9938</v>
      </c>
      <c r="C2024" s="6" t="s">
        <v>1810</v>
      </c>
      <c r="D2024" s="6" t="s">
        <v>9939</v>
      </c>
      <c r="E2024" s="6" t="s">
        <v>1812</v>
      </c>
      <c r="F2024" s="6" t="s">
        <v>1812</v>
      </c>
      <c r="G2024" s="6" t="s">
        <v>1812</v>
      </c>
      <c r="H2024" s="6" t="s">
        <v>30</v>
      </c>
      <c r="I2024" s="6" t="s">
        <v>273</v>
      </c>
      <c r="J2024" s="6" t="s">
        <v>267</v>
      </c>
      <c r="K2024" s="6" t="s">
        <v>242</v>
      </c>
      <c r="L2024" s="6" t="s">
        <v>177</v>
      </c>
      <c r="M2024" s="6" t="s">
        <v>262</v>
      </c>
      <c r="N2024" s="6" t="s">
        <v>46</v>
      </c>
      <c r="O2024" s="6" t="s">
        <v>1812</v>
      </c>
      <c r="P2024" s="6" t="s">
        <v>1812</v>
      </c>
      <c r="Q2024" s="6" t="s">
        <v>1814</v>
      </c>
      <c r="R2024" s="6" t="s">
        <v>1812</v>
      </c>
      <c r="S2024" s="6" t="s">
        <v>1887</v>
      </c>
      <c r="T2024" s="6" t="s">
        <v>1813</v>
      </c>
      <c r="U2024" s="6" t="s">
        <v>1812</v>
      </c>
      <c r="V2024" s="6" t="s">
        <v>1812</v>
      </c>
      <c r="W2024" s="6" t="s">
        <v>1816</v>
      </c>
      <c r="X2024" s="6" t="s">
        <v>9940</v>
      </c>
    </row>
    <row r="2025" ht="15.75" customHeight="1">
      <c r="A2025" s="6" t="s">
        <v>9941</v>
      </c>
      <c r="B2025" s="6" t="s">
        <v>9942</v>
      </c>
      <c r="C2025" s="6" t="s">
        <v>1810</v>
      </c>
      <c r="D2025" s="6" t="s">
        <v>9943</v>
      </c>
      <c r="E2025" s="6" t="s">
        <v>1812</v>
      </c>
      <c r="F2025" s="6" t="s">
        <v>1812</v>
      </c>
      <c r="G2025" s="6" t="s">
        <v>1812</v>
      </c>
      <c r="H2025" s="6" t="s">
        <v>62</v>
      </c>
      <c r="I2025" s="6" t="s">
        <v>301</v>
      </c>
      <c r="J2025" s="6" t="s">
        <v>279</v>
      </c>
      <c r="K2025" s="6" t="s">
        <v>244</v>
      </c>
      <c r="L2025" s="6" t="s">
        <v>307</v>
      </c>
      <c r="M2025" s="6" t="s">
        <v>1985</v>
      </c>
      <c r="N2025" s="6" t="s">
        <v>46</v>
      </c>
      <c r="O2025" s="6" t="s">
        <v>1812</v>
      </c>
      <c r="P2025" s="6" t="s">
        <v>1812</v>
      </c>
      <c r="Q2025" s="6" t="s">
        <v>1814</v>
      </c>
      <c r="R2025" s="6" t="s">
        <v>1812</v>
      </c>
      <c r="S2025" s="6" t="s">
        <v>1986</v>
      </c>
      <c r="T2025" s="6" t="s">
        <v>1813</v>
      </c>
      <c r="U2025" s="6" t="s">
        <v>1812</v>
      </c>
      <c r="V2025" s="6" t="s">
        <v>1812</v>
      </c>
      <c r="W2025" s="6" t="s">
        <v>1816</v>
      </c>
      <c r="X2025" s="6" t="s">
        <v>9944</v>
      </c>
    </row>
    <row r="2026" ht="15.75" customHeight="1">
      <c r="A2026" s="6" t="s">
        <v>9945</v>
      </c>
      <c r="B2026" s="6" t="s">
        <v>9946</v>
      </c>
      <c r="C2026" s="6" t="s">
        <v>1810</v>
      </c>
      <c r="D2026" s="6" t="s">
        <v>9947</v>
      </c>
      <c r="E2026" s="6" t="s">
        <v>1812</v>
      </c>
      <c r="F2026" s="6" t="s">
        <v>1812</v>
      </c>
      <c r="G2026" s="6" t="s">
        <v>1812</v>
      </c>
      <c r="H2026" s="6" t="s">
        <v>30</v>
      </c>
      <c r="I2026" s="6" t="s">
        <v>273</v>
      </c>
      <c r="J2026" s="6" t="s">
        <v>38</v>
      </c>
      <c r="K2026" s="6" t="s">
        <v>242</v>
      </c>
      <c r="L2026" s="6" t="s">
        <v>177</v>
      </c>
      <c r="M2026" s="6" t="s">
        <v>262</v>
      </c>
      <c r="N2026" s="6" t="s">
        <v>46</v>
      </c>
      <c r="O2026" s="6" t="s">
        <v>1812</v>
      </c>
      <c r="P2026" s="6" t="s">
        <v>1812</v>
      </c>
      <c r="Q2026" s="6" t="s">
        <v>1814</v>
      </c>
      <c r="R2026" s="6" t="s">
        <v>1812</v>
      </c>
      <c r="S2026" s="6" t="s">
        <v>1887</v>
      </c>
      <c r="T2026" s="6" t="s">
        <v>1813</v>
      </c>
      <c r="U2026" s="6" t="s">
        <v>1812</v>
      </c>
      <c r="V2026" s="6" t="s">
        <v>1812</v>
      </c>
      <c r="W2026" s="6" t="s">
        <v>1816</v>
      </c>
      <c r="X2026" s="6" t="s">
        <v>9948</v>
      </c>
    </row>
    <row r="2027" ht="15.75" customHeight="1">
      <c r="A2027" s="6" t="s">
        <v>9949</v>
      </c>
      <c r="B2027" s="6" t="s">
        <v>9950</v>
      </c>
      <c r="C2027" s="6" t="s">
        <v>1810</v>
      </c>
      <c r="D2027" s="6" t="s">
        <v>9951</v>
      </c>
      <c r="E2027" s="6" t="s">
        <v>1812</v>
      </c>
      <c r="F2027" s="6" t="s">
        <v>1812</v>
      </c>
      <c r="G2027" s="6" t="s">
        <v>1812</v>
      </c>
      <c r="H2027" s="6" t="s">
        <v>176</v>
      </c>
      <c r="I2027" s="6" t="s">
        <v>22</v>
      </c>
      <c r="J2027" s="6" t="s">
        <v>62</v>
      </c>
      <c r="K2027" s="6" t="s">
        <v>224</v>
      </c>
      <c r="L2027" s="6" t="s">
        <v>187</v>
      </c>
      <c r="M2027" s="6" t="s">
        <v>262</v>
      </c>
      <c r="N2027" s="6" t="s">
        <v>46</v>
      </c>
      <c r="O2027" s="6" t="s">
        <v>1812</v>
      </c>
      <c r="P2027" s="6" t="s">
        <v>1812</v>
      </c>
      <c r="Q2027" s="6" t="s">
        <v>1814</v>
      </c>
      <c r="R2027" s="6" t="s">
        <v>1812</v>
      </c>
      <c r="S2027" s="6" t="s">
        <v>1887</v>
      </c>
      <c r="T2027" s="6" t="s">
        <v>1813</v>
      </c>
      <c r="U2027" s="6" t="s">
        <v>1812</v>
      </c>
      <c r="V2027" s="6" t="s">
        <v>1812</v>
      </c>
      <c r="W2027" s="6" t="s">
        <v>1816</v>
      </c>
      <c r="X2027" s="6" t="s">
        <v>9952</v>
      </c>
    </row>
    <row r="2028" ht="15.75" customHeight="1">
      <c r="A2028" s="6" t="s">
        <v>9953</v>
      </c>
      <c r="B2028" s="6" t="s">
        <v>9954</v>
      </c>
      <c r="C2028" s="6" t="s">
        <v>1810</v>
      </c>
      <c r="D2028" s="6" t="s">
        <v>9955</v>
      </c>
      <c r="E2028" s="6" t="s">
        <v>1812</v>
      </c>
      <c r="F2028" s="6" t="s">
        <v>1812</v>
      </c>
      <c r="G2028" s="6" t="s">
        <v>1812</v>
      </c>
      <c r="H2028" s="6" t="s">
        <v>156</v>
      </c>
      <c r="I2028" s="6" t="s">
        <v>22</v>
      </c>
      <c r="J2028" s="6" t="s">
        <v>62</v>
      </c>
      <c r="K2028" s="6" t="s">
        <v>224</v>
      </c>
      <c r="L2028" s="6" t="s">
        <v>272</v>
      </c>
      <c r="M2028" s="6" t="s">
        <v>262</v>
      </c>
      <c r="N2028" s="6" t="s">
        <v>46</v>
      </c>
      <c r="O2028" s="6" t="s">
        <v>1812</v>
      </c>
      <c r="P2028" s="6" t="s">
        <v>1812</v>
      </c>
      <c r="Q2028" s="6" t="s">
        <v>1814</v>
      </c>
      <c r="R2028" s="6" t="s">
        <v>1812</v>
      </c>
      <c r="S2028" s="6" t="s">
        <v>1887</v>
      </c>
      <c r="T2028" s="6" t="s">
        <v>1813</v>
      </c>
      <c r="U2028" s="6" t="s">
        <v>1812</v>
      </c>
      <c r="V2028" s="6" t="s">
        <v>1812</v>
      </c>
      <c r="W2028" s="6" t="s">
        <v>1816</v>
      </c>
      <c r="X2028" s="6" t="s">
        <v>9956</v>
      </c>
    </row>
    <row r="2029" ht="15.75" customHeight="1">
      <c r="A2029" s="6" t="s">
        <v>9957</v>
      </c>
      <c r="B2029" s="6" t="s">
        <v>9958</v>
      </c>
      <c r="C2029" s="6" t="s">
        <v>1810</v>
      </c>
      <c r="D2029" s="6" t="s">
        <v>9959</v>
      </c>
      <c r="E2029" s="6" t="s">
        <v>1812</v>
      </c>
      <c r="F2029" s="6" t="s">
        <v>1812</v>
      </c>
      <c r="G2029" s="6" t="s">
        <v>1812</v>
      </c>
      <c r="H2029" s="6" t="s">
        <v>148</v>
      </c>
      <c r="I2029" s="6" t="s">
        <v>22</v>
      </c>
      <c r="J2029" s="6" t="s">
        <v>38</v>
      </c>
      <c r="K2029" s="6" t="s">
        <v>242</v>
      </c>
      <c r="L2029" s="6" t="s">
        <v>109</v>
      </c>
      <c r="M2029" s="6" t="s">
        <v>262</v>
      </c>
      <c r="N2029" s="6" t="s">
        <v>46</v>
      </c>
      <c r="O2029" s="6" t="s">
        <v>1812</v>
      </c>
      <c r="P2029" s="6" t="s">
        <v>1812</v>
      </c>
      <c r="Q2029" s="6" t="s">
        <v>1814</v>
      </c>
      <c r="R2029" s="6" t="s">
        <v>1812</v>
      </c>
      <c r="S2029" s="6" t="s">
        <v>1887</v>
      </c>
      <c r="T2029" s="6" t="s">
        <v>1813</v>
      </c>
      <c r="U2029" s="6" t="s">
        <v>1812</v>
      </c>
      <c r="V2029" s="6" t="s">
        <v>1812</v>
      </c>
      <c r="W2029" s="6" t="s">
        <v>1816</v>
      </c>
      <c r="X2029" s="6" t="s">
        <v>9960</v>
      </c>
    </row>
    <row r="2030" ht="15.75" customHeight="1">
      <c r="A2030" s="6" t="s">
        <v>9961</v>
      </c>
      <c r="B2030" s="6" t="s">
        <v>9962</v>
      </c>
      <c r="C2030" s="6" t="s">
        <v>1810</v>
      </c>
      <c r="D2030" s="6" t="s">
        <v>9963</v>
      </c>
      <c r="E2030" s="6" t="s">
        <v>1812</v>
      </c>
      <c r="F2030" s="6" t="s">
        <v>1812</v>
      </c>
      <c r="G2030" s="6" t="s">
        <v>1812</v>
      </c>
      <c r="H2030" s="6" t="s">
        <v>148</v>
      </c>
      <c r="I2030" s="6" t="s">
        <v>22</v>
      </c>
      <c r="J2030" s="6" t="s">
        <v>38</v>
      </c>
      <c r="K2030" s="6" t="s">
        <v>242</v>
      </c>
      <c r="L2030" s="6" t="s">
        <v>109</v>
      </c>
      <c r="M2030" s="6" t="s">
        <v>262</v>
      </c>
      <c r="N2030" s="6" t="s">
        <v>46</v>
      </c>
      <c r="O2030" s="6" t="s">
        <v>1812</v>
      </c>
      <c r="P2030" s="6" t="s">
        <v>1812</v>
      </c>
      <c r="Q2030" s="6" t="s">
        <v>1814</v>
      </c>
      <c r="R2030" s="6" t="s">
        <v>1812</v>
      </c>
      <c r="S2030" s="6" t="s">
        <v>1887</v>
      </c>
      <c r="T2030" s="6" t="s">
        <v>1813</v>
      </c>
      <c r="U2030" s="6" t="s">
        <v>1812</v>
      </c>
      <c r="V2030" s="6" t="s">
        <v>1812</v>
      </c>
      <c r="W2030" s="6" t="s">
        <v>1816</v>
      </c>
      <c r="X2030" s="6" t="s">
        <v>9964</v>
      </c>
    </row>
    <row r="2031" ht="15.75" customHeight="1">
      <c r="A2031" s="6" t="s">
        <v>9965</v>
      </c>
      <c r="B2031" s="6" t="s">
        <v>9966</v>
      </c>
      <c r="C2031" s="6" t="s">
        <v>1810</v>
      </c>
      <c r="D2031" s="6" t="s">
        <v>9967</v>
      </c>
      <c r="E2031" s="6" t="s">
        <v>1812</v>
      </c>
      <c r="F2031" s="6" t="s">
        <v>1812</v>
      </c>
      <c r="G2031" s="6" t="s">
        <v>1812</v>
      </c>
      <c r="H2031" s="6" t="s">
        <v>32</v>
      </c>
      <c r="I2031" s="6" t="s">
        <v>273</v>
      </c>
      <c r="J2031" s="6" t="s">
        <v>288</v>
      </c>
      <c r="K2031" s="6" t="s">
        <v>242</v>
      </c>
      <c r="L2031" s="6" t="s">
        <v>157</v>
      </c>
      <c r="M2031" s="6" t="s">
        <v>262</v>
      </c>
      <c r="N2031" s="6" t="s">
        <v>319</v>
      </c>
      <c r="O2031" s="6" t="s">
        <v>1812</v>
      </c>
      <c r="P2031" s="6" t="s">
        <v>1812</v>
      </c>
      <c r="Q2031" s="6" t="s">
        <v>1814</v>
      </c>
      <c r="R2031" s="6" t="s">
        <v>1812</v>
      </c>
      <c r="S2031" s="6" t="s">
        <v>1887</v>
      </c>
      <c r="T2031" s="6" t="s">
        <v>1813</v>
      </c>
      <c r="U2031" s="6" t="s">
        <v>1812</v>
      </c>
      <c r="V2031" s="6" t="s">
        <v>1812</v>
      </c>
      <c r="W2031" s="6" t="s">
        <v>1816</v>
      </c>
      <c r="X2031" s="6" t="s">
        <v>9968</v>
      </c>
    </row>
    <row r="2032" ht="15.75" customHeight="1">
      <c r="A2032" s="6" t="s">
        <v>9969</v>
      </c>
      <c r="B2032" s="6" t="s">
        <v>9970</v>
      </c>
      <c r="C2032" s="6" t="s">
        <v>1810</v>
      </c>
      <c r="D2032" s="6" t="s">
        <v>9971</v>
      </c>
      <c r="E2032" s="6" t="s">
        <v>1812</v>
      </c>
      <c r="F2032" s="6" t="s">
        <v>1812</v>
      </c>
      <c r="G2032" s="6" t="s">
        <v>1812</v>
      </c>
      <c r="H2032" s="6" t="s">
        <v>30</v>
      </c>
      <c r="I2032" s="6" t="s">
        <v>273</v>
      </c>
      <c r="J2032" s="6" t="s">
        <v>38</v>
      </c>
      <c r="K2032" s="6" t="s">
        <v>242</v>
      </c>
      <c r="L2032" s="6" t="s">
        <v>177</v>
      </c>
      <c r="M2032" s="6" t="s">
        <v>262</v>
      </c>
      <c r="N2032" s="6" t="s">
        <v>319</v>
      </c>
      <c r="O2032" s="6" t="s">
        <v>1812</v>
      </c>
      <c r="P2032" s="6" t="s">
        <v>1812</v>
      </c>
      <c r="Q2032" s="6" t="s">
        <v>1814</v>
      </c>
      <c r="R2032" s="6" t="s">
        <v>1812</v>
      </c>
      <c r="S2032" s="6" t="s">
        <v>1887</v>
      </c>
      <c r="T2032" s="6" t="s">
        <v>1813</v>
      </c>
      <c r="U2032" s="6" t="s">
        <v>1812</v>
      </c>
      <c r="V2032" s="6" t="s">
        <v>1812</v>
      </c>
      <c r="W2032" s="6" t="s">
        <v>1816</v>
      </c>
      <c r="X2032" s="6" t="s">
        <v>9972</v>
      </c>
    </row>
    <row r="2033" ht="15.75" customHeight="1">
      <c r="A2033" s="6" t="s">
        <v>9973</v>
      </c>
      <c r="B2033" s="6" t="s">
        <v>9974</v>
      </c>
      <c r="C2033" s="6" t="s">
        <v>1810</v>
      </c>
      <c r="D2033" s="6" t="s">
        <v>9975</v>
      </c>
      <c r="E2033" s="6" t="s">
        <v>1812</v>
      </c>
      <c r="F2033" s="6" t="s">
        <v>1812</v>
      </c>
      <c r="G2033" s="6" t="s">
        <v>1812</v>
      </c>
      <c r="H2033" s="6" t="s">
        <v>239</v>
      </c>
      <c r="I2033" s="6" t="s">
        <v>34</v>
      </c>
      <c r="J2033" s="6" t="s">
        <v>55</v>
      </c>
      <c r="K2033" s="6" t="s">
        <v>224</v>
      </c>
      <c r="L2033" s="6" t="s">
        <v>77</v>
      </c>
      <c r="M2033" s="6" t="s">
        <v>262</v>
      </c>
      <c r="N2033" s="6" t="s">
        <v>27</v>
      </c>
      <c r="O2033" s="6" t="s">
        <v>1812</v>
      </c>
      <c r="P2033" s="6" t="s">
        <v>1812</v>
      </c>
      <c r="Q2033" s="6" t="s">
        <v>1814</v>
      </c>
      <c r="R2033" s="6" t="s">
        <v>1812</v>
      </c>
      <c r="S2033" s="6" t="s">
        <v>1887</v>
      </c>
      <c r="T2033" s="6" t="s">
        <v>1813</v>
      </c>
      <c r="U2033" s="6" t="s">
        <v>1812</v>
      </c>
      <c r="V2033" s="6" t="s">
        <v>1812</v>
      </c>
      <c r="W2033" s="6" t="s">
        <v>1816</v>
      </c>
      <c r="X2033" s="6" t="s">
        <v>9976</v>
      </c>
    </row>
    <row r="2034" ht="15.75" customHeight="1">
      <c r="A2034" s="6" t="s">
        <v>9977</v>
      </c>
      <c r="B2034" s="6" t="s">
        <v>9978</v>
      </c>
      <c r="C2034" s="6" t="s">
        <v>1810</v>
      </c>
      <c r="D2034" s="6" t="s">
        <v>9979</v>
      </c>
      <c r="E2034" s="6" t="s">
        <v>1812</v>
      </c>
      <c r="F2034" s="6" t="s">
        <v>1812</v>
      </c>
      <c r="G2034" s="6" t="s">
        <v>1812</v>
      </c>
      <c r="H2034" s="6" t="s">
        <v>176</v>
      </c>
      <c r="I2034" s="6" t="s">
        <v>22</v>
      </c>
      <c r="J2034" s="6" t="s">
        <v>38</v>
      </c>
      <c r="K2034" s="6" t="s">
        <v>242</v>
      </c>
      <c r="L2034" s="6" t="s">
        <v>109</v>
      </c>
      <c r="M2034" s="6" t="s">
        <v>262</v>
      </c>
      <c r="N2034" s="6" t="s">
        <v>319</v>
      </c>
      <c r="O2034" s="6" t="s">
        <v>1812</v>
      </c>
      <c r="P2034" s="6" t="s">
        <v>1812</v>
      </c>
      <c r="Q2034" s="6" t="s">
        <v>1814</v>
      </c>
      <c r="R2034" s="6" t="s">
        <v>1812</v>
      </c>
      <c r="S2034" s="6" t="s">
        <v>1887</v>
      </c>
      <c r="T2034" s="6" t="s">
        <v>1813</v>
      </c>
      <c r="U2034" s="6" t="s">
        <v>1812</v>
      </c>
      <c r="V2034" s="6" t="s">
        <v>1812</v>
      </c>
      <c r="W2034" s="6" t="s">
        <v>1816</v>
      </c>
      <c r="X2034" s="6" t="s">
        <v>9980</v>
      </c>
    </row>
    <row r="2035" ht="15.75" customHeight="1">
      <c r="A2035" s="6" t="s">
        <v>9981</v>
      </c>
      <c r="B2035" s="6" t="s">
        <v>9982</v>
      </c>
      <c r="C2035" s="6" t="s">
        <v>1810</v>
      </c>
      <c r="D2035" s="6" t="s">
        <v>9983</v>
      </c>
      <c r="E2035" s="6" t="s">
        <v>1812</v>
      </c>
      <c r="F2035" s="6" t="s">
        <v>1812</v>
      </c>
      <c r="G2035" s="6" t="s">
        <v>1812</v>
      </c>
      <c r="H2035" s="6" t="s">
        <v>156</v>
      </c>
      <c r="I2035" s="6" t="s">
        <v>22</v>
      </c>
      <c r="J2035" s="6" t="s">
        <v>62</v>
      </c>
      <c r="K2035" s="6" t="s">
        <v>224</v>
      </c>
      <c r="L2035" s="6" t="s">
        <v>272</v>
      </c>
      <c r="M2035" s="6" t="s">
        <v>262</v>
      </c>
      <c r="N2035" s="6" t="s">
        <v>319</v>
      </c>
      <c r="O2035" s="6" t="s">
        <v>1812</v>
      </c>
      <c r="P2035" s="6" t="s">
        <v>1812</v>
      </c>
      <c r="Q2035" s="6" t="s">
        <v>1814</v>
      </c>
      <c r="R2035" s="6" t="s">
        <v>1812</v>
      </c>
      <c r="S2035" s="6" t="s">
        <v>1887</v>
      </c>
      <c r="T2035" s="6" t="s">
        <v>1813</v>
      </c>
      <c r="U2035" s="6" t="s">
        <v>1812</v>
      </c>
      <c r="V2035" s="6" t="s">
        <v>1812</v>
      </c>
      <c r="W2035" s="6" t="s">
        <v>1816</v>
      </c>
      <c r="X2035" s="6" t="s">
        <v>9984</v>
      </c>
    </row>
    <row r="2036" ht="15.75" customHeight="1">
      <c r="A2036" s="6" t="s">
        <v>9985</v>
      </c>
      <c r="B2036" s="6" t="s">
        <v>9986</v>
      </c>
      <c r="C2036" s="6" t="s">
        <v>1810</v>
      </c>
      <c r="D2036" s="6" t="s">
        <v>9987</v>
      </c>
      <c r="E2036" s="6" t="s">
        <v>1812</v>
      </c>
      <c r="F2036" s="6" t="s">
        <v>1812</v>
      </c>
      <c r="G2036" s="6" t="s">
        <v>1812</v>
      </c>
      <c r="H2036" s="6" t="s">
        <v>32</v>
      </c>
      <c r="I2036" s="6" t="s">
        <v>273</v>
      </c>
      <c r="J2036" s="6" t="s">
        <v>288</v>
      </c>
      <c r="K2036" s="6" t="s">
        <v>242</v>
      </c>
      <c r="L2036" s="6" t="s">
        <v>87</v>
      </c>
      <c r="M2036" s="6" t="s">
        <v>262</v>
      </c>
      <c r="N2036" s="6" t="s">
        <v>46</v>
      </c>
      <c r="O2036" s="6" t="s">
        <v>1812</v>
      </c>
      <c r="P2036" s="6" t="s">
        <v>1812</v>
      </c>
      <c r="Q2036" s="6" t="s">
        <v>1814</v>
      </c>
      <c r="R2036" s="6" t="s">
        <v>1812</v>
      </c>
      <c r="S2036" s="6" t="s">
        <v>1887</v>
      </c>
      <c r="T2036" s="6" t="s">
        <v>1813</v>
      </c>
      <c r="U2036" s="6" t="s">
        <v>1812</v>
      </c>
      <c r="V2036" s="6" t="s">
        <v>1812</v>
      </c>
      <c r="W2036" s="6" t="s">
        <v>1816</v>
      </c>
      <c r="X2036" s="6" t="s">
        <v>9988</v>
      </c>
    </row>
    <row r="2037" ht="15.75" customHeight="1">
      <c r="A2037" s="6" t="s">
        <v>9989</v>
      </c>
      <c r="B2037" s="6" t="s">
        <v>9990</v>
      </c>
      <c r="C2037" s="6" t="s">
        <v>1810</v>
      </c>
      <c r="D2037" s="6" t="s">
        <v>9991</v>
      </c>
      <c r="E2037" s="6" t="s">
        <v>1812</v>
      </c>
      <c r="F2037" s="6" t="s">
        <v>1812</v>
      </c>
      <c r="G2037" s="6" t="s">
        <v>1812</v>
      </c>
      <c r="H2037" s="6" t="s">
        <v>30</v>
      </c>
      <c r="I2037" s="6" t="s">
        <v>273</v>
      </c>
      <c r="J2037" s="6" t="s">
        <v>38</v>
      </c>
      <c r="K2037" s="6" t="s">
        <v>242</v>
      </c>
      <c r="L2037" s="6" t="s">
        <v>177</v>
      </c>
      <c r="M2037" s="6" t="s">
        <v>262</v>
      </c>
      <c r="N2037" s="6" t="s">
        <v>319</v>
      </c>
      <c r="O2037" s="6" t="s">
        <v>1812</v>
      </c>
      <c r="P2037" s="6" t="s">
        <v>1812</v>
      </c>
      <c r="Q2037" s="6" t="s">
        <v>1814</v>
      </c>
      <c r="R2037" s="6" t="s">
        <v>1812</v>
      </c>
      <c r="S2037" s="6" t="s">
        <v>1887</v>
      </c>
      <c r="T2037" s="6" t="s">
        <v>1813</v>
      </c>
      <c r="U2037" s="6" t="s">
        <v>1812</v>
      </c>
      <c r="V2037" s="6" t="s">
        <v>1812</v>
      </c>
      <c r="W2037" s="6" t="s">
        <v>1816</v>
      </c>
      <c r="X2037" s="6" t="s">
        <v>9992</v>
      </c>
    </row>
    <row r="2038" ht="15.75" customHeight="1">
      <c r="A2038" s="6" t="s">
        <v>9993</v>
      </c>
      <c r="B2038" s="6" t="s">
        <v>9994</v>
      </c>
      <c r="C2038" s="6" t="s">
        <v>1810</v>
      </c>
      <c r="D2038" s="6" t="s">
        <v>9995</v>
      </c>
      <c r="E2038" s="6" t="s">
        <v>1812</v>
      </c>
      <c r="F2038" s="6" t="s">
        <v>1812</v>
      </c>
      <c r="G2038" s="6" t="s">
        <v>1812</v>
      </c>
      <c r="H2038" s="6" t="s">
        <v>176</v>
      </c>
      <c r="I2038" s="6" t="s">
        <v>22</v>
      </c>
      <c r="J2038" s="6" t="s">
        <v>62</v>
      </c>
      <c r="K2038" s="6" t="s">
        <v>224</v>
      </c>
      <c r="L2038" s="6" t="s">
        <v>187</v>
      </c>
      <c r="M2038" s="6" t="s">
        <v>262</v>
      </c>
      <c r="N2038" s="6" t="s">
        <v>46</v>
      </c>
      <c r="O2038" s="6" t="s">
        <v>1812</v>
      </c>
      <c r="P2038" s="6" t="s">
        <v>1812</v>
      </c>
      <c r="Q2038" s="6" t="s">
        <v>1814</v>
      </c>
      <c r="R2038" s="6" t="s">
        <v>1812</v>
      </c>
      <c r="S2038" s="6" t="s">
        <v>1887</v>
      </c>
      <c r="T2038" s="6" t="s">
        <v>1813</v>
      </c>
      <c r="U2038" s="6" t="s">
        <v>1812</v>
      </c>
      <c r="V2038" s="6" t="s">
        <v>1812</v>
      </c>
      <c r="W2038" s="6" t="s">
        <v>1816</v>
      </c>
      <c r="X2038" s="6" t="s">
        <v>9996</v>
      </c>
    </row>
    <row r="2039" ht="15.75" customHeight="1">
      <c r="A2039" s="6" t="s">
        <v>9997</v>
      </c>
      <c r="B2039" s="6" t="s">
        <v>9998</v>
      </c>
      <c r="C2039" s="6" t="s">
        <v>1810</v>
      </c>
      <c r="D2039" s="6" t="s">
        <v>9999</v>
      </c>
      <c r="E2039" s="6" t="s">
        <v>1812</v>
      </c>
      <c r="F2039" s="6" t="s">
        <v>1812</v>
      </c>
      <c r="G2039" s="6" t="s">
        <v>1812</v>
      </c>
      <c r="H2039" s="6" t="s">
        <v>30</v>
      </c>
      <c r="I2039" s="6" t="s">
        <v>273</v>
      </c>
      <c r="J2039" s="6" t="s">
        <v>38</v>
      </c>
      <c r="K2039" s="6" t="s">
        <v>242</v>
      </c>
      <c r="L2039" s="6" t="s">
        <v>177</v>
      </c>
      <c r="M2039" s="6" t="s">
        <v>262</v>
      </c>
      <c r="N2039" s="6" t="s">
        <v>319</v>
      </c>
      <c r="O2039" s="6" t="s">
        <v>1812</v>
      </c>
      <c r="P2039" s="6" t="s">
        <v>1812</v>
      </c>
      <c r="Q2039" s="6" t="s">
        <v>1814</v>
      </c>
      <c r="R2039" s="6" t="s">
        <v>1812</v>
      </c>
      <c r="S2039" s="6" t="s">
        <v>1887</v>
      </c>
      <c r="T2039" s="6" t="s">
        <v>1813</v>
      </c>
      <c r="U2039" s="6" t="s">
        <v>1812</v>
      </c>
      <c r="V2039" s="6" t="s">
        <v>1812</v>
      </c>
      <c r="W2039" s="6" t="s">
        <v>1816</v>
      </c>
      <c r="X2039" s="6" t="s">
        <v>10000</v>
      </c>
    </row>
    <row r="2040" ht="15.75" customHeight="1">
      <c r="A2040" s="6" t="s">
        <v>10001</v>
      </c>
      <c r="B2040" s="6" t="s">
        <v>10002</v>
      </c>
      <c r="C2040" s="6" t="s">
        <v>1810</v>
      </c>
      <c r="D2040" s="6" t="s">
        <v>10003</v>
      </c>
      <c r="E2040" s="6" t="s">
        <v>1812</v>
      </c>
      <c r="F2040" s="6" t="s">
        <v>1812</v>
      </c>
      <c r="G2040" s="6" t="s">
        <v>1812</v>
      </c>
      <c r="H2040" s="6" t="s">
        <v>30</v>
      </c>
      <c r="I2040" s="6" t="s">
        <v>273</v>
      </c>
      <c r="J2040" s="6" t="s">
        <v>38</v>
      </c>
      <c r="K2040" s="6" t="s">
        <v>242</v>
      </c>
      <c r="L2040" s="6" t="s">
        <v>177</v>
      </c>
      <c r="M2040" s="6" t="s">
        <v>262</v>
      </c>
      <c r="N2040" s="6" t="s">
        <v>319</v>
      </c>
      <c r="O2040" s="6" t="s">
        <v>1812</v>
      </c>
      <c r="P2040" s="6" t="s">
        <v>1812</v>
      </c>
      <c r="Q2040" s="6" t="s">
        <v>1814</v>
      </c>
      <c r="R2040" s="6" t="s">
        <v>1812</v>
      </c>
      <c r="S2040" s="6" t="s">
        <v>1887</v>
      </c>
      <c r="T2040" s="6" t="s">
        <v>1813</v>
      </c>
      <c r="U2040" s="6" t="s">
        <v>1812</v>
      </c>
      <c r="V2040" s="6" t="s">
        <v>1812</v>
      </c>
      <c r="W2040" s="6" t="s">
        <v>1816</v>
      </c>
      <c r="X2040" s="6" t="s">
        <v>10004</v>
      </c>
    </row>
    <row r="2041" ht="15.75" customHeight="1">
      <c r="A2041" s="6" t="s">
        <v>10005</v>
      </c>
      <c r="B2041" s="6" t="s">
        <v>10006</v>
      </c>
      <c r="C2041" s="6" t="s">
        <v>1810</v>
      </c>
      <c r="D2041" s="6" t="s">
        <v>10007</v>
      </c>
      <c r="E2041" s="6" t="s">
        <v>1812</v>
      </c>
      <c r="F2041" s="6" t="s">
        <v>1812</v>
      </c>
      <c r="G2041" s="6" t="s">
        <v>1812</v>
      </c>
      <c r="H2041" s="6" t="s">
        <v>148</v>
      </c>
      <c r="I2041" s="6" t="s">
        <v>22</v>
      </c>
      <c r="J2041" s="6" t="s">
        <v>38</v>
      </c>
      <c r="K2041" s="6" t="s">
        <v>242</v>
      </c>
      <c r="L2041" s="6" t="s">
        <v>109</v>
      </c>
      <c r="M2041" s="6" t="s">
        <v>262</v>
      </c>
      <c r="N2041" s="6" t="s">
        <v>319</v>
      </c>
      <c r="O2041" s="6" t="s">
        <v>1812</v>
      </c>
      <c r="P2041" s="6" t="s">
        <v>1812</v>
      </c>
      <c r="Q2041" s="6" t="s">
        <v>1814</v>
      </c>
      <c r="R2041" s="6" t="s">
        <v>1812</v>
      </c>
      <c r="S2041" s="6" t="s">
        <v>1887</v>
      </c>
      <c r="T2041" s="6" t="s">
        <v>1813</v>
      </c>
      <c r="U2041" s="6" t="s">
        <v>1812</v>
      </c>
      <c r="V2041" s="6" t="s">
        <v>1812</v>
      </c>
      <c r="W2041" s="6" t="s">
        <v>1816</v>
      </c>
      <c r="X2041" s="6" t="s">
        <v>10008</v>
      </c>
    </row>
    <row r="2042" ht="15.75" customHeight="1">
      <c r="A2042" s="6" t="s">
        <v>10009</v>
      </c>
      <c r="B2042" s="6" t="s">
        <v>10010</v>
      </c>
      <c r="C2042" s="6" t="s">
        <v>1810</v>
      </c>
      <c r="D2042" s="6" t="s">
        <v>10011</v>
      </c>
      <c r="E2042" s="6" t="s">
        <v>1812</v>
      </c>
      <c r="F2042" s="6" t="s">
        <v>1812</v>
      </c>
      <c r="G2042" s="6" t="s">
        <v>1812</v>
      </c>
      <c r="H2042" s="6" t="s">
        <v>148</v>
      </c>
      <c r="I2042" s="6" t="s">
        <v>22</v>
      </c>
      <c r="J2042" s="6" t="s">
        <v>38</v>
      </c>
      <c r="K2042" s="6" t="s">
        <v>242</v>
      </c>
      <c r="L2042" s="6" t="s">
        <v>109</v>
      </c>
      <c r="M2042" s="6" t="s">
        <v>262</v>
      </c>
      <c r="N2042" s="6" t="s">
        <v>319</v>
      </c>
      <c r="O2042" s="6" t="s">
        <v>1812</v>
      </c>
      <c r="P2042" s="6" t="s">
        <v>1812</v>
      </c>
      <c r="Q2042" s="6" t="s">
        <v>1814</v>
      </c>
      <c r="R2042" s="6" t="s">
        <v>1812</v>
      </c>
      <c r="S2042" s="6" t="s">
        <v>1887</v>
      </c>
      <c r="T2042" s="6" t="s">
        <v>1813</v>
      </c>
      <c r="U2042" s="6" t="s">
        <v>1812</v>
      </c>
      <c r="V2042" s="6" t="s">
        <v>1812</v>
      </c>
      <c r="W2042" s="6" t="s">
        <v>1816</v>
      </c>
      <c r="X2042" s="6" t="s">
        <v>10012</v>
      </c>
    </row>
    <row r="2043" ht="15.75" customHeight="1">
      <c r="A2043" s="6" t="s">
        <v>10013</v>
      </c>
      <c r="B2043" s="6" t="s">
        <v>10014</v>
      </c>
      <c r="C2043" s="6" t="s">
        <v>1810</v>
      </c>
      <c r="D2043" s="6" t="s">
        <v>10015</v>
      </c>
      <c r="E2043" s="6" t="s">
        <v>1812</v>
      </c>
      <c r="F2043" s="6" t="s">
        <v>1812</v>
      </c>
      <c r="G2043" s="6" t="s">
        <v>1812</v>
      </c>
      <c r="H2043" s="6" t="s">
        <v>106</v>
      </c>
      <c r="I2043" s="6" t="s">
        <v>273</v>
      </c>
      <c r="J2043" s="6" t="s">
        <v>288</v>
      </c>
      <c r="K2043" s="6" t="s">
        <v>242</v>
      </c>
      <c r="L2043" s="6" t="s">
        <v>87</v>
      </c>
      <c r="M2043" s="6" t="s">
        <v>262</v>
      </c>
      <c r="N2043" s="6" t="s">
        <v>319</v>
      </c>
      <c r="O2043" s="6" t="s">
        <v>1812</v>
      </c>
      <c r="P2043" s="6" t="s">
        <v>1812</v>
      </c>
      <c r="Q2043" s="6" t="s">
        <v>1814</v>
      </c>
      <c r="R2043" s="6" t="s">
        <v>1812</v>
      </c>
      <c r="S2043" s="6" t="s">
        <v>1887</v>
      </c>
      <c r="T2043" s="6" t="s">
        <v>1813</v>
      </c>
      <c r="U2043" s="6" t="s">
        <v>1812</v>
      </c>
      <c r="V2043" s="6" t="s">
        <v>1812</v>
      </c>
      <c r="W2043" s="6" t="s">
        <v>1816</v>
      </c>
      <c r="X2043" s="6" t="s">
        <v>10016</v>
      </c>
    </row>
    <row r="2044" ht="15.75" customHeight="1">
      <c r="A2044" s="6" t="s">
        <v>10017</v>
      </c>
      <c r="B2044" s="6" t="s">
        <v>10018</v>
      </c>
      <c r="C2044" s="6" t="s">
        <v>1810</v>
      </c>
      <c r="D2044" s="6" t="s">
        <v>10019</v>
      </c>
      <c r="E2044" s="6" t="s">
        <v>1812</v>
      </c>
      <c r="F2044" s="6" t="s">
        <v>1812</v>
      </c>
      <c r="G2044" s="6" t="s">
        <v>1812</v>
      </c>
      <c r="H2044" s="6" t="s">
        <v>176</v>
      </c>
      <c r="I2044" s="6" t="s">
        <v>22</v>
      </c>
      <c r="J2044" s="6" t="s">
        <v>38</v>
      </c>
      <c r="K2044" s="6" t="s">
        <v>242</v>
      </c>
      <c r="L2044" s="6" t="s">
        <v>109</v>
      </c>
      <c r="M2044" s="6" t="s">
        <v>262</v>
      </c>
      <c r="N2044" s="6" t="s">
        <v>319</v>
      </c>
      <c r="O2044" s="6" t="s">
        <v>1812</v>
      </c>
      <c r="P2044" s="6" t="s">
        <v>1812</v>
      </c>
      <c r="Q2044" s="6" t="s">
        <v>1814</v>
      </c>
      <c r="R2044" s="6" t="s">
        <v>1812</v>
      </c>
      <c r="S2044" s="6" t="s">
        <v>1887</v>
      </c>
      <c r="T2044" s="6" t="s">
        <v>1813</v>
      </c>
      <c r="U2044" s="6" t="s">
        <v>1812</v>
      </c>
      <c r="V2044" s="6" t="s">
        <v>1812</v>
      </c>
      <c r="W2044" s="6" t="s">
        <v>1816</v>
      </c>
      <c r="X2044" s="6" t="s">
        <v>10020</v>
      </c>
    </row>
    <row r="2045" ht="15.75" customHeight="1">
      <c r="A2045" s="6" t="s">
        <v>10021</v>
      </c>
      <c r="B2045" s="6" t="s">
        <v>10022</v>
      </c>
      <c r="C2045" s="6" t="s">
        <v>1810</v>
      </c>
      <c r="D2045" s="6" t="s">
        <v>10023</v>
      </c>
      <c r="E2045" s="6" t="s">
        <v>1812</v>
      </c>
      <c r="F2045" s="6" t="s">
        <v>1812</v>
      </c>
      <c r="G2045" s="6" t="s">
        <v>1812</v>
      </c>
      <c r="H2045" s="6" t="s">
        <v>148</v>
      </c>
      <c r="I2045" s="6" t="s">
        <v>22</v>
      </c>
      <c r="J2045" s="6" t="s">
        <v>38</v>
      </c>
      <c r="K2045" s="6" t="s">
        <v>242</v>
      </c>
      <c r="L2045" s="6" t="s">
        <v>109</v>
      </c>
      <c r="M2045" s="6" t="s">
        <v>262</v>
      </c>
      <c r="N2045" s="6" t="s">
        <v>319</v>
      </c>
      <c r="O2045" s="6" t="s">
        <v>1812</v>
      </c>
      <c r="P2045" s="6" t="s">
        <v>1812</v>
      </c>
      <c r="Q2045" s="6" t="s">
        <v>1814</v>
      </c>
      <c r="R2045" s="6" t="s">
        <v>1812</v>
      </c>
      <c r="S2045" s="6" t="s">
        <v>1887</v>
      </c>
      <c r="T2045" s="6" t="s">
        <v>1813</v>
      </c>
      <c r="U2045" s="6" t="s">
        <v>1812</v>
      </c>
      <c r="V2045" s="6" t="s">
        <v>1812</v>
      </c>
      <c r="W2045" s="6" t="s">
        <v>1816</v>
      </c>
      <c r="X2045" s="6" t="s">
        <v>10024</v>
      </c>
    </row>
    <row r="2046" ht="15.75" customHeight="1">
      <c r="A2046" s="6" t="s">
        <v>10025</v>
      </c>
      <c r="B2046" s="6" t="s">
        <v>10026</v>
      </c>
      <c r="C2046" s="6" t="s">
        <v>1810</v>
      </c>
      <c r="D2046" s="6" t="s">
        <v>10027</v>
      </c>
      <c r="E2046" s="6" t="s">
        <v>1812</v>
      </c>
      <c r="F2046" s="6" t="s">
        <v>1812</v>
      </c>
      <c r="G2046" s="6" t="s">
        <v>1812</v>
      </c>
      <c r="H2046" s="6" t="s">
        <v>148</v>
      </c>
      <c r="I2046" s="6" t="s">
        <v>22</v>
      </c>
      <c r="J2046" s="6" t="s">
        <v>38</v>
      </c>
      <c r="K2046" s="6" t="s">
        <v>242</v>
      </c>
      <c r="L2046" s="6" t="s">
        <v>109</v>
      </c>
      <c r="M2046" s="6" t="s">
        <v>262</v>
      </c>
      <c r="N2046" s="6" t="s">
        <v>319</v>
      </c>
      <c r="O2046" s="6" t="s">
        <v>1812</v>
      </c>
      <c r="P2046" s="6" t="s">
        <v>1812</v>
      </c>
      <c r="Q2046" s="6" t="s">
        <v>1814</v>
      </c>
      <c r="R2046" s="6" t="s">
        <v>1812</v>
      </c>
      <c r="S2046" s="6" t="s">
        <v>1887</v>
      </c>
      <c r="T2046" s="6" t="s">
        <v>1813</v>
      </c>
      <c r="U2046" s="6" t="s">
        <v>1812</v>
      </c>
      <c r="V2046" s="6" t="s">
        <v>1812</v>
      </c>
      <c r="W2046" s="6" t="s">
        <v>1816</v>
      </c>
      <c r="X2046" s="6" t="s">
        <v>10028</v>
      </c>
    </row>
    <row r="2047" ht="15.75" customHeight="1">
      <c r="A2047" s="6" t="s">
        <v>10029</v>
      </c>
      <c r="B2047" s="6" t="s">
        <v>10030</v>
      </c>
      <c r="C2047" s="6" t="s">
        <v>1810</v>
      </c>
      <c r="D2047" s="6" t="s">
        <v>10031</v>
      </c>
      <c r="E2047" s="6" t="s">
        <v>1812</v>
      </c>
      <c r="F2047" s="6" t="s">
        <v>1812</v>
      </c>
      <c r="G2047" s="6" t="s">
        <v>1812</v>
      </c>
      <c r="H2047" s="6" t="s">
        <v>176</v>
      </c>
      <c r="I2047" s="6" t="s">
        <v>22</v>
      </c>
      <c r="J2047" s="6" t="s">
        <v>38</v>
      </c>
      <c r="K2047" s="6" t="s">
        <v>242</v>
      </c>
      <c r="L2047" s="6" t="s">
        <v>109</v>
      </c>
      <c r="M2047" s="6" t="s">
        <v>262</v>
      </c>
      <c r="N2047" s="6" t="s">
        <v>319</v>
      </c>
      <c r="O2047" s="6" t="s">
        <v>1812</v>
      </c>
      <c r="P2047" s="6" t="s">
        <v>1812</v>
      </c>
      <c r="Q2047" s="6" t="s">
        <v>1814</v>
      </c>
      <c r="R2047" s="6" t="s">
        <v>1812</v>
      </c>
      <c r="S2047" s="6" t="s">
        <v>1887</v>
      </c>
      <c r="T2047" s="6" t="s">
        <v>1813</v>
      </c>
      <c r="U2047" s="6" t="s">
        <v>1812</v>
      </c>
      <c r="V2047" s="6" t="s">
        <v>1812</v>
      </c>
      <c r="W2047" s="6" t="s">
        <v>1816</v>
      </c>
      <c r="X2047" s="6" t="s">
        <v>10032</v>
      </c>
    </row>
    <row r="2048" ht="15.75" customHeight="1">
      <c r="A2048" s="6" t="s">
        <v>10033</v>
      </c>
      <c r="B2048" s="6" t="s">
        <v>10034</v>
      </c>
      <c r="C2048" s="6" t="s">
        <v>1810</v>
      </c>
      <c r="D2048" s="6" t="s">
        <v>10035</v>
      </c>
      <c r="E2048" s="6" t="s">
        <v>1812</v>
      </c>
      <c r="F2048" s="6" t="s">
        <v>1812</v>
      </c>
      <c r="G2048" s="6" t="s">
        <v>1812</v>
      </c>
      <c r="H2048" s="6" t="s">
        <v>30</v>
      </c>
      <c r="I2048" s="6" t="s">
        <v>273</v>
      </c>
      <c r="J2048" s="6" t="s">
        <v>38</v>
      </c>
      <c r="K2048" s="6" t="s">
        <v>242</v>
      </c>
      <c r="L2048" s="6" t="s">
        <v>177</v>
      </c>
      <c r="M2048" s="6" t="s">
        <v>262</v>
      </c>
      <c r="N2048" s="6" t="s">
        <v>319</v>
      </c>
      <c r="O2048" s="6" t="s">
        <v>1812</v>
      </c>
      <c r="P2048" s="6" t="s">
        <v>1812</v>
      </c>
      <c r="Q2048" s="6" t="s">
        <v>1814</v>
      </c>
      <c r="R2048" s="6" t="s">
        <v>1812</v>
      </c>
      <c r="S2048" s="6" t="s">
        <v>1887</v>
      </c>
      <c r="T2048" s="6" t="s">
        <v>1813</v>
      </c>
      <c r="U2048" s="6" t="s">
        <v>1812</v>
      </c>
      <c r="V2048" s="6" t="s">
        <v>1812</v>
      </c>
      <c r="W2048" s="6" t="s">
        <v>1816</v>
      </c>
      <c r="X2048" s="6" t="s">
        <v>10036</v>
      </c>
    </row>
    <row r="2049" ht="15.75" customHeight="1">
      <c r="A2049" s="6" t="s">
        <v>10037</v>
      </c>
      <c r="B2049" s="6" t="s">
        <v>10038</v>
      </c>
      <c r="C2049" s="6" t="s">
        <v>1810</v>
      </c>
      <c r="D2049" s="6" t="s">
        <v>10039</v>
      </c>
      <c r="E2049" s="6" t="s">
        <v>1812</v>
      </c>
      <c r="F2049" s="6" t="s">
        <v>1812</v>
      </c>
      <c r="G2049" s="6" t="s">
        <v>1812</v>
      </c>
      <c r="H2049" s="6" t="s">
        <v>32</v>
      </c>
      <c r="I2049" s="6" t="s">
        <v>273</v>
      </c>
      <c r="J2049" s="6" t="s">
        <v>288</v>
      </c>
      <c r="K2049" s="6" t="s">
        <v>242</v>
      </c>
      <c r="L2049" s="6" t="s">
        <v>157</v>
      </c>
      <c r="M2049" s="6" t="s">
        <v>262</v>
      </c>
      <c r="N2049" s="6" t="s">
        <v>46</v>
      </c>
      <c r="O2049" s="6" t="s">
        <v>1812</v>
      </c>
      <c r="P2049" s="6" t="s">
        <v>1812</v>
      </c>
      <c r="Q2049" s="6" t="s">
        <v>1814</v>
      </c>
      <c r="R2049" s="6" t="s">
        <v>1812</v>
      </c>
      <c r="S2049" s="6" t="s">
        <v>1887</v>
      </c>
      <c r="T2049" s="6" t="s">
        <v>1813</v>
      </c>
      <c r="U2049" s="6" t="s">
        <v>1812</v>
      </c>
      <c r="V2049" s="6" t="s">
        <v>1812</v>
      </c>
      <c r="W2049" s="6" t="s">
        <v>1816</v>
      </c>
      <c r="X2049" s="6" t="s">
        <v>10040</v>
      </c>
    </row>
    <row r="2050" ht="15.75" customHeight="1">
      <c r="A2050" s="6" t="s">
        <v>10041</v>
      </c>
      <c r="B2050" s="6" t="s">
        <v>10042</v>
      </c>
      <c r="C2050" s="6" t="s">
        <v>1810</v>
      </c>
      <c r="D2050" s="6" t="s">
        <v>10043</v>
      </c>
      <c r="E2050" s="6" t="s">
        <v>1812</v>
      </c>
      <c r="F2050" s="6" t="s">
        <v>1812</v>
      </c>
      <c r="G2050" s="6" t="s">
        <v>1812</v>
      </c>
      <c r="H2050" s="6" t="s">
        <v>30</v>
      </c>
      <c r="I2050" s="6" t="s">
        <v>273</v>
      </c>
      <c r="J2050" s="6" t="s">
        <v>38</v>
      </c>
      <c r="K2050" s="6" t="s">
        <v>242</v>
      </c>
      <c r="L2050" s="6" t="s">
        <v>177</v>
      </c>
      <c r="M2050" s="6" t="s">
        <v>262</v>
      </c>
      <c r="N2050" s="6" t="s">
        <v>319</v>
      </c>
      <c r="O2050" s="6" t="s">
        <v>1812</v>
      </c>
      <c r="P2050" s="6" t="s">
        <v>1812</v>
      </c>
      <c r="Q2050" s="6" t="s">
        <v>1814</v>
      </c>
      <c r="R2050" s="6" t="s">
        <v>1812</v>
      </c>
      <c r="S2050" s="6" t="s">
        <v>1887</v>
      </c>
      <c r="T2050" s="6" t="s">
        <v>1813</v>
      </c>
      <c r="U2050" s="6" t="s">
        <v>1812</v>
      </c>
      <c r="V2050" s="6" t="s">
        <v>1812</v>
      </c>
      <c r="W2050" s="6" t="s">
        <v>1816</v>
      </c>
      <c r="X2050" s="6" t="s">
        <v>10044</v>
      </c>
    </row>
    <row r="2051" ht="15.75" customHeight="1">
      <c r="A2051" s="6" t="s">
        <v>10045</v>
      </c>
      <c r="B2051" s="6" t="s">
        <v>10046</v>
      </c>
      <c r="C2051" s="6" t="s">
        <v>1810</v>
      </c>
      <c r="D2051" s="6" t="s">
        <v>10047</v>
      </c>
      <c r="E2051" s="6" t="s">
        <v>1812</v>
      </c>
      <c r="F2051" s="6" t="s">
        <v>1812</v>
      </c>
      <c r="G2051" s="6" t="s">
        <v>1812</v>
      </c>
      <c r="H2051" s="6" t="s">
        <v>32</v>
      </c>
      <c r="I2051" s="6" t="s">
        <v>273</v>
      </c>
      <c r="J2051" s="6" t="s">
        <v>288</v>
      </c>
      <c r="K2051" s="6" t="s">
        <v>242</v>
      </c>
      <c r="L2051" s="6" t="s">
        <v>87</v>
      </c>
      <c r="M2051" s="6" t="s">
        <v>262</v>
      </c>
      <c r="N2051" s="6" t="s">
        <v>276</v>
      </c>
      <c r="O2051" s="6" t="s">
        <v>1812</v>
      </c>
      <c r="P2051" s="6" t="s">
        <v>1812</v>
      </c>
      <c r="Q2051" s="6" t="s">
        <v>1814</v>
      </c>
      <c r="R2051" s="6" t="s">
        <v>1812</v>
      </c>
      <c r="S2051" s="6" t="s">
        <v>1887</v>
      </c>
      <c r="T2051" s="6" t="s">
        <v>1813</v>
      </c>
      <c r="U2051" s="6" t="s">
        <v>1812</v>
      </c>
      <c r="V2051" s="6" t="s">
        <v>1812</v>
      </c>
      <c r="W2051" s="6" t="s">
        <v>1816</v>
      </c>
      <c r="X2051" s="6" t="s">
        <v>10048</v>
      </c>
    </row>
    <row r="2052" ht="15.75" customHeight="1">
      <c r="A2052" s="6" t="s">
        <v>10049</v>
      </c>
      <c r="B2052" s="6" t="s">
        <v>10050</v>
      </c>
      <c r="C2052" s="6" t="s">
        <v>1810</v>
      </c>
      <c r="D2052" s="6" t="s">
        <v>10051</v>
      </c>
      <c r="E2052" s="6" t="s">
        <v>1812</v>
      </c>
      <c r="F2052" s="6" t="s">
        <v>1812</v>
      </c>
      <c r="G2052" s="6" t="s">
        <v>1812</v>
      </c>
      <c r="H2052" s="6" t="s">
        <v>176</v>
      </c>
      <c r="I2052" s="6" t="s">
        <v>22</v>
      </c>
      <c r="J2052" s="6" t="s">
        <v>62</v>
      </c>
      <c r="K2052" s="6" t="s">
        <v>224</v>
      </c>
      <c r="L2052" s="6" t="s">
        <v>187</v>
      </c>
      <c r="M2052" s="6" t="s">
        <v>262</v>
      </c>
      <c r="N2052" s="6" t="s">
        <v>319</v>
      </c>
      <c r="O2052" s="6" t="s">
        <v>1812</v>
      </c>
      <c r="P2052" s="6" t="s">
        <v>1812</v>
      </c>
      <c r="Q2052" s="6" t="s">
        <v>1814</v>
      </c>
      <c r="R2052" s="6" t="s">
        <v>1812</v>
      </c>
      <c r="S2052" s="6" t="s">
        <v>1887</v>
      </c>
      <c r="T2052" s="6" t="s">
        <v>1813</v>
      </c>
      <c r="U2052" s="6" t="s">
        <v>1812</v>
      </c>
      <c r="V2052" s="6" t="s">
        <v>1812</v>
      </c>
      <c r="W2052" s="6" t="s">
        <v>1816</v>
      </c>
      <c r="X2052" s="6" t="s">
        <v>10052</v>
      </c>
    </row>
    <row r="2053" ht="15.75" customHeight="1">
      <c r="A2053" s="6" t="s">
        <v>10053</v>
      </c>
      <c r="B2053" s="6" t="s">
        <v>10054</v>
      </c>
      <c r="C2053" s="6" t="s">
        <v>1810</v>
      </c>
      <c r="D2053" s="6" t="s">
        <v>10055</v>
      </c>
      <c r="E2053" s="6" t="s">
        <v>1812</v>
      </c>
      <c r="F2053" s="6" t="s">
        <v>1812</v>
      </c>
      <c r="G2053" s="6" t="s">
        <v>1812</v>
      </c>
      <c r="H2053" s="6" t="s">
        <v>30</v>
      </c>
      <c r="I2053" s="6" t="s">
        <v>273</v>
      </c>
      <c r="J2053" s="6" t="s">
        <v>267</v>
      </c>
      <c r="K2053" s="6" t="s">
        <v>242</v>
      </c>
      <c r="L2053" s="6" t="s">
        <v>177</v>
      </c>
      <c r="M2053" s="6" t="s">
        <v>262</v>
      </c>
      <c r="N2053" s="6" t="s">
        <v>319</v>
      </c>
      <c r="O2053" s="6" t="s">
        <v>1812</v>
      </c>
      <c r="P2053" s="6" t="s">
        <v>1812</v>
      </c>
      <c r="Q2053" s="6" t="s">
        <v>1814</v>
      </c>
      <c r="R2053" s="6" t="s">
        <v>1812</v>
      </c>
      <c r="S2053" s="6" t="s">
        <v>1887</v>
      </c>
      <c r="T2053" s="6" t="s">
        <v>1813</v>
      </c>
      <c r="U2053" s="6" t="s">
        <v>1812</v>
      </c>
      <c r="V2053" s="6" t="s">
        <v>1812</v>
      </c>
      <c r="W2053" s="6" t="s">
        <v>1816</v>
      </c>
      <c r="X2053" s="6" t="s">
        <v>10056</v>
      </c>
    </row>
    <row r="2054" ht="15.75" customHeight="1">
      <c r="A2054" s="6" t="s">
        <v>10057</v>
      </c>
      <c r="B2054" s="6" t="s">
        <v>10058</v>
      </c>
      <c r="C2054" s="6" t="s">
        <v>1810</v>
      </c>
      <c r="D2054" s="6" t="s">
        <v>10059</v>
      </c>
      <c r="E2054" s="6" t="s">
        <v>1812</v>
      </c>
      <c r="F2054" s="6" t="s">
        <v>1812</v>
      </c>
      <c r="G2054" s="6" t="s">
        <v>1812</v>
      </c>
      <c r="H2054" s="6" t="s">
        <v>148</v>
      </c>
      <c r="I2054" s="6" t="s">
        <v>22</v>
      </c>
      <c r="J2054" s="6" t="s">
        <v>38</v>
      </c>
      <c r="K2054" s="6" t="s">
        <v>242</v>
      </c>
      <c r="L2054" s="6" t="s">
        <v>109</v>
      </c>
      <c r="M2054" s="6" t="s">
        <v>262</v>
      </c>
      <c r="N2054" s="6" t="s">
        <v>319</v>
      </c>
      <c r="O2054" s="6" t="s">
        <v>1812</v>
      </c>
      <c r="P2054" s="6" t="s">
        <v>1812</v>
      </c>
      <c r="Q2054" s="6" t="s">
        <v>1814</v>
      </c>
      <c r="R2054" s="6" t="s">
        <v>1812</v>
      </c>
      <c r="S2054" s="6" t="s">
        <v>1887</v>
      </c>
      <c r="T2054" s="6" t="s">
        <v>1813</v>
      </c>
      <c r="U2054" s="6" t="s">
        <v>1812</v>
      </c>
      <c r="V2054" s="6" t="s">
        <v>1812</v>
      </c>
      <c r="W2054" s="6" t="s">
        <v>1816</v>
      </c>
      <c r="X2054" s="6" t="s">
        <v>10060</v>
      </c>
    </row>
    <row r="2055" ht="15.75" customHeight="1">
      <c r="A2055" s="6" t="s">
        <v>10061</v>
      </c>
      <c r="B2055" s="6" t="s">
        <v>10062</v>
      </c>
      <c r="C2055" s="6" t="s">
        <v>1810</v>
      </c>
      <c r="D2055" s="6" t="s">
        <v>10063</v>
      </c>
      <c r="E2055" s="6" t="s">
        <v>1812</v>
      </c>
      <c r="F2055" s="6" t="s">
        <v>1812</v>
      </c>
      <c r="G2055" s="6" t="s">
        <v>1812</v>
      </c>
      <c r="H2055" s="6" t="s">
        <v>106</v>
      </c>
      <c r="I2055" s="6" t="s">
        <v>273</v>
      </c>
      <c r="J2055" s="6" t="s">
        <v>267</v>
      </c>
      <c r="K2055" s="6" t="s">
        <v>242</v>
      </c>
      <c r="L2055" s="6" t="s">
        <v>1906</v>
      </c>
      <c r="M2055" s="6" t="s">
        <v>262</v>
      </c>
      <c r="N2055" s="6" t="s">
        <v>46</v>
      </c>
      <c r="O2055" s="6" t="s">
        <v>1812</v>
      </c>
      <c r="P2055" s="6" t="s">
        <v>1812</v>
      </c>
      <c r="Q2055" s="6" t="s">
        <v>1814</v>
      </c>
      <c r="R2055" s="6" t="s">
        <v>1812</v>
      </c>
      <c r="S2055" s="6" t="s">
        <v>1887</v>
      </c>
      <c r="T2055" s="6" t="s">
        <v>1813</v>
      </c>
      <c r="U2055" s="6" t="s">
        <v>1812</v>
      </c>
      <c r="V2055" s="6" t="s">
        <v>1812</v>
      </c>
      <c r="W2055" s="6" t="s">
        <v>1816</v>
      </c>
      <c r="X2055" s="6" t="s">
        <v>10064</v>
      </c>
    </row>
    <row r="2056" ht="15.75" customHeight="1">
      <c r="A2056" s="6" t="s">
        <v>10065</v>
      </c>
      <c r="B2056" s="6" t="s">
        <v>10066</v>
      </c>
      <c r="C2056" s="6" t="s">
        <v>1810</v>
      </c>
      <c r="D2056" s="6" t="s">
        <v>10067</v>
      </c>
      <c r="E2056" s="6" t="s">
        <v>1812</v>
      </c>
      <c r="F2056" s="6" t="s">
        <v>1812</v>
      </c>
      <c r="G2056" s="6" t="s">
        <v>1812</v>
      </c>
      <c r="H2056" s="6" t="s">
        <v>239</v>
      </c>
      <c r="I2056" s="6" t="s">
        <v>34</v>
      </c>
      <c r="J2056" s="6" t="s">
        <v>55</v>
      </c>
      <c r="K2056" s="6" t="s">
        <v>224</v>
      </c>
      <c r="L2056" s="6" t="s">
        <v>77</v>
      </c>
      <c r="M2056" s="6" t="s">
        <v>262</v>
      </c>
      <c r="N2056" s="6" t="s">
        <v>319</v>
      </c>
      <c r="O2056" s="6" t="s">
        <v>1812</v>
      </c>
      <c r="P2056" s="6" t="s">
        <v>1812</v>
      </c>
      <c r="Q2056" s="6" t="s">
        <v>1814</v>
      </c>
      <c r="R2056" s="6" t="s">
        <v>1812</v>
      </c>
      <c r="S2056" s="6" t="s">
        <v>1887</v>
      </c>
      <c r="T2056" s="6" t="s">
        <v>1813</v>
      </c>
      <c r="U2056" s="6" t="s">
        <v>1812</v>
      </c>
      <c r="V2056" s="6" t="s">
        <v>1812</v>
      </c>
      <c r="W2056" s="6" t="s">
        <v>1816</v>
      </c>
      <c r="X2056" s="6" t="s">
        <v>10068</v>
      </c>
    </row>
    <row r="2057" ht="15.75" customHeight="1">
      <c r="A2057" s="6" t="s">
        <v>10069</v>
      </c>
      <c r="B2057" s="6" t="s">
        <v>10070</v>
      </c>
      <c r="C2057" s="6" t="s">
        <v>1810</v>
      </c>
      <c r="D2057" s="6" t="s">
        <v>10071</v>
      </c>
      <c r="E2057" s="6" t="s">
        <v>1812</v>
      </c>
      <c r="F2057" s="6" t="s">
        <v>1812</v>
      </c>
      <c r="G2057" s="6" t="s">
        <v>1812</v>
      </c>
      <c r="H2057" s="6" t="s">
        <v>156</v>
      </c>
      <c r="I2057" s="6" t="s">
        <v>22</v>
      </c>
      <c r="J2057" s="6" t="s">
        <v>62</v>
      </c>
      <c r="K2057" s="6" t="s">
        <v>224</v>
      </c>
      <c r="L2057" s="6" t="s">
        <v>272</v>
      </c>
      <c r="M2057" s="6" t="s">
        <v>262</v>
      </c>
      <c r="N2057" s="6" t="s">
        <v>46</v>
      </c>
      <c r="O2057" s="6" t="s">
        <v>1812</v>
      </c>
      <c r="P2057" s="6" t="s">
        <v>1812</v>
      </c>
      <c r="Q2057" s="6" t="s">
        <v>1814</v>
      </c>
      <c r="R2057" s="6" t="s">
        <v>1812</v>
      </c>
      <c r="S2057" s="6" t="s">
        <v>1887</v>
      </c>
      <c r="T2057" s="6" t="s">
        <v>1813</v>
      </c>
      <c r="U2057" s="6" t="s">
        <v>1812</v>
      </c>
      <c r="V2057" s="6" t="s">
        <v>1812</v>
      </c>
      <c r="W2057" s="6" t="s">
        <v>1816</v>
      </c>
      <c r="X2057" s="6" t="s">
        <v>10072</v>
      </c>
    </row>
    <row r="2058" ht="15.75" customHeight="1">
      <c r="A2058" s="6" t="s">
        <v>10073</v>
      </c>
      <c r="B2058" s="6" t="s">
        <v>10074</v>
      </c>
      <c r="C2058" s="6" t="s">
        <v>1810</v>
      </c>
      <c r="D2058" s="6" t="s">
        <v>10075</v>
      </c>
      <c r="E2058" s="6" t="s">
        <v>1812</v>
      </c>
      <c r="F2058" s="6" t="s">
        <v>1812</v>
      </c>
      <c r="G2058" s="6" t="s">
        <v>1812</v>
      </c>
      <c r="H2058" s="6" t="s">
        <v>2652</v>
      </c>
      <c r="I2058" s="6" t="s">
        <v>34</v>
      </c>
      <c r="J2058" s="6" t="s">
        <v>127</v>
      </c>
      <c r="K2058" s="6" t="s">
        <v>224</v>
      </c>
      <c r="L2058" s="6" t="s">
        <v>271</v>
      </c>
      <c r="M2058" s="6" t="s">
        <v>261</v>
      </c>
      <c r="N2058" s="6" t="s">
        <v>276</v>
      </c>
      <c r="O2058" s="6" t="s">
        <v>1812</v>
      </c>
      <c r="P2058" s="6" t="s">
        <v>1812</v>
      </c>
      <c r="Q2058" s="6" t="s">
        <v>1814</v>
      </c>
      <c r="R2058" s="6" t="s">
        <v>1812</v>
      </c>
      <c r="S2058" s="6" t="s">
        <v>1887</v>
      </c>
      <c r="T2058" s="6" t="s">
        <v>1813</v>
      </c>
      <c r="U2058" s="6" t="s">
        <v>1812</v>
      </c>
      <c r="V2058" s="6" t="s">
        <v>1812</v>
      </c>
      <c r="W2058" s="6" t="s">
        <v>1816</v>
      </c>
      <c r="X2058" s="6" t="s">
        <v>10076</v>
      </c>
    </row>
    <row r="2059" ht="15.75" customHeight="1">
      <c r="A2059" s="6" t="s">
        <v>10077</v>
      </c>
      <c r="B2059" s="6" t="s">
        <v>10078</v>
      </c>
      <c r="C2059" s="6" t="s">
        <v>1810</v>
      </c>
      <c r="D2059" s="6" t="s">
        <v>10079</v>
      </c>
      <c r="E2059" s="6" t="s">
        <v>1812</v>
      </c>
      <c r="F2059" s="6" t="s">
        <v>1812</v>
      </c>
      <c r="G2059" s="6" t="s">
        <v>1812</v>
      </c>
      <c r="H2059" s="6" t="s">
        <v>176</v>
      </c>
      <c r="I2059" s="6" t="s">
        <v>22</v>
      </c>
      <c r="J2059" s="6" t="s">
        <v>38</v>
      </c>
      <c r="K2059" s="6" t="s">
        <v>242</v>
      </c>
      <c r="L2059" s="6" t="s">
        <v>109</v>
      </c>
      <c r="M2059" s="6" t="s">
        <v>262</v>
      </c>
      <c r="N2059" s="6" t="s">
        <v>46</v>
      </c>
      <c r="O2059" s="6" t="s">
        <v>1812</v>
      </c>
      <c r="P2059" s="6" t="s">
        <v>1812</v>
      </c>
      <c r="Q2059" s="6" t="s">
        <v>1814</v>
      </c>
      <c r="R2059" s="6" t="s">
        <v>1812</v>
      </c>
      <c r="S2059" s="6" t="s">
        <v>1887</v>
      </c>
      <c r="T2059" s="6" t="s">
        <v>1813</v>
      </c>
      <c r="U2059" s="6" t="s">
        <v>1812</v>
      </c>
      <c r="V2059" s="6" t="s">
        <v>1812</v>
      </c>
      <c r="W2059" s="6" t="s">
        <v>1816</v>
      </c>
      <c r="X2059" s="6" t="s">
        <v>10080</v>
      </c>
    </row>
    <row r="2060" ht="15.75" customHeight="1">
      <c r="A2060" s="6" t="s">
        <v>10081</v>
      </c>
      <c r="B2060" s="6" t="s">
        <v>10082</v>
      </c>
      <c r="C2060" s="6" t="s">
        <v>1810</v>
      </c>
      <c r="D2060" s="6" t="s">
        <v>10083</v>
      </c>
      <c r="E2060" s="6" t="s">
        <v>1812</v>
      </c>
      <c r="F2060" s="6" t="s">
        <v>1812</v>
      </c>
      <c r="G2060" s="6" t="s">
        <v>1812</v>
      </c>
      <c r="H2060" s="6" t="s">
        <v>1995</v>
      </c>
      <c r="I2060" s="6" t="s">
        <v>40</v>
      </c>
      <c r="J2060" s="6" t="s">
        <v>303</v>
      </c>
      <c r="K2060" s="6" t="s">
        <v>242</v>
      </c>
      <c r="L2060" s="6" t="s">
        <v>173</v>
      </c>
      <c r="M2060" s="6" t="s">
        <v>1985</v>
      </c>
      <c r="N2060" s="6" t="s">
        <v>46</v>
      </c>
      <c r="O2060" s="6" t="s">
        <v>1812</v>
      </c>
      <c r="P2060" s="6" t="s">
        <v>1812</v>
      </c>
      <c r="Q2060" s="6" t="s">
        <v>1814</v>
      </c>
      <c r="R2060" s="6" t="s">
        <v>1812</v>
      </c>
      <c r="S2060" s="6" t="s">
        <v>1887</v>
      </c>
      <c r="T2060" s="6" t="s">
        <v>1813</v>
      </c>
      <c r="U2060" s="6" t="s">
        <v>1812</v>
      </c>
      <c r="V2060" s="6" t="s">
        <v>1812</v>
      </c>
      <c r="W2060" s="6" t="s">
        <v>1816</v>
      </c>
      <c r="X2060" s="6" t="s">
        <v>10084</v>
      </c>
    </row>
    <row r="2061" ht="15.75" customHeight="1">
      <c r="A2061" s="6" t="s">
        <v>10085</v>
      </c>
      <c r="B2061" s="6" t="s">
        <v>10086</v>
      </c>
      <c r="C2061" s="6" t="s">
        <v>1810</v>
      </c>
      <c r="D2061" s="6" t="s">
        <v>10087</v>
      </c>
      <c r="E2061" s="6" t="s">
        <v>1812</v>
      </c>
      <c r="F2061" s="6" t="s">
        <v>1812</v>
      </c>
      <c r="G2061" s="6" t="s">
        <v>1812</v>
      </c>
      <c r="H2061" s="6" t="s">
        <v>106</v>
      </c>
      <c r="I2061" s="6" t="s">
        <v>273</v>
      </c>
      <c r="J2061" s="6" t="s">
        <v>288</v>
      </c>
      <c r="K2061" s="6" t="s">
        <v>242</v>
      </c>
      <c r="L2061" s="6" t="s">
        <v>87</v>
      </c>
      <c r="M2061" s="6" t="s">
        <v>262</v>
      </c>
      <c r="N2061" s="6" t="s">
        <v>46</v>
      </c>
      <c r="O2061" s="6" t="s">
        <v>1812</v>
      </c>
      <c r="P2061" s="6" t="s">
        <v>1812</v>
      </c>
      <c r="Q2061" s="6" t="s">
        <v>1814</v>
      </c>
      <c r="R2061" s="6" t="s">
        <v>1812</v>
      </c>
      <c r="S2061" s="6" t="s">
        <v>1887</v>
      </c>
      <c r="T2061" s="6" t="s">
        <v>1813</v>
      </c>
      <c r="U2061" s="6" t="s">
        <v>1812</v>
      </c>
      <c r="V2061" s="6" t="s">
        <v>1812</v>
      </c>
      <c r="W2061" s="6" t="s">
        <v>1816</v>
      </c>
      <c r="X2061" s="6" t="s">
        <v>10088</v>
      </c>
    </row>
    <row r="2062" ht="15.75" customHeight="1">
      <c r="A2062" s="6" t="s">
        <v>10089</v>
      </c>
      <c r="B2062" s="6" t="s">
        <v>10090</v>
      </c>
      <c r="C2062" s="6" t="s">
        <v>1810</v>
      </c>
      <c r="D2062" s="6" t="s">
        <v>10091</v>
      </c>
      <c r="E2062" s="6" t="s">
        <v>1812</v>
      </c>
      <c r="F2062" s="6" t="s">
        <v>1812</v>
      </c>
      <c r="G2062" s="6" t="s">
        <v>1812</v>
      </c>
      <c r="H2062" s="6" t="s">
        <v>148</v>
      </c>
      <c r="I2062" s="6" t="s">
        <v>22</v>
      </c>
      <c r="J2062" s="6" t="s">
        <v>38</v>
      </c>
      <c r="K2062" s="6" t="s">
        <v>242</v>
      </c>
      <c r="L2062" s="6" t="s">
        <v>109</v>
      </c>
      <c r="M2062" s="6" t="s">
        <v>262</v>
      </c>
      <c r="N2062" s="6" t="s">
        <v>46</v>
      </c>
      <c r="O2062" s="6" t="s">
        <v>1812</v>
      </c>
      <c r="P2062" s="6" t="s">
        <v>1812</v>
      </c>
      <c r="Q2062" s="6" t="s">
        <v>1814</v>
      </c>
      <c r="R2062" s="6" t="s">
        <v>1812</v>
      </c>
      <c r="S2062" s="6" t="s">
        <v>1887</v>
      </c>
      <c r="T2062" s="6" t="s">
        <v>1813</v>
      </c>
      <c r="U2062" s="6" t="s">
        <v>1812</v>
      </c>
      <c r="V2062" s="6" t="s">
        <v>1812</v>
      </c>
      <c r="W2062" s="6" t="s">
        <v>1816</v>
      </c>
      <c r="X2062" s="6" t="s">
        <v>10092</v>
      </c>
    </row>
    <row r="2063" ht="15.75" customHeight="1">
      <c r="A2063" s="6" t="s">
        <v>10093</v>
      </c>
      <c r="B2063" s="6" t="s">
        <v>10094</v>
      </c>
      <c r="C2063" s="6" t="s">
        <v>1810</v>
      </c>
      <c r="D2063" s="6" t="s">
        <v>10095</v>
      </c>
      <c r="E2063" s="6" t="s">
        <v>1812</v>
      </c>
      <c r="F2063" s="6" t="s">
        <v>1812</v>
      </c>
      <c r="G2063" s="6" t="s">
        <v>1812</v>
      </c>
      <c r="H2063" s="6" t="s">
        <v>30</v>
      </c>
      <c r="I2063" s="6" t="s">
        <v>273</v>
      </c>
      <c r="J2063" s="6" t="s">
        <v>267</v>
      </c>
      <c r="K2063" s="6" t="s">
        <v>242</v>
      </c>
      <c r="L2063" s="6" t="s">
        <v>177</v>
      </c>
      <c r="M2063" s="6" t="s">
        <v>262</v>
      </c>
      <c r="N2063" s="6" t="s">
        <v>46</v>
      </c>
      <c r="O2063" s="6" t="s">
        <v>1812</v>
      </c>
      <c r="P2063" s="6" t="s">
        <v>1812</v>
      </c>
      <c r="Q2063" s="6" t="s">
        <v>1814</v>
      </c>
      <c r="R2063" s="6" t="s">
        <v>1812</v>
      </c>
      <c r="S2063" s="6" t="s">
        <v>1887</v>
      </c>
      <c r="T2063" s="6" t="s">
        <v>1813</v>
      </c>
      <c r="U2063" s="6" t="s">
        <v>1812</v>
      </c>
      <c r="V2063" s="6" t="s">
        <v>1812</v>
      </c>
      <c r="W2063" s="6" t="s">
        <v>1816</v>
      </c>
      <c r="X2063" s="6" t="s">
        <v>10096</v>
      </c>
    </row>
    <row r="2064" ht="15.75" customHeight="1">
      <c r="A2064" s="6" t="s">
        <v>10097</v>
      </c>
      <c r="B2064" s="6" t="s">
        <v>10098</v>
      </c>
      <c r="C2064" s="6" t="s">
        <v>1810</v>
      </c>
      <c r="D2064" s="6" t="s">
        <v>10099</v>
      </c>
      <c r="E2064" s="6" t="s">
        <v>1812</v>
      </c>
      <c r="F2064" s="6" t="s">
        <v>1812</v>
      </c>
      <c r="G2064" s="6" t="s">
        <v>1812</v>
      </c>
      <c r="H2064" s="6" t="s">
        <v>156</v>
      </c>
      <c r="I2064" s="6" t="s">
        <v>22</v>
      </c>
      <c r="J2064" s="6" t="s">
        <v>55</v>
      </c>
      <c r="K2064" s="6" t="s">
        <v>224</v>
      </c>
      <c r="L2064" s="6" t="s">
        <v>272</v>
      </c>
      <c r="M2064" s="6" t="s">
        <v>262</v>
      </c>
      <c r="N2064" s="6" t="s">
        <v>27</v>
      </c>
      <c r="O2064" s="6" t="s">
        <v>1812</v>
      </c>
      <c r="P2064" s="6" t="s">
        <v>1812</v>
      </c>
      <c r="Q2064" s="6" t="s">
        <v>1814</v>
      </c>
      <c r="R2064" s="6" t="s">
        <v>1812</v>
      </c>
      <c r="S2064" s="6" t="s">
        <v>1887</v>
      </c>
      <c r="T2064" s="6" t="s">
        <v>1813</v>
      </c>
      <c r="U2064" s="6" t="s">
        <v>1812</v>
      </c>
      <c r="V2064" s="6" t="s">
        <v>1812</v>
      </c>
      <c r="W2064" s="6" t="s">
        <v>1816</v>
      </c>
      <c r="X2064" s="6" t="s">
        <v>10100</v>
      </c>
    </row>
    <row r="2065" ht="15.75" customHeight="1">
      <c r="A2065" s="6" t="s">
        <v>10101</v>
      </c>
      <c r="B2065" s="6" t="s">
        <v>10102</v>
      </c>
      <c r="C2065" s="6" t="s">
        <v>1810</v>
      </c>
      <c r="D2065" s="6" t="s">
        <v>10103</v>
      </c>
      <c r="E2065" s="6" t="s">
        <v>1812</v>
      </c>
      <c r="F2065" s="6" t="s">
        <v>1812</v>
      </c>
      <c r="G2065" s="6" t="s">
        <v>1812</v>
      </c>
      <c r="H2065" s="6" t="s">
        <v>30</v>
      </c>
      <c r="I2065" s="6" t="s">
        <v>273</v>
      </c>
      <c r="J2065" s="6" t="s">
        <v>38</v>
      </c>
      <c r="K2065" s="6" t="s">
        <v>242</v>
      </c>
      <c r="L2065" s="6" t="s">
        <v>177</v>
      </c>
      <c r="M2065" s="6" t="s">
        <v>262</v>
      </c>
      <c r="N2065" s="6" t="s">
        <v>46</v>
      </c>
      <c r="O2065" s="6" t="s">
        <v>1812</v>
      </c>
      <c r="P2065" s="6" t="s">
        <v>1812</v>
      </c>
      <c r="Q2065" s="6" t="s">
        <v>1814</v>
      </c>
      <c r="R2065" s="6" t="s">
        <v>1812</v>
      </c>
      <c r="S2065" s="6" t="s">
        <v>1887</v>
      </c>
      <c r="T2065" s="6" t="s">
        <v>1813</v>
      </c>
      <c r="U2065" s="6" t="s">
        <v>1812</v>
      </c>
      <c r="V2065" s="6" t="s">
        <v>1812</v>
      </c>
      <c r="W2065" s="6" t="s">
        <v>1816</v>
      </c>
      <c r="X2065" s="6" t="s">
        <v>10104</v>
      </c>
    </row>
    <row r="2066" ht="15.75" customHeight="1">
      <c r="A2066" s="6" t="s">
        <v>10105</v>
      </c>
      <c r="B2066" s="6" t="s">
        <v>10106</v>
      </c>
      <c r="C2066" s="6" t="s">
        <v>1810</v>
      </c>
      <c r="D2066" s="6" t="s">
        <v>10107</v>
      </c>
      <c r="E2066" s="6" t="s">
        <v>1812</v>
      </c>
      <c r="F2066" s="6" t="s">
        <v>1812</v>
      </c>
      <c r="G2066" s="6" t="s">
        <v>1812</v>
      </c>
      <c r="H2066" s="6" t="s">
        <v>148</v>
      </c>
      <c r="I2066" s="6" t="s">
        <v>22</v>
      </c>
      <c r="J2066" s="6" t="s">
        <v>38</v>
      </c>
      <c r="K2066" s="6" t="s">
        <v>242</v>
      </c>
      <c r="L2066" s="6" t="s">
        <v>109</v>
      </c>
      <c r="M2066" s="6" t="s">
        <v>262</v>
      </c>
      <c r="N2066" s="6" t="s">
        <v>46</v>
      </c>
      <c r="O2066" s="6" t="s">
        <v>1812</v>
      </c>
      <c r="P2066" s="6" t="s">
        <v>1812</v>
      </c>
      <c r="Q2066" s="6" t="s">
        <v>1814</v>
      </c>
      <c r="R2066" s="6" t="s">
        <v>1812</v>
      </c>
      <c r="S2066" s="6" t="s">
        <v>1887</v>
      </c>
      <c r="T2066" s="6" t="s">
        <v>1813</v>
      </c>
      <c r="U2066" s="6" t="s">
        <v>1812</v>
      </c>
      <c r="V2066" s="6" t="s">
        <v>1812</v>
      </c>
      <c r="W2066" s="6" t="s">
        <v>1816</v>
      </c>
      <c r="X2066" s="6" t="s">
        <v>10108</v>
      </c>
    </row>
    <row r="2067" ht="15.75" customHeight="1">
      <c r="A2067" s="6" t="s">
        <v>10109</v>
      </c>
      <c r="B2067" s="6" t="s">
        <v>10110</v>
      </c>
      <c r="C2067" s="6" t="s">
        <v>1810</v>
      </c>
      <c r="D2067" s="6" t="s">
        <v>10111</v>
      </c>
      <c r="E2067" s="6" t="s">
        <v>1812</v>
      </c>
      <c r="F2067" s="6" t="s">
        <v>1812</v>
      </c>
      <c r="G2067" s="6" t="s">
        <v>1812</v>
      </c>
      <c r="H2067" s="6" t="s">
        <v>1995</v>
      </c>
      <c r="I2067" s="6" t="s">
        <v>40</v>
      </c>
      <c r="J2067" s="6" t="s">
        <v>303</v>
      </c>
      <c r="K2067" s="6" t="s">
        <v>242</v>
      </c>
      <c r="L2067" s="6" t="s">
        <v>173</v>
      </c>
      <c r="M2067" s="6" t="s">
        <v>1985</v>
      </c>
      <c r="N2067" s="6" t="s">
        <v>46</v>
      </c>
      <c r="O2067" s="6" t="s">
        <v>1812</v>
      </c>
      <c r="P2067" s="6" t="s">
        <v>1812</v>
      </c>
      <c r="Q2067" s="6" t="s">
        <v>1814</v>
      </c>
      <c r="R2067" s="6" t="s">
        <v>1812</v>
      </c>
      <c r="S2067" s="6" t="s">
        <v>1887</v>
      </c>
      <c r="T2067" s="6" t="s">
        <v>1813</v>
      </c>
      <c r="U2067" s="6" t="s">
        <v>1812</v>
      </c>
      <c r="V2067" s="6" t="s">
        <v>1812</v>
      </c>
      <c r="W2067" s="6" t="s">
        <v>1816</v>
      </c>
      <c r="X2067" s="6" t="s">
        <v>10112</v>
      </c>
    </row>
    <row r="2068" ht="15.75" customHeight="1">
      <c r="A2068" s="6" t="s">
        <v>10113</v>
      </c>
      <c r="B2068" s="6" t="s">
        <v>10114</v>
      </c>
      <c r="C2068" s="6" t="s">
        <v>1810</v>
      </c>
      <c r="D2068" s="6" t="s">
        <v>10115</v>
      </c>
      <c r="E2068" s="6" t="s">
        <v>1812</v>
      </c>
      <c r="F2068" s="6" t="s">
        <v>1812</v>
      </c>
      <c r="G2068" s="6" t="s">
        <v>1812</v>
      </c>
      <c r="H2068" s="6" t="s">
        <v>148</v>
      </c>
      <c r="I2068" s="6" t="s">
        <v>22</v>
      </c>
      <c r="J2068" s="6" t="s">
        <v>38</v>
      </c>
      <c r="K2068" s="6" t="s">
        <v>242</v>
      </c>
      <c r="L2068" s="6" t="s">
        <v>109</v>
      </c>
      <c r="M2068" s="6" t="s">
        <v>262</v>
      </c>
      <c r="N2068" s="6" t="s">
        <v>46</v>
      </c>
      <c r="O2068" s="6" t="s">
        <v>1812</v>
      </c>
      <c r="P2068" s="6" t="s">
        <v>1812</v>
      </c>
      <c r="Q2068" s="6" t="s">
        <v>1814</v>
      </c>
      <c r="R2068" s="6" t="s">
        <v>1812</v>
      </c>
      <c r="S2068" s="6" t="s">
        <v>1887</v>
      </c>
      <c r="T2068" s="6" t="s">
        <v>1813</v>
      </c>
      <c r="U2068" s="6" t="s">
        <v>1812</v>
      </c>
      <c r="V2068" s="6" t="s">
        <v>1812</v>
      </c>
      <c r="W2068" s="6" t="s">
        <v>1816</v>
      </c>
      <c r="X2068" s="6" t="s">
        <v>10116</v>
      </c>
    </row>
    <row r="2069" ht="15.75" customHeight="1">
      <c r="A2069" s="6" t="s">
        <v>10117</v>
      </c>
      <c r="B2069" s="6" t="s">
        <v>10118</v>
      </c>
      <c r="C2069" s="6" t="s">
        <v>1810</v>
      </c>
      <c r="D2069" s="6" t="s">
        <v>10119</v>
      </c>
      <c r="E2069" s="6" t="s">
        <v>1812</v>
      </c>
      <c r="F2069" s="6" t="s">
        <v>1812</v>
      </c>
      <c r="G2069" s="6" t="s">
        <v>1812</v>
      </c>
      <c r="H2069" s="6" t="s">
        <v>148</v>
      </c>
      <c r="I2069" s="6" t="s">
        <v>22</v>
      </c>
      <c r="J2069" s="6" t="s">
        <v>38</v>
      </c>
      <c r="K2069" s="6" t="s">
        <v>242</v>
      </c>
      <c r="L2069" s="6" t="s">
        <v>109</v>
      </c>
      <c r="M2069" s="6" t="s">
        <v>262</v>
      </c>
      <c r="N2069" s="6" t="s">
        <v>46</v>
      </c>
      <c r="O2069" s="6" t="s">
        <v>1812</v>
      </c>
      <c r="P2069" s="6" t="s">
        <v>1812</v>
      </c>
      <c r="Q2069" s="6" t="s">
        <v>1814</v>
      </c>
      <c r="R2069" s="6" t="s">
        <v>1812</v>
      </c>
      <c r="S2069" s="6" t="s">
        <v>1887</v>
      </c>
      <c r="T2069" s="6" t="s">
        <v>1813</v>
      </c>
      <c r="U2069" s="6" t="s">
        <v>1812</v>
      </c>
      <c r="V2069" s="6" t="s">
        <v>1812</v>
      </c>
      <c r="W2069" s="6" t="s">
        <v>1816</v>
      </c>
      <c r="X2069" s="6" t="s">
        <v>10120</v>
      </c>
    </row>
    <row r="2070" ht="15.75" customHeight="1">
      <c r="A2070" s="6" t="s">
        <v>10121</v>
      </c>
      <c r="B2070" s="6" t="s">
        <v>10122</v>
      </c>
      <c r="C2070" s="6" t="s">
        <v>1810</v>
      </c>
      <c r="D2070" s="6" t="s">
        <v>10123</v>
      </c>
      <c r="E2070" s="6" t="s">
        <v>1812</v>
      </c>
      <c r="F2070" s="6" t="s">
        <v>1812</v>
      </c>
      <c r="G2070" s="6" t="s">
        <v>1812</v>
      </c>
      <c r="H2070" s="6" t="s">
        <v>156</v>
      </c>
      <c r="I2070" s="6" t="s">
        <v>22</v>
      </c>
      <c r="J2070" s="6" t="s">
        <v>62</v>
      </c>
      <c r="K2070" s="6" t="s">
        <v>224</v>
      </c>
      <c r="L2070" s="6" t="s">
        <v>272</v>
      </c>
      <c r="M2070" s="6" t="s">
        <v>262</v>
      </c>
      <c r="N2070" s="6" t="s">
        <v>46</v>
      </c>
      <c r="O2070" s="6" t="s">
        <v>1812</v>
      </c>
      <c r="P2070" s="6" t="s">
        <v>1812</v>
      </c>
      <c r="Q2070" s="6" t="s">
        <v>1814</v>
      </c>
      <c r="R2070" s="6" t="s">
        <v>1812</v>
      </c>
      <c r="S2070" s="6" t="s">
        <v>1887</v>
      </c>
      <c r="T2070" s="6" t="s">
        <v>1813</v>
      </c>
      <c r="U2070" s="6" t="s">
        <v>1812</v>
      </c>
      <c r="V2070" s="6" t="s">
        <v>1812</v>
      </c>
      <c r="W2070" s="6" t="s">
        <v>1816</v>
      </c>
      <c r="X2070" s="6" t="s">
        <v>10124</v>
      </c>
    </row>
    <row r="2071" ht="15.75" customHeight="1">
      <c r="A2071" s="6" t="s">
        <v>10125</v>
      </c>
      <c r="B2071" s="6" t="s">
        <v>10126</v>
      </c>
      <c r="C2071" s="6" t="s">
        <v>1810</v>
      </c>
      <c r="D2071" s="6" t="s">
        <v>10127</v>
      </c>
      <c r="E2071" s="6" t="s">
        <v>1812</v>
      </c>
      <c r="F2071" s="6" t="s">
        <v>1812</v>
      </c>
      <c r="G2071" s="6" t="s">
        <v>1812</v>
      </c>
      <c r="H2071" s="6" t="s">
        <v>32</v>
      </c>
      <c r="I2071" s="6" t="s">
        <v>273</v>
      </c>
      <c r="J2071" s="6" t="s">
        <v>288</v>
      </c>
      <c r="K2071" s="6" t="s">
        <v>242</v>
      </c>
      <c r="L2071" s="6" t="s">
        <v>87</v>
      </c>
      <c r="M2071" s="6" t="s">
        <v>262</v>
      </c>
      <c r="N2071" s="6" t="s">
        <v>46</v>
      </c>
      <c r="O2071" s="6" t="s">
        <v>1812</v>
      </c>
      <c r="P2071" s="6" t="s">
        <v>1812</v>
      </c>
      <c r="Q2071" s="6" t="s">
        <v>1814</v>
      </c>
      <c r="R2071" s="6" t="s">
        <v>1812</v>
      </c>
      <c r="S2071" s="6" t="s">
        <v>1887</v>
      </c>
      <c r="T2071" s="6" t="s">
        <v>1813</v>
      </c>
      <c r="U2071" s="6" t="s">
        <v>1812</v>
      </c>
      <c r="V2071" s="6" t="s">
        <v>1812</v>
      </c>
      <c r="W2071" s="6" t="s">
        <v>1816</v>
      </c>
      <c r="X2071" s="6" t="s">
        <v>10128</v>
      </c>
    </row>
    <row r="2072" ht="15.75" customHeight="1">
      <c r="A2072" s="6" t="s">
        <v>10129</v>
      </c>
      <c r="B2072" s="6" t="s">
        <v>10130</v>
      </c>
      <c r="C2072" s="6" t="s">
        <v>1810</v>
      </c>
      <c r="D2072" s="6" t="s">
        <v>10131</v>
      </c>
      <c r="E2072" s="6" t="s">
        <v>1812</v>
      </c>
      <c r="F2072" s="6" t="s">
        <v>1812</v>
      </c>
      <c r="G2072" s="6" t="s">
        <v>1812</v>
      </c>
      <c r="H2072" s="6" t="s">
        <v>294</v>
      </c>
      <c r="I2072" s="6" t="s">
        <v>240</v>
      </c>
      <c r="J2072" s="6" t="s">
        <v>156</v>
      </c>
      <c r="K2072" s="6" t="s">
        <v>209</v>
      </c>
      <c r="L2072" s="6" t="s">
        <v>102</v>
      </c>
      <c r="M2072" s="6" t="s">
        <v>244</v>
      </c>
      <c r="N2072" s="6" t="s">
        <v>46</v>
      </c>
      <c r="O2072" s="6" t="s">
        <v>1812</v>
      </c>
      <c r="P2072" s="6" t="s">
        <v>1812</v>
      </c>
      <c r="Q2072" s="6" t="s">
        <v>1814</v>
      </c>
      <c r="R2072" s="6" t="s">
        <v>1812</v>
      </c>
      <c r="S2072" s="6" t="s">
        <v>1887</v>
      </c>
      <c r="T2072" s="6" t="s">
        <v>1813</v>
      </c>
      <c r="U2072" s="6" t="s">
        <v>1812</v>
      </c>
      <c r="V2072" s="6" t="s">
        <v>1812</v>
      </c>
      <c r="W2072" s="6" t="s">
        <v>1816</v>
      </c>
      <c r="X2072" s="6" t="s">
        <v>10132</v>
      </c>
    </row>
    <row r="2073" ht="15.75" customHeight="1">
      <c r="A2073" s="6" t="s">
        <v>10133</v>
      </c>
      <c r="B2073" s="6" t="s">
        <v>10134</v>
      </c>
      <c r="C2073" s="6" t="s">
        <v>1810</v>
      </c>
      <c r="D2073" s="6" t="s">
        <v>10135</v>
      </c>
      <c r="E2073" s="6" t="s">
        <v>1812</v>
      </c>
      <c r="F2073" s="6" t="s">
        <v>1812</v>
      </c>
      <c r="G2073" s="6" t="s">
        <v>1812</v>
      </c>
      <c r="H2073" s="6" t="s">
        <v>201</v>
      </c>
      <c r="I2073" s="6" t="s">
        <v>40</v>
      </c>
      <c r="J2073" s="6" t="s">
        <v>74</v>
      </c>
      <c r="K2073" s="6" t="s">
        <v>242</v>
      </c>
      <c r="L2073" s="6" t="s">
        <v>157</v>
      </c>
      <c r="M2073" s="6" t="s">
        <v>262</v>
      </c>
      <c r="N2073" s="6" t="s">
        <v>319</v>
      </c>
      <c r="O2073" s="6" t="s">
        <v>1812</v>
      </c>
      <c r="P2073" s="6" t="s">
        <v>1812</v>
      </c>
      <c r="Q2073" s="6" t="s">
        <v>1814</v>
      </c>
      <c r="R2073" s="6" t="s">
        <v>1812</v>
      </c>
      <c r="S2073" s="6" t="s">
        <v>1887</v>
      </c>
      <c r="T2073" s="6" t="s">
        <v>1813</v>
      </c>
      <c r="U2073" s="6" t="s">
        <v>1812</v>
      </c>
      <c r="V2073" s="6" t="s">
        <v>1812</v>
      </c>
      <c r="W2073" s="6" t="s">
        <v>1816</v>
      </c>
      <c r="X2073" s="6" t="s">
        <v>10136</v>
      </c>
    </row>
    <row r="2074" ht="15.75" customHeight="1">
      <c r="A2074" s="6" t="s">
        <v>10137</v>
      </c>
      <c r="B2074" s="6" t="s">
        <v>10138</v>
      </c>
      <c r="C2074" s="6" t="s">
        <v>1810</v>
      </c>
      <c r="D2074" s="6" t="s">
        <v>10139</v>
      </c>
      <c r="E2074" s="6" t="s">
        <v>1812</v>
      </c>
      <c r="F2074" s="6" t="s">
        <v>1812</v>
      </c>
      <c r="G2074" s="6" t="s">
        <v>1812</v>
      </c>
      <c r="H2074" s="6" t="s">
        <v>176</v>
      </c>
      <c r="I2074" s="6" t="s">
        <v>22</v>
      </c>
      <c r="J2074" s="6" t="s">
        <v>62</v>
      </c>
      <c r="K2074" s="6" t="s">
        <v>224</v>
      </c>
      <c r="L2074" s="6" t="s">
        <v>187</v>
      </c>
      <c r="M2074" s="6" t="s">
        <v>262</v>
      </c>
      <c r="N2074" s="6" t="s">
        <v>46</v>
      </c>
      <c r="O2074" s="6" t="s">
        <v>1812</v>
      </c>
      <c r="P2074" s="6" t="s">
        <v>1812</v>
      </c>
      <c r="Q2074" s="6" t="s">
        <v>1814</v>
      </c>
      <c r="R2074" s="6" t="s">
        <v>1812</v>
      </c>
      <c r="S2074" s="6" t="s">
        <v>1887</v>
      </c>
      <c r="T2074" s="6" t="s">
        <v>1813</v>
      </c>
      <c r="U2074" s="6" t="s">
        <v>1812</v>
      </c>
      <c r="V2074" s="6" t="s">
        <v>1812</v>
      </c>
      <c r="W2074" s="6" t="s">
        <v>1816</v>
      </c>
      <c r="X2074" s="6" t="s">
        <v>10140</v>
      </c>
    </row>
    <row r="2075" ht="15.75" customHeight="1">
      <c r="A2075" s="6" t="s">
        <v>10141</v>
      </c>
      <c r="B2075" s="6" t="s">
        <v>10142</v>
      </c>
      <c r="C2075" s="6" t="s">
        <v>1810</v>
      </c>
      <c r="D2075" s="6" t="s">
        <v>10143</v>
      </c>
      <c r="E2075" s="6" t="s">
        <v>1812</v>
      </c>
      <c r="F2075" s="6" t="s">
        <v>1812</v>
      </c>
      <c r="G2075" s="6" t="s">
        <v>1812</v>
      </c>
      <c r="H2075" s="6" t="s">
        <v>30</v>
      </c>
      <c r="I2075" s="6" t="s">
        <v>273</v>
      </c>
      <c r="J2075" s="6" t="s">
        <v>38</v>
      </c>
      <c r="K2075" s="6" t="s">
        <v>242</v>
      </c>
      <c r="L2075" s="6" t="s">
        <v>177</v>
      </c>
      <c r="M2075" s="6" t="s">
        <v>262</v>
      </c>
      <c r="N2075" s="6" t="s">
        <v>46</v>
      </c>
      <c r="O2075" s="6" t="s">
        <v>1812</v>
      </c>
      <c r="P2075" s="6" t="s">
        <v>1812</v>
      </c>
      <c r="Q2075" s="6" t="s">
        <v>1814</v>
      </c>
      <c r="R2075" s="6" t="s">
        <v>1812</v>
      </c>
      <c r="S2075" s="6" t="s">
        <v>1887</v>
      </c>
      <c r="T2075" s="6" t="s">
        <v>1813</v>
      </c>
      <c r="U2075" s="6" t="s">
        <v>1812</v>
      </c>
      <c r="V2075" s="6" t="s">
        <v>1812</v>
      </c>
      <c r="W2075" s="6" t="s">
        <v>1816</v>
      </c>
      <c r="X2075" s="6" t="s">
        <v>10144</v>
      </c>
    </row>
    <row r="2076" ht="15.75" customHeight="1">
      <c r="A2076" s="6" t="s">
        <v>10145</v>
      </c>
      <c r="B2076" s="6" t="s">
        <v>10146</v>
      </c>
      <c r="C2076" s="6" t="s">
        <v>1810</v>
      </c>
      <c r="D2076" s="6" t="s">
        <v>10147</v>
      </c>
      <c r="E2076" s="6" t="s">
        <v>1812</v>
      </c>
      <c r="F2076" s="6" t="s">
        <v>1812</v>
      </c>
      <c r="G2076" s="6" t="s">
        <v>1812</v>
      </c>
      <c r="H2076" s="6" t="s">
        <v>106</v>
      </c>
      <c r="I2076" s="6" t="s">
        <v>273</v>
      </c>
      <c r="J2076" s="6" t="s">
        <v>288</v>
      </c>
      <c r="K2076" s="6" t="s">
        <v>242</v>
      </c>
      <c r="L2076" s="6" t="s">
        <v>87</v>
      </c>
      <c r="M2076" s="6" t="s">
        <v>262</v>
      </c>
      <c r="N2076" s="6" t="s">
        <v>46</v>
      </c>
      <c r="O2076" s="6" t="s">
        <v>1812</v>
      </c>
      <c r="P2076" s="6" t="s">
        <v>1812</v>
      </c>
      <c r="Q2076" s="6" t="s">
        <v>1814</v>
      </c>
      <c r="R2076" s="6" t="s">
        <v>1812</v>
      </c>
      <c r="S2076" s="6" t="s">
        <v>1887</v>
      </c>
      <c r="T2076" s="6" t="s">
        <v>1813</v>
      </c>
      <c r="U2076" s="6" t="s">
        <v>1812</v>
      </c>
      <c r="V2076" s="6" t="s">
        <v>1812</v>
      </c>
      <c r="W2076" s="6" t="s">
        <v>1816</v>
      </c>
      <c r="X2076" s="6" t="s">
        <v>10148</v>
      </c>
    </row>
    <row r="2077" ht="15.75" customHeight="1">
      <c r="A2077" s="6" t="s">
        <v>10149</v>
      </c>
      <c r="B2077" s="6" t="s">
        <v>10150</v>
      </c>
      <c r="C2077" s="6" t="s">
        <v>1810</v>
      </c>
      <c r="D2077" s="6" t="s">
        <v>10151</v>
      </c>
      <c r="E2077" s="6" t="s">
        <v>1812</v>
      </c>
      <c r="F2077" s="6" t="s">
        <v>1812</v>
      </c>
      <c r="G2077" s="6" t="s">
        <v>1812</v>
      </c>
      <c r="H2077" s="6" t="s">
        <v>106</v>
      </c>
      <c r="I2077" s="6" t="s">
        <v>273</v>
      </c>
      <c r="J2077" s="6" t="s">
        <v>267</v>
      </c>
      <c r="K2077" s="6" t="s">
        <v>242</v>
      </c>
      <c r="L2077" s="6" t="s">
        <v>1906</v>
      </c>
      <c r="M2077" s="6" t="s">
        <v>262</v>
      </c>
      <c r="N2077" s="6" t="s">
        <v>46</v>
      </c>
      <c r="O2077" s="6" t="s">
        <v>1812</v>
      </c>
      <c r="P2077" s="6" t="s">
        <v>1812</v>
      </c>
      <c r="Q2077" s="6" t="s">
        <v>1814</v>
      </c>
      <c r="R2077" s="6" t="s">
        <v>1812</v>
      </c>
      <c r="S2077" s="6" t="s">
        <v>1887</v>
      </c>
      <c r="T2077" s="6" t="s">
        <v>1813</v>
      </c>
      <c r="U2077" s="6" t="s">
        <v>1812</v>
      </c>
      <c r="V2077" s="6" t="s">
        <v>1812</v>
      </c>
      <c r="W2077" s="6" t="s">
        <v>1816</v>
      </c>
      <c r="X2077" s="6" t="s">
        <v>10152</v>
      </c>
    </row>
    <row r="2078" ht="15.75" customHeight="1">
      <c r="A2078" s="6" t="s">
        <v>10153</v>
      </c>
      <c r="B2078" s="6" t="s">
        <v>10154</v>
      </c>
      <c r="C2078" s="6" t="s">
        <v>1810</v>
      </c>
      <c r="D2078" s="6" t="s">
        <v>10155</v>
      </c>
      <c r="E2078" s="6" t="s">
        <v>1812</v>
      </c>
      <c r="F2078" s="6" t="s">
        <v>1812</v>
      </c>
      <c r="G2078" s="6" t="s">
        <v>1812</v>
      </c>
      <c r="H2078" s="6" t="s">
        <v>152</v>
      </c>
      <c r="I2078" s="6" t="s">
        <v>40</v>
      </c>
      <c r="J2078" s="6" t="s">
        <v>74</v>
      </c>
      <c r="K2078" s="6" t="s">
        <v>242</v>
      </c>
      <c r="L2078" s="6" t="s">
        <v>300</v>
      </c>
      <c r="M2078" s="6" t="s">
        <v>262</v>
      </c>
      <c r="N2078" s="6" t="s">
        <v>46</v>
      </c>
      <c r="O2078" s="6" t="s">
        <v>1812</v>
      </c>
      <c r="P2078" s="6" t="s">
        <v>1812</v>
      </c>
      <c r="Q2078" s="6" t="s">
        <v>1814</v>
      </c>
      <c r="R2078" s="6" t="s">
        <v>1812</v>
      </c>
      <c r="S2078" s="6" t="s">
        <v>1887</v>
      </c>
      <c r="T2078" s="6" t="s">
        <v>1813</v>
      </c>
      <c r="U2078" s="6" t="s">
        <v>1812</v>
      </c>
      <c r="V2078" s="6" t="s">
        <v>1812</v>
      </c>
      <c r="W2078" s="6" t="s">
        <v>1816</v>
      </c>
      <c r="X2078" s="6" t="s">
        <v>10156</v>
      </c>
    </row>
    <row r="2079" ht="15.75" customHeight="1">
      <c r="A2079" s="6" t="s">
        <v>10157</v>
      </c>
      <c r="B2079" s="6" t="s">
        <v>10158</v>
      </c>
      <c r="C2079" s="6" t="s">
        <v>1810</v>
      </c>
      <c r="D2079" s="6" t="s">
        <v>10159</v>
      </c>
      <c r="E2079" s="6" t="s">
        <v>1812</v>
      </c>
      <c r="F2079" s="6" t="s">
        <v>1812</v>
      </c>
      <c r="G2079" s="6" t="s">
        <v>1812</v>
      </c>
      <c r="H2079" s="6" t="s">
        <v>156</v>
      </c>
      <c r="I2079" s="6" t="s">
        <v>22</v>
      </c>
      <c r="J2079" s="6" t="s">
        <v>62</v>
      </c>
      <c r="K2079" s="6" t="s">
        <v>224</v>
      </c>
      <c r="L2079" s="6" t="s">
        <v>272</v>
      </c>
      <c r="M2079" s="6" t="s">
        <v>262</v>
      </c>
      <c r="N2079" s="6" t="s">
        <v>46</v>
      </c>
      <c r="O2079" s="6" t="s">
        <v>1812</v>
      </c>
      <c r="P2079" s="6" t="s">
        <v>1812</v>
      </c>
      <c r="Q2079" s="6" t="s">
        <v>1814</v>
      </c>
      <c r="R2079" s="6" t="s">
        <v>1812</v>
      </c>
      <c r="S2079" s="6" t="s">
        <v>1887</v>
      </c>
      <c r="T2079" s="6" t="s">
        <v>1813</v>
      </c>
      <c r="U2079" s="6" t="s">
        <v>1812</v>
      </c>
      <c r="V2079" s="6" t="s">
        <v>1812</v>
      </c>
      <c r="W2079" s="6" t="s">
        <v>1816</v>
      </c>
      <c r="X2079" s="6" t="s">
        <v>10160</v>
      </c>
    </row>
    <row r="2080" ht="15.75" customHeight="1">
      <c r="A2080" s="6" t="s">
        <v>10161</v>
      </c>
      <c r="B2080" s="6" t="s">
        <v>10162</v>
      </c>
      <c r="C2080" s="6" t="s">
        <v>1810</v>
      </c>
      <c r="D2080" s="6" t="s">
        <v>10163</v>
      </c>
      <c r="E2080" s="6" t="s">
        <v>1812</v>
      </c>
      <c r="F2080" s="6" t="s">
        <v>1812</v>
      </c>
      <c r="G2080" s="6" t="s">
        <v>1812</v>
      </c>
      <c r="H2080" s="6" t="s">
        <v>106</v>
      </c>
      <c r="I2080" s="6" t="s">
        <v>273</v>
      </c>
      <c r="J2080" s="6" t="s">
        <v>288</v>
      </c>
      <c r="K2080" s="6" t="s">
        <v>242</v>
      </c>
      <c r="L2080" s="6" t="s">
        <v>87</v>
      </c>
      <c r="M2080" s="6" t="s">
        <v>262</v>
      </c>
      <c r="N2080" s="6" t="s">
        <v>46</v>
      </c>
      <c r="O2080" s="6" t="s">
        <v>1812</v>
      </c>
      <c r="P2080" s="6" t="s">
        <v>1812</v>
      </c>
      <c r="Q2080" s="6" t="s">
        <v>1814</v>
      </c>
      <c r="R2080" s="6" t="s">
        <v>1812</v>
      </c>
      <c r="S2080" s="6" t="s">
        <v>1887</v>
      </c>
      <c r="T2080" s="6" t="s">
        <v>1813</v>
      </c>
      <c r="U2080" s="6" t="s">
        <v>1812</v>
      </c>
      <c r="V2080" s="6" t="s">
        <v>1812</v>
      </c>
      <c r="W2080" s="6" t="s">
        <v>1816</v>
      </c>
      <c r="X2080" s="6" t="s">
        <v>10164</v>
      </c>
    </row>
    <row r="2081" ht="15.75" customHeight="1">
      <c r="A2081" s="6" t="s">
        <v>10165</v>
      </c>
      <c r="B2081" s="6" t="s">
        <v>10166</v>
      </c>
      <c r="C2081" s="6" t="s">
        <v>1810</v>
      </c>
      <c r="D2081" s="6" t="s">
        <v>10167</v>
      </c>
      <c r="E2081" s="6" t="s">
        <v>1812</v>
      </c>
      <c r="F2081" s="6" t="s">
        <v>1812</v>
      </c>
      <c r="G2081" s="6" t="s">
        <v>1812</v>
      </c>
      <c r="H2081" s="6" t="s">
        <v>1995</v>
      </c>
      <c r="I2081" s="6" t="s">
        <v>40</v>
      </c>
      <c r="J2081" s="6" t="s">
        <v>303</v>
      </c>
      <c r="K2081" s="6" t="s">
        <v>242</v>
      </c>
      <c r="L2081" s="6" t="s">
        <v>173</v>
      </c>
      <c r="M2081" s="6" t="s">
        <v>1985</v>
      </c>
      <c r="N2081" s="6" t="s">
        <v>46</v>
      </c>
      <c r="O2081" s="6" t="s">
        <v>1812</v>
      </c>
      <c r="P2081" s="6" t="s">
        <v>1812</v>
      </c>
      <c r="Q2081" s="6" t="s">
        <v>1814</v>
      </c>
      <c r="R2081" s="6" t="s">
        <v>1812</v>
      </c>
      <c r="S2081" s="6" t="s">
        <v>1887</v>
      </c>
      <c r="T2081" s="6" t="s">
        <v>1813</v>
      </c>
      <c r="U2081" s="6" t="s">
        <v>1812</v>
      </c>
      <c r="V2081" s="6" t="s">
        <v>1812</v>
      </c>
      <c r="W2081" s="6" t="s">
        <v>1816</v>
      </c>
      <c r="X2081" s="6" t="s">
        <v>10168</v>
      </c>
    </row>
    <row r="2082" ht="15.75" customHeight="1">
      <c r="A2082" s="6" t="s">
        <v>10169</v>
      </c>
      <c r="B2082" s="6" t="s">
        <v>10170</v>
      </c>
      <c r="C2082" s="6" t="s">
        <v>1810</v>
      </c>
      <c r="D2082" s="6" t="s">
        <v>10171</v>
      </c>
      <c r="E2082" s="6" t="s">
        <v>1812</v>
      </c>
      <c r="F2082" s="6" t="s">
        <v>1812</v>
      </c>
      <c r="G2082" s="6" t="s">
        <v>1812</v>
      </c>
      <c r="H2082" s="6" t="s">
        <v>30</v>
      </c>
      <c r="I2082" s="6" t="s">
        <v>273</v>
      </c>
      <c r="J2082" s="6" t="s">
        <v>267</v>
      </c>
      <c r="K2082" s="6" t="s">
        <v>242</v>
      </c>
      <c r="L2082" s="6" t="s">
        <v>177</v>
      </c>
      <c r="M2082" s="6" t="s">
        <v>262</v>
      </c>
      <c r="N2082" s="6" t="s">
        <v>46</v>
      </c>
      <c r="O2082" s="6" t="s">
        <v>1812</v>
      </c>
      <c r="P2082" s="6" t="s">
        <v>1812</v>
      </c>
      <c r="Q2082" s="6" t="s">
        <v>1814</v>
      </c>
      <c r="R2082" s="6" t="s">
        <v>1812</v>
      </c>
      <c r="S2082" s="6" t="s">
        <v>1887</v>
      </c>
      <c r="T2082" s="6" t="s">
        <v>1813</v>
      </c>
      <c r="U2082" s="6" t="s">
        <v>1812</v>
      </c>
      <c r="V2082" s="6" t="s">
        <v>1812</v>
      </c>
      <c r="W2082" s="6" t="s">
        <v>1816</v>
      </c>
      <c r="X2082" s="6" t="s">
        <v>10172</v>
      </c>
    </row>
    <row r="2083" ht="15.75" customHeight="1">
      <c r="A2083" s="6" t="s">
        <v>10173</v>
      </c>
      <c r="B2083" s="6" t="s">
        <v>10174</v>
      </c>
      <c r="C2083" s="6" t="s">
        <v>1810</v>
      </c>
      <c r="D2083" s="6" t="s">
        <v>10175</v>
      </c>
      <c r="E2083" s="6" t="s">
        <v>1812</v>
      </c>
      <c r="F2083" s="6" t="s">
        <v>1812</v>
      </c>
      <c r="G2083" s="6" t="s">
        <v>1812</v>
      </c>
      <c r="H2083" s="6" t="s">
        <v>55</v>
      </c>
      <c r="I2083" s="6" t="s">
        <v>1983</v>
      </c>
      <c r="J2083" s="6" t="s">
        <v>290</v>
      </c>
      <c r="K2083" s="6" t="s">
        <v>244</v>
      </c>
      <c r="L2083" s="6" t="s">
        <v>291</v>
      </c>
      <c r="M2083" s="6" t="s">
        <v>1985</v>
      </c>
      <c r="N2083" s="6" t="s">
        <v>46</v>
      </c>
      <c r="O2083" s="6" t="s">
        <v>1812</v>
      </c>
      <c r="P2083" s="6" t="s">
        <v>1812</v>
      </c>
      <c r="Q2083" s="6" t="s">
        <v>1814</v>
      </c>
      <c r="R2083" s="6" t="s">
        <v>1812</v>
      </c>
      <c r="S2083" s="6" t="s">
        <v>1986</v>
      </c>
      <c r="T2083" s="6" t="s">
        <v>1813</v>
      </c>
      <c r="U2083" s="6" t="s">
        <v>1812</v>
      </c>
      <c r="V2083" s="6" t="s">
        <v>1812</v>
      </c>
      <c r="W2083" s="6" t="s">
        <v>1816</v>
      </c>
      <c r="X2083" s="6" t="s">
        <v>10176</v>
      </c>
    </row>
    <row r="2084" ht="15.75" customHeight="1">
      <c r="A2084" s="6" t="s">
        <v>10177</v>
      </c>
      <c r="B2084" s="6" t="s">
        <v>10178</v>
      </c>
      <c r="C2084" s="6" t="s">
        <v>1810</v>
      </c>
      <c r="D2084" s="6" t="s">
        <v>10179</v>
      </c>
      <c r="E2084" s="6" t="s">
        <v>1812</v>
      </c>
      <c r="F2084" s="6" t="s">
        <v>1812</v>
      </c>
      <c r="G2084" s="6" t="s">
        <v>1812</v>
      </c>
      <c r="H2084" s="6" t="s">
        <v>32</v>
      </c>
      <c r="I2084" s="6" t="s">
        <v>273</v>
      </c>
      <c r="J2084" s="6" t="s">
        <v>288</v>
      </c>
      <c r="K2084" s="6" t="s">
        <v>242</v>
      </c>
      <c r="L2084" s="6" t="s">
        <v>87</v>
      </c>
      <c r="M2084" s="6" t="s">
        <v>262</v>
      </c>
      <c r="N2084" s="6" t="s">
        <v>46</v>
      </c>
      <c r="O2084" s="6" t="s">
        <v>1812</v>
      </c>
      <c r="P2084" s="6" t="s">
        <v>1812</v>
      </c>
      <c r="Q2084" s="6" t="s">
        <v>1814</v>
      </c>
      <c r="R2084" s="6" t="s">
        <v>1812</v>
      </c>
      <c r="S2084" s="6" t="s">
        <v>1887</v>
      </c>
      <c r="T2084" s="6" t="s">
        <v>1813</v>
      </c>
      <c r="U2084" s="6" t="s">
        <v>1812</v>
      </c>
      <c r="V2084" s="6" t="s">
        <v>1812</v>
      </c>
      <c r="W2084" s="6" t="s">
        <v>1816</v>
      </c>
      <c r="X2084" s="6" t="s">
        <v>10180</v>
      </c>
    </row>
    <row r="2085" ht="15.75" customHeight="1">
      <c r="A2085" s="6" t="s">
        <v>10181</v>
      </c>
      <c r="B2085" s="6" t="s">
        <v>10182</v>
      </c>
      <c r="C2085" s="6" t="s">
        <v>1810</v>
      </c>
      <c r="D2085" s="6" t="s">
        <v>10183</v>
      </c>
      <c r="E2085" s="6" t="s">
        <v>1812</v>
      </c>
      <c r="F2085" s="6" t="s">
        <v>1812</v>
      </c>
      <c r="G2085" s="6" t="s">
        <v>1812</v>
      </c>
      <c r="H2085" s="6" t="s">
        <v>32</v>
      </c>
      <c r="I2085" s="6" t="s">
        <v>273</v>
      </c>
      <c r="J2085" s="6" t="s">
        <v>288</v>
      </c>
      <c r="K2085" s="6" t="s">
        <v>242</v>
      </c>
      <c r="L2085" s="6" t="s">
        <v>157</v>
      </c>
      <c r="M2085" s="6" t="s">
        <v>262</v>
      </c>
      <c r="N2085" s="6" t="s">
        <v>319</v>
      </c>
      <c r="O2085" s="6" t="s">
        <v>1812</v>
      </c>
      <c r="P2085" s="6" t="s">
        <v>1812</v>
      </c>
      <c r="Q2085" s="6" t="s">
        <v>1814</v>
      </c>
      <c r="R2085" s="6" t="s">
        <v>1812</v>
      </c>
      <c r="S2085" s="6" t="s">
        <v>1887</v>
      </c>
      <c r="T2085" s="6" t="s">
        <v>1813</v>
      </c>
      <c r="U2085" s="6" t="s">
        <v>1812</v>
      </c>
      <c r="V2085" s="6" t="s">
        <v>1812</v>
      </c>
      <c r="W2085" s="6" t="s">
        <v>1816</v>
      </c>
      <c r="X2085" s="6" t="s">
        <v>10184</v>
      </c>
    </row>
    <row r="2086" ht="15.75" customHeight="1">
      <c r="A2086" s="6" t="s">
        <v>10185</v>
      </c>
      <c r="B2086" s="6" t="s">
        <v>10186</v>
      </c>
      <c r="C2086" s="6" t="s">
        <v>1810</v>
      </c>
      <c r="D2086" s="6" t="s">
        <v>10187</v>
      </c>
      <c r="E2086" s="6" t="s">
        <v>1812</v>
      </c>
      <c r="F2086" s="6" t="s">
        <v>1812</v>
      </c>
      <c r="G2086" s="6" t="s">
        <v>1812</v>
      </c>
      <c r="H2086" s="6" t="s">
        <v>152</v>
      </c>
      <c r="I2086" s="6" t="s">
        <v>40</v>
      </c>
      <c r="J2086" s="6" t="s">
        <v>74</v>
      </c>
      <c r="K2086" s="6" t="s">
        <v>242</v>
      </c>
      <c r="L2086" s="6" t="s">
        <v>300</v>
      </c>
      <c r="M2086" s="6" t="s">
        <v>262</v>
      </c>
      <c r="N2086" s="6" t="s">
        <v>46</v>
      </c>
      <c r="O2086" s="6" t="s">
        <v>1812</v>
      </c>
      <c r="P2086" s="6" t="s">
        <v>1812</v>
      </c>
      <c r="Q2086" s="6" t="s">
        <v>1814</v>
      </c>
      <c r="R2086" s="6" t="s">
        <v>1812</v>
      </c>
      <c r="S2086" s="6" t="s">
        <v>1887</v>
      </c>
      <c r="T2086" s="6" t="s">
        <v>1813</v>
      </c>
      <c r="U2086" s="6" t="s">
        <v>1812</v>
      </c>
      <c r="V2086" s="6" t="s">
        <v>1812</v>
      </c>
      <c r="W2086" s="6" t="s">
        <v>1816</v>
      </c>
      <c r="X2086" s="6" t="s">
        <v>10188</v>
      </c>
    </row>
    <row r="2087" ht="15.75" customHeight="1">
      <c r="A2087" s="6" t="s">
        <v>10189</v>
      </c>
      <c r="B2087" s="6" t="s">
        <v>10190</v>
      </c>
      <c r="C2087" s="6" t="s">
        <v>1810</v>
      </c>
      <c r="D2087" s="6" t="s">
        <v>10191</v>
      </c>
      <c r="E2087" s="6" t="s">
        <v>1812</v>
      </c>
      <c r="F2087" s="6" t="s">
        <v>1812</v>
      </c>
      <c r="G2087" s="6" t="s">
        <v>1812</v>
      </c>
      <c r="H2087" s="6" t="s">
        <v>152</v>
      </c>
      <c r="I2087" s="6" t="s">
        <v>40</v>
      </c>
      <c r="J2087" s="6" t="s">
        <v>303</v>
      </c>
      <c r="K2087" s="6" t="s">
        <v>242</v>
      </c>
      <c r="L2087" s="6" t="s">
        <v>300</v>
      </c>
      <c r="M2087" s="6" t="s">
        <v>262</v>
      </c>
      <c r="N2087" s="6" t="s">
        <v>319</v>
      </c>
      <c r="O2087" s="6" t="s">
        <v>1812</v>
      </c>
      <c r="P2087" s="6" t="s">
        <v>1812</v>
      </c>
      <c r="Q2087" s="6" t="s">
        <v>1814</v>
      </c>
      <c r="R2087" s="6" t="s">
        <v>1812</v>
      </c>
      <c r="S2087" s="6" t="s">
        <v>1887</v>
      </c>
      <c r="T2087" s="6" t="s">
        <v>1813</v>
      </c>
      <c r="U2087" s="6" t="s">
        <v>1812</v>
      </c>
      <c r="V2087" s="6" t="s">
        <v>1812</v>
      </c>
      <c r="W2087" s="6" t="s">
        <v>1816</v>
      </c>
      <c r="X2087" s="6" t="s">
        <v>10192</v>
      </c>
    </row>
    <row r="2088" ht="15.75" customHeight="1">
      <c r="A2088" s="6" t="s">
        <v>10193</v>
      </c>
      <c r="B2088" s="6" t="s">
        <v>10194</v>
      </c>
      <c r="C2088" s="6" t="s">
        <v>1810</v>
      </c>
      <c r="D2088" s="6" t="s">
        <v>10195</v>
      </c>
      <c r="E2088" s="6" t="s">
        <v>1812</v>
      </c>
      <c r="F2088" s="6" t="s">
        <v>1812</v>
      </c>
      <c r="G2088" s="6" t="s">
        <v>1812</v>
      </c>
      <c r="H2088" s="6" t="s">
        <v>152</v>
      </c>
      <c r="I2088" s="6" t="s">
        <v>40</v>
      </c>
      <c r="J2088" s="6" t="s">
        <v>303</v>
      </c>
      <c r="K2088" s="6" t="s">
        <v>242</v>
      </c>
      <c r="L2088" s="6" t="s">
        <v>300</v>
      </c>
      <c r="M2088" s="6" t="s">
        <v>262</v>
      </c>
      <c r="N2088" s="6" t="s">
        <v>319</v>
      </c>
      <c r="O2088" s="6" t="s">
        <v>1812</v>
      </c>
      <c r="P2088" s="6" t="s">
        <v>1812</v>
      </c>
      <c r="Q2088" s="6" t="s">
        <v>1814</v>
      </c>
      <c r="R2088" s="6" t="s">
        <v>1812</v>
      </c>
      <c r="S2088" s="6" t="s">
        <v>1887</v>
      </c>
      <c r="T2088" s="6" t="s">
        <v>1813</v>
      </c>
      <c r="U2088" s="6" t="s">
        <v>1812</v>
      </c>
      <c r="V2088" s="6" t="s">
        <v>1812</v>
      </c>
      <c r="W2088" s="6" t="s">
        <v>1816</v>
      </c>
      <c r="X2088" s="6" t="s">
        <v>10196</v>
      </c>
    </row>
    <row r="2089" ht="15.75" customHeight="1">
      <c r="A2089" s="6" t="s">
        <v>10197</v>
      </c>
      <c r="B2089" s="6" t="s">
        <v>10198</v>
      </c>
      <c r="C2089" s="6" t="s">
        <v>1810</v>
      </c>
      <c r="D2089" s="6" t="s">
        <v>10199</v>
      </c>
      <c r="E2089" s="6" t="s">
        <v>1812</v>
      </c>
      <c r="F2089" s="6" t="s">
        <v>1812</v>
      </c>
      <c r="G2089" s="6" t="s">
        <v>1812</v>
      </c>
      <c r="H2089" s="6" t="s">
        <v>152</v>
      </c>
      <c r="I2089" s="6" t="s">
        <v>40</v>
      </c>
      <c r="J2089" s="6" t="s">
        <v>303</v>
      </c>
      <c r="K2089" s="6" t="s">
        <v>242</v>
      </c>
      <c r="L2089" s="6" t="s">
        <v>300</v>
      </c>
      <c r="M2089" s="6" t="s">
        <v>262</v>
      </c>
      <c r="N2089" s="6" t="s">
        <v>319</v>
      </c>
      <c r="O2089" s="6" t="s">
        <v>1812</v>
      </c>
      <c r="P2089" s="6" t="s">
        <v>1812</v>
      </c>
      <c r="Q2089" s="6" t="s">
        <v>1814</v>
      </c>
      <c r="R2089" s="6" t="s">
        <v>1812</v>
      </c>
      <c r="S2089" s="6" t="s">
        <v>1887</v>
      </c>
      <c r="T2089" s="6" t="s">
        <v>1813</v>
      </c>
      <c r="U2089" s="6" t="s">
        <v>1812</v>
      </c>
      <c r="V2089" s="6" t="s">
        <v>1812</v>
      </c>
      <c r="W2089" s="6" t="s">
        <v>1816</v>
      </c>
      <c r="X2089" s="6" t="s">
        <v>10200</v>
      </c>
    </row>
    <row r="2090" ht="15.75" customHeight="1">
      <c r="A2090" s="6" t="s">
        <v>10201</v>
      </c>
      <c r="B2090" s="6" t="s">
        <v>10202</v>
      </c>
      <c r="C2090" s="6" t="s">
        <v>1810</v>
      </c>
      <c r="D2090" s="6" t="s">
        <v>10203</v>
      </c>
      <c r="E2090" s="6" t="s">
        <v>1812</v>
      </c>
      <c r="F2090" s="6" t="s">
        <v>1812</v>
      </c>
      <c r="G2090" s="6" t="s">
        <v>1812</v>
      </c>
      <c r="H2090" s="6" t="s">
        <v>1995</v>
      </c>
      <c r="I2090" s="6" t="s">
        <v>40</v>
      </c>
      <c r="J2090" s="6" t="s">
        <v>303</v>
      </c>
      <c r="K2090" s="6" t="s">
        <v>242</v>
      </c>
      <c r="L2090" s="6" t="s">
        <v>124</v>
      </c>
      <c r="M2090" s="6" t="s">
        <v>1985</v>
      </c>
      <c r="N2090" s="6" t="s">
        <v>319</v>
      </c>
      <c r="O2090" s="6" t="s">
        <v>1812</v>
      </c>
      <c r="P2090" s="6" t="s">
        <v>1812</v>
      </c>
      <c r="Q2090" s="6" t="s">
        <v>1814</v>
      </c>
      <c r="R2090" s="6" t="s">
        <v>1812</v>
      </c>
      <c r="S2090" s="6" t="s">
        <v>1887</v>
      </c>
      <c r="T2090" s="6" t="s">
        <v>1813</v>
      </c>
      <c r="U2090" s="6" t="s">
        <v>1812</v>
      </c>
      <c r="V2090" s="6" t="s">
        <v>1812</v>
      </c>
      <c r="W2090" s="6" t="s">
        <v>1816</v>
      </c>
      <c r="X2090" s="6" t="s">
        <v>10204</v>
      </c>
    </row>
    <row r="2091" ht="15.75" customHeight="1">
      <c r="A2091" s="6" t="s">
        <v>10205</v>
      </c>
      <c r="B2091" s="6" t="s">
        <v>10206</v>
      </c>
      <c r="C2091" s="6" t="s">
        <v>1810</v>
      </c>
      <c r="D2091" s="6" t="s">
        <v>10207</v>
      </c>
      <c r="E2091" s="6" t="s">
        <v>1812</v>
      </c>
      <c r="F2091" s="6" t="s">
        <v>1812</v>
      </c>
      <c r="G2091" s="6" t="s">
        <v>1812</v>
      </c>
      <c r="H2091" s="6" t="s">
        <v>260</v>
      </c>
      <c r="I2091" s="6" t="s">
        <v>1983</v>
      </c>
      <c r="J2091" s="6" t="s">
        <v>1984</v>
      </c>
      <c r="K2091" s="6" t="s">
        <v>244</v>
      </c>
      <c r="L2091" s="6" t="s">
        <v>173</v>
      </c>
      <c r="M2091" s="6" t="s">
        <v>1985</v>
      </c>
      <c r="N2091" s="6" t="s">
        <v>319</v>
      </c>
      <c r="O2091" s="6" t="s">
        <v>1812</v>
      </c>
      <c r="P2091" s="6" t="s">
        <v>1812</v>
      </c>
      <c r="Q2091" s="6" t="s">
        <v>1814</v>
      </c>
      <c r="R2091" s="6" t="s">
        <v>1812</v>
      </c>
      <c r="S2091" s="6" t="s">
        <v>1986</v>
      </c>
      <c r="T2091" s="6" t="s">
        <v>1813</v>
      </c>
      <c r="U2091" s="6" t="s">
        <v>1812</v>
      </c>
      <c r="V2091" s="6" t="s">
        <v>1812</v>
      </c>
      <c r="W2091" s="6" t="s">
        <v>1816</v>
      </c>
      <c r="X2091" s="6" t="s">
        <v>10208</v>
      </c>
    </row>
    <row r="2092" ht="15.75" customHeight="1">
      <c r="A2092" s="6" t="s">
        <v>10209</v>
      </c>
      <c r="B2092" s="6" t="s">
        <v>10210</v>
      </c>
      <c r="C2092" s="6" t="s">
        <v>1810</v>
      </c>
      <c r="D2092" s="6" t="s">
        <v>10211</v>
      </c>
      <c r="E2092" s="6" t="s">
        <v>1812</v>
      </c>
      <c r="F2092" s="6" t="s">
        <v>1812</v>
      </c>
      <c r="G2092" s="6" t="s">
        <v>1812</v>
      </c>
      <c r="H2092" s="6" t="s">
        <v>38</v>
      </c>
      <c r="I2092" s="6" t="s">
        <v>301</v>
      </c>
      <c r="J2092" s="6" t="s">
        <v>252</v>
      </c>
      <c r="K2092" s="6" t="s">
        <v>244</v>
      </c>
      <c r="L2092" s="6" t="s">
        <v>2112</v>
      </c>
      <c r="M2092" s="6" t="s">
        <v>1985</v>
      </c>
      <c r="N2092" s="6" t="s">
        <v>319</v>
      </c>
      <c r="O2092" s="6" t="s">
        <v>1812</v>
      </c>
      <c r="P2092" s="6" t="s">
        <v>1812</v>
      </c>
      <c r="Q2092" s="6" t="s">
        <v>1814</v>
      </c>
      <c r="R2092" s="6" t="s">
        <v>1812</v>
      </c>
      <c r="S2092" s="6" t="s">
        <v>1986</v>
      </c>
      <c r="T2092" s="6" t="s">
        <v>1813</v>
      </c>
      <c r="U2092" s="6" t="s">
        <v>1812</v>
      </c>
      <c r="V2092" s="6" t="s">
        <v>1812</v>
      </c>
      <c r="W2092" s="6" t="s">
        <v>1816</v>
      </c>
      <c r="X2092" s="6" t="s">
        <v>10212</v>
      </c>
    </row>
    <row r="2093" ht="15.75" customHeight="1">
      <c r="A2093" s="6" t="s">
        <v>10213</v>
      </c>
      <c r="B2093" s="6" t="s">
        <v>10214</v>
      </c>
      <c r="C2093" s="6" t="s">
        <v>1810</v>
      </c>
      <c r="D2093" s="6" t="s">
        <v>10215</v>
      </c>
      <c r="E2093" s="6" t="s">
        <v>1812</v>
      </c>
      <c r="F2093" s="6" t="s">
        <v>1812</v>
      </c>
      <c r="G2093" s="6" t="s">
        <v>1812</v>
      </c>
      <c r="H2093" s="6" t="s">
        <v>201</v>
      </c>
      <c r="I2093" s="6" t="s">
        <v>40</v>
      </c>
      <c r="J2093" s="6" t="s">
        <v>74</v>
      </c>
      <c r="K2093" s="6" t="s">
        <v>242</v>
      </c>
      <c r="L2093" s="6" t="s">
        <v>157</v>
      </c>
      <c r="M2093" s="6" t="s">
        <v>262</v>
      </c>
      <c r="N2093" s="6" t="s">
        <v>319</v>
      </c>
      <c r="O2093" s="6" t="s">
        <v>1812</v>
      </c>
      <c r="P2093" s="6" t="s">
        <v>1812</v>
      </c>
      <c r="Q2093" s="6" t="s">
        <v>1814</v>
      </c>
      <c r="R2093" s="6" t="s">
        <v>1812</v>
      </c>
      <c r="S2093" s="6" t="s">
        <v>1887</v>
      </c>
      <c r="T2093" s="6" t="s">
        <v>1813</v>
      </c>
      <c r="U2093" s="6" t="s">
        <v>1812</v>
      </c>
      <c r="V2093" s="6" t="s">
        <v>1812</v>
      </c>
      <c r="W2093" s="6" t="s">
        <v>1816</v>
      </c>
      <c r="X2093" s="6" t="s">
        <v>10216</v>
      </c>
    </row>
    <row r="2094" ht="15.75" customHeight="1">
      <c r="A2094" s="6" t="s">
        <v>10217</v>
      </c>
      <c r="B2094" s="6" t="s">
        <v>10218</v>
      </c>
      <c r="C2094" s="6" t="s">
        <v>1810</v>
      </c>
      <c r="D2094" s="6" t="s">
        <v>10219</v>
      </c>
      <c r="E2094" s="6" t="s">
        <v>1812</v>
      </c>
      <c r="F2094" s="6" t="s">
        <v>1812</v>
      </c>
      <c r="G2094" s="6" t="s">
        <v>1812</v>
      </c>
      <c r="H2094" s="6" t="s">
        <v>201</v>
      </c>
      <c r="I2094" s="6" t="s">
        <v>40</v>
      </c>
      <c r="J2094" s="6" t="s">
        <v>74</v>
      </c>
      <c r="K2094" s="6" t="s">
        <v>242</v>
      </c>
      <c r="L2094" s="6" t="s">
        <v>157</v>
      </c>
      <c r="M2094" s="6" t="s">
        <v>262</v>
      </c>
      <c r="N2094" s="6" t="s">
        <v>319</v>
      </c>
      <c r="O2094" s="6" t="s">
        <v>1812</v>
      </c>
      <c r="P2094" s="6" t="s">
        <v>1812</v>
      </c>
      <c r="Q2094" s="6" t="s">
        <v>1814</v>
      </c>
      <c r="R2094" s="6" t="s">
        <v>1812</v>
      </c>
      <c r="S2094" s="6" t="s">
        <v>1887</v>
      </c>
      <c r="T2094" s="6" t="s">
        <v>1813</v>
      </c>
      <c r="U2094" s="6" t="s">
        <v>1812</v>
      </c>
      <c r="V2094" s="6" t="s">
        <v>1812</v>
      </c>
      <c r="W2094" s="6" t="s">
        <v>1816</v>
      </c>
      <c r="X2094" s="6" t="s">
        <v>10220</v>
      </c>
    </row>
    <row r="2095" ht="15.75" customHeight="1">
      <c r="A2095" s="6" t="s">
        <v>10221</v>
      </c>
      <c r="B2095" s="6" t="s">
        <v>10222</v>
      </c>
      <c r="C2095" s="6" t="s">
        <v>1810</v>
      </c>
      <c r="D2095" s="6" t="s">
        <v>10223</v>
      </c>
      <c r="E2095" s="6" t="s">
        <v>1812</v>
      </c>
      <c r="F2095" s="6" t="s">
        <v>1812</v>
      </c>
      <c r="G2095" s="6" t="s">
        <v>1812</v>
      </c>
      <c r="H2095" s="6" t="s">
        <v>106</v>
      </c>
      <c r="I2095" s="6" t="s">
        <v>273</v>
      </c>
      <c r="J2095" s="6" t="s">
        <v>288</v>
      </c>
      <c r="K2095" s="6" t="s">
        <v>242</v>
      </c>
      <c r="L2095" s="6" t="s">
        <v>87</v>
      </c>
      <c r="M2095" s="6" t="s">
        <v>262</v>
      </c>
      <c r="N2095" s="6" t="s">
        <v>319</v>
      </c>
      <c r="O2095" s="6" t="s">
        <v>1812</v>
      </c>
      <c r="P2095" s="6" t="s">
        <v>1812</v>
      </c>
      <c r="Q2095" s="6" t="s">
        <v>1814</v>
      </c>
      <c r="R2095" s="6" t="s">
        <v>1812</v>
      </c>
      <c r="S2095" s="6" t="s">
        <v>1887</v>
      </c>
      <c r="T2095" s="6" t="s">
        <v>1813</v>
      </c>
      <c r="U2095" s="6" t="s">
        <v>1812</v>
      </c>
      <c r="V2095" s="6" t="s">
        <v>1812</v>
      </c>
      <c r="W2095" s="6" t="s">
        <v>1816</v>
      </c>
      <c r="X2095" s="6" t="s">
        <v>10224</v>
      </c>
    </row>
    <row r="2096" ht="15.75" customHeight="1">
      <c r="A2096" s="6" t="s">
        <v>10225</v>
      </c>
      <c r="B2096" s="6" t="s">
        <v>10226</v>
      </c>
      <c r="C2096" s="6" t="s">
        <v>1810</v>
      </c>
      <c r="D2096" s="6" t="s">
        <v>10227</v>
      </c>
      <c r="E2096" s="6" t="s">
        <v>1812</v>
      </c>
      <c r="F2096" s="6" t="s">
        <v>1812</v>
      </c>
      <c r="G2096" s="6" t="s">
        <v>1812</v>
      </c>
      <c r="H2096" s="6" t="s">
        <v>152</v>
      </c>
      <c r="I2096" s="6" t="s">
        <v>40</v>
      </c>
      <c r="J2096" s="6" t="s">
        <v>303</v>
      </c>
      <c r="K2096" s="6" t="s">
        <v>242</v>
      </c>
      <c r="L2096" s="6" t="s">
        <v>300</v>
      </c>
      <c r="M2096" s="6" t="s">
        <v>262</v>
      </c>
      <c r="N2096" s="6" t="s">
        <v>46</v>
      </c>
      <c r="O2096" s="6" t="s">
        <v>1812</v>
      </c>
      <c r="P2096" s="6" t="s">
        <v>1812</v>
      </c>
      <c r="Q2096" s="6" t="s">
        <v>1814</v>
      </c>
      <c r="R2096" s="6" t="s">
        <v>1812</v>
      </c>
      <c r="S2096" s="6" t="s">
        <v>1887</v>
      </c>
      <c r="T2096" s="6" t="s">
        <v>1813</v>
      </c>
      <c r="U2096" s="6" t="s">
        <v>1812</v>
      </c>
      <c r="V2096" s="6" t="s">
        <v>1812</v>
      </c>
      <c r="W2096" s="6" t="s">
        <v>1816</v>
      </c>
      <c r="X2096" s="6" t="s">
        <v>10228</v>
      </c>
    </row>
    <row r="2097" ht="15.75" customHeight="1">
      <c r="A2097" s="6" t="s">
        <v>10229</v>
      </c>
      <c r="B2097" s="6" t="s">
        <v>10230</v>
      </c>
      <c r="C2097" s="6" t="s">
        <v>1810</v>
      </c>
      <c r="D2097" s="6" t="s">
        <v>10231</v>
      </c>
      <c r="E2097" s="6" t="s">
        <v>1812</v>
      </c>
      <c r="F2097" s="6" t="s">
        <v>1812</v>
      </c>
      <c r="G2097" s="6" t="s">
        <v>1812</v>
      </c>
      <c r="H2097" s="6" t="s">
        <v>62</v>
      </c>
      <c r="I2097" s="6" t="s">
        <v>301</v>
      </c>
      <c r="J2097" s="6" t="s">
        <v>279</v>
      </c>
      <c r="K2097" s="6" t="s">
        <v>244</v>
      </c>
      <c r="L2097" s="6" t="s">
        <v>307</v>
      </c>
      <c r="M2097" s="6" t="s">
        <v>1985</v>
      </c>
      <c r="N2097" s="6" t="s">
        <v>319</v>
      </c>
      <c r="O2097" s="6" t="s">
        <v>1812</v>
      </c>
      <c r="P2097" s="6" t="s">
        <v>1812</v>
      </c>
      <c r="Q2097" s="6" t="s">
        <v>1814</v>
      </c>
      <c r="R2097" s="6" t="s">
        <v>1812</v>
      </c>
      <c r="S2097" s="6" t="s">
        <v>1986</v>
      </c>
      <c r="T2097" s="6" t="s">
        <v>1813</v>
      </c>
      <c r="U2097" s="6" t="s">
        <v>1812</v>
      </c>
      <c r="V2097" s="6" t="s">
        <v>1812</v>
      </c>
      <c r="W2097" s="6" t="s">
        <v>1816</v>
      </c>
      <c r="X2097" s="6" t="s">
        <v>10232</v>
      </c>
    </row>
    <row r="2098" ht="15.75" customHeight="1">
      <c r="A2098" s="6" t="s">
        <v>10233</v>
      </c>
      <c r="B2098" s="6" t="s">
        <v>10234</v>
      </c>
      <c r="C2098" s="6" t="s">
        <v>1810</v>
      </c>
      <c r="D2098" s="6" t="s">
        <v>10235</v>
      </c>
      <c r="E2098" s="6" t="s">
        <v>1812</v>
      </c>
      <c r="F2098" s="6" t="s">
        <v>1812</v>
      </c>
      <c r="G2098" s="6" t="s">
        <v>1812</v>
      </c>
      <c r="H2098" s="6" t="s">
        <v>176</v>
      </c>
      <c r="I2098" s="6" t="s">
        <v>22</v>
      </c>
      <c r="J2098" s="6" t="s">
        <v>38</v>
      </c>
      <c r="K2098" s="6" t="s">
        <v>242</v>
      </c>
      <c r="L2098" s="6" t="s">
        <v>109</v>
      </c>
      <c r="M2098" s="6" t="s">
        <v>262</v>
      </c>
      <c r="N2098" s="6" t="s">
        <v>319</v>
      </c>
      <c r="O2098" s="6" t="s">
        <v>1812</v>
      </c>
      <c r="P2098" s="6" t="s">
        <v>1812</v>
      </c>
      <c r="Q2098" s="6" t="s">
        <v>1814</v>
      </c>
      <c r="R2098" s="6" t="s">
        <v>1812</v>
      </c>
      <c r="S2098" s="6" t="s">
        <v>1887</v>
      </c>
      <c r="T2098" s="6" t="s">
        <v>1813</v>
      </c>
      <c r="U2098" s="6" t="s">
        <v>1812</v>
      </c>
      <c r="V2098" s="6" t="s">
        <v>1812</v>
      </c>
      <c r="W2098" s="6" t="s">
        <v>1816</v>
      </c>
      <c r="X2098" s="6" t="s">
        <v>10236</v>
      </c>
    </row>
    <row r="2099" ht="15.75" customHeight="1">
      <c r="A2099" s="6" t="s">
        <v>10237</v>
      </c>
      <c r="B2099" s="6" t="s">
        <v>10238</v>
      </c>
      <c r="C2099" s="6" t="s">
        <v>1810</v>
      </c>
      <c r="D2099" s="6" t="s">
        <v>10239</v>
      </c>
      <c r="E2099" s="6" t="s">
        <v>1812</v>
      </c>
      <c r="F2099" s="6" t="s">
        <v>1812</v>
      </c>
      <c r="G2099" s="6" t="s">
        <v>1812</v>
      </c>
      <c r="H2099" s="6" t="s">
        <v>32</v>
      </c>
      <c r="I2099" s="6" t="s">
        <v>273</v>
      </c>
      <c r="J2099" s="6" t="s">
        <v>288</v>
      </c>
      <c r="K2099" s="6" t="s">
        <v>242</v>
      </c>
      <c r="L2099" s="6" t="s">
        <v>157</v>
      </c>
      <c r="M2099" s="6" t="s">
        <v>262</v>
      </c>
      <c r="N2099" s="6" t="s">
        <v>319</v>
      </c>
      <c r="O2099" s="6" t="s">
        <v>1812</v>
      </c>
      <c r="P2099" s="6" t="s">
        <v>1812</v>
      </c>
      <c r="Q2099" s="6" t="s">
        <v>1814</v>
      </c>
      <c r="R2099" s="6" t="s">
        <v>1812</v>
      </c>
      <c r="S2099" s="6" t="s">
        <v>1887</v>
      </c>
      <c r="T2099" s="6" t="s">
        <v>1813</v>
      </c>
      <c r="U2099" s="6" t="s">
        <v>1812</v>
      </c>
      <c r="V2099" s="6" t="s">
        <v>1812</v>
      </c>
      <c r="W2099" s="6" t="s">
        <v>1816</v>
      </c>
      <c r="X2099" s="6" t="s">
        <v>10240</v>
      </c>
    </row>
    <row r="2100" ht="15.75" customHeight="1">
      <c r="A2100" s="6" t="s">
        <v>10241</v>
      </c>
      <c r="B2100" s="6" t="s">
        <v>10242</v>
      </c>
      <c r="C2100" s="6" t="s">
        <v>1810</v>
      </c>
      <c r="D2100" s="6" t="s">
        <v>10243</v>
      </c>
      <c r="E2100" s="6" t="s">
        <v>1812</v>
      </c>
      <c r="F2100" s="6" t="s">
        <v>1812</v>
      </c>
      <c r="G2100" s="6" t="s">
        <v>1812</v>
      </c>
      <c r="H2100" s="6" t="s">
        <v>106</v>
      </c>
      <c r="I2100" s="6" t="s">
        <v>273</v>
      </c>
      <c r="J2100" s="6" t="s">
        <v>288</v>
      </c>
      <c r="K2100" s="6" t="s">
        <v>242</v>
      </c>
      <c r="L2100" s="6" t="s">
        <v>87</v>
      </c>
      <c r="M2100" s="6" t="s">
        <v>262</v>
      </c>
      <c r="N2100" s="6" t="s">
        <v>42</v>
      </c>
      <c r="O2100" s="6" t="s">
        <v>1812</v>
      </c>
      <c r="P2100" s="6" t="s">
        <v>1812</v>
      </c>
      <c r="Q2100" s="6" t="s">
        <v>1814</v>
      </c>
      <c r="R2100" s="6" t="s">
        <v>1812</v>
      </c>
      <c r="S2100" s="6" t="s">
        <v>1887</v>
      </c>
      <c r="T2100" s="6" t="s">
        <v>1813</v>
      </c>
      <c r="U2100" s="6" t="s">
        <v>1812</v>
      </c>
      <c r="V2100" s="6" t="s">
        <v>1812</v>
      </c>
      <c r="W2100" s="6" t="s">
        <v>1816</v>
      </c>
      <c r="X2100" s="6" t="s">
        <v>10244</v>
      </c>
    </row>
    <row r="2101" ht="15.75" customHeight="1">
      <c r="A2101" s="6" t="s">
        <v>10245</v>
      </c>
      <c r="B2101" s="6" t="s">
        <v>10246</v>
      </c>
      <c r="C2101" s="6" t="s">
        <v>1810</v>
      </c>
      <c r="D2101" s="6" t="s">
        <v>10247</v>
      </c>
      <c r="E2101" s="6" t="s">
        <v>1812</v>
      </c>
      <c r="F2101" s="6" t="s">
        <v>1812</v>
      </c>
      <c r="G2101" s="6" t="s">
        <v>1812</v>
      </c>
      <c r="H2101" s="6" t="s">
        <v>152</v>
      </c>
      <c r="I2101" s="6" t="s">
        <v>40</v>
      </c>
      <c r="J2101" s="6" t="s">
        <v>303</v>
      </c>
      <c r="K2101" s="6" t="s">
        <v>242</v>
      </c>
      <c r="L2101" s="6" t="s">
        <v>300</v>
      </c>
      <c r="M2101" s="6" t="s">
        <v>262</v>
      </c>
      <c r="N2101" s="6" t="s">
        <v>319</v>
      </c>
      <c r="O2101" s="6" t="s">
        <v>1812</v>
      </c>
      <c r="P2101" s="6" t="s">
        <v>1812</v>
      </c>
      <c r="Q2101" s="6" t="s">
        <v>1814</v>
      </c>
      <c r="R2101" s="6" t="s">
        <v>1812</v>
      </c>
      <c r="S2101" s="6" t="s">
        <v>1887</v>
      </c>
      <c r="T2101" s="6" t="s">
        <v>1813</v>
      </c>
      <c r="U2101" s="6" t="s">
        <v>1812</v>
      </c>
      <c r="V2101" s="6" t="s">
        <v>1812</v>
      </c>
      <c r="W2101" s="6" t="s">
        <v>1816</v>
      </c>
      <c r="X2101" s="6" t="s">
        <v>10248</v>
      </c>
    </row>
    <row r="2102" ht="15.75" customHeight="1">
      <c r="A2102" s="6" t="s">
        <v>10249</v>
      </c>
      <c r="B2102" s="6" t="s">
        <v>10250</v>
      </c>
      <c r="C2102" s="6" t="s">
        <v>1810</v>
      </c>
      <c r="D2102" s="6" t="s">
        <v>10251</v>
      </c>
      <c r="E2102" s="6" t="s">
        <v>1812</v>
      </c>
      <c r="F2102" s="6" t="s">
        <v>1812</v>
      </c>
      <c r="G2102" s="6" t="s">
        <v>1812</v>
      </c>
      <c r="H2102" s="6" t="s">
        <v>176</v>
      </c>
      <c r="I2102" s="6" t="s">
        <v>22</v>
      </c>
      <c r="J2102" s="6" t="s">
        <v>38</v>
      </c>
      <c r="K2102" s="6" t="s">
        <v>242</v>
      </c>
      <c r="L2102" s="6" t="s">
        <v>109</v>
      </c>
      <c r="M2102" s="6" t="s">
        <v>262</v>
      </c>
      <c r="N2102" s="6" t="s">
        <v>319</v>
      </c>
      <c r="O2102" s="6" t="s">
        <v>1812</v>
      </c>
      <c r="P2102" s="6" t="s">
        <v>1812</v>
      </c>
      <c r="Q2102" s="6" t="s">
        <v>1814</v>
      </c>
      <c r="R2102" s="6" t="s">
        <v>1812</v>
      </c>
      <c r="S2102" s="6" t="s">
        <v>1887</v>
      </c>
      <c r="T2102" s="6" t="s">
        <v>1813</v>
      </c>
      <c r="U2102" s="6" t="s">
        <v>1812</v>
      </c>
      <c r="V2102" s="6" t="s">
        <v>1812</v>
      </c>
      <c r="W2102" s="6" t="s">
        <v>1816</v>
      </c>
      <c r="X2102" s="6" t="s">
        <v>10252</v>
      </c>
    </row>
    <row r="2103" ht="15.75" customHeight="1">
      <c r="A2103" s="6" t="s">
        <v>10253</v>
      </c>
      <c r="B2103" s="6" t="s">
        <v>10254</v>
      </c>
      <c r="C2103" s="6" t="s">
        <v>1810</v>
      </c>
      <c r="D2103" s="6" t="s">
        <v>10255</v>
      </c>
      <c r="E2103" s="6" t="s">
        <v>1812</v>
      </c>
      <c r="F2103" s="6" t="s">
        <v>1812</v>
      </c>
      <c r="G2103" s="6" t="s">
        <v>1812</v>
      </c>
      <c r="H2103" s="6" t="s">
        <v>30</v>
      </c>
      <c r="I2103" s="6" t="s">
        <v>273</v>
      </c>
      <c r="J2103" s="6" t="s">
        <v>267</v>
      </c>
      <c r="K2103" s="6" t="s">
        <v>242</v>
      </c>
      <c r="L2103" s="6" t="s">
        <v>177</v>
      </c>
      <c r="M2103" s="6" t="s">
        <v>262</v>
      </c>
      <c r="N2103" s="6" t="s">
        <v>42</v>
      </c>
      <c r="O2103" s="6" t="s">
        <v>1812</v>
      </c>
      <c r="P2103" s="6" t="s">
        <v>1812</v>
      </c>
      <c r="Q2103" s="6" t="s">
        <v>1814</v>
      </c>
      <c r="R2103" s="6" t="s">
        <v>1812</v>
      </c>
      <c r="S2103" s="6" t="s">
        <v>1887</v>
      </c>
      <c r="T2103" s="6" t="s">
        <v>1813</v>
      </c>
      <c r="U2103" s="6" t="s">
        <v>1812</v>
      </c>
      <c r="V2103" s="6" t="s">
        <v>1812</v>
      </c>
      <c r="W2103" s="6" t="s">
        <v>1816</v>
      </c>
      <c r="X2103" s="6" t="s">
        <v>10256</v>
      </c>
    </row>
    <row r="2104" ht="15.75" customHeight="1">
      <c r="A2104" s="6" t="s">
        <v>10257</v>
      </c>
      <c r="B2104" s="6" t="s">
        <v>10258</v>
      </c>
      <c r="C2104" s="6" t="s">
        <v>1810</v>
      </c>
      <c r="D2104" s="6" t="s">
        <v>10259</v>
      </c>
      <c r="E2104" s="6" t="s">
        <v>1812</v>
      </c>
      <c r="F2104" s="6" t="s">
        <v>1812</v>
      </c>
      <c r="G2104" s="6" t="s">
        <v>1812</v>
      </c>
      <c r="H2104" s="6" t="s">
        <v>201</v>
      </c>
      <c r="I2104" s="6" t="s">
        <v>40</v>
      </c>
      <c r="J2104" s="6" t="s">
        <v>74</v>
      </c>
      <c r="K2104" s="6" t="s">
        <v>242</v>
      </c>
      <c r="L2104" s="6" t="s">
        <v>157</v>
      </c>
      <c r="M2104" s="6" t="s">
        <v>262</v>
      </c>
      <c r="N2104" s="6" t="s">
        <v>319</v>
      </c>
      <c r="O2104" s="6" t="s">
        <v>1812</v>
      </c>
      <c r="P2104" s="6" t="s">
        <v>1812</v>
      </c>
      <c r="Q2104" s="6" t="s">
        <v>1814</v>
      </c>
      <c r="R2104" s="6" t="s">
        <v>1812</v>
      </c>
      <c r="S2104" s="6" t="s">
        <v>1887</v>
      </c>
      <c r="T2104" s="6" t="s">
        <v>1813</v>
      </c>
      <c r="U2104" s="6" t="s">
        <v>1812</v>
      </c>
      <c r="V2104" s="6" t="s">
        <v>1812</v>
      </c>
      <c r="W2104" s="6" t="s">
        <v>1816</v>
      </c>
      <c r="X2104" s="6" t="s">
        <v>10260</v>
      </c>
    </row>
    <row r="2105" ht="15.75" customHeight="1">
      <c r="A2105" s="6" t="s">
        <v>10261</v>
      </c>
      <c r="B2105" s="6" t="s">
        <v>10262</v>
      </c>
      <c r="C2105" s="6" t="s">
        <v>1810</v>
      </c>
      <c r="D2105" s="6" t="s">
        <v>10263</v>
      </c>
      <c r="E2105" s="6" t="s">
        <v>1812</v>
      </c>
      <c r="F2105" s="6" t="s">
        <v>1812</v>
      </c>
      <c r="G2105" s="6" t="s">
        <v>1812</v>
      </c>
      <c r="H2105" s="6" t="s">
        <v>201</v>
      </c>
      <c r="I2105" s="6" t="s">
        <v>40</v>
      </c>
      <c r="J2105" s="6" t="s">
        <v>74</v>
      </c>
      <c r="K2105" s="6" t="s">
        <v>242</v>
      </c>
      <c r="L2105" s="6" t="s">
        <v>157</v>
      </c>
      <c r="M2105" s="6" t="s">
        <v>262</v>
      </c>
      <c r="N2105" s="6" t="s">
        <v>319</v>
      </c>
      <c r="O2105" s="6" t="s">
        <v>1812</v>
      </c>
      <c r="P2105" s="6" t="s">
        <v>1812</v>
      </c>
      <c r="Q2105" s="6" t="s">
        <v>1814</v>
      </c>
      <c r="R2105" s="6" t="s">
        <v>1812</v>
      </c>
      <c r="S2105" s="6" t="s">
        <v>1887</v>
      </c>
      <c r="T2105" s="6" t="s">
        <v>1813</v>
      </c>
      <c r="U2105" s="6" t="s">
        <v>1812</v>
      </c>
      <c r="V2105" s="6" t="s">
        <v>1812</v>
      </c>
      <c r="W2105" s="6" t="s">
        <v>1816</v>
      </c>
      <c r="X2105" s="6" t="s">
        <v>10264</v>
      </c>
    </row>
    <row r="2106" ht="15.75" customHeight="1">
      <c r="A2106" s="6" t="s">
        <v>10265</v>
      </c>
      <c r="B2106" s="6" t="s">
        <v>10266</v>
      </c>
      <c r="C2106" s="6" t="s">
        <v>1810</v>
      </c>
      <c r="D2106" s="6" t="s">
        <v>10267</v>
      </c>
      <c r="E2106" s="6" t="s">
        <v>1812</v>
      </c>
      <c r="F2106" s="6" t="s">
        <v>1812</v>
      </c>
      <c r="G2106" s="6" t="s">
        <v>1812</v>
      </c>
      <c r="H2106" s="6" t="s">
        <v>303</v>
      </c>
      <c r="I2106" s="6" t="s">
        <v>304</v>
      </c>
      <c r="J2106" s="6" t="s">
        <v>296</v>
      </c>
      <c r="K2106" s="6" t="s">
        <v>261</v>
      </c>
      <c r="L2106" s="6" t="s">
        <v>308</v>
      </c>
      <c r="M2106" s="6" t="s">
        <v>306</v>
      </c>
      <c r="N2106" s="6" t="s">
        <v>1876</v>
      </c>
      <c r="O2106" s="6" t="s">
        <v>1812</v>
      </c>
      <c r="P2106" s="6" t="s">
        <v>1812</v>
      </c>
      <c r="Q2106" s="6" t="s">
        <v>1814</v>
      </c>
      <c r="R2106" s="6" t="s">
        <v>1812</v>
      </c>
      <c r="S2106" s="6" t="s">
        <v>1986</v>
      </c>
      <c r="T2106" s="6" t="s">
        <v>1813</v>
      </c>
      <c r="U2106" s="6" t="s">
        <v>1812</v>
      </c>
      <c r="V2106" s="6" t="s">
        <v>1812</v>
      </c>
      <c r="W2106" s="6" t="s">
        <v>1816</v>
      </c>
      <c r="X2106" s="6" t="s">
        <v>10268</v>
      </c>
    </row>
    <row r="2107" ht="15.75" customHeight="1">
      <c r="A2107" s="6" t="s">
        <v>10269</v>
      </c>
      <c r="B2107" s="6" t="s">
        <v>10270</v>
      </c>
      <c r="C2107" s="6" t="s">
        <v>1810</v>
      </c>
      <c r="D2107" s="6" t="s">
        <v>10271</v>
      </c>
      <c r="E2107" s="6" t="s">
        <v>1812</v>
      </c>
      <c r="F2107" s="6" t="s">
        <v>1812</v>
      </c>
      <c r="G2107" s="6" t="s">
        <v>1812</v>
      </c>
      <c r="H2107" s="6" t="s">
        <v>260</v>
      </c>
      <c r="I2107" s="6" t="s">
        <v>1983</v>
      </c>
      <c r="J2107" s="6" t="s">
        <v>1984</v>
      </c>
      <c r="K2107" s="6" t="s">
        <v>244</v>
      </c>
      <c r="L2107" s="6" t="s">
        <v>173</v>
      </c>
      <c r="M2107" s="6" t="s">
        <v>1985</v>
      </c>
      <c r="N2107" s="6" t="s">
        <v>319</v>
      </c>
      <c r="O2107" s="6" t="s">
        <v>1812</v>
      </c>
      <c r="P2107" s="6" t="s">
        <v>1812</v>
      </c>
      <c r="Q2107" s="6" t="s">
        <v>1814</v>
      </c>
      <c r="R2107" s="6" t="s">
        <v>1812</v>
      </c>
      <c r="S2107" s="6" t="s">
        <v>1986</v>
      </c>
      <c r="T2107" s="6" t="s">
        <v>1813</v>
      </c>
      <c r="U2107" s="6" t="s">
        <v>1812</v>
      </c>
      <c r="V2107" s="6" t="s">
        <v>1812</v>
      </c>
      <c r="W2107" s="6" t="s">
        <v>1816</v>
      </c>
      <c r="X2107" s="6" t="s">
        <v>10272</v>
      </c>
    </row>
    <row r="2108" ht="15.75" customHeight="1">
      <c r="A2108" s="6" t="s">
        <v>10273</v>
      </c>
      <c r="B2108" s="6" t="s">
        <v>10274</v>
      </c>
      <c r="C2108" s="6" t="s">
        <v>1810</v>
      </c>
      <c r="D2108" s="6" t="s">
        <v>10275</v>
      </c>
      <c r="E2108" s="6" t="s">
        <v>1812</v>
      </c>
      <c r="F2108" s="6" t="s">
        <v>1812</v>
      </c>
      <c r="G2108" s="6" t="s">
        <v>1812</v>
      </c>
      <c r="H2108" s="6" t="s">
        <v>152</v>
      </c>
      <c r="I2108" s="6" t="s">
        <v>40</v>
      </c>
      <c r="J2108" s="6" t="s">
        <v>303</v>
      </c>
      <c r="K2108" s="6" t="s">
        <v>242</v>
      </c>
      <c r="L2108" s="6" t="s">
        <v>300</v>
      </c>
      <c r="M2108" s="6" t="s">
        <v>262</v>
      </c>
      <c r="N2108" s="6" t="s">
        <v>319</v>
      </c>
      <c r="O2108" s="6" t="s">
        <v>1812</v>
      </c>
      <c r="P2108" s="6" t="s">
        <v>1812</v>
      </c>
      <c r="Q2108" s="6" t="s">
        <v>1814</v>
      </c>
      <c r="R2108" s="6" t="s">
        <v>1812</v>
      </c>
      <c r="S2108" s="6" t="s">
        <v>1887</v>
      </c>
      <c r="T2108" s="6" t="s">
        <v>1813</v>
      </c>
      <c r="U2108" s="6" t="s">
        <v>1812</v>
      </c>
      <c r="V2108" s="6" t="s">
        <v>1812</v>
      </c>
      <c r="W2108" s="6" t="s">
        <v>1816</v>
      </c>
      <c r="X2108" s="6" t="s">
        <v>10276</v>
      </c>
    </row>
    <row r="2109" ht="15.75" customHeight="1">
      <c r="A2109" s="6" t="s">
        <v>10277</v>
      </c>
      <c r="B2109" s="6" t="s">
        <v>10278</v>
      </c>
      <c r="C2109" s="6" t="s">
        <v>1810</v>
      </c>
      <c r="D2109" s="6" t="s">
        <v>10279</v>
      </c>
      <c r="E2109" s="6" t="s">
        <v>1812</v>
      </c>
      <c r="F2109" s="6" t="s">
        <v>1812</v>
      </c>
      <c r="G2109" s="6" t="s">
        <v>1812</v>
      </c>
      <c r="H2109" s="6" t="s">
        <v>1995</v>
      </c>
      <c r="I2109" s="6" t="s">
        <v>40</v>
      </c>
      <c r="J2109" s="6" t="s">
        <v>303</v>
      </c>
      <c r="K2109" s="6" t="s">
        <v>242</v>
      </c>
      <c r="L2109" s="6" t="s">
        <v>124</v>
      </c>
      <c r="M2109" s="6" t="s">
        <v>1985</v>
      </c>
      <c r="N2109" s="6" t="s">
        <v>319</v>
      </c>
      <c r="O2109" s="6" t="s">
        <v>1812</v>
      </c>
      <c r="P2109" s="6" t="s">
        <v>1812</v>
      </c>
      <c r="Q2109" s="6" t="s">
        <v>1814</v>
      </c>
      <c r="R2109" s="6" t="s">
        <v>1812</v>
      </c>
      <c r="S2109" s="6" t="s">
        <v>1887</v>
      </c>
      <c r="T2109" s="6" t="s">
        <v>1813</v>
      </c>
      <c r="U2109" s="6" t="s">
        <v>1812</v>
      </c>
      <c r="V2109" s="6" t="s">
        <v>1812</v>
      </c>
      <c r="W2109" s="6" t="s">
        <v>1816</v>
      </c>
      <c r="X2109" s="6" t="s">
        <v>10280</v>
      </c>
    </row>
    <row r="2110" ht="15.75" customHeight="1">
      <c r="A2110" s="6" t="s">
        <v>10281</v>
      </c>
      <c r="B2110" s="6" t="s">
        <v>10282</v>
      </c>
      <c r="C2110" s="6" t="s">
        <v>1810</v>
      </c>
      <c r="D2110" s="6" t="s">
        <v>10283</v>
      </c>
      <c r="E2110" s="6" t="s">
        <v>1812</v>
      </c>
      <c r="F2110" s="6" t="s">
        <v>1812</v>
      </c>
      <c r="G2110" s="6" t="s">
        <v>1812</v>
      </c>
      <c r="H2110" s="6" t="s">
        <v>62</v>
      </c>
      <c r="I2110" s="6" t="s">
        <v>301</v>
      </c>
      <c r="J2110" s="6" t="s">
        <v>279</v>
      </c>
      <c r="K2110" s="6" t="s">
        <v>244</v>
      </c>
      <c r="L2110" s="6" t="s">
        <v>307</v>
      </c>
      <c r="M2110" s="6" t="s">
        <v>1985</v>
      </c>
      <c r="N2110" s="6" t="s">
        <v>319</v>
      </c>
      <c r="O2110" s="6" t="s">
        <v>1812</v>
      </c>
      <c r="P2110" s="6" t="s">
        <v>1812</v>
      </c>
      <c r="Q2110" s="6" t="s">
        <v>1814</v>
      </c>
      <c r="R2110" s="6" t="s">
        <v>1812</v>
      </c>
      <c r="S2110" s="6" t="s">
        <v>1986</v>
      </c>
      <c r="T2110" s="6" t="s">
        <v>1813</v>
      </c>
      <c r="U2110" s="6" t="s">
        <v>1812</v>
      </c>
      <c r="V2110" s="6" t="s">
        <v>1812</v>
      </c>
      <c r="W2110" s="6" t="s">
        <v>1816</v>
      </c>
      <c r="X2110" s="6" t="s">
        <v>10284</v>
      </c>
    </row>
    <row r="2111" ht="15.75" customHeight="1">
      <c r="A2111" s="6" t="s">
        <v>10285</v>
      </c>
      <c r="B2111" s="6" t="s">
        <v>10286</v>
      </c>
      <c r="C2111" s="6" t="s">
        <v>1810</v>
      </c>
      <c r="D2111" s="6" t="s">
        <v>10287</v>
      </c>
      <c r="E2111" s="6" t="s">
        <v>1812</v>
      </c>
      <c r="F2111" s="6" t="s">
        <v>1812</v>
      </c>
      <c r="G2111" s="6" t="s">
        <v>1812</v>
      </c>
      <c r="H2111" s="6" t="s">
        <v>1995</v>
      </c>
      <c r="I2111" s="6" t="s">
        <v>40</v>
      </c>
      <c r="J2111" s="6" t="s">
        <v>303</v>
      </c>
      <c r="K2111" s="6" t="s">
        <v>242</v>
      </c>
      <c r="L2111" s="6" t="s">
        <v>124</v>
      </c>
      <c r="M2111" s="6" t="s">
        <v>1985</v>
      </c>
      <c r="N2111" s="6" t="s">
        <v>319</v>
      </c>
      <c r="O2111" s="6" t="s">
        <v>1812</v>
      </c>
      <c r="P2111" s="6" t="s">
        <v>1812</v>
      </c>
      <c r="Q2111" s="6" t="s">
        <v>1814</v>
      </c>
      <c r="R2111" s="6" t="s">
        <v>1812</v>
      </c>
      <c r="S2111" s="6" t="s">
        <v>1887</v>
      </c>
      <c r="T2111" s="6" t="s">
        <v>1813</v>
      </c>
      <c r="U2111" s="6" t="s">
        <v>1812</v>
      </c>
      <c r="V2111" s="6" t="s">
        <v>1812</v>
      </c>
      <c r="W2111" s="6" t="s">
        <v>1816</v>
      </c>
      <c r="X2111" s="6" t="s">
        <v>10288</v>
      </c>
    </row>
    <row r="2112" ht="15.75" customHeight="1">
      <c r="A2112" s="6" t="s">
        <v>10289</v>
      </c>
      <c r="B2112" s="6" t="s">
        <v>10290</v>
      </c>
      <c r="C2112" s="6" t="s">
        <v>1810</v>
      </c>
      <c r="D2112" s="6" t="s">
        <v>10291</v>
      </c>
      <c r="E2112" s="6" t="s">
        <v>1812</v>
      </c>
      <c r="F2112" s="6" t="s">
        <v>1812</v>
      </c>
      <c r="G2112" s="6" t="s">
        <v>1812</v>
      </c>
      <c r="H2112" s="6" t="s">
        <v>201</v>
      </c>
      <c r="I2112" s="6" t="s">
        <v>40</v>
      </c>
      <c r="J2112" s="6" t="s">
        <v>74</v>
      </c>
      <c r="K2112" s="6" t="s">
        <v>242</v>
      </c>
      <c r="L2112" s="6" t="s">
        <v>157</v>
      </c>
      <c r="M2112" s="6" t="s">
        <v>262</v>
      </c>
      <c r="N2112" s="6" t="s">
        <v>42</v>
      </c>
      <c r="O2112" s="6" t="s">
        <v>1812</v>
      </c>
      <c r="P2112" s="6" t="s">
        <v>1812</v>
      </c>
      <c r="Q2112" s="6" t="s">
        <v>1814</v>
      </c>
      <c r="R2112" s="6" t="s">
        <v>1812</v>
      </c>
      <c r="S2112" s="6" t="s">
        <v>1887</v>
      </c>
      <c r="T2112" s="6" t="s">
        <v>1813</v>
      </c>
      <c r="U2112" s="6" t="s">
        <v>1812</v>
      </c>
      <c r="V2112" s="6" t="s">
        <v>1812</v>
      </c>
      <c r="W2112" s="6" t="s">
        <v>1816</v>
      </c>
      <c r="X2112" s="6" t="s">
        <v>10292</v>
      </c>
    </row>
    <row r="2113" ht="15.75" customHeight="1">
      <c r="A2113" s="6" t="s">
        <v>10293</v>
      </c>
      <c r="B2113" s="6" t="s">
        <v>10294</v>
      </c>
      <c r="C2113" s="6" t="s">
        <v>1810</v>
      </c>
      <c r="D2113" s="6" t="s">
        <v>10295</v>
      </c>
      <c r="E2113" s="6" t="s">
        <v>1812</v>
      </c>
      <c r="F2113" s="6" t="s">
        <v>1812</v>
      </c>
      <c r="G2113" s="6" t="s">
        <v>1812</v>
      </c>
      <c r="H2113" s="6" t="s">
        <v>176</v>
      </c>
      <c r="I2113" s="6" t="s">
        <v>22</v>
      </c>
      <c r="J2113" s="6" t="s">
        <v>38</v>
      </c>
      <c r="K2113" s="6" t="s">
        <v>242</v>
      </c>
      <c r="L2113" s="6" t="s">
        <v>109</v>
      </c>
      <c r="M2113" s="6" t="s">
        <v>262</v>
      </c>
      <c r="N2113" s="6" t="s">
        <v>42</v>
      </c>
      <c r="O2113" s="6" t="s">
        <v>1812</v>
      </c>
      <c r="P2113" s="6" t="s">
        <v>1812</v>
      </c>
      <c r="Q2113" s="6" t="s">
        <v>1814</v>
      </c>
      <c r="R2113" s="6" t="s">
        <v>1812</v>
      </c>
      <c r="S2113" s="6" t="s">
        <v>1887</v>
      </c>
      <c r="T2113" s="6" t="s">
        <v>1813</v>
      </c>
      <c r="U2113" s="6" t="s">
        <v>1812</v>
      </c>
      <c r="V2113" s="6" t="s">
        <v>1812</v>
      </c>
      <c r="W2113" s="6" t="s">
        <v>1816</v>
      </c>
      <c r="X2113" s="6" t="s">
        <v>10296</v>
      </c>
    </row>
    <row r="2114" ht="15.75" customHeight="1">
      <c r="A2114" s="6" t="s">
        <v>10297</v>
      </c>
      <c r="B2114" s="6" t="s">
        <v>10298</v>
      </c>
      <c r="C2114" s="6" t="s">
        <v>1810</v>
      </c>
      <c r="D2114" s="6" t="s">
        <v>10299</v>
      </c>
      <c r="E2114" s="6" t="s">
        <v>1812</v>
      </c>
      <c r="F2114" s="6" t="s">
        <v>1812</v>
      </c>
      <c r="G2114" s="6" t="s">
        <v>1812</v>
      </c>
      <c r="H2114" s="6" t="s">
        <v>152</v>
      </c>
      <c r="I2114" s="6" t="s">
        <v>40</v>
      </c>
      <c r="J2114" s="6" t="s">
        <v>303</v>
      </c>
      <c r="K2114" s="6" t="s">
        <v>242</v>
      </c>
      <c r="L2114" s="6" t="s">
        <v>300</v>
      </c>
      <c r="M2114" s="6" t="s">
        <v>262</v>
      </c>
      <c r="N2114" s="6" t="s">
        <v>319</v>
      </c>
      <c r="O2114" s="6" t="s">
        <v>1812</v>
      </c>
      <c r="P2114" s="6" t="s">
        <v>1812</v>
      </c>
      <c r="Q2114" s="6" t="s">
        <v>1814</v>
      </c>
      <c r="R2114" s="6" t="s">
        <v>1812</v>
      </c>
      <c r="S2114" s="6" t="s">
        <v>1887</v>
      </c>
      <c r="T2114" s="6" t="s">
        <v>1813</v>
      </c>
      <c r="U2114" s="6" t="s">
        <v>1812</v>
      </c>
      <c r="V2114" s="6" t="s">
        <v>1812</v>
      </c>
      <c r="W2114" s="6" t="s">
        <v>1816</v>
      </c>
      <c r="X2114" s="6" t="s">
        <v>10300</v>
      </c>
    </row>
    <row r="2115" ht="15.75" customHeight="1">
      <c r="A2115" s="6" t="s">
        <v>10301</v>
      </c>
      <c r="B2115" s="6" t="s">
        <v>10302</v>
      </c>
      <c r="C2115" s="6" t="s">
        <v>1810</v>
      </c>
      <c r="D2115" s="6" t="s">
        <v>10303</v>
      </c>
      <c r="E2115" s="6" t="s">
        <v>1812</v>
      </c>
      <c r="F2115" s="6" t="s">
        <v>1812</v>
      </c>
      <c r="G2115" s="6" t="s">
        <v>1812</v>
      </c>
      <c r="H2115" s="6" t="s">
        <v>127</v>
      </c>
      <c r="I2115" s="6" t="s">
        <v>1983</v>
      </c>
      <c r="J2115" s="6" t="s">
        <v>1984</v>
      </c>
      <c r="K2115" s="6" t="s">
        <v>244</v>
      </c>
      <c r="L2115" s="6" t="s">
        <v>166</v>
      </c>
      <c r="M2115" s="6" t="s">
        <v>1985</v>
      </c>
      <c r="N2115" s="6" t="s">
        <v>319</v>
      </c>
      <c r="O2115" s="6" t="s">
        <v>1812</v>
      </c>
      <c r="P2115" s="6" t="s">
        <v>1812</v>
      </c>
      <c r="Q2115" s="6" t="s">
        <v>1814</v>
      </c>
      <c r="R2115" s="6" t="s">
        <v>1812</v>
      </c>
      <c r="S2115" s="6" t="s">
        <v>1986</v>
      </c>
      <c r="T2115" s="6" t="s">
        <v>1813</v>
      </c>
      <c r="U2115" s="6" t="s">
        <v>1812</v>
      </c>
      <c r="V2115" s="6" t="s">
        <v>1812</v>
      </c>
      <c r="W2115" s="6" t="s">
        <v>1816</v>
      </c>
      <c r="X2115" s="6" t="s">
        <v>10304</v>
      </c>
    </row>
    <row r="2116" ht="15.75" customHeight="1">
      <c r="A2116" s="6" t="s">
        <v>10305</v>
      </c>
      <c r="B2116" s="6" t="s">
        <v>10306</v>
      </c>
      <c r="C2116" s="6" t="s">
        <v>1810</v>
      </c>
      <c r="D2116" s="6" t="s">
        <v>10307</v>
      </c>
      <c r="E2116" s="6" t="s">
        <v>1812</v>
      </c>
      <c r="F2116" s="6" t="s">
        <v>1812</v>
      </c>
      <c r="G2116" s="6" t="s">
        <v>1812</v>
      </c>
      <c r="H2116" s="6" t="s">
        <v>152</v>
      </c>
      <c r="I2116" s="6" t="s">
        <v>40</v>
      </c>
      <c r="J2116" s="6" t="s">
        <v>303</v>
      </c>
      <c r="K2116" s="6" t="s">
        <v>242</v>
      </c>
      <c r="L2116" s="6" t="s">
        <v>300</v>
      </c>
      <c r="M2116" s="6" t="s">
        <v>262</v>
      </c>
      <c r="N2116" s="6" t="s">
        <v>42</v>
      </c>
      <c r="O2116" s="6" t="s">
        <v>1812</v>
      </c>
      <c r="P2116" s="6" t="s">
        <v>1812</v>
      </c>
      <c r="Q2116" s="6" t="s">
        <v>1814</v>
      </c>
      <c r="R2116" s="6" t="s">
        <v>1812</v>
      </c>
      <c r="S2116" s="6" t="s">
        <v>1887</v>
      </c>
      <c r="T2116" s="6" t="s">
        <v>1813</v>
      </c>
      <c r="U2116" s="6" t="s">
        <v>1812</v>
      </c>
      <c r="V2116" s="6" t="s">
        <v>1812</v>
      </c>
      <c r="W2116" s="6" t="s">
        <v>1816</v>
      </c>
      <c r="X2116" s="6" t="s">
        <v>10308</v>
      </c>
    </row>
    <row r="2117" ht="15.75" customHeight="1">
      <c r="A2117" s="6" t="s">
        <v>10309</v>
      </c>
      <c r="B2117" s="6" t="s">
        <v>10310</v>
      </c>
      <c r="C2117" s="6" t="s">
        <v>1810</v>
      </c>
      <c r="D2117" s="6" t="s">
        <v>10311</v>
      </c>
      <c r="E2117" s="6" t="s">
        <v>1812</v>
      </c>
      <c r="F2117" s="6" t="s">
        <v>1812</v>
      </c>
      <c r="G2117" s="6" t="s">
        <v>1812</v>
      </c>
      <c r="H2117" s="6" t="s">
        <v>152</v>
      </c>
      <c r="I2117" s="6" t="s">
        <v>40</v>
      </c>
      <c r="J2117" s="6" t="s">
        <v>74</v>
      </c>
      <c r="K2117" s="6" t="s">
        <v>242</v>
      </c>
      <c r="L2117" s="6" t="s">
        <v>300</v>
      </c>
      <c r="M2117" s="6" t="s">
        <v>262</v>
      </c>
      <c r="N2117" s="6" t="s">
        <v>319</v>
      </c>
      <c r="O2117" s="6" t="s">
        <v>1812</v>
      </c>
      <c r="P2117" s="6" t="s">
        <v>1812</v>
      </c>
      <c r="Q2117" s="6" t="s">
        <v>1814</v>
      </c>
      <c r="R2117" s="6" t="s">
        <v>1812</v>
      </c>
      <c r="S2117" s="6" t="s">
        <v>1887</v>
      </c>
      <c r="T2117" s="6" t="s">
        <v>1813</v>
      </c>
      <c r="U2117" s="6" t="s">
        <v>1812</v>
      </c>
      <c r="V2117" s="6" t="s">
        <v>1812</v>
      </c>
      <c r="W2117" s="6" t="s">
        <v>1816</v>
      </c>
      <c r="X2117" s="6" t="s">
        <v>10312</v>
      </c>
    </row>
    <row r="2118" ht="15.75" customHeight="1">
      <c r="A2118" s="6" t="s">
        <v>10313</v>
      </c>
      <c r="B2118" s="6" t="s">
        <v>10314</v>
      </c>
      <c r="C2118" s="6" t="s">
        <v>1810</v>
      </c>
      <c r="D2118" s="6" t="s">
        <v>10315</v>
      </c>
      <c r="E2118" s="6" t="s">
        <v>1812</v>
      </c>
      <c r="F2118" s="6" t="s">
        <v>1812</v>
      </c>
      <c r="G2118" s="6" t="s">
        <v>1812</v>
      </c>
      <c r="H2118" s="6" t="s">
        <v>30</v>
      </c>
      <c r="I2118" s="6" t="s">
        <v>273</v>
      </c>
      <c r="J2118" s="6" t="s">
        <v>38</v>
      </c>
      <c r="K2118" s="6" t="s">
        <v>242</v>
      </c>
      <c r="L2118" s="6" t="s">
        <v>177</v>
      </c>
      <c r="M2118" s="6" t="s">
        <v>262</v>
      </c>
      <c r="N2118" s="6" t="s">
        <v>42</v>
      </c>
      <c r="O2118" s="6" t="s">
        <v>1812</v>
      </c>
      <c r="P2118" s="6" t="s">
        <v>1812</v>
      </c>
      <c r="Q2118" s="6" t="s">
        <v>1814</v>
      </c>
      <c r="R2118" s="6" t="s">
        <v>1812</v>
      </c>
      <c r="S2118" s="6" t="s">
        <v>1887</v>
      </c>
      <c r="T2118" s="6" t="s">
        <v>1813</v>
      </c>
      <c r="U2118" s="6" t="s">
        <v>1812</v>
      </c>
      <c r="V2118" s="6" t="s">
        <v>1812</v>
      </c>
      <c r="W2118" s="6" t="s">
        <v>1816</v>
      </c>
      <c r="X2118" s="6" t="s">
        <v>10316</v>
      </c>
    </row>
    <row r="2119" ht="15.75" customHeight="1">
      <c r="A2119" s="6" t="s">
        <v>10317</v>
      </c>
      <c r="B2119" s="6" t="s">
        <v>10318</v>
      </c>
      <c r="C2119" s="6" t="s">
        <v>1810</v>
      </c>
      <c r="D2119" s="6" t="s">
        <v>10319</v>
      </c>
      <c r="E2119" s="6" t="s">
        <v>1812</v>
      </c>
      <c r="F2119" s="6" t="s">
        <v>1812</v>
      </c>
      <c r="G2119" s="6" t="s">
        <v>1812</v>
      </c>
      <c r="H2119" s="6" t="s">
        <v>1995</v>
      </c>
      <c r="I2119" s="6" t="s">
        <v>40</v>
      </c>
      <c r="J2119" s="6" t="s">
        <v>303</v>
      </c>
      <c r="K2119" s="6" t="s">
        <v>242</v>
      </c>
      <c r="L2119" s="6" t="s">
        <v>124</v>
      </c>
      <c r="M2119" s="6" t="s">
        <v>1985</v>
      </c>
      <c r="N2119" s="6" t="s">
        <v>42</v>
      </c>
      <c r="O2119" s="6" t="s">
        <v>1812</v>
      </c>
      <c r="P2119" s="6" t="s">
        <v>1812</v>
      </c>
      <c r="Q2119" s="6" t="s">
        <v>1814</v>
      </c>
      <c r="R2119" s="6" t="s">
        <v>1812</v>
      </c>
      <c r="S2119" s="6" t="s">
        <v>1887</v>
      </c>
      <c r="T2119" s="6" t="s">
        <v>1813</v>
      </c>
      <c r="U2119" s="6" t="s">
        <v>1812</v>
      </c>
      <c r="V2119" s="6" t="s">
        <v>1812</v>
      </c>
      <c r="W2119" s="6" t="s">
        <v>1816</v>
      </c>
      <c r="X2119" s="6" t="s">
        <v>10320</v>
      </c>
    </row>
    <row r="2120" ht="15.75" customHeight="1">
      <c r="A2120" s="6" t="s">
        <v>10321</v>
      </c>
      <c r="B2120" s="6" t="s">
        <v>10322</v>
      </c>
      <c r="C2120" s="6" t="s">
        <v>1810</v>
      </c>
      <c r="D2120" s="6" t="s">
        <v>10323</v>
      </c>
      <c r="E2120" s="6" t="s">
        <v>1812</v>
      </c>
      <c r="F2120" s="6" t="s">
        <v>1812</v>
      </c>
      <c r="G2120" s="6" t="s">
        <v>1812</v>
      </c>
      <c r="H2120" s="6" t="s">
        <v>1995</v>
      </c>
      <c r="I2120" s="6" t="s">
        <v>40</v>
      </c>
      <c r="J2120" s="6" t="s">
        <v>303</v>
      </c>
      <c r="K2120" s="6" t="s">
        <v>242</v>
      </c>
      <c r="L2120" s="6" t="s">
        <v>124</v>
      </c>
      <c r="M2120" s="6" t="s">
        <v>1985</v>
      </c>
      <c r="N2120" s="6" t="s">
        <v>319</v>
      </c>
      <c r="O2120" s="6" t="s">
        <v>1812</v>
      </c>
      <c r="P2120" s="6" t="s">
        <v>1812</v>
      </c>
      <c r="Q2120" s="6" t="s">
        <v>1814</v>
      </c>
      <c r="R2120" s="6" t="s">
        <v>1812</v>
      </c>
      <c r="S2120" s="6" t="s">
        <v>1887</v>
      </c>
      <c r="T2120" s="6" t="s">
        <v>1813</v>
      </c>
      <c r="U2120" s="6" t="s">
        <v>1812</v>
      </c>
      <c r="V2120" s="6" t="s">
        <v>1812</v>
      </c>
      <c r="W2120" s="6" t="s">
        <v>1816</v>
      </c>
      <c r="X2120" s="6" t="s">
        <v>10324</v>
      </c>
    </row>
    <row r="2121" ht="15.75" customHeight="1">
      <c r="A2121" s="6" t="s">
        <v>10325</v>
      </c>
      <c r="B2121" s="6" t="s">
        <v>10326</v>
      </c>
      <c r="C2121" s="6" t="s">
        <v>1810</v>
      </c>
      <c r="D2121" s="6" t="s">
        <v>10327</v>
      </c>
      <c r="E2121" s="6" t="s">
        <v>1812</v>
      </c>
      <c r="F2121" s="6" t="s">
        <v>1812</v>
      </c>
      <c r="G2121" s="6" t="s">
        <v>1812</v>
      </c>
      <c r="H2121" s="6" t="s">
        <v>106</v>
      </c>
      <c r="I2121" s="6" t="s">
        <v>273</v>
      </c>
      <c r="J2121" s="6" t="s">
        <v>288</v>
      </c>
      <c r="K2121" s="6" t="s">
        <v>242</v>
      </c>
      <c r="L2121" s="6" t="s">
        <v>87</v>
      </c>
      <c r="M2121" s="6" t="s">
        <v>262</v>
      </c>
      <c r="N2121" s="6" t="s">
        <v>42</v>
      </c>
      <c r="O2121" s="6" t="s">
        <v>1812</v>
      </c>
      <c r="P2121" s="6" t="s">
        <v>1812</v>
      </c>
      <c r="Q2121" s="6" t="s">
        <v>1814</v>
      </c>
      <c r="R2121" s="6" t="s">
        <v>1812</v>
      </c>
      <c r="S2121" s="6" t="s">
        <v>1887</v>
      </c>
      <c r="T2121" s="6" t="s">
        <v>1813</v>
      </c>
      <c r="U2121" s="6" t="s">
        <v>1812</v>
      </c>
      <c r="V2121" s="6" t="s">
        <v>1812</v>
      </c>
      <c r="W2121" s="6" t="s">
        <v>1816</v>
      </c>
      <c r="X2121" s="6" t="s">
        <v>10328</v>
      </c>
    </row>
    <row r="2122" ht="15.75" customHeight="1">
      <c r="A2122" s="6" t="s">
        <v>10329</v>
      </c>
      <c r="B2122" s="6" t="s">
        <v>10330</v>
      </c>
      <c r="C2122" s="6" t="s">
        <v>1810</v>
      </c>
      <c r="D2122" s="6" t="s">
        <v>10331</v>
      </c>
      <c r="E2122" s="6" t="s">
        <v>1812</v>
      </c>
      <c r="F2122" s="6" t="s">
        <v>1812</v>
      </c>
      <c r="G2122" s="6" t="s">
        <v>1812</v>
      </c>
      <c r="H2122" s="6" t="s">
        <v>201</v>
      </c>
      <c r="I2122" s="6" t="s">
        <v>40</v>
      </c>
      <c r="J2122" s="6" t="s">
        <v>74</v>
      </c>
      <c r="K2122" s="6" t="s">
        <v>242</v>
      </c>
      <c r="L2122" s="6" t="s">
        <v>157</v>
      </c>
      <c r="M2122" s="6" t="s">
        <v>262</v>
      </c>
      <c r="N2122" s="6" t="s">
        <v>319</v>
      </c>
      <c r="O2122" s="6" t="s">
        <v>1812</v>
      </c>
      <c r="P2122" s="6" t="s">
        <v>1812</v>
      </c>
      <c r="Q2122" s="6" t="s">
        <v>1814</v>
      </c>
      <c r="R2122" s="6" t="s">
        <v>1812</v>
      </c>
      <c r="S2122" s="6" t="s">
        <v>1887</v>
      </c>
      <c r="T2122" s="6" t="s">
        <v>1813</v>
      </c>
      <c r="U2122" s="6" t="s">
        <v>1812</v>
      </c>
      <c r="V2122" s="6" t="s">
        <v>1812</v>
      </c>
      <c r="W2122" s="6" t="s">
        <v>1816</v>
      </c>
      <c r="X2122" s="6" t="s">
        <v>10332</v>
      </c>
    </row>
    <row r="2123" ht="15.75" customHeight="1">
      <c r="A2123" s="6" t="s">
        <v>10333</v>
      </c>
      <c r="B2123" s="6" t="s">
        <v>10334</v>
      </c>
      <c r="C2123" s="6" t="s">
        <v>1810</v>
      </c>
      <c r="D2123" s="6" t="s">
        <v>10335</v>
      </c>
      <c r="E2123" s="6" t="s">
        <v>1812</v>
      </c>
      <c r="F2123" s="6" t="s">
        <v>1812</v>
      </c>
      <c r="G2123" s="6" t="s">
        <v>1812</v>
      </c>
      <c r="H2123" s="6" t="s">
        <v>32</v>
      </c>
      <c r="I2123" s="6" t="s">
        <v>273</v>
      </c>
      <c r="J2123" s="6" t="s">
        <v>288</v>
      </c>
      <c r="K2123" s="6" t="s">
        <v>242</v>
      </c>
      <c r="L2123" s="6" t="s">
        <v>157</v>
      </c>
      <c r="M2123" s="6" t="s">
        <v>262</v>
      </c>
      <c r="N2123" s="6" t="s">
        <v>42</v>
      </c>
      <c r="O2123" s="6" t="s">
        <v>1812</v>
      </c>
      <c r="P2123" s="6" t="s">
        <v>1812</v>
      </c>
      <c r="Q2123" s="6" t="s">
        <v>1814</v>
      </c>
      <c r="R2123" s="6" t="s">
        <v>1812</v>
      </c>
      <c r="S2123" s="6" t="s">
        <v>1887</v>
      </c>
      <c r="T2123" s="6" t="s">
        <v>1813</v>
      </c>
      <c r="U2123" s="6" t="s">
        <v>1812</v>
      </c>
      <c r="V2123" s="6" t="s">
        <v>1812</v>
      </c>
      <c r="W2123" s="6" t="s">
        <v>1816</v>
      </c>
      <c r="X2123" s="6" t="s">
        <v>10336</v>
      </c>
    </row>
    <row r="2124" ht="15.75" customHeight="1">
      <c r="A2124" s="6" t="s">
        <v>10337</v>
      </c>
      <c r="B2124" s="6" t="s">
        <v>10338</v>
      </c>
      <c r="C2124" s="6" t="s">
        <v>1810</v>
      </c>
      <c r="D2124" s="6" t="s">
        <v>10339</v>
      </c>
      <c r="E2124" s="6" t="s">
        <v>1812</v>
      </c>
      <c r="F2124" s="6" t="s">
        <v>1812</v>
      </c>
      <c r="G2124" s="6" t="s">
        <v>1812</v>
      </c>
      <c r="H2124" s="6" t="s">
        <v>32</v>
      </c>
      <c r="I2124" s="6" t="s">
        <v>273</v>
      </c>
      <c r="J2124" s="6" t="s">
        <v>288</v>
      </c>
      <c r="K2124" s="6" t="s">
        <v>242</v>
      </c>
      <c r="L2124" s="6" t="s">
        <v>87</v>
      </c>
      <c r="M2124" s="6" t="s">
        <v>262</v>
      </c>
      <c r="N2124" s="6" t="s">
        <v>42</v>
      </c>
      <c r="O2124" s="6" t="s">
        <v>1812</v>
      </c>
      <c r="P2124" s="6" t="s">
        <v>1812</v>
      </c>
      <c r="Q2124" s="6" t="s">
        <v>1814</v>
      </c>
      <c r="R2124" s="6" t="s">
        <v>1812</v>
      </c>
      <c r="S2124" s="6" t="s">
        <v>1887</v>
      </c>
      <c r="T2124" s="6" t="s">
        <v>1813</v>
      </c>
      <c r="U2124" s="6" t="s">
        <v>1812</v>
      </c>
      <c r="V2124" s="6" t="s">
        <v>1812</v>
      </c>
      <c r="W2124" s="6" t="s">
        <v>1816</v>
      </c>
      <c r="X2124" s="6" t="s">
        <v>10340</v>
      </c>
    </row>
    <row r="2125" ht="15.75" customHeight="1">
      <c r="A2125" s="6" t="s">
        <v>10341</v>
      </c>
      <c r="B2125" s="6" t="s">
        <v>10342</v>
      </c>
      <c r="C2125" s="6" t="s">
        <v>1810</v>
      </c>
      <c r="D2125" s="6" t="s">
        <v>10343</v>
      </c>
      <c r="E2125" s="6" t="s">
        <v>1812</v>
      </c>
      <c r="F2125" s="6" t="s">
        <v>1812</v>
      </c>
      <c r="G2125" s="6" t="s">
        <v>1812</v>
      </c>
      <c r="H2125" s="6" t="s">
        <v>30</v>
      </c>
      <c r="I2125" s="6" t="s">
        <v>273</v>
      </c>
      <c r="J2125" s="6" t="s">
        <v>267</v>
      </c>
      <c r="K2125" s="6" t="s">
        <v>242</v>
      </c>
      <c r="L2125" s="6" t="s">
        <v>177</v>
      </c>
      <c r="M2125" s="6" t="s">
        <v>262</v>
      </c>
      <c r="N2125" s="6" t="s">
        <v>319</v>
      </c>
      <c r="O2125" s="6" t="s">
        <v>1812</v>
      </c>
      <c r="P2125" s="6" t="s">
        <v>1812</v>
      </c>
      <c r="Q2125" s="6" t="s">
        <v>1814</v>
      </c>
      <c r="R2125" s="6" t="s">
        <v>1812</v>
      </c>
      <c r="S2125" s="6" t="s">
        <v>1887</v>
      </c>
      <c r="T2125" s="6" t="s">
        <v>1813</v>
      </c>
      <c r="U2125" s="6" t="s">
        <v>1812</v>
      </c>
      <c r="V2125" s="6" t="s">
        <v>1812</v>
      </c>
      <c r="W2125" s="6" t="s">
        <v>1816</v>
      </c>
      <c r="X2125" s="6" t="s">
        <v>10344</v>
      </c>
    </row>
    <row r="2126" ht="15.75" customHeight="1">
      <c r="A2126" s="6" t="s">
        <v>10345</v>
      </c>
      <c r="B2126" s="6" t="s">
        <v>10346</v>
      </c>
      <c r="C2126" s="6" t="s">
        <v>1810</v>
      </c>
      <c r="D2126" s="6" t="s">
        <v>10347</v>
      </c>
      <c r="E2126" s="6" t="s">
        <v>1812</v>
      </c>
      <c r="F2126" s="6" t="s">
        <v>1812</v>
      </c>
      <c r="G2126" s="6" t="s">
        <v>1812</v>
      </c>
      <c r="H2126" s="6" t="s">
        <v>106</v>
      </c>
      <c r="I2126" s="6" t="s">
        <v>273</v>
      </c>
      <c r="J2126" s="6" t="s">
        <v>267</v>
      </c>
      <c r="K2126" s="6" t="s">
        <v>242</v>
      </c>
      <c r="L2126" s="6" t="s">
        <v>1906</v>
      </c>
      <c r="M2126" s="6" t="s">
        <v>262</v>
      </c>
      <c r="N2126" s="6" t="s">
        <v>42</v>
      </c>
      <c r="O2126" s="6" t="s">
        <v>1812</v>
      </c>
      <c r="P2126" s="6" t="s">
        <v>1812</v>
      </c>
      <c r="Q2126" s="6" t="s">
        <v>1814</v>
      </c>
      <c r="R2126" s="6" t="s">
        <v>1812</v>
      </c>
      <c r="S2126" s="6" t="s">
        <v>1887</v>
      </c>
      <c r="T2126" s="6" t="s">
        <v>1813</v>
      </c>
      <c r="U2126" s="6" t="s">
        <v>1812</v>
      </c>
      <c r="V2126" s="6" t="s">
        <v>1812</v>
      </c>
      <c r="W2126" s="6" t="s">
        <v>1816</v>
      </c>
      <c r="X2126" s="6" t="s">
        <v>10348</v>
      </c>
    </row>
    <row r="2127" ht="15.75" customHeight="1">
      <c r="A2127" s="6" t="s">
        <v>10349</v>
      </c>
      <c r="B2127" s="6" t="s">
        <v>10350</v>
      </c>
      <c r="C2127" s="6" t="s">
        <v>1810</v>
      </c>
      <c r="D2127" s="6" t="s">
        <v>10351</v>
      </c>
      <c r="E2127" s="6" t="s">
        <v>1812</v>
      </c>
      <c r="F2127" s="6" t="s">
        <v>1812</v>
      </c>
      <c r="G2127" s="6" t="s">
        <v>1812</v>
      </c>
      <c r="H2127" s="6" t="s">
        <v>74</v>
      </c>
      <c r="I2127" s="6" t="s">
        <v>304</v>
      </c>
      <c r="J2127" s="6" t="s">
        <v>296</v>
      </c>
      <c r="K2127" s="6" t="s">
        <v>261</v>
      </c>
      <c r="L2127" s="6" t="s">
        <v>305</v>
      </c>
      <c r="M2127" s="6" t="s">
        <v>306</v>
      </c>
      <c r="N2127" s="6" t="s">
        <v>42</v>
      </c>
      <c r="O2127" s="6" t="s">
        <v>1812</v>
      </c>
      <c r="P2127" s="6" t="s">
        <v>1812</v>
      </c>
      <c r="Q2127" s="6" t="s">
        <v>1814</v>
      </c>
      <c r="R2127" s="6" t="s">
        <v>1812</v>
      </c>
      <c r="S2127" s="6" t="s">
        <v>1986</v>
      </c>
      <c r="T2127" s="6" t="s">
        <v>1813</v>
      </c>
      <c r="U2127" s="6" t="s">
        <v>1812</v>
      </c>
      <c r="V2127" s="6" t="s">
        <v>1812</v>
      </c>
      <c r="W2127" s="6" t="s">
        <v>1816</v>
      </c>
      <c r="X2127" s="6" t="s">
        <v>10352</v>
      </c>
    </row>
    <row r="2128" ht="15.75" customHeight="1">
      <c r="A2128" s="6" t="s">
        <v>10353</v>
      </c>
      <c r="B2128" s="6" t="s">
        <v>10354</v>
      </c>
      <c r="C2128" s="6" t="s">
        <v>1810</v>
      </c>
      <c r="D2128" s="6" t="s">
        <v>10355</v>
      </c>
      <c r="E2128" s="6" t="s">
        <v>1812</v>
      </c>
      <c r="F2128" s="6" t="s">
        <v>1812</v>
      </c>
      <c r="G2128" s="6" t="s">
        <v>1812</v>
      </c>
      <c r="H2128" s="6" t="s">
        <v>106</v>
      </c>
      <c r="I2128" s="6" t="s">
        <v>273</v>
      </c>
      <c r="J2128" s="6" t="s">
        <v>267</v>
      </c>
      <c r="K2128" s="6" t="s">
        <v>242</v>
      </c>
      <c r="L2128" s="6" t="s">
        <v>1906</v>
      </c>
      <c r="M2128" s="6" t="s">
        <v>262</v>
      </c>
      <c r="N2128" s="6" t="s">
        <v>42</v>
      </c>
      <c r="O2128" s="6" t="s">
        <v>1812</v>
      </c>
      <c r="P2128" s="6" t="s">
        <v>1812</v>
      </c>
      <c r="Q2128" s="6" t="s">
        <v>1814</v>
      </c>
      <c r="R2128" s="6" t="s">
        <v>1812</v>
      </c>
      <c r="S2128" s="6" t="s">
        <v>1887</v>
      </c>
      <c r="T2128" s="6" t="s">
        <v>1813</v>
      </c>
      <c r="U2128" s="6" t="s">
        <v>1812</v>
      </c>
      <c r="V2128" s="6" t="s">
        <v>1812</v>
      </c>
      <c r="W2128" s="6" t="s">
        <v>1816</v>
      </c>
      <c r="X2128" s="6" t="s">
        <v>10356</v>
      </c>
    </row>
    <row r="2129" ht="15.75" customHeight="1">
      <c r="A2129" s="6" t="s">
        <v>10357</v>
      </c>
      <c r="B2129" s="6" t="s">
        <v>10358</v>
      </c>
      <c r="C2129" s="6" t="s">
        <v>1810</v>
      </c>
      <c r="D2129" s="6" t="s">
        <v>10359</v>
      </c>
      <c r="E2129" s="6" t="s">
        <v>1812</v>
      </c>
      <c r="F2129" s="6" t="s">
        <v>1812</v>
      </c>
      <c r="G2129" s="6" t="s">
        <v>1812</v>
      </c>
      <c r="H2129" s="6" t="s">
        <v>152</v>
      </c>
      <c r="I2129" s="6" t="s">
        <v>40</v>
      </c>
      <c r="J2129" s="6" t="s">
        <v>303</v>
      </c>
      <c r="K2129" s="6" t="s">
        <v>242</v>
      </c>
      <c r="L2129" s="6" t="s">
        <v>300</v>
      </c>
      <c r="M2129" s="6" t="s">
        <v>262</v>
      </c>
      <c r="N2129" s="6" t="s">
        <v>42</v>
      </c>
      <c r="O2129" s="6" t="s">
        <v>1812</v>
      </c>
      <c r="P2129" s="6" t="s">
        <v>1812</v>
      </c>
      <c r="Q2129" s="6" t="s">
        <v>1814</v>
      </c>
      <c r="R2129" s="6" t="s">
        <v>1812</v>
      </c>
      <c r="S2129" s="6" t="s">
        <v>1887</v>
      </c>
      <c r="T2129" s="6" t="s">
        <v>1813</v>
      </c>
      <c r="U2129" s="6" t="s">
        <v>1812</v>
      </c>
      <c r="V2129" s="6" t="s">
        <v>1812</v>
      </c>
      <c r="W2129" s="6" t="s">
        <v>1816</v>
      </c>
      <c r="X2129" s="6" t="s">
        <v>10360</v>
      </c>
    </row>
    <row r="2130" ht="15.75" customHeight="1">
      <c r="A2130" s="6" t="s">
        <v>10361</v>
      </c>
      <c r="B2130" s="6" t="s">
        <v>10362</v>
      </c>
      <c r="C2130" s="6" t="s">
        <v>1810</v>
      </c>
      <c r="D2130" s="6" t="s">
        <v>10363</v>
      </c>
      <c r="E2130" s="6" t="s">
        <v>1812</v>
      </c>
      <c r="F2130" s="6" t="s">
        <v>1812</v>
      </c>
      <c r="G2130" s="6" t="s">
        <v>1812</v>
      </c>
      <c r="H2130" s="6" t="s">
        <v>55</v>
      </c>
      <c r="I2130" s="6" t="s">
        <v>1983</v>
      </c>
      <c r="J2130" s="6" t="s">
        <v>290</v>
      </c>
      <c r="K2130" s="6" t="s">
        <v>244</v>
      </c>
      <c r="L2130" s="6" t="s">
        <v>291</v>
      </c>
      <c r="M2130" s="6" t="s">
        <v>1985</v>
      </c>
      <c r="N2130" s="6" t="s">
        <v>42</v>
      </c>
      <c r="O2130" s="6" t="s">
        <v>1812</v>
      </c>
      <c r="P2130" s="6" t="s">
        <v>1812</v>
      </c>
      <c r="Q2130" s="6" t="s">
        <v>1814</v>
      </c>
      <c r="R2130" s="6" t="s">
        <v>1812</v>
      </c>
      <c r="S2130" s="6" t="s">
        <v>1986</v>
      </c>
      <c r="T2130" s="6" t="s">
        <v>1813</v>
      </c>
      <c r="U2130" s="6" t="s">
        <v>1812</v>
      </c>
      <c r="V2130" s="6" t="s">
        <v>1812</v>
      </c>
      <c r="W2130" s="6" t="s">
        <v>1816</v>
      </c>
      <c r="X2130" s="6" t="s">
        <v>10364</v>
      </c>
    </row>
    <row r="2131" ht="15.75" customHeight="1">
      <c r="A2131" s="6" t="s">
        <v>10365</v>
      </c>
      <c r="B2131" s="6" t="s">
        <v>10366</v>
      </c>
      <c r="C2131" s="6" t="s">
        <v>1810</v>
      </c>
      <c r="D2131" s="6" t="s">
        <v>10367</v>
      </c>
      <c r="E2131" s="6" t="s">
        <v>1812</v>
      </c>
      <c r="F2131" s="6" t="s">
        <v>1812</v>
      </c>
      <c r="G2131" s="6" t="s">
        <v>1812</v>
      </c>
      <c r="H2131" s="6" t="s">
        <v>32</v>
      </c>
      <c r="I2131" s="6" t="s">
        <v>273</v>
      </c>
      <c r="J2131" s="6" t="s">
        <v>288</v>
      </c>
      <c r="K2131" s="6" t="s">
        <v>242</v>
      </c>
      <c r="L2131" s="6" t="s">
        <v>157</v>
      </c>
      <c r="M2131" s="6" t="s">
        <v>262</v>
      </c>
      <c r="N2131" s="6" t="s">
        <v>42</v>
      </c>
      <c r="O2131" s="6" t="s">
        <v>1812</v>
      </c>
      <c r="P2131" s="6" t="s">
        <v>1812</v>
      </c>
      <c r="Q2131" s="6" t="s">
        <v>1814</v>
      </c>
      <c r="R2131" s="6" t="s">
        <v>1812</v>
      </c>
      <c r="S2131" s="6" t="s">
        <v>1887</v>
      </c>
      <c r="T2131" s="6" t="s">
        <v>1813</v>
      </c>
      <c r="U2131" s="6" t="s">
        <v>1812</v>
      </c>
      <c r="V2131" s="6" t="s">
        <v>1812</v>
      </c>
      <c r="W2131" s="6" t="s">
        <v>1816</v>
      </c>
      <c r="X2131" s="6" t="s">
        <v>10368</v>
      </c>
    </row>
    <row r="2132" ht="15.75" customHeight="1">
      <c r="A2132" s="6" t="s">
        <v>10369</v>
      </c>
      <c r="B2132" s="6" t="s">
        <v>10370</v>
      </c>
      <c r="C2132" s="6" t="s">
        <v>1810</v>
      </c>
      <c r="D2132" s="6" t="s">
        <v>10371</v>
      </c>
      <c r="E2132" s="6" t="s">
        <v>1812</v>
      </c>
      <c r="F2132" s="6" t="s">
        <v>1812</v>
      </c>
      <c r="G2132" s="6" t="s">
        <v>1812</v>
      </c>
      <c r="H2132" s="6" t="s">
        <v>176</v>
      </c>
      <c r="I2132" s="6" t="s">
        <v>22</v>
      </c>
      <c r="J2132" s="6" t="s">
        <v>62</v>
      </c>
      <c r="K2132" s="6" t="s">
        <v>224</v>
      </c>
      <c r="L2132" s="6" t="s">
        <v>187</v>
      </c>
      <c r="M2132" s="6" t="s">
        <v>262</v>
      </c>
      <c r="N2132" s="6" t="s">
        <v>42</v>
      </c>
      <c r="O2132" s="6" t="s">
        <v>1812</v>
      </c>
      <c r="P2132" s="6" t="s">
        <v>1812</v>
      </c>
      <c r="Q2132" s="6" t="s">
        <v>1814</v>
      </c>
      <c r="R2132" s="6" t="s">
        <v>1812</v>
      </c>
      <c r="S2132" s="6" t="s">
        <v>1887</v>
      </c>
      <c r="T2132" s="6" t="s">
        <v>1813</v>
      </c>
      <c r="U2132" s="6" t="s">
        <v>1812</v>
      </c>
      <c r="V2132" s="6" t="s">
        <v>1812</v>
      </c>
      <c r="W2132" s="6" t="s">
        <v>1816</v>
      </c>
      <c r="X2132" s="6" t="s">
        <v>10372</v>
      </c>
    </row>
    <row r="2133" ht="15.75" customHeight="1">
      <c r="A2133" s="6" t="s">
        <v>10373</v>
      </c>
      <c r="B2133" s="6" t="s">
        <v>10374</v>
      </c>
      <c r="C2133" s="6" t="s">
        <v>1810</v>
      </c>
      <c r="D2133" s="6" t="s">
        <v>10375</v>
      </c>
      <c r="E2133" s="6" t="s">
        <v>1812</v>
      </c>
      <c r="F2133" s="6" t="s">
        <v>1812</v>
      </c>
      <c r="G2133" s="6" t="s">
        <v>1812</v>
      </c>
      <c r="H2133" s="6" t="s">
        <v>152</v>
      </c>
      <c r="I2133" s="6" t="s">
        <v>40</v>
      </c>
      <c r="J2133" s="6" t="s">
        <v>74</v>
      </c>
      <c r="K2133" s="6" t="s">
        <v>242</v>
      </c>
      <c r="L2133" s="6" t="s">
        <v>300</v>
      </c>
      <c r="M2133" s="6" t="s">
        <v>262</v>
      </c>
      <c r="N2133" s="6" t="s">
        <v>1876</v>
      </c>
      <c r="O2133" s="6" t="s">
        <v>1812</v>
      </c>
      <c r="P2133" s="6" t="s">
        <v>1812</v>
      </c>
      <c r="Q2133" s="6" t="s">
        <v>1814</v>
      </c>
      <c r="R2133" s="6" t="s">
        <v>1812</v>
      </c>
      <c r="S2133" s="6" t="s">
        <v>1887</v>
      </c>
      <c r="T2133" s="6" t="s">
        <v>1813</v>
      </c>
      <c r="U2133" s="6" t="s">
        <v>1812</v>
      </c>
      <c r="V2133" s="6" t="s">
        <v>1812</v>
      </c>
      <c r="W2133" s="6" t="s">
        <v>1816</v>
      </c>
      <c r="X2133" s="6" t="s">
        <v>10376</v>
      </c>
    </row>
    <row r="2134" ht="15.75" customHeight="1">
      <c r="A2134" s="6" t="s">
        <v>10377</v>
      </c>
      <c r="B2134" s="6" t="s">
        <v>10378</v>
      </c>
      <c r="C2134" s="6" t="s">
        <v>1810</v>
      </c>
      <c r="D2134" s="6" t="s">
        <v>10379</v>
      </c>
      <c r="E2134" s="6" t="s">
        <v>1812</v>
      </c>
      <c r="F2134" s="6" t="s">
        <v>1812</v>
      </c>
      <c r="G2134" s="6" t="s">
        <v>1812</v>
      </c>
      <c r="H2134" s="6" t="s">
        <v>30</v>
      </c>
      <c r="I2134" s="6" t="s">
        <v>273</v>
      </c>
      <c r="J2134" s="6" t="s">
        <v>267</v>
      </c>
      <c r="K2134" s="6" t="s">
        <v>242</v>
      </c>
      <c r="L2134" s="6" t="s">
        <v>177</v>
      </c>
      <c r="M2134" s="6" t="s">
        <v>262</v>
      </c>
      <c r="N2134" s="6" t="s">
        <v>42</v>
      </c>
      <c r="O2134" s="6" t="s">
        <v>1812</v>
      </c>
      <c r="P2134" s="6" t="s">
        <v>1812</v>
      </c>
      <c r="Q2134" s="6" t="s">
        <v>1814</v>
      </c>
      <c r="R2134" s="6" t="s">
        <v>1812</v>
      </c>
      <c r="S2134" s="6" t="s">
        <v>1887</v>
      </c>
      <c r="T2134" s="6" t="s">
        <v>1813</v>
      </c>
      <c r="U2134" s="6" t="s">
        <v>1812</v>
      </c>
      <c r="V2134" s="6" t="s">
        <v>1812</v>
      </c>
      <c r="W2134" s="6" t="s">
        <v>1816</v>
      </c>
      <c r="X2134" s="6" t="s">
        <v>10380</v>
      </c>
    </row>
    <row r="2135" ht="15.75" customHeight="1">
      <c r="A2135" s="6" t="s">
        <v>10381</v>
      </c>
      <c r="B2135" s="6" t="s">
        <v>10382</v>
      </c>
      <c r="C2135" s="6" t="s">
        <v>1810</v>
      </c>
      <c r="D2135" s="6" t="s">
        <v>10383</v>
      </c>
      <c r="E2135" s="6" t="s">
        <v>1812</v>
      </c>
      <c r="F2135" s="6" t="s">
        <v>1812</v>
      </c>
      <c r="G2135" s="6" t="s">
        <v>1812</v>
      </c>
      <c r="H2135" s="6" t="s">
        <v>106</v>
      </c>
      <c r="I2135" s="6" t="s">
        <v>273</v>
      </c>
      <c r="J2135" s="6" t="s">
        <v>267</v>
      </c>
      <c r="K2135" s="6" t="s">
        <v>242</v>
      </c>
      <c r="L2135" s="6" t="s">
        <v>1906</v>
      </c>
      <c r="M2135" s="6" t="s">
        <v>262</v>
      </c>
      <c r="N2135" s="6" t="s">
        <v>42</v>
      </c>
      <c r="O2135" s="6" t="s">
        <v>1812</v>
      </c>
      <c r="P2135" s="6" t="s">
        <v>1812</v>
      </c>
      <c r="Q2135" s="6" t="s">
        <v>1814</v>
      </c>
      <c r="R2135" s="6" t="s">
        <v>1812</v>
      </c>
      <c r="S2135" s="6" t="s">
        <v>1887</v>
      </c>
      <c r="T2135" s="6" t="s">
        <v>1813</v>
      </c>
      <c r="U2135" s="6" t="s">
        <v>1812</v>
      </c>
      <c r="V2135" s="6" t="s">
        <v>1812</v>
      </c>
      <c r="W2135" s="6" t="s">
        <v>1816</v>
      </c>
      <c r="X2135" s="6" t="s">
        <v>10384</v>
      </c>
    </row>
    <row r="2136" ht="15.75" customHeight="1">
      <c r="A2136" s="6" t="s">
        <v>10385</v>
      </c>
      <c r="B2136" s="6" t="s">
        <v>10386</v>
      </c>
      <c r="C2136" s="6" t="s">
        <v>1810</v>
      </c>
      <c r="D2136" s="6" t="s">
        <v>10387</v>
      </c>
      <c r="E2136" s="6" t="s">
        <v>1812</v>
      </c>
      <c r="F2136" s="6" t="s">
        <v>1812</v>
      </c>
      <c r="G2136" s="6" t="s">
        <v>1812</v>
      </c>
      <c r="H2136" s="6" t="s">
        <v>106</v>
      </c>
      <c r="I2136" s="6" t="s">
        <v>273</v>
      </c>
      <c r="J2136" s="6" t="s">
        <v>288</v>
      </c>
      <c r="K2136" s="6" t="s">
        <v>242</v>
      </c>
      <c r="L2136" s="6" t="s">
        <v>87</v>
      </c>
      <c r="M2136" s="6" t="s">
        <v>262</v>
      </c>
      <c r="N2136" s="6" t="s">
        <v>42</v>
      </c>
      <c r="O2136" s="6" t="s">
        <v>1812</v>
      </c>
      <c r="P2136" s="6" t="s">
        <v>1812</v>
      </c>
      <c r="Q2136" s="6" t="s">
        <v>1814</v>
      </c>
      <c r="R2136" s="6" t="s">
        <v>1812</v>
      </c>
      <c r="S2136" s="6" t="s">
        <v>1887</v>
      </c>
      <c r="T2136" s="6" t="s">
        <v>1813</v>
      </c>
      <c r="U2136" s="6" t="s">
        <v>1812</v>
      </c>
      <c r="V2136" s="6" t="s">
        <v>1812</v>
      </c>
      <c r="W2136" s="6" t="s">
        <v>1816</v>
      </c>
      <c r="X2136" s="6" t="s">
        <v>10388</v>
      </c>
    </row>
    <row r="2137" ht="15.75" customHeight="1">
      <c r="A2137" s="6" t="s">
        <v>10389</v>
      </c>
      <c r="B2137" s="6" t="s">
        <v>10390</v>
      </c>
      <c r="C2137" s="6" t="s">
        <v>1810</v>
      </c>
      <c r="D2137" s="6" t="s">
        <v>10391</v>
      </c>
      <c r="E2137" s="6" t="s">
        <v>1812</v>
      </c>
      <c r="F2137" s="6" t="s">
        <v>1812</v>
      </c>
      <c r="G2137" s="6" t="s">
        <v>1812</v>
      </c>
      <c r="H2137" s="6" t="s">
        <v>106</v>
      </c>
      <c r="I2137" s="6" t="s">
        <v>273</v>
      </c>
      <c r="J2137" s="6" t="s">
        <v>267</v>
      </c>
      <c r="K2137" s="6" t="s">
        <v>242</v>
      </c>
      <c r="L2137" s="6" t="s">
        <v>1906</v>
      </c>
      <c r="M2137" s="6" t="s">
        <v>262</v>
      </c>
      <c r="N2137" s="6" t="s">
        <v>42</v>
      </c>
      <c r="O2137" s="6" t="s">
        <v>1812</v>
      </c>
      <c r="P2137" s="6" t="s">
        <v>1812</v>
      </c>
      <c r="Q2137" s="6" t="s">
        <v>1814</v>
      </c>
      <c r="R2137" s="6" t="s">
        <v>1812</v>
      </c>
      <c r="S2137" s="6" t="s">
        <v>1887</v>
      </c>
      <c r="T2137" s="6" t="s">
        <v>1813</v>
      </c>
      <c r="U2137" s="6" t="s">
        <v>1812</v>
      </c>
      <c r="V2137" s="6" t="s">
        <v>1812</v>
      </c>
      <c r="W2137" s="6" t="s">
        <v>1816</v>
      </c>
      <c r="X2137" s="6" t="s">
        <v>10392</v>
      </c>
    </row>
    <row r="2138" ht="15.75" customHeight="1">
      <c r="A2138" s="6" t="s">
        <v>10393</v>
      </c>
      <c r="B2138" s="6" t="s">
        <v>10394</v>
      </c>
      <c r="C2138" s="6" t="s">
        <v>1810</v>
      </c>
      <c r="D2138" s="6" t="s">
        <v>10395</v>
      </c>
      <c r="E2138" s="6" t="s">
        <v>1812</v>
      </c>
      <c r="F2138" s="6" t="s">
        <v>1812</v>
      </c>
      <c r="G2138" s="6" t="s">
        <v>1812</v>
      </c>
      <c r="H2138" s="6" t="s">
        <v>201</v>
      </c>
      <c r="I2138" s="6" t="s">
        <v>40</v>
      </c>
      <c r="J2138" s="6" t="s">
        <v>74</v>
      </c>
      <c r="K2138" s="6" t="s">
        <v>242</v>
      </c>
      <c r="L2138" s="6" t="s">
        <v>157</v>
      </c>
      <c r="M2138" s="6" t="s">
        <v>262</v>
      </c>
      <c r="N2138" s="6" t="s">
        <v>42</v>
      </c>
      <c r="O2138" s="6" t="s">
        <v>1812</v>
      </c>
      <c r="P2138" s="6" t="s">
        <v>1812</v>
      </c>
      <c r="Q2138" s="6" t="s">
        <v>1814</v>
      </c>
      <c r="R2138" s="6" t="s">
        <v>1812</v>
      </c>
      <c r="S2138" s="6" t="s">
        <v>1887</v>
      </c>
      <c r="T2138" s="6" t="s">
        <v>1813</v>
      </c>
      <c r="U2138" s="6" t="s">
        <v>1812</v>
      </c>
      <c r="V2138" s="6" t="s">
        <v>1812</v>
      </c>
      <c r="W2138" s="6" t="s">
        <v>1816</v>
      </c>
      <c r="X2138" s="6" t="s">
        <v>10396</v>
      </c>
    </row>
    <row r="2139" ht="15.75" customHeight="1">
      <c r="A2139" s="6" t="s">
        <v>10397</v>
      </c>
      <c r="B2139" s="6" t="s">
        <v>10398</v>
      </c>
      <c r="C2139" s="6" t="s">
        <v>1810</v>
      </c>
      <c r="D2139" s="6" t="s">
        <v>10399</v>
      </c>
      <c r="E2139" s="6" t="s">
        <v>1812</v>
      </c>
      <c r="F2139" s="6" t="s">
        <v>1812</v>
      </c>
      <c r="G2139" s="6" t="s">
        <v>1812</v>
      </c>
      <c r="H2139" s="6" t="s">
        <v>32</v>
      </c>
      <c r="I2139" s="6" t="s">
        <v>273</v>
      </c>
      <c r="J2139" s="6" t="s">
        <v>288</v>
      </c>
      <c r="K2139" s="6" t="s">
        <v>242</v>
      </c>
      <c r="L2139" s="6" t="s">
        <v>157</v>
      </c>
      <c r="M2139" s="6" t="s">
        <v>262</v>
      </c>
      <c r="N2139" s="6" t="s">
        <v>42</v>
      </c>
      <c r="O2139" s="6" t="s">
        <v>1812</v>
      </c>
      <c r="P2139" s="6" t="s">
        <v>1812</v>
      </c>
      <c r="Q2139" s="6" t="s">
        <v>1814</v>
      </c>
      <c r="R2139" s="6" t="s">
        <v>1812</v>
      </c>
      <c r="S2139" s="6" t="s">
        <v>1887</v>
      </c>
      <c r="T2139" s="6" t="s">
        <v>1813</v>
      </c>
      <c r="U2139" s="6" t="s">
        <v>1812</v>
      </c>
      <c r="V2139" s="6" t="s">
        <v>1812</v>
      </c>
      <c r="W2139" s="6" t="s">
        <v>1816</v>
      </c>
      <c r="X2139" s="6" t="s">
        <v>10400</v>
      </c>
    </row>
    <row r="2140" ht="15.75" customHeight="1">
      <c r="A2140" s="6" t="s">
        <v>10401</v>
      </c>
      <c r="B2140" s="6" t="s">
        <v>10402</v>
      </c>
      <c r="C2140" s="6" t="s">
        <v>1810</v>
      </c>
      <c r="D2140" s="6" t="s">
        <v>10403</v>
      </c>
      <c r="E2140" s="6" t="s">
        <v>1812</v>
      </c>
      <c r="F2140" s="6" t="s">
        <v>1812</v>
      </c>
      <c r="G2140" s="6" t="s">
        <v>1812</v>
      </c>
      <c r="H2140" s="6" t="s">
        <v>32</v>
      </c>
      <c r="I2140" s="6" t="s">
        <v>273</v>
      </c>
      <c r="J2140" s="6" t="s">
        <v>288</v>
      </c>
      <c r="K2140" s="6" t="s">
        <v>242</v>
      </c>
      <c r="L2140" s="6" t="s">
        <v>157</v>
      </c>
      <c r="M2140" s="6" t="s">
        <v>262</v>
      </c>
      <c r="N2140" s="6" t="s">
        <v>42</v>
      </c>
      <c r="O2140" s="6" t="s">
        <v>1812</v>
      </c>
      <c r="P2140" s="6" t="s">
        <v>1812</v>
      </c>
      <c r="Q2140" s="6" t="s">
        <v>1814</v>
      </c>
      <c r="R2140" s="6" t="s">
        <v>1812</v>
      </c>
      <c r="S2140" s="6" t="s">
        <v>1887</v>
      </c>
      <c r="T2140" s="6" t="s">
        <v>1813</v>
      </c>
      <c r="U2140" s="6" t="s">
        <v>1812</v>
      </c>
      <c r="V2140" s="6" t="s">
        <v>1812</v>
      </c>
      <c r="W2140" s="6" t="s">
        <v>1816</v>
      </c>
      <c r="X2140" s="6" t="s">
        <v>10404</v>
      </c>
    </row>
    <row r="2141" ht="15.75" customHeight="1">
      <c r="A2141" s="6" t="s">
        <v>10405</v>
      </c>
      <c r="B2141" s="6" t="s">
        <v>10406</v>
      </c>
      <c r="C2141" s="6" t="s">
        <v>1810</v>
      </c>
      <c r="D2141" s="6" t="s">
        <v>10407</v>
      </c>
      <c r="E2141" s="6" t="s">
        <v>1812</v>
      </c>
      <c r="F2141" s="6" t="s">
        <v>1812</v>
      </c>
      <c r="G2141" s="6" t="s">
        <v>1812</v>
      </c>
      <c r="H2141" s="6" t="s">
        <v>260</v>
      </c>
      <c r="I2141" s="6" t="s">
        <v>1983</v>
      </c>
      <c r="J2141" s="6" t="s">
        <v>1984</v>
      </c>
      <c r="K2141" s="6" t="s">
        <v>244</v>
      </c>
      <c r="L2141" s="6" t="s">
        <v>173</v>
      </c>
      <c r="M2141" s="6" t="s">
        <v>1985</v>
      </c>
      <c r="N2141" s="6" t="s">
        <v>42</v>
      </c>
      <c r="O2141" s="6" t="s">
        <v>1812</v>
      </c>
      <c r="P2141" s="6" t="s">
        <v>1812</v>
      </c>
      <c r="Q2141" s="6" t="s">
        <v>1814</v>
      </c>
      <c r="R2141" s="6" t="s">
        <v>1812</v>
      </c>
      <c r="S2141" s="6" t="s">
        <v>1986</v>
      </c>
      <c r="T2141" s="6" t="s">
        <v>1813</v>
      </c>
      <c r="U2141" s="6" t="s">
        <v>1812</v>
      </c>
      <c r="V2141" s="6" t="s">
        <v>1812</v>
      </c>
      <c r="W2141" s="6" t="s">
        <v>1816</v>
      </c>
      <c r="X2141" s="6" t="s">
        <v>10408</v>
      </c>
    </row>
    <row r="2142" ht="15.75" customHeight="1">
      <c r="A2142" s="6" t="s">
        <v>10409</v>
      </c>
      <c r="B2142" s="6" t="s">
        <v>10410</v>
      </c>
      <c r="C2142" s="6" t="s">
        <v>1810</v>
      </c>
      <c r="D2142" s="6" t="s">
        <v>10411</v>
      </c>
      <c r="E2142" s="6" t="s">
        <v>1812</v>
      </c>
      <c r="F2142" s="6" t="s">
        <v>1812</v>
      </c>
      <c r="G2142" s="6" t="s">
        <v>1812</v>
      </c>
      <c r="H2142" s="6" t="s">
        <v>30</v>
      </c>
      <c r="I2142" s="6" t="s">
        <v>273</v>
      </c>
      <c r="J2142" s="6" t="s">
        <v>267</v>
      </c>
      <c r="K2142" s="6" t="s">
        <v>242</v>
      </c>
      <c r="L2142" s="6" t="s">
        <v>177</v>
      </c>
      <c r="M2142" s="6" t="s">
        <v>262</v>
      </c>
      <c r="N2142" s="6" t="s">
        <v>42</v>
      </c>
      <c r="O2142" s="6" t="s">
        <v>1812</v>
      </c>
      <c r="P2142" s="6" t="s">
        <v>1812</v>
      </c>
      <c r="Q2142" s="6" t="s">
        <v>1814</v>
      </c>
      <c r="R2142" s="6" t="s">
        <v>1812</v>
      </c>
      <c r="S2142" s="6" t="s">
        <v>1887</v>
      </c>
      <c r="T2142" s="6" t="s">
        <v>1813</v>
      </c>
      <c r="U2142" s="6" t="s">
        <v>1812</v>
      </c>
      <c r="V2142" s="6" t="s">
        <v>1812</v>
      </c>
      <c r="W2142" s="6" t="s">
        <v>1816</v>
      </c>
      <c r="X2142" s="6" t="s">
        <v>10412</v>
      </c>
    </row>
    <row r="2143" ht="15.75" customHeight="1">
      <c r="A2143" s="6" t="s">
        <v>10413</v>
      </c>
      <c r="B2143" s="6" t="s">
        <v>10414</v>
      </c>
      <c r="C2143" s="6" t="s">
        <v>1810</v>
      </c>
      <c r="D2143" s="6" t="s">
        <v>10415</v>
      </c>
      <c r="E2143" s="6" t="s">
        <v>1812</v>
      </c>
      <c r="F2143" s="6" t="s">
        <v>1812</v>
      </c>
      <c r="G2143" s="6" t="s">
        <v>1812</v>
      </c>
      <c r="H2143" s="6" t="s">
        <v>32</v>
      </c>
      <c r="I2143" s="6" t="s">
        <v>273</v>
      </c>
      <c r="J2143" s="6" t="s">
        <v>288</v>
      </c>
      <c r="K2143" s="6" t="s">
        <v>242</v>
      </c>
      <c r="L2143" s="6" t="s">
        <v>157</v>
      </c>
      <c r="M2143" s="6" t="s">
        <v>262</v>
      </c>
      <c r="N2143" s="6" t="s">
        <v>42</v>
      </c>
      <c r="O2143" s="6" t="s">
        <v>1812</v>
      </c>
      <c r="P2143" s="6" t="s">
        <v>1812</v>
      </c>
      <c r="Q2143" s="6" t="s">
        <v>1814</v>
      </c>
      <c r="R2143" s="6" t="s">
        <v>1812</v>
      </c>
      <c r="S2143" s="6" t="s">
        <v>1887</v>
      </c>
      <c r="T2143" s="6" t="s">
        <v>1813</v>
      </c>
      <c r="U2143" s="6" t="s">
        <v>1812</v>
      </c>
      <c r="V2143" s="6" t="s">
        <v>1812</v>
      </c>
      <c r="W2143" s="6" t="s">
        <v>1816</v>
      </c>
      <c r="X2143" s="6" t="s">
        <v>10416</v>
      </c>
    </row>
    <row r="2144" ht="15.75" customHeight="1">
      <c r="A2144" s="6" t="s">
        <v>10417</v>
      </c>
      <c r="B2144" s="6" t="s">
        <v>10418</v>
      </c>
      <c r="C2144" s="6" t="s">
        <v>1810</v>
      </c>
      <c r="D2144" s="6" t="s">
        <v>10419</v>
      </c>
      <c r="E2144" s="6" t="s">
        <v>1812</v>
      </c>
      <c r="F2144" s="6" t="s">
        <v>1812</v>
      </c>
      <c r="G2144" s="6" t="s">
        <v>1812</v>
      </c>
      <c r="H2144" s="6" t="s">
        <v>260</v>
      </c>
      <c r="I2144" s="6" t="s">
        <v>1983</v>
      </c>
      <c r="J2144" s="6" t="s">
        <v>1984</v>
      </c>
      <c r="K2144" s="6" t="s">
        <v>244</v>
      </c>
      <c r="L2144" s="6" t="s">
        <v>173</v>
      </c>
      <c r="M2144" s="6" t="s">
        <v>1985</v>
      </c>
      <c r="N2144" s="6" t="s">
        <v>72</v>
      </c>
      <c r="O2144" s="6" t="s">
        <v>1812</v>
      </c>
      <c r="P2144" s="6" t="s">
        <v>1812</v>
      </c>
      <c r="Q2144" s="6" t="s">
        <v>1814</v>
      </c>
      <c r="R2144" s="6" t="s">
        <v>1812</v>
      </c>
      <c r="S2144" s="6" t="s">
        <v>1986</v>
      </c>
      <c r="T2144" s="6" t="s">
        <v>5288</v>
      </c>
      <c r="U2144" s="6" t="s">
        <v>1812</v>
      </c>
      <c r="V2144" s="6" t="s">
        <v>1812</v>
      </c>
      <c r="W2144" s="6" t="s">
        <v>1816</v>
      </c>
      <c r="X2144" s="6" t="s">
        <v>10420</v>
      </c>
    </row>
    <row r="2145" ht="15.75" customHeight="1">
      <c r="A2145" s="6" t="s">
        <v>10421</v>
      </c>
      <c r="B2145" s="6" t="s">
        <v>10422</v>
      </c>
      <c r="C2145" s="6" t="s">
        <v>1810</v>
      </c>
      <c r="D2145" s="6" t="s">
        <v>10423</v>
      </c>
      <c r="E2145" s="6" t="s">
        <v>1812</v>
      </c>
      <c r="F2145" s="6" t="s">
        <v>1812</v>
      </c>
      <c r="G2145" s="6" t="s">
        <v>1812</v>
      </c>
      <c r="H2145" s="6" t="s">
        <v>32</v>
      </c>
      <c r="I2145" s="6" t="s">
        <v>273</v>
      </c>
      <c r="J2145" s="6" t="s">
        <v>288</v>
      </c>
      <c r="K2145" s="6" t="s">
        <v>242</v>
      </c>
      <c r="L2145" s="6" t="s">
        <v>87</v>
      </c>
      <c r="M2145" s="6" t="s">
        <v>262</v>
      </c>
      <c r="N2145" s="6" t="s">
        <v>42</v>
      </c>
      <c r="O2145" s="6" t="s">
        <v>1812</v>
      </c>
      <c r="P2145" s="6" t="s">
        <v>1812</v>
      </c>
      <c r="Q2145" s="6" t="s">
        <v>1814</v>
      </c>
      <c r="R2145" s="6" t="s">
        <v>1812</v>
      </c>
      <c r="S2145" s="6" t="s">
        <v>1887</v>
      </c>
      <c r="T2145" s="6" t="s">
        <v>1813</v>
      </c>
      <c r="U2145" s="6" t="s">
        <v>1812</v>
      </c>
      <c r="V2145" s="6" t="s">
        <v>1812</v>
      </c>
      <c r="W2145" s="6" t="s">
        <v>1816</v>
      </c>
      <c r="X2145" s="6" t="s">
        <v>10424</v>
      </c>
    </row>
    <row r="2146" ht="15.75" customHeight="1">
      <c r="A2146" s="6" t="s">
        <v>10425</v>
      </c>
      <c r="B2146" s="6" t="s">
        <v>10426</v>
      </c>
      <c r="C2146" s="6" t="s">
        <v>1810</v>
      </c>
      <c r="D2146" s="6" t="s">
        <v>10427</v>
      </c>
      <c r="E2146" s="6" t="s">
        <v>1812</v>
      </c>
      <c r="F2146" s="6" t="s">
        <v>1812</v>
      </c>
      <c r="G2146" s="6" t="s">
        <v>1812</v>
      </c>
      <c r="H2146" s="6" t="s">
        <v>106</v>
      </c>
      <c r="I2146" s="6" t="s">
        <v>273</v>
      </c>
      <c r="J2146" s="6" t="s">
        <v>267</v>
      </c>
      <c r="K2146" s="6" t="s">
        <v>242</v>
      </c>
      <c r="L2146" s="6" t="s">
        <v>1906</v>
      </c>
      <c r="M2146" s="6" t="s">
        <v>262</v>
      </c>
      <c r="N2146" s="6" t="s">
        <v>42</v>
      </c>
      <c r="O2146" s="6" t="s">
        <v>1812</v>
      </c>
      <c r="P2146" s="6" t="s">
        <v>1812</v>
      </c>
      <c r="Q2146" s="6" t="s">
        <v>1814</v>
      </c>
      <c r="R2146" s="6" t="s">
        <v>1812</v>
      </c>
      <c r="S2146" s="6" t="s">
        <v>1887</v>
      </c>
      <c r="T2146" s="6" t="s">
        <v>1813</v>
      </c>
      <c r="U2146" s="6" t="s">
        <v>1812</v>
      </c>
      <c r="V2146" s="6" t="s">
        <v>1812</v>
      </c>
      <c r="W2146" s="6" t="s">
        <v>1816</v>
      </c>
      <c r="X2146" s="6" t="s">
        <v>10428</v>
      </c>
    </row>
    <row r="2147" ht="15.75" customHeight="1">
      <c r="A2147" s="6" t="s">
        <v>10429</v>
      </c>
      <c r="B2147" s="6" t="s">
        <v>10430</v>
      </c>
      <c r="C2147" s="6" t="s">
        <v>1810</v>
      </c>
      <c r="D2147" s="6" t="s">
        <v>10431</v>
      </c>
      <c r="E2147" s="6" t="s">
        <v>1812</v>
      </c>
      <c r="F2147" s="6" t="s">
        <v>1812</v>
      </c>
      <c r="G2147" s="6" t="s">
        <v>1812</v>
      </c>
      <c r="H2147" s="6" t="s">
        <v>62</v>
      </c>
      <c r="I2147" s="6" t="s">
        <v>301</v>
      </c>
      <c r="J2147" s="6" t="s">
        <v>279</v>
      </c>
      <c r="K2147" s="6" t="s">
        <v>244</v>
      </c>
      <c r="L2147" s="6" t="s">
        <v>307</v>
      </c>
      <c r="M2147" s="6" t="s">
        <v>1985</v>
      </c>
      <c r="N2147" s="6" t="s">
        <v>1876</v>
      </c>
      <c r="O2147" s="6" t="s">
        <v>1812</v>
      </c>
      <c r="P2147" s="6" t="s">
        <v>1812</v>
      </c>
      <c r="Q2147" s="6" t="s">
        <v>1814</v>
      </c>
      <c r="R2147" s="6" t="s">
        <v>1812</v>
      </c>
      <c r="S2147" s="6" t="s">
        <v>1986</v>
      </c>
      <c r="T2147" s="6" t="s">
        <v>1813</v>
      </c>
      <c r="U2147" s="6" t="s">
        <v>1812</v>
      </c>
      <c r="V2147" s="6" t="s">
        <v>1812</v>
      </c>
      <c r="W2147" s="6" t="s">
        <v>1816</v>
      </c>
      <c r="X2147" s="6" t="s">
        <v>10432</v>
      </c>
    </row>
    <row r="2148" ht="15.75" customHeight="1">
      <c r="A2148" s="6" t="s">
        <v>10433</v>
      </c>
      <c r="B2148" s="6" t="s">
        <v>10434</v>
      </c>
      <c r="C2148" s="6" t="s">
        <v>1810</v>
      </c>
      <c r="D2148" s="6" t="s">
        <v>10435</v>
      </c>
      <c r="E2148" s="6" t="s">
        <v>1812</v>
      </c>
      <c r="F2148" s="6" t="s">
        <v>1812</v>
      </c>
      <c r="G2148" s="6" t="s">
        <v>1812</v>
      </c>
      <c r="H2148" s="6" t="s">
        <v>201</v>
      </c>
      <c r="I2148" s="6" t="s">
        <v>40</v>
      </c>
      <c r="J2148" s="6" t="s">
        <v>74</v>
      </c>
      <c r="K2148" s="6" t="s">
        <v>242</v>
      </c>
      <c r="L2148" s="6" t="s">
        <v>157</v>
      </c>
      <c r="M2148" s="6" t="s">
        <v>262</v>
      </c>
      <c r="N2148" s="6" t="s">
        <v>42</v>
      </c>
      <c r="O2148" s="6" t="s">
        <v>1812</v>
      </c>
      <c r="P2148" s="6" t="s">
        <v>1812</v>
      </c>
      <c r="Q2148" s="6" t="s">
        <v>1814</v>
      </c>
      <c r="R2148" s="6" t="s">
        <v>1812</v>
      </c>
      <c r="S2148" s="6" t="s">
        <v>1887</v>
      </c>
      <c r="T2148" s="6" t="s">
        <v>1813</v>
      </c>
      <c r="U2148" s="6" t="s">
        <v>1812</v>
      </c>
      <c r="V2148" s="6" t="s">
        <v>1812</v>
      </c>
      <c r="W2148" s="6" t="s">
        <v>1816</v>
      </c>
      <c r="X2148" s="6" t="s">
        <v>10436</v>
      </c>
    </row>
    <row r="2149" ht="15.75" customHeight="1">
      <c r="A2149" s="6" t="s">
        <v>10437</v>
      </c>
      <c r="B2149" s="6" t="s">
        <v>10438</v>
      </c>
      <c r="C2149" s="6" t="s">
        <v>1810</v>
      </c>
      <c r="D2149" s="6" t="s">
        <v>10439</v>
      </c>
      <c r="E2149" s="6" t="s">
        <v>1812</v>
      </c>
      <c r="F2149" s="6" t="s">
        <v>1812</v>
      </c>
      <c r="G2149" s="6" t="s">
        <v>1812</v>
      </c>
      <c r="H2149" s="6" t="s">
        <v>106</v>
      </c>
      <c r="I2149" s="6" t="s">
        <v>273</v>
      </c>
      <c r="J2149" s="6" t="s">
        <v>288</v>
      </c>
      <c r="K2149" s="6" t="s">
        <v>242</v>
      </c>
      <c r="L2149" s="6" t="s">
        <v>87</v>
      </c>
      <c r="M2149" s="6" t="s">
        <v>262</v>
      </c>
      <c r="N2149" s="6" t="s">
        <v>42</v>
      </c>
      <c r="O2149" s="6" t="s">
        <v>1812</v>
      </c>
      <c r="P2149" s="6" t="s">
        <v>1812</v>
      </c>
      <c r="Q2149" s="6" t="s">
        <v>1814</v>
      </c>
      <c r="R2149" s="6" t="s">
        <v>1812</v>
      </c>
      <c r="S2149" s="6" t="s">
        <v>1887</v>
      </c>
      <c r="T2149" s="6" t="s">
        <v>1813</v>
      </c>
      <c r="U2149" s="6" t="s">
        <v>1812</v>
      </c>
      <c r="V2149" s="6" t="s">
        <v>1812</v>
      </c>
      <c r="W2149" s="6" t="s">
        <v>1816</v>
      </c>
      <c r="X2149" s="6" t="s">
        <v>10440</v>
      </c>
    </row>
    <row r="2150" ht="15.75" customHeight="1">
      <c r="A2150" s="6" t="s">
        <v>10441</v>
      </c>
      <c r="B2150" s="6" t="s">
        <v>10442</v>
      </c>
      <c r="C2150" s="6" t="s">
        <v>1810</v>
      </c>
      <c r="D2150" s="6" t="s">
        <v>10443</v>
      </c>
      <c r="E2150" s="6" t="s">
        <v>1812</v>
      </c>
      <c r="F2150" s="6" t="s">
        <v>1812</v>
      </c>
      <c r="G2150" s="6" t="s">
        <v>1812</v>
      </c>
      <c r="H2150" s="6" t="s">
        <v>127</v>
      </c>
      <c r="I2150" s="6" t="s">
        <v>1983</v>
      </c>
      <c r="J2150" s="6" t="s">
        <v>1984</v>
      </c>
      <c r="K2150" s="6" t="s">
        <v>244</v>
      </c>
      <c r="L2150" s="6" t="s">
        <v>166</v>
      </c>
      <c r="M2150" s="6" t="s">
        <v>1985</v>
      </c>
      <c r="N2150" s="6" t="s">
        <v>42</v>
      </c>
      <c r="O2150" s="6" t="s">
        <v>1812</v>
      </c>
      <c r="P2150" s="6" t="s">
        <v>1812</v>
      </c>
      <c r="Q2150" s="6" t="s">
        <v>1814</v>
      </c>
      <c r="R2150" s="6" t="s">
        <v>1812</v>
      </c>
      <c r="S2150" s="6" t="s">
        <v>1986</v>
      </c>
      <c r="T2150" s="6" t="s">
        <v>1813</v>
      </c>
      <c r="U2150" s="6" t="s">
        <v>1812</v>
      </c>
      <c r="V2150" s="6" t="s">
        <v>1812</v>
      </c>
      <c r="W2150" s="6" t="s">
        <v>1816</v>
      </c>
      <c r="X2150" s="6" t="s">
        <v>10444</v>
      </c>
    </row>
    <row r="2151" ht="15.75" customHeight="1">
      <c r="A2151" s="6" t="s">
        <v>10445</v>
      </c>
      <c r="B2151" s="6" t="s">
        <v>10446</v>
      </c>
      <c r="C2151" s="6" t="s">
        <v>1810</v>
      </c>
      <c r="D2151" s="6" t="s">
        <v>10447</v>
      </c>
      <c r="E2151" s="6" t="s">
        <v>1812</v>
      </c>
      <c r="F2151" s="6" t="s">
        <v>1812</v>
      </c>
      <c r="G2151" s="6" t="s">
        <v>1812</v>
      </c>
      <c r="H2151" s="6" t="s">
        <v>30</v>
      </c>
      <c r="I2151" s="6" t="s">
        <v>273</v>
      </c>
      <c r="J2151" s="6" t="s">
        <v>38</v>
      </c>
      <c r="K2151" s="6" t="s">
        <v>242</v>
      </c>
      <c r="L2151" s="6" t="s">
        <v>177</v>
      </c>
      <c r="M2151" s="6" t="s">
        <v>262</v>
      </c>
      <c r="N2151" s="6" t="s">
        <v>42</v>
      </c>
      <c r="O2151" s="6" t="s">
        <v>1812</v>
      </c>
      <c r="P2151" s="6" t="s">
        <v>1812</v>
      </c>
      <c r="Q2151" s="6" t="s">
        <v>1814</v>
      </c>
      <c r="R2151" s="6" t="s">
        <v>1812</v>
      </c>
      <c r="S2151" s="6" t="s">
        <v>1887</v>
      </c>
      <c r="T2151" s="6" t="s">
        <v>1813</v>
      </c>
      <c r="U2151" s="6" t="s">
        <v>1812</v>
      </c>
      <c r="V2151" s="6" t="s">
        <v>1812</v>
      </c>
      <c r="W2151" s="6" t="s">
        <v>1816</v>
      </c>
      <c r="X2151" s="6" t="s">
        <v>10448</v>
      </c>
    </row>
    <row r="2152" ht="15.75" customHeight="1">
      <c r="A2152" s="6" t="s">
        <v>10449</v>
      </c>
      <c r="B2152" s="6" t="s">
        <v>10450</v>
      </c>
      <c r="C2152" s="6" t="s">
        <v>1810</v>
      </c>
      <c r="D2152" s="6" t="s">
        <v>10451</v>
      </c>
      <c r="E2152" s="6" t="s">
        <v>1812</v>
      </c>
      <c r="F2152" s="6" t="s">
        <v>1812</v>
      </c>
      <c r="G2152" s="6" t="s">
        <v>1812</v>
      </c>
      <c r="H2152" s="6" t="s">
        <v>106</v>
      </c>
      <c r="I2152" s="6" t="s">
        <v>273</v>
      </c>
      <c r="J2152" s="6" t="s">
        <v>288</v>
      </c>
      <c r="K2152" s="6" t="s">
        <v>242</v>
      </c>
      <c r="L2152" s="6" t="s">
        <v>87</v>
      </c>
      <c r="M2152" s="6" t="s">
        <v>262</v>
      </c>
      <c r="N2152" s="6" t="s">
        <v>42</v>
      </c>
      <c r="O2152" s="6" t="s">
        <v>1812</v>
      </c>
      <c r="P2152" s="6" t="s">
        <v>1812</v>
      </c>
      <c r="Q2152" s="6" t="s">
        <v>1814</v>
      </c>
      <c r="R2152" s="6" t="s">
        <v>1812</v>
      </c>
      <c r="S2152" s="6" t="s">
        <v>1887</v>
      </c>
      <c r="T2152" s="6" t="s">
        <v>1813</v>
      </c>
      <c r="U2152" s="6" t="s">
        <v>1812</v>
      </c>
      <c r="V2152" s="6" t="s">
        <v>1812</v>
      </c>
      <c r="W2152" s="6" t="s">
        <v>1816</v>
      </c>
      <c r="X2152" s="6" t="s">
        <v>10452</v>
      </c>
    </row>
    <row r="2153" ht="15.75" customHeight="1">
      <c r="A2153" s="6" t="s">
        <v>10453</v>
      </c>
      <c r="B2153" s="6" t="s">
        <v>10454</v>
      </c>
      <c r="C2153" s="6" t="s">
        <v>1810</v>
      </c>
      <c r="D2153" s="6" t="s">
        <v>10455</v>
      </c>
      <c r="E2153" s="6" t="s">
        <v>1812</v>
      </c>
      <c r="F2153" s="6" t="s">
        <v>1812</v>
      </c>
      <c r="G2153" s="6" t="s">
        <v>1812</v>
      </c>
      <c r="H2153" s="6" t="s">
        <v>32</v>
      </c>
      <c r="I2153" s="6" t="s">
        <v>273</v>
      </c>
      <c r="J2153" s="6" t="s">
        <v>288</v>
      </c>
      <c r="K2153" s="6" t="s">
        <v>242</v>
      </c>
      <c r="L2153" s="6" t="s">
        <v>157</v>
      </c>
      <c r="M2153" s="6" t="s">
        <v>262</v>
      </c>
      <c r="N2153" s="6" t="s">
        <v>42</v>
      </c>
      <c r="O2153" s="6" t="s">
        <v>1812</v>
      </c>
      <c r="P2153" s="6" t="s">
        <v>1812</v>
      </c>
      <c r="Q2153" s="6" t="s">
        <v>1814</v>
      </c>
      <c r="R2153" s="6" t="s">
        <v>1812</v>
      </c>
      <c r="S2153" s="6" t="s">
        <v>1887</v>
      </c>
      <c r="T2153" s="6" t="s">
        <v>1813</v>
      </c>
      <c r="U2153" s="6" t="s">
        <v>1812</v>
      </c>
      <c r="V2153" s="6" t="s">
        <v>1812</v>
      </c>
      <c r="W2153" s="6" t="s">
        <v>1816</v>
      </c>
      <c r="X2153" s="6" t="s">
        <v>10456</v>
      </c>
    </row>
    <row r="2154" ht="15.75" customHeight="1">
      <c r="A2154" s="6" t="s">
        <v>10457</v>
      </c>
      <c r="B2154" s="6" t="s">
        <v>10458</v>
      </c>
      <c r="C2154" s="6" t="s">
        <v>1810</v>
      </c>
      <c r="D2154" s="6" t="s">
        <v>10459</v>
      </c>
      <c r="E2154" s="6" t="s">
        <v>1812</v>
      </c>
      <c r="F2154" s="6" t="s">
        <v>1812</v>
      </c>
      <c r="G2154" s="6" t="s">
        <v>1812</v>
      </c>
      <c r="H2154" s="6" t="s">
        <v>152</v>
      </c>
      <c r="I2154" s="6" t="s">
        <v>40</v>
      </c>
      <c r="J2154" s="6" t="s">
        <v>303</v>
      </c>
      <c r="K2154" s="6" t="s">
        <v>242</v>
      </c>
      <c r="L2154" s="6" t="s">
        <v>300</v>
      </c>
      <c r="M2154" s="6" t="s">
        <v>262</v>
      </c>
      <c r="N2154" s="6" t="s">
        <v>27</v>
      </c>
      <c r="O2154" s="6" t="s">
        <v>1812</v>
      </c>
      <c r="P2154" s="6" t="s">
        <v>1812</v>
      </c>
      <c r="Q2154" s="6" t="s">
        <v>1814</v>
      </c>
      <c r="R2154" s="6" t="s">
        <v>1812</v>
      </c>
      <c r="S2154" s="6" t="s">
        <v>1887</v>
      </c>
      <c r="T2154" s="6" t="s">
        <v>1813</v>
      </c>
      <c r="U2154" s="6" t="s">
        <v>1812</v>
      </c>
      <c r="V2154" s="6" t="s">
        <v>1812</v>
      </c>
      <c r="W2154" s="6" t="s">
        <v>1816</v>
      </c>
      <c r="X2154" s="6" t="s">
        <v>10460</v>
      </c>
    </row>
    <row r="2155" ht="15.75" customHeight="1">
      <c r="A2155" s="6" t="s">
        <v>10461</v>
      </c>
      <c r="B2155" s="6" t="s">
        <v>10462</v>
      </c>
      <c r="C2155" s="6" t="s">
        <v>1810</v>
      </c>
      <c r="D2155" s="6" t="s">
        <v>10463</v>
      </c>
      <c r="E2155" s="6" t="s">
        <v>1812</v>
      </c>
      <c r="F2155" s="6" t="s">
        <v>1812</v>
      </c>
      <c r="G2155" s="6" t="s">
        <v>1812</v>
      </c>
      <c r="H2155" s="6" t="s">
        <v>152</v>
      </c>
      <c r="I2155" s="6" t="s">
        <v>40</v>
      </c>
      <c r="J2155" s="6" t="s">
        <v>74</v>
      </c>
      <c r="K2155" s="6" t="s">
        <v>242</v>
      </c>
      <c r="L2155" s="6" t="s">
        <v>300</v>
      </c>
      <c r="M2155" s="6" t="s">
        <v>262</v>
      </c>
      <c r="N2155" s="6" t="s">
        <v>42</v>
      </c>
      <c r="O2155" s="6" t="s">
        <v>1812</v>
      </c>
      <c r="P2155" s="6" t="s">
        <v>1812</v>
      </c>
      <c r="Q2155" s="6" t="s">
        <v>1814</v>
      </c>
      <c r="R2155" s="6" t="s">
        <v>1812</v>
      </c>
      <c r="S2155" s="6" t="s">
        <v>1887</v>
      </c>
      <c r="T2155" s="6" t="s">
        <v>1813</v>
      </c>
      <c r="U2155" s="6" t="s">
        <v>1812</v>
      </c>
      <c r="V2155" s="6" t="s">
        <v>1812</v>
      </c>
      <c r="W2155" s="6" t="s">
        <v>1816</v>
      </c>
      <c r="X2155" s="6" t="s">
        <v>10464</v>
      </c>
    </row>
    <row r="2156" ht="15.75" customHeight="1">
      <c r="A2156" s="6" t="s">
        <v>10465</v>
      </c>
      <c r="B2156" s="6" t="s">
        <v>10466</v>
      </c>
      <c r="C2156" s="6" t="s">
        <v>1810</v>
      </c>
      <c r="D2156" s="6" t="s">
        <v>10467</v>
      </c>
      <c r="E2156" s="6" t="s">
        <v>1812</v>
      </c>
      <c r="F2156" s="6" t="s">
        <v>1812</v>
      </c>
      <c r="G2156" s="6" t="s">
        <v>1812</v>
      </c>
      <c r="H2156" s="6" t="s">
        <v>152</v>
      </c>
      <c r="I2156" s="6" t="s">
        <v>40</v>
      </c>
      <c r="J2156" s="6" t="s">
        <v>303</v>
      </c>
      <c r="K2156" s="6" t="s">
        <v>242</v>
      </c>
      <c r="L2156" s="6" t="s">
        <v>300</v>
      </c>
      <c r="M2156" s="6" t="s">
        <v>262</v>
      </c>
      <c r="N2156" s="6" t="s">
        <v>42</v>
      </c>
      <c r="O2156" s="6" t="s">
        <v>1812</v>
      </c>
      <c r="P2156" s="6" t="s">
        <v>1812</v>
      </c>
      <c r="Q2156" s="6" t="s">
        <v>1814</v>
      </c>
      <c r="R2156" s="6" t="s">
        <v>1812</v>
      </c>
      <c r="S2156" s="6" t="s">
        <v>1887</v>
      </c>
      <c r="T2156" s="6" t="s">
        <v>1813</v>
      </c>
      <c r="U2156" s="6" t="s">
        <v>1812</v>
      </c>
      <c r="V2156" s="6" t="s">
        <v>1812</v>
      </c>
      <c r="W2156" s="6" t="s">
        <v>1816</v>
      </c>
      <c r="X2156" s="6" t="s">
        <v>10468</v>
      </c>
    </row>
    <row r="2157" ht="15.75" customHeight="1">
      <c r="A2157" s="6" t="s">
        <v>10469</v>
      </c>
      <c r="B2157" s="6" t="s">
        <v>10470</v>
      </c>
      <c r="C2157" s="6" t="s">
        <v>1810</v>
      </c>
      <c r="D2157" s="6" t="s">
        <v>10471</v>
      </c>
      <c r="E2157" s="6" t="s">
        <v>1812</v>
      </c>
      <c r="F2157" s="6" t="s">
        <v>1812</v>
      </c>
      <c r="G2157" s="6" t="s">
        <v>1812</v>
      </c>
      <c r="H2157" s="6" t="s">
        <v>30</v>
      </c>
      <c r="I2157" s="6" t="s">
        <v>273</v>
      </c>
      <c r="J2157" s="6" t="s">
        <v>38</v>
      </c>
      <c r="K2157" s="6" t="s">
        <v>242</v>
      </c>
      <c r="L2157" s="6" t="s">
        <v>177</v>
      </c>
      <c r="M2157" s="6" t="s">
        <v>262</v>
      </c>
      <c r="N2157" s="6" t="s">
        <v>42</v>
      </c>
      <c r="O2157" s="6" t="s">
        <v>1812</v>
      </c>
      <c r="P2157" s="6" t="s">
        <v>1812</v>
      </c>
      <c r="Q2157" s="6" t="s">
        <v>1814</v>
      </c>
      <c r="R2157" s="6" t="s">
        <v>1812</v>
      </c>
      <c r="S2157" s="6" t="s">
        <v>1887</v>
      </c>
      <c r="T2157" s="6" t="s">
        <v>1813</v>
      </c>
      <c r="U2157" s="6" t="s">
        <v>1812</v>
      </c>
      <c r="V2157" s="6" t="s">
        <v>1812</v>
      </c>
      <c r="W2157" s="6" t="s">
        <v>1816</v>
      </c>
      <c r="X2157" s="6" t="s">
        <v>10472</v>
      </c>
    </row>
    <row r="2158" ht="15.75" customHeight="1">
      <c r="A2158" s="6" t="s">
        <v>10473</v>
      </c>
      <c r="B2158" s="6" t="s">
        <v>10474</v>
      </c>
      <c r="C2158" s="6" t="s">
        <v>1810</v>
      </c>
      <c r="D2158" s="6" t="s">
        <v>10475</v>
      </c>
      <c r="E2158" s="6" t="s">
        <v>1812</v>
      </c>
      <c r="F2158" s="6" t="s">
        <v>1812</v>
      </c>
      <c r="G2158" s="6" t="s">
        <v>1812</v>
      </c>
      <c r="H2158" s="6" t="s">
        <v>32</v>
      </c>
      <c r="I2158" s="6" t="s">
        <v>273</v>
      </c>
      <c r="J2158" s="6" t="s">
        <v>288</v>
      </c>
      <c r="K2158" s="6" t="s">
        <v>242</v>
      </c>
      <c r="L2158" s="6" t="s">
        <v>87</v>
      </c>
      <c r="M2158" s="6" t="s">
        <v>262</v>
      </c>
      <c r="N2158" s="6" t="s">
        <v>42</v>
      </c>
      <c r="O2158" s="6" t="s">
        <v>1812</v>
      </c>
      <c r="P2158" s="6" t="s">
        <v>1812</v>
      </c>
      <c r="Q2158" s="6" t="s">
        <v>1814</v>
      </c>
      <c r="R2158" s="6" t="s">
        <v>1812</v>
      </c>
      <c r="S2158" s="6" t="s">
        <v>1887</v>
      </c>
      <c r="T2158" s="6" t="s">
        <v>1813</v>
      </c>
      <c r="U2158" s="6" t="s">
        <v>1812</v>
      </c>
      <c r="V2158" s="6" t="s">
        <v>1812</v>
      </c>
      <c r="W2158" s="6" t="s">
        <v>1816</v>
      </c>
      <c r="X2158" s="6" t="s">
        <v>10476</v>
      </c>
    </row>
    <row r="2159" ht="15.75" customHeight="1">
      <c r="A2159" s="6" t="s">
        <v>10477</v>
      </c>
      <c r="B2159" s="6" t="s">
        <v>10478</v>
      </c>
      <c r="C2159" s="6" t="s">
        <v>1810</v>
      </c>
      <c r="D2159" s="6" t="s">
        <v>10479</v>
      </c>
      <c r="E2159" s="6" t="s">
        <v>1812</v>
      </c>
      <c r="F2159" s="6" t="s">
        <v>1812</v>
      </c>
      <c r="G2159" s="6" t="s">
        <v>1812</v>
      </c>
      <c r="H2159" s="6" t="s">
        <v>62</v>
      </c>
      <c r="I2159" s="6" t="s">
        <v>301</v>
      </c>
      <c r="J2159" s="6" t="s">
        <v>279</v>
      </c>
      <c r="K2159" s="6" t="s">
        <v>244</v>
      </c>
      <c r="L2159" s="6" t="s">
        <v>307</v>
      </c>
      <c r="M2159" s="6" t="s">
        <v>1985</v>
      </c>
      <c r="N2159" s="6" t="s">
        <v>42</v>
      </c>
      <c r="O2159" s="6" t="s">
        <v>1812</v>
      </c>
      <c r="P2159" s="6" t="s">
        <v>1812</v>
      </c>
      <c r="Q2159" s="6" t="s">
        <v>1814</v>
      </c>
      <c r="R2159" s="6" t="s">
        <v>1812</v>
      </c>
      <c r="S2159" s="6" t="s">
        <v>1986</v>
      </c>
      <c r="T2159" s="6" t="s">
        <v>1813</v>
      </c>
      <c r="U2159" s="6" t="s">
        <v>1812</v>
      </c>
      <c r="V2159" s="6" t="s">
        <v>1812</v>
      </c>
      <c r="W2159" s="6" t="s">
        <v>1816</v>
      </c>
      <c r="X2159" s="6" t="s">
        <v>10480</v>
      </c>
    </row>
    <row r="2160" ht="15.75" customHeight="1">
      <c r="A2160" s="6" t="s">
        <v>10481</v>
      </c>
      <c r="B2160" s="6" t="s">
        <v>10482</v>
      </c>
      <c r="C2160" s="6" t="s">
        <v>1810</v>
      </c>
      <c r="D2160" s="6" t="s">
        <v>10483</v>
      </c>
      <c r="E2160" s="6" t="s">
        <v>1812</v>
      </c>
      <c r="F2160" s="6" t="s">
        <v>1812</v>
      </c>
      <c r="G2160" s="6" t="s">
        <v>1812</v>
      </c>
      <c r="H2160" s="6" t="s">
        <v>30</v>
      </c>
      <c r="I2160" s="6" t="s">
        <v>273</v>
      </c>
      <c r="J2160" s="6" t="s">
        <v>267</v>
      </c>
      <c r="K2160" s="6" t="s">
        <v>242</v>
      </c>
      <c r="L2160" s="6" t="s">
        <v>177</v>
      </c>
      <c r="M2160" s="6" t="s">
        <v>262</v>
      </c>
      <c r="N2160" s="6" t="s">
        <v>319</v>
      </c>
      <c r="O2160" s="6" t="s">
        <v>1812</v>
      </c>
      <c r="P2160" s="6" t="s">
        <v>1812</v>
      </c>
      <c r="Q2160" s="6" t="s">
        <v>1814</v>
      </c>
      <c r="R2160" s="6" t="s">
        <v>1812</v>
      </c>
      <c r="S2160" s="6" t="s">
        <v>1887</v>
      </c>
      <c r="T2160" s="6" t="s">
        <v>1813</v>
      </c>
      <c r="U2160" s="6" t="s">
        <v>1812</v>
      </c>
      <c r="V2160" s="6" t="s">
        <v>1812</v>
      </c>
      <c r="W2160" s="6" t="s">
        <v>1816</v>
      </c>
      <c r="X2160" s="6" t="s">
        <v>10484</v>
      </c>
    </row>
    <row r="2161" ht="15.75" customHeight="1">
      <c r="A2161" s="6" t="s">
        <v>10485</v>
      </c>
      <c r="B2161" s="6" t="s">
        <v>10486</v>
      </c>
      <c r="C2161" s="6" t="s">
        <v>1810</v>
      </c>
      <c r="D2161" s="6" t="s">
        <v>10487</v>
      </c>
      <c r="E2161" s="6" t="s">
        <v>1812</v>
      </c>
      <c r="F2161" s="6" t="s">
        <v>1812</v>
      </c>
      <c r="G2161" s="6" t="s">
        <v>1812</v>
      </c>
      <c r="H2161" s="6" t="s">
        <v>106</v>
      </c>
      <c r="I2161" s="6" t="s">
        <v>273</v>
      </c>
      <c r="J2161" s="6" t="s">
        <v>267</v>
      </c>
      <c r="K2161" s="6" t="s">
        <v>242</v>
      </c>
      <c r="L2161" s="6" t="s">
        <v>1906</v>
      </c>
      <c r="M2161" s="6" t="s">
        <v>262</v>
      </c>
      <c r="N2161" s="6" t="s">
        <v>319</v>
      </c>
      <c r="O2161" s="6" t="s">
        <v>1812</v>
      </c>
      <c r="P2161" s="6" t="s">
        <v>1812</v>
      </c>
      <c r="Q2161" s="6" t="s">
        <v>1814</v>
      </c>
      <c r="R2161" s="6" t="s">
        <v>1812</v>
      </c>
      <c r="S2161" s="6" t="s">
        <v>1887</v>
      </c>
      <c r="T2161" s="6" t="s">
        <v>1813</v>
      </c>
      <c r="U2161" s="6" t="s">
        <v>1812</v>
      </c>
      <c r="V2161" s="6" t="s">
        <v>1812</v>
      </c>
      <c r="W2161" s="6" t="s">
        <v>1816</v>
      </c>
      <c r="X2161" s="6" t="s">
        <v>10488</v>
      </c>
    </row>
    <row r="2162" ht="15.75" customHeight="1">
      <c r="A2162" s="6" t="s">
        <v>10489</v>
      </c>
      <c r="B2162" s="6" t="s">
        <v>10490</v>
      </c>
      <c r="C2162" s="6" t="s">
        <v>1810</v>
      </c>
      <c r="D2162" s="6" t="s">
        <v>10491</v>
      </c>
      <c r="E2162" s="6" t="s">
        <v>1812</v>
      </c>
      <c r="F2162" s="6" t="s">
        <v>1812</v>
      </c>
      <c r="G2162" s="6" t="s">
        <v>1812</v>
      </c>
      <c r="H2162" s="6" t="s">
        <v>38</v>
      </c>
      <c r="I2162" s="6" t="s">
        <v>301</v>
      </c>
      <c r="J2162" s="6" t="s">
        <v>252</v>
      </c>
      <c r="K2162" s="6" t="s">
        <v>244</v>
      </c>
      <c r="L2162" s="6" t="s">
        <v>2112</v>
      </c>
      <c r="M2162" s="6" t="s">
        <v>1985</v>
      </c>
      <c r="N2162" s="6" t="s">
        <v>319</v>
      </c>
      <c r="O2162" s="6" t="s">
        <v>1812</v>
      </c>
      <c r="P2162" s="6" t="s">
        <v>1812</v>
      </c>
      <c r="Q2162" s="6" t="s">
        <v>1814</v>
      </c>
      <c r="R2162" s="6" t="s">
        <v>1812</v>
      </c>
      <c r="S2162" s="6" t="s">
        <v>1986</v>
      </c>
      <c r="T2162" s="6" t="s">
        <v>1813</v>
      </c>
      <c r="U2162" s="6" t="s">
        <v>1812</v>
      </c>
      <c r="V2162" s="6" t="s">
        <v>1812</v>
      </c>
      <c r="W2162" s="6" t="s">
        <v>1816</v>
      </c>
      <c r="X2162" s="6" t="s">
        <v>10492</v>
      </c>
    </row>
    <row r="2163" ht="15.75" customHeight="1">
      <c r="A2163" s="6" t="s">
        <v>10493</v>
      </c>
      <c r="B2163" s="6" t="s">
        <v>10494</v>
      </c>
      <c r="C2163" s="6" t="s">
        <v>1810</v>
      </c>
      <c r="D2163" s="6" t="s">
        <v>10495</v>
      </c>
      <c r="E2163" s="6" t="s">
        <v>1812</v>
      </c>
      <c r="F2163" s="6" t="s">
        <v>1812</v>
      </c>
      <c r="G2163" s="6" t="s">
        <v>1812</v>
      </c>
      <c r="H2163" s="6" t="s">
        <v>106</v>
      </c>
      <c r="I2163" s="6" t="s">
        <v>273</v>
      </c>
      <c r="J2163" s="6" t="s">
        <v>267</v>
      </c>
      <c r="K2163" s="6" t="s">
        <v>242</v>
      </c>
      <c r="L2163" s="6" t="s">
        <v>1906</v>
      </c>
      <c r="M2163" s="6" t="s">
        <v>262</v>
      </c>
      <c r="N2163" s="6" t="s">
        <v>319</v>
      </c>
      <c r="O2163" s="6" t="s">
        <v>1812</v>
      </c>
      <c r="P2163" s="6" t="s">
        <v>1812</v>
      </c>
      <c r="Q2163" s="6" t="s">
        <v>1814</v>
      </c>
      <c r="R2163" s="6" t="s">
        <v>1812</v>
      </c>
      <c r="S2163" s="6" t="s">
        <v>1887</v>
      </c>
      <c r="T2163" s="6" t="s">
        <v>1813</v>
      </c>
      <c r="U2163" s="6" t="s">
        <v>1812</v>
      </c>
      <c r="V2163" s="6" t="s">
        <v>1812</v>
      </c>
      <c r="W2163" s="6" t="s">
        <v>1816</v>
      </c>
      <c r="X2163" s="6" t="s">
        <v>10496</v>
      </c>
    </row>
    <row r="2164" ht="15.75" customHeight="1">
      <c r="A2164" s="6" t="s">
        <v>10497</v>
      </c>
      <c r="B2164" s="6" t="s">
        <v>10498</v>
      </c>
      <c r="C2164" s="6" t="s">
        <v>1810</v>
      </c>
      <c r="D2164" s="6" t="s">
        <v>10499</v>
      </c>
      <c r="E2164" s="6" t="s">
        <v>1812</v>
      </c>
      <c r="F2164" s="6" t="s">
        <v>1812</v>
      </c>
      <c r="G2164" s="6" t="s">
        <v>1812</v>
      </c>
      <c r="H2164" s="6" t="s">
        <v>1970</v>
      </c>
      <c r="I2164" s="6" t="s">
        <v>247</v>
      </c>
      <c r="J2164" s="6" t="s">
        <v>106</v>
      </c>
      <c r="K2164" s="6" t="s">
        <v>220</v>
      </c>
      <c r="L2164" s="6" t="s">
        <v>58</v>
      </c>
      <c r="M2164" s="6" t="s">
        <v>244</v>
      </c>
      <c r="N2164" s="6" t="s">
        <v>42</v>
      </c>
      <c r="O2164" s="6" t="s">
        <v>1812</v>
      </c>
      <c r="P2164" s="6" t="s">
        <v>1812</v>
      </c>
      <c r="Q2164" s="6" t="s">
        <v>1814</v>
      </c>
      <c r="R2164" s="6" t="s">
        <v>1812</v>
      </c>
      <c r="S2164" s="6" t="s">
        <v>1887</v>
      </c>
      <c r="T2164" s="6" t="s">
        <v>1813</v>
      </c>
      <c r="U2164" s="6" t="s">
        <v>1812</v>
      </c>
      <c r="V2164" s="6" t="s">
        <v>1812</v>
      </c>
      <c r="W2164" s="6" t="s">
        <v>1816</v>
      </c>
      <c r="X2164" s="6" t="s">
        <v>10500</v>
      </c>
    </row>
    <row r="2165" ht="15.75" customHeight="1">
      <c r="A2165" s="6" t="s">
        <v>10501</v>
      </c>
      <c r="B2165" s="6" t="s">
        <v>10502</v>
      </c>
      <c r="C2165" s="6" t="s">
        <v>1810</v>
      </c>
      <c r="D2165" s="6" t="s">
        <v>10503</v>
      </c>
      <c r="E2165" s="6" t="s">
        <v>1812</v>
      </c>
      <c r="F2165" s="6" t="s">
        <v>1812</v>
      </c>
      <c r="G2165" s="6" t="s">
        <v>1812</v>
      </c>
      <c r="H2165" s="6" t="s">
        <v>32</v>
      </c>
      <c r="I2165" s="6" t="s">
        <v>273</v>
      </c>
      <c r="J2165" s="6" t="s">
        <v>288</v>
      </c>
      <c r="K2165" s="6" t="s">
        <v>242</v>
      </c>
      <c r="L2165" s="6" t="s">
        <v>87</v>
      </c>
      <c r="M2165" s="6" t="s">
        <v>262</v>
      </c>
      <c r="N2165" s="6" t="s">
        <v>319</v>
      </c>
      <c r="O2165" s="6" t="s">
        <v>1812</v>
      </c>
      <c r="P2165" s="6" t="s">
        <v>1812</v>
      </c>
      <c r="Q2165" s="6" t="s">
        <v>1814</v>
      </c>
      <c r="R2165" s="6" t="s">
        <v>1812</v>
      </c>
      <c r="S2165" s="6" t="s">
        <v>1887</v>
      </c>
      <c r="T2165" s="6" t="s">
        <v>1813</v>
      </c>
      <c r="U2165" s="6" t="s">
        <v>1812</v>
      </c>
      <c r="V2165" s="6" t="s">
        <v>1812</v>
      </c>
      <c r="W2165" s="6" t="s">
        <v>1816</v>
      </c>
      <c r="X2165" s="6" t="s">
        <v>10504</v>
      </c>
    </row>
    <row r="2166" ht="15.75" customHeight="1">
      <c r="A2166" s="6" t="s">
        <v>10505</v>
      </c>
      <c r="B2166" s="6" t="s">
        <v>10506</v>
      </c>
      <c r="C2166" s="6" t="s">
        <v>1810</v>
      </c>
      <c r="D2166" s="6" t="s">
        <v>10507</v>
      </c>
      <c r="E2166" s="6" t="s">
        <v>1812</v>
      </c>
      <c r="F2166" s="6" t="s">
        <v>1812</v>
      </c>
      <c r="G2166" s="6" t="s">
        <v>1812</v>
      </c>
      <c r="H2166" s="6" t="s">
        <v>106</v>
      </c>
      <c r="I2166" s="6" t="s">
        <v>273</v>
      </c>
      <c r="J2166" s="6" t="s">
        <v>288</v>
      </c>
      <c r="K2166" s="6" t="s">
        <v>242</v>
      </c>
      <c r="L2166" s="6" t="s">
        <v>87</v>
      </c>
      <c r="M2166" s="6" t="s">
        <v>262</v>
      </c>
      <c r="N2166" s="6" t="s">
        <v>319</v>
      </c>
      <c r="O2166" s="6" t="s">
        <v>1812</v>
      </c>
      <c r="P2166" s="6" t="s">
        <v>1812</v>
      </c>
      <c r="Q2166" s="6" t="s">
        <v>1814</v>
      </c>
      <c r="R2166" s="6" t="s">
        <v>1812</v>
      </c>
      <c r="S2166" s="6" t="s">
        <v>1887</v>
      </c>
      <c r="T2166" s="6" t="s">
        <v>1813</v>
      </c>
      <c r="U2166" s="6" t="s">
        <v>1812</v>
      </c>
      <c r="V2166" s="6" t="s">
        <v>1812</v>
      </c>
      <c r="W2166" s="6" t="s">
        <v>1816</v>
      </c>
      <c r="X2166" s="6" t="s">
        <v>10508</v>
      </c>
    </row>
    <row r="2167" ht="15.75" customHeight="1">
      <c r="A2167" s="6" t="s">
        <v>10509</v>
      </c>
      <c r="B2167" s="6" t="s">
        <v>10510</v>
      </c>
      <c r="C2167" s="6" t="s">
        <v>1810</v>
      </c>
      <c r="D2167" s="6" t="s">
        <v>10511</v>
      </c>
      <c r="E2167" s="6" t="s">
        <v>1812</v>
      </c>
      <c r="F2167" s="6" t="s">
        <v>1812</v>
      </c>
      <c r="G2167" s="6" t="s">
        <v>1812</v>
      </c>
      <c r="H2167" s="6" t="s">
        <v>55</v>
      </c>
      <c r="I2167" s="6" t="s">
        <v>1983</v>
      </c>
      <c r="J2167" s="6" t="s">
        <v>290</v>
      </c>
      <c r="K2167" s="6" t="s">
        <v>244</v>
      </c>
      <c r="L2167" s="6" t="s">
        <v>291</v>
      </c>
      <c r="M2167" s="6" t="s">
        <v>1985</v>
      </c>
      <c r="N2167" s="6" t="s">
        <v>319</v>
      </c>
      <c r="O2167" s="6" t="s">
        <v>1812</v>
      </c>
      <c r="P2167" s="6" t="s">
        <v>1812</v>
      </c>
      <c r="Q2167" s="6" t="s">
        <v>1814</v>
      </c>
      <c r="R2167" s="6" t="s">
        <v>1812</v>
      </c>
      <c r="S2167" s="6" t="s">
        <v>1986</v>
      </c>
      <c r="T2167" s="6" t="s">
        <v>1813</v>
      </c>
      <c r="U2167" s="6" t="s">
        <v>1812</v>
      </c>
      <c r="V2167" s="6" t="s">
        <v>1812</v>
      </c>
      <c r="W2167" s="6" t="s">
        <v>1816</v>
      </c>
      <c r="X2167" s="6" t="s">
        <v>10512</v>
      </c>
    </row>
    <row r="2168" ht="15.75" customHeight="1">
      <c r="A2168" s="6" t="s">
        <v>10513</v>
      </c>
      <c r="B2168" s="6" t="s">
        <v>10514</v>
      </c>
      <c r="C2168" s="6" t="s">
        <v>1810</v>
      </c>
      <c r="D2168" s="6" t="s">
        <v>10515</v>
      </c>
      <c r="E2168" s="6" t="s">
        <v>1812</v>
      </c>
      <c r="F2168" s="6" t="s">
        <v>1812</v>
      </c>
      <c r="G2168" s="6" t="s">
        <v>1812</v>
      </c>
      <c r="H2168" s="6" t="s">
        <v>288</v>
      </c>
      <c r="I2168" s="6" t="s">
        <v>301</v>
      </c>
      <c r="J2168" s="6" t="s">
        <v>302</v>
      </c>
      <c r="K2168" s="6" t="s">
        <v>244</v>
      </c>
      <c r="L2168" s="6" t="s">
        <v>160</v>
      </c>
      <c r="M2168" s="6" t="s">
        <v>1985</v>
      </c>
      <c r="N2168" s="6" t="s">
        <v>42</v>
      </c>
      <c r="O2168" s="6" t="s">
        <v>1812</v>
      </c>
      <c r="P2168" s="6" t="s">
        <v>1812</v>
      </c>
      <c r="Q2168" s="6" t="s">
        <v>1814</v>
      </c>
      <c r="R2168" s="6" t="s">
        <v>1812</v>
      </c>
      <c r="S2168" s="6" t="s">
        <v>1986</v>
      </c>
      <c r="T2168" s="6" t="s">
        <v>1813</v>
      </c>
      <c r="U2168" s="6" t="s">
        <v>1812</v>
      </c>
      <c r="V2168" s="6" t="s">
        <v>1812</v>
      </c>
      <c r="W2168" s="6" t="s">
        <v>1816</v>
      </c>
      <c r="X2168" s="6" t="s">
        <v>10516</v>
      </c>
    </row>
    <row r="2169" ht="15.75" customHeight="1">
      <c r="A2169" s="6" t="s">
        <v>10517</v>
      </c>
      <c r="B2169" s="6" t="s">
        <v>10518</v>
      </c>
      <c r="C2169" s="6" t="s">
        <v>1810</v>
      </c>
      <c r="D2169" s="6" t="s">
        <v>10519</v>
      </c>
      <c r="E2169" s="6" t="s">
        <v>1812</v>
      </c>
      <c r="F2169" s="6" t="s">
        <v>1812</v>
      </c>
      <c r="G2169" s="6" t="s">
        <v>1812</v>
      </c>
      <c r="H2169" s="6" t="s">
        <v>148</v>
      </c>
      <c r="I2169" s="6" t="s">
        <v>22</v>
      </c>
      <c r="J2169" s="6" t="s">
        <v>38</v>
      </c>
      <c r="K2169" s="6" t="s">
        <v>242</v>
      </c>
      <c r="L2169" s="6" t="s">
        <v>109</v>
      </c>
      <c r="M2169" s="6" t="s">
        <v>262</v>
      </c>
      <c r="N2169" s="6" t="s">
        <v>319</v>
      </c>
      <c r="O2169" s="6" t="s">
        <v>1812</v>
      </c>
      <c r="P2169" s="6" t="s">
        <v>1812</v>
      </c>
      <c r="Q2169" s="6" t="s">
        <v>1814</v>
      </c>
      <c r="R2169" s="6" t="s">
        <v>1812</v>
      </c>
      <c r="S2169" s="6" t="s">
        <v>1887</v>
      </c>
      <c r="T2169" s="6" t="s">
        <v>1813</v>
      </c>
      <c r="U2169" s="6" t="s">
        <v>1812</v>
      </c>
      <c r="V2169" s="6" t="s">
        <v>1812</v>
      </c>
      <c r="W2169" s="6" t="s">
        <v>1816</v>
      </c>
      <c r="X2169" s="6" t="s">
        <v>10520</v>
      </c>
    </row>
    <row r="2170" ht="15.75" customHeight="1">
      <c r="A2170" s="6" t="s">
        <v>10521</v>
      </c>
      <c r="B2170" s="6" t="s">
        <v>10522</v>
      </c>
      <c r="C2170" s="6" t="s">
        <v>1810</v>
      </c>
      <c r="D2170" s="6" t="s">
        <v>10523</v>
      </c>
      <c r="E2170" s="6" t="s">
        <v>1812</v>
      </c>
      <c r="F2170" s="6" t="s">
        <v>1812</v>
      </c>
      <c r="G2170" s="6" t="s">
        <v>1812</v>
      </c>
      <c r="H2170" s="6" t="s">
        <v>106</v>
      </c>
      <c r="I2170" s="6" t="s">
        <v>273</v>
      </c>
      <c r="J2170" s="6" t="s">
        <v>267</v>
      </c>
      <c r="K2170" s="6" t="s">
        <v>242</v>
      </c>
      <c r="L2170" s="6" t="s">
        <v>1906</v>
      </c>
      <c r="M2170" s="6" t="s">
        <v>262</v>
      </c>
      <c r="N2170" s="6" t="s">
        <v>46</v>
      </c>
      <c r="O2170" s="6" t="s">
        <v>1812</v>
      </c>
      <c r="P2170" s="6" t="s">
        <v>1812</v>
      </c>
      <c r="Q2170" s="6" t="s">
        <v>1814</v>
      </c>
      <c r="R2170" s="6" t="s">
        <v>1812</v>
      </c>
      <c r="S2170" s="6" t="s">
        <v>1887</v>
      </c>
      <c r="T2170" s="6" t="s">
        <v>1813</v>
      </c>
      <c r="U2170" s="6" t="s">
        <v>1812</v>
      </c>
      <c r="V2170" s="6" t="s">
        <v>1812</v>
      </c>
      <c r="W2170" s="6" t="s">
        <v>1816</v>
      </c>
      <c r="X2170" s="6" t="s">
        <v>10524</v>
      </c>
    </row>
    <row r="2171" ht="15.75" customHeight="1">
      <c r="A2171" s="6" t="s">
        <v>10525</v>
      </c>
      <c r="B2171" s="6" t="s">
        <v>10526</v>
      </c>
      <c r="C2171" s="6" t="s">
        <v>1810</v>
      </c>
      <c r="D2171" s="6" t="s">
        <v>10527</v>
      </c>
      <c r="E2171" s="6" t="s">
        <v>1812</v>
      </c>
      <c r="F2171" s="6" t="s">
        <v>1812</v>
      </c>
      <c r="G2171" s="6" t="s">
        <v>1812</v>
      </c>
      <c r="H2171" s="6" t="s">
        <v>30</v>
      </c>
      <c r="I2171" s="6" t="s">
        <v>273</v>
      </c>
      <c r="J2171" s="6" t="s">
        <v>267</v>
      </c>
      <c r="K2171" s="6" t="s">
        <v>242</v>
      </c>
      <c r="L2171" s="6" t="s">
        <v>177</v>
      </c>
      <c r="M2171" s="6" t="s">
        <v>262</v>
      </c>
      <c r="N2171" s="6" t="s">
        <v>319</v>
      </c>
      <c r="O2171" s="6" t="s">
        <v>1812</v>
      </c>
      <c r="P2171" s="6" t="s">
        <v>1812</v>
      </c>
      <c r="Q2171" s="6" t="s">
        <v>1814</v>
      </c>
      <c r="R2171" s="6" t="s">
        <v>1812</v>
      </c>
      <c r="S2171" s="6" t="s">
        <v>1887</v>
      </c>
      <c r="T2171" s="6" t="s">
        <v>1813</v>
      </c>
      <c r="U2171" s="6" t="s">
        <v>1812</v>
      </c>
      <c r="V2171" s="6" t="s">
        <v>1812</v>
      </c>
      <c r="W2171" s="6" t="s">
        <v>1816</v>
      </c>
      <c r="X2171" s="6" t="s">
        <v>10528</v>
      </c>
    </row>
    <row r="2172" ht="15.75" customHeight="1">
      <c r="A2172" s="6" t="s">
        <v>10529</v>
      </c>
      <c r="B2172" s="6" t="s">
        <v>10530</v>
      </c>
      <c r="C2172" s="6" t="s">
        <v>1810</v>
      </c>
      <c r="D2172" s="6" t="s">
        <v>10531</v>
      </c>
      <c r="E2172" s="6" t="s">
        <v>1812</v>
      </c>
      <c r="F2172" s="6" t="s">
        <v>1812</v>
      </c>
      <c r="G2172" s="6" t="s">
        <v>1812</v>
      </c>
      <c r="H2172" s="6" t="s">
        <v>106</v>
      </c>
      <c r="I2172" s="6" t="s">
        <v>273</v>
      </c>
      <c r="J2172" s="6" t="s">
        <v>267</v>
      </c>
      <c r="K2172" s="6" t="s">
        <v>242</v>
      </c>
      <c r="L2172" s="6" t="s">
        <v>1906</v>
      </c>
      <c r="M2172" s="6" t="s">
        <v>262</v>
      </c>
      <c r="N2172" s="6" t="s">
        <v>319</v>
      </c>
      <c r="O2172" s="6" t="s">
        <v>1812</v>
      </c>
      <c r="P2172" s="6" t="s">
        <v>1812</v>
      </c>
      <c r="Q2172" s="6" t="s">
        <v>1814</v>
      </c>
      <c r="R2172" s="6" t="s">
        <v>1812</v>
      </c>
      <c r="S2172" s="6" t="s">
        <v>1887</v>
      </c>
      <c r="T2172" s="6" t="s">
        <v>1813</v>
      </c>
      <c r="U2172" s="6" t="s">
        <v>1812</v>
      </c>
      <c r="V2172" s="6" t="s">
        <v>1812</v>
      </c>
      <c r="W2172" s="6" t="s">
        <v>1816</v>
      </c>
      <c r="X2172" s="6" t="s">
        <v>10532</v>
      </c>
    </row>
    <row r="2173" ht="15.75" customHeight="1">
      <c r="A2173" s="6" t="s">
        <v>10533</v>
      </c>
      <c r="B2173" s="6" t="s">
        <v>10534</v>
      </c>
      <c r="C2173" s="6" t="s">
        <v>1810</v>
      </c>
      <c r="D2173" s="6" t="s">
        <v>10535</v>
      </c>
      <c r="E2173" s="6" t="s">
        <v>1812</v>
      </c>
      <c r="F2173" s="6" t="s">
        <v>1812</v>
      </c>
      <c r="G2173" s="6" t="s">
        <v>1812</v>
      </c>
      <c r="H2173" s="6" t="s">
        <v>32</v>
      </c>
      <c r="I2173" s="6" t="s">
        <v>273</v>
      </c>
      <c r="J2173" s="6" t="s">
        <v>288</v>
      </c>
      <c r="K2173" s="6" t="s">
        <v>242</v>
      </c>
      <c r="L2173" s="6" t="s">
        <v>87</v>
      </c>
      <c r="M2173" s="6" t="s">
        <v>262</v>
      </c>
      <c r="N2173" s="6" t="s">
        <v>319</v>
      </c>
      <c r="O2173" s="6" t="s">
        <v>1812</v>
      </c>
      <c r="P2173" s="6" t="s">
        <v>1812</v>
      </c>
      <c r="Q2173" s="6" t="s">
        <v>1814</v>
      </c>
      <c r="R2173" s="6" t="s">
        <v>1812</v>
      </c>
      <c r="S2173" s="6" t="s">
        <v>1887</v>
      </c>
      <c r="T2173" s="6" t="s">
        <v>1813</v>
      </c>
      <c r="U2173" s="6" t="s">
        <v>1812</v>
      </c>
      <c r="V2173" s="6" t="s">
        <v>1812</v>
      </c>
      <c r="W2173" s="6" t="s">
        <v>1816</v>
      </c>
      <c r="X2173" s="6" t="s">
        <v>10536</v>
      </c>
    </row>
    <row r="2174" ht="15.75" customHeight="1">
      <c r="A2174" s="6" t="s">
        <v>10537</v>
      </c>
      <c r="B2174" s="6" t="s">
        <v>10538</v>
      </c>
      <c r="C2174" s="6" t="s">
        <v>1810</v>
      </c>
      <c r="D2174" s="6" t="s">
        <v>10539</v>
      </c>
      <c r="E2174" s="6" t="s">
        <v>1812</v>
      </c>
      <c r="F2174" s="6" t="s">
        <v>1812</v>
      </c>
      <c r="G2174" s="6" t="s">
        <v>1812</v>
      </c>
      <c r="H2174" s="6" t="s">
        <v>3250</v>
      </c>
      <c r="I2174" s="6" t="s">
        <v>270</v>
      </c>
      <c r="J2174" s="6" t="s">
        <v>280</v>
      </c>
      <c r="K2174" s="6" t="s">
        <v>143</v>
      </c>
      <c r="L2174" s="6" t="s">
        <v>1833</v>
      </c>
      <c r="M2174" s="6" t="s">
        <v>250</v>
      </c>
      <c r="N2174" s="6" t="s">
        <v>319</v>
      </c>
      <c r="O2174" s="6" t="s">
        <v>1812</v>
      </c>
      <c r="P2174" s="6" t="s">
        <v>1812</v>
      </c>
      <c r="Q2174" s="6" t="s">
        <v>1814</v>
      </c>
      <c r="R2174" s="6" t="s">
        <v>1812</v>
      </c>
      <c r="S2174" s="6" t="s">
        <v>1887</v>
      </c>
      <c r="T2174" s="6" t="s">
        <v>1813</v>
      </c>
      <c r="U2174" s="6" t="s">
        <v>1812</v>
      </c>
      <c r="V2174" s="6" t="s">
        <v>1812</v>
      </c>
      <c r="W2174" s="6" t="s">
        <v>1816</v>
      </c>
      <c r="X2174" s="6" t="s">
        <v>10540</v>
      </c>
    </row>
    <row r="2175" ht="15.75" customHeight="1">
      <c r="A2175" s="6" t="s">
        <v>10541</v>
      </c>
      <c r="B2175" s="6" t="s">
        <v>10542</v>
      </c>
      <c r="C2175" s="6" t="s">
        <v>1810</v>
      </c>
      <c r="D2175" s="6" t="s">
        <v>10543</v>
      </c>
      <c r="E2175" s="6" t="s">
        <v>1812</v>
      </c>
      <c r="F2175" s="6" t="s">
        <v>1812</v>
      </c>
      <c r="G2175" s="6" t="s">
        <v>1812</v>
      </c>
      <c r="H2175" s="6" t="s">
        <v>30</v>
      </c>
      <c r="I2175" s="6" t="s">
        <v>273</v>
      </c>
      <c r="J2175" s="6" t="s">
        <v>38</v>
      </c>
      <c r="K2175" s="6" t="s">
        <v>242</v>
      </c>
      <c r="L2175" s="6" t="s">
        <v>177</v>
      </c>
      <c r="M2175" s="6" t="s">
        <v>262</v>
      </c>
      <c r="N2175" s="6" t="s">
        <v>319</v>
      </c>
      <c r="O2175" s="6" t="s">
        <v>1812</v>
      </c>
      <c r="P2175" s="6" t="s">
        <v>1812</v>
      </c>
      <c r="Q2175" s="6" t="s">
        <v>1814</v>
      </c>
      <c r="R2175" s="6" t="s">
        <v>1812</v>
      </c>
      <c r="S2175" s="6" t="s">
        <v>1887</v>
      </c>
      <c r="T2175" s="6" t="s">
        <v>1813</v>
      </c>
      <c r="U2175" s="6" t="s">
        <v>1812</v>
      </c>
      <c r="V2175" s="6" t="s">
        <v>1812</v>
      </c>
      <c r="W2175" s="6" t="s">
        <v>1816</v>
      </c>
      <c r="X2175" s="6" t="s">
        <v>10544</v>
      </c>
    </row>
    <row r="2176" ht="15.75" customHeight="1">
      <c r="A2176" s="6" t="s">
        <v>10545</v>
      </c>
      <c r="B2176" s="6" t="s">
        <v>10546</v>
      </c>
      <c r="C2176" s="6" t="s">
        <v>1810</v>
      </c>
      <c r="D2176" s="6" t="s">
        <v>10547</v>
      </c>
      <c r="E2176" s="6" t="s">
        <v>1812</v>
      </c>
      <c r="F2176" s="6" t="s">
        <v>1812</v>
      </c>
      <c r="G2176" s="6" t="s">
        <v>1812</v>
      </c>
      <c r="H2176" s="6" t="s">
        <v>277</v>
      </c>
      <c r="I2176" s="6" t="s">
        <v>246</v>
      </c>
      <c r="J2176" s="6" t="s">
        <v>176</v>
      </c>
      <c r="K2176" s="6" t="s">
        <v>209</v>
      </c>
      <c r="L2176" s="6" t="s">
        <v>278</v>
      </c>
      <c r="M2176" s="6" t="s">
        <v>244</v>
      </c>
      <c r="N2176" s="6" t="s">
        <v>319</v>
      </c>
      <c r="O2176" s="6" t="s">
        <v>1812</v>
      </c>
      <c r="P2176" s="6" t="s">
        <v>1812</v>
      </c>
      <c r="Q2176" s="6" t="s">
        <v>1814</v>
      </c>
      <c r="R2176" s="6" t="s">
        <v>1812</v>
      </c>
      <c r="S2176" s="6" t="s">
        <v>1887</v>
      </c>
      <c r="T2176" s="6" t="s">
        <v>1813</v>
      </c>
      <c r="U2176" s="6" t="s">
        <v>1812</v>
      </c>
      <c r="V2176" s="6" t="s">
        <v>1812</v>
      </c>
      <c r="W2176" s="6" t="s">
        <v>1816</v>
      </c>
      <c r="X2176" s="6" t="s">
        <v>10548</v>
      </c>
    </row>
    <row r="2177" ht="15.75" customHeight="1">
      <c r="A2177" s="6" t="s">
        <v>10549</v>
      </c>
      <c r="B2177" s="6" t="s">
        <v>10550</v>
      </c>
      <c r="C2177" s="6" t="s">
        <v>1810</v>
      </c>
      <c r="D2177" s="6" t="s">
        <v>10551</v>
      </c>
      <c r="E2177" s="6" t="s">
        <v>1812</v>
      </c>
      <c r="F2177" s="6" t="s">
        <v>1812</v>
      </c>
      <c r="G2177" s="6" t="s">
        <v>1812</v>
      </c>
      <c r="H2177" s="6" t="s">
        <v>106</v>
      </c>
      <c r="I2177" s="6" t="s">
        <v>273</v>
      </c>
      <c r="J2177" s="6" t="s">
        <v>288</v>
      </c>
      <c r="K2177" s="6" t="s">
        <v>242</v>
      </c>
      <c r="L2177" s="6" t="s">
        <v>87</v>
      </c>
      <c r="M2177" s="6" t="s">
        <v>262</v>
      </c>
      <c r="N2177" s="6" t="s">
        <v>1876</v>
      </c>
      <c r="O2177" s="6" t="s">
        <v>1812</v>
      </c>
      <c r="P2177" s="6" t="s">
        <v>1812</v>
      </c>
      <c r="Q2177" s="6" t="s">
        <v>1814</v>
      </c>
      <c r="R2177" s="6" t="s">
        <v>1812</v>
      </c>
      <c r="S2177" s="6" t="s">
        <v>1887</v>
      </c>
      <c r="T2177" s="6" t="s">
        <v>1813</v>
      </c>
      <c r="U2177" s="6" t="s">
        <v>1812</v>
      </c>
      <c r="V2177" s="6" t="s">
        <v>1812</v>
      </c>
      <c r="W2177" s="6" t="s">
        <v>1816</v>
      </c>
      <c r="X2177" s="6" t="s">
        <v>10552</v>
      </c>
    </row>
    <row r="2178" ht="15.75" customHeight="1">
      <c r="A2178" s="6" t="s">
        <v>10553</v>
      </c>
      <c r="B2178" s="6" t="s">
        <v>10554</v>
      </c>
      <c r="C2178" s="6" t="s">
        <v>1810</v>
      </c>
      <c r="D2178" s="6" t="s">
        <v>10555</v>
      </c>
      <c r="E2178" s="6" t="s">
        <v>1812</v>
      </c>
      <c r="F2178" s="6" t="s">
        <v>1812</v>
      </c>
      <c r="G2178" s="6" t="s">
        <v>1812</v>
      </c>
      <c r="H2178" s="6" t="s">
        <v>1995</v>
      </c>
      <c r="I2178" s="6" t="s">
        <v>40</v>
      </c>
      <c r="J2178" s="6" t="s">
        <v>303</v>
      </c>
      <c r="K2178" s="6" t="s">
        <v>242</v>
      </c>
      <c r="L2178" s="6" t="s">
        <v>173</v>
      </c>
      <c r="M2178" s="6" t="s">
        <v>1985</v>
      </c>
      <c r="N2178" s="6" t="s">
        <v>319</v>
      </c>
      <c r="O2178" s="6" t="s">
        <v>1812</v>
      </c>
      <c r="P2178" s="6" t="s">
        <v>1812</v>
      </c>
      <c r="Q2178" s="6" t="s">
        <v>1814</v>
      </c>
      <c r="R2178" s="6" t="s">
        <v>1812</v>
      </c>
      <c r="S2178" s="6" t="s">
        <v>1887</v>
      </c>
      <c r="T2178" s="6" t="s">
        <v>1813</v>
      </c>
      <c r="U2178" s="6" t="s">
        <v>1812</v>
      </c>
      <c r="V2178" s="6" t="s">
        <v>1812</v>
      </c>
      <c r="W2178" s="6" t="s">
        <v>1816</v>
      </c>
      <c r="X2178" s="6" t="s">
        <v>10556</v>
      </c>
    </row>
    <row r="2179" ht="15.75" customHeight="1">
      <c r="A2179" s="6" t="s">
        <v>10557</v>
      </c>
      <c r="B2179" s="6" t="s">
        <v>10558</v>
      </c>
      <c r="C2179" s="6" t="s">
        <v>1810</v>
      </c>
      <c r="D2179" s="6" t="s">
        <v>10559</v>
      </c>
      <c r="E2179" s="6" t="s">
        <v>1812</v>
      </c>
      <c r="F2179" s="6" t="s">
        <v>1812</v>
      </c>
      <c r="G2179" s="6" t="s">
        <v>1812</v>
      </c>
      <c r="H2179" s="6" t="s">
        <v>106</v>
      </c>
      <c r="I2179" s="6" t="s">
        <v>273</v>
      </c>
      <c r="J2179" s="6" t="s">
        <v>288</v>
      </c>
      <c r="K2179" s="6" t="s">
        <v>242</v>
      </c>
      <c r="L2179" s="6" t="s">
        <v>87</v>
      </c>
      <c r="M2179" s="6" t="s">
        <v>262</v>
      </c>
      <c r="N2179" s="6" t="s">
        <v>319</v>
      </c>
      <c r="O2179" s="6" t="s">
        <v>1812</v>
      </c>
      <c r="P2179" s="6" t="s">
        <v>1812</v>
      </c>
      <c r="Q2179" s="6" t="s">
        <v>1814</v>
      </c>
      <c r="R2179" s="6" t="s">
        <v>1812</v>
      </c>
      <c r="S2179" s="6" t="s">
        <v>1887</v>
      </c>
      <c r="T2179" s="6" t="s">
        <v>1813</v>
      </c>
      <c r="U2179" s="6" t="s">
        <v>1812</v>
      </c>
      <c r="V2179" s="6" t="s">
        <v>1812</v>
      </c>
      <c r="W2179" s="6" t="s">
        <v>1816</v>
      </c>
      <c r="X2179" s="6" t="s">
        <v>10560</v>
      </c>
    </row>
    <row r="2180" ht="15.75" customHeight="1">
      <c r="A2180" s="6" t="s">
        <v>10561</v>
      </c>
      <c r="B2180" s="6" t="s">
        <v>10562</v>
      </c>
      <c r="C2180" s="6" t="s">
        <v>1810</v>
      </c>
      <c r="D2180" s="6" t="s">
        <v>10563</v>
      </c>
      <c r="E2180" s="6" t="s">
        <v>1812</v>
      </c>
      <c r="F2180" s="6" t="s">
        <v>1812</v>
      </c>
      <c r="G2180" s="6" t="s">
        <v>1812</v>
      </c>
      <c r="H2180" s="6" t="s">
        <v>32</v>
      </c>
      <c r="I2180" s="6" t="s">
        <v>273</v>
      </c>
      <c r="J2180" s="6" t="s">
        <v>288</v>
      </c>
      <c r="K2180" s="6" t="s">
        <v>242</v>
      </c>
      <c r="L2180" s="6" t="s">
        <v>87</v>
      </c>
      <c r="M2180" s="6" t="s">
        <v>262</v>
      </c>
      <c r="N2180" s="6" t="s">
        <v>42</v>
      </c>
      <c r="O2180" s="6" t="s">
        <v>1812</v>
      </c>
      <c r="P2180" s="6" t="s">
        <v>1812</v>
      </c>
      <c r="Q2180" s="6" t="s">
        <v>1814</v>
      </c>
      <c r="R2180" s="6" t="s">
        <v>1812</v>
      </c>
      <c r="S2180" s="6" t="s">
        <v>1887</v>
      </c>
      <c r="T2180" s="6" t="s">
        <v>1813</v>
      </c>
      <c r="U2180" s="6" t="s">
        <v>1812</v>
      </c>
      <c r="V2180" s="6" t="s">
        <v>1812</v>
      </c>
      <c r="W2180" s="6" t="s">
        <v>1816</v>
      </c>
      <c r="X2180" s="6" t="s">
        <v>10564</v>
      </c>
    </row>
    <row r="2181" ht="15.75" customHeight="1">
      <c r="A2181" s="6" t="s">
        <v>10565</v>
      </c>
      <c r="B2181" s="6" t="s">
        <v>10566</v>
      </c>
      <c r="C2181" s="6" t="s">
        <v>1810</v>
      </c>
      <c r="D2181" s="6" t="s">
        <v>10567</v>
      </c>
      <c r="E2181" s="6" t="s">
        <v>1812</v>
      </c>
      <c r="F2181" s="6" t="s">
        <v>1812</v>
      </c>
      <c r="G2181" s="6" t="s">
        <v>1812</v>
      </c>
      <c r="H2181" s="6" t="s">
        <v>106</v>
      </c>
      <c r="I2181" s="6" t="s">
        <v>273</v>
      </c>
      <c r="J2181" s="6" t="s">
        <v>288</v>
      </c>
      <c r="K2181" s="6" t="s">
        <v>242</v>
      </c>
      <c r="L2181" s="6" t="s">
        <v>87</v>
      </c>
      <c r="M2181" s="6" t="s">
        <v>262</v>
      </c>
      <c r="N2181" s="6" t="s">
        <v>319</v>
      </c>
      <c r="O2181" s="6" t="s">
        <v>1812</v>
      </c>
      <c r="P2181" s="6" t="s">
        <v>1812</v>
      </c>
      <c r="Q2181" s="6" t="s">
        <v>1814</v>
      </c>
      <c r="R2181" s="6" t="s">
        <v>1812</v>
      </c>
      <c r="S2181" s="6" t="s">
        <v>1887</v>
      </c>
      <c r="T2181" s="6" t="s">
        <v>1813</v>
      </c>
      <c r="U2181" s="6" t="s">
        <v>1812</v>
      </c>
      <c r="V2181" s="6" t="s">
        <v>1812</v>
      </c>
      <c r="W2181" s="6" t="s">
        <v>1816</v>
      </c>
      <c r="X2181" s="6" t="s">
        <v>10568</v>
      </c>
    </row>
    <row r="2182" ht="15.75" customHeight="1">
      <c r="A2182" s="6" t="s">
        <v>10569</v>
      </c>
      <c r="B2182" s="6" t="s">
        <v>10570</v>
      </c>
      <c r="C2182" s="6" t="s">
        <v>1810</v>
      </c>
      <c r="D2182" s="6" t="s">
        <v>10571</v>
      </c>
      <c r="E2182" s="6" t="s">
        <v>1812</v>
      </c>
      <c r="F2182" s="6" t="s">
        <v>1812</v>
      </c>
      <c r="G2182" s="6" t="s">
        <v>1812</v>
      </c>
      <c r="H2182" s="6" t="s">
        <v>201</v>
      </c>
      <c r="I2182" s="6" t="s">
        <v>40</v>
      </c>
      <c r="J2182" s="6" t="s">
        <v>74</v>
      </c>
      <c r="K2182" s="6" t="s">
        <v>242</v>
      </c>
      <c r="L2182" s="6" t="s">
        <v>157</v>
      </c>
      <c r="M2182" s="6" t="s">
        <v>262</v>
      </c>
      <c r="N2182" s="6" t="s">
        <v>319</v>
      </c>
      <c r="O2182" s="6" t="s">
        <v>1812</v>
      </c>
      <c r="P2182" s="6" t="s">
        <v>1812</v>
      </c>
      <c r="Q2182" s="6" t="s">
        <v>1814</v>
      </c>
      <c r="R2182" s="6" t="s">
        <v>1812</v>
      </c>
      <c r="S2182" s="6" t="s">
        <v>1887</v>
      </c>
      <c r="T2182" s="6" t="s">
        <v>1813</v>
      </c>
      <c r="U2182" s="6" t="s">
        <v>1812</v>
      </c>
      <c r="V2182" s="6" t="s">
        <v>1812</v>
      </c>
      <c r="W2182" s="6" t="s">
        <v>1816</v>
      </c>
      <c r="X2182" s="6" t="s">
        <v>10572</v>
      </c>
    </row>
    <row r="2183" ht="15.75" customHeight="1">
      <c r="A2183" s="6" t="s">
        <v>10573</v>
      </c>
      <c r="B2183" s="6" t="s">
        <v>10574</v>
      </c>
      <c r="C2183" s="6" t="s">
        <v>1810</v>
      </c>
      <c r="D2183" s="6" t="s">
        <v>10575</v>
      </c>
      <c r="E2183" s="6" t="s">
        <v>1812</v>
      </c>
      <c r="F2183" s="6" t="s">
        <v>1812</v>
      </c>
      <c r="G2183" s="6" t="s">
        <v>1812</v>
      </c>
      <c r="H2183" s="6" t="s">
        <v>1995</v>
      </c>
      <c r="I2183" s="6" t="s">
        <v>40</v>
      </c>
      <c r="J2183" s="6" t="s">
        <v>303</v>
      </c>
      <c r="K2183" s="6" t="s">
        <v>242</v>
      </c>
      <c r="L2183" s="6" t="s">
        <v>124</v>
      </c>
      <c r="M2183" s="6" t="s">
        <v>1985</v>
      </c>
      <c r="N2183" s="6" t="s">
        <v>319</v>
      </c>
      <c r="O2183" s="6" t="s">
        <v>1812</v>
      </c>
      <c r="P2183" s="6" t="s">
        <v>1812</v>
      </c>
      <c r="Q2183" s="6" t="s">
        <v>1814</v>
      </c>
      <c r="R2183" s="6" t="s">
        <v>1812</v>
      </c>
      <c r="S2183" s="6" t="s">
        <v>1887</v>
      </c>
      <c r="T2183" s="6" t="s">
        <v>1813</v>
      </c>
      <c r="U2183" s="6" t="s">
        <v>1812</v>
      </c>
      <c r="V2183" s="6" t="s">
        <v>1812</v>
      </c>
      <c r="W2183" s="6" t="s">
        <v>1816</v>
      </c>
      <c r="X2183" s="6" t="s">
        <v>10576</v>
      </c>
    </row>
    <row r="2184" ht="15.75" customHeight="1">
      <c r="A2184" s="6" t="s">
        <v>10577</v>
      </c>
      <c r="B2184" s="6" t="s">
        <v>10578</v>
      </c>
      <c r="C2184" s="6" t="s">
        <v>1810</v>
      </c>
      <c r="D2184" s="6" t="s">
        <v>10579</v>
      </c>
      <c r="E2184" s="6" t="s">
        <v>1812</v>
      </c>
      <c r="F2184" s="6" t="s">
        <v>1812</v>
      </c>
      <c r="G2184" s="6" t="s">
        <v>1812</v>
      </c>
      <c r="H2184" s="6" t="s">
        <v>176</v>
      </c>
      <c r="I2184" s="6" t="s">
        <v>22</v>
      </c>
      <c r="J2184" s="6" t="s">
        <v>38</v>
      </c>
      <c r="K2184" s="6" t="s">
        <v>242</v>
      </c>
      <c r="L2184" s="6" t="s">
        <v>109</v>
      </c>
      <c r="M2184" s="6" t="s">
        <v>262</v>
      </c>
      <c r="N2184" s="6" t="s">
        <v>319</v>
      </c>
      <c r="O2184" s="6" t="s">
        <v>1812</v>
      </c>
      <c r="P2184" s="6" t="s">
        <v>1812</v>
      </c>
      <c r="Q2184" s="6" t="s">
        <v>1814</v>
      </c>
      <c r="R2184" s="6" t="s">
        <v>1812</v>
      </c>
      <c r="S2184" s="6" t="s">
        <v>1887</v>
      </c>
      <c r="T2184" s="6" t="s">
        <v>1813</v>
      </c>
      <c r="U2184" s="6" t="s">
        <v>1812</v>
      </c>
      <c r="V2184" s="6" t="s">
        <v>1812</v>
      </c>
      <c r="W2184" s="6" t="s">
        <v>1816</v>
      </c>
      <c r="X2184" s="6" t="s">
        <v>10580</v>
      </c>
    </row>
    <row r="2185" ht="15.75" customHeight="1">
      <c r="A2185" s="6" t="s">
        <v>10581</v>
      </c>
      <c r="B2185" s="6" t="s">
        <v>10582</v>
      </c>
      <c r="C2185" s="6" t="s">
        <v>1810</v>
      </c>
      <c r="D2185" s="6" t="s">
        <v>10583</v>
      </c>
      <c r="E2185" s="6" t="s">
        <v>1812</v>
      </c>
      <c r="F2185" s="6" t="s">
        <v>1812</v>
      </c>
      <c r="G2185" s="6" t="s">
        <v>1812</v>
      </c>
      <c r="H2185" s="6" t="s">
        <v>32</v>
      </c>
      <c r="I2185" s="6" t="s">
        <v>273</v>
      </c>
      <c r="J2185" s="6" t="s">
        <v>288</v>
      </c>
      <c r="K2185" s="6" t="s">
        <v>242</v>
      </c>
      <c r="L2185" s="6" t="s">
        <v>157</v>
      </c>
      <c r="M2185" s="6" t="s">
        <v>262</v>
      </c>
      <c r="N2185" s="6" t="s">
        <v>42</v>
      </c>
      <c r="O2185" s="6" t="s">
        <v>1812</v>
      </c>
      <c r="P2185" s="6" t="s">
        <v>1812</v>
      </c>
      <c r="Q2185" s="6" t="s">
        <v>1814</v>
      </c>
      <c r="R2185" s="6" t="s">
        <v>1812</v>
      </c>
      <c r="S2185" s="6" t="s">
        <v>1887</v>
      </c>
      <c r="T2185" s="6" t="s">
        <v>1813</v>
      </c>
      <c r="U2185" s="6" t="s">
        <v>1812</v>
      </c>
      <c r="V2185" s="6" t="s">
        <v>1812</v>
      </c>
      <c r="W2185" s="6" t="s">
        <v>1816</v>
      </c>
      <c r="X2185" s="6" t="s">
        <v>10584</v>
      </c>
    </row>
    <row r="2186" ht="15.75" customHeight="1">
      <c r="A2186" s="6" t="s">
        <v>10585</v>
      </c>
      <c r="B2186" s="6" t="s">
        <v>10586</v>
      </c>
      <c r="C2186" s="6" t="s">
        <v>1810</v>
      </c>
      <c r="D2186" s="6" t="s">
        <v>10587</v>
      </c>
      <c r="E2186" s="6" t="s">
        <v>1812</v>
      </c>
      <c r="F2186" s="6" t="s">
        <v>1812</v>
      </c>
      <c r="G2186" s="6" t="s">
        <v>1812</v>
      </c>
      <c r="H2186" s="6" t="s">
        <v>152</v>
      </c>
      <c r="I2186" s="6" t="s">
        <v>40</v>
      </c>
      <c r="J2186" s="6" t="s">
        <v>74</v>
      </c>
      <c r="K2186" s="6" t="s">
        <v>242</v>
      </c>
      <c r="L2186" s="6" t="s">
        <v>300</v>
      </c>
      <c r="M2186" s="6" t="s">
        <v>262</v>
      </c>
      <c r="N2186" s="6" t="s">
        <v>319</v>
      </c>
      <c r="O2186" s="6" t="s">
        <v>1812</v>
      </c>
      <c r="P2186" s="6" t="s">
        <v>1812</v>
      </c>
      <c r="Q2186" s="6" t="s">
        <v>1814</v>
      </c>
      <c r="R2186" s="6" t="s">
        <v>1812</v>
      </c>
      <c r="S2186" s="6" t="s">
        <v>1887</v>
      </c>
      <c r="T2186" s="6" t="s">
        <v>1813</v>
      </c>
      <c r="U2186" s="6" t="s">
        <v>1812</v>
      </c>
      <c r="V2186" s="6" t="s">
        <v>1812</v>
      </c>
      <c r="W2186" s="6" t="s">
        <v>1816</v>
      </c>
      <c r="X2186" s="6" t="s">
        <v>10588</v>
      </c>
    </row>
    <row r="2187" ht="15.75" customHeight="1">
      <c r="A2187" s="6" t="s">
        <v>10589</v>
      </c>
      <c r="B2187" s="6" t="s">
        <v>10590</v>
      </c>
      <c r="C2187" s="6" t="s">
        <v>1810</v>
      </c>
      <c r="D2187" s="6" t="s">
        <v>10591</v>
      </c>
      <c r="E2187" s="6" t="s">
        <v>1812</v>
      </c>
      <c r="F2187" s="6" t="s">
        <v>1812</v>
      </c>
      <c r="G2187" s="6" t="s">
        <v>1812</v>
      </c>
      <c r="H2187" s="6" t="s">
        <v>148</v>
      </c>
      <c r="I2187" s="6" t="s">
        <v>22</v>
      </c>
      <c r="J2187" s="6" t="s">
        <v>38</v>
      </c>
      <c r="K2187" s="6" t="s">
        <v>242</v>
      </c>
      <c r="L2187" s="6" t="s">
        <v>109</v>
      </c>
      <c r="M2187" s="6" t="s">
        <v>262</v>
      </c>
      <c r="N2187" s="6" t="s">
        <v>319</v>
      </c>
      <c r="O2187" s="6" t="s">
        <v>1812</v>
      </c>
      <c r="P2187" s="6" t="s">
        <v>1812</v>
      </c>
      <c r="Q2187" s="6" t="s">
        <v>1814</v>
      </c>
      <c r="R2187" s="6" t="s">
        <v>1812</v>
      </c>
      <c r="S2187" s="6" t="s">
        <v>1887</v>
      </c>
      <c r="T2187" s="6" t="s">
        <v>1813</v>
      </c>
      <c r="U2187" s="6" t="s">
        <v>1812</v>
      </c>
      <c r="V2187" s="6" t="s">
        <v>1812</v>
      </c>
      <c r="W2187" s="6" t="s">
        <v>1816</v>
      </c>
      <c r="X2187" s="6" t="s">
        <v>10592</v>
      </c>
    </row>
    <row r="2188" ht="15.75" customHeight="1">
      <c r="A2188" s="6" t="s">
        <v>10593</v>
      </c>
      <c r="B2188" s="6" t="s">
        <v>10594</v>
      </c>
      <c r="C2188" s="6" t="s">
        <v>1810</v>
      </c>
      <c r="D2188" s="6" t="s">
        <v>10595</v>
      </c>
      <c r="E2188" s="6" t="s">
        <v>1812</v>
      </c>
      <c r="F2188" s="6" t="s">
        <v>1812</v>
      </c>
      <c r="G2188" s="6" t="s">
        <v>1812</v>
      </c>
      <c r="H2188" s="6" t="s">
        <v>106</v>
      </c>
      <c r="I2188" s="6" t="s">
        <v>273</v>
      </c>
      <c r="J2188" s="6" t="s">
        <v>267</v>
      </c>
      <c r="K2188" s="6" t="s">
        <v>242</v>
      </c>
      <c r="L2188" s="6" t="s">
        <v>1906</v>
      </c>
      <c r="M2188" s="6" t="s">
        <v>262</v>
      </c>
      <c r="N2188" s="6" t="s">
        <v>319</v>
      </c>
      <c r="O2188" s="6" t="s">
        <v>1812</v>
      </c>
      <c r="P2188" s="6" t="s">
        <v>1812</v>
      </c>
      <c r="Q2188" s="6" t="s">
        <v>1814</v>
      </c>
      <c r="R2188" s="6" t="s">
        <v>1812</v>
      </c>
      <c r="S2188" s="6" t="s">
        <v>1887</v>
      </c>
      <c r="T2188" s="6" t="s">
        <v>1813</v>
      </c>
      <c r="U2188" s="6" t="s">
        <v>1812</v>
      </c>
      <c r="V2188" s="6" t="s">
        <v>1812</v>
      </c>
      <c r="W2188" s="6" t="s">
        <v>1816</v>
      </c>
      <c r="X2188" s="6" t="s">
        <v>10596</v>
      </c>
    </row>
    <row r="2189" ht="15.75" customHeight="1">
      <c r="A2189" s="6" t="s">
        <v>10597</v>
      </c>
      <c r="B2189" s="6" t="s">
        <v>10598</v>
      </c>
      <c r="C2189" s="6" t="s">
        <v>1810</v>
      </c>
      <c r="D2189" s="6" t="s">
        <v>10599</v>
      </c>
      <c r="E2189" s="6" t="s">
        <v>1812</v>
      </c>
      <c r="F2189" s="6" t="s">
        <v>1812</v>
      </c>
      <c r="G2189" s="6" t="s">
        <v>1812</v>
      </c>
      <c r="H2189" s="6" t="s">
        <v>55</v>
      </c>
      <c r="I2189" s="6" t="s">
        <v>1983</v>
      </c>
      <c r="J2189" s="6" t="s">
        <v>290</v>
      </c>
      <c r="K2189" s="6" t="s">
        <v>244</v>
      </c>
      <c r="L2189" s="6" t="s">
        <v>291</v>
      </c>
      <c r="M2189" s="6" t="s">
        <v>1985</v>
      </c>
      <c r="N2189" s="6" t="s">
        <v>319</v>
      </c>
      <c r="O2189" s="6" t="s">
        <v>1812</v>
      </c>
      <c r="P2189" s="6" t="s">
        <v>1812</v>
      </c>
      <c r="Q2189" s="6" t="s">
        <v>1814</v>
      </c>
      <c r="R2189" s="6" t="s">
        <v>1812</v>
      </c>
      <c r="S2189" s="6" t="s">
        <v>1986</v>
      </c>
      <c r="T2189" s="6" t="s">
        <v>1813</v>
      </c>
      <c r="U2189" s="6" t="s">
        <v>1812</v>
      </c>
      <c r="V2189" s="6" t="s">
        <v>1812</v>
      </c>
      <c r="W2189" s="6" t="s">
        <v>1816</v>
      </c>
      <c r="X2189" s="6" t="s">
        <v>10600</v>
      </c>
    </row>
    <row r="2190" ht="15.75" customHeight="1">
      <c r="A2190" s="6" t="s">
        <v>10601</v>
      </c>
      <c r="B2190" s="6" t="s">
        <v>10602</v>
      </c>
      <c r="C2190" s="6" t="s">
        <v>1810</v>
      </c>
      <c r="D2190" s="6" t="s">
        <v>10603</v>
      </c>
      <c r="E2190" s="6" t="s">
        <v>1812</v>
      </c>
      <c r="F2190" s="6" t="s">
        <v>1812</v>
      </c>
      <c r="G2190" s="6" t="s">
        <v>1812</v>
      </c>
      <c r="H2190" s="6" t="s">
        <v>201</v>
      </c>
      <c r="I2190" s="6" t="s">
        <v>40</v>
      </c>
      <c r="J2190" s="6" t="s">
        <v>74</v>
      </c>
      <c r="K2190" s="6" t="s">
        <v>242</v>
      </c>
      <c r="L2190" s="6" t="s">
        <v>157</v>
      </c>
      <c r="M2190" s="6" t="s">
        <v>262</v>
      </c>
      <c r="N2190" s="6" t="s">
        <v>319</v>
      </c>
      <c r="O2190" s="6" t="s">
        <v>1812</v>
      </c>
      <c r="P2190" s="6" t="s">
        <v>1812</v>
      </c>
      <c r="Q2190" s="6" t="s">
        <v>1814</v>
      </c>
      <c r="R2190" s="6" t="s">
        <v>1812</v>
      </c>
      <c r="S2190" s="6" t="s">
        <v>1887</v>
      </c>
      <c r="T2190" s="6" t="s">
        <v>1813</v>
      </c>
      <c r="U2190" s="6" t="s">
        <v>1812</v>
      </c>
      <c r="V2190" s="6" t="s">
        <v>1812</v>
      </c>
      <c r="W2190" s="6" t="s">
        <v>1816</v>
      </c>
      <c r="X2190" s="6" t="s">
        <v>10604</v>
      </c>
    </row>
    <row r="2191" ht="15.75" customHeight="1">
      <c r="A2191" s="6" t="s">
        <v>10605</v>
      </c>
      <c r="B2191" s="6" t="s">
        <v>10606</v>
      </c>
      <c r="C2191" s="6" t="s">
        <v>1810</v>
      </c>
      <c r="D2191" s="6" t="s">
        <v>10607</v>
      </c>
      <c r="E2191" s="6" t="s">
        <v>1812</v>
      </c>
      <c r="F2191" s="6" t="s">
        <v>1812</v>
      </c>
      <c r="G2191" s="6" t="s">
        <v>1812</v>
      </c>
      <c r="H2191" s="6" t="s">
        <v>30</v>
      </c>
      <c r="I2191" s="6" t="s">
        <v>273</v>
      </c>
      <c r="J2191" s="6" t="s">
        <v>38</v>
      </c>
      <c r="K2191" s="6" t="s">
        <v>242</v>
      </c>
      <c r="L2191" s="6" t="s">
        <v>177</v>
      </c>
      <c r="M2191" s="6" t="s">
        <v>262</v>
      </c>
      <c r="N2191" s="6" t="s">
        <v>319</v>
      </c>
      <c r="O2191" s="6" t="s">
        <v>1812</v>
      </c>
      <c r="P2191" s="6" t="s">
        <v>1812</v>
      </c>
      <c r="Q2191" s="6" t="s">
        <v>1814</v>
      </c>
      <c r="R2191" s="6" t="s">
        <v>1812</v>
      </c>
      <c r="S2191" s="6" t="s">
        <v>1887</v>
      </c>
      <c r="T2191" s="6" t="s">
        <v>1813</v>
      </c>
      <c r="U2191" s="6" t="s">
        <v>1812</v>
      </c>
      <c r="V2191" s="6" t="s">
        <v>1812</v>
      </c>
      <c r="W2191" s="6" t="s">
        <v>1816</v>
      </c>
      <c r="X2191" s="6" t="s">
        <v>10608</v>
      </c>
    </row>
    <row r="2192" ht="15.75" customHeight="1">
      <c r="A2192" s="6" t="s">
        <v>10609</v>
      </c>
      <c r="B2192" s="6" t="s">
        <v>10610</v>
      </c>
      <c r="C2192" s="6" t="s">
        <v>1810</v>
      </c>
      <c r="D2192" s="6" t="s">
        <v>10611</v>
      </c>
      <c r="E2192" s="6" t="s">
        <v>1812</v>
      </c>
      <c r="F2192" s="6" t="s">
        <v>1812</v>
      </c>
      <c r="G2192" s="6" t="s">
        <v>1812</v>
      </c>
      <c r="H2192" s="6" t="s">
        <v>176</v>
      </c>
      <c r="I2192" s="6" t="s">
        <v>22</v>
      </c>
      <c r="J2192" s="6" t="s">
        <v>38</v>
      </c>
      <c r="K2192" s="6" t="s">
        <v>242</v>
      </c>
      <c r="L2192" s="6" t="s">
        <v>109</v>
      </c>
      <c r="M2192" s="6" t="s">
        <v>262</v>
      </c>
      <c r="N2192" s="6" t="s">
        <v>319</v>
      </c>
      <c r="O2192" s="6" t="s">
        <v>1812</v>
      </c>
      <c r="P2192" s="6" t="s">
        <v>1812</v>
      </c>
      <c r="Q2192" s="6" t="s">
        <v>1814</v>
      </c>
      <c r="R2192" s="6" t="s">
        <v>1812</v>
      </c>
      <c r="S2192" s="6" t="s">
        <v>1887</v>
      </c>
      <c r="T2192" s="6" t="s">
        <v>1813</v>
      </c>
      <c r="U2192" s="6" t="s">
        <v>1812</v>
      </c>
      <c r="V2192" s="6" t="s">
        <v>1812</v>
      </c>
      <c r="W2192" s="6" t="s">
        <v>1816</v>
      </c>
      <c r="X2192" s="6" t="s">
        <v>10612</v>
      </c>
    </row>
    <row r="2193" ht="15.75" customHeight="1">
      <c r="A2193" s="6" t="s">
        <v>10613</v>
      </c>
      <c r="B2193" s="6" t="s">
        <v>10614</v>
      </c>
      <c r="C2193" s="6" t="s">
        <v>1810</v>
      </c>
      <c r="D2193" s="6" t="s">
        <v>10615</v>
      </c>
      <c r="E2193" s="6" t="s">
        <v>1812</v>
      </c>
      <c r="F2193" s="6" t="s">
        <v>1812</v>
      </c>
      <c r="G2193" s="6" t="s">
        <v>1812</v>
      </c>
      <c r="H2193" s="6" t="s">
        <v>176</v>
      </c>
      <c r="I2193" s="6" t="s">
        <v>22</v>
      </c>
      <c r="J2193" s="6" t="s">
        <v>38</v>
      </c>
      <c r="K2193" s="6" t="s">
        <v>242</v>
      </c>
      <c r="L2193" s="6" t="s">
        <v>109</v>
      </c>
      <c r="M2193" s="6" t="s">
        <v>262</v>
      </c>
      <c r="N2193" s="6" t="s">
        <v>319</v>
      </c>
      <c r="O2193" s="6" t="s">
        <v>1812</v>
      </c>
      <c r="P2193" s="6" t="s">
        <v>1812</v>
      </c>
      <c r="Q2193" s="6" t="s">
        <v>1814</v>
      </c>
      <c r="R2193" s="6" t="s">
        <v>1812</v>
      </c>
      <c r="S2193" s="6" t="s">
        <v>1887</v>
      </c>
      <c r="T2193" s="6" t="s">
        <v>1813</v>
      </c>
      <c r="U2193" s="6" t="s">
        <v>1812</v>
      </c>
      <c r="V2193" s="6" t="s">
        <v>1812</v>
      </c>
      <c r="W2193" s="6" t="s">
        <v>1816</v>
      </c>
      <c r="X2193" s="6" t="s">
        <v>10616</v>
      </c>
    </row>
    <row r="2194" ht="15.75" customHeight="1">
      <c r="A2194" s="6" t="s">
        <v>10617</v>
      </c>
      <c r="B2194" s="6" t="s">
        <v>10618</v>
      </c>
      <c r="C2194" s="6" t="s">
        <v>1810</v>
      </c>
      <c r="D2194" s="6" t="s">
        <v>10619</v>
      </c>
      <c r="E2194" s="6" t="s">
        <v>1812</v>
      </c>
      <c r="F2194" s="6" t="s">
        <v>1812</v>
      </c>
      <c r="G2194" s="6" t="s">
        <v>1812</v>
      </c>
      <c r="H2194" s="6" t="s">
        <v>206</v>
      </c>
      <c r="I2194" s="6" t="s">
        <v>259</v>
      </c>
      <c r="J2194" s="6" t="s">
        <v>260</v>
      </c>
      <c r="K2194" s="6" t="s">
        <v>224</v>
      </c>
      <c r="L2194" s="6" t="s">
        <v>65</v>
      </c>
      <c r="M2194" s="6" t="s">
        <v>261</v>
      </c>
      <c r="N2194" s="6" t="s">
        <v>42</v>
      </c>
      <c r="O2194" s="6" t="s">
        <v>1812</v>
      </c>
      <c r="P2194" s="6" t="s">
        <v>1812</v>
      </c>
      <c r="Q2194" s="6" t="s">
        <v>1814</v>
      </c>
      <c r="R2194" s="6" t="s">
        <v>1812</v>
      </c>
      <c r="S2194" s="6" t="s">
        <v>1887</v>
      </c>
      <c r="T2194" s="6" t="s">
        <v>1813</v>
      </c>
      <c r="U2194" s="6" t="s">
        <v>1812</v>
      </c>
      <c r="V2194" s="6" t="s">
        <v>1812</v>
      </c>
      <c r="W2194" s="6" t="s">
        <v>1816</v>
      </c>
      <c r="X2194" s="6" t="s">
        <v>10620</v>
      </c>
    </row>
    <row r="2195" ht="15.75" customHeight="1">
      <c r="A2195" s="6" t="s">
        <v>10621</v>
      </c>
      <c r="B2195" s="6" t="s">
        <v>10622</v>
      </c>
      <c r="C2195" s="6" t="s">
        <v>1810</v>
      </c>
      <c r="D2195" s="6" t="s">
        <v>10623</v>
      </c>
      <c r="E2195" s="6" t="s">
        <v>1812</v>
      </c>
      <c r="F2195" s="6" t="s">
        <v>1812</v>
      </c>
      <c r="G2195" s="6" t="s">
        <v>1812</v>
      </c>
      <c r="H2195" s="6" t="s">
        <v>30</v>
      </c>
      <c r="I2195" s="6" t="s">
        <v>273</v>
      </c>
      <c r="J2195" s="6" t="s">
        <v>38</v>
      </c>
      <c r="K2195" s="6" t="s">
        <v>242</v>
      </c>
      <c r="L2195" s="6" t="s">
        <v>177</v>
      </c>
      <c r="M2195" s="6" t="s">
        <v>262</v>
      </c>
      <c r="N2195" s="6" t="s">
        <v>319</v>
      </c>
      <c r="O2195" s="6" t="s">
        <v>1812</v>
      </c>
      <c r="P2195" s="6" t="s">
        <v>1812</v>
      </c>
      <c r="Q2195" s="6" t="s">
        <v>1814</v>
      </c>
      <c r="R2195" s="6" t="s">
        <v>1812</v>
      </c>
      <c r="S2195" s="6" t="s">
        <v>1887</v>
      </c>
      <c r="T2195" s="6" t="s">
        <v>1813</v>
      </c>
      <c r="U2195" s="6" t="s">
        <v>1812</v>
      </c>
      <c r="V2195" s="6" t="s">
        <v>1812</v>
      </c>
      <c r="W2195" s="6" t="s">
        <v>1816</v>
      </c>
      <c r="X2195" s="6" t="s">
        <v>10624</v>
      </c>
    </row>
    <row r="2196" ht="15.75" customHeight="1">
      <c r="A2196" s="6" t="s">
        <v>10625</v>
      </c>
      <c r="B2196" s="6" t="s">
        <v>10626</v>
      </c>
      <c r="C2196" s="6" t="s">
        <v>1810</v>
      </c>
      <c r="D2196" s="6" t="s">
        <v>10627</v>
      </c>
      <c r="E2196" s="6" t="s">
        <v>1812</v>
      </c>
      <c r="F2196" s="6" t="s">
        <v>1812</v>
      </c>
      <c r="G2196" s="6" t="s">
        <v>1812</v>
      </c>
      <c r="H2196" s="6" t="s">
        <v>2652</v>
      </c>
      <c r="I2196" s="6" t="s">
        <v>34</v>
      </c>
      <c r="J2196" s="6" t="s">
        <v>55</v>
      </c>
      <c r="K2196" s="6" t="s">
        <v>224</v>
      </c>
      <c r="L2196" s="6" t="s">
        <v>77</v>
      </c>
      <c r="M2196" s="6" t="s">
        <v>261</v>
      </c>
      <c r="N2196" s="6" t="s">
        <v>319</v>
      </c>
      <c r="O2196" s="6" t="s">
        <v>1812</v>
      </c>
      <c r="P2196" s="6" t="s">
        <v>1812</v>
      </c>
      <c r="Q2196" s="6" t="s">
        <v>1814</v>
      </c>
      <c r="R2196" s="6" t="s">
        <v>1812</v>
      </c>
      <c r="S2196" s="6" t="s">
        <v>1887</v>
      </c>
      <c r="T2196" s="6" t="s">
        <v>1813</v>
      </c>
      <c r="U2196" s="6" t="s">
        <v>1812</v>
      </c>
      <c r="V2196" s="6" t="s">
        <v>1812</v>
      </c>
      <c r="W2196" s="6" t="s">
        <v>1816</v>
      </c>
      <c r="X2196" s="6" t="s">
        <v>10628</v>
      </c>
    </row>
    <row r="2197" ht="15.75" customHeight="1">
      <c r="A2197" s="6" t="s">
        <v>10629</v>
      </c>
      <c r="B2197" s="6" t="s">
        <v>10630</v>
      </c>
      <c r="C2197" s="6" t="s">
        <v>1810</v>
      </c>
      <c r="D2197" s="6" t="s">
        <v>10631</v>
      </c>
      <c r="E2197" s="6" t="s">
        <v>1812</v>
      </c>
      <c r="F2197" s="6" t="s">
        <v>1812</v>
      </c>
      <c r="G2197" s="6" t="s">
        <v>1812</v>
      </c>
      <c r="H2197" s="6" t="s">
        <v>106</v>
      </c>
      <c r="I2197" s="6" t="s">
        <v>273</v>
      </c>
      <c r="J2197" s="6" t="s">
        <v>267</v>
      </c>
      <c r="K2197" s="6" t="s">
        <v>242</v>
      </c>
      <c r="L2197" s="6" t="s">
        <v>1906</v>
      </c>
      <c r="M2197" s="6" t="s">
        <v>262</v>
      </c>
      <c r="N2197" s="6" t="s">
        <v>42</v>
      </c>
      <c r="O2197" s="6" t="s">
        <v>1812</v>
      </c>
      <c r="P2197" s="6" t="s">
        <v>1812</v>
      </c>
      <c r="Q2197" s="6" t="s">
        <v>1814</v>
      </c>
      <c r="R2197" s="6" t="s">
        <v>1812</v>
      </c>
      <c r="S2197" s="6" t="s">
        <v>1887</v>
      </c>
      <c r="T2197" s="6" t="s">
        <v>1813</v>
      </c>
      <c r="U2197" s="6" t="s">
        <v>1812</v>
      </c>
      <c r="V2197" s="6" t="s">
        <v>1812</v>
      </c>
      <c r="W2197" s="6" t="s">
        <v>1816</v>
      </c>
      <c r="X2197" s="6" t="s">
        <v>10632</v>
      </c>
    </row>
    <row r="2198" ht="15.75" customHeight="1">
      <c r="A2198" s="6" t="s">
        <v>10633</v>
      </c>
      <c r="B2198" s="6" t="s">
        <v>10634</v>
      </c>
      <c r="C2198" s="6" t="s">
        <v>1810</v>
      </c>
      <c r="D2198" s="6" t="s">
        <v>10635</v>
      </c>
      <c r="E2198" s="6" t="s">
        <v>1812</v>
      </c>
      <c r="F2198" s="6" t="s">
        <v>1812</v>
      </c>
      <c r="G2198" s="6" t="s">
        <v>1812</v>
      </c>
      <c r="H2198" s="6" t="s">
        <v>32</v>
      </c>
      <c r="I2198" s="6" t="s">
        <v>273</v>
      </c>
      <c r="J2198" s="6" t="s">
        <v>288</v>
      </c>
      <c r="K2198" s="6" t="s">
        <v>242</v>
      </c>
      <c r="L2198" s="6" t="s">
        <v>157</v>
      </c>
      <c r="M2198" s="6" t="s">
        <v>262</v>
      </c>
      <c r="N2198" s="6" t="s">
        <v>319</v>
      </c>
      <c r="O2198" s="6" t="s">
        <v>1812</v>
      </c>
      <c r="P2198" s="6" t="s">
        <v>1812</v>
      </c>
      <c r="Q2198" s="6" t="s">
        <v>1814</v>
      </c>
      <c r="R2198" s="6" t="s">
        <v>1812</v>
      </c>
      <c r="S2198" s="6" t="s">
        <v>1887</v>
      </c>
      <c r="T2198" s="6" t="s">
        <v>1813</v>
      </c>
      <c r="U2198" s="6" t="s">
        <v>1812</v>
      </c>
      <c r="V2198" s="6" t="s">
        <v>1812</v>
      </c>
      <c r="W2198" s="6" t="s">
        <v>1816</v>
      </c>
      <c r="X2198" s="6" t="s">
        <v>10636</v>
      </c>
    </row>
    <row r="2199" ht="15.75" customHeight="1">
      <c r="A2199" s="6" t="s">
        <v>10637</v>
      </c>
      <c r="B2199" s="6" t="s">
        <v>10638</v>
      </c>
      <c r="C2199" s="6" t="s">
        <v>1810</v>
      </c>
      <c r="D2199" s="6" t="s">
        <v>10639</v>
      </c>
      <c r="E2199" s="6" t="s">
        <v>1812</v>
      </c>
      <c r="F2199" s="6" t="s">
        <v>1812</v>
      </c>
      <c r="G2199" s="6" t="s">
        <v>1812</v>
      </c>
      <c r="H2199" s="6" t="s">
        <v>30</v>
      </c>
      <c r="I2199" s="6" t="s">
        <v>273</v>
      </c>
      <c r="J2199" s="6" t="s">
        <v>267</v>
      </c>
      <c r="K2199" s="6" t="s">
        <v>242</v>
      </c>
      <c r="L2199" s="6" t="s">
        <v>177</v>
      </c>
      <c r="M2199" s="6" t="s">
        <v>262</v>
      </c>
      <c r="N2199" s="6" t="s">
        <v>319</v>
      </c>
      <c r="O2199" s="6" t="s">
        <v>1812</v>
      </c>
      <c r="P2199" s="6" t="s">
        <v>1812</v>
      </c>
      <c r="Q2199" s="6" t="s">
        <v>1814</v>
      </c>
      <c r="R2199" s="6" t="s">
        <v>1812</v>
      </c>
      <c r="S2199" s="6" t="s">
        <v>1887</v>
      </c>
      <c r="T2199" s="6" t="s">
        <v>1813</v>
      </c>
      <c r="U2199" s="6" t="s">
        <v>1812</v>
      </c>
      <c r="V2199" s="6" t="s">
        <v>1812</v>
      </c>
      <c r="W2199" s="6" t="s">
        <v>1816</v>
      </c>
      <c r="X2199" s="6" t="s">
        <v>10640</v>
      </c>
    </row>
    <row r="2200" ht="15.75" customHeight="1">
      <c r="A2200" s="6" t="s">
        <v>10641</v>
      </c>
      <c r="B2200" s="6" t="s">
        <v>10642</v>
      </c>
      <c r="C2200" s="6" t="s">
        <v>1810</v>
      </c>
      <c r="D2200" s="6" t="s">
        <v>10643</v>
      </c>
      <c r="E2200" s="6" t="s">
        <v>1812</v>
      </c>
      <c r="F2200" s="6" t="s">
        <v>1812</v>
      </c>
      <c r="G2200" s="6" t="s">
        <v>1812</v>
      </c>
      <c r="H2200" s="6" t="s">
        <v>2652</v>
      </c>
      <c r="I2200" s="6" t="s">
        <v>34</v>
      </c>
      <c r="J2200" s="6" t="s">
        <v>127</v>
      </c>
      <c r="K2200" s="6" t="s">
        <v>224</v>
      </c>
      <c r="L2200" s="6" t="s">
        <v>271</v>
      </c>
      <c r="M2200" s="6" t="s">
        <v>261</v>
      </c>
      <c r="N2200" s="6" t="s">
        <v>319</v>
      </c>
      <c r="O2200" s="6" t="s">
        <v>1812</v>
      </c>
      <c r="P2200" s="6" t="s">
        <v>1812</v>
      </c>
      <c r="Q2200" s="6" t="s">
        <v>1814</v>
      </c>
      <c r="R2200" s="6" t="s">
        <v>1812</v>
      </c>
      <c r="S2200" s="6" t="s">
        <v>1887</v>
      </c>
      <c r="T2200" s="6" t="s">
        <v>1813</v>
      </c>
      <c r="U2200" s="6" t="s">
        <v>1812</v>
      </c>
      <c r="V2200" s="6" t="s">
        <v>1812</v>
      </c>
      <c r="W2200" s="6" t="s">
        <v>1816</v>
      </c>
      <c r="X2200" s="6" t="s">
        <v>10644</v>
      </c>
    </row>
    <row r="2201" ht="15.75" customHeight="1">
      <c r="A2201" s="6" t="s">
        <v>10645</v>
      </c>
      <c r="B2201" s="6" t="s">
        <v>10646</v>
      </c>
      <c r="C2201" s="6" t="s">
        <v>1810</v>
      </c>
      <c r="D2201" s="6" t="s">
        <v>10647</v>
      </c>
      <c r="E2201" s="6" t="s">
        <v>1812</v>
      </c>
      <c r="F2201" s="6" t="s">
        <v>1812</v>
      </c>
      <c r="G2201" s="6" t="s">
        <v>1812</v>
      </c>
      <c r="H2201" s="6" t="s">
        <v>176</v>
      </c>
      <c r="I2201" s="6" t="s">
        <v>22</v>
      </c>
      <c r="J2201" s="6" t="s">
        <v>62</v>
      </c>
      <c r="K2201" s="6" t="s">
        <v>224</v>
      </c>
      <c r="L2201" s="6" t="s">
        <v>187</v>
      </c>
      <c r="M2201" s="6" t="s">
        <v>262</v>
      </c>
      <c r="N2201" s="6" t="s">
        <v>319</v>
      </c>
      <c r="O2201" s="6" t="s">
        <v>1812</v>
      </c>
      <c r="P2201" s="6" t="s">
        <v>1812</v>
      </c>
      <c r="Q2201" s="6" t="s">
        <v>1814</v>
      </c>
      <c r="R2201" s="6" t="s">
        <v>1812</v>
      </c>
      <c r="S2201" s="6" t="s">
        <v>1887</v>
      </c>
      <c r="T2201" s="6" t="s">
        <v>1813</v>
      </c>
      <c r="U2201" s="6" t="s">
        <v>1812</v>
      </c>
      <c r="V2201" s="6" t="s">
        <v>1812</v>
      </c>
      <c r="W2201" s="6" t="s">
        <v>1816</v>
      </c>
      <c r="X2201" s="6" t="s">
        <v>10648</v>
      </c>
    </row>
    <row r="2202" ht="15.75" customHeight="1">
      <c r="A2202" s="6" t="s">
        <v>10649</v>
      </c>
      <c r="B2202" s="6" t="s">
        <v>10650</v>
      </c>
      <c r="C2202" s="6" t="s">
        <v>1810</v>
      </c>
      <c r="D2202" s="6" t="s">
        <v>10651</v>
      </c>
      <c r="E2202" s="6" t="s">
        <v>1812</v>
      </c>
      <c r="F2202" s="6" t="s">
        <v>1812</v>
      </c>
      <c r="G2202" s="6" t="s">
        <v>1812</v>
      </c>
      <c r="H2202" s="6" t="s">
        <v>156</v>
      </c>
      <c r="I2202" s="6" t="s">
        <v>22</v>
      </c>
      <c r="J2202" s="6" t="s">
        <v>55</v>
      </c>
      <c r="K2202" s="6" t="s">
        <v>224</v>
      </c>
      <c r="L2202" s="6" t="s">
        <v>272</v>
      </c>
      <c r="M2202" s="6" t="s">
        <v>262</v>
      </c>
      <c r="N2202" s="6" t="s">
        <v>319</v>
      </c>
      <c r="O2202" s="6" t="s">
        <v>1812</v>
      </c>
      <c r="P2202" s="6" t="s">
        <v>1812</v>
      </c>
      <c r="Q2202" s="6" t="s">
        <v>1814</v>
      </c>
      <c r="R2202" s="6" t="s">
        <v>1812</v>
      </c>
      <c r="S2202" s="6" t="s">
        <v>1887</v>
      </c>
      <c r="T2202" s="6" t="s">
        <v>1813</v>
      </c>
      <c r="U2202" s="6" t="s">
        <v>1812</v>
      </c>
      <c r="V2202" s="6" t="s">
        <v>1812</v>
      </c>
      <c r="W2202" s="6" t="s">
        <v>1816</v>
      </c>
      <c r="X2202" s="6" t="s">
        <v>10652</v>
      </c>
    </row>
    <row r="2203" ht="15.75" customHeight="1">
      <c r="A2203" s="6" t="s">
        <v>10653</v>
      </c>
      <c r="B2203" s="6" t="s">
        <v>10654</v>
      </c>
      <c r="C2203" s="6" t="s">
        <v>1810</v>
      </c>
      <c r="D2203" s="6" t="s">
        <v>10655</v>
      </c>
      <c r="E2203" s="6" t="s">
        <v>1812</v>
      </c>
      <c r="F2203" s="6" t="s">
        <v>1812</v>
      </c>
      <c r="G2203" s="6" t="s">
        <v>1812</v>
      </c>
      <c r="H2203" s="6" t="s">
        <v>258</v>
      </c>
      <c r="I2203" s="6" t="s">
        <v>259</v>
      </c>
      <c r="J2203" s="6" t="s">
        <v>260</v>
      </c>
      <c r="K2203" s="6" t="s">
        <v>224</v>
      </c>
      <c r="L2203" s="6" t="s">
        <v>65</v>
      </c>
      <c r="M2203" s="6" t="s">
        <v>261</v>
      </c>
      <c r="N2203" s="6" t="s">
        <v>319</v>
      </c>
      <c r="O2203" s="6" t="s">
        <v>1812</v>
      </c>
      <c r="P2203" s="6" t="s">
        <v>1812</v>
      </c>
      <c r="Q2203" s="6" t="s">
        <v>1814</v>
      </c>
      <c r="R2203" s="6" t="s">
        <v>1812</v>
      </c>
      <c r="S2203" s="6" t="s">
        <v>1887</v>
      </c>
      <c r="T2203" s="6" t="s">
        <v>1813</v>
      </c>
      <c r="U2203" s="6" t="s">
        <v>1812</v>
      </c>
      <c r="V2203" s="6" t="s">
        <v>1812</v>
      </c>
      <c r="W2203" s="6" t="s">
        <v>1816</v>
      </c>
      <c r="X2203" s="6" t="s">
        <v>10656</v>
      </c>
    </row>
    <row r="2204" ht="15.75" customHeight="1">
      <c r="A2204" s="6" t="s">
        <v>10657</v>
      </c>
      <c r="B2204" s="6" t="s">
        <v>10658</v>
      </c>
      <c r="C2204" s="6" t="s">
        <v>1810</v>
      </c>
      <c r="D2204" s="6" t="s">
        <v>10659</v>
      </c>
      <c r="E2204" s="6" t="s">
        <v>1812</v>
      </c>
      <c r="F2204" s="6" t="s">
        <v>1812</v>
      </c>
      <c r="G2204" s="6" t="s">
        <v>1812</v>
      </c>
      <c r="H2204" s="6" t="s">
        <v>176</v>
      </c>
      <c r="I2204" s="6" t="s">
        <v>22</v>
      </c>
      <c r="J2204" s="6" t="s">
        <v>62</v>
      </c>
      <c r="K2204" s="6" t="s">
        <v>224</v>
      </c>
      <c r="L2204" s="6" t="s">
        <v>187</v>
      </c>
      <c r="M2204" s="6" t="s">
        <v>262</v>
      </c>
      <c r="N2204" s="6" t="s">
        <v>319</v>
      </c>
      <c r="O2204" s="6" t="s">
        <v>1812</v>
      </c>
      <c r="P2204" s="6" t="s">
        <v>1812</v>
      </c>
      <c r="Q2204" s="6" t="s">
        <v>1814</v>
      </c>
      <c r="R2204" s="6" t="s">
        <v>1812</v>
      </c>
      <c r="S2204" s="6" t="s">
        <v>1887</v>
      </c>
      <c r="T2204" s="6" t="s">
        <v>1813</v>
      </c>
      <c r="U2204" s="6" t="s">
        <v>1812</v>
      </c>
      <c r="V2204" s="6" t="s">
        <v>1812</v>
      </c>
      <c r="W2204" s="6" t="s">
        <v>1816</v>
      </c>
      <c r="X2204" s="6" t="s">
        <v>10660</v>
      </c>
    </row>
    <row r="2205" ht="15.75" customHeight="1">
      <c r="A2205" s="6" t="s">
        <v>10661</v>
      </c>
      <c r="B2205" s="6" t="s">
        <v>10662</v>
      </c>
      <c r="C2205" s="6" t="s">
        <v>1810</v>
      </c>
      <c r="D2205" s="6" t="s">
        <v>10663</v>
      </c>
      <c r="E2205" s="6" t="s">
        <v>1812</v>
      </c>
      <c r="F2205" s="6" t="s">
        <v>1812</v>
      </c>
      <c r="G2205" s="6" t="s">
        <v>1812</v>
      </c>
      <c r="H2205" s="6" t="s">
        <v>176</v>
      </c>
      <c r="I2205" s="6" t="s">
        <v>22</v>
      </c>
      <c r="J2205" s="6" t="s">
        <v>38</v>
      </c>
      <c r="K2205" s="6" t="s">
        <v>242</v>
      </c>
      <c r="L2205" s="6" t="s">
        <v>109</v>
      </c>
      <c r="M2205" s="6" t="s">
        <v>262</v>
      </c>
      <c r="N2205" s="6" t="s">
        <v>319</v>
      </c>
      <c r="O2205" s="6" t="s">
        <v>1812</v>
      </c>
      <c r="P2205" s="6" t="s">
        <v>1812</v>
      </c>
      <c r="Q2205" s="6" t="s">
        <v>1814</v>
      </c>
      <c r="R2205" s="6" t="s">
        <v>1812</v>
      </c>
      <c r="S2205" s="6" t="s">
        <v>1887</v>
      </c>
      <c r="T2205" s="6" t="s">
        <v>1813</v>
      </c>
      <c r="U2205" s="6" t="s">
        <v>1812</v>
      </c>
      <c r="V2205" s="6" t="s">
        <v>1812</v>
      </c>
      <c r="W2205" s="6" t="s">
        <v>1816</v>
      </c>
      <c r="X2205" s="6" t="s">
        <v>10664</v>
      </c>
    </row>
    <row r="2206" ht="15.75" customHeight="1">
      <c r="A2206" s="6" t="s">
        <v>10665</v>
      </c>
      <c r="B2206" s="6" t="s">
        <v>10666</v>
      </c>
      <c r="C2206" s="6" t="s">
        <v>1810</v>
      </c>
      <c r="D2206" s="6" t="s">
        <v>10667</v>
      </c>
      <c r="E2206" s="6" t="s">
        <v>1812</v>
      </c>
      <c r="F2206" s="6" t="s">
        <v>1812</v>
      </c>
      <c r="G2206" s="6" t="s">
        <v>1812</v>
      </c>
      <c r="H2206" s="6" t="s">
        <v>106</v>
      </c>
      <c r="I2206" s="6" t="s">
        <v>273</v>
      </c>
      <c r="J2206" s="6" t="s">
        <v>267</v>
      </c>
      <c r="K2206" s="6" t="s">
        <v>242</v>
      </c>
      <c r="L2206" s="6" t="s">
        <v>1906</v>
      </c>
      <c r="M2206" s="6" t="s">
        <v>262</v>
      </c>
      <c r="N2206" s="6" t="s">
        <v>319</v>
      </c>
      <c r="O2206" s="6" t="s">
        <v>1812</v>
      </c>
      <c r="P2206" s="6" t="s">
        <v>1812</v>
      </c>
      <c r="Q2206" s="6" t="s">
        <v>1814</v>
      </c>
      <c r="R2206" s="6" t="s">
        <v>1812</v>
      </c>
      <c r="S2206" s="6" t="s">
        <v>1887</v>
      </c>
      <c r="T2206" s="6" t="s">
        <v>1813</v>
      </c>
      <c r="U2206" s="6" t="s">
        <v>1812</v>
      </c>
      <c r="V2206" s="6" t="s">
        <v>1812</v>
      </c>
      <c r="W2206" s="6" t="s">
        <v>1816</v>
      </c>
      <c r="X2206" s="6" t="s">
        <v>10668</v>
      </c>
    </row>
    <row r="2207" ht="15.75" customHeight="1">
      <c r="A2207" s="6" t="s">
        <v>10669</v>
      </c>
      <c r="B2207" s="6" t="s">
        <v>10670</v>
      </c>
      <c r="C2207" s="6" t="s">
        <v>1810</v>
      </c>
      <c r="D2207" s="6" t="s">
        <v>10671</v>
      </c>
      <c r="E2207" s="6" t="s">
        <v>1812</v>
      </c>
      <c r="F2207" s="6" t="s">
        <v>1812</v>
      </c>
      <c r="G2207" s="6" t="s">
        <v>1812</v>
      </c>
      <c r="H2207" s="6" t="s">
        <v>106</v>
      </c>
      <c r="I2207" s="6" t="s">
        <v>273</v>
      </c>
      <c r="J2207" s="6" t="s">
        <v>288</v>
      </c>
      <c r="K2207" s="6" t="s">
        <v>242</v>
      </c>
      <c r="L2207" s="6" t="s">
        <v>87</v>
      </c>
      <c r="M2207" s="6" t="s">
        <v>262</v>
      </c>
      <c r="N2207" s="6" t="s">
        <v>319</v>
      </c>
      <c r="O2207" s="6" t="s">
        <v>1812</v>
      </c>
      <c r="P2207" s="6" t="s">
        <v>1812</v>
      </c>
      <c r="Q2207" s="6" t="s">
        <v>1814</v>
      </c>
      <c r="R2207" s="6" t="s">
        <v>1812</v>
      </c>
      <c r="S2207" s="6" t="s">
        <v>1887</v>
      </c>
      <c r="T2207" s="6" t="s">
        <v>1813</v>
      </c>
      <c r="U2207" s="6" t="s">
        <v>1812</v>
      </c>
      <c r="V2207" s="6" t="s">
        <v>1812</v>
      </c>
      <c r="W2207" s="6" t="s">
        <v>1816</v>
      </c>
      <c r="X2207" s="6" t="s">
        <v>10672</v>
      </c>
    </row>
    <row r="2208" ht="15.75" customHeight="1">
      <c r="A2208" s="6" t="s">
        <v>10673</v>
      </c>
      <c r="B2208" s="6" t="s">
        <v>10674</v>
      </c>
      <c r="C2208" s="6" t="s">
        <v>1810</v>
      </c>
      <c r="D2208" s="6" t="s">
        <v>10675</v>
      </c>
      <c r="E2208" s="6" t="s">
        <v>1812</v>
      </c>
      <c r="F2208" s="6" t="s">
        <v>1812</v>
      </c>
      <c r="G2208" s="6" t="s">
        <v>1812</v>
      </c>
      <c r="H2208" s="6" t="s">
        <v>30</v>
      </c>
      <c r="I2208" s="6" t="s">
        <v>273</v>
      </c>
      <c r="J2208" s="6" t="s">
        <v>267</v>
      </c>
      <c r="K2208" s="6" t="s">
        <v>242</v>
      </c>
      <c r="L2208" s="6" t="s">
        <v>177</v>
      </c>
      <c r="M2208" s="6" t="s">
        <v>262</v>
      </c>
      <c r="N2208" s="6" t="s">
        <v>319</v>
      </c>
      <c r="O2208" s="6" t="s">
        <v>1812</v>
      </c>
      <c r="P2208" s="6" t="s">
        <v>1812</v>
      </c>
      <c r="Q2208" s="6" t="s">
        <v>1814</v>
      </c>
      <c r="R2208" s="6" t="s">
        <v>1812</v>
      </c>
      <c r="S2208" s="6" t="s">
        <v>1887</v>
      </c>
      <c r="T2208" s="6" t="s">
        <v>1813</v>
      </c>
      <c r="U2208" s="6" t="s">
        <v>1812</v>
      </c>
      <c r="V2208" s="6" t="s">
        <v>1812</v>
      </c>
      <c r="W2208" s="6" t="s">
        <v>1816</v>
      </c>
      <c r="X2208" s="6" t="s">
        <v>10676</v>
      </c>
    </row>
    <row r="2209" ht="15.75" customHeight="1">
      <c r="A2209" s="6" t="s">
        <v>10677</v>
      </c>
      <c r="B2209" s="6" t="s">
        <v>10678</v>
      </c>
      <c r="C2209" s="6" t="s">
        <v>1810</v>
      </c>
      <c r="D2209" s="6" t="s">
        <v>10679</v>
      </c>
      <c r="E2209" s="6" t="s">
        <v>1812</v>
      </c>
      <c r="F2209" s="6" t="s">
        <v>1812</v>
      </c>
      <c r="G2209" s="6" t="s">
        <v>1812</v>
      </c>
      <c r="H2209" s="6" t="s">
        <v>176</v>
      </c>
      <c r="I2209" s="6" t="s">
        <v>22</v>
      </c>
      <c r="J2209" s="6" t="s">
        <v>62</v>
      </c>
      <c r="K2209" s="6" t="s">
        <v>224</v>
      </c>
      <c r="L2209" s="6" t="s">
        <v>187</v>
      </c>
      <c r="M2209" s="6" t="s">
        <v>262</v>
      </c>
      <c r="N2209" s="6" t="s">
        <v>319</v>
      </c>
      <c r="O2209" s="6" t="s">
        <v>1812</v>
      </c>
      <c r="P2209" s="6" t="s">
        <v>1812</v>
      </c>
      <c r="Q2209" s="6" t="s">
        <v>1814</v>
      </c>
      <c r="R2209" s="6" t="s">
        <v>1812</v>
      </c>
      <c r="S2209" s="6" t="s">
        <v>1887</v>
      </c>
      <c r="T2209" s="6" t="s">
        <v>1813</v>
      </c>
      <c r="U2209" s="6" t="s">
        <v>1812</v>
      </c>
      <c r="V2209" s="6" t="s">
        <v>1812</v>
      </c>
      <c r="W2209" s="6" t="s">
        <v>1816</v>
      </c>
      <c r="X2209" s="6" t="s">
        <v>10680</v>
      </c>
    </row>
    <row r="2210" ht="15.75" customHeight="1">
      <c r="A2210" s="6" t="s">
        <v>10681</v>
      </c>
      <c r="B2210" s="6" t="s">
        <v>10682</v>
      </c>
      <c r="C2210" s="6" t="s">
        <v>1810</v>
      </c>
      <c r="D2210" s="6" t="s">
        <v>10683</v>
      </c>
      <c r="E2210" s="6" t="s">
        <v>1812</v>
      </c>
      <c r="F2210" s="6" t="s">
        <v>1812</v>
      </c>
      <c r="G2210" s="6" t="s">
        <v>1812</v>
      </c>
      <c r="H2210" s="6" t="s">
        <v>30</v>
      </c>
      <c r="I2210" s="6" t="s">
        <v>273</v>
      </c>
      <c r="J2210" s="6" t="s">
        <v>38</v>
      </c>
      <c r="K2210" s="6" t="s">
        <v>242</v>
      </c>
      <c r="L2210" s="6" t="s">
        <v>177</v>
      </c>
      <c r="M2210" s="6" t="s">
        <v>262</v>
      </c>
      <c r="N2210" s="6" t="s">
        <v>42</v>
      </c>
      <c r="O2210" s="6" t="s">
        <v>1812</v>
      </c>
      <c r="P2210" s="6" t="s">
        <v>1812</v>
      </c>
      <c r="Q2210" s="6" t="s">
        <v>1814</v>
      </c>
      <c r="R2210" s="6" t="s">
        <v>1812</v>
      </c>
      <c r="S2210" s="6" t="s">
        <v>1887</v>
      </c>
      <c r="T2210" s="6" t="s">
        <v>1813</v>
      </c>
      <c r="U2210" s="6" t="s">
        <v>1812</v>
      </c>
      <c r="V2210" s="6" t="s">
        <v>1812</v>
      </c>
      <c r="W2210" s="6" t="s">
        <v>1816</v>
      </c>
      <c r="X2210" s="6" t="s">
        <v>10684</v>
      </c>
    </row>
    <row r="2211" ht="15.75" customHeight="1">
      <c r="A2211" s="6" t="s">
        <v>10685</v>
      </c>
      <c r="B2211" s="6" t="s">
        <v>10686</v>
      </c>
      <c r="C2211" s="6" t="s">
        <v>1810</v>
      </c>
      <c r="D2211" s="6" t="s">
        <v>10687</v>
      </c>
      <c r="E2211" s="6" t="s">
        <v>1812</v>
      </c>
      <c r="F2211" s="6" t="s">
        <v>1812</v>
      </c>
      <c r="G2211" s="6" t="s">
        <v>1812</v>
      </c>
      <c r="H2211" s="6" t="s">
        <v>176</v>
      </c>
      <c r="I2211" s="6" t="s">
        <v>22</v>
      </c>
      <c r="J2211" s="6" t="s">
        <v>62</v>
      </c>
      <c r="K2211" s="6" t="s">
        <v>224</v>
      </c>
      <c r="L2211" s="6" t="s">
        <v>187</v>
      </c>
      <c r="M2211" s="6" t="s">
        <v>262</v>
      </c>
      <c r="N2211" s="6" t="s">
        <v>319</v>
      </c>
      <c r="O2211" s="6" t="s">
        <v>1812</v>
      </c>
      <c r="P2211" s="6" t="s">
        <v>1812</v>
      </c>
      <c r="Q2211" s="6" t="s">
        <v>1814</v>
      </c>
      <c r="R2211" s="6" t="s">
        <v>1812</v>
      </c>
      <c r="S2211" s="6" t="s">
        <v>1887</v>
      </c>
      <c r="T2211" s="6" t="s">
        <v>1813</v>
      </c>
      <c r="U2211" s="6" t="s">
        <v>1812</v>
      </c>
      <c r="V2211" s="6" t="s">
        <v>1812</v>
      </c>
      <c r="W2211" s="6" t="s">
        <v>1816</v>
      </c>
      <c r="X2211" s="6" t="s">
        <v>10688</v>
      </c>
    </row>
    <row r="2212" ht="15.75" customHeight="1">
      <c r="A2212" s="6" t="s">
        <v>10689</v>
      </c>
      <c r="B2212" s="6" t="s">
        <v>10690</v>
      </c>
      <c r="C2212" s="6" t="s">
        <v>1810</v>
      </c>
      <c r="D2212" s="6" t="s">
        <v>10691</v>
      </c>
      <c r="E2212" s="6" t="s">
        <v>1812</v>
      </c>
      <c r="F2212" s="6" t="s">
        <v>1812</v>
      </c>
      <c r="G2212" s="6" t="s">
        <v>1812</v>
      </c>
      <c r="H2212" s="6" t="s">
        <v>176</v>
      </c>
      <c r="I2212" s="6" t="s">
        <v>22</v>
      </c>
      <c r="J2212" s="6" t="s">
        <v>38</v>
      </c>
      <c r="K2212" s="6" t="s">
        <v>242</v>
      </c>
      <c r="L2212" s="6" t="s">
        <v>109</v>
      </c>
      <c r="M2212" s="6" t="s">
        <v>262</v>
      </c>
      <c r="N2212" s="6" t="s">
        <v>319</v>
      </c>
      <c r="O2212" s="6" t="s">
        <v>1812</v>
      </c>
      <c r="P2212" s="6" t="s">
        <v>1812</v>
      </c>
      <c r="Q2212" s="6" t="s">
        <v>1814</v>
      </c>
      <c r="R2212" s="6" t="s">
        <v>1812</v>
      </c>
      <c r="S2212" s="6" t="s">
        <v>1887</v>
      </c>
      <c r="T2212" s="6" t="s">
        <v>1813</v>
      </c>
      <c r="U2212" s="6" t="s">
        <v>1812</v>
      </c>
      <c r="V2212" s="6" t="s">
        <v>1812</v>
      </c>
      <c r="W2212" s="6" t="s">
        <v>1816</v>
      </c>
      <c r="X2212" s="6" t="s">
        <v>10692</v>
      </c>
    </row>
    <row r="2213" ht="15.75" customHeight="1">
      <c r="A2213" s="6" t="s">
        <v>10693</v>
      </c>
      <c r="B2213" s="6" t="s">
        <v>10694</v>
      </c>
      <c r="C2213" s="6" t="s">
        <v>1810</v>
      </c>
      <c r="D2213" s="6" t="s">
        <v>10695</v>
      </c>
      <c r="E2213" s="6" t="s">
        <v>1812</v>
      </c>
      <c r="F2213" s="6" t="s">
        <v>1812</v>
      </c>
      <c r="G2213" s="6" t="s">
        <v>1812</v>
      </c>
      <c r="H2213" s="6" t="s">
        <v>30</v>
      </c>
      <c r="I2213" s="6" t="s">
        <v>273</v>
      </c>
      <c r="J2213" s="6" t="s">
        <v>267</v>
      </c>
      <c r="K2213" s="6" t="s">
        <v>242</v>
      </c>
      <c r="L2213" s="6" t="s">
        <v>177</v>
      </c>
      <c r="M2213" s="6" t="s">
        <v>262</v>
      </c>
      <c r="N2213" s="6" t="s">
        <v>319</v>
      </c>
      <c r="O2213" s="6" t="s">
        <v>1812</v>
      </c>
      <c r="P2213" s="6" t="s">
        <v>1812</v>
      </c>
      <c r="Q2213" s="6" t="s">
        <v>1814</v>
      </c>
      <c r="R2213" s="6" t="s">
        <v>1812</v>
      </c>
      <c r="S2213" s="6" t="s">
        <v>1887</v>
      </c>
      <c r="T2213" s="6" t="s">
        <v>1813</v>
      </c>
      <c r="U2213" s="6" t="s">
        <v>1812</v>
      </c>
      <c r="V2213" s="6" t="s">
        <v>1812</v>
      </c>
      <c r="W2213" s="6" t="s">
        <v>1816</v>
      </c>
      <c r="X2213" s="6" t="s">
        <v>10696</v>
      </c>
    </row>
    <row r="2214" ht="15.75" customHeight="1">
      <c r="A2214" s="6" t="s">
        <v>10697</v>
      </c>
      <c r="B2214" s="6" t="s">
        <v>10698</v>
      </c>
      <c r="C2214" s="6" t="s">
        <v>1810</v>
      </c>
      <c r="D2214" s="6" t="s">
        <v>10699</v>
      </c>
      <c r="E2214" s="6" t="s">
        <v>1812</v>
      </c>
      <c r="F2214" s="6" t="s">
        <v>1812</v>
      </c>
      <c r="G2214" s="6" t="s">
        <v>1812</v>
      </c>
      <c r="H2214" s="6" t="s">
        <v>30</v>
      </c>
      <c r="I2214" s="6" t="s">
        <v>273</v>
      </c>
      <c r="J2214" s="6" t="s">
        <v>267</v>
      </c>
      <c r="K2214" s="6" t="s">
        <v>242</v>
      </c>
      <c r="L2214" s="6" t="s">
        <v>177</v>
      </c>
      <c r="M2214" s="6" t="s">
        <v>262</v>
      </c>
      <c r="N2214" s="6" t="s">
        <v>319</v>
      </c>
      <c r="O2214" s="6" t="s">
        <v>1812</v>
      </c>
      <c r="P2214" s="6" t="s">
        <v>1812</v>
      </c>
      <c r="Q2214" s="6" t="s">
        <v>1814</v>
      </c>
      <c r="R2214" s="6" t="s">
        <v>1812</v>
      </c>
      <c r="S2214" s="6" t="s">
        <v>1887</v>
      </c>
      <c r="T2214" s="6" t="s">
        <v>1813</v>
      </c>
      <c r="U2214" s="6" t="s">
        <v>1812</v>
      </c>
      <c r="V2214" s="6" t="s">
        <v>1812</v>
      </c>
      <c r="W2214" s="6" t="s">
        <v>1816</v>
      </c>
      <c r="X2214" s="6" t="s">
        <v>10700</v>
      </c>
    </row>
    <row r="2215" ht="15.75" customHeight="1">
      <c r="A2215" s="6" t="s">
        <v>10701</v>
      </c>
      <c r="B2215" s="6" t="s">
        <v>10702</v>
      </c>
      <c r="C2215" s="6" t="s">
        <v>1810</v>
      </c>
      <c r="D2215" s="6" t="s">
        <v>10703</v>
      </c>
      <c r="E2215" s="6" t="s">
        <v>1812</v>
      </c>
      <c r="F2215" s="6" t="s">
        <v>1812</v>
      </c>
      <c r="G2215" s="6" t="s">
        <v>1812</v>
      </c>
      <c r="H2215" s="6" t="s">
        <v>176</v>
      </c>
      <c r="I2215" s="6" t="s">
        <v>22</v>
      </c>
      <c r="J2215" s="6" t="s">
        <v>38</v>
      </c>
      <c r="K2215" s="6" t="s">
        <v>242</v>
      </c>
      <c r="L2215" s="6" t="s">
        <v>109</v>
      </c>
      <c r="M2215" s="6" t="s">
        <v>262</v>
      </c>
      <c r="N2215" s="6" t="s">
        <v>319</v>
      </c>
      <c r="O2215" s="6" t="s">
        <v>1812</v>
      </c>
      <c r="P2215" s="6" t="s">
        <v>1812</v>
      </c>
      <c r="Q2215" s="6" t="s">
        <v>1814</v>
      </c>
      <c r="R2215" s="6" t="s">
        <v>1812</v>
      </c>
      <c r="S2215" s="6" t="s">
        <v>1887</v>
      </c>
      <c r="T2215" s="6" t="s">
        <v>1813</v>
      </c>
      <c r="U2215" s="6" t="s">
        <v>1812</v>
      </c>
      <c r="V2215" s="6" t="s">
        <v>1812</v>
      </c>
      <c r="W2215" s="6" t="s">
        <v>1816</v>
      </c>
      <c r="X2215" s="6" t="s">
        <v>10704</v>
      </c>
    </row>
    <row r="2216" ht="15.75" customHeight="1">
      <c r="A2216" s="6" t="s">
        <v>10705</v>
      </c>
      <c r="B2216" s="6" t="s">
        <v>10706</v>
      </c>
      <c r="C2216" s="6" t="s">
        <v>1810</v>
      </c>
      <c r="D2216" s="6" t="s">
        <v>10707</v>
      </c>
      <c r="E2216" s="6" t="s">
        <v>1812</v>
      </c>
      <c r="F2216" s="6" t="s">
        <v>1812</v>
      </c>
      <c r="G2216" s="6" t="s">
        <v>1812</v>
      </c>
      <c r="H2216" s="6" t="s">
        <v>156</v>
      </c>
      <c r="I2216" s="6" t="s">
        <v>22</v>
      </c>
      <c r="J2216" s="6" t="s">
        <v>55</v>
      </c>
      <c r="K2216" s="6" t="s">
        <v>224</v>
      </c>
      <c r="L2216" s="6" t="s">
        <v>272</v>
      </c>
      <c r="M2216" s="6" t="s">
        <v>262</v>
      </c>
      <c r="N2216" s="6" t="s">
        <v>319</v>
      </c>
      <c r="O2216" s="6" t="s">
        <v>1812</v>
      </c>
      <c r="P2216" s="6" t="s">
        <v>1812</v>
      </c>
      <c r="Q2216" s="6" t="s">
        <v>1814</v>
      </c>
      <c r="R2216" s="6" t="s">
        <v>1812</v>
      </c>
      <c r="S2216" s="6" t="s">
        <v>1887</v>
      </c>
      <c r="T2216" s="6" t="s">
        <v>1813</v>
      </c>
      <c r="U2216" s="6" t="s">
        <v>1812</v>
      </c>
      <c r="V2216" s="6" t="s">
        <v>1812</v>
      </c>
      <c r="W2216" s="6" t="s">
        <v>1816</v>
      </c>
      <c r="X2216" s="6" t="s">
        <v>10708</v>
      </c>
    </row>
    <row r="2217" ht="15.75" customHeight="1">
      <c r="A2217" s="6" t="s">
        <v>10709</v>
      </c>
      <c r="B2217" s="6" t="s">
        <v>10710</v>
      </c>
      <c r="C2217" s="6" t="s">
        <v>1810</v>
      </c>
      <c r="D2217" s="6" t="s">
        <v>10711</v>
      </c>
      <c r="E2217" s="6" t="s">
        <v>1812</v>
      </c>
      <c r="F2217" s="6" t="s">
        <v>1812</v>
      </c>
      <c r="G2217" s="6" t="s">
        <v>1812</v>
      </c>
      <c r="H2217" s="6" t="s">
        <v>290</v>
      </c>
      <c r="I2217" s="6" t="s">
        <v>276</v>
      </c>
      <c r="J2217" s="6" t="s">
        <v>51</v>
      </c>
      <c r="K2217" s="6" t="s">
        <v>261</v>
      </c>
      <c r="L2217" s="6" t="s">
        <v>310</v>
      </c>
      <c r="M2217" s="6" t="s">
        <v>306</v>
      </c>
      <c r="N2217" s="6" t="s">
        <v>42</v>
      </c>
      <c r="O2217" s="6" t="s">
        <v>1812</v>
      </c>
      <c r="P2217" s="6" t="s">
        <v>1812</v>
      </c>
      <c r="Q2217" s="6" t="s">
        <v>1814</v>
      </c>
      <c r="R2217" s="6" t="s">
        <v>1812</v>
      </c>
      <c r="S2217" s="6" t="s">
        <v>1986</v>
      </c>
      <c r="T2217" s="6" t="s">
        <v>1813</v>
      </c>
      <c r="U2217" s="6" t="s">
        <v>1812</v>
      </c>
      <c r="V2217" s="6" t="s">
        <v>1812</v>
      </c>
      <c r="W2217" s="6" t="s">
        <v>1816</v>
      </c>
      <c r="X2217" s="6" t="s">
        <v>10712</v>
      </c>
    </row>
    <row r="2218" ht="15.75" customHeight="1">
      <c r="A2218" s="6" t="s">
        <v>10713</v>
      </c>
      <c r="B2218" s="6" t="s">
        <v>10714</v>
      </c>
      <c r="C2218" s="6" t="s">
        <v>1810</v>
      </c>
      <c r="D2218" s="6" t="s">
        <v>10715</v>
      </c>
      <c r="E2218" s="6" t="s">
        <v>1812</v>
      </c>
      <c r="F2218" s="6" t="s">
        <v>1812</v>
      </c>
      <c r="G2218" s="6" t="s">
        <v>1812</v>
      </c>
      <c r="H2218" s="6" t="s">
        <v>156</v>
      </c>
      <c r="I2218" s="6" t="s">
        <v>22</v>
      </c>
      <c r="J2218" s="6" t="s">
        <v>62</v>
      </c>
      <c r="K2218" s="6" t="s">
        <v>224</v>
      </c>
      <c r="L2218" s="6" t="s">
        <v>272</v>
      </c>
      <c r="M2218" s="6" t="s">
        <v>262</v>
      </c>
      <c r="N2218" s="6" t="s">
        <v>319</v>
      </c>
      <c r="O2218" s="6" t="s">
        <v>1812</v>
      </c>
      <c r="P2218" s="6" t="s">
        <v>1812</v>
      </c>
      <c r="Q2218" s="6" t="s">
        <v>1814</v>
      </c>
      <c r="R2218" s="6" t="s">
        <v>1812</v>
      </c>
      <c r="S2218" s="6" t="s">
        <v>1887</v>
      </c>
      <c r="T2218" s="6" t="s">
        <v>1813</v>
      </c>
      <c r="U2218" s="6" t="s">
        <v>1812</v>
      </c>
      <c r="V2218" s="6" t="s">
        <v>1812</v>
      </c>
      <c r="W2218" s="6" t="s">
        <v>1816</v>
      </c>
      <c r="X2218" s="6" t="s">
        <v>10716</v>
      </c>
    </row>
    <row r="2219" ht="15.75" customHeight="1">
      <c r="A2219" s="6" t="s">
        <v>10717</v>
      </c>
      <c r="B2219" s="6" t="s">
        <v>10718</v>
      </c>
      <c r="C2219" s="6" t="s">
        <v>1810</v>
      </c>
      <c r="D2219" s="6" t="s">
        <v>10719</v>
      </c>
      <c r="E2219" s="6" t="s">
        <v>1812</v>
      </c>
      <c r="F2219" s="6" t="s">
        <v>1812</v>
      </c>
      <c r="G2219" s="6" t="s">
        <v>1812</v>
      </c>
      <c r="H2219" s="6" t="s">
        <v>156</v>
      </c>
      <c r="I2219" s="6" t="s">
        <v>22</v>
      </c>
      <c r="J2219" s="6" t="s">
        <v>62</v>
      </c>
      <c r="K2219" s="6" t="s">
        <v>224</v>
      </c>
      <c r="L2219" s="6" t="s">
        <v>272</v>
      </c>
      <c r="M2219" s="6" t="s">
        <v>262</v>
      </c>
      <c r="N2219" s="6" t="s">
        <v>42</v>
      </c>
      <c r="O2219" s="6" t="s">
        <v>1812</v>
      </c>
      <c r="P2219" s="6" t="s">
        <v>1812</v>
      </c>
      <c r="Q2219" s="6" t="s">
        <v>1814</v>
      </c>
      <c r="R2219" s="6" t="s">
        <v>1812</v>
      </c>
      <c r="S2219" s="6" t="s">
        <v>1887</v>
      </c>
      <c r="T2219" s="6" t="s">
        <v>1813</v>
      </c>
      <c r="U2219" s="6" t="s">
        <v>1812</v>
      </c>
      <c r="V2219" s="6" t="s">
        <v>1812</v>
      </c>
      <c r="W2219" s="6" t="s">
        <v>1816</v>
      </c>
      <c r="X2219" s="6" t="s">
        <v>10720</v>
      </c>
    </row>
    <row r="2220" ht="15.75" customHeight="1">
      <c r="A2220" s="6" t="s">
        <v>10721</v>
      </c>
      <c r="B2220" s="6" t="s">
        <v>10722</v>
      </c>
      <c r="C2220" s="6" t="s">
        <v>1810</v>
      </c>
      <c r="D2220" s="6" t="s">
        <v>10723</v>
      </c>
      <c r="E2220" s="6" t="s">
        <v>1812</v>
      </c>
      <c r="F2220" s="6" t="s">
        <v>1812</v>
      </c>
      <c r="G2220" s="6" t="s">
        <v>1812</v>
      </c>
      <c r="H2220" s="6" t="s">
        <v>148</v>
      </c>
      <c r="I2220" s="6" t="s">
        <v>22</v>
      </c>
      <c r="J2220" s="6" t="s">
        <v>38</v>
      </c>
      <c r="K2220" s="6" t="s">
        <v>242</v>
      </c>
      <c r="L2220" s="6" t="s">
        <v>109</v>
      </c>
      <c r="M2220" s="6" t="s">
        <v>262</v>
      </c>
      <c r="N2220" s="6" t="s">
        <v>42</v>
      </c>
      <c r="O2220" s="6" t="s">
        <v>1812</v>
      </c>
      <c r="P2220" s="6" t="s">
        <v>1812</v>
      </c>
      <c r="Q2220" s="6" t="s">
        <v>1814</v>
      </c>
      <c r="R2220" s="6" t="s">
        <v>1812</v>
      </c>
      <c r="S2220" s="6" t="s">
        <v>1887</v>
      </c>
      <c r="T2220" s="6" t="s">
        <v>1813</v>
      </c>
      <c r="U2220" s="6" t="s">
        <v>1812</v>
      </c>
      <c r="V2220" s="6" t="s">
        <v>1812</v>
      </c>
      <c r="W2220" s="6" t="s">
        <v>1816</v>
      </c>
      <c r="X2220" s="6" t="s">
        <v>10724</v>
      </c>
    </row>
    <row r="2221" ht="15.75" customHeight="1">
      <c r="A2221" s="6" t="s">
        <v>10725</v>
      </c>
      <c r="B2221" s="6" t="s">
        <v>10726</v>
      </c>
      <c r="C2221" s="6" t="s">
        <v>1810</v>
      </c>
      <c r="D2221" s="6" t="s">
        <v>10727</v>
      </c>
      <c r="E2221" s="6" t="s">
        <v>1812</v>
      </c>
      <c r="F2221" s="6" t="s">
        <v>1812</v>
      </c>
      <c r="G2221" s="6" t="s">
        <v>1812</v>
      </c>
      <c r="H2221" s="6" t="s">
        <v>30</v>
      </c>
      <c r="I2221" s="6" t="s">
        <v>273</v>
      </c>
      <c r="J2221" s="6" t="s">
        <v>267</v>
      </c>
      <c r="K2221" s="6" t="s">
        <v>242</v>
      </c>
      <c r="L2221" s="6" t="s">
        <v>177</v>
      </c>
      <c r="M2221" s="6" t="s">
        <v>262</v>
      </c>
      <c r="N2221" s="6" t="s">
        <v>42</v>
      </c>
      <c r="O2221" s="6" t="s">
        <v>1812</v>
      </c>
      <c r="P2221" s="6" t="s">
        <v>1812</v>
      </c>
      <c r="Q2221" s="6" t="s">
        <v>1814</v>
      </c>
      <c r="R2221" s="6" t="s">
        <v>1812</v>
      </c>
      <c r="S2221" s="6" t="s">
        <v>1887</v>
      </c>
      <c r="T2221" s="6" t="s">
        <v>1813</v>
      </c>
      <c r="U2221" s="6" t="s">
        <v>1812</v>
      </c>
      <c r="V2221" s="6" t="s">
        <v>1812</v>
      </c>
      <c r="W2221" s="6" t="s">
        <v>1816</v>
      </c>
      <c r="X2221" s="6" t="s">
        <v>10728</v>
      </c>
    </row>
    <row r="2222" ht="15.75" customHeight="1">
      <c r="A2222" s="6" t="s">
        <v>10729</v>
      </c>
      <c r="B2222" s="6" t="s">
        <v>10730</v>
      </c>
      <c r="C2222" s="6" t="s">
        <v>1810</v>
      </c>
      <c r="D2222" s="6" t="s">
        <v>10731</v>
      </c>
      <c r="E2222" s="6" t="s">
        <v>1812</v>
      </c>
      <c r="F2222" s="6" t="s">
        <v>1812</v>
      </c>
      <c r="G2222" s="6" t="s">
        <v>1812</v>
      </c>
      <c r="H2222" s="6" t="s">
        <v>148</v>
      </c>
      <c r="I2222" s="6" t="s">
        <v>22</v>
      </c>
      <c r="J2222" s="6" t="s">
        <v>38</v>
      </c>
      <c r="K2222" s="6" t="s">
        <v>242</v>
      </c>
      <c r="L2222" s="6" t="s">
        <v>109</v>
      </c>
      <c r="M2222" s="6" t="s">
        <v>262</v>
      </c>
      <c r="N2222" s="6" t="s">
        <v>319</v>
      </c>
      <c r="O2222" s="6" t="s">
        <v>1812</v>
      </c>
      <c r="P2222" s="6" t="s">
        <v>1812</v>
      </c>
      <c r="Q2222" s="6" t="s">
        <v>1814</v>
      </c>
      <c r="R2222" s="6" t="s">
        <v>1812</v>
      </c>
      <c r="S2222" s="6" t="s">
        <v>1887</v>
      </c>
      <c r="T2222" s="6" t="s">
        <v>1813</v>
      </c>
      <c r="U2222" s="6" t="s">
        <v>1812</v>
      </c>
      <c r="V2222" s="6" t="s">
        <v>1812</v>
      </c>
      <c r="W2222" s="6" t="s">
        <v>1816</v>
      </c>
      <c r="X2222" s="6" t="s">
        <v>10732</v>
      </c>
    </row>
    <row r="2223" ht="15.75" customHeight="1">
      <c r="A2223" s="6" t="s">
        <v>10733</v>
      </c>
      <c r="B2223" s="6" t="s">
        <v>10734</v>
      </c>
      <c r="C2223" s="6" t="s">
        <v>1810</v>
      </c>
      <c r="D2223" s="6" t="s">
        <v>10735</v>
      </c>
      <c r="E2223" s="6" t="s">
        <v>1812</v>
      </c>
      <c r="F2223" s="6" t="s">
        <v>1812</v>
      </c>
      <c r="G2223" s="6" t="s">
        <v>1812</v>
      </c>
      <c r="H2223" s="6" t="s">
        <v>152</v>
      </c>
      <c r="I2223" s="6" t="s">
        <v>40</v>
      </c>
      <c r="J2223" s="6" t="s">
        <v>303</v>
      </c>
      <c r="K2223" s="6" t="s">
        <v>242</v>
      </c>
      <c r="L2223" s="6" t="s">
        <v>300</v>
      </c>
      <c r="M2223" s="6" t="s">
        <v>262</v>
      </c>
      <c r="N2223" s="6" t="s">
        <v>42</v>
      </c>
      <c r="O2223" s="6" t="s">
        <v>1812</v>
      </c>
      <c r="P2223" s="6" t="s">
        <v>1812</v>
      </c>
      <c r="Q2223" s="6" t="s">
        <v>1814</v>
      </c>
      <c r="R2223" s="6" t="s">
        <v>1812</v>
      </c>
      <c r="S2223" s="6" t="s">
        <v>1887</v>
      </c>
      <c r="T2223" s="6" t="s">
        <v>1813</v>
      </c>
      <c r="U2223" s="6" t="s">
        <v>1812</v>
      </c>
      <c r="V2223" s="6" t="s">
        <v>1812</v>
      </c>
      <c r="W2223" s="6" t="s">
        <v>1816</v>
      </c>
      <c r="X2223" s="6" t="s">
        <v>10736</v>
      </c>
    </row>
    <row r="2224" ht="15.75" customHeight="1">
      <c r="A2224" s="6" t="s">
        <v>10737</v>
      </c>
      <c r="B2224" s="6" t="s">
        <v>10738</v>
      </c>
      <c r="C2224" s="6" t="s">
        <v>1810</v>
      </c>
      <c r="D2224" s="6" t="s">
        <v>10739</v>
      </c>
      <c r="E2224" s="6" t="s">
        <v>1812</v>
      </c>
      <c r="F2224" s="6" t="s">
        <v>1812</v>
      </c>
      <c r="G2224" s="6" t="s">
        <v>1812</v>
      </c>
      <c r="H2224" s="6" t="s">
        <v>55</v>
      </c>
      <c r="I2224" s="6" t="s">
        <v>1983</v>
      </c>
      <c r="J2224" s="6" t="s">
        <v>290</v>
      </c>
      <c r="K2224" s="6" t="s">
        <v>244</v>
      </c>
      <c r="L2224" s="6" t="s">
        <v>291</v>
      </c>
      <c r="M2224" s="6" t="s">
        <v>1985</v>
      </c>
      <c r="N2224" s="6" t="s">
        <v>42</v>
      </c>
      <c r="O2224" s="6" t="s">
        <v>1812</v>
      </c>
      <c r="P2224" s="6" t="s">
        <v>1812</v>
      </c>
      <c r="Q2224" s="6" t="s">
        <v>1814</v>
      </c>
      <c r="R2224" s="6" t="s">
        <v>1812</v>
      </c>
      <c r="S2224" s="6" t="s">
        <v>1986</v>
      </c>
      <c r="T2224" s="6" t="s">
        <v>1813</v>
      </c>
      <c r="U2224" s="6" t="s">
        <v>1812</v>
      </c>
      <c r="V2224" s="6" t="s">
        <v>1812</v>
      </c>
      <c r="W2224" s="6" t="s">
        <v>1816</v>
      </c>
      <c r="X2224" s="6" t="s">
        <v>10740</v>
      </c>
    </row>
    <row r="2225" ht="15.75" customHeight="1">
      <c r="A2225" s="6" t="s">
        <v>10741</v>
      </c>
      <c r="B2225" s="6" t="s">
        <v>10742</v>
      </c>
      <c r="C2225" s="6" t="s">
        <v>1810</v>
      </c>
      <c r="D2225" s="6" t="s">
        <v>10743</v>
      </c>
      <c r="E2225" s="6" t="s">
        <v>1812</v>
      </c>
      <c r="F2225" s="6" t="s">
        <v>1812</v>
      </c>
      <c r="G2225" s="6" t="s">
        <v>1812</v>
      </c>
      <c r="H2225" s="6" t="s">
        <v>201</v>
      </c>
      <c r="I2225" s="6" t="s">
        <v>40</v>
      </c>
      <c r="J2225" s="6" t="s">
        <v>74</v>
      </c>
      <c r="K2225" s="6" t="s">
        <v>242</v>
      </c>
      <c r="L2225" s="6" t="s">
        <v>157</v>
      </c>
      <c r="M2225" s="6" t="s">
        <v>262</v>
      </c>
      <c r="N2225" s="6" t="s">
        <v>42</v>
      </c>
      <c r="O2225" s="6" t="s">
        <v>1812</v>
      </c>
      <c r="P2225" s="6" t="s">
        <v>1812</v>
      </c>
      <c r="Q2225" s="6" t="s">
        <v>1814</v>
      </c>
      <c r="R2225" s="6" t="s">
        <v>1812</v>
      </c>
      <c r="S2225" s="6" t="s">
        <v>1887</v>
      </c>
      <c r="T2225" s="6" t="s">
        <v>1813</v>
      </c>
      <c r="U2225" s="6" t="s">
        <v>1812</v>
      </c>
      <c r="V2225" s="6" t="s">
        <v>1812</v>
      </c>
      <c r="W2225" s="6" t="s">
        <v>1816</v>
      </c>
      <c r="X2225" s="6" t="s">
        <v>10744</v>
      </c>
    </row>
    <row r="2226" ht="15.75" customHeight="1">
      <c r="A2226" s="6" t="s">
        <v>10745</v>
      </c>
      <c r="B2226" s="6" t="s">
        <v>10746</v>
      </c>
      <c r="C2226" s="6" t="s">
        <v>1810</v>
      </c>
      <c r="D2226" s="6" t="s">
        <v>10747</v>
      </c>
      <c r="E2226" s="6" t="s">
        <v>1812</v>
      </c>
      <c r="F2226" s="6" t="s">
        <v>1812</v>
      </c>
      <c r="G2226" s="6" t="s">
        <v>1812</v>
      </c>
      <c r="H2226" s="6" t="s">
        <v>30</v>
      </c>
      <c r="I2226" s="6" t="s">
        <v>273</v>
      </c>
      <c r="J2226" s="6" t="s">
        <v>267</v>
      </c>
      <c r="K2226" s="6" t="s">
        <v>242</v>
      </c>
      <c r="L2226" s="6" t="s">
        <v>177</v>
      </c>
      <c r="M2226" s="6" t="s">
        <v>262</v>
      </c>
      <c r="N2226" s="6" t="s">
        <v>42</v>
      </c>
      <c r="O2226" s="6" t="s">
        <v>1812</v>
      </c>
      <c r="P2226" s="6" t="s">
        <v>1812</v>
      </c>
      <c r="Q2226" s="6" t="s">
        <v>1814</v>
      </c>
      <c r="R2226" s="6" t="s">
        <v>1812</v>
      </c>
      <c r="S2226" s="6" t="s">
        <v>1887</v>
      </c>
      <c r="T2226" s="6" t="s">
        <v>1813</v>
      </c>
      <c r="U2226" s="6" t="s">
        <v>1812</v>
      </c>
      <c r="V2226" s="6" t="s">
        <v>1812</v>
      </c>
      <c r="W2226" s="6" t="s">
        <v>1816</v>
      </c>
      <c r="X2226" s="6" t="s">
        <v>10748</v>
      </c>
    </row>
    <row r="2227" ht="15.75" customHeight="1">
      <c r="A2227" s="6" t="s">
        <v>10749</v>
      </c>
      <c r="B2227" s="6" t="s">
        <v>10750</v>
      </c>
      <c r="C2227" s="6" t="s">
        <v>1810</v>
      </c>
      <c r="D2227" s="6" t="s">
        <v>10751</v>
      </c>
      <c r="E2227" s="6" t="s">
        <v>1812</v>
      </c>
      <c r="F2227" s="6" t="s">
        <v>1812</v>
      </c>
      <c r="G2227" s="6" t="s">
        <v>1812</v>
      </c>
      <c r="H2227" s="6" t="s">
        <v>30</v>
      </c>
      <c r="I2227" s="6" t="s">
        <v>273</v>
      </c>
      <c r="J2227" s="6" t="s">
        <v>38</v>
      </c>
      <c r="K2227" s="6" t="s">
        <v>242</v>
      </c>
      <c r="L2227" s="6" t="s">
        <v>177</v>
      </c>
      <c r="M2227" s="6" t="s">
        <v>262</v>
      </c>
      <c r="N2227" s="6" t="s">
        <v>1876</v>
      </c>
      <c r="O2227" s="6" t="s">
        <v>1812</v>
      </c>
      <c r="P2227" s="6" t="s">
        <v>1812</v>
      </c>
      <c r="Q2227" s="6" t="s">
        <v>1814</v>
      </c>
      <c r="R2227" s="6" t="s">
        <v>1812</v>
      </c>
      <c r="S2227" s="6" t="s">
        <v>1887</v>
      </c>
      <c r="T2227" s="6" t="s">
        <v>1813</v>
      </c>
      <c r="U2227" s="6" t="s">
        <v>1812</v>
      </c>
      <c r="V2227" s="6" t="s">
        <v>1812</v>
      </c>
      <c r="W2227" s="6" t="s">
        <v>1816</v>
      </c>
      <c r="X2227" s="6" t="s">
        <v>10752</v>
      </c>
    </row>
    <row r="2228" ht="15.75" customHeight="1">
      <c r="A2228" s="6" t="s">
        <v>10753</v>
      </c>
      <c r="B2228" s="6" t="s">
        <v>10754</v>
      </c>
      <c r="C2228" s="6" t="s">
        <v>1810</v>
      </c>
      <c r="D2228" s="6" t="s">
        <v>10755</v>
      </c>
      <c r="E2228" s="6" t="s">
        <v>1812</v>
      </c>
      <c r="F2228" s="6" t="s">
        <v>1812</v>
      </c>
      <c r="G2228" s="6" t="s">
        <v>1812</v>
      </c>
      <c r="H2228" s="6" t="s">
        <v>32</v>
      </c>
      <c r="I2228" s="6" t="s">
        <v>273</v>
      </c>
      <c r="J2228" s="6" t="s">
        <v>288</v>
      </c>
      <c r="K2228" s="6" t="s">
        <v>242</v>
      </c>
      <c r="L2228" s="6" t="s">
        <v>87</v>
      </c>
      <c r="M2228" s="6" t="s">
        <v>262</v>
      </c>
      <c r="N2228" s="6" t="s">
        <v>42</v>
      </c>
      <c r="O2228" s="6" t="s">
        <v>1812</v>
      </c>
      <c r="P2228" s="6" t="s">
        <v>1812</v>
      </c>
      <c r="Q2228" s="6" t="s">
        <v>1814</v>
      </c>
      <c r="R2228" s="6" t="s">
        <v>1812</v>
      </c>
      <c r="S2228" s="6" t="s">
        <v>1887</v>
      </c>
      <c r="T2228" s="6" t="s">
        <v>1813</v>
      </c>
      <c r="U2228" s="6" t="s">
        <v>1812</v>
      </c>
      <c r="V2228" s="6" t="s">
        <v>1812</v>
      </c>
      <c r="W2228" s="6" t="s">
        <v>1816</v>
      </c>
      <c r="X2228" s="6" t="s">
        <v>10756</v>
      </c>
    </row>
    <row r="2229" ht="15.75" customHeight="1">
      <c r="A2229" s="6" t="s">
        <v>10757</v>
      </c>
      <c r="B2229" s="6" t="s">
        <v>10758</v>
      </c>
      <c r="C2229" s="6" t="s">
        <v>1810</v>
      </c>
      <c r="D2229" s="6" t="s">
        <v>10759</v>
      </c>
      <c r="E2229" s="6" t="s">
        <v>1812</v>
      </c>
      <c r="F2229" s="6" t="s">
        <v>1812</v>
      </c>
      <c r="G2229" s="6" t="s">
        <v>1812</v>
      </c>
      <c r="H2229" s="6" t="s">
        <v>239</v>
      </c>
      <c r="I2229" s="6" t="s">
        <v>34</v>
      </c>
      <c r="J2229" s="6" t="s">
        <v>55</v>
      </c>
      <c r="K2229" s="6" t="s">
        <v>224</v>
      </c>
      <c r="L2229" s="6" t="s">
        <v>77</v>
      </c>
      <c r="M2229" s="6" t="s">
        <v>262</v>
      </c>
      <c r="N2229" s="6" t="s">
        <v>42</v>
      </c>
      <c r="O2229" s="6" t="s">
        <v>1812</v>
      </c>
      <c r="P2229" s="6" t="s">
        <v>1812</v>
      </c>
      <c r="Q2229" s="6" t="s">
        <v>1814</v>
      </c>
      <c r="R2229" s="6" t="s">
        <v>1812</v>
      </c>
      <c r="S2229" s="6" t="s">
        <v>1887</v>
      </c>
      <c r="T2229" s="6" t="s">
        <v>1813</v>
      </c>
      <c r="U2229" s="6" t="s">
        <v>1812</v>
      </c>
      <c r="V2229" s="6" t="s">
        <v>1812</v>
      </c>
      <c r="W2229" s="6" t="s">
        <v>1816</v>
      </c>
      <c r="X2229" s="6" t="s">
        <v>10760</v>
      </c>
    </row>
    <row r="2230" ht="15.75" customHeight="1">
      <c r="A2230" s="6" t="s">
        <v>10761</v>
      </c>
      <c r="B2230" s="6" t="s">
        <v>10762</v>
      </c>
      <c r="C2230" s="6" t="s">
        <v>1810</v>
      </c>
      <c r="D2230" s="6" t="s">
        <v>10763</v>
      </c>
      <c r="E2230" s="6" t="s">
        <v>1812</v>
      </c>
      <c r="F2230" s="6" t="s">
        <v>1812</v>
      </c>
      <c r="G2230" s="6" t="s">
        <v>1812</v>
      </c>
      <c r="H2230" s="6" t="s">
        <v>30</v>
      </c>
      <c r="I2230" s="6" t="s">
        <v>273</v>
      </c>
      <c r="J2230" s="6" t="s">
        <v>38</v>
      </c>
      <c r="K2230" s="6" t="s">
        <v>242</v>
      </c>
      <c r="L2230" s="6" t="s">
        <v>177</v>
      </c>
      <c r="M2230" s="6" t="s">
        <v>262</v>
      </c>
      <c r="N2230" s="6" t="s">
        <v>42</v>
      </c>
      <c r="O2230" s="6" t="s">
        <v>1812</v>
      </c>
      <c r="P2230" s="6" t="s">
        <v>1812</v>
      </c>
      <c r="Q2230" s="6" t="s">
        <v>1814</v>
      </c>
      <c r="R2230" s="6" t="s">
        <v>1812</v>
      </c>
      <c r="S2230" s="6" t="s">
        <v>1887</v>
      </c>
      <c r="T2230" s="6" t="s">
        <v>1813</v>
      </c>
      <c r="U2230" s="6" t="s">
        <v>1812</v>
      </c>
      <c r="V2230" s="6" t="s">
        <v>1812</v>
      </c>
      <c r="W2230" s="6" t="s">
        <v>1816</v>
      </c>
      <c r="X2230" s="6" t="s">
        <v>10764</v>
      </c>
    </row>
    <row r="2231" ht="15.75" customHeight="1">
      <c r="A2231" s="6" t="s">
        <v>10765</v>
      </c>
      <c r="B2231" s="6" t="s">
        <v>10766</v>
      </c>
      <c r="C2231" s="6" t="s">
        <v>1810</v>
      </c>
      <c r="D2231" s="6" t="s">
        <v>10767</v>
      </c>
      <c r="E2231" s="6" t="s">
        <v>1812</v>
      </c>
      <c r="F2231" s="6" t="s">
        <v>1812</v>
      </c>
      <c r="G2231" s="6" t="s">
        <v>1812</v>
      </c>
      <c r="H2231" s="6" t="s">
        <v>2652</v>
      </c>
      <c r="I2231" s="6" t="s">
        <v>34</v>
      </c>
      <c r="J2231" s="6" t="s">
        <v>127</v>
      </c>
      <c r="K2231" s="6" t="s">
        <v>224</v>
      </c>
      <c r="L2231" s="6" t="s">
        <v>271</v>
      </c>
      <c r="M2231" s="6" t="s">
        <v>261</v>
      </c>
      <c r="N2231" s="6" t="s">
        <v>42</v>
      </c>
      <c r="O2231" s="6" t="s">
        <v>1812</v>
      </c>
      <c r="P2231" s="6" t="s">
        <v>1812</v>
      </c>
      <c r="Q2231" s="6" t="s">
        <v>1814</v>
      </c>
      <c r="R2231" s="6" t="s">
        <v>1812</v>
      </c>
      <c r="S2231" s="6" t="s">
        <v>1887</v>
      </c>
      <c r="T2231" s="6" t="s">
        <v>1813</v>
      </c>
      <c r="U2231" s="6" t="s">
        <v>1812</v>
      </c>
      <c r="V2231" s="6" t="s">
        <v>1812</v>
      </c>
      <c r="W2231" s="6" t="s">
        <v>1816</v>
      </c>
      <c r="X2231" s="6" t="s">
        <v>10768</v>
      </c>
    </row>
    <row r="2232" ht="15.75" customHeight="1">
      <c r="A2232" s="6" t="s">
        <v>10769</v>
      </c>
      <c r="B2232" s="6" t="s">
        <v>10770</v>
      </c>
      <c r="C2232" s="6" t="s">
        <v>1810</v>
      </c>
      <c r="D2232" s="6" t="s">
        <v>10771</v>
      </c>
      <c r="E2232" s="6" t="s">
        <v>1812</v>
      </c>
      <c r="F2232" s="6" t="s">
        <v>1812</v>
      </c>
      <c r="G2232" s="6" t="s">
        <v>1812</v>
      </c>
      <c r="H2232" s="6" t="s">
        <v>156</v>
      </c>
      <c r="I2232" s="6" t="s">
        <v>22</v>
      </c>
      <c r="J2232" s="6" t="s">
        <v>55</v>
      </c>
      <c r="K2232" s="6" t="s">
        <v>224</v>
      </c>
      <c r="L2232" s="6" t="s">
        <v>272</v>
      </c>
      <c r="M2232" s="6" t="s">
        <v>262</v>
      </c>
      <c r="N2232" s="6" t="s">
        <v>319</v>
      </c>
      <c r="O2232" s="6" t="s">
        <v>1812</v>
      </c>
      <c r="P2232" s="6" t="s">
        <v>1812</v>
      </c>
      <c r="Q2232" s="6" t="s">
        <v>1814</v>
      </c>
      <c r="R2232" s="6" t="s">
        <v>1812</v>
      </c>
      <c r="S2232" s="6" t="s">
        <v>1887</v>
      </c>
      <c r="T2232" s="6" t="s">
        <v>1813</v>
      </c>
      <c r="U2232" s="6" t="s">
        <v>1812</v>
      </c>
      <c r="V2232" s="6" t="s">
        <v>1812</v>
      </c>
      <c r="W2232" s="6" t="s">
        <v>1816</v>
      </c>
      <c r="X2232" s="6" t="s">
        <v>10772</v>
      </c>
    </row>
    <row r="2233" ht="15.75" customHeight="1">
      <c r="A2233" s="6" t="s">
        <v>10773</v>
      </c>
      <c r="B2233" s="6" t="s">
        <v>10774</v>
      </c>
      <c r="C2233" s="6" t="s">
        <v>1810</v>
      </c>
      <c r="D2233" s="6" t="s">
        <v>10775</v>
      </c>
      <c r="E2233" s="6" t="s">
        <v>1812</v>
      </c>
      <c r="F2233" s="6" t="s">
        <v>1812</v>
      </c>
      <c r="G2233" s="6" t="s">
        <v>1812</v>
      </c>
      <c r="H2233" s="6" t="s">
        <v>30</v>
      </c>
      <c r="I2233" s="6" t="s">
        <v>273</v>
      </c>
      <c r="J2233" s="6" t="s">
        <v>267</v>
      </c>
      <c r="K2233" s="6" t="s">
        <v>242</v>
      </c>
      <c r="L2233" s="6" t="s">
        <v>177</v>
      </c>
      <c r="M2233" s="6" t="s">
        <v>262</v>
      </c>
      <c r="N2233" s="6" t="s">
        <v>42</v>
      </c>
      <c r="O2233" s="6" t="s">
        <v>1812</v>
      </c>
      <c r="P2233" s="6" t="s">
        <v>1812</v>
      </c>
      <c r="Q2233" s="6" t="s">
        <v>1814</v>
      </c>
      <c r="R2233" s="6" t="s">
        <v>1812</v>
      </c>
      <c r="S2233" s="6" t="s">
        <v>1887</v>
      </c>
      <c r="T2233" s="6" t="s">
        <v>1813</v>
      </c>
      <c r="U2233" s="6" t="s">
        <v>1812</v>
      </c>
      <c r="V2233" s="6" t="s">
        <v>1812</v>
      </c>
      <c r="W2233" s="6" t="s">
        <v>1816</v>
      </c>
      <c r="X2233" s="6" t="s">
        <v>10776</v>
      </c>
    </row>
    <row r="2234" ht="15.75" customHeight="1">
      <c r="A2234" s="6" t="s">
        <v>10777</v>
      </c>
      <c r="B2234" s="6" t="s">
        <v>10778</v>
      </c>
      <c r="C2234" s="6" t="s">
        <v>1810</v>
      </c>
      <c r="D2234" s="6" t="s">
        <v>10779</v>
      </c>
      <c r="E2234" s="6" t="s">
        <v>1812</v>
      </c>
      <c r="F2234" s="6" t="s">
        <v>1812</v>
      </c>
      <c r="G2234" s="6" t="s">
        <v>1812</v>
      </c>
      <c r="H2234" s="6" t="s">
        <v>156</v>
      </c>
      <c r="I2234" s="6" t="s">
        <v>22</v>
      </c>
      <c r="J2234" s="6" t="s">
        <v>62</v>
      </c>
      <c r="K2234" s="6" t="s">
        <v>224</v>
      </c>
      <c r="L2234" s="6" t="s">
        <v>272</v>
      </c>
      <c r="M2234" s="6" t="s">
        <v>262</v>
      </c>
      <c r="N2234" s="6" t="s">
        <v>42</v>
      </c>
      <c r="O2234" s="6" t="s">
        <v>1812</v>
      </c>
      <c r="P2234" s="6" t="s">
        <v>1812</v>
      </c>
      <c r="Q2234" s="6" t="s">
        <v>1814</v>
      </c>
      <c r="R2234" s="6" t="s">
        <v>1812</v>
      </c>
      <c r="S2234" s="6" t="s">
        <v>1887</v>
      </c>
      <c r="T2234" s="6" t="s">
        <v>1813</v>
      </c>
      <c r="U2234" s="6" t="s">
        <v>1812</v>
      </c>
      <c r="V2234" s="6" t="s">
        <v>1812</v>
      </c>
      <c r="W2234" s="6" t="s">
        <v>1816</v>
      </c>
      <c r="X2234" s="6" t="s">
        <v>10780</v>
      </c>
    </row>
    <row r="2235" ht="15.75" customHeight="1">
      <c r="A2235" s="6" t="s">
        <v>10781</v>
      </c>
      <c r="B2235" s="6" t="s">
        <v>10782</v>
      </c>
      <c r="C2235" s="6" t="s">
        <v>1810</v>
      </c>
      <c r="D2235" s="6" t="s">
        <v>10783</v>
      </c>
      <c r="E2235" s="6" t="s">
        <v>1812</v>
      </c>
      <c r="F2235" s="6" t="s">
        <v>1812</v>
      </c>
      <c r="G2235" s="6" t="s">
        <v>1812</v>
      </c>
      <c r="H2235" s="6" t="s">
        <v>148</v>
      </c>
      <c r="I2235" s="6" t="s">
        <v>22</v>
      </c>
      <c r="J2235" s="6" t="s">
        <v>38</v>
      </c>
      <c r="K2235" s="6" t="s">
        <v>242</v>
      </c>
      <c r="L2235" s="6" t="s">
        <v>109</v>
      </c>
      <c r="M2235" s="6" t="s">
        <v>262</v>
      </c>
      <c r="N2235" s="6" t="s">
        <v>42</v>
      </c>
      <c r="O2235" s="6" t="s">
        <v>1812</v>
      </c>
      <c r="P2235" s="6" t="s">
        <v>1812</v>
      </c>
      <c r="Q2235" s="6" t="s">
        <v>1814</v>
      </c>
      <c r="R2235" s="6" t="s">
        <v>1812</v>
      </c>
      <c r="S2235" s="6" t="s">
        <v>1887</v>
      </c>
      <c r="T2235" s="6" t="s">
        <v>1813</v>
      </c>
      <c r="U2235" s="6" t="s">
        <v>1812</v>
      </c>
      <c r="V2235" s="6" t="s">
        <v>1812</v>
      </c>
      <c r="W2235" s="6" t="s">
        <v>1816</v>
      </c>
      <c r="X2235" s="6" t="s">
        <v>10784</v>
      </c>
    </row>
    <row r="2236" ht="15.75" customHeight="1">
      <c r="A2236" s="6" t="s">
        <v>10785</v>
      </c>
      <c r="B2236" s="6" t="s">
        <v>10786</v>
      </c>
      <c r="C2236" s="6" t="s">
        <v>1810</v>
      </c>
      <c r="D2236" s="6" t="s">
        <v>10787</v>
      </c>
      <c r="E2236" s="6" t="s">
        <v>1812</v>
      </c>
      <c r="F2236" s="6" t="s">
        <v>1812</v>
      </c>
      <c r="G2236" s="6" t="s">
        <v>1812</v>
      </c>
      <c r="H2236" s="6" t="s">
        <v>2652</v>
      </c>
      <c r="I2236" s="6" t="s">
        <v>34</v>
      </c>
      <c r="J2236" s="6" t="s">
        <v>55</v>
      </c>
      <c r="K2236" s="6" t="s">
        <v>224</v>
      </c>
      <c r="L2236" s="6" t="s">
        <v>77</v>
      </c>
      <c r="M2236" s="6" t="s">
        <v>261</v>
      </c>
      <c r="N2236" s="6" t="s">
        <v>42</v>
      </c>
      <c r="O2236" s="6" t="s">
        <v>1812</v>
      </c>
      <c r="P2236" s="6" t="s">
        <v>1812</v>
      </c>
      <c r="Q2236" s="6" t="s">
        <v>1814</v>
      </c>
      <c r="R2236" s="6" t="s">
        <v>1812</v>
      </c>
      <c r="S2236" s="6" t="s">
        <v>1887</v>
      </c>
      <c r="T2236" s="6" t="s">
        <v>1813</v>
      </c>
      <c r="U2236" s="6" t="s">
        <v>1812</v>
      </c>
      <c r="V2236" s="6" t="s">
        <v>1812</v>
      </c>
      <c r="W2236" s="6" t="s">
        <v>1816</v>
      </c>
      <c r="X2236" s="6" t="s">
        <v>10788</v>
      </c>
    </row>
    <row r="2237" ht="15.75" customHeight="1">
      <c r="A2237" s="6" t="s">
        <v>10789</v>
      </c>
      <c r="B2237" s="6" t="s">
        <v>10790</v>
      </c>
      <c r="C2237" s="6" t="s">
        <v>1810</v>
      </c>
      <c r="D2237" s="6" t="s">
        <v>10791</v>
      </c>
      <c r="E2237" s="6" t="s">
        <v>1812</v>
      </c>
      <c r="F2237" s="6" t="s">
        <v>1812</v>
      </c>
      <c r="G2237" s="6" t="s">
        <v>1812</v>
      </c>
      <c r="H2237" s="6" t="s">
        <v>156</v>
      </c>
      <c r="I2237" s="6" t="s">
        <v>22</v>
      </c>
      <c r="J2237" s="6" t="s">
        <v>62</v>
      </c>
      <c r="K2237" s="6" t="s">
        <v>224</v>
      </c>
      <c r="L2237" s="6" t="s">
        <v>272</v>
      </c>
      <c r="M2237" s="6" t="s">
        <v>262</v>
      </c>
      <c r="N2237" s="6" t="s">
        <v>42</v>
      </c>
      <c r="O2237" s="6" t="s">
        <v>1812</v>
      </c>
      <c r="P2237" s="6" t="s">
        <v>1812</v>
      </c>
      <c r="Q2237" s="6" t="s">
        <v>1814</v>
      </c>
      <c r="R2237" s="6" t="s">
        <v>1812</v>
      </c>
      <c r="S2237" s="6" t="s">
        <v>1887</v>
      </c>
      <c r="T2237" s="6" t="s">
        <v>1813</v>
      </c>
      <c r="U2237" s="6" t="s">
        <v>1812</v>
      </c>
      <c r="V2237" s="6" t="s">
        <v>1812</v>
      </c>
      <c r="W2237" s="6" t="s">
        <v>1816</v>
      </c>
      <c r="X2237" s="6" t="s">
        <v>10792</v>
      </c>
    </row>
    <row r="2238" ht="15.75" customHeight="1">
      <c r="A2238" s="6" t="s">
        <v>10793</v>
      </c>
      <c r="B2238" s="6" t="s">
        <v>10794</v>
      </c>
      <c r="C2238" s="6" t="s">
        <v>1810</v>
      </c>
      <c r="D2238" s="6" t="s">
        <v>10795</v>
      </c>
      <c r="E2238" s="6" t="s">
        <v>1812</v>
      </c>
      <c r="F2238" s="6" t="s">
        <v>1812</v>
      </c>
      <c r="G2238" s="6" t="s">
        <v>1812</v>
      </c>
      <c r="H2238" s="6" t="s">
        <v>148</v>
      </c>
      <c r="I2238" s="6" t="s">
        <v>22</v>
      </c>
      <c r="J2238" s="6" t="s">
        <v>38</v>
      </c>
      <c r="K2238" s="6" t="s">
        <v>242</v>
      </c>
      <c r="L2238" s="6" t="s">
        <v>109</v>
      </c>
      <c r="M2238" s="6" t="s">
        <v>262</v>
      </c>
      <c r="N2238" s="6" t="s">
        <v>42</v>
      </c>
      <c r="O2238" s="6" t="s">
        <v>1812</v>
      </c>
      <c r="P2238" s="6" t="s">
        <v>1812</v>
      </c>
      <c r="Q2238" s="6" t="s">
        <v>1814</v>
      </c>
      <c r="R2238" s="6" t="s">
        <v>1812</v>
      </c>
      <c r="S2238" s="6" t="s">
        <v>1887</v>
      </c>
      <c r="T2238" s="6" t="s">
        <v>1813</v>
      </c>
      <c r="U2238" s="6" t="s">
        <v>1812</v>
      </c>
      <c r="V2238" s="6" t="s">
        <v>1812</v>
      </c>
      <c r="W2238" s="6" t="s">
        <v>1816</v>
      </c>
      <c r="X2238" s="6" t="s">
        <v>10796</v>
      </c>
    </row>
    <row r="2239" ht="15.75" customHeight="1">
      <c r="A2239" s="6" t="s">
        <v>10797</v>
      </c>
      <c r="B2239" s="6" t="s">
        <v>10798</v>
      </c>
      <c r="C2239" s="6" t="s">
        <v>1810</v>
      </c>
      <c r="D2239" s="6" t="s">
        <v>10799</v>
      </c>
      <c r="E2239" s="6" t="s">
        <v>1812</v>
      </c>
      <c r="F2239" s="6" t="s">
        <v>1812</v>
      </c>
      <c r="G2239" s="6" t="s">
        <v>1812</v>
      </c>
      <c r="H2239" s="6" t="s">
        <v>156</v>
      </c>
      <c r="I2239" s="6" t="s">
        <v>22</v>
      </c>
      <c r="J2239" s="6" t="s">
        <v>55</v>
      </c>
      <c r="K2239" s="6" t="s">
        <v>224</v>
      </c>
      <c r="L2239" s="6" t="s">
        <v>272</v>
      </c>
      <c r="M2239" s="6" t="s">
        <v>262</v>
      </c>
      <c r="N2239" s="6" t="s">
        <v>42</v>
      </c>
      <c r="O2239" s="6" t="s">
        <v>1812</v>
      </c>
      <c r="P2239" s="6" t="s">
        <v>1812</v>
      </c>
      <c r="Q2239" s="6" t="s">
        <v>1814</v>
      </c>
      <c r="R2239" s="6" t="s">
        <v>1812</v>
      </c>
      <c r="S2239" s="6" t="s">
        <v>1887</v>
      </c>
      <c r="T2239" s="6" t="s">
        <v>1813</v>
      </c>
      <c r="U2239" s="6" t="s">
        <v>1812</v>
      </c>
      <c r="V2239" s="6" t="s">
        <v>1812</v>
      </c>
      <c r="W2239" s="6" t="s">
        <v>1816</v>
      </c>
      <c r="X2239" s="6" t="s">
        <v>10800</v>
      </c>
    </row>
    <row r="2240" ht="15.75" customHeight="1">
      <c r="A2240" s="6" t="s">
        <v>10801</v>
      </c>
      <c r="B2240" s="6" t="s">
        <v>10802</v>
      </c>
      <c r="C2240" s="6" t="s">
        <v>1810</v>
      </c>
      <c r="D2240" s="6" t="s">
        <v>10803</v>
      </c>
      <c r="E2240" s="6" t="s">
        <v>1812</v>
      </c>
      <c r="F2240" s="6" t="s">
        <v>1812</v>
      </c>
      <c r="G2240" s="6" t="s">
        <v>1812</v>
      </c>
      <c r="H2240" s="6" t="s">
        <v>176</v>
      </c>
      <c r="I2240" s="6" t="s">
        <v>22</v>
      </c>
      <c r="J2240" s="6" t="s">
        <v>38</v>
      </c>
      <c r="K2240" s="6" t="s">
        <v>242</v>
      </c>
      <c r="L2240" s="6" t="s">
        <v>109</v>
      </c>
      <c r="M2240" s="6" t="s">
        <v>262</v>
      </c>
      <c r="N2240" s="6" t="s">
        <v>42</v>
      </c>
      <c r="O2240" s="6" t="s">
        <v>1812</v>
      </c>
      <c r="P2240" s="6" t="s">
        <v>1812</v>
      </c>
      <c r="Q2240" s="6" t="s">
        <v>1814</v>
      </c>
      <c r="R2240" s="6" t="s">
        <v>1812</v>
      </c>
      <c r="S2240" s="6" t="s">
        <v>1887</v>
      </c>
      <c r="T2240" s="6" t="s">
        <v>1813</v>
      </c>
      <c r="U2240" s="6" t="s">
        <v>1812</v>
      </c>
      <c r="V2240" s="6" t="s">
        <v>1812</v>
      </c>
      <c r="W2240" s="6" t="s">
        <v>1816</v>
      </c>
      <c r="X2240" s="6" t="s">
        <v>10804</v>
      </c>
    </row>
    <row r="2241" ht="15.75" customHeight="1">
      <c r="A2241" s="6" t="s">
        <v>10805</v>
      </c>
      <c r="B2241" s="6" t="s">
        <v>10806</v>
      </c>
      <c r="C2241" s="6" t="s">
        <v>1810</v>
      </c>
      <c r="D2241" s="6" t="s">
        <v>10807</v>
      </c>
      <c r="E2241" s="6" t="s">
        <v>1812</v>
      </c>
      <c r="F2241" s="6" t="s">
        <v>1812</v>
      </c>
      <c r="G2241" s="6" t="s">
        <v>1812</v>
      </c>
      <c r="H2241" s="6" t="s">
        <v>239</v>
      </c>
      <c r="I2241" s="6" t="s">
        <v>34</v>
      </c>
      <c r="J2241" s="6" t="s">
        <v>55</v>
      </c>
      <c r="K2241" s="6" t="s">
        <v>224</v>
      </c>
      <c r="L2241" s="6" t="s">
        <v>77</v>
      </c>
      <c r="M2241" s="6" t="s">
        <v>262</v>
      </c>
      <c r="N2241" s="6" t="s">
        <v>42</v>
      </c>
      <c r="O2241" s="6" t="s">
        <v>1812</v>
      </c>
      <c r="P2241" s="6" t="s">
        <v>1812</v>
      </c>
      <c r="Q2241" s="6" t="s">
        <v>1814</v>
      </c>
      <c r="R2241" s="6" t="s">
        <v>1812</v>
      </c>
      <c r="S2241" s="6" t="s">
        <v>1887</v>
      </c>
      <c r="T2241" s="6" t="s">
        <v>1813</v>
      </c>
      <c r="U2241" s="6" t="s">
        <v>1812</v>
      </c>
      <c r="V2241" s="6" t="s">
        <v>1812</v>
      </c>
      <c r="W2241" s="6" t="s">
        <v>1816</v>
      </c>
      <c r="X2241" s="6" t="s">
        <v>10808</v>
      </c>
    </row>
    <row r="2242" ht="15.75" customHeight="1">
      <c r="A2242" s="6" t="s">
        <v>10809</v>
      </c>
      <c r="B2242" s="6" t="s">
        <v>10810</v>
      </c>
      <c r="C2242" s="6" t="s">
        <v>1810</v>
      </c>
      <c r="D2242" s="6" t="s">
        <v>10811</v>
      </c>
      <c r="E2242" s="6" t="s">
        <v>1812</v>
      </c>
      <c r="F2242" s="6" t="s">
        <v>1812</v>
      </c>
      <c r="G2242" s="6" t="s">
        <v>1812</v>
      </c>
      <c r="H2242" s="6" t="s">
        <v>32</v>
      </c>
      <c r="I2242" s="6" t="s">
        <v>273</v>
      </c>
      <c r="J2242" s="6" t="s">
        <v>288</v>
      </c>
      <c r="K2242" s="6" t="s">
        <v>242</v>
      </c>
      <c r="L2242" s="6" t="s">
        <v>87</v>
      </c>
      <c r="M2242" s="6" t="s">
        <v>262</v>
      </c>
      <c r="N2242" s="6" t="s">
        <v>42</v>
      </c>
      <c r="O2242" s="6" t="s">
        <v>1812</v>
      </c>
      <c r="P2242" s="6" t="s">
        <v>1812</v>
      </c>
      <c r="Q2242" s="6" t="s">
        <v>1814</v>
      </c>
      <c r="R2242" s="6" t="s">
        <v>1812</v>
      </c>
      <c r="S2242" s="6" t="s">
        <v>1887</v>
      </c>
      <c r="T2242" s="6" t="s">
        <v>1813</v>
      </c>
      <c r="U2242" s="6" t="s">
        <v>1812</v>
      </c>
      <c r="V2242" s="6" t="s">
        <v>1812</v>
      </c>
      <c r="W2242" s="6" t="s">
        <v>1816</v>
      </c>
      <c r="X2242" s="6" t="s">
        <v>10812</v>
      </c>
    </row>
    <row r="2243" ht="15.75" customHeight="1">
      <c r="A2243" s="6" t="s">
        <v>10813</v>
      </c>
      <c r="B2243" s="6" t="s">
        <v>10814</v>
      </c>
      <c r="C2243" s="6" t="s">
        <v>1810</v>
      </c>
      <c r="D2243" s="6" t="s">
        <v>10815</v>
      </c>
      <c r="E2243" s="6" t="s">
        <v>1812</v>
      </c>
      <c r="F2243" s="6" t="s">
        <v>1812</v>
      </c>
      <c r="G2243" s="6" t="s">
        <v>1812</v>
      </c>
      <c r="H2243" s="6" t="s">
        <v>106</v>
      </c>
      <c r="I2243" s="6" t="s">
        <v>273</v>
      </c>
      <c r="J2243" s="6" t="s">
        <v>288</v>
      </c>
      <c r="K2243" s="6" t="s">
        <v>242</v>
      </c>
      <c r="L2243" s="6" t="s">
        <v>87</v>
      </c>
      <c r="M2243" s="6" t="s">
        <v>262</v>
      </c>
      <c r="N2243" s="6" t="s">
        <v>42</v>
      </c>
      <c r="O2243" s="6" t="s">
        <v>1812</v>
      </c>
      <c r="P2243" s="6" t="s">
        <v>1812</v>
      </c>
      <c r="Q2243" s="6" t="s">
        <v>1814</v>
      </c>
      <c r="R2243" s="6" t="s">
        <v>1812</v>
      </c>
      <c r="S2243" s="6" t="s">
        <v>1887</v>
      </c>
      <c r="T2243" s="6" t="s">
        <v>1813</v>
      </c>
      <c r="U2243" s="6" t="s">
        <v>1812</v>
      </c>
      <c r="V2243" s="6" t="s">
        <v>1812</v>
      </c>
      <c r="W2243" s="6" t="s">
        <v>1816</v>
      </c>
      <c r="X2243" s="6" t="s">
        <v>10816</v>
      </c>
    </row>
    <row r="2244" ht="15.75" customHeight="1">
      <c r="A2244" s="6" t="s">
        <v>10817</v>
      </c>
      <c r="B2244" s="6" t="s">
        <v>10818</v>
      </c>
      <c r="C2244" s="6" t="s">
        <v>1810</v>
      </c>
      <c r="D2244" s="6" t="s">
        <v>10819</v>
      </c>
      <c r="E2244" s="6" t="s">
        <v>1812</v>
      </c>
      <c r="F2244" s="6" t="s">
        <v>1812</v>
      </c>
      <c r="G2244" s="6" t="s">
        <v>1812</v>
      </c>
      <c r="H2244" s="6" t="s">
        <v>30</v>
      </c>
      <c r="I2244" s="6" t="s">
        <v>273</v>
      </c>
      <c r="J2244" s="6" t="s">
        <v>267</v>
      </c>
      <c r="K2244" s="6" t="s">
        <v>242</v>
      </c>
      <c r="L2244" s="6" t="s">
        <v>177</v>
      </c>
      <c r="M2244" s="6" t="s">
        <v>262</v>
      </c>
      <c r="N2244" s="6" t="s">
        <v>1876</v>
      </c>
      <c r="O2244" s="6" t="s">
        <v>1812</v>
      </c>
      <c r="P2244" s="6" t="s">
        <v>1812</v>
      </c>
      <c r="Q2244" s="6" t="s">
        <v>1814</v>
      </c>
      <c r="R2244" s="6" t="s">
        <v>1812</v>
      </c>
      <c r="S2244" s="6" t="s">
        <v>1887</v>
      </c>
      <c r="T2244" s="6" t="s">
        <v>1813</v>
      </c>
      <c r="U2244" s="6" t="s">
        <v>1812</v>
      </c>
      <c r="V2244" s="6" t="s">
        <v>1812</v>
      </c>
      <c r="W2244" s="6" t="s">
        <v>1816</v>
      </c>
      <c r="X2244" s="6" t="s">
        <v>10820</v>
      </c>
    </row>
    <row r="2245" ht="15.75" customHeight="1">
      <c r="A2245" s="6" t="s">
        <v>10821</v>
      </c>
      <c r="B2245" s="6" t="s">
        <v>10822</v>
      </c>
      <c r="C2245" s="6" t="s">
        <v>1810</v>
      </c>
      <c r="D2245" s="6" t="s">
        <v>10823</v>
      </c>
      <c r="E2245" s="6" t="s">
        <v>1812</v>
      </c>
      <c r="F2245" s="6" t="s">
        <v>1812</v>
      </c>
      <c r="G2245" s="6" t="s">
        <v>1812</v>
      </c>
      <c r="H2245" s="6" t="s">
        <v>106</v>
      </c>
      <c r="I2245" s="6" t="s">
        <v>273</v>
      </c>
      <c r="J2245" s="6" t="s">
        <v>267</v>
      </c>
      <c r="K2245" s="6" t="s">
        <v>242</v>
      </c>
      <c r="L2245" s="6" t="s">
        <v>1906</v>
      </c>
      <c r="M2245" s="6" t="s">
        <v>262</v>
      </c>
      <c r="N2245" s="6" t="s">
        <v>42</v>
      </c>
      <c r="O2245" s="6" t="s">
        <v>1812</v>
      </c>
      <c r="P2245" s="6" t="s">
        <v>1812</v>
      </c>
      <c r="Q2245" s="6" t="s">
        <v>1814</v>
      </c>
      <c r="R2245" s="6" t="s">
        <v>1812</v>
      </c>
      <c r="S2245" s="6" t="s">
        <v>1887</v>
      </c>
      <c r="T2245" s="6" t="s">
        <v>1813</v>
      </c>
      <c r="U2245" s="6" t="s">
        <v>1812</v>
      </c>
      <c r="V2245" s="6" t="s">
        <v>1812</v>
      </c>
      <c r="W2245" s="6" t="s">
        <v>1816</v>
      </c>
      <c r="X2245" s="6" t="s">
        <v>10824</v>
      </c>
    </row>
    <row r="2246" ht="15.75" customHeight="1">
      <c r="A2246" s="6" t="s">
        <v>10825</v>
      </c>
      <c r="B2246" s="6" t="s">
        <v>10826</v>
      </c>
      <c r="C2246" s="6" t="s">
        <v>1810</v>
      </c>
      <c r="D2246" s="6" t="s">
        <v>10827</v>
      </c>
      <c r="E2246" s="6" t="s">
        <v>1812</v>
      </c>
      <c r="F2246" s="6" t="s">
        <v>1812</v>
      </c>
      <c r="G2246" s="6" t="s">
        <v>1812</v>
      </c>
      <c r="H2246" s="6" t="s">
        <v>106</v>
      </c>
      <c r="I2246" s="6" t="s">
        <v>273</v>
      </c>
      <c r="J2246" s="6" t="s">
        <v>288</v>
      </c>
      <c r="K2246" s="6" t="s">
        <v>242</v>
      </c>
      <c r="L2246" s="6" t="s">
        <v>87</v>
      </c>
      <c r="M2246" s="6" t="s">
        <v>262</v>
      </c>
      <c r="N2246" s="6" t="s">
        <v>42</v>
      </c>
      <c r="O2246" s="6" t="s">
        <v>1812</v>
      </c>
      <c r="P2246" s="6" t="s">
        <v>1812</v>
      </c>
      <c r="Q2246" s="6" t="s">
        <v>1814</v>
      </c>
      <c r="R2246" s="6" t="s">
        <v>1812</v>
      </c>
      <c r="S2246" s="6" t="s">
        <v>1887</v>
      </c>
      <c r="T2246" s="6" t="s">
        <v>1813</v>
      </c>
      <c r="U2246" s="6" t="s">
        <v>1812</v>
      </c>
      <c r="V2246" s="6" t="s">
        <v>1812</v>
      </c>
      <c r="W2246" s="6" t="s">
        <v>1816</v>
      </c>
      <c r="X2246" s="6" t="s">
        <v>10828</v>
      </c>
    </row>
    <row r="2247" ht="15.75" customHeight="1">
      <c r="A2247" s="6" t="s">
        <v>10829</v>
      </c>
      <c r="B2247" s="6" t="s">
        <v>10830</v>
      </c>
      <c r="C2247" s="6" t="s">
        <v>1810</v>
      </c>
      <c r="D2247" s="6" t="s">
        <v>10831</v>
      </c>
      <c r="E2247" s="6" t="s">
        <v>1812</v>
      </c>
      <c r="F2247" s="6" t="s">
        <v>1812</v>
      </c>
      <c r="G2247" s="6" t="s">
        <v>1812</v>
      </c>
      <c r="H2247" s="6" t="s">
        <v>152</v>
      </c>
      <c r="I2247" s="6" t="s">
        <v>40</v>
      </c>
      <c r="J2247" s="6" t="s">
        <v>74</v>
      </c>
      <c r="K2247" s="6" t="s">
        <v>242</v>
      </c>
      <c r="L2247" s="6" t="s">
        <v>300</v>
      </c>
      <c r="M2247" s="6" t="s">
        <v>262</v>
      </c>
      <c r="N2247" s="6" t="s">
        <v>42</v>
      </c>
      <c r="O2247" s="6" t="s">
        <v>1812</v>
      </c>
      <c r="P2247" s="6" t="s">
        <v>1812</v>
      </c>
      <c r="Q2247" s="6" t="s">
        <v>1814</v>
      </c>
      <c r="R2247" s="6" t="s">
        <v>1812</v>
      </c>
      <c r="S2247" s="6" t="s">
        <v>1887</v>
      </c>
      <c r="T2247" s="6" t="s">
        <v>1813</v>
      </c>
      <c r="U2247" s="6" t="s">
        <v>1812</v>
      </c>
      <c r="V2247" s="6" t="s">
        <v>1812</v>
      </c>
      <c r="W2247" s="6" t="s">
        <v>1816</v>
      </c>
      <c r="X2247" s="6" t="s">
        <v>10832</v>
      </c>
    </row>
    <row r="2248" ht="15.75" customHeight="1">
      <c r="A2248" s="6" t="s">
        <v>10833</v>
      </c>
      <c r="B2248" s="6" t="s">
        <v>10834</v>
      </c>
      <c r="C2248" s="6" t="s">
        <v>1810</v>
      </c>
      <c r="D2248" s="6" t="s">
        <v>10835</v>
      </c>
      <c r="E2248" s="6" t="s">
        <v>1812</v>
      </c>
      <c r="F2248" s="6" t="s">
        <v>1812</v>
      </c>
      <c r="G2248" s="6" t="s">
        <v>1812</v>
      </c>
      <c r="H2248" s="6" t="s">
        <v>30</v>
      </c>
      <c r="I2248" s="6" t="s">
        <v>273</v>
      </c>
      <c r="J2248" s="6" t="s">
        <v>267</v>
      </c>
      <c r="K2248" s="6" t="s">
        <v>242</v>
      </c>
      <c r="L2248" s="6" t="s">
        <v>177</v>
      </c>
      <c r="M2248" s="6" t="s">
        <v>262</v>
      </c>
      <c r="N2248" s="6" t="s">
        <v>42</v>
      </c>
      <c r="O2248" s="6" t="s">
        <v>1812</v>
      </c>
      <c r="P2248" s="6" t="s">
        <v>1812</v>
      </c>
      <c r="Q2248" s="6" t="s">
        <v>1814</v>
      </c>
      <c r="R2248" s="6" t="s">
        <v>1812</v>
      </c>
      <c r="S2248" s="6" t="s">
        <v>1887</v>
      </c>
      <c r="T2248" s="6" t="s">
        <v>1813</v>
      </c>
      <c r="U2248" s="6" t="s">
        <v>1812</v>
      </c>
      <c r="V2248" s="6" t="s">
        <v>1812</v>
      </c>
      <c r="W2248" s="6" t="s">
        <v>1816</v>
      </c>
      <c r="X2248" s="6" t="s">
        <v>10836</v>
      </c>
    </row>
    <row r="2249" ht="15.75" customHeight="1">
      <c r="A2249" s="6" t="s">
        <v>10837</v>
      </c>
      <c r="B2249" s="6" t="s">
        <v>10838</v>
      </c>
      <c r="C2249" s="6" t="s">
        <v>1810</v>
      </c>
      <c r="D2249" s="6" t="s">
        <v>10839</v>
      </c>
      <c r="E2249" s="6" t="s">
        <v>1812</v>
      </c>
      <c r="F2249" s="6" t="s">
        <v>1812</v>
      </c>
      <c r="G2249" s="6" t="s">
        <v>1812</v>
      </c>
      <c r="H2249" s="6" t="s">
        <v>1995</v>
      </c>
      <c r="I2249" s="6" t="s">
        <v>40</v>
      </c>
      <c r="J2249" s="6" t="s">
        <v>303</v>
      </c>
      <c r="K2249" s="6" t="s">
        <v>242</v>
      </c>
      <c r="L2249" s="6" t="s">
        <v>173</v>
      </c>
      <c r="M2249" s="6" t="s">
        <v>1985</v>
      </c>
      <c r="N2249" s="6" t="s">
        <v>42</v>
      </c>
      <c r="O2249" s="6" t="s">
        <v>1812</v>
      </c>
      <c r="P2249" s="6" t="s">
        <v>1812</v>
      </c>
      <c r="Q2249" s="6" t="s">
        <v>1814</v>
      </c>
      <c r="R2249" s="6" t="s">
        <v>1812</v>
      </c>
      <c r="S2249" s="6" t="s">
        <v>1887</v>
      </c>
      <c r="T2249" s="6" t="s">
        <v>1813</v>
      </c>
      <c r="U2249" s="6" t="s">
        <v>1812</v>
      </c>
      <c r="V2249" s="6" t="s">
        <v>1812</v>
      </c>
      <c r="W2249" s="6" t="s">
        <v>1816</v>
      </c>
      <c r="X2249" s="6" t="s">
        <v>10840</v>
      </c>
    </row>
    <row r="2250" ht="15.75" customHeight="1">
      <c r="A2250" s="6" t="s">
        <v>10841</v>
      </c>
      <c r="B2250" s="6" t="s">
        <v>10842</v>
      </c>
      <c r="C2250" s="6" t="s">
        <v>1810</v>
      </c>
      <c r="D2250" s="6" t="s">
        <v>10843</v>
      </c>
      <c r="E2250" s="6" t="s">
        <v>1812</v>
      </c>
      <c r="F2250" s="6" t="s">
        <v>1812</v>
      </c>
      <c r="G2250" s="6" t="s">
        <v>1812</v>
      </c>
      <c r="H2250" s="6" t="s">
        <v>127</v>
      </c>
      <c r="I2250" s="6" t="s">
        <v>1983</v>
      </c>
      <c r="J2250" s="6" t="s">
        <v>1984</v>
      </c>
      <c r="K2250" s="6" t="s">
        <v>244</v>
      </c>
      <c r="L2250" s="6" t="s">
        <v>166</v>
      </c>
      <c r="M2250" s="6" t="s">
        <v>1985</v>
      </c>
      <c r="N2250" s="6" t="s">
        <v>42</v>
      </c>
      <c r="O2250" s="6" t="s">
        <v>1812</v>
      </c>
      <c r="P2250" s="6" t="s">
        <v>1812</v>
      </c>
      <c r="Q2250" s="6" t="s">
        <v>1814</v>
      </c>
      <c r="R2250" s="6" t="s">
        <v>1812</v>
      </c>
      <c r="S2250" s="6" t="s">
        <v>1986</v>
      </c>
      <c r="T2250" s="6" t="s">
        <v>1813</v>
      </c>
      <c r="U2250" s="6" t="s">
        <v>1812</v>
      </c>
      <c r="V2250" s="6" t="s">
        <v>1812</v>
      </c>
      <c r="W2250" s="6" t="s">
        <v>1816</v>
      </c>
      <c r="X2250" s="6" t="s">
        <v>10844</v>
      </c>
    </row>
    <row r="2251" ht="15.75" customHeight="1">
      <c r="A2251" s="6" t="s">
        <v>10845</v>
      </c>
      <c r="B2251" s="6" t="s">
        <v>10846</v>
      </c>
      <c r="C2251" s="6" t="s">
        <v>1810</v>
      </c>
      <c r="D2251" s="6" t="s">
        <v>10847</v>
      </c>
      <c r="E2251" s="6" t="s">
        <v>1812</v>
      </c>
      <c r="F2251" s="6" t="s">
        <v>1812</v>
      </c>
      <c r="G2251" s="6" t="s">
        <v>1812</v>
      </c>
      <c r="H2251" s="6" t="s">
        <v>1995</v>
      </c>
      <c r="I2251" s="6" t="s">
        <v>40</v>
      </c>
      <c r="J2251" s="6" t="s">
        <v>303</v>
      </c>
      <c r="K2251" s="6" t="s">
        <v>242</v>
      </c>
      <c r="L2251" s="6" t="s">
        <v>124</v>
      </c>
      <c r="M2251" s="6" t="s">
        <v>1985</v>
      </c>
      <c r="N2251" s="6" t="s">
        <v>42</v>
      </c>
      <c r="O2251" s="6" t="s">
        <v>1812</v>
      </c>
      <c r="P2251" s="6" t="s">
        <v>1812</v>
      </c>
      <c r="Q2251" s="6" t="s">
        <v>1814</v>
      </c>
      <c r="R2251" s="6" t="s">
        <v>1812</v>
      </c>
      <c r="S2251" s="6" t="s">
        <v>1887</v>
      </c>
      <c r="T2251" s="6" t="s">
        <v>1813</v>
      </c>
      <c r="U2251" s="6" t="s">
        <v>1812</v>
      </c>
      <c r="V2251" s="6" t="s">
        <v>1812</v>
      </c>
      <c r="W2251" s="6" t="s">
        <v>1816</v>
      </c>
      <c r="X2251" s="6" t="s">
        <v>10848</v>
      </c>
    </row>
    <row r="2252" ht="15.75" customHeight="1">
      <c r="A2252" s="6" t="s">
        <v>10849</v>
      </c>
      <c r="B2252" s="6" t="s">
        <v>10850</v>
      </c>
      <c r="C2252" s="6" t="s">
        <v>1810</v>
      </c>
      <c r="D2252" s="6" t="s">
        <v>10851</v>
      </c>
      <c r="E2252" s="6" t="s">
        <v>1812</v>
      </c>
      <c r="F2252" s="6" t="s">
        <v>1812</v>
      </c>
      <c r="G2252" s="6" t="s">
        <v>1812</v>
      </c>
      <c r="H2252" s="6" t="s">
        <v>127</v>
      </c>
      <c r="I2252" s="6" t="s">
        <v>1983</v>
      </c>
      <c r="J2252" s="6" t="s">
        <v>1984</v>
      </c>
      <c r="K2252" s="6" t="s">
        <v>244</v>
      </c>
      <c r="L2252" s="6" t="s">
        <v>166</v>
      </c>
      <c r="M2252" s="6" t="s">
        <v>1985</v>
      </c>
      <c r="N2252" s="6" t="s">
        <v>42</v>
      </c>
      <c r="O2252" s="6" t="s">
        <v>1812</v>
      </c>
      <c r="P2252" s="6" t="s">
        <v>1812</v>
      </c>
      <c r="Q2252" s="6" t="s">
        <v>1814</v>
      </c>
      <c r="R2252" s="6" t="s">
        <v>1812</v>
      </c>
      <c r="S2252" s="6" t="s">
        <v>1986</v>
      </c>
      <c r="T2252" s="6" t="s">
        <v>1813</v>
      </c>
      <c r="U2252" s="6" t="s">
        <v>1812</v>
      </c>
      <c r="V2252" s="6" t="s">
        <v>1812</v>
      </c>
      <c r="W2252" s="6" t="s">
        <v>1816</v>
      </c>
      <c r="X2252" s="6" t="s">
        <v>10852</v>
      </c>
    </row>
    <row r="2253" ht="15.75" customHeight="1">
      <c r="A2253" s="6" t="s">
        <v>10853</v>
      </c>
      <c r="B2253" s="6" t="s">
        <v>10854</v>
      </c>
      <c r="C2253" s="6" t="s">
        <v>1810</v>
      </c>
      <c r="D2253" s="6" t="s">
        <v>10855</v>
      </c>
      <c r="E2253" s="6" t="s">
        <v>1812</v>
      </c>
      <c r="F2253" s="6" t="s">
        <v>1812</v>
      </c>
      <c r="G2253" s="6" t="s">
        <v>1812</v>
      </c>
      <c r="H2253" s="6" t="s">
        <v>55</v>
      </c>
      <c r="I2253" s="6" t="s">
        <v>1983</v>
      </c>
      <c r="J2253" s="6" t="s">
        <v>290</v>
      </c>
      <c r="K2253" s="6" t="s">
        <v>244</v>
      </c>
      <c r="L2253" s="6" t="s">
        <v>291</v>
      </c>
      <c r="M2253" s="6" t="s">
        <v>1985</v>
      </c>
      <c r="N2253" s="6" t="s">
        <v>27</v>
      </c>
      <c r="O2253" s="6" t="s">
        <v>1812</v>
      </c>
      <c r="P2253" s="6" t="s">
        <v>1812</v>
      </c>
      <c r="Q2253" s="6" t="s">
        <v>1814</v>
      </c>
      <c r="R2253" s="6" t="s">
        <v>1812</v>
      </c>
      <c r="S2253" s="6" t="s">
        <v>1986</v>
      </c>
      <c r="T2253" s="6" t="s">
        <v>1813</v>
      </c>
      <c r="U2253" s="6" t="s">
        <v>1812</v>
      </c>
      <c r="V2253" s="6" t="s">
        <v>1812</v>
      </c>
      <c r="W2253" s="6" t="s">
        <v>1816</v>
      </c>
      <c r="X2253" s="6" t="s">
        <v>10856</v>
      </c>
    </row>
    <row r="2254" ht="15.75" customHeight="1">
      <c r="A2254" s="6" t="s">
        <v>10857</v>
      </c>
      <c r="B2254" s="6" t="s">
        <v>10858</v>
      </c>
      <c r="C2254" s="6" t="s">
        <v>1810</v>
      </c>
      <c r="D2254" s="6" t="s">
        <v>10859</v>
      </c>
      <c r="E2254" s="6" t="s">
        <v>1812</v>
      </c>
      <c r="F2254" s="6" t="s">
        <v>1812</v>
      </c>
      <c r="G2254" s="6" t="s">
        <v>1812</v>
      </c>
      <c r="H2254" s="6" t="s">
        <v>38</v>
      </c>
      <c r="I2254" s="6" t="s">
        <v>301</v>
      </c>
      <c r="J2254" s="6" t="s">
        <v>279</v>
      </c>
      <c r="K2254" s="6" t="s">
        <v>244</v>
      </c>
      <c r="L2254" s="6" t="s">
        <v>309</v>
      </c>
      <c r="M2254" s="6" t="s">
        <v>1985</v>
      </c>
      <c r="N2254" s="6" t="s">
        <v>42</v>
      </c>
      <c r="O2254" s="6" t="s">
        <v>1812</v>
      </c>
      <c r="P2254" s="6" t="s">
        <v>1812</v>
      </c>
      <c r="Q2254" s="6" t="s">
        <v>1814</v>
      </c>
      <c r="R2254" s="6" t="s">
        <v>1812</v>
      </c>
      <c r="S2254" s="6" t="s">
        <v>1986</v>
      </c>
      <c r="T2254" s="6" t="s">
        <v>1813</v>
      </c>
      <c r="U2254" s="6" t="s">
        <v>1812</v>
      </c>
      <c r="V2254" s="6" t="s">
        <v>1812</v>
      </c>
      <c r="W2254" s="6" t="s">
        <v>1816</v>
      </c>
      <c r="X2254" s="6" t="s">
        <v>10860</v>
      </c>
    </row>
    <row r="2255" ht="15.75" customHeight="1">
      <c r="A2255" s="6" t="s">
        <v>10861</v>
      </c>
      <c r="B2255" s="6" t="s">
        <v>10862</v>
      </c>
      <c r="C2255" s="6" t="s">
        <v>1810</v>
      </c>
      <c r="D2255" s="6" t="s">
        <v>10863</v>
      </c>
      <c r="E2255" s="6" t="s">
        <v>1812</v>
      </c>
      <c r="F2255" s="6" t="s">
        <v>1812</v>
      </c>
      <c r="G2255" s="6" t="s">
        <v>1812</v>
      </c>
      <c r="H2255" s="6" t="s">
        <v>1995</v>
      </c>
      <c r="I2255" s="6" t="s">
        <v>40</v>
      </c>
      <c r="J2255" s="6" t="s">
        <v>303</v>
      </c>
      <c r="K2255" s="6" t="s">
        <v>242</v>
      </c>
      <c r="L2255" s="6" t="s">
        <v>173</v>
      </c>
      <c r="M2255" s="6" t="s">
        <v>1985</v>
      </c>
      <c r="N2255" s="6" t="s">
        <v>42</v>
      </c>
      <c r="O2255" s="6" t="s">
        <v>1812</v>
      </c>
      <c r="P2255" s="6" t="s">
        <v>1812</v>
      </c>
      <c r="Q2255" s="6" t="s">
        <v>1814</v>
      </c>
      <c r="R2255" s="6" t="s">
        <v>1812</v>
      </c>
      <c r="S2255" s="6" t="s">
        <v>1887</v>
      </c>
      <c r="T2255" s="6" t="s">
        <v>1813</v>
      </c>
      <c r="U2255" s="6" t="s">
        <v>1812</v>
      </c>
      <c r="V2255" s="6" t="s">
        <v>1812</v>
      </c>
      <c r="W2255" s="6" t="s">
        <v>1816</v>
      </c>
      <c r="X2255" s="6" t="s">
        <v>10864</v>
      </c>
    </row>
    <row r="2256" ht="15.75" customHeight="1">
      <c r="A2256" s="6" t="s">
        <v>10865</v>
      </c>
      <c r="B2256" s="6" t="s">
        <v>10866</v>
      </c>
      <c r="C2256" s="6" t="s">
        <v>1810</v>
      </c>
      <c r="D2256" s="6" t="s">
        <v>10867</v>
      </c>
      <c r="E2256" s="6" t="s">
        <v>1812</v>
      </c>
      <c r="F2256" s="6" t="s">
        <v>1812</v>
      </c>
      <c r="G2256" s="6" t="s">
        <v>1812</v>
      </c>
      <c r="H2256" s="6" t="s">
        <v>38</v>
      </c>
      <c r="I2256" s="6" t="s">
        <v>301</v>
      </c>
      <c r="J2256" s="6" t="s">
        <v>279</v>
      </c>
      <c r="K2256" s="6" t="s">
        <v>244</v>
      </c>
      <c r="L2256" s="6" t="s">
        <v>309</v>
      </c>
      <c r="M2256" s="6" t="s">
        <v>1985</v>
      </c>
      <c r="N2256" s="6" t="s">
        <v>42</v>
      </c>
      <c r="O2256" s="6" t="s">
        <v>1812</v>
      </c>
      <c r="P2256" s="6" t="s">
        <v>1812</v>
      </c>
      <c r="Q2256" s="6" t="s">
        <v>1814</v>
      </c>
      <c r="R2256" s="6" t="s">
        <v>1812</v>
      </c>
      <c r="S2256" s="6" t="s">
        <v>1986</v>
      </c>
      <c r="T2256" s="6" t="s">
        <v>1813</v>
      </c>
      <c r="U2256" s="6" t="s">
        <v>1812</v>
      </c>
      <c r="V2256" s="6" t="s">
        <v>1812</v>
      </c>
      <c r="W2256" s="6" t="s">
        <v>1816</v>
      </c>
      <c r="X2256" s="6" t="s">
        <v>10868</v>
      </c>
    </row>
    <row r="2257" ht="15.75" customHeight="1">
      <c r="A2257" s="6" t="s">
        <v>10869</v>
      </c>
      <c r="B2257" s="6" t="s">
        <v>10870</v>
      </c>
      <c r="C2257" s="6" t="s">
        <v>1810</v>
      </c>
      <c r="D2257" s="6" t="s">
        <v>10871</v>
      </c>
      <c r="E2257" s="6" t="s">
        <v>1812</v>
      </c>
      <c r="F2257" s="6" t="s">
        <v>1812</v>
      </c>
      <c r="G2257" s="6" t="s">
        <v>1812</v>
      </c>
      <c r="H2257" s="6" t="s">
        <v>288</v>
      </c>
      <c r="I2257" s="6" t="s">
        <v>301</v>
      </c>
      <c r="J2257" s="6" t="s">
        <v>302</v>
      </c>
      <c r="K2257" s="6" t="s">
        <v>244</v>
      </c>
      <c r="L2257" s="6" t="s">
        <v>160</v>
      </c>
      <c r="M2257" s="6" t="s">
        <v>1985</v>
      </c>
      <c r="N2257" s="6" t="s">
        <v>42</v>
      </c>
      <c r="O2257" s="6" t="s">
        <v>1812</v>
      </c>
      <c r="P2257" s="6" t="s">
        <v>1812</v>
      </c>
      <c r="Q2257" s="6" t="s">
        <v>1814</v>
      </c>
      <c r="R2257" s="6" t="s">
        <v>1812</v>
      </c>
      <c r="S2257" s="6" t="s">
        <v>1986</v>
      </c>
      <c r="T2257" s="6" t="s">
        <v>1813</v>
      </c>
      <c r="U2257" s="6" t="s">
        <v>1812</v>
      </c>
      <c r="V2257" s="6" t="s">
        <v>1812</v>
      </c>
      <c r="W2257" s="6" t="s">
        <v>1816</v>
      </c>
      <c r="X2257" s="6" t="s">
        <v>10872</v>
      </c>
    </row>
    <row r="2258" ht="15.75" customHeight="1">
      <c r="A2258" s="6" t="s">
        <v>10873</v>
      </c>
      <c r="B2258" s="6" t="s">
        <v>10874</v>
      </c>
      <c r="C2258" s="6" t="s">
        <v>1810</v>
      </c>
      <c r="D2258" s="6" t="s">
        <v>10875</v>
      </c>
      <c r="E2258" s="6" t="s">
        <v>1812</v>
      </c>
      <c r="F2258" s="6" t="s">
        <v>1812</v>
      </c>
      <c r="G2258" s="6" t="s">
        <v>1812</v>
      </c>
      <c r="H2258" s="6" t="s">
        <v>260</v>
      </c>
      <c r="I2258" s="6" t="s">
        <v>1983</v>
      </c>
      <c r="J2258" s="6" t="s">
        <v>1984</v>
      </c>
      <c r="K2258" s="6" t="s">
        <v>244</v>
      </c>
      <c r="L2258" s="6" t="s">
        <v>173</v>
      </c>
      <c r="M2258" s="6" t="s">
        <v>1985</v>
      </c>
      <c r="N2258" s="6" t="s">
        <v>46</v>
      </c>
      <c r="O2258" s="6" t="s">
        <v>1812</v>
      </c>
      <c r="P2258" s="6" t="s">
        <v>1812</v>
      </c>
      <c r="Q2258" s="6" t="s">
        <v>1814</v>
      </c>
      <c r="R2258" s="6" t="s">
        <v>1812</v>
      </c>
      <c r="S2258" s="6" t="s">
        <v>1986</v>
      </c>
      <c r="T2258" s="6" t="s">
        <v>1813</v>
      </c>
      <c r="U2258" s="6" t="s">
        <v>1812</v>
      </c>
      <c r="V2258" s="6" t="s">
        <v>1812</v>
      </c>
      <c r="W2258" s="6" t="s">
        <v>1816</v>
      </c>
      <c r="X2258" s="6" t="s">
        <v>10876</v>
      </c>
    </row>
    <row r="2259" ht="15.75" customHeight="1">
      <c r="A2259" s="6" t="s">
        <v>10877</v>
      </c>
      <c r="B2259" s="6" t="s">
        <v>10878</v>
      </c>
      <c r="C2259" s="6" t="s">
        <v>1810</v>
      </c>
      <c r="D2259" s="6" t="s">
        <v>10879</v>
      </c>
      <c r="E2259" s="6" t="s">
        <v>1812</v>
      </c>
      <c r="F2259" s="6" t="s">
        <v>1812</v>
      </c>
      <c r="G2259" s="6" t="s">
        <v>1812</v>
      </c>
      <c r="H2259" s="6" t="s">
        <v>1995</v>
      </c>
      <c r="I2259" s="6" t="s">
        <v>40</v>
      </c>
      <c r="J2259" s="6" t="s">
        <v>303</v>
      </c>
      <c r="K2259" s="6" t="s">
        <v>242</v>
      </c>
      <c r="L2259" s="6" t="s">
        <v>124</v>
      </c>
      <c r="M2259" s="6" t="s">
        <v>1985</v>
      </c>
      <c r="N2259" s="6" t="s">
        <v>319</v>
      </c>
      <c r="O2259" s="6" t="s">
        <v>1812</v>
      </c>
      <c r="P2259" s="6" t="s">
        <v>1812</v>
      </c>
      <c r="Q2259" s="6" t="s">
        <v>1814</v>
      </c>
      <c r="R2259" s="6" t="s">
        <v>1812</v>
      </c>
      <c r="S2259" s="6" t="s">
        <v>1887</v>
      </c>
      <c r="T2259" s="6" t="s">
        <v>1813</v>
      </c>
      <c r="U2259" s="6" t="s">
        <v>1812</v>
      </c>
      <c r="V2259" s="6" t="s">
        <v>1812</v>
      </c>
      <c r="W2259" s="6" t="s">
        <v>1816</v>
      </c>
      <c r="X2259" s="6" t="s">
        <v>10880</v>
      </c>
    </row>
    <row r="2260" ht="15.75" customHeight="1">
      <c r="A2260" s="6" t="s">
        <v>10881</v>
      </c>
      <c r="B2260" s="6" t="s">
        <v>10882</v>
      </c>
      <c r="C2260" s="6" t="s">
        <v>1810</v>
      </c>
      <c r="D2260" s="6" t="s">
        <v>10883</v>
      </c>
      <c r="E2260" s="6" t="s">
        <v>1812</v>
      </c>
      <c r="F2260" s="6" t="s">
        <v>1812</v>
      </c>
      <c r="G2260" s="6" t="s">
        <v>1812</v>
      </c>
      <c r="H2260" s="6" t="s">
        <v>127</v>
      </c>
      <c r="I2260" s="6" t="s">
        <v>1983</v>
      </c>
      <c r="J2260" s="6" t="s">
        <v>1984</v>
      </c>
      <c r="K2260" s="6" t="s">
        <v>244</v>
      </c>
      <c r="L2260" s="6" t="s">
        <v>166</v>
      </c>
      <c r="M2260" s="6" t="s">
        <v>1985</v>
      </c>
      <c r="N2260" s="6" t="s">
        <v>42</v>
      </c>
      <c r="O2260" s="6" t="s">
        <v>1812</v>
      </c>
      <c r="P2260" s="6" t="s">
        <v>1812</v>
      </c>
      <c r="Q2260" s="6" t="s">
        <v>1814</v>
      </c>
      <c r="R2260" s="6" t="s">
        <v>1812</v>
      </c>
      <c r="S2260" s="6" t="s">
        <v>1986</v>
      </c>
      <c r="T2260" s="6" t="s">
        <v>1813</v>
      </c>
      <c r="U2260" s="6" t="s">
        <v>1812</v>
      </c>
      <c r="V2260" s="6" t="s">
        <v>1812</v>
      </c>
      <c r="W2260" s="6" t="s">
        <v>1816</v>
      </c>
      <c r="X2260" s="6" t="s">
        <v>10884</v>
      </c>
    </row>
    <row r="2261" ht="15.75" customHeight="1">
      <c r="A2261" s="6" t="s">
        <v>10885</v>
      </c>
      <c r="B2261" s="6" t="s">
        <v>10886</v>
      </c>
      <c r="C2261" s="6" t="s">
        <v>1810</v>
      </c>
      <c r="D2261" s="6" t="s">
        <v>10887</v>
      </c>
      <c r="E2261" s="6" t="s">
        <v>1812</v>
      </c>
      <c r="F2261" s="6" t="s">
        <v>1812</v>
      </c>
      <c r="G2261" s="6" t="s">
        <v>1812</v>
      </c>
      <c r="H2261" s="6" t="s">
        <v>152</v>
      </c>
      <c r="I2261" s="6" t="s">
        <v>40</v>
      </c>
      <c r="J2261" s="6" t="s">
        <v>74</v>
      </c>
      <c r="K2261" s="6" t="s">
        <v>242</v>
      </c>
      <c r="L2261" s="6" t="s">
        <v>300</v>
      </c>
      <c r="M2261" s="6" t="s">
        <v>262</v>
      </c>
      <c r="N2261" s="6" t="s">
        <v>42</v>
      </c>
      <c r="O2261" s="6" t="s">
        <v>1812</v>
      </c>
      <c r="P2261" s="6" t="s">
        <v>1812</v>
      </c>
      <c r="Q2261" s="6" t="s">
        <v>1814</v>
      </c>
      <c r="R2261" s="6" t="s">
        <v>1812</v>
      </c>
      <c r="S2261" s="6" t="s">
        <v>1887</v>
      </c>
      <c r="T2261" s="6" t="s">
        <v>1813</v>
      </c>
      <c r="U2261" s="6" t="s">
        <v>1812</v>
      </c>
      <c r="V2261" s="6" t="s">
        <v>1812</v>
      </c>
      <c r="W2261" s="6" t="s">
        <v>1816</v>
      </c>
      <c r="X2261" s="6" t="s">
        <v>10888</v>
      </c>
    </row>
    <row r="2262" ht="15.75" customHeight="1">
      <c r="A2262" s="6" t="s">
        <v>10889</v>
      </c>
      <c r="B2262" s="6" t="s">
        <v>10890</v>
      </c>
      <c r="C2262" s="6" t="s">
        <v>1810</v>
      </c>
      <c r="D2262" s="6" t="s">
        <v>10891</v>
      </c>
      <c r="E2262" s="6" t="s">
        <v>1812</v>
      </c>
      <c r="F2262" s="6" t="s">
        <v>1812</v>
      </c>
      <c r="G2262" s="6" t="s">
        <v>1812</v>
      </c>
      <c r="H2262" s="6" t="s">
        <v>62</v>
      </c>
      <c r="I2262" s="6" t="s">
        <v>301</v>
      </c>
      <c r="J2262" s="6" t="s">
        <v>279</v>
      </c>
      <c r="K2262" s="6" t="s">
        <v>244</v>
      </c>
      <c r="L2262" s="6" t="s">
        <v>307</v>
      </c>
      <c r="M2262" s="6" t="s">
        <v>1985</v>
      </c>
      <c r="N2262" s="6" t="s">
        <v>42</v>
      </c>
      <c r="O2262" s="6" t="s">
        <v>1812</v>
      </c>
      <c r="P2262" s="6" t="s">
        <v>1812</v>
      </c>
      <c r="Q2262" s="6" t="s">
        <v>1814</v>
      </c>
      <c r="R2262" s="6" t="s">
        <v>1812</v>
      </c>
      <c r="S2262" s="6" t="s">
        <v>1986</v>
      </c>
      <c r="T2262" s="6" t="s">
        <v>1813</v>
      </c>
      <c r="U2262" s="6" t="s">
        <v>1812</v>
      </c>
      <c r="V2262" s="6" t="s">
        <v>1812</v>
      </c>
      <c r="W2262" s="6" t="s">
        <v>1816</v>
      </c>
      <c r="X2262" s="6" t="s">
        <v>10892</v>
      </c>
    </row>
    <row r="2263" ht="15.75" customHeight="1">
      <c r="A2263" s="6" t="s">
        <v>10893</v>
      </c>
      <c r="B2263" s="6" t="s">
        <v>10894</v>
      </c>
      <c r="C2263" s="6" t="s">
        <v>1810</v>
      </c>
      <c r="D2263" s="6" t="s">
        <v>10895</v>
      </c>
      <c r="E2263" s="6" t="s">
        <v>1812</v>
      </c>
      <c r="F2263" s="6" t="s">
        <v>1812</v>
      </c>
      <c r="G2263" s="6" t="s">
        <v>1812</v>
      </c>
      <c r="H2263" s="6" t="s">
        <v>239</v>
      </c>
      <c r="I2263" s="6" t="s">
        <v>34</v>
      </c>
      <c r="J2263" s="6" t="s">
        <v>55</v>
      </c>
      <c r="K2263" s="6" t="s">
        <v>224</v>
      </c>
      <c r="L2263" s="6" t="s">
        <v>77</v>
      </c>
      <c r="M2263" s="6" t="s">
        <v>262</v>
      </c>
      <c r="N2263" s="6" t="s">
        <v>27</v>
      </c>
      <c r="O2263" s="6" t="s">
        <v>1812</v>
      </c>
      <c r="P2263" s="6" t="s">
        <v>1812</v>
      </c>
      <c r="Q2263" s="6" t="s">
        <v>1814</v>
      </c>
      <c r="R2263" s="6" t="s">
        <v>1812</v>
      </c>
      <c r="S2263" s="6" t="s">
        <v>1887</v>
      </c>
      <c r="T2263" s="6" t="s">
        <v>1813</v>
      </c>
      <c r="U2263" s="6" t="s">
        <v>1812</v>
      </c>
      <c r="V2263" s="6" t="s">
        <v>1812</v>
      </c>
      <c r="W2263" s="6" t="s">
        <v>1816</v>
      </c>
      <c r="X2263" s="6" t="s">
        <v>10896</v>
      </c>
    </row>
    <row r="2264" ht="15.75" customHeight="1">
      <c r="A2264" s="6" t="s">
        <v>10897</v>
      </c>
      <c r="B2264" s="6" t="s">
        <v>10898</v>
      </c>
      <c r="C2264" s="6" t="s">
        <v>1810</v>
      </c>
      <c r="D2264" s="6" t="s">
        <v>10899</v>
      </c>
      <c r="E2264" s="6" t="s">
        <v>1812</v>
      </c>
      <c r="F2264" s="6" t="s">
        <v>1812</v>
      </c>
      <c r="G2264" s="6" t="s">
        <v>1812</v>
      </c>
      <c r="H2264" s="6" t="s">
        <v>16</v>
      </c>
      <c r="I2264" s="6" t="s">
        <v>46</v>
      </c>
      <c r="J2264" s="6" t="s">
        <v>323</v>
      </c>
      <c r="K2264" s="6" t="s">
        <v>1985</v>
      </c>
      <c r="L2264" s="6" t="s">
        <v>324</v>
      </c>
      <c r="M2264" s="6" t="s">
        <v>313</v>
      </c>
      <c r="N2264" s="6" t="s">
        <v>319</v>
      </c>
      <c r="O2264" s="6" t="s">
        <v>1812</v>
      </c>
      <c r="P2264" s="6" t="s">
        <v>1812</v>
      </c>
      <c r="Q2264" s="6" t="s">
        <v>1814</v>
      </c>
      <c r="R2264" s="6" t="s">
        <v>1812</v>
      </c>
      <c r="S2264" s="6" t="s">
        <v>1986</v>
      </c>
      <c r="T2264" s="6" t="s">
        <v>1813</v>
      </c>
      <c r="U2264" s="6" t="s">
        <v>1812</v>
      </c>
      <c r="V2264" s="6" t="s">
        <v>1812</v>
      </c>
      <c r="W2264" s="6" t="s">
        <v>1816</v>
      </c>
      <c r="X2264" s="6" t="s">
        <v>10900</v>
      </c>
    </row>
    <row r="2265" ht="15.75" customHeight="1">
      <c r="A2265" s="6" t="s">
        <v>10901</v>
      </c>
      <c r="B2265" s="6" t="s">
        <v>10902</v>
      </c>
      <c r="C2265" s="6" t="s">
        <v>1810</v>
      </c>
      <c r="D2265" s="6" t="s">
        <v>10903</v>
      </c>
      <c r="E2265" s="6" t="s">
        <v>1812</v>
      </c>
      <c r="F2265" s="6" t="s">
        <v>1812</v>
      </c>
      <c r="G2265" s="6" t="s">
        <v>1812</v>
      </c>
      <c r="H2265" s="6" t="s">
        <v>152</v>
      </c>
      <c r="I2265" s="6" t="s">
        <v>40</v>
      </c>
      <c r="J2265" s="6" t="s">
        <v>303</v>
      </c>
      <c r="K2265" s="6" t="s">
        <v>242</v>
      </c>
      <c r="L2265" s="6" t="s">
        <v>300</v>
      </c>
      <c r="M2265" s="6" t="s">
        <v>262</v>
      </c>
      <c r="N2265" s="6" t="s">
        <v>319</v>
      </c>
      <c r="O2265" s="6" t="s">
        <v>1812</v>
      </c>
      <c r="P2265" s="6" t="s">
        <v>1812</v>
      </c>
      <c r="Q2265" s="6" t="s">
        <v>1814</v>
      </c>
      <c r="R2265" s="6" t="s">
        <v>1812</v>
      </c>
      <c r="S2265" s="6" t="s">
        <v>1887</v>
      </c>
      <c r="T2265" s="6" t="s">
        <v>1813</v>
      </c>
      <c r="U2265" s="6" t="s">
        <v>1812</v>
      </c>
      <c r="V2265" s="6" t="s">
        <v>1812</v>
      </c>
      <c r="W2265" s="6" t="s">
        <v>1816</v>
      </c>
      <c r="X2265" s="6" t="s">
        <v>10904</v>
      </c>
    </row>
    <row r="2266" ht="15.75" customHeight="1">
      <c r="A2266" s="6" t="s">
        <v>10905</v>
      </c>
      <c r="B2266" s="6" t="s">
        <v>10906</v>
      </c>
      <c r="C2266" s="6" t="s">
        <v>1810</v>
      </c>
      <c r="D2266" s="6" t="s">
        <v>10907</v>
      </c>
      <c r="E2266" s="6" t="s">
        <v>1812</v>
      </c>
      <c r="F2266" s="6" t="s">
        <v>1812</v>
      </c>
      <c r="G2266" s="6" t="s">
        <v>1812</v>
      </c>
      <c r="H2266" s="6" t="s">
        <v>127</v>
      </c>
      <c r="I2266" s="6" t="s">
        <v>1983</v>
      </c>
      <c r="J2266" s="6" t="s">
        <v>1984</v>
      </c>
      <c r="K2266" s="6" t="s">
        <v>244</v>
      </c>
      <c r="L2266" s="6" t="s">
        <v>166</v>
      </c>
      <c r="M2266" s="6" t="s">
        <v>1985</v>
      </c>
      <c r="N2266" s="6" t="s">
        <v>319</v>
      </c>
      <c r="O2266" s="6" t="s">
        <v>1812</v>
      </c>
      <c r="P2266" s="6" t="s">
        <v>1812</v>
      </c>
      <c r="Q2266" s="6" t="s">
        <v>1814</v>
      </c>
      <c r="R2266" s="6" t="s">
        <v>1812</v>
      </c>
      <c r="S2266" s="6" t="s">
        <v>1986</v>
      </c>
      <c r="T2266" s="6" t="s">
        <v>1813</v>
      </c>
      <c r="U2266" s="6" t="s">
        <v>1812</v>
      </c>
      <c r="V2266" s="6" t="s">
        <v>1812</v>
      </c>
      <c r="W2266" s="6" t="s">
        <v>1816</v>
      </c>
      <c r="X2266" s="6" t="s">
        <v>10908</v>
      </c>
    </row>
    <row r="2267" ht="15.75" customHeight="1">
      <c r="A2267" s="6" t="s">
        <v>10909</v>
      </c>
      <c r="B2267" s="6" t="s">
        <v>10910</v>
      </c>
      <c r="C2267" s="6" t="s">
        <v>1810</v>
      </c>
      <c r="D2267" s="6" t="s">
        <v>10911</v>
      </c>
      <c r="E2267" s="6" t="s">
        <v>1812</v>
      </c>
      <c r="F2267" s="6" t="s">
        <v>1812</v>
      </c>
      <c r="G2267" s="6" t="s">
        <v>1812</v>
      </c>
      <c r="H2267" s="6" t="s">
        <v>1995</v>
      </c>
      <c r="I2267" s="6" t="s">
        <v>40</v>
      </c>
      <c r="J2267" s="6" t="s">
        <v>303</v>
      </c>
      <c r="K2267" s="6" t="s">
        <v>242</v>
      </c>
      <c r="L2267" s="6" t="s">
        <v>173</v>
      </c>
      <c r="M2267" s="6" t="s">
        <v>1985</v>
      </c>
      <c r="N2267" s="6" t="s">
        <v>319</v>
      </c>
      <c r="O2267" s="6" t="s">
        <v>1812</v>
      </c>
      <c r="P2267" s="6" t="s">
        <v>1812</v>
      </c>
      <c r="Q2267" s="6" t="s">
        <v>1814</v>
      </c>
      <c r="R2267" s="6" t="s">
        <v>1812</v>
      </c>
      <c r="S2267" s="6" t="s">
        <v>1887</v>
      </c>
      <c r="T2267" s="6" t="s">
        <v>1813</v>
      </c>
      <c r="U2267" s="6" t="s">
        <v>1812</v>
      </c>
      <c r="V2267" s="6" t="s">
        <v>1812</v>
      </c>
      <c r="W2267" s="6" t="s">
        <v>1816</v>
      </c>
      <c r="X2267" s="6" t="s">
        <v>10912</v>
      </c>
    </row>
    <row r="2268" ht="15.75" customHeight="1">
      <c r="A2268" s="6" t="s">
        <v>10913</v>
      </c>
      <c r="B2268" s="6" t="s">
        <v>10914</v>
      </c>
      <c r="C2268" s="6" t="s">
        <v>1810</v>
      </c>
      <c r="D2268" s="6" t="s">
        <v>10915</v>
      </c>
      <c r="E2268" s="6" t="s">
        <v>1812</v>
      </c>
      <c r="F2268" s="6" t="s">
        <v>1812</v>
      </c>
      <c r="G2268" s="6" t="s">
        <v>1812</v>
      </c>
      <c r="H2268" s="6" t="s">
        <v>127</v>
      </c>
      <c r="I2268" s="6" t="s">
        <v>1983</v>
      </c>
      <c r="J2268" s="6" t="s">
        <v>1984</v>
      </c>
      <c r="K2268" s="6" t="s">
        <v>244</v>
      </c>
      <c r="L2268" s="6" t="s">
        <v>166</v>
      </c>
      <c r="M2268" s="6" t="s">
        <v>1985</v>
      </c>
      <c r="N2268" s="6" t="s">
        <v>319</v>
      </c>
      <c r="O2268" s="6" t="s">
        <v>1812</v>
      </c>
      <c r="P2268" s="6" t="s">
        <v>1812</v>
      </c>
      <c r="Q2268" s="6" t="s">
        <v>1814</v>
      </c>
      <c r="R2268" s="6" t="s">
        <v>1812</v>
      </c>
      <c r="S2268" s="6" t="s">
        <v>1986</v>
      </c>
      <c r="T2268" s="6" t="s">
        <v>1813</v>
      </c>
      <c r="U2268" s="6" t="s">
        <v>1812</v>
      </c>
      <c r="V2268" s="6" t="s">
        <v>1812</v>
      </c>
      <c r="W2268" s="6" t="s">
        <v>1816</v>
      </c>
      <c r="X2268" s="6" t="s">
        <v>10916</v>
      </c>
    </row>
    <row r="2269" ht="15.75" customHeight="1">
      <c r="A2269" s="6" t="s">
        <v>10917</v>
      </c>
      <c r="B2269" s="6" t="s">
        <v>10918</v>
      </c>
      <c r="C2269" s="6" t="s">
        <v>1810</v>
      </c>
      <c r="D2269" s="6" t="s">
        <v>10919</v>
      </c>
      <c r="E2269" s="6" t="s">
        <v>1812</v>
      </c>
      <c r="F2269" s="6" t="s">
        <v>1812</v>
      </c>
      <c r="G2269" s="6" t="s">
        <v>1812</v>
      </c>
      <c r="H2269" s="6" t="s">
        <v>127</v>
      </c>
      <c r="I2269" s="6" t="s">
        <v>1983</v>
      </c>
      <c r="J2269" s="6" t="s">
        <v>1984</v>
      </c>
      <c r="K2269" s="6" t="s">
        <v>244</v>
      </c>
      <c r="L2269" s="6" t="s">
        <v>166</v>
      </c>
      <c r="M2269" s="6" t="s">
        <v>1985</v>
      </c>
      <c r="N2269" s="6" t="s">
        <v>319</v>
      </c>
      <c r="O2269" s="6" t="s">
        <v>1812</v>
      </c>
      <c r="P2269" s="6" t="s">
        <v>1812</v>
      </c>
      <c r="Q2269" s="6" t="s">
        <v>1814</v>
      </c>
      <c r="R2269" s="6" t="s">
        <v>1812</v>
      </c>
      <c r="S2269" s="6" t="s">
        <v>1986</v>
      </c>
      <c r="T2269" s="6" t="s">
        <v>1813</v>
      </c>
      <c r="U2269" s="6" t="s">
        <v>1812</v>
      </c>
      <c r="V2269" s="6" t="s">
        <v>1812</v>
      </c>
      <c r="W2269" s="6" t="s">
        <v>1816</v>
      </c>
      <c r="X2269" s="6" t="s">
        <v>10920</v>
      </c>
    </row>
    <row r="2270" ht="15.75" customHeight="1">
      <c r="A2270" s="6" t="s">
        <v>10921</v>
      </c>
      <c r="B2270" s="6" t="s">
        <v>10922</v>
      </c>
      <c r="C2270" s="6" t="s">
        <v>1810</v>
      </c>
      <c r="D2270" s="6" t="s">
        <v>10923</v>
      </c>
      <c r="E2270" s="6" t="s">
        <v>1812</v>
      </c>
      <c r="F2270" s="6" t="s">
        <v>1812</v>
      </c>
      <c r="G2270" s="6" t="s">
        <v>1812</v>
      </c>
      <c r="H2270" s="6" t="s">
        <v>303</v>
      </c>
      <c r="I2270" s="6" t="s">
        <v>304</v>
      </c>
      <c r="J2270" s="6" t="s">
        <v>296</v>
      </c>
      <c r="K2270" s="6" t="s">
        <v>261</v>
      </c>
      <c r="L2270" s="6" t="s">
        <v>308</v>
      </c>
      <c r="M2270" s="6" t="s">
        <v>306</v>
      </c>
      <c r="N2270" s="6" t="s">
        <v>42</v>
      </c>
      <c r="O2270" s="6" t="s">
        <v>1812</v>
      </c>
      <c r="P2270" s="6" t="s">
        <v>1812</v>
      </c>
      <c r="Q2270" s="6" t="s">
        <v>1814</v>
      </c>
      <c r="R2270" s="6" t="s">
        <v>1812</v>
      </c>
      <c r="S2270" s="6" t="s">
        <v>1986</v>
      </c>
      <c r="T2270" s="6" t="s">
        <v>1813</v>
      </c>
      <c r="U2270" s="6" t="s">
        <v>1812</v>
      </c>
      <c r="V2270" s="6" t="s">
        <v>1812</v>
      </c>
      <c r="W2270" s="6" t="s">
        <v>1816</v>
      </c>
      <c r="X2270" s="6" t="s">
        <v>10924</v>
      </c>
    </row>
    <row r="2271" ht="15.75" customHeight="1">
      <c r="A2271" s="6" t="s">
        <v>10925</v>
      </c>
      <c r="B2271" s="6" t="s">
        <v>10926</v>
      </c>
      <c r="C2271" s="6" t="s">
        <v>1810</v>
      </c>
      <c r="D2271" s="6" t="s">
        <v>10927</v>
      </c>
      <c r="E2271" s="6" t="s">
        <v>1812</v>
      </c>
      <c r="F2271" s="6" t="s">
        <v>1812</v>
      </c>
      <c r="G2271" s="6" t="s">
        <v>1812</v>
      </c>
      <c r="H2271" s="6" t="s">
        <v>38</v>
      </c>
      <c r="I2271" s="6" t="s">
        <v>301</v>
      </c>
      <c r="J2271" s="6" t="s">
        <v>252</v>
      </c>
      <c r="K2271" s="6" t="s">
        <v>244</v>
      </c>
      <c r="L2271" s="6" t="s">
        <v>2112</v>
      </c>
      <c r="M2271" s="6" t="s">
        <v>1985</v>
      </c>
      <c r="N2271" s="6" t="s">
        <v>319</v>
      </c>
      <c r="O2271" s="6" t="s">
        <v>1812</v>
      </c>
      <c r="P2271" s="6" t="s">
        <v>1812</v>
      </c>
      <c r="Q2271" s="6" t="s">
        <v>1814</v>
      </c>
      <c r="R2271" s="6" t="s">
        <v>1812</v>
      </c>
      <c r="S2271" s="6" t="s">
        <v>1986</v>
      </c>
      <c r="T2271" s="6" t="s">
        <v>1813</v>
      </c>
      <c r="U2271" s="6" t="s">
        <v>1812</v>
      </c>
      <c r="V2271" s="6" t="s">
        <v>1812</v>
      </c>
      <c r="W2271" s="6" t="s">
        <v>1816</v>
      </c>
      <c r="X2271" s="6" t="s">
        <v>10928</v>
      </c>
    </row>
    <row r="2272" ht="15.75" customHeight="1">
      <c r="A2272" s="6" t="s">
        <v>10929</v>
      </c>
      <c r="B2272" s="6" t="s">
        <v>10930</v>
      </c>
      <c r="C2272" s="6" t="s">
        <v>1810</v>
      </c>
      <c r="D2272" s="6" t="s">
        <v>10931</v>
      </c>
      <c r="E2272" s="6" t="s">
        <v>1812</v>
      </c>
      <c r="F2272" s="6" t="s">
        <v>1812</v>
      </c>
      <c r="G2272" s="6" t="s">
        <v>1812</v>
      </c>
      <c r="H2272" s="6" t="s">
        <v>1995</v>
      </c>
      <c r="I2272" s="6" t="s">
        <v>40</v>
      </c>
      <c r="J2272" s="6" t="s">
        <v>303</v>
      </c>
      <c r="K2272" s="6" t="s">
        <v>242</v>
      </c>
      <c r="L2272" s="6" t="s">
        <v>173</v>
      </c>
      <c r="M2272" s="6" t="s">
        <v>1985</v>
      </c>
      <c r="N2272" s="6" t="s">
        <v>319</v>
      </c>
      <c r="O2272" s="6" t="s">
        <v>1812</v>
      </c>
      <c r="P2272" s="6" t="s">
        <v>1812</v>
      </c>
      <c r="Q2272" s="6" t="s">
        <v>1814</v>
      </c>
      <c r="R2272" s="6" t="s">
        <v>1812</v>
      </c>
      <c r="S2272" s="6" t="s">
        <v>1887</v>
      </c>
      <c r="T2272" s="6" t="s">
        <v>1813</v>
      </c>
      <c r="U2272" s="6" t="s">
        <v>1812</v>
      </c>
      <c r="V2272" s="6" t="s">
        <v>1812</v>
      </c>
      <c r="W2272" s="6" t="s">
        <v>1816</v>
      </c>
      <c r="X2272" s="6" t="s">
        <v>10932</v>
      </c>
    </row>
    <row r="2273" ht="15.75" customHeight="1">
      <c r="A2273" s="6" t="s">
        <v>10933</v>
      </c>
      <c r="B2273" s="6" t="s">
        <v>10934</v>
      </c>
      <c r="C2273" s="6" t="s">
        <v>1810</v>
      </c>
      <c r="D2273" s="6" t="s">
        <v>10935</v>
      </c>
      <c r="E2273" s="6" t="s">
        <v>1812</v>
      </c>
      <c r="F2273" s="6" t="s">
        <v>1812</v>
      </c>
      <c r="G2273" s="6" t="s">
        <v>1812</v>
      </c>
      <c r="H2273" s="6" t="s">
        <v>2652</v>
      </c>
      <c r="I2273" s="6" t="s">
        <v>34</v>
      </c>
      <c r="J2273" s="6" t="s">
        <v>127</v>
      </c>
      <c r="K2273" s="6" t="s">
        <v>224</v>
      </c>
      <c r="L2273" s="6" t="s">
        <v>271</v>
      </c>
      <c r="M2273" s="6" t="s">
        <v>261</v>
      </c>
      <c r="N2273" s="6" t="s">
        <v>319</v>
      </c>
      <c r="O2273" s="6" t="s">
        <v>1812</v>
      </c>
      <c r="P2273" s="6" t="s">
        <v>1812</v>
      </c>
      <c r="Q2273" s="6" t="s">
        <v>1814</v>
      </c>
      <c r="R2273" s="6" t="s">
        <v>1812</v>
      </c>
      <c r="S2273" s="6" t="s">
        <v>1887</v>
      </c>
      <c r="T2273" s="6" t="s">
        <v>1813</v>
      </c>
      <c r="U2273" s="6" t="s">
        <v>1812</v>
      </c>
      <c r="V2273" s="6" t="s">
        <v>1812</v>
      </c>
      <c r="W2273" s="6" t="s">
        <v>1816</v>
      </c>
      <c r="X2273" s="6" t="s">
        <v>10936</v>
      </c>
    </row>
    <row r="2274" ht="15.75" customHeight="1">
      <c r="A2274" s="6" t="s">
        <v>10937</v>
      </c>
      <c r="B2274" s="6" t="s">
        <v>10938</v>
      </c>
      <c r="C2274" s="6" t="s">
        <v>1810</v>
      </c>
      <c r="D2274" s="6" t="s">
        <v>10939</v>
      </c>
      <c r="E2274" s="6" t="s">
        <v>1812</v>
      </c>
      <c r="F2274" s="6" t="s">
        <v>1812</v>
      </c>
      <c r="G2274" s="6" t="s">
        <v>1812</v>
      </c>
      <c r="H2274" s="6" t="s">
        <v>38</v>
      </c>
      <c r="I2274" s="6" t="s">
        <v>301</v>
      </c>
      <c r="J2274" s="6" t="s">
        <v>252</v>
      </c>
      <c r="K2274" s="6" t="s">
        <v>244</v>
      </c>
      <c r="L2274" s="6" t="s">
        <v>2112</v>
      </c>
      <c r="M2274" s="6" t="s">
        <v>1985</v>
      </c>
      <c r="N2274" s="6" t="s">
        <v>319</v>
      </c>
      <c r="O2274" s="6" t="s">
        <v>1812</v>
      </c>
      <c r="P2274" s="6" t="s">
        <v>1812</v>
      </c>
      <c r="Q2274" s="6" t="s">
        <v>1814</v>
      </c>
      <c r="R2274" s="6" t="s">
        <v>1812</v>
      </c>
      <c r="S2274" s="6" t="s">
        <v>1986</v>
      </c>
      <c r="T2274" s="6" t="s">
        <v>1813</v>
      </c>
      <c r="U2274" s="6" t="s">
        <v>1812</v>
      </c>
      <c r="V2274" s="6" t="s">
        <v>1812</v>
      </c>
      <c r="W2274" s="6" t="s">
        <v>1816</v>
      </c>
      <c r="X2274" s="6" t="s">
        <v>10940</v>
      </c>
    </row>
    <row r="2275" ht="15.75" customHeight="1">
      <c r="A2275" s="6" t="s">
        <v>10941</v>
      </c>
      <c r="B2275" s="6" t="s">
        <v>10942</v>
      </c>
      <c r="C2275" s="6" t="s">
        <v>1810</v>
      </c>
      <c r="D2275" s="6" t="s">
        <v>10943</v>
      </c>
      <c r="E2275" s="6" t="s">
        <v>1812</v>
      </c>
      <c r="F2275" s="6" t="s">
        <v>1812</v>
      </c>
      <c r="G2275" s="6" t="s">
        <v>1812</v>
      </c>
      <c r="H2275" s="6" t="s">
        <v>152</v>
      </c>
      <c r="I2275" s="6" t="s">
        <v>40</v>
      </c>
      <c r="J2275" s="6" t="s">
        <v>303</v>
      </c>
      <c r="K2275" s="6" t="s">
        <v>242</v>
      </c>
      <c r="L2275" s="6" t="s">
        <v>300</v>
      </c>
      <c r="M2275" s="6" t="s">
        <v>262</v>
      </c>
      <c r="N2275" s="6" t="s">
        <v>319</v>
      </c>
      <c r="O2275" s="6" t="s">
        <v>1812</v>
      </c>
      <c r="P2275" s="6" t="s">
        <v>1812</v>
      </c>
      <c r="Q2275" s="6" t="s">
        <v>1814</v>
      </c>
      <c r="R2275" s="6" t="s">
        <v>1812</v>
      </c>
      <c r="S2275" s="6" t="s">
        <v>1887</v>
      </c>
      <c r="T2275" s="6" t="s">
        <v>1813</v>
      </c>
      <c r="U2275" s="6" t="s">
        <v>1812</v>
      </c>
      <c r="V2275" s="6" t="s">
        <v>1812</v>
      </c>
      <c r="W2275" s="6" t="s">
        <v>1816</v>
      </c>
      <c r="X2275" s="6" t="s">
        <v>10944</v>
      </c>
    </row>
    <row r="2276" ht="15.75" customHeight="1">
      <c r="A2276" s="6" t="s">
        <v>10945</v>
      </c>
      <c r="B2276" s="6" t="s">
        <v>10946</v>
      </c>
      <c r="C2276" s="6" t="s">
        <v>1810</v>
      </c>
      <c r="D2276" s="6" t="s">
        <v>10947</v>
      </c>
      <c r="E2276" s="6" t="s">
        <v>1812</v>
      </c>
      <c r="F2276" s="6" t="s">
        <v>1812</v>
      </c>
      <c r="G2276" s="6" t="s">
        <v>1812</v>
      </c>
      <c r="H2276" s="6" t="s">
        <v>1995</v>
      </c>
      <c r="I2276" s="6" t="s">
        <v>40</v>
      </c>
      <c r="J2276" s="6" t="s">
        <v>303</v>
      </c>
      <c r="K2276" s="6" t="s">
        <v>242</v>
      </c>
      <c r="L2276" s="6" t="s">
        <v>173</v>
      </c>
      <c r="M2276" s="6" t="s">
        <v>1985</v>
      </c>
      <c r="N2276" s="6" t="s">
        <v>319</v>
      </c>
      <c r="O2276" s="6" t="s">
        <v>1812</v>
      </c>
      <c r="P2276" s="6" t="s">
        <v>1812</v>
      </c>
      <c r="Q2276" s="6" t="s">
        <v>1814</v>
      </c>
      <c r="R2276" s="6" t="s">
        <v>1812</v>
      </c>
      <c r="S2276" s="6" t="s">
        <v>1887</v>
      </c>
      <c r="T2276" s="6" t="s">
        <v>1813</v>
      </c>
      <c r="U2276" s="6" t="s">
        <v>1812</v>
      </c>
      <c r="V2276" s="6" t="s">
        <v>1812</v>
      </c>
      <c r="W2276" s="6" t="s">
        <v>1816</v>
      </c>
      <c r="X2276" s="6" t="s">
        <v>10948</v>
      </c>
    </row>
    <row r="2277" ht="15.75" customHeight="1">
      <c r="A2277" s="6" t="s">
        <v>10949</v>
      </c>
      <c r="B2277" s="6" t="s">
        <v>10950</v>
      </c>
      <c r="C2277" s="6" t="s">
        <v>1810</v>
      </c>
      <c r="D2277" s="6" t="s">
        <v>10951</v>
      </c>
      <c r="E2277" s="6" t="s">
        <v>1812</v>
      </c>
      <c r="F2277" s="6" t="s">
        <v>1812</v>
      </c>
      <c r="G2277" s="6" t="s">
        <v>1812</v>
      </c>
      <c r="H2277" s="6" t="s">
        <v>55</v>
      </c>
      <c r="I2277" s="6" t="s">
        <v>1983</v>
      </c>
      <c r="J2277" s="6" t="s">
        <v>290</v>
      </c>
      <c r="K2277" s="6" t="s">
        <v>244</v>
      </c>
      <c r="L2277" s="6" t="s">
        <v>291</v>
      </c>
      <c r="M2277" s="6" t="s">
        <v>1985</v>
      </c>
      <c r="N2277" s="6" t="s">
        <v>42</v>
      </c>
      <c r="O2277" s="6" t="s">
        <v>1812</v>
      </c>
      <c r="P2277" s="6" t="s">
        <v>1812</v>
      </c>
      <c r="Q2277" s="6" t="s">
        <v>1814</v>
      </c>
      <c r="R2277" s="6" t="s">
        <v>1812</v>
      </c>
      <c r="S2277" s="6" t="s">
        <v>1986</v>
      </c>
      <c r="T2277" s="6" t="s">
        <v>1813</v>
      </c>
      <c r="U2277" s="6" t="s">
        <v>1812</v>
      </c>
      <c r="V2277" s="6" t="s">
        <v>1812</v>
      </c>
      <c r="W2277" s="6" t="s">
        <v>1816</v>
      </c>
      <c r="X2277" s="6" t="s">
        <v>10952</v>
      </c>
    </row>
    <row r="2278" ht="15.75" customHeight="1">
      <c r="A2278" s="6" t="s">
        <v>10953</v>
      </c>
      <c r="B2278" s="6" t="s">
        <v>10954</v>
      </c>
      <c r="C2278" s="6" t="s">
        <v>1810</v>
      </c>
      <c r="D2278" s="6" t="s">
        <v>10955</v>
      </c>
      <c r="E2278" s="6" t="s">
        <v>1812</v>
      </c>
      <c r="F2278" s="6" t="s">
        <v>1812</v>
      </c>
      <c r="G2278" s="6" t="s">
        <v>1812</v>
      </c>
      <c r="H2278" s="6" t="s">
        <v>1995</v>
      </c>
      <c r="I2278" s="6" t="s">
        <v>40</v>
      </c>
      <c r="J2278" s="6" t="s">
        <v>303</v>
      </c>
      <c r="K2278" s="6" t="s">
        <v>242</v>
      </c>
      <c r="L2278" s="6" t="s">
        <v>124</v>
      </c>
      <c r="M2278" s="6" t="s">
        <v>1985</v>
      </c>
      <c r="N2278" s="6" t="s">
        <v>319</v>
      </c>
      <c r="O2278" s="6" t="s">
        <v>1812</v>
      </c>
      <c r="P2278" s="6" t="s">
        <v>1812</v>
      </c>
      <c r="Q2278" s="6" t="s">
        <v>1814</v>
      </c>
      <c r="R2278" s="6" t="s">
        <v>1812</v>
      </c>
      <c r="S2278" s="6" t="s">
        <v>1887</v>
      </c>
      <c r="T2278" s="6" t="s">
        <v>1813</v>
      </c>
      <c r="U2278" s="6" t="s">
        <v>1812</v>
      </c>
      <c r="V2278" s="6" t="s">
        <v>1812</v>
      </c>
      <c r="W2278" s="6" t="s">
        <v>1816</v>
      </c>
      <c r="X2278" s="6" t="s">
        <v>10956</v>
      </c>
    </row>
    <row r="2279" ht="15.75" customHeight="1">
      <c r="A2279" s="6" t="s">
        <v>10957</v>
      </c>
      <c r="B2279" s="6" t="s">
        <v>10958</v>
      </c>
      <c r="C2279" s="6" t="s">
        <v>1810</v>
      </c>
      <c r="D2279" s="6" t="s">
        <v>10959</v>
      </c>
      <c r="E2279" s="6" t="s">
        <v>1812</v>
      </c>
      <c r="F2279" s="6" t="s">
        <v>1812</v>
      </c>
      <c r="G2279" s="6" t="s">
        <v>1812</v>
      </c>
      <c r="H2279" s="6" t="s">
        <v>55</v>
      </c>
      <c r="I2279" s="6" t="s">
        <v>1983</v>
      </c>
      <c r="J2279" s="6" t="s">
        <v>290</v>
      </c>
      <c r="K2279" s="6" t="s">
        <v>244</v>
      </c>
      <c r="L2279" s="6" t="s">
        <v>291</v>
      </c>
      <c r="M2279" s="6" t="s">
        <v>1985</v>
      </c>
      <c r="N2279" s="6" t="s">
        <v>319</v>
      </c>
      <c r="O2279" s="6" t="s">
        <v>1812</v>
      </c>
      <c r="P2279" s="6" t="s">
        <v>1812</v>
      </c>
      <c r="Q2279" s="6" t="s">
        <v>1814</v>
      </c>
      <c r="R2279" s="6" t="s">
        <v>1812</v>
      </c>
      <c r="S2279" s="6" t="s">
        <v>1986</v>
      </c>
      <c r="T2279" s="6" t="s">
        <v>1813</v>
      </c>
      <c r="U2279" s="6" t="s">
        <v>1812</v>
      </c>
      <c r="V2279" s="6" t="s">
        <v>1812</v>
      </c>
      <c r="W2279" s="6" t="s">
        <v>1816</v>
      </c>
      <c r="X2279" s="6" t="s">
        <v>10960</v>
      </c>
    </row>
    <row r="2280" ht="15.75" customHeight="1">
      <c r="A2280" s="6" t="s">
        <v>10961</v>
      </c>
      <c r="B2280" s="6" t="s">
        <v>10962</v>
      </c>
      <c r="C2280" s="6" t="s">
        <v>1810</v>
      </c>
      <c r="D2280" s="6" t="s">
        <v>10963</v>
      </c>
      <c r="E2280" s="6" t="s">
        <v>1812</v>
      </c>
      <c r="F2280" s="6" t="s">
        <v>1812</v>
      </c>
      <c r="G2280" s="6" t="s">
        <v>1812</v>
      </c>
      <c r="H2280" s="6" t="s">
        <v>55</v>
      </c>
      <c r="I2280" s="6" t="s">
        <v>1983</v>
      </c>
      <c r="J2280" s="6" t="s">
        <v>290</v>
      </c>
      <c r="K2280" s="6" t="s">
        <v>244</v>
      </c>
      <c r="L2280" s="6" t="s">
        <v>291</v>
      </c>
      <c r="M2280" s="6" t="s">
        <v>1985</v>
      </c>
      <c r="N2280" s="6" t="s">
        <v>319</v>
      </c>
      <c r="O2280" s="6" t="s">
        <v>1812</v>
      </c>
      <c r="P2280" s="6" t="s">
        <v>1812</v>
      </c>
      <c r="Q2280" s="6" t="s">
        <v>1814</v>
      </c>
      <c r="R2280" s="6" t="s">
        <v>1812</v>
      </c>
      <c r="S2280" s="6" t="s">
        <v>1986</v>
      </c>
      <c r="T2280" s="6" t="s">
        <v>1813</v>
      </c>
      <c r="U2280" s="6" t="s">
        <v>1812</v>
      </c>
      <c r="V2280" s="6" t="s">
        <v>1812</v>
      </c>
      <c r="W2280" s="6" t="s">
        <v>1816</v>
      </c>
      <c r="X2280" s="6" t="s">
        <v>10964</v>
      </c>
    </row>
    <row r="2281" ht="15.75" customHeight="1">
      <c r="A2281" s="6" t="s">
        <v>10965</v>
      </c>
      <c r="B2281" s="6" t="s">
        <v>10966</v>
      </c>
      <c r="C2281" s="6" t="s">
        <v>1810</v>
      </c>
      <c r="D2281" s="6" t="s">
        <v>10967</v>
      </c>
      <c r="E2281" s="6" t="s">
        <v>1812</v>
      </c>
      <c r="F2281" s="6" t="s">
        <v>1812</v>
      </c>
      <c r="G2281" s="6" t="s">
        <v>1812</v>
      </c>
      <c r="H2281" s="6" t="s">
        <v>127</v>
      </c>
      <c r="I2281" s="6" t="s">
        <v>1983</v>
      </c>
      <c r="J2281" s="6" t="s">
        <v>1984</v>
      </c>
      <c r="K2281" s="6" t="s">
        <v>244</v>
      </c>
      <c r="L2281" s="6" t="s">
        <v>166</v>
      </c>
      <c r="M2281" s="6" t="s">
        <v>1985</v>
      </c>
      <c r="N2281" s="6" t="s">
        <v>319</v>
      </c>
      <c r="O2281" s="6" t="s">
        <v>1812</v>
      </c>
      <c r="P2281" s="6" t="s">
        <v>1812</v>
      </c>
      <c r="Q2281" s="6" t="s">
        <v>1814</v>
      </c>
      <c r="R2281" s="6" t="s">
        <v>1812</v>
      </c>
      <c r="S2281" s="6" t="s">
        <v>1986</v>
      </c>
      <c r="T2281" s="6" t="s">
        <v>1813</v>
      </c>
      <c r="U2281" s="6" t="s">
        <v>1812</v>
      </c>
      <c r="V2281" s="6" t="s">
        <v>1812</v>
      </c>
      <c r="W2281" s="6" t="s">
        <v>1816</v>
      </c>
      <c r="X2281" s="6" t="s">
        <v>10968</v>
      </c>
    </row>
    <row r="2282" ht="15.75" customHeight="1">
      <c r="A2282" s="6" t="s">
        <v>10969</v>
      </c>
      <c r="B2282" s="6" t="s">
        <v>10970</v>
      </c>
      <c r="C2282" s="6" t="s">
        <v>1810</v>
      </c>
      <c r="D2282" s="6" t="s">
        <v>10971</v>
      </c>
      <c r="E2282" s="6" t="s">
        <v>1812</v>
      </c>
      <c r="F2282" s="6" t="s">
        <v>1812</v>
      </c>
      <c r="G2282" s="6" t="s">
        <v>1812</v>
      </c>
      <c r="H2282" s="6" t="s">
        <v>288</v>
      </c>
      <c r="I2282" s="6" t="s">
        <v>304</v>
      </c>
      <c r="J2282" s="6" t="s">
        <v>302</v>
      </c>
      <c r="K2282" s="6" t="s">
        <v>244</v>
      </c>
      <c r="L2282" s="6" t="s">
        <v>160</v>
      </c>
      <c r="M2282" s="6" t="s">
        <v>1985</v>
      </c>
      <c r="N2282" s="6" t="s">
        <v>42</v>
      </c>
      <c r="O2282" s="6" t="s">
        <v>1812</v>
      </c>
      <c r="P2282" s="6" t="s">
        <v>1812</v>
      </c>
      <c r="Q2282" s="6" t="s">
        <v>1814</v>
      </c>
      <c r="R2282" s="6" t="s">
        <v>1812</v>
      </c>
      <c r="S2282" s="6" t="s">
        <v>1986</v>
      </c>
      <c r="T2282" s="6" t="s">
        <v>1813</v>
      </c>
      <c r="U2282" s="6" t="s">
        <v>1812</v>
      </c>
      <c r="V2282" s="6" t="s">
        <v>1812</v>
      </c>
      <c r="W2282" s="6" t="s">
        <v>1816</v>
      </c>
      <c r="X2282" s="6" t="s">
        <v>10972</v>
      </c>
    </row>
    <row r="2283" ht="15.75" customHeight="1">
      <c r="A2283" s="6" t="s">
        <v>10973</v>
      </c>
      <c r="B2283" s="6" t="s">
        <v>10974</v>
      </c>
      <c r="C2283" s="6" t="s">
        <v>1810</v>
      </c>
      <c r="D2283" s="6" t="s">
        <v>10975</v>
      </c>
      <c r="E2283" s="6" t="s">
        <v>1812</v>
      </c>
      <c r="F2283" s="6" t="s">
        <v>1812</v>
      </c>
      <c r="G2283" s="6" t="s">
        <v>1812</v>
      </c>
      <c r="H2283" s="6" t="s">
        <v>241</v>
      </c>
      <c r="I2283" s="6" t="s">
        <v>149</v>
      </c>
      <c r="J2283" s="6" t="s">
        <v>324</v>
      </c>
      <c r="K2283" s="6" t="s">
        <v>89</v>
      </c>
      <c r="L2283" s="6" t="s">
        <v>415</v>
      </c>
      <c r="M2283" s="6" t="s">
        <v>143</v>
      </c>
      <c r="N2283" s="6" t="s">
        <v>319</v>
      </c>
      <c r="O2283" s="6" t="s">
        <v>1812</v>
      </c>
      <c r="P2283" s="6" t="s">
        <v>1812</v>
      </c>
      <c r="Q2283" s="6" t="s">
        <v>1814</v>
      </c>
      <c r="R2283" s="6" t="s">
        <v>1812</v>
      </c>
      <c r="S2283" s="6" t="s">
        <v>1815</v>
      </c>
      <c r="T2283" s="6" t="s">
        <v>1813</v>
      </c>
      <c r="U2283" s="6" t="s">
        <v>1812</v>
      </c>
      <c r="V2283" s="6" t="s">
        <v>1812</v>
      </c>
      <c r="W2283" s="6" t="s">
        <v>1816</v>
      </c>
      <c r="X2283" s="6" t="s">
        <v>10976</v>
      </c>
    </row>
    <row r="2284" ht="15.75" customHeight="1">
      <c r="A2284" s="6" t="s">
        <v>10977</v>
      </c>
      <c r="B2284" s="6" t="s">
        <v>10978</v>
      </c>
      <c r="C2284" s="6" t="s">
        <v>1810</v>
      </c>
      <c r="D2284" s="6" t="s">
        <v>10979</v>
      </c>
      <c r="E2284" s="6" t="s">
        <v>1812</v>
      </c>
      <c r="F2284" s="6" t="s">
        <v>1812</v>
      </c>
      <c r="G2284" s="6" t="s">
        <v>1812</v>
      </c>
      <c r="H2284" s="6" t="s">
        <v>260</v>
      </c>
      <c r="I2284" s="6" t="s">
        <v>1983</v>
      </c>
      <c r="J2284" s="6" t="s">
        <v>1984</v>
      </c>
      <c r="K2284" s="6" t="s">
        <v>244</v>
      </c>
      <c r="L2284" s="6" t="s">
        <v>173</v>
      </c>
      <c r="M2284" s="6" t="s">
        <v>1985</v>
      </c>
      <c r="N2284" s="6" t="s">
        <v>319</v>
      </c>
      <c r="O2284" s="6" t="s">
        <v>1812</v>
      </c>
      <c r="P2284" s="6" t="s">
        <v>1812</v>
      </c>
      <c r="Q2284" s="6" t="s">
        <v>1814</v>
      </c>
      <c r="R2284" s="6" t="s">
        <v>1812</v>
      </c>
      <c r="S2284" s="6" t="s">
        <v>1986</v>
      </c>
      <c r="T2284" s="6" t="s">
        <v>1813</v>
      </c>
      <c r="U2284" s="6" t="s">
        <v>1812</v>
      </c>
      <c r="V2284" s="6" t="s">
        <v>1812</v>
      </c>
      <c r="W2284" s="6" t="s">
        <v>1816</v>
      </c>
      <c r="X2284" s="6" t="s">
        <v>10980</v>
      </c>
    </row>
    <row r="2285" ht="15.75" customHeight="1">
      <c r="A2285" s="6" t="s">
        <v>10981</v>
      </c>
      <c r="B2285" s="6" t="s">
        <v>10982</v>
      </c>
      <c r="C2285" s="6" t="s">
        <v>1810</v>
      </c>
      <c r="D2285" s="6" t="s">
        <v>10983</v>
      </c>
      <c r="E2285" s="6" t="s">
        <v>1812</v>
      </c>
      <c r="F2285" s="6" t="s">
        <v>1812</v>
      </c>
      <c r="G2285" s="6" t="s">
        <v>1812</v>
      </c>
      <c r="H2285" s="6" t="s">
        <v>62</v>
      </c>
      <c r="I2285" s="6" t="s">
        <v>301</v>
      </c>
      <c r="J2285" s="6" t="s">
        <v>279</v>
      </c>
      <c r="K2285" s="6" t="s">
        <v>244</v>
      </c>
      <c r="L2285" s="6" t="s">
        <v>307</v>
      </c>
      <c r="M2285" s="6" t="s">
        <v>1985</v>
      </c>
      <c r="N2285" s="6" t="s">
        <v>319</v>
      </c>
      <c r="O2285" s="6" t="s">
        <v>1812</v>
      </c>
      <c r="P2285" s="6" t="s">
        <v>1812</v>
      </c>
      <c r="Q2285" s="6" t="s">
        <v>1814</v>
      </c>
      <c r="R2285" s="6" t="s">
        <v>1812</v>
      </c>
      <c r="S2285" s="6" t="s">
        <v>1986</v>
      </c>
      <c r="T2285" s="6" t="s">
        <v>1813</v>
      </c>
      <c r="U2285" s="6" t="s">
        <v>1812</v>
      </c>
      <c r="V2285" s="6" t="s">
        <v>1812</v>
      </c>
      <c r="W2285" s="6" t="s">
        <v>1816</v>
      </c>
      <c r="X2285" s="6" t="s">
        <v>10984</v>
      </c>
    </row>
    <row r="2286" ht="15.75" customHeight="1">
      <c r="A2286" s="6" t="s">
        <v>10985</v>
      </c>
      <c r="B2286" s="6" t="s">
        <v>10986</v>
      </c>
      <c r="C2286" s="6" t="s">
        <v>1810</v>
      </c>
      <c r="D2286" s="6" t="s">
        <v>10987</v>
      </c>
      <c r="E2286" s="6" t="s">
        <v>1812</v>
      </c>
      <c r="F2286" s="6" t="s">
        <v>1812</v>
      </c>
      <c r="G2286" s="6" t="s">
        <v>1812</v>
      </c>
      <c r="H2286" s="6" t="s">
        <v>288</v>
      </c>
      <c r="I2286" s="6" t="s">
        <v>304</v>
      </c>
      <c r="J2286" s="6" t="s">
        <v>302</v>
      </c>
      <c r="K2286" s="6" t="s">
        <v>244</v>
      </c>
      <c r="L2286" s="6" t="s">
        <v>160</v>
      </c>
      <c r="M2286" s="6" t="s">
        <v>1985</v>
      </c>
      <c r="N2286" s="6" t="s">
        <v>319</v>
      </c>
      <c r="O2286" s="6" t="s">
        <v>1812</v>
      </c>
      <c r="P2286" s="6" t="s">
        <v>1812</v>
      </c>
      <c r="Q2286" s="6" t="s">
        <v>1814</v>
      </c>
      <c r="R2286" s="6" t="s">
        <v>1812</v>
      </c>
      <c r="S2286" s="6" t="s">
        <v>1986</v>
      </c>
      <c r="T2286" s="6" t="s">
        <v>1813</v>
      </c>
      <c r="U2286" s="6" t="s">
        <v>1812</v>
      </c>
      <c r="V2286" s="6" t="s">
        <v>1812</v>
      </c>
      <c r="W2286" s="6" t="s">
        <v>1816</v>
      </c>
      <c r="X2286" s="6" t="s">
        <v>10988</v>
      </c>
    </row>
    <row r="2287" ht="15.75" customHeight="1">
      <c r="A2287" s="6" t="s">
        <v>10989</v>
      </c>
      <c r="B2287" s="6" t="s">
        <v>10990</v>
      </c>
      <c r="C2287" s="6" t="s">
        <v>1810</v>
      </c>
      <c r="D2287" s="6" t="s">
        <v>10991</v>
      </c>
      <c r="E2287" s="6" t="s">
        <v>1812</v>
      </c>
      <c r="F2287" s="6" t="s">
        <v>1812</v>
      </c>
      <c r="G2287" s="6" t="s">
        <v>1812</v>
      </c>
      <c r="H2287" s="6" t="s">
        <v>55</v>
      </c>
      <c r="I2287" s="6" t="s">
        <v>1983</v>
      </c>
      <c r="J2287" s="6" t="s">
        <v>290</v>
      </c>
      <c r="K2287" s="6" t="s">
        <v>244</v>
      </c>
      <c r="L2287" s="6" t="s">
        <v>291</v>
      </c>
      <c r="M2287" s="6" t="s">
        <v>1985</v>
      </c>
      <c r="N2287" s="6" t="s">
        <v>319</v>
      </c>
      <c r="O2287" s="6" t="s">
        <v>1812</v>
      </c>
      <c r="P2287" s="6" t="s">
        <v>1812</v>
      </c>
      <c r="Q2287" s="6" t="s">
        <v>1814</v>
      </c>
      <c r="R2287" s="6" t="s">
        <v>1812</v>
      </c>
      <c r="S2287" s="6" t="s">
        <v>1986</v>
      </c>
      <c r="T2287" s="6" t="s">
        <v>1813</v>
      </c>
      <c r="U2287" s="6" t="s">
        <v>1812</v>
      </c>
      <c r="V2287" s="6" t="s">
        <v>1812</v>
      </c>
      <c r="W2287" s="6" t="s">
        <v>1816</v>
      </c>
      <c r="X2287" s="6" t="s">
        <v>10992</v>
      </c>
    </row>
    <row r="2288" ht="15.75" customHeight="1">
      <c r="A2288" s="6" t="s">
        <v>10993</v>
      </c>
      <c r="B2288" s="6" t="s">
        <v>10994</v>
      </c>
      <c r="C2288" s="6" t="s">
        <v>1810</v>
      </c>
      <c r="D2288" s="6" t="s">
        <v>10995</v>
      </c>
      <c r="E2288" s="6" t="s">
        <v>1812</v>
      </c>
      <c r="F2288" s="6" t="s">
        <v>1812</v>
      </c>
      <c r="G2288" s="6" t="s">
        <v>1812</v>
      </c>
      <c r="H2288" s="6" t="s">
        <v>303</v>
      </c>
      <c r="I2288" s="6" t="s">
        <v>304</v>
      </c>
      <c r="J2288" s="6" t="s">
        <v>296</v>
      </c>
      <c r="K2288" s="6" t="s">
        <v>261</v>
      </c>
      <c r="L2288" s="6" t="s">
        <v>308</v>
      </c>
      <c r="M2288" s="6" t="s">
        <v>306</v>
      </c>
      <c r="N2288" s="6" t="s">
        <v>319</v>
      </c>
      <c r="O2288" s="6" t="s">
        <v>1812</v>
      </c>
      <c r="P2288" s="6" t="s">
        <v>1812</v>
      </c>
      <c r="Q2288" s="6" t="s">
        <v>1814</v>
      </c>
      <c r="R2288" s="6" t="s">
        <v>1812</v>
      </c>
      <c r="S2288" s="6" t="s">
        <v>1986</v>
      </c>
      <c r="T2288" s="6" t="s">
        <v>1813</v>
      </c>
      <c r="U2288" s="6" t="s">
        <v>1812</v>
      </c>
      <c r="V2288" s="6" t="s">
        <v>1812</v>
      </c>
      <c r="W2288" s="6" t="s">
        <v>1816</v>
      </c>
      <c r="X2288" s="6" t="s">
        <v>10996</v>
      </c>
    </row>
    <row r="2289" ht="15.75" customHeight="1">
      <c r="A2289" s="6" t="s">
        <v>10997</v>
      </c>
      <c r="B2289" s="6" t="s">
        <v>10998</v>
      </c>
      <c r="C2289" s="6" t="s">
        <v>1810</v>
      </c>
      <c r="D2289" s="6" t="s">
        <v>10999</v>
      </c>
      <c r="E2289" s="6" t="s">
        <v>1812</v>
      </c>
      <c r="F2289" s="6" t="s">
        <v>1812</v>
      </c>
      <c r="G2289" s="6" t="s">
        <v>1812</v>
      </c>
      <c r="H2289" s="6" t="s">
        <v>55</v>
      </c>
      <c r="I2289" s="6" t="s">
        <v>1983</v>
      </c>
      <c r="J2289" s="6" t="s">
        <v>290</v>
      </c>
      <c r="K2289" s="6" t="s">
        <v>244</v>
      </c>
      <c r="L2289" s="6" t="s">
        <v>291</v>
      </c>
      <c r="M2289" s="6" t="s">
        <v>1985</v>
      </c>
      <c r="N2289" s="6" t="s">
        <v>319</v>
      </c>
      <c r="O2289" s="6" t="s">
        <v>1812</v>
      </c>
      <c r="P2289" s="6" t="s">
        <v>1812</v>
      </c>
      <c r="Q2289" s="6" t="s">
        <v>1814</v>
      </c>
      <c r="R2289" s="6" t="s">
        <v>1812</v>
      </c>
      <c r="S2289" s="6" t="s">
        <v>1986</v>
      </c>
      <c r="T2289" s="6" t="s">
        <v>1813</v>
      </c>
      <c r="U2289" s="6" t="s">
        <v>1812</v>
      </c>
      <c r="V2289" s="6" t="s">
        <v>1812</v>
      </c>
      <c r="W2289" s="6" t="s">
        <v>1816</v>
      </c>
      <c r="X2289" s="6" t="s">
        <v>11000</v>
      </c>
    </row>
    <row r="2290" ht="15.75" customHeight="1">
      <c r="A2290" s="6" t="s">
        <v>11001</v>
      </c>
      <c r="B2290" s="6" t="s">
        <v>11002</v>
      </c>
      <c r="C2290" s="6" t="s">
        <v>1810</v>
      </c>
      <c r="D2290" s="6" t="s">
        <v>11003</v>
      </c>
      <c r="E2290" s="6" t="s">
        <v>1812</v>
      </c>
      <c r="F2290" s="6" t="s">
        <v>1812</v>
      </c>
      <c r="G2290" s="6" t="s">
        <v>1812</v>
      </c>
      <c r="H2290" s="6" t="s">
        <v>232</v>
      </c>
      <c r="I2290" s="6" t="s">
        <v>36</v>
      </c>
      <c r="J2290" s="6" t="s">
        <v>2618</v>
      </c>
      <c r="K2290" s="6" t="s">
        <v>262</v>
      </c>
      <c r="L2290" s="6" t="s">
        <v>136</v>
      </c>
      <c r="M2290" s="6" t="s">
        <v>306</v>
      </c>
      <c r="N2290" s="6" t="s">
        <v>319</v>
      </c>
      <c r="O2290" s="6" t="s">
        <v>1812</v>
      </c>
      <c r="P2290" s="6" t="s">
        <v>1812</v>
      </c>
      <c r="Q2290" s="6" t="s">
        <v>1814</v>
      </c>
      <c r="R2290" s="6" t="s">
        <v>1812</v>
      </c>
      <c r="S2290" s="6" t="s">
        <v>1986</v>
      </c>
      <c r="T2290" s="6" t="s">
        <v>1813</v>
      </c>
      <c r="U2290" s="6" t="s">
        <v>1812</v>
      </c>
      <c r="V2290" s="6" t="s">
        <v>1812</v>
      </c>
      <c r="W2290" s="6" t="s">
        <v>1816</v>
      </c>
      <c r="X2290" s="6" t="s">
        <v>11004</v>
      </c>
    </row>
    <row r="2291" ht="15.75" customHeight="1">
      <c r="A2291" s="6" t="s">
        <v>11005</v>
      </c>
      <c r="B2291" s="6" t="s">
        <v>11006</v>
      </c>
      <c r="C2291" s="6" t="s">
        <v>1810</v>
      </c>
      <c r="D2291" s="6" t="s">
        <v>11007</v>
      </c>
      <c r="E2291" s="6" t="s">
        <v>1812</v>
      </c>
      <c r="F2291" s="6" t="s">
        <v>1812</v>
      </c>
      <c r="G2291" s="6" t="s">
        <v>1812</v>
      </c>
      <c r="H2291" s="6" t="s">
        <v>267</v>
      </c>
      <c r="I2291" s="6" t="s">
        <v>301</v>
      </c>
      <c r="J2291" s="6" t="s">
        <v>252</v>
      </c>
      <c r="K2291" s="6" t="s">
        <v>244</v>
      </c>
      <c r="L2291" s="6" t="s">
        <v>2112</v>
      </c>
      <c r="M2291" s="6" t="s">
        <v>1985</v>
      </c>
      <c r="N2291" s="6" t="s">
        <v>319</v>
      </c>
      <c r="O2291" s="6" t="s">
        <v>1812</v>
      </c>
      <c r="P2291" s="6" t="s">
        <v>1812</v>
      </c>
      <c r="Q2291" s="6" t="s">
        <v>1814</v>
      </c>
      <c r="R2291" s="6" t="s">
        <v>1812</v>
      </c>
      <c r="S2291" s="6" t="s">
        <v>1986</v>
      </c>
      <c r="T2291" s="6" t="s">
        <v>1813</v>
      </c>
      <c r="U2291" s="6" t="s">
        <v>1812</v>
      </c>
      <c r="V2291" s="6" t="s">
        <v>1812</v>
      </c>
      <c r="W2291" s="6" t="s">
        <v>1816</v>
      </c>
      <c r="X2291" s="6" t="s">
        <v>11008</v>
      </c>
    </row>
    <row r="2292" ht="15.75" customHeight="1">
      <c r="A2292" s="6" t="s">
        <v>11009</v>
      </c>
      <c r="B2292" s="6" t="s">
        <v>11010</v>
      </c>
      <c r="C2292" s="6" t="s">
        <v>1810</v>
      </c>
      <c r="D2292" s="6" t="s">
        <v>11011</v>
      </c>
      <c r="E2292" s="6" t="s">
        <v>1812</v>
      </c>
      <c r="F2292" s="6" t="s">
        <v>1812</v>
      </c>
      <c r="G2292" s="6" t="s">
        <v>1812</v>
      </c>
      <c r="H2292" s="6" t="s">
        <v>148</v>
      </c>
      <c r="I2292" s="6" t="s">
        <v>22</v>
      </c>
      <c r="J2292" s="6" t="s">
        <v>38</v>
      </c>
      <c r="K2292" s="6" t="s">
        <v>242</v>
      </c>
      <c r="L2292" s="6" t="s">
        <v>109</v>
      </c>
      <c r="M2292" s="6" t="s">
        <v>262</v>
      </c>
      <c r="N2292" s="6" t="s">
        <v>42</v>
      </c>
      <c r="O2292" s="6" t="s">
        <v>1812</v>
      </c>
      <c r="P2292" s="6" t="s">
        <v>1812</v>
      </c>
      <c r="Q2292" s="6" t="s">
        <v>1814</v>
      </c>
      <c r="R2292" s="6" t="s">
        <v>1812</v>
      </c>
      <c r="S2292" s="6" t="s">
        <v>1887</v>
      </c>
      <c r="T2292" s="6" t="s">
        <v>1813</v>
      </c>
      <c r="U2292" s="6" t="s">
        <v>1812</v>
      </c>
      <c r="V2292" s="6" t="s">
        <v>1812</v>
      </c>
      <c r="W2292" s="6" t="s">
        <v>1816</v>
      </c>
      <c r="X2292" s="6" t="s">
        <v>11012</v>
      </c>
    </row>
    <row r="2293" ht="15.75" customHeight="1">
      <c r="A2293" s="6" t="s">
        <v>11013</v>
      </c>
      <c r="B2293" s="6" t="s">
        <v>11014</v>
      </c>
      <c r="C2293" s="6" t="s">
        <v>1810</v>
      </c>
      <c r="D2293" s="6" t="s">
        <v>11015</v>
      </c>
      <c r="E2293" s="6" t="s">
        <v>1812</v>
      </c>
      <c r="F2293" s="6" t="s">
        <v>1812</v>
      </c>
      <c r="G2293" s="6" t="s">
        <v>1812</v>
      </c>
      <c r="H2293" s="6" t="s">
        <v>62</v>
      </c>
      <c r="I2293" s="6" t="s">
        <v>301</v>
      </c>
      <c r="J2293" s="6" t="s">
        <v>279</v>
      </c>
      <c r="K2293" s="6" t="s">
        <v>244</v>
      </c>
      <c r="L2293" s="6" t="s">
        <v>307</v>
      </c>
      <c r="M2293" s="6" t="s">
        <v>1985</v>
      </c>
      <c r="N2293" s="6" t="s">
        <v>42</v>
      </c>
      <c r="O2293" s="6" t="s">
        <v>1812</v>
      </c>
      <c r="P2293" s="6" t="s">
        <v>1812</v>
      </c>
      <c r="Q2293" s="6" t="s">
        <v>1814</v>
      </c>
      <c r="R2293" s="6" t="s">
        <v>1812</v>
      </c>
      <c r="S2293" s="6" t="s">
        <v>1986</v>
      </c>
      <c r="T2293" s="6" t="s">
        <v>1813</v>
      </c>
      <c r="U2293" s="6" t="s">
        <v>1812</v>
      </c>
      <c r="V2293" s="6" t="s">
        <v>1812</v>
      </c>
      <c r="W2293" s="6" t="s">
        <v>1816</v>
      </c>
      <c r="X2293" s="6" t="s">
        <v>11016</v>
      </c>
    </row>
    <row r="2294" ht="15.75" customHeight="1">
      <c r="A2294" s="6" t="s">
        <v>11017</v>
      </c>
      <c r="B2294" s="6" t="s">
        <v>11018</v>
      </c>
      <c r="C2294" s="6" t="s">
        <v>1810</v>
      </c>
      <c r="D2294" s="6" t="s">
        <v>11019</v>
      </c>
      <c r="E2294" s="6" t="s">
        <v>1812</v>
      </c>
      <c r="F2294" s="6" t="s">
        <v>1812</v>
      </c>
      <c r="G2294" s="6" t="s">
        <v>1812</v>
      </c>
      <c r="H2294" s="6" t="s">
        <v>288</v>
      </c>
      <c r="I2294" s="6" t="s">
        <v>304</v>
      </c>
      <c r="J2294" s="6" t="s">
        <v>302</v>
      </c>
      <c r="K2294" s="6" t="s">
        <v>244</v>
      </c>
      <c r="L2294" s="6" t="s">
        <v>160</v>
      </c>
      <c r="M2294" s="6" t="s">
        <v>1985</v>
      </c>
      <c r="N2294" s="6" t="s">
        <v>42</v>
      </c>
      <c r="O2294" s="6" t="s">
        <v>1812</v>
      </c>
      <c r="P2294" s="6" t="s">
        <v>1812</v>
      </c>
      <c r="Q2294" s="6" t="s">
        <v>1814</v>
      </c>
      <c r="R2294" s="6" t="s">
        <v>1812</v>
      </c>
      <c r="S2294" s="6" t="s">
        <v>1986</v>
      </c>
      <c r="T2294" s="6" t="s">
        <v>1813</v>
      </c>
      <c r="U2294" s="6" t="s">
        <v>1812</v>
      </c>
      <c r="V2294" s="6" t="s">
        <v>1812</v>
      </c>
      <c r="W2294" s="6" t="s">
        <v>1816</v>
      </c>
      <c r="X2294" s="6" t="s">
        <v>11020</v>
      </c>
    </row>
    <row r="2295" ht="15.75" customHeight="1">
      <c r="A2295" s="6" t="s">
        <v>11021</v>
      </c>
      <c r="B2295" s="6" t="s">
        <v>11022</v>
      </c>
      <c r="C2295" s="6" t="s">
        <v>1810</v>
      </c>
      <c r="D2295" s="6" t="s">
        <v>11023</v>
      </c>
      <c r="E2295" s="6" t="s">
        <v>1812</v>
      </c>
      <c r="F2295" s="6" t="s">
        <v>1812</v>
      </c>
      <c r="G2295" s="6" t="s">
        <v>1812</v>
      </c>
      <c r="H2295" s="6" t="s">
        <v>62</v>
      </c>
      <c r="I2295" s="6" t="s">
        <v>301</v>
      </c>
      <c r="J2295" s="6" t="s">
        <v>279</v>
      </c>
      <c r="K2295" s="6" t="s">
        <v>244</v>
      </c>
      <c r="L2295" s="6" t="s">
        <v>307</v>
      </c>
      <c r="M2295" s="6" t="s">
        <v>1985</v>
      </c>
      <c r="N2295" s="6" t="s">
        <v>42</v>
      </c>
      <c r="O2295" s="6" t="s">
        <v>1812</v>
      </c>
      <c r="P2295" s="6" t="s">
        <v>1812</v>
      </c>
      <c r="Q2295" s="6" t="s">
        <v>1814</v>
      </c>
      <c r="R2295" s="6" t="s">
        <v>1812</v>
      </c>
      <c r="S2295" s="6" t="s">
        <v>1986</v>
      </c>
      <c r="T2295" s="6" t="s">
        <v>1813</v>
      </c>
      <c r="U2295" s="6" t="s">
        <v>1812</v>
      </c>
      <c r="V2295" s="6" t="s">
        <v>1812</v>
      </c>
      <c r="W2295" s="6" t="s">
        <v>1816</v>
      </c>
      <c r="X2295" s="6" t="s">
        <v>11024</v>
      </c>
    </row>
    <row r="2296" ht="15.75" customHeight="1">
      <c r="A2296" s="6" t="s">
        <v>11025</v>
      </c>
      <c r="B2296" s="6" t="s">
        <v>11026</v>
      </c>
      <c r="C2296" s="6" t="s">
        <v>1810</v>
      </c>
      <c r="D2296" s="6" t="s">
        <v>11027</v>
      </c>
      <c r="E2296" s="6" t="s">
        <v>1812</v>
      </c>
      <c r="F2296" s="6" t="s">
        <v>1812</v>
      </c>
      <c r="G2296" s="6" t="s">
        <v>1812</v>
      </c>
      <c r="H2296" s="6" t="s">
        <v>288</v>
      </c>
      <c r="I2296" s="6" t="s">
        <v>304</v>
      </c>
      <c r="J2296" s="6" t="s">
        <v>302</v>
      </c>
      <c r="K2296" s="6" t="s">
        <v>244</v>
      </c>
      <c r="L2296" s="6" t="s">
        <v>160</v>
      </c>
      <c r="M2296" s="6" t="s">
        <v>1985</v>
      </c>
      <c r="N2296" s="6" t="s">
        <v>42</v>
      </c>
      <c r="O2296" s="6" t="s">
        <v>1812</v>
      </c>
      <c r="P2296" s="6" t="s">
        <v>1812</v>
      </c>
      <c r="Q2296" s="6" t="s">
        <v>1814</v>
      </c>
      <c r="R2296" s="6" t="s">
        <v>1812</v>
      </c>
      <c r="S2296" s="6" t="s">
        <v>1986</v>
      </c>
      <c r="T2296" s="6" t="s">
        <v>1813</v>
      </c>
      <c r="U2296" s="6" t="s">
        <v>1812</v>
      </c>
      <c r="V2296" s="6" t="s">
        <v>1812</v>
      </c>
      <c r="W2296" s="6" t="s">
        <v>1816</v>
      </c>
      <c r="X2296" s="6" t="s">
        <v>11028</v>
      </c>
    </row>
    <row r="2297" ht="15.75" customHeight="1">
      <c r="A2297" s="6" t="s">
        <v>11029</v>
      </c>
      <c r="B2297" s="6" t="s">
        <v>11030</v>
      </c>
      <c r="C2297" s="6" t="s">
        <v>1810</v>
      </c>
      <c r="D2297" s="6" t="s">
        <v>11031</v>
      </c>
      <c r="E2297" s="6" t="s">
        <v>1812</v>
      </c>
      <c r="F2297" s="6" t="s">
        <v>1812</v>
      </c>
      <c r="G2297" s="6" t="s">
        <v>1812</v>
      </c>
      <c r="H2297" s="6" t="s">
        <v>55</v>
      </c>
      <c r="I2297" s="6" t="s">
        <v>1983</v>
      </c>
      <c r="J2297" s="6" t="s">
        <v>290</v>
      </c>
      <c r="K2297" s="6" t="s">
        <v>244</v>
      </c>
      <c r="L2297" s="6" t="s">
        <v>291</v>
      </c>
      <c r="M2297" s="6" t="s">
        <v>1985</v>
      </c>
      <c r="N2297" s="6" t="s">
        <v>42</v>
      </c>
      <c r="O2297" s="6" t="s">
        <v>1812</v>
      </c>
      <c r="P2297" s="6" t="s">
        <v>1812</v>
      </c>
      <c r="Q2297" s="6" t="s">
        <v>1814</v>
      </c>
      <c r="R2297" s="6" t="s">
        <v>1812</v>
      </c>
      <c r="S2297" s="6" t="s">
        <v>1986</v>
      </c>
      <c r="T2297" s="6" t="s">
        <v>1813</v>
      </c>
      <c r="U2297" s="6" t="s">
        <v>1812</v>
      </c>
      <c r="V2297" s="6" t="s">
        <v>1812</v>
      </c>
      <c r="W2297" s="6" t="s">
        <v>1816</v>
      </c>
      <c r="X2297" s="6" t="s">
        <v>11032</v>
      </c>
    </row>
    <row r="2298" ht="15.75" customHeight="1">
      <c r="A2298" s="6" t="s">
        <v>11033</v>
      </c>
      <c r="B2298" s="6" t="s">
        <v>11034</v>
      </c>
      <c r="C2298" s="6" t="s">
        <v>1810</v>
      </c>
      <c r="D2298" s="6" t="s">
        <v>11035</v>
      </c>
      <c r="E2298" s="6" t="s">
        <v>1812</v>
      </c>
      <c r="F2298" s="6" t="s">
        <v>1812</v>
      </c>
      <c r="G2298" s="6" t="s">
        <v>1812</v>
      </c>
      <c r="H2298" s="6" t="s">
        <v>62</v>
      </c>
      <c r="I2298" s="6" t="s">
        <v>301</v>
      </c>
      <c r="J2298" s="6" t="s">
        <v>279</v>
      </c>
      <c r="K2298" s="6" t="s">
        <v>244</v>
      </c>
      <c r="L2298" s="6" t="s">
        <v>307</v>
      </c>
      <c r="M2298" s="6" t="s">
        <v>1985</v>
      </c>
      <c r="N2298" s="6" t="s">
        <v>42</v>
      </c>
      <c r="O2298" s="6" t="s">
        <v>1812</v>
      </c>
      <c r="P2298" s="6" t="s">
        <v>1812</v>
      </c>
      <c r="Q2298" s="6" t="s">
        <v>1814</v>
      </c>
      <c r="R2298" s="6" t="s">
        <v>1812</v>
      </c>
      <c r="S2298" s="6" t="s">
        <v>1986</v>
      </c>
      <c r="T2298" s="6" t="s">
        <v>1813</v>
      </c>
      <c r="U2298" s="6" t="s">
        <v>1812</v>
      </c>
      <c r="V2298" s="6" t="s">
        <v>1812</v>
      </c>
      <c r="W2298" s="6" t="s">
        <v>1816</v>
      </c>
      <c r="X2298" s="6" t="s">
        <v>11036</v>
      </c>
    </row>
    <row r="2299" ht="15.75" customHeight="1">
      <c r="A2299" s="6" t="s">
        <v>11037</v>
      </c>
      <c r="B2299" s="6" t="s">
        <v>11038</v>
      </c>
      <c r="C2299" s="6" t="s">
        <v>1810</v>
      </c>
      <c r="D2299" s="6" t="s">
        <v>11039</v>
      </c>
      <c r="E2299" s="6" t="s">
        <v>1812</v>
      </c>
      <c r="F2299" s="6" t="s">
        <v>1812</v>
      </c>
      <c r="G2299" s="6" t="s">
        <v>1812</v>
      </c>
      <c r="H2299" s="6" t="s">
        <v>38</v>
      </c>
      <c r="I2299" s="6" t="s">
        <v>301</v>
      </c>
      <c r="J2299" s="6" t="s">
        <v>279</v>
      </c>
      <c r="K2299" s="6" t="s">
        <v>244</v>
      </c>
      <c r="L2299" s="6" t="s">
        <v>309</v>
      </c>
      <c r="M2299" s="6" t="s">
        <v>1985</v>
      </c>
      <c r="N2299" s="6" t="s">
        <v>42</v>
      </c>
      <c r="O2299" s="6" t="s">
        <v>1812</v>
      </c>
      <c r="P2299" s="6" t="s">
        <v>1812</v>
      </c>
      <c r="Q2299" s="6" t="s">
        <v>1814</v>
      </c>
      <c r="R2299" s="6" t="s">
        <v>1812</v>
      </c>
      <c r="S2299" s="6" t="s">
        <v>1986</v>
      </c>
      <c r="T2299" s="6" t="s">
        <v>1813</v>
      </c>
      <c r="U2299" s="6" t="s">
        <v>1812</v>
      </c>
      <c r="V2299" s="6" t="s">
        <v>1812</v>
      </c>
      <c r="W2299" s="6" t="s">
        <v>1816</v>
      </c>
      <c r="X2299" s="6" t="s">
        <v>11040</v>
      </c>
    </row>
    <row r="2300" ht="15.75" customHeight="1">
      <c r="A2300" s="6" t="s">
        <v>11041</v>
      </c>
      <c r="B2300" s="6" t="s">
        <v>11042</v>
      </c>
      <c r="C2300" s="6" t="s">
        <v>1810</v>
      </c>
      <c r="D2300" s="6" t="s">
        <v>11043</v>
      </c>
      <c r="E2300" s="6" t="s">
        <v>1812</v>
      </c>
      <c r="F2300" s="6" t="s">
        <v>1812</v>
      </c>
      <c r="G2300" s="6" t="s">
        <v>1812</v>
      </c>
      <c r="H2300" s="6" t="s">
        <v>148</v>
      </c>
      <c r="I2300" s="6" t="s">
        <v>22</v>
      </c>
      <c r="J2300" s="6" t="s">
        <v>38</v>
      </c>
      <c r="K2300" s="6" t="s">
        <v>242</v>
      </c>
      <c r="L2300" s="6" t="s">
        <v>109</v>
      </c>
      <c r="M2300" s="6" t="s">
        <v>262</v>
      </c>
      <c r="N2300" s="6" t="s">
        <v>1876</v>
      </c>
      <c r="O2300" s="6" t="s">
        <v>1812</v>
      </c>
      <c r="P2300" s="6" t="s">
        <v>1812</v>
      </c>
      <c r="Q2300" s="6" t="s">
        <v>1814</v>
      </c>
      <c r="R2300" s="6" t="s">
        <v>1812</v>
      </c>
      <c r="S2300" s="6" t="s">
        <v>1887</v>
      </c>
      <c r="T2300" s="6" t="s">
        <v>1813</v>
      </c>
      <c r="U2300" s="6" t="s">
        <v>1812</v>
      </c>
      <c r="V2300" s="6" t="s">
        <v>1812</v>
      </c>
      <c r="W2300" s="6" t="s">
        <v>1816</v>
      </c>
      <c r="X2300" s="6" t="s">
        <v>11044</v>
      </c>
    </row>
    <row r="2301" ht="15.75" customHeight="1">
      <c r="A2301" s="6" t="s">
        <v>11045</v>
      </c>
      <c r="B2301" s="6" t="s">
        <v>11046</v>
      </c>
      <c r="C2301" s="6" t="s">
        <v>1810</v>
      </c>
      <c r="D2301" s="6" t="s">
        <v>11047</v>
      </c>
      <c r="E2301" s="6" t="s">
        <v>1812</v>
      </c>
      <c r="F2301" s="6" t="s">
        <v>1812</v>
      </c>
      <c r="G2301" s="6" t="s">
        <v>1812</v>
      </c>
      <c r="H2301" s="6" t="s">
        <v>62</v>
      </c>
      <c r="I2301" s="6" t="s">
        <v>301</v>
      </c>
      <c r="J2301" s="6" t="s">
        <v>279</v>
      </c>
      <c r="K2301" s="6" t="s">
        <v>244</v>
      </c>
      <c r="L2301" s="6" t="s">
        <v>307</v>
      </c>
      <c r="M2301" s="6" t="s">
        <v>1985</v>
      </c>
      <c r="N2301" s="6" t="s">
        <v>42</v>
      </c>
      <c r="O2301" s="6" t="s">
        <v>1812</v>
      </c>
      <c r="P2301" s="6" t="s">
        <v>1812</v>
      </c>
      <c r="Q2301" s="6" t="s">
        <v>1814</v>
      </c>
      <c r="R2301" s="6" t="s">
        <v>1812</v>
      </c>
      <c r="S2301" s="6" t="s">
        <v>1986</v>
      </c>
      <c r="T2301" s="6" t="s">
        <v>1813</v>
      </c>
      <c r="U2301" s="6" t="s">
        <v>1812</v>
      </c>
      <c r="V2301" s="6" t="s">
        <v>1812</v>
      </c>
      <c r="W2301" s="6" t="s">
        <v>1816</v>
      </c>
      <c r="X2301" s="6" t="s">
        <v>11048</v>
      </c>
    </row>
    <row r="2302" ht="15.75" customHeight="1">
      <c r="A2302" s="6" t="s">
        <v>11049</v>
      </c>
      <c r="B2302" s="6" t="s">
        <v>11050</v>
      </c>
      <c r="C2302" s="6" t="s">
        <v>1810</v>
      </c>
      <c r="D2302" s="6" t="s">
        <v>11051</v>
      </c>
      <c r="E2302" s="6" t="s">
        <v>1812</v>
      </c>
      <c r="F2302" s="6" t="s">
        <v>1812</v>
      </c>
      <c r="G2302" s="6" t="s">
        <v>1812</v>
      </c>
      <c r="H2302" s="6" t="s">
        <v>74</v>
      </c>
      <c r="I2302" s="6" t="s">
        <v>304</v>
      </c>
      <c r="J2302" s="6" t="s">
        <v>302</v>
      </c>
      <c r="K2302" s="6" t="s">
        <v>244</v>
      </c>
      <c r="L2302" s="6" t="s">
        <v>305</v>
      </c>
      <c r="M2302" s="6" t="s">
        <v>1985</v>
      </c>
      <c r="N2302" s="6" t="s">
        <v>42</v>
      </c>
      <c r="O2302" s="6" t="s">
        <v>1812</v>
      </c>
      <c r="P2302" s="6" t="s">
        <v>1812</v>
      </c>
      <c r="Q2302" s="6" t="s">
        <v>1814</v>
      </c>
      <c r="R2302" s="6" t="s">
        <v>1812</v>
      </c>
      <c r="S2302" s="6" t="s">
        <v>1986</v>
      </c>
      <c r="T2302" s="6" t="s">
        <v>1813</v>
      </c>
      <c r="U2302" s="6" t="s">
        <v>1812</v>
      </c>
      <c r="V2302" s="6" t="s">
        <v>1812</v>
      </c>
      <c r="W2302" s="6" t="s">
        <v>1816</v>
      </c>
      <c r="X2302" s="6" t="s">
        <v>11052</v>
      </c>
    </row>
    <row r="2303" ht="15.75" customHeight="1">
      <c r="A2303" s="6" t="s">
        <v>11053</v>
      </c>
      <c r="B2303" s="6" t="s">
        <v>11054</v>
      </c>
      <c r="C2303" s="6" t="s">
        <v>1810</v>
      </c>
      <c r="D2303" s="6" t="s">
        <v>11055</v>
      </c>
      <c r="E2303" s="6" t="s">
        <v>1812</v>
      </c>
      <c r="F2303" s="6" t="s">
        <v>1812</v>
      </c>
      <c r="G2303" s="6" t="s">
        <v>1812</v>
      </c>
      <c r="H2303" s="6" t="s">
        <v>55</v>
      </c>
      <c r="I2303" s="6" t="s">
        <v>1983</v>
      </c>
      <c r="J2303" s="6" t="s">
        <v>290</v>
      </c>
      <c r="K2303" s="6" t="s">
        <v>244</v>
      </c>
      <c r="L2303" s="6" t="s">
        <v>291</v>
      </c>
      <c r="M2303" s="6" t="s">
        <v>1985</v>
      </c>
      <c r="N2303" s="6" t="s">
        <v>42</v>
      </c>
      <c r="O2303" s="6" t="s">
        <v>1812</v>
      </c>
      <c r="P2303" s="6" t="s">
        <v>1812</v>
      </c>
      <c r="Q2303" s="6" t="s">
        <v>1814</v>
      </c>
      <c r="R2303" s="6" t="s">
        <v>1812</v>
      </c>
      <c r="S2303" s="6" t="s">
        <v>1986</v>
      </c>
      <c r="T2303" s="6" t="s">
        <v>1813</v>
      </c>
      <c r="U2303" s="6" t="s">
        <v>1812</v>
      </c>
      <c r="V2303" s="6" t="s">
        <v>1812</v>
      </c>
      <c r="W2303" s="6" t="s">
        <v>1816</v>
      </c>
      <c r="X2303" s="6" t="s">
        <v>11056</v>
      </c>
    </row>
    <row r="2304" ht="15.75" customHeight="1">
      <c r="A2304" s="6" t="s">
        <v>11057</v>
      </c>
      <c r="B2304" s="6" t="s">
        <v>11058</v>
      </c>
      <c r="C2304" s="6" t="s">
        <v>1810</v>
      </c>
      <c r="D2304" s="6" t="s">
        <v>11059</v>
      </c>
      <c r="E2304" s="6" t="s">
        <v>1812</v>
      </c>
      <c r="F2304" s="6" t="s">
        <v>1812</v>
      </c>
      <c r="G2304" s="6" t="s">
        <v>1812</v>
      </c>
      <c r="H2304" s="6" t="s">
        <v>55</v>
      </c>
      <c r="I2304" s="6" t="s">
        <v>1983</v>
      </c>
      <c r="J2304" s="6" t="s">
        <v>290</v>
      </c>
      <c r="K2304" s="6" t="s">
        <v>244</v>
      </c>
      <c r="L2304" s="6" t="s">
        <v>291</v>
      </c>
      <c r="M2304" s="6" t="s">
        <v>1985</v>
      </c>
      <c r="N2304" s="6" t="s">
        <v>42</v>
      </c>
      <c r="O2304" s="6" t="s">
        <v>1812</v>
      </c>
      <c r="P2304" s="6" t="s">
        <v>1812</v>
      </c>
      <c r="Q2304" s="6" t="s">
        <v>1814</v>
      </c>
      <c r="R2304" s="6" t="s">
        <v>1812</v>
      </c>
      <c r="S2304" s="6" t="s">
        <v>1986</v>
      </c>
      <c r="T2304" s="6" t="s">
        <v>1813</v>
      </c>
      <c r="U2304" s="6" t="s">
        <v>1812</v>
      </c>
      <c r="V2304" s="6" t="s">
        <v>1812</v>
      </c>
      <c r="W2304" s="6" t="s">
        <v>1816</v>
      </c>
      <c r="X2304" s="6" t="s">
        <v>11060</v>
      </c>
    </row>
    <row r="2305" ht="15.75" customHeight="1">
      <c r="A2305" s="6" t="s">
        <v>11061</v>
      </c>
      <c r="B2305" s="6" t="s">
        <v>11062</v>
      </c>
      <c r="C2305" s="6" t="s">
        <v>1810</v>
      </c>
      <c r="D2305" s="6" t="s">
        <v>11063</v>
      </c>
      <c r="E2305" s="6" t="s">
        <v>1812</v>
      </c>
      <c r="F2305" s="6" t="s">
        <v>1812</v>
      </c>
      <c r="G2305" s="6" t="s">
        <v>1812</v>
      </c>
      <c r="H2305" s="6" t="s">
        <v>38</v>
      </c>
      <c r="I2305" s="6" t="s">
        <v>301</v>
      </c>
      <c r="J2305" s="6" t="s">
        <v>279</v>
      </c>
      <c r="K2305" s="6" t="s">
        <v>244</v>
      </c>
      <c r="L2305" s="6" t="s">
        <v>309</v>
      </c>
      <c r="M2305" s="6" t="s">
        <v>1985</v>
      </c>
      <c r="N2305" s="6" t="s">
        <v>1876</v>
      </c>
      <c r="O2305" s="6" t="s">
        <v>1812</v>
      </c>
      <c r="P2305" s="6" t="s">
        <v>1812</v>
      </c>
      <c r="Q2305" s="6" t="s">
        <v>1814</v>
      </c>
      <c r="R2305" s="6" t="s">
        <v>1812</v>
      </c>
      <c r="S2305" s="6" t="s">
        <v>1986</v>
      </c>
      <c r="T2305" s="6" t="s">
        <v>1813</v>
      </c>
      <c r="U2305" s="6" t="s">
        <v>1812</v>
      </c>
      <c r="V2305" s="6" t="s">
        <v>1812</v>
      </c>
      <c r="W2305" s="6" t="s">
        <v>1816</v>
      </c>
      <c r="X2305" s="6" t="s">
        <v>11064</v>
      </c>
    </row>
    <row r="2306" ht="15.75" customHeight="1">
      <c r="A2306" s="6" t="s">
        <v>11065</v>
      </c>
      <c r="B2306" s="6" t="s">
        <v>11066</v>
      </c>
      <c r="C2306" s="6" t="s">
        <v>1810</v>
      </c>
      <c r="D2306" s="6" t="s">
        <v>11067</v>
      </c>
      <c r="E2306" s="6" t="s">
        <v>1812</v>
      </c>
      <c r="F2306" s="6" t="s">
        <v>1812</v>
      </c>
      <c r="G2306" s="6" t="s">
        <v>1812</v>
      </c>
      <c r="H2306" s="6" t="s">
        <v>127</v>
      </c>
      <c r="I2306" s="6" t="s">
        <v>1983</v>
      </c>
      <c r="J2306" s="6" t="s">
        <v>1984</v>
      </c>
      <c r="K2306" s="6" t="s">
        <v>244</v>
      </c>
      <c r="L2306" s="6" t="s">
        <v>166</v>
      </c>
      <c r="M2306" s="6" t="s">
        <v>1985</v>
      </c>
      <c r="N2306" s="6" t="s">
        <v>42</v>
      </c>
      <c r="O2306" s="6" t="s">
        <v>1812</v>
      </c>
      <c r="P2306" s="6" t="s">
        <v>1812</v>
      </c>
      <c r="Q2306" s="6" t="s">
        <v>1814</v>
      </c>
      <c r="R2306" s="6" t="s">
        <v>1812</v>
      </c>
      <c r="S2306" s="6" t="s">
        <v>1986</v>
      </c>
      <c r="T2306" s="6" t="s">
        <v>1813</v>
      </c>
      <c r="U2306" s="6" t="s">
        <v>1812</v>
      </c>
      <c r="V2306" s="6" t="s">
        <v>1812</v>
      </c>
      <c r="W2306" s="6" t="s">
        <v>1816</v>
      </c>
      <c r="X2306" s="6" t="s">
        <v>11068</v>
      </c>
    </row>
    <row r="2307" ht="15.75" customHeight="1">
      <c r="A2307" s="6" t="s">
        <v>11069</v>
      </c>
      <c r="B2307" s="6" t="s">
        <v>11070</v>
      </c>
      <c r="C2307" s="6" t="s">
        <v>1810</v>
      </c>
      <c r="D2307" s="6" t="s">
        <v>11071</v>
      </c>
      <c r="E2307" s="6" t="s">
        <v>1812</v>
      </c>
      <c r="F2307" s="6" t="s">
        <v>1812</v>
      </c>
      <c r="G2307" s="6" t="s">
        <v>1812</v>
      </c>
      <c r="H2307" s="6" t="s">
        <v>55</v>
      </c>
      <c r="I2307" s="6" t="s">
        <v>1983</v>
      </c>
      <c r="J2307" s="6" t="s">
        <v>290</v>
      </c>
      <c r="K2307" s="6" t="s">
        <v>244</v>
      </c>
      <c r="L2307" s="6" t="s">
        <v>291</v>
      </c>
      <c r="M2307" s="6" t="s">
        <v>1985</v>
      </c>
      <c r="N2307" s="6" t="s">
        <v>42</v>
      </c>
      <c r="O2307" s="6" t="s">
        <v>1812</v>
      </c>
      <c r="P2307" s="6" t="s">
        <v>1812</v>
      </c>
      <c r="Q2307" s="6" t="s">
        <v>1814</v>
      </c>
      <c r="R2307" s="6" t="s">
        <v>1812</v>
      </c>
      <c r="S2307" s="6" t="s">
        <v>1986</v>
      </c>
      <c r="T2307" s="6" t="s">
        <v>1813</v>
      </c>
      <c r="U2307" s="6" t="s">
        <v>1812</v>
      </c>
      <c r="V2307" s="6" t="s">
        <v>1812</v>
      </c>
      <c r="W2307" s="6" t="s">
        <v>1816</v>
      </c>
      <c r="X2307" s="6" t="s">
        <v>11072</v>
      </c>
    </row>
    <row r="2308" ht="15.75" customHeight="1">
      <c r="A2308" s="6" t="s">
        <v>11073</v>
      </c>
      <c r="B2308" s="6" t="s">
        <v>11074</v>
      </c>
      <c r="C2308" s="6" t="s">
        <v>1810</v>
      </c>
      <c r="D2308" s="6" t="s">
        <v>11075</v>
      </c>
      <c r="E2308" s="6" t="s">
        <v>1812</v>
      </c>
      <c r="F2308" s="6" t="s">
        <v>1812</v>
      </c>
      <c r="G2308" s="6" t="s">
        <v>1812</v>
      </c>
      <c r="H2308" s="6" t="s">
        <v>201</v>
      </c>
      <c r="I2308" s="6" t="s">
        <v>40</v>
      </c>
      <c r="J2308" s="6" t="s">
        <v>74</v>
      </c>
      <c r="K2308" s="6" t="s">
        <v>242</v>
      </c>
      <c r="L2308" s="6" t="s">
        <v>157</v>
      </c>
      <c r="M2308" s="6" t="s">
        <v>262</v>
      </c>
      <c r="N2308" s="6" t="s">
        <v>42</v>
      </c>
      <c r="O2308" s="6" t="s">
        <v>1812</v>
      </c>
      <c r="P2308" s="6" t="s">
        <v>1812</v>
      </c>
      <c r="Q2308" s="6" t="s">
        <v>1814</v>
      </c>
      <c r="R2308" s="6" t="s">
        <v>1812</v>
      </c>
      <c r="S2308" s="6" t="s">
        <v>1887</v>
      </c>
      <c r="T2308" s="6" t="s">
        <v>1813</v>
      </c>
      <c r="U2308" s="6" t="s">
        <v>1812</v>
      </c>
      <c r="V2308" s="6" t="s">
        <v>1812</v>
      </c>
      <c r="W2308" s="6" t="s">
        <v>1816</v>
      </c>
      <c r="X2308" s="6" t="s">
        <v>11076</v>
      </c>
    </row>
    <row r="2309" ht="15.75" customHeight="1">
      <c r="A2309" s="6" t="s">
        <v>11077</v>
      </c>
      <c r="B2309" s="6" t="s">
        <v>11078</v>
      </c>
      <c r="C2309" s="6" t="s">
        <v>1810</v>
      </c>
      <c r="D2309" s="6" t="s">
        <v>11079</v>
      </c>
      <c r="E2309" s="6" t="s">
        <v>1812</v>
      </c>
      <c r="F2309" s="6" t="s">
        <v>1812</v>
      </c>
      <c r="G2309" s="6" t="s">
        <v>1812</v>
      </c>
      <c r="H2309" s="6" t="s">
        <v>260</v>
      </c>
      <c r="I2309" s="6" t="s">
        <v>1983</v>
      </c>
      <c r="J2309" s="6" t="s">
        <v>1984</v>
      </c>
      <c r="K2309" s="6" t="s">
        <v>244</v>
      </c>
      <c r="L2309" s="6" t="s">
        <v>173</v>
      </c>
      <c r="M2309" s="6" t="s">
        <v>1985</v>
      </c>
      <c r="N2309" s="6" t="s">
        <v>42</v>
      </c>
      <c r="O2309" s="6" t="s">
        <v>1812</v>
      </c>
      <c r="P2309" s="6" t="s">
        <v>1812</v>
      </c>
      <c r="Q2309" s="6" t="s">
        <v>1814</v>
      </c>
      <c r="R2309" s="6" t="s">
        <v>1812</v>
      </c>
      <c r="S2309" s="6" t="s">
        <v>1986</v>
      </c>
      <c r="T2309" s="6" t="s">
        <v>1813</v>
      </c>
      <c r="U2309" s="6" t="s">
        <v>1812</v>
      </c>
      <c r="V2309" s="6" t="s">
        <v>1812</v>
      </c>
      <c r="W2309" s="6" t="s">
        <v>1816</v>
      </c>
      <c r="X2309" s="6" t="s">
        <v>11080</v>
      </c>
    </row>
    <row r="2310" ht="15.75" customHeight="1">
      <c r="A2310" s="6" t="s">
        <v>11081</v>
      </c>
      <c r="B2310" s="6" t="s">
        <v>11082</v>
      </c>
      <c r="C2310" s="6" t="s">
        <v>1810</v>
      </c>
      <c r="D2310" s="6" t="s">
        <v>11083</v>
      </c>
      <c r="E2310" s="6" t="s">
        <v>1812</v>
      </c>
      <c r="F2310" s="6" t="s">
        <v>1812</v>
      </c>
      <c r="G2310" s="6" t="s">
        <v>1812</v>
      </c>
      <c r="H2310" s="6" t="s">
        <v>252</v>
      </c>
      <c r="I2310" s="6" t="s">
        <v>276</v>
      </c>
      <c r="J2310" s="6" t="s">
        <v>275</v>
      </c>
      <c r="K2310" s="6" t="s">
        <v>261</v>
      </c>
      <c r="L2310" s="6" t="s">
        <v>202</v>
      </c>
      <c r="M2310" s="6" t="s">
        <v>306</v>
      </c>
      <c r="N2310" s="6" t="s">
        <v>42</v>
      </c>
      <c r="O2310" s="6" t="s">
        <v>1812</v>
      </c>
      <c r="P2310" s="6" t="s">
        <v>1812</v>
      </c>
      <c r="Q2310" s="6" t="s">
        <v>1814</v>
      </c>
      <c r="R2310" s="6" t="s">
        <v>1812</v>
      </c>
      <c r="S2310" s="6" t="s">
        <v>1986</v>
      </c>
      <c r="T2310" s="6" t="s">
        <v>1813</v>
      </c>
      <c r="U2310" s="6" t="s">
        <v>1812</v>
      </c>
      <c r="V2310" s="6" t="s">
        <v>1812</v>
      </c>
      <c r="W2310" s="6" t="s">
        <v>1816</v>
      </c>
      <c r="X2310" s="6" t="s">
        <v>11084</v>
      </c>
    </row>
    <row r="2311" ht="15.75" customHeight="1">
      <c r="A2311" s="6" t="s">
        <v>11085</v>
      </c>
      <c r="B2311" s="6" t="s">
        <v>11086</v>
      </c>
      <c r="C2311" s="6" t="s">
        <v>1810</v>
      </c>
      <c r="D2311" s="6" t="s">
        <v>11087</v>
      </c>
      <c r="E2311" s="6" t="s">
        <v>1812</v>
      </c>
      <c r="F2311" s="6" t="s">
        <v>1812</v>
      </c>
      <c r="G2311" s="6" t="s">
        <v>1812</v>
      </c>
      <c r="H2311" s="6" t="s">
        <v>127</v>
      </c>
      <c r="I2311" s="6" t="s">
        <v>1983</v>
      </c>
      <c r="J2311" s="6" t="s">
        <v>1984</v>
      </c>
      <c r="K2311" s="6" t="s">
        <v>244</v>
      </c>
      <c r="L2311" s="6" t="s">
        <v>166</v>
      </c>
      <c r="M2311" s="6" t="s">
        <v>1985</v>
      </c>
      <c r="N2311" s="6" t="s">
        <v>42</v>
      </c>
      <c r="O2311" s="6" t="s">
        <v>1812</v>
      </c>
      <c r="P2311" s="6" t="s">
        <v>1812</v>
      </c>
      <c r="Q2311" s="6" t="s">
        <v>1814</v>
      </c>
      <c r="R2311" s="6" t="s">
        <v>1812</v>
      </c>
      <c r="S2311" s="6" t="s">
        <v>1986</v>
      </c>
      <c r="T2311" s="6" t="s">
        <v>1813</v>
      </c>
      <c r="U2311" s="6" t="s">
        <v>1812</v>
      </c>
      <c r="V2311" s="6" t="s">
        <v>1812</v>
      </c>
      <c r="W2311" s="6" t="s">
        <v>1816</v>
      </c>
      <c r="X2311" s="6" t="s">
        <v>11088</v>
      </c>
    </row>
    <row r="2312" ht="15.75" customHeight="1">
      <c r="A2312" s="6" t="s">
        <v>11089</v>
      </c>
      <c r="B2312" s="6" t="s">
        <v>11090</v>
      </c>
      <c r="C2312" s="6" t="s">
        <v>1810</v>
      </c>
      <c r="D2312" s="6" t="s">
        <v>11091</v>
      </c>
      <c r="E2312" s="6" t="s">
        <v>1812</v>
      </c>
      <c r="F2312" s="6" t="s">
        <v>1812</v>
      </c>
      <c r="G2312" s="6" t="s">
        <v>1812</v>
      </c>
      <c r="H2312" s="6" t="s">
        <v>267</v>
      </c>
      <c r="I2312" s="6" t="s">
        <v>301</v>
      </c>
      <c r="J2312" s="6" t="s">
        <v>252</v>
      </c>
      <c r="K2312" s="6" t="s">
        <v>244</v>
      </c>
      <c r="L2312" s="6" t="s">
        <v>2112</v>
      </c>
      <c r="M2312" s="6" t="s">
        <v>1985</v>
      </c>
      <c r="N2312" s="6" t="s">
        <v>42</v>
      </c>
      <c r="O2312" s="6" t="s">
        <v>1812</v>
      </c>
      <c r="P2312" s="6" t="s">
        <v>1812</v>
      </c>
      <c r="Q2312" s="6" t="s">
        <v>1814</v>
      </c>
      <c r="R2312" s="6" t="s">
        <v>1812</v>
      </c>
      <c r="S2312" s="6" t="s">
        <v>1986</v>
      </c>
      <c r="T2312" s="6" t="s">
        <v>1813</v>
      </c>
      <c r="U2312" s="6" t="s">
        <v>1812</v>
      </c>
      <c r="V2312" s="6" t="s">
        <v>1812</v>
      </c>
      <c r="W2312" s="6" t="s">
        <v>1816</v>
      </c>
      <c r="X2312" s="6" t="s">
        <v>11092</v>
      </c>
    </row>
    <row r="2313" ht="15.75" customHeight="1">
      <c r="A2313" s="6" t="s">
        <v>11093</v>
      </c>
      <c r="B2313" s="6" t="s">
        <v>11094</v>
      </c>
      <c r="C2313" s="6" t="s">
        <v>1810</v>
      </c>
      <c r="D2313" s="6" t="s">
        <v>11095</v>
      </c>
      <c r="E2313" s="6" t="s">
        <v>1812</v>
      </c>
      <c r="F2313" s="6" t="s">
        <v>1812</v>
      </c>
      <c r="G2313" s="6" t="s">
        <v>1812</v>
      </c>
      <c r="H2313" s="6" t="s">
        <v>62</v>
      </c>
      <c r="I2313" s="6" t="s">
        <v>301</v>
      </c>
      <c r="J2313" s="6" t="s">
        <v>279</v>
      </c>
      <c r="K2313" s="6" t="s">
        <v>244</v>
      </c>
      <c r="L2313" s="6" t="s">
        <v>307</v>
      </c>
      <c r="M2313" s="6" t="s">
        <v>1985</v>
      </c>
      <c r="N2313" s="6" t="s">
        <v>42</v>
      </c>
      <c r="O2313" s="6" t="s">
        <v>1812</v>
      </c>
      <c r="P2313" s="6" t="s">
        <v>1812</v>
      </c>
      <c r="Q2313" s="6" t="s">
        <v>1814</v>
      </c>
      <c r="R2313" s="6" t="s">
        <v>1812</v>
      </c>
      <c r="S2313" s="6" t="s">
        <v>1986</v>
      </c>
      <c r="T2313" s="6" t="s">
        <v>1813</v>
      </c>
      <c r="U2313" s="6" t="s">
        <v>1812</v>
      </c>
      <c r="V2313" s="6" t="s">
        <v>1812</v>
      </c>
      <c r="W2313" s="6" t="s">
        <v>1816</v>
      </c>
      <c r="X2313" s="6" t="s">
        <v>11096</v>
      </c>
    </row>
    <row r="2314" ht="15.75" customHeight="1">
      <c r="A2314" s="6" t="s">
        <v>11097</v>
      </c>
      <c r="B2314" s="6" t="s">
        <v>11098</v>
      </c>
      <c r="C2314" s="6" t="s">
        <v>1810</v>
      </c>
      <c r="D2314" s="6" t="s">
        <v>11099</v>
      </c>
      <c r="E2314" s="6" t="s">
        <v>1812</v>
      </c>
      <c r="F2314" s="6" t="s">
        <v>1812</v>
      </c>
      <c r="G2314" s="6" t="s">
        <v>1812</v>
      </c>
      <c r="H2314" s="6" t="s">
        <v>55</v>
      </c>
      <c r="I2314" s="6" t="s">
        <v>1983</v>
      </c>
      <c r="J2314" s="6" t="s">
        <v>290</v>
      </c>
      <c r="K2314" s="6" t="s">
        <v>244</v>
      </c>
      <c r="L2314" s="6" t="s">
        <v>291</v>
      </c>
      <c r="M2314" s="6" t="s">
        <v>1985</v>
      </c>
      <c r="N2314" s="6" t="s">
        <v>42</v>
      </c>
      <c r="O2314" s="6" t="s">
        <v>1812</v>
      </c>
      <c r="P2314" s="6" t="s">
        <v>1812</v>
      </c>
      <c r="Q2314" s="6" t="s">
        <v>1814</v>
      </c>
      <c r="R2314" s="6" t="s">
        <v>1812</v>
      </c>
      <c r="S2314" s="6" t="s">
        <v>1986</v>
      </c>
      <c r="T2314" s="6" t="s">
        <v>1813</v>
      </c>
      <c r="U2314" s="6" t="s">
        <v>1812</v>
      </c>
      <c r="V2314" s="6" t="s">
        <v>1812</v>
      </c>
      <c r="W2314" s="6" t="s">
        <v>1816</v>
      </c>
      <c r="X2314" s="6" t="s">
        <v>11100</v>
      </c>
    </row>
    <row r="2315" ht="15.75" customHeight="1">
      <c r="A2315" s="6" t="s">
        <v>11101</v>
      </c>
      <c r="B2315" s="6" t="s">
        <v>11102</v>
      </c>
      <c r="C2315" s="6" t="s">
        <v>1810</v>
      </c>
      <c r="D2315" s="6" t="s">
        <v>11103</v>
      </c>
      <c r="E2315" s="6" t="s">
        <v>1812</v>
      </c>
      <c r="F2315" s="6" t="s">
        <v>1812</v>
      </c>
      <c r="G2315" s="6" t="s">
        <v>1812</v>
      </c>
      <c r="H2315" s="6" t="s">
        <v>1995</v>
      </c>
      <c r="I2315" s="6" t="s">
        <v>40</v>
      </c>
      <c r="J2315" s="6" t="s">
        <v>303</v>
      </c>
      <c r="K2315" s="6" t="s">
        <v>242</v>
      </c>
      <c r="L2315" s="6" t="s">
        <v>124</v>
      </c>
      <c r="M2315" s="6" t="s">
        <v>1985</v>
      </c>
      <c r="N2315" s="6" t="s">
        <v>42</v>
      </c>
      <c r="O2315" s="6" t="s">
        <v>1812</v>
      </c>
      <c r="P2315" s="6" t="s">
        <v>1812</v>
      </c>
      <c r="Q2315" s="6" t="s">
        <v>1814</v>
      </c>
      <c r="R2315" s="6" t="s">
        <v>1812</v>
      </c>
      <c r="S2315" s="6" t="s">
        <v>1887</v>
      </c>
      <c r="T2315" s="6" t="s">
        <v>1813</v>
      </c>
      <c r="U2315" s="6" t="s">
        <v>1812</v>
      </c>
      <c r="V2315" s="6" t="s">
        <v>1812</v>
      </c>
      <c r="W2315" s="6" t="s">
        <v>1816</v>
      </c>
      <c r="X2315" s="6" t="s">
        <v>11104</v>
      </c>
    </row>
    <row r="2316" ht="15.75" customHeight="1">
      <c r="A2316" s="6" t="s">
        <v>11105</v>
      </c>
      <c r="B2316" s="6" t="s">
        <v>11106</v>
      </c>
      <c r="C2316" s="6" t="s">
        <v>1810</v>
      </c>
      <c r="D2316" s="6" t="s">
        <v>11107</v>
      </c>
      <c r="E2316" s="6" t="s">
        <v>1812</v>
      </c>
      <c r="F2316" s="6" t="s">
        <v>1812</v>
      </c>
      <c r="G2316" s="6" t="s">
        <v>1812</v>
      </c>
      <c r="H2316" s="6" t="s">
        <v>248</v>
      </c>
      <c r="I2316" s="6" t="s">
        <v>319</v>
      </c>
      <c r="J2316" s="6" t="s">
        <v>320</v>
      </c>
      <c r="K2316" s="6" t="s">
        <v>1985</v>
      </c>
      <c r="L2316" s="6" t="s">
        <v>329</v>
      </c>
      <c r="M2316" s="6" t="s">
        <v>321</v>
      </c>
      <c r="N2316" s="6" t="s">
        <v>1876</v>
      </c>
      <c r="O2316" s="6" t="s">
        <v>1812</v>
      </c>
      <c r="P2316" s="6" t="s">
        <v>1812</v>
      </c>
      <c r="Q2316" s="6" t="s">
        <v>1814</v>
      </c>
      <c r="R2316" s="6" t="s">
        <v>1812</v>
      </c>
      <c r="S2316" s="6" t="s">
        <v>1986</v>
      </c>
      <c r="T2316" s="6" t="s">
        <v>1813</v>
      </c>
      <c r="U2316" s="6" t="s">
        <v>1812</v>
      </c>
      <c r="V2316" s="6" t="s">
        <v>1812</v>
      </c>
      <c r="W2316" s="6" t="s">
        <v>1816</v>
      </c>
      <c r="X2316" s="6" t="s">
        <v>11108</v>
      </c>
    </row>
    <row r="2317" ht="15.75" customHeight="1">
      <c r="A2317" s="6" t="s">
        <v>11109</v>
      </c>
      <c r="B2317" s="6" t="s">
        <v>11110</v>
      </c>
      <c r="C2317" s="6" t="s">
        <v>1810</v>
      </c>
      <c r="D2317" s="6" t="s">
        <v>11111</v>
      </c>
      <c r="E2317" s="6" t="s">
        <v>1812</v>
      </c>
      <c r="F2317" s="6" t="s">
        <v>1812</v>
      </c>
      <c r="G2317" s="6" t="s">
        <v>1812</v>
      </c>
      <c r="H2317" s="6" t="s">
        <v>1995</v>
      </c>
      <c r="I2317" s="6" t="s">
        <v>40</v>
      </c>
      <c r="J2317" s="6" t="s">
        <v>303</v>
      </c>
      <c r="K2317" s="6" t="s">
        <v>242</v>
      </c>
      <c r="L2317" s="6" t="s">
        <v>124</v>
      </c>
      <c r="M2317" s="6" t="s">
        <v>1985</v>
      </c>
      <c r="N2317" s="6" t="s">
        <v>42</v>
      </c>
      <c r="O2317" s="6" t="s">
        <v>1812</v>
      </c>
      <c r="P2317" s="6" t="s">
        <v>1812</v>
      </c>
      <c r="Q2317" s="6" t="s">
        <v>1814</v>
      </c>
      <c r="R2317" s="6" t="s">
        <v>1812</v>
      </c>
      <c r="S2317" s="6" t="s">
        <v>1887</v>
      </c>
      <c r="T2317" s="6" t="s">
        <v>1813</v>
      </c>
      <c r="U2317" s="6" t="s">
        <v>1812</v>
      </c>
      <c r="V2317" s="6" t="s">
        <v>1812</v>
      </c>
      <c r="W2317" s="6" t="s">
        <v>1816</v>
      </c>
      <c r="X2317" s="6" t="s">
        <v>11112</v>
      </c>
    </row>
    <row r="2318" ht="15.75" customHeight="1">
      <c r="A2318" s="6" t="s">
        <v>11113</v>
      </c>
      <c r="B2318" s="6" t="s">
        <v>11114</v>
      </c>
      <c r="C2318" s="6" t="s">
        <v>1810</v>
      </c>
      <c r="D2318" s="6" t="s">
        <v>11115</v>
      </c>
      <c r="E2318" s="6" t="s">
        <v>1812</v>
      </c>
      <c r="F2318" s="6" t="s">
        <v>1812</v>
      </c>
      <c r="G2318" s="6" t="s">
        <v>1812</v>
      </c>
      <c r="H2318" s="6" t="s">
        <v>38</v>
      </c>
      <c r="I2318" s="6" t="s">
        <v>301</v>
      </c>
      <c r="J2318" s="6" t="s">
        <v>279</v>
      </c>
      <c r="K2318" s="6" t="s">
        <v>244</v>
      </c>
      <c r="L2318" s="6" t="s">
        <v>309</v>
      </c>
      <c r="M2318" s="6" t="s">
        <v>1985</v>
      </c>
      <c r="N2318" s="6" t="s">
        <v>1876</v>
      </c>
      <c r="O2318" s="6" t="s">
        <v>1812</v>
      </c>
      <c r="P2318" s="6" t="s">
        <v>1812</v>
      </c>
      <c r="Q2318" s="6" t="s">
        <v>1814</v>
      </c>
      <c r="R2318" s="6" t="s">
        <v>1812</v>
      </c>
      <c r="S2318" s="6" t="s">
        <v>1986</v>
      </c>
      <c r="T2318" s="6" t="s">
        <v>1813</v>
      </c>
      <c r="U2318" s="6" t="s">
        <v>1812</v>
      </c>
      <c r="V2318" s="6" t="s">
        <v>1812</v>
      </c>
      <c r="W2318" s="6" t="s">
        <v>1816</v>
      </c>
      <c r="X2318" s="6" t="s">
        <v>11116</v>
      </c>
    </row>
    <row r="2319" ht="15.75" customHeight="1">
      <c r="A2319" s="6" t="s">
        <v>11117</v>
      </c>
      <c r="B2319" s="6" t="s">
        <v>11118</v>
      </c>
      <c r="C2319" s="6" t="s">
        <v>1810</v>
      </c>
      <c r="D2319" s="6" t="s">
        <v>11119</v>
      </c>
      <c r="E2319" s="6" t="s">
        <v>1812</v>
      </c>
      <c r="F2319" s="6" t="s">
        <v>1812</v>
      </c>
      <c r="G2319" s="6" t="s">
        <v>1812</v>
      </c>
      <c r="H2319" s="6" t="s">
        <v>127</v>
      </c>
      <c r="I2319" s="6" t="s">
        <v>1983</v>
      </c>
      <c r="J2319" s="6" t="s">
        <v>1984</v>
      </c>
      <c r="K2319" s="6" t="s">
        <v>244</v>
      </c>
      <c r="L2319" s="6" t="s">
        <v>166</v>
      </c>
      <c r="M2319" s="6" t="s">
        <v>1985</v>
      </c>
      <c r="N2319" s="6" t="s">
        <v>42</v>
      </c>
      <c r="O2319" s="6" t="s">
        <v>1812</v>
      </c>
      <c r="P2319" s="6" t="s">
        <v>1812</v>
      </c>
      <c r="Q2319" s="6" t="s">
        <v>1814</v>
      </c>
      <c r="R2319" s="6" t="s">
        <v>1812</v>
      </c>
      <c r="S2319" s="6" t="s">
        <v>1986</v>
      </c>
      <c r="T2319" s="6" t="s">
        <v>1813</v>
      </c>
      <c r="U2319" s="6" t="s">
        <v>1812</v>
      </c>
      <c r="V2319" s="6" t="s">
        <v>1812</v>
      </c>
      <c r="W2319" s="6" t="s">
        <v>1816</v>
      </c>
      <c r="X2319" s="6" t="s">
        <v>11120</v>
      </c>
    </row>
    <row r="2320" ht="15.75" customHeight="1">
      <c r="A2320" s="6" t="s">
        <v>11121</v>
      </c>
      <c r="B2320" s="6" t="s">
        <v>11122</v>
      </c>
      <c r="C2320" s="6" t="s">
        <v>1810</v>
      </c>
      <c r="D2320" s="6" t="s">
        <v>11123</v>
      </c>
      <c r="E2320" s="6" t="s">
        <v>1812</v>
      </c>
      <c r="F2320" s="6" t="s">
        <v>1812</v>
      </c>
      <c r="G2320" s="6" t="s">
        <v>1812</v>
      </c>
      <c r="H2320" s="6" t="s">
        <v>267</v>
      </c>
      <c r="I2320" s="6" t="s">
        <v>301</v>
      </c>
      <c r="J2320" s="6" t="s">
        <v>252</v>
      </c>
      <c r="K2320" s="6" t="s">
        <v>244</v>
      </c>
      <c r="L2320" s="6" t="s">
        <v>2112</v>
      </c>
      <c r="M2320" s="6" t="s">
        <v>1985</v>
      </c>
      <c r="N2320" s="6" t="s">
        <v>42</v>
      </c>
      <c r="O2320" s="6" t="s">
        <v>1812</v>
      </c>
      <c r="P2320" s="6" t="s">
        <v>1812</v>
      </c>
      <c r="Q2320" s="6" t="s">
        <v>1814</v>
      </c>
      <c r="R2320" s="6" t="s">
        <v>1812</v>
      </c>
      <c r="S2320" s="6" t="s">
        <v>1986</v>
      </c>
      <c r="T2320" s="6" t="s">
        <v>1813</v>
      </c>
      <c r="U2320" s="6" t="s">
        <v>1812</v>
      </c>
      <c r="V2320" s="6" t="s">
        <v>1812</v>
      </c>
      <c r="W2320" s="6" t="s">
        <v>1816</v>
      </c>
      <c r="X2320" s="6" t="s">
        <v>11124</v>
      </c>
    </row>
    <row r="2321" ht="15.75" customHeight="1">
      <c r="A2321" s="6" t="s">
        <v>11125</v>
      </c>
      <c r="B2321" s="6" t="s">
        <v>11126</v>
      </c>
      <c r="C2321" s="6" t="s">
        <v>1810</v>
      </c>
      <c r="D2321" s="6" t="s">
        <v>11127</v>
      </c>
      <c r="E2321" s="6" t="s">
        <v>1812</v>
      </c>
      <c r="F2321" s="6" t="s">
        <v>1812</v>
      </c>
      <c r="G2321" s="6" t="s">
        <v>1812</v>
      </c>
      <c r="H2321" s="6" t="s">
        <v>1995</v>
      </c>
      <c r="I2321" s="6" t="s">
        <v>40</v>
      </c>
      <c r="J2321" s="6" t="s">
        <v>303</v>
      </c>
      <c r="K2321" s="6" t="s">
        <v>242</v>
      </c>
      <c r="L2321" s="6" t="s">
        <v>173</v>
      </c>
      <c r="M2321" s="6" t="s">
        <v>1985</v>
      </c>
      <c r="N2321" s="6" t="s">
        <v>1876</v>
      </c>
      <c r="O2321" s="6" t="s">
        <v>1812</v>
      </c>
      <c r="P2321" s="6" t="s">
        <v>1812</v>
      </c>
      <c r="Q2321" s="6" t="s">
        <v>1814</v>
      </c>
      <c r="R2321" s="6" t="s">
        <v>1812</v>
      </c>
      <c r="S2321" s="6" t="s">
        <v>1887</v>
      </c>
      <c r="T2321" s="6" t="s">
        <v>1813</v>
      </c>
      <c r="U2321" s="6" t="s">
        <v>1812</v>
      </c>
      <c r="V2321" s="6" t="s">
        <v>1812</v>
      </c>
      <c r="W2321" s="6" t="s">
        <v>1816</v>
      </c>
      <c r="X2321" s="6" t="s">
        <v>11128</v>
      </c>
    </row>
    <row r="2322" ht="15.75" customHeight="1">
      <c r="A2322" s="6" t="s">
        <v>11129</v>
      </c>
      <c r="B2322" s="6" t="s">
        <v>11130</v>
      </c>
      <c r="C2322" s="6" t="s">
        <v>1810</v>
      </c>
      <c r="D2322" s="6" t="s">
        <v>11131</v>
      </c>
      <c r="E2322" s="6" t="s">
        <v>1812</v>
      </c>
      <c r="F2322" s="6" t="s">
        <v>1812</v>
      </c>
      <c r="G2322" s="6" t="s">
        <v>1812</v>
      </c>
      <c r="H2322" s="6" t="s">
        <v>152</v>
      </c>
      <c r="I2322" s="6" t="s">
        <v>40</v>
      </c>
      <c r="J2322" s="6" t="s">
        <v>303</v>
      </c>
      <c r="K2322" s="6" t="s">
        <v>242</v>
      </c>
      <c r="L2322" s="6" t="s">
        <v>300</v>
      </c>
      <c r="M2322" s="6" t="s">
        <v>262</v>
      </c>
      <c r="N2322" s="6" t="s">
        <v>1876</v>
      </c>
      <c r="O2322" s="6" t="s">
        <v>1812</v>
      </c>
      <c r="P2322" s="6" t="s">
        <v>1812</v>
      </c>
      <c r="Q2322" s="6" t="s">
        <v>1814</v>
      </c>
      <c r="R2322" s="6" t="s">
        <v>1812</v>
      </c>
      <c r="S2322" s="6" t="s">
        <v>1887</v>
      </c>
      <c r="T2322" s="6" t="s">
        <v>1813</v>
      </c>
      <c r="U2322" s="6" t="s">
        <v>1812</v>
      </c>
      <c r="V2322" s="6" t="s">
        <v>1812</v>
      </c>
      <c r="W2322" s="6" t="s">
        <v>1816</v>
      </c>
      <c r="X2322" s="6" t="s">
        <v>11132</v>
      </c>
    </row>
    <row r="2323" ht="15.75" customHeight="1">
      <c r="A2323" s="6" t="s">
        <v>11133</v>
      </c>
      <c r="B2323" s="6" t="s">
        <v>11134</v>
      </c>
      <c r="C2323" s="6" t="s">
        <v>1810</v>
      </c>
      <c r="D2323" s="6" t="s">
        <v>11135</v>
      </c>
      <c r="E2323" s="6" t="s">
        <v>1812</v>
      </c>
      <c r="F2323" s="6" t="s">
        <v>1812</v>
      </c>
      <c r="G2323" s="6" t="s">
        <v>1812</v>
      </c>
      <c r="H2323" s="6" t="s">
        <v>127</v>
      </c>
      <c r="I2323" s="6" t="s">
        <v>1983</v>
      </c>
      <c r="J2323" s="6" t="s">
        <v>1984</v>
      </c>
      <c r="K2323" s="6" t="s">
        <v>244</v>
      </c>
      <c r="L2323" s="6" t="s">
        <v>166</v>
      </c>
      <c r="M2323" s="6" t="s">
        <v>1985</v>
      </c>
      <c r="N2323" s="6" t="s">
        <v>1876</v>
      </c>
      <c r="O2323" s="6" t="s">
        <v>1812</v>
      </c>
      <c r="P2323" s="6" t="s">
        <v>1812</v>
      </c>
      <c r="Q2323" s="6" t="s">
        <v>1814</v>
      </c>
      <c r="R2323" s="6" t="s">
        <v>1812</v>
      </c>
      <c r="S2323" s="6" t="s">
        <v>1986</v>
      </c>
      <c r="T2323" s="6" t="s">
        <v>1813</v>
      </c>
      <c r="U2323" s="6" t="s">
        <v>1812</v>
      </c>
      <c r="V2323" s="6" t="s">
        <v>1812</v>
      </c>
      <c r="W2323" s="6" t="s">
        <v>1816</v>
      </c>
      <c r="X2323" s="6" t="s">
        <v>11136</v>
      </c>
    </row>
    <row r="2324" ht="15.75" customHeight="1">
      <c r="A2324" s="6" t="s">
        <v>11137</v>
      </c>
      <c r="B2324" s="6" t="s">
        <v>11138</v>
      </c>
      <c r="C2324" s="6" t="s">
        <v>1810</v>
      </c>
      <c r="D2324" s="6" t="s">
        <v>11139</v>
      </c>
      <c r="E2324" s="6" t="s">
        <v>1812</v>
      </c>
      <c r="F2324" s="6" t="s">
        <v>1812</v>
      </c>
      <c r="G2324" s="6" t="s">
        <v>1812</v>
      </c>
      <c r="H2324" s="6" t="s">
        <v>152</v>
      </c>
      <c r="I2324" s="6" t="s">
        <v>40</v>
      </c>
      <c r="J2324" s="6" t="s">
        <v>303</v>
      </c>
      <c r="K2324" s="6" t="s">
        <v>242</v>
      </c>
      <c r="L2324" s="6" t="s">
        <v>300</v>
      </c>
      <c r="M2324" s="6" t="s">
        <v>262</v>
      </c>
      <c r="N2324" s="6" t="s">
        <v>42</v>
      </c>
      <c r="O2324" s="6" t="s">
        <v>1812</v>
      </c>
      <c r="P2324" s="6" t="s">
        <v>1812</v>
      </c>
      <c r="Q2324" s="6" t="s">
        <v>1814</v>
      </c>
      <c r="R2324" s="6" t="s">
        <v>1812</v>
      </c>
      <c r="S2324" s="6" t="s">
        <v>1887</v>
      </c>
      <c r="T2324" s="6" t="s">
        <v>1813</v>
      </c>
      <c r="U2324" s="6" t="s">
        <v>1812</v>
      </c>
      <c r="V2324" s="6" t="s">
        <v>1812</v>
      </c>
      <c r="W2324" s="6" t="s">
        <v>1816</v>
      </c>
      <c r="X2324" s="6" t="s">
        <v>11140</v>
      </c>
    </row>
    <row r="2325" ht="15.75" customHeight="1">
      <c r="A2325" s="6" t="s">
        <v>11141</v>
      </c>
      <c r="B2325" s="6" t="s">
        <v>11142</v>
      </c>
      <c r="C2325" s="6" t="s">
        <v>1810</v>
      </c>
      <c r="D2325" s="6" t="s">
        <v>11143</v>
      </c>
      <c r="E2325" s="6" t="s">
        <v>1812</v>
      </c>
      <c r="F2325" s="6" t="s">
        <v>1812</v>
      </c>
      <c r="G2325" s="6" t="s">
        <v>1812</v>
      </c>
      <c r="H2325" s="6" t="s">
        <v>1995</v>
      </c>
      <c r="I2325" s="6" t="s">
        <v>40</v>
      </c>
      <c r="J2325" s="6" t="s">
        <v>303</v>
      </c>
      <c r="K2325" s="6" t="s">
        <v>242</v>
      </c>
      <c r="L2325" s="6" t="s">
        <v>173</v>
      </c>
      <c r="M2325" s="6" t="s">
        <v>1985</v>
      </c>
      <c r="N2325" s="6" t="s">
        <v>1876</v>
      </c>
      <c r="O2325" s="6" t="s">
        <v>1812</v>
      </c>
      <c r="P2325" s="6" t="s">
        <v>1812</v>
      </c>
      <c r="Q2325" s="6" t="s">
        <v>1814</v>
      </c>
      <c r="R2325" s="6" t="s">
        <v>1812</v>
      </c>
      <c r="S2325" s="6" t="s">
        <v>1887</v>
      </c>
      <c r="T2325" s="6" t="s">
        <v>1813</v>
      </c>
      <c r="U2325" s="6" t="s">
        <v>1812</v>
      </c>
      <c r="V2325" s="6" t="s">
        <v>1812</v>
      </c>
      <c r="W2325" s="6" t="s">
        <v>1816</v>
      </c>
      <c r="X2325" s="6" t="s">
        <v>11144</v>
      </c>
    </row>
    <row r="2326" ht="15.75" customHeight="1">
      <c r="A2326" s="6" t="s">
        <v>11145</v>
      </c>
      <c r="B2326" s="6" t="s">
        <v>11146</v>
      </c>
      <c r="C2326" s="6" t="s">
        <v>1810</v>
      </c>
      <c r="D2326" s="6" t="s">
        <v>11147</v>
      </c>
      <c r="E2326" s="6" t="s">
        <v>1812</v>
      </c>
      <c r="F2326" s="6" t="s">
        <v>1812</v>
      </c>
      <c r="G2326" s="6" t="s">
        <v>1812</v>
      </c>
      <c r="H2326" s="6" t="s">
        <v>260</v>
      </c>
      <c r="I2326" s="6" t="s">
        <v>1983</v>
      </c>
      <c r="J2326" s="6" t="s">
        <v>1984</v>
      </c>
      <c r="K2326" s="6" t="s">
        <v>244</v>
      </c>
      <c r="L2326" s="6" t="s">
        <v>173</v>
      </c>
      <c r="M2326" s="6" t="s">
        <v>1985</v>
      </c>
      <c r="N2326" s="6" t="s">
        <v>1876</v>
      </c>
      <c r="O2326" s="6" t="s">
        <v>1812</v>
      </c>
      <c r="P2326" s="6" t="s">
        <v>1812</v>
      </c>
      <c r="Q2326" s="6" t="s">
        <v>1814</v>
      </c>
      <c r="R2326" s="6" t="s">
        <v>1812</v>
      </c>
      <c r="S2326" s="6" t="s">
        <v>1986</v>
      </c>
      <c r="T2326" s="6" t="s">
        <v>1813</v>
      </c>
      <c r="U2326" s="6" t="s">
        <v>1812</v>
      </c>
      <c r="V2326" s="6" t="s">
        <v>1812</v>
      </c>
      <c r="W2326" s="6" t="s">
        <v>1816</v>
      </c>
      <c r="X2326" s="6" t="s">
        <v>11148</v>
      </c>
    </row>
    <row r="2327" ht="15.75" customHeight="1">
      <c r="A2327" s="6" t="s">
        <v>11149</v>
      </c>
      <c r="B2327" s="6" t="s">
        <v>11150</v>
      </c>
      <c r="C2327" s="6" t="s">
        <v>1810</v>
      </c>
      <c r="D2327" s="6" t="s">
        <v>11151</v>
      </c>
      <c r="E2327" s="6" t="s">
        <v>1812</v>
      </c>
      <c r="F2327" s="6" t="s">
        <v>1812</v>
      </c>
      <c r="G2327" s="6" t="s">
        <v>1812</v>
      </c>
      <c r="H2327" s="6" t="s">
        <v>62</v>
      </c>
      <c r="I2327" s="6" t="s">
        <v>301</v>
      </c>
      <c r="J2327" s="6" t="s">
        <v>279</v>
      </c>
      <c r="K2327" s="6" t="s">
        <v>244</v>
      </c>
      <c r="L2327" s="6" t="s">
        <v>307</v>
      </c>
      <c r="M2327" s="6" t="s">
        <v>1985</v>
      </c>
      <c r="N2327" s="6" t="s">
        <v>1876</v>
      </c>
      <c r="O2327" s="6" t="s">
        <v>1812</v>
      </c>
      <c r="P2327" s="6" t="s">
        <v>1812</v>
      </c>
      <c r="Q2327" s="6" t="s">
        <v>1814</v>
      </c>
      <c r="R2327" s="6" t="s">
        <v>1812</v>
      </c>
      <c r="S2327" s="6" t="s">
        <v>1986</v>
      </c>
      <c r="T2327" s="6" t="s">
        <v>1813</v>
      </c>
      <c r="U2327" s="6" t="s">
        <v>1812</v>
      </c>
      <c r="V2327" s="6" t="s">
        <v>1812</v>
      </c>
      <c r="W2327" s="6" t="s">
        <v>1816</v>
      </c>
      <c r="X2327" s="6" t="s">
        <v>11152</v>
      </c>
    </row>
    <row r="2328" ht="15.75" customHeight="1">
      <c r="A2328" s="6" t="s">
        <v>11153</v>
      </c>
      <c r="B2328" s="6" t="s">
        <v>11154</v>
      </c>
      <c r="C2328" s="6" t="s">
        <v>1810</v>
      </c>
      <c r="D2328" s="6" t="s">
        <v>11155</v>
      </c>
      <c r="E2328" s="6" t="s">
        <v>1812</v>
      </c>
      <c r="F2328" s="6" t="s">
        <v>1812</v>
      </c>
      <c r="G2328" s="6" t="s">
        <v>1812</v>
      </c>
      <c r="H2328" s="6" t="s">
        <v>1995</v>
      </c>
      <c r="I2328" s="6" t="s">
        <v>40</v>
      </c>
      <c r="J2328" s="6" t="s">
        <v>303</v>
      </c>
      <c r="K2328" s="6" t="s">
        <v>242</v>
      </c>
      <c r="L2328" s="6" t="s">
        <v>124</v>
      </c>
      <c r="M2328" s="6" t="s">
        <v>1985</v>
      </c>
      <c r="N2328" s="6" t="s">
        <v>1876</v>
      </c>
      <c r="O2328" s="6" t="s">
        <v>1812</v>
      </c>
      <c r="P2328" s="6" t="s">
        <v>1812</v>
      </c>
      <c r="Q2328" s="6" t="s">
        <v>1814</v>
      </c>
      <c r="R2328" s="6" t="s">
        <v>1812</v>
      </c>
      <c r="S2328" s="6" t="s">
        <v>1887</v>
      </c>
      <c r="T2328" s="6" t="s">
        <v>1813</v>
      </c>
      <c r="U2328" s="6" t="s">
        <v>1812</v>
      </c>
      <c r="V2328" s="6" t="s">
        <v>1812</v>
      </c>
      <c r="W2328" s="6" t="s">
        <v>1816</v>
      </c>
      <c r="X2328" s="6" t="s">
        <v>11156</v>
      </c>
    </row>
    <row r="2329" ht="15.75" customHeight="1">
      <c r="A2329" s="6" t="s">
        <v>11157</v>
      </c>
      <c r="B2329" s="6" t="s">
        <v>11158</v>
      </c>
      <c r="C2329" s="6" t="s">
        <v>1810</v>
      </c>
      <c r="D2329" s="6" t="s">
        <v>11159</v>
      </c>
      <c r="E2329" s="6" t="s">
        <v>1812</v>
      </c>
      <c r="F2329" s="6" t="s">
        <v>1812</v>
      </c>
      <c r="G2329" s="6" t="s">
        <v>1812</v>
      </c>
      <c r="H2329" s="6" t="s">
        <v>127</v>
      </c>
      <c r="I2329" s="6" t="s">
        <v>1983</v>
      </c>
      <c r="J2329" s="6" t="s">
        <v>1984</v>
      </c>
      <c r="K2329" s="6" t="s">
        <v>244</v>
      </c>
      <c r="L2329" s="6" t="s">
        <v>166</v>
      </c>
      <c r="M2329" s="6" t="s">
        <v>1985</v>
      </c>
      <c r="N2329" s="6" t="s">
        <v>1876</v>
      </c>
      <c r="O2329" s="6" t="s">
        <v>1812</v>
      </c>
      <c r="P2329" s="6" t="s">
        <v>1812</v>
      </c>
      <c r="Q2329" s="6" t="s">
        <v>1814</v>
      </c>
      <c r="R2329" s="6" t="s">
        <v>1812</v>
      </c>
      <c r="S2329" s="6" t="s">
        <v>1986</v>
      </c>
      <c r="T2329" s="6" t="s">
        <v>1813</v>
      </c>
      <c r="U2329" s="6" t="s">
        <v>1812</v>
      </c>
      <c r="V2329" s="6" t="s">
        <v>1812</v>
      </c>
      <c r="W2329" s="6" t="s">
        <v>1816</v>
      </c>
      <c r="X2329" s="6" t="s">
        <v>11160</v>
      </c>
    </row>
    <row r="2330" ht="15.75" customHeight="1">
      <c r="A2330" s="6" t="s">
        <v>11161</v>
      </c>
      <c r="B2330" s="6" t="s">
        <v>11162</v>
      </c>
      <c r="C2330" s="6" t="s">
        <v>1810</v>
      </c>
      <c r="D2330" s="6" t="s">
        <v>11163</v>
      </c>
      <c r="E2330" s="6" t="s">
        <v>1812</v>
      </c>
      <c r="F2330" s="6" t="s">
        <v>1812</v>
      </c>
      <c r="G2330" s="6" t="s">
        <v>1812</v>
      </c>
      <c r="H2330" s="6" t="s">
        <v>55</v>
      </c>
      <c r="I2330" s="6" t="s">
        <v>1983</v>
      </c>
      <c r="J2330" s="6" t="s">
        <v>290</v>
      </c>
      <c r="K2330" s="6" t="s">
        <v>244</v>
      </c>
      <c r="L2330" s="6" t="s">
        <v>291</v>
      </c>
      <c r="M2330" s="6" t="s">
        <v>1985</v>
      </c>
      <c r="N2330" s="6" t="s">
        <v>1876</v>
      </c>
      <c r="O2330" s="6" t="s">
        <v>1812</v>
      </c>
      <c r="P2330" s="6" t="s">
        <v>1812</v>
      </c>
      <c r="Q2330" s="6" t="s">
        <v>1814</v>
      </c>
      <c r="R2330" s="6" t="s">
        <v>1812</v>
      </c>
      <c r="S2330" s="6" t="s">
        <v>1986</v>
      </c>
      <c r="T2330" s="6" t="s">
        <v>1813</v>
      </c>
      <c r="U2330" s="6" t="s">
        <v>1812</v>
      </c>
      <c r="V2330" s="6" t="s">
        <v>1812</v>
      </c>
      <c r="W2330" s="6" t="s">
        <v>1816</v>
      </c>
      <c r="X2330" s="6" t="s">
        <v>11164</v>
      </c>
    </row>
    <row r="2331" ht="15.75" customHeight="1">
      <c r="A2331" s="6" t="s">
        <v>11165</v>
      </c>
      <c r="B2331" s="6" t="s">
        <v>11166</v>
      </c>
      <c r="C2331" s="6" t="s">
        <v>1810</v>
      </c>
      <c r="D2331" s="6" t="s">
        <v>11167</v>
      </c>
      <c r="E2331" s="6" t="s">
        <v>1812</v>
      </c>
      <c r="F2331" s="6" t="s">
        <v>1812</v>
      </c>
      <c r="G2331" s="6" t="s">
        <v>1812</v>
      </c>
      <c r="H2331" s="6" t="s">
        <v>62</v>
      </c>
      <c r="I2331" s="6" t="s">
        <v>301</v>
      </c>
      <c r="J2331" s="6" t="s">
        <v>279</v>
      </c>
      <c r="K2331" s="6" t="s">
        <v>244</v>
      </c>
      <c r="L2331" s="6" t="s">
        <v>307</v>
      </c>
      <c r="M2331" s="6" t="s">
        <v>1985</v>
      </c>
      <c r="N2331" s="6" t="s">
        <v>1876</v>
      </c>
      <c r="O2331" s="6" t="s">
        <v>1812</v>
      </c>
      <c r="P2331" s="6" t="s">
        <v>1812</v>
      </c>
      <c r="Q2331" s="6" t="s">
        <v>1814</v>
      </c>
      <c r="R2331" s="6" t="s">
        <v>1812</v>
      </c>
      <c r="S2331" s="6" t="s">
        <v>1986</v>
      </c>
      <c r="T2331" s="6" t="s">
        <v>1813</v>
      </c>
      <c r="U2331" s="6" t="s">
        <v>1812</v>
      </c>
      <c r="V2331" s="6" t="s">
        <v>1812</v>
      </c>
      <c r="W2331" s="6" t="s">
        <v>1816</v>
      </c>
      <c r="X2331" s="6" t="s">
        <v>11168</v>
      </c>
    </row>
    <row r="2332" ht="15.75" customHeight="1">
      <c r="A2332" s="6" t="s">
        <v>11169</v>
      </c>
      <c r="B2332" s="6" t="s">
        <v>11170</v>
      </c>
      <c r="C2332" s="6" t="s">
        <v>1810</v>
      </c>
      <c r="D2332" s="6" t="s">
        <v>11171</v>
      </c>
      <c r="E2332" s="6" t="s">
        <v>1812</v>
      </c>
      <c r="F2332" s="6" t="s">
        <v>1812</v>
      </c>
      <c r="G2332" s="6" t="s">
        <v>1812</v>
      </c>
      <c r="H2332" s="6" t="s">
        <v>260</v>
      </c>
      <c r="I2332" s="6" t="s">
        <v>1983</v>
      </c>
      <c r="J2332" s="6" t="s">
        <v>1984</v>
      </c>
      <c r="K2332" s="6" t="s">
        <v>244</v>
      </c>
      <c r="L2332" s="6" t="s">
        <v>173</v>
      </c>
      <c r="M2332" s="6" t="s">
        <v>1985</v>
      </c>
      <c r="N2332" s="6" t="s">
        <v>1876</v>
      </c>
      <c r="O2332" s="6" t="s">
        <v>1812</v>
      </c>
      <c r="P2332" s="6" t="s">
        <v>1812</v>
      </c>
      <c r="Q2332" s="6" t="s">
        <v>1814</v>
      </c>
      <c r="R2332" s="6" t="s">
        <v>1812</v>
      </c>
      <c r="S2332" s="6" t="s">
        <v>1986</v>
      </c>
      <c r="T2332" s="6" t="s">
        <v>1813</v>
      </c>
      <c r="U2332" s="6" t="s">
        <v>1812</v>
      </c>
      <c r="V2332" s="6" t="s">
        <v>1812</v>
      </c>
      <c r="W2332" s="6" t="s">
        <v>1816</v>
      </c>
      <c r="X2332" s="6" t="s">
        <v>11172</v>
      </c>
    </row>
    <row r="2333" ht="15.75" customHeight="1">
      <c r="A2333" s="6" t="s">
        <v>11173</v>
      </c>
      <c r="B2333" s="6" t="s">
        <v>11174</v>
      </c>
      <c r="C2333" s="6" t="s">
        <v>1810</v>
      </c>
      <c r="D2333" s="6" t="s">
        <v>11175</v>
      </c>
      <c r="E2333" s="6" t="s">
        <v>1812</v>
      </c>
      <c r="F2333" s="6" t="s">
        <v>1812</v>
      </c>
      <c r="G2333" s="6" t="s">
        <v>1812</v>
      </c>
      <c r="H2333" s="6" t="s">
        <v>127</v>
      </c>
      <c r="I2333" s="6" t="s">
        <v>1983</v>
      </c>
      <c r="J2333" s="6" t="s">
        <v>1984</v>
      </c>
      <c r="K2333" s="6" t="s">
        <v>244</v>
      </c>
      <c r="L2333" s="6" t="s">
        <v>166</v>
      </c>
      <c r="M2333" s="6" t="s">
        <v>1985</v>
      </c>
      <c r="N2333" s="6" t="s">
        <v>1876</v>
      </c>
      <c r="O2333" s="6" t="s">
        <v>1812</v>
      </c>
      <c r="P2333" s="6" t="s">
        <v>1812</v>
      </c>
      <c r="Q2333" s="6" t="s">
        <v>1814</v>
      </c>
      <c r="R2333" s="6" t="s">
        <v>1812</v>
      </c>
      <c r="S2333" s="6" t="s">
        <v>1986</v>
      </c>
      <c r="T2333" s="6" t="s">
        <v>1813</v>
      </c>
      <c r="U2333" s="6" t="s">
        <v>1812</v>
      </c>
      <c r="V2333" s="6" t="s">
        <v>1812</v>
      </c>
      <c r="W2333" s="6" t="s">
        <v>1816</v>
      </c>
      <c r="X2333" s="6" t="s">
        <v>11176</v>
      </c>
    </row>
    <row r="2334" ht="15.75" customHeight="1">
      <c r="A2334" s="6" t="s">
        <v>11177</v>
      </c>
      <c r="B2334" s="6" t="s">
        <v>11178</v>
      </c>
      <c r="C2334" s="6" t="s">
        <v>1810</v>
      </c>
      <c r="D2334" s="6" t="s">
        <v>11179</v>
      </c>
      <c r="E2334" s="6" t="s">
        <v>1812</v>
      </c>
      <c r="F2334" s="6" t="s">
        <v>1812</v>
      </c>
      <c r="G2334" s="6" t="s">
        <v>1812</v>
      </c>
      <c r="H2334" s="6" t="s">
        <v>1995</v>
      </c>
      <c r="I2334" s="6" t="s">
        <v>40</v>
      </c>
      <c r="J2334" s="6" t="s">
        <v>303</v>
      </c>
      <c r="K2334" s="6" t="s">
        <v>242</v>
      </c>
      <c r="L2334" s="6" t="s">
        <v>173</v>
      </c>
      <c r="M2334" s="6" t="s">
        <v>1985</v>
      </c>
      <c r="N2334" s="6" t="s">
        <v>42</v>
      </c>
      <c r="O2334" s="6" t="s">
        <v>1812</v>
      </c>
      <c r="P2334" s="6" t="s">
        <v>1812</v>
      </c>
      <c r="Q2334" s="6" t="s">
        <v>1814</v>
      </c>
      <c r="R2334" s="6" t="s">
        <v>1812</v>
      </c>
      <c r="S2334" s="6" t="s">
        <v>1887</v>
      </c>
      <c r="T2334" s="6" t="s">
        <v>1813</v>
      </c>
      <c r="U2334" s="6" t="s">
        <v>1812</v>
      </c>
      <c r="V2334" s="6" t="s">
        <v>1812</v>
      </c>
      <c r="W2334" s="6" t="s">
        <v>1816</v>
      </c>
      <c r="X2334" s="6" t="s">
        <v>11180</v>
      </c>
    </row>
    <row r="2335" ht="15.75" customHeight="1">
      <c r="A2335" s="6" t="s">
        <v>11181</v>
      </c>
      <c r="B2335" s="6" t="s">
        <v>11182</v>
      </c>
      <c r="C2335" s="6" t="s">
        <v>1810</v>
      </c>
      <c r="D2335" s="6" t="s">
        <v>11183</v>
      </c>
      <c r="E2335" s="6" t="s">
        <v>1812</v>
      </c>
      <c r="F2335" s="6" t="s">
        <v>1812</v>
      </c>
      <c r="G2335" s="6" t="s">
        <v>1812</v>
      </c>
      <c r="H2335" s="6" t="s">
        <v>55</v>
      </c>
      <c r="I2335" s="6" t="s">
        <v>1983</v>
      </c>
      <c r="J2335" s="6" t="s">
        <v>290</v>
      </c>
      <c r="K2335" s="6" t="s">
        <v>244</v>
      </c>
      <c r="L2335" s="6" t="s">
        <v>291</v>
      </c>
      <c r="M2335" s="6" t="s">
        <v>1985</v>
      </c>
      <c r="N2335" s="6" t="s">
        <v>1876</v>
      </c>
      <c r="O2335" s="6" t="s">
        <v>1812</v>
      </c>
      <c r="P2335" s="6" t="s">
        <v>1812</v>
      </c>
      <c r="Q2335" s="6" t="s">
        <v>1814</v>
      </c>
      <c r="R2335" s="6" t="s">
        <v>1812</v>
      </c>
      <c r="S2335" s="6" t="s">
        <v>1986</v>
      </c>
      <c r="T2335" s="6" t="s">
        <v>1813</v>
      </c>
      <c r="U2335" s="6" t="s">
        <v>1812</v>
      </c>
      <c r="V2335" s="6" t="s">
        <v>1812</v>
      </c>
      <c r="W2335" s="6" t="s">
        <v>1816</v>
      </c>
      <c r="X2335" s="6" t="s">
        <v>11184</v>
      </c>
    </row>
    <row r="2336" ht="15.75" customHeight="1">
      <c r="A2336" s="6" t="s">
        <v>11185</v>
      </c>
      <c r="B2336" s="6" t="s">
        <v>11186</v>
      </c>
      <c r="C2336" s="6" t="s">
        <v>1810</v>
      </c>
      <c r="D2336" s="6" t="s">
        <v>11187</v>
      </c>
      <c r="E2336" s="6" t="s">
        <v>1812</v>
      </c>
      <c r="F2336" s="6" t="s">
        <v>1812</v>
      </c>
      <c r="G2336" s="6" t="s">
        <v>1812</v>
      </c>
      <c r="H2336" s="6" t="s">
        <v>127</v>
      </c>
      <c r="I2336" s="6" t="s">
        <v>1983</v>
      </c>
      <c r="J2336" s="6" t="s">
        <v>1984</v>
      </c>
      <c r="K2336" s="6" t="s">
        <v>244</v>
      </c>
      <c r="L2336" s="6" t="s">
        <v>166</v>
      </c>
      <c r="M2336" s="6" t="s">
        <v>1985</v>
      </c>
      <c r="N2336" s="6" t="s">
        <v>1876</v>
      </c>
      <c r="O2336" s="6" t="s">
        <v>1812</v>
      </c>
      <c r="P2336" s="6" t="s">
        <v>1812</v>
      </c>
      <c r="Q2336" s="6" t="s">
        <v>1814</v>
      </c>
      <c r="R2336" s="6" t="s">
        <v>1812</v>
      </c>
      <c r="S2336" s="6" t="s">
        <v>1986</v>
      </c>
      <c r="T2336" s="6" t="s">
        <v>1813</v>
      </c>
      <c r="U2336" s="6" t="s">
        <v>1812</v>
      </c>
      <c r="V2336" s="6" t="s">
        <v>1812</v>
      </c>
      <c r="W2336" s="6" t="s">
        <v>1816</v>
      </c>
      <c r="X2336" s="6" t="s">
        <v>11188</v>
      </c>
    </row>
    <row r="2337" ht="15.75" customHeight="1">
      <c r="A2337" s="6" t="s">
        <v>11189</v>
      </c>
      <c r="B2337" s="6" t="s">
        <v>11190</v>
      </c>
      <c r="C2337" s="6" t="s">
        <v>1810</v>
      </c>
      <c r="D2337" s="6" t="s">
        <v>11191</v>
      </c>
      <c r="E2337" s="6" t="s">
        <v>1812</v>
      </c>
      <c r="F2337" s="6" t="s">
        <v>1812</v>
      </c>
      <c r="G2337" s="6" t="s">
        <v>1812</v>
      </c>
      <c r="H2337" s="6" t="s">
        <v>1995</v>
      </c>
      <c r="I2337" s="6" t="s">
        <v>40</v>
      </c>
      <c r="J2337" s="6" t="s">
        <v>303</v>
      </c>
      <c r="K2337" s="6" t="s">
        <v>242</v>
      </c>
      <c r="L2337" s="6" t="s">
        <v>124</v>
      </c>
      <c r="M2337" s="6" t="s">
        <v>1985</v>
      </c>
      <c r="N2337" s="6" t="s">
        <v>1876</v>
      </c>
      <c r="O2337" s="6" t="s">
        <v>1812</v>
      </c>
      <c r="P2337" s="6" t="s">
        <v>1812</v>
      </c>
      <c r="Q2337" s="6" t="s">
        <v>1814</v>
      </c>
      <c r="R2337" s="6" t="s">
        <v>1812</v>
      </c>
      <c r="S2337" s="6" t="s">
        <v>1887</v>
      </c>
      <c r="T2337" s="6" t="s">
        <v>1813</v>
      </c>
      <c r="U2337" s="6" t="s">
        <v>1812</v>
      </c>
      <c r="V2337" s="6" t="s">
        <v>1812</v>
      </c>
      <c r="W2337" s="6" t="s">
        <v>1816</v>
      </c>
      <c r="X2337" s="6" t="s">
        <v>11192</v>
      </c>
    </row>
    <row r="2338" ht="15.75" customHeight="1">
      <c r="A2338" s="6" t="s">
        <v>11193</v>
      </c>
      <c r="B2338" s="6" t="s">
        <v>11194</v>
      </c>
      <c r="C2338" s="6" t="s">
        <v>1810</v>
      </c>
      <c r="D2338" s="6" t="s">
        <v>11195</v>
      </c>
      <c r="E2338" s="6" t="s">
        <v>1812</v>
      </c>
      <c r="F2338" s="6" t="s">
        <v>1812</v>
      </c>
      <c r="G2338" s="6" t="s">
        <v>1812</v>
      </c>
      <c r="H2338" s="6" t="s">
        <v>55</v>
      </c>
      <c r="I2338" s="6" t="s">
        <v>1983</v>
      </c>
      <c r="J2338" s="6" t="s">
        <v>290</v>
      </c>
      <c r="K2338" s="6" t="s">
        <v>244</v>
      </c>
      <c r="L2338" s="6" t="s">
        <v>291</v>
      </c>
      <c r="M2338" s="6" t="s">
        <v>1985</v>
      </c>
      <c r="N2338" s="6" t="s">
        <v>1876</v>
      </c>
      <c r="O2338" s="6" t="s">
        <v>1812</v>
      </c>
      <c r="P2338" s="6" t="s">
        <v>1812</v>
      </c>
      <c r="Q2338" s="6" t="s">
        <v>1814</v>
      </c>
      <c r="R2338" s="6" t="s">
        <v>1812</v>
      </c>
      <c r="S2338" s="6" t="s">
        <v>1986</v>
      </c>
      <c r="T2338" s="6" t="s">
        <v>1813</v>
      </c>
      <c r="U2338" s="6" t="s">
        <v>1812</v>
      </c>
      <c r="V2338" s="6" t="s">
        <v>1812</v>
      </c>
      <c r="W2338" s="6" t="s">
        <v>1816</v>
      </c>
      <c r="X2338" s="6" t="s">
        <v>11196</v>
      </c>
    </row>
    <row r="2339" ht="15.75" customHeight="1">
      <c r="A2339" s="6" t="s">
        <v>11197</v>
      </c>
      <c r="B2339" s="6" t="s">
        <v>11198</v>
      </c>
      <c r="C2339" s="6" t="s">
        <v>1810</v>
      </c>
      <c r="D2339" s="6" t="s">
        <v>11199</v>
      </c>
      <c r="E2339" s="6" t="s">
        <v>1812</v>
      </c>
      <c r="F2339" s="6" t="s">
        <v>1812</v>
      </c>
      <c r="G2339" s="6" t="s">
        <v>1812</v>
      </c>
      <c r="H2339" s="6" t="s">
        <v>1995</v>
      </c>
      <c r="I2339" s="6" t="s">
        <v>40</v>
      </c>
      <c r="J2339" s="6" t="s">
        <v>303</v>
      </c>
      <c r="K2339" s="6" t="s">
        <v>242</v>
      </c>
      <c r="L2339" s="6" t="s">
        <v>173</v>
      </c>
      <c r="M2339" s="6" t="s">
        <v>1985</v>
      </c>
      <c r="N2339" s="6" t="s">
        <v>1876</v>
      </c>
      <c r="O2339" s="6" t="s">
        <v>1812</v>
      </c>
      <c r="P2339" s="6" t="s">
        <v>1812</v>
      </c>
      <c r="Q2339" s="6" t="s">
        <v>1814</v>
      </c>
      <c r="R2339" s="6" t="s">
        <v>1812</v>
      </c>
      <c r="S2339" s="6" t="s">
        <v>1887</v>
      </c>
      <c r="T2339" s="6" t="s">
        <v>1813</v>
      </c>
      <c r="U2339" s="6" t="s">
        <v>1812</v>
      </c>
      <c r="V2339" s="6" t="s">
        <v>1812</v>
      </c>
      <c r="W2339" s="6" t="s">
        <v>1816</v>
      </c>
      <c r="X2339" s="6" t="s">
        <v>11200</v>
      </c>
    </row>
    <row r="2340" ht="15.75" customHeight="1">
      <c r="A2340" s="6" t="s">
        <v>11201</v>
      </c>
      <c r="B2340" s="6" t="s">
        <v>11202</v>
      </c>
      <c r="C2340" s="6" t="s">
        <v>1810</v>
      </c>
      <c r="D2340" s="6" t="s">
        <v>11203</v>
      </c>
      <c r="E2340" s="6" t="s">
        <v>1812</v>
      </c>
      <c r="F2340" s="6" t="s">
        <v>1812</v>
      </c>
      <c r="G2340" s="6" t="s">
        <v>1812</v>
      </c>
      <c r="H2340" s="6" t="s">
        <v>2652</v>
      </c>
      <c r="I2340" s="6" t="s">
        <v>34</v>
      </c>
      <c r="J2340" s="6" t="s">
        <v>127</v>
      </c>
      <c r="K2340" s="6" t="s">
        <v>224</v>
      </c>
      <c r="L2340" s="6" t="s">
        <v>271</v>
      </c>
      <c r="M2340" s="6" t="s">
        <v>261</v>
      </c>
      <c r="N2340" s="6" t="s">
        <v>319</v>
      </c>
      <c r="O2340" s="6" t="s">
        <v>1812</v>
      </c>
      <c r="P2340" s="6" t="s">
        <v>1812</v>
      </c>
      <c r="Q2340" s="6" t="s">
        <v>1814</v>
      </c>
      <c r="R2340" s="6" t="s">
        <v>1812</v>
      </c>
      <c r="S2340" s="6" t="s">
        <v>1887</v>
      </c>
      <c r="T2340" s="6" t="s">
        <v>1813</v>
      </c>
      <c r="U2340" s="6" t="s">
        <v>1812</v>
      </c>
      <c r="V2340" s="6" t="s">
        <v>1812</v>
      </c>
      <c r="W2340" s="6" t="s">
        <v>1816</v>
      </c>
      <c r="X2340" s="6" t="s">
        <v>11204</v>
      </c>
    </row>
    <row r="2341" ht="15.75" customHeight="1">
      <c r="A2341" s="6" t="s">
        <v>11205</v>
      </c>
      <c r="B2341" s="6" t="s">
        <v>11206</v>
      </c>
      <c r="C2341" s="6" t="s">
        <v>1810</v>
      </c>
      <c r="D2341" s="6" t="s">
        <v>11207</v>
      </c>
      <c r="E2341" s="6" t="s">
        <v>1812</v>
      </c>
      <c r="F2341" s="6" t="s">
        <v>1812</v>
      </c>
      <c r="G2341" s="6" t="s">
        <v>1812</v>
      </c>
      <c r="H2341" s="6" t="s">
        <v>62</v>
      </c>
      <c r="I2341" s="6" t="s">
        <v>301</v>
      </c>
      <c r="J2341" s="6" t="s">
        <v>279</v>
      </c>
      <c r="K2341" s="6" t="s">
        <v>244</v>
      </c>
      <c r="L2341" s="6" t="s">
        <v>307</v>
      </c>
      <c r="M2341" s="6" t="s">
        <v>1985</v>
      </c>
      <c r="N2341" s="6" t="s">
        <v>42</v>
      </c>
      <c r="O2341" s="6" t="s">
        <v>1812</v>
      </c>
      <c r="P2341" s="6" t="s">
        <v>1812</v>
      </c>
      <c r="Q2341" s="6" t="s">
        <v>1814</v>
      </c>
      <c r="R2341" s="6" t="s">
        <v>1812</v>
      </c>
      <c r="S2341" s="6" t="s">
        <v>1986</v>
      </c>
      <c r="T2341" s="6" t="s">
        <v>1813</v>
      </c>
      <c r="U2341" s="6" t="s">
        <v>1812</v>
      </c>
      <c r="V2341" s="6" t="s">
        <v>1812</v>
      </c>
      <c r="W2341" s="6" t="s">
        <v>1816</v>
      </c>
      <c r="X2341" s="6" t="s">
        <v>11208</v>
      </c>
    </row>
    <row r="2342" ht="15.75" customHeight="1">
      <c r="A2342" s="6" t="s">
        <v>11209</v>
      </c>
      <c r="B2342" s="6" t="s">
        <v>11210</v>
      </c>
      <c r="C2342" s="6" t="s">
        <v>1810</v>
      </c>
      <c r="D2342" s="6" t="s">
        <v>11211</v>
      </c>
      <c r="E2342" s="6" t="s">
        <v>1812</v>
      </c>
      <c r="F2342" s="6" t="s">
        <v>1812</v>
      </c>
      <c r="G2342" s="6" t="s">
        <v>1812</v>
      </c>
      <c r="H2342" s="6" t="s">
        <v>55</v>
      </c>
      <c r="I2342" s="6" t="s">
        <v>1983</v>
      </c>
      <c r="J2342" s="6" t="s">
        <v>290</v>
      </c>
      <c r="K2342" s="6" t="s">
        <v>244</v>
      </c>
      <c r="L2342" s="6" t="s">
        <v>291</v>
      </c>
      <c r="M2342" s="6" t="s">
        <v>1985</v>
      </c>
      <c r="N2342" s="6" t="s">
        <v>42</v>
      </c>
      <c r="O2342" s="6" t="s">
        <v>1812</v>
      </c>
      <c r="P2342" s="6" t="s">
        <v>1812</v>
      </c>
      <c r="Q2342" s="6" t="s">
        <v>1814</v>
      </c>
      <c r="R2342" s="6" t="s">
        <v>1812</v>
      </c>
      <c r="S2342" s="6" t="s">
        <v>1986</v>
      </c>
      <c r="T2342" s="6" t="s">
        <v>1813</v>
      </c>
      <c r="U2342" s="6" t="s">
        <v>1812</v>
      </c>
      <c r="V2342" s="6" t="s">
        <v>1812</v>
      </c>
      <c r="W2342" s="6" t="s">
        <v>1816</v>
      </c>
      <c r="X2342" s="6" t="s">
        <v>11212</v>
      </c>
    </row>
    <row r="2343" ht="15.75" customHeight="1">
      <c r="A2343" s="6" t="s">
        <v>11213</v>
      </c>
      <c r="B2343" s="6" t="s">
        <v>11214</v>
      </c>
      <c r="C2343" s="6" t="s">
        <v>1810</v>
      </c>
      <c r="D2343" s="6" t="s">
        <v>11215</v>
      </c>
      <c r="E2343" s="6" t="s">
        <v>1812</v>
      </c>
      <c r="F2343" s="6" t="s">
        <v>1812</v>
      </c>
      <c r="G2343" s="6" t="s">
        <v>1812</v>
      </c>
      <c r="H2343" s="6" t="s">
        <v>55</v>
      </c>
      <c r="I2343" s="6" t="s">
        <v>1983</v>
      </c>
      <c r="J2343" s="6" t="s">
        <v>290</v>
      </c>
      <c r="K2343" s="6" t="s">
        <v>244</v>
      </c>
      <c r="L2343" s="6" t="s">
        <v>291</v>
      </c>
      <c r="M2343" s="6" t="s">
        <v>1985</v>
      </c>
      <c r="N2343" s="6" t="s">
        <v>42</v>
      </c>
      <c r="O2343" s="6" t="s">
        <v>1812</v>
      </c>
      <c r="P2343" s="6" t="s">
        <v>1812</v>
      </c>
      <c r="Q2343" s="6" t="s">
        <v>1814</v>
      </c>
      <c r="R2343" s="6" t="s">
        <v>1812</v>
      </c>
      <c r="S2343" s="6" t="s">
        <v>1986</v>
      </c>
      <c r="T2343" s="6" t="s">
        <v>1813</v>
      </c>
      <c r="U2343" s="6" t="s">
        <v>1812</v>
      </c>
      <c r="V2343" s="6" t="s">
        <v>1812</v>
      </c>
      <c r="W2343" s="6" t="s">
        <v>1816</v>
      </c>
      <c r="X2343" s="6" t="s">
        <v>11216</v>
      </c>
    </row>
    <row r="2344" ht="15.75" customHeight="1">
      <c r="A2344" s="6" t="s">
        <v>11217</v>
      </c>
      <c r="B2344" s="6" t="s">
        <v>11218</v>
      </c>
      <c r="C2344" s="6" t="s">
        <v>1810</v>
      </c>
      <c r="D2344" s="6" t="s">
        <v>11219</v>
      </c>
      <c r="E2344" s="6" t="s">
        <v>1812</v>
      </c>
      <c r="F2344" s="6" t="s">
        <v>1812</v>
      </c>
      <c r="G2344" s="6" t="s">
        <v>1812</v>
      </c>
      <c r="H2344" s="6" t="s">
        <v>55</v>
      </c>
      <c r="I2344" s="6" t="s">
        <v>1983</v>
      </c>
      <c r="J2344" s="6" t="s">
        <v>290</v>
      </c>
      <c r="K2344" s="6" t="s">
        <v>244</v>
      </c>
      <c r="L2344" s="6" t="s">
        <v>291</v>
      </c>
      <c r="M2344" s="6" t="s">
        <v>1985</v>
      </c>
      <c r="N2344" s="6" t="s">
        <v>42</v>
      </c>
      <c r="O2344" s="6" t="s">
        <v>1812</v>
      </c>
      <c r="P2344" s="6" t="s">
        <v>1812</v>
      </c>
      <c r="Q2344" s="6" t="s">
        <v>1814</v>
      </c>
      <c r="R2344" s="6" t="s">
        <v>1812</v>
      </c>
      <c r="S2344" s="6" t="s">
        <v>1986</v>
      </c>
      <c r="T2344" s="6" t="s">
        <v>1813</v>
      </c>
      <c r="U2344" s="6" t="s">
        <v>1812</v>
      </c>
      <c r="V2344" s="6" t="s">
        <v>1812</v>
      </c>
      <c r="W2344" s="6" t="s">
        <v>1816</v>
      </c>
      <c r="X2344" s="6" t="s">
        <v>11220</v>
      </c>
    </row>
    <row r="2345" ht="15.75" customHeight="1">
      <c r="A2345" s="6" t="s">
        <v>11221</v>
      </c>
      <c r="B2345" s="6" t="s">
        <v>11222</v>
      </c>
      <c r="C2345" s="6" t="s">
        <v>1810</v>
      </c>
      <c r="D2345" s="6" t="s">
        <v>11223</v>
      </c>
      <c r="E2345" s="6" t="s">
        <v>1812</v>
      </c>
      <c r="F2345" s="6" t="s">
        <v>1812</v>
      </c>
      <c r="G2345" s="6" t="s">
        <v>1812</v>
      </c>
      <c r="H2345" s="6" t="s">
        <v>1995</v>
      </c>
      <c r="I2345" s="6" t="s">
        <v>40</v>
      </c>
      <c r="J2345" s="6" t="s">
        <v>303</v>
      </c>
      <c r="K2345" s="6" t="s">
        <v>242</v>
      </c>
      <c r="L2345" s="6" t="s">
        <v>124</v>
      </c>
      <c r="M2345" s="6" t="s">
        <v>1985</v>
      </c>
      <c r="N2345" s="6" t="s">
        <v>42</v>
      </c>
      <c r="O2345" s="6" t="s">
        <v>1812</v>
      </c>
      <c r="P2345" s="6" t="s">
        <v>1812</v>
      </c>
      <c r="Q2345" s="6" t="s">
        <v>1814</v>
      </c>
      <c r="R2345" s="6" t="s">
        <v>1812</v>
      </c>
      <c r="S2345" s="6" t="s">
        <v>1887</v>
      </c>
      <c r="T2345" s="6" t="s">
        <v>1813</v>
      </c>
      <c r="U2345" s="6" t="s">
        <v>1812</v>
      </c>
      <c r="V2345" s="6" t="s">
        <v>1812</v>
      </c>
      <c r="W2345" s="6" t="s">
        <v>1816</v>
      </c>
      <c r="X2345" s="6" t="s">
        <v>11224</v>
      </c>
    </row>
    <row r="2346" ht="15.75" customHeight="1">
      <c r="A2346" s="6" t="s">
        <v>11225</v>
      </c>
      <c r="B2346" s="6" t="s">
        <v>11226</v>
      </c>
      <c r="C2346" s="6" t="s">
        <v>1810</v>
      </c>
      <c r="D2346" s="6" t="s">
        <v>11227</v>
      </c>
      <c r="E2346" s="6" t="s">
        <v>1812</v>
      </c>
      <c r="F2346" s="6" t="s">
        <v>1812</v>
      </c>
      <c r="G2346" s="6" t="s">
        <v>1812</v>
      </c>
      <c r="H2346" s="6" t="s">
        <v>201</v>
      </c>
      <c r="I2346" s="6" t="s">
        <v>40</v>
      </c>
      <c r="J2346" s="6" t="s">
        <v>74</v>
      </c>
      <c r="K2346" s="6" t="s">
        <v>242</v>
      </c>
      <c r="L2346" s="6" t="s">
        <v>157</v>
      </c>
      <c r="M2346" s="6" t="s">
        <v>262</v>
      </c>
      <c r="N2346" s="6" t="s">
        <v>42</v>
      </c>
      <c r="O2346" s="6" t="s">
        <v>1812</v>
      </c>
      <c r="P2346" s="6" t="s">
        <v>1812</v>
      </c>
      <c r="Q2346" s="6" t="s">
        <v>1814</v>
      </c>
      <c r="R2346" s="6" t="s">
        <v>1812</v>
      </c>
      <c r="S2346" s="6" t="s">
        <v>1887</v>
      </c>
      <c r="T2346" s="6" t="s">
        <v>1813</v>
      </c>
      <c r="U2346" s="6" t="s">
        <v>1812</v>
      </c>
      <c r="V2346" s="6" t="s">
        <v>1812</v>
      </c>
      <c r="W2346" s="6" t="s">
        <v>1816</v>
      </c>
      <c r="X2346" s="6" t="s">
        <v>11228</v>
      </c>
    </row>
    <row r="2347" ht="15.75" customHeight="1">
      <c r="A2347" s="6" t="s">
        <v>11229</v>
      </c>
      <c r="B2347" s="6" t="s">
        <v>11230</v>
      </c>
      <c r="C2347" s="6" t="s">
        <v>1810</v>
      </c>
      <c r="D2347" s="6" t="s">
        <v>11231</v>
      </c>
      <c r="E2347" s="6" t="s">
        <v>1812</v>
      </c>
      <c r="F2347" s="6" t="s">
        <v>1812</v>
      </c>
      <c r="G2347" s="6" t="s">
        <v>1812</v>
      </c>
      <c r="H2347" s="6" t="s">
        <v>127</v>
      </c>
      <c r="I2347" s="6" t="s">
        <v>1983</v>
      </c>
      <c r="J2347" s="6" t="s">
        <v>1984</v>
      </c>
      <c r="K2347" s="6" t="s">
        <v>244</v>
      </c>
      <c r="L2347" s="6" t="s">
        <v>166</v>
      </c>
      <c r="M2347" s="6" t="s">
        <v>1985</v>
      </c>
      <c r="N2347" s="6" t="s">
        <v>42</v>
      </c>
      <c r="O2347" s="6" t="s">
        <v>1812</v>
      </c>
      <c r="P2347" s="6" t="s">
        <v>1812</v>
      </c>
      <c r="Q2347" s="6" t="s">
        <v>1814</v>
      </c>
      <c r="R2347" s="6" t="s">
        <v>1812</v>
      </c>
      <c r="S2347" s="6" t="s">
        <v>1986</v>
      </c>
      <c r="T2347" s="6" t="s">
        <v>1813</v>
      </c>
      <c r="U2347" s="6" t="s">
        <v>1812</v>
      </c>
      <c r="V2347" s="6" t="s">
        <v>1812</v>
      </c>
      <c r="W2347" s="6" t="s">
        <v>1816</v>
      </c>
      <c r="X2347" s="6" t="s">
        <v>11232</v>
      </c>
    </row>
    <row r="2348" ht="15.75" customHeight="1">
      <c r="A2348" s="6" t="s">
        <v>11233</v>
      </c>
      <c r="B2348" s="6" t="s">
        <v>11234</v>
      </c>
      <c r="C2348" s="6" t="s">
        <v>1810</v>
      </c>
      <c r="D2348" s="6" t="s">
        <v>11235</v>
      </c>
      <c r="E2348" s="6" t="s">
        <v>1812</v>
      </c>
      <c r="F2348" s="6" t="s">
        <v>1812</v>
      </c>
      <c r="G2348" s="6" t="s">
        <v>1812</v>
      </c>
      <c r="H2348" s="6" t="s">
        <v>152</v>
      </c>
      <c r="I2348" s="6" t="s">
        <v>40</v>
      </c>
      <c r="J2348" s="6" t="s">
        <v>74</v>
      </c>
      <c r="K2348" s="6" t="s">
        <v>242</v>
      </c>
      <c r="L2348" s="6" t="s">
        <v>300</v>
      </c>
      <c r="M2348" s="6" t="s">
        <v>262</v>
      </c>
      <c r="N2348" s="6" t="s">
        <v>42</v>
      </c>
      <c r="O2348" s="6" t="s">
        <v>1812</v>
      </c>
      <c r="P2348" s="6" t="s">
        <v>1812</v>
      </c>
      <c r="Q2348" s="6" t="s">
        <v>1814</v>
      </c>
      <c r="R2348" s="6" t="s">
        <v>1812</v>
      </c>
      <c r="S2348" s="6" t="s">
        <v>1887</v>
      </c>
      <c r="T2348" s="6" t="s">
        <v>1813</v>
      </c>
      <c r="U2348" s="6" t="s">
        <v>1812</v>
      </c>
      <c r="V2348" s="6" t="s">
        <v>1812</v>
      </c>
      <c r="W2348" s="6" t="s">
        <v>1816</v>
      </c>
      <c r="X2348" s="6" t="s">
        <v>11236</v>
      </c>
    </row>
    <row r="2349" ht="15.75" customHeight="1">
      <c r="A2349" s="6" t="s">
        <v>11237</v>
      </c>
      <c r="B2349" s="6" t="s">
        <v>11238</v>
      </c>
      <c r="C2349" s="6" t="s">
        <v>1810</v>
      </c>
      <c r="D2349" s="6" t="s">
        <v>11239</v>
      </c>
      <c r="E2349" s="6" t="s">
        <v>1812</v>
      </c>
      <c r="F2349" s="6" t="s">
        <v>1812</v>
      </c>
      <c r="G2349" s="6" t="s">
        <v>1812</v>
      </c>
      <c r="H2349" s="6" t="s">
        <v>1995</v>
      </c>
      <c r="I2349" s="6" t="s">
        <v>40</v>
      </c>
      <c r="J2349" s="6" t="s">
        <v>303</v>
      </c>
      <c r="K2349" s="6" t="s">
        <v>242</v>
      </c>
      <c r="L2349" s="6" t="s">
        <v>124</v>
      </c>
      <c r="M2349" s="6" t="s">
        <v>1985</v>
      </c>
      <c r="N2349" s="6" t="s">
        <v>42</v>
      </c>
      <c r="O2349" s="6" t="s">
        <v>1812</v>
      </c>
      <c r="P2349" s="6" t="s">
        <v>1812</v>
      </c>
      <c r="Q2349" s="6" t="s">
        <v>1814</v>
      </c>
      <c r="R2349" s="6" t="s">
        <v>1812</v>
      </c>
      <c r="S2349" s="6" t="s">
        <v>1887</v>
      </c>
      <c r="T2349" s="6" t="s">
        <v>1813</v>
      </c>
      <c r="U2349" s="6" t="s">
        <v>1812</v>
      </c>
      <c r="V2349" s="6" t="s">
        <v>1812</v>
      </c>
      <c r="W2349" s="6" t="s">
        <v>1816</v>
      </c>
      <c r="X2349" s="6" t="s">
        <v>11240</v>
      </c>
    </row>
    <row r="2350" ht="15.75" customHeight="1">
      <c r="A2350" s="6" t="s">
        <v>11241</v>
      </c>
      <c r="B2350" s="6" t="s">
        <v>11242</v>
      </c>
      <c r="C2350" s="6" t="s">
        <v>1810</v>
      </c>
      <c r="D2350" s="6" t="s">
        <v>11243</v>
      </c>
      <c r="E2350" s="6" t="s">
        <v>1812</v>
      </c>
      <c r="F2350" s="6" t="s">
        <v>1812</v>
      </c>
      <c r="G2350" s="6" t="s">
        <v>1812</v>
      </c>
      <c r="H2350" s="6" t="s">
        <v>127</v>
      </c>
      <c r="I2350" s="6" t="s">
        <v>1983</v>
      </c>
      <c r="J2350" s="6" t="s">
        <v>1984</v>
      </c>
      <c r="K2350" s="6" t="s">
        <v>244</v>
      </c>
      <c r="L2350" s="6" t="s">
        <v>166</v>
      </c>
      <c r="M2350" s="6" t="s">
        <v>1985</v>
      </c>
      <c r="N2350" s="6" t="s">
        <v>319</v>
      </c>
      <c r="O2350" s="6" t="s">
        <v>1812</v>
      </c>
      <c r="P2350" s="6" t="s">
        <v>1812</v>
      </c>
      <c r="Q2350" s="6" t="s">
        <v>1814</v>
      </c>
      <c r="R2350" s="6" t="s">
        <v>1812</v>
      </c>
      <c r="S2350" s="6" t="s">
        <v>1986</v>
      </c>
      <c r="T2350" s="6" t="s">
        <v>1813</v>
      </c>
      <c r="U2350" s="6" t="s">
        <v>1812</v>
      </c>
      <c r="V2350" s="6" t="s">
        <v>1812</v>
      </c>
      <c r="W2350" s="6" t="s">
        <v>1816</v>
      </c>
      <c r="X2350" s="6" t="s">
        <v>11244</v>
      </c>
    </row>
    <row r="2351" ht="15.75" customHeight="1">
      <c r="A2351" s="6" t="s">
        <v>11245</v>
      </c>
      <c r="B2351" s="6" t="s">
        <v>11246</v>
      </c>
      <c r="C2351" s="6" t="s">
        <v>1810</v>
      </c>
      <c r="D2351" s="6" t="s">
        <v>11247</v>
      </c>
      <c r="E2351" s="6" t="s">
        <v>1812</v>
      </c>
      <c r="F2351" s="6" t="s">
        <v>1812</v>
      </c>
      <c r="G2351" s="6" t="s">
        <v>1812</v>
      </c>
      <c r="H2351" s="6" t="s">
        <v>152</v>
      </c>
      <c r="I2351" s="6" t="s">
        <v>40</v>
      </c>
      <c r="J2351" s="6" t="s">
        <v>303</v>
      </c>
      <c r="K2351" s="6" t="s">
        <v>242</v>
      </c>
      <c r="L2351" s="6" t="s">
        <v>300</v>
      </c>
      <c r="M2351" s="6" t="s">
        <v>262</v>
      </c>
      <c r="N2351" s="6" t="s">
        <v>42</v>
      </c>
      <c r="O2351" s="6" t="s">
        <v>1812</v>
      </c>
      <c r="P2351" s="6" t="s">
        <v>1812</v>
      </c>
      <c r="Q2351" s="6" t="s">
        <v>1814</v>
      </c>
      <c r="R2351" s="6" t="s">
        <v>1812</v>
      </c>
      <c r="S2351" s="6" t="s">
        <v>1887</v>
      </c>
      <c r="T2351" s="6" t="s">
        <v>1813</v>
      </c>
      <c r="U2351" s="6" t="s">
        <v>1812</v>
      </c>
      <c r="V2351" s="6" t="s">
        <v>1812</v>
      </c>
      <c r="W2351" s="6" t="s">
        <v>1816</v>
      </c>
      <c r="X2351" s="6" t="s">
        <v>11248</v>
      </c>
    </row>
    <row r="2352" ht="15.75" customHeight="1">
      <c r="A2352" s="6" t="s">
        <v>11249</v>
      </c>
      <c r="B2352" s="6" t="s">
        <v>11250</v>
      </c>
      <c r="C2352" s="6" t="s">
        <v>1810</v>
      </c>
      <c r="D2352" s="6" t="s">
        <v>11251</v>
      </c>
      <c r="E2352" s="6" t="s">
        <v>1812</v>
      </c>
      <c r="F2352" s="6" t="s">
        <v>1812</v>
      </c>
      <c r="G2352" s="6" t="s">
        <v>1812</v>
      </c>
      <c r="H2352" s="6" t="s">
        <v>127</v>
      </c>
      <c r="I2352" s="6" t="s">
        <v>1983</v>
      </c>
      <c r="J2352" s="6" t="s">
        <v>1984</v>
      </c>
      <c r="K2352" s="6" t="s">
        <v>244</v>
      </c>
      <c r="L2352" s="6" t="s">
        <v>166</v>
      </c>
      <c r="M2352" s="6" t="s">
        <v>1985</v>
      </c>
      <c r="N2352" s="6" t="s">
        <v>42</v>
      </c>
      <c r="O2352" s="6" t="s">
        <v>1812</v>
      </c>
      <c r="P2352" s="6" t="s">
        <v>1812</v>
      </c>
      <c r="Q2352" s="6" t="s">
        <v>1814</v>
      </c>
      <c r="R2352" s="6" t="s">
        <v>1812</v>
      </c>
      <c r="S2352" s="6" t="s">
        <v>1986</v>
      </c>
      <c r="T2352" s="6" t="s">
        <v>1813</v>
      </c>
      <c r="U2352" s="6" t="s">
        <v>1812</v>
      </c>
      <c r="V2352" s="6" t="s">
        <v>1812</v>
      </c>
      <c r="W2352" s="6" t="s">
        <v>1816</v>
      </c>
      <c r="X2352" s="6" t="s">
        <v>11252</v>
      </c>
    </row>
    <row r="2353" ht="15.75" customHeight="1">
      <c r="A2353" s="6" t="s">
        <v>11253</v>
      </c>
      <c r="B2353" s="6" t="s">
        <v>11254</v>
      </c>
      <c r="C2353" s="6" t="s">
        <v>1810</v>
      </c>
      <c r="D2353" s="6" t="s">
        <v>11255</v>
      </c>
      <c r="E2353" s="6" t="s">
        <v>1812</v>
      </c>
      <c r="F2353" s="6" t="s">
        <v>1812</v>
      </c>
      <c r="G2353" s="6" t="s">
        <v>1812</v>
      </c>
      <c r="H2353" s="6" t="s">
        <v>152</v>
      </c>
      <c r="I2353" s="6" t="s">
        <v>40</v>
      </c>
      <c r="J2353" s="6" t="s">
        <v>303</v>
      </c>
      <c r="K2353" s="6" t="s">
        <v>242</v>
      </c>
      <c r="L2353" s="6" t="s">
        <v>300</v>
      </c>
      <c r="M2353" s="6" t="s">
        <v>262</v>
      </c>
      <c r="N2353" s="6" t="s">
        <v>1876</v>
      </c>
      <c r="O2353" s="6" t="s">
        <v>1812</v>
      </c>
      <c r="P2353" s="6" t="s">
        <v>1812</v>
      </c>
      <c r="Q2353" s="6" t="s">
        <v>1814</v>
      </c>
      <c r="R2353" s="6" t="s">
        <v>1812</v>
      </c>
      <c r="S2353" s="6" t="s">
        <v>1887</v>
      </c>
      <c r="T2353" s="6" t="s">
        <v>1813</v>
      </c>
      <c r="U2353" s="6" t="s">
        <v>1812</v>
      </c>
      <c r="V2353" s="6" t="s">
        <v>1812</v>
      </c>
      <c r="W2353" s="6" t="s">
        <v>1816</v>
      </c>
      <c r="X2353" s="6" t="s">
        <v>11256</v>
      </c>
    </row>
    <row r="2354" ht="15.75" customHeight="1">
      <c r="A2354" s="6" t="s">
        <v>11257</v>
      </c>
      <c r="B2354" s="6" t="s">
        <v>11258</v>
      </c>
      <c r="C2354" s="6" t="s">
        <v>1810</v>
      </c>
      <c r="D2354" s="6" t="s">
        <v>11259</v>
      </c>
      <c r="E2354" s="6" t="s">
        <v>1812</v>
      </c>
      <c r="F2354" s="6" t="s">
        <v>1812</v>
      </c>
      <c r="G2354" s="6" t="s">
        <v>1812</v>
      </c>
      <c r="H2354" s="6" t="s">
        <v>62</v>
      </c>
      <c r="I2354" s="6" t="s">
        <v>301</v>
      </c>
      <c r="J2354" s="6" t="s">
        <v>279</v>
      </c>
      <c r="K2354" s="6" t="s">
        <v>244</v>
      </c>
      <c r="L2354" s="6" t="s">
        <v>307</v>
      </c>
      <c r="M2354" s="6" t="s">
        <v>1985</v>
      </c>
      <c r="N2354" s="6" t="s">
        <v>42</v>
      </c>
      <c r="O2354" s="6" t="s">
        <v>1812</v>
      </c>
      <c r="P2354" s="6" t="s">
        <v>1812</v>
      </c>
      <c r="Q2354" s="6" t="s">
        <v>1814</v>
      </c>
      <c r="R2354" s="6" t="s">
        <v>1812</v>
      </c>
      <c r="S2354" s="6" t="s">
        <v>1986</v>
      </c>
      <c r="T2354" s="6" t="s">
        <v>1813</v>
      </c>
      <c r="U2354" s="6" t="s">
        <v>1812</v>
      </c>
      <c r="V2354" s="6" t="s">
        <v>1812</v>
      </c>
      <c r="W2354" s="6" t="s">
        <v>1816</v>
      </c>
      <c r="X2354" s="6" t="s">
        <v>11260</v>
      </c>
    </row>
    <row r="2355" ht="15.75" customHeight="1">
      <c r="A2355" s="6" t="s">
        <v>11261</v>
      </c>
      <c r="B2355" s="6" t="s">
        <v>11262</v>
      </c>
      <c r="C2355" s="6" t="s">
        <v>1810</v>
      </c>
      <c r="D2355" s="6" t="s">
        <v>11263</v>
      </c>
      <c r="E2355" s="6" t="s">
        <v>1812</v>
      </c>
      <c r="F2355" s="6" t="s">
        <v>1812</v>
      </c>
      <c r="G2355" s="6" t="s">
        <v>1812</v>
      </c>
      <c r="H2355" s="6" t="s">
        <v>127</v>
      </c>
      <c r="I2355" s="6" t="s">
        <v>1983</v>
      </c>
      <c r="J2355" s="6" t="s">
        <v>1984</v>
      </c>
      <c r="K2355" s="6" t="s">
        <v>244</v>
      </c>
      <c r="L2355" s="6" t="s">
        <v>166</v>
      </c>
      <c r="M2355" s="6" t="s">
        <v>1985</v>
      </c>
      <c r="N2355" s="6" t="s">
        <v>42</v>
      </c>
      <c r="O2355" s="6" t="s">
        <v>1812</v>
      </c>
      <c r="P2355" s="6" t="s">
        <v>1812</v>
      </c>
      <c r="Q2355" s="6" t="s">
        <v>1814</v>
      </c>
      <c r="R2355" s="6" t="s">
        <v>1812</v>
      </c>
      <c r="S2355" s="6" t="s">
        <v>1986</v>
      </c>
      <c r="T2355" s="6" t="s">
        <v>1813</v>
      </c>
      <c r="U2355" s="6" t="s">
        <v>1812</v>
      </c>
      <c r="V2355" s="6" t="s">
        <v>1812</v>
      </c>
      <c r="W2355" s="6" t="s">
        <v>1816</v>
      </c>
      <c r="X2355" s="6" t="s">
        <v>11264</v>
      </c>
    </row>
    <row r="2356" ht="15.75" customHeight="1">
      <c r="A2356" s="6" t="s">
        <v>11265</v>
      </c>
      <c r="B2356" s="6" t="s">
        <v>11266</v>
      </c>
      <c r="C2356" s="6" t="s">
        <v>1810</v>
      </c>
      <c r="D2356" s="6" t="s">
        <v>11267</v>
      </c>
      <c r="E2356" s="6" t="s">
        <v>1812</v>
      </c>
      <c r="F2356" s="6" t="s">
        <v>1812</v>
      </c>
      <c r="G2356" s="6" t="s">
        <v>1812</v>
      </c>
      <c r="H2356" s="6" t="s">
        <v>1995</v>
      </c>
      <c r="I2356" s="6" t="s">
        <v>40</v>
      </c>
      <c r="J2356" s="6" t="s">
        <v>303</v>
      </c>
      <c r="K2356" s="6" t="s">
        <v>242</v>
      </c>
      <c r="L2356" s="6" t="s">
        <v>173</v>
      </c>
      <c r="M2356" s="6" t="s">
        <v>1985</v>
      </c>
      <c r="N2356" s="6" t="s">
        <v>42</v>
      </c>
      <c r="O2356" s="6" t="s">
        <v>1812</v>
      </c>
      <c r="P2356" s="6" t="s">
        <v>1812</v>
      </c>
      <c r="Q2356" s="6" t="s">
        <v>1814</v>
      </c>
      <c r="R2356" s="6" t="s">
        <v>1812</v>
      </c>
      <c r="S2356" s="6" t="s">
        <v>1887</v>
      </c>
      <c r="T2356" s="6" t="s">
        <v>1813</v>
      </c>
      <c r="U2356" s="6" t="s">
        <v>1812</v>
      </c>
      <c r="V2356" s="6" t="s">
        <v>1812</v>
      </c>
      <c r="W2356" s="6" t="s">
        <v>1816</v>
      </c>
      <c r="X2356" s="6" t="s">
        <v>11268</v>
      </c>
    </row>
    <row r="2357" ht="15.75" customHeight="1">
      <c r="A2357" s="6" t="s">
        <v>11269</v>
      </c>
      <c r="B2357" s="6" t="s">
        <v>11270</v>
      </c>
      <c r="C2357" s="6" t="s">
        <v>1810</v>
      </c>
      <c r="D2357" s="6" t="s">
        <v>11271</v>
      </c>
      <c r="E2357" s="6" t="s">
        <v>1812</v>
      </c>
      <c r="F2357" s="6" t="s">
        <v>1812</v>
      </c>
      <c r="G2357" s="6" t="s">
        <v>1812</v>
      </c>
      <c r="H2357" s="6" t="s">
        <v>1995</v>
      </c>
      <c r="I2357" s="6" t="s">
        <v>40</v>
      </c>
      <c r="J2357" s="6" t="s">
        <v>303</v>
      </c>
      <c r="K2357" s="6" t="s">
        <v>242</v>
      </c>
      <c r="L2357" s="6" t="s">
        <v>124</v>
      </c>
      <c r="M2357" s="6" t="s">
        <v>1985</v>
      </c>
      <c r="N2357" s="6" t="s">
        <v>42</v>
      </c>
      <c r="O2357" s="6" t="s">
        <v>1812</v>
      </c>
      <c r="P2357" s="6" t="s">
        <v>1812</v>
      </c>
      <c r="Q2357" s="6" t="s">
        <v>1814</v>
      </c>
      <c r="R2357" s="6" t="s">
        <v>1812</v>
      </c>
      <c r="S2357" s="6" t="s">
        <v>1887</v>
      </c>
      <c r="T2357" s="6" t="s">
        <v>1813</v>
      </c>
      <c r="U2357" s="6" t="s">
        <v>1812</v>
      </c>
      <c r="V2357" s="6" t="s">
        <v>1812</v>
      </c>
      <c r="W2357" s="6" t="s">
        <v>1816</v>
      </c>
      <c r="X2357" s="6" t="s">
        <v>11272</v>
      </c>
    </row>
    <row r="2358" ht="15.75" customHeight="1">
      <c r="A2358" s="6" t="s">
        <v>11273</v>
      </c>
      <c r="B2358" s="6" t="s">
        <v>11274</v>
      </c>
      <c r="C2358" s="6" t="s">
        <v>1810</v>
      </c>
      <c r="D2358" s="6" t="s">
        <v>11275</v>
      </c>
      <c r="E2358" s="6" t="s">
        <v>1812</v>
      </c>
      <c r="F2358" s="6" t="s">
        <v>1812</v>
      </c>
      <c r="G2358" s="6" t="s">
        <v>1812</v>
      </c>
      <c r="H2358" s="6" t="s">
        <v>55</v>
      </c>
      <c r="I2358" s="6" t="s">
        <v>1983</v>
      </c>
      <c r="J2358" s="6" t="s">
        <v>290</v>
      </c>
      <c r="K2358" s="6" t="s">
        <v>244</v>
      </c>
      <c r="L2358" s="6" t="s">
        <v>291</v>
      </c>
      <c r="M2358" s="6" t="s">
        <v>1985</v>
      </c>
      <c r="N2358" s="6" t="s">
        <v>59</v>
      </c>
      <c r="O2358" s="6" t="s">
        <v>1812</v>
      </c>
      <c r="P2358" s="6" t="s">
        <v>1812</v>
      </c>
      <c r="Q2358" s="6" t="s">
        <v>1814</v>
      </c>
      <c r="R2358" s="6" t="s">
        <v>1812</v>
      </c>
      <c r="S2358" s="6" t="s">
        <v>1986</v>
      </c>
      <c r="T2358" s="6" t="s">
        <v>5288</v>
      </c>
      <c r="U2358" s="6" t="s">
        <v>1812</v>
      </c>
      <c r="V2358" s="6" t="s">
        <v>1812</v>
      </c>
      <c r="W2358" s="6" t="s">
        <v>1816</v>
      </c>
      <c r="X2358" s="6" t="s">
        <v>11276</v>
      </c>
    </row>
    <row r="2359" ht="15.75" customHeight="1">
      <c r="A2359" s="6" t="s">
        <v>11277</v>
      </c>
      <c r="B2359" s="6" t="s">
        <v>11278</v>
      </c>
      <c r="C2359" s="6" t="s">
        <v>1810</v>
      </c>
      <c r="D2359" s="6" t="s">
        <v>11279</v>
      </c>
      <c r="E2359" s="6" t="s">
        <v>1812</v>
      </c>
      <c r="F2359" s="6" t="s">
        <v>1812</v>
      </c>
      <c r="G2359" s="6" t="s">
        <v>1812</v>
      </c>
      <c r="H2359" s="6" t="s">
        <v>74</v>
      </c>
      <c r="I2359" s="6" t="s">
        <v>304</v>
      </c>
      <c r="J2359" s="6" t="s">
        <v>302</v>
      </c>
      <c r="K2359" s="6" t="s">
        <v>244</v>
      </c>
      <c r="L2359" s="6" t="s">
        <v>305</v>
      </c>
      <c r="M2359" s="6" t="s">
        <v>1985</v>
      </c>
      <c r="N2359" s="6" t="s">
        <v>42</v>
      </c>
      <c r="O2359" s="6" t="s">
        <v>1812</v>
      </c>
      <c r="P2359" s="6" t="s">
        <v>1812</v>
      </c>
      <c r="Q2359" s="6" t="s">
        <v>1814</v>
      </c>
      <c r="R2359" s="6" t="s">
        <v>1812</v>
      </c>
      <c r="S2359" s="6" t="s">
        <v>1986</v>
      </c>
      <c r="T2359" s="6" t="s">
        <v>1813</v>
      </c>
      <c r="U2359" s="6" t="s">
        <v>1812</v>
      </c>
      <c r="V2359" s="6" t="s">
        <v>1812</v>
      </c>
      <c r="W2359" s="6" t="s">
        <v>1816</v>
      </c>
      <c r="X2359" s="6" t="s">
        <v>11280</v>
      </c>
    </row>
    <row r="2360" ht="15.75" customHeight="1">
      <c r="A2360" s="6" t="s">
        <v>11281</v>
      </c>
      <c r="B2360" s="6" t="s">
        <v>11282</v>
      </c>
      <c r="C2360" s="6" t="s">
        <v>1810</v>
      </c>
      <c r="D2360" s="6" t="s">
        <v>11283</v>
      </c>
      <c r="E2360" s="6" t="s">
        <v>1812</v>
      </c>
      <c r="F2360" s="6" t="s">
        <v>1812</v>
      </c>
      <c r="G2360" s="6" t="s">
        <v>1812</v>
      </c>
      <c r="H2360" s="6" t="s">
        <v>55</v>
      </c>
      <c r="I2360" s="6" t="s">
        <v>1983</v>
      </c>
      <c r="J2360" s="6" t="s">
        <v>290</v>
      </c>
      <c r="K2360" s="6" t="s">
        <v>244</v>
      </c>
      <c r="L2360" s="6" t="s">
        <v>291</v>
      </c>
      <c r="M2360" s="6" t="s">
        <v>1985</v>
      </c>
      <c r="N2360" s="6" t="s">
        <v>319</v>
      </c>
      <c r="O2360" s="6" t="s">
        <v>1812</v>
      </c>
      <c r="P2360" s="6" t="s">
        <v>1812</v>
      </c>
      <c r="Q2360" s="6" t="s">
        <v>1814</v>
      </c>
      <c r="R2360" s="6" t="s">
        <v>1812</v>
      </c>
      <c r="S2360" s="6" t="s">
        <v>1986</v>
      </c>
      <c r="T2360" s="6" t="s">
        <v>1813</v>
      </c>
      <c r="U2360" s="6" t="s">
        <v>1812</v>
      </c>
      <c r="V2360" s="6" t="s">
        <v>1812</v>
      </c>
      <c r="W2360" s="6" t="s">
        <v>1816</v>
      </c>
      <c r="X2360" s="6" t="s">
        <v>11284</v>
      </c>
    </row>
    <row r="2361" ht="15.75" customHeight="1">
      <c r="A2361" s="6" t="s">
        <v>11285</v>
      </c>
      <c r="B2361" s="6" t="s">
        <v>11286</v>
      </c>
      <c r="C2361" s="6" t="s">
        <v>1810</v>
      </c>
      <c r="D2361" s="6" t="s">
        <v>11287</v>
      </c>
      <c r="E2361" s="6" t="s">
        <v>1812</v>
      </c>
      <c r="F2361" s="6" t="s">
        <v>1812</v>
      </c>
      <c r="G2361" s="6" t="s">
        <v>1812</v>
      </c>
      <c r="H2361" s="6" t="s">
        <v>127</v>
      </c>
      <c r="I2361" s="6" t="s">
        <v>1983</v>
      </c>
      <c r="J2361" s="6" t="s">
        <v>1984</v>
      </c>
      <c r="K2361" s="6" t="s">
        <v>244</v>
      </c>
      <c r="L2361" s="6" t="s">
        <v>166</v>
      </c>
      <c r="M2361" s="6" t="s">
        <v>1985</v>
      </c>
      <c r="N2361" s="6" t="s">
        <v>42</v>
      </c>
      <c r="O2361" s="6" t="s">
        <v>1812</v>
      </c>
      <c r="P2361" s="6" t="s">
        <v>1812</v>
      </c>
      <c r="Q2361" s="6" t="s">
        <v>1814</v>
      </c>
      <c r="R2361" s="6" t="s">
        <v>1812</v>
      </c>
      <c r="S2361" s="6" t="s">
        <v>1986</v>
      </c>
      <c r="T2361" s="6" t="s">
        <v>1813</v>
      </c>
      <c r="U2361" s="6" t="s">
        <v>1812</v>
      </c>
      <c r="V2361" s="6" t="s">
        <v>1812</v>
      </c>
      <c r="W2361" s="6" t="s">
        <v>1816</v>
      </c>
      <c r="X2361" s="6" t="s">
        <v>11288</v>
      </c>
    </row>
    <row r="2362" ht="15.75" customHeight="1">
      <c r="A2362" s="6" t="s">
        <v>11289</v>
      </c>
      <c r="B2362" s="6" t="s">
        <v>11290</v>
      </c>
      <c r="C2362" s="6" t="s">
        <v>1810</v>
      </c>
      <c r="D2362" s="6" t="s">
        <v>11291</v>
      </c>
      <c r="E2362" s="6" t="s">
        <v>1812</v>
      </c>
      <c r="F2362" s="6" t="s">
        <v>1812</v>
      </c>
      <c r="G2362" s="6" t="s">
        <v>1812</v>
      </c>
      <c r="H2362" s="6" t="s">
        <v>62</v>
      </c>
      <c r="I2362" s="6" t="s">
        <v>301</v>
      </c>
      <c r="J2362" s="6" t="s">
        <v>279</v>
      </c>
      <c r="K2362" s="6" t="s">
        <v>244</v>
      </c>
      <c r="L2362" s="6" t="s">
        <v>307</v>
      </c>
      <c r="M2362" s="6" t="s">
        <v>1985</v>
      </c>
      <c r="N2362" s="6" t="s">
        <v>1876</v>
      </c>
      <c r="O2362" s="6" t="s">
        <v>1812</v>
      </c>
      <c r="P2362" s="6" t="s">
        <v>1812</v>
      </c>
      <c r="Q2362" s="6" t="s">
        <v>1814</v>
      </c>
      <c r="R2362" s="6" t="s">
        <v>1812</v>
      </c>
      <c r="S2362" s="6" t="s">
        <v>1986</v>
      </c>
      <c r="T2362" s="6" t="s">
        <v>1813</v>
      </c>
      <c r="U2362" s="6" t="s">
        <v>1812</v>
      </c>
      <c r="V2362" s="6" t="s">
        <v>1812</v>
      </c>
      <c r="W2362" s="6" t="s">
        <v>1816</v>
      </c>
      <c r="X2362" s="6" t="s">
        <v>11292</v>
      </c>
    </row>
    <row r="2363" ht="15.75" customHeight="1">
      <c r="A2363" s="6" t="s">
        <v>11293</v>
      </c>
      <c r="B2363" s="6" t="s">
        <v>11294</v>
      </c>
      <c r="C2363" s="6" t="s">
        <v>1810</v>
      </c>
      <c r="D2363" s="6" t="s">
        <v>11295</v>
      </c>
      <c r="E2363" s="6" t="s">
        <v>1812</v>
      </c>
      <c r="F2363" s="6" t="s">
        <v>1812</v>
      </c>
      <c r="G2363" s="6" t="s">
        <v>1812</v>
      </c>
      <c r="H2363" s="6" t="s">
        <v>176</v>
      </c>
      <c r="I2363" s="6" t="s">
        <v>22</v>
      </c>
      <c r="J2363" s="6" t="s">
        <v>62</v>
      </c>
      <c r="K2363" s="6" t="s">
        <v>224</v>
      </c>
      <c r="L2363" s="6" t="s">
        <v>187</v>
      </c>
      <c r="M2363" s="6" t="s">
        <v>262</v>
      </c>
      <c r="N2363" s="6" t="s">
        <v>42</v>
      </c>
      <c r="O2363" s="6" t="s">
        <v>1812</v>
      </c>
      <c r="P2363" s="6" t="s">
        <v>1812</v>
      </c>
      <c r="Q2363" s="6" t="s">
        <v>1814</v>
      </c>
      <c r="R2363" s="6" t="s">
        <v>1812</v>
      </c>
      <c r="S2363" s="6" t="s">
        <v>1887</v>
      </c>
      <c r="T2363" s="6" t="s">
        <v>1813</v>
      </c>
      <c r="U2363" s="6" t="s">
        <v>1812</v>
      </c>
      <c r="V2363" s="6" t="s">
        <v>1812</v>
      </c>
      <c r="W2363" s="6" t="s">
        <v>1816</v>
      </c>
      <c r="X2363" s="6" t="s">
        <v>11296</v>
      </c>
    </row>
    <row r="2364" ht="15.75" customHeight="1">
      <c r="A2364" s="6" t="s">
        <v>11297</v>
      </c>
      <c r="B2364" s="6" t="s">
        <v>11298</v>
      </c>
      <c r="C2364" s="6" t="s">
        <v>1810</v>
      </c>
      <c r="D2364" s="6" t="s">
        <v>11299</v>
      </c>
      <c r="E2364" s="6" t="s">
        <v>1812</v>
      </c>
      <c r="F2364" s="6" t="s">
        <v>1812</v>
      </c>
      <c r="G2364" s="6" t="s">
        <v>1812</v>
      </c>
      <c r="H2364" s="6" t="s">
        <v>127</v>
      </c>
      <c r="I2364" s="6" t="s">
        <v>1983</v>
      </c>
      <c r="J2364" s="6" t="s">
        <v>1984</v>
      </c>
      <c r="K2364" s="6" t="s">
        <v>244</v>
      </c>
      <c r="L2364" s="6" t="s">
        <v>166</v>
      </c>
      <c r="M2364" s="6" t="s">
        <v>1985</v>
      </c>
      <c r="N2364" s="6" t="s">
        <v>319</v>
      </c>
      <c r="O2364" s="6" t="s">
        <v>1812</v>
      </c>
      <c r="P2364" s="6" t="s">
        <v>1812</v>
      </c>
      <c r="Q2364" s="6" t="s">
        <v>1814</v>
      </c>
      <c r="R2364" s="6" t="s">
        <v>1812</v>
      </c>
      <c r="S2364" s="6" t="s">
        <v>1986</v>
      </c>
      <c r="T2364" s="6" t="s">
        <v>1813</v>
      </c>
      <c r="U2364" s="6" t="s">
        <v>1812</v>
      </c>
      <c r="V2364" s="6" t="s">
        <v>1812</v>
      </c>
      <c r="W2364" s="6" t="s">
        <v>1816</v>
      </c>
      <c r="X2364" s="6" t="s">
        <v>11300</v>
      </c>
    </row>
    <row r="2365" ht="15.75" customHeight="1">
      <c r="A2365" s="6" t="s">
        <v>11301</v>
      </c>
      <c r="B2365" s="6" t="s">
        <v>11302</v>
      </c>
      <c r="C2365" s="6" t="s">
        <v>1810</v>
      </c>
      <c r="D2365" s="6" t="s">
        <v>11303</v>
      </c>
      <c r="E2365" s="6" t="s">
        <v>1812</v>
      </c>
      <c r="F2365" s="6" t="s">
        <v>1812</v>
      </c>
      <c r="G2365" s="6" t="s">
        <v>1812</v>
      </c>
      <c r="H2365" s="6" t="s">
        <v>1995</v>
      </c>
      <c r="I2365" s="6" t="s">
        <v>40</v>
      </c>
      <c r="J2365" s="6" t="s">
        <v>303</v>
      </c>
      <c r="K2365" s="6" t="s">
        <v>242</v>
      </c>
      <c r="L2365" s="6" t="s">
        <v>173</v>
      </c>
      <c r="M2365" s="6" t="s">
        <v>1985</v>
      </c>
      <c r="N2365" s="6" t="s">
        <v>42</v>
      </c>
      <c r="O2365" s="6" t="s">
        <v>1812</v>
      </c>
      <c r="P2365" s="6" t="s">
        <v>1812</v>
      </c>
      <c r="Q2365" s="6" t="s">
        <v>1814</v>
      </c>
      <c r="R2365" s="6" t="s">
        <v>1812</v>
      </c>
      <c r="S2365" s="6" t="s">
        <v>1887</v>
      </c>
      <c r="T2365" s="6" t="s">
        <v>1813</v>
      </c>
      <c r="U2365" s="6" t="s">
        <v>1812</v>
      </c>
      <c r="V2365" s="6" t="s">
        <v>1812</v>
      </c>
      <c r="W2365" s="6" t="s">
        <v>1816</v>
      </c>
      <c r="X2365" s="6" t="s">
        <v>11304</v>
      </c>
    </row>
    <row r="2366" ht="15.75" customHeight="1">
      <c r="A2366" s="6" t="s">
        <v>11305</v>
      </c>
      <c r="B2366" s="6" t="s">
        <v>11306</v>
      </c>
      <c r="C2366" s="6" t="s">
        <v>1810</v>
      </c>
      <c r="D2366" s="6" t="s">
        <v>11307</v>
      </c>
      <c r="E2366" s="6" t="s">
        <v>1812</v>
      </c>
      <c r="F2366" s="6" t="s">
        <v>1812</v>
      </c>
      <c r="G2366" s="6" t="s">
        <v>1812</v>
      </c>
      <c r="H2366" s="6" t="s">
        <v>1995</v>
      </c>
      <c r="I2366" s="6" t="s">
        <v>40</v>
      </c>
      <c r="J2366" s="6" t="s">
        <v>303</v>
      </c>
      <c r="K2366" s="6" t="s">
        <v>242</v>
      </c>
      <c r="L2366" s="6" t="s">
        <v>173</v>
      </c>
      <c r="M2366" s="6" t="s">
        <v>1985</v>
      </c>
      <c r="N2366" s="6" t="s">
        <v>319</v>
      </c>
      <c r="O2366" s="6" t="s">
        <v>1812</v>
      </c>
      <c r="P2366" s="6" t="s">
        <v>1812</v>
      </c>
      <c r="Q2366" s="6" t="s">
        <v>1814</v>
      </c>
      <c r="R2366" s="6" t="s">
        <v>1812</v>
      </c>
      <c r="S2366" s="6" t="s">
        <v>1887</v>
      </c>
      <c r="T2366" s="6" t="s">
        <v>1813</v>
      </c>
      <c r="U2366" s="6" t="s">
        <v>1812</v>
      </c>
      <c r="V2366" s="6" t="s">
        <v>1812</v>
      </c>
      <c r="W2366" s="6" t="s">
        <v>1816</v>
      </c>
      <c r="X2366" s="6" t="s">
        <v>11308</v>
      </c>
    </row>
    <row r="2367" ht="15.75" customHeight="1">
      <c r="A2367" s="6" t="s">
        <v>11309</v>
      </c>
      <c r="B2367" s="6" t="s">
        <v>11310</v>
      </c>
      <c r="C2367" s="6" t="s">
        <v>1810</v>
      </c>
      <c r="D2367" s="6" t="s">
        <v>11311</v>
      </c>
      <c r="E2367" s="6" t="s">
        <v>1812</v>
      </c>
      <c r="F2367" s="6" t="s">
        <v>1812</v>
      </c>
      <c r="G2367" s="6" t="s">
        <v>1812</v>
      </c>
      <c r="H2367" s="6" t="s">
        <v>55</v>
      </c>
      <c r="I2367" s="6" t="s">
        <v>1983</v>
      </c>
      <c r="J2367" s="6" t="s">
        <v>290</v>
      </c>
      <c r="K2367" s="6" t="s">
        <v>244</v>
      </c>
      <c r="L2367" s="6" t="s">
        <v>291</v>
      </c>
      <c r="M2367" s="6" t="s">
        <v>1985</v>
      </c>
      <c r="N2367" s="6" t="s">
        <v>42</v>
      </c>
      <c r="O2367" s="6" t="s">
        <v>1812</v>
      </c>
      <c r="P2367" s="6" t="s">
        <v>1812</v>
      </c>
      <c r="Q2367" s="6" t="s">
        <v>1814</v>
      </c>
      <c r="R2367" s="6" t="s">
        <v>1812</v>
      </c>
      <c r="S2367" s="6" t="s">
        <v>1986</v>
      </c>
      <c r="T2367" s="6" t="s">
        <v>1813</v>
      </c>
      <c r="U2367" s="6" t="s">
        <v>1812</v>
      </c>
      <c r="V2367" s="6" t="s">
        <v>1812</v>
      </c>
      <c r="W2367" s="6" t="s">
        <v>1816</v>
      </c>
      <c r="X2367" s="6" t="s">
        <v>11312</v>
      </c>
    </row>
    <row r="2368" ht="15.75" customHeight="1">
      <c r="A2368" s="6" t="s">
        <v>11313</v>
      </c>
      <c r="B2368" s="6" t="s">
        <v>11314</v>
      </c>
      <c r="C2368" s="6" t="s">
        <v>1810</v>
      </c>
      <c r="D2368" s="6" t="s">
        <v>11315</v>
      </c>
      <c r="E2368" s="6" t="s">
        <v>1812</v>
      </c>
      <c r="F2368" s="6" t="s">
        <v>1812</v>
      </c>
      <c r="G2368" s="6" t="s">
        <v>1812</v>
      </c>
      <c r="H2368" s="6" t="s">
        <v>30</v>
      </c>
      <c r="I2368" s="6" t="s">
        <v>273</v>
      </c>
      <c r="J2368" s="6" t="s">
        <v>267</v>
      </c>
      <c r="K2368" s="6" t="s">
        <v>242</v>
      </c>
      <c r="L2368" s="6" t="s">
        <v>177</v>
      </c>
      <c r="M2368" s="6" t="s">
        <v>262</v>
      </c>
      <c r="N2368" s="6" t="s">
        <v>27</v>
      </c>
      <c r="O2368" s="6" t="s">
        <v>1812</v>
      </c>
      <c r="P2368" s="6" t="s">
        <v>1812</v>
      </c>
      <c r="Q2368" s="6" t="s">
        <v>1814</v>
      </c>
      <c r="R2368" s="6" t="s">
        <v>1812</v>
      </c>
      <c r="S2368" s="6" t="s">
        <v>1887</v>
      </c>
      <c r="T2368" s="6" t="s">
        <v>1813</v>
      </c>
      <c r="U2368" s="6" t="s">
        <v>1812</v>
      </c>
      <c r="V2368" s="6" t="s">
        <v>1812</v>
      </c>
      <c r="W2368" s="6" t="s">
        <v>1816</v>
      </c>
      <c r="X2368" s="6" t="s">
        <v>11316</v>
      </c>
    </row>
    <row r="2369" ht="15.75" customHeight="1">
      <c r="A2369" s="6" t="s">
        <v>11317</v>
      </c>
      <c r="B2369" s="6" t="s">
        <v>11318</v>
      </c>
      <c r="C2369" s="6" t="s">
        <v>1810</v>
      </c>
      <c r="D2369" s="6" t="s">
        <v>11319</v>
      </c>
      <c r="E2369" s="6" t="s">
        <v>1812</v>
      </c>
      <c r="F2369" s="6" t="s">
        <v>1812</v>
      </c>
      <c r="G2369" s="6" t="s">
        <v>1812</v>
      </c>
      <c r="H2369" s="6" t="s">
        <v>152</v>
      </c>
      <c r="I2369" s="6" t="s">
        <v>40</v>
      </c>
      <c r="J2369" s="6" t="s">
        <v>303</v>
      </c>
      <c r="K2369" s="6" t="s">
        <v>242</v>
      </c>
      <c r="L2369" s="6" t="s">
        <v>300</v>
      </c>
      <c r="M2369" s="6" t="s">
        <v>262</v>
      </c>
      <c r="N2369" s="6" t="s">
        <v>42</v>
      </c>
      <c r="O2369" s="6" t="s">
        <v>1812</v>
      </c>
      <c r="P2369" s="6" t="s">
        <v>1812</v>
      </c>
      <c r="Q2369" s="6" t="s">
        <v>1814</v>
      </c>
      <c r="R2369" s="6" t="s">
        <v>1812</v>
      </c>
      <c r="S2369" s="6" t="s">
        <v>1887</v>
      </c>
      <c r="T2369" s="6" t="s">
        <v>1813</v>
      </c>
      <c r="U2369" s="6" t="s">
        <v>1812</v>
      </c>
      <c r="V2369" s="6" t="s">
        <v>1812</v>
      </c>
      <c r="W2369" s="6" t="s">
        <v>1816</v>
      </c>
      <c r="X2369" s="6" t="s">
        <v>11320</v>
      </c>
    </row>
    <row r="2370" ht="15.75" customHeight="1">
      <c r="A2370" s="6" t="s">
        <v>11321</v>
      </c>
      <c r="B2370" s="6" t="s">
        <v>11322</v>
      </c>
      <c r="C2370" s="6" t="s">
        <v>1810</v>
      </c>
      <c r="D2370" s="6" t="s">
        <v>11323</v>
      </c>
      <c r="E2370" s="6" t="s">
        <v>1812</v>
      </c>
      <c r="F2370" s="6" t="s">
        <v>1812</v>
      </c>
      <c r="G2370" s="6" t="s">
        <v>1812</v>
      </c>
      <c r="H2370" s="6" t="s">
        <v>49</v>
      </c>
      <c r="I2370" s="6" t="s">
        <v>247</v>
      </c>
      <c r="J2370" s="6" t="s">
        <v>106</v>
      </c>
      <c r="K2370" s="6" t="s">
        <v>220</v>
      </c>
      <c r="L2370" s="6" t="s">
        <v>287</v>
      </c>
      <c r="M2370" s="6" t="s">
        <v>244</v>
      </c>
      <c r="N2370" s="6" t="s">
        <v>42</v>
      </c>
      <c r="O2370" s="6" t="s">
        <v>1812</v>
      </c>
      <c r="P2370" s="6" t="s">
        <v>1812</v>
      </c>
      <c r="Q2370" s="6" t="s">
        <v>1814</v>
      </c>
      <c r="R2370" s="6" t="s">
        <v>1812</v>
      </c>
      <c r="S2370" s="6" t="s">
        <v>1887</v>
      </c>
      <c r="T2370" s="6" t="s">
        <v>1813</v>
      </c>
      <c r="U2370" s="6" t="s">
        <v>1812</v>
      </c>
      <c r="V2370" s="6" t="s">
        <v>1812</v>
      </c>
      <c r="W2370" s="6" t="s">
        <v>1816</v>
      </c>
      <c r="X2370" s="6" t="s">
        <v>11324</v>
      </c>
    </row>
    <row r="2371" ht="15.75" customHeight="1">
      <c r="A2371" s="6" t="s">
        <v>11325</v>
      </c>
      <c r="B2371" s="6" t="s">
        <v>11326</v>
      </c>
      <c r="C2371" s="6" t="s">
        <v>1810</v>
      </c>
      <c r="D2371" s="6" t="s">
        <v>11327</v>
      </c>
      <c r="E2371" s="6" t="s">
        <v>1812</v>
      </c>
      <c r="F2371" s="6" t="s">
        <v>1812</v>
      </c>
      <c r="G2371" s="6" t="s">
        <v>1812</v>
      </c>
      <c r="H2371" s="6" t="s">
        <v>152</v>
      </c>
      <c r="I2371" s="6" t="s">
        <v>40</v>
      </c>
      <c r="J2371" s="6" t="s">
        <v>74</v>
      </c>
      <c r="K2371" s="6" t="s">
        <v>242</v>
      </c>
      <c r="L2371" s="6" t="s">
        <v>300</v>
      </c>
      <c r="M2371" s="6" t="s">
        <v>262</v>
      </c>
      <c r="N2371" s="6" t="s">
        <v>42</v>
      </c>
      <c r="O2371" s="6" t="s">
        <v>1812</v>
      </c>
      <c r="P2371" s="6" t="s">
        <v>1812</v>
      </c>
      <c r="Q2371" s="6" t="s">
        <v>1814</v>
      </c>
      <c r="R2371" s="6" t="s">
        <v>1812</v>
      </c>
      <c r="S2371" s="6" t="s">
        <v>1887</v>
      </c>
      <c r="T2371" s="6" t="s">
        <v>1813</v>
      </c>
      <c r="U2371" s="6" t="s">
        <v>1812</v>
      </c>
      <c r="V2371" s="6" t="s">
        <v>1812</v>
      </c>
      <c r="W2371" s="6" t="s">
        <v>1816</v>
      </c>
      <c r="X2371" s="6" t="s">
        <v>11328</v>
      </c>
    </row>
    <row r="2372" ht="15.75" customHeight="1">
      <c r="A2372" s="6" t="s">
        <v>11329</v>
      </c>
      <c r="B2372" s="6" t="s">
        <v>11330</v>
      </c>
      <c r="C2372" s="6" t="s">
        <v>1810</v>
      </c>
      <c r="D2372" s="6" t="s">
        <v>11331</v>
      </c>
      <c r="E2372" s="6" t="s">
        <v>1812</v>
      </c>
      <c r="F2372" s="6" t="s">
        <v>1812</v>
      </c>
      <c r="G2372" s="6" t="s">
        <v>1812</v>
      </c>
      <c r="H2372" s="6" t="s">
        <v>1995</v>
      </c>
      <c r="I2372" s="6" t="s">
        <v>40</v>
      </c>
      <c r="J2372" s="6" t="s">
        <v>303</v>
      </c>
      <c r="K2372" s="6" t="s">
        <v>242</v>
      </c>
      <c r="L2372" s="6" t="s">
        <v>124</v>
      </c>
      <c r="M2372" s="6" t="s">
        <v>1985</v>
      </c>
      <c r="N2372" s="6" t="s">
        <v>42</v>
      </c>
      <c r="O2372" s="6" t="s">
        <v>1812</v>
      </c>
      <c r="P2372" s="6" t="s">
        <v>1812</v>
      </c>
      <c r="Q2372" s="6" t="s">
        <v>1814</v>
      </c>
      <c r="R2372" s="6" t="s">
        <v>1812</v>
      </c>
      <c r="S2372" s="6" t="s">
        <v>1887</v>
      </c>
      <c r="T2372" s="6" t="s">
        <v>1813</v>
      </c>
      <c r="U2372" s="6" t="s">
        <v>1812</v>
      </c>
      <c r="V2372" s="6" t="s">
        <v>1812</v>
      </c>
      <c r="W2372" s="6" t="s">
        <v>1816</v>
      </c>
      <c r="X2372" s="6" t="s">
        <v>11332</v>
      </c>
    </row>
    <row r="2373" ht="15.75" customHeight="1">
      <c r="A2373" s="6" t="s">
        <v>11333</v>
      </c>
      <c r="B2373" s="6" t="s">
        <v>11334</v>
      </c>
      <c r="C2373" s="6" t="s">
        <v>1810</v>
      </c>
      <c r="D2373" s="6" t="s">
        <v>11335</v>
      </c>
      <c r="E2373" s="6" t="s">
        <v>1812</v>
      </c>
      <c r="F2373" s="6" t="s">
        <v>1812</v>
      </c>
      <c r="G2373" s="6" t="s">
        <v>1812</v>
      </c>
      <c r="H2373" s="6" t="s">
        <v>148</v>
      </c>
      <c r="I2373" s="6" t="s">
        <v>22</v>
      </c>
      <c r="J2373" s="6" t="s">
        <v>38</v>
      </c>
      <c r="K2373" s="6" t="s">
        <v>242</v>
      </c>
      <c r="L2373" s="6" t="s">
        <v>109</v>
      </c>
      <c r="M2373" s="6" t="s">
        <v>262</v>
      </c>
      <c r="N2373" s="6" t="s">
        <v>42</v>
      </c>
      <c r="O2373" s="6" t="s">
        <v>1812</v>
      </c>
      <c r="P2373" s="6" t="s">
        <v>1812</v>
      </c>
      <c r="Q2373" s="6" t="s">
        <v>1814</v>
      </c>
      <c r="R2373" s="6" t="s">
        <v>1812</v>
      </c>
      <c r="S2373" s="6" t="s">
        <v>1887</v>
      </c>
      <c r="T2373" s="6" t="s">
        <v>1813</v>
      </c>
      <c r="U2373" s="6" t="s">
        <v>1812</v>
      </c>
      <c r="V2373" s="6" t="s">
        <v>1812</v>
      </c>
      <c r="W2373" s="6" t="s">
        <v>1816</v>
      </c>
      <c r="X2373" s="6" t="s">
        <v>11336</v>
      </c>
    </row>
    <row r="2374" ht="15.75" customHeight="1">
      <c r="A2374" s="6" t="s">
        <v>11337</v>
      </c>
      <c r="B2374" s="6" t="s">
        <v>11338</v>
      </c>
      <c r="C2374" s="6" t="s">
        <v>1810</v>
      </c>
      <c r="D2374" s="6" t="s">
        <v>11339</v>
      </c>
      <c r="E2374" s="6" t="s">
        <v>1812</v>
      </c>
      <c r="F2374" s="6" t="s">
        <v>1812</v>
      </c>
      <c r="G2374" s="6" t="s">
        <v>1812</v>
      </c>
      <c r="H2374" s="6" t="s">
        <v>152</v>
      </c>
      <c r="I2374" s="6" t="s">
        <v>40</v>
      </c>
      <c r="J2374" s="6" t="s">
        <v>303</v>
      </c>
      <c r="K2374" s="6" t="s">
        <v>242</v>
      </c>
      <c r="L2374" s="6" t="s">
        <v>300</v>
      </c>
      <c r="M2374" s="6" t="s">
        <v>262</v>
      </c>
      <c r="N2374" s="6" t="s">
        <v>319</v>
      </c>
      <c r="O2374" s="6" t="s">
        <v>1812</v>
      </c>
      <c r="P2374" s="6" t="s">
        <v>1812</v>
      </c>
      <c r="Q2374" s="6" t="s">
        <v>1814</v>
      </c>
      <c r="R2374" s="6" t="s">
        <v>1812</v>
      </c>
      <c r="S2374" s="6" t="s">
        <v>1887</v>
      </c>
      <c r="T2374" s="6" t="s">
        <v>1813</v>
      </c>
      <c r="U2374" s="6" t="s">
        <v>1812</v>
      </c>
      <c r="V2374" s="6" t="s">
        <v>1812</v>
      </c>
      <c r="W2374" s="6" t="s">
        <v>1816</v>
      </c>
      <c r="X2374" s="6" t="s">
        <v>11340</v>
      </c>
    </row>
    <row r="2375" ht="15.75" customHeight="1">
      <c r="A2375" s="6" t="s">
        <v>11341</v>
      </c>
      <c r="B2375" s="6" t="s">
        <v>11342</v>
      </c>
      <c r="C2375" s="6" t="s">
        <v>1810</v>
      </c>
      <c r="D2375" s="6" t="s">
        <v>11343</v>
      </c>
      <c r="E2375" s="6" t="s">
        <v>1812</v>
      </c>
      <c r="F2375" s="6" t="s">
        <v>1812</v>
      </c>
      <c r="G2375" s="6" t="s">
        <v>1812</v>
      </c>
      <c r="H2375" s="6" t="s">
        <v>32</v>
      </c>
      <c r="I2375" s="6" t="s">
        <v>273</v>
      </c>
      <c r="J2375" s="6" t="s">
        <v>288</v>
      </c>
      <c r="K2375" s="6" t="s">
        <v>242</v>
      </c>
      <c r="L2375" s="6" t="s">
        <v>157</v>
      </c>
      <c r="M2375" s="6" t="s">
        <v>262</v>
      </c>
      <c r="N2375" s="6" t="s">
        <v>42</v>
      </c>
      <c r="O2375" s="6" t="s">
        <v>1812</v>
      </c>
      <c r="P2375" s="6" t="s">
        <v>1812</v>
      </c>
      <c r="Q2375" s="6" t="s">
        <v>1814</v>
      </c>
      <c r="R2375" s="6" t="s">
        <v>1812</v>
      </c>
      <c r="S2375" s="6" t="s">
        <v>1887</v>
      </c>
      <c r="T2375" s="6" t="s">
        <v>1813</v>
      </c>
      <c r="U2375" s="6" t="s">
        <v>1812</v>
      </c>
      <c r="V2375" s="6" t="s">
        <v>1812</v>
      </c>
      <c r="W2375" s="6" t="s">
        <v>1816</v>
      </c>
      <c r="X2375" s="6" t="s">
        <v>11344</v>
      </c>
    </row>
    <row r="2376" ht="15.75" customHeight="1">
      <c r="A2376" s="6" t="s">
        <v>11345</v>
      </c>
      <c r="B2376" s="6" t="s">
        <v>11346</v>
      </c>
      <c r="C2376" s="6" t="s">
        <v>1810</v>
      </c>
      <c r="D2376" s="6" t="s">
        <v>11347</v>
      </c>
      <c r="E2376" s="6" t="s">
        <v>1812</v>
      </c>
      <c r="F2376" s="6" t="s">
        <v>1812</v>
      </c>
      <c r="G2376" s="6" t="s">
        <v>1812</v>
      </c>
      <c r="H2376" s="6" t="s">
        <v>2652</v>
      </c>
      <c r="I2376" s="6" t="s">
        <v>34</v>
      </c>
      <c r="J2376" s="6" t="s">
        <v>55</v>
      </c>
      <c r="K2376" s="6" t="s">
        <v>224</v>
      </c>
      <c r="L2376" s="6" t="s">
        <v>77</v>
      </c>
      <c r="M2376" s="6" t="s">
        <v>261</v>
      </c>
      <c r="N2376" s="6" t="s">
        <v>42</v>
      </c>
      <c r="O2376" s="6" t="s">
        <v>1812</v>
      </c>
      <c r="P2376" s="6" t="s">
        <v>1812</v>
      </c>
      <c r="Q2376" s="6" t="s">
        <v>1814</v>
      </c>
      <c r="R2376" s="6" t="s">
        <v>1812</v>
      </c>
      <c r="S2376" s="6" t="s">
        <v>1887</v>
      </c>
      <c r="T2376" s="6" t="s">
        <v>1813</v>
      </c>
      <c r="U2376" s="6" t="s">
        <v>1812</v>
      </c>
      <c r="V2376" s="6" t="s">
        <v>1812</v>
      </c>
      <c r="W2376" s="6" t="s">
        <v>1816</v>
      </c>
      <c r="X2376" s="6" t="s">
        <v>11348</v>
      </c>
    </row>
    <row r="2377" ht="15.75" customHeight="1">
      <c r="A2377" s="6" t="s">
        <v>11349</v>
      </c>
      <c r="B2377" s="6" t="s">
        <v>11350</v>
      </c>
      <c r="C2377" s="6" t="s">
        <v>1810</v>
      </c>
      <c r="D2377" s="6" t="s">
        <v>11351</v>
      </c>
      <c r="E2377" s="6" t="s">
        <v>1812</v>
      </c>
      <c r="F2377" s="6" t="s">
        <v>1812</v>
      </c>
      <c r="G2377" s="6" t="s">
        <v>1812</v>
      </c>
      <c r="H2377" s="6" t="s">
        <v>62</v>
      </c>
      <c r="I2377" s="6" t="s">
        <v>301</v>
      </c>
      <c r="J2377" s="6" t="s">
        <v>279</v>
      </c>
      <c r="K2377" s="6" t="s">
        <v>244</v>
      </c>
      <c r="L2377" s="6" t="s">
        <v>307</v>
      </c>
      <c r="M2377" s="6" t="s">
        <v>1985</v>
      </c>
      <c r="N2377" s="6" t="s">
        <v>319</v>
      </c>
      <c r="O2377" s="6" t="s">
        <v>1812</v>
      </c>
      <c r="P2377" s="6" t="s">
        <v>1812</v>
      </c>
      <c r="Q2377" s="6" t="s">
        <v>1814</v>
      </c>
      <c r="R2377" s="6" t="s">
        <v>1812</v>
      </c>
      <c r="S2377" s="6" t="s">
        <v>1986</v>
      </c>
      <c r="T2377" s="6" t="s">
        <v>1813</v>
      </c>
      <c r="U2377" s="6" t="s">
        <v>1812</v>
      </c>
      <c r="V2377" s="6" t="s">
        <v>1812</v>
      </c>
      <c r="W2377" s="6" t="s">
        <v>1816</v>
      </c>
      <c r="X2377" s="6" t="s">
        <v>11352</v>
      </c>
    </row>
    <row r="2378" ht="15.75" customHeight="1">
      <c r="A2378" s="6" t="s">
        <v>11353</v>
      </c>
      <c r="B2378" s="6" t="s">
        <v>11354</v>
      </c>
      <c r="C2378" s="6" t="s">
        <v>1810</v>
      </c>
      <c r="D2378" s="6" t="s">
        <v>11355</v>
      </c>
      <c r="E2378" s="6" t="s">
        <v>1812</v>
      </c>
      <c r="F2378" s="6" t="s">
        <v>1812</v>
      </c>
      <c r="G2378" s="6" t="s">
        <v>1812</v>
      </c>
      <c r="H2378" s="6" t="s">
        <v>239</v>
      </c>
      <c r="I2378" s="6" t="s">
        <v>34</v>
      </c>
      <c r="J2378" s="6" t="s">
        <v>55</v>
      </c>
      <c r="K2378" s="6" t="s">
        <v>224</v>
      </c>
      <c r="L2378" s="6" t="s">
        <v>77</v>
      </c>
      <c r="M2378" s="6" t="s">
        <v>262</v>
      </c>
      <c r="N2378" s="6" t="s">
        <v>29</v>
      </c>
      <c r="O2378" s="6" t="s">
        <v>1812</v>
      </c>
      <c r="P2378" s="6" t="s">
        <v>1812</v>
      </c>
      <c r="Q2378" s="6" t="s">
        <v>1814</v>
      </c>
      <c r="R2378" s="6" t="s">
        <v>1812</v>
      </c>
      <c r="S2378" s="6" t="s">
        <v>1887</v>
      </c>
      <c r="T2378" s="6" t="s">
        <v>5288</v>
      </c>
      <c r="U2378" s="6" t="s">
        <v>1812</v>
      </c>
      <c r="V2378" s="6" t="s">
        <v>1812</v>
      </c>
      <c r="W2378" s="6" t="s">
        <v>1816</v>
      </c>
      <c r="X2378" s="6" t="s">
        <v>11356</v>
      </c>
    </row>
    <row r="2379" ht="15.75" customHeight="1">
      <c r="A2379" s="6" t="s">
        <v>11357</v>
      </c>
      <c r="B2379" s="6" t="s">
        <v>11358</v>
      </c>
      <c r="C2379" s="6" t="s">
        <v>1810</v>
      </c>
      <c r="D2379" s="6" t="s">
        <v>11359</v>
      </c>
      <c r="E2379" s="6" t="s">
        <v>1812</v>
      </c>
      <c r="F2379" s="6" t="s">
        <v>1812</v>
      </c>
      <c r="G2379" s="6" t="s">
        <v>1812</v>
      </c>
      <c r="H2379" s="6" t="s">
        <v>62</v>
      </c>
      <c r="I2379" s="6" t="s">
        <v>301</v>
      </c>
      <c r="J2379" s="6" t="s">
        <v>279</v>
      </c>
      <c r="K2379" s="6" t="s">
        <v>244</v>
      </c>
      <c r="L2379" s="6" t="s">
        <v>307</v>
      </c>
      <c r="M2379" s="6" t="s">
        <v>1985</v>
      </c>
      <c r="N2379" s="6" t="s">
        <v>42</v>
      </c>
      <c r="O2379" s="6" t="s">
        <v>1812</v>
      </c>
      <c r="P2379" s="6" t="s">
        <v>1812</v>
      </c>
      <c r="Q2379" s="6" t="s">
        <v>1814</v>
      </c>
      <c r="R2379" s="6" t="s">
        <v>1812</v>
      </c>
      <c r="S2379" s="6" t="s">
        <v>1986</v>
      </c>
      <c r="T2379" s="6" t="s">
        <v>1813</v>
      </c>
      <c r="U2379" s="6" t="s">
        <v>1812</v>
      </c>
      <c r="V2379" s="6" t="s">
        <v>1812</v>
      </c>
      <c r="W2379" s="6" t="s">
        <v>1816</v>
      </c>
      <c r="X2379" s="6" t="s">
        <v>11360</v>
      </c>
    </row>
    <row r="2380" ht="15.75" customHeight="1">
      <c r="A2380" s="6" t="s">
        <v>11361</v>
      </c>
      <c r="B2380" s="6" t="s">
        <v>11362</v>
      </c>
      <c r="C2380" s="6" t="s">
        <v>1810</v>
      </c>
      <c r="D2380" s="6" t="s">
        <v>11363</v>
      </c>
      <c r="E2380" s="6" t="s">
        <v>1812</v>
      </c>
      <c r="F2380" s="6" t="s">
        <v>1812</v>
      </c>
      <c r="G2380" s="6" t="s">
        <v>1812</v>
      </c>
      <c r="H2380" s="6" t="s">
        <v>16</v>
      </c>
      <c r="I2380" s="6" t="s">
        <v>46</v>
      </c>
      <c r="J2380" s="6" t="s">
        <v>323</v>
      </c>
      <c r="K2380" s="6" t="s">
        <v>1985</v>
      </c>
      <c r="L2380" s="6" t="s">
        <v>324</v>
      </c>
      <c r="M2380" s="6" t="s">
        <v>313</v>
      </c>
      <c r="N2380" s="6" t="s">
        <v>42</v>
      </c>
      <c r="O2380" s="6" t="s">
        <v>1812</v>
      </c>
      <c r="P2380" s="6" t="s">
        <v>1812</v>
      </c>
      <c r="Q2380" s="6" t="s">
        <v>1814</v>
      </c>
      <c r="R2380" s="6" t="s">
        <v>1812</v>
      </c>
      <c r="S2380" s="6" t="s">
        <v>1986</v>
      </c>
      <c r="T2380" s="6" t="s">
        <v>1813</v>
      </c>
      <c r="U2380" s="6" t="s">
        <v>1812</v>
      </c>
      <c r="V2380" s="6" t="s">
        <v>1812</v>
      </c>
      <c r="W2380" s="6" t="s">
        <v>1816</v>
      </c>
      <c r="X2380" s="6" t="s">
        <v>11364</v>
      </c>
    </row>
    <row r="2381" ht="15.75" customHeight="1">
      <c r="A2381" s="6" t="s">
        <v>11365</v>
      </c>
      <c r="B2381" s="6" t="s">
        <v>11366</v>
      </c>
      <c r="C2381" s="6" t="s">
        <v>1810</v>
      </c>
      <c r="D2381" s="6" t="s">
        <v>11367</v>
      </c>
      <c r="E2381" s="6" t="s">
        <v>1812</v>
      </c>
      <c r="F2381" s="6" t="s">
        <v>1812</v>
      </c>
      <c r="G2381" s="6" t="s">
        <v>1812</v>
      </c>
      <c r="H2381" s="6" t="s">
        <v>1995</v>
      </c>
      <c r="I2381" s="6" t="s">
        <v>40</v>
      </c>
      <c r="J2381" s="6" t="s">
        <v>303</v>
      </c>
      <c r="K2381" s="6" t="s">
        <v>242</v>
      </c>
      <c r="L2381" s="6" t="s">
        <v>173</v>
      </c>
      <c r="M2381" s="6" t="s">
        <v>1985</v>
      </c>
      <c r="N2381" s="6" t="s">
        <v>42</v>
      </c>
      <c r="O2381" s="6" t="s">
        <v>1812</v>
      </c>
      <c r="P2381" s="6" t="s">
        <v>1812</v>
      </c>
      <c r="Q2381" s="6" t="s">
        <v>1814</v>
      </c>
      <c r="R2381" s="6" t="s">
        <v>1812</v>
      </c>
      <c r="S2381" s="6" t="s">
        <v>1887</v>
      </c>
      <c r="T2381" s="6" t="s">
        <v>1813</v>
      </c>
      <c r="U2381" s="6" t="s">
        <v>1812</v>
      </c>
      <c r="V2381" s="6" t="s">
        <v>1812</v>
      </c>
      <c r="W2381" s="6" t="s">
        <v>1816</v>
      </c>
      <c r="X2381" s="6" t="s">
        <v>11368</v>
      </c>
    </row>
    <row r="2382" ht="15.75" customHeight="1">
      <c r="A2382" s="6" t="s">
        <v>11369</v>
      </c>
      <c r="B2382" s="6" t="s">
        <v>11370</v>
      </c>
      <c r="C2382" s="6" t="s">
        <v>1810</v>
      </c>
      <c r="D2382" s="6" t="s">
        <v>11371</v>
      </c>
      <c r="E2382" s="6" t="s">
        <v>1812</v>
      </c>
      <c r="F2382" s="6" t="s">
        <v>1812</v>
      </c>
      <c r="G2382" s="6" t="s">
        <v>1812</v>
      </c>
      <c r="H2382" s="6" t="s">
        <v>127</v>
      </c>
      <c r="I2382" s="6" t="s">
        <v>1983</v>
      </c>
      <c r="J2382" s="6" t="s">
        <v>1984</v>
      </c>
      <c r="K2382" s="6" t="s">
        <v>244</v>
      </c>
      <c r="L2382" s="6" t="s">
        <v>166</v>
      </c>
      <c r="M2382" s="6" t="s">
        <v>1985</v>
      </c>
      <c r="N2382" s="6" t="s">
        <v>42</v>
      </c>
      <c r="O2382" s="6" t="s">
        <v>1812</v>
      </c>
      <c r="P2382" s="6" t="s">
        <v>1812</v>
      </c>
      <c r="Q2382" s="6" t="s">
        <v>1814</v>
      </c>
      <c r="R2382" s="6" t="s">
        <v>1812</v>
      </c>
      <c r="S2382" s="6" t="s">
        <v>1986</v>
      </c>
      <c r="T2382" s="6" t="s">
        <v>1813</v>
      </c>
      <c r="U2382" s="6" t="s">
        <v>1812</v>
      </c>
      <c r="V2382" s="6" t="s">
        <v>1812</v>
      </c>
      <c r="W2382" s="6" t="s">
        <v>1816</v>
      </c>
      <c r="X2382" s="6" t="s">
        <v>11372</v>
      </c>
    </row>
    <row r="2383" ht="15.75" customHeight="1">
      <c r="A2383" s="6" t="s">
        <v>11373</v>
      </c>
      <c r="B2383" s="6" t="s">
        <v>11374</v>
      </c>
      <c r="C2383" s="6" t="s">
        <v>1810</v>
      </c>
      <c r="D2383" s="6" t="s">
        <v>11375</v>
      </c>
      <c r="E2383" s="6" t="s">
        <v>1812</v>
      </c>
      <c r="F2383" s="6" t="s">
        <v>1812</v>
      </c>
      <c r="G2383" s="6" t="s">
        <v>1812</v>
      </c>
      <c r="H2383" s="6" t="s">
        <v>30</v>
      </c>
      <c r="I2383" s="6" t="s">
        <v>273</v>
      </c>
      <c r="J2383" s="6" t="s">
        <v>38</v>
      </c>
      <c r="K2383" s="6" t="s">
        <v>242</v>
      </c>
      <c r="L2383" s="6" t="s">
        <v>177</v>
      </c>
      <c r="M2383" s="6" t="s">
        <v>262</v>
      </c>
      <c r="N2383" s="6" t="s">
        <v>42</v>
      </c>
      <c r="O2383" s="6" t="s">
        <v>1812</v>
      </c>
      <c r="P2383" s="6" t="s">
        <v>1812</v>
      </c>
      <c r="Q2383" s="6" t="s">
        <v>1814</v>
      </c>
      <c r="R2383" s="6" t="s">
        <v>1812</v>
      </c>
      <c r="S2383" s="6" t="s">
        <v>1887</v>
      </c>
      <c r="T2383" s="6" t="s">
        <v>1813</v>
      </c>
      <c r="U2383" s="6" t="s">
        <v>1812</v>
      </c>
      <c r="V2383" s="6" t="s">
        <v>1812</v>
      </c>
      <c r="W2383" s="6" t="s">
        <v>1816</v>
      </c>
      <c r="X2383" s="6" t="s">
        <v>11376</v>
      </c>
    </row>
    <row r="2384" ht="15.75" customHeight="1">
      <c r="A2384" s="6" t="s">
        <v>11377</v>
      </c>
      <c r="B2384" s="6" t="s">
        <v>11378</v>
      </c>
      <c r="C2384" s="6" t="s">
        <v>1810</v>
      </c>
      <c r="D2384" s="6" t="s">
        <v>11379</v>
      </c>
      <c r="E2384" s="6" t="s">
        <v>1812</v>
      </c>
      <c r="F2384" s="6" t="s">
        <v>1812</v>
      </c>
      <c r="G2384" s="6" t="s">
        <v>1812</v>
      </c>
      <c r="H2384" s="6" t="s">
        <v>201</v>
      </c>
      <c r="I2384" s="6" t="s">
        <v>40</v>
      </c>
      <c r="J2384" s="6" t="s">
        <v>74</v>
      </c>
      <c r="K2384" s="6" t="s">
        <v>242</v>
      </c>
      <c r="L2384" s="6" t="s">
        <v>157</v>
      </c>
      <c r="M2384" s="6" t="s">
        <v>262</v>
      </c>
      <c r="N2384" s="6" t="s">
        <v>42</v>
      </c>
      <c r="O2384" s="6" t="s">
        <v>1812</v>
      </c>
      <c r="P2384" s="6" t="s">
        <v>1812</v>
      </c>
      <c r="Q2384" s="6" t="s">
        <v>1814</v>
      </c>
      <c r="R2384" s="6" t="s">
        <v>1812</v>
      </c>
      <c r="S2384" s="6" t="s">
        <v>1887</v>
      </c>
      <c r="T2384" s="6" t="s">
        <v>1813</v>
      </c>
      <c r="U2384" s="6" t="s">
        <v>1812</v>
      </c>
      <c r="V2384" s="6" t="s">
        <v>1812</v>
      </c>
      <c r="W2384" s="6" t="s">
        <v>1816</v>
      </c>
      <c r="X2384" s="6" t="s">
        <v>11380</v>
      </c>
    </row>
    <row r="2385" ht="15.75" customHeight="1">
      <c r="A2385" s="6" t="s">
        <v>11381</v>
      </c>
      <c r="B2385" s="6" t="s">
        <v>11382</v>
      </c>
      <c r="C2385" s="6" t="s">
        <v>1810</v>
      </c>
      <c r="D2385" s="6" t="s">
        <v>11383</v>
      </c>
      <c r="E2385" s="6" t="s">
        <v>1812</v>
      </c>
      <c r="F2385" s="6" t="s">
        <v>1812</v>
      </c>
      <c r="G2385" s="6" t="s">
        <v>1812</v>
      </c>
      <c r="H2385" s="6" t="s">
        <v>106</v>
      </c>
      <c r="I2385" s="6" t="s">
        <v>273</v>
      </c>
      <c r="J2385" s="6" t="s">
        <v>288</v>
      </c>
      <c r="K2385" s="6" t="s">
        <v>242</v>
      </c>
      <c r="L2385" s="6" t="s">
        <v>87</v>
      </c>
      <c r="M2385" s="6" t="s">
        <v>262</v>
      </c>
      <c r="N2385" s="6" t="s">
        <v>42</v>
      </c>
      <c r="O2385" s="6" t="s">
        <v>1812</v>
      </c>
      <c r="P2385" s="6" t="s">
        <v>1812</v>
      </c>
      <c r="Q2385" s="6" t="s">
        <v>1814</v>
      </c>
      <c r="R2385" s="6" t="s">
        <v>1812</v>
      </c>
      <c r="S2385" s="6" t="s">
        <v>1887</v>
      </c>
      <c r="T2385" s="6" t="s">
        <v>1813</v>
      </c>
      <c r="U2385" s="6" t="s">
        <v>1812</v>
      </c>
      <c r="V2385" s="6" t="s">
        <v>1812</v>
      </c>
      <c r="W2385" s="6" t="s">
        <v>1816</v>
      </c>
      <c r="X2385" s="6" t="s">
        <v>11384</v>
      </c>
    </row>
    <row r="2386" ht="15.75" customHeight="1">
      <c r="A2386" s="6" t="s">
        <v>11385</v>
      </c>
      <c r="B2386" s="6" t="s">
        <v>11386</v>
      </c>
      <c r="C2386" s="6" t="s">
        <v>1810</v>
      </c>
      <c r="D2386" s="6" t="s">
        <v>11387</v>
      </c>
      <c r="E2386" s="6" t="s">
        <v>1812</v>
      </c>
      <c r="F2386" s="6" t="s">
        <v>1812</v>
      </c>
      <c r="G2386" s="6" t="s">
        <v>1812</v>
      </c>
      <c r="H2386" s="6" t="s">
        <v>266</v>
      </c>
      <c r="I2386" s="6" t="s">
        <v>247</v>
      </c>
      <c r="J2386" s="6" t="s">
        <v>30</v>
      </c>
      <c r="K2386" s="6" t="s">
        <v>220</v>
      </c>
      <c r="L2386" s="6" t="s">
        <v>82</v>
      </c>
      <c r="M2386" s="6" t="s">
        <v>244</v>
      </c>
      <c r="N2386" s="6" t="s">
        <v>42</v>
      </c>
      <c r="O2386" s="6" t="s">
        <v>1812</v>
      </c>
      <c r="P2386" s="6" t="s">
        <v>1812</v>
      </c>
      <c r="Q2386" s="6" t="s">
        <v>1814</v>
      </c>
      <c r="R2386" s="6" t="s">
        <v>1812</v>
      </c>
      <c r="S2386" s="6" t="s">
        <v>1887</v>
      </c>
      <c r="T2386" s="6" t="s">
        <v>1813</v>
      </c>
      <c r="U2386" s="6" t="s">
        <v>1812</v>
      </c>
      <c r="V2386" s="6" t="s">
        <v>1812</v>
      </c>
      <c r="W2386" s="6" t="s">
        <v>1816</v>
      </c>
      <c r="X2386" s="6" t="s">
        <v>11388</v>
      </c>
    </row>
    <row r="2387" ht="15.75" customHeight="1">
      <c r="A2387" s="6" t="s">
        <v>11389</v>
      </c>
      <c r="B2387" s="6" t="s">
        <v>11390</v>
      </c>
      <c r="C2387" s="6" t="s">
        <v>1810</v>
      </c>
      <c r="D2387" s="6" t="s">
        <v>11391</v>
      </c>
      <c r="E2387" s="6" t="s">
        <v>1812</v>
      </c>
      <c r="F2387" s="6" t="s">
        <v>1812</v>
      </c>
      <c r="G2387" s="6" t="s">
        <v>1812</v>
      </c>
      <c r="H2387" s="6" t="s">
        <v>127</v>
      </c>
      <c r="I2387" s="6" t="s">
        <v>1983</v>
      </c>
      <c r="J2387" s="6" t="s">
        <v>1984</v>
      </c>
      <c r="K2387" s="6" t="s">
        <v>244</v>
      </c>
      <c r="L2387" s="6" t="s">
        <v>166</v>
      </c>
      <c r="M2387" s="6" t="s">
        <v>1985</v>
      </c>
      <c r="N2387" s="6" t="s">
        <v>42</v>
      </c>
      <c r="O2387" s="6" t="s">
        <v>1812</v>
      </c>
      <c r="P2387" s="6" t="s">
        <v>1812</v>
      </c>
      <c r="Q2387" s="6" t="s">
        <v>1814</v>
      </c>
      <c r="R2387" s="6" t="s">
        <v>1812</v>
      </c>
      <c r="S2387" s="6" t="s">
        <v>1986</v>
      </c>
      <c r="T2387" s="6" t="s">
        <v>1813</v>
      </c>
      <c r="U2387" s="6" t="s">
        <v>1812</v>
      </c>
      <c r="V2387" s="6" t="s">
        <v>1812</v>
      </c>
      <c r="W2387" s="6" t="s">
        <v>1816</v>
      </c>
      <c r="X2387" s="6" t="s">
        <v>11392</v>
      </c>
    </row>
    <row r="2388" ht="15.75" customHeight="1">
      <c r="A2388" s="6" t="s">
        <v>11393</v>
      </c>
      <c r="B2388" s="6" t="s">
        <v>11394</v>
      </c>
      <c r="C2388" s="6" t="s">
        <v>1810</v>
      </c>
      <c r="D2388" s="6" t="s">
        <v>11395</v>
      </c>
      <c r="E2388" s="6" t="s">
        <v>1812</v>
      </c>
      <c r="F2388" s="6" t="s">
        <v>1812</v>
      </c>
      <c r="G2388" s="6" t="s">
        <v>1812</v>
      </c>
      <c r="H2388" s="6" t="s">
        <v>106</v>
      </c>
      <c r="I2388" s="6" t="s">
        <v>273</v>
      </c>
      <c r="J2388" s="6" t="s">
        <v>267</v>
      </c>
      <c r="K2388" s="6" t="s">
        <v>242</v>
      </c>
      <c r="L2388" s="6" t="s">
        <v>1906</v>
      </c>
      <c r="M2388" s="6" t="s">
        <v>262</v>
      </c>
      <c r="N2388" s="6" t="s">
        <v>42</v>
      </c>
      <c r="O2388" s="6" t="s">
        <v>1812</v>
      </c>
      <c r="P2388" s="6" t="s">
        <v>1812</v>
      </c>
      <c r="Q2388" s="6" t="s">
        <v>1814</v>
      </c>
      <c r="R2388" s="6" t="s">
        <v>1812</v>
      </c>
      <c r="S2388" s="6" t="s">
        <v>1887</v>
      </c>
      <c r="T2388" s="6" t="s">
        <v>1813</v>
      </c>
      <c r="U2388" s="6" t="s">
        <v>1812</v>
      </c>
      <c r="V2388" s="6" t="s">
        <v>1812</v>
      </c>
      <c r="W2388" s="6" t="s">
        <v>1816</v>
      </c>
      <c r="X2388" s="6" t="s">
        <v>11396</v>
      </c>
    </row>
    <row r="2389" ht="15.75" customHeight="1">
      <c r="A2389" s="6" t="s">
        <v>11397</v>
      </c>
      <c r="B2389" s="6" t="s">
        <v>11398</v>
      </c>
      <c r="C2389" s="6" t="s">
        <v>1810</v>
      </c>
      <c r="D2389" s="6" t="s">
        <v>11399</v>
      </c>
      <c r="E2389" s="6" t="s">
        <v>1812</v>
      </c>
      <c r="F2389" s="6" t="s">
        <v>1812</v>
      </c>
      <c r="G2389" s="6" t="s">
        <v>1812</v>
      </c>
      <c r="H2389" s="6" t="s">
        <v>232</v>
      </c>
      <c r="I2389" s="6" t="s">
        <v>311</v>
      </c>
      <c r="J2389" s="6" t="s">
        <v>2618</v>
      </c>
      <c r="K2389" s="6" t="s">
        <v>262</v>
      </c>
      <c r="L2389" s="6" t="s">
        <v>3250</v>
      </c>
      <c r="M2389" s="6" t="s">
        <v>306</v>
      </c>
      <c r="N2389" s="6" t="s">
        <v>42</v>
      </c>
      <c r="O2389" s="6" t="s">
        <v>1812</v>
      </c>
      <c r="P2389" s="6" t="s">
        <v>1812</v>
      </c>
      <c r="Q2389" s="6" t="s">
        <v>1814</v>
      </c>
      <c r="R2389" s="6" t="s">
        <v>1812</v>
      </c>
      <c r="S2389" s="6" t="s">
        <v>1986</v>
      </c>
      <c r="T2389" s="6" t="s">
        <v>1813</v>
      </c>
      <c r="U2389" s="6" t="s">
        <v>1812</v>
      </c>
      <c r="V2389" s="6" t="s">
        <v>1812</v>
      </c>
      <c r="W2389" s="6" t="s">
        <v>1816</v>
      </c>
      <c r="X2389" s="6" t="s">
        <v>11400</v>
      </c>
    </row>
    <row r="2390" ht="15.75" customHeight="1">
      <c r="A2390" s="6" t="s">
        <v>11401</v>
      </c>
      <c r="B2390" s="6" t="s">
        <v>11402</v>
      </c>
      <c r="C2390" s="6" t="s">
        <v>1810</v>
      </c>
      <c r="D2390" s="6" t="s">
        <v>11403</v>
      </c>
      <c r="E2390" s="6" t="s">
        <v>1812</v>
      </c>
      <c r="F2390" s="6" t="s">
        <v>1812</v>
      </c>
      <c r="G2390" s="6" t="s">
        <v>1812</v>
      </c>
      <c r="H2390" s="6" t="s">
        <v>1995</v>
      </c>
      <c r="I2390" s="6" t="s">
        <v>40</v>
      </c>
      <c r="J2390" s="6" t="s">
        <v>303</v>
      </c>
      <c r="K2390" s="6" t="s">
        <v>242</v>
      </c>
      <c r="L2390" s="6" t="s">
        <v>124</v>
      </c>
      <c r="M2390" s="6" t="s">
        <v>1985</v>
      </c>
      <c r="N2390" s="6" t="s">
        <v>42</v>
      </c>
      <c r="O2390" s="6" t="s">
        <v>1812</v>
      </c>
      <c r="P2390" s="6" t="s">
        <v>1812</v>
      </c>
      <c r="Q2390" s="6" t="s">
        <v>1814</v>
      </c>
      <c r="R2390" s="6" t="s">
        <v>1812</v>
      </c>
      <c r="S2390" s="6" t="s">
        <v>1887</v>
      </c>
      <c r="T2390" s="6" t="s">
        <v>1813</v>
      </c>
      <c r="U2390" s="6" t="s">
        <v>1812</v>
      </c>
      <c r="V2390" s="6" t="s">
        <v>1812</v>
      </c>
      <c r="W2390" s="6" t="s">
        <v>1816</v>
      </c>
      <c r="X2390" s="6" t="s">
        <v>11404</v>
      </c>
    </row>
    <row r="2391" ht="15.75" customHeight="1">
      <c r="A2391" s="6" t="s">
        <v>11405</v>
      </c>
      <c r="B2391" s="6" t="s">
        <v>11406</v>
      </c>
      <c r="C2391" s="6" t="s">
        <v>1810</v>
      </c>
      <c r="D2391" s="6" t="s">
        <v>11407</v>
      </c>
      <c r="E2391" s="6" t="s">
        <v>1812</v>
      </c>
      <c r="F2391" s="6" t="s">
        <v>1812</v>
      </c>
      <c r="G2391" s="6" t="s">
        <v>1812</v>
      </c>
      <c r="H2391" s="6" t="s">
        <v>152</v>
      </c>
      <c r="I2391" s="6" t="s">
        <v>40</v>
      </c>
      <c r="J2391" s="6" t="s">
        <v>74</v>
      </c>
      <c r="K2391" s="6" t="s">
        <v>242</v>
      </c>
      <c r="L2391" s="6" t="s">
        <v>300</v>
      </c>
      <c r="M2391" s="6" t="s">
        <v>262</v>
      </c>
      <c r="N2391" s="6" t="s">
        <v>42</v>
      </c>
      <c r="O2391" s="6" t="s">
        <v>1812</v>
      </c>
      <c r="P2391" s="6" t="s">
        <v>1812</v>
      </c>
      <c r="Q2391" s="6" t="s">
        <v>1814</v>
      </c>
      <c r="R2391" s="6" t="s">
        <v>1812</v>
      </c>
      <c r="S2391" s="6" t="s">
        <v>1887</v>
      </c>
      <c r="T2391" s="6" t="s">
        <v>1813</v>
      </c>
      <c r="U2391" s="6" t="s">
        <v>1812</v>
      </c>
      <c r="V2391" s="6" t="s">
        <v>1812</v>
      </c>
      <c r="W2391" s="6" t="s">
        <v>1816</v>
      </c>
      <c r="X2391" s="6" t="s">
        <v>11408</v>
      </c>
    </row>
    <row r="2392" ht="15.75" customHeight="1">
      <c r="A2392" s="6" t="s">
        <v>11409</v>
      </c>
      <c r="B2392" s="6" t="s">
        <v>11410</v>
      </c>
      <c r="C2392" s="6" t="s">
        <v>1810</v>
      </c>
      <c r="D2392" s="6" t="s">
        <v>11411</v>
      </c>
      <c r="E2392" s="6" t="s">
        <v>1812</v>
      </c>
      <c r="F2392" s="6" t="s">
        <v>1812</v>
      </c>
      <c r="G2392" s="6" t="s">
        <v>1812</v>
      </c>
      <c r="H2392" s="6" t="s">
        <v>288</v>
      </c>
      <c r="I2392" s="6" t="s">
        <v>301</v>
      </c>
      <c r="J2392" s="6" t="s">
        <v>302</v>
      </c>
      <c r="K2392" s="6" t="s">
        <v>244</v>
      </c>
      <c r="L2392" s="6" t="s">
        <v>160</v>
      </c>
      <c r="M2392" s="6" t="s">
        <v>1985</v>
      </c>
      <c r="N2392" s="6" t="s">
        <v>42</v>
      </c>
      <c r="O2392" s="6" t="s">
        <v>1812</v>
      </c>
      <c r="P2392" s="6" t="s">
        <v>1812</v>
      </c>
      <c r="Q2392" s="6" t="s">
        <v>1814</v>
      </c>
      <c r="R2392" s="6" t="s">
        <v>1812</v>
      </c>
      <c r="S2392" s="6" t="s">
        <v>1986</v>
      </c>
      <c r="T2392" s="6" t="s">
        <v>1813</v>
      </c>
      <c r="U2392" s="6" t="s">
        <v>1812</v>
      </c>
      <c r="V2392" s="6" t="s">
        <v>1812</v>
      </c>
      <c r="W2392" s="6" t="s">
        <v>1816</v>
      </c>
      <c r="X2392" s="6" t="s">
        <v>11412</v>
      </c>
    </row>
    <row r="2393" ht="15.75" customHeight="1">
      <c r="A2393" s="6" t="s">
        <v>11413</v>
      </c>
      <c r="B2393" s="6" t="s">
        <v>11414</v>
      </c>
      <c r="C2393" s="6" t="s">
        <v>1810</v>
      </c>
      <c r="D2393" s="6" t="s">
        <v>11415</v>
      </c>
      <c r="E2393" s="6" t="s">
        <v>1812</v>
      </c>
      <c r="F2393" s="6" t="s">
        <v>1812</v>
      </c>
      <c r="G2393" s="6" t="s">
        <v>1812</v>
      </c>
      <c r="H2393" s="6" t="s">
        <v>148</v>
      </c>
      <c r="I2393" s="6" t="s">
        <v>22</v>
      </c>
      <c r="J2393" s="6" t="s">
        <v>38</v>
      </c>
      <c r="K2393" s="6" t="s">
        <v>242</v>
      </c>
      <c r="L2393" s="6" t="s">
        <v>109</v>
      </c>
      <c r="M2393" s="6" t="s">
        <v>262</v>
      </c>
      <c r="N2393" s="6" t="s">
        <v>42</v>
      </c>
      <c r="O2393" s="6" t="s">
        <v>1812</v>
      </c>
      <c r="P2393" s="6" t="s">
        <v>1812</v>
      </c>
      <c r="Q2393" s="6" t="s">
        <v>1814</v>
      </c>
      <c r="R2393" s="6" t="s">
        <v>1812</v>
      </c>
      <c r="S2393" s="6" t="s">
        <v>1887</v>
      </c>
      <c r="T2393" s="6" t="s">
        <v>1813</v>
      </c>
      <c r="U2393" s="6" t="s">
        <v>1812</v>
      </c>
      <c r="V2393" s="6" t="s">
        <v>1812</v>
      </c>
      <c r="W2393" s="6" t="s">
        <v>1816</v>
      </c>
      <c r="X2393" s="6" t="s">
        <v>11416</v>
      </c>
    </row>
    <row r="2394" ht="15.75" customHeight="1">
      <c r="A2394" s="6" t="s">
        <v>11417</v>
      </c>
      <c r="B2394" s="6" t="s">
        <v>11418</v>
      </c>
      <c r="C2394" s="6" t="s">
        <v>1810</v>
      </c>
      <c r="D2394" s="6" t="s">
        <v>11419</v>
      </c>
      <c r="E2394" s="6" t="s">
        <v>1812</v>
      </c>
      <c r="F2394" s="6" t="s">
        <v>1812</v>
      </c>
      <c r="G2394" s="6" t="s">
        <v>1812</v>
      </c>
      <c r="H2394" s="6" t="s">
        <v>30</v>
      </c>
      <c r="I2394" s="6" t="s">
        <v>273</v>
      </c>
      <c r="J2394" s="6" t="s">
        <v>267</v>
      </c>
      <c r="K2394" s="6" t="s">
        <v>242</v>
      </c>
      <c r="L2394" s="6" t="s">
        <v>177</v>
      </c>
      <c r="M2394" s="6" t="s">
        <v>262</v>
      </c>
      <c r="N2394" s="6" t="s">
        <v>42</v>
      </c>
      <c r="O2394" s="6" t="s">
        <v>1812</v>
      </c>
      <c r="P2394" s="6" t="s">
        <v>1812</v>
      </c>
      <c r="Q2394" s="6" t="s">
        <v>1814</v>
      </c>
      <c r="R2394" s="6" t="s">
        <v>1812</v>
      </c>
      <c r="S2394" s="6" t="s">
        <v>1887</v>
      </c>
      <c r="T2394" s="6" t="s">
        <v>1813</v>
      </c>
      <c r="U2394" s="6" t="s">
        <v>1812</v>
      </c>
      <c r="V2394" s="6" t="s">
        <v>1812</v>
      </c>
      <c r="W2394" s="6" t="s">
        <v>1816</v>
      </c>
      <c r="X2394" s="6" t="s">
        <v>11420</v>
      </c>
    </row>
    <row r="2395" ht="15.75" customHeight="1">
      <c r="A2395" s="6" t="s">
        <v>11421</v>
      </c>
      <c r="B2395" s="6" t="s">
        <v>11422</v>
      </c>
      <c r="C2395" s="6" t="s">
        <v>1810</v>
      </c>
      <c r="D2395" s="6" t="s">
        <v>11423</v>
      </c>
      <c r="E2395" s="6" t="s">
        <v>1812</v>
      </c>
      <c r="F2395" s="6" t="s">
        <v>1812</v>
      </c>
      <c r="G2395" s="6" t="s">
        <v>1812</v>
      </c>
      <c r="H2395" s="6" t="s">
        <v>106</v>
      </c>
      <c r="I2395" s="6" t="s">
        <v>273</v>
      </c>
      <c r="J2395" s="6" t="s">
        <v>288</v>
      </c>
      <c r="K2395" s="6" t="s">
        <v>242</v>
      </c>
      <c r="L2395" s="6" t="s">
        <v>87</v>
      </c>
      <c r="M2395" s="6" t="s">
        <v>262</v>
      </c>
      <c r="N2395" s="6" t="s">
        <v>1876</v>
      </c>
      <c r="O2395" s="6" t="s">
        <v>1812</v>
      </c>
      <c r="P2395" s="6" t="s">
        <v>1812</v>
      </c>
      <c r="Q2395" s="6" t="s">
        <v>1814</v>
      </c>
      <c r="R2395" s="6" t="s">
        <v>1812</v>
      </c>
      <c r="S2395" s="6" t="s">
        <v>1887</v>
      </c>
      <c r="T2395" s="6" t="s">
        <v>1813</v>
      </c>
      <c r="U2395" s="6" t="s">
        <v>1812</v>
      </c>
      <c r="V2395" s="6" t="s">
        <v>1812</v>
      </c>
      <c r="W2395" s="6" t="s">
        <v>1816</v>
      </c>
      <c r="X2395" s="6" t="s">
        <v>11424</v>
      </c>
    </row>
    <row r="2396" ht="15.75" customHeight="1">
      <c r="A2396" s="6" t="s">
        <v>11425</v>
      </c>
      <c r="B2396" s="6" t="s">
        <v>11426</v>
      </c>
      <c r="C2396" s="6" t="s">
        <v>1810</v>
      </c>
      <c r="D2396" s="6" t="s">
        <v>11427</v>
      </c>
      <c r="E2396" s="6" t="s">
        <v>1812</v>
      </c>
      <c r="F2396" s="6" t="s">
        <v>1812</v>
      </c>
      <c r="G2396" s="6" t="s">
        <v>1812</v>
      </c>
      <c r="H2396" s="6" t="s">
        <v>106</v>
      </c>
      <c r="I2396" s="6" t="s">
        <v>273</v>
      </c>
      <c r="J2396" s="6" t="s">
        <v>288</v>
      </c>
      <c r="K2396" s="6" t="s">
        <v>242</v>
      </c>
      <c r="L2396" s="6" t="s">
        <v>87</v>
      </c>
      <c r="M2396" s="6" t="s">
        <v>262</v>
      </c>
      <c r="N2396" s="6" t="s">
        <v>1876</v>
      </c>
      <c r="O2396" s="6" t="s">
        <v>1812</v>
      </c>
      <c r="P2396" s="6" t="s">
        <v>1812</v>
      </c>
      <c r="Q2396" s="6" t="s">
        <v>1814</v>
      </c>
      <c r="R2396" s="6" t="s">
        <v>1812</v>
      </c>
      <c r="S2396" s="6" t="s">
        <v>1887</v>
      </c>
      <c r="T2396" s="6" t="s">
        <v>1813</v>
      </c>
      <c r="U2396" s="6" t="s">
        <v>1812</v>
      </c>
      <c r="V2396" s="6" t="s">
        <v>1812</v>
      </c>
      <c r="W2396" s="6" t="s">
        <v>1816</v>
      </c>
      <c r="X2396" s="6" t="s">
        <v>11428</v>
      </c>
    </row>
    <row r="2397" ht="15.75" customHeight="1">
      <c r="A2397" s="6" t="s">
        <v>11429</v>
      </c>
      <c r="B2397" s="6" t="s">
        <v>11430</v>
      </c>
      <c r="C2397" s="6" t="s">
        <v>1810</v>
      </c>
      <c r="D2397" s="6" t="s">
        <v>11431</v>
      </c>
      <c r="E2397" s="6" t="s">
        <v>1812</v>
      </c>
      <c r="F2397" s="6" t="s">
        <v>1812</v>
      </c>
      <c r="G2397" s="6" t="s">
        <v>1812</v>
      </c>
      <c r="H2397" s="6" t="s">
        <v>127</v>
      </c>
      <c r="I2397" s="6" t="s">
        <v>1983</v>
      </c>
      <c r="J2397" s="6" t="s">
        <v>1984</v>
      </c>
      <c r="K2397" s="6" t="s">
        <v>244</v>
      </c>
      <c r="L2397" s="6" t="s">
        <v>166</v>
      </c>
      <c r="M2397" s="6" t="s">
        <v>1985</v>
      </c>
      <c r="N2397" s="6" t="s">
        <v>42</v>
      </c>
      <c r="O2397" s="6" t="s">
        <v>1812</v>
      </c>
      <c r="P2397" s="6" t="s">
        <v>1812</v>
      </c>
      <c r="Q2397" s="6" t="s">
        <v>1814</v>
      </c>
      <c r="R2397" s="6" t="s">
        <v>1812</v>
      </c>
      <c r="S2397" s="6" t="s">
        <v>1986</v>
      </c>
      <c r="T2397" s="6" t="s">
        <v>1813</v>
      </c>
      <c r="U2397" s="6" t="s">
        <v>1812</v>
      </c>
      <c r="V2397" s="6" t="s">
        <v>1812</v>
      </c>
      <c r="W2397" s="6" t="s">
        <v>1816</v>
      </c>
      <c r="X2397" s="6" t="s">
        <v>11432</v>
      </c>
    </row>
    <row r="2398" ht="15.75" customHeight="1">
      <c r="A2398" s="6" t="s">
        <v>11433</v>
      </c>
      <c r="B2398" s="6" t="s">
        <v>11434</v>
      </c>
      <c r="C2398" s="6" t="s">
        <v>1810</v>
      </c>
      <c r="D2398" s="6" t="s">
        <v>11435</v>
      </c>
      <c r="E2398" s="6" t="s">
        <v>1812</v>
      </c>
      <c r="F2398" s="6" t="s">
        <v>1812</v>
      </c>
      <c r="G2398" s="6" t="s">
        <v>1812</v>
      </c>
      <c r="H2398" s="6" t="s">
        <v>415</v>
      </c>
      <c r="I2398" s="6" t="s">
        <v>281</v>
      </c>
      <c r="J2398" s="6" t="s">
        <v>265</v>
      </c>
      <c r="K2398" s="6" t="s">
        <v>59</v>
      </c>
      <c r="L2398" s="6" t="s">
        <v>661</v>
      </c>
      <c r="M2398" s="6" t="s">
        <v>61</v>
      </c>
      <c r="N2398" s="6" t="s">
        <v>42</v>
      </c>
      <c r="O2398" s="6" t="s">
        <v>1812</v>
      </c>
      <c r="P2398" s="6" t="s">
        <v>1812</v>
      </c>
      <c r="Q2398" s="6" t="s">
        <v>1814</v>
      </c>
      <c r="R2398" s="6" t="s">
        <v>1812</v>
      </c>
      <c r="S2398" s="6" t="s">
        <v>1815</v>
      </c>
      <c r="T2398" s="6" t="s">
        <v>1813</v>
      </c>
      <c r="U2398" s="6" t="s">
        <v>1812</v>
      </c>
      <c r="V2398" s="6" t="s">
        <v>1812</v>
      </c>
      <c r="W2398" s="6" t="s">
        <v>1816</v>
      </c>
      <c r="X2398" s="6" t="s">
        <v>11436</v>
      </c>
    </row>
    <row r="2399" ht="15.75" customHeight="1">
      <c r="A2399" s="6" t="s">
        <v>11437</v>
      </c>
      <c r="B2399" s="6" t="s">
        <v>11438</v>
      </c>
      <c r="C2399" s="6" t="s">
        <v>1810</v>
      </c>
      <c r="D2399" s="6" t="s">
        <v>11439</v>
      </c>
      <c r="E2399" s="6" t="s">
        <v>1812</v>
      </c>
      <c r="F2399" s="6" t="s">
        <v>1812</v>
      </c>
      <c r="G2399" s="6" t="s">
        <v>1812</v>
      </c>
      <c r="H2399" s="6" t="s">
        <v>106</v>
      </c>
      <c r="I2399" s="6" t="s">
        <v>273</v>
      </c>
      <c r="J2399" s="6" t="s">
        <v>288</v>
      </c>
      <c r="K2399" s="6" t="s">
        <v>242</v>
      </c>
      <c r="L2399" s="6" t="s">
        <v>87</v>
      </c>
      <c r="M2399" s="6" t="s">
        <v>262</v>
      </c>
      <c r="N2399" s="6" t="s">
        <v>42</v>
      </c>
      <c r="O2399" s="6" t="s">
        <v>1812</v>
      </c>
      <c r="P2399" s="6" t="s">
        <v>1812</v>
      </c>
      <c r="Q2399" s="6" t="s">
        <v>1814</v>
      </c>
      <c r="R2399" s="6" t="s">
        <v>1812</v>
      </c>
      <c r="S2399" s="6" t="s">
        <v>1887</v>
      </c>
      <c r="T2399" s="6" t="s">
        <v>1813</v>
      </c>
      <c r="U2399" s="6" t="s">
        <v>1812</v>
      </c>
      <c r="V2399" s="6" t="s">
        <v>1812</v>
      </c>
      <c r="W2399" s="6" t="s">
        <v>1816</v>
      </c>
      <c r="X2399" s="6" t="s">
        <v>11440</v>
      </c>
    </row>
    <row r="2400" ht="15.75" customHeight="1">
      <c r="A2400" s="6" t="s">
        <v>11441</v>
      </c>
      <c r="B2400" s="6" t="s">
        <v>11442</v>
      </c>
      <c r="C2400" s="6" t="s">
        <v>1810</v>
      </c>
      <c r="D2400" s="6" t="s">
        <v>11443</v>
      </c>
      <c r="E2400" s="6" t="s">
        <v>1812</v>
      </c>
      <c r="F2400" s="6" t="s">
        <v>1812</v>
      </c>
      <c r="G2400" s="6" t="s">
        <v>1812</v>
      </c>
      <c r="H2400" s="6" t="s">
        <v>1995</v>
      </c>
      <c r="I2400" s="6" t="s">
        <v>40</v>
      </c>
      <c r="J2400" s="6" t="s">
        <v>303</v>
      </c>
      <c r="K2400" s="6" t="s">
        <v>242</v>
      </c>
      <c r="L2400" s="6" t="s">
        <v>124</v>
      </c>
      <c r="M2400" s="6" t="s">
        <v>1985</v>
      </c>
      <c r="N2400" s="6" t="s">
        <v>42</v>
      </c>
      <c r="O2400" s="6" t="s">
        <v>1812</v>
      </c>
      <c r="P2400" s="6" t="s">
        <v>1812</v>
      </c>
      <c r="Q2400" s="6" t="s">
        <v>1814</v>
      </c>
      <c r="R2400" s="6" t="s">
        <v>1812</v>
      </c>
      <c r="S2400" s="6" t="s">
        <v>1887</v>
      </c>
      <c r="T2400" s="6" t="s">
        <v>1813</v>
      </c>
      <c r="U2400" s="6" t="s">
        <v>1812</v>
      </c>
      <c r="V2400" s="6" t="s">
        <v>1812</v>
      </c>
      <c r="W2400" s="6" t="s">
        <v>1816</v>
      </c>
      <c r="X2400" s="6" t="s">
        <v>11444</v>
      </c>
    </row>
    <row r="2401" ht="15.75" customHeight="1">
      <c r="A2401" s="6" t="s">
        <v>11445</v>
      </c>
      <c r="B2401" s="6" t="s">
        <v>11446</v>
      </c>
      <c r="C2401" s="6" t="s">
        <v>1810</v>
      </c>
      <c r="D2401" s="6" t="s">
        <v>11447</v>
      </c>
      <c r="E2401" s="6" t="s">
        <v>1812</v>
      </c>
      <c r="F2401" s="6" t="s">
        <v>1812</v>
      </c>
      <c r="G2401" s="6" t="s">
        <v>1812</v>
      </c>
      <c r="H2401" s="6" t="s">
        <v>55</v>
      </c>
      <c r="I2401" s="6" t="s">
        <v>1983</v>
      </c>
      <c r="J2401" s="6" t="s">
        <v>290</v>
      </c>
      <c r="K2401" s="6" t="s">
        <v>244</v>
      </c>
      <c r="L2401" s="6" t="s">
        <v>291</v>
      </c>
      <c r="M2401" s="6" t="s">
        <v>1985</v>
      </c>
      <c r="N2401" s="6" t="s">
        <v>42</v>
      </c>
      <c r="O2401" s="6" t="s">
        <v>1812</v>
      </c>
      <c r="P2401" s="6" t="s">
        <v>1812</v>
      </c>
      <c r="Q2401" s="6" t="s">
        <v>1814</v>
      </c>
      <c r="R2401" s="6" t="s">
        <v>1812</v>
      </c>
      <c r="S2401" s="6" t="s">
        <v>1986</v>
      </c>
      <c r="T2401" s="6" t="s">
        <v>1813</v>
      </c>
      <c r="U2401" s="6" t="s">
        <v>1812</v>
      </c>
      <c r="V2401" s="6" t="s">
        <v>1812</v>
      </c>
      <c r="W2401" s="6" t="s">
        <v>1816</v>
      </c>
      <c r="X2401" s="6" t="s">
        <v>11448</v>
      </c>
    </row>
    <row r="2402" ht="15.75" customHeight="1">
      <c r="A2402" s="6" t="s">
        <v>11449</v>
      </c>
      <c r="B2402" s="6" t="s">
        <v>11450</v>
      </c>
      <c r="C2402" s="6" t="s">
        <v>1810</v>
      </c>
      <c r="D2402" s="6" t="s">
        <v>11451</v>
      </c>
      <c r="E2402" s="6" t="s">
        <v>1812</v>
      </c>
      <c r="F2402" s="6" t="s">
        <v>1812</v>
      </c>
      <c r="G2402" s="6" t="s">
        <v>1812</v>
      </c>
      <c r="H2402" s="6" t="s">
        <v>152</v>
      </c>
      <c r="I2402" s="6" t="s">
        <v>40</v>
      </c>
      <c r="J2402" s="6" t="s">
        <v>303</v>
      </c>
      <c r="K2402" s="6" t="s">
        <v>242</v>
      </c>
      <c r="L2402" s="6" t="s">
        <v>300</v>
      </c>
      <c r="M2402" s="6" t="s">
        <v>262</v>
      </c>
      <c r="N2402" s="6" t="s">
        <v>42</v>
      </c>
      <c r="O2402" s="6" t="s">
        <v>1812</v>
      </c>
      <c r="P2402" s="6" t="s">
        <v>1812</v>
      </c>
      <c r="Q2402" s="6" t="s">
        <v>1814</v>
      </c>
      <c r="R2402" s="6" t="s">
        <v>1812</v>
      </c>
      <c r="S2402" s="6" t="s">
        <v>1887</v>
      </c>
      <c r="T2402" s="6" t="s">
        <v>1813</v>
      </c>
      <c r="U2402" s="6" t="s">
        <v>1812</v>
      </c>
      <c r="V2402" s="6" t="s">
        <v>1812</v>
      </c>
      <c r="W2402" s="6" t="s">
        <v>1816</v>
      </c>
      <c r="X2402" s="6" t="s">
        <v>11452</v>
      </c>
    </row>
    <row r="2403" ht="15.75" customHeight="1">
      <c r="A2403" s="6" t="s">
        <v>11453</v>
      </c>
      <c r="B2403" s="6" t="s">
        <v>11454</v>
      </c>
      <c r="C2403" s="6" t="s">
        <v>1810</v>
      </c>
      <c r="D2403" s="6" t="s">
        <v>11455</v>
      </c>
      <c r="E2403" s="6" t="s">
        <v>1812</v>
      </c>
      <c r="F2403" s="6" t="s">
        <v>1812</v>
      </c>
      <c r="G2403" s="6" t="s">
        <v>1812</v>
      </c>
      <c r="H2403" s="6" t="s">
        <v>260</v>
      </c>
      <c r="I2403" s="6" t="s">
        <v>1983</v>
      </c>
      <c r="J2403" s="6" t="s">
        <v>1984</v>
      </c>
      <c r="K2403" s="6" t="s">
        <v>244</v>
      </c>
      <c r="L2403" s="6" t="s">
        <v>173</v>
      </c>
      <c r="M2403" s="6" t="s">
        <v>1985</v>
      </c>
      <c r="N2403" s="6" t="s">
        <v>42</v>
      </c>
      <c r="O2403" s="6" t="s">
        <v>1812</v>
      </c>
      <c r="P2403" s="6" t="s">
        <v>1812</v>
      </c>
      <c r="Q2403" s="6" t="s">
        <v>1814</v>
      </c>
      <c r="R2403" s="6" t="s">
        <v>1812</v>
      </c>
      <c r="S2403" s="6" t="s">
        <v>1986</v>
      </c>
      <c r="T2403" s="6" t="s">
        <v>1813</v>
      </c>
      <c r="U2403" s="6" t="s">
        <v>1812</v>
      </c>
      <c r="V2403" s="6" t="s">
        <v>1812</v>
      </c>
      <c r="W2403" s="6" t="s">
        <v>1816</v>
      </c>
      <c r="X2403" s="6" t="s">
        <v>11456</v>
      </c>
    </row>
    <row r="2404" ht="15.75" customHeight="1">
      <c r="A2404" s="6" t="s">
        <v>11457</v>
      </c>
      <c r="B2404" s="6" t="s">
        <v>11458</v>
      </c>
      <c r="C2404" s="6" t="s">
        <v>1810</v>
      </c>
      <c r="D2404" s="6" t="s">
        <v>11459</v>
      </c>
      <c r="E2404" s="6" t="s">
        <v>1812</v>
      </c>
      <c r="F2404" s="6" t="s">
        <v>1812</v>
      </c>
      <c r="G2404" s="6" t="s">
        <v>1812</v>
      </c>
      <c r="H2404" s="6" t="s">
        <v>62</v>
      </c>
      <c r="I2404" s="6" t="s">
        <v>301</v>
      </c>
      <c r="J2404" s="6" t="s">
        <v>279</v>
      </c>
      <c r="K2404" s="6" t="s">
        <v>244</v>
      </c>
      <c r="L2404" s="6" t="s">
        <v>307</v>
      </c>
      <c r="M2404" s="6" t="s">
        <v>1985</v>
      </c>
      <c r="N2404" s="6" t="s">
        <v>42</v>
      </c>
      <c r="O2404" s="6" t="s">
        <v>1812</v>
      </c>
      <c r="P2404" s="6" t="s">
        <v>1812</v>
      </c>
      <c r="Q2404" s="6" t="s">
        <v>1814</v>
      </c>
      <c r="R2404" s="6" t="s">
        <v>1812</v>
      </c>
      <c r="S2404" s="6" t="s">
        <v>1986</v>
      </c>
      <c r="T2404" s="6" t="s">
        <v>1813</v>
      </c>
      <c r="U2404" s="6" t="s">
        <v>1812</v>
      </c>
      <c r="V2404" s="6" t="s">
        <v>1812</v>
      </c>
      <c r="W2404" s="6" t="s">
        <v>1816</v>
      </c>
      <c r="X2404" s="6" t="s">
        <v>11460</v>
      </c>
    </row>
    <row r="2405" ht="15.75" customHeight="1">
      <c r="A2405" s="6" t="s">
        <v>11461</v>
      </c>
      <c r="B2405" s="6" t="s">
        <v>11462</v>
      </c>
      <c r="C2405" s="6" t="s">
        <v>1810</v>
      </c>
      <c r="D2405" s="6" t="s">
        <v>11463</v>
      </c>
      <c r="E2405" s="6" t="s">
        <v>1812</v>
      </c>
      <c r="F2405" s="6" t="s">
        <v>1812</v>
      </c>
      <c r="G2405" s="6" t="s">
        <v>1812</v>
      </c>
      <c r="H2405" s="6" t="s">
        <v>1995</v>
      </c>
      <c r="I2405" s="6" t="s">
        <v>40</v>
      </c>
      <c r="J2405" s="6" t="s">
        <v>303</v>
      </c>
      <c r="K2405" s="6" t="s">
        <v>242</v>
      </c>
      <c r="L2405" s="6" t="s">
        <v>173</v>
      </c>
      <c r="M2405" s="6" t="s">
        <v>1985</v>
      </c>
      <c r="N2405" s="6" t="s">
        <v>42</v>
      </c>
      <c r="O2405" s="6" t="s">
        <v>1812</v>
      </c>
      <c r="P2405" s="6" t="s">
        <v>1812</v>
      </c>
      <c r="Q2405" s="6" t="s">
        <v>1814</v>
      </c>
      <c r="R2405" s="6" t="s">
        <v>1812</v>
      </c>
      <c r="S2405" s="6" t="s">
        <v>1887</v>
      </c>
      <c r="T2405" s="6" t="s">
        <v>1813</v>
      </c>
      <c r="U2405" s="6" t="s">
        <v>1812</v>
      </c>
      <c r="V2405" s="6" t="s">
        <v>1812</v>
      </c>
      <c r="W2405" s="6" t="s">
        <v>1816</v>
      </c>
      <c r="X2405" s="6" t="s">
        <v>11464</v>
      </c>
    </row>
    <row r="2406" ht="15.75" customHeight="1">
      <c r="A2406" s="6" t="s">
        <v>11465</v>
      </c>
      <c r="B2406" s="6" t="s">
        <v>11466</v>
      </c>
      <c r="C2406" s="6" t="s">
        <v>1810</v>
      </c>
      <c r="D2406" s="6" t="s">
        <v>11467</v>
      </c>
      <c r="E2406" s="6" t="s">
        <v>1812</v>
      </c>
      <c r="F2406" s="6" t="s">
        <v>1812</v>
      </c>
      <c r="G2406" s="6" t="s">
        <v>1812</v>
      </c>
      <c r="H2406" s="6" t="s">
        <v>44</v>
      </c>
      <c r="I2406" s="6" t="s">
        <v>46</v>
      </c>
      <c r="J2406" s="6" t="s">
        <v>317</v>
      </c>
      <c r="K2406" s="6" t="s">
        <v>262</v>
      </c>
      <c r="L2406" s="6" t="s">
        <v>322</v>
      </c>
      <c r="M2406" s="6" t="s">
        <v>313</v>
      </c>
      <c r="N2406" s="6" t="s">
        <v>42</v>
      </c>
      <c r="O2406" s="6" t="s">
        <v>1812</v>
      </c>
      <c r="P2406" s="6" t="s">
        <v>1812</v>
      </c>
      <c r="Q2406" s="6" t="s">
        <v>1814</v>
      </c>
      <c r="R2406" s="6" t="s">
        <v>1812</v>
      </c>
      <c r="S2406" s="6" t="s">
        <v>1986</v>
      </c>
      <c r="T2406" s="6" t="s">
        <v>1813</v>
      </c>
      <c r="U2406" s="6" t="s">
        <v>1812</v>
      </c>
      <c r="V2406" s="6" t="s">
        <v>1812</v>
      </c>
      <c r="W2406" s="6" t="s">
        <v>1816</v>
      </c>
      <c r="X2406" s="6" t="s">
        <v>11468</v>
      </c>
    </row>
    <row r="2407" ht="15.75" customHeight="1">
      <c r="A2407" s="6" t="s">
        <v>11469</v>
      </c>
      <c r="B2407" s="6" t="s">
        <v>11470</v>
      </c>
      <c r="C2407" s="6" t="s">
        <v>1810</v>
      </c>
      <c r="D2407" s="6" t="s">
        <v>11471</v>
      </c>
      <c r="E2407" s="6" t="s">
        <v>1812</v>
      </c>
      <c r="F2407" s="6" t="s">
        <v>1812</v>
      </c>
      <c r="G2407" s="6" t="s">
        <v>1812</v>
      </c>
      <c r="H2407" s="6" t="s">
        <v>62</v>
      </c>
      <c r="I2407" s="6" t="s">
        <v>301</v>
      </c>
      <c r="J2407" s="6" t="s">
        <v>279</v>
      </c>
      <c r="K2407" s="6" t="s">
        <v>244</v>
      </c>
      <c r="L2407" s="6" t="s">
        <v>307</v>
      </c>
      <c r="M2407" s="6" t="s">
        <v>1985</v>
      </c>
      <c r="N2407" s="6" t="s">
        <v>42</v>
      </c>
      <c r="O2407" s="6" t="s">
        <v>1812</v>
      </c>
      <c r="P2407" s="6" t="s">
        <v>1812</v>
      </c>
      <c r="Q2407" s="6" t="s">
        <v>1814</v>
      </c>
      <c r="R2407" s="6" t="s">
        <v>1812</v>
      </c>
      <c r="S2407" s="6" t="s">
        <v>1986</v>
      </c>
      <c r="T2407" s="6" t="s">
        <v>1813</v>
      </c>
      <c r="U2407" s="6" t="s">
        <v>1812</v>
      </c>
      <c r="V2407" s="6" t="s">
        <v>1812</v>
      </c>
      <c r="W2407" s="6" t="s">
        <v>1816</v>
      </c>
      <c r="X2407" s="6" t="s">
        <v>11472</v>
      </c>
    </row>
    <row r="2408" ht="15.75" customHeight="1">
      <c r="A2408" s="6" t="s">
        <v>11473</v>
      </c>
      <c r="B2408" s="6" t="s">
        <v>11474</v>
      </c>
      <c r="C2408" s="6" t="s">
        <v>1810</v>
      </c>
      <c r="D2408" s="6" t="s">
        <v>11475</v>
      </c>
      <c r="E2408" s="6" t="s">
        <v>1812</v>
      </c>
      <c r="F2408" s="6" t="s">
        <v>1812</v>
      </c>
      <c r="G2408" s="6" t="s">
        <v>1812</v>
      </c>
      <c r="H2408" s="6" t="s">
        <v>152</v>
      </c>
      <c r="I2408" s="6" t="s">
        <v>40</v>
      </c>
      <c r="J2408" s="6" t="s">
        <v>303</v>
      </c>
      <c r="K2408" s="6" t="s">
        <v>242</v>
      </c>
      <c r="L2408" s="6" t="s">
        <v>300</v>
      </c>
      <c r="M2408" s="6" t="s">
        <v>262</v>
      </c>
      <c r="N2408" s="6" t="s">
        <v>42</v>
      </c>
      <c r="O2408" s="6" t="s">
        <v>1812</v>
      </c>
      <c r="P2408" s="6" t="s">
        <v>1812</v>
      </c>
      <c r="Q2408" s="6" t="s">
        <v>1814</v>
      </c>
      <c r="R2408" s="6" t="s">
        <v>1812</v>
      </c>
      <c r="S2408" s="6" t="s">
        <v>1887</v>
      </c>
      <c r="T2408" s="6" t="s">
        <v>1813</v>
      </c>
      <c r="U2408" s="6" t="s">
        <v>1812</v>
      </c>
      <c r="V2408" s="6" t="s">
        <v>1812</v>
      </c>
      <c r="W2408" s="6" t="s">
        <v>1816</v>
      </c>
      <c r="X2408" s="6" t="s">
        <v>11476</v>
      </c>
    </row>
    <row r="2409" ht="15.75" customHeight="1">
      <c r="A2409" s="6" t="s">
        <v>11477</v>
      </c>
      <c r="B2409" s="6" t="s">
        <v>11478</v>
      </c>
      <c r="C2409" s="6" t="s">
        <v>1810</v>
      </c>
      <c r="D2409" s="6" t="s">
        <v>11479</v>
      </c>
      <c r="E2409" s="6" t="s">
        <v>1812</v>
      </c>
      <c r="F2409" s="6" t="s">
        <v>1812</v>
      </c>
      <c r="G2409" s="6" t="s">
        <v>1812</v>
      </c>
      <c r="H2409" s="6" t="s">
        <v>62</v>
      </c>
      <c r="I2409" s="6" t="s">
        <v>301</v>
      </c>
      <c r="J2409" s="6" t="s">
        <v>279</v>
      </c>
      <c r="K2409" s="6" t="s">
        <v>244</v>
      </c>
      <c r="L2409" s="6" t="s">
        <v>307</v>
      </c>
      <c r="M2409" s="6" t="s">
        <v>1985</v>
      </c>
      <c r="N2409" s="6" t="s">
        <v>1876</v>
      </c>
      <c r="O2409" s="6" t="s">
        <v>1812</v>
      </c>
      <c r="P2409" s="6" t="s">
        <v>1812</v>
      </c>
      <c r="Q2409" s="6" t="s">
        <v>1814</v>
      </c>
      <c r="R2409" s="6" t="s">
        <v>1812</v>
      </c>
      <c r="S2409" s="6" t="s">
        <v>1986</v>
      </c>
      <c r="T2409" s="6" t="s">
        <v>1813</v>
      </c>
      <c r="U2409" s="6" t="s">
        <v>1812</v>
      </c>
      <c r="V2409" s="6" t="s">
        <v>1812</v>
      </c>
      <c r="W2409" s="6" t="s">
        <v>1816</v>
      </c>
      <c r="X2409" s="6" t="s">
        <v>11480</v>
      </c>
    </row>
    <row r="2410" ht="15.75" customHeight="1">
      <c r="A2410" s="6" t="s">
        <v>11481</v>
      </c>
      <c r="B2410" s="6" t="s">
        <v>11482</v>
      </c>
      <c r="C2410" s="6" t="s">
        <v>1810</v>
      </c>
      <c r="D2410" s="6" t="s">
        <v>11483</v>
      </c>
      <c r="E2410" s="6" t="s">
        <v>1812</v>
      </c>
      <c r="F2410" s="6" t="s">
        <v>1812</v>
      </c>
      <c r="G2410" s="6" t="s">
        <v>1812</v>
      </c>
      <c r="H2410" s="6" t="s">
        <v>127</v>
      </c>
      <c r="I2410" s="6" t="s">
        <v>1983</v>
      </c>
      <c r="J2410" s="6" t="s">
        <v>1984</v>
      </c>
      <c r="K2410" s="6" t="s">
        <v>244</v>
      </c>
      <c r="L2410" s="6" t="s">
        <v>166</v>
      </c>
      <c r="M2410" s="6" t="s">
        <v>1985</v>
      </c>
      <c r="N2410" s="6" t="s">
        <v>1876</v>
      </c>
      <c r="O2410" s="6" t="s">
        <v>1812</v>
      </c>
      <c r="P2410" s="6" t="s">
        <v>1812</v>
      </c>
      <c r="Q2410" s="6" t="s">
        <v>1814</v>
      </c>
      <c r="R2410" s="6" t="s">
        <v>1812</v>
      </c>
      <c r="S2410" s="6" t="s">
        <v>1986</v>
      </c>
      <c r="T2410" s="6" t="s">
        <v>1813</v>
      </c>
      <c r="U2410" s="6" t="s">
        <v>1812</v>
      </c>
      <c r="V2410" s="6" t="s">
        <v>1812</v>
      </c>
      <c r="W2410" s="6" t="s">
        <v>1816</v>
      </c>
      <c r="X2410" s="6" t="s">
        <v>11484</v>
      </c>
    </row>
    <row r="2411" ht="15.75" customHeight="1">
      <c r="A2411" s="6" t="s">
        <v>11485</v>
      </c>
      <c r="B2411" s="6" t="s">
        <v>11486</v>
      </c>
      <c r="C2411" s="6" t="s">
        <v>1810</v>
      </c>
      <c r="D2411" s="6" t="s">
        <v>11487</v>
      </c>
      <c r="E2411" s="6" t="s">
        <v>1812</v>
      </c>
      <c r="F2411" s="6" t="s">
        <v>1812</v>
      </c>
      <c r="G2411" s="6" t="s">
        <v>1812</v>
      </c>
      <c r="H2411" s="6" t="s">
        <v>1995</v>
      </c>
      <c r="I2411" s="6" t="s">
        <v>40</v>
      </c>
      <c r="J2411" s="6" t="s">
        <v>303</v>
      </c>
      <c r="K2411" s="6" t="s">
        <v>242</v>
      </c>
      <c r="L2411" s="6" t="s">
        <v>173</v>
      </c>
      <c r="M2411" s="6" t="s">
        <v>1985</v>
      </c>
      <c r="N2411" s="6" t="s">
        <v>1876</v>
      </c>
      <c r="O2411" s="6" t="s">
        <v>1812</v>
      </c>
      <c r="P2411" s="6" t="s">
        <v>1812</v>
      </c>
      <c r="Q2411" s="6" t="s">
        <v>1814</v>
      </c>
      <c r="R2411" s="6" t="s">
        <v>1812</v>
      </c>
      <c r="S2411" s="6" t="s">
        <v>1887</v>
      </c>
      <c r="T2411" s="6" t="s">
        <v>1813</v>
      </c>
      <c r="U2411" s="6" t="s">
        <v>1812</v>
      </c>
      <c r="V2411" s="6" t="s">
        <v>1812</v>
      </c>
      <c r="W2411" s="6" t="s">
        <v>1816</v>
      </c>
      <c r="X2411" s="6" t="s">
        <v>11488</v>
      </c>
    </row>
    <row r="2412" ht="15.75" customHeight="1">
      <c r="A2412" s="6" t="s">
        <v>11489</v>
      </c>
      <c r="B2412" s="6" t="s">
        <v>11490</v>
      </c>
      <c r="C2412" s="6" t="s">
        <v>1810</v>
      </c>
      <c r="D2412" s="6" t="s">
        <v>11491</v>
      </c>
      <c r="E2412" s="6" t="s">
        <v>1812</v>
      </c>
      <c r="F2412" s="6" t="s">
        <v>1812</v>
      </c>
      <c r="G2412" s="6" t="s">
        <v>1812</v>
      </c>
      <c r="H2412" s="6" t="s">
        <v>127</v>
      </c>
      <c r="I2412" s="6" t="s">
        <v>1983</v>
      </c>
      <c r="J2412" s="6" t="s">
        <v>1984</v>
      </c>
      <c r="K2412" s="6" t="s">
        <v>244</v>
      </c>
      <c r="L2412" s="6" t="s">
        <v>166</v>
      </c>
      <c r="M2412" s="6" t="s">
        <v>1985</v>
      </c>
      <c r="N2412" s="6" t="s">
        <v>1876</v>
      </c>
      <c r="O2412" s="6" t="s">
        <v>1812</v>
      </c>
      <c r="P2412" s="6" t="s">
        <v>1812</v>
      </c>
      <c r="Q2412" s="6" t="s">
        <v>1814</v>
      </c>
      <c r="R2412" s="6" t="s">
        <v>1812</v>
      </c>
      <c r="S2412" s="6" t="s">
        <v>1986</v>
      </c>
      <c r="T2412" s="6" t="s">
        <v>1813</v>
      </c>
      <c r="U2412" s="6" t="s">
        <v>1812</v>
      </c>
      <c r="V2412" s="6" t="s">
        <v>1812</v>
      </c>
      <c r="W2412" s="6" t="s">
        <v>1816</v>
      </c>
      <c r="X2412" s="6" t="s">
        <v>11492</v>
      </c>
    </row>
    <row r="2413" ht="15.75" customHeight="1">
      <c r="A2413" s="6" t="s">
        <v>11493</v>
      </c>
      <c r="B2413" s="6" t="s">
        <v>11494</v>
      </c>
      <c r="C2413" s="6" t="s">
        <v>1810</v>
      </c>
      <c r="D2413" s="6" t="s">
        <v>11495</v>
      </c>
      <c r="E2413" s="6" t="s">
        <v>1812</v>
      </c>
      <c r="F2413" s="6" t="s">
        <v>1812</v>
      </c>
      <c r="G2413" s="6" t="s">
        <v>1812</v>
      </c>
      <c r="H2413" s="6" t="s">
        <v>55</v>
      </c>
      <c r="I2413" s="6" t="s">
        <v>1983</v>
      </c>
      <c r="J2413" s="6" t="s">
        <v>290</v>
      </c>
      <c r="K2413" s="6" t="s">
        <v>244</v>
      </c>
      <c r="L2413" s="6" t="s">
        <v>291</v>
      </c>
      <c r="M2413" s="6" t="s">
        <v>1985</v>
      </c>
      <c r="N2413" s="6" t="s">
        <v>1876</v>
      </c>
      <c r="O2413" s="6" t="s">
        <v>1812</v>
      </c>
      <c r="P2413" s="6" t="s">
        <v>1812</v>
      </c>
      <c r="Q2413" s="6" t="s">
        <v>1814</v>
      </c>
      <c r="R2413" s="6" t="s">
        <v>1812</v>
      </c>
      <c r="S2413" s="6" t="s">
        <v>1986</v>
      </c>
      <c r="T2413" s="6" t="s">
        <v>1813</v>
      </c>
      <c r="U2413" s="6" t="s">
        <v>1812</v>
      </c>
      <c r="V2413" s="6" t="s">
        <v>1812</v>
      </c>
      <c r="W2413" s="6" t="s">
        <v>1816</v>
      </c>
      <c r="X2413" s="6" t="s">
        <v>11496</v>
      </c>
    </row>
    <row r="2414" ht="15.75" customHeight="1">
      <c r="A2414" s="6" t="s">
        <v>11497</v>
      </c>
      <c r="B2414" s="6" t="s">
        <v>11498</v>
      </c>
      <c r="C2414" s="6" t="s">
        <v>1810</v>
      </c>
      <c r="D2414" s="6" t="s">
        <v>11499</v>
      </c>
      <c r="E2414" s="6" t="s">
        <v>1812</v>
      </c>
      <c r="F2414" s="6" t="s">
        <v>1812</v>
      </c>
      <c r="G2414" s="6" t="s">
        <v>1812</v>
      </c>
      <c r="H2414" s="6" t="s">
        <v>55</v>
      </c>
      <c r="I2414" s="6" t="s">
        <v>1983</v>
      </c>
      <c r="J2414" s="6" t="s">
        <v>290</v>
      </c>
      <c r="K2414" s="6" t="s">
        <v>244</v>
      </c>
      <c r="L2414" s="6" t="s">
        <v>291</v>
      </c>
      <c r="M2414" s="6" t="s">
        <v>1985</v>
      </c>
      <c r="N2414" s="6" t="s">
        <v>1876</v>
      </c>
      <c r="O2414" s="6" t="s">
        <v>1812</v>
      </c>
      <c r="P2414" s="6" t="s">
        <v>1812</v>
      </c>
      <c r="Q2414" s="6" t="s">
        <v>1814</v>
      </c>
      <c r="R2414" s="6" t="s">
        <v>1812</v>
      </c>
      <c r="S2414" s="6" t="s">
        <v>1986</v>
      </c>
      <c r="T2414" s="6" t="s">
        <v>1813</v>
      </c>
      <c r="U2414" s="6" t="s">
        <v>1812</v>
      </c>
      <c r="V2414" s="6" t="s">
        <v>1812</v>
      </c>
      <c r="W2414" s="6" t="s">
        <v>1816</v>
      </c>
      <c r="X2414" s="6" t="s">
        <v>11500</v>
      </c>
    </row>
    <row r="2415" ht="15.75" customHeight="1">
      <c r="A2415" s="6" t="s">
        <v>11501</v>
      </c>
      <c r="B2415" s="6" t="s">
        <v>11502</v>
      </c>
      <c r="C2415" s="6" t="s">
        <v>1810</v>
      </c>
      <c r="D2415" s="6" t="s">
        <v>11503</v>
      </c>
      <c r="E2415" s="6" t="s">
        <v>1812</v>
      </c>
      <c r="F2415" s="6" t="s">
        <v>1812</v>
      </c>
      <c r="G2415" s="6" t="s">
        <v>1812</v>
      </c>
      <c r="H2415" s="6" t="s">
        <v>152</v>
      </c>
      <c r="I2415" s="6" t="s">
        <v>40</v>
      </c>
      <c r="J2415" s="6" t="s">
        <v>74</v>
      </c>
      <c r="K2415" s="6" t="s">
        <v>242</v>
      </c>
      <c r="L2415" s="6" t="s">
        <v>300</v>
      </c>
      <c r="M2415" s="6" t="s">
        <v>262</v>
      </c>
      <c r="N2415" s="6" t="s">
        <v>1876</v>
      </c>
      <c r="O2415" s="6" t="s">
        <v>1812</v>
      </c>
      <c r="P2415" s="6" t="s">
        <v>1812</v>
      </c>
      <c r="Q2415" s="6" t="s">
        <v>1814</v>
      </c>
      <c r="R2415" s="6" t="s">
        <v>1812</v>
      </c>
      <c r="S2415" s="6" t="s">
        <v>1887</v>
      </c>
      <c r="T2415" s="6" t="s">
        <v>1813</v>
      </c>
      <c r="U2415" s="6" t="s">
        <v>1812</v>
      </c>
      <c r="V2415" s="6" t="s">
        <v>1812</v>
      </c>
      <c r="W2415" s="6" t="s">
        <v>1816</v>
      </c>
      <c r="X2415" s="6" t="s">
        <v>11504</v>
      </c>
    </row>
    <row r="2416" ht="15.75" customHeight="1">
      <c r="A2416" s="6" t="s">
        <v>11505</v>
      </c>
      <c r="B2416" s="6" t="s">
        <v>11506</v>
      </c>
      <c r="C2416" s="6" t="s">
        <v>1810</v>
      </c>
      <c r="D2416" s="6" t="s">
        <v>11507</v>
      </c>
      <c r="E2416" s="6" t="s">
        <v>1812</v>
      </c>
      <c r="F2416" s="6" t="s">
        <v>1812</v>
      </c>
      <c r="G2416" s="6" t="s">
        <v>1812</v>
      </c>
      <c r="H2416" s="6" t="s">
        <v>1995</v>
      </c>
      <c r="I2416" s="6" t="s">
        <v>40</v>
      </c>
      <c r="J2416" s="6" t="s">
        <v>303</v>
      </c>
      <c r="K2416" s="6" t="s">
        <v>242</v>
      </c>
      <c r="L2416" s="6" t="s">
        <v>173</v>
      </c>
      <c r="M2416" s="6" t="s">
        <v>1985</v>
      </c>
      <c r="N2416" s="6" t="s">
        <v>1876</v>
      </c>
      <c r="O2416" s="6" t="s">
        <v>1812</v>
      </c>
      <c r="P2416" s="6" t="s">
        <v>1812</v>
      </c>
      <c r="Q2416" s="6" t="s">
        <v>1814</v>
      </c>
      <c r="R2416" s="6" t="s">
        <v>1812</v>
      </c>
      <c r="S2416" s="6" t="s">
        <v>1887</v>
      </c>
      <c r="T2416" s="6" t="s">
        <v>1813</v>
      </c>
      <c r="U2416" s="6" t="s">
        <v>1812</v>
      </c>
      <c r="V2416" s="6" t="s">
        <v>1812</v>
      </c>
      <c r="W2416" s="6" t="s">
        <v>1816</v>
      </c>
      <c r="X2416" s="6" t="s">
        <v>11508</v>
      </c>
    </row>
    <row r="2417" ht="15.75" customHeight="1">
      <c r="A2417" s="6" t="s">
        <v>11509</v>
      </c>
      <c r="B2417" s="6" t="s">
        <v>11510</v>
      </c>
      <c r="C2417" s="6" t="s">
        <v>1810</v>
      </c>
      <c r="D2417" s="6" t="s">
        <v>11511</v>
      </c>
      <c r="E2417" s="6" t="s">
        <v>1812</v>
      </c>
      <c r="F2417" s="6" t="s">
        <v>1812</v>
      </c>
      <c r="G2417" s="6" t="s">
        <v>1812</v>
      </c>
      <c r="H2417" s="6" t="s">
        <v>1995</v>
      </c>
      <c r="I2417" s="6" t="s">
        <v>40</v>
      </c>
      <c r="J2417" s="6" t="s">
        <v>303</v>
      </c>
      <c r="K2417" s="6" t="s">
        <v>242</v>
      </c>
      <c r="L2417" s="6" t="s">
        <v>173</v>
      </c>
      <c r="M2417" s="6" t="s">
        <v>1985</v>
      </c>
      <c r="N2417" s="6" t="s">
        <v>1876</v>
      </c>
      <c r="O2417" s="6" t="s">
        <v>1812</v>
      </c>
      <c r="P2417" s="6" t="s">
        <v>1812</v>
      </c>
      <c r="Q2417" s="6" t="s">
        <v>1814</v>
      </c>
      <c r="R2417" s="6" t="s">
        <v>1812</v>
      </c>
      <c r="S2417" s="6" t="s">
        <v>1887</v>
      </c>
      <c r="T2417" s="6" t="s">
        <v>1813</v>
      </c>
      <c r="U2417" s="6" t="s">
        <v>1812</v>
      </c>
      <c r="V2417" s="6" t="s">
        <v>1812</v>
      </c>
      <c r="W2417" s="6" t="s">
        <v>1816</v>
      </c>
      <c r="X2417" s="6" t="s">
        <v>11512</v>
      </c>
    </row>
    <row r="2418" ht="15.75" customHeight="1">
      <c r="A2418" s="6" t="s">
        <v>11513</v>
      </c>
      <c r="B2418" s="6" t="s">
        <v>11514</v>
      </c>
      <c r="C2418" s="6" t="s">
        <v>1810</v>
      </c>
      <c r="D2418" s="6" t="s">
        <v>11515</v>
      </c>
      <c r="E2418" s="6" t="s">
        <v>1812</v>
      </c>
      <c r="F2418" s="6" t="s">
        <v>1812</v>
      </c>
      <c r="G2418" s="6" t="s">
        <v>1812</v>
      </c>
      <c r="H2418" s="6" t="s">
        <v>152</v>
      </c>
      <c r="I2418" s="6" t="s">
        <v>40</v>
      </c>
      <c r="J2418" s="6" t="s">
        <v>303</v>
      </c>
      <c r="K2418" s="6" t="s">
        <v>242</v>
      </c>
      <c r="L2418" s="6" t="s">
        <v>300</v>
      </c>
      <c r="M2418" s="6" t="s">
        <v>262</v>
      </c>
      <c r="N2418" s="6" t="s">
        <v>1876</v>
      </c>
      <c r="O2418" s="6" t="s">
        <v>1812</v>
      </c>
      <c r="P2418" s="6" t="s">
        <v>1812</v>
      </c>
      <c r="Q2418" s="6" t="s">
        <v>1814</v>
      </c>
      <c r="R2418" s="6" t="s">
        <v>1812</v>
      </c>
      <c r="S2418" s="6" t="s">
        <v>1887</v>
      </c>
      <c r="T2418" s="6" t="s">
        <v>1813</v>
      </c>
      <c r="U2418" s="6" t="s">
        <v>1812</v>
      </c>
      <c r="V2418" s="6" t="s">
        <v>1812</v>
      </c>
      <c r="W2418" s="6" t="s">
        <v>1816</v>
      </c>
      <c r="X2418" s="6" t="s">
        <v>11516</v>
      </c>
    </row>
    <row r="2419" ht="15.75" customHeight="1">
      <c r="A2419" s="6" t="s">
        <v>11517</v>
      </c>
      <c r="B2419" s="6" t="s">
        <v>11518</v>
      </c>
      <c r="C2419" s="6" t="s">
        <v>1810</v>
      </c>
      <c r="D2419" s="6" t="s">
        <v>11519</v>
      </c>
      <c r="E2419" s="6" t="s">
        <v>1812</v>
      </c>
      <c r="F2419" s="6" t="s">
        <v>1812</v>
      </c>
      <c r="G2419" s="6" t="s">
        <v>1812</v>
      </c>
      <c r="H2419" s="6" t="s">
        <v>1995</v>
      </c>
      <c r="I2419" s="6" t="s">
        <v>40</v>
      </c>
      <c r="J2419" s="6" t="s">
        <v>303</v>
      </c>
      <c r="K2419" s="6" t="s">
        <v>242</v>
      </c>
      <c r="L2419" s="6" t="s">
        <v>124</v>
      </c>
      <c r="M2419" s="6" t="s">
        <v>1985</v>
      </c>
      <c r="N2419" s="6" t="s">
        <v>1876</v>
      </c>
      <c r="O2419" s="6" t="s">
        <v>1812</v>
      </c>
      <c r="P2419" s="6" t="s">
        <v>1812</v>
      </c>
      <c r="Q2419" s="6" t="s">
        <v>1814</v>
      </c>
      <c r="R2419" s="6" t="s">
        <v>1812</v>
      </c>
      <c r="S2419" s="6" t="s">
        <v>1887</v>
      </c>
      <c r="T2419" s="6" t="s">
        <v>1813</v>
      </c>
      <c r="U2419" s="6" t="s">
        <v>1812</v>
      </c>
      <c r="V2419" s="6" t="s">
        <v>1812</v>
      </c>
      <c r="W2419" s="6" t="s">
        <v>1816</v>
      </c>
      <c r="X2419" s="6" t="s">
        <v>11520</v>
      </c>
    </row>
    <row r="2420" ht="15.75" customHeight="1">
      <c r="A2420" s="6" t="s">
        <v>11521</v>
      </c>
      <c r="B2420" s="6" t="s">
        <v>11522</v>
      </c>
      <c r="C2420" s="6" t="s">
        <v>1810</v>
      </c>
      <c r="D2420" s="6" t="s">
        <v>11523</v>
      </c>
      <c r="E2420" s="6" t="s">
        <v>1812</v>
      </c>
      <c r="F2420" s="6" t="s">
        <v>1812</v>
      </c>
      <c r="G2420" s="6" t="s">
        <v>1812</v>
      </c>
      <c r="H2420" s="6" t="s">
        <v>1995</v>
      </c>
      <c r="I2420" s="6" t="s">
        <v>40</v>
      </c>
      <c r="J2420" s="6" t="s">
        <v>303</v>
      </c>
      <c r="K2420" s="6" t="s">
        <v>242</v>
      </c>
      <c r="L2420" s="6" t="s">
        <v>124</v>
      </c>
      <c r="M2420" s="6" t="s">
        <v>1985</v>
      </c>
      <c r="N2420" s="6" t="s">
        <v>1876</v>
      </c>
      <c r="O2420" s="6" t="s">
        <v>1812</v>
      </c>
      <c r="P2420" s="6" t="s">
        <v>1812</v>
      </c>
      <c r="Q2420" s="6" t="s">
        <v>1814</v>
      </c>
      <c r="R2420" s="6" t="s">
        <v>1812</v>
      </c>
      <c r="S2420" s="6" t="s">
        <v>1887</v>
      </c>
      <c r="T2420" s="6" t="s">
        <v>1813</v>
      </c>
      <c r="U2420" s="6" t="s">
        <v>1812</v>
      </c>
      <c r="V2420" s="6" t="s">
        <v>1812</v>
      </c>
      <c r="W2420" s="6" t="s">
        <v>1816</v>
      </c>
      <c r="X2420" s="6" t="s">
        <v>11524</v>
      </c>
    </row>
    <row r="2421" ht="15.75" customHeight="1">
      <c r="A2421" s="6" t="s">
        <v>11525</v>
      </c>
      <c r="B2421" s="6" t="s">
        <v>11526</v>
      </c>
      <c r="C2421" s="6" t="s">
        <v>1810</v>
      </c>
      <c r="D2421" s="6" t="s">
        <v>11527</v>
      </c>
      <c r="E2421" s="6" t="s">
        <v>1812</v>
      </c>
      <c r="F2421" s="6" t="s">
        <v>1812</v>
      </c>
      <c r="G2421" s="6" t="s">
        <v>1812</v>
      </c>
      <c r="H2421" s="6" t="s">
        <v>201</v>
      </c>
      <c r="I2421" s="6" t="s">
        <v>40</v>
      </c>
      <c r="J2421" s="6" t="s">
        <v>74</v>
      </c>
      <c r="K2421" s="6" t="s">
        <v>242</v>
      </c>
      <c r="L2421" s="6" t="s">
        <v>157</v>
      </c>
      <c r="M2421" s="6" t="s">
        <v>262</v>
      </c>
      <c r="N2421" s="6" t="s">
        <v>1876</v>
      </c>
      <c r="O2421" s="6" t="s">
        <v>1812</v>
      </c>
      <c r="P2421" s="6" t="s">
        <v>1812</v>
      </c>
      <c r="Q2421" s="6" t="s">
        <v>1814</v>
      </c>
      <c r="R2421" s="6" t="s">
        <v>1812</v>
      </c>
      <c r="S2421" s="6" t="s">
        <v>1887</v>
      </c>
      <c r="T2421" s="6" t="s">
        <v>1813</v>
      </c>
      <c r="U2421" s="6" t="s">
        <v>1812</v>
      </c>
      <c r="V2421" s="6" t="s">
        <v>1812</v>
      </c>
      <c r="W2421" s="6" t="s">
        <v>1816</v>
      </c>
      <c r="X2421" s="6" t="s">
        <v>11528</v>
      </c>
    </row>
    <row r="2422" ht="15.75" customHeight="1">
      <c r="A2422" s="6" t="s">
        <v>11529</v>
      </c>
      <c r="B2422" s="6" t="s">
        <v>11530</v>
      </c>
      <c r="C2422" s="6" t="s">
        <v>1810</v>
      </c>
      <c r="D2422" s="6" t="s">
        <v>11531</v>
      </c>
      <c r="E2422" s="6" t="s">
        <v>1812</v>
      </c>
      <c r="F2422" s="6" t="s">
        <v>1812</v>
      </c>
      <c r="G2422" s="6" t="s">
        <v>1812</v>
      </c>
      <c r="H2422" s="6" t="s">
        <v>38</v>
      </c>
      <c r="I2422" s="6" t="s">
        <v>301</v>
      </c>
      <c r="J2422" s="6" t="s">
        <v>279</v>
      </c>
      <c r="K2422" s="6" t="s">
        <v>244</v>
      </c>
      <c r="L2422" s="6" t="s">
        <v>309</v>
      </c>
      <c r="M2422" s="6" t="s">
        <v>1985</v>
      </c>
      <c r="N2422" s="6" t="s">
        <v>42</v>
      </c>
      <c r="O2422" s="6" t="s">
        <v>1812</v>
      </c>
      <c r="P2422" s="6" t="s">
        <v>1812</v>
      </c>
      <c r="Q2422" s="6" t="s">
        <v>1814</v>
      </c>
      <c r="R2422" s="6" t="s">
        <v>1812</v>
      </c>
      <c r="S2422" s="6" t="s">
        <v>1986</v>
      </c>
      <c r="T2422" s="6" t="s">
        <v>1813</v>
      </c>
      <c r="U2422" s="6" t="s">
        <v>1812</v>
      </c>
      <c r="V2422" s="6" t="s">
        <v>1812</v>
      </c>
      <c r="W2422" s="6" t="s">
        <v>1816</v>
      </c>
      <c r="X2422" s="6" t="s">
        <v>11532</v>
      </c>
    </row>
    <row r="2423" ht="15.75" customHeight="1">
      <c r="A2423" s="6" t="s">
        <v>11533</v>
      </c>
      <c r="B2423" s="6" t="s">
        <v>11534</v>
      </c>
      <c r="C2423" s="6" t="s">
        <v>1810</v>
      </c>
      <c r="D2423" s="6" t="s">
        <v>11535</v>
      </c>
      <c r="E2423" s="6" t="s">
        <v>1812</v>
      </c>
      <c r="F2423" s="6" t="s">
        <v>1812</v>
      </c>
      <c r="G2423" s="6" t="s">
        <v>1812</v>
      </c>
      <c r="H2423" s="6" t="s">
        <v>1995</v>
      </c>
      <c r="I2423" s="6" t="s">
        <v>40</v>
      </c>
      <c r="J2423" s="6" t="s">
        <v>303</v>
      </c>
      <c r="K2423" s="6" t="s">
        <v>242</v>
      </c>
      <c r="L2423" s="6" t="s">
        <v>173</v>
      </c>
      <c r="M2423" s="6" t="s">
        <v>1985</v>
      </c>
      <c r="N2423" s="6" t="s">
        <v>1876</v>
      </c>
      <c r="O2423" s="6" t="s">
        <v>1812</v>
      </c>
      <c r="P2423" s="6" t="s">
        <v>1812</v>
      </c>
      <c r="Q2423" s="6" t="s">
        <v>1814</v>
      </c>
      <c r="R2423" s="6" t="s">
        <v>1812</v>
      </c>
      <c r="S2423" s="6" t="s">
        <v>1887</v>
      </c>
      <c r="T2423" s="6" t="s">
        <v>1813</v>
      </c>
      <c r="U2423" s="6" t="s">
        <v>1812</v>
      </c>
      <c r="V2423" s="6" t="s">
        <v>1812</v>
      </c>
      <c r="W2423" s="6" t="s">
        <v>1816</v>
      </c>
      <c r="X2423" s="6" t="s">
        <v>11536</v>
      </c>
    </row>
    <row r="2424" ht="15.75" customHeight="1">
      <c r="A2424" s="6" t="s">
        <v>11537</v>
      </c>
      <c r="B2424" s="6" t="s">
        <v>11538</v>
      </c>
      <c r="C2424" s="6" t="s">
        <v>1810</v>
      </c>
      <c r="D2424" s="6" t="s">
        <v>11539</v>
      </c>
      <c r="E2424" s="6" t="s">
        <v>1812</v>
      </c>
      <c r="F2424" s="6" t="s">
        <v>1812</v>
      </c>
      <c r="G2424" s="6" t="s">
        <v>1812</v>
      </c>
      <c r="H2424" s="6" t="s">
        <v>62</v>
      </c>
      <c r="I2424" s="6" t="s">
        <v>301</v>
      </c>
      <c r="J2424" s="6" t="s">
        <v>279</v>
      </c>
      <c r="K2424" s="6" t="s">
        <v>244</v>
      </c>
      <c r="L2424" s="6" t="s">
        <v>307</v>
      </c>
      <c r="M2424" s="6" t="s">
        <v>1985</v>
      </c>
      <c r="N2424" s="6" t="s">
        <v>1876</v>
      </c>
      <c r="O2424" s="6" t="s">
        <v>1812</v>
      </c>
      <c r="P2424" s="6" t="s">
        <v>1812</v>
      </c>
      <c r="Q2424" s="6" t="s">
        <v>1814</v>
      </c>
      <c r="R2424" s="6" t="s">
        <v>1812</v>
      </c>
      <c r="S2424" s="6" t="s">
        <v>1986</v>
      </c>
      <c r="T2424" s="6" t="s">
        <v>1813</v>
      </c>
      <c r="U2424" s="6" t="s">
        <v>1812</v>
      </c>
      <c r="V2424" s="6" t="s">
        <v>1812</v>
      </c>
      <c r="W2424" s="6" t="s">
        <v>1816</v>
      </c>
      <c r="X2424" s="6" t="s">
        <v>11540</v>
      </c>
    </row>
    <row r="2425" ht="15.75" customHeight="1">
      <c r="A2425" s="6" t="s">
        <v>11541</v>
      </c>
      <c r="B2425" s="6" t="s">
        <v>11542</v>
      </c>
      <c r="C2425" s="6" t="s">
        <v>1810</v>
      </c>
      <c r="D2425" s="6" t="s">
        <v>11543</v>
      </c>
      <c r="E2425" s="6" t="s">
        <v>1812</v>
      </c>
      <c r="F2425" s="6" t="s">
        <v>1812</v>
      </c>
      <c r="G2425" s="6" t="s">
        <v>1812</v>
      </c>
      <c r="H2425" s="6" t="s">
        <v>303</v>
      </c>
      <c r="I2425" s="6" t="s">
        <v>304</v>
      </c>
      <c r="J2425" s="6" t="s">
        <v>296</v>
      </c>
      <c r="K2425" s="6" t="s">
        <v>261</v>
      </c>
      <c r="L2425" s="6" t="s">
        <v>308</v>
      </c>
      <c r="M2425" s="6" t="s">
        <v>306</v>
      </c>
      <c r="N2425" s="6" t="s">
        <v>1876</v>
      </c>
      <c r="O2425" s="6" t="s">
        <v>1812</v>
      </c>
      <c r="P2425" s="6" t="s">
        <v>1812</v>
      </c>
      <c r="Q2425" s="6" t="s">
        <v>1814</v>
      </c>
      <c r="R2425" s="6" t="s">
        <v>1812</v>
      </c>
      <c r="S2425" s="6" t="s">
        <v>1986</v>
      </c>
      <c r="T2425" s="6" t="s">
        <v>1813</v>
      </c>
      <c r="U2425" s="6" t="s">
        <v>1812</v>
      </c>
      <c r="V2425" s="6" t="s">
        <v>1812</v>
      </c>
      <c r="W2425" s="6" t="s">
        <v>1816</v>
      </c>
      <c r="X2425" s="6" t="s">
        <v>11544</v>
      </c>
    </row>
    <row r="2426" ht="15.75" customHeight="1">
      <c r="A2426" s="6" t="s">
        <v>11545</v>
      </c>
      <c r="B2426" s="6" t="s">
        <v>11546</v>
      </c>
      <c r="C2426" s="6" t="s">
        <v>1810</v>
      </c>
      <c r="D2426" s="6" t="s">
        <v>11547</v>
      </c>
      <c r="E2426" s="6" t="s">
        <v>1812</v>
      </c>
      <c r="F2426" s="6" t="s">
        <v>1812</v>
      </c>
      <c r="G2426" s="6" t="s">
        <v>1812</v>
      </c>
      <c r="H2426" s="6" t="s">
        <v>127</v>
      </c>
      <c r="I2426" s="6" t="s">
        <v>1983</v>
      </c>
      <c r="J2426" s="6" t="s">
        <v>1984</v>
      </c>
      <c r="K2426" s="6" t="s">
        <v>244</v>
      </c>
      <c r="L2426" s="6" t="s">
        <v>166</v>
      </c>
      <c r="M2426" s="6" t="s">
        <v>1985</v>
      </c>
      <c r="N2426" s="6" t="s">
        <v>1876</v>
      </c>
      <c r="O2426" s="6" t="s">
        <v>1812</v>
      </c>
      <c r="P2426" s="6" t="s">
        <v>1812</v>
      </c>
      <c r="Q2426" s="6" t="s">
        <v>1814</v>
      </c>
      <c r="R2426" s="6" t="s">
        <v>1812</v>
      </c>
      <c r="S2426" s="6" t="s">
        <v>1986</v>
      </c>
      <c r="T2426" s="6" t="s">
        <v>1813</v>
      </c>
      <c r="U2426" s="6" t="s">
        <v>1812</v>
      </c>
      <c r="V2426" s="6" t="s">
        <v>1812</v>
      </c>
      <c r="W2426" s="6" t="s">
        <v>1816</v>
      </c>
      <c r="X2426" s="6" t="s">
        <v>11548</v>
      </c>
    </row>
    <row r="2427" ht="15.75" customHeight="1">
      <c r="A2427" s="6" t="s">
        <v>11549</v>
      </c>
      <c r="B2427" s="6" t="s">
        <v>11550</v>
      </c>
      <c r="C2427" s="6" t="s">
        <v>1810</v>
      </c>
      <c r="D2427" s="6" t="s">
        <v>11551</v>
      </c>
      <c r="E2427" s="6" t="s">
        <v>1812</v>
      </c>
      <c r="F2427" s="6" t="s">
        <v>1812</v>
      </c>
      <c r="G2427" s="6" t="s">
        <v>1812</v>
      </c>
      <c r="H2427" s="6" t="s">
        <v>152</v>
      </c>
      <c r="I2427" s="6" t="s">
        <v>40</v>
      </c>
      <c r="J2427" s="6" t="s">
        <v>303</v>
      </c>
      <c r="K2427" s="6" t="s">
        <v>242</v>
      </c>
      <c r="L2427" s="6" t="s">
        <v>300</v>
      </c>
      <c r="M2427" s="6" t="s">
        <v>262</v>
      </c>
      <c r="N2427" s="6" t="s">
        <v>1876</v>
      </c>
      <c r="O2427" s="6" t="s">
        <v>1812</v>
      </c>
      <c r="P2427" s="6" t="s">
        <v>1812</v>
      </c>
      <c r="Q2427" s="6" t="s">
        <v>1814</v>
      </c>
      <c r="R2427" s="6" t="s">
        <v>1812</v>
      </c>
      <c r="S2427" s="6" t="s">
        <v>1887</v>
      </c>
      <c r="T2427" s="6" t="s">
        <v>1813</v>
      </c>
      <c r="U2427" s="6" t="s">
        <v>1812</v>
      </c>
      <c r="V2427" s="6" t="s">
        <v>1812</v>
      </c>
      <c r="W2427" s="6" t="s">
        <v>1816</v>
      </c>
      <c r="X2427" s="6" t="s">
        <v>11552</v>
      </c>
    </row>
    <row r="2428" ht="15.75" customHeight="1">
      <c r="A2428" s="6" t="s">
        <v>11553</v>
      </c>
      <c r="B2428" s="6" t="s">
        <v>11554</v>
      </c>
      <c r="C2428" s="6" t="s">
        <v>1810</v>
      </c>
      <c r="D2428" s="6" t="s">
        <v>11555</v>
      </c>
      <c r="E2428" s="6" t="s">
        <v>1812</v>
      </c>
      <c r="F2428" s="6" t="s">
        <v>1812</v>
      </c>
      <c r="G2428" s="6" t="s">
        <v>1812</v>
      </c>
      <c r="H2428" s="6" t="s">
        <v>62</v>
      </c>
      <c r="I2428" s="6" t="s">
        <v>301</v>
      </c>
      <c r="J2428" s="6" t="s">
        <v>279</v>
      </c>
      <c r="K2428" s="6" t="s">
        <v>244</v>
      </c>
      <c r="L2428" s="6" t="s">
        <v>307</v>
      </c>
      <c r="M2428" s="6" t="s">
        <v>1985</v>
      </c>
      <c r="N2428" s="6" t="s">
        <v>1876</v>
      </c>
      <c r="O2428" s="6" t="s">
        <v>1812</v>
      </c>
      <c r="P2428" s="6" t="s">
        <v>1812</v>
      </c>
      <c r="Q2428" s="6" t="s">
        <v>1814</v>
      </c>
      <c r="R2428" s="6" t="s">
        <v>1812</v>
      </c>
      <c r="S2428" s="6" t="s">
        <v>1986</v>
      </c>
      <c r="T2428" s="6" t="s">
        <v>1813</v>
      </c>
      <c r="U2428" s="6" t="s">
        <v>1812</v>
      </c>
      <c r="V2428" s="6" t="s">
        <v>1812</v>
      </c>
      <c r="W2428" s="6" t="s">
        <v>1816</v>
      </c>
      <c r="X2428" s="6" t="s">
        <v>11556</v>
      </c>
    </row>
    <row r="2429" ht="15.75" customHeight="1">
      <c r="A2429" s="6" t="s">
        <v>11557</v>
      </c>
      <c r="B2429" s="6" t="s">
        <v>11558</v>
      </c>
      <c r="C2429" s="6" t="s">
        <v>1810</v>
      </c>
      <c r="D2429" s="6" t="s">
        <v>11559</v>
      </c>
      <c r="E2429" s="6" t="s">
        <v>1812</v>
      </c>
      <c r="F2429" s="6" t="s">
        <v>1812</v>
      </c>
      <c r="G2429" s="6" t="s">
        <v>1812</v>
      </c>
      <c r="H2429" s="6" t="s">
        <v>32</v>
      </c>
      <c r="I2429" s="6" t="s">
        <v>273</v>
      </c>
      <c r="J2429" s="6" t="s">
        <v>288</v>
      </c>
      <c r="K2429" s="6" t="s">
        <v>242</v>
      </c>
      <c r="L2429" s="6" t="s">
        <v>157</v>
      </c>
      <c r="M2429" s="6" t="s">
        <v>262</v>
      </c>
      <c r="N2429" s="6" t="s">
        <v>1876</v>
      </c>
      <c r="O2429" s="6" t="s">
        <v>1812</v>
      </c>
      <c r="P2429" s="6" t="s">
        <v>1812</v>
      </c>
      <c r="Q2429" s="6" t="s">
        <v>1814</v>
      </c>
      <c r="R2429" s="6" t="s">
        <v>1812</v>
      </c>
      <c r="S2429" s="6" t="s">
        <v>1887</v>
      </c>
      <c r="T2429" s="6" t="s">
        <v>1813</v>
      </c>
      <c r="U2429" s="6" t="s">
        <v>1812</v>
      </c>
      <c r="V2429" s="6" t="s">
        <v>1812</v>
      </c>
      <c r="W2429" s="6" t="s">
        <v>1816</v>
      </c>
      <c r="X2429" s="6" t="s">
        <v>11560</v>
      </c>
    </row>
    <row r="2430" ht="15.75" customHeight="1">
      <c r="A2430" s="6" t="s">
        <v>11561</v>
      </c>
      <c r="B2430" s="6" t="s">
        <v>11562</v>
      </c>
      <c r="C2430" s="6" t="s">
        <v>1810</v>
      </c>
      <c r="D2430" s="6" t="s">
        <v>11563</v>
      </c>
      <c r="E2430" s="6" t="s">
        <v>1812</v>
      </c>
      <c r="F2430" s="6" t="s">
        <v>1812</v>
      </c>
      <c r="G2430" s="6" t="s">
        <v>1812</v>
      </c>
      <c r="H2430" s="6" t="s">
        <v>288</v>
      </c>
      <c r="I2430" s="6" t="s">
        <v>304</v>
      </c>
      <c r="J2430" s="6" t="s">
        <v>302</v>
      </c>
      <c r="K2430" s="6" t="s">
        <v>244</v>
      </c>
      <c r="L2430" s="6" t="s">
        <v>160</v>
      </c>
      <c r="M2430" s="6" t="s">
        <v>1985</v>
      </c>
      <c r="N2430" s="6" t="s">
        <v>1876</v>
      </c>
      <c r="O2430" s="6" t="s">
        <v>1812</v>
      </c>
      <c r="P2430" s="6" t="s">
        <v>1812</v>
      </c>
      <c r="Q2430" s="6" t="s">
        <v>1814</v>
      </c>
      <c r="R2430" s="6" t="s">
        <v>1812</v>
      </c>
      <c r="S2430" s="6" t="s">
        <v>1986</v>
      </c>
      <c r="T2430" s="6" t="s">
        <v>1813</v>
      </c>
      <c r="U2430" s="6" t="s">
        <v>1812</v>
      </c>
      <c r="V2430" s="6" t="s">
        <v>1812</v>
      </c>
      <c r="W2430" s="6" t="s">
        <v>1816</v>
      </c>
      <c r="X2430" s="6" t="s">
        <v>11564</v>
      </c>
    </row>
    <row r="2431" ht="15.75" customHeight="1">
      <c r="A2431" s="6" t="s">
        <v>11565</v>
      </c>
      <c r="B2431" s="6" t="s">
        <v>11566</v>
      </c>
      <c r="C2431" s="6" t="s">
        <v>1810</v>
      </c>
      <c r="D2431" s="6" t="s">
        <v>11567</v>
      </c>
      <c r="E2431" s="6" t="s">
        <v>1812</v>
      </c>
      <c r="F2431" s="6" t="s">
        <v>1812</v>
      </c>
      <c r="G2431" s="6" t="s">
        <v>1812</v>
      </c>
      <c r="H2431" s="6" t="s">
        <v>285</v>
      </c>
      <c r="I2431" s="6" t="s">
        <v>283</v>
      </c>
      <c r="J2431" s="6" t="s">
        <v>258</v>
      </c>
      <c r="K2431" s="6" t="s">
        <v>250</v>
      </c>
      <c r="L2431" s="6" t="s">
        <v>286</v>
      </c>
      <c r="M2431" s="6" t="s">
        <v>242</v>
      </c>
      <c r="N2431" s="6" t="s">
        <v>1876</v>
      </c>
      <c r="O2431" s="6" t="s">
        <v>1812</v>
      </c>
      <c r="P2431" s="6" t="s">
        <v>1812</v>
      </c>
      <c r="Q2431" s="6" t="s">
        <v>1814</v>
      </c>
      <c r="R2431" s="6" t="s">
        <v>1812</v>
      </c>
      <c r="S2431" s="6" t="s">
        <v>1887</v>
      </c>
      <c r="T2431" s="6" t="s">
        <v>1813</v>
      </c>
      <c r="U2431" s="6" t="s">
        <v>1812</v>
      </c>
      <c r="V2431" s="6" t="s">
        <v>1812</v>
      </c>
      <c r="W2431" s="6" t="s">
        <v>1816</v>
      </c>
      <c r="X2431" s="6" t="s">
        <v>11568</v>
      </c>
    </row>
    <row r="2432" ht="15.75" customHeight="1">
      <c r="A2432" s="6" t="s">
        <v>11569</v>
      </c>
      <c r="B2432" s="6" t="s">
        <v>11570</v>
      </c>
      <c r="C2432" s="6" t="s">
        <v>1810</v>
      </c>
      <c r="D2432" s="6" t="s">
        <v>11571</v>
      </c>
      <c r="E2432" s="6" t="s">
        <v>1812</v>
      </c>
      <c r="F2432" s="6" t="s">
        <v>1812</v>
      </c>
      <c r="G2432" s="6" t="s">
        <v>1812</v>
      </c>
      <c r="H2432" s="6" t="s">
        <v>303</v>
      </c>
      <c r="I2432" s="6" t="s">
        <v>304</v>
      </c>
      <c r="J2432" s="6" t="s">
        <v>296</v>
      </c>
      <c r="K2432" s="6" t="s">
        <v>261</v>
      </c>
      <c r="L2432" s="6" t="s">
        <v>308</v>
      </c>
      <c r="M2432" s="6" t="s">
        <v>306</v>
      </c>
      <c r="N2432" s="6" t="s">
        <v>1876</v>
      </c>
      <c r="O2432" s="6" t="s">
        <v>1812</v>
      </c>
      <c r="P2432" s="6" t="s">
        <v>1812</v>
      </c>
      <c r="Q2432" s="6" t="s">
        <v>1814</v>
      </c>
      <c r="R2432" s="6" t="s">
        <v>1812</v>
      </c>
      <c r="S2432" s="6" t="s">
        <v>1986</v>
      </c>
      <c r="T2432" s="6" t="s">
        <v>1813</v>
      </c>
      <c r="U2432" s="6" t="s">
        <v>1812</v>
      </c>
      <c r="V2432" s="6" t="s">
        <v>1812</v>
      </c>
      <c r="W2432" s="6" t="s">
        <v>1816</v>
      </c>
      <c r="X2432" s="6" t="s">
        <v>11572</v>
      </c>
    </row>
    <row r="2433" ht="15.75" customHeight="1">
      <c r="A2433" s="6" t="s">
        <v>11573</v>
      </c>
      <c r="B2433" s="6" t="s">
        <v>11574</v>
      </c>
      <c r="C2433" s="6" t="s">
        <v>1810</v>
      </c>
      <c r="D2433" s="6" t="s">
        <v>11575</v>
      </c>
      <c r="E2433" s="6" t="s">
        <v>1812</v>
      </c>
      <c r="F2433" s="6" t="s">
        <v>1812</v>
      </c>
      <c r="G2433" s="6" t="s">
        <v>1812</v>
      </c>
      <c r="H2433" s="6" t="s">
        <v>1995</v>
      </c>
      <c r="I2433" s="6" t="s">
        <v>40</v>
      </c>
      <c r="J2433" s="6" t="s">
        <v>303</v>
      </c>
      <c r="K2433" s="6" t="s">
        <v>242</v>
      </c>
      <c r="L2433" s="6" t="s">
        <v>124</v>
      </c>
      <c r="M2433" s="6" t="s">
        <v>1985</v>
      </c>
      <c r="N2433" s="6" t="s">
        <v>1876</v>
      </c>
      <c r="O2433" s="6" t="s">
        <v>1812</v>
      </c>
      <c r="P2433" s="6" t="s">
        <v>1812</v>
      </c>
      <c r="Q2433" s="6" t="s">
        <v>1814</v>
      </c>
      <c r="R2433" s="6" t="s">
        <v>1812</v>
      </c>
      <c r="S2433" s="6" t="s">
        <v>1887</v>
      </c>
      <c r="T2433" s="6" t="s">
        <v>1813</v>
      </c>
      <c r="U2433" s="6" t="s">
        <v>1812</v>
      </c>
      <c r="V2433" s="6" t="s">
        <v>1812</v>
      </c>
      <c r="W2433" s="6" t="s">
        <v>1816</v>
      </c>
      <c r="X2433" s="6" t="s">
        <v>11576</v>
      </c>
    </row>
    <row r="2434" ht="15.75" customHeight="1">
      <c r="A2434" s="6" t="s">
        <v>11577</v>
      </c>
      <c r="B2434" s="6" t="s">
        <v>11578</v>
      </c>
      <c r="C2434" s="6" t="s">
        <v>1810</v>
      </c>
      <c r="D2434" s="6" t="s">
        <v>11579</v>
      </c>
      <c r="E2434" s="6" t="s">
        <v>1812</v>
      </c>
      <c r="F2434" s="6" t="s">
        <v>1812</v>
      </c>
      <c r="G2434" s="6" t="s">
        <v>1812</v>
      </c>
      <c r="H2434" s="6" t="s">
        <v>55</v>
      </c>
      <c r="I2434" s="6" t="s">
        <v>1983</v>
      </c>
      <c r="J2434" s="6" t="s">
        <v>290</v>
      </c>
      <c r="K2434" s="6" t="s">
        <v>244</v>
      </c>
      <c r="L2434" s="6" t="s">
        <v>291</v>
      </c>
      <c r="M2434" s="6" t="s">
        <v>1985</v>
      </c>
      <c r="N2434" s="6" t="s">
        <v>1876</v>
      </c>
      <c r="O2434" s="6" t="s">
        <v>1812</v>
      </c>
      <c r="P2434" s="6" t="s">
        <v>1812</v>
      </c>
      <c r="Q2434" s="6" t="s">
        <v>1814</v>
      </c>
      <c r="R2434" s="6" t="s">
        <v>1812</v>
      </c>
      <c r="S2434" s="6" t="s">
        <v>1986</v>
      </c>
      <c r="T2434" s="6" t="s">
        <v>1813</v>
      </c>
      <c r="U2434" s="6" t="s">
        <v>1812</v>
      </c>
      <c r="V2434" s="6" t="s">
        <v>1812</v>
      </c>
      <c r="W2434" s="6" t="s">
        <v>1816</v>
      </c>
      <c r="X2434" s="6" t="s">
        <v>11580</v>
      </c>
    </row>
    <row r="2435" ht="15.75" customHeight="1">
      <c r="A2435" s="6" t="s">
        <v>11581</v>
      </c>
      <c r="B2435" s="6" t="s">
        <v>11582</v>
      </c>
      <c r="C2435" s="6" t="s">
        <v>1810</v>
      </c>
      <c r="D2435" s="6" t="s">
        <v>11583</v>
      </c>
      <c r="E2435" s="6" t="s">
        <v>1812</v>
      </c>
      <c r="F2435" s="6" t="s">
        <v>1812</v>
      </c>
      <c r="G2435" s="6" t="s">
        <v>1812</v>
      </c>
      <c r="H2435" s="6" t="s">
        <v>260</v>
      </c>
      <c r="I2435" s="6" t="s">
        <v>1983</v>
      </c>
      <c r="J2435" s="6" t="s">
        <v>1984</v>
      </c>
      <c r="K2435" s="6" t="s">
        <v>244</v>
      </c>
      <c r="L2435" s="6" t="s">
        <v>173</v>
      </c>
      <c r="M2435" s="6" t="s">
        <v>1985</v>
      </c>
      <c r="N2435" s="6" t="s">
        <v>1876</v>
      </c>
      <c r="O2435" s="6" t="s">
        <v>1812</v>
      </c>
      <c r="P2435" s="6" t="s">
        <v>1812</v>
      </c>
      <c r="Q2435" s="6" t="s">
        <v>1814</v>
      </c>
      <c r="R2435" s="6" t="s">
        <v>1812</v>
      </c>
      <c r="S2435" s="6" t="s">
        <v>1986</v>
      </c>
      <c r="T2435" s="6" t="s">
        <v>1813</v>
      </c>
      <c r="U2435" s="6" t="s">
        <v>1812</v>
      </c>
      <c r="V2435" s="6" t="s">
        <v>1812</v>
      </c>
      <c r="W2435" s="6" t="s">
        <v>1816</v>
      </c>
      <c r="X2435" s="6" t="s">
        <v>11584</v>
      </c>
    </row>
    <row r="2436" ht="15.75" customHeight="1">
      <c r="A2436" s="6" t="s">
        <v>11585</v>
      </c>
      <c r="B2436" s="6" t="s">
        <v>11586</v>
      </c>
      <c r="C2436" s="6" t="s">
        <v>1810</v>
      </c>
      <c r="D2436" s="6" t="s">
        <v>11587</v>
      </c>
      <c r="E2436" s="6" t="s">
        <v>1812</v>
      </c>
      <c r="F2436" s="6" t="s">
        <v>1812</v>
      </c>
      <c r="G2436" s="6" t="s">
        <v>1812</v>
      </c>
      <c r="H2436" s="6" t="s">
        <v>1995</v>
      </c>
      <c r="I2436" s="6" t="s">
        <v>40</v>
      </c>
      <c r="J2436" s="6" t="s">
        <v>303</v>
      </c>
      <c r="K2436" s="6" t="s">
        <v>242</v>
      </c>
      <c r="L2436" s="6" t="s">
        <v>124</v>
      </c>
      <c r="M2436" s="6" t="s">
        <v>1985</v>
      </c>
      <c r="N2436" s="6" t="s">
        <v>1876</v>
      </c>
      <c r="O2436" s="6" t="s">
        <v>1812</v>
      </c>
      <c r="P2436" s="6" t="s">
        <v>1812</v>
      </c>
      <c r="Q2436" s="6" t="s">
        <v>1814</v>
      </c>
      <c r="R2436" s="6" t="s">
        <v>1812</v>
      </c>
      <c r="S2436" s="6" t="s">
        <v>1887</v>
      </c>
      <c r="T2436" s="6" t="s">
        <v>1813</v>
      </c>
      <c r="U2436" s="6" t="s">
        <v>1812</v>
      </c>
      <c r="V2436" s="6" t="s">
        <v>1812</v>
      </c>
      <c r="W2436" s="6" t="s">
        <v>1816</v>
      </c>
      <c r="X2436" s="6" t="s">
        <v>11588</v>
      </c>
    </row>
    <row r="2437" ht="15.75" customHeight="1">
      <c r="A2437" s="6" t="s">
        <v>11589</v>
      </c>
      <c r="B2437" s="6" t="s">
        <v>11590</v>
      </c>
      <c r="C2437" s="6" t="s">
        <v>1810</v>
      </c>
      <c r="D2437" s="6" t="s">
        <v>11591</v>
      </c>
      <c r="E2437" s="6" t="s">
        <v>1812</v>
      </c>
      <c r="F2437" s="6" t="s">
        <v>1812</v>
      </c>
      <c r="G2437" s="6" t="s">
        <v>1812</v>
      </c>
      <c r="H2437" s="6" t="s">
        <v>1995</v>
      </c>
      <c r="I2437" s="6" t="s">
        <v>40</v>
      </c>
      <c r="J2437" s="6" t="s">
        <v>303</v>
      </c>
      <c r="K2437" s="6" t="s">
        <v>242</v>
      </c>
      <c r="L2437" s="6" t="s">
        <v>124</v>
      </c>
      <c r="M2437" s="6" t="s">
        <v>1985</v>
      </c>
      <c r="N2437" s="6" t="s">
        <v>1876</v>
      </c>
      <c r="O2437" s="6" t="s">
        <v>1812</v>
      </c>
      <c r="P2437" s="6" t="s">
        <v>1812</v>
      </c>
      <c r="Q2437" s="6" t="s">
        <v>1814</v>
      </c>
      <c r="R2437" s="6" t="s">
        <v>1812</v>
      </c>
      <c r="S2437" s="6" t="s">
        <v>1887</v>
      </c>
      <c r="T2437" s="6" t="s">
        <v>1813</v>
      </c>
      <c r="U2437" s="6" t="s">
        <v>1812</v>
      </c>
      <c r="V2437" s="6" t="s">
        <v>1812</v>
      </c>
      <c r="W2437" s="6" t="s">
        <v>1816</v>
      </c>
      <c r="X2437" s="6" t="s">
        <v>11592</v>
      </c>
    </row>
    <row r="2438" ht="15.75" customHeight="1">
      <c r="A2438" s="6" t="s">
        <v>11593</v>
      </c>
      <c r="B2438" s="6" t="s">
        <v>11594</v>
      </c>
      <c r="C2438" s="6" t="s">
        <v>1810</v>
      </c>
      <c r="D2438" s="6" t="s">
        <v>11595</v>
      </c>
      <c r="E2438" s="6" t="s">
        <v>1812</v>
      </c>
      <c r="F2438" s="6" t="s">
        <v>1812</v>
      </c>
      <c r="G2438" s="6" t="s">
        <v>1812</v>
      </c>
      <c r="H2438" s="6" t="s">
        <v>260</v>
      </c>
      <c r="I2438" s="6" t="s">
        <v>1983</v>
      </c>
      <c r="J2438" s="6" t="s">
        <v>1984</v>
      </c>
      <c r="K2438" s="6" t="s">
        <v>244</v>
      </c>
      <c r="L2438" s="6" t="s">
        <v>173</v>
      </c>
      <c r="M2438" s="6" t="s">
        <v>1985</v>
      </c>
      <c r="N2438" s="6" t="s">
        <v>72</v>
      </c>
      <c r="O2438" s="6" t="s">
        <v>1812</v>
      </c>
      <c r="P2438" s="6" t="s">
        <v>1812</v>
      </c>
      <c r="Q2438" s="6" t="s">
        <v>1814</v>
      </c>
      <c r="R2438" s="6" t="s">
        <v>1812</v>
      </c>
      <c r="S2438" s="6" t="s">
        <v>1986</v>
      </c>
      <c r="T2438" s="6" t="s">
        <v>5288</v>
      </c>
      <c r="U2438" s="6" t="s">
        <v>1812</v>
      </c>
      <c r="V2438" s="6" t="s">
        <v>1812</v>
      </c>
      <c r="W2438" s="6" t="s">
        <v>1816</v>
      </c>
      <c r="X2438" s="6" t="s">
        <v>11596</v>
      </c>
    </row>
    <row r="2439" ht="15.75" customHeight="1">
      <c r="A2439" s="6" t="s">
        <v>11597</v>
      </c>
      <c r="B2439" s="6" t="s">
        <v>11598</v>
      </c>
      <c r="C2439" s="6" t="s">
        <v>1810</v>
      </c>
      <c r="D2439" s="6" t="s">
        <v>11599</v>
      </c>
      <c r="E2439" s="6" t="s">
        <v>1812</v>
      </c>
      <c r="F2439" s="6" t="s">
        <v>1812</v>
      </c>
      <c r="G2439" s="6" t="s">
        <v>1812</v>
      </c>
      <c r="H2439" s="6" t="s">
        <v>152</v>
      </c>
      <c r="I2439" s="6" t="s">
        <v>40</v>
      </c>
      <c r="J2439" s="6" t="s">
        <v>74</v>
      </c>
      <c r="K2439" s="6" t="s">
        <v>242</v>
      </c>
      <c r="L2439" s="6" t="s">
        <v>300</v>
      </c>
      <c r="M2439" s="6" t="s">
        <v>262</v>
      </c>
      <c r="N2439" s="6" t="s">
        <v>1876</v>
      </c>
      <c r="O2439" s="6" t="s">
        <v>1812</v>
      </c>
      <c r="P2439" s="6" t="s">
        <v>1812</v>
      </c>
      <c r="Q2439" s="6" t="s">
        <v>1814</v>
      </c>
      <c r="R2439" s="6" t="s">
        <v>1812</v>
      </c>
      <c r="S2439" s="6" t="s">
        <v>1887</v>
      </c>
      <c r="T2439" s="6" t="s">
        <v>1813</v>
      </c>
      <c r="U2439" s="6" t="s">
        <v>1812</v>
      </c>
      <c r="V2439" s="6" t="s">
        <v>1812</v>
      </c>
      <c r="W2439" s="6" t="s">
        <v>1816</v>
      </c>
      <c r="X2439" s="6" t="s">
        <v>11600</v>
      </c>
    </row>
    <row r="2440" ht="15.75" customHeight="1">
      <c r="A2440" s="6" t="s">
        <v>11601</v>
      </c>
      <c r="B2440" s="6" t="s">
        <v>11602</v>
      </c>
      <c r="C2440" s="6" t="s">
        <v>1810</v>
      </c>
      <c r="D2440" s="6" t="s">
        <v>11603</v>
      </c>
      <c r="E2440" s="6" t="s">
        <v>1812</v>
      </c>
      <c r="F2440" s="6" t="s">
        <v>1812</v>
      </c>
      <c r="G2440" s="6" t="s">
        <v>1812</v>
      </c>
      <c r="H2440" s="6" t="s">
        <v>152</v>
      </c>
      <c r="I2440" s="6" t="s">
        <v>40</v>
      </c>
      <c r="J2440" s="6" t="s">
        <v>303</v>
      </c>
      <c r="K2440" s="6" t="s">
        <v>242</v>
      </c>
      <c r="L2440" s="6" t="s">
        <v>300</v>
      </c>
      <c r="M2440" s="6" t="s">
        <v>262</v>
      </c>
      <c r="N2440" s="6" t="s">
        <v>1876</v>
      </c>
      <c r="O2440" s="6" t="s">
        <v>1812</v>
      </c>
      <c r="P2440" s="6" t="s">
        <v>1812</v>
      </c>
      <c r="Q2440" s="6" t="s">
        <v>1814</v>
      </c>
      <c r="R2440" s="6" t="s">
        <v>1812</v>
      </c>
      <c r="S2440" s="6" t="s">
        <v>1887</v>
      </c>
      <c r="T2440" s="6" t="s">
        <v>1813</v>
      </c>
      <c r="U2440" s="6" t="s">
        <v>1812</v>
      </c>
      <c r="V2440" s="6" t="s">
        <v>1812</v>
      </c>
      <c r="W2440" s="6" t="s">
        <v>1816</v>
      </c>
      <c r="X2440" s="6" t="s">
        <v>11604</v>
      </c>
    </row>
    <row r="2441" ht="15.75" customHeight="1">
      <c r="A2441" s="6" t="s">
        <v>11605</v>
      </c>
      <c r="B2441" s="6" t="s">
        <v>11606</v>
      </c>
      <c r="C2441" s="6" t="s">
        <v>1810</v>
      </c>
      <c r="D2441" s="6" t="s">
        <v>11607</v>
      </c>
      <c r="E2441" s="6" t="s">
        <v>1812</v>
      </c>
      <c r="F2441" s="6" t="s">
        <v>1812</v>
      </c>
      <c r="G2441" s="6" t="s">
        <v>1812</v>
      </c>
      <c r="H2441" s="6" t="s">
        <v>55</v>
      </c>
      <c r="I2441" s="6" t="s">
        <v>1983</v>
      </c>
      <c r="J2441" s="6" t="s">
        <v>290</v>
      </c>
      <c r="K2441" s="6" t="s">
        <v>244</v>
      </c>
      <c r="L2441" s="6" t="s">
        <v>291</v>
      </c>
      <c r="M2441" s="6" t="s">
        <v>1985</v>
      </c>
      <c r="N2441" s="6" t="s">
        <v>1876</v>
      </c>
      <c r="O2441" s="6" t="s">
        <v>1812</v>
      </c>
      <c r="P2441" s="6" t="s">
        <v>1812</v>
      </c>
      <c r="Q2441" s="6" t="s">
        <v>1814</v>
      </c>
      <c r="R2441" s="6" t="s">
        <v>1812</v>
      </c>
      <c r="S2441" s="6" t="s">
        <v>1986</v>
      </c>
      <c r="T2441" s="6" t="s">
        <v>1813</v>
      </c>
      <c r="U2441" s="6" t="s">
        <v>1812</v>
      </c>
      <c r="V2441" s="6" t="s">
        <v>1812</v>
      </c>
      <c r="W2441" s="6" t="s">
        <v>1816</v>
      </c>
      <c r="X2441" s="6" t="s">
        <v>11608</v>
      </c>
    </row>
    <row r="2442" ht="15.75" customHeight="1">
      <c r="A2442" s="6" t="s">
        <v>11609</v>
      </c>
      <c r="B2442" s="6" t="s">
        <v>11610</v>
      </c>
      <c r="C2442" s="6" t="s">
        <v>1810</v>
      </c>
      <c r="D2442" s="6" t="s">
        <v>11611</v>
      </c>
      <c r="E2442" s="6" t="s">
        <v>1812</v>
      </c>
      <c r="F2442" s="6" t="s">
        <v>1812</v>
      </c>
      <c r="G2442" s="6" t="s">
        <v>1812</v>
      </c>
      <c r="H2442" s="6" t="s">
        <v>127</v>
      </c>
      <c r="I2442" s="6" t="s">
        <v>1983</v>
      </c>
      <c r="J2442" s="6" t="s">
        <v>1984</v>
      </c>
      <c r="K2442" s="6" t="s">
        <v>244</v>
      </c>
      <c r="L2442" s="6" t="s">
        <v>166</v>
      </c>
      <c r="M2442" s="6" t="s">
        <v>1985</v>
      </c>
      <c r="N2442" s="6" t="s">
        <v>72</v>
      </c>
      <c r="O2442" s="6" t="s">
        <v>1812</v>
      </c>
      <c r="P2442" s="6" t="s">
        <v>1812</v>
      </c>
      <c r="Q2442" s="6" t="s">
        <v>1814</v>
      </c>
      <c r="R2442" s="6" t="s">
        <v>1812</v>
      </c>
      <c r="S2442" s="6" t="s">
        <v>1986</v>
      </c>
      <c r="T2442" s="6" t="s">
        <v>5288</v>
      </c>
      <c r="U2442" s="6" t="s">
        <v>1812</v>
      </c>
      <c r="V2442" s="6" t="s">
        <v>1812</v>
      </c>
      <c r="W2442" s="6" t="s">
        <v>1816</v>
      </c>
      <c r="X2442" s="6" t="s">
        <v>11612</v>
      </c>
    </row>
    <row r="2443" ht="15.75" customHeight="1">
      <c r="A2443" s="6" t="s">
        <v>11613</v>
      </c>
      <c r="B2443" s="6" t="s">
        <v>11614</v>
      </c>
      <c r="C2443" s="6" t="s">
        <v>1810</v>
      </c>
      <c r="D2443" s="6" t="s">
        <v>11615</v>
      </c>
      <c r="E2443" s="6" t="s">
        <v>1812</v>
      </c>
      <c r="F2443" s="6" t="s">
        <v>1812</v>
      </c>
      <c r="G2443" s="6" t="s">
        <v>1812</v>
      </c>
      <c r="H2443" s="6" t="s">
        <v>32</v>
      </c>
      <c r="I2443" s="6" t="s">
        <v>273</v>
      </c>
      <c r="J2443" s="6" t="s">
        <v>288</v>
      </c>
      <c r="K2443" s="6" t="s">
        <v>242</v>
      </c>
      <c r="L2443" s="6" t="s">
        <v>157</v>
      </c>
      <c r="M2443" s="6" t="s">
        <v>262</v>
      </c>
      <c r="N2443" s="6" t="s">
        <v>1876</v>
      </c>
      <c r="O2443" s="6" t="s">
        <v>1812</v>
      </c>
      <c r="P2443" s="6" t="s">
        <v>1812</v>
      </c>
      <c r="Q2443" s="6" t="s">
        <v>1814</v>
      </c>
      <c r="R2443" s="6" t="s">
        <v>1812</v>
      </c>
      <c r="S2443" s="6" t="s">
        <v>1887</v>
      </c>
      <c r="T2443" s="6" t="s">
        <v>1813</v>
      </c>
      <c r="U2443" s="6" t="s">
        <v>1812</v>
      </c>
      <c r="V2443" s="6" t="s">
        <v>1812</v>
      </c>
      <c r="W2443" s="6" t="s">
        <v>1816</v>
      </c>
      <c r="X2443" s="6" t="s">
        <v>11616</v>
      </c>
    </row>
    <row r="2444" ht="15.75" customHeight="1">
      <c r="A2444" s="6" t="s">
        <v>11617</v>
      </c>
      <c r="B2444" s="6" t="s">
        <v>11618</v>
      </c>
      <c r="C2444" s="6" t="s">
        <v>1810</v>
      </c>
      <c r="D2444" s="6" t="s">
        <v>11619</v>
      </c>
      <c r="E2444" s="6" t="s">
        <v>1812</v>
      </c>
      <c r="F2444" s="6" t="s">
        <v>1812</v>
      </c>
      <c r="G2444" s="6" t="s">
        <v>1812</v>
      </c>
      <c r="H2444" s="6" t="s">
        <v>127</v>
      </c>
      <c r="I2444" s="6" t="s">
        <v>1983</v>
      </c>
      <c r="J2444" s="6" t="s">
        <v>1984</v>
      </c>
      <c r="K2444" s="6" t="s">
        <v>244</v>
      </c>
      <c r="L2444" s="6" t="s">
        <v>166</v>
      </c>
      <c r="M2444" s="6" t="s">
        <v>1985</v>
      </c>
      <c r="N2444" s="6" t="s">
        <v>1876</v>
      </c>
      <c r="O2444" s="6" t="s">
        <v>1812</v>
      </c>
      <c r="P2444" s="6" t="s">
        <v>1812</v>
      </c>
      <c r="Q2444" s="6" t="s">
        <v>1814</v>
      </c>
      <c r="R2444" s="6" t="s">
        <v>1812</v>
      </c>
      <c r="S2444" s="6" t="s">
        <v>1986</v>
      </c>
      <c r="T2444" s="6" t="s">
        <v>1813</v>
      </c>
      <c r="U2444" s="6" t="s">
        <v>1812</v>
      </c>
      <c r="V2444" s="6" t="s">
        <v>1812</v>
      </c>
      <c r="W2444" s="6" t="s">
        <v>1816</v>
      </c>
      <c r="X2444" s="6" t="s">
        <v>11620</v>
      </c>
    </row>
    <row r="2445" ht="15.75" customHeight="1">
      <c r="A2445" s="6" t="s">
        <v>11621</v>
      </c>
      <c r="B2445" s="6" t="s">
        <v>11622</v>
      </c>
      <c r="C2445" s="6" t="s">
        <v>1810</v>
      </c>
      <c r="D2445" s="6" t="s">
        <v>11623</v>
      </c>
      <c r="E2445" s="6" t="s">
        <v>1812</v>
      </c>
      <c r="F2445" s="6" t="s">
        <v>1812</v>
      </c>
      <c r="G2445" s="6" t="s">
        <v>1812</v>
      </c>
      <c r="H2445" s="6" t="s">
        <v>84</v>
      </c>
      <c r="I2445" s="6" t="s">
        <v>34</v>
      </c>
      <c r="J2445" s="6" t="s">
        <v>127</v>
      </c>
      <c r="K2445" s="6" t="s">
        <v>224</v>
      </c>
      <c r="L2445" s="6" t="s">
        <v>271</v>
      </c>
      <c r="M2445" s="6" t="s">
        <v>261</v>
      </c>
      <c r="N2445" s="6" t="s">
        <v>1876</v>
      </c>
      <c r="O2445" s="6" t="s">
        <v>1812</v>
      </c>
      <c r="P2445" s="6" t="s">
        <v>1812</v>
      </c>
      <c r="Q2445" s="6" t="s">
        <v>1814</v>
      </c>
      <c r="R2445" s="6" t="s">
        <v>1812</v>
      </c>
      <c r="S2445" s="6" t="s">
        <v>1887</v>
      </c>
      <c r="T2445" s="6" t="s">
        <v>1813</v>
      </c>
      <c r="U2445" s="6" t="s">
        <v>1812</v>
      </c>
      <c r="V2445" s="6" t="s">
        <v>1812</v>
      </c>
      <c r="W2445" s="6" t="s">
        <v>1816</v>
      </c>
      <c r="X2445" s="6" t="s">
        <v>11624</v>
      </c>
    </row>
    <row r="2446" ht="15.75" customHeight="1">
      <c r="A2446" s="6" t="s">
        <v>11625</v>
      </c>
      <c r="B2446" s="6" t="s">
        <v>11626</v>
      </c>
      <c r="C2446" s="6" t="s">
        <v>1810</v>
      </c>
      <c r="D2446" s="6" t="s">
        <v>11627</v>
      </c>
      <c r="E2446" s="6" t="s">
        <v>1812</v>
      </c>
      <c r="F2446" s="6" t="s">
        <v>1812</v>
      </c>
      <c r="G2446" s="6" t="s">
        <v>1812</v>
      </c>
      <c r="H2446" s="6" t="s">
        <v>1995</v>
      </c>
      <c r="I2446" s="6" t="s">
        <v>40</v>
      </c>
      <c r="J2446" s="6" t="s">
        <v>303</v>
      </c>
      <c r="K2446" s="6" t="s">
        <v>242</v>
      </c>
      <c r="L2446" s="6" t="s">
        <v>124</v>
      </c>
      <c r="M2446" s="6" t="s">
        <v>1985</v>
      </c>
      <c r="N2446" s="6" t="s">
        <v>1876</v>
      </c>
      <c r="O2446" s="6" t="s">
        <v>1812</v>
      </c>
      <c r="P2446" s="6" t="s">
        <v>1812</v>
      </c>
      <c r="Q2446" s="6" t="s">
        <v>1814</v>
      </c>
      <c r="R2446" s="6" t="s">
        <v>1812</v>
      </c>
      <c r="S2446" s="6" t="s">
        <v>1887</v>
      </c>
      <c r="T2446" s="6" t="s">
        <v>1813</v>
      </c>
      <c r="U2446" s="6" t="s">
        <v>1812</v>
      </c>
      <c r="V2446" s="6" t="s">
        <v>1812</v>
      </c>
      <c r="W2446" s="6" t="s">
        <v>1816</v>
      </c>
      <c r="X2446" s="6" t="s">
        <v>11628</v>
      </c>
    </row>
    <row r="2447" ht="15.75" customHeight="1">
      <c r="A2447" s="6" t="s">
        <v>11629</v>
      </c>
      <c r="B2447" s="6" t="s">
        <v>11630</v>
      </c>
      <c r="C2447" s="6" t="s">
        <v>1810</v>
      </c>
      <c r="D2447" s="6" t="s">
        <v>11631</v>
      </c>
      <c r="E2447" s="6" t="s">
        <v>1812</v>
      </c>
      <c r="F2447" s="6" t="s">
        <v>1812</v>
      </c>
      <c r="G2447" s="6" t="s">
        <v>1812</v>
      </c>
      <c r="H2447" s="6" t="s">
        <v>30</v>
      </c>
      <c r="I2447" s="6" t="s">
        <v>273</v>
      </c>
      <c r="J2447" s="6" t="s">
        <v>267</v>
      </c>
      <c r="K2447" s="6" t="s">
        <v>242</v>
      </c>
      <c r="L2447" s="6" t="s">
        <v>177</v>
      </c>
      <c r="M2447" s="6" t="s">
        <v>262</v>
      </c>
      <c r="N2447" s="6" t="s">
        <v>1876</v>
      </c>
      <c r="O2447" s="6" t="s">
        <v>1812</v>
      </c>
      <c r="P2447" s="6" t="s">
        <v>1812</v>
      </c>
      <c r="Q2447" s="6" t="s">
        <v>1814</v>
      </c>
      <c r="R2447" s="6" t="s">
        <v>1812</v>
      </c>
      <c r="S2447" s="6" t="s">
        <v>1887</v>
      </c>
      <c r="T2447" s="6" t="s">
        <v>1813</v>
      </c>
      <c r="U2447" s="6" t="s">
        <v>1812</v>
      </c>
      <c r="V2447" s="6" t="s">
        <v>1812</v>
      </c>
      <c r="W2447" s="6" t="s">
        <v>1816</v>
      </c>
      <c r="X2447" s="6" t="s">
        <v>11632</v>
      </c>
    </row>
    <row r="2448" ht="15.75" customHeight="1">
      <c r="A2448" s="6" t="s">
        <v>11633</v>
      </c>
      <c r="B2448" s="6" t="s">
        <v>11634</v>
      </c>
      <c r="C2448" s="6" t="s">
        <v>1810</v>
      </c>
      <c r="D2448" s="6" t="s">
        <v>11635</v>
      </c>
      <c r="E2448" s="6" t="s">
        <v>1812</v>
      </c>
      <c r="F2448" s="6" t="s">
        <v>1812</v>
      </c>
      <c r="G2448" s="6" t="s">
        <v>1812</v>
      </c>
      <c r="H2448" s="6" t="s">
        <v>32</v>
      </c>
      <c r="I2448" s="6" t="s">
        <v>273</v>
      </c>
      <c r="J2448" s="6" t="s">
        <v>288</v>
      </c>
      <c r="K2448" s="6" t="s">
        <v>242</v>
      </c>
      <c r="L2448" s="6" t="s">
        <v>157</v>
      </c>
      <c r="M2448" s="6" t="s">
        <v>262</v>
      </c>
      <c r="N2448" s="6" t="s">
        <v>72</v>
      </c>
      <c r="O2448" s="6" t="s">
        <v>1812</v>
      </c>
      <c r="P2448" s="6" t="s">
        <v>1812</v>
      </c>
      <c r="Q2448" s="6" t="s">
        <v>1814</v>
      </c>
      <c r="R2448" s="6" t="s">
        <v>1812</v>
      </c>
      <c r="S2448" s="6" t="s">
        <v>1887</v>
      </c>
      <c r="T2448" s="6" t="s">
        <v>5288</v>
      </c>
      <c r="U2448" s="6" t="s">
        <v>1812</v>
      </c>
      <c r="V2448" s="6" t="s">
        <v>1812</v>
      </c>
      <c r="W2448" s="6" t="s">
        <v>1816</v>
      </c>
      <c r="X2448" s="6" t="s">
        <v>11636</v>
      </c>
    </row>
    <row r="2449" ht="15.75" customHeight="1">
      <c r="A2449" s="6" t="s">
        <v>11637</v>
      </c>
      <c r="B2449" s="6" t="s">
        <v>11638</v>
      </c>
      <c r="C2449" s="6" t="s">
        <v>1810</v>
      </c>
      <c r="D2449" s="6" t="s">
        <v>11639</v>
      </c>
      <c r="E2449" s="6" t="s">
        <v>1812</v>
      </c>
      <c r="F2449" s="6" t="s">
        <v>1812</v>
      </c>
      <c r="G2449" s="6" t="s">
        <v>1812</v>
      </c>
      <c r="H2449" s="6" t="s">
        <v>1995</v>
      </c>
      <c r="I2449" s="6" t="s">
        <v>40</v>
      </c>
      <c r="J2449" s="6" t="s">
        <v>303</v>
      </c>
      <c r="K2449" s="6" t="s">
        <v>242</v>
      </c>
      <c r="L2449" s="6" t="s">
        <v>124</v>
      </c>
      <c r="M2449" s="6" t="s">
        <v>1985</v>
      </c>
      <c r="N2449" s="6" t="s">
        <v>1876</v>
      </c>
      <c r="O2449" s="6" t="s">
        <v>1812</v>
      </c>
      <c r="P2449" s="6" t="s">
        <v>1812</v>
      </c>
      <c r="Q2449" s="6" t="s">
        <v>1814</v>
      </c>
      <c r="R2449" s="6" t="s">
        <v>1812</v>
      </c>
      <c r="S2449" s="6" t="s">
        <v>1887</v>
      </c>
      <c r="T2449" s="6" t="s">
        <v>1813</v>
      </c>
      <c r="U2449" s="6" t="s">
        <v>1812</v>
      </c>
      <c r="V2449" s="6" t="s">
        <v>1812</v>
      </c>
      <c r="W2449" s="6" t="s">
        <v>1816</v>
      </c>
      <c r="X2449" s="6" t="s">
        <v>11640</v>
      </c>
    </row>
    <row r="2450" ht="15.75" customHeight="1">
      <c r="A2450" s="6" t="s">
        <v>11641</v>
      </c>
      <c r="B2450" s="6" t="s">
        <v>11642</v>
      </c>
      <c r="C2450" s="6" t="s">
        <v>1810</v>
      </c>
      <c r="D2450" s="6" t="s">
        <v>11643</v>
      </c>
      <c r="E2450" s="6" t="s">
        <v>1812</v>
      </c>
      <c r="F2450" s="6" t="s">
        <v>1812</v>
      </c>
      <c r="G2450" s="6" t="s">
        <v>1812</v>
      </c>
      <c r="H2450" s="6" t="s">
        <v>152</v>
      </c>
      <c r="I2450" s="6" t="s">
        <v>40</v>
      </c>
      <c r="J2450" s="6" t="s">
        <v>74</v>
      </c>
      <c r="K2450" s="6" t="s">
        <v>242</v>
      </c>
      <c r="L2450" s="6" t="s">
        <v>300</v>
      </c>
      <c r="M2450" s="6" t="s">
        <v>262</v>
      </c>
      <c r="N2450" s="6" t="s">
        <v>72</v>
      </c>
      <c r="O2450" s="6" t="s">
        <v>1812</v>
      </c>
      <c r="P2450" s="6" t="s">
        <v>1812</v>
      </c>
      <c r="Q2450" s="6" t="s">
        <v>1814</v>
      </c>
      <c r="R2450" s="6" t="s">
        <v>1812</v>
      </c>
      <c r="S2450" s="6" t="s">
        <v>1887</v>
      </c>
      <c r="T2450" s="6" t="s">
        <v>5288</v>
      </c>
      <c r="U2450" s="6" t="s">
        <v>1812</v>
      </c>
      <c r="V2450" s="6" t="s">
        <v>1812</v>
      </c>
      <c r="W2450" s="6" t="s">
        <v>1816</v>
      </c>
      <c r="X2450" s="6" t="s">
        <v>11644</v>
      </c>
    </row>
    <row r="2451" ht="15.75" customHeight="1">
      <c r="A2451" s="6" t="s">
        <v>11645</v>
      </c>
      <c r="B2451" s="6" t="s">
        <v>11646</v>
      </c>
      <c r="C2451" s="6" t="s">
        <v>1810</v>
      </c>
      <c r="D2451" s="6" t="s">
        <v>11647</v>
      </c>
      <c r="E2451" s="6" t="s">
        <v>1812</v>
      </c>
      <c r="F2451" s="6" t="s">
        <v>1812</v>
      </c>
      <c r="G2451" s="6" t="s">
        <v>1812</v>
      </c>
      <c r="H2451" s="6" t="s">
        <v>106</v>
      </c>
      <c r="I2451" s="6" t="s">
        <v>273</v>
      </c>
      <c r="J2451" s="6" t="s">
        <v>267</v>
      </c>
      <c r="K2451" s="6" t="s">
        <v>242</v>
      </c>
      <c r="L2451" s="6" t="s">
        <v>1906</v>
      </c>
      <c r="M2451" s="6" t="s">
        <v>262</v>
      </c>
      <c r="N2451" s="6" t="s">
        <v>1876</v>
      </c>
      <c r="O2451" s="6" t="s">
        <v>1812</v>
      </c>
      <c r="P2451" s="6" t="s">
        <v>1812</v>
      </c>
      <c r="Q2451" s="6" t="s">
        <v>1814</v>
      </c>
      <c r="R2451" s="6" t="s">
        <v>1812</v>
      </c>
      <c r="S2451" s="6" t="s">
        <v>1887</v>
      </c>
      <c r="T2451" s="6" t="s">
        <v>1813</v>
      </c>
      <c r="U2451" s="6" t="s">
        <v>1812</v>
      </c>
      <c r="V2451" s="6" t="s">
        <v>1812</v>
      </c>
      <c r="W2451" s="6" t="s">
        <v>1816</v>
      </c>
      <c r="X2451" s="6" t="s">
        <v>11648</v>
      </c>
    </row>
    <row r="2452" ht="15.75" customHeight="1">
      <c r="A2452" s="6" t="s">
        <v>11649</v>
      </c>
      <c r="B2452" s="6" t="s">
        <v>11650</v>
      </c>
      <c r="C2452" s="6" t="s">
        <v>1810</v>
      </c>
      <c r="D2452" s="6" t="s">
        <v>11651</v>
      </c>
      <c r="E2452" s="6" t="s">
        <v>1812</v>
      </c>
      <c r="F2452" s="6" t="s">
        <v>1812</v>
      </c>
      <c r="G2452" s="6" t="s">
        <v>1812</v>
      </c>
      <c r="H2452" s="6" t="s">
        <v>152</v>
      </c>
      <c r="I2452" s="6" t="s">
        <v>40</v>
      </c>
      <c r="J2452" s="6" t="s">
        <v>74</v>
      </c>
      <c r="K2452" s="6" t="s">
        <v>242</v>
      </c>
      <c r="L2452" s="6" t="s">
        <v>300</v>
      </c>
      <c r="M2452" s="6" t="s">
        <v>262</v>
      </c>
      <c r="N2452" s="6" t="s">
        <v>1876</v>
      </c>
      <c r="O2452" s="6" t="s">
        <v>1812</v>
      </c>
      <c r="P2452" s="6" t="s">
        <v>1812</v>
      </c>
      <c r="Q2452" s="6" t="s">
        <v>1814</v>
      </c>
      <c r="R2452" s="6" t="s">
        <v>1812</v>
      </c>
      <c r="S2452" s="6" t="s">
        <v>1887</v>
      </c>
      <c r="T2452" s="6" t="s">
        <v>1813</v>
      </c>
      <c r="U2452" s="6" t="s">
        <v>1812</v>
      </c>
      <c r="V2452" s="6" t="s">
        <v>1812</v>
      </c>
      <c r="W2452" s="6" t="s">
        <v>1816</v>
      </c>
      <c r="X2452" s="6" t="s">
        <v>11652</v>
      </c>
    </row>
    <row r="2453" ht="15.75" customHeight="1">
      <c r="A2453" s="6" t="s">
        <v>11653</v>
      </c>
      <c r="B2453" s="6" t="s">
        <v>11654</v>
      </c>
      <c r="C2453" s="6" t="s">
        <v>1810</v>
      </c>
      <c r="D2453" s="6" t="s">
        <v>11655</v>
      </c>
      <c r="E2453" s="6" t="s">
        <v>1812</v>
      </c>
      <c r="F2453" s="6" t="s">
        <v>1812</v>
      </c>
      <c r="G2453" s="6" t="s">
        <v>1812</v>
      </c>
      <c r="H2453" s="6" t="s">
        <v>106</v>
      </c>
      <c r="I2453" s="6" t="s">
        <v>273</v>
      </c>
      <c r="J2453" s="6" t="s">
        <v>288</v>
      </c>
      <c r="K2453" s="6" t="s">
        <v>242</v>
      </c>
      <c r="L2453" s="6" t="s">
        <v>87</v>
      </c>
      <c r="M2453" s="6" t="s">
        <v>262</v>
      </c>
      <c r="N2453" s="6" t="s">
        <v>1876</v>
      </c>
      <c r="O2453" s="6" t="s">
        <v>1812</v>
      </c>
      <c r="P2453" s="6" t="s">
        <v>1812</v>
      </c>
      <c r="Q2453" s="6" t="s">
        <v>1814</v>
      </c>
      <c r="R2453" s="6" t="s">
        <v>1812</v>
      </c>
      <c r="S2453" s="6" t="s">
        <v>1887</v>
      </c>
      <c r="T2453" s="6" t="s">
        <v>1813</v>
      </c>
      <c r="U2453" s="6" t="s">
        <v>1812</v>
      </c>
      <c r="V2453" s="6" t="s">
        <v>1812</v>
      </c>
      <c r="W2453" s="6" t="s">
        <v>1816</v>
      </c>
      <c r="X2453" s="6" t="s">
        <v>11656</v>
      </c>
    </row>
    <row r="2454" ht="15.75" customHeight="1">
      <c r="A2454" s="6" t="s">
        <v>11657</v>
      </c>
      <c r="B2454" s="6" t="s">
        <v>11658</v>
      </c>
      <c r="C2454" s="6" t="s">
        <v>1810</v>
      </c>
      <c r="D2454" s="6" t="s">
        <v>11659</v>
      </c>
      <c r="E2454" s="6" t="s">
        <v>1812</v>
      </c>
      <c r="F2454" s="6" t="s">
        <v>1812</v>
      </c>
      <c r="G2454" s="6" t="s">
        <v>1812</v>
      </c>
      <c r="H2454" s="6" t="s">
        <v>32</v>
      </c>
      <c r="I2454" s="6" t="s">
        <v>273</v>
      </c>
      <c r="J2454" s="6" t="s">
        <v>288</v>
      </c>
      <c r="K2454" s="6" t="s">
        <v>242</v>
      </c>
      <c r="L2454" s="6" t="s">
        <v>87</v>
      </c>
      <c r="M2454" s="6" t="s">
        <v>262</v>
      </c>
      <c r="N2454" s="6" t="s">
        <v>1876</v>
      </c>
      <c r="O2454" s="6" t="s">
        <v>1812</v>
      </c>
      <c r="P2454" s="6" t="s">
        <v>1812</v>
      </c>
      <c r="Q2454" s="6" t="s">
        <v>1814</v>
      </c>
      <c r="R2454" s="6" t="s">
        <v>1812</v>
      </c>
      <c r="S2454" s="6" t="s">
        <v>1887</v>
      </c>
      <c r="T2454" s="6" t="s">
        <v>1813</v>
      </c>
      <c r="U2454" s="6" t="s">
        <v>1812</v>
      </c>
      <c r="V2454" s="6" t="s">
        <v>1812</v>
      </c>
      <c r="W2454" s="6" t="s">
        <v>1816</v>
      </c>
      <c r="X2454" s="6" t="s">
        <v>11660</v>
      </c>
    </row>
    <row r="2455" ht="15.75" customHeight="1">
      <c r="A2455" s="6" t="s">
        <v>11661</v>
      </c>
      <c r="B2455" s="6" t="s">
        <v>11662</v>
      </c>
      <c r="C2455" s="6" t="s">
        <v>1810</v>
      </c>
      <c r="D2455" s="6" t="s">
        <v>11663</v>
      </c>
      <c r="E2455" s="6" t="s">
        <v>1812</v>
      </c>
      <c r="F2455" s="6" t="s">
        <v>1812</v>
      </c>
      <c r="G2455" s="6" t="s">
        <v>1812</v>
      </c>
      <c r="H2455" s="6" t="s">
        <v>152</v>
      </c>
      <c r="I2455" s="6" t="s">
        <v>40</v>
      </c>
      <c r="J2455" s="6" t="s">
        <v>303</v>
      </c>
      <c r="K2455" s="6" t="s">
        <v>242</v>
      </c>
      <c r="L2455" s="6" t="s">
        <v>300</v>
      </c>
      <c r="M2455" s="6" t="s">
        <v>262</v>
      </c>
      <c r="N2455" s="6" t="s">
        <v>1876</v>
      </c>
      <c r="O2455" s="6" t="s">
        <v>1812</v>
      </c>
      <c r="P2455" s="6" t="s">
        <v>1812</v>
      </c>
      <c r="Q2455" s="6" t="s">
        <v>1814</v>
      </c>
      <c r="R2455" s="6" t="s">
        <v>1812</v>
      </c>
      <c r="S2455" s="6" t="s">
        <v>1887</v>
      </c>
      <c r="T2455" s="6" t="s">
        <v>1813</v>
      </c>
      <c r="U2455" s="6" t="s">
        <v>1812</v>
      </c>
      <c r="V2455" s="6" t="s">
        <v>1812</v>
      </c>
      <c r="W2455" s="6" t="s">
        <v>1816</v>
      </c>
      <c r="X2455" s="6" t="s">
        <v>11664</v>
      </c>
    </row>
    <row r="2456" ht="15.75" customHeight="1">
      <c r="A2456" s="6" t="s">
        <v>11665</v>
      </c>
      <c r="B2456" s="6" t="s">
        <v>11666</v>
      </c>
      <c r="C2456" s="6" t="s">
        <v>1810</v>
      </c>
      <c r="D2456" s="6" t="s">
        <v>11667</v>
      </c>
      <c r="E2456" s="6" t="s">
        <v>1812</v>
      </c>
      <c r="F2456" s="6" t="s">
        <v>1812</v>
      </c>
      <c r="G2456" s="6" t="s">
        <v>1812</v>
      </c>
      <c r="H2456" s="6" t="s">
        <v>32</v>
      </c>
      <c r="I2456" s="6" t="s">
        <v>273</v>
      </c>
      <c r="J2456" s="6" t="s">
        <v>288</v>
      </c>
      <c r="K2456" s="6" t="s">
        <v>242</v>
      </c>
      <c r="L2456" s="6" t="s">
        <v>87</v>
      </c>
      <c r="M2456" s="6" t="s">
        <v>262</v>
      </c>
      <c r="N2456" s="6" t="s">
        <v>1876</v>
      </c>
      <c r="O2456" s="6" t="s">
        <v>1812</v>
      </c>
      <c r="P2456" s="6" t="s">
        <v>1812</v>
      </c>
      <c r="Q2456" s="6" t="s">
        <v>1814</v>
      </c>
      <c r="R2456" s="6" t="s">
        <v>1812</v>
      </c>
      <c r="S2456" s="6" t="s">
        <v>1887</v>
      </c>
      <c r="T2456" s="6" t="s">
        <v>1813</v>
      </c>
      <c r="U2456" s="6" t="s">
        <v>1812</v>
      </c>
      <c r="V2456" s="6" t="s">
        <v>1812</v>
      </c>
      <c r="W2456" s="6" t="s">
        <v>1816</v>
      </c>
      <c r="X2456" s="6" t="s">
        <v>11668</v>
      </c>
    </row>
    <row r="2457" ht="15.75" customHeight="1">
      <c r="A2457" s="6" t="s">
        <v>11669</v>
      </c>
      <c r="B2457" s="6" t="s">
        <v>11670</v>
      </c>
      <c r="C2457" s="6" t="s">
        <v>1810</v>
      </c>
      <c r="D2457" s="6" t="s">
        <v>11671</v>
      </c>
      <c r="E2457" s="6" t="s">
        <v>1812</v>
      </c>
      <c r="F2457" s="6" t="s">
        <v>1812</v>
      </c>
      <c r="G2457" s="6" t="s">
        <v>1812</v>
      </c>
      <c r="H2457" s="6" t="s">
        <v>32</v>
      </c>
      <c r="I2457" s="6" t="s">
        <v>273</v>
      </c>
      <c r="J2457" s="6" t="s">
        <v>288</v>
      </c>
      <c r="K2457" s="6" t="s">
        <v>242</v>
      </c>
      <c r="L2457" s="6" t="s">
        <v>157</v>
      </c>
      <c r="M2457" s="6" t="s">
        <v>262</v>
      </c>
      <c r="N2457" s="6" t="s">
        <v>1876</v>
      </c>
      <c r="O2457" s="6" t="s">
        <v>1812</v>
      </c>
      <c r="P2457" s="6" t="s">
        <v>1812</v>
      </c>
      <c r="Q2457" s="6" t="s">
        <v>1814</v>
      </c>
      <c r="R2457" s="6" t="s">
        <v>1812</v>
      </c>
      <c r="S2457" s="6" t="s">
        <v>1887</v>
      </c>
      <c r="T2457" s="6" t="s">
        <v>1813</v>
      </c>
      <c r="U2457" s="6" t="s">
        <v>1812</v>
      </c>
      <c r="V2457" s="6" t="s">
        <v>1812</v>
      </c>
      <c r="W2457" s="6" t="s">
        <v>1816</v>
      </c>
      <c r="X2457" s="6" t="s">
        <v>11672</v>
      </c>
    </row>
    <row r="2458" ht="15.75" customHeight="1">
      <c r="A2458" s="6" t="s">
        <v>11673</v>
      </c>
      <c r="B2458" s="6" t="s">
        <v>11674</v>
      </c>
      <c r="C2458" s="6" t="s">
        <v>1810</v>
      </c>
      <c r="D2458" s="6" t="s">
        <v>11675</v>
      </c>
      <c r="E2458" s="6" t="s">
        <v>1812</v>
      </c>
      <c r="F2458" s="6" t="s">
        <v>1812</v>
      </c>
      <c r="G2458" s="6" t="s">
        <v>1812</v>
      </c>
      <c r="H2458" s="6" t="s">
        <v>152</v>
      </c>
      <c r="I2458" s="6" t="s">
        <v>40</v>
      </c>
      <c r="J2458" s="6" t="s">
        <v>303</v>
      </c>
      <c r="K2458" s="6" t="s">
        <v>242</v>
      </c>
      <c r="L2458" s="6" t="s">
        <v>300</v>
      </c>
      <c r="M2458" s="6" t="s">
        <v>262</v>
      </c>
      <c r="N2458" s="6" t="s">
        <v>1876</v>
      </c>
      <c r="O2458" s="6" t="s">
        <v>1812</v>
      </c>
      <c r="P2458" s="6" t="s">
        <v>1812</v>
      </c>
      <c r="Q2458" s="6" t="s">
        <v>1814</v>
      </c>
      <c r="R2458" s="6" t="s">
        <v>1812</v>
      </c>
      <c r="S2458" s="6" t="s">
        <v>1887</v>
      </c>
      <c r="T2458" s="6" t="s">
        <v>1813</v>
      </c>
      <c r="U2458" s="6" t="s">
        <v>1812</v>
      </c>
      <c r="V2458" s="6" t="s">
        <v>1812</v>
      </c>
      <c r="W2458" s="6" t="s">
        <v>1816</v>
      </c>
      <c r="X2458" s="6" t="s">
        <v>11676</v>
      </c>
    </row>
    <row r="2459" ht="15.75" customHeight="1">
      <c r="A2459" s="6" t="s">
        <v>11677</v>
      </c>
      <c r="B2459" s="6" t="s">
        <v>11678</v>
      </c>
      <c r="C2459" s="6" t="s">
        <v>1810</v>
      </c>
      <c r="D2459" s="6" t="s">
        <v>11679</v>
      </c>
      <c r="E2459" s="6" t="s">
        <v>1812</v>
      </c>
      <c r="F2459" s="6" t="s">
        <v>1812</v>
      </c>
      <c r="G2459" s="6" t="s">
        <v>1812</v>
      </c>
      <c r="H2459" s="6" t="s">
        <v>55</v>
      </c>
      <c r="I2459" s="6" t="s">
        <v>1983</v>
      </c>
      <c r="J2459" s="6" t="s">
        <v>290</v>
      </c>
      <c r="K2459" s="6" t="s">
        <v>244</v>
      </c>
      <c r="L2459" s="6" t="s">
        <v>291</v>
      </c>
      <c r="M2459" s="6" t="s">
        <v>1985</v>
      </c>
      <c r="N2459" s="6" t="s">
        <v>1876</v>
      </c>
      <c r="O2459" s="6" t="s">
        <v>1812</v>
      </c>
      <c r="P2459" s="6" t="s">
        <v>1812</v>
      </c>
      <c r="Q2459" s="6" t="s">
        <v>1814</v>
      </c>
      <c r="R2459" s="6" t="s">
        <v>1812</v>
      </c>
      <c r="S2459" s="6" t="s">
        <v>1986</v>
      </c>
      <c r="T2459" s="6" t="s">
        <v>1813</v>
      </c>
      <c r="U2459" s="6" t="s">
        <v>1812</v>
      </c>
      <c r="V2459" s="6" t="s">
        <v>1812</v>
      </c>
      <c r="W2459" s="6" t="s">
        <v>1816</v>
      </c>
      <c r="X2459" s="6" t="s">
        <v>11680</v>
      </c>
    </row>
    <row r="2460" ht="15.75" customHeight="1">
      <c r="A2460" s="6" t="s">
        <v>11681</v>
      </c>
      <c r="B2460" s="6" t="s">
        <v>11682</v>
      </c>
      <c r="C2460" s="6" t="s">
        <v>1810</v>
      </c>
      <c r="D2460" s="6" t="s">
        <v>11683</v>
      </c>
      <c r="E2460" s="6" t="s">
        <v>1812</v>
      </c>
      <c r="F2460" s="6" t="s">
        <v>1812</v>
      </c>
      <c r="G2460" s="6" t="s">
        <v>1812</v>
      </c>
      <c r="H2460" s="6" t="s">
        <v>152</v>
      </c>
      <c r="I2460" s="6" t="s">
        <v>40</v>
      </c>
      <c r="J2460" s="6" t="s">
        <v>303</v>
      </c>
      <c r="K2460" s="6" t="s">
        <v>242</v>
      </c>
      <c r="L2460" s="6" t="s">
        <v>300</v>
      </c>
      <c r="M2460" s="6" t="s">
        <v>262</v>
      </c>
      <c r="N2460" s="6" t="s">
        <v>1876</v>
      </c>
      <c r="O2460" s="6" t="s">
        <v>1812</v>
      </c>
      <c r="P2460" s="6" t="s">
        <v>1812</v>
      </c>
      <c r="Q2460" s="6" t="s">
        <v>1814</v>
      </c>
      <c r="R2460" s="6" t="s">
        <v>1812</v>
      </c>
      <c r="S2460" s="6" t="s">
        <v>1887</v>
      </c>
      <c r="T2460" s="6" t="s">
        <v>1813</v>
      </c>
      <c r="U2460" s="6" t="s">
        <v>1812</v>
      </c>
      <c r="V2460" s="6" t="s">
        <v>1812</v>
      </c>
      <c r="W2460" s="6" t="s">
        <v>1816</v>
      </c>
      <c r="X2460" s="6" t="s">
        <v>11684</v>
      </c>
    </row>
    <row r="2461" ht="15.75" customHeight="1">
      <c r="A2461" s="6" t="s">
        <v>11685</v>
      </c>
      <c r="B2461" s="6" t="s">
        <v>11686</v>
      </c>
      <c r="C2461" s="6" t="s">
        <v>1810</v>
      </c>
      <c r="D2461" s="6" t="s">
        <v>11687</v>
      </c>
      <c r="E2461" s="6" t="s">
        <v>1812</v>
      </c>
      <c r="F2461" s="6" t="s">
        <v>1812</v>
      </c>
      <c r="G2461" s="6" t="s">
        <v>1812</v>
      </c>
      <c r="H2461" s="6" t="s">
        <v>38</v>
      </c>
      <c r="I2461" s="6" t="s">
        <v>301</v>
      </c>
      <c r="J2461" s="6" t="s">
        <v>279</v>
      </c>
      <c r="K2461" s="6" t="s">
        <v>244</v>
      </c>
      <c r="L2461" s="6" t="s">
        <v>309</v>
      </c>
      <c r="M2461" s="6" t="s">
        <v>1985</v>
      </c>
      <c r="N2461" s="6" t="s">
        <v>1876</v>
      </c>
      <c r="O2461" s="6" t="s">
        <v>1812</v>
      </c>
      <c r="P2461" s="6" t="s">
        <v>1812</v>
      </c>
      <c r="Q2461" s="6" t="s">
        <v>1814</v>
      </c>
      <c r="R2461" s="6" t="s">
        <v>1812</v>
      </c>
      <c r="S2461" s="6" t="s">
        <v>1986</v>
      </c>
      <c r="T2461" s="6" t="s">
        <v>1813</v>
      </c>
      <c r="U2461" s="6" t="s">
        <v>1812</v>
      </c>
      <c r="V2461" s="6" t="s">
        <v>1812</v>
      </c>
      <c r="W2461" s="6" t="s">
        <v>1816</v>
      </c>
      <c r="X2461" s="6" t="s">
        <v>11688</v>
      </c>
    </row>
    <row r="2462" ht="15.75" customHeight="1">
      <c r="A2462" s="6" t="s">
        <v>11689</v>
      </c>
      <c r="B2462" s="6" t="s">
        <v>11690</v>
      </c>
      <c r="C2462" s="6" t="s">
        <v>1810</v>
      </c>
      <c r="D2462" s="6" t="s">
        <v>11691</v>
      </c>
      <c r="E2462" s="6" t="s">
        <v>1812</v>
      </c>
      <c r="F2462" s="6" t="s">
        <v>1812</v>
      </c>
      <c r="G2462" s="6" t="s">
        <v>1812</v>
      </c>
      <c r="H2462" s="6" t="s">
        <v>303</v>
      </c>
      <c r="I2462" s="6" t="s">
        <v>304</v>
      </c>
      <c r="J2462" s="6" t="s">
        <v>296</v>
      </c>
      <c r="K2462" s="6" t="s">
        <v>261</v>
      </c>
      <c r="L2462" s="6" t="s">
        <v>308</v>
      </c>
      <c r="M2462" s="6" t="s">
        <v>306</v>
      </c>
      <c r="N2462" s="6" t="s">
        <v>1876</v>
      </c>
      <c r="O2462" s="6" t="s">
        <v>1812</v>
      </c>
      <c r="P2462" s="6" t="s">
        <v>1812</v>
      </c>
      <c r="Q2462" s="6" t="s">
        <v>1814</v>
      </c>
      <c r="R2462" s="6" t="s">
        <v>1812</v>
      </c>
      <c r="S2462" s="6" t="s">
        <v>1986</v>
      </c>
      <c r="T2462" s="6" t="s">
        <v>1813</v>
      </c>
      <c r="U2462" s="6" t="s">
        <v>1812</v>
      </c>
      <c r="V2462" s="6" t="s">
        <v>1812</v>
      </c>
      <c r="W2462" s="6" t="s">
        <v>1816</v>
      </c>
      <c r="X2462" s="6" t="s">
        <v>11692</v>
      </c>
    </row>
    <row r="2463" ht="15.75" customHeight="1">
      <c r="A2463" s="6" t="s">
        <v>11693</v>
      </c>
      <c r="B2463" s="6" t="s">
        <v>11694</v>
      </c>
      <c r="C2463" s="6" t="s">
        <v>1810</v>
      </c>
      <c r="D2463" s="6" t="s">
        <v>11695</v>
      </c>
      <c r="E2463" s="6" t="s">
        <v>1812</v>
      </c>
      <c r="F2463" s="6" t="s">
        <v>1812</v>
      </c>
      <c r="G2463" s="6" t="s">
        <v>1812</v>
      </c>
      <c r="H2463" s="6" t="s">
        <v>260</v>
      </c>
      <c r="I2463" s="6" t="s">
        <v>1983</v>
      </c>
      <c r="J2463" s="6" t="s">
        <v>1984</v>
      </c>
      <c r="K2463" s="6" t="s">
        <v>244</v>
      </c>
      <c r="L2463" s="6" t="s">
        <v>173</v>
      </c>
      <c r="M2463" s="6" t="s">
        <v>1985</v>
      </c>
      <c r="N2463" s="6" t="s">
        <v>1876</v>
      </c>
      <c r="O2463" s="6" t="s">
        <v>1812</v>
      </c>
      <c r="P2463" s="6" t="s">
        <v>1812</v>
      </c>
      <c r="Q2463" s="6" t="s">
        <v>1814</v>
      </c>
      <c r="R2463" s="6" t="s">
        <v>1812</v>
      </c>
      <c r="S2463" s="6" t="s">
        <v>1986</v>
      </c>
      <c r="T2463" s="6" t="s">
        <v>1813</v>
      </c>
      <c r="U2463" s="6" t="s">
        <v>1812</v>
      </c>
      <c r="V2463" s="6" t="s">
        <v>1812</v>
      </c>
      <c r="W2463" s="6" t="s">
        <v>1816</v>
      </c>
      <c r="X2463" s="6" t="s">
        <v>11696</v>
      </c>
    </row>
    <row r="2464" ht="15.75" customHeight="1">
      <c r="A2464" s="6" t="s">
        <v>11697</v>
      </c>
      <c r="B2464" s="6" t="s">
        <v>11698</v>
      </c>
      <c r="C2464" s="6" t="s">
        <v>1810</v>
      </c>
      <c r="D2464" s="6" t="s">
        <v>11699</v>
      </c>
      <c r="E2464" s="6" t="s">
        <v>1812</v>
      </c>
      <c r="F2464" s="6" t="s">
        <v>1812</v>
      </c>
      <c r="G2464" s="6" t="s">
        <v>1812</v>
      </c>
      <c r="H2464" s="6" t="s">
        <v>32</v>
      </c>
      <c r="I2464" s="6" t="s">
        <v>273</v>
      </c>
      <c r="J2464" s="6" t="s">
        <v>288</v>
      </c>
      <c r="K2464" s="6" t="s">
        <v>242</v>
      </c>
      <c r="L2464" s="6" t="s">
        <v>157</v>
      </c>
      <c r="M2464" s="6" t="s">
        <v>262</v>
      </c>
      <c r="N2464" s="6" t="s">
        <v>1876</v>
      </c>
      <c r="O2464" s="6" t="s">
        <v>1812</v>
      </c>
      <c r="P2464" s="6" t="s">
        <v>1812</v>
      </c>
      <c r="Q2464" s="6" t="s">
        <v>1814</v>
      </c>
      <c r="R2464" s="6" t="s">
        <v>1812</v>
      </c>
      <c r="S2464" s="6" t="s">
        <v>1887</v>
      </c>
      <c r="T2464" s="6" t="s">
        <v>1813</v>
      </c>
      <c r="U2464" s="6" t="s">
        <v>1812</v>
      </c>
      <c r="V2464" s="6" t="s">
        <v>1812</v>
      </c>
      <c r="W2464" s="6" t="s">
        <v>1816</v>
      </c>
      <c r="X2464" s="6" t="s">
        <v>11700</v>
      </c>
    </row>
    <row r="2465" ht="15.75" customHeight="1">
      <c r="A2465" s="6" t="s">
        <v>11701</v>
      </c>
      <c r="B2465" s="6" t="s">
        <v>11702</v>
      </c>
      <c r="C2465" s="6" t="s">
        <v>1810</v>
      </c>
      <c r="D2465" s="6" t="s">
        <v>11703</v>
      </c>
      <c r="E2465" s="6" t="s">
        <v>1812</v>
      </c>
      <c r="F2465" s="6" t="s">
        <v>1812</v>
      </c>
      <c r="G2465" s="6" t="s">
        <v>1812</v>
      </c>
      <c r="H2465" s="6" t="s">
        <v>152</v>
      </c>
      <c r="I2465" s="6" t="s">
        <v>40</v>
      </c>
      <c r="J2465" s="6" t="s">
        <v>303</v>
      </c>
      <c r="K2465" s="6" t="s">
        <v>242</v>
      </c>
      <c r="L2465" s="6" t="s">
        <v>300</v>
      </c>
      <c r="M2465" s="6" t="s">
        <v>262</v>
      </c>
      <c r="N2465" s="6" t="s">
        <v>1876</v>
      </c>
      <c r="O2465" s="6" t="s">
        <v>1812</v>
      </c>
      <c r="P2465" s="6" t="s">
        <v>1812</v>
      </c>
      <c r="Q2465" s="6" t="s">
        <v>1814</v>
      </c>
      <c r="R2465" s="6" t="s">
        <v>1812</v>
      </c>
      <c r="S2465" s="6" t="s">
        <v>1887</v>
      </c>
      <c r="T2465" s="6" t="s">
        <v>1813</v>
      </c>
      <c r="U2465" s="6" t="s">
        <v>1812</v>
      </c>
      <c r="V2465" s="6" t="s">
        <v>1812</v>
      </c>
      <c r="W2465" s="6" t="s">
        <v>1816</v>
      </c>
      <c r="X2465" s="6" t="s">
        <v>11704</v>
      </c>
    </row>
    <row r="2466" ht="15.75" customHeight="1">
      <c r="A2466" s="6" t="s">
        <v>11705</v>
      </c>
      <c r="B2466" s="6" t="s">
        <v>11706</v>
      </c>
      <c r="C2466" s="6" t="s">
        <v>1810</v>
      </c>
      <c r="D2466" s="6" t="s">
        <v>11707</v>
      </c>
      <c r="E2466" s="6" t="s">
        <v>1812</v>
      </c>
      <c r="F2466" s="6" t="s">
        <v>1812</v>
      </c>
      <c r="G2466" s="6" t="s">
        <v>1812</v>
      </c>
      <c r="H2466" s="6" t="s">
        <v>1995</v>
      </c>
      <c r="I2466" s="6" t="s">
        <v>40</v>
      </c>
      <c r="J2466" s="6" t="s">
        <v>303</v>
      </c>
      <c r="K2466" s="6" t="s">
        <v>242</v>
      </c>
      <c r="L2466" s="6" t="s">
        <v>173</v>
      </c>
      <c r="M2466" s="6" t="s">
        <v>1985</v>
      </c>
      <c r="N2466" s="6" t="s">
        <v>1876</v>
      </c>
      <c r="O2466" s="6" t="s">
        <v>1812</v>
      </c>
      <c r="P2466" s="6" t="s">
        <v>1812</v>
      </c>
      <c r="Q2466" s="6" t="s">
        <v>1814</v>
      </c>
      <c r="R2466" s="6" t="s">
        <v>1812</v>
      </c>
      <c r="S2466" s="6" t="s">
        <v>1887</v>
      </c>
      <c r="T2466" s="6" t="s">
        <v>1813</v>
      </c>
      <c r="U2466" s="6" t="s">
        <v>1812</v>
      </c>
      <c r="V2466" s="6" t="s">
        <v>1812</v>
      </c>
      <c r="W2466" s="6" t="s">
        <v>1816</v>
      </c>
      <c r="X2466" s="6" t="s">
        <v>11708</v>
      </c>
    </row>
    <row r="2467" ht="15.75" customHeight="1">
      <c r="A2467" s="6" t="s">
        <v>11709</v>
      </c>
      <c r="B2467" s="6" t="s">
        <v>11710</v>
      </c>
      <c r="C2467" s="6" t="s">
        <v>1810</v>
      </c>
      <c r="D2467" s="6" t="s">
        <v>11711</v>
      </c>
      <c r="E2467" s="6" t="s">
        <v>1812</v>
      </c>
      <c r="F2467" s="6" t="s">
        <v>1812</v>
      </c>
      <c r="G2467" s="6" t="s">
        <v>1812</v>
      </c>
      <c r="H2467" s="6" t="s">
        <v>55</v>
      </c>
      <c r="I2467" s="6" t="s">
        <v>1983</v>
      </c>
      <c r="J2467" s="6" t="s">
        <v>290</v>
      </c>
      <c r="K2467" s="6" t="s">
        <v>244</v>
      </c>
      <c r="L2467" s="6" t="s">
        <v>291</v>
      </c>
      <c r="M2467" s="6" t="s">
        <v>1985</v>
      </c>
      <c r="N2467" s="6" t="s">
        <v>1876</v>
      </c>
      <c r="O2467" s="6" t="s">
        <v>1812</v>
      </c>
      <c r="P2467" s="6" t="s">
        <v>1812</v>
      </c>
      <c r="Q2467" s="6" t="s">
        <v>1814</v>
      </c>
      <c r="R2467" s="6" t="s">
        <v>1812</v>
      </c>
      <c r="S2467" s="6" t="s">
        <v>1986</v>
      </c>
      <c r="T2467" s="6" t="s">
        <v>1813</v>
      </c>
      <c r="U2467" s="6" t="s">
        <v>1812</v>
      </c>
      <c r="V2467" s="6" t="s">
        <v>1812</v>
      </c>
      <c r="W2467" s="6" t="s">
        <v>1816</v>
      </c>
      <c r="X2467" s="6" t="s">
        <v>11712</v>
      </c>
    </row>
    <row r="2468" ht="15.75" customHeight="1">
      <c r="A2468" s="6" t="s">
        <v>11713</v>
      </c>
      <c r="B2468" s="6" t="s">
        <v>11714</v>
      </c>
      <c r="C2468" s="6" t="s">
        <v>1810</v>
      </c>
      <c r="D2468" s="6" t="s">
        <v>11715</v>
      </c>
      <c r="E2468" s="6" t="s">
        <v>1812</v>
      </c>
      <c r="F2468" s="6" t="s">
        <v>1812</v>
      </c>
      <c r="G2468" s="6" t="s">
        <v>1812</v>
      </c>
      <c r="H2468" s="6" t="s">
        <v>1995</v>
      </c>
      <c r="I2468" s="6" t="s">
        <v>40</v>
      </c>
      <c r="J2468" s="6" t="s">
        <v>303</v>
      </c>
      <c r="K2468" s="6" t="s">
        <v>242</v>
      </c>
      <c r="L2468" s="6" t="s">
        <v>124</v>
      </c>
      <c r="M2468" s="6" t="s">
        <v>1985</v>
      </c>
      <c r="N2468" s="6" t="s">
        <v>1876</v>
      </c>
      <c r="O2468" s="6" t="s">
        <v>1812</v>
      </c>
      <c r="P2468" s="6" t="s">
        <v>1812</v>
      </c>
      <c r="Q2468" s="6" t="s">
        <v>1814</v>
      </c>
      <c r="R2468" s="6" t="s">
        <v>1812</v>
      </c>
      <c r="S2468" s="6" t="s">
        <v>1887</v>
      </c>
      <c r="T2468" s="6" t="s">
        <v>1813</v>
      </c>
      <c r="U2468" s="6" t="s">
        <v>1812</v>
      </c>
      <c r="V2468" s="6" t="s">
        <v>1812</v>
      </c>
      <c r="W2468" s="6" t="s">
        <v>1816</v>
      </c>
      <c r="X2468" s="6" t="s">
        <v>11716</v>
      </c>
    </row>
    <row r="2469" ht="15.75" customHeight="1">
      <c r="A2469" s="6" t="s">
        <v>11717</v>
      </c>
      <c r="B2469" s="6" t="s">
        <v>11718</v>
      </c>
      <c r="C2469" s="6" t="s">
        <v>1810</v>
      </c>
      <c r="D2469" s="6" t="s">
        <v>11719</v>
      </c>
      <c r="E2469" s="6" t="s">
        <v>1812</v>
      </c>
      <c r="F2469" s="6" t="s">
        <v>1812</v>
      </c>
      <c r="G2469" s="6" t="s">
        <v>1812</v>
      </c>
      <c r="H2469" s="6" t="s">
        <v>152</v>
      </c>
      <c r="I2469" s="6" t="s">
        <v>40</v>
      </c>
      <c r="J2469" s="6" t="s">
        <v>303</v>
      </c>
      <c r="K2469" s="6" t="s">
        <v>242</v>
      </c>
      <c r="L2469" s="6" t="s">
        <v>300</v>
      </c>
      <c r="M2469" s="6" t="s">
        <v>262</v>
      </c>
      <c r="N2469" s="6" t="s">
        <v>1876</v>
      </c>
      <c r="O2469" s="6" t="s">
        <v>1812</v>
      </c>
      <c r="P2469" s="6" t="s">
        <v>1812</v>
      </c>
      <c r="Q2469" s="6" t="s">
        <v>1814</v>
      </c>
      <c r="R2469" s="6" t="s">
        <v>1812</v>
      </c>
      <c r="S2469" s="6" t="s">
        <v>1887</v>
      </c>
      <c r="T2469" s="6" t="s">
        <v>1813</v>
      </c>
      <c r="U2469" s="6" t="s">
        <v>1812</v>
      </c>
      <c r="V2469" s="6" t="s">
        <v>1812</v>
      </c>
      <c r="W2469" s="6" t="s">
        <v>1816</v>
      </c>
      <c r="X2469" s="6" t="s">
        <v>11720</v>
      </c>
    </row>
    <row r="2470" ht="15.75" customHeight="1">
      <c r="A2470" s="6" t="s">
        <v>11721</v>
      </c>
      <c r="B2470" s="6" t="s">
        <v>11722</v>
      </c>
      <c r="C2470" s="6" t="s">
        <v>1810</v>
      </c>
      <c r="D2470" s="6" t="s">
        <v>11723</v>
      </c>
      <c r="E2470" s="6" t="s">
        <v>1812</v>
      </c>
      <c r="F2470" s="6" t="s">
        <v>1812</v>
      </c>
      <c r="G2470" s="6" t="s">
        <v>1812</v>
      </c>
      <c r="H2470" s="6" t="s">
        <v>127</v>
      </c>
      <c r="I2470" s="6" t="s">
        <v>1983</v>
      </c>
      <c r="J2470" s="6" t="s">
        <v>1984</v>
      </c>
      <c r="K2470" s="6" t="s">
        <v>244</v>
      </c>
      <c r="L2470" s="6" t="s">
        <v>166</v>
      </c>
      <c r="M2470" s="6" t="s">
        <v>1985</v>
      </c>
      <c r="N2470" s="6" t="s">
        <v>1876</v>
      </c>
      <c r="O2470" s="6" t="s">
        <v>1812</v>
      </c>
      <c r="P2470" s="6" t="s">
        <v>1812</v>
      </c>
      <c r="Q2470" s="6" t="s">
        <v>1814</v>
      </c>
      <c r="R2470" s="6" t="s">
        <v>1812</v>
      </c>
      <c r="S2470" s="6" t="s">
        <v>1986</v>
      </c>
      <c r="T2470" s="6" t="s">
        <v>1813</v>
      </c>
      <c r="U2470" s="6" t="s">
        <v>1812</v>
      </c>
      <c r="V2470" s="6" t="s">
        <v>1812</v>
      </c>
      <c r="W2470" s="6" t="s">
        <v>1816</v>
      </c>
      <c r="X2470" s="6" t="s">
        <v>11724</v>
      </c>
    </row>
    <row r="2471" ht="15.75" customHeight="1">
      <c r="A2471" s="6" t="s">
        <v>11725</v>
      </c>
      <c r="B2471" s="6" t="s">
        <v>11726</v>
      </c>
      <c r="C2471" s="6" t="s">
        <v>1810</v>
      </c>
      <c r="D2471" s="6" t="s">
        <v>11727</v>
      </c>
      <c r="E2471" s="6" t="s">
        <v>1812</v>
      </c>
      <c r="F2471" s="6" t="s">
        <v>1812</v>
      </c>
      <c r="G2471" s="6" t="s">
        <v>1812</v>
      </c>
      <c r="H2471" s="6" t="s">
        <v>30</v>
      </c>
      <c r="I2471" s="6" t="s">
        <v>273</v>
      </c>
      <c r="J2471" s="6" t="s">
        <v>38</v>
      </c>
      <c r="K2471" s="6" t="s">
        <v>242</v>
      </c>
      <c r="L2471" s="6" t="s">
        <v>177</v>
      </c>
      <c r="M2471" s="6" t="s">
        <v>262</v>
      </c>
      <c r="N2471" s="6" t="s">
        <v>1876</v>
      </c>
      <c r="O2471" s="6" t="s">
        <v>1812</v>
      </c>
      <c r="P2471" s="6" t="s">
        <v>1812</v>
      </c>
      <c r="Q2471" s="6" t="s">
        <v>1814</v>
      </c>
      <c r="R2471" s="6" t="s">
        <v>1812</v>
      </c>
      <c r="S2471" s="6" t="s">
        <v>1887</v>
      </c>
      <c r="T2471" s="6" t="s">
        <v>1813</v>
      </c>
      <c r="U2471" s="6" t="s">
        <v>1812</v>
      </c>
      <c r="V2471" s="6" t="s">
        <v>1812</v>
      </c>
      <c r="W2471" s="6" t="s">
        <v>1816</v>
      </c>
      <c r="X2471" s="6" t="s">
        <v>11728</v>
      </c>
    </row>
    <row r="2472" ht="15.75" customHeight="1">
      <c r="A2472" s="6" t="s">
        <v>11729</v>
      </c>
      <c r="B2472" s="6" t="s">
        <v>11730</v>
      </c>
      <c r="C2472" s="6" t="s">
        <v>1810</v>
      </c>
      <c r="D2472" s="6" t="s">
        <v>11731</v>
      </c>
      <c r="E2472" s="6" t="s">
        <v>1812</v>
      </c>
      <c r="F2472" s="6" t="s">
        <v>1812</v>
      </c>
      <c r="G2472" s="6" t="s">
        <v>1812</v>
      </c>
      <c r="H2472" s="6" t="s">
        <v>260</v>
      </c>
      <c r="I2472" s="6" t="s">
        <v>1983</v>
      </c>
      <c r="J2472" s="6" t="s">
        <v>1984</v>
      </c>
      <c r="K2472" s="6" t="s">
        <v>244</v>
      </c>
      <c r="L2472" s="6" t="s">
        <v>173</v>
      </c>
      <c r="M2472" s="6" t="s">
        <v>1985</v>
      </c>
      <c r="N2472" s="6" t="s">
        <v>42</v>
      </c>
      <c r="O2472" s="6" t="s">
        <v>1812</v>
      </c>
      <c r="P2472" s="6" t="s">
        <v>1812</v>
      </c>
      <c r="Q2472" s="6" t="s">
        <v>1814</v>
      </c>
      <c r="R2472" s="6" t="s">
        <v>1812</v>
      </c>
      <c r="S2472" s="6" t="s">
        <v>1986</v>
      </c>
      <c r="T2472" s="6" t="s">
        <v>1813</v>
      </c>
      <c r="U2472" s="6" t="s">
        <v>1812</v>
      </c>
      <c r="V2472" s="6" t="s">
        <v>1812</v>
      </c>
      <c r="W2472" s="6" t="s">
        <v>1816</v>
      </c>
      <c r="X2472" s="6" t="s">
        <v>11732</v>
      </c>
    </row>
    <row r="2473" ht="15.75" customHeight="1">
      <c r="A2473" s="6" t="s">
        <v>11733</v>
      </c>
      <c r="B2473" s="6" t="s">
        <v>11734</v>
      </c>
      <c r="C2473" s="6" t="s">
        <v>1810</v>
      </c>
      <c r="D2473" s="6" t="s">
        <v>11735</v>
      </c>
      <c r="E2473" s="6" t="s">
        <v>1812</v>
      </c>
      <c r="F2473" s="6" t="s">
        <v>1812</v>
      </c>
      <c r="G2473" s="6" t="s">
        <v>1812</v>
      </c>
      <c r="H2473" s="6" t="s">
        <v>32</v>
      </c>
      <c r="I2473" s="6" t="s">
        <v>273</v>
      </c>
      <c r="J2473" s="6" t="s">
        <v>288</v>
      </c>
      <c r="K2473" s="6" t="s">
        <v>242</v>
      </c>
      <c r="L2473" s="6" t="s">
        <v>157</v>
      </c>
      <c r="M2473" s="6" t="s">
        <v>262</v>
      </c>
      <c r="N2473" s="6" t="s">
        <v>42</v>
      </c>
      <c r="O2473" s="6" t="s">
        <v>1812</v>
      </c>
      <c r="P2473" s="6" t="s">
        <v>1812</v>
      </c>
      <c r="Q2473" s="6" t="s">
        <v>1814</v>
      </c>
      <c r="R2473" s="6" t="s">
        <v>1812</v>
      </c>
      <c r="S2473" s="6" t="s">
        <v>1887</v>
      </c>
      <c r="T2473" s="6" t="s">
        <v>1813</v>
      </c>
      <c r="U2473" s="6" t="s">
        <v>1812</v>
      </c>
      <c r="V2473" s="6" t="s">
        <v>1812</v>
      </c>
      <c r="W2473" s="6" t="s">
        <v>1816</v>
      </c>
      <c r="X2473" s="6" t="s">
        <v>11736</v>
      </c>
    </row>
    <row r="2474" ht="15.75" customHeight="1">
      <c r="A2474" s="6" t="s">
        <v>11737</v>
      </c>
      <c r="B2474" s="6" t="s">
        <v>11738</v>
      </c>
      <c r="C2474" s="6" t="s">
        <v>1810</v>
      </c>
      <c r="D2474" s="6" t="s">
        <v>11739</v>
      </c>
      <c r="E2474" s="6" t="s">
        <v>1812</v>
      </c>
      <c r="F2474" s="6" t="s">
        <v>1812</v>
      </c>
      <c r="G2474" s="6" t="s">
        <v>1812</v>
      </c>
      <c r="H2474" s="6" t="s">
        <v>152</v>
      </c>
      <c r="I2474" s="6" t="s">
        <v>40</v>
      </c>
      <c r="J2474" s="6" t="s">
        <v>303</v>
      </c>
      <c r="K2474" s="6" t="s">
        <v>242</v>
      </c>
      <c r="L2474" s="6" t="s">
        <v>300</v>
      </c>
      <c r="M2474" s="6" t="s">
        <v>262</v>
      </c>
      <c r="N2474" s="6" t="s">
        <v>42</v>
      </c>
      <c r="O2474" s="6" t="s">
        <v>1812</v>
      </c>
      <c r="P2474" s="6" t="s">
        <v>1812</v>
      </c>
      <c r="Q2474" s="6" t="s">
        <v>1814</v>
      </c>
      <c r="R2474" s="6" t="s">
        <v>1812</v>
      </c>
      <c r="S2474" s="6" t="s">
        <v>1887</v>
      </c>
      <c r="T2474" s="6" t="s">
        <v>1813</v>
      </c>
      <c r="U2474" s="6" t="s">
        <v>1812</v>
      </c>
      <c r="V2474" s="6" t="s">
        <v>1812</v>
      </c>
      <c r="W2474" s="6" t="s">
        <v>1816</v>
      </c>
      <c r="X2474" s="6" t="s">
        <v>11740</v>
      </c>
    </row>
    <row r="2475" ht="15.75" customHeight="1">
      <c r="A2475" s="6" t="s">
        <v>11741</v>
      </c>
      <c r="B2475" s="6" t="s">
        <v>11742</v>
      </c>
      <c r="C2475" s="6" t="s">
        <v>1810</v>
      </c>
      <c r="D2475" s="6" t="s">
        <v>11743</v>
      </c>
      <c r="E2475" s="6" t="s">
        <v>1812</v>
      </c>
      <c r="F2475" s="6" t="s">
        <v>1812</v>
      </c>
      <c r="G2475" s="6" t="s">
        <v>1812</v>
      </c>
      <c r="H2475" s="6" t="s">
        <v>152</v>
      </c>
      <c r="I2475" s="6" t="s">
        <v>40</v>
      </c>
      <c r="J2475" s="6" t="s">
        <v>303</v>
      </c>
      <c r="K2475" s="6" t="s">
        <v>242</v>
      </c>
      <c r="L2475" s="6" t="s">
        <v>300</v>
      </c>
      <c r="M2475" s="6" t="s">
        <v>262</v>
      </c>
      <c r="N2475" s="6" t="s">
        <v>42</v>
      </c>
      <c r="O2475" s="6" t="s">
        <v>1812</v>
      </c>
      <c r="P2475" s="6" t="s">
        <v>1812</v>
      </c>
      <c r="Q2475" s="6" t="s">
        <v>1814</v>
      </c>
      <c r="R2475" s="6" t="s">
        <v>1812</v>
      </c>
      <c r="S2475" s="6" t="s">
        <v>1887</v>
      </c>
      <c r="T2475" s="6" t="s">
        <v>1813</v>
      </c>
      <c r="U2475" s="6" t="s">
        <v>1812</v>
      </c>
      <c r="V2475" s="6" t="s">
        <v>1812</v>
      </c>
      <c r="W2475" s="6" t="s">
        <v>1816</v>
      </c>
      <c r="X2475" s="6" t="s">
        <v>11744</v>
      </c>
    </row>
    <row r="2476" ht="15.75" customHeight="1">
      <c r="A2476" s="6" t="s">
        <v>11745</v>
      </c>
      <c r="B2476" s="6" t="s">
        <v>11746</v>
      </c>
      <c r="C2476" s="6" t="s">
        <v>1810</v>
      </c>
      <c r="D2476" s="6" t="s">
        <v>11747</v>
      </c>
      <c r="E2476" s="6" t="s">
        <v>1812</v>
      </c>
      <c r="F2476" s="6" t="s">
        <v>1812</v>
      </c>
      <c r="G2476" s="6" t="s">
        <v>1812</v>
      </c>
      <c r="H2476" s="6" t="s">
        <v>303</v>
      </c>
      <c r="I2476" s="6" t="s">
        <v>304</v>
      </c>
      <c r="J2476" s="6" t="s">
        <v>296</v>
      </c>
      <c r="K2476" s="6" t="s">
        <v>261</v>
      </c>
      <c r="L2476" s="6" t="s">
        <v>308</v>
      </c>
      <c r="M2476" s="6" t="s">
        <v>306</v>
      </c>
      <c r="N2476" s="6" t="s">
        <v>42</v>
      </c>
      <c r="O2476" s="6" t="s">
        <v>1812</v>
      </c>
      <c r="P2476" s="6" t="s">
        <v>1812</v>
      </c>
      <c r="Q2476" s="6" t="s">
        <v>1814</v>
      </c>
      <c r="R2476" s="6" t="s">
        <v>1812</v>
      </c>
      <c r="S2476" s="6" t="s">
        <v>1986</v>
      </c>
      <c r="T2476" s="6" t="s">
        <v>1813</v>
      </c>
      <c r="U2476" s="6" t="s">
        <v>1812</v>
      </c>
      <c r="V2476" s="6" t="s">
        <v>1812</v>
      </c>
      <c r="W2476" s="6" t="s">
        <v>1816</v>
      </c>
      <c r="X2476" s="6" t="s">
        <v>11748</v>
      </c>
    </row>
    <row r="2477" ht="15.75" customHeight="1">
      <c r="A2477" s="6" t="s">
        <v>11749</v>
      </c>
      <c r="B2477" s="6" t="s">
        <v>11750</v>
      </c>
      <c r="C2477" s="6" t="s">
        <v>1810</v>
      </c>
      <c r="D2477" s="6" t="s">
        <v>11751</v>
      </c>
      <c r="E2477" s="6" t="s">
        <v>1812</v>
      </c>
      <c r="F2477" s="6" t="s">
        <v>1812</v>
      </c>
      <c r="G2477" s="6" t="s">
        <v>1812</v>
      </c>
      <c r="H2477" s="6" t="s">
        <v>527</v>
      </c>
      <c r="I2477" s="6" t="s">
        <v>156</v>
      </c>
      <c r="J2477" s="6" t="s">
        <v>147</v>
      </c>
      <c r="K2477" s="6" t="s">
        <v>264</v>
      </c>
      <c r="L2477" s="6" t="s">
        <v>1071</v>
      </c>
      <c r="M2477" s="6" t="s">
        <v>311</v>
      </c>
      <c r="N2477" s="6" t="s">
        <v>27</v>
      </c>
      <c r="O2477" s="6" t="s">
        <v>1812</v>
      </c>
      <c r="P2477" s="6" t="s">
        <v>1812</v>
      </c>
      <c r="Q2477" s="6" t="s">
        <v>1814</v>
      </c>
      <c r="R2477" s="6" t="s">
        <v>1812</v>
      </c>
      <c r="S2477" s="6" t="s">
        <v>11752</v>
      </c>
      <c r="T2477" s="6" t="s">
        <v>1813</v>
      </c>
      <c r="U2477" s="6" t="s">
        <v>1812</v>
      </c>
      <c r="V2477" s="6" t="s">
        <v>1812</v>
      </c>
      <c r="W2477" s="6" t="s">
        <v>1816</v>
      </c>
      <c r="X2477" s="6" t="s">
        <v>11753</v>
      </c>
    </row>
    <row r="2478" ht="15.75" customHeight="1">
      <c r="A2478" s="6" t="s">
        <v>11754</v>
      </c>
      <c r="B2478" s="6" t="s">
        <v>11755</v>
      </c>
      <c r="C2478" s="6" t="s">
        <v>1810</v>
      </c>
      <c r="D2478" s="6" t="s">
        <v>11756</v>
      </c>
      <c r="E2478" s="6" t="s">
        <v>1812</v>
      </c>
      <c r="F2478" s="6" t="s">
        <v>1812</v>
      </c>
      <c r="G2478" s="6" t="s">
        <v>1812</v>
      </c>
      <c r="H2478" s="6" t="s">
        <v>1995</v>
      </c>
      <c r="I2478" s="6" t="s">
        <v>40</v>
      </c>
      <c r="J2478" s="6" t="s">
        <v>303</v>
      </c>
      <c r="K2478" s="6" t="s">
        <v>242</v>
      </c>
      <c r="L2478" s="6" t="s">
        <v>173</v>
      </c>
      <c r="M2478" s="6" t="s">
        <v>1985</v>
      </c>
      <c r="N2478" s="6" t="s">
        <v>1876</v>
      </c>
      <c r="O2478" s="6" t="s">
        <v>1812</v>
      </c>
      <c r="P2478" s="6" t="s">
        <v>1812</v>
      </c>
      <c r="Q2478" s="6" t="s">
        <v>1814</v>
      </c>
      <c r="R2478" s="6" t="s">
        <v>1812</v>
      </c>
      <c r="S2478" s="6" t="s">
        <v>1887</v>
      </c>
      <c r="T2478" s="6" t="s">
        <v>1813</v>
      </c>
      <c r="U2478" s="6" t="s">
        <v>1812</v>
      </c>
      <c r="V2478" s="6" t="s">
        <v>1812</v>
      </c>
      <c r="W2478" s="6" t="s">
        <v>1816</v>
      </c>
      <c r="X2478" s="6" t="s">
        <v>11757</v>
      </c>
    </row>
    <row r="2479" ht="15.75" customHeight="1">
      <c r="A2479" s="6" t="s">
        <v>11758</v>
      </c>
      <c r="B2479" s="6" t="s">
        <v>11759</v>
      </c>
      <c r="C2479" s="6" t="s">
        <v>1810</v>
      </c>
      <c r="D2479" s="6" t="s">
        <v>11760</v>
      </c>
      <c r="E2479" s="6" t="s">
        <v>1812</v>
      </c>
      <c r="F2479" s="6" t="s">
        <v>1812</v>
      </c>
      <c r="G2479" s="6" t="s">
        <v>1812</v>
      </c>
      <c r="H2479" s="6" t="s">
        <v>152</v>
      </c>
      <c r="I2479" s="6" t="s">
        <v>40</v>
      </c>
      <c r="J2479" s="6" t="s">
        <v>303</v>
      </c>
      <c r="K2479" s="6" t="s">
        <v>242</v>
      </c>
      <c r="L2479" s="6" t="s">
        <v>300</v>
      </c>
      <c r="M2479" s="6" t="s">
        <v>262</v>
      </c>
      <c r="N2479" s="6" t="s">
        <v>42</v>
      </c>
      <c r="O2479" s="6" t="s">
        <v>1812</v>
      </c>
      <c r="P2479" s="6" t="s">
        <v>1812</v>
      </c>
      <c r="Q2479" s="6" t="s">
        <v>1814</v>
      </c>
      <c r="R2479" s="6" t="s">
        <v>1812</v>
      </c>
      <c r="S2479" s="6" t="s">
        <v>1887</v>
      </c>
      <c r="T2479" s="6" t="s">
        <v>1813</v>
      </c>
      <c r="U2479" s="6" t="s">
        <v>1812</v>
      </c>
      <c r="V2479" s="6" t="s">
        <v>1812</v>
      </c>
      <c r="W2479" s="6" t="s">
        <v>1816</v>
      </c>
      <c r="X2479" s="6" t="s">
        <v>11761</v>
      </c>
    </row>
    <row r="2480" ht="15.75" customHeight="1">
      <c r="A2480" s="6" t="s">
        <v>11762</v>
      </c>
      <c r="B2480" s="6" t="s">
        <v>11763</v>
      </c>
      <c r="C2480" s="6" t="s">
        <v>1810</v>
      </c>
      <c r="D2480" s="6" t="s">
        <v>11764</v>
      </c>
      <c r="E2480" s="6" t="s">
        <v>1812</v>
      </c>
      <c r="F2480" s="6" t="s">
        <v>1812</v>
      </c>
      <c r="G2480" s="6" t="s">
        <v>1812</v>
      </c>
      <c r="H2480" s="6" t="s">
        <v>201</v>
      </c>
      <c r="I2480" s="6" t="s">
        <v>40</v>
      </c>
      <c r="J2480" s="6" t="s">
        <v>74</v>
      </c>
      <c r="K2480" s="6" t="s">
        <v>242</v>
      </c>
      <c r="L2480" s="6" t="s">
        <v>157</v>
      </c>
      <c r="M2480" s="6" t="s">
        <v>262</v>
      </c>
      <c r="N2480" s="6" t="s">
        <v>42</v>
      </c>
      <c r="O2480" s="6" t="s">
        <v>1812</v>
      </c>
      <c r="P2480" s="6" t="s">
        <v>1812</v>
      </c>
      <c r="Q2480" s="6" t="s">
        <v>1814</v>
      </c>
      <c r="R2480" s="6" t="s">
        <v>1812</v>
      </c>
      <c r="S2480" s="6" t="s">
        <v>1887</v>
      </c>
      <c r="T2480" s="6" t="s">
        <v>1813</v>
      </c>
      <c r="U2480" s="6" t="s">
        <v>1812</v>
      </c>
      <c r="V2480" s="6" t="s">
        <v>1812</v>
      </c>
      <c r="W2480" s="6" t="s">
        <v>1816</v>
      </c>
      <c r="X2480" s="6" t="s">
        <v>11765</v>
      </c>
    </row>
    <row r="2481" ht="15.75" customHeight="1">
      <c r="A2481" s="6" t="s">
        <v>11766</v>
      </c>
      <c r="B2481" s="6" t="s">
        <v>11767</v>
      </c>
      <c r="C2481" s="6" t="s">
        <v>1810</v>
      </c>
      <c r="D2481" s="6" t="s">
        <v>11768</v>
      </c>
      <c r="E2481" s="6" t="s">
        <v>1812</v>
      </c>
      <c r="F2481" s="6" t="s">
        <v>1812</v>
      </c>
      <c r="G2481" s="6" t="s">
        <v>1812</v>
      </c>
      <c r="H2481" s="6" t="s">
        <v>1995</v>
      </c>
      <c r="I2481" s="6" t="s">
        <v>40</v>
      </c>
      <c r="J2481" s="6" t="s">
        <v>303</v>
      </c>
      <c r="K2481" s="6" t="s">
        <v>242</v>
      </c>
      <c r="L2481" s="6" t="s">
        <v>173</v>
      </c>
      <c r="M2481" s="6" t="s">
        <v>1985</v>
      </c>
      <c r="N2481" s="6" t="s">
        <v>1876</v>
      </c>
      <c r="O2481" s="6" t="s">
        <v>1812</v>
      </c>
      <c r="P2481" s="6" t="s">
        <v>1812</v>
      </c>
      <c r="Q2481" s="6" t="s">
        <v>1814</v>
      </c>
      <c r="R2481" s="6" t="s">
        <v>1812</v>
      </c>
      <c r="S2481" s="6" t="s">
        <v>1887</v>
      </c>
      <c r="T2481" s="6" t="s">
        <v>1813</v>
      </c>
      <c r="U2481" s="6" t="s">
        <v>1812</v>
      </c>
      <c r="V2481" s="6" t="s">
        <v>1812</v>
      </c>
      <c r="W2481" s="6" t="s">
        <v>1816</v>
      </c>
      <c r="X2481" s="6" t="s">
        <v>11769</v>
      </c>
    </row>
    <row r="2482" ht="15.75" customHeight="1">
      <c r="A2482" s="6" t="s">
        <v>11770</v>
      </c>
      <c r="B2482" s="6" t="s">
        <v>11771</v>
      </c>
      <c r="C2482" s="6" t="s">
        <v>1810</v>
      </c>
      <c r="D2482" s="6" t="s">
        <v>11772</v>
      </c>
      <c r="E2482" s="6" t="s">
        <v>1812</v>
      </c>
      <c r="F2482" s="6" t="s">
        <v>1812</v>
      </c>
      <c r="G2482" s="6" t="s">
        <v>1812</v>
      </c>
      <c r="H2482" s="6" t="s">
        <v>1995</v>
      </c>
      <c r="I2482" s="6" t="s">
        <v>40</v>
      </c>
      <c r="J2482" s="6" t="s">
        <v>303</v>
      </c>
      <c r="K2482" s="6" t="s">
        <v>242</v>
      </c>
      <c r="L2482" s="6" t="s">
        <v>124</v>
      </c>
      <c r="M2482" s="6" t="s">
        <v>1985</v>
      </c>
      <c r="N2482" s="6" t="s">
        <v>42</v>
      </c>
      <c r="O2482" s="6" t="s">
        <v>1812</v>
      </c>
      <c r="P2482" s="6" t="s">
        <v>1812</v>
      </c>
      <c r="Q2482" s="6" t="s">
        <v>1814</v>
      </c>
      <c r="R2482" s="6" t="s">
        <v>1812</v>
      </c>
      <c r="S2482" s="6" t="s">
        <v>1887</v>
      </c>
      <c r="T2482" s="6" t="s">
        <v>1813</v>
      </c>
      <c r="U2482" s="6" t="s">
        <v>1812</v>
      </c>
      <c r="V2482" s="6" t="s">
        <v>1812</v>
      </c>
      <c r="W2482" s="6" t="s">
        <v>1816</v>
      </c>
      <c r="X2482" s="6" t="s">
        <v>11773</v>
      </c>
    </row>
    <row r="2483" ht="15.75" customHeight="1">
      <c r="A2483" s="6" t="s">
        <v>11774</v>
      </c>
      <c r="B2483" s="6" t="s">
        <v>11775</v>
      </c>
      <c r="C2483" s="6" t="s">
        <v>1810</v>
      </c>
      <c r="D2483" s="6" t="s">
        <v>11776</v>
      </c>
      <c r="E2483" s="6" t="s">
        <v>1812</v>
      </c>
      <c r="F2483" s="6" t="s">
        <v>1812</v>
      </c>
      <c r="G2483" s="6" t="s">
        <v>1812</v>
      </c>
      <c r="H2483" s="6" t="s">
        <v>32</v>
      </c>
      <c r="I2483" s="6" t="s">
        <v>273</v>
      </c>
      <c r="J2483" s="6" t="s">
        <v>288</v>
      </c>
      <c r="K2483" s="6" t="s">
        <v>242</v>
      </c>
      <c r="L2483" s="6" t="s">
        <v>157</v>
      </c>
      <c r="M2483" s="6" t="s">
        <v>262</v>
      </c>
      <c r="N2483" s="6" t="s">
        <v>42</v>
      </c>
      <c r="O2483" s="6" t="s">
        <v>1812</v>
      </c>
      <c r="P2483" s="6" t="s">
        <v>1812</v>
      </c>
      <c r="Q2483" s="6" t="s">
        <v>1814</v>
      </c>
      <c r="R2483" s="6" t="s">
        <v>1812</v>
      </c>
      <c r="S2483" s="6" t="s">
        <v>1887</v>
      </c>
      <c r="T2483" s="6" t="s">
        <v>1813</v>
      </c>
      <c r="U2483" s="6" t="s">
        <v>1812</v>
      </c>
      <c r="V2483" s="6" t="s">
        <v>1812</v>
      </c>
      <c r="W2483" s="6" t="s">
        <v>1816</v>
      </c>
      <c r="X2483" s="6" t="s">
        <v>11777</v>
      </c>
    </row>
    <row r="2484" ht="15.75" customHeight="1">
      <c r="A2484" s="6" t="s">
        <v>11778</v>
      </c>
      <c r="B2484" s="6" t="s">
        <v>11779</v>
      </c>
      <c r="C2484" s="6" t="s">
        <v>1810</v>
      </c>
      <c r="D2484" s="6" t="s">
        <v>11780</v>
      </c>
      <c r="E2484" s="6" t="s">
        <v>1812</v>
      </c>
      <c r="F2484" s="6" t="s">
        <v>1812</v>
      </c>
      <c r="G2484" s="6" t="s">
        <v>1812</v>
      </c>
      <c r="H2484" s="6" t="s">
        <v>148</v>
      </c>
      <c r="I2484" s="6" t="s">
        <v>22</v>
      </c>
      <c r="J2484" s="6" t="s">
        <v>38</v>
      </c>
      <c r="K2484" s="6" t="s">
        <v>242</v>
      </c>
      <c r="L2484" s="6" t="s">
        <v>109</v>
      </c>
      <c r="M2484" s="6" t="s">
        <v>262</v>
      </c>
      <c r="N2484" s="6" t="s">
        <v>42</v>
      </c>
      <c r="O2484" s="6" t="s">
        <v>1812</v>
      </c>
      <c r="P2484" s="6" t="s">
        <v>1812</v>
      </c>
      <c r="Q2484" s="6" t="s">
        <v>1814</v>
      </c>
      <c r="R2484" s="6" t="s">
        <v>1812</v>
      </c>
      <c r="S2484" s="6" t="s">
        <v>1887</v>
      </c>
      <c r="T2484" s="6" t="s">
        <v>1813</v>
      </c>
      <c r="U2484" s="6" t="s">
        <v>1812</v>
      </c>
      <c r="V2484" s="6" t="s">
        <v>1812</v>
      </c>
      <c r="W2484" s="6" t="s">
        <v>1816</v>
      </c>
      <c r="X2484" s="6" t="s">
        <v>11781</v>
      </c>
    </row>
    <row r="2485" ht="15.75" customHeight="1">
      <c r="A2485" s="6" t="s">
        <v>11782</v>
      </c>
      <c r="B2485" s="6" t="s">
        <v>11783</v>
      </c>
      <c r="C2485" s="6" t="s">
        <v>1810</v>
      </c>
      <c r="D2485" s="6" t="s">
        <v>11784</v>
      </c>
      <c r="E2485" s="6" t="s">
        <v>1812</v>
      </c>
      <c r="F2485" s="6" t="s">
        <v>1812</v>
      </c>
      <c r="G2485" s="6" t="s">
        <v>1812</v>
      </c>
      <c r="H2485" s="6" t="s">
        <v>152</v>
      </c>
      <c r="I2485" s="6" t="s">
        <v>40</v>
      </c>
      <c r="J2485" s="6" t="s">
        <v>303</v>
      </c>
      <c r="K2485" s="6" t="s">
        <v>242</v>
      </c>
      <c r="L2485" s="6" t="s">
        <v>300</v>
      </c>
      <c r="M2485" s="6" t="s">
        <v>262</v>
      </c>
      <c r="N2485" s="6" t="s">
        <v>42</v>
      </c>
      <c r="O2485" s="6" t="s">
        <v>1812</v>
      </c>
      <c r="P2485" s="6" t="s">
        <v>1812</v>
      </c>
      <c r="Q2485" s="6" t="s">
        <v>1814</v>
      </c>
      <c r="R2485" s="6" t="s">
        <v>1812</v>
      </c>
      <c r="S2485" s="6" t="s">
        <v>1887</v>
      </c>
      <c r="T2485" s="6" t="s">
        <v>1813</v>
      </c>
      <c r="U2485" s="6" t="s">
        <v>1812</v>
      </c>
      <c r="V2485" s="6" t="s">
        <v>1812</v>
      </c>
      <c r="W2485" s="6" t="s">
        <v>1816</v>
      </c>
      <c r="X2485" s="6" t="s">
        <v>11785</v>
      </c>
    </row>
    <row r="2486" ht="15.75" customHeight="1">
      <c r="A2486" s="6" t="s">
        <v>11786</v>
      </c>
      <c r="B2486" s="6" t="s">
        <v>11787</v>
      </c>
      <c r="C2486" s="6" t="s">
        <v>1810</v>
      </c>
      <c r="D2486" s="6" t="s">
        <v>11788</v>
      </c>
      <c r="E2486" s="6" t="s">
        <v>1812</v>
      </c>
      <c r="F2486" s="6" t="s">
        <v>1812</v>
      </c>
      <c r="G2486" s="6" t="s">
        <v>1812</v>
      </c>
      <c r="H2486" s="6" t="s">
        <v>32</v>
      </c>
      <c r="I2486" s="6" t="s">
        <v>273</v>
      </c>
      <c r="J2486" s="6" t="s">
        <v>288</v>
      </c>
      <c r="K2486" s="6" t="s">
        <v>242</v>
      </c>
      <c r="L2486" s="6" t="s">
        <v>87</v>
      </c>
      <c r="M2486" s="6" t="s">
        <v>262</v>
      </c>
      <c r="N2486" s="6" t="s">
        <v>42</v>
      </c>
      <c r="O2486" s="6" t="s">
        <v>1812</v>
      </c>
      <c r="P2486" s="6" t="s">
        <v>1812</v>
      </c>
      <c r="Q2486" s="6" t="s">
        <v>1814</v>
      </c>
      <c r="R2486" s="6" t="s">
        <v>1812</v>
      </c>
      <c r="S2486" s="6" t="s">
        <v>1887</v>
      </c>
      <c r="T2486" s="6" t="s">
        <v>1813</v>
      </c>
      <c r="U2486" s="6" t="s">
        <v>1812</v>
      </c>
      <c r="V2486" s="6" t="s">
        <v>1812</v>
      </c>
      <c r="W2486" s="6" t="s">
        <v>1816</v>
      </c>
      <c r="X2486" s="6" t="s">
        <v>11789</v>
      </c>
    </row>
    <row r="2487" ht="15.75" customHeight="1">
      <c r="A2487" s="6" t="s">
        <v>11790</v>
      </c>
      <c r="B2487" s="6" t="s">
        <v>11791</v>
      </c>
      <c r="C2487" s="6" t="s">
        <v>1810</v>
      </c>
      <c r="D2487" s="6" t="s">
        <v>11792</v>
      </c>
      <c r="E2487" s="6" t="s">
        <v>1812</v>
      </c>
      <c r="F2487" s="6" t="s">
        <v>1812</v>
      </c>
      <c r="G2487" s="6" t="s">
        <v>1812</v>
      </c>
      <c r="H2487" s="6" t="s">
        <v>326</v>
      </c>
      <c r="I2487" s="6" t="s">
        <v>159</v>
      </c>
      <c r="J2487" s="6" t="s">
        <v>282</v>
      </c>
      <c r="K2487" s="6" t="s">
        <v>182</v>
      </c>
      <c r="L2487" s="6" t="s">
        <v>440</v>
      </c>
      <c r="M2487" s="6" t="s">
        <v>250</v>
      </c>
      <c r="N2487" s="6" t="s">
        <v>276</v>
      </c>
      <c r="O2487" s="6" t="s">
        <v>1812</v>
      </c>
      <c r="P2487" s="6" t="s">
        <v>1812</v>
      </c>
      <c r="Q2487" s="6" t="s">
        <v>1814</v>
      </c>
      <c r="R2487" s="6" t="s">
        <v>1812</v>
      </c>
      <c r="S2487" s="6" t="s">
        <v>1887</v>
      </c>
      <c r="T2487" s="6" t="s">
        <v>1813</v>
      </c>
      <c r="U2487" s="6" t="s">
        <v>1812</v>
      </c>
      <c r="V2487" s="6" t="s">
        <v>1812</v>
      </c>
      <c r="W2487" s="6" t="s">
        <v>1816</v>
      </c>
      <c r="X2487" s="6" t="s">
        <v>11793</v>
      </c>
    </row>
    <row r="2488" ht="15.75" customHeight="1">
      <c r="A2488" s="6" t="s">
        <v>11794</v>
      </c>
      <c r="B2488" s="6" t="s">
        <v>11795</v>
      </c>
      <c r="C2488" s="6" t="s">
        <v>1810</v>
      </c>
      <c r="D2488" s="6" t="s">
        <v>11796</v>
      </c>
      <c r="E2488" s="6" t="s">
        <v>1812</v>
      </c>
      <c r="F2488" s="6" t="s">
        <v>1812</v>
      </c>
      <c r="G2488" s="6" t="s">
        <v>1812</v>
      </c>
      <c r="H2488" s="6" t="s">
        <v>106</v>
      </c>
      <c r="I2488" s="6" t="s">
        <v>273</v>
      </c>
      <c r="J2488" s="6" t="s">
        <v>267</v>
      </c>
      <c r="K2488" s="6" t="s">
        <v>242</v>
      </c>
      <c r="L2488" s="6" t="s">
        <v>1906</v>
      </c>
      <c r="M2488" s="6" t="s">
        <v>262</v>
      </c>
      <c r="N2488" s="6" t="s">
        <v>42</v>
      </c>
      <c r="O2488" s="6" t="s">
        <v>1812</v>
      </c>
      <c r="P2488" s="6" t="s">
        <v>1812</v>
      </c>
      <c r="Q2488" s="6" t="s">
        <v>1814</v>
      </c>
      <c r="R2488" s="6" t="s">
        <v>1812</v>
      </c>
      <c r="S2488" s="6" t="s">
        <v>1887</v>
      </c>
      <c r="T2488" s="6" t="s">
        <v>1813</v>
      </c>
      <c r="U2488" s="6" t="s">
        <v>1812</v>
      </c>
      <c r="V2488" s="6" t="s">
        <v>1812</v>
      </c>
      <c r="W2488" s="6" t="s">
        <v>1816</v>
      </c>
      <c r="X2488" s="6" t="s">
        <v>11797</v>
      </c>
    </row>
    <row r="2489" ht="15.75" customHeight="1">
      <c r="A2489" s="6" t="s">
        <v>11798</v>
      </c>
      <c r="B2489" s="6" t="s">
        <v>11799</v>
      </c>
      <c r="C2489" s="6" t="s">
        <v>1810</v>
      </c>
      <c r="D2489" s="6" t="s">
        <v>11800</v>
      </c>
      <c r="E2489" s="6" t="s">
        <v>1812</v>
      </c>
      <c r="F2489" s="6" t="s">
        <v>1812</v>
      </c>
      <c r="G2489" s="6" t="s">
        <v>1812</v>
      </c>
      <c r="H2489" s="6" t="s">
        <v>32</v>
      </c>
      <c r="I2489" s="6" t="s">
        <v>273</v>
      </c>
      <c r="J2489" s="6" t="s">
        <v>288</v>
      </c>
      <c r="K2489" s="6" t="s">
        <v>242</v>
      </c>
      <c r="L2489" s="6" t="s">
        <v>157</v>
      </c>
      <c r="M2489" s="6" t="s">
        <v>262</v>
      </c>
      <c r="N2489" s="6" t="s">
        <v>42</v>
      </c>
      <c r="O2489" s="6" t="s">
        <v>1812</v>
      </c>
      <c r="P2489" s="6" t="s">
        <v>1812</v>
      </c>
      <c r="Q2489" s="6" t="s">
        <v>1814</v>
      </c>
      <c r="R2489" s="6" t="s">
        <v>1812</v>
      </c>
      <c r="S2489" s="6" t="s">
        <v>1887</v>
      </c>
      <c r="T2489" s="6" t="s">
        <v>1813</v>
      </c>
      <c r="U2489" s="6" t="s">
        <v>1812</v>
      </c>
      <c r="V2489" s="6" t="s">
        <v>1812</v>
      </c>
      <c r="W2489" s="6" t="s">
        <v>1816</v>
      </c>
      <c r="X2489" s="6" t="s">
        <v>11801</v>
      </c>
    </row>
    <row r="2490" ht="15.75" customHeight="1">
      <c r="A2490" s="6" t="s">
        <v>11802</v>
      </c>
      <c r="B2490" s="6" t="s">
        <v>11803</v>
      </c>
      <c r="C2490" s="6" t="s">
        <v>1810</v>
      </c>
      <c r="D2490" s="6" t="s">
        <v>11804</v>
      </c>
      <c r="E2490" s="6" t="s">
        <v>1812</v>
      </c>
      <c r="F2490" s="6" t="s">
        <v>1812</v>
      </c>
      <c r="G2490" s="6" t="s">
        <v>1812</v>
      </c>
      <c r="H2490" s="6" t="s">
        <v>152</v>
      </c>
      <c r="I2490" s="6" t="s">
        <v>40</v>
      </c>
      <c r="J2490" s="6" t="s">
        <v>303</v>
      </c>
      <c r="K2490" s="6" t="s">
        <v>242</v>
      </c>
      <c r="L2490" s="6" t="s">
        <v>300</v>
      </c>
      <c r="M2490" s="6" t="s">
        <v>262</v>
      </c>
      <c r="N2490" s="6" t="s">
        <v>42</v>
      </c>
      <c r="O2490" s="6" t="s">
        <v>1812</v>
      </c>
      <c r="P2490" s="6" t="s">
        <v>1812</v>
      </c>
      <c r="Q2490" s="6" t="s">
        <v>1814</v>
      </c>
      <c r="R2490" s="6" t="s">
        <v>1812</v>
      </c>
      <c r="S2490" s="6" t="s">
        <v>1887</v>
      </c>
      <c r="T2490" s="6" t="s">
        <v>1813</v>
      </c>
      <c r="U2490" s="6" t="s">
        <v>1812</v>
      </c>
      <c r="V2490" s="6" t="s">
        <v>1812</v>
      </c>
      <c r="W2490" s="6" t="s">
        <v>1816</v>
      </c>
      <c r="X2490" s="6" t="s">
        <v>11805</v>
      </c>
    </row>
    <row r="2491" ht="15.75" customHeight="1">
      <c r="A2491" s="6" t="s">
        <v>11806</v>
      </c>
      <c r="B2491" s="6" t="s">
        <v>11807</v>
      </c>
      <c r="C2491" s="6" t="s">
        <v>1810</v>
      </c>
      <c r="D2491" s="6" t="s">
        <v>11808</v>
      </c>
      <c r="E2491" s="6" t="s">
        <v>1812</v>
      </c>
      <c r="F2491" s="6" t="s">
        <v>1812</v>
      </c>
      <c r="G2491" s="6" t="s">
        <v>1812</v>
      </c>
      <c r="H2491" s="6" t="s">
        <v>32</v>
      </c>
      <c r="I2491" s="6" t="s">
        <v>273</v>
      </c>
      <c r="J2491" s="6" t="s">
        <v>288</v>
      </c>
      <c r="K2491" s="6" t="s">
        <v>242</v>
      </c>
      <c r="L2491" s="6" t="s">
        <v>157</v>
      </c>
      <c r="M2491" s="6" t="s">
        <v>262</v>
      </c>
      <c r="N2491" s="6" t="s">
        <v>42</v>
      </c>
      <c r="O2491" s="6" t="s">
        <v>1812</v>
      </c>
      <c r="P2491" s="6" t="s">
        <v>1812</v>
      </c>
      <c r="Q2491" s="6" t="s">
        <v>1814</v>
      </c>
      <c r="R2491" s="6" t="s">
        <v>1812</v>
      </c>
      <c r="S2491" s="6" t="s">
        <v>1887</v>
      </c>
      <c r="T2491" s="6" t="s">
        <v>1813</v>
      </c>
      <c r="U2491" s="6" t="s">
        <v>1812</v>
      </c>
      <c r="V2491" s="6" t="s">
        <v>1812</v>
      </c>
      <c r="W2491" s="6" t="s">
        <v>1816</v>
      </c>
      <c r="X2491" s="6" t="s">
        <v>11809</v>
      </c>
    </row>
    <row r="2492" ht="15.75" customHeight="1">
      <c r="A2492" s="6" t="s">
        <v>11810</v>
      </c>
      <c r="B2492" s="6" t="s">
        <v>11811</v>
      </c>
      <c r="C2492" s="6" t="s">
        <v>1810</v>
      </c>
      <c r="D2492" s="6" t="s">
        <v>11812</v>
      </c>
      <c r="E2492" s="6" t="s">
        <v>1812</v>
      </c>
      <c r="F2492" s="6" t="s">
        <v>1812</v>
      </c>
      <c r="G2492" s="6" t="s">
        <v>1812</v>
      </c>
      <c r="H2492" s="6" t="s">
        <v>32</v>
      </c>
      <c r="I2492" s="6" t="s">
        <v>273</v>
      </c>
      <c r="J2492" s="6" t="s">
        <v>288</v>
      </c>
      <c r="K2492" s="6" t="s">
        <v>242</v>
      </c>
      <c r="L2492" s="6" t="s">
        <v>87</v>
      </c>
      <c r="M2492" s="6" t="s">
        <v>262</v>
      </c>
      <c r="N2492" s="6" t="s">
        <v>42</v>
      </c>
      <c r="O2492" s="6" t="s">
        <v>1812</v>
      </c>
      <c r="P2492" s="6" t="s">
        <v>1812</v>
      </c>
      <c r="Q2492" s="6" t="s">
        <v>1814</v>
      </c>
      <c r="R2492" s="6" t="s">
        <v>1812</v>
      </c>
      <c r="S2492" s="6" t="s">
        <v>1887</v>
      </c>
      <c r="T2492" s="6" t="s">
        <v>1813</v>
      </c>
      <c r="U2492" s="6" t="s">
        <v>1812</v>
      </c>
      <c r="V2492" s="6" t="s">
        <v>1812</v>
      </c>
      <c r="W2492" s="6" t="s">
        <v>1816</v>
      </c>
      <c r="X2492" s="6" t="s">
        <v>11813</v>
      </c>
    </row>
    <row r="2493" ht="15.75" customHeight="1">
      <c r="A2493" s="6" t="s">
        <v>11814</v>
      </c>
      <c r="B2493" s="6" t="s">
        <v>11815</v>
      </c>
      <c r="C2493" s="6" t="s">
        <v>1810</v>
      </c>
      <c r="D2493" s="6" t="s">
        <v>11816</v>
      </c>
      <c r="E2493" s="6" t="s">
        <v>1812</v>
      </c>
      <c r="F2493" s="6" t="s">
        <v>1812</v>
      </c>
      <c r="G2493" s="6" t="s">
        <v>1812</v>
      </c>
      <c r="H2493" s="6" t="s">
        <v>106</v>
      </c>
      <c r="I2493" s="6" t="s">
        <v>273</v>
      </c>
      <c r="J2493" s="6" t="s">
        <v>288</v>
      </c>
      <c r="K2493" s="6" t="s">
        <v>242</v>
      </c>
      <c r="L2493" s="6" t="s">
        <v>87</v>
      </c>
      <c r="M2493" s="6" t="s">
        <v>262</v>
      </c>
      <c r="N2493" s="6" t="s">
        <v>42</v>
      </c>
      <c r="O2493" s="6" t="s">
        <v>1812</v>
      </c>
      <c r="P2493" s="6" t="s">
        <v>1812</v>
      </c>
      <c r="Q2493" s="6" t="s">
        <v>1814</v>
      </c>
      <c r="R2493" s="6" t="s">
        <v>1812</v>
      </c>
      <c r="S2493" s="6" t="s">
        <v>1887</v>
      </c>
      <c r="T2493" s="6" t="s">
        <v>1813</v>
      </c>
      <c r="U2493" s="6" t="s">
        <v>1812</v>
      </c>
      <c r="V2493" s="6" t="s">
        <v>1812</v>
      </c>
      <c r="W2493" s="6" t="s">
        <v>1816</v>
      </c>
      <c r="X2493" s="6" t="s">
        <v>11817</v>
      </c>
    </row>
    <row r="2494" ht="15.75" customHeight="1">
      <c r="A2494" s="6" t="s">
        <v>11818</v>
      </c>
      <c r="B2494" s="6" t="s">
        <v>11819</v>
      </c>
      <c r="C2494" s="6" t="s">
        <v>1810</v>
      </c>
      <c r="D2494" s="6" t="s">
        <v>11820</v>
      </c>
      <c r="E2494" s="6" t="s">
        <v>1812</v>
      </c>
      <c r="F2494" s="6" t="s">
        <v>1812</v>
      </c>
      <c r="G2494" s="6" t="s">
        <v>1812</v>
      </c>
      <c r="H2494" s="6" t="s">
        <v>127</v>
      </c>
      <c r="I2494" s="6" t="s">
        <v>1983</v>
      </c>
      <c r="J2494" s="6" t="s">
        <v>1984</v>
      </c>
      <c r="K2494" s="6" t="s">
        <v>244</v>
      </c>
      <c r="L2494" s="6" t="s">
        <v>166</v>
      </c>
      <c r="M2494" s="6" t="s">
        <v>1985</v>
      </c>
      <c r="N2494" s="6" t="s">
        <v>42</v>
      </c>
      <c r="O2494" s="6" t="s">
        <v>1812</v>
      </c>
      <c r="P2494" s="6" t="s">
        <v>1812</v>
      </c>
      <c r="Q2494" s="6" t="s">
        <v>1814</v>
      </c>
      <c r="R2494" s="6" t="s">
        <v>1812</v>
      </c>
      <c r="S2494" s="6" t="s">
        <v>1986</v>
      </c>
      <c r="T2494" s="6" t="s">
        <v>1813</v>
      </c>
      <c r="U2494" s="6" t="s">
        <v>1812</v>
      </c>
      <c r="V2494" s="6" t="s">
        <v>1812</v>
      </c>
      <c r="W2494" s="6" t="s">
        <v>1816</v>
      </c>
      <c r="X2494" s="6" t="s">
        <v>11821</v>
      </c>
    </row>
    <row r="2495" ht="15.75" customHeight="1">
      <c r="A2495" s="6" t="s">
        <v>11822</v>
      </c>
      <c r="B2495" s="6" t="s">
        <v>11823</v>
      </c>
      <c r="C2495" s="6" t="s">
        <v>1810</v>
      </c>
      <c r="D2495" s="6" t="s">
        <v>11824</v>
      </c>
      <c r="E2495" s="6" t="s">
        <v>1812</v>
      </c>
      <c r="F2495" s="6" t="s">
        <v>1812</v>
      </c>
      <c r="G2495" s="6" t="s">
        <v>1812</v>
      </c>
      <c r="H2495" s="6" t="s">
        <v>239</v>
      </c>
      <c r="I2495" s="6" t="s">
        <v>34</v>
      </c>
      <c r="J2495" s="6" t="s">
        <v>55</v>
      </c>
      <c r="K2495" s="6" t="s">
        <v>224</v>
      </c>
      <c r="L2495" s="6" t="s">
        <v>77</v>
      </c>
      <c r="M2495" s="6" t="s">
        <v>262</v>
      </c>
      <c r="N2495" s="6" t="s">
        <v>42</v>
      </c>
      <c r="O2495" s="6" t="s">
        <v>1812</v>
      </c>
      <c r="P2495" s="6" t="s">
        <v>1812</v>
      </c>
      <c r="Q2495" s="6" t="s">
        <v>1814</v>
      </c>
      <c r="R2495" s="6" t="s">
        <v>1812</v>
      </c>
      <c r="S2495" s="6" t="s">
        <v>1887</v>
      </c>
      <c r="T2495" s="6" t="s">
        <v>1813</v>
      </c>
      <c r="U2495" s="6" t="s">
        <v>1812</v>
      </c>
      <c r="V2495" s="6" t="s">
        <v>1812</v>
      </c>
      <c r="W2495" s="6" t="s">
        <v>1816</v>
      </c>
      <c r="X2495" s="6" t="s">
        <v>11825</v>
      </c>
    </row>
    <row r="2496" ht="15.75" customHeight="1">
      <c r="A2496" s="6" t="s">
        <v>11826</v>
      </c>
      <c r="B2496" s="6" t="s">
        <v>11827</v>
      </c>
      <c r="C2496" s="6" t="s">
        <v>1810</v>
      </c>
      <c r="D2496" s="6" t="s">
        <v>11828</v>
      </c>
      <c r="E2496" s="6" t="s">
        <v>1812</v>
      </c>
      <c r="F2496" s="6" t="s">
        <v>1812</v>
      </c>
      <c r="G2496" s="6" t="s">
        <v>1812</v>
      </c>
      <c r="H2496" s="6" t="s">
        <v>30</v>
      </c>
      <c r="I2496" s="6" t="s">
        <v>273</v>
      </c>
      <c r="J2496" s="6" t="s">
        <v>38</v>
      </c>
      <c r="K2496" s="6" t="s">
        <v>242</v>
      </c>
      <c r="L2496" s="6" t="s">
        <v>177</v>
      </c>
      <c r="M2496" s="6" t="s">
        <v>262</v>
      </c>
      <c r="N2496" s="6" t="s">
        <v>42</v>
      </c>
      <c r="O2496" s="6" t="s">
        <v>1812</v>
      </c>
      <c r="P2496" s="6" t="s">
        <v>1812</v>
      </c>
      <c r="Q2496" s="6" t="s">
        <v>1814</v>
      </c>
      <c r="R2496" s="6" t="s">
        <v>1812</v>
      </c>
      <c r="S2496" s="6" t="s">
        <v>1887</v>
      </c>
      <c r="T2496" s="6" t="s">
        <v>1813</v>
      </c>
      <c r="U2496" s="6" t="s">
        <v>1812</v>
      </c>
      <c r="V2496" s="6" t="s">
        <v>1812</v>
      </c>
      <c r="W2496" s="6" t="s">
        <v>1816</v>
      </c>
      <c r="X2496" s="6" t="s">
        <v>11829</v>
      </c>
    </row>
    <row r="2497" ht="15.75" customHeight="1">
      <c r="A2497" s="6" t="s">
        <v>11830</v>
      </c>
      <c r="B2497" s="6" t="s">
        <v>11831</v>
      </c>
      <c r="C2497" s="6" t="s">
        <v>1810</v>
      </c>
      <c r="D2497" s="6" t="s">
        <v>11832</v>
      </c>
      <c r="E2497" s="6" t="s">
        <v>1812</v>
      </c>
      <c r="F2497" s="6" t="s">
        <v>1812</v>
      </c>
      <c r="G2497" s="6" t="s">
        <v>1812</v>
      </c>
      <c r="H2497" s="6" t="s">
        <v>150</v>
      </c>
      <c r="I2497" s="6" t="s">
        <v>1886</v>
      </c>
      <c r="J2497" s="6" t="s">
        <v>2569</v>
      </c>
      <c r="K2497" s="6" t="s">
        <v>182</v>
      </c>
      <c r="L2497" s="6" t="s">
        <v>801</v>
      </c>
      <c r="M2497" s="6" t="s">
        <v>209</v>
      </c>
      <c r="N2497" s="6" t="s">
        <v>42</v>
      </c>
      <c r="O2497" s="6" t="s">
        <v>1812</v>
      </c>
      <c r="P2497" s="6" t="s">
        <v>1812</v>
      </c>
      <c r="Q2497" s="6" t="s">
        <v>1814</v>
      </c>
      <c r="R2497" s="6" t="s">
        <v>1812</v>
      </c>
      <c r="S2497" s="6" t="s">
        <v>1887</v>
      </c>
      <c r="T2497" s="6" t="s">
        <v>1813</v>
      </c>
      <c r="U2497" s="6" t="s">
        <v>1812</v>
      </c>
      <c r="V2497" s="6" t="s">
        <v>1812</v>
      </c>
      <c r="W2497" s="6" t="s">
        <v>1816</v>
      </c>
      <c r="X2497" s="6" t="s">
        <v>11833</v>
      </c>
    </row>
    <row r="2498" ht="15.75" customHeight="1">
      <c r="A2498" s="6" t="s">
        <v>11834</v>
      </c>
      <c r="B2498" s="6" t="s">
        <v>11835</v>
      </c>
      <c r="C2498" s="6" t="s">
        <v>1810</v>
      </c>
      <c r="D2498" s="6" t="s">
        <v>11836</v>
      </c>
      <c r="E2498" s="6" t="s">
        <v>1812</v>
      </c>
      <c r="F2498" s="6" t="s">
        <v>1812</v>
      </c>
      <c r="G2498" s="6" t="s">
        <v>1812</v>
      </c>
      <c r="H2498" s="6" t="s">
        <v>30</v>
      </c>
      <c r="I2498" s="6" t="s">
        <v>273</v>
      </c>
      <c r="J2498" s="6" t="s">
        <v>267</v>
      </c>
      <c r="K2498" s="6" t="s">
        <v>242</v>
      </c>
      <c r="L2498" s="6" t="s">
        <v>177</v>
      </c>
      <c r="M2498" s="6" t="s">
        <v>262</v>
      </c>
      <c r="N2498" s="6" t="s">
        <v>1876</v>
      </c>
      <c r="O2498" s="6" t="s">
        <v>1812</v>
      </c>
      <c r="P2498" s="6" t="s">
        <v>1812</v>
      </c>
      <c r="Q2498" s="6" t="s">
        <v>1814</v>
      </c>
      <c r="R2498" s="6" t="s">
        <v>1812</v>
      </c>
      <c r="S2498" s="6" t="s">
        <v>1887</v>
      </c>
      <c r="T2498" s="6" t="s">
        <v>1813</v>
      </c>
      <c r="U2498" s="6" t="s">
        <v>1812</v>
      </c>
      <c r="V2498" s="6" t="s">
        <v>1812</v>
      </c>
      <c r="W2498" s="6" t="s">
        <v>1816</v>
      </c>
      <c r="X2498" s="6" t="s">
        <v>11837</v>
      </c>
    </row>
    <row r="2499" ht="15.75" customHeight="1">
      <c r="A2499" s="6" t="s">
        <v>11838</v>
      </c>
      <c r="B2499" s="6" t="s">
        <v>11839</v>
      </c>
      <c r="C2499" s="6" t="s">
        <v>1810</v>
      </c>
      <c r="D2499" s="6" t="s">
        <v>11840</v>
      </c>
      <c r="E2499" s="6" t="s">
        <v>1812</v>
      </c>
      <c r="F2499" s="6" t="s">
        <v>1812</v>
      </c>
      <c r="G2499" s="6" t="s">
        <v>1812</v>
      </c>
      <c r="H2499" s="6" t="s">
        <v>106</v>
      </c>
      <c r="I2499" s="6" t="s">
        <v>273</v>
      </c>
      <c r="J2499" s="6" t="s">
        <v>288</v>
      </c>
      <c r="K2499" s="6" t="s">
        <v>242</v>
      </c>
      <c r="L2499" s="6" t="s">
        <v>87</v>
      </c>
      <c r="M2499" s="6" t="s">
        <v>262</v>
      </c>
      <c r="N2499" s="6" t="s">
        <v>42</v>
      </c>
      <c r="O2499" s="6" t="s">
        <v>1812</v>
      </c>
      <c r="P2499" s="6" t="s">
        <v>1812</v>
      </c>
      <c r="Q2499" s="6" t="s">
        <v>1814</v>
      </c>
      <c r="R2499" s="6" t="s">
        <v>1812</v>
      </c>
      <c r="S2499" s="6" t="s">
        <v>1887</v>
      </c>
      <c r="T2499" s="6" t="s">
        <v>1813</v>
      </c>
      <c r="U2499" s="6" t="s">
        <v>1812</v>
      </c>
      <c r="V2499" s="6" t="s">
        <v>1812</v>
      </c>
      <c r="W2499" s="6" t="s">
        <v>1816</v>
      </c>
      <c r="X2499" s="6" t="s">
        <v>11841</v>
      </c>
    </row>
    <row r="2500" ht="15.75" customHeight="1">
      <c r="A2500" s="6" t="s">
        <v>11842</v>
      </c>
      <c r="B2500" s="6" t="s">
        <v>11843</v>
      </c>
      <c r="C2500" s="6" t="s">
        <v>1810</v>
      </c>
      <c r="D2500" s="6" t="s">
        <v>11844</v>
      </c>
      <c r="E2500" s="6" t="s">
        <v>1812</v>
      </c>
      <c r="F2500" s="6" t="s">
        <v>1812</v>
      </c>
      <c r="G2500" s="6" t="s">
        <v>1812</v>
      </c>
      <c r="H2500" s="6" t="s">
        <v>106</v>
      </c>
      <c r="I2500" s="6" t="s">
        <v>273</v>
      </c>
      <c r="J2500" s="6" t="s">
        <v>267</v>
      </c>
      <c r="K2500" s="6" t="s">
        <v>242</v>
      </c>
      <c r="L2500" s="6" t="s">
        <v>1906</v>
      </c>
      <c r="M2500" s="6" t="s">
        <v>262</v>
      </c>
      <c r="N2500" s="6" t="s">
        <v>42</v>
      </c>
      <c r="O2500" s="6" t="s">
        <v>1812</v>
      </c>
      <c r="P2500" s="6" t="s">
        <v>1812</v>
      </c>
      <c r="Q2500" s="6" t="s">
        <v>1814</v>
      </c>
      <c r="R2500" s="6" t="s">
        <v>1812</v>
      </c>
      <c r="S2500" s="6" t="s">
        <v>1887</v>
      </c>
      <c r="T2500" s="6" t="s">
        <v>1813</v>
      </c>
      <c r="U2500" s="6" t="s">
        <v>1812</v>
      </c>
      <c r="V2500" s="6" t="s">
        <v>1812</v>
      </c>
      <c r="W2500" s="6" t="s">
        <v>1816</v>
      </c>
      <c r="X2500" s="6" t="s">
        <v>11845</v>
      </c>
    </row>
    <row r="2501" ht="15.75" customHeight="1">
      <c r="A2501" s="6" t="s">
        <v>11846</v>
      </c>
      <c r="B2501" s="6" t="s">
        <v>11847</v>
      </c>
      <c r="C2501" s="6" t="s">
        <v>1810</v>
      </c>
      <c r="D2501" s="6" t="s">
        <v>11848</v>
      </c>
      <c r="E2501" s="6" t="s">
        <v>1812</v>
      </c>
      <c r="F2501" s="6" t="s">
        <v>1812</v>
      </c>
      <c r="G2501" s="6" t="s">
        <v>1812</v>
      </c>
      <c r="H2501" s="6" t="s">
        <v>106</v>
      </c>
      <c r="I2501" s="6" t="s">
        <v>273</v>
      </c>
      <c r="J2501" s="6" t="s">
        <v>288</v>
      </c>
      <c r="K2501" s="6" t="s">
        <v>242</v>
      </c>
      <c r="L2501" s="6" t="s">
        <v>87</v>
      </c>
      <c r="M2501" s="6" t="s">
        <v>262</v>
      </c>
      <c r="N2501" s="6" t="s">
        <v>42</v>
      </c>
      <c r="O2501" s="6" t="s">
        <v>1812</v>
      </c>
      <c r="P2501" s="6" t="s">
        <v>1812</v>
      </c>
      <c r="Q2501" s="6" t="s">
        <v>1814</v>
      </c>
      <c r="R2501" s="6" t="s">
        <v>1812</v>
      </c>
      <c r="S2501" s="6" t="s">
        <v>1887</v>
      </c>
      <c r="T2501" s="6" t="s">
        <v>1813</v>
      </c>
      <c r="U2501" s="6" t="s">
        <v>1812</v>
      </c>
      <c r="V2501" s="6" t="s">
        <v>1812</v>
      </c>
      <c r="W2501" s="6" t="s">
        <v>1816</v>
      </c>
      <c r="X2501" s="6" t="s">
        <v>11849</v>
      </c>
    </row>
    <row r="2502" ht="15.75" customHeight="1">
      <c r="A2502" s="6" t="s">
        <v>11850</v>
      </c>
      <c r="B2502" s="6" t="s">
        <v>11851</v>
      </c>
      <c r="C2502" s="6" t="s">
        <v>1810</v>
      </c>
      <c r="D2502" s="6" t="s">
        <v>11852</v>
      </c>
      <c r="E2502" s="6" t="s">
        <v>1812</v>
      </c>
      <c r="F2502" s="6" t="s">
        <v>1812</v>
      </c>
      <c r="G2502" s="6" t="s">
        <v>1812</v>
      </c>
      <c r="H2502" s="6" t="s">
        <v>32</v>
      </c>
      <c r="I2502" s="6" t="s">
        <v>273</v>
      </c>
      <c r="J2502" s="6" t="s">
        <v>288</v>
      </c>
      <c r="K2502" s="6" t="s">
        <v>242</v>
      </c>
      <c r="L2502" s="6" t="s">
        <v>87</v>
      </c>
      <c r="M2502" s="6" t="s">
        <v>262</v>
      </c>
      <c r="N2502" s="6" t="s">
        <v>1876</v>
      </c>
      <c r="O2502" s="6" t="s">
        <v>1812</v>
      </c>
      <c r="P2502" s="6" t="s">
        <v>1812</v>
      </c>
      <c r="Q2502" s="6" t="s">
        <v>1814</v>
      </c>
      <c r="R2502" s="6" t="s">
        <v>1812</v>
      </c>
      <c r="S2502" s="6" t="s">
        <v>1887</v>
      </c>
      <c r="T2502" s="6" t="s">
        <v>1813</v>
      </c>
      <c r="U2502" s="6" t="s">
        <v>1812</v>
      </c>
      <c r="V2502" s="6" t="s">
        <v>1812</v>
      </c>
      <c r="W2502" s="6" t="s">
        <v>1816</v>
      </c>
      <c r="X2502" s="6" t="s">
        <v>11853</v>
      </c>
    </row>
    <row r="2503" ht="15.75" customHeight="1">
      <c r="A2503" s="6" t="s">
        <v>11854</v>
      </c>
      <c r="B2503" s="6" t="s">
        <v>11855</v>
      </c>
      <c r="C2503" s="6" t="s">
        <v>1810</v>
      </c>
      <c r="D2503" s="6" t="s">
        <v>11856</v>
      </c>
      <c r="E2503" s="6" t="s">
        <v>1812</v>
      </c>
      <c r="F2503" s="6" t="s">
        <v>1812</v>
      </c>
      <c r="G2503" s="6" t="s">
        <v>1812</v>
      </c>
      <c r="H2503" s="6" t="s">
        <v>32</v>
      </c>
      <c r="I2503" s="6" t="s">
        <v>273</v>
      </c>
      <c r="J2503" s="6" t="s">
        <v>288</v>
      </c>
      <c r="K2503" s="6" t="s">
        <v>242</v>
      </c>
      <c r="L2503" s="6" t="s">
        <v>157</v>
      </c>
      <c r="M2503" s="6" t="s">
        <v>262</v>
      </c>
      <c r="N2503" s="6" t="s">
        <v>42</v>
      </c>
      <c r="O2503" s="6" t="s">
        <v>1812</v>
      </c>
      <c r="P2503" s="6" t="s">
        <v>1812</v>
      </c>
      <c r="Q2503" s="6" t="s">
        <v>1814</v>
      </c>
      <c r="R2503" s="6" t="s">
        <v>1812</v>
      </c>
      <c r="S2503" s="6" t="s">
        <v>1887</v>
      </c>
      <c r="T2503" s="6" t="s">
        <v>1813</v>
      </c>
      <c r="U2503" s="6" t="s">
        <v>1812</v>
      </c>
      <c r="V2503" s="6" t="s">
        <v>1812</v>
      </c>
      <c r="W2503" s="6" t="s">
        <v>1816</v>
      </c>
      <c r="X2503" s="6" t="s">
        <v>11857</v>
      </c>
    </row>
    <row r="2504" ht="15.75" customHeight="1">
      <c r="A2504" s="6" t="s">
        <v>11858</v>
      </c>
      <c r="B2504" s="6" t="s">
        <v>11859</v>
      </c>
      <c r="C2504" s="6" t="s">
        <v>1810</v>
      </c>
      <c r="D2504" s="6" t="s">
        <v>11860</v>
      </c>
      <c r="E2504" s="6" t="s">
        <v>1812</v>
      </c>
      <c r="F2504" s="6" t="s">
        <v>1812</v>
      </c>
      <c r="G2504" s="6" t="s">
        <v>1812</v>
      </c>
      <c r="H2504" s="6" t="s">
        <v>201</v>
      </c>
      <c r="I2504" s="6" t="s">
        <v>40</v>
      </c>
      <c r="J2504" s="6" t="s">
        <v>74</v>
      </c>
      <c r="K2504" s="6" t="s">
        <v>242</v>
      </c>
      <c r="L2504" s="6" t="s">
        <v>157</v>
      </c>
      <c r="M2504" s="6" t="s">
        <v>262</v>
      </c>
      <c r="N2504" s="6" t="s">
        <v>42</v>
      </c>
      <c r="O2504" s="6" t="s">
        <v>1812</v>
      </c>
      <c r="P2504" s="6" t="s">
        <v>1812</v>
      </c>
      <c r="Q2504" s="6" t="s">
        <v>1814</v>
      </c>
      <c r="R2504" s="6" t="s">
        <v>1812</v>
      </c>
      <c r="S2504" s="6" t="s">
        <v>1887</v>
      </c>
      <c r="T2504" s="6" t="s">
        <v>1813</v>
      </c>
      <c r="U2504" s="6" t="s">
        <v>1812</v>
      </c>
      <c r="V2504" s="6" t="s">
        <v>1812</v>
      </c>
      <c r="W2504" s="6" t="s">
        <v>1816</v>
      </c>
      <c r="X2504" s="6" t="s">
        <v>11861</v>
      </c>
    </row>
    <row r="2505" ht="15.75" customHeight="1">
      <c r="A2505" s="6" t="s">
        <v>11862</v>
      </c>
      <c r="B2505" s="6" t="s">
        <v>11863</v>
      </c>
      <c r="C2505" s="6" t="s">
        <v>1810</v>
      </c>
      <c r="D2505" s="6" t="s">
        <v>11864</v>
      </c>
      <c r="E2505" s="6" t="s">
        <v>1812</v>
      </c>
      <c r="F2505" s="6" t="s">
        <v>1812</v>
      </c>
      <c r="G2505" s="6" t="s">
        <v>1812</v>
      </c>
      <c r="H2505" s="6" t="s">
        <v>32</v>
      </c>
      <c r="I2505" s="6" t="s">
        <v>273</v>
      </c>
      <c r="J2505" s="6" t="s">
        <v>288</v>
      </c>
      <c r="K2505" s="6" t="s">
        <v>242</v>
      </c>
      <c r="L2505" s="6" t="s">
        <v>87</v>
      </c>
      <c r="M2505" s="6" t="s">
        <v>262</v>
      </c>
      <c r="N2505" s="6" t="s">
        <v>1876</v>
      </c>
      <c r="O2505" s="6" t="s">
        <v>1812</v>
      </c>
      <c r="P2505" s="6" t="s">
        <v>1812</v>
      </c>
      <c r="Q2505" s="6" t="s">
        <v>1814</v>
      </c>
      <c r="R2505" s="6" t="s">
        <v>1812</v>
      </c>
      <c r="S2505" s="6" t="s">
        <v>1887</v>
      </c>
      <c r="T2505" s="6" t="s">
        <v>1813</v>
      </c>
      <c r="U2505" s="6" t="s">
        <v>1812</v>
      </c>
      <c r="V2505" s="6" t="s">
        <v>1812</v>
      </c>
      <c r="W2505" s="6" t="s">
        <v>1816</v>
      </c>
      <c r="X2505" s="6" t="s">
        <v>11865</v>
      </c>
    </row>
    <row r="2506" ht="15.75" customHeight="1">
      <c r="A2506" s="6" t="s">
        <v>11866</v>
      </c>
      <c r="B2506" s="6" t="s">
        <v>11867</v>
      </c>
      <c r="C2506" s="6" t="s">
        <v>1810</v>
      </c>
      <c r="D2506" s="6" t="s">
        <v>11868</v>
      </c>
      <c r="E2506" s="6" t="s">
        <v>1812</v>
      </c>
      <c r="F2506" s="6" t="s">
        <v>1812</v>
      </c>
      <c r="G2506" s="6" t="s">
        <v>1812</v>
      </c>
      <c r="H2506" s="6" t="s">
        <v>106</v>
      </c>
      <c r="I2506" s="6" t="s">
        <v>273</v>
      </c>
      <c r="J2506" s="6" t="s">
        <v>288</v>
      </c>
      <c r="K2506" s="6" t="s">
        <v>242</v>
      </c>
      <c r="L2506" s="6" t="s">
        <v>87</v>
      </c>
      <c r="M2506" s="6" t="s">
        <v>262</v>
      </c>
      <c r="N2506" s="6" t="s">
        <v>42</v>
      </c>
      <c r="O2506" s="6" t="s">
        <v>1812</v>
      </c>
      <c r="P2506" s="6" t="s">
        <v>1812</v>
      </c>
      <c r="Q2506" s="6" t="s">
        <v>1814</v>
      </c>
      <c r="R2506" s="6" t="s">
        <v>1812</v>
      </c>
      <c r="S2506" s="6" t="s">
        <v>1887</v>
      </c>
      <c r="T2506" s="6" t="s">
        <v>1813</v>
      </c>
      <c r="U2506" s="6" t="s">
        <v>1812</v>
      </c>
      <c r="V2506" s="6" t="s">
        <v>1812</v>
      </c>
      <c r="W2506" s="6" t="s">
        <v>1816</v>
      </c>
      <c r="X2506" s="6" t="s">
        <v>11869</v>
      </c>
    </row>
    <row r="2507" ht="15.75" customHeight="1">
      <c r="A2507" s="6" t="s">
        <v>11870</v>
      </c>
      <c r="B2507" s="6" t="s">
        <v>11871</v>
      </c>
      <c r="C2507" s="6" t="s">
        <v>1810</v>
      </c>
      <c r="D2507" s="6" t="s">
        <v>11872</v>
      </c>
      <c r="E2507" s="6" t="s">
        <v>1812</v>
      </c>
      <c r="F2507" s="6" t="s">
        <v>1812</v>
      </c>
      <c r="G2507" s="6" t="s">
        <v>1812</v>
      </c>
      <c r="H2507" s="6" t="s">
        <v>200</v>
      </c>
      <c r="I2507" s="6" t="s">
        <v>259</v>
      </c>
      <c r="J2507" s="6" t="s">
        <v>152</v>
      </c>
      <c r="K2507" s="6" t="s">
        <v>220</v>
      </c>
      <c r="L2507" s="6" t="s">
        <v>4549</v>
      </c>
      <c r="M2507" s="6" t="s">
        <v>261</v>
      </c>
      <c r="N2507" s="6" t="s">
        <v>1876</v>
      </c>
      <c r="O2507" s="6" t="s">
        <v>1812</v>
      </c>
      <c r="P2507" s="6" t="s">
        <v>1812</v>
      </c>
      <c r="Q2507" s="6" t="s">
        <v>1814</v>
      </c>
      <c r="R2507" s="6" t="s">
        <v>1812</v>
      </c>
      <c r="S2507" s="6" t="s">
        <v>1887</v>
      </c>
      <c r="T2507" s="6" t="s">
        <v>1813</v>
      </c>
      <c r="U2507" s="6" t="s">
        <v>1812</v>
      </c>
      <c r="V2507" s="6" t="s">
        <v>1812</v>
      </c>
      <c r="W2507" s="6" t="s">
        <v>1816</v>
      </c>
      <c r="X2507" s="6" t="s">
        <v>11873</v>
      </c>
    </row>
    <row r="2508" ht="15.75" customHeight="1">
      <c r="A2508" s="6" t="s">
        <v>11874</v>
      </c>
      <c r="B2508" s="6" t="s">
        <v>11875</v>
      </c>
      <c r="C2508" s="6" t="s">
        <v>1810</v>
      </c>
      <c r="D2508" s="6" t="s">
        <v>11876</v>
      </c>
      <c r="E2508" s="6" t="s">
        <v>1812</v>
      </c>
      <c r="F2508" s="6" t="s">
        <v>1812</v>
      </c>
      <c r="G2508" s="6" t="s">
        <v>1812</v>
      </c>
      <c r="H2508" s="6" t="s">
        <v>62</v>
      </c>
      <c r="I2508" s="6" t="s">
        <v>301</v>
      </c>
      <c r="J2508" s="6" t="s">
        <v>279</v>
      </c>
      <c r="K2508" s="6" t="s">
        <v>244</v>
      </c>
      <c r="L2508" s="6" t="s">
        <v>307</v>
      </c>
      <c r="M2508" s="6" t="s">
        <v>1985</v>
      </c>
      <c r="N2508" s="6" t="s">
        <v>1876</v>
      </c>
      <c r="O2508" s="6" t="s">
        <v>1812</v>
      </c>
      <c r="P2508" s="6" t="s">
        <v>1812</v>
      </c>
      <c r="Q2508" s="6" t="s">
        <v>1814</v>
      </c>
      <c r="R2508" s="6" t="s">
        <v>1812</v>
      </c>
      <c r="S2508" s="6" t="s">
        <v>1986</v>
      </c>
      <c r="T2508" s="6" t="s">
        <v>1813</v>
      </c>
      <c r="U2508" s="6" t="s">
        <v>1812</v>
      </c>
      <c r="V2508" s="6" t="s">
        <v>1812</v>
      </c>
      <c r="W2508" s="6" t="s">
        <v>1816</v>
      </c>
      <c r="X2508" s="6" t="s">
        <v>11877</v>
      </c>
    </row>
    <row r="2509" ht="15.75" customHeight="1">
      <c r="A2509" s="6" t="s">
        <v>11878</v>
      </c>
      <c r="B2509" s="6" t="s">
        <v>11879</v>
      </c>
      <c r="C2509" s="6" t="s">
        <v>1810</v>
      </c>
      <c r="D2509" s="6" t="s">
        <v>11880</v>
      </c>
      <c r="E2509" s="6" t="s">
        <v>1812</v>
      </c>
      <c r="F2509" s="6" t="s">
        <v>1812</v>
      </c>
      <c r="G2509" s="6" t="s">
        <v>1812</v>
      </c>
      <c r="H2509" s="6" t="s">
        <v>106</v>
      </c>
      <c r="I2509" s="6" t="s">
        <v>273</v>
      </c>
      <c r="J2509" s="6" t="s">
        <v>288</v>
      </c>
      <c r="K2509" s="6" t="s">
        <v>242</v>
      </c>
      <c r="L2509" s="6" t="s">
        <v>87</v>
      </c>
      <c r="M2509" s="6" t="s">
        <v>262</v>
      </c>
      <c r="N2509" s="6" t="s">
        <v>1876</v>
      </c>
      <c r="O2509" s="6" t="s">
        <v>1812</v>
      </c>
      <c r="P2509" s="6" t="s">
        <v>1812</v>
      </c>
      <c r="Q2509" s="6" t="s">
        <v>1814</v>
      </c>
      <c r="R2509" s="6" t="s">
        <v>1812</v>
      </c>
      <c r="S2509" s="6" t="s">
        <v>1887</v>
      </c>
      <c r="T2509" s="6" t="s">
        <v>1813</v>
      </c>
      <c r="U2509" s="6" t="s">
        <v>1812</v>
      </c>
      <c r="V2509" s="6" t="s">
        <v>1812</v>
      </c>
      <c r="W2509" s="6" t="s">
        <v>1816</v>
      </c>
      <c r="X2509" s="6" t="s">
        <v>11881</v>
      </c>
    </row>
    <row r="2510" ht="15.75" customHeight="1">
      <c r="A2510" s="6" t="s">
        <v>11882</v>
      </c>
      <c r="B2510" s="6" t="s">
        <v>11883</v>
      </c>
      <c r="C2510" s="6" t="s">
        <v>1810</v>
      </c>
      <c r="D2510" s="6" t="s">
        <v>11884</v>
      </c>
      <c r="E2510" s="6" t="s">
        <v>1812</v>
      </c>
      <c r="F2510" s="6" t="s">
        <v>1812</v>
      </c>
      <c r="G2510" s="6" t="s">
        <v>1812</v>
      </c>
      <c r="H2510" s="6" t="s">
        <v>32</v>
      </c>
      <c r="I2510" s="6" t="s">
        <v>273</v>
      </c>
      <c r="J2510" s="6" t="s">
        <v>288</v>
      </c>
      <c r="K2510" s="6" t="s">
        <v>242</v>
      </c>
      <c r="L2510" s="6" t="s">
        <v>87</v>
      </c>
      <c r="M2510" s="6" t="s">
        <v>262</v>
      </c>
      <c r="N2510" s="6" t="s">
        <v>42</v>
      </c>
      <c r="O2510" s="6" t="s">
        <v>1812</v>
      </c>
      <c r="P2510" s="6" t="s">
        <v>1812</v>
      </c>
      <c r="Q2510" s="6" t="s">
        <v>1814</v>
      </c>
      <c r="R2510" s="6" t="s">
        <v>1812</v>
      </c>
      <c r="S2510" s="6" t="s">
        <v>1887</v>
      </c>
      <c r="T2510" s="6" t="s">
        <v>1813</v>
      </c>
      <c r="U2510" s="6" t="s">
        <v>1812</v>
      </c>
      <c r="V2510" s="6" t="s">
        <v>1812</v>
      </c>
      <c r="W2510" s="6" t="s">
        <v>1816</v>
      </c>
      <c r="X2510" s="6" t="s">
        <v>11885</v>
      </c>
    </row>
    <row r="2511" ht="15.75" customHeight="1">
      <c r="A2511" s="6" t="s">
        <v>11886</v>
      </c>
      <c r="B2511" s="6" t="s">
        <v>11887</v>
      </c>
      <c r="C2511" s="6" t="s">
        <v>1810</v>
      </c>
      <c r="D2511" s="6" t="s">
        <v>11888</v>
      </c>
      <c r="E2511" s="6" t="s">
        <v>1812</v>
      </c>
      <c r="F2511" s="6" t="s">
        <v>1812</v>
      </c>
      <c r="G2511" s="6" t="s">
        <v>1812</v>
      </c>
      <c r="H2511" s="6" t="s">
        <v>32</v>
      </c>
      <c r="I2511" s="6" t="s">
        <v>273</v>
      </c>
      <c r="J2511" s="6" t="s">
        <v>288</v>
      </c>
      <c r="K2511" s="6" t="s">
        <v>242</v>
      </c>
      <c r="L2511" s="6" t="s">
        <v>87</v>
      </c>
      <c r="M2511" s="6" t="s">
        <v>262</v>
      </c>
      <c r="N2511" s="6" t="s">
        <v>1876</v>
      </c>
      <c r="O2511" s="6" t="s">
        <v>1812</v>
      </c>
      <c r="P2511" s="6" t="s">
        <v>1812</v>
      </c>
      <c r="Q2511" s="6" t="s">
        <v>1814</v>
      </c>
      <c r="R2511" s="6" t="s">
        <v>1812</v>
      </c>
      <c r="S2511" s="6" t="s">
        <v>1887</v>
      </c>
      <c r="T2511" s="6" t="s">
        <v>1813</v>
      </c>
      <c r="U2511" s="6" t="s">
        <v>1812</v>
      </c>
      <c r="V2511" s="6" t="s">
        <v>1812</v>
      </c>
      <c r="W2511" s="6" t="s">
        <v>1816</v>
      </c>
      <c r="X2511" s="6" t="s">
        <v>11889</v>
      </c>
    </row>
    <row r="2512" ht="15.75" customHeight="1">
      <c r="A2512" s="6" t="s">
        <v>11890</v>
      </c>
      <c r="B2512" s="6" t="s">
        <v>11891</v>
      </c>
      <c r="C2512" s="6" t="s">
        <v>1810</v>
      </c>
      <c r="D2512" s="6" t="s">
        <v>11892</v>
      </c>
      <c r="E2512" s="6" t="s">
        <v>1812</v>
      </c>
      <c r="F2512" s="6" t="s">
        <v>1812</v>
      </c>
      <c r="G2512" s="6" t="s">
        <v>1812</v>
      </c>
      <c r="H2512" s="6" t="s">
        <v>106</v>
      </c>
      <c r="I2512" s="6" t="s">
        <v>273</v>
      </c>
      <c r="J2512" s="6" t="s">
        <v>267</v>
      </c>
      <c r="K2512" s="6" t="s">
        <v>242</v>
      </c>
      <c r="L2512" s="6" t="s">
        <v>1906</v>
      </c>
      <c r="M2512" s="6" t="s">
        <v>262</v>
      </c>
      <c r="N2512" s="6" t="s">
        <v>1876</v>
      </c>
      <c r="O2512" s="6" t="s">
        <v>1812</v>
      </c>
      <c r="P2512" s="6" t="s">
        <v>1812</v>
      </c>
      <c r="Q2512" s="6" t="s">
        <v>1814</v>
      </c>
      <c r="R2512" s="6" t="s">
        <v>1812</v>
      </c>
      <c r="S2512" s="6" t="s">
        <v>1887</v>
      </c>
      <c r="T2512" s="6" t="s">
        <v>1813</v>
      </c>
      <c r="U2512" s="6" t="s">
        <v>1812</v>
      </c>
      <c r="V2512" s="6" t="s">
        <v>1812</v>
      </c>
      <c r="W2512" s="6" t="s">
        <v>1816</v>
      </c>
      <c r="X2512" s="6" t="s">
        <v>11893</v>
      </c>
    </row>
    <row r="2513" ht="15.75" customHeight="1">
      <c r="A2513" s="6" t="s">
        <v>11894</v>
      </c>
      <c r="B2513" s="6" t="s">
        <v>11895</v>
      </c>
      <c r="C2513" s="6" t="s">
        <v>1810</v>
      </c>
      <c r="D2513" s="6" t="s">
        <v>11896</v>
      </c>
      <c r="E2513" s="6" t="s">
        <v>1812</v>
      </c>
      <c r="F2513" s="6" t="s">
        <v>1812</v>
      </c>
      <c r="G2513" s="6" t="s">
        <v>1812</v>
      </c>
      <c r="H2513" s="6" t="s">
        <v>32</v>
      </c>
      <c r="I2513" s="6" t="s">
        <v>273</v>
      </c>
      <c r="J2513" s="6" t="s">
        <v>288</v>
      </c>
      <c r="K2513" s="6" t="s">
        <v>242</v>
      </c>
      <c r="L2513" s="6" t="s">
        <v>87</v>
      </c>
      <c r="M2513" s="6" t="s">
        <v>262</v>
      </c>
      <c r="N2513" s="6" t="s">
        <v>1876</v>
      </c>
      <c r="O2513" s="6" t="s">
        <v>1812</v>
      </c>
      <c r="P2513" s="6" t="s">
        <v>1812</v>
      </c>
      <c r="Q2513" s="6" t="s">
        <v>1814</v>
      </c>
      <c r="R2513" s="6" t="s">
        <v>1812</v>
      </c>
      <c r="S2513" s="6" t="s">
        <v>1887</v>
      </c>
      <c r="T2513" s="6" t="s">
        <v>1813</v>
      </c>
      <c r="U2513" s="6" t="s">
        <v>1812</v>
      </c>
      <c r="V2513" s="6" t="s">
        <v>1812</v>
      </c>
      <c r="W2513" s="6" t="s">
        <v>1816</v>
      </c>
      <c r="X2513" s="6" t="s">
        <v>11897</v>
      </c>
    </row>
    <row r="2514" ht="15.75" customHeight="1">
      <c r="A2514" s="6" t="s">
        <v>11898</v>
      </c>
      <c r="B2514" s="6" t="s">
        <v>11899</v>
      </c>
      <c r="C2514" s="6" t="s">
        <v>1810</v>
      </c>
      <c r="D2514" s="6" t="s">
        <v>11900</v>
      </c>
      <c r="E2514" s="6" t="s">
        <v>1812</v>
      </c>
      <c r="F2514" s="6" t="s">
        <v>1812</v>
      </c>
      <c r="G2514" s="6" t="s">
        <v>1812</v>
      </c>
      <c r="H2514" s="6" t="s">
        <v>152</v>
      </c>
      <c r="I2514" s="6" t="s">
        <v>40</v>
      </c>
      <c r="J2514" s="6" t="s">
        <v>74</v>
      </c>
      <c r="K2514" s="6" t="s">
        <v>242</v>
      </c>
      <c r="L2514" s="6" t="s">
        <v>300</v>
      </c>
      <c r="M2514" s="6" t="s">
        <v>262</v>
      </c>
      <c r="N2514" s="6" t="s">
        <v>1876</v>
      </c>
      <c r="O2514" s="6" t="s">
        <v>1812</v>
      </c>
      <c r="P2514" s="6" t="s">
        <v>1812</v>
      </c>
      <c r="Q2514" s="6" t="s">
        <v>1814</v>
      </c>
      <c r="R2514" s="6" t="s">
        <v>1812</v>
      </c>
      <c r="S2514" s="6" t="s">
        <v>1887</v>
      </c>
      <c r="T2514" s="6" t="s">
        <v>1813</v>
      </c>
      <c r="U2514" s="6" t="s">
        <v>1812</v>
      </c>
      <c r="V2514" s="6" t="s">
        <v>1812</v>
      </c>
      <c r="W2514" s="6" t="s">
        <v>1816</v>
      </c>
      <c r="X2514" s="6" t="s">
        <v>11901</v>
      </c>
    </row>
    <row r="2515" ht="15.75" customHeight="1">
      <c r="A2515" s="6" t="s">
        <v>11902</v>
      </c>
      <c r="B2515" s="6" t="s">
        <v>11903</v>
      </c>
      <c r="C2515" s="6" t="s">
        <v>1810</v>
      </c>
      <c r="D2515" s="6" t="s">
        <v>11904</v>
      </c>
      <c r="E2515" s="6" t="s">
        <v>1812</v>
      </c>
      <c r="F2515" s="6" t="s">
        <v>1812</v>
      </c>
      <c r="G2515" s="6" t="s">
        <v>1812</v>
      </c>
      <c r="H2515" s="6" t="s">
        <v>152</v>
      </c>
      <c r="I2515" s="6" t="s">
        <v>40</v>
      </c>
      <c r="J2515" s="6" t="s">
        <v>303</v>
      </c>
      <c r="K2515" s="6" t="s">
        <v>242</v>
      </c>
      <c r="L2515" s="6" t="s">
        <v>300</v>
      </c>
      <c r="M2515" s="6" t="s">
        <v>262</v>
      </c>
      <c r="N2515" s="6" t="s">
        <v>1876</v>
      </c>
      <c r="O2515" s="6" t="s">
        <v>1812</v>
      </c>
      <c r="P2515" s="6" t="s">
        <v>1812</v>
      </c>
      <c r="Q2515" s="6" t="s">
        <v>1814</v>
      </c>
      <c r="R2515" s="6" t="s">
        <v>1812</v>
      </c>
      <c r="S2515" s="6" t="s">
        <v>1887</v>
      </c>
      <c r="T2515" s="6" t="s">
        <v>1813</v>
      </c>
      <c r="U2515" s="6" t="s">
        <v>1812</v>
      </c>
      <c r="V2515" s="6" t="s">
        <v>1812</v>
      </c>
      <c r="W2515" s="6" t="s">
        <v>1816</v>
      </c>
      <c r="X2515" s="6" t="s">
        <v>11905</v>
      </c>
    </row>
    <row r="2516" ht="15.75" customHeight="1">
      <c r="A2516" s="6" t="s">
        <v>11906</v>
      </c>
      <c r="B2516" s="6" t="s">
        <v>11907</v>
      </c>
      <c r="C2516" s="6" t="s">
        <v>1810</v>
      </c>
      <c r="D2516" s="6" t="s">
        <v>11908</v>
      </c>
      <c r="E2516" s="6" t="s">
        <v>1812</v>
      </c>
      <c r="F2516" s="6" t="s">
        <v>1812</v>
      </c>
      <c r="G2516" s="6" t="s">
        <v>1812</v>
      </c>
      <c r="H2516" s="6" t="s">
        <v>201</v>
      </c>
      <c r="I2516" s="6" t="s">
        <v>40</v>
      </c>
      <c r="J2516" s="6" t="s">
        <v>74</v>
      </c>
      <c r="K2516" s="6" t="s">
        <v>242</v>
      </c>
      <c r="L2516" s="6" t="s">
        <v>157</v>
      </c>
      <c r="M2516" s="6" t="s">
        <v>262</v>
      </c>
      <c r="N2516" s="6" t="s">
        <v>1876</v>
      </c>
      <c r="O2516" s="6" t="s">
        <v>1812</v>
      </c>
      <c r="P2516" s="6" t="s">
        <v>1812</v>
      </c>
      <c r="Q2516" s="6" t="s">
        <v>1814</v>
      </c>
      <c r="R2516" s="6" t="s">
        <v>1812</v>
      </c>
      <c r="S2516" s="6" t="s">
        <v>1887</v>
      </c>
      <c r="T2516" s="6" t="s">
        <v>1813</v>
      </c>
      <c r="U2516" s="6" t="s">
        <v>1812</v>
      </c>
      <c r="V2516" s="6" t="s">
        <v>1812</v>
      </c>
      <c r="W2516" s="6" t="s">
        <v>1816</v>
      </c>
      <c r="X2516" s="6" t="s">
        <v>11909</v>
      </c>
    </row>
    <row r="2517" ht="15.75" customHeight="1">
      <c r="A2517" s="6" t="s">
        <v>11910</v>
      </c>
      <c r="B2517" s="6" t="s">
        <v>11911</v>
      </c>
      <c r="C2517" s="6" t="s">
        <v>1810</v>
      </c>
      <c r="D2517" s="6" t="s">
        <v>11912</v>
      </c>
      <c r="E2517" s="6" t="s">
        <v>1812</v>
      </c>
      <c r="F2517" s="6" t="s">
        <v>1812</v>
      </c>
      <c r="G2517" s="6" t="s">
        <v>1812</v>
      </c>
      <c r="H2517" s="6" t="s">
        <v>30</v>
      </c>
      <c r="I2517" s="6" t="s">
        <v>273</v>
      </c>
      <c r="J2517" s="6" t="s">
        <v>38</v>
      </c>
      <c r="K2517" s="6" t="s">
        <v>242</v>
      </c>
      <c r="L2517" s="6" t="s">
        <v>177</v>
      </c>
      <c r="M2517" s="6" t="s">
        <v>262</v>
      </c>
      <c r="N2517" s="6" t="s">
        <v>1876</v>
      </c>
      <c r="O2517" s="6" t="s">
        <v>1812</v>
      </c>
      <c r="P2517" s="6" t="s">
        <v>1812</v>
      </c>
      <c r="Q2517" s="6" t="s">
        <v>1814</v>
      </c>
      <c r="R2517" s="6" t="s">
        <v>1812</v>
      </c>
      <c r="S2517" s="6" t="s">
        <v>1887</v>
      </c>
      <c r="T2517" s="6" t="s">
        <v>1813</v>
      </c>
      <c r="U2517" s="6" t="s">
        <v>1812</v>
      </c>
      <c r="V2517" s="6" t="s">
        <v>1812</v>
      </c>
      <c r="W2517" s="6" t="s">
        <v>1816</v>
      </c>
      <c r="X2517" s="6" t="s">
        <v>11913</v>
      </c>
    </row>
    <row r="2518" ht="15.75" customHeight="1">
      <c r="A2518" s="6" t="s">
        <v>11914</v>
      </c>
      <c r="B2518" s="6" t="s">
        <v>11915</v>
      </c>
      <c r="C2518" s="6" t="s">
        <v>1810</v>
      </c>
      <c r="D2518" s="6" t="s">
        <v>11916</v>
      </c>
      <c r="E2518" s="6" t="s">
        <v>1812</v>
      </c>
      <c r="F2518" s="6" t="s">
        <v>1812</v>
      </c>
      <c r="G2518" s="6" t="s">
        <v>1812</v>
      </c>
      <c r="H2518" s="6" t="s">
        <v>106</v>
      </c>
      <c r="I2518" s="6" t="s">
        <v>273</v>
      </c>
      <c r="J2518" s="6" t="s">
        <v>288</v>
      </c>
      <c r="K2518" s="6" t="s">
        <v>242</v>
      </c>
      <c r="L2518" s="6" t="s">
        <v>87</v>
      </c>
      <c r="M2518" s="6" t="s">
        <v>262</v>
      </c>
      <c r="N2518" s="6" t="s">
        <v>1876</v>
      </c>
      <c r="O2518" s="6" t="s">
        <v>1812</v>
      </c>
      <c r="P2518" s="6" t="s">
        <v>1812</v>
      </c>
      <c r="Q2518" s="6" t="s">
        <v>1814</v>
      </c>
      <c r="R2518" s="6" t="s">
        <v>1812</v>
      </c>
      <c r="S2518" s="6" t="s">
        <v>1887</v>
      </c>
      <c r="T2518" s="6" t="s">
        <v>1813</v>
      </c>
      <c r="U2518" s="6" t="s">
        <v>1812</v>
      </c>
      <c r="V2518" s="6" t="s">
        <v>1812</v>
      </c>
      <c r="W2518" s="6" t="s">
        <v>1816</v>
      </c>
      <c r="X2518" s="6" t="s">
        <v>11917</v>
      </c>
    </row>
    <row r="2519" ht="15.75" customHeight="1">
      <c r="A2519" s="6" t="s">
        <v>11918</v>
      </c>
      <c r="B2519" s="6" t="s">
        <v>11919</v>
      </c>
      <c r="C2519" s="6" t="s">
        <v>1810</v>
      </c>
      <c r="D2519" s="6" t="s">
        <v>11920</v>
      </c>
      <c r="E2519" s="6" t="s">
        <v>1812</v>
      </c>
      <c r="F2519" s="6" t="s">
        <v>1812</v>
      </c>
      <c r="G2519" s="6" t="s">
        <v>1812</v>
      </c>
      <c r="H2519" s="6" t="s">
        <v>106</v>
      </c>
      <c r="I2519" s="6" t="s">
        <v>273</v>
      </c>
      <c r="J2519" s="6" t="s">
        <v>288</v>
      </c>
      <c r="K2519" s="6" t="s">
        <v>242</v>
      </c>
      <c r="L2519" s="6" t="s">
        <v>87</v>
      </c>
      <c r="M2519" s="6" t="s">
        <v>262</v>
      </c>
      <c r="N2519" s="6" t="s">
        <v>1876</v>
      </c>
      <c r="O2519" s="6" t="s">
        <v>1812</v>
      </c>
      <c r="P2519" s="6" t="s">
        <v>1812</v>
      </c>
      <c r="Q2519" s="6" t="s">
        <v>1814</v>
      </c>
      <c r="R2519" s="6" t="s">
        <v>1812</v>
      </c>
      <c r="S2519" s="6" t="s">
        <v>1887</v>
      </c>
      <c r="T2519" s="6" t="s">
        <v>1813</v>
      </c>
      <c r="U2519" s="6" t="s">
        <v>1812</v>
      </c>
      <c r="V2519" s="6" t="s">
        <v>1812</v>
      </c>
      <c r="W2519" s="6" t="s">
        <v>1816</v>
      </c>
      <c r="X2519" s="6" t="s">
        <v>11921</v>
      </c>
    </row>
    <row r="2520" ht="15.75" customHeight="1">
      <c r="A2520" s="6" t="s">
        <v>11922</v>
      </c>
      <c r="B2520" s="6" t="s">
        <v>11923</v>
      </c>
      <c r="C2520" s="6" t="s">
        <v>1810</v>
      </c>
      <c r="D2520" s="6" t="s">
        <v>11924</v>
      </c>
      <c r="E2520" s="6" t="s">
        <v>1812</v>
      </c>
      <c r="F2520" s="6" t="s">
        <v>1812</v>
      </c>
      <c r="G2520" s="6" t="s">
        <v>1812</v>
      </c>
      <c r="H2520" s="6" t="s">
        <v>30</v>
      </c>
      <c r="I2520" s="6" t="s">
        <v>273</v>
      </c>
      <c r="J2520" s="6" t="s">
        <v>267</v>
      </c>
      <c r="K2520" s="6" t="s">
        <v>242</v>
      </c>
      <c r="L2520" s="6" t="s">
        <v>177</v>
      </c>
      <c r="M2520" s="6" t="s">
        <v>262</v>
      </c>
      <c r="N2520" s="6" t="s">
        <v>1876</v>
      </c>
      <c r="O2520" s="6" t="s">
        <v>1812</v>
      </c>
      <c r="P2520" s="6" t="s">
        <v>1812</v>
      </c>
      <c r="Q2520" s="6" t="s">
        <v>1814</v>
      </c>
      <c r="R2520" s="6" t="s">
        <v>1812</v>
      </c>
      <c r="S2520" s="6" t="s">
        <v>1887</v>
      </c>
      <c r="T2520" s="6" t="s">
        <v>1813</v>
      </c>
      <c r="U2520" s="6" t="s">
        <v>1812</v>
      </c>
      <c r="V2520" s="6" t="s">
        <v>1812</v>
      </c>
      <c r="W2520" s="6" t="s">
        <v>1816</v>
      </c>
      <c r="X2520" s="6" t="s">
        <v>11925</v>
      </c>
    </row>
    <row r="2521" ht="15.75" customHeight="1">
      <c r="A2521" s="6" t="s">
        <v>11926</v>
      </c>
      <c r="B2521" s="6" t="s">
        <v>11927</v>
      </c>
      <c r="C2521" s="6" t="s">
        <v>1810</v>
      </c>
      <c r="D2521" s="6" t="s">
        <v>11928</v>
      </c>
      <c r="E2521" s="6" t="s">
        <v>1812</v>
      </c>
      <c r="F2521" s="6" t="s">
        <v>1812</v>
      </c>
      <c r="G2521" s="6" t="s">
        <v>1812</v>
      </c>
      <c r="H2521" s="6" t="s">
        <v>62</v>
      </c>
      <c r="I2521" s="6" t="s">
        <v>301</v>
      </c>
      <c r="J2521" s="6" t="s">
        <v>279</v>
      </c>
      <c r="K2521" s="6" t="s">
        <v>244</v>
      </c>
      <c r="L2521" s="6" t="s">
        <v>307</v>
      </c>
      <c r="M2521" s="6" t="s">
        <v>1985</v>
      </c>
      <c r="N2521" s="6" t="s">
        <v>1876</v>
      </c>
      <c r="O2521" s="6" t="s">
        <v>1812</v>
      </c>
      <c r="P2521" s="6" t="s">
        <v>1812</v>
      </c>
      <c r="Q2521" s="6" t="s">
        <v>1814</v>
      </c>
      <c r="R2521" s="6" t="s">
        <v>1812</v>
      </c>
      <c r="S2521" s="6" t="s">
        <v>1986</v>
      </c>
      <c r="T2521" s="6" t="s">
        <v>1813</v>
      </c>
      <c r="U2521" s="6" t="s">
        <v>1812</v>
      </c>
      <c r="V2521" s="6" t="s">
        <v>1812</v>
      </c>
      <c r="W2521" s="6" t="s">
        <v>1816</v>
      </c>
      <c r="X2521" s="6" t="s">
        <v>11929</v>
      </c>
    </row>
    <row r="2522" ht="15.75" customHeight="1">
      <c r="A2522" s="6" t="s">
        <v>11930</v>
      </c>
      <c r="B2522" s="6" t="s">
        <v>11931</v>
      </c>
      <c r="C2522" s="6" t="s">
        <v>1810</v>
      </c>
      <c r="D2522" s="6" t="s">
        <v>11932</v>
      </c>
      <c r="E2522" s="6" t="s">
        <v>1812</v>
      </c>
      <c r="F2522" s="6" t="s">
        <v>1812</v>
      </c>
      <c r="G2522" s="6" t="s">
        <v>1812</v>
      </c>
      <c r="H2522" s="6" t="s">
        <v>176</v>
      </c>
      <c r="I2522" s="6" t="s">
        <v>22</v>
      </c>
      <c r="J2522" s="6" t="s">
        <v>38</v>
      </c>
      <c r="K2522" s="6" t="s">
        <v>242</v>
      </c>
      <c r="L2522" s="6" t="s">
        <v>109</v>
      </c>
      <c r="M2522" s="6" t="s">
        <v>262</v>
      </c>
      <c r="N2522" s="6" t="s">
        <v>1876</v>
      </c>
      <c r="O2522" s="6" t="s">
        <v>1812</v>
      </c>
      <c r="P2522" s="6" t="s">
        <v>1812</v>
      </c>
      <c r="Q2522" s="6" t="s">
        <v>1814</v>
      </c>
      <c r="R2522" s="6" t="s">
        <v>1812</v>
      </c>
      <c r="S2522" s="6" t="s">
        <v>1887</v>
      </c>
      <c r="T2522" s="6" t="s">
        <v>1813</v>
      </c>
      <c r="U2522" s="6" t="s">
        <v>1812</v>
      </c>
      <c r="V2522" s="6" t="s">
        <v>1812</v>
      </c>
      <c r="W2522" s="6" t="s">
        <v>1816</v>
      </c>
      <c r="X2522" s="6" t="s">
        <v>11933</v>
      </c>
    </row>
    <row r="2523" ht="15.75" customHeight="1">
      <c r="A2523" s="6" t="s">
        <v>11934</v>
      </c>
      <c r="B2523" s="6" t="s">
        <v>11935</v>
      </c>
      <c r="C2523" s="6" t="s">
        <v>1810</v>
      </c>
      <c r="D2523" s="6" t="s">
        <v>11936</v>
      </c>
      <c r="E2523" s="6" t="s">
        <v>1812</v>
      </c>
      <c r="F2523" s="6" t="s">
        <v>1812</v>
      </c>
      <c r="G2523" s="6" t="s">
        <v>1812</v>
      </c>
      <c r="H2523" s="6" t="s">
        <v>148</v>
      </c>
      <c r="I2523" s="6" t="s">
        <v>22</v>
      </c>
      <c r="J2523" s="6" t="s">
        <v>38</v>
      </c>
      <c r="K2523" s="6" t="s">
        <v>242</v>
      </c>
      <c r="L2523" s="6" t="s">
        <v>109</v>
      </c>
      <c r="M2523" s="6" t="s">
        <v>262</v>
      </c>
      <c r="N2523" s="6" t="s">
        <v>1876</v>
      </c>
      <c r="O2523" s="6" t="s">
        <v>1812</v>
      </c>
      <c r="P2523" s="6" t="s">
        <v>1812</v>
      </c>
      <c r="Q2523" s="6" t="s">
        <v>1814</v>
      </c>
      <c r="R2523" s="6" t="s">
        <v>1812</v>
      </c>
      <c r="S2523" s="6" t="s">
        <v>1887</v>
      </c>
      <c r="T2523" s="6" t="s">
        <v>1813</v>
      </c>
      <c r="U2523" s="6" t="s">
        <v>1812</v>
      </c>
      <c r="V2523" s="6" t="s">
        <v>1812</v>
      </c>
      <c r="W2523" s="6" t="s">
        <v>1816</v>
      </c>
      <c r="X2523" s="6" t="s">
        <v>11937</v>
      </c>
    </row>
    <row r="2524" ht="15.75" customHeight="1">
      <c r="A2524" s="6" t="s">
        <v>11938</v>
      </c>
      <c r="B2524" s="6" t="s">
        <v>11939</v>
      </c>
      <c r="C2524" s="6" t="s">
        <v>1810</v>
      </c>
      <c r="D2524" s="6" t="s">
        <v>11940</v>
      </c>
      <c r="E2524" s="6" t="s">
        <v>1812</v>
      </c>
      <c r="F2524" s="6" t="s">
        <v>1812</v>
      </c>
      <c r="G2524" s="6" t="s">
        <v>1812</v>
      </c>
      <c r="H2524" s="6" t="s">
        <v>176</v>
      </c>
      <c r="I2524" s="6" t="s">
        <v>22</v>
      </c>
      <c r="J2524" s="6" t="s">
        <v>62</v>
      </c>
      <c r="K2524" s="6" t="s">
        <v>224</v>
      </c>
      <c r="L2524" s="6" t="s">
        <v>187</v>
      </c>
      <c r="M2524" s="6" t="s">
        <v>262</v>
      </c>
      <c r="N2524" s="6" t="s">
        <v>1876</v>
      </c>
      <c r="O2524" s="6" t="s">
        <v>1812</v>
      </c>
      <c r="P2524" s="6" t="s">
        <v>1812</v>
      </c>
      <c r="Q2524" s="6" t="s">
        <v>1814</v>
      </c>
      <c r="R2524" s="6" t="s">
        <v>1812</v>
      </c>
      <c r="S2524" s="6" t="s">
        <v>1887</v>
      </c>
      <c r="T2524" s="6" t="s">
        <v>1813</v>
      </c>
      <c r="U2524" s="6" t="s">
        <v>1812</v>
      </c>
      <c r="V2524" s="6" t="s">
        <v>1812</v>
      </c>
      <c r="W2524" s="6" t="s">
        <v>1816</v>
      </c>
      <c r="X2524" s="6" t="s">
        <v>11941</v>
      </c>
    </row>
    <row r="2525" ht="15.75" customHeight="1">
      <c r="A2525" s="6" t="s">
        <v>11942</v>
      </c>
      <c r="B2525" s="6" t="s">
        <v>11943</v>
      </c>
      <c r="C2525" s="6" t="s">
        <v>1810</v>
      </c>
      <c r="D2525" s="6" t="s">
        <v>11944</v>
      </c>
      <c r="E2525" s="6" t="s">
        <v>1812</v>
      </c>
      <c r="F2525" s="6" t="s">
        <v>1812</v>
      </c>
      <c r="G2525" s="6" t="s">
        <v>1812</v>
      </c>
      <c r="H2525" s="6" t="s">
        <v>156</v>
      </c>
      <c r="I2525" s="6" t="s">
        <v>22</v>
      </c>
      <c r="J2525" s="6" t="s">
        <v>55</v>
      </c>
      <c r="K2525" s="6" t="s">
        <v>224</v>
      </c>
      <c r="L2525" s="6" t="s">
        <v>272</v>
      </c>
      <c r="M2525" s="6" t="s">
        <v>262</v>
      </c>
      <c r="N2525" s="6" t="s">
        <v>1876</v>
      </c>
      <c r="O2525" s="6" t="s">
        <v>1812</v>
      </c>
      <c r="P2525" s="6" t="s">
        <v>1812</v>
      </c>
      <c r="Q2525" s="6" t="s">
        <v>1814</v>
      </c>
      <c r="R2525" s="6" t="s">
        <v>1812</v>
      </c>
      <c r="S2525" s="6" t="s">
        <v>1887</v>
      </c>
      <c r="T2525" s="6" t="s">
        <v>1813</v>
      </c>
      <c r="U2525" s="6" t="s">
        <v>1812</v>
      </c>
      <c r="V2525" s="6" t="s">
        <v>1812</v>
      </c>
      <c r="W2525" s="6" t="s">
        <v>1816</v>
      </c>
      <c r="X2525" s="6" t="s">
        <v>11945</v>
      </c>
    </row>
    <row r="2526" ht="15.75" customHeight="1">
      <c r="A2526" s="6" t="s">
        <v>11946</v>
      </c>
      <c r="B2526" s="6" t="s">
        <v>11947</v>
      </c>
      <c r="C2526" s="6" t="s">
        <v>1810</v>
      </c>
      <c r="D2526" s="6" t="s">
        <v>11948</v>
      </c>
      <c r="E2526" s="6" t="s">
        <v>1812</v>
      </c>
      <c r="F2526" s="6" t="s">
        <v>1812</v>
      </c>
      <c r="G2526" s="6" t="s">
        <v>1812</v>
      </c>
      <c r="H2526" s="6" t="s">
        <v>84</v>
      </c>
      <c r="I2526" s="6" t="s">
        <v>34</v>
      </c>
      <c r="J2526" s="6" t="s">
        <v>260</v>
      </c>
      <c r="K2526" s="6" t="s">
        <v>224</v>
      </c>
      <c r="L2526" s="6" t="s">
        <v>92</v>
      </c>
      <c r="M2526" s="6" t="s">
        <v>261</v>
      </c>
      <c r="N2526" s="6" t="s">
        <v>1876</v>
      </c>
      <c r="O2526" s="6" t="s">
        <v>1812</v>
      </c>
      <c r="P2526" s="6" t="s">
        <v>1812</v>
      </c>
      <c r="Q2526" s="6" t="s">
        <v>1814</v>
      </c>
      <c r="R2526" s="6" t="s">
        <v>1812</v>
      </c>
      <c r="S2526" s="6" t="s">
        <v>1887</v>
      </c>
      <c r="T2526" s="6" t="s">
        <v>1813</v>
      </c>
      <c r="U2526" s="6" t="s">
        <v>1812</v>
      </c>
      <c r="V2526" s="6" t="s">
        <v>1812</v>
      </c>
      <c r="W2526" s="6" t="s">
        <v>1816</v>
      </c>
      <c r="X2526" s="6" t="s">
        <v>11949</v>
      </c>
    </row>
    <row r="2527" ht="15.75" customHeight="1">
      <c r="A2527" s="6" t="s">
        <v>11950</v>
      </c>
      <c r="B2527" s="6" t="s">
        <v>11951</v>
      </c>
      <c r="C2527" s="6" t="s">
        <v>1810</v>
      </c>
      <c r="D2527" s="6" t="s">
        <v>11952</v>
      </c>
      <c r="E2527" s="6" t="s">
        <v>1812</v>
      </c>
      <c r="F2527" s="6" t="s">
        <v>1812</v>
      </c>
      <c r="G2527" s="6" t="s">
        <v>1812</v>
      </c>
      <c r="H2527" s="6" t="s">
        <v>2652</v>
      </c>
      <c r="I2527" s="6" t="s">
        <v>34</v>
      </c>
      <c r="J2527" s="6" t="s">
        <v>127</v>
      </c>
      <c r="K2527" s="6" t="s">
        <v>224</v>
      </c>
      <c r="L2527" s="6" t="s">
        <v>271</v>
      </c>
      <c r="M2527" s="6" t="s">
        <v>261</v>
      </c>
      <c r="N2527" s="6" t="s">
        <v>1876</v>
      </c>
      <c r="O2527" s="6" t="s">
        <v>1812</v>
      </c>
      <c r="P2527" s="6" t="s">
        <v>1812</v>
      </c>
      <c r="Q2527" s="6" t="s">
        <v>1814</v>
      </c>
      <c r="R2527" s="6" t="s">
        <v>1812</v>
      </c>
      <c r="S2527" s="6" t="s">
        <v>1887</v>
      </c>
      <c r="T2527" s="6" t="s">
        <v>1813</v>
      </c>
      <c r="U2527" s="6" t="s">
        <v>1812</v>
      </c>
      <c r="V2527" s="6" t="s">
        <v>1812</v>
      </c>
      <c r="W2527" s="6" t="s">
        <v>1816</v>
      </c>
      <c r="X2527" s="6" t="s">
        <v>11953</v>
      </c>
    </row>
    <row r="2528" ht="15.75" customHeight="1">
      <c r="A2528" s="6" t="s">
        <v>11954</v>
      </c>
      <c r="B2528" s="6" t="s">
        <v>11955</v>
      </c>
      <c r="C2528" s="6" t="s">
        <v>1810</v>
      </c>
      <c r="D2528" s="6" t="s">
        <v>11956</v>
      </c>
      <c r="E2528" s="6" t="s">
        <v>1812</v>
      </c>
      <c r="F2528" s="6" t="s">
        <v>1812</v>
      </c>
      <c r="G2528" s="6" t="s">
        <v>1812</v>
      </c>
      <c r="H2528" s="6" t="s">
        <v>2652</v>
      </c>
      <c r="I2528" s="6" t="s">
        <v>34</v>
      </c>
      <c r="J2528" s="6" t="s">
        <v>127</v>
      </c>
      <c r="K2528" s="6" t="s">
        <v>224</v>
      </c>
      <c r="L2528" s="6" t="s">
        <v>271</v>
      </c>
      <c r="M2528" s="6" t="s">
        <v>261</v>
      </c>
      <c r="N2528" s="6" t="s">
        <v>1876</v>
      </c>
      <c r="O2528" s="6" t="s">
        <v>1812</v>
      </c>
      <c r="P2528" s="6" t="s">
        <v>1812</v>
      </c>
      <c r="Q2528" s="6" t="s">
        <v>1814</v>
      </c>
      <c r="R2528" s="6" t="s">
        <v>1812</v>
      </c>
      <c r="S2528" s="6" t="s">
        <v>1887</v>
      </c>
      <c r="T2528" s="6" t="s">
        <v>1813</v>
      </c>
      <c r="U2528" s="6" t="s">
        <v>1812</v>
      </c>
      <c r="V2528" s="6" t="s">
        <v>1812</v>
      </c>
      <c r="W2528" s="6" t="s">
        <v>1816</v>
      </c>
      <c r="X2528" s="6" t="s">
        <v>11957</v>
      </c>
    </row>
    <row r="2529" ht="15.75" customHeight="1">
      <c r="A2529" s="6" t="s">
        <v>11958</v>
      </c>
      <c r="B2529" s="6" t="s">
        <v>11959</v>
      </c>
      <c r="C2529" s="6" t="s">
        <v>1810</v>
      </c>
      <c r="D2529" s="6" t="s">
        <v>11960</v>
      </c>
      <c r="E2529" s="6" t="s">
        <v>1812</v>
      </c>
      <c r="F2529" s="6" t="s">
        <v>1812</v>
      </c>
      <c r="G2529" s="6" t="s">
        <v>1812</v>
      </c>
      <c r="H2529" s="6" t="s">
        <v>2652</v>
      </c>
      <c r="I2529" s="6" t="s">
        <v>34</v>
      </c>
      <c r="J2529" s="6" t="s">
        <v>55</v>
      </c>
      <c r="K2529" s="6" t="s">
        <v>224</v>
      </c>
      <c r="L2529" s="6" t="s">
        <v>77</v>
      </c>
      <c r="M2529" s="6" t="s">
        <v>261</v>
      </c>
      <c r="N2529" s="6" t="s">
        <v>1876</v>
      </c>
      <c r="O2529" s="6" t="s">
        <v>1812</v>
      </c>
      <c r="P2529" s="6" t="s">
        <v>1812</v>
      </c>
      <c r="Q2529" s="6" t="s">
        <v>1814</v>
      </c>
      <c r="R2529" s="6" t="s">
        <v>1812</v>
      </c>
      <c r="S2529" s="6" t="s">
        <v>1887</v>
      </c>
      <c r="T2529" s="6" t="s">
        <v>1813</v>
      </c>
      <c r="U2529" s="6" t="s">
        <v>1812</v>
      </c>
      <c r="V2529" s="6" t="s">
        <v>1812</v>
      </c>
      <c r="W2529" s="6" t="s">
        <v>1816</v>
      </c>
      <c r="X2529" s="6" t="s">
        <v>11961</v>
      </c>
    </row>
    <row r="2530" ht="15.75" customHeight="1">
      <c r="A2530" s="6" t="s">
        <v>11962</v>
      </c>
      <c r="B2530" s="6" t="s">
        <v>11963</v>
      </c>
      <c r="C2530" s="6" t="s">
        <v>1810</v>
      </c>
      <c r="D2530" s="6" t="s">
        <v>11964</v>
      </c>
      <c r="E2530" s="6" t="s">
        <v>1812</v>
      </c>
      <c r="F2530" s="6" t="s">
        <v>1812</v>
      </c>
      <c r="G2530" s="6" t="s">
        <v>1812</v>
      </c>
      <c r="H2530" s="6" t="s">
        <v>55</v>
      </c>
      <c r="I2530" s="6" t="s">
        <v>1983</v>
      </c>
      <c r="J2530" s="6" t="s">
        <v>290</v>
      </c>
      <c r="K2530" s="6" t="s">
        <v>244</v>
      </c>
      <c r="L2530" s="6" t="s">
        <v>291</v>
      </c>
      <c r="M2530" s="6" t="s">
        <v>1985</v>
      </c>
      <c r="N2530" s="6" t="s">
        <v>1876</v>
      </c>
      <c r="O2530" s="6" t="s">
        <v>1812</v>
      </c>
      <c r="P2530" s="6" t="s">
        <v>1812</v>
      </c>
      <c r="Q2530" s="6" t="s">
        <v>1814</v>
      </c>
      <c r="R2530" s="6" t="s">
        <v>1812</v>
      </c>
      <c r="S2530" s="6" t="s">
        <v>1986</v>
      </c>
      <c r="T2530" s="6" t="s">
        <v>1813</v>
      </c>
      <c r="U2530" s="6" t="s">
        <v>1812</v>
      </c>
      <c r="V2530" s="6" t="s">
        <v>1812</v>
      </c>
      <c r="W2530" s="6" t="s">
        <v>1816</v>
      </c>
      <c r="X2530" s="6" t="s">
        <v>11965</v>
      </c>
    </row>
    <row r="2531" ht="15.75" customHeight="1">
      <c r="A2531" s="6" t="s">
        <v>11966</v>
      </c>
      <c r="B2531" s="6" t="s">
        <v>11967</v>
      </c>
      <c r="C2531" s="6" t="s">
        <v>1810</v>
      </c>
      <c r="D2531" s="6" t="s">
        <v>11968</v>
      </c>
      <c r="E2531" s="6" t="s">
        <v>1812</v>
      </c>
      <c r="F2531" s="6" t="s">
        <v>1812</v>
      </c>
      <c r="G2531" s="6" t="s">
        <v>1812</v>
      </c>
      <c r="H2531" s="6" t="s">
        <v>2652</v>
      </c>
      <c r="I2531" s="6" t="s">
        <v>34</v>
      </c>
      <c r="J2531" s="6" t="s">
        <v>127</v>
      </c>
      <c r="K2531" s="6" t="s">
        <v>224</v>
      </c>
      <c r="L2531" s="6" t="s">
        <v>271</v>
      </c>
      <c r="M2531" s="6" t="s">
        <v>261</v>
      </c>
      <c r="N2531" s="6" t="s">
        <v>1876</v>
      </c>
      <c r="O2531" s="6" t="s">
        <v>1812</v>
      </c>
      <c r="P2531" s="6" t="s">
        <v>1812</v>
      </c>
      <c r="Q2531" s="6" t="s">
        <v>1814</v>
      </c>
      <c r="R2531" s="6" t="s">
        <v>1812</v>
      </c>
      <c r="S2531" s="6" t="s">
        <v>1887</v>
      </c>
      <c r="T2531" s="6" t="s">
        <v>1813</v>
      </c>
      <c r="U2531" s="6" t="s">
        <v>1812</v>
      </c>
      <c r="V2531" s="6" t="s">
        <v>1812</v>
      </c>
      <c r="W2531" s="6" t="s">
        <v>1816</v>
      </c>
      <c r="X2531" s="6" t="s">
        <v>11969</v>
      </c>
    </row>
    <row r="2532" ht="15.75" customHeight="1">
      <c r="A2532" s="6" t="s">
        <v>11970</v>
      </c>
      <c r="B2532" s="6" t="s">
        <v>11971</v>
      </c>
      <c r="C2532" s="6" t="s">
        <v>1810</v>
      </c>
      <c r="D2532" s="6" t="s">
        <v>11972</v>
      </c>
      <c r="E2532" s="6" t="s">
        <v>1812</v>
      </c>
      <c r="F2532" s="6" t="s">
        <v>1812</v>
      </c>
      <c r="G2532" s="6" t="s">
        <v>1812</v>
      </c>
      <c r="H2532" s="6" t="s">
        <v>196</v>
      </c>
      <c r="I2532" s="6" t="s">
        <v>264</v>
      </c>
      <c r="J2532" s="6" t="s">
        <v>201</v>
      </c>
      <c r="K2532" s="6" t="s">
        <v>220</v>
      </c>
      <c r="L2532" s="6" t="s">
        <v>269</v>
      </c>
      <c r="M2532" s="6" t="s">
        <v>261</v>
      </c>
      <c r="N2532" s="6" t="s">
        <v>42</v>
      </c>
      <c r="O2532" s="6" t="s">
        <v>1812</v>
      </c>
      <c r="P2532" s="6" t="s">
        <v>1812</v>
      </c>
      <c r="Q2532" s="6" t="s">
        <v>1814</v>
      </c>
      <c r="R2532" s="6" t="s">
        <v>1812</v>
      </c>
      <c r="S2532" s="6" t="s">
        <v>1887</v>
      </c>
      <c r="T2532" s="6" t="s">
        <v>1813</v>
      </c>
      <c r="U2532" s="6" t="s">
        <v>1812</v>
      </c>
      <c r="V2532" s="6" t="s">
        <v>1812</v>
      </c>
      <c r="W2532" s="6" t="s">
        <v>1816</v>
      </c>
      <c r="X2532" s="6" t="s">
        <v>11973</v>
      </c>
    </row>
    <row r="2533" ht="15.75" customHeight="1">
      <c r="A2533" s="6" t="s">
        <v>11974</v>
      </c>
      <c r="B2533" s="6" t="s">
        <v>11975</v>
      </c>
      <c r="C2533" s="6" t="s">
        <v>1810</v>
      </c>
      <c r="D2533" s="6" t="s">
        <v>11976</v>
      </c>
      <c r="E2533" s="6" t="s">
        <v>1812</v>
      </c>
      <c r="F2533" s="6" t="s">
        <v>1812</v>
      </c>
      <c r="G2533" s="6" t="s">
        <v>1812</v>
      </c>
      <c r="H2533" s="6" t="s">
        <v>84</v>
      </c>
      <c r="I2533" s="6" t="s">
        <v>34</v>
      </c>
      <c r="J2533" s="6" t="s">
        <v>127</v>
      </c>
      <c r="K2533" s="6" t="s">
        <v>224</v>
      </c>
      <c r="L2533" s="6" t="s">
        <v>271</v>
      </c>
      <c r="M2533" s="6" t="s">
        <v>261</v>
      </c>
      <c r="N2533" s="6" t="s">
        <v>1876</v>
      </c>
      <c r="O2533" s="6" t="s">
        <v>1812</v>
      </c>
      <c r="P2533" s="6" t="s">
        <v>1812</v>
      </c>
      <c r="Q2533" s="6" t="s">
        <v>1814</v>
      </c>
      <c r="R2533" s="6" t="s">
        <v>1812</v>
      </c>
      <c r="S2533" s="6" t="s">
        <v>1887</v>
      </c>
      <c r="T2533" s="6" t="s">
        <v>1813</v>
      </c>
      <c r="U2533" s="6" t="s">
        <v>1812</v>
      </c>
      <c r="V2533" s="6" t="s">
        <v>1812</v>
      </c>
      <c r="W2533" s="6" t="s">
        <v>1816</v>
      </c>
      <c r="X2533" s="6" t="s">
        <v>11977</v>
      </c>
    </row>
    <row r="2534" ht="15.75" customHeight="1">
      <c r="A2534" s="6" t="s">
        <v>11978</v>
      </c>
      <c r="B2534" s="6" t="s">
        <v>11979</v>
      </c>
      <c r="C2534" s="6" t="s">
        <v>1810</v>
      </c>
      <c r="D2534" s="6" t="s">
        <v>11980</v>
      </c>
      <c r="E2534" s="6" t="s">
        <v>1812</v>
      </c>
      <c r="F2534" s="6" t="s">
        <v>1812</v>
      </c>
      <c r="G2534" s="6" t="s">
        <v>1812</v>
      </c>
      <c r="H2534" s="6" t="s">
        <v>55</v>
      </c>
      <c r="I2534" s="6" t="s">
        <v>1983</v>
      </c>
      <c r="J2534" s="6" t="s">
        <v>290</v>
      </c>
      <c r="K2534" s="6" t="s">
        <v>244</v>
      </c>
      <c r="L2534" s="6" t="s">
        <v>291</v>
      </c>
      <c r="M2534" s="6" t="s">
        <v>1985</v>
      </c>
      <c r="N2534" s="6" t="s">
        <v>1876</v>
      </c>
      <c r="O2534" s="6" t="s">
        <v>1812</v>
      </c>
      <c r="P2534" s="6" t="s">
        <v>1812</v>
      </c>
      <c r="Q2534" s="6" t="s">
        <v>1814</v>
      </c>
      <c r="R2534" s="6" t="s">
        <v>1812</v>
      </c>
      <c r="S2534" s="6" t="s">
        <v>1986</v>
      </c>
      <c r="T2534" s="6" t="s">
        <v>1813</v>
      </c>
      <c r="U2534" s="6" t="s">
        <v>1812</v>
      </c>
      <c r="V2534" s="6" t="s">
        <v>1812</v>
      </c>
      <c r="W2534" s="6" t="s">
        <v>1816</v>
      </c>
      <c r="X2534" s="6" t="s">
        <v>11981</v>
      </c>
    </row>
    <row r="2535" ht="15.75" customHeight="1">
      <c r="A2535" s="6" t="s">
        <v>11982</v>
      </c>
      <c r="B2535" s="6" t="s">
        <v>11983</v>
      </c>
      <c r="C2535" s="6" t="s">
        <v>1810</v>
      </c>
      <c r="D2535" s="6" t="s">
        <v>11984</v>
      </c>
      <c r="E2535" s="6" t="s">
        <v>1812</v>
      </c>
      <c r="F2535" s="6" t="s">
        <v>1812</v>
      </c>
      <c r="G2535" s="6" t="s">
        <v>1812</v>
      </c>
      <c r="H2535" s="6" t="s">
        <v>290</v>
      </c>
      <c r="I2535" s="6" t="s">
        <v>276</v>
      </c>
      <c r="J2535" s="6" t="s">
        <v>51</v>
      </c>
      <c r="K2535" s="6" t="s">
        <v>261</v>
      </c>
      <c r="L2535" s="6" t="s">
        <v>335</v>
      </c>
      <c r="M2535" s="6" t="s">
        <v>306</v>
      </c>
      <c r="N2535" s="6" t="s">
        <v>1876</v>
      </c>
      <c r="O2535" s="6" t="s">
        <v>1812</v>
      </c>
      <c r="P2535" s="6" t="s">
        <v>1812</v>
      </c>
      <c r="Q2535" s="6" t="s">
        <v>1814</v>
      </c>
      <c r="R2535" s="6" t="s">
        <v>1812</v>
      </c>
      <c r="S2535" s="6" t="s">
        <v>1986</v>
      </c>
      <c r="T2535" s="6" t="s">
        <v>1813</v>
      </c>
      <c r="U2535" s="6" t="s">
        <v>1812</v>
      </c>
      <c r="V2535" s="6" t="s">
        <v>1812</v>
      </c>
      <c r="W2535" s="6" t="s">
        <v>1816</v>
      </c>
      <c r="X2535" s="6" t="s">
        <v>11985</v>
      </c>
    </row>
    <row r="2536" ht="15.75" customHeight="1">
      <c r="A2536" s="6" t="s">
        <v>11986</v>
      </c>
      <c r="B2536" s="6" t="s">
        <v>11987</v>
      </c>
      <c r="C2536" s="6" t="s">
        <v>1810</v>
      </c>
      <c r="D2536" s="6" t="s">
        <v>11988</v>
      </c>
      <c r="E2536" s="6" t="s">
        <v>1812</v>
      </c>
      <c r="F2536" s="6" t="s">
        <v>1812</v>
      </c>
      <c r="G2536" s="6" t="s">
        <v>1812</v>
      </c>
      <c r="H2536" s="6" t="s">
        <v>106</v>
      </c>
      <c r="I2536" s="6" t="s">
        <v>273</v>
      </c>
      <c r="J2536" s="6" t="s">
        <v>288</v>
      </c>
      <c r="K2536" s="6" t="s">
        <v>242</v>
      </c>
      <c r="L2536" s="6" t="s">
        <v>87</v>
      </c>
      <c r="M2536" s="6" t="s">
        <v>262</v>
      </c>
      <c r="N2536" s="6" t="s">
        <v>72</v>
      </c>
      <c r="O2536" s="6" t="s">
        <v>1812</v>
      </c>
      <c r="P2536" s="6" t="s">
        <v>1812</v>
      </c>
      <c r="Q2536" s="6" t="s">
        <v>1814</v>
      </c>
      <c r="R2536" s="6" t="s">
        <v>1812</v>
      </c>
      <c r="S2536" s="6" t="s">
        <v>1887</v>
      </c>
      <c r="T2536" s="6" t="s">
        <v>5288</v>
      </c>
      <c r="U2536" s="6" t="s">
        <v>1812</v>
      </c>
      <c r="V2536" s="6" t="s">
        <v>1812</v>
      </c>
      <c r="W2536" s="6" t="s">
        <v>1816</v>
      </c>
      <c r="X2536" s="6" t="s">
        <v>11989</v>
      </c>
    </row>
    <row r="2537" ht="15.75" customHeight="1">
      <c r="A2537" s="6" t="s">
        <v>11990</v>
      </c>
      <c r="B2537" s="6" t="s">
        <v>11991</v>
      </c>
      <c r="C2537" s="6" t="s">
        <v>1810</v>
      </c>
      <c r="D2537" s="6" t="s">
        <v>11992</v>
      </c>
      <c r="E2537" s="6" t="s">
        <v>1812</v>
      </c>
      <c r="F2537" s="6" t="s">
        <v>1812</v>
      </c>
      <c r="G2537" s="6" t="s">
        <v>1812</v>
      </c>
      <c r="H2537" s="6" t="s">
        <v>267</v>
      </c>
      <c r="I2537" s="6" t="s">
        <v>301</v>
      </c>
      <c r="J2537" s="6" t="s">
        <v>252</v>
      </c>
      <c r="K2537" s="6" t="s">
        <v>244</v>
      </c>
      <c r="L2537" s="6" t="s">
        <v>2112</v>
      </c>
      <c r="M2537" s="6" t="s">
        <v>1985</v>
      </c>
      <c r="N2537" s="6" t="s">
        <v>1876</v>
      </c>
      <c r="O2537" s="6" t="s">
        <v>1812</v>
      </c>
      <c r="P2537" s="6" t="s">
        <v>1812</v>
      </c>
      <c r="Q2537" s="6" t="s">
        <v>1814</v>
      </c>
      <c r="R2537" s="6" t="s">
        <v>1812</v>
      </c>
      <c r="S2537" s="6" t="s">
        <v>1986</v>
      </c>
      <c r="T2537" s="6" t="s">
        <v>1813</v>
      </c>
      <c r="U2537" s="6" t="s">
        <v>1812</v>
      </c>
      <c r="V2537" s="6" t="s">
        <v>1812</v>
      </c>
      <c r="W2537" s="6" t="s">
        <v>1816</v>
      </c>
      <c r="X2537" s="6" t="s">
        <v>11993</v>
      </c>
    </row>
    <row r="2538" ht="15.75" customHeight="1">
      <c r="A2538" s="6" t="s">
        <v>11994</v>
      </c>
      <c r="B2538" s="6" t="s">
        <v>11995</v>
      </c>
      <c r="C2538" s="6" t="s">
        <v>1810</v>
      </c>
      <c r="D2538" s="6" t="s">
        <v>11996</v>
      </c>
      <c r="E2538" s="6" t="s">
        <v>1812</v>
      </c>
      <c r="F2538" s="6" t="s">
        <v>1812</v>
      </c>
      <c r="G2538" s="6" t="s">
        <v>1812</v>
      </c>
      <c r="H2538" s="6" t="s">
        <v>156</v>
      </c>
      <c r="I2538" s="6" t="s">
        <v>22</v>
      </c>
      <c r="J2538" s="6" t="s">
        <v>55</v>
      </c>
      <c r="K2538" s="6" t="s">
        <v>224</v>
      </c>
      <c r="L2538" s="6" t="s">
        <v>272</v>
      </c>
      <c r="M2538" s="6" t="s">
        <v>262</v>
      </c>
      <c r="N2538" s="6" t="s">
        <v>1876</v>
      </c>
      <c r="O2538" s="6" t="s">
        <v>1812</v>
      </c>
      <c r="P2538" s="6" t="s">
        <v>1812</v>
      </c>
      <c r="Q2538" s="6" t="s">
        <v>1814</v>
      </c>
      <c r="R2538" s="6" t="s">
        <v>1812</v>
      </c>
      <c r="S2538" s="6" t="s">
        <v>1887</v>
      </c>
      <c r="T2538" s="6" t="s">
        <v>1813</v>
      </c>
      <c r="U2538" s="6" t="s">
        <v>1812</v>
      </c>
      <c r="V2538" s="6" t="s">
        <v>1812</v>
      </c>
      <c r="W2538" s="6" t="s">
        <v>1816</v>
      </c>
      <c r="X2538" s="6" t="s">
        <v>11997</v>
      </c>
    </row>
    <row r="2539" ht="15.75" customHeight="1">
      <c r="A2539" s="6" t="s">
        <v>11998</v>
      </c>
      <c r="B2539" s="6" t="s">
        <v>11999</v>
      </c>
      <c r="C2539" s="6" t="s">
        <v>1810</v>
      </c>
      <c r="D2539" s="6" t="s">
        <v>12000</v>
      </c>
      <c r="E2539" s="6" t="s">
        <v>1812</v>
      </c>
      <c r="F2539" s="6" t="s">
        <v>1812</v>
      </c>
      <c r="G2539" s="6" t="s">
        <v>1812</v>
      </c>
      <c r="H2539" s="6" t="s">
        <v>84</v>
      </c>
      <c r="I2539" s="6" t="s">
        <v>34</v>
      </c>
      <c r="J2539" s="6" t="s">
        <v>260</v>
      </c>
      <c r="K2539" s="6" t="s">
        <v>224</v>
      </c>
      <c r="L2539" s="6" t="s">
        <v>92</v>
      </c>
      <c r="M2539" s="6" t="s">
        <v>261</v>
      </c>
      <c r="N2539" s="6" t="s">
        <v>1876</v>
      </c>
      <c r="O2539" s="6" t="s">
        <v>1812</v>
      </c>
      <c r="P2539" s="6" t="s">
        <v>1812</v>
      </c>
      <c r="Q2539" s="6" t="s">
        <v>1814</v>
      </c>
      <c r="R2539" s="6" t="s">
        <v>1812</v>
      </c>
      <c r="S2539" s="6" t="s">
        <v>1887</v>
      </c>
      <c r="T2539" s="6" t="s">
        <v>1813</v>
      </c>
      <c r="U2539" s="6" t="s">
        <v>1812</v>
      </c>
      <c r="V2539" s="6" t="s">
        <v>1812</v>
      </c>
      <c r="W2539" s="6" t="s">
        <v>1816</v>
      </c>
      <c r="X2539" s="6" t="s">
        <v>12001</v>
      </c>
    </row>
    <row r="2540" ht="15.75" customHeight="1">
      <c r="A2540" s="6" t="s">
        <v>12002</v>
      </c>
      <c r="B2540" s="6" t="s">
        <v>12003</v>
      </c>
      <c r="C2540" s="6" t="s">
        <v>1810</v>
      </c>
      <c r="D2540" s="6" t="s">
        <v>12004</v>
      </c>
      <c r="E2540" s="6" t="s">
        <v>1812</v>
      </c>
      <c r="F2540" s="6" t="s">
        <v>1812</v>
      </c>
      <c r="G2540" s="6" t="s">
        <v>1812</v>
      </c>
      <c r="H2540" s="6" t="s">
        <v>258</v>
      </c>
      <c r="I2540" s="6" t="s">
        <v>259</v>
      </c>
      <c r="J2540" s="6" t="s">
        <v>260</v>
      </c>
      <c r="K2540" s="6" t="s">
        <v>224</v>
      </c>
      <c r="L2540" s="6" t="s">
        <v>65</v>
      </c>
      <c r="M2540" s="6" t="s">
        <v>261</v>
      </c>
      <c r="N2540" s="6" t="s">
        <v>1876</v>
      </c>
      <c r="O2540" s="6" t="s">
        <v>1812</v>
      </c>
      <c r="P2540" s="6" t="s">
        <v>1812</v>
      </c>
      <c r="Q2540" s="6" t="s">
        <v>1814</v>
      </c>
      <c r="R2540" s="6" t="s">
        <v>1812</v>
      </c>
      <c r="S2540" s="6" t="s">
        <v>1887</v>
      </c>
      <c r="T2540" s="6" t="s">
        <v>1813</v>
      </c>
      <c r="U2540" s="6" t="s">
        <v>1812</v>
      </c>
      <c r="V2540" s="6" t="s">
        <v>1812</v>
      </c>
      <c r="W2540" s="6" t="s">
        <v>1816</v>
      </c>
      <c r="X2540" s="6" t="s">
        <v>12005</v>
      </c>
    </row>
    <row r="2541" ht="15.75" customHeight="1">
      <c r="A2541" s="6" t="s">
        <v>12006</v>
      </c>
      <c r="B2541" s="6" t="s">
        <v>12007</v>
      </c>
      <c r="C2541" s="6" t="s">
        <v>1810</v>
      </c>
      <c r="D2541" s="6" t="s">
        <v>12008</v>
      </c>
      <c r="E2541" s="6" t="s">
        <v>1812</v>
      </c>
      <c r="F2541" s="6" t="s">
        <v>1812</v>
      </c>
      <c r="G2541" s="6" t="s">
        <v>1812</v>
      </c>
      <c r="H2541" s="6" t="s">
        <v>84</v>
      </c>
      <c r="I2541" s="6" t="s">
        <v>34</v>
      </c>
      <c r="J2541" s="6" t="s">
        <v>260</v>
      </c>
      <c r="K2541" s="6" t="s">
        <v>224</v>
      </c>
      <c r="L2541" s="6" t="s">
        <v>92</v>
      </c>
      <c r="M2541" s="6" t="s">
        <v>261</v>
      </c>
      <c r="N2541" s="6" t="s">
        <v>72</v>
      </c>
      <c r="O2541" s="6" t="s">
        <v>1812</v>
      </c>
      <c r="P2541" s="6" t="s">
        <v>1812</v>
      </c>
      <c r="Q2541" s="6" t="s">
        <v>1814</v>
      </c>
      <c r="R2541" s="6" t="s">
        <v>1812</v>
      </c>
      <c r="S2541" s="6" t="s">
        <v>1887</v>
      </c>
      <c r="T2541" s="6" t="s">
        <v>5288</v>
      </c>
      <c r="U2541" s="6" t="s">
        <v>1812</v>
      </c>
      <c r="V2541" s="6" t="s">
        <v>1812</v>
      </c>
      <c r="W2541" s="6" t="s">
        <v>1816</v>
      </c>
      <c r="X2541" s="6" t="s">
        <v>12009</v>
      </c>
    </row>
    <row r="2542" ht="15.75" customHeight="1">
      <c r="A2542" s="6" t="s">
        <v>12010</v>
      </c>
      <c r="B2542" s="6" t="s">
        <v>12011</v>
      </c>
      <c r="C2542" s="6" t="s">
        <v>1810</v>
      </c>
      <c r="D2542" s="6" t="s">
        <v>12012</v>
      </c>
      <c r="E2542" s="6" t="s">
        <v>1812</v>
      </c>
      <c r="F2542" s="6" t="s">
        <v>1812</v>
      </c>
      <c r="G2542" s="6" t="s">
        <v>1812</v>
      </c>
      <c r="H2542" s="6" t="s">
        <v>30</v>
      </c>
      <c r="I2542" s="6" t="s">
        <v>273</v>
      </c>
      <c r="J2542" s="6" t="s">
        <v>267</v>
      </c>
      <c r="K2542" s="6" t="s">
        <v>242</v>
      </c>
      <c r="L2542" s="6" t="s">
        <v>177</v>
      </c>
      <c r="M2542" s="6" t="s">
        <v>262</v>
      </c>
      <c r="N2542" s="6" t="s">
        <v>1876</v>
      </c>
      <c r="O2542" s="6" t="s">
        <v>1812</v>
      </c>
      <c r="P2542" s="6" t="s">
        <v>1812</v>
      </c>
      <c r="Q2542" s="6" t="s">
        <v>1814</v>
      </c>
      <c r="R2542" s="6" t="s">
        <v>1812</v>
      </c>
      <c r="S2542" s="6" t="s">
        <v>1887</v>
      </c>
      <c r="T2542" s="6" t="s">
        <v>1813</v>
      </c>
      <c r="U2542" s="6" t="s">
        <v>1812</v>
      </c>
      <c r="V2542" s="6" t="s">
        <v>1812</v>
      </c>
      <c r="W2542" s="6" t="s">
        <v>1816</v>
      </c>
      <c r="X2542" s="6" t="s">
        <v>12013</v>
      </c>
    </row>
    <row r="2543" ht="15.75" customHeight="1">
      <c r="A2543" s="6" t="s">
        <v>12014</v>
      </c>
      <c r="B2543" s="6" t="s">
        <v>12015</v>
      </c>
      <c r="C2543" s="6" t="s">
        <v>1810</v>
      </c>
      <c r="D2543" s="6" t="s">
        <v>12016</v>
      </c>
      <c r="E2543" s="6" t="s">
        <v>1812</v>
      </c>
      <c r="F2543" s="6" t="s">
        <v>1812</v>
      </c>
      <c r="G2543" s="6" t="s">
        <v>1812</v>
      </c>
      <c r="H2543" s="6" t="s">
        <v>106</v>
      </c>
      <c r="I2543" s="6" t="s">
        <v>273</v>
      </c>
      <c r="J2543" s="6" t="s">
        <v>267</v>
      </c>
      <c r="K2543" s="6" t="s">
        <v>242</v>
      </c>
      <c r="L2543" s="6" t="s">
        <v>1906</v>
      </c>
      <c r="M2543" s="6" t="s">
        <v>262</v>
      </c>
      <c r="N2543" s="6" t="s">
        <v>1876</v>
      </c>
      <c r="O2543" s="6" t="s">
        <v>1812</v>
      </c>
      <c r="P2543" s="6" t="s">
        <v>1812</v>
      </c>
      <c r="Q2543" s="6" t="s">
        <v>1814</v>
      </c>
      <c r="R2543" s="6" t="s">
        <v>1812</v>
      </c>
      <c r="S2543" s="6" t="s">
        <v>1887</v>
      </c>
      <c r="T2543" s="6" t="s">
        <v>1813</v>
      </c>
      <c r="U2543" s="6" t="s">
        <v>1812</v>
      </c>
      <c r="V2543" s="6" t="s">
        <v>1812</v>
      </c>
      <c r="W2543" s="6" t="s">
        <v>1816</v>
      </c>
      <c r="X2543" s="6" t="s">
        <v>12017</v>
      </c>
    </row>
    <row r="2544" ht="15.75" customHeight="1">
      <c r="A2544" s="6" t="s">
        <v>12018</v>
      </c>
      <c r="B2544" s="6" t="s">
        <v>12019</v>
      </c>
      <c r="C2544" s="6" t="s">
        <v>1810</v>
      </c>
      <c r="D2544" s="6" t="s">
        <v>12020</v>
      </c>
      <c r="E2544" s="6" t="s">
        <v>1812</v>
      </c>
      <c r="F2544" s="6" t="s">
        <v>1812</v>
      </c>
      <c r="G2544" s="6" t="s">
        <v>1812</v>
      </c>
      <c r="H2544" s="6" t="s">
        <v>127</v>
      </c>
      <c r="I2544" s="6" t="s">
        <v>1983</v>
      </c>
      <c r="J2544" s="6" t="s">
        <v>1984</v>
      </c>
      <c r="K2544" s="6" t="s">
        <v>244</v>
      </c>
      <c r="L2544" s="6" t="s">
        <v>166</v>
      </c>
      <c r="M2544" s="6" t="s">
        <v>1985</v>
      </c>
      <c r="N2544" s="6" t="s">
        <v>1876</v>
      </c>
      <c r="O2544" s="6" t="s">
        <v>1812</v>
      </c>
      <c r="P2544" s="6" t="s">
        <v>1812</v>
      </c>
      <c r="Q2544" s="6" t="s">
        <v>1814</v>
      </c>
      <c r="R2544" s="6" t="s">
        <v>1812</v>
      </c>
      <c r="S2544" s="6" t="s">
        <v>1986</v>
      </c>
      <c r="T2544" s="6" t="s">
        <v>1813</v>
      </c>
      <c r="U2544" s="6" t="s">
        <v>1812</v>
      </c>
      <c r="V2544" s="6" t="s">
        <v>1812</v>
      </c>
      <c r="W2544" s="6" t="s">
        <v>1816</v>
      </c>
      <c r="X2544" s="6" t="s">
        <v>12021</v>
      </c>
    </row>
    <row r="2545" ht="15.75" customHeight="1">
      <c r="A2545" s="6" t="s">
        <v>12022</v>
      </c>
      <c r="B2545" s="6" t="s">
        <v>12023</v>
      </c>
      <c r="C2545" s="6" t="s">
        <v>1810</v>
      </c>
      <c r="D2545" s="6" t="s">
        <v>12024</v>
      </c>
      <c r="E2545" s="6" t="s">
        <v>1812</v>
      </c>
      <c r="F2545" s="6" t="s">
        <v>1812</v>
      </c>
      <c r="G2545" s="6" t="s">
        <v>1812</v>
      </c>
      <c r="H2545" s="6" t="s">
        <v>152</v>
      </c>
      <c r="I2545" s="6" t="s">
        <v>40</v>
      </c>
      <c r="J2545" s="6" t="s">
        <v>303</v>
      </c>
      <c r="K2545" s="6" t="s">
        <v>242</v>
      </c>
      <c r="L2545" s="6" t="s">
        <v>300</v>
      </c>
      <c r="M2545" s="6" t="s">
        <v>262</v>
      </c>
      <c r="N2545" s="6" t="s">
        <v>1876</v>
      </c>
      <c r="O2545" s="6" t="s">
        <v>1812</v>
      </c>
      <c r="P2545" s="6" t="s">
        <v>1812</v>
      </c>
      <c r="Q2545" s="6" t="s">
        <v>1814</v>
      </c>
      <c r="R2545" s="6" t="s">
        <v>1812</v>
      </c>
      <c r="S2545" s="6" t="s">
        <v>1887</v>
      </c>
      <c r="T2545" s="6" t="s">
        <v>1813</v>
      </c>
      <c r="U2545" s="6" t="s">
        <v>1812</v>
      </c>
      <c r="V2545" s="6" t="s">
        <v>1812</v>
      </c>
      <c r="W2545" s="6" t="s">
        <v>1816</v>
      </c>
      <c r="X2545" s="6" t="s">
        <v>12025</v>
      </c>
    </row>
    <row r="2546" ht="15.75" customHeight="1">
      <c r="A2546" s="6" t="s">
        <v>12026</v>
      </c>
      <c r="B2546" s="6" t="s">
        <v>12027</v>
      </c>
      <c r="C2546" s="6" t="s">
        <v>1810</v>
      </c>
      <c r="D2546" s="6" t="s">
        <v>12028</v>
      </c>
      <c r="E2546" s="6" t="s">
        <v>1812</v>
      </c>
      <c r="F2546" s="6" t="s">
        <v>1812</v>
      </c>
      <c r="G2546" s="6" t="s">
        <v>1812</v>
      </c>
      <c r="H2546" s="6" t="s">
        <v>127</v>
      </c>
      <c r="I2546" s="6" t="s">
        <v>1983</v>
      </c>
      <c r="J2546" s="6" t="s">
        <v>1984</v>
      </c>
      <c r="K2546" s="6" t="s">
        <v>244</v>
      </c>
      <c r="L2546" s="6" t="s">
        <v>166</v>
      </c>
      <c r="M2546" s="6" t="s">
        <v>1985</v>
      </c>
      <c r="N2546" s="6" t="s">
        <v>42</v>
      </c>
      <c r="O2546" s="6" t="s">
        <v>1812</v>
      </c>
      <c r="P2546" s="6" t="s">
        <v>1812</v>
      </c>
      <c r="Q2546" s="6" t="s">
        <v>1814</v>
      </c>
      <c r="R2546" s="6" t="s">
        <v>1812</v>
      </c>
      <c r="S2546" s="6" t="s">
        <v>1986</v>
      </c>
      <c r="T2546" s="6" t="s">
        <v>1813</v>
      </c>
      <c r="U2546" s="6" t="s">
        <v>1812</v>
      </c>
      <c r="V2546" s="6" t="s">
        <v>1812</v>
      </c>
      <c r="W2546" s="6" t="s">
        <v>1816</v>
      </c>
      <c r="X2546" s="6" t="s">
        <v>12029</v>
      </c>
    </row>
    <row r="2547" ht="15.75" customHeight="1">
      <c r="A2547" s="6" t="s">
        <v>12030</v>
      </c>
      <c r="B2547" s="6" t="s">
        <v>12031</v>
      </c>
      <c r="C2547" s="6" t="s">
        <v>1810</v>
      </c>
      <c r="D2547" s="6" t="s">
        <v>12032</v>
      </c>
      <c r="E2547" s="6" t="s">
        <v>1812</v>
      </c>
      <c r="F2547" s="6" t="s">
        <v>1812</v>
      </c>
      <c r="G2547" s="6" t="s">
        <v>1812</v>
      </c>
      <c r="H2547" s="6" t="s">
        <v>201</v>
      </c>
      <c r="I2547" s="6" t="s">
        <v>40</v>
      </c>
      <c r="J2547" s="6" t="s">
        <v>74</v>
      </c>
      <c r="K2547" s="6" t="s">
        <v>242</v>
      </c>
      <c r="L2547" s="6" t="s">
        <v>157</v>
      </c>
      <c r="M2547" s="6" t="s">
        <v>262</v>
      </c>
      <c r="N2547" s="6" t="s">
        <v>42</v>
      </c>
      <c r="O2547" s="6" t="s">
        <v>1812</v>
      </c>
      <c r="P2547" s="6" t="s">
        <v>1812</v>
      </c>
      <c r="Q2547" s="6" t="s">
        <v>1814</v>
      </c>
      <c r="R2547" s="6" t="s">
        <v>1812</v>
      </c>
      <c r="S2547" s="6" t="s">
        <v>1887</v>
      </c>
      <c r="T2547" s="6" t="s">
        <v>1813</v>
      </c>
      <c r="U2547" s="6" t="s">
        <v>1812</v>
      </c>
      <c r="V2547" s="6" t="s">
        <v>1812</v>
      </c>
      <c r="W2547" s="6" t="s">
        <v>1816</v>
      </c>
      <c r="X2547" s="6" t="s">
        <v>12033</v>
      </c>
    </row>
    <row r="2548" ht="15.75" customHeight="1">
      <c r="A2548" s="6" t="s">
        <v>12034</v>
      </c>
      <c r="B2548" s="6" t="s">
        <v>12035</v>
      </c>
      <c r="C2548" s="6" t="s">
        <v>1810</v>
      </c>
      <c r="D2548" s="6" t="s">
        <v>12036</v>
      </c>
      <c r="E2548" s="6" t="s">
        <v>1812</v>
      </c>
      <c r="F2548" s="6" t="s">
        <v>1812</v>
      </c>
      <c r="G2548" s="6" t="s">
        <v>1812</v>
      </c>
      <c r="H2548" s="6" t="s">
        <v>152</v>
      </c>
      <c r="I2548" s="6" t="s">
        <v>40</v>
      </c>
      <c r="J2548" s="6" t="s">
        <v>303</v>
      </c>
      <c r="K2548" s="6" t="s">
        <v>242</v>
      </c>
      <c r="L2548" s="6" t="s">
        <v>300</v>
      </c>
      <c r="M2548" s="6" t="s">
        <v>262</v>
      </c>
      <c r="N2548" s="6" t="s">
        <v>42</v>
      </c>
      <c r="O2548" s="6" t="s">
        <v>1812</v>
      </c>
      <c r="P2548" s="6" t="s">
        <v>1812</v>
      </c>
      <c r="Q2548" s="6" t="s">
        <v>1814</v>
      </c>
      <c r="R2548" s="6" t="s">
        <v>1812</v>
      </c>
      <c r="S2548" s="6" t="s">
        <v>1887</v>
      </c>
      <c r="T2548" s="6" t="s">
        <v>1813</v>
      </c>
      <c r="U2548" s="6" t="s">
        <v>1812</v>
      </c>
      <c r="V2548" s="6" t="s">
        <v>1812</v>
      </c>
      <c r="W2548" s="6" t="s">
        <v>1816</v>
      </c>
      <c r="X2548" s="6" t="s">
        <v>12037</v>
      </c>
    </row>
    <row r="2549" ht="15.75" customHeight="1">
      <c r="A2549" s="6" t="s">
        <v>12038</v>
      </c>
      <c r="B2549" s="6" t="s">
        <v>12039</v>
      </c>
      <c r="C2549" s="6" t="s">
        <v>1810</v>
      </c>
      <c r="D2549" s="6" t="s">
        <v>12040</v>
      </c>
      <c r="E2549" s="6" t="s">
        <v>1812</v>
      </c>
      <c r="F2549" s="6" t="s">
        <v>1812</v>
      </c>
      <c r="G2549" s="6" t="s">
        <v>1812</v>
      </c>
      <c r="H2549" s="6" t="s">
        <v>106</v>
      </c>
      <c r="I2549" s="6" t="s">
        <v>273</v>
      </c>
      <c r="J2549" s="6" t="s">
        <v>267</v>
      </c>
      <c r="K2549" s="6" t="s">
        <v>242</v>
      </c>
      <c r="L2549" s="6" t="s">
        <v>1906</v>
      </c>
      <c r="M2549" s="6" t="s">
        <v>262</v>
      </c>
      <c r="N2549" s="6" t="s">
        <v>42</v>
      </c>
      <c r="O2549" s="6" t="s">
        <v>1812</v>
      </c>
      <c r="P2549" s="6" t="s">
        <v>1812</v>
      </c>
      <c r="Q2549" s="6" t="s">
        <v>1814</v>
      </c>
      <c r="R2549" s="6" t="s">
        <v>1812</v>
      </c>
      <c r="S2549" s="6" t="s">
        <v>1887</v>
      </c>
      <c r="T2549" s="6" t="s">
        <v>1813</v>
      </c>
      <c r="U2549" s="6" t="s">
        <v>1812</v>
      </c>
      <c r="V2549" s="6" t="s">
        <v>1812</v>
      </c>
      <c r="W2549" s="6" t="s">
        <v>1816</v>
      </c>
      <c r="X2549" s="6" t="s">
        <v>12041</v>
      </c>
    </row>
    <row r="2550" ht="15.75" customHeight="1">
      <c r="A2550" s="6" t="s">
        <v>12042</v>
      </c>
      <c r="B2550" s="6" t="s">
        <v>12043</v>
      </c>
      <c r="C2550" s="6" t="s">
        <v>1810</v>
      </c>
      <c r="D2550" s="6" t="s">
        <v>12044</v>
      </c>
      <c r="E2550" s="6" t="s">
        <v>1812</v>
      </c>
      <c r="F2550" s="6" t="s">
        <v>1812</v>
      </c>
      <c r="G2550" s="6" t="s">
        <v>1812</v>
      </c>
      <c r="H2550" s="6" t="s">
        <v>152</v>
      </c>
      <c r="I2550" s="6" t="s">
        <v>40</v>
      </c>
      <c r="J2550" s="6" t="s">
        <v>303</v>
      </c>
      <c r="K2550" s="6" t="s">
        <v>242</v>
      </c>
      <c r="L2550" s="6" t="s">
        <v>300</v>
      </c>
      <c r="M2550" s="6" t="s">
        <v>262</v>
      </c>
      <c r="N2550" s="6" t="s">
        <v>1876</v>
      </c>
      <c r="O2550" s="6" t="s">
        <v>1812</v>
      </c>
      <c r="P2550" s="6" t="s">
        <v>1812</v>
      </c>
      <c r="Q2550" s="6" t="s">
        <v>1814</v>
      </c>
      <c r="R2550" s="6" t="s">
        <v>1812</v>
      </c>
      <c r="S2550" s="6" t="s">
        <v>1887</v>
      </c>
      <c r="T2550" s="6" t="s">
        <v>1813</v>
      </c>
      <c r="U2550" s="6" t="s">
        <v>1812</v>
      </c>
      <c r="V2550" s="6" t="s">
        <v>1812</v>
      </c>
      <c r="W2550" s="6" t="s">
        <v>1816</v>
      </c>
      <c r="X2550" s="6" t="s">
        <v>12045</v>
      </c>
    </row>
    <row r="2551" ht="15.75" customHeight="1">
      <c r="A2551" s="6" t="s">
        <v>12046</v>
      </c>
      <c r="B2551" s="6" t="s">
        <v>12047</v>
      </c>
      <c r="C2551" s="6" t="s">
        <v>1810</v>
      </c>
      <c r="D2551" s="6" t="s">
        <v>12048</v>
      </c>
      <c r="E2551" s="6" t="s">
        <v>1812</v>
      </c>
      <c r="F2551" s="6" t="s">
        <v>1812</v>
      </c>
      <c r="G2551" s="6" t="s">
        <v>1812</v>
      </c>
      <c r="H2551" s="6" t="s">
        <v>260</v>
      </c>
      <c r="I2551" s="6" t="s">
        <v>1983</v>
      </c>
      <c r="J2551" s="6" t="s">
        <v>1984</v>
      </c>
      <c r="K2551" s="6" t="s">
        <v>244</v>
      </c>
      <c r="L2551" s="6" t="s">
        <v>173</v>
      </c>
      <c r="M2551" s="6" t="s">
        <v>1985</v>
      </c>
      <c r="N2551" s="6" t="s">
        <v>42</v>
      </c>
      <c r="O2551" s="6" t="s">
        <v>1812</v>
      </c>
      <c r="P2551" s="6" t="s">
        <v>1812</v>
      </c>
      <c r="Q2551" s="6" t="s">
        <v>1814</v>
      </c>
      <c r="R2551" s="6" t="s">
        <v>1812</v>
      </c>
      <c r="S2551" s="6" t="s">
        <v>1986</v>
      </c>
      <c r="T2551" s="6" t="s">
        <v>1813</v>
      </c>
      <c r="U2551" s="6" t="s">
        <v>1812</v>
      </c>
      <c r="V2551" s="6" t="s">
        <v>1812</v>
      </c>
      <c r="W2551" s="6" t="s">
        <v>1816</v>
      </c>
      <c r="X2551" s="6" t="s">
        <v>12049</v>
      </c>
    </row>
    <row r="2552" ht="15.75" customHeight="1">
      <c r="A2552" s="6" t="s">
        <v>12050</v>
      </c>
      <c r="B2552" s="6" t="s">
        <v>12051</v>
      </c>
      <c r="C2552" s="6" t="s">
        <v>1810</v>
      </c>
      <c r="D2552" s="6" t="s">
        <v>12052</v>
      </c>
      <c r="E2552" s="6" t="s">
        <v>1812</v>
      </c>
      <c r="F2552" s="6" t="s">
        <v>1812</v>
      </c>
      <c r="G2552" s="6" t="s">
        <v>1812</v>
      </c>
      <c r="H2552" s="6" t="s">
        <v>106</v>
      </c>
      <c r="I2552" s="6" t="s">
        <v>273</v>
      </c>
      <c r="J2552" s="6" t="s">
        <v>267</v>
      </c>
      <c r="K2552" s="6" t="s">
        <v>242</v>
      </c>
      <c r="L2552" s="6" t="s">
        <v>1906</v>
      </c>
      <c r="M2552" s="6" t="s">
        <v>262</v>
      </c>
      <c r="N2552" s="6" t="s">
        <v>42</v>
      </c>
      <c r="O2552" s="6" t="s">
        <v>1812</v>
      </c>
      <c r="P2552" s="6" t="s">
        <v>1812</v>
      </c>
      <c r="Q2552" s="6" t="s">
        <v>1814</v>
      </c>
      <c r="R2552" s="6" t="s">
        <v>1812</v>
      </c>
      <c r="S2552" s="6" t="s">
        <v>1887</v>
      </c>
      <c r="T2552" s="6" t="s">
        <v>1813</v>
      </c>
      <c r="U2552" s="6" t="s">
        <v>1812</v>
      </c>
      <c r="V2552" s="6" t="s">
        <v>1812</v>
      </c>
      <c r="W2552" s="6" t="s">
        <v>1816</v>
      </c>
      <c r="X2552" s="6" t="s">
        <v>12053</v>
      </c>
    </row>
    <row r="2553" ht="15.75" customHeight="1">
      <c r="A2553" s="6" t="s">
        <v>12054</v>
      </c>
      <c r="B2553" s="6" t="s">
        <v>12055</v>
      </c>
      <c r="C2553" s="6" t="s">
        <v>1810</v>
      </c>
      <c r="D2553" s="6" t="s">
        <v>12056</v>
      </c>
      <c r="E2553" s="6" t="s">
        <v>1812</v>
      </c>
      <c r="F2553" s="6" t="s">
        <v>1812</v>
      </c>
      <c r="G2553" s="6" t="s">
        <v>1812</v>
      </c>
      <c r="H2553" s="6" t="s">
        <v>32</v>
      </c>
      <c r="I2553" s="6" t="s">
        <v>273</v>
      </c>
      <c r="J2553" s="6" t="s">
        <v>288</v>
      </c>
      <c r="K2553" s="6" t="s">
        <v>242</v>
      </c>
      <c r="L2553" s="6" t="s">
        <v>157</v>
      </c>
      <c r="M2553" s="6" t="s">
        <v>262</v>
      </c>
      <c r="N2553" s="6" t="s">
        <v>42</v>
      </c>
      <c r="O2553" s="6" t="s">
        <v>1812</v>
      </c>
      <c r="P2553" s="6" t="s">
        <v>1812</v>
      </c>
      <c r="Q2553" s="6" t="s">
        <v>1814</v>
      </c>
      <c r="R2553" s="6" t="s">
        <v>1812</v>
      </c>
      <c r="S2553" s="6" t="s">
        <v>1887</v>
      </c>
      <c r="T2553" s="6" t="s">
        <v>1813</v>
      </c>
      <c r="U2553" s="6" t="s">
        <v>1812</v>
      </c>
      <c r="V2553" s="6" t="s">
        <v>1812</v>
      </c>
      <c r="W2553" s="6" t="s">
        <v>1816</v>
      </c>
      <c r="X2553" s="6" t="s">
        <v>12057</v>
      </c>
    </row>
    <row r="2554" ht="15.75" customHeight="1">
      <c r="A2554" s="6" t="s">
        <v>12058</v>
      </c>
      <c r="B2554" s="6" t="s">
        <v>12059</v>
      </c>
      <c r="C2554" s="6" t="s">
        <v>1810</v>
      </c>
      <c r="D2554" s="6" t="s">
        <v>12060</v>
      </c>
      <c r="E2554" s="6" t="s">
        <v>1812</v>
      </c>
      <c r="F2554" s="6" t="s">
        <v>1812</v>
      </c>
      <c r="G2554" s="6" t="s">
        <v>1812</v>
      </c>
      <c r="H2554" s="6" t="s">
        <v>176</v>
      </c>
      <c r="I2554" s="6" t="s">
        <v>22</v>
      </c>
      <c r="J2554" s="6" t="s">
        <v>38</v>
      </c>
      <c r="K2554" s="6" t="s">
        <v>242</v>
      </c>
      <c r="L2554" s="6" t="s">
        <v>109</v>
      </c>
      <c r="M2554" s="6" t="s">
        <v>262</v>
      </c>
      <c r="N2554" s="6" t="s">
        <v>42</v>
      </c>
      <c r="O2554" s="6" t="s">
        <v>1812</v>
      </c>
      <c r="P2554" s="6" t="s">
        <v>1812</v>
      </c>
      <c r="Q2554" s="6" t="s">
        <v>1814</v>
      </c>
      <c r="R2554" s="6" t="s">
        <v>1812</v>
      </c>
      <c r="S2554" s="6" t="s">
        <v>1887</v>
      </c>
      <c r="T2554" s="6" t="s">
        <v>1813</v>
      </c>
      <c r="U2554" s="6" t="s">
        <v>1812</v>
      </c>
      <c r="V2554" s="6" t="s">
        <v>1812</v>
      </c>
      <c r="W2554" s="6" t="s">
        <v>1816</v>
      </c>
      <c r="X2554" s="6" t="s">
        <v>12061</v>
      </c>
    </row>
    <row r="2555" ht="15.75" customHeight="1">
      <c r="A2555" s="6" t="s">
        <v>12062</v>
      </c>
      <c r="B2555" s="6" t="s">
        <v>12063</v>
      </c>
      <c r="C2555" s="6" t="s">
        <v>1810</v>
      </c>
      <c r="D2555" s="6" t="s">
        <v>12064</v>
      </c>
      <c r="E2555" s="6" t="s">
        <v>1812</v>
      </c>
      <c r="F2555" s="6" t="s">
        <v>1812</v>
      </c>
      <c r="G2555" s="6" t="s">
        <v>1812</v>
      </c>
      <c r="H2555" s="6" t="s">
        <v>62</v>
      </c>
      <c r="I2555" s="6" t="s">
        <v>301</v>
      </c>
      <c r="J2555" s="6" t="s">
        <v>279</v>
      </c>
      <c r="K2555" s="6" t="s">
        <v>244</v>
      </c>
      <c r="L2555" s="6" t="s">
        <v>307</v>
      </c>
      <c r="M2555" s="6" t="s">
        <v>1985</v>
      </c>
      <c r="N2555" s="6" t="s">
        <v>42</v>
      </c>
      <c r="O2555" s="6" t="s">
        <v>1812</v>
      </c>
      <c r="P2555" s="6" t="s">
        <v>1812</v>
      </c>
      <c r="Q2555" s="6" t="s">
        <v>1814</v>
      </c>
      <c r="R2555" s="6" t="s">
        <v>1812</v>
      </c>
      <c r="S2555" s="6" t="s">
        <v>1986</v>
      </c>
      <c r="T2555" s="6" t="s">
        <v>1813</v>
      </c>
      <c r="U2555" s="6" t="s">
        <v>1812</v>
      </c>
      <c r="V2555" s="6" t="s">
        <v>1812</v>
      </c>
      <c r="W2555" s="6" t="s">
        <v>1816</v>
      </c>
      <c r="X2555" s="6" t="s">
        <v>12065</v>
      </c>
    </row>
    <row r="2556" ht="15.75" customHeight="1">
      <c r="A2556" s="6" t="s">
        <v>12066</v>
      </c>
      <c r="B2556" s="6" t="s">
        <v>12067</v>
      </c>
      <c r="C2556" s="6" t="s">
        <v>1810</v>
      </c>
      <c r="D2556" s="6" t="s">
        <v>12068</v>
      </c>
      <c r="E2556" s="6" t="s">
        <v>1812</v>
      </c>
      <c r="F2556" s="6" t="s">
        <v>1812</v>
      </c>
      <c r="G2556" s="6" t="s">
        <v>1812</v>
      </c>
      <c r="H2556" s="6" t="s">
        <v>106</v>
      </c>
      <c r="I2556" s="6" t="s">
        <v>273</v>
      </c>
      <c r="J2556" s="6" t="s">
        <v>267</v>
      </c>
      <c r="K2556" s="6" t="s">
        <v>242</v>
      </c>
      <c r="L2556" s="6" t="s">
        <v>1906</v>
      </c>
      <c r="M2556" s="6" t="s">
        <v>262</v>
      </c>
      <c r="N2556" s="6" t="s">
        <v>42</v>
      </c>
      <c r="O2556" s="6" t="s">
        <v>1812</v>
      </c>
      <c r="P2556" s="6" t="s">
        <v>1812</v>
      </c>
      <c r="Q2556" s="6" t="s">
        <v>1814</v>
      </c>
      <c r="R2556" s="6" t="s">
        <v>1812</v>
      </c>
      <c r="S2556" s="6" t="s">
        <v>1887</v>
      </c>
      <c r="T2556" s="6" t="s">
        <v>1813</v>
      </c>
      <c r="U2556" s="6" t="s">
        <v>1812</v>
      </c>
      <c r="V2556" s="6" t="s">
        <v>1812</v>
      </c>
      <c r="W2556" s="6" t="s">
        <v>1816</v>
      </c>
      <c r="X2556" s="6" t="s">
        <v>12069</v>
      </c>
    </row>
    <row r="2557" ht="15.75" customHeight="1">
      <c r="A2557" s="6" t="s">
        <v>12070</v>
      </c>
      <c r="B2557" s="6" t="s">
        <v>12071</v>
      </c>
      <c r="C2557" s="6" t="s">
        <v>1810</v>
      </c>
      <c r="D2557" s="6" t="s">
        <v>12072</v>
      </c>
      <c r="E2557" s="6" t="s">
        <v>1812</v>
      </c>
      <c r="F2557" s="6" t="s">
        <v>1812</v>
      </c>
      <c r="G2557" s="6" t="s">
        <v>1812</v>
      </c>
      <c r="H2557" s="6" t="s">
        <v>62</v>
      </c>
      <c r="I2557" s="6" t="s">
        <v>301</v>
      </c>
      <c r="J2557" s="6" t="s">
        <v>279</v>
      </c>
      <c r="K2557" s="6" t="s">
        <v>244</v>
      </c>
      <c r="L2557" s="6" t="s">
        <v>307</v>
      </c>
      <c r="M2557" s="6" t="s">
        <v>1985</v>
      </c>
      <c r="N2557" s="6" t="s">
        <v>42</v>
      </c>
      <c r="O2557" s="6" t="s">
        <v>1812</v>
      </c>
      <c r="P2557" s="6" t="s">
        <v>1812</v>
      </c>
      <c r="Q2557" s="6" t="s">
        <v>1814</v>
      </c>
      <c r="R2557" s="6" t="s">
        <v>1812</v>
      </c>
      <c r="S2557" s="6" t="s">
        <v>1986</v>
      </c>
      <c r="T2557" s="6" t="s">
        <v>1813</v>
      </c>
      <c r="U2557" s="6" t="s">
        <v>1812</v>
      </c>
      <c r="V2557" s="6" t="s">
        <v>1812</v>
      </c>
      <c r="W2557" s="6" t="s">
        <v>1816</v>
      </c>
      <c r="X2557" s="6" t="s">
        <v>12073</v>
      </c>
    </row>
    <row r="2558" ht="15.75" customHeight="1">
      <c r="A2558" s="6" t="s">
        <v>12074</v>
      </c>
      <c r="B2558" s="6" t="s">
        <v>12075</v>
      </c>
      <c r="C2558" s="6" t="s">
        <v>1810</v>
      </c>
      <c r="D2558" s="6" t="s">
        <v>12076</v>
      </c>
      <c r="E2558" s="6" t="s">
        <v>1812</v>
      </c>
      <c r="F2558" s="6" t="s">
        <v>1812</v>
      </c>
      <c r="G2558" s="6" t="s">
        <v>1812</v>
      </c>
      <c r="H2558" s="6" t="s">
        <v>106</v>
      </c>
      <c r="I2558" s="6" t="s">
        <v>273</v>
      </c>
      <c r="J2558" s="6" t="s">
        <v>267</v>
      </c>
      <c r="K2558" s="6" t="s">
        <v>242</v>
      </c>
      <c r="L2558" s="6" t="s">
        <v>1906</v>
      </c>
      <c r="M2558" s="6" t="s">
        <v>262</v>
      </c>
      <c r="N2558" s="6" t="s">
        <v>42</v>
      </c>
      <c r="O2558" s="6" t="s">
        <v>1812</v>
      </c>
      <c r="P2558" s="6" t="s">
        <v>1812</v>
      </c>
      <c r="Q2558" s="6" t="s">
        <v>1814</v>
      </c>
      <c r="R2558" s="6" t="s">
        <v>1812</v>
      </c>
      <c r="S2558" s="6" t="s">
        <v>1887</v>
      </c>
      <c r="T2558" s="6" t="s">
        <v>1813</v>
      </c>
      <c r="U2558" s="6" t="s">
        <v>1812</v>
      </c>
      <c r="V2558" s="6" t="s">
        <v>1812</v>
      </c>
      <c r="W2558" s="6" t="s">
        <v>1816</v>
      </c>
      <c r="X2558" s="6" t="s">
        <v>12077</v>
      </c>
    </row>
    <row r="2559" ht="15.75" customHeight="1">
      <c r="A2559" s="6" t="s">
        <v>12078</v>
      </c>
      <c r="B2559" s="6" t="s">
        <v>12079</v>
      </c>
      <c r="C2559" s="6" t="s">
        <v>1810</v>
      </c>
      <c r="D2559" s="6" t="s">
        <v>12080</v>
      </c>
      <c r="E2559" s="6" t="s">
        <v>1812</v>
      </c>
      <c r="F2559" s="6" t="s">
        <v>1812</v>
      </c>
      <c r="G2559" s="6" t="s">
        <v>1812</v>
      </c>
      <c r="H2559" s="6" t="s">
        <v>127</v>
      </c>
      <c r="I2559" s="6" t="s">
        <v>1983</v>
      </c>
      <c r="J2559" s="6" t="s">
        <v>1984</v>
      </c>
      <c r="K2559" s="6" t="s">
        <v>244</v>
      </c>
      <c r="L2559" s="6" t="s">
        <v>166</v>
      </c>
      <c r="M2559" s="6" t="s">
        <v>1985</v>
      </c>
      <c r="N2559" s="6" t="s">
        <v>42</v>
      </c>
      <c r="O2559" s="6" t="s">
        <v>1812</v>
      </c>
      <c r="P2559" s="6" t="s">
        <v>1812</v>
      </c>
      <c r="Q2559" s="6" t="s">
        <v>1814</v>
      </c>
      <c r="R2559" s="6" t="s">
        <v>1812</v>
      </c>
      <c r="S2559" s="6" t="s">
        <v>1986</v>
      </c>
      <c r="T2559" s="6" t="s">
        <v>1813</v>
      </c>
      <c r="U2559" s="6" t="s">
        <v>1812</v>
      </c>
      <c r="V2559" s="6" t="s">
        <v>1812</v>
      </c>
      <c r="W2559" s="6" t="s">
        <v>1816</v>
      </c>
      <c r="X2559" s="6" t="s">
        <v>12081</v>
      </c>
    </row>
    <row r="2560" ht="15.75" customHeight="1">
      <c r="A2560" s="6" t="s">
        <v>12082</v>
      </c>
      <c r="B2560" s="6" t="s">
        <v>12083</v>
      </c>
      <c r="C2560" s="6" t="s">
        <v>1810</v>
      </c>
      <c r="D2560" s="6" t="s">
        <v>12084</v>
      </c>
      <c r="E2560" s="6" t="s">
        <v>1812</v>
      </c>
      <c r="F2560" s="6" t="s">
        <v>1812</v>
      </c>
      <c r="G2560" s="6" t="s">
        <v>1812</v>
      </c>
      <c r="H2560" s="6" t="s">
        <v>176</v>
      </c>
      <c r="I2560" s="6" t="s">
        <v>22</v>
      </c>
      <c r="J2560" s="6" t="s">
        <v>38</v>
      </c>
      <c r="K2560" s="6" t="s">
        <v>242</v>
      </c>
      <c r="L2560" s="6" t="s">
        <v>109</v>
      </c>
      <c r="M2560" s="6" t="s">
        <v>262</v>
      </c>
      <c r="N2560" s="6" t="s">
        <v>42</v>
      </c>
      <c r="O2560" s="6" t="s">
        <v>1812</v>
      </c>
      <c r="P2560" s="6" t="s">
        <v>1812</v>
      </c>
      <c r="Q2560" s="6" t="s">
        <v>1814</v>
      </c>
      <c r="R2560" s="6" t="s">
        <v>1812</v>
      </c>
      <c r="S2560" s="6" t="s">
        <v>1887</v>
      </c>
      <c r="T2560" s="6" t="s">
        <v>1813</v>
      </c>
      <c r="U2560" s="6" t="s">
        <v>1812</v>
      </c>
      <c r="V2560" s="6" t="s">
        <v>1812</v>
      </c>
      <c r="W2560" s="6" t="s">
        <v>1816</v>
      </c>
      <c r="X2560" s="6" t="s">
        <v>12085</v>
      </c>
    </row>
    <row r="2561" ht="15.75" customHeight="1">
      <c r="A2561" s="6" t="s">
        <v>12086</v>
      </c>
      <c r="B2561" s="6" t="s">
        <v>12087</v>
      </c>
      <c r="C2561" s="6" t="s">
        <v>1810</v>
      </c>
      <c r="D2561" s="6" t="s">
        <v>12088</v>
      </c>
      <c r="E2561" s="6" t="s">
        <v>1812</v>
      </c>
      <c r="F2561" s="6" t="s">
        <v>1812</v>
      </c>
      <c r="G2561" s="6" t="s">
        <v>1812</v>
      </c>
      <c r="H2561" s="6" t="s">
        <v>30</v>
      </c>
      <c r="I2561" s="6" t="s">
        <v>273</v>
      </c>
      <c r="J2561" s="6" t="s">
        <v>267</v>
      </c>
      <c r="K2561" s="6" t="s">
        <v>242</v>
      </c>
      <c r="L2561" s="6" t="s">
        <v>177</v>
      </c>
      <c r="M2561" s="6" t="s">
        <v>262</v>
      </c>
      <c r="N2561" s="6" t="s">
        <v>42</v>
      </c>
      <c r="O2561" s="6" t="s">
        <v>1812</v>
      </c>
      <c r="P2561" s="6" t="s">
        <v>1812</v>
      </c>
      <c r="Q2561" s="6" t="s">
        <v>1814</v>
      </c>
      <c r="R2561" s="6" t="s">
        <v>1812</v>
      </c>
      <c r="S2561" s="6" t="s">
        <v>1887</v>
      </c>
      <c r="T2561" s="6" t="s">
        <v>1813</v>
      </c>
      <c r="U2561" s="6" t="s">
        <v>1812</v>
      </c>
      <c r="V2561" s="6" t="s">
        <v>1812</v>
      </c>
      <c r="W2561" s="6" t="s">
        <v>1816</v>
      </c>
      <c r="X2561" s="6" t="s">
        <v>12089</v>
      </c>
    </row>
    <row r="2562" ht="15.75" customHeight="1">
      <c r="A2562" s="6" t="s">
        <v>12090</v>
      </c>
      <c r="B2562" s="6" t="s">
        <v>12091</v>
      </c>
      <c r="C2562" s="6" t="s">
        <v>1810</v>
      </c>
      <c r="D2562" s="6" t="s">
        <v>12092</v>
      </c>
      <c r="E2562" s="6" t="s">
        <v>1812</v>
      </c>
      <c r="F2562" s="6" t="s">
        <v>1812</v>
      </c>
      <c r="G2562" s="6" t="s">
        <v>1812</v>
      </c>
      <c r="H2562" s="6" t="s">
        <v>176</v>
      </c>
      <c r="I2562" s="6" t="s">
        <v>22</v>
      </c>
      <c r="J2562" s="6" t="s">
        <v>62</v>
      </c>
      <c r="K2562" s="6" t="s">
        <v>224</v>
      </c>
      <c r="L2562" s="6" t="s">
        <v>187</v>
      </c>
      <c r="M2562" s="6" t="s">
        <v>262</v>
      </c>
      <c r="N2562" s="6" t="s">
        <v>42</v>
      </c>
      <c r="O2562" s="6" t="s">
        <v>1812</v>
      </c>
      <c r="P2562" s="6" t="s">
        <v>1812</v>
      </c>
      <c r="Q2562" s="6" t="s">
        <v>1814</v>
      </c>
      <c r="R2562" s="6" t="s">
        <v>1812</v>
      </c>
      <c r="S2562" s="6" t="s">
        <v>1887</v>
      </c>
      <c r="T2562" s="6" t="s">
        <v>1813</v>
      </c>
      <c r="U2562" s="6" t="s">
        <v>1812</v>
      </c>
      <c r="V2562" s="6" t="s">
        <v>1812</v>
      </c>
      <c r="W2562" s="6" t="s">
        <v>1816</v>
      </c>
      <c r="X2562" s="6" t="s">
        <v>12093</v>
      </c>
    </row>
    <row r="2563" ht="15.75" customHeight="1">
      <c r="A2563" s="6" t="s">
        <v>12094</v>
      </c>
      <c r="B2563" s="6" t="s">
        <v>12095</v>
      </c>
      <c r="C2563" s="6" t="s">
        <v>1810</v>
      </c>
      <c r="D2563" s="6" t="s">
        <v>12096</v>
      </c>
      <c r="E2563" s="6" t="s">
        <v>1812</v>
      </c>
      <c r="F2563" s="6" t="s">
        <v>1812</v>
      </c>
      <c r="G2563" s="6" t="s">
        <v>1812</v>
      </c>
      <c r="H2563" s="6" t="s">
        <v>106</v>
      </c>
      <c r="I2563" s="6" t="s">
        <v>273</v>
      </c>
      <c r="J2563" s="6" t="s">
        <v>288</v>
      </c>
      <c r="K2563" s="6" t="s">
        <v>242</v>
      </c>
      <c r="L2563" s="6" t="s">
        <v>87</v>
      </c>
      <c r="M2563" s="6" t="s">
        <v>262</v>
      </c>
      <c r="N2563" s="6" t="s">
        <v>42</v>
      </c>
      <c r="O2563" s="6" t="s">
        <v>1812</v>
      </c>
      <c r="P2563" s="6" t="s">
        <v>1812</v>
      </c>
      <c r="Q2563" s="6" t="s">
        <v>1814</v>
      </c>
      <c r="R2563" s="6" t="s">
        <v>1812</v>
      </c>
      <c r="S2563" s="6" t="s">
        <v>1887</v>
      </c>
      <c r="T2563" s="6" t="s">
        <v>1813</v>
      </c>
      <c r="U2563" s="6" t="s">
        <v>1812</v>
      </c>
      <c r="V2563" s="6" t="s">
        <v>1812</v>
      </c>
      <c r="W2563" s="6" t="s">
        <v>1816</v>
      </c>
      <c r="X2563" s="6" t="s">
        <v>12097</v>
      </c>
    </row>
    <row r="2564" ht="15.75" customHeight="1">
      <c r="A2564" s="6" t="s">
        <v>12098</v>
      </c>
      <c r="B2564" s="6" t="s">
        <v>12099</v>
      </c>
      <c r="C2564" s="6" t="s">
        <v>1810</v>
      </c>
      <c r="D2564" s="6" t="s">
        <v>12100</v>
      </c>
      <c r="E2564" s="6" t="s">
        <v>1812</v>
      </c>
      <c r="F2564" s="6" t="s">
        <v>1812</v>
      </c>
      <c r="G2564" s="6" t="s">
        <v>1812</v>
      </c>
      <c r="H2564" s="6" t="s">
        <v>156</v>
      </c>
      <c r="I2564" s="6" t="s">
        <v>22</v>
      </c>
      <c r="J2564" s="6" t="s">
        <v>55</v>
      </c>
      <c r="K2564" s="6" t="s">
        <v>224</v>
      </c>
      <c r="L2564" s="6" t="s">
        <v>272</v>
      </c>
      <c r="M2564" s="6" t="s">
        <v>262</v>
      </c>
      <c r="N2564" s="6" t="s">
        <v>42</v>
      </c>
      <c r="O2564" s="6" t="s">
        <v>1812</v>
      </c>
      <c r="P2564" s="6" t="s">
        <v>1812</v>
      </c>
      <c r="Q2564" s="6" t="s">
        <v>1814</v>
      </c>
      <c r="R2564" s="6" t="s">
        <v>1812</v>
      </c>
      <c r="S2564" s="6" t="s">
        <v>1887</v>
      </c>
      <c r="T2564" s="6" t="s">
        <v>1813</v>
      </c>
      <c r="U2564" s="6" t="s">
        <v>1812</v>
      </c>
      <c r="V2564" s="6" t="s">
        <v>1812</v>
      </c>
      <c r="W2564" s="6" t="s">
        <v>1816</v>
      </c>
      <c r="X2564" s="6" t="s">
        <v>12101</v>
      </c>
    </row>
    <row r="2565" ht="15.75" customHeight="1">
      <c r="A2565" s="6" t="s">
        <v>12102</v>
      </c>
      <c r="B2565" s="6" t="s">
        <v>12103</v>
      </c>
      <c r="C2565" s="6" t="s">
        <v>1810</v>
      </c>
      <c r="D2565" s="6" t="s">
        <v>12104</v>
      </c>
      <c r="E2565" s="6" t="s">
        <v>1812</v>
      </c>
      <c r="F2565" s="6" t="s">
        <v>1812</v>
      </c>
      <c r="G2565" s="6" t="s">
        <v>1812</v>
      </c>
      <c r="H2565" s="6" t="s">
        <v>156</v>
      </c>
      <c r="I2565" s="6" t="s">
        <v>22</v>
      </c>
      <c r="J2565" s="6" t="s">
        <v>55</v>
      </c>
      <c r="K2565" s="6" t="s">
        <v>224</v>
      </c>
      <c r="L2565" s="6" t="s">
        <v>272</v>
      </c>
      <c r="M2565" s="6" t="s">
        <v>262</v>
      </c>
      <c r="N2565" s="6" t="s">
        <v>42</v>
      </c>
      <c r="O2565" s="6" t="s">
        <v>1812</v>
      </c>
      <c r="P2565" s="6" t="s">
        <v>1812</v>
      </c>
      <c r="Q2565" s="6" t="s">
        <v>1814</v>
      </c>
      <c r="R2565" s="6" t="s">
        <v>1812</v>
      </c>
      <c r="S2565" s="6" t="s">
        <v>1887</v>
      </c>
      <c r="T2565" s="6" t="s">
        <v>1813</v>
      </c>
      <c r="U2565" s="6" t="s">
        <v>1812</v>
      </c>
      <c r="V2565" s="6" t="s">
        <v>1812</v>
      </c>
      <c r="W2565" s="6" t="s">
        <v>1816</v>
      </c>
      <c r="X2565" s="6" t="s">
        <v>12105</v>
      </c>
    </row>
    <row r="2566" ht="15.75" customHeight="1">
      <c r="A2566" s="6" t="s">
        <v>12106</v>
      </c>
      <c r="B2566" s="6" t="s">
        <v>12107</v>
      </c>
      <c r="C2566" s="6" t="s">
        <v>1810</v>
      </c>
      <c r="D2566" s="6" t="s">
        <v>12108</v>
      </c>
      <c r="E2566" s="6" t="s">
        <v>1812</v>
      </c>
      <c r="F2566" s="6" t="s">
        <v>1812</v>
      </c>
      <c r="G2566" s="6" t="s">
        <v>1812</v>
      </c>
      <c r="H2566" s="6" t="s">
        <v>176</v>
      </c>
      <c r="I2566" s="6" t="s">
        <v>22</v>
      </c>
      <c r="J2566" s="6" t="s">
        <v>62</v>
      </c>
      <c r="K2566" s="6" t="s">
        <v>224</v>
      </c>
      <c r="L2566" s="6" t="s">
        <v>187</v>
      </c>
      <c r="M2566" s="6" t="s">
        <v>262</v>
      </c>
      <c r="N2566" s="6" t="s">
        <v>42</v>
      </c>
      <c r="O2566" s="6" t="s">
        <v>1812</v>
      </c>
      <c r="P2566" s="6" t="s">
        <v>1812</v>
      </c>
      <c r="Q2566" s="6" t="s">
        <v>1814</v>
      </c>
      <c r="R2566" s="6" t="s">
        <v>1812</v>
      </c>
      <c r="S2566" s="6" t="s">
        <v>1887</v>
      </c>
      <c r="T2566" s="6" t="s">
        <v>1813</v>
      </c>
      <c r="U2566" s="6" t="s">
        <v>1812</v>
      </c>
      <c r="V2566" s="6" t="s">
        <v>1812</v>
      </c>
      <c r="W2566" s="6" t="s">
        <v>1816</v>
      </c>
      <c r="X2566" s="6" t="s">
        <v>12109</v>
      </c>
    </row>
    <row r="2567" ht="15.75" customHeight="1">
      <c r="A2567" s="6" t="s">
        <v>12110</v>
      </c>
      <c r="B2567" s="6" t="s">
        <v>12111</v>
      </c>
      <c r="C2567" s="6" t="s">
        <v>1810</v>
      </c>
      <c r="D2567" s="6" t="s">
        <v>12112</v>
      </c>
      <c r="E2567" s="6" t="s">
        <v>1812</v>
      </c>
      <c r="F2567" s="6" t="s">
        <v>1812</v>
      </c>
      <c r="G2567" s="6" t="s">
        <v>1812</v>
      </c>
      <c r="H2567" s="6" t="s">
        <v>148</v>
      </c>
      <c r="I2567" s="6" t="s">
        <v>22</v>
      </c>
      <c r="J2567" s="6" t="s">
        <v>38</v>
      </c>
      <c r="K2567" s="6" t="s">
        <v>242</v>
      </c>
      <c r="L2567" s="6" t="s">
        <v>109</v>
      </c>
      <c r="M2567" s="6" t="s">
        <v>262</v>
      </c>
      <c r="N2567" s="6" t="s">
        <v>42</v>
      </c>
      <c r="O2567" s="6" t="s">
        <v>1812</v>
      </c>
      <c r="P2567" s="6" t="s">
        <v>1812</v>
      </c>
      <c r="Q2567" s="6" t="s">
        <v>1814</v>
      </c>
      <c r="R2567" s="6" t="s">
        <v>1812</v>
      </c>
      <c r="S2567" s="6" t="s">
        <v>1887</v>
      </c>
      <c r="T2567" s="6" t="s">
        <v>1813</v>
      </c>
      <c r="U2567" s="6" t="s">
        <v>1812</v>
      </c>
      <c r="V2567" s="6" t="s">
        <v>1812</v>
      </c>
      <c r="W2567" s="6" t="s">
        <v>1816</v>
      </c>
      <c r="X2567" s="6" t="s">
        <v>12113</v>
      </c>
    </row>
    <row r="2568" ht="15.75" customHeight="1">
      <c r="A2568" s="6" t="s">
        <v>12114</v>
      </c>
      <c r="B2568" s="6" t="s">
        <v>12115</v>
      </c>
      <c r="C2568" s="6" t="s">
        <v>1810</v>
      </c>
      <c r="D2568" s="6" t="s">
        <v>12116</v>
      </c>
      <c r="E2568" s="6" t="s">
        <v>1812</v>
      </c>
      <c r="F2568" s="6" t="s">
        <v>1812</v>
      </c>
      <c r="G2568" s="6" t="s">
        <v>1812</v>
      </c>
      <c r="H2568" s="6" t="s">
        <v>30</v>
      </c>
      <c r="I2568" s="6" t="s">
        <v>273</v>
      </c>
      <c r="J2568" s="6" t="s">
        <v>267</v>
      </c>
      <c r="K2568" s="6" t="s">
        <v>242</v>
      </c>
      <c r="L2568" s="6" t="s">
        <v>177</v>
      </c>
      <c r="M2568" s="6" t="s">
        <v>262</v>
      </c>
      <c r="N2568" s="6" t="s">
        <v>46</v>
      </c>
      <c r="O2568" s="6" t="s">
        <v>1812</v>
      </c>
      <c r="P2568" s="6" t="s">
        <v>1812</v>
      </c>
      <c r="Q2568" s="6" t="s">
        <v>1814</v>
      </c>
      <c r="R2568" s="6" t="s">
        <v>1812</v>
      </c>
      <c r="S2568" s="6" t="s">
        <v>1887</v>
      </c>
      <c r="T2568" s="6" t="s">
        <v>1813</v>
      </c>
      <c r="U2568" s="6" t="s">
        <v>1812</v>
      </c>
      <c r="V2568" s="6" t="s">
        <v>1812</v>
      </c>
      <c r="W2568" s="6" t="s">
        <v>1816</v>
      </c>
      <c r="X2568" s="6" t="s">
        <v>12117</v>
      </c>
    </row>
    <row r="2569" ht="15.75" customHeight="1">
      <c r="A2569" s="6" t="s">
        <v>12118</v>
      </c>
      <c r="B2569" s="6" t="s">
        <v>12119</v>
      </c>
      <c r="C2569" s="6" t="s">
        <v>1810</v>
      </c>
      <c r="D2569" s="6" t="s">
        <v>12120</v>
      </c>
      <c r="E2569" s="6" t="s">
        <v>1812</v>
      </c>
      <c r="F2569" s="6" t="s">
        <v>1812</v>
      </c>
      <c r="G2569" s="6" t="s">
        <v>1812</v>
      </c>
      <c r="H2569" s="6" t="s">
        <v>106</v>
      </c>
      <c r="I2569" s="6" t="s">
        <v>273</v>
      </c>
      <c r="J2569" s="6" t="s">
        <v>267</v>
      </c>
      <c r="K2569" s="6" t="s">
        <v>242</v>
      </c>
      <c r="L2569" s="6" t="s">
        <v>1906</v>
      </c>
      <c r="M2569" s="6" t="s">
        <v>262</v>
      </c>
      <c r="N2569" s="6" t="s">
        <v>42</v>
      </c>
      <c r="O2569" s="6" t="s">
        <v>1812</v>
      </c>
      <c r="P2569" s="6" t="s">
        <v>1812</v>
      </c>
      <c r="Q2569" s="6" t="s">
        <v>1814</v>
      </c>
      <c r="R2569" s="6" t="s">
        <v>1812</v>
      </c>
      <c r="S2569" s="6" t="s">
        <v>1887</v>
      </c>
      <c r="T2569" s="6" t="s">
        <v>1813</v>
      </c>
      <c r="U2569" s="6" t="s">
        <v>1812</v>
      </c>
      <c r="V2569" s="6" t="s">
        <v>1812</v>
      </c>
      <c r="W2569" s="6" t="s">
        <v>1816</v>
      </c>
      <c r="X2569" s="6" t="s">
        <v>12121</v>
      </c>
    </row>
    <row r="2570" ht="15.75" customHeight="1">
      <c r="A2570" s="6" t="s">
        <v>12122</v>
      </c>
      <c r="B2570" s="6" t="s">
        <v>12123</v>
      </c>
      <c r="C2570" s="6" t="s">
        <v>1810</v>
      </c>
      <c r="D2570" s="6" t="s">
        <v>12124</v>
      </c>
      <c r="E2570" s="6" t="s">
        <v>1812</v>
      </c>
      <c r="F2570" s="6" t="s">
        <v>1812</v>
      </c>
      <c r="G2570" s="6" t="s">
        <v>1812</v>
      </c>
      <c r="H2570" s="6" t="s">
        <v>176</v>
      </c>
      <c r="I2570" s="6" t="s">
        <v>22</v>
      </c>
      <c r="J2570" s="6" t="s">
        <v>62</v>
      </c>
      <c r="K2570" s="6" t="s">
        <v>224</v>
      </c>
      <c r="L2570" s="6" t="s">
        <v>187</v>
      </c>
      <c r="M2570" s="6" t="s">
        <v>262</v>
      </c>
      <c r="N2570" s="6" t="s">
        <v>1876</v>
      </c>
      <c r="O2570" s="6" t="s">
        <v>1812</v>
      </c>
      <c r="P2570" s="6" t="s">
        <v>1812</v>
      </c>
      <c r="Q2570" s="6" t="s">
        <v>1814</v>
      </c>
      <c r="R2570" s="6" t="s">
        <v>1812</v>
      </c>
      <c r="S2570" s="6" t="s">
        <v>1887</v>
      </c>
      <c r="T2570" s="6" t="s">
        <v>1813</v>
      </c>
      <c r="U2570" s="6" t="s">
        <v>1812</v>
      </c>
      <c r="V2570" s="6" t="s">
        <v>1812</v>
      </c>
      <c r="W2570" s="6" t="s">
        <v>1816</v>
      </c>
      <c r="X2570" s="6" t="s">
        <v>12125</v>
      </c>
    </row>
    <row r="2571" ht="15.75" customHeight="1">
      <c r="A2571" s="6" t="s">
        <v>12126</v>
      </c>
      <c r="B2571" s="6" t="s">
        <v>12127</v>
      </c>
      <c r="C2571" s="6" t="s">
        <v>1810</v>
      </c>
      <c r="D2571" s="6" t="s">
        <v>12128</v>
      </c>
      <c r="E2571" s="6" t="s">
        <v>1812</v>
      </c>
      <c r="F2571" s="6" t="s">
        <v>1812</v>
      </c>
      <c r="G2571" s="6" t="s">
        <v>1812</v>
      </c>
      <c r="H2571" s="6" t="s">
        <v>176</v>
      </c>
      <c r="I2571" s="6" t="s">
        <v>22</v>
      </c>
      <c r="J2571" s="6" t="s">
        <v>38</v>
      </c>
      <c r="K2571" s="6" t="s">
        <v>242</v>
      </c>
      <c r="L2571" s="6" t="s">
        <v>109</v>
      </c>
      <c r="M2571" s="6" t="s">
        <v>262</v>
      </c>
      <c r="N2571" s="6" t="s">
        <v>42</v>
      </c>
      <c r="O2571" s="6" t="s">
        <v>1812</v>
      </c>
      <c r="P2571" s="6" t="s">
        <v>1812</v>
      </c>
      <c r="Q2571" s="6" t="s">
        <v>1814</v>
      </c>
      <c r="R2571" s="6" t="s">
        <v>1812</v>
      </c>
      <c r="S2571" s="6" t="s">
        <v>1887</v>
      </c>
      <c r="T2571" s="6" t="s">
        <v>1813</v>
      </c>
      <c r="U2571" s="6" t="s">
        <v>1812</v>
      </c>
      <c r="V2571" s="6" t="s">
        <v>1812</v>
      </c>
      <c r="W2571" s="6" t="s">
        <v>1816</v>
      </c>
      <c r="X2571" s="6" t="s">
        <v>12129</v>
      </c>
    </row>
    <row r="2572" ht="15.75" customHeight="1">
      <c r="A2572" s="6" t="s">
        <v>12130</v>
      </c>
      <c r="B2572" s="6" t="s">
        <v>12131</v>
      </c>
      <c r="C2572" s="6" t="s">
        <v>1810</v>
      </c>
      <c r="D2572" s="6" t="s">
        <v>12132</v>
      </c>
      <c r="E2572" s="6" t="s">
        <v>1812</v>
      </c>
      <c r="F2572" s="6" t="s">
        <v>1812</v>
      </c>
      <c r="G2572" s="6" t="s">
        <v>1812</v>
      </c>
      <c r="H2572" s="6" t="s">
        <v>84</v>
      </c>
      <c r="I2572" s="6" t="s">
        <v>34</v>
      </c>
      <c r="J2572" s="6" t="s">
        <v>127</v>
      </c>
      <c r="K2572" s="6" t="s">
        <v>224</v>
      </c>
      <c r="L2572" s="6" t="s">
        <v>271</v>
      </c>
      <c r="M2572" s="6" t="s">
        <v>261</v>
      </c>
      <c r="N2572" s="6" t="s">
        <v>42</v>
      </c>
      <c r="O2572" s="6" t="s">
        <v>1812</v>
      </c>
      <c r="P2572" s="6" t="s">
        <v>1812</v>
      </c>
      <c r="Q2572" s="6" t="s">
        <v>1814</v>
      </c>
      <c r="R2572" s="6" t="s">
        <v>1812</v>
      </c>
      <c r="S2572" s="6" t="s">
        <v>1887</v>
      </c>
      <c r="T2572" s="6" t="s">
        <v>1813</v>
      </c>
      <c r="U2572" s="6" t="s">
        <v>1812</v>
      </c>
      <c r="V2572" s="6" t="s">
        <v>1812</v>
      </c>
      <c r="W2572" s="6" t="s">
        <v>1816</v>
      </c>
      <c r="X2572" s="6" t="s">
        <v>12133</v>
      </c>
    </row>
    <row r="2573" ht="15.75" customHeight="1">
      <c r="A2573" s="6" t="s">
        <v>12134</v>
      </c>
      <c r="B2573" s="6" t="s">
        <v>12135</v>
      </c>
      <c r="C2573" s="6" t="s">
        <v>1810</v>
      </c>
      <c r="D2573" s="6" t="s">
        <v>12136</v>
      </c>
      <c r="E2573" s="6" t="s">
        <v>1812</v>
      </c>
      <c r="F2573" s="6" t="s">
        <v>1812</v>
      </c>
      <c r="G2573" s="6" t="s">
        <v>1812</v>
      </c>
      <c r="H2573" s="6" t="s">
        <v>148</v>
      </c>
      <c r="I2573" s="6" t="s">
        <v>22</v>
      </c>
      <c r="J2573" s="6" t="s">
        <v>38</v>
      </c>
      <c r="K2573" s="6" t="s">
        <v>242</v>
      </c>
      <c r="L2573" s="6" t="s">
        <v>109</v>
      </c>
      <c r="M2573" s="6" t="s">
        <v>262</v>
      </c>
      <c r="N2573" s="6" t="s">
        <v>42</v>
      </c>
      <c r="O2573" s="6" t="s">
        <v>1812</v>
      </c>
      <c r="P2573" s="6" t="s">
        <v>1812</v>
      </c>
      <c r="Q2573" s="6" t="s">
        <v>1814</v>
      </c>
      <c r="R2573" s="6" t="s">
        <v>1812</v>
      </c>
      <c r="S2573" s="6" t="s">
        <v>1887</v>
      </c>
      <c r="T2573" s="6" t="s">
        <v>1813</v>
      </c>
      <c r="U2573" s="6" t="s">
        <v>1812</v>
      </c>
      <c r="V2573" s="6" t="s">
        <v>1812</v>
      </c>
      <c r="W2573" s="6" t="s">
        <v>1816</v>
      </c>
      <c r="X2573" s="6" t="s">
        <v>12137</v>
      </c>
    </row>
    <row r="2574" ht="15.75" customHeight="1">
      <c r="A2574" s="6" t="s">
        <v>12138</v>
      </c>
      <c r="B2574" s="6" t="s">
        <v>12139</v>
      </c>
      <c r="C2574" s="6" t="s">
        <v>1810</v>
      </c>
      <c r="D2574" s="6" t="s">
        <v>12140</v>
      </c>
      <c r="E2574" s="6" t="s">
        <v>1812</v>
      </c>
      <c r="F2574" s="6" t="s">
        <v>1812</v>
      </c>
      <c r="G2574" s="6" t="s">
        <v>1812</v>
      </c>
      <c r="H2574" s="6" t="s">
        <v>84</v>
      </c>
      <c r="I2574" s="6" t="s">
        <v>34</v>
      </c>
      <c r="J2574" s="6" t="s">
        <v>260</v>
      </c>
      <c r="K2574" s="6" t="s">
        <v>224</v>
      </c>
      <c r="L2574" s="6" t="s">
        <v>92</v>
      </c>
      <c r="M2574" s="6" t="s">
        <v>261</v>
      </c>
      <c r="N2574" s="6" t="s">
        <v>42</v>
      </c>
      <c r="O2574" s="6" t="s">
        <v>1812</v>
      </c>
      <c r="P2574" s="6" t="s">
        <v>1812</v>
      </c>
      <c r="Q2574" s="6" t="s">
        <v>1814</v>
      </c>
      <c r="R2574" s="6" t="s">
        <v>1812</v>
      </c>
      <c r="S2574" s="6" t="s">
        <v>1887</v>
      </c>
      <c r="T2574" s="6" t="s">
        <v>1813</v>
      </c>
      <c r="U2574" s="6" t="s">
        <v>1812</v>
      </c>
      <c r="V2574" s="6" t="s">
        <v>1812</v>
      </c>
      <c r="W2574" s="6" t="s">
        <v>1816</v>
      </c>
      <c r="X2574" s="6" t="s">
        <v>12141</v>
      </c>
    </row>
    <row r="2575" ht="15.75" customHeight="1">
      <c r="A2575" s="6" t="s">
        <v>12142</v>
      </c>
      <c r="B2575" s="6" t="s">
        <v>12143</v>
      </c>
      <c r="C2575" s="6" t="s">
        <v>1810</v>
      </c>
      <c r="D2575" s="6" t="s">
        <v>12144</v>
      </c>
      <c r="E2575" s="6" t="s">
        <v>1812</v>
      </c>
      <c r="F2575" s="6" t="s">
        <v>1812</v>
      </c>
      <c r="G2575" s="6" t="s">
        <v>1812</v>
      </c>
      <c r="H2575" s="6" t="s">
        <v>94</v>
      </c>
      <c r="I2575" s="6" t="s">
        <v>264</v>
      </c>
      <c r="J2575" s="6" t="s">
        <v>32</v>
      </c>
      <c r="K2575" s="6" t="s">
        <v>220</v>
      </c>
      <c r="L2575" s="6" t="s">
        <v>265</v>
      </c>
      <c r="M2575" s="6" t="s">
        <v>261</v>
      </c>
      <c r="N2575" s="6" t="s">
        <v>42</v>
      </c>
      <c r="O2575" s="6" t="s">
        <v>1812</v>
      </c>
      <c r="P2575" s="6" t="s">
        <v>1812</v>
      </c>
      <c r="Q2575" s="6" t="s">
        <v>1814</v>
      </c>
      <c r="R2575" s="6" t="s">
        <v>1812</v>
      </c>
      <c r="S2575" s="6" t="s">
        <v>1887</v>
      </c>
      <c r="T2575" s="6" t="s">
        <v>1813</v>
      </c>
      <c r="U2575" s="6" t="s">
        <v>1812</v>
      </c>
      <c r="V2575" s="6" t="s">
        <v>1812</v>
      </c>
      <c r="W2575" s="6" t="s">
        <v>1816</v>
      </c>
      <c r="X2575" s="6" t="s">
        <v>12145</v>
      </c>
    </row>
    <row r="2576" ht="15.75" customHeight="1">
      <c r="A2576" s="6" t="s">
        <v>12146</v>
      </c>
      <c r="B2576" s="6" t="s">
        <v>12147</v>
      </c>
      <c r="C2576" s="6" t="s">
        <v>1810</v>
      </c>
      <c r="D2576" s="6" t="s">
        <v>12148</v>
      </c>
      <c r="E2576" s="6" t="s">
        <v>1812</v>
      </c>
      <c r="F2576" s="6" t="s">
        <v>1812</v>
      </c>
      <c r="G2576" s="6" t="s">
        <v>1812</v>
      </c>
      <c r="H2576" s="6" t="s">
        <v>196</v>
      </c>
      <c r="I2576" s="6" t="s">
        <v>264</v>
      </c>
      <c r="J2576" s="6" t="s">
        <v>201</v>
      </c>
      <c r="K2576" s="6" t="s">
        <v>220</v>
      </c>
      <c r="L2576" s="6" t="s">
        <v>191</v>
      </c>
      <c r="M2576" s="6" t="s">
        <v>261</v>
      </c>
      <c r="N2576" s="6" t="s">
        <v>42</v>
      </c>
      <c r="O2576" s="6" t="s">
        <v>1812</v>
      </c>
      <c r="P2576" s="6" t="s">
        <v>1812</v>
      </c>
      <c r="Q2576" s="6" t="s">
        <v>1814</v>
      </c>
      <c r="R2576" s="6" t="s">
        <v>1812</v>
      </c>
      <c r="S2576" s="6" t="s">
        <v>1887</v>
      </c>
      <c r="T2576" s="6" t="s">
        <v>1813</v>
      </c>
      <c r="U2576" s="6" t="s">
        <v>1812</v>
      </c>
      <c r="V2576" s="6" t="s">
        <v>1812</v>
      </c>
      <c r="W2576" s="6" t="s">
        <v>1816</v>
      </c>
      <c r="X2576" s="6" t="s">
        <v>12149</v>
      </c>
    </row>
    <row r="2577" ht="15.75" customHeight="1">
      <c r="A2577" s="6" t="s">
        <v>12150</v>
      </c>
      <c r="B2577" s="6" t="s">
        <v>12151</v>
      </c>
      <c r="C2577" s="6" t="s">
        <v>1810</v>
      </c>
      <c r="D2577" s="6" t="s">
        <v>12152</v>
      </c>
      <c r="E2577" s="6" t="s">
        <v>1812</v>
      </c>
      <c r="F2577" s="6" t="s">
        <v>1812</v>
      </c>
      <c r="G2577" s="6" t="s">
        <v>1812</v>
      </c>
      <c r="H2577" s="6" t="s">
        <v>84</v>
      </c>
      <c r="I2577" s="6" t="s">
        <v>34</v>
      </c>
      <c r="J2577" s="6" t="s">
        <v>127</v>
      </c>
      <c r="K2577" s="6" t="s">
        <v>224</v>
      </c>
      <c r="L2577" s="6" t="s">
        <v>271</v>
      </c>
      <c r="M2577" s="6" t="s">
        <v>261</v>
      </c>
      <c r="N2577" s="6" t="s">
        <v>42</v>
      </c>
      <c r="O2577" s="6" t="s">
        <v>1812</v>
      </c>
      <c r="P2577" s="6" t="s">
        <v>1812</v>
      </c>
      <c r="Q2577" s="6" t="s">
        <v>1814</v>
      </c>
      <c r="R2577" s="6" t="s">
        <v>1812</v>
      </c>
      <c r="S2577" s="6" t="s">
        <v>1887</v>
      </c>
      <c r="T2577" s="6" t="s">
        <v>1813</v>
      </c>
      <c r="U2577" s="6" t="s">
        <v>1812</v>
      </c>
      <c r="V2577" s="6" t="s">
        <v>1812</v>
      </c>
      <c r="W2577" s="6" t="s">
        <v>1816</v>
      </c>
      <c r="X2577" s="6" t="s">
        <v>12153</v>
      </c>
    </row>
    <row r="2578" ht="15.75" customHeight="1">
      <c r="A2578" s="6" t="s">
        <v>12154</v>
      </c>
      <c r="B2578" s="6" t="s">
        <v>12155</v>
      </c>
      <c r="C2578" s="6" t="s">
        <v>1810</v>
      </c>
      <c r="D2578" s="6" t="s">
        <v>12156</v>
      </c>
      <c r="E2578" s="6" t="s">
        <v>1812</v>
      </c>
      <c r="F2578" s="6" t="s">
        <v>1812</v>
      </c>
      <c r="G2578" s="6" t="s">
        <v>1812</v>
      </c>
      <c r="H2578" s="6" t="s">
        <v>1970</v>
      </c>
      <c r="I2578" s="6" t="s">
        <v>247</v>
      </c>
      <c r="J2578" s="6" t="s">
        <v>106</v>
      </c>
      <c r="K2578" s="6" t="s">
        <v>220</v>
      </c>
      <c r="L2578" s="6" t="s">
        <v>58</v>
      </c>
      <c r="M2578" s="6" t="s">
        <v>244</v>
      </c>
      <c r="N2578" s="6" t="s">
        <v>42</v>
      </c>
      <c r="O2578" s="6" t="s">
        <v>1812</v>
      </c>
      <c r="P2578" s="6" t="s">
        <v>1812</v>
      </c>
      <c r="Q2578" s="6" t="s">
        <v>1814</v>
      </c>
      <c r="R2578" s="6" t="s">
        <v>1812</v>
      </c>
      <c r="S2578" s="6" t="s">
        <v>1887</v>
      </c>
      <c r="T2578" s="6" t="s">
        <v>1813</v>
      </c>
      <c r="U2578" s="6" t="s">
        <v>1812</v>
      </c>
      <c r="V2578" s="6" t="s">
        <v>1812</v>
      </c>
      <c r="W2578" s="6" t="s">
        <v>1816</v>
      </c>
      <c r="X2578" s="6" t="s">
        <v>12157</v>
      </c>
    </row>
    <row r="2579" ht="15.75" customHeight="1">
      <c r="A2579" s="6" t="s">
        <v>12158</v>
      </c>
      <c r="B2579" s="6" t="s">
        <v>12159</v>
      </c>
      <c r="C2579" s="6" t="s">
        <v>1810</v>
      </c>
      <c r="D2579" s="6" t="s">
        <v>12160</v>
      </c>
      <c r="E2579" s="6" t="s">
        <v>1812</v>
      </c>
      <c r="F2579" s="6" t="s">
        <v>1812</v>
      </c>
      <c r="G2579" s="6" t="s">
        <v>1812</v>
      </c>
      <c r="H2579" s="6" t="s">
        <v>49</v>
      </c>
      <c r="I2579" s="6" t="s">
        <v>247</v>
      </c>
      <c r="J2579" s="6" t="s">
        <v>106</v>
      </c>
      <c r="K2579" s="6" t="s">
        <v>220</v>
      </c>
      <c r="L2579" s="6" t="s">
        <v>287</v>
      </c>
      <c r="M2579" s="6" t="s">
        <v>244</v>
      </c>
      <c r="N2579" s="6" t="s">
        <v>1876</v>
      </c>
      <c r="O2579" s="6" t="s">
        <v>1812</v>
      </c>
      <c r="P2579" s="6" t="s">
        <v>1812</v>
      </c>
      <c r="Q2579" s="6" t="s">
        <v>1814</v>
      </c>
      <c r="R2579" s="6" t="s">
        <v>1812</v>
      </c>
      <c r="S2579" s="6" t="s">
        <v>1887</v>
      </c>
      <c r="T2579" s="6" t="s">
        <v>1813</v>
      </c>
      <c r="U2579" s="6" t="s">
        <v>1812</v>
      </c>
      <c r="V2579" s="6" t="s">
        <v>1812</v>
      </c>
      <c r="W2579" s="6" t="s">
        <v>1816</v>
      </c>
      <c r="X2579" s="6" t="s">
        <v>12161</v>
      </c>
    </row>
    <row r="2580" ht="15.75" customHeight="1">
      <c r="A2580" s="6" t="s">
        <v>12162</v>
      </c>
      <c r="B2580" s="6" t="s">
        <v>12163</v>
      </c>
      <c r="C2580" s="6" t="s">
        <v>1810</v>
      </c>
      <c r="D2580" s="6" t="s">
        <v>12164</v>
      </c>
      <c r="E2580" s="6" t="s">
        <v>1812</v>
      </c>
      <c r="F2580" s="6" t="s">
        <v>1812</v>
      </c>
      <c r="G2580" s="6" t="s">
        <v>1812</v>
      </c>
      <c r="H2580" s="6" t="s">
        <v>206</v>
      </c>
      <c r="I2580" s="6" t="s">
        <v>259</v>
      </c>
      <c r="J2580" s="6" t="s">
        <v>260</v>
      </c>
      <c r="K2580" s="6" t="s">
        <v>224</v>
      </c>
      <c r="L2580" s="6" t="s">
        <v>65</v>
      </c>
      <c r="M2580" s="6" t="s">
        <v>261</v>
      </c>
      <c r="N2580" s="6" t="s">
        <v>42</v>
      </c>
      <c r="O2580" s="6" t="s">
        <v>1812</v>
      </c>
      <c r="P2580" s="6" t="s">
        <v>1812</v>
      </c>
      <c r="Q2580" s="6" t="s">
        <v>1814</v>
      </c>
      <c r="R2580" s="6" t="s">
        <v>1812</v>
      </c>
      <c r="S2580" s="6" t="s">
        <v>1887</v>
      </c>
      <c r="T2580" s="6" t="s">
        <v>1813</v>
      </c>
      <c r="U2580" s="6" t="s">
        <v>1812</v>
      </c>
      <c r="V2580" s="6" t="s">
        <v>1812</v>
      </c>
      <c r="W2580" s="6" t="s">
        <v>1816</v>
      </c>
      <c r="X2580" s="6" t="s">
        <v>12165</v>
      </c>
    </row>
    <row r="2581" ht="15.75" customHeight="1">
      <c r="A2581" s="6" t="s">
        <v>12166</v>
      </c>
      <c r="B2581" s="6" t="s">
        <v>12167</v>
      </c>
      <c r="C2581" s="6" t="s">
        <v>1810</v>
      </c>
      <c r="D2581" s="6" t="s">
        <v>12168</v>
      </c>
      <c r="E2581" s="6" t="s">
        <v>1812</v>
      </c>
      <c r="F2581" s="6" t="s">
        <v>1812</v>
      </c>
      <c r="G2581" s="6" t="s">
        <v>1812</v>
      </c>
      <c r="H2581" s="6" t="s">
        <v>196</v>
      </c>
      <c r="I2581" s="6" t="s">
        <v>264</v>
      </c>
      <c r="J2581" s="6" t="s">
        <v>201</v>
      </c>
      <c r="K2581" s="6" t="s">
        <v>220</v>
      </c>
      <c r="L2581" s="6" t="s">
        <v>269</v>
      </c>
      <c r="M2581" s="6" t="s">
        <v>261</v>
      </c>
      <c r="N2581" s="6" t="s">
        <v>42</v>
      </c>
      <c r="O2581" s="6" t="s">
        <v>1812</v>
      </c>
      <c r="P2581" s="6" t="s">
        <v>1812</v>
      </c>
      <c r="Q2581" s="6" t="s">
        <v>1814</v>
      </c>
      <c r="R2581" s="6" t="s">
        <v>1812</v>
      </c>
      <c r="S2581" s="6" t="s">
        <v>1887</v>
      </c>
      <c r="T2581" s="6" t="s">
        <v>1813</v>
      </c>
      <c r="U2581" s="6" t="s">
        <v>1812</v>
      </c>
      <c r="V2581" s="6" t="s">
        <v>1812</v>
      </c>
      <c r="W2581" s="6" t="s">
        <v>1816</v>
      </c>
      <c r="X2581" s="6" t="s">
        <v>12169</v>
      </c>
    </row>
    <row r="2582" ht="15.75" customHeight="1">
      <c r="A2582" s="6" t="s">
        <v>12170</v>
      </c>
      <c r="B2582" s="6" t="s">
        <v>12171</v>
      </c>
      <c r="C2582" s="6" t="s">
        <v>1810</v>
      </c>
      <c r="D2582" s="6" t="s">
        <v>12172</v>
      </c>
      <c r="E2582" s="6" t="s">
        <v>1812</v>
      </c>
      <c r="F2582" s="6" t="s">
        <v>1812</v>
      </c>
      <c r="G2582" s="6" t="s">
        <v>1812</v>
      </c>
      <c r="H2582" s="6" t="s">
        <v>200</v>
      </c>
      <c r="I2582" s="6" t="s">
        <v>259</v>
      </c>
      <c r="J2582" s="6" t="s">
        <v>152</v>
      </c>
      <c r="K2582" s="6" t="s">
        <v>220</v>
      </c>
      <c r="L2582" s="6" t="s">
        <v>4549</v>
      </c>
      <c r="M2582" s="6" t="s">
        <v>261</v>
      </c>
      <c r="N2582" s="6" t="s">
        <v>42</v>
      </c>
      <c r="O2582" s="6" t="s">
        <v>1812</v>
      </c>
      <c r="P2582" s="6" t="s">
        <v>1812</v>
      </c>
      <c r="Q2582" s="6" t="s">
        <v>1814</v>
      </c>
      <c r="R2582" s="6" t="s">
        <v>1812</v>
      </c>
      <c r="S2582" s="6" t="s">
        <v>1887</v>
      </c>
      <c r="T2582" s="6" t="s">
        <v>1813</v>
      </c>
      <c r="U2582" s="6" t="s">
        <v>1812</v>
      </c>
      <c r="V2582" s="6" t="s">
        <v>1812</v>
      </c>
      <c r="W2582" s="6" t="s">
        <v>1816</v>
      </c>
      <c r="X2582" s="6" t="s">
        <v>12173</v>
      </c>
    </row>
    <row r="2583" ht="15.75" customHeight="1">
      <c r="A2583" s="6" t="s">
        <v>12174</v>
      </c>
      <c r="B2583" s="6" t="s">
        <v>12175</v>
      </c>
      <c r="C2583" s="6" t="s">
        <v>1810</v>
      </c>
      <c r="D2583" s="6" t="s">
        <v>12176</v>
      </c>
      <c r="E2583" s="6" t="s">
        <v>1812</v>
      </c>
      <c r="F2583" s="6" t="s">
        <v>1812</v>
      </c>
      <c r="G2583" s="6" t="s">
        <v>1812</v>
      </c>
      <c r="H2583" s="6" t="s">
        <v>84</v>
      </c>
      <c r="I2583" s="6" t="s">
        <v>34</v>
      </c>
      <c r="J2583" s="6" t="s">
        <v>260</v>
      </c>
      <c r="K2583" s="6" t="s">
        <v>224</v>
      </c>
      <c r="L2583" s="6" t="s">
        <v>92</v>
      </c>
      <c r="M2583" s="6" t="s">
        <v>261</v>
      </c>
      <c r="N2583" s="6" t="s">
        <v>42</v>
      </c>
      <c r="O2583" s="6" t="s">
        <v>1812</v>
      </c>
      <c r="P2583" s="6" t="s">
        <v>1812</v>
      </c>
      <c r="Q2583" s="6" t="s">
        <v>1814</v>
      </c>
      <c r="R2583" s="6" t="s">
        <v>1812</v>
      </c>
      <c r="S2583" s="6" t="s">
        <v>1887</v>
      </c>
      <c r="T2583" s="6" t="s">
        <v>1813</v>
      </c>
      <c r="U2583" s="6" t="s">
        <v>1812</v>
      </c>
      <c r="V2583" s="6" t="s">
        <v>1812</v>
      </c>
      <c r="W2583" s="6" t="s">
        <v>1816</v>
      </c>
      <c r="X2583" s="6" t="s">
        <v>12177</v>
      </c>
    </row>
    <row r="2584" ht="15.75" customHeight="1">
      <c r="A2584" s="6" t="s">
        <v>12178</v>
      </c>
      <c r="B2584" s="6" t="s">
        <v>12179</v>
      </c>
      <c r="C2584" s="6" t="s">
        <v>1810</v>
      </c>
      <c r="D2584" s="6" t="s">
        <v>12180</v>
      </c>
      <c r="E2584" s="6" t="s">
        <v>1812</v>
      </c>
      <c r="F2584" s="6" t="s">
        <v>1812</v>
      </c>
      <c r="G2584" s="6" t="s">
        <v>1812</v>
      </c>
      <c r="H2584" s="6" t="s">
        <v>206</v>
      </c>
      <c r="I2584" s="6" t="s">
        <v>259</v>
      </c>
      <c r="J2584" s="6" t="s">
        <v>260</v>
      </c>
      <c r="K2584" s="6" t="s">
        <v>224</v>
      </c>
      <c r="L2584" s="6" t="s">
        <v>65</v>
      </c>
      <c r="M2584" s="6" t="s">
        <v>261</v>
      </c>
      <c r="N2584" s="6" t="s">
        <v>42</v>
      </c>
      <c r="O2584" s="6" t="s">
        <v>1812</v>
      </c>
      <c r="P2584" s="6" t="s">
        <v>1812</v>
      </c>
      <c r="Q2584" s="6" t="s">
        <v>1814</v>
      </c>
      <c r="R2584" s="6" t="s">
        <v>1812</v>
      </c>
      <c r="S2584" s="6" t="s">
        <v>1887</v>
      </c>
      <c r="T2584" s="6" t="s">
        <v>1813</v>
      </c>
      <c r="U2584" s="6" t="s">
        <v>1812</v>
      </c>
      <c r="V2584" s="6" t="s">
        <v>1812</v>
      </c>
      <c r="W2584" s="6" t="s">
        <v>1816</v>
      </c>
      <c r="X2584" s="6" t="s">
        <v>12181</v>
      </c>
    </row>
    <row r="2585" ht="15.75" customHeight="1">
      <c r="A2585" s="6" t="s">
        <v>12182</v>
      </c>
      <c r="B2585" s="6" t="s">
        <v>12183</v>
      </c>
      <c r="C2585" s="6" t="s">
        <v>1810</v>
      </c>
      <c r="D2585" s="6" t="s">
        <v>12184</v>
      </c>
      <c r="E2585" s="6" t="s">
        <v>1812</v>
      </c>
      <c r="F2585" s="6" t="s">
        <v>1812</v>
      </c>
      <c r="G2585" s="6" t="s">
        <v>1812</v>
      </c>
      <c r="H2585" s="6" t="s">
        <v>84</v>
      </c>
      <c r="I2585" s="6" t="s">
        <v>34</v>
      </c>
      <c r="J2585" s="6" t="s">
        <v>260</v>
      </c>
      <c r="K2585" s="6" t="s">
        <v>224</v>
      </c>
      <c r="L2585" s="6" t="s">
        <v>92</v>
      </c>
      <c r="M2585" s="6" t="s">
        <v>261</v>
      </c>
      <c r="N2585" s="6" t="s">
        <v>42</v>
      </c>
      <c r="O2585" s="6" t="s">
        <v>1812</v>
      </c>
      <c r="P2585" s="6" t="s">
        <v>1812</v>
      </c>
      <c r="Q2585" s="6" t="s">
        <v>1814</v>
      </c>
      <c r="R2585" s="6" t="s">
        <v>1812</v>
      </c>
      <c r="S2585" s="6" t="s">
        <v>1887</v>
      </c>
      <c r="T2585" s="6" t="s">
        <v>1813</v>
      </c>
      <c r="U2585" s="6" t="s">
        <v>1812</v>
      </c>
      <c r="V2585" s="6" t="s">
        <v>1812</v>
      </c>
      <c r="W2585" s="6" t="s">
        <v>1816</v>
      </c>
      <c r="X2585" s="6" t="s">
        <v>12185</v>
      </c>
    </row>
    <row r="2586" ht="15.75" customHeight="1">
      <c r="A2586" s="6" t="s">
        <v>12186</v>
      </c>
      <c r="B2586" s="6" t="s">
        <v>12187</v>
      </c>
      <c r="C2586" s="6" t="s">
        <v>1810</v>
      </c>
      <c r="D2586" s="6" t="s">
        <v>12188</v>
      </c>
      <c r="E2586" s="6" t="s">
        <v>1812</v>
      </c>
      <c r="F2586" s="6" t="s">
        <v>1812</v>
      </c>
      <c r="G2586" s="6" t="s">
        <v>1812</v>
      </c>
      <c r="H2586" s="6" t="s">
        <v>2652</v>
      </c>
      <c r="I2586" s="6" t="s">
        <v>34</v>
      </c>
      <c r="J2586" s="6" t="s">
        <v>55</v>
      </c>
      <c r="K2586" s="6" t="s">
        <v>224</v>
      </c>
      <c r="L2586" s="6" t="s">
        <v>77</v>
      </c>
      <c r="M2586" s="6" t="s">
        <v>261</v>
      </c>
      <c r="N2586" s="6" t="s">
        <v>42</v>
      </c>
      <c r="O2586" s="6" t="s">
        <v>1812</v>
      </c>
      <c r="P2586" s="6" t="s">
        <v>1812</v>
      </c>
      <c r="Q2586" s="6" t="s">
        <v>1814</v>
      </c>
      <c r="R2586" s="6" t="s">
        <v>1812</v>
      </c>
      <c r="S2586" s="6" t="s">
        <v>1887</v>
      </c>
      <c r="T2586" s="6" t="s">
        <v>1813</v>
      </c>
      <c r="U2586" s="6" t="s">
        <v>1812</v>
      </c>
      <c r="V2586" s="6" t="s">
        <v>1812</v>
      </c>
      <c r="W2586" s="6" t="s">
        <v>1816</v>
      </c>
      <c r="X2586" s="6" t="s">
        <v>12189</v>
      </c>
    </row>
    <row r="2587" ht="15.75" customHeight="1">
      <c r="A2587" s="6" t="s">
        <v>12190</v>
      </c>
      <c r="B2587" s="6" t="s">
        <v>12191</v>
      </c>
      <c r="C2587" s="6" t="s">
        <v>1810</v>
      </c>
      <c r="D2587" s="6" t="s">
        <v>12192</v>
      </c>
      <c r="E2587" s="6" t="s">
        <v>1812</v>
      </c>
      <c r="F2587" s="6" t="s">
        <v>1812</v>
      </c>
      <c r="G2587" s="6" t="s">
        <v>1812</v>
      </c>
      <c r="H2587" s="6" t="s">
        <v>206</v>
      </c>
      <c r="I2587" s="6" t="s">
        <v>259</v>
      </c>
      <c r="J2587" s="6" t="s">
        <v>260</v>
      </c>
      <c r="K2587" s="6" t="s">
        <v>224</v>
      </c>
      <c r="L2587" s="6" t="s">
        <v>65</v>
      </c>
      <c r="M2587" s="6" t="s">
        <v>261</v>
      </c>
      <c r="N2587" s="6" t="s">
        <v>42</v>
      </c>
      <c r="O2587" s="6" t="s">
        <v>1812</v>
      </c>
      <c r="P2587" s="6" t="s">
        <v>1812</v>
      </c>
      <c r="Q2587" s="6" t="s">
        <v>1814</v>
      </c>
      <c r="R2587" s="6" t="s">
        <v>1812</v>
      </c>
      <c r="S2587" s="6" t="s">
        <v>1887</v>
      </c>
      <c r="T2587" s="6" t="s">
        <v>1813</v>
      </c>
      <c r="U2587" s="6" t="s">
        <v>1812</v>
      </c>
      <c r="V2587" s="6" t="s">
        <v>1812</v>
      </c>
      <c r="W2587" s="6" t="s">
        <v>1816</v>
      </c>
      <c r="X2587" s="6" t="s">
        <v>12193</v>
      </c>
    </row>
    <row r="2588" ht="15.75" customHeight="1">
      <c r="A2588" s="6" t="s">
        <v>12194</v>
      </c>
      <c r="B2588" s="6" t="s">
        <v>12195</v>
      </c>
      <c r="C2588" s="6" t="s">
        <v>1810</v>
      </c>
      <c r="D2588" s="6" t="s">
        <v>12196</v>
      </c>
      <c r="E2588" s="6" t="s">
        <v>1812</v>
      </c>
      <c r="F2588" s="6" t="s">
        <v>1812</v>
      </c>
      <c r="G2588" s="6" t="s">
        <v>1812</v>
      </c>
      <c r="H2588" s="6" t="s">
        <v>5147</v>
      </c>
      <c r="I2588" s="6" t="s">
        <v>222</v>
      </c>
      <c r="J2588" s="6" t="s">
        <v>226</v>
      </c>
      <c r="K2588" s="6" t="s">
        <v>164</v>
      </c>
      <c r="L2588" s="6" t="s">
        <v>230</v>
      </c>
      <c r="M2588" s="6" t="s">
        <v>224</v>
      </c>
      <c r="N2588" s="6" t="s">
        <v>319</v>
      </c>
      <c r="O2588" s="6" t="s">
        <v>1812</v>
      </c>
      <c r="P2588" s="6" t="s">
        <v>1812</v>
      </c>
      <c r="Q2588" s="6" t="s">
        <v>1814</v>
      </c>
      <c r="R2588" s="6" t="s">
        <v>1812</v>
      </c>
      <c r="S2588" s="6" t="s">
        <v>1887</v>
      </c>
      <c r="T2588" s="6" t="s">
        <v>1813</v>
      </c>
      <c r="U2588" s="6" t="s">
        <v>1812</v>
      </c>
      <c r="V2588" s="6" t="s">
        <v>1812</v>
      </c>
      <c r="W2588" s="6" t="s">
        <v>1816</v>
      </c>
      <c r="X2588" s="6" t="s">
        <v>12197</v>
      </c>
    </row>
    <row r="2589" ht="15.75" customHeight="1">
      <c r="A2589" s="6" t="s">
        <v>12198</v>
      </c>
      <c r="B2589" s="6" t="s">
        <v>12199</v>
      </c>
      <c r="C2589" s="6" t="s">
        <v>1810</v>
      </c>
      <c r="D2589" s="6" t="s">
        <v>12200</v>
      </c>
      <c r="E2589" s="6" t="s">
        <v>1812</v>
      </c>
      <c r="F2589" s="6" t="s">
        <v>1812</v>
      </c>
      <c r="G2589" s="6" t="s">
        <v>1812</v>
      </c>
      <c r="H2589" s="6" t="s">
        <v>2652</v>
      </c>
      <c r="I2589" s="6" t="s">
        <v>34</v>
      </c>
      <c r="J2589" s="6" t="s">
        <v>127</v>
      </c>
      <c r="K2589" s="6" t="s">
        <v>224</v>
      </c>
      <c r="L2589" s="6" t="s">
        <v>271</v>
      </c>
      <c r="M2589" s="6" t="s">
        <v>261</v>
      </c>
      <c r="N2589" s="6" t="s">
        <v>42</v>
      </c>
      <c r="O2589" s="6" t="s">
        <v>1812</v>
      </c>
      <c r="P2589" s="6" t="s">
        <v>1812</v>
      </c>
      <c r="Q2589" s="6" t="s">
        <v>1814</v>
      </c>
      <c r="R2589" s="6" t="s">
        <v>1812</v>
      </c>
      <c r="S2589" s="6" t="s">
        <v>1887</v>
      </c>
      <c r="T2589" s="6" t="s">
        <v>1813</v>
      </c>
      <c r="U2589" s="6" t="s">
        <v>1812</v>
      </c>
      <c r="V2589" s="6" t="s">
        <v>1812</v>
      </c>
      <c r="W2589" s="6" t="s">
        <v>1816</v>
      </c>
      <c r="X2589" s="6" t="s">
        <v>12201</v>
      </c>
    </row>
    <row r="2590" ht="15.75" customHeight="1">
      <c r="A2590" s="6" t="s">
        <v>12202</v>
      </c>
      <c r="B2590" s="6" t="s">
        <v>12203</v>
      </c>
      <c r="C2590" s="6" t="s">
        <v>1810</v>
      </c>
      <c r="D2590" s="6" t="s">
        <v>12204</v>
      </c>
      <c r="E2590" s="6" t="s">
        <v>1812</v>
      </c>
      <c r="F2590" s="6" t="s">
        <v>1812</v>
      </c>
      <c r="G2590" s="6" t="s">
        <v>1812</v>
      </c>
      <c r="H2590" s="6" t="s">
        <v>156</v>
      </c>
      <c r="I2590" s="6" t="s">
        <v>22</v>
      </c>
      <c r="J2590" s="6" t="s">
        <v>55</v>
      </c>
      <c r="K2590" s="6" t="s">
        <v>224</v>
      </c>
      <c r="L2590" s="6" t="s">
        <v>272</v>
      </c>
      <c r="M2590" s="6" t="s">
        <v>262</v>
      </c>
      <c r="N2590" s="6" t="s">
        <v>42</v>
      </c>
      <c r="O2590" s="6" t="s">
        <v>1812</v>
      </c>
      <c r="P2590" s="6" t="s">
        <v>1812</v>
      </c>
      <c r="Q2590" s="6" t="s">
        <v>1814</v>
      </c>
      <c r="R2590" s="6" t="s">
        <v>1812</v>
      </c>
      <c r="S2590" s="6" t="s">
        <v>1887</v>
      </c>
      <c r="T2590" s="6" t="s">
        <v>1813</v>
      </c>
      <c r="U2590" s="6" t="s">
        <v>1812</v>
      </c>
      <c r="V2590" s="6" t="s">
        <v>1812</v>
      </c>
      <c r="W2590" s="6" t="s">
        <v>1816</v>
      </c>
      <c r="X2590" s="6" t="s">
        <v>12205</v>
      </c>
    </row>
    <row r="2591" ht="15.75" customHeight="1">
      <c r="A2591" s="6" t="s">
        <v>12206</v>
      </c>
      <c r="B2591" s="6" t="s">
        <v>12207</v>
      </c>
      <c r="C2591" s="6" t="s">
        <v>1810</v>
      </c>
      <c r="D2591" s="6" t="s">
        <v>12208</v>
      </c>
      <c r="E2591" s="6" t="s">
        <v>1812</v>
      </c>
      <c r="F2591" s="6" t="s">
        <v>1812</v>
      </c>
      <c r="G2591" s="6" t="s">
        <v>1812</v>
      </c>
      <c r="H2591" s="6" t="s">
        <v>30</v>
      </c>
      <c r="I2591" s="6" t="s">
        <v>273</v>
      </c>
      <c r="J2591" s="6" t="s">
        <v>267</v>
      </c>
      <c r="K2591" s="6" t="s">
        <v>242</v>
      </c>
      <c r="L2591" s="6" t="s">
        <v>177</v>
      </c>
      <c r="M2591" s="6" t="s">
        <v>262</v>
      </c>
      <c r="N2591" s="6" t="s">
        <v>42</v>
      </c>
      <c r="O2591" s="6" t="s">
        <v>1812</v>
      </c>
      <c r="P2591" s="6" t="s">
        <v>1812</v>
      </c>
      <c r="Q2591" s="6" t="s">
        <v>1814</v>
      </c>
      <c r="R2591" s="6" t="s">
        <v>1812</v>
      </c>
      <c r="S2591" s="6" t="s">
        <v>1887</v>
      </c>
      <c r="T2591" s="6" t="s">
        <v>1813</v>
      </c>
      <c r="U2591" s="6" t="s">
        <v>1812</v>
      </c>
      <c r="V2591" s="6" t="s">
        <v>1812</v>
      </c>
      <c r="W2591" s="6" t="s">
        <v>1816</v>
      </c>
      <c r="X2591" s="6" t="s">
        <v>12209</v>
      </c>
    </row>
    <row r="2592" ht="15.75" customHeight="1">
      <c r="A2592" s="6" t="s">
        <v>12210</v>
      </c>
      <c r="B2592" s="6" t="s">
        <v>12211</v>
      </c>
      <c r="C2592" s="6" t="s">
        <v>1810</v>
      </c>
      <c r="D2592" s="6" t="s">
        <v>12212</v>
      </c>
      <c r="E2592" s="6" t="s">
        <v>1812</v>
      </c>
      <c r="F2592" s="6" t="s">
        <v>1812</v>
      </c>
      <c r="G2592" s="6" t="s">
        <v>1812</v>
      </c>
      <c r="H2592" s="6" t="s">
        <v>201</v>
      </c>
      <c r="I2592" s="6" t="s">
        <v>40</v>
      </c>
      <c r="J2592" s="6" t="s">
        <v>74</v>
      </c>
      <c r="K2592" s="6" t="s">
        <v>242</v>
      </c>
      <c r="L2592" s="6" t="s">
        <v>157</v>
      </c>
      <c r="M2592" s="6" t="s">
        <v>262</v>
      </c>
      <c r="N2592" s="6" t="s">
        <v>42</v>
      </c>
      <c r="O2592" s="6" t="s">
        <v>1812</v>
      </c>
      <c r="P2592" s="6" t="s">
        <v>1812</v>
      </c>
      <c r="Q2592" s="6" t="s">
        <v>1814</v>
      </c>
      <c r="R2592" s="6" t="s">
        <v>1812</v>
      </c>
      <c r="S2592" s="6" t="s">
        <v>1887</v>
      </c>
      <c r="T2592" s="6" t="s">
        <v>1813</v>
      </c>
      <c r="U2592" s="6" t="s">
        <v>1812</v>
      </c>
      <c r="V2592" s="6" t="s">
        <v>1812</v>
      </c>
      <c r="W2592" s="6" t="s">
        <v>1816</v>
      </c>
      <c r="X2592" s="6" t="s">
        <v>12213</v>
      </c>
    </row>
    <row r="2593" ht="15.75" customHeight="1">
      <c r="A2593" s="6" t="s">
        <v>12214</v>
      </c>
      <c r="B2593" s="6" t="s">
        <v>12215</v>
      </c>
      <c r="C2593" s="6" t="s">
        <v>1810</v>
      </c>
      <c r="D2593" s="6" t="s">
        <v>12216</v>
      </c>
      <c r="E2593" s="6" t="s">
        <v>1812</v>
      </c>
      <c r="F2593" s="6" t="s">
        <v>1812</v>
      </c>
      <c r="G2593" s="6" t="s">
        <v>1812</v>
      </c>
      <c r="H2593" s="6" t="s">
        <v>120</v>
      </c>
      <c r="I2593" s="6" t="s">
        <v>259</v>
      </c>
      <c r="J2593" s="6" t="s">
        <v>1995</v>
      </c>
      <c r="K2593" s="6" t="s">
        <v>224</v>
      </c>
      <c r="L2593" s="6" t="s">
        <v>263</v>
      </c>
      <c r="M2593" s="6" t="s">
        <v>261</v>
      </c>
      <c r="N2593" s="6" t="s">
        <v>42</v>
      </c>
      <c r="O2593" s="6" t="s">
        <v>1812</v>
      </c>
      <c r="P2593" s="6" t="s">
        <v>1812</v>
      </c>
      <c r="Q2593" s="6" t="s">
        <v>1814</v>
      </c>
      <c r="R2593" s="6" t="s">
        <v>1812</v>
      </c>
      <c r="S2593" s="6" t="s">
        <v>1887</v>
      </c>
      <c r="T2593" s="6" t="s">
        <v>1813</v>
      </c>
      <c r="U2593" s="6" t="s">
        <v>1812</v>
      </c>
      <c r="V2593" s="6" t="s">
        <v>1812</v>
      </c>
      <c r="W2593" s="6" t="s">
        <v>1816</v>
      </c>
      <c r="X2593" s="6" t="s">
        <v>12217</v>
      </c>
    </row>
    <row r="2594" ht="15.75" customHeight="1">
      <c r="A2594" s="6" t="s">
        <v>12218</v>
      </c>
      <c r="B2594" s="6" t="s">
        <v>12219</v>
      </c>
      <c r="C2594" s="6" t="s">
        <v>1810</v>
      </c>
      <c r="D2594" s="6" t="s">
        <v>12220</v>
      </c>
      <c r="E2594" s="6" t="s">
        <v>1812</v>
      </c>
      <c r="F2594" s="6" t="s">
        <v>1812</v>
      </c>
      <c r="G2594" s="6" t="s">
        <v>1812</v>
      </c>
      <c r="H2594" s="6" t="s">
        <v>32</v>
      </c>
      <c r="I2594" s="6" t="s">
        <v>273</v>
      </c>
      <c r="J2594" s="6" t="s">
        <v>288</v>
      </c>
      <c r="K2594" s="6" t="s">
        <v>242</v>
      </c>
      <c r="L2594" s="6" t="s">
        <v>87</v>
      </c>
      <c r="M2594" s="6" t="s">
        <v>262</v>
      </c>
      <c r="N2594" s="6" t="s">
        <v>42</v>
      </c>
      <c r="O2594" s="6" t="s">
        <v>1812</v>
      </c>
      <c r="P2594" s="6" t="s">
        <v>1812</v>
      </c>
      <c r="Q2594" s="6" t="s">
        <v>1814</v>
      </c>
      <c r="R2594" s="6" t="s">
        <v>1812</v>
      </c>
      <c r="S2594" s="6" t="s">
        <v>1887</v>
      </c>
      <c r="T2594" s="6" t="s">
        <v>1813</v>
      </c>
      <c r="U2594" s="6" t="s">
        <v>1812</v>
      </c>
      <c r="V2594" s="6" t="s">
        <v>1812</v>
      </c>
      <c r="W2594" s="6" t="s">
        <v>1816</v>
      </c>
      <c r="X2594" s="6" t="s">
        <v>12221</v>
      </c>
    </row>
    <row r="2595" ht="15.75" customHeight="1">
      <c r="A2595" s="6" t="s">
        <v>12222</v>
      </c>
      <c r="B2595" s="6" t="s">
        <v>12223</v>
      </c>
      <c r="C2595" s="6" t="s">
        <v>1810</v>
      </c>
      <c r="D2595" s="6" t="s">
        <v>12224</v>
      </c>
      <c r="E2595" s="6" t="s">
        <v>1812</v>
      </c>
      <c r="F2595" s="6" t="s">
        <v>1812</v>
      </c>
      <c r="G2595" s="6" t="s">
        <v>1812</v>
      </c>
      <c r="H2595" s="6" t="s">
        <v>84</v>
      </c>
      <c r="I2595" s="6" t="s">
        <v>34</v>
      </c>
      <c r="J2595" s="6" t="s">
        <v>260</v>
      </c>
      <c r="K2595" s="6" t="s">
        <v>224</v>
      </c>
      <c r="L2595" s="6" t="s">
        <v>92</v>
      </c>
      <c r="M2595" s="6" t="s">
        <v>261</v>
      </c>
      <c r="N2595" s="6" t="s">
        <v>42</v>
      </c>
      <c r="O2595" s="6" t="s">
        <v>1812</v>
      </c>
      <c r="P2595" s="6" t="s">
        <v>1812</v>
      </c>
      <c r="Q2595" s="6" t="s">
        <v>1814</v>
      </c>
      <c r="R2595" s="6" t="s">
        <v>1812</v>
      </c>
      <c r="S2595" s="6" t="s">
        <v>1887</v>
      </c>
      <c r="T2595" s="6" t="s">
        <v>1813</v>
      </c>
      <c r="U2595" s="6" t="s">
        <v>1812</v>
      </c>
      <c r="V2595" s="6" t="s">
        <v>1812</v>
      </c>
      <c r="W2595" s="6" t="s">
        <v>1816</v>
      </c>
      <c r="X2595" s="6" t="s">
        <v>12225</v>
      </c>
    </row>
    <row r="2596" ht="15.75" customHeight="1">
      <c r="A2596" s="6" t="s">
        <v>12226</v>
      </c>
      <c r="B2596" s="6" t="s">
        <v>12227</v>
      </c>
      <c r="C2596" s="6" t="s">
        <v>1810</v>
      </c>
      <c r="D2596" s="6" t="s">
        <v>12228</v>
      </c>
      <c r="E2596" s="6" t="s">
        <v>1812</v>
      </c>
      <c r="F2596" s="6" t="s">
        <v>1812</v>
      </c>
      <c r="G2596" s="6" t="s">
        <v>1812</v>
      </c>
      <c r="H2596" s="6" t="s">
        <v>2652</v>
      </c>
      <c r="I2596" s="6" t="s">
        <v>34</v>
      </c>
      <c r="J2596" s="6" t="s">
        <v>127</v>
      </c>
      <c r="K2596" s="6" t="s">
        <v>224</v>
      </c>
      <c r="L2596" s="6" t="s">
        <v>271</v>
      </c>
      <c r="M2596" s="6" t="s">
        <v>261</v>
      </c>
      <c r="N2596" s="6" t="s">
        <v>42</v>
      </c>
      <c r="O2596" s="6" t="s">
        <v>1812</v>
      </c>
      <c r="P2596" s="6" t="s">
        <v>1812</v>
      </c>
      <c r="Q2596" s="6" t="s">
        <v>1814</v>
      </c>
      <c r="R2596" s="6" t="s">
        <v>1812</v>
      </c>
      <c r="S2596" s="6" t="s">
        <v>1887</v>
      </c>
      <c r="T2596" s="6" t="s">
        <v>1813</v>
      </c>
      <c r="U2596" s="6" t="s">
        <v>1812</v>
      </c>
      <c r="V2596" s="6" t="s">
        <v>1812</v>
      </c>
      <c r="W2596" s="6" t="s">
        <v>1816</v>
      </c>
      <c r="X2596" s="6" t="s">
        <v>12229</v>
      </c>
    </row>
    <row r="2597" ht="15.75" customHeight="1">
      <c r="A2597" s="6" t="s">
        <v>12230</v>
      </c>
      <c r="B2597" s="6" t="s">
        <v>12231</v>
      </c>
      <c r="C2597" s="6" t="s">
        <v>1810</v>
      </c>
      <c r="D2597" s="6" t="s">
        <v>12232</v>
      </c>
      <c r="E2597" s="6" t="s">
        <v>1812</v>
      </c>
      <c r="F2597" s="6" t="s">
        <v>1812</v>
      </c>
      <c r="G2597" s="6" t="s">
        <v>1812</v>
      </c>
      <c r="H2597" s="6" t="s">
        <v>258</v>
      </c>
      <c r="I2597" s="6" t="s">
        <v>259</v>
      </c>
      <c r="J2597" s="6" t="s">
        <v>260</v>
      </c>
      <c r="K2597" s="6" t="s">
        <v>224</v>
      </c>
      <c r="L2597" s="6" t="s">
        <v>65</v>
      </c>
      <c r="M2597" s="6" t="s">
        <v>261</v>
      </c>
      <c r="N2597" s="6" t="s">
        <v>319</v>
      </c>
      <c r="O2597" s="6" t="s">
        <v>1812</v>
      </c>
      <c r="P2597" s="6" t="s">
        <v>1812</v>
      </c>
      <c r="Q2597" s="6" t="s">
        <v>1814</v>
      </c>
      <c r="R2597" s="6" t="s">
        <v>1812</v>
      </c>
      <c r="S2597" s="6" t="s">
        <v>1887</v>
      </c>
      <c r="T2597" s="6" t="s">
        <v>1813</v>
      </c>
      <c r="U2597" s="6" t="s">
        <v>1812</v>
      </c>
      <c r="V2597" s="6" t="s">
        <v>1812</v>
      </c>
      <c r="W2597" s="6" t="s">
        <v>1816</v>
      </c>
      <c r="X2597" s="6" t="s">
        <v>12233</v>
      </c>
    </row>
    <row r="2598" ht="15.75" customHeight="1">
      <c r="A2598" s="6" t="s">
        <v>12234</v>
      </c>
      <c r="B2598" s="6" t="s">
        <v>12235</v>
      </c>
      <c r="C2598" s="6" t="s">
        <v>1810</v>
      </c>
      <c r="D2598" s="6" t="s">
        <v>12236</v>
      </c>
      <c r="E2598" s="6" t="s">
        <v>1812</v>
      </c>
      <c r="F2598" s="6" t="s">
        <v>1812</v>
      </c>
      <c r="G2598" s="6" t="s">
        <v>1812</v>
      </c>
      <c r="H2598" s="6" t="s">
        <v>170</v>
      </c>
      <c r="I2598" s="6" t="s">
        <v>217</v>
      </c>
      <c r="J2598" s="6" t="s">
        <v>277</v>
      </c>
      <c r="K2598" s="6" t="s">
        <v>1897</v>
      </c>
      <c r="L2598" s="6" t="s">
        <v>26</v>
      </c>
      <c r="M2598" s="6" t="s">
        <v>220</v>
      </c>
      <c r="N2598" s="6" t="s">
        <v>42</v>
      </c>
      <c r="O2598" s="6" t="s">
        <v>1812</v>
      </c>
      <c r="P2598" s="6" t="s">
        <v>1812</v>
      </c>
      <c r="Q2598" s="6" t="s">
        <v>1814</v>
      </c>
      <c r="R2598" s="6" t="s">
        <v>1812</v>
      </c>
      <c r="S2598" s="6" t="s">
        <v>1887</v>
      </c>
      <c r="T2598" s="6" t="s">
        <v>1813</v>
      </c>
      <c r="U2598" s="6" t="s">
        <v>1812</v>
      </c>
      <c r="V2598" s="6" t="s">
        <v>1812</v>
      </c>
      <c r="W2598" s="6" t="s">
        <v>1816</v>
      </c>
      <c r="X2598" s="6" t="s">
        <v>12237</v>
      </c>
    </row>
    <row r="2599" ht="15.75" customHeight="1">
      <c r="A2599" s="6" t="s">
        <v>12238</v>
      </c>
      <c r="B2599" s="6" t="s">
        <v>12239</v>
      </c>
      <c r="C2599" s="6" t="s">
        <v>1810</v>
      </c>
      <c r="D2599" s="6" t="s">
        <v>12240</v>
      </c>
      <c r="E2599" s="6" t="s">
        <v>1812</v>
      </c>
      <c r="F2599" s="6" t="s">
        <v>1812</v>
      </c>
      <c r="G2599" s="6" t="s">
        <v>1812</v>
      </c>
      <c r="H2599" s="6" t="s">
        <v>200</v>
      </c>
      <c r="I2599" s="6" t="s">
        <v>264</v>
      </c>
      <c r="J2599" s="6" t="s">
        <v>152</v>
      </c>
      <c r="K2599" s="6" t="s">
        <v>220</v>
      </c>
      <c r="L2599" s="6" t="s">
        <v>191</v>
      </c>
      <c r="M2599" s="6" t="s">
        <v>261</v>
      </c>
      <c r="N2599" s="6" t="s">
        <v>42</v>
      </c>
      <c r="O2599" s="6" t="s">
        <v>1812</v>
      </c>
      <c r="P2599" s="6" t="s">
        <v>1812</v>
      </c>
      <c r="Q2599" s="6" t="s">
        <v>1814</v>
      </c>
      <c r="R2599" s="6" t="s">
        <v>1812</v>
      </c>
      <c r="S2599" s="6" t="s">
        <v>1887</v>
      </c>
      <c r="T2599" s="6" t="s">
        <v>1813</v>
      </c>
      <c r="U2599" s="6" t="s">
        <v>1812</v>
      </c>
      <c r="V2599" s="6" t="s">
        <v>1812</v>
      </c>
      <c r="W2599" s="6" t="s">
        <v>1816</v>
      </c>
      <c r="X2599" s="6" t="s">
        <v>12241</v>
      </c>
    </row>
    <row r="2600" ht="15.75" customHeight="1">
      <c r="A2600" s="6" t="s">
        <v>12242</v>
      </c>
      <c r="B2600" s="6" t="s">
        <v>12243</v>
      </c>
      <c r="C2600" s="6" t="s">
        <v>1810</v>
      </c>
      <c r="D2600" s="6" t="s">
        <v>12244</v>
      </c>
      <c r="E2600" s="6" t="s">
        <v>1812</v>
      </c>
      <c r="F2600" s="6" t="s">
        <v>1812</v>
      </c>
      <c r="G2600" s="6" t="s">
        <v>1812</v>
      </c>
      <c r="H2600" s="6" t="s">
        <v>84</v>
      </c>
      <c r="I2600" s="6" t="s">
        <v>34</v>
      </c>
      <c r="J2600" s="6" t="s">
        <v>260</v>
      </c>
      <c r="K2600" s="6" t="s">
        <v>224</v>
      </c>
      <c r="L2600" s="6" t="s">
        <v>92</v>
      </c>
      <c r="M2600" s="6" t="s">
        <v>261</v>
      </c>
      <c r="N2600" s="6" t="s">
        <v>42</v>
      </c>
      <c r="O2600" s="6" t="s">
        <v>1812</v>
      </c>
      <c r="P2600" s="6" t="s">
        <v>1812</v>
      </c>
      <c r="Q2600" s="6" t="s">
        <v>1814</v>
      </c>
      <c r="R2600" s="6" t="s">
        <v>1812</v>
      </c>
      <c r="S2600" s="6" t="s">
        <v>1887</v>
      </c>
      <c r="T2600" s="6" t="s">
        <v>1813</v>
      </c>
      <c r="U2600" s="6" t="s">
        <v>1812</v>
      </c>
      <c r="V2600" s="6" t="s">
        <v>1812</v>
      </c>
      <c r="W2600" s="6" t="s">
        <v>1816</v>
      </c>
      <c r="X2600" s="6" t="s">
        <v>12245</v>
      </c>
    </row>
    <row r="2601" ht="15.75" customHeight="1">
      <c r="A2601" s="6" t="s">
        <v>12246</v>
      </c>
      <c r="B2601" s="6" t="s">
        <v>12247</v>
      </c>
      <c r="C2601" s="6" t="s">
        <v>1810</v>
      </c>
      <c r="D2601" s="6" t="s">
        <v>12248</v>
      </c>
      <c r="E2601" s="6" t="s">
        <v>1812</v>
      </c>
      <c r="F2601" s="6" t="s">
        <v>1812</v>
      </c>
      <c r="G2601" s="6" t="s">
        <v>1812</v>
      </c>
      <c r="H2601" s="6" t="s">
        <v>84</v>
      </c>
      <c r="I2601" s="6" t="s">
        <v>34</v>
      </c>
      <c r="J2601" s="6" t="s">
        <v>260</v>
      </c>
      <c r="K2601" s="6" t="s">
        <v>224</v>
      </c>
      <c r="L2601" s="6" t="s">
        <v>92</v>
      </c>
      <c r="M2601" s="6" t="s">
        <v>261</v>
      </c>
      <c r="N2601" s="6" t="s">
        <v>42</v>
      </c>
      <c r="O2601" s="6" t="s">
        <v>1812</v>
      </c>
      <c r="P2601" s="6" t="s">
        <v>1812</v>
      </c>
      <c r="Q2601" s="6" t="s">
        <v>1814</v>
      </c>
      <c r="R2601" s="6" t="s">
        <v>1812</v>
      </c>
      <c r="S2601" s="6" t="s">
        <v>1887</v>
      </c>
      <c r="T2601" s="6" t="s">
        <v>1813</v>
      </c>
      <c r="U2601" s="6" t="s">
        <v>1812</v>
      </c>
      <c r="V2601" s="6" t="s">
        <v>1812</v>
      </c>
      <c r="W2601" s="6" t="s">
        <v>1816</v>
      </c>
      <c r="X2601" s="6" t="s">
        <v>12249</v>
      </c>
    </row>
    <row r="2602" ht="15.75" customHeight="1">
      <c r="A2602" s="6" t="s">
        <v>12250</v>
      </c>
      <c r="B2602" s="6" t="s">
        <v>12251</v>
      </c>
      <c r="C2602" s="6" t="s">
        <v>1810</v>
      </c>
      <c r="D2602" s="6" t="s">
        <v>12252</v>
      </c>
      <c r="E2602" s="6" t="s">
        <v>1812</v>
      </c>
      <c r="F2602" s="6" t="s">
        <v>1812</v>
      </c>
      <c r="G2602" s="6" t="s">
        <v>1812</v>
      </c>
      <c r="H2602" s="6" t="s">
        <v>84</v>
      </c>
      <c r="I2602" s="6" t="s">
        <v>34</v>
      </c>
      <c r="J2602" s="6" t="s">
        <v>127</v>
      </c>
      <c r="K2602" s="6" t="s">
        <v>224</v>
      </c>
      <c r="L2602" s="6" t="s">
        <v>271</v>
      </c>
      <c r="M2602" s="6" t="s">
        <v>261</v>
      </c>
      <c r="N2602" s="6" t="s">
        <v>42</v>
      </c>
      <c r="O2602" s="6" t="s">
        <v>1812</v>
      </c>
      <c r="P2602" s="6" t="s">
        <v>1812</v>
      </c>
      <c r="Q2602" s="6" t="s">
        <v>1814</v>
      </c>
      <c r="R2602" s="6" t="s">
        <v>1812</v>
      </c>
      <c r="S2602" s="6" t="s">
        <v>1887</v>
      </c>
      <c r="T2602" s="6" t="s">
        <v>1813</v>
      </c>
      <c r="U2602" s="6" t="s">
        <v>1812</v>
      </c>
      <c r="V2602" s="6" t="s">
        <v>1812</v>
      </c>
      <c r="W2602" s="6" t="s">
        <v>1816</v>
      </c>
      <c r="X2602" s="6" t="s">
        <v>12253</v>
      </c>
    </row>
    <row r="2603" ht="15.75" customHeight="1">
      <c r="A2603" s="6" t="s">
        <v>12254</v>
      </c>
      <c r="B2603" s="6" t="s">
        <v>12255</v>
      </c>
      <c r="C2603" s="6" t="s">
        <v>1810</v>
      </c>
      <c r="D2603" s="6" t="s">
        <v>12256</v>
      </c>
      <c r="E2603" s="6" t="s">
        <v>1812</v>
      </c>
      <c r="F2603" s="6" t="s">
        <v>1812</v>
      </c>
      <c r="G2603" s="6" t="s">
        <v>1812</v>
      </c>
      <c r="H2603" s="6" t="s">
        <v>2652</v>
      </c>
      <c r="I2603" s="6" t="s">
        <v>34</v>
      </c>
      <c r="J2603" s="6" t="s">
        <v>55</v>
      </c>
      <c r="K2603" s="6" t="s">
        <v>224</v>
      </c>
      <c r="L2603" s="6" t="s">
        <v>77</v>
      </c>
      <c r="M2603" s="6" t="s">
        <v>261</v>
      </c>
      <c r="N2603" s="6" t="s">
        <v>42</v>
      </c>
      <c r="O2603" s="6" t="s">
        <v>1812</v>
      </c>
      <c r="P2603" s="6" t="s">
        <v>1812</v>
      </c>
      <c r="Q2603" s="6" t="s">
        <v>1814</v>
      </c>
      <c r="R2603" s="6" t="s">
        <v>1812</v>
      </c>
      <c r="S2603" s="6" t="s">
        <v>1887</v>
      </c>
      <c r="T2603" s="6" t="s">
        <v>1813</v>
      </c>
      <c r="U2603" s="6" t="s">
        <v>1812</v>
      </c>
      <c r="V2603" s="6" t="s">
        <v>1812</v>
      </c>
      <c r="W2603" s="6" t="s">
        <v>1816</v>
      </c>
      <c r="X2603" s="6" t="s">
        <v>12257</v>
      </c>
    </row>
    <row r="2604" ht="15.75" customHeight="1">
      <c r="A2604" s="6" t="s">
        <v>12258</v>
      </c>
      <c r="B2604" s="6" t="s">
        <v>12259</v>
      </c>
      <c r="C2604" s="6" t="s">
        <v>1810</v>
      </c>
      <c r="D2604" s="6" t="s">
        <v>12260</v>
      </c>
      <c r="E2604" s="6" t="s">
        <v>1812</v>
      </c>
      <c r="F2604" s="6" t="s">
        <v>1812</v>
      </c>
      <c r="G2604" s="6" t="s">
        <v>1812</v>
      </c>
      <c r="H2604" s="6" t="s">
        <v>258</v>
      </c>
      <c r="I2604" s="6" t="s">
        <v>259</v>
      </c>
      <c r="J2604" s="6" t="s">
        <v>260</v>
      </c>
      <c r="K2604" s="6" t="s">
        <v>224</v>
      </c>
      <c r="L2604" s="6" t="s">
        <v>65</v>
      </c>
      <c r="M2604" s="6" t="s">
        <v>261</v>
      </c>
      <c r="N2604" s="6" t="s">
        <v>42</v>
      </c>
      <c r="O2604" s="6" t="s">
        <v>1812</v>
      </c>
      <c r="P2604" s="6" t="s">
        <v>1812</v>
      </c>
      <c r="Q2604" s="6" t="s">
        <v>1814</v>
      </c>
      <c r="R2604" s="6" t="s">
        <v>1812</v>
      </c>
      <c r="S2604" s="6" t="s">
        <v>1887</v>
      </c>
      <c r="T2604" s="6" t="s">
        <v>1813</v>
      </c>
      <c r="U2604" s="6" t="s">
        <v>1812</v>
      </c>
      <c r="V2604" s="6" t="s">
        <v>1812</v>
      </c>
      <c r="W2604" s="6" t="s">
        <v>1816</v>
      </c>
      <c r="X2604" s="6" t="s">
        <v>12261</v>
      </c>
    </row>
    <row r="2605" ht="15.75" customHeight="1">
      <c r="A2605" s="6" t="s">
        <v>12262</v>
      </c>
      <c r="B2605" s="6" t="s">
        <v>12263</v>
      </c>
      <c r="C2605" s="6" t="s">
        <v>1810</v>
      </c>
      <c r="D2605" s="6" t="s">
        <v>12264</v>
      </c>
      <c r="E2605" s="6" t="s">
        <v>1812</v>
      </c>
      <c r="F2605" s="6" t="s">
        <v>1812</v>
      </c>
      <c r="G2605" s="6" t="s">
        <v>1812</v>
      </c>
      <c r="H2605" s="6" t="s">
        <v>84</v>
      </c>
      <c r="I2605" s="6" t="s">
        <v>34</v>
      </c>
      <c r="J2605" s="6" t="s">
        <v>127</v>
      </c>
      <c r="K2605" s="6" t="s">
        <v>224</v>
      </c>
      <c r="L2605" s="6" t="s">
        <v>271</v>
      </c>
      <c r="M2605" s="6" t="s">
        <v>261</v>
      </c>
      <c r="N2605" s="6" t="s">
        <v>42</v>
      </c>
      <c r="O2605" s="6" t="s">
        <v>1812</v>
      </c>
      <c r="P2605" s="6" t="s">
        <v>1812</v>
      </c>
      <c r="Q2605" s="6" t="s">
        <v>1814</v>
      </c>
      <c r="R2605" s="6" t="s">
        <v>1812</v>
      </c>
      <c r="S2605" s="6" t="s">
        <v>1887</v>
      </c>
      <c r="T2605" s="6" t="s">
        <v>1813</v>
      </c>
      <c r="U2605" s="6" t="s">
        <v>1812</v>
      </c>
      <c r="V2605" s="6" t="s">
        <v>1812</v>
      </c>
      <c r="W2605" s="6" t="s">
        <v>1816</v>
      </c>
      <c r="X2605" s="6" t="s">
        <v>12265</v>
      </c>
    </row>
    <row r="2606" ht="15.75" customHeight="1">
      <c r="A2606" s="6" t="s">
        <v>12266</v>
      </c>
      <c r="B2606" s="6" t="s">
        <v>12267</v>
      </c>
      <c r="C2606" s="6" t="s">
        <v>1810</v>
      </c>
      <c r="D2606" s="6" t="s">
        <v>12268</v>
      </c>
      <c r="E2606" s="6" t="s">
        <v>1812</v>
      </c>
      <c r="F2606" s="6" t="s">
        <v>1812</v>
      </c>
      <c r="G2606" s="6" t="s">
        <v>1812</v>
      </c>
      <c r="H2606" s="6" t="s">
        <v>239</v>
      </c>
      <c r="I2606" s="6" t="s">
        <v>34</v>
      </c>
      <c r="J2606" s="6" t="s">
        <v>55</v>
      </c>
      <c r="K2606" s="6" t="s">
        <v>224</v>
      </c>
      <c r="L2606" s="6" t="s">
        <v>77</v>
      </c>
      <c r="M2606" s="6" t="s">
        <v>262</v>
      </c>
      <c r="N2606" s="6" t="s">
        <v>42</v>
      </c>
      <c r="O2606" s="6" t="s">
        <v>1812</v>
      </c>
      <c r="P2606" s="6" t="s">
        <v>1812</v>
      </c>
      <c r="Q2606" s="6" t="s">
        <v>1814</v>
      </c>
      <c r="R2606" s="6" t="s">
        <v>1812</v>
      </c>
      <c r="S2606" s="6" t="s">
        <v>1887</v>
      </c>
      <c r="T2606" s="6" t="s">
        <v>1813</v>
      </c>
      <c r="U2606" s="6" t="s">
        <v>1812</v>
      </c>
      <c r="V2606" s="6" t="s">
        <v>1812</v>
      </c>
      <c r="W2606" s="6" t="s">
        <v>1816</v>
      </c>
      <c r="X2606" s="6" t="s">
        <v>12269</v>
      </c>
    </row>
    <row r="2607" ht="15.75" customHeight="1">
      <c r="A2607" s="6" t="s">
        <v>12270</v>
      </c>
      <c r="B2607" s="6" t="s">
        <v>12271</v>
      </c>
      <c r="C2607" s="6" t="s">
        <v>1810</v>
      </c>
      <c r="D2607" s="6" t="s">
        <v>12272</v>
      </c>
      <c r="E2607" s="6" t="s">
        <v>1812</v>
      </c>
      <c r="F2607" s="6" t="s">
        <v>1812</v>
      </c>
      <c r="G2607" s="6" t="s">
        <v>1812</v>
      </c>
      <c r="H2607" s="6" t="s">
        <v>156</v>
      </c>
      <c r="I2607" s="6" t="s">
        <v>22</v>
      </c>
      <c r="J2607" s="6" t="s">
        <v>55</v>
      </c>
      <c r="K2607" s="6" t="s">
        <v>224</v>
      </c>
      <c r="L2607" s="6" t="s">
        <v>272</v>
      </c>
      <c r="M2607" s="6" t="s">
        <v>262</v>
      </c>
      <c r="N2607" s="6" t="s">
        <v>42</v>
      </c>
      <c r="O2607" s="6" t="s">
        <v>1812</v>
      </c>
      <c r="P2607" s="6" t="s">
        <v>1812</v>
      </c>
      <c r="Q2607" s="6" t="s">
        <v>1814</v>
      </c>
      <c r="R2607" s="6" t="s">
        <v>1812</v>
      </c>
      <c r="S2607" s="6" t="s">
        <v>1887</v>
      </c>
      <c r="T2607" s="6" t="s">
        <v>1813</v>
      </c>
      <c r="U2607" s="6" t="s">
        <v>1812</v>
      </c>
      <c r="V2607" s="6" t="s">
        <v>1812</v>
      </c>
      <c r="W2607" s="6" t="s">
        <v>1816</v>
      </c>
      <c r="X2607" s="6" t="s">
        <v>12273</v>
      </c>
    </row>
    <row r="2608" ht="15.75" customHeight="1">
      <c r="A2608" s="6" t="s">
        <v>12274</v>
      </c>
      <c r="B2608" s="6" t="s">
        <v>12275</v>
      </c>
      <c r="C2608" s="6" t="s">
        <v>1810</v>
      </c>
      <c r="D2608" s="6" t="s">
        <v>12276</v>
      </c>
      <c r="E2608" s="6" t="s">
        <v>1812</v>
      </c>
      <c r="F2608" s="6" t="s">
        <v>1812</v>
      </c>
      <c r="G2608" s="6" t="s">
        <v>1812</v>
      </c>
      <c r="H2608" s="6" t="s">
        <v>285</v>
      </c>
      <c r="I2608" s="6" t="s">
        <v>283</v>
      </c>
      <c r="J2608" s="6" t="s">
        <v>258</v>
      </c>
      <c r="K2608" s="6" t="s">
        <v>250</v>
      </c>
      <c r="L2608" s="6" t="s">
        <v>286</v>
      </c>
      <c r="M2608" s="6" t="s">
        <v>242</v>
      </c>
      <c r="N2608" s="6" t="s">
        <v>1876</v>
      </c>
      <c r="O2608" s="6" t="s">
        <v>1812</v>
      </c>
      <c r="P2608" s="6" t="s">
        <v>1812</v>
      </c>
      <c r="Q2608" s="6" t="s">
        <v>1814</v>
      </c>
      <c r="R2608" s="6" t="s">
        <v>1812</v>
      </c>
      <c r="S2608" s="6" t="s">
        <v>1887</v>
      </c>
      <c r="T2608" s="6" t="s">
        <v>1813</v>
      </c>
      <c r="U2608" s="6" t="s">
        <v>1812</v>
      </c>
      <c r="V2608" s="6" t="s">
        <v>1812</v>
      </c>
      <c r="W2608" s="6" t="s">
        <v>1816</v>
      </c>
      <c r="X2608" s="6" t="s">
        <v>12277</v>
      </c>
    </row>
    <row r="2609" ht="15.75" customHeight="1">
      <c r="A2609" s="6" t="s">
        <v>12278</v>
      </c>
      <c r="B2609" s="6" t="s">
        <v>12279</v>
      </c>
      <c r="C2609" s="6" t="s">
        <v>1810</v>
      </c>
      <c r="D2609" s="6" t="s">
        <v>12280</v>
      </c>
      <c r="E2609" s="6" t="s">
        <v>1812</v>
      </c>
      <c r="F2609" s="6" t="s">
        <v>1812</v>
      </c>
      <c r="G2609" s="6" t="s">
        <v>1812</v>
      </c>
      <c r="H2609" s="6" t="s">
        <v>30</v>
      </c>
      <c r="I2609" s="6" t="s">
        <v>273</v>
      </c>
      <c r="J2609" s="6" t="s">
        <v>267</v>
      </c>
      <c r="K2609" s="6" t="s">
        <v>242</v>
      </c>
      <c r="L2609" s="6" t="s">
        <v>177</v>
      </c>
      <c r="M2609" s="6" t="s">
        <v>262</v>
      </c>
      <c r="N2609" s="6" t="s">
        <v>72</v>
      </c>
      <c r="O2609" s="6" t="s">
        <v>1812</v>
      </c>
      <c r="P2609" s="6" t="s">
        <v>1812</v>
      </c>
      <c r="Q2609" s="6" t="s">
        <v>1814</v>
      </c>
      <c r="R2609" s="6" t="s">
        <v>1812</v>
      </c>
      <c r="S2609" s="6" t="s">
        <v>1887</v>
      </c>
      <c r="T2609" s="6" t="s">
        <v>5288</v>
      </c>
      <c r="U2609" s="6" t="s">
        <v>1812</v>
      </c>
      <c r="V2609" s="6" t="s">
        <v>1812</v>
      </c>
      <c r="W2609" s="6" t="s">
        <v>1816</v>
      </c>
      <c r="X2609" s="6" t="s">
        <v>12281</v>
      </c>
    </row>
    <row r="2610" ht="15.75" customHeight="1">
      <c r="A2610" s="6" t="s">
        <v>12282</v>
      </c>
      <c r="B2610" s="6" t="s">
        <v>12283</v>
      </c>
      <c r="C2610" s="6" t="s">
        <v>1810</v>
      </c>
      <c r="D2610" s="6" t="s">
        <v>12284</v>
      </c>
      <c r="E2610" s="6" t="s">
        <v>1812</v>
      </c>
      <c r="F2610" s="6" t="s">
        <v>1812</v>
      </c>
      <c r="G2610" s="6" t="s">
        <v>1812</v>
      </c>
      <c r="H2610" s="6" t="s">
        <v>32</v>
      </c>
      <c r="I2610" s="6" t="s">
        <v>273</v>
      </c>
      <c r="J2610" s="6" t="s">
        <v>288</v>
      </c>
      <c r="K2610" s="6" t="s">
        <v>242</v>
      </c>
      <c r="L2610" s="6" t="s">
        <v>87</v>
      </c>
      <c r="M2610" s="6" t="s">
        <v>262</v>
      </c>
      <c r="N2610" s="6" t="s">
        <v>1876</v>
      </c>
      <c r="O2610" s="6" t="s">
        <v>1812</v>
      </c>
      <c r="P2610" s="6" t="s">
        <v>1812</v>
      </c>
      <c r="Q2610" s="6" t="s">
        <v>1814</v>
      </c>
      <c r="R2610" s="6" t="s">
        <v>1812</v>
      </c>
      <c r="S2610" s="6" t="s">
        <v>1887</v>
      </c>
      <c r="T2610" s="6" t="s">
        <v>1813</v>
      </c>
      <c r="U2610" s="6" t="s">
        <v>1812</v>
      </c>
      <c r="V2610" s="6" t="s">
        <v>1812</v>
      </c>
      <c r="W2610" s="6" t="s">
        <v>1816</v>
      </c>
      <c r="X2610" s="6" t="s">
        <v>12285</v>
      </c>
    </row>
    <row r="2611" ht="15.75" customHeight="1">
      <c r="A2611" s="6" t="s">
        <v>12286</v>
      </c>
      <c r="B2611" s="6" t="s">
        <v>12287</v>
      </c>
      <c r="C2611" s="6" t="s">
        <v>1810</v>
      </c>
      <c r="D2611" s="6" t="s">
        <v>12288</v>
      </c>
      <c r="E2611" s="6" t="s">
        <v>1812</v>
      </c>
      <c r="F2611" s="6" t="s">
        <v>1812</v>
      </c>
      <c r="G2611" s="6" t="s">
        <v>1812</v>
      </c>
      <c r="H2611" s="6" t="s">
        <v>106</v>
      </c>
      <c r="I2611" s="6" t="s">
        <v>273</v>
      </c>
      <c r="J2611" s="6" t="s">
        <v>267</v>
      </c>
      <c r="K2611" s="6" t="s">
        <v>242</v>
      </c>
      <c r="L2611" s="6" t="s">
        <v>1906</v>
      </c>
      <c r="M2611" s="6" t="s">
        <v>262</v>
      </c>
      <c r="N2611" s="6" t="s">
        <v>1876</v>
      </c>
      <c r="O2611" s="6" t="s">
        <v>1812</v>
      </c>
      <c r="P2611" s="6" t="s">
        <v>1812</v>
      </c>
      <c r="Q2611" s="6" t="s">
        <v>1814</v>
      </c>
      <c r="R2611" s="6" t="s">
        <v>1812</v>
      </c>
      <c r="S2611" s="6" t="s">
        <v>1887</v>
      </c>
      <c r="T2611" s="6" t="s">
        <v>1813</v>
      </c>
      <c r="U2611" s="6" t="s">
        <v>1812</v>
      </c>
      <c r="V2611" s="6" t="s">
        <v>1812</v>
      </c>
      <c r="W2611" s="6" t="s">
        <v>1816</v>
      </c>
      <c r="X2611" s="6" t="s">
        <v>12289</v>
      </c>
    </row>
    <row r="2612" ht="15.75" customHeight="1">
      <c r="A2612" s="6" t="s">
        <v>12290</v>
      </c>
      <c r="B2612" s="6" t="s">
        <v>12291</v>
      </c>
      <c r="C2612" s="6" t="s">
        <v>1810</v>
      </c>
      <c r="D2612" s="6" t="s">
        <v>12292</v>
      </c>
      <c r="E2612" s="6" t="s">
        <v>1812</v>
      </c>
      <c r="F2612" s="6" t="s">
        <v>1812</v>
      </c>
      <c r="G2612" s="6" t="s">
        <v>1812</v>
      </c>
      <c r="H2612" s="6" t="s">
        <v>176</v>
      </c>
      <c r="I2612" s="6" t="s">
        <v>22</v>
      </c>
      <c r="J2612" s="6" t="s">
        <v>38</v>
      </c>
      <c r="K2612" s="6" t="s">
        <v>242</v>
      </c>
      <c r="L2612" s="6" t="s">
        <v>109</v>
      </c>
      <c r="M2612" s="6" t="s">
        <v>262</v>
      </c>
      <c r="N2612" s="6" t="s">
        <v>1876</v>
      </c>
      <c r="O2612" s="6" t="s">
        <v>1812</v>
      </c>
      <c r="P2612" s="6" t="s">
        <v>1812</v>
      </c>
      <c r="Q2612" s="6" t="s">
        <v>1814</v>
      </c>
      <c r="R2612" s="6" t="s">
        <v>1812</v>
      </c>
      <c r="S2612" s="6" t="s">
        <v>1887</v>
      </c>
      <c r="T2612" s="6" t="s">
        <v>1813</v>
      </c>
      <c r="U2612" s="6" t="s">
        <v>1812</v>
      </c>
      <c r="V2612" s="6" t="s">
        <v>1812</v>
      </c>
      <c r="W2612" s="6" t="s">
        <v>1816</v>
      </c>
      <c r="X2612" s="6" t="s">
        <v>12293</v>
      </c>
    </row>
    <row r="2613" ht="15.75" customHeight="1">
      <c r="A2613" s="6" t="s">
        <v>12294</v>
      </c>
      <c r="B2613" s="6" t="s">
        <v>12295</v>
      </c>
      <c r="C2613" s="6" t="s">
        <v>1810</v>
      </c>
      <c r="D2613" s="6" t="s">
        <v>12296</v>
      </c>
      <c r="E2613" s="6" t="s">
        <v>1812</v>
      </c>
      <c r="F2613" s="6" t="s">
        <v>1812</v>
      </c>
      <c r="G2613" s="6" t="s">
        <v>1812</v>
      </c>
      <c r="H2613" s="6" t="s">
        <v>106</v>
      </c>
      <c r="I2613" s="6" t="s">
        <v>273</v>
      </c>
      <c r="J2613" s="6" t="s">
        <v>267</v>
      </c>
      <c r="K2613" s="6" t="s">
        <v>242</v>
      </c>
      <c r="L2613" s="6" t="s">
        <v>1906</v>
      </c>
      <c r="M2613" s="6" t="s">
        <v>262</v>
      </c>
      <c r="N2613" s="6" t="s">
        <v>1876</v>
      </c>
      <c r="O2613" s="6" t="s">
        <v>1812</v>
      </c>
      <c r="P2613" s="6" t="s">
        <v>1812</v>
      </c>
      <c r="Q2613" s="6" t="s">
        <v>1814</v>
      </c>
      <c r="R2613" s="6" t="s">
        <v>1812</v>
      </c>
      <c r="S2613" s="6" t="s">
        <v>1887</v>
      </c>
      <c r="T2613" s="6" t="s">
        <v>1813</v>
      </c>
      <c r="U2613" s="6" t="s">
        <v>1812</v>
      </c>
      <c r="V2613" s="6" t="s">
        <v>1812</v>
      </c>
      <c r="W2613" s="6" t="s">
        <v>1816</v>
      </c>
      <c r="X2613" s="6" t="s">
        <v>12297</v>
      </c>
    </row>
    <row r="2614" ht="15.75" customHeight="1">
      <c r="A2614" s="6" t="s">
        <v>12298</v>
      </c>
      <c r="B2614" s="6" t="s">
        <v>12299</v>
      </c>
      <c r="C2614" s="6" t="s">
        <v>1810</v>
      </c>
      <c r="D2614" s="6" t="s">
        <v>12300</v>
      </c>
      <c r="E2614" s="6" t="s">
        <v>1812</v>
      </c>
      <c r="F2614" s="6" t="s">
        <v>1812</v>
      </c>
      <c r="G2614" s="6" t="s">
        <v>1812</v>
      </c>
      <c r="H2614" s="6" t="s">
        <v>32</v>
      </c>
      <c r="I2614" s="6" t="s">
        <v>273</v>
      </c>
      <c r="J2614" s="6" t="s">
        <v>288</v>
      </c>
      <c r="K2614" s="6" t="s">
        <v>242</v>
      </c>
      <c r="L2614" s="6" t="s">
        <v>87</v>
      </c>
      <c r="M2614" s="6" t="s">
        <v>262</v>
      </c>
      <c r="N2614" s="6" t="s">
        <v>1876</v>
      </c>
      <c r="O2614" s="6" t="s">
        <v>1812</v>
      </c>
      <c r="P2614" s="6" t="s">
        <v>1812</v>
      </c>
      <c r="Q2614" s="6" t="s">
        <v>1814</v>
      </c>
      <c r="R2614" s="6" t="s">
        <v>1812</v>
      </c>
      <c r="S2614" s="6" t="s">
        <v>1887</v>
      </c>
      <c r="T2614" s="6" t="s">
        <v>1813</v>
      </c>
      <c r="U2614" s="6" t="s">
        <v>1812</v>
      </c>
      <c r="V2614" s="6" t="s">
        <v>1812</v>
      </c>
      <c r="W2614" s="6" t="s">
        <v>1816</v>
      </c>
      <c r="X2614" s="6" t="s">
        <v>12301</v>
      </c>
    </row>
    <row r="2615" ht="15.75" customHeight="1">
      <c r="A2615" s="6" t="s">
        <v>12302</v>
      </c>
      <c r="B2615" s="6" t="s">
        <v>12303</v>
      </c>
      <c r="C2615" s="6" t="s">
        <v>1810</v>
      </c>
      <c r="D2615" s="6" t="s">
        <v>12304</v>
      </c>
      <c r="E2615" s="6" t="s">
        <v>1812</v>
      </c>
      <c r="F2615" s="6" t="s">
        <v>1812</v>
      </c>
      <c r="G2615" s="6" t="s">
        <v>1812</v>
      </c>
      <c r="H2615" s="6" t="s">
        <v>106</v>
      </c>
      <c r="I2615" s="6" t="s">
        <v>273</v>
      </c>
      <c r="J2615" s="6" t="s">
        <v>267</v>
      </c>
      <c r="K2615" s="6" t="s">
        <v>242</v>
      </c>
      <c r="L2615" s="6" t="s">
        <v>1906</v>
      </c>
      <c r="M2615" s="6" t="s">
        <v>262</v>
      </c>
      <c r="N2615" s="6" t="s">
        <v>1876</v>
      </c>
      <c r="O2615" s="6" t="s">
        <v>1812</v>
      </c>
      <c r="P2615" s="6" t="s">
        <v>1812</v>
      </c>
      <c r="Q2615" s="6" t="s">
        <v>1814</v>
      </c>
      <c r="R2615" s="6" t="s">
        <v>1812</v>
      </c>
      <c r="S2615" s="6" t="s">
        <v>1887</v>
      </c>
      <c r="T2615" s="6" t="s">
        <v>1813</v>
      </c>
      <c r="U2615" s="6" t="s">
        <v>1812</v>
      </c>
      <c r="V2615" s="6" t="s">
        <v>1812</v>
      </c>
      <c r="W2615" s="6" t="s">
        <v>1816</v>
      </c>
      <c r="X2615" s="6" t="s">
        <v>12305</v>
      </c>
    </row>
    <row r="2616" ht="15.75" customHeight="1">
      <c r="A2616" s="6" t="s">
        <v>12306</v>
      </c>
      <c r="B2616" s="6" t="s">
        <v>12307</v>
      </c>
      <c r="C2616" s="6" t="s">
        <v>1810</v>
      </c>
      <c r="D2616" s="6" t="s">
        <v>12308</v>
      </c>
      <c r="E2616" s="6" t="s">
        <v>1812</v>
      </c>
      <c r="F2616" s="6" t="s">
        <v>1812</v>
      </c>
      <c r="G2616" s="6" t="s">
        <v>1812</v>
      </c>
      <c r="H2616" s="6" t="s">
        <v>206</v>
      </c>
      <c r="I2616" s="6" t="s">
        <v>259</v>
      </c>
      <c r="J2616" s="6" t="s">
        <v>1995</v>
      </c>
      <c r="K2616" s="6" t="s">
        <v>224</v>
      </c>
      <c r="L2616" s="6" t="s">
        <v>263</v>
      </c>
      <c r="M2616" s="6" t="s">
        <v>261</v>
      </c>
      <c r="N2616" s="6" t="s">
        <v>1876</v>
      </c>
      <c r="O2616" s="6" t="s">
        <v>1812</v>
      </c>
      <c r="P2616" s="6" t="s">
        <v>1812</v>
      </c>
      <c r="Q2616" s="6" t="s">
        <v>1814</v>
      </c>
      <c r="R2616" s="6" t="s">
        <v>1812</v>
      </c>
      <c r="S2616" s="6" t="s">
        <v>1887</v>
      </c>
      <c r="T2616" s="6" t="s">
        <v>1813</v>
      </c>
      <c r="U2616" s="6" t="s">
        <v>1812</v>
      </c>
      <c r="V2616" s="6" t="s">
        <v>1812</v>
      </c>
      <c r="W2616" s="6" t="s">
        <v>1816</v>
      </c>
      <c r="X2616" s="6" t="s">
        <v>12309</v>
      </c>
    </row>
    <row r="2617" ht="15.75" customHeight="1">
      <c r="A2617" s="6" t="s">
        <v>12310</v>
      </c>
      <c r="B2617" s="6" t="s">
        <v>12311</v>
      </c>
      <c r="C2617" s="6" t="s">
        <v>1810</v>
      </c>
      <c r="D2617" s="6" t="s">
        <v>12312</v>
      </c>
      <c r="E2617" s="6" t="s">
        <v>1812</v>
      </c>
      <c r="F2617" s="6" t="s">
        <v>1812</v>
      </c>
      <c r="G2617" s="6" t="s">
        <v>1812</v>
      </c>
      <c r="H2617" s="6" t="s">
        <v>201</v>
      </c>
      <c r="I2617" s="6" t="s">
        <v>40</v>
      </c>
      <c r="J2617" s="6" t="s">
        <v>74</v>
      </c>
      <c r="K2617" s="6" t="s">
        <v>242</v>
      </c>
      <c r="L2617" s="6" t="s">
        <v>157</v>
      </c>
      <c r="M2617" s="6" t="s">
        <v>262</v>
      </c>
      <c r="N2617" s="6" t="s">
        <v>1876</v>
      </c>
      <c r="O2617" s="6" t="s">
        <v>1812</v>
      </c>
      <c r="P2617" s="6" t="s">
        <v>1812</v>
      </c>
      <c r="Q2617" s="6" t="s">
        <v>1814</v>
      </c>
      <c r="R2617" s="6" t="s">
        <v>1812</v>
      </c>
      <c r="S2617" s="6" t="s">
        <v>1887</v>
      </c>
      <c r="T2617" s="6" t="s">
        <v>1813</v>
      </c>
      <c r="U2617" s="6" t="s">
        <v>1812</v>
      </c>
      <c r="V2617" s="6" t="s">
        <v>1812</v>
      </c>
      <c r="W2617" s="6" t="s">
        <v>1816</v>
      </c>
      <c r="X2617" s="6" t="s">
        <v>12313</v>
      </c>
    </row>
    <row r="2618" ht="15.75" customHeight="1">
      <c r="A2618" s="6" t="s">
        <v>12314</v>
      </c>
      <c r="B2618" s="6" t="s">
        <v>12315</v>
      </c>
      <c r="C2618" s="6" t="s">
        <v>1810</v>
      </c>
      <c r="D2618" s="6" t="s">
        <v>12316</v>
      </c>
      <c r="E2618" s="6" t="s">
        <v>1812</v>
      </c>
      <c r="F2618" s="6" t="s">
        <v>1812</v>
      </c>
      <c r="G2618" s="6" t="s">
        <v>1812</v>
      </c>
      <c r="H2618" s="6" t="s">
        <v>30</v>
      </c>
      <c r="I2618" s="6" t="s">
        <v>273</v>
      </c>
      <c r="J2618" s="6" t="s">
        <v>267</v>
      </c>
      <c r="K2618" s="6" t="s">
        <v>242</v>
      </c>
      <c r="L2618" s="6" t="s">
        <v>177</v>
      </c>
      <c r="M2618" s="6" t="s">
        <v>262</v>
      </c>
      <c r="N2618" s="6" t="s">
        <v>1876</v>
      </c>
      <c r="O2618" s="6" t="s">
        <v>1812</v>
      </c>
      <c r="P2618" s="6" t="s">
        <v>1812</v>
      </c>
      <c r="Q2618" s="6" t="s">
        <v>1814</v>
      </c>
      <c r="R2618" s="6" t="s">
        <v>1812</v>
      </c>
      <c r="S2618" s="6" t="s">
        <v>1887</v>
      </c>
      <c r="T2618" s="6" t="s">
        <v>1813</v>
      </c>
      <c r="U2618" s="6" t="s">
        <v>1812</v>
      </c>
      <c r="V2618" s="6" t="s">
        <v>1812</v>
      </c>
      <c r="W2618" s="6" t="s">
        <v>1816</v>
      </c>
      <c r="X2618" s="6" t="s">
        <v>12317</v>
      </c>
    </row>
    <row r="2619" ht="15.75" customHeight="1">
      <c r="A2619" s="6" t="s">
        <v>12318</v>
      </c>
      <c r="B2619" s="6" t="s">
        <v>12319</v>
      </c>
      <c r="C2619" s="6" t="s">
        <v>1810</v>
      </c>
      <c r="D2619" s="6" t="s">
        <v>12320</v>
      </c>
      <c r="E2619" s="6" t="s">
        <v>1812</v>
      </c>
      <c r="F2619" s="6" t="s">
        <v>1812</v>
      </c>
      <c r="G2619" s="6" t="s">
        <v>1812</v>
      </c>
      <c r="H2619" s="6" t="s">
        <v>152</v>
      </c>
      <c r="I2619" s="6" t="s">
        <v>40</v>
      </c>
      <c r="J2619" s="6" t="s">
        <v>74</v>
      </c>
      <c r="K2619" s="6" t="s">
        <v>242</v>
      </c>
      <c r="L2619" s="6" t="s">
        <v>300</v>
      </c>
      <c r="M2619" s="6" t="s">
        <v>262</v>
      </c>
      <c r="N2619" s="6" t="s">
        <v>1876</v>
      </c>
      <c r="O2619" s="6" t="s">
        <v>1812</v>
      </c>
      <c r="P2619" s="6" t="s">
        <v>1812</v>
      </c>
      <c r="Q2619" s="6" t="s">
        <v>1814</v>
      </c>
      <c r="R2619" s="6" t="s">
        <v>1812</v>
      </c>
      <c r="S2619" s="6" t="s">
        <v>1887</v>
      </c>
      <c r="T2619" s="6" t="s">
        <v>1813</v>
      </c>
      <c r="U2619" s="6" t="s">
        <v>1812</v>
      </c>
      <c r="V2619" s="6" t="s">
        <v>1812</v>
      </c>
      <c r="W2619" s="6" t="s">
        <v>1816</v>
      </c>
      <c r="X2619" s="6" t="s">
        <v>12321</v>
      </c>
    </row>
    <row r="2620" ht="15.75" customHeight="1">
      <c r="A2620" s="6" t="s">
        <v>12322</v>
      </c>
      <c r="B2620" s="6" t="s">
        <v>12323</v>
      </c>
      <c r="C2620" s="6" t="s">
        <v>1810</v>
      </c>
      <c r="D2620" s="6" t="s">
        <v>12324</v>
      </c>
      <c r="E2620" s="6" t="s">
        <v>1812</v>
      </c>
      <c r="F2620" s="6" t="s">
        <v>1812</v>
      </c>
      <c r="G2620" s="6" t="s">
        <v>1812</v>
      </c>
      <c r="H2620" s="6" t="s">
        <v>32</v>
      </c>
      <c r="I2620" s="6" t="s">
        <v>273</v>
      </c>
      <c r="J2620" s="6" t="s">
        <v>288</v>
      </c>
      <c r="K2620" s="6" t="s">
        <v>242</v>
      </c>
      <c r="L2620" s="6" t="s">
        <v>157</v>
      </c>
      <c r="M2620" s="6" t="s">
        <v>262</v>
      </c>
      <c r="N2620" s="6" t="s">
        <v>1876</v>
      </c>
      <c r="O2620" s="6" t="s">
        <v>1812</v>
      </c>
      <c r="P2620" s="6" t="s">
        <v>1812</v>
      </c>
      <c r="Q2620" s="6" t="s">
        <v>1814</v>
      </c>
      <c r="R2620" s="6" t="s">
        <v>1812</v>
      </c>
      <c r="S2620" s="6" t="s">
        <v>1887</v>
      </c>
      <c r="T2620" s="6" t="s">
        <v>1813</v>
      </c>
      <c r="U2620" s="6" t="s">
        <v>1812</v>
      </c>
      <c r="V2620" s="6" t="s">
        <v>1812</v>
      </c>
      <c r="W2620" s="6" t="s">
        <v>1816</v>
      </c>
      <c r="X2620" s="6" t="s">
        <v>12325</v>
      </c>
    </row>
    <row r="2621" ht="15.75" customHeight="1">
      <c r="A2621" s="6" t="s">
        <v>12326</v>
      </c>
      <c r="B2621" s="6" t="s">
        <v>12327</v>
      </c>
      <c r="C2621" s="6" t="s">
        <v>1810</v>
      </c>
      <c r="D2621" s="6" t="s">
        <v>12328</v>
      </c>
      <c r="E2621" s="6" t="s">
        <v>1812</v>
      </c>
      <c r="F2621" s="6" t="s">
        <v>1812</v>
      </c>
      <c r="G2621" s="6" t="s">
        <v>1812</v>
      </c>
      <c r="H2621" s="6" t="s">
        <v>106</v>
      </c>
      <c r="I2621" s="6" t="s">
        <v>273</v>
      </c>
      <c r="J2621" s="6" t="s">
        <v>267</v>
      </c>
      <c r="K2621" s="6" t="s">
        <v>242</v>
      </c>
      <c r="L2621" s="6" t="s">
        <v>1906</v>
      </c>
      <c r="M2621" s="6" t="s">
        <v>262</v>
      </c>
      <c r="N2621" s="6" t="s">
        <v>1876</v>
      </c>
      <c r="O2621" s="6" t="s">
        <v>1812</v>
      </c>
      <c r="P2621" s="6" t="s">
        <v>1812</v>
      </c>
      <c r="Q2621" s="6" t="s">
        <v>1814</v>
      </c>
      <c r="R2621" s="6" t="s">
        <v>1812</v>
      </c>
      <c r="S2621" s="6" t="s">
        <v>1887</v>
      </c>
      <c r="T2621" s="6" t="s">
        <v>1813</v>
      </c>
      <c r="U2621" s="6" t="s">
        <v>1812</v>
      </c>
      <c r="V2621" s="6" t="s">
        <v>1812</v>
      </c>
      <c r="W2621" s="6" t="s">
        <v>1816</v>
      </c>
      <c r="X2621" s="6" t="s">
        <v>12329</v>
      </c>
    </row>
    <row r="2622" ht="15.75" customHeight="1">
      <c r="A2622" s="6" t="s">
        <v>12330</v>
      </c>
      <c r="B2622" s="6" t="s">
        <v>12331</v>
      </c>
      <c r="C2622" s="6" t="s">
        <v>1810</v>
      </c>
      <c r="D2622" s="6" t="s">
        <v>12332</v>
      </c>
      <c r="E2622" s="6" t="s">
        <v>1812</v>
      </c>
      <c r="F2622" s="6" t="s">
        <v>1812</v>
      </c>
      <c r="G2622" s="6" t="s">
        <v>1812</v>
      </c>
      <c r="H2622" s="6" t="s">
        <v>152</v>
      </c>
      <c r="I2622" s="6" t="s">
        <v>40</v>
      </c>
      <c r="J2622" s="6" t="s">
        <v>303</v>
      </c>
      <c r="K2622" s="6" t="s">
        <v>242</v>
      </c>
      <c r="L2622" s="6" t="s">
        <v>300</v>
      </c>
      <c r="M2622" s="6" t="s">
        <v>262</v>
      </c>
      <c r="N2622" s="6" t="s">
        <v>1876</v>
      </c>
      <c r="O2622" s="6" t="s">
        <v>1812</v>
      </c>
      <c r="P2622" s="6" t="s">
        <v>1812</v>
      </c>
      <c r="Q2622" s="6" t="s">
        <v>1814</v>
      </c>
      <c r="R2622" s="6" t="s">
        <v>1812</v>
      </c>
      <c r="S2622" s="6" t="s">
        <v>1887</v>
      </c>
      <c r="T2622" s="6" t="s">
        <v>1813</v>
      </c>
      <c r="U2622" s="6" t="s">
        <v>1812</v>
      </c>
      <c r="V2622" s="6" t="s">
        <v>1812</v>
      </c>
      <c r="W2622" s="6" t="s">
        <v>1816</v>
      </c>
      <c r="X2622" s="6" t="s">
        <v>12333</v>
      </c>
    </row>
    <row r="2623" ht="15.75" customHeight="1">
      <c r="A2623" s="6" t="s">
        <v>12334</v>
      </c>
      <c r="B2623" s="6" t="s">
        <v>12335</v>
      </c>
      <c r="C2623" s="6" t="s">
        <v>1810</v>
      </c>
      <c r="D2623" s="6" t="s">
        <v>12336</v>
      </c>
      <c r="E2623" s="6" t="s">
        <v>1812</v>
      </c>
      <c r="F2623" s="6" t="s">
        <v>1812</v>
      </c>
      <c r="G2623" s="6" t="s">
        <v>1812</v>
      </c>
      <c r="H2623" s="6" t="s">
        <v>30</v>
      </c>
      <c r="I2623" s="6" t="s">
        <v>273</v>
      </c>
      <c r="J2623" s="6" t="s">
        <v>267</v>
      </c>
      <c r="K2623" s="6" t="s">
        <v>242</v>
      </c>
      <c r="L2623" s="6" t="s">
        <v>177</v>
      </c>
      <c r="M2623" s="6" t="s">
        <v>262</v>
      </c>
      <c r="N2623" s="6" t="s">
        <v>1876</v>
      </c>
      <c r="O2623" s="6" t="s">
        <v>1812</v>
      </c>
      <c r="P2623" s="6" t="s">
        <v>1812</v>
      </c>
      <c r="Q2623" s="6" t="s">
        <v>1814</v>
      </c>
      <c r="R2623" s="6" t="s">
        <v>1812</v>
      </c>
      <c r="S2623" s="6" t="s">
        <v>1887</v>
      </c>
      <c r="T2623" s="6" t="s">
        <v>1813</v>
      </c>
      <c r="U2623" s="6" t="s">
        <v>1812</v>
      </c>
      <c r="V2623" s="6" t="s">
        <v>1812</v>
      </c>
      <c r="W2623" s="6" t="s">
        <v>1816</v>
      </c>
      <c r="X2623" s="6" t="s">
        <v>12337</v>
      </c>
    </row>
    <row r="2624" ht="15.75" customHeight="1">
      <c r="A2624" s="6" t="s">
        <v>12338</v>
      </c>
      <c r="B2624" s="6" t="s">
        <v>12339</v>
      </c>
      <c r="C2624" s="6" t="s">
        <v>1810</v>
      </c>
      <c r="D2624" s="6" t="s">
        <v>12340</v>
      </c>
      <c r="E2624" s="6" t="s">
        <v>1812</v>
      </c>
      <c r="F2624" s="6" t="s">
        <v>1812</v>
      </c>
      <c r="G2624" s="6" t="s">
        <v>1812</v>
      </c>
      <c r="H2624" s="6" t="s">
        <v>30</v>
      </c>
      <c r="I2624" s="6" t="s">
        <v>273</v>
      </c>
      <c r="J2624" s="6" t="s">
        <v>38</v>
      </c>
      <c r="K2624" s="6" t="s">
        <v>242</v>
      </c>
      <c r="L2624" s="6" t="s">
        <v>177</v>
      </c>
      <c r="M2624" s="6" t="s">
        <v>262</v>
      </c>
      <c r="N2624" s="6" t="s">
        <v>1876</v>
      </c>
      <c r="O2624" s="6" t="s">
        <v>1812</v>
      </c>
      <c r="P2624" s="6" t="s">
        <v>1812</v>
      </c>
      <c r="Q2624" s="6" t="s">
        <v>1814</v>
      </c>
      <c r="R2624" s="6" t="s">
        <v>1812</v>
      </c>
      <c r="S2624" s="6" t="s">
        <v>1887</v>
      </c>
      <c r="T2624" s="6" t="s">
        <v>1813</v>
      </c>
      <c r="U2624" s="6" t="s">
        <v>1812</v>
      </c>
      <c r="V2624" s="6" t="s">
        <v>1812</v>
      </c>
      <c r="W2624" s="6" t="s">
        <v>1816</v>
      </c>
      <c r="X2624" s="6" t="s">
        <v>12341</v>
      </c>
    </row>
    <row r="2625" ht="15.75" customHeight="1">
      <c r="A2625" s="6" t="s">
        <v>12342</v>
      </c>
      <c r="B2625" s="6" t="s">
        <v>12343</v>
      </c>
      <c r="C2625" s="6" t="s">
        <v>1810</v>
      </c>
      <c r="D2625" s="6" t="s">
        <v>12344</v>
      </c>
      <c r="E2625" s="6" t="s">
        <v>1812</v>
      </c>
      <c r="F2625" s="6" t="s">
        <v>1812</v>
      </c>
      <c r="G2625" s="6" t="s">
        <v>1812</v>
      </c>
      <c r="H2625" s="6" t="s">
        <v>30</v>
      </c>
      <c r="I2625" s="6" t="s">
        <v>273</v>
      </c>
      <c r="J2625" s="6" t="s">
        <v>267</v>
      </c>
      <c r="K2625" s="6" t="s">
        <v>242</v>
      </c>
      <c r="L2625" s="6" t="s">
        <v>177</v>
      </c>
      <c r="M2625" s="6" t="s">
        <v>262</v>
      </c>
      <c r="N2625" s="6" t="s">
        <v>1876</v>
      </c>
      <c r="O2625" s="6" t="s">
        <v>1812</v>
      </c>
      <c r="P2625" s="6" t="s">
        <v>1812</v>
      </c>
      <c r="Q2625" s="6" t="s">
        <v>1814</v>
      </c>
      <c r="R2625" s="6" t="s">
        <v>1812</v>
      </c>
      <c r="S2625" s="6" t="s">
        <v>1887</v>
      </c>
      <c r="T2625" s="6" t="s">
        <v>1813</v>
      </c>
      <c r="U2625" s="6" t="s">
        <v>1812</v>
      </c>
      <c r="V2625" s="6" t="s">
        <v>1812</v>
      </c>
      <c r="W2625" s="6" t="s">
        <v>1816</v>
      </c>
      <c r="X2625" s="6" t="s">
        <v>12345</v>
      </c>
    </row>
    <row r="2626" ht="15.75" customHeight="1">
      <c r="A2626" s="6" t="s">
        <v>12346</v>
      </c>
      <c r="B2626" s="6" t="s">
        <v>12347</v>
      </c>
      <c r="C2626" s="6" t="s">
        <v>1810</v>
      </c>
      <c r="D2626" s="6" t="s">
        <v>12348</v>
      </c>
      <c r="E2626" s="6" t="s">
        <v>1812</v>
      </c>
      <c r="F2626" s="6" t="s">
        <v>1812</v>
      </c>
      <c r="G2626" s="6" t="s">
        <v>1812</v>
      </c>
      <c r="H2626" s="6" t="s">
        <v>106</v>
      </c>
      <c r="I2626" s="6" t="s">
        <v>273</v>
      </c>
      <c r="J2626" s="6" t="s">
        <v>288</v>
      </c>
      <c r="K2626" s="6" t="s">
        <v>242</v>
      </c>
      <c r="L2626" s="6" t="s">
        <v>87</v>
      </c>
      <c r="M2626" s="6" t="s">
        <v>262</v>
      </c>
      <c r="N2626" s="6" t="s">
        <v>1876</v>
      </c>
      <c r="O2626" s="6" t="s">
        <v>1812</v>
      </c>
      <c r="P2626" s="6" t="s">
        <v>1812</v>
      </c>
      <c r="Q2626" s="6" t="s">
        <v>1814</v>
      </c>
      <c r="R2626" s="6" t="s">
        <v>1812</v>
      </c>
      <c r="S2626" s="6" t="s">
        <v>1887</v>
      </c>
      <c r="T2626" s="6" t="s">
        <v>1813</v>
      </c>
      <c r="U2626" s="6" t="s">
        <v>1812</v>
      </c>
      <c r="V2626" s="6" t="s">
        <v>1812</v>
      </c>
      <c r="W2626" s="6" t="s">
        <v>1816</v>
      </c>
      <c r="X2626" s="6" t="s">
        <v>12349</v>
      </c>
    </row>
    <row r="2627" ht="15.75" customHeight="1">
      <c r="A2627" s="6" t="s">
        <v>12350</v>
      </c>
      <c r="B2627" s="6" t="s">
        <v>12351</v>
      </c>
      <c r="C2627" s="6" t="s">
        <v>1810</v>
      </c>
      <c r="D2627" s="6" t="s">
        <v>12352</v>
      </c>
      <c r="E2627" s="6" t="s">
        <v>1812</v>
      </c>
      <c r="F2627" s="6" t="s">
        <v>1812</v>
      </c>
      <c r="G2627" s="6" t="s">
        <v>1812</v>
      </c>
      <c r="H2627" s="6" t="s">
        <v>106</v>
      </c>
      <c r="I2627" s="6" t="s">
        <v>273</v>
      </c>
      <c r="J2627" s="6" t="s">
        <v>288</v>
      </c>
      <c r="K2627" s="6" t="s">
        <v>242</v>
      </c>
      <c r="L2627" s="6" t="s">
        <v>87</v>
      </c>
      <c r="M2627" s="6" t="s">
        <v>262</v>
      </c>
      <c r="N2627" s="6" t="s">
        <v>1876</v>
      </c>
      <c r="O2627" s="6" t="s">
        <v>1812</v>
      </c>
      <c r="P2627" s="6" t="s">
        <v>1812</v>
      </c>
      <c r="Q2627" s="6" t="s">
        <v>1814</v>
      </c>
      <c r="R2627" s="6" t="s">
        <v>1812</v>
      </c>
      <c r="S2627" s="6" t="s">
        <v>1887</v>
      </c>
      <c r="T2627" s="6" t="s">
        <v>1813</v>
      </c>
      <c r="U2627" s="6" t="s">
        <v>1812</v>
      </c>
      <c r="V2627" s="6" t="s">
        <v>1812</v>
      </c>
      <c r="W2627" s="6" t="s">
        <v>1816</v>
      </c>
      <c r="X2627" s="6" t="s">
        <v>12353</v>
      </c>
    </row>
    <row r="2628" ht="15.75" customHeight="1">
      <c r="A2628" s="6" t="s">
        <v>12354</v>
      </c>
      <c r="B2628" s="6" t="s">
        <v>12355</v>
      </c>
      <c r="C2628" s="6" t="s">
        <v>1810</v>
      </c>
      <c r="D2628" s="6" t="s">
        <v>12356</v>
      </c>
      <c r="E2628" s="6" t="s">
        <v>1812</v>
      </c>
      <c r="F2628" s="6" t="s">
        <v>1812</v>
      </c>
      <c r="G2628" s="6" t="s">
        <v>1812</v>
      </c>
      <c r="H2628" s="6" t="s">
        <v>176</v>
      </c>
      <c r="I2628" s="6" t="s">
        <v>22</v>
      </c>
      <c r="J2628" s="6" t="s">
        <v>38</v>
      </c>
      <c r="K2628" s="6" t="s">
        <v>242</v>
      </c>
      <c r="L2628" s="6" t="s">
        <v>109</v>
      </c>
      <c r="M2628" s="6" t="s">
        <v>262</v>
      </c>
      <c r="N2628" s="6" t="s">
        <v>1876</v>
      </c>
      <c r="O2628" s="6" t="s">
        <v>1812</v>
      </c>
      <c r="P2628" s="6" t="s">
        <v>1812</v>
      </c>
      <c r="Q2628" s="6" t="s">
        <v>1814</v>
      </c>
      <c r="R2628" s="6" t="s">
        <v>1812</v>
      </c>
      <c r="S2628" s="6" t="s">
        <v>1887</v>
      </c>
      <c r="T2628" s="6" t="s">
        <v>1813</v>
      </c>
      <c r="U2628" s="6" t="s">
        <v>1812</v>
      </c>
      <c r="V2628" s="6" t="s">
        <v>1812</v>
      </c>
      <c r="W2628" s="6" t="s">
        <v>1816</v>
      </c>
      <c r="X2628" s="6" t="s">
        <v>12357</v>
      </c>
    </row>
    <row r="2629" ht="15.75" customHeight="1">
      <c r="A2629" s="6" t="s">
        <v>12358</v>
      </c>
      <c r="B2629" s="6" t="s">
        <v>12359</v>
      </c>
      <c r="C2629" s="6" t="s">
        <v>1810</v>
      </c>
      <c r="D2629" s="6" t="s">
        <v>12360</v>
      </c>
      <c r="E2629" s="6" t="s">
        <v>1812</v>
      </c>
      <c r="F2629" s="6" t="s">
        <v>1812</v>
      </c>
      <c r="G2629" s="6" t="s">
        <v>1812</v>
      </c>
      <c r="H2629" s="6" t="s">
        <v>152</v>
      </c>
      <c r="I2629" s="6" t="s">
        <v>40</v>
      </c>
      <c r="J2629" s="6" t="s">
        <v>303</v>
      </c>
      <c r="K2629" s="6" t="s">
        <v>242</v>
      </c>
      <c r="L2629" s="6" t="s">
        <v>300</v>
      </c>
      <c r="M2629" s="6" t="s">
        <v>262</v>
      </c>
      <c r="N2629" s="6" t="s">
        <v>1876</v>
      </c>
      <c r="O2629" s="6" t="s">
        <v>1812</v>
      </c>
      <c r="P2629" s="6" t="s">
        <v>1812</v>
      </c>
      <c r="Q2629" s="6" t="s">
        <v>1814</v>
      </c>
      <c r="R2629" s="6" t="s">
        <v>1812</v>
      </c>
      <c r="S2629" s="6" t="s">
        <v>1887</v>
      </c>
      <c r="T2629" s="6" t="s">
        <v>1813</v>
      </c>
      <c r="U2629" s="6" t="s">
        <v>1812</v>
      </c>
      <c r="V2629" s="6" t="s">
        <v>1812</v>
      </c>
      <c r="W2629" s="6" t="s">
        <v>1816</v>
      </c>
      <c r="X2629" s="6" t="s">
        <v>12361</v>
      </c>
    </row>
    <row r="2630" ht="15.75" customHeight="1">
      <c r="A2630" s="6" t="s">
        <v>12362</v>
      </c>
      <c r="B2630" s="6" t="s">
        <v>12363</v>
      </c>
      <c r="C2630" s="6" t="s">
        <v>1810</v>
      </c>
      <c r="D2630" s="6" t="s">
        <v>12364</v>
      </c>
      <c r="E2630" s="6" t="s">
        <v>1812</v>
      </c>
      <c r="F2630" s="6" t="s">
        <v>1812</v>
      </c>
      <c r="G2630" s="6" t="s">
        <v>1812</v>
      </c>
      <c r="H2630" s="6" t="s">
        <v>152</v>
      </c>
      <c r="I2630" s="6" t="s">
        <v>40</v>
      </c>
      <c r="J2630" s="6" t="s">
        <v>74</v>
      </c>
      <c r="K2630" s="6" t="s">
        <v>242</v>
      </c>
      <c r="L2630" s="6" t="s">
        <v>300</v>
      </c>
      <c r="M2630" s="6" t="s">
        <v>262</v>
      </c>
      <c r="N2630" s="6" t="s">
        <v>1876</v>
      </c>
      <c r="O2630" s="6" t="s">
        <v>1812</v>
      </c>
      <c r="P2630" s="6" t="s">
        <v>1812</v>
      </c>
      <c r="Q2630" s="6" t="s">
        <v>1814</v>
      </c>
      <c r="R2630" s="6" t="s">
        <v>1812</v>
      </c>
      <c r="S2630" s="6" t="s">
        <v>1887</v>
      </c>
      <c r="T2630" s="6" t="s">
        <v>1813</v>
      </c>
      <c r="U2630" s="6" t="s">
        <v>1812</v>
      </c>
      <c r="V2630" s="6" t="s">
        <v>1812</v>
      </c>
      <c r="W2630" s="6" t="s">
        <v>1816</v>
      </c>
      <c r="X2630" s="6" t="s">
        <v>12365</v>
      </c>
    </row>
    <row r="2631" ht="15.75" customHeight="1">
      <c r="A2631" s="6" t="s">
        <v>12366</v>
      </c>
      <c r="B2631" s="6" t="s">
        <v>12367</v>
      </c>
      <c r="C2631" s="6" t="s">
        <v>1810</v>
      </c>
      <c r="D2631" s="6" t="s">
        <v>12368</v>
      </c>
      <c r="E2631" s="6" t="s">
        <v>1812</v>
      </c>
      <c r="F2631" s="6" t="s">
        <v>1812</v>
      </c>
      <c r="G2631" s="6" t="s">
        <v>1812</v>
      </c>
      <c r="H2631" s="6" t="s">
        <v>106</v>
      </c>
      <c r="I2631" s="6" t="s">
        <v>273</v>
      </c>
      <c r="J2631" s="6" t="s">
        <v>288</v>
      </c>
      <c r="K2631" s="6" t="s">
        <v>242</v>
      </c>
      <c r="L2631" s="6" t="s">
        <v>87</v>
      </c>
      <c r="M2631" s="6" t="s">
        <v>262</v>
      </c>
      <c r="N2631" s="6" t="s">
        <v>1876</v>
      </c>
      <c r="O2631" s="6" t="s">
        <v>1812</v>
      </c>
      <c r="P2631" s="6" t="s">
        <v>1812</v>
      </c>
      <c r="Q2631" s="6" t="s">
        <v>1814</v>
      </c>
      <c r="R2631" s="6" t="s">
        <v>1812</v>
      </c>
      <c r="S2631" s="6" t="s">
        <v>1887</v>
      </c>
      <c r="T2631" s="6" t="s">
        <v>1813</v>
      </c>
      <c r="U2631" s="6" t="s">
        <v>1812</v>
      </c>
      <c r="V2631" s="6" t="s">
        <v>1812</v>
      </c>
      <c r="W2631" s="6" t="s">
        <v>1816</v>
      </c>
      <c r="X2631" s="6" t="s">
        <v>12369</v>
      </c>
    </row>
    <row r="2632" ht="15.75" customHeight="1">
      <c r="A2632" s="6" t="s">
        <v>12370</v>
      </c>
      <c r="B2632" s="6" t="s">
        <v>12371</v>
      </c>
      <c r="C2632" s="6" t="s">
        <v>1810</v>
      </c>
      <c r="D2632" s="6" t="s">
        <v>12372</v>
      </c>
      <c r="E2632" s="6" t="s">
        <v>1812</v>
      </c>
      <c r="F2632" s="6" t="s">
        <v>1812</v>
      </c>
      <c r="G2632" s="6" t="s">
        <v>1812</v>
      </c>
      <c r="H2632" s="6" t="s">
        <v>30</v>
      </c>
      <c r="I2632" s="6" t="s">
        <v>273</v>
      </c>
      <c r="J2632" s="6" t="s">
        <v>267</v>
      </c>
      <c r="K2632" s="6" t="s">
        <v>242</v>
      </c>
      <c r="L2632" s="6" t="s">
        <v>177</v>
      </c>
      <c r="M2632" s="6" t="s">
        <v>262</v>
      </c>
      <c r="N2632" s="6" t="s">
        <v>1876</v>
      </c>
      <c r="O2632" s="6" t="s">
        <v>1812</v>
      </c>
      <c r="P2632" s="6" t="s">
        <v>1812</v>
      </c>
      <c r="Q2632" s="6" t="s">
        <v>1814</v>
      </c>
      <c r="R2632" s="6" t="s">
        <v>1812</v>
      </c>
      <c r="S2632" s="6" t="s">
        <v>1887</v>
      </c>
      <c r="T2632" s="6" t="s">
        <v>1813</v>
      </c>
      <c r="U2632" s="6" t="s">
        <v>1812</v>
      </c>
      <c r="V2632" s="6" t="s">
        <v>1812</v>
      </c>
      <c r="W2632" s="6" t="s">
        <v>1816</v>
      </c>
      <c r="X2632" s="6" t="s">
        <v>12373</v>
      </c>
    </row>
    <row r="2633" ht="15.75" customHeight="1">
      <c r="A2633" s="6" t="s">
        <v>12374</v>
      </c>
      <c r="B2633" s="6" t="s">
        <v>12375</v>
      </c>
      <c r="C2633" s="6" t="s">
        <v>1810</v>
      </c>
      <c r="D2633" s="6" t="s">
        <v>12376</v>
      </c>
      <c r="E2633" s="6" t="s">
        <v>1812</v>
      </c>
      <c r="F2633" s="6" t="s">
        <v>1812</v>
      </c>
      <c r="G2633" s="6" t="s">
        <v>1812</v>
      </c>
      <c r="H2633" s="6" t="s">
        <v>30</v>
      </c>
      <c r="I2633" s="6" t="s">
        <v>273</v>
      </c>
      <c r="J2633" s="6" t="s">
        <v>38</v>
      </c>
      <c r="K2633" s="6" t="s">
        <v>242</v>
      </c>
      <c r="L2633" s="6" t="s">
        <v>177</v>
      </c>
      <c r="M2633" s="6" t="s">
        <v>262</v>
      </c>
      <c r="N2633" s="6" t="s">
        <v>1876</v>
      </c>
      <c r="O2633" s="6" t="s">
        <v>1812</v>
      </c>
      <c r="P2633" s="6" t="s">
        <v>1812</v>
      </c>
      <c r="Q2633" s="6" t="s">
        <v>1814</v>
      </c>
      <c r="R2633" s="6" t="s">
        <v>1812</v>
      </c>
      <c r="S2633" s="6" t="s">
        <v>1887</v>
      </c>
      <c r="T2633" s="6" t="s">
        <v>1813</v>
      </c>
      <c r="U2633" s="6" t="s">
        <v>1812</v>
      </c>
      <c r="V2633" s="6" t="s">
        <v>1812</v>
      </c>
      <c r="W2633" s="6" t="s">
        <v>1816</v>
      </c>
      <c r="X2633" s="6" t="s">
        <v>12377</v>
      </c>
    </row>
    <row r="2634" ht="15.75" customHeight="1">
      <c r="A2634" s="6" t="s">
        <v>12378</v>
      </c>
      <c r="B2634" s="6" t="s">
        <v>12379</v>
      </c>
      <c r="C2634" s="6" t="s">
        <v>1810</v>
      </c>
      <c r="D2634" s="6" t="s">
        <v>12380</v>
      </c>
      <c r="E2634" s="6" t="s">
        <v>1812</v>
      </c>
      <c r="F2634" s="6" t="s">
        <v>1812</v>
      </c>
      <c r="G2634" s="6" t="s">
        <v>1812</v>
      </c>
      <c r="H2634" s="6" t="s">
        <v>176</v>
      </c>
      <c r="I2634" s="6" t="s">
        <v>22</v>
      </c>
      <c r="J2634" s="6" t="s">
        <v>62</v>
      </c>
      <c r="K2634" s="6" t="s">
        <v>224</v>
      </c>
      <c r="L2634" s="6" t="s">
        <v>187</v>
      </c>
      <c r="M2634" s="6" t="s">
        <v>262</v>
      </c>
      <c r="N2634" s="6" t="s">
        <v>72</v>
      </c>
      <c r="O2634" s="6" t="s">
        <v>1812</v>
      </c>
      <c r="P2634" s="6" t="s">
        <v>1812</v>
      </c>
      <c r="Q2634" s="6" t="s">
        <v>1814</v>
      </c>
      <c r="R2634" s="6" t="s">
        <v>1812</v>
      </c>
      <c r="S2634" s="6" t="s">
        <v>1887</v>
      </c>
      <c r="T2634" s="6" t="s">
        <v>5288</v>
      </c>
      <c r="U2634" s="6" t="s">
        <v>1812</v>
      </c>
      <c r="V2634" s="6" t="s">
        <v>1812</v>
      </c>
      <c r="W2634" s="6" t="s">
        <v>1816</v>
      </c>
      <c r="X2634" s="6" t="s">
        <v>12381</v>
      </c>
    </row>
    <row r="2635" ht="15.75" customHeight="1">
      <c r="A2635" s="6" t="s">
        <v>12382</v>
      </c>
      <c r="B2635" s="6" t="s">
        <v>12383</v>
      </c>
      <c r="C2635" s="6" t="s">
        <v>1810</v>
      </c>
      <c r="D2635" s="6" t="s">
        <v>12384</v>
      </c>
      <c r="E2635" s="6" t="s">
        <v>1812</v>
      </c>
      <c r="F2635" s="6" t="s">
        <v>1812</v>
      </c>
      <c r="G2635" s="6" t="s">
        <v>1812</v>
      </c>
      <c r="H2635" s="6" t="s">
        <v>30</v>
      </c>
      <c r="I2635" s="6" t="s">
        <v>273</v>
      </c>
      <c r="J2635" s="6" t="s">
        <v>267</v>
      </c>
      <c r="K2635" s="6" t="s">
        <v>242</v>
      </c>
      <c r="L2635" s="6" t="s">
        <v>177</v>
      </c>
      <c r="M2635" s="6" t="s">
        <v>262</v>
      </c>
      <c r="N2635" s="6" t="s">
        <v>1876</v>
      </c>
      <c r="O2635" s="6" t="s">
        <v>1812</v>
      </c>
      <c r="P2635" s="6" t="s">
        <v>1812</v>
      </c>
      <c r="Q2635" s="6" t="s">
        <v>1814</v>
      </c>
      <c r="R2635" s="6" t="s">
        <v>1812</v>
      </c>
      <c r="S2635" s="6" t="s">
        <v>1887</v>
      </c>
      <c r="T2635" s="6" t="s">
        <v>1813</v>
      </c>
      <c r="U2635" s="6" t="s">
        <v>1812</v>
      </c>
      <c r="V2635" s="6" t="s">
        <v>1812</v>
      </c>
      <c r="W2635" s="6" t="s">
        <v>1816</v>
      </c>
      <c r="X2635" s="6" t="s">
        <v>12385</v>
      </c>
    </row>
    <row r="2636" ht="15.75" customHeight="1">
      <c r="A2636" s="6" t="s">
        <v>12386</v>
      </c>
      <c r="B2636" s="6" t="s">
        <v>12387</v>
      </c>
      <c r="C2636" s="6" t="s">
        <v>1810</v>
      </c>
      <c r="D2636" s="6" t="s">
        <v>12388</v>
      </c>
      <c r="E2636" s="6" t="s">
        <v>1812</v>
      </c>
      <c r="F2636" s="6" t="s">
        <v>1812</v>
      </c>
      <c r="G2636" s="6" t="s">
        <v>1812</v>
      </c>
      <c r="H2636" s="6" t="s">
        <v>148</v>
      </c>
      <c r="I2636" s="6" t="s">
        <v>22</v>
      </c>
      <c r="J2636" s="6" t="s">
        <v>38</v>
      </c>
      <c r="K2636" s="6" t="s">
        <v>242</v>
      </c>
      <c r="L2636" s="6" t="s">
        <v>109</v>
      </c>
      <c r="M2636" s="6" t="s">
        <v>262</v>
      </c>
      <c r="N2636" s="6" t="s">
        <v>72</v>
      </c>
      <c r="O2636" s="6" t="s">
        <v>1812</v>
      </c>
      <c r="P2636" s="6" t="s">
        <v>1812</v>
      </c>
      <c r="Q2636" s="6" t="s">
        <v>1814</v>
      </c>
      <c r="R2636" s="6" t="s">
        <v>1812</v>
      </c>
      <c r="S2636" s="6" t="s">
        <v>1887</v>
      </c>
      <c r="T2636" s="6" t="s">
        <v>5288</v>
      </c>
      <c r="U2636" s="6" t="s">
        <v>1812</v>
      </c>
      <c r="V2636" s="6" t="s">
        <v>1812</v>
      </c>
      <c r="W2636" s="6" t="s">
        <v>1816</v>
      </c>
      <c r="X2636" s="6" t="s">
        <v>12389</v>
      </c>
    </row>
    <row r="2637" ht="15.75" customHeight="1">
      <c r="A2637" s="6" t="s">
        <v>12390</v>
      </c>
      <c r="B2637" s="6" t="s">
        <v>12391</v>
      </c>
      <c r="C2637" s="6" t="s">
        <v>1810</v>
      </c>
      <c r="D2637" s="6" t="s">
        <v>12392</v>
      </c>
      <c r="E2637" s="6" t="s">
        <v>1812</v>
      </c>
      <c r="F2637" s="6" t="s">
        <v>1812</v>
      </c>
      <c r="G2637" s="6" t="s">
        <v>1812</v>
      </c>
      <c r="H2637" s="6" t="s">
        <v>84</v>
      </c>
      <c r="I2637" s="6" t="s">
        <v>34</v>
      </c>
      <c r="J2637" s="6" t="s">
        <v>260</v>
      </c>
      <c r="K2637" s="6" t="s">
        <v>224</v>
      </c>
      <c r="L2637" s="6" t="s">
        <v>92</v>
      </c>
      <c r="M2637" s="6" t="s">
        <v>261</v>
      </c>
      <c r="N2637" s="6" t="s">
        <v>1876</v>
      </c>
      <c r="O2637" s="6" t="s">
        <v>1812</v>
      </c>
      <c r="P2637" s="6" t="s">
        <v>1812</v>
      </c>
      <c r="Q2637" s="6" t="s">
        <v>1814</v>
      </c>
      <c r="R2637" s="6" t="s">
        <v>1812</v>
      </c>
      <c r="S2637" s="6" t="s">
        <v>1887</v>
      </c>
      <c r="T2637" s="6" t="s">
        <v>1813</v>
      </c>
      <c r="U2637" s="6" t="s">
        <v>1812</v>
      </c>
      <c r="V2637" s="6" t="s">
        <v>1812</v>
      </c>
      <c r="W2637" s="6" t="s">
        <v>1816</v>
      </c>
      <c r="X2637" s="6" t="s">
        <v>12393</v>
      </c>
    </row>
    <row r="2638" ht="15.75" customHeight="1">
      <c r="A2638" s="6" t="s">
        <v>12394</v>
      </c>
      <c r="B2638" s="6" t="s">
        <v>12395</v>
      </c>
      <c r="C2638" s="6" t="s">
        <v>1810</v>
      </c>
      <c r="D2638" s="6" t="s">
        <v>12396</v>
      </c>
      <c r="E2638" s="6" t="s">
        <v>1812</v>
      </c>
      <c r="F2638" s="6" t="s">
        <v>1812</v>
      </c>
      <c r="G2638" s="6" t="s">
        <v>1812</v>
      </c>
      <c r="H2638" s="6" t="s">
        <v>152</v>
      </c>
      <c r="I2638" s="6" t="s">
        <v>40</v>
      </c>
      <c r="J2638" s="6" t="s">
        <v>74</v>
      </c>
      <c r="K2638" s="6" t="s">
        <v>242</v>
      </c>
      <c r="L2638" s="6" t="s">
        <v>300</v>
      </c>
      <c r="M2638" s="6" t="s">
        <v>262</v>
      </c>
      <c r="N2638" s="6" t="s">
        <v>72</v>
      </c>
      <c r="O2638" s="6" t="s">
        <v>1812</v>
      </c>
      <c r="P2638" s="6" t="s">
        <v>1812</v>
      </c>
      <c r="Q2638" s="6" t="s">
        <v>1814</v>
      </c>
      <c r="R2638" s="6" t="s">
        <v>1812</v>
      </c>
      <c r="S2638" s="6" t="s">
        <v>1887</v>
      </c>
      <c r="T2638" s="6" t="s">
        <v>5288</v>
      </c>
      <c r="U2638" s="6" t="s">
        <v>1812</v>
      </c>
      <c r="V2638" s="6" t="s">
        <v>1812</v>
      </c>
      <c r="W2638" s="6" t="s">
        <v>1816</v>
      </c>
      <c r="X2638" s="6" t="s">
        <v>12397</v>
      </c>
    </row>
    <row r="2639" ht="15.75" customHeight="1">
      <c r="A2639" s="6" t="s">
        <v>12398</v>
      </c>
      <c r="B2639" s="6" t="s">
        <v>12399</v>
      </c>
      <c r="C2639" s="6" t="s">
        <v>1810</v>
      </c>
      <c r="D2639" s="6" t="s">
        <v>12400</v>
      </c>
      <c r="E2639" s="6" t="s">
        <v>1812</v>
      </c>
      <c r="F2639" s="6" t="s">
        <v>1812</v>
      </c>
      <c r="G2639" s="6" t="s">
        <v>1812</v>
      </c>
      <c r="H2639" s="6" t="s">
        <v>55</v>
      </c>
      <c r="I2639" s="6" t="s">
        <v>1983</v>
      </c>
      <c r="J2639" s="6" t="s">
        <v>290</v>
      </c>
      <c r="K2639" s="6" t="s">
        <v>244</v>
      </c>
      <c r="L2639" s="6" t="s">
        <v>291</v>
      </c>
      <c r="M2639" s="6" t="s">
        <v>1985</v>
      </c>
      <c r="N2639" s="6" t="s">
        <v>1876</v>
      </c>
      <c r="O2639" s="6" t="s">
        <v>1812</v>
      </c>
      <c r="P2639" s="6" t="s">
        <v>1812</v>
      </c>
      <c r="Q2639" s="6" t="s">
        <v>1814</v>
      </c>
      <c r="R2639" s="6" t="s">
        <v>1812</v>
      </c>
      <c r="S2639" s="6" t="s">
        <v>1986</v>
      </c>
      <c r="T2639" s="6" t="s">
        <v>1813</v>
      </c>
      <c r="U2639" s="6" t="s">
        <v>1812</v>
      </c>
      <c r="V2639" s="6" t="s">
        <v>1812</v>
      </c>
      <c r="W2639" s="6" t="s">
        <v>1816</v>
      </c>
      <c r="X2639" s="6" t="s">
        <v>12401</v>
      </c>
    </row>
    <row r="2640" ht="15.75" customHeight="1">
      <c r="A2640" s="6" t="s">
        <v>12402</v>
      </c>
      <c r="B2640" s="6" t="s">
        <v>12403</v>
      </c>
      <c r="C2640" s="6" t="s">
        <v>1810</v>
      </c>
      <c r="D2640" s="6" t="s">
        <v>12404</v>
      </c>
      <c r="E2640" s="6" t="s">
        <v>1812</v>
      </c>
      <c r="F2640" s="6" t="s">
        <v>1812</v>
      </c>
      <c r="G2640" s="6" t="s">
        <v>1812</v>
      </c>
      <c r="H2640" s="6" t="s">
        <v>176</v>
      </c>
      <c r="I2640" s="6" t="s">
        <v>22</v>
      </c>
      <c r="J2640" s="6" t="s">
        <v>62</v>
      </c>
      <c r="K2640" s="6" t="s">
        <v>224</v>
      </c>
      <c r="L2640" s="6" t="s">
        <v>187</v>
      </c>
      <c r="M2640" s="6" t="s">
        <v>262</v>
      </c>
      <c r="N2640" s="6" t="s">
        <v>1876</v>
      </c>
      <c r="O2640" s="6" t="s">
        <v>1812</v>
      </c>
      <c r="P2640" s="6" t="s">
        <v>1812</v>
      </c>
      <c r="Q2640" s="6" t="s">
        <v>1814</v>
      </c>
      <c r="R2640" s="6" t="s">
        <v>1812</v>
      </c>
      <c r="S2640" s="6" t="s">
        <v>1887</v>
      </c>
      <c r="T2640" s="6" t="s">
        <v>1813</v>
      </c>
      <c r="U2640" s="6" t="s">
        <v>1812</v>
      </c>
      <c r="V2640" s="6" t="s">
        <v>1812</v>
      </c>
      <c r="W2640" s="6" t="s">
        <v>1816</v>
      </c>
      <c r="X2640" s="6" t="s">
        <v>12405</v>
      </c>
    </row>
    <row r="2641" ht="15.75" customHeight="1">
      <c r="A2641" s="6" t="s">
        <v>12406</v>
      </c>
      <c r="B2641" s="6" t="s">
        <v>12407</v>
      </c>
      <c r="C2641" s="6" t="s">
        <v>1810</v>
      </c>
      <c r="D2641" s="6" t="s">
        <v>12408</v>
      </c>
      <c r="E2641" s="6" t="s">
        <v>1812</v>
      </c>
      <c r="F2641" s="6" t="s">
        <v>1812</v>
      </c>
      <c r="G2641" s="6" t="s">
        <v>1812</v>
      </c>
      <c r="H2641" s="6" t="s">
        <v>156</v>
      </c>
      <c r="I2641" s="6" t="s">
        <v>22</v>
      </c>
      <c r="J2641" s="6" t="s">
        <v>62</v>
      </c>
      <c r="K2641" s="6" t="s">
        <v>224</v>
      </c>
      <c r="L2641" s="6" t="s">
        <v>272</v>
      </c>
      <c r="M2641" s="6" t="s">
        <v>262</v>
      </c>
      <c r="N2641" s="6" t="s">
        <v>1876</v>
      </c>
      <c r="O2641" s="6" t="s">
        <v>1812</v>
      </c>
      <c r="P2641" s="6" t="s">
        <v>1812</v>
      </c>
      <c r="Q2641" s="6" t="s">
        <v>1814</v>
      </c>
      <c r="R2641" s="6" t="s">
        <v>1812</v>
      </c>
      <c r="S2641" s="6" t="s">
        <v>1887</v>
      </c>
      <c r="T2641" s="6" t="s">
        <v>1813</v>
      </c>
      <c r="U2641" s="6" t="s">
        <v>1812</v>
      </c>
      <c r="V2641" s="6" t="s">
        <v>1812</v>
      </c>
      <c r="W2641" s="6" t="s">
        <v>1816</v>
      </c>
      <c r="X2641" s="6" t="s">
        <v>12409</v>
      </c>
    </row>
    <row r="2642" ht="15.75" customHeight="1">
      <c r="A2642" s="6" t="s">
        <v>12410</v>
      </c>
      <c r="B2642" s="6" t="s">
        <v>12411</v>
      </c>
      <c r="C2642" s="6" t="s">
        <v>1810</v>
      </c>
      <c r="D2642" s="6" t="s">
        <v>12412</v>
      </c>
      <c r="E2642" s="6" t="s">
        <v>1812</v>
      </c>
      <c r="F2642" s="6" t="s">
        <v>1812</v>
      </c>
      <c r="G2642" s="6" t="s">
        <v>1812</v>
      </c>
      <c r="H2642" s="6" t="s">
        <v>106</v>
      </c>
      <c r="I2642" s="6" t="s">
        <v>273</v>
      </c>
      <c r="J2642" s="6" t="s">
        <v>267</v>
      </c>
      <c r="K2642" s="6" t="s">
        <v>242</v>
      </c>
      <c r="L2642" s="6" t="s">
        <v>1906</v>
      </c>
      <c r="M2642" s="6" t="s">
        <v>262</v>
      </c>
      <c r="N2642" s="6" t="s">
        <v>72</v>
      </c>
      <c r="O2642" s="6" t="s">
        <v>1812</v>
      </c>
      <c r="P2642" s="6" t="s">
        <v>1812</v>
      </c>
      <c r="Q2642" s="6" t="s">
        <v>1814</v>
      </c>
      <c r="R2642" s="6" t="s">
        <v>1812</v>
      </c>
      <c r="S2642" s="6" t="s">
        <v>1887</v>
      </c>
      <c r="T2642" s="6" t="s">
        <v>5288</v>
      </c>
      <c r="U2642" s="6" t="s">
        <v>1812</v>
      </c>
      <c r="V2642" s="6" t="s">
        <v>1812</v>
      </c>
      <c r="W2642" s="6" t="s">
        <v>1816</v>
      </c>
      <c r="X2642" s="6" t="s">
        <v>12413</v>
      </c>
    </row>
    <row r="2643" ht="15.75" customHeight="1">
      <c r="A2643" s="6" t="s">
        <v>12414</v>
      </c>
      <c r="B2643" s="6" t="s">
        <v>12415</v>
      </c>
      <c r="C2643" s="6" t="s">
        <v>1810</v>
      </c>
      <c r="D2643" s="6" t="s">
        <v>12416</v>
      </c>
      <c r="E2643" s="6" t="s">
        <v>1812</v>
      </c>
      <c r="F2643" s="6" t="s">
        <v>1812</v>
      </c>
      <c r="G2643" s="6" t="s">
        <v>1812</v>
      </c>
      <c r="H2643" s="6" t="s">
        <v>156</v>
      </c>
      <c r="I2643" s="6" t="s">
        <v>22</v>
      </c>
      <c r="J2643" s="6" t="s">
        <v>62</v>
      </c>
      <c r="K2643" s="6" t="s">
        <v>224</v>
      </c>
      <c r="L2643" s="6" t="s">
        <v>272</v>
      </c>
      <c r="M2643" s="6" t="s">
        <v>262</v>
      </c>
      <c r="N2643" s="6" t="s">
        <v>1876</v>
      </c>
      <c r="O2643" s="6" t="s">
        <v>1812</v>
      </c>
      <c r="P2643" s="6" t="s">
        <v>1812</v>
      </c>
      <c r="Q2643" s="6" t="s">
        <v>1814</v>
      </c>
      <c r="R2643" s="6" t="s">
        <v>1812</v>
      </c>
      <c r="S2643" s="6" t="s">
        <v>1887</v>
      </c>
      <c r="T2643" s="6" t="s">
        <v>1813</v>
      </c>
      <c r="U2643" s="6" t="s">
        <v>1812</v>
      </c>
      <c r="V2643" s="6" t="s">
        <v>1812</v>
      </c>
      <c r="W2643" s="6" t="s">
        <v>1816</v>
      </c>
      <c r="X2643" s="6" t="s">
        <v>12417</v>
      </c>
    </row>
    <row r="2644" ht="15.75" customHeight="1">
      <c r="A2644" s="6" t="s">
        <v>12418</v>
      </c>
      <c r="B2644" s="6" t="s">
        <v>12419</v>
      </c>
      <c r="C2644" s="6" t="s">
        <v>1810</v>
      </c>
      <c r="D2644" s="6" t="s">
        <v>12420</v>
      </c>
      <c r="E2644" s="6" t="s">
        <v>1812</v>
      </c>
      <c r="F2644" s="6" t="s">
        <v>1812</v>
      </c>
      <c r="G2644" s="6" t="s">
        <v>1812</v>
      </c>
      <c r="H2644" s="6" t="s">
        <v>156</v>
      </c>
      <c r="I2644" s="6" t="s">
        <v>22</v>
      </c>
      <c r="J2644" s="6" t="s">
        <v>62</v>
      </c>
      <c r="K2644" s="6" t="s">
        <v>224</v>
      </c>
      <c r="L2644" s="6" t="s">
        <v>272</v>
      </c>
      <c r="M2644" s="6" t="s">
        <v>262</v>
      </c>
      <c r="N2644" s="6" t="s">
        <v>1876</v>
      </c>
      <c r="O2644" s="6" t="s">
        <v>1812</v>
      </c>
      <c r="P2644" s="6" t="s">
        <v>1812</v>
      </c>
      <c r="Q2644" s="6" t="s">
        <v>1814</v>
      </c>
      <c r="R2644" s="6" t="s">
        <v>1812</v>
      </c>
      <c r="S2644" s="6" t="s">
        <v>1887</v>
      </c>
      <c r="T2644" s="6" t="s">
        <v>1813</v>
      </c>
      <c r="U2644" s="6" t="s">
        <v>1812</v>
      </c>
      <c r="V2644" s="6" t="s">
        <v>1812</v>
      </c>
      <c r="W2644" s="6" t="s">
        <v>1816</v>
      </c>
      <c r="X2644" s="6" t="s">
        <v>12421</v>
      </c>
    </row>
    <row r="2645" ht="15.75" customHeight="1">
      <c r="A2645" s="6" t="s">
        <v>12422</v>
      </c>
      <c r="B2645" s="6" t="s">
        <v>12423</v>
      </c>
      <c r="C2645" s="6" t="s">
        <v>1810</v>
      </c>
      <c r="D2645" s="6" t="s">
        <v>12424</v>
      </c>
      <c r="E2645" s="6" t="s">
        <v>1812</v>
      </c>
      <c r="F2645" s="6" t="s">
        <v>1812</v>
      </c>
      <c r="G2645" s="6" t="s">
        <v>1812</v>
      </c>
      <c r="H2645" s="6" t="s">
        <v>148</v>
      </c>
      <c r="I2645" s="6" t="s">
        <v>22</v>
      </c>
      <c r="J2645" s="6" t="s">
        <v>38</v>
      </c>
      <c r="K2645" s="6" t="s">
        <v>242</v>
      </c>
      <c r="L2645" s="6" t="s">
        <v>109</v>
      </c>
      <c r="M2645" s="6" t="s">
        <v>262</v>
      </c>
      <c r="N2645" s="6" t="s">
        <v>72</v>
      </c>
      <c r="O2645" s="6" t="s">
        <v>1812</v>
      </c>
      <c r="P2645" s="6" t="s">
        <v>1812</v>
      </c>
      <c r="Q2645" s="6" t="s">
        <v>1814</v>
      </c>
      <c r="R2645" s="6" t="s">
        <v>1812</v>
      </c>
      <c r="S2645" s="6" t="s">
        <v>1887</v>
      </c>
      <c r="T2645" s="6" t="s">
        <v>5288</v>
      </c>
      <c r="U2645" s="6" t="s">
        <v>1812</v>
      </c>
      <c r="V2645" s="6" t="s">
        <v>1812</v>
      </c>
      <c r="W2645" s="6" t="s">
        <v>1816</v>
      </c>
      <c r="X2645" s="6" t="s">
        <v>12425</v>
      </c>
    </row>
    <row r="2646" ht="15.75" customHeight="1">
      <c r="A2646" s="6" t="s">
        <v>12426</v>
      </c>
      <c r="B2646" s="6" t="s">
        <v>12427</v>
      </c>
      <c r="C2646" s="6" t="s">
        <v>1810</v>
      </c>
      <c r="D2646" s="6" t="s">
        <v>12428</v>
      </c>
      <c r="E2646" s="6" t="s">
        <v>1812</v>
      </c>
      <c r="F2646" s="6" t="s">
        <v>1812</v>
      </c>
      <c r="G2646" s="6" t="s">
        <v>1812</v>
      </c>
      <c r="H2646" s="6" t="s">
        <v>106</v>
      </c>
      <c r="I2646" s="6" t="s">
        <v>273</v>
      </c>
      <c r="J2646" s="6" t="s">
        <v>288</v>
      </c>
      <c r="K2646" s="6" t="s">
        <v>242</v>
      </c>
      <c r="L2646" s="6" t="s">
        <v>87</v>
      </c>
      <c r="M2646" s="6" t="s">
        <v>262</v>
      </c>
      <c r="N2646" s="6" t="s">
        <v>1876</v>
      </c>
      <c r="O2646" s="6" t="s">
        <v>1812</v>
      </c>
      <c r="P2646" s="6" t="s">
        <v>1812</v>
      </c>
      <c r="Q2646" s="6" t="s">
        <v>1814</v>
      </c>
      <c r="R2646" s="6" t="s">
        <v>1812</v>
      </c>
      <c r="S2646" s="6" t="s">
        <v>1887</v>
      </c>
      <c r="T2646" s="6" t="s">
        <v>1813</v>
      </c>
      <c r="U2646" s="6" t="s">
        <v>1812</v>
      </c>
      <c r="V2646" s="6" t="s">
        <v>1812</v>
      </c>
      <c r="W2646" s="6" t="s">
        <v>1816</v>
      </c>
      <c r="X2646" s="6" t="s">
        <v>12429</v>
      </c>
    </row>
    <row r="2647" ht="15.75" customHeight="1">
      <c r="A2647" s="6" t="s">
        <v>12430</v>
      </c>
      <c r="B2647" s="6" t="s">
        <v>12431</v>
      </c>
      <c r="C2647" s="6" t="s">
        <v>1810</v>
      </c>
      <c r="D2647" s="6" t="s">
        <v>12432</v>
      </c>
      <c r="E2647" s="6" t="s">
        <v>1812</v>
      </c>
      <c r="F2647" s="6" t="s">
        <v>1812</v>
      </c>
      <c r="G2647" s="6" t="s">
        <v>1812</v>
      </c>
      <c r="H2647" s="6" t="s">
        <v>176</v>
      </c>
      <c r="I2647" s="6" t="s">
        <v>22</v>
      </c>
      <c r="J2647" s="6" t="s">
        <v>38</v>
      </c>
      <c r="K2647" s="6" t="s">
        <v>242</v>
      </c>
      <c r="L2647" s="6" t="s">
        <v>109</v>
      </c>
      <c r="M2647" s="6" t="s">
        <v>262</v>
      </c>
      <c r="N2647" s="6" t="s">
        <v>1876</v>
      </c>
      <c r="O2647" s="6" t="s">
        <v>1812</v>
      </c>
      <c r="P2647" s="6" t="s">
        <v>1812</v>
      </c>
      <c r="Q2647" s="6" t="s">
        <v>1814</v>
      </c>
      <c r="R2647" s="6" t="s">
        <v>1812</v>
      </c>
      <c r="S2647" s="6" t="s">
        <v>1887</v>
      </c>
      <c r="T2647" s="6" t="s">
        <v>1813</v>
      </c>
      <c r="U2647" s="6" t="s">
        <v>1812</v>
      </c>
      <c r="V2647" s="6" t="s">
        <v>1812</v>
      </c>
      <c r="W2647" s="6" t="s">
        <v>1816</v>
      </c>
      <c r="X2647" s="6" t="s">
        <v>12433</v>
      </c>
    </row>
    <row r="2648" ht="15.75" customHeight="1">
      <c r="A2648" s="6" t="s">
        <v>12434</v>
      </c>
      <c r="B2648" s="6" t="s">
        <v>12435</v>
      </c>
      <c r="C2648" s="6" t="s">
        <v>1810</v>
      </c>
      <c r="D2648" s="6" t="s">
        <v>12436</v>
      </c>
      <c r="E2648" s="6" t="s">
        <v>1812</v>
      </c>
      <c r="F2648" s="6" t="s">
        <v>1812</v>
      </c>
      <c r="G2648" s="6" t="s">
        <v>1812</v>
      </c>
      <c r="H2648" s="6" t="s">
        <v>30</v>
      </c>
      <c r="I2648" s="6" t="s">
        <v>273</v>
      </c>
      <c r="J2648" s="6" t="s">
        <v>38</v>
      </c>
      <c r="K2648" s="6" t="s">
        <v>242</v>
      </c>
      <c r="L2648" s="6" t="s">
        <v>177</v>
      </c>
      <c r="M2648" s="6" t="s">
        <v>262</v>
      </c>
      <c r="N2648" s="6" t="s">
        <v>1876</v>
      </c>
      <c r="O2648" s="6" t="s">
        <v>1812</v>
      </c>
      <c r="P2648" s="6" t="s">
        <v>1812</v>
      </c>
      <c r="Q2648" s="6" t="s">
        <v>1814</v>
      </c>
      <c r="R2648" s="6" t="s">
        <v>1812</v>
      </c>
      <c r="S2648" s="6" t="s">
        <v>1887</v>
      </c>
      <c r="T2648" s="6" t="s">
        <v>1813</v>
      </c>
      <c r="U2648" s="6" t="s">
        <v>1812</v>
      </c>
      <c r="V2648" s="6" t="s">
        <v>1812</v>
      </c>
      <c r="W2648" s="6" t="s">
        <v>1816</v>
      </c>
      <c r="X2648" s="6" t="s">
        <v>12437</v>
      </c>
    </row>
    <row r="2649" ht="15.75" customHeight="1">
      <c r="A2649" s="6" t="s">
        <v>12438</v>
      </c>
      <c r="B2649" s="6" t="s">
        <v>12439</v>
      </c>
      <c r="C2649" s="6" t="s">
        <v>1810</v>
      </c>
      <c r="D2649" s="6" t="s">
        <v>12440</v>
      </c>
      <c r="E2649" s="6" t="s">
        <v>1812</v>
      </c>
      <c r="F2649" s="6" t="s">
        <v>1812</v>
      </c>
      <c r="G2649" s="6" t="s">
        <v>1812</v>
      </c>
      <c r="H2649" s="6" t="s">
        <v>176</v>
      </c>
      <c r="I2649" s="6" t="s">
        <v>22</v>
      </c>
      <c r="J2649" s="6" t="s">
        <v>38</v>
      </c>
      <c r="K2649" s="6" t="s">
        <v>242</v>
      </c>
      <c r="L2649" s="6" t="s">
        <v>109</v>
      </c>
      <c r="M2649" s="6" t="s">
        <v>262</v>
      </c>
      <c r="N2649" s="6" t="s">
        <v>1876</v>
      </c>
      <c r="O2649" s="6" t="s">
        <v>1812</v>
      </c>
      <c r="P2649" s="6" t="s">
        <v>1812</v>
      </c>
      <c r="Q2649" s="6" t="s">
        <v>1814</v>
      </c>
      <c r="R2649" s="6" t="s">
        <v>1812</v>
      </c>
      <c r="S2649" s="6" t="s">
        <v>1887</v>
      </c>
      <c r="T2649" s="6" t="s">
        <v>1813</v>
      </c>
      <c r="U2649" s="6" t="s">
        <v>1812</v>
      </c>
      <c r="V2649" s="6" t="s">
        <v>1812</v>
      </c>
      <c r="W2649" s="6" t="s">
        <v>1816</v>
      </c>
      <c r="X2649" s="6" t="s">
        <v>12441</v>
      </c>
    </row>
    <row r="2650" ht="15.75" customHeight="1">
      <c r="A2650" s="6" t="s">
        <v>12442</v>
      </c>
      <c r="B2650" s="6" t="s">
        <v>12443</v>
      </c>
      <c r="C2650" s="6" t="s">
        <v>1810</v>
      </c>
      <c r="D2650" s="6" t="s">
        <v>12444</v>
      </c>
      <c r="E2650" s="6" t="s">
        <v>1812</v>
      </c>
      <c r="F2650" s="6" t="s">
        <v>1812</v>
      </c>
      <c r="G2650" s="6" t="s">
        <v>1812</v>
      </c>
      <c r="H2650" s="6" t="s">
        <v>30</v>
      </c>
      <c r="I2650" s="6" t="s">
        <v>273</v>
      </c>
      <c r="J2650" s="6" t="s">
        <v>267</v>
      </c>
      <c r="K2650" s="6" t="s">
        <v>242</v>
      </c>
      <c r="L2650" s="6" t="s">
        <v>177</v>
      </c>
      <c r="M2650" s="6" t="s">
        <v>262</v>
      </c>
      <c r="N2650" s="6" t="s">
        <v>1876</v>
      </c>
      <c r="O2650" s="6" t="s">
        <v>1812</v>
      </c>
      <c r="P2650" s="6" t="s">
        <v>1812</v>
      </c>
      <c r="Q2650" s="6" t="s">
        <v>1814</v>
      </c>
      <c r="R2650" s="6" t="s">
        <v>1812</v>
      </c>
      <c r="S2650" s="6" t="s">
        <v>1887</v>
      </c>
      <c r="T2650" s="6" t="s">
        <v>1813</v>
      </c>
      <c r="U2650" s="6" t="s">
        <v>1812</v>
      </c>
      <c r="V2650" s="6" t="s">
        <v>1812</v>
      </c>
      <c r="W2650" s="6" t="s">
        <v>1816</v>
      </c>
      <c r="X2650" s="6" t="s">
        <v>12445</v>
      </c>
    </row>
    <row r="2651" ht="15.75" customHeight="1">
      <c r="A2651" s="6" t="s">
        <v>12446</v>
      </c>
      <c r="B2651" s="6" t="s">
        <v>12447</v>
      </c>
      <c r="C2651" s="6" t="s">
        <v>1810</v>
      </c>
      <c r="D2651" s="6" t="s">
        <v>12448</v>
      </c>
      <c r="E2651" s="6" t="s">
        <v>1812</v>
      </c>
      <c r="F2651" s="6" t="s">
        <v>1812</v>
      </c>
      <c r="G2651" s="6" t="s">
        <v>1812</v>
      </c>
      <c r="H2651" s="6" t="s">
        <v>30</v>
      </c>
      <c r="I2651" s="6" t="s">
        <v>273</v>
      </c>
      <c r="J2651" s="6" t="s">
        <v>38</v>
      </c>
      <c r="K2651" s="6" t="s">
        <v>242</v>
      </c>
      <c r="L2651" s="6" t="s">
        <v>177</v>
      </c>
      <c r="M2651" s="6" t="s">
        <v>262</v>
      </c>
      <c r="N2651" s="6" t="s">
        <v>1876</v>
      </c>
      <c r="O2651" s="6" t="s">
        <v>1812</v>
      </c>
      <c r="P2651" s="6" t="s">
        <v>1812</v>
      </c>
      <c r="Q2651" s="6" t="s">
        <v>1814</v>
      </c>
      <c r="R2651" s="6" t="s">
        <v>1812</v>
      </c>
      <c r="S2651" s="6" t="s">
        <v>1887</v>
      </c>
      <c r="T2651" s="6" t="s">
        <v>1813</v>
      </c>
      <c r="U2651" s="6" t="s">
        <v>1812</v>
      </c>
      <c r="V2651" s="6" t="s">
        <v>1812</v>
      </c>
      <c r="W2651" s="6" t="s">
        <v>1816</v>
      </c>
      <c r="X2651" s="6" t="s">
        <v>12449</v>
      </c>
    </row>
    <row r="2652" ht="15.75" customHeight="1">
      <c r="A2652" s="6" t="s">
        <v>12450</v>
      </c>
      <c r="B2652" s="6" t="s">
        <v>12451</v>
      </c>
      <c r="C2652" s="6" t="s">
        <v>1810</v>
      </c>
      <c r="D2652" s="6" t="s">
        <v>12452</v>
      </c>
      <c r="E2652" s="6" t="s">
        <v>1812</v>
      </c>
      <c r="F2652" s="6" t="s">
        <v>1812</v>
      </c>
      <c r="G2652" s="6" t="s">
        <v>1812</v>
      </c>
      <c r="H2652" s="6" t="s">
        <v>148</v>
      </c>
      <c r="I2652" s="6" t="s">
        <v>22</v>
      </c>
      <c r="J2652" s="6" t="s">
        <v>38</v>
      </c>
      <c r="K2652" s="6" t="s">
        <v>242</v>
      </c>
      <c r="L2652" s="6" t="s">
        <v>109</v>
      </c>
      <c r="M2652" s="6" t="s">
        <v>262</v>
      </c>
      <c r="N2652" s="6" t="s">
        <v>1876</v>
      </c>
      <c r="O2652" s="6" t="s">
        <v>1812</v>
      </c>
      <c r="P2652" s="6" t="s">
        <v>1812</v>
      </c>
      <c r="Q2652" s="6" t="s">
        <v>1814</v>
      </c>
      <c r="R2652" s="6" t="s">
        <v>1812</v>
      </c>
      <c r="S2652" s="6" t="s">
        <v>1887</v>
      </c>
      <c r="T2652" s="6" t="s">
        <v>1813</v>
      </c>
      <c r="U2652" s="6" t="s">
        <v>1812</v>
      </c>
      <c r="V2652" s="6" t="s">
        <v>1812</v>
      </c>
      <c r="W2652" s="6" t="s">
        <v>1816</v>
      </c>
      <c r="X2652" s="6" t="s">
        <v>12453</v>
      </c>
    </row>
    <row r="2653" ht="15.75" customHeight="1">
      <c r="A2653" s="6" t="s">
        <v>12454</v>
      </c>
      <c r="B2653" s="6" t="s">
        <v>12455</v>
      </c>
      <c r="C2653" s="6" t="s">
        <v>1810</v>
      </c>
      <c r="D2653" s="6" t="s">
        <v>12456</v>
      </c>
      <c r="E2653" s="6" t="s">
        <v>1812</v>
      </c>
      <c r="F2653" s="6" t="s">
        <v>1812</v>
      </c>
      <c r="G2653" s="6" t="s">
        <v>1812</v>
      </c>
      <c r="H2653" s="6" t="s">
        <v>30</v>
      </c>
      <c r="I2653" s="6" t="s">
        <v>273</v>
      </c>
      <c r="J2653" s="6" t="s">
        <v>267</v>
      </c>
      <c r="K2653" s="6" t="s">
        <v>242</v>
      </c>
      <c r="L2653" s="6" t="s">
        <v>177</v>
      </c>
      <c r="M2653" s="6" t="s">
        <v>262</v>
      </c>
      <c r="N2653" s="6" t="s">
        <v>1876</v>
      </c>
      <c r="O2653" s="6" t="s">
        <v>1812</v>
      </c>
      <c r="P2653" s="6" t="s">
        <v>1812</v>
      </c>
      <c r="Q2653" s="6" t="s">
        <v>1814</v>
      </c>
      <c r="R2653" s="6" t="s">
        <v>1812</v>
      </c>
      <c r="S2653" s="6" t="s">
        <v>1887</v>
      </c>
      <c r="T2653" s="6" t="s">
        <v>1813</v>
      </c>
      <c r="U2653" s="6" t="s">
        <v>1812</v>
      </c>
      <c r="V2653" s="6" t="s">
        <v>1812</v>
      </c>
      <c r="W2653" s="6" t="s">
        <v>1816</v>
      </c>
      <c r="X2653" s="6" t="s">
        <v>12457</v>
      </c>
    </row>
    <row r="2654" ht="15.75" customHeight="1">
      <c r="A2654" s="6" t="s">
        <v>12458</v>
      </c>
      <c r="B2654" s="6" t="s">
        <v>12459</v>
      </c>
      <c r="C2654" s="6" t="s">
        <v>1810</v>
      </c>
      <c r="D2654" s="6" t="s">
        <v>12460</v>
      </c>
      <c r="E2654" s="6" t="s">
        <v>1812</v>
      </c>
      <c r="F2654" s="6" t="s">
        <v>1812</v>
      </c>
      <c r="G2654" s="6" t="s">
        <v>1812</v>
      </c>
      <c r="H2654" s="6" t="s">
        <v>148</v>
      </c>
      <c r="I2654" s="6" t="s">
        <v>22</v>
      </c>
      <c r="J2654" s="6" t="s">
        <v>38</v>
      </c>
      <c r="K2654" s="6" t="s">
        <v>242</v>
      </c>
      <c r="L2654" s="6" t="s">
        <v>109</v>
      </c>
      <c r="M2654" s="6" t="s">
        <v>262</v>
      </c>
      <c r="N2654" s="6" t="s">
        <v>1876</v>
      </c>
      <c r="O2654" s="6" t="s">
        <v>1812</v>
      </c>
      <c r="P2654" s="6" t="s">
        <v>1812</v>
      </c>
      <c r="Q2654" s="6" t="s">
        <v>1814</v>
      </c>
      <c r="R2654" s="6" t="s">
        <v>1812</v>
      </c>
      <c r="S2654" s="6" t="s">
        <v>1887</v>
      </c>
      <c r="T2654" s="6" t="s">
        <v>1813</v>
      </c>
      <c r="U2654" s="6" t="s">
        <v>1812</v>
      </c>
      <c r="V2654" s="6" t="s">
        <v>1812</v>
      </c>
      <c r="W2654" s="6" t="s">
        <v>1816</v>
      </c>
      <c r="X2654" s="6" t="s">
        <v>12461</v>
      </c>
    </row>
    <row r="2655" ht="15.75" customHeight="1">
      <c r="A2655" s="6" t="s">
        <v>12462</v>
      </c>
      <c r="B2655" s="6" t="s">
        <v>12463</v>
      </c>
      <c r="C2655" s="6" t="s">
        <v>1810</v>
      </c>
      <c r="D2655" s="6" t="s">
        <v>12464</v>
      </c>
      <c r="E2655" s="6" t="s">
        <v>1812</v>
      </c>
      <c r="F2655" s="6" t="s">
        <v>1812</v>
      </c>
      <c r="G2655" s="6" t="s">
        <v>1812</v>
      </c>
      <c r="H2655" s="6" t="s">
        <v>176</v>
      </c>
      <c r="I2655" s="6" t="s">
        <v>22</v>
      </c>
      <c r="J2655" s="6" t="s">
        <v>62</v>
      </c>
      <c r="K2655" s="6" t="s">
        <v>224</v>
      </c>
      <c r="L2655" s="6" t="s">
        <v>187</v>
      </c>
      <c r="M2655" s="6" t="s">
        <v>262</v>
      </c>
      <c r="N2655" s="6" t="s">
        <v>1876</v>
      </c>
      <c r="O2655" s="6" t="s">
        <v>1812</v>
      </c>
      <c r="P2655" s="6" t="s">
        <v>1812</v>
      </c>
      <c r="Q2655" s="6" t="s">
        <v>1814</v>
      </c>
      <c r="R2655" s="6" t="s">
        <v>1812</v>
      </c>
      <c r="S2655" s="6" t="s">
        <v>1887</v>
      </c>
      <c r="T2655" s="6" t="s">
        <v>1813</v>
      </c>
      <c r="U2655" s="6" t="s">
        <v>1812</v>
      </c>
      <c r="V2655" s="6" t="s">
        <v>1812</v>
      </c>
      <c r="W2655" s="6" t="s">
        <v>1816</v>
      </c>
      <c r="X2655" s="6" t="s">
        <v>12465</v>
      </c>
    </row>
    <row r="2656" ht="15.75" customHeight="1">
      <c r="A2656" s="6" t="s">
        <v>12466</v>
      </c>
      <c r="B2656" s="6" t="s">
        <v>12467</v>
      </c>
      <c r="C2656" s="6" t="s">
        <v>1810</v>
      </c>
      <c r="D2656" s="6" t="s">
        <v>12468</v>
      </c>
      <c r="E2656" s="6" t="s">
        <v>1812</v>
      </c>
      <c r="F2656" s="6" t="s">
        <v>1812</v>
      </c>
      <c r="G2656" s="6" t="s">
        <v>1812</v>
      </c>
      <c r="H2656" s="6" t="s">
        <v>156</v>
      </c>
      <c r="I2656" s="6" t="s">
        <v>22</v>
      </c>
      <c r="J2656" s="6" t="s">
        <v>55</v>
      </c>
      <c r="K2656" s="6" t="s">
        <v>224</v>
      </c>
      <c r="L2656" s="6" t="s">
        <v>272</v>
      </c>
      <c r="M2656" s="6" t="s">
        <v>262</v>
      </c>
      <c r="N2656" s="6" t="s">
        <v>1876</v>
      </c>
      <c r="O2656" s="6" t="s">
        <v>1812</v>
      </c>
      <c r="P2656" s="6" t="s">
        <v>1812</v>
      </c>
      <c r="Q2656" s="6" t="s">
        <v>1814</v>
      </c>
      <c r="R2656" s="6" t="s">
        <v>1812</v>
      </c>
      <c r="S2656" s="6" t="s">
        <v>1887</v>
      </c>
      <c r="T2656" s="6" t="s">
        <v>1813</v>
      </c>
      <c r="U2656" s="6" t="s">
        <v>1812</v>
      </c>
      <c r="V2656" s="6" t="s">
        <v>1812</v>
      </c>
      <c r="W2656" s="6" t="s">
        <v>1816</v>
      </c>
      <c r="X2656" s="6" t="s">
        <v>12469</v>
      </c>
    </row>
    <row r="2657" ht="15.75" customHeight="1">
      <c r="A2657" s="6" t="s">
        <v>12470</v>
      </c>
      <c r="B2657" s="6" t="s">
        <v>12471</v>
      </c>
      <c r="C2657" s="6" t="s">
        <v>1810</v>
      </c>
      <c r="D2657" s="6" t="s">
        <v>12472</v>
      </c>
      <c r="E2657" s="6" t="s">
        <v>1812</v>
      </c>
      <c r="F2657" s="6" t="s">
        <v>1812</v>
      </c>
      <c r="G2657" s="6" t="s">
        <v>1812</v>
      </c>
      <c r="H2657" s="6" t="s">
        <v>2652</v>
      </c>
      <c r="I2657" s="6" t="s">
        <v>34</v>
      </c>
      <c r="J2657" s="6" t="s">
        <v>55</v>
      </c>
      <c r="K2657" s="6" t="s">
        <v>224</v>
      </c>
      <c r="L2657" s="6" t="s">
        <v>77</v>
      </c>
      <c r="M2657" s="6" t="s">
        <v>261</v>
      </c>
      <c r="N2657" s="6" t="s">
        <v>1876</v>
      </c>
      <c r="O2657" s="6" t="s">
        <v>1812</v>
      </c>
      <c r="P2657" s="6" t="s">
        <v>1812</v>
      </c>
      <c r="Q2657" s="6" t="s">
        <v>1814</v>
      </c>
      <c r="R2657" s="6" t="s">
        <v>1812</v>
      </c>
      <c r="S2657" s="6" t="s">
        <v>1887</v>
      </c>
      <c r="T2657" s="6" t="s">
        <v>1813</v>
      </c>
      <c r="U2657" s="6" t="s">
        <v>1812</v>
      </c>
      <c r="V2657" s="6" t="s">
        <v>1812</v>
      </c>
      <c r="W2657" s="6" t="s">
        <v>1816</v>
      </c>
      <c r="X2657" s="6" t="s">
        <v>12473</v>
      </c>
    </row>
    <row r="2658" ht="15.75" customHeight="1">
      <c r="A2658" s="6" t="s">
        <v>12474</v>
      </c>
      <c r="B2658" s="6" t="s">
        <v>12475</v>
      </c>
      <c r="C2658" s="6" t="s">
        <v>1810</v>
      </c>
      <c r="D2658" s="6" t="s">
        <v>12476</v>
      </c>
      <c r="E2658" s="6" t="s">
        <v>1812</v>
      </c>
      <c r="F2658" s="6" t="s">
        <v>1812</v>
      </c>
      <c r="G2658" s="6" t="s">
        <v>1812</v>
      </c>
      <c r="H2658" s="6" t="s">
        <v>148</v>
      </c>
      <c r="I2658" s="6" t="s">
        <v>22</v>
      </c>
      <c r="J2658" s="6" t="s">
        <v>38</v>
      </c>
      <c r="K2658" s="6" t="s">
        <v>242</v>
      </c>
      <c r="L2658" s="6" t="s">
        <v>109</v>
      </c>
      <c r="M2658" s="6" t="s">
        <v>262</v>
      </c>
      <c r="N2658" s="6" t="s">
        <v>1876</v>
      </c>
      <c r="O2658" s="6" t="s">
        <v>1812</v>
      </c>
      <c r="P2658" s="6" t="s">
        <v>1812</v>
      </c>
      <c r="Q2658" s="6" t="s">
        <v>1814</v>
      </c>
      <c r="R2658" s="6" t="s">
        <v>1812</v>
      </c>
      <c r="S2658" s="6" t="s">
        <v>1887</v>
      </c>
      <c r="T2658" s="6" t="s">
        <v>1813</v>
      </c>
      <c r="U2658" s="6" t="s">
        <v>1812</v>
      </c>
      <c r="V2658" s="6" t="s">
        <v>1812</v>
      </c>
      <c r="W2658" s="6" t="s">
        <v>1816</v>
      </c>
      <c r="X2658" s="6" t="s">
        <v>12477</v>
      </c>
    </row>
    <row r="2659" ht="15.75" customHeight="1">
      <c r="A2659" s="6" t="s">
        <v>12478</v>
      </c>
      <c r="B2659" s="6" t="s">
        <v>12479</v>
      </c>
      <c r="C2659" s="6" t="s">
        <v>1810</v>
      </c>
      <c r="D2659" s="6" t="s">
        <v>12480</v>
      </c>
      <c r="E2659" s="6" t="s">
        <v>1812</v>
      </c>
      <c r="F2659" s="6" t="s">
        <v>1812</v>
      </c>
      <c r="G2659" s="6" t="s">
        <v>1812</v>
      </c>
      <c r="H2659" s="6" t="s">
        <v>1995</v>
      </c>
      <c r="I2659" s="6" t="s">
        <v>40</v>
      </c>
      <c r="J2659" s="6" t="s">
        <v>303</v>
      </c>
      <c r="K2659" s="6" t="s">
        <v>242</v>
      </c>
      <c r="L2659" s="6" t="s">
        <v>124</v>
      </c>
      <c r="M2659" s="6" t="s">
        <v>1985</v>
      </c>
      <c r="N2659" s="6" t="s">
        <v>1876</v>
      </c>
      <c r="O2659" s="6" t="s">
        <v>1812</v>
      </c>
      <c r="P2659" s="6" t="s">
        <v>1812</v>
      </c>
      <c r="Q2659" s="6" t="s">
        <v>1814</v>
      </c>
      <c r="R2659" s="6" t="s">
        <v>1812</v>
      </c>
      <c r="S2659" s="6" t="s">
        <v>1887</v>
      </c>
      <c r="T2659" s="6" t="s">
        <v>1813</v>
      </c>
      <c r="U2659" s="6" t="s">
        <v>1812</v>
      </c>
      <c r="V2659" s="6" t="s">
        <v>1812</v>
      </c>
      <c r="W2659" s="6" t="s">
        <v>1816</v>
      </c>
      <c r="X2659" s="6" t="s">
        <v>12481</v>
      </c>
    </row>
    <row r="2660" ht="15.75" customHeight="1">
      <c r="A2660" s="6" t="s">
        <v>12482</v>
      </c>
      <c r="B2660" s="6" t="s">
        <v>12483</v>
      </c>
      <c r="C2660" s="6" t="s">
        <v>1810</v>
      </c>
      <c r="D2660" s="6" t="s">
        <v>12484</v>
      </c>
      <c r="E2660" s="6" t="s">
        <v>1812</v>
      </c>
      <c r="F2660" s="6" t="s">
        <v>1812</v>
      </c>
      <c r="G2660" s="6" t="s">
        <v>1812</v>
      </c>
      <c r="H2660" s="6" t="s">
        <v>2652</v>
      </c>
      <c r="I2660" s="6" t="s">
        <v>34</v>
      </c>
      <c r="J2660" s="6" t="s">
        <v>127</v>
      </c>
      <c r="K2660" s="6" t="s">
        <v>224</v>
      </c>
      <c r="L2660" s="6" t="s">
        <v>271</v>
      </c>
      <c r="M2660" s="6" t="s">
        <v>261</v>
      </c>
      <c r="N2660" s="6" t="s">
        <v>1876</v>
      </c>
      <c r="O2660" s="6" t="s">
        <v>1812</v>
      </c>
      <c r="P2660" s="6" t="s">
        <v>1812</v>
      </c>
      <c r="Q2660" s="6" t="s">
        <v>1814</v>
      </c>
      <c r="R2660" s="6" t="s">
        <v>1812</v>
      </c>
      <c r="S2660" s="6" t="s">
        <v>1887</v>
      </c>
      <c r="T2660" s="6" t="s">
        <v>1813</v>
      </c>
      <c r="U2660" s="6" t="s">
        <v>1812</v>
      </c>
      <c r="V2660" s="6" t="s">
        <v>1812</v>
      </c>
      <c r="W2660" s="6" t="s">
        <v>1816</v>
      </c>
      <c r="X2660" s="6" t="s">
        <v>12485</v>
      </c>
    </row>
    <row r="2661" ht="15.75" customHeight="1">
      <c r="A2661" s="6" t="s">
        <v>12486</v>
      </c>
      <c r="B2661" s="6" t="s">
        <v>12487</v>
      </c>
      <c r="C2661" s="6" t="s">
        <v>1810</v>
      </c>
      <c r="D2661" s="6" t="s">
        <v>12488</v>
      </c>
      <c r="E2661" s="6" t="s">
        <v>1812</v>
      </c>
      <c r="F2661" s="6" t="s">
        <v>1812</v>
      </c>
      <c r="G2661" s="6" t="s">
        <v>1812</v>
      </c>
      <c r="H2661" s="6" t="s">
        <v>30</v>
      </c>
      <c r="I2661" s="6" t="s">
        <v>273</v>
      </c>
      <c r="J2661" s="6" t="s">
        <v>267</v>
      </c>
      <c r="K2661" s="6" t="s">
        <v>242</v>
      </c>
      <c r="L2661" s="6" t="s">
        <v>177</v>
      </c>
      <c r="M2661" s="6" t="s">
        <v>262</v>
      </c>
      <c r="N2661" s="6" t="s">
        <v>1876</v>
      </c>
      <c r="O2661" s="6" t="s">
        <v>1812</v>
      </c>
      <c r="P2661" s="6" t="s">
        <v>1812</v>
      </c>
      <c r="Q2661" s="6" t="s">
        <v>1814</v>
      </c>
      <c r="R2661" s="6" t="s">
        <v>1812</v>
      </c>
      <c r="S2661" s="6" t="s">
        <v>1887</v>
      </c>
      <c r="T2661" s="6" t="s">
        <v>1813</v>
      </c>
      <c r="U2661" s="6" t="s">
        <v>1812</v>
      </c>
      <c r="V2661" s="6" t="s">
        <v>1812</v>
      </c>
      <c r="W2661" s="6" t="s">
        <v>1816</v>
      </c>
      <c r="X2661" s="6" t="s">
        <v>12489</v>
      </c>
    </row>
    <row r="2662" ht="15.75" customHeight="1">
      <c r="A2662" s="6" t="s">
        <v>12490</v>
      </c>
      <c r="B2662" s="6" t="s">
        <v>12491</v>
      </c>
      <c r="C2662" s="6" t="s">
        <v>1810</v>
      </c>
      <c r="D2662" s="6" t="s">
        <v>12492</v>
      </c>
      <c r="E2662" s="6" t="s">
        <v>1812</v>
      </c>
      <c r="F2662" s="6" t="s">
        <v>1812</v>
      </c>
      <c r="G2662" s="6" t="s">
        <v>1812</v>
      </c>
      <c r="H2662" s="6" t="s">
        <v>239</v>
      </c>
      <c r="I2662" s="6" t="s">
        <v>34</v>
      </c>
      <c r="J2662" s="6" t="s">
        <v>55</v>
      </c>
      <c r="K2662" s="6" t="s">
        <v>224</v>
      </c>
      <c r="L2662" s="6" t="s">
        <v>77</v>
      </c>
      <c r="M2662" s="6" t="s">
        <v>262</v>
      </c>
      <c r="N2662" s="6" t="s">
        <v>1876</v>
      </c>
      <c r="O2662" s="6" t="s">
        <v>1812</v>
      </c>
      <c r="P2662" s="6" t="s">
        <v>1812</v>
      </c>
      <c r="Q2662" s="6" t="s">
        <v>1814</v>
      </c>
      <c r="R2662" s="6" t="s">
        <v>1812</v>
      </c>
      <c r="S2662" s="6" t="s">
        <v>1887</v>
      </c>
      <c r="T2662" s="6" t="s">
        <v>1813</v>
      </c>
      <c r="U2662" s="6" t="s">
        <v>1812</v>
      </c>
      <c r="V2662" s="6" t="s">
        <v>1812</v>
      </c>
      <c r="W2662" s="6" t="s">
        <v>1816</v>
      </c>
      <c r="X2662" s="6" t="s">
        <v>12493</v>
      </c>
    </row>
    <row r="2663" ht="15.75" customHeight="1">
      <c r="A2663" s="6" t="s">
        <v>12494</v>
      </c>
      <c r="B2663" s="6" t="s">
        <v>12495</v>
      </c>
      <c r="C2663" s="6" t="s">
        <v>1810</v>
      </c>
      <c r="D2663" s="6" t="s">
        <v>12496</v>
      </c>
      <c r="E2663" s="6" t="s">
        <v>1812</v>
      </c>
      <c r="F2663" s="6" t="s">
        <v>1812</v>
      </c>
      <c r="G2663" s="6" t="s">
        <v>1812</v>
      </c>
      <c r="H2663" s="6" t="s">
        <v>156</v>
      </c>
      <c r="I2663" s="6" t="s">
        <v>22</v>
      </c>
      <c r="J2663" s="6" t="s">
        <v>62</v>
      </c>
      <c r="K2663" s="6" t="s">
        <v>224</v>
      </c>
      <c r="L2663" s="6" t="s">
        <v>272</v>
      </c>
      <c r="M2663" s="6" t="s">
        <v>262</v>
      </c>
      <c r="N2663" s="6" t="s">
        <v>1876</v>
      </c>
      <c r="O2663" s="6" t="s">
        <v>1812</v>
      </c>
      <c r="P2663" s="6" t="s">
        <v>1812</v>
      </c>
      <c r="Q2663" s="6" t="s">
        <v>1814</v>
      </c>
      <c r="R2663" s="6" t="s">
        <v>1812</v>
      </c>
      <c r="S2663" s="6" t="s">
        <v>1887</v>
      </c>
      <c r="T2663" s="6" t="s">
        <v>1813</v>
      </c>
      <c r="U2663" s="6" t="s">
        <v>1812</v>
      </c>
      <c r="V2663" s="6" t="s">
        <v>1812</v>
      </c>
      <c r="W2663" s="6" t="s">
        <v>1816</v>
      </c>
      <c r="X2663" s="6" t="s">
        <v>12497</v>
      </c>
    </row>
    <row r="2664" ht="15.75" customHeight="1">
      <c r="A2664" s="6" t="s">
        <v>12498</v>
      </c>
      <c r="B2664" s="6" t="s">
        <v>12499</v>
      </c>
      <c r="C2664" s="6" t="s">
        <v>1810</v>
      </c>
      <c r="D2664" s="6" t="s">
        <v>12500</v>
      </c>
      <c r="E2664" s="6" t="s">
        <v>1812</v>
      </c>
      <c r="F2664" s="6" t="s">
        <v>1812</v>
      </c>
      <c r="G2664" s="6" t="s">
        <v>1812</v>
      </c>
      <c r="H2664" s="6" t="s">
        <v>196</v>
      </c>
      <c r="I2664" s="6" t="s">
        <v>264</v>
      </c>
      <c r="J2664" s="6" t="s">
        <v>201</v>
      </c>
      <c r="K2664" s="6" t="s">
        <v>220</v>
      </c>
      <c r="L2664" s="6" t="s">
        <v>269</v>
      </c>
      <c r="M2664" s="6" t="s">
        <v>261</v>
      </c>
      <c r="N2664" s="6" t="s">
        <v>1876</v>
      </c>
      <c r="O2664" s="6" t="s">
        <v>1812</v>
      </c>
      <c r="P2664" s="6" t="s">
        <v>1812</v>
      </c>
      <c r="Q2664" s="6" t="s">
        <v>1814</v>
      </c>
      <c r="R2664" s="6" t="s">
        <v>1812</v>
      </c>
      <c r="S2664" s="6" t="s">
        <v>1887</v>
      </c>
      <c r="T2664" s="6" t="s">
        <v>1813</v>
      </c>
      <c r="U2664" s="6" t="s">
        <v>1812</v>
      </c>
      <c r="V2664" s="6" t="s">
        <v>1812</v>
      </c>
      <c r="W2664" s="6" t="s">
        <v>1816</v>
      </c>
      <c r="X2664" s="6" t="s">
        <v>12501</v>
      </c>
    </row>
    <row r="2665" ht="15.75" customHeight="1">
      <c r="A2665" s="6" t="s">
        <v>12502</v>
      </c>
      <c r="B2665" s="6" t="s">
        <v>12503</v>
      </c>
      <c r="C2665" s="6" t="s">
        <v>1810</v>
      </c>
      <c r="D2665" s="6" t="s">
        <v>12504</v>
      </c>
      <c r="E2665" s="6" t="s">
        <v>1812</v>
      </c>
      <c r="F2665" s="6" t="s">
        <v>1812</v>
      </c>
      <c r="G2665" s="6" t="s">
        <v>1812</v>
      </c>
      <c r="H2665" s="6" t="s">
        <v>239</v>
      </c>
      <c r="I2665" s="6" t="s">
        <v>34</v>
      </c>
      <c r="J2665" s="6" t="s">
        <v>55</v>
      </c>
      <c r="K2665" s="6" t="s">
        <v>224</v>
      </c>
      <c r="L2665" s="6" t="s">
        <v>77</v>
      </c>
      <c r="M2665" s="6" t="s">
        <v>262</v>
      </c>
      <c r="N2665" s="6" t="s">
        <v>1876</v>
      </c>
      <c r="O2665" s="6" t="s">
        <v>1812</v>
      </c>
      <c r="P2665" s="6" t="s">
        <v>1812</v>
      </c>
      <c r="Q2665" s="6" t="s">
        <v>1814</v>
      </c>
      <c r="R2665" s="6" t="s">
        <v>1812</v>
      </c>
      <c r="S2665" s="6" t="s">
        <v>1887</v>
      </c>
      <c r="T2665" s="6" t="s">
        <v>1813</v>
      </c>
      <c r="U2665" s="6" t="s">
        <v>1812</v>
      </c>
      <c r="V2665" s="6" t="s">
        <v>1812</v>
      </c>
      <c r="W2665" s="6" t="s">
        <v>1816</v>
      </c>
      <c r="X2665" s="6" t="s">
        <v>12505</v>
      </c>
    </row>
    <row r="2666" ht="15.75" customHeight="1">
      <c r="A2666" s="6" t="s">
        <v>12506</v>
      </c>
      <c r="B2666" s="6" t="s">
        <v>12507</v>
      </c>
      <c r="C2666" s="6" t="s">
        <v>1810</v>
      </c>
      <c r="D2666" s="6" t="s">
        <v>12508</v>
      </c>
      <c r="E2666" s="6" t="s">
        <v>1812</v>
      </c>
      <c r="F2666" s="6" t="s">
        <v>1812</v>
      </c>
      <c r="G2666" s="6" t="s">
        <v>1812</v>
      </c>
      <c r="H2666" s="6" t="s">
        <v>2652</v>
      </c>
      <c r="I2666" s="6" t="s">
        <v>34</v>
      </c>
      <c r="J2666" s="6" t="s">
        <v>55</v>
      </c>
      <c r="K2666" s="6" t="s">
        <v>224</v>
      </c>
      <c r="L2666" s="6" t="s">
        <v>77</v>
      </c>
      <c r="M2666" s="6" t="s">
        <v>261</v>
      </c>
      <c r="N2666" s="6" t="s">
        <v>1876</v>
      </c>
      <c r="O2666" s="6" t="s">
        <v>1812</v>
      </c>
      <c r="P2666" s="6" t="s">
        <v>1812</v>
      </c>
      <c r="Q2666" s="6" t="s">
        <v>1814</v>
      </c>
      <c r="R2666" s="6" t="s">
        <v>1812</v>
      </c>
      <c r="S2666" s="6" t="s">
        <v>1887</v>
      </c>
      <c r="T2666" s="6" t="s">
        <v>1813</v>
      </c>
      <c r="U2666" s="6" t="s">
        <v>1812</v>
      </c>
      <c r="V2666" s="6" t="s">
        <v>1812</v>
      </c>
      <c r="W2666" s="6" t="s">
        <v>1816</v>
      </c>
      <c r="X2666" s="6" t="s">
        <v>12509</v>
      </c>
    </row>
    <row r="2667" ht="15.75" customHeight="1">
      <c r="A2667" s="6" t="s">
        <v>12510</v>
      </c>
      <c r="B2667" s="6" t="s">
        <v>12511</v>
      </c>
      <c r="C2667" s="6" t="s">
        <v>1810</v>
      </c>
      <c r="D2667" s="6" t="s">
        <v>12512</v>
      </c>
      <c r="E2667" s="6" t="s">
        <v>1812</v>
      </c>
      <c r="F2667" s="6" t="s">
        <v>1812</v>
      </c>
      <c r="G2667" s="6" t="s">
        <v>1812</v>
      </c>
      <c r="H2667" s="6" t="s">
        <v>106</v>
      </c>
      <c r="I2667" s="6" t="s">
        <v>273</v>
      </c>
      <c r="J2667" s="6" t="s">
        <v>267</v>
      </c>
      <c r="K2667" s="6" t="s">
        <v>242</v>
      </c>
      <c r="L2667" s="6" t="s">
        <v>1906</v>
      </c>
      <c r="M2667" s="6" t="s">
        <v>262</v>
      </c>
      <c r="N2667" s="6" t="s">
        <v>1876</v>
      </c>
      <c r="O2667" s="6" t="s">
        <v>1812</v>
      </c>
      <c r="P2667" s="6" t="s">
        <v>1812</v>
      </c>
      <c r="Q2667" s="6" t="s">
        <v>1814</v>
      </c>
      <c r="R2667" s="6" t="s">
        <v>1812</v>
      </c>
      <c r="S2667" s="6" t="s">
        <v>1887</v>
      </c>
      <c r="T2667" s="6" t="s">
        <v>1813</v>
      </c>
      <c r="U2667" s="6" t="s">
        <v>1812</v>
      </c>
      <c r="V2667" s="6" t="s">
        <v>1812</v>
      </c>
      <c r="W2667" s="6" t="s">
        <v>1816</v>
      </c>
      <c r="X2667" s="6" t="s">
        <v>12513</v>
      </c>
    </row>
    <row r="2668" ht="15.75" customHeight="1">
      <c r="A2668" s="6" t="s">
        <v>12514</v>
      </c>
      <c r="B2668" s="6" t="s">
        <v>12515</v>
      </c>
      <c r="C2668" s="6" t="s">
        <v>1810</v>
      </c>
      <c r="D2668" s="6" t="s">
        <v>12516</v>
      </c>
      <c r="E2668" s="6" t="s">
        <v>1812</v>
      </c>
      <c r="F2668" s="6" t="s">
        <v>1812</v>
      </c>
      <c r="G2668" s="6" t="s">
        <v>1812</v>
      </c>
      <c r="H2668" s="6" t="s">
        <v>176</v>
      </c>
      <c r="I2668" s="6" t="s">
        <v>22</v>
      </c>
      <c r="J2668" s="6" t="s">
        <v>62</v>
      </c>
      <c r="K2668" s="6" t="s">
        <v>224</v>
      </c>
      <c r="L2668" s="6" t="s">
        <v>187</v>
      </c>
      <c r="M2668" s="6" t="s">
        <v>262</v>
      </c>
      <c r="N2668" s="6" t="s">
        <v>1876</v>
      </c>
      <c r="O2668" s="6" t="s">
        <v>1812</v>
      </c>
      <c r="P2668" s="6" t="s">
        <v>1812</v>
      </c>
      <c r="Q2668" s="6" t="s">
        <v>1814</v>
      </c>
      <c r="R2668" s="6" t="s">
        <v>1812</v>
      </c>
      <c r="S2668" s="6" t="s">
        <v>1887</v>
      </c>
      <c r="T2668" s="6" t="s">
        <v>1813</v>
      </c>
      <c r="U2668" s="6" t="s">
        <v>1812</v>
      </c>
      <c r="V2668" s="6" t="s">
        <v>1812</v>
      </c>
      <c r="W2668" s="6" t="s">
        <v>1816</v>
      </c>
      <c r="X2668" s="6" t="s">
        <v>12517</v>
      </c>
    </row>
    <row r="2669" ht="15.75" customHeight="1">
      <c r="A2669" s="6" t="s">
        <v>12518</v>
      </c>
      <c r="B2669" s="6" t="s">
        <v>12519</v>
      </c>
      <c r="C2669" s="6" t="s">
        <v>1810</v>
      </c>
      <c r="D2669" s="6" t="s">
        <v>12520</v>
      </c>
      <c r="E2669" s="6" t="s">
        <v>1812</v>
      </c>
      <c r="F2669" s="6" t="s">
        <v>1812</v>
      </c>
      <c r="G2669" s="6" t="s">
        <v>1812</v>
      </c>
      <c r="H2669" s="6" t="s">
        <v>127</v>
      </c>
      <c r="I2669" s="6" t="s">
        <v>1983</v>
      </c>
      <c r="J2669" s="6" t="s">
        <v>1984</v>
      </c>
      <c r="K2669" s="6" t="s">
        <v>244</v>
      </c>
      <c r="L2669" s="6" t="s">
        <v>166</v>
      </c>
      <c r="M2669" s="6" t="s">
        <v>1985</v>
      </c>
      <c r="N2669" s="6" t="s">
        <v>1876</v>
      </c>
      <c r="O2669" s="6" t="s">
        <v>1812</v>
      </c>
      <c r="P2669" s="6" t="s">
        <v>1812</v>
      </c>
      <c r="Q2669" s="6" t="s">
        <v>1814</v>
      </c>
      <c r="R2669" s="6" t="s">
        <v>1812</v>
      </c>
      <c r="S2669" s="6" t="s">
        <v>1986</v>
      </c>
      <c r="T2669" s="6" t="s">
        <v>1813</v>
      </c>
      <c r="U2669" s="6" t="s">
        <v>1812</v>
      </c>
      <c r="V2669" s="6" t="s">
        <v>1812</v>
      </c>
      <c r="W2669" s="6" t="s">
        <v>1816</v>
      </c>
      <c r="X2669" s="6" t="s">
        <v>12521</v>
      </c>
    </row>
    <row r="2670" ht="15.75" customHeight="1">
      <c r="A2670" s="6" t="s">
        <v>12522</v>
      </c>
      <c r="B2670" s="6" t="s">
        <v>12523</v>
      </c>
      <c r="C2670" s="6" t="s">
        <v>1810</v>
      </c>
      <c r="D2670" s="6" t="s">
        <v>12524</v>
      </c>
      <c r="E2670" s="6" t="s">
        <v>1812</v>
      </c>
      <c r="F2670" s="6" t="s">
        <v>1812</v>
      </c>
      <c r="G2670" s="6" t="s">
        <v>1812</v>
      </c>
      <c r="H2670" s="6" t="s">
        <v>156</v>
      </c>
      <c r="I2670" s="6" t="s">
        <v>22</v>
      </c>
      <c r="J2670" s="6" t="s">
        <v>62</v>
      </c>
      <c r="K2670" s="6" t="s">
        <v>224</v>
      </c>
      <c r="L2670" s="6" t="s">
        <v>272</v>
      </c>
      <c r="M2670" s="6" t="s">
        <v>262</v>
      </c>
      <c r="N2670" s="6" t="s">
        <v>42</v>
      </c>
      <c r="O2670" s="6" t="s">
        <v>1812</v>
      </c>
      <c r="P2670" s="6" t="s">
        <v>1812</v>
      </c>
      <c r="Q2670" s="6" t="s">
        <v>1814</v>
      </c>
      <c r="R2670" s="6" t="s">
        <v>1812</v>
      </c>
      <c r="S2670" s="6" t="s">
        <v>1887</v>
      </c>
      <c r="T2670" s="6" t="s">
        <v>1813</v>
      </c>
      <c r="U2670" s="6" t="s">
        <v>1812</v>
      </c>
      <c r="V2670" s="6" t="s">
        <v>1812</v>
      </c>
      <c r="W2670" s="6" t="s">
        <v>1816</v>
      </c>
      <c r="X2670" s="6" t="s">
        <v>12525</v>
      </c>
    </row>
    <row r="2671" ht="15.75" customHeight="1">
      <c r="A2671" s="6" t="s">
        <v>12526</v>
      </c>
      <c r="B2671" s="6" t="s">
        <v>12527</v>
      </c>
      <c r="C2671" s="6" t="s">
        <v>1810</v>
      </c>
      <c r="D2671" s="6" t="s">
        <v>12528</v>
      </c>
      <c r="E2671" s="6" t="s">
        <v>1812</v>
      </c>
      <c r="F2671" s="6" t="s">
        <v>1812</v>
      </c>
      <c r="G2671" s="6" t="s">
        <v>1812</v>
      </c>
      <c r="H2671" s="6" t="s">
        <v>156</v>
      </c>
      <c r="I2671" s="6" t="s">
        <v>22</v>
      </c>
      <c r="J2671" s="6" t="s">
        <v>55</v>
      </c>
      <c r="K2671" s="6" t="s">
        <v>224</v>
      </c>
      <c r="L2671" s="6" t="s">
        <v>272</v>
      </c>
      <c r="M2671" s="6" t="s">
        <v>262</v>
      </c>
      <c r="N2671" s="6" t="s">
        <v>42</v>
      </c>
      <c r="O2671" s="6" t="s">
        <v>1812</v>
      </c>
      <c r="P2671" s="6" t="s">
        <v>1812</v>
      </c>
      <c r="Q2671" s="6" t="s">
        <v>1814</v>
      </c>
      <c r="R2671" s="6" t="s">
        <v>1812</v>
      </c>
      <c r="S2671" s="6" t="s">
        <v>1887</v>
      </c>
      <c r="T2671" s="6" t="s">
        <v>1813</v>
      </c>
      <c r="U2671" s="6" t="s">
        <v>1812</v>
      </c>
      <c r="V2671" s="6" t="s">
        <v>1812</v>
      </c>
      <c r="W2671" s="6" t="s">
        <v>1816</v>
      </c>
      <c r="X2671" s="6" t="s">
        <v>12529</v>
      </c>
    </row>
    <row r="2672" ht="15.75" customHeight="1">
      <c r="A2672" s="6" t="s">
        <v>12530</v>
      </c>
      <c r="B2672" s="6" t="s">
        <v>12531</v>
      </c>
      <c r="C2672" s="6" t="s">
        <v>1810</v>
      </c>
      <c r="D2672" s="6" t="s">
        <v>12532</v>
      </c>
      <c r="E2672" s="6" t="s">
        <v>1812</v>
      </c>
      <c r="F2672" s="6" t="s">
        <v>1812</v>
      </c>
      <c r="G2672" s="6" t="s">
        <v>1812</v>
      </c>
      <c r="H2672" s="6" t="s">
        <v>1995</v>
      </c>
      <c r="I2672" s="6" t="s">
        <v>40</v>
      </c>
      <c r="J2672" s="6" t="s">
        <v>303</v>
      </c>
      <c r="K2672" s="6" t="s">
        <v>242</v>
      </c>
      <c r="L2672" s="6" t="s">
        <v>173</v>
      </c>
      <c r="M2672" s="6" t="s">
        <v>1985</v>
      </c>
      <c r="N2672" s="6" t="s">
        <v>42</v>
      </c>
      <c r="O2672" s="6" t="s">
        <v>1812</v>
      </c>
      <c r="P2672" s="6" t="s">
        <v>1812</v>
      </c>
      <c r="Q2672" s="6" t="s">
        <v>1814</v>
      </c>
      <c r="R2672" s="6" t="s">
        <v>1812</v>
      </c>
      <c r="S2672" s="6" t="s">
        <v>1887</v>
      </c>
      <c r="T2672" s="6" t="s">
        <v>1813</v>
      </c>
      <c r="U2672" s="6" t="s">
        <v>1812</v>
      </c>
      <c r="V2672" s="6" t="s">
        <v>1812</v>
      </c>
      <c r="W2672" s="6" t="s">
        <v>1816</v>
      </c>
      <c r="X2672" s="6" t="s">
        <v>12533</v>
      </c>
    </row>
    <row r="2673" ht="15.75" customHeight="1">
      <c r="A2673" s="6" t="s">
        <v>12534</v>
      </c>
      <c r="B2673" s="6" t="s">
        <v>12535</v>
      </c>
      <c r="C2673" s="6" t="s">
        <v>1810</v>
      </c>
      <c r="D2673" s="6" t="s">
        <v>12536</v>
      </c>
      <c r="E2673" s="6" t="s">
        <v>1812</v>
      </c>
      <c r="F2673" s="6" t="s">
        <v>1812</v>
      </c>
      <c r="G2673" s="6" t="s">
        <v>1812</v>
      </c>
      <c r="H2673" s="6" t="s">
        <v>148</v>
      </c>
      <c r="I2673" s="6" t="s">
        <v>22</v>
      </c>
      <c r="J2673" s="6" t="s">
        <v>38</v>
      </c>
      <c r="K2673" s="6" t="s">
        <v>242</v>
      </c>
      <c r="L2673" s="6" t="s">
        <v>109</v>
      </c>
      <c r="M2673" s="6" t="s">
        <v>262</v>
      </c>
      <c r="N2673" s="6" t="s">
        <v>42</v>
      </c>
      <c r="O2673" s="6" t="s">
        <v>1812</v>
      </c>
      <c r="P2673" s="6" t="s">
        <v>1812</v>
      </c>
      <c r="Q2673" s="6" t="s">
        <v>1814</v>
      </c>
      <c r="R2673" s="6" t="s">
        <v>1812</v>
      </c>
      <c r="S2673" s="6" t="s">
        <v>1887</v>
      </c>
      <c r="T2673" s="6" t="s">
        <v>1813</v>
      </c>
      <c r="U2673" s="6" t="s">
        <v>1812</v>
      </c>
      <c r="V2673" s="6" t="s">
        <v>1812</v>
      </c>
      <c r="W2673" s="6" t="s">
        <v>1816</v>
      </c>
      <c r="X2673" s="6" t="s">
        <v>12537</v>
      </c>
    </row>
    <row r="2674" ht="15.75" customHeight="1">
      <c r="A2674" s="6" t="s">
        <v>12538</v>
      </c>
      <c r="B2674" s="6" t="s">
        <v>12539</v>
      </c>
      <c r="C2674" s="6" t="s">
        <v>1810</v>
      </c>
      <c r="D2674" s="6" t="s">
        <v>12540</v>
      </c>
      <c r="E2674" s="6" t="s">
        <v>1812</v>
      </c>
      <c r="F2674" s="6" t="s">
        <v>1812</v>
      </c>
      <c r="G2674" s="6" t="s">
        <v>1812</v>
      </c>
      <c r="H2674" s="6" t="s">
        <v>156</v>
      </c>
      <c r="I2674" s="6" t="s">
        <v>22</v>
      </c>
      <c r="J2674" s="6" t="s">
        <v>55</v>
      </c>
      <c r="K2674" s="6" t="s">
        <v>224</v>
      </c>
      <c r="L2674" s="6" t="s">
        <v>272</v>
      </c>
      <c r="M2674" s="6" t="s">
        <v>262</v>
      </c>
      <c r="N2674" s="6" t="s">
        <v>42</v>
      </c>
      <c r="O2674" s="6" t="s">
        <v>1812</v>
      </c>
      <c r="P2674" s="6" t="s">
        <v>1812</v>
      </c>
      <c r="Q2674" s="6" t="s">
        <v>1814</v>
      </c>
      <c r="R2674" s="6" t="s">
        <v>1812</v>
      </c>
      <c r="S2674" s="6" t="s">
        <v>1887</v>
      </c>
      <c r="T2674" s="6" t="s">
        <v>1813</v>
      </c>
      <c r="U2674" s="6" t="s">
        <v>1812</v>
      </c>
      <c r="V2674" s="6" t="s">
        <v>1812</v>
      </c>
      <c r="W2674" s="6" t="s">
        <v>1816</v>
      </c>
      <c r="X2674" s="6" t="s">
        <v>12541</v>
      </c>
    </row>
    <row r="2675" ht="15.75" customHeight="1">
      <c r="A2675" s="6" t="s">
        <v>12542</v>
      </c>
      <c r="B2675" s="6" t="s">
        <v>12543</v>
      </c>
      <c r="C2675" s="6" t="s">
        <v>1810</v>
      </c>
      <c r="D2675" s="6" t="s">
        <v>12544</v>
      </c>
      <c r="E2675" s="6" t="s">
        <v>1812</v>
      </c>
      <c r="F2675" s="6" t="s">
        <v>1812</v>
      </c>
      <c r="G2675" s="6" t="s">
        <v>1812</v>
      </c>
      <c r="H2675" s="6" t="s">
        <v>2652</v>
      </c>
      <c r="I2675" s="6" t="s">
        <v>34</v>
      </c>
      <c r="J2675" s="6" t="s">
        <v>55</v>
      </c>
      <c r="K2675" s="6" t="s">
        <v>224</v>
      </c>
      <c r="L2675" s="6" t="s">
        <v>77</v>
      </c>
      <c r="M2675" s="6" t="s">
        <v>261</v>
      </c>
      <c r="N2675" s="6" t="s">
        <v>1876</v>
      </c>
      <c r="O2675" s="6" t="s">
        <v>1812</v>
      </c>
      <c r="P2675" s="6" t="s">
        <v>1812</v>
      </c>
      <c r="Q2675" s="6" t="s">
        <v>1814</v>
      </c>
      <c r="R2675" s="6" t="s">
        <v>1812</v>
      </c>
      <c r="S2675" s="6" t="s">
        <v>1887</v>
      </c>
      <c r="T2675" s="6" t="s">
        <v>1813</v>
      </c>
      <c r="U2675" s="6" t="s">
        <v>1812</v>
      </c>
      <c r="V2675" s="6" t="s">
        <v>1812</v>
      </c>
      <c r="W2675" s="6" t="s">
        <v>1816</v>
      </c>
      <c r="X2675" s="6" t="s">
        <v>12545</v>
      </c>
    </row>
    <row r="2676" ht="15.75" customHeight="1">
      <c r="A2676" s="6" t="s">
        <v>12546</v>
      </c>
      <c r="B2676" s="6" t="s">
        <v>12547</v>
      </c>
      <c r="C2676" s="6" t="s">
        <v>1810</v>
      </c>
      <c r="D2676" s="6" t="s">
        <v>12548</v>
      </c>
      <c r="E2676" s="6" t="s">
        <v>1812</v>
      </c>
      <c r="F2676" s="6" t="s">
        <v>1812</v>
      </c>
      <c r="G2676" s="6" t="s">
        <v>1812</v>
      </c>
      <c r="H2676" s="6" t="s">
        <v>148</v>
      </c>
      <c r="I2676" s="6" t="s">
        <v>22</v>
      </c>
      <c r="J2676" s="6" t="s">
        <v>38</v>
      </c>
      <c r="K2676" s="6" t="s">
        <v>242</v>
      </c>
      <c r="L2676" s="6" t="s">
        <v>109</v>
      </c>
      <c r="M2676" s="6" t="s">
        <v>262</v>
      </c>
      <c r="N2676" s="6" t="s">
        <v>42</v>
      </c>
      <c r="O2676" s="6" t="s">
        <v>1812</v>
      </c>
      <c r="P2676" s="6" t="s">
        <v>1812</v>
      </c>
      <c r="Q2676" s="6" t="s">
        <v>1814</v>
      </c>
      <c r="R2676" s="6" t="s">
        <v>1812</v>
      </c>
      <c r="S2676" s="6" t="s">
        <v>1887</v>
      </c>
      <c r="T2676" s="6" t="s">
        <v>1813</v>
      </c>
      <c r="U2676" s="6" t="s">
        <v>1812</v>
      </c>
      <c r="V2676" s="6" t="s">
        <v>1812</v>
      </c>
      <c r="W2676" s="6" t="s">
        <v>1816</v>
      </c>
      <c r="X2676" s="6" t="s">
        <v>12549</v>
      </c>
    </row>
    <row r="2677" ht="15.75" customHeight="1">
      <c r="A2677" s="6" t="s">
        <v>12550</v>
      </c>
      <c r="B2677" s="6" t="s">
        <v>12551</v>
      </c>
      <c r="C2677" s="6" t="s">
        <v>1810</v>
      </c>
      <c r="D2677" s="6" t="s">
        <v>12552</v>
      </c>
      <c r="E2677" s="6" t="s">
        <v>1812</v>
      </c>
      <c r="F2677" s="6" t="s">
        <v>1812</v>
      </c>
      <c r="G2677" s="6" t="s">
        <v>1812</v>
      </c>
      <c r="H2677" s="6" t="s">
        <v>32</v>
      </c>
      <c r="I2677" s="6" t="s">
        <v>273</v>
      </c>
      <c r="J2677" s="6" t="s">
        <v>288</v>
      </c>
      <c r="K2677" s="6" t="s">
        <v>242</v>
      </c>
      <c r="L2677" s="6" t="s">
        <v>157</v>
      </c>
      <c r="M2677" s="6" t="s">
        <v>262</v>
      </c>
      <c r="N2677" s="6" t="s">
        <v>319</v>
      </c>
      <c r="O2677" s="6" t="s">
        <v>1812</v>
      </c>
      <c r="P2677" s="6" t="s">
        <v>1812</v>
      </c>
      <c r="Q2677" s="6" t="s">
        <v>1814</v>
      </c>
      <c r="R2677" s="6" t="s">
        <v>1812</v>
      </c>
      <c r="S2677" s="6" t="s">
        <v>1887</v>
      </c>
      <c r="T2677" s="6" t="s">
        <v>1813</v>
      </c>
      <c r="U2677" s="6" t="s">
        <v>1812</v>
      </c>
      <c r="V2677" s="6" t="s">
        <v>1812</v>
      </c>
      <c r="W2677" s="6" t="s">
        <v>1816</v>
      </c>
      <c r="X2677" s="6" t="s">
        <v>12553</v>
      </c>
    </row>
    <row r="2678" ht="15.75" customHeight="1">
      <c r="A2678" s="6" t="s">
        <v>12554</v>
      </c>
      <c r="B2678" s="6" t="s">
        <v>12555</v>
      </c>
      <c r="C2678" s="6" t="s">
        <v>1810</v>
      </c>
      <c r="D2678" s="6" t="s">
        <v>12556</v>
      </c>
      <c r="E2678" s="6" t="s">
        <v>1812</v>
      </c>
      <c r="F2678" s="6" t="s">
        <v>1812</v>
      </c>
      <c r="G2678" s="6" t="s">
        <v>1812</v>
      </c>
      <c r="H2678" s="6" t="s">
        <v>2652</v>
      </c>
      <c r="I2678" s="6" t="s">
        <v>34</v>
      </c>
      <c r="J2678" s="6" t="s">
        <v>127</v>
      </c>
      <c r="K2678" s="6" t="s">
        <v>224</v>
      </c>
      <c r="L2678" s="6" t="s">
        <v>271</v>
      </c>
      <c r="M2678" s="6" t="s">
        <v>261</v>
      </c>
      <c r="N2678" s="6" t="s">
        <v>42</v>
      </c>
      <c r="O2678" s="6" t="s">
        <v>1812</v>
      </c>
      <c r="P2678" s="6" t="s">
        <v>1812</v>
      </c>
      <c r="Q2678" s="6" t="s">
        <v>1814</v>
      </c>
      <c r="R2678" s="6" t="s">
        <v>1812</v>
      </c>
      <c r="S2678" s="6" t="s">
        <v>1887</v>
      </c>
      <c r="T2678" s="6" t="s">
        <v>1813</v>
      </c>
      <c r="U2678" s="6" t="s">
        <v>1812</v>
      </c>
      <c r="V2678" s="6" t="s">
        <v>1812</v>
      </c>
      <c r="W2678" s="6" t="s">
        <v>1816</v>
      </c>
      <c r="X2678" s="6" t="s">
        <v>12557</v>
      </c>
    </row>
    <row r="2679" ht="15.75" customHeight="1">
      <c r="A2679" s="6" t="s">
        <v>12558</v>
      </c>
      <c r="B2679" s="6" t="s">
        <v>12559</v>
      </c>
      <c r="C2679" s="6" t="s">
        <v>1810</v>
      </c>
      <c r="D2679" s="6" t="s">
        <v>12560</v>
      </c>
      <c r="E2679" s="6" t="s">
        <v>1812</v>
      </c>
      <c r="F2679" s="6" t="s">
        <v>1812</v>
      </c>
      <c r="G2679" s="6" t="s">
        <v>1812</v>
      </c>
      <c r="H2679" s="6" t="s">
        <v>156</v>
      </c>
      <c r="I2679" s="6" t="s">
        <v>22</v>
      </c>
      <c r="J2679" s="6" t="s">
        <v>62</v>
      </c>
      <c r="K2679" s="6" t="s">
        <v>224</v>
      </c>
      <c r="L2679" s="6" t="s">
        <v>272</v>
      </c>
      <c r="M2679" s="6" t="s">
        <v>262</v>
      </c>
      <c r="N2679" s="6" t="s">
        <v>42</v>
      </c>
      <c r="O2679" s="6" t="s">
        <v>1812</v>
      </c>
      <c r="P2679" s="6" t="s">
        <v>1812</v>
      </c>
      <c r="Q2679" s="6" t="s">
        <v>1814</v>
      </c>
      <c r="R2679" s="6" t="s">
        <v>1812</v>
      </c>
      <c r="S2679" s="6" t="s">
        <v>1887</v>
      </c>
      <c r="T2679" s="6" t="s">
        <v>1813</v>
      </c>
      <c r="U2679" s="6" t="s">
        <v>1812</v>
      </c>
      <c r="V2679" s="6" t="s">
        <v>1812</v>
      </c>
      <c r="W2679" s="6" t="s">
        <v>1816</v>
      </c>
      <c r="X2679" s="6" t="s">
        <v>12561</v>
      </c>
    </row>
    <row r="2680" ht="15.75" customHeight="1">
      <c r="A2680" s="6" t="s">
        <v>12562</v>
      </c>
      <c r="B2680" s="6" t="s">
        <v>12563</v>
      </c>
      <c r="C2680" s="6" t="s">
        <v>1810</v>
      </c>
      <c r="D2680" s="6" t="s">
        <v>12564</v>
      </c>
      <c r="E2680" s="6" t="s">
        <v>1812</v>
      </c>
      <c r="F2680" s="6" t="s">
        <v>1812</v>
      </c>
      <c r="G2680" s="6" t="s">
        <v>1812</v>
      </c>
      <c r="H2680" s="6" t="s">
        <v>106</v>
      </c>
      <c r="I2680" s="6" t="s">
        <v>273</v>
      </c>
      <c r="J2680" s="6" t="s">
        <v>288</v>
      </c>
      <c r="K2680" s="6" t="s">
        <v>242</v>
      </c>
      <c r="L2680" s="6" t="s">
        <v>87</v>
      </c>
      <c r="M2680" s="6" t="s">
        <v>262</v>
      </c>
      <c r="N2680" s="6" t="s">
        <v>42</v>
      </c>
      <c r="O2680" s="6" t="s">
        <v>1812</v>
      </c>
      <c r="P2680" s="6" t="s">
        <v>1812</v>
      </c>
      <c r="Q2680" s="6" t="s">
        <v>1814</v>
      </c>
      <c r="R2680" s="6" t="s">
        <v>1812</v>
      </c>
      <c r="S2680" s="6" t="s">
        <v>1887</v>
      </c>
      <c r="T2680" s="6" t="s">
        <v>1813</v>
      </c>
      <c r="U2680" s="6" t="s">
        <v>1812</v>
      </c>
      <c r="V2680" s="6" t="s">
        <v>1812</v>
      </c>
      <c r="W2680" s="6" t="s">
        <v>1816</v>
      </c>
      <c r="X2680" s="6" t="s">
        <v>12565</v>
      </c>
    </row>
    <row r="2681" ht="15.75" customHeight="1">
      <c r="A2681" s="6" t="s">
        <v>12566</v>
      </c>
      <c r="B2681" s="6" t="s">
        <v>12567</v>
      </c>
      <c r="C2681" s="6" t="s">
        <v>1810</v>
      </c>
      <c r="D2681" s="6" t="s">
        <v>12568</v>
      </c>
      <c r="E2681" s="6" t="s">
        <v>1812</v>
      </c>
      <c r="F2681" s="6" t="s">
        <v>1812</v>
      </c>
      <c r="G2681" s="6" t="s">
        <v>1812</v>
      </c>
      <c r="H2681" s="6" t="s">
        <v>156</v>
      </c>
      <c r="I2681" s="6" t="s">
        <v>22</v>
      </c>
      <c r="J2681" s="6" t="s">
        <v>55</v>
      </c>
      <c r="K2681" s="6" t="s">
        <v>224</v>
      </c>
      <c r="L2681" s="6" t="s">
        <v>272</v>
      </c>
      <c r="M2681" s="6" t="s">
        <v>262</v>
      </c>
      <c r="N2681" s="6" t="s">
        <v>42</v>
      </c>
      <c r="O2681" s="6" t="s">
        <v>1812</v>
      </c>
      <c r="P2681" s="6" t="s">
        <v>1812</v>
      </c>
      <c r="Q2681" s="6" t="s">
        <v>1814</v>
      </c>
      <c r="R2681" s="6" t="s">
        <v>1812</v>
      </c>
      <c r="S2681" s="6" t="s">
        <v>1887</v>
      </c>
      <c r="T2681" s="6" t="s">
        <v>1813</v>
      </c>
      <c r="U2681" s="6" t="s">
        <v>1812</v>
      </c>
      <c r="V2681" s="6" t="s">
        <v>1812</v>
      </c>
      <c r="W2681" s="6" t="s">
        <v>1816</v>
      </c>
      <c r="X2681" s="6" t="s">
        <v>12569</v>
      </c>
    </row>
    <row r="2682" ht="15.75" customHeight="1">
      <c r="A2682" s="6" t="s">
        <v>12570</v>
      </c>
      <c r="B2682" s="6" t="s">
        <v>12571</v>
      </c>
      <c r="C2682" s="6" t="s">
        <v>1810</v>
      </c>
      <c r="D2682" s="6" t="s">
        <v>12572</v>
      </c>
      <c r="E2682" s="6" t="s">
        <v>1812</v>
      </c>
      <c r="F2682" s="6" t="s">
        <v>1812</v>
      </c>
      <c r="G2682" s="6" t="s">
        <v>1812</v>
      </c>
      <c r="H2682" s="6" t="s">
        <v>156</v>
      </c>
      <c r="I2682" s="6" t="s">
        <v>22</v>
      </c>
      <c r="J2682" s="6" t="s">
        <v>62</v>
      </c>
      <c r="K2682" s="6" t="s">
        <v>224</v>
      </c>
      <c r="L2682" s="6" t="s">
        <v>272</v>
      </c>
      <c r="M2682" s="6" t="s">
        <v>262</v>
      </c>
      <c r="N2682" s="6" t="s">
        <v>42</v>
      </c>
      <c r="O2682" s="6" t="s">
        <v>1812</v>
      </c>
      <c r="P2682" s="6" t="s">
        <v>1812</v>
      </c>
      <c r="Q2682" s="6" t="s">
        <v>1814</v>
      </c>
      <c r="R2682" s="6" t="s">
        <v>1812</v>
      </c>
      <c r="S2682" s="6" t="s">
        <v>1887</v>
      </c>
      <c r="T2682" s="6" t="s">
        <v>1813</v>
      </c>
      <c r="U2682" s="6" t="s">
        <v>1812</v>
      </c>
      <c r="V2682" s="6" t="s">
        <v>1812</v>
      </c>
      <c r="W2682" s="6" t="s">
        <v>1816</v>
      </c>
      <c r="X2682" s="6" t="s">
        <v>12573</v>
      </c>
    </row>
    <row r="2683" ht="15.75" customHeight="1">
      <c r="A2683" s="6" t="s">
        <v>12574</v>
      </c>
      <c r="B2683" s="6" t="s">
        <v>12575</v>
      </c>
      <c r="C2683" s="6" t="s">
        <v>1810</v>
      </c>
      <c r="D2683" s="6" t="s">
        <v>12576</v>
      </c>
      <c r="E2683" s="6" t="s">
        <v>1812</v>
      </c>
      <c r="F2683" s="6" t="s">
        <v>1812</v>
      </c>
      <c r="G2683" s="6" t="s">
        <v>1812</v>
      </c>
      <c r="H2683" s="6" t="s">
        <v>30</v>
      </c>
      <c r="I2683" s="6" t="s">
        <v>273</v>
      </c>
      <c r="J2683" s="6" t="s">
        <v>38</v>
      </c>
      <c r="K2683" s="6" t="s">
        <v>242</v>
      </c>
      <c r="L2683" s="6" t="s">
        <v>177</v>
      </c>
      <c r="M2683" s="6" t="s">
        <v>262</v>
      </c>
      <c r="N2683" s="6" t="s">
        <v>42</v>
      </c>
      <c r="O2683" s="6" t="s">
        <v>1812</v>
      </c>
      <c r="P2683" s="6" t="s">
        <v>1812</v>
      </c>
      <c r="Q2683" s="6" t="s">
        <v>1814</v>
      </c>
      <c r="R2683" s="6" t="s">
        <v>1812</v>
      </c>
      <c r="S2683" s="6" t="s">
        <v>1887</v>
      </c>
      <c r="T2683" s="6" t="s">
        <v>1813</v>
      </c>
      <c r="U2683" s="6" t="s">
        <v>1812</v>
      </c>
      <c r="V2683" s="6" t="s">
        <v>1812</v>
      </c>
      <c r="W2683" s="6" t="s">
        <v>1816</v>
      </c>
      <c r="X2683" s="6" t="s">
        <v>12577</v>
      </c>
    </row>
    <row r="2684" ht="15.75" customHeight="1">
      <c r="A2684" s="6" t="s">
        <v>12578</v>
      </c>
      <c r="B2684" s="6" t="s">
        <v>12579</v>
      </c>
      <c r="C2684" s="6" t="s">
        <v>1810</v>
      </c>
      <c r="D2684" s="6" t="s">
        <v>12580</v>
      </c>
      <c r="E2684" s="6" t="s">
        <v>1812</v>
      </c>
      <c r="F2684" s="6" t="s">
        <v>1812</v>
      </c>
      <c r="G2684" s="6" t="s">
        <v>1812</v>
      </c>
      <c r="H2684" s="6" t="s">
        <v>148</v>
      </c>
      <c r="I2684" s="6" t="s">
        <v>22</v>
      </c>
      <c r="J2684" s="6" t="s">
        <v>38</v>
      </c>
      <c r="K2684" s="6" t="s">
        <v>242</v>
      </c>
      <c r="L2684" s="6" t="s">
        <v>109</v>
      </c>
      <c r="M2684" s="6" t="s">
        <v>262</v>
      </c>
      <c r="N2684" s="6" t="s">
        <v>42</v>
      </c>
      <c r="O2684" s="6" t="s">
        <v>1812</v>
      </c>
      <c r="P2684" s="6" t="s">
        <v>1812</v>
      </c>
      <c r="Q2684" s="6" t="s">
        <v>1814</v>
      </c>
      <c r="R2684" s="6" t="s">
        <v>1812</v>
      </c>
      <c r="S2684" s="6" t="s">
        <v>1887</v>
      </c>
      <c r="T2684" s="6" t="s">
        <v>1813</v>
      </c>
      <c r="U2684" s="6" t="s">
        <v>1812</v>
      </c>
      <c r="V2684" s="6" t="s">
        <v>1812</v>
      </c>
      <c r="W2684" s="6" t="s">
        <v>1816</v>
      </c>
      <c r="X2684" s="6" t="s">
        <v>12581</v>
      </c>
    </row>
    <row r="2685" ht="15.75" customHeight="1">
      <c r="A2685" s="6" t="s">
        <v>12582</v>
      </c>
      <c r="B2685" s="6" t="s">
        <v>12583</v>
      </c>
      <c r="C2685" s="6" t="s">
        <v>1810</v>
      </c>
      <c r="D2685" s="6" t="s">
        <v>12584</v>
      </c>
      <c r="E2685" s="6" t="s">
        <v>1812</v>
      </c>
      <c r="F2685" s="6" t="s">
        <v>1812</v>
      </c>
      <c r="G2685" s="6" t="s">
        <v>1812</v>
      </c>
      <c r="H2685" s="6" t="s">
        <v>156</v>
      </c>
      <c r="I2685" s="6" t="s">
        <v>22</v>
      </c>
      <c r="J2685" s="6" t="s">
        <v>62</v>
      </c>
      <c r="K2685" s="6" t="s">
        <v>224</v>
      </c>
      <c r="L2685" s="6" t="s">
        <v>272</v>
      </c>
      <c r="M2685" s="6" t="s">
        <v>262</v>
      </c>
      <c r="N2685" s="6" t="s">
        <v>42</v>
      </c>
      <c r="O2685" s="6" t="s">
        <v>1812</v>
      </c>
      <c r="P2685" s="6" t="s">
        <v>1812</v>
      </c>
      <c r="Q2685" s="6" t="s">
        <v>1814</v>
      </c>
      <c r="R2685" s="6" t="s">
        <v>1812</v>
      </c>
      <c r="S2685" s="6" t="s">
        <v>1887</v>
      </c>
      <c r="T2685" s="6" t="s">
        <v>1813</v>
      </c>
      <c r="U2685" s="6" t="s">
        <v>1812</v>
      </c>
      <c r="V2685" s="6" t="s">
        <v>1812</v>
      </c>
      <c r="W2685" s="6" t="s">
        <v>1816</v>
      </c>
      <c r="X2685" s="6" t="s">
        <v>12585</v>
      </c>
    </row>
    <row r="2686" ht="15.75" customHeight="1">
      <c r="A2686" s="6" t="s">
        <v>12586</v>
      </c>
      <c r="B2686" s="6" t="s">
        <v>12587</v>
      </c>
      <c r="C2686" s="6" t="s">
        <v>1810</v>
      </c>
      <c r="D2686" s="6" t="s">
        <v>12588</v>
      </c>
      <c r="E2686" s="6" t="s">
        <v>1812</v>
      </c>
      <c r="F2686" s="6" t="s">
        <v>1812</v>
      </c>
      <c r="G2686" s="6" t="s">
        <v>1812</v>
      </c>
      <c r="H2686" s="6" t="s">
        <v>156</v>
      </c>
      <c r="I2686" s="6" t="s">
        <v>22</v>
      </c>
      <c r="J2686" s="6" t="s">
        <v>62</v>
      </c>
      <c r="K2686" s="6" t="s">
        <v>224</v>
      </c>
      <c r="L2686" s="6" t="s">
        <v>272</v>
      </c>
      <c r="M2686" s="6" t="s">
        <v>262</v>
      </c>
      <c r="N2686" s="6" t="s">
        <v>42</v>
      </c>
      <c r="O2686" s="6" t="s">
        <v>1812</v>
      </c>
      <c r="P2686" s="6" t="s">
        <v>1812</v>
      </c>
      <c r="Q2686" s="6" t="s">
        <v>1814</v>
      </c>
      <c r="R2686" s="6" t="s">
        <v>1812</v>
      </c>
      <c r="S2686" s="6" t="s">
        <v>1887</v>
      </c>
      <c r="T2686" s="6" t="s">
        <v>1813</v>
      </c>
      <c r="U2686" s="6" t="s">
        <v>1812</v>
      </c>
      <c r="V2686" s="6" t="s">
        <v>1812</v>
      </c>
      <c r="W2686" s="6" t="s">
        <v>1816</v>
      </c>
      <c r="X2686" s="6" t="s">
        <v>12589</v>
      </c>
    </row>
    <row r="2687" ht="15.75" customHeight="1">
      <c r="A2687" s="6" t="s">
        <v>12590</v>
      </c>
      <c r="B2687" s="6" t="s">
        <v>12591</v>
      </c>
      <c r="C2687" s="6" t="s">
        <v>1810</v>
      </c>
      <c r="D2687" s="6" t="s">
        <v>12592</v>
      </c>
      <c r="E2687" s="6" t="s">
        <v>1812</v>
      </c>
      <c r="F2687" s="6" t="s">
        <v>1812</v>
      </c>
      <c r="G2687" s="6" t="s">
        <v>1812</v>
      </c>
      <c r="H2687" s="6" t="s">
        <v>173</v>
      </c>
      <c r="I2687" s="6" t="s">
        <v>23</v>
      </c>
      <c r="J2687" s="6" t="s">
        <v>174</v>
      </c>
      <c r="K2687" s="6" t="s">
        <v>99</v>
      </c>
      <c r="L2687" s="6" t="s">
        <v>175</v>
      </c>
      <c r="M2687" s="6" t="s">
        <v>1897</v>
      </c>
      <c r="N2687" s="6" t="s">
        <v>42</v>
      </c>
      <c r="O2687" s="6" t="s">
        <v>1812</v>
      </c>
      <c r="P2687" s="6" t="s">
        <v>1812</v>
      </c>
      <c r="Q2687" s="6" t="s">
        <v>1814</v>
      </c>
      <c r="R2687" s="6" t="s">
        <v>1812</v>
      </c>
      <c r="S2687" s="6" t="s">
        <v>1887</v>
      </c>
      <c r="T2687" s="6" t="s">
        <v>1813</v>
      </c>
      <c r="U2687" s="6" t="s">
        <v>1812</v>
      </c>
      <c r="V2687" s="6" t="s">
        <v>1812</v>
      </c>
      <c r="W2687" s="6" t="s">
        <v>1816</v>
      </c>
      <c r="X2687" s="6" t="s">
        <v>12593</v>
      </c>
    </row>
    <row r="2688" ht="15.75" customHeight="1">
      <c r="A2688" s="6" t="s">
        <v>12594</v>
      </c>
      <c r="B2688" s="6" t="s">
        <v>12595</v>
      </c>
      <c r="C2688" s="6" t="s">
        <v>1810</v>
      </c>
      <c r="D2688" s="6" t="s">
        <v>12596</v>
      </c>
      <c r="E2688" s="6" t="s">
        <v>1812</v>
      </c>
      <c r="F2688" s="6" t="s">
        <v>1812</v>
      </c>
      <c r="G2688" s="6" t="s">
        <v>1812</v>
      </c>
      <c r="H2688" s="6" t="s">
        <v>2652</v>
      </c>
      <c r="I2688" s="6" t="s">
        <v>34</v>
      </c>
      <c r="J2688" s="6" t="s">
        <v>127</v>
      </c>
      <c r="K2688" s="6" t="s">
        <v>224</v>
      </c>
      <c r="L2688" s="6" t="s">
        <v>271</v>
      </c>
      <c r="M2688" s="6" t="s">
        <v>261</v>
      </c>
      <c r="N2688" s="6" t="s">
        <v>42</v>
      </c>
      <c r="O2688" s="6" t="s">
        <v>1812</v>
      </c>
      <c r="P2688" s="6" t="s">
        <v>1812</v>
      </c>
      <c r="Q2688" s="6" t="s">
        <v>1814</v>
      </c>
      <c r="R2688" s="6" t="s">
        <v>1812</v>
      </c>
      <c r="S2688" s="6" t="s">
        <v>1887</v>
      </c>
      <c r="T2688" s="6" t="s">
        <v>1813</v>
      </c>
      <c r="U2688" s="6" t="s">
        <v>1812</v>
      </c>
      <c r="V2688" s="6" t="s">
        <v>1812</v>
      </c>
      <c r="W2688" s="6" t="s">
        <v>1816</v>
      </c>
      <c r="X2688" s="6" t="s">
        <v>12597</v>
      </c>
    </row>
    <row r="2689" ht="15.75" customHeight="1">
      <c r="A2689" s="6" t="s">
        <v>12598</v>
      </c>
      <c r="B2689" s="6" t="s">
        <v>12599</v>
      </c>
      <c r="C2689" s="6" t="s">
        <v>1810</v>
      </c>
      <c r="D2689" s="6" t="s">
        <v>12600</v>
      </c>
      <c r="E2689" s="6" t="s">
        <v>1812</v>
      </c>
      <c r="F2689" s="6" t="s">
        <v>1812</v>
      </c>
      <c r="G2689" s="6" t="s">
        <v>1812</v>
      </c>
      <c r="H2689" s="6" t="s">
        <v>30</v>
      </c>
      <c r="I2689" s="6" t="s">
        <v>273</v>
      </c>
      <c r="J2689" s="6" t="s">
        <v>267</v>
      </c>
      <c r="K2689" s="6" t="s">
        <v>242</v>
      </c>
      <c r="L2689" s="6" t="s">
        <v>177</v>
      </c>
      <c r="M2689" s="6" t="s">
        <v>262</v>
      </c>
      <c r="N2689" s="6" t="s">
        <v>42</v>
      </c>
      <c r="O2689" s="6" t="s">
        <v>1812</v>
      </c>
      <c r="P2689" s="6" t="s">
        <v>1812</v>
      </c>
      <c r="Q2689" s="6" t="s">
        <v>1814</v>
      </c>
      <c r="R2689" s="6" t="s">
        <v>1812</v>
      </c>
      <c r="S2689" s="6" t="s">
        <v>1887</v>
      </c>
      <c r="T2689" s="6" t="s">
        <v>1813</v>
      </c>
      <c r="U2689" s="6" t="s">
        <v>1812</v>
      </c>
      <c r="V2689" s="6" t="s">
        <v>1812</v>
      </c>
      <c r="W2689" s="6" t="s">
        <v>1816</v>
      </c>
      <c r="X2689" s="6" t="s">
        <v>12601</v>
      </c>
    </row>
    <row r="2690" ht="15.75" customHeight="1">
      <c r="A2690" s="6" t="s">
        <v>12602</v>
      </c>
      <c r="B2690" s="6" t="s">
        <v>12603</v>
      </c>
      <c r="C2690" s="6" t="s">
        <v>1810</v>
      </c>
      <c r="D2690" s="6" t="s">
        <v>12604</v>
      </c>
      <c r="E2690" s="6" t="s">
        <v>1812</v>
      </c>
      <c r="F2690" s="6" t="s">
        <v>1812</v>
      </c>
      <c r="G2690" s="6" t="s">
        <v>1812</v>
      </c>
      <c r="H2690" s="6" t="s">
        <v>30</v>
      </c>
      <c r="I2690" s="6" t="s">
        <v>273</v>
      </c>
      <c r="J2690" s="6" t="s">
        <v>38</v>
      </c>
      <c r="K2690" s="6" t="s">
        <v>242</v>
      </c>
      <c r="L2690" s="6" t="s">
        <v>177</v>
      </c>
      <c r="M2690" s="6" t="s">
        <v>262</v>
      </c>
      <c r="N2690" s="6" t="s">
        <v>42</v>
      </c>
      <c r="O2690" s="6" t="s">
        <v>1812</v>
      </c>
      <c r="P2690" s="6" t="s">
        <v>1812</v>
      </c>
      <c r="Q2690" s="6" t="s">
        <v>1814</v>
      </c>
      <c r="R2690" s="6" t="s">
        <v>1812</v>
      </c>
      <c r="S2690" s="6" t="s">
        <v>1887</v>
      </c>
      <c r="T2690" s="6" t="s">
        <v>1813</v>
      </c>
      <c r="U2690" s="6" t="s">
        <v>1812</v>
      </c>
      <c r="V2690" s="6" t="s">
        <v>1812</v>
      </c>
      <c r="W2690" s="6" t="s">
        <v>1816</v>
      </c>
      <c r="X2690" s="6" t="s">
        <v>12605</v>
      </c>
    </row>
    <row r="2691" ht="15.75" customHeight="1">
      <c r="A2691" s="6" t="s">
        <v>12606</v>
      </c>
      <c r="B2691" s="6" t="s">
        <v>12607</v>
      </c>
      <c r="C2691" s="6" t="s">
        <v>1810</v>
      </c>
      <c r="D2691" s="6" t="s">
        <v>12608</v>
      </c>
      <c r="E2691" s="6" t="s">
        <v>1812</v>
      </c>
      <c r="F2691" s="6" t="s">
        <v>1812</v>
      </c>
      <c r="G2691" s="6" t="s">
        <v>1812</v>
      </c>
      <c r="H2691" s="6" t="s">
        <v>148</v>
      </c>
      <c r="I2691" s="6" t="s">
        <v>22</v>
      </c>
      <c r="J2691" s="6" t="s">
        <v>38</v>
      </c>
      <c r="K2691" s="6" t="s">
        <v>242</v>
      </c>
      <c r="L2691" s="6" t="s">
        <v>109</v>
      </c>
      <c r="M2691" s="6" t="s">
        <v>262</v>
      </c>
      <c r="N2691" s="6" t="s">
        <v>1876</v>
      </c>
      <c r="O2691" s="6" t="s">
        <v>1812</v>
      </c>
      <c r="P2691" s="6" t="s">
        <v>1812</v>
      </c>
      <c r="Q2691" s="6" t="s">
        <v>1814</v>
      </c>
      <c r="R2691" s="6" t="s">
        <v>1812</v>
      </c>
      <c r="S2691" s="6" t="s">
        <v>1887</v>
      </c>
      <c r="T2691" s="6" t="s">
        <v>1813</v>
      </c>
      <c r="U2691" s="6" t="s">
        <v>1812</v>
      </c>
      <c r="V2691" s="6" t="s">
        <v>1812</v>
      </c>
      <c r="W2691" s="6" t="s">
        <v>1816</v>
      </c>
      <c r="X2691" s="6" t="s">
        <v>12609</v>
      </c>
    </row>
    <row r="2692" ht="15.75" customHeight="1">
      <c r="A2692" s="6" t="s">
        <v>12610</v>
      </c>
      <c r="B2692" s="6" t="s">
        <v>12611</v>
      </c>
      <c r="C2692" s="6" t="s">
        <v>1810</v>
      </c>
      <c r="D2692" s="6" t="s">
        <v>12612</v>
      </c>
      <c r="E2692" s="6" t="s">
        <v>1812</v>
      </c>
      <c r="F2692" s="6" t="s">
        <v>1812</v>
      </c>
      <c r="G2692" s="6" t="s">
        <v>1812</v>
      </c>
      <c r="H2692" s="6" t="s">
        <v>176</v>
      </c>
      <c r="I2692" s="6" t="s">
        <v>22</v>
      </c>
      <c r="J2692" s="6" t="s">
        <v>62</v>
      </c>
      <c r="K2692" s="6" t="s">
        <v>224</v>
      </c>
      <c r="L2692" s="6" t="s">
        <v>187</v>
      </c>
      <c r="M2692" s="6" t="s">
        <v>262</v>
      </c>
      <c r="N2692" s="6" t="s">
        <v>1876</v>
      </c>
      <c r="O2692" s="6" t="s">
        <v>1812</v>
      </c>
      <c r="P2692" s="6" t="s">
        <v>1812</v>
      </c>
      <c r="Q2692" s="6" t="s">
        <v>1814</v>
      </c>
      <c r="R2692" s="6" t="s">
        <v>1812</v>
      </c>
      <c r="S2692" s="6" t="s">
        <v>1887</v>
      </c>
      <c r="T2692" s="6" t="s">
        <v>1813</v>
      </c>
      <c r="U2692" s="6" t="s">
        <v>1812</v>
      </c>
      <c r="V2692" s="6" t="s">
        <v>1812</v>
      </c>
      <c r="W2692" s="6" t="s">
        <v>1816</v>
      </c>
      <c r="X2692" s="6" t="s">
        <v>12613</v>
      </c>
    </row>
    <row r="2693" ht="15.75" customHeight="1">
      <c r="A2693" s="6" t="s">
        <v>12614</v>
      </c>
      <c r="B2693" s="6" t="s">
        <v>12615</v>
      </c>
      <c r="C2693" s="6" t="s">
        <v>1810</v>
      </c>
      <c r="D2693" s="6" t="s">
        <v>12616</v>
      </c>
      <c r="E2693" s="6" t="s">
        <v>1812</v>
      </c>
      <c r="F2693" s="6" t="s">
        <v>1812</v>
      </c>
      <c r="G2693" s="6" t="s">
        <v>1812</v>
      </c>
      <c r="H2693" s="6" t="s">
        <v>32</v>
      </c>
      <c r="I2693" s="6" t="s">
        <v>273</v>
      </c>
      <c r="J2693" s="6" t="s">
        <v>288</v>
      </c>
      <c r="K2693" s="6" t="s">
        <v>242</v>
      </c>
      <c r="L2693" s="6" t="s">
        <v>157</v>
      </c>
      <c r="M2693" s="6" t="s">
        <v>262</v>
      </c>
      <c r="N2693" s="6" t="s">
        <v>1876</v>
      </c>
      <c r="O2693" s="6" t="s">
        <v>1812</v>
      </c>
      <c r="P2693" s="6" t="s">
        <v>1812</v>
      </c>
      <c r="Q2693" s="6" t="s">
        <v>1814</v>
      </c>
      <c r="R2693" s="6" t="s">
        <v>1812</v>
      </c>
      <c r="S2693" s="6" t="s">
        <v>1887</v>
      </c>
      <c r="T2693" s="6" t="s">
        <v>1813</v>
      </c>
      <c r="U2693" s="6" t="s">
        <v>1812</v>
      </c>
      <c r="V2693" s="6" t="s">
        <v>1812</v>
      </c>
      <c r="W2693" s="6" t="s">
        <v>1816</v>
      </c>
      <c r="X2693" s="6" t="s">
        <v>12617</v>
      </c>
    </row>
    <row r="2694" ht="15.75" customHeight="1">
      <c r="A2694" s="6" t="s">
        <v>12618</v>
      </c>
      <c r="B2694" s="6" t="s">
        <v>12619</v>
      </c>
      <c r="C2694" s="6" t="s">
        <v>1810</v>
      </c>
      <c r="D2694" s="6" t="s">
        <v>12620</v>
      </c>
      <c r="E2694" s="6" t="s">
        <v>1812</v>
      </c>
      <c r="F2694" s="6" t="s">
        <v>1812</v>
      </c>
      <c r="G2694" s="6" t="s">
        <v>1812</v>
      </c>
      <c r="H2694" s="6" t="s">
        <v>148</v>
      </c>
      <c r="I2694" s="6" t="s">
        <v>22</v>
      </c>
      <c r="J2694" s="6" t="s">
        <v>38</v>
      </c>
      <c r="K2694" s="6" t="s">
        <v>242</v>
      </c>
      <c r="L2694" s="6" t="s">
        <v>109</v>
      </c>
      <c r="M2694" s="6" t="s">
        <v>262</v>
      </c>
      <c r="N2694" s="6" t="s">
        <v>42</v>
      </c>
      <c r="O2694" s="6" t="s">
        <v>1812</v>
      </c>
      <c r="P2694" s="6" t="s">
        <v>1812</v>
      </c>
      <c r="Q2694" s="6" t="s">
        <v>1814</v>
      </c>
      <c r="R2694" s="6" t="s">
        <v>1812</v>
      </c>
      <c r="S2694" s="6" t="s">
        <v>1887</v>
      </c>
      <c r="T2694" s="6" t="s">
        <v>1813</v>
      </c>
      <c r="U2694" s="6" t="s">
        <v>1812</v>
      </c>
      <c r="V2694" s="6" t="s">
        <v>1812</v>
      </c>
      <c r="W2694" s="6" t="s">
        <v>1816</v>
      </c>
      <c r="X2694" s="6" t="s">
        <v>12621</v>
      </c>
    </row>
    <row r="2695" ht="15.75" customHeight="1">
      <c r="A2695" s="6" t="s">
        <v>12622</v>
      </c>
      <c r="B2695" s="6" t="s">
        <v>12623</v>
      </c>
      <c r="C2695" s="6" t="s">
        <v>1810</v>
      </c>
      <c r="D2695" s="6" t="s">
        <v>12624</v>
      </c>
      <c r="E2695" s="6" t="s">
        <v>1812</v>
      </c>
      <c r="F2695" s="6" t="s">
        <v>1812</v>
      </c>
      <c r="G2695" s="6" t="s">
        <v>1812</v>
      </c>
      <c r="H2695" s="6" t="s">
        <v>148</v>
      </c>
      <c r="I2695" s="6" t="s">
        <v>22</v>
      </c>
      <c r="J2695" s="6" t="s">
        <v>38</v>
      </c>
      <c r="K2695" s="6" t="s">
        <v>242</v>
      </c>
      <c r="L2695" s="6" t="s">
        <v>109</v>
      </c>
      <c r="M2695" s="6" t="s">
        <v>262</v>
      </c>
      <c r="N2695" s="6" t="s">
        <v>1876</v>
      </c>
      <c r="O2695" s="6" t="s">
        <v>1812</v>
      </c>
      <c r="P2695" s="6" t="s">
        <v>1812</v>
      </c>
      <c r="Q2695" s="6" t="s">
        <v>1814</v>
      </c>
      <c r="R2695" s="6" t="s">
        <v>1812</v>
      </c>
      <c r="S2695" s="6" t="s">
        <v>1887</v>
      </c>
      <c r="T2695" s="6" t="s">
        <v>1813</v>
      </c>
      <c r="U2695" s="6" t="s">
        <v>1812</v>
      </c>
      <c r="V2695" s="6" t="s">
        <v>1812</v>
      </c>
      <c r="W2695" s="6" t="s">
        <v>1816</v>
      </c>
      <c r="X2695" s="6" t="s">
        <v>12625</v>
      </c>
    </row>
    <row r="2696" ht="15.75" customHeight="1">
      <c r="A2696" s="6" t="s">
        <v>12626</v>
      </c>
      <c r="B2696" s="6" t="s">
        <v>12627</v>
      </c>
      <c r="C2696" s="6" t="s">
        <v>1810</v>
      </c>
      <c r="D2696" s="6" t="s">
        <v>12628</v>
      </c>
      <c r="E2696" s="6" t="s">
        <v>1812</v>
      </c>
      <c r="F2696" s="6" t="s">
        <v>1812</v>
      </c>
      <c r="G2696" s="6" t="s">
        <v>1812</v>
      </c>
      <c r="H2696" s="6" t="s">
        <v>30</v>
      </c>
      <c r="I2696" s="6" t="s">
        <v>273</v>
      </c>
      <c r="J2696" s="6" t="s">
        <v>267</v>
      </c>
      <c r="K2696" s="6" t="s">
        <v>242</v>
      </c>
      <c r="L2696" s="6" t="s">
        <v>177</v>
      </c>
      <c r="M2696" s="6" t="s">
        <v>262</v>
      </c>
      <c r="N2696" s="6" t="s">
        <v>1876</v>
      </c>
      <c r="O2696" s="6" t="s">
        <v>1812</v>
      </c>
      <c r="P2696" s="6" t="s">
        <v>1812</v>
      </c>
      <c r="Q2696" s="6" t="s">
        <v>1814</v>
      </c>
      <c r="R2696" s="6" t="s">
        <v>1812</v>
      </c>
      <c r="S2696" s="6" t="s">
        <v>1887</v>
      </c>
      <c r="T2696" s="6" t="s">
        <v>1813</v>
      </c>
      <c r="U2696" s="6" t="s">
        <v>1812</v>
      </c>
      <c r="V2696" s="6" t="s">
        <v>1812</v>
      </c>
      <c r="W2696" s="6" t="s">
        <v>1816</v>
      </c>
      <c r="X2696" s="6" t="s">
        <v>12629</v>
      </c>
    </row>
    <row r="2697" ht="15.75" customHeight="1">
      <c r="A2697" s="6" t="s">
        <v>12630</v>
      </c>
      <c r="B2697" s="6" t="s">
        <v>12631</v>
      </c>
      <c r="C2697" s="6" t="s">
        <v>1810</v>
      </c>
      <c r="D2697" s="6" t="s">
        <v>12632</v>
      </c>
      <c r="E2697" s="6" t="s">
        <v>1812</v>
      </c>
      <c r="F2697" s="6" t="s">
        <v>1812</v>
      </c>
      <c r="G2697" s="6" t="s">
        <v>1812</v>
      </c>
      <c r="H2697" s="6" t="s">
        <v>110</v>
      </c>
      <c r="I2697" s="6" t="s">
        <v>44</v>
      </c>
      <c r="J2697" s="6" t="s">
        <v>134</v>
      </c>
      <c r="K2697" s="6" t="s">
        <v>46</v>
      </c>
      <c r="L2697" s="6" t="s">
        <v>12633</v>
      </c>
      <c r="M2697" s="6" t="s">
        <v>48</v>
      </c>
      <c r="N2697" s="6" t="s">
        <v>1876</v>
      </c>
      <c r="O2697" s="6" t="s">
        <v>1812</v>
      </c>
      <c r="P2697" s="6" t="s">
        <v>1812</v>
      </c>
      <c r="Q2697" s="6" t="s">
        <v>1814</v>
      </c>
      <c r="R2697" s="6" t="s">
        <v>1812</v>
      </c>
      <c r="S2697" s="6" t="s">
        <v>1877</v>
      </c>
      <c r="T2697" s="6" t="s">
        <v>1813</v>
      </c>
      <c r="U2697" s="6" t="s">
        <v>1812</v>
      </c>
      <c r="V2697" s="6" t="s">
        <v>1812</v>
      </c>
      <c r="W2697" s="6" t="s">
        <v>1816</v>
      </c>
      <c r="X2697" s="6" t="s">
        <v>12634</v>
      </c>
    </row>
    <row r="2698" ht="15.75" customHeight="1">
      <c r="A2698" s="6" t="s">
        <v>12635</v>
      </c>
      <c r="B2698" s="6" t="s">
        <v>12636</v>
      </c>
      <c r="C2698" s="6" t="s">
        <v>1810</v>
      </c>
      <c r="D2698" s="6" t="s">
        <v>12637</v>
      </c>
      <c r="E2698" s="6" t="s">
        <v>1812</v>
      </c>
      <c r="F2698" s="6" t="s">
        <v>1812</v>
      </c>
      <c r="G2698" s="6" t="s">
        <v>1812</v>
      </c>
      <c r="H2698" s="6" t="s">
        <v>32</v>
      </c>
      <c r="I2698" s="6" t="s">
        <v>273</v>
      </c>
      <c r="J2698" s="6" t="s">
        <v>288</v>
      </c>
      <c r="K2698" s="6" t="s">
        <v>242</v>
      </c>
      <c r="L2698" s="6" t="s">
        <v>157</v>
      </c>
      <c r="M2698" s="6" t="s">
        <v>262</v>
      </c>
      <c r="N2698" s="6" t="s">
        <v>1876</v>
      </c>
      <c r="O2698" s="6" t="s">
        <v>1812</v>
      </c>
      <c r="P2698" s="6" t="s">
        <v>1812</v>
      </c>
      <c r="Q2698" s="6" t="s">
        <v>1814</v>
      </c>
      <c r="R2698" s="6" t="s">
        <v>1812</v>
      </c>
      <c r="S2698" s="6" t="s">
        <v>1887</v>
      </c>
      <c r="T2698" s="6" t="s">
        <v>1813</v>
      </c>
      <c r="U2698" s="6" t="s">
        <v>1812</v>
      </c>
      <c r="V2698" s="6" t="s">
        <v>1812</v>
      </c>
      <c r="W2698" s="6" t="s">
        <v>1816</v>
      </c>
      <c r="X2698" s="6" t="s">
        <v>12638</v>
      </c>
    </row>
    <row r="2699" ht="15.75" customHeight="1">
      <c r="A2699" s="6" t="s">
        <v>12639</v>
      </c>
      <c r="B2699" s="6" t="s">
        <v>12640</v>
      </c>
      <c r="C2699" s="6" t="s">
        <v>1810</v>
      </c>
      <c r="D2699" s="6" t="s">
        <v>12641</v>
      </c>
      <c r="E2699" s="6" t="s">
        <v>1812</v>
      </c>
      <c r="F2699" s="6" t="s">
        <v>1812</v>
      </c>
      <c r="G2699" s="6" t="s">
        <v>1812</v>
      </c>
      <c r="H2699" s="6" t="s">
        <v>176</v>
      </c>
      <c r="I2699" s="6" t="s">
        <v>22</v>
      </c>
      <c r="J2699" s="6" t="s">
        <v>62</v>
      </c>
      <c r="K2699" s="6" t="s">
        <v>224</v>
      </c>
      <c r="L2699" s="6" t="s">
        <v>187</v>
      </c>
      <c r="M2699" s="6" t="s">
        <v>262</v>
      </c>
      <c r="N2699" s="6" t="s">
        <v>42</v>
      </c>
      <c r="O2699" s="6" t="s">
        <v>1812</v>
      </c>
      <c r="P2699" s="6" t="s">
        <v>1812</v>
      </c>
      <c r="Q2699" s="6" t="s">
        <v>1814</v>
      </c>
      <c r="R2699" s="6" t="s">
        <v>1812</v>
      </c>
      <c r="S2699" s="6" t="s">
        <v>1887</v>
      </c>
      <c r="T2699" s="6" t="s">
        <v>1813</v>
      </c>
      <c r="U2699" s="6" t="s">
        <v>1812</v>
      </c>
      <c r="V2699" s="6" t="s">
        <v>1812</v>
      </c>
      <c r="W2699" s="6" t="s">
        <v>1816</v>
      </c>
      <c r="X2699" s="6" t="s">
        <v>12642</v>
      </c>
    </row>
    <row r="2700" ht="15.75" customHeight="1">
      <c r="A2700" s="6" t="s">
        <v>12643</v>
      </c>
      <c r="B2700" s="6" t="s">
        <v>12644</v>
      </c>
      <c r="C2700" s="6" t="s">
        <v>1810</v>
      </c>
      <c r="D2700" s="6" t="s">
        <v>12645</v>
      </c>
      <c r="E2700" s="6" t="s">
        <v>1812</v>
      </c>
      <c r="F2700" s="6" t="s">
        <v>1812</v>
      </c>
      <c r="G2700" s="6" t="s">
        <v>1812</v>
      </c>
      <c r="H2700" s="6" t="s">
        <v>32</v>
      </c>
      <c r="I2700" s="6" t="s">
        <v>273</v>
      </c>
      <c r="J2700" s="6" t="s">
        <v>288</v>
      </c>
      <c r="K2700" s="6" t="s">
        <v>242</v>
      </c>
      <c r="L2700" s="6" t="s">
        <v>87</v>
      </c>
      <c r="M2700" s="6" t="s">
        <v>262</v>
      </c>
      <c r="N2700" s="6" t="s">
        <v>42</v>
      </c>
      <c r="O2700" s="6" t="s">
        <v>1812</v>
      </c>
      <c r="P2700" s="6" t="s">
        <v>1812</v>
      </c>
      <c r="Q2700" s="6" t="s">
        <v>1814</v>
      </c>
      <c r="R2700" s="6" t="s">
        <v>1812</v>
      </c>
      <c r="S2700" s="6" t="s">
        <v>1887</v>
      </c>
      <c r="T2700" s="6" t="s">
        <v>1813</v>
      </c>
      <c r="U2700" s="6" t="s">
        <v>1812</v>
      </c>
      <c r="V2700" s="6" t="s">
        <v>1812</v>
      </c>
      <c r="W2700" s="6" t="s">
        <v>1816</v>
      </c>
      <c r="X2700" s="6" t="s">
        <v>12646</v>
      </c>
    </row>
    <row r="2701" ht="15.75" customHeight="1">
      <c r="A2701" s="6" t="s">
        <v>12647</v>
      </c>
      <c r="B2701" s="6" t="s">
        <v>12648</v>
      </c>
      <c r="C2701" s="6" t="s">
        <v>1810</v>
      </c>
      <c r="D2701" s="6" t="s">
        <v>12649</v>
      </c>
      <c r="E2701" s="6" t="s">
        <v>1812</v>
      </c>
      <c r="F2701" s="6" t="s">
        <v>1812</v>
      </c>
      <c r="G2701" s="6" t="s">
        <v>1812</v>
      </c>
      <c r="H2701" s="6" t="s">
        <v>84</v>
      </c>
      <c r="I2701" s="6" t="s">
        <v>34</v>
      </c>
      <c r="J2701" s="6" t="s">
        <v>260</v>
      </c>
      <c r="K2701" s="6" t="s">
        <v>224</v>
      </c>
      <c r="L2701" s="6" t="s">
        <v>92</v>
      </c>
      <c r="M2701" s="6" t="s">
        <v>261</v>
      </c>
      <c r="N2701" s="6" t="s">
        <v>42</v>
      </c>
      <c r="O2701" s="6" t="s">
        <v>1812</v>
      </c>
      <c r="P2701" s="6" t="s">
        <v>1812</v>
      </c>
      <c r="Q2701" s="6" t="s">
        <v>1814</v>
      </c>
      <c r="R2701" s="6" t="s">
        <v>1812</v>
      </c>
      <c r="S2701" s="6" t="s">
        <v>1887</v>
      </c>
      <c r="T2701" s="6" t="s">
        <v>1813</v>
      </c>
      <c r="U2701" s="6" t="s">
        <v>1812</v>
      </c>
      <c r="V2701" s="6" t="s">
        <v>1812</v>
      </c>
      <c r="W2701" s="6" t="s">
        <v>1816</v>
      </c>
      <c r="X2701" s="6" t="s">
        <v>12650</v>
      </c>
    </row>
    <row r="2702" ht="15.75" customHeight="1">
      <c r="A2702" s="6" t="s">
        <v>12651</v>
      </c>
      <c r="B2702" s="6" t="s">
        <v>12652</v>
      </c>
      <c r="C2702" s="6" t="s">
        <v>1810</v>
      </c>
      <c r="D2702" s="6" t="s">
        <v>12653</v>
      </c>
      <c r="E2702" s="6" t="s">
        <v>1812</v>
      </c>
      <c r="F2702" s="6" t="s">
        <v>1812</v>
      </c>
      <c r="G2702" s="6" t="s">
        <v>1812</v>
      </c>
      <c r="H2702" s="6" t="s">
        <v>152</v>
      </c>
      <c r="I2702" s="6" t="s">
        <v>40</v>
      </c>
      <c r="J2702" s="6" t="s">
        <v>303</v>
      </c>
      <c r="K2702" s="6" t="s">
        <v>242</v>
      </c>
      <c r="L2702" s="6" t="s">
        <v>300</v>
      </c>
      <c r="M2702" s="6" t="s">
        <v>262</v>
      </c>
      <c r="N2702" s="6" t="s">
        <v>42</v>
      </c>
      <c r="O2702" s="6" t="s">
        <v>1812</v>
      </c>
      <c r="P2702" s="6" t="s">
        <v>1812</v>
      </c>
      <c r="Q2702" s="6" t="s">
        <v>1814</v>
      </c>
      <c r="R2702" s="6" t="s">
        <v>1812</v>
      </c>
      <c r="S2702" s="6" t="s">
        <v>1887</v>
      </c>
      <c r="T2702" s="6" t="s">
        <v>1813</v>
      </c>
      <c r="U2702" s="6" t="s">
        <v>1812</v>
      </c>
      <c r="V2702" s="6" t="s">
        <v>1812</v>
      </c>
      <c r="W2702" s="6" t="s">
        <v>1816</v>
      </c>
      <c r="X2702" s="6" t="s">
        <v>12654</v>
      </c>
    </row>
    <row r="2703" ht="15.75" customHeight="1">
      <c r="A2703" s="6" t="s">
        <v>12655</v>
      </c>
      <c r="B2703" s="6" t="s">
        <v>12656</v>
      </c>
      <c r="C2703" s="6" t="s">
        <v>1810</v>
      </c>
      <c r="D2703" s="6" t="s">
        <v>12657</v>
      </c>
      <c r="E2703" s="6" t="s">
        <v>1812</v>
      </c>
      <c r="F2703" s="6" t="s">
        <v>1812</v>
      </c>
      <c r="G2703" s="6" t="s">
        <v>1812</v>
      </c>
      <c r="H2703" s="6" t="s">
        <v>206</v>
      </c>
      <c r="I2703" s="6" t="s">
        <v>259</v>
      </c>
      <c r="J2703" s="6" t="s">
        <v>1995</v>
      </c>
      <c r="K2703" s="6" t="s">
        <v>224</v>
      </c>
      <c r="L2703" s="6" t="s">
        <v>263</v>
      </c>
      <c r="M2703" s="6" t="s">
        <v>261</v>
      </c>
      <c r="N2703" s="6" t="s">
        <v>42</v>
      </c>
      <c r="O2703" s="6" t="s">
        <v>1812</v>
      </c>
      <c r="P2703" s="6" t="s">
        <v>1812</v>
      </c>
      <c r="Q2703" s="6" t="s">
        <v>1814</v>
      </c>
      <c r="R2703" s="6" t="s">
        <v>1812</v>
      </c>
      <c r="S2703" s="6" t="s">
        <v>1887</v>
      </c>
      <c r="T2703" s="6" t="s">
        <v>1813</v>
      </c>
      <c r="U2703" s="6" t="s">
        <v>1812</v>
      </c>
      <c r="V2703" s="6" t="s">
        <v>1812</v>
      </c>
      <c r="W2703" s="6" t="s">
        <v>1816</v>
      </c>
      <c r="X2703" s="6" t="s">
        <v>12658</v>
      </c>
    </row>
    <row r="2704" ht="15.75" customHeight="1">
      <c r="A2704" s="6" t="s">
        <v>12659</v>
      </c>
      <c r="B2704" s="6" t="s">
        <v>12660</v>
      </c>
      <c r="C2704" s="6" t="s">
        <v>1810</v>
      </c>
      <c r="D2704" s="6" t="s">
        <v>12661</v>
      </c>
      <c r="E2704" s="6" t="s">
        <v>1812</v>
      </c>
      <c r="F2704" s="6" t="s">
        <v>1812</v>
      </c>
      <c r="G2704" s="6" t="s">
        <v>1812</v>
      </c>
      <c r="H2704" s="6" t="s">
        <v>94</v>
      </c>
      <c r="I2704" s="6" t="s">
        <v>264</v>
      </c>
      <c r="J2704" s="6" t="s">
        <v>32</v>
      </c>
      <c r="K2704" s="6" t="s">
        <v>220</v>
      </c>
      <c r="L2704" s="6" t="s">
        <v>265</v>
      </c>
      <c r="M2704" s="6" t="s">
        <v>261</v>
      </c>
      <c r="N2704" s="6" t="s">
        <v>42</v>
      </c>
      <c r="O2704" s="6" t="s">
        <v>1812</v>
      </c>
      <c r="P2704" s="6" t="s">
        <v>1812</v>
      </c>
      <c r="Q2704" s="6" t="s">
        <v>1814</v>
      </c>
      <c r="R2704" s="6" t="s">
        <v>1812</v>
      </c>
      <c r="S2704" s="6" t="s">
        <v>1887</v>
      </c>
      <c r="T2704" s="6" t="s">
        <v>1813</v>
      </c>
      <c r="U2704" s="6" t="s">
        <v>1812</v>
      </c>
      <c r="V2704" s="6" t="s">
        <v>1812</v>
      </c>
      <c r="W2704" s="6" t="s">
        <v>1816</v>
      </c>
      <c r="X2704" s="6" t="s">
        <v>12662</v>
      </c>
    </row>
    <row r="2705" ht="15.75" customHeight="1">
      <c r="A2705" s="6" t="s">
        <v>12663</v>
      </c>
      <c r="B2705" s="6" t="s">
        <v>12664</v>
      </c>
      <c r="C2705" s="6" t="s">
        <v>1810</v>
      </c>
      <c r="D2705" s="6" t="s">
        <v>12665</v>
      </c>
      <c r="E2705" s="6" t="s">
        <v>1812</v>
      </c>
      <c r="F2705" s="6" t="s">
        <v>1812</v>
      </c>
      <c r="G2705" s="6" t="s">
        <v>1812</v>
      </c>
      <c r="H2705" s="6" t="s">
        <v>201</v>
      </c>
      <c r="I2705" s="6" t="s">
        <v>40</v>
      </c>
      <c r="J2705" s="6" t="s">
        <v>74</v>
      </c>
      <c r="K2705" s="6" t="s">
        <v>242</v>
      </c>
      <c r="L2705" s="6" t="s">
        <v>157</v>
      </c>
      <c r="M2705" s="6" t="s">
        <v>262</v>
      </c>
      <c r="N2705" s="6" t="s">
        <v>1876</v>
      </c>
      <c r="O2705" s="6" t="s">
        <v>1812</v>
      </c>
      <c r="P2705" s="6" t="s">
        <v>1812</v>
      </c>
      <c r="Q2705" s="6" t="s">
        <v>1814</v>
      </c>
      <c r="R2705" s="6" t="s">
        <v>1812</v>
      </c>
      <c r="S2705" s="6" t="s">
        <v>1887</v>
      </c>
      <c r="T2705" s="6" t="s">
        <v>1813</v>
      </c>
      <c r="U2705" s="6" t="s">
        <v>1812</v>
      </c>
      <c r="V2705" s="6" t="s">
        <v>1812</v>
      </c>
      <c r="W2705" s="6" t="s">
        <v>1816</v>
      </c>
      <c r="X2705" s="6" t="s">
        <v>12666</v>
      </c>
    </row>
    <row r="2706" ht="15.75" customHeight="1">
      <c r="A2706" s="6" t="s">
        <v>12667</v>
      </c>
      <c r="B2706" s="6" t="s">
        <v>12668</v>
      </c>
      <c r="C2706" s="6" t="s">
        <v>1810</v>
      </c>
      <c r="D2706" s="6" t="s">
        <v>12669</v>
      </c>
      <c r="E2706" s="6" t="s">
        <v>1812</v>
      </c>
      <c r="F2706" s="6" t="s">
        <v>1812</v>
      </c>
      <c r="G2706" s="6" t="s">
        <v>1812</v>
      </c>
      <c r="H2706" s="6" t="s">
        <v>2652</v>
      </c>
      <c r="I2706" s="6" t="s">
        <v>34</v>
      </c>
      <c r="J2706" s="6" t="s">
        <v>55</v>
      </c>
      <c r="K2706" s="6" t="s">
        <v>224</v>
      </c>
      <c r="L2706" s="6" t="s">
        <v>77</v>
      </c>
      <c r="M2706" s="6" t="s">
        <v>261</v>
      </c>
      <c r="N2706" s="6" t="s">
        <v>1876</v>
      </c>
      <c r="O2706" s="6" t="s">
        <v>1812</v>
      </c>
      <c r="P2706" s="6" t="s">
        <v>1812</v>
      </c>
      <c r="Q2706" s="6" t="s">
        <v>1814</v>
      </c>
      <c r="R2706" s="6" t="s">
        <v>1812</v>
      </c>
      <c r="S2706" s="6" t="s">
        <v>1887</v>
      </c>
      <c r="T2706" s="6" t="s">
        <v>1813</v>
      </c>
      <c r="U2706" s="6" t="s">
        <v>1812</v>
      </c>
      <c r="V2706" s="6" t="s">
        <v>1812</v>
      </c>
      <c r="W2706" s="6" t="s">
        <v>1816</v>
      </c>
      <c r="X2706" s="6" t="s">
        <v>12670</v>
      </c>
    </row>
    <row r="2707" ht="15.75" customHeight="1">
      <c r="A2707" s="6" t="s">
        <v>12671</v>
      </c>
      <c r="B2707" s="6" t="s">
        <v>12672</v>
      </c>
      <c r="C2707" s="6" t="s">
        <v>1810</v>
      </c>
      <c r="D2707" s="6" t="s">
        <v>12673</v>
      </c>
      <c r="E2707" s="6" t="s">
        <v>1812</v>
      </c>
      <c r="F2707" s="6" t="s">
        <v>1812</v>
      </c>
      <c r="G2707" s="6" t="s">
        <v>1812</v>
      </c>
      <c r="H2707" s="6" t="s">
        <v>206</v>
      </c>
      <c r="I2707" s="6" t="s">
        <v>259</v>
      </c>
      <c r="J2707" s="6" t="s">
        <v>1995</v>
      </c>
      <c r="K2707" s="6" t="s">
        <v>224</v>
      </c>
      <c r="L2707" s="6" t="s">
        <v>263</v>
      </c>
      <c r="M2707" s="6" t="s">
        <v>261</v>
      </c>
      <c r="N2707" s="6" t="s">
        <v>1876</v>
      </c>
      <c r="O2707" s="6" t="s">
        <v>1812</v>
      </c>
      <c r="P2707" s="6" t="s">
        <v>1812</v>
      </c>
      <c r="Q2707" s="6" t="s">
        <v>1814</v>
      </c>
      <c r="R2707" s="6" t="s">
        <v>1812</v>
      </c>
      <c r="S2707" s="6" t="s">
        <v>1887</v>
      </c>
      <c r="T2707" s="6" t="s">
        <v>1813</v>
      </c>
      <c r="U2707" s="6" t="s">
        <v>1812</v>
      </c>
      <c r="V2707" s="6" t="s">
        <v>1812</v>
      </c>
      <c r="W2707" s="6" t="s">
        <v>1816</v>
      </c>
      <c r="X2707" s="6" t="s">
        <v>12674</v>
      </c>
    </row>
    <row r="2708" ht="15.75" customHeight="1">
      <c r="A2708" s="6" t="s">
        <v>12675</v>
      </c>
      <c r="B2708" s="6" t="s">
        <v>12676</v>
      </c>
      <c r="C2708" s="6" t="s">
        <v>1810</v>
      </c>
      <c r="D2708" s="6" t="s">
        <v>12677</v>
      </c>
      <c r="E2708" s="6" t="s">
        <v>1812</v>
      </c>
      <c r="F2708" s="6" t="s">
        <v>1812</v>
      </c>
      <c r="G2708" s="6" t="s">
        <v>1812</v>
      </c>
      <c r="H2708" s="6" t="s">
        <v>2652</v>
      </c>
      <c r="I2708" s="6" t="s">
        <v>34</v>
      </c>
      <c r="J2708" s="6" t="s">
        <v>55</v>
      </c>
      <c r="K2708" s="6" t="s">
        <v>224</v>
      </c>
      <c r="L2708" s="6" t="s">
        <v>77</v>
      </c>
      <c r="M2708" s="6" t="s">
        <v>261</v>
      </c>
      <c r="N2708" s="6" t="s">
        <v>1876</v>
      </c>
      <c r="O2708" s="6" t="s">
        <v>1812</v>
      </c>
      <c r="P2708" s="6" t="s">
        <v>1812</v>
      </c>
      <c r="Q2708" s="6" t="s">
        <v>1814</v>
      </c>
      <c r="R2708" s="6" t="s">
        <v>1812</v>
      </c>
      <c r="S2708" s="6" t="s">
        <v>1887</v>
      </c>
      <c r="T2708" s="6" t="s">
        <v>1813</v>
      </c>
      <c r="U2708" s="6" t="s">
        <v>1812</v>
      </c>
      <c r="V2708" s="6" t="s">
        <v>1812</v>
      </c>
      <c r="W2708" s="6" t="s">
        <v>1816</v>
      </c>
      <c r="X2708" s="6" t="s">
        <v>12678</v>
      </c>
    </row>
    <row r="2709" ht="15.75" customHeight="1">
      <c r="A2709" s="6" t="s">
        <v>12679</v>
      </c>
      <c r="B2709" s="6" t="s">
        <v>12680</v>
      </c>
      <c r="C2709" s="6" t="s">
        <v>1810</v>
      </c>
      <c r="D2709" s="6" t="s">
        <v>12681</v>
      </c>
      <c r="E2709" s="6" t="s">
        <v>1812</v>
      </c>
      <c r="F2709" s="6" t="s">
        <v>1812</v>
      </c>
      <c r="G2709" s="6" t="s">
        <v>1812</v>
      </c>
      <c r="H2709" s="6" t="s">
        <v>2652</v>
      </c>
      <c r="I2709" s="6" t="s">
        <v>34</v>
      </c>
      <c r="J2709" s="6" t="s">
        <v>127</v>
      </c>
      <c r="K2709" s="6" t="s">
        <v>224</v>
      </c>
      <c r="L2709" s="6" t="s">
        <v>271</v>
      </c>
      <c r="M2709" s="6" t="s">
        <v>261</v>
      </c>
      <c r="N2709" s="6" t="s">
        <v>42</v>
      </c>
      <c r="O2709" s="6" t="s">
        <v>1812</v>
      </c>
      <c r="P2709" s="6" t="s">
        <v>1812</v>
      </c>
      <c r="Q2709" s="6" t="s">
        <v>1814</v>
      </c>
      <c r="R2709" s="6" t="s">
        <v>1812</v>
      </c>
      <c r="S2709" s="6" t="s">
        <v>1887</v>
      </c>
      <c r="T2709" s="6" t="s">
        <v>1813</v>
      </c>
      <c r="U2709" s="6" t="s">
        <v>1812</v>
      </c>
      <c r="V2709" s="6" t="s">
        <v>1812</v>
      </c>
      <c r="W2709" s="6" t="s">
        <v>1816</v>
      </c>
      <c r="X2709" s="6" t="s">
        <v>12682</v>
      </c>
    </row>
    <row r="2710" ht="15.75" customHeight="1">
      <c r="A2710" s="6" t="s">
        <v>12683</v>
      </c>
      <c r="B2710" s="6" t="s">
        <v>12684</v>
      </c>
      <c r="C2710" s="6" t="s">
        <v>1810</v>
      </c>
      <c r="D2710" s="6" t="s">
        <v>12685</v>
      </c>
      <c r="E2710" s="6" t="s">
        <v>1812</v>
      </c>
      <c r="F2710" s="6" t="s">
        <v>1812</v>
      </c>
      <c r="G2710" s="6" t="s">
        <v>1812</v>
      </c>
      <c r="H2710" s="6" t="s">
        <v>239</v>
      </c>
      <c r="I2710" s="6" t="s">
        <v>34</v>
      </c>
      <c r="J2710" s="6" t="s">
        <v>55</v>
      </c>
      <c r="K2710" s="6" t="s">
        <v>224</v>
      </c>
      <c r="L2710" s="6" t="s">
        <v>77</v>
      </c>
      <c r="M2710" s="6" t="s">
        <v>262</v>
      </c>
      <c r="N2710" s="6" t="s">
        <v>1876</v>
      </c>
      <c r="O2710" s="6" t="s">
        <v>1812</v>
      </c>
      <c r="P2710" s="6" t="s">
        <v>1812</v>
      </c>
      <c r="Q2710" s="6" t="s">
        <v>1814</v>
      </c>
      <c r="R2710" s="6" t="s">
        <v>1812</v>
      </c>
      <c r="S2710" s="6" t="s">
        <v>1887</v>
      </c>
      <c r="T2710" s="6" t="s">
        <v>1813</v>
      </c>
      <c r="U2710" s="6" t="s">
        <v>1812</v>
      </c>
      <c r="V2710" s="6" t="s">
        <v>1812</v>
      </c>
      <c r="W2710" s="6" t="s">
        <v>1816</v>
      </c>
      <c r="X2710" s="6" t="s">
        <v>12686</v>
      </c>
    </row>
    <row r="2711" ht="15.75" customHeight="1">
      <c r="A2711" s="6" t="s">
        <v>12687</v>
      </c>
      <c r="B2711" s="6" t="s">
        <v>12688</v>
      </c>
      <c r="C2711" s="6" t="s">
        <v>1810</v>
      </c>
      <c r="D2711" s="6" t="s">
        <v>12689</v>
      </c>
      <c r="E2711" s="6" t="s">
        <v>1812</v>
      </c>
      <c r="F2711" s="6" t="s">
        <v>1812</v>
      </c>
      <c r="G2711" s="6" t="s">
        <v>1812</v>
      </c>
      <c r="H2711" s="6" t="s">
        <v>38</v>
      </c>
      <c r="I2711" s="6" t="s">
        <v>301</v>
      </c>
      <c r="J2711" s="6" t="s">
        <v>279</v>
      </c>
      <c r="K2711" s="6" t="s">
        <v>244</v>
      </c>
      <c r="L2711" s="6" t="s">
        <v>309</v>
      </c>
      <c r="M2711" s="6" t="s">
        <v>1985</v>
      </c>
      <c r="N2711" s="6" t="s">
        <v>1876</v>
      </c>
      <c r="O2711" s="6" t="s">
        <v>1812</v>
      </c>
      <c r="P2711" s="6" t="s">
        <v>1812</v>
      </c>
      <c r="Q2711" s="6" t="s">
        <v>1814</v>
      </c>
      <c r="R2711" s="6" t="s">
        <v>1812</v>
      </c>
      <c r="S2711" s="6" t="s">
        <v>1986</v>
      </c>
      <c r="T2711" s="6" t="s">
        <v>1813</v>
      </c>
      <c r="U2711" s="6" t="s">
        <v>1812</v>
      </c>
      <c r="V2711" s="6" t="s">
        <v>1812</v>
      </c>
      <c r="W2711" s="6" t="s">
        <v>1816</v>
      </c>
      <c r="X2711" s="6" t="s">
        <v>12690</v>
      </c>
    </row>
    <row r="2712" ht="15.75" customHeight="1">
      <c r="A2712" s="6" t="s">
        <v>12691</v>
      </c>
      <c r="B2712" s="6" t="s">
        <v>12692</v>
      </c>
      <c r="C2712" s="6" t="s">
        <v>1810</v>
      </c>
      <c r="D2712" s="6" t="s">
        <v>12693</v>
      </c>
      <c r="E2712" s="6" t="s">
        <v>1812</v>
      </c>
      <c r="F2712" s="6" t="s">
        <v>1812</v>
      </c>
      <c r="G2712" s="6" t="s">
        <v>1812</v>
      </c>
      <c r="H2712" s="6" t="s">
        <v>239</v>
      </c>
      <c r="I2712" s="6" t="s">
        <v>34</v>
      </c>
      <c r="J2712" s="6" t="s">
        <v>55</v>
      </c>
      <c r="K2712" s="6" t="s">
        <v>224</v>
      </c>
      <c r="L2712" s="6" t="s">
        <v>77</v>
      </c>
      <c r="M2712" s="6" t="s">
        <v>262</v>
      </c>
      <c r="N2712" s="6" t="s">
        <v>42</v>
      </c>
      <c r="O2712" s="6" t="s">
        <v>1812</v>
      </c>
      <c r="P2712" s="6" t="s">
        <v>1812</v>
      </c>
      <c r="Q2712" s="6" t="s">
        <v>1814</v>
      </c>
      <c r="R2712" s="6" t="s">
        <v>1812</v>
      </c>
      <c r="S2712" s="6" t="s">
        <v>1887</v>
      </c>
      <c r="T2712" s="6" t="s">
        <v>1813</v>
      </c>
      <c r="U2712" s="6" t="s">
        <v>1812</v>
      </c>
      <c r="V2712" s="6" t="s">
        <v>1812</v>
      </c>
      <c r="W2712" s="6" t="s">
        <v>1816</v>
      </c>
      <c r="X2712" s="6" t="s">
        <v>12694</v>
      </c>
    </row>
    <row r="2713" ht="15.75" customHeight="1">
      <c r="A2713" s="6" t="s">
        <v>12695</v>
      </c>
      <c r="B2713" s="6" t="s">
        <v>12696</v>
      </c>
      <c r="C2713" s="6" t="s">
        <v>1810</v>
      </c>
      <c r="D2713" s="6" t="s">
        <v>12697</v>
      </c>
      <c r="E2713" s="6" t="s">
        <v>1812</v>
      </c>
      <c r="F2713" s="6" t="s">
        <v>1812</v>
      </c>
      <c r="G2713" s="6" t="s">
        <v>1812</v>
      </c>
      <c r="H2713" s="6" t="s">
        <v>156</v>
      </c>
      <c r="I2713" s="6" t="s">
        <v>22</v>
      </c>
      <c r="J2713" s="6" t="s">
        <v>62</v>
      </c>
      <c r="K2713" s="6" t="s">
        <v>224</v>
      </c>
      <c r="L2713" s="6" t="s">
        <v>272</v>
      </c>
      <c r="M2713" s="6" t="s">
        <v>262</v>
      </c>
      <c r="N2713" s="6" t="s">
        <v>1876</v>
      </c>
      <c r="O2713" s="6" t="s">
        <v>1812</v>
      </c>
      <c r="P2713" s="6" t="s">
        <v>1812</v>
      </c>
      <c r="Q2713" s="6" t="s">
        <v>1814</v>
      </c>
      <c r="R2713" s="6" t="s">
        <v>1812</v>
      </c>
      <c r="S2713" s="6" t="s">
        <v>1887</v>
      </c>
      <c r="T2713" s="6" t="s">
        <v>1813</v>
      </c>
      <c r="U2713" s="6" t="s">
        <v>1812</v>
      </c>
      <c r="V2713" s="6" t="s">
        <v>1812</v>
      </c>
      <c r="W2713" s="6" t="s">
        <v>1816</v>
      </c>
      <c r="X2713" s="6" t="s">
        <v>12698</v>
      </c>
    </row>
    <row r="2714" ht="15.75" customHeight="1">
      <c r="A2714" s="6" t="s">
        <v>12699</v>
      </c>
      <c r="B2714" s="6" t="s">
        <v>12700</v>
      </c>
      <c r="C2714" s="6" t="s">
        <v>1810</v>
      </c>
      <c r="D2714" s="6" t="s">
        <v>12701</v>
      </c>
      <c r="E2714" s="6" t="s">
        <v>1812</v>
      </c>
      <c r="F2714" s="6" t="s">
        <v>1812</v>
      </c>
      <c r="G2714" s="6" t="s">
        <v>1812</v>
      </c>
      <c r="H2714" s="6" t="s">
        <v>239</v>
      </c>
      <c r="I2714" s="6" t="s">
        <v>34</v>
      </c>
      <c r="J2714" s="6" t="s">
        <v>55</v>
      </c>
      <c r="K2714" s="6" t="s">
        <v>224</v>
      </c>
      <c r="L2714" s="6" t="s">
        <v>77</v>
      </c>
      <c r="M2714" s="6" t="s">
        <v>262</v>
      </c>
      <c r="N2714" s="6" t="s">
        <v>1876</v>
      </c>
      <c r="O2714" s="6" t="s">
        <v>1812</v>
      </c>
      <c r="P2714" s="6" t="s">
        <v>1812</v>
      </c>
      <c r="Q2714" s="6" t="s">
        <v>1814</v>
      </c>
      <c r="R2714" s="6" t="s">
        <v>1812</v>
      </c>
      <c r="S2714" s="6" t="s">
        <v>1887</v>
      </c>
      <c r="T2714" s="6" t="s">
        <v>1813</v>
      </c>
      <c r="U2714" s="6" t="s">
        <v>1812</v>
      </c>
      <c r="V2714" s="6" t="s">
        <v>1812</v>
      </c>
      <c r="W2714" s="6" t="s">
        <v>1816</v>
      </c>
      <c r="X2714" s="6" t="s">
        <v>12702</v>
      </c>
    </row>
    <row r="2715" ht="15.75" customHeight="1">
      <c r="A2715" s="6" t="s">
        <v>12703</v>
      </c>
      <c r="B2715" s="6" t="s">
        <v>12704</v>
      </c>
      <c r="C2715" s="6" t="s">
        <v>1810</v>
      </c>
      <c r="D2715" s="6" t="s">
        <v>12705</v>
      </c>
      <c r="E2715" s="6" t="s">
        <v>1812</v>
      </c>
      <c r="F2715" s="6" t="s">
        <v>1812</v>
      </c>
      <c r="G2715" s="6" t="s">
        <v>1812</v>
      </c>
      <c r="H2715" s="6" t="s">
        <v>239</v>
      </c>
      <c r="I2715" s="6" t="s">
        <v>34</v>
      </c>
      <c r="J2715" s="6" t="s">
        <v>55</v>
      </c>
      <c r="K2715" s="6" t="s">
        <v>224</v>
      </c>
      <c r="L2715" s="6" t="s">
        <v>77</v>
      </c>
      <c r="M2715" s="6" t="s">
        <v>262</v>
      </c>
      <c r="N2715" s="6" t="s">
        <v>1876</v>
      </c>
      <c r="O2715" s="6" t="s">
        <v>1812</v>
      </c>
      <c r="P2715" s="6" t="s">
        <v>1812</v>
      </c>
      <c r="Q2715" s="6" t="s">
        <v>1814</v>
      </c>
      <c r="R2715" s="6" t="s">
        <v>1812</v>
      </c>
      <c r="S2715" s="6" t="s">
        <v>1887</v>
      </c>
      <c r="T2715" s="6" t="s">
        <v>1813</v>
      </c>
      <c r="U2715" s="6" t="s">
        <v>1812</v>
      </c>
      <c r="V2715" s="6" t="s">
        <v>1812</v>
      </c>
      <c r="W2715" s="6" t="s">
        <v>1816</v>
      </c>
      <c r="X2715" s="6" t="s">
        <v>12706</v>
      </c>
    </row>
    <row r="2716" ht="15.75" customHeight="1">
      <c r="A2716" s="6" t="s">
        <v>12707</v>
      </c>
      <c r="B2716" s="6" t="s">
        <v>12708</v>
      </c>
      <c r="C2716" s="6" t="s">
        <v>1810</v>
      </c>
      <c r="D2716" s="6" t="s">
        <v>12709</v>
      </c>
      <c r="E2716" s="6" t="s">
        <v>1812</v>
      </c>
      <c r="F2716" s="6" t="s">
        <v>1812</v>
      </c>
      <c r="G2716" s="6" t="s">
        <v>1812</v>
      </c>
      <c r="H2716" s="6" t="s">
        <v>239</v>
      </c>
      <c r="I2716" s="6" t="s">
        <v>34</v>
      </c>
      <c r="J2716" s="6" t="s">
        <v>55</v>
      </c>
      <c r="K2716" s="6" t="s">
        <v>224</v>
      </c>
      <c r="L2716" s="6" t="s">
        <v>77</v>
      </c>
      <c r="M2716" s="6" t="s">
        <v>262</v>
      </c>
      <c r="N2716" s="6" t="s">
        <v>1876</v>
      </c>
      <c r="O2716" s="6" t="s">
        <v>1812</v>
      </c>
      <c r="P2716" s="6" t="s">
        <v>1812</v>
      </c>
      <c r="Q2716" s="6" t="s">
        <v>1814</v>
      </c>
      <c r="R2716" s="6" t="s">
        <v>1812</v>
      </c>
      <c r="S2716" s="6" t="s">
        <v>1887</v>
      </c>
      <c r="T2716" s="6" t="s">
        <v>1813</v>
      </c>
      <c r="U2716" s="6" t="s">
        <v>1812</v>
      </c>
      <c r="V2716" s="6" t="s">
        <v>1812</v>
      </c>
      <c r="W2716" s="6" t="s">
        <v>1816</v>
      </c>
      <c r="X2716" s="6" t="s">
        <v>12710</v>
      </c>
    </row>
    <row r="2717" ht="15.75" customHeight="1">
      <c r="A2717" s="6" t="s">
        <v>12711</v>
      </c>
      <c r="B2717" s="6" t="s">
        <v>12712</v>
      </c>
      <c r="C2717" s="6" t="s">
        <v>1810</v>
      </c>
      <c r="D2717" s="6" t="s">
        <v>12713</v>
      </c>
      <c r="E2717" s="6" t="s">
        <v>1812</v>
      </c>
      <c r="F2717" s="6" t="s">
        <v>1812</v>
      </c>
      <c r="G2717" s="6" t="s">
        <v>1812</v>
      </c>
      <c r="H2717" s="6" t="s">
        <v>214</v>
      </c>
      <c r="I2717" s="6" t="s">
        <v>240</v>
      </c>
      <c r="J2717" s="6" t="s">
        <v>239</v>
      </c>
      <c r="K2717" s="6" t="s">
        <v>209</v>
      </c>
      <c r="L2717" s="6" t="s">
        <v>241</v>
      </c>
      <c r="M2717" s="6" t="s">
        <v>242</v>
      </c>
      <c r="N2717" s="6" t="s">
        <v>1876</v>
      </c>
      <c r="O2717" s="6" t="s">
        <v>1812</v>
      </c>
      <c r="P2717" s="6" t="s">
        <v>1812</v>
      </c>
      <c r="Q2717" s="6" t="s">
        <v>1814</v>
      </c>
      <c r="R2717" s="6" t="s">
        <v>1812</v>
      </c>
      <c r="S2717" s="6" t="s">
        <v>1887</v>
      </c>
      <c r="T2717" s="6" t="s">
        <v>1813</v>
      </c>
      <c r="U2717" s="6" t="s">
        <v>1812</v>
      </c>
      <c r="V2717" s="6" t="s">
        <v>1812</v>
      </c>
      <c r="W2717" s="6" t="s">
        <v>1816</v>
      </c>
      <c r="X2717" s="6" t="s">
        <v>12714</v>
      </c>
    </row>
    <row r="2718" ht="15.75" customHeight="1">
      <c r="A2718" s="6" t="s">
        <v>12715</v>
      </c>
      <c r="B2718" s="6" t="s">
        <v>12716</v>
      </c>
      <c r="C2718" s="6" t="s">
        <v>1810</v>
      </c>
      <c r="D2718" s="6" t="s">
        <v>12717</v>
      </c>
      <c r="E2718" s="6" t="s">
        <v>1812</v>
      </c>
      <c r="F2718" s="6" t="s">
        <v>1812</v>
      </c>
      <c r="G2718" s="6" t="s">
        <v>1812</v>
      </c>
      <c r="H2718" s="6" t="s">
        <v>2652</v>
      </c>
      <c r="I2718" s="6" t="s">
        <v>34</v>
      </c>
      <c r="J2718" s="6" t="s">
        <v>127</v>
      </c>
      <c r="K2718" s="6" t="s">
        <v>224</v>
      </c>
      <c r="L2718" s="6" t="s">
        <v>271</v>
      </c>
      <c r="M2718" s="6" t="s">
        <v>261</v>
      </c>
      <c r="N2718" s="6" t="s">
        <v>1876</v>
      </c>
      <c r="O2718" s="6" t="s">
        <v>1812</v>
      </c>
      <c r="P2718" s="6" t="s">
        <v>1812</v>
      </c>
      <c r="Q2718" s="6" t="s">
        <v>1814</v>
      </c>
      <c r="R2718" s="6" t="s">
        <v>1812</v>
      </c>
      <c r="S2718" s="6" t="s">
        <v>1887</v>
      </c>
      <c r="T2718" s="6" t="s">
        <v>1813</v>
      </c>
      <c r="U2718" s="6" t="s">
        <v>1812</v>
      </c>
      <c r="V2718" s="6" t="s">
        <v>1812</v>
      </c>
      <c r="W2718" s="6" t="s">
        <v>1816</v>
      </c>
      <c r="X2718" s="6" t="s">
        <v>12718</v>
      </c>
    </row>
    <row r="2719" ht="15.75" customHeight="1">
      <c r="A2719" s="6" t="s">
        <v>12719</v>
      </c>
      <c r="B2719" s="6" t="s">
        <v>12720</v>
      </c>
      <c r="C2719" s="6" t="s">
        <v>1810</v>
      </c>
      <c r="D2719" s="6" t="s">
        <v>12721</v>
      </c>
      <c r="E2719" s="6" t="s">
        <v>1812</v>
      </c>
      <c r="F2719" s="6" t="s">
        <v>1812</v>
      </c>
      <c r="G2719" s="6" t="s">
        <v>1812</v>
      </c>
      <c r="H2719" s="6" t="s">
        <v>30</v>
      </c>
      <c r="I2719" s="6" t="s">
        <v>273</v>
      </c>
      <c r="J2719" s="6" t="s">
        <v>38</v>
      </c>
      <c r="K2719" s="6" t="s">
        <v>242</v>
      </c>
      <c r="L2719" s="6" t="s">
        <v>177</v>
      </c>
      <c r="M2719" s="6" t="s">
        <v>262</v>
      </c>
      <c r="N2719" s="6" t="s">
        <v>1876</v>
      </c>
      <c r="O2719" s="6" t="s">
        <v>1812</v>
      </c>
      <c r="P2719" s="6" t="s">
        <v>1812</v>
      </c>
      <c r="Q2719" s="6" t="s">
        <v>1814</v>
      </c>
      <c r="R2719" s="6" t="s">
        <v>1812</v>
      </c>
      <c r="S2719" s="6" t="s">
        <v>1887</v>
      </c>
      <c r="T2719" s="6" t="s">
        <v>1813</v>
      </c>
      <c r="U2719" s="6" t="s">
        <v>1812</v>
      </c>
      <c r="V2719" s="6" t="s">
        <v>1812</v>
      </c>
      <c r="W2719" s="6" t="s">
        <v>1816</v>
      </c>
      <c r="X2719" s="6" t="s">
        <v>12722</v>
      </c>
    </row>
    <row r="2720" ht="15.75" customHeight="1">
      <c r="A2720" s="6" t="s">
        <v>12723</v>
      </c>
      <c r="B2720" s="6" t="s">
        <v>12724</v>
      </c>
      <c r="C2720" s="6" t="s">
        <v>1810</v>
      </c>
      <c r="D2720" s="6" t="s">
        <v>12725</v>
      </c>
      <c r="E2720" s="6" t="s">
        <v>1812</v>
      </c>
      <c r="F2720" s="6" t="s">
        <v>1812</v>
      </c>
      <c r="G2720" s="6" t="s">
        <v>1812</v>
      </c>
      <c r="H2720" s="6" t="s">
        <v>206</v>
      </c>
      <c r="I2720" s="6" t="s">
        <v>259</v>
      </c>
      <c r="J2720" s="6" t="s">
        <v>260</v>
      </c>
      <c r="K2720" s="6" t="s">
        <v>224</v>
      </c>
      <c r="L2720" s="6" t="s">
        <v>65</v>
      </c>
      <c r="M2720" s="6" t="s">
        <v>261</v>
      </c>
      <c r="N2720" s="6" t="s">
        <v>1876</v>
      </c>
      <c r="O2720" s="6" t="s">
        <v>1812</v>
      </c>
      <c r="P2720" s="6" t="s">
        <v>1812</v>
      </c>
      <c r="Q2720" s="6" t="s">
        <v>1814</v>
      </c>
      <c r="R2720" s="6" t="s">
        <v>1812</v>
      </c>
      <c r="S2720" s="6" t="s">
        <v>1887</v>
      </c>
      <c r="T2720" s="6" t="s">
        <v>1813</v>
      </c>
      <c r="U2720" s="6" t="s">
        <v>1812</v>
      </c>
      <c r="V2720" s="6" t="s">
        <v>1812</v>
      </c>
      <c r="W2720" s="6" t="s">
        <v>1816</v>
      </c>
      <c r="X2720" s="6" t="s">
        <v>12726</v>
      </c>
    </row>
    <row r="2721" ht="15.75" customHeight="1">
      <c r="A2721" s="6" t="s">
        <v>12727</v>
      </c>
      <c r="B2721" s="6" t="s">
        <v>12728</v>
      </c>
      <c r="C2721" s="6" t="s">
        <v>1810</v>
      </c>
      <c r="D2721" s="6" t="s">
        <v>12729</v>
      </c>
      <c r="E2721" s="6" t="s">
        <v>1812</v>
      </c>
      <c r="F2721" s="6" t="s">
        <v>1812</v>
      </c>
      <c r="G2721" s="6" t="s">
        <v>1812</v>
      </c>
      <c r="H2721" s="6" t="s">
        <v>2652</v>
      </c>
      <c r="I2721" s="6" t="s">
        <v>34</v>
      </c>
      <c r="J2721" s="6" t="s">
        <v>55</v>
      </c>
      <c r="K2721" s="6" t="s">
        <v>224</v>
      </c>
      <c r="L2721" s="6" t="s">
        <v>77</v>
      </c>
      <c r="M2721" s="6" t="s">
        <v>261</v>
      </c>
      <c r="N2721" s="6" t="s">
        <v>1876</v>
      </c>
      <c r="O2721" s="6" t="s">
        <v>1812</v>
      </c>
      <c r="P2721" s="6" t="s">
        <v>1812</v>
      </c>
      <c r="Q2721" s="6" t="s">
        <v>1814</v>
      </c>
      <c r="R2721" s="6" t="s">
        <v>1812</v>
      </c>
      <c r="S2721" s="6" t="s">
        <v>1887</v>
      </c>
      <c r="T2721" s="6" t="s">
        <v>1813</v>
      </c>
      <c r="U2721" s="6" t="s">
        <v>1812</v>
      </c>
      <c r="V2721" s="6" t="s">
        <v>1812</v>
      </c>
      <c r="W2721" s="6" t="s">
        <v>1816</v>
      </c>
      <c r="X2721" s="6" t="s">
        <v>12730</v>
      </c>
    </row>
    <row r="2722" ht="15.75" customHeight="1">
      <c r="A2722" s="6" t="s">
        <v>12731</v>
      </c>
      <c r="B2722" s="6" t="s">
        <v>12732</v>
      </c>
      <c r="C2722" s="6" t="s">
        <v>1810</v>
      </c>
      <c r="D2722" s="6" t="s">
        <v>12733</v>
      </c>
      <c r="E2722" s="6" t="s">
        <v>1812</v>
      </c>
      <c r="F2722" s="6" t="s">
        <v>1812</v>
      </c>
      <c r="G2722" s="6" t="s">
        <v>1812</v>
      </c>
      <c r="H2722" s="6" t="s">
        <v>196</v>
      </c>
      <c r="I2722" s="6" t="s">
        <v>264</v>
      </c>
      <c r="J2722" s="6" t="s">
        <v>201</v>
      </c>
      <c r="K2722" s="6" t="s">
        <v>220</v>
      </c>
      <c r="L2722" s="6" t="s">
        <v>269</v>
      </c>
      <c r="M2722" s="6" t="s">
        <v>261</v>
      </c>
      <c r="N2722" s="6" t="s">
        <v>1876</v>
      </c>
      <c r="O2722" s="6" t="s">
        <v>1812</v>
      </c>
      <c r="P2722" s="6" t="s">
        <v>1812</v>
      </c>
      <c r="Q2722" s="6" t="s">
        <v>1814</v>
      </c>
      <c r="R2722" s="6" t="s">
        <v>1812</v>
      </c>
      <c r="S2722" s="6" t="s">
        <v>1887</v>
      </c>
      <c r="T2722" s="6" t="s">
        <v>1813</v>
      </c>
      <c r="U2722" s="6" t="s">
        <v>1812</v>
      </c>
      <c r="V2722" s="6" t="s">
        <v>1812</v>
      </c>
      <c r="W2722" s="6" t="s">
        <v>1816</v>
      </c>
      <c r="X2722" s="6" t="s">
        <v>12734</v>
      </c>
    </row>
    <row r="2723" ht="15.75" customHeight="1">
      <c r="A2723" s="6" t="s">
        <v>12735</v>
      </c>
      <c r="B2723" s="6" t="s">
        <v>12736</v>
      </c>
      <c r="C2723" s="6" t="s">
        <v>1810</v>
      </c>
      <c r="D2723" s="6" t="s">
        <v>12737</v>
      </c>
      <c r="E2723" s="6" t="s">
        <v>1812</v>
      </c>
      <c r="F2723" s="6" t="s">
        <v>1812</v>
      </c>
      <c r="G2723" s="6" t="s">
        <v>1812</v>
      </c>
      <c r="H2723" s="6" t="s">
        <v>2652</v>
      </c>
      <c r="I2723" s="6" t="s">
        <v>34</v>
      </c>
      <c r="J2723" s="6" t="s">
        <v>55</v>
      </c>
      <c r="K2723" s="6" t="s">
        <v>224</v>
      </c>
      <c r="L2723" s="6" t="s">
        <v>77</v>
      </c>
      <c r="M2723" s="6" t="s">
        <v>261</v>
      </c>
      <c r="N2723" s="6" t="s">
        <v>1876</v>
      </c>
      <c r="O2723" s="6" t="s">
        <v>1812</v>
      </c>
      <c r="P2723" s="6" t="s">
        <v>1812</v>
      </c>
      <c r="Q2723" s="6" t="s">
        <v>1814</v>
      </c>
      <c r="R2723" s="6" t="s">
        <v>1812</v>
      </c>
      <c r="S2723" s="6" t="s">
        <v>1887</v>
      </c>
      <c r="T2723" s="6" t="s">
        <v>1813</v>
      </c>
      <c r="U2723" s="6" t="s">
        <v>1812</v>
      </c>
      <c r="V2723" s="6" t="s">
        <v>1812</v>
      </c>
      <c r="W2723" s="6" t="s">
        <v>1816</v>
      </c>
      <c r="X2723" s="6" t="s">
        <v>12738</v>
      </c>
    </row>
    <row r="2724" ht="15.75" customHeight="1">
      <c r="A2724" s="6" t="s">
        <v>12739</v>
      </c>
      <c r="B2724" s="6" t="s">
        <v>12740</v>
      </c>
      <c r="C2724" s="6" t="s">
        <v>1810</v>
      </c>
      <c r="D2724" s="6" t="s">
        <v>12741</v>
      </c>
      <c r="E2724" s="6" t="s">
        <v>1812</v>
      </c>
      <c r="F2724" s="6" t="s">
        <v>1812</v>
      </c>
      <c r="G2724" s="6" t="s">
        <v>1812</v>
      </c>
      <c r="H2724" s="6" t="s">
        <v>156</v>
      </c>
      <c r="I2724" s="6" t="s">
        <v>22</v>
      </c>
      <c r="J2724" s="6" t="s">
        <v>62</v>
      </c>
      <c r="K2724" s="6" t="s">
        <v>224</v>
      </c>
      <c r="L2724" s="6" t="s">
        <v>272</v>
      </c>
      <c r="M2724" s="6" t="s">
        <v>262</v>
      </c>
      <c r="N2724" s="6" t="s">
        <v>1876</v>
      </c>
      <c r="O2724" s="6" t="s">
        <v>1812</v>
      </c>
      <c r="P2724" s="6" t="s">
        <v>1812</v>
      </c>
      <c r="Q2724" s="6" t="s">
        <v>1814</v>
      </c>
      <c r="R2724" s="6" t="s">
        <v>1812</v>
      </c>
      <c r="S2724" s="6" t="s">
        <v>1887</v>
      </c>
      <c r="T2724" s="6" t="s">
        <v>1813</v>
      </c>
      <c r="U2724" s="6" t="s">
        <v>1812</v>
      </c>
      <c r="V2724" s="6" t="s">
        <v>1812</v>
      </c>
      <c r="W2724" s="6" t="s">
        <v>1816</v>
      </c>
      <c r="X2724" s="6" t="s">
        <v>12742</v>
      </c>
    </row>
    <row r="2725" ht="15.75" customHeight="1">
      <c r="A2725" s="6" t="s">
        <v>12743</v>
      </c>
      <c r="B2725" s="6" t="s">
        <v>12744</v>
      </c>
      <c r="C2725" s="6" t="s">
        <v>1810</v>
      </c>
      <c r="D2725" s="6" t="s">
        <v>12745</v>
      </c>
      <c r="E2725" s="6" t="s">
        <v>1812</v>
      </c>
      <c r="F2725" s="6" t="s">
        <v>1812</v>
      </c>
      <c r="G2725" s="6" t="s">
        <v>1812</v>
      </c>
      <c r="H2725" s="6" t="s">
        <v>156</v>
      </c>
      <c r="I2725" s="6" t="s">
        <v>22</v>
      </c>
      <c r="J2725" s="6" t="s">
        <v>55</v>
      </c>
      <c r="K2725" s="6" t="s">
        <v>224</v>
      </c>
      <c r="L2725" s="6" t="s">
        <v>272</v>
      </c>
      <c r="M2725" s="6" t="s">
        <v>262</v>
      </c>
      <c r="N2725" s="6" t="s">
        <v>1876</v>
      </c>
      <c r="O2725" s="6" t="s">
        <v>1812</v>
      </c>
      <c r="P2725" s="6" t="s">
        <v>1812</v>
      </c>
      <c r="Q2725" s="6" t="s">
        <v>1814</v>
      </c>
      <c r="R2725" s="6" t="s">
        <v>1812</v>
      </c>
      <c r="S2725" s="6" t="s">
        <v>1887</v>
      </c>
      <c r="T2725" s="6" t="s">
        <v>1813</v>
      </c>
      <c r="U2725" s="6" t="s">
        <v>1812</v>
      </c>
      <c r="V2725" s="6" t="s">
        <v>1812</v>
      </c>
      <c r="W2725" s="6" t="s">
        <v>1816</v>
      </c>
      <c r="X2725" s="6" t="s">
        <v>12746</v>
      </c>
    </row>
    <row r="2726" ht="15.75" customHeight="1">
      <c r="A2726" s="6" t="s">
        <v>12747</v>
      </c>
      <c r="B2726" s="6" t="s">
        <v>12748</v>
      </c>
      <c r="C2726" s="6" t="s">
        <v>1810</v>
      </c>
      <c r="D2726" s="6" t="s">
        <v>12749</v>
      </c>
      <c r="E2726" s="6" t="s">
        <v>1812</v>
      </c>
      <c r="F2726" s="6" t="s">
        <v>1812</v>
      </c>
      <c r="G2726" s="6" t="s">
        <v>1812</v>
      </c>
      <c r="H2726" s="6" t="s">
        <v>176</v>
      </c>
      <c r="I2726" s="6" t="s">
        <v>22</v>
      </c>
      <c r="J2726" s="6" t="s">
        <v>62</v>
      </c>
      <c r="K2726" s="6" t="s">
        <v>224</v>
      </c>
      <c r="L2726" s="6" t="s">
        <v>187</v>
      </c>
      <c r="M2726" s="6" t="s">
        <v>262</v>
      </c>
      <c r="N2726" s="6" t="s">
        <v>1876</v>
      </c>
      <c r="O2726" s="6" t="s">
        <v>1812</v>
      </c>
      <c r="P2726" s="6" t="s">
        <v>1812</v>
      </c>
      <c r="Q2726" s="6" t="s">
        <v>1814</v>
      </c>
      <c r="R2726" s="6" t="s">
        <v>1812</v>
      </c>
      <c r="S2726" s="6" t="s">
        <v>1887</v>
      </c>
      <c r="T2726" s="6" t="s">
        <v>1813</v>
      </c>
      <c r="U2726" s="6" t="s">
        <v>1812</v>
      </c>
      <c r="V2726" s="6" t="s">
        <v>1812</v>
      </c>
      <c r="W2726" s="6" t="s">
        <v>1816</v>
      </c>
      <c r="X2726" s="6" t="s">
        <v>12750</v>
      </c>
    </row>
    <row r="2727" ht="15.75" customHeight="1">
      <c r="A2727" s="6" t="s">
        <v>12751</v>
      </c>
      <c r="B2727" s="6" t="s">
        <v>12752</v>
      </c>
      <c r="C2727" s="6" t="s">
        <v>1810</v>
      </c>
      <c r="D2727" s="6" t="s">
        <v>12753</v>
      </c>
      <c r="E2727" s="6" t="s">
        <v>1812</v>
      </c>
      <c r="F2727" s="6" t="s">
        <v>1812</v>
      </c>
      <c r="G2727" s="6" t="s">
        <v>1812</v>
      </c>
      <c r="H2727" s="6" t="s">
        <v>201</v>
      </c>
      <c r="I2727" s="6" t="s">
        <v>40</v>
      </c>
      <c r="J2727" s="6" t="s">
        <v>74</v>
      </c>
      <c r="K2727" s="6" t="s">
        <v>242</v>
      </c>
      <c r="L2727" s="6" t="s">
        <v>157</v>
      </c>
      <c r="M2727" s="6" t="s">
        <v>262</v>
      </c>
      <c r="N2727" s="6" t="s">
        <v>72</v>
      </c>
      <c r="O2727" s="6" t="s">
        <v>1812</v>
      </c>
      <c r="P2727" s="6" t="s">
        <v>1812</v>
      </c>
      <c r="Q2727" s="6" t="s">
        <v>1814</v>
      </c>
      <c r="R2727" s="6" t="s">
        <v>1812</v>
      </c>
      <c r="S2727" s="6" t="s">
        <v>1887</v>
      </c>
      <c r="T2727" s="6" t="s">
        <v>5288</v>
      </c>
      <c r="U2727" s="6" t="s">
        <v>1812</v>
      </c>
      <c r="V2727" s="6" t="s">
        <v>1812</v>
      </c>
      <c r="W2727" s="6" t="s">
        <v>1816</v>
      </c>
      <c r="X2727" s="6" t="s">
        <v>12754</v>
      </c>
    </row>
    <row r="2728" ht="15.75" customHeight="1">
      <c r="A2728" s="6" t="s">
        <v>12755</v>
      </c>
      <c r="B2728" s="6" t="s">
        <v>12756</v>
      </c>
      <c r="C2728" s="6" t="s">
        <v>1810</v>
      </c>
      <c r="D2728" s="6" t="s">
        <v>12757</v>
      </c>
      <c r="E2728" s="6" t="s">
        <v>1812</v>
      </c>
      <c r="F2728" s="6" t="s">
        <v>1812</v>
      </c>
      <c r="G2728" s="6" t="s">
        <v>1812</v>
      </c>
      <c r="H2728" s="6" t="s">
        <v>106</v>
      </c>
      <c r="I2728" s="6" t="s">
        <v>273</v>
      </c>
      <c r="J2728" s="6" t="s">
        <v>288</v>
      </c>
      <c r="K2728" s="6" t="s">
        <v>242</v>
      </c>
      <c r="L2728" s="6" t="s">
        <v>87</v>
      </c>
      <c r="M2728" s="6" t="s">
        <v>262</v>
      </c>
      <c r="N2728" s="6" t="s">
        <v>1876</v>
      </c>
      <c r="O2728" s="6" t="s">
        <v>1812</v>
      </c>
      <c r="P2728" s="6" t="s">
        <v>1812</v>
      </c>
      <c r="Q2728" s="6" t="s">
        <v>1814</v>
      </c>
      <c r="R2728" s="6" t="s">
        <v>1812</v>
      </c>
      <c r="S2728" s="6" t="s">
        <v>1887</v>
      </c>
      <c r="T2728" s="6" t="s">
        <v>1813</v>
      </c>
      <c r="U2728" s="6" t="s">
        <v>1812</v>
      </c>
      <c r="V2728" s="6" t="s">
        <v>1812</v>
      </c>
      <c r="W2728" s="6" t="s">
        <v>1816</v>
      </c>
      <c r="X2728" s="6" t="s">
        <v>12758</v>
      </c>
    </row>
    <row r="2729" ht="15.75" customHeight="1">
      <c r="A2729" s="6" t="s">
        <v>12759</v>
      </c>
      <c r="B2729" s="6" t="s">
        <v>12760</v>
      </c>
      <c r="C2729" s="6" t="s">
        <v>1810</v>
      </c>
      <c r="D2729" s="6" t="s">
        <v>12761</v>
      </c>
      <c r="E2729" s="6" t="s">
        <v>1812</v>
      </c>
      <c r="F2729" s="6" t="s">
        <v>1812</v>
      </c>
      <c r="G2729" s="6" t="s">
        <v>1812</v>
      </c>
      <c r="H2729" s="6" t="s">
        <v>30</v>
      </c>
      <c r="I2729" s="6" t="s">
        <v>273</v>
      </c>
      <c r="J2729" s="6" t="s">
        <v>267</v>
      </c>
      <c r="K2729" s="6" t="s">
        <v>242</v>
      </c>
      <c r="L2729" s="6" t="s">
        <v>177</v>
      </c>
      <c r="M2729" s="6" t="s">
        <v>262</v>
      </c>
      <c r="N2729" s="6" t="s">
        <v>1876</v>
      </c>
      <c r="O2729" s="6" t="s">
        <v>1812</v>
      </c>
      <c r="P2729" s="6" t="s">
        <v>1812</v>
      </c>
      <c r="Q2729" s="6" t="s">
        <v>1814</v>
      </c>
      <c r="R2729" s="6" t="s">
        <v>1812</v>
      </c>
      <c r="S2729" s="6" t="s">
        <v>1887</v>
      </c>
      <c r="T2729" s="6" t="s">
        <v>1813</v>
      </c>
      <c r="U2729" s="6" t="s">
        <v>1812</v>
      </c>
      <c r="V2729" s="6" t="s">
        <v>1812</v>
      </c>
      <c r="W2729" s="6" t="s">
        <v>1816</v>
      </c>
      <c r="X2729" s="6" t="s">
        <v>12762</v>
      </c>
    </row>
    <row r="2730" ht="15.75" customHeight="1">
      <c r="A2730" s="6" t="s">
        <v>12763</v>
      </c>
      <c r="B2730" s="6" t="s">
        <v>12764</v>
      </c>
      <c r="C2730" s="6" t="s">
        <v>1810</v>
      </c>
      <c r="D2730" s="6" t="s">
        <v>12765</v>
      </c>
      <c r="E2730" s="6" t="s">
        <v>1812</v>
      </c>
      <c r="F2730" s="6" t="s">
        <v>1812</v>
      </c>
      <c r="G2730" s="6" t="s">
        <v>1812</v>
      </c>
      <c r="H2730" s="6" t="s">
        <v>152</v>
      </c>
      <c r="I2730" s="6" t="s">
        <v>40</v>
      </c>
      <c r="J2730" s="6" t="s">
        <v>303</v>
      </c>
      <c r="K2730" s="6" t="s">
        <v>242</v>
      </c>
      <c r="L2730" s="6" t="s">
        <v>300</v>
      </c>
      <c r="M2730" s="6" t="s">
        <v>262</v>
      </c>
      <c r="N2730" s="6" t="s">
        <v>1876</v>
      </c>
      <c r="O2730" s="6" t="s">
        <v>1812</v>
      </c>
      <c r="P2730" s="6" t="s">
        <v>1812</v>
      </c>
      <c r="Q2730" s="6" t="s">
        <v>1814</v>
      </c>
      <c r="R2730" s="6" t="s">
        <v>1812</v>
      </c>
      <c r="S2730" s="6" t="s">
        <v>1887</v>
      </c>
      <c r="T2730" s="6" t="s">
        <v>1813</v>
      </c>
      <c r="U2730" s="6" t="s">
        <v>1812</v>
      </c>
      <c r="V2730" s="6" t="s">
        <v>1812</v>
      </c>
      <c r="W2730" s="6" t="s">
        <v>1816</v>
      </c>
      <c r="X2730" s="6" t="s">
        <v>12766</v>
      </c>
    </row>
    <row r="2731" ht="15.75" customHeight="1">
      <c r="A2731" s="6" t="s">
        <v>12767</v>
      </c>
      <c r="B2731" s="6" t="s">
        <v>12768</v>
      </c>
      <c r="C2731" s="6" t="s">
        <v>1810</v>
      </c>
      <c r="D2731" s="6" t="s">
        <v>12769</v>
      </c>
      <c r="E2731" s="6" t="s">
        <v>1812</v>
      </c>
      <c r="F2731" s="6" t="s">
        <v>1812</v>
      </c>
      <c r="G2731" s="6" t="s">
        <v>1812</v>
      </c>
      <c r="H2731" s="6" t="s">
        <v>30</v>
      </c>
      <c r="I2731" s="6" t="s">
        <v>273</v>
      </c>
      <c r="J2731" s="6" t="s">
        <v>267</v>
      </c>
      <c r="K2731" s="6" t="s">
        <v>242</v>
      </c>
      <c r="L2731" s="6" t="s">
        <v>177</v>
      </c>
      <c r="M2731" s="6" t="s">
        <v>262</v>
      </c>
      <c r="N2731" s="6" t="s">
        <v>1876</v>
      </c>
      <c r="O2731" s="6" t="s">
        <v>1812</v>
      </c>
      <c r="P2731" s="6" t="s">
        <v>1812</v>
      </c>
      <c r="Q2731" s="6" t="s">
        <v>1814</v>
      </c>
      <c r="R2731" s="6" t="s">
        <v>1812</v>
      </c>
      <c r="S2731" s="6" t="s">
        <v>1887</v>
      </c>
      <c r="T2731" s="6" t="s">
        <v>1813</v>
      </c>
      <c r="U2731" s="6" t="s">
        <v>1812</v>
      </c>
      <c r="V2731" s="6" t="s">
        <v>1812</v>
      </c>
      <c r="W2731" s="6" t="s">
        <v>1816</v>
      </c>
      <c r="X2731" s="6" t="s">
        <v>12770</v>
      </c>
    </row>
    <row r="2732" ht="15.75" customHeight="1">
      <c r="A2732" s="6" t="s">
        <v>12771</v>
      </c>
      <c r="B2732" s="6" t="s">
        <v>12772</v>
      </c>
      <c r="C2732" s="6" t="s">
        <v>1810</v>
      </c>
      <c r="D2732" s="6" t="s">
        <v>12773</v>
      </c>
      <c r="E2732" s="6" t="s">
        <v>1812</v>
      </c>
      <c r="F2732" s="6" t="s">
        <v>1812</v>
      </c>
      <c r="G2732" s="6" t="s">
        <v>1812</v>
      </c>
      <c r="H2732" s="6" t="s">
        <v>32</v>
      </c>
      <c r="I2732" s="6" t="s">
        <v>273</v>
      </c>
      <c r="J2732" s="6" t="s">
        <v>288</v>
      </c>
      <c r="K2732" s="6" t="s">
        <v>242</v>
      </c>
      <c r="L2732" s="6" t="s">
        <v>157</v>
      </c>
      <c r="M2732" s="6" t="s">
        <v>262</v>
      </c>
      <c r="N2732" s="6" t="s">
        <v>1876</v>
      </c>
      <c r="O2732" s="6" t="s">
        <v>1812</v>
      </c>
      <c r="P2732" s="6" t="s">
        <v>1812</v>
      </c>
      <c r="Q2732" s="6" t="s">
        <v>1814</v>
      </c>
      <c r="R2732" s="6" t="s">
        <v>1812</v>
      </c>
      <c r="S2732" s="6" t="s">
        <v>1887</v>
      </c>
      <c r="T2732" s="6" t="s">
        <v>1813</v>
      </c>
      <c r="U2732" s="6" t="s">
        <v>1812</v>
      </c>
      <c r="V2732" s="6" t="s">
        <v>1812</v>
      </c>
      <c r="W2732" s="6" t="s">
        <v>1816</v>
      </c>
      <c r="X2732" s="6" t="s">
        <v>12774</v>
      </c>
    </row>
    <row r="2733" ht="15.75" customHeight="1">
      <c r="A2733" s="6" t="s">
        <v>12775</v>
      </c>
      <c r="B2733" s="6" t="s">
        <v>12776</v>
      </c>
      <c r="C2733" s="6" t="s">
        <v>1810</v>
      </c>
      <c r="D2733" s="6" t="s">
        <v>12777</v>
      </c>
      <c r="E2733" s="6" t="s">
        <v>1812</v>
      </c>
      <c r="F2733" s="6" t="s">
        <v>1812</v>
      </c>
      <c r="G2733" s="6" t="s">
        <v>1812</v>
      </c>
      <c r="H2733" s="6" t="s">
        <v>32</v>
      </c>
      <c r="I2733" s="6" t="s">
        <v>273</v>
      </c>
      <c r="J2733" s="6" t="s">
        <v>288</v>
      </c>
      <c r="K2733" s="6" t="s">
        <v>242</v>
      </c>
      <c r="L2733" s="6" t="s">
        <v>157</v>
      </c>
      <c r="M2733" s="6" t="s">
        <v>262</v>
      </c>
      <c r="N2733" s="6" t="s">
        <v>1876</v>
      </c>
      <c r="O2733" s="6" t="s">
        <v>1812</v>
      </c>
      <c r="P2733" s="6" t="s">
        <v>1812</v>
      </c>
      <c r="Q2733" s="6" t="s">
        <v>1814</v>
      </c>
      <c r="R2733" s="6" t="s">
        <v>1812</v>
      </c>
      <c r="S2733" s="6" t="s">
        <v>1887</v>
      </c>
      <c r="T2733" s="6" t="s">
        <v>1813</v>
      </c>
      <c r="U2733" s="6" t="s">
        <v>1812</v>
      </c>
      <c r="V2733" s="6" t="s">
        <v>1812</v>
      </c>
      <c r="W2733" s="6" t="s">
        <v>1816</v>
      </c>
      <c r="X2733" s="6" t="s">
        <v>12778</v>
      </c>
    </row>
    <row r="2734" ht="15.75" customHeight="1">
      <c r="A2734" s="6" t="s">
        <v>12779</v>
      </c>
      <c r="B2734" s="6" t="s">
        <v>12780</v>
      </c>
      <c r="C2734" s="6" t="s">
        <v>1810</v>
      </c>
      <c r="D2734" s="6" t="s">
        <v>12781</v>
      </c>
      <c r="E2734" s="6" t="s">
        <v>1812</v>
      </c>
      <c r="F2734" s="6" t="s">
        <v>1812</v>
      </c>
      <c r="G2734" s="6" t="s">
        <v>1812</v>
      </c>
      <c r="H2734" s="6" t="s">
        <v>62</v>
      </c>
      <c r="I2734" s="6" t="s">
        <v>301</v>
      </c>
      <c r="J2734" s="6" t="s">
        <v>279</v>
      </c>
      <c r="K2734" s="6" t="s">
        <v>244</v>
      </c>
      <c r="L2734" s="6" t="s">
        <v>307</v>
      </c>
      <c r="M2734" s="6" t="s">
        <v>1985</v>
      </c>
      <c r="N2734" s="6" t="s">
        <v>1876</v>
      </c>
      <c r="O2734" s="6" t="s">
        <v>1812</v>
      </c>
      <c r="P2734" s="6" t="s">
        <v>1812</v>
      </c>
      <c r="Q2734" s="6" t="s">
        <v>1814</v>
      </c>
      <c r="R2734" s="6" t="s">
        <v>1812</v>
      </c>
      <c r="S2734" s="6" t="s">
        <v>1986</v>
      </c>
      <c r="T2734" s="6" t="s">
        <v>1813</v>
      </c>
      <c r="U2734" s="6" t="s">
        <v>1812</v>
      </c>
      <c r="V2734" s="6" t="s">
        <v>1812</v>
      </c>
      <c r="W2734" s="6" t="s">
        <v>1816</v>
      </c>
      <c r="X2734" s="6" t="s">
        <v>12782</v>
      </c>
    </row>
    <row r="2735" ht="15.75" customHeight="1">
      <c r="A2735" s="6" t="s">
        <v>12783</v>
      </c>
      <c r="B2735" s="6" t="s">
        <v>12784</v>
      </c>
      <c r="C2735" s="6" t="s">
        <v>1810</v>
      </c>
      <c r="D2735" s="6" t="s">
        <v>12785</v>
      </c>
      <c r="E2735" s="6" t="s">
        <v>1812</v>
      </c>
      <c r="F2735" s="6" t="s">
        <v>1812</v>
      </c>
      <c r="G2735" s="6" t="s">
        <v>1812</v>
      </c>
      <c r="H2735" s="6" t="s">
        <v>32</v>
      </c>
      <c r="I2735" s="6" t="s">
        <v>273</v>
      </c>
      <c r="J2735" s="6" t="s">
        <v>288</v>
      </c>
      <c r="K2735" s="6" t="s">
        <v>242</v>
      </c>
      <c r="L2735" s="6" t="s">
        <v>87</v>
      </c>
      <c r="M2735" s="6" t="s">
        <v>262</v>
      </c>
      <c r="N2735" s="6" t="s">
        <v>72</v>
      </c>
      <c r="O2735" s="6" t="s">
        <v>1812</v>
      </c>
      <c r="P2735" s="6" t="s">
        <v>1812</v>
      </c>
      <c r="Q2735" s="6" t="s">
        <v>1814</v>
      </c>
      <c r="R2735" s="6" t="s">
        <v>1812</v>
      </c>
      <c r="S2735" s="6" t="s">
        <v>1887</v>
      </c>
      <c r="T2735" s="6" t="s">
        <v>5288</v>
      </c>
      <c r="U2735" s="6" t="s">
        <v>1812</v>
      </c>
      <c r="V2735" s="6" t="s">
        <v>1812</v>
      </c>
      <c r="W2735" s="6" t="s">
        <v>1816</v>
      </c>
      <c r="X2735" s="6" t="s">
        <v>12786</v>
      </c>
    </row>
    <row r="2736" ht="15.75" customHeight="1">
      <c r="A2736" s="6" t="s">
        <v>12787</v>
      </c>
      <c r="B2736" s="6" t="s">
        <v>12788</v>
      </c>
      <c r="C2736" s="6" t="s">
        <v>1810</v>
      </c>
      <c r="D2736" s="6" t="s">
        <v>12789</v>
      </c>
      <c r="E2736" s="6" t="s">
        <v>1812</v>
      </c>
      <c r="F2736" s="6" t="s">
        <v>1812</v>
      </c>
      <c r="G2736" s="6" t="s">
        <v>1812</v>
      </c>
      <c r="H2736" s="6" t="s">
        <v>275</v>
      </c>
      <c r="I2736" s="6" t="s">
        <v>36</v>
      </c>
      <c r="J2736" s="6" t="s">
        <v>183</v>
      </c>
      <c r="K2736" s="6" t="s">
        <v>262</v>
      </c>
      <c r="L2736" s="6" t="s">
        <v>11</v>
      </c>
      <c r="M2736" s="6" t="s">
        <v>313</v>
      </c>
      <c r="N2736" s="6" t="s">
        <v>72</v>
      </c>
      <c r="O2736" s="6" t="s">
        <v>1812</v>
      </c>
      <c r="P2736" s="6" t="s">
        <v>1812</v>
      </c>
      <c r="Q2736" s="6" t="s">
        <v>1814</v>
      </c>
      <c r="R2736" s="6" t="s">
        <v>1812</v>
      </c>
      <c r="S2736" s="6" t="s">
        <v>1986</v>
      </c>
      <c r="T2736" s="6" t="s">
        <v>5288</v>
      </c>
      <c r="U2736" s="6" t="s">
        <v>1812</v>
      </c>
      <c r="V2736" s="6" t="s">
        <v>1812</v>
      </c>
      <c r="W2736" s="6" t="s">
        <v>1816</v>
      </c>
      <c r="X2736" s="6" t="s">
        <v>12790</v>
      </c>
    </row>
    <row r="2737" ht="15.75" customHeight="1">
      <c r="A2737" s="6" t="s">
        <v>12791</v>
      </c>
      <c r="B2737" s="6" t="s">
        <v>12792</v>
      </c>
      <c r="C2737" s="6" t="s">
        <v>1810</v>
      </c>
      <c r="D2737" s="6" t="s">
        <v>12793</v>
      </c>
      <c r="E2737" s="6" t="s">
        <v>1812</v>
      </c>
      <c r="F2737" s="6" t="s">
        <v>1812</v>
      </c>
      <c r="G2737" s="6" t="s">
        <v>1812</v>
      </c>
      <c r="H2737" s="6" t="s">
        <v>30</v>
      </c>
      <c r="I2737" s="6" t="s">
        <v>273</v>
      </c>
      <c r="J2737" s="6" t="s">
        <v>38</v>
      </c>
      <c r="K2737" s="6" t="s">
        <v>242</v>
      </c>
      <c r="L2737" s="6" t="s">
        <v>177</v>
      </c>
      <c r="M2737" s="6" t="s">
        <v>262</v>
      </c>
      <c r="N2737" s="6" t="s">
        <v>72</v>
      </c>
      <c r="O2737" s="6" t="s">
        <v>1812</v>
      </c>
      <c r="P2737" s="6" t="s">
        <v>1812</v>
      </c>
      <c r="Q2737" s="6" t="s">
        <v>1814</v>
      </c>
      <c r="R2737" s="6" t="s">
        <v>1812</v>
      </c>
      <c r="S2737" s="6" t="s">
        <v>1887</v>
      </c>
      <c r="T2737" s="6" t="s">
        <v>5288</v>
      </c>
      <c r="U2737" s="6" t="s">
        <v>1812</v>
      </c>
      <c r="V2737" s="6" t="s">
        <v>1812</v>
      </c>
      <c r="W2737" s="6" t="s">
        <v>1816</v>
      </c>
      <c r="X2737" s="6" t="s">
        <v>12794</v>
      </c>
    </row>
    <row r="2738" ht="15.75" customHeight="1">
      <c r="A2738" s="6" t="s">
        <v>12795</v>
      </c>
      <c r="B2738" s="6" t="s">
        <v>12796</v>
      </c>
      <c r="C2738" s="6" t="s">
        <v>1810</v>
      </c>
      <c r="D2738" s="6" t="s">
        <v>12797</v>
      </c>
      <c r="E2738" s="6" t="s">
        <v>1812</v>
      </c>
      <c r="F2738" s="6" t="s">
        <v>1812</v>
      </c>
      <c r="G2738" s="6" t="s">
        <v>1812</v>
      </c>
      <c r="H2738" s="6" t="s">
        <v>32</v>
      </c>
      <c r="I2738" s="6" t="s">
        <v>273</v>
      </c>
      <c r="J2738" s="6" t="s">
        <v>288</v>
      </c>
      <c r="K2738" s="6" t="s">
        <v>242</v>
      </c>
      <c r="L2738" s="6" t="s">
        <v>87</v>
      </c>
      <c r="M2738" s="6" t="s">
        <v>262</v>
      </c>
      <c r="N2738" s="6" t="s">
        <v>72</v>
      </c>
      <c r="O2738" s="6" t="s">
        <v>1812</v>
      </c>
      <c r="P2738" s="6" t="s">
        <v>1812</v>
      </c>
      <c r="Q2738" s="6" t="s">
        <v>1814</v>
      </c>
      <c r="R2738" s="6" t="s">
        <v>1812</v>
      </c>
      <c r="S2738" s="6" t="s">
        <v>1887</v>
      </c>
      <c r="T2738" s="6" t="s">
        <v>5288</v>
      </c>
      <c r="U2738" s="6" t="s">
        <v>1812</v>
      </c>
      <c r="V2738" s="6" t="s">
        <v>1812</v>
      </c>
      <c r="W2738" s="6" t="s">
        <v>1816</v>
      </c>
      <c r="X2738" s="6" t="s">
        <v>12798</v>
      </c>
    </row>
    <row r="2739" ht="15.75" customHeight="1">
      <c r="A2739" s="6" t="s">
        <v>12799</v>
      </c>
      <c r="B2739" s="6" t="s">
        <v>12800</v>
      </c>
      <c r="C2739" s="6" t="s">
        <v>1810</v>
      </c>
      <c r="D2739" s="6" t="s">
        <v>12801</v>
      </c>
      <c r="E2739" s="6" t="s">
        <v>1812</v>
      </c>
      <c r="F2739" s="6" t="s">
        <v>1812</v>
      </c>
      <c r="G2739" s="6" t="s">
        <v>1812</v>
      </c>
      <c r="H2739" s="6" t="s">
        <v>127</v>
      </c>
      <c r="I2739" s="6" t="s">
        <v>1983</v>
      </c>
      <c r="J2739" s="6" t="s">
        <v>1984</v>
      </c>
      <c r="K2739" s="6" t="s">
        <v>244</v>
      </c>
      <c r="L2739" s="6" t="s">
        <v>166</v>
      </c>
      <c r="M2739" s="6" t="s">
        <v>1985</v>
      </c>
      <c r="N2739" s="6" t="s">
        <v>72</v>
      </c>
      <c r="O2739" s="6" t="s">
        <v>1812</v>
      </c>
      <c r="P2739" s="6" t="s">
        <v>1812</v>
      </c>
      <c r="Q2739" s="6" t="s">
        <v>1814</v>
      </c>
      <c r="R2739" s="6" t="s">
        <v>1812</v>
      </c>
      <c r="S2739" s="6" t="s">
        <v>1986</v>
      </c>
      <c r="T2739" s="6" t="s">
        <v>5288</v>
      </c>
      <c r="U2739" s="6" t="s">
        <v>1812</v>
      </c>
      <c r="V2739" s="6" t="s">
        <v>1812</v>
      </c>
      <c r="W2739" s="6" t="s">
        <v>1816</v>
      </c>
      <c r="X2739" s="6" t="s">
        <v>12802</v>
      </c>
    </row>
    <row r="2740" ht="15.75" customHeight="1">
      <c r="A2740" s="6" t="s">
        <v>12803</v>
      </c>
      <c r="B2740" s="6" t="s">
        <v>12804</v>
      </c>
      <c r="C2740" s="6" t="s">
        <v>1810</v>
      </c>
      <c r="D2740" s="6" t="s">
        <v>12805</v>
      </c>
      <c r="E2740" s="6" t="s">
        <v>1812</v>
      </c>
      <c r="F2740" s="6" t="s">
        <v>1812</v>
      </c>
      <c r="G2740" s="6" t="s">
        <v>1812</v>
      </c>
      <c r="H2740" s="6" t="s">
        <v>260</v>
      </c>
      <c r="I2740" s="6" t="s">
        <v>1983</v>
      </c>
      <c r="J2740" s="6" t="s">
        <v>1984</v>
      </c>
      <c r="K2740" s="6" t="s">
        <v>244</v>
      </c>
      <c r="L2740" s="6" t="s">
        <v>173</v>
      </c>
      <c r="M2740" s="6" t="s">
        <v>1985</v>
      </c>
      <c r="N2740" s="6" t="s">
        <v>72</v>
      </c>
      <c r="O2740" s="6" t="s">
        <v>1812</v>
      </c>
      <c r="P2740" s="6" t="s">
        <v>1812</v>
      </c>
      <c r="Q2740" s="6" t="s">
        <v>1814</v>
      </c>
      <c r="R2740" s="6" t="s">
        <v>1812</v>
      </c>
      <c r="S2740" s="6" t="s">
        <v>1986</v>
      </c>
      <c r="T2740" s="6" t="s">
        <v>5288</v>
      </c>
      <c r="U2740" s="6" t="s">
        <v>1812</v>
      </c>
      <c r="V2740" s="6" t="s">
        <v>1812</v>
      </c>
      <c r="W2740" s="6" t="s">
        <v>1816</v>
      </c>
      <c r="X2740" s="6" t="s">
        <v>12806</v>
      </c>
    </row>
    <row r="2741" ht="15.75" customHeight="1">
      <c r="A2741" s="6" t="s">
        <v>12807</v>
      </c>
      <c r="B2741" s="6" t="s">
        <v>12808</v>
      </c>
      <c r="C2741" s="6" t="s">
        <v>1810</v>
      </c>
      <c r="D2741" s="6" t="s">
        <v>12809</v>
      </c>
      <c r="E2741" s="6" t="s">
        <v>1812</v>
      </c>
      <c r="F2741" s="6" t="s">
        <v>1812</v>
      </c>
      <c r="G2741" s="6" t="s">
        <v>1812</v>
      </c>
      <c r="H2741" s="6" t="s">
        <v>127</v>
      </c>
      <c r="I2741" s="6" t="s">
        <v>1983</v>
      </c>
      <c r="J2741" s="6" t="s">
        <v>1984</v>
      </c>
      <c r="K2741" s="6" t="s">
        <v>244</v>
      </c>
      <c r="L2741" s="6" t="s">
        <v>166</v>
      </c>
      <c r="M2741" s="6" t="s">
        <v>1985</v>
      </c>
      <c r="N2741" s="6" t="s">
        <v>72</v>
      </c>
      <c r="O2741" s="6" t="s">
        <v>1812</v>
      </c>
      <c r="P2741" s="6" t="s">
        <v>1812</v>
      </c>
      <c r="Q2741" s="6" t="s">
        <v>1814</v>
      </c>
      <c r="R2741" s="6" t="s">
        <v>1812</v>
      </c>
      <c r="S2741" s="6" t="s">
        <v>1986</v>
      </c>
      <c r="T2741" s="6" t="s">
        <v>5288</v>
      </c>
      <c r="U2741" s="6" t="s">
        <v>1812</v>
      </c>
      <c r="V2741" s="6" t="s">
        <v>1812</v>
      </c>
      <c r="W2741" s="6" t="s">
        <v>1816</v>
      </c>
      <c r="X2741" s="6" t="s">
        <v>12810</v>
      </c>
    </row>
    <row r="2742" ht="15.75" customHeight="1">
      <c r="A2742" s="6" t="s">
        <v>12811</v>
      </c>
      <c r="B2742" s="6" t="s">
        <v>12812</v>
      </c>
      <c r="C2742" s="6" t="s">
        <v>1810</v>
      </c>
      <c r="D2742" s="6" t="s">
        <v>12813</v>
      </c>
      <c r="E2742" s="6" t="s">
        <v>1812</v>
      </c>
      <c r="F2742" s="6" t="s">
        <v>1812</v>
      </c>
      <c r="G2742" s="6" t="s">
        <v>1812</v>
      </c>
      <c r="H2742" s="6" t="s">
        <v>1995</v>
      </c>
      <c r="I2742" s="6" t="s">
        <v>40</v>
      </c>
      <c r="J2742" s="6" t="s">
        <v>303</v>
      </c>
      <c r="K2742" s="6" t="s">
        <v>242</v>
      </c>
      <c r="L2742" s="6" t="s">
        <v>124</v>
      </c>
      <c r="M2742" s="6" t="s">
        <v>1985</v>
      </c>
      <c r="N2742" s="6" t="s">
        <v>72</v>
      </c>
      <c r="O2742" s="6" t="s">
        <v>1812</v>
      </c>
      <c r="P2742" s="6" t="s">
        <v>1812</v>
      </c>
      <c r="Q2742" s="6" t="s">
        <v>1814</v>
      </c>
      <c r="R2742" s="6" t="s">
        <v>1812</v>
      </c>
      <c r="S2742" s="6" t="s">
        <v>1887</v>
      </c>
      <c r="T2742" s="6" t="s">
        <v>5288</v>
      </c>
      <c r="U2742" s="6" t="s">
        <v>1812</v>
      </c>
      <c r="V2742" s="6" t="s">
        <v>1812</v>
      </c>
      <c r="W2742" s="6" t="s">
        <v>1816</v>
      </c>
      <c r="X2742" s="6" t="s">
        <v>12814</v>
      </c>
    </row>
    <row r="2743" ht="15.75" customHeight="1">
      <c r="A2743" s="6" t="s">
        <v>12815</v>
      </c>
      <c r="B2743" s="6" t="s">
        <v>12816</v>
      </c>
      <c r="C2743" s="6" t="s">
        <v>1810</v>
      </c>
      <c r="D2743" s="6" t="s">
        <v>12817</v>
      </c>
      <c r="E2743" s="6" t="s">
        <v>1812</v>
      </c>
      <c r="F2743" s="6" t="s">
        <v>1812</v>
      </c>
      <c r="G2743" s="6" t="s">
        <v>1812</v>
      </c>
      <c r="H2743" s="6" t="s">
        <v>152</v>
      </c>
      <c r="I2743" s="6" t="s">
        <v>40</v>
      </c>
      <c r="J2743" s="6" t="s">
        <v>74</v>
      </c>
      <c r="K2743" s="6" t="s">
        <v>242</v>
      </c>
      <c r="L2743" s="6" t="s">
        <v>300</v>
      </c>
      <c r="M2743" s="6" t="s">
        <v>262</v>
      </c>
      <c r="N2743" s="6" t="s">
        <v>72</v>
      </c>
      <c r="O2743" s="6" t="s">
        <v>1812</v>
      </c>
      <c r="P2743" s="6" t="s">
        <v>1812</v>
      </c>
      <c r="Q2743" s="6" t="s">
        <v>1814</v>
      </c>
      <c r="R2743" s="6" t="s">
        <v>1812</v>
      </c>
      <c r="S2743" s="6" t="s">
        <v>1887</v>
      </c>
      <c r="T2743" s="6" t="s">
        <v>5288</v>
      </c>
      <c r="U2743" s="6" t="s">
        <v>1812</v>
      </c>
      <c r="V2743" s="6" t="s">
        <v>1812</v>
      </c>
      <c r="W2743" s="6" t="s">
        <v>1816</v>
      </c>
      <c r="X2743" s="6" t="s">
        <v>12818</v>
      </c>
    </row>
    <row r="2744" ht="15.75" customHeight="1">
      <c r="A2744" s="6" t="s">
        <v>12819</v>
      </c>
      <c r="B2744" s="6" t="s">
        <v>12820</v>
      </c>
      <c r="C2744" s="6" t="s">
        <v>1810</v>
      </c>
      <c r="D2744" s="6" t="s">
        <v>12821</v>
      </c>
      <c r="E2744" s="6" t="s">
        <v>1812</v>
      </c>
      <c r="F2744" s="6" t="s">
        <v>1812</v>
      </c>
      <c r="G2744" s="6" t="s">
        <v>1812</v>
      </c>
      <c r="H2744" s="6" t="s">
        <v>127</v>
      </c>
      <c r="I2744" s="6" t="s">
        <v>1983</v>
      </c>
      <c r="J2744" s="6" t="s">
        <v>1984</v>
      </c>
      <c r="K2744" s="6" t="s">
        <v>244</v>
      </c>
      <c r="L2744" s="6" t="s">
        <v>166</v>
      </c>
      <c r="M2744" s="6" t="s">
        <v>1985</v>
      </c>
      <c r="N2744" s="6" t="s">
        <v>72</v>
      </c>
      <c r="O2744" s="6" t="s">
        <v>1812</v>
      </c>
      <c r="P2744" s="6" t="s">
        <v>1812</v>
      </c>
      <c r="Q2744" s="6" t="s">
        <v>1814</v>
      </c>
      <c r="R2744" s="6" t="s">
        <v>1812</v>
      </c>
      <c r="S2744" s="6" t="s">
        <v>1986</v>
      </c>
      <c r="T2744" s="6" t="s">
        <v>5288</v>
      </c>
      <c r="U2744" s="6" t="s">
        <v>1812</v>
      </c>
      <c r="V2744" s="6" t="s">
        <v>1812</v>
      </c>
      <c r="W2744" s="6" t="s">
        <v>1816</v>
      </c>
      <c r="X2744" s="6" t="s">
        <v>12822</v>
      </c>
    </row>
    <row r="2745" ht="15.75" customHeight="1">
      <c r="A2745" s="6" t="s">
        <v>12823</v>
      </c>
      <c r="B2745" s="6" t="s">
        <v>12824</v>
      </c>
      <c r="C2745" s="6" t="s">
        <v>1810</v>
      </c>
      <c r="D2745" s="6" t="s">
        <v>12825</v>
      </c>
      <c r="E2745" s="6" t="s">
        <v>1812</v>
      </c>
      <c r="F2745" s="6" t="s">
        <v>1812</v>
      </c>
      <c r="G2745" s="6" t="s">
        <v>1812</v>
      </c>
      <c r="H2745" s="6" t="s">
        <v>152</v>
      </c>
      <c r="I2745" s="6" t="s">
        <v>40</v>
      </c>
      <c r="J2745" s="6" t="s">
        <v>303</v>
      </c>
      <c r="K2745" s="6" t="s">
        <v>242</v>
      </c>
      <c r="L2745" s="6" t="s">
        <v>300</v>
      </c>
      <c r="M2745" s="6" t="s">
        <v>262</v>
      </c>
      <c r="N2745" s="6" t="s">
        <v>72</v>
      </c>
      <c r="O2745" s="6" t="s">
        <v>1812</v>
      </c>
      <c r="P2745" s="6" t="s">
        <v>1812</v>
      </c>
      <c r="Q2745" s="6" t="s">
        <v>1814</v>
      </c>
      <c r="R2745" s="6" t="s">
        <v>1812</v>
      </c>
      <c r="S2745" s="6" t="s">
        <v>1887</v>
      </c>
      <c r="T2745" s="6" t="s">
        <v>5288</v>
      </c>
      <c r="U2745" s="6" t="s">
        <v>1812</v>
      </c>
      <c r="V2745" s="6" t="s">
        <v>1812</v>
      </c>
      <c r="W2745" s="6" t="s">
        <v>1816</v>
      </c>
      <c r="X2745" s="6" t="s">
        <v>12826</v>
      </c>
    </row>
    <row r="2746" ht="15.75" customHeight="1">
      <c r="A2746" s="6" t="s">
        <v>12827</v>
      </c>
      <c r="B2746" s="6" t="s">
        <v>12828</v>
      </c>
      <c r="C2746" s="6" t="s">
        <v>1810</v>
      </c>
      <c r="D2746" s="6" t="s">
        <v>12829</v>
      </c>
      <c r="E2746" s="6" t="s">
        <v>1812</v>
      </c>
      <c r="F2746" s="6" t="s">
        <v>1812</v>
      </c>
      <c r="G2746" s="6" t="s">
        <v>1812</v>
      </c>
      <c r="H2746" s="6" t="s">
        <v>127</v>
      </c>
      <c r="I2746" s="6" t="s">
        <v>1983</v>
      </c>
      <c r="J2746" s="6" t="s">
        <v>1984</v>
      </c>
      <c r="K2746" s="6" t="s">
        <v>244</v>
      </c>
      <c r="L2746" s="6" t="s">
        <v>166</v>
      </c>
      <c r="M2746" s="6" t="s">
        <v>1985</v>
      </c>
      <c r="N2746" s="6" t="s">
        <v>72</v>
      </c>
      <c r="O2746" s="6" t="s">
        <v>1812</v>
      </c>
      <c r="P2746" s="6" t="s">
        <v>1812</v>
      </c>
      <c r="Q2746" s="6" t="s">
        <v>1814</v>
      </c>
      <c r="R2746" s="6" t="s">
        <v>1812</v>
      </c>
      <c r="S2746" s="6" t="s">
        <v>1986</v>
      </c>
      <c r="T2746" s="6" t="s">
        <v>5288</v>
      </c>
      <c r="U2746" s="6" t="s">
        <v>1812</v>
      </c>
      <c r="V2746" s="6" t="s">
        <v>1812</v>
      </c>
      <c r="W2746" s="6" t="s">
        <v>1816</v>
      </c>
      <c r="X2746" s="6" t="s">
        <v>12830</v>
      </c>
    </row>
    <row r="2747" ht="15.75" customHeight="1">
      <c r="A2747" s="6" t="s">
        <v>12831</v>
      </c>
      <c r="B2747" s="6" t="s">
        <v>12832</v>
      </c>
      <c r="C2747" s="6" t="s">
        <v>1810</v>
      </c>
      <c r="D2747" s="6" t="s">
        <v>12833</v>
      </c>
      <c r="E2747" s="6" t="s">
        <v>1812</v>
      </c>
      <c r="F2747" s="6" t="s">
        <v>1812</v>
      </c>
      <c r="G2747" s="6" t="s">
        <v>1812</v>
      </c>
      <c r="H2747" s="6" t="s">
        <v>32</v>
      </c>
      <c r="I2747" s="6" t="s">
        <v>273</v>
      </c>
      <c r="J2747" s="6" t="s">
        <v>288</v>
      </c>
      <c r="K2747" s="6" t="s">
        <v>242</v>
      </c>
      <c r="L2747" s="6" t="s">
        <v>157</v>
      </c>
      <c r="M2747" s="6" t="s">
        <v>262</v>
      </c>
      <c r="N2747" s="6" t="s">
        <v>72</v>
      </c>
      <c r="O2747" s="6" t="s">
        <v>1812</v>
      </c>
      <c r="P2747" s="6" t="s">
        <v>1812</v>
      </c>
      <c r="Q2747" s="6" t="s">
        <v>1814</v>
      </c>
      <c r="R2747" s="6" t="s">
        <v>1812</v>
      </c>
      <c r="S2747" s="6" t="s">
        <v>1887</v>
      </c>
      <c r="T2747" s="6" t="s">
        <v>5288</v>
      </c>
      <c r="U2747" s="6" t="s">
        <v>1812</v>
      </c>
      <c r="V2747" s="6" t="s">
        <v>1812</v>
      </c>
      <c r="W2747" s="6" t="s">
        <v>1816</v>
      </c>
      <c r="X2747" s="6" t="s">
        <v>12834</v>
      </c>
    </row>
    <row r="2748" ht="15.75" customHeight="1">
      <c r="A2748" s="6" t="s">
        <v>12835</v>
      </c>
      <c r="B2748" s="6" t="s">
        <v>12836</v>
      </c>
      <c r="C2748" s="6" t="s">
        <v>1810</v>
      </c>
      <c r="D2748" s="6" t="s">
        <v>12837</v>
      </c>
      <c r="E2748" s="6" t="s">
        <v>1812</v>
      </c>
      <c r="F2748" s="6" t="s">
        <v>1812</v>
      </c>
      <c r="G2748" s="6" t="s">
        <v>1812</v>
      </c>
      <c r="H2748" s="6" t="s">
        <v>152</v>
      </c>
      <c r="I2748" s="6" t="s">
        <v>40</v>
      </c>
      <c r="J2748" s="6" t="s">
        <v>303</v>
      </c>
      <c r="K2748" s="6" t="s">
        <v>242</v>
      </c>
      <c r="L2748" s="6" t="s">
        <v>300</v>
      </c>
      <c r="M2748" s="6" t="s">
        <v>262</v>
      </c>
      <c r="N2748" s="6" t="s">
        <v>72</v>
      </c>
      <c r="O2748" s="6" t="s">
        <v>1812</v>
      </c>
      <c r="P2748" s="6" t="s">
        <v>1812</v>
      </c>
      <c r="Q2748" s="6" t="s">
        <v>1814</v>
      </c>
      <c r="R2748" s="6" t="s">
        <v>1812</v>
      </c>
      <c r="S2748" s="6" t="s">
        <v>1887</v>
      </c>
      <c r="T2748" s="6" t="s">
        <v>5288</v>
      </c>
      <c r="U2748" s="6" t="s">
        <v>1812</v>
      </c>
      <c r="V2748" s="6" t="s">
        <v>1812</v>
      </c>
      <c r="W2748" s="6" t="s">
        <v>1816</v>
      </c>
      <c r="X2748" s="6" t="s">
        <v>12838</v>
      </c>
    </row>
    <row r="2749" ht="15.75" customHeight="1">
      <c r="A2749" s="6" t="s">
        <v>12839</v>
      </c>
      <c r="B2749" s="6" t="s">
        <v>12840</v>
      </c>
      <c r="C2749" s="6" t="s">
        <v>1810</v>
      </c>
      <c r="D2749" s="6" t="s">
        <v>12841</v>
      </c>
      <c r="E2749" s="6" t="s">
        <v>1812</v>
      </c>
      <c r="F2749" s="6" t="s">
        <v>1812</v>
      </c>
      <c r="G2749" s="6" t="s">
        <v>1812</v>
      </c>
      <c r="H2749" s="6" t="s">
        <v>152</v>
      </c>
      <c r="I2749" s="6" t="s">
        <v>40</v>
      </c>
      <c r="J2749" s="6" t="s">
        <v>74</v>
      </c>
      <c r="K2749" s="6" t="s">
        <v>242</v>
      </c>
      <c r="L2749" s="6" t="s">
        <v>300</v>
      </c>
      <c r="M2749" s="6" t="s">
        <v>262</v>
      </c>
      <c r="N2749" s="6" t="s">
        <v>72</v>
      </c>
      <c r="O2749" s="6" t="s">
        <v>1812</v>
      </c>
      <c r="P2749" s="6" t="s">
        <v>1812</v>
      </c>
      <c r="Q2749" s="6" t="s">
        <v>1814</v>
      </c>
      <c r="R2749" s="6" t="s">
        <v>1812</v>
      </c>
      <c r="S2749" s="6" t="s">
        <v>1887</v>
      </c>
      <c r="T2749" s="6" t="s">
        <v>5288</v>
      </c>
      <c r="U2749" s="6" t="s">
        <v>1812</v>
      </c>
      <c r="V2749" s="6" t="s">
        <v>1812</v>
      </c>
      <c r="W2749" s="6" t="s">
        <v>1816</v>
      </c>
      <c r="X2749" s="6" t="s">
        <v>12842</v>
      </c>
    </row>
    <row r="2750" ht="15.75" customHeight="1">
      <c r="A2750" s="6" t="s">
        <v>12843</v>
      </c>
      <c r="B2750" s="6" t="s">
        <v>12844</v>
      </c>
      <c r="C2750" s="6" t="s">
        <v>1810</v>
      </c>
      <c r="D2750" s="6" t="s">
        <v>12845</v>
      </c>
      <c r="E2750" s="6" t="s">
        <v>1812</v>
      </c>
      <c r="F2750" s="6" t="s">
        <v>1812</v>
      </c>
      <c r="G2750" s="6" t="s">
        <v>1812</v>
      </c>
      <c r="H2750" s="6" t="s">
        <v>1995</v>
      </c>
      <c r="I2750" s="6" t="s">
        <v>40</v>
      </c>
      <c r="J2750" s="6" t="s">
        <v>303</v>
      </c>
      <c r="K2750" s="6" t="s">
        <v>242</v>
      </c>
      <c r="L2750" s="6" t="s">
        <v>124</v>
      </c>
      <c r="M2750" s="6" t="s">
        <v>1985</v>
      </c>
      <c r="N2750" s="6" t="s">
        <v>72</v>
      </c>
      <c r="O2750" s="6" t="s">
        <v>1812</v>
      </c>
      <c r="P2750" s="6" t="s">
        <v>1812</v>
      </c>
      <c r="Q2750" s="6" t="s">
        <v>1814</v>
      </c>
      <c r="R2750" s="6" t="s">
        <v>1812</v>
      </c>
      <c r="S2750" s="6" t="s">
        <v>1887</v>
      </c>
      <c r="T2750" s="6" t="s">
        <v>5288</v>
      </c>
      <c r="U2750" s="6" t="s">
        <v>1812</v>
      </c>
      <c r="V2750" s="6" t="s">
        <v>1812</v>
      </c>
      <c r="W2750" s="6" t="s">
        <v>1816</v>
      </c>
      <c r="X2750" s="6" t="s">
        <v>12846</v>
      </c>
    </row>
    <row r="2751" ht="15.75" customHeight="1">
      <c r="A2751" s="6" t="s">
        <v>12847</v>
      </c>
      <c r="B2751" s="6" t="s">
        <v>12848</v>
      </c>
      <c r="C2751" s="6" t="s">
        <v>1810</v>
      </c>
      <c r="D2751" s="6" t="s">
        <v>12849</v>
      </c>
      <c r="E2751" s="6" t="s">
        <v>1812</v>
      </c>
      <c r="F2751" s="6" t="s">
        <v>1812</v>
      </c>
      <c r="G2751" s="6" t="s">
        <v>1812</v>
      </c>
      <c r="H2751" s="6" t="s">
        <v>303</v>
      </c>
      <c r="I2751" s="6" t="s">
        <v>304</v>
      </c>
      <c r="J2751" s="6" t="s">
        <v>296</v>
      </c>
      <c r="K2751" s="6" t="s">
        <v>261</v>
      </c>
      <c r="L2751" s="6" t="s">
        <v>308</v>
      </c>
      <c r="M2751" s="6" t="s">
        <v>306</v>
      </c>
      <c r="N2751" s="6" t="s">
        <v>72</v>
      </c>
      <c r="O2751" s="6" t="s">
        <v>1812</v>
      </c>
      <c r="P2751" s="6" t="s">
        <v>1812</v>
      </c>
      <c r="Q2751" s="6" t="s">
        <v>1814</v>
      </c>
      <c r="R2751" s="6" t="s">
        <v>1812</v>
      </c>
      <c r="S2751" s="6" t="s">
        <v>1986</v>
      </c>
      <c r="T2751" s="6" t="s">
        <v>5288</v>
      </c>
      <c r="U2751" s="6" t="s">
        <v>1812</v>
      </c>
      <c r="V2751" s="6" t="s">
        <v>1812</v>
      </c>
      <c r="W2751" s="6" t="s">
        <v>1816</v>
      </c>
      <c r="X2751" s="6" t="s">
        <v>12850</v>
      </c>
    </row>
    <row r="2752" ht="15.75" customHeight="1">
      <c r="A2752" s="6" t="s">
        <v>12851</v>
      </c>
      <c r="B2752" s="6" t="s">
        <v>12852</v>
      </c>
      <c r="C2752" s="6" t="s">
        <v>1810</v>
      </c>
      <c r="D2752" s="6" t="s">
        <v>12853</v>
      </c>
      <c r="E2752" s="6" t="s">
        <v>1812</v>
      </c>
      <c r="F2752" s="6" t="s">
        <v>1812</v>
      </c>
      <c r="G2752" s="6" t="s">
        <v>1812</v>
      </c>
      <c r="H2752" s="6" t="s">
        <v>1995</v>
      </c>
      <c r="I2752" s="6" t="s">
        <v>40</v>
      </c>
      <c r="J2752" s="6" t="s">
        <v>303</v>
      </c>
      <c r="K2752" s="6" t="s">
        <v>242</v>
      </c>
      <c r="L2752" s="6" t="s">
        <v>124</v>
      </c>
      <c r="M2752" s="6" t="s">
        <v>1985</v>
      </c>
      <c r="N2752" s="6" t="s">
        <v>72</v>
      </c>
      <c r="O2752" s="6" t="s">
        <v>1812</v>
      </c>
      <c r="P2752" s="6" t="s">
        <v>1812</v>
      </c>
      <c r="Q2752" s="6" t="s">
        <v>1814</v>
      </c>
      <c r="R2752" s="6" t="s">
        <v>1812</v>
      </c>
      <c r="S2752" s="6" t="s">
        <v>1887</v>
      </c>
      <c r="T2752" s="6" t="s">
        <v>5288</v>
      </c>
      <c r="U2752" s="6" t="s">
        <v>1812</v>
      </c>
      <c r="V2752" s="6" t="s">
        <v>1812</v>
      </c>
      <c r="W2752" s="6" t="s">
        <v>1816</v>
      </c>
      <c r="X2752" s="6" t="s">
        <v>12854</v>
      </c>
    </row>
    <row r="2753" ht="15.75" customHeight="1">
      <c r="A2753" s="6" t="s">
        <v>12855</v>
      </c>
      <c r="B2753" s="6" t="s">
        <v>12856</v>
      </c>
      <c r="C2753" s="6" t="s">
        <v>1810</v>
      </c>
      <c r="D2753" s="6" t="s">
        <v>12857</v>
      </c>
      <c r="E2753" s="6" t="s">
        <v>1812</v>
      </c>
      <c r="F2753" s="6" t="s">
        <v>1812</v>
      </c>
      <c r="G2753" s="6" t="s">
        <v>1812</v>
      </c>
      <c r="H2753" s="6" t="s">
        <v>201</v>
      </c>
      <c r="I2753" s="6" t="s">
        <v>40</v>
      </c>
      <c r="J2753" s="6" t="s">
        <v>74</v>
      </c>
      <c r="K2753" s="6" t="s">
        <v>242</v>
      </c>
      <c r="L2753" s="6" t="s">
        <v>157</v>
      </c>
      <c r="M2753" s="6" t="s">
        <v>262</v>
      </c>
      <c r="N2753" s="6" t="s">
        <v>72</v>
      </c>
      <c r="O2753" s="6" t="s">
        <v>1812</v>
      </c>
      <c r="P2753" s="6" t="s">
        <v>1812</v>
      </c>
      <c r="Q2753" s="6" t="s">
        <v>1814</v>
      </c>
      <c r="R2753" s="6" t="s">
        <v>1812</v>
      </c>
      <c r="S2753" s="6" t="s">
        <v>1887</v>
      </c>
      <c r="T2753" s="6" t="s">
        <v>5288</v>
      </c>
      <c r="U2753" s="6" t="s">
        <v>1812</v>
      </c>
      <c r="V2753" s="6" t="s">
        <v>1812</v>
      </c>
      <c r="W2753" s="6" t="s">
        <v>1816</v>
      </c>
      <c r="X2753" s="6" t="s">
        <v>12858</v>
      </c>
    </row>
    <row r="2754" ht="15.75" customHeight="1">
      <c r="A2754" s="6" t="s">
        <v>12859</v>
      </c>
      <c r="B2754" s="6" t="s">
        <v>12860</v>
      </c>
      <c r="C2754" s="6" t="s">
        <v>1810</v>
      </c>
      <c r="D2754" s="6" t="s">
        <v>12861</v>
      </c>
      <c r="E2754" s="6" t="s">
        <v>1812</v>
      </c>
      <c r="F2754" s="6" t="s">
        <v>1812</v>
      </c>
      <c r="G2754" s="6" t="s">
        <v>1812</v>
      </c>
      <c r="H2754" s="6" t="s">
        <v>1995</v>
      </c>
      <c r="I2754" s="6" t="s">
        <v>40</v>
      </c>
      <c r="J2754" s="6" t="s">
        <v>303</v>
      </c>
      <c r="K2754" s="6" t="s">
        <v>242</v>
      </c>
      <c r="L2754" s="6" t="s">
        <v>173</v>
      </c>
      <c r="M2754" s="6" t="s">
        <v>1985</v>
      </c>
      <c r="N2754" s="6" t="s">
        <v>1876</v>
      </c>
      <c r="O2754" s="6" t="s">
        <v>1812</v>
      </c>
      <c r="P2754" s="6" t="s">
        <v>1812</v>
      </c>
      <c r="Q2754" s="6" t="s">
        <v>1814</v>
      </c>
      <c r="R2754" s="6" t="s">
        <v>1812</v>
      </c>
      <c r="S2754" s="6" t="s">
        <v>1887</v>
      </c>
      <c r="T2754" s="6" t="s">
        <v>1813</v>
      </c>
      <c r="U2754" s="6" t="s">
        <v>1812</v>
      </c>
      <c r="V2754" s="6" t="s">
        <v>1812</v>
      </c>
      <c r="W2754" s="6" t="s">
        <v>1816</v>
      </c>
      <c r="X2754" s="6" t="s">
        <v>12862</v>
      </c>
    </row>
    <row r="2755" ht="15.75" customHeight="1">
      <c r="A2755" s="6" t="s">
        <v>12863</v>
      </c>
      <c r="B2755" s="6" t="s">
        <v>12864</v>
      </c>
      <c r="C2755" s="6" t="s">
        <v>1810</v>
      </c>
      <c r="D2755" s="6" t="s">
        <v>12865</v>
      </c>
      <c r="E2755" s="6" t="s">
        <v>1812</v>
      </c>
      <c r="F2755" s="6" t="s">
        <v>1812</v>
      </c>
      <c r="G2755" s="6" t="s">
        <v>1812</v>
      </c>
      <c r="H2755" s="6" t="s">
        <v>1995</v>
      </c>
      <c r="I2755" s="6" t="s">
        <v>40</v>
      </c>
      <c r="J2755" s="6" t="s">
        <v>303</v>
      </c>
      <c r="K2755" s="6" t="s">
        <v>242</v>
      </c>
      <c r="L2755" s="6" t="s">
        <v>124</v>
      </c>
      <c r="M2755" s="6" t="s">
        <v>1985</v>
      </c>
      <c r="N2755" s="6" t="s">
        <v>72</v>
      </c>
      <c r="O2755" s="6" t="s">
        <v>1812</v>
      </c>
      <c r="P2755" s="6" t="s">
        <v>1812</v>
      </c>
      <c r="Q2755" s="6" t="s">
        <v>1814</v>
      </c>
      <c r="R2755" s="6" t="s">
        <v>1812</v>
      </c>
      <c r="S2755" s="6" t="s">
        <v>1887</v>
      </c>
      <c r="T2755" s="6" t="s">
        <v>5288</v>
      </c>
      <c r="U2755" s="6" t="s">
        <v>1812</v>
      </c>
      <c r="V2755" s="6" t="s">
        <v>1812</v>
      </c>
      <c r="W2755" s="6" t="s">
        <v>1816</v>
      </c>
      <c r="X2755" s="6" t="s">
        <v>12866</v>
      </c>
    </row>
    <row r="2756" ht="15.75" customHeight="1">
      <c r="A2756" s="6" t="s">
        <v>12867</v>
      </c>
      <c r="B2756" s="6" t="s">
        <v>12868</v>
      </c>
      <c r="C2756" s="6" t="s">
        <v>1810</v>
      </c>
      <c r="D2756" s="6" t="s">
        <v>12869</v>
      </c>
      <c r="E2756" s="6" t="s">
        <v>1812</v>
      </c>
      <c r="F2756" s="6" t="s">
        <v>1812</v>
      </c>
      <c r="G2756" s="6" t="s">
        <v>1812</v>
      </c>
      <c r="H2756" s="6" t="s">
        <v>260</v>
      </c>
      <c r="I2756" s="6" t="s">
        <v>1983</v>
      </c>
      <c r="J2756" s="6" t="s">
        <v>1984</v>
      </c>
      <c r="K2756" s="6" t="s">
        <v>244</v>
      </c>
      <c r="L2756" s="6" t="s">
        <v>173</v>
      </c>
      <c r="M2756" s="6" t="s">
        <v>1985</v>
      </c>
      <c r="N2756" s="6" t="s">
        <v>72</v>
      </c>
      <c r="O2756" s="6" t="s">
        <v>1812</v>
      </c>
      <c r="P2756" s="6" t="s">
        <v>1812</v>
      </c>
      <c r="Q2756" s="6" t="s">
        <v>1814</v>
      </c>
      <c r="R2756" s="6" t="s">
        <v>1812</v>
      </c>
      <c r="S2756" s="6" t="s">
        <v>1986</v>
      </c>
      <c r="T2756" s="6" t="s">
        <v>5288</v>
      </c>
      <c r="U2756" s="6" t="s">
        <v>1812</v>
      </c>
      <c r="V2756" s="6" t="s">
        <v>1812</v>
      </c>
      <c r="W2756" s="6" t="s">
        <v>1816</v>
      </c>
      <c r="X2756" s="6" t="s">
        <v>12870</v>
      </c>
    </row>
    <row r="2757" ht="15.75" customHeight="1">
      <c r="A2757" s="6" t="s">
        <v>12871</v>
      </c>
      <c r="B2757" s="6" t="s">
        <v>12872</v>
      </c>
      <c r="C2757" s="6" t="s">
        <v>1810</v>
      </c>
      <c r="D2757" s="6" t="s">
        <v>12873</v>
      </c>
      <c r="E2757" s="6" t="s">
        <v>1812</v>
      </c>
      <c r="F2757" s="6" t="s">
        <v>1812</v>
      </c>
      <c r="G2757" s="6" t="s">
        <v>1812</v>
      </c>
      <c r="H2757" s="6" t="s">
        <v>152</v>
      </c>
      <c r="I2757" s="6" t="s">
        <v>40</v>
      </c>
      <c r="J2757" s="6" t="s">
        <v>303</v>
      </c>
      <c r="K2757" s="6" t="s">
        <v>242</v>
      </c>
      <c r="L2757" s="6" t="s">
        <v>300</v>
      </c>
      <c r="M2757" s="6" t="s">
        <v>262</v>
      </c>
      <c r="N2757" s="6" t="s">
        <v>59</v>
      </c>
      <c r="O2757" s="6" t="s">
        <v>1812</v>
      </c>
      <c r="P2757" s="6" t="s">
        <v>1812</v>
      </c>
      <c r="Q2757" s="6" t="s">
        <v>1814</v>
      </c>
      <c r="R2757" s="6" t="s">
        <v>1812</v>
      </c>
      <c r="S2757" s="6" t="s">
        <v>1887</v>
      </c>
      <c r="T2757" s="6" t="s">
        <v>5288</v>
      </c>
      <c r="U2757" s="6" t="s">
        <v>1812</v>
      </c>
      <c r="V2757" s="6" t="s">
        <v>1812</v>
      </c>
      <c r="W2757" s="6" t="s">
        <v>1816</v>
      </c>
      <c r="X2757" s="6" t="s">
        <v>12874</v>
      </c>
    </row>
    <row r="2758" ht="15.75" customHeight="1">
      <c r="A2758" s="6" t="s">
        <v>12875</v>
      </c>
      <c r="B2758" s="6" t="s">
        <v>12876</v>
      </c>
      <c r="C2758" s="6" t="s">
        <v>1810</v>
      </c>
      <c r="D2758" s="6" t="s">
        <v>12877</v>
      </c>
      <c r="E2758" s="6" t="s">
        <v>1812</v>
      </c>
      <c r="F2758" s="6" t="s">
        <v>1812</v>
      </c>
      <c r="G2758" s="6" t="s">
        <v>1812</v>
      </c>
      <c r="H2758" s="6" t="s">
        <v>127</v>
      </c>
      <c r="I2758" s="6" t="s">
        <v>1983</v>
      </c>
      <c r="J2758" s="6" t="s">
        <v>1984</v>
      </c>
      <c r="K2758" s="6" t="s">
        <v>244</v>
      </c>
      <c r="L2758" s="6" t="s">
        <v>166</v>
      </c>
      <c r="M2758" s="6" t="s">
        <v>1985</v>
      </c>
      <c r="N2758" s="6" t="s">
        <v>72</v>
      </c>
      <c r="O2758" s="6" t="s">
        <v>1812</v>
      </c>
      <c r="P2758" s="6" t="s">
        <v>1812</v>
      </c>
      <c r="Q2758" s="6" t="s">
        <v>1814</v>
      </c>
      <c r="R2758" s="6" t="s">
        <v>1812</v>
      </c>
      <c r="S2758" s="6" t="s">
        <v>1986</v>
      </c>
      <c r="T2758" s="6" t="s">
        <v>5288</v>
      </c>
      <c r="U2758" s="6" t="s">
        <v>1812</v>
      </c>
      <c r="V2758" s="6" t="s">
        <v>1812</v>
      </c>
      <c r="W2758" s="6" t="s">
        <v>1816</v>
      </c>
      <c r="X2758" s="6" t="s">
        <v>12878</v>
      </c>
    </row>
    <row r="2759" ht="15.75" customHeight="1">
      <c r="A2759" s="6" t="s">
        <v>12879</v>
      </c>
      <c r="B2759" s="6" t="s">
        <v>12880</v>
      </c>
      <c r="C2759" s="6" t="s">
        <v>1810</v>
      </c>
      <c r="D2759" s="6" t="s">
        <v>12881</v>
      </c>
      <c r="E2759" s="6" t="s">
        <v>1812</v>
      </c>
      <c r="F2759" s="6" t="s">
        <v>1812</v>
      </c>
      <c r="G2759" s="6" t="s">
        <v>1812</v>
      </c>
      <c r="H2759" s="6" t="s">
        <v>1995</v>
      </c>
      <c r="I2759" s="6" t="s">
        <v>40</v>
      </c>
      <c r="J2759" s="6" t="s">
        <v>303</v>
      </c>
      <c r="K2759" s="6" t="s">
        <v>242</v>
      </c>
      <c r="L2759" s="6" t="s">
        <v>124</v>
      </c>
      <c r="M2759" s="6" t="s">
        <v>1985</v>
      </c>
      <c r="N2759" s="6" t="s">
        <v>72</v>
      </c>
      <c r="O2759" s="6" t="s">
        <v>1812</v>
      </c>
      <c r="P2759" s="6" t="s">
        <v>1812</v>
      </c>
      <c r="Q2759" s="6" t="s">
        <v>1814</v>
      </c>
      <c r="R2759" s="6" t="s">
        <v>1812</v>
      </c>
      <c r="S2759" s="6" t="s">
        <v>1887</v>
      </c>
      <c r="T2759" s="6" t="s">
        <v>5288</v>
      </c>
      <c r="U2759" s="6" t="s">
        <v>1812</v>
      </c>
      <c r="V2759" s="6" t="s">
        <v>1812</v>
      </c>
      <c r="W2759" s="6" t="s">
        <v>1816</v>
      </c>
      <c r="X2759" s="6" t="s">
        <v>12882</v>
      </c>
    </row>
    <row r="2760" ht="15.75" customHeight="1">
      <c r="A2760" s="6" t="s">
        <v>12883</v>
      </c>
      <c r="B2760" s="6" t="s">
        <v>12884</v>
      </c>
      <c r="C2760" s="6" t="s">
        <v>1810</v>
      </c>
      <c r="D2760" s="6" t="s">
        <v>12885</v>
      </c>
      <c r="E2760" s="6" t="s">
        <v>1812</v>
      </c>
      <c r="F2760" s="6" t="s">
        <v>1812</v>
      </c>
      <c r="G2760" s="6" t="s">
        <v>1812</v>
      </c>
      <c r="H2760" s="6" t="s">
        <v>32</v>
      </c>
      <c r="I2760" s="6" t="s">
        <v>273</v>
      </c>
      <c r="J2760" s="6" t="s">
        <v>288</v>
      </c>
      <c r="K2760" s="6" t="s">
        <v>242</v>
      </c>
      <c r="L2760" s="6" t="s">
        <v>87</v>
      </c>
      <c r="M2760" s="6" t="s">
        <v>262</v>
      </c>
      <c r="N2760" s="6" t="s">
        <v>72</v>
      </c>
      <c r="O2760" s="6" t="s">
        <v>1812</v>
      </c>
      <c r="P2760" s="6" t="s">
        <v>1812</v>
      </c>
      <c r="Q2760" s="6" t="s">
        <v>1814</v>
      </c>
      <c r="R2760" s="6" t="s">
        <v>1812</v>
      </c>
      <c r="S2760" s="6" t="s">
        <v>1887</v>
      </c>
      <c r="T2760" s="6" t="s">
        <v>5288</v>
      </c>
      <c r="U2760" s="6" t="s">
        <v>1812</v>
      </c>
      <c r="V2760" s="6" t="s">
        <v>1812</v>
      </c>
      <c r="W2760" s="6" t="s">
        <v>1816</v>
      </c>
      <c r="X2760" s="6" t="s">
        <v>12886</v>
      </c>
    </row>
    <row r="2761" ht="15.75" customHeight="1">
      <c r="A2761" s="6" t="s">
        <v>12887</v>
      </c>
      <c r="B2761" s="6" t="s">
        <v>12888</v>
      </c>
      <c r="C2761" s="6" t="s">
        <v>1810</v>
      </c>
      <c r="D2761" s="6" t="s">
        <v>12889</v>
      </c>
      <c r="E2761" s="6" t="s">
        <v>1812</v>
      </c>
      <c r="F2761" s="6" t="s">
        <v>1812</v>
      </c>
      <c r="G2761" s="6" t="s">
        <v>1812</v>
      </c>
      <c r="H2761" s="6" t="s">
        <v>152</v>
      </c>
      <c r="I2761" s="6" t="s">
        <v>40</v>
      </c>
      <c r="J2761" s="6" t="s">
        <v>74</v>
      </c>
      <c r="K2761" s="6" t="s">
        <v>242</v>
      </c>
      <c r="L2761" s="6" t="s">
        <v>300</v>
      </c>
      <c r="M2761" s="6" t="s">
        <v>262</v>
      </c>
      <c r="N2761" s="6" t="s">
        <v>72</v>
      </c>
      <c r="O2761" s="6" t="s">
        <v>1812</v>
      </c>
      <c r="P2761" s="6" t="s">
        <v>1812</v>
      </c>
      <c r="Q2761" s="6" t="s">
        <v>1814</v>
      </c>
      <c r="R2761" s="6" t="s">
        <v>1812</v>
      </c>
      <c r="S2761" s="6" t="s">
        <v>1887</v>
      </c>
      <c r="T2761" s="6" t="s">
        <v>5288</v>
      </c>
      <c r="U2761" s="6" t="s">
        <v>1812</v>
      </c>
      <c r="V2761" s="6" t="s">
        <v>1812</v>
      </c>
      <c r="W2761" s="6" t="s">
        <v>1816</v>
      </c>
      <c r="X2761" s="6" t="s">
        <v>12890</v>
      </c>
    </row>
    <row r="2762" ht="15.75" customHeight="1">
      <c r="A2762" s="6" t="s">
        <v>12891</v>
      </c>
      <c r="B2762" s="6" t="s">
        <v>12892</v>
      </c>
      <c r="C2762" s="6" t="s">
        <v>1810</v>
      </c>
      <c r="D2762" s="6" t="s">
        <v>12893</v>
      </c>
      <c r="E2762" s="6" t="s">
        <v>1812</v>
      </c>
      <c r="F2762" s="6" t="s">
        <v>1812</v>
      </c>
      <c r="G2762" s="6" t="s">
        <v>1812</v>
      </c>
      <c r="H2762" s="6" t="s">
        <v>201</v>
      </c>
      <c r="I2762" s="6" t="s">
        <v>40</v>
      </c>
      <c r="J2762" s="6" t="s">
        <v>74</v>
      </c>
      <c r="K2762" s="6" t="s">
        <v>242</v>
      </c>
      <c r="L2762" s="6" t="s">
        <v>157</v>
      </c>
      <c r="M2762" s="6" t="s">
        <v>262</v>
      </c>
      <c r="N2762" s="6" t="s">
        <v>72</v>
      </c>
      <c r="O2762" s="6" t="s">
        <v>1812</v>
      </c>
      <c r="P2762" s="6" t="s">
        <v>1812</v>
      </c>
      <c r="Q2762" s="6" t="s">
        <v>1814</v>
      </c>
      <c r="R2762" s="6" t="s">
        <v>1812</v>
      </c>
      <c r="S2762" s="6" t="s">
        <v>1887</v>
      </c>
      <c r="T2762" s="6" t="s">
        <v>5288</v>
      </c>
      <c r="U2762" s="6" t="s">
        <v>1812</v>
      </c>
      <c r="V2762" s="6" t="s">
        <v>1812</v>
      </c>
      <c r="W2762" s="6" t="s">
        <v>1816</v>
      </c>
      <c r="X2762" s="6" t="s">
        <v>12894</v>
      </c>
    </row>
    <row r="2763" ht="15.75" customHeight="1">
      <c r="A2763" s="6" t="s">
        <v>12895</v>
      </c>
      <c r="B2763" s="6" t="s">
        <v>12896</v>
      </c>
      <c r="C2763" s="6" t="s">
        <v>1810</v>
      </c>
      <c r="D2763" s="6" t="s">
        <v>12897</v>
      </c>
      <c r="E2763" s="6" t="s">
        <v>1812</v>
      </c>
      <c r="F2763" s="6" t="s">
        <v>1812</v>
      </c>
      <c r="G2763" s="6" t="s">
        <v>1812</v>
      </c>
      <c r="H2763" s="6" t="s">
        <v>32</v>
      </c>
      <c r="I2763" s="6" t="s">
        <v>273</v>
      </c>
      <c r="J2763" s="6" t="s">
        <v>288</v>
      </c>
      <c r="K2763" s="6" t="s">
        <v>242</v>
      </c>
      <c r="L2763" s="6" t="s">
        <v>157</v>
      </c>
      <c r="M2763" s="6" t="s">
        <v>262</v>
      </c>
      <c r="N2763" s="6" t="s">
        <v>72</v>
      </c>
      <c r="O2763" s="6" t="s">
        <v>1812</v>
      </c>
      <c r="P2763" s="6" t="s">
        <v>1812</v>
      </c>
      <c r="Q2763" s="6" t="s">
        <v>1814</v>
      </c>
      <c r="R2763" s="6" t="s">
        <v>1812</v>
      </c>
      <c r="S2763" s="6" t="s">
        <v>1887</v>
      </c>
      <c r="T2763" s="6" t="s">
        <v>5288</v>
      </c>
      <c r="U2763" s="6" t="s">
        <v>1812</v>
      </c>
      <c r="V2763" s="6" t="s">
        <v>1812</v>
      </c>
      <c r="W2763" s="6" t="s">
        <v>1816</v>
      </c>
      <c r="X2763" s="6" t="s">
        <v>12898</v>
      </c>
    </row>
    <row r="2764" ht="15.75" customHeight="1">
      <c r="A2764" s="6" t="s">
        <v>12899</v>
      </c>
      <c r="B2764" s="6" t="s">
        <v>12900</v>
      </c>
      <c r="C2764" s="6" t="s">
        <v>1810</v>
      </c>
      <c r="D2764" s="6" t="s">
        <v>12901</v>
      </c>
      <c r="E2764" s="6" t="s">
        <v>1812</v>
      </c>
      <c r="F2764" s="6" t="s">
        <v>1812</v>
      </c>
      <c r="G2764" s="6" t="s">
        <v>1812</v>
      </c>
      <c r="H2764" s="6" t="s">
        <v>30</v>
      </c>
      <c r="I2764" s="6" t="s">
        <v>273</v>
      </c>
      <c r="J2764" s="6" t="s">
        <v>267</v>
      </c>
      <c r="K2764" s="6" t="s">
        <v>242</v>
      </c>
      <c r="L2764" s="6" t="s">
        <v>177</v>
      </c>
      <c r="M2764" s="6" t="s">
        <v>262</v>
      </c>
      <c r="N2764" s="6" t="s">
        <v>72</v>
      </c>
      <c r="O2764" s="6" t="s">
        <v>1812</v>
      </c>
      <c r="P2764" s="6" t="s">
        <v>1812</v>
      </c>
      <c r="Q2764" s="6" t="s">
        <v>1814</v>
      </c>
      <c r="R2764" s="6" t="s">
        <v>1812</v>
      </c>
      <c r="S2764" s="6" t="s">
        <v>1887</v>
      </c>
      <c r="T2764" s="6" t="s">
        <v>5288</v>
      </c>
      <c r="U2764" s="6" t="s">
        <v>1812</v>
      </c>
      <c r="V2764" s="6" t="s">
        <v>1812</v>
      </c>
      <c r="W2764" s="6" t="s">
        <v>1816</v>
      </c>
      <c r="X2764" s="6" t="s">
        <v>12902</v>
      </c>
    </row>
    <row r="2765" ht="15.75" customHeight="1">
      <c r="A2765" s="6" t="s">
        <v>12903</v>
      </c>
      <c r="B2765" s="6" t="s">
        <v>12904</v>
      </c>
      <c r="C2765" s="6" t="s">
        <v>1810</v>
      </c>
      <c r="D2765" s="6" t="s">
        <v>12905</v>
      </c>
      <c r="E2765" s="6" t="s">
        <v>1812</v>
      </c>
      <c r="F2765" s="6" t="s">
        <v>1812</v>
      </c>
      <c r="G2765" s="6" t="s">
        <v>1812</v>
      </c>
      <c r="H2765" s="6" t="s">
        <v>201</v>
      </c>
      <c r="I2765" s="6" t="s">
        <v>40</v>
      </c>
      <c r="J2765" s="6" t="s">
        <v>74</v>
      </c>
      <c r="K2765" s="6" t="s">
        <v>242</v>
      </c>
      <c r="L2765" s="6" t="s">
        <v>157</v>
      </c>
      <c r="M2765" s="6" t="s">
        <v>262</v>
      </c>
      <c r="N2765" s="6" t="s">
        <v>72</v>
      </c>
      <c r="O2765" s="6" t="s">
        <v>1812</v>
      </c>
      <c r="P2765" s="6" t="s">
        <v>1812</v>
      </c>
      <c r="Q2765" s="6" t="s">
        <v>1814</v>
      </c>
      <c r="R2765" s="6" t="s">
        <v>1812</v>
      </c>
      <c r="S2765" s="6" t="s">
        <v>1887</v>
      </c>
      <c r="T2765" s="6" t="s">
        <v>5288</v>
      </c>
      <c r="U2765" s="6" t="s">
        <v>1812</v>
      </c>
      <c r="V2765" s="6" t="s">
        <v>1812</v>
      </c>
      <c r="W2765" s="6" t="s">
        <v>1816</v>
      </c>
      <c r="X2765" s="6" t="s">
        <v>12906</v>
      </c>
    </row>
    <row r="2766" ht="15.75" customHeight="1">
      <c r="A2766" s="6" t="s">
        <v>12907</v>
      </c>
      <c r="B2766" s="6" t="s">
        <v>12908</v>
      </c>
      <c r="C2766" s="6" t="s">
        <v>1810</v>
      </c>
      <c r="D2766" s="6" t="s">
        <v>12909</v>
      </c>
      <c r="E2766" s="6" t="s">
        <v>1812</v>
      </c>
      <c r="F2766" s="6" t="s">
        <v>1812</v>
      </c>
      <c r="G2766" s="6" t="s">
        <v>1812</v>
      </c>
      <c r="H2766" s="6" t="s">
        <v>18</v>
      </c>
      <c r="I2766" s="6" t="s">
        <v>240</v>
      </c>
      <c r="J2766" s="6" t="s">
        <v>176</v>
      </c>
      <c r="K2766" s="6" t="s">
        <v>209</v>
      </c>
      <c r="L2766" s="6" t="s">
        <v>1952</v>
      </c>
      <c r="M2766" s="6" t="s">
        <v>244</v>
      </c>
      <c r="N2766" s="6" t="s">
        <v>72</v>
      </c>
      <c r="O2766" s="6" t="s">
        <v>1812</v>
      </c>
      <c r="P2766" s="6" t="s">
        <v>1812</v>
      </c>
      <c r="Q2766" s="6" t="s">
        <v>1814</v>
      </c>
      <c r="R2766" s="6" t="s">
        <v>1812</v>
      </c>
      <c r="S2766" s="6" t="s">
        <v>1887</v>
      </c>
      <c r="T2766" s="6" t="s">
        <v>5288</v>
      </c>
      <c r="U2766" s="6" t="s">
        <v>1812</v>
      </c>
      <c r="V2766" s="6" t="s">
        <v>1812</v>
      </c>
      <c r="W2766" s="6" t="s">
        <v>1816</v>
      </c>
      <c r="X2766" s="6" t="s">
        <v>12910</v>
      </c>
    </row>
    <row r="2767" ht="15.75" customHeight="1">
      <c r="A2767" s="6" t="s">
        <v>12911</v>
      </c>
      <c r="B2767" s="6" t="s">
        <v>12912</v>
      </c>
      <c r="C2767" s="6" t="s">
        <v>1810</v>
      </c>
      <c r="D2767" s="6" t="s">
        <v>12913</v>
      </c>
      <c r="E2767" s="6" t="s">
        <v>1812</v>
      </c>
      <c r="F2767" s="6" t="s">
        <v>1812</v>
      </c>
      <c r="G2767" s="6" t="s">
        <v>1812</v>
      </c>
      <c r="H2767" s="6" t="s">
        <v>2652</v>
      </c>
      <c r="I2767" s="6" t="s">
        <v>34</v>
      </c>
      <c r="J2767" s="6" t="s">
        <v>127</v>
      </c>
      <c r="K2767" s="6" t="s">
        <v>224</v>
      </c>
      <c r="L2767" s="6" t="s">
        <v>271</v>
      </c>
      <c r="M2767" s="6" t="s">
        <v>261</v>
      </c>
      <c r="N2767" s="6" t="s">
        <v>72</v>
      </c>
      <c r="O2767" s="6" t="s">
        <v>1812</v>
      </c>
      <c r="P2767" s="6" t="s">
        <v>1812</v>
      </c>
      <c r="Q2767" s="6" t="s">
        <v>1814</v>
      </c>
      <c r="R2767" s="6" t="s">
        <v>1812</v>
      </c>
      <c r="S2767" s="6" t="s">
        <v>1887</v>
      </c>
      <c r="T2767" s="6" t="s">
        <v>5288</v>
      </c>
      <c r="U2767" s="6" t="s">
        <v>1812</v>
      </c>
      <c r="V2767" s="6" t="s">
        <v>1812</v>
      </c>
      <c r="W2767" s="6" t="s">
        <v>1816</v>
      </c>
      <c r="X2767" s="6" t="s">
        <v>12914</v>
      </c>
    </row>
    <row r="2768" ht="15.75" customHeight="1">
      <c r="A2768" s="6" t="s">
        <v>12915</v>
      </c>
      <c r="B2768" s="6" t="s">
        <v>12916</v>
      </c>
      <c r="C2768" s="6" t="s">
        <v>1810</v>
      </c>
      <c r="D2768" s="6" t="s">
        <v>12917</v>
      </c>
      <c r="E2768" s="6" t="s">
        <v>1812</v>
      </c>
      <c r="F2768" s="6" t="s">
        <v>1812</v>
      </c>
      <c r="G2768" s="6" t="s">
        <v>1812</v>
      </c>
      <c r="H2768" s="6" t="s">
        <v>32</v>
      </c>
      <c r="I2768" s="6" t="s">
        <v>273</v>
      </c>
      <c r="J2768" s="6" t="s">
        <v>288</v>
      </c>
      <c r="K2768" s="6" t="s">
        <v>242</v>
      </c>
      <c r="L2768" s="6" t="s">
        <v>87</v>
      </c>
      <c r="M2768" s="6" t="s">
        <v>262</v>
      </c>
      <c r="N2768" s="6" t="s">
        <v>1876</v>
      </c>
      <c r="O2768" s="6" t="s">
        <v>1812</v>
      </c>
      <c r="P2768" s="6" t="s">
        <v>1812</v>
      </c>
      <c r="Q2768" s="6" t="s">
        <v>1814</v>
      </c>
      <c r="R2768" s="6" t="s">
        <v>1812</v>
      </c>
      <c r="S2768" s="6" t="s">
        <v>1887</v>
      </c>
      <c r="T2768" s="6" t="s">
        <v>1813</v>
      </c>
      <c r="U2768" s="6" t="s">
        <v>1812</v>
      </c>
      <c r="V2768" s="6" t="s">
        <v>1812</v>
      </c>
      <c r="W2768" s="6" t="s">
        <v>1816</v>
      </c>
      <c r="X2768" s="6" t="s">
        <v>12918</v>
      </c>
    </row>
    <row r="2769" ht="15.75" customHeight="1">
      <c r="A2769" s="6" t="s">
        <v>12919</v>
      </c>
      <c r="B2769" s="6" t="s">
        <v>12920</v>
      </c>
      <c r="C2769" s="6" t="s">
        <v>1810</v>
      </c>
      <c r="D2769" s="6" t="s">
        <v>12921</v>
      </c>
      <c r="E2769" s="6" t="s">
        <v>1812</v>
      </c>
      <c r="F2769" s="6" t="s">
        <v>1812</v>
      </c>
      <c r="G2769" s="6" t="s">
        <v>1812</v>
      </c>
      <c r="H2769" s="6" t="s">
        <v>106</v>
      </c>
      <c r="I2769" s="6" t="s">
        <v>273</v>
      </c>
      <c r="J2769" s="6" t="s">
        <v>288</v>
      </c>
      <c r="K2769" s="6" t="s">
        <v>242</v>
      </c>
      <c r="L2769" s="6" t="s">
        <v>87</v>
      </c>
      <c r="M2769" s="6" t="s">
        <v>262</v>
      </c>
      <c r="N2769" s="6" t="s">
        <v>1876</v>
      </c>
      <c r="O2769" s="6" t="s">
        <v>1812</v>
      </c>
      <c r="P2769" s="6" t="s">
        <v>1812</v>
      </c>
      <c r="Q2769" s="6" t="s">
        <v>1814</v>
      </c>
      <c r="R2769" s="6" t="s">
        <v>1812</v>
      </c>
      <c r="S2769" s="6" t="s">
        <v>1887</v>
      </c>
      <c r="T2769" s="6" t="s">
        <v>1813</v>
      </c>
      <c r="U2769" s="6" t="s">
        <v>1812</v>
      </c>
      <c r="V2769" s="6" t="s">
        <v>1812</v>
      </c>
      <c r="W2769" s="6" t="s">
        <v>1816</v>
      </c>
      <c r="X2769" s="6" t="s">
        <v>12922</v>
      </c>
    </row>
    <row r="2770" ht="15.75" customHeight="1">
      <c r="A2770" s="6" t="s">
        <v>12923</v>
      </c>
      <c r="B2770" s="6" t="s">
        <v>12924</v>
      </c>
      <c r="C2770" s="6" t="s">
        <v>1810</v>
      </c>
      <c r="D2770" s="6" t="s">
        <v>12925</v>
      </c>
      <c r="E2770" s="6" t="s">
        <v>1812</v>
      </c>
      <c r="F2770" s="6" t="s">
        <v>1812</v>
      </c>
      <c r="G2770" s="6" t="s">
        <v>1812</v>
      </c>
      <c r="H2770" s="6" t="s">
        <v>152</v>
      </c>
      <c r="I2770" s="6" t="s">
        <v>40</v>
      </c>
      <c r="J2770" s="6" t="s">
        <v>74</v>
      </c>
      <c r="K2770" s="6" t="s">
        <v>242</v>
      </c>
      <c r="L2770" s="6" t="s">
        <v>300</v>
      </c>
      <c r="M2770" s="6" t="s">
        <v>262</v>
      </c>
      <c r="N2770" s="6" t="s">
        <v>1876</v>
      </c>
      <c r="O2770" s="6" t="s">
        <v>1812</v>
      </c>
      <c r="P2770" s="6" t="s">
        <v>1812</v>
      </c>
      <c r="Q2770" s="6" t="s">
        <v>1814</v>
      </c>
      <c r="R2770" s="6" t="s">
        <v>1812</v>
      </c>
      <c r="S2770" s="6" t="s">
        <v>1887</v>
      </c>
      <c r="T2770" s="6" t="s">
        <v>1813</v>
      </c>
      <c r="U2770" s="6" t="s">
        <v>1812</v>
      </c>
      <c r="V2770" s="6" t="s">
        <v>1812</v>
      </c>
      <c r="W2770" s="6" t="s">
        <v>1816</v>
      </c>
      <c r="X2770" s="6" t="s">
        <v>12926</v>
      </c>
    </row>
    <row r="2771" ht="15.75" customHeight="1">
      <c r="A2771" s="6" t="s">
        <v>12927</v>
      </c>
      <c r="B2771" s="6" t="s">
        <v>12928</v>
      </c>
      <c r="C2771" s="6" t="s">
        <v>1810</v>
      </c>
      <c r="D2771" s="6" t="s">
        <v>12929</v>
      </c>
      <c r="E2771" s="6" t="s">
        <v>1812</v>
      </c>
      <c r="F2771" s="6" t="s">
        <v>1812</v>
      </c>
      <c r="G2771" s="6" t="s">
        <v>1812</v>
      </c>
      <c r="H2771" s="6" t="s">
        <v>1995</v>
      </c>
      <c r="I2771" s="6" t="s">
        <v>40</v>
      </c>
      <c r="J2771" s="6" t="s">
        <v>303</v>
      </c>
      <c r="K2771" s="6" t="s">
        <v>242</v>
      </c>
      <c r="L2771" s="6" t="s">
        <v>124</v>
      </c>
      <c r="M2771" s="6" t="s">
        <v>1985</v>
      </c>
      <c r="N2771" s="6" t="s">
        <v>1876</v>
      </c>
      <c r="O2771" s="6" t="s">
        <v>1812</v>
      </c>
      <c r="P2771" s="6" t="s">
        <v>1812</v>
      </c>
      <c r="Q2771" s="6" t="s">
        <v>1814</v>
      </c>
      <c r="R2771" s="6" t="s">
        <v>1812</v>
      </c>
      <c r="S2771" s="6" t="s">
        <v>1887</v>
      </c>
      <c r="T2771" s="6" t="s">
        <v>1813</v>
      </c>
      <c r="U2771" s="6" t="s">
        <v>1812</v>
      </c>
      <c r="V2771" s="6" t="s">
        <v>1812</v>
      </c>
      <c r="W2771" s="6" t="s">
        <v>1816</v>
      </c>
      <c r="X2771" s="6" t="s">
        <v>12930</v>
      </c>
    </row>
    <row r="2772" ht="15.75" customHeight="1">
      <c r="A2772" s="6" t="s">
        <v>12931</v>
      </c>
      <c r="B2772" s="6" t="s">
        <v>12932</v>
      </c>
      <c r="C2772" s="6" t="s">
        <v>1810</v>
      </c>
      <c r="D2772" s="6" t="s">
        <v>12933</v>
      </c>
      <c r="E2772" s="6" t="s">
        <v>1812</v>
      </c>
      <c r="F2772" s="6" t="s">
        <v>1812</v>
      </c>
      <c r="G2772" s="6" t="s">
        <v>1812</v>
      </c>
      <c r="H2772" s="6" t="s">
        <v>32</v>
      </c>
      <c r="I2772" s="6" t="s">
        <v>273</v>
      </c>
      <c r="J2772" s="6" t="s">
        <v>288</v>
      </c>
      <c r="K2772" s="6" t="s">
        <v>242</v>
      </c>
      <c r="L2772" s="6" t="s">
        <v>157</v>
      </c>
      <c r="M2772" s="6" t="s">
        <v>262</v>
      </c>
      <c r="N2772" s="6" t="s">
        <v>1876</v>
      </c>
      <c r="O2772" s="6" t="s">
        <v>1812</v>
      </c>
      <c r="P2772" s="6" t="s">
        <v>1812</v>
      </c>
      <c r="Q2772" s="6" t="s">
        <v>1814</v>
      </c>
      <c r="R2772" s="6" t="s">
        <v>1812</v>
      </c>
      <c r="S2772" s="6" t="s">
        <v>1887</v>
      </c>
      <c r="T2772" s="6" t="s">
        <v>1813</v>
      </c>
      <c r="U2772" s="6" t="s">
        <v>1812</v>
      </c>
      <c r="V2772" s="6" t="s">
        <v>1812</v>
      </c>
      <c r="W2772" s="6" t="s">
        <v>1816</v>
      </c>
      <c r="X2772" s="6" t="s">
        <v>12934</v>
      </c>
    </row>
    <row r="2773" ht="15.75" customHeight="1">
      <c r="A2773" s="6" t="s">
        <v>12935</v>
      </c>
      <c r="B2773" s="6" t="s">
        <v>12936</v>
      </c>
      <c r="C2773" s="6" t="s">
        <v>1810</v>
      </c>
      <c r="D2773" s="6" t="s">
        <v>12937</v>
      </c>
      <c r="E2773" s="6" t="s">
        <v>1812</v>
      </c>
      <c r="F2773" s="6" t="s">
        <v>1812</v>
      </c>
      <c r="G2773" s="6" t="s">
        <v>1812</v>
      </c>
      <c r="H2773" s="6" t="s">
        <v>32</v>
      </c>
      <c r="I2773" s="6" t="s">
        <v>273</v>
      </c>
      <c r="J2773" s="6" t="s">
        <v>288</v>
      </c>
      <c r="K2773" s="6" t="s">
        <v>242</v>
      </c>
      <c r="L2773" s="6" t="s">
        <v>87</v>
      </c>
      <c r="M2773" s="6" t="s">
        <v>262</v>
      </c>
      <c r="N2773" s="6" t="s">
        <v>1876</v>
      </c>
      <c r="O2773" s="6" t="s">
        <v>1812</v>
      </c>
      <c r="P2773" s="6" t="s">
        <v>1812</v>
      </c>
      <c r="Q2773" s="6" t="s">
        <v>1814</v>
      </c>
      <c r="R2773" s="6" t="s">
        <v>1812</v>
      </c>
      <c r="S2773" s="6" t="s">
        <v>1887</v>
      </c>
      <c r="T2773" s="6" t="s">
        <v>1813</v>
      </c>
      <c r="U2773" s="6" t="s">
        <v>1812</v>
      </c>
      <c r="V2773" s="6" t="s">
        <v>1812</v>
      </c>
      <c r="W2773" s="6" t="s">
        <v>1816</v>
      </c>
      <c r="X2773" s="6" t="s">
        <v>12938</v>
      </c>
    </row>
    <row r="2774" ht="15.75" customHeight="1">
      <c r="A2774" s="6" t="s">
        <v>12939</v>
      </c>
      <c r="B2774" s="6" t="s">
        <v>12940</v>
      </c>
      <c r="C2774" s="6" t="s">
        <v>1810</v>
      </c>
      <c r="D2774" s="6" t="s">
        <v>12941</v>
      </c>
      <c r="E2774" s="6" t="s">
        <v>1812</v>
      </c>
      <c r="F2774" s="6" t="s">
        <v>1812</v>
      </c>
      <c r="G2774" s="6" t="s">
        <v>1812</v>
      </c>
      <c r="H2774" s="6" t="s">
        <v>32</v>
      </c>
      <c r="I2774" s="6" t="s">
        <v>273</v>
      </c>
      <c r="J2774" s="6" t="s">
        <v>288</v>
      </c>
      <c r="K2774" s="6" t="s">
        <v>242</v>
      </c>
      <c r="L2774" s="6" t="s">
        <v>157</v>
      </c>
      <c r="M2774" s="6" t="s">
        <v>262</v>
      </c>
      <c r="N2774" s="6" t="s">
        <v>1876</v>
      </c>
      <c r="O2774" s="6" t="s">
        <v>1812</v>
      </c>
      <c r="P2774" s="6" t="s">
        <v>1812</v>
      </c>
      <c r="Q2774" s="6" t="s">
        <v>1814</v>
      </c>
      <c r="R2774" s="6" t="s">
        <v>1812</v>
      </c>
      <c r="S2774" s="6" t="s">
        <v>1887</v>
      </c>
      <c r="T2774" s="6" t="s">
        <v>1813</v>
      </c>
      <c r="U2774" s="6" t="s">
        <v>1812</v>
      </c>
      <c r="V2774" s="6" t="s">
        <v>1812</v>
      </c>
      <c r="W2774" s="6" t="s">
        <v>1816</v>
      </c>
      <c r="X2774" s="6" t="s">
        <v>12942</v>
      </c>
    </row>
    <row r="2775" ht="15.75" customHeight="1">
      <c r="A2775" s="6" t="s">
        <v>12943</v>
      </c>
      <c r="B2775" s="6" t="s">
        <v>12944</v>
      </c>
      <c r="C2775" s="6" t="s">
        <v>1810</v>
      </c>
      <c r="D2775" s="6" t="s">
        <v>12945</v>
      </c>
      <c r="E2775" s="6" t="s">
        <v>1812</v>
      </c>
      <c r="F2775" s="6" t="s">
        <v>1812</v>
      </c>
      <c r="G2775" s="6" t="s">
        <v>1812</v>
      </c>
      <c r="H2775" s="6" t="s">
        <v>303</v>
      </c>
      <c r="I2775" s="6" t="s">
        <v>304</v>
      </c>
      <c r="J2775" s="6" t="s">
        <v>296</v>
      </c>
      <c r="K2775" s="6" t="s">
        <v>261</v>
      </c>
      <c r="L2775" s="6" t="s">
        <v>308</v>
      </c>
      <c r="M2775" s="6" t="s">
        <v>306</v>
      </c>
      <c r="N2775" s="6" t="s">
        <v>46</v>
      </c>
      <c r="O2775" s="6" t="s">
        <v>1812</v>
      </c>
      <c r="P2775" s="6" t="s">
        <v>1812</v>
      </c>
      <c r="Q2775" s="6" t="s">
        <v>1814</v>
      </c>
      <c r="R2775" s="6" t="s">
        <v>1812</v>
      </c>
      <c r="S2775" s="6" t="s">
        <v>1986</v>
      </c>
      <c r="T2775" s="6" t="s">
        <v>1813</v>
      </c>
      <c r="U2775" s="6" t="s">
        <v>1812</v>
      </c>
      <c r="V2775" s="6" t="s">
        <v>1812</v>
      </c>
      <c r="W2775" s="6" t="s">
        <v>1816</v>
      </c>
      <c r="X2775" s="6" t="s">
        <v>12946</v>
      </c>
    </row>
    <row r="2776" ht="15.75" customHeight="1">
      <c r="A2776" s="6" t="s">
        <v>12947</v>
      </c>
      <c r="B2776" s="6" t="s">
        <v>12948</v>
      </c>
      <c r="C2776" s="6" t="s">
        <v>1810</v>
      </c>
      <c r="D2776" s="6" t="s">
        <v>12949</v>
      </c>
      <c r="E2776" s="6" t="s">
        <v>1812</v>
      </c>
      <c r="F2776" s="6" t="s">
        <v>1812</v>
      </c>
      <c r="G2776" s="6" t="s">
        <v>1812</v>
      </c>
      <c r="H2776" s="6" t="s">
        <v>152</v>
      </c>
      <c r="I2776" s="6" t="s">
        <v>40</v>
      </c>
      <c r="J2776" s="6" t="s">
        <v>303</v>
      </c>
      <c r="K2776" s="6" t="s">
        <v>242</v>
      </c>
      <c r="L2776" s="6" t="s">
        <v>300</v>
      </c>
      <c r="M2776" s="6" t="s">
        <v>262</v>
      </c>
      <c r="N2776" s="6" t="s">
        <v>1876</v>
      </c>
      <c r="O2776" s="6" t="s">
        <v>1812</v>
      </c>
      <c r="P2776" s="6" t="s">
        <v>1812</v>
      </c>
      <c r="Q2776" s="6" t="s">
        <v>1814</v>
      </c>
      <c r="R2776" s="6" t="s">
        <v>1812</v>
      </c>
      <c r="S2776" s="6" t="s">
        <v>1887</v>
      </c>
      <c r="T2776" s="6" t="s">
        <v>1813</v>
      </c>
      <c r="U2776" s="6" t="s">
        <v>1812</v>
      </c>
      <c r="V2776" s="6" t="s">
        <v>1812</v>
      </c>
      <c r="W2776" s="6" t="s">
        <v>1816</v>
      </c>
      <c r="X2776" s="6" t="s">
        <v>12950</v>
      </c>
    </row>
    <row r="2777" ht="15.75" customHeight="1">
      <c r="A2777" s="6" t="s">
        <v>12951</v>
      </c>
      <c r="B2777" s="6" t="s">
        <v>12952</v>
      </c>
      <c r="C2777" s="6" t="s">
        <v>1810</v>
      </c>
      <c r="D2777" s="6" t="s">
        <v>12953</v>
      </c>
      <c r="E2777" s="6" t="s">
        <v>1812</v>
      </c>
      <c r="F2777" s="6" t="s">
        <v>1812</v>
      </c>
      <c r="G2777" s="6" t="s">
        <v>1812</v>
      </c>
      <c r="H2777" s="6" t="s">
        <v>106</v>
      </c>
      <c r="I2777" s="6" t="s">
        <v>273</v>
      </c>
      <c r="J2777" s="6" t="s">
        <v>288</v>
      </c>
      <c r="K2777" s="6" t="s">
        <v>242</v>
      </c>
      <c r="L2777" s="6" t="s">
        <v>87</v>
      </c>
      <c r="M2777" s="6" t="s">
        <v>262</v>
      </c>
      <c r="N2777" s="6" t="s">
        <v>1876</v>
      </c>
      <c r="O2777" s="6" t="s">
        <v>1812</v>
      </c>
      <c r="P2777" s="6" t="s">
        <v>1812</v>
      </c>
      <c r="Q2777" s="6" t="s">
        <v>1814</v>
      </c>
      <c r="R2777" s="6" t="s">
        <v>1812</v>
      </c>
      <c r="S2777" s="6" t="s">
        <v>1887</v>
      </c>
      <c r="T2777" s="6" t="s">
        <v>1813</v>
      </c>
      <c r="U2777" s="6" t="s">
        <v>1812</v>
      </c>
      <c r="V2777" s="6" t="s">
        <v>1812</v>
      </c>
      <c r="W2777" s="6" t="s">
        <v>1816</v>
      </c>
      <c r="X2777" s="6" t="s">
        <v>12954</v>
      </c>
    </row>
    <row r="2778" ht="15.75" customHeight="1">
      <c r="A2778" s="6" t="s">
        <v>12955</v>
      </c>
      <c r="B2778" s="6" t="s">
        <v>12956</v>
      </c>
      <c r="C2778" s="6" t="s">
        <v>1810</v>
      </c>
      <c r="D2778" s="6" t="s">
        <v>12957</v>
      </c>
      <c r="E2778" s="6" t="s">
        <v>1812</v>
      </c>
      <c r="F2778" s="6" t="s">
        <v>1812</v>
      </c>
      <c r="G2778" s="6" t="s">
        <v>1812</v>
      </c>
      <c r="H2778" s="6" t="s">
        <v>30</v>
      </c>
      <c r="I2778" s="6" t="s">
        <v>273</v>
      </c>
      <c r="J2778" s="6" t="s">
        <v>38</v>
      </c>
      <c r="K2778" s="6" t="s">
        <v>242</v>
      </c>
      <c r="L2778" s="6" t="s">
        <v>177</v>
      </c>
      <c r="M2778" s="6" t="s">
        <v>262</v>
      </c>
      <c r="N2778" s="6" t="s">
        <v>1876</v>
      </c>
      <c r="O2778" s="6" t="s">
        <v>1812</v>
      </c>
      <c r="P2778" s="6" t="s">
        <v>1812</v>
      </c>
      <c r="Q2778" s="6" t="s">
        <v>1814</v>
      </c>
      <c r="R2778" s="6" t="s">
        <v>1812</v>
      </c>
      <c r="S2778" s="6" t="s">
        <v>1887</v>
      </c>
      <c r="T2778" s="6" t="s">
        <v>1813</v>
      </c>
      <c r="U2778" s="6" t="s">
        <v>1812</v>
      </c>
      <c r="V2778" s="6" t="s">
        <v>1812</v>
      </c>
      <c r="W2778" s="6" t="s">
        <v>1816</v>
      </c>
      <c r="X2778" s="6" t="s">
        <v>12958</v>
      </c>
    </row>
    <row r="2779" ht="15.75" customHeight="1">
      <c r="A2779" s="6" t="s">
        <v>12959</v>
      </c>
      <c r="B2779" s="6" t="s">
        <v>12960</v>
      </c>
      <c r="C2779" s="6" t="s">
        <v>1810</v>
      </c>
      <c r="D2779" s="6" t="s">
        <v>12961</v>
      </c>
      <c r="E2779" s="6" t="s">
        <v>1812</v>
      </c>
      <c r="F2779" s="6" t="s">
        <v>1812</v>
      </c>
      <c r="G2779" s="6" t="s">
        <v>1812</v>
      </c>
      <c r="H2779" s="6" t="s">
        <v>32</v>
      </c>
      <c r="I2779" s="6" t="s">
        <v>273</v>
      </c>
      <c r="J2779" s="6" t="s">
        <v>288</v>
      </c>
      <c r="K2779" s="6" t="s">
        <v>242</v>
      </c>
      <c r="L2779" s="6" t="s">
        <v>157</v>
      </c>
      <c r="M2779" s="6" t="s">
        <v>262</v>
      </c>
      <c r="N2779" s="6" t="s">
        <v>1876</v>
      </c>
      <c r="O2779" s="6" t="s">
        <v>1812</v>
      </c>
      <c r="P2779" s="6" t="s">
        <v>1812</v>
      </c>
      <c r="Q2779" s="6" t="s">
        <v>1814</v>
      </c>
      <c r="R2779" s="6" t="s">
        <v>1812</v>
      </c>
      <c r="S2779" s="6" t="s">
        <v>1887</v>
      </c>
      <c r="T2779" s="6" t="s">
        <v>1813</v>
      </c>
      <c r="U2779" s="6" t="s">
        <v>1812</v>
      </c>
      <c r="V2779" s="6" t="s">
        <v>1812</v>
      </c>
      <c r="W2779" s="6" t="s">
        <v>1816</v>
      </c>
      <c r="X2779" s="6" t="s">
        <v>12962</v>
      </c>
    </row>
    <row r="2780" ht="15.75" customHeight="1">
      <c r="A2780" s="6" t="s">
        <v>12963</v>
      </c>
      <c r="B2780" s="6" t="s">
        <v>12964</v>
      </c>
      <c r="C2780" s="6" t="s">
        <v>1810</v>
      </c>
      <c r="D2780" s="6" t="s">
        <v>12965</v>
      </c>
      <c r="E2780" s="6" t="s">
        <v>1812</v>
      </c>
      <c r="F2780" s="6" t="s">
        <v>1812</v>
      </c>
      <c r="G2780" s="6" t="s">
        <v>1812</v>
      </c>
      <c r="H2780" s="6" t="s">
        <v>152</v>
      </c>
      <c r="I2780" s="6" t="s">
        <v>40</v>
      </c>
      <c r="J2780" s="6" t="s">
        <v>303</v>
      </c>
      <c r="K2780" s="6" t="s">
        <v>242</v>
      </c>
      <c r="L2780" s="6" t="s">
        <v>300</v>
      </c>
      <c r="M2780" s="6" t="s">
        <v>262</v>
      </c>
      <c r="N2780" s="6" t="s">
        <v>1876</v>
      </c>
      <c r="O2780" s="6" t="s">
        <v>1812</v>
      </c>
      <c r="P2780" s="6" t="s">
        <v>1812</v>
      </c>
      <c r="Q2780" s="6" t="s">
        <v>1814</v>
      </c>
      <c r="R2780" s="6" t="s">
        <v>1812</v>
      </c>
      <c r="S2780" s="6" t="s">
        <v>1887</v>
      </c>
      <c r="T2780" s="6" t="s">
        <v>1813</v>
      </c>
      <c r="U2780" s="6" t="s">
        <v>1812</v>
      </c>
      <c r="V2780" s="6" t="s">
        <v>1812</v>
      </c>
      <c r="W2780" s="6" t="s">
        <v>1816</v>
      </c>
      <c r="X2780" s="6" t="s">
        <v>12966</v>
      </c>
    </row>
    <row r="2781" ht="15.75" customHeight="1">
      <c r="A2781" s="6" t="s">
        <v>12967</v>
      </c>
      <c r="B2781" s="6" t="s">
        <v>12968</v>
      </c>
      <c r="C2781" s="6" t="s">
        <v>1810</v>
      </c>
      <c r="D2781" s="6" t="s">
        <v>12969</v>
      </c>
      <c r="E2781" s="6" t="s">
        <v>1812</v>
      </c>
      <c r="F2781" s="6" t="s">
        <v>1812</v>
      </c>
      <c r="G2781" s="6" t="s">
        <v>1812</v>
      </c>
      <c r="H2781" s="6" t="s">
        <v>201</v>
      </c>
      <c r="I2781" s="6" t="s">
        <v>40</v>
      </c>
      <c r="J2781" s="6" t="s">
        <v>74</v>
      </c>
      <c r="K2781" s="6" t="s">
        <v>242</v>
      </c>
      <c r="L2781" s="6" t="s">
        <v>157</v>
      </c>
      <c r="M2781" s="6" t="s">
        <v>262</v>
      </c>
      <c r="N2781" s="6" t="s">
        <v>1876</v>
      </c>
      <c r="O2781" s="6" t="s">
        <v>1812</v>
      </c>
      <c r="P2781" s="6" t="s">
        <v>1812</v>
      </c>
      <c r="Q2781" s="6" t="s">
        <v>1814</v>
      </c>
      <c r="R2781" s="6" t="s">
        <v>1812</v>
      </c>
      <c r="S2781" s="6" t="s">
        <v>1887</v>
      </c>
      <c r="T2781" s="6" t="s">
        <v>1813</v>
      </c>
      <c r="U2781" s="6" t="s">
        <v>1812</v>
      </c>
      <c r="V2781" s="6" t="s">
        <v>1812</v>
      </c>
      <c r="W2781" s="6" t="s">
        <v>1816</v>
      </c>
      <c r="X2781" s="6" t="s">
        <v>12970</v>
      </c>
    </row>
    <row r="2782" ht="15.75" customHeight="1">
      <c r="A2782" s="6" t="s">
        <v>12971</v>
      </c>
      <c r="B2782" s="6" t="s">
        <v>12972</v>
      </c>
      <c r="C2782" s="6" t="s">
        <v>1810</v>
      </c>
      <c r="D2782" s="6" t="s">
        <v>12973</v>
      </c>
      <c r="E2782" s="6" t="s">
        <v>1812</v>
      </c>
      <c r="F2782" s="6" t="s">
        <v>1812</v>
      </c>
      <c r="G2782" s="6" t="s">
        <v>1812</v>
      </c>
      <c r="H2782" s="6" t="s">
        <v>1995</v>
      </c>
      <c r="I2782" s="6" t="s">
        <v>40</v>
      </c>
      <c r="J2782" s="6" t="s">
        <v>303</v>
      </c>
      <c r="K2782" s="6" t="s">
        <v>242</v>
      </c>
      <c r="L2782" s="6" t="s">
        <v>124</v>
      </c>
      <c r="M2782" s="6" t="s">
        <v>1985</v>
      </c>
      <c r="N2782" s="6" t="s">
        <v>1876</v>
      </c>
      <c r="O2782" s="6" t="s">
        <v>1812</v>
      </c>
      <c r="P2782" s="6" t="s">
        <v>1812</v>
      </c>
      <c r="Q2782" s="6" t="s">
        <v>1814</v>
      </c>
      <c r="R2782" s="6" t="s">
        <v>1812</v>
      </c>
      <c r="S2782" s="6" t="s">
        <v>1887</v>
      </c>
      <c r="T2782" s="6" t="s">
        <v>1813</v>
      </c>
      <c r="U2782" s="6" t="s">
        <v>1812</v>
      </c>
      <c r="V2782" s="6" t="s">
        <v>1812</v>
      </c>
      <c r="W2782" s="6" t="s">
        <v>1816</v>
      </c>
      <c r="X2782" s="6" t="s">
        <v>12974</v>
      </c>
    </row>
    <row r="2783" ht="15.75" customHeight="1">
      <c r="A2783" s="6" t="s">
        <v>12975</v>
      </c>
      <c r="B2783" s="6" t="s">
        <v>12976</v>
      </c>
      <c r="C2783" s="6" t="s">
        <v>1810</v>
      </c>
      <c r="D2783" s="6" t="s">
        <v>12977</v>
      </c>
      <c r="E2783" s="6" t="s">
        <v>1812</v>
      </c>
      <c r="F2783" s="6" t="s">
        <v>1812</v>
      </c>
      <c r="G2783" s="6" t="s">
        <v>1812</v>
      </c>
      <c r="H2783" s="6" t="s">
        <v>106</v>
      </c>
      <c r="I2783" s="6" t="s">
        <v>273</v>
      </c>
      <c r="J2783" s="6" t="s">
        <v>267</v>
      </c>
      <c r="K2783" s="6" t="s">
        <v>242</v>
      </c>
      <c r="L2783" s="6" t="s">
        <v>1906</v>
      </c>
      <c r="M2783" s="6" t="s">
        <v>262</v>
      </c>
      <c r="N2783" s="6" t="s">
        <v>1876</v>
      </c>
      <c r="O2783" s="6" t="s">
        <v>1812</v>
      </c>
      <c r="P2783" s="6" t="s">
        <v>1812</v>
      </c>
      <c r="Q2783" s="6" t="s">
        <v>1814</v>
      </c>
      <c r="R2783" s="6" t="s">
        <v>1812</v>
      </c>
      <c r="S2783" s="6" t="s">
        <v>1887</v>
      </c>
      <c r="T2783" s="6" t="s">
        <v>1813</v>
      </c>
      <c r="U2783" s="6" t="s">
        <v>1812</v>
      </c>
      <c r="V2783" s="6" t="s">
        <v>1812</v>
      </c>
      <c r="W2783" s="6" t="s">
        <v>1816</v>
      </c>
      <c r="X2783" s="6" t="s">
        <v>12978</v>
      </c>
    </row>
    <row r="2784" ht="15.75" customHeight="1">
      <c r="A2784" s="6" t="s">
        <v>12979</v>
      </c>
      <c r="B2784" s="6" t="s">
        <v>12980</v>
      </c>
      <c r="C2784" s="6" t="s">
        <v>1810</v>
      </c>
      <c r="D2784" s="6" t="s">
        <v>12981</v>
      </c>
      <c r="E2784" s="6" t="s">
        <v>1812</v>
      </c>
      <c r="F2784" s="6" t="s">
        <v>1812</v>
      </c>
      <c r="G2784" s="6" t="s">
        <v>1812</v>
      </c>
      <c r="H2784" s="6" t="s">
        <v>106</v>
      </c>
      <c r="I2784" s="6" t="s">
        <v>273</v>
      </c>
      <c r="J2784" s="6" t="s">
        <v>288</v>
      </c>
      <c r="K2784" s="6" t="s">
        <v>242</v>
      </c>
      <c r="L2784" s="6" t="s">
        <v>87</v>
      </c>
      <c r="M2784" s="6" t="s">
        <v>262</v>
      </c>
      <c r="N2784" s="6" t="s">
        <v>1876</v>
      </c>
      <c r="O2784" s="6" t="s">
        <v>1812</v>
      </c>
      <c r="P2784" s="6" t="s">
        <v>1812</v>
      </c>
      <c r="Q2784" s="6" t="s">
        <v>1814</v>
      </c>
      <c r="R2784" s="6" t="s">
        <v>1812</v>
      </c>
      <c r="S2784" s="6" t="s">
        <v>1887</v>
      </c>
      <c r="T2784" s="6" t="s">
        <v>1813</v>
      </c>
      <c r="U2784" s="6" t="s">
        <v>1812</v>
      </c>
      <c r="V2784" s="6" t="s">
        <v>1812</v>
      </c>
      <c r="W2784" s="6" t="s">
        <v>1816</v>
      </c>
      <c r="X2784" s="6" t="s">
        <v>12982</v>
      </c>
    </row>
    <row r="2785" ht="15.75" customHeight="1">
      <c r="A2785" s="6" t="s">
        <v>12983</v>
      </c>
      <c r="B2785" s="6" t="s">
        <v>12984</v>
      </c>
      <c r="C2785" s="6" t="s">
        <v>1810</v>
      </c>
      <c r="D2785" s="6" t="s">
        <v>12985</v>
      </c>
      <c r="E2785" s="6" t="s">
        <v>1812</v>
      </c>
      <c r="F2785" s="6" t="s">
        <v>1812</v>
      </c>
      <c r="G2785" s="6" t="s">
        <v>1812</v>
      </c>
      <c r="H2785" s="6" t="s">
        <v>1970</v>
      </c>
      <c r="I2785" s="6" t="s">
        <v>247</v>
      </c>
      <c r="J2785" s="6" t="s">
        <v>106</v>
      </c>
      <c r="K2785" s="6" t="s">
        <v>220</v>
      </c>
      <c r="L2785" s="6" t="s">
        <v>58</v>
      </c>
      <c r="M2785" s="6" t="s">
        <v>244</v>
      </c>
      <c r="N2785" s="6" t="s">
        <v>1876</v>
      </c>
      <c r="O2785" s="6" t="s">
        <v>1812</v>
      </c>
      <c r="P2785" s="6" t="s">
        <v>1812</v>
      </c>
      <c r="Q2785" s="6" t="s">
        <v>1814</v>
      </c>
      <c r="R2785" s="6" t="s">
        <v>1812</v>
      </c>
      <c r="S2785" s="6" t="s">
        <v>1887</v>
      </c>
      <c r="T2785" s="6" t="s">
        <v>1813</v>
      </c>
      <c r="U2785" s="6" t="s">
        <v>1812</v>
      </c>
      <c r="V2785" s="6" t="s">
        <v>1812</v>
      </c>
      <c r="W2785" s="6" t="s">
        <v>1816</v>
      </c>
      <c r="X2785" s="6" t="s">
        <v>12986</v>
      </c>
    </row>
    <row r="2786" ht="15.75" customHeight="1">
      <c r="A2786" s="6" t="s">
        <v>12987</v>
      </c>
      <c r="B2786" s="6" t="s">
        <v>12988</v>
      </c>
      <c r="C2786" s="6" t="s">
        <v>1810</v>
      </c>
      <c r="D2786" s="6" t="s">
        <v>12989</v>
      </c>
      <c r="E2786" s="6" t="s">
        <v>1812</v>
      </c>
      <c r="F2786" s="6" t="s">
        <v>1812</v>
      </c>
      <c r="G2786" s="6" t="s">
        <v>1812</v>
      </c>
      <c r="H2786" s="6" t="s">
        <v>106</v>
      </c>
      <c r="I2786" s="6" t="s">
        <v>273</v>
      </c>
      <c r="J2786" s="6" t="s">
        <v>267</v>
      </c>
      <c r="K2786" s="6" t="s">
        <v>242</v>
      </c>
      <c r="L2786" s="6" t="s">
        <v>1906</v>
      </c>
      <c r="M2786" s="6" t="s">
        <v>262</v>
      </c>
      <c r="N2786" s="6" t="s">
        <v>1876</v>
      </c>
      <c r="O2786" s="6" t="s">
        <v>1812</v>
      </c>
      <c r="P2786" s="6" t="s">
        <v>1812</v>
      </c>
      <c r="Q2786" s="6" t="s">
        <v>1814</v>
      </c>
      <c r="R2786" s="6" t="s">
        <v>1812</v>
      </c>
      <c r="S2786" s="6" t="s">
        <v>1887</v>
      </c>
      <c r="T2786" s="6" t="s">
        <v>1813</v>
      </c>
      <c r="U2786" s="6" t="s">
        <v>1812</v>
      </c>
      <c r="V2786" s="6" t="s">
        <v>1812</v>
      </c>
      <c r="W2786" s="6" t="s">
        <v>1816</v>
      </c>
      <c r="X2786" s="6" t="s">
        <v>12990</v>
      </c>
    </row>
    <row r="2787" ht="15.75" customHeight="1">
      <c r="A2787" s="6" t="s">
        <v>12991</v>
      </c>
      <c r="B2787" s="6" t="s">
        <v>12992</v>
      </c>
      <c r="C2787" s="6" t="s">
        <v>1810</v>
      </c>
      <c r="D2787" s="6" t="s">
        <v>12993</v>
      </c>
      <c r="E2787" s="6" t="s">
        <v>1812</v>
      </c>
      <c r="F2787" s="6" t="s">
        <v>1812</v>
      </c>
      <c r="G2787" s="6" t="s">
        <v>1812</v>
      </c>
      <c r="H2787" s="6" t="s">
        <v>55</v>
      </c>
      <c r="I2787" s="6" t="s">
        <v>1983</v>
      </c>
      <c r="J2787" s="6" t="s">
        <v>290</v>
      </c>
      <c r="K2787" s="6" t="s">
        <v>244</v>
      </c>
      <c r="L2787" s="6" t="s">
        <v>291</v>
      </c>
      <c r="M2787" s="6" t="s">
        <v>1985</v>
      </c>
      <c r="N2787" s="6" t="s">
        <v>1876</v>
      </c>
      <c r="O2787" s="6" t="s">
        <v>1812</v>
      </c>
      <c r="P2787" s="6" t="s">
        <v>1812</v>
      </c>
      <c r="Q2787" s="6" t="s">
        <v>1814</v>
      </c>
      <c r="R2787" s="6" t="s">
        <v>1812</v>
      </c>
      <c r="S2787" s="6" t="s">
        <v>1986</v>
      </c>
      <c r="T2787" s="6" t="s">
        <v>1813</v>
      </c>
      <c r="U2787" s="6" t="s">
        <v>1812</v>
      </c>
      <c r="V2787" s="6" t="s">
        <v>1812</v>
      </c>
      <c r="W2787" s="6" t="s">
        <v>1816</v>
      </c>
      <c r="X2787" s="6" t="s">
        <v>12994</v>
      </c>
    </row>
    <row r="2788" ht="15.75" customHeight="1">
      <c r="A2788" s="6" t="s">
        <v>12995</v>
      </c>
      <c r="B2788" s="6" t="s">
        <v>12996</v>
      </c>
      <c r="C2788" s="6" t="s">
        <v>1810</v>
      </c>
      <c r="D2788" s="6" t="s">
        <v>12997</v>
      </c>
      <c r="E2788" s="6" t="s">
        <v>1812</v>
      </c>
      <c r="F2788" s="6" t="s">
        <v>1812</v>
      </c>
      <c r="G2788" s="6" t="s">
        <v>1812</v>
      </c>
      <c r="H2788" s="6" t="s">
        <v>30</v>
      </c>
      <c r="I2788" s="6" t="s">
        <v>273</v>
      </c>
      <c r="J2788" s="6" t="s">
        <v>267</v>
      </c>
      <c r="K2788" s="6" t="s">
        <v>242</v>
      </c>
      <c r="L2788" s="6" t="s">
        <v>177</v>
      </c>
      <c r="M2788" s="6" t="s">
        <v>262</v>
      </c>
      <c r="N2788" s="6" t="s">
        <v>1876</v>
      </c>
      <c r="O2788" s="6" t="s">
        <v>1812</v>
      </c>
      <c r="P2788" s="6" t="s">
        <v>1812</v>
      </c>
      <c r="Q2788" s="6" t="s">
        <v>1814</v>
      </c>
      <c r="R2788" s="6" t="s">
        <v>1812</v>
      </c>
      <c r="S2788" s="6" t="s">
        <v>1887</v>
      </c>
      <c r="T2788" s="6" t="s">
        <v>1813</v>
      </c>
      <c r="U2788" s="6" t="s">
        <v>1812</v>
      </c>
      <c r="V2788" s="6" t="s">
        <v>1812</v>
      </c>
      <c r="W2788" s="6" t="s">
        <v>1816</v>
      </c>
      <c r="X2788" s="6" t="s">
        <v>12998</v>
      </c>
    </row>
    <row r="2789" ht="15.75" customHeight="1">
      <c r="A2789" s="6" t="s">
        <v>12999</v>
      </c>
      <c r="B2789" s="6" t="s">
        <v>13000</v>
      </c>
      <c r="C2789" s="6" t="s">
        <v>1810</v>
      </c>
      <c r="D2789" s="6" t="s">
        <v>13001</v>
      </c>
      <c r="E2789" s="6" t="s">
        <v>1812</v>
      </c>
      <c r="F2789" s="6" t="s">
        <v>1812</v>
      </c>
      <c r="G2789" s="6" t="s">
        <v>1812</v>
      </c>
      <c r="H2789" s="6" t="s">
        <v>106</v>
      </c>
      <c r="I2789" s="6" t="s">
        <v>273</v>
      </c>
      <c r="J2789" s="6" t="s">
        <v>267</v>
      </c>
      <c r="K2789" s="6" t="s">
        <v>242</v>
      </c>
      <c r="L2789" s="6" t="s">
        <v>1906</v>
      </c>
      <c r="M2789" s="6" t="s">
        <v>262</v>
      </c>
      <c r="N2789" s="6" t="s">
        <v>1876</v>
      </c>
      <c r="O2789" s="6" t="s">
        <v>1812</v>
      </c>
      <c r="P2789" s="6" t="s">
        <v>1812</v>
      </c>
      <c r="Q2789" s="6" t="s">
        <v>1814</v>
      </c>
      <c r="R2789" s="6" t="s">
        <v>1812</v>
      </c>
      <c r="S2789" s="6" t="s">
        <v>1887</v>
      </c>
      <c r="T2789" s="6" t="s">
        <v>1813</v>
      </c>
      <c r="U2789" s="6" t="s">
        <v>1812</v>
      </c>
      <c r="V2789" s="6" t="s">
        <v>1812</v>
      </c>
      <c r="W2789" s="6" t="s">
        <v>1816</v>
      </c>
      <c r="X2789" s="6" t="s">
        <v>13002</v>
      </c>
    </row>
    <row r="2790" ht="15.75" customHeight="1">
      <c r="A2790" s="6" t="s">
        <v>13003</v>
      </c>
      <c r="B2790" s="6" t="s">
        <v>13004</v>
      </c>
      <c r="C2790" s="6" t="s">
        <v>1810</v>
      </c>
      <c r="D2790" s="6" t="s">
        <v>13005</v>
      </c>
      <c r="E2790" s="6" t="s">
        <v>1812</v>
      </c>
      <c r="F2790" s="6" t="s">
        <v>1812</v>
      </c>
      <c r="G2790" s="6" t="s">
        <v>1812</v>
      </c>
      <c r="H2790" s="6" t="s">
        <v>30</v>
      </c>
      <c r="I2790" s="6" t="s">
        <v>273</v>
      </c>
      <c r="J2790" s="6" t="s">
        <v>38</v>
      </c>
      <c r="K2790" s="6" t="s">
        <v>242</v>
      </c>
      <c r="L2790" s="6" t="s">
        <v>177</v>
      </c>
      <c r="M2790" s="6" t="s">
        <v>262</v>
      </c>
      <c r="N2790" s="6" t="s">
        <v>1876</v>
      </c>
      <c r="O2790" s="6" t="s">
        <v>1812</v>
      </c>
      <c r="P2790" s="6" t="s">
        <v>1812</v>
      </c>
      <c r="Q2790" s="6" t="s">
        <v>1814</v>
      </c>
      <c r="R2790" s="6" t="s">
        <v>1812</v>
      </c>
      <c r="S2790" s="6" t="s">
        <v>1887</v>
      </c>
      <c r="T2790" s="6" t="s">
        <v>1813</v>
      </c>
      <c r="U2790" s="6" t="s">
        <v>1812</v>
      </c>
      <c r="V2790" s="6" t="s">
        <v>1812</v>
      </c>
      <c r="W2790" s="6" t="s">
        <v>1816</v>
      </c>
      <c r="X2790" s="6" t="s">
        <v>13006</v>
      </c>
    </row>
    <row r="2791" ht="15.75" customHeight="1">
      <c r="A2791" s="6" t="s">
        <v>13007</v>
      </c>
      <c r="B2791" s="6" t="s">
        <v>13008</v>
      </c>
      <c r="C2791" s="6" t="s">
        <v>1810</v>
      </c>
      <c r="D2791" s="6" t="s">
        <v>13009</v>
      </c>
      <c r="E2791" s="6" t="s">
        <v>1812</v>
      </c>
      <c r="F2791" s="6" t="s">
        <v>1812</v>
      </c>
      <c r="G2791" s="6" t="s">
        <v>1812</v>
      </c>
      <c r="H2791" s="6" t="s">
        <v>30</v>
      </c>
      <c r="I2791" s="6" t="s">
        <v>273</v>
      </c>
      <c r="J2791" s="6" t="s">
        <v>38</v>
      </c>
      <c r="K2791" s="6" t="s">
        <v>242</v>
      </c>
      <c r="L2791" s="6" t="s">
        <v>177</v>
      </c>
      <c r="M2791" s="6" t="s">
        <v>262</v>
      </c>
      <c r="N2791" s="6" t="s">
        <v>1876</v>
      </c>
      <c r="O2791" s="6" t="s">
        <v>1812</v>
      </c>
      <c r="P2791" s="6" t="s">
        <v>1812</v>
      </c>
      <c r="Q2791" s="6" t="s">
        <v>1814</v>
      </c>
      <c r="R2791" s="6" t="s">
        <v>1812</v>
      </c>
      <c r="S2791" s="6" t="s">
        <v>1887</v>
      </c>
      <c r="T2791" s="6" t="s">
        <v>1813</v>
      </c>
      <c r="U2791" s="6" t="s">
        <v>1812</v>
      </c>
      <c r="V2791" s="6" t="s">
        <v>1812</v>
      </c>
      <c r="W2791" s="6" t="s">
        <v>1816</v>
      </c>
      <c r="X2791" s="6" t="s">
        <v>13010</v>
      </c>
    </row>
    <row r="2792" ht="15.75" customHeight="1">
      <c r="A2792" s="6" t="s">
        <v>13011</v>
      </c>
      <c r="B2792" s="6" t="s">
        <v>13012</v>
      </c>
      <c r="C2792" s="6" t="s">
        <v>1810</v>
      </c>
      <c r="D2792" s="6" t="s">
        <v>13013</v>
      </c>
      <c r="E2792" s="6" t="s">
        <v>1812</v>
      </c>
      <c r="F2792" s="6" t="s">
        <v>1812</v>
      </c>
      <c r="G2792" s="6" t="s">
        <v>1812</v>
      </c>
      <c r="H2792" s="6" t="s">
        <v>148</v>
      </c>
      <c r="I2792" s="6" t="s">
        <v>22</v>
      </c>
      <c r="J2792" s="6" t="s">
        <v>38</v>
      </c>
      <c r="K2792" s="6" t="s">
        <v>242</v>
      </c>
      <c r="L2792" s="6" t="s">
        <v>109</v>
      </c>
      <c r="M2792" s="6" t="s">
        <v>262</v>
      </c>
      <c r="N2792" s="6" t="s">
        <v>1876</v>
      </c>
      <c r="O2792" s="6" t="s">
        <v>1812</v>
      </c>
      <c r="P2792" s="6" t="s">
        <v>1812</v>
      </c>
      <c r="Q2792" s="6" t="s">
        <v>1814</v>
      </c>
      <c r="R2792" s="6" t="s">
        <v>1812</v>
      </c>
      <c r="S2792" s="6" t="s">
        <v>1887</v>
      </c>
      <c r="T2792" s="6" t="s">
        <v>1813</v>
      </c>
      <c r="U2792" s="6" t="s">
        <v>1812</v>
      </c>
      <c r="V2792" s="6" t="s">
        <v>1812</v>
      </c>
      <c r="W2792" s="6" t="s">
        <v>1816</v>
      </c>
      <c r="X2792" s="6" t="s">
        <v>13014</v>
      </c>
    </row>
    <row r="2793" ht="15.75" customHeight="1">
      <c r="A2793" s="6" t="s">
        <v>13015</v>
      </c>
      <c r="B2793" s="6" t="s">
        <v>13016</v>
      </c>
      <c r="C2793" s="6" t="s">
        <v>1810</v>
      </c>
      <c r="D2793" s="6" t="s">
        <v>13017</v>
      </c>
      <c r="E2793" s="6" t="s">
        <v>1812</v>
      </c>
      <c r="F2793" s="6" t="s">
        <v>1812</v>
      </c>
      <c r="G2793" s="6" t="s">
        <v>1812</v>
      </c>
      <c r="H2793" s="6" t="s">
        <v>11</v>
      </c>
      <c r="I2793" s="6" t="s">
        <v>159</v>
      </c>
      <c r="J2793" s="6" t="s">
        <v>249</v>
      </c>
      <c r="K2793" s="6" t="s">
        <v>143</v>
      </c>
      <c r="L2793" s="6" t="s">
        <v>354</v>
      </c>
      <c r="M2793" s="6" t="s">
        <v>250</v>
      </c>
      <c r="N2793" s="6" t="s">
        <v>1876</v>
      </c>
      <c r="O2793" s="6" t="s">
        <v>1812</v>
      </c>
      <c r="P2793" s="6" t="s">
        <v>1812</v>
      </c>
      <c r="Q2793" s="6" t="s">
        <v>1814</v>
      </c>
      <c r="R2793" s="6" t="s">
        <v>1812</v>
      </c>
      <c r="S2793" s="6" t="s">
        <v>1887</v>
      </c>
      <c r="T2793" s="6" t="s">
        <v>1813</v>
      </c>
      <c r="U2793" s="6" t="s">
        <v>1812</v>
      </c>
      <c r="V2793" s="6" t="s">
        <v>1812</v>
      </c>
      <c r="W2793" s="6" t="s">
        <v>1816</v>
      </c>
      <c r="X2793" s="6" t="s">
        <v>13018</v>
      </c>
    </row>
    <row r="2794" ht="15.75" customHeight="1">
      <c r="A2794" s="6" t="s">
        <v>13019</v>
      </c>
      <c r="B2794" s="6" t="s">
        <v>13020</v>
      </c>
      <c r="C2794" s="6" t="s">
        <v>1810</v>
      </c>
      <c r="D2794" s="6" t="s">
        <v>13021</v>
      </c>
      <c r="E2794" s="6" t="s">
        <v>1812</v>
      </c>
      <c r="F2794" s="6" t="s">
        <v>1812</v>
      </c>
      <c r="G2794" s="6" t="s">
        <v>1812</v>
      </c>
      <c r="H2794" s="6" t="s">
        <v>30</v>
      </c>
      <c r="I2794" s="6" t="s">
        <v>273</v>
      </c>
      <c r="J2794" s="6" t="s">
        <v>38</v>
      </c>
      <c r="K2794" s="6" t="s">
        <v>242</v>
      </c>
      <c r="L2794" s="6" t="s">
        <v>177</v>
      </c>
      <c r="M2794" s="6" t="s">
        <v>262</v>
      </c>
      <c r="N2794" s="6" t="s">
        <v>1876</v>
      </c>
      <c r="O2794" s="6" t="s">
        <v>1812</v>
      </c>
      <c r="P2794" s="6" t="s">
        <v>1812</v>
      </c>
      <c r="Q2794" s="6" t="s">
        <v>1814</v>
      </c>
      <c r="R2794" s="6" t="s">
        <v>1812</v>
      </c>
      <c r="S2794" s="6" t="s">
        <v>1887</v>
      </c>
      <c r="T2794" s="6" t="s">
        <v>1813</v>
      </c>
      <c r="U2794" s="6" t="s">
        <v>1812</v>
      </c>
      <c r="V2794" s="6" t="s">
        <v>1812</v>
      </c>
      <c r="W2794" s="6" t="s">
        <v>1816</v>
      </c>
      <c r="X2794" s="6" t="s">
        <v>13022</v>
      </c>
    </row>
    <row r="2795" ht="15.75" customHeight="1">
      <c r="A2795" s="6" t="s">
        <v>13023</v>
      </c>
      <c r="B2795" s="6" t="s">
        <v>13024</v>
      </c>
      <c r="C2795" s="6" t="s">
        <v>1810</v>
      </c>
      <c r="D2795" s="6" t="s">
        <v>13025</v>
      </c>
      <c r="E2795" s="6" t="s">
        <v>1812</v>
      </c>
      <c r="F2795" s="6" t="s">
        <v>1812</v>
      </c>
      <c r="G2795" s="6" t="s">
        <v>1812</v>
      </c>
      <c r="H2795" s="6" t="s">
        <v>30</v>
      </c>
      <c r="I2795" s="6" t="s">
        <v>273</v>
      </c>
      <c r="J2795" s="6" t="s">
        <v>267</v>
      </c>
      <c r="K2795" s="6" t="s">
        <v>242</v>
      </c>
      <c r="L2795" s="6" t="s">
        <v>177</v>
      </c>
      <c r="M2795" s="6" t="s">
        <v>262</v>
      </c>
      <c r="N2795" s="6" t="s">
        <v>1876</v>
      </c>
      <c r="O2795" s="6" t="s">
        <v>1812</v>
      </c>
      <c r="P2795" s="6" t="s">
        <v>1812</v>
      </c>
      <c r="Q2795" s="6" t="s">
        <v>1814</v>
      </c>
      <c r="R2795" s="6" t="s">
        <v>1812</v>
      </c>
      <c r="S2795" s="6" t="s">
        <v>1887</v>
      </c>
      <c r="T2795" s="6" t="s">
        <v>1813</v>
      </c>
      <c r="U2795" s="6" t="s">
        <v>1812</v>
      </c>
      <c r="V2795" s="6" t="s">
        <v>1812</v>
      </c>
      <c r="W2795" s="6" t="s">
        <v>1816</v>
      </c>
      <c r="X2795" s="6" t="s">
        <v>13026</v>
      </c>
    </row>
    <row r="2796" ht="15.75" customHeight="1">
      <c r="A2796" s="6" t="s">
        <v>13027</v>
      </c>
      <c r="B2796" s="6" t="s">
        <v>13028</v>
      </c>
      <c r="C2796" s="6" t="s">
        <v>1810</v>
      </c>
      <c r="D2796" s="6" t="s">
        <v>13029</v>
      </c>
      <c r="E2796" s="6" t="s">
        <v>1812</v>
      </c>
      <c r="F2796" s="6" t="s">
        <v>1812</v>
      </c>
      <c r="G2796" s="6" t="s">
        <v>1812</v>
      </c>
      <c r="H2796" s="6" t="s">
        <v>156</v>
      </c>
      <c r="I2796" s="6" t="s">
        <v>22</v>
      </c>
      <c r="J2796" s="6" t="s">
        <v>55</v>
      </c>
      <c r="K2796" s="6" t="s">
        <v>224</v>
      </c>
      <c r="L2796" s="6" t="s">
        <v>272</v>
      </c>
      <c r="M2796" s="6" t="s">
        <v>262</v>
      </c>
      <c r="N2796" s="6" t="s">
        <v>1876</v>
      </c>
      <c r="O2796" s="6" t="s">
        <v>1812</v>
      </c>
      <c r="P2796" s="6" t="s">
        <v>1812</v>
      </c>
      <c r="Q2796" s="6" t="s">
        <v>1814</v>
      </c>
      <c r="R2796" s="6" t="s">
        <v>1812</v>
      </c>
      <c r="S2796" s="6" t="s">
        <v>1887</v>
      </c>
      <c r="T2796" s="6" t="s">
        <v>1813</v>
      </c>
      <c r="U2796" s="6" t="s">
        <v>1812</v>
      </c>
      <c r="V2796" s="6" t="s">
        <v>1812</v>
      </c>
      <c r="W2796" s="6" t="s">
        <v>1816</v>
      </c>
      <c r="X2796" s="6" t="s">
        <v>13030</v>
      </c>
    </row>
    <row r="2797" ht="15.75" customHeight="1">
      <c r="A2797" s="6" t="s">
        <v>13031</v>
      </c>
      <c r="B2797" s="6" t="s">
        <v>13032</v>
      </c>
      <c r="C2797" s="6" t="s">
        <v>1810</v>
      </c>
      <c r="D2797" s="6" t="s">
        <v>13033</v>
      </c>
      <c r="E2797" s="6" t="s">
        <v>1812</v>
      </c>
      <c r="F2797" s="6" t="s">
        <v>1812</v>
      </c>
      <c r="G2797" s="6" t="s">
        <v>1812</v>
      </c>
      <c r="H2797" s="6" t="s">
        <v>156</v>
      </c>
      <c r="I2797" s="6" t="s">
        <v>22</v>
      </c>
      <c r="J2797" s="6" t="s">
        <v>62</v>
      </c>
      <c r="K2797" s="6" t="s">
        <v>224</v>
      </c>
      <c r="L2797" s="6" t="s">
        <v>272</v>
      </c>
      <c r="M2797" s="6" t="s">
        <v>262</v>
      </c>
      <c r="N2797" s="6" t="s">
        <v>1876</v>
      </c>
      <c r="O2797" s="6" t="s">
        <v>1812</v>
      </c>
      <c r="P2797" s="6" t="s">
        <v>1812</v>
      </c>
      <c r="Q2797" s="6" t="s">
        <v>1814</v>
      </c>
      <c r="R2797" s="6" t="s">
        <v>1812</v>
      </c>
      <c r="S2797" s="6" t="s">
        <v>1887</v>
      </c>
      <c r="T2797" s="6" t="s">
        <v>1813</v>
      </c>
      <c r="U2797" s="6" t="s">
        <v>1812</v>
      </c>
      <c r="V2797" s="6" t="s">
        <v>1812</v>
      </c>
      <c r="W2797" s="6" t="s">
        <v>1816</v>
      </c>
      <c r="X2797" s="6" t="s">
        <v>13034</v>
      </c>
    </row>
    <row r="2798" ht="15.75" customHeight="1">
      <c r="A2798" s="6" t="s">
        <v>13035</v>
      </c>
      <c r="B2798" s="6" t="s">
        <v>13036</v>
      </c>
      <c r="C2798" s="6" t="s">
        <v>1810</v>
      </c>
      <c r="D2798" s="6" t="s">
        <v>13037</v>
      </c>
      <c r="E2798" s="6" t="s">
        <v>1812</v>
      </c>
      <c r="F2798" s="6" t="s">
        <v>1812</v>
      </c>
      <c r="G2798" s="6" t="s">
        <v>1812</v>
      </c>
      <c r="H2798" s="6" t="s">
        <v>156</v>
      </c>
      <c r="I2798" s="6" t="s">
        <v>22</v>
      </c>
      <c r="J2798" s="6" t="s">
        <v>62</v>
      </c>
      <c r="K2798" s="6" t="s">
        <v>224</v>
      </c>
      <c r="L2798" s="6" t="s">
        <v>272</v>
      </c>
      <c r="M2798" s="6" t="s">
        <v>262</v>
      </c>
      <c r="N2798" s="6" t="s">
        <v>42</v>
      </c>
      <c r="O2798" s="6" t="s">
        <v>1812</v>
      </c>
      <c r="P2798" s="6" t="s">
        <v>1812</v>
      </c>
      <c r="Q2798" s="6" t="s">
        <v>1814</v>
      </c>
      <c r="R2798" s="6" t="s">
        <v>1812</v>
      </c>
      <c r="S2798" s="6" t="s">
        <v>1887</v>
      </c>
      <c r="T2798" s="6" t="s">
        <v>1813</v>
      </c>
      <c r="U2798" s="6" t="s">
        <v>1812</v>
      </c>
      <c r="V2798" s="6" t="s">
        <v>1812</v>
      </c>
      <c r="W2798" s="6" t="s">
        <v>1816</v>
      </c>
      <c r="X2798" s="6" t="s">
        <v>13038</v>
      </c>
    </row>
    <row r="2799" ht="15.75" customHeight="1">
      <c r="A2799" s="6" t="s">
        <v>13039</v>
      </c>
      <c r="B2799" s="6" t="s">
        <v>13040</v>
      </c>
      <c r="C2799" s="6" t="s">
        <v>1810</v>
      </c>
      <c r="D2799" s="6" t="s">
        <v>13041</v>
      </c>
      <c r="E2799" s="6" t="s">
        <v>1812</v>
      </c>
      <c r="F2799" s="6" t="s">
        <v>1812</v>
      </c>
      <c r="G2799" s="6" t="s">
        <v>1812</v>
      </c>
      <c r="H2799" s="6" t="s">
        <v>156</v>
      </c>
      <c r="I2799" s="6" t="s">
        <v>22</v>
      </c>
      <c r="J2799" s="6" t="s">
        <v>62</v>
      </c>
      <c r="K2799" s="6" t="s">
        <v>224</v>
      </c>
      <c r="L2799" s="6" t="s">
        <v>272</v>
      </c>
      <c r="M2799" s="6" t="s">
        <v>262</v>
      </c>
      <c r="N2799" s="6" t="s">
        <v>42</v>
      </c>
      <c r="O2799" s="6" t="s">
        <v>1812</v>
      </c>
      <c r="P2799" s="6" t="s">
        <v>1812</v>
      </c>
      <c r="Q2799" s="6" t="s">
        <v>1814</v>
      </c>
      <c r="R2799" s="6" t="s">
        <v>1812</v>
      </c>
      <c r="S2799" s="6" t="s">
        <v>1887</v>
      </c>
      <c r="T2799" s="6" t="s">
        <v>1813</v>
      </c>
      <c r="U2799" s="6" t="s">
        <v>1812</v>
      </c>
      <c r="V2799" s="6" t="s">
        <v>1812</v>
      </c>
      <c r="W2799" s="6" t="s">
        <v>1816</v>
      </c>
      <c r="X2799" s="6" t="s">
        <v>13042</v>
      </c>
    </row>
    <row r="2800" ht="15.75" customHeight="1">
      <c r="A2800" s="6" t="s">
        <v>13043</v>
      </c>
      <c r="B2800" s="6" t="s">
        <v>13044</v>
      </c>
      <c r="C2800" s="6" t="s">
        <v>1810</v>
      </c>
      <c r="D2800" s="6" t="s">
        <v>13045</v>
      </c>
      <c r="E2800" s="6" t="s">
        <v>1812</v>
      </c>
      <c r="F2800" s="6" t="s">
        <v>1812</v>
      </c>
      <c r="G2800" s="6" t="s">
        <v>1812</v>
      </c>
      <c r="H2800" s="6" t="s">
        <v>176</v>
      </c>
      <c r="I2800" s="6" t="s">
        <v>22</v>
      </c>
      <c r="J2800" s="6" t="s">
        <v>62</v>
      </c>
      <c r="K2800" s="6" t="s">
        <v>224</v>
      </c>
      <c r="L2800" s="6" t="s">
        <v>187</v>
      </c>
      <c r="M2800" s="6" t="s">
        <v>262</v>
      </c>
      <c r="N2800" s="6" t="s">
        <v>42</v>
      </c>
      <c r="O2800" s="6" t="s">
        <v>1812</v>
      </c>
      <c r="P2800" s="6" t="s">
        <v>1812</v>
      </c>
      <c r="Q2800" s="6" t="s">
        <v>1814</v>
      </c>
      <c r="R2800" s="6" t="s">
        <v>1812</v>
      </c>
      <c r="S2800" s="6" t="s">
        <v>1887</v>
      </c>
      <c r="T2800" s="6" t="s">
        <v>1813</v>
      </c>
      <c r="U2800" s="6" t="s">
        <v>1812</v>
      </c>
      <c r="V2800" s="6" t="s">
        <v>1812</v>
      </c>
      <c r="W2800" s="6" t="s">
        <v>1816</v>
      </c>
      <c r="X2800" s="6" t="s">
        <v>13046</v>
      </c>
    </row>
    <row r="2801" ht="15.75" customHeight="1">
      <c r="A2801" s="6" t="s">
        <v>13047</v>
      </c>
      <c r="B2801" s="6" t="s">
        <v>13048</v>
      </c>
      <c r="C2801" s="6" t="s">
        <v>1810</v>
      </c>
      <c r="D2801" s="6" t="s">
        <v>13049</v>
      </c>
      <c r="E2801" s="6" t="s">
        <v>1812</v>
      </c>
      <c r="F2801" s="6" t="s">
        <v>1812</v>
      </c>
      <c r="G2801" s="6" t="s">
        <v>1812</v>
      </c>
      <c r="H2801" s="6" t="s">
        <v>84</v>
      </c>
      <c r="I2801" s="6" t="s">
        <v>34</v>
      </c>
      <c r="J2801" s="6" t="s">
        <v>260</v>
      </c>
      <c r="K2801" s="6" t="s">
        <v>224</v>
      </c>
      <c r="L2801" s="6" t="s">
        <v>92</v>
      </c>
      <c r="M2801" s="6" t="s">
        <v>261</v>
      </c>
      <c r="N2801" s="6" t="s">
        <v>42</v>
      </c>
      <c r="O2801" s="6" t="s">
        <v>1812</v>
      </c>
      <c r="P2801" s="6" t="s">
        <v>1812</v>
      </c>
      <c r="Q2801" s="6" t="s">
        <v>1814</v>
      </c>
      <c r="R2801" s="6" t="s">
        <v>1812</v>
      </c>
      <c r="S2801" s="6" t="s">
        <v>1887</v>
      </c>
      <c r="T2801" s="6" t="s">
        <v>1813</v>
      </c>
      <c r="U2801" s="6" t="s">
        <v>1812</v>
      </c>
      <c r="V2801" s="6" t="s">
        <v>1812</v>
      </c>
      <c r="W2801" s="6" t="s">
        <v>1816</v>
      </c>
      <c r="X2801" s="6" t="s">
        <v>13050</v>
      </c>
    </row>
    <row r="2802" ht="15.75" customHeight="1">
      <c r="A2802" s="6" t="s">
        <v>13051</v>
      </c>
      <c r="B2802" s="6" t="s">
        <v>13052</v>
      </c>
      <c r="C2802" s="6" t="s">
        <v>1810</v>
      </c>
      <c r="D2802" s="6" t="s">
        <v>13053</v>
      </c>
      <c r="E2802" s="6" t="s">
        <v>1812</v>
      </c>
      <c r="F2802" s="6" t="s">
        <v>1812</v>
      </c>
      <c r="G2802" s="6" t="s">
        <v>1812</v>
      </c>
      <c r="H2802" s="6" t="s">
        <v>13054</v>
      </c>
      <c r="I2802" s="6" t="s">
        <v>127</v>
      </c>
      <c r="J2802" s="6" t="s">
        <v>638</v>
      </c>
      <c r="K2802" s="6" t="s">
        <v>273</v>
      </c>
      <c r="L2802" s="6" t="s">
        <v>1282</v>
      </c>
      <c r="M2802" s="6" t="s">
        <v>319</v>
      </c>
      <c r="N2802" s="6" t="s">
        <v>91</v>
      </c>
      <c r="O2802" s="6" t="s">
        <v>1812</v>
      </c>
      <c r="P2802" s="6" t="s">
        <v>1812</v>
      </c>
      <c r="Q2802" s="6" t="s">
        <v>1814</v>
      </c>
      <c r="R2802" s="6" t="s">
        <v>1812</v>
      </c>
      <c r="S2802" s="6" t="s">
        <v>11752</v>
      </c>
      <c r="T2802" s="6" t="s">
        <v>1813</v>
      </c>
      <c r="U2802" s="6" t="s">
        <v>1812</v>
      </c>
      <c r="V2802" s="6" t="s">
        <v>1812</v>
      </c>
      <c r="W2802" s="6" t="s">
        <v>1816</v>
      </c>
      <c r="X2802" s="6" t="s">
        <v>13055</v>
      </c>
    </row>
    <row r="2803" ht="15.75" customHeight="1">
      <c r="A2803" s="6" t="s">
        <v>13056</v>
      </c>
      <c r="B2803" s="6" t="s">
        <v>13057</v>
      </c>
      <c r="C2803" s="6" t="s">
        <v>1810</v>
      </c>
      <c r="D2803" s="6" t="s">
        <v>13058</v>
      </c>
      <c r="E2803" s="6" t="s">
        <v>1812</v>
      </c>
      <c r="F2803" s="6" t="s">
        <v>1812</v>
      </c>
      <c r="G2803" s="6" t="s">
        <v>1812</v>
      </c>
      <c r="H2803" s="6" t="s">
        <v>47</v>
      </c>
      <c r="I2803" s="6" t="s">
        <v>1984</v>
      </c>
      <c r="J2803" s="6" t="s">
        <v>354</v>
      </c>
      <c r="K2803" s="6" t="s">
        <v>304</v>
      </c>
      <c r="L2803" s="6" t="s">
        <v>570</v>
      </c>
      <c r="M2803" s="6" t="s">
        <v>1876</v>
      </c>
      <c r="N2803" s="6" t="s">
        <v>123</v>
      </c>
      <c r="O2803" s="6" t="s">
        <v>1812</v>
      </c>
      <c r="P2803" s="6" t="s">
        <v>1812</v>
      </c>
      <c r="Q2803" s="6" t="s">
        <v>1814</v>
      </c>
      <c r="R2803" s="6" t="s">
        <v>1812</v>
      </c>
      <c r="S2803" s="6" t="s">
        <v>1877</v>
      </c>
      <c r="T2803" s="6" t="s">
        <v>1813</v>
      </c>
      <c r="U2803" s="6" t="s">
        <v>1812</v>
      </c>
      <c r="V2803" s="6" t="s">
        <v>1812</v>
      </c>
      <c r="W2803" s="6" t="s">
        <v>1816</v>
      </c>
      <c r="X2803" s="6" t="s">
        <v>13059</v>
      </c>
    </row>
    <row r="2804" ht="15.75" customHeight="1">
      <c r="A2804" s="6" t="s">
        <v>13060</v>
      </c>
      <c r="B2804" s="6" t="s">
        <v>13061</v>
      </c>
      <c r="C2804" s="6" t="s">
        <v>1810</v>
      </c>
      <c r="D2804" s="6" t="s">
        <v>13062</v>
      </c>
      <c r="E2804" s="6" t="s">
        <v>1812</v>
      </c>
      <c r="F2804" s="6" t="s">
        <v>1812</v>
      </c>
      <c r="G2804" s="6" t="s">
        <v>1812</v>
      </c>
      <c r="H2804" s="6" t="s">
        <v>871</v>
      </c>
      <c r="I2804" s="6" t="s">
        <v>279</v>
      </c>
      <c r="J2804" s="6" t="s">
        <v>128</v>
      </c>
      <c r="K2804" s="6" t="s">
        <v>276</v>
      </c>
      <c r="L2804" s="6" t="s">
        <v>12</v>
      </c>
      <c r="M2804" s="6" t="s">
        <v>72</v>
      </c>
      <c r="N2804" s="6" t="s">
        <v>139</v>
      </c>
      <c r="O2804" s="6" t="s">
        <v>1812</v>
      </c>
      <c r="P2804" s="6" t="s">
        <v>1812</v>
      </c>
      <c r="Q2804" s="6" t="s">
        <v>1814</v>
      </c>
      <c r="R2804" s="6" t="s">
        <v>1812</v>
      </c>
      <c r="S2804" s="6" t="s">
        <v>1877</v>
      </c>
      <c r="T2804" s="6" t="s">
        <v>1813</v>
      </c>
      <c r="U2804" s="6" t="s">
        <v>1812</v>
      </c>
      <c r="V2804" s="6" t="s">
        <v>1812</v>
      </c>
      <c r="W2804" s="6" t="s">
        <v>1816</v>
      </c>
      <c r="X2804" s="6" t="s">
        <v>13063</v>
      </c>
    </row>
    <row r="2805" ht="15.75" customHeight="1">
      <c r="A2805" s="6" t="s">
        <v>13064</v>
      </c>
      <c r="B2805" s="6" t="s">
        <v>13065</v>
      </c>
      <c r="C2805" s="6" t="s">
        <v>1810</v>
      </c>
      <c r="D2805" s="6" t="s">
        <v>13066</v>
      </c>
      <c r="E2805" s="6" t="s">
        <v>1812</v>
      </c>
      <c r="F2805" s="6" t="s">
        <v>1812</v>
      </c>
      <c r="G2805" s="6" t="s">
        <v>1812</v>
      </c>
      <c r="H2805" s="6" t="s">
        <v>967</v>
      </c>
      <c r="I2805" s="6" t="s">
        <v>106</v>
      </c>
      <c r="J2805" s="6" t="s">
        <v>195</v>
      </c>
      <c r="K2805" s="6" t="s">
        <v>259</v>
      </c>
      <c r="L2805" s="6" t="s">
        <v>1287</v>
      </c>
      <c r="M2805" s="6" t="s">
        <v>36</v>
      </c>
      <c r="N2805" s="6" t="s">
        <v>2969</v>
      </c>
      <c r="O2805" s="6" t="s">
        <v>1812</v>
      </c>
      <c r="P2805" s="6" t="s">
        <v>1812</v>
      </c>
      <c r="Q2805" s="6" t="s">
        <v>1814</v>
      </c>
      <c r="R2805" s="6" t="s">
        <v>1812</v>
      </c>
      <c r="S2805" s="6" t="s">
        <v>11752</v>
      </c>
      <c r="T2805" s="6" t="s">
        <v>1813</v>
      </c>
      <c r="U2805" s="6" t="s">
        <v>1812</v>
      </c>
      <c r="V2805" s="6" t="s">
        <v>1812</v>
      </c>
      <c r="W2805" s="6" t="s">
        <v>1816</v>
      </c>
      <c r="X2805" s="6" t="s">
        <v>13067</v>
      </c>
    </row>
    <row r="2806" ht="15.75" customHeight="1">
      <c r="A2806" s="6" t="s">
        <v>13068</v>
      </c>
      <c r="B2806" s="6" t="s">
        <v>13069</v>
      </c>
      <c r="C2806" s="6" t="s">
        <v>1810</v>
      </c>
      <c r="D2806" s="6" t="s">
        <v>13070</v>
      </c>
      <c r="E2806" s="6" t="s">
        <v>1812</v>
      </c>
      <c r="F2806" s="6" t="s">
        <v>1812</v>
      </c>
      <c r="G2806" s="6" t="s">
        <v>1812</v>
      </c>
      <c r="H2806" s="6" t="s">
        <v>880</v>
      </c>
      <c r="I2806" s="6" t="s">
        <v>38</v>
      </c>
      <c r="J2806" s="6" t="s">
        <v>528</v>
      </c>
      <c r="K2806" s="6" t="s">
        <v>40</v>
      </c>
      <c r="L2806" s="6" t="s">
        <v>962</v>
      </c>
      <c r="M2806" s="6" t="s">
        <v>42</v>
      </c>
      <c r="N2806" s="6" t="s">
        <v>57</v>
      </c>
      <c r="O2806" s="6" t="s">
        <v>1812</v>
      </c>
      <c r="P2806" s="6" t="s">
        <v>1812</v>
      </c>
      <c r="Q2806" s="6" t="s">
        <v>1814</v>
      </c>
      <c r="R2806" s="6" t="s">
        <v>1812</v>
      </c>
      <c r="S2806" s="6" t="s">
        <v>1877</v>
      </c>
      <c r="T2806" s="6" t="s">
        <v>1813</v>
      </c>
      <c r="U2806" s="6" t="s">
        <v>1812</v>
      </c>
      <c r="V2806" s="6" t="s">
        <v>1812</v>
      </c>
      <c r="W2806" s="6" t="s">
        <v>1816</v>
      </c>
      <c r="X2806" s="6" t="s">
        <v>13071</v>
      </c>
    </row>
    <row r="2807" ht="15.75" customHeight="1">
      <c r="A2807" s="6" t="s">
        <v>13072</v>
      </c>
      <c r="B2807" s="6" t="s">
        <v>13073</v>
      </c>
      <c r="C2807" s="6" t="s">
        <v>1810</v>
      </c>
      <c r="D2807" s="6" t="s">
        <v>13074</v>
      </c>
      <c r="E2807" s="6" t="s">
        <v>1812</v>
      </c>
      <c r="F2807" s="6" t="s">
        <v>1812</v>
      </c>
      <c r="G2807" s="6" t="s">
        <v>1812</v>
      </c>
      <c r="H2807" s="6" t="s">
        <v>590</v>
      </c>
      <c r="I2807" s="6" t="s">
        <v>288</v>
      </c>
      <c r="J2807" s="6" t="s">
        <v>479</v>
      </c>
      <c r="K2807" s="6" t="s">
        <v>301</v>
      </c>
      <c r="L2807" s="6" t="s">
        <v>1215</v>
      </c>
      <c r="M2807" s="6" t="s">
        <v>1876</v>
      </c>
      <c r="N2807" s="6" t="s">
        <v>57</v>
      </c>
      <c r="O2807" s="6" t="s">
        <v>1812</v>
      </c>
      <c r="P2807" s="6" t="s">
        <v>1812</v>
      </c>
      <c r="Q2807" s="6" t="s">
        <v>1814</v>
      </c>
      <c r="R2807" s="6" t="s">
        <v>1812</v>
      </c>
      <c r="S2807" s="6" t="s">
        <v>1877</v>
      </c>
      <c r="T2807" s="6" t="s">
        <v>1813</v>
      </c>
      <c r="U2807" s="6" t="s">
        <v>1812</v>
      </c>
      <c r="V2807" s="6" t="s">
        <v>1812</v>
      </c>
      <c r="W2807" s="6" t="s">
        <v>1816</v>
      </c>
      <c r="X2807" s="6" t="s">
        <v>13075</v>
      </c>
    </row>
    <row r="2808" ht="15.75" customHeight="1">
      <c r="A2808" s="6" t="s">
        <v>13076</v>
      </c>
      <c r="B2808" s="6" t="s">
        <v>13077</v>
      </c>
      <c r="C2808" s="6" t="s">
        <v>1810</v>
      </c>
      <c r="D2808" s="6" t="s">
        <v>13078</v>
      </c>
      <c r="E2808" s="6" t="s">
        <v>1812</v>
      </c>
      <c r="F2808" s="6" t="s">
        <v>1812</v>
      </c>
      <c r="G2808" s="6" t="s">
        <v>1812</v>
      </c>
      <c r="H2808" s="6" t="s">
        <v>13079</v>
      </c>
      <c r="I2808" s="6" t="s">
        <v>245</v>
      </c>
      <c r="J2808" s="6" t="s">
        <v>611</v>
      </c>
      <c r="K2808" s="6" t="s">
        <v>20</v>
      </c>
      <c r="L2808" s="6" t="s">
        <v>1117</v>
      </c>
      <c r="M2808" s="6" t="s">
        <v>273</v>
      </c>
      <c r="N2808" s="6" t="s">
        <v>295</v>
      </c>
      <c r="O2808" s="6" t="s">
        <v>1812</v>
      </c>
      <c r="P2808" s="6" t="s">
        <v>1812</v>
      </c>
      <c r="Q2808" s="6" t="s">
        <v>1814</v>
      </c>
      <c r="R2808" s="6" t="s">
        <v>1812</v>
      </c>
      <c r="S2808" s="6" t="s">
        <v>13080</v>
      </c>
      <c r="T2808" s="6" t="s">
        <v>1813</v>
      </c>
      <c r="U2808" s="6" t="s">
        <v>1812</v>
      </c>
      <c r="V2808" s="6" t="s">
        <v>1812</v>
      </c>
      <c r="W2808" s="6" t="s">
        <v>1816</v>
      </c>
      <c r="X2808" s="6" t="s">
        <v>13081</v>
      </c>
    </row>
    <row r="2809" ht="15.75" customHeight="1">
      <c r="A2809" s="6" t="s">
        <v>13082</v>
      </c>
      <c r="B2809" s="6" t="s">
        <v>13083</v>
      </c>
      <c r="C2809" s="6" t="s">
        <v>1810</v>
      </c>
      <c r="D2809" s="6" t="s">
        <v>13084</v>
      </c>
      <c r="E2809" s="6" t="s">
        <v>1812</v>
      </c>
      <c r="F2809" s="6" t="s">
        <v>1812</v>
      </c>
      <c r="G2809" s="6" t="s">
        <v>1812</v>
      </c>
      <c r="H2809" s="6" t="s">
        <v>324</v>
      </c>
      <c r="I2809" s="6" t="s">
        <v>1886</v>
      </c>
      <c r="J2809" s="6" t="s">
        <v>299</v>
      </c>
      <c r="K2809" s="6" t="s">
        <v>182</v>
      </c>
      <c r="L2809" s="6" t="s">
        <v>622</v>
      </c>
      <c r="M2809" s="6" t="s">
        <v>209</v>
      </c>
      <c r="N2809" s="6" t="s">
        <v>297</v>
      </c>
      <c r="O2809" s="6" t="s">
        <v>1812</v>
      </c>
      <c r="P2809" s="6" t="s">
        <v>1812</v>
      </c>
      <c r="Q2809" s="6" t="s">
        <v>1814</v>
      </c>
      <c r="R2809" s="6" t="s">
        <v>1812</v>
      </c>
      <c r="S2809" s="6" t="s">
        <v>1887</v>
      </c>
      <c r="T2809" s="6" t="s">
        <v>1813</v>
      </c>
      <c r="U2809" s="6" t="s">
        <v>1812</v>
      </c>
      <c r="V2809" s="6" t="s">
        <v>1812</v>
      </c>
      <c r="W2809" s="6" t="s">
        <v>1816</v>
      </c>
      <c r="X2809" s="6" t="s">
        <v>13085</v>
      </c>
    </row>
    <row r="2810" ht="15.75" customHeight="1">
      <c r="A2810" s="6" t="s">
        <v>13086</v>
      </c>
      <c r="B2810" s="6" t="s">
        <v>13087</v>
      </c>
      <c r="C2810" s="6" t="s">
        <v>1810</v>
      </c>
      <c r="D2810" s="6" t="s">
        <v>13088</v>
      </c>
      <c r="E2810" s="6" t="s">
        <v>1812</v>
      </c>
      <c r="F2810" s="6" t="s">
        <v>1812</v>
      </c>
      <c r="G2810" s="6" t="s">
        <v>1812</v>
      </c>
      <c r="H2810" s="6" t="s">
        <v>341</v>
      </c>
      <c r="I2810" s="6" t="s">
        <v>342</v>
      </c>
      <c r="J2810" s="6" t="s">
        <v>343</v>
      </c>
      <c r="K2810" s="6" t="s">
        <v>344</v>
      </c>
      <c r="L2810" s="6" t="s">
        <v>345</v>
      </c>
      <c r="M2810" s="6" t="s">
        <v>346</v>
      </c>
      <c r="N2810" s="6" t="s">
        <v>310</v>
      </c>
      <c r="O2810" s="6" t="s">
        <v>1812</v>
      </c>
      <c r="P2810" s="6" t="s">
        <v>1812</v>
      </c>
      <c r="Q2810" s="6" t="s">
        <v>13089</v>
      </c>
      <c r="R2810" s="6" t="s">
        <v>1812</v>
      </c>
      <c r="S2810" s="6" t="s">
        <v>13090</v>
      </c>
      <c r="T2810" s="6" t="s">
        <v>1886</v>
      </c>
      <c r="U2810" s="6" t="s">
        <v>1812</v>
      </c>
      <c r="V2810" s="6" t="s">
        <v>1812</v>
      </c>
      <c r="W2810" s="6" t="s">
        <v>1816</v>
      </c>
      <c r="X2810" s="6" t="s">
        <v>13091</v>
      </c>
    </row>
    <row r="2811" ht="15.75" customHeight="1">
      <c r="A2811" s="6" t="s">
        <v>13092</v>
      </c>
      <c r="B2811" s="6" t="s">
        <v>13093</v>
      </c>
      <c r="C2811" s="6" t="s">
        <v>1810</v>
      </c>
      <c r="D2811" s="6" t="s">
        <v>13094</v>
      </c>
      <c r="E2811" s="6" t="s">
        <v>1812</v>
      </c>
      <c r="F2811" s="6" t="s">
        <v>1812</v>
      </c>
      <c r="G2811" s="6" t="s">
        <v>1812</v>
      </c>
      <c r="H2811" s="6" t="s">
        <v>347</v>
      </c>
      <c r="I2811" s="6" t="s">
        <v>348</v>
      </c>
      <c r="J2811" s="6" t="s">
        <v>349</v>
      </c>
      <c r="K2811" s="6" t="s">
        <v>163</v>
      </c>
      <c r="L2811" s="6" t="s">
        <v>350</v>
      </c>
      <c r="M2811" s="6" t="s">
        <v>191</v>
      </c>
      <c r="N2811" s="6" t="s">
        <v>173</v>
      </c>
      <c r="O2811" s="6" t="s">
        <v>1812</v>
      </c>
      <c r="P2811" s="6" t="s">
        <v>1812</v>
      </c>
      <c r="Q2811" s="6" t="s">
        <v>13089</v>
      </c>
      <c r="R2811" s="6" t="s">
        <v>1812</v>
      </c>
      <c r="S2811" s="6" t="s">
        <v>13095</v>
      </c>
      <c r="T2811" s="6" t="s">
        <v>1886</v>
      </c>
      <c r="U2811" s="6" t="s">
        <v>1812</v>
      </c>
      <c r="V2811" s="6" t="s">
        <v>1812</v>
      </c>
      <c r="W2811" s="6" t="s">
        <v>1816</v>
      </c>
      <c r="X2811" s="6" t="s">
        <v>13096</v>
      </c>
    </row>
    <row r="2812" ht="15.75" customHeight="1">
      <c r="A2812" s="6" t="s">
        <v>13097</v>
      </c>
      <c r="B2812" s="6" t="s">
        <v>13098</v>
      </c>
      <c r="C2812" s="6" t="s">
        <v>1810</v>
      </c>
      <c r="D2812" s="6" t="s">
        <v>13099</v>
      </c>
      <c r="E2812" s="6" t="s">
        <v>1812</v>
      </c>
      <c r="F2812" s="6" t="s">
        <v>1812</v>
      </c>
      <c r="G2812" s="6" t="s">
        <v>1812</v>
      </c>
      <c r="H2812" s="6" t="s">
        <v>351</v>
      </c>
      <c r="I2812" s="6" t="s">
        <v>352</v>
      </c>
      <c r="J2812" s="6" t="s">
        <v>353</v>
      </c>
      <c r="K2812" s="6" t="s">
        <v>354</v>
      </c>
      <c r="L2812" s="6" t="s">
        <v>355</v>
      </c>
      <c r="M2812" s="6" t="s">
        <v>272</v>
      </c>
      <c r="N2812" s="6" t="s">
        <v>109</v>
      </c>
      <c r="O2812" s="6" t="s">
        <v>1812</v>
      </c>
      <c r="P2812" s="6" t="s">
        <v>1812</v>
      </c>
      <c r="Q2812" s="6" t="s">
        <v>13089</v>
      </c>
      <c r="R2812" s="6" t="s">
        <v>1812</v>
      </c>
      <c r="S2812" s="6" t="s">
        <v>13100</v>
      </c>
      <c r="T2812" s="6" t="s">
        <v>1886</v>
      </c>
      <c r="U2812" s="6" t="s">
        <v>1812</v>
      </c>
      <c r="V2812" s="6" t="s">
        <v>1812</v>
      </c>
      <c r="W2812" s="6" t="s">
        <v>1816</v>
      </c>
      <c r="X2812" s="6" t="s">
        <v>13101</v>
      </c>
    </row>
    <row r="2813" ht="15.75" customHeight="1">
      <c r="A2813" s="6" t="s">
        <v>13102</v>
      </c>
      <c r="B2813" s="6" t="s">
        <v>13103</v>
      </c>
      <c r="C2813" s="6" t="s">
        <v>1810</v>
      </c>
      <c r="D2813" s="6" t="s">
        <v>13104</v>
      </c>
      <c r="E2813" s="6" t="s">
        <v>1812</v>
      </c>
      <c r="F2813" s="6" t="s">
        <v>1812</v>
      </c>
      <c r="G2813" s="6" t="s">
        <v>1812</v>
      </c>
      <c r="H2813" s="6" t="s">
        <v>356</v>
      </c>
      <c r="I2813" s="6" t="s">
        <v>357</v>
      </c>
      <c r="J2813" s="6" t="s">
        <v>13105</v>
      </c>
      <c r="K2813" s="6" t="s">
        <v>128</v>
      </c>
      <c r="L2813" s="6" t="s">
        <v>359</v>
      </c>
      <c r="M2813" s="6" t="s">
        <v>109</v>
      </c>
      <c r="N2813" s="6" t="s">
        <v>271</v>
      </c>
      <c r="O2813" s="6" t="s">
        <v>1812</v>
      </c>
      <c r="P2813" s="6" t="s">
        <v>1812</v>
      </c>
      <c r="Q2813" s="6" t="s">
        <v>13089</v>
      </c>
      <c r="R2813" s="6" t="s">
        <v>1812</v>
      </c>
      <c r="S2813" s="6" t="s">
        <v>13100</v>
      </c>
      <c r="T2813" s="6" t="s">
        <v>1886</v>
      </c>
      <c r="U2813" s="6" t="s">
        <v>1812</v>
      </c>
      <c r="V2813" s="6" t="s">
        <v>1812</v>
      </c>
      <c r="W2813" s="6" t="s">
        <v>1816</v>
      </c>
      <c r="X2813" s="6" t="s">
        <v>13106</v>
      </c>
    </row>
    <row r="2814" ht="15.75" customHeight="1">
      <c r="A2814" s="6" t="s">
        <v>13107</v>
      </c>
      <c r="B2814" s="6" t="s">
        <v>13108</v>
      </c>
      <c r="C2814" s="6" t="s">
        <v>1810</v>
      </c>
      <c r="D2814" s="6" t="s">
        <v>13109</v>
      </c>
      <c r="E2814" s="6" t="s">
        <v>1812</v>
      </c>
      <c r="F2814" s="6" t="s">
        <v>1812</v>
      </c>
      <c r="G2814" s="6" t="s">
        <v>1812</v>
      </c>
      <c r="H2814" s="6" t="s">
        <v>360</v>
      </c>
      <c r="I2814" s="6" t="s">
        <v>361</v>
      </c>
      <c r="J2814" s="6" t="s">
        <v>362</v>
      </c>
      <c r="K2814" s="6" t="s">
        <v>1833</v>
      </c>
      <c r="L2814" s="6" t="s">
        <v>364</v>
      </c>
      <c r="M2814" s="6" t="s">
        <v>271</v>
      </c>
      <c r="N2814" s="6" t="s">
        <v>65</v>
      </c>
      <c r="O2814" s="6" t="s">
        <v>1812</v>
      </c>
      <c r="P2814" s="6" t="s">
        <v>1812</v>
      </c>
      <c r="Q2814" s="6" t="s">
        <v>13089</v>
      </c>
      <c r="R2814" s="6" t="s">
        <v>1812</v>
      </c>
      <c r="S2814" s="6" t="s">
        <v>13100</v>
      </c>
      <c r="T2814" s="6" t="s">
        <v>1886</v>
      </c>
      <c r="U2814" s="6" t="s">
        <v>1812</v>
      </c>
      <c r="V2814" s="6" t="s">
        <v>1812</v>
      </c>
      <c r="W2814" s="6" t="s">
        <v>1816</v>
      </c>
      <c r="X2814" s="6" t="s">
        <v>13110</v>
      </c>
    </row>
    <row r="2815" ht="15.75" customHeight="1">
      <c r="A2815" s="6" t="s">
        <v>13111</v>
      </c>
      <c r="B2815" s="6" t="s">
        <v>13112</v>
      </c>
      <c r="C2815" s="6" t="s">
        <v>1810</v>
      </c>
      <c r="D2815" s="6" t="s">
        <v>13113</v>
      </c>
      <c r="E2815" s="6" t="s">
        <v>1812</v>
      </c>
      <c r="F2815" s="6" t="s">
        <v>1812</v>
      </c>
      <c r="G2815" s="6" t="s">
        <v>1812</v>
      </c>
      <c r="H2815" s="6" t="s">
        <v>365</v>
      </c>
      <c r="I2815" s="6" t="s">
        <v>366</v>
      </c>
      <c r="J2815" s="6" t="s">
        <v>367</v>
      </c>
      <c r="K2815" s="6" t="s">
        <v>368</v>
      </c>
      <c r="L2815" s="6" t="s">
        <v>369</v>
      </c>
      <c r="M2815" s="6" t="s">
        <v>208</v>
      </c>
      <c r="N2815" s="6" t="s">
        <v>1952</v>
      </c>
      <c r="O2815" s="6" t="s">
        <v>1812</v>
      </c>
      <c r="P2815" s="6" t="s">
        <v>1812</v>
      </c>
      <c r="Q2815" s="6" t="s">
        <v>13089</v>
      </c>
      <c r="R2815" s="6" t="s">
        <v>1812</v>
      </c>
      <c r="S2815" s="6" t="s">
        <v>13114</v>
      </c>
      <c r="T2815" s="6" t="s">
        <v>13115</v>
      </c>
      <c r="U2815" s="6" t="s">
        <v>1812</v>
      </c>
      <c r="V2815" s="6" t="s">
        <v>1812</v>
      </c>
      <c r="W2815" s="6" t="s">
        <v>1816</v>
      </c>
      <c r="X2815" s="6" t="s">
        <v>13116</v>
      </c>
    </row>
    <row r="2816" ht="15.75" customHeight="1">
      <c r="A2816" s="6" t="s">
        <v>13117</v>
      </c>
      <c r="B2816" s="6" t="s">
        <v>13118</v>
      </c>
      <c r="C2816" s="6" t="s">
        <v>1810</v>
      </c>
      <c r="D2816" s="6" t="s">
        <v>13119</v>
      </c>
      <c r="E2816" s="6" t="s">
        <v>1812</v>
      </c>
      <c r="F2816" s="6" t="s">
        <v>1812</v>
      </c>
      <c r="G2816" s="6" t="s">
        <v>1812</v>
      </c>
      <c r="H2816" s="6" t="s">
        <v>370</v>
      </c>
      <c r="I2816" s="6" t="s">
        <v>371</v>
      </c>
      <c r="J2816" s="6" t="s">
        <v>372</v>
      </c>
      <c r="K2816" s="6" t="s">
        <v>373</v>
      </c>
      <c r="L2816" s="6" t="s">
        <v>374</v>
      </c>
      <c r="M2816" s="6" t="s">
        <v>177</v>
      </c>
      <c r="N2816" s="6" t="s">
        <v>4549</v>
      </c>
      <c r="O2816" s="6" t="s">
        <v>1812</v>
      </c>
      <c r="P2816" s="6" t="s">
        <v>1812</v>
      </c>
      <c r="Q2816" s="6" t="s">
        <v>13089</v>
      </c>
      <c r="R2816" s="6" t="s">
        <v>1812</v>
      </c>
      <c r="S2816" s="6" t="s">
        <v>13100</v>
      </c>
      <c r="T2816" s="6" t="s">
        <v>13115</v>
      </c>
      <c r="U2816" s="6" t="s">
        <v>1812</v>
      </c>
      <c r="V2816" s="6" t="s">
        <v>1812</v>
      </c>
      <c r="W2816" s="6" t="s">
        <v>1816</v>
      </c>
      <c r="X2816" s="6" t="s">
        <v>13120</v>
      </c>
    </row>
    <row r="2817" ht="15.75" customHeight="1">
      <c r="A2817" s="6" t="s">
        <v>13121</v>
      </c>
      <c r="B2817" s="6" t="s">
        <v>13122</v>
      </c>
      <c r="C2817" s="6" t="s">
        <v>1810</v>
      </c>
      <c r="D2817" s="6" t="s">
        <v>13123</v>
      </c>
      <c r="E2817" s="6" t="s">
        <v>1812</v>
      </c>
      <c r="F2817" s="6" t="s">
        <v>1812</v>
      </c>
      <c r="G2817" s="6" t="s">
        <v>1812</v>
      </c>
      <c r="H2817" s="6" t="s">
        <v>375</v>
      </c>
      <c r="I2817" s="6" t="s">
        <v>376</v>
      </c>
      <c r="J2817" s="6" t="s">
        <v>377</v>
      </c>
      <c r="K2817" s="6" t="s">
        <v>378</v>
      </c>
      <c r="L2817" s="6" t="s">
        <v>379</v>
      </c>
      <c r="M2817" s="6" t="s">
        <v>380</v>
      </c>
      <c r="N2817" s="6" t="s">
        <v>286</v>
      </c>
      <c r="O2817" s="6" t="s">
        <v>1812</v>
      </c>
      <c r="P2817" s="6" t="s">
        <v>1812</v>
      </c>
      <c r="Q2817" s="6" t="s">
        <v>13089</v>
      </c>
      <c r="R2817" s="6" t="s">
        <v>1812</v>
      </c>
      <c r="S2817" s="6" t="s">
        <v>13124</v>
      </c>
      <c r="T2817" s="6" t="s">
        <v>13115</v>
      </c>
      <c r="U2817" s="6" t="s">
        <v>1812</v>
      </c>
      <c r="V2817" s="6" t="s">
        <v>1812</v>
      </c>
      <c r="W2817" s="6" t="s">
        <v>1816</v>
      </c>
      <c r="X2817" s="6" t="s">
        <v>13125</v>
      </c>
    </row>
    <row r="2818" ht="15.75" customHeight="1">
      <c r="A2818" s="6" t="s">
        <v>13126</v>
      </c>
      <c r="B2818" s="6" t="s">
        <v>13127</v>
      </c>
      <c r="C2818" s="6" t="s">
        <v>1810</v>
      </c>
      <c r="D2818" s="6" t="s">
        <v>13128</v>
      </c>
      <c r="E2818" s="6" t="s">
        <v>1812</v>
      </c>
      <c r="F2818" s="6" t="s">
        <v>1812</v>
      </c>
      <c r="G2818" s="6" t="s">
        <v>1812</v>
      </c>
      <c r="H2818" s="6" t="s">
        <v>13129</v>
      </c>
      <c r="I2818" s="6" t="s">
        <v>382</v>
      </c>
      <c r="J2818" s="6" t="s">
        <v>383</v>
      </c>
      <c r="K2818" s="6" t="s">
        <v>384</v>
      </c>
      <c r="L2818" s="6" t="s">
        <v>385</v>
      </c>
      <c r="M2818" s="6" t="s">
        <v>45</v>
      </c>
      <c r="N2818" s="6" t="s">
        <v>223</v>
      </c>
      <c r="O2818" s="6" t="s">
        <v>1812</v>
      </c>
      <c r="P2818" s="6" t="s">
        <v>1812</v>
      </c>
      <c r="Q2818" s="6" t="s">
        <v>13089</v>
      </c>
      <c r="R2818" s="6" t="s">
        <v>1812</v>
      </c>
      <c r="S2818" s="6" t="s">
        <v>13130</v>
      </c>
      <c r="T2818" s="6" t="s">
        <v>13115</v>
      </c>
      <c r="U2818" s="6" t="s">
        <v>1812</v>
      </c>
      <c r="V2818" s="6" t="s">
        <v>1812</v>
      </c>
      <c r="W2818" s="6" t="s">
        <v>1816</v>
      </c>
      <c r="X2818" s="6" t="s">
        <v>13131</v>
      </c>
    </row>
    <row r="2819" ht="15.75" customHeight="1">
      <c r="A2819" s="6" t="s">
        <v>13132</v>
      </c>
      <c r="B2819" s="6" t="s">
        <v>13133</v>
      </c>
      <c r="C2819" s="6" t="s">
        <v>1810</v>
      </c>
      <c r="D2819" s="6" t="s">
        <v>13134</v>
      </c>
      <c r="E2819" s="6" t="s">
        <v>1812</v>
      </c>
      <c r="F2819" s="6" t="s">
        <v>1812</v>
      </c>
      <c r="G2819" s="6" t="s">
        <v>1812</v>
      </c>
      <c r="H2819" s="6" t="s">
        <v>386</v>
      </c>
      <c r="I2819" s="6" t="s">
        <v>387</v>
      </c>
      <c r="J2819" s="6" t="s">
        <v>13135</v>
      </c>
      <c r="K2819" s="6" t="s">
        <v>147</v>
      </c>
      <c r="L2819" s="6" t="s">
        <v>389</v>
      </c>
      <c r="M2819" s="6" t="s">
        <v>223</v>
      </c>
      <c r="N2819" s="6" t="s">
        <v>286</v>
      </c>
      <c r="O2819" s="6" t="s">
        <v>1812</v>
      </c>
      <c r="P2819" s="6" t="s">
        <v>1812</v>
      </c>
      <c r="Q2819" s="6" t="s">
        <v>13089</v>
      </c>
      <c r="R2819" s="6" t="s">
        <v>1812</v>
      </c>
      <c r="S2819" s="6" t="s">
        <v>13130</v>
      </c>
      <c r="T2819" s="6" t="s">
        <v>13115</v>
      </c>
      <c r="U2819" s="6" t="s">
        <v>1812</v>
      </c>
      <c r="V2819" s="6" t="s">
        <v>1812</v>
      </c>
      <c r="W2819" s="6" t="s">
        <v>1816</v>
      </c>
      <c r="X2819" s="6" t="s">
        <v>13136</v>
      </c>
    </row>
    <row r="2820" ht="15.75" customHeight="1">
      <c r="A2820" s="6" t="s">
        <v>13137</v>
      </c>
      <c r="B2820" s="6" t="s">
        <v>13138</v>
      </c>
      <c r="C2820" s="6" t="s">
        <v>1810</v>
      </c>
      <c r="D2820" s="6" t="s">
        <v>13139</v>
      </c>
      <c r="E2820" s="6" t="s">
        <v>1812</v>
      </c>
      <c r="F2820" s="6" t="s">
        <v>1812</v>
      </c>
      <c r="G2820" s="6" t="s">
        <v>1812</v>
      </c>
      <c r="H2820" s="6" t="s">
        <v>13140</v>
      </c>
      <c r="I2820" s="6" t="s">
        <v>391</v>
      </c>
      <c r="J2820" s="6" t="s">
        <v>392</v>
      </c>
      <c r="K2820" s="6" t="s">
        <v>393</v>
      </c>
      <c r="L2820" s="6" t="s">
        <v>13141</v>
      </c>
      <c r="M2820" s="6" t="s">
        <v>134</v>
      </c>
      <c r="N2820" s="6" t="s">
        <v>395</v>
      </c>
      <c r="O2820" s="6" t="s">
        <v>1812</v>
      </c>
      <c r="P2820" s="6" t="s">
        <v>1812</v>
      </c>
      <c r="Q2820" s="6" t="s">
        <v>13089</v>
      </c>
      <c r="R2820" s="6" t="s">
        <v>1812</v>
      </c>
      <c r="S2820" s="6" t="s">
        <v>13130</v>
      </c>
      <c r="T2820" s="6" t="s">
        <v>13115</v>
      </c>
      <c r="U2820" s="6" t="s">
        <v>1812</v>
      </c>
      <c r="V2820" s="6" t="s">
        <v>1812</v>
      </c>
      <c r="W2820" s="6" t="s">
        <v>1816</v>
      </c>
      <c r="X2820" s="6" t="s">
        <v>13142</v>
      </c>
    </row>
    <row r="2821" ht="15.75" customHeight="1">
      <c r="A2821" s="6" t="s">
        <v>13143</v>
      </c>
      <c r="B2821" s="6" t="s">
        <v>13144</v>
      </c>
      <c r="C2821" s="6" t="s">
        <v>1810</v>
      </c>
      <c r="D2821" s="6" t="s">
        <v>13145</v>
      </c>
      <c r="E2821" s="6" t="s">
        <v>1812</v>
      </c>
      <c r="F2821" s="6" t="s">
        <v>1812</v>
      </c>
      <c r="G2821" s="6" t="s">
        <v>1812</v>
      </c>
      <c r="H2821" s="6" t="s">
        <v>365</v>
      </c>
      <c r="I2821" s="6" t="s">
        <v>366</v>
      </c>
      <c r="J2821" s="6" t="s">
        <v>367</v>
      </c>
      <c r="K2821" s="6" t="s">
        <v>368</v>
      </c>
      <c r="L2821" s="6" t="s">
        <v>369</v>
      </c>
      <c r="M2821" s="6" t="s">
        <v>208</v>
      </c>
      <c r="N2821" s="6" t="s">
        <v>396</v>
      </c>
      <c r="O2821" s="6" t="s">
        <v>1812</v>
      </c>
      <c r="P2821" s="6" t="s">
        <v>1812</v>
      </c>
      <c r="Q2821" s="6" t="s">
        <v>13089</v>
      </c>
      <c r="R2821" s="6" t="s">
        <v>1812</v>
      </c>
      <c r="S2821" s="6" t="s">
        <v>13114</v>
      </c>
      <c r="T2821" s="6" t="s">
        <v>13115</v>
      </c>
      <c r="U2821" s="6" t="s">
        <v>1812</v>
      </c>
      <c r="V2821" s="6" t="s">
        <v>1812</v>
      </c>
      <c r="W2821" s="6" t="s">
        <v>1816</v>
      </c>
      <c r="X2821" s="6" t="s">
        <v>13146</v>
      </c>
    </row>
    <row r="2822" ht="15.75" customHeight="1">
      <c r="A2822" s="6" t="s">
        <v>13147</v>
      </c>
      <c r="B2822" s="6" t="s">
        <v>13148</v>
      </c>
      <c r="C2822" s="6" t="s">
        <v>1810</v>
      </c>
      <c r="D2822" s="6" t="s">
        <v>13149</v>
      </c>
      <c r="E2822" s="6" t="s">
        <v>1812</v>
      </c>
      <c r="F2822" s="6" t="s">
        <v>1812</v>
      </c>
      <c r="G2822" s="6" t="s">
        <v>1812</v>
      </c>
      <c r="H2822" s="6" t="s">
        <v>402</v>
      </c>
      <c r="I2822" s="6" t="s">
        <v>403</v>
      </c>
      <c r="J2822" s="6" t="s">
        <v>404</v>
      </c>
      <c r="K2822" s="6" t="s">
        <v>69</v>
      </c>
      <c r="L2822" s="6" t="s">
        <v>13150</v>
      </c>
      <c r="M2822" s="6" t="s">
        <v>13151</v>
      </c>
      <c r="N2822" s="6" t="s">
        <v>406</v>
      </c>
      <c r="O2822" s="6" t="s">
        <v>1812</v>
      </c>
      <c r="P2822" s="6" t="s">
        <v>1812</v>
      </c>
      <c r="Q2822" s="6" t="s">
        <v>13089</v>
      </c>
      <c r="R2822" s="6" t="s">
        <v>1812</v>
      </c>
      <c r="S2822" s="6" t="s">
        <v>13124</v>
      </c>
      <c r="T2822" s="6" t="s">
        <v>13115</v>
      </c>
      <c r="U2822" s="6" t="s">
        <v>1812</v>
      </c>
      <c r="V2822" s="6" t="s">
        <v>1812</v>
      </c>
      <c r="W2822" s="6" t="s">
        <v>1816</v>
      </c>
      <c r="X2822" s="6" t="s">
        <v>13152</v>
      </c>
    </row>
    <row r="2823" ht="15.75" customHeight="1">
      <c r="A2823" s="6" t="s">
        <v>13153</v>
      </c>
      <c r="B2823" s="6" t="s">
        <v>13154</v>
      </c>
      <c r="C2823" s="6" t="s">
        <v>1810</v>
      </c>
      <c r="D2823" s="6" t="s">
        <v>13155</v>
      </c>
      <c r="E2823" s="6" t="s">
        <v>1812</v>
      </c>
      <c r="F2823" s="6" t="s">
        <v>1812</v>
      </c>
      <c r="G2823" s="6" t="s">
        <v>1812</v>
      </c>
      <c r="H2823" s="6" t="s">
        <v>397</v>
      </c>
      <c r="I2823" s="6" t="s">
        <v>398</v>
      </c>
      <c r="J2823" s="6" t="s">
        <v>399</v>
      </c>
      <c r="K2823" s="6" t="s">
        <v>400</v>
      </c>
      <c r="L2823" s="6" t="s">
        <v>401</v>
      </c>
      <c r="M2823" s="6" t="s">
        <v>13151</v>
      </c>
      <c r="N2823" s="6" t="s">
        <v>215</v>
      </c>
      <c r="O2823" s="6" t="s">
        <v>1812</v>
      </c>
      <c r="P2823" s="6" t="s">
        <v>1812</v>
      </c>
      <c r="Q2823" s="6" t="s">
        <v>13089</v>
      </c>
      <c r="R2823" s="6" t="s">
        <v>1812</v>
      </c>
      <c r="S2823" s="6" t="s">
        <v>13124</v>
      </c>
      <c r="T2823" s="6" t="s">
        <v>13115</v>
      </c>
      <c r="U2823" s="6" t="s">
        <v>1812</v>
      </c>
      <c r="V2823" s="6" t="s">
        <v>1812</v>
      </c>
      <c r="W2823" s="6" t="s">
        <v>1816</v>
      </c>
      <c r="X2823" s="6" t="s">
        <v>13156</v>
      </c>
    </row>
    <row r="2824" ht="15.75" customHeight="1">
      <c r="A2824" s="6" t="s">
        <v>13157</v>
      </c>
      <c r="B2824" s="6" t="s">
        <v>13158</v>
      </c>
      <c r="C2824" s="6" t="s">
        <v>1810</v>
      </c>
      <c r="D2824" s="6" t="s">
        <v>13159</v>
      </c>
      <c r="E2824" s="6" t="s">
        <v>1812</v>
      </c>
      <c r="F2824" s="6" t="s">
        <v>1812</v>
      </c>
      <c r="G2824" s="6" t="s">
        <v>1812</v>
      </c>
      <c r="H2824" s="6" t="s">
        <v>407</v>
      </c>
      <c r="I2824" s="6" t="s">
        <v>13160</v>
      </c>
      <c r="J2824" s="6" t="s">
        <v>409</v>
      </c>
      <c r="K2824" s="6" t="s">
        <v>56</v>
      </c>
      <c r="L2824" s="6" t="s">
        <v>410</v>
      </c>
      <c r="M2824" s="6" t="s">
        <v>45</v>
      </c>
      <c r="N2824" s="6" t="s">
        <v>8858</v>
      </c>
      <c r="O2824" s="6" t="s">
        <v>1812</v>
      </c>
      <c r="P2824" s="6" t="s">
        <v>1812</v>
      </c>
      <c r="Q2824" s="6" t="s">
        <v>13089</v>
      </c>
      <c r="R2824" s="6" t="s">
        <v>1812</v>
      </c>
      <c r="S2824" s="6" t="s">
        <v>13124</v>
      </c>
      <c r="T2824" s="6" t="s">
        <v>13115</v>
      </c>
      <c r="U2824" s="6" t="s">
        <v>1812</v>
      </c>
      <c r="V2824" s="6" t="s">
        <v>1812</v>
      </c>
      <c r="W2824" s="6" t="s">
        <v>1816</v>
      </c>
      <c r="X2824" s="6" t="s">
        <v>13161</v>
      </c>
    </row>
    <row r="2825" ht="15.75" customHeight="1">
      <c r="A2825" s="6" t="s">
        <v>13162</v>
      </c>
      <c r="B2825" s="6" t="s">
        <v>13163</v>
      </c>
      <c r="C2825" s="6" t="s">
        <v>1810</v>
      </c>
      <c r="D2825" s="6" t="s">
        <v>13164</v>
      </c>
      <c r="E2825" s="6" t="s">
        <v>1812</v>
      </c>
      <c r="F2825" s="6" t="s">
        <v>1812</v>
      </c>
      <c r="G2825" s="6" t="s">
        <v>1812</v>
      </c>
      <c r="H2825" s="6" t="s">
        <v>412</v>
      </c>
      <c r="I2825" s="6" t="s">
        <v>413</v>
      </c>
      <c r="J2825" s="6" t="s">
        <v>414</v>
      </c>
      <c r="K2825" s="6" t="s">
        <v>415</v>
      </c>
      <c r="L2825" s="6" t="s">
        <v>416</v>
      </c>
      <c r="M2825" s="6" t="s">
        <v>230</v>
      </c>
      <c r="N2825" s="6" t="s">
        <v>208</v>
      </c>
      <c r="O2825" s="6" t="s">
        <v>1812</v>
      </c>
      <c r="P2825" s="6" t="s">
        <v>1812</v>
      </c>
      <c r="Q2825" s="6" t="s">
        <v>13089</v>
      </c>
      <c r="R2825" s="6" t="s">
        <v>1812</v>
      </c>
      <c r="S2825" s="6" t="s">
        <v>13130</v>
      </c>
      <c r="T2825" s="6" t="s">
        <v>13115</v>
      </c>
      <c r="U2825" s="6" t="s">
        <v>1812</v>
      </c>
      <c r="V2825" s="6" t="s">
        <v>1812</v>
      </c>
      <c r="W2825" s="6" t="s">
        <v>1816</v>
      </c>
      <c r="X2825" s="6" t="s">
        <v>13165</v>
      </c>
    </row>
    <row r="2826" ht="15.75" customHeight="1">
      <c r="A2826" s="6" t="s">
        <v>13166</v>
      </c>
      <c r="B2826" s="6" t="s">
        <v>13167</v>
      </c>
      <c r="C2826" s="6" t="s">
        <v>1810</v>
      </c>
      <c r="D2826" s="6" t="s">
        <v>13168</v>
      </c>
      <c r="E2826" s="6" t="s">
        <v>1812</v>
      </c>
      <c r="F2826" s="6" t="s">
        <v>1812</v>
      </c>
      <c r="G2826" s="6" t="s">
        <v>1812</v>
      </c>
      <c r="H2826" s="6" t="s">
        <v>417</v>
      </c>
      <c r="I2826" s="6" t="s">
        <v>418</v>
      </c>
      <c r="J2826" s="6" t="s">
        <v>419</v>
      </c>
      <c r="K2826" s="6" t="s">
        <v>199</v>
      </c>
      <c r="L2826" s="6" t="s">
        <v>420</v>
      </c>
      <c r="M2826" s="6" t="s">
        <v>251</v>
      </c>
      <c r="N2826" s="6" t="s">
        <v>208</v>
      </c>
      <c r="O2826" s="6" t="s">
        <v>1812</v>
      </c>
      <c r="P2826" s="6" t="s">
        <v>1812</v>
      </c>
      <c r="Q2826" s="6" t="s">
        <v>13089</v>
      </c>
      <c r="R2826" s="6" t="s">
        <v>1812</v>
      </c>
      <c r="S2826" s="6" t="s">
        <v>13169</v>
      </c>
      <c r="T2826" s="6" t="s">
        <v>13115</v>
      </c>
      <c r="U2826" s="6" t="s">
        <v>1812</v>
      </c>
      <c r="V2826" s="6" t="s">
        <v>1812</v>
      </c>
      <c r="W2826" s="6" t="s">
        <v>1816</v>
      </c>
      <c r="X2826" s="6" t="s">
        <v>13170</v>
      </c>
    </row>
    <row r="2827" ht="15.75" customHeight="1">
      <c r="A2827" s="6" t="s">
        <v>13171</v>
      </c>
      <c r="B2827" s="6" t="s">
        <v>13172</v>
      </c>
      <c r="C2827" s="6" t="s">
        <v>1810</v>
      </c>
      <c r="D2827" s="6" t="s">
        <v>13173</v>
      </c>
      <c r="E2827" s="6" t="s">
        <v>1812</v>
      </c>
      <c r="F2827" s="6" t="s">
        <v>1812</v>
      </c>
      <c r="G2827" s="6" t="s">
        <v>1812</v>
      </c>
      <c r="H2827" s="6" t="s">
        <v>421</v>
      </c>
      <c r="I2827" s="6" t="s">
        <v>422</v>
      </c>
      <c r="J2827" s="6" t="s">
        <v>423</v>
      </c>
      <c r="K2827" s="6" t="s">
        <v>424</v>
      </c>
      <c r="L2827" s="6" t="s">
        <v>425</v>
      </c>
      <c r="M2827" s="6" t="s">
        <v>284</v>
      </c>
      <c r="N2827" s="6" t="s">
        <v>426</v>
      </c>
      <c r="O2827" s="6" t="s">
        <v>1812</v>
      </c>
      <c r="P2827" s="6" t="s">
        <v>1812</v>
      </c>
      <c r="Q2827" s="6" t="s">
        <v>13089</v>
      </c>
      <c r="R2827" s="6" t="s">
        <v>1812</v>
      </c>
      <c r="S2827" s="6" t="s">
        <v>13169</v>
      </c>
      <c r="T2827" s="6" t="s">
        <v>13115</v>
      </c>
      <c r="U2827" s="6" t="s">
        <v>1812</v>
      </c>
      <c r="V2827" s="6" t="s">
        <v>1812</v>
      </c>
      <c r="W2827" s="6" t="s">
        <v>1816</v>
      </c>
      <c r="X2827" s="6" t="s">
        <v>13174</v>
      </c>
    </row>
    <row r="2828" ht="15.75" customHeight="1">
      <c r="A2828" s="6" t="s">
        <v>13175</v>
      </c>
      <c r="B2828" s="6" t="s">
        <v>13176</v>
      </c>
      <c r="C2828" s="6" t="s">
        <v>1810</v>
      </c>
      <c r="D2828" s="6" t="s">
        <v>13177</v>
      </c>
      <c r="E2828" s="6" t="s">
        <v>1812</v>
      </c>
      <c r="F2828" s="6" t="s">
        <v>1812</v>
      </c>
      <c r="G2828" s="6" t="s">
        <v>1812</v>
      </c>
      <c r="H2828" s="6" t="s">
        <v>427</v>
      </c>
      <c r="I2828" s="6" t="s">
        <v>428</v>
      </c>
      <c r="J2828" s="6" t="s">
        <v>429</v>
      </c>
      <c r="K2828" s="6" t="s">
        <v>430</v>
      </c>
      <c r="L2828" s="6" t="s">
        <v>431</v>
      </c>
      <c r="M2828" s="6" t="s">
        <v>432</v>
      </c>
      <c r="N2828" s="6" t="s">
        <v>433</v>
      </c>
      <c r="O2828" s="6" t="s">
        <v>1812</v>
      </c>
      <c r="P2828" s="6" t="s">
        <v>1812</v>
      </c>
      <c r="Q2828" s="6" t="s">
        <v>13089</v>
      </c>
      <c r="R2828" s="6" t="s">
        <v>1812</v>
      </c>
      <c r="S2828" s="6" t="s">
        <v>13178</v>
      </c>
      <c r="T2828" s="6" t="s">
        <v>13115</v>
      </c>
      <c r="U2828" s="6" t="s">
        <v>1812</v>
      </c>
      <c r="V2828" s="6" t="s">
        <v>1812</v>
      </c>
      <c r="W2828" s="6" t="s">
        <v>1816</v>
      </c>
      <c r="X2828" s="6" t="s">
        <v>13179</v>
      </c>
    </row>
    <row r="2829" ht="15.75" customHeight="1">
      <c r="A2829" s="6" t="s">
        <v>13180</v>
      </c>
      <c r="B2829" s="6" t="s">
        <v>13181</v>
      </c>
      <c r="C2829" s="6" t="s">
        <v>1810</v>
      </c>
      <c r="D2829" s="6" t="s">
        <v>13182</v>
      </c>
      <c r="E2829" s="6" t="s">
        <v>1812</v>
      </c>
      <c r="F2829" s="6" t="s">
        <v>1812</v>
      </c>
      <c r="G2829" s="6" t="s">
        <v>1812</v>
      </c>
      <c r="H2829" s="6" t="s">
        <v>434</v>
      </c>
      <c r="I2829" s="6" t="s">
        <v>435</v>
      </c>
      <c r="J2829" s="6" t="s">
        <v>436</v>
      </c>
      <c r="K2829" s="6" t="s">
        <v>437</v>
      </c>
      <c r="L2829" s="6" t="s">
        <v>438</v>
      </c>
      <c r="M2829" s="6" t="s">
        <v>439</v>
      </c>
      <c r="N2829" s="6" t="s">
        <v>440</v>
      </c>
      <c r="O2829" s="6" t="s">
        <v>1812</v>
      </c>
      <c r="P2829" s="6" t="s">
        <v>1812</v>
      </c>
      <c r="Q2829" s="6" t="s">
        <v>13089</v>
      </c>
      <c r="R2829" s="6" t="s">
        <v>1812</v>
      </c>
      <c r="S2829" s="6" t="s">
        <v>13178</v>
      </c>
      <c r="T2829" s="6" t="s">
        <v>13115</v>
      </c>
      <c r="U2829" s="6" t="s">
        <v>1812</v>
      </c>
      <c r="V2829" s="6" t="s">
        <v>1812</v>
      </c>
      <c r="W2829" s="6" t="s">
        <v>1816</v>
      </c>
      <c r="X2829" s="6" t="s">
        <v>13183</v>
      </c>
    </row>
    <row r="2830" ht="15.75" customHeight="1">
      <c r="A2830" s="6" t="s">
        <v>13184</v>
      </c>
      <c r="B2830" s="6" t="s">
        <v>13185</v>
      </c>
      <c r="C2830" s="6" t="s">
        <v>1810</v>
      </c>
      <c r="D2830" s="6" t="s">
        <v>13186</v>
      </c>
      <c r="E2830" s="6" t="s">
        <v>1812</v>
      </c>
      <c r="F2830" s="6" t="s">
        <v>1812</v>
      </c>
      <c r="G2830" s="6" t="s">
        <v>1812</v>
      </c>
      <c r="H2830" s="6" t="s">
        <v>441</v>
      </c>
      <c r="I2830" s="6" t="s">
        <v>442</v>
      </c>
      <c r="J2830" s="6" t="s">
        <v>443</v>
      </c>
      <c r="K2830" s="6" t="s">
        <v>444</v>
      </c>
      <c r="L2830" s="6" t="s">
        <v>445</v>
      </c>
      <c r="M2830" s="6" t="s">
        <v>446</v>
      </c>
      <c r="N2830" s="6" t="s">
        <v>346</v>
      </c>
      <c r="O2830" s="6" t="s">
        <v>1812</v>
      </c>
      <c r="P2830" s="6" t="s">
        <v>1812</v>
      </c>
      <c r="Q2830" s="6" t="s">
        <v>13089</v>
      </c>
      <c r="R2830" s="6" t="s">
        <v>1812</v>
      </c>
      <c r="S2830" s="6" t="s">
        <v>13178</v>
      </c>
      <c r="T2830" s="6" t="s">
        <v>13115</v>
      </c>
      <c r="U2830" s="6" t="s">
        <v>1812</v>
      </c>
      <c r="V2830" s="6" t="s">
        <v>1812</v>
      </c>
      <c r="W2830" s="6" t="s">
        <v>1816</v>
      </c>
      <c r="X2830" s="6" t="s">
        <v>13187</v>
      </c>
    </row>
    <row r="2831" ht="15.75" customHeight="1">
      <c r="A2831" s="6" t="s">
        <v>13188</v>
      </c>
      <c r="B2831" s="6" t="s">
        <v>13189</v>
      </c>
      <c r="C2831" s="6" t="s">
        <v>1810</v>
      </c>
      <c r="D2831" s="6" t="s">
        <v>13190</v>
      </c>
      <c r="E2831" s="6" t="s">
        <v>1812</v>
      </c>
      <c r="F2831" s="6" t="s">
        <v>1812</v>
      </c>
      <c r="G2831" s="6" t="s">
        <v>1812</v>
      </c>
      <c r="H2831" s="6" t="s">
        <v>13191</v>
      </c>
      <c r="I2831" s="6" t="s">
        <v>448</v>
      </c>
      <c r="J2831" s="6" t="s">
        <v>449</v>
      </c>
      <c r="K2831" s="6" t="s">
        <v>450</v>
      </c>
      <c r="L2831" s="6" t="s">
        <v>13192</v>
      </c>
      <c r="M2831" s="6" t="s">
        <v>452</v>
      </c>
      <c r="N2831" s="6" t="s">
        <v>346</v>
      </c>
      <c r="O2831" s="6" t="s">
        <v>1812</v>
      </c>
      <c r="P2831" s="6" t="s">
        <v>1812</v>
      </c>
      <c r="Q2831" s="6" t="s">
        <v>13089</v>
      </c>
      <c r="R2831" s="6" t="s">
        <v>1812</v>
      </c>
      <c r="S2831" s="6" t="s">
        <v>13178</v>
      </c>
      <c r="T2831" s="6" t="s">
        <v>13115</v>
      </c>
      <c r="U2831" s="6" t="s">
        <v>1812</v>
      </c>
      <c r="V2831" s="6" t="s">
        <v>1812</v>
      </c>
      <c r="W2831" s="6" t="s">
        <v>1816</v>
      </c>
      <c r="X2831" s="6" t="s">
        <v>13193</v>
      </c>
    </row>
    <row r="2832" ht="15.75" customHeight="1">
      <c r="A2832" s="6" t="s">
        <v>13194</v>
      </c>
      <c r="B2832" s="6" t="s">
        <v>13195</v>
      </c>
      <c r="C2832" s="6" t="s">
        <v>1810</v>
      </c>
      <c r="D2832" s="6" t="s">
        <v>13196</v>
      </c>
      <c r="E2832" s="6" t="s">
        <v>1812</v>
      </c>
      <c r="F2832" s="6" t="s">
        <v>1812</v>
      </c>
      <c r="G2832" s="6" t="s">
        <v>1812</v>
      </c>
      <c r="H2832" s="6" t="s">
        <v>453</v>
      </c>
      <c r="I2832" s="6" t="s">
        <v>454</v>
      </c>
      <c r="J2832" s="6" t="s">
        <v>455</v>
      </c>
      <c r="K2832" s="6" t="s">
        <v>456</v>
      </c>
      <c r="L2832" s="6" t="s">
        <v>457</v>
      </c>
      <c r="M2832" s="6" t="s">
        <v>13197</v>
      </c>
      <c r="N2832" s="6" t="s">
        <v>1833</v>
      </c>
      <c r="O2832" s="6" t="s">
        <v>1812</v>
      </c>
      <c r="P2832" s="6" t="s">
        <v>1812</v>
      </c>
      <c r="Q2832" s="6" t="s">
        <v>13089</v>
      </c>
      <c r="R2832" s="6" t="s">
        <v>1812</v>
      </c>
      <c r="S2832" s="6" t="s">
        <v>13178</v>
      </c>
      <c r="T2832" s="6" t="s">
        <v>13115</v>
      </c>
      <c r="U2832" s="6" t="s">
        <v>1812</v>
      </c>
      <c r="V2832" s="6" t="s">
        <v>1812</v>
      </c>
      <c r="W2832" s="6" t="s">
        <v>1816</v>
      </c>
      <c r="X2832" s="6" t="s">
        <v>13198</v>
      </c>
    </row>
    <row r="2833" ht="15.75" customHeight="1">
      <c r="A2833" s="6" t="s">
        <v>13199</v>
      </c>
      <c r="B2833" s="6" t="s">
        <v>13200</v>
      </c>
      <c r="C2833" s="6" t="s">
        <v>1810</v>
      </c>
      <c r="D2833" s="6" t="s">
        <v>13201</v>
      </c>
      <c r="E2833" s="6" t="s">
        <v>1812</v>
      </c>
      <c r="F2833" s="6" t="s">
        <v>1812</v>
      </c>
      <c r="G2833" s="6" t="s">
        <v>1812</v>
      </c>
      <c r="H2833" s="6" t="s">
        <v>459</v>
      </c>
      <c r="I2833" s="6" t="s">
        <v>460</v>
      </c>
      <c r="J2833" s="6" t="s">
        <v>461</v>
      </c>
      <c r="K2833" s="6" t="s">
        <v>462</v>
      </c>
      <c r="L2833" s="6" t="s">
        <v>13202</v>
      </c>
      <c r="M2833" s="6" t="s">
        <v>464</v>
      </c>
      <c r="N2833" s="6" t="s">
        <v>465</v>
      </c>
      <c r="O2833" s="6" t="s">
        <v>1812</v>
      </c>
      <c r="P2833" s="6" t="s">
        <v>1812</v>
      </c>
      <c r="Q2833" s="6" t="s">
        <v>13089</v>
      </c>
      <c r="R2833" s="6" t="s">
        <v>1812</v>
      </c>
      <c r="S2833" s="6" t="s">
        <v>13178</v>
      </c>
      <c r="T2833" s="6" t="s">
        <v>13115</v>
      </c>
      <c r="U2833" s="6" t="s">
        <v>1812</v>
      </c>
      <c r="V2833" s="6" t="s">
        <v>1812</v>
      </c>
      <c r="W2833" s="6" t="s">
        <v>1816</v>
      </c>
      <c r="X2833" s="6" t="s">
        <v>13203</v>
      </c>
    </row>
    <row r="2834" ht="15.75" customHeight="1">
      <c r="A2834" s="6" t="s">
        <v>13204</v>
      </c>
      <c r="B2834" s="6" t="s">
        <v>13205</v>
      </c>
      <c r="C2834" s="6" t="s">
        <v>1810</v>
      </c>
      <c r="D2834" s="6" t="s">
        <v>13206</v>
      </c>
      <c r="E2834" s="6" t="s">
        <v>1812</v>
      </c>
      <c r="F2834" s="6" t="s">
        <v>1812</v>
      </c>
      <c r="G2834" s="6" t="s">
        <v>1812</v>
      </c>
      <c r="H2834" s="6" t="s">
        <v>466</v>
      </c>
      <c r="I2834" s="6" t="s">
        <v>467</v>
      </c>
      <c r="J2834" s="6" t="s">
        <v>468</v>
      </c>
      <c r="K2834" s="6" t="s">
        <v>469</v>
      </c>
      <c r="L2834" s="6" t="s">
        <v>470</v>
      </c>
      <c r="M2834" s="6" t="s">
        <v>471</v>
      </c>
      <c r="N2834" s="6" t="s">
        <v>472</v>
      </c>
      <c r="O2834" s="6" t="s">
        <v>1812</v>
      </c>
      <c r="P2834" s="6" t="s">
        <v>1812</v>
      </c>
      <c r="Q2834" s="6" t="s">
        <v>13089</v>
      </c>
      <c r="R2834" s="6" t="s">
        <v>1812</v>
      </c>
      <c r="S2834" s="6" t="s">
        <v>13178</v>
      </c>
      <c r="T2834" s="6" t="s">
        <v>13115</v>
      </c>
      <c r="U2834" s="6" t="s">
        <v>1812</v>
      </c>
      <c r="V2834" s="6" t="s">
        <v>1812</v>
      </c>
      <c r="W2834" s="6" t="s">
        <v>1816</v>
      </c>
      <c r="X2834" s="6" t="s">
        <v>13207</v>
      </c>
    </row>
    <row r="2835" ht="15.75" customHeight="1">
      <c r="A2835" s="6" t="s">
        <v>13208</v>
      </c>
      <c r="B2835" s="6" t="s">
        <v>13209</v>
      </c>
      <c r="C2835" s="6" t="s">
        <v>1810</v>
      </c>
      <c r="D2835" s="6" t="s">
        <v>13210</v>
      </c>
      <c r="E2835" s="6" t="s">
        <v>1812</v>
      </c>
      <c r="F2835" s="6" t="s">
        <v>1812</v>
      </c>
      <c r="G2835" s="6" t="s">
        <v>1812</v>
      </c>
      <c r="H2835" s="6" t="s">
        <v>473</v>
      </c>
      <c r="I2835" s="6" t="s">
        <v>474</v>
      </c>
      <c r="J2835" s="6" t="s">
        <v>13211</v>
      </c>
      <c r="K2835" s="6" t="s">
        <v>476</v>
      </c>
      <c r="L2835" s="6" t="s">
        <v>477</v>
      </c>
      <c r="M2835" s="6" t="s">
        <v>13212</v>
      </c>
      <c r="N2835" s="6" t="s">
        <v>479</v>
      </c>
      <c r="O2835" s="6" t="s">
        <v>1812</v>
      </c>
      <c r="P2835" s="6" t="s">
        <v>1812</v>
      </c>
      <c r="Q2835" s="6" t="s">
        <v>13089</v>
      </c>
      <c r="R2835" s="6" t="s">
        <v>1812</v>
      </c>
      <c r="S2835" s="6" t="s">
        <v>13178</v>
      </c>
      <c r="T2835" s="6" t="s">
        <v>13115</v>
      </c>
      <c r="U2835" s="6" t="s">
        <v>1812</v>
      </c>
      <c r="V2835" s="6" t="s">
        <v>1812</v>
      </c>
      <c r="W2835" s="6" t="s">
        <v>1816</v>
      </c>
      <c r="X2835" s="6" t="s">
        <v>13213</v>
      </c>
    </row>
    <row r="2836" ht="15.75" customHeight="1">
      <c r="A2836" s="6" t="s">
        <v>13214</v>
      </c>
      <c r="B2836" s="6" t="s">
        <v>13215</v>
      </c>
      <c r="C2836" s="6" t="s">
        <v>1810</v>
      </c>
      <c r="D2836" s="6" t="s">
        <v>13216</v>
      </c>
      <c r="E2836" s="6" t="s">
        <v>1812</v>
      </c>
      <c r="F2836" s="6" t="s">
        <v>1812</v>
      </c>
      <c r="G2836" s="6" t="s">
        <v>1812</v>
      </c>
      <c r="H2836" s="6" t="s">
        <v>480</v>
      </c>
      <c r="I2836" s="6" t="s">
        <v>481</v>
      </c>
      <c r="J2836" s="6" t="s">
        <v>482</v>
      </c>
      <c r="K2836" s="6" t="s">
        <v>483</v>
      </c>
      <c r="L2836" s="6" t="s">
        <v>484</v>
      </c>
      <c r="M2836" s="6" t="s">
        <v>485</v>
      </c>
      <c r="N2836" s="6" t="s">
        <v>122</v>
      </c>
      <c r="O2836" s="6" t="s">
        <v>1812</v>
      </c>
      <c r="P2836" s="6" t="s">
        <v>1812</v>
      </c>
      <c r="Q2836" s="6" t="s">
        <v>13089</v>
      </c>
      <c r="R2836" s="6" t="s">
        <v>1812</v>
      </c>
      <c r="S2836" s="6" t="s">
        <v>13178</v>
      </c>
      <c r="T2836" s="6" t="s">
        <v>13115</v>
      </c>
      <c r="U2836" s="6" t="s">
        <v>1812</v>
      </c>
      <c r="V2836" s="6" t="s">
        <v>1812</v>
      </c>
      <c r="W2836" s="6" t="s">
        <v>1816</v>
      </c>
      <c r="X2836" s="6" t="s">
        <v>13217</v>
      </c>
    </row>
    <row r="2837" ht="15.75" customHeight="1">
      <c r="A2837" s="6" t="s">
        <v>13218</v>
      </c>
      <c r="B2837" s="6" t="s">
        <v>13219</v>
      </c>
      <c r="C2837" s="6" t="s">
        <v>1810</v>
      </c>
      <c r="D2837" s="6" t="s">
        <v>13220</v>
      </c>
      <c r="E2837" s="6" t="s">
        <v>1812</v>
      </c>
      <c r="F2837" s="6" t="s">
        <v>1812</v>
      </c>
      <c r="G2837" s="6" t="s">
        <v>1812</v>
      </c>
      <c r="H2837" s="6" t="s">
        <v>486</v>
      </c>
      <c r="I2837" s="6" t="s">
        <v>487</v>
      </c>
      <c r="J2837" s="6" t="s">
        <v>488</v>
      </c>
      <c r="K2837" s="6" t="s">
        <v>489</v>
      </c>
      <c r="L2837" s="6" t="s">
        <v>490</v>
      </c>
      <c r="M2837" s="6" t="s">
        <v>13221</v>
      </c>
      <c r="N2837" s="6" t="s">
        <v>346</v>
      </c>
      <c r="O2837" s="6" t="s">
        <v>1812</v>
      </c>
      <c r="P2837" s="6" t="s">
        <v>1812</v>
      </c>
      <c r="Q2837" s="6" t="s">
        <v>13089</v>
      </c>
      <c r="R2837" s="6" t="s">
        <v>1812</v>
      </c>
      <c r="S2837" s="6" t="s">
        <v>13178</v>
      </c>
      <c r="T2837" s="6" t="s">
        <v>13115</v>
      </c>
      <c r="U2837" s="6" t="s">
        <v>1812</v>
      </c>
      <c r="V2837" s="6" t="s">
        <v>1812</v>
      </c>
      <c r="W2837" s="6" t="s">
        <v>1816</v>
      </c>
      <c r="X2837" s="6" t="s">
        <v>13222</v>
      </c>
    </row>
    <row r="2838" ht="15.75" customHeight="1">
      <c r="A2838" s="6" t="s">
        <v>13223</v>
      </c>
      <c r="B2838" s="6" t="s">
        <v>13224</v>
      </c>
      <c r="C2838" s="6" t="s">
        <v>1810</v>
      </c>
      <c r="D2838" s="6" t="s">
        <v>13225</v>
      </c>
      <c r="E2838" s="6" t="s">
        <v>1812</v>
      </c>
      <c r="F2838" s="6" t="s">
        <v>1812</v>
      </c>
      <c r="G2838" s="6" t="s">
        <v>1812</v>
      </c>
      <c r="H2838" s="6" t="s">
        <v>492</v>
      </c>
      <c r="I2838" s="6" t="s">
        <v>493</v>
      </c>
      <c r="J2838" s="6" t="s">
        <v>13226</v>
      </c>
      <c r="K2838" s="6" t="s">
        <v>495</v>
      </c>
      <c r="L2838" s="6" t="s">
        <v>496</v>
      </c>
      <c r="M2838" s="6" t="s">
        <v>13227</v>
      </c>
      <c r="N2838" s="6" t="s">
        <v>39</v>
      </c>
      <c r="O2838" s="6" t="s">
        <v>1812</v>
      </c>
      <c r="P2838" s="6" t="s">
        <v>1812</v>
      </c>
      <c r="Q2838" s="6" t="s">
        <v>13089</v>
      </c>
      <c r="R2838" s="6" t="s">
        <v>1812</v>
      </c>
      <c r="S2838" s="6" t="s">
        <v>13178</v>
      </c>
      <c r="T2838" s="6" t="s">
        <v>13115</v>
      </c>
      <c r="U2838" s="6" t="s">
        <v>1812</v>
      </c>
      <c r="V2838" s="6" t="s">
        <v>1812</v>
      </c>
      <c r="W2838" s="6" t="s">
        <v>1816</v>
      </c>
      <c r="X2838" s="6" t="s">
        <v>13228</v>
      </c>
    </row>
    <row r="2839" ht="15.75" customHeight="1">
      <c r="A2839" s="6" t="s">
        <v>13229</v>
      </c>
      <c r="B2839" s="6" t="s">
        <v>13230</v>
      </c>
      <c r="C2839" s="6" t="s">
        <v>1810</v>
      </c>
      <c r="D2839" s="6" t="s">
        <v>13231</v>
      </c>
      <c r="E2839" s="6" t="s">
        <v>1812</v>
      </c>
      <c r="F2839" s="6" t="s">
        <v>1812</v>
      </c>
      <c r="G2839" s="6" t="s">
        <v>1812</v>
      </c>
      <c r="H2839" s="6" t="s">
        <v>498</v>
      </c>
      <c r="I2839" s="6" t="s">
        <v>499</v>
      </c>
      <c r="J2839" s="6" t="s">
        <v>500</v>
      </c>
      <c r="K2839" s="6" t="s">
        <v>501</v>
      </c>
      <c r="L2839" s="6" t="s">
        <v>502</v>
      </c>
      <c r="M2839" s="6" t="s">
        <v>13232</v>
      </c>
      <c r="N2839" s="6" t="s">
        <v>504</v>
      </c>
      <c r="O2839" s="6" t="s">
        <v>1812</v>
      </c>
      <c r="P2839" s="6" t="s">
        <v>1812</v>
      </c>
      <c r="Q2839" s="6" t="s">
        <v>13089</v>
      </c>
      <c r="R2839" s="6" t="s">
        <v>1812</v>
      </c>
      <c r="S2839" s="6" t="s">
        <v>13178</v>
      </c>
      <c r="T2839" s="6" t="s">
        <v>13115</v>
      </c>
      <c r="U2839" s="6" t="s">
        <v>1812</v>
      </c>
      <c r="V2839" s="6" t="s">
        <v>1812</v>
      </c>
      <c r="W2839" s="6" t="s">
        <v>1816</v>
      </c>
      <c r="X2839" s="6" t="s">
        <v>13233</v>
      </c>
    </row>
    <row r="2840" ht="15.75" customHeight="1">
      <c r="A2840" s="6" t="s">
        <v>13234</v>
      </c>
      <c r="B2840" s="6" t="s">
        <v>13235</v>
      </c>
      <c r="C2840" s="6" t="s">
        <v>1810</v>
      </c>
      <c r="D2840" s="6" t="s">
        <v>13236</v>
      </c>
      <c r="E2840" s="6" t="s">
        <v>1812</v>
      </c>
      <c r="F2840" s="6" t="s">
        <v>1812</v>
      </c>
      <c r="G2840" s="6" t="s">
        <v>1812</v>
      </c>
      <c r="H2840" s="6" t="s">
        <v>505</v>
      </c>
      <c r="I2840" s="6" t="s">
        <v>506</v>
      </c>
      <c r="J2840" s="6" t="s">
        <v>507</v>
      </c>
      <c r="K2840" s="6" t="s">
        <v>13237</v>
      </c>
      <c r="L2840" s="6" t="s">
        <v>509</v>
      </c>
      <c r="M2840" s="6" t="s">
        <v>510</v>
      </c>
      <c r="N2840" s="6" t="s">
        <v>163</v>
      </c>
      <c r="O2840" s="6" t="s">
        <v>1812</v>
      </c>
      <c r="P2840" s="6" t="s">
        <v>1812</v>
      </c>
      <c r="Q2840" s="6" t="s">
        <v>13089</v>
      </c>
      <c r="R2840" s="6" t="s">
        <v>1812</v>
      </c>
      <c r="S2840" s="6" t="s">
        <v>13178</v>
      </c>
      <c r="T2840" s="6" t="s">
        <v>13115</v>
      </c>
      <c r="U2840" s="6" t="s">
        <v>1812</v>
      </c>
      <c r="V2840" s="6" t="s">
        <v>1812</v>
      </c>
      <c r="W2840" s="6" t="s">
        <v>1816</v>
      </c>
      <c r="X2840" s="6" t="s">
        <v>13238</v>
      </c>
    </row>
    <row r="2841" ht="15.75" customHeight="1">
      <c r="A2841" s="6" t="s">
        <v>13239</v>
      </c>
      <c r="B2841" s="6" t="s">
        <v>13240</v>
      </c>
      <c r="C2841" s="6" t="s">
        <v>1810</v>
      </c>
      <c r="D2841" s="6" t="s">
        <v>13241</v>
      </c>
      <c r="E2841" s="6" t="s">
        <v>1812</v>
      </c>
      <c r="F2841" s="6" t="s">
        <v>1812</v>
      </c>
      <c r="G2841" s="6" t="s">
        <v>1812</v>
      </c>
      <c r="H2841" s="6" t="s">
        <v>511</v>
      </c>
      <c r="I2841" s="6" t="s">
        <v>512</v>
      </c>
      <c r="J2841" s="6" t="s">
        <v>513</v>
      </c>
      <c r="K2841" s="6" t="s">
        <v>514</v>
      </c>
      <c r="L2841" s="6" t="s">
        <v>515</v>
      </c>
      <c r="M2841" s="6" t="s">
        <v>12</v>
      </c>
      <c r="N2841" s="6" t="s">
        <v>163</v>
      </c>
      <c r="O2841" s="6" t="s">
        <v>1812</v>
      </c>
      <c r="P2841" s="6" t="s">
        <v>1812</v>
      </c>
      <c r="Q2841" s="6" t="s">
        <v>13089</v>
      </c>
      <c r="R2841" s="6" t="s">
        <v>1812</v>
      </c>
      <c r="S2841" s="6" t="s">
        <v>13178</v>
      </c>
      <c r="T2841" s="6" t="s">
        <v>13115</v>
      </c>
      <c r="U2841" s="6" t="s">
        <v>1812</v>
      </c>
      <c r="V2841" s="6" t="s">
        <v>1812</v>
      </c>
      <c r="W2841" s="6" t="s">
        <v>1816</v>
      </c>
      <c r="X2841" s="6" t="s">
        <v>13242</v>
      </c>
    </row>
    <row r="2842" ht="15.75" customHeight="1">
      <c r="A2842" s="6" t="s">
        <v>13243</v>
      </c>
      <c r="B2842" s="6" t="s">
        <v>13244</v>
      </c>
      <c r="C2842" s="6" t="s">
        <v>1810</v>
      </c>
      <c r="D2842" s="6" t="s">
        <v>13245</v>
      </c>
      <c r="E2842" s="6" t="s">
        <v>1812</v>
      </c>
      <c r="F2842" s="6" t="s">
        <v>1812</v>
      </c>
      <c r="G2842" s="6" t="s">
        <v>1812</v>
      </c>
      <c r="H2842" s="6" t="s">
        <v>516</v>
      </c>
      <c r="I2842" s="6" t="s">
        <v>13246</v>
      </c>
      <c r="J2842" s="6" t="s">
        <v>518</v>
      </c>
      <c r="K2842" s="6" t="s">
        <v>519</v>
      </c>
      <c r="L2842" s="6" t="s">
        <v>520</v>
      </c>
      <c r="M2842" s="6" t="s">
        <v>521</v>
      </c>
      <c r="N2842" s="6" t="s">
        <v>163</v>
      </c>
      <c r="O2842" s="6" t="s">
        <v>1812</v>
      </c>
      <c r="P2842" s="6" t="s">
        <v>1812</v>
      </c>
      <c r="Q2842" s="6" t="s">
        <v>13089</v>
      </c>
      <c r="R2842" s="6" t="s">
        <v>1812</v>
      </c>
      <c r="S2842" s="6" t="s">
        <v>13178</v>
      </c>
      <c r="T2842" s="6" t="s">
        <v>13115</v>
      </c>
      <c r="U2842" s="6" t="s">
        <v>1812</v>
      </c>
      <c r="V2842" s="6" t="s">
        <v>1812</v>
      </c>
      <c r="W2842" s="6" t="s">
        <v>1816</v>
      </c>
      <c r="X2842" s="6" t="s">
        <v>13247</v>
      </c>
    </row>
    <row r="2843" ht="15.75" customHeight="1">
      <c r="A2843" s="6" t="s">
        <v>13248</v>
      </c>
      <c r="B2843" s="6" t="s">
        <v>13249</v>
      </c>
      <c r="C2843" s="6" t="s">
        <v>1810</v>
      </c>
      <c r="D2843" s="6" t="s">
        <v>13250</v>
      </c>
      <c r="E2843" s="6" t="s">
        <v>1812</v>
      </c>
      <c r="F2843" s="6" t="s">
        <v>1812</v>
      </c>
      <c r="G2843" s="6" t="s">
        <v>1812</v>
      </c>
      <c r="H2843" s="6" t="s">
        <v>522</v>
      </c>
      <c r="I2843" s="6" t="s">
        <v>523</v>
      </c>
      <c r="J2843" s="6" t="s">
        <v>524</v>
      </c>
      <c r="K2843" s="6" t="s">
        <v>525</v>
      </c>
      <c r="L2843" s="6" t="s">
        <v>526</v>
      </c>
      <c r="M2843" s="6" t="s">
        <v>527</v>
      </c>
      <c r="N2843" s="6" t="s">
        <v>528</v>
      </c>
      <c r="O2843" s="6" t="s">
        <v>1812</v>
      </c>
      <c r="P2843" s="6" t="s">
        <v>1812</v>
      </c>
      <c r="Q2843" s="6" t="s">
        <v>13089</v>
      </c>
      <c r="R2843" s="6" t="s">
        <v>1812</v>
      </c>
      <c r="S2843" s="6" t="s">
        <v>13178</v>
      </c>
      <c r="T2843" s="6" t="s">
        <v>13115</v>
      </c>
      <c r="U2843" s="6" t="s">
        <v>1812</v>
      </c>
      <c r="V2843" s="6" t="s">
        <v>1812</v>
      </c>
      <c r="W2843" s="6" t="s">
        <v>1816</v>
      </c>
      <c r="X2843" s="6" t="s">
        <v>13251</v>
      </c>
    </row>
    <row r="2844" ht="15.75" customHeight="1">
      <c r="A2844" s="6" t="s">
        <v>13252</v>
      </c>
      <c r="B2844" s="6" t="s">
        <v>13253</v>
      </c>
      <c r="C2844" s="6" t="s">
        <v>1810</v>
      </c>
      <c r="D2844" s="6" t="s">
        <v>13254</v>
      </c>
      <c r="E2844" s="6" t="s">
        <v>1812</v>
      </c>
      <c r="F2844" s="6" t="s">
        <v>1812</v>
      </c>
      <c r="G2844" s="6" t="s">
        <v>1812</v>
      </c>
      <c r="H2844" s="6" t="s">
        <v>529</v>
      </c>
      <c r="I2844" s="6" t="s">
        <v>353</v>
      </c>
      <c r="J2844" s="6" t="s">
        <v>530</v>
      </c>
      <c r="K2844" s="6" t="s">
        <v>531</v>
      </c>
      <c r="L2844" s="6" t="s">
        <v>532</v>
      </c>
      <c r="M2844" s="6" t="s">
        <v>533</v>
      </c>
      <c r="N2844" s="6" t="s">
        <v>117</v>
      </c>
      <c r="O2844" s="6" t="s">
        <v>1812</v>
      </c>
      <c r="P2844" s="6" t="s">
        <v>1812</v>
      </c>
      <c r="Q2844" s="6" t="s">
        <v>13089</v>
      </c>
      <c r="R2844" s="6" t="s">
        <v>1812</v>
      </c>
      <c r="S2844" s="6" t="s">
        <v>13178</v>
      </c>
      <c r="T2844" s="6" t="s">
        <v>13115</v>
      </c>
      <c r="U2844" s="6" t="s">
        <v>1812</v>
      </c>
      <c r="V2844" s="6" t="s">
        <v>1812</v>
      </c>
      <c r="W2844" s="6" t="s">
        <v>1816</v>
      </c>
      <c r="X2844" s="6" t="s">
        <v>13255</v>
      </c>
    </row>
    <row r="2845" ht="15.75" customHeight="1">
      <c r="A2845" s="6" t="s">
        <v>13256</v>
      </c>
      <c r="B2845" s="6" t="s">
        <v>13257</v>
      </c>
      <c r="C2845" s="6" t="s">
        <v>1810</v>
      </c>
      <c r="D2845" s="6" t="s">
        <v>13258</v>
      </c>
      <c r="E2845" s="6" t="s">
        <v>1812</v>
      </c>
      <c r="F2845" s="6" t="s">
        <v>1812</v>
      </c>
      <c r="G2845" s="6" t="s">
        <v>1812</v>
      </c>
      <c r="H2845" s="6" t="s">
        <v>511</v>
      </c>
      <c r="I2845" s="6" t="s">
        <v>512</v>
      </c>
      <c r="J2845" s="6" t="s">
        <v>513</v>
      </c>
      <c r="K2845" s="6" t="s">
        <v>514</v>
      </c>
      <c r="L2845" s="6" t="s">
        <v>515</v>
      </c>
      <c r="M2845" s="6" t="s">
        <v>12</v>
      </c>
      <c r="N2845" s="6" t="s">
        <v>39</v>
      </c>
      <c r="O2845" s="6" t="s">
        <v>1812</v>
      </c>
      <c r="P2845" s="6" t="s">
        <v>1812</v>
      </c>
      <c r="Q2845" s="6" t="s">
        <v>13089</v>
      </c>
      <c r="R2845" s="6" t="s">
        <v>1812</v>
      </c>
      <c r="S2845" s="6" t="s">
        <v>13178</v>
      </c>
      <c r="T2845" s="6" t="s">
        <v>13115</v>
      </c>
      <c r="U2845" s="6" t="s">
        <v>1812</v>
      </c>
      <c r="V2845" s="6" t="s">
        <v>1812</v>
      </c>
      <c r="W2845" s="6" t="s">
        <v>1816</v>
      </c>
      <c r="X2845" s="6" t="s">
        <v>13259</v>
      </c>
    </row>
    <row r="2846" ht="15.75" customHeight="1">
      <c r="A2846" s="6" t="s">
        <v>13260</v>
      </c>
      <c r="B2846" s="6" t="s">
        <v>13261</v>
      </c>
      <c r="C2846" s="6" t="s">
        <v>1810</v>
      </c>
      <c r="D2846" s="6" t="s">
        <v>13262</v>
      </c>
      <c r="E2846" s="6" t="s">
        <v>1812</v>
      </c>
      <c r="F2846" s="6" t="s">
        <v>1812</v>
      </c>
      <c r="G2846" s="6" t="s">
        <v>1812</v>
      </c>
      <c r="H2846" s="6" t="s">
        <v>534</v>
      </c>
      <c r="I2846" s="6" t="s">
        <v>535</v>
      </c>
      <c r="J2846" s="6" t="s">
        <v>536</v>
      </c>
      <c r="K2846" s="6" t="s">
        <v>537</v>
      </c>
      <c r="L2846" s="6" t="s">
        <v>538</v>
      </c>
      <c r="M2846" s="6" t="s">
        <v>539</v>
      </c>
      <c r="N2846" s="6" t="s">
        <v>171</v>
      </c>
      <c r="O2846" s="6" t="s">
        <v>1812</v>
      </c>
      <c r="P2846" s="6" t="s">
        <v>1812</v>
      </c>
      <c r="Q2846" s="6" t="s">
        <v>13089</v>
      </c>
      <c r="R2846" s="6" t="s">
        <v>1812</v>
      </c>
      <c r="S2846" s="6" t="s">
        <v>13178</v>
      </c>
      <c r="T2846" s="6" t="s">
        <v>13115</v>
      </c>
      <c r="U2846" s="6" t="s">
        <v>1812</v>
      </c>
      <c r="V2846" s="6" t="s">
        <v>1812</v>
      </c>
      <c r="W2846" s="6" t="s">
        <v>1816</v>
      </c>
      <c r="X2846" s="6" t="s">
        <v>13263</v>
      </c>
    </row>
    <row r="2847" ht="15.75" customHeight="1">
      <c r="A2847" s="6" t="s">
        <v>13264</v>
      </c>
      <c r="B2847" s="6" t="s">
        <v>13265</v>
      </c>
      <c r="C2847" s="6" t="s">
        <v>1810</v>
      </c>
      <c r="D2847" s="6" t="s">
        <v>13266</v>
      </c>
      <c r="E2847" s="6" t="s">
        <v>1812</v>
      </c>
      <c r="F2847" s="6" t="s">
        <v>1812</v>
      </c>
      <c r="G2847" s="6" t="s">
        <v>1812</v>
      </c>
      <c r="H2847" s="6" t="s">
        <v>13267</v>
      </c>
      <c r="I2847" s="6" t="s">
        <v>541</v>
      </c>
      <c r="J2847" s="6" t="s">
        <v>13268</v>
      </c>
      <c r="K2847" s="6" t="s">
        <v>485</v>
      </c>
      <c r="L2847" s="6" t="s">
        <v>543</v>
      </c>
      <c r="M2847" s="6" t="s">
        <v>93</v>
      </c>
      <c r="N2847" s="6" t="s">
        <v>171</v>
      </c>
      <c r="O2847" s="6" t="s">
        <v>1812</v>
      </c>
      <c r="P2847" s="6" t="s">
        <v>1812</v>
      </c>
      <c r="Q2847" s="6" t="s">
        <v>13089</v>
      </c>
      <c r="R2847" s="6" t="s">
        <v>1812</v>
      </c>
      <c r="S2847" s="6" t="s">
        <v>13269</v>
      </c>
      <c r="T2847" s="6" t="s">
        <v>13115</v>
      </c>
      <c r="U2847" s="6" t="s">
        <v>1812</v>
      </c>
      <c r="V2847" s="6" t="s">
        <v>1812</v>
      </c>
      <c r="W2847" s="6" t="s">
        <v>1816</v>
      </c>
      <c r="X2847" s="6" t="s">
        <v>13270</v>
      </c>
    </row>
    <row r="2848" ht="15.75" customHeight="1">
      <c r="A2848" s="6" t="s">
        <v>13271</v>
      </c>
      <c r="B2848" s="6" t="s">
        <v>13272</v>
      </c>
      <c r="C2848" s="6" t="s">
        <v>1810</v>
      </c>
      <c r="D2848" s="6" t="s">
        <v>13273</v>
      </c>
      <c r="E2848" s="6" t="s">
        <v>1812</v>
      </c>
      <c r="F2848" s="6" t="s">
        <v>1812</v>
      </c>
      <c r="G2848" s="6" t="s">
        <v>1812</v>
      </c>
      <c r="H2848" s="6" t="s">
        <v>544</v>
      </c>
      <c r="I2848" s="6" t="s">
        <v>545</v>
      </c>
      <c r="J2848" s="6" t="s">
        <v>546</v>
      </c>
      <c r="K2848" s="6" t="s">
        <v>547</v>
      </c>
      <c r="L2848" s="6" t="s">
        <v>548</v>
      </c>
      <c r="M2848" s="6" t="s">
        <v>549</v>
      </c>
      <c r="N2848" s="6" t="s">
        <v>190</v>
      </c>
      <c r="O2848" s="6" t="s">
        <v>1812</v>
      </c>
      <c r="P2848" s="6" t="s">
        <v>1812</v>
      </c>
      <c r="Q2848" s="6" t="s">
        <v>13089</v>
      </c>
      <c r="R2848" s="6" t="s">
        <v>1812</v>
      </c>
      <c r="S2848" s="6" t="s">
        <v>13269</v>
      </c>
      <c r="T2848" s="6" t="s">
        <v>13115</v>
      </c>
      <c r="U2848" s="6" t="s">
        <v>1812</v>
      </c>
      <c r="V2848" s="6" t="s">
        <v>1812</v>
      </c>
      <c r="W2848" s="6" t="s">
        <v>1816</v>
      </c>
      <c r="X2848" s="6" t="s">
        <v>13274</v>
      </c>
    </row>
    <row r="2849" ht="15.75" customHeight="1">
      <c r="A2849" s="6" t="s">
        <v>13275</v>
      </c>
      <c r="B2849" s="6" t="s">
        <v>13276</v>
      </c>
      <c r="C2849" s="6" t="s">
        <v>1810</v>
      </c>
      <c r="D2849" s="6" t="s">
        <v>13277</v>
      </c>
      <c r="E2849" s="6" t="s">
        <v>1812</v>
      </c>
      <c r="F2849" s="6" t="s">
        <v>1812</v>
      </c>
      <c r="G2849" s="6" t="s">
        <v>1812</v>
      </c>
      <c r="H2849" s="6" t="s">
        <v>550</v>
      </c>
      <c r="I2849" s="6" t="s">
        <v>551</v>
      </c>
      <c r="J2849" s="6" t="s">
        <v>552</v>
      </c>
      <c r="K2849" s="6" t="s">
        <v>13278</v>
      </c>
      <c r="L2849" s="6" t="s">
        <v>554</v>
      </c>
      <c r="M2849" s="6" t="s">
        <v>118</v>
      </c>
      <c r="N2849" s="6" t="s">
        <v>171</v>
      </c>
      <c r="O2849" s="6" t="s">
        <v>1812</v>
      </c>
      <c r="P2849" s="6" t="s">
        <v>1812</v>
      </c>
      <c r="Q2849" s="6" t="s">
        <v>13089</v>
      </c>
      <c r="R2849" s="6" t="s">
        <v>1812</v>
      </c>
      <c r="S2849" s="6" t="s">
        <v>13279</v>
      </c>
      <c r="T2849" s="6" t="s">
        <v>13115</v>
      </c>
      <c r="U2849" s="6" t="s">
        <v>1812</v>
      </c>
      <c r="V2849" s="6" t="s">
        <v>1812</v>
      </c>
      <c r="W2849" s="6" t="s">
        <v>1816</v>
      </c>
      <c r="X2849" s="6" t="s">
        <v>13280</v>
      </c>
    </row>
    <row r="2850" ht="15.75" customHeight="1">
      <c r="A2850" s="6" t="s">
        <v>13281</v>
      </c>
      <c r="B2850" s="6" t="s">
        <v>13282</v>
      </c>
      <c r="C2850" s="6" t="s">
        <v>1810</v>
      </c>
      <c r="D2850" s="6" t="s">
        <v>13283</v>
      </c>
      <c r="E2850" s="6" t="s">
        <v>1812</v>
      </c>
      <c r="F2850" s="6" t="s">
        <v>1812</v>
      </c>
      <c r="G2850" s="6" t="s">
        <v>1812</v>
      </c>
      <c r="H2850" s="6" t="s">
        <v>555</v>
      </c>
      <c r="I2850" s="6" t="s">
        <v>556</v>
      </c>
      <c r="J2850" s="6" t="s">
        <v>557</v>
      </c>
      <c r="K2850" s="6" t="s">
        <v>558</v>
      </c>
      <c r="L2850" s="6" t="s">
        <v>559</v>
      </c>
      <c r="M2850" s="6" t="s">
        <v>560</v>
      </c>
      <c r="N2850" s="6" t="s">
        <v>154</v>
      </c>
      <c r="O2850" s="6" t="s">
        <v>1812</v>
      </c>
      <c r="P2850" s="6" t="s">
        <v>1812</v>
      </c>
      <c r="Q2850" s="6" t="s">
        <v>13089</v>
      </c>
      <c r="R2850" s="6" t="s">
        <v>1812</v>
      </c>
      <c r="S2850" s="6" t="s">
        <v>13284</v>
      </c>
      <c r="T2850" s="6" t="s">
        <v>13115</v>
      </c>
      <c r="U2850" s="6" t="s">
        <v>1812</v>
      </c>
      <c r="V2850" s="6" t="s">
        <v>1812</v>
      </c>
      <c r="W2850" s="6" t="s">
        <v>1816</v>
      </c>
      <c r="X2850" s="6" t="s">
        <v>13285</v>
      </c>
    </row>
    <row r="2851" ht="15.75" customHeight="1">
      <c r="A2851" s="6" t="s">
        <v>13286</v>
      </c>
      <c r="B2851" s="6" t="s">
        <v>13287</v>
      </c>
      <c r="C2851" s="6" t="s">
        <v>1810</v>
      </c>
      <c r="D2851" s="6" t="s">
        <v>13288</v>
      </c>
      <c r="E2851" s="6" t="s">
        <v>1812</v>
      </c>
      <c r="F2851" s="6" t="s">
        <v>1812</v>
      </c>
      <c r="G2851" s="6" t="s">
        <v>1812</v>
      </c>
      <c r="H2851" s="6" t="s">
        <v>561</v>
      </c>
      <c r="I2851" s="6" t="s">
        <v>562</v>
      </c>
      <c r="J2851" s="6" t="s">
        <v>563</v>
      </c>
      <c r="K2851" s="6" t="s">
        <v>564</v>
      </c>
      <c r="L2851" s="6" t="s">
        <v>565</v>
      </c>
      <c r="M2851" s="6" t="s">
        <v>566</v>
      </c>
      <c r="N2851" s="6" t="s">
        <v>107</v>
      </c>
      <c r="O2851" s="6" t="s">
        <v>1812</v>
      </c>
      <c r="P2851" s="6" t="s">
        <v>1812</v>
      </c>
      <c r="Q2851" s="6" t="s">
        <v>13089</v>
      </c>
      <c r="R2851" s="6" t="s">
        <v>1812</v>
      </c>
      <c r="S2851" s="6" t="s">
        <v>13289</v>
      </c>
      <c r="T2851" s="6" t="s">
        <v>13115</v>
      </c>
      <c r="U2851" s="6" t="s">
        <v>1812</v>
      </c>
      <c r="V2851" s="6" t="s">
        <v>1812</v>
      </c>
      <c r="W2851" s="6" t="s">
        <v>1816</v>
      </c>
      <c r="X2851" s="6" t="s">
        <v>13290</v>
      </c>
    </row>
    <row r="2852" ht="15.75" customHeight="1">
      <c r="A2852" s="6" t="s">
        <v>13291</v>
      </c>
      <c r="B2852" s="6" t="s">
        <v>13292</v>
      </c>
      <c r="C2852" s="6" t="s">
        <v>1810</v>
      </c>
      <c r="D2852" s="6" t="s">
        <v>13293</v>
      </c>
      <c r="E2852" s="6" t="s">
        <v>1812</v>
      </c>
      <c r="F2852" s="6" t="s">
        <v>1812</v>
      </c>
      <c r="G2852" s="6" t="s">
        <v>1812</v>
      </c>
      <c r="H2852" s="6" t="s">
        <v>567</v>
      </c>
      <c r="I2852" s="6" t="s">
        <v>568</v>
      </c>
      <c r="J2852" s="6" t="s">
        <v>569</v>
      </c>
      <c r="K2852" s="6" t="s">
        <v>570</v>
      </c>
      <c r="L2852" s="6" t="s">
        <v>571</v>
      </c>
      <c r="M2852" s="6" t="s">
        <v>572</v>
      </c>
      <c r="N2852" s="6" t="s">
        <v>178</v>
      </c>
      <c r="O2852" s="6" t="s">
        <v>1812</v>
      </c>
      <c r="P2852" s="6" t="s">
        <v>1812</v>
      </c>
      <c r="Q2852" s="6" t="s">
        <v>13089</v>
      </c>
      <c r="R2852" s="6" t="s">
        <v>1812</v>
      </c>
      <c r="S2852" s="6" t="s">
        <v>13284</v>
      </c>
      <c r="T2852" s="6" t="s">
        <v>13115</v>
      </c>
      <c r="U2852" s="6" t="s">
        <v>1812</v>
      </c>
      <c r="V2852" s="6" t="s">
        <v>1812</v>
      </c>
      <c r="W2852" s="6" t="s">
        <v>1816</v>
      </c>
      <c r="X2852" s="6" t="s">
        <v>13294</v>
      </c>
    </row>
    <row r="2853" ht="15.75" customHeight="1">
      <c r="A2853" s="6" t="s">
        <v>13295</v>
      </c>
      <c r="B2853" s="6" t="s">
        <v>13296</v>
      </c>
      <c r="C2853" s="6" t="s">
        <v>1810</v>
      </c>
      <c r="D2853" s="6" t="s">
        <v>13297</v>
      </c>
      <c r="E2853" s="6" t="s">
        <v>1812</v>
      </c>
      <c r="F2853" s="6" t="s">
        <v>1812</v>
      </c>
      <c r="G2853" s="6" t="s">
        <v>1812</v>
      </c>
      <c r="H2853" s="6" t="s">
        <v>573</v>
      </c>
      <c r="I2853" s="6" t="s">
        <v>13298</v>
      </c>
      <c r="J2853" s="6" t="s">
        <v>575</v>
      </c>
      <c r="K2853" s="6" t="s">
        <v>576</v>
      </c>
      <c r="L2853" s="6" t="s">
        <v>577</v>
      </c>
      <c r="M2853" s="6" t="s">
        <v>13299</v>
      </c>
      <c r="N2853" s="6" t="s">
        <v>178</v>
      </c>
      <c r="O2853" s="6" t="s">
        <v>1812</v>
      </c>
      <c r="P2853" s="6" t="s">
        <v>1812</v>
      </c>
      <c r="Q2853" s="6" t="s">
        <v>13089</v>
      </c>
      <c r="R2853" s="6" t="s">
        <v>1812</v>
      </c>
      <c r="S2853" s="6" t="s">
        <v>13300</v>
      </c>
      <c r="T2853" s="6" t="s">
        <v>13115</v>
      </c>
      <c r="U2853" s="6" t="s">
        <v>1812</v>
      </c>
      <c r="V2853" s="6" t="s">
        <v>1812</v>
      </c>
      <c r="W2853" s="6" t="s">
        <v>1816</v>
      </c>
      <c r="X2853" s="6" t="s">
        <v>13301</v>
      </c>
    </row>
    <row r="2854" ht="15.75" customHeight="1">
      <c r="A2854" s="6" t="s">
        <v>13302</v>
      </c>
      <c r="B2854" s="6" t="s">
        <v>13303</v>
      </c>
      <c r="C2854" s="6" t="s">
        <v>1810</v>
      </c>
      <c r="D2854" s="6" t="s">
        <v>13304</v>
      </c>
      <c r="E2854" s="6" t="s">
        <v>1812</v>
      </c>
      <c r="F2854" s="6" t="s">
        <v>1812</v>
      </c>
      <c r="G2854" s="6" t="s">
        <v>1812</v>
      </c>
      <c r="H2854" s="6" t="s">
        <v>579</v>
      </c>
      <c r="I2854" s="6" t="s">
        <v>580</v>
      </c>
      <c r="J2854" s="6" t="s">
        <v>581</v>
      </c>
      <c r="K2854" s="6" t="s">
        <v>582</v>
      </c>
      <c r="L2854" s="6" t="s">
        <v>583</v>
      </c>
      <c r="M2854" s="6" t="s">
        <v>132</v>
      </c>
      <c r="N2854" s="6" t="s">
        <v>190</v>
      </c>
      <c r="O2854" s="6" t="s">
        <v>1812</v>
      </c>
      <c r="P2854" s="6" t="s">
        <v>1812</v>
      </c>
      <c r="Q2854" s="6" t="s">
        <v>13089</v>
      </c>
      <c r="R2854" s="6" t="s">
        <v>1812</v>
      </c>
      <c r="S2854" s="6" t="s">
        <v>13305</v>
      </c>
      <c r="T2854" s="6" t="s">
        <v>13115</v>
      </c>
      <c r="U2854" s="6" t="s">
        <v>1812</v>
      </c>
      <c r="V2854" s="6" t="s">
        <v>1812</v>
      </c>
      <c r="W2854" s="6" t="s">
        <v>1816</v>
      </c>
      <c r="X2854" s="6" t="s">
        <v>13306</v>
      </c>
    </row>
    <row r="2855" ht="15.75" customHeight="1">
      <c r="A2855" s="6" t="s">
        <v>13307</v>
      </c>
      <c r="B2855" s="6" t="s">
        <v>13308</v>
      </c>
      <c r="C2855" s="6" t="s">
        <v>1810</v>
      </c>
      <c r="D2855" s="6" t="s">
        <v>13309</v>
      </c>
      <c r="E2855" s="6" t="s">
        <v>1812</v>
      </c>
      <c r="F2855" s="6" t="s">
        <v>1812</v>
      </c>
      <c r="G2855" s="6" t="s">
        <v>1812</v>
      </c>
      <c r="H2855" s="6" t="s">
        <v>561</v>
      </c>
      <c r="I2855" s="6" t="s">
        <v>562</v>
      </c>
      <c r="J2855" s="6" t="s">
        <v>563</v>
      </c>
      <c r="K2855" s="6" t="s">
        <v>564</v>
      </c>
      <c r="L2855" s="6" t="s">
        <v>565</v>
      </c>
      <c r="M2855" s="6" t="s">
        <v>566</v>
      </c>
      <c r="N2855" s="6" t="s">
        <v>178</v>
      </c>
      <c r="O2855" s="6" t="s">
        <v>1812</v>
      </c>
      <c r="P2855" s="6" t="s">
        <v>1812</v>
      </c>
      <c r="Q2855" s="6" t="s">
        <v>13089</v>
      </c>
      <c r="R2855" s="6" t="s">
        <v>1812</v>
      </c>
      <c r="S2855" s="6" t="s">
        <v>13289</v>
      </c>
      <c r="T2855" s="6" t="s">
        <v>13115</v>
      </c>
      <c r="U2855" s="6" t="s">
        <v>1812</v>
      </c>
      <c r="V2855" s="6" t="s">
        <v>1812</v>
      </c>
      <c r="W2855" s="6" t="s">
        <v>1816</v>
      </c>
      <c r="X2855" s="6" t="s">
        <v>13310</v>
      </c>
    </row>
    <row r="2856" ht="15.75" customHeight="1">
      <c r="A2856" s="6" t="s">
        <v>13311</v>
      </c>
      <c r="B2856" s="6" t="s">
        <v>13312</v>
      </c>
      <c r="C2856" s="6" t="s">
        <v>1810</v>
      </c>
      <c r="D2856" s="6" t="s">
        <v>13313</v>
      </c>
      <c r="E2856" s="6" t="s">
        <v>1812</v>
      </c>
      <c r="F2856" s="6" t="s">
        <v>1812</v>
      </c>
      <c r="G2856" s="6" t="s">
        <v>1812</v>
      </c>
      <c r="H2856" s="6" t="s">
        <v>584</v>
      </c>
      <c r="I2856" s="6" t="s">
        <v>585</v>
      </c>
      <c r="J2856" s="6" t="s">
        <v>586</v>
      </c>
      <c r="K2856" s="6" t="s">
        <v>28</v>
      </c>
      <c r="L2856" s="6" t="s">
        <v>587</v>
      </c>
      <c r="M2856" s="6" t="s">
        <v>98</v>
      </c>
      <c r="N2856" s="6" t="s">
        <v>178</v>
      </c>
      <c r="O2856" s="6" t="s">
        <v>1812</v>
      </c>
      <c r="P2856" s="6" t="s">
        <v>1812</v>
      </c>
      <c r="Q2856" s="6" t="s">
        <v>13089</v>
      </c>
      <c r="R2856" s="6" t="s">
        <v>1812</v>
      </c>
      <c r="S2856" s="6" t="s">
        <v>13314</v>
      </c>
      <c r="T2856" s="6" t="s">
        <v>13115</v>
      </c>
      <c r="U2856" s="6" t="s">
        <v>1812</v>
      </c>
      <c r="V2856" s="6" t="s">
        <v>1812</v>
      </c>
      <c r="W2856" s="6" t="s">
        <v>1816</v>
      </c>
      <c r="X2856" s="6" t="s">
        <v>13315</v>
      </c>
    </row>
    <row r="2857" ht="15.75" customHeight="1">
      <c r="A2857" s="6" t="s">
        <v>13316</v>
      </c>
      <c r="B2857" s="6" t="s">
        <v>13317</v>
      </c>
      <c r="C2857" s="6" t="s">
        <v>1810</v>
      </c>
      <c r="D2857" s="6" t="s">
        <v>13318</v>
      </c>
      <c r="E2857" s="6" t="s">
        <v>1812</v>
      </c>
      <c r="F2857" s="6" t="s">
        <v>1812</v>
      </c>
      <c r="G2857" s="6" t="s">
        <v>1812</v>
      </c>
      <c r="H2857" s="6" t="s">
        <v>588</v>
      </c>
      <c r="I2857" s="6" t="s">
        <v>589</v>
      </c>
      <c r="J2857" s="6" t="s">
        <v>389</v>
      </c>
      <c r="K2857" s="6" t="s">
        <v>590</v>
      </c>
      <c r="L2857" s="6" t="s">
        <v>591</v>
      </c>
      <c r="M2857" s="6" t="s">
        <v>592</v>
      </c>
      <c r="N2857" s="6" t="s">
        <v>107</v>
      </c>
      <c r="O2857" s="6" t="s">
        <v>1812</v>
      </c>
      <c r="P2857" s="6" t="s">
        <v>1812</v>
      </c>
      <c r="Q2857" s="6" t="s">
        <v>13089</v>
      </c>
      <c r="R2857" s="6" t="s">
        <v>1812</v>
      </c>
      <c r="S2857" s="6" t="s">
        <v>13289</v>
      </c>
      <c r="T2857" s="6" t="s">
        <v>13115</v>
      </c>
      <c r="U2857" s="6" t="s">
        <v>1812</v>
      </c>
      <c r="V2857" s="6" t="s">
        <v>1812</v>
      </c>
      <c r="W2857" s="6" t="s">
        <v>1816</v>
      </c>
      <c r="X2857" s="6" t="s">
        <v>13319</v>
      </c>
    </row>
    <row r="2858" ht="15.75" customHeight="1">
      <c r="A2858" s="6" t="s">
        <v>13320</v>
      </c>
      <c r="B2858" s="6" t="s">
        <v>13321</v>
      </c>
      <c r="C2858" s="6" t="s">
        <v>1810</v>
      </c>
      <c r="D2858" s="6" t="s">
        <v>13322</v>
      </c>
      <c r="E2858" s="6" t="s">
        <v>1812</v>
      </c>
      <c r="F2858" s="6" t="s">
        <v>1812</v>
      </c>
      <c r="G2858" s="6" t="s">
        <v>1812</v>
      </c>
      <c r="H2858" s="6" t="s">
        <v>593</v>
      </c>
      <c r="I2858" s="6" t="s">
        <v>594</v>
      </c>
      <c r="J2858" s="6" t="s">
        <v>595</v>
      </c>
      <c r="K2858" s="6" t="s">
        <v>13323</v>
      </c>
      <c r="L2858" s="6" t="s">
        <v>597</v>
      </c>
      <c r="M2858" s="6" t="s">
        <v>13324</v>
      </c>
      <c r="N2858" s="6" t="s">
        <v>178</v>
      </c>
      <c r="O2858" s="6" t="s">
        <v>1812</v>
      </c>
      <c r="P2858" s="6" t="s">
        <v>1812</v>
      </c>
      <c r="Q2858" s="6" t="s">
        <v>13089</v>
      </c>
      <c r="R2858" s="6" t="s">
        <v>1812</v>
      </c>
      <c r="S2858" s="6" t="s">
        <v>13314</v>
      </c>
      <c r="T2858" s="6" t="s">
        <v>13115</v>
      </c>
      <c r="U2858" s="6" t="s">
        <v>1812</v>
      </c>
      <c r="V2858" s="6" t="s">
        <v>1812</v>
      </c>
      <c r="W2858" s="6" t="s">
        <v>1816</v>
      </c>
      <c r="X2858" s="6" t="s">
        <v>13325</v>
      </c>
    </row>
    <row r="2859" ht="15.75" customHeight="1">
      <c r="A2859" s="6" t="s">
        <v>13326</v>
      </c>
      <c r="B2859" s="6" t="s">
        <v>13327</v>
      </c>
      <c r="C2859" s="6" t="s">
        <v>1810</v>
      </c>
      <c r="D2859" s="6" t="s">
        <v>13328</v>
      </c>
      <c r="E2859" s="6" t="s">
        <v>1812</v>
      </c>
      <c r="F2859" s="6" t="s">
        <v>1812</v>
      </c>
      <c r="G2859" s="6" t="s">
        <v>1812</v>
      </c>
      <c r="H2859" s="6" t="s">
        <v>598</v>
      </c>
      <c r="I2859" s="6" t="s">
        <v>599</v>
      </c>
      <c r="J2859" s="6" t="s">
        <v>600</v>
      </c>
      <c r="K2859" s="6" t="s">
        <v>601</v>
      </c>
      <c r="L2859" s="6" t="s">
        <v>602</v>
      </c>
      <c r="M2859" s="6" t="s">
        <v>378</v>
      </c>
      <c r="N2859" s="6" t="s">
        <v>171</v>
      </c>
      <c r="O2859" s="6" t="s">
        <v>1812</v>
      </c>
      <c r="P2859" s="6" t="s">
        <v>1812</v>
      </c>
      <c r="Q2859" s="6" t="s">
        <v>13089</v>
      </c>
      <c r="R2859" s="6" t="s">
        <v>1812</v>
      </c>
      <c r="S2859" s="6" t="s">
        <v>13314</v>
      </c>
      <c r="T2859" s="6" t="s">
        <v>13115</v>
      </c>
      <c r="U2859" s="6" t="s">
        <v>1812</v>
      </c>
      <c r="V2859" s="6" t="s">
        <v>1812</v>
      </c>
      <c r="W2859" s="6" t="s">
        <v>1816</v>
      </c>
      <c r="X2859" s="6" t="s">
        <v>13329</v>
      </c>
    </row>
    <row r="2860" ht="15.75" customHeight="1">
      <c r="A2860" s="6" t="s">
        <v>13330</v>
      </c>
      <c r="B2860" s="6" t="s">
        <v>13331</v>
      </c>
      <c r="C2860" s="6" t="s">
        <v>1810</v>
      </c>
      <c r="D2860" s="6" t="s">
        <v>13332</v>
      </c>
      <c r="E2860" s="6" t="s">
        <v>1812</v>
      </c>
      <c r="F2860" s="6" t="s">
        <v>1812</v>
      </c>
      <c r="G2860" s="6" t="s">
        <v>1812</v>
      </c>
      <c r="H2860" s="6" t="s">
        <v>603</v>
      </c>
      <c r="I2860" s="6" t="s">
        <v>13333</v>
      </c>
      <c r="J2860" s="6" t="s">
        <v>605</v>
      </c>
      <c r="K2860" s="6" t="s">
        <v>73</v>
      </c>
      <c r="L2860" s="6" t="s">
        <v>606</v>
      </c>
      <c r="M2860" s="6" t="s">
        <v>607</v>
      </c>
      <c r="N2860" s="6" t="s">
        <v>171</v>
      </c>
      <c r="O2860" s="6" t="s">
        <v>1812</v>
      </c>
      <c r="P2860" s="6" t="s">
        <v>1812</v>
      </c>
      <c r="Q2860" s="6" t="s">
        <v>13089</v>
      </c>
      <c r="R2860" s="6" t="s">
        <v>1812</v>
      </c>
      <c r="S2860" s="6" t="s">
        <v>13334</v>
      </c>
      <c r="T2860" s="6" t="s">
        <v>13115</v>
      </c>
      <c r="U2860" s="6" t="s">
        <v>1812</v>
      </c>
      <c r="V2860" s="6" t="s">
        <v>1812</v>
      </c>
      <c r="W2860" s="6" t="s">
        <v>1816</v>
      </c>
      <c r="X2860" s="6" t="s">
        <v>13335</v>
      </c>
    </row>
    <row r="2861" ht="15.75" customHeight="1">
      <c r="A2861" s="6" t="s">
        <v>13336</v>
      </c>
      <c r="B2861" s="6" t="s">
        <v>13337</v>
      </c>
      <c r="C2861" s="6" t="s">
        <v>1810</v>
      </c>
      <c r="D2861" s="6" t="s">
        <v>13338</v>
      </c>
      <c r="E2861" s="6" t="s">
        <v>1812</v>
      </c>
      <c r="F2861" s="6" t="s">
        <v>1812</v>
      </c>
      <c r="G2861" s="6" t="s">
        <v>1812</v>
      </c>
      <c r="H2861" s="6" t="s">
        <v>608</v>
      </c>
      <c r="I2861" s="6" t="s">
        <v>609</v>
      </c>
      <c r="J2861" s="6" t="s">
        <v>610</v>
      </c>
      <c r="K2861" s="6" t="s">
        <v>611</v>
      </c>
      <c r="L2861" s="6" t="s">
        <v>612</v>
      </c>
      <c r="M2861" s="6" t="s">
        <v>433</v>
      </c>
      <c r="N2861" s="6" t="s">
        <v>178</v>
      </c>
      <c r="O2861" s="6" t="s">
        <v>1812</v>
      </c>
      <c r="P2861" s="6" t="s">
        <v>1812</v>
      </c>
      <c r="Q2861" s="6" t="s">
        <v>13089</v>
      </c>
      <c r="R2861" s="6" t="s">
        <v>1812</v>
      </c>
      <c r="S2861" s="6" t="s">
        <v>13090</v>
      </c>
      <c r="T2861" s="6" t="s">
        <v>13115</v>
      </c>
      <c r="U2861" s="6" t="s">
        <v>1812</v>
      </c>
      <c r="V2861" s="6" t="s">
        <v>1812</v>
      </c>
      <c r="W2861" s="6" t="s">
        <v>1816</v>
      </c>
      <c r="X2861" s="6" t="s">
        <v>13339</v>
      </c>
    </row>
    <row r="2862" ht="15.75" customHeight="1">
      <c r="A2862" s="6" t="s">
        <v>13340</v>
      </c>
      <c r="B2862" s="6" t="s">
        <v>13341</v>
      </c>
      <c r="C2862" s="6" t="s">
        <v>1810</v>
      </c>
      <c r="D2862" s="6" t="s">
        <v>13342</v>
      </c>
      <c r="E2862" s="6" t="s">
        <v>1812</v>
      </c>
      <c r="F2862" s="6" t="s">
        <v>1812</v>
      </c>
      <c r="G2862" s="6" t="s">
        <v>1812</v>
      </c>
      <c r="H2862" s="6" t="s">
        <v>613</v>
      </c>
      <c r="I2862" s="6" t="s">
        <v>614</v>
      </c>
      <c r="J2862" s="6" t="s">
        <v>615</v>
      </c>
      <c r="K2862" s="6" t="s">
        <v>83</v>
      </c>
      <c r="L2862" s="6" t="s">
        <v>616</v>
      </c>
      <c r="M2862" s="6" t="s">
        <v>75</v>
      </c>
      <c r="N2862" s="6" t="s">
        <v>171</v>
      </c>
      <c r="O2862" s="6" t="s">
        <v>1812</v>
      </c>
      <c r="P2862" s="6" t="s">
        <v>1812</v>
      </c>
      <c r="Q2862" s="6" t="s">
        <v>13089</v>
      </c>
      <c r="R2862" s="6" t="s">
        <v>1812</v>
      </c>
      <c r="S2862" s="6" t="s">
        <v>13334</v>
      </c>
      <c r="T2862" s="6" t="s">
        <v>13115</v>
      </c>
      <c r="U2862" s="6" t="s">
        <v>1812</v>
      </c>
      <c r="V2862" s="6" t="s">
        <v>1812</v>
      </c>
      <c r="W2862" s="6" t="s">
        <v>1816</v>
      </c>
      <c r="X2862" s="6" t="s">
        <v>13343</v>
      </c>
    </row>
    <row r="2863" ht="15.75" customHeight="1">
      <c r="A2863" s="6" t="s">
        <v>13344</v>
      </c>
      <c r="B2863" s="6" t="s">
        <v>13345</v>
      </c>
      <c r="C2863" s="6" t="s">
        <v>1810</v>
      </c>
      <c r="D2863" s="6" t="s">
        <v>13346</v>
      </c>
      <c r="E2863" s="6" t="s">
        <v>1812</v>
      </c>
      <c r="F2863" s="6" t="s">
        <v>1812</v>
      </c>
      <c r="G2863" s="6" t="s">
        <v>1812</v>
      </c>
      <c r="H2863" s="6" t="s">
        <v>617</v>
      </c>
      <c r="I2863" s="6" t="s">
        <v>618</v>
      </c>
      <c r="J2863" s="6" t="s">
        <v>619</v>
      </c>
      <c r="K2863" s="6" t="s">
        <v>13347</v>
      </c>
      <c r="L2863" s="6" t="s">
        <v>621</v>
      </c>
      <c r="M2863" s="6" t="s">
        <v>622</v>
      </c>
      <c r="N2863" s="6" t="s">
        <v>171</v>
      </c>
      <c r="O2863" s="6" t="s">
        <v>1812</v>
      </c>
      <c r="P2863" s="6" t="s">
        <v>1812</v>
      </c>
      <c r="Q2863" s="6" t="s">
        <v>13089</v>
      </c>
      <c r="R2863" s="6" t="s">
        <v>1812</v>
      </c>
      <c r="S2863" s="6" t="s">
        <v>13090</v>
      </c>
      <c r="T2863" s="6" t="s">
        <v>13115</v>
      </c>
      <c r="U2863" s="6" t="s">
        <v>1812</v>
      </c>
      <c r="V2863" s="6" t="s">
        <v>1812</v>
      </c>
      <c r="W2863" s="6" t="s">
        <v>1816</v>
      </c>
      <c r="X2863" s="6" t="s">
        <v>13348</v>
      </c>
    </row>
    <row r="2864" ht="15.75" customHeight="1">
      <c r="A2864" s="6" t="s">
        <v>13349</v>
      </c>
      <c r="B2864" s="6" t="s">
        <v>13350</v>
      </c>
      <c r="C2864" s="6" t="s">
        <v>1810</v>
      </c>
      <c r="D2864" s="6" t="s">
        <v>13351</v>
      </c>
      <c r="E2864" s="6" t="s">
        <v>1812</v>
      </c>
      <c r="F2864" s="6" t="s">
        <v>1812</v>
      </c>
      <c r="G2864" s="6" t="s">
        <v>1812</v>
      </c>
      <c r="H2864" s="6" t="s">
        <v>623</v>
      </c>
      <c r="I2864" s="6" t="s">
        <v>624</v>
      </c>
      <c r="J2864" s="6" t="s">
        <v>625</v>
      </c>
      <c r="K2864" s="6" t="s">
        <v>60</v>
      </c>
      <c r="L2864" s="6" t="s">
        <v>626</v>
      </c>
      <c r="M2864" s="6" t="s">
        <v>13352</v>
      </c>
      <c r="N2864" s="6" t="s">
        <v>178</v>
      </c>
      <c r="O2864" s="6" t="s">
        <v>1812</v>
      </c>
      <c r="P2864" s="6" t="s">
        <v>1812</v>
      </c>
      <c r="Q2864" s="6" t="s">
        <v>13089</v>
      </c>
      <c r="R2864" s="6" t="s">
        <v>1812</v>
      </c>
      <c r="S2864" s="6" t="s">
        <v>13353</v>
      </c>
      <c r="T2864" s="6" t="s">
        <v>13115</v>
      </c>
      <c r="U2864" s="6" t="s">
        <v>1812</v>
      </c>
      <c r="V2864" s="6" t="s">
        <v>1812</v>
      </c>
      <c r="W2864" s="6" t="s">
        <v>1816</v>
      </c>
      <c r="X2864" s="6" t="s">
        <v>13354</v>
      </c>
    </row>
    <row r="2865" ht="15.75" customHeight="1">
      <c r="A2865" s="6" t="s">
        <v>13355</v>
      </c>
      <c r="B2865" s="6" t="s">
        <v>13356</v>
      </c>
      <c r="C2865" s="6" t="s">
        <v>1810</v>
      </c>
      <c r="D2865" s="6" t="s">
        <v>13357</v>
      </c>
      <c r="E2865" s="6" t="s">
        <v>1812</v>
      </c>
      <c r="F2865" s="6" t="s">
        <v>1812</v>
      </c>
      <c r="G2865" s="6" t="s">
        <v>1812</v>
      </c>
      <c r="H2865" s="6" t="s">
        <v>613</v>
      </c>
      <c r="I2865" s="6" t="s">
        <v>614</v>
      </c>
      <c r="J2865" s="6" t="s">
        <v>615</v>
      </c>
      <c r="K2865" s="6" t="s">
        <v>83</v>
      </c>
      <c r="L2865" s="6" t="s">
        <v>616</v>
      </c>
      <c r="M2865" s="6" t="s">
        <v>75</v>
      </c>
      <c r="N2865" s="6" t="s">
        <v>171</v>
      </c>
      <c r="O2865" s="6" t="s">
        <v>1812</v>
      </c>
      <c r="P2865" s="6" t="s">
        <v>1812</v>
      </c>
      <c r="Q2865" s="6" t="s">
        <v>13089</v>
      </c>
      <c r="R2865" s="6" t="s">
        <v>1812</v>
      </c>
      <c r="S2865" s="6" t="s">
        <v>13334</v>
      </c>
      <c r="T2865" s="6" t="s">
        <v>13115</v>
      </c>
      <c r="U2865" s="6" t="s">
        <v>1812</v>
      </c>
      <c r="V2865" s="6" t="s">
        <v>1812</v>
      </c>
      <c r="W2865" s="6" t="s">
        <v>1816</v>
      </c>
      <c r="X2865" s="6" t="s">
        <v>13358</v>
      </c>
    </row>
    <row r="2866" ht="15.75" customHeight="1">
      <c r="A2866" s="6" t="s">
        <v>13359</v>
      </c>
      <c r="B2866" s="6" t="s">
        <v>13360</v>
      </c>
      <c r="C2866" s="6" t="s">
        <v>1810</v>
      </c>
      <c r="D2866" s="6" t="s">
        <v>13361</v>
      </c>
      <c r="E2866" s="6" t="s">
        <v>1812</v>
      </c>
      <c r="F2866" s="6" t="s">
        <v>1812</v>
      </c>
      <c r="G2866" s="6" t="s">
        <v>1812</v>
      </c>
      <c r="H2866" s="6" t="s">
        <v>613</v>
      </c>
      <c r="I2866" s="6" t="s">
        <v>614</v>
      </c>
      <c r="J2866" s="6" t="s">
        <v>615</v>
      </c>
      <c r="K2866" s="6" t="s">
        <v>83</v>
      </c>
      <c r="L2866" s="6" t="s">
        <v>616</v>
      </c>
      <c r="M2866" s="6" t="s">
        <v>75</v>
      </c>
      <c r="N2866" s="6" t="s">
        <v>171</v>
      </c>
      <c r="O2866" s="6" t="s">
        <v>1812</v>
      </c>
      <c r="P2866" s="6" t="s">
        <v>1812</v>
      </c>
      <c r="Q2866" s="6" t="s">
        <v>13089</v>
      </c>
      <c r="R2866" s="6" t="s">
        <v>1812</v>
      </c>
      <c r="S2866" s="6" t="s">
        <v>13334</v>
      </c>
      <c r="T2866" s="6" t="s">
        <v>13115</v>
      </c>
      <c r="U2866" s="6" t="s">
        <v>1812</v>
      </c>
      <c r="V2866" s="6" t="s">
        <v>1812</v>
      </c>
      <c r="W2866" s="6" t="s">
        <v>1816</v>
      </c>
      <c r="X2866" s="6" t="s">
        <v>13362</v>
      </c>
    </row>
    <row r="2867" ht="15.75" customHeight="1">
      <c r="A2867" s="6" t="s">
        <v>13363</v>
      </c>
      <c r="B2867" s="6" t="s">
        <v>13364</v>
      </c>
      <c r="C2867" s="6" t="s">
        <v>1810</v>
      </c>
      <c r="D2867" s="6" t="s">
        <v>13365</v>
      </c>
      <c r="E2867" s="6" t="s">
        <v>1812</v>
      </c>
      <c r="F2867" s="6" t="s">
        <v>1812</v>
      </c>
      <c r="G2867" s="6" t="s">
        <v>1812</v>
      </c>
      <c r="H2867" s="6" t="s">
        <v>623</v>
      </c>
      <c r="I2867" s="6" t="s">
        <v>624</v>
      </c>
      <c r="J2867" s="6" t="s">
        <v>625</v>
      </c>
      <c r="K2867" s="6" t="s">
        <v>60</v>
      </c>
      <c r="L2867" s="6" t="s">
        <v>626</v>
      </c>
      <c r="M2867" s="6" t="s">
        <v>13352</v>
      </c>
      <c r="N2867" s="6" t="s">
        <v>178</v>
      </c>
      <c r="O2867" s="6" t="s">
        <v>1812</v>
      </c>
      <c r="P2867" s="6" t="s">
        <v>1812</v>
      </c>
      <c r="Q2867" s="6" t="s">
        <v>13089</v>
      </c>
      <c r="R2867" s="6" t="s">
        <v>1812</v>
      </c>
      <c r="S2867" s="6" t="s">
        <v>13353</v>
      </c>
      <c r="T2867" s="6" t="s">
        <v>13115</v>
      </c>
      <c r="U2867" s="6" t="s">
        <v>1812</v>
      </c>
      <c r="V2867" s="6" t="s">
        <v>1812</v>
      </c>
      <c r="W2867" s="6" t="s">
        <v>1816</v>
      </c>
      <c r="X2867" s="6" t="s">
        <v>13366</v>
      </c>
    </row>
    <row r="2868" ht="15.75" customHeight="1">
      <c r="A2868" s="6" t="s">
        <v>13367</v>
      </c>
      <c r="B2868" s="6" t="s">
        <v>13368</v>
      </c>
      <c r="C2868" s="6" t="s">
        <v>1810</v>
      </c>
      <c r="D2868" s="6" t="s">
        <v>13369</v>
      </c>
      <c r="E2868" s="6" t="s">
        <v>1812</v>
      </c>
      <c r="F2868" s="6" t="s">
        <v>1812</v>
      </c>
      <c r="G2868" s="6" t="s">
        <v>1812</v>
      </c>
      <c r="H2868" s="6" t="s">
        <v>603</v>
      </c>
      <c r="I2868" s="6" t="s">
        <v>13333</v>
      </c>
      <c r="J2868" s="6" t="s">
        <v>605</v>
      </c>
      <c r="K2868" s="6" t="s">
        <v>73</v>
      </c>
      <c r="L2868" s="6" t="s">
        <v>606</v>
      </c>
      <c r="M2868" s="6" t="s">
        <v>607</v>
      </c>
      <c r="N2868" s="6" t="s">
        <v>171</v>
      </c>
      <c r="O2868" s="6" t="s">
        <v>1812</v>
      </c>
      <c r="P2868" s="6" t="s">
        <v>1812</v>
      </c>
      <c r="Q2868" s="6" t="s">
        <v>13089</v>
      </c>
      <c r="R2868" s="6" t="s">
        <v>1812</v>
      </c>
      <c r="S2868" s="6" t="s">
        <v>13334</v>
      </c>
      <c r="T2868" s="6" t="s">
        <v>13115</v>
      </c>
      <c r="U2868" s="6" t="s">
        <v>1812</v>
      </c>
      <c r="V2868" s="6" t="s">
        <v>1812</v>
      </c>
      <c r="W2868" s="6" t="s">
        <v>1816</v>
      </c>
      <c r="X2868" s="6" t="s">
        <v>13370</v>
      </c>
    </row>
    <row r="2869" ht="15.75" customHeight="1">
      <c r="A2869" s="6" t="s">
        <v>13371</v>
      </c>
      <c r="B2869" s="6" t="s">
        <v>13372</v>
      </c>
      <c r="C2869" s="6" t="s">
        <v>1810</v>
      </c>
      <c r="D2869" s="6" t="s">
        <v>13373</v>
      </c>
      <c r="E2869" s="6" t="s">
        <v>1812</v>
      </c>
      <c r="F2869" s="6" t="s">
        <v>1812</v>
      </c>
      <c r="G2869" s="6" t="s">
        <v>1812</v>
      </c>
      <c r="H2869" s="6" t="s">
        <v>628</v>
      </c>
      <c r="I2869" s="6" t="s">
        <v>629</v>
      </c>
      <c r="J2869" s="6" t="s">
        <v>630</v>
      </c>
      <c r="K2869" s="6" t="s">
        <v>631</v>
      </c>
      <c r="L2869" s="6" t="s">
        <v>632</v>
      </c>
      <c r="M2869" s="6" t="s">
        <v>90</v>
      </c>
      <c r="N2869" s="6" t="s">
        <v>171</v>
      </c>
      <c r="O2869" s="6" t="s">
        <v>1812</v>
      </c>
      <c r="P2869" s="6" t="s">
        <v>1812</v>
      </c>
      <c r="Q2869" s="6" t="s">
        <v>13089</v>
      </c>
      <c r="R2869" s="6" t="s">
        <v>1812</v>
      </c>
      <c r="S2869" s="6" t="s">
        <v>13334</v>
      </c>
      <c r="T2869" s="6" t="s">
        <v>13115</v>
      </c>
      <c r="U2869" s="6" t="s">
        <v>1812</v>
      </c>
      <c r="V2869" s="6" t="s">
        <v>1812</v>
      </c>
      <c r="W2869" s="6" t="s">
        <v>1816</v>
      </c>
      <c r="X2869" s="6" t="s">
        <v>13374</v>
      </c>
    </row>
    <row r="2870" ht="15.75" customHeight="1">
      <c r="A2870" s="6" t="s">
        <v>13375</v>
      </c>
      <c r="B2870" s="6" t="s">
        <v>13376</v>
      </c>
      <c r="C2870" s="6" t="s">
        <v>1810</v>
      </c>
      <c r="D2870" s="6" t="s">
        <v>13377</v>
      </c>
      <c r="E2870" s="6" t="s">
        <v>1812</v>
      </c>
      <c r="F2870" s="6" t="s">
        <v>1812</v>
      </c>
      <c r="G2870" s="6" t="s">
        <v>1812</v>
      </c>
      <c r="H2870" s="6" t="s">
        <v>613</v>
      </c>
      <c r="I2870" s="6" t="s">
        <v>614</v>
      </c>
      <c r="J2870" s="6" t="s">
        <v>615</v>
      </c>
      <c r="K2870" s="6" t="s">
        <v>83</v>
      </c>
      <c r="L2870" s="6" t="s">
        <v>616</v>
      </c>
      <c r="M2870" s="6" t="s">
        <v>75</v>
      </c>
      <c r="N2870" s="6" t="s">
        <v>171</v>
      </c>
      <c r="O2870" s="6" t="s">
        <v>1812</v>
      </c>
      <c r="P2870" s="6" t="s">
        <v>1812</v>
      </c>
      <c r="Q2870" s="6" t="s">
        <v>13089</v>
      </c>
      <c r="R2870" s="6" t="s">
        <v>1812</v>
      </c>
      <c r="S2870" s="6" t="s">
        <v>13334</v>
      </c>
      <c r="T2870" s="6" t="s">
        <v>13115</v>
      </c>
      <c r="U2870" s="6" t="s">
        <v>1812</v>
      </c>
      <c r="V2870" s="6" t="s">
        <v>1812</v>
      </c>
      <c r="W2870" s="6" t="s">
        <v>1816</v>
      </c>
      <c r="X2870" s="6" t="s">
        <v>13378</v>
      </c>
    </row>
    <row r="2871" ht="15.75" customHeight="1">
      <c r="A2871" s="6" t="s">
        <v>13379</v>
      </c>
      <c r="B2871" s="6" t="s">
        <v>13380</v>
      </c>
      <c r="C2871" s="6" t="s">
        <v>1810</v>
      </c>
      <c r="D2871" s="6" t="s">
        <v>13381</v>
      </c>
      <c r="E2871" s="6" t="s">
        <v>1812</v>
      </c>
      <c r="F2871" s="6" t="s">
        <v>1812</v>
      </c>
      <c r="G2871" s="6" t="s">
        <v>1812</v>
      </c>
      <c r="H2871" s="6" t="s">
        <v>613</v>
      </c>
      <c r="I2871" s="6" t="s">
        <v>614</v>
      </c>
      <c r="J2871" s="6" t="s">
        <v>615</v>
      </c>
      <c r="K2871" s="6" t="s">
        <v>83</v>
      </c>
      <c r="L2871" s="6" t="s">
        <v>616</v>
      </c>
      <c r="M2871" s="6" t="s">
        <v>75</v>
      </c>
      <c r="N2871" s="6" t="s">
        <v>178</v>
      </c>
      <c r="O2871" s="6" t="s">
        <v>1812</v>
      </c>
      <c r="P2871" s="6" t="s">
        <v>1812</v>
      </c>
      <c r="Q2871" s="6" t="s">
        <v>13089</v>
      </c>
      <c r="R2871" s="6" t="s">
        <v>1812</v>
      </c>
      <c r="S2871" s="6" t="s">
        <v>13334</v>
      </c>
      <c r="T2871" s="6" t="s">
        <v>13115</v>
      </c>
      <c r="U2871" s="6" t="s">
        <v>1812</v>
      </c>
      <c r="V2871" s="6" t="s">
        <v>1812</v>
      </c>
      <c r="W2871" s="6" t="s">
        <v>1816</v>
      </c>
      <c r="X2871" s="6" t="s">
        <v>13382</v>
      </c>
    </row>
    <row r="2872" ht="15.75" customHeight="1">
      <c r="A2872" s="6" t="s">
        <v>13383</v>
      </c>
      <c r="B2872" s="6" t="s">
        <v>13384</v>
      </c>
      <c r="C2872" s="6" t="s">
        <v>1810</v>
      </c>
      <c r="D2872" s="6" t="s">
        <v>13385</v>
      </c>
      <c r="E2872" s="6" t="s">
        <v>1812</v>
      </c>
      <c r="F2872" s="6" t="s">
        <v>1812</v>
      </c>
      <c r="G2872" s="6" t="s">
        <v>1812</v>
      </c>
      <c r="H2872" s="6" t="s">
        <v>613</v>
      </c>
      <c r="I2872" s="6" t="s">
        <v>614</v>
      </c>
      <c r="J2872" s="6" t="s">
        <v>615</v>
      </c>
      <c r="K2872" s="6" t="s">
        <v>83</v>
      </c>
      <c r="L2872" s="6" t="s">
        <v>616</v>
      </c>
      <c r="M2872" s="6" t="s">
        <v>75</v>
      </c>
      <c r="N2872" s="6" t="s">
        <v>171</v>
      </c>
      <c r="O2872" s="6" t="s">
        <v>1812</v>
      </c>
      <c r="P2872" s="6" t="s">
        <v>1812</v>
      </c>
      <c r="Q2872" s="6" t="s">
        <v>13089</v>
      </c>
      <c r="R2872" s="6" t="s">
        <v>1812</v>
      </c>
      <c r="S2872" s="6" t="s">
        <v>13334</v>
      </c>
      <c r="T2872" s="6" t="s">
        <v>13115</v>
      </c>
      <c r="U2872" s="6" t="s">
        <v>1812</v>
      </c>
      <c r="V2872" s="6" t="s">
        <v>1812</v>
      </c>
      <c r="W2872" s="6" t="s">
        <v>1816</v>
      </c>
      <c r="X2872" s="6" t="s">
        <v>13386</v>
      </c>
    </row>
    <row r="2873" ht="15.75" customHeight="1">
      <c r="A2873" s="6" t="s">
        <v>13387</v>
      </c>
      <c r="B2873" s="6" t="s">
        <v>13388</v>
      </c>
      <c r="C2873" s="6" t="s">
        <v>1810</v>
      </c>
      <c r="D2873" s="6" t="s">
        <v>13389</v>
      </c>
      <c r="E2873" s="6" t="s">
        <v>1812</v>
      </c>
      <c r="F2873" s="6" t="s">
        <v>1812</v>
      </c>
      <c r="G2873" s="6" t="s">
        <v>1812</v>
      </c>
      <c r="H2873" s="6" t="s">
        <v>613</v>
      </c>
      <c r="I2873" s="6" t="s">
        <v>614</v>
      </c>
      <c r="J2873" s="6" t="s">
        <v>615</v>
      </c>
      <c r="K2873" s="6" t="s">
        <v>83</v>
      </c>
      <c r="L2873" s="6" t="s">
        <v>616</v>
      </c>
      <c r="M2873" s="6" t="s">
        <v>75</v>
      </c>
      <c r="N2873" s="6" t="s">
        <v>154</v>
      </c>
      <c r="O2873" s="6" t="s">
        <v>1812</v>
      </c>
      <c r="P2873" s="6" t="s">
        <v>1812</v>
      </c>
      <c r="Q2873" s="6" t="s">
        <v>13089</v>
      </c>
      <c r="R2873" s="6" t="s">
        <v>1812</v>
      </c>
      <c r="S2873" s="6" t="s">
        <v>13334</v>
      </c>
      <c r="T2873" s="6" t="s">
        <v>13115</v>
      </c>
      <c r="U2873" s="6" t="s">
        <v>1812</v>
      </c>
      <c r="V2873" s="6" t="s">
        <v>1812</v>
      </c>
      <c r="W2873" s="6" t="s">
        <v>1816</v>
      </c>
      <c r="X2873" s="6" t="s">
        <v>13390</v>
      </c>
    </row>
    <row r="2874" ht="15.75" customHeight="1">
      <c r="A2874" s="6" t="s">
        <v>13391</v>
      </c>
      <c r="B2874" s="6" t="s">
        <v>13392</v>
      </c>
      <c r="C2874" s="6" t="s">
        <v>1810</v>
      </c>
      <c r="D2874" s="6" t="s">
        <v>13393</v>
      </c>
      <c r="E2874" s="6" t="s">
        <v>1812</v>
      </c>
      <c r="F2874" s="6" t="s">
        <v>1812</v>
      </c>
      <c r="G2874" s="6" t="s">
        <v>1812</v>
      </c>
      <c r="H2874" s="6" t="s">
        <v>613</v>
      </c>
      <c r="I2874" s="6" t="s">
        <v>614</v>
      </c>
      <c r="J2874" s="6" t="s">
        <v>615</v>
      </c>
      <c r="K2874" s="6" t="s">
        <v>83</v>
      </c>
      <c r="L2874" s="6" t="s">
        <v>616</v>
      </c>
      <c r="M2874" s="6" t="s">
        <v>75</v>
      </c>
      <c r="N2874" s="6" t="s">
        <v>171</v>
      </c>
      <c r="O2874" s="6" t="s">
        <v>1812</v>
      </c>
      <c r="P2874" s="6" t="s">
        <v>1812</v>
      </c>
      <c r="Q2874" s="6" t="s">
        <v>13089</v>
      </c>
      <c r="R2874" s="6" t="s">
        <v>1812</v>
      </c>
      <c r="S2874" s="6" t="s">
        <v>13334</v>
      </c>
      <c r="T2874" s="6" t="s">
        <v>13115</v>
      </c>
      <c r="U2874" s="6" t="s">
        <v>1812</v>
      </c>
      <c r="V2874" s="6" t="s">
        <v>1812</v>
      </c>
      <c r="W2874" s="6" t="s">
        <v>1816</v>
      </c>
      <c r="X2874" s="6" t="s">
        <v>13394</v>
      </c>
    </row>
    <row r="2875" ht="15.75" customHeight="1">
      <c r="A2875" s="6" t="s">
        <v>13395</v>
      </c>
      <c r="B2875" s="6" t="s">
        <v>13396</v>
      </c>
      <c r="C2875" s="6" t="s">
        <v>1810</v>
      </c>
      <c r="D2875" s="6" t="s">
        <v>13397</v>
      </c>
      <c r="E2875" s="6" t="s">
        <v>1812</v>
      </c>
      <c r="F2875" s="6" t="s">
        <v>1812</v>
      </c>
      <c r="G2875" s="6" t="s">
        <v>1812</v>
      </c>
      <c r="H2875" s="6" t="s">
        <v>13398</v>
      </c>
      <c r="I2875" s="6" t="s">
        <v>634</v>
      </c>
      <c r="J2875" s="6" t="s">
        <v>635</v>
      </c>
      <c r="K2875" s="6" t="s">
        <v>50</v>
      </c>
      <c r="L2875" s="6" t="s">
        <v>13399</v>
      </c>
      <c r="M2875" s="6" t="s">
        <v>637</v>
      </c>
      <c r="N2875" s="6" t="s">
        <v>638</v>
      </c>
      <c r="O2875" s="6" t="s">
        <v>1812</v>
      </c>
      <c r="P2875" s="6" t="s">
        <v>1812</v>
      </c>
      <c r="Q2875" s="6" t="s">
        <v>13089</v>
      </c>
      <c r="R2875" s="6" t="s">
        <v>1812</v>
      </c>
      <c r="S2875" s="6" t="s">
        <v>13334</v>
      </c>
      <c r="T2875" s="6" t="s">
        <v>13115</v>
      </c>
      <c r="U2875" s="6" t="s">
        <v>1812</v>
      </c>
      <c r="V2875" s="6" t="s">
        <v>1812</v>
      </c>
      <c r="W2875" s="6" t="s">
        <v>1816</v>
      </c>
      <c r="X2875" s="6" t="s">
        <v>13400</v>
      </c>
    </row>
    <row r="2876" ht="15.75" customHeight="1">
      <c r="A2876" s="6" t="s">
        <v>13401</v>
      </c>
      <c r="B2876" s="6" t="s">
        <v>13402</v>
      </c>
      <c r="C2876" s="6" t="s">
        <v>1810</v>
      </c>
      <c r="D2876" s="6" t="s">
        <v>13403</v>
      </c>
      <c r="E2876" s="6" t="s">
        <v>1812</v>
      </c>
      <c r="F2876" s="6" t="s">
        <v>1812</v>
      </c>
      <c r="G2876" s="6" t="s">
        <v>1812</v>
      </c>
      <c r="H2876" s="6" t="s">
        <v>603</v>
      </c>
      <c r="I2876" s="6" t="s">
        <v>13333</v>
      </c>
      <c r="J2876" s="6" t="s">
        <v>605</v>
      </c>
      <c r="K2876" s="6" t="s">
        <v>73</v>
      </c>
      <c r="L2876" s="6" t="s">
        <v>606</v>
      </c>
      <c r="M2876" s="6" t="s">
        <v>607</v>
      </c>
      <c r="N2876" s="6" t="s">
        <v>154</v>
      </c>
      <c r="O2876" s="6" t="s">
        <v>1812</v>
      </c>
      <c r="P2876" s="6" t="s">
        <v>1812</v>
      </c>
      <c r="Q2876" s="6" t="s">
        <v>13089</v>
      </c>
      <c r="R2876" s="6" t="s">
        <v>1812</v>
      </c>
      <c r="S2876" s="6" t="s">
        <v>13334</v>
      </c>
      <c r="T2876" s="6" t="s">
        <v>13115</v>
      </c>
      <c r="U2876" s="6" t="s">
        <v>1812</v>
      </c>
      <c r="V2876" s="6" t="s">
        <v>1812</v>
      </c>
      <c r="W2876" s="6" t="s">
        <v>1816</v>
      </c>
      <c r="X2876" s="6" t="s">
        <v>13404</v>
      </c>
    </row>
    <row r="2877" ht="15.75" customHeight="1">
      <c r="A2877" s="6" t="s">
        <v>13405</v>
      </c>
      <c r="B2877" s="6" t="s">
        <v>13406</v>
      </c>
      <c r="C2877" s="6" t="s">
        <v>1810</v>
      </c>
      <c r="D2877" s="6" t="s">
        <v>13407</v>
      </c>
      <c r="E2877" s="6" t="s">
        <v>1812</v>
      </c>
      <c r="F2877" s="6" t="s">
        <v>1812</v>
      </c>
      <c r="G2877" s="6" t="s">
        <v>1812</v>
      </c>
      <c r="H2877" s="6" t="s">
        <v>603</v>
      </c>
      <c r="I2877" s="6" t="s">
        <v>13333</v>
      </c>
      <c r="J2877" s="6" t="s">
        <v>605</v>
      </c>
      <c r="K2877" s="6" t="s">
        <v>73</v>
      </c>
      <c r="L2877" s="6" t="s">
        <v>606</v>
      </c>
      <c r="M2877" s="6" t="s">
        <v>607</v>
      </c>
      <c r="N2877" s="6" t="s">
        <v>107</v>
      </c>
      <c r="O2877" s="6" t="s">
        <v>1812</v>
      </c>
      <c r="P2877" s="6" t="s">
        <v>1812</v>
      </c>
      <c r="Q2877" s="6" t="s">
        <v>13089</v>
      </c>
      <c r="R2877" s="6" t="s">
        <v>1812</v>
      </c>
      <c r="S2877" s="6" t="s">
        <v>13334</v>
      </c>
      <c r="T2877" s="6" t="s">
        <v>13115</v>
      </c>
      <c r="U2877" s="6" t="s">
        <v>1812</v>
      </c>
      <c r="V2877" s="6" t="s">
        <v>1812</v>
      </c>
      <c r="W2877" s="6" t="s">
        <v>1816</v>
      </c>
      <c r="X2877" s="6" t="s">
        <v>13408</v>
      </c>
    </row>
    <row r="2878" ht="15.75" customHeight="1">
      <c r="A2878" s="6" t="s">
        <v>13409</v>
      </c>
      <c r="B2878" s="6" t="s">
        <v>13410</v>
      </c>
      <c r="C2878" s="6" t="s">
        <v>1810</v>
      </c>
      <c r="D2878" s="6" t="s">
        <v>13411</v>
      </c>
      <c r="E2878" s="6" t="s">
        <v>1812</v>
      </c>
      <c r="F2878" s="6" t="s">
        <v>1812</v>
      </c>
      <c r="G2878" s="6" t="s">
        <v>1812</v>
      </c>
      <c r="H2878" s="6" t="s">
        <v>13398</v>
      </c>
      <c r="I2878" s="6" t="s">
        <v>634</v>
      </c>
      <c r="J2878" s="6" t="s">
        <v>635</v>
      </c>
      <c r="K2878" s="6" t="s">
        <v>50</v>
      </c>
      <c r="L2878" s="6" t="s">
        <v>13399</v>
      </c>
      <c r="M2878" s="6" t="s">
        <v>637</v>
      </c>
      <c r="N2878" s="6" t="s">
        <v>107</v>
      </c>
      <c r="O2878" s="6" t="s">
        <v>1812</v>
      </c>
      <c r="P2878" s="6" t="s">
        <v>1812</v>
      </c>
      <c r="Q2878" s="6" t="s">
        <v>13089</v>
      </c>
      <c r="R2878" s="6" t="s">
        <v>1812</v>
      </c>
      <c r="S2878" s="6" t="s">
        <v>13334</v>
      </c>
      <c r="T2878" s="6" t="s">
        <v>13115</v>
      </c>
      <c r="U2878" s="6" t="s">
        <v>1812</v>
      </c>
      <c r="V2878" s="6" t="s">
        <v>1812</v>
      </c>
      <c r="W2878" s="6" t="s">
        <v>1816</v>
      </c>
      <c r="X2878" s="6" t="s">
        <v>13412</v>
      </c>
    </row>
    <row r="2879" ht="15.75" customHeight="1">
      <c r="A2879" s="6" t="s">
        <v>13413</v>
      </c>
      <c r="B2879" s="6" t="s">
        <v>13414</v>
      </c>
      <c r="C2879" s="6" t="s">
        <v>1810</v>
      </c>
      <c r="D2879" s="6" t="s">
        <v>13415</v>
      </c>
      <c r="E2879" s="6" t="s">
        <v>1812</v>
      </c>
      <c r="F2879" s="6" t="s">
        <v>1812</v>
      </c>
      <c r="G2879" s="6" t="s">
        <v>1812</v>
      </c>
      <c r="H2879" s="6" t="s">
        <v>603</v>
      </c>
      <c r="I2879" s="6" t="s">
        <v>13333</v>
      </c>
      <c r="J2879" s="6" t="s">
        <v>605</v>
      </c>
      <c r="K2879" s="6" t="s">
        <v>73</v>
      </c>
      <c r="L2879" s="6" t="s">
        <v>606</v>
      </c>
      <c r="M2879" s="6" t="s">
        <v>607</v>
      </c>
      <c r="N2879" s="6" t="s">
        <v>107</v>
      </c>
      <c r="O2879" s="6" t="s">
        <v>1812</v>
      </c>
      <c r="P2879" s="6" t="s">
        <v>1812</v>
      </c>
      <c r="Q2879" s="6" t="s">
        <v>13089</v>
      </c>
      <c r="R2879" s="6" t="s">
        <v>1812</v>
      </c>
      <c r="S2879" s="6" t="s">
        <v>13334</v>
      </c>
      <c r="T2879" s="6" t="s">
        <v>13115</v>
      </c>
      <c r="U2879" s="6" t="s">
        <v>1812</v>
      </c>
      <c r="V2879" s="6" t="s">
        <v>1812</v>
      </c>
      <c r="W2879" s="6" t="s">
        <v>1816</v>
      </c>
      <c r="X2879" s="6" t="s">
        <v>13416</v>
      </c>
    </row>
    <row r="2880" ht="15.75" customHeight="1">
      <c r="A2880" s="6" t="s">
        <v>13417</v>
      </c>
      <c r="B2880" s="6" t="s">
        <v>13418</v>
      </c>
      <c r="C2880" s="6" t="s">
        <v>1810</v>
      </c>
      <c r="D2880" s="6" t="s">
        <v>13419</v>
      </c>
      <c r="E2880" s="6" t="s">
        <v>1812</v>
      </c>
      <c r="F2880" s="6" t="s">
        <v>1812</v>
      </c>
      <c r="G2880" s="6" t="s">
        <v>1812</v>
      </c>
      <c r="H2880" s="6" t="s">
        <v>639</v>
      </c>
      <c r="I2880" s="6" t="s">
        <v>640</v>
      </c>
      <c r="J2880" s="6" t="s">
        <v>359</v>
      </c>
      <c r="K2880" s="6" t="s">
        <v>641</v>
      </c>
      <c r="L2880" s="6" t="s">
        <v>642</v>
      </c>
      <c r="M2880" s="6" t="s">
        <v>171</v>
      </c>
      <c r="N2880" s="6" t="s">
        <v>638</v>
      </c>
      <c r="O2880" s="6" t="s">
        <v>1812</v>
      </c>
      <c r="P2880" s="6" t="s">
        <v>1812</v>
      </c>
      <c r="Q2880" s="6" t="s">
        <v>13089</v>
      </c>
      <c r="R2880" s="6" t="s">
        <v>1812</v>
      </c>
      <c r="S2880" s="6" t="s">
        <v>13353</v>
      </c>
      <c r="T2880" s="6" t="s">
        <v>13115</v>
      </c>
      <c r="U2880" s="6" t="s">
        <v>1812</v>
      </c>
      <c r="V2880" s="6" t="s">
        <v>1812</v>
      </c>
      <c r="W2880" s="6" t="s">
        <v>1816</v>
      </c>
      <c r="X2880" s="6" t="s">
        <v>13420</v>
      </c>
    </row>
    <row r="2881" ht="15.75" customHeight="1">
      <c r="A2881" s="6" t="s">
        <v>13421</v>
      </c>
      <c r="B2881" s="6" t="s">
        <v>13422</v>
      </c>
      <c r="C2881" s="6" t="s">
        <v>1810</v>
      </c>
      <c r="D2881" s="6" t="s">
        <v>13423</v>
      </c>
      <c r="E2881" s="6" t="s">
        <v>1812</v>
      </c>
      <c r="F2881" s="6" t="s">
        <v>1812</v>
      </c>
      <c r="G2881" s="6" t="s">
        <v>1812</v>
      </c>
      <c r="H2881" s="6" t="s">
        <v>643</v>
      </c>
      <c r="I2881" s="6" t="s">
        <v>644</v>
      </c>
      <c r="J2881" s="6" t="s">
        <v>645</v>
      </c>
      <c r="K2881" s="6" t="s">
        <v>646</v>
      </c>
      <c r="L2881" s="6" t="s">
        <v>647</v>
      </c>
      <c r="M2881" s="6" t="s">
        <v>424</v>
      </c>
      <c r="N2881" s="6" t="s">
        <v>107</v>
      </c>
      <c r="O2881" s="6" t="s">
        <v>1812</v>
      </c>
      <c r="P2881" s="6" t="s">
        <v>1812</v>
      </c>
      <c r="Q2881" s="6" t="s">
        <v>13089</v>
      </c>
      <c r="R2881" s="6" t="s">
        <v>1812</v>
      </c>
      <c r="S2881" s="6" t="s">
        <v>13300</v>
      </c>
      <c r="T2881" s="6" t="s">
        <v>13115</v>
      </c>
      <c r="U2881" s="6" t="s">
        <v>1812</v>
      </c>
      <c r="V2881" s="6" t="s">
        <v>1812</v>
      </c>
      <c r="W2881" s="6" t="s">
        <v>1816</v>
      </c>
      <c r="X2881" s="6" t="s">
        <v>13424</v>
      </c>
    </row>
    <row r="2882" ht="15.75" customHeight="1">
      <c r="A2882" s="6" t="s">
        <v>13425</v>
      </c>
      <c r="B2882" s="6" t="s">
        <v>13426</v>
      </c>
      <c r="C2882" s="6" t="s">
        <v>1810</v>
      </c>
      <c r="D2882" s="6" t="s">
        <v>13427</v>
      </c>
      <c r="E2882" s="6" t="s">
        <v>1812</v>
      </c>
      <c r="F2882" s="6" t="s">
        <v>1812</v>
      </c>
      <c r="G2882" s="6" t="s">
        <v>1812</v>
      </c>
      <c r="H2882" s="6" t="s">
        <v>648</v>
      </c>
      <c r="I2882" s="6" t="s">
        <v>649</v>
      </c>
      <c r="J2882" s="6" t="s">
        <v>650</v>
      </c>
      <c r="K2882" s="6" t="s">
        <v>651</v>
      </c>
      <c r="L2882" s="6" t="s">
        <v>652</v>
      </c>
      <c r="M2882" s="6" t="s">
        <v>63</v>
      </c>
      <c r="N2882" s="6" t="s">
        <v>107</v>
      </c>
      <c r="O2882" s="6" t="s">
        <v>1812</v>
      </c>
      <c r="P2882" s="6" t="s">
        <v>1812</v>
      </c>
      <c r="Q2882" s="6" t="s">
        <v>13089</v>
      </c>
      <c r="R2882" s="6" t="s">
        <v>1812</v>
      </c>
      <c r="S2882" s="6" t="s">
        <v>13334</v>
      </c>
      <c r="T2882" s="6" t="s">
        <v>13115</v>
      </c>
      <c r="U2882" s="6" t="s">
        <v>1812</v>
      </c>
      <c r="V2882" s="6" t="s">
        <v>1812</v>
      </c>
      <c r="W2882" s="6" t="s">
        <v>1816</v>
      </c>
      <c r="X2882" s="6" t="s">
        <v>13428</v>
      </c>
    </row>
    <row r="2883" ht="15.75" customHeight="1">
      <c r="A2883" s="6" t="s">
        <v>13429</v>
      </c>
      <c r="B2883" s="6" t="s">
        <v>13430</v>
      </c>
      <c r="C2883" s="6" t="s">
        <v>1810</v>
      </c>
      <c r="D2883" s="6" t="s">
        <v>13431</v>
      </c>
      <c r="E2883" s="6" t="s">
        <v>1812</v>
      </c>
      <c r="F2883" s="6" t="s">
        <v>1812</v>
      </c>
      <c r="G2883" s="6" t="s">
        <v>1812</v>
      </c>
      <c r="H2883" s="6" t="s">
        <v>653</v>
      </c>
      <c r="I2883" s="6" t="s">
        <v>654</v>
      </c>
      <c r="J2883" s="6" t="s">
        <v>655</v>
      </c>
      <c r="K2883" s="6" t="s">
        <v>13432</v>
      </c>
      <c r="L2883" s="6" t="s">
        <v>657</v>
      </c>
      <c r="M2883" s="6" t="s">
        <v>195</v>
      </c>
      <c r="N2883" s="6" t="s">
        <v>107</v>
      </c>
      <c r="O2883" s="6" t="s">
        <v>1812</v>
      </c>
      <c r="P2883" s="6" t="s">
        <v>1812</v>
      </c>
      <c r="Q2883" s="6" t="s">
        <v>13089</v>
      </c>
      <c r="R2883" s="6" t="s">
        <v>1812</v>
      </c>
      <c r="S2883" s="6" t="s">
        <v>13334</v>
      </c>
      <c r="T2883" s="6" t="s">
        <v>13115</v>
      </c>
      <c r="U2883" s="6" t="s">
        <v>1812</v>
      </c>
      <c r="V2883" s="6" t="s">
        <v>1812</v>
      </c>
      <c r="W2883" s="6" t="s">
        <v>1816</v>
      </c>
      <c r="X2883" s="6" t="s">
        <v>13433</v>
      </c>
    </row>
    <row r="2884" ht="15.75" customHeight="1">
      <c r="A2884" s="6" t="s">
        <v>13434</v>
      </c>
      <c r="B2884" s="6" t="s">
        <v>13435</v>
      </c>
      <c r="C2884" s="6" t="s">
        <v>1810</v>
      </c>
      <c r="D2884" s="6" t="s">
        <v>13436</v>
      </c>
      <c r="E2884" s="6" t="s">
        <v>1812</v>
      </c>
      <c r="F2884" s="6" t="s">
        <v>1812</v>
      </c>
      <c r="G2884" s="6" t="s">
        <v>1812</v>
      </c>
      <c r="H2884" s="6" t="s">
        <v>658</v>
      </c>
      <c r="I2884" s="6" t="s">
        <v>659</v>
      </c>
      <c r="J2884" s="6" t="s">
        <v>660</v>
      </c>
      <c r="K2884" s="6" t="s">
        <v>661</v>
      </c>
      <c r="L2884" s="6" t="s">
        <v>662</v>
      </c>
      <c r="M2884" s="6" t="s">
        <v>190</v>
      </c>
      <c r="N2884" s="6" t="s">
        <v>175</v>
      </c>
      <c r="O2884" s="6" t="s">
        <v>1812</v>
      </c>
      <c r="P2884" s="6" t="s">
        <v>1812</v>
      </c>
      <c r="Q2884" s="6" t="s">
        <v>13089</v>
      </c>
      <c r="R2884" s="6" t="s">
        <v>1812</v>
      </c>
      <c r="S2884" s="6" t="s">
        <v>13353</v>
      </c>
      <c r="T2884" s="6" t="s">
        <v>13115</v>
      </c>
      <c r="U2884" s="6" t="s">
        <v>1812</v>
      </c>
      <c r="V2884" s="6" t="s">
        <v>1812</v>
      </c>
      <c r="W2884" s="6" t="s">
        <v>1816</v>
      </c>
      <c r="X2884" s="6" t="s">
        <v>13437</v>
      </c>
    </row>
    <row r="2885" ht="15.75" customHeight="1">
      <c r="A2885" s="6" t="s">
        <v>13438</v>
      </c>
      <c r="B2885" s="6" t="s">
        <v>13439</v>
      </c>
      <c r="C2885" s="6" t="s">
        <v>1810</v>
      </c>
      <c r="D2885" s="6" t="s">
        <v>13440</v>
      </c>
      <c r="E2885" s="6" t="s">
        <v>1812</v>
      </c>
      <c r="F2885" s="6" t="s">
        <v>1812</v>
      </c>
      <c r="G2885" s="6" t="s">
        <v>1812</v>
      </c>
      <c r="H2885" s="6" t="s">
        <v>613</v>
      </c>
      <c r="I2885" s="6" t="s">
        <v>614</v>
      </c>
      <c r="J2885" s="6" t="s">
        <v>615</v>
      </c>
      <c r="K2885" s="6" t="s">
        <v>83</v>
      </c>
      <c r="L2885" s="6" t="s">
        <v>616</v>
      </c>
      <c r="M2885" s="6" t="s">
        <v>75</v>
      </c>
      <c r="N2885" s="6" t="s">
        <v>178</v>
      </c>
      <c r="O2885" s="6" t="s">
        <v>1812</v>
      </c>
      <c r="P2885" s="6" t="s">
        <v>1812</v>
      </c>
      <c r="Q2885" s="6" t="s">
        <v>13089</v>
      </c>
      <c r="R2885" s="6" t="s">
        <v>1812</v>
      </c>
      <c r="S2885" s="6" t="s">
        <v>13334</v>
      </c>
      <c r="T2885" s="6" t="s">
        <v>13115</v>
      </c>
      <c r="U2885" s="6" t="s">
        <v>1812</v>
      </c>
      <c r="V2885" s="6" t="s">
        <v>1812</v>
      </c>
      <c r="W2885" s="6" t="s">
        <v>1816</v>
      </c>
      <c r="X2885" s="6" t="s">
        <v>13441</v>
      </c>
    </row>
    <row r="2886" ht="15.75" customHeight="1">
      <c r="A2886" s="6" t="s">
        <v>13442</v>
      </c>
      <c r="B2886" s="6" t="s">
        <v>13443</v>
      </c>
      <c r="C2886" s="6" t="s">
        <v>1810</v>
      </c>
      <c r="D2886" s="6" t="s">
        <v>13444</v>
      </c>
      <c r="E2886" s="6" t="s">
        <v>1812</v>
      </c>
      <c r="F2886" s="6" t="s">
        <v>1812</v>
      </c>
      <c r="G2886" s="6" t="s">
        <v>1812</v>
      </c>
      <c r="H2886" s="6" t="s">
        <v>623</v>
      </c>
      <c r="I2886" s="6" t="s">
        <v>624</v>
      </c>
      <c r="J2886" s="6" t="s">
        <v>625</v>
      </c>
      <c r="K2886" s="6" t="s">
        <v>60</v>
      </c>
      <c r="L2886" s="6" t="s">
        <v>626</v>
      </c>
      <c r="M2886" s="6" t="s">
        <v>13352</v>
      </c>
      <c r="N2886" s="6" t="s">
        <v>528</v>
      </c>
      <c r="O2886" s="6" t="s">
        <v>1812</v>
      </c>
      <c r="P2886" s="6" t="s">
        <v>1812</v>
      </c>
      <c r="Q2886" s="6" t="s">
        <v>13089</v>
      </c>
      <c r="R2886" s="6" t="s">
        <v>1812</v>
      </c>
      <c r="S2886" s="6" t="s">
        <v>13353</v>
      </c>
      <c r="T2886" s="6" t="s">
        <v>13115</v>
      </c>
      <c r="U2886" s="6" t="s">
        <v>1812</v>
      </c>
      <c r="V2886" s="6" t="s">
        <v>1812</v>
      </c>
      <c r="W2886" s="6" t="s">
        <v>1816</v>
      </c>
      <c r="X2886" s="6" t="s">
        <v>13445</v>
      </c>
    </row>
    <row r="2887" ht="15.75" customHeight="1">
      <c r="A2887" s="6" t="s">
        <v>13446</v>
      </c>
      <c r="B2887" s="6" t="s">
        <v>13447</v>
      </c>
      <c r="C2887" s="6" t="s">
        <v>1810</v>
      </c>
      <c r="D2887" s="6" t="s">
        <v>13448</v>
      </c>
      <c r="E2887" s="6" t="s">
        <v>1812</v>
      </c>
      <c r="F2887" s="6" t="s">
        <v>1812</v>
      </c>
      <c r="G2887" s="6" t="s">
        <v>1812</v>
      </c>
      <c r="H2887" s="6" t="s">
        <v>628</v>
      </c>
      <c r="I2887" s="6" t="s">
        <v>629</v>
      </c>
      <c r="J2887" s="6" t="s">
        <v>630</v>
      </c>
      <c r="K2887" s="6" t="s">
        <v>631</v>
      </c>
      <c r="L2887" s="6" t="s">
        <v>632</v>
      </c>
      <c r="M2887" s="6" t="s">
        <v>90</v>
      </c>
      <c r="N2887" s="6" t="s">
        <v>638</v>
      </c>
      <c r="O2887" s="6" t="s">
        <v>1812</v>
      </c>
      <c r="P2887" s="6" t="s">
        <v>1812</v>
      </c>
      <c r="Q2887" s="6" t="s">
        <v>13089</v>
      </c>
      <c r="R2887" s="6" t="s">
        <v>1812</v>
      </c>
      <c r="S2887" s="6" t="s">
        <v>13334</v>
      </c>
      <c r="T2887" s="6" t="s">
        <v>13115</v>
      </c>
      <c r="U2887" s="6" t="s">
        <v>1812</v>
      </c>
      <c r="V2887" s="6" t="s">
        <v>1812</v>
      </c>
      <c r="W2887" s="6" t="s">
        <v>1816</v>
      </c>
      <c r="X2887" s="6" t="s">
        <v>13449</v>
      </c>
    </row>
    <row r="2888" ht="15.75" customHeight="1">
      <c r="A2888" s="6" t="s">
        <v>13450</v>
      </c>
      <c r="B2888" s="6" t="s">
        <v>13451</v>
      </c>
      <c r="C2888" s="6" t="s">
        <v>1810</v>
      </c>
      <c r="D2888" s="6" t="s">
        <v>13452</v>
      </c>
      <c r="E2888" s="6" t="s">
        <v>1812</v>
      </c>
      <c r="F2888" s="6" t="s">
        <v>1812</v>
      </c>
      <c r="G2888" s="6" t="s">
        <v>1812</v>
      </c>
      <c r="H2888" s="6" t="s">
        <v>653</v>
      </c>
      <c r="I2888" s="6" t="s">
        <v>654</v>
      </c>
      <c r="J2888" s="6" t="s">
        <v>655</v>
      </c>
      <c r="K2888" s="6" t="s">
        <v>13432</v>
      </c>
      <c r="L2888" s="6" t="s">
        <v>657</v>
      </c>
      <c r="M2888" s="6" t="s">
        <v>195</v>
      </c>
      <c r="N2888" s="6" t="s">
        <v>117</v>
      </c>
      <c r="O2888" s="6" t="s">
        <v>1812</v>
      </c>
      <c r="P2888" s="6" t="s">
        <v>1812</v>
      </c>
      <c r="Q2888" s="6" t="s">
        <v>13089</v>
      </c>
      <c r="R2888" s="6" t="s">
        <v>1812</v>
      </c>
      <c r="S2888" s="6" t="s">
        <v>13334</v>
      </c>
      <c r="T2888" s="6" t="s">
        <v>13115</v>
      </c>
      <c r="U2888" s="6" t="s">
        <v>1812</v>
      </c>
      <c r="V2888" s="6" t="s">
        <v>1812</v>
      </c>
      <c r="W2888" s="6" t="s">
        <v>1816</v>
      </c>
      <c r="X2888" s="6" t="s">
        <v>13453</v>
      </c>
    </row>
    <row r="2889" ht="15.75" customHeight="1">
      <c r="A2889" s="6" t="s">
        <v>13454</v>
      </c>
      <c r="B2889" s="6" t="s">
        <v>13455</v>
      </c>
      <c r="C2889" s="6" t="s">
        <v>1810</v>
      </c>
      <c r="D2889" s="6" t="s">
        <v>13456</v>
      </c>
      <c r="E2889" s="6" t="s">
        <v>1812</v>
      </c>
      <c r="F2889" s="6" t="s">
        <v>1812</v>
      </c>
      <c r="G2889" s="6" t="s">
        <v>1812</v>
      </c>
      <c r="H2889" s="6" t="s">
        <v>658</v>
      </c>
      <c r="I2889" s="6" t="s">
        <v>659</v>
      </c>
      <c r="J2889" s="6" t="s">
        <v>660</v>
      </c>
      <c r="K2889" s="6" t="s">
        <v>661</v>
      </c>
      <c r="L2889" s="6" t="s">
        <v>662</v>
      </c>
      <c r="M2889" s="6" t="s">
        <v>190</v>
      </c>
      <c r="N2889" s="6" t="s">
        <v>175</v>
      </c>
      <c r="O2889" s="6" t="s">
        <v>1812</v>
      </c>
      <c r="P2889" s="6" t="s">
        <v>1812</v>
      </c>
      <c r="Q2889" s="6" t="s">
        <v>13089</v>
      </c>
      <c r="R2889" s="6" t="s">
        <v>1812</v>
      </c>
      <c r="S2889" s="6" t="s">
        <v>13353</v>
      </c>
      <c r="T2889" s="6" t="s">
        <v>13115</v>
      </c>
      <c r="U2889" s="6" t="s">
        <v>1812</v>
      </c>
      <c r="V2889" s="6" t="s">
        <v>1812</v>
      </c>
      <c r="W2889" s="6" t="s">
        <v>1816</v>
      </c>
      <c r="X2889" s="6" t="s">
        <v>13457</v>
      </c>
    </row>
    <row r="2890" ht="15.75" customHeight="1">
      <c r="A2890" s="6" t="s">
        <v>13458</v>
      </c>
      <c r="B2890" s="6" t="s">
        <v>13459</v>
      </c>
      <c r="C2890" s="6" t="s">
        <v>1810</v>
      </c>
      <c r="D2890" s="6" t="s">
        <v>13460</v>
      </c>
      <c r="E2890" s="6" t="s">
        <v>1812</v>
      </c>
      <c r="F2890" s="6" t="s">
        <v>1812</v>
      </c>
      <c r="G2890" s="6" t="s">
        <v>1812</v>
      </c>
      <c r="H2890" s="6" t="s">
        <v>623</v>
      </c>
      <c r="I2890" s="6" t="s">
        <v>624</v>
      </c>
      <c r="J2890" s="6" t="s">
        <v>625</v>
      </c>
      <c r="K2890" s="6" t="s">
        <v>60</v>
      </c>
      <c r="L2890" s="6" t="s">
        <v>626</v>
      </c>
      <c r="M2890" s="6" t="s">
        <v>13352</v>
      </c>
      <c r="N2890" s="6" t="s">
        <v>638</v>
      </c>
      <c r="O2890" s="6" t="s">
        <v>1812</v>
      </c>
      <c r="P2890" s="6" t="s">
        <v>1812</v>
      </c>
      <c r="Q2890" s="6" t="s">
        <v>13089</v>
      </c>
      <c r="R2890" s="6" t="s">
        <v>1812</v>
      </c>
      <c r="S2890" s="6" t="s">
        <v>13353</v>
      </c>
      <c r="T2890" s="6" t="s">
        <v>13115</v>
      </c>
      <c r="U2890" s="6" t="s">
        <v>1812</v>
      </c>
      <c r="V2890" s="6" t="s">
        <v>1812</v>
      </c>
      <c r="W2890" s="6" t="s">
        <v>1816</v>
      </c>
      <c r="X2890" s="6" t="s">
        <v>13461</v>
      </c>
    </row>
    <row r="2891" ht="15.75" customHeight="1">
      <c r="A2891" s="6" t="s">
        <v>13462</v>
      </c>
      <c r="B2891" s="6" t="s">
        <v>13463</v>
      </c>
      <c r="C2891" s="6" t="s">
        <v>1810</v>
      </c>
      <c r="D2891" s="6" t="s">
        <v>13464</v>
      </c>
      <c r="E2891" s="6" t="s">
        <v>1812</v>
      </c>
      <c r="F2891" s="6" t="s">
        <v>1812</v>
      </c>
      <c r="G2891" s="6" t="s">
        <v>1812</v>
      </c>
      <c r="H2891" s="6" t="s">
        <v>663</v>
      </c>
      <c r="I2891" s="6" t="s">
        <v>664</v>
      </c>
      <c r="J2891" s="6" t="s">
        <v>665</v>
      </c>
      <c r="K2891" s="6" t="s">
        <v>666</v>
      </c>
      <c r="L2891" s="6" t="s">
        <v>667</v>
      </c>
      <c r="M2891" s="6" t="s">
        <v>13352</v>
      </c>
      <c r="N2891" s="6" t="s">
        <v>107</v>
      </c>
      <c r="O2891" s="6" t="s">
        <v>1812</v>
      </c>
      <c r="P2891" s="6" t="s">
        <v>1812</v>
      </c>
      <c r="Q2891" s="6" t="s">
        <v>13089</v>
      </c>
      <c r="R2891" s="6" t="s">
        <v>1812</v>
      </c>
      <c r="S2891" s="6" t="s">
        <v>13353</v>
      </c>
      <c r="T2891" s="6" t="s">
        <v>13115</v>
      </c>
      <c r="U2891" s="6" t="s">
        <v>1812</v>
      </c>
      <c r="V2891" s="6" t="s">
        <v>1812</v>
      </c>
      <c r="W2891" s="6" t="s">
        <v>1816</v>
      </c>
      <c r="X2891" s="6" t="s">
        <v>13465</v>
      </c>
    </row>
    <row r="2892" ht="15.75" customHeight="1">
      <c r="A2892" s="6" t="s">
        <v>13466</v>
      </c>
      <c r="B2892" s="6" t="s">
        <v>13467</v>
      </c>
      <c r="C2892" s="6" t="s">
        <v>1810</v>
      </c>
      <c r="D2892" s="6" t="s">
        <v>13468</v>
      </c>
      <c r="E2892" s="6" t="s">
        <v>1812</v>
      </c>
      <c r="F2892" s="6" t="s">
        <v>1812</v>
      </c>
      <c r="G2892" s="6" t="s">
        <v>1812</v>
      </c>
      <c r="H2892" s="6" t="s">
        <v>613</v>
      </c>
      <c r="I2892" s="6" t="s">
        <v>614</v>
      </c>
      <c r="J2892" s="6" t="s">
        <v>615</v>
      </c>
      <c r="K2892" s="6" t="s">
        <v>83</v>
      </c>
      <c r="L2892" s="6" t="s">
        <v>616</v>
      </c>
      <c r="M2892" s="6" t="s">
        <v>75</v>
      </c>
      <c r="N2892" s="6" t="s">
        <v>479</v>
      </c>
      <c r="O2892" s="6" t="s">
        <v>1812</v>
      </c>
      <c r="P2892" s="6" t="s">
        <v>1812</v>
      </c>
      <c r="Q2892" s="6" t="s">
        <v>13089</v>
      </c>
      <c r="R2892" s="6" t="s">
        <v>1812</v>
      </c>
      <c r="S2892" s="6" t="s">
        <v>13334</v>
      </c>
      <c r="T2892" s="6" t="s">
        <v>13115</v>
      </c>
      <c r="U2892" s="6" t="s">
        <v>1812</v>
      </c>
      <c r="V2892" s="6" t="s">
        <v>1812</v>
      </c>
      <c r="W2892" s="6" t="s">
        <v>1816</v>
      </c>
      <c r="X2892" s="6" t="s">
        <v>13469</v>
      </c>
    </row>
    <row r="2893" ht="15.75" customHeight="1">
      <c r="A2893" s="6" t="s">
        <v>13470</v>
      </c>
      <c r="B2893" s="6" t="s">
        <v>13471</v>
      </c>
      <c r="C2893" s="6" t="s">
        <v>1810</v>
      </c>
      <c r="D2893" s="6" t="s">
        <v>13472</v>
      </c>
      <c r="E2893" s="6" t="s">
        <v>1812</v>
      </c>
      <c r="F2893" s="6" t="s">
        <v>1812</v>
      </c>
      <c r="G2893" s="6" t="s">
        <v>1812</v>
      </c>
      <c r="H2893" s="6" t="s">
        <v>603</v>
      </c>
      <c r="I2893" s="6" t="s">
        <v>13333</v>
      </c>
      <c r="J2893" s="6" t="s">
        <v>605</v>
      </c>
      <c r="K2893" s="6" t="s">
        <v>73</v>
      </c>
      <c r="L2893" s="6" t="s">
        <v>606</v>
      </c>
      <c r="M2893" s="6" t="s">
        <v>607</v>
      </c>
      <c r="N2893" s="6" t="s">
        <v>107</v>
      </c>
      <c r="O2893" s="6" t="s">
        <v>1812</v>
      </c>
      <c r="P2893" s="6" t="s">
        <v>1812</v>
      </c>
      <c r="Q2893" s="6" t="s">
        <v>13089</v>
      </c>
      <c r="R2893" s="6" t="s">
        <v>1812</v>
      </c>
      <c r="S2893" s="6" t="s">
        <v>13334</v>
      </c>
      <c r="T2893" s="6" t="s">
        <v>13115</v>
      </c>
      <c r="U2893" s="6" t="s">
        <v>1812</v>
      </c>
      <c r="V2893" s="6" t="s">
        <v>1812</v>
      </c>
      <c r="W2893" s="6" t="s">
        <v>1816</v>
      </c>
      <c r="X2893" s="6" t="s">
        <v>13473</v>
      </c>
    </row>
    <row r="2894" ht="15.75" customHeight="1">
      <c r="A2894" s="6" t="s">
        <v>13474</v>
      </c>
      <c r="B2894" s="6" t="s">
        <v>13475</v>
      </c>
      <c r="C2894" s="6" t="s">
        <v>1810</v>
      </c>
      <c r="D2894" s="6" t="s">
        <v>13476</v>
      </c>
      <c r="E2894" s="6" t="s">
        <v>1812</v>
      </c>
      <c r="F2894" s="6" t="s">
        <v>1812</v>
      </c>
      <c r="G2894" s="6" t="s">
        <v>1812</v>
      </c>
      <c r="H2894" s="6" t="s">
        <v>668</v>
      </c>
      <c r="I2894" s="6" t="s">
        <v>669</v>
      </c>
      <c r="J2894" s="6" t="s">
        <v>670</v>
      </c>
      <c r="K2894" s="6" t="s">
        <v>671</v>
      </c>
      <c r="L2894" s="6" t="s">
        <v>13477</v>
      </c>
      <c r="M2894" s="6" t="s">
        <v>117</v>
      </c>
      <c r="N2894" s="6" t="s">
        <v>107</v>
      </c>
      <c r="O2894" s="6" t="s">
        <v>1812</v>
      </c>
      <c r="P2894" s="6" t="s">
        <v>1812</v>
      </c>
      <c r="Q2894" s="6" t="s">
        <v>13089</v>
      </c>
      <c r="R2894" s="6" t="s">
        <v>1812</v>
      </c>
      <c r="S2894" s="6" t="s">
        <v>13478</v>
      </c>
      <c r="T2894" s="6" t="s">
        <v>13115</v>
      </c>
      <c r="U2894" s="6" t="s">
        <v>1812</v>
      </c>
      <c r="V2894" s="6" t="s">
        <v>1812</v>
      </c>
      <c r="W2894" s="6" t="s">
        <v>1816</v>
      </c>
      <c r="X2894" s="6" t="s">
        <v>13479</v>
      </c>
    </row>
    <row r="2895" ht="15.75" customHeight="1">
      <c r="A2895" s="6" t="s">
        <v>13480</v>
      </c>
      <c r="B2895" s="6" t="s">
        <v>13481</v>
      </c>
      <c r="C2895" s="6" t="s">
        <v>1810</v>
      </c>
      <c r="D2895" s="6" t="s">
        <v>13482</v>
      </c>
      <c r="E2895" s="6" t="s">
        <v>1812</v>
      </c>
      <c r="F2895" s="6" t="s">
        <v>1812</v>
      </c>
      <c r="G2895" s="6" t="s">
        <v>1812</v>
      </c>
      <c r="H2895" s="6" t="s">
        <v>658</v>
      </c>
      <c r="I2895" s="6" t="s">
        <v>659</v>
      </c>
      <c r="J2895" s="6" t="s">
        <v>660</v>
      </c>
      <c r="K2895" s="6" t="s">
        <v>661</v>
      </c>
      <c r="L2895" s="6" t="s">
        <v>662</v>
      </c>
      <c r="M2895" s="6" t="s">
        <v>190</v>
      </c>
      <c r="N2895" s="6" t="s">
        <v>112</v>
      </c>
      <c r="O2895" s="6" t="s">
        <v>1812</v>
      </c>
      <c r="P2895" s="6" t="s">
        <v>1812</v>
      </c>
      <c r="Q2895" s="6" t="s">
        <v>13089</v>
      </c>
      <c r="R2895" s="6" t="s">
        <v>1812</v>
      </c>
      <c r="S2895" s="6" t="s">
        <v>13353</v>
      </c>
      <c r="T2895" s="6" t="s">
        <v>13115</v>
      </c>
      <c r="U2895" s="6" t="s">
        <v>1812</v>
      </c>
      <c r="V2895" s="6" t="s">
        <v>1812</v>
      </c>
      <c r="W2895" s="6" t="s">
        <v>1816</v>
      </c>
      <c r="X2895" s="6" t="s">
        <v>13483</v>
      </c>
    </row>
    <row r="2896" ht="15.75" customHeight="1">
      <c r="A2896" s="6" t="s">
        <v>13484</v>
      </c>
      <c r="B2896" s="6" t="s">
        <v>13485</v>
      </c>
      <c r="C2896" s="6" t="s">
        <v>1810</v>
      </c>
      <c r="D2896" s="6" t="s">
        <v>13486</v>
      </c>
      <c r="E2896" s="6" t="s">
        <v>1812</v>
      </c>
      <c r="F2896" s="6" t="s">
        <v>1812</v>
      </c>
      <c r="G2896" s="6" t="s">
        <v>1812</v>
      </c>
      <c r="H2896" s="6" t="s">
        <v>613</v>
      </c>
      <c r="I2896" s="6" t="s">
        <v>614</v>
      </c>
      <c r="J2896" s="6" t="s">
        <v>615</v>
      </c>
      <c r="K2896" s="6" t="s">
        <v>83</v>
      </c>
      <c r="L2896" s="6" t="s">
        <v>616</v>
      </c>
      <c r="M2896" s="6" t="s">
        <v>75</v>
      </c>
      <c r="N2896" s="6" t="s">
        <v>107</v>
      </c>
      <c r="O2896" s="6" t="s">
        <v>1812</v>
      </c>
      <c r="P2896" s="6" t="s">
        <v>1812</v>
      </c>
      <c r="Q2896" s="6" t="s">
        <v>13089</v>
      </c>
      <c r="R2896" s="6" t="s">
        <v>1812</v>
      </c>
      <c r="S2896" s="6" t="s">
        <v>13334</v>
      </c>
      <c r="T2896" s="6" t="s">
        <v>13115</v>
      </c>
      <c r="U2896" s="6" t="s">
        <v>1812</v>
      </c>
      <c r="V2896" s="6" t="s">
        <v>1812</v>
      </c>
      <c r="W2896" s="6" t="s">
        <v>1816</v>
      </c>
      <c r="X2896" s="6" t="s">
        <v>13487</v>
      </c>
    </row>
    <row r="2897" ht="15.75" customHeight="1">
      <c r="A2897" s="6" t="s">
        <v>13488</v>
      </c>
      <c r="B2897" s="6" t="s">
        <v>13489</v>
      </c>
      <c r="C2897" s="6" t="s">
        <v>1810</v>
      </c>
      <c r="D2897" s="6" t="s">
        <v>13490</v>
      </c>
      <c r="E2897" s="6" t="s">
        <v>1812</v>
      </c>
      <c r="F2897" s="6" t="s">
        <v>1812</v>
      </c>
      <c r="G2897" s="6" t="s">
        <v>1812</v>
      </c>
      <c r="H2897" s="6" t="s">
        <v>613</v>
      </c>
      <c r="I2897" s="6" t="s">
        <v>614</v>
      </c>
      <c r="J2897" s="6" t="s">
        <v>615</v>
      </c>
      <c r="K2897" s="6" t="s">
        <v>83</v>
      </c>
      <c r="L2897" s="6" t="s">
        <v>616</v>
      </c>
      <c r="M2897" s="6" t="s">
        <v>75</v>
      </c>
      <c r="N2897" s="6" t="s">
        <v>171</v>
      </c>
      <c r="O2897" s="6" t="s">
        <v>1812</v>
      </c>
      <c r="P2897" s="6" t="s">
        <v>1812</v>
      </c>
      <c r="Q2897" s="6" t="s">
        <v>13089</v>
      </c>
      <c r="R2897" s="6" t="s">
        <v>1812</v>
      </c>
      <c r="S2897" s="6" t="s">
        <v>13334</v>
      </c>
      <c r="T2897" s="6" t="s">
        <v>13115</v>
      </c>
      <c r="U2897" s="6" t="s">
        <v>1812</v>
      </c>
      <c r="V2897" s="6" t="s">
        <v>1812</v>
      </c>
      <c r="W2897" s="6" t="s">
        <v>1816</v>
      </c>
      <c r="X2897" s="6" t="s">
        <v>13491</v>
      </c>
    </row>
    <row r="2898" ht="15.75" customHeight="1">
      <c r="A2898" s="6" t="s">
        <v>13492</v>
      </c>
      <c r="B2898" s="6" t="s">
        <v>13493</v>
      </c>
      <c r="C2898" s="6" t="s">
        <v>1810</v>
      </c>
      <c r="D2898" s="6" t="s">
        <v>13494</v>
      </c>
      <c r="E2898" s="6" t="s">
        <v>1812</v>
      </c>
      <c r="F2898" s="6" t="s">
        <v>1812</v>
      </c>
      <c r="G2898" s="6" t="s">
        <v>1812</v>
      </c>
      <c r="H2898" s="6" t="s">
        <v>673</v>
      </c>
      <c r="I2898" s="6" t="s">
        <v>13495</v>
      </c>
      <c r="J2898" s="6" t="s">
        <v>675</v>
      </c>
      <c r="K2898" s="6" t="s">
        <v>13496</v>
      </c>
      <c r="L2898" s="6" t="s">
        <v>677</v>
      </c>
      <c r="M2898" s="6" t="s">
        <v>178</v>
      </c>
      <c r="N2898" s="6" t="s">
        <v>154</v>
      </c>
      <c r="O2898" s="6" t="s">
        <v>1812</v>
      </c>
      <c r="P2898" s="6" t="s">
        <v>1812</v>
      </c>
      <c r="Q2898" s="6" t="s">
        <v>13089</v>
      </c>
      <c r="R2898" s="6" t="s">
        <v>1812</v>
      </c>
      <c r="S2898" s="6" t="s">
        <v>13353</v>
      </c>
      <c r="T2898" s="6" t="s">
        <v>13115</v>
      </c>
      <c r="U2898" s="6" t="s">
        <v>1812</v>
      </c>
      <c r="V2898" s="6" t="s">
        <v>1812</v>
      </c>
      <c r="W2898" s="6" t="s">
        <v>1816</v>
      </c>
      <c r="X2898" s="6" t="s">
        <v>13497</v>
      </c>
    </row>
    <row r="2899" ht="15.75" customHeight="1">
      <c r="A2899" s="6" t="s">
        <v>13498</v>
      </c>
      <c r="B2899" s="6" t="s">
        <v>13499</v>
      </c>
      <c r="C2899" s="6" t="s">
        <v>1810</v>
      </c>
      <c r="D2899" s="6" t="s">
        <v>13500</v>
      </c>
      <c r="E2899" s="6" t="s">
        <v>1812</v>
      </c>
      <c r="F2899" s="6" t="s">
        <v>1812</v>
      </c>
      <c r="G2899" s="6" t="s">
        <v>1812</v>
      </c>
      <c r="H2899" s="6" t="s">
        <v>623</v>
      </c>
      <c r="I2899" s="6" t="s">
        <v>624</v>
      </c>
      <c r="J2899" s="6" t="s">
        <v>625</v>
      </c>
      <c r="K2899" s="6" t="s">
        <v>60</v>
      </c>
      <c r="L2899" s="6" t="s">
        <v>626</v>
      </c>
      <c r="M2899" s="6" t="s">
        <v>13352</v>
      </c>
      <c r="N2899" s="6" t="s">
        <v>171</v>
      </c>
      <c r="O2899" s="6" t="s">
        <v>1812</v>
      </c>
      <c r="P2899" s="6" t="s">
        <v>1812</v>
      </c>
      <c r="Q2899" s="6" t="s">
        <v>13089</v>
      </c>
      <c r="R2899" s="6" t="s">
        <v>1812</v>
      </c>
      <c r="S2899" s="6" t="s">
        <v>13353</v>
      </c>
      <c r="T2899" s="6" t="s">
        <v>13115</v>
      </c>
      <c r="U2899" s="6" t="s">
        <v>1812</v>
      </c>
      <c r="V2899" s="6" t="s">
        <v>1812</v>
      </c>
      <c r="W2899" s="6" t="s">
        <v>1816</v>
      </c>
      <c r="X2899" s="6" t="s">
        <v>13501</v>
      </c>
    </row>
    <row r="2900" ht="15.75" customHeight="1">
      <c r="A2900" s="6" t="s">
        <v>13502</v>
      </c>
      <c r="B2900" s="6" t="s">
        <v>13503</v>
      </c>
      <c r="C2900" s="6" t="s">
        <v>1810</v>
      </c>
      <c r="D2900" s="6" t="s">
        <v>13504</v>
      </c>
      <c r="E2900" s="6" t="s">
        <v>1812</v>
      </c>
      <c r="F2900" s="6" t="s">
        <v>1812</v>
      </c>
      <c r="G2900" s="6" t="s">
        <v>1812</v>
      </c>
      <c r="H2900" s="6" t="s">
        <v>421</v>
      </c>
      <c r="I2900" s="6" t="s">
        <v>422</v>
      </c>
      <c r="J2900" s="6" t="s">
        <v>423</v>
      </c>
      <c r="K2900" s="6" t="s">
        <v>424</v>
      </c>
      <c r="L2900" s="6" t="s">
        <v>425</v>
      </c>
      <c r="M2900" s="6" t="s">
        <v>284</v>
      </c>
      <c r="N2900" s="6" t="s">
        <v>39</v>
      </c>
      <c r="O2900" s="6" t="s">
        <v>1812</v>
      </c>
      <c r="P2900" s="6" t="s">
        <v>1812</v>
      </c>
      <c r="Q2900" s="6" t="s">
        <v>13089</v>
      </c>
      <c r="R2900" s="6" t="s">
        <v>1812</v>
      </c>
      <c r="S2900" s="6" t="s">
        <v>13169</v>
      </c>
      <c r="T2900" s="6" t="s">
        <v>13115</v>
      </c>
      <c r="U2900" s="6" t="s">
        <v>1812</v>
      </c>
      <c r="V2900" s="6" t="s">
        <v>1812</v>
      </c>
      <c r="W2900" s="6" t="s">
        <v>1816</v>
      </c>
      <c r="X2900" s="6" t="s">
        <v>13505</v>
      </c>
    </row>
    <row r="2901" ht="15.75" customHeight="1">
      <c r="A2901" s="6" t="s">
        <v>13506</v>
      </c>
      <c r="B2901" s="6" t="s">
        <v>13507</v>
      </c>
      <c r="C2901" s="6" t="s">
        <v>1810</v>
      </c>
      <c r="D2901" s="6" t="s">
        <v>13508</v>
      </c>
      <c r="E2901" s="6" t="s">
        <v>1812</v>
      </c>
      <c r="F2901" s="6" t="s">
        <v>1812</v>
      </c>
      <c r="G2901" s="6" t="s">
        <v>1812</v>
      </c>
      <c r="H2901" s="6" t="s">
        <v>603</v>
      </c>
      <c r="I2901" s="6" t="s">
        <v>13333</v>
      </c>
      <c r="J2901" s="6" t="s">
        <v>605</v>
      </c>
      <c r="K2901" s="6" t="s">
        <v>73</v>
      </c>
      <c r="L2901" s="6" t="s">
        <v>606</v>
      </c>
      <c r="M2901" s="6" t="s">
        <v>607</v>
      </c>
      <c r="N2901" s="6" t="s">
        <v>1896</v>
      </c>
      <c r="O2901" s="6" t="s">
        <v>1812</v>
      </c>
      <c r="P2901" s="6" t="s">
        <v>1812</v>
      </c>
      <c r="Q2901" s="6" t="s">
        <v>13089</v>
      </c>
      <c r="R2901" s="6" t="s">
        <v>1812</v>
      </c>
      <c r="S2901" s="6" t="s">
        <v>13334</v>
      </c>
      <c r="T2901" s="6" t="s">
        <v>13115</v>
      </c>
      <c r="U2901" s="6" t="s">
        <v>1812</v>
      </c>
      <c r="V2901" s="6" t="s">
        <v>1812</v>
      </c>
      <c r="W2901" s="6" t="s">
        <v>1816</v>
      </c>
      <c r="X2901" s="6" t="s">
        <v>13509</v>
      </c>
    </row>
    <row r="2902" ht="15.75" customHeight="1">
      <c r="A2902" s="6" t="s">
        <v>13510</v>
      </c>
      <c r="B2902" s="6" t="s">
        <v>13511</v>
      </c>
      <c r="C2902" s="6" t="s">
        <v>1810</v>
      </c>
      <c r="D2902" s="6" t="s">
        <v>13512</v>
      </c>
      <c r="E2902" s="6" t="s">
        <v>1812</v>
      </c>
      <c r="F2902" s="6" t="s">
        <v>1812</v>
      </c>
      <c r="G2902" s="6" t="s">
        <v>1812</v>
      </c>
      <c r="H2902" s="6" t="s">
        <v>603</v>
      </c>
      <c r="I2902" s="6" t="s">
        <v>13333</v>
      </c>
      <c r="J2902" s="6" t="s">
        <v>605</v>
      </c>
      <c r="K2902" s="6" t="s">
        <v>73</v>
      </c>
      <c r="L2902" s="6" t="s">
        <v>606</v>
      </c>
      <c r="M2902" s="6" t="s">
        <v>607</v>
      </c>
      <c r="N2902" s="6" t="s">
        <v>190</v>
      </c>
      <c r="O2902" s="6" t="s">
        <v>1812</v>
      </c>
      <c r="P2902" s="6" t="s">
        <v>1812</v>
      </c>
      <c r="Q2902" s="6" t="s">
        <v>13089</v>
      </c>
      <c r="R2902" s="6" t="s">
        <v>1812</v>
      </c>
      <c r="S2902" s="6" t="s">
        <v>13334</v>
      </c>
      <c r="T2902" s="6" t="s">
        <v>13115</v>
      </c>
      <c r="U2902" s="6" t="s">
        <v>1812</v>
      </c>
      <c r="V2902" s="6" t="s">
        <v>1812</v>
      </c>
      <c r="W2902" s="6" t="s">
        <v>1816</v>
      </c>
      <c r="X2902" s="6" t="s">
        <v>13513</v>
      </c>
    </row>
    <row r="2903" ht="15.75" customHeight="1">
      <c r="A2903" s="6" t="s">
        <v>13514</v>
      </c>
      <c r="B2903" s="6" t="s">
        <v>13515</v>
      </c>
      <c r="C2903" s="6" t="s">
        <v>1810</v>
      </c>
      <c r="D2903" s="6" t="s">
        <v>13516</v>
      </c>
      <c r="E2903" s="6" t="s">
        <v>1812</v>
      </c>
      <c r="F2903" s="6" t="s">
        <v>1812</v>
      </c>
      <c r="G2903" s="6" t="s">
        <v>1812</v>
      </c>
      <c r="H2903" s="6" t="s">
        <v>13398</v>
      </c>
      <c r="I2903" s="6" t="s">
        <v>634</v>
      </c>
      <c r="J2903" s="6" t="s">
        <v>635</v>
      </c>
      <c r="K2903" s="6" t="s">
        <v>50</v>
      </c>
      <c r="L2903" s="6" t="s">
        <v>13399</v>
      </c>
      <c r="M2903" s="6" t="s">
        <v>637</v>
      </c>
      <c r="N2903" s="6" t="s">
        <v>117</v>
      </c>
      <c r="O2903" s="6" t="s">
        <v>1812</v>
      </c>
      <c r="P2903" s="6" t="s">
        <v>1812</v>
      </c>
      <c r="Q2903" s="6" t="s">
        <v>13089</v>
      </c>
      <c r="R2903" s="6" t="s">
        <v>1812</v>
      </c>
      <c r="S2903" s="6" t="s">
        <v>13334</v>
      </c>
      <c r="T2903" s="6" t="s">
        <v>13115</v>
      </c>
      <c r="U2903" s="6" t="s">
        <v>1812</v>
      </c>
      <c r="V2903" s="6" t="s">
        <v>1812</v>
      </c>
      <c r="W2903" s="6" t="s">
        <v>1816</v>
      </c>
      <c r="X2903" s="6" t="s">
        <v>13517</v>
      </c>
    </row>
    <row r="2904" ht="15.75" customHeight="1">
      <c r="A2904" s="6" t="s">
        <v>13518</v>
      </c>
      <c r="B2904" s="6" t="s">
        <v>13519</v>
      </c>
      <c r="C2904" s="6" t="s">
        <v>1810</v>
      </c>
      <c r="D2904" s="6" t="s">
        <v>13520</v>
      </c>
      <c r="E2904" s="6" t="s">
        <v>1812</v>
      </c>
      <c r="F2904" s="6" t="s">
        <v>1812</v>
      </c>
      <c r="G2904" s="6" t="s">
        <v>1812</v>
      </c>
      <c r="H2904" s="6" t="s">
        <v>658</v>
      </c>
      <c r="I2904" s="6" t="s">
        <v>659</v>
      </c>
      <c r="J2904" s="6" t="s">
        <v>660</v>
      </c>
      <c r="K2904" s="6" t="s">
        <v>661</v>
      </c>
      <c r="L2904" s="6" t="s">
        <v>662</v>
      </c>
      <c r="M2904" s="6" t="s">
        <v>190</v>
      </c>
      <c r="N2904" s="6" t="s">
        <v>178</v>
      </c>
      <c r="O2904" s="6" t="s">
        <v>1812</v>
      </c>
      <c r="P2904" s="6" t="s">
        <v>1812</v>
      </c>
      <c r="Q2904" s="6" t="s">
        <v>13089</v>
      </c>
      <c r="R2904" s="6" t="s">
        <v>1812</v>
      </c>
      <c r="S2904" s="6" t="s">
        <v>13353</v>
      </c>
      <c r="T2904" s="6" t="s">
        <v>13115</v>
      </c>
      <c r="U2904" s="6" t="s">
        <v>1812</v>
      </c>
      <c r="V2904" s="6" t="s">
        <v>1812</v>
      </c>
      <c r="W2904" s="6" t="s">
        <v>1816</v>
      </c>
      <c r="X2904" s="6" t="s">
        <v>13521</v>
      </c>
    </row>
    <row r="2905" ht="15.75" customHeight="1">
      <c r="A2905" s="6" t="s">
        <v>13522</v>
      </c>
      <c r="B2905" s="6" t="s">
        <v>13523</v>
      </c>
      <c r="C2905" s="6" t="s">
        <v>1810</v>
      </c>
      <c r="D2905" s="6" t="s">
        <v>13524</v>
      </c>
      <c r="E2905" s="6" t="s">
        <v>1812</v>
      </c>
      <c r="F2905" s="6" t="s">
        <v>1812</v>
      </c>
      <c r="G2905" s="6" t="s">
        <v>1812</v>
      </c>
      <c r="H2905" s="6" t="s">
        <v>613</v>
      </c>
      <c r="I2905" s="6" t="s">
        <v>614</v>
      </c>
      <c r="J2905" s="6" t="s">
        <v>615</v>
      </c>
      <c r="K2905" s="6" t="s">
        <v>83</v>
      </c>
      <c r="L2905" s="6" t="s">
        <v>616</v>
      </c>
      <c r="M2905" s="6" t="s">
        <v>75</v>
      </c>
      <c r="N2905" s="6" t="s">
        <v>637</v>
      </c>
      <c r="O2905" s="6" t="s">
        <v>1812</v>
      </c>
      <c r="P2905" s="6" t="s">
        <v>1812</v>
      </c>
      <c r="Q2905" s="6" t="s">
        <v>13089</v>
      </c>
      <c r="R2905" s="6" t="s">
        <v>1812</v>
      </c>
      <c r="S2905" s="6" t="s">
        <v>13334</v>
      </c>
      <c r="T2905" s="6" t="s">
        <v>13115</v>
      </c>
      <c r="U2905" s="6" t="s">
        <v>1812</v>
      </c>
      <c r="V2905" s="6" t="s">
        <v>1812</v>
      </c>
      <c r="W2905" s="6" t="s">
        <v>1816</v>
      </c>
      <c r="X2905" s="6" t="s">
        <v>13525</v>
      </c>
    </row>
    <row r="2906" ht="15.75" customHeight="1">
      <c r="A2906" s="6" t="s">
        <v>13526</v>
      </c>
      <c r="B2906" s="6" t="s">
        <v>13527</v>
      </c>
      <c r="C2906" s="6" t="s">
        <v>1810</v>
      </c>
      <c r="D2906" s="6" t="s">
        <v>13528</v>
      </c>
      <c r="E2906" s="6" t="s">
        <v>1812</v>
      </c>
      <c r="F2906" s="6" t="s">
        <v>1812</v>
      </c>
      <c r="G2906" s="6" t="s">
        <v>1812</v>
      </c>
      <c r="H2906" s="6" t="s">
        <v>678</v>
      </c>
      <c r="I2906" s="6" t="s">
        <v>679</v>
      </c>
      <c r="J2906" s="6" t="s">
        <v>680</v>
      </c>
      <c r="K2906" s="6" t="s">
        <v>681</v>
      </c>
      <c r="L2906" s="6" t="s">
        <v>682</v>
      </c>
      <c r="M2906" s="6" t="s">
        <v>33</v>
      </c>
      <c r="N2906" s="6" t="s">
        <v>607</v>
      </c>
      <c r="O2906" s="6" t="s">
        <v>1812</v>
      </c>
      <c r="P2906" s="6" t="s">
        <v>1812</v>
      </c>
      <c r="Q2906" s="6" t="s">
        <v>13089</v>
      </c>
      <c r="R2906" s="6" t="s">
        <v>1812</v>
      </c>
      <c r="S2906" s="6" t="s">
        <v>13334</v>
      </c>
      <c r="T2906" s="6" t="s">
        <v>13115</v>
      </c>
      <c r="U2906" s="6" t="s">
        <v>1812</v>
      </c>
      <c r="V2906" s="6" t="s">
        <v>1812</v>
      </c>
      <c r="W2906" s="6" t="s">
        <v>1816</v>
      </c>
      <c r="X2906" s="6" t="s">
        <v>13529</v>
      </c>
    </row>
    <row r="2907" ht="15.75" customHeight="1">
      <c r="A2907" s="6" t="s">
        <v>13530</v>
      </c>
      <c r="B2907" s="6" t="s">
        <v>13531</v>
      </c>
      <c r="C2907" s="6" t="s">
        <v>1810</v>
      </c>
      <c r="D2907" s="6" t="s">
        <v>13532</v>
      </c>
      <c r="E2907" s="6" t="s">
        <v>1812</v>
      </c>
      <c r="F2907" s="6" t="s">
        <v>1812</v>
      </c>
      <c r="G2907" s="6" t="s">
        <v>1812</v>
      </c>
      <c r="H2907" s="6" t="s">
        <v>13398</v>
      </c>
      <c r="I2907" s="6" t="s">
        <v>634</v>
      </c>
      <c r="J2907" s="6" t="s">
        <v>635</v>
      </c>
      <c r="K2907" s="6" t="s">
        <v>50</v>
      </c>
      <c r="L2907" s="6" t="s">
        <v>13399</v>
      </c>
      <c r="M2907" s="6" t="s">
        <v>637</v>
      </c>
      <c r="N2907" s="6" t="s">
        <v>607</v>
      </c>
      <c r="O2907" s="6" t="s">
        <v>1812</v>
      </c>
      <c r="P2907" s="6" t="s">
        <v>1812</v>
      </c>
      <c r="Q2907" s="6" t="s">
        <v>13089</v>
      </c>
      <c r="R2907" s="6" t="s">
        <v>1812</v>
      </c>
      <c r="S2907" s="6" t="s">
        <v>13334</v>
      </c>
      <c r="T2907" s="6" t="s">
        <v>13115</v>
      </c>
      <c r="U2907" s="6" t="s">
        <v>1812</v>
      </c>
      <c r="V2907" s="6" t="s">
        <v>1812</v>
      </c>
      <c r="W2907" s="6" t="s">
        <v>1816</v>
      </c>
      <c r="X2907" s="6" t="s">
        <v>13533</v>
      </c>
    </row>
    <row r="2908" ht="15.75" customHeight="1">
      <c r="A2908" s="6" t="s">
        <v>13534</v>
      </c>
      <c r="B2908" s="6" t="s">
        <v>13535</v>
      </c>
      <c r="C2908" s="6" t="s">
        <v>1810</v>
      </c>
      <c r="D2908" s="6" t="s">
        <v>13536</v>
      </c>
      <c r="E2908" s="6" t="s">
        <v>1812</v>
      </c>
      <c r="F2908" s="6" t="s">
        <v>1812</v>
      </c>
      <c r="G2908" s="6" t="s">
        <v>1812</v>
      </c>
      <c r="H2908" s="6" t="s">
        <v>663</v>
      </c>
      <c r="I2908" s="6" t="s">
        <v>664</v>
      </c>
      <c r="J2908" s="6" t="s">
        <v>665</v>
      </c>
      <c r="K2908" s="6" t="s">
        <v>666</v>
      </c>
      <c r="L2908" s="6" t="s">
        <v>667</v>
      </c>
      <c r="M2908" s="6" t="s">
        <v>13352</v>
      </c>
      <c r="N2908" s="6" t="s">
        <v>607</v>
      </c>
      <c r="O2908" s="6" t="s">
        <v>1812</v>
      </c>
      <c r="P2908" s="6" t="s">
        <v>1812</v>
      </c>
      <c r="Q2908" s="6" t="s">
        <v>13089</v>
      </c>
      <c r="R2908" s="6" t="s">
        <v>1812</v>
      </c>
      <c r="S2908" s="6" t="s">
        <v>13353</v>
      </c>
      <c r="T2908" s="6" t="s">
        <v>13115</v>
      </c>
      <c r="U2908" s="6" t="s">
        <v>1812</v>
      </c>
      <c r="V2908" s="6" t="s">
        <v>1812</v>
      </c>
      <c r="W2908" s="6" t="s">
        <v>1816</v>
      </c>
      <c r="X2908" s="6" t="s">
        <v>13537</v>
      </c>
    </row>
    <row r="2909" ht="15.75" customHeight="1">
      <c r="A2909" s="6" t="s">
        <v>13538</v>
      </c>
      <c r="B2909" s="6" t="s">
        <v>13539</v>
      </c>
      <c r="C2909" s="6" t="s">
        <v>1810</v>
      </c>
      <c r="D2909" s="6" t="s">
        <v>13540</v>
      </c>
      <c r="E2909" s="6" t="s">
        <v>1812</v>
      </c>
      <c r="F2909" s="6" t="s">
        <v>1812</v>
      </c>
      <c r="G2909" s="6" t="s">
        <v>1812</v>
      </c>
      <c r="H2909" s="6" t="s">
        <v>683</v>
      </c>
      <c r="I2909" s="6" t="s">
        <v>684</v>
      </c>
      <c r="J2909" s="6" t="s">
        <v>685</v>
      </c>
      <c r="K2909" s="6" t="s">
        <v>137</v>
      </c>
      <c r="L2909" s="6" t="s">
        <v>13541</v>
      </c>
      <c r="M2909" s="6" t="s">
        <v>396</v>
      </c>
      <c r="N2909" s="6" t="s">
        <v>607</v>
      </c>
      <c r="O2909" s="6" t="s">
        <v>1812</v>
      </c>
      <c r="P2909" s="6" t="s">
        <v>1812</v>
      </c>
      <c r="Q2909" s="6" t="s">
        <v>13089</v>
      </c>
      <c r="R2909" s="6" t="s">
        <v>1812</v>
      </c>
      <c r="S2909" s="6" t="s">
        <v>13124</v>
      </c>
      <c r="T2909" s="6" t="s">
        <v>13115</v>
      </c>
      <c r="U2909" s="6" t="s">
        <v>1812</v>
      </c>
      <c r="V2909" s="6" t="s">
        <v>1812</v>
      </c>
      <c r="W2909" s="6" t="s">
        <v>1816</v>
      </c>
      <c r="X2909" s="6" t="s">
        <v>13542</v>
      </c>
    </row>
    <row r="2910" ht="15.75" customHeight="1">
      <c r="A2910" s="6" t="s">
        <v>13543</v>
      </c>
      <c r="B2910" s="6" t="s">
        <v>13544</v>
      </c>
      <c r="C2910" s="6" t="s">
        <v>1810</v>
      </c>
      <c r="D2910" s="6" t="s">
        <v>13545</v>
      </c>
      <c r="E2910" s="6" t="s">
        <v>1812</v>
      </c>
      <c r="F2910" s="6" t="s">
        <v>1812</v>
      </c>
      <c r="G2910" s="6" t="s">
        <v>1812</v>
      </c>
      <c r="H2910" s="6" t="s">
        <v>623</v>
      </c>
      <c r="I2910" s="6" t="s">
        <v>624</v>
      </c>
      <c r="J2910" s="6" t="s">
        <v>625</v>
      </c>
      <c r="K2910" s="6" t="s">
        <v>60</v>
      </c>
      <c r="L2910" s="6" t="s">
        <v>626</v>
      </c>
      <c r="M2910" s="6" t="s">
        <v>13352</v>
      </c>
      <c r="N2910" s="6" t="s">
        <v>637</v>
      </c>
      <c r="O2910" s="6" t="s">
        <v>1812</v>
      </c>
      <c r="P2910" s="6" t="s">
        <v>1812</v>
      </c>
      <c r="Q2910" s="6" t="s">
        <v>13089</v>
      </c>
      <c r="R2910" s="6" t="s">
        <v>1812</v>
      </c>
      <c r="S2910" s="6" t="s">
        <v>13353</v>
      </c>
      <c r="T2910" s="6" t="s">
        <v>13115</v>
      </c>
      <c r="U2910" s="6" t="s">
        <v>1812</v>
      </c>
      <c r="V2910" s="6" t="s">
        <v>1812</v>
      </c>
      <c r="W2910" s="6" t="s">
        <v>1816</v>
      </c>
      <c r="X2910" s="6" t="s">
        <v>13546</v>
      </c>
    </row>
    <row r="2911" ht="15.75" customHeight="1">
      <c r="A2911" s="6" t="s">
        <v>13547</v>
      </c>
      <c r="B2911" s="6" t="s">
        <v>13548</v>
      </c>
      <c r="C2911" s="6" t="s">
        <v>1810</v>
      </c>
      <c r="D2911" s="6" t="s">
        <v>13549</v>
      </c>
      <c r="E2911" s="6" t="s">
        <v>1812</v>
      </c>
      <c r="F2911" s="6" t="s">
        <v>1812</v>
      </c>
      <c r="G2911" s="6" t="s">
        <v>1812</v>
      </c>
      <c r="H2911" s="6" t="s">
        <v>13550</v>
      </c>
      <c r="I2911" s="6" t="s">
        <v>688</v>
      </c>
      <c r="J2911" s="6" t="s">
        <v>689</v>
      </c>
      <c r="K2911" s="6" t="s">
        <v>690</v>
      </c>
      <c r="L2911" s="6" t="s">
        <v>691</v>
      </c>
      <c r="M2911" s="6" t="s">
        <v>638</v>
      </c>
      <c r="N2911" s="6" t="s">
        <v>175</v>
      </c>
      <c r="O2911" s="6" t="s">
        <v>1812</v>
      </c>
      <c r="P2911" s="6" t="s">
        <v>1812</v>
      </c>
      <c r="Q2911" s="6" t="s">
        <v>13089</v>
      </c>
      <c r="R2911" s="6" t="s">
        <v>1812</v>
      </c>
      <c r="S2911" s="6" t="s">
        <v>13353</v>
      </c>
      <c r="T2911" s="6" t="s">
        <v>13115</v>
      </c>
      <c r="U2911" s="6" t="s">
        <v>1812</v>
      </c>
      <c r="V2911" s="6" t="s">
        <v>1812</v>
      </c>
      <c r="W2911" s="6" t="s">
        <v>1816</v>
      </c>
      <c r="X2911" s="6" t="s">
        <v>13551</v>
      </c>
    </row>
    <row r="2912" ht="15.75" customHeight="1">
      <c r="A2912" s="6" t="s">
        <v>13552</v>
      </c>
      <c r="B2912" s="6" t="s">
        <v>13553</v>
      </c>
      <c r="C2912" s="6" t="s">
        <v>1810</v>
      </c>
      <c r="D2912" s="6" t="s">
        <v>13554</v>
      </c>
      <c r="E2912" s="6" t="s">
        <v>1812</v>
      </c>
      <c r="F2912" s="6" t="s">
        <v>1812</v>
      </c>
      <c r="G2912" s="6" t="s">
        <v>1812</v>
      </c>
      <c r="H2912" s="6" t="s">
        <v>673</v>
      </c>
      <c r="I2912" s="6" t="s">
        <v>13495</v>
      </c>
      <c r="J2912" s="6" t="s">
        <v>675</v>
      </c>
      <c r="K2912" s="6" t="s">
        <v>13496</v>
      </c>
      <c r="L2912" s="6" t="s">
        <v>677</v>
      </c>
      <c r="M2912" s="6" t="s">
        <v>178</v>
      </c>
      <c r="N2912" s="6" t="s">
        <v>637</v>
      </c>
      <c r="O2912" s="6" t="s">
        <v>1812</v>
      </c>
      <c r="P2912" s="6" t="s">
        <v>1812</v>
      </c>
      <c r="Q2912" s="6" t="s">
        <v>13089</v>
      </c>
      <c r="R2912" s="6" t="s">
        <v>1812</v>
      </c>
      <c r="S2912" s="6" t="s">
        <v>13353</v>
      </c>
      <c r="T2912" s="6" t="s">
        <v>13115</v>
      </c>
      <c r="U2912" s="6" t="s">
        <v>1812</v>
      </c>
      <c r="V2912" s="6" t="s">
        <v>1812</v>
      </c>
      <c r="W2912" s="6" t="s">
        <v>1816</v>
      </c>
      <c r="X2912" s="6" t="s">
        <v>13555</v>
      </c>
    </row>
    <row r="2913" ht="15.75" customHeight="1">
      <c r="A2913" s="6" t="s">
        <v>13556</v>
      </c>
      <c r="B2913" s="6" t="s">
        <v>13557</v>
      </c>
      <c r="C2913" s="6" t="s">
        <v>1810</v>
      </c>
      <c r="D2913" s="6" t="s">
        <v>13558</v>
      </c>
      <c r="E2913" s="6" t="s">
        <v>1812</v>
      </c>
      <c r="F2913" s="6" t="s">
        <v>1812</v>
      </c>
      <c r="G2913" s="6" t="s">
        <v>1812</v>
      </c>
      <c r="H2913" s="6" t="s">
        <v>623</v>
      </c>
      <c r="I2913" s="6" t="s">
        <v>624</v>
      </c>
      <c r="J2913" s="6" t="s">
        <v>625</v>
      </c>
      <c r="K2913" s="6" t="s">
        <v>60</v>
      </c>
      <c r="L2913" s="6" t="s">
        <v>626</v>
      </c>
      <c r="M2913" s="6" t="s">
        <v>13352</v>
      </c>
      <c r="N2913" s="6" t="s">
        <v>90</v>
      </c>
      <c r="O2913" s="6" t="s">
        <v>1812</v>
      </c>
      <c r="P2913" s="6" t="s">
        <v>1812</v>
      </c>
      <c r="Q2913" s="6" t="s">
        <v>13089</v>
      </c>
      <c r="R2913" s="6" t="s">
        <v>1812</v>
      </c>
      <c r="S2913" s="6" t="s">
        <v>13353</v>
      </c>
      <c r="T2913" s="6" t="s">
        <v>13115</v>
      </c>
      <c r="U2913" s="6" t="s">
        <v>1812</v>
      </c>
      <c r="V2913" s="6" t="s">
        <v>1812</v>
      </c>
      <c r="W2913" s="6" t="s">
        <v>1816</v>
      </c>
      <c r="X2913" s="6" t="s">
        <v>13559</v>
      </c>
    </row>
    <row r="2914" ht="15.75" customHeight="1">
      <c r="A2914" s="6" t="s">
        <v>13560</v>
      </c>
      <c r="B2914" s="6" t="s">
        <v>13561</v>
      </c>
      <c r="C2914" s="6" t="s">
        <v>1810</v>
      </c>
      <c r="D2914" s="6" t="s">
        <v>13562</v>
      </c>
      <c r="E2914" s="6" t="s">
        <v>1812</v>
      </c>
      <c r="F2914" s="6" t="s">
        <v>1812</v>
      </c>
      <c r="G2914" s="6" t="s">
        <v>1812</v>
      </c>
      <c r="H2914" s="6" t="s">
        <v>696</v>
      </c>
      <c r="I2914" s="6" t="s">
        <v>697</v>
      </c>
      <c r="J2914" s="6" t="s">
        <v>698</v>
      </c>
      <c r="K2914" s="6" t="s">
        <v>699</v>
      </c>
      <c r="L2914" s="6" t="s">
        <v>700</v>
      </c>
      <c r="M2914" s="6" t="s">
        <v>56</v>
      </c>
      <c r="N2914" s="6" t="s">
        <v>75</v>
      </c>
      <c r="O2914" s="6" t="s">
        <v>1812</v>
      </c>
      <c r="P2914" s="6" t="s">
        <v>1812</v>
      </c>
      <c r="Q2914" s="6" t="s">
        <v>13089</v>
      </c>
      <c r="R2914" s="6" t="s">
        <v>1812</v>
      </c>
      <c r="S2914" s="6" t="s">
        <v>13563</v>
      </c>
      <c r="T2914" s="6" t="s">
        <v>13115</v>
      </c>
      <c r="U2914" s="6" t="s">
        <v>1812</v>
      </c>
      <c r="V2914" s="6" t="s">
        <v>1812</v>
      </c>
      <c r="W2914" s="6" t="s">
        <v>1816</v>
      </c>
      <c r="X2914" s="6" t="s">
        <v>13564</v>
      </c>
    </row>
    <row r="2915" ht="15.75" customHeight="1">
      <c r="A2915" s="6" t="s">
        <v>13565</v>
      </c>
      <c r="B2915" s="6" t="s">
        <v>13566</v>
      </c>
      <c r="C2915" s="6" t="s">
        <v>1810</v>
      </c>
      <c r="D2915" s="6" t="s">
        <v>13567</v>
      </c>
      <c r="E2915" s="6" t="s">
        <v>1812</v>
      </c>
      <c r="F2915" s="6" t="s">
        <v>1812</v>
      </c>
      <c r="G2915" s="6" t="s">
        <v>1812</v>
      </c>
      <c r="H2915" s="6" t="s">
        <v>613</v>
      </c>
      <c r="I2915" s="6" t="s">
        <v>614</v>
      </c>
      <c r="J2915" s="6" t="s">
        <v>615</v>
      </c>
      <c r="K2915" s="6" t="s">
        <v>83</v>
      </c>
      <c r="L2915" s="6" t="s">
        <v>616</v>
      </c>
      <c r="M2915" s="6" t="s">
        <v>75</v>
      </c>
      <c r="N2915" s="6" t="s">
        <v>637</v>
      </c>
      <c r="O2915" s="6" t="s">
        <v>1812</v>
      </c>
      <c r="P2915" s="6" t="s">
        <v>1812</v>
      </c>
      <c r="Q2915" s="6" t="s">
        <v>13089</v>
      </c>
      <c r="R2915" s="6" t="s">
        <v>1812</v>
      </c>
      <c r="S2915" s="6" t="s">
        <v>13334</v>
      </c>
      <c r="T2915" s="6" t="s">
        <v>13115</v>
      </c>
      <c r="U2915" s="6" t="s">
        <v>1812</v>
      </c>
      <c r="V2915" s="6" t="s">
        <v>1812</v>
      </c>
      <c r="W2915" s="6" t="s">
        <v>1816</v>
      </c>
      <c r="X2915" s="6" t="s">
        <v>13568</v>
      </c>
    </row>
    <row r="2916" ht="15.75" customHeight="1">
      <c r="A2916" s="6" t="s">
        <v>13569</v>
      </c>
      <c r="B2916" s="6" t="s">
        <v>13570</v>
      </c>
      <c r="C2916" s="6" t="s">
        <v>1810</v>
      </c>
      <c r="D2916" s="6" t="s">
        <v>13571</v>
      </c>
      <c r="E2916" s="6" t="s">
        <v>1812</v>
      </c>
      <c r="F2916" s="6" t="s">
        <v>1812</v>
      </c>
      <c r="G2916" s="6" t="s">
        <v>1812</v>
      </c>
      <c r="H2916" s="6" t="s">
        <v>701</v>
      </c>
      <c r="I2916" s="6" t="s">
        <v>702</v>
      </c>
      <c r="J2916" s="6" t="s">
        <v>13572</v>
      </c>
      <c r="K2916" s="6" t="s">
        <v>98</v>
      </c>
      <c r="L2916" s="6" t="s">
        <v>13573</v>
      </c>
      <c r="M2916" s="6" t="s">
        <v>380</v>
      </c>
      <c r="N2916" s="6" t="s">
        <v>90</v>
      </c>
      <c r="O2916" s="6" t="s">
        <v>1812</v>
      </c>
      <c r="P2916" s="6" t="s">
        <v>1812</v>
      </c>
      <c r="Q2916" s="6" t="s">
        <v>13089</v>
      </c>
      <c r="R2916" s="6" t="s">
        <v>1812</v>
      </c>
      <c r="S2916" s="6" t="s">
        <v>13114</v>
      </c>
      <c r="T2916" s="6" t="s">
        <v>13115</v>
      </c>
      <c r="U2916" s="6" t="s">
        <v>1812</v>
      </c>
      <c r="V2916" s="6" t="s">
        <v>1812</v>
      </c>
      <c r="W2916" s="6" t="s">
        <v>1816</v>
      </c>
      <c r="X2916" s="6" t="s">
        <v>13574</v>
      </c>
    </row>
    <row r="2917" ht="15.75" customHeight="1">
      <c r="A2917" s="6" t="s">
        <v>13575</v>
      </c>
      <c r="B2917" s="6" t="s">
        <v>13576</v>
      </c>
      <c r="C2917" s="6" t="s">
        <v>1810</v>
      </c>
      <c r="D2917" s="6" t="s">
        <v>13577</v>
      </c>
      <c r="E2917" s="6" t="s">
        <v>1812</v>
      </c>
      <c r="F2917" s="6" t="s">
        <v>1812</v>
      </c>
      <c r="G2917" s="6" t="s">
        <v>1812</v>
      </c>
      <c r="H2917" s="6" t="s">
        <v>705</v>
      </c>
      <c r="I2917" s="6" t="s">
        <v>706</v>
      </c>
      <c r="J2917" s="6" t="s">
        <v>707</v>
      </c>
      <c r="K2917" s="6" t="s">
        <v>607</v>
      </c>
      <c r="L2917" s="6" t="s">
        <v>708</v>
      </c>
      <c r="M2917" s="6" t="s">
        <v>257</v>
      </c>
      <c r="N2917" s="6" t="s">
        <v>479</v>
      </c>
      <c r="O2917" s="6" t="s">
        <v>1812</v>
      </c>
      <c r="P2917" s="6" t="s">
        <v>1812</v>
      </c>
      <c r="Q2917" s="6" t="s">
        <v>13089</v>
      </c>
      <c r="R2917" s="6" t="s">
        <v>1812</v>
      </c>
      <c r="S2917" s="6" t="s">
        <v>13169</v>
      </c>
      <c r="T2917" s="6" t="s">
        <v>13115</v>
      </c>
      <c r="U2917" s="6" t="s">
        <v>1812</v>
      </c>
      <c r="V2917" s="6" t="s">
        <v>1812</v>
      </c>
      <c r="W2917" s="6" t="s">
        <v>1816</v>
      </c>
      <c r="X2917" s="6" t="s">
        <v>13578</v>
      </c>
    </row>
    <row r="2918" ht="15.75" customHeight="1">
      <c r="A2918" s="6" t="s">
        <v>13579</v>
      </c>
      <c r="B2918" s="6" t="s">
        <v>13580</v>
      </c>
      <c r="C2918" s="6" t="s">
        <v>1810</v>
      </c>
      <c r="D2918" s="6" t="s">
        <v>13581</v>
      </c>
      <c r="E2918" s="6" t="s">
        <v>1812</v>
      </c>
      <c r="F2918" s="6" t="s">
        <v>1812</v>
      </c>
      <c r="G2918" s="6" t="s">
        <v>1812</v>
      </c>
      <c r="H2918" s="6" t="s">
        <v>13582</v>
      </c>
      <c r="I2918" s="6" t="s">
        <v>710</v>
      </c>
      <c r="J2918" s="6" t="s">
        <v>711</v>
      </c>
      <c r="K2918" s="6" t="s">
        <v>712</v>
      </c>
      <c r="L2918" s="6" t="s">
        <v>713</v>
      </c>
      <c r="M2918" s="6" t="s">
        <v>440</v>
      </c>
      <c r="N2918" s="6" t="s">
        <v>607</v>
      </c>
      <c r="O2918" s="6" t="s">
        <v>1812</v>
      </c>
      <c r="P2918" s="6" t="s">
        <v>1812</v>
      </c>
      <c r="Q2918" s="6" t="s">
        <v>13089</v>
      </c>
      <c r="R2918" s="6" t="s">
        <v>1812</v>
      </c>
      <c r="S2918" s="6" t="s">
        <v>13090</v>
      </c>
      <c r="T2918" s="6" t="s">
        <v>13115</v>
      </c>
      <c r="U2918" s="6" t="s">
        <v>1812</v>
      </c>
      <c r="V2918" s="6" t="s">
        <v>1812</v>
      </c>
      <c r="W2918" s="6" t="s">
        <v>1816</v>
      </c>
      <c r="X2918" s="6" t="s">
        <v>13583</v>
      </c>
    </row>
    <row r="2919" ht="15.75" customHeight="1">
      <c r="A2919" s="6" t="s">
        <v>13584</v>
      </c>
      <c r="B2919" s="6" t="s">
        <v>13585</v>
      </c>
      <c r="C2919" s="6" t="s">
        <v>1810</v>
      </c>
      <c r="D2919" s="6" t="s">
        <v>13586</v>
      </c>
      <c r="E2919" s="6" t="s">
        <v>1812</v>
      </c>
      <c r="F2919" s="6" t="s">
        <v>1812</v>
      </c>
      <c r="G2919" s="6" t="s">
        <v>1812</v>
      </c>
      <c r="H2919" s="6" t="s">
        <v>613</v>
      </c>
      <c r="I2919" s="6" t="s">
        <v>614</v>
      </c>
      <c r="J2919" s="6" t="s">
        <v>615</v>
      </c>
      <c r="K2919" s="6" t="s">
        <v>83</v>
      </c>
      <c r="L2919" s="6" t="s">
        <v>616</v>
      </c>
      <c r="M2919" s="6" t="s">
        <v>75</v>
      </c>
      <c r="N2919" s="6" t="s">
        <v>637</v>
      </c>
      <c r="O2919" s="6" t="s">
        <v>1812</v>
      </c>
      <c r="P2919" s="6" t="s">
        <v>1812</v>
      </c>
      <c r="Q2919" s="6" t="s">
        <v>13089</v>
      </c>
      <c r="R2919" s="6" t="s">
        <v>1812</v>
      </c>
      <c r="S2919" s="6" t="s">
        <v>13334</v>
      </c>
      <c r="T2919" s="6" t="s">
        <v>13115</v>
      </c>
      <c r="U2919" s="6" t="s">
        <v>1812</v>
      </c>
      <c r="V2919" s="6" t="s">
        <v>1812</v>
      </c>
      <c r="W2919" s="6" t="s">
        <v>1816</v>
      </c>
      <c r="X2919" s="6" t="s">
        <v>13587</v>
      </c>
    </row>
    <row r="2920" ht="15.75" customHeight="1">
      <c r="A2920" s="6" t="s">
        <v>13588</v>
      </c>
      <c r="B2920" s="6" t="s">
        <v>13589</v>
      </c>
      <c r="C2920" s="6" t="s">
        <v>1810</v>
      </c>
      <c r="D2920" s="6" t="s">
        <v>13590</v>
      </c>
      <c r="E2920" s="6" t="s">
        <v>1812</v>
      </c>
      <c r="F2920" s="6" t="s">
        <v>1812</v>
      </c>
      <c r="G2920" s="6" t="s">
        <v>1812</v>
      </c>
      <c r="H2920" s="6" t="s">
        <v>663</v>
      </c>
      <c r="I2920" s="6" t="s">
        <v>664</v>
      </c>
      <c r="J2920" s="6" t="s">
        <v>665</v>
      </c>
      <c r="K2920" s="6" t="s">
        <v>666</v>
      </c>
      <c r="L2920" s="6" t="s">
        <v>667</v>
      </c>
      <c r="M2920" s="6" t="s">
        <v>13352</v>
      </c>
      <c r="N2920" s="6" t="s">
        <v>637</v>
      </c>
      <c r="O2920" s="6" t="s">
        <v>1812</v>
      </c>
      <c r="P2920" s="6" t="s">
        <v>1812</v>
      </c>
      <c r="Q2920" s="6" t="s">
        <v>13089</v>
      </c>
      <c r="R2920" s="6" t="s">
        <v>1812</v>
      </c>
      <c r="S2920" s="6" t="s">
        <v>13353</v>
      </c>
      <c r="T2920" s="6" t="s">
        <v>13115</v>
      </c>
      <c r="U2920" s="6" t="s">
        <v>1812</v>
      </c>
      <c r="V2920" s="6" t="s">
        <v>1812</v>
      </c>
      <c r="W2920" s="6" t="s">
        <v>1816</v>
      </c>
      <c r="X2920" s="6" t="s">
        <v>13591</v>
      </c>
    </row>
    <row r="2921" ht="15.75" customHeight="1">
      <c r="A2921" s="6" t="s">
        <v>13592</v>
      </c>
      <c r="B2921" s="6" t="s">
        <v>13593</v>
      </c>
      <c r="C2921" s="6" t="s">
        <v>1810</v>
      </c>
      <c r="D2921" s="6" t="s">
        <v>13594</v>
      </c>
      <c r="E2921" s="6" t="s">
        <v>1812</v>
      </c>
      <c r="F2921" s="6" t="s">
        <v>1812</v>
      </c>
      <c r="G2921" s="6" t="s">
        <v>1812</v>
      </c>
      <c r="H2921" s="6" t="s">
        <v>673</v>
      </c>
      <c r="I2921" s="6" t="s">
        <v>13495</v>
      </c>
      <c r="J2921" s="6" t="s">
        <v>675</v>
      </c>
      <c r="K2921" s="6" t="s">
        <v>13496</v>
      </c>
      <c r="L2921" s="6" t="s">
        <v>677</v>
      </c>
      <c r="M2921" s="6" t="s">
        <v>178</v>
      </c>
      <c r="N2921" s="6" t="s">
        <v>637</v>
      </c>
      <c r="O2921" s="6" t="s">
        <v>1812</v>
      </c>
      <c r="P2921" s="6" t="s">
        <v>1812</v>
      </c>
      <c r="Q2921" s="6" t="s">
        <v>13089</v>
      </c>
      <c r="R2921" s="6" t="s">
        <v>1812</v>
      </c>
      <c r="S2921" s="6" t="s">
        <v>13353</v>
      </c>
      <c r="T2921" s="6" t="s">
        <v>13115</v>
      </c>
      <c r="U2921" s="6" t="s">
        <v>1812</v>
      </c>
      <c r="V2921" s="6" t="s">
        <v>1812</v>
      </c>
      <c r="W2921" s="6" t="s">
        <v>1816</v>
      </c>
      <c r="X2921" s="6" t="s">
        <v>13595</v>
      </c>
    </row>
    <row r="2922" ht="15.75" customHeight="1">
      <c r="A2922" s="6" t="s">
        <v>13596</v>
      </c>
      <c r="B2922" s="6" t="s">
        <v>13597</v>
      </c>
      <c r="C2922" s="6" t="s">
        <v>1810</v>
      </c>
      <c r="D2922" s="6" t="s">
        <v>13598</v>
      </c>
      <c r="E2922" s="6" t="s">
        <v>1812</v>
      </c>
      <c r="F2922" s="6" t="s">
        <v>1812</v>
      </c>
      <c r="G2922" s="6" t="s">
        <v>1812</v>
      </c>
      <c r="H2922" s="6" t="s">
        <v>613</v>
      </c>
      <c r="I2922" s="6" t="s">
        <v>614</v>
      </c>
      <c r="J2922" s="6" t="s">
        <v>615</v>
      </c>
      <c r="K2922" s="6" t="s">
        <v>83</v>
      </c>
      <c r="L2922" s="6" t="s">
        <v>616</v>
      </c>
      <c r="M2922" s="6" t="s">
        <v>75</v>
      </c>
      <c r="N2922" s="6" t="s">
        <v>637</v>
      </c>
      <c r="O2922" s="6" t="s">
        <v>1812</v>
      </c>
      <c r="P2922" s="6" t="s">
        <v>1812</v>
      </c>
      <c r="Q2922" s="6" t="s">
        <v>13089</v>
      </c>
      <c r="R2922" s="6" t="s">
        <v>1812</v>
      </c>
      <c r="S2922" s="6" t="s">
        <v>13334</v>
      </c>
      <c r="T2922" s="6" t="s">
        <v>13115</v>
      </c>
      <c r="U2922" s="6" t="s">
        <v>1812</v>
      </c>
      <c r="V2922" s="6" t="s">
        <v>1812</v>
      </c>
      <c r="W2922" s="6" t="s">
        <v>1816</v>
      </c>
      <c r="X2922" s="6" t="s">
        <v>13599</v>
      </c>
    </row>
    <row r="2923" ht="15.75" customHeight="1">
      <c r="A2923" s="6" t="s">
        <v>13600</v>
      </c>
      <c r="B2923" s="6" t="s">
        <v>13601</v>
      </c>
      <c r="C2923" s="6" t="s">
        <v>1810</v>
      </c>
      <c r="D2923" s="6" t="s">
        <v>13602</v>
      </c>
      <c r="E2923" s="6" t="s">
        <v>1812</v>
      </c>
      <c r="F2923" s="6" t="s">
        <v>1812</v>
      </c>
      <c r="G2923" s="6" t="s">
        <v>1812</v>
      </c>
      <c r="H2923" s="6" t="s">
        <v>613</v>
      </c>
      <c r="I2923" s="6" t="s">
        <v>614</v>
      </c>
      <c r="J2923" s="6" t="s">
        <v>615</v>
      </c>
      <c r="K2923" s="6" t="s">
        <v>83</v>
      </c>
      <c r="L2923" s="6" t="s">
        <v>616</v>
      </c>
      <c r="M2923" s="6" t="s">
        <v>75</v>
      </c>
      <c r="N2923" s="6" t="s">
        <v>637</v>
      </c>
      <c r="O2923" s="6" t="s">
        <v>1812</v>
      </c>
      <c r="P2923" s="6" t="s">
        <v>1812</v>
      </c>
      <c r="Q2923" s="6" t="s">
        <v>13089</v>
      </c>
      <c r="R2923" s="6" t="s">
        <v>1812</v>
      </c>
      <c r="S2923" s="6" t="s">
        <v>13334</v>
      </c>
      <c r="T2923" s="6" t="s">
        <v>13115</v>
      </c>
      <c r="U2923" s="6" t="s">
        <v>1812</v>
      </c>
      <c r="V2923" s="6" t="s">
        <v>1812</v>
      </c>
      <c r="W2923" s="6" t="s">
        <v>1816</v>
      </c>
      <c r="X2923" s="6" t="s">
        <v>13603</v>
      </c>
    </row>
    <row r="2924" ht="15.75" customHeight="1">
      <c r="A2924" s="6" t="s">
        <v>13604</v>
      </c>
      <c r="B2924" s="6" t="s">
        <v>13605</v>
      </c>
      <c r="C2924" s="6" t="s">
        <v>1810</v>
      </c>
      <c r="D2924" s="6" t="s">
        <v>13606</v>
      </c>
      <c r="E2924" s="6" t="s">
        <v>1812</v>
      </c>
      <c r="F2924" s="6" t="s">
        <v>1812</v>
      </c>
      <c r="G2924" s="6" t="s">
        <v>1812</v>
      </c>
      <c r="H2924" s="6" t="s">
        <v>613</v>
      </c>
      <c r="I2924" s="6" t="s">
        <v>614</v>
      </c>
      <c r="J2924" s="6" t="s">
        <v>615</v>
      </c>
      <c r="K2924" s="6" t="s">
        <v>83</v>
      </c>
      <c r="L2924" s="6" t="s">
        <v>616</v>
      </c>
      <c r="M2924" s="6" t="s">
        <v>75</v>
      </c>
      <c r="N2924" s="6" t="s">
        <v>637</v>
      </c>
      <c r="O2924" s="6" t="s">
        <v>1812</v>
      </c>
      <c r="P2924" s="6" t="s">
        <v>1812</v>
      </c>
      <c r="Q2924" s="6" t="s">
        <v>13089</v>
      </c>
      <c r="R2924" s="6" t="s">
        <v>1812</v>
      </c>
      <c r="S2924" s="6" t="s">
        <v>13334</v>
      </c>
      <c r="T2924" s="6" t="s">
        <v>13115</v>
      </c>
      <c r="U2924" s="6" t="s">
        <v>1812</v>
      </c>
      <c r="V2924" s="6" t="s">
        <v>1812</v>
      </c>
      <c r="W2924" s="6" t="s">
        <v>1816</v>
      </c>
      <c r="X2924" s="6" t="s">
        <v>13607</v>
      </c>
    </row>
    <row r="2925" ht="15.75" customHeight="1">
      <c r="A2925" s="6" t="s">
        <v>13608</v>
      </c>
      <c r="B2925" s="6" t="s">
        <v>13609</v>
      </c>
      <c r="C2925" s="6" t="s">
        <v>1810</v>
      </c>
      <c r="D2925" s="6" t="s">
        <v>13610</v>
      </c>
      <c r="E2925" s="6" t="s">
        <v>1812</v>
      </c>
      <c r="F2925" s="6" t="s">
        <v>1812</v>
      </c>
      <c r="G2925" s="6" t="s">
        <v>1812</v>
      </c>
      <c r="H2925" s="6" t="s">
        <v>623</v>
      </c>
      <c r="I2925" s="6" t="s">
        <v>624</v>
      </c>
      <c r="J2925" s="6" t="s">
        <v>625</v>
      </c>
      <c r="K2925" s="6" t="s">
        <v>60</v>
      </c>
      <c r="L2925" s="6" t="s">
        <v>626</v>
      </c>
      <c r="M2925" s="6" t="s">
        <v>13352</v>
      </c>
      <c r="N2925" s="6" t="s">
        <v>637</v>
      </c>
      <c r="O2925" s="6" t="s">
        <v>1812</v>
      </c>
      <c r="P2925" s="6" t="s">
        <v>1812</v>
      </c>
      <c r="Q2925" s="6" t="s">
        <v>13089</v>
      </c>
      <c r="R2925" s="6" t="s">
        <v>1812</v>
      </c>
      <c r="S2925" s="6" t="s">
        <v>13353</v>
      </c>
      <c r="T2925" s="6" t="s">
        <v>13115</v>
      </c>
      <c r="U2925" s="6" t="s">
        <v>1812</v>
      </c>
      <c r="V2925" s="6" t="s">
        <v>1812</v>
      </c>
      <c r="W2925" s="6" t="s">
        <v>1816</v>
      </c>
      <c r="X2925" s="6" t="s">
        <v>13611</v>
      </c>
    </row>
    <row r="2926" ht="15.75" customHeight="1">
      <c r="A2926" s="6" t="s">
        <v>13612</v>
      </c>
      <c r="B2926" s="6" t="s">
        <v>13613</v>
      </c>
      <c r="C2926" s="6" t="s">
        <v>1810</v>
      </c>
      <c r="D2926" s="6" t="s">
        <v>13614</v>
      </c>
      <c r="E2926" s="6" t="s">
        <v>1812</v>
      </c>
      <c r="F2926" s="6" t="s">
        <v>1812</v>
      </c>
      <c r="G2926" s="6" t="s">
        <v>1812</v>
      </c>
      <c r="H2926" s="6" t="s">
        <v>613</v>
      </c>
      <c r="I2926" s="6" t="s">
        <v>614</v>
      </c>
      <c r="J2926" s="6" t="s">
        <v>615</v>
      </c>
      <c r="K2926" s="6" t="s">
        <v>83</v>
      </c>
      <c r="L2926" s="6" t="s">
        <v>616</v>
      </c>
      <c r="M2926" s="6" t="s">
        <v>75</v>
      </c>
      <c r="N2926" s="6" t="s">
        <v>607</v>
      </c>
      <c r="O2926" s="6" t="s">
        <v>1812</v>
      </c>
      <c r="P2926" s="6" t="s">
        <v>1812</v>
      </c>
      <c r="Q2926" s="6" t="s">
        <v>13089</v>
      </c>
      <c r="R2926" s="6" t="s">
        <v>1812</v>
      </c>
      <c r="S2926" s="6" t="s">
        <v>13334</v>
      </c>
      <c r="T2926" s="6" t="s">
        <v>13115</v>
      </c>
      <c r="U2926" s="6" t="s">
        <v>1812</v>
      </c>
      <c r="V2926" s="6" t="s">
        <v>1812</v>
      </c>
      <c r="W2926" s="6" t="s">
        <v>1816</v>
      </c>
      <c r="X2926" s="6" t="s">
        <v>13615</v>
      </c>
    </row>
    <row r="2927" ht="15.75" customHeight="1">
      <c r="A2927" s="6" t="s">
        <v>13616</v>
      </c>
      <c r="B2927" s="6" t="s">
        <v>13617</v>
      </c>
      <c r="C2927" s="6" t="s">
        <v>1810</v>
      </c>
      <c r="D2927" s="6" t="s">
        <v>13618</v>
      </c>
      <c r="E2927" s="6" t="s">
        <v>1812</v>
      </c>
      <c r="F2927" s="6" t="s">
        <v>1812</v>
      </c>
      <c r="G2927" s="6" t="s">
        <v>1812</v>
      </c>
      <c r="H2927" s="6" t="s">
        <v>603</v>
      </c>
      <c r="I2927" s="6" t="s">
        <v>13333</v>
      </c>
      <c r="J2927" s="6" t="s">
        <v>605</v>
      </c>
      <c r="K2927" s="6" t="s">
        <v>73</v>
      </c>
      <c r="L2927" s="6" t="s">
        <v>606</v>
      </c>
      <c r="M2927" s="6" t="s">
        <v>607</v>
      </c>
      <c r="N2927" s="6" t="s">
        <v>637</v>
      </c>
      <c r="O2927" s="6" t="s">
        <v>1812</v>
      </c>
      <c r="P2927" s="6" t="s">
        <v>1812</v>
      </c>
      <c r="Q2927" s="6" t="s">
        <v>13089</v>
      </c>
      <c r="R2927" s="6" t="s">
        <v>1812</v>
      </c>
      <c r="S2927" s="6" t="s">
        <v>13334</v>
      </c>
      <c r="T2927" s="6" t="s">
        <v>13115</v>
      </c>
      <c r="U2927" s="6" t="s">
        <v>1812</v>
      </c>
      <c r="V2927" s="6" t="s">
        <v>1812</v>
      </c>
      <c r="W2927" s="6" t="s">
        <v>1816</v>
      </c>
      <c r="X2927" s="6" t="s">
        <v>13619</v>
      </c>
    </row>
    <row r="2928" ht="15.75" customHeight="1">
      <c r="A2928" s="6" t="s">
        <v>13620</v>
      </c>
      <c r="B2928" s="6" t="s">
        <v>13621</v>
      </c>
      <c r="C2928" s="6" t="s">
        <v>1810</v>
      </c>
      <c r="D2928" s="6" t="s">
        <v>13622</v>
      </c>
      <c r="E2928" s="6" t="s">
        <v>1812</v>
      </c>
      <c r="F2928" s="6" t="s">
        <v>1812</v>
      </c>
      <c r="G2928" s="6" t="s">
        <v>1812</v>
      </c>
      <c r="H2928" s="6" t="s">
        <v>658</v>
      </c>
      <c r="I2928" s="6" t="s">
        <v>659</v>
      </c>
      <c r="J2928" s="6" t="s">
        <v>660</v>
      </c>
      <c r="K2928" s="6" t="s">
        <v>661</v>
      </c>
      <c r="L2928" s="6" t="s">
        <v>662</v>
      </c>
      <c r="M2928" s="6" t="s">
        <v>190</v>
      </c>
      <c r="N2928" s="6" t="s">
        <v>75</v>
      </c>
      <c r="O2928" s="6" t="s">
        <v>1812</v>
      </c>
      <c r="P2928" s="6" t="s">
        <v>1812</v>
      </c>
      <c r="Q2928" s="6" t="s">
        <v>13089</v>
      </c>
      <c r="R2928" s="6" t="s">
        <v>1812</v>
      </c>
      <c r="S2928" s="6" t="s">
        <v>13353</v>
      </c>
      <c r="T2928" s="6" t="s">
        <v>13115</v>
      </c>
      <c r="U2928" s="6" t="s">
        <v>1812</v>
      </c>
      <c r="V2928" s="6" t="s">
        <v>1812</v>
      </c>
      <c r="W2928" s="6" t="s">
        <v>1816</v>
      </c>
      <c r="X2928" s="6" t="s">
        <v>13623</v>
      </c>
    </row>
    <row r="2929" ht="15.75" customHeight="1">
      <c r="A2929" s="6" t="s">
        <v>13624</v>
      </c>
      <c r="B2929" s="6" t="s">
        <v>13625</v>
      </c>
      <c r="C2929" s="6" t="s">
        <v>1810</v>
      </c>
      <c r="D2929" s="6" t="s">
        <v>13626</v>
      </c>
      <c r="E2929" s="6" t="s">
        <v>1812</v>
      </c>
      <c r="F2929" s="6" t="s">
        <v>1812</v>
      </c>
      <c r="G2929" s="6" t="s">
        <v>1812</v>
      </c>
      <c r="H2929" s="6" t="s">
        <v>714</v>
      </c>
      <c r="I2929" s="6" t="s">
        <v>715</v>
      </c>
      <c r="J2929" s="6" t="s">
        <v>716</v>
      </c>
      <c r="K2929" s="6" t="s">
        <v>110</v>
      </c>
      <c r="L2929" s="6" t="s">
        <v>717</v>
      </c>
      <c r="M2929" s="6" t="s">
        <v>163</v>
      </c>
      <c r="N2929" s="6" t="s">
        <v>13352</v>
      </c>
      <c r="O2929" s="6" t="s">
        <v>1812</v>
      </c>
      <c r="P2929" s="6" t="s">
        <v>1812</v>
      </c>
      <c r="Q2929" s="6" t="s">
        <v>13089</v>
      </c>
      <c r="R2929" s="6" t="s">
        <v>1812</v>
      </c>
      <c r="S2929" s="6" t="s">
        <v>13478</v>
      </c>
      <c r="T2929" s="6" t="s">
        <v>13115</v>
      </c>
      <c r="U2929" s="6" t="s">
        <v>1812</v>
      </c>
      <c r="V2929" s="6" t="s">
        <v>1812</v>
      </c>
      <c r="W2929" s="6" t="s">
        <v>1816</v>
      </c>
      <c r="X2929" s="6" t="s">
        <v>13627</v>
      </c>
    </row>
    <row r="2930" ht="15.75" customHeight="1">
      <c r="A2930" s="6" t="s">
        <v>13628</v>
      </c>
      <c r="B2930" s="6" t="s">
        <v>13629</v>
      </c>
      <c r="C2930" s="6" t="s">
        <v>1810</v>
      </c>
      <c r="D2930" s="6" t="s">
        <v>13630</v>
      </c>
      <c r="E2930" s="6" t="s">
        <v>1812</v>
      </c>
      <c r="F2930" s="6" t="s">
        <v>1812</v>
      </c>
      <c r="G2930" s="6" t="s">
        <v>1812</v>
      </c>
      <c r="H2930" s="6" t="s">
        <v>718</v>
      </c>
      <c r="I2930" s="6" t="s">
        <v>719</v>
      </c>
      <c r="J2930" s="6" t="s">
        <v>720</v>
      </c>
      <c r="K2930" s="6" t="s">
        <v>721</v>
      </c>
      <c r="L2930" s="6" t="s">
        <v>722</v>
      </c>
      <c r="M2930" s="6" t="s">
        <v>107</v>
      </c>
      <c r="N2930" s="6" t="s">
        <v>75</v>
      </c>
      <c r="O2930" s="6" t="s">
        <v>1812</v>
      </c>
      <c r="P2930" s="6" t="s">
        <v>1812</v>
      </c>
      <c r="Q2930" s="6" t="s">
        <v>13089</v>
      </c>
      <c r="R2930" s="6" t="s">
        <v>1812</v>
      </c>
      <c r="S2930" s="6" t="s">
        <v>13353</v>
      </c>
      <c r="T2930" s="6" t="s">
        <v>13115</v>
      </c>
      <c r="U2930" s="6" t="s">
        <v>1812</v>
      </c>
      <c r="V2930" s="6" t="s">
        <v>1812</v>
      </c>
      <c r="W2930" s="6" t="s">
        <v>1816</v>
      </c>
      <c r="X2930" s="6" t="s">
        <v>13631</v>
      </c>
    </row>
    <row r="2931" ht="15.75" customHeight="1">
      <c r="A2931" s="6" t="s">
        <v>13632</v>
      </c>
      <c r="B2931" s="6" t="s">
        <v>13633</v>
      </c>
      <c r="C2931" s="6" t="s">
        <v>1810</v>
      </c>
      <c r="D2931" s="6" t="s">
        <v>13634</v>
      </c>
      <c r="E2931" s="6" t="s">
        <v>1812</v>
      </c>
      <c r="F2931" s="6" t="s">
        <v>1812</v>
      </c>
      <c r="G2931" s="6" t="s">
        <v>1812</v>
      </c>
      <c r="H2931" s="6" t="s">
        <v>678</v>
      </c>
      <c r="I2931" s="6" t="s">
        <v>679</v>
      </c>
      <c r="J2931" s="6" t="s">
        <v>680</v>
      </c>
      <c r="K2931" s="6" t="s">
        <v>681</v>
      </c>
      <c r="L2931" s="6" t="s">
        <v>682</v>
      </c>
      <c r="M2931" s="6" t="s">
        <v>33</v>
      </c>
      <c r="N2931" s="6" t="s">
        <v>75</v>
      </c>
      <c r="O2931" s="6" t="s">
        <v>1812</v>
      </c>
      <c r="P2931" s="6" t="s">
        <v>1812</v>
      </c>
      <c r="Q2931" s="6" t="s">
        <v>13089</v>
      </c>
      <c r="R2931" s="6" t="s">
        <v>1812</v>
      </c>
      <c r="S2931" s="6" t="s">
        <v>13334</v>
      </c>
      <c r="T2931" s="6" t="s">
        <v>13115</v>
      </c>
      <c r="U2931" s="6" t="s">
        <v>1812</v>
      </c>
      <c r="V2931" s="6" t="s">
        <v>1812</v>
      </c>
      <c r="W2931" s="6" t="s">
        <v>1816</v>
      </c>
      <c r="X2931" s="6" t="s">
        <v>13635</v>
      </c>
    </row>
    <row r="2932" ht="15.75" customHeight="1">
      <c r="A2932" s="6" t="s">
        <v>13636</v>
      </c>
      <c r="B2932" s="6" t="s">
        <v>13637</v>
      </c>
      <c r="C2932" s="6" t="s">
        <v>1810</v>
      </c>
      <c r="D2932" s="6" t="s">
        <v>13638</v>
      </c>
      <c r="E2932" s="6" t="s">
        <v>1812</v>
      </c>
      <c r="F2932" s="6" t="s">
        <v>1812</v>
      </c>
      <c r="G2932" s="6" t="s">
        <v>1812</v>
      </c>
      <c r="H2932" s="6" t="s">
        <v>653</v>
      </c>
      <c r="I2932" s="6" t="s">
        <v>654</v>
      </c>
      <c r="J2932" s="6" t="s">
        <v>655</v>
      </c>
      <c r="K2932" s="6" t="s">
        <v>13432</v>
      </c>
      <c r="L2932" s="6" t="s">
        <v>657</v>
      </c>
      <c r="M2932" s="6" t="s">
        <v>195</v>
      </c>
      <c r="N2932" s="6" t="s">
        <v>13352</v>
      </c>
      <c r="O2932" s="6" t="s">
        <v>1812</v>
      </c>
      <c r="P2932" s="6" t="s">
        <v>1812</v>
      </c>
      <c r="Q2932" s="6" t="s">
        <v>13089</v>
      </c>
      <c r="R2932" s="6" t="s">
        <v>1812</v>
      </c>
      <c r="S2932" s="6" t="s">
        <v>13334</v>
      </c>
      <c r="T2932" s="6" t="s">
        <v>13115</v>
      </c>
      <c r="U2932" s="6" t="s">
        <v>1812</v>
      </c>
      <c r="V2932" s="6" t="s">
        <v>1812</v>
      </c>
      <c r="W2932" s="6" t="s">
        <v>1816</v>
      </c>
      <c r="X2932" s="6" t="s">
        <v>13639</v>
      </c>
    </row>
    <row r="2933" ht="15.75" customHeight="1">
      <c r="A2933" s="6" t="s">
        <v>13640</v>
      </c>
      <c r="B2933" s="6" t="s">
        <v>13641</v>
      </c>
      <c r="C2933" s="6" t="s">
        <v>1810</v>
      </c>
      <c r="D2933" s="6" t="s">
        <v>13642</v>
      </c>
      <c r="E2933" s="6" t="s">
        <v>1812</v>
      </c>
      <c r="F2933" s="6" t="s">
        <v>1812</v>
      </c>
      <c r="G2933" s="6" t="s">
        <v>1812</v>
      </c>
      <c r="H2933" s="6" t="s">
        <v>13398</v>
      </c>
      <c r="I2933" s="6" t="s">
        <v>634</v>
      </c>
      <c r="J2933" s="6" t="s">
        <v>635</v>
      </c>
      <c r="K2933" s="6" t="s">
        <v>50</v>
      </c>
      <c r="L2933" s="6" t="s">
        <v>13399</v>
      </c>
      <c r="M2933" s="6" t="s">
        <v>637</v>
      </c>
      <c r="N2933" s="6" t="s">
        <v>13352</v>
      </c>
      <c r="O2933" s="6" t="s">
        <v>1812</v>
      </c>
      <c r="P2933" s="6" t="s">
        <v>1812</v>
      </c>
      <c r="Q2933" s="6" t="s">
        <v>13089</v>
      </c>
      <c r="R2933" s="6" t="s">
        <v>1812</v>
      </c>
      <c r="S2933" s="6" t="s">
        <v>13334</v>
      </c>
      <c r="T2933" s="6" t="s">
        <v>13115</v>
      </c>
      <c r="U2933" s="6" t="s">
        <v>1812</v>
      </c>
      <c r="V2933" s="6" t="s">
        <v>1812</v>
      </c>
      <c r="W2933" s="6" t="s">
        <v>1816</v>
      </c>
      <c r="X2933" s="6" t="s">
        <v>13643</v>
      </c>
    </row>
    <row r="2934" ht="15.75" customHeight="1">
      <c r="A2934" s="6" t="s">
        <v>13644</v>
      </c>
      <c r="B2934" s="6" t="s">
        <v>13645</v>
      </c>
      <c r="C2934" s="6" t="s">
        <v>1810</v>
      </c>
      <c r="D2934" s="6" t="s">
        <v>13646</v>
      </c>
      <c r="E2934" s="6" t="s">
        <v>1812</v>
      </c>
      <c r="F2934" s="6" t="s">
        <v>1812</v>
      </c>
      <c r="G2934" s="6" t="s">
        <v>1812</v>
      </c>
      <c r="H2934" s="6" t="s">
        <v>648</v>
      </c>
      <c r="I2934" s="6" t="s">
        <v>649</v>
      </c>
      <c r="J2934" s="6" t="s">
        <v>650</v>
      </c>
      <c r="K2934" s="6" t="s">
        <v>651</v>
      </c>
      <c r="L2934" s="6" t="s">
        <v>652</v>
      </c>
      <c r="M2934" s="6" t="s">
        <v>63</v>
      </c>
      <c r="N2934" s="6" t="s">
        <v>13352</v>
      </c>
      <c r="O2934" s="6" t="s">
        <v>1812</v>
      </c>
      <c r="P2934" s="6" t="s">
        <v>1812</v>
      </c>
      <c r="Q2934" s="6" t="s">
        <v>13089</v>
      </c>
      <c r="R2934" s="6" t="s">
        <v>1812</v>
      </c>
      <c r="S2934" s="6" t="s">
        <v>13334</v>
      </c>
      <c r="T2934" s="6" t="s">
        <v>13115</v>
      </c>
      <c r="U2934" s="6" t="s">
        <v>1812</v>
      </c>
      <c r="V2934" s="6" t="s">
        <v>1812</v>
      </c>
      <c r="W2934" s="6" t="s">
        <v>1816</v>
      </c>
      <c r="X2934" s="6" t="s">
        <v>13647</v>
      </c>
    </row>
    <row r="2935" ht="15.75" customHeight="1">
      <c r="A2935" s="6" t="s">
        <v>13648</v>
      </c>
      <c r="B2935" s="6" t="s">
        <v>13649</v>
      </c>
      <c r="C2935" s="6" t="s">
        <v>1810</v>
      </c>
      <c r="D2935" s="6" t="s">
        <v>13650</v>
      </c>
      <c r="E2935" s="6" t="s">
        <v>1812</v>
      </c>
      <c r="F2935" s="6" t="s">
        <v>1812</v>
      </c>
      <c r="G2935" s="6" t="s">
        <v>1812</v>
      </c>
      <c r="H2935" s="6" t="s">
        <v>603</v>
      </c>
      <c r="I2935" s="6" t="s">
        <v>13333</v>
      </c>
      <c r="J2935" s="6" t="s">
        <v>605</v>
      </c>
      <c r="K2935" s="6" t="s">
        <v>73</v>
      </c>
      <c r="L2935" s="6" t="s">
        <v>606</v>
      </c>
      <c r="M2935" s="6" t="s">
        <v>607</v>
      </c>
      <c r="N2935" s="6" t="s">
        <v>13352</v>
      </c>
      <c r="O2935" s="6" t="s">
        <v>1812</v>
      </c>
      <c r="P2935" s="6" t="s">
        <v>1812</v>
      </c>
      <c r="Q2935" s="6" t="s">
        <v>13089</v>
      </c>
      <c r="R2935" s="6" t="s">
        <v>1812</v>
      </c>
      <c r="S2935" s="6" t="s">
        <v>13334</v>
      </c>
      <c r="T2935" s="6" t="s">
        <v>13115</v>
      </c>
      <c r="U2935" s="6" t="s">
        <v>1812</v>
      </c>
      <c r="V2935" s="6" t="s">
        <v>1812</v>
      </c>
      <c r="W2935" s="6" t="s">
        <v>1816</v>
      </c>
      <c r="X2935" s="6" t="s">
        <v>13651</v>
      </c>
    </row>
    <row r="2936" ht="15.75" customHeight="1">
      <c r="A2936" s="6" t="s">
        <v>13652</v>
      </c>
      <c r="B2936" s="6" t="s">
        <v>13653</v>
      </c>
      <c r="C2936" s="6" t="s">
        <v>1810</v>
      </c>
      <c r="D2936" s="6" t="s">
        <v>13654</v>
      </c>
      <c r="E2936" s="6" t="s">
        <v>1812</v>
      </c>
      <c r="F2936" s="6" t="s">
        <v>1812</v>
      </c>
      <c r="G2936" s="6" t="s">
        <v>1812</v>
      </c>
      <c r="H2936" s="6" t="s">
        <v>603</v>
      </c>
      <c r="I2936" s="6" t="s">
        <v>13333</v>
      </c>
      <c r="J2936" s="6" t="s">
        <v>605</v>
      </c>
      <c r="K2936" s="6" t="s">
        <v>73</v>
      </c>
      <c r="L2936" s="6" t="s">
        <v>606</v>
      </c>
      <c r="M2936" s="6" t="s">
        <v>607</v>
      </c>
      <c r="N2936" s="6" t="s">
        <v>13352</v>
      </c>
      <c r="O2936" s="6" t="s">
        <v>1812</v>
      </c>
      <c r="P2936" s="6" t="s">
        <v>1812</v>
      </c>
      <c r="Q2936" s="6" t="s">
        <v>13089</v>
      </c>
      <c r="R2936" s="6" t="s">
        <v>1812</v>
      </c>
      <c r="S2936" s="6" t="s">
        <v>13334</v>
      </c>
      <c r="T2936" s="6" t="s">
        <v>13115</v>
      </c>
      <c r="U2936" s="6" t="s">
        <v>1812</v>
      </c>
      <c r="V2936" s="6" t="s">
        <v>1812</v>
      </c>
      <c r="W2936" s="6" t="s">
        <v>1816</v>
      </c>
      <c r="X2936" s="6" t="s">
        <v>13655</v>
      </c>
    </row>
    <row r="2937" ht="15.75" customHeight="1">
      <c r="A2937" s="6" t="s">
        <v>13656</v>
      </c>
      <c r="B2937" s="6" t="s">
        <v>13657</v>
      </c>
      <c r="C2937" s="6" t="s">
        <v>1810</v>
      </c>
      <c r="D2937" s="6" t="s">
        <v>13658</v>
      </c>
      <c r="E2937" s="6" t="s">
        <v>1812</v>
      </c>
      <c r="F2937" s="6" t="s">
        <v>1812</v>
      </c>
      <c r="G2937" s="6" t="s">
        <v>1812</v>
      </c>
      <c r="H2937" s="6" t="s">
        <v>628</v>
      </c>
      <c r="I2937" s="6" t="s">
        <v>629</v>
      </c>
      <c r="J2937" s="6" t="s">
        <v>630</v>
      </c>
      <c r="K2937" s="6" t="s">
        <v>631</v>
      </c>
      <c r="L2937" s="6" t="s">
        <v>632</v>
      </c>
      <c r="M2937" s="6" t="s">
        <v>90</v>
      </c>
      <c r="N2937" s="6" t="s">
        <v>154</v>
      </c>
      <c r="O2937" s="6" t="s">
        <v>1812</v>
      </c>
      <c r="P2937" s="6" t="s">
        <v>1812</v>
      </c>
      <c r="Q2937" s="6" t="s">
        <v>13089</v>
      </c>
      <c r="R2937" s="6" t="s">
        <v>1812</v>
      </c>
      <c r="S2937" s="6" t="s">
        <v>13334</v>
      </c>
      <c r="T2937" s="6" t="s">
        <v>13115</v>
      </c>
      <c r="U2937" s="6" t="s">
        <v>1812</v>
      </c>
      <c r="V2937" s="6" t="s">
        <v>1812</v>
      </c>
      <c r="W2937" s="6" t="s">
        <v>1816</v>
      </c>
      <c r="X2937" s="6" t="s">
        <v>13659</v>
      </c>
    </row>
    <row r="2938" ht="15.75" customHeight="1">
      <c r="A2938" s="6" t="s">
        <v>13660</v>
      </c>
      <c r="B2938" s="6" t="s">
        <v>13661</v>
      </c>
      <c r="C2938" s="6" t="s">
        <v>1810</v>
      </c>
      <c r="D2938" s="6" t="s">
        <v>13662</v>
      </c>
      <c r="E2938" s="6" t="s">
        <v>1812</v>
      </c>
      <c r="F2938" s="6" t="s">
        <v>1812</v>
      </c>
      <c r="G2938" s="6" t="s">
        <v>1812</v>
      </c>
      <c r="H2938" s="6" t="s">
        <v>13550</v>
      </c>
      <c r="I2938" s="6" t="s">
        <v>688</v>
      </c>
      <c r="J2938" s="6" t="s">
        <v>689</v>
      </c>
      <c r="K2938" s="6" t="s">
        <v>690</v>
      </c>
      <c r="L2938" s="6" t="s">
        <v>691</v>
      </c>
      <c r="M2938" s="6" t="s">
        <v>638</v>
      </c>
      <c r="N2938" s="6" t="s">
        <v>154</v>
      </c>
      <c r="O2938" s="6" t="s">
        <v>1812</v>
      </c>
      <c r="P2938" s="6" t="s">
        <v>1812</v>
      </c>
      <c r="Q2938" s="6" t="s">
        <v>13089</v>
      </c>
      <c r="R2938" s="6" t="s">
        <v>1812</v>
      </c>
      <c r="S2938" s="6" t="s">
        <v>13353</v>
      </c>
      <c r="T2938" s="6" t="s">
        <v>13115</v>
      </c>
      <c r="U2938" s="6" t="s">
        <v>1812</v>
      </c>
      <c r="V2938" s="6" t="s">
        <v>1812</v>
      </c>
      <c r="W2938" s="6" t="s">
        <v>1816</v>
      </c>
      <c r="X2938" s="6" t="s">
        <v>13663</v>
      </c>
    </row>
    <row r="2939" ht="15.75" customHeight="1">
      <c r="A2939" s="6" t="s">
        <v>13664</v>
      </c>
      <c r="B2939" s="6" t="s">
        <v>13665</v>
      </c>
      <c r="C2939" s="6" t="s">
        <v>1810</v>
      </c>
      <c r="D2939" s="6" t="s">
        <v>13666</v>
      </c>
      <c r="E2939" s="6" t="s">
        <v>1812</v>
      </c>
      <c r="F2939" s="6" t="s">
        <v>1812</v>
      </c>
      <c r="G2939" s="6" t="s">
        <v>1812</v>
      </c>
      <c r="H2939" s="6" t="s">
        <v>653</v>
      </c>
      <c r="I2939" s="6" t="s">
        <v>654</v>
      </c>
      <c r="J2939" s="6" t="s">
        <v>655</v>
      </c>
      <c r="K2939" s="6" t="s">
        <v>13432</v>
      </c>
      <c r="L2939" s="6" t="s">
        <v>657</v>
      </c>
      <c r="M2939" s="6" t="s">
        <v>195</v>
      </c>
      <c r="N2939" s="6" t="s">
        <v>178</v>
      </c>
      <c r="O2939" s="6" t="s">
        <v>1812</v>
      </c>
      <c r="P2939" s="6" t="s">
        <v>1812</v>
      </c>
      <c r="Q2939" s="6" t="s">
        <v>13089</v>
      </c>
      <c r="R2939" s="6" t="s">
        <v>1812</v>
      </c>
      <c r="S2939" s="6" t="s">
        <v>13334</v>
      </c>
      <c r="T2939" s="6" t="s">
        <v>13115</v>
      </c>
      <c r="U2939" s="6" t="s">
        <v>1812</v>
      </c>
      <c r="V2939" s="6" t="s">
        <v>1812</v>
      </c>
      <c r="W2939" s="6" t="s">
        <v>1816</v>
      </c>
      <c r="X2939" s="6" t="s">
        <v>13667</v>
      </c>
    </row>
    <row r="2940" ht="15.75" customHeight="1">
      <c r="A2940" s="6" t="s">
        <v>13668</v>
      </c>
      <c r="B2940" s="6" t="s">
        <v>13669</v>
      </c>
      <c r="C2940" s="6" t="s">
        <v>1810</v>
      </c>
      <c r="D2940" s="6" t="s">
        <v>13670</v>
      </c>
      <c r="E2940" s="6" t="s">
        <v>1812</v>
      </c>
      <c r="F2940" s="6" t="s">
        <v>1812</v>
      </c>
      <c r="G2940" s="6" t="s">
        <v>1812</v>
      </c>
      <c r="H2940" s="6" t="s">
        <v>603</v>
      </c>
      <c r="I2940" s="6" t="s">
        <v>13333</v>
      </c>
      <c r="J2940" s="6" t="s">
        <v>605</v>
      </c>
      <c r="K2940" s="6" t="s">
        <v>73</v>
      </c>
      <c r="L2940" s="6" t="s">
        <v>606</v>
      </c>
      <c r="M2940" s="6" t="s">
        <v>607</v>
      </c>
      <c r="N2940" s="6" t="s">
        <v>171</v>
      </c>
      <c r="O2940" s="6" t="s">
        <v>1812</v>
      </c>
      <c r="P2940" s="6" t="s">
        <v>1812</v>
      </c>
      <c r="Q2940" s="6" t="s">
        <v>13089</v>
      </c>
      <c r="R2940" s="6" t="s">
        <v>1812</v>
      </c>
      <c r="S2940" s="6" t="s">
        <v>13334</v>
      </c>
      <c r="T2940" s="6" t="s">
        <v>13115</v>
      </c>
      <c r="U2940" s="6" t="s">
        <v>1812</v>
      </c>
      <c r="V2940" s="6" t="s">
        <v>1812</v>
      </c>
      <c r="W2940" s="6" t="s">
        <v>1816</v>
      </c>
      <c r="X2940" s="6" t="s">
        <v>13671</v>
      </c>
    </row>
    <row r="2941" ht="15.75" customHeight="1">
      <c r="A2941" s="6" t="s">
        <v>13672</v>
      </c>
      <c r="B2941" s="6" t="s">
        <v>13673</v>
      </c>
      <c r="C2941" s="6" t="s">
        <v>1810</v>
      </c>
      <c r="D2941" s="6" t="s">
        <v>13674</v>
      </c>
      <c r="E2941" s="6" t="s">
        <v>1812</v>
      </c>
      <c r="F2941" s="6" t="s">
        <v>1812</v>
      </c>
      <c r="G2941" s="6" t="s">
        <v>1812</v>
      </c>
      <c r="H2941" s="6" t="s">
        <v>13675</v>
      </c>
      <c r="I2941" s="6" t="s">
        <v>724</v>
      </c>
      <c r="J2941" s="6" t="s">
        <v>725</v>
      </c>
      <c r="K2941" s="6" t="s">
        <v>726</v>
      </c>
      <c r="L2941" s="6" t="s">
        <v>727</v>
      </c>
      <c r="M2941" s="6" t="s">
        <v>181</v>
      </c>
      <c r="N2941" s="6" t="s">
        <v>171</v>
      </c>
      <c r="O2941" s="6" t="s">
        <v>1812</v>
      </c>
      <c r="P2941" s="6" t="s">
        <v>1812</v>
      </c>
      <c r="Q2941" s="6" t="s">
        <v>13089</v>
      </c>
      <c r="R2941" s="6" t="s">
        <v>1812</v>
      </c>
      <c r="S2941" s="6" t="s">
        <v>13300</v>
      </c>
      <c r="T2941" s="6" t="s">
        <v>13115</v>
      </c>
      <c r="U2941" s="6" t="s">
        <v>1812</v>
      </c>
      <c r="V2941" s="6" t="s">
        <v>1812</v>
      </c>
      <c r="W2941" s="6" t="s">
        <v>1816</v>
      </c>
      <c r="X2941" s="6" t="s">
        <v>13676</v>
      </c>
    </row>
    <row r="2942" ht="15.75" customHeight="1">
      <c r="A2942" s="6" t="s">
        <v>13677</v>
      </c>
      <c r="B2942" s="6" t="s">
        <v>13678</v>
      </c>
      <c r="C2942" s="6" t="s">
        <v>1810</v>
      </c>
      <c r="D2942" s="6" t="s">
        <v>13679</v>
      </c>
      <c r="E2942" s="6" t="s">
        <v>1812</v>
      </c>
      <c r="F2942" s="6" t="s">
        <v>1812</v>
      </c>
      <c r="G2942" s="6" t="s">
        <v>1812</v>
      </c>
      <c r="H2942" s="6" t="s">
        <v>13398</v>
      </c>
      <c r="I2942" s="6" t="s">
        <v>634</v>
      </c>
      <c r="J2942" s="6" t="s">
        <v>635</v>
      </c>
      <c r="K2942" s="6" t="s">
        <v>50</v>
      </c>
      <c r="L2942" s="6" t="s">
        <v>13399</v>
      </c>
      <c r="M2942" s="6" t="s">
        <v>637</v>
      </c>
      <c r="N2942" s="6" t="s">
        <v>154</v>
      </c>
      <c r="O2942" s="6" t="s">
        <v>1812</v>
      </c>
      <c r="P2942" s="6" t="s">
        <v>1812</v>
      </c>
      <c r="Q2942" s="6" t="s">
        <v>13089</v>
      </c>
      <c r="R2942" s="6" t="s">
        <v>1812</v>
      </c>
      <c r="S2942" s="6" t="s">
        <v>13334</v>
      </c>
      <c r="T2942" s="6" t="s">
        <v>13115</v>
      </c>
      <c r="U2942" s="6" t="s">
        <v>1812</v>
      </c>
      <c r="V2942" s="6" t="s">
        <v>1812</v>
      </c>
      <c r="W2942" s="6" t="s">
        <v>1816</v>
      </c>
      <c r="X2942" s="6" t="s">
        <v>13680</v>
      </c>
    </row>
    <row r="2943" ht="15.75" customHeight="1">
      <c r="A2943" s="6" t="s">
        <v>13681</v>
      </c>
      <c r="B2943" s="6" t="s">
        <v>13682</v>
      </c>
      <c r="C2943" s="6" t="s">
        <v>1810</v>
      </c>
      <c r="D2943" s="6" t="s">
        <v>13683</v>
      </c>
      <c r="E2943" s="6" t="s">
        <v>1812</v>
      </c>
      <c r="F2943" s="6" t="s">
        <v>1812</v>
      </c>
      <c r="G2943" s="6" t="s">
        <v>1812</v>
      </c>
      <c r="H2943" s="6" t="s">
        <v>728</v>
      </c>
      <c r="I2943" s="6" t="s">
        <v>729</v>
      </c>
      <c r="J2943" s="6" t="s">
        <v>730</v>
      </c>
      <c r="K2943" s="6" t="s">
        <v>731</v>
      </c>
      <c r="L2943" s="6" t="s">
        <v>732</v>
      </c>
      <c r="M2943" s="6" t="s">
        <v>63</v>
      </c>
      <c r="N2943" s="6" t="s">
        <v>171</v>
      </c>
      <c r="O2943" s="6" t="s">
        <v>1812</v>
      </c>
      <c r="P2943" s="6" t="s">
        <v>1812</v>
      </c>
      <c r="Q2943" s="6" t="s">
        <v>13089</v>
      </c>
      <c r="R2943" s="6" t="s">
        <v>1812</v>
      </c>
      <c r="S2943" s="6" t="s">
        <v>13334</v>
      </c>
      <c r="T2943" s="6" t="s">
        <v>13115</v>
      </c>
      <c r="U2943" s="6" t="s">
        <v>1812</v>
      </c>
      <c r="V2943" s="6" t="s">
        <v>1812</v>
      </c>
      <c r="W2943" s="6" t="s">
        <v>1816</v>
      </c>
      <c r="X2943" s="6" t="s">
        <v>13684</v>
      </c>
    </row>
    <row r="2944" ht="15.75" customHeight="1">
      <c r="A2944" s="6" t="s">
        <v>13685</v>
      </c>
      <c r="B2944" s="6" t="s">
        <v>13686</v>
      </c>
      <c r="C2944" s="6" t="s">
        <v>1810</v>
      </c>
      <c r="D2944" s="6" t="s">
        <v>13687</v>
      </c>
      <c r="E2944" s="6" t="s">
        <v>1812</v>
      </c>
      <c r="F2944" s="6" t="s">
        <v>1812</v>
      </c>
      <c r="G2944" s="6" t="s">
        <v>1812</v>
      </c>
      <c r="H2944" s="6" t="s">
        <v>728</v>
      </c>
      <c r="I2944" s="6" t="s">
        <v>729</v>
      </c>
      <c r="J2944" s="6" t="s">
        <v>730</v>
      </c>
      <c r="K2944" s="6" t="s">
        <v>731</v>
      </c>
      <c r="L2944" s="6" t="s">
        <v>732</v>
      </c>
      <c r="M2944" s="6" t="s">
        <v>63</v>
      </c>
      <c r="N2944" s="6" t="s">
        <v>154</v>
      </c>
      <c r="O2944" s="6" t="s">
        <v>1812</v>
      </c>
      <c r="P2944" s="6" t="s">
        <v>1812</v>
      </c>
      <c r="Q2944" s="6" t="s">
        <v>13089</v>
      </c>
      <c r="R2944" s="6" t="s">
        <v>1812</v>
      </c>
      <c r="S2944" s="6" t="s">
        <v>13334</v>
      </c>
      <c r="T2944" s="6" t="s">
        <v>13115</v>
      </c>
      <c r="U2944" s="6" t="s">
        <v>1812</v>
      </c>
      <c r="V2944" s="6" t="s">
        <v>1812</v>
      </c>
      <c r="W2944" s="6" t="s">
        <v>1816</v>
      </c>
      <c r="X2944" s="6" t="s">
        <v>13688</v>
      </c>
    </row>
    <row r="2945" ht="15.75" customHeight="1">
      <c r="A2945" s="6" t="s">
        <v>13689</v>
      </c>
      <c r="B2945" s="6" t="s">
        <v>13690</v>
      </c>
      <c r="C2945" s="6" t="s">
        <v>1810</v>
      </c>
      <c r="D2945" s="6" t="s">
        <v>13691</v>
      </c>
      <c r="E2945" s="6" t="s">
        <v>1812</v>
      </c>
      <c r="F2945" s="6" t="s">
        <v>1812</v>
      </c>
      <c r="G2945" s="6" t="s">
        <v>1812</v>
      </c>
      <c r="H2945" s="6" t="s">
        <v>653</v>
      </c>
      <c r="I2945" s="6" t="s">
        <v>654</v>
      </c>
      <c r="J2945" s="6" t="s">
        <v>655</v>
      </c>
      <c r="K2945" s="6" t="s">
        <v>13432</v>
      </c>
      <c r="L2945" s="6" t="s">
        <v>657</v>
      </c>
      <c r="M2945" s="6" t="s">
        <v>195</v>
      </c>
      <c r="N2945" s="6" t="s">
        <v>107</v>
      </c>
      <c r="O2945" s="6" t="s">
        <v>1812</v>
      </c>
      <c r="P2945" s="6" t="s">
        <v>1812</v>
      </c>
      <c r="Q2945" s="6" t="s">
        <v>13089</v>
      </c>
      <c r="R2945" s="6" t="s">
        <v>1812</v>
      </c>
      <c r="S2945" s="6" t="s">
        <v>13334</v>
      </c>
      <c r="T2945" s="6" t="s">
        <v>13115</v>
      </c>
      <c r="U2945" s="6" t="s">
        <v>1812</v>
      </c>
      <c r="V2945" s="6" t="s">
        <v>1812</v>
      </c>
      <c r="W2945" s="6" t="s">
        <v>1816</v>
      </c>
      <c r="X2945" s="6" t="s">
        <v>13692</v>
      </c>
    </row>
    <row r="2946" ht="15.75" customHeight="1">
      <c r="A2946" s="6" t="s">
        <v>13693</v>
      </c>
      <c r="B2946" s="6" t="s">
        <v>13694</v>
      </c>
      <c r="C2946" s="6" t="s">
        <v>1810</v>
      </c>
      <c r="D2946" s="6" t="s">
        <v>13695</v>
      </c>
      <c r="E2946" s="6" t="s">
        <v>1812</v>
      </c>
      <c r="F2946" s="6" t="s">
        <v>1812</v>
      </c>
      <c r="G2946" s="6" t="s">
        <v>1812</v>
      </c>
      <c r="H2946" s="6" t="s">
        <v>733</v>
      </c>
      <c r="I2946" s="6" t="s">
        <v>734</v>
      </c>
      <c r="J2946" s="6" t="s">
        <v>735</v>
      </c>
      <c r="K2946" s="6" t="s">
        <v>736</v>
      </c>
      <c r="L2946" s="6" t="s">
        <v>737</v>
      </c>
      <c r="M2946" s="6" t="s">
        <v>738</v>
      </c>
      <c r="N2946" s="6" t="s">
        <v>154</v>
      </c>
      <c r="O2946" s="6" t="s">
        <v>1812</v>
      </c>
      <c r="P2946" s="6" t="s">
        <v>1812</v>
      </c>
      <c r="Q2946" s="6" t="s">
        <v>13089</v>
      </c>
      <c r="R2946" s="6" t="s">
        <v>1812</v>
      </c>
      <c r="S2946" s="6" t="s">
        <v>13300</v>
      </c>
      <c r="T2946" s="6" t="s">
        <v>13115</v>
      </c>
      <c r="U2946" s="6" t="s">
        <v>1812</v>
      </c>
      <c r="V2946" s="6" t="s">
        <v>1812</v>
      </c>
      <c r="W2946" s="6" t="s">
        <v>1816</v>
      </c>
      <c r="X2946" s="6" t="s">
        <v>13696</v>
      </c>
    </row>
    <row r="2947" ht="15.75" customHeight="1">
      <c r="A2947" s="6" t="s">
        <v>13697</v>
      </c>
      <c r="B2947" s="6" t="s">
        <v>13698</v>
      </c>
      <c r="C2947" s="6" t="s">
        <v>1810</v>
      </c>
      <c r="D2947" s="6" t="s">
        <v>13699</v>
      </c>
      <c r="E2947" s="6" t="s">
        <v>1812</v>
      </c>
      <c r="F2947" s="6" t="s">
        <v>1812</v>
      </c>
      <c r="G2947" s="6" t="s">
        <v>1812</v>
      </c>
      <c r="H2947" s="6" t="s">
        <v>728</v>
      </c>
      <c r="I2947" s="6" t="s">
        <v>729</v>
      </c>
      <c r="J2947" s="6" t="s">
        <v>730</v>
      </c>
      <c r="K2947" s="6" t="s">
        <v>731</v>
      </c>
      <c r="L2947" s="6" t="s">
        <v>732</v>
      </c>
      <c r="M2947" s="6" t="s">
        <v>63</v>
      </c>
      <c r="N2947" s="6" t="s">
        <v>107</v>
      </c>
      <c r="O2947" s="6" t="s">
        <v>1812</v>
      </c>
      <c r="P2947" s="6" t="s">
        <v>1812</v>
      </c>
      <c r="Q2947" s="6" t="s">
        <v>13089</v>
      </c>
      <c r="R2947" s="6" t="s">
        <v>1812</v>
      </c>
      <c r="S2947" s="6" t="s">
        <v>13334</v>
      </c>
      <c r="T2947" s="6" t="s">
        <v>13115</v>
      </c>
      <c r="U2947" s="6" t="s">
        <v>1812</v>
      </c>
      <c r="V2947" s="6" t="s">
        <v>1812</v>
      </c>
      <c r="W2947" s="6" t="s">
        <v>1816</v>
      </c>
      <c r="X2947" s="6" t="s">
        <v>13700</v>
      </c>
    </row>
    <row r="2948" ht="15.75" customHeight="1">
      <c r="A2948" s="6" t="s">
        <v>13701</v>
      </c>
      <c r="B2948" s="6" t="s">
        <v>13702</v>
      </c>
      <c r="C2948" s="6" t="s">
        <v>1810</v>
      </c>
      <c r="D2948" s="6" t="s">
        <v>13703</v>
      </c>
      <c r="E2948" s="6" t="s">
        <v>1812</v>
      </c>
      <c r="F2948" s="6" t="s">
        <v>1812</v>
      </c>
      <c r="G2948" s="6" t="s">
        <v>1812</v>
      </c>
      <c r="H2948" s="6" t="s">
        <v>733</v>
      </c>
      <c r="I2948" s="6" t="s">
        <v>734</v>
      </c>
      <c r="J2948" s="6" t="s">
        <v>735</v>
      </c>
      <c r="K2948" s="6" t="s">
        <v>736</v>
      </c>
      <c r="L2948" s="6" t="s">
        <v>737</v>
      </c>
      <c r="M2948" s="6" t="s">
        <v>738</v>
      </c>
      <c r="N2948" s="6" t="s">
        <v>171</v>
      </c>
      <c r="O2948" s="6" t="s">
        <v>1812</v>
      </c>
      <c r="P2948" s="6" t="s">
        <v>1812</v>
      </c>
      <c r="Q2948" s="6" t="s">
        <v>13089</v>
      </c>
      <c r="R2948" s="6" t="s">
        <v>1812</v>
      </c>
      <c r="S2948" s="6" t="s">
        <v>13300</v>
      </c>
      <c r="T2948" s="6" t="s">
        <v>13115</v>
      </c>
      <c r="U2948" s="6" t="s">
        <v>1812</v>
      </c>
      <c r="V2948" s="6" t="s">
        <v>1812</v>
      </c>
      <c r="W2948" s="6" t="s">
        <v>1816</v>
      </c>
      <c r="X2948" s="6" t="s">
        <v>13704</v>
      </c>
    </row>
    <row r="2949" ht="15.75" customHeight="1">
      <c r="A2949" s="6" t="s">
        <v>13705</v>
      </c>
      <c r="B2949" s="6" t="s">
        <v>13706</v>
      </c>
      <c r="C2949" s="6" t="s">
        <v>1810</v>
      </c>
      <c r="D2949" s="6" t="s">
        <v>13707</v>
      </c>
      <c r="E2949" s="6" t="s">
        <v>1812</v>
      </c>
      <c r="F2949" s="6" t="s">
        <v>1812</v>
      </c>
      <c r="G2949" s="6" t="s">
        <v>1812</v>
      </c>
      <c r="H2949" s="6" t="s">
        <v>643</v>
      </c>
      <c r="I2949" s="6" t="s">
        <v>644</v>
      </c>
      <c r="J2949" s="6" t="s">
        <v>645</v>
      </c>
      <c r="K2949" s="6" t="s">
        <v>646</v>
      </c>
      <c r="L2949" s="6" t="s">
        <v>647</v>
      </c>
      <c r="M2949" s="6" t="s">
        <v>424</v>
      </c>
      <c r="N2949" s="6" t="s">
        <v>107</v>
      </c>
      <c r="O2949" s="6" t="s">
        <v>1812</v>
      </c>
      <c r="P2949" s="6" t="s">
        <v>1812</v>
      </c>
      <c r="Q2949" s="6" t="s">
        <v>13089</v>
      </c>
      <c r="R2949" s="6" t="s">
        <v>1812</v>
      </c>
      <c r="S2949" s="6" t="s">
        <v>13300</v>
      </c>
      <c r="T2949" s="6" t="s">
        <v>13115</v>
      </c>
      <c r="U2949" s="6" t="s">
        <v>1812</v>
      </c>
      <c r="V2949" s="6" t="s">
        <v>1812</v>
      </c>
      <c r="W2949" s="6" t="s">
        <v>1816</v>
      </c>
      <c r="X2949" s="6" t="s">
        <v>13708</v>
      </c>
    </row>
    <row r="2950" ht="15.75" customHeight="1">
      <c r="A2950" s="6" t="s">
        <v>13709</v>
      </c>
      <c r="B2950" s="6" t="s">
        <v>13710</v>
      </c>
      <c r="C2950" s="6" t="s">
        <v>1810</v>
      </c>
      <c r="D2950" s="6" t="s">
        <v>13711</v>
      </c>
      <c r="E2950" s="6" t="s">
        <v>1812</v>
      </c>
      <c r="F2950" s="6" t="s">
        <v>1812</v>
      </c>
      <c r="G2950" s="6" t="s">
        <v>1812</v>
      </c>
      <c r="H2950" s="6" t="s">
        <v>678</v>
      </c>
      <c r="I2950" s="6" t="s">
        <v>679</v>
      </c>
      <c r="J2950" s="6" t="s">
        <v>680</v>
      </c>
      <c r="K2950" s="6" t="s">
        <v>681</v>
      </c>
      <c r="L2950" s="6" t="s">
        <v>682</v>
      </c>
      <c r="M2950" s="6" t="s">
        <v>33</v>
      </c>
      <c r="N2950" s="6" t="s">
        <v>154</v>
      </c>
      <c r="O2950" s="6" t="s">
        <v>1812</v>
      </c>
      <c r="P2950" s="6" t="s">
        <v>1812</v>
      </c>
      <c r="Q2950" s="6" t="s">
        <v>13089</v>
      </c>
      <c r="R2950" s="6" t="s">
        <v>1812</v>
      </c>
      <c r="S2950" s="6" t="s">
        <v>13334</v>
      </c>
      <c r="T2950" s="6" t="s">
        <v>13115</v>
      </c>
      <c r="U2950" s="6" t="s">
        <v>1812</v>
      </c>
      <c r="V2950" s="6" t="s">
        <v>1812</v>
      </c>
      <c r="W2950" s="6" t="s">
        <v>1816</v>
      </c>
      <c r="X2950" s="6" t="s">
        <v>13712</v>
      </c>
    </row>
    <row r="2951" ht="15.75" customHeight="1">
      <c r="A2951" s="6" t="s">
        <v>13713</v>
      </c>
      <c r="B2951" s="6" t="s">
        <v>13714</v>
      </c>
      <c r="C2951" s="6" t="s">
        <v>1810</v>
      </c>
      <c r="D2951" s="6" t="s">
        <v>13715</v>
      </c>
      <c r="E2951" s="6" t="s">
        <v>1812</v>
      </c>
      <c r="F2951" s="6" t="s">
        <v>1812</v>
      </c>
      <c r="G2951" s="6" t="s">
        <v>1812</v>
      </c>
      <c r="H2951" s="6" t="s">
        <v>678</v>
      </c>
      <c r="I2951" s="6" t="s">
        <v>679</v>
      </c>
      <c r="J2951" s="6" t="s">
        <v>680</v>
      </c>
      <c r="K2951" s="6" t="s">
        <v>681</v>
      </c>
      <c r="L2951" s="6" t="s">
        <v>682</v>
      </c>
      <c r="M2951" s="6" t="s">
        <v>33</v>
      </c>
      <c r="N2951" s="6" t="s">
        <v>175</v>
      </c>
      <c r="O2951" s="6" t="s">
        <v>1812</v>
      </c>
      <c r="P2951" s="6" t="s">
        <v>1812</v>
      </c>
      <c r="Q2951" s="6" t="s">
        <v>13089</v>
      </c>
      <c r="R2951" s="6" t="s">
        <v>1812</v>
      </c>
      <c r="S2951" s="6" t="s">
        <v>13334</v>
      </c>
      <c r="T2951" s="6" t="s">
        <v>13115</v>
      </c>
      <c r="U2951" s="6" t="s">
        <v>1812</v>
      </c>
      <c r="V2951" s="6" t="s">
        <v>1812</v>
      </c>
      <c r="W2951" s="6" t="s">
        <v>1816</v>
      </c>
      <c r="X2951" s="6" t="s">
        <v>13716</v>
      </c>
    </row>
    <row r="2952" ht="15.75" customHeight="1">
      <c r="A2952" s="6" t="s">
        <v>13717</v>
      </c>
      <c r="B2952" s="6" t="s">
        <v>13718</v>
      </c>
      <c r="C2952" s="6" t="s">
        <v>1810</v>
      </c>
      <c r="D2952" s="6" t="s">
        <v>13719</v>
      </c>
      <c r="E2952" s="6" t="s">
        <v>1812</v>
      </c>
      <c r="F2952" s="6" t="s">
        <v>1812</v>
      </c>
      <c r="G2952" s="6" t="s">
        <v>1812</v>
      </c>
      <c r="H2952" s="6" t="s">
        <v>613</v>
      </c>
      <c r="I2952" s="6" t="s">
        <v>614</v>
      </c>
      <c r="J2952" s="6" t="s">
        <v>615</v>
      </c>
      <c r="K2952" s="6" t="s">
        <v>83</v>
      </c>
      <c r="L2952" s="6" t="s">
        <v>616</v>
      </c>
      <c r="M2952" s="6" t="s">
        <v>75</v>
      </c>
      <c r="N2952" s="6" t="s">
        <v>154</v>
      </c>
      <c r="O2952" s="6" t="s">
        <v>1812</v>
      </c>
      <c r="P2952" s="6" t="s">
        <v>1812</v>
      </c>
      <c r="Q2952" s="6" t="s">
        <v>13089</v>
      </c>
      <c r="R2952" s="6" t="s">
        <v>1812</v>
      </c>
      <c r="S2952" s="6" t="s">
        <v>13334</v>
      </c>
      <c r="T2952" s="6" t="s">
        <v>13115</v>
      </c>
      <c r="U2952" s="6" t="s">
        <v>1812</v>
      </c>
      <c r="V2952" s="6" t="s">
        <v>1812</v>
      </c>
      <c r="W2952" s="6" t="s">
        <v>1816</v>
      </c>
      <c r="X2952" s="6" t="s">
        <v>13720</v>
      </c>
    </row>
    <row r="2953" ht="15.75" customHeight="1">
      <c r="A2953" s="6" t="s">
        <v>13721</v>
      </c>
      <c r="B2953" s="6" t="s">
        <v>13722</v>
      </c>
      <c r="C2953" s="6" t="s">
        <v>1810</v>
      </c>
      <c r="D2953" s="6" t="s">
        <v>13723</v>
      </c>
      <c r="E2953" s="6" t="s">
        <v>1812</v>
      </c>
      <c r="F2953" s="6" t="s">
        <v>1812</v>
      </c>
      <c r="G2953" s="6" t="s">
        <v>1812</v>
      </c>
      <c r="H2953" s="6" t="s">
        <v>13398</v>
      </c>
      <c r="I2953" s="6" t="s">
        <v>634</v>
      </c>
      <c r="J2953" s="6" t="s">
        <v>635</v>
      </c>
      <c r="K2953" s="6" t="s">
        <v>50</v>
      </c>
      <c r="L2953" s="6" t="s">
        <v>13399</v>
      </c>
      <c r="M2953" s="6" t="s">
        <v>637</v>
      </c>
      <c r="N2953" s="6" t="s">
        <v>154</v>
      </c>
      <c r="O2953" s="6" t="s">
        <v>1812</v>
      </c>
      <c r="P2953" s="6" t="s">
        <v>1812</v>
      </c>
      <c r="Q2953" s="6" t="s">
        <v>13089</v>
      </c>
      <c r="R2953" s="6" t="s">
        <v>1812</v>
      </c>
      <c r="S2953" s="6" t="s">
        <v>13334</v>
      </c>
      <c r="T2953" s="6" t="s">
        <v>13115</v>
      </c>
      <c r="U2953" s="6" t="s">
        <v>1812</v>
      </c>
      <c r="V2953" s="6" t="s">
        <v>1812</v>
      </c>
      <c r="W2953" s="6" t="s">
        <v>1816</v>
      </c>
      <c r="X2953" s="6" t="s">
        <v>13724</v>
      </c>
    </row>
    <row r="2954" ht="15.75" customHeight="1">
      <c r="A2954" s="6" t="s">
        <v>13725</v>
      </c>
      <c r="B2954" s="6" t="s">
        <v>13726</v>
      </c>
      <c r="C2954" s="6" t="s">
        <v>1810</v>
      </c>
      <c r="D2954" s="6" t="s">
        <v>13727</v>
      </c>
      <c r="E2954" s="6" t="s">
        <v>1812</v>
      </c>
      <c r="F2954" s="6" t="s">
        <v>1812</v>
      </c>
      <c r="G2954" s="6" t="s">
        <v>1812</v>
      </c>
      <c r="H2954" s="6" t="s">
        <v>739</v>
      </c>
      <c r="I2954" s="6" t="s">
        <v>740</v>
      </c>
      <c r="J2954" s="6" t="s">
        <v>741</v>
      </c>
      <c r="K2954" s="6" t="s">
        <v>742</v>
      </c>
      <c r="L2954" s="6" t="s">
        <v>743</v>
      </c>
      <c r="M2954" s="6" t="s">
        <v>122</v>
      </c>
      <c r="N2954" s="6" t="s">
        <v>171</v>
      </c>
      <c r="O2954" s="6" t="s">
        <v>1812</v>
      </c>
      <c r="P2954" s="6" t="s">
        <v>1812</v>
      </c>
      <c r="Q2954" s="6" t="s">
        <v>13089</v>
      </c>
      <c r="R2954" s="6" t="s">
        <v>1812</v>
      </c>
      <c r="S2954" s="6" t="s">
        <v>13728</v>
      </c>
      <c r="T2954" s="6" t="s">
        <v>13115</v>
      </c>
      <c r="U2954" s="6" t="s">
        <v>1812</v>
      </c>
      <c r="V2954" s="6" t="s">
        <v>1812</v>
      </c>
      <c r="W2954" s="6" t="s">
        <v>1816</v>
      </c>
      <c r="X2954" s="6" t="s">
        <v>13729</v>
      </c>
    </row>
    <row r="2955" ht="15.75" customHeight="1">
      <c r="A2955" s="6" t="s">
        <v>13730</v>
      </c>
      <c r="B2955" s="6" t="s">
        <v>13731</v>
      </c>
      <c r="C2955" s="6" t="s">
        <v>1810</v>
      </c>
      <c r="D2955" s="6" t="s">
        <v>13732</v>
      </c>
      <c r="E2955" s="6" t="s">
        <v>1812</v>
      </c>
      <c r="F2955" s="6" t="s">
        <v>1812</v>
      </c>
      <c r="G2955" s="6" t="s">
        <v>1812</v>
      </c>
      <c r="H2955" s="6" t="s">
        <v>744</v>
      </c>
      <c r="I2955" s="6" t="s">
        <v>745</v>
      </c>
      <c r="J2955" s="6" t="s">
        <v>746</v>
      </c>
      <c r="K2955" s="6" t="s">
        <v>115</v>
      </c>
      <c r="L2955" s="6" t="s">
        <v>747</v>
      </c>
      <c r="M2955" s="6" t="s">
        <v>504</v>
      </c>
      <c r="N2955" s="6" t="s">
        <v>178</v>
      </c>
      <c r="O2955" s="6" t="s">
        <v>1812</v>
      </c>
      <c r="P2955" s="6" t="s">
        <v>1812</v>
      </c>
      <c r="Q2955" s="6" t="s">
        <v>13089</v>
      </c>
      <c r="R2955" s="6" t="s">
        <v>1812</v>
      </c>
      <c r="S2955" s="6" t="s">
        <v>13728</v>
      </c>
      <c r="T2955" s="6" t="s">
        <v>13115</v>
      </c>
      <c r="U2955" s="6" t="s">
        <v>1812</v>
      </c>
      <c r="V2955" s="6" t="s">
        <v>1812</v>
      </c>
      <c r="W2955" s="6" t="s">
        <v>1816</v>
      </c>
      <c r="X2955" s="6" t="s">
        <v>13733</v>
      </c>
    </row>
    <row r="2956" ht="15.75" customHeight="1">
      <c r="A2956" s="6" t="s">
        <v>13734</v>
      </c>
      <c r="B2956" s="6" t="s">
        <v>13735</v>
      </c>
      <c r="C2956" s="6" t="s">
        <v>1810</v>
      </c>
      <c r="D2956" s="6" t="s">
        <v>13736</v>
      </c>
      <c r="E2956" s="6" t="s">
        <v>1812</v>
      </c>
      <c r="F2956" s="6" t="s">
        <v>1812</v>
      </c>
      <c r="G2956" s="6" t="s">
        <v>1812</v>
      </c>
      <c r="H2956" s="6" t="s">
        <v>748</v>
      </c>
      <c r="I2956" s="6" t="s">
        <v>749</v>
      </c>
      <c r="J2956" s="6" t="s">
        <v>750</v>
      </c>
      <c r="K2956" s="6" t="s">
        <v>572</v>
      </c>
      <c r="L2956" s="6" t="s">
        <v>751</v>
      </c>
      <c r="M2956" s="6" t="s">
        <v>354</v>
      </c>
      <c r="N2956" s="6" t="s">
        <v>171</v>
      </c>
      <c r="O2956" s="6" t="s">
        <v>1812</v>
      </c>
      <c r="P2956" s="6" t="s">
        <v>1812</v>
      </c>
      <c r="Q2956" s="6" t="s">
        <v>13089</v>
      </c>
      <c r="R2956" s="6" t="s">
        <v>1812</v>
      </c>
      <c r="S2956" s="6" t="s">
        <v>13728</v>
      </c>
      <c r="T2956" s="6" t="s">
        <v>13115</v>
      </c>
      <c r="U2956" s="6" t="s">
        <v>1812</v>
      </c>
      <c r="V2956" s="6" t="s">
        <v>1812</v>
      </c>
      <c r="W2956" s="6" t="s">
        <v>1816</v>
      </c>
      <c r="X2956" s="6" t="s">
        <v>13737</v>
      </c>
    </row>
    <row r="2957" ht="15.75" customHeight="1">
      <c r="A2957" s="6" t="s">
        <v>13738</v>
      </c>
      <c r="B2957" s="6" t="s">
        <v>13739</v>
      </c>
      <c r="C2957" s="6" t="s">
        <v>1810</v>
      </c>
      <c r="D2957" s="6" t="s">
        <v>13740</v>
      </c>
      <c r="E2957" s="6" t="s">
        <v>1812</v>
      </c>
      <c r="F2957" s="6" t="s">
        <v>1812</v>
      </c>
      <c r="G2957" s="6" t="s">
        <v>1812</v>
      </c>
      <c r="H2957" s="6" t="s">
        <v>13741</v>
      </c>
      <c r="I2957" s="6" t="s">
        <v>753</v>
      </c>
      <c r="J2957" s="6" t="s">
        <v>754</v>
      </c>
      <c r="K2957" s="6" t="s">
        <v>88</v>
      </c>
      <c r="L2957" s="6" t="s">
        <v>755</v>
      </c>
      <c r="M2957" s="6" t="s">
        <v>472</v>
      </c>
      <c r="N2957" s="6" t="s">
        <v>178</v>
      </c>
      <c r="O2957" s="6" t="s">
        <v>1812</v>
      </c>
      <c r="P2957" s="6" t="s">
        <v>1812</v>
      </c>
      <c r="Q2957" s="6" t="s">
        <v>13089</v>
      </c>
      <c r="R2957" s="6" t="s">
        <v>1812</v>
      </c>
      <c r="S2957" s="6" t="s">
        <v>13728</v>
      </c>
      <c r="T2957" s="6" t="s">
        <v>13115</v>
      </c>
      <c r="U2957" s="6" t="s">
        <v>1812</v>
      </c>
      <c r="V2957" s="6" t="s">
        <v>1812</v>
      </c>
      <c r="W2957" s="6" t="s">
        <v>1816</v>
      </c>
      <c r="X2957" s="6" t="s">
        <v>13742</v>
      </c>
    </row>
    <row r="2958" ht="15.75" customHeight="1">
      <c r="A2958" s="6" t="s">
        <v>13743</v>
      </c>
      <c r="B2958" s="6" t="s">
        <v>13744</v>
      </c>
      <c r="C2958" s="6" t="s">
        <v>1810</v>
      </c>
      <c r="D2958" s="6" t="s">
        <v>13745</v>
      </c>
      <c r="E2958" s="6" t="s">
        <v>1812</v>
      </c>
      <c r="F2958" s="6" t="s">
        <v>1812</v>
      </c>
      <c r="G2958" s="6" t="s">
        <v>1812</v>
      </c>
      <c r="H2958" s="6" t="s">
        <v>760</v>
      </c>
      <c r="I2958" s="6" t="s">
        <v>761</v>
      </c>
      <c r="J2958" s="6" t="s">
        <v>762</v>
      </c>
      <c r="K2958" s="6" t="s">
        <v>763</v>
      </c>
      <c r="L2958" s="6" t="s">
        <v>764</v>
      </c>
      <c r="M2958" s="6" t="s">
        <v>163</v>
      </c>
      <c r="N2958" s="6" t="s">
        <v>171</v>
      </c>
      <c r="O2958" s="6" t="s">
        <v>1812</v>
      </c>
      <c r="P2958" s="6" t="s">
        <v>1812</v>
      </c>
      <c r="Q2958" s="6" t="s">
        <v>13089</v>
      </c>
      <c r="R2958" s="6" t="s">
        <v>1812</v>
      </c>
      <c r="S2958" s="6" t="s">
        <v>13478</v>
      </c>
      <c r="T2958" s="6" t="s">
        <v>13115</v>
      </c>
      <c r="U2958" s="6" t="s">
        <v>1812</v>
      </c>
      <c r="V2958" s="6" t="s">
        <v>1812</v>
      </c>
      <c r="W2958" s="6" t="s">
        <v>1816</v>
      </c>
      <c r="X2958" s="6" t="s">
        <v>13746</v>
      </c>
    </row>
    <row r="2959" ht="15.75" customHeight="1">
      <c r="A2959" s="6" t="s">
        <v>13747</v>
      </c>
      <c r="B2959" s="6" t="s">
        <v>13748</v>
      </c>
      <c r="C2959" s="6" t="s">
        <v>1810</v>
      </c>
      <c r="D2959" s="6" t="s">
        <v>13749</v>
      </c>
      <c r="E2959" s="6" t="s">
        <v>1812</v>
      </c>
      <c r="F2959" s="6" t="s">
        <v>1812</v>
      </c>
      <c r="G2959" s="6" t="s">
        <v>1812</v>
      </c>
      <c r="H2959" s="6" t="s">
        <v>765</v>
      </c>
      <c r="I2959" s="6" t="s">
        <v>766</v>
      </c>
      <c r="J2959" s="6" t="s">
        <v>767</v>
      </c>
      <c r="K2959" s="6" t="s">
        <v>768</v>
      </c>
      <c r="L2959" s="6" t="s">
        <v>769</v>
      </c>
      <c r="M2959" s="6" t="s">
        <v>1896</v>
      </c>
      <c r="N2959" s="6" t="s">
        <v>117</v>
      </c>
      <c r="O2959" s="6" t="s">
        <v>1812</v>
      </c>
      <c r="P2959" s="6" t="s">
        <v>1812</v>
      </c>
      <c r="Q2959" s="6" t="s">
        <v>13089</v>
      </c>
      <c r="R2959" s="6" t="s">
        <v>1812</v>
      </c>
      <c r="S2959" s="6" t="s">
        <v>13478</v>
      </c>
      <c r="T2959" s="6" t="s">
        <v>13115</v>
      </c>
      <c r="U2959" s="6" t="s">
        <v>1812</v>
      </c>
      <c r="V2959" s="6" t="s">
        <v>1812</v>
      </c>
      <c r="W2959" s="6" t="s">
        <v>1816</v>
      </c>
      <c r="X2959" s="6" t="s">
        <v>13750</v>
      </c>
    </row>
    <row r="2960" ht="15.75" customHeight="1">
      <c r="A2960" s="6" t="s">
        <v>13751</v>
      </c>
      <c r="B2960" s="6" t="s">
        <v>13752</v>
      </c>
      <c r="C2960" s="6" t="s">
        <v>1810</v>
      </c>
      <c r="D2960" s="6" t="s">
        <v>13753</v>
      </c>
      <c r="E2960" s="6" t="s">
        <v>1812</v>
      </c>
      <c r="F2960" s="6" t="s">
        <v>1812</v>
      </c>
      <c r="G2960" s="6" t="s">
        <v>1812</v>
      </c>
      <c r="H2960" s="6" t="s">
        <v>714</v>
      </c>
      <c r="I2960" s="6" t="s">
        <v>715</v>
      </c>
      <c r="J2960" s="6" t="s">
        <v>716</v>
      </c>
      <c r="K2960" s="6" t="s">
        <v>110</v>
      </c>
      <c r="L2960" s="6" t="s">
        <v>717</v>
      </c>
      <c r="M2960" s="6" t="s">
        <v>163</v>
      </c>
      <c r="N2960" s="6" t="s">
        <v>13352</v>
      </c>
      <c r="O2960" s="6" t="s">
        <v>1812</v>
      </c>
      <c r="P2960" s="6" t="s">
        <v>1812</v>
      </c>
      <c r="Q2960" s="6" t="s">
        <v>13089</v>
      </c>
      <c r="R2960" s="6" t="s">
        <v>1812</v>
      </c>
      <c r="S2960" s="6" t="s">
        <v>13478</v>
      </c>
      <c r="T2960" s="6" t="s">
        <v>13115</v>
      </c>
      <c r="U2960" s="6" t="s">
        <v>1812</v>
      </c>
      <c r="V2960" s="6" t="s">
        <v>1812</v>
      </c>
      <c r="W2960" s="6" t="s">
        <v>1816</v>
      </c>
      <c r="X2960" s="6" t="s">
        <v>13754</v>
      </c>
    </row>
    <row r="2961" ht="15.75" customHeight="1">
      <c r="A2961" s="6" t="s">
        <v>13755</v>
      </c>
      <c r="B2961" s="6" t="s">
        <v>13756</v>
      </c>
      <c r="C2961" s="6" t="s">
        <v>1810</v>
      </c>
      <c r="D2961" s="6" t="s">
        <v>13757</v>
      </c>
      <c r="E2961" s="6" t="s">
        <v>1812</v>
      </c>
      <c r="F2961" s="6" t="s">
        <v>1812</v>
      </c>
      <c r="G2961" s="6" t="s">
        <v>1812</v>
      </c>
      <c r="H2961" s="6" t="s">
        <v>760</v>
      </c>
      <c r="I2961" s="6" t="s">
        <v>761</v>
      </c>
      <c r="J2961" s="6" t="s">
        <v>762</v>
      </c>
      <c r="K2961" s="6" t="s">
        <v>763</v>
      </c>
      <c r="L2961" s="6" t="s">
        <v>764</v>
      </c>
      <c r="M2961" s="6" t="s">
        <v>163</v>
      </c>
      <c r="N2961" s="6" t="s">
        <v>13352</v>
      </c>
      <c r="O2961" s="6" t="s">
        <v>1812</v>
      </c>
      <c r="P2961" s="6" t="s">
        <v>1812</v>
      </c>
      <c r="Q2961" s="6" t="s">
        <v>13089</v>
      </c>
      <c r="R2961" s="6" t="s">
        <v>1812</v>
      </c>
      <c r="S2961" s="6" t="s">
        <v>13478</v>
      </c>
      <c r="T2961" s="6" t="s">
        <v>13115</v>
      </c>
      <c r="U2961" s="6" t="s">
        <v>1812</v>
      </c>
      <c r="V2961" s="6" t="s">
        <v>1812</v>
      </c>
      <c r="W2961" s="6" t="s">
        <v>1816</v>
      </c>
      <c r="X2961" s="6" t="s">
        <v>13758</v>
      </c>
    </row>
    <row r="2962" ht="15.75" customHeight="1">
      <c r="A2962" s="6" t="s">
        <v>13759</v>
      </c>
      <c r="B2962" s="6" t="s">
        <v>13760</v>
      </c>
      <c r="C2962" s="6" t="s">
        <v>1810</v>
      </c>
      <c r="D2962" s="6" t="s">
        <v>13761</v>
      </c>
      <c r="E2962" s="6" t="s">
        <v>1812</v>
      </c>
      <c r="F2962" s="6" t="s">
        <v>1812</v>
      </c>
      <c r="G2962" s="6" t="s">
        <v>1812</v>
      </c>
      <c r="H2962" s="6" t="s">
        <v>770</v>
      </c>
      <c r="I2962" s="6" t="s">
        <v>771</v>
      </c>
      <c r="J2962" s="6" t="s">
        <v>772</v>
      </c>
      <c r="K2962" s="6" t="s">
        <v>19</v>
      </c>
      <c r="L2962" s="6" t="s">
        <v>546</v>
      </c>
      <c r="M2962" s="6" t="s">
        <v>440</v>
      </c>
      <c r="N2962" s="6" t="s">
        <v>190</v>
      </c>
      <c r="O2962" s="6" t="s">
        <v>1812</v>
      </c>
      <c r="P2962" s="6" t="s">
        <v>1812</v>
      </c>
      <c r="Q2962" s="6" t="s">
        <v>13089</v>
      </c>
      <c r="R2962" s="6" t="s">
        <v>1812</v>
      </c>
      <c r="S2962" s="6" t="s">
        <v>13090</v>
      </c>
      <c r="T2962" s="6" t="s">
        <v>13115</v>
      </c>
      <c r="U2962" s="6" t="s">
        <v>1812</v>
      </c>
      <c r="V2962" s="6" t="s">
        <v>1812</v>
      </c>
      <c r="W2962" s="6" t="s">
        <v>1816</v>
      </c>
      <c r="X2962" s="6" t="s">
        <v>13762</v>
      </c>
    </row>
    <row r="2963" ht="15.75" customHeight="1">
      <c r="A2963" s="6" t="s">
        <v>13763</v>
      </c>
      <c r="B2963" s="6" t="s">
        <v>13764</v>
      </c>
      <c r="C2963" s="6" t="s">
        <v>1810</v>
      </c>
      <c r="D2963" s="6" t="s">
        <v>13765</v>
      </c>
      <c r="E2963" s="6" t="s">
        <v>1812</v>
      </c>
      <c r="F2963" s="6" t="s">
        <v>1812</v>
      </c>
      <c r="G2963" s="6" t="s">
        <v>1812</v>
      </c>
      <c r="H2963" s="6" t="s">
        <v>13741</v>
      </c>
      <c r="I2963" s="6" t="s">
        <v>753</v>
      </c>
      <c r="J2963" s="6" t="s">
        <v>754</v>
      </c>
      <c r="K2963" s="6" t="s">
        <v>88</v>
      </c>
      <c r="L2963" s="6" t="s">
        <v>755</v>
      </c>
      <c r="M2963" s="6" t="s">
        <v>472</v>
      </c>
      <c r="N2963" s="6" t="s">
        <v>75</v>
      </c>
      <c r="O2963" s="6" t="s">
        <v>1812</v>
      </c>
      <c r="P2963" s="6" t="s">
        <v>1812</v>
      </c>
      <c r="Q2963" s="6" t="s">
        <v>13089</v>
      </c>
      <c r="R2963" s="6" t="s">
        <v>1812</v>
      </c>
      <c r="S2963" s="6" t="s">
        <v>13728</v>
      </c>
      <c r="T2963" s="6" t="s">
        <v>13115</v>
      </c>
      <c r="U2963" s="6" t="s">
        <v>1812</v>
      </c>
      <c r="V2963" s="6" t="s">
        <v>1812</v>
      </c>
      <c r="W2963" s="6" t="s">
        <v>1816</v>
      </c>
      <c r="X2963" s="6" t="s">
        <v>13766</v>
      </c>
    </row>
    <row r="2964" ht="15.75" customHeight="1">
      <c r="A2964" s="6" t="s">
        <v>13767</v>
      </c>
      <c r="B2964" s="6" t="s">
        <v>13768</v>
      </c>
      <c r="C2964" s="6" t="s">
        <v>1810</v>
      </c>
      <c r="D2964" s="6" t="s">
        <v>13769</v>
      </c>
      <c r="E2964" s="6" t="s">
        <v>1812</v>
      </c>
      <c r="F2964" s="6" t="s">
        <v>1812</v>
      </c>
      <c r="G2964" s="6" t="s">
        <v>1812</v>
      </c>
      <c r="H2964" s="6" t="s">
        <v>773</v>
      </c>
      <c r="I2964" s="6" t="s">
        <v>774</v>
      </c>
      <c r="J2964" s="6" t="s">
        <v>775</v>
      </c>
      <c r="K2964" s="6" t="s">
        <v>43</v>
      </c>
      <c r="L2964" s="6" t="s">
        <v>13770</v>
      </c>
      <c r="M2964" s="6" t="s">
        <v>39</v>
      </c>
      <c r="N2964" s="6" t="s">
        <v>75</v>
      </c>
      <c r="O2964" s="6" t="s">
        <v>1812</v>
      </c>
      <c r="P2964" s="6" t="s">
        <v>1812</v>
      </c>
      <c r="Q2964" s="6" t="s">
        <v>13089</v>
      </c>
      <c r="R2964" s="6" t="s">
        <v>1812</v>
      </c>
      <c r="S2964" s="6" t="s">
        <v>13478</v>
      </c>
      <c r="T2964" s="6" t="s">
        <v>13115</v>
      </c>
      <c r="U2964" s="6" t="s">
        <v>1812</v>
      </c>
      <c r="V2964" s="6" t="s">
        <v>1812</v>
      </c>
      <c r="W2964" s="6" t="s">
        <v>1816</v>
      </c>
      <c r="X2964" s="6" t="s">
        <v>13771</v>
      </c>
    </row>
    <row r="2965" ht="15.75" customHeight="1">
      <c r="A2965" s="6" t="s">
        <v>13772</v>
      </c>
      <c r="B2965" s="6" t="s">
        <v>13773</v>
      </c>
      <c r="C2965" s="6" t="s">
        <v>1810</v>
      </c>
      <c r="D2965" s="6" t="s">
        <v>13774</v>
      </c>
      <c r="E2965" s="6" t="s">
        <v>1812</v>
      </c>
      <c r="F2965" s="6" t="s">
        <v>1812</v>
      </c>
      <c r="G2965" s="6" t="s">
        <v>1812</v>
      </c>
      <c r="H2965" s="6" t="s">
        <v>777</v>
      </c>
      <c r="I2965" s="6" t="s">
        <v>778</v>
      </c>
      <c r="J2965" s="6" t="s">
        <v>779</v>
      </c>
      <c r="K2965" s="6" t="s">
        <v>780</v>
      </c>
      <c r="L2965" s="6" t="s">
        <v>781</v>
      </c>
      <c r="M2965" s="6" t="s">
        <v>1833</v>
      </c>
      <c r="N2965" s="6" t="s">
        <v>75</v>
      </c>
      <c r="O2965" s="6" t="s">
        <v>1812</v>
      </c>
      <c r="P2965" s="6" t="s">
        <v>1812</v>
      </c>
      <c r="Q2965" s="6" t="s">
        <v>13089</v>
      </c>
      <c r="R2965" s="6" t="s">
        <v>1812</v>
      </c>
      <c r="S2965" s="6" t="s">
        <v>13728</v>
      </c>
      <c r="T2965" s="6" t="s">
        <v>13115</v>
      </c>
      <c r="U2965" s="6" t="s">
        <v>1812</v>
      </c>
      <c r="V2965" s="6" t="s">
        <v>1812</v>
      </c>
      <c r="W2965" s="6" t="s">
        <v>1816</v>
      </c>
      <c r="X2965" s="6" t="s">
        <v>13775</v>
      </c>
    </row>
    <row r="2966" ht="15.75" customHeight="1">
      <c r="A2966" s="6" t="s">
        <v>13776</v>
      </c>
      <c r="B2966" s="6" t="s">
        <v>13777</v>
      </c>
      <c r="C2966" s="6" t="s">
        <v>1810</v>
      </c>
      <c r="D2966" s="6" t="s">
        <v>13778</v>
      </c>
      <c r="E2966" s="6" t="s">
        <v>1812</v>
      </c>
      <c r="F2966" s="6" t="s">
        <v>1812</v>
      </c>
      <c r="G2966" s="6" t="s">
        <v>1812</v>
      </c>
      <c r="H2966" s="6" t="s">
        <v>782</v>
      </c>
      <c r="I2966" s="6" t="s">
        <v>783</v>
      </c>
      <c r="J2966" s="6" t="s">
        <v>784</v>
      </c>
      <c r="K2966" s="6" t="s">
        <v>13779</v>
      </c>
      <c r="L2966" s="6" t="s">
        <v>13780</v>
      </c>
      <c r="M2966" s="6" t="s">
        <v>235</v>
      </c>
      <c r="N2966" s="6" t="s">
        <v>75</v>
      </c>
      <c r="O2966" s="6" t="s">
        <v>1812</v>
      </c>
      <c r="P2966" s="6" t="s">
        <v>1812</v>
      </c>
      <c r="Q2966" s="6" t="s">
        <v>13089</v>
      </c>
      <c r="R2966" s="6" t="s">
        <v>1812</v>
      </c>
      <c r="S2966" s="6" t="s">
        <v>13124</v>
      </c>
      <c r="T2966" s="6" t="s">
        <v>13115</v>
      </c>
      <c r="U2966" s="6" t="s">
        <v>1812</v>
      </c>
      <c r="V2966" s="6" t="s">
        <v>1812</v>
      </c>
      <c r="W2966" s="6" t="s">
        <v>1816</v>
      </c>
      <c r="X2966" s="6" t="s">
        <v>13781</v>
      </c>
    </row>
    <row r="2967" ht="15.75" customHeight="1">
      <c r="A2967" s="6" t="s">
        <v>13782</v>
      </c>
      <c r="B2967" s="6" t="s">
        <v>13783</v>
      </c>
      <c r="C2967" s="6" t="s">
        <v>1810</v>
      </c>
      <c r="D2967" s="6" t="s">
        <v>13784</v>
      </c>
      <c r="E2967" s="6" t="s">
        <v>1812</v>
      </c>
      <c r="F2967" s="6" t="s">
        <v>1812</v>
      </c>
      <c r="G2967" s="6" t="s">
        <v>1812</v>
      </c>
      <c r="H2967" s="6" t="s">
        <v>347</v>
      </c>
      <c r="I2967" s="6" t="s">
        <v>348</v>
      </c>
      <c r="J2967" s="6" t="s">
        <v>349</v>
      </c>
      <c r="K2967" s="6" t="s">
        <v>163</v>
      </c>
      <c r="L2967" s="6" t="s">
        <v>350</v>
      </c>
      <c r="M2967" s="6" t="s">
        <v>191</v>
      </c>
      <c r="N2967" s="6" t="s">
        <v>472</v>
      </c>
      <c r="O2967" s="6" t="s">
        <v>1812</v>
      </c>
      <c r="P2967" s="6" t="s">
        <v>1812</v>
      </c>
      <c r="Q2967" s="6" t="s">
        <v>13089</v>
      </c>
      <c r="R2967" s="6" t="s">
        <v>1812</v>
      </c>
      <c r="S2967" s="6" t="s">
        <v>13095</v>
      </c>
      <c r="T2967" s="6" t="s">
        <v>13115</v>
      </c>
      <c r="U2967" s="6" t="s">
        <v>1812</v>
      </c>
      <c r="V2967" s="6" t="s">
        <v>1812</v>
      </c>
      <c r="W2967" s="6" t="s">
        <v>1816</v>
      </c>
      <c r="X2967" s="6" t="s">
        <v>13785</v>
      </c>
    </row>
    <row r="2968" ht="15.75" customHeight="1">
      <c r="A2968" s="6" t="s">
        <v>13786</v>
      </c>
      <c r="B2968" s="6" t="s">
        <v>13787</v>
      </c>
      <c r="C2968" s="6" t="s">
        <v>1810</v>
      </c>
      <c r="D2968" s="6" t="s">
        <v>13788</v>
      </c>
      <c r="E2968" s="6" t="s">
        <v>1812</v>
      </c>
      <c r="F2968" s="6" t="s">
        <v>1812</v>
      </c>
      <c r="G2968" s="6" t="s">
        <v>1812</v>
      </c>
      <c r="H2968" s="6" t="s">
        <v>787</v>
      </c>
      <c r="I2968" s="6" t="s">
        <v>788</v>
      </c>
      <c r="J2968" s="6" t="s">
        <v>789</v>
      </c>
      <c r="K2968" s="6" t="s">
        <v>151</v>
      </c>
      <c r="L2968" s="6" t="s">
        <v>13789</v>
      </c>
      <c r="M2968" s="6" t="s">
        <v>230</v>
      </c>
      <c r="N2968" s="6" t="s">
        <v>607</v>
      </c>
      <c r="O2968" s="6" t="s">
        <v>1812</v>
      </c>
      <c r="P2968" s="6" t="s">
        <v>1812</v>
      </c>
      <c r="Q2968" s="6" t="s">
        <v>13089</v>
      </c>
      <c r="R2968" s="6" t="s">
        <v>1812</v>
      </c>
      <c r="S2968" s="6" t="s">
        <v>13130</v>
      </c>
      <c r="T2968" s="6" t="s">
        <v>13115</v>
      </c>
      <c r="U2968" s="6" t="s">
        <v>1812</v>
      </c>
      <c r="V2968" s="6" t="s">
        <v>1812</v>
      </c>
      <c r="W2968" s="6" t="s">
        <v>1816</v>
      </c>
      <c r="X2968" s="6" t="s">
        <v>13790</v>
      </c>
    </row>
    <row r="2969" ht="15.75" customHeight="1">
      <c r="A2969" s="6" t="s">
        <v>13791</v>
      </c>
      <c r="B2969" s="6" t="s">
        <v>13792</v>
      </c>
      <c r="C2969" s="6" t="s">
        <v>1810</v>
      </c>
      <c r="D2969" s="6" t="s">
        <v>13793</v>
      </c>
      <c r="E2969" s="6" t="s">
        <v>1812</v>
      </c>
      <c r="F2969" s="6" t="s">
        <v>1812</v>
      </c>
      <c r="G2969" s="6" t="s">
        <v>1812</v>
      </c>
      <c r="H2969" s="6" t="s">
        <v>341</v>
      </c>
      <c r="I2969" s="6" t="s">
        <v>342</v>
      </c>
      <c r="J2969" s="6" t="s">
        <v>343</v>
      </c>
      <c r="K2969" s="6" t="s">
        <v>344</v>
      </c>
      <c r="L2969" s="6" t="s">
        <v>345</v>
      </c>
      <c r="M2969" s="6" t="s">
        <v>346</v>
      </c>
      <c r="N2969" s="6" t="s">
        <v>175</v>
      </c>
      <c r="O2969" s="6" t="s">
        <v>1812</v>
      </c>
      <c r="P2969" s="6" t="s">
        <v>1812</v>
      </c>
      <c r="Q2969" s="6" t="s">
        <v>13089</v>
      </c>
      <c r="R2969" s="6" t="s">
        <v>1812</v>
      </c>
      <c r="S2969" s="6" t="s">
        <v>13090</v>
      </c>
      <c r="T2969" s="6" t="s">
        <v>13115</v>
      </c>
      <c r="U2969" s="6" t="s">
        <v>1812</v>
      </c>
      <c r="V2969" s="6" t="s">
        <v>1812</v>
      </c>
      <c r="W2969" s="6" t="s">
        <v>1816</v>
      </c>
      <c r="X2969" s="6" t="s">
        <v>13794</v>
      </c>
    </row>
    <row r="2970" ht="15.75" customHeight="1">
      <c r="A2970" s="6" t="s">
        <v>13795</v>
      </c>
      <c r="B2970" s="6" t="s">
        <v>13796</v>
      </c>
      <c r="C2970" s="6" t="s">
        <v>1810</v>
      </c>
      <c r="D2970" s="6" t="s">
        <v>13797</v>
      </c>
      <c r="E2970" s="6" t="s">
        <v>1812</v>
      </c>
      <c r="F2970" s="6" t="s">
        <v>1812</v>
      </c>
      <c r="G2970" s="6" t="s">
        <v>1812</v>
      </c>
      <c r="H2970" s="6" t="s">
        <v>791</v>
      </c>
      <c r="I2970" s="6" t="s">
        <v>792</v>
      </c>
      <c r="J2970" s="6" t="s">
        <v>793</v>
      </c>
      <c r="K2970" s="6" t="s">
        <v>794</v>
      </c>
      <c r="L2970" s="6" t="s">
        <v>795</v>
      </c>
      <c r="M2970" s="6" t="s">
        <v>128</v>
      </c>
      <c r="N2970" s="6" t="s">
        <v>175</v>
      </c>
      <c r="O2970" s="6" t="s">
        <v>1812</v>
      </c>
      <c r="P2970" s="6" t="s">
        <v>1812</v>
      </c>
      <c r="Q2970" s="6" t="s">
        <v>13089</v>
      </c>
      <c r="R2970" s="6" t="s">
        <v>1812</v>
      </c>
      <c r="S2970" s="6" t="s">
        <v>13090</v>
      </c>
      <c r="T2970" s="6" t="s">
        <v>13115</v>
      </c>
      <c r="U2970" s="6" t="s">
        <v>1812</v>
      </c>
      <c r="V2970" s="6" t="s">
        <v>1812</v>
      </c>
      <c r="W2970" s="6" t="s">
        <v>1816</v>
      </c>
      <c r="X2970" s="6" t="s">
        <v>13798</v>
      </c>
    </row>
    <row r="2971" ht="15.75" customHeight="1">
      <c r="A2971" s="6" t="s">
        <v>13799</v>
      </c>
      <c r="B2971" s="6" t="s">
        <v>13800</v>
      </c>
      <c r="C2971" s="6" t="s">
        <v>1810</v>
      </c>
      <c r="D2971" s="6" t="s">
        <v>13801</v>
      </c>
      <c r="E2971" s="6" t="s">
        <v>1812</v>
      </c>
      <c r="F2971" s="6" t="s">
        <v>1812</v>
      </c>
      <c r="G2971" s="6" t="s">
        <v>1812</v>
      </c>
      <c r="H2971" s="6" t="s">
        <v>608</v>
      </c>
      <c r="I2971" s="6" t="s">
        <v>609</v>
      </c>
      <c r="J2971" s="6" t="s">
        <v>610</v>
      </c>
      <c r="K2971" s="6" t="s">
        <v>611</v>
      </c>
      <c r="L2971" s="6" t="s">
        <v>612</v>
      </c>
      <c r="M2971" s="6" t="s">
        <v>433</v>
      </c>
      <c r="N2971" s="6" t="s">
        <v>637</v>
      </c>
      <c r="O2971" s="6" t="s">
        <v>1812</v>
      </c>
      <c r="P2971" s="6" t="s">
        <v>1812</v>
      </c>
      <c r="Q2971" s="6" t="s">
        <v>13089</v>
      </c>
      <c r="R2971" s="6" t="s">
        <v>1812</v>
      </c>
      <c r="S2971" s="6" t="s">
        <v>13090</v>
      </c>
      <c r="T2971" s="6" t="s">
        <v>13115</v>
      </c>
      <c r="U2971" s="6" t="s">
        <v>1812</v>
      </c>
      <c r="V2971" s="6" t="s">
        <v>1812</v>
      </c>
      <c r="W2971" s="6" t="s">
        <v>1816</v>
      </c>
      <c r="X2971" s="6" t="s">
        <v>13802</v>
      </c>
    </row>
    <row r="2972" ht="15.75" customHeight="1">
      <c r="A2972" s="6" t="s">
        <v>13803</v>
      </c>
      <c r="B2972" s="6" t="s">
        <v>13804</v>
      </c>
      <c r="C2972" s="6" t="s">
        <v>1810</v>
      </c>
      <c r="D2972" s="6" t="s">
        <v>13805</v>
      </c>
      <c r="E2972" s="6" t="s">
        <v>1812</v>
      </c>
      <c r="F2972" s="6" t="s">
        <v>1812</v>
      </c>
      <c r="G2972" s="6" t="s">
        <v>1812</v>
      </c>
      <c r="H2972" s="6" t="s">
        <v>791</v>
      </c>
      <c r="I2972" s="6" t="s">
        <v>792</v>
      </c>
      <c r="J2972" s="6" t="s">
        <v>793</v>
      </c>
      <c r="K2972" s="6" t="s">
        <v>794</v>
      </c>
      <c r="L2972" s="6" t="s">
        <v>795</v>
      </c>
      <c r="M2972" s="6" t="s">
        <v>128</v>
      </c>
      <c r="N2972" s="6" t="s">
        <v>637</v>
      </c>
      <c r="O2972" s="6" t="s">
        <v>1812</v>
      </c>
      <c r="P2972" s="6" t="s">
        <v>1812</v>
      </c>
      <c r="Q2972" s="6" t="s">
        <v>13089</v>
      </c>
      <c r="R2972" s="6" t="s">
        <v>1812</v>
      </c>
      <c r="S2972" s="6" t="s">
        <v>13090</v>
      </c>
      <c r="T2972" s="6" t="s">
        <v>13115</v>
      </c>
      <c r="U2972" s="6" t="s">
        <v>1812</v>
      </c>
      <c r="V2972" s="6" t="s">
        <v>1812</v>
      </c>
      <c r="W2972" s="6" t="s">
        <v>1816</v>
      </c>
      <c r="X2972" s="6" t="s">
        <v>13806</v>
      </c>
    </row>
    <row r="2973" ht="15.75" customHeight="1">
      <c r="A2973" s="6" t="s">
        <v>13807</v>
      </c>
      <c r="B2973" s="6" t="s">
        <v>13808</v>
      </c>
      <c r="C2973" s="6" t="s">
        <v>1810</v>
      </c>
      <c r="D2973" s="6" t="s">
        <v>13809</v>
      </c>
      <c r="E2973" s="6" t="s">
        <v>1812</v>
      </c>
      <c r="F2973" s="6" t="s">
        <v>1812</v>
      </c>
      <c r="G2973" s="6" t="s">
        <v>1812</v>
      </c>
      <c r="H2973" s="6" t="s">
        <v>770</v>
      </c>
      <c r="I2973" s="6" t="s">
        <v>771</v>
      </c>
      <c r="J2973" s="6" t="s">
        <v>772</v>
      </c>
      <c r="K2973" s="6" t="s">
        <v>19</v>
      </c>
      <c r="L2973" s="6" t="s">
        <v>546</v>
      </c>
      <c r="M2973" s="6" t="s">
        <v>440</v>
      </c>
      <c r="N2973" s="6" t="s">
        <v>607</v>
      </c>
      <c r="O2973" s="6" t="s">
        <v>1812</v>
      </c>
      <c r="P2973" s="6" t="s">
        <v>1812</v>
      </c>
      <c r="Q2973" s="6" t="s">
        <v>13089</v>
      </c>
      <c r="R2973" s="6" t="s">
        <v>1812</v>
      </c>
      <c r="S2973" s="6" t="s">
        <v>13090</v>
      </c>
      <c r="T2973" s="6" t="s">
        <v>13115</v>
      </c>
      <c r="U2973" s="6" t="s">
        <v>1812</v>
      </c>
      <c r="V2973" s="6" t="s">
        <v>1812</v>
      </c>
      <c r="W2973" s="6" t="s">
        <v>1816</v>
      </c>
      <c r="X2973" s="6" t="s">
        <v>13810</v>
      </c>
    </row>
    <row r="2974" ht="15.75" customHeight="1">
      <c r="A2974" s="6" t="s">
        <v>13811</v>
      </c>
      <c r="B2974" s="6" t="s">
        <v>13812</v>
      </c>
      <c r="C2974" s="6" t="s">
        <v>1810</v>
      </c>
      <c r="D2974" s="6" t="s">
        <v>13813</v>
      </c>
      <c r="E2974" s="6" t="s">
        <v>1812</v>
      </c>
      <c r="F2974" s="6" t="s">
        <v>1812</v>
      </c>
      <c r="G2974" s="6" t="s">
        <v>1812</v>
      </c>
      <c r="H2974" s="6" t="s">
        <v>796</v>
      </c>
      <c r="I2974" s="6" t="s">
        <v>797</v>
      </c>
      <c r="J2974" s="6" t="s">
        <v>798</v>
      </c>
      <c r="K2974" s="6" t="s">
        <v>799</v>
      </c>
      <c r="L2974" s="6" t="s">
        <v>800</v>
      </c>
      <c r="M2974" s="6" t="s">
        <v>801</v>
      </c>
      <c r="N2974" s="6" t="s">
        <v>607</v>
      </c>
      <c r="O2974" s="6" t="s">
        <v>1812</v>
      </c>
      <c r="P2974" s="6" t="s">
        <v>1812</v>
      </c>
      <c r="Q2974" s="6" t="s">
        <v>13089</v>
      </c>
      <c r="R2974" s="6" t="s">
        <v>1812</v>
      </c>
      <c r="S2974" s="6" t="s">
        <v>13090</v>
      </c>
      <c r="T2974" s="6" t="s">
        <v>13115</v>
      </c>
      <c r="U2974" s="6" t="s">
        <v>1812</v>
      </c>
      <c r="V2974" s="6" t="s">
        <v>1812</v>
      </c>
      <c r="W2974" s="6" t="s">
        <v>1816</v>
      </c>
      <c r="X2974" s="6" t="s">
        <v>13814</v>
      </c>
    </row>
    <row r="2975" ht="15.75" customHeight="1">
      <c r="A2975" s="6" t="s">
        <v>13815</v>
      </c>
      <c r="B2975" s="6" t="s">
        <v>13816</v>
      </c>
      <c r="C2975" s="6" t="s">
        <v>1810</v>
      </c>
      <c r="D2975" s="6" t="s">
        <v>13817</v>
      </c>
      <c r="E2975" s="6" t="s">
        <v>1812</v>
      </c>
      <c r="F2975" s="6" t="s">
        <v>1812</v>
      </c>
      <c r="G2975" s="6" t="s">
        <v>1812</v>
      </c>
      <c r="H2975" s="6" t="s">
        <v>802</v>
      </c>
      <c r="I2975" s="6" t="s">
        <v>803</v>
      </c>
      <c r="J2975" s="6" t="s">
        <v>804</v>
      </c>
      <c r="K2975" s="6" t="s">
        <v>132</v>
      </c>
      <c r="L2975" s="6" t="s">
        <v>805</v>
      </c>
      <c r="M2975" s="6" t="s">
        <v>373</v>
      </c>
      <c r="N2975" s="6" t="s">
        <v>637</v>
      </c>
      <c r="O2975" s="6" t="s">
        <v>1812</v>
      </c>
      <c r="P2975" s="6" t="s">
        <v>1812</v>
      </c>
      <c r="Q2975" s="6" t="s">
        <v>13089</v>
      </c>
      <c r="R2975" s="6" t="s">
        <v>1812</v>
      </c>
      <c r="S2975" s="6" t="s">
        <v>13090</v>
      </c>
      <c r="T2975" s="6" t="s">
        <v>13115</v>
      </c>
      <c r="U2975" s="6" t="s">
        <v>1812</v>
      </c>
      <c r="V2975" s="6" t="s">
        <v>1812</v>
      </c>
      <c r="W2975" s="6" t="s">
        <v>1816</v>
      </c>
      <c r="X2975" s="6" t="s">
        <v>13818</v>
      </c>
    </row>
    <row r="2976" ht="15.75" customHeight="1">
      <c r="A2976" s="6" t="s">
        <v>13819</v>
      </c>
      <c r="B2976" s="6" t="s">
        <v>13820</v>
      </c>
      <c r="C2976" s="6" t="s">
        <v>1810</v>
      </c>
      <c r="D2976" s="6" t="s">
        <v>13821</v>
      </c>
      <c r="E2976" s="6" t="s">
        <v>1812</v>
      </c>
      <c r="F2976" s="6" t="s">
        <v>1812</v>
      </c>
      <c r="G2976" s="6" t="s">
        <v>1812</v>
      </c>
      <c r="H2976" s="6" t="s">
        <v>806</v>
      </c>
      <c r="I2976" s="6" t="s">
        <v>807</v>
      </c>
      <c r="J2976" s="6" t="s">
        <v>808</v>
      </c>
      <c r="K2976" s="6" t="s">
        <v>63</v>
      </c>
      <c r="L2976" s="6" t="s">
        <v>809</v>
      </c>
      <c r="M2976" s="6" t="s">
        <v>140</v>
      </c>
      <c r="N2976" s="6" t="s">
        <v>607</v>
      </c>
      <c r="O2976" s="6" t="s">
        <v>1812</v>
      </c>
      <c r="P2976" s="6" t="s">
        <v>1812</v>
      </c>
      <c r="Q2976" s="6" t="s">
        <v>13089</v>
      </c>
      <c r="R2976" s="6" t="s">
        <v>1812</v>
      </c>
      <c r="S2976" s="6" t="s">
        <v>13169</v>
      </c>
      <c r="T2976" s="6" t="s">
        <v>13115</v>
      </c>
      <c r="U2976" s="6" t="s">
        <v>1812</v>
      </c>
      <c r="V2976" s="6" t="s">
        <v>1812</v>
      </c>
      <c r="W2976" s="6" t="s">
        <v>1816</v>
      </c>
      <c r="X2976" s="6" t="s">
        <v>13822</v>
      </c>
    </row>
    <row r="2977" ht="15.75" customHeight="1">
      <c r="A2977" s="6" t="s">
        <v>13823</v>
      </c>
      <c r="B2977" s="6" t="s">
        <v>13824</v>
      </c>
      <c r="C2977" s="6" t="s">
        <v>1810</v>
      </c>
      <c r="D2977" s="6" t="s">
        <v>13825</v>
      </c>
      <c r="E2977" s="6" t="s">
        <v>1812</v>
      </c>
      <c r="F2977" s="6" t="s">
        <v>1812</v>
      </c>
      <c r="G2977" s="6" t="s">
        <v>1812</v>
      </c>
      <c r="H2977" s="6" t="s">
        <v>683</v>
      </c>
      <c r="I2977" s="6" t="s">
        <v>684</v>
      </c>
      <c r="J2977" s="6" t="s">
        <v>685</v>
      </c>
      <c r="K2977" s="6" t="s">
        <v>137</v>
      </c>
      <c r="L2977" s="6" t="s">
        <v>13541</v>
      </c>
      <c r="M2977" s="6" t="s">
        <v>396</v>
      </c>
      <c r="N2977" s="6" t="s">
        <v>175</v>
      </c>
      <c r="O2977" s="6" t="s">
        <v>1812</v>
      </c>
      <c r="P2977" s="6" t="s">
        <v>1812</v>
      </c>
      <c r="Q2977" s="6" t="s">
        <v>13089</v>
      </c>
      <c r="R2977" s="6" t="s">
        <v>1812</v>
      </c>
      <c r="S2977" s="6" t="s">
        <v>13124</v>
      </c>
      <c r="T2977" s="6" t="s">
        <v>13115</v>
      </c>
      <c r="U2977" s="6" t="s">
        <v>1812</v>
      </c>
      <c r="V2977" s="6" t="s">
        <v>1812</v>
      </c>
      <c r="W2977" s="6" t="s">
        <v>1816</v>
      </c>
      <c r="X2977" s="6" t="s">
        <v>13826</v>
      </c>
    </row>
    <row r="2978" ht="15.75" customHeight="1">
      <c r="A2978" s="6" t="s">
        <v>13827</v>
      </c>
      <c r="B2978" s="6" t="s">
        <v>13828</v>
      </c>
      <c r="C2978" s="6" t="s">
        <v>1810</v>
      </c>
      <c r="D2978" s="6" t="s">
        <v>13829</v>
      </c>
      <c r="E2978" s="6" t="s">
        <v>1812</v>
      </c>
      <c r="F2978" s="6" t="s">
        <v>1812</v>
      </c>
      <c r="G2978" s="6" t="s">
        <v>1812</v>
      </c>
      <c r="H2978" s="6" t="s">
        <v>791</v>
      </c>
      <c r="I2978" s="6" t="s">
        <v>792</v>
      </c>
      <c r="J2978" s="6" t="s">
        <v>793</v>
      </c>
      <c r="K2978" s="6" t="s">
        <v>794</v>
      </c>
      <c r="L2978" s="6" t="s">
        <v>795</v>
      </c>
      <c r="M2978" s="6" t="s">
        <v>128</v>
      </c>
      <c r="N2978" s="6" t="s">
        <v>75</v>
      </c>
      <c r="O2978" s="6" t="s">
        <v>1812</v>
      </c>
      <c r="P2978" s="6" t="s">
        <v>1812</v>
      </c>
      <c r="Q2978" s="6" t="s">
        <v>13089</v>
      </c>
      <c r="R2978" s="6" t="s">
        <v>1812</v>
      </c>
      <c r="S2978" s="6" t="s">
        <v>13090</v>
      </c>
      <c r="T2978" s="6" t="s">
        <v>13115</v>
      </c>
      <c r="U2978" s="6" t="s">
        <v>1812</v>
      </c>
      <c r="V2978" s="6" t="s">
        <v>1812</v>
      </c>
      <c r="W2978" s="6" t="s">
        <v>1816</v>
      </c>
      <c r="X2978" s="6" t="s">
        <v>13830</v>
      </c>
    </row>
    <row r="2979" ht="15.75" customHeight="1">
      <c r="A2979" s="6" t="s">
        <v>13831</v>
      </c>
      <c r="B2979" s="6" t="s">
        <v>13832</v>
      </c>
      <c r="C2979" s="6" t="s">
        <v>1810</v>
      </c>
      <c r="D2979" s="6" t="s">
        <v>13833</v>
      </c>
      <c r="E2979" s="6" t="s">
        <v>1812</v>
      </c>
      <c r="F2979" s="6" t="s">
        <v>1812</v>
      </c>
      <c r="G2979" s="6" t="s">
        <v>1812</v>
      </c>
      <c r="H2979" s="6" t="s">
        <v>13582</v>
      </c>
      <c r="I2979" s="6" t="s">
        <v>710</v>
      </c>
      <c r="J2979" s="6" t="s">
        <v>711</v>
      </c>
      <c r="K2979" s="6" t="s">
        <v>712</v>
      </c>
      <c r="L2979" s="6" t="s">
        <v>713</v>
      </c>
      <c r="M2979" s="6" t="s">
        <v>440</v>
      </c>
      <c r="N2979" s="6" t="s">
        <v>607</v>
      </c>
      <c r="O2979" s="6" t="s">
        <v>1812</v>
      </c>
      <c r="P2979" s="6" t="s">
        <v>1812</v>
      </c>
      <c r="Q2979" s="6" t="s">
        <v>13089</v>
      </c>
      <c r="R2979" s="6" t="s">
        <v>1812</v>
      </c>
      <c r="S2979" s="6" t="s">
        <v>13090</v>
      </c>
      <c r="T2979" s="6" t="s">
        <v>13115</v>
      </c>
      <c r="U2979" s="6" t="s">
        <v>1812</v>
      </c>
      <c r="V2979" s="6" t="s">
        <v>1812</v>
      </c>
      <c r="W2979" s="6" t="s">
        <v>1816</v>
      </c>
      <c r="X2979" s="6" t="s">
        <v>13834</v>
      </c>
    </row>
    <row r="2980" ht="15.75" customHeight="1">
      <c r="A2980" s="6" t="s">
        <v>13835</v>
      </c>
      <c r="B2980" s="6" t="s">
        <v>13836</v>
      </c>
      <c r="C2980" s="6" t="s">
        <v>1810</v>
      </c>
      <c r="D2980" s="6" t="s">
        <v>13837</v>
      </c>
      <c r="E2980" s="6" t="s">
        <v>1812</v>
      </c>
      <c r="F2980" s="6" t="s">
        <v>1812</v>
      </c>
      <c r="G2980" s="6" t="s">
        <v>1812</v>
      </c>
      <c r="H2980" s="6" t="s">
        <v>815</v>
      </c>
      <c r="I2980" s="6" t="s">
        <v>816</v>
      </c>
      <c r="J2980" s="6" t="s">
        <v>817</v>
      </c>
      <c r="K2980" s="6" t="s">
        <v>126</v>
      </c>
      <c r="L2980" s="6" t="s">
        <v>818</v>
      </c>
      <c r="M2980" s="6" t="s">
        <v>465</v>
      </c>
      <c r="N2980" s="6" t="s">
        <v>75</v>
      </c>
      <c r="O2980" s="6" t="s">
        <v>1812</v>
      </c>
      <c r="P2980" s="6" t="s">
        <v>1812</v>
      </c>
      <c r="Q2980" s="6" t="s">
        <v>13089</v>
      </c>
      <c r="R2980" s="6" t="s">
        <v>1812</v>
      </c>
      <c r="S2980" s="6" t="s">
        <v>13728</v>
      </c>
      <c r="T2980" s="6" t="s">
        <v>13115</v>
      </c>
      <c r="U2980" s="6" t="s">
        <v>1812</v>
      </c>
      <c r="V2980" s="6" t="s">
        <v>1812</v>
      </c>
      <c r="W2980" s="6" t="s">
        <v>1816</v>
      </c>
      <c r="X2980" s="6" t="s">
        <v>13838</v>
      </c>
    </row>
    <row r="2981" ht="15.75" customHeight="1">
      <c r="A2981" s="6" t="s">
        <v>13839</v>
      </c>
      <c r="B2981" s="6" t="s">
        <v>13840</v>
      </c>
      <c r="C2981" s="6" t="s">
        <v>1810</v>
      </c>
      <c r="D2981" s="6" t="s">
        <v>13841</v>
      </c>
      <c r="E2981" s="6" t="s">
        <v>1812</v>
      </c>
      <c r="F2981" s="6" t="s">
        <v>1812</v>
      </c>
      <c r="G2981" s="6" t="s">
        <v>1812</v>
      </c>
      <c r="H2981" s="6" t="s">
        <v>819</v>
      </c>
      <c r="I2981" s="6" t="s">
        <v>820</v>
      </c>
      <c r="J2981" s="6" t="s">
        <v>821</v>
      </c>
      <c r="K2981" s="6" t="s">
        <v>560</v>
      </c>
      <c r="L2981" s="6" t="s">
        <v>822</v>
      </c>
      <c r="M2981" s="6" t="s">
        <v>205</v>
      </c>
      <c r="N2981" s="6" t="s">
        <v>13352</v>
      </c>
      <c r="O2981" s="6" t="s">
        <v>1812</v>
      </c>
      <c r="P2981" s="6" t="s">
        <v>1812</v>
      </c>
      <c r="Q2981" s="6" t="s">
        <v>13089</v>
      </c>
      <c r="R2981" s="6" t="s">
        <v>1812</v>
      </c>
      <c r="S2981" s="6" t="s">
        <v>13728</v>
      </c>
      <c r="T2981" s="6" t="s">
        <v>13115</v>
      </c>
      <c r="U2981" s="6" t="s">
        <v>1812</v>
      </c>
      <c r="V2981" s="6" t="s">
        <v>1812</v>
      </c>
      <c r="W2981" s="6" t="s">
        <v>1816</v>
      </c>
      <c r="X2981" s="6" t="s">
        <v>13842</v>
      </c>
    </row>
    <row r="2982" ht="15.75" customHeight="1">
      <c r="A2982" s="6" t="s">
        <v>13843</v>
      </c>
      <c r="B2982" s="6" t="s">
        <v>13844</v>
      </c>
      <c r="C2982" s="6" t="s">
        <v>1810</v>
      </c>
      <c r="D2982" s="6" t="s">
        <v>13845</v>
      </c>
      <c r="E2982" s="6" t="s">
        <v>1812</v>
      </c>
      <c r="F2982" s="6" t="s">
        <v>1812</v>
      </c>
      <c r="G2982" s="6" t="s">
        <v>1812</v>
      </c>
      <c r="H2982" s="6" t="s">
        <v>823</v>
      </c>
      <c r="I2982" s="6" t="s">
        <v>824</v>
      </c>
      <c r="J2982" s="6" t="s">
        <v>825</v>
      </c>
      <c r="K2982" s="6" t="s">
        <v>66</v>
      </c>
      <c r="L2982" s="6" t="s">
        <v>826</v>
      </c>
      <c r="M2982" s="6" t="s">
        <v>175</v>
      </c>
      <c r="N2982" s="6" t="s">
        <v>607</v>
      </c>
      <c r="O2982" s="6" t="s">
        <v>1812</v>
      </c>
      <c r="P2982" s="6" t="s">
        <v>1812</v>
      </c>
      <c r="Q2982" s="6" t="s">
        <v>13089</v>
      </c>
      <c r="R2982" s="6" t="s">
        <v>1812</v>
      </c>
      <c r="S2982" s="6" t="s">
        <v>13478</v>
      </c>
      <c r="T2982" s="6" t="s">
        <v>13115</v>
      </c>
      <c r="U2982" s="6" t="s">
        <v>1812</v>
      </c>
      <c r="V2982" s="6" t="s">
        <v>1812</v>
      </c>
      <c r="W2982" s="6" t="s">
        <v>1816</v>
      </c>
      <c r="X2982" s="6" t="s">
        <v>13846</v>
      </c>
    </row>
    <row r="2983" ht="15.75" customHeight="1">
      <c r="A2983" s="6" t="s">
        <v>13847</v>
      </c>
      <c r="B2983" s="6" t="s">
        <v>13848</v>
      </c>
      <c r="C2983" s="6" t="s">
        <v>1810</v>
      </c>
      <c r="D2983" s="6" t="s">
        <v>13849</v>
      </c>
      <c r="E2983" s="6" t="s">
        <v>1812</v>
      </c>
      <c r="F2983" s="6" t="s">
        <v>1812</v>
      </c>
      <c r="G2983" s="6" t="s">
        <v>1812</v>
      </c>
      <c r="H2983" s="6" t="s">
        <v>13550</v>
      </c>
      <c r="I2983" s="6" t="s">
        <v>688</v>
      </c>
      <c r="J2983" s="6" t="s">
        <v>689</v>
      </c>
      <c r="K2983" s="6" t="s">
        <v>690</v>
      </c>
      <c r="L2983" s="6" t="s">
        <v>691</v>
      </c>
      <c r="M2983" s="6" t="s">
        <v>638</v>
      </c>
      <c r="N2983" s="6" t="s">
        <v>75</v>
      </c>
      <c r="O2983" s="6" t="s">
        <v>1812</v>
      </c>
      <c r="P2983" s="6" t="s">
        <v>1812</v>
      </c>
      <c r="Q2983" s="6" t="s">
        <v>13089</v>
      </c>
      <c r="R2983" s="6" t="s">
        <v>1812</v>
      </c>
      <c r="S2983" s="6" t="s">
        <v>13353</v>
      </c>
      <c r="T2983" s="6" t="s">
        <v>13115</v>
      </c>
      <c r="U2983" s="6" t="s">
        <v>1812</v>
      </c>
      <c r="V2983" s="6" t="s">
        <v>1812</v>
      </c>
      <c r="W2983" s="6" t="s">
        <v>1816</v>
      </c>
      <c r="X2983" s="6" t="s">
        <v>13850</v>
      </c>
    </row>
    <row r="2984" ht="15.75" customHeight="1">
      <c r="A2984" s="6" t="s">
        <v>13851</v>
      </c>
      <c r="B2984" s="6" t="s">
        <v>13852</v>
      </c>
      <c r="C2984" s="6" t="s">
        <v>1810</v>
      </c>
      <c r="D2984" s="6" t="s">
        <v>13853</v>
      </c>
      <c r="E2984" s="6" t="s">
        <v>1812</v>
      </c>
      <c r="F2984" s="6" t="s">
        <v>1812</v>
      </c>
      <c r="G2984" s="6" t="s">
        <v>1812</v>
      </c>
      <c r="H2984" s="6" t="s">
        <v>365</v>
      </c>
      <c r="I2984" s="6" t="s">
        <v>366</v>
      </c>
      <c r="J2984" s="6" t="s">
        <v>367</v>
      </c>
      <c r="K2984" s="6" t="s">
        <v>368</v>
      </c>
      <c r="L2984" s="6" t="s">
        <v>369</v>
      </c>
      <c r="M2984" s="6" t="s">
        <v>208</v>
      </c>
      <c r="N2984" s="6" t="s">
        <v>107</v>
      </c>
      <c r="O2984" s="6" t="s">
        <v>1812</v>
      </c>
      <c r="P2984" s="6" t="s">
        <v>1812</v>
      </c>
      <c r="Q2984" s="6" t="s">
        <v>13089</v>
      </c>
      <c r="R2984" s="6" t="s">
        <v>1812</v>
      </c>
      <c r="S2984" s="6" t="s">
        <v>13114</v>
      </c>
      <c r="T2984" s="6" t="s">
        <v>13115</v>
      </c>
      <c r="U2984" s="6" t="s">
        <v>1812</v>
      </c>
      <c r="V2984" s="6" t="s">
        <v>1812</v>
      </c>
      <c r="W2984" s="6" t="s">
        <v>1816</v>
      </c>
      <c r="X2984" s="6" t="s">
        <v>13854</v>
      </c>
    </row>
    <row r="2985" ht="15.75" customHeight="1">
      <c r="A2985" s="6" t="s">
        <v>13855</v>
      </c>
      <c r="B2985" s="6" t="s">
        <v>13856</v>
      </c>
      <c r="C2985" s="6" t="s">
        <v>1810</v>
      </c>
      <c r="D2985" s="6" t="s">
        <v>13857</v>
      </c>
      <c r="E2985" s="6" t="s">
        <v>1812</v>
      </c>
      <c r="F2985" s="6" t="s">
        <v>1812</v>
      </c>
      <c r="G2985" s="6" t="s">
        <v>1812</v>
      </c>
      <c r="H2985" s="6" t="s">
        <v>643</v>
      </c>
      <c r="I2985" s="6" t="s">
        <v>644</v>
      </c>
      <c r="J2985" s="6" t="s">
        <v>645</v>
      </c>
      <c r="K2985" s="6" t="s">
        <v>646</v>
      </c>
      <c r="L2985" s="6" t="s">
        <v>647</v>
      </c>
      <c r="M2985" s="6" t="s">
        <v>424</v>
      </c>
      <c r="N2985" s="6" t="s">
        <v>75</v>
      </c>
      <c r="O2985" s="6" t="s">
        <v>1812</v>
      </c>
      <c r="P2985" s="6" t="s">
        <v>1812</v>
      </c>
      <c r="Q2985" s="6" t="s">
        <v>13089</v>
      </c>
      <c r="R2985" s="6" t="s">
        <v>1812</v>
      </c>
      <c r="S2985" s="6" t="s">
        <v>13300</v>
      </c>
      <c r="T2985" s="6" t="s">
        <v>13115</v>
      </c>
      <c r="U2985" s="6" t="s">
        <v>1812</v>
      </c>
      <c r="V2985" s="6" t="s">
        <v>1812</v>
      </c>
      <c r="W2985" s="6" t="s">
        <v>1816</v>
      </c>
      <c r="X2985" s="6" t="s">
        <v>13858</v>
      </c>
    </row>
    <row r="2986" ht="15.75" customHeight="1">
      <c r="A2986" s="6" t="s">
        <v>13859</v>
      </c>
      <c r="B2986" s="6" t="s">
        <v>13860</v>
      </c>
      <c r="C2986" s="6" t="s">
        <v>1810</v>
      </c>
      <c r="D2986" s="6" t="s">
        <v>13861</v>
      </c>
      <c r="E2986" s="6" t="s">
        <v>1812</v>
      </c>
      <c r="F2986" s="6" t="s">
        <v>1812</v>
      </c>
      <c r="G2986" s="6" t="s">
        <v>1812</v>
      </c>
      <c r="H2986" s="6" t="s">
        <v>827</v>
      </c>
      <c r="I2986" s="6" t="s">
        <v>828</v>
      </c>
      <c r="J2986" s="6" t="s">
        <v>829</v>
      </c>
      <c r="K2986" s="6" t="s">
        <v>446</v>
      </c>
      <c r="L2986" s="6" t="s">
        <v>830</v>
      </c>
      <c r="M2986" s="6" t="s">
        <v>831</v>
      </c>
      <c r="N2986" s="6" t="s">
        <v>75</v>
      </c>
      <c r="O2986" s="6" t="s">
        <v>1812</v>
      </c>
      <c r="P2986" s="6" t="s">
        <v>1812</v>
      </c>
      <c r="Q2986" s="6" t="s">
        <v>13089</v>
      </c>
      <c r="R2986" s="6" t="s">
        <v>1812</v>
      </c>
      <c r="S2986" s="6" t="s">
        <v>13314</v>
      </c>
      <c r="T2986" s="6" t="s">
        <v>13115</v>
      </c>
      <c r="U2986" s="6" t="s">
        <v>1812</v>
      </c>
      <c r="V2986" s="6" t="s">
        <v>1812</v>
      </c>
      <c r="W2986" s="6" t="s">
        <v>1816</v>
      </c>
      <c r="X2986" s="6" t="s">
        <v>13862</v>
      </c>
    </row>
    <row r="2987" ht="15.75" customHeight="1">
      <c r="A2987" s="6" t="s">
        <v>13863</v>
      </c>
      <c r="B2987" s="6" t="s">
        <v>13864</v>
      </c>
      <c r="C2987" s="6" t="s">
        <v>1810</v>
      </c>
      <c r="D2987" s="6" t="s">
        <v>13865</v>
      </c>
      <c r="E2987" s="6" t="s">
        <v>1812</v>
      </c>
      <c r="F2987" s="6" t="s">
        <v>1812</v>
      </c>
      <c r="G2987" s="6" t="s">
        <v>1812</v>
      </c>
      <c r="H2987" s="6" t="s">
        <v>573</v>
      </c>
      <c r="I2987" s="6" t="s">
        <v>13298</v>
      </c>
      <c r="J2987" s="6" t="s">
        <v>575</v>
      </c>
      <c r="K2987" s="6" t="s">
        <v>576</v>
      </c>
      <c r="L2987" s="6" t="s">
        <v>577</v>
      </c>
      <c r="M2987" s="6" t="s">
        <v>13299</v>
      </c>
      <c r="N2987" s="6" t="s">
        <v>13352</v>
      </c>
      <c r="O2987" s="6" t="s">
        <v>1812</v>
      </c>
      <c r="P2987" s="6" t="s">
        <v>1812</v>
      </c>
      <c r="Q2987" s="6" t="s">
        <v>13089</v>
      </c>
      <c r="R2987" s="6" t="s">
        <v>1812</v>
      </c>
      <c r="S2987" s="6" t="s">
        <v>13300</v>
      </c>
      <c r="T2987" s="6" t="s">
        <v>13115</v>
      </c>
      <c r="U2987" s="6" t="s">
        <v>1812</v>
      </c>
      <c r="V2987" s="6" t="s">
        <v>1812</v>
      </c>
      <c r="W2987" s="6" t="s">
        <v>1816</v>
      </c>
      <c r="X2987" s="6" t="s">
        <v>13866</v>
      </c>
    </row>
    <row r="2988" ht="15.75" customHeight="1">
      <c r="A2988" s="6" t="s">
        <v>13867</v>
      </c>
      <c r="B2988" s="6" t="s">
        <v>13868</v>
      </c>
      <c r="C2988" s="6" t="s">
        <v>1810</v>
      </c>
      <c r="D2988" s="6" t="s">
        <v>13869</v>
      </c>
      <c r="E2988" s="6" t="s">
        <v>1812</v>
      </c>
      <c r="F2988" s="6" t="s">
        <v>1812</v>
      </c>
      <c r="G2988" s="6" t="s">
        <v>1812</v>
      </c>
      <c r="H2988" s="6" t="s">
        <v>832</v>
      </c>
      <c r="I2988" s="6" t="s">
        <v>833</v>
      </c>
      <c r="J2988" s="6" t="s">
        <v>834</v>
      </c>
      <c r="K2988" s="6" t="s">
        <v>835</v>
      </c>
      <c r="L2988" s="6" t="s">
        <v>836</v>
      </c>
      <c r="M2988" s="6" t="s">
        <v>151</v>
      </c>
      <c r="N2988" s="6" t="s">
        <v>190</v>
      </c>
      <c r="O2988" s="6" t="s">
        <v>1812</v>
      </c>
      <c r="P2988" s="6" t="s">
        <v>1812</v>
      </c>
      <c r="Q2988" s="6" t="s">
        <v>13089</v>
      </c>
      <c r="R2988" s="6" t="s">
        <v>1812</v>
      </c>
      <c r="S2988" s="6" t="s">
        <v>13300</v>
      </c>
      <c r="T2988" s="6" t="s">
        <v>13115</v>
      </c>
      <c r="U2988" s="6" t="s">
        <v>1812</v>
      </c>
      <c r="V2988" s="6" t="s">
        <v>1812</v>
      </c>
      <c r="W2988" s="6" t="s">
        <v>1816</v>
      </c>
      <c r="X2988" s="6" t="s">
        <v>13870</v>
      </c>
    </row>
    <row r="2989" ht="15.75" customHeight="1">
      <c r="A2989" s="6" t="s">
        <v>13871</v>
      </c>
      <c r="B2989" s="6" t="s">
        <v>13872</v>
      </c>
      <c r="C2989" s="6" t="s">
        <v>1810</v>
      </c>
      <c r="D2989" s="6" t="s">
        <v>13873</v>
      </c>
      <c r="E2989" s="6" t="s">
        <v>1812</v>
      </c>
      <c r="F2989" s="6" t="s">
        <v>1812</v>
      </c>
      <c r="G2989" s="6" t="s">
        <v>1812</v>
      </c>
      <c r="H2989" s="6" t="s">
        <v>837</v>
      </c>
      <c r="I2989" s="6" t="s">
        <v>838</v>
      </c>
      <c r="J2989" s="6" t="s">
        <v>708</v>
      </c>
      <c r="K2989" s="6" t="s">
        <v>12633</v>
      </c>
      <c r="L2989" s="6" t="s">
        <v>443</v>
      </c>
      <c r="M2989" s="6" t="s">
        <v>81</v>
      </c>
      <c r="N2989" s="6" t="s">
        <v>190</v>
      </c>
      <c r="O2989" s="6" t="s">
        <v>1812</v>
      </c>
      <c r="P2989" s="6" t="s">
        <v>1812</v>
      </c>
      <c r="Q2989" s="6" t="s">
        <v>13089</v>
      </c>
      <c r="R2989" s="6" t="s">
        <v>1812</v>
      </c>
      <c r="S2989" s="6" t="s">
        <v>13563</v>
      </c>
      <c r="T2989" s="6" t="s">
        <v>13115</v>
      </c>
      <c r="U2989" s="6" t="s">
        <v>1812</v>
      </c>
      <c r="V2989" s="6" t="s">
        <v>1812</v>
      </c>
      <c r="W2989" s="6" t="s">
        <v>1816</v>
      </c>
      <c r="X2989" s="6" t="s">
        <v>13874</v>
      </c>
    </row>
    <row r="2990" ht="15.75" customHeight="1">
      <c r="A2990" s="6" t="s">
        <v>13875</v>
      </c>
      <c r="B2990" s="6" t="s">
        <v>13876</v>
      </c>
      <c r="C2990" s="6" t="s">
        <v>1810</v>
      </c>
      <c r="D2990" s="6" t="s">
        <v>13877</v>
      </c>
      <c r="E2990" s="6" t="s">
        <v>1812</v>
      </c>
      <c r="F2990" s="6" t="s">
        <v>1812</v>
      </c>
      <c r="G2990" s="6" t="s">
        <v>1812</v>
      </c>
      <c r="H2990" s="6" t="s">
        <v>593</v>
      </c>
      <c r="I2990" s="6" t="s">
        <v>594</v>
      </c>
      <c r="J2990" s="6" t="s">
        <v>595</v>
      </c>
      <c r="K2990" s="6" t="s">
        <v>13323</v>
      </c>
      <c r="L2990" s="6" t="s">
        <v>597</v>
      </c>
      <c r="M2990" s="6" t="s">
        <v>13324</v>
      </c>
      <c r="N2990" s="6" t="s">
        <v>190</v>
      </c>
      <c r="O2990" s="6" t="s">
        <v>1812</v>
      </c>
      <c r="P2990" s="6" t="s">
        <v>1812</v>
      </c>
      <c r="Q2990" s="6" t="s">
        <v>13089</v>
      </c>
      <c r="R2990" s="6" t="s">
        <v>1812</v>
      </c>
      <c r="S2990" s="6" t="s">
        <v>13314</v>
      </c>
      <c r="T2990" s="6" t="s">
        <v>13115</v>
      </c>
      <c r="U2990" s="6" t="s">
        <v>1812</v>
      </c>
      <c r="V2990" s="6" t="s">
        <v>1812</v>
      </c>
      <c r="W2990" s="6" t="s">
        <v>1816</v>
      </c>
      <c r="X2990" s="6" t="s">
        <v>13878</v>
      </c>
    </row>
    <row r="2991" ht="15.75" customHeight="1">
      <c r="A2991" s="6" t="s">
        <v>13879</v>
      </c>
      <c r="B2991" s="6" t="s">
        <v>13880</v>
      </c>
      <c r="C2991" s="6" t="s">
        <v>1810</v>
      </c>
      <c r="D2991" s="6" t="s">
        <v>13881</v>
      </c>
      <c r="E2991" s="6" t="s">
        <v>1812</v>
      </c>
      <c r="F2991" s="6" t="s">
        <v>1812</v>
      </c>
      <c r="G2991" s="6" t="s">
        <v>1812</v>
      </c>
      <c r="H2991" s="6" t="s">
        <v>827</v>
      </c>
      <c r="I2991" s="6" t="s">
        <v>828</v>
      </c>
      <c r="J2991" s="6" t="s">
        <v>829</v>
      </c>
      <c r="K2991" s="6" t="s">
        <v>446</v>
      </c>
      <c r="L2991" s="6" t="s">
        <v>830</v>
      </c>
      <c r="M2991" s="6" t="s">
        <v>831</v>
      </c>
      <c r="N2991" s="6" t="s">
        <v>190</v>
      </c>
      <c r="O2991" s="6" t="s">
        <v>1812</v>
      </c>
      <c r="P2991" s="6" t="s">
        <v>1812</v>
      </c>
      <c r="Q2991" s="6" t="s">
        <v>13089</v>
      </c>
      <c r="R2991" s="6" t="s">
        <v>1812</v>
      </c>
      <c r="S2991" s="6" t="s">
        <v>13314</v>
      </c>
      <c r="T2991" s="6" t="s">
        <v>13115</v>
      </c>
      <c r="U2991" s="6" t="s">
        <v>1812</v>
      </c>
      <c r="V2991" s="6" t="s">
        <v>1812</v>
      </c>
      <c r="W2991" s="6" t="s">
        <v>1816</v>
      </c>
      <c r="X2991" s="6" t="s">
        <v>13882</v>
      </c>
    </row>
    <row r="2992" ht="15.75" customHeight="1">
      <c r="A2992" s="6" t="s">
        <v>13883</v>
      </c>
      <c r="B2992" s="6" t="s">
        <v>13884</v>
      </c>
      <c r="C2992" s="6" t="s">
        <v>1810</v>
      </c>
      <c r="D2992" s="6" t="s">
        <v>13885</v>
      </c>
      <c r="E2992" s="6" t="s">
        <v>1812</v>
      </c>
      <c r="F2992" s="6" t="s">
        <v>1812</v>
      </c>
      <c r="G2992" s="6" t="s">
        <v>1812</v>
      </c>
      <c r="H2992" s="6" t="s">
        <v>623</v>
      </c>
      <c r="I2992" s="6" t="s">
        <v>624</v>
      </c>
      <c r="J2992" s="6" t="s">
        <v>625</v>
      </c>
      <c r="K2992" s="6" t="s">
        <v>60</v>
      </c>
      <c r="L2992" s="6" t="s">
        <v>626</v>
      </c>
      <c r="M2992" s="6" t="s">
        <v>13352</v>
      </c>
      <c r="N2992" s="6" t="s">
        <v>171</v>
      </c>
      <c r="O2992" s="6" t="s">
        <v>1812</v>
      </c>
      <c r="P2992" s="6" t="s">
        <v>1812</v>
      </c>
      <c r="Q2992" s="6" t="s">
        <v>13089</v>
      </c>
      <c r="R2992" s="6" t="s">
        <v>1812</v>
      </c>
      <c r="S2992" s="6" t="s">
        <v>13353</v>
      </c>
      <c r="T2992" s="6" t="s">
        <v>13115</v>
      </c>
      <c r="U2992" s="6" t="s">
        <v>1812</v>
      </c>
      <c r="V2992" s="6" t="s">
        <v>1812</v>
      </c>
      <c r="W2992" s="6" t="s">
        <v>1816</v>
      </c>
      <c r="X2992" s="6" t="s">
        <v>13886</v>
      </c>
    </row>
    <row r="2993" ht="15.75" customHeight="1">
      <c r="A2993" s="6" t="s">
        <v>13887</v>
      </c>
      <c r="B2993" s="6" t="s">
        <v>13888</v>
      </c>
      <c r="C2993" s="6" t="s">
        <v>1810</v>
      </c>
      <c r="D2993" s="6" t="s">
        <v>13889</v>
      </c>
      <c r="E2993" s="6" t="s">
        <v>1812</v>
      </c>
      <c r="F2993" s="6" t="s">
        <v>1812</v>
      </c>
      <c r="G2993" s="6" t="s">
        <v>1812</v>
      </c>
      <c r="H2993" s="6" t="s">
        <v>840</v>
      </c>
      <c r="I2993" s="6" t="s">
        <v>841</v>
      </c>
      <c r="J2993" s="6" t="s">
        <v>416</v>
      </c>
      <c r="K2993" s="6" t="s">
        <v>842</v>
      </c>
      <c r="L2993" s="6" t="s">
        <v>843</v>
      </c>
      <c r="M2993" s="6" t="s">
        <v>844</v>
      </c>
      <c r="N2993" s="6" t="s">
        <v>178</v>
      </c>
      <c r="O2993" s="6" t="s">
        <v>1812</v>
      </c>
      <c r="P2993" s="6" t="s">
        <v>1812</v>
      </c>
      <c r="Q2993" s="6" t="s">
        <v>13089</v>
      </c>
      <c r="R2993" s="6" t="s">
        <v>1812</v>
      </c>
      <c r="S2993" s="6" t="s">
        <v>13289</v>
      </c>
      <c r="T2993" s="6" t="s">
        <v>13115</v>
      </c>
      <c r="U2993" s="6" t="s">
        <v>1812</v>
      </c>
      <c r="V2993" s="6" t="s">
        <v>1812</v>
      </c>
      <c r="W2993" s="6" t="s">
        <v>1816</v>
      </c>
      <c r="X2993" s="6" t="s">
        <v>13890</v>
      </c>
    </row>
    <row r="2994" ht="15.75" customHeight="1">
      <c r="A2994" s="6" t="s">
        <v>13891</v>
      </c>
      <c r="B2994" s="6" t="s">
        <v>13892</v>
      </c>
      <c r="C2994" s="6" t="s">
        <v>1810</v>
      </c>
      <c r="D2994" s="6" t="s">
        <v>13893</v>
      </c>
      <c r="E2994" s="6" t="s">
        <v>1812</v>
      </c>
      <c r="F2994" s="6" t="s">
        <v>1812</v>
      </c>
      <c r="G2994" s="6" t="s">
        <v>1812</v>
      </c>
      <c r="H2994" s="6" t="s">
        <v>588</v>
      </c>
      <c r="I2994" s="6" t="s">
        <v>589</v>
      </c>
      <c r="J2994" s="6" t="s">
        <v>389</v>
      </c>
      <c r="K2994" s="6" t="s">
        <v>590</v>
      </c>
      <c r="L2994" s="6" t="s">
        <v>591</v>
      </c>
      <c r="M2994" s="6" t="s">
        <v>592</v>
      </c>
      <c r="N2994" s="6" t="s">
        <v>178</v>
      </c>
      <c r="O2994" s="6" t="s">
        <v>1812</v>
      </c>
      <c r="P2994" s="6" t="s">
        <v>1812</v>
      </c>
      <c r="Q2994" s="6" t="s">
        <v>13089</v>
      </c>
      <c r="R2994" s="6" t="s">
        <v>1812</v>
      </c>
      <c r="S2994" s="6" t="s">
        <v>13289</v>
      </c>
      <c r="T2994" s="6" t="s">
        <v>13115</v>
      </c>
      <c r="U2994" s="6" t="s">
        <v>1812</v>
      </c>
      <c r="V2994" s="6" t="s">
        <v>1812</v>
      </c>
      <c r="W2994" s="6" t="s">
        <v>1816</v>
      </c>
      <c r="X2994" s="6" t="s">
        <v>13894</v>
      </c>
    </row>
    <row r="2995" ht="15.75" customHeight="1">
      <c r="A2995" s="6" t="s">
        <v>13895</v>
      </c>
      <c r="B2995" s="6" t="s">
        <v>13896</v>
      </c>
      <c r="C2995" s="6" t="s">
        <v>1810</v>
      </c>
      <c r="D2995" s="6" t="s">
        <v>13897</v>
      </c>
      <c r="E2995" s="6" t="s">
        <v>1812</v>
      </c>
      <c r="F2995" s="6" t="s">
        <v>1812</v>
      </c>
      <c r="G2995" s="6" t="s">
        <v>1812</v>
      </c>
      <c r="H2995" s="6" t="s">
        <v>845</v>
      </c>
      <c r="I2995" s="6" t="s">
        <v>846</v>
      </c>
      <c r="J2995" s="6" t="s">
        <v>847</v>
      </c>
      <c r="K2995" s="6" t="s">
        <v>53</v>
      </c>
      <c r="L2995" s="6" t="s">
        <v>848</v>
      </c>
      <c r="M2995" s="6" t="s">
        <v>849</v>
      </c>
      <c r="N2995" s="6" t="s">
        <v>190</v>
      </c>
      <c r="O2995" s="6" t="s">
        <v>1812</v>
      </c>
      <c r="P2995" s="6" t="s">
        <v>1812</v>
      </c>
      <c r="Q2995" s="6" t="s">
        <v>13089</v>
      </c>
      <c r="R2995" s="6" t="s">
        <v>1812</v>
      </c>
      <c r="S2995" s="6" t="s">
        <v>13289</v>
      </c>
      <c r="T2995" s="6" t="s">
        <v>13115</v>
      </c>
      <c r="U2995" s="6" t="s">
        <v>1812</v>
      </c>
      <c r="V2995" s="6" t="s">
        <v>1812</v>
      </c>
      <c r="W2995" s="6" t="s">
        <v>1816</v>
      </c>
      <c r="X2995" s="6" t="s">
        <v>13898</v>
      </c>
    </row>
    <row r="2996" ht="15.75" customHeight="1">
      <c r="A2996" s="6" t="s">
        <v>13899</v>
      </c>
      <c r="B2996" s="6" t="s">
        <v>13900</v>
      </c>
      <c r="C2996" s="6" t="s">
        <v>1810</v>
      </c>
      <c r="D2996" s="6" t="s">
        <v>13901</v>
      </c>
      <c r="E2996" s="6" t="s">
        <v>1812</v>
      </c>
      <c r="F2996" s="6" t="s">
        <v>1812</v>
      </c>
      <c r="G2996" s="6" t="s">
        <v>1812</v>
      </c>
      <c r="H2996" s="6" t="s">
        <v>850</v>
      </c>
      <c r="I2996" s="6" t="s">
        <v>851</v>
      </c>
      <c r="J2996" s="6" t="s">
        <v>13789</v>
      </c>
      <c r="K2996" s="6" t="s">
        <v>852</v>
      </c>
      <c r="L2996" s="6" t="s">
        <v>853</v>
      </c>
      <c r="M2996" s="6" t="s">
        <v>592</v>
      </c>
      <c r="N2996" s="6" t="s">
        <v>171</v>
      </c>
      <c r="O2996" s="6" t="s">
        <v>1812</v>
      </c>
      <c r="P2996" s="6" t="s">
        <v>1812</v>
      </c>
      <c r="Q2996" s="6" t="s">
        <v>13089</v>
      </c>
      <c r="R2996" s="6" t="s">
        <v>1812</v>
      </c>
      <c r="S2996" s="6" t="s">
        <v>13289</v>
      </c>
      <c r="T2996" s="6" t="s">
        <v>13115</v>
      </c>
      <c r="U2996" s="6" t="s">
        <v>1812</v>
      </c>
      <c r="V2996" s="6" t="s">
        <v>1812</v>
      </c>
      <c r="W2996" s="6" t="s">
        <v>1816</v>
      </c>
      <c r="X2996" s="6" t="s">
        <v>13902</v>
      </c>
    </row>
    <row r="2997" ht="15.75" customHeight="1">
      <c r="A2997" s="6" t="s">
        <v>13903</v>
      </c>
      <c r="B2997" s="6" t="s">
        <v>13904</v>
      </c>
      <c r="C2997" s="6" t="s">
        <v>1810</v>
      </c>
      <c r="D2997" s="6" t="s">
        <v>13905</v>
      </c>
      <c r="E2997" s="6" t="s">
        <v>1812</v>
      </c>
      <c r="F2997" s="6" t="s">
        <v>1812</v>
      </c>
      <c r="G2997" s="6" t="s">
        <v>1812</v>
      </c>
      <c r="H2997" s="6" t="s">
        <v>854</v>
      </c>
      <c r="I2997" s="6" t="s">
        <v>855</v>
      </c>
      <c r="J2997" s="6" t="s">
        <v>13906</v>
      </c>
      <c r="K2997" s="6" t="s">
        <v>432</v>
      </c>
      <c r="L2997" s="6" t="s">
        <v>857</v>
      </c>
      <c r="M2997" s="6" t="s">
        <v>858</v>
      </c>
      <c r="N2997" s="6" t="s">
        <v>154</v>
      </c>
      <c r="O2997" s="6" t="s">
        <v>1812</v>
      </c>
      <c r="P2997" s="6" t="s">
        <v>1812</v>
      </c>
      <c r="Q2997" s="6" t="s">
        <v>13089</v>
      </c>
      <c r="R2997" s="6" t="s">
        <v>1812</v>
      </c>
      <c r="S2997" s="6" t="s">
        <v>13563</v>
      </c>
      <c r="T2997" s="6" t="s">
        <v>13115</v>
      </c>
      <c r="U2997" s="6" t="s">
        <v>1812</v>
      </c>
      <c r="V2997" s="6" t="s">
        <v>1812</v>
      </c>
      <c r="W2997" s="6" t="s">
        <v>1816</v>
      </c>
      <c r="X2997" s="6" t="s">
        <v>13907</v>
      </c>
    </row>
    <row r="2998" ht="15.75" customHeight="1">
      <c r="A2998" s="6" t="s">
        <v>13908</v>
      </c>
      <c r="B2998" s="6" t="s">
        <v>13909</v>
      </c>
      <c r="C2998" s="6" t="s">
        <v>1810</v>
      </c>
      <c r="D2998" s="6" t="s">
        <v>13910</v>
      </c>
      <c r="E2998" s="6" t="s">
        <v>1812</v>
      </c>
      <c r="F2998" s="6" t="s">
        <v>1812</v>
      </c>
      <c r="G2998" s="6" t="s">
        <v>1812</v>
      </c>
      <c r="H2998" s="6" t="s">
        <v>845</v>
      </c>
      <c r="I2998" s="6" t="s">
        <v>846</v>
      </c>
      <c r="J2998" s="6" t="s">
        <v>847</v>
      </c>
      <c r="K2998" s="6" t="s">
        <v>53</v>
      </c>
      <c r="L2998" s="6" t="s">
        <v>848</v>
      </c>
      <c r="M2998" s="6" t="s">
        <v>849</v>
      </c>
      <c r="N2998" s="6" t="s">
        <v>107</v>
      </c>
      <c r="O2998" s="6" t="s">
        <v>1812</v>
      </c>
      <c r="P2998" s="6" t="s">
        <v>1812</v>
      </c>
      <c r="Q2998" s="6" t="s">
        <v>13089</v>
      </c>
      <c r="R2998" s="6" t="s">
        <v>1812</v>
      </c>
      <c r="S2998" s="6" t="s">
        <v>13289</v>
      </c>
      <c r="T2998" s="6" t="s">
        <v>13115</v>
      </c>
      <c r="U2998" s="6" t="s">
        <v>1812</v>
      </c>
      <c r="V2998" s="6" t="s">
        <v>1812</v>
      </c>
      <c r="W2998" s="6" t="s">
        <v>1816</v>
      </c>
      <c r="X2998" s="6" t="s">
        <v>13911</v>
      </c>
    </row>
    <row r="2999" ht="15.75" customHeight="1">
      <c r="A2999" s="6" t="s">
        <v>13912</v>
      </c>
      <c r="B2999" s="6" t="s">
        <v>13913</v>
      </c>
      <c r="C2999" s="6" t="s">
        <v>1810</v>
      </c>
      <c r="D2999" s="6" t="s">
        <v>13914</v>
      </c>
      <c r="E2999" s="6" t="s">
        <v>1812</v>
      </c>
      <c r="F2999" s="6" t="s">
        <v>1812</v>
      </c>
      <c r="G2999" s="6" t="s">
        <v>1812</v>
      </c>
      <c r="H2999" s="6" t="s">
        <v>13582</v>
      </c>
      <c r="I2999" s="6" t="s">
        <v>710</v>
      </c>
      <c r="J2999" s="6" t="s">
        <v>711</v>
      </c>
      <c r="K2999" s="6" t="s">
        <v>712</v>
      </c>
      <c r="L2999" s="6" t="s">
        <v>713</v>
      </c>
      <c r="M2999" s="6" t="s">
        <v>440</v>
      </c>
      <c r="N2999" s="6" t="s">
        <v>107</v>
      </c>
      <c r="O2999" s="6" t="s">
        <v>1812</v>
      </c>
      <c r="P2999" s="6" t="s">
        <v>1812</v>
      </c>
      <c r="Q2999" s="6" t="s">
        <v>13089</v>
      </c>
      <c r="R2999" s="6" t="s">
        <v>1812</v>
      </c>
      <c r="S2999" s="6" t="s">
        <v>13090</v>
      </c>
      <c r="T2999" s="6" t="s">
        <v>13115</v>
      </c>
      <c r="U2999" s="6" t="s">
        <v>1812</v>
      </c>
      <c r="V2999" s="6" t="s">
        <v>1812</v>
      </c>
      <c r="W2999" s="6" t="s">
        <v>1816</v>
      </c>
      <c r="X2999" s="6" t="s">
        <v>13915</v>
      </c>
    </row>
    <row r="3000" ht="15.75" customHeight="1">
      <c r="A3000" s="6" t="s">
        <v>13916</v>
      </c>
      <c r="B3000" s="6" t="s">
        <v>13917</v>
      </c>
      <c r="C3000" s="6" t="s">
        <v>1810</v>
      </c>
      <c r="D3000" s="6" t="s">
        <v>13918</v>
      </c>
      <c r="E3000" s="6" t="s">
        <v>1812</v>
      </c>
      <c r="F3000" s="6" t="s">
        <v>1812</v>
      </c>
      <c r="G3000" s="6" t="s">
        <v>1812</v>
      </c>
      <c r="H3000" s="6" t="s">
        <v>832</v>
      </c>
      <c r="I3000" s="6" t="s">
        <v>833</v>
      </c>
      <c r="J3000" s="6" t="s">
        <v>834</v>
      </c>
      <c r="K3000" s="6" t="s">
        <v>835</v>
      </c>
      <c r="L3000" s="6" t="s">
        <v>836</v>
      </c>
      <c r="M3000" s="6" t="s">
        <v>151</v>
      </c>
      <c r="N3000" s="6" t="s">
        <v>107</v>
      </c>
      <c r="O3000" s="6" t="s">
        <v>1812</v>
      </c>
      <c r="P3000" s="6" t="s">
        <v>1812</v>
      </c>
      <c r="Q3000" s="6" t="s">
        <v>13089</v>
      </c>
      <c r="R3000" s="6" t="s">
        <v>1812</v>
      </c>
      <c r="S3000" s="6" t="s">
        <v>13300</v>
      </c>
      <c r="T3000" s="6" t="s">
        <v>13115</v>
      </c>
      <c r="U3000" s="6" t="s">
        <v>1812</v>
      </c>
      <c r="V3000" s="6" t="s">
        <v>1812</v>
      </c>
      <c r="W3000" s="6" t="s">
        <v>1816</v>
      </c>
      <c r="X3000" s="6" t="s">
        <v>13919</v>
      </c>
    </row>
    <row r="3001" ht="15.75" customHeight="1">
      <c r="A3001" s="6" t="s">
        <v>13920</v>
      </c>
      <c r="B3001" s="6" t="s">
        <v>13921</v>
      </c>
      <c r="C3001" s="6" t="s">
        <v>1810</v>
      </c>
      <c r="D3001" s="6" t="s">
        <v>13922</v>
      </c>
      <c r="E3001" s="6" t="s">
        <v>1812</v>
      </c>
      <c r="F3001" s="6" t="s">
        <v>1812</v>
      </c>
      <c r="G3001" s="6" t="s">
        <v>1812</v>
      </c>
      <c r="H3001" s="6" t="s">
        <v>13582</v>
      </c>
      <c r="I3001" s="6" t="s">
        <v>710</v>
      </c>
      <c r="J3001" s="6" t="s">
        <v>711</v>
      </c>
      <c r="K3001" s="6" t="s">
        <v>712</v>
      </c>
      <c r="L3001" s="6" t="s">
        <v>713</v>
      </c>
      <c r="M3001" s="6" t="s">
        <v>440</v>
      </c>
      <c r="N3001" s="6" t="s">
        <v>107</v>
      </c>
      <c r="O3001" s="6" t="s">
        <v>1812</v>
      </c>
      <c r="P3001" s="6" t="s">
        <v>1812</v>
      </c>
      <c r="Q3001" s="6" t="s">
        <v>13089</v>
      </c>
      <c r="R3001" s="6" t="s">
        <v>1812</v>
      </c>
      <c r="S3001" s="6" t="s">
        <v>13090</v>
      </c>
      <c r="T3001" s="6" t="s">
        <v>13115</v>
      </c>
      <c r="U3001" s="6" t="s">
        <v>1812</v>
      </c>
      <c r="V3001" s="6" t="s">
        <v>1812</v>
      </c>
      <c r="W3001" s="6" t="s">
        <v>1816</v>
      </c>
      <c r="X3001" s="6" t="s">
        <v>13923</v>
      </c>
    </row>
    <row r="3002" ht="15.75" customHeight="1">
      <c r="A3002" s="6" t="s">
        <v>13924</v>
      </c>
      <c r="B3002" s="6" t="s">
        <v>13925</v>
      </c>
      <c r="C3002" s="6" t="s">
        <v>1810</v>
      </c>
      <c r="D3002" s="6" t="s">
        <v>13926</v>
      </c>
      <c r="E3002" s="6" t="s">
        <v>1812</v>
      </c>
      <c r="F3002" s="6" t="s">
        <v>1812</v>
      </c>
      <c r="G3002" s="6" t="s">
        <v>1812</v>
      </c>
      <c r="H3002" s="6" t="s">
        <v>613</v>
      </c>
      <c r="I3002" s="6" t="s">
        <v>614</v>
      </c>
      <c r="J3002" s="6" t="s">
        <v>615</v>
      </c>
      <c r="K3002" s="6" t="s">
        <v>83</v>
      </c>
      <c r="L3002" s="6" t="s">
        <v>616</v>
      </c>
      <c r="M3002" s="6" t="s">
        <v>75</v>
      </c>
      <c r="N3002" s="6" t="s">
        <v>638</v>
      </c>
      <c r="O3002" s="6" t="s">
        <v>1812</v>
      </c>
      <c r="P3002" s="6" t="s">
        <v>1812</v>
      </c>
      <c r="Q3002" s="6" t="s">
        <v>13089</v>
      </c>
      <c r="R3002" s="6" t="s">
        <v>1812</v>
      </c>
      <c r="S3002" s="6" t="s">
        <v>13334</v>
      </c>
      <c r="T3002" s="6" t="s">
        <v>13115</v>
      </c>
      <c r="U3002" s="6" t="s">
        <v>1812</v>
      </c>
      <c r="V3002" s="6" t="s">
        <v>1812</v>
      </c>
      <c r="W3002" s="6" t="s">
        <v>1816</v>
      </c>
      <c r="X3002" s="6" t="s">
        <v>13927</v>
      </c>
    </row>
    <row r="3003" ht="15.75" customHeight="1">
      <c r="A3003" s="6" t="s">
        <v>13928</v>
      </c>
      <c r="B3003" s="6" t="s">
        <v>13929</v>
      </c>
      <c r="C3003" s="6" t="s">
        <v>1810</v>
      </c>
      <c r="D3003" s="6" t="s">
        <v>13930</v>
      </c>
      <c r="E3003" s="6" t="s">
        <v>1812</v>
      </c>
      <c r="F3003" s="6" t="s">
        <v>1812</v>
      </c>
      <c r="G3003" s="6" t="s">
        <v>1812</v>
      </c>
      <c r="H3003" s="6" t="s">
        <v>678</v>
      </c>
      <c r="I3003" s="6" t="s">
        <v>679</v>
      </c>
      <c r="J3003" s="6" t="s">
        <v>680</v>
      </c>
      <c r="K3003" s="6" t="s">
        <v>681</v>
      </c>
      <c r="L3003" s="6" t="s">
        <v>682</v>
      </c>
      <c r="M3003" s="6" t="s">
        <v>33</v>
      </c>
      <c r="N3003" s="6" t="s">
        <v>107</v>
      </c>
      <c r="O3003" s="6" t="s">
        <v>1812</v>
      </c>
      <c r="P3003" s="6" t="s">
        <v>1812</v>
      </c>
      <c r="Q3003" s="6" t="s">
        <v>13089</v>
      </c>
      <c r="R3003" s="6" t="s">
        <v>1812</v>
      </c>
      <c r="S3003" s="6" t="s">
        <v>13334</v>
      </c>
      <c r="T3003" s="6" t="s">
        <v>13115</v>
      </c>
      <c r="U3003" s="6" t="s">
        <v>1812</v>
      </c>
      <c r="V3003" s="6" t="s">
        <v>1812</v>
      </c>
      <c r="W3003" s="6" t="s">
        <v>1816</v>
      </c>
      <c r="X3003" s="6" t="s">
        <v>13931</v>
      </c>
    </row>
    <row r="3004" ht="15.75" customHeight="1">
      <c r="A3004" s="6" t="s">
        <v>13932</v>
      </c>
      <c r="B3004" s="6" t="s">
        <v>13933</v>
      </c>
      <c r="C3004" s="6" t="s">
        <v>1810</v>
      </c>
      <c r="D3004" s="6" t="s">
        <v>13934</v>
      </c>
      <c r="E3004" s="6" t="s">
        <v>1812</v>
      </c>
      <c r="F3004" s="6" t="s">
        <v>1812</v>
      </c>
      <c r="G3004" s="6" t="s">
        <v>1812</v>
      </c>
      <c r="H3004" s="6" t="s">
        <v>678</v>
      </c>
      <c r="I3004" s="6" t="s">
        <v>679</v>
      </c>
      <c r="J3004" s="6" t="s">
        <v>680</v>
      </c>
      <c r="K3004" s="6" t="s">
        <v>681</v>
      </c>
      <c r="L3004" s="6" t="s">
        <v>682</v>
      </c>
      <c r="M3004" s="6" t="s">
        <v>33</v>
      </c>
      <c r="N3004" s="6" t="s">
        <v>107</v>
      </c>
      <c r="O3004" s="6" t="s">
        <v>1812</v>
      </c>
      <c r="P3004" s="6" t="s">
        <v>1812</v>
      </c>
      <c r="Q3004" s="6" t="s">
        <v>13089</v>
      </c>
      <c r="R3004" s="6" t="s">
        <v>1812</v>
      </c>
      <c r="S3004" s="6" t="s">
        <v>13334</v>
      </c>
      <c r="T3004" s="6" t="s">
        <v>13115</v>
      </c>
      <c r="U3004" s="6" t="s">
        <v>1812</v>
      </c>
      <c r="V3004" s="6" t="s">
        <v>1812</v>
      </c>
      <c r="W3004" s="6" t="s">
        <v>1816</v>
      </c>
      <c r="X3004" s="6" t="s">
        <v>13935</v>
      </c>
    </row>
    <row r="3005" ht="15.75" customHeight="1">
      <c r="A3005" s="6" t="s">
        <v>13936</v>
      </c>
      <c r="B3005" s="6" t="s">
        <v>13937</v>
      </c>
      <c r="C3005" s="6" t="s">
        <v>1810</v>
      </c>
      <c r="D3005" s="6" t="s">
        <v>13938</v>
      </c>
      <c r="E3005" s="6" t="s">
        <v>1812</v>
      </c>
      <c r="F3005" s="6" t="s">
        <v>1812</v>
      </c>
      <c r="G3005" s="6" t="s">
        <v>1812</v>
      </c>
      <c r="H3005" s="6" t="s">
        <v>623</v>
      </c>
      <c r="I3005" s="6" t="s">
        <v>624</v>
      </c>
      <c r="J3005" s="6" t="s">
        <v>625</v>
      </c>
      <c r="K3005" s="6" t="s">
        <v>60</v>
      </c>
      <c r="L3005" s="6" t="s">
        <v>626</v>
      </c>
      <c r="M3005" s="6" t="s">
        <v>13352</v>
      </c>
      <c r="N3005" s="6" t="s">
        <v>154</v>
      </c>
      <c r="O3005" s="6" t="s">
        <v>1812</v>
      </c>
      <c r="P3005" s="6" t="s">
        <v>1812</v>
      </c>
      <c r="Q3005" s="6" t="s">
        <v>13089</v>
      </c>
      <c r="R3005" s="6" t="s">
        <v>1812</v>
      </c>
      <c r="S3005" s="6" t="s">
        <v>13353</v>
      </c>
      <c r="T3005" s="6" t="s">
        <v>13115</v>
      </c>
      <c r="U3005" s="6" t="s">
        <v>1812</v>
      </c>
      <c r="V3005" s="6" t="s">
        <v>1812</v>
      </c>
      <c r="W3005" s="6" t="s">
        <v>1816</v>
      </c>
      <c r="X3005" s="6" t="s">
        <v>13939</v>
      </c>
    </row>
    <row r="3006" ht="15.75" customHeight="1">
      <c r="A3006" s="6" t="s">
        <v>13940</v>
      </c>
      <c r="B3006" s="6" t="s">
        <v>13941</v>
      </c>
      <c r="C3006" s="6" t="s">
        <v>1810</v>
      </c>
      <c r="D3006" s="6" t="s">
        <v>13942</v>
      </c>
      <c r="E3006" s="6" t="s">
        <v>1812</v>
      </c>
      <c r="F3006" s="6" t="s">
        <v>1812</v>
      </c>
      <c r="G3006" s="6" t="s">
        <v>1812</v>
      </c>
      <c r="H3006" s="6" t="s">
        <v>815</v>
      </c>
      <c r="I3006" s="6" t="s">
        <v>816</v>
      </c>
      <c r="J3006" s="6" t="s">
        <v>817</v>
      </c>
      <c r="K3006" s="6" t="s">
        <v>126</v>
      </c>
      <c r="L3006" s="6" t="s">
        <v>818</v>
      </c>
      <c r="M3006" s="6" t="s">
        <v>465</v>
      </c>
      <c r="N3006" s="6" t="s">
        <v>638</v>
      </c>
      <c r="O3006" s="6" t="s">
        <v>1812</v>
      </c>
      <c r="P3006" s="6" t="s">
        <v>1812</v>
      </c>
      <c r="Q3006" s="6" t="s">
        <v>13089</v>
      </c>
      <c r="R3006" s="6" t="s">
        <v>1812</v>
      </c>
      <c r="S3006" s="6" t="s">
        <v>13728</v>
      </c>
      <c r="T3006" s="6" t="s">
        <v>13115</v>
      </c>
      <c r="U3006" s="6" t="s">
        <v>1812</v>
      </c>
      <c r="V3006" s="6" t="s">
        <v>1812</v>
      </c>
      <c r="W3006" s="6" t="s">
        <v>1816</v>
      </c>
      <c r="X3006" s="6" t="s">
        <v>13943</v>
      </c>
    </row>
    <row r="3007" ht="15.75" customHeight="1">
      <c r="A3007" s="6" t="s">
        <v>13944</v>
      </c>
      <c r="B3007" s="6" t="s">
        <v>13945</v>
      </c>
      <c r="C3007" s="6" t="s">
        <v>1810</v>
      </c>
      <c r="D3007" s="6" t="s">
        <v>13946</v>
      </c>
      <c r="E3007" s="6" t="s">
        <v>1812</v>
      </c>
      <c r="F3007" s="6" t="s">
        <v>1812</v>
      </c>
      <c r="G3007" s="6" t="s">
        <v>1812</v>
      </c>
      <c r="H3007" s="6" t="s">
        <v>859</v>
      </c>
      <c r="I3007" s="6" t="s">
        <v>860</v>
      </c>
      <c r="J3007" s="6" t="s">
        <v>861</v>
      </c>
      <c r="K3007" s="6" t="s">
        <v>13947</v>
      </c>
      <c r="L3007" s="6" t="s">
        <v>863</v>
      </c>
      <c r="M3007" s="6" t="s">
        <v>205</v>
      </c>
      <c r="N3007" s="6" t="s">
        <v>107</v>
      </c>
      <c r="O3007" s="6" t="s">
        <v>1812</v>
      </c>
      <c r="P3007" s="6" t="s">
        <v>1812</v>
      </c>
      <c r="Q3007" s="6" t="s">
        <v>13089</v>
      </c>
      <c r="R3007" s="6" t="s">
        <v>1812</v>
      </c>
      <c r="S3007" s="6" t="s">
        <v>13728</v>
      </c>
      <c r="T3007" s="6" t="s">
        <v>13115</v>
      </c>
      <c r="U3007" s="6" t="s">
        <v>1812</v>
      </c>
      <c r="V3007" s="6" t="s">
        <v>1812</v>
      </c>
      <c r="W3007" s="6" t="s">
        <v>1816</v>
      </c>
      <c r="X3007" s="6" t="s">
        <v>13948</v>
      </c>
    </row>
    <row r="3008" ht="15.75" customHeight="1">
      <c r="A3008" s="6" t="s">
        <v>13949</v>
      </c>
      <c r="B3008" s="6" t="s">
        <v>13950</v>
      </c>
      <c r="C3008" s="6" t="s">
        <v>1810</v>
      </c>
      <c r="D3008" s="6" t="s">
        <v>13951</v>
      </c>
      <c r="E3008" s="6" t="s">
        <v>1812</v>
      </c>
      <c r="F3008" s="6" t="s">
        <v>1812</v>
      </c>
      <c r="G3008" s="6" t="s">
        <v>1812</v>
      </c>
      <c r="H3008" s="6" t="s">
        <v>760</v>
      </c>
      <c r="I3008" s="6" t="s">
        <v>761</v>
      </c>
      <c r="J3008" s="6" t="s">
        <v>762</v>
      </c>
      <c r="K3008" s="6" t="s">
        <v>763</v>
      </c>
      <c r="L3008" s="6" t="s">
        <v>764</v>
      </c>
      <c r="M3008" s="6" t="s">
        <v>163</v>
      </c>
      <c r="N3008" s="6" t="s">
        <v>154</v>
      </c>
      <c r="O3008" s="6" t="s">
        <v>1812</v>
      </c>
      <c r="P3008" s="6" t="s">
        <v>1812</v>
      </c>
      <c r="Q3008" s="6" t="s">
        <v>13089</v>
      </c>
      <c r="R3008" s="6" t="s">
        <v>1812</v>
      </c>
      <c r="S3008" s="6" t="s">
        <v>13478</v>
      </c>
      <c r="T3008" s="6" t="s">
        <v>13115</v>
      </c>
      <c r="U3008" s="6" t="s">
        <v>1812</v>
      </c>
      <c r="V3008" s="6" t="s">
        <v>1812</v>
      </c>
      <c r="W3008" s="6" t="s">
        <v>1816</v>
      </c>
      <c r="X3008" s="6" t="s">
        <v>13952</v>
      </c>
    </row>
    <row r="3009" ht="15.75" customHeight="1">
      <c r="A3009" s="6" t="s">
        <v>13953</v>
      </c>
      <c r="B3009" s="6" t="s">
        <v>13954</v>
      </c>
      <c r="C3009" s="6" t="s">
        <v>1810</v>
      </c>
      <c r="D3009" s="6" t="s">
        <v>13955</v>
      </c>
      <c r="E3009" s="6" t="s">
        <v>1812</v>
      </c>
      <c r="F3009" s="6" t="s">
        <v>1812</v>
      </c>
      <c r="G3009" s="6" t="s">
        <v>1812</v>
      </c>
      <c r="H3009" s="6" t="s">
        <v>744</v>
      </c>
      <c r="I3009" s="6" t="s">
        <v>745</v>
      </c>
      <c r="J3009" s="6" t="s">
        <v>746</v>
      </c>
      <c r="K3009" s="6" t="s">
        <v>115</v>
      </c>
      <c r="L3009" s="6" t="s">
        <v>747</v>
      </c>
      <c r="M3009" s="6" t="s">
        <v>504</v>
      </c>
      <c r="N3009" s="6" t="s">
        <v>154</v>
      </c>
      <c r="O3009" s="6" t="s">
        <v>1812</v>
      </c>
      <c r="P3009" s="6" t="s">
        <v>1812</v>
      </c>
      <c r="Q3009" s="6" t="s">
        <v>13089</v>
      </c>
      <c r="R3009" s="6" t="s">
        <v>1812</v>
      </c>
      <c r="S3009" s="6" t="s">
        <v>13728</v>
      </c>
      <c r="T3009" s="6" t="s">
        <v>13115</v>
      </c>
      <c r="U3009" s="6" t="s">
        <v>1812</v>
      </c>
      <c r="V3009" s="6" t="s">
        <v>1812</v>
      </c>
      <c r="W3009" s="6" t="s">
        <v>1816</v>
      </c>
      <c r="X3009" s="6" t="s">
        <v>13956</v>
      </c>
    </row>
    <row r="3010" ht="15.75" customHeight="1">
      <c r="A3010" s="6" t="s">
        <v>13957</v>
      </c>
      <c r="B3010" s="6" t="s">
        <v>13958</v>
      </c>
      <c r="C3010" s="6" t="s">
        <v>1810</v>
      </c>
      <c r="D3010" s="6" t="s">
        <v>13959</v>
      </c>
      <c r="E3010" s="6" t="s">
        <v>1812</v>
      </c>
      <c r="F3010" s="6" t="s">
        <v>1812</v>
      </c>
      <c r="G3010" s="6" t="s">
        <v>1812</v>
      </c>
      <c r="H3010" s="6" t="s">
        <v>739</v>
      </c>
      <c r="I3010" s="6" t="s">
        <v>740</v>
      </c>
      <c r="J3010" s="6" t="s">
        <v>741</v>
      </c>
      <c r="K3010" s="6" t="s">
        <v>742</v>
      </c>
      <c r="L3010" s="6" t="s">
        <v>743</v>
      </c>
      <c r="M3010" s="6" t="s">
        <v>122</v>
      </c>
      <c r="N3010" s="6" t="s">
        <v>154</v>
      </c>
      <c r="O3010" s="6" t="s">
        <v>1812</v>
      </c>
      <c r="P3010" s="6" t="s">
        <v>1812</v>
      </c>
      <c r="Q3010" s="6" t="s">
        <v>13089</v>
      </c>
      <c r="R3010" s="6" t="s">
        <v>1812</v>
      </c>
      <c r="S3010" s="6" t="s">
        <v>13728</v>
      </c>
      <c r="T3010" s="6" t="s">
        <v>13115</v>
      </c>
      <c r="U3010" s="6" t="s">
        <v>1812</v>
      </c>
      <c r="V3010" s="6" t="s">
        <v>1812</v>
      </c>
      <c r="W3010" s="6" t="s">
        <v>1816</v>
      </c>
      <c r="X3010" s="6" t="s">
        <v>13960</v>
      </c>
    </row>
    <row r="3011" ht="15.75" customHeight="1">
      <c r="A3011" s="6" t="s">
        <v>13961</v>
      </c>
      <c r="B3011" s="6" t="s">
        <v>13962</v>
      </c>
      <c r="C3011" s="6" t="s">
        <v>1810</v>
      </c>
      <c r="D3011" s="6" t="s">
        <v>13963</v>
      </c>
      <c r="E3011" s="6" t="s">
        <v>1812</v>
      </c>
      <c r="F3011" s="6" t="s">
        <v>1812</v>
      </c>
      <c r="G3011" s="6" t="s">
        <v>1812</v>
      </c>
      <c r="H3011" s="6" t="s">
        <v>13964</v>
      </c>
      <c r="I3011" s="6" t="s">
        <v>865</v>
      </c>
      <c r="J3011" s="6" t="s">
        <v>866</v>
      </c>
      <c r="K3011" s="6" t="s">
        <v>13965</v>
      </c>
      <c r="L3011" s="6" t="s">
        <v>867</v>
      </c>
      <c r="M3011" s="6" t="s">
        <v>528</v>
      </c>
      <c r="N3011" s="6" t="s">
        <v>178</v>
      </c>
      <c r="O3011" s="6" t="s">
        <v>1812</v>
      </c>
      <c r="P3011" s="6" t="s">
        <v>1812</v>
      </c>
      <c r="Q3011" s="6" t="s">
        <v>13089</v>
      </c>
      <c r="R3011" s="6" t="s">
        <v>1812</v>
      </c>
      <c r="S3011" s="6" t="s">
        <v>13478</v>
      </c>
      <c r="T3011" s="6" t="s">
        <v>13115</v>
      </c>
      <c r="U3011" s="6" t="s">
        <v>1812</v>
      </c>
      <c r="V3011" s="6" t="s">
        <v>1812</v>
      </c>
      <c r="W3011" s="6" t="s">
        <v>1816</v>
      </c>
      <c r="X3011" s="6" t="s">
        <v>13966</v>
      </c>
    </row>
    <row r="3012" ht="15.75" customHeight="1">
      <c r="A3012" s="6" t="s">
        <v>13967</v>
      </c>
      <c r="B3012" s="6" t="s">
        <v>13968</v>
      </c>
      <c r="C3012" s="6" t="s">
        <v>1810</v>
      </c>
      <c r="D3012" s="6" t="s">
        <v>13969</v>
      </c>
      <c r="E3012" s="6" t="s">
        <v>1812</v>
      </c>
      <c r="F3012" s="6" t="s">
        <v>1812</v>
      </c>
      <c r="G3012" s="6" t="s">
        <v>1812</v>
      </c>
      <c r="H3012" s="6" t="s">
        <v>770</v>
      </c>
      <c r="I3012" s="6" t="s">
        <v>771</v>
      </c>
      <c r="J3012" s="6" t="s">
        <v>772</v>
      </c>
      <c r="K3012" s="6" t="s">
        <v>19</v>
      </c>
      <c r="L3012" s="6" t="s">
        <v>546</v>
      </c>
      <c r="M3012" s="6" t="s">
        <v>440</v>
      </c>
      <c r="N3012" s="6" t="s">
        <v>190</v>
      </c>
      <c r="O3012" s="6" t="s">
        <v>1812</v>
      </c>
      <c r="P3012" s="6" t="s">
        <v>1812</v>
      </c>
      <c r="Q3012" s="6" t="s">
        <v>13089</v>
      </c>
      <c r="R3012" s="6" t="s">
        <v>1812</v>
      </c>
      <c r="S3012" s="6" t="s">
        <v>13090</v>
      </c>
      <c r="T3012" s="6" t="s">
        <v>13115</v>
      </c>
      <c r="U3012" s="6" t="s">
        <v>1812</v>
      </c>
      <c r="V3012" s="6" t="s">
        <v>1812</v>
      </c>
      <c r="W3012" s="6" t="s">
        <v>1816</v>
      </c>
      <c r="X3012" s="6" t="s">
        <v>13970</v>
      </c>
    </row>
    <row r="3013" ht="15.75" customHeight="1">
      <c r="A3013" s="6" t="s">
        <v>13971</v>
      </c>
      <c r="B3013" s="6" t="s">
        <v>13972</v>
      </c>
      <c r="C3013" s="6" t="s">
        <v>1810</v>
      </c>
      <c r="D3013" s="6" t="s">
        <v>13973</v>
      </c>
      <c r="E3013" s="6" t="s">
        <v>1812</v>
      </c>
      <c r="F3013" s="6" t="s">
        <v>1812</v>
      </c>
      <c r="G3013" s="6" t="s">
        <v>1812</v>
      </c>
      <c r="H3013" s="6" t="s">
        <v>13398</v>
      </c>
      <c r="I3013" s="6" t="s">
        <v>634</v>
      </c>
      <c r="J3013" s="6" t="s">
        <v>635</v>
      </c>
      <c r="K3013" s="6" t="s">
        <v>50</v>
      </c>
      <c r="L3013" s="6" t="s">
        <v>13399</v>
      </c>
      <c r="M3013" s="6" t="s">
        <v>637</v>
      </c>
      <c r="N3013" s="6" t="s">
        <v>171</v>
      </c>
      <c r="O3013" s="6" t="s">
        <v>1812</v>
      </c>
      <c r="P3013" s="6" t="s">
        <v>1812</v>
      </c>
      <c r="Q3013" s="6" t="s">
        <v>13089</v>
      </c>
      <c r="R3013" s="6" t="s">
        <v>1812</v>
      </c>
      <c r="S3013" s="6" t="s">
        <v>13334</v>
      </c>
      <c r="T3013" s="6" t="s">
        <v>13115</v>
      </c>
      <c r="U3013" s="6" t="s">
        <v>1812</v>
      </c>
      <c r="V3013" s="6" t="s">
        <v>1812</v>
      </c>
      <c r="W3013" s="6" t="s">
        <v>1816</v>
      </c>
      <c r="X3013" s="6" t="s">
        <v>13974</v>
      </c>
    </row>
    <row r="3014" ht="15.75" customHeight="1">
      <c r="A3014" s="6" t="s">
        <v>13975</v>
      </c>
      <c r="B3014" s="6" t="s">
        <v>13976</v>
      </c>
      <c r="C3014" s="6" t="s">
        <v>1810</v>
      </c>
      <c r="D3014" s="6" t="s">
        <v>13977</v>
      </c>
      <c r="E3014" s="6" t="s">
        <v>1812</v>
      </c>
      <c r="F3014" s="6" t="s">
        <v>1812</v>
      </c>
      <c r="G3014" s="6" t="s">
        <v>1812</v>
      </c>
      <c r="H3014" s="6" t="s">
        <v>837</v>
      </c>
      <c r="I3014" s="6" t="s">
        <v>838</v>
      </c>
      <c r="J3014" s="6" t="s">
        <v>708</v>
      </c>
      <c r="K3014" s="6" t="s">
        <v>12633</v>
      </c>
      <c r="L3014" s="6" t="s">
        <v>443</v>
      </c>
      <c r="M3014" s="6" t="s">
        <v>81</v>
      </c>
      <c r="N3014" s="6" t="s">
        <v>171</v>
      </c>
      <c r="O3014" s="6" t="s">
        <v>1812</v>
      </c>
      <c r="P3014" s="6" t="s">
        <v>1812</v>
      </c>
      <c r="Q3014" s="6" t="s">
        <v>13089</v>
      </c>
      <c r="R3014" s="6" t="s">
        <v>1812</v>
      </c>
      <c r="S3014" s="6" t="s">
        <v>13563</v>
      </c>
      <c r="T3014" s="6" t="s">
        <v>13115</v>
      </c>
      <c r="U3014" s="6" t="s">
        <v>1812</v>
      </c>
      <c r="V3014" s="6" t="s">
        <v>1812</v>
      </c>
      <c r="W3014" s="6" t="s">
        <v>1816</v>
      </c>
      <c r="X3014" s="6" t="s">
        <v>13978</v>
      </c>
    </row>
    <row r="3015" ht="15.75" customHeight="1">
      <c r="A3015" s="6" t="s">
        <v>13979</v>
      </c>
      <c r="B3015" s="6" t="s">
        <v>13980</v>
      </c>
      <c r="C3015" s="6" t="s">
        <v>1810</v>
      </c>
      <c r="D3015" s="6" t="s">
        <v>13981</v>
      </c>
      <c r="E3015" s="6" t="s">
        <v>1812</v>
      </c>
      <c r="F3015" s="6" t="s">
        <v>1812</v>
      </c>
      <c r="G3015" s="6" t="s">
        <v>1812</v>
      </c>
      <c r="H3015" s="6" t="s">
        <v>584</v>
      </c>
      <c r="I3015" s="6" t="s">
        <v>585</v>
      </c>
      <c r="J3015" s="6" t="s">
        <v>586</v>
      </c>
      <c r="K3015" s="6" t="s">
        <v>28</v>
      </c>
      <c r="L3015" s="6" t="s">
        <v>587</v>
      </c>
      <c r="M3015" s="6" t="s">
        <v>98</v>
      </c>
      <c r="N3015" s="6" t="s">
        <v>13352</v>
      </c>
      <c r="O3015" s="6" t="s">
        <v>1812</v>
      </c>
      <c r="P3015" s="6" t="s">
        <v>1812</v>
      </c>
      <c r="Q3015" s="6" t="s">
        <v>13089</v>
      </c>
      <c r="R3015" s="6" t="s">
        <v>1812</v>
      </c>
      <c r="S3015" s="6" t="s">
        <v>13314</v>
      </c>
      <c r="T3015" s="6" t="s">
        <v>13115</v>
      </c>
      <c r="U3015" s="6" t="s">
        <v>1812</v>
      </c>
      <c r="V3015" s="6" t="s">
        <v>1812</v>
      </c>
      <c r="W3015" s="6" t="s">
        <v>1816</v>
      </c>
      <c r="X3015" s="6" t="s">
        <v>13982</v>
      </c>
    </row>
    <row r="3016" ht="15.75" customHeight="1">
      <c r="A3016" s="6" t="s">
        <v>13983</v>
      </c>
      <c r="B3016" s="6" t="s">
        <v>13984</v>
      </c>
      <c r="C3016" s="6" t="s">
        <v>1810</v>
      </c>
      <c r="D3016" s="6" t="s">
        <v>13985</v>
      </c>
      <c r="E3016" s="6" t="s">
        <v>1812</v>
      </c>
      <c r="F3016" s="6" t="s">
        <v>1812</v>
      </c>
      <c r="G3016" s="6" t="s">
        <v>1812</v>
      </c>
      <c r="H3016" s="6" t="s">
        <v>854</v>
      </c>
      <c r="I3016" s="6" t="s">
        <v>855</v>
      </c>
      <c r="J3016" s="6" t="s">
        <v>13906</v>
      </c>
      <c r="K3016" s="6" t="s">
        <v>432</v>
      </c>
      <c r="L3016" s="6" t="s">
        <v>857</v>
      </c>
      <c r="M3016" s="6" t="s">
        <v>858</v>
      </c>
      <c r="N3016" s="6" t="s">
        <v>13352</v>
      </c>
      <c r="O3016" s="6" t="s">
        <v>1812</v>
      </c>
      <c r="P3016" s="6" t="s">
        <v>1812</v>
      </c>
      <c r="Q3016" s="6" t="s">
        <v>13089</v>
      </c>
      <c r="R3016" s="6" t="s">
        <v>1812</v>
      </c>
      <c r="S3016" s="6" t="s">
        <v>13563</v>
      </c>
      <c r="T3016" s="6" t="s">
        <v>13115</v>
      </c>
      <c r="U3016" s="6" t="s">
        <v>1812</v>
      </c>
      <c r="V3016" s="6" t="s">
        <v>1812</v>
      </c>
      <c r="W3016" s="6" t="s">
        <v>1816</v>
      </c>
      <c r="X3016" s="6" t="s">
        <v>13986</v>
      </c>
    </row>
    <row r="3017" ht="15.75" customHeight="1">
      <c r="A3017" s="6" t="s">
        <v>13987</v>
      </c>
      <c r="B3017" s="6" t="s">
        <v>13988</v>
      </c>
      <c r="C3017" s="6" t="s">
        <v>1810</v>
      </c>
      <c r="D3017" s="6" t="s">
        <v>13989</v>
      </c>
      <c r="E3017" s="6" t="s">
        <v>1812</v>
      </c>
      <c r="F3017" s="6" t="s">
        <v>1812</v>
      </c>
      <c r="G3017" s="6" t="s">
        <v>1812</v>
      </c>
      <c r="H3017" s="6" t="s">
        <v>733</v>
      </c>
      <c r="I3017" s="6" t="s">
        <v>734</v>
      </c>
      <c r="J3017" s="6" t="s">
        <v>735</v>
      </c>
      <c r="K3017" s="6" t="s">
        <v>736</v>
      </c>
      <c r="L3017" s="6" t="s">
        <v>737</v>
      </c>
      <c r="M3017" s="6" t="s">
        <v>738</v>
      </c>
      <c r="N3017" s="6" t="s">
        <v>607</v>
      </c>
      <c r="O3017" s="6" t="s">
        <v>1812</v>
      </c>
      <c r="P3017" s="6" t="s">
        <v>1812</v>
      </c>
      <c r="Q3017" s="6" t="s">
        <v>13089</v>
      </c>
      <c r="R3017" s="6" t="s">
        <v>1812</v>
      </c>
      <c r="S3017" s="6" t="s">
        <v>13300</v>
      </c>
      <c r="T3017" s="6" t="s">
        <v>13115</v>
      </c>
      <c r="U3017" s="6" t="s">
        <v>1812</v>
      </c>
      <c r="V3017" s="6" t="s">
        <v>1812</v>
      </c>
      <c r="W3017" s="6" t="s">
        <v>1816</v>
      </c>
      <c r="X3017" s="6" t="s">
        <v>13990</v>
      </c>
    </row>
    <row r="3018" ht="15.75" customHeight="1">
      <c r="A3018" s="6" t="s">
        <v>13991</v>
      </c>
      <c r="B3018" s="6" t="s">
        <v>13992</v>
      </c>
      <c r="C3018" s="6" t="s">
        <v>1810</v>
      </c>
      <c r="D3018" s="6" t="s">
        <v>13993</v>
      </c>
      <c r="E3018" s="6" t="s">
        <v>1812</v>
      </c>
      <c r="F3018" s="6" t="s">
        <v>1812</v>
      </c>
      <c r="G3018" s="6" t="s">
        <v>1812</v>
      </c>
      <c r="H3018" s="6" t="s">
        <v>837</v>
      </c>
      <c r="I3018" s="6" t="s">
        <v>838</v>
      </c>
      <c r="J3018" s="6" t="s">
        <v>708</v>
      </c>
      <c r="K3018" s="6" t="s">
        <v>12633</v>
      </c>
      <c r="L3018" s="6" t="s">
        <v>443</v>
      </c>
      <c r="M3018" s="6" t="s">
        <v>81</v>
      </c>
      <c r="N3018" s="6" t="s">
        <v>75</v>
      </c>
      <c r="O3018" s="6" t="s">
        <v>1812</v>
      </c>
      <c r="P3018" s="6" t="s">
        <v>1812</v>
      </c>
      <c r="Q3018" s="6" t="s">
        <v>13089</v>
      </c>
      <c r="R3018" s="6" t="s">
        <v>1812</v>
      </c>
      <c r="S3018" s="6" t="s">
        <v>13563</v>
      </c>
      <c r="T3018" s="6" t="s">
        <v>13115</v>
      </c>
      <c r="U3018" s="6" t="s">
        <v>1812</v>
      </c>
      <c r="V3018" s="6" t="s">
        <v>1812</v>
      </c>
      <c r="W3018" s="6" t="s">
        <v>1816</v>
      </c>
      <c r="X3018" s="6" t="s">
        <v>13994</v>
      </c>
    </row>
    <row r="3019" ht="15.75" customHeight="1">
      <c r="A3019" s="6" t="s">
        <v>13995</v>
      </c>
      <c r="B3019" s="6" t="s">
        <v>13996</v>
      </c>
      <c r="C3019" s="6" t="s">
        <v>1810</v>
      </c>
      <c r="D3019" s="6" t="s">
        <v>13997</v>
      </c>
      <c r="E3019" s="6" t="s">
        <v>1812</v>
      </c>
      <c r="F3019" s="6" t="s">
        <v>1812</v>
      </c>
      <c r="G3019" s="6" t="s">
        <v>1812</v>
      </c>
      <c r="H3019" s="6" t="s">
        <v>728</v>
      </c>
      <c r="I3019" s="6" t="s">
        <v>729</v>
      </c>
      <c r="J3019" s="6" t="s">
        <v>730</v>
      </c>
      <c r="K3019" s="6" t="s">
        <v>731</v>
      </c>
      <c r="L3019" s="6" t="s">
        <v>732</v>
      </c>
      <c r="M3019" s="6" t="s">
        <v>63</v>
      </c>
      <c r="N3019" s="6" t="s">
        <v>75</v>
      </c>
      <c r="O3019" s="6" t="s">
        <v>1812</v>
      </c>
      <c r="P3019" s="6" t="s">
        <v>1812</v>
      </c>
      <c r="Q3019" s="6" t="s">
        <v>13089</v>
      </c>
      <c r="R3019" s="6" t="s">
        <v>1812</v>
      </c>
      <c r="S3019" s="6" t="s">
        <v>13334</v>
      </c>
      <c r="T3019" s="6" t="s">
        <v>13115</v>
      </c>
      <c r="U3019" s="6" t="s">
        <v>1812</v>
      </c>
      <c r="V3019" s="6" t="s">
        <v>1812</v>
      </c>
      <c r="W3019" s="6" t="s">
        <v>1816</v>
      </c>
      <c r="X3019" s="6" t="s">
        <v>13998</v>
      </c>
    </row>
    <row r="3020" ht="15.75" customHeight="1">
      <c r="A3020" s="6" t="s">
        <v>13999</v>
      </c>
      <c r="B3020" s="6" t="s">
        <v>14000</v>
      </c>
      <c r="C3020" s="6" t="s">
        <v>1810</v>
      </c>
      <c r="D3020" s="6" t="s">
        <v>14001</v>
      </c>
      <c r="E3020" s="6" t="s">
        <v>1812</v>
      </c>
      <c r="F3020" s="6" t="s">
        <v>1812</v>
      </c>
      <c r="G3020" s="6" t="s">
        <v>1812</v>
      </c>
      <c r="H3020" s="6" t="s">
        <v>623</v>
      </c>
      <c r="I3020" s="6" t="s">
        <v>624</v>
      </c>
      <c r="J3020" s="6" t="s">
        <v>625</v>
      </c>
      <c r="K3020" s="6" t="s">
        <v>60</v>
      </c>
      <c r="L3020" s="6" t="s">
        <v>626</v>
      </c>
      <c r="M3020" s="6" t="s">
        <v>13352</v>
      </c>
      <c r="N3020" s="6" t="s">
        <v>75</v>
      </c>
      <c r="O3020" s="6" t="s">
        <v>1812</v>
      </c>
      <c r="P3020" s="6" t="s">
        <v>1812</v>
      </c>
      <c r="Q3020" s="6" t="s">
        <v>13089</v>
      </c>
      <c r="R3020" s="6" t="s">
        <v>1812</v>
      </c>
      <c r="S3020" s="6" t="s">
        <v>13353</v>
      </c>
      <c r="T3020" s="6" t="s">
        <v>13115</v>
      </c>
      <c r="U3020" s="6" t="s">
        <v>1812</v>
      </c>
      <c r="V3020" s="6" t="s">
        <v>1812</v>
      </c>
      <c r="W3020" s="6" t="s">
        <v>1816</v>
      </c>
      <c r="X3020" s="6" t="s">
        <v>14002</v>
      </c>
    </row>
    <row r="3021" ht="15.75" customHeight="1">
      <c r="A3021" s="6" t="s">
        <v>14003</v>
      </c>
      <c r="B3021" s="6" t="s">
        <v>14004</v>
      </c>
      <c r="C3021" s="6" t="s">
        <v>1810</v>
      </c>
      <c r="D3021" s="6" t="s">
        <v>14005</v>
      </c>
      <c r="E3021" s="6" t="s">
        <v>1812</v>
      </c>
      <c r="F3021" s="6" t="s">
        <v>1812</v>
      </c>
      <c r="G3021" s="6" t="s">
        <v>1812</v>
      </c>
      <c r="H3021" s="6" t="s">
        <v>603</v>
      </c>
      <c r="I3021" s="6" t="s">
        <v>13333</v>
      </c>
      <c r="J3021" s="6" t="s">
        <v>605</v>
      </c>
      <c r="K3021" s="6" t="s">
        <v>73</v>
      </c>
      <c r="L3021" s="6" t="s">
        <v>606</v>
      </c>
      <c r="M3021" s="6" t="s">
        <v>607</v>
      </c>
      <c r="N3021" s="6" t="s">
        <v>607</v>
      </c>
      <c r="O3021" s="6" t="s">
        <v>1812</v>
      </c>
      <c r="P3021" s="6" t="s">
        <v>1812</v>
      </c>
      <c r="Q3021" s="6" t="s">
        <v>13089</v>
      </c>
      <c r="R3021" s="6" t="s">
        <v>1812</v>
      </c>
      <c r="S3021" s="6" t="s">
        <v>13334</v>
      </c>
      <c r="T3021" s="6" t="s">
        <v>13115</v>
      </c>
      <c r="U3021" s="6" t="s">
        <v>1812</v>
      </c>
      <c r="V3021" s="6" t="s">
        <v>1812</v>
      </c>
      <c r="W3021" s="6" t="s">
        <v>1816</v>
      </c>
      <c r="X3021" s="6" t="s">
        <v>14006</v>
      </c>
    </row>
    <row r="3022" ht="15.75" customHeight="1">
      <c r="A3022" s="6" t="s">
        <v>14007</v>
      </c>
      <c r="B3022" s="6" t="s">
        <v>14008</v>
      </c>
      <c r="C3022" s="6" t="s">
        <v>1810</v>
      </c>
      <c r="D3022" s="6" t="s">
        <v>14009</v>
      </c>
      <c r="E3022" s="6" t="s">
        <v>1812</v>
      </c>
      <c r="F3022" s="6" t="s">
        <v>1812</v>
      </c>
      <c r="G3022" s="6" t="s">
        <v>1812</v>
      </c>
      <c r="H3022" s="6" t="s">
        <v>673</v>
      </c>
      <c r="I3022" s="6" t="s">
        <v>13495</v>
      </c>
      <c r="J3022" s="6" t="s">
        <v>675</v>
      </c>
      <c r="K3022" s="6" t="s">
        <v>13496</v>
      </c>
      <c r="L3022" s="6" t="s">
        <v>677</v>
      </c>
      <c r="M3022" s="6" t="s">
        <v>178</v>
      </c>
      <c r="N3022" s="6" t="s">
        <v>75</v>
      </c>
      <c r="O3022" s="6" t="s">
        <v>1812</v>
      </c>
      <c r="P3022" s="6" t="s">
        <v>1812</v>
      </c>
      <c r="Q3022" s="6" t="s">
        <v>13089</v>
      </c>
      <c r="R3022" s="6" t="s">
        <v>1812</v>
      </c>
      <c r="S3022" s="6" t="s">
        <v>13353</v>
      </c>
      <c r="T3022" s="6" t="s">
        <v>13115</v>
      </c>
      <c r="U3022" s="6" t="s">
        <v>1812</v>
      </c>
      <c r="V3022" s="6" t="s">
        <v>1812</v>
      </c>
      <c r="W3022" s="6" t="s">
        <v>1816</v>
      </c>
      <c r="X3022" s="6" t="s">
        <v>14010</v>
      </c>
    </row>
    <row r="3023" ht="15.75" customHeight="1">
      <c r="A3023" s="6" t="s">
        <v>14011</v>
      </c>
      <c r="B3023" s="6" t="s">
        <v>14012</v>
      </c>
      <c r="C3023" s="6" t="s">
        <v>1810</v>
      </c>
      <c r="D3023" s="6" t="s">
        <v>14013</v>
      </c>
      <c r="E3023" s="6" t="s">
        <v>1812</v>
      </c>
      <c r="F3023" s="6" t="s">
        <v>1812</v>
      </c>
      <c r="G3023" s="6" t="s">
        <v>1812</v>
      </c>
      <c r="H3023" s="6" t="s">
        <v>868</v>
      </c>
      <c r="I3023" s="6" t="s">
        <v>869</v>
      </c>
      <c r="J3023" s="6" t="s">
        <v>870</v>
      </c>
      <c r="K3023" s="6" t="s">
        <v>871</v>
      </c>
      <c r="L3023" s="6" t="s">
        <v>872</v>
      </c>
      <c r="M3023" s="6" t="s">
        <v>393</v>
      </c>
      <c r="N3023" s="6" t="s">
        <v>90</v>
      </c>
      <c r="O3023" s="6" t="s">
        <v>1812</v>
      </c>
      <c r="P3023" s="6" t="s">
        <v>1812</v>
      </c>
      <c r="Q3023" s="6" t="s">
        <v>13089</v>
      </c>
      <c r="R3023" s="6" t="s">
        <v>1812</v>
      </c>
      <c r="S3023" s="6" t="s">
        <v>13563</v>
      </c>
      <c r="T3023" s="6" t="s">
        <v>13115</v>
      </c>
      <c r="U3023" s="6" t="s">
        <v>1812</v>
      </c>
      <c r="V3023" s="6" t="s">
        <v>1812</v>
      </c>
      <c r="W3023" s="6" t="s">
        <v>1816</v>
      </c>
      <c r="X3023" s="6" t="s">
        <v>14014</v>
      </c>
    </row>
    <row r="3024" ht="15.75" customHeight="1">
      <c r="A3024" s="6" t="s">
        <v>14015</v>
      </c>
      <c r="B3024" s="6" t="s">
        <v>14016</v>
      </c>
      <c r="C3024" s="6" t="s">
        <v>1810</v>
      </c>
      <c r="D3024" s="6" t="s">
        <v>14017</v>
      </c>
      <c r="E3024" s="6" t="s">
        <v>1812</v>
      </c>
      <c r="F3024" s="6" t="s">
        <v>1812</v>
      </c>
      <c r="G3024" s="6" t="s">
        <v>1812</v>
      </c>
      <c r="H3024" s="6" t="s">
        <v>873</v>
      </c>
      <c r="I3024" s="6" t="s">
        <v>874</v>
      </c>
      <c r="J3024" s="6" t="s">
        <v>875</v>
      </c>
      <c r="K3024" s="6" t="s">
        <v>14018</v>
      </c>
      <c r="L3024" s="6" t="s">
        <v>14019</v>
      </c>
      <c r="M3024" s="6" t="s">
        <v>768</v>
      </c>
      <c r="N3024" s="6" t="s">
        <v>637</v>
      </c>
      <c r="O3024" s="6" t="s">
        <v>1812</v>
      </c>
      <c r="P3024" s="6" t="s">
        <v>1812</v>
      </c>
      <c r="Q3024" s="6" t="s">
        <v>13089</v>
      </c>
      <c r="R3024" s="6" t="s">
        <v>1812</v>
      </c>
      <c r="S3024" s="6" t="s">
        <v>13269</v>
      </c>
      <c r="T3024" s="6" t="s">
        <v>13115</v>
      </c>
      <c r="U3024" s="6" t="s">
        <v>1812</v>
      </c>
      <c r="V3024" s="6" t="s">
        <v>1812</v>
      </c>
      <c r="W3024" s="6" t="s">
        <v>1816</v>
      </c>
      <c r="X3024" s="6" t="s">
        <v>14020</v>
      </c>
    </row>
    <row r="3025" ht="15.75" customHeight="1">
      <c r="A3025" s="6" t="s">
        <v>14021</v>
      </c>
      <c r="B3025" s="6" t="s">
        <v>14022</v>
      </c>
      <c r="C3025" s="6" t="s">
        <v>1810</v>
      </c>
      <c r="D3025" s="6" t="s">
        <v>14023</v>
      </c>
      <c r="E3025" s="6" t="s">
        <v>1812</v>
      </c>
      <c r="F3025" s="6" t="s">
        <v>1812</v>
      </c>
      <c r="G3025" s="6" t="s">
        <v>1812</v>
      </c>
      <c r="H3025" s="6" t="s">
        <v>878</v>
      </c>
      <c r="I3025" s="6" t="s">
        <v>879</v>
      </c>
      <c r="J3025" s="6" t="s">
        <v>13150</v>
      </c>
      <c r="K3025" s="6" t="s">
        <v>880</v>
      </c>
      <c r="L3025" s="6" t="s">
        <v>881</v>
      </c>
      <c r="M3025" s="6" t="s">
        <v>799</v>
      </c>
      <c r="N3025" s="6" t="s">
        <v>637</v>
      </c>
      <c r="O3025" s="6" t="s">
        <v>1812</v>
      </c>
      <c r="P3025" s="6" t="s">
        <v>1812</v>
      </c>
      <c r="Q3025" s="6" t="s">
        <v>13089</v>
      </c>
      <c r="R3025" s="6" t="s">
        <v>1812</v>
      </c>
      <c r="S3025" s="6" t="s">
        <v>13305</v>
      </c>
      <c r="T3025" s="6" t="s">
        <v>13115</v>
      </c>
      <c r="U3025" s="6" t="s">
        <v>1812</v>
      </c>
      <c r="V3025" s="6" t="s">
        <v>1812</v>
      </c>
      <c r="W3025" s="6" t="s">
        <v>1816</v>
      </c>
      <c r="X3025" s="6" t="s">
        <v>14024</v>
      </c>
    </row>
    <row r="3026" ht="15.75" customHeight="1">
      <c r="A3026" s="6" t="s">
        <v>14025</v>
      </c>
      <c r="B3026" s="6" t="s">
        <v>14026</v>
      </c>
      <c r="C3026" s="6" t="s">
        <v>1810</v>
      </c>
      <c r="D3026" s="6" t="s">
        <v>14027</v>
      </c>
      <c r="E3026" s="6" t="s">
        <v>1812</v>
      </c>
      <c r="F3026" s="6" t="s">
        <v>1812</v>
      </c>
      <c r="G3026" s="6" t="s">
        <v>1812</v>
      </c>
      <c r="H3026" s="6" t="s">
        <v>887</v>
      </c>
      <c r="I3026" s="6" t="s">
        <v>888</v>
      </c>
      <c r="J3026" s="6" t="s">
        <v>889</v>
      </c>
      <c r="K3026" s="6" t="s">
        <v>890</v>
      </c>
      <c r="L3026" s="6" t="s">
        <v>891</v>
      </c>
      <c r="M3026" s="6" t="s">
        <v>393</v>
      </c>
      <c r="N3026" s="6" t="s">
        <v>607</v>
      </c>
      <c r="O3026" s="6" t="s">
        <v>1812</v>
      </c>
      <c r="P3026" s="6" t="s">
        <v>1812</v>
      </c>
      <c r="Q3026" s="6" t="s">
        <v>13089</v>
      </c>
      <c r="R3026" s="6" t="s">
        <v>1812</v>
      </c>
      <c r="S3026" s="6" t="s">
        <v>13563</v>
      </c>
      <c r="T3026" s="6" t="s">
        <v>13115</v>
      </c>
      <c r="U3026" s="6" t="s">
        <v>1812</v>
      </c>
      <c r="V3026" s="6" t="s">
        <v>1812</v>
      </c>
      <c r="W3026" s="6" t="s">
        <v>1816</v>
      </c>
      <c r="X3026" s="6" t="s">
        <v>14028</v>
      </c>
    </row>
    <row r="3027" ht="15.75" customHeight="1">
      <c r="A3027" s="6" t="s">
        <v>14029</v>
      </c>
      <c r="B3027" s="6" t="s">
        <v>14030</v>
      </c>
      <c r="C3027" s="6" t="s">
        <v>1810</v>
      </c>
      <c r="D3027" s="6" t="s">
        <v>14031</v>
      </c>
      <c r="E3027" s="6" t="s">
        <v>1812</v>
      </c>
      <c r="F3027" s="6" t="s">
        <v>1812</v>
      </c>
      <c r="G3027" s="6" t="s">
        <v>1812</v>
      </c>
      <c r="H3027" s="6" t="s">
        <v>561</v>
      </c>
      <c r="I3027" s="6" t="s">
        <v>562</v>
      </c>
      <c r="J3027" s="6" t="s">
        <v>563</v>
      </c>
      <c r="K3027" s="6" t="s">
        <v>564</v>
      </c>
      <c r="L3027" s="6" t="s">
        <v>565</v>
      </c>
      <c r="M3027" s="6" t="s">
        <v>566</v>
      </c>
      <c r="N3027" s="6" t="s">
        <v>637</v>
      </c>
      <c r="O3027" s="6" t="s">
        <v>1812</v>
      </c>
      <c r="P3027" s="6" t="s">
        <v>1812</v>
      </c>
      <c r="Q3027" s="6" t="s">
        <v>13089</v>
      </c>
      <c r="R3027" s="6" t="s">
        <v>1812</v>
      </c>
      <c r="S3027" s="6" t="s">
        <v>13289</v>
      </c>
      <c r="T3027" s="6" t="s">
        <v>13115</v>
      </c>
      <c r="U3027" s="6" t="s">
        <v>1812</v>
      </c>
      <c r="V3027" s="6" t="s">
        <v>1812</v>
      </c>
      <c r="W3027" s="6" t="s">
        <v>1816</v>
      </c>
      <c r="X3027" s="6" t="s">
        <v>14032</v>
      </c>
    </row>
    <row r="3028" ht="15.75" customHeight="1">
      <c r="A3028" s="6" t="s">
        <v>14033</v>
      </c>
      <c r="B3028" s="6" t="s">
        <v>14034</v>
      </c>
      <c r="C3028" s="6" t="s">
        <v>1810</v>
      </c>
      <c r="D3028" s="6" t="s">
        <v>14035</v>
      </c>
      <c r="E3028" s="6" t="s">
        <v>1812</v>
      </c>
      <c r="F3028" s="6" t="s">
        <v>1812</v>
      </c>
      <c r="G3028" s="6" t="s">
        <v>1812</v>
      </c>
      <c r="H3028" s="6" t="s">
        <v>733</v>
      </c>
      <c r="I3028" s="6" t="s">
        <v>734</v>
      </c>
      <c r="J3028" s="6" t="s">
        <v>735</v>
      </c>
      <c r="K3028" s="6" t="s">
        <v>736</v>
      </c>
      <c r="L3028" s="6" t="s">
        <v>737</v>
      </c>
      <c r="M3028" s="6" t="s">
        <v>738</v>
      </c>
      <c r="N3028" s="6" t="s">
        <v>637</v>
      </c>
      <c r="O3028" s="6" t="s">
        <v>1812</v>
      </c>
      <c r="P3028" s="6" t="s">
        <v>1812</v>
      </c>
      <c r="Q3028" s="6" t="s">
        <v>13089</v>
      </c>
      <c r="R3028" s="6" t="s">
        <v>1812</v>
      </c>
      <c r="S3028" s="6" t="s">
        <v>13300</v>
      </c>
      <c r="T3028" s="6" t="s">
        <v>13115</v>
      </c>
      <c r="U3028" s="6" t="s">
        <v>1812</v>
      </c>
      <c r="V3028" s="6" t="s">
        <v>1812</v>
      </c>
      <c r="W3028" s="6" t="s">
        <v>1816</v>
      </c>
      <c r="X3028" s="6" t="s">
        <v>14036</v>
      </c>
    </row>
    <row r="3029" ht="15.75" customHeight="1">
      <c r="A3029" s="6" t="s">
        <v>14037</v>
      </c>
      <c r="B3029" s="6" t="s">
        <v>14038</v>
      </c>
      <c r="C3029" s="6" t="s">
        <v>1810</v>
      </c>
      <c r="D3029" s="6" t="s">
        <v>14039</v>
      </c>
      <c r="E3029" s="6" t="s">
        <v>1812</v>
      </c>
      <c r="F3029" s="6" t="s">
        <v>1812</v>
      </c>
      <c r="G3029" s="6" t="s">
        <v>1812</v>
      </c>
      <c r="H3029" s="6" t="s">
        <v>892</v>
      </c>
      <c r="I3029" s="6" t="s">
        <v>893</v>
      </c>
      <c r="J3029" s="6" t="s">
        <v>894</v>
      </c>
      <c r="K3029" s="6" t="s">
        <v>895</v>
      </c>
      <c r="L3029" s="6" t="s">
        <v>14040</v>
      </c>
      <c r="M3029" s="6" t="s">
        <v>147</v>
      </c>
      <c r="N3029" s="6" t="s">
        <v>637</v>
      </c>
      <c r="O3029" s="6" t="s">
        <v>1812</v>
      </c>
      <c r="P3029" s="6" t="s">
        <v>1812</v>
      </c>
      <c r="Q3029" s="6" t="s">
        <v>13089</v>
      </c>
      <c r="R3029" s="6" t="s">
        <v>1812</v>
      </c>
      <c r="S3029" s="6" t="s">
        <v>13300</v>
      </c>
      <c r="T3029" s="6" t="s">
        <v>13115</v>
      </c>
      <c r="U3029" s="6" t="s">
        <v>1812</v>
      </c>
      <c r="V3029" s="6" t="s">
        <v>1812</v>
      </c>
      <c r="W3029" s="6" t="s">
        <v>1816</v>
      </c>
      <c r="X3029" s="6" t="s">
        <v>14041</v>
      </c>
    </row>
    <row r="3030" ht="15.75" customHeight="1">
      <c r="A3030" s="6" t="s">
        <v>14042</v>
      </c>
      <c r="B3030" s="6" t="s">
        <v>14043</v>
      </c>
      <c r="C3030" s="6" t="s">
        <v>1810</v>
      </c>
      <c r="D3030" s="6" t="s">
        <v>14044</v>
      </c>
      <c r="E3030" s="6" t="s">
        <v>1812</v>
      </c>
      <c r="F3030" s="6" t="s">
        <v>1812</v>
      </c>
      <c r="G3030" s="6" t="s">
        <v>1812</v>
      </c>
      <c r="H3030" s="6" t="s">
        <v>718</v>
      </c>
      <c r="I3030" s="6" t="s">
        <v>719</v>
      </c>
      <c r="J3030" s="6" t="s">
        <v>720</v>
      </c>
      <c r="K3030" s="6" t="s">
        <v>721</v>
      </c>
      <c r="L3030" s="6" t="s">
        <v>722</v>
      </c>
      <c r="M3030" s="6" t="s">
        <v>107</v>
      </c>
      <c r="N3030" s="6" t="s">
        <v>607</v>
      </c>
      <c r="O3030" s="6" t="s">
        <v>1812</v>
      </c>
      <c r="P3030" s="6" t="s">
        <v>1812</v>
      </c>
      <c r="Q3030" s="6" t="s">
        <v>13089</v>
      </c>
      <c r="R3030" s="6" t="s">
        <v>1812</v>
      </c>
      <c r="S3030" s="6" t="s">
        <v>13353</v>
      </c>
      <c r="T3030" s="6" t="s">
        <v>13115</v>
      </c>
      <c r="U3030" s="6" t="s">
        <v>1812</v>
      </c>
      <c r="V3030" s="6" t="s">
        <v>1812</v>
      </c>
      <c r="W3030" s="6" t="s">
        <v>1816</v>
      </c>
      <c r="X3030" s="6" t="s">
        <v>14045</v>
      </c>
    </row>
    <row r="3031" ht="15.75" customHeight="1">
      <c r="A3031" s="6" t="s">
        <v>14046</v>
      </c>
      <c r="B3031" s="6" t="s">
        <v>14047</v>
      </c>
      <c r="C3031" s="6" t="s">
        <v>1810</v>
      </c>
      <c r="D3031" s="6" t="s">
        <v>14048</v>
      </c>
      <c r="E3031" s="6" t="s">
        <v>1812</v>
      </c>
      <c r="F3031" s="6" t="s">
        <v>1812</v>
      </c>
      <c r="G3031" s="6" t="s">
        <v>1812</v>
      </c>
      <c r="H3031" s="6" t="s">
        <v>643</v>
      </c>
      <c r="I3031" s="6" t="s">
        <v>644</v>
      </c>
      <c r="J3031" s="6" t="s">
        <v>645</v>
      </c>
      <c r="K3031" s="6" t="s">
        <v>646</v>
      </c>
      <c r="L3031" s="6" t="s">
        <v>647</v>
      </c>
      <c r="M3031" s="6" t="s">
        <v>424</v>
      </c>
      <c r="N3031" s="6" t="s">
        <v>607</v>
      </c>
      <c r="O3031" s="6" t="s">
        <v>1812</v>
      </c>
      <c r="P3031" s="6" t="s">
        <v>1812</v>
      </c>
      <c r="Q3031" s="6" t="s">
        <v>13089</v>
      </c>
      <c r="R3031" s="6" t="s">
        <v>1812</v>
      </c>
      <c r="S3031" s="6" t="s">
        <v>13300</v>
      </c>
      <c r="T3031" s="6" t="s">
        <v>13115</v>
      </c>
      <c r="U3031" s="6" t="s">
        <v>1812</v>
      </c>
      <c r="V3031" s="6" t="s">
        <v>1812</v>
      </c>
      <c r="W3031" s="6" t="s">
        <v>1816</v>
      </c>
      <c r="X3031" s="6" t="s">
        <v>14049</v>
      </c>
    </row>
    <row r="3032" ht="15.75" customHeight="1">
      <c r="A3032" s="6" t="s">
        <v>14050</v>
      </c>
      <c r="B3032" s="6" t="s">
        <v>14051</v>
      </c>
      <c r="C3032" s="6" t="s">
        <v>1810</v>
      </c>
      <c r="D3032" s="6" t="s">
        <v>14052</v>
      </c>
      <c r="E3032" s="6" t="s">
        <v>1812</v>
      </c>
      <c r="F3032" s="6" t="s">
        <v>1812</v>
      </c>
      <c r="G3032" s="6" t="s">
        <v>1812</v>
      </c>
      <c r="H3032" s="6" t="s">
        <v>14053</v>
      </c>
      <c r="I3032" s="6" t="s">
        <v>898</v>
      </c>
      <c r="J3032" s="6" t="s">
        <v>899</v>
      </c>
      <c r="K3032" s="6" t="s">
        <v>8859</v>
      </c>
      <c r="L3032" s="6" t="s">
        <v>900</v>
      </c>
      <c r="M3032" s="6" t="s">
        <v>368</v>
      </c>
      <c r="N3032" s="6" t="s">
        <v>607</v>
      </c>
      <c r="O3032" s="6" t="s">
        <v>1812</v>
      </c>
      <c r="P3032" s="6" t="s">
        <v>1812</v>
      </c>
      <c r="Q3032" s="6" t="s">
        <v>13089</v>
      </c>
      <c r="R3032" s="6" t="s">
        <v>1812</v>
      </c>
      <c r="S3032" s="6" t="s">
        <v>13305</v>
      </c>
      <c r="T3032" s="6" t="s">
        <v>13115</v>
      </c>
      <c r="U3032" s="6" t="s">
        <v>1812</v>
      </c>
      <c r="V3032" s="6" t="s">
        <v>1812</v>
      </c>
      <c r="W3032" s="6" t="s">
        <v>1816</v>
      </c>
      <c r="X3032" s="6" t="s">
        <v>14054</v>
      </c>
    </row>
    <row r="3033" ht="15.75" customHeight="1">
      <c r="A3033" s="6" t="s">
        <v>14055</v>
      </c>
      <c r="B3033" s="6" t="s">
        <v>14056</v>
      </c>
      <c r="C3033" s="6" t="s">
        <v>1810</v>
      </c>
      <c r="D3033" s="6" t="s">
        <v>14057</v>
      </c>
      <c r="E3033" s="6" t="s">
        <v>1812</v>
      </c>
      <c r="F3033" s="6" t="s">
        <v>1812</v>
      </c>
      <c r="G3033" s="6" t="s">
        <v>1812</v>
      </c>
      <c r="H3033" s="6" t="s">
        <v>567</v>
      </c>
      <c r="I3033" s="6" t="s">
        <v>568</v>
      </c>
      <c r="J3033" s="6" t="s">
        <v>569</v>
      </c>
      <c r="K3033" s="6" t="s">
        <v>570</v>
      </c>
      <c r="L3033" s="6" t="s">
        <v>571</v>
      </c>
      <c r="M3033" s="6" t="s">
        <v>572</v>
      </c>
      <c r="N3033" s="6" t="s">
        <v>75</v>
      </c>
      <c r="O3033" s="6" t="s">
        <v>1812</v>
      </c>
      <c r="P3033" s="6" t="s">
        <v>1812</v>
      </c>
      <c r="Q3033" s="6" t="s">
        <v>13089</v>
      </c>
      <c r="R3033" s="6" t="s">
        <v>1812</v>
      </c>
      <c r="S3033" s="6" t="s">
        <v>13284</v>
      </c>
      <c r="T3033" s="6" t="s">
        <v>13115</v>
      </c>
      <c r="U3033" s="6" t="s">
        <v>1812</v>
      </c>
      <c r="V3033" s="6" t="s">
        <v>1812</v>
      </c>
      <c r="W3033" s="6" t="s">
        <v>1816</v>
      </c>
      <c r="X3033" s="6" t="s">
        <v>14058</v>
      </c>
    </row>
    <row r="3034" ht="15.75" customHeight="1">
      <c r="A3034" s="6" t="s">
        <v>14059</v>
      </c>
      <c r="B3034" s="6" t="s">
        <v>14060</v>
      </c>
      <c r="C3034" s="6" t="s">
        <v>1810</v>
      </c>
      <c r="D3034" s="6" t="s">
        <v>14061</v>
      </c>
      <c r="E3034" s="6" t="s">
        <v>1812</v>
      </c>
      <c r="F3034" s="6" t="s">
        <v>1812</v>
      </c>
      <c r="G3034" s="6" t="s">
        <v>1812</v>
      </c>
      <c r="H3034" s="6" t="s">
        <v>14062</v>
      </c>
      <c r="I3034" s="6" t="s">
        <v>902</v>
      </c>
      <c r="J3034" s="6" t="s">
        <v>903</v>
      </c>
      <c r="K3034" s="6" t="s">
        <v>439</v>
      </c>
      <c r="L3034" s="6" t="s">
        <v>904</v>
      </c>
      <c r="M3034" s="6" t="s">
        <v>137</v>
      </c>
      <c r="N3034" s="6" t="s">
        <v>75</v>
      </c>
      <c r="O3034" s="6" t="s">
        <v>1812</v>
      </c>
      <c r="P3034" s="6" t="s">
        <v>1812</v>
      </c>
      <c r="Q3034" s="6" t="s">
        <v>13089</v>
      </c>
      <c r="R3034" s="6" t="s">
        <v>1812</v>
      </c>
      <c r="S3034" s="6" t="s">
        <v>13314</v>
      </c>
      <c r="T3034" s="6" t="s">
        <v>13115</v>
      </c>
      <c r="U3034" s="6" t="s">
        <v>1812</v>
      </c>
      <c r="V3034" s="6" t="s">
        <v>1812</v>
      </c>
      <c r="W3034" s="6" t="s">
        <v>1816</v>
      </c>
      <c r="X3034" s="6" t="s">
        <v>14063</v>
      </c>
    </row>
    <row r="3035" ht="15.75" customHeight="1">
      <c r="A3035" s="6" t="s">
        <v>14064</v>
      </c>
      <c r="B3035" s="6" t="s">
        <v>14065</v>
      </c>
      <c r="C3035" s="6" t="s">
        <v>1810</v>
      </c>
      <c r="D3035" s="6" t="s">
        <v>14066</v>
      </c>
      <c r="E3035" s="6" t="s">
        <v>1812</v>
      </c>
      <c r="F3035" s="6" t="s">
        <v>1812</v>
      </c>
      <c r="G3035" s="6" t="s">
        <v>1812</v>
      </c>
      <c r="H3035" s="6" t="s">
        <v>905</v>
      </c>
      <c r="I3035" s="6" t="s">
        <v>906</v>
      </c>
      <c r="J3035" s="6" t="s">
        <v>907</v>
      </c>
      <c r="K3035" s="6" t="s">
        <v>908</v>
      </c>
      <c r="L3035" s="6" t="s">
        <v>909</v>
      </c>
      <c r="M3035" s="6" t="s">
        <v>910</v>
      </c>
      <c r="N3035" s="6" t="s">
        <v>607</v>
      </c>
      <c r="O3035" s="6" t="s">
        <v>1812</v>
      </c>
      <c r="P3035" s="6" t="s">
        <v>1812</v>
      </c>
      <c r="Q3035" s="6" t="s">
        <v>13089</v>
      </c>
      <c r="R3035" s="6" t="s">
        <v>1812</v>
      </c>
      <c r="S3035" s="6" t="s">
        <v>13289</v>
      </c>
      <c r="T3035" s="6" t="s">
        <v>13115</v>
      </c>
      <c r="U3035" s="6" t="s">
        <v>1812</v>
      </c>
      <c r="V3035" s="6" t="s">
        <v>1812</v>
      </c>
      <c r="W3035" s="6" t="s">
        <v>1816</v>
      </c>
      <c r="X3035" s="6" t="s">
        <v>14067</v>
      </c>
    </row>
    <row r="3036" ht="15.75" customHeight="1">
      <c r="A3036" s="6" t="s">
        <v>14068</v>
      </c>
      <c r="B3036" s="6" t="s">
        <v>14069</v>
      </c>
      <c r="C3036" s="6" t="s">
        <v>1810</v>
      </c>
      <c r="D3036" s="6" t="s">
        <v>14070</v>
      </c>
      <c r="E3036" s="6" t="s">
        <v>1812</v>
      </c>
      <c r="F3036" s="6" t="s">
        <v>1812</v>
      </c>
      <c r="G3036" s="6" t="s">
        <v>1812</v>
      </c>
      <c r="H3036" s="6" t="s">
        <v>911</v>
      </c>
      <c r="I3036" s="6" t="s">
        <v>14071</v>
      </c>
      <c r="J3036" s="6" t="s">
        <v>913</v>
      </c>
      <c r="K3036" s="6" t="s">
        <v>47</v>
      </c>
      <c r="L3036" s="6" t="s">
        <v>914</v>
      </c>
      <c r="M3036" s="6" t="s">
        <v>400</v>
      </c>
      <c r="N3036" s="6" t="s">
        <v>75</v>
      </c>
      <c r="O3036" s="6" t="s">
        <v>1812</v>
      </c>
      <c r="P3036" s="6" t="s">
        <v>1812</v>
      </c>
      <c r="Q3036" s="6" t="s">
        <v>13089</v>
      </c>
      <c r="R3036" s="6" t="s">
        <v>1812</v>
      </c>
      <c r="S3036" s="6" t="s">
        <v>13314</v>
      </c>
      <c r="T3036" s="6" t="s">
        <v>13115</v>
      </c>
      <c r="U3036" s="6" t="s">
        <v>1812</v>
      </c>
      <c r="V3036" s="6" t="s">
        <v>1812</v>
      </c>
      <c r="W3036" s="6" t="s">
        <v>1816</v>
      </c>
      <c r="X3036" s="6" t="s">
        <v>14072</v>
      </c>
    </row>
    <row r="3037" ht="15.75" customHeight="1">
      <c r="A3037" s="6" t="s">
        <v>14073</v>
      </c>
      <c r="B3037" s="6" t="s">
        <v>14074</v>
      </c>
      <c r="C3037" s="6" t="s">
        <v>1810</v>
      </c>
      <c r="D3037" s="6" t="s">
        <v>14075</v>
      </c>
      <c r="E3037" s="6" t="s">
        <v>1812</v>
      </c>
      <c r="F3037" s="6" t="s">
        <v>1812</v>
      </c>
      <c r="G3037" s="6" t="s">
        <v>1812</v>
      </c>
      <c r="H3037" s="6" t="s">
        <v>915</v>
      </c>
      <c r="I3037" s="6" t="s">
        <v>916</v>
      </c>
      <c r="J3037" s="6" t="s">
        <v>917</v>
      </c>
      <c r="K3037" s="6" t="s">
        <v>918</v>
      </c>
      <c r="L3037" s="6" t="s">
        <v>919</v>
      </c>
      <c r="M3037" s="6" t="s">
        <v>126</v>
      </c>
      <c r="N3037" s="6" t="s">
        <v>75</v>
      </c>
      <c r="O3037" s="6" t="s">
        <v>1812</v>
      </c>
      <c r="P3037" s="6" t="s">
        <v>1812</v>
      </c>
      <c r="Q3037" s="6" t="s">
        <v>13089</v>
      </c>
      <c r="R3037" s="6" t="s">
        <v>1812</v>
      </c>
      <c r="S3037" s="6" t="s">
        <v>13284</v>
      </c>
      <c r="T3037" s="6" t="s">
        <v>13115</v>
      </c>
      <c r="U3037" s="6" t="s">
        <v>1812</v>
      </c>
      <c r="V3037" s="6" t="s">
        <v>1812</v>
      </c>
      <c r="W3037" s="6" t="s">
        <v>1816</v>
      </c>
      <c r="X3037" s="6" t="s">
        <v>14076</v>
      </c>
    </row>
    <row r="3038" ht="15.75" customHeight="1">
      <c r="A3038" s="6" t="s">
        <v>14077</v>
      </c>
      <c r="B3038" s="6" t="s">
        <v>14078</v>
      </c>
      <c r="C3038" s="6" t="s">
        <v>1810</v>
      </c>
      <c r="D3038" s="6" t="s">
        <v>14079</v>
      </c>
      <c r="E3038" s="6" t="s">
        <v>1812</v>
      </c>
      <c r="F3038" s="6" t="s">
        <v>1812</v>
      </c>
      <c r="G3038" s="6" t="s">
        <v>1812</v>
      </c>
      <c r="H3038" s="6" t="s">
        <v>882</v>
      </c>
      <c r="I3038" s="6" t="s">
        <v>14080</v>
      </c>
      <c r="J3038" s="6" t="s">
        <v>884</v>
      </c>
      <c r="K3038" s="6" t="s">
        <v>885</v>
      </c>
      <c r="L3038" s="6" t="s">
        <v>886</v>
      </c>
      <c r="M3038" s="6" t="s">
        <v>712</v>
      </c>
      <c r="N3038" s="6" t="s">
        <v>13352</v>
      </c>
      <c r="O3038" s="6" t="s">
        <v>1812</v>
      </c>
      <c r="P3038" s="6" t="s">
        <v>1812</v>
      </c>
      <c r="Q3038" s="6" t="s">
        <v>13089</v>
      </c>
      <c r="R3038" s="6" t="s">
        <v>1812</v>
      </c>
      <c r="S3038" s="6" t="s">
        <v>13305</v>
      </c>
      <c r="T3038" s="6" t="s">
        <v>13115</v>
      </c>
      <c r="U3038" s="6" t="s">
        <v>1812</v>
      </c>
      <c r="V3038" s="6" t="s">
        <v>1812</v>
      </c>
      <c r="W3038" s="6" t="s">
        <v>1816</v>
      </c>
      <c r="X3038" s="6" t="s">
        <v>14081</v>
      </c>
    </row>
    <row r="3039" ht="15.75" customHeight="1">
      <c r="A3039" s="6" t="s">
        <v>14082</v>
      </c>
      <c r="B3039" s="6" t="s">
        <v>14083</v>
      </c>
      <c r="C3039" s="6" t="s">
        <v>1810</v>
      </c>
      <c r="D3039" s="6" t="s">
        <v>14084</v>
      </c>
      <c r="E3039" s="6" t="s">
        <v>1812</v>
      </c>
      <c r="F3039" s="6" t="s">
        <v>1812</v>
      </c>
      <c r="G3039" s="6" t="s">
        <v>1812</v>
      </c>
      <c r="H3039" s="6" t="s">
        <v>593</v>
      </c>
      <c r="I3039" s="6" t="s">
        <v>594</v>
      </c>
      <c r="J3039" s="6" t="s">
        <v>595</v>
      </c>
      <c r="K3039" s="6" t="s">
        <v>13323</v>
      </c>
      <c r="L3039" s="6" t="s">
        <v>597</v>
      </c>
      <c r="M3039" s="6" t="s">
        <v>13324</v>
      </c>
      <c r="N3039" s="6" t="s">
        <v>75</v>
      </c>
      <c r="O3039" s="6" t="s">
        <v>1812</v>
      </c>
      <c r="P3039" s="6" t="s">
        <v>1812</v>
      </c>
      <c r="Q3039" s="6" t="s">
        <v>13089</v>
      </c>
      <c r="R3039" s="6" t="s">
        <v>1812</v>
      </c>
      <c r="S3039" s="6" t="s">
        <v>13314</v>
      </c>
      <c r="T3039" s="6" t="s">
        <v>13115</v>
      </c>
      <c r="U3039" s="6" t="s">
        <v>1812</v>
      </c>
      <c r="V3039" s="6" t="s">
        <v>1812</v>
      </c>
      <c r="W3039" s="6" t="s">
        <v>1816</v>
      </c>
      <c r="X3039" s="6" t="s">
        <v>14085</v>
      </c>
    </row>
    <row r="3040" ht="15.75" customHeight="1">
      <c r="A3040" s="6" t="s">
        <v>14086</v>
      </c>
      <c r="B3040" s="6" t="s">
        <v>14087</v>
      </c>
      <c r="C3040" s="6" t="s">
        <v>1810</v>
      </c>
      <c r="D3040" s="6" t="s">
        <v>14088</v>
      </c>
      <c r="E3040" s="6" t="s">
        <v>1812</v>
      </c>
      <c r="F3040" s="6" t="s">
        <v>1812</v>
      </c>
      <c r="G3040" s="6" t="s">
        <v>1812</v>
      </c>
      <c r="H3040" s="6" t="s">
        <v>579</v>
      </c>
      <c r="I3040" s="6" t="s">
        <v>580</v>
      </c>
      <c r="J3040" s="6" t="s">
        <v>581</v>
      </c>
      <c r="K3040" s="6" t="s">
        <v>582</v>
      </c>
      <c r="L3040" s="6" t="s">
        <v>583</v>
      </c>
      <c r="M3040" s="6" t="s">
        <v>132</v>
      </c>
      <c r="N3040" s="6" t="s">
        <v>13352</v>
      </c>
      <c r="O3040" s="6" t="s">
        <v>1812</v>
      </c>
      <c r="P3040" s="6" t="s">
        <v>1812</v>
      </c>
      <c r="Q3040" s="6" t="s">
        <v>13089</v>
      </c>
      <c r="R3040" s="6" t="s">
        <v>1812</v>
      </c>
      <c r="S3040" s="6" t="s">
        <v>13305</v>
      </c>
      <c r="T3040" s="6" t="s">
        <v>13115</v>
      </c>
      <c r="U3040" s="6" t="s">
        <v>1812</v>
      </c>
      <c r="V3040" s="6" t="s">
        <v>1812</v>
      </c>
      <c r="W3040" s="6" t="s">
        <v>1816</v>
      </c>
      <c r="X3040" s="6" t="s">
        <v>14089</v>
      </c>
    </row>
    <row r="3041" ht="15.75" customHeight="1">
      <c r="A3041" s="6" t="s">
        <v>14090</v>
      </c>
      <c r="B3041" s="6" t="s">
        <v>14091</v>
      </c>
      <c r="C3041" s="6" t="s">
        <v>1810</v>
      </c>
      <c r="D3041" s="6" t="s">
        <v>14092</v>
      </c>
      <c r="E3041" s="6" t="s">
        <v>1812</v>
      </c>
      <c r="F3041" s="6" t="s">
        <v>1812</v>
      </c>
      <c r="G3041" s="6" t="s">
        <v>1812</v>
      </c>
      <c r="H3041" s="6" t="s">
        <v>905</v>
      </c>
      <c r="I3041" s="6" t="s">
        <v>906</v>
      </c>
      <c r="J3041" s="6" t="s">
        <v>907</v>
      </c>
      <c r="K3041" s="6" t="s">
        <v>908</v>
      </c>
      <c r="L3041" s="6" t="s">
        <v>909</v>
      </c>
      <c r="M3041" s="6" t="s">
        <v>910</v>
      </c>
      <c r="N3041" s="6" t="s">
        <v>13352</v>
      </c>
      <c r="O3041" s="6" t="s">
        <v>1812</v>
      </c>
      <c r="P3041" s="6" t="s">
        <v>1812</v>
      </c>
      <c r="Q3041" s="6" t="s">
        <v>13089</v>
      </c>
      <c r="R3041" s="6" t="s">
        <v>1812</v>
      </c>
      <c r="S3041" s="6" t="s">
        <v>13289</v>
      </c>
      <c r="T3041" s="6" t="s">
        <v>13115</v>
      </c>
      <c r="U3041" s="6" t="s">
        <v>1812</v>
      </c>
      <c r="V3041" s="6" t="s">
        <v>1812</v>
      </c>
      <c r="W3041" s="6" t="s">
        <v>1816</v>
      </c>
      <c r="X3041" s="6" t="s">
        <v>14093</v>
      </c>
    </row>
    <row r="3042" ht="15.75" customHeight="1">
      <c r="A3042" s="6" t="s">
        <v>14094</v>
      </c>
      <c r="B3042" s="6" t="s">
        <v>14095</v>
      </c>
      <c r="C3042" s="6" t="s">
        <v>1810</v>
      </c>
      <c r="D3042" s="6" t="s">
        <v>14096</v>
      </c>
      <c r="E3042" s="6" t="s">
        <v>1812</v>
      </c>
      <c r="F3042" s="6" t="s">
        <v>1812</v>
      </c>
      <c r="G3042" s="6" t="s">
        <v>1812</v>
      </c>
      <c r="H3042" s="6" t="s">
        <v>920</v>
      </c>
      <c r="I3042" s="6" t="s">
        <v>921</v>
      </c>
      <c r="J3042" s="6" t="s">
        <v>922</v>
      </c>
      <c r="K3042" s="6" t="s">
        <v>923</v>
      </c>
      <c r="L3042" s="6" t="s">
        <v>14097</v>
      </c>
      <c r="M3042" s="6" t="s">
        <v>611</v>
      </c>
      <c r="N3042" s="6" t="s">
        <v>13352</v>
      </c>
      <c r="O3042" s="6" t="s">
        <v>1812</v>
      </c>
      <c r="P3042" s="6" t="s">
        <v>1812</v>
      </c>
      <c r="Q3042" s="6" t="s">
        <v>13089</v>
      </c>
      <c r="R3042" s="6" t="s">
        <v>1812</v>
      </c>
      <c r="S3042" s="6" t="s">
        <v>13305</v>
      </c>
      <c r="T3042" s="6" t="s">
        <v>13115</v>
      </c>
      <c r="U3042" s="6" t="s">
        <v>1812</v>
      </c>
      <c r="V3042" s="6" t="s">
        <v>1812</v>
      </c>
      <c r="W3042" s="6" t="s">
        <v>1816</v>
      </c>
      <c r="X3042" s="6" t="s">
        <v>14098</v>
      </c>
    </row>
    <row r="3043" ht="15.75" customHeight="1">
      <c r="A3043" s="6" t="s">
        <v>14099</v>
      </c>
      <c r="B3043" s="6" t="s">
        <v>14100</v>
      </c>
      <c r="C3043" s="6" t="s">
        <v>1810</v>
      </c>
      <c r="D3043" s="6" t="s">
        <v>14101</v>
      </c>
      <c r="E3043" s="6" t="s">
        <v>1812</v>
      </c>
      <c r="F3043" s="6" t="s">
        <v>1812</v>
      </c>
      <c r="G3043" s="6" t="s">
        <v>1812</v>
      </c>
      <c r="H3043" s="6" t="s">
        <v>925</v>
      </c>
      <c r="I3043" s="6" t="s">
        <v>926</v>
      </c>
      <c r="J3043" s="6" t="s">
        <v>713</v>
      </c>
      <c r="K3043" s="6" t="s">
        <v>533</v>
      </c>
      <c r="L3043" s="6" t="s">
        <v>927</v>
      </c>
      <c r="M3043" s="6" t="s">
        <v>43</v>
      </c>
      <c r="N3043" s="6" t="s">
        <v>472</v>
      </c>
      <c r="O3043" s="6" t="s">
        <v>1812</v>
      </c>
      <c r="P3043" s="6" t="s">
        <v>1812</v>
      </c>
      <c r="Q3043" s="6" t="s">
        <v>13089</v>
      </c>
      <c r="R3043" s="6" t="s">
        <v>1812</v>
      </c>
      <c r="S3043" s="6" t="s">
        <v>13279</v>
      </c>
      <c r="T3043" s="6" t="s">
        <v>13115</v>
      </c>
      <c r="U3043" s="6" t="s">
        <v>1812</v>
      </c>
      <c r="V3043" s="6" t="s">
        <v>1812</v>
      </c>
      <c r="W3043" s="6" t="s">
        <v>1816</v>
      </c>
      <c r="X3043" s="6" t="s">
        <v>14102</v>
      </c>
    </row>
    <row r="3044" ht="15.75" customHeight="1">
      <c r="A3044" s="6" t="s">
        <v>14103</v>
      </c>
      <c r="B3044" s="6" t="s">
        <v>14104</v>
      </c>
      <c r="C3044" s="6" t="s">
        <v>1810</v>
      </c>
      <c r="D3044" s="6" t="s">
        <v>14105</v>
      </c>
      <c r="E3044" s="6" t="s">
        <v>1812</v>
      </c>
      <c r="F3044" s="6" t="s">
        <v>1812</v>
      </c>
      <c r="G3044" s="6" t="s">
        <v>1812</v>
      </c>
      <c r="H3044" s="6" t="s">
        <v>928</v>
      </c>
      <c r="I3044" s="6" t="s">
        <v>929</v>
      </c>
      <c r="J3044" s="6" t="s">
        <v>930</v>
      </c>
      <c r="K3044" s="6" t="s">
        <v>931</v>
      </c>
      <c r="L3044" s="6" t="s">
        <v>932</v>
      </c>
      <c r="M3044" s="6" t="s">
        <v>13323</v>
      </c>
      <c r="N3044" s="6" t="s">
        <v>1896</v>
      </c>
      <c r="O3044" s="6" t="s">
        <v>1812</v>
      </c>
      <c r="P3044" s="6" t="s">
        <v>1812</v>
      </c>
      <c r="Q3044" s="6" t="s">
        <v>13089</v>
      </c>
      <c r="R3044" s="6" t="s">
        <v>1812</v>
      </c>
      <c r="S3044" s="6" t="s">
        <v>13178</v>
      </c>
      <c r="T3044" s="6" t="s">
        <v>13115</v>
      </c>
      <c r="U3044" s="6" t="s">
        <v>1812</v>
      </c>
      <c r="V3044" s="6" t="s">
        <v>1812</v>
      </c>
      <c r="W3044" s="6" t="s">
        <v>1816</v>
      </c>
      <c r="X3044" s="6" t="s">
        <v>14106</v>
      </c>
    </row>
    <row r="3045" ht="15.75" customHeight="1">
      <c r="A3045" s="6" t="s">
        <v>14107</v>
      </c>
      <c r="B3045" s="6" t="s">
        <v>14108</v>
      </c>
      <c r="C3045" s="6" t="s">
        <v>1810</v>
      </c>
      <c r="D3045" s="6" t="s">
        <v>14109</v>
      </c>
      <c r="E3045" s="6" t="s">
        <v>1812</v>
      </c>
      <c r="F3045" s="6" t="s">
        <v>1812</v>
      </c>
      <c r="G3045" s="6" t="s">
        <v>1812</v>
      </c>
      <c r="H3045" s="6" t="s">
        <v>933</v>
      </c>
      <c r="I3045" s="6" t="s">
        <v>934</v>
      </c>
      <c r="J3045" s="6" t="s">
        <v>935</v>
      </c>
      <c r="K3045" s="6" t="s">
        <v>936</v>
      </c>
      <c r="L3045" s="6" t="s">
        <v>937</v>
      </c>
      <c r="M3045" s="6" t="s">
        <v>83</v>
      </c>
      <c r="N3045" s="6" t="s">
        <v>178</v>
      </c>
      <c r="O3045" s="6" t="s">
        <v>1812</v>
      </c>
      <c r="P3045" s="6" t="s">
        <v>1812</v>
      </c>
      <c r="Q3045" s="6" t="s">
        <v>13089</v>
      </c>
      <c r="R3045" s="6" t="s">
        <v>1812</v>
      </c>
      <c r="S3045" s="6" t="s">
        <v>14110</v>
      </c>
      <c r="T3045" s="6" t="s">
        <v>13115</v>
      </c>
      <c r="U3045" s="6" t="s">
        <v>1812</v>
      </c>
      <c r="V3045" s="6" t="s">
        <v>1812</v>
      </c>
      <c r="W3045" s="6" t="s">
        <v>1816</v>
      </c>
      <c r="X3045" s="6" t="s">
        <v>14111</v>
      </c>
    </row>
    <row r="3046" ht="15.75" customHeight="1">
      <c r="A3046" s="6" t="s">
        <v>14112</v>
      </c>
      <c r="B3046" s="6" t="s">
        <v>14113</v>
      </c>
      <c r="C3046" s="6" t="s">
        <v>1810</v>
      </c>
      <c r="D3046" s="6" t="s">
        <v>14114</v>
      </c>
      <c r="E3046" s="6" t="s">
        <v>1812</v>
      </c>
      <c r="F3046" s="6" t="s">
        <v>1812</v>
      </c>
      <c r="G3046" s="6" t="s">
        <v>1812</v>
      </c>
      <c r="H3046" s="6" t="s">
        <v>938</v>
      </c>
      <c r="I3046" s="6" t="s">
        <v>939</v>
      </c>
      <c r="J3046" s="6" t="s">
        <v>940</v>
      </c>
      <c r="K3046" s="6" t="s">
        <v>941</v>
      </c>
      <c r="L3046" s="6" t="s">
        <v>942</v>
      </c>
      <c r="M3046" s="6" t="s">
        <v>8859</v>
      </c>
      <c r="N3046" s="6" t="s">
        <v>171</v>
      </c>
      <c r="O3046" s="6" t="s">
        <v>1812</v>
      </c>
      <c r="P3046" s="6" t="s">
        <v>1812</v>
      </c>
      <c r="Q3046" s="6" t="s">
        <v>13089</v>
      </c>
      <c r="R3046" s="6" t="s">
        <v>1812</v>
      </c>
      <c r="S3046" s="6" t="s">
        <v>13178</v>
      </c>
      <c r="T3046" s="6" t="s">
        <v>13115</v>
      </c>
      <c r="U3046" s="6" t="s">
        <v>1812</v>
      </c>
      <c r="V3046" s="6" t="s">
        <v>1812</v>
      </c>
      <c r="W3046" s="6" t="s">
        <v>1816</v>
      </c>
      <c r="X3046" s="6" t="s">
        <v>14115</v>
      </c>
    </row>
    <row r="3047" ht="15.75" customHeight="1">
      <c r="A3047" s="6" t="s">
        <v>14116</v>
      </c>
      <c r="B3047" s="6" t="s">
        <v>14117</v>
      </c>
      <c r="C3047" s="6" t="s">
        <v>1810</v>
      </c>
      <c r="D3047" s="6" t="s">
        <v>14118</v>
      </c>
      <c r="E3047" s="6" t="s">
        <v>1812</v>
      </c>
      <c r="F3047" s="6" t="s">
        <v>1812</v>
      </c>
      <c r="G3047" s="6" t="s">
        <v>1812</v>
      </c>
      <c r="H3047" s="6" t="s">
        <v>948</v>
      </c>
      <c r="I3047" s="6" t="s">
        <v>949</v>
      </c>
      <c r="J3047" s="6" t="s">
        <v>950</v>
      </c>
      <c r="K3047" s="6" t="s">
        <v>951</v>
      </c>
      <c r="L3047" s="6" t="s">
        <v>952</v>
      </c>
      <c r="M3047" s="6" t="s">
        <v>14119</v>
      </c>
      <c r="N3047" s="6" t="s">
        <v>154</v>
      </c>
      <c r="O3047" s="6" t="s">
        <v>1812</v>
      </c>
      <c r="P3047" s="6" t="s">
        <v>1812</v>
      </c>
      <c r="Q3047" s="6" t="s">
        <v>13089</v>
      </c>
      <c r="R3047" s="6" t="s">
        <v>1812</v>
      </c>
      <c r="S3047" s="6" t="s">
        <v>13178</v>
      </c>
      <c r="T3047" s="6" t="s">
        <v>13115</v>
      </c>
      <c r="U3047" s="6" t="s">
        <v>1812</v>
      </c>
      <c r="V3047" s="6" t="s">
        <v>1812</v>
      </c>
      <c r="W3047" s="6" t="s">
        <v>1816</v>
      </c>
      <c r="X3047" s="6" t="s">
        <v>14120</v>
      </c>
    </row>
    <row r="3048" ht="15.75" customHeight="1">
      <c r="A3048" s="6" t="s">
        <v>14121</v>
      </c>
      <c r="B3048" s="6" t="s">
        <v>14122</v>
      </c>
      <c r="C3048" s="6" t="s">
        <v>1810</v>
      </c>
      <c r="D3048" s="6" t="s">
        <v>14123</v>
      </c>
      <c r="E3048" s="6" t="s">
        <v>1812</v>
      </c>
      <c r="F3048" s="6" t="s">
        <v>1812</v>
      </c>
      <c r="G3048" s="6" t="s">
        <v>1812</v>
      </c>
      <c r="H3048" s="6" t="s">
        <v>434</v>
      </c>
      <c r="I3048" s="6" t="s">
        <v>435</v>
      </c>
      <c r="J3048" s="6" t="s">
        <v>436</v>
      </c>
      <c r="K3048" s="6" t="s">
        <v>437</v>
      </c>
      <c r="L3048" s="6" t="s">
        <v>438</v>
      </c>
      <c r="M3048" s="6" t="s">
        <v>439</v>
      </c>
      <c r="N3048" s="6" t="s">
        <v>171</v>
      </c>
      <c r="O3048" s="6" t="s">
        <v>1812</v>
      </c>
      <c r="P3048" s="6" t="s">
        <v>1812</v>
      </c>
      <c r="Q3048" s="6" t="s">
        <v>13089</v>
      </c>
      <c r="R3048" s="6" t="s">
        <v>1812</v>
      </c>
      <c r="S3048" s="6" t="s">
        <v>13178</v>
      </c>
      <c r="T3048" s="6" t="s">
        <v>13115</v>
      </c>
      <c r="U3048" s="6" t="s">
        <v>1812</v>
      </c>
      <c r="V3048" s="6" t="s">
        <v>1812</v>
      </c>
      <c r="W3048" s="6" t="s">
        <v>1816</v>
      </c>
      <c r="X3048" s="6" t="s">
        <v>14124</v>
      </c>
    </row>
    <row r="3049" ht="15.75" customHeight="1">
      <c r="A3049" s="6" t="s">
        <v>14125</v>
      </c>
      <c r="B3049" s="6" t="s">
        <v>14126</v>
      </c>
      <c r="C3049" s="6" t="s">
        <v>1810</v>
      </c>
      <c r="D3049" s="6" t="s">
        <v>14127</v>
      </c>
      <c r="E3049" s="6" t="s">
        <v>1812</v>
      </c>
      <c r="F3049" s="6" t="s">
        <v>1812</v>
      </c>
      <c r="G3049" s="6" t="s">
        <v>1812</v>
      </c>
      <c r="H3049" s="6" t="s">
        <v>954</v>
      </c>
      <c r="I3049" s="6" t="s">
        <v>955</v>
      </c>
      <c r="J3049" s="6" t="s">
        <v>956</v>
      </c>
      <c r="K3049" s="6" t="s">
        <v>957</v>
      </c>
      <c r="L3049" s="6" t="s">
        <v>958</v>
      </c>
      <c r="M3049" s="6" t="s">
        <v>14018</v>
      </c>
      <c r="N3049" s="6" t="s">
        <v>171</v>
      </c>
      <c r="O3049" s="6" t="s">
        <v>1812</v>
      </c>
      <c r="P3049" s="6" t="s">
        <v>1812</v>
      </c>
      <c r="Q3049" s="6" t="s">
        <v>13089</v>
      </c>
      <c r="R3049" s="6" t="s">
        <v>1812</v>
      </c>
      <c r="S3049" s="6" t="s">
        <v>13178</v>
      </c>
      <c r="T3049" s="6" t="s">
        <v>13115</v>
      </c>
      <c r="U3049" s="6" t="s">
        <v>1812</v>
      </c>
      <c r="V3049" s="6" t="s">
        <v>1812</v>
      </c>
      <c r="W3049" s="6" t="s">
        <v>1816</v>
      </c>
      <c r="X3049" s="6" t="s">
        <v>14128</v>
      </c>
    </row>
    <row r="3050" ht="15.75" customHeight="1">
      <c r="A3050" s="6" t="s">
        <v>14129</v>
      </c>
      <c r="B3050" s="6" t="s">
        <v>14130</v>
      </c>
      <c r="C3050" s="6" t="s">
        <v>1810</v>
      </c>
      <c r="D3050" s="6" t="s">
        <v>14131</v>
      </c>
      <c r="E3050" s="6" t="s">
        <v>1812</v>
      </c>
      <c r="F3050" s="6" t="s">
        <v>1812</v>
      </c>
      <c r="G3050" s="6" t="s">
        <v>1812</v>
      </c>
      <c r="H3050" s="6" t="s">
        <v>959</v>
      </c>
      <c r="I3050" s="6" t="s">
        <v>960</v>
      </c>
      <c r="J3050" s="6" t="s">
        <v>961</v>
      </c>
      <c r="K3050" s="6" t="s">
        <v>962</v>
      </c>
      <c r="L3050" s="6" t="s">
        <v>963</v>
      </c>
      <c r="M3050" s="6" t="s">
        <v>763</v>
      </c>
      <c r="N3050" s="6" t="s">
        <v>107</v>
      </c>
      <c r="O3050" s="6" t="s">
        <v>1812</v>
      </c>
      <c r="P3050" s="6" t="s">
        <v>1812</v>
      </c>
      <c r="Q3050" s="6" t="s">
        <v>13089</v>
      </c>
      <c r="R3050" s="6" t="s">
        <v>1812</v>
      </c>
      <c r="S3050" s="6" t="s">
        <v>13279</v>
      </c>
      <c r="T3050" s="6" t="s">
        <v>13115</v>
      </c>
      <c r="U3050" s="6" t="s">
        <v>1812</v>
      </c>
      <c r="V3050" s="6" t="s">
        <v>1812</v>
      </c>
      <c r="W3050" s="6" t="s">
        <v>1816</v>
      </c>
      <c r="X3050" s="6" t="s">
        <v>14132</v>
      </c>
    </row>
    <row r="3051" ht="15.75" customHeight="1">
      <c r="A3051" s="6" t="s">
        <v>14133</v>
      </c>
      <c r="B3051" s="6" t="s">
        <v>14134</v>
      </c>
      <c r="C3051" s="6" t="s">
        <v>1810</v>
      </c>
      <c r="D3051" s="6" t="s">
        <v>14135</v>
      </c>
      <c r="E3051" s="6" t="s">
        <v>1812</v>
      </c>
      <c r="F3051" s="6" t="s">
        <v>1812</v>
      </c>
      <c r="G3051" s="6" t="s">
        <v>1812</v>
      </c>
      <c r="H3051" s="6" t="s">
        <v>964</v>
      </c>
      <c r="I3051" s="6" t="s">
        <v>14136</v>
      </c>
      <c r="J3051" s="6" t="s">
        <v>966</v>
      </c>
      <c r="K3051" s="6" t="s">
        <v>967</v>
      </c>
      <c r="L3051" s="6" t="s">
        <v>968</v>
      </c>
      <c r="M3051" s="6" t="s">
        <v>66</v>
      </c>
      <c r="N3051" s="6" t="s">
        <v>504</v>
      </c>
      <c r="O3051" s="6" t="s">
        <v>1812</v>
      </c>
      <c r="P3051" s="6" t="s">
        <v>1812</v>
      </c>
      <c r="Q3051" s="6" t="s">
        <v>13089</v>
      </c>
      <c r="R3051" s="6" t="s">
        <v>1812</v>
      </c>
      <c r="S3051" s="6" t="s">
        <v>13269</v>
      </c>
      <c r="T3051" s="6" t="s">
        <v>13115</v>
      </c>
      <c r="U3051" s="6" t="s">
        <v>1812</v>
      </c>
      <c r="V3051" s="6" t="s">
        <v>1812</v>
      </c>
      <c r="W3051" s="6" t="s">
        <v>1816</v>
      </c>
      <c r="X3051" s="6" t="s">
        <v>14137</v>
      </c>
    </row>
    <row r="3052" ht="15.75" customHeight="1">
      <c r="A3052" s="6" t="s">
        <v>14138</v>
      </c>
      <c r="B3052" s="6" t="s">
        <v>14139</v>
      </c>
      <c r="C3052" s="6" t="s">
        <v>1810</v>
      </c>
      <c r="D3052" s="6" t="s">
        <v>14140</v>
      </c>
      <c r="E3052" s="6" t="s">
        <v>1812</v>
      </c>
      <c r="F3052" s="6" t="s">
        <v>1812</v>
      </c>
      <c r="G3052" s="6" t="s">
        <v>1812</v>
      </c>
      <c r="H3052" s="6" t="s">
        <v>14141</v>
      </c>
      <c r="I3052" s="6" t="s">
        <v>970</v>
      </c>
      <c r="J3052" s="6" t="s">
        <v>853</v>
      </c>
      <c r="K3052" s="6" t="s">
        <v>521</v>
      </c>
      <c r="L3052" s="6" t="s">
        <v>971</v>
      </c>
      <c r="M3052" s="6" t="s">
        <v>972</v>
      </c>
      <c r="N3052" s="6" t="s">
        <v>122</v>
      </c>
      <c r="O3052" s="6" t="s">
        <v>1812</v>
      </c>
      <c r="P3052" s="6" t="s">
        <v>1812</v>
      </c>
      <c r="Q3052" s="6" t="s">
        <v>13089</v>
      </c>
      <c r="R3052" s="6" t="s">
        <v>1812</v>
      </c>
      <c r="S3052" s="6" t="s">
        <v>13178</v>
      </c>
      <c r="T3052" s="6" t="s">
        <v>13115</v>
      </c>
      <c r="U3052" s="6" t="s">
        <v>1812</v>
      </c>
      <c r="V3052" s="6" t="s">
        <v>1812</v>
      </c>
      <c r="W3052" s="6" t="s">
        <v>1816</v>
      </c>
      <c r="X3052" s="6" t="s">
        <v>14142</v>
      </c>
    </row>
    <row r="3053" ht="15.75" customHeight="1">
      <c r="A3053" s="6" t="s">
        <v>14143</v>
      </c>
      <c r="B3053" s="6" t="s">
        <v>14144</v>
      </c>
      <c r="C3053" s="6" t="s">
        <v>1810</v>
      </c>
      <c r="D3053" s="6" t="s">
        <v>14145</v>
      </c>
      <c r="E3053" s="6" t="s">
        <v>1812</v>
      </c>
      <c r="F3053" s="6" t="s">
        <v>1812</v>
      </c>
      <c r="G3053" s="6" t="s">
        <v>1812</v>
      </c>
      <c r="H3053" s="6" t="s">
        <v>978</v>
      </c>
      <c r="I3053" s="6" t="s">
        <v>979</v>
      </c>
      <c r="J3053" s="6" t="s">
        <v>980</v>
      </c>
      <c r="K3053" s="6" t="s">
        <v>981</v>
      </c>
      <c r="L3053" s="6" t="s">
        <v>982</v>
      </c>
      <c r="M3053" s="6" t="s">
        <v>983</v>
      </c>
      <c r="N3053" s="6" t="s">
        <v>75</v>
      </c>
      <c r="O3053" s="6" t="s">
        <v>1812</v>
      </c>
      <c r="P3053" s="6" t="s">
        <v>1812</v>
      </c>
      <c r="Q3053" s="6" t="s">
        <v>13089</v>
      </c>
      <c r="R3053" s="6" t="s">
        <v>1812</v>
      </c>
      <c r="S3053" s="6" t="s">
        <v>13178</v>
      </c>
      <c r="T3053" s="6" t="s">
        <v>13115</v>
      </c>
      <c r="U3053" s="6" t="s">
        <v>1812</v>
      </c>
      <c r="V3053" s="6" t="s">
        <v>1812</v>
      </c>
      <c r="W3053" s="6" t="s">
        <v>1816</v>
      </c>
      <c r="X3053" s="6" t="s">
        <v>14146</v>
      </c>
    </row>
    <row r="3054" ht="15.75" customHeight="1">
      <c r="A3054" s="6" t="s">
        <v>14147</v>
      </c>
      <c r="B3054" s="6" t="s">
        <v>14148</v>
      </c>
      <c r="C3054" s="6" t="s">
        <v>1810</v>
      </c>
      <c r="D3054" s="6" t="s">
        <v>14149</v>
      </c>
      <c r="E3054" s="6" t="s">
        <v>1812</v>
      </c>
      <c r="F3054" s="6" t="s">
        <v>1812</v>
      </c>
      <c r="G3054" s="6" t="s">
        <v>1812</v>
      </c>
      <c r="H3054" s="6" t="s">
        <v>459</v>
      </c>
      <c r="I3054" s="6" t="s">
        <v>460</v>
      </c>
      <c r="J3054" s="6" t="s">
        <v>461</v>
      </c>
      <c r="K3054" s="6" t="s">
        <v>462</v>
      </c>
      <c r="L3054" s="6" t="s">
        <v>13202</v>
      </c>
      <c r="M3054" s="6" t="s">
        <v>464</v>
      </c>
      <c r="N3054" s="6" t="s">
        <v>13352</v>
      </c>
      <c r="O3054" s="6" t="s">
        <v>1812</v>
      </c>
      <c r="P3054" s="6" t="s">
        <v>1812</v>
      </c>
      <c r="Q3054" s="6" t="s">
        <v>13089</v>
      </c>
      <c r="R3054" s="6" t="s">
        <v>1812</v>
      </c>
      <c r="S3054" s="6" t="s">
        <v>13178</v>
      </c>
      <c r="T3054" s="6" t="s">
        <v>13115</v>
      </c>
      <c r="U3054" s="6" t="s">
        <v>1812</v>
      </c>
      <c r="V3054" s="6" t="s">
        <v>1812</v>
      </c>
      <c r="W3054" s="6" t="s">
        <v>1816</v>
      </c>
      <c r="X3054" s="6" t="s">
        <v>14150</v>
      </c>
    </row>
    <row r="3055" ht="15.75" customHeight="1">
      <c r="A3055" s="6" t="s">
        <v>14151</v>
      </c>
      <c r="B3055" s="6" t="s">
        <v>14152</v>
      </c>
      <c r="C3055" s="6" t="s">
        <v>1810</v>
      </c>
      <c r="D3055" s="6" t="s">
        <v>14153</v>
      </c>
      <c r="E3055" s="6" t="s">
        <v>1812</v>
      </c>
      <c r="F3055" s="6" t="s">
        <v>1812</v>
      </c>
      <c r="G3055" s="6" t="s">
        <v>1812</v>
      </c>
      <c r="H3055" s="6" t="s">
        <v>984</v>
      </c>
      <c r="I3055" s="6" t="s">
        <v>985</v>
      </c>
      <c r="J3055" s="6" t="s">
        <v>986</v>
      </c>
      <c r="K3055" s="6" t="s">
        <v>987</v>
      </c>
      <c r="L3055" s="6" t="s">
        <v>988</v>
      </c>
      <c r="M3055" s="6" t="s">
        <v>989</v>
      </c>
      <c r="N3055" s="6" t="s">
        <v>171</v>
      </c>
      <c r="O3055" s="6" t="s">
        <v>1812</v>
      </c>
      <c r="P3055" s="6" t="s">
        <v>1812</v>
      </c>
      <c r="Q3055" s="6" t="s">
        <v>13089</v>
      </c>
      <c r="R3055" s="6" t="s">
        <v>1812</v>
      </c>
      <c r="S3055" s="6" t="s">
        <v>13178</v>
      </c>
      <c r="T3055" s="6" t="s">
        <v>13115</v>
      </c>
      <c r="U3055" s="6" t="s">
        <v>1812</v>
      </c>
      <c r="V3055" s="6" t="s">
        <v>1812</v>
      </c>
      <c r="W3055" s="6" t="s">
        <v>1816</v>
      </c>
      <c r="X3055" s="6" t="s">
        <v>14154</v>
      </c>
    </row>
    <row r="3056" ht="15.75" customHeight="1">
      <c r="A3056" s="6" t="s">
        <v>14155</v>
      </c>
      <c r="B3056" s="6" t="s">
        <v>14156</v>
      </c>
      <c r="C3056" s="6" t="s">
        <v>1810</v>
      </c>
      <c r="D3056" s="6" t="s">
        <v>14157</v>
      </c>
      <c r="E3056" s="6" t="s">
        <v>1812</v>
      </c>
      <c r="F3056" s="6" t="s">
        <v>1812</v>
      </c>
      <c r="G3056" s="6" t="s">
        <v>1812</v>
      </c>
      <c r="H3056" s="6" t="s">
        <v>441</v>
      </c>
      <c r="I3056" s="6" t="s">
        <v>442</v>
      </c>
      <c r="J3056" s="6" t="s">
        <v>443</v>
      </c>
      <c r="K3056" s="6" t="s">
        <v>444</v>
      </c>
      <c r="L3056" s="6" t="s">
        <v>445</v>
      </c>
      <c r="M3056" s="6" t="s">
        <v>446</v>
      </c>
      <c r="N3056" s="6" t="s">
        <v>154</v>
      </c>
      <c r="O3056" s="6" t="s">
        <v>1812</v>
      </c>
      <c r="P3056" s="6" t="s">
        <v>1812</v>
      </c>
      <c r="Q3056" s="6" t="s">
        <v>13089</v>
      </c>
      <c r="R3056" s="6" t="s">
        <v>1812</v>
      </c>
      <c r="S3056" s="6" t="s">
        <v>13178</v>
      </c>
      <c r="T3056" s="6" t="s">
        <v>13115</v>
      </c>
      <c r="U3056" s="6" t="s">
        <v>1812</v>
      </c>
      <c r="V3056" s="6" t="s">
        <v>1812</v>
      </c>
      <c r="W3056" s="6" t="s">
        <v>1816</v>
      </c>
      <c r="X3056" s="6" t="s">
        <v>14158</v>
      </c>
    </row>
    <row r="3057" ht="15.75" customHeight="1">
      <c r="A3057" s="6" t="s">
        <v>14159</v>
      </c>
      <c r="B3057" s="6" t="s">
        <v>14160</v>
      </c>
      <c r="C3057" s="6" t="s">
        <v>1810</v>
      </c>
      <c r="D3057" s="6" t="s">
        <v>14161</v>
      </c>
      <c r="E3057" s="6" t="s">
        <v>1812</v>
      </c>
      <c r="F3057" s="6" t="s">
        <v>1812</v>
      </c>
      <c r="G3057" s="6" t="s">
        <v>1812</v>
      </c>
      <c r="H3057" s="6" t="s">
        <v>14162</v>
      </c>
      <c r="I3057" s="6" t="s">
        <v>991</v>
      </c>
      <c r="J3057" s="6" t="s">
        <v>992</v>
      </c>
      <c r="K3057" s="6" t="s">
        <v>993</v>
      </c>
      <c r="L3057" s="6" t="s">
        <v>994</v>
      </c>
      <c r="M3057" s="6" t="s">
        <v>918</v>
      </c>
      <c r="N3057" s="6" t="s">
        <v>178</v>
      </c>
      <c r="O3057" s="6" t="s">
        <v>1812</v>
      </c>
      <c r="P3057" s="6" t="s">
        <v>1812</v>
      </c>
      <c r="Q3057" s="6" t="s">
        <v>13089</v>
      </c>
      <c r="R3057" s="6" t="s">
        <v>1812</v>
      </c>
      <c r="S3057" s="6" t="s">
        <v>13178</v>
      </c>
      <c r="T3057" s="6" t="s">
        <v>13115</v>
      </c>
      <c r="U3057" s="6" t="s">
        <v>1812</v>
      </c>
      <c r="V3057" s="6" t="s">
        <v>1812</v>
      </c>
      <c r="W3057" s="6" t="s">
        <v>1816</v>
      </c>
      <c r="X3057" s="6" t="s">
        <v>14163</v>
      </c>
    </row>
    <row r="3058" ht="15.75" customHeight="1">
      <c r="A3058" s="6" t="s">
        <v>14164</v>
      </c>
      <c r="B3058" s="6" t="s">
        <v>14165</v>
      </c>
      <c r="C3058" s="6" t="s">
        <v>1810</v>
      </c>
      <c r="D3058" s="6" t="s">
        <v>14166</v>
      </c>
      <c r="E3058" s="6" t="s">
        <v>1812</v>
      </c>
      <c r="F3058" s="6" t="s">
        <v>1812</v>
      </c>
      <c r="G3058" s="6" t="s">
        <v>1812</v>
      </c>
      <c r="H3058" s="6" t="s">
        <v>14167</v>
      </c>
      <c r="I3058" s="6" t="s">
        <v>996</v>
      </c>
      <c r="J3058" s="6" t="s">
        <v>997</v>
      </c>
      <c r="K3058" s="6" t="s">
        <v>998</v>
      </c>
      <c r="L3058" s="6" t="s">
        <v>999</v>
      </c>
      <c r="M3058" s="6" t="s">
        <v>1000</v>
      </c>
      <c r="N3058" s="6" t="s">
        <v>154</v>
      </c>
      <c r="O3058" s="6" t="s">
        <v>1812</v>
      </c>
      <c r="P3058" s="6" t="s">
        <v>1812</v>
      </c>
      <c r="Q3058" s="6" t="s">
        <v>13089</v>
      </c>
      <c r="R3058" s="6" t="s">
        <v>1812</v>
      </c>
      <c r="S3058" s="6" t="s">
        <v>13178</v>
      </c>
      <c r="T3058" s="6" t="s">
        <v>13115</v>
      </c>
      <c r="U3058" s="6" t="s">
        <v>1812</v>
      </c>
      <c r="V3058" s="6" t="s">
        <v>1812</v>
      </c>
      <c r="W3058" s="6" t="s">
        <v>1816</v>
      </c>
      <c r="X3058" s="6" t="s">
        <v>14168</v>
      </c>
    </row>
    <row r="3059" ht="15.75" customHeight="1">
      <c r="A3059" s="6" t="s">
        <v>14169</v>
      </c>
      <c r="B3059" s="6" t="s">
        <v>14170</v>
      </c>
      <c r="C3059" s="6" t="s">
        <v>1810</v>
      </c>
      <c r="D3059" s="6" t="s">
        <v>14171</v>
      </c>
      <c r="E3059" s="6" t="s">
        <v>1812</v>
      </c>
      <c r="F3059" s="6" t="s">
        <v>1812</v>
      </c>
      <c r="G3059" s="6" t="s">
        <v>1812</v>
      </c>
      <c r="H3059" s="6" t="s">
        <v>511</v>
      </c>
      <c r="I3059" s="6" t="s">
        <v>512</v>
      </c>
      <c r="J3059" s="6" t="s">
        <v>513</v>
      </c>
      <c r="K3059" s="6" t="s">
        <v>514</v>
      </c>
      <c r="L3059" s="6" t="s">
        <v>515</v>
      </c>
      <c r="M3059" s="6" t="s">
        <v>12</v>
      </c>
      <c r="N3059" s="6" t="s">
        <v>117</v>
      </c>
      <c r="O3059" s="6" t="s">
        <v>1812</v>
      </c>
      <c r="P3059" s="6" t="s">
        <v>1812</v>
      </c>
      <c r="Q3059" s="6" t="s">
        <v>13089</v>
      </c>
      <c r="R3059" s="6" t="s">
        <v>1812</v>
      </c>
      <c r="S3059" s="6" t="s">
        <v>13178</v>
      </c>
      <c r="T3059" s="6" t="s">
        <v>13115</v>
      </c>
      <c r="U3059" s="6" t="s">
        <v>1812</v>
      </c>
      <c r="V3059" s="6" t="s">
        <v>1812</v>
      </c>
      <c r="W3059" s="6" t="s">
        <v>1816</v>
      </c>
      <c r="X3059" s="6" t="s">
        <v>14172</v>
      </c>
    </row>
    <row r="3060" ht="15.75" customHeight="1">
      <c r="A3060" s="6" t="s">
        <v>14173</v>
      </c>
      <c r="B3060" s="6" t="s">
        <v>14174</v>
      </c>
      <c r="C3060" s="6" t="s">
        <v>1810</v>
      </c>
      <c r="D3060" s="6" t="s">
        <v>14175</v>
      </c>
      <c r="E3060" s="6" t="s">
        <v>1812</v>
      </c>
      <c r="F3060" s="6" t="s">
        <v>1812</v>
      </c>
      <c r="G3060" s="6" t="s">
        <v>1812</v>
      </c>
      <c r="H3060" s="6" t="s">
        <v>1001</v>
      </c>
      <c r="I3060" s="6" t="s">
        <v>1002</v>
      </c>
      <c r="J3060" s="6" t="s">
        <v>1003</v>
      </c>
      <c r="K3060" s="6" t="s">
        <v>1004</v>
      </c>
      <c r="L3060" s="6" t="s">
        <v>1005</v>
      </c>
      <c r="M3060" s="6" t="s">
        <v>1006</v>
      </c>
      <c r="N3060" s="6" t="s">
        <v>107</v>
      </c>
      <c r="O3060" s="6" t="s">
        <v>1812</v>
      </c>
      <c r="P3060" s="6" t="s">
        <v>1812</v>
      </c>
      <c r="Q3060" s="6" t="s">
        <v>13089</v>
      </c>
      <c r="R3060" s="6" t="s">
        <v>1812</v>
      </c>
      <c r="S3060" s="6" t="s">
        <v>13178</v>
      </c>
      <c r="T3060" s="6" t="s">
        <v>13115</v>
      </c>
      <c r="U3060" s="6" t="s">
        <v>1812</v>
      </c>
      <c r="V3060" s="6" t="s">
        <v>1812</v>
      </c>
      <c r="W3060" s="6" t="s">
        <v>1816</v>
      </c>
      <c r="X3060" s="6" t="s">
        <v>14176</v>
      </c>
    </row>
    <row r="3061" ht="15.75" customHeight="1">
      <c r="A3061" s="6" t="s">
        <v>14177</v>
      </c>
      <c r="B3061" s="6" t="s">
        <v>14178</v>
      </c>
      <c r="C3061" s="6" t="s">
        <v>1810</v>
      </c>
      <c r="D3061" s="6" t="s">
        <v>14179</v>
      </c>
      <c r="E3061" s="6" t="s">
        <v>1812</v>
      </c>
      <c r="F3061" s="6" t="s">
        <v>1812</v>
      </c>
      <c r="G3061" s="6" t="s">
        <v>1812</v>
      </c>
      <c r="H3061" s="6" t="s">
        <v>1007</v>
      </c>
      <c r="I3061" s="6" t="s">
        <v>1008</v>
      </c>
      <c r="J3061" s="6" t="s">
        <v>914</v>
      </c>
      <c r="K3061" s="6" t="s">
        <v>14180</v>
      </c>
      <c r="L3061" s="6" t="s">
        <v>1010</v>
      </c>
      <c r="M3061" s="6" t="s">
        <v>1011</v>
      </c>
      <c r="N3061" s="6" t="s">
        <v>107</v>
      </c>
      <c r="O3061" s="6" t="s">
        <v>1812</v>
      </c>
      <c r="P3061" s="6" t="s">
        <v>1812</v>
      </c>
      <c r="Q3061" s="6" t="s">
        <v>13089</v>
      </c>
      <c r="R3061" s="6" t="s">
        <v>1812</v>
      </c>
      <c r="S3061" s="6" t="s">
        <v>13178</v>
      </c>
      <c r="T3061" s="6" t="s">
        <v>13115</v>
      </c>
      <c r="U3061" s="6" t="s">
        <v>1812</v>
      </c>
      <c r="V3061" s="6" t="s">
        <v>1812</v>
      </c>
      <c r="W3061" s="6" t="s">
        <v>1816</v>
      </c>
      <c r="X3061" s="6" t="s">
        <v>14181</v>
      </c>
    </row>
    <row r="3062" ht="15.75" customHeight="1">
      <c r="A3062" s="6" t="s">
        <v>14182</v>
      </c>
      <c r="B3062" s="6" t="s">
        <v>14183</v>
      </c>
      <c r="C3062" s="6" t="s">
        <v>1810</v>
      </c>
      <c r="D3062" s="6" t="s">
        <v>14184</v>
      </c>
      <c r="E3062" s="6" t="s">
        <v>1812</v>
      </c>
      <c r="F3062" s="6" t="s">
        <v>1812</v>
      </c>
      <c r="G3062" s="6" t="s">
        <v>1812</v>
      </c>
      <c r="H3062" s="6" t="s">
        <v>948</v>
      </c>
      <c r="I3062" s="6" t="s">
        <v>949</v>
      </c>
      <c r="J3062" s="6" t="s">
        <v>950</v>
      </c>
      <c r="K3062" s="6" t="s">
        <v>951</v>
      </c>
      <c r="L3062" s="6" t="s">
        <v>952</v>
      </c>
      <c r="M3062" s="6" t="s">
        <v>14119</v>
      </c>
      <c r="N3062" s="6" t="s">
        <v>171</v>
      </c>
      <c r="O3062" s="6" t="s">
        <v>1812</v>
      </c>
      <c r="P3062" s="6" t="s">
        <v>1812</v>
      </c>
      <c r="Q3062" s="6" t="s">
        <v>13089</v>
      </c>
      <c r="R3062" s="6" t="s">
        <v>1812</v>
      </c>
      <c r="S3062" s="6" t="s">
        <v>13178</v>
      </c>
      <c r="T3062" s="6" t="s">
        <v>13115</v>
      </c>
      <c r="U3062" s="6" t="s">
        <v>1812</v>
      </c>
      <c r="V3062" s="6" t="s">
        <v>1812</v>
      </c>
      <c r="W3062" s="6" t="s">
        <v>1816</v>
      </c>
      <c r="X3062" s="6" t="s">
        <v>14185</v>
      </c>
    </row>
    <row r="3063" ht="15.75" customHeight="1">
      <c r="A3063" s="6" t="s">
        <v>14186</v>
      </c>
      <c r="B3063" s="6" t="s">
        <v>14187</v>
      </c>
      <c r="C3063" s="6" t="s">
        <v>1810</v>
      </c>
      <c r="D3063" s="6" t="s">
        <v>14188</v>
      </c>
      <c r="E3063" s="6" t="s">
        <v>1812</v>
      </c>
      <c r="F3063" s="6" t="s">
        <v>1812</v>
      </c>
      <c r="G3063" s="6" t="s">
        <v>1812</v>
      </c>
      <c r="H3063" s="6" t="s">
        <v>1012</v>
      </c>
      <c r="I3063" s="6" t="s">
        <v>14189</v>
      </c>
      <c r="J3063" s="6" t="s">
        <v>14190</v>
      </c>
      <c r="K3063" s="6" t="s">
        <v>14191</v>
      </c>
      <c r="L3063" s="6" t="s">
        <v>1016</v>
      </c>
      <c r="M3063" s="6" t="s">
        <v>1017</v>
      </c>
      <c r="N3063" s="6" t="s">
        <v>171</v>
      </c>
      <c r="O3063" s="6" t="s">
        <v>1812</v>
      </c>
      <c r="P3063" s="6" t="s">
        <v>1812</v>
      </c>
      <c r="Q3063" s="6" t="s">
        <v>13089</v>
      </c>
      <c r="R3063" s="6" t="s">
        <v>1812</v>
      </c>
      <c r="S3063" s="6" t="s">
        <v>13178</v>
      </c>
      <c r="T3063" s="6" t="s">
        <v>13115</v>
      </c>
      <c r="U3063" s="6" t="s">
        <v>1812</v>
      </c>
      <c r="V3063" s="6" t="s">
        <v>1812</v>
      </c>
      <c r="W3063" s="6" t="s">
        <v>1816</v>
      </c>
      <c r="X3063" s="6" t="s">
        <v>14192</v>
      </c>
    </row>
    <row r="3064" ht="15.75" customHeight="1">
      <c r="A3064" s="6" t="s">
        <v>14193</v>
      </c>
      <c r="B3064" s="6" t="s">
        <v>14194</v>
      </c>
      <c r="C3064" s="6" t="s">
        <v>1810</v>
      </c>
      <c r="D3064" s="6" t="s">
        <v>14195</v>
      </c>
      <c r="E3064" s="6" t="s">
        <v>1812</v>
      </c>
      <c r="F3064" s="6" t="s">
        <v>1812</v>
      </c>
      <c r="G3064" s="6" t="s">
        <v>1812</v>
      </c>
      <c r="H3064" s="6" t="s">
        <v>14141</v>
      </c>
      <c r="I3064" s="6" t="s">
        <v>970</v>
      </c>
      <c r="J3064" s="6" t="s">
        <v>853</v>
      </c>
      <c r="K3064" s="6" t="s">
        <v>521</v>
      </c>
      <c r="L3064" s="6" t="s">
        <v>971</v>
      </c>
      <c r="M3064" s="6" t="s">
        <v>972</v>
      </c>
      <c r="N3064" s="6" t="s">
        <v>178</v>
      </c>
      <c r="O3064" s="6" t="s">
        <v>1812</v>
      </c>
      <c r="P3064" s="6" t="s">
        <v>1812</v>
      </c>
      <c r="Q3064" s="6" t="s">
        <v>13089</v>
      </c>
      <c r="R3064" s="6" t="s">
        <v>1812</v>
      </c>
      <c r="S3064" s="6" t="s">
        <v>13178</v>
      </c>
      <c r="T3064" s="6" t="s">
        <v>13115</v>
      </c>
      <c r="U3064" s="6" t="s">
        <v>1812</v>
      </c>
      <c r="V3064" s="6" t="s">
        <v>1812</v>
      </c>
      <c r="W3064" s="6" t="s">
        <v>1816</v>
      </c>
      <c r="X3064" s="6" t="s">
        <v>14196</v>
      </c>
    </row>
    <row r="3065" ht="15.75" customHeight="1">
      <c r="A3065" s="6" t="s">
        <v>14197</v>
      </c>
      <c r="B3065" s="6" t="s">
        <v>14198</v>
      </c>
      <c r="C3065" s="6" t="s">
        <v>1810</v>
      </c>
      <c r="D3065" s="6" t="s">
        <v>14199</v>
      </c>
      <c r="E3065" s="6" t="s">
        <v>1812</v>
      </c>
      <c r="F3065" s="6" t="s">
        <v>1812</v>
      </c>
      <c r="G3065" s="6" t="s">
        <v>1812</v>
      </c>
      <c r="H3065" s="6" t="s">
        <v>511</v>
      </c>
      <c r="I3065" s="6" t="s">
        <v>512</v>
      </c>
      <c r="J3065" s="6" t="s">
        <v>513</v>
      </c>
      <c r="K3065" s="6" t="s">
        <v>514</v>
      </c>
      <c r="L3065" s="6" t="s">
        <v>515</v>
      </c>
      <c r="M3065" s="6" t="s">
        <v>12</v>
      </c>
      <c r="N3065" s="6" t="s">
        <v>607</v>
      </c>
      <c r="O3065" s="6" t="s">
        <v>1812</v>
      </c>
      <c r="P3065" s="6" t="s">
        <v>1812</v>
      </c>
      <c r="Q3065" s="6" t="s">
        <v>13089</v>
      </c>
      <c r="R3065" s="6" t="s">
        <v>1812</v>
      </c>
      <c r="S3065" s="6" t="s">
        <v>13178</v>
      </c>
      <c r="T3065" s="6" t="s">
        <v>13115</v>
      </c>
      <c r="U3065" s="6" t="s">
        <v>1812</v>
      </c>
      <c r="V3065" s="6" t="s">
        <v>1812</v>
      </c>
      <c r="W3065" s="6" t="s">
        <v>1816</v>
      </c>
      <c r="X3065" s="6" t="s">
        <v>14200</v>
      </c>
    </row>
    <row r="3066" ht="15.75" customHeight="1">
      <c r="A3066" s="6" t="s">
        <v>14201</v>
      </c>
      <c r="B3066" s="6" t="s">
        <v>14202</v>
      </c>
      <c r="C3066" s="6" t="s">
        <v>1810</v>
      </c>
      <c r="D3066" s="6" t="s">
        <v>14203</v>
      </c>
      <c r="E3066" s="6" t="s">
        <v>1812</v>
      </c>
      <c r="F3066" s="6" t="s">
        <v>1812</v>
      </c>
      <c r="G3066" s="6" t="s">
        <v>1812</v>
      </c>
      <c r="H3066" s="6" t="s">
        <v>1023</v>
      </c>
      <c r="I3066" s="6" t="s">
        <v>1024</v>
      </c>
      <c r="J3066" s="6" t="s">
        <v>1025</v>
      </c>
      <c r="K3066" s="6" t="s">
        <v>1026</v>
      </c>
      <c r="L3066" s="6" t="s">
        <v>1027</v>
      </c>
      <c r="M3066" s="6" t="s">
        <v>890</v>
      </c>
      <c r="N3066" s="6" t="s">
        <v>13352</v>
      </c>
      <c r="O3066" s="6" t="s">
        <v>1812</v>
      </c>
      <c r="P3066" s="6" t="s">
        <v>1812</v>
      </c>
      <c r="Q3066" s="6" t="s">
        <v>13089</v>
      </c>
      <c r="R3066" s="6" t="s">
        <v>1812</v>
      </c>
      <c r="S3066" s="6" t="s">
        <v>13178</v>
      </c>
      <c r="T3066" s="6" t="s">
        <v>13115</v>
      </c>
      <c r="U3066" s="6" t="s">
        <v>1812</v>
      </c>
      <c r="V3066" s="6" t="s">
        <v>1812</v>
      </c>
      <c r="W3066" s="6" t="s">
        <v>1816</v>
      </c>
      <c r="X3066" s="6" t="s">
        <v>14204</v>
      </c>
    </row>
    <row r="3067" ht="15.75" customHeight="1">
      <c r="A3067" s="6" t="s">
        <v>14205</v>
      </c>
      <c r="B3067" s="6" t="s">
        <v>14206</v>
      </c>
      <c r="C3067" s="6" t="s">
        <v>1810</v>
      </c>
      <c r="D3067" s="6" t="s">
        <v>14207</v>
      </c>
      <c r="E3067" s="6" t="s">
        <v>1812</v>
      </c>
      <c r="F3067" s="6" t="s">
        <v>1812</v>
      </c>
      <c r="G3067" s="6" t="s">
        <v>1812</v>
      </c>
      <c r="H3067" s="6" t="s">
        <v>948</v>
      </c>
      <c r="I3067" s="6" t="s">
        <v>949</v>
      </c>
      <c r="J3067" s="6" t="s">
        <v>950</v>
      </c>
      <c r="K3067" s="6" t="s">
        <v>951</v>
      </c>
      <c r="L3067" s="6" t="s">
        <v>952</v>
      </c>
      <c r="M3067" s="6" t="s">
        <v>14119</v>
      </c>
      <c r="N3067" s="6" t="s">
        <v>13352</v>
      </c>
      <c r="O3067" s="6" t="s">
        <v>1812</v>
      </c>
      <c r="P3067" s="6" t="s">
        <v>1812</v>
      </c>
      <c r="Q3067" s="6" t="s">
        <v>13089</v>
      </c>
      <c r="R3067" s="6" t="s">
        <v>1812</v>
      </c>
      <c r="S3067" s="6" t="s">
        <v>13178</v>
      </c>
      <c r="T3067" s="6" t="s">
        <v>13115</v>
      </c>
      <c r="U3067" s="6" t="s">
        <v>1812</v>
      </c>
      <c r="V3067" s="6" t="s">
        <v>1812</v>
      </c>
      <c r="W3067" s="6" t="s">
        <v>1816</v>
      </c>
      <c r="X3067" s="6" t="s">
        <v>14208</v>
      </c>
    </row>
    <row r="3068" ht="15.75" customHeight="1">
      <c r="A3068" s="6" t="s">
        <v>14209</v>
      </c>
      <c r="B3068" s="6" t="s">
        <v>14210</v>
      </c>
      <c r="C3068" s="6" t="s">
        <v>1810</v>
      </c>
      <c r="D3068" s="6" t="s">
        <v>14211</v>
      </c>
      <c r="E3068" s="6" t="s">
        <v>1812</v>
      </c>
      <c r="F3068" s="6" t="s">
        <v>1812</v>
      </c>
      <c r="G3068" s="6" t="s">
        <v>1812</v>
      </c>
      <c r="H3068" s="6" t="s">
        <v>1028</v>
      </c>
      <c r="I3068" s="6" t="s">
        <v>1029</v>
      </c>
      <c r="J3068" s="6" t="s">
        <v>559</v>
      </c>
      <c r="K3068" s="6" t="s">
        <v>1030</v>
      </c>
      <c r="L3068" s="6" t="s">
        <v>1031</v>
      </c>
      <c r="M3068" s="6" t="s">
        <v>1032</v>
      </c>
      <c r="N3068" s="6" t="s">
        <v>75</v>
      </c>
      <c r="O3068" s="6" t="s">
        <v>1812</v>
      </c>
      <c r="P3068" s="6" t="s">
        <v>1812</v>
      </c>
      <c r="Q3068" s="6" t="s">
        <v>13089</v>
      </c>
      <c r="R3068" s="6" t="s">
        <v>1812</v>
      </c>
      <c r="S3068" s="6" t="s">
        <v>13178</v>
      </c>
      <c r="T3068" s="6" t="s">
        <v>13115</v>
      </c>
      <c r="U3068" s="6" t="s">
        <v>1812</v>
      </c>
      <c r="V3068" s="6" t="s">
        <v>1812</v>
      </c>
      <c r="W3068" s="6" t="s">
        <v>1816</v>
      </c>
      <c r="X3068" s="6" t="s">
        <v>14212</v>
      </c>
    </row>
    <row r="3069" ht="15.75" customHeight="1">
      <c r="A3069" s="6" t="s">
        <v>14213</v>
      </c>
      <c r="B3069" s="6" t="s">
        <v>14214</v>
      </c>
      <c r="C3069" s="6" t="s">
        <v>1810</v>
      </c>
      <c r="D3069" s="6" t="s">
        <v>14215</v>
      </c>
      <c r="E3069" s="6" t="s">
        <v>1812</v>
      </c>
      <c r="F3069" s="6" t="s">
        <v>1812</v>
      </c>
      <c r="G3069" s="6" t="s">
        <v>1812</v>
      </c>
      <c r="H3069" s="6" t="s">
        <v>1033</v>
      </c>
      <c r="I3069" s="6" t="s">
        <v>362</v>
      </c>
      <c r="J3069" s="6" t="s">
        <v>1034</v>
      </c>
      <c r="K3069" s="6" t="s">
        <v>14216</v>
      </c>
      <c r="L3069" s="6" t="s">
        <v>14217</v>
      </c>
      <c r="M3069" s="6" t="s">
        <v>1037</v>
      </c>
      <c r="N3069" s="6" t="s">
        <v>90</v>
      </c>
      <c r="O3069" s="6" t="s">
        <v>1812</v>
      </c>
      <c r="P3069" s="6" t="s">
        <v>1812</v>
      </c>
      <c r="Q3069" s="6" t="s">
        <v>13089</v>
      </c>
      <c r="R3069" s="6" t="s">
        <v>1812</v>
      </c>
      <c r="S3069" s="6" t="s">
        <v>13178</v>
      </c>
      <c r="T3069" s="6" t="s">
        <v>13115</v>
      </c>
      <c r="U3069" s="6" t="s">
        <v>1812</v>
      </c>
      <c r="V3069" s="6" t="s">
        <v>1812</v>
      </c>
      <c r="W3069" s="6" t="s">
        <v>1816</v>
      </c>
      <c r="X3069" s="6" t="s">
        <v>14218</v>
      </c>
    </row>
    <row r="3070" ht="15.75" customHeight="1">
      <c r="A3070" s="6" t="s">
        <v>14219</v>
      </c>
      <c r="B3070" s="6" t="s">
        <v>14220</v>
      </c>
      <c r="C3070" s="6" t="s">
        <v>1810</v>
      </c>
      <c r="D3070" s="6" t="s">
        <v>14221</v>
      </c>
      <c r="E3070" s="6" t="s">
        <v>1812</v>
      </c>
      <c r="F3070" s="6" t="s">
        <v>1812</v>
      </c>
      <c r="G3070" s="6" t="s">
        <v>1812</v>
      </c>
      <c r="H3070" s="6" t="s">
        <v>1038</v>
      </c>
      <c r="I3070" s="6" t="s">
        <v>1039</v>
      </c>
      <c r="J3070" s="6" t="s">
        <v>1040</v>
      </c>
      <c r="K3070" s="6" t="s">
        <v>1041</v>
      </c>
      <c r="L3070" s="6" t="s">
        <v>1042</v>
      </c>
      <c r="M3070" s="6" t="s">
        <v>967</v>
      </c>
      <c r="N3070" s="6" t="s">
        <v>637</v>
      </c>
      <c r="O3070" s="6" t="s">
        <v>1812</v>
      </c>
      <c r="P3070" s="6" t="s">
        <v>1812</v>
      </c>
      <c r="Q3070" s="6" t="s">
        <v>13089</v>
      </c>
      <c r="R3070" s="6" t="s">
        <v>1812</v>
      </c>
      <c r="S3070" s="6" t="s">
        <v>13178</v>
      </c>
      <c r="T3070" s="6" t="s">
        <v>13115</v>
      </c>
      <c r="U3070" s="6" t="s">
        <v>1812</v>
      </c>
      <c r="V3070" s="6" t="s">
        <v>1812</v>
      </c>
      <c r="W3070" s="6" t="s">
        <v>1816</v>
      </c>
      <c r="X3070" s="6" t="s">
        <v>14222</v>
      </c>
    </row>
    <row r="3071" ht="15.75" customHeight="1">
      <c r="A3071" s="6" t="s">
        <v>14223</v>
      </c>
      <c r="B3071" s="6" t="s">
        <v>14224</v>
      </c>
      <c r="C3071" s="6" t="s">
        <v>1810</v>
      </c>
      <c r="D3071" s="6" t="s">
        <v>14225</v>
      </c>
      <c r="E3071" s="6" t="s">
        <v>1812</v>
      </c>
      <c r="F3071" s="6" t="s">
        <v>1812</v>
      </c>
      <c r="G3071" s="6" t="s">
        <v>1812</v>
      </c>
      <c r="H3071" s="6" t="s">
        <v>1043</v>
      </c>
      <c r="I3071" s="6" t="s">
        <v>1044</v>
      </c>
      <c r="J3071" s="6" t="s">
        <v>1045</v>
      </c>
      <c r="K3071" s="6" t="s">
        <v>1046</v>
      </c>
      <c r="L3071" s="6" t="s">
        <v>1047</v>
      </c>
      <c r="M3071" s="6" t="s">
        <v>880</v>
      </c>
      <c r="N3071" s="6" t="s">
        <v>607</v>
      </c>
      <c r="O3071" s="6" t="s">
        <v>1812</v>
      </c>
      <c r="P3071" s="6" t="s">
        <v>1812</v>
      </c>
      <c r="Q3071" s="6" t="s">
        <v>13089</v>
      </c>
      <c r="R3071" s="6" t="s">
        <v>1812</v>
      </c>
      <c r="S3071" s="6" t="s">
        <v>13178</v>
      </c>
      <c r="T3071" s="6" t="s">
        <v>13115</v>
      </c>
      <c r="U3071" s="6" t="s">
        <v>1812</v>
      </c>
      <c r="V3071" s="6" t="s">
        <v>1812</v>
      </c>
      <c r="W3071" s="6" t="s">
        <v>1816</v>
      </c>
      <c r="X3071" s="6" t="s">
        <v>14226</v>
      </c>
    </row>
    <row r="3072" ht="15.75" customHeight="1">
      <c r="A3072" s="6" t="s">
        <v>14227</v>
      </c>
      <c r="B3072" s="6" t="s">
        <v>14228</v>
      </c>
      <c r="C3072" s="6" t="s">
        <v>1810</v>
      </c>
      <c r="D3072" s="6" t="s">
        <v>14229</v>
      </c>
      <c r="E3072" s="6" t="s">
        <v>1812</v>
      </c>
      <c r="F3072" s="6" t="s">
        <v>1812</v>
      </c>
      <c r="G3072" s="6" t="s">
        <v>1812</v>
      </c>
      <c r="H3072" s="6" t="s">
        <v>1048</v>
      </c>
      <c r="I3072" s="6" t="s">
        <v>1049</v>
      </c>
      <c r="J3072" s="6" t="s">
        <v>1050</v>
      </c>
      <c r="K3072" s="6" t="s">
        <v>1051</v>
      </c>
      <c r="L3072" s="6" t="s">
        <v>1052</v>
      </c>
      <c r="M3072" s="6" t="s">
        <v>1053</v>
      </c>
      <c r="N3072" s="6" t="s">
        <v>90</v>
      </c>
      <c r="O3072" s="6" t="s">
        <v>1812</v>
      </c>
      <c r="P3072" s="6" t="s">
        <v>1812</v>
      </c>
      <c r="Q3072" s="6" t="s">
        <v>13089</v>
      </c>
      <c r="R3072" s="6" t="s">
        <v>1812</v>
      </c>
      <c r="S3072" s="6" t="s">
        <v>13178</v>
      </c>
      <c r="T3072" s="6" t="s">
        <v>13115</v>
      </c>
      <c r="U3072" s="6" t="s">
        <v>1812</v>
      </c>
      <c r="V3072" s="6" t="s">
        <v>1812</v>
      </c>
      <c r="W3072" s="6" t="s">
        <v>1816</v>
      </c>
      <c r="X3072" s="6" t="s">
        <v>14230</v>
      </c>
    </row>
    <row r="3073" ht="15.75" customHeight="1">
      <c r="A3073" s="6" t="s">
        <v>14231</v>
      </c>
      <c r="B3073" s="6" t="s">
        <v>14232</v>
      </c>
      <c r="C3073" s="6" t="s">
        <v>1810</v>
      </c>
      <c r="D3073" s="6" t="s">
        <v>14233</v>
      </c>
      <c r="E3073" s="6" t="s">
        <v>1812</v>
      </c>
      <c r="F3073" s="6" t="s">
        <v>1812</v>
      </c>
      <c r="G3073" s="6" t="s">
        <v>1812</v>
      </c>
      <c r="H3073" s="6" t="s">
        <v>1054</v>
      </c>
      <c r="I3073" s="6" t="s">
        <v>1055</v>
      </c>
      <c r="J3073" s="6" t="s">
        <v>1056</v>
      </c>
      <c r="K3073" s="6" t="s">
        <v>1057</v>
      </c>
      <c r="L3073" s="6" t="s">
        <v>1058</v>
      </c>
      <c r="M3073" s="6" t="s">
        <v>1059</v>
      </c>
      <c r="N3073" s="6" t="s">
        <v>33</v>
      </c>
      <c r="O3073" s="6" t="s">
        <v>1812</v>
      </c>
      <c r="P3073" s="6" t="s">
        <v>1812</v>
      </c>
      <c r="Q3073" s="6" t="s">
        <v>13089</v>
      </c>
      <c r="R3073" s="6" t="s">
        <v>1812</v>
      </c>
      <c r="S3073" s="6" t="s">
        <v>13178</v>
      </c>
      <c r="T3073" s="6" t="s">
        <v>13115</v>
      </c>
      <c r="U3073" s="6" t="s">
        <v>1812</v>
      </c>
      <c r="V3073" s="6" t="s">
        <v>1812</v>
      </c>
      <c r="W3073" s="6" t="s">
        <v>1816</v>
      </c>
      <c r="X3073" s="6" t="s">
        <v>14234</v>
      </c>
    </row>
    <row r="3074" ht="15.75" customHeight="1">
      <c r="A3074" s="6" t="s">
        <v>14235</v>
      </c>
      <c r="B3074" s="6" t="s">
        <v>14236</v>
      </c>
      <c r="C3074" s="6" t="s">
        <v>1810</v>
      </c>
      <c r="D3074" s="6" t="s">
        <v>14237</v>
      </c>
      <c r="E3074" s="6" t="s">
        <v>1812</v>
      </c>
      <c r="F3074" s="6" t="s">
        <v>1812</v>
      </c>
      <c r="G3074" s="6" t="s">
        <v>1812</v>
      </c>
      <c r="H3074" s="6" t="s">
        <v>14238</v>
      </c>
      <c r="I3074" s="6" t="s">
        <v>1061</v>
      </c>
      <c r="J3074" s="6" t="s">
        <v>1062</v>
      </c>
      <c r="K3074" s="6" t="s">
        <v>14239</v>
      </c>
      <c r="L3074" s="6" t="s">
        <v>1064</v>
      </c>
      <c r="M3074" s="6" t="s">
        <v>1065</v>
      </c>
      <c r="N3074" s="6" t="s">
        <v>199</v>
      </c>
      <c r="O3074" s="6" t="s">
        <v>1812</v>
      </c>
      <c r="P3074" s="6" t="s">
        <v>1812</v>
      </c>
      <c r="Q3074" s="6" t="s">
        <v>13089</v>
      </c>
      <c r="R3074" s="6" t="s">
        <v>1812</v>
      </c>
      <c r="S3074" s="6" t="s">
        <v>13178</v>
      </c>
      <c r="T3074" s="6" t="s">
        <v>13115</v>
      </c>
      <c r="U3074" s="6" t="s">
        <v>1812</v>
      </c>
      <c r="V3074" s="6" t="s">
        <v>1812</v>
      </c>
      <c r="W3074" s="6" t="s">
        <v>1816</v>
      </c>
      <c r="X3074" s="6" t="s">
        <v>14240</v>
      </c>
    </row>
    <row r="3075" ht="15.75" customHeight="1">
      <c r="A3075" s="6" t="s">
        <v>14241</v>
      </c>
      <c r="B3075" s="6" t="s">
        <v>14242</v>
      </c>
      <c r="C3075" s="6" t="s">
        <v>1810</v>
      </c>
      <c r="D3075" s="6" t="s">
        <v>14243</v>
      </c>
      <c r="E3075" s="6" t="s">
        <v>1812</v>
      </c>
      <c r="F3075" s="6" t="s">
        <v>1812</v>
      </c>
      <c r="G3075" s="6" t="s">
        <v>1812</v>
      </c>
      <c r="H3075" s="6" t="s">
        <v>1066</v>
      </c>
      <c r="I3075" s="6" t="s">
        <v>1067</v>
      </c>
      <c r="J3075" s="6" t="s">
        <v>1068</v>
      </c>
      <c r="K3075" s="6" t="s">
        <v>1069</v>
      </c>
      <c r="L3075" s="6" t="s">
        <v>1070</v>
      </c>
      <c r="M3075" s="6" t="s">
        <v>1071</v>
      </c>
      <c r="N3075" s="6" t="s">
        <v>63</v>
      </c>
      <c r="O3075" s="6" t="s">
        <v>1812</v>
      </c>
      <c r="P3075" s="6" t="s">
        <v>1812</v>
      </c>
      <c r="Q3075" s="6" t="s">
        <v>13089</v>
      </c>
      <c r="R3075" s="6" t="s">
        <v>1812</v>
      </c>
      <c r="S3075" s="6" t="s">
        <v>13178</v>
      </c>
      <c r="T3075" s="6" t="s">
        <v>13115</v>
      </c>
      <c r="U3075" s="6" t="s">
        <v>1812</v>
      </c>
      <c r="V3075" s="6" t="s">
        <v>1812</v>
      </c>
      <c r="W3075" s="6" t="s">
        <v>1816</v>
      </c>
      <c r="X3075" s="6" t="s">
        <v>14244</v>
      </c>
    </row>
    <row r="3076" ht="15.75" customHeight="1">
      <c r="A3076" s="6" t="s">
        <v>14245</v>
      </c>
      <c r="B3076" s="6" t="s">
        <v>14246</v>
      </c>
      <c r="C3076" s="6" t="s">
        <v>1810</v>
      </c>
      <c r="D3076" s="6" t="s">
        <v>14247</v>
      </c>
      <c r="E3076" s="6" t="s">
        <v>1812</v>
      </c>
      <c r="F3076" s="6" t="s">
        <v>1812</v>
      </c>
      <c r="G3076" s="6" t="s">
        <v>1812</v>
      </c>
      <c r="H3076" s="6" t="s">
        <v>1072</v>
      </c>
      <c r="I3076" s="6" t="s">
        <v>1073</v>
      </c>
      <c r="J3076" s="6" t="s">
        <v>1074</v>
      </c>
      <c r="K3076" s="6" t="s">
        <v>1075</v>
      </c>
      <c r="L3076" s="6" t="s">
        <v>14248</v>
      </c>
      <c r="M3076" s="6" t="s">
        <v>852</v>
      </c>
      <c r="N3076" s="6" t="s">
        <v>63</v>
      </c>
      <c r="O3076" s="6" t="s">
        <v>1812</v>
      </c>
      <c r="P3076" s="6" t="s">
        <v>1812</v>
      </c>
      <c r="Q3076" s="6" t="s">
        <v>13089</v>
      </c>
      <c r="R3076" s="6" t="s">
        <v>1812</v>
      </c>
      <c r="S3076" s="6" t="s">
        <v>13178</v>
      </c>
      <c r="T3076" s="6" t="s">
        <v>13115</v>
      </c>
      <c r="U3076" s="6" t="s">
        <v>1812</v>
      </c>
      <c r="V3076" s="6" t="s">
        <v>1812</v>
      </c>
      <c r="W3076" s="6" t="s">
        <v>1816</v>
      </c>
      <c r="X3076" s="6" t="s">
        <v>14249</v>
      </c>
    </row>
    <row r="3077" ht="15.75" customHeight="1">
      <c r="A3077" s="6" t="s">
        <v>14250</v>
      </c>
      <c r="B3077" s="6" t="s">
        <v>14251</v>
      </c>
      <c r="C3077" s="6" t="s">
        <v>1810</v>
      </c>
      <c r="D3077" s="6" t="s">
        <v>14252</v>
      </c>
      <c r="E3077" s="6" t="s">
        <v>1812</v>
      </c>
      <c r="F3077" s="6" t="s">
        <v>1812</v>
      </c>
      <c r="G3077" s="6" t="s">
        <v>1812</v>
      </c>
      <c r="H3077" s="6" t="s">
        <v>1077</v>
      </c>
      <c r="I3077" s="6" t="s">
        <v>1078</v>
      </c>
      <c r="J3077" s="6" t="s">
        <v>1079</v>
      </c>
      <c r="K3077" s="6" t="s">
        <v>1080</v>
      </c>
      <c r="L3077" s="6" t="s">
        <v>1081</v>
      </c>
      <c r="M3077" s="6" t="s">
        <v>1082</v>
      </c>
      <c r="N3077" s="6" t="s">
        <v>199</v>
      </c>
      <c r="O3077" s="6" t="s">
        <v>1812</v>
      </c>
      <c r="P3077" s="6" t="s">
        <v>1812</v>
      </c>
      <c r="Q3077" s="6" t="s">
        <v>13089</v>
      </c>
      <c r="R3077" s="6" t="s">
        <v>1812</v>
      </c>
      <c r="S3077" s="6" t="s">
        <v>13178</v>
      </c>
      <c r="T3077" s="6" t="s">
        <v>13115</v>
      </c>
      <c r="U3077" s="6" t="s">
        <v>1812</v>
      </c>
      <c r="V3077" s="6" t="s">
        <v>1812</v>
      </c>
      <c r="W3077" s="6" t="s">
        <v>1816</v>
      </c>
      <c r="X3077" s="6" t="s">
        <v>14253</v>
      </c>
    </row>
    <row r="3078" ht="15.75" customHeight="1">
      <c r="A3078" s="6" t="s">
        <v>14254</v>
      </c>
      <c r="B3078" s="6" t="s">
        <v>14255</v>
      </c>
      <c r="C3078" s="6" t="s">
        <v>1810</v>
      </c>
      <c r="D3078" s="6" t="s">
        <v>14256</v>
      </c>
      <c r="E3078" s="6" t="s">
        <v>1812</v>
      </c>
      <c r="F3078" s="6" t="s">
        <v>1812</v>
      </c>
      <c r="G3078" s="6" t="s">
        <v>1812</v>
      </c>
      <c r="H3078" s="6" t="s">
        <v>1083</v>
      </c>
      <c r="I3078" s="6" t="s">
        <v>1084</v>
      </c>
      <c r="J3078" s="6" t="s">
        <v>1085</v>
      </c>
      <c r="K3078" s="6" t="s">
        <v>1086</v>
      </c>
      <c r="L3078" s="6" t="s">
        <v>1087</v>
      </c>
      <c r="M3078" s="6" t="s">
        <v>1088</v>
      </c>
      <c r="N3078" s="6" t="s">
        <v>424</v>
      </c>
      <c r="O3078" s="6" t="s">
        <v>1812</v>
      </c>
      <c r="P3078" s="6" t="s">
        <v>1812</v>
      </c>
      <c r="Q3078" s="6" t="s">
        <v>13089</v>
      </c>
      <c r="R3078" s="6" t="s">
        <v>1812</v>
      </c>
      <c r="S3078" s="6" t="s">
        <v>13178</v>
      </c>
      <c r="T3078" s="6" t="s">
        <v>13115</v>
      </c>
      <c r="U3078" s="6" t="s">
        <v>1812</v>
      </c>
      <c r="V3078" s="6" t="s">
        <v>1812</v>
      </c>
      <c r="W3078" s="6" t="s">
        <v>1816</v>
      </c>
      <c r="X3078" s="6" t="s">
        <v>14257</v>
      </c>
    </row>
    <row r="3079" ht="15.75" customHeight="1">
      <c r="A3079" s="6" t="s">
        <v>14258</v>
      </c>
      <c r="B3079" s="6" t="s">
        <v>14259</v>
      </c>
      <c r="C3079" s="6" t="s">
        <v>1810</v>
      </c>
      <c r="D3079" s="6" t="s">
        <v>14260</v>
      </c>
      <c r="E3079" s="6" t="s">
        <v>1812</v>
      </c>
      <c r="F3079" s="6" t="s">
        <v>1812</v>
      </c>
      <c r="G3079" s="6" t="s">
        <v>1812</v>
      </c>
      <c r="H3079" s="6" t="s">
        <v>1089</v>
      </c>
      <c r="I3079" s="6" t="s">
        <v>1090</v>
      </c>
      <c r="J3079" s="6" t="s">
        <v>1091</v>
      </c>
      <c r="K3079" s="6" t="s">
        <v>1092</v>
      </c>
      <c r="L3079" s="6" t="s">
        <v>14261</v>
      </c>
      <c r="M3079" s="6" t="s">
        <v>1094</v>
      </c>
      <c r="N3079" s="6" t="s">
        <v>199</v>
      </c>
      <c r="O3079" s="6" t="s">
        <v>1812</v>
      </c>
      <c r="P3079" s="6" t="s">
        <v>1812</v>
      </c>
      <c r="Q3079" s="6" t="s">
        <v>13089</v>
      </c>
      <c r="R3079" s="6" t="s">
        <v>1812</v>
      </c>
      <c r="S3079" s="6" t="s">
        <v>13178</v>
      </c>
      <c r="T3079" s="6" t="s">
        <v>13115</v>
      </c>
      <c r="U3079" s="6" t="s">
        <v>1812</v>
      </c>
      <c r="V3079" s="6" t="s">
        <v>1812</v>
      </c>
      <c r="W3079" s="6" t="s">
        <v>1816</v>
      </c>
      <c r="X3079" s="6" t="s">
        <v>14262</v>
      </c>
    </row>
    <row r="3080" ht="15.75" customHeight="1">
      <c r="A3080" s="6" t="s">
        <v>14263</v>
      </c>
      <c r="B3080" s="6" t="s">
        <v>14264</v>
      </c>
      <c r="C3080" s="6" t="s">
        <v>1810</v>
      </c>
      <c r="D3080" s="6" t="s">
        <v>14265</v>
      </c>
      <c r="E3080" s="6" t="s">
        <v>1812</v>
      </c>
      <c r="F3080" s="6" t="s">
        <v>1812</v>
      </c>
      <c r="G3080" s="6" t="s">
        <v>1812</v>
      </c>
      <c r="H3080" s="6" t="s">
        <v>1089</v>
      </c>
      <c r="I3080" s="6" t="s">
        <v>1090</v>
      </c>
      <c r="J3080" s="6" t="s">
        <v>1091</v>
      </c>
      <c r="K3080" s="6" t="s">
        <v>1092</v>
      </c>
      <c r="L3080" s="6" t="s">
        <v>14261</v>
      </c>
      <c r="M3080" s="6" t="s">
        <v>1094</v>
      </c>
      <c r="N3080" s="6" t="s">
        <v>424</v>
      </c>
      <c r="O3080" s="6" t="s">
        <v>1812</v>
      </c>
      <c r="P3080" s="6" t="s">
        <v>1812</v>
      </c>
      <c r="Q3080" s="6" t="s">
        <v>13089</v>
      </c>
      <c r="R3080" s="6" t="s">
        <v>1812</v>
      </c>
      <c r="S3080" s="6" t="s">
        <v>13178</v>
      </c>
      <c r="T3080" s="6" t="s">
        <v>13115</v>
      </c>
      <c r="U3080" s="6" t="s">
        <v>1812</v>
      </c>
      <c r="V3080" s="6" t="s">
        <v>1812</v>
      </c>
      <c r="W3080" s="6" t="s">
        <v>1816</v>
      </c>
      <c r="X3080" s="6" t="s">
        <v>14266</v>
      </c>
    </row>
    <row r="3081" ht="15.75" customHeight="1">
      <c r="A3081" s="6" t="s">
        <v>14267</v>
      </c>
      <c r="B3081" s="6" t="s">
        <v>14268</v>
      </c>
      <c r="C3081" s="6" t="s">
        <v>1810</v>
      </c>
      <c r="D3081" s="6" t="s">
        <v>14269</v>
      </c>
      <c r="E3081" s="6" t="s">
        <v>1812</v>
      </c>
      <c r="F3081" s="6" t="s">
        <v>1812</v>
      </c>
      <c r="G3081" s="6" t="s">
        <v>1812</v>
      </c>
      <c r="H3081" s="6" t="s">
        <v>14270</v>
      </c>
      <c r="I3081" s="6" t="s">
        <v>1096</v>
      </c>
      <c r="J3081" s="6" t="s">
        <v>1097</v>
      </c>
      <c r="K3081" s="6" t="s">
        <v>1098</v>
      </c>
      <c r="L3081" s="6" t="s">
        <v>1099</v>
      </c>
      <c r="M3081" s="6" t="s">
        <v>444</v>
      </c>
      <c r="N3081" s="6" t="s">
        <v>424</v>
      </c>
      <c r="O3081" s="6" t="s">
        <v>1812</v>
      </c>
      <c r="P3081" s="6" t="s">
        <v>1812</v>
      </c>
      <c r="Q3081" s="6" t="s">
        <v>13089</v>
      </c>
      <c r="R3081" s="6" t="s">
        <v>1812</v>
      </c>
      <c r="S3081" s="6" t="s">
        <v>13178</v>
      </c>
      <c r="T3081" s="6" t="s">
        <v>13115</v>
      </c>
      <c r="U3081" s="6" t="s">
        <v>1812</v>
      </c>
      <c r="V3081" s="6" t="s">
        <v>1812</v>
      </c>
      <c r="W3081" s="6" t="s">
        <v>1816</v>
      </c>
      <c r="X3081" s="6" t="s">
        <v>14271</v>
      </c>
    </row>
    <row r="3082" ht="15.75" customHeight="1">
      <c r="A3082" s="6" t="s">
        <v>14272</v>
      </c>
      <c r="B3082" s="6" t="s">
        <v>14273</v>
      </c>
      <c r="C3082" s="6" t="s">
        <v>1810</v>
      </c>
      <c r="D3082" s="6" t="s">
        <v>14274</v>
      </c>
      <c r="E3082" s="6" t="s">
        <v>1812</v>
      </c>
      <c r="F3082" s="6" t="s">
        <v>1812</v>
      </c>
      <c r="G3082" s="6" t="s">
        <v>1812</v>
      </c>
      <c r="H3082" s="6" t="s">
        <v>613</v>
      </c>
      <c r="I3082" s="6" t="s">
        <v>614</v>
      </c>
      <c r="J3082" s="6" t="s">
        <v>615</v>
      </c>
      <c r="K3082" s="6" t="s">
        <v>83</v>
      </c>
      <c r="L3082" s="6" t="s">
        <v>616</v>
      </c>
      <c r="M3082" s="6" t="s">
        <v>75</v>
      </c>
      <c r="N3082" s="6" t="s">
        <v>117</v>
      </c>
      <c r="O3082" s="6" t="s">
        <v>1812</v>
      </c>
      <c r="P3082" s="6" t="s">
        <v>1812</v>
      </c>
      <c r="Q3082" s="6" t="s">
        <v>13089</v>
      </c>
      <c r="R3082" s="6" t="s">
        <v>1812</v>
      </c>
      <c r="S3082" s="6" t="s">
        <v>13334</v>
      </c>
      <c r="T3082" s="6" t="s">
        <v>13115</v>
      </c>
      <c r="U3082" s="6" t="s">
        <v>1812</v>
      </c>
      <c r="V3082" s="6" t="s">
        <v>1812</v>
      </c>
      <c r="W3082" s="6" t="s">
        <v>1816</v>
      </c>
      <c r="X3082" s="6" t="s">
        <v>14275</v>
      </c>
    </row>
    <row r="3083" ht="15.75" customHeight="1">
      <c r="A3083" s="6" t="s">
        <v>14276</v>
      </c>
      <c r="B3083" s="6" t="s">
        <v>14277</v>
      </c>
      <c r="C3083" s="6" t="s">
        <v>1810</v>
      </c>
      <c r="D3083" s="6" t="s">
        <v>14278</v>
      </c>
      <c r="E3083" s="6" t="s">
        <v>1812</v>
      </c>
      <c r="F3083" s="6" t="s">
        <v>1812</v>
      </c>
      <c r="G3083" s="6" t="s">
        <v>1812</v>
      </c>
      <c r="H3083" s="6" t="s">
        <v>1100</v>
      </c>
      <c r="I3083" s="6" t="s">
        <v>1101</v>
      </c>
      <c r="J3083" s="6" t="s">
        <v>1102</v>
      </c>
      <c r="K3083" s="6" t="s">
        <v>1103</v>
      </c>
      <c r="L3083" s="6" t="s">
        <v>1104</v>
      </c>
      <c r="M3083" s="6" t="s">
        <v>1105</v>
      </c>
      <c r="N3083" s="6" t="s">
        <v>424</v>
      </c>
      <c r="O3083" s="6" t="s">
        <v>1812</v>
      </c>
      <c r="P3083" s="6" t="s">
        <v>1812</v>
      </c>
      <c r="Q3083" s="6" t="s">
        <v>13089</v>
      </c>
      <c r="R3083" s="6" t="s">
        <v>1812</v>
      </c>
      <c r="S3083" s="6" t="s">
        <v>13269</v>
      </c>
      <c r="T3083" s="6" t="s">
        <v>13115</v>
      </c>
      <c r="U3083" s="6" t="s">
        <v>1812</v>
      </c>
      <c r="V3083" s="6" t="s">
        <v>1812</v>
      </c>
      <c r="W3083" s="6" t="s">
        <v>1816</v>
      </c>
      <c r="X3083" s="6" t="s">
        <v>14279</v>
      </c>
    </row>
    <row r="3084" ht="15.75" customHeight="1">
      <c r="A3084" s="6" t="s">
        <v>14280</v>
      </c>
      <c r="B3084" s="6" t="s">
        <v>14281</v>
      </c>
      <c r="C3084" s="6" t="s">
        <v>1810</v>
      </c>
      <c r="D3084" s="6" t="s">
        <v>14282</v>
      </c>
      <c r="E3084" s="6" t="s">
        <v>1812</v>
      </c>
      <c r="F3084" s="6" t="s">
        <v>1812</v>
      </c>
      <c r="G3084" s="6" t="s">
        <v>1812</v>
      </c>
      <c r="H3084" s="6" t="s">
        <v>561</v>
      </c>
      <c r="I3084" s="6" t="s">
        <v>562</v>
      </c>
      <c r="J3084" s="6" t="s">
        <v>563</v>
      </c>
      <c r="K3084" s="6" t="s">
        <v>564</v>
      </c>
      <c r="L3084" s="6" t="s">
        <v>565</v>
      </c>
      <c r="M3084" s="6" t="s">
        <v>566</v>
      </c>
      <c r="N3084" s="6" t="s">
        <v>424</v>
      </c>
      <c r="O3084" s="6" t="s">
        <v>1812</v>
      </c>
      <c r="P3084" s="6" t="s">
        <v>1812</v>
      </c>
      <c r="Q3084" s="6" t="s">
        <v>13089</v>
      </c>
      <c r="R3084" s="6" t="s">
        <v>1812</v>
      </c>
      <c r="S3084" s="6" t="s">
        <v>13289</v>
      </c>
      <c r="T3084" s="6" t="s">
        <v>13115</v>
      </c>
      <c r="U3084" s="6" t="s">
        <v>1812</v>
      </c>
      <c r="V3084" s="6" t="s">
        <v>1812</v>
      </c>
      <c r="W3084" s="6" t="s">
        <v>1816</v>
      </c>
      <c r="X3084" s="6" t="s">
        <v>14283</v>
      </c>
    </row>
    <row r="3085" ht="15.75" customHeight="1">
      <c r="A3085" s="6" t="s">
        <v>14284</v>
      </c>
      <c r="B3085" s="6" t="s">
        <v>14285</v>
      </c>
      <c r="C3085" s="6" t="s">
        <v>1810</v>
      </c>
      <c r="D3085" s="6" t="s">
        <v>14286</v>
      </c>
      <c r="E3085" s="6" t="s">
        <v>1812</v>
      </c>
      <c r="F3085" s="6" t="s">
        <v>1812</v>
      </c>
      <c r="G3085" s="6" t="s">
        <v>1812</v>
      </c>
      <c r="H3085" s="6" t="s">
        <v>1106</v>
      </c>
      <c r="I3085" s="6" t="s">
        <v>14287</v>
      </c>
      <c r="J3085" s="6" t="s">
        <v>691</v>
      </c>
      <c r="K3085" s="6" t="s">
        <v>1108</v>
      </c>
      <c r="L3085" s="6" t="s">
        <v>1109</v>
      </c>
      <c r="M3085" s="6" t="s">
        <v>50</v>
      </c>
      <c r="N3085" s="6" t="s">
        <v>199</v>
      </c>
      <c r="O3085" s="6" t="s">
        <v>1812</v>
      </c>
      <c r="P3085" s="6" t="s">
        <v>1812</v>
      </c>
      <c r="Q3085" s="6" t="s">
        <v>13089</v>
      </c>
      <c r="R3085" s="6" t="s">
        <v>1812</v>
      </c>
      <c r="S3085" s="6" t="s">
        <v>14110</v>
      </c>
      <c r="T3085" s="6" t="s">
        <v>13115</v>
      </c>
      <c r="U3085" s="6" t="s">
        <v>1812</v>
      </c>
      <c r="V3085" s="6" t="s">
        <v>1812</v>
      </c>
      <c r="W3085" s="6" t="s">
        <v>1816</v>
      </c>
      <c r="X3085" s="6" t="s">
        <v>14288</v>
      </c>
    </row>
    <row r="3086" ht="15.75" customHeight="1">
      <c r="A3086" s="6" t="s">
        <v>14289</v>
      </c>
      <c r="B3086" s="6" t="s">
        <v>14290</v>
      </c>
      <c r="C3086" s="6" t="s">
        <v>1810</v>
      </c>
      <c r="D3086" s="6" t="s">
        <v>14291</v>
      </c>
      <c r="E3086" s="6" t="s">
        <v>1812</v>
      </c>
      <c r="F3086" s="6" t="s">
        <v>1812</v>
      </c>
      <c r="G3086" s="6" t="s">
        <v>1812</v>
      </c>
      <c r="H3086" s="6" t="s">
        <v>1110</v>
      </c>
      <c r="I3086" s="6" t="s">
        <v>1111</v>
      </c>
      <c r="J3086" s="6" t="s">
        <v>737</v>
      </c>
      <c r="K3086" s="6" t="s">
        <v>1112</v>
      </c>
      <c r="L3086" s="6" t="s">
        <v>1113</v>
      </c>
      <c r="M3086" s="6" t="s">
        <v>699</v>
      </c>
      <c r="N3086" s="6" t="s">
        <v>199</v>
      </c>
      <c r="O3086" s="6" t="s">
        <v>1812</v>
      </c>
      <c r="P3086" s="6" t="s">
        <v>1812</v>
      </c>
      <c r="Q3086" s="6" t="s">
        <v>13089</v>
      </c>
      <c r="R3086" s="6" t="s">
        <v>1812</v>
      </c>
      <c r="S3086" s="6" t="s">
        <v>13178</v>
      </c>
      <c r="T3086" s="6" t="s">
        <v>13115</v>
      </c>
      <c r="U3086" s="6" t="s">
        <v>1812</v>
      </c>
      <c r="V3086" s="6" t="s">
        <v>1812</v>
      </c>
      <c r="W3086" s="6" t="s">
        <v>1816</v>
      </c>
      <c r="X3086" s="6" t="s">
        <v>14292</v>
      </c>
    </row>
    <row r="3087" ht="15.75" customHeight="1">
      <c r="A3087" s="6" t="s">
        <v>14293</v>
      </c>
      <c r="B3087" s="6" t="s">
        <v>14294</v>
      </c>
      <c r="C3087" s="6" t="s">
        <v>1810</v>
      </c>
      <c r="D3087" s="6" t="s">
        <v>14295</v>
      </c>
      <c r="E3087" s="6" t="s">
        <v>1812</v>
      </c>
      <c r="F3087" s="6" t="s">
        <v>1812</v>
      </c>
      <c r="G3087" s="6" t="s">
        <v>1812</v>
      </c>
      <c r="H3087" s="6" t="s">
        <v>1114</v>
      </c>
      <c r="I3087" s="6" t="s">
        <v>1115</v>
      </c>
      <c r="J3087" s="6" t="s">
        <v>1116</v>
      </c>
      <c r="K3087" s="6" t="s">
        <v>1117</v>
      </c>
      <c r="L3087" s="6" t="s">
        <v>1118</v>
      </c>
      <c r="M3087" s="6" t="s">
        <v>590</v>
      </c>
      <c r="N3087" s="6" t="s">
        <v>199</v>
      </c>
      <c r="O3087" s="6" t="s">
        <v>1812</v>
      </c>
      <c r="P3087" s="6" t="s">
        <v>1812</v>
      </c>
      <c r="Q3087" s="6" t="s">
        <v>13089</v>
      </c>
      <c r="R3087" s="6" t="s">
        <v>1812</v>
      </c>
      <c r="S3087" s="6" t="s">
        <v>13178</v>
      </c>
      <c r="T3087" s="6" t="s">
        <v>13115</v>
      </c>
      <c r="U3087" s="6" t="s">
        <v>1812</v>
      </c>
      <c r="V3087" s="6" t="s">
        <v>1812</v>
      </c>
      <c r="W3087" s="6" t="s">
        <v>1816</v>
      </c>
      <c r="X3087" s="6" t="s">
        <v>14296</v>
      </c>
    </row>
    <row r="3088" ht="15.75" customHeight="1">
      <c r="A3088" s="6" t="s">
        <v>14297</v>
      </c>
      <c r="B3088" s="6" t="s">
        <v>14298</v>
      </c>
      <c r="C3088" s="6" t="s">
        <v>1810</v>
      </c>
      <c r="D3088" s="6" t="s">
        <v>14299</v>
      </c>
      <c r="E3088" s="6" t="s">
        <v>1812</v>
      </c>
      <c r="F3088" s="6" t="s">
        <v>1812</v>
      </c>
      <c r="G3088" s="6" t="s">
        <v>1812</v>
      </c>
      <c r="H3088" s="6" t="s">
        <v>1119</v>
      </c>
      <c r="I3088" s="6" t="s">
        <v>14300</v>
      </c>
      <c r="J3088" s="6" t="s">
        <v>583</v>
      </c>
      <c r="K3088" s="6" t="s">
        <v>1121</v>
      </c>
      <c r="L3088" s="6" t="s">
        <v>1122</v>
      </c>
      <c r="M3088" s="6" t="s">
        <v>885</v>
      </c>
      <c r="N3088" s="6" t="s">
        <v>199</v>
      </c>
      <c r="O3088" s="6" t="s">
        <v>1812</v>
      </c>
      <c r="P3088" s="6" t="s">
        <v>1812</v>
      </c>
      <c r="Q3088" s="6" t="s">
        <v>13089</v>
      </c>
      <c r="R3088" s="6" t="s">
        <v>1812</v>
      </c>
      <c r="S3088" s="6" t="s">
        <v>13178</v>
      </c>
      <c r="T3088" s="6" t="s">
        <v>13115</v>
      </c>
      <c r="U3088" s="6" t="s">
        <v>1812</v>
      </c>
      <c r="V3088" s="6" t="s">
        <v>1812</v>
      </c>
      <c r="W3088" s="6" t="s">
        <v>1816</v>
      </c>
      <c r="X3088" s="6" t="s">
        <v>14301</v>
      </c>
    </row>
    <row r="3089" ht="15.75" customHeight="1">
      <c r="A3089" s="6" t="s">
        <v>14302</v>
      </c>
      <c r="B3089" s="6" t="s">
        <v>14303</v>
      </c>
      <c r="C3089" s="6" t="s">
        <v>1810</v>
      </c>
      <c r="D3089" s="6" t="s">
        <v>14304</v>
      </c>
      <c r="E3089" s="6" t="s">
        <v>1812</v>
      </c>
      <c r="F3089" s="6" t="s">
        <v>1812</v>
      </c>
      <c r="G3089" s="6" t="s">
        <v>1812</v>
      </c>
      <c r="H3089" s="6" t="s">
        <v>14305</v>
      </c>
      <c r="I3089" s="6" t="s">
        <v>1124</v>
      </c>
      <c r="J3089" s="6" t="s">
        <v>1125</v>
      </c>
      <c r="K3089" s="6" t="s">
        <v>1126</v>
      </c>
      <c r="L3089" s="6" t="s">
        <v>14306</v>
      </c>
      <c r="M3089" s="6" t="s">
        <v>1128</v>
      </c>
      <c r="N3089" s="6" t="s">
        <v>424</v>
      </c>
      <c r="O3089" s="6" t="s">
        <v>1812</v>
      </c>
      <c r="P3089" s="6" t="s">
        <v>1812</v>
      </c>
      <c r="Q3089" s="6" t="s">
        <v>13089</v>
      </c>
      <c r="R3089" s="6" t="s">
        <v>1812</v>
      </c>
      <c r="S3089" s="6" t="s">
        <v>13178</v>
      </c>
      <c r="T3089" s="6" t="s">
        <v>13115</v>
      </c>
      <c r="U3089" s="6" t="s">
        <v>1812</v>
      </c>
      <c r="V3089" s="6" t="s">
        <v>1812</v>
      </c>
      <c r="W3089" s="6" t="s">
        <v>1816</v>
      </c>
      <c r="X3089" s="6" t="s">
        <v>14307</v>
      </c>
    </row>
    <row r="3090" ht="15.75" customHeight="1">
      <c r="A3090" s="6" t="s">
        <v>14308</v>
      </c>
      <c r="B3090" s="6" t="s">
        <v>14309</v>
      </c>
      <c r="C3090" s="6" t="s">
        <v>1810</v>
      </c>
      <c r="D3090" s="6" t="s">
        <v>14310</v>
      </c>
      <c r="E3090" s="6" t="s">
        <v>1812</v>
      </c>
      <c r="F3090" s="6" t="s">
        <v>1812</v>
      </c>
      <c r="G3090" s="6" t="s">
        <v>1812</v>
      </c>
      <c r="H3090" s="6" t="s">
        <v>938</v>
      </c>
      <c r="I3090" s="6" t="s">
        <v>939</v>
      </c>
      <c r="J3090" s="6" t="s">
        <v>940</v>
      </c>
      <c r="K3090" s="6" t="s">
        <v>941</v>
      </c>
      <c r="L3090" s="6" t="s">
        <v>942</v>
      </c>
      <c r="M3090" s="6" t="s">
        <v>8859</v>
      </c>
      <c r="N3090" s="6" t="s">
        <v>424</v>
      </c>
      <c r="O3090" s="6" t="s">
        <v>1812</v>
      </c>
      <c r="P3090" s="6" t="s">
        <v>1812</v>
      </c>
      <c r="Q3090" s="6" t="s">
        <v>13089</v>
      </c>
      <c r="R3090" s="6" t="s">
        <v>1812</v>
      </c>
      <c r="S3090" s="6" t="s">
        <v>13178</v>
      </c>
      <c r="T3090" s="6" t="s">
        <v>13115</v>
      </c>
      <c r="U3090" s="6" t="s">
        <v>1812</v>
      </c>
      <c r="V3090" s="6" t="s">
        <v>1812</v>
      </c>
      <c r="W3090" s="6" t="s">
        <v>1816</v>
      </c>
      <c r="X3090" s="6" t="s">
        <v>14311</v>
      </c>
    </row>
    <row r="3091" ht="15.75" customHeight="1">
      <c r="A3091" s="6" t="s">
        <v>14312</v>
      </c>
      <c r="B3091" s="6" t="s">
        <v>14313</v>
      </c>
      <c r="C3091" s="6" t="s">
        <v>1810</v>
      </c>
      <c r="D3091" s="6" t="s">
        <v>14314</v>
      </c>
      <c r="E3091" s="6" t="s">
        <v>1812</v>
      </c>
      <c r="F3091" s="6" t="s">
        <v>1812</v>
      </c>
      <c r="G3091" s="6" t="s">
        <v>1812</v>
      </c>
      <c r="H3091" s="6" t="s">
        <v>1129</v>
      </c>
      <c r="I3091" s="6" t="s">
        <v>1130</v>
      </c>
      <c r="J3091" s="6" t="s">
        <v>1131</v>
      </c>
      <c r="K3091" s="6" t="s">
        <v>413</v>
      </c>
      <c r="L3091" s="6" t="s">
        <v>1132</v>
      </c>
      <c r="M3091" s="6" t="s">
        <v>993</v>
      </c>
      <c r="N3091" s="6" t="s">
        <v>424</v>
      </c>
      <c r="O3091" s="6" t="s">
        <v>1812</v>
      </c>
      <c r="P3091" s="6" t="s">
        <v>1812</v>
      </c>
      <c r="Q3091" s="6" t="s">
        <v>13089</v>
      </c>
      <c r="R3091" s="6" t="s">
        <v>1812</v>
      </c>
      <c r="S3091" s="6" t="s">
        <v>13178</v>
      </c>
      <c r="T3091" s="6" t="s">
        <v>13115</v>
      </c>
      <c r="U3091" s="6" t="s">
        <v>1812</v>
      </c>
      <c r="V3091" s="6" t="s">
        <v>1812</v>
      </c>
      <c r="W3091" s="6" t="s">
        <v>1816</v>
      </c>
      <c r="X3091" s="6" t="s">
        <v>14315</v>
      </c>
    </row>
    <row r="3092" ht="15.75" customHeight="1">
      <c r="A3092" s="6" t="s">
        <v>14316</v>
      </c>
      <c r="B3092" s="6" t="s">
        <v>14317</v>
      </c>
      <c r="C3092" s="6" t="s">
        <v>1810</v>
      </c>
      <c r="D3092" s="6" t="s">
        <v>14318</v>
      </c>
      <c r="E3092" s="6" t="s">
        <v>1812</v>
      </c>
      <c r="F3092" s="6" t="s">
        <v>1812</v>
      </c>
      <c r="G3092" s="6" t="s">
        <v>1812</v>
      </c>
      <c r="H3092" s="6" t="s">
        <v>1133</v>
      </c>
      <c r="I3092" s="6" t="s">
        <v>1134</v>
      </c>
      <c r="J3092" s="6" t="s">
        <v>1135</v>
      </c>
      <c r="K3092" s="6" t="s">
        <v>1136</v>
      </c>
      <c r="L3092" s="6" t="s">
        <v>1137</v>
      </c>
      <c r="M3092" s="6" t="s">
        <v>47</v>
      </c>
      <c r="N3092" s="6" t="s">
        <v>424</v>
      </c>
      <c r="O3092" s="6" t="s">
        <v>1812</v>
      </c>
      <c r="P3092" s="6" t="s">
        <v>1812</v>
      </c>
      <c r="Q3092" s="6" t="s">
        <v>13089</v>
      </c>
      <c r="R3092" s="6" t="s">
        <v>1812</v>
      </c>
      <c r="S3092" s="6" t="s">
        <v>13178</v>
      </c>
      <c r="T3092" s="6" t="s">
        <v>13115</v>
      </c>
      <c r="U3092" s="6" t="s">
        <v>1812</v>
      </c>
      <c r="V3092" s="6" t="s">
        <v>1812</v>
      </c>
      <c r="W3092" s="6" t="s">
        <v>1816</v>
      </c>
      <c r="X3092" s="6" t="s">
        <v>14319</v>
      </c>
    </row>
    <row r="3093" ht="15.75" customHeight="1">
      <c r="A3093" s="6" t="s">
        <v>14320</v>
      </c>
      <c r="B3093" s="6" t="s">
        <v>14321</v>
      </c>
      <c r="C3093" s="6" t="s">
        <v>1810</v>
      </c>
      <c r="D3093" s="6" t="s">
        <v>14322</v>
      </c>
      <c r="E3093" s="6" t="s">
        <v>1812</v>
      </c>
      <c r="F3093" s="6" t="s">
        <v>1812</v>
      </c>
      <c r="G3093" s="6" t="s">
        <v>1812</v>
      </c>
      <c r="H3093" s="6" t="s">
        <v>1138</v>
      </c>
      <c r="I3093" s="6" t="s">
        <v>1139</v>
      </c>
      <c r="J3093" s="6" t="s">
        <v>1140</v>
      </c>
      <c r="K3093" s="6" t="s">
        <v>1059</v>
      </c>
      <c r="L3093" s="6" t="s">
        <v>13226</v>
      </c>
      <c r="M3093" s="6" t="s">
        <v>661</v>
      </c>
      <c r="N3093" s="6" t="s">
        <v>424</v>
      </c>
      <c r="O3093" s="6" t="s">
        <v>1812</v>
      </c>
      <c r="P3093" s="6" t="s">
        <v>1812</v>
      </c>
      <c r="Q3093" s="6" t="s">
        <v>13089</v>
      </c>
      <c r="R3093" s="6" t="s">
        <v>1812</v>
      </c>
      <c r="S3093" s="6" t="s">
        <v>14323</v>
      </c>
      <c r="T3093" s="6" t="s">
        <v>13115</v>
      </c>
      <c r="U3093" s="6" t="s">
        <v>1812</v>
      </c>
      <c r="V3093" s="6" t="s">
        <v>1812</v>
      </c>
      <c r="W3093" s="6" t="s">
        <v>1816</v>
      </c>
      <c r="X3093" s="6" t="s">
        <v>14324</v>
      </c>
    </row>
    <row r="3094" ht="15.75" customHeight="1">
      <c r="A3094" s="6" t="s">
        <v>14325</v>
      </c>
      <c r="B3094" s="6" t="s">
        <v>14326</v>
      </c>
      <c r="C3094" s="6" t="s">
        <v>1810</v>
      </c>
      <c r="D3094" s="6" t="s">
        <v>14327</v>
      </c>
      <c r="E3094" s="6" t="s">
        <v>1812</v>
      </c>
      <c r="F3094" s="6" t="s">
        <v>1812</v>
      </c>
      <c r="G3094" s="6" t="s">
        <v>1812</v>
      </c>
      <c r="H3094" s="6" t="s">
        <v>1138</v>
      </c>
      <c r="I3094" s="6" t="s">
        <v>1139</v>
      </c>
      <c r="J3094" s="6" t="s">
        <v>1140</v>
      </c>
      <c r="K3094" s="6" t="s">
        <v>1059</v>
      </c>
      <c r="L3094" s="6" t="s">
        <v>13226</v>
      </c>
      <c r="M3094" s="6" t="s">
        <v>661</v>
      </c>
      <c r="N3094" s="6" t="s">
        <v>195</v>
      </c>
      <c r="O3094" s="6" t="s">
        <v>1812</v>
      </c>
      <c r="P3094" s="6" t="s">
        <v>1812</v>
      </c>
      <c r="Q3094" s="6" t="s">
        <v>13089</v>
      </c>
      <c r="R3094" s="6" t="s">
        <v>1812</v>
      </c>
      <c r="S3094" s="6" t="s">
        <v>14323</v>
      </c>
      <c r="T3094" s="6" t="s">
        <v>13115</v>
      </c>
      <c r="U3094" s="6" t="s">
        <v>1812</v>
      </c>
      <c r="V3094" s="6" t="s">
        <v>1812</v>
      </c>
      <c r="W3094" s="6" t="s">
        <v>1816</v>
      </c>
      <c r="X3094" s="6" t="s">
        <v>14328</v>
      </c>
    </row>
    <row r="3095" ht="15.75" customHeight="1">
      <c r="A3095" s="6" t="s">
        <v>14329</v>
      </c>
      <c r="B3095" s="6" t="s">
        <v>14330</v>
      </c>
      <c r="C3095" s="6" t="s">
        <v>1810</v>
      </c>
      <c r="D3095" s="6" t="s">
        <v>14331</v>
      </c>
      <c r="E3095" s="6" t="s">
        <v>1812</v>
      </c>
      <c r="F3095" s="6" t="s">
        <v>1812</v>
      </c>
      <c r="G3095" s="6" t="s">
        <v>1812</v>
      </c>
      <c r="H3095" s="6" t="s">
        <v>1141</v>
      </c>
      <c r="I3095" s="6" t="s">
        <v>1142</v>
      </c>
      <c r="J3095" s="6" t="s">
        <v>14332</v>
      </c>
      <c r="K3095" s="6" t="s">
        <v>1144</v>
      </c>
      <c r="L3095" s="6" t="s">
        <v>1145</v>
      </c>
      <c r="M3095" s="6" t="s">
        <v>1146</v>
      </c>
      <c r="N3095" s="6" t="s">
        <v>13299</v>
      </c>
      <c r="O3095" s="6" t="s">
        <v>1812</v>
      </c>
      <c r="P3095" s="6" t="s">
        <v>1812</v>
      </c>
      <c r="Q3095" s="6" t="s">
        <v>13089</v>
      </c>
      <c r="R3095" s="6" t="s">
        <v>1812</v>
      </c>
      <c r="S3095" s="6" t="s">
        <v>13178</v>
      </c>
      <c r="T3095" s="6" t="s">
        <v>13115</v>
      </c>
      <c r="U3095" s="6" t="s">
        <v>1812</v>
      </c>
      <c r="V3095" s="6" t="s">
        <v>1812</v>
      </c>
      <c r="W3095" s="6" t="s">
        <v>1816</v>
      </c>
      <c r="X3095" s="6" t="s">
        <v>14333</v>
      </c>
    </row>
    <row r="3096" ht="15.75" customHeight="1">
      <c r="A3096" s="6" t="s">
        <v>14334</v>
      </c>
      <c r="B3096" s="6" t="s">
        <v>14335</v>
      </c>
      <c r="C3096" s="6" t="s">
        <v>1810</v>
      </c>
      <c r="D3096" s="6" t="s">
        <v>14336</v>
      </c>
      <c r="E3096" s="6" t="s">
        <v>1812</v>
      </c>
      <c r="F3096" s="6" t="s">
        <v>1812</v>
      </c>
      <c r="G3096" s="6" t="s">
        <v>1812</v>
      </c>
      <c r="H3096" s="6" t="s">
        <v>1147</v>
      </c>
      <c r="I3096" s="6" t="s">
        <v>1148</v>
      </c>
      <c r="J3096" s="6" t="s">
        <v>1149</v>
      </c>
      <c r="K3096" s="6" t="s">
        <v>1150</v>
      </c>
      <c r="L3096" s="6" t="s">
        <v>1151</v>
      </c>
      <c r="M3096" s="6" t="s">
        <v>570</v>
      </c>
      <c r="N3096" s="6" t="s">
        <v>13299</v>
      </c>
      <c r="O3096" s="6" t="s">
        <v>1812</v>
      </c>
      <c r="P3096" s="6" t="s">
        <v>1812</v>
      </c>
      <c r="Q3096" s="6" t="s">
        <v>13089</v>
      </c>
      <c r="R3096" s="6" t="s">
        <v>1812</v>
      </c>
      <c r="S3096" s="6" t="s">
        <v>13178</v>
      </c>
      <c r="T3096" s="6" t="s">
        <v>13115</v>
      </c>
      <c r="U3096" s="6" t="s">
        <v>1812</v>
      </c>
      <c r="V3096" s="6" t="s">
        <v>1812</v>
      </c>
      <c r="W3096" s="6" t="s">
        <v>1816</v>
      </c>
      <c r="X3096" s="6" t="s">
        <v>14337</v>
      </c>
    </row>
    <row r="3097" ht="15.75" customHeight="1">
      <c r="A3097" s="6" t="s">
        <v>14338</v>
      </c>
      <c r="B3097" s="6" t="s">
        <v>14339</v>
      </c>
      <c r="C3097" s="6" t="s">
        <v>1810</v>
      </c>
      <c r="D3097" s="6" t="s">
        <v>14340</v>
      </c>
      <c r="E3097" s="6" t="s">
        <v>1812</v>
      </c>
      <c r="F3097" s="6" t="s">
        <v>1812</v>
      </c>
      <c r="G3097" s="6" t="s">
        <v>1812</v>
      </c>
      <c r="H3097" s="6" t="s">
        <v>1152</v>
      </c>
      <c r="I3097" s="6" t="s">
        <v>1153</v>
      </c>
      <c r="J3097" s="6" t="s">
        <v>1154</v>
      </c>
      <c r="K3097" s="6" t="s">
        <v>1155</v>
      </c>
      <c r="L3097" s="6" t="s">
        <v>14341</v>
      </c>
      <c r="M3097" s="6" t="s">
        <v>1157</v>
      </c>
      <c r="N3097" s="6" t="s">
        <v>13299</v>
      </c>
      <c r="O3097" s="6" t="s">
        <v>1812</v>
      </c>
      <c r="P3097" s="6" t="s">
        <v>1812</v>
      </c>
      <c r="Q3097" s="6" t="s">
        <v>13089</v>
      </c>
      <c r="R3097" s="6" t="s">
        <v>1812</v>
      </c>
      <c r="S3097" s="6" t="s">
        <v>13178</v>
      </c>
      <c r="T3097" s="6" t="s">
        <v>13115</v>
      </c>
      <c r="U3097" s="6" t="s">
        <v>1812</v>
      </c>
      <c r="V3097" s="6" t="s">
        <v>1812</v>
      </c>
      <c r="W3097" s="6" t="s">
        <v>1816</v>
      </c>
      <c r="X3097" s="6" t="s">
        <v>14342</v>
      </c>
    </row>
    <row r="3098" ht="15.75" customHeight="1">
      <c r="A3098" s="6" t="s">
        <v>14343</v>
      </c>
      <c r="B3098" s="6" t="s">
        <v>14344</v>
      </c>
      <c r="C3098" s="6" t="s">
        <v>1810</v>
      </c>
      <c r="D3098" s="6" t="s">
        <v>14345</v>
      </c>
      <c r="E3098" s="6" t="s">
        <v>1812</v>
      </c>
      <c r="F3098" s="6" t="s">
        <v>1812</v>
      </c>
      <c r="G3098" s="6" t="s">
        <v>1812</v>
      </c>
      <c r="H3098" s="6" t="s">
        <v>1129</v>
      </c>
      <c r="I3098" s="6" t="s">
        <v>1130</v>
      </c>
      <c r="J3098" s="6" t="s">
        <v>1131</v>
      </c>
      <c r="K3098" s="6" t="s">
        <v>413</v>
      </c>
      <c r="L3098" s="6" t="s">
        <v>1132</v>
      </c>
      <c r="M3098" s="6" t="s">
        <v>993</v>
      </c>
      <c r="N3098" s="6" t="s">
        <v>199</v>
      </c>
      <c r="O3098" s="6" t="s">
        <v>1812</v>
      </c>
      <c r="P3098" s="6" t="s">
        <v>1812</v>
      </c>
      <c r="Q3098" s="6" t="s">
        <v>13089</v>
      </c>
      <c r="R3098" s="6" t="s">
        <v>1812</v>
      </c>
      <c r="S3098" s="6" t="s">
        <v>13178</v>
      </c>
      <c r="T3098" s="6" t="s">
        <v>13115</v>
      </c>
      <c r="U3098" s="6" t="s">
        <v>1812</v>
      </c>
      <c r="V3098" s="6" t="s">
        <v>1812</v>
      </c>
      <c r="W3098" s="6" t="s">
        <v>1816</v>
      </c>
      <c r="X3098" s="6" t="s">
        <v>14346</v>
      </c>
    </row>
    <row r="3099" ht="15.75" customHeight="1">
      <c r="A3099" s="6" t="s">
        <v>14347</v>
      </c>
      <c r="B3099" s="6" t="s">
        <v>14348</v>
      </c>
      <c r="C3099" s="6" t="s">
        <v>1810</v>
      </c>
      <c r="D3099" s="6" t="s">
        <v>14349</v>
      </c>
      <c r="E3099" s="6" t="s">
        <v>1812</v>
      </c>
      <c r="F3099" s="6" t="s">
        <v>1812</v>
      </c>
      <c r="G3099" s="6" t="s">
        <v>1812</v>
      </c>
      <c r="H3099" s="6" t="s">
        <v>1158</v>
      </c>
      <c r="I3099" s="6" t="s">
        <v>1159</v>
      </c>
      <c r="J3099" s="6" t="s">
        <v>1160</v>
      </c>
      <c r="K3099" s="6" t="s">
        <v>1161</v>
      </c>
      <c r="L3099" s="6" t="s">
        <v>1162</v>
      </c>
      <c r="M3099" s="6" t="s">
        <v>1163</v>
      </c>
      <c r="N3099" s="6" t="s">
        <v>424</v>
      </c>
      <c r="O3099" s="6" t="s">
        <v>1812</v>
      </c>
      <c r="P3099" s="6" t="s">
        <v>1812</v>
      </c>
      <c r="Q3099" s="6" t="s">
        <v>13089</v>
      </c>
      <c r="R3099" s="6" t="s">
        <v>1812</v>
      </c>
      <c r="S3099" s="6" t="s">
        <v>13178</v>
      </c>
      <c r="T3099" s="6" t="s">
        <v>13115</v>
      </c>
      <c r="U3099" s="6" t="s">
        <v>1812</v>
      </c>
      <c r="V3099" s="6" t="s">
        <v>1812</v>
      </c>
      <c r="W3099" s="6" t="s">
        <v>1816</v>
      </c>
      <c r="X3099" s="6" t="s">
        <v>14350</v>
      </c>
    </row>
    <row r="3100" ht="15.75" customHeight="1">
      <c r="A3100" s="6" t="s">
        <v>14351</v>
      </c>
      <c r="B3100" s="6" t="s">
        <v>14352</v>
      </c>
      <c r="C3100" s="6" t="s">
        <v>1810</v>
      </c>
      <c r="D3100" s="6" t="s">
        <v>14353</v>
      </c>
      <c r="E3100" s="6" t="s">
        <v>1812</v>
      </c>
      <c r="F3100" s="6" t="s">
        <v>1812</v>
      </c>
      <c r="G3100" s="6" t="s">
        <v>1812</v>
      </c>
      <c r="H3100" s="6" t="s">
        <v>1164</v>
      </c>
      <c r="I3100" s="6" t="s">
        <v>1165</v>
      </c>
      <c r="J3100" s="6" t="s">
        <v>1166</v>
      </c>
      <c r="K3100" s="6" t="s">
        <v>422</v>
      </c>
      <c r="L3100" s="6" t="s">
        <v>1167</v>
      </c>
      <c r="M3100" s="6" t="s">
        <v>1168</v>
      </c>
      <c r="N3100" s="6" t="s">
        <v>424</v>
      </c>
      <c r="O3100" s="6" t="s">
        <v>1812</v>
      </c>
      <c r="P3100" s="6" t="s">
        <v>1812</v>
      </c>
      <c r="Q3100" s="6" t="s">
        <v>13089</v>
      </c>
      <c r="R3100" s="6" t="s">
        <v>1812</v>
      </c>
      <c r="S3100" s="6" t="s">
        <v>13178</v>
      </c>
      <c r="T3100" s="6" t="s">
        <v>13115</v>
      </c>
      <c r="U3100" s="6" t="s">
        <v>1812</v>
      </c>
      <c r="V3100" s="6" t="s">
        <v>1812</v>
      </c>
      <c r="W3100" s="6" t="s">
        <v>1816</v>
      </c>
      <c r="X3100" s="6" t="s">
        <v>14354</v>
      </c>
    </row>
    <row r="3101" ht="15.75" customHeight="1">
      <c r="A3101" s="6" t="s">
        <v>14355</v>
      </c>
      <c r="B3101" s="6" t="s">
        <v>14356</v>
      </c>
      <c r="C3101" s="6" t="s">
        <v>1810</v>
      </c>
      <c r="D3101" s="6" t="s">
        <v>14357</v>
      </c>
      <c r="E3101" s="6" t="s">
        <v>1812</v>
      </c>
      <c r="F3101" s="6" t="s">
        <v>1812</v>
      </c>
      <c r="G3101" s="6" t="s">
        <v>1812</v>
      </c>
      <c r="H3101" s="6" t="s">
        <v>943</v>
      </c>
      <c r="I3101" s="6" t="s">
        <v>944</v>
      </c>
      <c r="J3101" s="6" t="s">
        <v>945</v>
      </c>
      <c r="K3101" s="6" t="s">
        <v>946</v>
      </c>
      <c r="L3101" s="6" t="s">
        <v>947</v>
      </c>
      <c r="M3101" s="6" t="s">
        <v>813</v>
      </c>
      <c r="N3101" s="6" t="s">
        <v>195</v>
      </c>
      <c r="O3101" s="6" t="s">
        <v>1812</v>
      </c>
      <c r="P3101" s="6" t="s">
        <v>1812</v>
      </c>
      <c r="Q3101" s="6" t="s">
        <v>13089</v>
      </c>
      <c r="R3101" s="6" t="s">
        <v>1812</v>
      </c>
      <c r="S3101" s="6" t="s">
        <v>13305</v>
      </c>
      <c r="T3101" s="6" t="s">
        <v>13115</v>
      </c>
      <c r="U3101" s="6" t="s">
        <v>1812</v>
      </c>
      <c r="V3101" s="6" t="s">
        <v>1812</v>
      </c>
      <c r="W3101" s="6" t="s">
        <v>1816</v>
      </c>
      <c r="X3101" s="6" t="s">
        <v>14358</v>
      </c>
    </row>
    <row r="3102" ht="15.75" customHeight="1">
      <c r="A3102" s="6" t="s">
        <v>14359</v>
      </c>
      <c r="B3102" s="6" t="s">
        <v>14360</v>
      </c>
      <c r="C3102" s="6" t="s">
        <v>1810</v>
      </c>
      <c r="D3102" s="6" t="s">
        <v>14361</v>
      </c>
      <c r="E3102" s="6" t="s">
        <v>1812</v>
      </c>
      <c r="F3102" s="6" t="s">
        <v>1812</v>
      </c>
      <c r="G3102" s="6" t="s">
        <v>1812</v>
      </c>
      <c r="H3102" s="6" t="s">
        <v>827</v>
      </c>
      <c r="I3102" s="6" t="s">
        <v>828</v>
      </c>
      <c r="J3102" s="6" t="s">
        <v>829</v>
      </c>
      <c r="K3102" s="6" t="s">
        <v>446</v>
      </c>
      <c r="L3102" s="6" t="s">
        <v>830</v>
      </c>
      <c r="M3102" s="6" t="s">
        <v>831</v>
      </c>
      <c r="N3102" s="6" t="s">
        <v>90</v>
      </c>
      <c r="O3102" s="6" t="s">
        <v>1812</v>
      </c>
      <c r="P3102" s="6" t="s">
        <v>1812</v>
      </c>
      <c r="Q3102" s="6" t="s">
        <v>13089</v>
      </c>
      <c r="R3102" s="6" t="s">
        <v>1812</v>
      </c>
      <c r="S3102" s="6" t="s">
        <v>13314</v>
      </c>
      <c r="T3102" s="6" t="s">
        <v>13115</v>
      </c>
      <c r="U3102" s="6" t="s">
        <v>1812</v>
      </c>
      <c r="V3102" s="6" t="s">
        <v>1812</v>
      </c>
      <c r="W3102" s="6" t="s">
        <v>1816</v>
      </c>
      <c r="X3102" s="6" t="s">
        <v>14362</v>
      </c>
    </row>
    <row r="3103" ht="15.75" customHeight="1">
      <c r="A3103" s="6" t="s">
        <v>14363</v>
      </c>
      <c r="B3103" s="6" t="s">
        <v>14364</v>
      </c>
      <c r="C3103" s="6" t="s">
        <v>1810</v>
      </c>
      <c r="D3103" s="6" t="s">
        <v>14365</v>
      </c>
      <c r="E3103" s="6" t="s">
        <v>1812</v>
      </c>
      <c r="F3103" s="6" t="s">
        <v>1812</v>
      </c>
      <c r="G3103" s="6" t="s">
        <v>1812</v>
      </c>
      <c r="H3103" s="6" t="s">
        <v>878</v>
      </c>
      <c r="I3103" s="6" t="s">
        <v>879</v>
      </c>
      <c r="J3103" s="6" t="s">
        <v>13150</v>
      </c>
      <c r="K3103" s="6" t="s">
        <v>880</v>
      </c>
      <c r="L3103" s="6" t="s">
        <v>881</v>
      </c>
      <c r="M3103" s="6" t="s">
        <v>799</v>
      </c>
      <c r="N3103" s="6" t="s">
        <v>637</v>
      </c>
      <c r="O3103" s="6" t="s">
        <v>1812</v>
      </c>
      <c r="P3103" s="6" t="s">
        <v>1812</v>
      </c>
      <c r="Q3103" s="6" t="s">
        <v>13089</v>
      </c>
      <c r="R3103" s="6" t="s">
        <v>1812</v>
      </c>
      <c r="S3103" s="6" t="s">
        <v>13305</v>
      </c>
      <c r="T3103" s="6" t="s">
        <v>13115</v>
      </c>
      <c r="U3103" s="6" t="s">
        <v>1812</v>
      </c>
      <c r="V3103" s="6" t="s">
        <v>1812</v>
      </c>
      <c r="W3103" s="6" t="s">
        <v>1816</v>
      </c>
      <c r="X3103" s="6" t="s">
        <v>14366</v>
      </c>
    </row>
    <row r="3104" ht="15.75" customHeight="1">
      <c r="A3104" s="6" t="s">
        <v>14367</v>
      </c>
      <c r="B3104" s="6" t="s">
        <v>14368</v>
      </c>
      <c r="C3104" s="6" t="s">
        <v>1810</v>
      </c>
      <c r="D3104" s="6" t="s">
        <v>14369</v>
      </c>
      <c r="E3104" s="6" t="s">
        <v>1812</v>
      </c>
      <c r="F3104" s="6" t="s">
        <v>1812</v>
      </c>
      <c r="G3104" s="6" t="s">
        <v>1812</v>
      </c>
      <c r="H3104" s="6" t="s">
        <v>873</v>
      </c>
      <c r="I3104" s="6" t="s">
        <v>874</v>
      </c>
      <c r="J3104" s="6" t="s">
        <v>875</v>
      </c>
      <c r="K3104" s="6" t="s">
        <v>14018</v>
      </c>
      <c r="L3104" s="6" t="s">
        <v>14019</v>
      </c>
      <c r="M3104" s="6" t="s">
        <v>768</v>
      </c>
      <c r="N3104" s="6" t="s">
        <v>637</v>
      </c>
      <c r="O3104" s="6" t="s">
        <v>1812</v>
      </c>
      <c r="P3104" s="6" t="s">
        <v>1812</v>
      </c>
      <c r="Q3104" s="6" t="s">
        <v>13089</v>
      </c>
      <c r="R3104" s="6" t="s">
        <v>1812</v>
      </c>
      <c r="S3104" s="6" t="s">
        <v>13269</v>
      </c>
      <c r="T3104" s="6" t="s">
        <v>13115</v>
      </c>
      <c r="U3104" s="6" t="s">
        <v>1812</v>
      </c>
      <c r="V3104" s="6" t="s">
        <v>1812</v>
      </c>
      <c r="W3104" s="6" t="s">
        <v>1816</v>
      </c>
      <c r="X3104" s="6" t="s">
        <v>14370</v>
      </c>
    </row>
    <row r="3105" ht="15.75" customHeight="1">
      <c r="A3105" s="6" t="s">
        <v>14371</v>
      </c>
      <c r="B3105" s="6" t="s">
        <v>14372</v>
      </c>
      <c r="C3105" s="6" t="s">
        <v>1810</v>
      </c>
      <c r="D3105" s="6" t="s">
        <v>14373</v>
      </c>
      <c r="E3105" s="6" t="s">
        <v>1812</v>
      </c>
      <c r="F3105" s="6" t="s">
        <v>1812</v>
      </c>
      <c r="G3105" s="6" t="s">
        <v>1812</v>
      </c>
      <c r="H3105" s="6" t="s">
        <v>1106</v>
      </c>
      <c r="I3105" s="6" t="s">
        <v>14287</v>
      </c>
      <c r="J3105" s="6" t="s">
        <v>691</v>
      </c>
      <c r="K3105" s="6" t="s">
        <v>1108</v>
      </c>
      <c r="L3105" s="6" t="s">
        <v>1109</v>
      </c>
      <c r="M3105" s="6" t="s">
        <v>50</v>
      </c>
      <c r="N3105" s="6" t="s">
        <v>637</v>
      </c>
      <c r="O3105" s="6" t="s">
        <v>1812</v>
      </c>
      <c r="P3105" s="6" t="s">
        <v>1812</v>
      </c>
      <c r="Q3105" s="6" t="s">
        <v>13089</v>
      </c>
      <c r="R3105" s="6" t="s">
        <v>1812</v>
      </c>
      <c r="S3105" s="6" t="s">
        <v>14110</v>
      </c>
      <c r="T3105" s="6" t="s">
        <v>13115</v>
      </c>
      <c r="U3105" s="6" t="s">
        <v>1812</v>
      </c>
      <c r="V3105" s="6" t="s">
        <v>1812</v>
      </c>
      <c r="W3105" s="6" t="s">
        <v>1816</v>
      </c>
      <c r="X3105" s="6" t="s">
        <v>14374</v>
      </c>
    </row>
    <row r="3106" ht="15.75" customHeight="1">
      <c r="A3106" s="6" t="s">
        <v>14375</v>
      </c>
      <c r="B3106" s="6" t="s">
        <v>14376</v>
      </c>
      <c r="C3106" s="6" t="s">
        <v>1810</v>
      </c>
      <c r="D3106" s="6" t="s">
        <v>14377</v>
      </c>
      <c r="E3106" s="6" t="s">
        <v>1812</v>
      </c>
      <c r="F3106" s="6" t="s">
        <v>1812</v>
      </c>
      <c r="G3106" s="6" t="s">
        <v>1812</v>
      </c>
      <c r="H3106" s="6" t="s">
        <v>1169</v>
      </c>
      <c r="I3106" s="6" t="s">
        <v>1170</v>
      </c>
      <c r="J3106" s="6" t="s">
        <v>1171</v>
      </c>
      <c r="K3106" s="6" t="s">
        <v>452</v>
      </c>
      <c r="L3106" s="6" t="s">
        <v>1172</v>
      </c>
      <c r="M3106" s="6" t="s">
        <v>28</v>
      </c>
      <c r="N3106" s="6" t="s">
        <v>637</v>
      </c>
      <c r="O3106" s="6" t="s">
        <v>1812</v>
      </c>
      <c r="P3106" s="6" t="s">
        <v>1812</v>
      </c>
      <c r="Q3106" s="6" t="s">
        <v>13089</v>
      </c>
      <c r="R3106" s="6" t="s">
        <v>1812</v>
      </c>
      <c r="S3106" s="6" t="s">
        <v>13178</v>
      </c>
      <c r="T3106" s="6" t="s">
        <v>13115</v>
      </c>
      <c r="U3106" s="6" t="s">
        <v>1812</v>
      </c>
      <c r="V3106" s="6" t="s">
        <v>1812</v>
      </c>
      <c r="W3106" s="6" t="s">
        <v>1816</v>
      </c>
      <c r="X3106" s="6" t="s">
        <v>14378</v>
      </c>
    </row>
    <row r="3107" ht="15.75" customHeight="1">
      <c r="A3107" s="6" t="s">
        <v>14379</v>
      </c>
      <c r="B3107" s="6" t="s">
        <v>14380</v>
      </c>
      <c r="C3107" s="6" t="s">
        <v>1810</v>
      </c>
      <c r="D3107" s="6" t="s">
        <v>14381</v>
      </c>
      <c r="E3107" s="6" t="s">
        <v>1812</v>
      </c>
      <c r="F3107" s="6" t="s">
        <v>1812</v>
      </c>
      <c r="G3107" s="6" t="s">
        <v>1812</v>
      </c>
      <c r="H3107" s="6" t="s">
        <v>13267</v>
      </c>
      <c r="I3107" s="6" t="s">
        <v>541</v>
      </c>
      <c r="J3107" s="6" t="s">
        <v>13268</v>
      </c>
      <c r="K3107" s="6" t="s">
        <v>485</v>
      </c>
      <c r="L3107" s="6" t="s">
        <v>543</v>
      </c>
      <c r="M3107" s="6" t="s">
        <v>93</v>
      </c>
      <c r="N3107" s="6" t="s">
        <v>607</v>
      </c>
      <c r="O3107" s="6" t="s">
        <v>1812</v>
      </c>
      <c r="P3107" s="6" t="s">
        <v>1812</v>
      </c>
      <c r="Q3107" s="6" t="s">
        <v>13089</v>
      </c>
      <c r="R3107" s="6" t="s">
        <v>1812</v>
      </c>
      <c r="S3107" s="6" t="s">
        <v>13269</v>
      </c>
      <c r="T3107" s="6" t="s">
        <v>13115</v>
      </c>
      <c r="U3107" s="6" t="s">
        <v>1812</v>
      </c>
      <c r="V3107" s="6" t="s">
        <v>1812</v>
      </c>
      <c r="W3107" s="6" t="s">
        <v>1816</v>
      </c>
      <c r="X3107" s="6" t="s">
        <v>14382</v>
      </c>
    </row>
    <row r="3108" ht="15.75" customHeight="1">
      <c r="A3108" s="6" t="s">
        <v>14383</v>
      </c>
      <c r="B3108" s="6" t="s">
        <v>14384</v>
      </c>
      <c r="C3108" s="6" t="s">
        <v>1810</v>
      </c>
      <c r="D3108" s="6" t="s">
        <v>14385</v>
      </c>
      <c r="E3108" s="6" t="s">
        <v>1812</v>
      </c>
      <c r="F3108" s="6" t="s">
        <v>1812</v>
      </c>
      <c r="G3108" s="6" t="s">
        <v>1812</v>
      </c>
      <c r="H3108" s="6" t="s">
        <v>943</v>
      </c>
      <c r="I3108" s="6" t="s">
        <v>944</v>
      </c>
      <c r="J3108" s="6" t="s">
        <v>945</v>
      </c>
      <c r="K3108" s="6" t="s">
        <v>946</v>
      </c>
      <c r="L3108" s="6" t="s">
        <v>947</v>
      </c>
      <c r="M3108" s="6" t="s">
        <v>813</v>
      </c>
      <c r="N3108" s="6" t="s">
        <v>154</v>
      </c>
      <c r="O3108" s="6" t="s">
        <v>1812</v>
      </c>
      <c r="P3108" s="6" t="s">
        <v>1812</v>
      </c>
      <c r="Q3108" s="6" t="s">
        <v>13089</v>
      </c>
      <c r="R3108" s="6" t="s">
        <v>1812</v>
      </c>
      <c r="S3108" s="6" t="s">
        <v>13305</v>
      </c>
      <c r="T3108" s="6" t="s">
        <v>13115</v>
      </c>
      <c r="U3108" s="6" t="s">
        <v>1812</v>
      </c>
      <c r="V3108" s="6" t="s">
        <v>1812</v>
      </c>
      <c r="W3108" s="6" t="s">
        <v>1816</v>
      </c>
      <c r="X3108" s="6" t="s">
        <v>14386</v>
      </c>
    </row>
    <row r="3109" ht="15.75" customHeight="1">
      <c r="A3109" s="6" t="s">
        <v>14387</v>
      </c>
      <c r="B3109" s="6" t="s">
        <v>14388</v>
      </c>
      <c r="C3109" s="6" t="s">
        <v>1810</v>
      </c>
      <c r="D3109" s="6" t="s">
        <v>14389</v>
      </c>
      <c r="E3109" s="6" t="s">
        <v>1812</v>
      </c>
      <c r="F3109" s="6" t="s">
        <v>1812</v>
      </c>
      <c r="G3109" s="6" t="s">
        <v>1812</v>
      </c>
      <c r="H3109" s="6" t="s">
        <v>1179</v>
      </c>
      <c r="I3109" s="6" t="s">
        <v>1180</v>
      </c>
      <c r="J3109" s="6" t="s">
        <v>1181</v>
      </c>
      <c r="K3109" s="6" t="s">
        <v>1000</v>
      </c>
      <c r="L3109" s="6" t="s">
        <v>14390</v>
      </c>
      <c r="M3109" s="6" t="s">
        <v>110</v>
      </c>
      <c r="N3109" s="6" t="s">
        <v>13352</v>
      </c>
      <c r="O3109" s="6" t="s">
        <v>1812</v>
      </c>
      <c r="P3109" s="6" t="s">
        <v>1812</v>
      </c>
      <c r="Q3109" s="6" t="s">
        <v>13089</v>
      </c>
      <c r="R3109" s="6" t="s">
        <v>1812</v>
      </c>
      <c r="S3109" s="6" t="s">
        <v>13279</v>
      </c>
      <c r="T3109" s="6" t="s">
        <v>13115</v>
      </c>
      <c r="U3109" s="6" t="s">
        <v>1812</v>
      </c>
      <c r="V3109" s="6" t="s">
        <v>1812</v>
      </c>
      <c r="W3109" s="6" t="s">
        <v>1816</v>
      </c>
      <c r="X3109" s="6" t="s">
        <v>14391</v>
      </c>
    </row>
    <row r="3110" ht="15.75" customHeight="1">
      <c r="A3110" s="6" t="s">
        <v>14392</v>
      </c>
      <c r="B3110" s="6" t="s">
        <v>14393</v>
      </c>
      <c r="C3110" s="6" t="s">
        <v>1810</v>
      </c>
      <c r="D3110" s="6" t="s">
        <v>14394</v>
      </c>
      <c r="E3110" s="6" t="s">
        <v>1812</v>
      </c>
      <c r="F3110" s="6" t="s">
        <v>1812</v>
      </c>
      <c r="G3110" s="6" t="s">
        <v>1812</v>
      </c>
      <c r="H3110" s="6" t="s">
        <v>1138</v>
      </c>
      <c r="I3110" s="6" t="s">
        <v>1139</v>
      </c>
      <c r="J3110" s="6" t="s">
        <v>1140</v>
      </c>
      <c r="K3110" s="6" t="s">
        <v>1059</v>
      </c>
      <c r="L3110" s="6" t="s">
        <v>13226</v>
      </c>
      <c r="M3110" s="6" t="s">
        <v>661</v>
      </c>
      <c r="N3110" s="6" t="s">
        <v>13352</v>
      </c>
      <c r="O3110" s="6" t="s">
        <v>1812</v>
      </c>
      <c r="P3110" s="6" t="s">
        <v>1812</v>
      </c>
      <c r="Q3110" s="6" t="s">
        <v>13089</v>
      </c>
      <c r="R3110" s="6" t="s">
        <v>1812</v>
      </c>
      <c r="S3110" s="6" t="s">
        <v>14323</v>
      </c>
      <c r="T3110" s="6" t="s">
        <v>13115</v>
      </c>
      <c r="U3110" s="6" t="s">
        <v>1812</v>
      </c>
      <c r="V3110" s="6" t="s">
        <v>1812</v>
      </c>
      <c r="W3110" s="6" t="s">
        <v>1816</v>
      </c>
      <c r="X3110" s="6" t="s">
        <v>14395</v>
      </c>
    </row>
    <row r="3111" ht="15.75" customHeight="1">
      <c r="A3111" s="6" t="s">
        <v>14396</v>
      </c>
      <c r="B3111" s="6" t="s">
        <v>14397</v>
      </c>
      <c r="C3111" s="6" t="s">
        <v>1810</v>
      </c>
      <c r="D3111" s="6" t="s">
        <v>14398</v>
      </c>
      <c r="E3111" s="6" t="s">
        <v>1812</v>
      </c>
      <c r="F3111" s="6" t="s">
        <v>1812</v>
      </c>
      <c r="G3111" s="6" t="s">
        <v>1812</v>
      </c>
      <c r="H3111" s="6" t="s">
        <v>1183</v>
      </c>
      <c r="I3111" s="6" t="s">
        <v>14399</v>
      </c>
      <c r="J3111" s="6" t="s">
        <v>1185</v>
      </c>
      <c r="K3111" s="6" t="s">
        <v>1186</v>
      </c>
      <c r="L3111" s="6" t="s">
        <v>455</v>
      </c>
      <c r="M3111" s="6" t="s">
        <v>14400</v>
      </c>
      <c r="N3111" s="6" t="s">
        <v>117</v>
      </c>
      <c r="O3111" s="6" t="s">
        <v>1812</v>
      </c>
      <c r="P3111" s="6" t="s">
        <v>1812</v>
      </c>
      <c r="Q3111" s="6" t="s">
        <v>13089</v>
      </c>
      <c r="R3111" s="6" t="s">
        <v>1812</v>
      </c>
      <c r="S3111" s="6" t="s">
        <v>13178</v>
      </c>
      <c r="T3111" s="6" t="s">
        <v>13115</v>
      </c>
      <c r="U3111" s="6" t="s">
        <v>1812</v>
      </c>
      <c r="V3111" s="6" t="s">
        <v>1812</v>
      </c>
      <c r="W3111" s="6" t="s">
        <v>1816</v>
      </c>
      <c r="X3111" s="6" t="s">
        <v>14401</v>
      </c>
    </row>
    <row r="3112" ht="15.75" customHeight="1">
      <c r="A3112" s="6" t="s">
        <v>14402</v>
      </c>
      <c r="B3112" s="6" t="s">
        <v>14403</v>
      </c>
      <c r="C3112" s="6" t="s">
        <v>1810</v>
      </c>
      <c r="D3112" s="6" t="s">
        <v>14404</v>
      </c>
      <c r="E3112" s="6" t="s">
        <v>1812</v>
      </c>
      <c r="F3112" s="6" t="s">
        <v>1812</v>
      </c>
      <c r="G3112" s="6" t="s">
        <v>1812</v>
      </c>
      <c r="H3112" s="6" t="s">
        <v>1018</v>
      </c>
      <c r="I3112" s="6" t="s">
        <v>1019</v>
      </c>
      <c r="J3112" s="6" t="s">
        <v>1020</v>
      </c>
      <c r="K3112" s="6" t="s">
        <v>17</v>
      </c>
      <c r="L3112" s="6" t="s">
        <v>14405</v>
      </c>
      <c r="M3112" s="6" t="s">
        <v>1022</v>
      </c>
      <c r="N3112" s="6" t="s">
        <v>178</v>
      </c>
      <c r="O3112" s="6" t="s">
        <v>1812</v>
      </c>
      <c r="P3112" s="6" t="s">
        <v>1812</v>
      </c>
      <c r="Q3112" s="6" t="s">
        <v>13089</v>
      </c>
      <c r="R3112" s="6" t="s">
        <v>1812</v>
      </c>
      <c r="S3112" s="6" t="s">
        <v>13178</v>
      </c>
      <c r="T3112" s="6" t="s">
        <v>13115</v>
      </c>
      <c r="U3112" s="6" t="s">
        <v>1812</v>
      </c>
      <c r="V3112" s="6" t="s">
        <v>1812</v>
      </c>
      <c r="W3112" s="6" t="s">
        <v>1816</v>
      </c>
      <c r="X3112" s="6" t="s">
        <v>14406</v>
      </c>
    </row>
    <row r="3113" ht="15.75" customHeight="1">
      <c r="A3113" s="6" t="s">
        <v>14407</v>
      </c>
      <c r="B3113" s="6" t="s">
        <v>14408</v>
      </c>
      <c r="C3113" s="6" t="s">
        <v>1810</v>
      </c>
      <c r="D3113" s="6" t="s">
        <v>14409</v>
      </c>
      <c r="E3113" s="6" t="s">
        <v>1812</v>
      </c>
      <c r="F3113" s="6" t="s">
        <v>1812</v>
      </c>
      <c r="G3113" s="6" t="s">
        <v>1812</v>
      </c>
      <c r="H3113" s="6" t="s">
        <v>1001</v>
      </c>
      <c r="I3113" s="6" t="s">
        <v>1002</v>
      </c>
      <c r="J3113" s="6" t="s">
        <v>1003</v>
      </c>
      <c r="K3113" s="6" t="s">
        <v>1004</v>
      </c>
      <c r="L3113" s="6" t="s">
        <v>1005</v>
      </c>
      <c r="M3113" s="6" t="s">
        <v>1006</v>
      </c>
      <c r="N3113" s="6" t="s">
        <v>190</v>
      </c>
      <c r="O3113" s="6" t="s">
        <v>1812</v>
      </c>
      <c r="P3113" s="6" t="s">
        <v>1812</v>
      </c>
      <c r="Q3113" s="6" t="s">
        <v>13089</v>
      </c>
      <c r="R3113" s="6" t="s">
        <v>1812</v>
      </c>
      <c r="S3113" s="6" t="s">
        <v>13178</v>
      </c>
      <c r="T3113" s="6" t="s">
        <v>13115</v>
      </c>
      <c r="U3113" s="6" t="s">
        <v>1812</v>
      </c>
      <c r="V3113" s="6" t="s">
        <v>1812</v>
      </c>
      <c r="W3113" s="6" t="s">
        <v>1816</v>
      </c>
      <c r="X3113" s="6" t="s">
        <v>14410</v>
      </c>
    </row>
    <row r="3114" ht="15.75" customHeight="1">
      <c r="A3114" s="6" t="s">
        <v>14411</v>
      </c>
      <c r="B3114" s="6" t="s">
        <v>14412</v>
      </c>
      <c r="C3114" s="6" t="s">
        <v>1810</v>
      </c>
      <c r="D3114" s="6" t="s">
        <v>14413</v>
      </c>
      <c r="E3114" s="6" t="s">
        <v>1812</v>
      </c>
      <c r="F3114" s="6" t="s">
        <v>1812</v>
      </c>
      <c r="G3114" s="6" t="s">
        <v>1812</v>
      </c>
      <c r="H3114" s="6" t="s">
        <v>1147</v>
      </c>
      <c r="I3114" s="6" t="s">
        <v>1148</v>
      </c>
      <c r="J3114" s="6" t="s">
        <v>1149</v>
      </c>
      <c r="K3114" s="6" t="s">
        <v>1150</v>
      </c>
      <c r="L3114" s="6" t="s">
        <v>1151</v>
      </c>
      <c r="M3114" s="6" t="s">
        <v>570</v>
      </c>
      <c r="N3114" s="6" t="s">
        <v>13352</v>
      </c>
      <c r="O3114" s="6" t="s">
        <v>1812</v>
      </c>
      <c r="P3114" s="6" t="s">
        <v>1812</v>
      </c>
      <c r="Q3114" s="6" t="s">
        <v>13089</v>
      </c>
      <c r="R3114" s="6" t="s">
        <v>1812</v>
      </c>
      <c r="S3114" s="6" t="s">
        <v>13178</v>
      </c>
      <c r="T3114" s="6" t="s">
        <v>13115</v>
      </c>
      <c r="U3114" s="6" t="s">
        <v>1812</v>
      </c>
      <c r="V3114" s="6" t="s">
        <v>1812</v>
      </c>
      <c r="W3114" s="6" t="s">
        <v>1816</v>
      </c>
      <c r="X3114" s="6" t="s">
        <v>14414</v>
      </c>
    </row>
    <row r="3115" ht="15.75" customHeight="1">
      <c r="A3115" s="6" t="s">
        <v>14415</v>
      </c>
      <c r="B3115" s="6" t="s">
        <v>14416</v>
      </c>
      <c r="C3115" s="6" t="s">
        <v>1810</v>
      </c>
      <c r="D3115" s="6" t="s">
        <v>14417</v>
      </c>
      <c r="E3115" s="6" t="s">
        <v>1812</v>
      </c>
      <c r="F3115" s="6" t="s">
        <v>1812</v>
      </c>
      <c r="G3115" s="6" t="s">
        <v>1812</v>
      </c>
      <c r="H3115" s="6" t="s">
        <v>1188</v>
      </c>
      <c r="I3115" s="6" t="s">
        <v>1189</v>
      </c>
      <c r="J3115" s="6" t="s">
        <v>14418</v>
      </c>
      <c r="K3115" s="6" t="s">
        <v>14419</v>
      </c>
      <c r="L3115" s="6" t="s">
        <v>1192</v>
      </c>
      <c r="M3115" s="6" t="s">
        <v>1193</v>
      </c>
      <c r="N3115" s="6" t="s">
        <v>178</v>
      </c>
      <c r="O3115" s="6" t="s">
        <v>1812</v>
      </c>
      <c r="P3115" s="6" t="s">
        <v>1812</v>
      </c>
      <c r="Q3115" s="6" t="s">
        <v>13089</v>
      </c>
      <c r="R3115" s="6" t="s">
        <v>1812</v>
      </c>
      <c r="S3115" s="6" t="s">
        <v>13178</v>
      </c>
      <c r="T3115" s="6" t="s">
        <v>13115</v>
      </c>
      <c r="U3115" s="6" t="s">
        <v>1812</v>
      </c>
      <c r="V3115" s="6" t="s">
        <v>1812</v>
      </c>
      <c r="W3115" s="6" t="s">
        <v>1816</v>
      </c>
      <c r="X3115" s="6" t="s">
        <v>14420</v>
      </c>
    </row>
    <row r="3116" ht="15.75" customHeight="1">
      <c r="A3116" s="6" t="s">
        <v>14421</v>
      </c>
      <c r="B3116" s="6" t="s">
        <v>14422</v>
      </c>
      <c r="C3116" s="6" t="s">
        <v>1810</v>
      </c>
      <c r="D3116" s="6" t="s">
        <v>14423</v>
      </c>
      <c r="E3116" s="6" t="s">
        <v>1812</v>
      </c>
      <c r="F3116" s="6" t="s">
        <v>1812</v>
      </c>
      <c r="G3116" s="6" t="s">
        <v>1812</v>
      </c>
      <c r="H3116" s="6" t="s">
        <v>14424</v>
      </c>
      <c r="I3116" s="6" t="s">
        <v>14425</v>
      </c>
      <c r="J3116" s="6" t="s">
        <v>1196</v>
      </c>
      <c r="K3116" s="6" t="s">
        <v>1146</v>
      </c>
      <c r="L3116" s="6" t="s">
        <v>1197</v>
      </c>
      <c r="M3116" s="6" t="s">
        <v>415</v>
      </c>
      <c r="N3116" s="6" t="s">
        <v>13352</v>
      </c>
      <c r="O3116" s="6" t="s">
        <v>1812</v>
      </c>
      <c r="P3116" s="6" t="s">
        <v>1812</v>
      </c>
      <c r="Q3116" s="6" t="s">
        <v>13089</v>
      </c>
      <c r="R3116" s="6" t="s">
        <v>1812</v>
      </c>
      <c r="S3116" s="6" t="s">
        <v>13300</v>
      </c>
      <c r="T3116" s="6" t="s">
        <v>13115</v>
      </c>
      <c r="U3116" s="6" t="s">
        <v>1812</v>
      </c>
      <c r="V3116" s="6" t="s">
        <v>1812</v>
      </c>
      <c r="W3116" s="6" t="s">
        <v>1816</v>
      </c>
      <c r="X3116" s="6" t="s">
        <v>14426</v>
      </c>
    </row>
    <row r="3117" ht="15.75" customHeight="1">
      <c r="A3117" s="6" t="s">
        <v>14427</v>
      </c>
      <c r="B3117" s="6" t="s">
        <v>14428</v>
      </c>
      <c r="C3117" s="6" t="s">
        <v>1810</v>
      </c>
      <c r="D3117" s="6" t="s">
        <v>14429</v>
      </c>
      <c r="E3117" s="6" t="s">
        <v>1812</v>
      </c>
      <c r="F3117" s="6" t="s">
        <v>1812</v>
      </c>
      <c r="G3117" s="6" t="s">
        <v>1812</v>
      </c>
      <c r="H3117" s="6" t="s">
        <v>663</v>
      </c>
      <c r="I3117" s="6" t="s">
        <v>664</v>
      </c>
      <c r="J3117" s="6" t="s">
        <v>665</v>
      </c>
      <c r="K3117" s="6" t="s">
        <v>666</v>
      </c>
      <c r="L3117" s="6" t="s">
        <v>667</v>
      </c>
      <c r="M3117" s="6" t="s">
        <v>13352</v>
      </c>
      <c r="N3117" s="6" t="s">
        <v>13352</v>
      </c>
      <c r="O3117" s="6" t="s">
        <v>1812</v>
      </c>
      <c r="P3117" s="6" t="s">
        <v>1812</v>
      </c>
      <c r="Q3117" s="6" t="s">
        <v>13089</v>
      </c>
      <c r="R3117" s="6" t="s">
        <v>1812</v>
      </c>
      <c r="S3117" s="6" t="s">
        <v>13353</v>
      </c>
      <c r="T3117" s="6" t="s">
        <v>13115</v>
      </c>
      <c r="U3117" s="6" t="s">
        <v>1812</v>
      </c>
      <c r="V3117" s="6" t="s">
        <v>1812</v>
      </c>
      <c r="W3117" s="6" t="s">
        <v>1816</v>
      </c>
      <c r="X3117" s="6" t="s">
        <v>14430</v>
      </c>
    </row>
    <row r="3118" ht="15.75" customHeight="1">
      <c r="A3118" s="6" t="s">
        <v>14431</v>
      </c>
      <c r="B3118" s="6" t="s">
        <v>14432</v>
      </c>
      <c r="C3118" s="6" t="s">
        <v>1810</v>
      </c>
      <c r="D3118" s="6" t="s">
        <v>14433</v>
      </c>
      <c r="E3118" s="6" t="s">
        <v>1812</v>
      </c>
      <c r="F3118" s="6" t="s">
        <v>1812</v>
      </c>
      <c r="G3118" s="6" t="s">
        <v>1812</v>
      </c>
      <c r="H3118" s="6" t="s">
        <v>819</v>
      </c>
      <c r="I3118" s="6" t="s">
        <v>820</v>
      </c>
      <c r="J3118" s="6" t="s">
        <v>821</v>
      </c>
      <c r="K3118" s="6" t="s">
        <v>560</v>
      </c>
      <c r="L3118" s="6" t="s">
        <v>822</v>
      </c>
      <c r="M3118" s="6" t="s">
        <v>205</v>
      </c>
      <c r="N3118" s="6" t="s">
        <v>13352</v>
      </c>
      <c r="O3118" s="6" t="s">
        <v>1812</v>
      </c>
      <c r="P3118" s="6" t="s">
        <v>1812</v>
      </c>
      <c r="Q3118" s="6" t="s">
        <v>13089</v>
      </c>
      <c r="R3118" s="6" t="s">
        <v>1812</v>
      </c>
      <c r="S3118" s="6" t="s">
        <v>13728</v>
      </c>
      <c r="T3118" s="6" t="s">
        <v>13115</v>
      </c>
      <c r="U3118" s="6" t="s">
        <v>1812</v>
      </c>
      <c r="V3118" s="6" t="s">
        <v>1812</v>
      </c>
      <c r="W3118" s="6" t="s">
        <v>1816</v>
      </c>
      <c r="X3118" s="6" t="s">
        <v>14434</v>
      </c>
    </row>
    <row r="3119" ht="15.75" customHeight="1">
      <c r="A3119" s="6" t="s">
        <v>14435</v>
      </c>
      <c r="B3119" s="6" t="s">
        <v>14436</v>
      </c>
      <c r="C3119" s="6" t="s">
        <v>1810</v>
      </c>
      <c r="D3119" s="6" t="s">
        <v>14437</v>
      </c>
      <c r="E3119" s="6" t="s">
        <v>1812</v>
      </c>
      <c r="F3119" s="6" t="s">
        <v>1812</v>
      </c>
      <c r="G3119" s="6" t="s">
        <v>1812</v>
      </c>
      <c r="H3119" s="6" t="s">
        <v>13964</v>
      </c>
      <c r="I3119" s="6" t="s">
        <v>865</v>
      </c>
      <c r="J3119" s="6" t="s">
        <v>866</v>
      </c>
      <c r="K3119" s="6" t="s">
        <v>13965</v>
      </c>
      <c r="L3119" s="6" t="s">
        <v>867</v>
      </c>
      <c r="M3119" s="6" t="s">
        <v>528</v>
      </c>
      <c r="N3119" s="6" t="s">
        <v>178</v>
      </c>
      <c r="O3119" s="6" t="s">
        <v>1812</v>
      </c>
      <c r="P3119" s="6" t="s">
        <v>1812</v>
      </c>
      <c r="Q3119" s="6" t="s">
        <v>13089</v>
      </c>
      <c r="R3119" s="6" t="s">
        <v>1812</v>
      </c>
      <c r="S3119" s="6" t="s">
        <v>13478</v>
      </c>
      <c r="T3119" s="6" t="s">
        <v>13115</v>
      </c>
      <c r="U3119" s="6" t="s">
        <v>1812</v>
      </c>
      <c r="V3119" s="6" t="s">
        <v>1812</v>
      </c>
      <c r="W3119" s="6" t="s">
        <v>1816</v>
      </c>
      <c r="X3119" s="6" t="s">
        <v>14438</v>
      </c>
    </row>
    <row r="3120" ht="15.75" customHeight="1">
      <c r="A3120" s="6" t="s">
        <v>14439</v>
      </c>
      <c r="B3120" s="6" t="s">
        <v>14440</v>
      </c>
      <c r="C3120" s="6" t="s">
        <v>1810</v>
      </c>
      <c r="D3120" s="6" t="s">
        <v>14441</v>
      </c>
      <c r="E3120" s="6" t="s">
        <v>1812</v>
      </c>
      <c r="F3120" s="6" t="s">
        <v>1812</v>
      </c>
      <c r="G3120" s="6" t="s">
        <v>1812</v>
      </c>
      <c r="H3120" s="6" t="s">
        <v>760</v>
      </c>
      <c r="I3120" s="6" t="s">
        <v>761</v>
      </c>
      <c r="J3120" s="6" t="s">
        <v>762</v>
      </c>
      <c r="K3120" s="6" t="s">
        <v>763</v>
      </c>
      <c r="L3120" s="6" t="s">
        <v>764</v>
      </c>
      <c r="M3120" s="6" t="s">
        <v>163</v>
      </c>
      <c r="N3120" s="6" t="s">
        <v>13352</v>
      </c>
      <c r="O3120" s="6" t="s">
        <v>1812</v>
      </c>
      <c r="P3120" s="6" t="s">
        <v>1812</v>
      </c>
      <c r="Q3120" s="6" t="s">
        <v>13089</v>
      </c>
      <c r="R3120" s="6" t="s">
        <v>1812</v>
      </c>
      <c r="S3120" s="6" t="s">
        <v>13478</v>
      </c>
      <c r="T3120" s="6" t="s">
        <v>13115</v>
      </c>
      <c r="U3120" s="6" t="s">
        <v>1812</v>
      </c>
      <c r="V3120" s="6" t="s">
        <v>1812</v>
      </c>
      <c r="W3120" s="6" t="s">
        <v>1816</v>
      </c>
      <c r="X3120" s="6" t="s">
        <v>14442</v>
      </c>
    </row>
    <row r="3121" ht="15.75" customHeight="1">
      <c r="A3121" s="6" t="s">
        <v>14443</v>
      </c>
      <c r="B3121" s="6" t="s">
        <v>14444</v>
      </c>
      <c r="C3121" s="6" t="s">
        <v>1810</v>
      </c>
      <c r="D3121" s="6" t="s">
        <v>14445</v>
      </c>
      <c r="E3121" s="6" t="s">
        <v>1812</v>
      </c>
      <c r="F3121" s="6" t="s">
        <v>1812</v>
      </c>
      <c r="G3121" s="6" t="s">
        <v>1812</v>
      </c>
      <c r="H3121" s="6" t="s">
        <v>802</v>
      </c>
      <c r="I3121" s="6" t="s">
        <v>803</v>
      </c>
      <c r="J3121" s="6" t="s">
        <v>804</v>
      </c>
      <c r="K3121" s="6" t="s">
        <v>132</v>
      </c>
      <c r="L3121" s="6" t="s">
        <v>805</v>
      </c>
      <c r="M3121" s="6" t="s">
        <v>373</v>
      </c>
      <c r="N3121" s="6" t="s">
        <v>75</v>
      </c>
      <c r="O3121" s="6" t="s">
        <v>1812</v>
      </c>
      <c r="P3121" s="6" t="s">
        <v>1812</v>
      </c>
      <c r="Q3121" s="6" t="s">
        <v>13089</v>
      </c>
      <c r="R3121" s="6" t="s">
        <v>1812</v>
      </c>
      <c r="S3121" s="6" t="s">
        <v>13090</v>
      </c>
      <c r="T3121" s="6" t="s">
        <v>13115</v>
      </c>
      <c r="U3121" s="6" t="s">
        <v>1812</v>
      </c>
      <c r="V3121" s="6" t="s">
        <v>1812</v>
      </c>
      <c r="W3121" s="6" t="s">
        <v>1816</v>
      </c>
      <c r="X3121" s="6" t="s">
        <v>14446</v>
      </c>
    </row>
    <row r="3122" ht="15.75" customHeight="1">
      <c r="A3122" s="6" t="s">
        <v>14447</v>
      </c>
      <c r="B3122" s="6" t="s">
        <v>14448</v>
      </c>
      <c r="C3122" s="6" t="s">
        <v>1810</v>
      </c>
      <c r="D3122" s="6" t="s">
        <v>14449</v>
      </c>
      <c r="E3122" s="6" t="s">
        <v>1812</v>
      </c>
      <c r="F3122" s="6" t="s">
        <v>1812</v>
      </c>
      <c r="G3122" s="6" t="s">
        <v>1812</v>
      </c>
      <c r="H3122" s="6" t="s">
        <v>718</v>
      </c>
      <c r="I3122" s="6" t="s">
        <v>719</v>
      </c>
      <c r="J3122" s="6" t="s">
        <v>720</v>
      </c>
      <c r="K3122" s="6" t="s">
        <v>721</v>
      </c>
      <c r="L3122" s="6" t="s">
        <v>722</v>
      </c>
      <c r="M3122" s="6" t="s">
        <v>107</v>
      </c>
      <c r="N3122" s="6" t="s">
        <v>90</v>
      </c>
      <c r="O3122" s="6" t="s">
        <v>1812</v>
      </c>
      <c r="P3122" s="6" t="s">
        <v>1812</v>
      </c>
      <c r="Q3122" s="6" t="s">
        <v>13089</v>
      </c>
      <c r="R3122" s="6" t="s">
        <v>1812</v>
      </c>
      <c r="S3122" s="6" t="s">
        <v>13353</v>
      </c>
      <c r="T3122" s="6" t="s">
        <v>13115</v>
      </c>
      <c r="U3122" s="6" t="s">
        <v>1812</v>
      </c>
      <c r="V3122" s="6" t="s">
        <v>1812</v>
      </c>
      <c r="W3122" s="6" t="s">
        <v>1816</v>
      </c>
      <c r="X3122" s="6" t="s">
        <v>14450</v>
      </c>
    </row>
    <row r="3123" ht="15.75" customHeight="1">
      <c r="A3123" s="6" t="s">
        <v>14451</v>
      </c>
      <c r="B3123" s="6" t="s">
        <v>14452</v>
      </c>
      <c r="C3123" s="6" t="s">
        <v>1810</v>
      </c>
      <c r="D3123" s="6" t="s">
        <v>14453</v>
      </c>
      <c r="E3123" s="6" t="s">
        <v>1812</v>
      </c>
      <c r="F3123" s="6" t="s">
        <v>1812</v>
      </c>
      <c r="G3123" s="6" t="s">
        <v>1812</v>
      </c>
      <c r="H3123" s="6" t="s">
        <v>1198</v>
      </c>
      <c r="I3123" s="6" t="s">
        <v>1199</v>
      </c>
      <c r="J3123" s="6" t="s">
        <v>1200</v>
      </c>
      <c r="K3123" s="6" t="s">
        <v>1105</v>
      </c>
      <c r="L3123" s="6" t="s">
        <v>1201</v>
      </c>
      <c r="M3123" s="6" t="s">
        <v>175</v>
      </c>
      <c r="N3123" s="6" t="s">
        <v>637</v>
      </c>
      <c r="O3123" s="6" t="s">
        <v>1812</v>
      </c>
      <c r="P3123" s="6" t="s">
        <v>1812</v>
      </c>
      <c r="Q3123" s="6" t="s">
        <v>13089</v>
      </c>
      <c r="R3123" s="6" t="s">
        <v>1812</v>
      </c>
      <c r="S3123" s="6" t="s">
        <v>13478</v>
      </c>
      <c r="T3123" s="6" t="s">
        <v>13115</v>
      </c>
      <c r="U3123" s="6" t="s">
        <v>1812</v>
      </c>
      <c r="V3123" s="6" t="s">
        <v>1812</v>
      </c>
      <c r="W3123" s="6" t="s">
        <v>1816</v>
      </c>
      <c r="X3123" s="6" t="s">
        <v>14454</v>
      </c>
    </row>
    <row r="3124" ht="15.75" customHeight="1">
      <c r="A3124" s="6" t="s">
        <v>14455</v>
      </c>
      <c r="B3124" s="6" t="s">
        <v>14456</v>
      </c>
      <c r="C3124" s="6" t="s">
        <v>1810</v>
      </c>
      <c r="D3124" s="6" t="s">
        <v>14457</v>
      </c>
      <c r="E3124" s="6" t="s">
        <v>1812</v>
      </c>
      <c r="F3124" s="6" t="s">
        <v>1812</v>
      </c>
      <c r="G3124" s="6" t="s">
        <v>1812</v>
      </c>
      <c r="H3124" s="6" t="s">
        <v>13550</v>
      </c>
      <c r="I3124" s="6" t="s">
        <v>688</v>
      </c>
      <c r="J3124" s="6" t="s">
        <v>689</v>
      </c>
      <c r="K3124" s="6" t="s">
        <v>690</v>
      </c>
      <c r="L3124" s="6" t="s">
        <v>691</v>
      </c>
      <c r="M3124" s="6" t="s">
        <v>638</v>
      </c>
      <c r="N3124" s="6" t="s">
        <v>637</v>
      </c>
      <c r="O3124" s="6" t="s">
        <v>1812</v>
      </c>
      <c r="P3124" s="6" t="s">
        <v>1812</v>
      </c>
      <c r="Q3124" s="6" t="s">
        <v>13089</v>
      </c>
      <c r="R3124" s="6" t="s">
        <v>1812</v>
      </c>
      <c r="S3124" s="6" t="s">
        <v>13353</v>
      </c>
      <c r="T3124" s="6" t="s">
        <v>13115</v>
      </c>
      <c r="U3124" s="6" t="s">
        <v>1812</v>
      </c>
      <c r="V3124" s="6" t="s">
        <v>1812</v>
      </c>
      <c r="W3124" s="6" t="s">
        <v>1816</v>
      </c>
      <c r="X3124" s="6" t="s">
        <v>14458</v>
      </c>
    </row>
    <row r="3125" ht="15.75" customHeight="1">
      <c r="A3125" s="6" t="s">
        <v>14459</v>
      </c>
      <c r="B3125" s="6" t="s">
        <v>14460</v>
      </c>
      <c r="C3125" s="6" t="s">
        <v>1810</v>
      </c>
      <c r="D3125" s="6" t="s">
        <v>14461</v>
      </c>
      <c r="E3125" s="6" t="s">
        <v>1812</v>
      </c>
      <c r="F3125" s="6" t="s">
        <v>1812</v>
      </c>
      <c r="G3125" s="6" t="s">
        <v>1812</v>
      </c>
      <c r="H3125" s="6" t="s">
        <v>692</v>
      </c>
      <c r="I3125" s="6" t="s">
        <v>693</v>
      </c>
      <c r="J3125" s="6" t="s">
        <v>694</v>
      </c>
      <c r="K3125" s="6" t="s">
        <v>93</v>
      </c>
      <c r="L3125" s="6" t="s">
        <v>695</v>
      </c>
      <c r="M3125" s="6" t="s">
        <v>112</v>
      </c>
      <c r="N3125" s="6" t="s">
        <v>637</v>
      </c>
      <c r="O3125" s="6" t="s">
        <v>1812</v>
      </c>
      <c r="P3125" s="6" t="s">
        <v>1812</v>
      </c>
      <c r="Q3125" s="6" t="s">
        <v>13089</v>
      </c>
      <c r="R3125" s="6" t="s">
        <v>1812</v>
      </c>
      <c r="S3125" s="6" t="s">
        <v>13478</v>
      </c>
      <c r="T3125" s="6" t="s">
        <v>13115</v>
      </c>
      <c r="U3125" s="6" t="s">
        <v>1812</v>
      </c>
      <c r="V3125" s="6" t="s">
        <v>1812</v>
      </c>
      <c r="W3125" s="6" t="s">
        <v>1816</v>
      </c>
      <c r="X3125" s="6" t="s">
        <v>14462</v>
      </c>
    </row>
    <row r="3126" ht="15.75" customHeight="1">
      <c r="A3126" s="6" t="s">
        <v>14463</v>
      </c>
      <c r="B3126" s="6" t="s">
        <v>14464</v>
      </c>
      <c r="C3126" s="6" t="s">
        <v>1810</v>
      </c>
      <c r="D3126" s="6" t="s">
        <v>14465</v>
      </c>
      <c r="E3126" s="6" t="s">
        <v>1812</v>
      </c>
      <c r="F3126" s="6" t="s">
        <v>1812</v>
      </c>
      <c r="G3126" s="6" t="s">
        <v>1812</v>
      </c>
      <c r="H3126" s="6" t="s">
        <v>613</v>
      </c>
      <c r="I3126" s="6" t="s">
        <v>614</v>
      </c>
      <c r="J3126" s="6" t="s">
        <v>615</v>
      </c>
      <c r="K3126" s="6" t="s">
        <v>83</v>
      </c>
      <c r="L3126" s="6" t="s">
        <v>616</v>
      </c>
      <c r="M3126" s="6" t="s">
        <v>75</v>
      </c>
      <c r="N3126" s="6" t="s">
        <v>637</v>
      </c>
      <c r="O3126" s="6" t="s">
        <v>1812</v>
      </c>
      <c r="P3126" s="6" t="s">
        <v>1812</v>
      </c>
      <c r="Q3126" s="6" t="s">
        <v>13089</v>
      </c>
      <c r="R3126" s="6" t="s">
        <v>1812</v>
      </c>
      <c r="S3126" s="6" t="s">
        <v>13334</v>
      </c>
      <c r="T3126" s="6" t="s">
        <v>13115</v>
      </c>
      <c r="U3126" s="6" t="s">
        <v>1812</v>
      </c>
      <c r="V3126" s="6" t="s">
        <v>1812</v>
      </c>
      <c r="W3126" s="6" t="s">
        <v>1816</v>
      </c>
      <c r="X3126" s="6" t="s">
        <v>14466</v>
      </c>
    </row>
    <row r="3127" ht="15.75" customHeight="1">
      <c r="A3127" s="6" t="s">
        <v>14467</v>
      </c>
      <c r="B3127" s="6" t="s">
        <v>14468</v>
      </c>
      <c r="C3127" s="6" t="s">
        <v>1810</v>
      </c>
      <c r="D3127" s="6" t="s">
        <v>14469</v>
      </c>
      <c r="E3127" s="6" t="s">
        <v>1812</v>
      </c>
      <c r="F3127" s="6" t="s">
        <v>1812</v>
      </c>
      <c r="G3127" s="6" t="s">
        <v>1812</v>
      </c>
      <c r="H3127" s="6" t="s">
        <v>658</v>
      </c>
      <c r="I3127" s="6" t="s">
        <v>659</v>
      </c>
      <c r="J3127" s="6" t="s">
        <v>660</v>
      </c>
      <c r="K3127" s="6" t="s">
        <v>661</v>
      </c>
      <c r="L3127" s="6" t="s">
        <v>662</v>
      </c>
      <c r="M3127" s="6" t="s">
        <v>190</v>
      </c>
      <c r="N3127" s="6" t="s">
        <v>90</v>
      </c>
      <c r="O3127" s="6" t="s">
        <v>1812</v>
      </c>
      <c r="P3127" s="6" t="s">
        <v>1812</v>
      </c>
      <c r="Q3127" s="6" t="s">
        <v>13089</v>
      </c>
      <c r="R3127" s="6" t="s">
        <v>1812</v>
      </c>
      <c r="S3127" s="6" t="s">
        <v>13353</v>
      </c>
      <c r="T3127" s="6" t="s">
        <v>13115</v>
      </c>
      <c r="U3127" s="6" t="s">
        <v>1812</v>
      </c>
      <c r="V3127" s="6" t="s">
        <v>1812</v>
      </c>
      <c r="W3127" s="6" t="s">
        <v>1816</v>
      </c>
      <c r="X3127" s="6" t="s">
        <v>14470</v>
      </c>
    </row>
    <row r="3128" ht="15.75" customHeight="1">
      <c r="A3128" s="6" t="s">
        <v>14471</v>
      </c>
      <c r="B3128" s="6" t="s">
        <v>14472</v>
      </c>
      <c r="C3128" s="6" t="s">
        <v>1810</v>
      </c>
      <c r="D3128" s="6" t="s">
        <v>14473</v>
      </c>
      <c r="E3128" s="6" t="s">
        <v>1812</v>
      </c>
      <c r="F3128" s="6" t="s">
        <v>1812</v>
      </c>
      <c r="G3128" s="6" t="s">
        <v>1812</v>
      </c>
      <c r="H3128" s="6" t="s">
        <v>840</v>
      </c>
      <c r="I3128" s="6" t="s">
        <v>841</v>
      </c>
      <c r="J3128" s="6" t="s">
        <v>416</v>
      </c>
      <c r="K3128" s="6" t="s">
        <v>842</v>
      </c>
      <c r="L3128" s="6" t="s">
        <v>843</v>
      </c>
      <c r="M3128" s="6" t="s">
        <v>844</v>
      </c>
      <c r="N3128" s="6" t="s">
        <v>33</v>
      </c>
      <c r="O3128" s="6" t="s">
        <v>1812</v>
      </c>
      <c r="P3128" s="6" t="s">
        <v>1812</v>
      </c>
      <c r="Q3128" s="6" t="s">
        <v>13089</v>
      </c>
      <c r="R3128" s="6" t="s">
        <v>1812</v>
      </c>
      <c r="S3128" s="6" t="s">
        <v>13289</v>
      </c>
      <c r="T3128" s="6" t="s">
        <v>13115</v>
      </c>
      <c r="U3128" s="6" t="s">
        <v>1812</v>
      </c>
      <c r="V3128" s="6" t="s">
        <v>1812</v>
      </c>
      <c r="W3128" s="6" t="s">
        <v>1816</v>
      </c>
      <c r="X3128" s="6" t="s">
        <v>14474</v>
      </c>
    </row>
    <row r="3129" ht="15.75" customHeight="1">
      <c r="A3129" s="6" t="s">
        <v>14475</v>
      </c>
      <c r="B3129" s="6" t="s">
        <v>14476</v>
      </c>
      <c r="C3129" s="6" t="s">
        <v>1810</v>
      </c>
      <c r="D3129" s="6" t="s">
        <v>14477</v>
      </c>
      <c r="E3129" s="6" t="s">
        <v>1812</v>
      </c>
      <c r="F3129" s="6" t="s">
        <v>1812</v>
      </c>
      <c r="G3129" s="6" t="s">
        <v>1812</v>
      </c>
      <c r="H3129" s="6" t="s">
        <v>1202</v>
      </c>
      <c r="I3129" s="6" t="s">
        <v>1203</v>
      </c>
      <c r="J3129" s="6" t="s">
        <v>1204</v>
      </c>
      <c r="K3129" s="6" t="s">
        <v>1205</v>
      </c>
      <c r="L3129" s="6" t="s">
        <v>1206</v>
      </c>
      <c r="M3129" s="6" t="s">
        <v>199</v>
      </c>
      <c r="N3129" s="6" t="s">
        <v>637</v>
      </c>
      <c r="O3129" s="6" t="s">
        <v>1812</v>
      </c>
      <c r="P3129" s="6" t="s">
        <v>1812</v>
      </c>
      <c r="Q3129" s="6" t="s">
        <v>13089</v>
      </c>
      <c r="R3129" s="6" t="s">
        <v>1812</v>
      </c>
      <c r="S3129" s="6" t="s">
        <v>13300</v>
      </c>
      <c r="T3129" s="6" t="s">
        <v>13115</v>
      </c>
      <c r="U3129" s="6" t="s">
        <v>1812</v>
      </c>
      <c r="V3129" s="6" t="s">
        <v>1812</v>
      </c>
      <c r="W3129" s="6" t="s">
        <v>1816</v>
      </c>
      <c r="X3129" s="6" t="s">
        <v>14478</v>
      </c>
    </row>
    <row r="3130" ht="15.75" customHeight="1">
      <c r="A3130" s="6" t="s">
        <v>14479</v>
      </c>
      <c r="B3130" s="6" t="s">
        <v>14480</v>
      </c>
      <c r="C3130" s="6" t="s">
        <v>1810</v>
      </c>
      <c r="D3130" s="6" t="s">
        <v>14481</v>
      </c>
      <c r="E3130" s="6" t="s">
        <v>1812</v>
      </c>
      <c r="F3130" s="6" t="s">
        <v>1812</v>
      </c>
      <c r="G3130" s="6" t="s">
        <v>1812</v>
      </c>
      <c r="H3130" s="6" t="s">
        <v>1202</v>
      </c>
      <c r="I3130" s="6" t="s">
        <v>1203</v>
      </c>
      <c r="J3130" s="6" t="s">
        <v>1204</v>
      </c>
      <c r="K3130" s="6" t="s">
        <v>1205</v>
      </c>
      <c r="L3130" s="6" t="s">
        <v>1206</v>
      </c>
      <c r="M3130" s="6" t="s">
        <v>199</v>
      </c>
      <c r="N3130" s="6" t="s">
        <v>90</v>
      </c>
      <c r="O3130" s="6" t="s">
        <v>1812</v>
      </c>
      <c r="P3130" s="6" t="s">
        <v>1812</v>
      </c>
      <c r="Q3130" s="6" t="s">
        <v>13089</v>
      </c>
      <c r="R3130" s="6" t="s">
        <v>1812</v>
      </c>
      <c r="S3130" s="6" t="s">
        <v>13300</v>
      </c>
      <c r="T3130" s="6" t="s">
        <v>13115</v>
      </c>
      <c r="U3130" s="6" t="s">
        <v>1812</v>
      </c>
      <c r="V3130" s="6" t="s">
        <v>1812</v>
      </c>
      <c r="W3130" s="6" t="s">
        <v>1816</v>
      </c>
      <c r="X3130" s="6" t="s">
        <v>14482</v>
      </c>
    </row>
    <row r="3131" ht="15.75" customHeight="1">
      <c r="A3131" s="6" t="s">
        <v>14483</v>
      </c>
      <c r="B3131" s="6" t="s">
        <v>14484</v>
      </c>
      <c r="C3131" s="6" t="s">
        <v>1810</v>
      </c>
      <c r="D3131" s="6" t="s">
        <v>14485</v>
      </c>
      <c r="E3131" s="6" t="s">
        <v>1812</v>
      </c>
      <c r="F3131" s="6" t="s">
        <v>1812</v>
      </c>
      <c r="G3131" s="6" t="s">
        <v>1812</v>
      </c>
      <c r="H3131" s="6" t="s">
        <v>14486</v>
      </c>
      <c r="I3131" s="6" t="s">
        <v>1208</v>
      </c>
      <c r="J3131" s="6" t="s">
        <v>1209</v>
      </c>
      <c r="K3131" s="6" t="s">
        <v>1065</v>
      </c>
      <c r="L3131" s="6" t="s">
        <v>1210</v>
      </c>
      <c r="M3131" s="6" t="s">
        <v>1211</v>
      </c>
      <c r="N3131" s="6" t="s">
        <v>90</v>
      </c>
      <c r="O3131" s="6" t="s">
        <v>1812</v>
      </c>
      <c r="P3131" s="6" t="s">
        <v>1812</v>
      </c>
      <c r="Q3131" s="6" t="s">
        <v>13089</v>
      </c>
      <c r="R3131" s="6" t="s">
        <v>1812</v>
      </c>
      <c r="S3131" s="6" t="s">
        <v>14323</v>
      </c>
      <c r="T3131" s="6" t="s">
        <v>13115</v>
      </c>
      <c r="U3131" s="6" t="s">
        <v>1812</v>
      </c>
      <c r="V3131" s="6" t="s">
        <v>1812</v>
      </c>
      <c r="W3131" s="6" t="s">
        <v>1816</v>
      </c>
      <c r="X3131" s="6" t="s">
        <v>14487</v>
      </c>
    </row>
    <row r="3132" ht="15.75" customHeight="1">
      <c r="A3132" s="6" t="s">
        <v>14488</v>
      </c>
      <c r="B3132" s="6" t="s">
        <v>14489</v>
      </c>
      <c r="C3132" s="6" t="s">
        <v>1810</v>
      </c>
      <c r="D3132" s="6" t="s">
        <v>14490</v>
      </c>
      <c r="E3132" s="6" t="s">
        <v>1812</v>
      </c>
      <c r="F3132" s="6" t="s">
        <v>1812</v>
      </c>
      <c r="G3132" s="6" t="s">
        <v>1812</v>
      </c>
      <c r="H3132" s="6" t="s">
        <v>522</v>
      </c>
      <c r="I3132" s="6" t="s">
        <v>523</v>
      </c>
      <c r="J3132" s="6" t="s">
        <v>524</v>
      </c>
      <c r="K3132" s="6" t="s">
        <v>525</v>
      </c>
      <c r="L3132" s="6" t="s">
        <v>526</v>
      </c>
      <c r="M3132" s="6" t="s">
        <v>527</v>
      </c>
      <c r="N3132" s="6" t="s">
        <v>607</v>
      </c>
      <c r="O3132" s="6" t="s">
        <v>1812</v>
      </c>
      <c r="P3132" s="6" t="s">
        <v>1812</v>
      </c>
      <c r="Q3132" s="6" t="s">
        <v>13089</v>
      </c>
      <c r="R3132" s="6" t="s">
        <v>1812</v>
      </c>
      <c r="S3132" s="6" t="s">
        <v>13178</v>
      </c>
      <c r="T3132" s="6" t="s">
        <v>13115</v>
      </c>
      <c r="U3132" s="6" t="s">
        <v>1812</v>
      </c>
      <c r="V3132" s="6" t="s">
        <v>1812</v>
      </c>
      <c r="W3132" s="6" t="s">
        <v>1816</v>
      </c>
      <c r="X3132" s="6" t="s">
        <v>14491</v>
      </c>
    </row>
    <row r="3133" ht="15.75" customHeight="1">
      <c r="A3133" s="6" t="s">
        <v>14492</v>
      </c>
      <c r="B3133" s="6" t="s">
        <v>14493</v>
      </c>
      <c r="C3133" s="6" t="s">
        <v>1810</v>
      </c>
      <c r="D3133" s="6" t="s">
        <v>14494</v>
      </c>
      <c r="E3133" s="6" t="s">
        <v>1812</v>
      </c>
      <c r="F3133" s="6" t="s">
        <v>1812</v>
      </c>
      <c r="G3133" s="6" t="s">
        <v>1812</v>
      </c>
      <c r="H3133" s="6" t="s">
        <v>1212</v>
      </c>
      <c r="I3133" s="6" t="s">
        <v>1213</v>
      </c>
      <c r="J3133" s="6" t="s">
        <v>1214</v>
      </c>
      <c r="K3133" s="6" t="s">
        <v>1215</v>
      </c>
      <c r="L3133" s="6" t="s">
        <v>1216</v>
      </c>
      <c r="M3133" s="6" t="s">
        <v>88</v>
      </c>
      <c r="N3133" s="6" t="s">
        <v>33</v>
      </c>
      <c r="O3133" s="6" t="s">
        <v>1812</v>
      </c>
      <c r="P3133" s="6" t="s">
        <v>1812</v>
      </c>
      <c r="Q3133" s="6" t="s">
        <v>13089</v>
      </c>
      <c r="R3133" s="6" t="s">
        <v>1812</v>
      </c>
      <c r="S3133" s="6" t="s">
        <v>13279</v>
      </c>
      <c r="T3133" s="6" t="s">
        <v>13115</v>
      </c>
      <c r="U3133" s="6" t="s">
        <v>1812</v>
      </c>
      <c r="V3133" s="6" t="s">
        <v>1812</v>
      </c>
      <c r="W3133" s="6" t="s">
        <v>1816</v>
      </c>
      <c r="X3133" s="6" t="s">
        <v>14495</v>
      </c>
    </row>
    <row r="3134" ht="15.75" customHeight="1">
      <c r="A3134" s="6" t="s">
        <v>14496</v>
      </c>
      <c r="B3134" s="6" t="s">
        <v>14497</v>
      </c>
      <c r="C3134" s="6" t="s">
        <v>1810</v>
      </c>
      <c r="D3134" s="6" t="s">
        <v>14498</v>
      </c>
      <c r="E3134" s="6" t="s">
        <v>1812</v>
      </c>
      <c r="F3134" s="6" t="s">
        <v>1812</v>
      </c>
      <c r="G3134" s="6" t="s">
        <v>1812</v>
      </c>
      <c r="H3134" s="6" t="s">
        <v>1217</v>
      </c>
      <c r="I3134" s="6" t="s">
        <v>1218</v>
      </c>
      <c r="J3134" s="6" t="s">
        <v>1219</v>
      </c>
      <c r="K3134" s="6" t="s">
        <v>1220</v>
      </c>
      <c r="L3134" s="6" t="s">
        <v>1221</v>
      </c>
      <c r="M3134" s="6" t="s">
        <v>731</v>
      </c>
      <c r="N3134" s="6" t="s">
        <v>637</v>
      </c>
      <c r="O3134" s="6" t="s">
        <v>1812</v>
      </c>
      <c r="P3134" s="6" t="s">
        <v>1812</v>
      </c>
      <c r="Q3134" s="6" t="s">
        <v>13089</v>
      </c>
      <c r="R3134" s="6" t="s">
        <v>1812</v>
      </c>
      <c r="S3134" s="6" t="s">
        <v>14499</v>
      </c>
      <c r="T3134" s="6" t="s">
        <v>13115</v>
      </c>
      <c r="U3134" s="6" t="s">
        <v>1812</v>
      </c>
      <c r="V3134" s="6" t="s">
        <v>1812</v>
      </c>
      <c r="W3134" s="6" t="s">
        <v>1816</v>
      </c>
      <c r="X3134" s="6" t="s">
        <v>14500</v>
      </c>
    </row>
    <row r="3135" ht="15.75" customHeight="1">
      <c r="A3135" s="6" t="s">
        <v>14501</v>
      </c>
      <c r="B3135" s="6" t="s">
        <v>14502</v>
      </c>
      <c r="C3135" s="6" t="s">
        <v>1810</v>
      </c>
      <c r="D3135" s="6" t="s">
        <v>14503</v>
      </c>
      <c r="E3135" s="6" t="s">
        <v>1812</v>
      </c>
      <c r="F3135" s="6" t="s">
        <v>1812</v>
      </c>
      <c r="G3135" s="6" t="s">
        <v>1812</v>
      </c>
      <c r="H3135" s="6" t="s">
        <v>14504</v>
      </c>
      <c r="I3135" s="6" t="s">
        <v>1223</v>
      </c>
      <c r="J3135" s="6" t="s">
        <v>1224</v>
      </c>
      <c r="K3135" s="6" t="s">
        <v>14505</v>
      </c>
      <c r="L3135" s="6" t="s">
        <v>1226</v>
      </c>
      <c r="M3135" s="6" t="s">
        <v>1227</v>
      </c>
      <c r="N3135" s="6" t="s">
        <v>90</v>
      </c>
      <c r="O3135" s="6" t="s">
        <v>1812</v>
      </c>
      <c r="P3135" s="6" t="s">
        <v>1812</v>
      </c>
      <c r="Q3135" s="6" t="s">
        <v>13089</v>
      </c>
      <c r="R3135" s="6" t="s">
        <v>1812</v>
      </c>
      <c r="S3135" s="6" t="s">
        <v>13178</v>
      </c>
      <c r="T3135" s="6" t="s">
        <v>13115</v>
      </c>
      <c r="U3135" s="6" t="s">
        <v>1812</v>
      </c>
      <c r="V3135" s="6" t="s">
        <v>1812</v>
      </c>
      <c r="W3135" s="6" t="s">
        <v>1816</v>
      </c>
      <c r="X3135" s="6" t="s">
        <v>14506</v>
      </c>
    </row>
    <row r="3136" ht="15.75" customHeight="1">
      <c r="A3136" s="6" t="s">
        <v>14507</v>
      </c>
      <c r="B3136" s="6" t="s">
        <v>14508</v>
      </c>
      <c r="C3136" s="6" t="s">
        <v>1810</v>
      </c>
      <c r="D3136" s="6" t="s">
        <v>14509</v>
      </c>
      <c r="E3136" s="6" t="s">
        <v>1812</v>
      </c>
      <c r="F3136" s="6" t="s">
        <v>1812</v>
      </c>
      <c r="G3136" s="6" t="s">
        <v>1812</v>
      </c>
      <c r="H3136" s="6" t="s">
        <v>973</v>
      </c>
      <c r="I3136" s="6" t="s">
        <v>974</v>
      </c>
      <c r="J3136" s="6" t="s">
        <v>14040</v>
      </c>
      <c r="K3136" s="6" t="s">
        <v>975</v>
      </c>
      <c r="L3136" s="6" t="s">
        <v>976</v>
      </c>
      <c r="M3136" s="6" t="s">
        <v>977</v>
      </c>
      <c r="N3136" s="6" t="s">
        <v>637</v>
      </c>
      <c r="O3136" s="6" t="s">
        <v>1812</v>
      </c>
      <c r="P3136" s="6" t="s">
        <v>1812</v>
      </c>
      <c r="Q3136" s="6" t="s">
        <v>13089</v>
      </c>
      <c r="R3136" s="6" t="s">
        <v>1812</v>
      </c>
      <c r="S3136" s="6" t="s">
        <v>13178</v>
      </c>
      <c r="T3136" s="6" t="s">
        <v>13115</v>
      </c>
      <c r="U3136" s="6" t="s">
        <v>1812</v>
      </c>
      <c r="V3136" s="6" t="s">
        <v>1812</v>
      </c>
      <c r="W3136" s="6" t="s">
        <v>1816</v>
      </c>
      <c r="X3136" s="6" t="s">
        <v>14510</v>
      </c>
    </row>
    <row r="3137" ht="15.75" customHeight="1">
      <c r="A3137" s="6" t="s">
        <v>14511</v>
      </c>
      <c r="B3137" s="6" t="s">
        <v>14512</v>
      </c>
      <c r="C3137" s="6" t="s">
        <v>1810</v>
      </c>
      <c r="D3137" s="6" t="s">
        <v>14513</v>
      </c>
      <c r="E3137" s="6" t="s">
        <v>1812</v>
      </c>
      <c r="F3137" s="6" t="s">
        <v>1812</v>
      </c>
      <c r="G3137" s="6" t="s">
        <v>1812</v>
      </c>
      <c r="H3137" s="6" t="s">
        <v>434</v>
      </c>
      <c r="I3137" s="6" t="s">
        <v>435</v>
      </c>
      <c r="J3137" s="6" t="s">
        <v>436</v>
      </c>
      <c r="K3137" s="6" t="s">
        <v>437</v>
      </c>
      <c r="L3137" s="6" t="s">
        <v>438</v>
      </c>
      <c r="M3137" s="6" t="s">
        <v>439</v>
      </c>
      <c r="N3137" s="6" t="s">
        <v>637</v>
      </c>
      <c r="O3137" s="6" t="s">
        <v>1812</v>
      </c>
      <c r="P3137" s="6" t="s">
        <v>1812</v>
      </c>
      <c r="Q3137" s="6" t="s">
        <v>13089</v>
      </c>
      <c r="R3137" s="6" t="s">
        <v>1812</v>
      </c>
      <c r="S3137" s="6" t="s">
        <v>13178</v>
      </c>
      <c r="T3137" s="6" t="s">
        <v>13115</v>
      </c>
      <c r="U3137" s="6" t="s">
        <v>1812</v>
      </c>
      <c r="V3137" s="6" t="s">
        <v>1812</v>
      </c>
      <c r="W3137" s="6" t="s">
        <v>1816</v>
      </c>
      <c r="X3137" s="6" t="s">
        <v>14514</v>
      </c>
    </row>
    <row r="3138" ht="15.75" customHeight="1">
      <c r="A3138" s="6" t="s">
        <v>14515</v>
      </c>
      <c r="B3138" s="6" t="s">
        <v>14516</v>
      </c>
      <c r="C3138" s="6" t="s">
        <v>1810</v>
      </c>
      <c r="D3138" s="6" t="s">
        <v>14517</v>
      </c>
      <c r="E3138" s="6" t="s">
        <v>1812</v>
      </c>
      <c r="F3138" s="6" t="s">
        <v>1812</v>
      </c>
      <c r="G3138" s="6" t="s">
        <v>1812</v>
      </c>
      <c r="H3138" s="6" t="s">
        <v>14518</v>
      </c>
      <c r="I3138" s="6" t="s">
        <v>14519</v>
      </c>
      <c r="J3138" s="6" t="s">
        <v>1230</v>
      </c>
      <c r="K3138" s="6" t="s">
        <v>1231</v>
      </c>
      <c r="L3138" s="6" t="s">
        <v>1232</v>
      </c>
      <c r="M3138" s="6" t="s">
        <v>1233</v>
      </c>
      <c r="N3138" s="6" t="s">
        <v>90</v>
      </c>
      <c r="O3138" s="6" t="s">
        <v>1812</v>
      </c>
      <c r="P3138" s="6" t="s">
        <v>1812</v>
      </c>
      <c r="Q3138" s="6" t="s">
        <v>13089</v>
      </c>
      <c r="R3138" s="6" t="s">
        <v>1812</v>
      </c>
      <c r="S3138" s="6" t="s">
        <v>13178</v>
      </c>
      <c r="T3138" s="6" t="s">
        <v>13115</v>
      </c>
      <c r="U3138" s="6" t="s">
        <v>1812</v>
      </c>
      <c r="V3138" s="6" t="s">
        <v>1812</v>
      </c>
      <c r="W3138" s="6" t="s">
        <v>1816</v>
      </c>
      <c r="X3138" s="6" t="s">
        <v>14520</v>
      </c>
    </row>
    <row r="3139" ht="15.75" customHeight="1">
      <c r="A3139" s="6" t="s">
        <v>14521</v>
      </c>
      <c r="B3139" s="6" t="s">
        <v>14522</v>
      </c>
      <c r="C3139" s="6" t="s">
        <v>1810</v>
      </c>
      <c r="D3139" s="6" t="s">
        <v>14523</v>
      </c>
      <c r="E3139" s="6" t="s">
        <v>1812</v>
      </c>
      <c r="F3139" s="6" t="s">
        <v>1812</v>
      </c>
      <c r="G3139" s="6" t="s">
        <v>1812</v>
      </c>
      <c r="H3139" s="6" t="s">
        <v>1234</v>
      </c>
      <c r="I3139" s="6" t="s">
        <v>1235</v>
      </c>
      <c r="J3139" s="6" t="s">
        <v>14524</v>
      </c>
      <c r="K3139" s="6" t="s">
        <v>1237</v>
      </c>
      <c r="L3139" s="6" t="s">
        <v>1238</v>
      </c>
      <c r="M3139" s="6" t="s">
        <v>1239</v>
      </c>
      <c r="N3139" s="6" t="s">
        <v>637</v>
      </c>
      <c r="O3139" s="6" t="s">
        <v>1812</v>
      </c>
      <c r="P3139" s="6" t="s">
        <v>1812</v>
      </c>
      <c r="Q3139" s="6" t="s">
        <v>13089</v>
      </c>
      <c r="R3139" s="6" t="s">
        <v>1812</v>
      </c>
      <c r="S3139" s="6" t="s">
        <v>13178</v>
      </c>
      <c r="T3139" s="6" t="s">
        <v>13115</v>
      </c>
      <c r="U3139" s="6" t="s">
        <v>1812</v>
      </c>
      <c r="V3139" s="6" t="s">
        <v>1812</v>
      </c>
      <c r="W3139" s="6" t="s">
        <v>1816</v>
      </c>
      <c r="X3139" s="6" t="s">
        <v>14525</v>
      </c>
    </row>
    <row r="3140" ht="15.75" customHeight="1">
      <c r="A3140" s="6" t="s">
        <v>14526</v>
      </c>
      <c r="B3140" s="6" t="s">
        <v>14527</v>
      </c>
      <c r="C3140" s="6" t="s">
        <v>1810</v>
      </c>
      <c r="D3140" s="6" t="s">
        <v>14528</v>
      </c>
      <c r="E3140" s="6" t="s">
        <v>1812</v>
      </c>
      <c r="F3140" s="6" t="s">
        <v>1812</v>
      </c>
      <c r="G3140" s="6" t="s">
        <v>1812</v>
      </c>
      <c r="H3140" s="6" t="s">
        <v>1240</v>
      </c>
      <c r="I3140" s="6" t="s">
        <v>1241</v>
      </c>
      <c r="J3140" s="6" t="s">
        <v>1242</v>
      </c>
      <c r="K3140" s="6" t="s">
        <v>1243</v>
      </c>
      <c r="L3140" s="6" t="s">
        <v>1244</v>
      </c>
      <c r="M3140" s="6" t="s">
        <v>923</v>
      </c>
      <c r="N3140" s="6" t="s">
        <v>637</v>
      </c>
      <c r="O3140" s="6" t="s">
        <v>1812</v>
      </c>
      <c r="P3140" s="6" t="s">
        <v>1812</v>
      </c>
      <c r="Q3140" s="6" t="s">
        <v>13089</v>
      </c>
      <c r="R3140" s="6" t="s">
        <v>1812</v>
      </c>
      <c r="S3140" s="6" t="s">
        <v>13178</v>
      </c>
      <c r="T3140" s="6" t="s">
        <v>13115</v>
      </c>
      <c r="U3140" s="6" t="s">
        <v>1812</v>
      </c>
      <c r="V3140" s="6" t="s">
        <v>1812</v>
      </c>
      <c r="W3140" s="6" t="s">
        <v>1816</v>
      </c>
      <c r="X3140" s="6" t="s">
        <v>14529</v>
      </c>
    </row>
    <row r="3141" ht="15.75" customHeight="1">
      <c r="A3141" s="6" t="s">
        <v>14530</v>
      </c>
      <c r="B3141" s="6" t="s">
        <v>14531</v>
      </c>
      <c r="C3141" s="6" t="s">
        <v>1810</v>
      </c>
      <c r="D3141" s="6" t="s">
        <v>14532</v>
      </c>
      <c r="E3141" s="6" t="s">
        <v>1812</v>
      </c>
      <c r="F3141" s="6" t="s">
        <v>1812</v>
      </c>
      <c r="G3141" s="6" t="s">
        <v>1812</v>
      </c>
      <c r="H3141" s="6" t="s">
        <v>1245</v>
      </c>
      <c r="I3141" s="6" t="s">
        <v>1246</v>
      </c>
      <c r="J3141" s="6" t="s">
        <v>836</v>
      </c>
      <c r="K3141" s="6" t="s">
        <v>1082</v>
      </c>
      <c r="L3141" s="6" t="s">
        <v>1247</v>
      </c>
      <c r="M3141" s="6" t="s">
        <v>1248</v>
      </c>
      <c r="N3141" s="6" t="s">
        <v>637</v>
      </c>
      <c r="O3141" s="6" t="s">
        <v>1812</v>
      </c>
      <c r="P3141" s="6" t="s">
        <v>1812</v>
      </c>
      <c r="Q3141" s="6" t="s">
        <v>13089</v>
      </c>
      <c r="R3141" s="6" t="s">
        <v>1812</v>
      </c>
      <c r="S3141" s="6" t="s">
        <v>13178</v>
      </c>
      <c r="T3141" s="6" t="s">
        <v>13115</v>
      </c>
      <c r="U3141" s="6" t="s">
        <v>1812</v>
      </c>
      <c r="V3141" s="6" t="s">
        <v>1812</v>
      </c>
      <c r="W3141" s="6" t="s">
        <v>1816</v>
      </c>
      <c r="X3141" s="6" t="s">
        <v>14533</v>
      </c>
    </row>
    <row r="3142" ht="15.75" customHeight="1">
      <c r="A3142" s="6" t="s">
        <v>14534</v>
      </c>
      <c r="B3142" s="6" t="s">
        <v>14535</v>
      </c>
      <c r="C3142" s="6" t="s">
        <v>1810</v>
      </c>
      <c r="D3142" s="6" t="s">
        <v>14536</v>
      </c>
      <c r="E3142" s="6" t="s">
        <v>1812</v>
      </c>
      <c r="F3142" s="6" t="s">
        <v>1812</v>
      </c>
      <c r="G3142" s="6" t="s">
        <v>1812</v>
      </c>
      <c r="H3142" s="6" t="s">
        <v>427</v>
      </c>
      <c r="I3142" s="6" t="s">
        <v>428</v>
      </c>
      <c r="J3142" s="6" t="s">
        <v>429</v>
      </c>
      <c r="K3142" s="6" t="s">
        <v>430</v>
      </c>
      <c r="L3142" s="6" t="s">
        <v>431</v>
      </c>
      <c r="M3142" s="6" t="s">
        <v>432</v>
      </c>
      <c r="N3142" s="6" t="s">
        <v>90</v>
      </c>
      <c r="O3142" s="6" t="s">
        <v>1812</v>
      </c>
      <c r="P3142" s="6" t="s">
        <v>1812</v>
      </c>
      <c r="Q3142" s="6" t="s">
        <v>13089</v>
      </c>
      <c r="R3142" s="6" t="s">
        <v>1812</v>
      </c>
      <c r="S3142" s="6" t="s">
        <v>13178</v>
      </c>
      <c r="T3142" s="6" t="s">
        <v>13115</v>
      </c>
      <c r="U3142" s="6" t="s">
        <v>1812</v>
      </c>
      <c r="V3142" s="6" t="s">
        <v>1812</v>
      </c>
      <c r="W3142" s="6" t="s">
        <v>1816</v>
      </c>
      <c r="X3142" s="6" t="s">
        <v>14537</v>
      </c>
    </row>
    <row r="3143" ht="15.75" customHeight="1">
      <c r="A3143" s="6" t="s">
        <v>14538</v>
      </c>
      <c r="B3143" s="6" t="s">
        <v>14539</v>
      </c>
      <c r="C3143" s="6" t="s">
        <v>1810</v>
      </c>
      <c r="D3143" s="6" t="s">
        <v>14540</v>
      </c>
      <c r="E3143" s="6" t="s">
        <v>1812</v>
      </c>
      <c r="F3143" s="6" t="s">
        <v>1812</v>
      </c>
      <c r="G3143" s="6" t="s">
        <v>1812</v>
      </c>
      <c r="H3143" s="6" t="s">
        <v>14141</v>
      </c>
      <c r="I3143" s="6" t="s">
        <v>970</v>
      </c>
      <c r="J3143" s="6" t="s">
        <v>853</v>
      </c>
      <c r="K3143" s="6" t="s">
        <v>521</v>
      </c>
      <c r="L3143" s="6" t="s">
        <v>971</v>
      </c>
      <c r="M3143" s="6" t="s">
        <v>972</v>
      </c>
      <c r="N3143" s="6" t="s">
        <v>175</v>
      </c>
      <c r="O3143" s="6" t="s">
        <v>1812</v>
      </c>
      <c r="P3143" s="6" t="s">
        <v>1812</v>
      </c>
      <c r="Q3143" s="6" t="s">
        <v>13089</v>
      </c>
      <c r="R3143" s="6" t="s">
        <v>1812</v>
      </c>
      <c r="S3143" s="6" t="s">
        <v>13178</v>
      </c>
      <c r="T3143" s="6" t="s">
        <v>13115</v>
      </c>
      <c r="U3143" s="6" t="s">
        <v>1812</v>
      </c>
      <c r="V3143" s="6" t="s">
        <v>1812</v>
      </c>
      <c r="W3143" s="6" t="s">
        <v>1816</v>
      </c>
      <c r="X3143" s="6" t="s">
        <v>14541</v>
      </c>
    </row>
    <row r="3144" ht="15.75" customHeight="1">
      <c r="A3144" s="6" t="s">
        <v>14542</v>
      </c>
      <c r="B3144" s="6" t="s">
        <v>14543</v>
      </c>
      <c r="C3144" s="6" t="s">
        <v>1810</v>
      </c>
      <c r="D3144" s="6" t="s">
        <v>14544</v>
      </c>
      <c r="E3144" s="6" t="s">
        <v>1812</v>
      </c>
      <c r="F3144" s="6" t="s">
        <v>1812</v>
      </c>
      <c r="G3144" s="6" t="s">
        <v>1812</v>
      </c>
      <c r="H3144" s="6" t="s">
        <v>14141</v>
      </c>
      <c r="I3144" s="6" t="s">
        <v>970</v>
      </c>
      <c r="J3144" s="6" t="s">
        <v>853</v>
      </c>
      <c r="K3144" s="6" t="s">
        <v>521</v>
      </c>
      <c r="L3144" s="6" t="s">
        <v>971</v>
      </c>
      <c r="M3144" s="6" t="s">
        <v>972</v>
      </c>
      <c r="N3144" s="6" t="s">
        <v>637</v>
      </c>
      <c r="O3144" s="6" t="s">
        <v>1812</v>
      </c>
      <c r="P3144" s="6" t="s">
        <v>1812</v>
      </c>
      <c r="Q3144" s="6" t="s">
        <v>13089</v>
      </c>
      <c r="R3144" s="6" t="s">
        <v>1812</v>
      </c>
      <c r="S3144" s="6" t="s">
        <v>13178</v>
      </c>
      <c r="T3144" s="6" t="s">
        <v>13115</v>
      </c>
      <c r="U3144" s="6" t="s">
        <v>1812</v>
      </c>
      <c r="V3144" s="6" t="s">
        <v>1812</v>
      </c>
      <c r="W3144" s="6" t="s">
        <v>1816</v>
      </c>
      <c r="X3144" s="6" t="s">
        <v>14545</v>
      </c>
    </row>
    <row r="3145" ht="15.75" customHeight="1">
      <c r="A3145" s="6" t="s">
        <v>14546</v>
      </c>
      <c r="B3145" s="6" t="s">
        <v>14547</v>
      </c>
      <c r="C3145" s="6" t="s">
        <v>1810</v>
      </c>
      <c r="D3145" s="6" t="s">
        <v>14548</v>
      </c>
      <c r="E3145" s="6" t="s">
        <v>1812</v>
      </c>
      <c r="F3145" s="6" t="s">
        <v>1812</v>
      </c>
      <c r="G3145" s="6" t="s">
        <v>1812</v>
      </c>
      <c r="H3145" s="6" t="s">
        <v>473</v>
      </c>
      <c r="I3145" s="6" t="s">
        <v>474</v>
      </c>
      <c r="J3145" s="6" t="s">
        <v>13211</v>
      </c>
      <c r="K3145" s="6" t="s">
        <v>476</v>
      </c>
      <c r="L3145" s="6" t="s">
        <v>477</v>
      </c>
      <c r="M3145" s="6" t="s">
        <v>13212</v>
      </c>
      <c r="N3145" s="6" t="s">
        <v>637</v>
      </c>
      <c r="O3145" s="6" t="s">
        <v>1812</v>
      </c>
      <c r="P3145" s="6" t="s">
        <v>1812</v>
      </c>
      <c r="Q3145" s="6" t="s">
        <v>13089</v>
      </c>
      <c r="R3145" s="6" t="s">
        <v>1812</v>
      </c>
      <c r="S3145" s="6" t="s">
        <v>13178</v>
      </c>
      <c r="T3145" s="6" t="s">
        <v>13115</v>
      </c>
      <c r="U3145" s="6" t="s">
        <v>1812</v>
      </c>
      <c r="V3145" s="6" t="s">
        <v>1812</v>
      </c>
      <c r="W3145" s="6" t="s">
        <v>1816</v>
      </c>
      <c r="X3145" s="6" t="s">
        <v>14549</v>
      </c>
    </row>
    <row r="3146" ht="15.75" customHeight="1">
      <c r="A3146" s="6" t="s">
        <v>14550</v>
      </c>
      <c r="B3146" s="6" t="s">
        <v>14551</v>
      </c>
      <c r="C3146" s="6" t="s">
        <v>1810</v>
      </c>
      <c r="D3146" s="6" t="s">
        <v>14552</v>
      </c>
      <c r="E3146" s="6" t="s">
        <v>1812</v>
      </c>
      <c r="F3146" s="6" t="s">
        <v>1812</v>
      </c>
      <c r="G3146" s="6" t="s">
        <v>1812</v>
      </c>
      <c r="H3146" s="6" t="s">
        <v>1249</v>
      </c>
      <c r="I3146" s="6" t="s">
        <v>13105</v>
      </c>
      <c r="J3146" s="6" t="s">
        <v>14553</v>
      </c>
      <c r="K3146" s="6" t="s">
        <v>1163</v>
      </c>
      <c r="L3146" s="6" t="s">
        <v>1251</v>
      </c>
      <c r="M3146" s="6" t="s">
        <v>1252</v>
      </c>
      <c r="N3146" s="6" t="s">
        <v>637</v>
      </c>
      <c r="O3146" s="6" t="s">
        <v>1812</v>
      </c>
      <c r="P3146" s="6" t="s">
        <v>1812</v>
      </c>
      <c r="Q3146" s="6" t="s">
        <v>13089</v>
      </c>
      <c r="R3146" s="6" t="s">
        <v>1812</v>
      </c>
      <c r="S3146" s="6" t="s">
        <v>13178</v>
      </c>
      <c r="T3146" s="6" t="s">
        <v>13115</v>
      </c>
      <c r="U3146" s="6" t="s">
        <v>1812</v>
      </c>
      <c r="V3146" s="6" t="s">
        <v>1812</v>
      </c>
      <c r="W3146" s="6" t="s">
        <v>1816</v>
      </c>
      <c r="X3146" s="6" t="s">
        <v>14554</v>
      </c>
    </row>
    <row r="3147" ht="15.75" customHeight="1">
      <c r="A3147" s="6" t="s">
        <v>14555</v>
      </c>
      <c r="B3147" s="6" t="s">
        <v>14556</v>
      </c>
      <c r="C3147" s="6" t="s">
        <v>1810</v>
      </c>
      <c r="D3147" s="6" t="s">
        <v>14557</v>
      </c>
      <c r="E3147" s="6" t="s">
        <v>1812</v>
      </c>
      <c r="F3147" s="6" t="s">
        <v>1812</v>
      </c>
      <c r="G3147" s="6" t="s">
        <v>1812</v>
      </c>
      <c r="H3147" s="6" t="s">
        <v>928</v>
      </c>
      <c r="I3147" s="6" t="s">
        <v>929</v>
      </c>
      <c r="J3147" s="6" t="s">
        <v>930</v>
      </c>
      <c r="K3147" s="6" t="s">
        <v>931</v>
      </c>
      <c r="L3147" s="6" t="s">
        <v>932</v>
      </c>
      <c r="M3147" s="6" t="s">
        <v>13323</v>
      </c>
      <c r="N3147" s="6" t="s">
        <v>33</v>
      </c>
      <c r="O3147" s="6" t="s">
        <v>1812</v>
      </c>
      <c r="P3147" s="6" t="s">
        <v>1812</v>
      </c>
      <c r="Q3147" s="6" t="s">
        <v>13089</v>
      </c>
      <c r="R3147" s="6" t="s">
        <v>1812</v>
      </c>
      <c r="S3147" s="6" t="s">
        <v>13178</v>
      </c>
      <c r="T3147" s="6" t="s">
        <v>13115</v>
      </c>
      <c r="U3147" s="6" t="s">
        <v>1812</v>
      </c>
      <c r="V3147" s="6" t="s">
        <v>1812</v>
      </c>
      <c r="W3147" s="6" t="s">
        <v>1816</v>
      </c>
      <c r="X3147" s="6" t="s">
        <v>14558</v>
      </c>
    </row>
    <row r="3148" ht="15.75" customHeight="1">
      <c r="A3148" s="6" t="s">
        <v>14559</v>
      </c>
      <c r="B3148" s="6" t="s">
        <v>14560</v>
      </c>
      <c r="C3148" s="6" t="s">
        <v>1810</v>
      </c>
      <c r="D3148" s="6" t="s">
        <v>14561</v>
      </c>
      <c r="E3148" s="6" t="s">
        <v>1812</v>
      </c>
      <c r="F3148" s="6" t="s">
        <v>1812</v>
      </c>
      <c r="G3148" s="6" t="s">
        <v>1812</v>
      </c>
      <c r="H3148" s="6" t="s">
        <v>14562</v>
      </c>
      <c r="I3148" s="6" t="s">
        <v>1254</v>
      </c>
      <c r="J3148" s="6" t="s">
        <v>1255</v>
      </c>
      <c r="K3148" s="6" t="s">
        <v>1256</v>
      </c>
      <c r="L3148" s="6" t="s">
        <v>14563</v>
      </c>
      <c r="M3148" s="6" t="s">
        <v>946</v>
      </c>
      <c r="N3148" s="6" t="s">
        <v>90</v>
      </c>
      <c r="O3148" s="6" t="s">
        <v>1812</v>
      </c>
      <c r="P3148" s="6" t="s">
        <v>1812</v>
      </c>
      <c r="Q3148" s="6" t="s">
        <v>13089</v>
      </c>
      <c r="R3148" s="6" t="s">
        <v>1812</v>
      </c>
      <c r="S3148" s="6" t="s">
        <v>13178</v>
      </c>
      <c r="T3148" s="6" t="s">
        <v>13115</v>
      </c>
      <c r="U3148" s="6" t="s">
        <v>1812</v>
      </c>
      <c r="V3148" s="6" t="s">
        <v>1812</v>
      </c>
      <c r="W3148" s="6" t="s">
        <v>1816</v>
      </c>
      <c r="X3148" s="6" t="s">
        <v>14564</v>
      </c>
    </row>
    <row r="3149" ht="15.75" customHeight="1">
      <c r="A3149" s="6" t="s">
        <v>14565</v>
      </c>
      <c r="B3149" s="6" t="s">
        <v>14566</v>
      </c>
      <c r="C3149" s="6" t="s">
        <v>1810</v>
      </c>
      <c r="D3149" s="6" t="s">
        <v>14567</v>
      </c>
      <c r="E3149" s="6" t="s">
        <v>1812</v>
      </c>
      <c r="F3149" s="6" t="s">
        <v>1812</v>
      </c>
      <c r="G3149" s="6" t="s">
        <v>1812</v>
      </c>
      <c r="H3149" s="6" t="s">
        <v>1258</v>
      </c>
      <c r="I3149" s="6" t="s">
        <v>1259</v>
      </c>
      <c r="J3149" s="6" t="s">
        <v>1260</v>
      </c>
      <c r="K3149" s="6" t="s">
        <v>1261</v>
      </c>
      <c r="L3149" s="6" t="s">
        <v>1262</v>
      </c>
      <c r="M3149" s="6" t="s">
        <v>1263</v>
      </c>
      <c r="N3149" s="6" t="s">
        <v>90</v>
      </c>
      <c r="O3149" s="6" t="s">
        <v>1812</v>
      </c>
      <c r="P3149" s="6" t="s">
        <v>1812</v>
      </c>
      <c r="Q3149" s="6" t="s">
        <v>13089</v>
      </c>
      <c r="R3149" s="6" t="s">
        <v>1812</v>
      </c>
      <c r="S3149" s="6" t="s">
        <v>13178</v>
      </c>
      <c r="T3149" s="6" t="s">
        <v>13115</v>
      </c>
      <c r="U3149" s="6" t="s">
        <v>1812</v>
      </c>
      <c r="V3149" s="6" t="s">
        <v>1812</v>
      </c>
      <c r="W3149" s="6" t="s">
        <v>1816</v>
      </c>
      <c r="X3149" s="6" t="s">
        <v>14568</v>
      </c>
    </row>
    <row r="3150" ht="15.75" customHeight="1">
      <c r="A3150" s="6" t="s">
        <v>14569</v>
      </c>
      <c r="B3150" s="6" t="s">
        <v>14570</v>
      </c>
      <c r="C3150" s="6" t="s">
        <v>1810</v>
      </c>
      <c r="D3150" s="6" t="s">
        <v>14571</v>
      </c>
      <c r="E3150" s="6" t="s">
        <v>1812</v>
      </c>
      <c r="F3150" s="6" t="s">
        <v>1812</v>
      </c>
      <c r="G3150" s="6" t="s">
        <v>1812</v>
      </c>
      <c r="H3150" s="6" t="s">
        <v>453</v>
      </c>
      <c r="I3150" s="6" t="s">
        <v>454</v>
      </c>
      <c r="J3150" s="6" t="s">
        <v>455</v>
      </c>
      <c r="K3150" s="6" t="s">
        <v>456</v>
      </c>
      <c r="L3150" s="6" t="s">
        <v>457</v>
      </c>
      <c r="M3150" s="6" t="s">
        <v>13197</v>
      </c>
      <c r="N3150" s="6" t="s">
        <v>637</v>
      </c>
      <c r="O3150" s="6" t="s">
        <v>1812</v>
      </c>
      <c r="P3150" s="6" t="s">
        <v>1812</v>
      </c>
      <c r="Q3150" s="6" t="s">
        <v>13089</v>
      </c>
      <c r="R3150" s="6" t="s">
        <v>1812</v>
      </c>
      <c r="S3150" s="6" t="s">
        <v>13178</v>
      </c>
      <c r="T3150" s="6" t="s">
        <v>13115</v>
      </c>
      <c r="U3150" s="6" t="s">
        <v>1812</v>
      </c>
      <c r="V3150" s="6" t="s">
        <v>1812</v>
      </c>
      <c r="W3150" s="6" t="s">
        <v>1816</v>
      </c>
      <c r="X3150" s="6" t="s">
        <v>14572</v>
      </c>
    </row>
    <row r="3151" ht="15.75" customHeight="1">
      <c r="A3151" s="6" t="s">
        <v>14573</v>
      </c>
      <c r="B3151" s="6" t="s">
        <v>14574</v>
      </c>
      <c r="C3151" s="6" t="s">
        <v>1810</v>
      </c>
      <c r="D3151" s="6" t="s">
        <v>14575</v>
      </c>
      <c r="E3151" s="6" t="s">
        <v>1812</v>
      </c>
      <c r="F3151" s="6" t="s">
        <v>1812</v>
      </c>
      <c r="G3151" s="6" t="s">
        <v>1812</v>
      </c>
      <c r="H3151" s="6" t="s">
        <v>1083</v>
      </c>
      <c r="I3151" s="6" t="s">
        <v>1084</v>
      </c>
      <c r="J3151" s="6" t="s">
        <v>1085</v>
      </c>
      <c r="K3151" s="6" t="s">
        <v>1086</v>
      </c>
      <c r="L3151" s="6" t="s">
        <v>1087</v>
      </c>
      <c r="M3151" s="6" t="s">
        <v>1088</v>
      </c>
      <c r="N3151" s="6" t="s">
        <v>75</v>
      </c>
      <c r="O3151" s="6" t="s">
        <v>1812</v>
      </c>
      <c r="P3151" s="6" t="s">
        <v>1812</v>
      </c>
      <c r="Q3151" s="6" t="s">
        <v>13089</v>
      </c>
      <c r="R3151" s="6" t="s">
        <v>1812</v>
      </c>
      <c r="S3151" s="6" t="s">
        <v>13178</v>
      </c>
      <c r="T3151" s="6" t="s">
        <v>13115</v>
      </c>
      <c r="U3151" s="6" t="s">
        <v>1812</v>
      </c>
      <c r="V3151" s="6" t="s">
        <v>1812</v>
      </c>
      <c r="W3151" s="6" t="s">
        <v>1816</v>
      </c>
      <c r="X3151" s="6" t="s">
        <v>14576</v>
      </c>
    </row>
    <row r="3152" ht="15.75" customHeight="1">
      <c r="A3152" s="6" t="s">
        <v>14577</v>
      </c>
      <c r="B3152" s="6" t="s">
        <v>14578</v>
      </c>
      <c r="C3152" s="6" t="s">
        <v>1810</v>
      </c>
      <c r="D3152" s="6" t="s">
        <v>14579</v>
      </c>
      <c r="E3152" s="6" t="s">
        <v>1812</v>
      </c>
      <c r="F3152" s="6" t="s">
        <v>1812</v>
      </c>
      <c r="G3152" s="6" t="s">
        <v>1812</v>
      </c>
      <c r="H3152" s="6" t="s">
        <v>1264</v>
      </c>
      <c r="I3152" s="6" t="s">
        <v>1265</v>
      </c>
      <c r="J3152" s="6" t="s">
        <v>1266</v>
      </c>
      <c r="K3152" s="6" t="s">
        <v>1267</v>
      </c>
      <c r="L3152" s="6" t="s">
        <v>1268</v>
      </c>
      <c r="M3152" s="6" t="s">
        <v>1269</v>
      </c>
      <c r="N3152" s="6" t="s">
        <v>607</v>
      </c>
      <c r="O3152" s="6" t="s">
        <v>1812</v>
      </c>
      <c r="P3152" s="6" t="s">
        <v>1812</v>
      </c>
      <c r="Q3152" s="6" t="s">
        <v>13089</v>
      </c>
      <c r="R3152" s="6" t="s">
        <v>1812</v>
      </c>
      <c r="S3152" s="6" t="s">
        <v>13178</v>
      </c>
      <c r="T3152" s="6" t="s">
        <v>13115</v>
      </c>
      <c r="U3152" s="6" t="s">
        <v>1812</v>
      </c>
      <c r="V3152" s="6" t="s">
        <v>1812</v>
      </c>
      <c r="W3152" s="6" t="s">
        <v>1816</v>
      </c>
      <c r="X3152" s="6" t="s">
        <v>14580</v>
      </c>
    </row>
    <row r="3153" ht="15.75" customHeight="1">
      <c r="A3153" s="6" t="s">
        <v>14581</v>
      </c>
      <c r="B3153" s="6" t="s">
        <v>14582</v>
      </c>
      <c r="C3153" s="6" t="s">
        <v>1810</v>
      </c>
      <c r="D3153" s="6" t="s">
        <v>14583</v>
      </c>
      <c r="E3153" s="6" t="s">
        <v>1812</v>
      </c>
      <c r="F3153" s="6" t="s">
        <v>1812</v>
      </c>
      <c r="G3153" s="6" t="s">
        <v>1812</v>
      </c>
      <c r="H3153" s="6" t="s">
        <v>1270</v>
      </c>
      <c r="I3153" s="6" t="s">
        <v>1271</v>
      </c>
      <c r="J3153" s="6" t="s">
        <v>1272</v>
      </c>
      <c r="K3153" s="6" t="s">
        <v>1273</v>
      </c>
      <c r="L3153" s="6" t="s">
        <v>1274</v>
      </c>
      <c r="M3153" s="6" t="s">
        <v>1103</v>
      </c>
      <c r="N3153" s="6" t="s">
        <v>175</v>
      </c>
      <c r="O3153" s="6" t="s">
        <v>1812</v>
      </c>
      <c r="P3153" s="6" t="s">
        <v>1812</v>
      </c>
      <c r="Q3153" s="6" t="s">
        <v>13089</v>
      </c>
      <c r="R3153" s="6" t="s">
        <v>1812</v>
      </c>
      <c r="S3153" s="6" t="s">
        <v>13178</v>
      </c>
      <c r="T3153" s="6" t="s">
        <v>13115</v>
      </c>
      <c r="U3153" s="6" t="s">
        <v>1812</v>
      </c>
      <c r="V3153" s="6" t="s">
        <v>1812</v>
      </c>
      <c r="W3153" s="6" t="s">
        <v>1816</v>
      </c>
      <c r="X3153" s="6" t="s">
        <v>14584</v>
      </c>
    </row>
    <row r="3154" ht="15.75" customHeight="1">
      <c r="A3154" s="6" t="s">
        <v>14585</v>
      </c>
      <c r="B3154" s="6" t="s">
        <v>14586</v>
      </c>
      <c r="C3154" s="6" t="s">
        <v>1810</v>
      </c>
      <c r="D3154" s="6" t="s">
        <v>14587</v>
      </c>
      <c r="E3154" s="6" t="s">
        <v>1812</v>
      </c>
      <c r="F3154" s="6" t="s">
        <v>1812</v>
      </c>
      <c r="G3154" s="6" t="s">
        <v>1812</v>
      </c>
      <c r="H3154" s="6" t="s">
        <v>1001</v>
      </c>
      <c r="I3154" s="6" t="s">
        <v>1002</v>
      </c>
      <c r="J3154" s="6" t="s">
        <v>1003</v>
      </c>
      <c r="K3154" s="6" t="s">
        <v>1004</v>
      </c>
      <c r="L3154" s="6" t="s">
        <v>1005</v>
      </c>
      <c r="M3154" s="6" t="s">
        <v>1006</v>
      </c>
      <c r="N3154" s="6" t="s">
        <v>75</v>
      </c>
      <c r="O3154" s="6" t="s">
        <v>1812</v>
      </c>
      <c r="P3154" s="6" t="s">
        <v>1812</v>
      </c>
      <c r="Q3154" s="6" t="s">
        <v>13089</v>
      </c>
      <c r="R3154" s="6" t="s">
        <v>1812</v>
      </c>
      <c r="S3154" s="6" t="s">
        <v>13178</v>
      </c>
      <c r="T3154" s="6" t="s">
        <v>13115</v>
      </c>
      <c r="U3154" s="6" t="s">
        <v>1812</v>
      </c>
      <c r="V3154" s="6" t="s">
        <v>1812</v>
      </c>
      <c r="W3154" s="6" t="s">
        <v>1816</v>
      </c>
      <c r="X3154" s="6" t="s">
        <v>14588</v>
      </c>
    </row>
    <row r="3155" ht="15.75" customHeight="1">
      <c r="A3155" s="6" t="s">
        <v>14589</v>
      </c>
      <c r="B3155" s="6" t="s">
        <v>14590</v>
      </c>
      <c r="C3155" s="6" t="s">
        <v>1810</v>
      </c>
      <c r="D3155" s="6" t="s">
        <v>14591</v>
      </c>
      <c r="E3155" s="6" t="s">
        <v>1812</v>
      </c>
      <c r="F3155" s="6" t="s">
        <v>1812</v>
      </c>
      <c r="G3155" s="6" t="s">
        <v>1812</v>
      </c>
      <c r="H3155" s="6" t="s">
        <v>14141</v>
      </c>
      <c r="I3155" s="6" t="s">
        <v>970</v>
      </c>
      <c r="J3155" s="6" t="s">
        <v>853</v>
      </c>
      <c r="K3155" s="6" t="s">
        <v>521</v>
      </c>
      <c r="L3155" s="6" t="s">
        <v>971</v>
      </c>
      <c r="M3155" s="6" t="s">
        <v>972</v>
      </c>
      <c r="N3155" s="6" t="s">
        <v>607</v>
      </c>
      <c r="O3155" s="6" t="s">
        <v>1812</v>
      </c>
      <c r="P3155" s="6" t="s">
        <v>1812</v>
      </c>
      <c r="Q3155" s="6" t="s">
        <v>13089</v>
      </c>
      <c r="R3155" s="6" t="s">
        <v>1812</v>
      </c>
      <c r="S3155" s="6" t="s">
        <v>13178</v>
      </c>
      <c r="T3155" s="6" t="s">
        <v>13115</v>
      </c>
      <c r="U3155" s="6" t="s">
        <v>1812</v>
      </c>
      <c r="V3155" s="6" t="s">
        <v>1812</v>
      </c>
      <c r="W3155" s="6" t="s">
        <v>1816</v>
      </c>
      <c r="X3155" s="6" t="s">
        <v>14592</v>
      </c>
    </row>
    <row r="3156" ht="15.75" customHeight="1">
      <c r="A3156" s="6" t="s">
        <v>14593</v>
      </c>
      <c r="B3156" s="6" t="s">
        <v>14594</v>
      </c>
      <c r="C3156" s="6" t="s">
        <v>1810</v>
      </c>
      <c r="D3156" s="6" t="s">
        <v>14595</v>
      </c>
      <c r="E3156" s="6" t="s">
        <v>1812</v>
      </c>
      <c r="F3156" s="6" t="s">
        <v>1812</v>
      </c>
      <c r="G3156" s="6" t="s">
        <v>1812</v>
      </c>
      <c r="H3156" s="6" t="s">
        <v>1275</v>
      </c>
      <c r="I3156" s="6" t="s">
        <v>1276</v>
      </c>
      <c r="J3156" s="6" t="s">
        <v>548</v>
      </c>
      <c r="K3156" s="6" t="s">
        <v>1277</v>
      </c>
      <c r="L3156" s="6" t="s">
        <v>1278</v>
      </c>
      <c r="M3156" s="6" t="s">
        <v>547</v>
      </c>
      <c r="N3156" s="6" t="s">
        <v>75</v>
      </c>
      <c r="O3156" s="6" t="s">
        <v>1812</v>
      </c>
      <c r="P3156" s="6" t="s">
        <v>1812</v>
      </c>
      <c r="Q3156" s="6" t="s">
        <v>13089</v>
      </c>
      <c r="R3156" s="6" t="s">
        <v>1812</v>
      </c>
      <c r="S3156" s="6" t="s">
        <v>13178</v>
      </c>
      <c r="T3156" s="6" t="s">
        <v>13115</v>
      </c>
      <c r="U3156" s="6" t="s">
        <v>1812</v>
      </c>
      <c r="V3156" s="6" t="s">
        <v>1812</v>
      </c>
      <c r="W3156" s="6" t="s">
        <v>1816</v>
      </c>
      <c r="X3156" s="6" t="s">
        <v>14596</v>
      </c>
    </row>
    <row r="3157" ht="15.75" customHeight="1">
      <c r="A3157" s="6" t="s">
        <v>14597</v>
      </c>
      <c r="B3157" s="6" t="s">
        <v>14598</v>
      </c>
      <c r="C3157" s="6" t="s">
        <v>1810</v>
      </c>
      <c r="D3157" s="6" t="s">
        <v>14599</v>
      </c>
      <c r="E3157" s="6" t="s">
        <v>1812</v>
      </c>
      <c r="F3157" s="6" t="s">
        <v>1812</v>
      </c>
      <c r="G3157" s="6" t="s">
        <v>1812</v>
      </c>
      <c r="H3157" s="6" t="s">
        <v>1212</v>
      </c>
      <c r="I3157" s="6" t="s">
        <v>1213</v>
      </c>
      <c r="J3157" s="6" t="s">
        <v>1214</v>
      </c>
      <c r="K3157" s="6" t="s">
        <v>1215</v>
      </c>
      <c r="L3157" s="6" t="s">
        <v>1216</v>
      </c>
      <c r="M3157" s="6" t="s">
        <v>88</v>
      </c>
      <c r="N3157" s="6" t="s">
        <v>607</v>
      </c>
      <c r="O3157" s="6" t="s">
        <v>1812</v>
      </c>
      <c r="P3157" s="6" t="s">
        <v>1812</v>
      </c>
      <c r="Q3157" s="6" t="s">
        <v>13089</v>
      </c>
      <c r="R3157" s="6" t="s">
        <v>1812</v>
      </c>
      <c r="S3157" s="6" t="s">
        <v>13279</v>
      </c>
      <c r="T3157" s="6" t="s">
        <v>13115</v>
      </c>
      <c r="U3157" s="6" t="s">
        <v>1812</v>
      </c>
      <c r="V3157" s="6" t="s">
        <v>1812</v>
      </c>
      <c r="W3157" s="6" t="s">
        <v>1816</v>
      </c>
      <c r="X3157" s="6" t="s">
        <v>14600</v>
      </c>
    </row>
    <row r="3158" ht="15.75" customHeight="1">
      <c r="A3158" s="6" t="s">
        <v>14601</v>
      </c>
      <c r="B3158" s="6" t="s">
        <v>14602</v>
      </c>
      <c r="C3158" s="6" t="s">
        <v>1810</v>
      </c>
      <c r="D3158" s="6" t="s">
        <v>14603</v>
      </c>
      <c r="E3158" s="6" t="s">
        <v>1812</v>
      </c>
      <c r="F3158" s="6" t="s">
        <v>1812</v>
      </c>
      <c r="G3158" s="6" t="s">
        <v>1812</v>
      </c>
      <c r="H3158" s="6" t="s">
        <v>555</v>
      </c>
      <c r="I3158" s="6" t="s">
        <v>556</v>
      </c>
      <c r="J3158" s="6" t="s">
        <v>557</v>
      </c>
      <c r="K3158" s="6" t="s">
        <v>558</v>
      </c>
      <c r="L3158" s="6" t="s">
        <v>559</v>
      </c>
      <c r="M3158" s="6" t="s">
        <v>560</v>
      </c>
      <c r="N3158" s="6" t="s">
        <v>607</v>
      </c>
      <c r="O3158" s="6" t="s">
        <v>1812</v>
      </c>
      <c r="P3158" s="6" t="s">
        <v>1812</v>
      </c>
      <c r="Q3158" s="6" t="s">
        <v>13089</v>
      </c>
      <c r="R3158" s="6" t="s">
        <v>1812</v>
      </c>
      <c r="S3158" s="6" t="s">
        <v>13284</v>
      </c>
      <c r="T3158" s="6" t="s">
        <v>13115</v>
      </c>
      <c r="U3158" s="6" t="s">
        <v>1812</v>
      </c>
      <c r="V3158" s="6" t="s">
        <v>1812</v>
      </c>
      <c r="W3158" s="6" t="s">
        <v>1816</v>
      </c>
      <c r="X3158" s="6" t="s">
        <v>14604</v>
      </c>
    </row>
    <row r="3159" ht="15.75" customHeight="1">
      <c r="A3159" s="6" t="s">
        <v>14605</v>
      </c>
      <c r="B3159" s="6" t="s">
        <v>14606</v>
      </c>
      <c r="C3159" s="6" t="s">
        <v>1810</v>
      </c>
      <c r="D3159" s="6" t="s">
        <v>14607</v>
      </c>
      <c r="E3159" s="6" t="s">
        <v>1812</v>
      </c>
      <c r="F3159" s="6" t="s">
        <v>1812</v>
      </c>
      <c r="G3159" s="6" t="s">
        <v>1812</v>
      </c>
      <c r="H3159" s="6" t="s">
        <v>887</v>
      </c>
      <c r="I3159" s="6" t="s">
        <v>888</v>
      </c>
      <c r="J3159" s="6" t="s">
        <v>889</v>
      </c>
      <c r="K3159" s="6" t="s">
        <v>890</v>
      </c>
      <c r="L3159" s="6" t="s">
        <v>891</v>
      </c>
      <c r="M3159" s="6" t="s">
        <v>393</v>
      </c>
      <c r="N3159" s="6" t="s">
        <v>637</v>
      </c>
      <c r="O3159" s="6" t="s">
        <v>1812</v>
      </c>
      <c r="P3159" s="6" t="s">
        <v>1812</v>
      </c>
      <c r="Q3159" s="6" t="s">
        <v>13089</v>
      </c>
      <c r="R3159" s="6" t="s">
        <v>1812</v>
      </c>
      <c r="S3159" s="6" t="s">
        <v>13563</v>
      </c>
      <c r="T3159" s="6" t="s">
        <v>13115</v>
      </c>
      <c r="U3159" s="6" t="s">
        <v>1812</v>
      </c>
      <c r="V3159" s="6" t="s">
        <v>1812</v>
      </c>
      <c r="W3159" s="6" t="s">
        <v>1816</v>
      </c>
      <c r="X3159" s="6" t="s">
        <v>14608</v>
      </c>
    </row>
    <row r="3160" ht="15.75" customHeight="1">
      <c r="A3160" s="6" t="s">
        <v>14609</v>
      </c>
      <c r="B3160" s="6" t="s">
        <v>14610</v>
      </c>
      <c r="C3160" s="6" t="s">
        <v>1810</v>
      </c>
      <c r="D3160" s="6" t="s">
        <v>14611</v>
      </c>
      <c r="E3160" s="6" t="s">
        <v>1812</v>
      </c>
      <c r="F3160" s="6" t="s">
        <v>1812</v>
      </c>
      <c r="G3160" s="6" t="s">
        <v>1812</v>
      </c>
      <c r="H3160" s="6" t="s">
        <v>544</v>
      </c>
      <c r="I3160" s="6" t="s">
        <v>545</v>
      </c>
      <c r="J3160" s="6" t="s">
        <v>546</v>
      </c>
      <c r="K3160" s="6" t="s">
        <v>547</v>
      </c>
      <c r="L3160" s="6" t="s">
        <v>548</v>
      </c>
      <c r="M3160" s="6" t="s">
        <v>549</v>
      </c>
      <c r="N3160" s="6" t="s">
        <v>175</v>
      </c>
      <c r="O3160" s="6" t="s">
        <v>1812</v>
      </c>
      <c r="P3160" s="6" t="s">
        <v>1812</v>
      </c>
      <c r="Q3160" s="6" t="s">
        <v>13089</v>
      </c>
      <c r="R3160" s="6" t="s">
        <v>1812</v>
      </c>
      <c r="S3160" s="6" t="s">
        <v>13269</v>
      </c>
      <c r="T3160" s="6" t="s">
        <v>13115</v>
      </c>
      <c r="U3160" s="6" t="s">
        <v>1812</v>
      </c>
      <c r="V3160" s="6" t="s">
        <v>1812</v>
      </c>
      <c r="W3160" s="6" t="s">
        <v>1816</v>
      </c>
      <c r="X3160" s="6" t="s">
        <v>14612</v>
      </c>
    </row>
    <row r="3161" ht="15.75" customHeight="1">
      <c r="A3161" s="6" t="s">
        <v>14613</v>
      </c>
      <c r="B3161" s="6" t="s">
        <v>14614</v>
      </c>
      <c r="C3161" s="6" t="s">
        <v>1810</v>
      </c>
      <c r="D3161" s="6" t="s">
        <v>14615</v>
      </c>
      <c r="E3161" s="6" t="s">
        <v>1812</v>
      </c>
      <c r="F3161" s="6" t="s">
        <v>1812</v>
      </c>
      <c r="G3161" s="6" t="s">
        <v>1812</v>
      </c>
      <c r="H3161" s="6" t="s">
        <v>1279</v>
      </c>
      <c r="I3161" s="6" t="s">
        <v>1280</v>
      </c>
      <c r="J3161" s="6" t="s">
        <v>1281</v>
      </c>
      <c r="K3161" s="6" t="s">
        <v>1282</v>
      </c>
      <c r="L3161" s="6" t="s">
        <v>1283</v>
      </c>
      <c r="M3161" s="6" t="s">
        <v>671</v>
      </c>
      <c r="N3161" s="6" t="s">
        <v>607</v>
      </c>
      <c r="O3161" s="6" t="s">
        <v>1812</v>
      </c>
      <c r="P3161" s="6" t="s">
        <v>1812</v>
      </c>
      <c r="Q3161" s="6" t="s">
        <v>13089</v>
      </c>
      <c r="R3161" s="6" t="s">
        <v>1812</v>
      </c>
      <c r="S3161" s="6" t="s">
        <v>13269</v>
      </c>
      <c r="T3161" s="6" t="s">
        <v>13115</v>
      </c>
      <c r="U3161" s="6" t="s">
        <v>1812</v>
      </c>
      <c r="V3161" s="6" t="s">
        <v>1812</v>
      </c>
      <c r="W3161" s="6" t="s">
        <v>1816</v>
      </c>
      <c r="X3161" s="6" t="s">
        <v>14616</v>
      </c>
    </row>
    <row r="3162" ht="15.75" customHeight="1">
      <c r="A3162" s="6" t="s">
        <v>14617</v>
      </c>
      <c r="B3162" s="6" t="s">
        <v>14618</v>
      </c>
      <c r="C3162" s="6" t="s">
        <v>1810</v>
      </c>
      <c r="D3162" s="6" t="s">
        <v>14619</v>
      </c>
      <c r="E3162" s="6" t="s">
        <v>1812</v>
      </c>
      <c r="F3162" s="6" t="s">
        <v>1812</v>
      </c>
      <c r="G3162" s="6" t="s">
        <v>1812</v>
      </c>
      <c r="H3162" s="6" t="s">
        <v>14620</v>
      </c>
      <c r="I3162" s="6" t="s">
        <v>1285</v>
      </c>
      <c r="J3162" s="6" t="s">
        <v>1286</v>
      </c>
      <c r="K3162" s="6" t="s">
        <v>1287</v>
      </c>
      <c r="L3162" s="6" t="s">
        <v>1288</v>
      </c>
      <c r="M3162" s="6" t="s">
        <v>60</v>
      </c>
      <c r="N3162" s="6" t="s">
        <v>75</v>
      </c>
      <c r="O3162" s="6" t="s">
        <v>1812</v>
      </c>
      <c r="P3162" s="6" t="s">
        <v>1812</v>
      </c>
      <c r="Q3162" s="6" t="s">
        <v>13089</v>
      </c>
      <c r="R3162" s="6" t="s">
        <v>1812</v>
      </c>
      <c r="S3162" s="6" t="s">
        <v>14110</v>
      </c>
      <c r="T3162" s="6" t="s">
        <v>13115</v>
      </c>
      <c r="U3162" s="6" t="s">
        <v>1812</v>
      </c>
      <c r="V3162" s="6" t="s">
        <v>1812</v>
      </c>
      <c r="W3162" s="6" t="s">
        <v>1816</v>
      </c>
      <c r="X3162" s="6" t="s">
        <v>14621</v>
      </c>
    </row>
    <row r="3163" ht="15.75" customHeight="1">
      <c r="A3163" s="6" t="s">
        <v>14622</v>
      </c>
      <c r="B3163" s="6" t="s">
        <v>14623</v>
      </c>
      <c r="C3163" s="6" t="s">
        <v>1810</v>
      </c>
      <c r="D3163" s="6" t="s">
        <v>14624</v>
      </c>
      <c r="E3163" s="6" t="s">
        <v>1812</v>
      </c>
      <c r="F3163" s="6" t="s">
        <v>1812</v>
      </c>
      <c r="G3163" s="6" t="s">
        <v>1812</v>
      </c>
      <c r="H3163" s="6" t="s">
        <v>434</v>
      </c>
      <c r="I3163" s="6" t="s">
        <v>435</v>
      </c>
      <c r="J3163" s="6" t="s">
        <v>436</v>
      </c>
      <c r="K3163" s="6" t="s">
        <v>437</v>
      </c>
      <c r="L3163" s="6" t="s">
        <v>438</v>
      </c>
      <c r="M3163" s="6" t="s">
        <v>439</v>
      </c>
      <c r="N3163" s="6" t="s">
        <v>637</v>
      </c>
      <c r="O3163" s="6" t="s">
        <v>1812</v>
      </c>
      <c r="P3163" s="6" t="s">
        <v>1812</v>
      </c>
      <c r="Q3163" s="6" t="s">
        <v>13089</v>
      </c>
      <c r="R3163" s="6" t="s">
        <v>1812</v>
      </c>
      <c r="S3163" s="6" t="s">
        <v>13178</v>
      </c>
      <c r="T3163" s="6" t="s">
        <v>13115</v>
      </c>
      <c r="U3163" s="6" t="s">
        <v>1812</v>
      </c>
      <c r="V3163" s="6" t="s">
        <v>1812</v>
      </c>
      <c r="W3163" s="6" t="s">
        <v>1816</v>
      </c>
      <c r="X3163" s="6" t="s">
        <v>14625</v>
      </c>
    </row>
    <row r="3164" ht="15.75" customHeight="1">
      <c r="A3164" s="6" t="s">
        <v>14626</v>
      </c>
      <c r="B3164" s="6" t="s">
        <v>14627</v>
      </c>
      <c r="C3164" s="6" t="s">
        <v>1810</v>
      </c>
      <c r="D3164" s="6" t="s">
        <v>14628</v>
      </c>
      <c r="E3164" s="6" t="s">
        <v>1812</v>
      </c>
      <c r="F3164" s="6" t="s">
        <v>1812</v>
      </c>
      <c r="G3164" s="6" t="s">
        <v>1812</v>
      </c>
      <c r="H3164" s="6" t="s">
        <v>1114</v>
      </c>
      <c r="I3164" s="6" t="s">
        <v>1115</v>
      </c>
      <c r="J3164" s="6" t="s">
        <v>1116</v>
      </c>
      <c r="K3164" s="6" t="s">
        <v>1117</v>
      </c>
      <c r="L3164" s="6" t="s">
        <v>1118</v>
      </c>
      <c r="M3164" s="6" t="s">
        <v>590</v>
      </c>
      <c r="N3164" s="6" t="s">
        <v>637</v>
      </c>
      <c r="O3164" s="6" t="s">
        <v>1812</v>
      </c>
      <c r="P3164" s="6" t="s">
        <v>1812</v>
      </c>
      <c r="Q3164" s="6" t="s">
        <v>13089</v>
      </c>
      <c r="R3164" s="6" t="s">
        <v>1812</v>
      </c>
      <c r="S3164" s="6" t="s">
        <v>13178</v>
      </c>
      <c r="T3164" s="6" t="s">
        <v>13115</v>
      </c>
      <c r="U3164" s="6" t="s">
        <v>1812</v>
      </c>
      <c r="V3164" s="6" t="s">
        <v>1812</v>
      </c>
      <c r="W3164" s="6" t="s">
        <v>1816</v>
      </c>
      <c r="X3164" s="6" t="s">
        <v>14629</v>
      </c>
    </row>
    <row r="3165" ht="15.75" customHeight="1">
      <c r="A3165" s="6" t="s">
        <v>14630</v>
      </c>
      <c r="B3165" s="6" t="s">
        <v>14631</v>
      </c>
      <c r="C3165" s="6" t="s">
        <v>1810</v>
      </c>
      <c r="D3165" s="6" t="s">
        <v>14632</v>
      </c>
      <c r="E3165" s="6" t="s">
        <v>1812</v>
      </c>
      <c r="F3165" s="6" t="s">
        <v>1812</v>
      </c>
      <c r="G3165" s="6" t="s">
        <v>1812</v>
      </c>
      <c r="H3165" s="6" t="s">
        <v>933</v>
      </c>
      <c r="I3165" s="6" t="s">
        <v>934</v>
      </c>
      <c r="J3165" s="6" t="s">
        <v>935</v>
      </c>
      <c r="K3165" s="6" t="s">
        <v>936</v>
      </c>
      <c r="L3165" s="6" t="s">
        <v>937</v>
      </c>
      <c r="M3165" s="6" t="s">
        <v>83</v>
      </c>
      <c r="N3165" s="6" t="s">
        <v>90</v>
      </c>
      <c r="O3165" s="6" t="s">
        <v>1812</v>
      </c>
      <c r="P3165" s="6" t="s">
        <v>1812</v>
      </c>
      <c r="Q3165" s="6" t="s">
        <v>13089</v>
      </c>
      <c r="R3165" s="6" t="s">
        <v>1812</v>
      </c>
      <c r="S3165" s="6" t="s">
        <v>14110</v>
      </c>
      <c r="T3165" s="6" t="s">
        <v>13115</v>
      </c>
      <c r="U3165" s="6" t="s">
        <v>1812</v>
      </c>
      <c r="V3165" s="6" t="s">
        <v>1812</v>
      </c>
      <c r="W3165" s="6" t="s">
        <v>1816</v>
      </c>
      <c r="X3165" s="6" t="s">
        <v>14633</v>
      </c>
    </row>
    <row r="3166" ht="15.75" customHeight="1">
      <c r="A3166" s="6" t="s">
        <v>14634</v>
      </c>
      <c r="B3166" s="6" t="s">
        <v>14635</v>
      </c>
      <c r="C3166" s="6" t="s">
        <v>1810</v>
      </c>
      <c r="D3166" s="6" t="s">
        <v>14636</v>
      </c>
      <c r="E3166" s="6" t="s">
        <v>1812</v>
      </c>
      <c r="F3166" s="6" t="s">
        <v>1812</v>
      </c>
      <c r="G3166" s="6" t="s">
        <v>1812</v>
      </c>
      <c r="H3166" s="6" t="s">
        <v>938</v>
      </c>
      <c r="I3166" s="6" t="s">
        <v>939</v>
      </c>
      <c r="J3166" s="6" t="s">
        <v>940</v>
      </c>
      <c r="K3166" s="6" t="s">
        <v>941</v>
      </c>
      <c r="L3166" s="6" t="s">
        <v>942</v>
      </c>
      <c r="M3166" s="6" t="s">
        <v>8859</v>
      </c>
      <c r="N3166" s="6" t="s">
        <v>607</v>
      </c>
      <c r="O3166" s="6" t="s">
        <v>1812</v>
      </c>
      <c r="P3166" s="6" t="s">
        <v>1812</v>
      </c>
      <c r="Q3166" s="6" t="s">
        <v>13089</v>
      </c>
      <c r="R3166" s="6" t="s">
        <v>1812</v>
      </c>
      <c r="S3166" s="6" t="s">
        <v>13178</v>
      </c>
      <c r="T3166" s="6" t="s">
        <v>13115</v>
      </c>
      <c r="U3166" s="6" t="s">
        <v>1812</v>
      </c>
      <c r="V3166" s="6" t="s">
        <v>1812</v>
      </c>
      <c r="W3166" s="6" t="s">
        <v>1816</v>
      </c>
      <c r="X3166" s="6" t="s">
        <v>14637</v>
      </c>
    </row>
    <row r="3167" ht="15.75" customHeight="1">
      <c r="A3167" s="6" t="s">
        <v>14638</v>
      </c>
      <c r="B3167" s="6" t="s">
        <v>14639</v>
      </c>
      <c r="C3167" s="6" t="s">
        <v>1810</v>
      </c>
      <c r="D3167" s="6" t="s">
        <v>14640</v>
      </c>
      <c r="E3167" s="6" t="s">
        <v>1812</v>
      </c>
      <c r="F3167" s="6" t="s">
        <v>1812</v>
      </c>
      <c r="G3167" s="6" t="s">
        <v>1812</v>
      </c>
      <c r="H3167" s="6" t="s">
        <v>1066</v>
      </c>
      <c r="I3167" s="6" t="s">
        <v>1067</v>
      </c>
      <c r="J3167" s="6" t="s">
        <v>1068</v>
      </c>
      <c r="K3167" s="6" t="s">
        <v>1069</v>
      </c>
      <c r="L3167" s="6" t="s">
        <v>1070</v>
      </c>
      <c r="M3167" s="6" t="s">
        <v>1071</v>
      </c>
      <c r="N3167" s="6" t="s">
        <v>637</v>
      </c>
      <c r="O3167" s="6" t="s">
        <v>1812</v>
      </c>
      <c r="P3167" s="6" t="s">
        <v>1812</v>
      </c>
      <c r="Q3167" s="6" t="s">
        <v>13089</v>
      </c>
      <c r="R3167" s="6" t="s">
        <v>1812</v>
      </c>
      <c r="S3167" s="6" t="s">
        <v>13178</v>
      </c>
      <c r="T3167" s="6" t="s">
        <v>13115</v>
      </c>
      <c r="U3167" s="6" t="s">
        <v>1812</v>
      </c>
      <c r="V3167" s="6" t="s">
        <v>1812</v>
      </c>
      <c r="W3167" s="6" t="s">
        <v>1816</v>
      </c>
      <c r="X3167" s="6" t="s">
        <v>14641</v>
      </c>
    </row>
    <row r="3168" ht="15.75" customHeight="1">
      <c r="A3168" s="6" t="s">
        <v>14642</v>
      </c>
      <c r="B3168" s="6" t="s">
        <v>14643</v>
      </c>
      <c r="C3168" s="6" t="s">
        <v>1810</v>
      </c>
      <c r="D3168" s="6" t="s">
        <v>14644</v>
      </c>
      <c r="E3168" s="6" t="s">
        <v>1812</v>
      </c>
      <c r="F3168" s="6" t="s">
        <v>1812</v>
      </c>
      <c r="G3168" s="6" t="s">
        <v>1812</v>
      </c>
      <c r="H3168" s="6" t="s">
        <v>1023</v>
      </c>
      <c r="I3168" s="6" t="s">
        <v>1024</v>
      </c>
      <c r="J3168" s="6" t="s">
        <v>1025</v>
      </c>
      <c r="K3168" s="6" t="s">
        <v>1026</v>
      </c>
      <c r="L3168" s="6" t="s">
        <v>1027</v>
      </c>
      <c r="M3168" s="6" t="s">
        <v>890</v>
      </c>
      <c r="N3168" s="6" t="s">
        <v>607</v>
      </c>
      <c r="O3168" s="6" t="s">
        <v>1812</v>
      </c>
      <c r="P3168" s="6" t="s">
        <v>1812</v>
      </c>
      <c r="Q3168" s="6" t="s">
        <v>13089</v>
      </c>
      <c r="R3168" s="6" t="s">
        <v>1812</v>
      </c>
      <c r="S3168" s="6" t="s">
        <v>13178</v>
      </c>
      <c r="T3168" s="6" t="s">
        <v>13115</v>
      </c>
      <c r="U3168" s="6" t="s">
        <v>1812</v>
      </c>
      <c r="V3168" s="6" t="s">
        <v>1812</v>
      </c>
      <c r="W3168" s="6" t="s">
        <v>1816</v>
      </c>
      <c r="X3168" s="6" t="s">
        <v>14645</v>
      </c>
    </row>
    <row r="3169" ht="15.75" customHeight="1">
      <c r="A3169" s="6" t="s">
        <v>14646</v>
      </c>
      <c r="B3169" s="6" t="s">
        <v>14647</v>
      </c>
      <c r="C3169" s="6" t="s">
        <v>1810</v>
      </c>
      <c r="D3169" s="6" t="s">
        <v>14648</v>
      </c>
      <c r="E3169" s="6" t="s">
        <v>1812</v>
      </c>
      <c r="F3169" s="6" t="s">
        <v>1812</v>
      </c>
      <c r="G3169" s="6" t="s">
        <v>1812</v>
      </c>
      <c r="H3169" s="6" t="s">
        <v>1141</v>
      </c>
      <c r="I3169" s="6" t="s">
        <v>1142</v>
      </c>
      <c r="J3169" s="6" t="s">
        <v>14332</v>
      </c>
      <c r="K3169" s="6" t="s">
        <v>1144</v>
      </c>
      <c r="L3169" s="6" t="s">
        <v>1145</v>
      </c>
      <c r="M3169" s="6" t="s">
        <v>1146</v>
      </c>
      <c r="N3169" s="6" t="s">
        <v>607</v>
      </c>
      <c r="O3169" s="6" t="s">
        <v>1812</v>
      </c>
      <c r="P3169" s="6" t="s">
        <v>1812</v>
      </c>
      <c r="Q3169" s="6" t="s">
        <v>13089</v>
      </c>
      <c r="R3169" s="6" t="s">
        <v>1812</v>
      </c>
      <c r="S3169" s="6" t="s">
        <v>13178</v>
      </c>
      <c r="T3169" s="6" t="s">
        <v>13115</v>
      </c>
      <c r="U3169" s="6" t="s">
        <v>1812</v>
      </c>
      <c r="V3169" s="6" t="s">
        <v>1812</v>
      </c>
      <c r="W3169" s="6" t="s">
        <v>1816</v>
      </c>
      <c r="X3169" s="6" t="s">
        <v>14649</v>
      </c>
    </row>
    <row r="3170" ht="15.75" customHeight="1">
      <c r="A3170" s="6" t="s">
        <v>14650</v>
      </c>
      <c r="B3170" s="6" t="s">
        <v>14651</v>
      </c>
      <c r="C3170" s="6" t="s">
        <v>1810</v>
      </c>
      <c r="D3170" s="6" t="s">
        <v>14652</v>
      </c>
      <c r="E3170" s="6" t="s">
        <v>1812</v>
      </c>
      <c r="F3170" s="6" t="s">
        <v>1812</v>
      </c>
      <c r="G3170" s="6" t="s">
        <v>1812</v>
      </c>
      <c r="H3170" s="6" t="s">
        <v>1289</v>
      </c>
      <c r="I3170" s="6" t="s">
        <v>1290</v>
      </c>
      <c r="J3170" s="6" t="s">
        <v>1291</v>
      </c>
      <c r="K3170" s="6" t="s">
        <v>1292</v>
      </c>
      <c r="L3170" s="6" t="s">
        <v>1293</v>
      </c>
      <c r="M3170" s="6" t="s">
        <v>1294</v>
      </c>
      <c r="N3170" s="6" t="s">
        <v>75</v>
      </c>
      <c r="O3170" s="6" t="s">
        <v>1812</v>
      </c>
      <c r="P3170" s="6" t="s">
        <v>1812</v>
      </c>
      <c r="Q3170" s="6" t="s">
        <v>13089</v>
      </c>
      <c r="R3170" s="6" t="s">
        <v>1812</v>
      </c>
      <c r="S3170" s="6" t="s">
        <v>13178</v>
      </c>
      <c r="T3170" s="6" t="s">
        <v>13115</v>
      </c>
      <c r="U3170" s="6" t="s">
        <v>1812</v>
      </c>
      <c r="V3170" s="6" t="s">
        <v>1812</v>
      </c>
      <c r="W3170" s="6" t="s">
        <v>1816</v>
      </c>
      <c r="X3170" s="6" t="s">
        <v>14653</v>
      </c>
    </row>
    <row r="3171" ht="15.75" customHeight="1">
      <c r="A3171" s="6" t="s">
        <v>14654</v>
      </c>
      <c r="B3171" s="6" t="s">
        <v>14655</v>
      </c>
      <c r="C3171" s="6" t="s">
        <v>1810</v>
      </c>
      <c r="D3171" s="6" t="s">
        <v>14656</v>
      </c>
      <c r="E3171" s="6" t="s">
        <v>1812</v>
      </c>
      <c r="F3171" s="6" t="s">
        <v>1812</v>
      </c>
      <c r="G3171" s="6" t="s">
        <v>1812</v>
      </c>
      <c r="H3171" s="6" t="s">
        <v>486</v>
      </c>
      <c r="I3171" s="6" t="s">
        <v>487</v>
      </c>
      <c r="J3171" s="6" t="s">
        <v>488</v>
      </c>
      <c r="K3171" s="6" t="s">
        <v>489</v>
      </c>
      <c r="L3171" s="6" t="s">
        <v>490</v>
      </c>
      <c r="M3171" s="6" t="s">
        <v>13221</v>
      </c>
      <c r="N3171" s="6" t="s">
        <v>637</v>
      </c>
      <c r="O3171" s="6" t="s">
        <v>1812</v>
      </c>
      <c r="P3171" s="6" t="s">
        <v>1812</v>
      </c>
      <c r="Q3171" s="6" t="s">
        <v>13089</v>
      </c>
      <c r="R3171" s="6" t="s">
        <v>1812</v>
      </c>
      <c r="S3171" s="6" t="s">
        <v>13178</v>
      </c>
      <c r="T3171" s="6" t="s">
        <v>13115</v>
      </c>
      <c r="U3171" s="6" t="s">
        <v>1812</v>
      </c>
      <c r="V3171" s="6" t="s">
        <v>1812</v>
      </c>
      <c r="W3171" s="6" t="s">
        <v>1816</v>
      </c>
      <c r="X3171" s="6" t="s">
        <v>14657</v>
      </c>
    </row>
    <row r="3172" ht="15.75" customHeight="1">
      <c r="A3172" s="6" t="s">
        <v>14658</v>
      </c>
      <c r="B3172" s="6" t="s">
        <v>14659</v>
      </c>
      <c r="C3172" s="6" t="s">
        <v>1810</v>
      </c>
      <c r="D3172" s="6" t="s">
        <v>14660</v>
      </c>
      <c r="E3172" s="6" t="s">
        <v>1812</v>
      </c>
      <c r="F3172" s="6" t="s">
        <v>1812</v>
      </c>
      <c r="G3172" s="6" t="s">
        <v>1812</v>
      </c>
      <c r="H3172" s="6" t="s">
        <v>1152</v>
      </c>
      <c r="I3172" s="6" t="s">
        <v>1153</v>
      </c>
      <c r="J3172" s="6" t="s">
        <v>1154</v>
      </c>
      <c r="K3172" s="6" t="s">
        <v>1155</v>
      </c>
      <c r="L3172" s="6" t="s">
        <v>14341</v>
      </c>
      <c r="M3172" s="6" t="s">
        <v>1157</v>
      </c>
      <c r="N3172" s="6" t="s">
        <v>607</v>
      </c>
      <c r="O3172" s="6" t="s">
        <v>1812</v>
      </c>
      <c r="P3172" s="6" t="s">
        <v>1812</v>
      </c>
      <c r="Q3172" s="6" t="s">
        <v>13089</v>
      </c>
      <c r="R3172" s="6" t="s">
        <v>1812</v>
      </c>
      <c r="S3172" s="6" t="s">
        <v>13178</v>
      </c>
      <c r="T3172" s="6" t="s">
        <v>13115</v>
      </c>
      <c r="U3172" s="6" t="s">
        <v>1812</v>
      </c>
      <c r="V3172" s="6" t="s">
        <v>1812</v>
      </c>
      <c r="W3172" s="6" t="s">
        <v>1816</v>
      </c>
      <c r="X3172" s="6" t="s">
        <v>14661</v>
      </c>
    </row>
    <row r="3173" ht="15.75" customHeight="1">
      <c r="A3173" s="6" t="s">
        <v>14662</v>
      </c>
      <c r="B3173" s="6" t="s">
        <v>14663</v>
      </c>
      <c r="C3173" s="6" t="s">
        <v>1810</v>
      </c>
      <c r="D3173" s="6" t="s">
        <v>14664</v>
      </c>
      <c r="E3173" s="6" t="s">
        <v>1812</v>
      </c>
      <c r="F3173" s="6" t="s">
        <v>1812</v>
      </c>
      <c r="G3173" s="6" t="s">
        <v>1812</v>
      </c>
      <c r="H3173" s="6" t="s">
        <v>1295</v>
      </c>
      <c r="I3173" s="6" t="s">
        <v>349</v>
      </c>
      <c r="J3173" s="6" t="s">
        <v>1296</v>
      </c>
      <c r="K3173" s="6" t="s">
        <v>1297</v>
      </c>
      <c r="L3173" s="6" t="s">
        <v>1298</v>
      </c>
      <c r="M3173" s="6" t="s">
        <v>1299</v>
      </c>
      <c r="N3173" s="6" t="s">
        <v>75</v>
      </c>
      <c r="O3173" s="6" t="s">
        <v>1812</v>
      </c>
      <c r="P3173" s="6" t="s">
        <v>1812</v>
      </c>
      <c r="Q3173" s="6" t="s">
        <v>13089</v>
      </c>
      <c r="R3173" s="6" t="s">
        <v>1812</v>
      </c>
      <c r="S3173" s="6" t="s">
        <v>13178</v>
      </c>
      <c r="T3173" s="6" t="s">
        <v>13115</v>
      </c>
      <c r="U3173" s="6" t="s">
        <v>1812</v>
      </c>
      <c r="V3173" s="6" t="s">
        <v>1812</v>
      </c>
      <c r="W3173" s="6" t="s">
        <v>1816</v>
      </c>
      <c r="X3173" s="6" t="s">
        <v>14665</v>
      </c>
    </row>
    <row r="3174" ht="15.75" customHeight="1">
      <c r="A3174" s="6" t="s">
        <v>14666</v>
      </c>
      <c r="B3174" s="6" t="s">
        <v>14667</v>
      </c>
      <c r="C3174" s="6" t="s">
        <v>1810</v>
      </c>
      <c r="D3174" s="6" t="s">
        <v>14668</v>
      </c>
      <c r="E3174" s="6" t="s">
        <v>1812</v>
      </c>
      <c r="F3174" s="6" t="s">
        <v>1812</v>
      </c>
      <c r="G3174" s="6" t="s">
        <v>1812</v>
      </c>
      <c r="H3174" s="6" t="s">
        <v>1043</v>
      </c>
      <c r="I3174" s="6" t="s">
        <v>1044</v>
      </c>
      <c r="J3174" s="6" t="s">
        <v>1045</v>
      </c>
      <c r="K3174" s="6" t="s">
        <v>1046</v>
      </c>
      <c r="L3174" s="6" t="s">
        <v>1047</v>
      </c>
      <c r="M3174" s="6" t="s">
        <v>880</v>
      </c>
      <c r="N3174" s="6" t="s">
        <v>75</v>
      </c>
      <c r="O3174" s="6" t="s">
        <v>1812</v>
      </c>
      <c r="P3174" s="6" t="s">
        <v>1812</v>
      </c>
      <c r="Q3174" s="6" t="s">
        <v>13089</v>
      </c>
      <c r="R3174" s="6" t="s">
        <v>1812</v>
      </c>
      <c r="S3174" s="6" t="s">
        <v>13178</v>
      </c>
      <c r="T3174" s="6" t="s">
        <v>13115</v>
      </c>
      <c r="U3174" s="6" t="s">
        <v>1812</v>
      </c>
      <c r="V3174" s="6" t="s">
        <v>1812</v>
      </c>
      <c r="W3174" s="6" t="s">
        <v>1816</v>
      </c>
      <c r="X3174" s="6" t="s">
        <v>14669</v>
      </c>
    </row>
    <row r="3175" ht="15.75" customHeight="1">
      <c r="A3175" s="6" t="s">
        <v>14670</v>
      </c>
      <c r="B3175" s="6" t="s">
        <v>14671</v>
      </c>
      <c r="C3175" s="6" t="s">
        <v>1810</v>
      </c>
      <c r="D3175" s="6" t="s">
        <v>14672</v>
      </c>
      <c r="E3175" s="6" t="s">
        <v>1812</v>
      </c>
      <c r="F3175" s="6" t="s">
        <v>1812</v>
      </c>
      <c r="G3175" s="6" t="s">
        <v>1812</v>
      </c>
      <c r="H3175" s="6" t="s">
        <v>1300</v>
      </c>
      <c r="I3175" s="6" t="s">
        <v>1301</v>
      </c>
      <c r="J3175" s="6" t="s">
        <v>1302</v>
      </c>
      <c r="K3175" s="6" t="s">
        <v>1303</v>
      </c>
      <c r="L3175" s="6" t="s">
        <v>1304</v>
      </c>
      <c r="M3175" s="6" t="s">
        <v>936</v>
      </c>
      <c r="N3175" s="6" t="s">
        <v>607</v>
      </c>
      <c r="O3175" s="6" t="s">
        <v>1812</v>
      </c>
      <c r="P3175" s="6" t="s">
        <v>1812</v>
      </c>
      <c r="Q3175" s="6" t="s">
        <v>13089</v>
      </c>
      <c r="R3175" s="6" t="s">
        <v>1812</v>
      </c>
      <c r="S3175" s="6" t="s">
        <v>13178</v>
      </c>
      <c r="T3175" s="6" t="s">
        <v>13115</v>
      </c>
      <c r="U3175" s="6" t="s">
        <v>1812</v>
      </c>
      <c r="V3175" s="6" t="s">
        <v>1812</v>
      </c>
      <c r="W3175" s="6" t="s">
        <v>1816</v>
      </c>
      <c r="X3175" s="6" t="s">
        <v>14673</v>
      </c>
    </row>
    <row r="3176" ht="15.75" customHeight="1">
      <c r="A3176" s="6" t="s">
        <v>14674</v>
      </c>
      <c r="B3176" s="6" t="s">
        <v>14675</v>
      </c>
      <c r="C3176" s="6" t="s">
        <v>1810</v>
      </c>
      <c r="D3176" s="6" t="s">
        <v>14676</v>
      </c>
      <c r="E3176" s="6" t="s">
        <v>1812</v>
      </c>
      <c r="F3176" s="6" t="s">
        <v>1812</v>
      </c>
      <c r="G3176" s="6" t="s">
        <v>1812</v>
      </c>
      <c r="H3176" s="6" t="s">
        <v>1173</v>
      </c>
      <c r="I3176" s="6" t="s">
        <v>1174</v>
      </c>
      <c r="J3176" s="6" t="s">
        <v>14677</v>
      </c>
      <c r="K3176" s="6" t="s">
        <v>1176</v>
      </c>
      <c r="L3176" s="6" t="s">
        <v>1177</v>
      </c>
      <c r="M3176" s="6" t="s">
        <v>1178</v>
      </c>
      <c r="N3176" s="6" t="s">
        <v>607</v>
      </c>
      <c r="O3176" s="6" t="s">
        <v>1812</v>
      </c>
      <c r="P3176" s="6" t="s">
        <v>1812</v>
      </c>
      <c r="Q3176" s="6" t="s">
        <v>13089</v>
      </c>
      <c r="R3176" s="6" t="s">
        <v>1812</v>
      </c>
      <c r="S3176" s="6" t="s">
        <v>13178</v>
      </c>
      <c r="T3176" s="6" t="s">
        <v>13115</v>
      </c>
      <c r="U3176" s="6" t="s">
        <v>1812</v>
      </c>
      <c r="V3176" s="6" t="s">
        <v>1812</v>
      </c>
      <c r="W3176" s="6" t="s">
        <v>1816</v>
      </c>
      <c r="X3176" s="6" t="s">
        <v>14678</v>
      </c>
    </row>
    <row r="3177" ht="15.75" customHeight="1">
      <c r="A3177" s="6" t="s">
        <v>14679</v>
      </c>
      <c r="B3177" s="6" t="s">
        <v>14680</v>
      </c>
      <c r="C3177" s="6" t="s">
        <v>1810</v>
      </c>
      <c r="D3177" s="6" t="s">
        <v>14681</v>
      </c>
      <c r="E3177" s="6" t="s">
        <v>1812</v>
      </c>
      <c r="F3177" s="6" t="s">
        <v>1812</v>
      </c>
      <c r="G3177" s="6" t="s">
        <v>1812</v>
      </c>
      <c r="H3177" s="6" t="s">
        <v>978</v>
      </c>
      <c r="I3177" s="6" t="s">
        <v>979</v>
      </c>
      <c r="J3177" s="6" t="s">
        <v>980</v>
      </c>
      <c r="K3177" s="6" t="s">
        <v>981</v>
      </c>
      <c r="L3177" s="6" t="s">
        <v>982</v>
      </c>
      <c r="M3177" s="6" t="s">
        <v>983</v>
      </c>
      <c r="N3177" s="6" t="s">
        <v>607</v>
      </c>
      <c r="O3177" s="6" t="s">
        <v>1812</v>
      </c>
      <c r="P3177" s="6" t="s">
        <v>1812</v>
      </c>
      <c r="Q3177" s="6" t="s">
        <v>13089</v>
      </c>
      <c r="R3177" s="6" t="s">
        <v>1812</v>
      </c>
      <c r="S3177" s="6" t="s">
        <v>13178</v>
      </c>
      <c r="T3177" s="6" t="s">
        <v>13115</v>
      </c>
      <c r="U3177" s="6" t="s">
        <v>1812</v>
      </c>
      <c r="V3177" s="6" t="s">
        <v>1812</v>
      </c>
      <c r="W3177" s="6" t="s">
        <v>1816</v>
      </c>
      <c r="X3177" s="6" t="s">
        <v>14682</v>
      </c>
    </row>
    <row r="3178" ht="15.75" customHeight="1">
      <c r="A3178" s="6" t="s">
        <v>14683</v>
      </c>
      <c r="B3178" s="6" t="s">
        <v>14684</v>
      </c>
      <c r="C3178" s="6" t="s">
        <v>1810</v>
      </c>
      <c r="D3178" s="6" t="s">
        <v>14685</v>
      </c>
      <c r="E3178" s="6" t="s">
        <v>1812</v>
      </c>
      <c r="F3178" s="6" t="s">
        <v>1812</v>
      </c>
      <c r="G3178" s="6" t="s">
        <v>1812</v>
      </c>
      <c r="H3178" s="6" t="s">
        <v>14270</v>
      </c>
      <c r="I3178" s="6" t="s">
        <v>1096</v>
      </c>
      <c r="J3178" s="6" t="s">
        <v>1097</v>
      </c>
      <c r="K3178" s="6" t="s">
        <v>1098</v>
      </c>
      <c r="L3178" s="6" t="s">
        <v>1099</v>
      </c>
      <c r="M3178" s="6" t="s">
        <v>444</v>
      </c>
      <c r="N3178" s="6" t="s">
        <v>607</v>
      </c>
      <c r="O3178" s="6" t="s">
        <v>1812</v>
      </c>
      <c r="P3178" s="6" t="s">
        <v>1812</v>
      </c>
      <c r="Q3178" s="6" t="s">
        <v>13089</v>
      </c>
      <c r="R3178" s="6" t="s">
        <v>1812</v>
      </c>
      <c r="S3178" s="6" t="s">
        <v>13178</v>
      </c>
      <c r="T3178" s="6" t="s">
        <v>13115</v>
      </c>
      <c r="U3178" s="6" t="s">
        <v>1812</v>
      </c>
      <c r="V3178" s="6" t="s">
        <v>1812</v>
      </c>
      <c r="W3178" s="6" t="s">
        <v>1816</v>
      </c>
      <c r="X3178" s="6" t="s">
        <v>14686</v>
      </c>
    </row>
    <row r="3179" ht="15.75" customHeight="1">
      <c r="A3179" s="6" t="s">
        <v>14687</v>
      </c>
      <c r="B3179" s="6" t="s">
        <v>14688</v>
      </c>
      <c r="C3179" s="6" t="s">
        <v>1810</v>
      </c>
      <c r="D3179" s="6" t="s">
        <v>14689</v>
      </c>
      <c r="E3179" s="6" t="s">
        <v>1812</v>
      </c>
      <c r="F3179" s="6" t="s">
        <v>1812</v>
      </c>
      <c r="G3179" s="6" t="s">
        <v>1812</v>
      </c>
      <c r="H3179" s="6" t="s">
        <v>984</v>
      </c>
      <c r="I3179" s="6" t="s">
        <v>985</v>
      </c>
      <c r="J3179" s="6" t="s">
        <v>986</v>
      </c>
      <c r="K3179" s="6" t="s">
        <v>987</v>
      </c>
      <c r="L3179" s="6" t="s">
        <v>988</v>
      </c>
      <c r="M3179" s="6" t="s">
        <v>989</v>
      </c>
      <c r="N3179" s="6" t="s">
        <v>13352</v>
      </c>
      <c r="O3179" s="6" t="s">
        <v>1812</v>
      </c>
      <c r="P3179" s="6" t="s">
        <v>1812</v>
      </c>
      <c r="Q3179" s="6" t="s">
        <v>13089</v>
      </c>
      <c r="R3179" s="6" t="s">
        <v>1812</v>
      </c>
      <c r="S3179" s="6" t="s">
        <v>13178</v>
      </c>
      <c r="T3179" s="6" t="s">
        <v>13115</v>
      </c>
      <c r="U3179" s="6" t="s">
        <v>1812</v>
      </c>
      <c r="V3179" s="6" t="s">
        <v>1812</v>
      </c>
      <c r="W3179" s="6" t="s">
        <v>1816</v>
      </c>
      <c r="X3179" s="6" t="s">
        <v>14690</v>
      </c>
    </row>
    <row r="3180" ht="15.75" customHeight="1">
      <c r="A3180" s="6" t="s">
        <v>14691</v>
      </c>
      <c r="B3180" s="6" t="s">
        <v>14692</v>
      </c>
      <c r="C3180" s="6" t="s">
        <v>1810</v>
      </c>
      <c r="D3180" s="6" t="s">
        <v>14693</v>
      </c>
      <c r="E3180" s="6" t="s">
        <v>1812</v>
      </c>
      <c r="F3180" s="6" t="s">
        <v>1812</v>
      </c>
      <c r="G3180" s="6" t="s">
        <v>1812</v>
      </c>
      <c r="H3180" s="6" t="s">
        <v>14694</v>
      </c>
      <c r="I3180" s="6" t="s">
        <v>1306</v>
      </c>
      <c r="J3180" s="6" t="s">
        <v>1307</v>
      </c>
      <c r="K3180" s="6" t="s">
        <v>1308</v>
      </c>
      <c r="L3180" s="6" t="s">
        <v>1309</v>
      </c>
      <c r="M3180" s="6" t="s">
        <v>31</v>
      </c>
      <c r="N3180" s="6" t="s">
        <v>607</v>
      </c>
      <c r="O3180" s="6" t="s">
        <v>1812</v>
      </c>
      <c r="P3180" s="6" t="s">
        <v>1812</v>
      </c>
      <c r="Q3180" s="6" t="s">
        <v>13089</v>
      </c>
      <c r="R3180" s="6" t="s">
        <v>1812</v>
      </c>
      <c r="S3180" s="6" t="s">
        <v>13178</v>
      </c>
      <c r="T3180" s="6" t="s">
        <v>13115</v>
      </c>
      <c r="U3180" s="6" t="s">
        <v>1812</v>
      </c>
      <c r="V3180" s="6" t="s">
        <v>1812</v>
      </c>
      <c r="W3180" s="6" t="s">
        <v>1816</v>
      </c>
      <c r="X3180" s="6" t="s">
        <v>14695</v>
      </c>
    </row>
    <row r="3181" ht="15.75" customHeight="1">
      <c r="A3181" s="6" t="s">
        <v>14696</v>
      </c>
      <c r="B3181" s="6" t="s">
        <v>14697</v>
      </c>
      <c r="C3181" s="6" t="s">
        <v>1810</v>
      </c>
      <c r="D3181" s="6" t="s">
        <v>14698</v>
      </c>
      <c r="E3181" s="6" t="s">
        <v>1812</v>
      </c>
      <c r="F3181" s="6" t="s">
        <v>1812</v>
      </c>
      <c r="G3181" s="6" t="s">
        <v>1812</v>
      </c>
      <c r="H3181" s="6" t="s">
        <v>1119</v>
      </c>
      <c r="I3181" s="6" t="s">
        <v>14300</v>
      </c>
      <c r="J3181" s="6" t="s">
        <v>583</v>
      </c>
      <c r="K3181" s="6" t="s">
        <v>1121</v>
      </c>
      <c r="L3181" s="6" t="s">
        <v>1122</v>
      </c>
      <c r="M3181" s="6" t="s">
        <v>885</v>
      </c>
      <c r="N3181" s="6" t="s">
        <v>607</v>
      </c>
      <c r="O3181" s="6" t="s">
        <v>1812</v>
      </c>
      <c r="P3181" s="6" t="s">
        <v>1812</v>
      </c>
      <c r="Q3181" s="6" t="s">
        <v>13089</v>
      </c>
      <c r="R3181" s="6" t="s">
        <v>1812</v>
      </c>
      <c r="S3181" s="6" t="s">
        <v>13178</v>
      </c>
      <c r="T3181" s="6" t="s">
        <v>13115</v>
      </c>
      <c r="U3181" s="6" t="s">
        <v>1812</v>
      </c>
      <c r="V3181" s="6" t="s">
        <v>1812</v>
      </c>
      <c r="W3181" s="6" t="s">
        <v>1816</v>
      </c>
      <c r="X3181" s="6" t="s">
        <v>14699</v>
      </c>
    </row>
    <row r="3182" ht="15.75" customHeight="1">
      <c r="A3182" s="6" t="s">
        <v>14700</v>
      </c>
      <c r="B3182" s="6" t="s">
        <v>14701</v>
      </c>
      <c r="C3182" s="6" t="s">
        <v>1810</v>
      </c>
      <c r="D3182" s="6" t="s">
        <v>14702</v>
      </c>
      <c r="E3182" s="6" t="s">
        <v>1812</v>
      </c>
      <c r="F3182" s="6" t="s">
        <v>1812</v>
      </c>
      <c r="G3182" s="6" t="s">
        <v>1812</v>
      </c>
      <c r="H3182" s="6" t="s">
        <v>1234</v>
      </c>
      <c r="I3182" s="6" t="s">
        <v>1235</v>
      </c>
      <c r="J3182" s="6" t="s">
        <v>14524</v>
      </c>
      <c r="K3182" s="6" t="s">
        <v>1237</v>
      </c>
      <c r="L3182" s="6" t="s">
        <v>1238</v>
      </c>
      <c r="M3182" s="6" t="s">
        <v>1239</v>
      </c>
      <c r="N3182" s="6" t="s">
        <v>637</v>
      </c>
      <c r="O3182" s="6" t="s">
        <v>1812</v>
      </c>
      <c r="P3182" s="6" t="s">
        <v>1812</v>
      </c>
      <c r="Q3182" s="6" t="s">
        <v>13089</v>
      </c>
      <c r="R3182" s="6" t="s">
        <v>1812</v>
      </c>
      <c r="S3182" s="6" t="s">
        <v>13178</v>
      </c>
      <c r="T3182" s="6" t="s">
        <v>13115</v>
      </c>
      <c r="U3182" s="6" t="s">
        <v>1812</v>
      </c>
      <c r="V3182" s="6" t="s">
        <v>1812</v>
      </c>
      <c r="W3182" s="6" t="s">
        <v>1816</v>
      </c>
      <c r="X3182" s="6" t="s">
        <v>14703</v>
      </c>
    </row>
    <row r="3183" ht="15.75" customHeight="1">
      <c r="A3183" s="6" t="s">
        <v>14704</v>
      </c>
      <c r="B3183" s="6" t="s">
        <v>14705</v>
      </c>
      <c r="C3183" s="6" t="s">
        <v>1810</v>
      </c>
      <c r="D3183" s="6" t="s">
        <v>14706</v>
      </c>
      <c r="E3183" s="6" t="s">
        <v>1812</v>
      </c>
      <c r="F3183" s="6" t="s">
        <v>1812</v>
      </c>
      <c r="G3183" s="6" t="s">
        <v>1812</v>
      </c>
      <c r="H3183" s="6" t="s">
        <v>1310</v>
      </c>
      <c r="I3183" s="6" t="s">
        <v>372</v>
      </c>
      <c r="J3183" s="6" t="s">
        <v>1216</v>
      </c>
      <c r="K3183" s="6" t="s">
        <v>1311</v>
      </c>
      <c r="L3183" s="6" t="s">
        <v>1312</v>
      </c>
      <c r="M3183" s="6" t="s">
        <v>13278</v>
      </c>
      <c r="N3183" s="6" t="s">
        <v>637</v>
      </c>
      <c r="O3183" s="6" t="s">
        <v>1812</v>
      </c>
      <c r="P3183" s="6" t="s">
        <v>1812</v>
      </c>
      <c r="Q3183" s="6" t="s">
        <v>13089</v>
      </c>
      <c r="R3183" s="6" t="s">
        <v>1812</v>
      </c>
      <c r="S3183" s="6" t="s">
        <v>13178</v>
      </c>
      <c r="T3183" s="6" t="s">
        <v>13115</v>
      </c>
      <c r="U3183" s="6" t="s">
        <v>1812</v>
      </c>
      <c r="V3183" s="6" t="s">
        <v>1812</v>
      </c>
      <c r="W3183" s="6" t="s">
        <v>1816</v>
      </c>
      <c r="X3183" s="6" t="s">
        <v>14707</v>
      </c>
    </row>
    <row r="3184" ht="15.75" customHeight="1">
      <c r="A3184" s="6" t="s">
        <v>14708</v>
      </c>
      <c r="B3184" s="6" t="s">
        <v>14709</v>
      </c>
      <c r="C3184" s="6" t="s">
        <v>1810</v>
      </c>
      <c r="D3184" s="6" t="s">
        <v>14710</v>
      </c>
      <c r="E3184" s="6" t="s">
        <v>1812</v>
      </c>
      <c r="F3184" s="6" t="s">
        <v>1812</v>
      </c>
      <c r="G3184" s="6" t="s">
        <v>1812</v>
      </c>
      <c r="H3184" s="6" t="s">
        <v>1133</v>
      </c>
      <c r="I3184" s="6" t="s">
        <v>1134</v>
      </c>
      <c r="J3184" s="6" t="s">
        <v>1135</v>
      </c>
      <c r="K3184" s="6" t="s">
        <v>1136</v>
      </c>
      <c r="L3184" s="6" t="s">
        <v>1137</v>
      </c>
      <c r="M3184" s="6" t="s">
        <v>47</v>
      </c>
      <c r="N3184" s="6" t="s">
        <v>13352</v>
      </c>
      <c r="O3184" s="6" t="s">
        <v>1812</v>
      </c>
      <c r="P3184" s="6" t="s">
        <v>1812</v>
      </c>
      <c r="Q3184" s="6" t="s">
        <v>13089</v>
      </c>
      <c r="R3184" s="6" t="s">
        <v>1812</v>
      </c>
      <c r="S3184" s="6" t="s">
        <v>13178</v>
      </c>
      <c r="T3184" s="6" t="s">
        <v>13115</v>
      </c>
      <c r="U3184" s="6" t="s">
        <v>1812</v>
      </c>
      <c r="V3184" s="6" t="s">
        <v>1812</v>
      </c>
      <c r="W3184" s="6" t="s">
        <v>1816</v>
      </c>
      <c r="X3184" s="6" t="s">
        <v>14711</v>
      </c>
    </row>
    <row r="3185" ht="15.75" customHeight="1">
      <c r="A3185" s="6" t="s">
        <v>14712</v>
      </c>
      <c r="B3185" s="6" t="s">
        <v>14713</v>
      </c>
      <c r="C3185" s="6" t="s">
        <v>1810</v>
      </c>
      <c r="D3185" s="6" t="s">
        <v>14714</v>
      </c>
      <c r="E3185" s="6" t="s">
        <v>1812</v>
      </c>
      <c r="F3185" s="6" t="s">
        <v>1812</v>
      </c>
      <c r="G3185" s="6" t="s">
        <v>1812</v>
      </c>
      <c r="H3185" s="6" t="s">
        <v>1179</v>
      </c>
      <c r="I3185" s="6" t="s">
        <v>1180</v>
      </c>
      <c r="J3185" s="6" t="s">
        <v>1181</v>
      </c>
      <c r="K3185" s="6" t="s">
        <v>1000</v>
      </c>
      <c r="L3185" s="6" t="s">
        <v>14390</v>
      </c>
      <c r="M3185" s="6" t="s">
        <v>110</v>
      </c>
      <c r="N3185" s="6" t="s">
        <v>607</v>
      </c>
      <c r="O3185" s="6" t="s">
        <v>1812</v>
      </c>
      <c r="P3185" s="6" t="s">
        <v>1812</v>
      </c>
      <c r="Q3185" s="6" t="s">
        <v>13089</v>
      </c>
      <c r="R3185" s="6" t="s">
        <v>1812</v>
      </c>
      <c r="S3185" s="6" t="s">
        <v>13279</v>
      </c>
      <c r="T3185" s="6" t="s">
        <v>13115</v>
      </c>
      <c r="U3185" s="6" t="s">
        <v>1812</v>
      </c>
      <c r="V3185" s="6" t="s">
        <v>1812</v>
      </c>
      <c r="W3185" s="6" t="s">
        <v>1816</v>
      </c>
      <c r="X3185" s="6" t="s">
        <v>14715</v>
      </c>
    </row>
    <row r="3186" ht="15.75" customHeight="1">
      <c r="A3186" s="6" t="s">
        <v>14716</v>
      </c>
      <c r="B3186" s="6" t="s">
        <v>14717</v>
      </c>
      <c r="C3186" s="6" t="s">
        <v>1810</v>
      </c>
      <c r="D3186" s="6" t="s">
        <v>14718</v>
      </c>
      <c r="E3186" s="6" t="s">
        <v>1812</v>
      </c>
      <c r="F3186" s="6" t="s">
        <v>1812</v>
      </c>
      <c r="G3186" s="6" t="s">
        <v>1812</v>
      </c>
      <c r="H3186" s="6" t="s">
        <v>1313</v>
      </c>
      <c r="I3186" s="6" t="s">
        <v>1314</v>
      </c>
      <c r="J3186" s="6" t="s">
        <v>13399</v>
      </c>
      <c r="K3186" s="6" t="s">
        <v>1315</v>
      </c>
      <c r="L3186" s="6" t="s">
        <v>1316</v>
      </c>
      <c r="M3186" s="6" t="s">
        <v>726</v>
      </c>
      <c r="N3186" s="6" t="s">
        <v>607</v>
      </c>
      <c r="O3186" s="6" t="s">
        <v>1812</v>
      </c>
      <c r="P3186" s="6" t="s">
        <v>1812</v>
      </c>
      <c r="Q3186" s="6" t="s">
        <v>13089</v>
      </c>
      <c r="R3186" s="6" t="s">
        <v>1812</v>
      </c>
      <c r="S3186" s="6" t="s">
        <v>14499</v>
      </c>
      <c r="T3186" s="6" t="s">
        <v>13115</v>
      </c>
      <c r="U3186" s="6" t="s">
        <v>1812</v>
      </c>
      <c r="V3186" s="6" t="s">
        <v>1812</v>
      </c>
      <c r="W3186" s="6" t="s">
        <v>1816</v>
      </c>
      <c r="X3186" s="6" t="s">
        <v>14719</v>
      </c>
    </row>
    <row r="3187" ht="15.75" customHeight="1">
      <c r="A3187" s="6" t="s">
        <v>14720</v>
      </c>
      <c r="B3187" s="6" t="s">
        <v>14721</v>
      </c>
      <c r="C3187" s="6" t="s">
        <v>1810</v>
      </c>
      <c r="D3187" s="6" t="s">
        <v>14722</v>
      </c>
      <c r="E3187" s="6" t="s">
        <v>1812</v>
      </c>
      <c r="F3187" s="6" t="s">
        <v>1812</v>
      </c>
      <c r="G3187" s="6" t="s">
        <v>1812</v>
      </c>
      <c r="H3187" s="6" t="s">
        <v>1317</v>
      </c>
      <c r="I3187" s="6" t="s">
        <v>1318</v>
      </c>
      <c r="J3187" s="6" t="s">
        <v>14723</v>
      </c>
      <c r="K3187" s="6" t="s">
        <v>14724</v>
      </c>
      <c r="L3187" s="6" t="s">
        <v>1321</v>
      </c>
      <c r="M3187" s="6" t="s">
        <v>582</v>
      </c>
      <c r="N3187" s="6" t="s">
        <v>178</v>
      </c>
      <c r="O3187" s="6" t="s">
        <v>1812</v>
      </c>
      <c r="P3187" s="6" t="s">
        <v>1812</v>
      </c>
      <c r="Q3187" s="6" t="s">
        <v>13089</v>
      </c>
      <c r="R3187" s="6" t="s">
        <v>1812</v>
      </c>
      <c r="S3187" s="6" t="s">
        <v>13178</v>
      </c>
      <c r="T3187" s="6" t="s">
        <v>13115</v>
      </c>
      <c r="U3187" s="6" t="s">
        <v>1812</v>
      </c>
      <c r="V3187" s="6" t="s">
        <v>1812</v>
      </c>
      <c r="W3187" s="6" t="s">
        <v>1816</v>
      </c>
      <c r="X3187" s="6" t="s">
        <v>14725</v>
      </c>
    </row>
    <row r="3188" ht="15.75" customHeight="1">
      <c r="A3188" s="6" t="s">
        <v>14726</v>
      </c>
      <c r="B3188" s="6" t="s">
        <v>14727</v>
      </c>
      <c r="C3188" s="6" t="s">
        <v>1810</v>
      </c>
      <c r="D3188" s="6" t="s">
        <v>14728</v>
      </c>
      <c r="E3188" s="6" t="s">
        <v>1812</v>
      </c>
      <c r="F3188" s="6" t="s">
        <v>1812</v>
      </c>
      <c r="G3188" s="6" t="s">
        <v>1812</v>
      </c>
      <c r="H3188" s="6" t="s">
        <v>14729</v>
      </c>
      <c r="I3188" s="6" t="s">
        <v>1323</v>
      </c>
      <c r="J3188" s="6" t="s">
        <v>1324</v>
      </c>
      <c r="K3188" s="6" t="s">
        <v>1325</v>
      </c>
      <c r="L3188" s="6" t="s">
        <v>1326</v>
      </c>
      <c r="M3188" s="6" t="s">
        <v>895</v>
      </c>
      <c r="N3188" s="6" t="s">
        <v>637</v>
      </c>
      <c r="O3188" s="6" t="s">
        <v>1812</v>
      </c>
      <c r="P3188" s="6" t="s">
        <v>1812</v>
      </c>
      <c r="Q3188" s="6" t="s">
        <v>13089</v>
      </c>
      <c r="R3188" s="6" t="s">
        <v>1812</v>
      </c>
      <c r="S3188" s="6" t="s">
        <v>13178</v>
      </c>
      <c r="T3188" s="6" t="s">
        <v>13115</v>
      </c>
      <c r="U3188" s="6" t="s">
        <v>1812</v>
      </c>
      <c r="V3188" s="6" t="s">
        <v>1812</v>
      </c>
      <c r="W3188" s="6" t="s">
        <v>1816</v>
      </c>
      <c r="X3188" s="6" t="s">
        <v>14730</v>
      </c>
    </row>
    <row r="3189" ht="15.75" customHeight="1">
      <c r="A3189" s="6" t="s">
        <v>14731</v>
      </c>
      <c r="B3189" s="6" t="s">
        <v>14732</v>
      </c>
      <c r="C3189" s="6" t="s">
        <v>1810</v>
      </c>
      <c r="D3189" s="6" t="s">
        <v>14733</v>
      </c>
      <c r="E3189" s="6" t="s">
        <v>1812</v>
      </c>
      <c r="F3189" s="6" t="s">
        <v>1812</v>
      </c>
      <c r="G3189" s="6" t="s">
        <v>1812</v>
      </c>
      <c r="H3189" s="6" t="s">
        <v>1279</v>
      </c>
      <c r="I3189" s="6" t="s">
        <v>1280</v>
      </c>
      <c r="J3189" s="6" t="s">
        <v>1281</v>
      </c>
      <c r="K3189" s="6" t="s">
        <v>1282</v>
      </c>
      <c r="L3189" s="6" t="s">
        <v>1283</v>
      </c>
      <c r="M3189" s="6" t="s">
        <v>671</v>
      </c>
      <c r="N3189" s="6" t="s">
        <v>637</v>
      </c>
      <c r="O3189" s="6" t="s">
        <v>1812</v>
      </c>
      <c r="P3189" s="6" t="s">
        <v>1812</v>
      </c>
      <c r="Q3189" s="6" t="s">
        <v>13089</v>
      </c>
      <c r="R3189" s="6" t="s">
        <v>1812</v>
      </c>
      <c r="S3189" s="6" t="s">
        <v>13269</v>
      </c>
      <c r="T3189" s="6" t="s">
        <v>13115</v>
      </c>
      <c r="U3189" s="6" t="s">
        <v>1812</v>
      </c>
      <c r="V3189" s="6" t="s">
        <v>1812</v>
      </c>
      <c r="W3189" s="6" t="s">
        <v>1816</v>
      </c>
      <c r="X3189" s="6" t="s">
        <v>14734</v>
      </c>
    </row>
    <row r="3190" ht="15.75" customHeight="1">
      <c r="A3190" s="6" t="s">
        <v>14735</v>
      </c>
      <c r="B3190" s="6" t="s">
        <v>14736</v>
      </c>
      <c r="C3190" s="6" t="s">
        <v>1810</v>
      </c>
      <c r="D3190" s="6" t="s">
        <v>14737</v>
      </c>
      <c r="E3190" s="6" t="s">
        <v>1812</v>
      </c>
      <c r="F3190" s="6" t="s">
        <v>1812</v>
      </c>
      <c r="G3190" s="6" t="s">
        <v>1812</v>
      </c>
      <c r="H3190" s="6" t="s">
        <v>1141</v>
      </c>
      <c r="I3190" s="6" t="s">
        <v>1142</v>
      </c>
      <c r="J3190" s="6" t="s">
        <v>14332</v>
      </c>
      <c r="K3190" s="6" t="s">
        <v>1144</v>
      </c>
      <c r="L3190" s="6" t="s">
        <v>1145</v>
      </c>
      <c r="M3190" s="6" t="s">
        <v>1146</v>
      </c>
      <c r="N3190" s="6" t="s">
        <v>637</v>
      </c>
      <c r="O3190" s="6" t="s">
        <v>1812</v>
      </c>
      <c r="P3190" s="6" t="s">
        <v>1812</v>
      </c>
      <c r="Q3190" s="6" t="s">
        <v>13089</v>
      </c>
      <c r="R3190" s="6" t="s">
        <v>1812</v>
      </c>
      <c r="S3190" s="6" t="s">
        <v>13178</v>
      </c>
      <c r="T3190" s="6" t="s">
        <v>13115</v>
      </c>
      <c r="U3190" s="6" t="s">
        <v>1812</v>
      </c>
      <c r="V3190" s="6" t="s">
        <v>1812</v>
      </c>
      <c r="W3190" s="6" t="s">
        <v>1816</v>
      </c>
      <c r="X3190" s="6" t="s">
        <v>14738</v>
      </c>
    </row>
    <row r="3191" ht="15.75" customHeight="1">
      <c r="A3191" s="6" t="s">
        <v>14739</v>
      </c>
      <c r="B3191" s="6" t="s">
        <v>14740</v>
      </c>
      <c r="C3191" s="6" t="s">
        <v>1810</v>
      </c>
      <c r="D3191" s="6" t="s">
        <v>14741</v>
      </c>
      <c r="E3191" s="6" t="s">
        <v>1812</v>
      </c>
      <c r="F3191" s="6" t="s">
        <v>1812</v>
      </c>
      <c r="G3191" s="6" t="s">
        <v>1812</v>
      </c>
      <c r="H3191" s="6" t="s">
        <v>1110</v>
      </c>
      <c r="I3191" s="6" t="s">
        <v>1111</v>
      </c>
      <c r="J3191" s="6" t="s">
        <v>737</v>
      </c>
      <c r="K3191" s="6" t="s">
        <v>1112</v>
      </c>
      <c r="L3191" s="6" t="s">
        <v>1113</v>
      </c>
      <c r="M3191" s="6" t="s">
        <v>699</v>
      </c>
      <c r="N3191" s="6" t="s">
        <v>75</v>
      </c>
      <c r="O3191" s="6" t="s">
        <v>1812</v>
      </c>
      <c r="P3191" s="6" t="s">
        <v>1812</v>
      </c>
      <c r="Q3191" s="6" t="s">
        <v>13089</v>
      </c>
      <c r="R3191" s="6" t="s">
        <v>1812</v>
      </c>
      <c r="S3191" s="6" t="s">
        <v>13178</v>
      </c>
      <c r="T3191" s="6" t="s">
        <v>13115</v>
      </c>
      <c r="U3191" s="6" t="s">
        <v>1812</v>
      </c>
      <c r="V3191" s="6" t="s">
        <v>1812</v>
      </c>
      <c r="W3191" s="6" t="s">
        <v>1816</v>
      </c>
      <c r="X3191" s="6" t="s">
        <v>14742</v>
      </c>
    </row>
    <row r="3192" ht="15.75" customHeight="1">
      <c r="A3192" s="6" t="s">
        <v>14743</v>
      </c>
      <c r="B3192" s="6" t="s">
        <v>14744</v>
      </c>
      <c r="C3192" s="6" t="s">
        <v>1810</v>
      </c>
      <c r="D3192" s="6" t="s">
        <v>14745</v>
      </c>
      <c r="E3192" s="6" t="s">
        <v>1812</v>
      </c>
      <c r="F3192" s="6" t="s">
        <v>1812</v>
      </c>
      <c r="G3192" s="6" t="s">
        <v>1812</v>
      </c>
      <c r="H3192" s="6" t="s">
        <v>1327</v>
      </c>
      <c r="I3192" s="6" t="s">
        <v>1328</v>
      </c>
      <c r="J3192" s="6" t="s">
        <v>14746</v>
      </c>
      <c r="K3192" s="6" t="s">
        <v>1330</v>
      </c>
      <c r="L3192" s="6" t="s">
        <v>1331</v>
      </c>
      <c r="M3192" s="6" t="s">
        <v>1332</v>
      </c>
      <c r="N3192" s="6" t="s">
        <v>75</v>
      </c>
      <c r="O3192" s="6" t="s">
        <v>1812</v>
      </c>
      <c r="P3192" s="6" t="s">
        <v>1812</v>
      </c>
      <c r="Q3192" s="6" t="s">
        <v>13089</v>
      </c>
      <c r="R3192" s="6" t="s">
        <v>1812</v>
      </c>
      <c r="S3192" s="6" t="s">
        <v>13178</v>
      </c>
      <c r="T3192" s="6" t="s">
        <v>13115</v>
      </c>
      <c r="U3192" s="6" t="s">
        <v>1812</v>
      </c>
      <c r="V3192" s="6" t="s">
        <v>1812</v>
      </c>
      <c r="W3192" s="6" t="s">
        <v>1816</v>
      </c>
      <c r="X3192" s="6" t="s">
        <v>14747</v>
      </c>
    </row>
    <row r="3193" ht="15.75" customHeight="1">
      <c r="A3193" s="6" t="s">
        <v>14748</v>
      </c>
      <c r="B3193" s="6" t="s">
        <v>14749</v>
      </c>
      <c r="C3193" s="6" t="s">
        <v>1810</v>
      </c>
      <c r="D3193" s="6" t="s">
        <v>14750</v>
      </c>
      <c r="E3193" s="6" t="s">
        <v>1812</v>
      </c>
      <c r="F3193" s="6" t="s">
        <v>1812</v>
      </c>
      <c r="G3193" s="6" t="s">
        <v>1812</v>
      </c>
      <c r="H3193" s="6" t="s">
        <v>1183</v>
      </c>
      <c r="I3193" s="6" t="s">
        <v>14399</v>
      </c>
      <c r="J3193" s="6" t="s">
        <v>1185</v>
      </c>
      <c r="K3193" s="6" t="s">
        <v>1186</v>
      </c>
      <c r="L3193" s="6" t="s">
        <v>455</v>
      </c>
      <c r="M3193" s="6" t="s">
        <v>14400</v>
      </c>
      <c r="N3193" s="6" t="s">
        <v>607</v>
      </c>
      <c r="O3193" s="6" t="s">
        <v>1812</v>
      </c>
      <c r="P3193" s="6" t="s">
        <v>1812</v>
      </c>
      <c r="Q3193" s="6" t="s">
        <v>13089</v>
      </c>
      <c r="R3193" s="6" t="s">
        <v>1812</v>
      </c>
      <c r="S3193" s="6" t="s">
        <v>13178</v>
      </c>
      <c r="T3193" s="6" t="s">
        <v>13115</v>
      </c>
      <c r="U3193" s="6" t="s">
        <v>1812</v>
      </c>
      <c r="V3193" s="6" t="s">
        <v>1812</v>
      </c>
      <c r="W3193" s="6" t="s">
        <v>1816</v>
      </c>
      <c r="X3193" s="6" t="s">
        <v>14751</v>
      </c>
    </row>
    <row r="3194" ht="15.75" customHeight="1">
      <c r="A3194" s="6" t="s">
        <v>14752</v>
      </c>
      <c r="B3194" s="6" t="s">
        <v>14753</v>
      </c>
      <c r="C3194" s="6" t="s">
        <v>1810</v>
      </c>
      <c r="D3194" s="6" t="s">
        <v>14754</v>
      </c>
      <c r="E3194" s="6" t="s">
        <v>1812</v>
      </c>
      <c r="F3194" s="6" t="s">
        <v>1812</v>
      </c>
      <c r="G3194" s="6" t="s">
        <v>1812</v>
      </c>
      <c r="H3194" s="6" t="s">
        <v>1333</v>
      </c>
      <c r="I3194" s="6" t="s">
        <v>14755</v>
      </c>
      <c r="J3194" s="6" t="s">
        <v>1335</v>
      </c>
      <c r="K3194" s="6" t="s">
        <v>989</v>
      </c>
      <c r="L3194" s="6" t="s">
        <v>1336</v>
      </c>
      <c r="M3194" s="6" t="s">
        <v>576</v>
      </c>
      <c r="N3194" s="6" t="s">
        <v>607</v>
      </c>
      <c r="O3194" s="6" t="s">
        <v>1812</v>
      </c>
      <c r="P3194" s="6" t="s">
        <v>1812</v>
      </c>
      <c r="Q3194" s="6" t="s">
        <v>13089</v>
      </c>
      <c r="R3194" s="6" t="s">
        <v>1812</v>
      </c>
      <c r="S3194" s="6" t="s">
        <v>14499</v>
      </c>
      <c r="T3194" s="6" t="s">
        <v>13115</v>
      </c>
      <c r="U3194" s="6" t="s">
        <v>1812</v>
      </c>
      <c r="V3194" s="6" t="s">
        <v>1812</v>
      </c>
      <c r="W3194" s="6" t="s">
        <v>1816</v>
      </c>
      <c r="X3194" s="6" t="s">
        <v>14756</v>
      </c>
    </row>
    <row r="3195" ht="15.75" customHeight="1">
      <c r="A3195" s="6" t="s">
        <v>14757</v>
      </c>
      <c r="B3195" s="6" t="s">
        <v>14758</v>
      </c>
      <c r="C3195" s="6" t="s">
        <v>1810</v>
      </c>
      <c r="D3195" s="6" t="s">
        <v>14759</v>
      </c>
      <c r="E3195" s="6" t="s">
        <v>1812</v>
      </c>
      <c r="F3195" s="6" t="s">
        <v>1812</v>
      </c>
      <c r="G3195" s="6" t="s">
        <v>1812</v>
      </c>
      <c r="H3195" s="6" t="s">
        <v>1337</v>
      </c>
      <c r="I3195" s="6" t="s">
        <v>1338</v>
      </c>
      <c r="J3195" s="6" t="s">
        <v>14760</v>
      </c>
      <c r="K3195" s="6" t="s">
        <v>527</v>
      </c>
      <c r="L3195" s="6" t="s">
        <v>14761</v>
      </c>
      <c r="M3195" s="6" t="s">
        <v>73</v>
      </c>
      <c r="N3195" s="6" t="s">
        <v>637</v>
      </c>
      <c r="O3195" s="6" t="s">
        <v>1812</v>
      </c>
      <c r="P3195" s="6" t="s">
        <v>1812</v>
      </c>
      <c r="Q3195" s="6" t="s">
        <v>13089</v>
      </c>
      <c r="R3195" s="6" t="s">
        <v>1812</v>
      </c>
      <c r="S3195" s="6" t="s">
        <v>14110</v>
      </c>
      <c r="T3195" s="6" t="s">
        <v>13115</v>
      </c>
      <c r="U3195" s="6" t="s">
        <v>1812</v>
      </c>
      <c r="V3195" s="6" t="s">
        <v>1812</v>
      </c>
      <c r="W3195" s="6" t="s">
        <v>1816</v>
      </c>
      <c r="X3195" s="6" t="s">
        <v>14762</v>
      </c>
    </row>
    <row r="3196" ht="15.75" customHeight="1">
      <c r="A3196" s="6" t="s">
        <v>14763</v>
      </c>
      <c r="B3196" s="6" t="s">
        <v>14764</v>
      </c>
      <c r="C3196" s="6" t="s">
        <v>1810</v>
      </c>
      <c r="D3196" s="6" t="s">
        <v>14765</v>
      </c>
      <c r="E3196" s="6" t="s">
        <v>1812</v>
      </c>
      <c r="F3196" s="6" t="s">
        <v>1812</v>
      </c>
      <c r="G3196" s="6" t="s">
        <v>1812</v>
      </c>
      <c r="H3196" s="6" t="s">
        <v>1341</v>
      </c>
      <c r="I3196" s="6" t="s">
        <v>1342</v>
      </c>
      <c r="J3196" s="6" t="s">
        <v>1343</v>
      </c>
      <c r="K3196" s="6" t="s">
        <v>1088</v>
      </c>
      <c r="L3196" s="6" t="s">
        <v>1154</v>
      </c>
      <c r="M3196" s="6" t="s">
        <v>13496</v>
      </c>
      <c r="N3196" s="6" t="s">
        <v>607</v>
      </c>
      <c r="O3196" s="6" t="s">
        <v>1812</v>
      </c>
      <c r="P3196" s="6" t="s">
        <v>1812</v>
      </c>
      <c r="Q3196" s="6" t="s">
        <v>13089</v>
      </c>
      <c r="R3196" s="6" t="s">
        <v>1812</v>
      </c>
      <c r="S3196" s="6" t="s">
        <v>14323</v>
      </c>
      <c r="T3196" s="6" t="s">
        <v>13115</v>
      </c>
      <c r="U3196" s="6" t="s">
        <v>1812</v>
      </c>
      <c r="V3196" s="6" t="s">
        <v>1812</v>
      </c>
      <c r="W3196" s="6" t="s">
        <v>1816</v>
      </c>
      <c r="X3196" s="6" t="s">
        <v>14766</v>
      </c>
    </row>
    <row r="3197" ht="15.75" customHeight="1">
      <c r="A3197" s="6" t="s">
        <v>14767</v>
      </c>
      <c r="B3197" s="6" t="s">
        <v>14768</v>
      </c>
      <c r="C3197" s="6" t="s">
        <v>1810</v>
      </c>
      <c r="D3197" s="6" t="s">
        <v>14769</v>
      </c>
      <c r="E3197" s="6" t="s">
        <v>1812</v>
      </c>
      <c r="F3197" s="6" t="s">
        <v>1812</v>
      </c>
      <c r="G3197" s="6" t="s">
        <v>1812</v>
      </c>
      <c r="H3197" s="6" t="s">
        <v>14620</v>
      </c>
      <c r="I3197" s="6" t="s">
        <v>1285</v>
      </c>
      <c r="J3197" s="6" t="s">
        <v>1286</v>
      </c>
      <c r="K3197" s="6" t="s">
        <v>1287</v>
      </c>
      <c r="L3197" s="6" t="s">
        <v>1288</v>
      </c>
      <c r="M3197" s="6" t="s">
        <v>60</v>
      </c>
      <c r="N3197" s="6" t="s">
        <v>607</v>
      </c>
      <c r="O3197" s="6" t="s">
        <v>1812</v>
      </c>
      <c r="P3197" s="6" t="s">
        <v>1812</v>
      </c>
      <c r="Q3197" s="6" t="s">
        <v>13089</v>
      </c>
      <c r="R3197" s="6" t="s">
        <v>1812</v>
      </c>
      <c r="S3197" s="6" t="s">
        <v>14110</v>
      </c>
      <c r="T3197" s="6" t="s">
        <v>13115</v>
      </c>
      <c r="U3197" s="6" t="s">
        <v>1812</v>
      </c>
      <c r="V3197" s="6" t="s">
        <v>1812</v>
      </c>
      <c r="W3197" s="6" t="s">
        <v>1816</v>
      </c>
      <c r="X3197" s="6" t="s">
        <v>14770</v>
      </c>
    </row>
    <row r="3198" ht="15.75" customHeight="1">
      <c r="A3198" s="6" t="s">
        <v>14771</v>
      </c>
      <c r="B3198" s="6" t="s">
        <v>14772</v>
      </c>
      <c r="C3198" s="6" t="s">
        <v>1810</v>
      </c>
      <c r="D3198" s="6" t="s">
        <v>14773</v>
      </c>
      <c r="E3198" s="6" t="s">
        <v>1812</v>
      </c>
      <c r="F3198" s="6" t="s">
        <v>1812</v>
      </c>
      <c r="G3198" s="6" t="s">
        <v>1812</v>
      </c>
      <c r="H3198" s="6" t="s">
        <v>1183</v>
      </c>
      <c r="I3198" s="6" t="s">
        <v>14399</v>
      </c>
      <c r="J3198" s="6" t="s">
        <v>1185</v>
      </c>
      <c r="K3198" s="6" t="s">
        <v>1186</v>
      </c>
      <c r="L3198" s="6" t="s">
        <v>455</v>
      </c>
      <c r="M3198" s="6" t="s">
        <v>14400</v>
      </c>
      <c r="N3198" s="6" t="s">
        <v>637</v>
      </c>
      <c r="O3198" s="6" t="s">
        <v>1812</v>
      </c>
      <c r="P3198" s="6" t="s">
        <v>1812</v>
      </c>
      <c r="Q3198" s="6" t="s">
        <v>13089</v>
      </c>
      <c r="R3198" s="6" t="s">
        <v>1812</v>
      </c>
      <c r="S3198" s="6" t="s">
        <v>13178</v>
      </c>
      <c r="T3198" s="6" t="s">
        <v>13115</v>
      </c>
      <c r="U3198" s="6" t="s">
        <v>1812</v>
      </c>
      <c r="V3198" s="6" t="s">
        <v>1812</v>
      </c>
      <c r="W3198" s="6" t="s">
        <v>1816</v>
      </c>
      <c r="X3198" s="6" t="s">
        <v>14774</v>
      </c>
    </row>
    <row r="3199" ht="15.75" customHeight="1">
      <c r="A3199" s="6" t="s">
        <v>14775</v>
      </c>
      <c r="B3199" s="6" t="s">
        <v>14776</v>
      </c>
      <c r="C3199" s="6" t="s">
        <v>1810</v>
      </c>
      <c r="D3199" s="6" t="s">
        <v>14777</v>
      </c>
      <c r="E3199" s="6" t="s">
        <v>1812</v>
      </c>
      <c r="F3199" s="6" t="s">
        <v>1812</v>
      </c>
      <c r="G3199" s="6" t="s">
        <v>1812</v>
      </c>
      <c r="H3199" s="6" t="s">
        <v>1141</v>
      </c>
      <c r="I3199" s="6" t="s">
        <v>1142</v>
      </c>
      <c r="J3199" s="6" t="s">
        <v>14332</v>
      </c>
      <c r="K3199" s="6" t="s">
        <v>1144</v>
      </c>
      <c r="L3199" s="6" t="s">
        <v>1145</v>
      </c>
      <c r="M3199" s="6" t="s">
        <v>1146</v>
      </c>
      <c r="N3199" s="6" t="s">
        <v>637</v>
      </c>
      <c r="O3199" s="6" t="s">
        <v>1812</v>
      </c>
      <c r="P3199" s="6" t="s">
        <v>1812</v>
      </c>
      <c r="Q3199" s="6" t="s">
        <v>13089</v>
      </c>
      <c r="R3199" s="6" t="s">
        <v>1812</v>
      </c>
      <c r="S3199" s="6" t="s">
        <v>13178</v>
      </c>
      <c r="T3199" s="6" t="s">
        <v>13115</v>
      </c>
      <c r="U3199" s="6" t="s">
        <v>1812</v>
      </c>
      <c r="V3199" s="6" t="s">
        <v>1812</v>
      </c>
      <c r="W3199" s="6" t="s">
        <v>1816</v>
      </c>
      <c r="X3199" s="6" t="s">
        <v>14778</v>
      </c>
    </row>
    <row r="3200" ht="15.75" customHeight="1">
      <c r="A3200" s="6" t="s">
        <v>14779</v>
      </c>
      <c r="B3200" s="6" t="s">
        <v>14780</v>
      </c>
      <c r="C3200" s="6" t="s">
        <v>1810</v>
      </c>
      <c r="D3200" s="6" t="s">
        <v>14781</v>
      </c>
      <c r="E3200" s="6" t="s">
        <v>1812</v>
      </c>
      <c r="F3200" s="6" t="s">
        <v>1812</v>
      </c>
      <c r="G3200" s="6" t="s">
        <v>1812</v>
      </c>
      <c r="H3200" s="6" t="s">
        <v>1023</v>
      </c>
      <c r="I3200" s="6" t="s">
        <v>1024</v>
      </c>
      <c r="J3200" s="6" t="s">
        <v>1025</v>
      </c>
      <c r="K3200" s="6" t="s">
        <v>1026</v>
      </c>
      <c r="L3200" s="6" t="s">
        <v>1027</v>
      </c>
      <c r="M3200" s="6" t="s">
        <v>890</v>
      </c>
      <c r="N3200" s="6" t="s">
        <v>90</v>
      </c>
      <c r="O3200" s="6" t="s">
        <v>1812</v>
      </c>
      <c r="P3200" s="6" t="s">
        <v>1812</v>
      </c>
      <c r="Q3200" s="6" t="s">
        <v>13089</v>
      </c>
      <c r="R3200" s="6" t="s">
        <v>1812</v>
      </c>
      <c r="S3200" s="6" t="s">
        <v>13178</v>
      </c>
      <c r="T3200" s="6" t="s">
        <v>13115</v>
      </c>
      <c r="U3200" s="6" t="s">
        <v>1812</v>
      </c>
      <c r="V3200" s="6" t="s">
        <v>1812</v>
      </c>
      <c r="W3200" s="6" t="s">
        <v>1816</v>
      </c>
      <c r="X3200" s="6" t="s">
        <v>14782</v>
      </c>
    </row>
    <row r="3201" ht="15.75" customHeight="1">
      <c r="A3201" s="6" t="s">
        <v>14783</v>
      </c>
      <c r="B3201" s="6" t="s">
        <v>14784</v>
      </c>
      <c r="C3201" s="6" t="s">
        <v>1810</v>
      </c>
      <c r="D3201" s="6" t="s">
        <v>14785</v>
      </c>
      <c r="E3201" s="6" t="s">
        <v>1812</v>
      </c>
      <c r="F3201" s="6" t="s">
        <v>1812</v>
      </c>
      <c r="G3201" s="6" t="s">
        <v>1812</v>
      </c>
      <c r="H3201" s="6" t="s">
        <v>1344</v>
      </c>
      <c r="I3201" s="6" t="s">
        <v>1345</v>
      </c>
      <c r="J3201" s="6" t="s">
        <v>1346</v>
      </c>
      <c r="K3201" s="6" t="s">
        <v>1347</v>
      </c>
      <c r="L3201" s="6" t="s">
        <v>488</v>
      </c>
      <c r="M3201" s="6" t="s">
        <v>651</v>
      </c>
      <c r="N3201" s="6" t="s">
        <v>33</v>
      </c>
      <c r="O3201" s="6" t="s">
        <v>1812</v>
      </c>
      <c r="P3201" s="6" t="s">
        <v>1812</v>
      </c>
      <c r="Q3201" s="6" t="s">
        <v>13089</v>
      </c>
      <c r="R3201" s="6" t="s">
        <v>1812</v>
      </c>
      <c r="S3201" s="6" t="s">
        <v>14499</v>
      </c>
      <c r="T3201" s="6" t="s">
        <v>13115</v>
      </c>
      <c r="U3201" s="6" t="s">
        <v>1812</v>
      </c>
      <c r="V3201" s="6" t="s">
        <v>1812</v>
      </c>
      <c r="W3201" s="6" t="s">
        <v>1816</v>
      </c>
      <c r="X3201" s="6" t="s">
        <v>14786</v>
      </c>
    </row>
    <row r="3202" ht="15.75" customHeight="1">
      <c r="A3202" s="6" t="s">
        <v>14787</v>
      </c>
      <c r="B3202" s="6" t="s">
        <v>14788</v>
      </c>
      <c r="C3202" s="6" t="s">
        <v>1810</v>
      </c>
      <c r="D3202" s="6" t="s">
        <v>14789</v>
      </c>
      <c r="E3202" s="6" t="s">
        <v>1812</v>
      </c>
      <c r="F3202" s="6" t="s">
        <v>1812</v>
      </c>
      <c r="G3202" s="6" t="s">
        <v>1812</v>
      </c>
      <c r="H3202" s="6" t="s">
        <v>1313</v>
      </c>
      <c r="I3202" s="6" t="s">
        <v>1314</v>
      </c>
      <c r="J3202" s="6" t="s">
        <v>13399</v>
      </c>
      <c r="K3202" s="6" t="s">
        <v>1315</v>
      </c>
      <c r="L3202" s="6" t="s">
        <v>1316</v>
      </c>
      <c r="M3202" s="6" t="s">
        <v>726</v>
      </c>
      <c r="N3202" s="6" t="s">
        <v>637</v>
      </c>
      <c r="O3202" s="6" t="s">
        <v>1812</v>
      </c>
      <c r="P3202" s="6" t="s">
        <v>1812</v>
      </c>
      <c r="Q3202" s="6" t="s">
        <v>13089</v>
      </c>
      <c r="R3202" s="6" t="s">
        <v>1812</v>
      </c>
      <c r="S3202" s="6" t="s">
        <v>14499</v>
      </c>
      <c r="T3202" s="6" t="s">
        <v>13115</v>
      </c>
      <c r="U3202" s="6" t="s">
        <v>1812</v>
      </c>
      <c r="V3202" s="6" t="s">
        <v>1812</v>
      </c>
      <c r="W3202" s="6" t="s">
        <v>1816</v>
      </c>
      <c r="X3202" s="6" t="s">
        <v>14790</v>
      </c>
    </row>
    <row r="3203" ht="15.75" customHeight="1">
      <c r="A3203" s="6" t="s">
        <v>14791</v>
      </c>
      <c r="B3203" s="6" t="s">
        <v>14792</v>
      </c>
      <c r="C3203" s="6" t="s">
        <v>1810</v>
      </c>
      <c r="D3203" s="6" t="s">
        <v>14793</v>
      </c>
      <c r="E3203" s="6" t="s">
        <v>1812</v>
      </c>
      <c r="F3203" s="6" t="s">
        <v>1812</v>
      </c>
      <c r="G3203" s="6" t="s">
        <v>1812</v>
      </c>
      <c r="H3203" s="6" t="s">
        <v>1100</v>
      </c>
      <c r="I3203" s="6" t="s">
        <v>1101</v>
      </c>
      <c r="J3203" s="6" t="s">
        <v>1102</v>
      </c>
      <c r="K3203" s="6" t="s">
        <v>1103</v>
      </c>
      <c r="L3203" s="6" t="s">
        <v>1104</v>
      </c>
      <c r="M3203" s="6" t="s">
        <v>1105</v>
      </c>
      <c r="N3203" s="6" t="s">
        <v>90</v>
      </c>
      <c r="O3203" s="6" t="s">
        <v>1812</v>
      </c>
      <c r="P3203" s="6" t="s">
        <v>1812</v>
      </c>
      <c r="Q3203" s="6" t="s">
        <v>13089</v>
      </c>
      <c r="R3203" s="6" t="s">
        <v>1812</v>
      </c>
      <c r="S3203" s="6" t="s">
        <v>13269</v>
      </c>
      <c r="T3203" s="6" t="s">
        <v>13115</v>
      </c>
      <c r="U3203" s="6" t="s">
        <v>1812</v>
      </c>
      <c r="V3203" s="6" t="s">
        <v>1812</v>
      </c>
      <c r="W3203" s="6" t="s">
        <v>1816</v>
      </c>
      <c r="X3203" s="6" t="s">
        <v>14794</v>
      </c>
    </row>
    <row r="3204" ht="15.75" customHeight="1">
      <c r="A3204" s="6" t="s">
        <v>14795</v>
      </c>
      <c r="B3204" s="6" t="s">
        <v>14796</v>
      </c>
      <c r="C3204" s="6" t="s">
        <v>1810</v>
      </c>
      <c r="D3204" s="6" t="s">
        <v>14797</v>
      </c>
      <c r="E3204" s="6" t="s">
        <v>1812</v>
      </c>
      <c r="F3204" s="6" t="s">
        <v>1812</v>
      </c>
      <c r="G3204" s="6" t="s">
        <v>1812</v>
      </c>
      <c r="H3204" s="6" t="s">
        <v>1348</v>
      </c>
      <c r="I3204" s="6" t="s">
        <v>1349</v>
      </c>
      <c r="J3204" s="6" t="s">
        <v>1350</v>
      </c>
      <c r="K3204" s="6" t="s">
        <v>1299</v>
      </c>
      <c r="L3204" s="6" t="s">
        <v>14798</v>
      </c>
      <c r="M3204" s="6" t="s">
        <v>690</v>
      </c>
      <c r="N3204" s="6" t="s">
        <v>90</v>
      </c>
      <c r="O3204" s="6" t="s">
        <v>1812</v>
      </c>
      <c r="P3204" s="6" t="s">
        <v>1812</v>
      </c>
      <c r="Q3204" s="6" t="s">
        <v>13089</v>
      </c>
      <c r="R3204" s="6" t="s">
        <v>1812</v>
      </c>
      <c r="S3204" s="6" t="s">
        <v>14323</v>
      </c>
      <c r="T3204" s="6" t="s">
        <v>13115</v>
      </c>
      <c r="U3204" s="6" t="s">
        <v>1812</v>
      </c>
      <c r="V3204" s="6" t="s">
        <v>1812</v>
      </c>
      <c r="W3204" s="6" t="s">
        <v>1816</v>
      </c>
      <c r="X3204" s="6" t="s">
        <v>14799</v>
      </c>
    </row>
    <row r="3205" ht="15.75" customHeight="1">
      <c r="A3205" s="6" t="s">
        <v>14800</v>
      </c>
      <c r="B3205" s="6" t="s">
        <v>14801</v>
      </c>
      <c r="C3205" s="6" t="s">
        <v>1810</v>
      </c>
      <c r="D3205" s="6" t="s">
        <v>14802</v>
      </c>
      <c r="E3205" s="6" t="s">
        <v>1812</v>
      </c>
      <c r="F3205" s="6" t="s">
        <v>1812</v>
      </c>
      <c r="G3205" s="6" t="s">
        <v>1812</v>
      </c>
      <c r="H3205" s="6" t="s">
        <v>1217</v>
      </c>
      <c r="I3205" s="6" t="s">
        <v>1218</v>
      </c>
      <c r="J3205" s="6" t="s">
        <v>1219</v>
      </c>
      <c r="K3205" s="6" t="s">
        <v>1220</v>
      </c>
      <c r="L3205" s="6" t="s">
        <v>1221</v>
      </c>
      <c r="M3205" s="6" t="s">
        <v>731</v>
      </c>
      <c r="N3205" s="6" t="s">
        <v>63</v>
      </c>
      <c r="O3205" s="6" t="s">
        <v>1812</v>
      </c>
      <c r="P3205" s="6" t="s">
        <v>1812</v>
      </c>
      <c r="Q3205" s="6" t="s">
        <v>13089</v>
      </c>
      <c r="R3205" s="6" t="s">
        <v>1812</v>
      </c>
      <c r="S3205" s="6" t="s">
        <v>14499</v>
      </c>
      <c r="T3205" s="6" t="s">
        <v>13115</v>
      </c>
      <c r="U3205" s="6" t="s">
        <v>1812</v>
      </c>
      <c r="V3205" s="6" t="s">
        <v>1812</v>
      </c>
      <c r="W3205" s="6" t="s">
        <v>1816</v>
      </c>
      <c r="X3205" s="6" t="s">
        <v>14803</v>
      </c>
    </row>
    <row r="3206" ht="15.75" customHeight="1">
      <c r="A3206" s="6" t="s">
        <v>14804</v>
      </c>
      <c r="B3206" s="6" t="s">
        <v>14805</v>
      </c>
      <c r="C3206" s="6" t="s">
        <v>1810</v>
      </c>
      <c r="D3206" s="6" t="s">
        <v>14806</v>
      </c>
      <c r="E3206" s="6" t="s">
        <v>1812</v>
      </c>
      <c r="F3206" s="6" t="s">
        <v>1812</v>
      </c>
      <c r="G3206" s="6" t="s">
        <v>1812</v>
      </c>
      <c r="H3206" s="6" t="s">
        <v>933</v>
      </c>
      <c r="I3206" s="6" t="s">
        <v>934</v>
      </c>
      <c r="J3206" s="6" t="s">
        <v>935</v>
      </c>
      <c r="K3206" s="6" t="s">
        <v>936</v>
      </c>
      <c r="L3206" s="6" t="s">
        <v>937</v>
      </c>
      <c r="M3206" s="6" t="s">
        <v>83</v>
      </c>
      <c r="N3206" s="6" t="s">
        <v>195</v>
      </c>
      <c r="O3206" s="6" t="s">
        <v>1812</v>
      </c>
      <c r="P3206" s="6" t="s">
        <v>1812</v>
      </c>
      <c r="Q3206" s="6" t="s">
        <v>13089</v>
      </c>
      <c r="R3206" s="6" t="s">
        <v>1812</v>
      </c>
      <c r="S3206" s="6" t="s">
        <v>14110</v>
      </c>
      <c r="T3206" s="6" t="s">
        <v>13115</v>
      </c>
      <c r="U3206" s="6" t="s">
        <v>1812</v>
      </c>
      <c r="V3206" s="6" t="s">
        <v>1812</v>
      </c>
      <c r="W3206" s="6" t="s">
        <v>1816</v>
      </c>
      <c r="X3206" s="6" t="s">
        <v>14807</v>
      </c>
    </row>
    <row r="3207" ht="15.75" customHeight="1">
      <c r="A3207" s="6" t="s">
        <v>14808</v>
      </c>
      <c r="B3207" s="6" t="s">
        <v>14809</v>
      </c>
      <c r="C3207" s="6" t="s">
        <v>1810</v>
      </c>
      <c r="D3207" s="6" t="s">
        <v>14810</v>
      </c>
      <c r="E3207" s="6" t="s">
        <v>1812</v>
      </c>
      <c r="F3207" s="6" t="s">
        <v>1812</v>
      </c>
      <c r="G3207" s="6" t="s">
        <v>1812</v>
      </c>
      <c r="H3207" s="6" t="s">
        <v>1352</v>
      </c>
      <c r="I3207" s="6" t="s">
        <v>1353</v>
      </c>
      <c r="J3207" s="6" t="s">
        <v>1354</v>
      </c>
      <c r="K3207" s="6" t="s">
        <v>13197</v>
      </c>
      <c r="L3207" s="6" t="s">
        <v>1355</v>
      </c>
      <c r="M3207" s="6" t="s">
        <v>1205</v>
      </c>
      <c r="N3207" s="6" t="s">
        <v>33</v>
      </c>
      <c r="O3207" s="6" t="s">
        <v>1812</v>
      </c>
      <c r="P3207" s="6" t="s">
        <v>1812</v>
      </c>
      <c r="Q3207" s="6" t="s">
        <v>13089</v>
      </c>
      <c r="R3207" s="6" t="s">
        <v>1812</v>
      </c>
      <c r="S3207" s="6" t="s">
        <v>14499</v>
      </c>
      <c r="T3207" s="6" t="s">
        <v>13115</v>
      </c>
      <c r="U3207" s="6" t="s">
        <v>1812</v>
      </c>
      <c r="V3207" s="6" t="s">
        <v>1812</v>
      </c>
      <c r="W3207" s="6" t="s">
        <v>1816</v>
      </c>
      <c r="X3207" s="6" t="s">
        <v>14811</v>
      </c>
    </row>
    <row r="3208" ht="15.75" customHeight="1">
      <c r="A3208" s="6" t="s">
        <v>14812</v>
      </c>
      <c r="B3208" s="6" t="s">
        <v>14813</v>
      </c>
      <c r="C3208" s="6" t="s">
        <v>1810</v>
      </c>
      <c r="D3208" s="6" t="s">
        <v>14814</v>
      </c>
      <c r="E3208" s="6" t="s">
        <v>1812</v>
      </c>
      <c r="F3208" s="6" t="s">
        <v>1812</v>
      </c>
      <c r="G3208" s="6" t="s">
        <v>1812</v>
      </c>
      <c r="H3208" s="6" t="s">
        <v>1356</v>
      </c>
      <c r="I3208" s="6" t="s">
        <v>1357</v>
      </c>
      <c r="J3208" s="6" t="s">
        <v>722</v>
      </c>
      <c r="K3208" s="6" t="s">
        <v>1358</v>
      </c>
      <c r="L3208" s="6" t="s">
        <v>1359</v>
      </c>
      <c r="M3208" s="6" t="s">
        <v>631</v>
      </c>
      <c r="N3208" s="6" t="s">
        <v>90</v>
      </c>
      <c r="O3208" s="6" t="s">
        <v>1812</v>
      </c>
      <c r="P3208" s="6" t="s">
        <v>1812</v>
      </c>
      <c r="Q3208" s="6" t="s">
        <v>13089</v>
      </c>
      <c r="R3208" s="6" t="s">
        <v>1812</v>
      </c>
      <c r="S3208" s="6" t="s">
        <v>14110</v>
      </c>
      <c r="T3208" s="6" t="s">
        <v>13115</v>
      </c>
      <c r="U3208" s="6" t="s">
        <v>1812</v>
      </c>
      <c r="V3208" s="6" t="s">
        <v>1812</v>
      </c>
      <c r="W3208" s="6" t="s">
        <v>1816</v>
      </c>
      <c r="X3208" s="6" t="s">
        <v>14815</v>
      </c>
    </row>
    <row r="3209" ht="15.75" customHeight="1">
      <c r="A3209" s="6" t="s">
        <v>14816</v>
      </c>
      <c r="B3209" s="6" t="s">
        <v>14817</v>
      </c>
      <c r="C3209" s="6" t="s">
        <v>1810</v>
      </c>
      <c r="D3209" s="6" t="s">
        <v>14818</v>
      </c>
      <c r="E3209" s="6" t="s">
        <v>1812</v>
      </c>
      <c r="F3209" s="6" t="s">
        <v>1812</v>
      </c>
      <c r="G3209" s="6" t="s">
        <v>1812</v>
      </c>
      <c r="H3209" s="6" t="s">
        <v>928</v>
      </c>
      <c r="I3209" s="6" t="s">
        <v>929</v>
      </c>
      <c r="J3209" s="6" t="s">
        <v>930</v>
      </c>
      <c r="K3209" s="6" t="s">
        <v>931</v>
      </c>
      <c r="L3209" s="6" t="s">
        <v>932</v>
      </c>
      <c r="M3209" s="6" t="s">
        <v>13323</v>
      </c>
      <c r="N3209" s="6" t="s">
        <v>33</v>
      </c>
      <c r="O3209" s="6" t="s">
        <v>1812</v>
      </c>
      <c r="P3209" s="6" t="s">
        <v>1812</v>
      </c>
      <c r="Q3209" s="6" t="s">
        <v>13089</v>
      </c>
      <c r="R3209" s="6" t="s">
        <v>1812</v>
      </c>
      <c r="S3209" s="6" t="s">
        <v>13178</v>
      </c>
      <c r="T3209" s="6" t="s">
        <v>13115</v>
      </c>
      <c r="U3209" s="6" t="s">
        <v>1812</v>
      </c>
      <c r="V3209" s="6" t="s">
        <v>1812</v>
      </c>
      <c r="W3209" s="6" t="s">
        <v>1816</v>
      </c>
      <c r="X3209" s="6" t="s">
        <v>14819</v>
      </c>
    </row>
    <row r="3210" ht="15.75" customHeight="1">
      <c r="A3210" s="6" t="s">
        <v>14820</v>
      </c>
      <c r="B3210" s="6" t="s">
        <v>14821</v>
      </c>
      <c r="C3210" s="6" t="s">
        <v>1810</v>
      </c>
      <c r="D3210" s="6" t="s">
        <v>14822</v>
      </c>
      <c r="E3210" s="6" t="s">
        <v>1812</v>
      </c>
      <c r="F3210" s="6" t="s">
        <v>1812</v>
      </c>
      <c r="G3210" s="6" t="s">
        <v>1812</v>
      </c>
      <c r="H3210" s="6" t="s">
        <v>973</v>
      </c>
      <c r="I3210" s="6" t="s">
        <v>974</v>
      </c>
      <c r="J3210" s="6" t="s">
        <v>14040</v>
      </c>
      <c r="K3210" s="6" t="s">
        <v>975</v>
      </c>
      <c r="L3210" s="6" t="s">
        <v>976</v>
      </c>
      <c r="M3210" s="6" t="s">
        <v>977</v>
      </c>
      <c r="N3210" s="6" t="s">
        <v>195</v>
      </c>
      <c r="O3210" s="6" t="s">
        <v>1812</v>
      </c>
      <c r="P3210" s="6" t="s">
        <v>1812</v>
      </c>
      <c r="Q3210" s="6" t="s">
        <v>13089</v>
      </c>
      <c r="R3210" s="6" t="s">
        <v>1812</v>
      </c>
      <c r="S3210" s="6" t="s">
        <v>13178</v>
      </c>
      <c r="T3210" s="6" t="s">
        <v>13115</v>
      </c>
      <c r="U3210" s="6" t="s">
        <v>1812</v>
      </c>
      <c r="V3210" s="6" t="s">
        <v>1812</v>
      </c>
      <c r="W3210" s="6" t="s">
        <v>1816</v>
      </c>
      <c r="X3210" s="6" t="s">
        <v>14823</v>
      </c>
    </row>
    <row r="3211" ht="15.75" customHeight="1">
      <c r="A3211" s="6" t="s">
        <v>14824</v>
      </c>
      <c r="B3211" s="6" t="s">
        <v>14825</v>
      </c>
      <c r="C3211" s="6" t="s">
        <v>1810</v>
      </c>
      <c r="D3211" s="6" t="s">
        <v>14826</v>
      </c>
      <c r="E3211" s="6" t="s">
        <v>1812</v>
      </c>
      <c r="F3211" s="6" t="s">
        <v>1812</v>
      </c>
      <c r="G3211" s="6" t="s">
        <v>1812</v>
      </c>
      <c r="H3211" s="6" t="s">
        <v>14729</v>
      </c>
      <c r="I3211" s="6" t="s">
        <v>1323</v>
      </c>
      <c r="J3211" s="6" t="s">
        <v>1324</v>
      </c>
      <c r="K3211" s="6" t="s">
        <v>1325</v>
      </c>
      <c r="L3211" s="6" t="s">
        <v>1326</v>
      </c>
      <c r="M3211" s="6" t="s">
        <v>895</v>
      </c>
      <c r="N3211" s="6" t="s">
        <v>90</v>
      </c>
      <c r="O3211" s="6" t="s">
        <v>1812</v>
      </c>
      <c r="P3211" s="6" t="s">
        <v>1812</v>
      </c>
      <c r="Q3211" s="6" t="s">
        <v>13089</v>
      </c>
      <c r="R3211" s="6" t="s">
        <v>1812</v>
      </c>
      <c r="S3211" s="6" t="s">
        <v>13178</v>
      </c>
      <c r="T3211" s="6" t="s">
        <v>13115</v>
      </c>
      <c r="U3211" s="6" t="s">
        <v>1812</v>
      </c>
      <c r="V3211" s="6" t="s">
        <v>1812</v>
      </c>
      <c r="W3211" s="6" t="s">
        <v>1816</v>
      </c>
      <c r="X3211" s="6" t="s">
        <v>14827</v>
      </c>
    </row>
    <row r="3212" ht="15.75" customHeight="1">
      <c r="A3212" s="6" t="s">
        <v>14828</v>
      </c>
      <c r="B3212" s="6" t="s">
        <v>14829</v>
      </c>
      <c r="C3212" s="6" t="s">
        <v>1810</v>
      </c>
      <c r="D3212" s="6" t="s">
        <v>14830</v>
      </c>
      <c r="E3212" s="6" t="s">
        <v>1812</v>
      </c>
      <c r="F3212" s="6" t="s">
        <v>1812</v>
      </c>
      <c r="G3212" s="6" t="s">
        <v>1812</v>
      </c>
      <c r="H3212" s="6" t="s">
        <v>14486</v>
      </c>
      <c r="I3212" s="6" t="s">
        <v>1208</v>
      </c>
      <c r="J3212" s="6" t="s">
        <v>1209</v>
      </c>
      <c r="K3212" s="6" t="s">
        <v>1065</v>
      </c>
      <c r="L3212" s="6" t="s">
        <v>1210</v>
      </c>
      <c r="M3212" s="6" t="s">
        <v>1211</v>
      </c>
      <c r="N3212" s="6" t="s">
        <v>107</v>
      </c>
      <c r="O3212" s="6" t="s">
        <v>1812</v>
      </c>
      <c r="P3212" s="6" t="s">
        <v>1812</v>
      </c>
      <c r="Q3212" s="6" t="s">
        <v>13089</v>
      </c>
      <c r="R3212" s="6" t="s">
        <v>1812</v>
      </c>
      <c r="S3212" s="6" t="s">
        <v>14323</v>
      </c>
      <c r="T3212" s="6" t="s">
        <v>13115</v>
      </c>
      <c r="U3212" s="6" t="s">
        <v>1812</v>
      </c>
      <c r="V3212" s="6" t="s">
        <v>1812</v>
      </c>
      <c r="W3212" s="6" t="s">
        <v>1816</v>
      </c>
      <c r="X3212" s="6" t="s">
        <v>14831</v>
      </c>
    </row>
    <row r="3213" ht="15.75" customHeight="1">
      <c r="A3213" s="6" t="s">
        <v>14832</v>
      </c>
      <c r="B3213" s="6" t="s">
        <v>14833</v>
      </c>
      <c r="C3213" s="6" t="s">
        <v>1810</v>
      </c>
      <c r="D3213" s="6" t="s">
        <v>14834</v>
      </c>
      <c r="E3213" s="6" t="s">
        <v>1812</v>
      </c>
      <c r="F3213" s="6" t="s">
        <v>1812</v>
      </c>
      <c r="G3213" s="6" t="s">
        <v>1812</v>
      </c>
      <c r="H3213" s="6" t="s">
        <v>933</v>
      </c>
      <c r="I3213" s="6" t="s">
        <v>934</v>
      </c>
      <c r="J3213" s="6" t="s">
        <v>935</v>
      </c>
      <c r="K3213" s="6" t="s">
        <v>936</v>
      </c>
      <c r="L3213" s="6" t="s">
        <v>937</v>
      </c>
      <c r="M3213" s="6" t="s">
        <v>83</v>
      </c>
      <c r="N3213" s="6" t="s">
        <v>33</v>
      </c>
      <c r="O3213" s="6" t="s">
        <v>1812</v>
      </c>
      <c r="P3213" s="6" t="s">
        <v>1812</v>
      </c>
      <c r="Q3213" s="6" t="s">
        <v>13089</v>
      </c>
      <c r="R3213" s="6" t="s">
        <v>1812</v>
      </c>
      <c r="S3213" s="6" t="s">
        <v>14110</v>
      </c>
      <c r="T3213" s="6" t="s">
        <v>13115</v>
      </c>
      <c r="U3213" s="6" t="s">
        <v>1812</v>
      </c>
      <c r="V3213" s="6" t="s">
        <v>1812</v>
      </c>
      <c r="W3213" s="6" t="s">
        <v>1816</v>
      </c>
      <c r="X3213" s="6" t="s">
        <v>14835</v>
      </c>
    </row>
    <row r="3214" ht="15.75" customHeight="1">
      <c r="A3214" s="6" t="s">
        <v>14836</v>
      </c>
      <c r="B3214" s="6" t="s">
        <v>14837</v>
      </c>
      <c r="C3214" s="6" t="s">
        <v>1810</v>
      </c>
      <c r="D3214" s="6" t="s">
        <v>14838</v>
      </c>
      <c r="E3214" s="6" t="s">
        <v>1812</v>
      </c>
      <c r="F3214" s="6" t="s">
        <v>1812</v>
      </c>
      <c r="G3214" s="6" t="s">
        <v>1812</v>
      </c>
      <c r="H3214" s="6" t="s">
        <v>1313</v>
      </c>
      <c r="I3214" s="6" t="s">
        <v>1314</v>
      </c>
      <c r="J3214" s="6" t="s">
        <v>13399</v>
      </c>
      <c r="K3214" s="6" t="s">
        <v>1315</v>
      </c>
      <c r="L3214" s="6" t="s">
        <v>1316</v>
      </c>
      <c r="M3214" s="6" t="s">
        <v>726</v>
      </c>
      <c r="N3214" s="6" t="s">
        <v>90</v>
      </c>
      <c r="O3214" s="6" t="s">
        <v>1812</v>
      </c>
      <c r="P3214" s="6" t="s">
        <v>1812</v>
      </c>
      <c r="Q3214" s="6" t="s">
        <v>13089</v>
      </c>
      <c r="R3214" s="6" t="s">
        <v>1812</v>
      </c>
      <c r="S3214" s="6" t="s">
        <v>14499</v>
      </c>
      <c r="T3214" s="6" t="s">
        <v>13115</v>
      </c>
      <c r="U3214" s="6" t="s">
        <v>1812</v>
      </c>
      <c r="V3214" s="6" t="s">
        <v>1812</v>
      </c>
      <c r="W3214" s="6" t="s">
        <v>1816</v>
      </c>
      <c r="X3214" s="6" t="s">
        <v>14839</v>
      </c>
    </row>
    <row r="3215" ht="15.75" customHeight="1">
      <c r="A3215" s="6" t="s">
        <v>14840</v>
      </c>
      <c r="B3215" s="6" t="s">
        <v>14841</v>
      </c>
      <c r="C3215" s="6" t="s">
        <v>1810</v>
      </c>
      <c r="D3215" s="6" t="s">
        <v>14842</v>
      </c>
      <c r="E3215" s="6" t="s">
        <v>1812</v>
      </c>
      <c r="F3215" s="6" t="s">
        <v>1812</v>
      </c>
      <c r="G3215" s="6" t="s">
        <v>1812</v>
      </c>
      <c r="H3215" s="6" t="s">
        <v>1360</v>
      </c>
      <c r="I3215" s="6" t="s">
        <v>1361</v>
      </c>
      <c r="J3215" s="6" t="s">
        <v>1362</v>
      </c>
      <c r="K3215" s="6" t="s">
        <v>1363</v>
      </c>
      <c r="L3215" s="6" t="s">
        <v>1364</v>
      </c>
      <c r="M3215" s="6" t="s">
        <v>646</v>
      </c>
      <c r="N3215" s="6" t="s">
        <v>90</v>
      </c>
      <c r="O3215" s="6" t="s">
        <v>1812</v>
      </c>
      <c r="P3215" s="6" t="s">
        <v>1812</v>
      </c>
      <c r="Q3215" s="6" t="s">
        <v>13089</v>
      </c>
      <c r="R3215" s="6" t="s">
        <v>1812</v>
      </c>
      <c r="S3215" s="6" t="s">
        <v>14499</v>
      </c>
      <c r="T3215" s="6" t="s">
        <v>13115</v>
      </c>
      <c r="U3215" s="6" t="s">
        <v>1812</v>
      </c>
      <c r="V3215" s="6" t="s">
        <v>1812</v>
      </c>
      <c r="W3215" s="6" t="s">
        <v>1816</v>
      </c>
      <c r="X3215" s="6" t="s">
        <v>14843</v>
      </c>
    </row>
    <row r="3216" ht="15.75" customHeight="1">
      <c r="A3216" s="6" t="s">
        <v>14844</v>
      </c>
      <c r="B3216" s="6" t="s">
        <v>14845</v>
      </c>
      <c r="C3216" s="6" t="s">
        <v>1810</v>
      </c>
      <c r="D3216" s="6" t="s">
        <v>14846</v>
      </c>
      <c r="E3216" s="6" t="s">
        <v>1812</v>
      </c>
      <c r="F3216" s="6" t="s">
        <v>1812</v>
      </c>
      <c r="G3216" s="6" t="s">
        <v>1812</v>
      </c>
      <c r="H3216" s="6" t="s">
        <v>1217</v>
      </c>
      <c r="I3216" s="6" t="s">
        <v>1218</v>
      </c>
      <c r="J3216" s="6" t="s">
        <v>1219</v>
      </c>
      <c r="K3216" s="6" t="s">
        <v>1220</v>
      </c>
      <c r="L3216" s="6" t="s">
        <v>1221</v>
      </c>
      <c r="M3216" s="6" t="s">
        <v>731</v>
      </c>
      <c r="N3216" s="6" t="s">
        <v>90</v>
      </c>
      <c r="O3216" s="6" t="s">
        <v>1812</v>
      </c>
      <c r="P3216" s="6" t="s">
        <v>1812</v>
      </c>
      <c r="Q3216" s="6" t="s">
        <v>13089</v>
      </c>
      <c r="R3216" s="6" t="s">
        <v>1812</v>
      </c>
      <c r="S3216" s="6" t="s">
        <v>14499</v>
      </c>
      <c r="T3216" s="6" t="s">
        <v>13115</v>
      </c>
      <c r="U3216" s="6" t="s">
        <v>1812</v>
      </c>
      <c r="V3216" s="6" t="s">
        <v>1812</v>
      </c>
      <c r="W3216" s="6" t="s">
        <v>1816</v>
      </c>
      <c r="X3216" s="6" t="s">
        <v>14847</v>
      </c>
    </row>
    <row r="3217" ht="15.75" customHeight="1">
      <c r="A3217" s="6" t="s">
        <v>14848</v>
      </c>
      <c r="B3217" s="6" t="s">
        <v>14849</v>
      </c>
      <c r="C3217" s="6" t="s">
        <v>1810</v>
      </c>
      <c r="D3217" s="6" t="s">
        <v>14850</v>
      </c>
      <c r="E3217" s="6" t="s">
        <v>1812</v>
      </c>
      <c r="F3217" s="6" t="s">
        <v>1812</v>
      </c>
      <c r="G3217" s="6" t="s">
        <v>1812</v>
      </c>
      <c r="H3217" s="6" t="s">
        <v>14620</v>
      </c>
      <c r="I3217" s="6" t="s">
        <v>1285</v>
      </c>
      <c r="J3217" s="6" t="s">
        <v>1286</v>
      </c>
      <c r="K3217" s="6" t="s">
        <v>1287</v>
      </c>
      <c r="L3217" s="6" t="s">
        <v>1288</v>
      </c>
      <c r="M3217" s="6" t="s">
        <v>60</v>
      </c>
      <c r="N3217" s="6" t="s">
        <v>33</v>
      </c>
      <c r="O3217" s="6" t="s">
        <v>1812</v>
      </c>
      <c r="P3217" s="6" t="s">
        <v>1812</v>
      </c>
      <c r="Q3217" s="6" t="s">
        <v>13089</v>
      </c>
      <c r="R3217" s="6" t="s">
        <v>1812</v>
      </c>
      <c r="S3217" s="6" t="s">
        <v>14110</v>
      </c>
      <c r="T3217" s="6" t="s">
        <v>13115</v>
      </c>
      <c r="U3217" s="6" t="s">
        <v>1812</v>
      </c>
      <c r="V3217" s="6" t="s">
        <v>1812</v>
      </c>
      <c r="W3217" s="6" t="s">
        <v>1816</v>
      </c>
      <c r="X3217" s="6" t="s">
        <v>14851</v>
      </c>
    </row>
    <row r="3218" ht="15.75" customHeight="1">
      <c r="A3218" s="6" t="s">
        <v>14852</v>
      </c>
      <c r="B3218" s="6" t="s">
        <v>14853</v>
      </c>
      <c r="C3218" s="6" t="s">
        <v>1810</v>
      </c>
      <c r="D3218" s="6" t="s">
        <v>14854</v>
      </c>
      <c r="E3218" s="6" t="s">
        <v>1812</v>
      </c>
      <c r="F3218" s="6" t="s">
        <v>1812</v>
      </c>
      <c r="G3218" s="6" t="s">
        <v>1812</v>
      </c>
      <c r="H3218" s="6" t="s">
        <v>1344</v>
      </c>
      <c r="I3218" s="6" t="s">
        <v>1345</v>
      </c>
      <c r="J3218" s="6" t="s">
        <v>1346</v>
      </c>
      <c r="K3218" s="6" t="s">
        <v>1347</v>
      </c>
      <c r="L3218" s="6" t="s">
        <v>488</v>
      </c>
      <c r="M3218" s="6" t="s">
        <v>651</v>
      </c>
      <c r="N3218" s="6" t="s">
        <v>33</v>
      </c>
      <c r="O3218" s="6" t="s">
        <v>1812</v>
      </c>
      <c r="P3218" s="6" t="s">
        <v>1812</v>
      </c>
      <c r="Q3218" s="6" t="s">
        <v>13089</v>
      </c>
      <c r="R3218" s="6" t="s">
        <v>1812</v>
      </c>
      <c r="S3218" s="6" t="s">
        <v>14499</v>
      </c>
      <c r="T3218" s="6" t="s">
        <v>13115</v>
      </c>
      <c r="U3218" s="6" t="s">
        <v>1812</v>
      </c>
      <c r="V3218" s="6" t="s">
        <v>1812</v>
      </c>
      <c r="W3218" s="6" t="s">
        <v>1816</v>
      </c>
      <c r="X3218" s="6" t="s">
        <v>14855</v>
      </c>
    </row>
    <row r="3219" ht="15.75" customHeight="1">
      <c r="A3219" s="6" t="s">
        <v>14856</v>
      </c>
      <c r="B3219" s="6" t="s">
        <v>14857</v>
      </c>
      <c r="C3219" s="6" t="s">
        <v>1810</v>
      </c>
      <c r="D3219" s="6" t="s">
        <v>14858</v>
      </c>
      <c r="E3219" s="6" t="s">
        <v>1812</v>
      </c>
      <c r="F3219" s="6" t="s">
        <v>1812</v>
      </c>
      <c r="G3219" s="6" t="s">
        <v>1812</v>
      </c>
      <c r="H3219" s="6" t="s">
        <v>933</v>
      </c>
      <c r="I3219" s="6" t="s">
        <v>934</v>
      </c>
      <c r="J3219" s="6" t="s">
        <v>935</v>
      </c>
      <c r="K3219" s="6" t="s">
        <v>936</v>
      </c>
      <c r="L3219" s="6" t="s">
        <v>937</v>
      </c>
      <c r="M3219" s="6" t="s">
        <v>83</v>
      </c>
      <c r="N3219" s="6" t="s">
        <v>154</v>
      </c>
      <c r="O3219" s="6" t="s">
        <v>1812</v>
      </c>
      <c r="P3219" s="6" t="s">
        <v>1812</v>
      </c>
      <c r="Q3219" s="6" t="s">
        <v>13089</v>
      </c>
      <c r="R3219" s="6" t="s">
        <v>1812</v>
      </c>
      <c r="S3219" s="6" t="s">
        <v>14110</v>
      </c>
      <c r="T3219" s="6" t="s">
        <v>13115</v>
      </c>
      <c r="U3219" s="6" t="s">
        <v>1812</v>
      </c>
      <c r="V3219" s="6" t="s">
        <v>1812</v>
      </c>
      <c r="W3219" s="6" t="s">
        <v>1816</v>
      </c>
      <c r="X3219" s="6" t="s">
        <v>14859</v>
      </c>
    </row>
    <row r="3220" ht="15.75" customHeight="1">
      <c r="A3220" s="6" t="s">
        <v>14860</v>
      </c>
      <c r="B3220" s="6" t="s">
        <v>14861</v>
      </c>
      <c r="C3220" s="6" t="s">
        <v>1810</v>
      </c>
      <c r="D3220" s="6" t="s">
        <v>14862</v>
      </c>
      <c r="E3220" s="6" t="s">
        <v>1812</v>
      </c>
      <c r="F3220" s="6" t="s">
        <v>1812</v>
      </c>
      <c r="G3220" s="6" t="s">
        <v>1812</v>
      </c>
      <c r="H3220" s="6" t="s">
        <v>1356</v>
      </c>
      <c r="I3220" s="6" t="s">
        <v>1357</v>
      </c>
      <c r="J3220" s="6" t="s">
        <v>722</v>
      </c>
      <c r="K3220" s="6" t="s">
        <v>1358</v>
      </c>
      <c r="L3220" s="6" t="s">
        <v>1359</v>
      </c>
      <c r="M3220" s="6" t="s">
        <v>631</v>
      </c>
      <c r="N3220" s="6" t="s">
        <v>75</v>
      </c>
      <c r="O3220" s="6" t="s">
        <v>1812</v>
      </c>
      <c r="P3220" s="6" t="s">
        <v>1812</v>
      </c>
      <c r="Q3220" s="6" t="s">
        <v>13089</v>
      </c>
      <c r="R3220" s="6" t="s">
        <v>1812</v>
      </c>
      <c r="S3220" s="6" t="s">
        <v>14110</v>
      </c>
      <c r="T3220" s="6" t="s">
        <v>13115</v>
      </c>
      <c r="U3220" s="6" t="s">
        <v>1812</v>
      </c>
      <c r="V3220" s="6" t="s">
        <v>1812</v>
      </c>
      <c r="W3220" s="6" t="s">
        <v>1816</v>
      </c>
      <c r="X3220" s="6" t="s">
        <v>14863</v>
      </c>
    </row>
    <row r="3221" ht="15.75" customHeight="1">
      <c r="A3221" s="6" t="s">
        <v>14864</v>
      </c>
      <c r="B3221" s="6" t="s">
        <v>14865</v>
      </c>
      <c r="C3221" s="6" t="s">
        <v>1810</v>
      </c>
      <c r="D3221" s="6" t="s">
        <v>14866</v>
      </c>
      <c r="E3221" s="6" t="s">
        <v>1812</v>
      </c>
      <c r="F3221" s="6" t="s">
        <v>1812</v>
      </c>
      <c r="G3221" s="6" t="s">
        <v>1812</v>
      </c>
      <c r="H3221" s="6" t="s">
        <v>14620</v>
      </c>
      <c r="I3221" s="6" t="s">
        <v>1285</v>
      </c>
      <c r="J3221" s="6" t="s">
        <v>1286</v>
      </c>
      <c r="K3221" s="6" t="s">
        <v>1287</v>
      </c>
      <c r="L3221" s="6" t="s">
        <v>1288</v>
      </c>
      <c r="M3221" s="6" t="s">
        <v>60</v>
      </c>
      <c r="N3221" s="6" t="s">
        <v>90</v>
      </c>
      <c r="O3221" s="6" t="s">
        <v>1812</v>
      </c>
      <c r="P3221" s="6" t="s">
        <v>1812</v>
      </c>
      <c r="Q3221" s="6" t="s">
        <v>13089</v>
      </c>
      <c r="R3221" s="6" t="s">
        <v>1812</v>
      </c>
      <c r="S3221" s="6" t="s">
        <v>14110</v>
      </c>
      <c r="T3221" s="6" t="s">
        <v>13115</v>
      </c>
      <c r="U3221" s="6" t="s">
        <v>1812</v>
      </c>
      <c r="V3221" s="6" t="s">
        <v>1812</v>
      </c>
      <c r="W3221" s="6" t="s">
        <v>1816</v>
      </c>
      <c r="X3221" s="6" t="s">
        <v>14867</v>
      </c>
    </row>
    <row r="3222" ht="15.75" customHeight="1">
      <c r="A3222" s="6" t="s">
        <v>14868</v>
      </c>
      <c r="B3222" s="6" t="s">
        <v>14869</v>
      </c>
      <c r="C3222" s="6" t="s">
        <v>1810</v>
      </c>
      <c r="D3222" s="6" t="s">
        <v>14870</v>
      </c>
      <c r="E3222" s="6" t="s">
        <v>1812</v>
      </c>
      <c r="F3222" s="6" t="s">
        <v>1812</v>
      </c>
      <c r="G3222" s="6" t="s">
        <v>1812</v>
      </c>
      <c r="H3222" s="6" t="s">
        <v>1217</v>
      </c>
      <c r="I3222" s="6" t="s">
        <v>1218</v>
      </c>
      <c r="J3222" s="6" t="s">
        <v>1219</v>
      </c>
      <c r="K3222" s="6" t="s">
        <v>1220</v>
      </c>
      <c r="L3222" s="6" t="s">
        <v>1221</v>
      </c>
      <c r="M3222" s="6" t="s">
        <v>731</v>
      </c>
      <c r="N3222" s="6" t="s">
        <v>90</v>
      </c>
      <c r="O3222" s="6" t="s">
        <v>1812</v>
      </c>
      <c r="P3222" s="6" t="s">
        <v>1812</v>
      </c>
      <c r="Q3222" s="6" t="s">
        <v>13089</v>
      </c>
      <c r="R3222" s="6" t="s">
        <v>1812</v>
      </c>
      <c r="S3222" s="6" t="s">
        <v>14499</v>
      </c>
      <c r="T3222" s="6" t="s">
        <v>13115</v>
      </c>
      <c r="U3222" s="6" t="s">
        <v>1812</v>
      </c>
      <c r="V3222" s="6" t="s">
        <v>1812</v>
      </c>
      <c r="W3222" s="6" t="s">
        <v>1816</v>
      </c>
      <c r="X3222" s="6" t="s">
        <v>14871</v>
      </c>
    </row>
    <row r="3223" ht="15.75" customHeight="1">
      <c r="A3223" s="6" t="s">
        <v>14872</v>
      </c>
      <c r="B3223" s="6" t="s">
        <v>14873</v>
      </c>
      <c r="C3223" s="6" t="s">
        <v>1810</v>
      </c>
      <c r="D3223" s="6" t="s">
        <v>14874</v>
      </c>
      <c r="E3223" s="6" t="s">
        <v>1812</v>
      </c>
      <c r="F3223" s="6" t="s">
        <v>1812</v>
      </c>
      <c r="G3223" s="6" t="s">
        <v>1812</v>
      </c>
      <c r="H3223" s="6" t="s">
        <v>1352</v>
      </c>
      <c r="I3223" s="6" t="s">
        <v>1353</v>
      </c>
      <c r="J3223" s="6" t="s">
        <v>1354</v>
      </c>
      <c r="K3223" s="6" t="s">
        <v>13197</v>
      </c>
      <c r="L3223" s="6" t="s">
        <v>1355</v>
      </c>
      <c r="M3223" s="6" t="s">
        <v>1205</v>
      </c>
      <c r="N3223" s="6" t="s">
        <v>637</v>
      </c>
      <c r="O3223" s="6" t="s">
        <v>1812</v>
      </c>
      <c r="P3223" s="6" t="s">
        <v>1812</v>
      </c>
      <c r="Q3223" s="6" t="s">
        <v>13089</v>
      </c>
      <c r="R3223" s="6" t="s">
        <v>1812</v>
      </c>
      <c r="S3223" s="6" t="s">
        <v>14499</v>
      </c>
      <c r="T3223" s="6" t="s">
        <v>13115</v>
      </c>
      <c r="U3223" s="6" t="s">
        <v>1812</v>
      </c>
      <c r="V3223" s="6" t="s">
        <v>1812</v>
      </c>
      <c r="W3223" s="6" t="s">
        <v>1816</v>
      </c>
      <c r="X3223" s="6" t="s">
        <v>14875</v>
      </c>
    </row>
    <row r="3224" ht="15.75" customHeight="1">
      <c r="A3224" s="6" t="s">
        <v>14876</v>
      </c>
      <c r="B3224" s="6" t="s">
        <v>14877</v>
      </c>
      <c r="C3224" s="6" t="s">
        <v>1810</v>
      </c>
      <c r="D3224" s="6" t="s">
        <v>14878</v>
      </c>
      <c r="E3224" s="6" t="s">
        <v>1812</v>
      </c>
      <c r="F3224" s="6" t="s">
        <v>1812</v>
      </c>
      <c r="G3224" s="6" t="s">
        <v>1812</v>
      </c>
      <c r="H3224" s="6" t="s">
        <v>1360</v>
      </c>
      <c r="I3224" s="6" t="s">
        <v>1361</v>
      </c>
      <c r="J3224" s="6" t="s">
        <v>1362</v>
      </c>
      <c r="K3224" s="6" t="s">
        <v>1363</v>
      </c>
      <c r="L3224" s="6" t="s">
        <v>1364</v>
      </c>
      <c r="M3224" s="6" t="s">
        <v>646</v>
      </c>
      <c r="N3224" s="6" t="s">
        <v>33</v>
      </c>
      <c r="O3224" s="6" t="s">
        <v>1812</v>
      </c>
      <c r="P3224" s="6" t="s">
        <v>1812</v>
      </c>
      <c r="Q3224" s="6" t="s">
        <v>13089</v>
      </c>
      <c r="R3224" s="6" t="s">
        <v>1812</v>
      </c>
      <c r="S3224" s="6" t="s">
        <v>14499</v>
      </c>
      <c r="T3224" s="6" t="s">
        <v>13115</v>
      </c>
      <c r="U3224" s="6" t="s">
        <v>1812</v>
      </c>
      <c r="V3224" s="6" t="s">
        <v>1812</v>
      </c>
      <c r="W3224" s="6" t="s">
        <v>1816</v>
      </c>
      <c r="X3224" s="6" t="s">
        <v>14879</v>
      </c>
    </row>
    <row r="3225" ht="15.75" customHeight="1">
      <c r="A3225" s="6" t="s">
        <v>14880</v>
      </c>
      <c r="B3225" s="6" t="s">
        <v>14881</v>
      </c>
      <c r="C3225" s="6" t="s">
        <v>1810</v>
      </c>
      <c r="D3225" s="6" t="s">
        <v>14882</v>
      </c>
      <c r="E3225" s="6" t="s">
        <v>1812</v>
      </c>
      <c r="F3225" s="6" t="s">
        <v>1812</v>
      </c>
      <c r="G3225" s="6" t="s">
        <v>1812</v>
      </c>
      <c r="H3225" s="6" t="s">
        <v>1356</v>
      </c>
      <c r="I3225" s="6" t="s">
        <v>1357</v>
      </c>
      <c r="J3225" s="6" t="s">
        <v>722</v>
      </c>
      <c r="K3225" s="6" t="s">
        <v>1358</v>
      </c>
      <c r="L3225" s="6" t="s">
        <v>1359</v>
      </c>
      <c r="M3225" s="6" t="s">
        <v>631</v>
      </c>
      <c r="N3225" s="6" t="s">
        <v>90</v>
      </c>
      <c r="O3225" s="6" t="s">
        <v>1812</v>
      </c>
      <c r="P3225" s="6" t="s">
        <v>1812</v>
      </c>
      <c r="Q3225" s="6" t="s">
        <v>13089</v>
      </c>
      <c r="R3225" s="6" t="s">
        <v>1812</v>
      </c>
      <c r="S3225" s="6" t="s">
        <v>14110</v>
      </c>
      <c r="T3225" s="6" t="s">
        <v>13115</v>
      </c>
      <c r="U3225" s="6" t="s">
        <v>1812</v>
      </c>
      <c r="V3225" s="6" t="s">
        <v>1812</v>
      </c>
      <c r="W3225" s="6" t="s">
        <v>1816</v>
      </c>
      <c r="X3225" s="6" t="s">
        <v>14883</v>
      </c>
    </row>
    <row r="3226" ht="15.75" customHeight="1">
      <c r="A3226" s="6" t="s">
        <v>14884</v>
      </c>
      <c r="B3226" s="6" t="s">
        <v>14885</v>
      </c>
      <c r="C3226" s="6" t="s">
        <v>1810</v>
      </c>
      <c r="D3226" s="6" t="s">
        <v>14886</v>
      </c>
      <c r="E3226" s="6" t="s">
        <v>1812</v>
      </c>
      <c r="F3226" s="6" t="s">
        <v>1812</v>
      </c>
      <c r="G3226" s="6" t="s">
        <v>1812</v>
      </c>
      <c r="H3226" s="6" t="s">
        <v>1365</v>
      </c>
      <c r="I3226" s="6" t="s">
        <v>1366</v>
      </c>
      <c r="J3226" s="6" t="s">
        <v>401</v>
      </c>
      <c r="K3226" s="6" t="s">
        <v>1367</v>
      </c>
      <c r="L3226" s="6" t="s">
        <v>1368</v>
      </c>
      <c r="M3226" s="6" t="s">
        <v>13347</v>
      </c>
      <c r="N3226" s="6" t="s">
        <v>607</v>
      </c>
      <c r="O3226" s="6" t="s">
        <v>1812</v>
      </c>
      <c r="P3226" s="6" t="s">
        <v>1812</v>
      </c>
      <c r="Q3226" s="6" t="s">
        <v>13089</v>
      </c>
      <c r="R3226" s="6" t="s">
        <v>1812</v>
      </c>
      <c r="S3226" s="6" t="s">
        <v>13305</v>
      </c>
      <c r="T3226" s="6" t="s">
        <v>13115</v>
      </c>
      <c r="U3226" s="6" t="s">
        <v>1812</v>
      </c>
      <c r="V3226" s="6" t="s">
        <v>1812</v>
      </c>
      <c r="W3226" s="6" t="s">
        <v>1816</v>
      </c>
      <c r="X3226" s="6" t="s">
        <v>14887</v>
      </c>
    </row>
    <row r="3227" ht="15.75" customHeight="1">
      <c r="A3227" s="6" t="s">
        <v>14888</v>
      </c>
      <c r="B3227" s="6" t="s">
        <v>14889</v>
      </c>
      <c r="C3227" s="6" t="s">
        <v>1810</v>
      </c>
      <c r="D3227" s="6" t="s">
        <v>14890</v>
      </c>
      <c r="E3227" s="6" t="s">
        <v>1812</v>
      </c>
      <c r="F3227" s="6" t="s">
        <v>1812</v>
      </c>
      <c r="G3227" s="6" t="s">
        <v>1812</v>
      </c>
      <c r="H3227" s="6" t="s">
        <v>14891</v>
      </c>
      <c r="I3227" s="6" t="s">
        <v>14892</v>
      </c>
      <c r="J3227" s="6" t="s">
        <v>1371</v>
      </c>
      <c r="K3227" s="6" t="s">
        <v>1239</v>
      </c>
      <c r="L3227" s="6" t="s">
        <v>1372</v>
      </c>
      <c r="M3227" s="6" t="s">
        <v>780</v>
      </c>
      <c r="N3227" s="6" t="s">
        <v>90</v>
      </c>
      <c r="O3227" s="6" t="s">
        <v>1812</v>
      </c>
      <c r="P3227" s="6" t="s">
        <v>1812</v>
      </c>
      <c r="Q3227" s="6" t="s">
        <v>13089</v>
      </c>
      <c r="R3227" s="6" t="s">
        <v>1812</v>
      </c>
      <c r="S3227" s="6" t="s">
        <v>13284</v>
      </c>
      <c r="T3227" s="6" t="s">
        <v>13115</v>
      </c>
      <c r="U3227" s="6" t="s">
        <v>1812</v>
      </c>
      <c r="V3227" s="6" t="s">
        <v>1812</v>
      </c>
      <c r="W3227" s="6" t="s">
        <v>1816</v>
      </c>
      <c r="X3227" s="6" t="s">
        <v>14893</v>
      </c>
    </row>
    <row r="3228" ht="15.75" customHeight="1">
      <c r="A3228" s="6" t="s">
        <v>14894</v>
      </c>
      <c r="B3228" s="6" t="s">
        <v>14895</v>
      </c>
      <c r="C3228" s="6" t="s">
        <v>1810</v>
      </c>
      <c r="D3228" s="6" t="s">
        <v>14896</v>
      </c>
      <c r="E3228" s="6" t="s">
        <v>1812</v>
      </c>
      <c r="F3228" s="6" t="s">
        <v>1812</v>
      </c>
      <c r="G3228" s="6" t="s">
        <v>1812</v>
      </c>
      <c r="H3228" s="6" t="s">
        <v>1373</v>
      </c>
      <c r="I3228" s="6" t="s">
        <v>1374</v>
      </c>
      <c r="J3228" s="6" t="s">
        <v>1375</v>
      </c>
      <c r="K3228" s="6" t="s">
        <v>464</v>
      </c>
      <c r="L3228" s="6" t="s">
        <v>524</v>
      </c>
      <c r="M3228" s="6" t="s">
        <v>681</v>
      </c>
      <c r="N3228" s="6" t="s">
        <v>90</v>
      </c>
      <c r="O3228" s="6" t="s">
        <v>1812</v>
      </c>
      <c r="P3228" s="6" t="s">
        <v>1812</v>
      </c>
      <c r="Q3228" s="6" t="s">
        <v>13089</v>
      </c>
      <c r="R3228" s="6" t="s">
        <v>1812</v>
      </c>
      <c r="S3228" s="6" t="s">
        <v>14110</v>
      </c>
      <c r="T3228" s="6" t="s">
        <v>13115</v>
      </c>
      <c r="U3228" s="6" t="s">
        <v>1812</v>
      </c>
      <c r="V3228" s="6" t="s">
        <v>1812</v>
      </c>
      <c r="W3228" s="6" t="s">
        <v>1816</v>
      </c>
      <c r="X3228" s="6" t="s">
        <v>14897</v>
      </c>
    </row>
    <row r="3229" ht="15.75" customHeight="1">
      <c r="A3229" s="6" t="s">
        <v>14898</v>
      </c>
      <c r="B3229" s="6" t="s">
        <v>14899</v>
      </c>
      <c r="C3229" s="6" t="s">
        <v>1810</v>
      </c>
      <c r="D3229" s="6" t="s">
        <v>14900</v>
      </c>
      <c r="E3229" s="6" t="s">
        <v>1812</v>
      </c>
      <c r="F3229" s="6" t="s">
        <v>1812</v>
      </c>
      <c r="G3229" s="6" t="s">
        <v>1812</v>
      </c>
      <c r="H3229" s="6" t="s">
        <v>1376</v>
      </c>
      <c r="I3229" s="6" t="s">
        <v>14901</v>
      </c>
      <c r="J3229" s="6" t="s">
        <v>1378</v>
      </c>
      <c r="K3229" s="6" t="s">
        <v>35</v>
      </c>
      <c r="L3229" s="6" t="s">
        <v>1379</v>
      </c>
      <c r="M3229" s="6" t="s">
        <v>666</v>
      </c>
      <c r="N3229" s="6" t="s">
        <v>107</v>
      </c>
      <c r="O3229" s="6" t="s">
        <v>1812</v>
      </c>
      <c r="P3229" s="6" t="s">
        <v>1812</v>
      </c>
      <c r="Q3229" s="6" t="s">
        <v>13089</v>
      </c>
      <c r="R3229" s="6" t="s">
        <v>1812</v>
      </c>
      <c r="S3229" s="6" t="s">
        <v>14110</v>
      </c>
      <c r="T3229" s="6" t="s">
        <v>13115</v>
      </c>
      <c r="U3229" s="6" t="s">
        <v>1812</v>
      </c>
      <c r="V3229" s="6" t="s">
        <v>1812</v>
      </c>
      <c r="W3229" s="6" t="s">
        <v>1816</v>
      </c>
      <c r="X3229" s="6" t="s">
        <v>14902</v>
      </c>
    </row>
    <row r="3230" ht="15.75" customHeight="1">
      <c r="A3230" s="6" t="s">
        <v>14903</v>
      </c>
      <c r="B3230" s="6" t="s">
        <v>14904</v>
      </c>
      <c r="C3230" s="6" t="s">
        <v>1810</v>
      </c>
      <c r="D3230" s="6" t="s">
        <v>14905</v>
      </c>
      <c r="E3230" s="6" t="s">
        <v>1812</v>
      </c>
      <c r="F3230" s="6" t="s">
        <v>1812</v>
      </c>
      <c r="G3230" s="6" t="s">
        <v>1812</v>
      </c>
      <c r="H3230" s="6" t="s">
        <v>1138</v>
      </c>
      <c r="I3230" s="6" t="s">
        <v>1139</v>
      </c>
      <c r="J3230" s="6" t="s">
        <v>1140</v>
      </c>
      <c r="K3230" s="6" t="s">
        <v>1059</v>
      </c>
      <c r="L3230" s="6" t="s">
        <v>13226</v>
      </c>
      <c r="M3230" s="6" t="s">
        <v>661</v>
      </c>
      <c r="N3230" s="6" t="s">
        <v>90</v>
      </c>
      <c r="O3230" s="6" t="s">
        <v>1812</v>
      </c>
      <c r="P3230" s="6" t="s">
        <v>1812</v>
      </c>
      <c r="Q3230" s="6" t="s">
        <v>13089</v>
      </c>
      <c r="R3230" s="6" t="s">
        <v>1812</v>
      </c>
      <c r="S3230" s="6" t="s">
        <v>14323</v>
      </c>
      <c r="T3230" s="6" t="s">
        <v>13115</v>
      </c>
      <c r="U3230" s="6" t="s">
        <v>1812</v>
      </c>
      <c r="V3230" s="6" t="s">
        <v>1812</v>
      </c>
      <c r="W3230" s="6" t="s">
        <v>1816</v>
      </c>
      <c r="X3230" s="6" t="s">
        <v>14906</v>
      </c>
    </row>
    <row r="3231" ht="15.75" customHeight="1">
      <c r="A3231" s="6" t="s">
        <v>14907</v>
      </c>
      <c r="B3231" s="6" t="s">
        <v>14908</v>
      </c>
      <c r="C3231" s="6" t="s">
        <v>1810</v>
      </c>
      <c r="D3231" s="6" t="s">
        <v>14909</v>
      </c>
      <c r="E3231" s="6" t="s">
        <v>1812</v>
      </c>
      <c r="F3231" s="6" t="s">
        <v>1812</v>
      </c>
      <c r="G3231" s="6" t="s">
        <v>1812</v>
      </c>
      <c r="H3231" s="6" t="s">
        <v>13267</v>
      </c>
      <c r="I3231" s="6" t="s">
        <v>541</v>
      </c>
      <c r="J3231" s="6" t="s">
        <v>13268</v>
      </c>
      <c r="K3231" s="6" t="s">
        <v>485</v>
      </c>
      <c r="L3231" s="6" t="s">
        <v>543</v>
      </c>
      <c r="M3231" s="6" t="s">
        <v>93</v>
      </c>
      <c r="N3231" s="6" t="s">
        <v>63</v>
      </c>
      <c r="O3231" s="6" t="s">
        <v>1812</v>
      </c>
      <c r="P3231" s="6" t="s">
        <v>1812</v>
      </c>
      <c r="Q3231" s="6" t="s">
        <v>13089</v>
      </c>
      <c r="R3231" s="6" t="s">
        <v>1812</v>
      </c>
      <c r="S3231" s="6" t="s">
        <v>13269</v>
      </c>
      <c r="T3231" s="6" t="s">
        <v>13115</v>
      </c>
      <c r="U3231" s="6" t="s">
        <v>1812</v>
      </c>
      <c r="V3231" s="6" t="s">
        <v>1812</v>
      </c>
      <c r="W3231" s="6" t="s">
        <v>1816</v>
      </c>
      <c r="X3231" s="6" t="s">
        <v>14910</v>
      </c>
    </row>
    <row r="3232" ht="15.75" customHeight="1">
      <c r="A3232" s="6" t="s">
        <v>14911</v>
      </c>
      <c r="B3232" s="6" t="s">
        <v>14912</v>
      </c>
      <c r="C3232" s="6" t="s">
        <v>1810</v>
      </c>
      <c r="D3232" s="6" t="s">
        <v>14913</v>
      </c>
      <c r="E3232" s="6" t="s">
        <v>1812</v>
      </c>
      <c r="F3232" s="6" t="s">
        <v>1812</v>
      </c>
      <c r="G3232" s="6" t="s">
        <v>1812</v>
      </c>
      <c r="H3232" s="6" t="s">
        <v>1380</v>
      </c>
      <c r="I3232" s="6" t="s">
        <v>1381</v>
      </c>
      <c r="J3232" s="6" t="s">
        <v>1382</v>
      </c>
      <c r="K3232" s="6" t="s">
        <v>1252</v>
      </c>
      <c r="L3232" s="6" t="s">
        <v>1383</v>
      </c>
      <c r="M3232" s="6" t="s">
        <v>115</v>
      </c>
      <c r="N3232" s="6" t="s">
        <v>195</v>
      </c>
      <c r="O3232" s="6" t="s">
        <v>1812</v>
      </c>
      <c r="P3232" s="6" t="s">
        <v>1812</v>
      </c>
      <c r="Q3232" s="6" t="s">
        <v>13089</v>
      </c>
      <c r="R3232" s="6" t="s">
        <v>1812</v>
      </c>
      <c r="S3232" s="6" t="s">
        <v>13279</v>
      </c>
      <c r="T3232" s="6" t="s">
        <v>13115</v>
      </c>
      <c r="U3232" s="6" t="s">
        <v>1812</v>
      </c>
      <c r="V3232" s="6" t="s">
        <v>1812</v>
      </c>
      <c r="W3232" s="6" t="s">
        <v>1816</v>
      </c>
      <c r="X3232" s="6" t="s">
        <v>14914</v>
      </c>
    </row>
    <row r="3233" ht="15.75" customHeight="1">
      <c r="A3233" s="6" t="s">
        <v>14915</v>
      </c>
      <c r="B3233" s="6" t="s">
        <v>14916</v>
      </c>
      <c r="C3233" s="6" t="s">
        <v>1810</v>
      </c>
      <c r="D3233" s="6" t="s">
        <v>14917</v>
      </c>
      <c r="E3233" s="6" t="s">
        <v>1812</v>
      </c>
      <c r="F3233" s="6" t="s">
        <v>1812</v>
      </c>
      <c r="G3233" s="6" t="s">
        <v>1812</v>
      </c>
      <c r="H3233" s="6" t="s">
        <v>1217</v>
      </c>
      <c r="I3233" s="6" t="s">
        <v>1218</v>
      </c>
      <c r="J3233" s="6" t="s">
        <v>1219</v>
      </c>
      <c r="K3233" s="6" t="s">
        <v>1220</v>
      </c>
      <c r="L3233" s="6" t="s">
        <v>1221</v>
      </c>
      <c r="M3233" s="6" t="s">
        <v>731</v>
      </c>
      <c r="N3233" s="6" t="s">
        <v>63</v>
      </c>
      <c r="O3233" s="6" t="s">
        <v>1812</v>
      </c>
      <c r="P3233" s="6" t="s">
        <v>1812</v>
      </c>
      <c r="Q3233" s="6" t="s">
        <v>13089</v>
      </c>
      <c r="R3233" s="6" t="s">
        <v>1812</v>
      </c>
      <c r="S3233" s="6" t="s">
        <v>14499</v>
      </c>
      <c r="T3233" s="6" t="s">
        <v>13115</v>
      </c>
      <c r="U3233" s="6" t="s">
        <v>1812</v>
      </c>
      <c r="V3233" s="6" t="s">
        <v>1812</v>
      </c>
      <c r="W3233" s="6" t="s">
        <v>1816</v>
      </c>
      <c r="X3233" s="6" t="s">
        <v>14918</v>
      </c>
    </row>
    <row r="3234" ht="15.75" customHeight="1">
      <c r="A3234" s="6" t="s">
        <v>14919</v>
      </c>
      <c r="B3234" s="6" t="s">
        <v>14920</v>
      </c>
      <c r="C3234" s="6" t="s">
        <v>1810</v>
      </c>
      <c r="D3234" s="6" t="s">
        <v>14921</v>
      </c>
      <c r="E3234" s="6" t="s">
        <v>1812</v>
      </c>
      <c r="F3234" s="6" t="s">
        <v>1812</v>
      </c>
      <c r="G3234" s="6" t="s">
        <v>1812</v>
      </c>
      <c r="H3234" s="6" t="s">
        <v>1384</v>
      </c>
      <c r="I3234" s="6" t="s">
        <v>14922</v>
      </c>
      <c r="J3234" s="6" t="s">
        <v>717</v>
      </c>
      <c r="K3234" s="6" t="s">
        <v>13227</v>
      </c>
      <c r="L3234" s="6" t="s">
        <v>1386</v>
      </c>
      <c r="M3234" s="6" t="s">
        <v>641</v>
      </c>
      <c r="N3234" s="6" t="s">
        <v>63</v>
      </c>
      <c r="O3234" s="6" t="s">
        <v>1812</v>
      </c>
      <c r="P3234" s="6" t="s">
        <v>1812</v>
      </c>
      <c r="Q3234" s="6" t="s">
        <v>13089</v>
      </c>
      <c r="R3234" s="6" t="s">
        <v>1812</v>
      </c>
      <c r="S3234" s="6" t="s">
        <v>14323</v>
      </c>
      <c r="T3234" s="6" t="s">
        <v>13115</v>
      </c>
      <c r="U3234" s="6" t="s">
        <v>1812</v>
      </c>
      <c r="V3234" s="6" t="s">
        <v>1812</v>
      </c>
      <c r="W3234" s="6" t="s">
        <v>1816</v>
      </c>
      <c r="X3234" s="6" t="s">
        <v>14923</v>
      </c>
    </row>
    <row r="3235" ht="15.75" customHeight="1">
      <c r="A3235" s="6" t="s">
        <v>14924</v>
      </c>
      <c r="B3235" s="6" t="s">
        <v>14925</v>
      </c>
      <c r="C3235" s="6" t="s">
        <v>1810</v>
      </c>
      <c r="D3235" s="6" t="s">
        <v>14926</v>
      </c>
      <c r="E3235" s="6" t="s">
        <v>1812</v>
      </c>
      <c r="F3235" s="6" t="s">
        <v>1812</v>
      </c>
      <c r="G3235" s="6" t="s">
        <v>1812</v>
      </c>
      <c r="H3235" s="6" t="s">
        <v>1341</v>
      </c>
      <c r="I3235" s="6" t="s">
        <v>1342</v>
      </c>
      <c r="J3235" s="6" t="s">
        <v>1343</v>
      </c>
      <c r="K3235" s="6" t="s">
        <v>1088</v>
      </c>
      <c r="L3235" s="6" t="s">
        <v>1154</v>
      </c>
      <c r="M3235" s="6" t="s">
        <v>13496</v>
      </c>
      <c r="N3235" s="6" t="s">
        <v>63</v>
      </c>
      <c r="O3235" s="6" t="s">
        <v>1812</v>
      </c>
      <c r="P3235" s="6" t="s">
        <v>1812</v>
      </c>
      <c r="Q3235" s="6" t="s">
        <v>13089</v>
      </c>
      <c r="R3235" s="6" t="s">
        <v>1812</v>
      </c>
      <c r="S3235" s="6" t="s">
        <v>14323</v>
      </c>
      <c r="T3235" s="6" t="s">
        <v>13115</v>
      </c>
      <c r="U3235" s="6" t="s">
        <v>1812</v>
      </c>
      <c r="V3235" s="6" t="s">
        <v>1812</v>
      </c>
      <c r="W3235" s="6" t="s">
        <v>1816</v>
      </c>
      <c r="X3235" s="6" t="s">
        <v>14927</v>
      </c>
    </row>
    <row r="3236" ht="15.75" customHeight="1">
      <c r="A3236" s="6" t="s">
        <v>14928</v>
      </c>
      <c r="B3236" s="6" t="s">
        <v>14929</v>
      </c>
      <c r="C3236" s="6" t="s">
        <v>1810</v>
      </c>
      <c r="D3236" s="6" t="s">
        <v>14930</v>
      </c>
      <c r="E3236" s="6" t="s">
        <v>1812</v>
      </c>
      <c r="F3236" s="6" t="s">
        <v>1812</v>
      </c>
      <c r="G3236" s="6" t="s">
        <v>1812</v>
      </c>
      <c r="H3236" s="6" t="s">
        <v>1212</v>
      </c>
      <c r="I3236" s="6" t="s">
        <v>1213</v>
      </c>
      <c r="J3236" s="6" t="s">
        <v>1214</v>
      </c>
      <c r="K3236" s="6" t="s">
        <v>1215</v>
      </c>
      <c r="L3236" s="6" t="s">
        <v>1216</v>
      </c>
      <c r="M3236" s="6" t="s">
        <v>88</v>
      </c>
      <c r="N3236" s="6" t="s">
        <v>63</v>
      </c>
      <c r="O3236" s="6" t="s">
        <v>1812</v>
      </c>
      <c r="P3236" s="6" t="s">
        <v>1812</v>
      </c>
      <c r="Q3236" s="6" t="s">
        <v>13089</v>
      </c>
      <c r="R3236" s="6" t="s">
        <v>1812</v>
      </c>
      <c r="S3236" s="6" t="s">
        <v>13279</v>
      </c>
      <c r="T3236" s="6" t="s">
        <v>13115</v>
      </c>
      <c r="U3236" s="6" t="s">
        <v>1812</v>
      </c>
      <c r="V3236" s="6" t="s">
        <v>1812</v>
      </c>
      <c r="W3236" s="6" t="s">
        <v>1816</v>
      </c>
      <c r="X3236" s="6" t="s">
        <v>14931</v>
      </c>
    </row>
    <row r="3237" ht="15.75" customHeight="1">
      <c r="A3237" s="6" t="s">
        <v>14932</v>
      </c>
      <c r="B3237" s="6" t="s">
        <v>14933</v>
      </c>
      <c r="C3237" s="6" t="s">
        <v>1810</v>
      </c>
      <c r="D3237" s="6" t="s">
        <v>14934</v>
      </c>
      <c r="E3237" s="6" t="s">
        <v>1812</v>
      </c>
      <c r="F3237" s="6" t="s">
        <v>1812</v>
      </c>
      <c r="G3237" s="6" t="s">
        <v>1812</v>
      </c>
      <c r="H3237" s="6" t="s">
        <v>1138</v>
      </c>
      <c r="I3237" s="6" t="s">
        <v>1139</v>
      </c>
      <c r="J3237" s="6" t="s">
        <v>1140</v>
      </c>
      <c r="K3237" s="6" t="s">
        <v>1059</v>
      </c>
      <c r="L3237" s="6" t="s">
        <v>13226</v>
      </c>
      <c r="M3237" s="6" t="s">
        <v>661</v>
      </c>
      <c r="N3237" s="6" t="s">
        <v>63</v>
      </c>
      <c r="O3237" s="6" t="s">
        <v>1812</v>
      </c>
      <c r="P3237" s="6" t="s">
        <v>1812</v>
      </c>
      <c r="Q3237" s="6" t="s">
        <v>13089</v>
      </c>
      <c r="R3237" s="6" t="s">
        <v>1812</v>
      </c>
      <c r="S3237" s="6" t="s">
        <v>14323</v>
      </c>
      <c r="T3237" s="6" t="s">
        <v>13115</v>
      </c>
      <c r="U3237" s="6" t="s">
        <v>1812</v>
      </c>
      <c r="V3237" s="6" t="s">
        <v>1812</v>
      </c>
      <c r="W3237" s="6" t="s">
        <v>1816</v>
      </c>
      <c r="X3237" s="6" t="s">
        <v>14935</v>
      </c>
    </row>
    <row r="3238" ht="15.75" customHeight="1">
      <c r="A3238" s="6" t="s">
        <v>14936</v>
      </c>
      <c r="B3238" s="6" t="s">
        <v>14937</v>
      </c>
      <c r="C3238" s="6" t="s">
        <v>1810</v>
      </c>
      <c r="D3238" s="6" t="s">
        <v>14938</v>
      </c>
      <c r="E3238" s="6" t="s">
        <v>1812</v>
      </c>
      <c r="F3238" s="6" t="s">
        <v>1812</v>
      </c>
      <c r="G3238" s="6" t="s">
        <v>1812</v>
      </c>
      <c r="H3238" s="6" t="s">
        <v>1344</v>
      </c>
      <c r="I3238" s="6" t="s">
        <v>1345</v>
      </c>
      <c r="J3238" s="6" t="s">
        <v>1346</v>
      </c>
      <c r="K3238" s="6" t="s">
        <v>1347</v>
      </c>
      <c r="L3238" s="6" t="s">
        <v>488</v>
      </c>
      <c r="M3238" s="6" t="s">
        <v>651</v>
      </c>
      <c r="N3238" s="6" t="s">
        <v>424</v>
      </c>
      <c r="O3238" s="6" t="s">
        <v>1812</v>
      </c>
      <c r="P3238" s="6" t="s">
        <v>1812</v>
      </c>
      <c r="Q3238" s="6" t="s">
        <v>13089</v>
      </c>
      <c r="R3238" s="6" t="s">
        <v>1812</v>
      </c>
      <c r="S3238" s="6" t="s">
        <v>14499</v>
      </c>
      <c r="T3238" s="6" t="s">
        <v>13115</v>
      </c>
      <c r="U3238" s="6" t="s">
        <v>1812</v>
      </c>
      <c r="V3238" s="6" t="s">
        <v>1812</v>
      </c>
      <c r="W3238" s="6" t="s">
        <v>1816</v>
      </c>
      <c r="X3238" s="6" t="s">
        <v>14939</v>
      </c>
    </row>
    <row r="3239" ht="15.75" customHeight="1">
      <c r="A3239" s="6" t="s">
        <v>14940</v>
      </c>
      <c r="B3239" s="6" t="s">
        <v>14941</v>
      </c>
      <c r="C3239" s="6" t="s">
        <v>1810</v>
      </c>
      <c r="D3239" s="6" t="s">
        <v>14942</v>
      </c>
      <c r="E3239" s="6" t="s">
        <v>1812</v>
      </c>
      <c r="F3239" s="6" t="s">
        <v>1812</v>
      </c>
      <c r="G3239" s="6" t="s">
        <v>1812</v>
      </c>
      <c r="H3239" s="6" t="s">
        <v>1344</v>
      </c>
      <c r="I3239" s="6" t="s">
        <v>1345</v>
      </c>
      <c r="J3239" s="6" t="s">
        <v>1346</v>
      </c>
      <c r="K3239" s="6" t="s">
        <v>1347</v>
      </c>
      <c r="L3239" s="6" t="s">
        <v>488</v>
      </c>
      <c r="M3239" s="6" t="s">
        <v>651</v>
      </c>
      <c r="N3239" s="6" t="s">
        <v>424</v>
      </c>
      <c r="O3239" s="6" t="s">
        <v>1812</v>
      </c>
      <c r="P3239" s="6" t="s">
        <v>1812</v>
      </c>
      <c r="Q3239" s="6" t="s">
        <v>13089</v>
      </c>
      <c r="R3239" s="6" t="s">
        <v>1812</v>
      </c>
      <c r="S3239" s="6" t="s">
        <v>14499</v>
      </c>
      <c r="T3239" s="6" t="s">
        <v>13115</v>
      </c>
      <c r="U3239" s="6" t="s">
        <v>1812</v>
      </c>
      <c r="V3239" s="6" t="s">
        <v>1812</v>
      </c>
      <c r="W3239" s="6" t="s">
        <v>1816</v>
      </c>
      <c r="X3239" s="6" t="s">
        <v>14943</v>
      </c>
    </row>
    <row r="3240" ht="15.75" customHeight="1">
      <c r="A3240" s="6" t="s">
        <v>14944</v>
      </c>
      <c r="B3240" s="6" t="s">
        <v>14945</v>
      </c>
      <c r="C3240" s="6" t="s">
        <v>1810</v>
      </c>
      <c r="D3240" s="6" t="s">
        <v>14946</v>
      </c>
      <c r="E3240" s="6" t="s">
        <v>1812</v>
      </c>
      <c r="F3240" s="6" t="s">
        <v>1812</v>
      </c>
      <c r="G3240" s="6" t="s">
        <v>1812</v>
      </c>
      <c r="H3240" s="6" t="s">
        <v>14620</v>
      </c>
      <c r="I3240" s="6" t="s">
        <v>1285</v>
      </c>
      <c r="J3240" s="6" t="s">
        <v>1286</v>
      </c>
      <c r="K3240" s="6" t="s">
        <v>1287</v>
      </c>
      <c r="L3240" s="6" t="s">
        <v>1288</v>
      </c>
      <c r="M3240" s="6" t="s">
        <v>60</v>
      </c>
      <c r="N3240" s="6" t="s">
        <v>63</v>
      </c>
      <c r="O3240" s="6" t="s">
        <v>1812</v>
      </c>
      <c r="P3240" s="6" t="s">
        <v>1812</v>
      </c>
      <c r="Q3240" s="6" t="s">
        <v>13089</v>
      </c>
      <c r="R3240" s="6" t="s">
        <v>1812</v>
      </c>
      <c r="S3240" s="6" t="s">
        <v>14110</v>
      </c>
      <c r="T3240" s="6" t="s">
        <v>13115</v>
      </c>
      <c r="U3240" s="6" t="s">
        <v>1812</v>
      </c>
      <c r="V3240" s="6" t="s">
        <v>1812</v>
      </c>
      <c r="W3240" s="6" t="s">
        <v>1816</v>
      </c>
      <c r="X3240" s="6" t="s">
        <v>14947</v>
      </c>
    </row>
    <row r="3241" ht="15.75" customHeight="1">
      <c r="A3241" s="6" t="s">
        <v>14948</v>
      </c>
      <c r="B3241" s="6" t="s">
        <v>14949</v>
      </c>
      <c r="C3241" s="6" t="s">
        <v>1810</v>
      </c>
      <c r="D3241" s="6" t="s">
        <v>14950</v>
      </c>
      <c r="E3241" s="6" t="s">
        <v>1812</v>
      </c>
      <c r="F3241" s="6" t="s">
        <v>1812</v>
      </c>
      <c r="G3241" s="6" t="s">
        <v>1812</v>
      </c>
      <c r="H3241" s="6" t="s">
        <v>933</v>
      </c>
      <c r="I3241" s="6" t="s">
        <v>934</v>
      </c>
      <c r="J3241" s="6" t="s">
        <v>935</v>
      </c>
      <c r="K3241" s="6" t="s">
        <v>936</v>
      </c>
      <c r="L3241" s="6" t="s">
        <v>937</v>
      </c>
      <c r="M3241" s="6" t="s">
        <v>83</v>
      </c>
      <c r="N3241" s="6" t="s">
        <v>195</v>
      </c>
      <c r="O3241" s="6" t="s">
        <v>1812</v>
      </c>
      <c r="P3241" s="6" t="s">
        <v>1812</v>
      </c>
      <c r="Q3241" s="6" t="s">
        <v>13089</v>
      </c>
      <c r="R3241" s="6" t="s">
        <v>1812</v>
      </c>
      <c r="S3241" s="6" t="s">
        <v>14110</v>
      </c>
      <c r="T3241" s="6" t="s">
        <v>13115</v>
      </c>
      <c r="U3241" s="6" t="s">
        <v>1812</v>
      </c>
      <c r="V3241" s="6" t="s">
        <v>1812</v>
      </c>
      <c r="W3241" s="6" t="s">
        <v>1816</v>
      </c>
      <c r="X3241" s="6" t="s">
        <v>14951</v>
      </c>
    </row>
    <row r="3242" ht="15.75" customHeight="1">
      <c r="A3242" s="6" t="s">
        <v>14952</v>
      </c>
      <c r="B3242" s="6" t="s">
        <v>14953</v>
      </c>
      <c r="C3242" s="6" t="s">
        <v>1810</v>
      </c>
      <c r="D3242" s="6" t="s">
        <v>14954</v>
      </c>
      <c r="E3242" s="6" t="s">
        <v>1812</v>
      </c>
      <c r="F3242" s="6" t="s">
        <v>1812</v>
      </c>
      <c r="G3242" s="6" t="s">
        <v>1812</v>
      </c>
      <c r="H3242" s="6" t="s">
        <v>14620</v>
      </c>
      <c r="I3242" s="6" t="s">
        <v>1285</v>
      </c>
      <c r="J3242" s="6" t="s">
        <v>1286</v>
      </c>
      <c r="K3242" s="6" t="s">
        <v>1287</v>
      </c>
      <c r="L3242" s="6" t="s">
        <v>1288</v>
      </c>
      <c r="M3242" s="6" t="s">
        <v>60</v>
      </c>
      <c r="N3242" s="6" t="s">
        <v>63</v>
      </c>
      <c r="O3242" s="6" t="s">
        <v>1812</v>
      </c>
      <c r="P3242" s="6" t="s">
        <v>1812</v>
      </c>
      <c r="Q3242" s="6" t="s">
        <v>13089</v>
      </c>
      <c r="R3242" s="6" t="s">
        <v>1812</v>
      </c>
      <c r="S3242" s="6" t="s">
        <v>14110</v>
      </c>
      <c r="T3242" s="6" t="s">
        <v>13115</v>
      </c>
      <c r="U3242" s="6" t="s">
        <v>1812</v>
      </c>
      <c r="V3242" s="6" t="s">
        <v>1812</v>
      </c>
      <c r="W3242" s="6" t="s">
        <v>1816</v>
      </c>
      <c r="X3242" s="6" t="s">
        <v>14955</v>
      </c>
    </row>
    <row r="3243" ht="15.75" customHeight="1">
      <c r="A3243" s="6" t="s">
        <v>14956</v>
      </c>
      <c r="B3243" s="6" t="s">
        <v>14957</v>
      </c>
      <c r="C3243" s="6" t="s">
        <v>1810</v>
      </c>
      <c r="D3243" s="6" t="s">
        <v>14958</v>
      </c>
      <c r="E3243" s="6" t="s">
        <v>1812</v>
      </c>
      <c r="F3243" s="6" t="s">
        <v>1812</v>
      </c>
      <c r="G3243" s="6" t="s">
        <v>1812</v>
      </c>
      <c r="H3243" s="6" t="s">
        <v>1348</v>
      </c>
      <c r="I3243" s="6" t="s">
        <v>1349</v>
      </c>
      <c r="J3243" s="6" t="s">
        <v>1350</v>
      </c>
      <c r="K3243" s="6" t="s">
        <v>1299</v>
      </c>
      <c r="L3243" s="6" t="s">
        <v>14798</v>
      </c>
      <c r="M3243" s="6" t="s">
        <v>690</v>
      </c>
      <c r="N3243" s="6" t="s">
        <v>63</v>
      </c>
      <c r="O3243" s="6" t="s">
        <v>1812</v>
      </c>
      <c r="P3243" s="6" t="s">
        <v>1812</v>
      </c>
      <c r="Q3243" s="6" t="s">
        <v>13089</v>
      </c>
      <c r="R3243" s="6" t="s">
        <v>1812</v>
      </c>
      <c r="S3243" s="6" t="s">
        <v>14323</v>
      </c>
      <c r="T3243" s="6" t="s">
        <v>13115</v>
      </c>
      <c r="U3243" s="6" t="s">
        <v>1812</v>
      </c>
      <c r="V3243" s="6" t="s">
        <v>1812</v>
      </c>
      <c r="W3243" s="6" t="s">
        <v>1816</v>
      </c>
      <c r="X3243" s="6" t="s">
        <v>14959</v>
      </c>
    </row>
    <row r="3244" ht="15.75" customHeight="1">
      <c r="A3244" s="6" t="s">
        <v>14960</v>
      </c>
      <c r="B3244" s="6" t="s">
        <v>14961</v>
      </c>
      <c r="C3244" s="6" t="s">
        <v>1810</v>
      </c>
      <c r="D3244" s="6" t="s">
        <v>14962</v>
      </c>
      <c r="E3244" s="6" t="s">
        <v>1812</v>
      </c>
      <c r="F3244" s="6" t="s">
        <v>1812</v>
      </c>
      <c r="G3244" s="6" t="s">
        <v>1812</v>
      </c>
      <c r="H3244" s="6" t="s">
        <v>964</v>
      </c>
      <c r="I3244" s="6" t="s">
        <v>14136</v>
      </c>
      <c r="J3244" s="6" t="s">
        <v>966</v>
      </c>
      <c r="K3244" s="6" t="s">
        <v>967</v>
      </c>
      <c r="L3244" s="6" t="s">
        <v>968</v>
      </c>
      <c r="M3244" s="6" t="s">
        <v>66</v>
      </c>
      <c r="N3244" s="6" t="s">
        <v>63</v>
      </c>
      <c r="O3244" s="6" t="s">
        <v>1812</v>
      </c>
      <c r="P3244" s="6" t="s">
        <v>1812</v>
      </c>
      <c r="Q3244" s="6" t="s">
        <v>13089</v>
      </c>
      <c r="R3244" s="6" t="s">
        <v>1812</v>
      </c>
      <c r="S3244" s="6" t="s">
        <v>13269</v>
      </c>
      <c r="T3244" s="6" t="s">
        <v>13115</v>
      </c>
      <c r="U3244" s="6" t="s">
        <v>1812</v>
      </c>
      <c r="V3244" s="6" t="s">
        <v>1812</v>
      </c>
      <c r="W3244" s="6" t="s">
        <v>1816</v>
      </c>
      <c r="X3244" s="6" t="s">
        <v>14963</v>
      </c>
    </row>
    <row r="3245" ht="15.75" customHeight="1">
      <c r="A3245" s="6" t="s">
        <v>14964</v>
      </c>
      <c r="B3245" s="6" t="s">
        <v>14965</v>
      </c>
      <c r="C3245" s="6" t="s">
        <v>1810</v>
      </c>
      <c r="D3245" s="6" t="s">
        <v>14966</v>
      </c>
      <c r="E3245" s="6" t="s">
        <v>1812</v>
      </c>
      <c r="F3245" s="6" t="s">
        <v>1812</v>
      </c>
      <c r="G3245" s="6" t="s">
        <v>1812</v>
      </c>
      <c r="H3245" s="6" t="s">
        <v>1337</v>
      </c>
      <c r="I3245" s="6" t="s">
        <v>1338</v>
      </c>
      <c r="J3245" s="6" t="s">
        <v>14760</v>
      </c>
      <c r="K3245" s="6" t="s">
        <v>527</v>
      </c>
      <c r="L3245" s="6" t="s">
        <v>14761</v>
      </c>
      <c r="M3245" s="6" t="s">
        <v>73</v>
      </c>
      <c r="N3245" s="6" t="s">
        <v>178</v>
      </c>
      <c r="O3245" s="6" t="s">
        <v>1812</v>
      </c>
      <c r="P3245" s="6" t="s">
        <v>1812</v>
      </c>
      <c r="Q3245" s="6" t="s">
        <v>13089</v>
      </c>
      <c r="R3245" s="6" t="s">
        <v>1812</v>
      </c>
      <c r="S3245" s="6" t="s">
        <v>14110</v>
      </c>
      <c r="T3245" s="6" t="s">
        <v>13115</v>
      </c>
      <c r="U3245" s="6" t="s">
        <v>1812</v>
      </c>
      <c r="V3245" s="6" t="s">
        <v>1812</v>
      </c>
      <c r="W3245" s="6" t="s">
        <v>1816</v>
      </c>
      <c r="X3245" s="6" t="s">
        <v>14967</v>
      </c>
    </row>
    <row r="3246" ht="15.75" customHeight="1">
      <c r="A3246" s="6" t="s">
        <v>14968</v>
      </c>
      <c r="B3246" s="6" t="s">
        <v>14969</v>
      </c>
      <c r="C3246" s="6" t="s">
        <v>1810</v>
      </c>
      <c r="D3246" s="6" t="s">
        <v>14970</v>
      </c>
      <c r="E3246" s="6" t="s">
        <v>1812</v>
      </c>
      <c r="F3246" s="6" t="s">
        <v>1812</v>
      </c>
      <c r="G3246" s="6" t="s">
        <v>1812</v>
      </c>
      <c r="H3246" s="6" t="s">
        <v>973</v>
      </c>
      <c r="I3246" s="6" t="s">
        <v>974</v>
      </c>
      <c r="J3246" s="6" t="s">
        <v>14040</v>
      </c>
      <c r="K3246" s="6" t="s">
        <v>975</v>
      </c>
      <c r="L3246" s="6" t="s">
        <v>976</v>
      </c>
      <c r="M3246" s="6" t="s">
        <v>977</v>
      </c>
      <c r="N3246" s="6" t="s">
        <v>424</v>
      </c>
      <c r="O3246" s="6" t="s">
        <v>1812</v>
      </c>
      <c r="P3246" s="6" t="s">
        <v>1812</v>
      </c>
      <c r="Q3246" s="6" t="s">
        <v>13089</v>
      </c>
      <c r="R3246" s="6" t="s">
        <v>1812</v>
      </c>
      <c r="S3246" s="6" t="s">
        <v>13178</v>
      </c>
      <c r="T3246" s="6" t="s">
        <v>13115</v>
      </c>
      <c r="U3246" s="6" t="s">
        <v>1812</v>
      </c>
      <c r="V3246" s="6" t="s">
        <v>1812</v>
      </c>
      <c r="W3246" s="6" t="s">
        <v>1816</v>
      </c>
      <c r="X3246" s="6" t="s">
        <v>14971</v>
      </c>
    </row>
    <row r="3247" ht="15.75" customHeight="1">
      <c r="A3247" s="6" t="s">
        <v>14972</v>
      </c>
      <c r="B3247" s="6" t="s">
        <v>14973</v>
      </c>
      <c r="C3247" s="6" t="s">
        <v>1810</v>
      </c>
      <c r="D3247" s="6" t="s">
        <v>14974</v>
      </c>
      <c r="E3247" s="6" t="s">
        <v>1812</v>
      </c>
      <c r="F3247" s="6" t="s">
        <v>1812</v>
      </c>
      <c r="G3247" s="6" t="s">
        <v>1812</v>
      </c>
      <c r="H3247" s="6" t="s">
        <v>1387</v>
      </c>
      <c r="I3247" s="6" t="s">
        <v>1388</v>
      </c>
      <c r="J3247" s="6" t="s">
        <v>1389</v>
      </c>
      <c r="K3247" s="6" t="s">
        <v>1390</v>
      </c>
      <c r="L3247" s="6" t="s">
        <v>13211</v>
      </c>
      <c r="M3247" s="6" t="s">
        <v>12633</v>
      </c>
      <c r="N3247" s="6" t="s">
        <v>424</v>
      </c>
      <c r="O3247" s="6" t="s">
        <v>1812</v>
      </c>
      <c r="P3247" s="6" t="s">
        <v>1812</v>
      </c>
      <c r="Q3247" s="6" t="s">
        <v>13089</v>
      </c>
      <c r="R3247" s="6" t="s">
        <v>1812</v>
      </c>
      <c r="S3247" s="6" t="s">
        <v>13178</v>
      </c>
      <c r="T3247" s="6" t="s">
        <v>13115</v>
      </c>
      <c r="U3247" s="6" t="s">
        <v>1812</v>
      </c>
      <c r="V3247" s="6" t="s">
        <v>1812</v>
      </c>
      <c r="W3247" s="6" t="s">
        <v>1816</v>
      </c>
      <c r="X3247" s="6" t="s">
        <v>14975</v>
      </c>
    </row>
    <row r="3248" ht="15.75" customHeight="1">
      <c r="A3248" s="6" t="s">
        <v>14976</v>
      </c>
      <c r="B3248" s="6" t="s">
        <v>14977</v>
      </c>
      <c r="C3248" s="6" t="s">
        <v>1810</v>
      </c>
      <c r="D3248" s="6" t="s">
        <v>14978</v>
      </c>
      <c r="E3248" s="6" t="s">
        <v>1812</v>
      </c>
      <c r="F3248" s="6" t="s">
        <v>1812</v>
      </c>
      <c r="G3248" s="6" t="s">
        <v>1812</v>
      </c>
      <c r="H3248" s="6" t="s">
        <v>1141</v>
      </c>
      <c r="I3248" s="6" t="s">
        <v>1142</v>
      </c>
      <c r="J3248" s="6" t="s">
        <v>14332</v>
      </c>
      <c r="K3248" s="6" t="s">
        <v>1144</v>
      </c>
      <c r="L3248" s="6" t="s">
        <v>1145</v>
      </c>
      <c r="M3248" s="6" t="s">
        <v>1146</v>
      </c>
      <c r="N3248" s="6" t="s">
        <v>195</v>
      </c>
      <c r="O3248" s="6" t="s">
        <v>1812</v>
      </c>
      <c r="P3248" s="6" t="s">
        <v>1812</v>
      </c>
      <c r="Q3248" s="6" t="s">
        <v>13089</v>
      </c>
      <c r="R3248" s="6" t="s">
        <v>1812</v>
      </c>
      <c r="S3248" s="6" t="s">
        <v>13178</v>
      </c>
      <c r="T3248" s="6" t="s">
        <v>13115</v>
      </c>
      <c r="U3248" s="6" t="s">
        <v>1812</v>
      </c>
      <c r="V3248" s="6" t="s">
        <v>1812</v>
      </c>
      <c r="W3248" s="6" t="s">
        <v>1816</v>
      </c>
      <c r="X3248" s="6" t="s">
        <v>14979</v>
      </c>
    </row>
    <row r="3249" ht="15.75" customHeight="1">
      <c r="A3249" s="6" t="s">
        <v>14980</v>
      </c>
      <c r="B3249" s="6" t="s">
        <v>14981</v>
      </c>
      <c r="C3249" s="6" t="s">
        <v>1810</v>
      </c>
      <c r="D3249" s="6" t="s">
        <v>14982</v>
      </c>
      <c r="E3249" s="6" t="s">
        <v>1812</v>
      </c>
      <c r="F3249" s="6" t="s">
        <v>1812</v>
      </c>
      <c r="G3249" s="6" t="s">
        <v>1812</v>
      </c>
      <c r="H3249" s="6" t="s">
        <v>441</v>
      </c>
      <c r="I3249" s="6" t="s">
        <v>442</v>
      </c>
      <c r="J3249" s="6" t="s">
        <v>443</v>
      </c>
      <c r="K3249" s="6" t="s">
        <v>444</v>
      </c>
      <c r="L3249" s="6" t="s">
        <v>445</v>
      </c>
      <c r="M3249" s="6" t="s">
        <v>446</v>
      </c>
      <c r="N3249" s="6" t="s">
        <v>63</v>
      </c>
      <c r="O3249" s="6" t="s">
        <v>1812</v>
      </c>
      <c r="P3249" s="6" t="s">
        <v>1812</v>
      </c>
      <c r="Q3249" s="6" t="s">
        <v>13089</v>
      </c>
      <c r="R3249" s="6" t="s">
        <v>1812</v>
      </c>
      <c r="S3249" s="6" t="s">
        <v>13178</v>
      </c>
      <c r="T3249" s="6" t="s">
        <v>13115</v>
      </c>
      <c r="U3249" s="6" t="s">
        <v>1812</v>
      </c>
      <c r="V3249" s="6" t="s">
        <v>1812</v>
      </c>
      <c r="W3249" s="6" t="s">
        <v>1816</v>
      </c>
      <c r="X3249" s="6" t="s">
        <v>14983</v>
      </c>
    </row>
    <row r="3250" ht="15.75" customHeight="1">
      <c r="A3250" s="6" t="s">
        <v>14984</v>
      </c>
      <c r="B3250" s="6" t="s">
        <v>14985</v>
      </c>
      <c r="C3250" s="6" t="s">
        <v>1810</v>
      </c>
      <c r="D3250" s="6" t="s">
        <v>14986</v>
      </c>
      <c r="E3250" s="6" t="s">
        <v>1812</v>
      </c>
      <c r="F3250" s="6" t="s">
        <v>1812</v>
      </c>
      <c r="G3250" s="6" t="s">
        <v>1812</v>
      </c>
      <c r="H3250" s="6" t="s">
        <v>1133</v>
      </c>
      <c r="I3250" s="6" t="s">
        <v>1134</v>
      </c>
      <c r="J3250" s="6" t="s">
        <v>1135</v>
      </c>
      <c r="K3250" s="6" t="s">
        <v>1136</v>
      </c>
      <c r="L3250" s="6" t="s">
        <v>1137</v>
      </c>
      <c r="M3250" s="6" t="s">
        <v>47</v>
      </c>
      <c r="N3250" s="6" t="s">
        <v>63</v>
      </c>
      <c r="O3250" s="6" t="s">
        <v>1812</v>
      </c>
      <c r="P3250" s="6" t="s">
        <v>1812</v>
      </c>
      <c r="Q3250" s="6" t="s">
        <v>13089</v>
      </c>
      <c r="R3250" s="6" t="s">
        <v>1812</v>
      </c>
      <c r="S3250" s="6" t="s">
        <v>13178</v>
      </c>
      <c r="T3250" s="6" t="s">
        <v>13115</v>
      </c>
      <c r="U3250" s="6" t="s">
        <v>1812</v>
      </c>
      <c r="V3250" s="6" t="s">
        <v>1812</v>
      </c>
      <c r="W3250" s="6" t="s">
        <v>1816</v>
      </c>
      <c r="X3250" s="6" t="s">
        <v>14987</v>
      </c>
    </row>
    <row r="3251" ht="15.75" customHeight="1">
      <c r="A3251" s="6" t="s">
        <v>14988</v>
      </c>
      <c r="B3251" s="6" t="s">
        <v>14989</v>
      </c>
      <c r="C3251" s="6" t="s">
        <v>1810</v>
      </c>
      <c r="D3251" s="6" t="s">
        <v>14990</v>
      </c>
      <c r="E3251" s="6" t="s">
        <v>1812</v>
      </c>
      <c r="F3251" s="6" t="s">
        <v>1812</v>
      </c>
      <c r="G3251" s="6" t="s">
        <v>1812</v>
      </c>
      <c r="H3251" s="6" t="s">
        <v>1391</v>
      </c>
      <c r="I3251" s="6" t="s">
        <v>14991</v>
      </c>
      <c r="J3251" s="6" t="s">
        <v>1393</v>
      </c>
      <c r="K3251" s="6" t="s">
        <v>1394</v>
      </c>
      <c r="L3251" s="6" t="s">
        <v>1395</v>
      </c>
      <c r="M3251" s="6" t="s">
        <v>871</v>
      </c>
      <c r="N3251" s="6" t="s">
        <v>63</v>
      </c>
      <c r="O3251" s="6" t="s">
        <v>1812</v>
      </c>
      <c r="P3251" s="6" t="s">
        <v>1812</v>
      </c>
      <c r="Q3251" s="6" t="s">
        <v>13089</v>
      </c>
      <c r="R3251" s="6" t="s">
        <v>1812</v>
      </c>
      <c r="S3251" s="6" t="s">
        <v>13178</v>
      </c>
      <c r="T3251" s="6" t="s">
        <v>13115</v>
      </c>
      <c r="U3251" s="6" t="s">
        <v>1812</v>
      </c>
      <c r="V3251" s="6" t="s">
        <v>1812</v>
      </c>
      <c r="W3251" s="6" t="s">
        <v>1816</v>
      </c>
      <c r="X3251" s="6" t="s">
        <v>14992</v>
      </c>
    </row>
    <row r="3252" ht="15.75" customHeight="1">
      <c r="A3252" s="6" t="s">
        <v>14993</v>
      </c>
      <c r="B3252" s="6" t="s">
        <v>14994</v>
      </c>
      <c r="C3252" s="6" t="s">
        <v>1810</v>
      </c>
      <c r="D3252" s="6" t="s">
        <v>14995</v>
      </c>
      <c r="E3252" s="6" t="s">
        <v>1812</v>
      </c>
      <c r="F3252" s="6" t="s">
        <v>1812</v>
      </c>
      <c r="G3252" s="6" t="s">
        <v>1812</v>
      </c>
      <c r="H3252" s="6" t="s">
        <v>1356</v>
      </c>
      <c r="I3252" s="6" t="s">
        <v>1357</v>
      </c>
      <c r="J3252" s="6" t="s">
        <v>722</v>
      </c>
      <c r="K3252" s="6" t="s">
        <v>1358</v>
      </c>
      <c r="L3252" s="6" t="s">
        <v>1359</v>
      </c>
      <c r="M3252" s="6" t="s">
        <v>631</v>
      </c>
      <c r="N3252" s="6" t="s">
        <v>63</v>
      </c>
      <c r="O3252" s="6" t="s">
        <v>1812</v>
      </c>
      <c r="P3252" s="6" t="s">
        <v>1812</v>
      </c>
      <c r="Q3252" s="6" t="s">
        <v>13089</v>
      </c>
      <c r="R3252" s="6" t="s">
        <v>1812</v>
      </c>
      <c r="S3252" s="6" t="s">
        <v>14110</v>
      </c>
      <c r="T3252" s="6" t="s">
        <v>13115</v>
      </c>
      <c r="U3252" s="6" t="s">
        <v>1812</v>
      </c>
      <c r="V3252" s="6" t="s">
        <v>1812</v>
      </c>
      <c r="W3252" s="6" t="s">
        <v>1816</v>
      </c>
      <c r="X3252" s="6" t="s">
        <v>14996</v>
      </c>
    </row>
    <row r="3253" ht="15.75" customHeight="1">
      <c r="A3253" s="6" t="s">
        <v>14997</v>
      </c>
      <c r="B3253" s="6" t="s">
        <v>14998</v>
      </c>
      <c r="C3253" s="6" t="s">
        <v>1810</v>
      </c>
      <c r="D3253" s="6" t="s">
        <v>14999</v>
      </c>
      <c r="E3253" s="6" t="s">
        <v>1812</v>
      </c>
      <c r="F3253" s="6" t="s">
        <v>1812</v>
      </c>
      <c r="G3253" s="6" t="s">
        <v>1812</v>
      </c>
      <c r="H3253" s="6" t="s">
        <v>933</v>
      </c>
      <c r="I3253" s="6" t="s">
        <v>934</v>
      </c>
      <c r="J3253" s="6" t="s">
        <v>935</v>
      </c>
      <c r="K3253" s="6" t="s">
        <v>936</v>
      </c>
      <c r="L3253" s="6" t="s">
        <v>937</v>
      </c>
      <c r="M3253" s="6" t="s">
        <v>83</v>
      </c>
      <c r="N3253" s="6" t="s">
        <v>171</v>
      </c>
      <c r="O3253" s="6" t="s">
        <v>1812</v>
      </c>
      <c r="P3253" s="6" t="s">
        <v>1812</v>
      </c>
      <c r="Q3253" s="6" t="s">
        <v>13089</v>
      </c>
      <c r="R3253" s="6" t="s">
        <v>1812</v>
      </c>
      <c r="S3253" s="6" t="s">
        <v>14110</v>
      </c>
      <c r="T3253" s="6" t="s">
        <v>13115</v>
      </c>
      <c r="U3253" s="6" t="s">
        <v>1812</v>
      </c>
      <c r="V3253" s="6" t="s">
        <v>1812</v>
      </c>
      <c r="W3253" s="6" t="s">
        <v>1816</v>
      </c>
      <c r="X3253" s="6" t="s">
        <v>15000</v>
      </c>
    </row>
    <row r="3254" ht="15.75" customHeight="1">
      <c r="A3254" s="6" t="s">
        <v>15001</v>
      </c>
      <c r="B3254" s="6" t="s">
        <v>15002</v>
      </c>
      <c r="C3254" s="6" t="s">
        <v>1810</v>
      </c>
      <c r="D3254" s="6" t="s">
        <v>15003</v>
      </c>
      <c r="E3254" s="6" t="s">
        <v>1812</v>
      </c>
      <c r="F3254" s="6" t="s">
        <v>1812</v>
      </c>
      <c r="G3254" s="6" t="s">
        <v>1812</v>
      </c>
      <c r="H3254" s="6" t="s">
        <v>1360</v>
      </c>
      <c r="I3254" s="6" t="s">
        <v>1361</v>
      </c>
      <c r="J3254" s="6" t="s">
        <v>1362</v>
      </c>
      <c r="K3254" s="6" t="s">
        <v>1363</v>
      </c>
      <c r="L3254" s="6" t="s">
        <v>1364</v>
      </c>
      <c r="M3254" s="6" t="s">
        <v>646</v>
      </c>
      <c r="N3254" s="6" t="s">
        <v>424</v>
      </c>
      <c r="O3254" s="6" t="s">
        <v>1812</v>
      </c>
      <c r="P3254" s="6" t="s">
        <v>1812</v>
      </c>
      <c r="Q3254" s="6" t="s">
        <v>13089</v>
      </c>
      <c r="R3254" s="6" t="s">
        <v>1812</v>
      </c>
      <c r="S3254" s="6" t="s">
        <v>14499</v>
      </c>
      <c r="T3254" s="6" t="s">
        <v>13115</v>
      </c>
      <c r="U3254" s="6" t="s">
        <v>1812</v>
      </c>
      <c r="V3254" s="6" t="s">
        <v>1812</v>
      </c>
      <c r="W3254" s="6" t="s">
        <v>1816</v>
      </c>
      <c r="X3254" s="6" t="s">
        <v>15004</v>
      </c>
    </row>
    <row r="3255" ht="15.75" customHeight="1">
      <c r="A3255" s="6" t="s">
        <v>15005</v>
      </c>
      <c r="B3255" s="6" t="s">
        <v>15006</v>
      </c>
      <c r="C3255" s="6" t="s">
        <v>1810</v>
      </c>
      <c r="D3255" s="6" t="s">
        <v>15007</v>
      </c>
      <c r="E3255" s="6" t="s">
        <v>1812</v>
      </c>
      <c r="F3255" s="6" t="s">
        <v>1812</v>
      </c>
      <c r="G3255" s="6" t="s">
        <v>1812</v>
      </c>
      <c r="H3255" s="6" t="s">
        <v>1110</v>
      </c>
      <c r="I3255" s="6" t="s">
        <v>1111</v>
      </c>
      <c r="J3255" s="6" t="s">
        <v>737</v>
      </c>
      <c r="K3255" s="6" t="s">
        <v>1112</v>
      </c>
      <c r="L3255" s="6" t="s">
        <v>1113</v>
      </c>
      <c r="M3255" s="6" t="s">
        <v>699</v>
      </c>
      <c r="N3255" s="6" t="s">
        <v>63</v>
      </c>
      <c r="O3255" s="6" t="s">
        <v>1812</v>
      </c>
      <c r="P3255" s="6" t="s">
        <v>1812</v>
      </c>
      <c r="Q3255" s="6" t="s">
        <v>13089</v>
      </c>
      <c r="R3255" s="6" t="s">
        <v>1812</v>
      </c>
      <c r="S3255" s="6" t="s">
        <v>13178</v>
      </c>
      <c r="T3255" s="6" t="s">
        <v>13115</v>
      </c>
      <c r="U3255" s="6" t="s">
        <v>1812</v>
      </c>
      <c r="V3255" s="6" t="s">
        <v>1812</v>
      </c>
      <c r="W3255" s="6" t="s">
        <v>1816</v>
      </c>
      <c r="X3255" s="6" t="s">
        <v>15008</v>
      </c>
    </row>
    <row r="3256" ht="15.75" customHeight="1">
      <c r="A3256" s="6" t="s">
        <v>15009</v>
      </c>
      <c r="B3256" s="6" t="s">
        <v>15010</v>
      </c>
      <c r="C3256" s="6" t="s">
        <v>1810</v>
      </c>
      <c r="D3256" s="6" t="s">
        <v>15011</v>
      </c>
      <c r="E3256" s="6" t="s">
        <v>1812</v>
      </c>
      <c r="F3256" s="6" t="s">
        <v>1812</v>
      </c>
      <c r="G3256" s="6" t="s">
        <v>1812</v>
      </c>
      <c r="H3256" s="6" t="s">
        <v>1313</v>
      </c>
      <c r="I3256" s="6" t="s">
        <v>1314</v>
      </c>
      <c r="J3256" s="6" t="s">
        <v>13399</v>
      </c>
      <c r="K3256" s="6" t="s">
        <v>1315</v>
      </c>
      <c r="L3256" s="6" t="s">
        <v>1316</v>
      </c>
      <c r="M3256" s="6" t="s">
        <v>726</v>
      </c>
      <c r="N3256" s="6" t="s">
        <v>63</v>
      </c>
      <c r="O3256" s="6" t="s">
        <v>1812</v>
      </c>
      <c r="P3256" s="6" t="s">
        <v>1812</v>
      </c>
      <c r="Q3256" s="6" t="s">
        <v>13089</v>
      </c>
      <c r="R3256" s="6" t="s">
        <v>1812</v>
      </c>
      <c r="S3256" s="6" t="s">
        <v>14499</v>
      </c>
      <c r="T3256" s="6" t="s">
        <v>13115</v>
      </c>
      <c r="U3256" s="6" t="s">
        <v>1812</v>
      </c>
      <c r="V3256" s="6" t="s">
        <v>1812</v>
      </c>
      <c r="W3256" s="6" t="s">
        <v>1816</v>
      </c>
      <c r="X3256" s="6" t="s">
        <v>15012</v>
      </c>
    </row>
    <row r="3257" ht="15.75" customHeight="1">
      <c r="A3257" s="6" t="s">
        <v>15013</v>
      </c>
      <c r="B3257" s="6" t="s">
        <v>15014</v>
      </c>
      <c r="C3257" s="6" t="s">
        <v>1810</v>
      </c>
      <c r="D3257" s="6" t="s">
        <v>15015</v>
      </c>
      <c r="E3257" s="6" t="s">
        <v>1812</v>
      </c>
      <c r="F3257" s="6" t="s">
        <v>1812</v>
      </c>
      <c r="G3257" s="6" t="s">
        <v>1812</v>
      </c>
      <c r="H3257" s="6" t="s">
        <v>1100</v>
      </c>
      <c r="I3257" s="6" t="s">
        <v>1101</v>
      </c>
      <c r="J3257" s="6" t="s">
        <v>1102</v>
      </c>
      <c r="K3257" s="6" t="s">
        <v>1103</v>
      </c>
      <c r="L3257" s="6" t="s">
        <v>1104</v>
      </c>
      <c r="M3257" s="6" t="s">
        <v>1105</v>
      </c>
      <c r="N3257" s="6" t="s">
        <v>63</v>
      </c>
      <c r="O3257" s="6" t="s">
        <v>1812</v>
      </c>
      <c r="P3257" s="6" t="s">
        <v>1812</v>
      </c>
      <c r="Q3257" s="6" t="s">
        <v>13089</v>
      </c>
      <c r="R3257" s="6" t="s">
        <v>1812</v>
      </c>
      <c r="S3257" s="6" t="s">
        <v>13269</v>
      </c>
      <c r="T3257" s="6" t="s">
        <v>13115</v>
      </c>
      <c r="U3257" s="6" t="s">
        <v>1812</v>
      </c>
      <c r="V3257" s="6" t="s">
        <v>1812</v>
      </c>
      <c r="W3257" s="6" t="s">
        <v>1816</v>
      </c>
      <c r="X3257" s="6" t="s">
        <v>15016</v>
      </c>
    </row>
    <row r="3258" ht="15.75" customHeight="1">
      <c r="A3258" s="6" t="s">
        <v>15017</v>
      </c>
      <c r="B3258" s="6" t="s">
        <v>15018</v>
      </c>
      <c r="C3258" s="6" t="s">
        <v>1810</v>
      </c>
      <c r="D3258" s="6" t="s">
        <v>15019</v>
      </c>
      <c r="E3258" s="6" t="s">
        <v>1812</v>
      </c>
      <c r="F3258" s="6" t="s">
        <v>1812</v>
      </c>
      <c r="G3258" s="6" t="s">
        <v>1812</v>
      </c>
      <c r="H3258" s="6" t="s">
        <v>1396</v>
      </c>
      <c r="I3258" s="6" t="s">
        <v>1397</v>
      </c>
      <c r="J3258" s="6" t="s">
        <v>345</v>
      </c>
      <c r="K3258" s="6" t="s">
        <v>1398</v>
      </c>
      <c r="L3258" s="6" t="s">
        <v>1034</v>
      </c>
      <c r="M3258" s="6" t="s">
        <v>13965</v>
      </c>
      <c r="N3258" s="6" t="s">
        <v>63</v>
      </c>
      <c r="O3258" s="6" t="s">
        <v>1812</v>
      </c>
      <c r="P3258" s="6" t="s">
        <v>1812</v>
      </c>
      <c r="Q3258" s="6" t="s">
        <v>13089</v>
      </c>
      <c r="R3258" s="6" t="s">
        <v>1812</v>
      </c>
      <c r="S3258" s="6" t="s">
        <v>13269</v>
      </c>
      <c r="T3258" s="6" t="s">
        <v>13115</v>
      </c>
      <c r="U3258" s="6" t="s">
        <v>1812</v>
      </c>
      <c r="V3258" s="6" t="s">
        <v>1812</v>
      </c>
      <c r="W3258" s="6" t="s">
        <v>1816</v>
      </c>
      <c r="X3258" s="6" t="s">
        <v>15020</v>
      </c>
    </row>
    <row r="3259" ht="15.75" customHeight="1">
      <c r="A3259" s="6" t="s">
        <v>15021</v>
      </c>
      <c r="B3259" s="6" t="s">
        <v>15022</v>
      </c>
      <c r="C3259" s="6" t="s">
        <v>1810</v>
      </c>
      <c r="D3259" s="6" t="s">
        <v>15023</v>
      </c>
      <c r="E3259" s="6" t="s">
        <v>1812</v>
      </c>
      <c r="F3259" s="6" t="s">
        <v>1812</v>
      </c>
      <c r="G3259" s="6" t="s">
        <v>1812</v>
      </c>
      <c r="H3259" s="6" t="s">
        <v>1380</v>
      </c>
      <c r="I3259" s="6" t="s">
        <v>1381</v>
      </c>
      <c r="J3259" s="6" t="s">
        <v>1382</v>
      </c>
      <c r="K3259" s="6" t="s">
        <v>1252</v>
      </c>
      <c r="L3259" s="6" t="s">
        <v>1383</v>
      </c>
      <c r="M3259" s="6" t="s">
        <v>115</v>
      </c>
      <c r="N3259" s="6" t="s">
        <v>424</v>
      </c>
      <c r="O3259" s="6" t="s">
        <v>1812</v>
      </c>
      <c r="P3259" s="6" t="s">
        <v>1812</v>
      </c>
      <c r="Q3259" s="6" t="s">
        <v>13089</v>
      </c>
      <c r="R3259" s="6" t="s">
        <v>1812</v>
      </c>
      <c r="S3259" s="6" t="s">
        <v>13279</v>
      </c>
      <c r="T3259" s="6" t="s">
        <v>13115</v>
      </c>
      <c r="U3259" s="6" t="s">
        <v>1812</v>
      </c>
      <c r="V3259" s="6" t="s">
        <v>1812</v>
      </c>
      <c r="W3259" s="6" t="s">
        <v>1816</v>
      </c>
      <c r="X3259" s="6" t="s">
        <v>15024</v>
      </c>
    </row>
    <row r="3260" ht="15.75" customHeight="1">
      <c r="A3260" s="6" t="s">
        <v>15025</v>
      </c>
      <c r="B3260" s="6" t="s">
        <v>15026</v>
      </c>
      <c r="C3260" s="6" t="s">
        <v>1810</v>
      </c>
      <c r="D3260" s="6" t="s">
        <v>15027</v>
      </c>
      <c r="E3260" s="6" t="s">
        <v>1812</v>
      </c>
      <c r="F3260" s="6" t="s">
        <v>1812</v>
      </c>
      <c r="G3260" s="6" t="s">
        <v>1812</v>
      </c>
      <c r="H3260" s="6" t="s">
        <v>1380</v>
      </c>
      <c r="I3260" s="6" t="s">
        <v>1381</v>
      </c>
      <c r="J3260" s="6" t="s">
        <v>1382</v>
      </c>
      <c r="K3260" s="6" t="s">
        <v>1252</v>
      </c>
      <c r="L3260" s="6" t="s">
        <v>1383</v>
      </c>
      <c r="M3260" s="6" t="s">
        <v>115</v>
      </c>
      <c r="N3260" s="6" t="s">
        <v>424</v>
      </c>
      <c r="O3260" s="6" t="s">
        <v>1812</v>
      </c>
      <c r="P3260" s="6" t="s">
        <v>1812</v>
      </c>
      <c r="Q3260" s="6" t="s">
        <v>13089</v>
      </c>
      <c r="R3260" s="6" t="s">
        <v>1812</v>
      </c>
      <c r="S3260" s="6" t="s">
        <v>13279</v>
      </c>
      <c r="T3260" s="6" t="s">
        <v>13115</v>
      </c>
      <c r="U3260" s="6" t="s">
        <v>1812</v>
      </c>
      <c r="V3260" s="6" t="s">
        <v>1812</v>
      </c>
      <c r="W3260" s="6" t="s">
        <v>1816</v>
      </c>
      <c r="X3260" s="6" t="s">
        <v>15028</v>
      </c>
    </row>
    <row r="3261" ht="15.75" customHeight="1">
      <c r="A3261" s="6" t="s">
        <v>15029</v>
      </c>
      <c r="B3261" s="6" t="s">
        <v>15030</v>
      </c>
      <c r="C3261" s="6" t="s">
        <v>1810</v>
      </c>
      <c r="D3261" s="6" t="s">
        <v>15031</v>
      </c>
      <c r="E3261" s="6" t="s">
        <v>1812</v>
      </c>
      <c r="F3261" s="6" t="s">
        <v>1812</v>
      </c>
      <c r="G3261" s="6" t="s">
        <v>1812</v>
      </c>
      <c r="H3261" s="6" t="s">
        <v>1380</v>
      </c>
      <c r="I3261" s="6" t="s">
        <v>1381</v>
      </c>
      <c r="J3261" s="6" t="s">
        <v>1382</v>
      </c>
      <c r="K3261" s="6" t="s">
        <v>1252</v>
      </c>
      <c r="L3261" s="6" t="s">
        <v>1383</v>
      </c>
      <c r="M3261" s="6" t="s">
        <v>115</v>
      </c>
      <c r="N3261" s="6" t="s">
        <v>33</v>
      </c>
      <c r="O3261" s="6" t="s">
        <v>1812</v>
      </c>
      <c r="P3261" s="6" t="s">
        <v>1812</v>
      </c>
      <c r="Q3261" s="6" t="s">
        <v>13089</v>
      </c>
      <c r="R3261" s="6" t="s">
        <v>1812</v>
      </c>
      <c r="S3261" s="6" t="s">
        <v>13279</v>
      </c>
      <c r="T3261" s="6" t="s">
        <v>13115</v>
      </c>
      <c r="U3261" s="6" t="s">
        <v>1812</v>
      </c>
      <c r="V3261" s="6" t="s">
        <v>1812</v>
      </c>
      <c r="W3261" s="6" t="s">
        <v>1816</v>
      </c>
      <c r="X3261" s="6" t="s">
        <v>15032</v>
      </c>
    </row>
    <row r="3262" ht="15.75" customHeight="1">
      <c r="A3262" s="6" t="s">
        <v>15033</v>
      </c>
      <c r="B3262" s="6" t="s">
        <v>15034</v>
      </c>
      <c r="C3262" s="6" t="s">
        <v>1810</v>
      </c>
      <c r="D3262" s="6" t="s">
        <v>15035</v>
      </c>
      <c r="E3262" s="6" t="s">
        <v>1812</v>
      </c>
      <c r="F3262" s="6" t="s">
        <v>1812</v>
      </c>
      <c r="G3262" s="6" t="s">
        <v>1812</v>
      </c>
      <c r="H3262" s="6" t="s">
        <v>1399</v>
      </c>
      <c r="I3262" s="6" t="s">
        <v>1400</v>
      </c>
      <c r="J3262" s="6" t="s">
        <v>1401</v>
      </c>
      <c r="K3262" s="6" t="s">
        <v>12</v>
      </c>
      <c r="L3262" s="6" t="s">
        <v>1402</v>
      </c>
      <c r="M3262" s="6" t="s">
        <v>794</v>
      </c>
      <c r="N3262" s="6" t="s">
        <v>190</v>
      </c>
      <c r="O3262" s="6" t="s">
        <v>1812</v>
      </c>
      <c r="P3262" s="6" t="s">
        <v>1812</v>
      </c>
      <c r="Q3262" s="6" t="s">
        <v>13089</v>
      </c>
      <c r="R3262" s="6" t="s">
        <v>1812</v>
      </c>
      <c r="S3262" s="6" t="s">
        <v>13305</v>
      </c>
      <c r="T3262" s="6" t="s">
        <v>13115</v>
      </c>
      <c r="U3262" s="6" t="s">
        <v>1812</v>
      </c>
      <c r="V3262" s="6" t="s">
        <v>1812</v>
      </c>
      <c r="W3262" s="6" t="s">
        <v>1816</v>
      </c>
      <c r="X3262" s="6" t="s">
        <v>15036</v>
      </c>
    </row>
    <row r="3263" ht="15.75" customHeight="1">
      <c r="A3263" s="6" t="s">
        <v>15037</v>
      </c>
      <c r="B3263" s="6" t="s">
        <v>15038</v>
      </c>
      <c r="C3263" s="6" t="s">
        <v>1810</v>
      </c>
      <c r="D3263" s="6" t="s">
        <v>15039</v>
      </c>
      <c r="E3263" s="6" t="s">
        <v>1812</v>
      </c>
      <c r="F3263" s="6" t="s">
        <v>1812</v>
      </c>
      <c r="G3263" s="6" t="s">
        <v>1812</v>
      </c>
      <c r="H3263" s="6" t="s">
        <v>14053</v>
      </c>
      <c r="I3263" s="6" t="s">
        <v>898</v>
      </c>
      <c r="J3263" s="6" t="s">
        <v>899</v>
      </c>
      <c r="K3263" s="6" t="s">
        <v>8859</v>
      </c>
      <c r="L3263" s="6" t="s">
        <v>900</v>
      </c>
      <c r="M3263" s="6" t="s">
        <v>368</v>
      </c>
      <c r="N3263" s="6" t="s">
        <v>424</v>
      </c>
      <c r="O3263" s="6" t="s">
        <v>1812</v>
      </c>
      <c r="P3263" s="6" t="s">
        <v>1812</v>
      </c>
      <c r="Q3263" s="6" t="s">
        <v>13089</v>
      </c>
      <c r="R3263" s="6" t="s">
        <v>1812</v>
      </c>
      <c r="S3263" s="6" t="s">
        <v>13305</v>
      </c>
      <c r="T3263" s="6" t="s">
        <v>13115</v>
      </c>
      <c r="U3263" s="6" t="s">
        <v>1812</v>
      </c>
      <c r="V3263" s="6" t="s">
        <v>1812</v>
      </c>
      <c r="W3263" s="6" t="s">
        <v>1816</v>
      </c>
      <c r="X3263" s="6" t="s">
        <v>15040</v>
      </c>
    </row>
    <row r="3264" ht="15.75" customHeight="1">
      <c r="A3264" s="6" t="s">
        <v>15041</v>
      </c>
      <c r="B3264" s="6" t="s">
        <v>15042</v>
      </c>
      <c r="C3264" s="6" t="s">
        <v>1810</v>
      </c>
      <c r="D3264" s="6" t="s">
        <v>15043</v>
      </c>
      <c r="E3264" s="6" t="s">
        <v>1812</v>
      </c>
      <c r="F3264" s="6" t="s">
        <v>1812</v>
      </c>
      <c r="G3264" s="6" t="s">
        <v>1812</v>
      </c>
      <c r="H3264" s="6" t="s">
        <v>598</v>
      </c>
      <c r="I3264" s="6" t="s">
        <v>599</v>
      </c>
      <c r="J3264" s="6" t="s">
        <v>600</v>
      </c>
      <c r="K3264" s="6" t="s">
        <v>601</v>
      </c>
      <c r="L3264" s="6" t="s">
        <v>602</v>
      </c>
      <c r="M3264" s="6" t="s">
        <v>378</v>
      </c>
      <c r="N3264" s="6" t="s">
        <v>424</v>
      </c>
      <c r="O3264" s="6" t="s">
        <v>1812</v>
      </c>
      <c r="P3264" s="6" t="s">
        <v>1812</v>
      </c>
      <c r="Q3264" s="6" t="s">
        <v>13089</v>
      </c>
      <c r="R3264" s="6" t="s">
        <v>1812</v>
      </c>
      <c r="S3264" s="6" t="s">
        <v>13314</v>
      </c>
      <c r="T3264" s="6" t="s">
        <v>13115</v>
      </c>
      <c r="U3264" s="6" t="s">
        <v>1812</v>
      </c>
      <c r="V3264" s="6" t="s">
        <v>1812</v>
      </c>
      <c r="W3264" s="6" t="s">
        <v>1816</v>
      </c>
      <c r="X3264" s="6" t="s">
        <v>15044</v>
      </c>
    </row>
    <row r="3265" ht="15.75" customHeight="1">
      <c r="A3265" s="6" t="s">
        <v>15045</v>
      </c>
      <c r="B3265" s="6" t="s">
        <v>15046</v>
      </c>
      <c r="C3265" s="6" t="s">
        <v>1810</v>
      </c>
      <c r="D3265" s="6" t="s">
        <v>15047</v>
      </c>
      <c r="E3265" s="6" t="s">
        <v>1812</v>
      </c>
      <c r="F3265" s="6" t="s">
        <v>1812</v>
      </c>
      <c r="G3265" s="6" t="s">
        <v>1812</v>
      </c>
      <c r="H3265" s="6" t="s">
        <v>850</v>
      </c>
      <c r="I3265" s="6" t="s">
        <v>851</v>
      </c>
      <c r="J3265" s="6" t="s">
        <v>13789</v>
      </c>
      <c r="K3265" s="6" t="s">
        <v>852</v>
      </c>
      <c r="L3265" s="6" t="s">
        <v>853</v>
      </c>
      <c r="M3265" s="6" t="s">
        <v>592</v>
      </c>
      <c r="N3265" s="6" t="s">
        <v>424</v>
      </c>
      <c r="O3265" s="6" t="s">
        <v>1812</v>
      </c>
      <c r="P3265" s="6" t="s">
        <v>1812</v>
      </c>
      <c r="Q3265" s="6" t="s">
        <v>13089</v>
      </c>
      <c r="R3265" s="6" t="s">
        <v>1812</v>
      </c>
      <c r="S3265" s="6" t="s">
        <v>13289</v>
      </c>
      <c r="T3265" s="6" t="s">
        <v>13115</v>
      </c>
      <c r="U3265" s="6" t="s">
        <v>1812</v>
      </c>
      <c r="V3265" s="6" t="s">
        <v>1812</v>
      </c>
      <c r="W3265" s="6" t="s">
        <v>1816</v>
      </c>
      <c r="X3265" s="6" t="s">
        <v>15048</v>
      </c>
    </row>
    <row r="3266" ht="15.75" customHeight="1">
      <c r="A3266" s="6" t="s">
        <v>15049</v>
      </c>
      <c r="B3266" s="6" t="s">
        <v>15050</v>
      </c>
      <c r="C3266" s="6" t="s">
        <v>1810</v>
      </c>
      <c r="D3266" s="6" t="s">
        <v>15051</v>
      </c>
      <c r="E3266" s="6" t="s">
        <v>1812</v>
      </c>
      <c r="F3266" s="6" t="s">
        <v>1812</v>
      </c>
      <c r="G3266" s="6" t="s">
        <v>1812</v>
      </c>
      <c r="H3266" s="6" t="s">
        <v>845</v>
      </c>
      <c r="I3266" s="6" t="s">
        <v>846</v>
      </c>
      <c r="J3266" s="6" t="s">
        <v>847</v>
      </c>
      <c r="K3266" s="6" t="s">
        <v>53</v>
      </c>
      <c r="L3266" s="6" t="s">
        <v>848</v>
      </c>
      <c r="M3266" s="6" t="s">
        <v>849</v>
      </c>
      <c r="N3266" s="6" t="s">
        <v>13779</v>
      </c>
      <c r="O3266" s="6" t="s">
        <v>1812</v>
      </c>
      <c r="P3266" s="6" t="s">
        <v>1812</v>
      </c>
      <c r="Q3266" s="6" t="s">
        <v>13089</v>
      </c>
      <c r="R3266" s="6" t="s">
        <v>1812</v>
      </c>
      <c r="S3266" s="6" t="s">
        <v>13289</v>
      </c>
      <c r="T3266" s="6" t="s">
        <v>13115</v>
      </c>
      <c r="U3266" s="6" t="s">
        <v>1812</v>
      </c>
      <c r="V3266" s="6" t="s">
        <v>1812</v>
      </c>
      <c r="W3266" s="6" t="s">
        <v>1816</v>
      </c>
      <c r="X3266" s="6" t="s">
        <v>15052</v>
      </c>
    </row>
    <row r="3267" ht="15.75" customHeight="1">
      <c r="A3267" s="6" t="s">
        <v>15053</v>
      </c>
      <c r="B3267" s="6" t="s">
        <v>15054</v>
      </c>
      <c r="C3267" s="6" t="s">
        <v>1810</v>
      </c>
      <c r="D3267" s="6" t="s">
        <v>15055</v>
      </c>
      <c r="E3267" s="6" t="s">
        <v>1812</v>
      </c>
      <c r="F3267" s="6" t="s">
        <v>1812</v>
      </c>
      <c r="G3267" s="6" t="s">
        <v>1812</v>
      </c>
      <c r="H3267" s="6" t="s">
        <v>588</v>
      </c>
      <c r="I3267" s="6" t="s">
        <v>589</v>
      </c>
      <c r="J3267" s="6" t="s">
        <v>389</v>
      </c>
      <c r="K3267" s="6" t="s">
        <v>590</v>
      </c>
      <c r="L3267" s="6" t="s">
        <v>591</v>
      </c>
      <c r="M3267" s="6" t="s">
        <v>592</v>
      </c>
      <c r="N3267" s="6" t="s">
        <v>195</v>
      </c>
      <c r="O3267" s="6" t="s">
        <v>1812</v>
      </c>
      <c r="P3267" s="6" t="s">
        <v>1812</v>
      </c>
      <c r="Q3267" s="6" t="s">
        <v>13089</v>
      </c>
      <c r="R3267" s="6" t="s">
        <v>1812</v>
      </c>
      <c r="S3267" s="6" t="s">
        <v>13289</v>
      </c>
      <c r="T3267" s="6" t="s">
        <v>13115</v>
      </c>
      <c r="U3267" s="6" t="s">
        <v>1812</v>
      </c>
      <c r="V3267" s="6" t="s">
        <v>1812</v>
      </c>
      <c r="W3267" s="6" t="s">
        <v>1816</v>
      </c>
      <c r="X3267" s="6" t="s">
        <v>15056</v>
      </c>
    </row>
    <row r="3268" ht="15.75" customHeight="1">
      <c r="A3268" s="6" t="s">
        <v>15057</v>
      </c>
      <c r="B3268" s="6" t="s">
        <v>15058</v>
      </c>
      <c r="C3268" s="6" t="s">
        <v>1810</v>
      </c>
      <c r="D3268" s="6" t="s">
        <v>15059</v>
      </c>
      <c r="E3268" s="6" t="s">
        <v>1812</v>
      </c>
      <c r="F3268" s="6" t="s">
        <v>1812</v>
      </c>
      <c r="G3268" s="6" t="s">
        <v>1812</v>
      </c>
      <c r="H3268" s="6" t="s">
        <v>658</v>
      </c>
      <c r="I3268" s="6" t="s">
        <v>659</v>
      </c>
      <c r="J3268" s="6" t="s">
        <v>660</v>
      </c>
      <c r="K3268" s="6" t="s">
        <v>661</v>
      </c>
      <c r="L3268" s="6" t="s">
        <v>662</v>
      </c>
      <c r="M3268" s="6" t="s">
        <v>190</v>
      </c>
      <c r="N3268" s="6" t="s">
        <v>424</v>
      </c>
      <c r="O3268" s="6" t="s">
        <v>1812</v>
      </c>
      <c r="P3268" s="6" t="s">
        <v>1812</v>
      </c>
      <c r="Q3268" s="6" t="s">
        <v>13089</v>
      </c>
      <c r="R3268" s="6" t="s">
        <v>1812</v>
      </c>
      <c r="S3268" s="6" t="s">
        <v>13353</v>
      </c>
      <c r="T3268" s="6" t="s">
        <v>13115</v>
      </c>
      <c r="U3268" s="6" t="s">
        <v>1812</v>
      </c>
      <c r="V3268" s="6" t="s">
        <v>1812</v>
      </c>
      <c r="W3268" s="6" t="s">
        <v>1816</v>
      </c>
      <c r="X3268" s="6" t="s">
        <v>15060</v>
      </c>
    </row>
    <row r="3269" ht="15.75" customHeight="1">
      <c r="A3269" s="6" t="s">
        <v>15061</v>
      </c>
      <c r="B3269" s="6" t="s">
        <v>15062</v>
      </c>
      <c r="C3269" s="6" t="s">
        <v>1810</v>
      </c>
      <c r="D3269" s="6" t="s">
        <v>15063</v>
      </c>
      <c r="E3269" s="6" t="s">
        <v>1812</v>
      </c>
      <c r="F3269" s="6" t="s">
        <v>1812</v>
      </c>
      <c r="G3269" s="6" t="s">
        <v>1812</v>
      </c>
      <c r="H3269" s="6" t="s">
        <v>588</v>
      </c>
      <c r="I3269" s="6" t="s">
        <v>589</v>
      </c>
      <c r="J3269" s="6" t="s">
        <v>389</v>
      </c>
      <c r="K3269" s="6" t="s">
        <v>590</v>
      </c>
      <c r="L3269" s="6" t="s">
        <v>591</v>
      </c>
      <c r="M3269" s="6" t="s">
        <v>592</v>
      </c>
      <c r="N3269" s="6" t="s">
        <v>424</v>
      </c>
      <c r="O3269" s="6" t="s">
        <v>1812</v>
      </c>
      <c r="P3269" s="6" t="s">
        <v>1812</v>
      </c>
      <c r="Q3269" s="6" t="s">
        <v>13089</v>
      </c>
      <c r="R3269" s="6" t="s">
        <v>1812</v>
      </c>
      <c r="S3269" s="6" t="s">
        <v>13289</v>
      </c>
      <c r="T3269" s="6" t="s">
        <v>13115</v>
      </c>
      <c r="U3269" s="6" t="s">
        <v>1812</v>
      </c>
      <c r="V3269" s="6" t="s">
        <v>1812</v>
      </c>
      <c r="W3269" s="6" t="s">
        <v>1816</v>
      </c>
      <c r="X3269" s="6" t="s">
        <v>15064</v>
      </c>
    </row>
    <row r="3270" ht="15.75" customHeight="1">
      <c r="A3270" s="6" t="s">
        <v>15065</v>
      </c>
      <c r="B3270" s="6" t="s">
        <v>15066</v>
      </c>
      <c r="C3270" s="6" t="s">
        <v>1810</v>
      </c>
      <c r="D3270" s="6" t="s">
        <v>15067</v>
      </c>
      <c r="E3270" s="6" t="s">
        <v>1812</v>
      </c>
      <c r="F3270" s="6" t="s">
        <v>1812</v>
      </c>
      <c r="G3270" s="6" t="s">
        <v>1812</v>
      </c>
      <c r="H3270" s="6" t="s">
        <v>823</v>
      </c>
      <c r="I3270" s="6" t="s">
        <v>824</v>
      </c>
      <c r="J3270" s="6" t="s">
        <v>825</v>
      </c>
      <c r="K3270" s="6" t="s">
        <v>66</v>
      </c>
      <c r="L3270" s="6" t="s">
        <v>826</v>
      </c>
      <c r="M3270" s="6" t="s">
        <v>175</v>
      </c>
      <c r="N3270" s="6" t="s">
        <v>63</v>
      </c>
      <c r="O3270" s="6" t="s">
        <v>1812</v>
      </c>
      <c r="P3270" s="6" t="s">
        <v>1812</v>
      </c>
      <c r="Q3270" s="6" t="s">
        <v>13089</v>
      </c>
      <c r="R3270" s="6" t="s">
        <v>1812</v>
      </c>
      <c r="S3270" s="6" t="s">
        <v>13478</v>
      </c>
      <c r="T3270" s="6" t="s">
        <v>13115</v>
      </c>
      <c r="U3270" s="6" t="s">
        <v>1812</v>
      </c>
      <c r="V3270" s="6" t="s">
        <v>1812</v>
      </c>
      <c r="W3270" s="6" t="s">
        <v>1816</v>
      </c>
      <c r="X3270" s="6" t="s">
        <v>15068</v>
      </c>
    </row>
    <row r="3271" ht="15.75" customHeight="1">
      <c r="A3271" s="6" t="s">
        <v>15069</v>
      </c>
      <c r="B3271" s="6" t="s">
        <v>15070</v>
      </c>
      <c r="C3271" s="6" t="s">
        <v>1810</v>
      </c>
      <c r="D3271" s="6" t="s">
        <v>15071</v>
      </c>
      <c r="E3271" s="6" t="s">
        <v>1812</v>
      </c>
      <c r="F3271" s="6" t="s">
        <v>1812</v>
      </c>
      <c r="G3271" s="6" t="s">
        <v>1812</v>
      </c>
      <c r="H3271" s="6" t="s">
        <v>1403</v>
      </c>
      <c r="I3271" s="6" t="s">
        <v>15072</v>
      </c>
      <c r="J3271" s="6" t="s">
        <v>1405</v>
      </c>
      <c r="K3271" s="6" t="s">
        <v>972</v>
      </c>
      <c r="L3271" s="6" t="s">
        <v>15073</v>
      </c>
      <c r="M3271" s="6" t="s">
        <v>1407</v>
      </c>
      <c r="N3271" s="6" t="s">
        <v>424</v>
      </c>
      <c r="O3271" s="6" t="s">
        <v>1812</v>
      </c>
      <c r="P3271" s="6" t="s">
        <v>1812</v>
      </c>
      <c r="Q3271" s="6" t="s">
        <v>13089</v>
      </c>
      <c r="R3271" s="6" t="s">
        <v>1812</v>
      </c>
      <c r="S3271" s="6" t="s">
        <v>13289</v>
      </c>
      <c r="T3271" s="6" t="s">
        <v>13115</v>
      </c>
      <c r="U3271" s="6" t="s">
        <v>1812</v>
      </c>
      <c r="V3271" s="6" t="s">
        <v>1812</v>
      </c>
      <c r="W3271" s="6" t="s">
        <v>1816</v>
      </c>
      <c r="X3271" s="6" t="s">
        <v>15074</v>
      </c>
    </row>
    <row r="3272" ht="15.75" customHeight="1">
      <c r="A3272" s="6" t="s">
        <v>15075</v>
      </c>
      <c r="B3272" s="6" t="s">
        <v>15076</v>
      </c>
      <c r="C3272" s="6" t="s">
        <v>1810</v>
      </c>
      <c r="D3272" s="6" t="s">
        <v>15077</v>
      </c>
      <c r="E3272" s="6" t="s">
        <v>1812</v>
      </c>
      <c r="F3272" s="6" t="s">
        <v>1812</v>
      </c>
      <c r="G3272" s="6" t="s">
        <v>1812</v>
      </c>
      <c r="H3272" s="6" t="s">
        <v>827</v>
      </c>
      <c r="I3272" s="6" t="s">
        <v>828</v>
      </c>
      <c r="J3272" s="6" t="s">
        <v>829</v>
      </c>
      <c r="K3272" s="6" t="s">
        <v>446</v>
      </c>
      <c r="L3272" s="6" t="s">
        <v>830</v>
      </c>
      <c r="M3272" s="6" t="s">
        <v>831</v>
      </c>
      <c r="N3272" s="6" t="s">
        <v>195</v>
      </c>
      <c r="O3272" s="6" t="s">
        <v>1812</v>
      </c>
      <c r="P3272" s="6" t="s">
        <v>1812</v>
      </c>
      <c r="Q3272" s="6" t="s">
        <v>13089</v>
      </c>
      <c r="R3272" s="6" t="s">
        <v>1812</v>
      </c>
      <c r="S3272" s="6" t="s">
        <v>13314</v>
      </c>
      <c r="T3272" s="6" t="s">
        <v>13115</v>
      </c>
      <c r="U3272" s="6" t="s">
        <v>1812</v>
      </c>
      <c r="V3272" s="6" t="s">
        <v>1812</v>
      </c>
      <c r="W3272" s="6" t="s">
        <v>1816</v>
      </c>
      <c r="X3272" s="6" t="s">
        <v>15078</v>
      </c>
    </row>
    <row r="3273" ht="15.75" customHeight="1">
      <c r="A3273" s="6" t="s">
        <v>15079</v>
      </c>
      <c r="B3273" s="6" t="s">
        <v>15080</v>
      </c>
      <c r="C3273" s="6" t="s">
        <v>1810</v>
      </c>
      <c r="D3273" s="6" t="s">
        <v>15081</v>
      </c>
      <c r="E3273" s="6" t="s">
        <v>1812</v>
      </c>
      <c r="F3273" s="6" t="s">
        <v>1812</v>
      </c>
      <c r="G3273" s="6" t="s">
        <v>1812</v>
      </c>
      <c r="H3273" s="6" t="s">
        <v>1403</v>
      </c>
      <c r="I3273" s="6" t="s">
        <v>15072</v>
      </c>
      <c r="J3273" s="6" t="s">
        <v>1405</v>
      </c>
      <c r="K3273" s="6" t="s">
        <v>972</v>
      </c>
      <c r="L3273" s="6" t="s">
        <v>15073</v>
      </c>
      <c r="M3273" s="6" t="s">
        <v>1407</v>
      </c>
      <c r="N3273" s="6" t="s">
        <v>424</v>
      </c>
      <c r="O3273" s="6" t="s">
        <v>1812</v>
      </c>
      <c r="P3273" s="6" t="s">
        <v>1812</v>
      </c>
      <c r="Q3273" s="6" t="s">
        <v>13089</v>
      </c>
      <c r="R3273" s="6" t="s">
        <v>1812</v>
      </c>
      <c r="S3273" s="6" t="s">
        <v>13289</v>
      </c>
      <c r="T3273" s="6" t="s">
        <v>13115</v>
      </c>
      <c r="U3273" s="6" t="s">
        <v>1812</v>
      </c>
      <c r="V3273" s="6" t="s">
        <v>1812</v>
      </c>
      <c r="W3273" s="6" t="s">
        <v>1816</v>
      </c>
      <c r="X3273" s="6" t="s">
        <v>15082</v>
      </c>
    </row>
    <row r="3274" ht="15.75" customHeight="1">
      <c r="A3274" s="6" t="s">
        <v>15083</v>
      </c>
      <c r="B3274" s="6" t="s">
        <v>15084</v>
      </c>
      <c r="C3274" s="6" t="s">
        <v>1810</v>
      </c>
      <c r="D3274" s="6" t="s">
        <v>15085</v>
      </c>
      <c r="E3274" s="6" t="s">
        <v>1812</v>
      </c>
      <c r="F3274" s="6" t="s">
        <v>1812</v>
      </c>
      <c r="G3274" s="6" t="s">
        <v>1812</v>
      </c>
      <c r="H3274" s="6" t="s">
        <v>905</v>
      </c>
      <c r="I3274" s="6" t="s">
        <v>906</v>
      </c>
      <c r="J3274" s="6" t="s">
        <v>907</v>
      </c>
      <c r="K3274" s="6" t="s">
        <v>908</v>
      </c>
      <c r="L3274" s="6" t="s">
        <v>909</v>
      </c>
      <c r="M3274" s="6" t="s">
        <v>910</v>
      </c>
      <c r="N3274" s="6" t="s">
        <v>195</v>
      </c>
      <c r="O3274" s="6" t="s">
        <v>1812</v>
      </c>
      <c r="P3274" s="6" t="s">
        <v>1812</v>
      </c>
      <c r="Q3274" s="6" t="s">
        <v>13089</v>
      </c>
      <c r="R3274" s="6" t="s">
        <v>1812</v>
      </c>
      <c r="S3274" s="6" t="s">
        <v>13289</v>
      </c>
      <c r="T3274" s="6" t="s">
        <v>13115</v>
      </c>
      <c r="U3274" s="6" t="s">
        <v>1812</v>
      </c>
      <c r="V3274" s="6" t="s">
        <v>1812</v>
      </c>
      <c r="W3274" s="6" t="s">
        <v>1816</v>
      </c>
      <c r="X3274" s="6" t="s">
        <v>15086</v>
      </c>
    </row>
    <row r="3275" ht="15.75" customHeight="1">
      <c r="A3275" s="6" t="s">
        <v>15087</v>
      </c>
      <c r="B3275" s="6" t="s">
        <v>15088</v>
      </c>
      <c r="C3275" s="6" t="s">
        <v>1810</v>
      </c>
      <c r="D3275" s="6" t="s">
        <v>15089</v>
      </c>
      <c r="E3275" s="6" t="s">
        <v>1812</v>
      </c>
      <c r="F3275" s="6" t="s">
        <v>1812</v>
      </c>
      <c r="G3275" s="6" t="s">
        <v>1812</v>
      </c>
      <c r="H3275" s="6" t="s">
        <v>905</v>
      </c>
      <c r="I3275" s="6" t="s">
        <v>906</v>
      </c>
      <c r="J3275" s="6" t="s">
        <v>907</v>
      </c>
      <c r="K3275" s="6" t="s">
        <v>908</v>
      </c>
      <c r="L3275" s="6" t="s">
        <v>909</v>
      </c>
      <c r="M3275" s="6" t="s">
        <v>910</v>
      </c>
      <c r="N3275" s="6" t="s">
        <v>63</v>
      </c>
      <c r="O3275" s="6" t="s">
        <v>1812</v>
      </c>
      <c r="P3275" s="6" t="s">
        <v>1812</v>
      </c>
      <c r="Q3275" s="6" t="s">
        <v>13089</v>
      </c>
      <c r="R3275" s="6" t="s">
        <v>1812</v>
      </c>
      <c r="S3275" s="6" t="s">
        <v>13289</v>
      </c>
      <c r="T3275" s="6" t="s">
        <v>13115</v>
      </c>
      <c r="U3275" s="6" t="s">
        <v>1812</v>
      </c>
      <c r="V3275" s="6" t="s">
        <v>1812</v>
      </c>
      <c r="W3275" s="6" t="s">
        <v>1816</v>
      </c>
      <c r="X3275" s="6" t="s">
        <v>15090</v>
      </c>
    </row>
    <row r="3276" ht="15.75" customHeight="1">
      <c r="A3276" s="6" t="s">
        <v>15091</v>
      </c>
      <c r="B3276" s="6" t="s">
        <v>15092</v>
      </c>
      <c r="C3276" s="6" t="s">
        <v>1810</v>
      </c>
      <c r="D3276" s="6" t="s">
        <v>15093</v>
      </c>
      <c r="E3276" s="6" t="s">
        <v>1812</v>
      </c>
      <c r="F3276" s="6" t="s">
        <v>1812</v>
      </c>
      <c r="G3276" s="6" t="s">
        <v>1812</v>
      </c>
      <c r="H3276" s="6" t="s">
        <v>845</v>
      </c>
      <c r="I3276" s="6" t="s">
        <v>846</v>
      </c>
      <c r="J3276" s="6" t="s">
        <v>847</v>
      </c>
      <c r="K3276" s="6" t="s">
        <v>53</v>
      </c>
      <c r="L3276" s="6" t="s">
        <v>848</v>
      </c>
      <c r="M3276" s="6" t="s">
        <v>849</v>
      </c>
      <c r="N3276" s="6" t="s">
        <v>424</v>
      </c>
      <c r="O3276" s="6" t="s">
        <v>1812</v>
      </c>
      <c r="P3276" s="6" t="s">
        <v>1812</v>
      </c>
      <c r="Q3276" s="6" t="s">
        <v>13089</v>
      </c>
      <c r="R3276" s="6" t="s">
        <v>1812</v>
      </c>
      <c r="S3276" s="6" t="s">
        <v>13289</v>
      </c>
      <c r="T3276" s="6" t="s">
        <v>13115</v>
      </c>
      <c r="U3276" s="6" t="s">
        <v>1812</v>
      </c>
      <c r="V3276" s="6" t="s">
        <v>1812</v>
      </c>
      <c r="W3276" s="6" t="s">
        <v>1816</v>
      </c>
      <c r="X3276" s="6" t="s">
        <v>15094</v>
      </c>
    </row>
    <row r="3277" ht="15.75" customHeight="1">
      <c r="A3277" s="6" t="s">
        <v>15095</v>
      </c>
      <c r="B3277" s="6" t="s">
        <v>15096</v>
      </c>
      <c r="C3277" s="6" t="s">
        <v>1810</v>
      </c>
      <c r="D3277" s="6" t="s">
        <v>15097</v>
      </c>
      <c r="E3277" s="6" t="s">
        <v>1812</v>
      </c>
      <c r="F3277" s="6" t="s">
        <v>1812</v>
      </c>
      <c r="G3277" s="6" t="s">
        <v>1812</v>
      </c>
      <c r="H3277" s="6" t="s">
        <v>608</v>
      </c>
      <c r="I3277" s="6" t="s">
        <v>609</v>
      </c>
      <c r="J3277" s="6" t="s">
        <v>610</v>
      </c>
      <c r="K3277" s="6" t="s">
        <v>611</v>
      </c>
      <c r="L3277" s="6" t="s">
        <v>612</v>
      </c>
      <c r="M3277" s="6" t="s">
        <v>433</v>
      </c>
      <c r="N3277" s="6" t="s">
        <v>424</v>
      </c>
      <c r="O3277" s="6" t="s">
        <v>1812</v>
      </c>
      <c r="P3277" s="6" t="s">
        <v>1812</v>
      </c>
      <c r="Q3277" s="6" t="s">
        <v>13089</v>
      </c>
      <c r="R3277" s="6" t="s">
        <v>1812</v>
      </c>
      <c r="S3277" s="6" t="s">
        <v>13090</v>
      </c>
      <c r="T3277" s="6" t="s">
        <v>13115</v>
      </c>
      <c r="U3277" s="6" t="s">
        <v>1812</v>
      </c>
      <c r="V3277" s="6" t="s">
        <v>1812</v>
      </c>
      <c r="W3277" s="6" t="s">
        <v>1816</v>
      </c>
      <c r="X3277" s="6" t="s">
        <v>15098</v>
      </c>
    </row>
    <row r="3278" ht="15.75" customHeight="1">
      <c r="A3278" s="6" t="s">
        <v>15099</v>
      </c>
      <c r="B3278" s="6" t="s">
        <v>15100</v>
      </c>
      <c r="C3278" s="6" t="s">
        <v>1810</v>
      </c>
      <c r="D3278" s="6" t="s">
        <v>15101</v>
      </c>
      <c r="E3278" s="6" t="s">
        <v>1812</v>
      </c>
      <c r="F3278" s="6" t="s">
        <v>1812</v>
      </c>
      <c r="G3278" s="6" t="s">
        <v>1812</v>
      </c>
      <c r="H3278" s="6" t="s">
        <v>840</v>
      </c>
      <c r="I3278" s="6" t="s">
        <v>841</v>
      </c>
      <c r="J3278" s="6" t="s">
        <v>416</v>
      </c>
      <c r="K3278" s="6" t="s">
        <v>842</v>
      </c>
      <c r="L3278" s="6" t="s">
        <v>843</v>
      </c>
      <c r="M3278" s="6" t="s">
        <v>844</v>
      </c>
      <c r="N3278" s="6" t="s">
        <v>424</v>
      </c>
      <c r="O3278" s="6" t="s">
        <v>1812</v>
      </c>
      <c r="P3278" s="6" t="s">
        <v>1812</v>
      </c>
      <c r="Q3278" s="6" t="s">
        <v>13089</v>
      </c>
      <c r="R3278" s="6" t="s">
        <v>1812</v>
      </c>
      <c r="S3278" s="6" t="s">
        <v>13289</v>
      </c>
      <c r="T3278" s="6" t="s">
        <v>13115</v>
      </c>
      <c r="U3278" s="6" t="s">
        <v>1812</v>
      </c>
      <c r="V3278" s="6" t="s">
        <v>1812</v>
      </c>
      <c r="W3278" s="6" t="s">
        <v>1816</v>
      </c>
      <c r="X3278" s="6" t="s">
        <v>15102</v>
      </c>
    </row>
    <row r="3279" ht="15.75" customHeight="1">
      <c r="A3279" s="6" t="s">
        <v>15103</v>
      </c>
      <c r="B3279" s="6" t="s">
        <v>15104</v>
      </c>
      <c r="C3279" s="6" t="s">
        <v>1810</v>
      </c>
      <c r="D3279" s="6" t="s">
        <v>15105</v>
      </c>
      <c r="E3279" s="6" t="s">
        <v>1812</v>
      </c>
      <c r="F3279" s="6" t="s">
        <v>1812</v>
      </c>
      <c r="G3279" s="6" t="s">
        <v>1812</v>
      </c>
      <c r="H3279" s="6" t="s">
        <v>845</v>
      </c>
      <c r="I3279" s="6" t="s">
        <v>846</v>
      </c>
      <c r="J3279" s="6" t="s">
        <v>847</v>
      </c>
      <c r="K3279" s="6" t="s">
        <v>53</v>
      </c>
      <c r="L3279" s="6" t="s">
        <v>848</v>
      </c>
      <c r="M3279" s="6" t="s">
        <v>849</v>
      </c>
      <c r="N3279" s="6" t="s">
        <v>424</v>
      </c>
      <c r="O3279" s="6" t="s">
        <v>1812</v>
      </c>
      <c r="P3279" s="6" t="s">
        <v>1812</v>
      </c>
      <c r="Q3279" s="6" t="s">
        <v>13089</v>
      </c>
      <c r="R3279" s="6" t="s">
        <v>1812</v>
      </c>
      <c r="S3279" s="6" t="s">
        <v>13289</v>
      </c>
      <c r="T3279" s="6" t="s">
        <v>13115</v>
      </c>
      <c r="U3279" s="6" t="s">
        <v>1812</v>
      </c>
      <c r="V3279" s="6" t="s">
        <v>1812</v>
      </c>
      <c r="W3279" s="6" t="s">
        <v>1816</v>
      </c>
      <c r="X3279" s="6" t="s">
        <v>15106</v>
      </c>
    </row>
    <row r="3280" ht="15.75" customHeight="1">
      <c r="A3280" s="6" t="s">
        <v>15107</v>
      </c>
      <c r="B3280" s="6" t="s">
        <v>15108</v>
      </c>
      <c r="C3280" s="6" t="s">
        <v>1810</v>
      </c>
      <c r="D3280" s="6" t="s">
        <v>15109</v>
      </c>
      <c r="E3280" s="6" t="s">
        <v>1812</v>
      </c>
      <c r="F3280" s="6" t="s">
        <v>1812</v>
      </c>
      <c r="G3280" s="6" t="s">
        <v>1812</v>
      </c>
      <c r="H3280" s="6" t="s">
        <v>850</v>
      </c>
      <c r="I3280" s="6" t="s">
        <v>851</v>
      </c>
      <c r="J3280" s="6" t="s">
        <v>13789</v>
      </c>
      <c r="K3280" s="6" t="s">
        <v>852</v>
      </c>
      <c r="L3280" s="6" t="s">
        <v>853</v>
      </c>
      <c r="M3280" s="6" t="s">
        <v>592</v>
      </c>
      <c r="N3280" s="6" t="s">
        <v>424</v>
      </c>
      <c r="O3280" s="6" t="s">
        <v>1812</v>
      </c>
      <c r="P3280" s="6" t="s">
        <v>1812</v>
      </c>
      <c r="Q3280" s="6" t="s">
        <v>13089</v>
      </c>
      <c r="R3280" s="6" t="s">
        <v>1812</v>
      </c>
      <c r="S3280" s="6" t="s">
        <v>13289</v>
      </c>
      <c r="T3280" s="6" t="s">
        <v>13115</v>
      </c>
      <c r="U3280" s="6" t="s">
        <v>1812</v>
      </c>
      <c r="V3280" s="6" t="s">
        <v>1812</v>
      </c>
      <c r="W3280" s="6" t="s">
        <v>1816</v>
      </c>
      <c r="X3280" s="6" t="s">
        <v>15110</v>
      </c>
    </row>
    <row r="3281" ht="15.75" customHeight="1">
      <c r="A3281" s="6" t="s">
        <v>15111</v>
      </c>
      <c r="B3281" s="6" t="s">
        <v>15112</v>
      </c>
      <c r="C3281" s="6" t="s">
        <v>1810</v>
      </c>
      <c r="D3281" s="6" t="s">
        <v>15113</v>
      </c>
      <c r="E3281" s="6" t="s">
        <v>1812</v>
      </c>
      <c r="F3281" s="6" t="s">
        <v>1812</v>
      </c>
      <c r="G3281" s="6" t="s">
        <v>1812</v>
      </c>
      <c r="H3281" s="6" t="s">
        <v>827</v>
      </c>
      <c r="I3281" s="6" t="s">
        <v>828</v>
      </c>
      <c r="J3281" s="6" t="s">
        <v>829</v>
      </c>
      <c r="K3281" s="6" t="s">
        <v>446</v>
      </c>
      <c r="L3281" s="6" t="s">
        <v>830</v>
      </c>
      <c r="M3281" s="6" t="s">
        <v>831</v>
      </c>
      <c r="N3281" s="6" t="s">
        <v>424</v>
      </c>
      <c r="O3281" s="6" t="s">
        <v>1812</v>
      </c>
      <c r="P3281" s="6" t="s">
        <v>1812</v>
      </c>
      <c r="Q3281" s="6" t="s">
        <v>13089</v>
      </c>
      <c r="R3281" s="6" t="s">
        <v>1812</v>
      </c>
      <c r="S3281" s="6" t="s">
        <v>13314</v>
      </c>
      <c r="T3281" s="6" t="s">
        <v>13115</v>
      </c>
      <c r="U3281" s="6" t="s">
        <v>1812</v>
      </c>
      <c r="V3281" s="6" t="s">
        <v>1812</v>
      </c>
      <c r="W3281" s="6" t="s">
        <v>1816</v>
      </c>
      <c r="X3281" s="6" t="s">
        <v>15114</v>
      </c>
    </row>
    <row r="3282" ht="15.75" customHeight="1">
      <c r="A3282" s="6" t="s">
        <v>15115</v>
      </c>
      <c r="B3282" s="6" t="s">
        <v>15116</v>
      </c>
      <c r="C3282" s="6" t="s">
        <v>1810</v>
      </c>
      <c r="D3282" s="6" t="s">
        <v>15117</v>
      </c>
      <c r="E3282" s="6" t="s">
        <v>1812</v>
      </c>
      <c r="F3282" s="6" t="s">
        <v>1812</v>
      </c>
      <c r="G3282" s="6" t="s">
        <v>1812</v>
      </c>
      <c r="H3282" s="6" t="s">
        <v>15118</v>
      </c>
      <c r="I3282" s="6" t="s">
        <v>1409</v>
      </c>
      <c r="J3282" s="6" t="s">
        <v>15119</v>
      </c>
      <c r="K3282" s="6" t="s">
        <v>1411</v>
      </c>
      <c r="L3282" s="6" t="s">
        <v>1412</v>
      </c>
      <c r="M3282" s="6" t="s">
        <v>384</v>
      </c>
      <c r="N3282" s="6" t="s">
        <v>424</v>
      </c>
      <c r="O3282" s="6" t="s">
        <v>1812</v>
      </c>
      <c r="P3282" s="6" t="s">
        <v>1812</v>
      </c>
      <c r="Q3282" s="6" t="s">
        <v>13089</v>
      </c>
      <c r="R3282" s="6" t="s">
        <v>1812</v>
      </c>
      <c r="S3282" s="6" t="s">
        <v>13563</v>
      </c>
      <c r="T3282" s="6" t="s">
        <v>13115</v>
      </c>
      <c r="U3282" s="6" t="s">
        <v>1812</v>
      </c>
      <c r="V3282" s="6" t="s">
        <v>1812</v>
      </c>
      <c r="W3282" s="6" t="s">
        <v>1816</v>
      </c>
      <c r="X3282" s="6" t="s">
        <v>15120</v>
      </c>
    </row>
    <row r="3283" ht="15.75" customHeight="1">
      <c r="A3283" s="6" t="s">
        <v>15121</v>
      </c>
      <c r="B3283" s="6" t="s">
        <v>15122</v>
      </c>
      <c r="C3283" s="6" t="s">
        <v>1810</v>
      </c>
      <c r="D3283" s="6" t="s">
        <v>15123</v>
      </c>
      <c r="E3283" s="6" t="s">
        <v>1812</v>
      </c>
      <c r="F3283" s="6" t="s">
        <v>1812</v>
      </c>
      <c r="G3283" s="6" t="s">
        <v>1812</v>
      </c>
      <c r="H3283" s="6" t="s">
        <v>15118</v>
      </c>
      <c r="I3283" s="6" t="s">
        <v>1409</v>
      </c>
      <c r="J3283" s="6" t="s">
        <v>15119</v>
      </c>
      <c r="K3283" s="6" t="s">
        <v>1411</v>
      </c>
      <c r="L3283" s="6" t="s">
        <v>1412</v>
      </c>
      <c r="M3283" s="6" t="s">
        <v>384</v>
      </c>
      <c r="N3283" s="6" t="s">
        <v>199</v>
      </c>
      <c r="O3283" s="6" t="s">
        <v>1812</v>
      </c>
      <c r="P3283" s="6" t="s">
        <v>1812</v>
      </c>
      <c r="Q3283" s="6" t="s">
        <v>13089</v>
      </c>
      <c r="R3283" s="6" t="s">
        <v>1812</v>
      </c>
      <c r="S3283" s="6" t="s">
        <v>13563</v>
      </c>
      <c r="T3283" s="6" t="s">
        <v>13115</v>
      </c>
      <c r="U3283" s="6" t="s">
        <v>1812</v>
      </c>
      <c r="V3283" s="6" t="s">
        <v>1812</v>
      </c>
      <c r="W3283" s="6" t="s">
        <v>1816</v>
      </c>
      <c r="X3283" s="6" t="s">
        <v>15124</v>
      </c>
    </row>
    <row r="3284" ht="15.75" customHeight="1">
      <c r="A3284" s="6" t="s">
        <v>15125</v>
      </c>
      <c r="B3284" s="6" t="s">
        <v>15126</v>
      </c>
      <c r="C3284" s="6" t="s">
        <v>1810</v>
      </c>
      <c r="D3284" s="6" t="s">
        <v>15127</v>
      </c>
      <c r="E3284" s="6" t="s">
        <v>1812</v>
      </c>
      <c r="F3284" s="6" t="s">
        <v>1812</v>
      </c>
      <c r="G3284" s="6" t="s">
        <v>1812</v>
      </c>
      <c r="H3284" s="6" t="s">
        <v>1413</v>
      </c>
      <c r="I3284" s="6" t="s">
        <v>1414</v>
      </c>
      <c r="J3284" s="6" t="s">
        <v>1415</v>
      </c>
      <c r="K3284" s="6" t="s">
        <v>1248</v>
      </c>
      <c r="L3284" s="6" t="s">
        <v>15128</v>
      </c>
      <c r="M3284" s="6" t="s">
        <v>13779</v>
      </c>
      <c r="N3284" s="6" t="s">
        <v>424</v>
      </c>
      <c r="O3284" s="6" t="s">
        <v>1812</v>
      </c>
      <c r="P3284" s="6" t="s">
        <v>1812</v>
      </c>
      <c r="Q3284" s="6" t="s">
        <v>13089</v>
      </c>
      <c r="R3284" s="6" t="s">
        <v>1812</v>
      </c>
      <c r="S3284" s="6" t="s">
        <v>13563</v>
      </c>
      <c r="T3284" s="6" t="s">
        <v>13115</v>
      </c>
      <c r="U3284" s="6" t="s">
        <v>1812</v>
      </c>
      <c r="V3284" s="6" t="s">
        <v>1812</v>
      </c>
      <c r="W3284" s="6" t="s">
        <v>1816</v>
      </c>
      <c r="X3284" s="6" t="s">
        <v>15129</v>
      </c>
    </row>
    <row r="3285" ht="15.75" customHeight="1">
      <c r="A3285" s="6" t="s">
        <v>15130</v>
      </c>
      <c r="B3285" s="6" t="s">
        <v>15131</v>
      </c>
      <c r="C3285" s="6" t="s">
        <v>1810</v>
      </c>
      <c r="D3285" s="6" t="s">
        <v>15132</v>
      </c>
      <c r="E3285" s="6" t="s">
        <v>1812</v>
      </c>
      <c r="F3285" s="6" t="s">
        <v>1812</v>
      </c>
      <c r="G3285" s="6" t="s">
        <v>1812</v>
      </c>
      <c r="H3285" s="6" t="s">
        <v>827</v>
      </c>
      <c r="I3285" s="6" t="s">
        <v>828</v>
      </c>
      <c r="J3285" s="6" t="s">
        <v>829</v>
      </c>
      <c r="K3285" s="6" t="s">
        <v>446</v>
      </c>
      <c r="L3285" s="6" t="s">
        <v>830</v>
      </c>
      <c r="M3285" s="6" t="s">
        <v>831</v>
      </c>
      <c r="N3285" s="6" t="s">
        <v>199</v>
      </c>
      <c r="O3285" s="6" t="s">
        <v>1812</v>
      </c>
      <c r="P3285" s="6" t="s">
        <v>1812</v>
      </c>
      <c r="Q3285" s="6" t="s">
        <v>13089</v>
      </c>
      <c r="R3285" s="6" t="s">
        <v>1812</v>
      </c>
      <c r="S3285" s="6" t="s">
        <v>13314</v>
      </c>
      <c r="T3285" s="6" t="s">
        <v>13115</v>
      </c>
      <c r="U3285" s="6" t="s">
        <v>1812</v>
      </c>
      <c r="V3285" s="6" t="s">
        <v>1812</v>
      </c>
      <c r="W3285" s="6" t="s">
        <v>1816</v>
      </c>
      <c r="X3285" s="6" t="s">
        <v>15133</v>
      </c>
    </row>
    <row r="3286" ht="15.75" customHeight="1">
      <c r="A3286" s="6" t="s">
        <v>15134</v>
      </c>
      <c r="B3286" s="6" t="s">
        <v>15135</v>
      </c>
      <c r="C3286" s="6" t="s">
        <v>1810</v>
      </c>
      <c r="D3286" s="6" t="s">
        <v>15136</v>
      </c>
      <c r="E3286" s="6" t="s">
        <v>1812</v>
      </c>
      <c r="F3286" s="6" t="s">
        <v>1812</v>
      </c>
      <c r="G3286" s="6" t="s">
        <v>1812</v>
      </c>
      <c r="H3286" s="6" t="s">
        <v>911</v>
      </c>
      <c r="I3286" s="6" t="s">
        <v>14071</v>
      </c>
      <c r="J3286" s="6" t="s">
        <v>913</v>
      </c>
      <c r="K3286" s="6" t="s">
        <v>47</v>
      </c>
      <c r="L3286" s="6" t="s">
        <v>914</v>
      </c>
      <c r="M3286" s="6" t="s">
        <v>400</v>
      </c>
      <c r="N3286" s="6" t="s">
        <v>199</v>
      </c>
      <c r="O3286" s="6" t="s">
        <v>1812</v>
      </c>
      <c r="P3286" s="6" t="s">
        <v>1812</v>
      </c>
      <c r="Q3286" s="6" t="s">
        <v>13089</v>
      </c>
      <c r="R3286" s="6" t="s">
        <v>1812</v>
      </c>
      <c r="S3286" s="6" t="s">
        <v>13314</v>
      </c>
      <c r="T3286" s="6" t="s">
        <v>13115</v>
      </c>
      <c r="U3286" s="6" t="s">
        <v>1812</v>
      </c>
      <c r="V3286" s="6" t="s">
        <v>1812</v>
      </c>
      <c r="W3286" s="6" t="s">
        <v>1816</v>
      </c>
      <c r="X3286" s="6" t="s">
        <v>15137</v>
      </c>
    </row>
    <row r="3287" ht="15.75" customHeight="1">
      <c r="A3287" s="6" t="s">
        <v>15138</v>
      </c>
      <c r="B3287" s="6" t="s">
        <v>15139</v>
      </c>
      <c r="C3287" s="6" t="s">
        <v>1810</v>
      </c>
      <c r="D3287" s="6" t="s">
        <v>15140</v>
      </c>
      <c r="E3287" s="6" t="s">
        <v>1812</v>
      </c>
      <c r="F3287" s="6" t="s">
        <v>1812</v>
      </c>
      <c r="G3287" s="6" t="s">
        <v>1812</v>
      </c>
      <c r="H3287" s="6" t="s">
        <v>911</v>
      </c>
      <c r="I3287" s="6" t="s">
        <v>14071</v>
      </c>
      <c r="J3287" s="6" t="s">
        <v>913</v>
      </c>
      <c r="K3287" s="6" t="s">
        <v>47</v>
      </c>
      <c r="L3287" s="6" t="s">
        <v>914</v>
      </c>
      <c r="M3287" s="6" t="s">
        <v>400</v>
      </c>
      <c r="N3287" s="6" t="s">
        <v>199</v>
      </c>
      <c r="O3287" s="6" t="s">
        <v>1812</v>
      </c>
      <c r="P3287" s="6" t="s">
        <v>1812</v>
      </c>
      <c r="Q3287" s="6" t="s">
        <v>13089</v>
      </c>
      <c r="R3287" s="6" t="s">
        <v>1812</v>
      </c>
      <c r="S3287" s="6" t="s">
        <v>13314</v>
      </c>
      <c r="T3287" s="6" t="s">
        <v>13115</v>
      </c>
      <c r="U3287" s="6" t="s">
        <v>1812</v>
      </c>
      <c r="V3287" s="6" t="s">
        <v>1812</v>
      </c>
      <c r="W3287" s="6" t="s">
        <v>1816</v>
      </c>
      <c r="X3287" s="6" t="s">
        <v>15141</v>
      </c>
    </row>
    <row r="3288" ht="15.75" customHeight="1">
      <c r="A3288" s="6" t="s">
        <v>15142</v>
      </c>
      <c r="B3288" s="6" t="s">
        <v>15143</v>
      </c>
      <c r="C3288" s="6" t="s">
        <v>1810</v>
      </c>
      <c r="D3288" s="6" t="s">
        <v>15144</v>
      </c>
      <c r="E3288" s="6" t="s">
        <v>1812</v>
      </c>
      <c r="F3288" s="6" t="s">
        <v>1812</v>
      </c>
      <c r="G3288" s="6" t="s">
        <v>1812</v>
      </c>
      <c r="H3288" s="6" t="s">
        <v>1413</v>
      </c>
      <c r="I3288" s="6" t="s">
        <v>1414</v>
      </c>
      <c r="J3288" s="6" t="s">
        <v>1415</v>
      </c>
      <c r="K3288" s="6" t="s">
        <v>1248</v>
      </c>
      <c r="L3288" s="6" t="s">
        <v>15128</v>
      </c>
      <c r="M3288" s="6" t="s">
        <v>13779</v>
      </c>
      <c r="N3288" s="6" t="s">
        <v>424</v>
      </c>
      <c r="O3288" s="6" t="s">
        <v>1812</v>
      </c>
      <c r="P3288" s="6" t="s">
        <v>1812</v>
      </c>
      <c r="Q3288" s="6" t="s">
        <v>13089</v>
      </c>
      <c r="R3288" s="6" t="s">
        <v>1812</v>
      </c>
      <c r="S3288" s="6" t="s">
        <v>13563</v>
      </c>
      <c r="T3288" s="6" t="s">
        <v>13115</v>
      </c>
      <c r="U3288" s="6" t="s">
        <v>1812</v>
      </c>
      <c r="V3288" s="6" t="s">
        <v>1812</v>
      </c>
      <c r="W3288" s="6" t="s">
        <v>1816</v>
      </c>
      <c r="X3288" s="6" t="s">
        <v>15145</v>
      </c>
    </row>
    <row r="3289" ht="15.75" customHeight="1">
      <c r="A3289" s="6" t="s">
        <v>15146</v>
      </c>
      <c r="B3289" s="6" t="s">
        <v>15147</v>
      </c>
      <c r="C3289" s="6" t="s">
        <v>1810</v>
      </c>
      <c r="D3289" s="6" t="s">
        <v>15148</v>
      </c>
      <c r="E3289" s="6" t="s">
        <v>1812</v>
      </c>
      <c r="F3289" s="6" t="s">
        <v>1812</v>
      </c>
      <c r="G3289" s="6" t="s">
        <v>1812</v>
      </c>
      <c r="H3289" s="6" t="s">
        <v>14062</v>
      </c>
      <c r="I3289" s="6" t="s">
        <v>902</v>
      </c>
      <c r="J3289" s="6" t="s">
        <v>903</v>
      </c>
      <c r="K3289" s="6" t="s">
        <v>439</v>
      </c>
      <c r="L3289" s="6" t="s">
        <v>904</v>
      </c>
      <c r="M3289" s="6" t="s">
        <v>137</v>
      </c>
      <c r="N3289" s="6" t="s">
        <v>199</v>
      </c>
      <c r="O3289" s="6" t="s">
        <v>1812</v>
      </c>
      <c r="P3289" s="6" t="s">
        <v>1812</v>
      </c>
      <c r="Q3289" s="6" t="s">
        <v>13089</v>
      </c>
      <c r="R3289" s="6" t="s">
        <v>1812</v>
      </c>
      <c r="S3289" s="6" t="s">
        <v>13314</v>
      </c>
      <c r="T3289" s="6" t="s">
        <v>13115</v>
      </c>
      <c r="U3289" s="6" t="s">
        <v>1812</v>
      </c>
      <c r="V3289" s="6" t="s">
        <v>1812</v>
      </c>
      <c r="W3289" s="6" t="s">
        <v>1816</v>
      </c>
      <c r="X3289" s="6" t="s">
        <v>15149</v>
      </c>
    </row>
    <row r="3290" ht="15.75" customHeight="1">
      <c r="A3290" s="6" t="s">
        <v>15150</v>
      </c>
      <c r="B3290" s="6" t="s">
        <v>15151</v>
      </c>
      <c r="C3290" s="6" t="s">
        <v>1810</v>
      </c>
      <c r="D3290" s="6" t="s">
        <v>15152</v>
      </c>
      <c r="E3290" s="6" t="s">
        <v>1812</v>
      </c>
      <c r="F3290" s="6" t="s">
        <v>1812</v>
      </c>
      <c r="G3290" s="6" t="s">
        <v>1812</v>
      </c>
      <c r="H3290" s="6" t="s">
        <v>1417</v>
      </c>
      <c r="I3290" s="6" t="s">
        <v>1418</v>
      </c>
      <c r="J3290" s="6" t="s">
        <v>1419</v>
      </c>
      <c r="K3290" s="6" t="s">
        <v>1227</v>
      </c>
      <c r="L3290" s="6" t="s">
        <v>1171</v>
      </c>
      <c r="M3290" s="6" t="s">
        <v>69</v>
      </c>
      <c r="N3290" s="6" t="s">
        <v>199</v>
      </c>
      <c r="O3290" s="6" t="s">
        <v>1812</v>
      </c>
      <c r="P3290" s="6" t="s">
        <v>1812</v>
      </c>
      <c r="Q3290" s="6" t="s">
        <v>13089</v>
      </c>
      <c r="R3290" s="6" t="s">
        <v>1812</v>
      </c>
      <c r="S3290" s="6" t="s">
        <v>13563</v>
      </c>
      <c r="T3290" s="6" t="s">
        <v>13115</v>
      </c>
      <c r="U3290" s="6" t="s">
        <v>1812</v>
      </c>
      <c r="V3290" s="6" t="s">
        <v>1812</v>
      </c>
      <c r="W3290" s="6" t="s">
        <v>1816</v>
      </c>
      <c r="X3290" s="6" t="s">
        <v>15153</v>
      </c>
    </row>
    <row r="3291" ht="15.75" customHeight="1">
      <c r="A3291" s="6" t="s">
        <v>15154</v>
      </c>
      <c r="B3291" s="6" t="s">
        <v>15155</v>
      </c>
      <c r="C3291" s="6" t="s">
        <v>1810</v>
      </c>
      <c r="D3291" s="6" t="s">
        <v>15156</v>
      </c>
      <c r="E3291" s="6" t="s">
        <v>1812</v>
      </c>
      <c r="F3291" s="6" t="s">
        <v>1812</v>
      </c>
      <c r="G3291" s="6" t="s">
        <v>1812</v>
      </c>
      <c r="H3291" s="6" t="s">
        <v>733</v>
      </c>
      <c r="I3291" s="6" t="s">
        <v>734</v>
      </c>
      <c r="J3291" s="6" t="s">
        <v>735</v>
      </c>
      <c r="K3291" s="6" t="s">
        <v>736</v>
      </c>
      <c r="L3291" s="6" t="s">
        <v>737</v>
      </c>
      <c r="M3291" s="6" t="s">
        <v>738</v>
      </c>
      <c r="N3291" s="6" t="s">
        <v>424</v>
      </c>
      <c r="O3291" s="6" t="s">
        <v>1812</v>
      </c>
      <c r="P3291" s="6" t="s">
        <v>1812</v>
      </c>
      <c r="Q3291" s="6" t="s">
        <v>13089</v>
      </c>
      <c r="R3291" s="6" t="s">
        <v>1812</v>
      </c>
      <c r="S3291" s="6" t="s">
        <v>13300</v>
      </c>
      <c r="T3291" s="6" t="s">
        <v>13115</v>
      </c>
      <c r="U3291" s="6" t="s">
        <v>1812</v>
      </c>
      <c r="V3291" s="6" t="s">
        <v>1812</v>
      </c>
      <c r="W3291" s="6" t="s">
        <v>1816</v>
      </c>
      <c r="X3291" s="6" t="s">
        <v>15157</v>
      </c>
    </row>
    <row r="3292" ht="15.75" customHeight="1">
      <c r="A3292" s="6" t="s">
        <v>15158</v>
      </c>
      <c r="B3292" s="6" t="s">
        <v>15159</v>
      </c>
      <c r="C3292" s="6" t="s">
        <v>1810</v>
      </c>
      <c r="D3292" s="6" t="s">
        <v>15160</v>
      </c>
      <c r="E3292" s="6" t="s">
        <v>1812</v>
      </c>
      <c r="F3292" s="6" t="s">
        <v>1812</v>
      </c>
      <c r="G3292" s="6" t="s">
        <v>1812</v>
      </c>
      <c r="H3292" s="6" t="s">
        <v>887</v>
      </c>
      <c r="I3292" s="6" t="s">
        <v>888</v>
      </c>
      <c r="J3292" s="6" t="s">
        <v>889</v>
      </c>
      <c r="K3292" s="6" t="s">
        <v>890</v>
      </c>
      <c r="L3292" s="6" t="s">
        <v>891</v>
      </c>
      <c r="M3292" s="6" t="s">
        <v>393</v>
      </c>
      <c r="N3292" s="6" t="s">
        <v>199</v>
      </c>
      <c r="O3292" s="6" t="s">
        <v>1812</v>
      </c>
      <c r="P3292" s="6" t="s">
        <v>1812</v>
      </c>
      <c r="Q3292" s="6" t="s">
        <v>13089</v>
      </c>
      <c r="R3292" s="6" t="s">
        <v>1812</v>
      </c>
      <c r="S3292" s="6" t="s">
        <v>13563</v>
      </c>
      <c r="T3292" s="6" t="s">
        <v>13115</v>
      </c>
      <c r="U3292" s="6" t="s">
        <v>1812</v>
      </c>
      <c r="V3292" s="6" t="s">
        <v>1812</v>
      </c>
      <c r="W3292" s="6" t="s">
        <v>1816</v>
      </c>
      <c r="X3292" s="6" t="s">
        <v>15161</v>
      </c>
    </row>
    <row r="3293" ht="15.75" customHeight="1">
      <c r="A3293" s="6" t="s">
        <v>15162</v>
      </c>
      <c r="B3293" s="6" t="s">
        <v>15163</v>
      </c>
      <c r="C3293" s="6" t="s">
        <v>1810</v>
      </c>
      <c r="D3293" s="6" t="s">
        <v>15164</v>
      </c>
      <c r="E3293" s="6" t="s">
        <v>1812</v>
      </c>
      <c r="F3293" s="6" t="s">
        <v>1812</v>
      </c>
      <c r="G3293" s="6" t="s">
        <v>1812</v>
      </c>
      <c r="H3293" s="6" t="s">
        <v>733</v>
      </c>
      <c r="I3293" s="6" t="s">
        <v>734</v>
      </c>
      <c r="J3293" s="6" t="s">
        <v>735</v>
      </c>
      <c r="K3293" s="6" t="s">
        <v>736</v>
      </c>
      <c r="L3293" s="6" t="s">
        <v>737</v>
      </c>
      <c r="M3293" s="6" t="s">
        <v>738</v>
      </c>
      <c r="N3293" s="6" t="s">
        <v>199</v>
      </c>
      <c r="O3293" s="6" t="s">
        <v>1812</v>
      </c>
      <c r="P3293" s="6" t="s">
        <v>1812</v>
      </c>
      <c r="Q3293" s="6" t="s">
        <v>13089</v>
      </c>
      <c r="R3293" s="6" t="s">
        <v>1812</v>
      </c>
      <c r="S3293" s="6" t="s">
        <v>13300</v>
      </c>
      <c r="T3293" s="6" t="s">
        <v>13115</v>
      </c>
      <c r="U3293" s="6" t="s">
        <v>1812</v>
      </c>
      <c r="V3293" s="6" t="s">
        <v>1812</v>
      </c>
      <c r="W3293" s="6" t="s">
        <v>1816</v>
      </c>
      <c r="X3293" s="6" t="s">
        <v>15165</v>
      </c>
    </row>
    <row r="3294" ht="15.75" customHeight="1">
      <c r="A3294" s="6" t="s">
        <v>15166</v>
      </c>
      <c r="B3294" s="6" t="s">
        <v>15167</v>
      </c>
      <c r="C3294" s="6" t="s">
        <v>1810</v>
      </c>
      <c r="D3294" s="6" t="s">
        <v>15168</v>
      </c>
      <c r="E3294" s="6" t="s">
        <v>1812</v>
      </c>
      <c r="F3294" s="6" t="s">
        <v>1812</v>
      </c>
      <c r="G3294" s="6" t="s">
        <v>1812</v>
      </c>
      <c r="H3294" s="6" t="s">
        <v>14424</v>
      </c>
      <c r="I3294" s="6" t="s">
        <v>14425</v>
      </c>
      <c r="J3294" s="6" t="s">
        <v>1196</v>
      </c>
      <c r="K3294" s="6" t="s">
        <v>1146</v>
      </c>
      <c r="L3294" s="6" t="s">
        <v>1197</v>
      </c>
      <c r="M3294" s="6" t="s">
        <v>415</v>
      </c>
      <c r="N3294" s="6" t="s">
        <v>424</v>
      </c>
      <c r="O3294" s="6" t="s">
        <v>1812</v>
      </c>
      <c r="P3294" s="6" t="s">
        <v>1812</v>
      </c>
      <c r="Q3294" s="6" t="s">
        <v>13089</v>
      </c>
      <c r="R3294" s="6" t="s">
        <v>1812</v>
      </c>
      <c r="S3294" s="6" t="s">
        <v>13300</v>
      </c>
      <c r="T3294" s="6" t="s">
        <v>13115</v>
      </c>
      <c r="U3294" s="6" t="s">
        <v>1812</v>
      </c>
      <c r="V3294" s="6" t="s">
        <v>1812</v>
      </c>
      <c r="W3294" s="6" t="s">
        <v>1816</v>
      </c>
      <c r="X3294" s="6" t="s">
        <v>15169</v>
      </c>
    </row>
    <row r="3295" ht="15.75" customHeight="1">
      <c r="A3295" s="6" t="s">
        <v>15170</v>
      </c>
      <c r="B3295" s="6" t="s">
        <v>15171</v>
      </c>
      <c r="C3295" s="6" t="s">
        <v>1810</v>
      </c>
      <c r="D3295" s="6" t="s">
        <v>15172</v>
      </c>
      <c r="E3295" s="6" t="s">
        <v>1812</v>
      </c>
      <c r="F3295" s="6" t="s">
        <v>1812</v>
      </c>
      <c r="G3295" s="6" t="s">
        <v>1812</v>
      </c>
      <c r="H3295" s="6" t="s">
        <v>728</v>
      </c>
      <c r="I3295" s="6" t="s">
        <v>729</v>
      </c>
      <c r="J3295" s="6" t="s">
        <v>730</v>
      </c>
      <c r="K3295" s="6" t="s">
        <v>731</v>
      </c>
      <c r="L3295" s="6" t="s">
        <v>732</v>
      </c>
      <c r="M3295" s="6" t="s">
        <v>63</v>
      </c>
      <c r="N3295" s="6" t="s">
        <v>424</v>
      </c>
      <c r="O3295" s="6" t="s">
        <v>1812</v>
      </c>
      <c r="P3295" s="6" t="s">
        <v>1812</v>
      </c>
      <c r="Q3295" s="6" t="s">
        <v>13089</v>
      </c>
      <c r="R3295" s="6" t="s">
        <v>1812</v>
      </c>
      <c r="S3295" s="6" t="s">
        <v>13334</v>
      </c>
      <c r="T3295" s="6" t="s">
        <v>13115</v>
      </c>
      <c r="U3295" s="6" t="s">
        <v>1812</v>
      </c>
      <c r="V3295" s="6" t="s">
        <v>1812</v>
      </c>
      <c r="W3295" s="6" t="s">
        <v>1816</v>
      </c>
      <c r="X3295" s="6" t="s">
        <v>15173</v>
      </c>
    </row>
    <row r="3296" ht="15.75" customHeight="1">
      <c r="A3296" s="6" t="s">
        <v>15174</v>
      </c>
      <c r="B3296" s="6" t="s">
        <v>15175</v>
      </c>
      <c r="C3296" s="6" t="s">
        <v>1810</v>
      </c>
      <c r="D3296" s="6" t="s">
        <v>15176</v>
      </c>
      <c r="E3296" s="6" t="s">
        <v>1812</v>
      </c>
      <c r="F3296" s="6" t="s">
        <v>1812</v>
      </c>
      <c r="G3296" s="6" t="s">
        <v>1812</v>
      </c>
      <c r="H3296" s="6" t="s">
        <v>623</v>
      </c>
      <c r="I3296" s="6" t="s">
        <v>624</v>
      </c>
      <c r="J3296" s="6" t="s">
        <v>625</v>
      </c>
      <c r="K3296" s="6" t="s">
        <v>60</v>
      </c>
      <c r="L3296" s="6" t="s">
        <v>626</v>
      </c>
      <c r="M3296" s="6" t="s">
        <v>13352</v>
      </c>
      <c r="N3296" s="6" t="s">
        <v>63</v>
      </c>
      <c r="O3296" s="6" t="s">
        <v>1812</v>
      </c>
      <c r="P3296" s="6" t="s">
        <v>1812</v>
      </c>
      <c r="Q3296" s="6" t="s">
        <v>13089</v>
      </c>
      <c r="R3296" s="6" t="s">
        <v>1812</v>
      </c>
      <c r="S3296" s="6" t="s">
        <v>13353</v>
      </c>
      <c r="T3296" s="6" t="s">
        <v>13115</v>
      </c>
      <c r="U3296" s="6" t="s">
        <v>1812</v>
      </c>
      <c r="V3296" s="6" t="s">
        <v>1812</v>
      </c>
      <c r="W3296" s="6" t="s">
        <v>1816</v>
      </c>
      <c r="X3296" s="6" t="s">
        <v>15177</v>
      </c>
    </row>
    <row r="3297" ht="15.75" customHeight="1">
      <c r="A3297" s="6" t="s">
        <v>15178</v>
      </c>
      <c r="B3297" s="6" t="s">
        <v>15179</v>
      </c>
      <c r="C3297" s="6" t="s">
        <v>1810</v>
      </c>
      <c r="D3297" s="6" t="s">
        <v>15180</v>
      </c>
      <c r="E3297" s="6" t="s">
        <v>1812</v>
      </c>
      <c r="F3297" s="6" t="s">
        <v>1812</v>
      </c>
      <c r="G3297" s="6" t="s">
        <v>1812</v>
      </c>
      <c r="H3297" s="6" t="s">
        <v>648</v>
      </c>
      <c r="I3297" s="6" t="s">
        <v>649</v>
      </c>
      <c r="J3297" s="6" t="s">
        <v>650</v>
      </c>
      <c r="K3297" s="6" t="s">
        <v>651</v>
      </c>
      <c r="L3297" s="6" t="s">
        <v>652</v>
      </c>
      <c r="M3297" s="6" t="s">
        <v>63</v>
      </c>
      <c r="N3297" s="6" t="s">
        <v>199</v>
      </c>
      <c r="O3297" s="6" t="s">
        <v>1812</v>
      </c>
      <c r="P3297" s="6" t="s">
        <v>1812</v>
      </c>
      <c r="Q3297" s="6" t="s">
        <v>13089</v>
      </c>
      <c r="R3297" s="6" t="s">
        <v>1812</v>
      </c>
      <c r="S3297" s="6" t="s">
        <v>13334</v>
      </c>
      <c r="T3297" s="6" t="s">
        <v>13115</v>
      </c>
      <c r="U3297" s="6" t="s">
        <v>1812</v>
      </c>
      <c r="V3297" s="6" t="s">
        <v>1812</v>
      </c>
      <c r="W3297" s="6" t="s">
        <v>1816</v>
      </c>
      <c r="X3297" s="6" t="s">
        <v>15181</v>
      </c>
    </row>
    <row r="3298" ht="15.75" customHeight="1">
      <c r="A3298" s="6" t="s">
        <v>15182</v>
      </c>
      <c r="B3298" s="6" t="s">
        <v>15183</v>
      </c>
      <c r="C3298" s="6" t="s">
        <v>1810</v>
      </c>
      <c r="D3298" s="6" t="s">
        <v>15184</v>
      </c>
      <c r="E3298" s="6" t="s">
        <v>1812</v>
      </c>
      <c r="F3298" s="6" t="s">
        <v>1812</v>
      </c>
      <c r="G3298" s="6" t="s">
        <v>1812</v>
      </c>
      <c r="H3298" s="6" t="s">
        <v>728</v>
      </c>
      <c r="I3298" s="6" t="s">
        <v>729</v>
      </c>
      <c r="J3298" s="6" t="s">
        <v>730</v>
      </c>
      <c r="K3298" s="6" t="s">
        <v>731</v>
      </c>
      <c r="L3298" s="6" t="s">
        <v>732</v>
      </c>
      <c r="M3298" s="6" t="s">
        <v>63</v>
      </c>
      <c r="N3298" s="6" t="s">
        <v>424</v>
      </c>
      <c r="O3298" s="6" t="s">
        <v>1812</v>
      </c>
      <c r="P3298" s="6" t="s">
        <v>1812</v>
      </c>
      <c r="Q3298" s="6" t="s">
        <v>13089</v>
      </c>
      <c r="R3298" s="6" t="s">
        <v>1812</v>
      </c>
      <c r="S3298" s="6" t="s">
        <v>13334</v>
      </c>
      <c r="T3298" s="6" t="s">
        <v>13115</v>
      </c>
      <c r="U3298" s="6" t="s">
        <v>1812</v>
      </c>
      <c r="V3298" s="6" t="s">
        <v>1812</v>
      </c>
      <c r="W3298" s="6" t="s">
        <v>1816</v>
      </c>
      <c r="X3298" s="6" t="s">
        <v>15185</v>
      </c>
    </row>
    <row r="3299" ht="15.75" customHeight="1">
      <c r="A3299" s="6" t="s">
        <v>15186</v>
      </c>
      <c r="B3299" s="6" t="s">
        <v>15187</v>
      </c>
      <c r="C3299" s="6" t="s">
        <v>1810</v>
      </c>
      <c r="D3299" s="6" t="s">
        <v>15188</v>
      </c>
      <c r="E3299" s="6" t="s">
        <v>1812</v>
      </c>
      <c r="F3299" s="6" t="s">
        <v>1812</v>
      </c>
      <c r="G3299" s="6" t="s">
        <v>1812</v>
      </c>
      <c r="H3299" s="6" t="s">
        <v>648</v>
      </c>
      <c r="I3299" s="6" t="s">
        <v>649</v>
      </c>
      <c r="J3299" s="6" t="s">
        <v>650</v>
      </c>
      <c r="K3299" s="6" t="s">
        <v>651</v>
      </c>
      <c r="L3299" s="6" t="s">
        <v>652</v>
      </c>
      <c r="M3299" s="6" t="s">
        <v>63</v>
      </c>
      <c r="N3299" s="6" t="s">
        <v>424</v>
      </c>
      <c r="O3299" s="6" t="s">
        <v>1812</v>
      </c>
      <c r="P3299" s="6" t="s">
        <v>1812</v>
      </c>
      <c r="Q3299" s="6" t="s">
        <v>13089</v>
      </c>
      <c r="R3299" s="6" t="s">
        <v>1812</v>
      </c>
      <c r="S3299" s="6" t="s">
        <v>13334</v>
      </c>
      <c r="T3299" s="6" t="s">
        <v>13115</v>
      </c>
      <c r="U3299" s="6" t="s">
        <v>1812</v>
      </c>
      <c r="V3299" s="6" t="s">
        <v>1812</v>
      </c>
      <c r="W3299" s="6" t="s">
        <v>1816</v>
      </c>
      <c r="X3299" s="6" t="s">
        <v>15189</v>
      </c>
    </row>
    <row r="3300" ht="15.75" customHeight="1">
      <c r="A3300" s="6" t="s">
        <v>15190</v>
      </c>
      <c r="B3300" s="6" t="s">
        <v>15191</v>
      </c>
      <c r="C3300" s="6" t="s">
        <v>1810</v>
      </c>
      <c r="D3300" s="6" t="s">
        <v>15192</v>
      </c>
      <c r="E3300" s="6" t="s">
        <v>1812</v>
      </c>
      <c r="F3300" s="6" t="s">
        <v>1812</v>
      </c>
      <c r="G3300" s="6" t="s">
        <v>1812</v>
      </c>
      <c r="H3300" s="6" t="s">
        <v>1420</v>
      </c>
      <c r="I3300" s="6" t="s">
        <v>1421</v>
      </c>
      <c r="J3300" s="6" t="s">
        <v>1422</v>
      </c>
      <c r="K3300" s="6" t="s">
        <v>90</v>
      </c>
      <c r="L3300" s="6" t="s">
        <v>913</v>
      </c>
      <c r="M3300" s="6" t="s">
        <v>254</v>
      </c>
      <c r="N3300" s="6" t="s">
        <v>472</v>
      </c>
      <c r="O3300" s="6" t="s">
        <v>1812</v>
      </c>
      <c r="P3300" s="6" t="s">
        <v>1812</v>
      </c>
      <c r="Q3300" s="6" t="s">
        <v>13089</v>
      </c>
      <c r="R3300" s="6" t="s">
        <v>1812</v>
      </c>
      <c r="S3300" s="6" t="s">
        <v>13169</v>
      </c>
      <c r="T3300" s="6" t="s">
        <v>13115</v>
      </c>
      <c r="U3300" s="6" t="s">
        <v>1812</v>
      </c>
      <c r="V3300" s="6" t="s">
        <v>1812</v>
      </c>
      <c r="W3300" s="6" t="s">
        <v>1816</v>
      </c>
      <c r="X3300" s="6" t="s">
        <v>15193</v>
      </c>
    </row>
    <row r="3301" ht="15.75" customHeight="1">
      <c r="A3301" s="6" t="s">
        <v>15194</v>
      </c>
      <c r="B3301" s="6" t="s">
        <v>15195</v>
      </c>
      <c r="C3301" s="6" t="s">
        <v>1810</v>
      </c>
      <c r="D3301" s="6" t="s">
        <v>15196</v>
      </c>
      <c r="E3301" s="6" t="s">
        <v>1812</v>
      </c>
      <c r="F3301" s="6" t="s">
        <v>1812</v>
      </c>
      <c r="G3301" s="6" t="s">
        <v>1812</v>
      </c>
      <c r="H3301" s="6" t="s">
        <v>613</v>
      </c>
      <c r="I3301" s="6" t="s">
        <v>614</v>
      </c>
      <c r="J3301" s="6" t="s">
        <v>615</v>
      </c>
      <c r="K3301" s="6" t="s">
        <v>83</v>
      </c>
      <c r="L3301" s="6" t="s">
        <v>616</v>
      </c>
      <c r="M3301" s="6" t="s">
        <v>75</v>
      </c>
      <c r="N3301" s="6" t="s">
        <v>424</v>
      </c>
      <c r="O3301" s="6" t="s">
        <v>1812</v>
      </c>
      <c r="P3301" s="6" t="s">
        <v>1812</v>
      </c>
      <c r="Q3301" s="6" t="s">
        <v>13089</v>
      </c>
      <c r="R3301" s="6" t="s">
        <v>1812</v>
      </c>
      <c r="S3301" s="6" t="s">
        <v>13334</v>
      </c>
      <c r="T3301" s="6" t="s">
        <v>13115</v>
      </c>
      <c r="U3301" s="6" t="s">
        <v>1812</v>
      </c>
      <c r="V3301" s="6" t="s">
        <v>1812</v>
      </c>
      <c r="W3301" s="6" t="s">
        <v>1816</v>
      </c>
      <c r="X3301" s="6" t="s">
        <v>15197</v>
      </c>
    </row>
    <row r="3302" ht="15.75" customHeight="1">
      <c r="A3302" s="6" t="s">
        <v>15198</v>
      </c>
      <c r="B3302" s="6" t="s">
        <v>15199</v>
      </c>
      <c r="C3302" s="6" t="s">
        <v>1810</v>
      </c>
      <c r="D3302" s="6" t="s">
        <v>15200</v>
      </c>
      <c r="E3302" s="6" t="s">
        <v>1812</v>
      </c>
      <c r="F3302" s="6" t="s">
        <v>1812</v>
      </c>
      <c r="G3302" s="6" t="s">
        <v>1812</v>
      </c>
      <c r="H3302" s="6" t="s">
        <v>1423</v>
      </c>
      <c r="I3302" s="6" t="s">
        <v>1424</v>
      </c>
      <c r="J3302" s="6" t="s">
        <v>374</v>
      </c>
      <c r="K3302" s="6" t="s">
        <v>24</v>
      </c>
      <c r="L3302" s="6" t="s">
        <v>1375</v>
      </c>
      <c r="M3302" s="6" t="s">
        <v>154</v>
      </c>
      <c r="N3302" s="6" t="s">
        <v>424</v>
      </c>
      <c r="O3302" s="6" t="s">
        <v>1812</v>
      </c>
      <c r="P3302" s="6" t="s">
        <v>1812</v>
      </c>
      <c r="Q3302" s="6" t="s">
        <v>13089</v>
      </c>
      <c r="R3302" s="6" t="s">
        <v>1812</v>
      </c>
      <c r="S3302" s="6" t="s">
        <v>13353</v>
      </c>
      <c r="T3302" s="6" t="s">
        <v>13115</v>
      </c>
      <c r="U3302" s="6" t="s">
        <v>1812</v>
      </c>
      <c r="V3302" s="6" t="s">
        <v>1812</v>
      </c>
      <c r="W3302" s="6" t="s">
        <v>1816</v>
      </c>
      <c r="X3302" s="6" t="s">
        <v>15201</v>
      </c>
    </row>
    <row r="3303" ht="15.75" customHeight="1">
      <c r="A3303" s="6" t="s">
        <v>15202</v>
      </c>
      <c r="B3303" s="6" t="s">
        <v>15203</v>
      </c>
      <c r="C3303" s="6" t="s">
        <v>1810</v>
      </c>
      <c r="D3303" s="6" t="s">
        <v>15204</v>
      </c>
      <c r="E3303" s="6" t="s">
        <v>1812</v>
      </c>
      <c r="F3303" s="6" t="s">
        <v>1812</v>
      </c>
      <c r="G3303" s="6" t="s">
        <v>1812</v>
      </c>
      <c r="H3303" s="6" t="s">
        <v>663</v>
      </c>
      <c r="I3303" s="6" t="s">
        <v>664</v>
      </c>
      <c r="J3303" s="6" t="s">
        <v>665</v>
      </c>
      <c r="K3303" s="6" t="s">
        <v>666</v>
      </c>
      <c r="L3303" s="6" t="s">
        <v>667</v>
      </c>
      <c r="M3303" s="6" t="s">
        <v>13352</v>
      </c>
      <c r="N3303" s="6" t="s">
        <v>424</v>
      </c>
      <c r="O3303" s="6" t="s">
        <v>1812</v>
      </c>
      <c r="P3303" s="6" t="s">
        <v>1812</v>
      </c>
      <c r="Q3303" s="6" t="s">
        <v>13089</v>
      </c>
      <c r="R3303" s="6" t="s">
        <v>1812</v>
      </c>
      <c r="S3303" s="6" t="s">
        <v>13353</v>
      </c>
      <c r="T3303" s="6" t="s">
        <v>13115</v>
      </c>
      <c r="U3303" s="6" t="s">
        <v>1812</v>
      </c>
      <c r="V3303" s="6" t="s">
        <v>1812</v>
      </c>
      <c r="W3303" s="6" t="s">
        <v>1816</v>
      </c>
      <c r="X3303" s="6" t="s">
        <v>15205</v>
      </c>
    </row>
    <row r="3304" ht="15.75" customHeight="1">
      <c r="A3304" s="6" t="s">
        <v>15206</v>
      </c>
      <c r="B3304" s="6" t="s">
        <v>15207</v>
      </c>
      <c r="C3304" s="6" t="s">
        <v>1810</v>
      </c>
      <c r="D3304" s="6" t="s">
        <v>15208</v>
      </c>
      <c r="E3304" s="6" t="s">
        <v>1812</v>
      </c>
      <c r="F3304" s="6" t="s">
        <v>1812</v>
      </c>
      <c r="G3304" s="6" t="s">
        <v>1812</v>
      </c>
      <c r="H3304" s="6" t="s">
        <v>613</v>
      </c>
      <c r="I3304" s="6" t="s">
        <v>614</v>
      </c>
      <c r="J3304" s="6" t="s">
        <v>615</v>
      </c>
      <c r="K3304" s="6" t="s">
        <v>83</v>
      </c>
      <c r="L3304" s="6" t="s">
        <v>616</v>
      </c>
      <c r="M3304" s="6" t="s">
        <v>75</v>
      </c>
      <c r="N3304" s="6" t="s">
        <v>13352</v>
      </c>
      <c r="O3304" s="6" t="s">
        <v>1812</v>
      </c>
      <c r="P3304" s="6" t="s">
        <v>1812</v>
      </c>
      <c r="Q3304" s="6" t="s">
        <v>13089</v>
      </c>
      <c r="R3304" s="6" t="s">
        <v>1812</v>
      </c>
      <c r="S3304" s="6" t="s">
        <v>13334</v>
      </c>
      <c r="T3304" s="6" t="s">
        <v>13115</v>
      </c>
      <c r="U3304" s="6" t="s">
        <v>1812</v>
      </c>
      <c r="V3304" s="6" t="s">
        <v>1812</v>
      </c>
      <c r="W3304" s="6" t="s">
        <v>1816</v>
      </c>
      <c r="X3304" s="6" t="s">
        <v>15209</v>
      </c>
    </row>
    <row r="3305" ht="15.75" customHeight="1">
      <c r="A3305" s="6" t="s">
        <v>15210</v>
      </c>
      <c r="B3305" s="6" t="s">
        <v>15211</v>
      </c>
      <c r="C3305" s="6" t="s">
        <v>1810</v>
      </c>
      <c r="D3305" s="6" t="s">
        <v>15212</v>
      </c>
      <c r="E3305" s="6" t="s">
        <v>1812</v>
      </c>
      <c r="F3305" s="6" t="s">
        <v>1812</v>
      </c>
      <c r="G3305" s="6" t="s">
        <v>1812</v>
      </c>
      <c r="H3305" s="6" t="s">
        <v>663</v>
      </c>
      <c r="I3305" s="6" t="s">
        <v>664</v>
      </c>
      <c r="J3305" s="6" t="s">
        <v>665</v>
      </c>
      <c r="K3305" s="6" t="s">
        <v>666</v>
      </c>
      <c r="L3305" s="6" t="s">
        <v>667</v>
      </c>
      <c r="M3305" s="6" t="s">
        <v>13352</v>
      </c>
      <c r="N3305" s="6" t="s">
        <v>424</v>
      </c>
      <c r="O3305" s="6" t="s">
        <v>1812</v>
      </c>
      <c r="P3305" s="6" t="s">
        <v>1812</v>
      </c>
      <c r="Q3305" s="6" t="s">
        <v>13089</v>
      </c>
      <c r="R3305" s="6" t="s">
        <v>1812</v>
      </c>
      <c r="S3305" s="6" t="s">
        <v>13353</v>
      </c>
      <c r="T3305" s="6" t="s">
        <v>13115</v>
      </c>
      <c r="U3305" s="6" t="s">
        <v>1812</v>
      </c>
      <c r="V3305" s="6" t="s">
        <v>1812</v>
      </c>
      <c r="W3305" s="6" t="s">
        <v>1816</v>
      </c>
      <c r="X3305" s="6" t="s">
        <v>15213</v>
      </c>
    </row>
    <row r="3306" ht="15.75" customHeight="1">
      <c r="A3306" s="6" t="s">
        <v>15214</v>
      </c>
      <c r="B3306" s="6" t="s">
        <v>15215</v>
      </c>
      <c r="C3306" s="6" t="s">
        <v>1810</v>
      </c>
      <c r="D3306" s="6" t="s">
        <v>15216</v>
      </c>
      <c r="E3306" s="6" t="s">
        <v>1812</v>
      </c>
      <c r="F3306" s="6" t="s">
        <v>1812</v>
      </c>
      <c r="G3306" s="6" t="s">
        <v>1812</v>
      </c>
      <c r="H3306" s="6" t="s">
        <v>663</v>
      </c>
      <c r="I3306" s="6" t="s">
        <v>664</v>
      </c>
      <c r="J3306" s="6" t="s">
        <v>665</v>
      </c>
      <c r="K3306" s="6" t="s">
        <v>666</v>
      </c>
      <c r="L3306" s="6" t="s">
        <v>667</v>
      </c>
      <c r="M3306" s="6" t="s">
        <v>13352</v>
      </c>
      <c r="N3306" s="6" t="s">
        <v>424</v>
      </c>
      <c r="O3306" s="6" t="s">
        <v>1812</v>
      </c>
      <c r="P3306" s="6" t="s">
        <v>1812</v>
      </c>
      <c r="Q3306" s="6" t="s">
        <v>13089</v>
      </c>
      <c r="R3306" s="6" t="s">
        <v>1812</v>
      </c>
      <c r="S3306" s="6" t="s">
        <v>13353</v>
      </c>
      <c r="T3306" s="6" t="s">
        <v>13115</v>
      </c>
      <c r="U3306" s="6" t="s">
        <v>1812</v>
      </c>
      <c r="V3306" s="6" t="s">
        <v>1812</v>
      </c>
      <c r="W3306" s="6" t="s">
        <v>1816</v>
      </c>
      <c r="X3306" s="6" t="s">
        <v>15217</v>
      </c>
    </row>
    <row r="3307" ht="15.75" customHeight="1">
      <c r="A3307" s="6" t="s">
        <v>15218</v>
      </c>
      <c r="B3307" s="6" t="s">
        <v>15219</v>
      </c>
      <c r="C3307" s="6" t="s">
        <v>1810</v>
      </c>
      <c r="D3307" s="6" t="s">
        <v>15220</v>
      </c>
      <c r="E3307" s="6" t="s">
        <v>1812</v>
      </c>
      <c r="F3307" s="6" t="s">
        <v>1812</v>
      </c>
      <c r="G3307" s="6" t="s">
        <v>1812</v>
      </c>
      <c r="H3307" s="6" t="s">
        <v>718</v>
      </c>
      <c r="I3307" s="6" t="s">
        <v>719</v>
      </c>
      <c r="J3307" s="6" t="s">
        <v>720</v>
      </c>
      <c r="K3307" s="6" t="s">
        <v>721</v>
      </c>
      <c r="L3307" s="6" t="s">
        <v>722</v>
      </c>
      <c r="M3307" s="6" t="s">
        <v>107</v>
      </c>
      <c r="N3307" s="6" t="s">
        <v>13299</v>
      </c>
      <c r="O3307" s="6" t="s">
        <v>1812</v>
      </c>
      <c r="P3307" s="6" t="s">
        <v>1812</v>
      </c>
      <c r="Q3307" s="6" t="s">
        <v>13089</v>
      </c>
      <c r="R3307" s="6" t="s">
        <v>1812</v>
      </c>
      <c r="S3307" s="6" t="s">
        <v>13353</v>
      </c>
      <c r="T3307" s="6" t="s">
        <v>13115</v>
      </c>
      <c r="U3307" s="6" t="s">
        <v>1812</v>
      </c>
      <c r="V3307" s="6" t="s">
        <v>1812</v>
      </c>
      <c r="W3307" s="6" t="s">
        <v>1816</v>
      </c>
      <c r="X3307" s="6" t="s">
        <v>15221</v>
      </c>
    </row>
    <row r="3308" ht="15.75" customHeight="1">
      <c r="A3308" s="6" t="s">
        <v>15222</v>
      </c>
      <c r="B3308" s="6" t="s">
        <v>15223</v>
      </c>
      <c r="C3308" s="6" t="s">
        <v>1810</v>
      </c>
      <c r="D3308" s="6" t="s">
        <v>15224</v>
      </c>
      <c r="E3308" s="6" t="s">
        <v>1812</v>
      </c>
      <c r="F3308" s="6" t="s">
        <v>1812</v>
      </c>
      <c r="G3308" s="6" t="s">
        <v>1812</v>
      </c>
      <c r="H3308" s="6" t="s">
        <v>1423</v>
      </c>
      <c r="I3308" s="6" t="s">
        <v>1424</v>
      </c>
      <c r="J3308" s="6" t="s">
        <v>374</v>
      </c>
      <c r="K3308" s="6" t="s">
        <v>24</v>
      </c>
      <c r="L3308" s="6" t="s">
        <v>1375</v>
      </c>
      <c r="M3308" s="6" t="s">
        <v>154</v>
      </c>
      <c r="N3308" s="6" t="s">
        <v>13299</v>
      </c>
      <c r="O3308" s="6" t="s">
        <v>1812</v>
      </c>
      <c r="P3308" s="6" t="s">
        <v>1812</v>
      </c>
      <c r="Q3308" s="6" t="s">
        <v>13089</v>
      </c>
      <c r="R3308" s="6" t="s">
        <v>1812</v>
      </c>
      <c r="S3308" s="6" t="s">
        <v>13353</v>
      </c>
      <c r="T3308" s="6" t="s">
        <v>13115</v>
      </c>
      <c r="U3308" s="6" t="s">
        <v>1812</v>
      </c>
      <c r="V3308" s="6" t="s">
        <v>1812</v>
      </c>
      <c r="W3308" s="6" t="s">
        <v>1816</v>
      </c>
      <c r="X3308" s="6" t="s">
        <v>15225</v>
      </c>
    </row>
    <row r="3309" ht="15.75" customHeight="1">
      <c r="A3309" s="6" t="s">
        <v>15226</v>
      </c>
      <c r="B3309" s="6" t="s">
        <v>15227</v>
      </c>
      <c r="C3309" s="6" t="s">
        <v>1810</v>
      </c>
      <c r="D3309" s="6" t="s">
        <v>15228</v>
      </c>
      <c r="E3309" s="6" t="s">
        <v>1812</v>
      </c>
      <c r="F3309" s="6" t="s">
        <v>1812</v>
      </c>
      <c r="G3309" s="6" t="s">
        <v>1812</v>
      </c>
      <c r="H3309" s="6" t="s">
        <v>1198</v>
      </c>
      <c r="I3309" s="6" t="s">
        <v>1199</v>
      </c>
      <c r="J3309" s="6" t="s">
        <v>1200</v>
      </c>
      <c r="K3309" s="6" t="s">
        <v>1105</v>
      </c>
      <c r="L3309" s="6" t="s">
        <v>1201</v>
      </c>
      <c r="M3309" s="6" t="s">
        <v>175</v>
      </c>
      <c r="N3309" s="6" t="s">
        <v>13299</v>
      </c>
      <c r="O3309" s="6" t="s">
        <v>1812</v>
      </c>
      <c r="P3309" s="6" t="s">
        <v>1812</v>
      </c>
      <c r="Q3309" s="6" t="s">
        <v>13089</v>
      </c>
      <c r="R3309" s="6" t="s">
        <v>1812</v>
      </c>
      <c r="S3309" s="6" t="s">
        <v>13478</v>
      </c>
      <c r="T3309" s="6" t="s">
        <v>13115</v>
      </c>
      <c r="U3309" s="6" t="s">
        <v>1812</v>
      </c>
      <c r="V3309" s="6" t="s">
        <v>1812</v>
      </c>
      <c r="W3309" s="6" t="s">
        <v>1816</v>
      </c>
      <c r="X3309" s="6" t="s">
        <v>15229</v>
      </c>
    </row>
    <row r="3310" ht="15.75" customHeight="1">
      <c r="A3310" s="6" t="s">
        <v>15230</v>
      </c>
      <c r="B3310" s="6" t="s">
        <v>15231</v>
      </c>
      <c r="C3310" s="6" t="s">
        <v>1810</v>
      </c>
      <c r="D3310" s="6" t="s">
        <v>15232</v>
      </c>
      <c r="E3310" s="6" t="s">
        <v>1812</v>
      </c>
      <c r="F3310" s="6" t="s">
        <v>1812</v>
      </c>
      <c r="G3310" s="6" t="s">
        <v>1812</v>
      </c>
      <c r="H3310" s="6" t="s">
        <v>412</v>
      </c>
      <c r="I3310" s="6" t="s">
        <v>413</v>
      </c>
      <c r="J3310" s="6" t="s">
        <v>414</v>
      </c>
      <c r="K3310" s="6" t="s">
        <v>415</v>
      </c>
      <c r="L3310" s="6" t="s">
        <v>416</v>
      </c>
      <c r="M3310" s="6" t="s">
        <v>230</v>
      </c>
      <c r="N3310" s="6" t="s">
        <v>199</v>
      </c>
      <c r="O3310" s="6" t="s">
        <v>1812</v>
      </c>
      <c r="P3310" s="6" t="s">
        <v>1812</v>
      </c>
      <c r="Q3310" s="6" t="s">
        <v>13089</v>
      </c>
      <c r="R3310" s="6" t="s">
        <v>1812</v>
      </c>
      <c r="S3310" s="6" t="s">
        <v>13130</v>
      </c>
      <c r="T3310" s="6" t="s">
        <v>13115</v>
      </c>
      <c r="U3310" s="6" t="s">
        <v>1812</v>
      </c>
      <c r="V3310" s="6" t="s">
        <v>1812</v>
      </c>
      <c r="W3310" s="6" t="s">
        <v>1816</v>
      </c>
      <c r="X3310" s="6" t="s">
        <v>15233</v>
      </c>
    </row>
    <row r="3311" ht="15.75" customHeight="1">
      <c r="A3311" s="6" t="s">
        <v>15234</v>
      </c>
      <c r="B3311" s="6" t="s">
        <v>15235</v>
      </c>
      <c r="C3311" s="6" t="s">
        <v>1810</v>
      </c>
      <c r="D3311" s="6" t="s">
        <v>15236</v>
      </c>
      <c r="E3311" s="6" t="s">
        <v>1812</v>
      </c>
      <c r="F3311" s="6" t="s">
        <v>1812</v>
      </c>
      <c r="G3311" s="6" t="s">
        <v>1812</v>
      </c>
      <c r="H3311" s="6" t="s">
        <v>663</v>
      </c>
      <c r="I3311" s="6" t="s">
        <v>664</v>
      </c>
      <c r="J3311" s="6" t="s">
        <v>665</v>
      </c>
      <c r="K3311" s="6" t="s">
        <v>666</v>
      </c>
      <c r="L3311" s="6" t="s">
        <v>667</v>
      </c>
      <c r="M3311" s="6" t="s">
        <v>13352</v>
      </c>
      <c r="N3311" s="6" t="s">
        <v>424</v>
      </c>
      <c r="O3311" s="6" t="s">
        <v>1812</v>
      </c>
      <c r="P3311" s="6" t="s">
        <v>1812</v>
      </c>
      <c r="Q3311" s="6" t="s">
        <v>13089</v>
      </c>
      <c r="R3311" s="6" t="s">
        <v>1812</v>
      </c>
      <c r="S3311" s="6" t="s">
        <v>13353</v>
      </c>
      <c r="T3311" s="6" t="s">
        <v>13115</v>
      </c>
      <c r="U3311" s="6" t="s">
        <v>1812</v>
      </c>
      <c r="V3311" s="6" t="s">
        <v>1812</v>
      </c>
      <c r="W3311" s="6" t="s">
        <v>1816</v>
      </c>
      <c r="X3311" s="6" t="s">
        <v>15237</v>
      </c>
    </row>
    <row r="3312" ht="15.75" customHeight="1">
      <c r="A3312" s="6" t="s">
        <v>15238</v>
      </c>
      <c r="B3312" s="6" t="s">
        <v>15239</v>
      </c>
      <c r="C3312" s="6" t="s">
        <v>1810</v>
      </c>
      <c r="D3312" s="6" t="s">
        <v>15240</v>
      </c>
      <c r="E3312" s="6" t="s">
        <v>1812</v>
      </c>
      <c r="F3312" s="6" t="s">
        <v>1812</v>
      </c>
      <c r="G3312" s="6" t="s">
        <v>1812</v>
      </c>
      <c r="H3312" s="6" t="s">
        <v>773</v>
      </c>
      <c r="I3312" s="6" t="s">
        <v>774</v>
      </c>
      <c r="J3312" s="6" t="s">
        <v>775</v>
      </c>
      <c r="K3312" s="6" t="s">
        <v>43</v>
      </c>
      <c r="L3312" s="6" t="s">
        <v>13770</v>
      </c>
      <c r="M3312" s="6" t="s">
        <v>39</v>
      </c>
      <c r="N3312" s="6" t="s">
        <v>175</v>
      </c>
      <c r="O3312" s="6" t="s">
        <v>1812</v>
      </c>
      <c r="P3312" s="6" t="s">
        <v>1812</v>
      </c>
      <c r="Q3312" s="6" t="s">
        <v>13089</v>
      </c>
      <c r="R3312" s="6" t="s">
        <v>1812</v>
      </c>
      <c r="S3312" s="6" t="s">
        <v>13478</v>
      </c>
      <c r="T3312" s="6" t="s">
        <v>13115</v>
      </c>
      <c r="U3312" s="6" t="s">
        <v>1812</v>
      </c>
      <c r="V3312" s="6" t="s">
        <v>1812</v>
      </c>
      <c r="W3312" s="6" t="s">
        <v>1816</v>
      </c>
      <c r="X3312" s="6" t="s">
        <v>15241</v>
      </c>
    </row>
    <row r="3313" ht="15.75" customHeight="1">
      <c r="A3313" s="6" t="s">
        <v>15242</v>
      </c>
      <c r="B3313" s="6" t="s">
        <v>15243</v>
      </c>
      <c r="C3313" s="6" t="s">
        <v>1810</v>
      </c>
      <c r="D3313" s="6" t="s">
        <v>15244</v>
      </c>
      <c r="E3313" s="6" t="s">
        <v>1812</v>
      </c>
      <c r="F3313" s="6" t="s">
        <v>1812</v>
      </c>
      <c r="G3313" s="6" t="s">
        <v>1812</v>
      </c>
      <c r="H3313" s="6" t="s">
        <v>668</v>
      </c>
      <c r="I3313" s="6" t="s">
        <v>669</v>
      </c>
      <c r="J3313" s="6" t="s">
        <v>670</v>
      </c>
      <c r="K3313" s="6" t="s">
        <v>671</v>
      </c>
      <c r="L3313" s="6" t="s">
        <v>13477</v>
      </c>
      <c r="M3313" s="6" t="s">
        <v>117</v>
      </c>
      <c r="N3313" s="6" t="s">
        <v>424</v>
      </c>
      <c r="O3313" s="6" t="s">
        <v>1812</v>
      </c>
      <c r="P3313" s="6" t="s">
        <v>1812</v>
      </c>
      <c r="Q3313" s="6" t="s">
        <v>13089</v>
      </c>
      <c r="R3313" s="6" t="s">
        <v>1812</v>
      </c>
      <c r="S3313" s="6" t="s">
        <v>13478</v>
      </c>
      <c r="T3313" s="6" t="s">
        <v>13115</v>
      </c>
      <c r="U3313" s="6" t="s">
        <v>1812</v>
      </c>
      <c r="V3313" s="6" t="s">
        <v>1812</v>
      </c>
      <c r="W3313" s="6" t="s">
        <v>1816</v>
      </c>
      <c r="X3313" s="6" t="s">
        <v>15245</v>
      </c>
    </row>
    <row r="3314" ht="15.75" customHeight="1">
      <c r="A3314" s="6" t="s">
        <v>15246</v>
      </c>
      <c r="B3314" s="6" t="s">
        <v>15247</v>
      </c>
      <c r="C3314" s="6" t="s">
        <v>1810</v>
      </c>
      <c r="D3314" s="6" t="s">
        <v>15248</v>
      </c>
      <c r="E3314" s="6" t="s">
        <v>1812</v>
      </c>
      <c r="F3314" s="6" t="s">
        <v>1812</v>
      </c>
      <c r="G3314" s="6" t="s">
        <v>1812</v>
      </c>
      <c r="H3314" s="6" t="s">
        <v>744</v>
      </c>
      <c r="I3314" s="6" t="s">
        <v>745</v>
      </c>
      <c r="J3314" s="6" t="s">
        <v>746</v>
      </c>
      <c r="K3314" s="6" t="s">
        <v>115</v>
      </c>
      <c r="L3314" s="6" t="s">
        <v>747</v>
      </c>
      <c r="M3314" s="6" t="s">
        <v>504</v>
      </c>
      <c r="N3314" s="6" t="s">
        <v>199</v>
      </c>
      <c r="O3314" s="6" t="s">
        <v>1812</v>
      </c>
      <c r="P3314" s="6" t="s">
        <v>1812</v>
      </c>
      <c r="Q3314" s="6" t="s">
        <v>13089</v>
      </c>
      <c r="R3314" s="6" t="s">
        <v>1812</v>
      </c>
      <c r="S3314" s="6" t="s">
        <v>13728</v>
      </c>
      <c r="T3314" s="6" t="s">
        <v>13115</v>
      </c>
      <c r="U3314" s="6" t="s">
        <v>1812</v>
      </c>
      <c r="V3314" s="6" t="s">
        <v>1812</v>
      </c>
      <c r="W3314" s="6" t="s">
        <v>1816</v>
      </c>
      <c r="X3314" s="6" t="s">
        <v>15249</v>
      </c>
    </row>
    <row r="3315" ht="15.75" customHeight="1">
      <c r="A3315" s="6" t="s">
        <v>15250</v>
      </c>
      <c r="B3315" s="6" t="s">
        <v>15251</v>
      </c>
      <c r="C3315" s="6" t="s">
        <v>1810</v>
      </c>
      <c r="D3315" s="6" t="s">
        <v>15252</v>
      </c>
      <c r="E3315" s="6" t="s">
        <v>1812</v>
      </c>
      <c r="F3315" s="6" t="s">
        <v>1812</v>
      </c>
      <c r="G3315" s="6" t="s">
        <v>1812</v>
      </c>
      <c r="H3315" s="6" t="s">
        <v>744</v>
      </c>
      <c r="I3315" s="6" t="s">
        <v>745</v>
      </c>
      <c r="J3315" s="6" t="s">
        <v>746</v>
      </c>
      <c r="K3315" s="6" t="s">
        <v>115</v>
      </c>
      <c r="L3315" s="6" t="s">
        <v>747</v>
      </c>
      <c r="M3315" s="6" t="s">
        <v>504</v>
      </c>
      <c r="N3315" s="6" t="s">
        <v>424</v>
      </c>
      <c r="O3315" s="6" t="s">
        <v>1812</v>
      </c>
      <c r="P3315" s="6" t="s">
        <v>1812</v>
      </c>
      <c r="Q3315" s="6" t="s">
        <v>13089</v>
      </c>
      <c r="R3315" s="6" t="s">
        <v>1812</v>
      </c>
      <c r="S3315" s="6" t="s">
        <v>13728</v>
      </c>
      <c r="T3315" s="6" t="s">
        <v>13115</v>
      </c>
      <c r="U3315" s="6" t="s">
        <v>1812</v>
      </c>
      <c r="V3315" s="6" t="s">
        <v>1812</v>
      </c>
      <c r="W3315" s="6" t="s">
        <v>1816</v>
      </c>
      <c r="X3315" s="6" t="s">
        <v>15253</v>
      </c>
    </row>
    <row r="3316" ht="15.75" customHeight="1">
      <c r="A3316" s="6" t="s">
        <v>15254</v>
      </c>
      <c r="B3316" s="6" t="s">
        <v>15255</v>
      </c>
      <c r="C3316" s="6" t="s">
        <v>1810</v>
      </c>
      <c r="D3316" s="6" t="s">
        <v>15256</v>
      </c>
      <c r="E3316" s="6" t="s">
        <v>1812</v>
      </c>
      <c r="F3316" s="6" t="s">
        <v>1812</v>
      </c>
      <c r="G3316" s="6" t="s">
        <v>1812</v>
      </c>
      <c r="H3316" s="6" t="s">
        <v>770</v>
      </c>
      <c r="I3316" s="6" t="s">
        <v>771</v>
      </c>
      <c r="J3316" s="6" t="s">
        <v>772</v>
      </c>
      <c r="K3316" s="6" t="s">
        <v>19</v>
      </c>
      <c r="L3316" s="6" t="s">
        <v>546</v>
      </c>
      <c r="M3316" s="6" t="s">
        <v>440</v>
      </c>
      <c r="N3316" s="6" t="s">
        <v>424</v>
      </c>
      <c r="O3316" s="6" t="s">
        <v>1812</v>
      </c>
      <c r="P3316" s="6" t="s">
        <v>1812</v>
      </c>
      <c r="Q3316" s="6" t="s">
        <v>13089</v>
      </c>
      <c r="R3316" s="6" t="s">
        <v>1812</v>
      </c>
      <c r="S3316" s="6" t="s">
        <v>13090</v>
      </c>
      <c r="T3316" s="6" t="s">
        <v>13115</v>
      </c>
      <c r="U3316" s="6" t="s">
        <v>1812</v>
      </c>
      <c r="V3316" s="6" t="s">
        <v>1812</v>
      </c>
      <c r="W3316" s="6" t="s">
        <v>1816</v>
      </c>
      <c r="X3316" s="6" t="s">
        <v>15257</v>
      </c>
    </row>
    <row r="3317" ht="15.75" customHeight="1">
      <c r="A3317" s="6" t="s">
        <v>15258</v>
      </c>
      <c r="B3317" s="6" t="s">
        <v>15259</v>
      </c>
      <c r="C3317" s="6" t="s">
        <v>1810</v>
      </c>
      <c r="D3317" s="6" t="s">
        <v>15260</v>
      </c>
      <c r="E3317" s="6" t="s">
        <v>1812</v>
      </c>
      <c r="F3317" s="6" t="s">
        <v>1812</v>
      </c>
      <c r="G3317" s="6" t="s">
        <v>1812</v>
      </c>
      <c r="H3317" s="6" t="s">
        <v>13964</v>
      </c>
      <c r="I3317" s="6" t="s">
        <v>865</v>
      </c>
      <c r="J3317" s="6" t="s">
        <v>866</v>
      </c>
      <c r="K3317" s="6" t="s">
        <v>13965</v>
      </c>
      <c r="L3317" s="6" t="s">
        <v>867</v>
      </c>
      <c r="M3317" s="6" t="s">
        <v>528</v>
      </c>
      <c r="N3317" s="6" t="s">
        <v>199</v>
      </c>
      <c r="O3317" s="6" t="s">
        <v>1812</v>
      </c>
      <c r="P3317" s="6" t="s">
        <v>1812</v>
      </c>
      <c r="Q3317" s="6" t="s">
        <v>13089</v>
      </c>
      <c r="R3317" s="6" t="s">
        <v>1812</v>
      </c>
      <c r="S3317" s="6" t="s">
        <v>13478</v>
      </c>
      <c r="T3317" s="6" t="s">
        <v>13115</v>
      </c>
      <c r="U3317" s="6" t="s">
        <v>1812</v>
      </c>
      <c r="V3317" s="6" t="s">
        <v>1812</v>
      </c>
      <c r="W3317" s="6" t="s">
        <v>1816</v>
      </c>
      <c r="X3317" s="6" t="s">
        <v>15261</v>
      </c>
    </row>
    <row r="3318" ht="15.75" customHeight="1">
      <c r="A3318" s="6" t="s">
        <v>15262</v>
      </c>
      <c r="B3318" s="6" t="s">
        <v>15263</v>
      </c>
      <c r="C3318" s="6" t="s">
        <v>1810</v>
      </c>
      <c r="D3318" s="6" t="s">
        <v>15264</v>
      </c>
      <c r="E3318" s="6" t="s">
        <v>1812</v>
      </c>
      <c r="F3318" s="6" t="s">
        <v>1812</v>
      </c>
      <c r="G3318" s="6" t="s">
        <v>1812</v>
      </c>
      <c r="H3318" s="6" t="s">
        <v>756</v>
      </c>
      <c r="I3318" s="6" t="s">
        <v>757</v>
      </c>
      <c r="J3318" s="6" t="s">
        <v>758</v>
      </c>
      <c r="K3318" s="6" t="s">
        <v>118</v>
      </c>
      <c r="L3318" s="6" t="s">
        <v>759</v>
      </c>
      <c r="M3318" s="6" t="s">
        <v>479</v>
      </c>
      <c r="N3318" s="6" t="s">
        <v>424</v>
      </c>
      <c r="O3318" s="6" t="s">
        <v>1812</v>
      </c>
      <c r="P3318" s="6" t="s">
        <v>1812</v>
      </c>
      <c r="Q3318" s="6" t="s">
        <v>13089</v>
      </c>
      <c r="R3318" s="6" t="s">
        <v>1812</v>
      </c>
      <c r="S3318" s="6" t="s">
        <v>13728</v>
      </c>
      <c r="T3318" s="6" t="s">
        <v>13115</v>
      </c>
      <c r="U3318" s="6" t="s">
        <v>1812</v>
      </c>
      <c r="V3318" s="6" t="s">
        <v>1812</v>
      </c>
      <c r="W3318" s="6" t="s">
        <v>1816</v>
      </c>
      <c r="X3318" s="6" t="s">
        <v>15265</v>
      </c>
    </row>
    <row r="3319" ht="15.75" customHeight="1">
      <c r="A3319" s="6" t="s">
        <v>15266</v>
      </c>
      <c r="B3319" s="6" t="s">
        <v>15267</v>
      </c>
      <c r="C3319" s="6" t="s">
        <v>1810</v>
      </c>
      <c r="D3319" s="6" t="s">
        <v>15268</v>
      </c>
      <c r="E3319" s="6" t="s">
        <v>1812</v>
      </c>
      <c r="F3319" s="6" t="s">
        <v>1812</v>
      </c>
      <c r="G3319" s="6" t="s">
        <v>1812</v>
      </c>
      <c r="H3319" s="6" t="s">
        <v>13741</v>
      </c>
      <c r="I3319" s="6" t="s">
        <v>753</v>
      </c>
      <c r="J3319" s="6" t="s">
        <v>754</v>
      </c>
      <c r="K3319" s="6" t="s">
        <v>88</v>
      </c>
      <c r="L3319" s="6" t="s">
        <v>755</v>
      </c>
      <c r="M3319" s="6" t="s">
        <v>472</v>
      </c>
      <c r="N3319" s="6" t="s">
        <v>178</v>
      </c>
      <c r="O3319" s="6" t="s">
        <v>1812</v>
      </c>
      <c r="P3319" s="6" t="s">
        <v>1812</v>
      </c>
      <c r="Q3319" s="6" t="s">
        <v>13089</v>
      </c>
      <c r="R3319" s="6" t="s">
        <v>1812</v>
      </c>
      <c r="S3319" s="6" t="s">
        <v>13728</v>
      </c>
      <c r="T3319" s="6" t="s">
        <v>13115</v>
      </c>
      <c r="U3319" s="6" t="s">
        <v>1812</v>
      </c>
      <c r="V3319" s="6" t="s">
        <v>1812</v>
      </c>
      <c r="W3319" s="6" t="s">
        <v>1816</v>
      </c>
      <c r="X3319" s="6" t="s">
        <v>15269</v>
      </c>
    </row>
    <row r="3320" ht="15.75" customHeight="1">
      <c r="A3320" s="6" t="s">
        <v>15270</v>
      </c>
      <c r="B3320" s="6" t="s">
        <v>15271</v>
      </c>
      <c r="C3320" s="6" t="s">
        <v>1810</v>
      </c>
      <c r="D3320" s="6" t="s">
        <v>15272</v>
      </c>
      <c r="E3320" s="6" t="s">
        <v>1812</v>
      </c>
      <c r="F3320" s="6" t="s">
        <v>1812</v>
      </c>
      <c r="G3320" s="6" t="s">
        <v>1812</v>
      </c>
      <c r="H3320" s="6" t="s">
        <v>823</v>
      </c>
      <c r="I3320" s="6" t="s">
        <v>824</v>
      </c>
      <c r="J3320" s="6" t="s">
        <v>825</v>
      </c>
      <c r="K3320" s="6" t="s">
        <v>66</v>
      </c>
      <c r="L3320" s="6" t="s">
        <v>826</v>
      </c>
      <c r="M3320" s="6" t="s">
        <v>175</v>
      </c>
      <c r="N3320" s="6" t="s">
        <v>63</v>
      </c>
      <c r="O3320" s="6" t="s">
        <v>1812</v>
      </c>
      <c r="P3320" s="6" t="s">
        <v>1812</v>
      </c>
      <c r="Q3320" s="6" t="s">
        <v>13089</v>
      </c>
      <c r="R3320" s="6" t="s">
        <v>1812</v>
      </c>
      <c r="S3320" s="6" t="s">
        <v>13478</v>
      </c>
      <c r="T3320" s="6" t="s">
        <v>13115</v>
      </c>
      <c r="U3320" s="6" t="s">
        <v>1812</v>
      </c>
      <c r="V3320" s="6" t="s">
        <v>1812</v>
      </c>
      <c r="W3320" s="6" t="s">
        <v>1816</v>
      </c>
      <c r="X3320" s="6" t="s">
        <v>15273</v>
      </c>
    </row>
    <row r="3321" ht="15.75" customHeight="1">
      <c r="A3321" s="6" t="s">
        <v>15274</v>
      </c>
      <c r="B3321" s="6" t="s">
        <v>15275</v>
      </c>
      <c r="C3321" s="6" t="s">
        <v>1810</v>
      </c>
      <c r="D3321" s="6" t="s">
        <v>15276</v>
      </c>
      <c r="E3321" s="6" t="s">
        <v>1812</v>
      </c>
      <c r="F3321" s="6" t="s">
        <v>1812</v>
      </c>
      <c r="G3321" s="6" t="s">
        <v>1812</v>
      </c>
      <c r="H3321" s="6" t="s">
        <v>819</v>
      </c>
      <c r="I3321" s="6" t="s">
        <v>820</v>
      </c>
      <c r="J3321" s="6" t="s">
        <v>821</v>
      </c>
      <c r="K3321" s="6" t="s">
        <v>560</v>
      </c>
      <c r="L3321" s="6" t="s">
        <v>822</v>
      </c>
      <c r="M3321" s="6" t="s">
        <v>205</v>
      </c>
      <c r="N3321" s="6" t="s">
        <v>147</v>
      </c>
      <c r="O3321" s="6" t="s">
        <v>1812</v>
      </c>
      <c r="P3321" s="6" t="s">
        <v>1812</v>
      </c>
      <c r="Q3321" s="6" t="s">
        <v>13089</v>
      </c>
      <c r="R3321" s="6" t="s">
        <v>1812</v>
      </c>
      <c r="S3321" s="6" t="s">
        <v>13728</v>
      </c>
      <c r="T3321" s="6" t="s">
        <v>13115</v>
      </c>
      <c r="U3321" s="6" t="s">
        <v>1812</v>
      </c>
      <c r="V3321" s="6" t="s">
        <v>1812</v>
      </c>
      <c r="W3321" s="6" t="s">
        <v>1816</v>
      </c>
      <c r="X3321" s="6" t="s">
        <v>15277</v>
      </c>
    </row>
    <row r="3322" ht="15.75" customHeight="1">
      <c r="A3322" s="6" t="s">
        <v>15278</v>
      </c>
      <c r="B3322" s="6" t="s">
        <v>15279</v>
      </c>
      <c r="C3322" s="6" t="s">
        <v>1810</v>
      </c>
      <c r="D3322" s="6" t="s">
        <v>15280</v>
      </c>
      <c r="E3322" s="6" t="s">
        <v>1812</v>
      </c>
      <c r="F3322" s="6" t="s">
        <v>1812</v>
      </c>
      <c r="G3322" s="6" t="s">
        <v>1812</v>
      </c>
      <c r="H3322" s="6" t="s">
        <v>341</v>
      </c>
      <c r="I3322" s="6" t="s">
        <v>342</v>
      </c>
      <c r="J3322" s="6" t="s">
        <v>343</v>
      </c>
      <c r="K3322" s="6" t="s">
        <v>344</v>
      </c>
      <c r="L3322" s="6" t="s">
        <v>345</v>
      </c>
      <c r="M3322" s="6" t="s">
        <v>346</v>
      </c>
      <c r="N3322" s="6" t="s">
        <v>199</v>
      </c>
      <c r="O3322" s="6" t="s">
        <v>1812</v>
      </c>
      <c r="P3322" s="6" t="s">
        <v>1812</v>
      </c>
      <c r="Q3322" s="6" t="s">
        <v>13089</v>
      </c>
      <c r="R3322" s="6" t="s">
        <v>1812</v>
      </c>
      <c r="S3322" s="6" t="s">
        <v>13090</v>
      </c>
      <c r="T3322" s="6" t="s">
        <v>13115</v>
      </c>
      <c r="U3322" s="6" t="s">
        <v>1812</v>
      </c>
      <c r="V3322" s="6" t="s">
        <v>1812</v>
      </c>
      <c r="W3322" s="6" t="s">
        <v>1816</v>
      </c>
      <c r="X3322" s="6" t="s">
        <v>15281</v>
      </c>
    </row>
    <row r="3323" ht="15.75" customHeight="1">
      <c r="A3323" s="6" t="s">
        <v>15282</v>
      </c>
      <c r="B3323" s="6" t="s">
        <v>15283</v>
      </c>
      <c r="C3323" s="6" t="s">
        <v>1810</v>
      </c>
      <c r="D3323" s="6" t="s">
        <v>15284</v>
      </c>
      <c r="E3323" s="6" t="s">
        <v>1812</v>
      </c>
      <c r="F3323" s="6" t="s">
        <v>1812</v>
      </c>
      <c r="G3323" s="6" t="s">
        <v>1812</v>
      </c>
      <c r="H3323" s="6" t="s">
        <v>13741</v>
      </c>
      <c r="I3323" s="6" t="s">
        <v>753</v>
      </c>
      <c r="J3323" s="6" t="s">
        <v>754</v>
      </c>
      <c r="K3323" s="6" t="s">
        <v>88</v>
      </c>
      <c r="L3323" s="6" t="s">
        <v>755</v>
      </c>
      <c r="M3323" s="6" t="s">
        <v>472</v>
      </c>
      <c r="N3323" s="6" t="s">
        <v>13299</v>
      </c>
      <c r="O3323" s="6" t="s">
        <v>1812</v>
      </c>
      <c r="P3323" s="6" t="s">
        <v>1812</v>
      </c>
      <c r="Q3323" s="6" t="s">
        <v>13089</v>
      </c>
      <c r="R3323" s="6" t="s">
        <v>1812</v>
      </c>
      <c r="S3323" s="6" t="s">
        <v>13728</v>
      </c>
      <c r="T3323" s="6" t="s">
        <v>13115</v>
      </c>
      <c r="U3323" s="6" t="s">
        <v>1812</v>
      </c>
      <c r="V3323" s="6" t="s">
        <v>1812</v>
      </c>
      <c r="W3323" s="6" t="s">
        <v>1816</v>
      </c>
      <c r="X3323" s="6" t="s">
        <v>15285</v>
      </c>
    </row>
    <row r="3324" ht="15.75" customHeight="1">
      <c r="A3324" s="6" t="s">
        <v>15286</v>
      </c>
      <c r="B3324" s="6" t="s">
        <v>15287</v>
      </c>
      <c r="C3324" s="6" t="s">
        <v>1810</v>
      </c>
      <c r="D3324" s="6" t="s">
        <v>15288</v>
      </c>
      <c r="E3324" s="6" t="s">
        <v>1812</v>
      </c>
      <c r="F3324" s="6" t="s">
        <v>1812</v>
      </c>
      <c r="G3324" s="6" t="s">
        <v>1812</v>
      </c>
      <c r="H3324" s="6" t="s">
        <v>13582</v>
      </c>
      <c r="I3324" s="6" t="s">
        <v>710</v>
      </c>
      <c r="J3324" s="6" t="s">
        <v>711</v>
      </c>
      <c r="K3324" s="6" t="s">
        <v>712</v>
      </c>
      <c r="L3324" s="6" t="s">
        <v>713</v>
      </c>
      <c r="M3324" s="6" t="s">
        <v>440</v>
      </c>
      <c r="N3324" s="6" t="s">
        <v>13299</v>
      </c>
      <c r="O3324" s="6" t="s">
        <v>1812</v>
      </c>
      <c r="P3324" s="6" t="s">
        <v>1812</v>
      </c>
      <c r="Q3324" s="6" t="s">
        <v>13089</v>
      </c>
      <c r="R3324" s="6" t="s">
        <v>1812</v>
      </c>
      <c r="S3324" s="6" t="s">
        <v>13090</v>
      </c>
      <c r="T3324" s="6" t="s">
        <v>13115</v>
      </c>
      <c r="U3324" s="6" t="s">
        <v>1812</v>
      </c>
      <c r="V3324" s="6" t="s">
        <v>1812</v>
      </c>
      <c r="W3324" s="6" t="s">
        <v>1816</v>
      </c>
      <c r="X3324" s="6" t="s">
        <v>15289</v>
      </c>
    </row>
    <row r="3325" ht="15.75" customHeight="1">
      <c r="A3325" s="6" t="s">
        <v>15290</v>
      </c>
      <c r="B3325" s="6" t="s">
        <v>15291</v>
      </c>
      <c r="C3325" s="6" t="s">
        <v>1810</v>
      </c>
      <c r="D3325" s="6" t="s">
        <v>15292</v>
      </c>
      <c r="E3325" s="6" t="s">
        <v>1812</v>
      </c>
      <c r="F3325" s="6" t="s">
        <v>1812</v>
      </c>
      <c r="G3325" s="6" t="s">
        <v>1812</v>
      </c>
      <c r="H3325" s="6" t="s">
        <v>748</v>
      </c>
      <c r="I3325" s="6" t="s">
        <v>749</v>
      </c>
      <c r="J3325" s="6" t="s">
        <v>750</v>
      </c>
      <c r="K3325" s="6" t="s">
        <v>572</v>
      </c>
      <c r="L3325" s="6" t="s">
        <v>751</v>
      </c>
      <c r="M3325" s="6" t="s">
        <v>354</v>
      </c>
      <c r="N3325" s="6" t="s">
        <v>13299</v>
      </c>
      <c r="O3325" s="6" t="s">
        <v>1812</v>
      </c>
      <c r="P3325" s="6" t="s">
        <v>1812</v>
      </c>
      <c r="Q3325" s="6" t="s">
        <v>13089</v>
      </c>
      <c r="R3325" s="6" t="s">
        <v>1812</v>
      </c>
      <c r="S3325" s="6" t="s">
        <v>13728</v>
      </c>
      <c r="T3325" s="6" t="s">
        <v>13115</v>
      </c>
      <c r="U3325" s="6" t="s">
        <v>1812</v>
      </c>
      <c r="V3325" s="6" t="s">
        <v>1812</v>
      </c>
      <c r="W3325" s="6" t="s">
        <v>1816</v>
      </c>
      <c r="X3325" s="6" t="s">
        <v>15293</v>
      </c>
    </row>
    <row r="3326" ht="15.75" customHeight="1">
      <c r="A3326" s="6" t="s">
        <v>15294</v>
      </c>
      <c r="B3326" s="6" t="s">
        <v>15295</v>
      </c>
      <c r="C3326" s="6" t="s">
        <v>1810</v>
      </c>
      <c r="D3326" s="6" t="s">
        <v>15296</v>
      </c>
      <c r="E3326" s="6" t="s">
        <v>1812</v>
      </c>
      <c r="F3326" s="6" t="s">
        <v>1812</v>
      </c>
      <c r="G3326" s="6" t="s">
        <v>1812</v>
      </c>
      <c r="H3326" s="6" t="s">
        <v>341</v>
      </c>
      <c r="I3326" s="6" t="s">
        <v>342</v>
      </c>
      <c r="J3326" s="6" t="s">
        <v>343</v>
      </c>
      <c r="K3326" s="6" t="s">
        <v>344</v>
      </c>
      <c r="L3326" s="6" t="s">
        <v>345</v>
      </c>
      <c r="M3326" s="6" t="s">
        <v>346</v>
      </c>
      <c r="N3326" s="6" t="s">
        <v>199</v>
      </c>
      <c r="O3326" s="6" t="s">
        <v>1812</v>
      </c>
      <c r="P3326" s="6" t="s">
        <v>1812</v>
      </c>
      <c r="Q3326" s="6" t="s">
        <v>13089</v>
      </c>
      <c r="R3326" s="6" t="s">
        <v>1812</v>
      </c>
      <c r="S3326" s="6" t="s">
        <v>13090</v>
      </c>
      <c r="T3326" s="6" t="s">
        <v>13115</v>
      </c>
      <c r="U3326" s="6" t="s">
        <v>1812</v>
      </c>
      <c r="V3326" s="6" t="s">
        <v>1812</v>
      </c>
      <c r="W3326" s="6" t="s">
        <v>1816</v>
      </c>
      <c r="X3326" s="6" t="s">
        <v>15297</v>
      </c>
    </row>
    <row r="3327" ht="15.75" customHeight="1">
      <c r="A3327" s="6" t="s">
        <v>15298</v>
      </c>
      <c r="B3327" s="6" t="s">
        <v>15299</v>
      </c>
      <c r="C3327" s="6" t="s">
        <v>1810</v>
      </c>
      <c r="D3327" s="6" t="s">
        <v>15300</v>
      </c>
      <c r="E3327" s="6" t="s">
        <v>1812</v>
      </c>
      <c r="F3327" s="6" t="s">
        <v>1812</v>
      </c>
      <c r="G3327" s="6" t="s">
        <v>1812</v>
      </c>
      <c r="H3327" s="6" t="s">
        <v>802</v>
      </c>
      <c r="I3327" s="6" t="s">
        <v>803</v>
      </c>
      <c r="J3327" s="6" t="s">
        <v>804</v>
      </c>
      <c r="K3327" s="6" t="s">
        <v>132</v>
      </c>
      <c r="L3327" s="6" t="s">
        <v>805</v>
      </c>
      <c r="M3327" s="6" t="s">
        <v>373</v>
      </c>
      <c r="N3327" s="6" t="s">
        <v>13299</v>
      </c>
      <c r="O3327" s="6" t="s">
        <v>1812</v>
      </c>
      <c r="P3327" s="6" t="s">
        <v>1812</v>
      </c>
      <c r="Q3327" s="6" t="s">
        <v>13089</v>
      </c>
      <c r="R3327" s="6" t="s">
        <v>1812</v>
      </c>
      <c r="S3327" s="6" t="s">
        <v>13090</v>
      </c>
      <c r="T3327" s="6" t="s">
        <v>13115</v>
      </c>
      <c r="U3327" s="6" t="s">
        <v>1812</v>
      </c>
      <c r="V3327" s="6" t="s">
        <v>1812</v>
      </c>
      <c r="W3327" s="6" t="s">
        <v>1816</v>
      </c>
      <c r="X3327" s="6" t="s">
        <v>15301</v>
      </c>
    </row>
    <row r="3328" ht="15.75" customHeight="1">
      <c r="A3328" s="6" t="s">
        <v>15302</v>
      </c>
      <c r="B3328" s="6" t="s">
        <v>15303</v>
      </c>
      <c r="C3328" s="6" t="s">
        <v>1810</v>
      </c>
      <c r="D3328" s="6" t="s">
        <v>15304</v>
      </c>
      <c r="E3328" s="6" t="s">
        <v>1812</v>
      </c>
      <c r="F3328" s="6" t="s">
        <v>1812</v>
      </c>
      <c r="G3328" s="6" t="s">
        <v>1812</v>
      </c>
      <c r="H3328" s="6" t="s">
        <v>365</v>
      </c>
      <c r="I3328" s="6" t="s">
        <v>366</v>
      </c>
      <c r="J3328" s="6" t="s">
        <v>367</v>
      </c>
      <c r="K3328" s="6" t="s">
        <v>368</v>
      </c>
      <c r="L3328" s="6" t="s">
        <v>369</v>
      </c>
      <c r="M3328" s="6" t="s">
        <v>208</v>
      </c>
      <c r="N3328" s="6" t="s">
        <v>13299</v>
      </c>
      <c r="O3328" s="6" t="s">
        <v>1812</v>
      </c>
      <c r="P3328" s="6" t="s">
        <v>1812</v>
      </c>
      <c r="Q3328" s="6" t="s">
        <v>13089</v>
      </c>
      <c r="R3328" s="6" t="s">
        <v>1812</v>
      </c>
      <c r="S3328" s="6" t="s">
        <v>13114</v>
      </c>
      <c r="T3328" s="6" t="s">
        <v>13115</v>
      </c>
      <c r="U3328" s="6" t="s">
        <v>1812</v>
      </c>
      <c r="V3328" s="6" t="s">
        <v>1812</v>
      </c>
      <c r="W3328" s="6" t="s">
        <v>1816</v>
      </c>
      <c r="X3328" s="6" t="s">
        <v>15305</v>
      </c>
    </row>
    <row r="3329" ht="15.75" customHeight="1">
      <c r="A3329" s="6" t="s">
        <v>15306</v>
      </c>
      <c r="B3329" s="6" t="s">
        <v>15307</v>
      </c>
      <c r="C3329" s="6" t="s">
        <v>1810</v>
      </c>
      <c r="D3329" s="6" t="s">
        <v>15308</v>
      </c>
      <c r="E3329" s="6" t="s">
        <v>1812</v>
      </c>
      <c r="F3329" s="6" t="s">
        <v>1812</v>
      </c>
      <c r="G3329" s="6" t="s">
        <v>1812</v>
      </c>
      <c r="H3329" s="6" t="s">
        <v>1425</v>
      </c>
      <c r="I3329" s="6" t="s">
        <v>1426</v>
      </c>
      <c r="J3329" s="6" t="s">
        <v>15309</v>
      </c>
      <c r="K3329" s="6" t="s">
        <v>592</v>
      </c>
      <c r="L3329" s="6" t="s">
        <v>15310</v>
      </c>
      <c r="M3329" s="6" t="s">
        <v>215</v>
      </c>
      <c r="N3329" s="6" t="s">
        <v>13299</v>
      </c>
      <c r="O3329" s="6" t="s">
        <v>1812</v>
      </c>
      <c r="P3329" s="6" t="s">
        <v>1812</v>
      </c>
      <c r="Q3329" s="6" t="s">
        <v>13089</v>
      </c>
      <c r="R3329" s="6" t="s">
        <v>1812</v>
      </c>
      <c r="S3329" s="6" t="s">
        <v>13114</v>
      </c>
      <c r="T3329" s="6" t="s">
        <v>13115</v>
      </c>
      <c r="U3329" s="6" t="s">
        <v>1812</v>
      </c>
      <c r="V3329" s="6" t="s">
        <v>1812</v>
      </c>
      <c r="W3329" s="6" t="s">
        <v>1816</v>
      </c>
      <c r="X3329" s="6" t="s">
        <v>15311</v>
      </c>
    </row>
    <row r="3330" ht="15.75" customHeight="1">
      <c r="A3330" s="6" t="s">
        <v>15312</v>
      </c>
      <c r="B3330" s="6" t="s">
        <v>15313</v>
      </c>
      <c r="C3330" s="6" t="s">
        <v>1810</v>
      </c>
      <c r="D3330" s="6" t="s">
        <v>15314</v>
      </c>
      <c r="E3330" s="6" t="s">
        <v>1812</v>
      </c>
      <c r="F3330" s="6" t="s">
        <v>1812</v>
      </c>
      <c r="G3330" s="6" t="s">
        <v>1812</v>
      </c>
      <c r="H3330" s="6" t="s">
        <v>748</v>
      </c>
      <c r="I3330" s="6" t="s">
        <v>749</v>
      </c>
      <c r="J3330" s="6" t="s">
        <v>750</v>
      </c>
      <c r="K3330" s="6" t="s">
        <v>572</v>
      </c>
      <c r="L3330" s="6" t="s">
        <v>751</v>
      </c>
      <c r="M3330" s="6" t="s">
        <v>354</v>
      </c>
      <c r="N3330" s="6" t="s">
        <v>13299</v>
      </c>
      <c r="O3330" s="6" t="s">
        <v>1812</v>
      </c>
      <c r="P3330" s="6" t="s">
        <v>1812</v>
      </c>
      <c r="Q3330" s="6" t="s">
        <v>13089</v>
      </c>
      <c r="R3330" s="6" t="s">
        <v>1812</v>
      </c>
      <c r="S3330" s="6" t="s">
        <v>13728</v>
      </c>
      <c r="T3330" s="6" t="s">
        <v>13115</v>
      </c>
      <c r="U3330" s="6" t="s">
        <v>1812</v>
      </c>
      <c r="V3330" s="6" t="s">
        <v>1812</v>
      </c>
      <c r="W3330" s="6" t="s">
        <v>1816</v>
      </c>
      <c r="X3330" s="6" t="s">
        <v>15315</v>
      </c>
    </row>
    <row r="3331" ht="15.75" customHeight="1">
      <c r="A3331" s="6" t="s">
        <v>15316</v>
      </c>
      <c r="B3331" s="6" t="s">
        <v>15317</v>
      </c>
      <c r="C3331" s="6" t="s">
        <v>1810</v>
      </c>
      <c r="D3331" s="6" t="s">
        <v>15318</v>
      </c>
      <c r="E3331" s="6" t="s">
        <v>1812</v>
      </c>
      <c r="F3331" s="6" t="s">
        <v>1812</v>
      </c>
      <c r="G3331" s="6" t="s">
        <v>1812</v>
      </c>
      <c r="H3331" s="6" t="s">
        <v>1429</v>
      </c>
      <c r="I3331" s="6" t="s">
        <v>1430</v>
      </c>
      <c r="J3331" s="6" t="s">
        <v>1431</v>
      </c>
      <c r="K3331" s="6" t="s">
        <v>1407</v>
      </c>
      <c r="L3331" s="6" t="s">
        <v>557</v>
      </c>
      <c r="M3331" s="6" t="s">
        <v>8858</v>
      </c>
      <c r="N3331" s="6" t="s">
        <v>13299</v>
      </c>
      <c r="O3331" s="6" t="s">
        <v>1812</v>
      </c>
      <c r="P3331" s="6" t="s">
        <v>1812</v>
      </c>
      <c r="Q3331" s="6" t="s">
        <v>13089</v>
      </c>
      <c r="R3331" s="6" t="s">
        <v>1812</v>
      </c>
      <c r="S3331" s="6" t="s">
        <v>13114</v>
      </c>
      <c r="T3331" s="6" t="s">
        <v>13115</v>
      </c>
      <c r="U3331" s="6" t="s">
        <v>1812</v>
      </c>
      <c r="V3331" s="6" t="s">
        <v>1812</v>
      </c>
      <c r="W3331" s="6" t="s">
        <v>1816</v>
      </c>
      <c r="X3331" s="6" t="s">
        <v>15319</v>
      </c>
    </row>
    <row r="3332" ht="15.75" customHeight="1">
      <c r="A3332" s="6" t="s">
        <v>15320</v>
      </c>
      <c r="B3332" s="6" t="s">
        <v>15321</v>
      </c>
      <c r="C3332" s="6" t="s">
        <v>1810</v>
      </c>
      <c r="D3332" s="6" t="s">
        <v>15322</v>
      </c>
      <c r="E3332" s="6" t="s">
        <v>1812</v>
      </c>
      <c r="F3332" s="6" t="s">
        <v>1812</v>
      </c>
      <c r="G3332" s="6" t="s">
        <v>1812</v>
      </c>
      <c r="H3332" s="6" t="s">
        <v>1425</v>
      </c>
      <c r="I3332" s="6" t="s">
        <v>1426</v>
      </c>
      <c r="J3332" s="6" t="s">
        <v>15309</v>
      </c>
      <c r="K3332" s="6" t="s">
        <v>592</v>
      </c>
      <c r="L3332" s="6" t="s">
        <v>15310</v>
      </c>
      <c r="M3332" s="6" t="s">
        <v>215</v>
      </c>
      <c r="N3332" s="6" t="s">
        <v>199</v>
      </c>
      <c r="O3332" s="6" t="s">
        <v>1812</v>
      </c>
      <c r="P3332" s="6" t="s">
        <v>1812</v>
      </c>
      <c r="Q3332" s="6" t="s">
        <v>13089</v>
      </c>
      <c r="R3332" s="6" t="s">
        <v>1812</v>
      </c>
      <c r="S3332" s="6" t="s">
        <v>13114</v>
      </c>
      <c r="T3332" s="6" t="s">
        <v>13115</v>
      </c>
      <c r="U3332" s="6" t="s">
        <v>1812</v>
      </c>
      <c r="V3332" s="6" t="s">
        <v>1812</v>
      </c>
      <c r="W3332" s="6" t="s">
        <v>1816</v>
      </c>
      <c r="X3332" s="6" t="s">
        <v>15323</v>
      </c>
    </row>
    <row r="3333" ht="15.75" customHeight="1">
      <c r="A3333" s="6" t="s">
        <v>15324</v>
      </c>
      <c r="B3333" s="6" t="s">
        <v>15325</v>
      </c>
      <c r="C3333" s="6" t="s">
        <v>1810</v>
      </c>
      <c r="D3333" s="6" t="s">
        <v>15326</v>
      </c>
      <c r="E3333" s="6" t="s">
        <v>1812</v>
      </c>
      <c r="F3333" s="6" t="s">
        <v>1812</v>
      </c>
      <c r="G3333" s="6" t="s">
        <v>1812</v>
      </c>
      <c r="H3333" s="6" t="s">
        <v>1432</v>
      </c>
      <c r="I3333" s="6" t="s">
        <v>1433</v>
      </c>
      <c r="J3333" s="6" t="s">
        <v>1434</v>
      </c>
      <c r="K3333" s="6" t="s">
        <v>844</v>
      </c>
      <c r="L3333" s="6" t="s">
        <v>1435</v>
      </c>
      <c r="M3333" s="6" t="s">
        <v>1436</v>
      </c>
      <c r="N3333" s="6" t="s">
        <v>181</v>
      </c>
      <c r="O3333" s="6" t="s">
        <v>1812</v>
      </c>
      <c r="P3333" s="6" t="s">
        <v>1812</v>
      </c>
      <c r="Q3333" s="6" t="s">
        <v>13089</v>
      </c>
      <c r="R3333" s="6" t="s">
        <v>1812</v>
      </c>
      <c r="S3333" s="6" t="s">
        <v>13114</v>
      </c>
      <c r="T3333" s="6" t="s">
        <v>13115</v>
      </c>
      <c r="U3333" s="6" t="s">
        <v>1812</v>
      </c>
      <c r="V3333" s="6" t="s">
        <v>1812</v>
      </c>
      <c r="W3333" s="6" t="s">
        <v>1816</v>
      </c>
      <c r="X3333" s="6" t="s">
        <v>15327</v>
      </c>
    </row>
    <row r="3334" ht="15.75" customHeight="1">
      <c r="A3334" s="6" t="s">
        <v>15328</v>
      </c>
      <c r="B3334" s="6" t="s">
        <v>15329</v>
      </c>
      <c r="C3334" s="6" t="s">
        <v>1810</v>
      </c>
      <c r="D3334" s="6" t="s">
        <v>15330</v>
      </c>
      <c r="E3334" s="6" t="s">
        <v>1812</v>
      </c>
      <c r="F3334" s="6" t="s">
        <v>1812</v>
      </c>
      <c r="G3334" s="6" t="s">
        <v>1812</v>
      </c>
      <c r="H3334" s="6" t="s">
        <v>1425</v>
      </c>
      <c r="I3334" s="6" t="s">
        <v>1426</v>
      </c>
      <c r="J3334" s="6" t="s">
        <v>15309</v>
      </c>
      <c r="K3334" s="6" t="s">
        <v>592</v>
      </c>
      <c r="L3334" s="6" t="s">
        <v>15310</v>
      </c>
      <c r="M3334" s="6" t="s">
        <v>215</v>
      </c>
      <c r="N3334" s="6" t="s">
        <v>13299</v>
      </c>
      <c r="O3334" s="6" t="s">
        <v>1812</v>
      </c>
      <c r="P3334" s="6" t="s">
        <v>1812</v>
      </c>
      <c r="Q3334" s="6" t="s">
        <v>13089</v>
      </c>
      <c r="R3334" s="6" t="s">
        <v>1812</v>
      </c>
      <c r="S3334" s="6" t="s">
        <v>13114</v>
      </c>
      <c r="T3334" s="6" t="s">
        <v>13115</v>
      </c>
      <c r="U3334" s="6" t="s">
        <v>1812</v>
      </c>
      <c r="V3334" s="6" t="s">
        <v>1812</v>
      </c>
      <c r="W3334" s="6" t="s">
        <v>1816</v>
      </c>
      <c r="X3334" s="6" t="s">
        <v>15331</v>
      </c>
    </row>
    <row r="3335" ht="15.75" customHeight="1">
      <c r="A3335" s="6" t="s">
        <v>15332</v>
      </c>
      <c r="B3335" s="6" t="s">
        <v>15333</v>
      </c>
      <c r="C3335" s="6" t="s">
        <v>1810</v>
      </c>
      <c r="D3335" s="6" t="s">
        <v>15334</v>
      </c>
      <c r="E3335" s="6" t="s">
        <v>1812</v>
      </c>
      <c r="F3335" s="6" t="s">
        <v>1812</v>
      </c>
      <c r="G3335" s="6" t="s">
        <v>1812</v>
      </c>
      <c r="H3335" s="6" t="s">
        <v>402</v>
      </c>
      <c r="I3335" s="6" t="s">
        <v>403</v>
      </c>
      <c r="J3335" s="6" t="s">
        <v>404</v>
      </c>
      <c r="K3335" s="6" t="s">
        <v>69</v>
      </c>
      <c r="L3335" s="6" t="s">
        <v>13150</v>
      </c>
      <c r="M3335" s="6" t="s">
        <v>13151</v>
      </c>
      <c r="N3335" s="6" t="s">
        <v>13299</v>
      </c>
      <c r="O3335" s="6" t="s">
        <v>1812</v>
      </c>
      <c r="P3335" s="6" t="s">
        <v>1812</v>
      </c>
      <c r="Q3335" s="6" t="s">
        <v>13089</v>
      </c>
      <c r="R3335" s="6" t="s">
        <v>1812</v>
      </c>
      <c r="S3335" s="6" t="s">
        <v>13124</v>
      </c>
      <c r="T3335" s="6" t="s">
        <v>13115</v>
      </c>
      <c r="U3335" s="6" t="s">
        <v>1812</v>
      </c>
      <c r="V3335" s="6" t="s">
        <v>1812</v>
      </c>
      <c r="W3335" s="6" t="s">
        <v>1816</v>
      </c>
      <c r="X3335" s="6" t="s">
        <v>15335</v>
      </c>
    </row>
    <row r="3336" ht="15.75" customHeight="1">
      <c r="A3336" s="6" t="s">
        <v>15336</v>
      </c>
      <c r="B3336" s="6" t="s">
        <v>15337</v>
      </c>
      <c r="C3336" s="6" t="s">
        <v>1810</v>
      </c>
      <c r="D3336" s="6" t="s">
        <v>15338</v>
      </c>
      <c r="E3336" s="6" t="s">
        <v>1812</v>
      </c>
      <c r="F3336" s="6" t="s">
        <v>1812</v>
      </c>
      <c r="G3336" s="6" t="s">
        <v>1812</v>
      </c>
      <c r="H3336" s="6" t="s">
        <v>701</v>
      </c>
      <c r="I3336" s="6" t="s">
        <v>702</v>
      </c>
      <c r="J3336" s="6" t="s">
        <v>13572</v>
      </c>
      <c r="K3336" s="6" t="s">
        <v>98</v>
      </c>
      <c r="L3336" s="6" t="s">
        <v>13573</v>
      </c>
      <c r="M3336" s="6" t="s">
        <v>380</v>
      </c>
      <c r="N3336" s="6" t="s">
        <v>199</v>
      </c>
      <c r="O3336" s="6" t="s">
        <v>1812</v>
      </c>
      <c r="P3336" s="6" t="s">
        <v>1812</v>
      </c>
      <c r="Q3336" s="6" t="s">
        <v>13089</v>
      </c>
      <c r="R3336" s="6" t="s">
        <v>1812</v>
      </c>
      <c r="S3336" s="6" t="s">
        <v>13114</v>
      </c>
      <c r="T3336" s="6" t="s">
        <v>13115</v>
      </c>
      <c r="U3336" s="6" t="s">
        <v>1812</v>
      </c>
      <c r="V3336" s="6" t="s">
        <v>1812</v>
      </c>
      <c r="W3336" s="6" t="s">
        <v>1816</v>
      </c>
      <c r="X3336" s="6" t="s">
        <v>15339</v>
      </c>
    </row>
    <row r="3337" ht="15.75" customHeight="1">
      <c r="A3337" s="6" t="s">
        <v>15340</v>
      </c>
      <c r="B3337" s="6" t="s">
        <v>15341</v>
      </c>
      <c r="C3337" s="6" t="s">
        <v>1810</v>
      </c>
      <c r="D3337" s="6" t="s">
        <v>15342</v>
      </c>
      <c r="E3337" s="6" t="s">
        <v>1812</v>
      </c>
      <c r="F3337" s="6" t="s">
        <v>1812</v>
      </c>
      <c r="G3337" s="6" t="s">
        <v>1812</v>
      </c>
      <c r="H3337" s="6" t="s">
        <v>1440</v>
      </c>
      <c r="I3337" s="6" t="s">
        <v>1441</v>
      </c>
      <c r="J3337" s="6" t="s">
        <v>1442</v>
      </c>
      <c r="K3337" s="6" t="s">
        <v>1443</v>
      </c>
      <c r="L3337" s="6" t="s">
        <v>581</v>
      </c>
      <c r="M3337" s="6" t="s">
        <v>26</v>
      </c>
      <c r="N3337" s="6" t="s">
        <v>75</v>
      </c>
      <c r="O3337" s="6" t="s">
        <v>1812</v>
      </c>
      <c r="P3337" s="6" t="s">
        <v>1812</v>
      </c>
      <c r="Q3337" s="6" t="s">
        <v>13089</v>
      </c>
      <c r="R3337" s="6" t="s">
        <v>1812</v>
      </c>
      <c r="S3337" s="6" t="s">
        <v>13124</v>
      </c>
      <c r="T3337" s="6" t="s">
        <v>13115</v>
      </c>
      <c r="U3337" s="6" t="s">
        <v>1812</v>
      </c>
      <c r="V3337" s="6" t="s">
        <v>1812</v>
      </c>
      <c r="W3337" s="6" t="s">
        <v>1816</v>
      </c>
      <c r="X3337" s="6" t="s">
        <v>15343</v>
      </c>
    </row>
    <row r="3338" ht="15.75" customHeight="1">
      <c r="A3338" s="6" t="s">
        <v>15344</v>
      </c>
      <c r="B3338" s="6" t="s">
        <v>15345</v>
      </c>
      <c r="C3338" s="6" t="s">
        <v>1810</v>
      </c>
      <c r="D3338" s="6" t="s">
        <v>15346</v>
      </c>
      <c r="E3338" s="6" t="s">
        <v>1812</v>
      </c>
      <c r="F3338" s="6" t="s">
        <v>1812</v>
      </c>
      <c r="G3338" s="6" t="s">
        <v>1812</v>
      </c>
      <c r="H3338" s="6" t="s">
        <v>683</v>
      </c>
      <c r="I3338" s="6" t="s">
        <v>684</v>
      </c>
      <c r="J3338" s="6" t="s">
        <v>685</v>
      </c>
      <c r="K3338" s="6" t="s">
        <v>137</v>
      </c>
      <c r="L3338" s="6" t="s">
        <v>13541</v>
      </c>
      <c r="M3338" s="6" t="s">
        <v>396</v>
      </c>
      <c r="N3338" s="6" t="s">
        <v>199</v>
      </c>
      <c r="O3338" s="6" t="s">
        <v>1812</v>
      </c>
      <c r="P3338" s="6" t="s">
        <v>1812</v>
      </c>
      <c r="Q3338" s="6" t="s">
        <v>13089</v>
      </c>
      <c r="R3338" s="6" t="s">
        <v>1812</v>
      </c>
      <c r="S3338" s="6" t="s">
        <v>13124</v>
      </c>
      <c r="T3338" s="6" t="s">
        <v>13115</v>
      </c>
      <c r="U3338" s="6" t="s">
        <v>1812</v>
      </c>
      <c r="V3338" s="6" t="s">
        <v>1812</v>
      </c>
      <c r="W3338" s="6" t="s">
        <v>1816</v>
      </c>
      <c r="X3338" s="6" t="s">
        <v>15347</v>
      </c>
    </row>
    <row r="3339" ht="15.75" customHeight="1">
      <c r="A3339" s="6" t="s">
        <v>15348</v>
      </c>
      <c r="B3339" s="6" t="s">
        <v>15349</v>
      </c>
      <c r="C3339" s="6" t="s">
        <v>1810</v>
      </c>
      <c r="D3339" s="6" t="s">
        <v>15350</v>
      </c>
      <c r="E3339" s="6" t="s">
        <v>1812</v>
      </c>
      <c r="F3339" s="6" t="s">
        <v>1812</v>
      </c>
      <c r="G3339" s="6" t="s">
        <v>1812</v>
      </c>
      <c r="H3339" s="6" t="s">
        <v>1444</v>
      </c>
      <c r="I3339" s="6" t="s">
        <v>1445</v>
      </c>
      <c r="J3339" s="6" t="s">
        <v>1446</v>
      </c>
      <c r="K3339" s="6" t="s">
        <v>13779</v>
      </c>
      <c r="L3339" s="6" t="s">
        <v>1447</v>
      </c>
      <c r="M3339" s="6" t="s">
        <v>395</v>
      </c>
      <c r="N3339" s="6" t="s">
        <v>181</v>
      </c>
      <c r="O3339" s="6" t="s">
        <v>1812</v>
      </c>
      <c r="P3339" s="6" t="s">
        <v>1812</v>
      </c>
      <c r="Q3339" s="6" t="s">
        <v>13089</v>
      </c>
      <c r="R3339" s="6" t="s">
        <v>1812</v>
      </c>
      <c r="S3339" s="6" t="s">
        <v>13124</v>
      </c>
      <c r="T3339" s="6" t="s">
        <v>13115</v>
      </c>
      <c r="U3339" s="6" t="s">
        <v>1812</v>
      </c>
      <c r="V3339" s="6" t="s">
        <v>1812</v>
      </c>
      <c r="W3339" s="6" t="s">
        <v>1816</v>
      </c>
      <c r="X3339" s="6" t="s">
        <v>15351</v>
      </c>
    </row>
    <row r="3340" ht="15.75" customHeight="1">
      <c r="A3340" s="6" t="s">
        <v>15352</v>
      </c>
      <c r="B3340" s="6" t="s">
        <v>15353</v>
      </c>
      <c r="C3340" s="6" t="s">
        <v>1810</v>
      </c>
      <c r="D3340" s="6" t="s">
        <v>15354</v>
      </c>
      <c r="E3340" s="6" t="s">
        <v>1812</v>
      </c>
      <c r="F3340" s="6" t="s">
        <v>1812</v>
      </c>
      <c r="G3340" s="6" t="s">
        <v>1812</v>
      </c>
      <c r="H3340" s="6" t="s">
        <v>402</v>
      </c>
      <c r="I3340" s="6" t="s">
        <v>403</v>
      </c>
      <c r="J3340" s="6" t="s">
        <v>404</v>
      </c>
      <c r="K3340" s="6" t="s">
        <v>69</v>
      </c>
      <c r="L3340" s="6" t="s">
        <v>13150</v>
      </c>
      <c r="M3340" s="6" t="s">
        <v>13151</v>
      </c>
      <c r="N3340" s="6" t="s">
        <v>181</v>
      </c>
      <c r="O3340" s="6" t="s">
        <v>1812</v>
      </c>
      <c r="P3340" s="6" t="s">
        <v>1812</v>
      </c>
      <c r="Q3340" s="6" t="s">
        <v>13089</v>
      </c>
      <c r="R3340" s="6" t="s">
        <v>1812</v>
      </c>
      <c r="S3340" s="6" t="s">
        <v>13124</v>
      </c>
      <c r="T3340" s="6" t="s">
        <v>13115</v>
      </c>
      <c r="U3340" s="6" t="s">
        <v>1812</v>
      </c>
      <c r="V3340" s="6" t="s">
        <v>1812</v>
      </c>
      <c r="W3340" s="6" t="s">
        <v>1816</v>
      </c>
      <c r="X3340" s="6" t="s">
        <v>15355</v>
      </c>
    </row>
    <row r="3341" ht="15.75" customHeight="1">
      <c r="A3341" s="6" t="s">
        <v>15356</v>
      </c>
      <c r="B3341" s="6" t="s">
        <v>15357</v>
      </c>
      <c r="C3341" s="6" t="s">
        <v>1810</v>
      </c>
      <c r="D3341" s="6" t="s">
        <v>15358</v>
      </c>
      <c r="E3341" s="6" t="s">
        <v>1812</v>
      </c>
      <c r="F3341" s="6" t="s">
        <v>1812</v>
      </c>
      <c r="G3341" s="6" t="s">
        <v>1812</v>
      </c>
      <c r="H3341" s="6" t="s">
        <v>701</v>
      </c>
      <c r="I3341" s="6" t="s">
        <v>702</v>
      </c>
      <c r="J3341" s="6" t="s">
        <v>13572</v>
      </c>
      <c r="K3341" s="6" t="s">
        <v>98</v>
      </c>
      <c r="L3341" s="6" t="s">
        <v>13573</v>
      </c>
      <c r="M3341" s="6" t="s">
        <v>380</v>
      </c>
      <c r="N3341" s="6" t="s">
        <v>181</v>
      </c>
      <c r="O3341" s="6" t="s">
        <v>1812</v>
      </c>
      <c r="P3341" s="6" t="s">
        <v>1812</v>
      </c>
      <c r="Q3341" s="6" t="s">
        <v>13089</v>
      </c>
      <c r="R3341" s="6" t="s">
        <v>1812</v>
      </c>
      <c r="S3341" s="6" t="s">
        <v>13114</v>
      </c>
      <c r="T3341" s="6" t="s">
        <v>13115</v>
      </c>
      <c r="U3341" s="6" t="s">
        <v>1812</v>
      </c>
      <c r="V3341" s="6" t="s">
        <v>1812</v>
      </c>
      <c r="W3341" s="6" t="s">
        <v>1816</v>
      </c>
      <c r="X3341" s="6" t="s">
        <v>15359</v>
      </c>
    </row>
    <row r="3342" ht="15.75" customHeight="1">
      <c r="A3342" s="6" t="s">
        <v>15360</v>
      </c>
      <c r="B3342" s="6" t="s">
        <v>15361</v>
      </c>
      <c r="C3342" s="6" t="s">
        <v>1810</v>
      </c>
      <c r="D3342" s="6" t="s">
        <v>15362</v>
      </c>
      <c r="E3342" s="6" t="s">
        <v>1812</v>
      </c>
      <c r="F3342" s="6" t="s">
        <v>1812</v>
      </c>
      <c r="G3342" s="6" t="s">
        <v>1812</v>
      </c>
      <c r="H3342" s="6" t="s">
        <v>13140</v>
      </c>
      <c r="I3342" s="6" t="s">
        <v>391</v>
      </c>
      <c r="J3342" s="6" t="s">
        <v>392</v>
      </c>
      <c r="K3342" s="6" t="s">
        <v>393</v>
      </c>
      <c r="L3342" s="6" t="s">
        <v>13141</v>
      </c>
      <c r="M3342" s="6" t="s">
        <v>134</v>
      </c>
      <c r="N3342" s="6" t="s">
        <v>181</v>
      </c>
      <c r="O3342" s="6" t="s">
        <v>1812</v>
      </c>
      <c r="P3342" s="6" t="s">
        <v>1812</v>
      </c>
      <c r="Q3342" s="6" t="s">
        <v>13089</v>
      </c>
      <c r="R3342" s="6" t="s">
        <v>1812</v>
      </c>
      <c r="S3342" s="6" t="s">
        <v>13130</v>
      </c>
      <c r="T3342" s="6" t="s">
        <v>13115</v>
      </c>
      <c r="U3342" s="6" t="s">
        <v>1812</v>
      </c>
      <c r="V3342" s="6" t="s">
        <v>1812</v>
      </c>
      <c r="W3342" s="6" t="s">
        <v>1816</v>
      </c>
      <c r="X3342" s="6" t="s">
        <v>15363</v>
      </c>
    </row>
    <row r="3343" ht="15.75" customHeight="1">
      <c r="A3343" s="6" t="s">
        <v>15364</v>
      </c>
      <c r="B3343" s="6" t="s">
        <v>15365</v>
      </c>
      <c r="C3343" s="6" t="s">
        <v>1810</v>
      </c>
      <c r="D3343" s="6" t="s">
        <v>15366</v>
      </c>
      <c r="E3343" s="6" t="s">
        <v>1812</v>
      </c>
      <c r="F3343" s="6" t="s">
        <v>1812</v>
      </c>
      <c r="G3343" s="6" t="s">
        <v>1812</v>
      </c>
      <c r="H3343" s="6" t="s">
        <v>1444</v>
      </c>
      <c r="I3343" s="6" t="s">
        <v>1445</v>
      </c>
      <c r="J3343" s="6" t="s">
        <v>1446</v>
      </c>
      <c r="K3343" s="6" t="s">
        <v>13779</v>
      </c>
      <c r="L3343" s="6" t="s">
        <v>1447</v>
      </c>
      <c r="M3343" s="6" t="s">
        <v>395</v>
      </c>
      <c r="N3343" s="6" t="s">
        <v>181</v>
      </c>
      <c r="O3343" s="6" t="s">
        <v>1812</v>
      </c>
      <c r="P3343" s="6" t="s">
        <v>1812</v>
      </c>
      <c r="Q3343" s="6" t="s">
        <v>13089</v>
      </c>
      <c r="R3343" s="6" t="s">
        <v>1812</v>
      </c>
      <c r="S3343" s="6" t="s">
        <v>13124</v>
      </c>
      <c r="T3343" s="6" t="s">
        <v>13115</v>
      </c>
      <c r="U3343" s="6" t="s">
        <v>1812</v>
      </c>
      <c r="V3343" s="6" t="s">
        <v>1812</v>
      </c>
      <c r="W3343" s="6" t="s">
        <v>1816</v>
      </c>
      <c r="X3343" s="6" t="s">
        <v>15367</v>
      </c>
    </row>
    <row r="3344" ht="15.75" customHeight="1">
      <c r="A3344" s="6" t="s">
        <v>15368</v>
      </c>
      <c r="B3344" s="6" t="s">
        <v>15369</v>
      </c>
      <c r="C3344" s="6" t="s">
        <v>1810</v>
      </c>
      <c r="D3344" s="6" t="s">
        <v>15370</v>
      </c>
      <c r="E3344" s="6" t="s">
        <v>1812</v>
      </c>
      <c r="F3344" s="6" t="s">
        <v>1812</v>
      </c>
      <c r="G3344" s="6" t="s">
        <v>1812</v>
      </c>
      <c r="H3344" s="6" t="s">
        <v>683</v>
      </c>
      <c r="I3344" s="6" t="s">
        <v>684</v>
      </c>
      <c r="J3344" s="6" t="s">
        <v>685</v>
      </c>
      <c r="K3344" s="6" t="s">
        <v>137</v>
      </c>
      <c r="L3344" s="6" t="s">
        <v>13541</v>
      </c>
      <c r="M3344" s="6" t="s">
        <v>396</v>
      </c>
      <c r="N3344" s="6" t="s">
        <v>607</v>
      </c>
      <c r="O3344" s="6" t="s">
        <v>1812</v>
      </c>
      <c r="P3344" s="6" t="s">
        <v>1812</v>
      </c>
      <c r="Q3344" s="6" t="s">
        <v>13089</v>
      </c>
      <c r="R3344" s="6" t="s">
        <v>1812</v>
      </c>
      <c r="S3344" s="6" t="s">
        <v>13124</v>
      </c>
      <c r="T3344" s="6" t="s">
        <v>13115</v>
      </c>
      <c r="U3344" s="6" t="s">
        <v>1812</v>
      </c>
      <c r="V3344" s="6" t="s">
        <v>1812</v>
      </c>
      <c r="W3344" s="6" t="s">
        <v>1816</v>
      </c>
      <c r="X3344" s="6" t="s">
        <v>15371</v>
      </c>
    </row>
    <row r="3345" ht="15.75" customHeight="1">
      <c r="A3345" s="6" t="s">
        <v>15372</v>
      </c>
      <c r="B3345" s="6" t="s">
        <v>15373</v>
      </c>
      <c r="C3345" s="6" t="s">
        <v>1810</v>
      </c>
      <c r="D3345" s="6" t="s">
        <v>15374</v>
      </c>
      <c r="E3345" s="6" t="s">
        <v>1812</v>
      </c>
      <c r="F3345" s="6" t="s">
        <v>1812</v>
      </c>
      <c r="G3345" s="6" t="s">
        <v>1812</v>
      </c>
      <c r="H3345" s="6" t="s">
        <v>402</v>
      </c>
      <c r="I3345" s="6" t="s">
        <v>403</v>
      </c>
      <c r="J3345" s="6" t="s">
        <v>404</v>
      </c>
      <c r="K3345" s="6" t="s">
        <v>69</v>
      </c>
      <c r="L3345" s="6" t="s">
        <v>13150</v>
      </c>
      <c r="M3345" s="6" t="s">
        <v>13151</v>
      </c>
      <c r="N3345" s="6" t="s">
        <v>738</v>
      </c>
      <c r="O3345" s="6" t="s">
        <v>1812</v>
      </c>
      <c r="P3345" s="6" t="s">
        <v>1812</v>
      </c>
      <c r="Q3345" s="6" t="s">
        <v>13089</v>
      </c>
      <c r="R3345" s="6" t="s">
        <v>1812</v>
      </c>
      <c r="S3345" s="6" t="s">
        <v>13124</v>
      </c>
      <c r="T3345" s="6" t="s">
        <v>13115</v>
      </c>
      <c r="U3345" s="6" t="s">
        <v>1812</v>
      </c>
      <c r="V3345" s="6" t="s">
        <v>1812</v>
      </c>
      <c r="W3345" s="6" t="s">
        <v>1816</v>
      </c>
      <c r="X3345" s="6" t="s">
        <v>15375</v>
      </c>
    </row>
    <row r="3346" ht="15.75" customHeight="1">
      <c r="A3346" s="6" t="s">
        <v>15376</v>
      </c>
      <c r="B3346" s="6" t="s">
        <v>15377</v>
      </c>
      <c r="C3346" s="6" t="s">
        <v>1810</v>
      </c>
      <c r="D3346" s="6" t="s">
        <v>15378</v>
      </c>
      <c r="E3346" s="6" t="s">
        <v>1812</v>
      </c>
      <c r="F3346" s="6" t="s">
        <v>1812</v>
      </c>
      <c r="G3346" s="6" t="s">
        <v>1812</v>
      </c>
      <c r="H3346" s="6" t="s">
        <v>407</v>
      </c>
      <c r="I3346" s="6" t="s">
        <v>13160</v>
      </c>
      <c r="J3346" s="6" t="s">
        <v>409</v>
      </c>
      <c r="K3346" s="6" t="s">
        <v>56</v>
      </c>
      <c r="L3346" s="6" t="s">
        <v>410</v>
      </c>
      <c r="M3346" s="6" t="s">
        <v>45</v>
      </c>
      <c r="N3346" s="6" t="s">
        <v>75</v>
      </c>
      <c r="O3346" s="6" t="s">
        <v>1812</v>
      </c>
      <c r="P3346" s="6" t="s">
        <v>1812</v>
      </c>
      <c r="Q3346" s="6" t="s">
        <v>13089</v>
      </c>
      <c r="R3346" s="6" t="s">
        <v>1812</v>
      </c>
      <c r="S3346" s="6" t="s">
        <v>13124</v>
      </c>
      <c r="T3346" s="6" t="s">
        <v>13115</v>
      </c>
      <c r="U3346" s="6" t="s">
        <v>1812</v>
      </c>
      <c r="V3346" s="6" t="s">
        <v>1812</v>
      </c>
      <c r="W3346" s="6" t="s">
        <v>1816</v>
      </c>
      <c r="X3346" s="6" t="s">
        <v>15379</v>
      </c>
    </row>
    <row r="3347" ht="15.75" customHeight="1">
      <c r="A3347" s="6" t="s">
        <v>15380</v>
      </c>
      <c r="B3347" s="6" t="s">
        <v>15381</v>
      </c>
      <c r="C3347" s="6" t="s">
        <v>1810</v>
      </c>
      <c r="D3347" s="6" t="s">
        <v>15382</v>
      </c>
      <c r="E3347" s="6" t="s">
        <v>1812</v>
      </c>
      <c r="F3347" s="6" t="s">
        <v>1812</v>
      </c>
      <c r="G3347" s="6" t="s">
        <v>1812</v>
      </c>
      <c r="H3347" s="6" t="s">
        <v>1444</v>
      </c>
      <c r="I3347" s="6" t="s">
        <v>1445</v>
      </c>
      <c r="J3347" s="6" t="s">
        <v>1446</v>
      </c>
      <c r="K3347" s="6" t="s">
        <v>13779</v>
      </c>
      <c r="L3347" s="6" t="s">
        <v>1447</v>
      </c>
      <c r="M3347" s="6" t="s">
        <v>395</v>
      </c>
      <c r="N3347" s="6" t="s">
        <v>13299</v>
      </c>
      <c r="O3347" s="6" t="s">
        <v>1812</v>
      </c>
      <c r="P3347" s="6" t="s">
        <v>1812</v>
      </c>
      <c r="Q3347" s="6" t="s">
        <v>13089</v>
      </c>
      <c r="R3347" s="6" t="s">
        <v>1812</v>
      </c>
      <c r="S3347" s="6" t="s">
        <v>13124</v>
      </c>
      <c r="T3347" s="6" t="s">
        <v>13115</v>
      </c>
      <c r="U3347" s="6" t="s">
        <v>1812</v>
      </c>
      <c r="V3347" s="6" t="s">
        <v>1812</v>
      </c>
      <c r="W3347" s="6" t="s">
        <v>1816</v>
      </c>
      <c r="X3347" s="6" t="s">
        <v>15383</v>
      </c>
    </row>
    <row r="3348" ht="15.75" customHeight="1">
      <c r="A3348" s="6" t="s">
        <v>15384</v>
      </c>
      <c r="B3348" s="6" t="s">
        <v>15385</v>
      </c>
      <c r="C3348" s="6" t="s">
        <v>1810</v>
      </c>
      <c r="D3348" s="6" t="s">
        <v>15386</v>
      </c>
      <c r="E3348" s="6" t="s">
        <v>1812</v>
      </c>
      <c r="F3348" s="6" t="s">
        <v>1812</v>
      </c>
      <c r="G3348" s="6" t="s">
        <v>1812</v>
      </c>
      <c r="H3348" s="6" t="s">
        <v>1448</v>
      </c>
      <c r="I3348" s="6" t="s">
        <v>1449</v>
      </c>
      <c r="J3348" s="6" t="s">
        <v>1450</v>
      </c>
      <c r="K3348" s="6" t="s">
        <v>81</v>
      </c>
      <c r="L3348" s="6" t="s">
        <v>1451</v>
      </c>
      <c r="M3348" s="6" t="s">
        <v>95</v>
      </c>
      <c r="N3348" s="6" t="s">
        <v>181</v>
      </c>
      <c r="O3348" s="6" t="s">
        <v>1812</v>
      </c>
      <c r="P3348" s="6" t="s">
        <v>1812</v>
      </c>
      <c r="Q3348" s="6" t="s">
        <v>13089</v>
      </c>
      <c r="R3348" s="6" t="s">
        <v>1812</v>
      </c>
      <c r="S3348" s="6" t="s">
        <v>13124</v>
      </c>
      <c r="T3348" s="6" t="s">
        <v>13115</v>
      </c>
      <c r="U3348" s="6" t="s">
        <v>1812</v>
      </c>
      <c r="V3348" s="6" t="s">
        <v>1812</v>
      </c>
      <c r="W3348" s="6" t="s">
        <v>1816</v>
      </c>
      <c r="X3348" s="6" t="s">
        <v>15387</v>
      </c>
    </row>
    <row r="3349" ht="15.75" customHeight="1">
      <c r="A3349" s="6" t="s">
        <v>15388</v>
      </c>
      <c r="B3349" s="6" t="s">
        <v>15389</v>
      </c>
      <c r="C3349" s="6" t="s">
        <v>1810</v>
      </c>
      <c r="D3349" s="6" t="s">
        <v>15390</v>
      </c>
      <c r="E3349" s="6" t="s">
        <v>1812</v>
      </c>
      <c r="F3349" s="6" t="s">
        <v>1812</v>
      </c>
      <c r="G3349" s="6" t="s">
        <v>1812</v>
      </c>
      <c r="H3349" s="6" t="s">
        <v>1444</v>
      </c>
      <c r="I3349" s="6" t="s">
        <v>1445</v>
      </c>
      <c r="J3349" s="6" t="s">
        <v>1446</v>
      </c>
      <c r="K3349" s="6" t="s">
        <v>13779</v>
      </c>
      <c r="L3349" s="6" t="s">
        <v>1447</v>
      </c>
      <c r="M3349" s="6" t="s">
        <v>395</v>
      </c>
      <c r="N3349" s="6" t="s">
        <v>147</v>
      </c>
      <c r="O3349" s="6" t="s">
        <v>1812</v>
      </c>
      <c r="P3349" s="6" t="s">
        <v>1812</v>
      </c>
      <c r="Q3349" s="6" t="s">
        <v>13089</v>
      </c>
      <c r="R3349" s="6" t="s">
        <v>1812</v>
      </c>
      <c r="S3349" s="6" t="s">
        <v>13124</v>
      </c>
      <c r="T3349" s="6" t="s">
        <v>13115</v>
      </c>
      <c r="U3349" s="6" t="s">
        <v>1812</v>
      </c>
      <c r="V3349" s="6" t="s">
        <v>1812</v>
      </c>
      <c r="W3349" s="6" t="s">
        <v>1816</v>
      </c>
      <c r="X3349" s="6" t="s">
        <v>15391</v>
      </c>
    </row>
    <row r="3350" ht="15.75" customHeight="1">
      <c r="A3350" s="6" t="s">
        <v>15392</v>
      </c>
      <c r="B3350" s="6" t="s">
        <v>15393</v>
      </c>
      <c r="C3350" s="6" t="s">
        <v>1810</v>
      </c>
      <c r="D3350" s="6" t="s">
        <v>15394</v>
      </c>
      <c r="E3350" s="6" t="s">
        <v>1812</v>
      </c>
      <c r="F3350" s="6" t="s">
        <v>1812</v>
      </c>
      <c r="G3350" s="6" t="s">
        <v>1812</v>
      </c>
      <c r="H3350" s="6" t="s">
        <v>782</v>
      </c>
      <c r="I3350" s="6" t="s">
        <v>783</v>
      </c>
      <c r="J3350" s="6" t="s">
        <v>784</v>
      </c>
      <c r="K3350" s="6" t="s">
        <v>13779</v>
      </c>
      <c r="L3350" s="6" t="s">
        <v>13780</v>
      </c>
      <c r="M3350" s="6" t="s">
        <v>235</v>
      </c>
      <c r="N3350" s="6" t="s">
        <v>181</v>
      </c>
      <c r="O3350" s="6" t="s">
        <v>1812</v>
      </c>
      <c r="P3350" s="6" t="s">
        <v>1812</v>
      </c>
      <c r="Q3350" s="6" t="s">
        <v>13089</v>
      </c>
      <c r="R3350" s="6" t="s">
        <v>1812</v>
      </c>
      <c r="S3350" s="6" t="s">
        <v>13124</v>
      </c>
      <c r="T3350" s="6" t="s">
        <v>13115</v>
      </c>
      <c r="U3350" s="6" t="s">
        <v>1812</v>
      </c>
      <c r="V3350" s="6" t="s">
        <v>1812</v>
      </c>
      <c r="W3350" s="6" t="s">
        <v>1816</v>
      </c>
      <c r="X3350" s="6" t="s">
        <v>15395</v>
      </c>
    </row>
    <row r="3351" ht="15.75" customHeight="1">
      <c r="A3351" s="6" t="s">
        <v>15396</v>
      </c>
      <c r="B3351" s="6" t="s">
        <v>15397</v>
      </c>
      <c r="C3351" s="6" t="s">
        <v>1810</v>
      </c>
      <c r="D3351" s="6" t="s">
        <v>15398</v>
      </c>
      <c r="E3351" s="6" t="s">
        <v>1812</v>
      </c>
      <c r="F3351" s="6" t="s">
        <v>1812</v>
      </c>
      <c r="G3351" s="6" t="s">
        <v>1812</v>
      </c>
      <c r="H3351" s="6" t="s">
        <v>782</v>
      </c>
      <c r="I3351" s="6" t="s">
        <v>783</v>
      </c>
      <c r="J3351" s="6" t="s">
        <v>784</v>
      </c>
      <c r="K3351" s="6" t="s">
        <v>13779</v>
      </c>
      <c r="L3351" s="6" t="s">
        <v>13780</v>
      </c>
      <c r="M3351" s="6" t="s">
        <v>235</v>
      </c>
      <c r="N3351" s="6" t="s">
        <v>181</v>
      </c>
      <c r="O3351" s="6" t="s">
        <v>1812</v>
      </c>
      <c r="P3351" s="6" t="s">
        <v>1812</v>
      </c>
      <c r="Q3351" s="6" t="s">
        <v>13089</v>
      </c>
      <c r="R3351" s="6" t="s">
        <v>1812</v>
      </c>
      <c r="S3351" s="6" t="s">
        <v>13124</v>
      </c>
      <c r="T3351" s="6" t="s">
        <v>13115</v>
      </c>
      <c r="U3351" s="6" t="s">
        <v>1812</v>
      </c>
      <c r="V3351" s="6" t="s">
        <v>1812</v>
      </c>
      <c r="W3351" s="6" t="s">
        <v>1816</v>
      </c>
      <c r="X3351" s="6" t="s">
        <v>15399</v>
      </c>
    </row>
    <row r="3352" ht="15.75" customHeight="1">
      <c r="A3352" s="6" t="s">
        <v>15400</v>
      </c>
      <c r="B3352" s="6" t="s">
        <v>15401</v>
      </c>
      <c r="C3352" s="6" t="s">
        <v>1810</v>
      </c>
      <c r="D3352" s="6" t="s">
        <v>15402</v>
      </c>
      <c r="E3352" s="6" t="s">
        <v>1812</v>
      </c>
      <c r="F3352" s="6" t="s">
        <v>1812</v>
      </c>
      <c r="G3352" s="6" t="s">
        <v>1812</v>
      </c>
      <c r="H3352" s="6" t="s">
        <v>782</v>
      </c>
      <c r="I3352" s="6" t="s">
        <v>783</v>
      </c>
      <c r="J3352" s="6" t="s">
        <v>784</v>
      </c>
      <c r="K3352" s="6" t="s">
        <v>13779</v>
      </c>
      <c r="L3352" s="6" t="s">
        <v>13780</v>
      </c>
      <c r="M3352" s="6" t="s">
        <v>235</v>
      </c>
      <c r="N3352" s="6" t="s">
        <v>199</v>
      </c>
      <c r="O3352" s="6" t="s">
        <v>1812</v>
      </c>
      <c r="P3352" s="6" t="s">
        <v>1812</v>
      </c>
      <c r="Q3352" s="6" t="s">
        <v>13089</v>
      </c>
      <c r="R3352" s="6" t="s">
        <v>1812</v>
      </c>
      <c r="S3352" s="6" t="s">
        <v>13124</v>
      </c>
      <c r="T3352" s="6" t="s">
        <v>13115</v>
      </c>
      <c r="U3352" s="6" t="s">
        <v>1812</v>
      </c>
      <c r="V3352" s="6" t="s">
        <v>1812</v>
      </c>
      <c r="W3352" s="6" t="s">
        <v>1816</v>
      </c>
      <c r="X3352" s="6" t="s">
        <v>15403</v>
      </c>
    </row>
    <row r="3353" ht="15.75" customHeight="1">
      <c r="A3353" s="6" t="s">
        <v>15404</v>
      </c>
      <c r="B3353" s="6" t="s">
        <v>15405</v>
      </c>
      <c r="C3353" s="6" t="s">
        <v>1810</v>
      </c>
      <c r="D3353" s="6" t="s">
        <v>15406</v>
      </c>
      <c r="E3353" s="6" t="s">
        <v>1812</v>
      </c>
      <c r="F3353" s="6" t="s">
        <v>1812</v>
      </c>
      <c r="G3353" s="6" t="s">
        <v>1812</v>
      </c>
      <c r="H3353" s="6" t="s">
        <v>13140</v>
      </c>
      <c r="I3353" s="6" t="s">
        <v>391</v>
      </c>
      <c r="J3353" s="6" t="s">
        <v>392</v>
      </c>
      <c r="K3353" s="6" t="s">
        <v>393</v>
      </c>
      <c r="L3353" s="6" t="s">
        <v>13141</v>
      </c>
      <c r="M3353" s="6" t="s">
        <v>134</v>
      </c>
      <c r="N3353" s="6" t="s">
        <v>607</v>
      </c>
      <c r="O3353" s="6" t="s">
        <v>1812</v>
      </c>
      <c r="P3353" s="6" t="s">
        <v>1812</v>
      </c>
      <c r="Q3353" s="6" t="s">
        <v>13089</v>
      </c>
      <c r="R3353" s="6" t="s">
        <v>1812</v>
      </c>
      <c r="S3353" s="6" t="s">
        <v>13130</v>
      </c>
      <c r="T3353" s="6" t="s">
        <v>13115</v>
      </c>
      <c r="U3353" s="6" t="s">
        <v>1812</v>
      </c>
      <c r="V3353" s="6" t="s">
        <v>1812</v>
      </c>
      <c r="W3353" s="6" t="s">
        <v>1816</v>
      </c>
      <c r="X3353" s="6" t="s">
        <v>15407</v>
      </c>
    </row>
    <row r="3354" ht="15.75" customHeight="1">
      <c r="A3354" s="6" t="s">
        <v>15408</v>
      </c>
      <c r="B3354" s="6" t="s">
        <v>15409</v>
      </c>
      <c r="C3354" s="6" t="s">
        <v>1810</v>
      </c>
      <c r="D3354" s="6" t="s">
        <v>15410</v>
      </c>
      <c r="E3354" s="6" t="s">
        <v>1812</v>
      </c>
      <c r="F3354" s="6" t="s">
        <v>1812</v>
      </c>
      <c r="G3354" s="6" t="s">
        <v>1812</v>
      </c>
      <c r="H3354" s="6" t="s">
        <v>13129</v>
      </c>
      <c r="I3354" s="6" t="s">
        <v>382</v>
      </c>
      <c r="J3354" s="6" t="s">
        <v>383</v>
      </c>
      <c r="K3354" s="6" t="s">
        <v>384</v>
      </c>
      <c r="L3354" s="6" t="s">
        <v>385</v>
      </c>
      <c r="M3354" s="6" t="s">
        <v>45</v>
      </c>
      <c r="N3354" s="6" t="s">
        <v>181</v>
      </c>
      <c r="O3354" s="6" t="s">
        <v>1812</v>
      </c>
      <c r="P3354" s="6" t="s">
        <v>1812</v>
      </c>
      <c r="Q3354" s="6" t="s">
        <v>13089</v>
      </c>
      <c r="R3354" s="6" t="s">
        <v>1812</v>
      </c>
      <c r="S3354" s="6" t="s">
        <v>13130</v>
      </c>
      <c r="T3354" s="6" t="s">
        <v>13115</v>
      </c>
      <c r="U3354" s="6" t="s">
        <v>1812</v>
      </c>
      <c r="V3354" s="6" t="s">
        <v>1812</v>
      </c>
      <c r="W3354" s="6" t="s">
        <v>1816</v>
      </c>
      <c r="X3354" s="6" t="s">
        <v>15411</v>
      </c>
    </row>
    <row r="3355" ht="15.75" customHeight="1">
      <c r="A3355" s="6" t="s">
        <v>15412</v>
      </c>
      <c r="B3355" s="6" t="s">
        <v>15413</v>
      </c>
      <c r="C3355" s="6" t="s">
        <v>1810</v>
      </c>
      <c r="D3355" s="6" t="s">
        <v>15414</v>
      </c>
      <c r="E3355" s="6" t="s">
        <v>1812</v>
      </c>
      <c r="F3355" s="6" t="s">
        <v>1812</v>
      </c>
      <c r="G3355" s="6" t="s">
        <v>1812</v>
      </c>
      <c r="H3355" s="6" t="s">
        <v>1455</v>
      </c>
      <c r="I3355" s="6" t="s">
        <v>1456</v>
      </c>
      <c r="J3355" s="6" t="s">
        <v>1457</v>
      </c>
      <c r="K3355" s="6" t="s">
        <v>181</v>
      </c>
      <c r="L3355" s="6" t="s">
        <v>15415</v>
      </c>
      <c r="M3355" s="6" t="s">
        <v>15416</v>
      </c>
      <c r="N3355" s="6" t="s">
        <v>199</v>
      </c>
      <c r="O3355" s="6" t="s">
        <v>1812</v>
      </c>
      <c r="P3355" s="6" t="s">
        <v>1812</v>
      </c>
      <c r="Q3355" s="6" t="s">
        <v>13089</v>
      </c>
      <c r="R3355" s="6" t="s">
        <v>1812</v>
      </c>
      <c r="S3355" s="6" t="s">
        <v>13130</v>
      </c>
      <c r="T3355" s="6" t="s">
        <v>13115</v>
      </c>
      <c r="U3355" s="6" t="s">
        <v>1812</v>
      </c>
      <c r="V3355" s="6" t="s">
        <v>1812</v>
      </c>
      <c r="W3355" s="6" t="s">
        <v>1816</v>
      </c>
      <c r="X3355" s="6" t="s">
        <v>15417</v>
      </c>
    </row>
    <row r="3356" ht="15.75" customHeight="1">
      <c r="A3356" s="6" t="s">
        <v>15418</v>
      </c>
      <c r="B3356" s="6" t="s">
        <v>15419</v>
      </c>
      <c r="C3356" s="6" t="s">
        <v>1810</v>
      </c>
      <c r="D3356" s="6" t="s">
        <v>15420</v>
      </c>
      <c r="E3356" s="6" t="s">
        <v>1812</v>
      </c>
      <c r="F3356" s="6" t="s">
        <v>1812</v>
      </c>
      <c r="G3356" s="6" t="s">
        <v>1812</v>
      </c>
      <c r="H3356" s="6" t="s">
        <v>1459</v>
      </c>
      <c r="I3356" s="6" t="s">
        <v>1460</v>
      </c>
      <c r="J3356" s="6" t="s">
        <v>1461</v>
      </c>
      <c r="K3356" s="6" t="s">
        <v>13299</v>
      </c>
      <c r="L3356" s="6" t="s">
        <v>1462</v>
      </c>
      <c r="M3356" s="6" t="s">
        <v>251</v>
      </c>
      <c r="N3356" s="6" t="s">
        <v>738</v>
      </c>
      <c r="O3356" s="6" t="s">
        <v>1812</v>
      </c>
      <c r="P3356" s="6" t="s">
        <v>1812</v>
      </c>
      <c r="Q3356" s="6" t="s">
        <v>13089</v>
      </c>
      <c r="R3356" s="6" t="s">
        <v>1812</v>
      </c>
      <c r="S3356" s="6" t="s">
        <v>13130</v>
      </c>
      <c r="T3356" s="6" t="s">
        <v>13115</v>
      </c>
      <c r="U3356" s="6" t="s">
        <v>1812</v>
      </c>
      <c r="V3356" s="6" t="s">
        <v>1812</v>
      </c>
      <c r="W3356" s="6" t="s">
        <v>1816</v>
      </c>
      <c r="X3356" s="6" t="s">
        <v>15421</v>
      </c>
    </row>
    <row r="3357" ht="15.75" customHeight="1">
      <c r="A3357" s="6" t="s">
        <v>15422</v>
      </c>
      <c r="B3357" s="6" t="s">
        <v>15423</v>
      </c>
      <c r="C3357" s="6" t="s">
        <v>1810</v>
      </c>
      <c r="D3357" s="6" t="s">
        <v>15424</v>
      </c>
      <c r="E3357" s="6" t="s">
        <v>1812</v>
      </c>
      <c r="F3357" s="6" t="s">
        <v>1812</v>
      </c>
      <c r="G3357" s="6" t="s">
        <v>1812</v>
      </c>
      <c r="H3357" s="6" t="s">
        <v>417</v>
      </c>
      <c r="I3357" s="6" t="s">
        <v>418</v>
      </c>
      <c r="J3357" s="6" t="s">
        <v>419</v>
      </c>
      <c r="K3357" s="6" t="s">
        <v>199</v>
      </c>
      <c r="L3357" s="6" t="s">
        <v>420</v>
      </c>
      <c r="M3357" s="6" t="s">
        <v>251</v>
      </c>
      <c r="N3357" s="6" t="s">
        <v>13299</v>
      </c>
      <c r="O3357" s="6" t="s">
        <v>1812</v>
      </c>
      <c r="P3357" s="6" t="s">
        <v>1812</v>
      </c>
      <c r="Q3357" s="6" t="s">
        <v>13089</v>
      </c>
      <c r="R3357" s="6" t="s">
        <v>1812</v>
      </c>
      <c r="S3357" s="6" t="s">
        <v>13169</v>
      </c>
      <c r="T3357" s="6" t="s">
        <v>13115</v>
      </c>
      <c r="U3357" s="6" t="s">
        <v>1812</v>
      </c>
      <c r="V3357" s="6" t="s">
        <v>1812</v>
      </c>
      <c r="W3357" s="6" t="s">
        <v>1816</v>
      </c>
      <c r="X3357" s="6" t="s">
        <v>15425</v>
      </c>
    </row>
    <row r="3358" ht="15.75" customHeight="1">
      <c r="A3358" s="6" t="s">
        <v>15426</v>
      </c>
      <c r="B3358" s="6" t="s">
        <v>15427</v>
      </c>
      <c r="C3358" s="6" t="s">
        <v>1810</v>
      </c>
      <c r="D3358" s="6" t="s">
        <v>15428</v>
      </c>
      <c r="E3358" s="6" t="s">
        <v>1812</v>
      </c>
      <c r="F3358" s="6" t="s">
        <v>1812</v>
      </c>
      <c r="G3358" s="6" t="s">
        <v>1812</v>
      </c>
      <c r="H3358" s="6" t="s">
        <v>14261</v>
      </c>
      <c r="I3358" s="6" t="s">
        <v>1294</v>
      </c>
      <c r="J3358" s="6" t="s">
        <v>1463</v>
      </c>
      <c r="K3358" s="6" t="s">
        <v>134</v>
      </c>
      <c r="L3358" s="6" t="s">
        <v>1464</v>
      </c>
      <c r="M3358" s="6" t="s">
        <v>316</v>
      </c>
      <c r="N3358" s="6" t="s">
        <v>638</v>
      </c>
      <c r="O3358" s="6" t="s">
        <v>1812</v>
      </c>
      <c r="P3358" s="6" t="s">
        <v>1812</v>
      </c>
      <c r="Q3358" s="6" t="s">
        <v>13089</v>
      </c>
      <c r="R3358" s="6" t="s">
        <v>1812</v>
      </c>
      <c r="S3358" s="6" t="s">
        <v>15429</v>
      </c>
      <c r="T3358" s="6" t="s">
        <v>13115</v>
      </c>
      <c r="U3358" s="6" t="s">
        <v>1812</v>
      </c>
      <c r="V3358" s="6" t="s">
        <v>1812</v>
      </c>
      <c r="W3358" s="6" t="s">
        <v>1816</v>
      </c>
      <c r="X3358" s="6" t="s">
        <v>15430</v>
      </c>
    </row>
    <row r="3359" ht="15.75" customHeight="1">
      <c r="A3359" s="6" t="s">
        <v>15431</v>
      </c>
      <c r="B3359" s="6" t="s">
        <v>15432</v>
      </c>
      <c r="C3359" s="6" t="s">
        <v>1810</v>
      </c>
      <c r="D3359" s="6" t="s">
        <v>15433</v>
      </c>
      <c r="E3359" s="6" t="s">
        <v>1812</v>
      </c>
      <c r="F3359" s="6" t="s">
        <v>1812</v>
      </c>
      <c r="G3359" s="6" t="s">
        <v>1812</v>
      </c>
      <c r="H3359" s="6" t="s">
        <v>1455</v>
      </c>
      <c r="I3359" s="6" t="s">
        <v>1456</v>
      </c>
      <c r="J3359" s="6" t="s">
        <v>1457</v>
      </c>
      <c r="K3359" s="6" t="s">
        <v>181</v>
      </c>
      <c r="L3359" s="6" t="s">
        <v>15415</v>
      </c>
      <c r="M3359" s="6" t="s">
        <v>15416</v>
      </c>
      <c r="N3359" s="6" t="s">
        <v>13299</v>
      </c>
      <c r="O3359" s="6" t="s">
        <v>1812</v>
      </c>
      <c r="P3359" s="6" t="s">
        <v>1812</v>
      </c>
      <c r="Q3359" s="6" t="s">
        <v>13089</v>
      </c>
      <c r="R3359" s="6" t="s">
        <v>1812</v>
      </c>
      <c r="S3359" s="6" t="s">
        <v>13130</v>
      </c>
      <c r="T3359" s="6" t="s">
        <v>13115</v>
      </c>
      <c r="U3359" s="6" t="s">
        <v>1812</v>
      </c>
      <c r="V3359" s="6" t="s">
        <v>1812</v>
      </c>
      <c r="W3359" s="6" t="s">
        <v>1816</v>
      </c>
      <c r="X3359" s="6" t="s">
        <v>15434</v>
      </c>
    </row>
    <row r="3360" ht="15.75" customHeight="1">
      <c r="A3360" s="6" t="s">
        <v>15435</v>
      </c>
      <c r="B3360" s="6" t="s">
        <v>15436</v>
      </c>
      <c r="C3360" s="6" t="s">
        <v>1810</v>
      </c>
      <c r="D3360" s="6" t="s">
        <v>15437</v>
      </c>
      <c r="E3360" s="6" t="s">
        <v>1812</v>
      </c>
      <c r="F3360" s="6" t="s">
        <v>1812</v>
      </c>
      <c r="G3360" s="6" t="s">
        <v>1812</v>
      </c>
      <c r="H3360" s="6" t="s">
        <v>417</v>
      </c>
      <c r="I3360" s="6" t="s">
        <v>418</v>
      </c>
      <c r="J3360" s="6" t="s">
        <v>419</v>
      </c>
      <c r="K3360" s="6" t="s">
        <v>199</v>
      </c>
      <c r="L3360" s="6" t="s">
        <v>420</v>
      </c>
      <c r="M3360" s="6" t="s">
        <v>251</v>
      </c>
      <c r="N3360" s="6" t="s">
        <v>181</v>
      </c>
      <c r="O3360" s="6" t="s">
        <v>1812</v>
      </c>
      <c r="P3360" s="6" t="s">
        <v>1812</v>
      </c>
      <c r="Q3360" s="6" t="s">
        <v>13089</v>
      </c>
      <c r="R3360" s="6" t="s">
        <v>1812</v>
      </c>
      <c r="S3360" s="6" t="s">
        <v>13169</v>
      </c>
      <c r="T3360" s="6" t="s">
        <v>13115</v>
      </c>
      <c r="U3360" s="6" t="s">
        <v>1812</v>
      </c>
      <c r="V3360" s="6" t="s">
        <v>1812</v>
      </c>
      <c r="W3360" s="6" t="s">
        <v>1816</v>
      </c>
      <c r="X3360" s="6" t="s">
        <v>15438</v>
      </c>
    </row>
    <row r="3361" ht="15.75" customHeight="1">
      <c r="A3361" s="6" t="s">
        <v>15439</v>
      </c>
      <c r="B3361" s="6" t="s">
        <v>15440</v>
      </c>
      <c r="C3361" s="6" t="s">
        <v>1810</v>
      </c>
      <c r="D3361" s="6" t="s">
        <v>15441</v>
      </c>
      <c r="E3361" s="6" t="s">
        <v>1812</v>
      </c>
      <c r="F3361" s="6" t="s">
        <v>1812</v>
      </c>
      <c r="G3361" s="6" t="s">
        <v>1812</v>
      </c>
      <c r="H3361" s="6" t="s">
        <v>356</v>
      </c>
      <c r="I3361" s="6" t="s">
        <v>357</v>
      </c>
      <c r="J3361" s="6" t="s">
        <v>13105</v>
      </c>
      <c r="K3361" s="6" t="s">
        <v>128</v>
      </c>
      <c r="L3361" s="6" t="s">
        <v>359</v>
      </c>
      <c r="M3361" s="6" t="s">
        <v>109</v>
      </c>
      <c r="N3361" s="6" t="s">
        <v>738</v>
      </c>
      <c r="O3361" s="6" t="s">
        <v>1812</v>
      </c>
      <c r="P3361" s="6" t="s">
        <v>1812</v>
      </c>
      <c r="Q3361" s="6" t="s">
        <v>13089</v>
      </c>
      <c r="R3361" s="6" t="s">
        <v>1812</v>
      </c>
      <c r="S3361" s="6" t="s">
        <v>13100</v>
      </c>
      <c r="T3361" s="6" t="s">
        <v>13115</v>
      </c>
      <c r="U3361" s="6" t="s">
        <v>1812</v>
      </c>
      <c r="V3361" s="6" t="s">
        <v>1812</v>
      </c>
      <c r="W3361" s="6" t="s">
        <v>1816</v>
      </c>
      <c r="X3361" s="6" t="s">
        <v>15442</v>
      </c>
    </row>
    <row r="3362" ht="15.75" customHeight="1">
      <c r="A3362" s="6" t="s">
        <v>15443</v>
      </c>
      <c r="B3362" s="6" t="s">
        <v>15444</v>
      </c>
      <c r="C3362" s="6" t="s">
        <v>1810</v>
      </c>
      <c r="D3362" s="6" t="s">
        <v>15445</v>
      </c>
      <c r="E3362" s="6" t="s">
        <v>1812</v>
      </c>
      <c r="F3362" s="6" t="s">
        <v>1812</v>
      </c>
      <c r="G3362" s="6" t="s">
        <v>1812</v>
      </c>
      <c r="H3362" s="6" t="s">
        <v>417</v>
      </c>
      <c r="I3362" s="6" t="s">
        <v>418</v>
      </c>
      <c r="J3362" s="6" t="s">
        <v>419</v>
      </c>
      <c r="K3362" s="6" t="s">
        <v>199</v>
      </c>
      <c r="L3362" s="6" t="s">
        <v>420</v>
      </c>
      <c r="M3362" s="6" t="s">
        <v>251</v>
      </c>
      <c r="N3362" s="6" t="s">
        <v>147</v>
      </c>
      <c r="O3362" s="6" t="s">
        <v>1812</v>
      </c>
      <c r="P3362" s="6" t="s">
        <v>1812</v>
      </c>
      <c r="Q3362" s="6" t="s">
        <v>13089</v>
      </c>
      <c r="R3362" s="6" t="s">
        <v>1812</v>
      </c>
      <c r="S3362" s="6" t="s">
        <v>13169</v>
      </c>
      <c r="T3362" s="6" t="s">
        <v>13115</v>
      </c>
      <c r="U3362" s="6" t="s">
        <v>1812</v>
      </c>
      <c r="V3362" s="6" t="s">
        <v>1812</v>
      </c>
      <c r="W3362" s="6" t="s">
        <v>1816</v>
      </c>
      <c r="X3362" s="6" t="s">
        <v>15446</v>
      </c>
    </row>
    <row r="3363" ht="15.75" customHeight="1">
      <c r="A3363" s="6" t="s">
        <v>15447</v>
      </c>
      <c r="B3363" s="6" t="s">
        <v>15448</v>
      </c>
      <c r="C3363" s="6" t="s">
        <v>1810</v>
      </c>
      <c r="D3363" s="6" t="s">
        <v>15449</v>
      </c>
      <c r="E3363" s="6" t="s">
        <v>1812</v>
      </c>
      <c r="F3363" s="6" t="s">
        <v>1812</v>
      </c>
      <c r="G3363" s="6" t="s">
        <v>1812</v>
      </c>
      <c r="H3363" s="6" t="s">
        <v>1465</v>
      </c>
      <c r="I3363" s="6" t="s">
        <v>1466</v>
      </c>
      <c r="J3363" s="6" t="s">
        <v>1467</v>
      </c>
      <c r="K3363" s="6" t="s">
        <v>738</v>
      </c>
      <c r="L3363" s="6" t="s">
        <v>1468</v>
      </c>
      <c r="M3363" s="6" t="s">
        <v>231</v>
      </c>
      <c r="N3363" s="6" t="s">
        <v>181</v>
      </c>
      <c r="O3363" s="6" t="s">
        <v>1812</v>
      </c>
      <c r="P3363" s="6" t="s">
        <v>1812</v>
      </c>
      <c r="Q3363" s="6" t="s">
        <v>13089</v>
      </c>
      <c r="R3363" s="6" t="s">
        <v>1812</v>
      </c>
      <c r="S3363" s="6" t="s">
        <v>13130</v>
      </c>
      <c r="T3363" s="6" t="s">
        <v>13115</v>
      </c>
      <c r="U3363" s="6" t="s">
        <v>1812</v>
      </c>
      <c r="V3363" s="6" t="s">
        <v>1812</v>
      </c>
      <c r="W3363" s="6" t="s">
        <v>1816</v>
      </c>
      <c r="X3363" s="6" t="s">
        <v>15450</v>
      </c>
    </row>
    <row r="3364" ht="15.75" customHeight="1">
      <c r="A3364" s="6" t="s">
        <v>15451</v>
      </c>
      <c r="B3364" s="6" t="s">
        <v>15452</v>
      </c>
      <c r="C3364" s="6" t="s">
        <v>1810</v>
      </c>
      <c r="D3364" s="6" t="s">
        <v>15453</v>
      </c>
      <c r="E3364" s="6" t="s">
        <v>1812</v>
      </c>
      <c r="F3364" s="6" t="s">
        <v>1812</v>
      </c>
      <c r="G3364" s="6" t="s">
        <v>1812</v>
      </c>
      <c r="H3364" s="6" t="s">
        <v>417</v>
      </c>
      <c r="I3364" s="6" t="s">
        <v>418</v>
      </c>
      <c r="J3364" s="6" t="s">
        <v>419</v>
      </c>
      <c r="K3364" s="6" t="s">
        <v>199</v>
      </c>
      <c r="L3364" s="6" t="s">
        <v>420</v>
      </c>
      <c r="M3364" s="6" t="s">
        <v>251</v>
      </c>
      <c r="N3364" s="6" t="s">
        <v>199</v>
      </c>
      <c r="O3364" s="6" t="s">
        <v>1812</v>
      </c>
      <c r="P3364" s="6" t="s">
        <v>1812</v>
      </c>
      <c r="Q3364" s="6" t="s">
        <v>13089</v>
      </c>
      <c r="R3364" s="6" t="s">
        <v>1812</v>
      </c>
      <c r="S3364" s="6" t="s">
        <v>13169</v>
      </c>
      <c r="T3364" s="6" t="s">
        <v>13115</v>
      </c>
      <c r="U3364" s="6" t="s">
        <v>1812</v>
      </c>
      <c r="V3364" s="6" t="s">
        <v>1812</v>
      </c>
      <c r="W3364" s="6" t="s">
        <v>1816</v>
      </c>
      <c r="X3364" s="6" t="s">
        <v>15454</v>
      </c>
    </row>
    <row r="3365" ht="15.75" customHeight="1">
      <c r="A3365" s="6" t="s">
        <v>15455</v>
      </c>
      <c r="B3365" s="6" t="s">
        <v>15456</v>
      </c>
      <c r="C3365" s="6" t="s">
        <v>1810</v>
      </c>
      <c r="D3365" s="6" t="s">
        <v>15457</v>
      </c>
      <c r="E3365" s="6" t="s">
        <v>1812</v>
      </c>
      <c r="F3365" s="6" t="s">
        <v>1812</v>
      </c>
      <c r="G3365" s="6" t="s">
        <v>1812</v>
      </c>
      <c r="H3365" s="6" t="s">
        <v>1469</v>
      </c>
      <c r="I3365" s="6" t="s">
        <v>1470</v>
      </c>
      <c r="J3365" s="6" t="s">
        <v>1471</v>
      </c>
      <c r="K3365" s="6" t="s">
        <v>33</v>
      </c>
      <c r="L3365" s="6" t="s">
        <v>1472</v>
      </c>
      <c r="M3365" s="6" t="s">
        <v>286</v>
      </c>
      <c r="N3365" s="6" t="s">
        <v>181</v>
      </c>
      <c r="O3365" s="6" t="s">
        <v>1812</v>
      </c>
      <c r="P3365" s="6" t="s">
        <v>1812</v>
      </c>
      <c r="Q3365" s="6" t="s">
        <v>13089</v>
      </c>
      <c r="R3365" s="6" t="s">
        <v>1812</v>
      </c>
      <c r="S3365" s="6" t="s">
        <v>13169</v>
      </c>
      <c r="T3365" s="6" t="s">
        <v>13115</v>
      </c>
      <c r="U3365" s="6" t="s">
        <v>1812</v>
      </c>
      <c r="V3365" s="6" t="s">
        <v>1812</v>
      </c>
      <c r="W3365" s="6" t="s">
        <v>1816</v>
      </c>
      <c r="X3365" s="6" t="s">
        <v>15458</v>
      </c>
    </row>
    <row r="3366" ht="15.75" customHeight="1">
      <c r="A3366" s="6" t="s">
        <v>15459</v>
      </c>
      <c r="B3366" s="6" t="s">
        <v>15460</v>
      </c>
      <c r="C3366" s="6" t="s">
        <v>1810</v>
      </c>
      <c r="D3366" s="6" t="s">
        <v>15461</v>
      </c>
      <c r="E3366" s="6" t="s">
        <v>1812</v>
      </c>
      <c r="F3366" s="6" t="s">
        <v>1812</v>
      </c>
      <c r="G3366" s="6" t="s">
        <v>1812</v>
      </c>
      <c r="H3366" s="6" t="s">
        <v>1459</v>
      </c>
      <c r="I3366" s="6" t="s">
        <v>1460</v>
      </c>
      <c r="J3366" s="6" t="s">
        <v>1461</v>
      </c>
      <c r="K3366" s="6" t="s">
        <v>13299</v>
      </c>
      <c r="L3366" s="6" t="s">
        <v>1462</v>
      </c>
      <c r="M3366" s="6" t="s">
        <v>251</v>
      </c>
      <c r="N3366" s="6" t="s">
        <v>738</v>
      </c>
      <c r="O3366" s="6" t="s">
        <v>1812</v>
      </c>
      <c r="P3366" s="6" t="s">
        <v>1812</v>
      </c>
      <c r="Q3366" s="6" t="s">
        <v>13089</v>
      </c>
      <c r="R3366" s="6" t="s">
        <v>1812</v>
      </c>
      <c r="S3366" s="6" t="s">
        <v>13130</v>
      </c>
      <c r="T3366" s="6" t="s">
        <v>13115</v>
      </c>
      <c r="U3366" s="6" t="s">
        <v>1812</v>
      </c>
      <c r="V3366" s="6" t="s">
        <v>1812</v>
      </c>
      <c r="W3366" s="6" t="s">
        <v>1816</v>
      </c>
      <c r="X3366" s="6" t="s">
        <v>15462</v>
      </c>
    </row>
    <row r="3367" ht="15.75" customHeight="1">
      <c r="A3367" s="6" t="s">
        <v>15463</v>
      </c>
      <c r="B3367" s="6" t="s">
        <v>15464</v>
      </c>
      <c r="C3367" s="6" t="s">
        <v>1810</v>
      </c>
      <c r="D3367" s="6" t="s">
        <v>15465</v>
      </c>
      <c r="E3367" s="6" t="s">
        <v>1812</v>
      </c>
      <c r="F3367" s="6" t="s">
        <v>1812</v>
      </c>
      <c r="G3367" s="6" t="s">
        <v>1812</v>
      </c>
      <c r="H3367" s="6" t="s">
        <v>810</v>
      </c>
      <c r="I3367" s="6" t="s">
        <v>811</v>
      </c>
      <c r="J3367" s="6" t="s">
        <v>812</v>
      </c>
      <c r="K3367" s="6" t="s">
        <v>813</v>
      </c>
      <c r="L3367" s="6" t="s">
        <v>814</v>
      </c>
      <c r="M3367" s="6" t="s">
        <v>801</v>
      </c>
      <c r="N3367" s="6" t="s">
        <v>738</v>
      </c>
      <c r="O3367" s="6" t="s">
        <v>1812</v>
      </c>
      <c r="P3367" s="6" t="s">
        <v>1812</v>
      </c>
      <c r="Q3367" s="6" t="s">
        <v>13089</v>
      </c>
      <c r="R3367" s="6" t="s">
        <v>1812</v>
      </c>
      <c r="S3367" s="6" t="s">
        <v>13090</v>
      </c>
      <c r="T3367" s="6" t="s">
        <v>13115</v>
      </c>
      <c r="U3367" s="6" t="s">
        <v>1812</v>
      </c>
      <c r="V3367" s="6" t="s">
        <v>1812</v>
      </c>
      <c r="W3367" s="6" t="s">
        <v>1816</v>
      </c>
      <c r="X3367" s="6" t="s">
        <v>15466</v>
      </c>
    </row>
    <row r="3368" ht="15.75" customHeight="1">
      <c r="A3368" s="6" t="s">
        <v>15467</v>
      </c>
      <c r="B3368" s="6" t="s">
        <v>15468</v>
      </c>
      <c r="C3368" s="6" t="s">
        <v>1810</v>
      </c>
      <c r="D3368" s="6" t="s">
        <v>15469</v>
      </c>
      <c r="E3368" s="6" t="s">
        <v>1812</v>
      </c>
      <c r="F3368" s="6" t="s">
        <v>1812</v>
      </c>
      <c r="G3368" s="6" t="s">
        <v>1812</v>
      </c>
      <c r="H3368" s="6" t="s">
        <v>421</v>
      </c>
      <c r="I3368" s="6" t="s">
        <v>422</v>
      </c>
      <c r="J3368" s="6" t="s">
        <v>423</v>
      </c>
      <c r="K3368" s="6" t="s">
        <v>424</v>
      </c>
      <c r="L3368" s="6" t="s">
        <v>425</v>
      </c>
      <c r="M3368" s="6" t="s">
        <v>284</v>
      </c>
      <c r="N3368" s="6" t="s">
        <v>147</v>
      </c>
      <c r="O3368" s="6" t="s">
        <v>1812</v>
      </c>
      <c r="P3368" s="6" t="s">
        <v>1812</v>
      </c>
      <c r="Q3368" s="6" t="s">
        <v>13089</v>
      </c>
      <c r="R3368" s="6" t="s">
        <v>1812</v>
      </c>
      <c r="S3368" s="6" t="s">
        <v>13169</v>
      </c>
      <c r="T3368" s="6" t="s">
        <v>13115</v>
      </c>
      <c r="U3368" s="6" t="s">
        <v>1812</v>
      </c>
      <c r="V3368" s="6" t="s">
        <v>1812</v>
      </c>
      <c r="W3368" s="6" t="s">
        <v>1816</v>
      </c>
      <c r="X3368" s="6" t="s">
        <v>15470</v>
      </c>
    </row>
    <row r="3369" ht="15.75" customHeight="1">
      <c r="A3369" s="6" t="s">
        <v>15471</v>
      </c>
      <c r="B3369" s="6" t="s">
        <v>15472</v>
      </c>
      <c r="C3369" s="6" t="s">
        <v>1810</v>
      </c>
      <c r="D3369" s="6" t="s">
        <v>15473</v>
      </c>
      <c r="E3369" s="6" t="s">
        <v>1812</v>
      </c>
      <c r="F3369" s="6" t="s">
        <v>1812</v>
      </c>
      <c r="G3369" s="6" t="s">
        <v>1812</v>
      </c>
      <c r="H3369" s="6" t="s">
        <v>1473</v>
      </c>
      <c r="I3369" s="6" t="s">
        <v>1092</v>
      </c>
      <c r="J3369" s="6" t="s">
        <v>1474</v>
      </c>
      <c r="K3369" s="6" t="s">
        <v>440</v>
      </c>
      <c r="L3369" s="6" t="s">
        <v>1475</v>
      </c>
      <c r="M3369" s="6" t="s">
        <v>187</v>
      </c>
      <c r="N3369" s="6" t="s">
        <v>738</v>
      </c>
      <c r="O3369" s="6" t="s">
        <v>1812</v>
      </c>
      <c r="P3369" s="6" t="s">
        <v>1812</v>
      </c>
      <c r="Q3369" s="6" t="s">
        <v>13089</v>
      </c>
      <c r="R3369" s="6" t="s">
        <v>1812</v>
      </c>
      <c r="S3369" s="6" t="s">
        <v>13100</v>
      </c>
      <c r="T3369" s="6" t="s">
        <v>13115</v>
      </c>
      <c r="U3369" s="6" t="s">
        <v>1812</v>
      </c>
      <c r="V3369" s="6" t="s">
        <v>1812</v>
      </c>
      <c r="W3369" s="6" t="s">
        <v>1816</v>
      </c>
      <c r="X3369" s="6" t="s">
        <v>15474</v>
      </c>
    </row>
    <row r="3370" ht="15.75" customHeight="1">
      <c r="A3370" s="6" t="s">
        <v>15475</v>
      </c>
      <c r="B3370" s="6" t="s">
        <v>15476</v>
      </c>
      <c r="C3370" s="6" t="s">
        <v>1810</v>
      </c>
      <c r="D3370" s="6" t="s">
        <v>15477</v>
      </c>
      <c r="E3370" s="6" t="s">
        <v>1812</v>
      </c>
      <c r="F3370" s="6" t="s">
        <v>1812</v>
      </c>
      <c r="G3370" s="6" t="s">
        <v>1812</v>
      </c>
      <c r="H3370" s="6" t="s">
        <v>421</v>
      </c>
      <c r="I3370" s="6" t="s">
        <v>422</v>
      </c>
      <c r="J3370" s="6" t="s">
        <v>423</v>
      </c>
      <c r="K3370" s="6" t="s">
        <v>424</v>
      </c>
      <c r="L3370" s="6" t="s">
        <v>425</v>
      </c>
      <c r="M3370" s="6" t="s">
        <v>284</v>
      </c>
      <c r="N3370" s="6" t="s">
        <v>738</v>
      </c>
      <c r="O3370" s="6" t="s">
        <v>1812</v>
      </c>
      <c r="P3370" s="6" t="s">
        <v>1812</v>
      </c>
      <c r="Q3370" s="6" t="s">
        <v>13089</v>
      </c>
      <c r="R3370" s="6" t="s">
        <v>1812</v>
      </c>
      <c r="S3370" s="6" t="s">
        <v>13169</v>
      </c>
      <c r="T3370" s="6" t="s">
        <v>13115</v>
      </c>
      <c r="U3370" s="6" t="s">
        <v>1812</v>
      </c>
      <c r="V3370" s="6" t="s">
        <v>1812</v>
      </c>
      <c r="W3370" s="6" t="s">
        <v>1816</v>
      </c>
      <c r="X3370" s="6" t="s">
        <v>15478</v>
      </c>
    </row>
    <row r="3371" ht="15.75" customHeight="1">
      <c r="A3371" s="6" t="s">
        <v>15479</v>
      </c>
      <c r="B3371" s="6" t="s">
        <v>15480</v>
      </c>
      <c r="C3371" s="6" t="s">
        <v>1810</v>
      </c>
      <c r="D3371" s="6" t="s">
        <v>15481</v>
      </c>
      <c r="E3371" s="6" t="s">
        <v>1812</v>
      </c>
      <c r="F3371" s="6" t="s">
        <v>1812</v>
      </c>
      <c r="G3371" s="6" t="s">
        <v>1812</v>
      </c>
      <c r="H3371" s="6" t="s">
        <v>402</v>
      </c>
      <c r="I3371" s="6" t="s">
        <v>403</v>
      </c>
      <c r="J3371" s="6" t="s">
        <v>404</v>
      </c>
      <c r="K3371" s="6" t="s">
        <v>69</v>
      </c>
      <c r="L3371" s="6" t="s">
        <v>13150</v>
      </c>
      <c r="M3371" s="6" t="s">
        <v>13151</v>
      </c>
      <c r="N3371" s="6" t="s">
        <v>738</v>
      </c>
      <c r="O3371" s="6" t="s">
        <v>1812</v>
      </c>
      <c r="P3371" s="6" t="s">
        <v>1812</v>
      </c>
      <c r="Q3371" s="6" t="s">
        <v>13089</v>
      </c>
      <c r="R3371" s="6" t="s">
        <v>1812</v>
      </c>
      <c r="S3371" s="6" t="s">
        <v>13124</v>
      </c>
      <c r="T3371" s="6" t="s">
        <v>13115</v>
      </c>
      <c r="U3371" s="6" t="s">
        <v>1812</v>
      </c>
      <c r="V3371" s="6" t="s">
        <v>1812</v>
      </c>
      <c r="W3371" s="6" t="s">
        <v>1816</v>
      </c>
      <c r="X3371" s="6" t="s">
        <v>15482</v>
      </c>
    </row>
    <row r="3372" ht="15.75" customHeight="1">
      <c r="A3372" s="6" t="s">
        <v>15483</v>
      </c>
      <c r="B3372" s="6" t="s">
        <v>15484</v>
      </c>
      <c r="C3372" s="6" t="s">
        <v>1810</v>
      </c>
      <c r="D3372" s="6" t="s">
        <v>15485</v>
      </c>
      <c r="E3372" s="6" t="s">
        <v>1812</v>
      </c>
      <c r="F3372" s="6" t="s">
        <v>1812</v>
      </c>
      <c r="G3372" s="6" t="s">
        <v>1812</v>
      </c>
      <c r="H3372" s="6" t="s">
        <v>417</v>
      </c>
      <c r="I3372" s="6" t="s">
        <v>418</v>
      </c>
      <c r="J3372" s="6" t="s">
        <v>419</v>
      </c>
      <c r="K3372" s="6" t="s">
        <v>199</v>
      </c>
      <c r="L3372" s="6" t="s">
        <v>420</v>
      </c>
      <c r="M3372" s="6" t="s">
        <v>251</v>
      </c>
      <c r="N3372" s="6" t="s">
        <v>147</v>
      </c>
      <c r="O3372" s="6" t="s">
        <v>1812</v>
      </c>
      <c r="P3372" s="6" t="s">
        <v>1812</v>
      </c>
      <c r="Q3372" s="6" t="s">
        <v>13089</v>
      </c>
      <c r="R3372" s="6" t="s">
        <v>1812</v>
      </c>
      <c r="S3372" s="6" t="s">
        <v>13169</v>
      </c>
      <c r="T3372" s="6" t="s">
        <v>13115</v>
      </c>
      <c r="U3372" s="6" t="s">
        <v>1812</v>
      </c>
      <c r="V3372" s="6" t="s">
        <v>1812</v>
      </c>
      <c r="W3372" s="6" t="s">
        <v>1816</v>
      </c>
      <c r="X3372" s="6" t="s">
        <v>15486</v>
      </c>
    </row>
    <row r="3373" ht="15.75" customHeight="1">
      <c r="A3373" s="6" t="s">
        <v>15487</v>
      </c>
      <c r="B3373" s="6" t="s">
        <v>15488</v>
      </c>
      <c r="C3373" s="6" t="s">
        <v>1810</v>
      </c>
      <c r="D3373" s="6" t="s">
        <v>15489</v>
      </c>
      <c r="E3373" s="6" t="s">
        <v>1812</v>
      </c>
      <c r="F3373" s="6" t="s">
        <v>1812</v>
      </c>
      <c r="G3373" s="6" t="s">
        <v>1812</v>
      </c>
      <c r="H3373" s="6" t="s">
        <v>1476</v>
      </c>
      <c r="I3373" s="6" t="s">
        <v>15490</v>
      </c>
      <c r="J3373" s="6" t="s">
        <v>15491</v>
      </c>
      <c r="K3373" s="6" t="s">
        <v>637</v>
      </c>
      <c r="L3373" s="6" t="s">
        <v>1479</v>
      </c>
      <c r="M3373" s="6" t="s">
        <v>293</v>
      </c>
      <c r="N3373" s="6" t="s">
        <v>147</v>
      </c>
      <c r="O3373" s="6" t="s">
        <v>1812</v>
      </c>
      <c r="P3373" s="6" t="s">
        <v>1812</v>
      </c>
      <c r="Q3373" s="6" t="s">
        <v>13089</v>
      </c>
      <c r="R3373" s="6" t="s">
        <v>1812</v>
      </c>
      <c r="S3373" s="6" t="s">
        <v>13169</v>
      </c>
      <c r="T3373" s="6" t="s">
        <v>13115</v>
      </c>
      <c r="U3373" s="6" t="s">
        <v>1812</v>
      </c>
      <c r="V3373" s="6" t="s">
        <v>1812</v>
      </c>
      <c r="W3373" s="6" t="s">
        <v>1816</v>
      </c>
      <c r="X3373" s="6" t="s">
        <v>15492</v>
      </c>
    </row>
    <row r="3374" ht="15.75" customHeight="1">
      <c r="A3374" s="6" t="s">
        <v>15493</v>
      </c>
      <c r="B3374" s="6" t="s">
        <v>15494</v>
      </c>
      <c r="C3374" s="6" t="s">
        <v>1810</v>
      </c>
      <c r="D3374" s="6" t="s">
        <v>15495</v>
      </c>
      <c r="E3374" s="6" t="s">
        <v>1812</v>
      </c>
      <c r="F3374" s="6" t="s">
        <v>1812</v>
      </c>
      <c r="G3374" s="6" t="s">
        <v>1812</v>
      </c>
      <c r="H3374" s="6" t="s">
        <v>421</v>
      </c>
      <c r="I3374" s="6" t="s">
        <v>422</v>
      </c>
      <c r="J3374" s="6" t="s">
        <v>423</v>
      </c>
      <c r="K3374" s="6" t="s">
        <v>424</v>
      </c>
      <c r="L3374" s="6" t="s">
        <v>425</v>
      </c>
      <c r="M3374" s="6" t="s">
        <v>284</v>
      </c>
      <c r="N3374" s="6" t="s">
        <v>738</v>
      </c>
      <c r="O3374" s="6" t="s">
        <v>1812</v>
      </c>
      <c r="P3374" s="6" t="s">
        <v>1812</v>
      </c>
      <c r="Q3374" s="6" t="s">
        <v>13089</v>
      </c>
      <c r="R3374" s="6" t="s">
        <v>1812</v>
      </c>
      <c r="S3374" s="6" t="s">
        <v>13169</v>
      </c>
      <c r="T3374" s="6" t="s">
        <v>13115</v>
      </c>
      <c r="U3374" s="6" t="s">
        <v>1812</v>
      </c>
      <c r="V3374" s="6" t="s">
        <v>1812</v>
      </c>
      <c r="W3374" s="6" t="s">
        <v>1816</v>
      </c>
      <c r="X3374" s="6" t="s">
        <v>15496</v>
      </c>
    </row>
    <row r="3375" ht="15.75" customHeight="1">
      <c r="A3375" s="6" t="s">
        <v>15497</v>
      </c>
      <c r="B3375" s="6" t="s">
        <v>15498</v>
      </c>
      <c r="C3375" s="6" t="s">
        <v>1810</v>
      </c>
      <c r="D3375" s="6" t="s">
        <v>15499</v>
      </c>
      <c r="E3375" s="6" t="s">
        <v>1812</v>
      </c>
      <c r="F3375" s="6" t="s">
        <v>1812</v>
      </c>
      <c r="G3375" s="6" t="s">
        <v>1812</v>
      </c>
      <c r="H3375" s="6" t="s">
        <v>417</v>
      </c>
      <c r="I3375" s="6" t="s">
        <v>418</v>
      </c>
      <c r="J3375" s="6" t="s">
        <v>419</v>
      </c>
      <c r="K3375" s="6" t="s">
        <v>199</v>
      </c>
      <c r="L3375" s="6" t="s">
        <v>420</v>
      </c>
      <c r="M3375" s="6" t="s">
        <v>251</v>
      </c>
      <c r="N3375" s="6" t="s">
        <v>181</v>
      </c>
      <c r="O3375" s="6" t="s">
        <v>1812</v>
      </c>
      <c r="P3375" s="6" t="s">
        <v>1812</v>
      </c>
      <c r="Q3375" s="6" t="s">
        <v>13089</v>
      </c>
      <c r="R3375" s="6" t="s">
        <v>1812</v>
      </c>
      <c r="S3375" s="6" t="s">
        <v>13169</v>
      </c>
      <c r="T3375" s="6" t="s">
        <v>13115</v>
      </c>
      <c r="U3375" s="6" t="s">
        <v>1812</v>
      </c>
      <c r="V3375" s="6" t="s">
        <v>1812</v>
      </c>
      <c r="W3375" s="6" t="s">
        <v>1816</v>
      </c>
      <c r="X3375" s="6" t="s">
        <v>15500</v>
      </c>
    </row>
    <row r="3376" ht="15.75" customHeight="1">
      <c r="A3376" s="6" t="s">
        <v>15501</v>
      </c>
      <c r="B3376" s="6" t="s">
        <v>15502</v>
      </c>
      <c r="C3376" s="6" t="s">
        <v>1810</v>
      </c>
      <c r="D3376" s="6" t="s">
        <v>15503</v>
      </c>
      <c r="E3376" s="6" t="s">
        <v>1812</v>
      </c>
      <c r="F3376" s="6" t="s">
        <v>1812</v>
      </c>
      <c r="G3376" s="6" t="s">
        <v>1812</v>
      </c>
      <c r="H3376" s="6" t="s">
        <v>417</v>
      </c>
      <c r="I3376" s="6" t="s">
        <v>418</v>
      </c>
      <c r="J3376" s="6" t="s">
        <v>419</v>
      </c>
      <c r="K3376" s="6" t="s">
        <v>199</v>
      </c>
      <c r="L3376" s="6" t="s">
        <v>420</v>
      </c>
      <c r="M3376" s="6" t="s">
        <v>251</v>
      </c>
      <c r="N3376" s="6" t="s">
        <v>738</v>
      </c>
      <c r="O3376" s="6" t="s">
        <v>1812</v>
      </c>
      <c r="P3376" s="6" t="s">
        <v>1812</v>
      </c>
      <c r="Q3376" s="6" t="s">
        <v>13089</v>
      </c>
      <c r="R3376" s="6" t="s">
        <v>1812</v>
      </c>
      <c r="S3376" s="6" t="s">
        <v>13169</v>
      </c>
      <c r="T3376" s="6" t="s">
        <v>13115</v>
      </c>
      <c r="U3376" s="6" t="s">
        <v>1812</v>
      </c>
      <c r="V3376" s="6" t="s">
        <v>1812</v>
      </c>
      <c r="W3376" s="6" t="s">
        <v>1816</v>
      </c>
      <c r="X3376" s="6" t="s">
        <v>15504</v>
      </c>
    </row>
    <row r="3377" ht="15.75" customHeight="1">
      <c r="A3377" s="6" t="s">
        <v>15505</v>
      </c>
      <c r="B3377" s="6" t="s">
        <v>15506</v>
      </c>
      <c r="C3377" s="6" t="s">
        <v>1810</v>
      </c>
      <c r="D3377" s="6" t="s">
        <v>15507</v>
      </c>
      <c r="E3377" s="6" t="s">
        <v>1812</v>
      </c>
      <c r="F3377" s="6" t="s">
        <v>1812</v>
      </c>
      <c r="G3377" s="6" t="s">
        <v>1812</v>
      </c>
      <c r="H3377" s="6" t="s">
        <v>417</v>
      </c>
      <c r="I3377" s="6" t="s">
        <v>418</v>
      </c>
      <c r="J3377" s="6" t="s">
        <v>419</v>
      </c>
      <c r="K3377" s="6" t="s">
        <v>199</v>
      </c>
      <c r="L3377" s="6" t="s">
        <v>420</v>
      </c>
      <c r="M3377" s="6" t="s">
        <v>251</v>
      </c>
      <c r="N3377" s="6" t="s">
        <v>147</v>
      </c>
      <c r="O3377" s="6" t="s">
        <v>1812</v>
      </c>
      <c r="P3377" s="6" t="s">
        <v>1812</v>
      </c>
      <c r="Q3377" s="6" t="s">
        <v>13089</v>
      </c>
      <c r="R3377" s="6" t="s">
        <v>1812</v>
      </c>
      <c r="S3377" s="6" t="s">
        <v>13169</v>
      </c>
      <c r="T3377" s="6" t="s">
        <v>13115</v>
      </c>
      <c r="U3377" s="6" t="s">
        <v>1812</v>
      </c>
      <c r="V3377" s="6" t="s">
        <v>1812</v>
      </c>
      <c r="W3377" s="6" t="s">
        <v>1816</v>
      </c>
      <c r="X3377" s="6" t="s">
        <v>15508</v>
      </c>
    </row>
    <row r="3378" ht="15.75" customHeight="1">
      <c r="A3378" s="6" t="s">
        <v>15509</v>
      </c>
      <c r="B3378" s="6" t="s">
        <v>15510</v>
      </c>
      <c r="C3378" s="6" t="s">
        <v>1810</v>
      </c>
      <c r="D3378" s="6" t="s">
        <v>15511</v>
      </c>
      <c r="E3378" s="6" t="s">
        <v>1812</v>
      </c>
      <c r="F3378" s="6" t="s">
        <v>1812</v>
      </c>
      <c r="G3378" s="6" t="s">
        <v>1812</v>
      </c>
      <c r="H3378" s="6" t="s">
        <v>417</v>
      </c>
      <c r="I3378" s="6" t="s">
        <v>418</v>
      </c>
      <c r="J3378" s="6" t="s">
        <v>419</v>
      </c>
      <c r="K3378" s="6" t="s">
        <v>199</v>
      </c>
      <c r="L3378" s="6" t="s">
        <v>420</v>
      </c>
      <c r="M3378" s="6" t="s">
        <v>251</v>
      </c>
      <c r="N3378" s="6" t="s">
        <v>738</v>
      </c>
      <c r="O3378" s="6" t="s">
        <v>1812</v>
      </c>
      <c r="P3378" s="6" t="s">
        <v>1812</v>
      </c>
      <c r="Q3378" s="6" t="s">
        <v>13089</v>
      </c>
      <c r="R3378" s="6" t="s">
        <v>1812</v>
      </c>
      <c r="S3378" s="6" t="s">
        <v>13169</v>
      </c>
      <c r="T3378" s="6" t="s">
        <v>13115</v>
      </c>
      <c r="U3378" s="6" t="s">
        <v>1812</v>
      </c>
      <c r="V3378" s="6" t="s">
        <v>1812</v>
      </c>
      <c r="W3378" s="6" t="s">
        <v>1816</v>
      </c>
      <c r="X3378" s="6" t="s">
        <v>15512</v>
      </c>
    </row>
    <row r="3379" ht="15.75" customHeight="1">
      <c r="A3379" s="6" t="s">
        <v>15513</v>
      </c>
      <c r="B3379" s="6" t="s">
        <v>15514</v>
      </c>
      <c r="C3379" s="6" t="s">
        <v>1810</v>
      </c>
      <c r="D3379" s="6" t="s">
        <v>15515</v>
      </c>
      <c r="E3379" s="6" t="s">
        <v>1812</v>
      </c>
      <c r="F3379" s="6" t="s">
        <v>1812</v>
      </c>
      <c r="G3379" s="6" t="s">
        <v>1812</v>
      </c>
      <c r="H3379" s="6" t="s">
        <v>806</v>
      </c>
      <c r="I3379" s="6" t="s">
        <v>807</v>
      </c>
      <c r="J3379" s="6" t="s">
        <v>808</v>
      </c>
      <c r="K3379" s="6" t="s">
        <v>63</v>
      </c>
      <c r="L3379" s="6" t="s">
        <v>809</v>
      </c>
      <c r="M3379" s="6" t="s">
        <v>140</v>
      </c>
      <c r="N3379" s="6" t="s">
        <v>147</v>
      </c>
      <c r="O3379" s="6" t="s">
        <v>1812</v>
      </c>
      <c r="P3379" s="6" t="s">
        <v>1812</v>
      </c>
      <c r="Q3379" s="6" t="s">
        <v>13089</v>
      </c>
      <c r="R3379" s="6" t="s">
        <v>1812</v>
      </c>
      <c r="S3379" s="6" t="s">
        <v>13169</v>
      </c>
      <c r="T3379" s="6" t="s">
        <v>13115</v>
      </c>
      <c r="U3379" s="6" t="s">
        <v>1812</v>
      </c>
      <c r="V3379" s="6" t="s">
        <v>1812</v>
      </c>
      <c r="W3379" s="6" t="s">
        <v>1816</v>
      </c>
      <c r="X3379" s="6" t="s">
        <v>15516</v>
      </c>
    </row>
    <row r="3380" ht="15.75" customHeight="1">
      <c r="A3380" s="6" t="s">
        <v>15517</v>
      </c>
      <c r="B3380" s="6" t="s">
        <v>15518</v>
      </c>
      <c r="C3380" s="6" t="s">
        <v>1810</v>
      </c>
      <c r="D3380" s="6" t="s">
        <v>15519</v>
      </c>
      <c r="E3380" s="6" t="s">
        <v>1812</v>
      </c>
      <c r="F3380" s="6" t="s">
        <v>1812</v>
      </c>
      <c r="G3380" s="6" t="s">
        <v>1812</v>
      </c>
      <c r="H3380" s="6" t="s">
        <v>417</v>
      </c>
      <c r="I3380" s="6" t="s">
        <v>418</v>
      </c>
      <c r="J3380" s="6" t="s">
        <v>419</v>
      </c>
      <c r="K3380" s="6" t="s">
        <v>199</v>
      </c>
      <c r="L3380" s="6" t="s">
        <v>420</v>
      </c>
      <c r="M3380" s="6" t="s">
        <v>251</v>
      </c>
      <c r="N3380" s="6" t="s">
        <v>151</v>
      </c>
      <c r="O3380" s="6" t="s">
        <v>1812</v>
      </c>
      <c r="P3380" s="6" t="s">
        <v>1812</v>
      </c>
      <c r="Q3380" s="6" t="s">
        <v>13089</v>
      </c>
      <c r="R3380" s="6" t="s">
        <v>1812</v>
      </c>
      <c r="S3380" s="6" t="s">
        <v>13169</v>
      </c>
      <c r="T3380" s="6" t="s">
        <v>13115</v>
      </c>
      <c r="U3380" s="6" t="s">
        <v>1812</v>
      </c>
      <c r="V3380" s="6" t="s">
        <v>1812</v>
      </c>
      <c r="W3380" s="6" t="s">
        <v>1816</v>
      </c>
      <c r="X3380" s="6" t="s">
        <v>15520</v>
      </c>
    </row>
    <row r="3381" ht="15.75" customHeight="1">
      <c r="A3381" s="6" t="s">
        <v>15521</v>
      </c>
      <c r="B3381" s="6" t="s">
        <v>15522</v>
      </c>
      <c r="C3381" s="6" t="s">
        <v>1810</v>
      </c>
      <c r="D3381" s="6" t="s">
        <v>15523</v>
      </c>
      <c r="E3381" s="6" t="s">
        <v>1812</v>
      </c>
      <c r="F3381" s="6" t="s">
        <v>1812</v>
      </c>
      <c r="G3381" s="6" t="s">
        <v>1812</v>
      </c>
      <c r="H3381" s="6" t="s">
        <v>417</v>
      </c>
      <c r="I3381" s="6" t="s">
        <v>418</v>
      </c>
      <c r="J3381" s="6" t="s">
        <v>419</v>
      </c>
      <c r="K3381" s="6" t="s">
        <v>199</v>
      </c>
      <c r="L3381" s="6" t="s">
        <v>420</v>
      </c>
      <c r="M3381" s="6" t="s">
        <v>251</v>
      </c>
      <c r="N3381" s="6" t="s">
        <v>147</v>
      </c>
      <c r="O3381" s="6" t="s">
        <v>1812</v>
      </c>
      <c r="P3381" s="6" t="s">
        <v>1812</v>
      </c>
      <c r="Q3381" s="6" t="s">
        <v>13089</v>
      </c>
      <c r="R3381" s="6" t="s">
        <v>1812</v>
      </c>
      <c r="S3381" s="6" t="s">
        <v>13169</v>
      </c>
      <c r="T3381" s="6" t="s">
        <v>13115</v>
      </c>
      <c r="U3381" s="6" t="s">
        <v>1812</v>
      </c>
      <c r="V3381" s="6" t="s">
        <v>1812</v>
      </c>
      <c r="W3381" s="6" t="s">
        <v>1816</v>
      </c>
      <c r="X3381" s="6" t="s">
        <v>15524</v>
      </c>
    </row>
    <row r="3382" ht="15.75" customHeight="1">
      <c r="A3382" s="6" t="s">
        <v>15525</v>
      </c>
      <c r="B3382" s="6" t="s">
        <v>15526</v>
      </c>
      <c r="C3382" s="6" t="s">
        <v>1810</v>
      </c>
      <c r="D3382" s="6" t="s">
        <v>15527</v>
      </c>
      <c r="E3382" s="6" t="s">
        <v>1812</v>
      </c>
      <c r="F3382" s="6" t="s">
        <v>1812</v>
      </c>
      <c r="G3382" s="6" t="s">
        <v>1812</v>
      </c>
      <c r="H3382" s="6" t="s">
        <v>1469</v>
      </c>
      <c r="I3382" s="6" t="s">
        <v>1470</v>
      </c>
      <c r="J3382" s="6" t="s">
        <v>1471</v>
      </c>
      <c r="K3382" s="6" t="s">
        <v>33</v>
      </c>
      <c r="L3382" s="6" t="s">
        <v>1472</v>
      </c>
      <c r="M3382" s="6" t="s">
        <v>286</v>
      </c>
      <c r="N3382" s="6" t="s">
        <v>147</v>
      </c>
      <c r="O3382" s="6" t="s">
        <v>1812</v>
      </c>
      <c r="P3382" s="6" t="s">
        <v>1812</v>
      </c>
      <c r="Q3382" s="6" t="s">
        <v>13089</v>
      </c>
      <c r="R3382" s="6" t="s">
        <v>1812</v>
      </c>
      <c r="S3382" s="6" t="s">
        <v>13169</v>
      </c>
      <c r="T3382" s="6" t="s">
        <v>13115</v>
      </c>
      <c r="U3382" s="6" t="s">
        <v>1812</v>
      </c>
      <c r="V3382" s="6" t="s">
        <v>1812</v>
      </c>
      <c r="W3382" s="6" t="s">
        <v>1816</v>
      </c>
      <c r="X3382" s="6" t="s">
        <v>15528</v>
      </c>
    </row>
    <row r="3383" ht="15.75" customHeight="1">
      <c r="A3383" s="6" t="s">
        <v>15529</v>
      </c>
      <c r="B3383" s="6" t="s">
        <v>15530</v>
      </c>
      <c r="C3383" s="6" t="s">
        <v>1810</v>
      </c>
      <c r="D3383" s="6" t="s">
        <v>15531</v>
      </c>
      <c r="E3383" s="6" t="s">
        <v>1812</v>
      </c>
      <c r="F3383" s="6" t="s">
        <v>1812</v>
      </c>
      <c r="G3383" s="6" t="s">
        <v>1812</v>
      </c>
      <c r="H3383" s="6" t="s">
        <v>421</v>
      </c>
      <c r="I3383" s="6" t="s">
        <v>422</v>
      </c>
      <c r="J3383" s="6" t="s">
        <v>423</v>
      </c>
      <c r="K3383" s="6" t="s">
        <v>424</v>
      </c>
      <c r="L3383" s="6" t="s">
        <v>425</v>
      </c>
      <c r="M3383" s="6" t="s">
        <v>284</v>
      </c>
      <c r="N3383" s="6" t="s">
        <v>147</v>
      </c>
      <c r="O3383" s="6" t="s">
        <v>1812</v>
      </c>
      <c r="P3383" s="6" t="s">
        <v>1812</v>
      </c>
      <c r="Q3383" s="6" t="s">
        <v>13089</v>
      </c>
      <c r="R3383" s="6" t="s">
        <v>1812</v>
      </c>
      <c r="S3383" s="6" t="s">
        <v>13169</v>
      </c>
      <c r="T3383" s="6" t="s">
        <v>13115</v>
      </c>
      <c r="U3383" s="6" t="s">
        <v>1812</v>
      </c>
      <c r="V3383" s="6" t="s">
        <v>1812</v>
      </c>
      <c r="W3383" s="6" t="s">
        <v>1816</v>
      </c>
      <c r="X3383" s="6" t="s">
        <v>15532</v>
      </c>
    </row>
    <row r="3384" ht="15.75" customHeight="1">
      <c r="A3384" s="6" t="s">
        <v>15533</v>
      </c>
      <c r="B3384" s="6" t="s">
        <v>15534</v>
      </c>
      <c r="C3384" s="6" t="s">
        <v>1810</v>
      </c>
      <c r="D3384" s="6" t="s">
        <v>15535</v>
      </c>
      <c r="E3384" s="6" t="s">
        <v>1812</v>
      </c>
      <c r="F3384" s="6" t="s">
        <v>1812</v>
      </c>
      <c r="G3384" s="6" t="s">
        <v>1812</v>
      </c>
      <c r="H3384" s="6" t="s">
        <v>1480</v>
      </c>
      <c r="I3384" s="6" t="s">
        <v>1481</v>
      </c>
      <c r="J3384" s="6" t="s">
        <v>523</v>
      </c>
      <c r="K3384" s="6" t="s">
        <v>154</v>
      </c>
      <c r="L3384" s="6" t="s">
        <v>1482</v>
      </c>
      <c r="M3384" s="6" t="s">
        <v>278</v>
      </c>
      <c r="N3384" s="6" t="s">
        <v>151</v>
      </c>
      <c r="O3384" s="6" t="s">
        <v>1812</v>
      </c>
      <c r="P3384" s="6" t="s">
        <v>1812</v>
      </c>
      <c r="Q3384" s="6" t="s">
        <v>13089</v>
      </c>
      <c r="R3384" s="6" t="s">
        <v>1812</v>
      </c>
      <c r="S3384" s="6" t="s">
        <v>15536</v>
      </c>
      <c r="T3384" s="6" t="s">
        <v>13115</v>
      </c>
      <c r="U3384" s="6" t="s">
        <v>1812</v>
      </c>
      <c r="V3384" s="6" t="s">
        <v>1812</v>
      </c>
      <c r="W3384" s="6" t="s">
        <v>1816</v>
      </c>
      <c r="X3384" s="6" t="s">
        <v>15537</v>
      </c>
    </row>
    <row r="3385" ht="15.75" customHeight="1">
      <c r="A3385" s="6" t="s">
        <v>15538</v>
      </c>
      <c r="B3385" s="6" t="s">
        <v>15539</v>
      </c>
      <c r="C3385" s="6" t="s">
        <v>1810</v>
      </c>
      <c r="D3385" s="6" t="s">
        <v>15540</v>
      </c>
      <c r="E3385" s="6" t="s">
        <v>1812</v>
      </c>
      <c r="F3385" s="6" t="s">
        <v>1812</v>
      </c>
      <c r="G3385" s="6" t="s">
        <v>1812</v>
      </c>
      <c r="H3385" s="6" t="s">
        <v>705</v>
      </c>
      <c r="I3385" s="6" t="s">
        <v>706</v>
      </c>
      <c r="J3385" s="6" t="s">
        <v>707</v>
      </c>
      <c r="K3385" s="6" t="s">
        <v>607</v>
      </c>
      <c r="L3385" s="6" t="s">
        <v>708</v>
      </c>
      <c r="M3385" s="6" t="s">
        <v>257</v>
      </c>
      <c r="N3385" s="6" t="s">
        <v>147</v>
      </c>
      <c r="O3385" s="6" t="s">
        <v>1812</v>
      </c>
      <c r="P3385" s="6" t="s">
        <v>1812</v>
      </c>
      <c r="Q3385" s="6" t="s">
        <v>13089</v>
      </c>
      <c r="R3385" s="6" t="s">
        <v>1812</v>
      </c>
      <c r="S3385" s="6" t="s">
        <v>13169</v>
      </c>
      <c r="T3385" s="6" t="s">
        <v>13115</v>
      </c>
      <c r="U3385" s="6" t="s">
        <v>1812</v>
      </c>
      <c r="V3385" s="6" t="s">
        <v>1812</v>
      </c>
      <c r="W3385" s="6" t="s">
        <v>1816</v>
      </c>
      <c r="X3385" s="6" t="s">
        <v>15541</v>
      </c>
    </row>
    <row r="3386" ht="15.75" customHeight="1">
      <c r="A3386" s="6" t="s">
        <v>15542</v>
      </c>
      <c r="B3386" s="6" t="s">
        <v>15543</v>
      </c>
      <c r="C3386" s="6" t="s">
        <v>1810</v>
      </c>
      <c r="D3386" s="6" t="s">
        <v>15544</v>
      </c>
      <c r="E3386" s="6" t="s">
        <v>1812</v>
      </c>
      <c r="F3386" s="6" t="s">
        <v>1812</v>
      </c>
      <c r="G3386" s="6" t="s">
        <v>1812</v>
      </c>
      <c r="H3386" s="6" t="s">
        <v>1483</v>
      </c>
      <c r="I3386" s="6" t="s">
        <v>1484</v>
      </c>
      <c r="J3386" s="6" t="s">
        <v>1485</v>
      </c>
      <c r="K3386" s="6" t="s">
        <v>195</v>
      </c>
      <c r="L3386" s="6" t="s">
        <v>1486</v>
      </c>
      <c r="M3386" s="6" t="s">
        <v>286</v>
      </c>
      <c r="N3386" s="6" t="s">
        <v>151</v>
      </c>
      <c r="O3386" s="6" t="s">
        <v>1812</v>
      </c>
      <c r="P3386" s="6" t="s">
        <v>1812</v>
      </c>
      <c r="Q3386" s="6" t="s">
        <v>13089</v>
      </c>
      <c r="R3386" s="6" t="s">
        <v>1812</v>
      </c>
      <c r="S3386" s="6" t="s">
        <v>13169</v>
      </c>
      <c r="T3386" s="6" t="s">
        <v>13115</v>
      </c>
      <c r="U3386" s="6" t="s">
        <v>1812</v>
      </c>
      <c r="V3386" s="6" t="s">
        <v>1812</v>
      </c>
      <c r="W3386" s="6" t="s">
        <v>1816</v>
      </c>
      <c r="X3386" s="6" t="s">
        <v>15545</v>
      </c>
    </row>
    <row r="3387" ht="15.75" customHeight="1">
      <c r="A3387" s="6" t="s">
        <v>15546</v>
      </c>
      <c r="B3387" s="6" t="s">
        <v>15547</v>
      </c>
      <c r="C3387" s="6" t="s">
        <v>1810</v>
      </c>
      <c r="D3387" s="6" t="s">
        <v>15548</v>
      </c>
      <c r="E3387" s="6" t="s">
        <v>1812</v>
      </c>
      <c r="F3387" s="6" t="s">
        <v>1812</v>
      </c>
      <c r="G3387" s="6" t="s">
        <v>1812</v>
      </c>
      <c r="H3387" s="6" t="s">
        <v>787</v>
      </c>
      <c r="I3387" s="6" t="s">
        <v>788</v>
      </c>
      <c r="J3387" s="6" t="s">
        <v>789</v>
      </c>
      <c r="K3387" s="6" t="s">
        <v>151</v>
      </c>
      <c r="L3387" s="6" t="s">
        <v>13789</v>
      </c>
      <c r="M3387" s="6" t="s">
        <v>230</v>
      </c>
      <c r="N3387" s="6" t="s">
        <v>151</v>
      </c>
      <c r="O3387" s="6" t="s">
        <v>1812</v>
      </c>
      <c r="P3387" s="6" t="s">
        <v>1812</v>
      </c>
      <c r="Q3387" s="6" t="s">
        <v>13089</v>
      </c>
      <c r="R3387" s="6" t="s">
        <v>1812</v>
      </c>
      <c r="S3387" s="6" t="s">
        <v>13130</v>
      </c>
      <c r="T3387" s="6" t="s">
        <v>13115</v>
      </c>
      <c r="U3387" s="6" t="s">
        <v>1812</v>
      </c>
      <c r="V3387" s="6" t="s">
        <v>1812</v>
      </c>
      <c r="W3387" s="6" t="s">
        <v>1816</v>
      </c>
      <c r="X3387" s="6" t="s">
        <v>15549</v>
      </c>
    </row>
    <row r="3388" ht="15.75" customHeight="1">
      <c r="A3388" s="6" t="s">
        <v>15550</v>
      </c>
      <c r="B3388" s="6" t="s">
        <v>15551</v>
      </c>
      <c r="C3388" s="6" t="s">
        <v>1810</v>
      </c>
      <c r="D3388" s="6" t="s">
        <v>15552</v>
      </c>
      <c r="E3388" s="6" t="s">
        <v>1812</v>
      </c>
      <c r="F3388" s="6" t="s">
        <v>1812</v>
      </c>
      <c r="G3388" s="6" t="s">
        <v>1812</v>
      </c>
      <c r="H3388" s="6" t="s">
        <v>15553</v>
      </c>
      <c r="I3388" s="6" t="s">
        <v>1488</v>
      </c>
      <c r="J3388" s="6" t="s">
        <v>1489</v>
      </c>
      <c r="K3388" s="6" t="s">
        <v>1436</v>
      </c>
      <c r="L3388" s="6" t="s">
        <v>1490</v>
      </c>
      <c r="M3388" s="6" t="s">
        <v>124</v>
      </c>
      <c r="N3388" s="6" t="s">
        <v>147</v>
      </c>
      <c r="O3388" s="6" t="s">
        <v>1812</v>
      </c>
      <c r="P3388" s="6" t="s">
        <v>1812</v>
      </c>
      <c r="Q3388" s="6" t="s">
        <v>13089</v>
      </c>
      <c r="R3388" s="6" t="s">
        <v>1812</v>
      </c>
      <c r="S3388" s="6" t="s">
        <v>15554</v>
      </c>
      <c r="T3388" s="6" t="s">
        <v>13115</v>
      </c>
      <c r="U3388" s="6" t="s">
        <v>1812</v>
      </c>
      <c r="V3388" s="6" t="s">
        <v>1812</v>
      </c>
      <c r="W3388" s="6" t="s">
        <v>1816</v>
      </c>
      <c r="X3388" s="6" t="s">
        <v>15555</v>
      </c>
    </row>
    <row r="3389" ht="15.75" customHeight="1">
      <c r="A3389" s="6" t="s">
        <v>15556</v>
      </c>
      <c r="B3389" s="6" t="s">
        <v>15557</v>
      </c>
      <c r="C3389" s="6" t="s">
        <v>1810</v>
      </c>
      <c r="D3389" s="6" t="s">
        <v>15558</v>
      </c>
      <c r="E3389" s="6" t="s">
        <v>1812</v>
      </c>
      <c r="F3389" s="6" t="s">
        <v>1812</v>
      </c>
      <c r="G3389" s="6" t="s">
        <v>1812</v>
      </c>
      <c r="H3389" s="6" t="s">
        <v>1491</v>
      </c>
      <c r="I3389" s="6" t="s">
        <v>1492</v>
      </c>
      <c r="J3389" s="6" t="s">
        <v>1493</v>
      </c>
      <c r="K3389" s="6" t="s">
        <v>13352</v>
      </c>
      <c r="L3389" s="6" t="s">
        <v>1494</v>
      </c>
      <c r="M3389" s="6" t="s">
        <v>241</v>
      </c>
      <c r="N3389" s="6" t="s">
        <v>151</v>
      </c>
      <c r="O3389" s="6" t="s">
        <v>1812</v>
      </c>
      <c r="P3389" s="6" t="s">
        <v>1812</v>
      </c>
      <c r="Q3389" s="6" t="s">
        <v>13089</v>
      </c>
      <c r="R3389" s="6" t="s">
        <v>1812</v>
      </c>
      <c r="S3389" s="6" t="s">
        <v>13169</v>
      </c>
      <c r="T3389" s="6" t="s">
        <v>13115</v>
      </c>
      <c r="U3389" s="6" t="s">
        <v>1812</v>
      </c>
      <c r="V3389" s="6" t="s">
        <v>1812</v>
      </c>
      <c r="W3389" s="6" t="s">
        <v>1816</v>
      </c>
      <c r="X3389" s="6" t="s">
        <v>15559</v>
      </c>
    </row>
    <row r="3390" ht="15.75" customHeight="1">
      <c r="A3390" s="6" t="s">
        <v>15560</v>
      </c>
      <c r="B3390" s="6" t="s">
        <v>15561</v>
      </c>
      <c r="C3390" s="6" t="s">
        <v>1810</v>
      </c>
      <c r="D3390" s="6" t="s">
        <v>15562</v>
      </c>
      <c r="E3390" s="6" t="s">
        <v>1812</v>
      </c>
      <c r="F3390" s="6" t="s">
        <v>1812</v>
      </c>
      <c r="G3390" s="6" t="s">
        <v>1812</v>
      </c>
      <c r="H3390" s="6" t="s">
        <v>1480</v>
      </c>
      <c r="I3390" s="6" t="s">
        <v>1481</v>
      </c>
      <c r="J3390" s="6" t="s">
        <v>523</v>
      </c>
      <c r="K3390" s="6" t="s">
        <v>154</v>
      </c>
      <c r="L3390" s="6" t="s">
        <v>1482</v>
      </c>
      <c r="M3390" s="6" t="s">
        <v>278</v>
      </c>
      <c r="N3390" s="6" t="s">
        <v>151</v>
      </c>
      <c r="O3390" s="6" t="s">
        <v>1812</v>
      </c>
      <c r="P3390" s="6" t="s">
        <v>1812</v>
      </c>
      <c r="Q3390" s="6" t="s">
        <v>13089</v>
      </c>
      <c r="R3390" s="6" t="s">
        <v>1812</v>
      </c>
      <c r="S3390" s="6" t="s">
        <v>15536</v>
      </c>
      <c r="T3390" s="6" t="s">
        <v>13115</v>
      </c>
      <c r="U3390" s="6" t="s">
        <v>1812</v>
      </c>
      <c r="V3390" s="6" t="s">
        <v>1812</v>
      </c>
      <c r="W3390" s="6" t="s">
        <v>1816</v>
      </c>
      <c r="X3390" s="6" t="s">
        <v>15563</v>
      </c>
    </row>
    <row r="3391" ht="15.75" customHeight="1">
      <c r="A3391" s="6" t="s">
        <v>15564</v>
      </c>
      <c r="B3391" s="6" t="s">
        <v>15565</v>
      </c>
      <c r="C3391" s="6" t="s">
        <v>1810</v>
      </c>
      <c r="D3391" s="6" t="s">
        <v>15566</v>
      </c>
      <c r="E3391" s="6" t="s">
        <v>1812</v>
      </c>
      <c r="F3391" s="6" t="s">
        <v>1812</v>
      </c>
      <c r="G3391" s="6" t="s">
        <v>1812</v>
      </c>
      <c r="H3391" s="6" t="s">
        <v>1495</v>
      </c>
      <c r="I3391" s="6" t="s">
        <v>1496</v>
      </c>
      <c r="J3391" s="6" t="s">
        <v>1301</v>
      </c>
      <c r="K3391" s="6" t="s">
        <v>107</v>
      </c>
      <c r="L3391" s="6" t="s">
        <v>1196</v>
      </c>
      <c r="M3391" s="6" t="s">
        <v>71</v>
      </c>
      <c r="N3391" s="6" t="s">
        <v>151</v>
      </c>
      <c r="O3391" s="6" t="s">
        <v>1812</v>
      </c>
      <c r="P3391" s="6" t="s">
        <v>1812</v>
      </c>
      <c r="Q3391" s="6" t="s">
        <v>13089</v>
      </c>
      <c r="R3391" s="6" t="s">
        <v>1812</v>
      </c>
      <c r="S3391" s="6" t="s">
        <v>15536</v>
      </c>
      <c r="T3391" s="6" t="s">
        <v>13115</v>
      </c>
      <c r="U3391" s="6" t="s">
        <v>1812</v>
      </c>
      <c r="V3391" s="6" t="s">
        <v>1812</v>
      </c>
      <c r="W3391" s="6" t="s">
        <v>1816</v>
      </c>
      <c r="X3391" s="6" t="s">
        <v>15567</v>
      </c>
    </row>
    <row r="3392" ht="15.75" customHeight="1">
      <c r="A3392" s="6" t="s">
        <v>15568</v>
      </c>
      <c r="B3392" s="6" t="s">
        <v>15569</v>
      </c>
      <c r="C3392" s="6" t="s">
        <v>1810</v>
      </c>
      <c r="D3392" s="6" t="s">
        <v>15570</v>
      </c>
      <c r="E3392" s="6" t="s">
        <v>1812</v>
      </c>
      <c r="F3392" s="6" t="s">
        <v>1812</v>
      </c>
      <c r="G3392" s="6" t="s">
        <v>1812</v>
      </c>
      <c r="H3392" s="6" t="s">
        <v>1495</v>
      </c>
      <c r="I3392" s="6" t="s">
        <v>1496</v>
      </c>
      <c r="J3392" s="6" t="s">
        <v>1301</v>
      </c>
      <c r="K3392" s="6" t="s">
        <v>107</v>
      </c>
      <c r="L3392" s="6" t="s">
        <v>1196</v>
      </c>
      <c r="M3392" s="6" t="s">
        <v>71</v>
      </c>
      <c r="N3392" s="6" t="s">
        <v>151</v>
      </c>
      <c r="O3392" s="6" t="s">
        <v>1812</v>
      </c>
      <c r="P3392" s="6" t="s">
        <v>1812</v>
      </c>
      <c r="Q3392" s="6" t="s">
        <v>13089</v>
      </c>
      <c r="R3392" s="6" t="s">
        <v>1812</v>
      </c>
      <c r="S3392" s="6" t="s">
        <v>15536</v>
      </c>
      <c r="T3392" s="6" t="s">
        <v>13115</v>
      </c>
      <c r="U3392" s="6" t="s">
        <v>1812</v>
      </c>
      <c r="V3392" s="6" t="s">
        <v>1812</v>
      </c>
      <c r="W3392" s="6" t="s">
        <v>1816</v>
      </c>
      <c r="X3392" s="6" t="s">
        <v>15571</v>
      </c>
    </row>
    <row r="3393" ht="15.75" customHeight="1">
      <c r="A3393" s="6" t="s">
        <v>15572</v>
      </c>
      <c r="B3393" s="6" t="s">
        <v>15573</v>
      </c>
      <c r="C3393" s="6" t="s">
        <v>1810</v>
      </c>
      <c r="D3393" s="6" t="s">
        <v>15574</v>
      </c>
      <c r="E3393" s="6" t="s">
        <v>1812</v>
      </c>
      <c r="F3393" s="6" t="s">
        <v>1812</v>
      </c>
      <c r="G3393" s="6" t="s">
        <v>1812</v>
      </c>
      <c r="H3393" s="6" t="s">
        <v>1495</v>
      </c>
      <c r="I3393" s="6" t="s">
        <v>1496</v>
      </c>
      <c r="J3393" s="6" t="s">
        <v>1301</v>
      </c>
      <c r="K3393" s="6" t="s">
        <v>107</v>
      </c>
      <c r="L3393" s="6" t="s">
        <v>1196</v>
      </c>
      <c r="M3393" s="6" t="s">
        <v>71</v>
      </c>
      <c r="N3393" s="6" t="s">
        <v>147</v>
      </c>
      <c r="O3393" s="6" t="s">
        <v>1812</v>
      </c>
      <c r="P3393" s="6" t="s">
        <v>1812</v>
      </c>
      <c r="Q3393" s="6" t="s">
        <v>13089</v>
      </c>
      <c r="R3393" s="6" t="s">
        <v>1812</v>
      </c>
      <c r="S3393" s="6" t="s">
        <v>15536</v>
      </c>
      <c r="T3393" s="6" t="s">
        <v>13115</v>
      </c>
      <c r="U3393" s="6" t="s">
        <v>1812</v>
      </c>
      <c r="V3393" s="6" t="s">
        <v>1812</v>
      </c>
      <c r="W3393" s="6" t="s">
        <v>1816</v>
      </c>
      <c r="X3393" s="6" t="s">
        <v>15575</v>
      </c>
    </row>
    <row r="3394" ht="15.75" customHeight="1">
      <c r="A3394" s="6" t="s">
        <v>15576</v>
      </c>
      <c r="B3394" s="6" t="s">
        <v>15577</v>
      </c>
      <c r="C3394" s="6" t="s">
        <v>1810</v>
      </c>
      <c r="D3394" s="6" t="s">
        <v>15578</v>
      </c>
      <c r="E3394" s="6" t="s">
        <v>1812</v>
      </c>
      <c r="F3394" s="6" t="s">
        <v>1812</v>
      </c>
      <c r="G3394" s="6" t="s">
        <v>1812</v>
      </c>
      <c r="H3394" s="6" t="s">
        <v>1497</v>
      </c>
      <c r="I3394" s="6" t="s">
        <v>1498</v>
      </c>
      <c r="J3394" s="6" t="s">
        <v>1499</v>
      </c>
      <c r="K3394" s="6" t="s">
        <v>190</v>
      </c>
      <c r="L3394" s="6" t="s">
        <v>1500</v>
      </c>
      <c r="M3394" s="6" t="s">
        <v>102</v>
      </c>
      <c r="N3394" s="6" t="s">
        <v>151</v>
      </c>
      <c r="O3394" s="6" t="s">
        <v>1812</v>
      </c>
      <c r="P3394" s="6" t="s">
        <v>1812</v>
      </c>
      <c r="Q3394" s="6" t="s">
        <v>13089</v>
      </c>
      <c r="R3394" s="6" t="s">
        <v>1812</v>
      </c>
      <c r="S3394" s="6" t="s">
        <v>15536</v>
      </c>
      <c r="T3394" s="6" t="s">
        <v>13115</v>
      </c>
      <c r="U3394" s="6" t="s">
        <v>1812</v>
      </c>
      <c r="V3394" s="6" t="s">
        <v>1812</v>
      </c>
      <c r="W3394" s="6" t="s">
        <v>1816</v>
      </c>
      <c r="X3394" s="6" t="s">
        <v>15579</v>
      </c>
    </row>
    <row r="3395" ht="15.75" customHeight="1">
      <c r="A3395" s="6" t="s">
        <v>15580</v>
      </c>
      <c r="B3395" s="6" t="s">
        <v>15581</v>
      </c>
      <c r="C3395" s="6" t="s">
        <v>1810</v>
      </c>
      <c r="D3395" s="6" t="s">
        <v>15582</v>
      </c>
      <c r="E3395" s="6" t="s">
        <v>1812</v>
      </c>
      <c r="F3395" s="6" t="s">
        <v>1812</v>
      </c>
      <c r="G3395" s="6" t="s">
        <v>1812</v>
      </c>
      <c r="H3395" s="6" t="s">
        <v>1501</v>
      </c>
      <c r="I3395" s="6" t="s">
        <v>15583</v>
      </c>
      <c r="J3395" s="6" t="s">
        <v>14519</v>
      </c>
      <c r="K3395" s="6" t="s">
        <v>39</v>
      </c>
      <c r="L3395" s="6" t="s">
        <v>15584</v>
      </c>
      <c r="M3395" s="6" t="s">
        <v>269</v>
      </c>
      <c r="N3395" s="6" t="s">
        <v>415</v>
      </c>
      <c r="O3395" s="6" t="s">
        <v>1812</v>
      </c>
      <c r="P3395" s="6" t="s">
        <v>1812</v>
      </c>
      <c r="Q3395" s="6" t="s">
        <v>13089</v>
      </c>
      <c r="R3395" s="6" t="s">
        <v>1812</v>
      </c>
      <c r="S3395" s="6" t="s">
        <v>13095</v>
      </c>
      <c r="T3395" s="6" t="s">
        <v>13115</v>
      </c>
      <c r="U3395" s="6" t="s">
        <v>1812</v>
      </c>
      <c r="V3395" s="6" t="s">
        <v>1812</v>
      </c>
      <c r="W3395" s="6" t="s">
        <v>1816</v>
      </c>
      <c r="X3395" s="6" t="s">
        <v>15585</v>
      </c>
    </row>
    <row r="3396" ht="15.75" customHeight="1">
      <c r="A3396" s="6" t="s">
        <v>15586</v>
      </c>
      <c r="B3396" s="6" t="s">
        <v>15587</v>
      </c>
      <c r="C3396" s="6" t="s">
        <v>1810</v>
      </c>
      <c r="D3396" s="6" t="s">
        <v>15588</v>
      </c>
      <c r="E3396" s="6" t="s">
        <v>1812</v>
      </c>
      <c r="F3396" s="6" t="s">
        <v>1812</v>
      </c>
      <c r="G3396" s="6" t="s">
        <v>1812</v>
      </c>
      <c r="H3396" s="6" t="s">
        <v>1504</v>
      </c>
      <c r="I3396" s="6" t="s">
        <v>1505</v>
      </c>
      <c r="J3396" s="6" t="s">
        <v>1153</v>
      </c>
      <c r="K3396" s="6" t="s">
        <v>39</v>
      </c>
      <c r="L3396" s="6" t="s">
        <v>1506</v>
      </c>
      <c r="M3396" s="6" t="s">
        <v>269</v>
      </c>
      <c r="N3396" s="6" t="s">
        <v>151</v>
      </c>
      <c r="O3396" s="6" t="s">
        <v>1812</v>
      </c>
      <c r="P3396" s="6" t="s">
        <v>1812</v>
      </c>
      <c r="Q3396" s="6" t="s">
        <v>13089</v>
      </c>
      <c r="R3396" s="6" t="s">
        <v>1812</v>
      </c>
      <c r="S3396" s="6" t="s">
        <v>13095</v>
      </c>
      <c r="T3396" s="6" t="s">
        <v>13115</v>
      </c>
      <c r="U3396" s="6" t="s">
        <v>1812</v>
      </c>
      <c r="V3396" s="6" t="s">
        <v>1812</v>
      </c>
      <c r="W3396" s="6" t="s">
        <v>1816</v>
      </c>
      <c r="X3396" s="6" t="s">
        <v>15589</v>
      </c>
    </row>
    <row r="3397" ht="15.75" customHeight="1">
      <c r="A3397" s="6" t="s">
        <v>15590</v>
      </c>
      <c r="B3397" s="6" t="s">
        <v>15591</v>
      </c>
      <c r="C3397" s="6" t="s">
        <v>1810</v>
      </c>
      <c r="D3397" s="6" t="s">
        <v>15592</v>
      </c>
      <c r="E3397" s="6" t="s">
        <v>1812</v>
      </c>
      <c r="F3397" s="6" t="s">
        <v>1812</v>
      </c>
      <c r="G3397" s="6" t="s">
        <v>1812</v>
      </c>
      <c r="H3397" s="6" t="s">
        <v>15593</v>
      </c>
      <c r="I3397" s="6" t="s">
        <v>13237</v>
      </c>
      <c r="J3397" s="6" t="s">
        <v>1508</v>
      </c>
      <c r="K3397" s="6" t="s">
        <v>175</v>
      </c>
      <c r="L3397" s="6" t="s">
        <v>894</v>
      </c>
      <c r="M3397" s="6" t="s">
        <v>82</v>
      </c>
      <c r="N3397" s="6" t="s">
        <v>415</v>
      </c>
      <c r="O3397" s="6" t="s">
        <v>1812</v>
      </c>
      <c r="P3397" s="6" t="s">
        <v>1812</v>
      </c>
      <c r="Q3397" s="6" t="s">
        <v>13089</v>
      </c>
      <c r="R3397" s="6" t="s">
        <v>1812</v>
      </c>
      <c r="S3397" s="6" t="s">
        <v>15536</v>
      </c>
      <c r="T3397" s="6" t="s">
        <v>13115</v>
      </c>
      <c r="U3397" s="6" t="s">
        <v>1812</v>
      </c>
      <c r="V3397" s="6" t="s">
        <v>1812</v>
      </c>
      <c r="W3397" s="6" t="s">
        <v>1816</v>
      </c>
      <c r="X3397" s="6" t="s">
        <v>15594</v>
      </c>
    </row>
    <row r="3398" ht="15.75" customHeight="1">
      <c r="A3398" s="6" t="s">
        <v>15595</v>
      </c>
      <c r="B3398" s="6" t="s">
        <v>15596</v>
      </c>
      <c r="C3398" s="6" t="s">
        <v>1810</v>
      </c>
      <c r="D3398" s="6" t="s">
        <v>15597</v>
      </c>
      <c r="E3398" s="6" t="s">
        <v>1812</v>
      </c>
      <c r="F3398" s="6" t="s">
        <v>1812</v>
      </c>
      <c r="G3398" s="6" t="s">
        <v>1812</v>
      </c>
      <c r="H3398" s="6" t="s">
        <v>1437</v>
      </c>
      <c r="I3398" s="6" t="s">
        <v>450</v>
      </c>
      <c r="J3398" s="6" t="s">
        <v>1438</v>
      </c>
      <c r="K3398" s="6" t="s">
        <v>117</v>
      </c>
      <c r="L3398" s="6" t="s">
        <v>1439</v>
      </c>
      <c r="M3398" s="6" t="s">
        <v>58</v>
      </c>
      <c r="N3398" s="6" t="s">
        <v>151</v>
      </c>
      <c r="O3398" s="6" t="s">
        <v>1812</v>
      </c>
      <c r="P3398" s="6" t="s">
        <v>1812</v>
      </c>
      <c r="Q3398" s="6" t="s">
        <v>13089</v>
      </c>
      <c r="R3398" s="6" t="s">
        <v>1812</v>
      </c>
      <c r="S3398" s="6" t="s">
        <v>15536</v>
      </c>
      <c r="T3398" s="6" t="s">
        <v>13115</v>
      </c>
      <c r="U3398" s="6" t="s">
        <v>1812</v>
      </c>
      <c r="V3398" s="6" t="s">
        <v>1812</v>
      </c>
      <c r="W3398" s="6" t="s">
        <v>1816</v>
      </c>
      <c r="X3398" s="6" t="s">
        <v>15598</v>
      </c>
    </row>
    <row r="3399" ht="15.75" customHeight="1">
      <c r="A3399" s="6" t="s">
        <v>15599</v>
      </c>
      <c r="B3399" s="6" t="s">
        <v>15600</v>
      </c>
      <c r="C3399" s="6" t="s">
        <v>1810</v>
      </c>
      <c r="D3399" s="6" t="s">
        <v>15601</v>
      </c>
      <c r="E3399" s="6" t="s">
        <v>1812</v>
      </c>
      <c r="F3399" s="6" t="s">
        <v>1812</v>
      </c>
      <c r="G3399" s="6" t="s">
        <v>1812</v>
      </c>
      <c r="H3399" s="6" t="s">
        <v>1509</v>
      </c>
      <c r="I3399" s="6" t="s">
        <v>1510</v>
      </c>
      <c r="J3399" s="6" t="s">
        <v>1511</v>
      </c>
      <c r="K3399" s="6" t="s">
        <v>528</v>
      </c>
      <c r="L3399" s="6" t="s">
        <v>1512</v>
      </c>
      <c r="M3399" s="6" t="s">
        <v>265</v>
      </c>
      <c r="N3399" s="6" t="s">
        <v>415</v>
      </c>
      <c r="O3399" s="6" t="s">
        <v>1812</v>
      </c>
      <c r="P3399" s="6" t="s">
        <v>1812</v>
      </c>
      <c r="Q3399" s="6" t="s">
        <v>13089</v>
      </c>
      <c r="R3399" s="6" t="s">
        <v>1812</v>
      </c>
      <c r="S3399" s="6" t="s">
        <v>13095</v>
      </c>
      <c r="T3399" s="6" t="s">
        <v>13115</v>
      </c>
      <c r="U3399" s="6" t="s">
        <v>1812</v>
      </c>
      <c r="V3399" s="6" t="s">
        <v>1812</v>
      </c>
      <c r="W3399" s="6" t="s">
        <v>1816</v>
      </c>
      <c r="X3399" s="6" t="s">
        <v>15602</v>
      </c>
    </row>
    <row r="3400" ht="15.75" customHeight="1">
      <c r="A3400" s="6" t="s">
        <v>15603</v>
      </c>
      <c r="B3400" s="6" t="s">
        <v>15604</v>
      </c>
      <c r="C3400" s="6" t="s">
        <v>1810</v>
      </c>
      <c r="D3400" s="6" t="s">
        <v>15605</v>
      </c>
      <c r="E3400" s="6" t="s">
        <v>1812</v>
      </c>
      <c r="F3400" s="6" t="s">
        <v>1812</v>
      </c>
      <c r="G3400" s="6" t="s">
        <v>1812</v>
      </c>
      <c r="H3400" s="6" t="s">
        <v>1437</v>
      </c>
      <c r="I3400" s="6" t="s">
        <v>450</v>
      </c>
      <c r="J3400" s="6" t="s">
        <v>1438</v>
      </c>
      <c r="K3400" s="6" t="s">
        <v>117</v>
      </c>
      <c r="L3400" s="6" t="s">
        <v>1439</v>
      </c>
      <c r="M3400" s="6" t="s">
        <v>58</v>
      </c>
      <c r="N3400" s="6" t="s">
        <v>415</v>
      </c>
      <c r="O3400" s="6" t="s">
        <v>1812</v>
      </c>
      <c r="P3400" s="6" t="s">
        <v>1812</v>
      </c>
      <c r="Q3400" s="6" t="s">
        <v>13089</v>
      </c>
      <c r="R3400" s="6" t="s">
        <v>1812</v>
      </c>
      <c r="S3400" s="6" t="s">
        <v>15536</v>
      </c>
      <c r="T3400" s="6" t="s">
        <v>13115</v>
      </c>
      <c r="U3400" s="6" t="s">
        <v>1812</v>
      </c>
      <c r="V3400" s="6" t="s">
        <v>1812</v>
      </c>
      <c r="W3400" s="6" t="s">
        <v>1816</v>
      </c>
      <c r="X3400" s="6" t="s">
        <v>15606</v>
      </c>
    </row>
    <row r="3401" ht="15.75" customHeight="1">
      <c r="A3401" s="6" t="s">
        <v>15607</v>
      </c>
      <c r="B3401" s="6" t="s">
        <v>15608</v>
      </c>
      <c r="C3401" s="6" t="s">
        <v>1810</v>
      </c>
      <c r="D3401" s="6" t="s">
        <v>15609</v>
      </c>
      <c r="E3401" s="6" t="s">
        <v>1812</v>
      </c>
      <c r="F3401" s="6" t="s">
        <v>1812</v>
      </c>
      <c r="G3401" s="6" t="s">
        <v>1812</v>
      </c>
      <c r="H3401" s="6" t="s">
        <v>1513</v>
      </c>
      <c r="I3401" s="6" t="s">
        <v>1098</v>
      </c>
      <c r="J3401" s="6" t="s">
        <v>1514</v>
      </c>
      <c r="K3401" s="6" t="s">
        <v>1896</v>
      </c>
      <c r="L3401" s="6" t="s">
        <v>15610</v>
      </c>
      <c r="M3401" s="6" t="s">
        <v>287</v>
      </c>
      <c r="N3401" s="6" t="s">
        <v>56</v>
      </c>
      <c r="O3401" s="6" t="s">
        <v>1812</v>
      </c>
      <c r="P3401" s="6" t="s">
        <v>1812</v>
      </c>
      <c r="Q3401" s="6" t="s">
        <v>13089</v>
      </c>
      <c r="R3401" s="6" t="s">
        <v>1812</v>
      </c>
      <c r="S3401" s="6" t="s">
        <v>15536</v>
      </c>
      <c r="T3401" s="6" t="s">
        <v>13115</v>
      </c>
      <c r="U3401" s="6" t="s">
        <v>1812</v>
      </c>
      <c r="V3401" s="6" t="s">
        <v>1812</v>
      </c>
      <c r="W3401" s="6" t="s">
        <v>1816</v>
      </c>
      <c r="X3401" s="6" t="s">
        <v>15611</v>
      </c>
    </row>
    <row r="3402" ht="15.75" customHeight="1">
      <c r="A3402" s="6" t="s">
        <v>15612</v>
      </c>
      <c r="B3402" s="6" t="s">
        <v>15613</v>
      </c>
      <c r="C3402" s="6" t="s">
        <v>1810</v>
      </c>
      <c r="D3402" s="6" t="s">
        <v>15614</v>
      </c>
      <c r="E3402" s="6" t="s">
        <v>1812</v>
      </c>
      <c r="F3402" s="6" t="s">
        <v>1812</v>
      </c>
      <c r="G3402" s="6" t="s">
        <v>1812</v>
      </c>
      <c r="H3402" s="6" t="s">
        <v>1516</v>
      </c>
      <c r="I3402" s="6" t="s">
        <v>1517</v>
      </c>
      <c r="J3402" s="6" t="s">
        <v>1271</v>
      </c>
      <c r="K3402" s="6" t="s">
        <v>504</v>
      </c>
      <c r="L3402" s="6" t="s">
        <v>1518</v>
      </c>
      <c r="M3402" s="6" t="s">
        <v>263</v>
      </c>
      <c r="N3402" s="6" t="s">
        <v>151</v>
      </c>
      <c r="O3402" s="6" t="s">
        <v>1812</v>
      </c>
      <c r="P3402" s="6" t="s">
        <v>1812</v>
      </c>
      <c r="Q3402" s="6" t="s">
        <v>13089</v>
      </c>
      <c r="R3402" s="6" t="s">
        <v>1812</v>
      </c>
      <c r="S3402" s="6" t="s">
        <v>13095</v>
      </c>
      <c r="T3402" s="6" t="s">
        <v>13115</v>
      </c>
      <c r="U3402" s="6" t="s">
        <v>1812</v>
      </c>
      <c r="V3402" s="6" t="s">
        <v>1812</v>
      </c>
      <c r="W3402" s="6" t="s">
        <v>1816</v>
      </c>
      <c r="X3402" s="6" t="s">
        <v>15615</v>
      </c>
    </row>
    <row r="3403" ht="15.75" customHeight="1">
      <c r="A3403" s="6" t="s">
        <v>15616</v>
      </c>
      <c r="B3403" s="6" t="s">
        <v>15617</v>
      </c>
      <c r="C3403" s="6" t="s">
        <v>1810</v>
      </c>
      <c r="D3403" s="6" t="s">
        <v>15618</v>
      </c>
      <c r="E3403" s="6" t="s">
        <v>1812</v>
      </c>
      <c r="F3403" s="6" t="s">
        <v>1812</v>
      </c>
      <c r="G3403" s="6" t="s">
        <v>1812</v>
      </c>
      <c r="H3403" s="6" t="s">
        <v>1516</v>
      </c>
      <c r="I3403" s="6" t="s">
        <v>1517</v>
      </c>
      <c r="J3403" s="6" t="s">
        <v>1271</v>
      </c>
      <c r="K3403" s="6" t="s">
        <v>504</v>
      </c>
      <c r="L3403" s="6" t="s">
        <v>1518</v>
      </c>
      <c r="M3403" s="6" t="s">
        <v>263</v>
      </c>
      <c r="N3403" s="6" t="s">
        <v>415</v>
      </c>
      <c r="O3403" s="6" t="s">
        <v>1812</v>
      </c>
      <c r="P3403" s="6" t="s">
        <v>1812</v>
      </c>
      <c r="Q3403" s="6" t="s">
        <v>13089</v>
      </c>
      <c r="R3403" s="6" t="s">
        <v>1812</v>
      </c>
      <c r="S3403" s="6" t="s">
        <v>13095</v>
      </c>
      <c r="T3403" s="6" t="s">
        <v>13115</v>
      </c>
      <c r="U3403" s="6" t="s">
        <v>1812</v>
      </c>
      <c r="V3403" s="6" t="s">
        <v>1812</v>
      </c>
      <c r="W3403" s="6" t="s">
        <v>1816</v>
      </c>
      <c r="X3403" s="6" t="s">
        <v>15619</v>
      </c>
    </row>
    <row r="3404" ht="15.75" customHeight="1">
      <c r="A3404" s="6" t="s">
        <v>15620</v>
      </c>
      <c r="B3404" s="6" t="s">
        <v>15621</v>
      </c>
      <c r="C3404" s="6" t="s">
        <v>1810</v>
      </c>
      <c r="D3404" s="6" t="s">
        <v>15622</v>
      </c>
      <c r="E3404" s="6" t="s">
        <v>1812</v>
      </c>
      <c r="F3404" s="6" t="s">
        <v>1812</v>
      </c>
      <c r="G3404" s="6" t="s">
        <v>1812</v>
      </c>
      <c r="H3404" s="6" t="s">
        <v>1519</v>
      </c>
      <c r="I3404" s="6" t="s">
        <v>1520</v>
      </c>
      <c r="J3404" s="6" t="s">
        <v>1039</v>
      </c>
      <c r="K3404" s="6" t="s">
        <v>122</v>
      </c>
      <c r="L3404" s="6" t="s">
        <v>1521</v>
      </c>
      <c r="M3404" s="6" t="s">
        <v>4549</v>
      </c>
      <c r="N3404" s="6" t="s">
        <v>415</v>
      </c>
      <c r="O3404" s="6" t="s">
        <v>1812</v>
      </c>
      <c r="P3404" s="6" t="s">
        <v>1812</v>
      </c>
      <c r="Q3404" s="6" t="s">
        <v>13089</v>
      </c>
      <c r="R3404" s="6" t="s">
        <v>1812</v>
      </c>
      <c r="S3404" s="6" t="s">
        <v>13095</v>
      </c>
      <c r="T3404" s="6" t="s">
        <v>13115</v>
      </c>
      <c r="U3404" s="6" t="s">
        <v>1812</v>
      </c>
      <c r="V3404" s="6" t="s">
        <v>1812</v>
      </c>
      <c r="W3404" s="6" t="s">
        <v>1816</v>
      </c>
      <c r="X3404" s="6" t="s">
        <v>15623</v>
      </c>
    </row>
    <row r="3405" ht="15.75" customHeight="1">
      <c r="A3405" s="6" t="s">
        <v>15624</v>
      </c>
      <c r="B3405" s="6" t="s">
        <v>15625</v>
      </c>
      <c r="C3405" s="6" t="s">
        <v>1810</v>
      </c>
      <c r="D3405" s="6" t="s">
        <v>15626</v>
      </c>
      <c r="E3405" s="6" t="s">
        <v>1812</v>
      </c>
      <c r="F3405" s="6" t="s">
        <v>1812</v>
      </c>
      <c r="G3405" s="6" t="s">
        <v>1812</v>
      </c>
      <c r="H3405" s="6" t="s">
        <v>347</v>
      </c>
      <c r="I3405" s="6" t="s">
        <v>348</v>
      </c>
      <c r="J3405" s="6" t="s">
        <v>349</v>
      </c>
      <c r="K3405" s="6" t="s">
        <v>163</v>
      </c>
      <c r="L3405" s="6" t="s">
        <v>350</v>
      </c>
      <c r="M3405" s="6" t="s">
        <v>191</v>
      </c>
      <c r="N3405" s="6" t="s">
        <v>415</v>
      </c>
      <c r="O3405" s="6" t="s">
        <v>1812</v>
      </c>
      <c r="P3405" s="6" t="s">
        <v>1812</v>
      </c>
      <c r="Q3405" s="6" t="s">
        <v>13089</v>
      </c>
      <c r="R3405" s="6" t="s">
        <v>1812</v>
      </c>
      <c r="S3405" s="6" t="s">
        <v>13095</v>
      </c>
      <c r="T3405" s="6" t="s">
        <v>13115</v>
      </c>
      <c r="U3405" s="6" t="s">
        <v>1812</v>
      </c>
      <c r="V3405" s="6" t="s">
        <v>1812</v>
      </c>
      <c r="W3405" s="6" t="s">
        <v>1816</v>
      </c>
      <c r="X3405" s="6" t="s">
        <v>15627</v>
      </c>
    </row>
    <row r="3406" ht="15.75" customHeight="1">
      <c r="A3406" s="6" t="s">
        <v>15628</v>
      </c>
      <c r="B3406" s="6" t="s">
        <v>15629</v>
      </c>
      <c r="C3406" s="6" t="s">
        <v>1810</v>
      </c>
      <c r="D3406" s="6" t="s">
        <v>15630</v>
      </c>
      <c r="E3406" s="6" t="s">
        <v>1812</v>
      </c>
      <c r="F3406" s="6" t="s">
        <v>1812</v>
      </c>
      <c r="G3406" s="6" t="s">
        <v>1812</v>
      </c>
      <c r="H3406" s="6" t="s">
        <v>1522</v>
      </c>
      <c r="I3406" s="6" t="s">
        <v>1523</v>
      </c>
      <c r="J3406" s="6" t="s">
        <v>481</v>
      </c>
      <c r="K3406" s="6" t="s">
        <v>472</v>
      </c>
      <c r="L3406" s="6" t="s">
        <v>630</v>
      </c>
      <c r="M3406" s="6" t="s">
        <v>65</v>
      </c>
      <c r="N3406" s="6" t="s">
        <v>858</v>
      </c>
      <c r="O3406" s="6" t="s">
        <v>1812</v>
      </c>
      <c r="P3406" s="6" t="s">
        <v>1812</v>
      </c>
      <c r="Q3406" s="6" t="s">
        <v>13089</v>
      </c>
      <c r="R3406" s="6" t="s">
        <v>1812</v>
      </c>
      <c r="S3406" s="6" t="s">
        <v>13095</v>
      </c>
      <c r="T3406" s="6" t="s">
        <v>13115</v>
      </c>
      <c r="U3406" s="6" t="s">
        <v>1812</v>
      </c>
      <c r="V3406" s="6" t="s">
        <v>1812</v>
      </c>
      <c r="W3406" s="6" t="s">
        <v>1816</v>
      </c>
      <c r="X3406" s="6" t="s">
        <v>15631</v>
      </c>
    </row>
    <row r="3407" ht="15.75" customHeight="1">
      <c r="A3407" s="6" t="s">
        <v>15632</v>
      </c>
      <c r="B3407" s="6" t="s">
        <v>15633</v>
      </c>
      <c r="C3407" s="6" t="s">
        <v>1810</v>
      </c>
      <c r="D3407" s="6" t="s">
        <v>15634</v>
      </c>
      <c r="E3407" s="6" t="s">
        <v>1812</v>
      </c>
      <c r="F3407" s="6" t="s">
        <v>1812</v>
      </c>
      <c r="G3407" s="6" t="s">
        <v>1812</v>
      </c>
      <c r="H3407" s="6" t="s">
        <v>360</v>
      </c>
      <c r="I3407" s="6" t="s">
        <v>361</v>
      </c>
      <c r="J3407" s="6" t="s">
        <v>362</v>
      </c>
      <c r="K3407" s="6" t="s">
        <v>1833</v>
      </c>
      <c r="L3407" s="6" t="s">
        <v>364</v>
      </c>
      <c r="M3407" s="6" t="s">
        <v>271</v>
      </c>
      <c r="N3407" s="6" t="s">
        <v>415</v>
      </c>
      <c r="O3407" s="6" t="s">
        <v>1812</v>
      </c>
      <c r="P3407" s="6" t="s">
        <v>1812</v>
      </c>
      <c r="Q3407" s="6" t="s">
        <v>13089</v>
      </c>
      <c r="R3407" s="6" t="s">
        <v>1812</v>
      </c>
      <c r="S3407" s="6" t="s">
        <v>13100</v>
      </c>
      <c r="T3407" s="6" t="s">
        <v>13115</v>
      </c>
      <c r="U3407" s="6" t="s">
        <v>1812</v>
      </c>
      <c r="V3407" s="6" t="s">
        <v>1812</v>
      </c>
      <c r="W3407" s="6" t="s">
        <v>1816</v>
      </c>
      <c r="X3407" s="6" t="s">
        <v>15635</v>
      </c>
    </row>
    <row r="3408" ht="15.75" customHeight="1">
      <c r="A3408" s="6" t="s">
        <v>15636</v>
      </c>
      <c r="B3408" s="6" t="s">
        <v>15637</v>
      </c>
      <c r="C3408" s="6" t="s">
        <v>1810</v>
      </c>
      <c r="D3408" s="6" t="s">
        <v>15638</v>
      </c>
      <c r="E3408" s="6" t="s">
        <v>1812</v>
      </c>
      <c r="F3408" s="6" t="s">
        <v>1812</v>
      </c>
      <c r="G3408" s="6" t="s">
        <v>1812</v>
      </c>
      <c r="H3408" s="6" t="s">
        <v>1516</v>
      </c>
      <c r="I3408" s="6" t="s">
        <v>1517</v>
      </c>
      <c r="J3408" s="6" t="s">
        <v>1271</v>
      </c>
      <c r="K3408" s="6" t="s">
        <v>504</v>
      </c>
      <c r="L3408" s="6" t="s">
        <v>1518</v>
      </c>
      <c r="M3408" s="6" t="s">
        <v>263</v>
      </c>
      <c r="N3408" s="6" t="s">
        <v>415</v>
      </c>
      <c r="O3408" s="6" t="s">
        <v>1812</v>
      </c>
      <c r="P3408" s="6" t="s">
        <v>1812</v>
      </c>
      <c r="Q3408" s="6" t="s">
        <v>13089</v>
      </c>
      <c r="R3408" s="6" t="s">
        <v>1812</v>
      </c>
      <c r="S3408" s="6" t="s">
        <v>13095</v>
      </c>
      <c r="T3408" s="6" t="s">
        <v>13115</v>
      </c>
      <c r="U3408" s="6" t="s">
        <v>1812</v>
      </c>
      <c r="V3408" s="6" t="s">
        <v>1812</v>
      </c>
      <c r="W3408" s="6" t="s">
        <v>1816</v>
      </c>
      <c r="X3408" s="6" t="s">
        <v>15639</v>
      </c>
    </row>
    <row r="3409" ht="15.75" customHeight="1">
      <c r="A3409" s="6" t="s">
        <v>15640</v>
      </c>
      <c r="B3409" s="6" t="s">
        <v>15641</v>
      </c>
      <c r="C3409" s="6" t="s">
        <v>1810</v>
      </c>
      <c r="D3409" s="6" t="s">
        <v>15642</v>
      </c>
      <c r="E3409" s="6" t="s">
        <v>1812</v>
      </c>
      <c r="F3409" s="6" t="s">
        <v>1812</v>
      </c>
      <c r="G3409" s="6" t="s">
        <v>1812</v>
      </c>
      <c r="H3409" s="6" t="s">
        <v>1522</v>
      </c>
      <c r="I3409" s="6" t="s">
        <v>1523</v>
      </c>
      <c r="J3409" s="6" t="s">
        <v>481</v>
      </c>
      <c r="K3409" s="6" t="s">
        <v>472</v>
      </c>
      <c r="L3409" s="6" t="s">
        <v>630</v>
      </c>
      <c r="M3409" s="6" t="s">
        <v>65</v>
      </c>
      <c r="N3409" s="6" t="s">
        <v>151</v>
      </c>
      <c r="O3409" s="6" t="s">
        <v>1812</v>
      </c>
      <c r="P3409" s="6" t="s">
        <v>1812</v>
      </c>
      <c r="Q3409" s="6" t="s">
        <v>13089</v>
      </c>
      <c r="R3409" s="6" t="s">
        <v>1812</v>
      </c>
      <c r="S3409" s="6" t="s">
        <v>13095</v>
      </c>
      <c r="T3409" s="6" t="s">
        <v>13115</v>
      </c>
      <c r="U3409" s="6" t="s">
        <v>1812</v>
      </c>
      <c r="V3409" s="6" t="s">
        <v>1812</v>
      </c>
      <c r="W3409" s="6" t="s">
        <v>1816</v>
      </c>
      <c r="X3409" s="6" t="s">
        <v>15643</v>
      </c>
    </row>
    <row r="3410" ht="15.75" customHeight="1">
      <c r="A3410" s="6" t="s">
        <v>15644</v>
      </c>
      <c r="B3410" s="6" t="s">
        <v>15645</v>
      </c>
      <c r="C3410" s="6" t="s">
        <v>1810</v>
      </c>
      <c r="D3410" s="6" t="s">
        <v>15646</v>
      </c>
      <c r="E3410" s="6" t="s">
        <v>1812</v>
      </c>
      <c r="F3410" s="6" t="s">
        <v>1812</v>
      </c>
      <c r="G3410" s="6" t="s">
        <v>1812</v>
      </c>
      <c r="H3410" s="6" t="s">
        <v>1524</v>
      </c>
      <c r="I3410" s="6" t="s">
        <v>1525</v>
      </c>
      <c r="J3410" s="6" t="s">
        <v>15647</v>
      </c>
      <c r="K3410" s="6" t="s">
        <v>465</v>
      </c>
      <c r="L3410" s="6" t="s">
        <v>605</v>
      </c>
      <c r="M3410" s="6" t="s">
        <v>92</v>
      </c>
      <c r="N3410" s="6" t="s">
        <v>415</v>
      </c>
      <c r="O3410" s="6" t="s">
        <v>1812</v>
      </c>
      <c r="P3410" s="6" t="s">
        <v>1812</v>
      </c>
      <c r="Q3410" s="6" t="s">
        <v>13089</v>
      </c>
      <c r="R3410" s="6" t="s">
        <v>1812</v>
      </c>
      <c r="S3410" s="6" t="s">
        <v>13095</v>
      </c>
      <c r="T3410" s="6" t="s">
        <v>13115</v>
      </c>
      <c r="U3410" s="6" t="s">
        <v>1812</v>
      </c>
      <c r="V3410" s="6" t="s">
        <v>1812</v>
      </c>
      <c r="W3410" s="6" t="s">
        <v>1816</v>
      </c>
      <c r="X3410" s="6" t="s">
        <v>15648</v>
      </c>
    </row>
    <row r="3411" ht="15.75" customHeight="1">
      <c r="A3411" s="6" t="s">
        <v>15649</v>
      </c>
      <c r="B3411" s="6" t="s">
        <v>15650</v>
      </c>
      <c r="C3411" s="6" t="s">
        <v>1810</v>
      </c>
      <c r="D3411" s="6" t="s">
        <v>15651</v>
      </c>
      <c r="E3411" s="6" t="s">
        <v>1812</v>
      </c>
      <c r="F3411" s="6" t="s">
        <v>1812</v>
      </c>
      <c r="G3411" s="6" t="s">
        <v>1812</v>
      </c>
      <c r="H3411" s="6" t="s">
        <v>1527</v>
      </c>
      <c r="I3411" s="6" t="s">
        <v>476</v>
      </c>
      <c r="J3411" s="6" t="s">
        <v>1276</v>
      </c>
      <c r="K3411" s="6" t="s">
        <v>354</v>
      </c>
      <c r="L3411" s="6" t="s">
        <v>1528</v>
      </c>
      <c r="M3411" s="6" t="s">
        <v>77</v>
      </c>
      <c r="N3411" s="6" t="s">
        <v>858</v>
      </c>
      <c r="O3411" s="6" t="s">
        <v>1812</v>
      </c>
      <c r="P3411" s="6" t="s">
        <v>1812</v>
      </c>
      <c r="Q3411" s="6" t="s">
        <v>13089</v>
      </c>
      <c r="R3411" s="6" t="s">
        <v>1812</v>
      </c>
      <c r="S3411" s="6" t="s">
        <v>13100</v>
      </c>
      <c r="T3411" s="6" t="s">
        <v>13115</v>
      </c>
      <c r="U3411" s="6" t="s">
        <v>1812</v>
      </c>
      <c r="V3411" s="6" t="s">
        <v>1812</v>
      </c>
      <c r="W3411" s="6" t="s">
        <v>1816</v>
      </c>
      <c r="X3411" s="6" t="s">
        <v>15652</v>
      </c>
    </row>
    <row r="3412" ht="15.75" customHeight="1">
      <c r="A3412" s="6" t="s">
        <v>15653</v>
      </c>
      <c r="B3412" s="6" t="s">
        <v>15654</v>
      </c>
      <c r="C3412" s="6" t="s">
        <v>1810</v>
      </c>
      <c r="D3412" s="6" t="s">
        <v>15655</v>
      </c>
      <c r="E3412" s="6" t="s">
        <v>1812</v>
      </c>
      <c r="F3412" s="6" t="s">
        <v>1812</v>
      </c>
      <c r="G3412" s="6" t="s">
        <v>1812</v>
      </c>
      <c r="H3412" s="6" t="s">
        <v>1529</v>
      </c>
      <c r="I3412" s="6" t="s">
        <v>1080</v>
      </c>
      <c r="J3412" s="6" t="s">
        <v>1306</v>
      </c>
      <c r="K3412" s="6" t="s">
        <v>479</v>
      </c>
      <c r="L3412" s="6" t="s">
        <v>680</v>
      </c>
      <c r="M3412" s="6" t="s">
        <v>263</v>
      </c>
      <c r="N3412" s="6" t="s">
        <v>415</v>
      </c>
      <c r="O3412" s="6" t="s">
        <v>1812</v>
      </c>
      <c r="P3412" s="6" t="s">
        <v>1812</v>
      </c>
      <c r="Q3412" s="6" t="s">
        <v>13089</v>
      </c>
      <c r="R3412" s="6" t="s">
        <v>1812</v>
      </c>
      <c r="S3412" s="6" t="s">
        <v>13095</v>
      </c>
      <c r="T3412" s="6" t="s">
        <v>13115</v>
      </c>
      <c r="U3412" s="6" t="s">
        <v>1812</v>
      </c>
      <c r="V3412" s="6" t="s">
        <v>1812</v>
      </c>
      <c r="W3412" s="6" t="s">
        <v>1816</v>
      </c>
      <c r="X3412" s="6" t="s">
        <v>15656</v>
      </c>
    </row>
    <row r="3413" ht="15.75" customHeight="1">
      <c r="A3413" s="6" t="s">
        <v>15657</v>
      </c>
      <c r="B3413" s="6" t="s">
        <v>15658</v>
      </c>
      <c r="C3413" s="6" t="s">
        <v>1810</v>
      </c>
      <c r="D3413" s="6" t="s">
        <v>15659</v>
      </c>
      <c r="E3413" s="6" t="s">
        <v>1812</v>
      </c>
      <c r="F3413" s="6" t="s">
        <v>1812</v>
      </c>
      <c r="G3413" s="6" t="s">
        <v>1812</v>
      </c>
      <c r="H3413" s="6" t="s">
        <v>1530</v>
      </c>
      <c r="I3413" s="6" t="s">
        <v>1531</v>
      </c>
      <c r="J3413" s="6" t="s">
        <v>467</v>
      </c>
      <c r="K3413" s="6" t="s">
        <v>433</v>
      </c>
      <c r="L3413" s="6" t="s">
        <v>15660</v>
      </c>
      <c r="M3413" s="6" t="s">
        <v>109</v>
      </c>
      <c r="N3413" s="6" t="s">
        <v>738</v>
      </c>
      <c r="O3413" s="6" t="s">
        <v>1812</v>
      </c>
      <c r="P3413" s="6" t="s">
        <v>1812</v>
      </c>
      <c r="Q3413" s="6" t="s">
        <v>13089</v>
      </c>
      <c r="R3413" s="6" t="s">
        <v>1812</v>
      </c>
      <c r="S3413" s="6" t="s">
        <v>13100</v>
      </c>
      <c r="T3413" s="6" t="s">
        <v>13115</v>
      </c>
      <c r="U3413" s="6" t="s">
        <v>1812</v>
      </c>
      <c r="V3413" s="6" t="s">
        <v>1812</v>
      </c>
      <c r="W3413" s="6" t="s">
        <v>1816</v>
      </c>
      <c r="X3413" s="6" t="s">
        <v>15661</v>
      </c>
    </row>
    <row r="3414" ht="15.75" customHeight="1">
      <c r="A3414" s="6" t="s">
        <v>15662</v>
      </c>
      <c r="B3414" s="6" t="s">
        <v>15663</v>
      </c>
      <c r="C3414" s="6" t="s">
        <v>1810</v>
      </c>
      <c r="D3414" s="6" t="s">
        <v>15664</v>
      </c>
      <c r="E3414" s="6" t="s">
        <v>1812</v>
      </c>
      <c r="F3414" s="6" t="s">
        <v>1812</v>
      </c>
      <c r="G3414" s="6" t="s">
        <v>1812</v>
      </c>
      <c r="H3414" s="6" t="s">
        <v>1522</v>
      </c>
      <c r="I3414" s="6" t="s">
        <v>1523</v>
      </c>
      <c r="J3414" s="6" t="s">
        <v>481</v>
      </c>
      <c r="K3414" s="6" t="s">
        <v>472</v>
      </c>
      <c r="L3414" s="6" t="s">
        <v>630</v>
      </c>
      <c r="M3414" s="6" t="s">
        <v>65</v>
      </c>
      <c r="N3414" s="6" t="s">
        <v>415</v>
      </c>
      <c r="O3414" s="6" t="s">
        <v>1812</v>
      </c>
      <c r="P3414" s="6" t="s">
        <v>1812</v>
      </c>
      <c r="Q3414" s="6" t="s">
        <v>13089</v>
      </c>
      <c r="R3414" s="6" t="s">
        <v>1812</v>
      </c>
      <c r="S3414" s="6" t="s">
        <v>13095</v>
      </c>
      <c r="T3414" s="6" t="s">
        <v>13115</v>
      </c>
      <c r="U3414" s="6" t="s">
        <v>1812</v>
      </c>
      <c r="V3414" s="6" t="s">
        <v>1812</v>
      </c>
      <c r="W3414" s="6" t="s">
        <v>1816</v>
      </c>
      <c r="X3414" s="6" t="s">
        <v>15665</v>
      </c>
    </row>
    <row r="3415" ht="15.75" customHeight="1">
      <c r="A3415" s="6" t="s">
        <v>15666</v>
      </c>
      <c r="B3415" s="6" t="s">
        <v>15667</v>
      </c>
      <c r="C3415" s="6" t="s">
        <v>1810</v>
      </c>
      <c r="D3415" s="6" t="s">
        <v>15668</v>
      </c>
      <c r="E3415" s="6" t="s">
        <v>1812</v>
      </c>
      <c r="F3415" s="6" t="s">
        <v>1812</v>
      </c>
      <c r="G3415" s="6" t="s">
        <v>1812</v>
      </c>
      <c r="H3415" s="6" t="s">
        <v>1529</v>
      </c>
      <c r="I3415" s="6" t="s">
        <v>1080</v>
      </c>
      <c r="J3415" s="6" t="s">
        <v>1306</v>
      </c>
      <c r="K3415" s="6" t="s">
        <v>479</v>
      </c>
      <c r="L3415" s="6" t="s">
        <v>680</v>
      </c>
      <c r="M3415" s="6" t="s">
        <v>263</v>
      </c>
      <c r="N3415" s="6" t="s">
        <v>151</v>
      </c>
      <c r="O3415" s="6" t="s">
        <v>1812</v>
      </c>
      <c r="P3415" s="6" t="s">
        <v>1812</v>
      </c>
      <c r="Q3415" s="6" t="s">
        <v>13089</v>
      </c>
      <c r="R3415" s="6" t="s">
        <v>1812</v>
      </c>
      <c r="S3415" s="6" t="s">
        <v>13095</v>
      </c>
      <c r="T3415" s="6" t="s">
        <v>13115</v>
      </c>
      <c r="U3415" s="6" t="s">
        <v>1812</v>
      </c>
      <c r="V3415" s="6" t="s">
        <v>1812</v>
      </c>
      <c r="W3415" s="6" t="s">
        <v>1816</v>
      </c>
      <c r="X3415" s="6" t="s">
        <v>15669</v>
      </c>
    </row>
    <row r="3416" ht="15.75" customHeight="1">
      <c r="A3416" s="6" t="s">
        <v>15670</v>
      </c>
      <c r="B3416" s="6" t="s">
        <v>15671</v>
      </c>
      <c r="C3416" s="6" t="s">
        <v>1810</v>
      </c>
      <c r="D3416" s="6" t="s">
        <v>15672</v>
      </c>
      <c r="E3416" s="6" t="s">
        <v>1812</v>
      </c>
      <c r="F3416" s="6" t="s">
        <v>1812</v>
      </c>
      <c r="G3416" s="6" t="s">
        <v>1812</v>
      </c>
      <c r="H3416" s="6" t="s">
        <v>1524</v>
      </c>
      <c r="I3416" s="6" t="s">
        <v>1525</v>
      </c>
      <c r="J3416" s="6" t="s">
        <v>15647</v>
      </c>
      <c r="K3416" s="6" t="s">
        <v>465</v>
      </c>
      <c r="L3416" s="6" t="s">
        <v>605</v>
      </c>
      <c r="M3416" s="6" t="s">
        <v>92</v>
      </c>
      <c r="N3416" s="6" t="s">
        <v>147</v>
      </c>
      <c r="O3416" s="6" t="s">
        <v>1812</v>
      </c>
      <c r="P3416" s="6" t="s">
        <v>1812</v>
      </c>
      <c r="Q3416" s="6" t="s">
        <v>13089</v>
      </c>
      <c r="R3416" s="6" t="s">
        <v>1812</v>
      </c>
      <c r="S3416" s="6" t="s">
        <v>13095</v>
      </c>
      <c r="T3416" s="6" t="s">
        <v>13115</v>
      </c>
      <c r="U3416" s="6" t="s">
        <v>1812</v>
      </c>
      <c r="V3416" s="6" t="s">
        <v>1812</v>
      </c>
      <c r="W3416" s="6" t="s">
        <v>1816</v>
      </c>
      <c r="X3416" s="6" t="s">
        <v>15673</v>
      </c>
    </row>
    <row r="3417" ht="15.75" customHeight="1">
      <c r="A3417" s="6" t="s">
        <v>15674</v>
      </c>
      <c r="B3417" s="6" t="s">
        <v>15675</v>
      </c>
      <c r="C3417" s="6" t="s">
        <v>1810</v>
      </c>
      <c r="D3417" s="6" t="s">
        <v>15676</v>
      </c>
      <c r="E3417" s="6" t="s">
        <v>1812</v>
      </c>
      <c r="F3417" s="6" t="s">
        <v>1812</v>
      </c>
      <c r="G3417" s="6" t="s">
        <v>1812</v>
      </c>
      <c r="H3417" s="6" t="s">
        <v>1527</v>
      </c>
      <c r="I3417" s="6" t="s">
        <v>476</v>
      </c>
      <c r="J3417" s="6" t="s">
        <v>1276</v>
      </c>
      <c r="K3417" s="6" t="s">
        <v>354</v>
      </c>
      <c r="L3417" s="6" t="s">
        <v>1528</v>
      </c>
      <c r="M3417" s="6" t="s">
        <v>77</v>
      </c>
      <c r="N3417" s="6" t="s">
        <v>151</v>
      </c>
      <c r="O3417" s="6" t="s">
        <v>1812</v>
      </c>
      <c r="P3417" s="6" t="s">
        <v>1812</v>
      </c>
      <c r="Q3417" s="6" t="s">
        <v>13089</v>
      </c>
      <c r="R3417" s="6" t="s">
        <v>1812</v>
      </c>
      <c r="S3417" s="6" t="s">
        <v>13100</v>
      </c>
      <c r="T3417" s="6" t="s">
        <v>13115</v>
      </c>
      <c r="U3417" s="6" t="s">
        <v>1812</v>
      </c>
      <c r="V3417" s="6" t="s">
        <v>1812</v>
      </c>
      <c r="W3417" s="6" t="s">
        <v>1816</v>
      </c>
      <c r="X3417" s="6" t="s">
        <v>15677</v>
      </c>
    </row>
    <row r="3418" ht="15.75" customHeight="1">
      <c r="A3418" s="6" t="s">
        <v>15678</v>
      </c>
      <c r="B3418" s="6" t="s">
        <v>15679</v>
      </c>
      <c r="C3418" s="6" t="s">
        <v>1810</v>
      </c>
      <c r="D3418" s="6" t="s">
        <v>15680</v>
      </c>
      <c r="E3418" s="6" t="s">
        <v>1812</v>
      </c>
      <c r="F3418" s="6" t="s">
        <v>1812</v>
      </c>
      <c r="G3418" s="6" t="s">
        <v>1812</v>
      </c>
      <c r="H3418" s="6" t="s">
        <v>351</v>
      </c>
      <c r="I3418" s="6" t="s">
        <v>352</v>
      </c>
      <c r="J3418" s="6" t="s">
        <v>353</v>
      </c>
      <c r="K3418" s="6" t="s">
        <v>354</v>
      </c>
      <c r="L3418" s="6" t="s">
        <v>355</v>
      </c>
      <c r="M3418" s="6" t="s">
        <v>272</v>
      </c>
      <c r="N3418" s="6" t="s">
        <v>151</v>
      </c>
      <c r="O3418" s="6" t="s">
        <v>1812</v>
      </c>
      <c r="P3418" s="6" t="s">
        <v>1812</v>
      </c>
      <c r="Q3418" s="6" t="s">
        <v>13089</v>
      </c>
      <c r="R3418" s="6" t="s">
        <v>1812</v>
      </c>
      <c r="S3418" s="6" t="s">
        <v>13100</v>
      </c>
      <c r="T3418" s="6" t="s">
        <v>13115</v>
      </c>
      <c r="U3418" s="6" t="s">
        <v>1812</v>
      </c>
      <c r="V3418" s="6" t="s">
        <v>1812</v>
      </c>
      <c r="W3418" s="6" t="s">
        <v>1816</v>
      </c>
      <c r="X3418" s="6" t="s">
        <v>15681</v>
      </c>
    </row>
    <row r="3419" ht="15.75" customHeight="1">
      <c r="A3419" s="6" t="s">
        <v>15682</v>
      </c>
      <c r="B3419" s="6" t="s">
        <v>15683</v>
      </c>
      <c r="C3419" s="6" t="s">
        <v>1810</v>
      </c>
      <c r="D3419" s="6" t="s">
        <v>15684</v>
      </c>
      <c r="E3419" s="6" t="s">
        <v>1812</v>
      </c>
      <c r="F3419" s="6" t="s">
        <v>1812</v>
      </c>
      <c r="G3419" s="6" t="s">
        <v>1812</v>
      </c>
      <c r="H3419" s="6" t="s">
        <v>360</v>
      </c>
      <c r="I3419" s="6" t="s">
        <v>361</v>
      </c>
      <c r="J3419" s="6" t="s">
        <v>362</v>
      </c>
      <c r="K3419" s="6" t="s">
        <v>1833</v>
      </c>
      <c r="L3419" s="6" t="s">
        <v>364</v>
      </c>
      <c r="M3419" s="6" t="s">
        <v>271</v>
      </c>
      <c r="N3419" s="6" t="s">
        <v>415</v>
      </c>
      <c r="O3419" s="6" t="s">
        <v>1812</v>
      </c>
      <c r="P3419" s="6" t="s">
        <v>1812</v>
      </c>
      <c r="Q3419" s="6" t="s">
        <v>13089</v>
      </c>
      <c r="R3419" s="6" t="s">
        <v>1812</v>
      </c>
      <c r="S3419" s="6" t="s">
        <v>13100</v>
      </c>
      <c r="T3419" s="6" t="s">
        <v>13115</v>
      </c>
      <c r="U3419" s="6" t="s">
        <v>1812</v>
      </c>
      <c r="V3419" s="6" t="s">
        <v>1812</v>
      </c>
      <c r="W3419" s="6" t="s">
        <v>1816</v>
      </c>
      <c r="X3419" s="6" t="s">
        <v>15685</v>
      </c>
    </row>
    <row r="3420" ht="15.75" customHeight="1">
      <c r="A3420" s="6" t="s">
        <v>15686</v>
      </c>
      <c r="B3420" s="6" t="s">
        <v>15687</v>
      </c>
      <c r="C3420" s="6" t="s">
        <v>1810</v>
      </c>
      <c r="D3420" s="6" t="s">
        <v>15688</v>
      </c>
      <c r="E3420" s="6" t="s">
        <v>1812</v>
      </c>
      <c r="F3420" s="6" t="s">
        <v>1812</v>
      </c>
      <c r="G3420" s="6" t="s">
        <v>1812</v>
      </c>
      <c r="H3420" s="6" t="s">
        <v>351</v>
      </c>
      <c r="I3420" s="6" t="s">
        <v>352</v>
      </c>
      <c r="J3420" s="6" t="s">
        <v>353</v>
      </c>
      <c r="K3420" s="6" t="s">
        <v>354</v>
      </c>
      <c r="L3420" s="6" t="s">
        <v>355</v>
      </c>
      <c r="M3420" s="6" t="s">
        <v>272</v>
      </c>
      <c r="N3420" s="6" t="s">
        <v>33</v>
      </c>
      <c r="O3420" s="6" t="s">
        <v>1812</v>
      </c>
      <c r="P3420" s="6" t="s">
        <v>1812</v>
      </c>
      <c r="Q3420" s="6" t="s">
        <v>13089</v>
      </c>
      <c r="R3420" s="6" t="s">
        <v>1812</v>
      </c>
      <c r="S3420" s="6" t="s">
        <v>13100</v>
      </c>
      <c r="T3420" s="6" t="s">
        <v>13115</v>
      </c>
      <c r="U3420" s="6" t="s">
        <v>1812</v>
      </c>
      <c r="V3420" s="6" t="s">
        <v>1812</v>
      </c>
      <c r="W3420" s="6" t="s">
        <v>1816</v>
      </c>
      <c r="X3420" s="6" t="s">
        <v>15689</v>
      </c>
    </row>
    <row r="3421" ht="15.75" customHeight="1">
      <c r="A3421" s="6" t="s">
        <v>15690</v>
      </c>
      <c r="B3421" s="6" t="s">
        <v>15691</v>
      </c>
      <c r="C3421" s="6" t="s">
        <v>1810</v>
      </c>
      <c r="D3421" s="6" t="s">
        <v>15692</v>
      </c>
      <c r="E3421" s="6" t="s">
        <v>1812</v>
      </c>
      <c r="F3421" s="6" t="s">
        <v>1812</v>
      </c>
      <c r="G3421" s="6" t="s">
        <v>1812</v>
      </c>
      <c r="H3421" s="6" t="s">
        <v>1437</v>
      </c>
      <c r="I3421" s="6" t="s">
        <v>450</v>
      </c>
      <c r="J3421" s="6" t="s">
        <v>1438</v>
      </c>
      <c r="K3421" s="6" t="s">
        <v>117</v>
      </c>
      <c r="L3421" s="6" t="s">
        <v>1439</v>
      </c>
      <c r="M3421" s="6" t="s">
        <v>58</v>
      </c>
      <c r="N3421" s="6" t="s">
        <v>56</v>
      </c>
      <c r="O3421" s="6" t="s">
        <v>1812</v>
      </c>
      <c r="P3421" s="6" t="s">
        <v>1812</v>
      </c>
      <c r="Q3421" s="6" t="s">
        <v>13089</v>
      </c>
      <c r="R3421" s="6" t="s">
        <v>1812</v>
      </c>
      <c r="S3421" s="6" t="s">
        <v>15536</v>
      </c>
      <c r="T3421" s="6" t="s">
        <v>13115</v>
      </c>
      <c r="U3421" s="6" t="s">
        <v>1812</v>
      </c>
      <c r="V3421" s="6" t="s">
        <v>1812</v>
      </c>
      <c r="W3421" s="6" t="s">
        <v>1816</v>
      </c>
      <c r="X3421" s="6" t="s">
        <v>15693</v>
      </c>
    </row>
    <row r="3422" ht="15.75" customHeight="1">
      <c r="A3422" s="6" t="s">
        <v>15694</v>
      </c>
      <c r="B3422" s="6" t="s">
        <v>15695</v>
      </c>
      <c r="C3422" s="6" t="s">
        <v>1810</v>
      </c>
      <c r="D3422" s="6" t="s">
        <v>15696</v>
      </c>
      <c r="E3422" s="6" t="s">
        <v>1812</v>
      </c>
      <c r="F3422" s="6" t="s">
        <v>1812</v>
      </c>
      <c r="G3422" s="6" t="s">
        <v>1812</v>
      </c>
      <c r="H3422" s="6" t="s">
        <v>1530</v>
      </c>
      <c r="I3422" s="6" t="s">
        <v>1531</v>
      </c>
      <c r="J3422" s="6" t="s">
        <v>467</v>
      </c>
      <c r="K3422" s="6" t="s">
        <v>433</v>
      </c>
      <c r="L3422" s="6" t="s">
        <v>15660</v>
      </c>
      <c r="M3422" s="6" t="s">
        <v>109</v>
      </c>
      <c r="N3422" s="6" t="s">
        <v>147</v>
      </c>
      <c r="O3422" s="6" t="s">
        <v>1812</v>
      </c>
      <c r="P3422" s="6" t="s">
        <v>1812</v>
      </c>
      <c r="Q3422" s="6" t="s">
        <v>13089</v>
      </c>
      <c r="R3422" s="6" t="s">
        <v>1812</v>
      </c>
      <c r="S3422" s="6" t="s">
        <v>13100</v>
      </c>
      <c r="T3422" s="6" t="s">
        <v>13115</v>
      </c>
      <c r="U3422" s="6" t="s">
        <v>1812</v>
      </c>
      <c r="V3422" s="6" t="s">
        <v>1812</v>
      </c>
      <c r="W3422" s="6" t="s">
        <v>1816</v>
      </c>
      <c r="X3422" s="6" t="s">
        <v>15697</v>
      </c>
    </row>
    <row r="3423" ht="15.75" customHeight="1">
      <c r="A3423" s="6" t="s">
        <v>15698</v>
      </c>
      <c r="B3423" s="6" t="s">
        <v>15699</v>
      </c>
      <c r="C3423" s="6" t="s">
        <v>1810</v>
      </c>
      <c r="D3423" s="6" t="s">
        <v>15700</v>
      </c>
      <c r="E3423" s="6" t="s">
        <v>1812</v>
      </c>
      <c r="F3423" s="6" t="s">
        <v>1812</v>
      </c>
      <c r="G3423" s="6" t="s">
        <v>1812</v>
      </c>
      <c r="H3423" s="6" t="s">
        <v>1524</v>
      </c>
      <c r="I3423" s="6" t="s">
        <v>1525</v>
      </c>
      <c r="J3423" s="6" t="s">
        <v>15647</v>
      </c>
      <c r="K3423" s="6" t="s">
        <v>465</v>
      </c>
      <c r="L3423" s="6" t="s">
        <v>605</v>
      </c>
      <c r="M3423" s="6" t="s">
        <v>92</v>
      </c>
      <c r="N3423" s="6" t="s">
        <v>415</v>
      </c>
      <c r="O3423" s="6" t="s">
        <v>1812</v>
      </c>
      <c r="P3423" s="6" t="s">
        <v>1812</v>
      </c>
      <c r="Q3423" s="6" t="s">
        <v>13089</v>
      </c>
      <c r="R3423" s="6" t="s">
        <v>1812</v>
      </c>
      <c r="S3423" s="6" t="s">
        <v>13095</v>
      </c>
      <c r="T3423" s="6" t="s">
        <v>13115</v>
      </c>
      <c r="U3423" s="6" t="s">
        <v>1812</v>
      </c>
      <c r="V3423" s="6" t="s">
        <v>1812</v>
      </c>
      <c r="W3423" s="6" t="s">
        <v>1816</v>
      </c>
      <c r="X3423" s="6" t="s">
        <v>15701</v>
      </c>
    </row>
    <row r="3424" ht="15.75" customHeight="1">
      <c r="A3424" s="6" t="s">
        <v>15702</v>
      </c>
      <c r="B3424" s="6" t="s">
        <v>15703</v>
      </c>
      <c r="C3424" s="6" t="s">
        <v>1810</v>
      </c>
      <c r="D3424" s="6" t="s">
        <v>15704</v>
      </c>
      <c r="E3424" s="6" t="s">
        <v>1812</v>
      </c>
      <c r="F3424" s="6" t="s">
        <v>1812</v>
      </c>
      <c r="G3424" s="6" t="s">
        <v>1812</v>
      </c>
      <c r="H3424" s="6" t="s">
        <v>1527</v>
      </c>
      <c r="I3424" s="6" t="s">
        <v>476</v>
      </c>
      <c r="J3424" s="6" t="s">
        <v>1276</v>
      </c>
      <c r="K3424" s="6" t="s">
        <v>354</v>
      </c>
      <c r="L3424" s="6" t="s">
        <v>1528</v>
      </c>
      <c r="M3424" s="6" t="s">
        <v>77</v>
      </c>
      <c r="N3424" s="6" t="s">
        <v>151</v>
      </c>
      <c r="O3424" s="6" t="s">
        <v>1812</v>
      </c>
      <c r="P3424" s="6" t="s">
        <v>1812</v>
      </c>
      <c r="Q3424" s="6" t="s">
        <v>13089</v>
      </c>
      <c r="R3424" s="6" t="s">
        <v>1812</v>
      </c>
      <c r="S3424" s="6" t="s">
        <v>13100</v>
      </c>
      <c r="T3424" s="6" t="s">
        <v>13115</v>
      </c>
      <c r="U3424" s="6" t="s">
        <v>1812</v>
      </c>
      <c r="V3424" s="6" t="s">
        <v>1812</v>
      </c>
      <c r="W3424" s="6" t="s">
        <v>1816</v>
      </c>
      <c r="X3424" s="6" t="s">
        <v>15705</v>
      </c>
    </row>
    <row r="3425" ht="15.75" customHeight="1">
      <c r="A3425" s="6" t="s">
        <v>15706</v>
      </c>
      <c r="B3425" s="6" t="s">
        <v>15707</v>
      </c>
      <c r="C3425" s="6" t="s">
        <v>1810</v>
      </c>
      <c r="D3425" s="6" t="s">
        <v>15708</v>
      </c>
      <c r="E3425" s="6" t="s">
        <v>1812</v>
      </c>
      <c r="F3425" s="6" t="s">
        <v>1812</v>
      </c>
      <c r="G3425" s="6" t="s">
        <v>1812</v>
      </c>
      <c r="H3425" s="6" t="s">
        <v>360</v>
      </c>
      <c r="I3425" s="6" t="s">
        <v>361</v>
      </c>
      <c r="J3425" s="6" t="s">
        <v>362</v>
      </c>
      <c r="K3425" s="6" t="s">
        <v>1833</v>
      </c>
      <c r="L3425" s="6" t="s">
        <v>364</v>
      </c>
      <c r="M3425" s="6" t="s">
        <v>271</v>
      </c>
      <c r="N3425" s="6" t="s">
        <v>415</v>
      </c>
      <c r="O3425" s="6" t="s">
        <v>1812</v>
      </c>
      <c r="P3425" s="6" t="s">
        <v>1812</v>
      </c>
      <c r="Q3425" s="6" t="s">
        <v>13089</v>
      </c>
      <c r="R3425" s="6" t="s">
        <v>1812</v>
      </c>
      <c r="S3425" s="6" t="s">
        <v>13100</v>
      </c>
      <c r="T3425" s="6" t="s">
        <v>13115</v>
      </c>
      <c r="U3425" s="6" t="s">
        <v>1812</v>
      </c>
      <c r="V3425" s="6" t="s">
        <v>1812</v>
      </c>
      <c r="W3425" s="6" t="s">
        <v>1816</v>
      </c>
      <c r="X3425" s="6" t="s">
        <v>15709</v>
      </c>
    </row>
    <row r="3426" ht="15.75" customHeight="1">
      <c r="A3426" s="6" t="s">
        <v>15710</v>
      </c>
      <c r="B3426" s="6" t="s">
        <v>15711</v>
      </c>
      <c r="C3426" s="6" t="s">
        <v>1810</v>
      </c>
      <c r="D3426" s="6" t="s">
        <v>15712</v>
      </c>
      <c r="E3426" s="6" t="s">
        <v>1812</v>
      </c>
      <c r="F3426" s="6" t="s">
        <v>1812</v>
      </c>
      <c r="G3426" s="6" t="s">
        <v>1812</v>
      </c>
      <c r="H3426" s="6" t="s">
        <v>1533</v>
      </c>
      <c r="I3426" s="6" t="s">
        <v>1051</v>
      </c>
      <c r="J3426" s="6" t="s">
        <v>991</v>
      </c>
      <c r="K3426" s="6" t="s">
        <v>208</v>
      </c>
      <c r="L3426" s="6" t="s">
        <v>1200</v>
      </c>
      <c r="M3426" s="6" t="s">
        <v>157</v>
      </c>
      <c r="N3426" s="6" t="s">
        <v>415</v>
      </c>
      <c r="O3426" s="6" t="s">
        <v>1812</v>
      </c>
      <c r="P3426" s="6" t="s">
        <v>1812</v>
      </c>
      <c r="Q3426" s="6" t="s">
        <v>13089</v>
      </c>
      <c r="R3426" s="6" t="s">
        <v>1812</v>
      </c>
      <c r="S3426" s="6" t="s">
        <v>15554</v>
      </c>
      <c r="T3426" s="6" t="s">
        <v>13115</v>
      </c>
      <c r="U3426" s="6" t="s">
        <v>1812</v>
      </c>
      <c r="V3426" s="6" t="s">
        <v>1812</v>
      </c>
      <c r="W3426" s="6" t="s">
        <v>1816</v>
      </c>
      <c r="X3426" s="6" t="s">
        <v>15713</v>
      </c>
    </row>
    <row r="3427" ht="15.75" customHeight="1">
      <c r="A3427" s="6" t="s">
        <v>15714</v>
      </c>
      <c r="B3427" s="6" t="s">
        <v>15715</v>
      </c>
      <c r="C3427" s="6" t="s">
        <v>1810</v>
      </c>
      <c r="D3427" s="6" t="s">
        <v>15716</v>
      </c>
      <c r="E3427" s="6" t="s">
        <v>1812</v>
      </c>
      <c r="F3427" s="6" t="s">
        <v>1812</v>
      </c>
      <c r="G3427" s="6" t="s">
        <v>1812</v>
      </c>
      <c r="H3427" s="6" t="s">
        <v>1524</v>
      </c>
      <c r="I3427" s="6" t="s">
        <v>1525</v>
      </c>
      <c r="J3427" s="6" t="s">
        <v>15647</v>
      </c>
      <c r="K3427" s="6" t="s">
        <v>465</v>
      </c>
      <c r="L3427" s="6" t="s">
        <v>605</v>
      </c>
      <c r="M3427" s="6" t="s">
        <v>92</v>
      </c>
      <c r="N3427" s="6" t="s">
        <v>415</v>
      </c>
      <c r="O3427" s="6" t="s">
        <v>1812</v>
      </c>
      <c r="P3427" s="6" t="s">
        <v>1812</v>
      </c>
      <c r="Q3427" s="6" t="s">
        <v>13089</v>
      </c>
      <c r="R3427" s="6" t="s">
        <v>1812</v>
      </c>
      <c r="S3427" s="6" t="s">
        <v>13095</v>
      </c>
      <c r="T3427" s="6" t="s">
        <v>13115</v>
      </c>
      <c r="U3427" s="6" t="s">
        <v>1812</v>
      </c>
      <c r="V3427" s="6" t="s">
        <v>1812</v>
      </c>
      <c r="W3427" s="6" t="s">
        <v>1816</v>
      </c>
      <c r="X3427" s="6" t="s">
        <v>15717</v>
      </c>
    </row>
    <row r="3428" ht="15.75" customHeight="1">
      <c r="A3428" s="6" t="s">
        <v>15718</v>
      </c>
      <c r="B3428" s="6" t="s">
        <v>15719</v>
      </c>
      <c r="C3428" s="6" t="s">
        <v>1810</v>
      </c>
      <c r="D3428" s="6" t="s">
        <v>15720</v>
      </c>
      <c r="E3428" s="6" t="s">
        <v>1812</v>
      </c>
      <c r="F3428" s="6" t="s">
        <v>1812</v>
      </c>
      <c r="G3428" s="6" t="s">
        <v>1812</v>
      </c>
      <c r="H3428" s="6" t="s">
        <v>360</v>
      </c>
      <c r="I3428" s="6" t="s">
        <v>361</v>
      </c>
      <c r="J3428" s="6" t="s">
        <v>362</v>
      </c>
      <c r="K3428" s="6" t="s">
        <v>1833</v>
      </c>
      <c r="L3428" s="6" t="s">
        <v>364</v>
      </c>
      <c r="M3428" s="6" t="s">
        <v>271</v>
      </c>
      <c r="N3428" s="6" t="s">
        <v>415</v>
      </c>
      <c r="O3428" s="6" t="s">
        <v>1812</v>
      </c>
      <c r="P3428" s="6" t="s">
        <v>1812</v>
      </c>
      <c r="Q3428" s="6" t="s">
        <v>13089</v>
      </c>
      <c r="R3428" s="6" t="s">
        <v>1812</v>
      </c>
      <c r="S3428" s="6" t="s">
        <v>13100</v>
      </c>
      <c r="T3428" s="6" t="s">
        <v>13115</v>
      </c>
      <c r="U3428" s="6" t="s">
        <v>1812</v>
      </c>
      <c r="V3428" s="6" t="s">
        <v>1812</v>
      </c>
      <c r="W3428" s="6" t="s">
        <v>1816</v>
      </c>
      <c r="X3428" s="6" t="s">
        <v>15721</v>
      </c>
    </row>
    <row r="3429" ht="15.75" customHeight="1">
      <c r="A3429" s="6" t="s">
        <v>15722</v>
      </c>
      <c r="B3429" s="6" t="s">
        <v>15723</v>
      </c>
      <c r="C3429" s="6" t="s">
        <v>1810</v>
      </c>
      <c r="D3429" s="6" t="s">
        <v>15724</v>
      </c>
      <c r="E3429" s="6" t="s">
        <v>1812</v>
      </c>
      <c r="F3429" s="6" t="s">
        <v>1812</v>
      </c>
      <c r="G3429" s="6" t="s">
        <v>1812</v>
      </c>
      <c r="H3429" s="6" t="s">
        <v>1527</v>
      </c>
      <c r="I3429" s="6" t="s">
        <v>476</v>
      </c>
      <c r="J3429" s="6" t="s">
        <v>1276</v>
      </c>
      <c r="K3429" s="6" t="s">
        <v>354</v>
      </c>
      <c r="L3429" s="6" t="s">
        <v>1528</v>
      </c>
      <c r="M3429" s="6" t="s">
        <v>77</v>
      </c>
      <c r="N3429" s="6" t="s">
        <v>33</v>
      </c>
      <c r="O3429" s="6" t="s">
        <v>1812</v>
      </c>
      <c r="P3429" s="6" t="s">
        <v>1812</v>
      </c>
      <c r="Q3429" s="6" t="s">
        <v>13089</v>
      </c>
      <c r="R3429" s="6" t="s">
        <v>1812</v>
      </c>
      <c r="S3429" s="6" t="s">
        <v>13100</v>
      </c>
      <c r="T3429" s="6" t="s">
        <v>13115</v>
      </c>
      <c r="U3429" s="6" t="s">
        <v>1812</v>
      </c>
      <c r="V3429" s="6" t="s">
        <v>1812</v>
      </c>
      <c r="W3429" s="6" t="s">
        <v>1816</v>
      </c>
      <c r="X3429" s="6" t="s">
        <v>15725</v>
      </c>
    </row>
    <row r="3430" ht="15.75" customHeight="1">
      <c r="A3430" s="6" t="s">
        <v>15726</v>
      </c>
      <c r="B3430" s="6" t="s">
        <v>15727</v>
      </c>
      <c r="C3430" s="6" t="s">
        <v>1810</v>
      </c>
      <c r="D3430" s="6" t="s">
        <v>15728</v>
      </c>
      <c r="E3430" s="6" t="s">
        <v>1812</v>
      </c>
      <c r="F3430" s="6" t="s">
        <v>1812</v>
      </c>
      <c r="G3430" s="6" t="s">
        <v>1812</v>
      </c>
      <c r="H3430" s="6" t="s">
        <v>1473</v>
      </c>
      <c r="I3430" s="6" t="s">
        <v>1092</v>
      </c>
      <c r="J3430" s="6" t="s">
        <v>1474</v>
      </c>
      <c r="K3430" s="6" t="s">
        <v>440</v>
      </c>
      <c r="L3430" s="6" t="s">
        <v>1475</v>
      </c>
      <c r="M3430" s="6" t="s">
        <v>187</v>
      </c>
      <c r="N3430" s="6" t="s">
        <v>151</v>
      </c>
      <c r="O3430" s="6" t="s">
        <v>1812</v>
      </c>
      <c r="P3430" s="6" t="s">
        <v>1812</v>
      </c>
      <c r="Q3430" s="6" t="s">
        <v>13089</v>
      </c>
      <c r="R3430" s="6" t="s">
        <v>1812</v>
      </c>
      <c r="S3430" s="6" t="s">
        <v>13100</v>
      </c>
      <c r="T3430" s="6" t="s">
        <v>13115</v>
      </c>
      <c r="U3430" s="6" t="s">
        <v>1812</v>
      </c>
      <c r="V3430" s="6" t="s">
        <v>1812</v>
      </c>
      <c r="W3430" s="6" t="s">
        <v>1816</v>
      </c>
      <c r="X3430" s="6" t="s">
        <v>15729</v>
      </c>
    </row>
    <row r="3431" ht="15.75" customHeight="1">
      <c r="A3431" s="6" t="s">
        <v>15730</v>
      </c>
      <c r="B3431" s="6" t="s">
        <v>15731</v>
      </c>
      <c r="C3431" s="6" t="s">
        <v>1810</v>
      </c>
      <c r="D3431" s="6" t="s">
        <v>15732</v>
      </c>
      <c r="E3431" s="6" t="s">
        <v>1812</v>
      </c>
      <c r="F3431" s="6" t="s">
        <v>1812</v>
      </c>
      <c r="G3431" s="6" t="s">
        <v>1812</v>
      </c>
      <c r="H3431" s="6" t="s">
        <v>360</v>
      </c>
      <c r="I3431" s="6" t="s">
        <v>361</v>
      </c>
      <c r="J3431" s="6" t="s">
        <v>362</v>
      </c>
      <c r="K3431" s="6" t="s">
        <v>1833</v>
      </c>
      <c r="L3431" s="6" t="s">
        <v>364</v>
      </c>
      <c r="M3431" s="6" t="s">
        <v>271</v>
      </c>
      <c r="N3431" s="6" t="s">
        <v>858</v>
      </c>
      <c r="O3431" s="6" t="s">
        <v>1812</v>
      </c>
      <c r="P3431" s="6" t="s">
        <v>1812</v>
      </c>
      <c r="Q3431" s="6" t="s">
        <v>13089</v>
      </c>
      <c r="R3431" s="6" t="s">
        <v>1812</v>
      </c>
      <c r="S3431" s="6" t="s">
        <v>13100</v>
      </c>
      <c r="T3431" s="6" t="s">
        <v>13115</v>
      </c>
      <c r="U3431" s="6" t="s">
        <v>1812</v>
      </c>
      <c r="V3431" s="6" t="s">
        <v>1812</v>
      </c>
      <c r="W3431" s="6" t="s">
        <v>1816</v>
      </c>
      <c r="X3431" s="6" t="s">
        <v>15733</v>
      </c>
    </row>
    <row r="3432" ht="15.75" customHeight="1">
      <c r="A3432" s="6" t="s">
        <v>15734</v>
      </c>
      <c r="B3432" s="6" t="s">
        <v>15735</v>
      </c>
      <c r="C3432" s="6" t="s">
        <v>1810</v>
      </c>
      <c r="D3432" s="6" t="s">
        <v>15736</v>
      </c>
      <c r="E3432" s="6" t="s">
        <v>1812</v>
      </c>
      <c r="F3432" s="6" t="s">
        <v>1812</v>
      </c>
      <c r="G3432" s="6" t="s">
        <v>1812</v>
      </c>
      <c r="H3432" s="6" t="s">
        <v>1473</v>
      </c>
      <c r="I3432" s="6" t="s">
        <v>1092</v>
      </c>
      <c r="J3432" s="6" t="s">
        <v>1474</v>
      </c>
      <c r="K3432" s="6" t="s">
        <v>440</v>
      </c>
      <c r="L3432" s="6" t="s">
        <v>1475</v>
      </c>
      <c r="M3432" s="6" t="s">
        <v>187</v>
      </c>
      <c r="N3432" s="6" t="s">
        <v>415</v>
      </c>
      <c r="O3432" s="6" t="s">
        <v>1812</v>
      </c>
      <c r="P3432" s="6" t="s">
        <v>1812</v>
      </c>
      <c r="Q3432" s="6" t="s">
        <v>13089</v>
      </c>
      <c r="R3432" s="6" t="s">
        <v>1812</v>
      </c>
      <c r="S3432" s="6" t="s">
        <v>13100</v>
      </c>
      <c r="T3432" s="6" t="s">
        <v>13115</v>
      </c>
      <c r="U3432" s="6" t="s">
        <v>1812</v>
      </c>
      <c r="V3432" s="6" t="s">
        <v>1812</v>
      </c>
      <c r="W3432" s="6" t="s">
        <v>1816</v>
      </c>
      <c r="X3432" s="6" t="s">
        <v>15737</v>
      </c>
    </row>
    <row r="3433" ht="15.75" customHeight="1">
      <c r="A3433" s="6" t="s">
        <v>15738</v>
      </c>
      <c r="B3433" s="6" t="s">
        <v>15739</v>
      </c>
      <c r="C3433" s="6" t="s">
        <v>1810</v>
      </c>
      <c r="D3433" s="6" t="s">
        <v>15740</v>
      </c>
      <c r="E3433" s="6" t="s">
        <v>1812</v>
      </c>
      <c r="F3433" s="6" t="s">
        <v>1812</v>
      </c>
      <c r="G3433" s="6" t="s">
        <v>1812</v>
      </c>
      <c r="H3433" s="6" t="s">
        <v>1527</v>
      </c>
      <c r="I3433" s="6" t="s">
        <v>476</v>
      </c>
      <c r="J3433" s="6" t="s">
        <v>1276</v>
      </c>
      <c r="K3433" s="6" t="s">
        <v>354</v>
      </c>
      <c r="L3433" s="6" t="s">
        <v>1528</v>
      </c>
      <c r="M3433" s="6" t="s">
        <v>77</v>
      </c>
      <c r="N3433" s="6" t="s">
        <v>151</v>
      </c>
      <c r="O3433" s="6" t="s">
        <v>1812</v>
      </c>
      <c r="P3433" s="6" t="s">
        <v>1812</v>
      </c>
      <c r="Q3433" s="6" t="s">
        <v>13089</v>
      </c>
      <c r="R3433" s="6" t="s">
        <v>1812</v>
      </c>
      <c r="S3433" s="6" t="s">
        <v>13100</v>
      </c>
      <c r="T3433" s="6" t="s">
        <v>13115</v>
      </c>
      <c r="U3433" s="6" t="s">
        <v>1812</v>
      </c>
      <c r="V3433" s="6" t="s">
        <v>1812</v>
      </c>
      <c r="W3433" s="6" t="s">
        <v>1816</v>
      </c>
      <c r="X3433" s="6" t="s">
        <v>15741</v>
      </c>
    </row>
    <row r="3434" ht="15.75" customHeight="1">
      <c r="A3434" s="6" t="s">
        <v>15742</v>
      </c>
      <c r="B3434" s="6" t="s">
        <v>15743</v>
      </c>
      <c r="C3434" s="6" t="s">
        <v>1810</v>
      </c>
      <c r="D3434" s="6" t="s">
        <v>15744</v>
      </c>
      <c r="E3434" s="6" t="s">
        <v>1812</v>
      </c>
      <c r="F3434" s="6" t="s">
        <v>1812</v>
      </c>
      <c r="G3434" s="6" t="s">
        <v>1812</v>
      </c>
      <c r="H3434" s="6" t="s">
        <v>351</v>
      </c>
      <c r="I3434" s="6" t="s">
        <v>352</v>
      </c>
      <c r="J3434" s="6" t="s">
        <v>353</v>
      </c>
      <c r="K3434" s="6" t="s">
        <v>354</v>
      </c>
      <c r="L3434" s="6" t="s">
        <v>355</v>
      </c>
      <c r="M3434" s="6" t="s">
        <v>272</v>
      </c>
      <c r="N3434" s="6" t="s">
        <v>415</v>
      </c>
      <c r="O3434" s="6" t="s">
        <v>1812</v>
      </c>
      <c r="P3434" s="6" t="s">
        <v>1812</v>
      </c>
      <c r="Q3434" s="6" t="s">
        <v>13089</v>
      </c>
      <c r="R3434" s="6" t="s">
        <v>1812</v>
      </c>
      <c r="S3434" s="6" t="s">
        <v>13100</v>
      </c>
      <c r="T3434" s="6" t="s">
        <v>13115</v>
      </c>
      <c r="U3434" s="6" t="s">
        <v>1812</v>
      </c>
      <c r="V3434" s="6" t="s">
        <v>1812</v>
      </c>
      <c r="W3434" s="6" t="s">
        <v>1816</v>
      </c>
      <c r="X3434" s="6" t="s">
        <v>15745</v>
      </c>
    </row>
    <row r="3435" ht="15.75" customHeight="1">
      <c r="A3435" s="6" t="s">
        <v>15746</v>
      </c>
      <c r="B3435" s="6" t="s">
        <v>15747</v>
      </c>
      <c r="C3435" s="6" t="s">
        <v>1810</v>
      </c>
      <c r="D3435" s="6" t="s">
        <v>15748</v>
      </c>
      <c r="E3435" s="6" t="s">
        <v>1812</v>
      </c>
      <c r="F3435" s="6" t="s">
        <v>1812</v>
      </c>
      <c r="G3435" s="6" t="s">
        <v>1812</v>
      </c>
      <c r="H3435" s="6" t="s">
        <v>351</v>
      </c>
      <c r="I3435" s="6" t="s">
        <v>352</v>
      </c>
      <c r="J3435" s="6" t="s">
        <v>353</v>
      </c>
      <c r="K3435" s="6" t="s">
        <v>354</v>
      </c>
      <c r="L3435" s="6" t="s">
        <v>355</v>
      </c>
      <c r="M3435" s="6" t="s">
        <v>272</v>
      </c>
      <c r="N3435" s="6" t="s">
        <v>858</v>
      </c>
      <c r="O3435" s="6" t="s">
        <v>1812</v>
      </c>
      <c r="P3435" s="6" t="s">
        <v>1812</v>
      </c>
      <c r="Q3435" s="6" t="s">
        <v>13089</v>
      </c>
      <c r="R3435" s="6" t="s">
        <v>1812</v>
      </c>
      <c r="S3435" s="6" t="s">
        <v>13100</v>
      </c>
      <c r="T3435" s="6" t="s">
        <v>13115</v>
      </c>
      <c r="U3435" s="6" t="s">
        <v>1812</v>
      </c>
      <c r="V3435" s="6" t="s">
        <v>1812</v>
      </c>
      <c r="W3435" s="6" t="s">
        <v>1816</v>
      </c>
      <c r="X3435" s="6" t="s">
        <v>15749</v>
      </c>
    </row>
    <row r="3436" ht="15.75" customHeight="1">
      <c r="A3436" s="6" t="s">
        <v>15750</v>
      </c>
      <c r="B3436" s="6" t="s">
        <v>15751</v>
      </c>
      <c r="C3436" s="6" t="s">
        <v>1810</v>
      </c>
      <c r="D3436" s="6" t="s">
        <v>15752</v>
      </c>
      <c r="E3436" s="6" t="s">
        <v>1812</v>
      </c>
      <c r="F3436" s="6" t="s">
        <v>1812</v>
      </c>
      <c r="G3436" s="6" t="s">
        <v>1812</v>
      </c>
      <c r="H3436" s="6" t="s">
        <v>1530</v>
      </c>
      <c r="I3436" s="6" t="s">
        <v>1531</v>
      </c>
      <c r="J3436" s="6" t="s">
        <v>467</v>
      </c>
      <c r="K3436" s="6" t="s">
        <v>433</v>
      </c>
      <c r="L3436" s="6" t="s">
        <v>15660</v>
      </c>
      <c r="M3436" s="6" t="s">
        <v>109</v>
      </c>
      <c r="N3436" s="6" t="s">
        <v>415</v>
      </c>
      <c r="O3436" s="6" t="s">
        <v>1812</v>
      </c>
      <c r="P3436" s="6" t="s">
        <v>1812</v>
      </c>
      <c r="Q3436" s="6" t="s">
        <v>13089</v>
      </c>
      <c r="R3436" s="6" t="s">
        <v>1812</v>
      </c>
      <c r="S3436" s="6" t="s">
        <v>13100</v>
      </c>
      <c r="T3436" s="6" t="s">
        <v>13115</v>
      </c>
      <c r="U3436" s="6" t="s">
        <v>1812</v>
      </c>
      <c r="V3436" s="6" t="s">
        <v>1812</v>
      </c>
      <c r="W3436" s="6" t="s">
        <v>1816</v>
      </c>
      <c r="X3436" s="6" t="s">
        <v>15753</v>
      </c>
    </row>
    <row r="3437" ht="15.75" customHeight="1">
      <c r="A3437" s="6" t="s">
        <v>15754</v>
      </c>
      <c r="B3437" s="6" t="s">
        <v>15755</v>
      </c>
      <c r="C3437" s="6" t="s">
        <v>1810</v>
      </c>
      <c r="D3437" s="6" t="s">
        <v>15756</v>
      </c>
      <c r="E3437" s="6" t="s">
        <v>1812</v>
      </c>
      <c r="F3437" s="6" t="s">
        <v>1812</v>
      </c>
      <c r="G3437" s="6" t="s">
        <v>1812</v>
      </c>
      <c r="H3437" s="6" t="s">
        <v>15757</v>
      </c>
      <c r="I3437" s="6" t="s">
        <v>14191</v>
      </c>
      <c r="J3437" s="6" t="s">
        <v>1535</v>
      </c>
      <c r="K3437" s="6" t="s">
        <v>346</v>
      </c>
      <c r="L3437" s="6" t="s">
        <v>1536</v>
      </c>
      <c r="M3437" s="6" t="s">
        <v>272</v>
      </c>
      <c r="N3437" s="6" t="s">
        <v>415</v>
      </c>
      <c r="O3437" s="6" t="s">
        <v>1812</v>
      </c>
      <c r="P3437" s="6" t="s">
        <v>1812</v>
      </c>
      <c r="Q3437" s="6" t="s">
        <v>13089</v>
      </c>
      <c r="R3437" s="6" t="s">
        <v>1812</v>
      </c>
      <c r="S3437" s="6" t="s">
        <v>13100</v>
      </c>
      <c r="T3437" s="6" t="s">
        <v>13115</v>
      </c>
      <c r="U3437" s="6" t="s">
        <v>1812</v>
      </c>
      <c r="V3437" s="6" t="s">
        <v>1812</v>
      </c>
      <c r="W3437" s="6" t="s">
        <v>1816</v>
      </c>
      <c r="X3437" s="6" t="s">
        <v>15758</v>
      </c>
    </row>
    <row r="3438" ht="15.75" customHeight="1">
      <c r="A3438" s="6" t="s">
        <v>15759</v>
      </c>
      <c r="B3438" s="6" t="s">
        <v>15760</v>
      </c>
      <c r="C3438" s="6" t="s">
        <v>1810</v>
      </c>
      <c r="D3438" s="6" t="s">
        <v>15761</v>
      </c>
      <c r="E3438" s="6" t="s">
        <v>1812</v>
      </c>
      <c r="F3438" s="6" t="s">
        <v>1812</v>
      </c>
      <c r="G3438" s="6" t="s">
        <v>1812</v>
      </c>
      <c r="H3438" s="6" t="s">
        <v>370</v>
      </c>
      <c r="I3438" s="6" t="s">
        <v>371</v>
      </c>
      <c r="J3438" s="6" t="s">
        <v>372</v>
      </c>
      <c r="K3438" s="6" t="s">
        <v>373</v>
      </c>
      <c r="L3438" s="6" t="s">
        <v>374</v>
      </c>
      <c r="M3438" s="6" t="s">
        <v>177</v>
      </c>
      <c r="N3438" s="6" t="s">
        <v>151</v>
      </c>
      <c r="O3438" s="6" t="s">
        <v>1812</v>
      </c>
      <c r="P3438" s="6" t="s">
        <v>1812</v>
      </c>
      <c r="Q3438" s="6" t="s">
        <v>13089</v>
      </c>
      <c r="R3438" s="6" t="s">
        <v>1812</v>
      </c>
      <c r="S3438" s="6" t="s">
        <v>13100</v>
      </c>
      <c r="T3438" s="6" t="s">
        <v>13115</v>
      </c>
      <c r="U3438" s="6" t="s">
        <v>1812</v>
      </c>
      <c r="V3438" s="6" t="s">
        <v>1812</v>
      </c>
      <c r="W3438" s="6" t="s">
        <v>1816</v>
      </c>
      <c r="X3438" s="6" t="s">
        <v>15762</v>
      </c>
    </row>
    <row r="3439" ht="15.75" customHeight="1">
      <c r="A3439" s="6" t="s">
        <v>15763</v>
      </c>
      <c r="B3439" s="6" t="s">
        <v>15764</v>
      </c>
      <c r="C3439" s="6" t="s">
        <v>1810</v>
      </c>
      <c r="D3439" s="6" t="s">
        <v>15765</v>
      </c>
      <c r="E3439" s="6" t="s">
        <v>1812</v>
      </c>
      <c r="F3439" s="6" t="s">
        <v>1812</v>
      </c>
      <c r="G3439" s="6" t="s">
        <v>1812</v>
      </c>
      <c r="H3439" s="6" t="s">
        <v>15757</v>
      </c>
      <c r="I3439" s="6" t="s">
        <v>14191</v>
      </c>
      <c r="J3439" s="6" t="s">
        <v>1535</v>
      </c>
      <c r="K3439" s="6" t="s">
        <v>346</v>
      </c>
      <c r="L3439" s="6" t="s">
        <v>1536</v>
      </c>
      <c r="M3439" s="6" t="s">
        <v>272</v>
      </c>
      <c r="N3439" s="6" t="s">
        <v>33</v>
      </c>
      <c r="O3439" s="6" t="s">
        <v>1812</v>
      </c>
      <c r="P3439" s="6" t="s">
        <v>1812</v>
      </c>
      <c r="Q3439" s="6" t="s">
        <v>13089</v>
      </c>
      <c r="R3439" s="6" t="s">
        <v>1812</v>
      </c>
      <c r="S3439" s="6" t="s">
        <v>13100</v>
      </c>
      <c r="T3439" s="6" t="s">
        <v>13115</v>
      </c>
      <c r="U3439" s="6" t="s">
        <v>1812</v>
      </c>
      <c r="V3439" s="6" t="s">
        <v>1812</v>
      </c>
      <c r="W3439" s="6" t="s">
        <v>1816</v>
      </c>
      <c r="X3439" s="6" t="s">
        <v>15766</v>
      </c>
    </row>
    <row r="3440" ht="15.75" customHeight="1">
      <c r="A3440" s="6" t="s">
        <v>15767</v>
      </c>
      <c r="B3440" s="6" t="s">
        <v>15768</v>
      </c>
      <c r="C3440" s="6" t="s">
        <v>1810</v>
      </c>
      <c r="D3440" s="6" t="s">
        <v>15769</v>
      </c>
      <c r="E3440" s="6" t="s">
        <v>1812</v>
      </c>
      <c r="F3440" s="6" t="s">
        <v>1812</v>
      </c>
      <c r="G3440" s="6" t="s">
        <v>1812</v>
      </c>
      <c r="H3440" s="6" t="s">
        <v>1537</v>
      </c>
      <c r="I3440" s="6" t="s">
        <v>987</v>
      </c>
      <c r="J3440" s="6" t="s">
        <v>1538</v>
      </c>
      <c r="K3440" s="6" t="s">
        <v>622</v>
      </c>
      <c r="L3440" s="6" t="s">
        <v>720</v>
      </c>
      <c r="M3440" s="6" t="s">
        <v>1906</v>
      </c>
      <c r="N3440" s="6" t="s">
        <v>415</v>
      </c>
      <c r="O3440" s="6" t="s">
        <v>1812</v>
      </c>
      <c r="P3440" s="6" t="s">
        <v>1812</v>
      </c>
      <c r="Q3440" s="6" t="s">
        <v>13089</v>
      </c>
      <c r="R3440" s="6" t="s">
        <v>1812</v>
      </c>
      <c r="S3440" s="6" t="s">
        <v>13100</v>
      </c>
      <c r="T3440" s="6" t="s">
        <v>13115</v>
      </c>
      <c r="U3440" s="6" t="s">
        <v>1812</v>
      </c>
      <c r="V3440" s="6" t="s">
        <v>1812</v>
      </c>
      <c r="W3440" s="6" t="s">
        <v>1816</v>
      </c>
      <c r="X3440" s="6" t="s">
        <v>15770</v>
      </c>
    </row>
    <row r="3441" ht="15.75" customHeight="1">
      <c r="A3441" s="6" t="s">
        <v>15771</v>
      </c>
      <c r="B3441" s="6" t="s">
        <v>15772</v>
      </c>
      <c r="C3441" s="6" t="s">
        <v>1810</v>
      </c>
      <c r="D3441" s="6" t="s">
        <v>15773</v>
      </c>
      <c r="E3441" s="6" t="s">
        <v>1812</v>
      </c>
      <c r="F3441" s="6" t="s">
        <v>1812</v>
      </c>
      <c r="G3441" s="6" t="s">
        <v>1812</v>
      </c>
      <c r="H3441" s="6" t="s">
        <v>1527</v>
      </c>
      <c r="I3441" s="6" t="s">
        <v>476</v>
      </c>
      <c r="J3441" s="6" t="s">
        <v>1276</v>
      </c>
      <c r="K3441" s="6" t="s">
        <v>354</v>
      </c>
      <c r="L3441" s="6" t="s">
        <v>1528</v>
      </c>
      <c r="M3441" s="6" t="s">
        <v>77</v>
      </c>
      <c r="N3441" s="6" t="s">
        <v>858</v>
      </c>
      <c r="O3441" s="6" t="s">
        <v>1812</v>
      </c>
      <c r="P3441" s="6" t="s">
        <v>1812</v>
      </c>
      <c r="Q3441" s="6" t="s">
        <v>13089</v>
      </c>
      <c r="R3441" s="6" t="s">
        <v>1812</v>
      </c>
      <c r="S3441" s="6" t="s">
        <v>13100</v>
      </c>
      <c r="T3441" s="6" t="s">
        <v>13115</v>
      </c>
      <c r="U3441" s="6" t="s">
        <v>1812</v>
      </c>
      <c r="V3441" s="6" t="s">
        <v>1812</v>
      </c>
      <c r="W3441" s="6" t="s">
        <v>1816</v>
      </c>
      <c r="X3441" s="6" t="s">
        <v>15774</v>
      </c>
    </row>
    <row r="3442" ht="15.75" customHeight="1">
      <c r="A3442" s="6" t="s">
        <v>15775</v>
      </c>
      <c r="B3442" s="6" t="s">
        <v>15776</v>
      </c>
      <c r="C3442" s="6" t="s">
        <v>1810</v>
      </c>
      <c r="D3442" s="6" t="s">
        <v>15777</v>
      </c>
      <c r="E3442" s="6" t="s">
        <v>1812</v>
      </c>
      <c r="F3442" s="6" t="s">
        <v>1812</v>
      </c>
      <c r="G3442" s="6" t="s">
        <v>1812</v>
      </c>
      <c r="H3442" s="6" t="s">
        <v>1527</v>
      </c>
      <c r="I3442" s="6" t="s">
        <v>476</v>
      </c>
      <c r="J3442" s="6" t="s">
        <v>1276</v>
      </c>
      <c r="K3442" s="6" t="s">
        <v>354</v>
      </c>
      <c r="L3442" s="6" t="s">
        <v>1528</v>
      </c>
      <c r="M3442" s="6" t="s">
        <v>77</v>
      </c>
      <c r="N3442" s="6" t="s">
        <v>858</v>
      </c>
      <c r="O3442" s="6" t="s">
        <v>1812</v>
      </c>
      <c r="P3442" s="6" t="s">
        <v>1812</v>
      </c>
      <c r="Q3442" s="6" t="s">
        <v>13089</v>
      </c>
      <c r="R3442" s="6" t="s">
        <v>1812</v>
      </c>
      <c r="S3442" s="6" t="s">
        <v>13100</v>
      </c>
      <c r="T3442" s="6" t="s">
        <v>13115</v>
      </c>
      <c r="U3442" s="6" t="s">
        <v>1812</v>
      </c>
      <c r="V3442" s="6" t="s">
        <v>1812</v>
      </c>
      <c r="W3442" s="6" t="s">
        <v>1816</v>
      </c>
      <c r="X3442" s="6" t="s">
        <v>15778</v>
      </c>
    </row>
    <row r="3443" ht="15.75" customHeight="1">
      <c r="A3443" s="6" t="s">
        <v>15779</v>
      </c>
      <c r="B3443" s="6" t="s">
        <v>15780</v>
      </c>
      <c r="C3443" s="6" t="s">
        <v>1810</v>
      </c>
      <c r="D3443" s="6" t="s">
        <v>15781</v>
      </c>
      <c r="E3443" s="6" t="s">
        <v>1812</v>
      </c>
      <c r="F3443" s="6" t="s">
        <v>1812</v>
      </c>
      <c r="G3443" s="6" t="s">
        <v>1812</v>
      </c>
      <c r="H3443" s="6" t="s">
        <v>1473</v>
      </c>
      <c r="I3443" s="6" t="s">
        <v>1092</v>
      </c>
      <c r="J3443" s="6" t="s">
        <v>1474</v>
      </c>
      <c r="K3443" s="6" t="s">
        <v>440</v>
      </c>
      <c r="L3443" s="6" t="s">
        <v>1475</v>
      </c>
      <c r="M3443" s="6" t="s">
        <v>187</v>
      </c>
      <c r="N3443" s="6" t="s">
        <v>415</v>
      </c>
      <c r="O3443" s="6" t="s">
        <v>1812</v>
      </c>
      <c r="P3443" s="6" t="s">
        <v>1812</v>
      </c>
      <c r="Q3443" s="6" t="s">
        <v>13089</v>
      </c>
      <c r="R3443" s="6" t="s">
        <v>1812</v>
      </c>
      <c r="S3443" s="6" t="s">
        <v>13100</v>
      </c>
      <c r="T3443" s="6" t="s">
        <v>13115</v>
      </c>
      <c r="U3443" s="6" t="s">
        <v>1812</v>
      </c>
      <c r="V3443" s="6" t="s">
        <v>1812</v>
      </c>
      <c r="W3443" s="6" t="s">
        <v>1816</v>
      </c>
      <c r="X3443" s="6" t="s">
        <v>15782</v>
      </c>
    </row>
    <row r="3444" ht="15.75" customHeight="1">
      <c r="A3444" s="6" t="s">
        <v>15783</v>
      </c>
      <c r="B3444" s="6" t="s">
        <v>15784</v>
      </c>
      <c r="C3444" s="6" t="s">
        <v>1810</v>
      </c>
      <c r="D3444" s="6" t="s">
        <v>15785</v>
      </c>
      <c r="E3444" s="6" t="s">
        <v>1812</v>
      </c>
      <c r="F3444" s="6" t="s">
        <v>1812</v>
      </c>
      <c r="G3444" s="6" t="s">
        <v>1812</v>
      </c>
      <c r="H3444" s="6" t="s">
        <v>1533</v>
      </c>
      <c r="I3444" s="6" t="s">
        <v>1051</v>
      </c>
      <c r="J3444" s="6" t="s">
        <v>991</v>
      </c>
      <c r="K3444" s="6" t="s">
        <v>208</v>
      </c>
      <c r="L3444" s="6" t="s">
        <v>1200</v>
      </c>
      <c r="M3444" s="6" t="s">
        <v>157</v>
      </c>
      <c r="N3444" s="6" t="s">
        <v>415</v>
      </c>
      <c r="O3444" s="6" t="s">
        <v>1812</v>
      </c>
      <c r="P3444" s="6" t="s">
        <v>1812</v>
      </c>
      <c r="Q3444" s="6" t="s">
        <v>13089</v>
      </c>
      <c r="R3444" s="6" t="s">
        <v>1812</v>
      </c>
      <c r="S3444" s="6" t="s">
        <v>15554</v>
      </c>
      <c r="T3444" s="6" t="s">
        <v>13115</v>
      </c>
      <c r="U3444" s="6" t="s">
        <v>1812</v>
      </c>
      <c r="V3444" s="6" t="s">
        <v>1812</v>
      </c>
      <c r="W3444" s="6" t="s">
        <v>1816</v>
      </c>
      <c r="X3444" s="6" t="s">
        <v>15786</v>
      </c>
    </row>
    <row r="3445" ht="15.75" customHeight="1">
      <c r="A3445" s="6" t="s">
        <v>15787</v>
      </c>
      <c r="B3445" s="6" t="s">
        <v>15788</v>
      </c>
      <c r="C3445" s="6" t="s">
        <v>1810</v>
      </c>
      <c r="D3445" s="6" t="s">
        <v>15789</v>
      </c>
      <c r="E3445" s="6" t="s">
        <v>1812</v>
      </c>
      <c r="F3445" s="6" t="s">
        <v>1812</v>
      </c>
      <c r="G3445" s="6" t="s">
        <v>1812</v>
      </c>
      <c r="H3445" s="6" t="s">
        <v>1473</v>
      </c>
      <c r="I3445" s="6" t="s">
        <v>1092</v>
      </c>
      <c r="J3445" s="6" t="s">
        <v>1474</v>
      </c>
      <c r="K3445" s="6" t="s">
        <v>440</v>
      </c>
      <c r="L3445" s="6" t="s">
        <v>1475</v>
      </c>
      <c r="M3445" s="6" t="s">
        <v>187</v>
      </c>
      <c r="N3445" s="6" t="s">
        <v>393</v>
      </c>
      <c r="O3445" s="6" t="s">
        <v>1812</v>
      </c>
      <c r="P3445" s="6" t="s">
        <v>1812</v>
      </c>
      <c r="Q3445" s="6" t="s">
        <v>13089</v>
      </c>
      <c r="R3445" s="6" t="s">
        <v>1812</v>
      </c>
      <c r="S3445" s="6" t="s">
        <v>13100</v>
      </c>
      <c r="T3445" s="6" t="s">
        <v>13115</v>
      </c>
      <c r="U3445" s="6" t="s">
        <v>1812</v>
      </c>
      <c r="V3445" s="6" t="s">
        <v>1812</v>
      </c>
      <c r="W3445" s="6" t="s">
        <v>1816</v>
      </c>
      <c r="X3445" s="6" t="s">
        <v>15790</v>
      </c>
    </row>
    <row r="3446" ht="15.75" customHeight="1">
      <c r="A3446" s="6" t="s">
        <v>15791</v>
      </c>
      <c r="B3446" s="6" t="s">
        <v>15792</v>
      </c>
      <c r="C3446" s="6" t="s">
        <v>1810</v>
      </c>
      <c r="D3446" s="6" t="s">
        <v>15793</v>
      </c>
      <c r="E3446" s="6" t="s">
        <v>1812</v>
      </c>
      <c r="F3446" s="6" t="s">
        <v>1812</v>
      </c>
      <c r="G3446" s="6" t="s">
        <v>1812</v>
      </c>
      <c r="H3446" s="6" t="s">
        <v>351</v>
      </c>
      <c r="I3446" s="6" t="s">
        <v>352</v>
      </c>
      <c r="J3446" s="6" t="s">
        <v>353</v>
      </c>
      <c r="K3446" s="6" t="s">
        <v>354</v>
      </c>
      <c r="L3446" s="6" t="s">
        <v>355</v>
      </c>
      <c r="M3446" s="6" t="s">
        <v>272</v>
      </c>
      <c r="N3446" s="6" t="s">
        <v>415</v>
      </c>
      <c r="O3446" s="6" t="s">
        <v>1812</v>
      </c>
      <c r="P3446" s="6" t="s">
        <v>1812</v>
      </c>
      <c r="Q3446" s="6" t="s">
        <v>13089</v>
      </c>
      <c r="R3446" s="6" t="s">
        <v>1812</v>
      </c>
      <c r="S3446" s="6" t="s">
        <v>13100</v>
      </c>
      <c r="T3446" s="6" t="s">
        <v>13115</v>
      </c>
      <c r="U3446" s="6" t="s">
        <v>1812</v>
      </c>
      <c r="V3446" s="6" t="s">
        <v>1812</v>
      </c>
      <c r="W3446" s="6" t="s">
        <v>1816</v>
      </c>
      <c r="X3446" s="6" t="s">
        <v>15794</v>
      </c>
    </row>
    <row r="3447" ht="15.75" customHeight="1">
      <c r="A3447" s="6" t="s">
        <v>15795</v>
      </c>
      <c r="B3447" s="6" t="s">
        <v>15796</v>
      </c>
      <c r="C3447" s="6" t="s">
        <v>1810</v>
      </c>
      <c r="D3447" s="6" t="s">
        <v>15797</v>
      </c>
      <c r="E3447" s="6" t="s">
        <v>1812</v>
      </c>
      <c r="F3447" s="6" t="s">
        <v>1812</v>
      </c>
      <c r="G3447" s="6" t="s">
        <v>1812</v>
      </c>
      <c r="H3447" s="6" t="s">
        <v>1530</v>
      </c>
      <c r="I3447" s="6" t="s">
        <v>1531</v>
      </c>
      <c r="J3447" s="6" t="s">
        <v>467</v>
      </c>
      <c r="K3447" s="6" t="s">
        <v>433</v>
      </c>
      <c r="L3447" s="6" t="s">
        <v>15660</v>
      </c>
      <c r="M3447" s="6" t="s">
        <v>109</v>
      </c>
      <c r="N3447" s="6" t="s">
        <v>195</v>
      </c>
      <c r="O3447" s="6" t="s">
        <v>1812</v>
      </c>
      <c r="P3447" s="6" t="s">
        <v>1812</v>
      </c>
      <c r="Q3447" s="6" t="s">
        <v>13089</v>
      </c>
      <c r="R3447" s="6" t="s">
        <v>1812</v>
      </c>
      <c r="S3447" s="6" t="s">
        <v>13100</v>
      </c>
      <c r="T3447" s="6" t="s">
        <v>13115</v>
      </c>
      <c r="U3447" s="6" t="s">
        <v>1812</v>
      </c>
      <c r="V3447" s="6" t="s">
        <v>1812</v>
      </c>
      <c r="W3447" s="6" t="s">
        <v>1816</v>
      </c>
      <c r="X3447" s="6" t="s">
        <v>15798</v>
      </c>
    </row>
    <row r="3448" ht="15.75" customHeight="1">
      <c r="A3448" s="6" t="s">
        <v>15799</v>
      </c>
      <c r="B3448" s="6" t="s">
        <v>15800</v>
      </c>
      <c r="C3448" s="6" t="s">
        <v>1810</v>
      </c>
      <c r="D3448" s="6" t="s">
        <v>15801</v>
      </c>
      <c r="E3448" s="6" t="s">
        <v>1812</v>
      </c>
      <c r="F3448" s="6" t="s">
        <v>1812</v>
      </c>
      <c r="G3448" s="6" t="s">
        <v>1812</v>
      </c>
      <c r="H3448" s="6" t="s">
        <v>1533</v>
      </c>
      <c r="I3448" s="6" t="s">
        <v>1051</v>
      </c>
      <c r="J3448" s="6" t="s">
        <v>991</v>
      </c>
      <c r="K3448" s="6" t="s">
        <v>208</v>
      </c>
      <c r="L3448" s="6" t="s">
        <v>1200</v>
      </c>
      <c r="M3448" s="6" t="s">
        <v>157</v>
      </c>
      <c r="N3448" s="6" t="s">
        <v>858</v>
      </c>
      <c r="O3448" s="6" t="s">
        <v>1812</v>
      </c>
      <c r="P3448" s="6" t="s">
        <v>1812</v>
      </c>
      <c r="Q3448" s="6" t="s">
        <v>13089</v>
      </c>
      <c r="R3448" s="6" t="s">
        <v>1812</v>
      </c>
      <c r="S3448" s="6" t="s">
        <v>15554</v>
      </c>
      <c r="T3448" s="6" t="s">
        <v>13115</v>
      </c>
      <c r="U3448" s="6" t="s">
        <v>1812</v>
      </c>
      <c r="V3448" s="6" t="s">
        <v>1812</v>
      </c>
      <c r="W3448" s="6" t="s">
        <v>1816</v>
      </c>
      <c r="X3448" s="6" t="s">
        <v>15802</v>
      </c>
    </row>
    <row r="3449" ht="15.75" customHeight="1">
      <c r="A3449" s="6" t="s">
        <v>15803</v>
      </c>
      <c r="B3449" s="6" t="s">
        <v>15804</v>
      </c>
      <c r="C3449" s="6" t="s">
        <v>1810</v>
      </c>
      <c r="D3449" s="6" t="s">
        <v>15805</v>
      </c>
      <c r="E3449" s="6" t="s">
        <v>1812</v>
      </c>
      <c r="F3449" s="6" t="s">
        <v>1812</v>
      </c>
      <c r="G3449" s="6" t="s">
        <v>1812</v>
      </c>
      <c r="H3449" s="6" t="s">
        <v>1473</v>
      </c>
      <c r="I3449" s="6" t="s">
        <v>1092</v>
      </c>
      <c r="J3449" s="6" t="s">
        <v>1474</v>
      </c>
      <c r="K3449" s="6" t="s">
        <v>440</v>
      </c>
      <c r="L3449" s="6" t="s">
        <v>1475</v>
      </c>
      <c r="M3449" s="6" t="s">
        <v>187</v>
      </c>
      <c r="N3449" s="6" t="s">
        <v>415</v>
      </c>
      <c r="O3449" s="6" t="s">
        <v>1812</v>
      </c>
      <c r="P3449" s="6" t="s">
        <v>1812</v>
      </c>
      <c r="Q3449" s="6" t="s">
        <v>13089</v>
      </c>
      <c r="R3449" s="6" t="s">
        <v>1812</v>
      </c>
      <c r="S3449" s="6" t="s">
        <v>13100</v>
      </c>
      <c r="T3449" s="6" t="s">
        <v>13115</v>
      </c>
      <c r="U3449" s="6" t="s">
        <v>1812</v>
      </c>
      <c r="V3449" s="6" t="s">
        <v>1812</v>
      </c>
      <c r="W3449" s="6" t="s">
        <v>1816</v>
      </c>
      <c r="X3449" s="6" t="s">
        <v>15806</v>
      </c>
    </row>
    <row r="3450" ht="15.75" customHeight="1">
      <c r="A3450" s="6" t="s">
        <v>15807</v>
      </c>
      <c r="B3450" s="6" t="s">
        <v>15808</v>
      </c>
      <c r="C3450" s="6" t="s">
        <v>1810</v>
      </c>
      <c r="D3450" s="6" t="s">
        <v>15809</v>
      </c>
      <c r="E3450" s="6" t="s">
        <v>1812</v>
      </c>
      <c r="F3450" s="6" t="s">
        <v>1812</v>
      </c>
      <c r="G3450" s="6" t="s">
        <v>1812</v>
      </c>
      <c r="H3450" s="6" t="s">
        <v>1530</v>
      </c>
      <c r="I3450" s="6" t="s">
        <v>1531</v>
      </c>
      <c r="J3450" s="6" t="s">
        <v>467</v>
      </c>
      <c r="K3450" s="6" t="s">
        <v>433</v>
      </c>
      <c r="L3450" s="6" t="s">
        <v>15660</v>
      </c>
      <c r="M3450" s="6" t="s">
        <v>109</v>
      </c>
      <c r="N3450" s="6" t="s">
        <v>415</v>
      </c>
      <c r="O3450" s="6" t="s">
        <v>1812</v>
      </c>
      <c r="P3450" s="6" t="s">
        <v>1812</v>
      </c>
      <c r="Q3450" s="6" t="s">
        <v>13089</v>
      </c>
      <c r="R3450" s="6" t="s">
        <v>1812</v>
      </c>
      <c r="S3450" s="6" t="s">
        <v>13100</v>
      </c>
      <c r="T3450" s="6" t="s">
        <v>13115</v>
      </c>
      <c r="U3450" s="6" t="s">
        <v>1812</v>
      </c>
      <c r="V3450" s="6" t="s">
        <v>1812</v>
      </c>
      <c r="W3450" s="6" t="s">
        <v>1816</v>
      </c>
      <c r="X3450" s="6" t="s">
        <v>15810</v>
      </c>
    </row>
    <row r="3451" ht="15.75" customHeight="1">
      <c r="A3451" s="6" t="s">
        <v>15811</v>
      </c>
      <c r="B3451" s="6" t="s">
        <v>15812</v>
      </c>
      <c r="C3451" s="6" t="s">
        <v>1810</v>
      </c>
      <c r="D3451" s="6" t="s">
        <v>15813</v>
      </c>
      <c r="E3451" s="6" t="s">
        <v>1812</v>
      </c>
      <c r="F3451" s="6" t="s">
        <v>1812</v>
      </c>
      <c r="G3451" s="6" t="s">
        <v>1812</v>
      </c>
      <c r="H3451" s="6" t="s">
        <v>1473</v>
      </c>
      <c r="I3451" s="6" t="s">
        <v>1092</v>
      </c>
      <c r="J3451" s="6" t="s">
        <v>1474</v>
      </c>
      <c r="K3451" s="6" t="s">
        <v>440</v>
      </c>
      <c r="L3451" s="6" t="s">
        <v>1475</v>
      </c>
      <c r="M3451" s="6" t="s">
        <v>187</v>
      </c>
      <c r="N3451" s="6" t="s">
        <v>858</v>
      </c>
      <c r="O3451" s="6" t="s">
        <v>1812</v>
      </c>
      <c r="P3451" s="6" t="s">
        <v>1812</v>
      </c>
      <c r="Q3451" s="6" t="s">
        <v>13089</v>
      </c>
      <c r="R3451" s="6" t="s">
        <v>1812</v>
      </c>
      <c r="S3451" s="6" t="s">
        <v>13100</v>
      </c>
      <c r="T3451" s="6" t="s">
        <v>13115</v>
      </c>
      <c r="U3451" s="6" t="s">
        <v>1812</v>
      </c>
      <c r="V3451" s="6" t="s">
        <v>1812</v>
      </c>
      <c r="W3451" s="6" t="s">
        <v>1816</v>
      </c>
      <c r="X3451" s="6" t="s">
        <v>15814</v>
      </c>
    </row>
    <row r="3452" ht="15.75" customHeight="1">
      <c r="A3452" s="6" t="s">
        <v>15815</v>
      </c>
      <c r="B3452" s="6" t="s">
        <v>15816</v>
      </c>
      <c r="C3452" s="6" t="s">
        <v>1810</v>
      </c>
      <c r="D3452" s="6" t="s">
        <v>15817</v>
      </c>
      <c r="E3452" s="6" t="s">
        <v>1812</v>
      </c>
      <c r="F3452" s="6" t="s">
        <v>1812</v>
      </c>
      <c r="G3452" s="6" t="s">
        <v>1812</v>
      </c>
      <c r="H3452" s="6" t="s">
        <v>356</v>
      </c>
      <c r="I3452" s="6" t="s">
        <v>357</v>
      </c>
      <c r="J3452" s="6" t="s">
        <v>13105</v>
      </c>
      <c r="K3452" s="6" t="s">
        <v>128</v>
      </c>
      <c r="L3452" s="6" t="s">
        <v>359</v>
      </c>
      <c r="M3452" s="6" t="s">
        <v>109</v>
      </c>
      <c r="N3452" s="6" t="s">
        <v>415</v>
      </c>
      <c r="O3452" s="6" t="s">
        <v>1812</v>
      </c>
      <c r="P3452" s="6" t="s">
        <v>1812</v>
      </c>
      <c r="Q3452" s="6" t="s">
        <v>13089</v>
      </c>
      <c r="R3452" s="6" t="s">
        <v>1812</v>
      </c>
      <c r="S3452" s="6" t="s">
        <v>13100</v>
      </c>
      <c r="T3452" s="6" t="s">
        <v>13115</v>
      </c>
      <c r="U3452" s="6" t="s">
        <v>1812</v>
      </c>
      <c r="V3452" s="6" t="s">
        <v>1812</v>
      </c>
      <c r="W3452" s="6" t="s">
        <v>1816</v>
      </c>
      <c r="X3452" s="6" t="s">
        <v>15818</v>
      </c>
    </row>
    <row r="3453" ht="15.75" customHeight="1">
      <c r="A3453" s="6" t="s">
        <v>15819</v>
      </c>
      <c r="B3453" s="6" t="s">
        <v>15820</v>
      </c>
      <c r="C3453" s="6" t="s">
        <v>1810</v>
      </c>
      <c r="D3453" s="6" t="s">
        <v>15821</v>
      </c>
      <c r="E3453" s="6" t="s">
        <v>1812</v>
      </c>
      <c r="F3453" s="6" t="s">
        <v>1812</v>
      </c>
      <c r="G3453" s="6" t="s">
        <v>1812</v>
      </c>
      <c r="H3453" s="6" t="s">
        <v>1537</v>
      </c>
      <c r="I3453" s="6" t="s">
        <v>987</v>
      </c>
      <c r="J3453" s="6" t="s">
        <v>1538</v>
      </c>
      <c r="K3453" s="6" t="s">
        <v>622</v>
      </c>
      <c r="L3453" s="6" t="s">
        <v>720</v>
      </c>
      <c r="M3453" s="6" t="s">
        <v>1906</v>
      </c>
      <c r="N3453" s="6" t="s">
        <v>415</v>
      </c>
      <c r="O3453" s="6" t="s">
        <v>1812</v>
      </c>
      <c r="P3453" s="6" t="s">
        <v>1812</v>
      </c>
      <c r="Q3453" s="6" t="s">
        <v>13089</v>
      </c>
      <c r="R3453" s="6" t="s">
        <v>1812</v>
      </c>
      <c r="S3453" s="6" t="s">
        <v>13100</v>
      </c>
      <c r="T3453" s="6" t="s">
        <v>13115</v>
      </c>
      <c r="U3453" s="6" t="s">
        <v>1812</v>
      </c>
      <c r="V3453" s="6" t="s">
        <v>1812</v>
      </c>
      <c r="W3453" s="6" t="s">
        <v>1816</v>
      </c>
      <c r="X3453" s="6" t="s">
        <v>15822</v>
      </c>
    </row>
    <row r="3454" ht="15.75" customHeight="1">
      <c r="A3454" s="6" t="s">
        <v>15823</v>
      </c>
      <c r="B3454" s="6" t="s">
        <v>15824</v>
      </c>
      <c r="C3454" s="6" t="s">
        <v>1810</v>
      </c>
      <c r="D3454" s="6" t="s">
        <v>15825</v>
      </c>
      <c r="E3454" s="6" t="s">
        <v>1812</v>
      </c>
      <c r="F3454" s="6" t="s">
        <v>1812</v>
      </c>
      <c r="G3454" s="6" t="s">
        <v>1812</v>
      </c>
      <c r="H3454" s="6" t="s">
        <v>347</v>
      </c>
      <c r="I3454" s="6" t="s">
        <v>348</v>
      </c>
      <c r="J3454" s="6" t="s">
        <v>349</v>
      </c>
      <c r="K3454" s="6" t="s">
        <v>163</v>
      </c>
      <c r="L3454" s="6" t="s">
        <v>350</v>
      </c>
      <c r="M3454" s="6" t="s">
        <v>191</v>
      </c>
      <c r="N3454" s="6" t="s">
        <v>69</v>
      </c>
      <c r="O3454" s="6" t="s">
        <v>1812</v>
      </c>
      <c r="P3454" s="6" t="s">
        <v>1812</v>
      </c>
      <c r="Q3454" s="6" t="s">
        <v>13089</v>
      </c>
      <c r="R3454" s="6" t="s">
        <v>1812</v>
      </c>
      <c r="S3454" s="6" t="s">
        <v>13095</v>
      </c>
      <c r="T3454" s="6" t="s">
        <v>13115</v>
      </c>
      <c r="U3454" s="6" t="s">
        <v>1812</v>
      </c>
      <c r="V3454" s="6" t="s">
        <v>1812</v>
      </c>
      <c r="W3454" s="6" t="s">
        <v>1816</v>
      </c>
      <c r="X3454" s="6" t="s">
        <v>15826</v>
      </c>
    </row>
    <row r="3455" ht="15.75" customHeight="1">
      <c r="A3455" s="6" t="s">
        <v>15827</v>
      </c>
      <c r="B3455" s="6" t="s">
        <v>15828</v>
      </c>
      <c r="C3455" s="6" t="s">
        <v>1810</v>
      </c>
      <c r="D3455" s="6" t="s">
        <v>15829</v>
      </c>
      <c r="E3455" s="6" t="s">
        <v>1812</v>
      </c>
      <c r="F3455" s="6" t="s">
        <v>1812</v>
      </c>
      <c r="G3455" s="6" t="s">
        <v>1812</v>
      </c>
      <c r="H3455" s="6" t="s">
        <v>15830</v>
      </c>
      <c r="I3455" s="6" t="s">
        <v>1540</v>
      </c>
      <c r="J3455" s="6" t="s">
        <v>1541</v>
      </c>
      <c r="K3455" s="6" t="s">
        <v>15416</v>
      </c>
      <c r="L3455" s="6" t="s">
        <v>1542</v>
      </c>
      <c r="M3455" s="6" t="s">
        <v>97</v>
      </c>
      <c r="N3455" s="6" t="s">
        <v>415</v>
      </c>
      <c r="O3455" s="6" t="s">
        <v>1812</v>
      </c>
      <c r="P3455" s="6" t="s">
        <v>1812</v>
      </c>
      <c r="Q3455" s="6" t="s">
        <v>13089</v>
      </c>
      <c r="R3455" s="6" t="s">
        <v>1812</v>
      </c>
      <c r="S3455" s="6" t="s">
        <v>15831</v>
      </c>
      <c r="T3455" s="6" t="s">
        <v>13115</v>
      </c>
      <c r="U3455" s="6" t="s">
        <v>1812</v>
      </c>
      <c r="V3455" s="6" t="s">
        <v>1812</v>
      </c>
      <c r="W3455" s="6" t="s">
        <v>1816</v>
      </c>
      <c r="X3455" s="6" t="s">
        <v>15832</v>
      </c>
    </row>
    <row r="3456" ht="15.75" customHeight="1">
      <c r="A3456" s="6" t="s">
        <v>15833</v>
      </c>
      <c r="B3456" s="6" t="s">
        <v>15834</v>
      </c>
      <c r="C3456" s="6" t="s">
        <v>1810</v>
      </c>
      <c r="D3456" s="6" t="s">
        <v>15835</v>
      </c>
      <c r="E3456" s="6" t="s">
        <v>1812</v>
      </c>
      <c r="F3456" s="6" t="s">
        <v>1812</v>
      </c>
      <c r="G3456" s="6" t="s">
        <v>1812</v>
      </c>
      <c r="H3456" s="6" t="s">
        <v>370</v>
      </c>
      <c r="I3456" s="6" t="s">
        <v>371</v>
      </c>
      <c r="J3456" s="6" t="s">
        <v>372</v>
      </c>
      <c r="K3456" s="6" t="s">
        <v>373</v>
      </c>
      <c r="L3456" s="6" t="s">
        <v>374</v>
      </c>
      <c r="M3456" s="6" t="s">
        <v>177</v>
      </c>
      <c r="N3456" s="6" t="s">
        <v>415</v>
      </c>
      <c r="O3456" s="6" t="s">
        <v>1812</v>
      </c>
      <c r="P3456" s="6" t="s">
        <v>1812</v>
      </c>
      <c r="Q3456" s="6" t="s">
        <v>13089</v>
      </c>
      <c r="R3456" s="6" t="s">
        <v>1812</v>
      </c>
      <c r="S3456" s="6" t="s">
        <v>13100</v>
      </c>
      <c r="T3456" s="6" t="s">
        <v>13115</v>
      </c>
      <c r="U3456" s="6" t="s">
        <v>1812</v>
      </c>
      <c r="V3456" s="6" t="s">
        <v>1812</v>
      </c>
      <c r="W3456" s="6" t="s">
        <v>1816</v>
      </c>
      <c r="X3456" s="6" t="s">
        <v>15836</v>
      </c>
    </row>
    <row r="3457" ht="15.75" customHeight="1">
      <c r="A3457" s="6" t="s">
        <v>15837</v>
      </c>
      <c r="B3457" s="6" t="s">
        <v>15838</v>
      </c>
      <c r="C3457" s="6" t="s">
        <v>1810</v>
      </c>
      <c r="D3457" s="6" t="s">
        <v>15839</v>
      </c>
      <c r="E3457" s="6" t="s">
        <v>1812</v>
      </c>
      <c r="F3457" s="6" t="s">
        <v>1812</v>
      </c>
      <c r="G3457" s="6" t="s">
        <v>1812</v>
      </c>
      <c r="H3457" s="6" t="s">
        <v>1473</v>
      </c>
      <c r="I3457" s="6" t="s">
        <v>1092</v>
      </c>
      <c r="J3457" s="6" t="s">
        <v>1474</v>
      </c>
      <c r="K3457" s="6" t="s">
        <v>440</v>
      </c>
      <c r="L3457" s="6" t="s">
        <v>1475</v>
      </c>
      <c r="M3457" s="6" t="s">
        <v>187</v>
      </c>
      <c r="N3457" s="6" t="s">
        <v>195</v>
      </c>
      <c r="O3457" s="6" t="s">
        <v>1812</v>
      </c>
      <c r="P3457" s="6" t="s">
        <v>1812</v>
      </c>
      <c r="Q3457" s="6" t="s">
        <v>13089</v>
      </c>
      <c r="R3457" s="6" t="s">
        <v>1812</v>
      </c>
      <c r="S3457" s="6" t="s">
        <v>13100</v>
      </c>
      <c r="T3457" s="6" t="s">
        <v>13115</v>
      </c>
      <c r="U3457" s="6" t="s">
        <v>1812</v>
      </c>
      <c r="V3457" s="6" t="s">
        <v>1812</v>
      </c>
      <c r="W3457" s="6" t="s">
        <v>1816</v>
      </c>
      <c r="X3457" s="6" t="s">
        <v>15840</v>
      </c>
    </row>
    <row r="3458" ht="15.75" customHeight="1">
      <c r="A3458" s="6" t="s">
        <v>15841</v>
      </c>
      <c r="B3458" s="6" t="s">
        <v>15842</v>
      </c>
      <c r="C3458" s="6" t="s">
        <v>1810</v>
      </c>
      <c r="D3458" s="6" t="s">
        <v>15843</v>
      </c>
      <c r="E3458" s="6" t="s">
        <v>1812</v>
      </c>
      <c r="F3458" s="6" t="s">
        <v>1812</v>
      </c>
      <c r="G3458" s="6" t="s">
        <v>1812</v>
      </c>
      <c r="H3458" s="6" t="s">
        <v>982</v>
      </c>
      <c r="I3458" s="6" t="s">
        <v>1086</v>
      </c>
      <c r="J3458" s="6" t="s">
        <v>1543</v>
      </c>
      <c r="K3458" s="6" t="s">
        <v>13151</v>
      </c>
      <c r="L3458" s="6" t="s">
        <v>1124</v>
      </c>
      <c r="M3458" s="6" t="s">
        <v>2112</v>
      </c>
      <c r="N3458" s="6" t="s">
        <v>858</v>
      </c>
      <c r="O3458" s="6" t="s">
        <v>1812</v>
      </c>
      <c r="P3458" s="6" t="s">
        <v>1812</v>
      </c>
      <c r="Q3458" s="6" t="s">
        <v>13089</v>
      </c>
      <c r="R3458" s="6" t="s">
        <v>1812</v>
      </c>
      <c r="S3458" s="6" t="s">
        <v>15429</v>
      </c>
      <c r="T3458" s="6" t="s">
        <v>13115</v>
      </c>
      <c r="U3458" s="6" t="s">
        <v>1812</v>
      </c>
      <c r="V3458" s="6" t="s">
        <v>1812</v>
      </c>
      <c r="W3458" s="6" t="s">
        <v>1816</v>
      </c>
      <c r="X3458" s="6" t="s">
        <v>15844</v>
      </c>
    </row>
    <row r="3459" ht="15.75" customHeight="1">
      <c r="A3459" s="6" t="s">
        <v>15845</v>
      </c>
      <c r="B3459" s="6" t="s">
        <v>15846</v>
      </c>
      <c r="C3459" s="6" t="s">
        <v>1810</v>
      </c>
      <c r="D3459" s="6" t="s">
        <v>15847</v>
      </c>
      <c r="E3459" s="6" t="s">
        <v>1812</v>
      </c>
      <c r="F3459" s="6" t="s">
        <v>1812</v>
      </c>
      <c r="G3459" s="6" t="s">
        <v>1812</v>
      </c>
      <c r="H3459" s="6" t="s">
        <v>1530</v>
      </c>
      <c r="I3459" s="6" t="s">
        <v>1531</v>
      </c>
      <c r="J3459" s="6" t="s">
        <v>467</v>
      </c>
      <c r="K3459" s="6" t="s">
        <v>433</v>
      </c>
      <c r="L3459" s="6" t="s">
        <v>15660</v>
      </c>
      <c r="M3459" s="6" t="s">
        <v>109</v>
      </c>
      <c r="N3459" s="6" t="s">
        <v>858</v>
      </c>
      <c r="O3459" s="6" t="s">
        <v>1812</v>
      </c>
      <c r="P3459" s="6" t="s">
        <v>1812</v>
      </c>
      <c r="Q3459" s="6" t="s">
        <v>13089</v>
      </c>
      <c r="R3459" s="6" t="s">
        <v>1812</v>
      </c>
      <c r="S3459" s="6" t="s">
        <v>13100</v>
      </c>
      <c r="T3459" s="6" t="s">
        <v>13115</v>
      </c>
      <c r="U3459" s="6" t="s">
        <v>1812</v>
      </c>
      <c r="V3459" s="6" t="s">
        <v>1812</v>
      </c>
      <c r="W3459" s="6" t="s">
        <v>1816</v>
      </c>
      <c r="X3459" s="6" t="s">
        <v>15848</v>
      </c>
    </row>
    <row r="3460" ht="15.75" customHeight="1">
      <c r="A3460" s="6" t="s">
        <v>15849</v>
      </c>
      <c r="B3460" s="6" t="s">
        <v>15850</v>
      </c>
      <c r="C3460" s="6" t="s">
        <v>1810</v>
      </c>
      <c r="D3460" s="6" t="s">
        <v>15851</v>
      </c>
      <c r="E3460" s="6" t="s">
        <v>1812</v>
      </c>
      <c r="F3460" s="6" t="s">
        <v>1812</v>
      </c>
      <c r="G3460" s="6" t="s">
        <v>1812</v>
      </c>
      <c r="H3460" s="6" t="s">
        <v>1544</v>
      </c>
      <c r="I3460" s="6" t="s">
        <v>1545</v>
      </c>
      <c r="J3460" s="6" t="s">
        <v>1546</v>
      </c>
      <c r="K3460" s="6" t="s">
        <v>801</v>
      </c>
      <c r="L3460" s="6" t="s">
        <v>825</v>
      </c>
      <c r="M3460" s="6" t="s">
        <v>87</v>
      </c>
      <c r="N3460" s="6" t="s">
        <v>415</v>
      </c>
      <c r="O3460" s="6" t="s">
        <v>1812</v>
      </c>
      <c r="P3460" s="6" t="s">
        <v>1812</v>
      </c>
      <c r="Q3460" s="6" t="s">
        <v>13089</v>
      </c>
      <c r="R3460" s="6" t="s">
        <v>1812</v>
      </c>
      <c r="S3460" s="6" t="s">
        <v>13100</v>
      </c>
      <c r="T3460" s="6" t="s">
        <v>13115</v>
      </c>
      <c r="U3460" s="6" t="s">
        <v>1812</v>
      </c>
      <c r="V3460" s="6" t="s">
        <v>1812</v>
      </c>
      <c r="W3460" s="6" t="s">
        <v>1816</v>
      </c>
      <c r="X3460" s="6" t="s">
        <v>15852</v>
      </c>
    </row>
    <row r="3461" ht="15.75" customHeight="1">
      <c r="A3461" s="6" t="s">
        <v>15853</v>
      </c>
      <c r="B3461" s="6" t="s">
        <v>15854</v>
      </c>
      <c r="C3461" s="6" t="s">
        <v>1810</v>
      </c>
      <c r="D3461" s="6" t="s">
        <v>15855</v>
      </c>
      <c r="E3461" s="6" t="s">
        <v>1812</v>
      </c>
      <c r="F3461" s="6" t="s">
        <v>1812</v>
      </c>
      <c r="G3461" s="6" t="s">
        <v>1812</v>
      </c>
      <c r="H3461" s="6" t="s">
        <v>1530</v>
      </c>
      <c r="I3461" s="6" t="s">
        <v>1531</v>
      </c>
      <c r="J3461" s="6" t="s">
        <v>467</v>
      </c>
      <c r="K3461" s="6" t="s">
        <v>433</v>
      </c>
      <c r="L3461" s="6" t="s">
        <v>15660</v>
      </c>
      <c r="M3461" s="6" t="s">
        <v>109</v>
      </c>
      <c r="N3461" s="6" t="s">
        <v>858</v>
      </c>
      <c r="O3461" s="6" t="s">
        <v>1812</v>
      </c>
      <c r="P3461" s="6" t="s">
        <v>1812</v>
      </c>
      <c r="Q3461" s="6" t="s">
        <v>13089</v>
      </c>
      <c r="R3461" s="6" t="s">
        <v>1812</v>
      </c>
      <c r="S3461" s="6" t="s">
        <v>13100</v>
      </c>
      <c r="T3461" s="6" t="s">
        <v>13115</v>
      </c>
      <c r="U3461" s="6" t="s">
        <v>1812</v>
      </c>
      <c r="V3461" s="6" t="s">
        <v>1812</v>
      </c>
      <c r="W3461" s="6" t="s">
        <v>1816</v>
      </c>
      <c r="X3461" s="6" t="s">
        <v>15856</v>
      </c>
    </row>
    <row r="3462" ht="15.75" customHeight="1">
      <c r="A3462" s="6" t="s">
        <v>15857</v>
      </c>
      <c r="B3462" s="6" t="s">
        <v>15858</v>
      </c>
      <c r="C3462" s="6" t="s">
        <v>1810</v>
      </c>
      <c r="D3462" s="6" t="s">
        <v>15859</v>
      </c>
      <c r="E3462" s="6" t="s">
        <v>1812</v>
      </c>
      <c r="F3462" s="6" t="s">
        <v>1812</v>
      </c>
      <c r="G3462" s="6" t="s">
        <v>1812</v>
      </c>
      <c r="H3462" s="6" t="s">
        <v>370</v>
      </c>
      <c r="I3462" s="6" t="s">
        <v>371</v>
      </c>
      <c r="J3462" s="6" t="s">
        <v>372</v>
      </c>
      <c r="K3462" s="6" t="s">
        <v>373</v>
      </c>
      <c r="L3462" s="6" t="s">
        <v>374</v>
      </c>
      <c r="M3462" s="6" t="s">
        <v>177</v>
      </c>
      <c r="N3462" s="6" t="s">
        <v>858</v>
      </c>
      <c r="O3462" s="6" t="s">
        <v>1812</v>
      </c>
      <c r="P3462" s="6" t="s">
        <v>1812</v>
      </c>
      <c r="Q3462" s="6" t="s">
        <v>13089</v>
      </c>
      <c r="R3462" s="6" t="s">
        <v>1812</v>
      </c>
      <c r="S3462" s="6" t="s">
        <v>13100</v>
      </c>
      <c r="T3462" s="6" t="s">
        <v>13115</v>
      </c>
      <c r="U3462" s="6" t="s">
        <v>1812</v>
      </c>
      <c r="V3462" s="6" t="s">
        <v>1812</v>
      </c>
      <c r="W3462" s="6" t="s">
        <v>1816</v>
      </c>
      <c r="X3462" s="6" t="s">
        <v>15860</v>
      </c>
    </row>
    <row r="3463" ht="15.75" customHeight="1">
      <c r="A3463" s="6" t="s">
        <v>15861</v>
      </c>
      <c r="B3463" s="6" t="s">
        <v>15862</v>
      </c>
      <c r="C3463" s="6" t="s">
        <v>1810</v>
      </c>
      <c r="D3463" s="6" t="s">
        <v>15863</v>
      </c>
      <c r="E3463" s="6" t="s">
        <v>1812</v>
      </c>
      <c r="F3463" s="6" t="s">
        <v>1812</v>
      </c>
      <c r="G3463" s="6" t="s">
        <v>1812</v>
      </c>
      <c r="H3463" s="6" t="s">
        <v>1547</v>
      </c>
      <c r="I3463" s="6" t="s">
        <v>1311</v>
      </c>
      <c r="J3463" s="6" t="s">
        <v>1548</v>
      </c>
      <c r="K3463" s="6" t="s">
        <v>140</v>
      </c>
      <c r="L3463" s="6" t="s">
        <v>367</v>
      </c>
      <c r="M3463" s="6" t="s">
        <v>136</v>
      </c>
      <c r="N3463" s="6" t="s">
        <v>393</v>
      </c>
      <c r="O3463" s="6" t="s">
        <v>1812</v>
      </c>
      <c r="P3463" s="6" t="s">
        <v>1812</v>
      </c>
      <c r="Q3463" s="6" t="s">
        <v>13089</v>
      </c>
      <c r="R3463" s="6" t="s">
        <v>1812</v>
      </c>
      <c r="S3463" s="6" t="s">
        <v>15831</v>
      </c>
      <c r="T3463" s="6" t="s">
        <v>13115</v>
      </c>
      <c r="U3463" s="6" t="s">
        <v>1812</v>
      </c>
      <c r="V3463" s="6" t="s">
        <v>1812</v>
      </c>
      <c r="W3463" s="6" t="s">
        <v>1816</v>
      </c>
      <c r="X3463" s="6" t="s">
        <v>15864</v>
      </c>
    </row>
    <row r="3464" ht="15.75" customHeight="1">
      <c r="A3464" s="6" t="s">
        <v>15865</v>
      </c>
      <c r="B3464" s="6" t="s">
        <v>15866</v>
      </c>
      <c r="C3464" s="6" t="s">
        <v>1810</v>
      </c>
      <c r="D3464" s="6" t="s">
        <v>15867</v>
      </c>
      <c r="E3464" s="6" t="s">
        <v>1812</v>
      </c>
      <c r="F3464" s="6" t="s">
        <v>1812</v>
      </c>
      <c r="G3464" s="6" t="s">
        <v>1812</v>
      </c>
      <c r="H3464" s="6" t="s">
        <v>1420</v>
      </c>
      <c r="I3464" s="6" t="s">
        <v>1421</v>
      </c>
      <c r="J3464" s="6" t="s">
        <v>1422</v>
      </c>
      <c r="K3464" s="6" t="s">
        <v>90</v>
      </c>
      <c r="L3464" s="6" t="s">
        <v>913</v>
      </c>
      <c r="M3464" s="6" t="s">
        <v>254</v>
      </c>
      <c r="N3464" s="6" t="s">
        <v>63</v>
      </c>
      <c r="O3464" s="6" t="s">
        <v>1812</v>
      </c>
      <c r="P3464" s="6" t="s">
        <v>1812</v>
      </c>
      <c r="Q3464" s="6" t="s">
        <v>13089</v>
      </c>
      <c r="R3464" s="6" t="s">
        <v>1812</v>
      </c>
      <c r="S3464" s="6" t="s">
        <v>13169</v>
      </c>
      <c r="T3464" s="6" t="s">
        <v>13115</v>
      </c>
      <c r="U3464" s="6" t="s">
        <v>1812</v>
      </c>
      <c r="V3464" s="6" t="s">
        <v>1812</v>
      </c>
      <c r="W3464" s="6" t="s">
        <v>1816</v>
      </c>
      <c r="X3464" s="6" t="s">
        <v>15868</v>
      </c>
    </row>
    <row r="3465" ht="15.75" customHeight="1">
      <c r="A3465" s="6" t="s">
        <v>15869</v>
      </c>
      <c r="B3465" s="6" t="s">
        <v>15870</v>
      </c>
      <c r="C3465" s="6" t="s">
        <v>1810</v>
      </c>
      <c r="D3465" s="6" t="s">
        <v>15871</v>
      </c>
      <c r="E3465" s="6" t="s">
        <v>1812</v>
      </c>
      <c r="F3465" s="6" t="s">
        <v>1812</v>
      </c>
      <c r="G3465" s="6" t="s">
        <v>1812</v>
      </c>
      <c r="H3465" s="6" t="s">
        <v>1527</v>
      </c>
      <c r="I3465" s="6" t="s">
        <v>476</v>
      </c>
      <c r="J3465" s="6" t="s">
        <v>1276</v>
      </c>
      <c r="K3465" s="6" t="s">
        <v>354</v>
      </c>
      <c r="L3465" s="6" t="s">
        <v>1528</v>
      </c>
      <c r="M3465" s="6" t="s">
        <v>77</v>
      </c>
      <c r="N3465" s="6" t="s">
        <v>858</v>
      </c>
      <c r="O3465" s="6" t="s">
        <v>1812</v>
      </c>
      <c r="P3465" s="6" t="s">
        <v>1812</v>
      </c>
      <c r="Q3465" s="6" t="s">
        <v>13089</v>
      </c>
      <c r="R3465" s="6" t="s">
        <v>1812</v>
      </c>
      <c r="S3465" s="6" t="s">
        <v>13100</v>
      </c>
      <c r="T3465" s="6" t="s">
        <v>13115</v>
      </c>
      <c r="U3465" s="6" t="s">
        <v>1812</v>
      </c>
      <c r="V3465" s="6" t="s">
        <v>1812</v>
      </c>
      <c r="W3465" s="6" t="s">
        <v>1816</v>
      </c>
      <c r="X3465" s="6" t="s">
        <v>15872</v>
      </c>
    </row>
    <row r="3466" ht="15.75" customHeight="1">
      <c r="A3466" s="6" t="s">
        <v>15873</v>
      </c>
      <c r="B3466" s="6" t="s">
        <v>15874</v>
      </c>
      <c r="C3466" s="6" t="s">
        <v>1810</v>
      </c>
      <c r="D3466" s="6" t="s">
        <v>15875</v>
      </c>
      <c r="E3466" s="6" t="s">
        <v>1812</v>
      </c>
      <c r="F3466" s="6" t="s">
        <v>1812</v>
      </c>
      <c r="G3466" s="6" t="s">
        <v>1812</v>
      </c>
      <c r="H3466" s="6" t="s">
        <v>1549</v>
      </c>
      <c r="I3466" s="6" t="s">
        <v>1550</v>
      </c>
      <c r="J3466" s="6" t="s">
        <v>1551</v>
      </c>
      <c r="K3466" s="6" t="s">
        <v>8858</v>
      </c>
      <c r="L3466" s="6" t="s">
        <v>1552</v>
      </c>
      <c r="M3466" s="6" t="s">
        <v>300</v>
      </c>
      <c r="N3466" s="6" t="s">
        <v>384</v>
      </c>
      <c r="O3466" s="6" t="s">
        <v>1812</v>
      </c>
      <c r="P3466" s="6" t="s">
        <v>1812</v>
      </c>
      <c r="Q3466" s="6" t="s">
        <v>13089</v>
      </c>
      <c r="R3466" s="6" t="s">
        <v>1812</v>
      </c>
      <c r="S3466" s="6" t="s">
        <v>15554</v>
      </c>
      <c r="T3466" s="6" t="s">
        <v>13115</v>
      </c>
      <c r="U3466" s="6" t="s">
        <v>1812</v>
      </c>
      <c r="V3466" s="6" t="s">
        <v>1812</v>
      </c>
      <c r="W3466" s="6" t="s">
        <v>1816</v>
      </c>
      <c r="X3466" s="6" t="s">
        <v>15876</v>
      </c>
    </row>
    <row r="3467" ht="15.75" customHeight="1">
      <c r="A3467" s="6" t="s">
        <v>15877</v>
      </c>
      <c r="B3467" s="6" t="s">
        <v>15878</v>
      </c>
      <c r="C3467" s="6" t="s">
        <v>1810</v>
      </c>
      <c r="D3467" s="6" t="s">
        <v>15879</v>
      </c>
      <c r="E3467" s="6" t="s">
        <v>1812</v>
      </c>
      <c r="F3467" s="6" t="s">
        <v>1812</v>
      </c>
      <c r="G3467" s="6" t="s">
        <v>1812</v>
      </c>
      <c r="H3467" s="6" t="s">
        <v>1530</v>
      </c>
      <c r="I3467" s="6" t="s">
        <v>1531</v>
      </c>
      <c r="J3467" s="6" t="s">
        <v>467</v>
      </c>
      <c r="K3467" s="6" t="s">
        <v>433</v>
      </c>
      <c r="L3467" s="6" t="s">
        <v>15660</v>
      </c>
      <c r="M3467" s="6" t="s">
        <v>109</v>
      </c>
      <c r="N3467" s="6" t="s">
        <v>384</v>
      </c>
      <c r="O3467" s="6" t="s">
        <v>1812</v>
      </c>
      <c r="P3467" s="6" t="s">
        <v>1812</v>
      </c>
      <c r="Q3467" s="6" t="s">
        <v>13089</v>
      </c>
      <c r="R3467" s="6" t="s">
        <v>1812</v>
      </c>
      <c r="S3467" s="6" t="s">
        <v>13100</v>
      </c>
      <c r="T3467" s="6" t="s">
        <v>13115</v>
      </c>
      <c r="U3467" s="6" t="s">
        <v>1812</v>
      </c>
      <c r="V3467" s="6" t="s">
        <v>1812</v>
      </c>
      <c r="W3467" s="6" t="s">
        <v>1816</v>
      </c>
      <c r="X3467" s="6" t="s">
        <v>15880</v>
      </c>
    </row>
    <row r="3468" ht="15.75" customHeight="1">
      <c r="A3468" s="6" t="s">
        <v>15881</v>
      </c>
      <c r="B3468" s="6" t="s">
        <v>15882</v>
      </c>
      <c r="C3468" s="6" t="s">
        <v>1810</v>
      </c>
      <c r="D3468" s="6" t="s">
        <v>15883</v>
      </c>
      <c r="E3468" s="6" t="s">
        <v>1812</v>
      </c>
      <c r="F3468" s="6" t="s">
        <v>1812</v>
      </c>
      <c r="G3468" s="6" t="s">
        <v>1812</v>
      </c>
      <c r="H3468" s="6" t="s">
        <v>1527</v>
      </c>
      <c r="I3468" s="6" t="s">
        <v>476</v>
      </c>
      <c r="J3468" s="6" t="s">
        <v>1276</v>
      </c>
      <c r="K3468" s="6" t="s">
        <v>354</v>
      </c>
      <c r="L3468" s="6" t="s">
        <v>1528</v>
      </c>
      <c r="M3468" s="6" t="s">
        <v>77</v>
      </c>
      <c r="N3468" s="6" t="s">
        <v>858</v>
      </c>
      <c r="O3468" s="6" t="s">
        <v>1812</v>
      </c>
      <c r="P3468" s="6" t="s">
        <v>1812</v>
      </c>
      <c r="Q3468" s="6" t="s">
        <v>13089</v>
      </c>
      <c r="R3468" s="6" t="s">
        <v>1812</v>
      </c>
      <c r="S3468" s="6" t="s">
        <v>13100</v>
      </c>
      <c r="T3468" s="6" t="s">
        <v>13115</v>
      </c>
      <c r="U3468" s="6" t="s">
        <v>1812</v>
      </c>
      <c r="V3468" s="6" t="s">
        <v>1812</v>
      </c>
      <c r="W3468" s="6" t="s">
        <v>1816</v>
      </c>
      <c r="X3468" s="6" t="s">
        <v>15884</v>
      </c>
    </row>
    <row r="3469" ht="15.75" customHeight="1">
      <c r="A3469" s="6" t="s">
        <v>15885</v>
      </c>
      <c r="B3469" s="6" t="s">
        <v>15886</v>
      </c>
      <c r="C3469" s="6" t="s">
        <v>1810</v>
      </c>
      <c r="D3469" s="6" t="s">
        <v>15887</v>
      </c>
      <c r="E3469" s="6" t="s">
        <v>1812</v>
      </c>
      <c r="F3469" s="6" t="s">
        <v>1812</v>
      </c>
      <c r="G3469" s="6" t="s">
        <v>1812</v>
      </c>
      <c r="H3469" s="6" t="s">
        <v>1553</v>
      </c>
      <c r="I3469" s="6" t="s">
        <v>1554</v>
      </c>
      <c r="J3469" s="6" t="s">
        <v>1555</v>
      </c>
      <c r="K3469" s="6" t="s">
        <v>426</v>
      </c>
      <c r="L3469" s="6" t="s">
        <v>741</v>
      </c>
      <c r="M3469" s="6" t="s">
        <v>307</v>
      </c>
      <c r="N3469" s="6" t="s">
        <v>424</v>
      </c>
      <c r="O3469" s="6" t="s">
        <v>1812</v>
      </c>
      <c r="P3469" s="6" t="s">
        <v>1812</v>
      </c>
      <c r="Q3469" s="6" t="s">
        <v>13089</v>
      </c>
      <c r="R3469" s="6" t="s">
        <v>1812</v>
      </c>
      <c r="S3469" s="6" t="s">
        <v>15554</v>
      </c>
      <c r="T3469" s="6" t="s">
        <v>13115</v>
      </c>
      <c r="U3469" s="6" t="s">
        <v>1812</v>
      </c>
      <c r="V3469" s="6" t="s">
        <v>1812</v>
      </c>
      <c r="W3469" s="6" t="s">
        <v>1816</v>
      </c>
      <c r="X3469" s="6" t="s">
        <v>15888</v>
      </c>
    </row>
    <row r="3470" ht="15.75" customHeight="1">
      <c r="A3470" s="6" t="s">
        <v>15889</v>
      </c>
      <c r="B3470" s="6" t="s">
        <v>15890</v>
      </c>
      <c r="C3470" s="6" t="s">
        <v>1810</v>
      </c>
      <c r="D3470" s="6" t="s">
        <v>15891</v>
      </c>
      <c r="E3470" s="6" t="s">
        <v>1812</v>
      </c>
      <c r="F3470" s="6" t="s">
        <v>1812</v>
      </c>
      <c r="G3470" s="6" t="s">
        <v>1812</v>
      </c>
      <c r="H3470" s="6" t="s">
        <v>356</v>
      </c>
      <c r="I3470" s="6" t="s">
        <v>357</v>
      </c>
      <c r="J3470" s="6" t="s">
        <v>13105</v>
      </c>
      <c r="K3470" s="6" t="s">
        <v>128</v>
      </c>
      <c r="L3470" s="6" t="s">
        <v>359</v>
      </c>
      <c r="M3470" s="6" t="s">
        <v>109</v>
      </c>
      <c r="N3470" s="6" t="s">
        <v>63</v>
      </c>
      <c r="O3470" s="6" t="s">
        <v>1812</v>
      </c>
      <c r="P3470" s="6" t="s">
        <v>1812</v>
      </c>
      <c r="Q3470" s="6" t="s">
        <v>13089</v>
      </c>
      <c r="R3470" s="6" t="s">
        <v>1812</v>
      </c>
      <c r="S3470" s="6" t="s">
        <v>13100</v>
      </c>
      <c r="T3470" s="6" t="s">
        <v>13115</v>
      </c>
      <c r="U3470" s="6" t="s">
        <v>1812</v>
      </c>
      <c r="V3470" s="6" t="s">
        <v>1812</v>
      </c>
      <c r="W3470" s="6" t="s">
        <v>1816</v>
      </c>
      <c r="X3470" s="6" t="s">
        <v>15892</v>
      </c>
    </row>
    <row r="3471" ht="15.75" customHeight="1">
      <c r="A3471" s="6" t="s">
        <v>15893</v>
      </c>
      <c r="B3471" s="6" t="s">
        <v>15894</v>
      </c>
      <c r="C3471" s="6" t="s">
        <v>1810</v>
      </c>
      <c r="D3471" s="6" t="s">
        <v>15895</v>
      </c>
      <c r="E3471" s="6" t="s">
        <v>1812</v>
      </c>
      <c r="F3471" s="6" t="s">
        <v>1812</v>
      </c>
      <c r="G3471" s="6" t="s">
        <v>1812</v>
      </c>
      <c r="H3471" s="6" t="s">
        <v>1473</v>
      </c>
      <c r="I3471" s="6" t="s">
        <v>1092</v>
      </c>
      <c r="J3471" s="6" t="s">
        <v>1474</v>
      </c>
      <c r="K3471" s="6" t="s">
        <v>440</v>
      </c>
      <c r="L3471" s="6" t="s">
        <v>1475</v>
      </c>
      <c r="M3471" s="6" t="s">
        <v>187</v>
      </c>
      <c r="N3471" s="6" t="s">
        <v>393</v>
      </c>
      <c r="O3471" s="6" t="s">
        <v>1812</v>
      </c>
      <c r="P3471" s="6" t="s">
        <v>1812</v>
      </c>
      <c r="Q3471" s="6" t="s">
        <v>13089</v>
      </c>
      <c r="R3471" s="6" t="s">
        <v>1812</v>
      </c>
      <c r="S3471" s="6" t="s">
        <v>13100</v>
      </c>
      <c r="T3471" s="6" t="s">
        <v>13115</v>
      </c>
      <c r="U3471" s="6" t="s">
        <v>1812</v>
      </c>
      <c r="V3471" s="6" t="s">
        <v>1812</v>
      </c>
      <c r="W3471" s="6" t="s">
        <v>1816</v>
      </c>
      <c r="X3471" s="6" t="s">
        <v>15896</v>
      </c>
    </row>
    <row r="3472" ht="15.75" customHeight="1">
      <c r="A3472" s="6" t="s">
        <v>15897</v>
      </c>
      <c r="B3472" s="6" t="s">
        <v>15898</v>
      </c>
      <c r="C3472" s="6" t="s">
        <v>1810</v>
      </c>
      <c r="D3472" s="6" t="s">
        <v>15899</v>
      </c>
      <c r="E3472" s="6" t="s">
        <v>1812</v>
      </c>
      <c r="F3472" s="6" t="s">
        <v>1812</v>
      </c>
      <c r="G3472" s="6" t="s">
        <v>1812</v>
      </c>
      <c r="H3472" s="6" t="s">
        <v>1304</v>
      </c>
      <c r="I3472" s="6" t="s">
        <v>998</v>
      </c>
      <c r="J3472" s="6" t="s">
        <v>1556</v>
      </c>
      <c r="K3472" s="6" t="s">
        <v>251</v>
      </c>
      <c r="L3472" s="6" t="s">
        <v>1557</v>
      </c>
      <c r="M3472" s="6" t="s">
        <v>97</v>
      </c>
      <c r="N3472" s="6" t="s">
        <v>393</v>
      </c>
      <c r="O3472" s="6" t="s">
        <v>1812</v>
      </c>
      <c r="P3472" s="6" t="s">
        <v>1812</v>
      </c>
      <c r="Q3472" s="6" t="s">
        <v>13089</v>
      </c>
      <c r="R3472" s="6" t="s">
        <v>1812</v>
      </c>
      <c r="S3472" s="6" t="s">
        <v>15831</v>
      </c>
      <c r="T3472" s="6" t="s">
        <v>13115</v>
      </c>
      <c r="U3472" s="6" t="s">
        <v>1812</v>
      </c>
      <c r="V3472" s="6" t="s">
        <v>1812</v>
      </c>
      <c r="W3472" s="6" t="s">
        <v>1816</v>
      </c>
      <c r="X3472" s="6" t="s">
        <v>15900</v>
      </c>
    </row>
    <row r="3473" ht="15.75" customHeight="1">
      <c r="A3473" s="6" t="s">
        <v>15901</v>
      </c>
      <c r="B3473" s="6" t="s">
        <v>15902</v>
      </c>
      <c r="C3473" s="6" t="s">
        <v>1810</v>
      </c>
      <c r="D3473" s="6" t="s">
        <v>15903</v>
      </c>
      <c r="E3473" s="6" t="s">
        <v>1812</v>
      </c>
      <c r="F3473" s="6" t="s">
        <v>1812</v>
      </c>
      <c r="G3473" s="6" t="s">
        <v>1812</v>
      </c>
      <c r="H3473" s="6" t="s">
        <v>1530</v>
      </c>
      <c r="I3473" s="6" t="s">
        <v>1531</v>
      </c>
      <c r="J3473" s="6" t="s">
        <v>467</v>
      </c>
      <c r="K3473" s="6" t="s">
        <v>433</v>
      </c>
      <c r="L3473" s="6" t="s">
        <v>15660</v>
      </c>
      <c r="M3473" s="6" t="s">
        <v>109</v>
      </c>
      <c r="N3473" s="6" t="s">
        <v>384</v>
      </c>
      <c r="O3473" s="6" t="s">
        <v>1812</v>
      </c>
      <c r="P3473" s="6" t="s">
        <v>1812</v>
      </c>
      <c r="Q3473" s="6" t="s">
        <v>13089</v>
      </c>
      <c r="R3473" s="6" t="s">
        <v>1812</v>
      </c>
      <c r="S3473" s="6" t="s">
        <v>13100</v>
      </c>
      <c r="T3473" s="6" t="s">
        <v>13115</v>
      </c>
      <c r="U3473" s="6" t="s">
        <v>1812</v>
      </c>
      <c r="V3473" s="6" t="s">
        <v>1812</v>
      </c>
      <c r="W3473" s="6" t="s">
        <v>1816</v>
      </c>
      <c r="X3473" s="6" t="s">
        <v>15904</v>
      </c>
    </row>
    <row r="3474" ht="15.75" customHeight="1">
      <c r="A3474" s="6" t="s">
        <v>15905</v>
      </c>
      <c r="B3474" s="6" t="s">
        <v>15906</v>
      </c>
      <c r="C3474" s="6" t="s">
        <v>1810</v>
      </c>
      <c r="D3474" s="6" t="s">
        <v>15907</v>
      </c>
      <c r="E3474" s="6" t="s">
        <v>1812</v>
      </c>
      <c r="F3474" s="6" t="s">
        <v>1812</v>
      </c>
      <c r="G3474" s="6" t="s">
        <v>1812</v>
      </c>
      <c r="H3474" s="6" t="s">
        <v>370</v>
      </c>
      <c r="I3474" s="6" t="s">
        <v>371</v>
      </c>
      <c r="J3474" s="6" t="s">
        <v>372</v>
      </c>
      <c r="K3474" s="6" t="s">
        <v>373</v>
      </c>
      <c r="L3474" s="6" t="s">
        <v>374</v>
      </c>
      <c r="M3474" s="6" t="s">
        <v>177</v>
      </c>
      <c r="N3474" s="6" t="s">
        <v>858</v>
      </c>
      <c r="O3474" s="6" t="s">
        <v>1812</v>
      </c>
      <c r="P3474" s="6" t="s">
        <v>1812</v>
      </c>
      <c r="Q3474" s="6" t="s">
        <v>13089</v>
      </c>
      <c r="R3474" s="6" t="s">
        <v>1812</v>
      </c>
      <c r="S3474" s="6" t="s">
        <v>13100</v>
      </c>
      <c r="T3474" s="6" t="s">
        <v>13115</v>
      </c>
      <c r="U3474" s="6" t="s">
        <v>1812</v>
      </c>
      <c r="V3474" s="6" t="s">
        <v>1812</v>
      </c>
      <c r="W3474" s="6" t="s">
        <v>1816</v>
      </c>
      <c r="X3474" s="6" t="s">
        <v>15908</v>
      </c>
    </row>
    <row r="3475" ht="15.75" customHeight="1">
      <c r="A3475" s="6" t="s">
        <v>15909</v>
      </c>
      <c r="B3475" s="6" t="s">
        <v>15910</v>
      </c>
      <c r="C3475" s="6" t="s">
        <v>1810</v>
      </c>
      <c r="D3475" s="6" t="s">
        <v>15911</v>
      </c>
      <c r="E3475" s="6" t="s">
        <v>1812</v>
      </c>
      <c r="F3475" s="6" t="s">
        <v>1812</v>
      </c>
      <c r="G3475" s="6" t="s">
        <v>1812</v>
      </c>
      <c r="H3475" s="6" t="s">
        <v>1558</v>
      </c>
      <c r="I3475" s="6" t="s">
        <v>15912</v>
      </c>
      <c r="J3475" s="6" t="s">
        <v>1560</v>
      </c>
      <c r="K3475" s="6" t="s">
        <v>801</v>
      </c>
      <c r="L3475" s="6" t="s">
        <v>689</v>
      </c>
      <c r="M3475" s="6" t="s">
        <v>1906</v>
      </c>
      <c r="N3475" s="6" t="s">
        <v>415</v>
      </c>
      <c r="O3475" s="6" t="s">
        <v>1812</v>
      </c>
      <c r="P3475" s="6" t="s">
        <v>1812</v>
      </c>
      <c r="Q3475" s="6" t="s">
        <v>13089</v>
      </c>
      <c r="R3475" s="6" t="s">
        <v>1812</v>
      </c>
      <c r="S3475" s="6" t="s">
        <v>13100</v>
      </c>
      <c r="T3475" s="6" t="s">
        <v>13115</v>
      </c>
      <c r="U3475" s="6" t="s">
        <v>1812</v>
      </c>
      <c r="V3475" s="6" t="s">
        <v>1812</v>
      </c>
      <c r="W3475" s="6" t="s">
        <v>1816</v>
      </c>
      <c r="X3475" s="6" t="s">
        <v>15913</v>
      </c>
    </row>
    <row r="3476" ht="15.75" customHeight="1">
      <c r="A3476" s="6" t="s">
        <v>15914</v>
      </c>
      <c r="B3476" s="6" t="s">
        <v>15915</v>
      </c>
      <c r="C3476" s="6" t="s">
        <v>1810</v>
      </c>
      <c r="D3476" s="6" t="s">
        <v>15916</v>
      </c>
      <c r="E3476" s="6" t="s">
        <v>1812</v>
      </c>
      <c r="F3476" s="6" t="s">
        <v>1812</v>
      </c>
      <c r="G3476" s="6" t="s">
        <v>1812</v>
      </c>
      <c r="H3476" s="6" t="s">
        <v>1558</v>
      </c>
      <c r="I3476" s="6" t="s">
        <v>15912</v>
      </c>
      <c r="J3476" s="6" t="s">
        <v>1560</v>
      </c>
      <c r="K3476" s="6" t="s">
        <v>801</v>
      </c>
      <c r="L3476" s="6" t="s">
        <v>689</v>
      </c>
      <c r="M3476" s="6" t="s">
        <v>1906</v>
      </c>
      <c r="N3476" s="6" t="s">
        <v>56</v>
      </c>
      <c r="O3476" s="6" t="s">
        <v>1812</v>
      </c>
      <c r="P3476" s="6" t="s">
        <v>1812</v>
      </c>
      <c r="Q3476" s="6" t="s">
        <v>13089</v>
      </c>
      <c r="R3476" s="6" t="s">
        <v>1812</v>
      </c>
      <c r="S3476" s="6" t="s">
        <v>13100</v>
      </c>
      <c r="T3476" s="6" t="s">
        <v>13115</v>
      </c>
      <c r="U3476" s="6" t="s">
        <v>1812</v>
      </c>
      <c r="V3476" s="6" t="s">
        <v>1812</v>
      </c>
      <c r="W3476" s="6" t="s">
        <v>1816</v>
      </c>
      <c r="X3476" s="6" t="s">
        <v>15917</v>
      </c>
    </row>
    <row r="3477" ht="15.75" customHeight="1">
      <c r="A3477" s="6" t="s">
        <v>15918</v>
      </c>
      <c r="B3477" s="6" t="s">
        <v>15919</v>
      </c>
      <c r="C3477" s="6" t="s">
        <v>1810</v>
      </c>
      <c r="D3477" s="6" t="s">
        <v>15920</v>
      </c>
      <c r="E3477" s="6" t="s">
        <v>1812</v>
      </c>
      <c r="F3477" s="6" t="s">
        <v>1812</v>
      </c>
      <c r="G3477" s="6" t="s">
        <v>1812</v>
      </c>
      <c r="H3477" s="6" t="s">
        <v>370</v>
      </c>
      <c r="I3477" s="6" t="s">
        <v>371</v>
      </c>
      <c r="J3477" s="6" t="s">
        <v>372</v>
      </c>
      <c r="K3477" s="6" t="s">
        <v>373</v>
      </c>
      <c r="L3477" s="6" t="s">
        <v>374</v>
      </c>
      <c r="M3477" s="6" t="s">
        <v>177</v>
      </c>
      <c r="N3477" s="6" t="s">
        <v>393</v>
      </c>
      <c r="O3477" s="6" t="s">
        <v>1812</v>
      </c>
      <c r="P3477" s="6" t="s">
        <v>1812</v>
      </c>
      <c r="Q3477" s="6" t="s">
        <v>13089</v>
      </c>
      <c r="R3477" s="6" t="s">
        <v>1812</v>
      </c>
      <c r="S3477" s="6" t="s">
        <v>13100</v>
      </c>
      <c r="T3477" s="6" t="s">
        <v>13115</v>
      </c>
      <c r="U3477" s="6" t="s">
        <v>1812</v>
      </c>
      <c r="V3477" s="6" t="s">
        <v>1812</v>
      </c>
      <c r="W3477" s="6" t="s">
        <v>1816</v>
      </c>
      <c r="X3477" s="6" t="s">
        <v>15921</v>
      </c>
    </row>
    <row r="3478" ht="15.75" customHeight="1">
      <c r="A3478" s="6" t="s">
        <v>15922</v>
      </c>
      <c r="B3478" s="6" t="s">
        <v>15923</v>
      </c>
      <c r="C3478" s="6" t="s">
        <v>1810</v>
      </c>
      <c r="D3478" s="6" t="s">
        <v>15924</v>
      </c>
      <c r="E3478" s="6" t="s">
        <v>1812</v>
      </c>
      <c r="F3478" s="6" t="s">
        <v>1812</v>
      </c>
      <c r="G3478" s="6" t="s">
        <v>1812</v>
      </c>
      <c r="H3478" s="6" t="s">
        <v>356</v>
      </c>
      <c r="I3478" s="6" t="s">
        <v>357</v>
      </c>
      <c r="J3478" s="6" t="s">
        <v>13105</v>
      </c>
      <c r="K3478" s="6" t="s">
        <v>128</v>
      </c>
      <c r="L3478" s="6" t="s">
        <v>359</v>
      </c>
      <c r="M3478" s="6" t="s">
        <v>109</v>
      </c>
      <c r="N3478" s="6" t="s">
        <v>393</v>
      </c>
      <c r="O3478" s="6" t="s">
        <v>1812</v>
      </c>
      <c r="P3478" s="6" t="s">
        <v>1812</v>
      </c>
      <c r="Q3478" s="6" t="s">
        <v>13089</v>
      </c>
      <c r="R3478" s="6" t="s">
        <v>1812</v>
      </c>
      <c r="S3478" s="6" t="s">
        <v>13100</v>
      </c>
      <c r="T3478" s="6" t="s">
        <v>13115</v>
      </c>
      <c r="U3478" s="6" t="s">
        <v>1812</v>
      </c>
      <c r="V3478" s="6" t="s">
        <v>1812</v>
      </c>
      <c r="W3478" s="6" t="s">
        <v>1816</v>
      </c>
      <c r="X3478" s="6" t="s">
        <v>15925</v>
      </c>
    </row>
    <row r="3479" ht="15.75" customHeight="1">
      <c r="A3479" s="6" t="s">
        <v>15926</v>
      </c>
      <c r="B3479" s="6" t="s">
        <v>15927</v>
      </c>
      <c r="C3479" s="6" t="s">
        <v>1810</v>
      </c>
      <c r="D3479" s="6" t="s">
        <v>15928</v>
      </c>
      <c r="E3479" s="6" t="s">
        <v>1812</v>
      </c>
      <c r="F3479" s="6" t="s">
        <v>1812</v>
      </c>
      <c r="G3479" s="6" t="s">
        <v>1812</v>
      </c>
      <c r="H3479" s="6" t="s">
        <v>1558</v>
      </c>
      <c r="I3479" s="6" t="s">
        <v>15912</v>
      </c>
      <c r="J3479" s="6" t="s">
        <v>1560</v>
      </c>
      <c r="K3479" s="6" t="s">
        <v>801</v>
      </c>
      <c r="L3479" s="6" t="s">
        <v>689</v>
      </c>
      <c r="M3479" s="6" t="s">
        <v>1906</v>
      </c>
      <c r="N3479" s="6" t="s">
        <v>393</v>
      </c>
      <c r="O3479" s="6" t="s">
        <v>1812</v>
      </c>
      <c r="P3479" s="6" t="s">
        <v>1812</v>
      </c>
      <c r="Q3479" s="6" t="s">
        <v>13089</v>
      </c>
      <c r="R3479" s="6" t="s">
        <v>1812</v>
      </c>
      <c r="S3479" s="6" t="s">
        <v>13100</v>
      </c>
      <c r="T3479" s="6" t="s">
        <v>13115</v>
      </c>
      <c r="U3479" s="6" t="s">
        <v>1812</v>
      </c>
      <c r="V3479" s="6" t="s">
        <v>1812</v>
      </c>
      <c r="W3479" s="6" t="s">
        <v>1816</v>
      </c>
      <c r="X3479" s="6" t="s">
        <v>15929</v>
      </c>
    </row>
    <row r="3480" ht="15.75" customHeight="1">
      <c r="A3480" s="6" t="s">
        <v>15930</v>
      </c>
      <c r="B3480" s="6" t="s">
        <v>15931</v>
      </c>
      <c r="C3480" s="6" t="s">
        <v>1810</v>
      </c>
      <c r="D3480" s="6" t="s">
        <v>15932</v>
      </c>
      <c r="E3480" s="6" t="s">
        <v>1812</v>
      </c>
      <c r="F3480" s="6" t="s">
        <v>1812</v>
      </c>
      <c r="G3480" s="6" t="s">
        <v>1812</v>
      </c>
      <c r="H3480" s="6" t="s">
        <v>370</v>
      </c>
      <c r="I3480" s="6" t="s">
        <v>371</v>
      </c>
      <c r="J3480" s="6" t="s">
        <v>372</v>
      </c>
      <c r="K3480" s="6" t="s">
        <v>373</v>
      </c>
      <c r="L3480" s="6" t="s">
        <v>374</v>
      </c>
      <c r="M3480" s="6" t="s">
        <v>177</v>
      </c>
      <c r="N3480" s="6" t="s">
        <v>384</v>
      </c>
      <c r="O3480" s="6" t="s">
        <v>1812</v>
      </c>
      <c r="P3480" s="6" t="s">
        <v>1812</v>
      </c>
      <c r="Q3480" s="6" t="s">
        <v>13089</v>
      </c>
      <c r="R3480" s="6" t="s">
        <v>1812</v>
      </c>
      <c r="S3480" s="6" t="s">
        <v>13100</v>
      </c>
      <c r="T3480" s="6" t="s">
        <v>13115</v>
      </c>
      <c r="U3480" s="6" t="s">
        <v>1812</v>
      </c>
      <c r="V3480" s="6" t="s">
        <v>1812</v>
      </c>
      <c r="W3480" s="6" t="s">
        <v>1816</v>
      </c>
      <c r="X3480" s="6" t="s">
        <v>15933</v>
      </c>
    </row>
    <row r="3481" ht="15.75" customHeight="1">
      <c r="A3481" s="6" t="s">
        <v>15934</v>
      </c>
      <c r="B3481" s="6" t="s">
        <v>15935</v>
      </c>
      <c r="C3481" s="6" t="s">
        <v>1810</v>
      </c>
      <c r="D3481" s="6" t="s">
        <v>15936</v>
      </c>
      <c r="E3481" s="6" t="s">
        <v>1812</v>
      </c>
      <c r="F3481" s="6" t="s">
        <v>1812</v>
      </c>
      <c r="G3481" s="6" t="s">
        <v>1812</v>
      </c>
      <c r="H3481" s="6" t="s">
        <v>1533</v>
      </c>
      <c r="I3481" s="6" t="s">
        <v>1051</v>
      </c>
      <c r="J3481" s="6" t="s">
        <v>991</v>
      </c>
      <c r="K3481" s="6" t="s">
        <v>208</v>
      </c>
      <c r="L3481" s="6" t="s">
        <v>1200</v>
      </c>
      <c r="M3481" s="6" t="s">
        <v>157</v>
      </c>
      <c r="N3481" s="6" t="s">
        <v>858</v>
      </c>
      <c r="O3481" s="6" t="s">
        <v>1812</v>
      </c>
      <c r="P3481" s="6" t="s">
        <v>1812</v>
      </c>
      <c r="Q3481" s="6" t="s">
        <v>13089</v>
      </c>
      <c r="R3481" s="6" t="s">
        <v>1812</v>
      </c>
      <c r="S3481" s="6" t="s">
        <v>15554</v>
      </c>
      <c r="T3481" s="6" t="s">
        <v>13115</v>
      </c>
      <c r="U3481" s="6" t="s">
        <v>1812</v>
      </c>
      <c r="V3481" s="6" t="s">
        <v>1812</v>
      </c>
      <c r="W3481" s="6" t="s">
        <v>1816</v>
      </c>
      <c r="X3481" s="6" t="s">
        <v>15937</v>
      </c>
    </row>
    <row r="3482" ht="15.75" customHeight="1">
      <c r="A3482" s="6" t="s">
        <v>15938</v>
      </c>
      <c r="B3482" s="6" t="s">
        <v>15939</v>
      </c>
      <c r="C3482" s="6" t="s">
        <v>1810</v>
      </c>
      <c r="D3482" s="6" t="s">
        <v>15940</v>
      </c>
      <c r="E3482" s="6" t="s">
        <v>1812</v>
      </c>
      <c r="F3482" s="6" t="s">
        <v>1812</v>
      </c>
      <c r="G3482" s="6" t="s">
        <v>1812</v>
      </c>
      <c r="H3482" s="6" t="s">
        <v>356</v>
      </c>
      <c r="I3482" s="6" t="s">
        <v>357</v>
      </c>
      <c r="J3482" s="6" t="s">
        <v>13105</v>
      </c>
      <c r="K3482" s="6" t="s">
        <v>128</v>
      </c>
      <c r="L3482" s="6" t="s">
        <v>359</v>
      </c>
      <c r="M3482" s="6" t="s">
        <v>109</v>
      </c>
      <c r="N3482" s="6" t="s">
        <v>393</v>
      </c>
      <c r="O3482" s="6" t="s">
        <v>1812</v>
      </c>
      <c r="P3482" s="6" t="s">
        <v>1812</v>
      </c>
      <c r="Q3482" s="6" t="s">
        <v>13089</v>
      </c>
      <c r="R3482" s="6" t="s">
        <v>1812</v>
      </c>
      <c r="S3482" s="6" t="s">
        <v>13100</v>
      </c>
      <c r="T3482" s="6" t="s">
        <v>13115</v>
      </c>
      <c r="U3482" s="6" t="s">
        <v>1812</v>
      </c>
      <c r="V3482" s="6" t="s">
        <v>1812</v>
      </c>
      <c r="W3482" s="6" t="s">
        <v>1816</v>
      </c>
      <c r="X3482" s="6" t="s">
        <v>15941</v>
      </c>
    </row>
    <row r="3483" ht="15.75" customHeight="1">
      <c r="A3483" s="6" t="s">
        <v>15942</v>
      </c>
      <c r="B3483" s="6" t="s">
        <v>15943</v>
      </c>
      <c r="C3483" s="6" t="s">
        <v>1810</v>
      </c>
      <c r="D3483" s="6" t="s">
        <v>15944</v>
      </c>
      <c r="E3483" s="6" t="s">
        <v>1812</v>
      </c>
      <c r="F3483" s="6" t="s">
        <v>1812</v>
      </c>
      <c r="G3483" s="6" t="s">
        <v>1812</v>
      </c>
      <c r="H3483" s="6" t="s">
        <v>1544</v>
      </c>
      <c r="I3483" s="6" t="s">
        <v>1545</v>
      </c>
      <c r="J3483" s="6" t="s">
        <v>1546</v>
      </c>
      <c r="K3483" s="6" t="s">
        <v>801</v>
      </c>
      <c r="L3483" s="6" t="s">
        <v>825</v>
      </c>
      <c r="M3483" s="6" t="s">
        <v>87</v>
      </c>
      <c r="N3483" s="6" t="s">
        <v>384</v>
      </c>
      <c r="O3483" s="6" t="s">
        <v>1812</v>
      </c>
      <c r="P3483" s="6" t="s">
        <v>1812</v>
      </c>
      <c r="Q3483" s="6" t="s">
        <v>13089</v>
      </c>
      <c r="R3483" s="6" t="s">
        <v>1812</v>
      </c>
      <c r="S3483" s="6" t="s">
        <v>13100</v>
      </c>
      <c r="T3483" s="6" t="s">
        <v>13115</v>
      </c>
      <c r="U3483" s="6" t="s">
        <v>1812</v>
      </c>
      <c r="V3483" s="6" t="s">
        <v>1812</v>
      </c>
      <c r="W3483" s="6" t="s">
        <v>1816</v>
      </c>
      <c r="X3483" s="6" t="s">
        <v>15945</v>
      </c>
    </row>
    <row r="3484" ht="15.75" customHeight="1">
      <c r="A3484" s="6" t="s">
        <v>15946</v>
      </c>
      <c r="B3484" s="6" t="s">
        <v>15947</v>
      </c>
      <c r="C3484" s="6" t="s">
        <v>1810</v>
      </c>
      <c r="D3484" s="6" t="s">
        <v>15948</v>
      </c>
      <c r="E3484" s="6" t="s">
        <v>1812</v>
      </c>
      <c r="F3484" s="6" t="s">
        <v>1812</v>
      </c>
      <c r="G3484" s="6" t="s">
        <v>1812</v>
      </c>
      <c r="H3484" s="6" t="s">
        <v>1473</v>
      </c>
      <c r="I3484" s="6" t="s">
        <v>1092</v>
      </c>
      <c r="J3484" s="6" t="s">
        <v>1474</v>
      </c>
      <c r="K3484" s="6" t="s">
        <v>440</v>
      </c>
      <c r="L3484" s="6" t="s">
        <v>1475</v>
      </c>
      <c r="M3484" s="6" t="s">
        <v>187</v>
      </c>
      <c r="N3484" s="6" t="s">
        <v>393</v>
      </c>
      <c r="O3484" s="6" t="s">
        <v>1812</v>
      </c>
      <c r="P3484" s="6" t="s">
        <v>1812</v>
      </c>
      <c r="Q3484" s="6" t="s">
        <v>13089</v>
      </c>
      <c r="R3484" s="6" t="s">
        <v>1812</v>
      </c>
      <c r="S3484" s="6" t="s">
        <v>13100</v>
      </c>
      <c r="T3484" s="6" t="s">
        <v>13115</v>
      </c>
      <c r="U3484" s="6" t="s">
        <v>1812</v>
      </c>
      <c r="V3484" s="6" t="s">
        <v>1812</v>
      </c>
      <c r="W3484" s="6" t="s">
        <v>1816</v>
      </c>
      <c r="X3484" s="6" t="s">
        <v>15949</v>
      </c>
    </row>
    <row r="3485" ht="15.75" customHeight="1">
      <c r="A3485" s="6" t="s">
        <v>15950</v>
      </c>
      <c r="B3485" s="6" t="s">
        <v>15951</v>
      </c>
      <c r="C3485" s="6" t="s">
        <v>1810</v>
      </c>
      <c r="D3485" s="6" t="s">
        <v>15952</v>
      </c>
      <c r="E3485" s="6" t="s">
        <v>1812</v>
      </c>
      <c r="F3485" s="6" t="s">
        <v>1812</v>
      </c>
      <c r="G3485" s="6" t="s">
        <v>1812</v>
      </c>
      <c r="H3485" s="6" t="s">
        <v>538</v>
      </c>
      <c r="I3485" s="6" t="s">
        <v>15953</v>
      </c>
      <c r="J3485" s="6" t="s">
        <v>949</v>
      </c>
      <c r="K3485" s="6" t="s">
        <v>215</v>
      </c>
      <c r="L3485" s="6" t="s">
        <v>1562</v>
      </c>
      <c r="M3485" s="6" t="s">
        <v>173</v>
      </c>
      <c r="N3485" s="6" t="s">
        <v>384</v>
      </c>
      <c r="O3485" s="6" t="s">
        <v>1812</v>
      </c>
      <c r="P3485" s="6" t="s">
        <v>1812</v>
      </c>
      <c r="Q3485" s="6" t="s">
        <v>13089</v>
      </c>
      <c r="R3485" s="6" t="s">
        <v>1812</v>
      </c>
      <c r="S3485" s="6" t="s">
        <v>15554</v>
      </c>
      <c r="T3485" s="6" t="s">
        <v>13115</v>
      </c>
      <c r="U3485" s="6" t="s">
        <v>1812</v>
      </c>
      <c r="V3485" s="6" t="s">
        <v>1812</v>
      </c>
      <c r="W3485" s="6" t="s">
        <v>1816</v>
      </c>
      <c r="X3485" s="6" t="s">
        <v>15954</v>
      </c>
    </row>
    <row r="3486" ht="15.75" customHeight="1">
      <c r="A3486" s="6" t="s">
        <v>15955</v>
      </c>
      <c r="B3486" s="6" t="s">
        <v>15956</v>
      </c>
      <c r="C3486" s="6" t="s">
        <v>1810</v>
      </c>
      <c r="D3486" s="6" t="s">
        <v>15957</v>
      </c>
      <c r="E3486" s="6" t="s">
        <v>1812</v>
      </c>
      <c r="F3486" s="6" t="s">
        <v>1812</v>
      </c>
      <c r="G3486" s="6" t="s">
        <v>1812</v>
      </c>
      <c r="H3486" s="6" t="s">
        <v>1563</v>
      </c>
      <c r="I3486" s="6" t="s">
        <v>1176</v>
      </c>
      <c r="J3486" s="6" t="s">
        <v>15958</v>
      </c>
      <c r="K3486" s="6" t="s">
        <v>212</v>
      </c>
      <c r="L3486" s="6" t="s">
        <v>1565</v>
      </c>
      <c r="M3486" s="6" t="s">
        <v>300</v>
      </c>
      <c r="N3486" s="6" t="s">
        <v>384</v>
      </c>
      <c r="O3486" s="6" t="s">
        <v>1812</v>
      </c>
      <c r="P3486" s="6" t="s">
        <v>1812</v>
      </c>
      <c r="Q3486" s="6" t="s">
        <v>13089</v>
      </c>
      <c r="R3486" s="6" t="s">
        <v>1812</v>
      </c>
      <c r="S3486" s="6" t="s">
        <v>15554</v>
      </c>
      <c r="T3486" s="6" t="s">
        <v>13115</v>
      </c>
      <c r="U3486" s="6" t="s">
        <v>1812</v>
      </c>
      <c r="V3486" s="6" t="s">
        <v>1812</v>
      </c>
      <c r="W3486" s="6" t="s">
        <v>1816</v>
      </c>
      <c r="X3486" s="6" t="s">
        <v>15959</v>
      </c>
    </row>
    <row r="3487" ht="15.75" customHeight="1">
      <c r="A3487" s="6" t="s">
        <v>15960</v>
      </c>
      <c r="B3487" s="6" t="s">
        <v>15961</v>
      </c>
      <c r="C3487" s="6" t="s">
        <v>1810</v>
      </c>
      <c r="D3487" s="6" t="s">
        <v>15962</v>
      </c>
      <c r="E3487" s="6" t="s">
        <v>1812</v>
      </c>
      <c r="F3487" s="6" t="s">
        <v>1812</v>
      </c>
      <c r="G3487" s="6" t="s">
        <v>1812</v>
      </c>
      <c r="H3487" s="6" t="s">
        <v>356</v>
      </c>
      <c r="I3487" s="6" t="s">
        <v>357</v>
      </c>
      <c r="J3487" s="6" t="s">
        <v>13105</v>
      </c>
      <c r="K3487" s="6" t="s">
        <v>128</v>
      </c>
      <c r="L3487" s="6" t="s">
        <v>359</v>
      </c>
      <c r="M3487" s="6" t="s">
        <v>109</v>
      </c>
      <c r="N3487" s="6" t="s">
        <v>393</v>
      </c>
      <c r="O3487" s="6" t="s">
        <v>1812</v>
      </c>
      <c r="P3487" s="6" t="s">
        <v>1812</v>
      </c>
      <c r="Q3487" s="6" t="s">
        <v>13089</v>
      </c>
      <c r="R3487" s="6" t="s">
        <v>1812</v>
      </c>
      <c r="S3487" s="6" t="s">
        <v>13100</v>
      </c>
      <c r="T3487" s="6" t="s">
        <v>13115</v>
      </c>
      <c r="U3487" s="6" t="s">
        <v>1812</v>
      </c>
      <c r="V3487" s="6" t="s">
        <v>1812</v>
      </c>
      <c r="W3487" s="6" t="s">
        <v>1816</v>
      </c>
      <c r="X3487" s="6" t="s">
        <v>15963</v>
      </c>
    </row>
    <row r="3488" ht="15.75" customHeight="1">
      <c r="A3488" s="6" t="s">
        <v>15964</v>
      </c>
      <c r="B3488" s="6" t="s">
        <v>15965</v>
      </c>
      <c r="C3488" s="6" t="s">
        <v>1810</v>
      </c>
      <c r="D3488" s="6" t="s">
        <v>15966</v>
      </c>
      <c r="E3488" s="6" t="s">
        <v>1812</v>
      </c>
      <c r="F3488" s="6" t="s">
        <v>1812</v>
      </c>
      <c r="G3488" s="6" t="s">
        <v>1812</v>
      </c>
      <c r="H3488" s="6" t="s">
        <v>1530</v>
      </c>
      <c r="I3488" s="6" t="s">
        <v>1531</v>
      </c>
      <c r="J3488" s="6" t="s">
        <v>467</v>
      </c>
      <c r="K3488" s="6" t="s">
        <v>433</v>
      </c>
      <c r="L3488" s="6" t="s">
        <v>15660</v>
      </c>
      <c r="M3488" s="6" t="s">
        <v>109</v>
      </c>
      <c r="N3488" s="6" t="s">
        <v>384</v>
      </c>
      <c r="O3488" s="6" t="s">
        <v>1812</v>
      </c>
      <c r="P3488" s="6" t="s">
        <v>1812</v>
      </c>
      <c r="Q3488" s="6" t="s">
        <v>13089</v>
      </c>
      <c r="R3488" s="6" t="s">
        <v>1812</v>
      </c>
      <c r="S3488" s="6" t="s">
        <v>13100</v>
      </c>
      <c r="T3488" s="6" t="s">
        <v>13115</v>
      </c>
      <c r="U3488" s="6" t="s">
        <v>1812</v>
      </c>
      <c r="V3488" s="6" t="s">
        <v>1812</v>
      </c>
      <c r="W3488" s="6" t="s">
        <v>1816</v>
      </c>
      <c r="X3488" s="6" t="s">
        <v>15967</v>
      </c>
    </row>
    <row r="3489" ht="15.75" customHeight="1">
      <c r="A3489" s="6" t="s">
        <v>15968</v>
      </c>
      <c r="B3489" s="6" t="s">
        <v>15969</v>
      </c>
      <c r="C3489" s="6" t="s">
        <v>1810</v>
      </c>
      <c r="D3489" s="6" t="s">
        <v>15970</v>
      </c>
      <c r="E3489" s="6" t="s">
        <v>1812</v>
      </c>
      <c r="F3489" s="6" t="s">
        <v>1812</v>
      </c>
      <c r="G3489" s="6" t="s">
        <v>1812</v>
      </c>
      <c r="H3489" s="6" t="s">
        <v>1549</v>
      </c>
      <c r="I3489" s="6" t="s">
        <v>1550</v>
      </c>
      <c r="J3489" s="6" t="s">
        <v>1551</v>
      </c>
      <c r="K3489" s="6" t="s">
        <v>8858</v>
      </c>
      <c r="L3489" s="6" t="s">
        <v>1552</v>
      </c>
      <c r="M3489" s="6" t="s">
        <v>300</v>
      </c>
      <c r="N3489" s="6" t="s">
        <v>56</v>
      </c>
      <c r="O3489" s="6" t="s">
        <v>1812</v>
      </c>
      <c r="P3489" s="6" t="s">
        <v>1812</v>
      </c>
      <c r="Q3489" s="6" t="s">
        <v>13089</v>
      </c>
      <c r="R3489" s="6" t="s">
        <v>1812</v>
      </c>
      <c r="S3489" s="6" t="s">
        <v>15554</v>
      </c>
      <c r="T3489" s="6" t="s">
        <v>13115</v>
      </c>
      <c r="U3489" s="6" t="s">
        <v>1812</v>
      </c>
      <c r="V3489" s="6" t="s">
        <v>1812</v>
      </c>
      <c r="W3489" s="6" t="s">
        <v>1816</v>
      </c>
      <c r="X3489" s="6" t="s">
        <v>15971</v>
      </c>
    </row>
    <row r="3490" ht="15.75" customHeight="1">
      <c r="A3490" s="6" t="s">
        <v>15972</v>
      </c>
      <c r="B3490" s="6" t="s">
        <v>15973</v>
      </c>
      <c r="C3490" s="6" t="s">
        <v>1810</v>
      </c>
      <c r="D3490" s="6" t="s">
        <v>15974</v>
      </c>
      <c r="E3490" s="6" t="s">
        <v>1812</v>
      </c>
      <c r="F3490" s="6" t="s">
        <v>1812</v>
      </c>
      <c r="G3490" s="6" t="s">
        <v>1812</v>
      </c>
      <c r="H3490" s="6" t="s">
        <v>15553</v>
      </c>
      <c r="I3490" s="6" t="s">
        <v>1488</v>
      </c>
      <c r="J3490" s="6" t="s">
        <v>1489</v>
      </c>
      <c r="K3490" s="6" t="s">
        <v>1436</v>
      </c>
      <c r="L3490" s="6" t="s">
        <v>1490</v>
      </c>
      <c r="M3490" s="6" t="s">
        <v>124</v>
      </c>
      <c r="N3490" s="6" t="s">
        <v>384</v>
      </c>
      <c r="O3490" s="6" t="s">
        <v>1812</v>
      </c>
      <c r="P3490" s="6" t="s">
        <v>1812</v>
      </c>
      <c r="Q3490" s="6" t="s">
        <v>13089</v>
      </c>
      <c r="R3490" s="6" t="s">
        <v>1812</v>
      </c>
      <c r="S3490" s="6" t="s">
        <v>15554</v>
      </c>
      <c r="T3490" s="6" t="s">
        <v>13115</v>
      </c>
      <c r="U3490" s="6" t="s">
        <v>1812</v>
      </c>
      <c r="V3490" s="6" t="s">
        <v>1812</v>
      </c>
      <c r="W3490" s="6" t="s">
        <v>1816</v>
      </c>
      <c r="X3490" s="6" t="s">
        <v>15975</v>
      </c>
    </row>
    <row r="3491" ht="15.75" customHeight="1">
      <c r="A3491" s="6" t="s">
        <v>15976</v>
      </c>
      <c r="B3491" s="6" t="s">
        <v>15977</v>
      </c>
      <c r="C3491" s="6" t="s">
        <v>1810</v>
      </c>
      <c r="D3491" s="6" t="s">
        <v>15978</v>
      </c>
      <c r="E3491" s="6" t="s">
        <v>1812</v>
      </c>
      <c r="F3491" s="6" t="s">
        <v>1812</v>
      </c>
      <c r="G3491" s="6" t="s">
        <v>1812</v>
      </c>
      <c r="H3491" s="6" t="s">
        <v>1529</v>
      </c>
      <c r="I3491" s="6" t="s">
        <v>1080</v>
      </c>
      <c r="J3491" s="6" t="s">
        <v>1306</v>
      </c>
      <c r="K3491" s="6" t="s">
        <v>479</v>
      </c>
      <c r="L3491" s="6" t="s">
        <v>680</v>
      </c>
      <c r="M3491" s="6" t="s">
        <v>263</v>
      </c>
      <c r="N3491" s="6" t="s">
        <v>384</v>
      </c>
      <c r="O3491" s="6" t="s">
        <v>1812</v>
      </c>
      <c r="P3491" s="6" t="s">
        <v>1812</v>
      </c>
      <c r="Q3491" s="6" t="s">
        <v>13089</v>
      </c>
      <c r="R3491" s="6" t="s">
        <v>1812</v>
      </c>
      <c r="S3491" s="6" t="s">
        <v>13095</v>
      </c>
      <c r="T3491" s="6" t="s">
        <v>13115</v>
      </c>
      <c r="U3491" s="6" t="s">
        <v>1812</v>
      </c>
      <c r="V3491" s="6" t="s">
        <v>1812</v>
      </c>
      <c r="W3491" s="6" t="s">
        <v>1816</v>
      </c>
      <c r="X3491" s="6" t="s">
        <v>15979</v>
      </c>
    </row>
    <row r="3492" ht="15.75" customHeight="1">
      <c r="A3492" s="6" t="s">
        <v>15980</v>
      </c>
      <c r="B3492" s="6" t="s">
        <v>15981</v>
      </c>
      <c r="C3492" s="6" t="s">
        <v>1810</v>
      </c>
      <c r="D3492" s="6" t="s">
        <v>15982</v>
      </c>
      <c r="E3492" s="6" t="s">
        <v>1812</v>
      </c>
      <c r="F3492" s="6" t="s">
        <v>1812</v>
      </c>
      <c r="G3492" s="6" t="s">
        <v>1812</v>
      </c>
      <c r="H3492" s="6" t="s">
        <v>1473</v>
      </c>
      <c r="I3492" s="6" t="s">
        <v>1092</v>
      </c>
      <c r="J3492" s="6" t="s">
        <v>1474</v>
      </c>
      <c r="K3492" s="6" t="s">
        <v>440</v>
      </c>
      <c r="L3492" s="6" t="s">
        <v>1475</v>
      </c>
      <c r="M3492" s="6" t="s">
        <v>187</v>
      </c>
      <c r="N3492" s="6" t="s">
        <v>81</v>
      </c>
      <c r="O3492" s="6" t="s">
        <v>1812</v>
      </c>
      <c r="P3492" s="6" t="s">
        <v>1812</v>
      </c>
      <c r="Q3492" s="6" t="s">
        <v>13089</v>
      </c>
      <c r="R3492" s="6" t="s">
        <v>1812</v>
      </c>
      <c r="S3492" s="6" t="s">
        <v>13100</v>
      </c>
      <c r="T3492" s="6" t="s">
        <v>13115</v>
      </c>
      <c r="U3492" s="6" t="s">
        <v>1812</v>
      </c>
      <c r="V3492" s="6" t="s">
        <v>1812</v>
      </c>
      <c r="W3492" s="6" t="s">
        <v>1816</v>
      </c>
      <c r="X3492" s="6" t="s">
        <v>15983</v>
      </c>
    </row>
    <row r="3493" ht="15.75" customHeight="1">
      <c r="A3493" s="6" t="s">
        <v>15984</v>
      </c>
      <c r="B3493" s="6" t="s">
        <v>15985</v>
      </c>
      <c r="C3493" s="6" t="s">
        <v>1810</v>
      </c>
      <c r="D3493" s="6" t="s">
        <v>15986</v>
      </c>
      <c r="E3493" s="6" t="s">
        <v>1812</v>
      </c>
      <c r="F3493" s="6" t="s">
        <v>1812</v>
      </c>
      <c r="G3493" s="6" t="s">
        <v>1812</v>
      </c>
      <c r="H3493" s="6" t="s">
        <v>15757</v>
      </c>
      <c r="I3493" s="6" t="s">
        <v>14191</v>
      </c>
      <c r="J3493" s="6" t="s">
        <v>1535</v>
      </c>
      <c r="K3493" s="6" t="s">
        <v>346</v>
      </c>
      <c r="L3493" s="6" t="s">
        <v>1536</v>
      </c>
      <c r="M3493" s="6" t="s">
        <v>272</v>
      </c>
      <c r="N3493" s="6" t="s">
        <v>81</v>
      </c>
      <c r="O3493" s="6" t="s">
        <v>1812</v>
      </c>
      <c r="P3493" s="6" t="s">
        <v>1812</v>
      </c>
      <c r="Q3493" s="6" t="s">
        <v>13089</v>
      </c>
      <c r="R3493" s="6" t="s">
        <v>1812</v>
      </c>
      <c r="S3493" s="6" t="s">
        <v>13100</v>
      </c>
      <c r="T3493" s="6" t="s">
        <v>13115</v>
      </c>
      <c r="U3493" s="6" t="s">
        <v>1812</v>
      </c>
      <c r="V3493" s="6" t="s">
        <v>1812</v>
      </c>
      <c r="W3493" s="6" t="s">
        <v>1816</v>
      </c>
      <c r="X3493" s="6" t="s">
        <v>15987</v>
      </c>
    </row>
    <row r="3494" ht="15.75" customHeight="1">
      <c r="A3494" s="6" t="s">
        <v>15988</v>
      </c>
      <c r="B3494" s="6" t="s">
        <v>15989</v>
      </c>
      <c r="C3494" s="6" t="s">
        <v>1810</v>
      </c>
      <c r="D3494" s="6" t="s">
        <v>15990</v>
      </c>
      <c r="E3494" s="6" t="s">
        <v>1812</v>
      </c>
      <c r="F3494" s="6" t="s">
        <v>1812</v>
      </c>
      <c r="G3494" s="6" t="s">
        <v>1812</v>
      </c>
      <c r="H3494" s="6" t="s">
        <v>1558</v>
      </c>
      <c r="I3494" s="6" t="s">
        <v>15912</v>
      </c>
      <c r="J3494" s="6" t="s">
        <v>1560</v>
      </c>
      <c r="K3494" s="6" t="s">
        <v>801</v>
      </c>
      <c r="L3494" s="6" t="s">
        <v>689</v>
      </c>
      <c r="M3494" s="6" t="s">
        <v>1906</v>
      </c>
      <c r="N3494" s="6" t="s">
        <v>81</v>
      </c>
      <c r="O3494" s="6" t="s">
        <v>1812</v>
      </c>
      <c r="P3494" s="6" t="s">
        <v>1812</v>
      </c>
      <c r="Q3494" s="6" t="s">
        <v>13089</v>
      </c>
      <c r="R3494" s="6" t="s">
        <v>1812</v>
      </c>
      <c r="S3494" s="6" t="s">
        <v>13100</v>
      </c>
      <c r="T3494" s="6" t="s">
        <v>13115</v>
      </c>
      <c r="U3494" s="6" t="s">
        <v>1812</v>
      </c>
      <c r="V3494" s="6" t="s">
        <v>1812</v>
      </c>
      <c r="W3494" s="6" t="s">
        <v>1816</v>
      </c>
      <c r="X3494" s="6" t="s">
        <v>15991</v>
      </c>
    </row>
    <row r="3495" ht="15.75" customHeight="1">
      <c r="A3495" s="6" t="s">
        <v>15992</v>
      </c>
      <c r="B3495" s="6" t="s">
        <v>15993</v>
      </c>
      <c r="C3495" s="6" t="s">
        <v>1810</v>
      </c>
      <c r="D3495" s="6" t="s">
        <v>15994</v>
      </c>
      <c r="E3495" s="6" t="s">
        <v>1812</v>
      </c>
      <c r="F3495" s="6" t="s">
        <v>1812</v>
      </c>
      <c r="G3495" s="6" t="s">
        <v>1812</v>
      </c>
      <c r="H3495" s="6" t="s">
        <v>15757</v>
      </c>
      <c r="I3495" s="6" t="s">
        <v>14191</v>
      </c>
      <c r="J3495" s="6" t="s">
        <v>1535</v>
      </c>
      <c r="K3495" s="6" t="s">
        <v>346</v>
      </c>
      <c r="L3495" s="6" t="s">
        <v>1536</v>
      </c>
      <c r="M3495" s="6" t="s">
        <v>272</v>
      </c>
      <c r="N3495" s="6" t="s">
        <v>13779</v>
      </c>
      <c r="O3495" s="6" t="s">
        <v>1812</v>
      </c>
      <c r="P3495" s="6" t="s">
        <v>1812</v>
      </c>
      <c r="Q3495" s="6" t="s">
        <v>13089</v>
      </c>
      <c r="R3495" s="6" t="s">
        <v>1812</v>
      </c>
      <c r="S3495" s="6" t="s">
        <v>13100</v>
      </c>
      <c r="T3495" s="6" t="s">
        <v>13115</v>
      </c>
      <c r="U3495" s="6" t="s">
        <v>1812</v>
      </c>
      <c r="V3495" s="6" t="s">
        <v>1812</v>
      </c>
      <c r="W3495" s="6" t="s">
        <v>1816</v>
      </c>
      <c r="X3495" s="6" t="s">
        <v>15995</v>
      </c>
    </row>
    <row r="3496" ht="15.75" customHeight="1">
      <c r="A3496" s="6" t="s">
        <v>15996</v>
      </c>
      <c r="B3496" s="6" t="s">
        <v>15997</v>
      </c>
      <c r="C3496" s="6" t="s">
        <v>1810</v>
      </c>
      <c r="D3496" s="6" t="s">
        <v>15998</v>
      </c>
      <c r="E3496" s="6" t="s">
        <v>1812</v>
      </c>
      <c r="F3496" s="6" t="s">
        <v>1812</v>
      </c>
      <c r="G3496" s="6" t="s">
        <v>1812</v>
      </c>
      <c r="H3496" s="6" t="s">
        <v>1566</v>
      </c>
      <c r="I3496" s="6" t="s">
        <v>1567</v>
      </c>
      <c r="J3496" s="6" t="s">
        <v>1208</v>
      </c>
      <c r="K3496" s="6" t="s">
        <v>77</v>
      </c>
      <c r="L3496" s="6" t="s">
        <v>1568</v>
      </c>
      <c r="M3496" s="6" t="s">
        <v>334</v>
      </c>
      <c r="N3496" s="6" t="s">
        <v>75</v>
      </c>
      <c r="O3496" s="6" t="s">
        <v>1812</v>
      </c>
      <c r="P3496" s="6" t="s">
        <v>1812</v>
      </c>
      <c r="Q3496" s="6" t="s">
        <v>13089</v>
      </c>
      <c r="R3496" s="6" t="s">
        <v>1812</v>
      </c>
      <c r="S3496" s="6" t="s">
        <v>15999</v>
      </c>
      <c r="T3496" s="6" t="s">
        <v>13115</v>
      </c>
      <c r="U3496" s="6" t="s">
        <v>1812</v>
      </c>
      <c r="V3496" s="6" t="s">
        <v>1812</v>
      </c>
      <c r="W3496" s="6" t="s">
        <v>1816</v>
      </c>
      <c r="X3496" s="6" t="s">
        <v>16000</v>
      </c>
    </row>
    <row r="3497" ht="15.75" customHeight="1">
      <c r="A3497" s="6" t="s">
        <v>16001</v>
      </c>
      <c r="B3497" s="6" t="s">
        <v>16002</v>
      </c>
      <c r="C3497" s="6" t="s">
        <v>1810</v>
      </c>
      <c r="D3497" s="6" t="s">
        <v>16003</v>
      </c>
      <c r="E3497" s="6" t="s">
        <v>1812</v>
      </c>
      <c r="F3497" s="6" t="s">
        <v>1812</v>
      </c>
      <c r="G3497" s="6" t="s">
        <v>1812</v>
      </c>
      <c r="H3497" s="6" t="s">
        <v>15757</v>
      </c>
      <c r="I3497" s="6" t="s">
        <v>14191</v>
      </c>
      <c r="J3497" s="6" t="s">
        <v>1535</v>
      </c>
      <c r="K3497" s="6" t="s">
        <v>346</v>
      </c>
      <c r="L3497" s="6" t="s">
        <v>1536</v>
      </c>
      <c r="M3497" s="6" t="s">
        <v>272</v>
      </c>
      <c r="N3497" s="6" t="s">
        <v>13779</v>
      </c>
      <c r="O3497" s="6" t="s">
        <v>1812</v>
      </c>
      <c r="P3497" s="6" t="s">
        <v>1812</v>
      </c>
      <c r="Q3497" s="6" t="s">
        <v>13089</v>
      </c>
      <c r="R3497" s="6" t="s">
        <v>1812</v>
      </c>
      <c r="S3497" s="6" t="s">
        <v>13100</v>
      </c>
      <c r="T3497" s="6" t="s">
        <v>13115</v>
      </c>
      <c r="U3497" s="6" t="s">
        <v>1812</v>
      </c>
      <c r="V3497" s="6" t="s">
        <v>1812</v>
      </c>
      <c r="W3497" s="6" t="s">
        <v>1816</v>
      </c>
      <c r="X3497" s="6" t="s">
        <v>16004</v>
      </c>
    </row>
    <row r="3498" ht="15.75" customHeight="1">
      <c r="A3498" s="6" t="s">
        <v>16005</v>
      </c>
      <c r="B3498" s="6" t="s">
        <v>16006</v>
      </c>
      <c r="C3498" s="6" t="s">
        <v>1810</v>
      </c>
      <c r="D3498" s="6" t="s">
        <v>16007</v>
      </c>
      <c r="E3498" s="6" t="s">
        <v>1812</v>
      </c>
      <c r="F3498" s="6" t="s">
        <v>1812</v>
      </c>
      <c r="G3498" s="6" t="s">
        <v>1812</v>
      </c>
      <c r="H3498" s="6" t="s">
        <v>351</v>
      </c>
      <c r="I3498" s="6" t="s">
        <v>352</v>
      </c>
      <c r="J3498" s="6" t="s">
        <v>353</v>
      </c>
      <c r="K3498" s="6" t="s">
        <v>354</v>
      </c>
      <c r="L3498" s="6" t="s">
        <v>355</v>
      </c>
      <c r="M3498" s="6" t="s">
        <v>272</v>
      </c>
      <c r="N3498" s="6" t="s">
        <v>13779</v>
      </c>
      <c r="O3498" s="6" t="s">
        <v>1812</v>
      </c>
      <c r="P3498" s="6" t="s">
        <v>1812</v>
      </c>
      <c r="Q3498" s="6" t="s">
        <v>13089</v>
      </c>
      <c r="R3498" s="6" t="s">
        <v>1812</v>
      </c>
      <c r="S3498" s="6" t="s">
        <v>13100</v>
      </c>
      <c r="T3498" s="6" t="s">
        <v>13115</v>
      </c>
      <c r="U3498" s="6" t="s">
        <v>1812</v>
      </c>
      <c r="V3498" s="6" t="s">
        <v>1812</v>
      </c>
      <c r="W3498" s="6" t="s">
        <v>1816</v>
      </c>
      <c r="X3498" s="6" t="s">
        <v>16008</v>
      </c>
    </row>
    <row r="3499" ht="15.75" customHeight="1">
      <c r="A3499" s="6" t="s">
        <v>16009</v>
      </c>
      <c r="B3499" s="6" t="s">
        <v>16010</v>
      </c>
      <c r="C3499" s="6" t="s">
        <v>1810</v>
      </c>
      <c r="D3499" s="6" t="s">
        <v>16011</v>
      </c>
      <c r="E3499" s="6" t="s">
        <v>1812</v>
      </c>
      <c r="F3499" s="6" t="s">
        <v>1812</v>
      </c>
      <c r="G3499" s="6" t="s">
        <v>1812</v>
      </c>
      <c r="H3499" s="6" t="s">
        <v>16012</v>
      </c>
      <c r="I3499" s="6" t="s">
        <v>1057</v>
      </c>
      <c r="J3499" s="6" t="s">
        <v>1570</v>
      </c>
      <c r="K3499" s="6" t="s">
        <v>26</v>
      </c>
      <c r="L3499" s="6" t="s">
        <v>1571</v>
      </c>
      <c r="M3499" s="6" t="s">
        <v>309</v>
      </c>
      <c r="N3499" s="6" t="s">
        <v>81</v>
      </c>
      <c r="O3499" s="6" t="s">
        <v>1812</v>
      </c>
      <c r="P3499" s="6" t="s">
        <v>1812</v>
      </c>
      <c r="Q3499" s="6" t="s">
        <v>13089</v>
      </c>
      <c r="R3499" s="6" t="s">
        <v>1812</v>
      </c>
      <c r="S3499" s="6" t="s">
        <v>15554</v>
      </c>
      <c r="T3499" s="6" t="s">
        <v>13115</v>
      </c>
      <c r="U3499" s="6" t="s">
        <v>1812</v>
      </c>
      <c r="V3499" s="6" t="s">
        <v>1812</v>
      </c>
      <c r="W3499" s="6" t="s">
        <v>1816</v>
      </c>
      <c r="X3499" s="6" t="s">
        <v>16013</v>
      </c>
    </row>
    <row r="3500" ht="15.75" customHeight="1">
      <c r="A3500" s="6" t="s">
        <v>16014</v>
      </c>
      <c r="B3500" s="6" t="s">
        <v>16015</v>
      </c>
      <c r="C3500" s="6" t="s">
        <v>1810</v>
      </c>
      <c r="D3500" s="6" t="s">
        <v>16016</v>
      </c>
      <c r="E3500" s="6" t="s">
        <v>1812</v>
      </c>
      <c r="F3500" s="6" t="s">
        <v>1812</v>
      </c>
      <c r="G3500" s="6" t="s">
        <v>1812</v>
      </c>
      <c r="H3500" s="6" t="s">
        <v>351</v>
      </c>
      <c r="I3500" s="6" t="s">
        <v>352</v>
      </c>
      <c r="J3500" s="6" t="s">
        <v>353</v>
      </c>
      <c r="K3500" s="6" t="s">
        <v>354</v>
      </c>
      <c r="L3500" s="6" t="s">
        <v>355</v>
      </c>
      <c r="M3500" s="6" t="s">
        <v>272</v>
      </c>
      <c r="N3500" s="6" t="s">
        <v>13779</v>
      </c>
      <c r="O3500" s="6" t="s">
        <v>1812</v>
      </c>
      <c r="P3500" s="6" t="s">
        <v>1812</v>
      </c>
      <c r="Q3500" s="6" t="s">
        <v>13089</v>
      </c>
      <c r="R3500" s="6" t="s">
        <v>1812</v>
      </c>
      <c r="S3500" s="6" t="s">
        <v>13100</v>
      </c>
      <c r="T3500" s="6" t="s">
        <v>13115</v>
      </c>
      <c r="U3500" s="6" t="s">
        <v>1812</v>
      </c>
      <c r="V3500" s="6" t="s">
        <v>1812</v>
      </c>
      <c r="W3500" s="6" t="s">
        <v>1816</v>
      </c>
      <c r="X3500" s="6" t="s">
        <v>16017</v>
      </c>
    </row>
    <row r="3501" ht="15.75" customHeight="1">
      <c r="A3501" s="6" t="s">
        <v>16018</v>
      </c>
      <c r="B3501" s="6" t="s">
        <v>16019</v>
      </c>
      <c r="C3501" s="6" t="s">
        <v>1810</v>
      </c>
      <c r="D3501" s="6" t="s">
        <v>16020</v>
      </c>
      <c r="E3501" s="6" t="s">
        <v>1812</v>
      </c>
      <c r="F3501" s="6" t="s">
        <v>1812</v>
      </c>
      <c r="G3501" s="6" t="s">
        <v>1812</v>
      </c>
      <c r="H3501" s="6" t="s">
        <v>1473</v>
      </c>
      <c r="I3501" s="6" t="s">
        <v>1092</v>
      </c>
      <c r="J3501" s="6" t="s">
        <v>1474</v>
      </c>
      <c r="K3501" s="6" t="s">
        <v>440</v>
      </c>
      <c r="L3501" s="6" t="s">
        <v>1475</v>
      </c>
      <c r="M3501" s="6" t="s">
        <v>187</v>
      </c>
      <c r="N3501" s="6" t="s">
        <v>13779</v>
      </c>
      <c r="O3501" s="6" t="s">
        <v>1812</v>
      </c>
      <c r="P3501" s="6" t="s">
        <v>1812</v>
      </c>
      <c r="Q3501" s="6" t="s">
        <v>13089</v>
      </c>
      <c r="R3501" s="6" t="s">
        <v>1812</v>
      </c>
      <c r="S3501" s="6" t="s">
        <v>13100</v>
      </c>
      <c r="T3501" s="6" t="s">
        <v>13115</v>
      </c>
      <c r="U3501" s="6" t="s">
        <v>1812</v>
      </c>
      <c r="V3501" s="6" t="s">
        <v>1812</v>
      </c>
      <c r="W3501" s="6" t="s">
        <v>1816</v>
      </c>
      <c r="X3501" s="6" t="s">
        <v>16021</v>
      </c>
    </row>
    <row r="3502" ht="15.75" customHeight="1">
      <c r="A3502" s="6" t="s">
        <v>16022</v>
      </c>
      <c r="B3502" s="6" t="s">
        <v>16023</v>
      </c>
      <c r="C3502" s="6" t="s">
        <v>1810</v>
      </c>
      <c r="D3502" s="6" t="s">
        <v>16024</v>
      </c>
      <c r="E3502" s="6" t="s">
        <v>1812</v>
      </c>
      <c r="F3502" s="6" t="s">
        <v>1812</v>
      </c>
      <c r="G3502" s="6" t="s">
        <v>1812</v>
      </c>
      <c r="H3502" s="6" t="s">
        <v>1544</v>
      </c>
      <c r="I3502" s="6" t="s">
        <v>1545</v>
      </c>
      <c r="J3502" s="6" t="s">
        <v>1546</v>
      </c>
      <c r="K3502" s="6" t="s">
        <v>801</v>
      </c>
      <c r="L3502" s="6" t="s">
        <v>825</v>
      </c>
      <c r="M3502" s="6" t="s">
        <v>87</v>
      </c>
      <c r="N3502" s="6" t="s">
        <v>13779</v>
      </c>
      <c r="O3502" s="6" t="s">
        <v>1812</v>
      </c>
      <c r="P3502" s="6" t="s">
        <v>1812</v>
      </c>
      <c r="Q3502" s="6" t="s">
        <v>13089</v>
      </c>
      <c r="R3502" s="6" t="s">
        <v>1812</v>
      </c>
      <c r="S3502" s="6" t="s">
        <v>13100</v>
      </c>
      <c r="T3502" s="6" t="s">
        <v>13115</v>
      </c>
      <c r="U3502" s="6" t="s">
        <v>1812</v>
      </c>
      <c r="V3502" s="6" t="s">
        <v>1812</v>
      </c>
      <c r="W3502" s="6" t="s">
        <v>1816</v>
      </c>
      <c r="X3502" s="6" t="s">
        <v>16025</v>
      </c>
    </row>
    <row r="3503" ht="15.75" customHeight="1">
      <c r="A3503" s="6" t="s">
        <v>16026</v>
      </c>
      <c r="B3503" s="6" t="s">
        <v>16027</v>
      </c>
      <c r="C3503" s="6" t="s">
        <v>1810</v>
      </c>
      <c r="D3503" s="6" t="s">
        <v>16028</v>
      </c>
      <c r="E3503" s="6" t="s">
        <v>1812</v>
      </c>
      <c r="F3503" s="6" t="s">
        <v>1812</v>
      </c>
      <c r="G3503" s="6" t="s">
        <v>1812</v>
      </c>
      <c r="H3503" s="6" t="s">
        <v>1530</v>
      </c>
      <c r="I3503" s="6" t="s">
        <v>1531</v>
      </c>
      <c r="J3503" s="6" t="s">
        <v>467</v>
      </c>
      <c r="K3503" s="6" t="s">
        <v>433</v>
      </c>
      <c r="L3503" s="6" t="s">
        <v>15660</v>
      </c>
      <c r="M3503" s="6" t="s">
        <v>109</v>
      </c>
      <c r="N3503" s="6" t="s">
        <v>13779</v>
      </c>
      <c r="O3503" s="6" t="s">
        <v>1812</v>
      </c>
      <c r="P3503" s="6" t="s">
        <v>1812</v>
      </c>
      <c r="Q3503" s="6" t="s">
        <v>13089</v>
      </c>
      <c r="R3503" s="6" t="s">
        <v>1812</v>
      </c>
      <c r="S3503" s="6" t="s">
        <v>13100</v>
      </c>
      <c r="T3503" s="6" t="s">
        <v>13115</v>
      </c>
      <c r="U3503" s="6" t="s">
        <v>1812</v>
      </c>
      <c r="V3503" s="6" t="s">
        <v>1812</v>
      </c>
      <c r="W3503" s="6" t="s">
        <v>1816</v>
      </c>
      <c r="X3503" s="6" t="s">
        <v>16029</v>
      </c>
    </row>
    <row r="3504" ht="15.75" customHeight="1">
      <c r="A3504" s="6" t="s">
        <v>16030</v>
      </c>
      <c r="B3504" s="6" t="s">
        <v>16031</v>
      </c>
      <c r="C3504" s="6" t="s">
        <v>1810</v>
      </c>
      <c r="D3504" s="6" t="s">
        <v>16032</v>
      </c>
      <c r="E3504" s="6" t="s">
        <v>1812</v>
      </c>
      <c r="F3504" s="6" t="s">
        <v>1812</v>
      </c>
      <c r="G3504" s="6" t="s">
        <v>1812</v>
      </c>
      <c r="H3504" s="6" t="s">
        <v>1530</v>
      </c>
      <c r="I3504" s="6" t="s">
        <v>1531</v>
      </c>
      <c r="J3504" s="6" t="s">
        <v>467</v>
      </c>
      <c r="K3504" s="6" t="s">
        <v>433</v>
      </c>
      <c r="L3504" s="6" t="s">
        <v>15660</v>
      </c>
      <c r="M3504" s="6" t="s">
        <v>109</v>
      </c>
      <c r="N3504" s="6" t="s">
        <v>56</v>
      </c>
      <c r="O3504" s="6" t="s">
        <v>1812</v>
      </c>
      <c r="P3504" s="6" t="s">
        <v>1812</v>
      </c>
      <c r="Q3504" s="6" t="s">
        <v>13089</v>
      </c>
      <c r="R3504" s="6" t="s">
        <v>1812</v>
      </c>
      <c r="S3504" s="6" t="s">
        <v>13100</v>
      </c>
      <c r="T3504" s="6" t="s">
        <v>13115</v>
      </c>
      <c r="U3504" s="6" t="s">
        <v>1812</v>
      </c>
      <c r="V3504" s="6" t="s">
        <v>1812</v>
      </c>
      <c r="W3504" s="6" t="s">
        <v>1816</v>
      </c>
      <c r="X3504" s="6" t="s">
        <v>16033</v>
      </c>
    </row>
    <row r="3505" ht="15.75" customHeight="1">
      <c r="A3505" s="6" t="s">
        <v>16034</v>
      </c>
      <c r="B3505" s="6" t="s">
        <v>16035</v>
      </c>
      <c r="C3505" s="6" t="s">
        <v>1810</v>
      </c>
      <c r="D3505" s="6" t="s">
        <v>16036</v>
      </c>
      <c r="E3505" s="6" t="s">
        <v>1812</v>
      </c>
      <c r="F3505" s="6" t="s">
        <v>1812</v>
      </c>
      <c r="G3505" s="6" t="s">
        <v>1812</v>
      </c>
      <c r="H3505" s="6" t="s">
        <v>1473</v>
      </c>
      <c r="I3505" s="6" t="s">
        <v>1092</v>
      </c>
      <c r="J3505" s="6" t="s">
        <v>1474</v>
      </c>
      <c r="K3505" s="6" t="s">
        <v>440</v>
      </c>
      <c r="L3505" s="6" t="s">
        <v>1475</v>
      </c>
      <c r="M3505" s="6" t="s">
        <v>187</v>
      </c>
      <c r="N3505" s="6" t="s">
        <v>13779</v>
      </c>
      <c r="O3505" s="6" t="s">
        <v>1812</v>
      </c>
      <c r="P3505" s="6" t="s">
        <v>1812</v>
      </c>
      <c r="Q3505" s="6" t="s">
        <v>13089</v>
      </c>
      <c r="R3505" s="6" t="s">
        <v>1812</v>
      </c>
      <c r="S3505" s="6" t="s">
        <v>13100</v>
      </c>
      <c r="T3505" s="6" t="s">
        <v>13115</v>
      </c>
      <c r="U3505" s="6" t="s">
        <v>1812</v>
      </c>
      <c r="V3505" s="6" t="s">
        <v>1812</v>
      </c>
      <c r="W3505" s="6" t="s">
        <v>1816</v>
      </c>
      <c r="X3505" s="6" t="s">
        <v>16037</v>
      </c>
    </row>
    <row r="3506" ht="15.75" customHeight="1">
      <c r="A3506" s="6" t="s">
        <v>16038</v>
      </c>
      <c r="B3506" s="6" t="s">
        <v>16039</v>
      </c>
      <c r="C3506" s="6" t="s">
        <v>1810</v>
      </c>
      <c r="D3506" s="6" t="s">
        <v>16040</v>
      </c>
      <c r="E3506" s="6" t="s">
        <v>1812</v>
      </c>
      <c r="F3506" s="6" t="s">
        <v>1812</v>
      </c>
      <c r="G3506" s="6" t="s">
        <v>1812</v>
      </c>
      <c r="H3506" s="6" t="s">
        <v>360</v>
      </c>
      <c r="I3506" s="6" t="s">
        <v>361</v>
      </c>
      <c r="J3506" s="6" t="s">
        <v>362</v>
      </c>
      <c r="K3506" s="6" t="s">
        <v>1833</v>
      </c>
      <c r="L3506" s="6" t="s">
        <v>364</v>
      </c>
      <c r="M3506" s="6" t="s">
        <v>271</v>
      </c>
      <c r="N3506" s="6" t="s">
        <v>13779</v>
      </c>
      <c r="O3506" s="6" t="s">
        <v>1812</v>
      </c>
      <c r="P3506" s="6" t="s">
        <v>1812</v>
      </c>
      <c r="Q3506" s="6" t="s">
        <v>13089</v>
      </c>
      <c r="R3506" s="6" t="s">
        <v>1812</v>
      </c>
      <c r="S3506" s="6" t="s">
        <v>13100</v>
      </c>
      <c r="T3506" s="6" t="s">
        <v>13115</v>
      </c>
      <c r="U3506" s="6" t="s">
        <v>1812</v>
      </c>
      <c r="V3506" s="6" t="s">
        <v>1812</v>
      </c>
      <c r="W3506" s="6" t="s">
        <v>1816</v>
      </c>
      <c r="X3506" s="6" t="s">
        <v>16041</v>
      </c>
    </row>
    <row r="3507" ht="15.75" customHeight="1">
      <c r="A3507" s="6" t="s">
        <v>16042</v>
      </c>
      <c r="B3507" s="6" t="s">
        <v>16043</v>
      </c>
      <c r="C3507" s="6" t="s">
        <v>1810</v>
      </c>
      <c r="D3507" s="6" t="s">
        <v>16044</v>
      </c>
      <c r="E3507" s="6" t="s">
        <v>1812</v>
      </c>
      <c r="F3507" s="6" t="s">
        <v>1812</v>
      </c>
      <c r="G3507" s="6" t="s">
        <v>1812</v>
      </c>
      <c r="H3507" s="6" t="s">
        <v>356</v>
      </c>
      <c r="I3507" s="6" t="s">
        <v>357</v>
      </c>
      <c r="J3507" s="6" t="s">
        <v>13105</v>
      </c>
      <c r="K3507" s="6" t="s">
        <v>128</v>
      </c>
      <c r="L3507" s="6" t="s">
        <v>359</v>
      </c>
      <c r="M3507" s="6" t="s">
        <v>109</v>
      </c>
      <c r="N3507" s="6" t="s">
        <v>81</v>
      </c>
      <c r="O3507" s="6" t="s">
        <v>1812</v>
      </c>
      <c r="P3507" s="6" t="s">
        <v>1812</v>
      </c>
      <c r="Q3507" s="6" t="s">
        <v>13089</v>
      </c>
      <c r="R3507" s="6" t="s">
        <v>1812</v>
      </c>
      <c r="S3507" s="6" t="s">
        <v>13100</v>
      </c>
      <c r="T3507" s="6" t="s">
        <v>13115</v>
      </c>
      <c r="U3507" s="6" t="s">
        <v>1812</v>
      </c>
      <c r="V3507" s="6" t="s">
        <v>1812</v>
      </c>
      <c r="W3507" s="6" t="s">
        <v>1816</v>
      </c>
      <c r="X3507" s="6" t="s">
        <v>16045</v>
      </c>
    </row>
    <row r="3508" ht="15.75" customHeight="1">
      <c r="A3508" s="6" t="s">
        <v>16046</v>
      </c>
      <c r="B3508" s="6" t="s">
        <v>16047</v>
      </c>
      <c r="C3508" s="6" t="s">
        <v>1810</v>
      </c>
      <c r="D3508" s="6" t="s">
        <v>16048</v>
      </c>
      <c r="E3508" s="6" t="s">
        <v>1812</v>
      </c>
      <c r="F3508" s="6" t="s">
        <v>1812</v>
      </c>
      <c r="G3508" s="6" t="s">
        <v>1812</v>
      </c>
      <c r="H3508" s="6" t="s">
        <v>356</v>
      </c>
      <c r="I3508" s="6" t="s">
        <v>357</v>
      </c>
      <c r="J3508" s="6" t="s">
        <v>13105</v>
      </c>
      <c r="K3508" s="6" t="s">
        <v>128</v>
      </c>
      <c r="L3508" s="6" t="s">
        <v>359</v>
      </c>
      <c r="M3508" s="6" t="s">
        <v>109</v>
      </c>
      <c r="N3508" s="6" t="s">
        <v>56</v>
      </c>
      <c r="O3508" s="6" t="s">
        <v>1812</v>
      </c>
      <c r="P3508" s="6" t="s">
        <v>1812</v>
      </c>
      <c r="Q3508" s="6" t="s">
        <v>13089</v>
      </c>
      <c r="R3508" s="6" t="s">
        <v>1812</v>
      </c>
      <c r="S3508" s="6" t="s">
        <v>13100</v>
      </c>
      <c r="T3508" s="6" t="s">
        <v>13115</v>
      </c>
      <c r="U3508" s="6" t="s">
        <v>1812</v>
      </c>
      <c r="V3508" s="6" t="s">
        <v>1812</v>
      </c>
      <c r="W3508" s="6" t="s">
        <v>1816</v>
      </c>
      <c r="X3508" s="6" t="s">
        <v>16049</v>
      </c>
    </row>
    <row r="3509" ht="15.75" customHeight="1">
      <c r="A3509" s="6" t="s">
        <v>16050</v>
      </c>
      <c r="B3509" s="6" t="s">
        <v>16051</v>
      </c>
      <c r="C3509" s="6" t="s">
        <v>1810</v>
      </c>
      <c r="D3509" s="6" t="s">
        <v>16052</v>
      </c>
      <c r="E3509" s="6" t="s">
        <v>1812</v>
      </c>
      <c r="F3509" s="6" t="s">
        <v>1812</v>
      </c>
      <c r="G3509" s="6" t="s">
        <v>1812</v>
      </c>
      <c r="H3509" s="6" t="s">
        <v>1530</v>
      </c>
      <c r="I3509" s="6" t="s">
        <v>1531</v>
      </c>
      <c r="J3509" s="6" t="s">
        <v>467</v>
      </c>
      <c r="K3509" s="6" t="s">
        <v>433</v>
      </c>
      <c r="L3509" s="6" t="s">
        <v>15660</v>
      </c>
      <c r="M3509" s="6" t="s">
        <v>109</v>
      </c>
      <c r="N3509" s="6" t="s">
        <v>393</v>
      </c>
      <c r="O3509" s="6" t="s">
        <v>1812</v>
      </c>
      <c r="P3509" s="6" t="s">
        <v>1812</v>
      </c>
      <c r="Q3509" s="6" t="s">
        <v>13089</v>
      </c>
      <c r="R3509" s="6" t="s">
        <v>1812</v>
      </c>
      <c r="S3509" s="6" t="s">
        <v>13100</v>
      </c>
      <c r="T3509" s="6" t="s">
        <v>13115</v>
      </c>
      <c r="U3509" s="6" t="s">
        <v>1812</v>
      </c>
      <c r="V3509" s="6" t="s">
        <v>1812</v>
      </c>
      <c r="W3509" s="6" t="s">
        <v>1816</v>
      </c>
      <c r="X3509" s="6" t="s">
        <v>16053</v>
      </c>
    </row>
    <row r="3510" ht="15.75" customHeight="1">
      <c r="A3510" s="6" t="s">
        <v>16054</v>
      </c>
      <c r="B3510" s="6" t="s">
        <v>16055</v>
      </c>
      <c r="C3510" s="6" t="s">
        <v>1810</v>
      </c>
      <c r="D3510" s="6" t="s">
        <v>16056</v>
      </c>
      <c r="E3510" s="6" t="s">
        <v>1812</v>
      </c>
      <c r="F3510" s="6" t="s">
        <v>1812</v>
      </c>
      <c r="G3510" s="6" t="s">
        <v>1812</v>
      </c>
      <c r="H3510" s="6" t="s">
        <v>1527</v>
      </c>
      <c r="I3510" s="6" t="s">
        <v>476</v>
      </c>
      <c r="J3510" s="6" t="s">
        <v>1276</v>
      </c>
      <c r="K3510" s="6" t="s">
        <v>354</v>
      </c>
      <c r="L3510" s="6" t="s">
        <v>1528</v>
      </c>
      <c r="M3510" s="6" t="s">
        <v>77</v>
      </c>
      <c r="N3510" s="6" t="s">
        <v>393</v>
      </c>
      <c r="O3510" s="6" t="s">
        <v>1812</v>
      </c>
      <c r="P3510" s="6" t="s">
        <v>1812</v>
      </c>
      <c r="Q3510" s="6" t="s">
        <v>13089</v>
      </c>
      <c r="R3510" s="6" t="s">
        <v>1812</v>
      </c>
      <c r="S3510" s="6" t="s">
        <v>13100</v>
      </c>
      <c r="T3510" s="6" t="s">
        <v>13115</v>
      </c>
      <c r="U3510" s="6" t="s">
        <v>1812</v>
      </c>
      <c r="V3510" s="6" t="s">
        <v>1812</v>
      </c>
      <c r="W3510" s="6" t="s">
        <v>1816</v>
      </c>
      <c r="X3510" s="6" t="s">
        <v>16057</v>
      </c>
    </row>
    <row r="3511" ht="15.75" customHeight="1">
      <c r="A3511" s="6" t="s">
        <v>16058</v>
      </c>
      <c r="B3511" s="6" t="s">
        <v>16059</v>
      </c>
      <c r="C3511" s="6" t="s">
        <v>1810</v>
      </c>
      <c r="D3511" s="6" t="s">
        <v>16060</v>
      </c>
      <c r="E3511" s="6" t="s">
        <v>1812</v>
      </c>
      <c r="F3511" s="6" t="s">
        <v>1812</v>
      </c>
      <c r="G3511" s="6" t="s">
        <v>1812</v>
      </c>
      <c r="H3511" s="6" t="s">
        <v>1530</v>
      </c>
      <c r="I3511" s="6" t="s">
        <v>1531</v>
      </c>
      <c r="J3511" s="6" t="s">
        <v>467</v>
      </c>
      <c r="K3511" s="6" t="s">
        <v>433</v>
      </c>
      <c r="L3511" s="6" t="s">
        <v>15660</v>
      </c>
      <c r="M3511" s="6" t="s">
        <v>109</v>
      </c>
      <c r="N3511" s="6" t="s">
        <v>13779</v>
      </c>
      <c r="O3511" s="6" t="s">
        <v>1812</v>
      </c>
      <c r="P3511" s="6" t="s">
        <v>1812</v>
      </c>
      <c r="Q3511" s="6" t="s">
        <v>13089</v>
      </c>
      <c r="R3511" s="6" t="s">
        <v>1812</v>
      </c>
      <c r="S3511" s="6" t="s">
        <v>13100</v>
      </c>
      <c r="T3511" s="6" t="s">
        <v>13115</v>
      </c>
      <c r="U3511" s="6" t="s">
        <v>1812</v>
      </c>
      <c r="V3511" s="6" t="s">
        <v>1812</v>
      </c>
      <c r="W3511" s="6" t="s">
        <v>1816</v>
      </c>
      <c r="X3511" s="6" t="s">
        <v>16061</v>
      </c>
    </row>
    <row r="3512" ht="15.75" customHeight="1">
      <c r="A3512" s="6" t="s">
        <v>16062</v>
      </c>
      <c r="B3512" s="6" t="s">
        <v>16063</v>
      </c>
      <c r="C3512" s="6" t="s">
        <v>1810</v>
      </c>
      <c r="D3512" s="6" t="s">
        <v>16064</v>
      </c>
      <c r="E3512" s="6" t="s">
        <v>1812</v>
      </c>
      <c r="F3512" s="6" t="s">
        <v>1812</v>
      </c>
      <c r="G3512" s="6" t="s">
        <v>1812</v>
      </c>
      <c r="H3512" s="6" t="s">
        <v>1473</v>
      </c>
      <c r="I3512" s="6" t="s">
        <v>1092</v>
      </c>
      <c r="J3512" s="6" t="s">
        <v>1474</v>
      </c>
      <c r="K3512" s="6" t="s">
        <v>440</v>
      </c>
      <c r="L3512" s="6" t="s">
        <v>1475</v>
      </c>
      <c r="M3512" s="6" t="s">
        <v>187</v>
      </c>
      <c r="N3512" s="6" t="s">
        <v>384</v>
      </c>
      <c r="O3512" s="6" t="s">
        <v>1812</v>
      </c>
      <c r="P3512" s="6" t="s">
        <v>1812</v>
      </c>
      <c r="Q3512" s="6" t="s">
        <v>13089</v>
      </c>
      <c r="R3512" s="6" t="s">
        <v>1812</v>
      </c>
      <c r="S3512" s="6" t="s">
        <v>13100</v>
      </c>
      <c r="T3512" s="6" t="s">
        <v>13115</v>
      </c>
      <c r="U3512" s="6" t="s">
        <v>1812</v>
      </c>
      <c r="V3512" s="6" t="s">
        <v>1812</v>
      </c>
      <c r="W3512" s="6" t="s">
        <v>1816</v>
      </c>
      <c r="X3512" s="6" t="s">
        <v>16065</v>
      </c>
    </row>
    <row r="3513" ht="15.75" customHeight="1">
      <c r="A3513" s="6" t="s">
        <v>16066</v>
      </c>
      <c r="B3513" s="6" t="s">
        <v>16067</v>
      </c>
      <c r="C3513" s="6" t="s">
        <v>1810</v>
      </c>
      <c r="D3513" s="6" t="s">
        <v>16068</v>
      </c>
      <c r="E3513" s="6" t="s">
        <v>1812</v>
      </c>
      <c r="F3513" s="6" t="s">
        <v>1812</v>
      </c>
      <c r="G3513" s="6" t="s">
        <v>1812</v>
      </c>
      <c r="H3513" s="6" t="s">
        <v>1537</v>
      </c>
      <c r="I3513" s="6" t="s">
        <v>987</v>
      </c>
      <c r="J3513" s="6" t="s">
        <v>1538</v>
      </c>
      <c r="K3513" s="6" t="s">
        <v>622</v>
      </c>
      <c r="L3513" s="6" t="s">
        <v>720</v>
      </c>
      <c r="M3513" s="6" t="s">
        <v>1906</v>
      </c>
      <c r="N3513" s="6" t="s">
        <v>384</v>
      </c>
      <c r="O3513" s="6" t="s">
        <v>1812</v>
      </c>
      <c r="P3513" s="6" t="s">
        <v>1812</v>
      </c>
      <c r="Q3513" s="6" t="s">
        <v>13089</v>
      </c>
      <c r="R3513" s="6" t="s">
        <v>1812</v>
      </c>
      <c r="S3513" s="6" t="s">
        <v>13100</v>
      </c>
      <c r="T3513" s="6" t="s">
        <v>13115</v>
      </c>
      <c r="U3513" s="6" t="s">
        <v>1812</v>
      </c>
      <c r="V3513" s="6" t="s">
        <v>1812</v>
      </c>
      <c r="W3513" s="6" t="s">
        <v>1816</v>
      </c>
      <c r="X3513" s="6" t="s">
        <v>16069</v>
      </c>
    </row>
    <row r="3514" ht="15.75" customHeight="1">
      <c r="A3514" s="6" t="s">
        <v>16070</v>
      </c>
      <c r="B3514" s="6" t="s">
        <v>16071</v>
      </c>
      <c r="C3514" s="6" t="s">
        <v>1810</v>
      </c>
      <c r="D3514" s="6" t="s">
        <v>16072</v>
      </c>
      <c r="E3514" s="6" t="s">
        <v>1812</v>
      </c>
      <c r="F3514" s="6" t="s">
        <v>1812</v>
      </c>
      <c r="G3514" s="6" t="s">
        <v>1812</v>
      </c>
      <c r="H3514" s="6" t="s">
        <v>351</v>
      </c>
      <c r="I3514" s="6" t="s">
        <v>352</v>
      </c>
      <c r="J3514" s="6" t="s">
        <v>353</v>
      </c>
      <c r="K3514" s="6" t="s">
        <v>354</v>
      </c>
      <c r="L3514" s="6" t="s">
        <v>355</v>
      </c>
      <c r="M3514" s="6" t="s">
        <v>272</v>
      </c>
      <c r="N3514" s="6" t="s">
        <v>56</v>
      </c>
      <c r="O3514" s="6" t="s">
        <v>1812</v>
      </c>
      <c r="P3514" s="6" t="s">
        <v>1812</v>
      </c>
      <c r="Q3514" s="6" t="s">
        <v>13089</v>
      </c>
      <c r="R3514" s="6" t="s">
        <v>1812</v>
      </c>
      <c r="S3514" s="6" t="s">
        <v>13100</v>
      </c>
      <c r="T3514" s="6" t="s">
        <v>13115</v>
      </c>
      <c r="U3514" s="6" t="s">
        <v>1812</v>
      </c>
      <c r="V3514" s="6" t="s">
        <v>1812</v>
      </c>
      <c r="W3514" s="6" t="s">
        <v>1816</v>
      </c>
      <c r="X3514" s="6" t="s">
        <v>16073</v>
      </c>
    </row>
    <row r="3515" ht="15.75" customHeight="1">
      <c r="A3515" s="6" t="s">
        <v>16074</v>
      </c>
      <c r="B3515" s="6" t="s">
        <v>16075</v>
      </c>
      <c r="C3515" s="6" t="s">
        <v>1810</v>
      </c>
      <c r="D3515" s="6" t="s">
        <v>16076</v>
      </c>
      <c r="E3515" s="6" t="s">
        <v>1812</v>
      </c>
      <c r="F3515" s="6" t="s">
        <v>1812</v>
      </c>
      <c r="G3515" s="6" t="s">
        <v>1812</v>
      </c>
      <c r="H3515" s="6" t="s">
        <v>1537</v>
      </c>
      <c r="I3515" s="6" t="s">
        <v>987</v>
      </c>
      <c r="J3515" s="6" t="s">
        <v>1538</v>
      </c>
      <c r="K3515" s="6" t="s">
        <v>622</v>
      </c>
      <c r="L3515" s="6" t="s">
        <v>720</v>
      </c>
      <c r="M3515" s="6" t="s">
        <v>1906</v>
      </c>
      <c r="N3515" s="6" t="s">
        <v>384</v>
      </c>
      <c r="O3515" s="6" t="s">
        <v>1812</v>
      </c>
      <c r="P3515" s="6" t="s">
        <v>1812</v>
      </c>
      <c r="Q3515" s="6" t="s">
        <v>13089</v>
      </c>
      <c r="R3515" s="6" t="s">
        <v>1812</v>
      </c>
      <c r="S3515" s="6" t="s">
        <v>13100</v>
      </c>
      <c r="T3515" s="6" t="s">
        <v>13115</v>
      </c>
      <c r="U3515" s="6" t="s">
        <v>1812</v>
      </c>
      <c r="V3515" s="6" t="s">
        <v>1812</v>
      </c>
      <c r="W3515" s="6" t="s">
        <v>1816</v>
      </c>
      <c r="X3515" s="6" t="s">
        <v>16077</v>
      </c>
    </row>
    <row r="3516" ht="15.75" customHeight="1">
      <c r="A3516" s="6" t="s">
        <v>16078</v>
      </c>
      <c r="B3516" s="6" t="s">
        <v>16079</v>
      </c>
      <c r="C3516" s="6" t="s">
        <v>1810</v>
      </c>
      <c r="D3516" s="6" t="s">
        <v>16080</v>
      </c>
      <c r="E3516" s="6" t="s">
        <v>1812</v>
      </c>
      <c r="F3516" s="6" t="s">
        <v>1812</v>
      </c>
      <c r="G3516" s="6" t="s">
        <v>1812</v>
      </c>
      <c r="H3516" s="6" t="s">
        <v>370</v>
      </c>
      <c r="I3516" s="6" t="s">
        <v>371</v>
      </c>
      <c r="J3516" s="6" t="s">
        <v>372</v>
      </c>
      <c r="K3516" s="6" t="s">
        <v>373</v>
      </c>
      <c r="L3516" s="6" t="s">
        <v>374</v>
      </c>
      <c r="M3516" s="6" t="s">
        <v>177</v>
      </c>
      <c r="N3516" s="6" t="s">
        <v>13779</v>
      </c>
      <c r="O3516" s="6" t="s">
        <v>1812</v>
      </c>
      <c r="P3516" s="6" t="s">
        <v>1812</v>
      </c>
      <c r="Q3516" s="6" t="s">
        <v>13089</v>
      </c>
      <c r="R3516" s="6" t="s">
        <v>1812</v>
      </c>
      <c r="S3516" s="6" t="s">
        <v>13100</v>
      </c>
      <c r="T3516" s="6" t="s">
        <v>13115</v>
      </c>
      <c r="U3516" s="6" t="s">
        <v>1812</v>
      </c>
      <c r="V3516" s="6" t="s">
        <v>1812</v>
      </c>
      <c r="W3516" s="6" t="s">
        <v>1816</v>
      </c>
      <c r="X3516" s="6" t="s">
        <v>16081</v>
      </c>
    </row>
    <row r="3517" ht="15.75" customHeight="1">
      <c r="A3517" s="6" t="s">
        <v>16082</v>
      </c>
      <c r="B3517" s="6" t="s">
        <v>16083</v>
      </c>
      <c r="C3517" s="6" t="s">
        <v>1810</v>
      </c>
      <c r="D3517" s="6" t="s">
        <v>16084</v>
      </c>
      <c r="E3517" s="6" t="s">
        <v>1812</v>
      </c>
      <c r="F3517" s="6" t="s">
        <v>1812</v>
      </c>
      <c r="G3517" s="6" t="s">
        <v>1812</v>
      </c>
      <c r="H3517" s="6" t="s">
        <v>1558</v>
      </c>
      <c r="I3517" s="6" t="s">
        <v>15912</v>
      </c>
      <c r="J3517" s="6" t="s">
        <v>1560</v>
      </c>
      <c r="K3517" s="6" t="s">
        <v>801</v>
      </c>
      <c r="L3517" s="6" t="s">
        <v>689</v>
      </c>
      <c r="M3517" s="6" t="s">
        <v>1906</v>
      </c>
      <c r="N3517" s="6" t="s">
        <v>56</v>
      </c>
      <c r="O3517" s="6" t="s">
        <v>1812</v>
      </c>
      <c r="P3517" s="6" t="s">
        <v>1812</v>
      </c>
      <c r="Q3517" s="6" t="s">
        <v>13089</v>
      </c>
      <c r="R3517" s="6" t="s">
        <v>1812</v>
      </c>
      <c r="S3517" s="6" t="s">
        <v>13100</v>
      </c>
      <c r="T3517" s="6" t="s">
        <v>13115</v>
      </c>
      <c r="U3517" s="6" t="s">
        <v>1812</v>
      </c>
      <c r="V3517" s="6" t="s">
        <v>1812</v>
      </c>
      <c r="W3517" s="6" t="s">
        <v>1816</v>
      </c>
      <c r="X3517" s="6" t="s">
        <v>16085</v>
      </c>
    </row>
    <row r="3518" ht="15.75" customHeight="1">
      <c r="A3518" s="6" t="s">
        <v>16086</v>
      </c>
      <c r="B3518" s="6" t="s">
        <v>16087</v>
      </c>
      <c r="C3518" s="6" t="s">
        <v>1810</v>
      </c>
      <c r="D3518" s="6" t="s">
        <v>16088</v>
      </c>
      <c r="E3518" s="6" t="s">
        <v>1812</v>
      </c>
      <c r="F3518" s="6" t="s">
        <v>1812</v>
      </c>
      <c r="G3518" s="6" t="s">
        <v>1812</v>
      </c>
      <c r="H3518" s="6" t="s">
        <v>1572</v>
      </c>
      <c r="I3518" s="6" t="s">
        <v>1573</v>
      </c>
      <c r="J3518" s="6" t="s">
        <v>1574</v>
      </c>
      <c r="K3518" s="6" t="s">
        <v>1952</v>
      </c>
      <c r="L3518" s="6" t="s">
        <v>1575</v>
      </c>
      <c r="M3518" s="6" t="s">
        <v>322</v>
      </c>
      <c r="N3518" s="6" t="s">
        <v>56</v>
      </c>
      <c r="O3518" s="6" t="s">
        <v>1812</v>
      </c>
      <c r="P3518" s="6" t="s">
        <v>1812</v>
      </c>
      <c r="Q3518" s="6" t="s">
        <v>13089</v>
      </c>
      <c r="R3518" s="6" t="s">
        <v>1812</v>
      </c>
      <c r="S3518" s="6" t="s">
        <v>16089</v>
      </c>
      <c r="T3518" s="6" t="s">
        <v>13115</v>
      </c>
      <c r="U3518" s="6" t="s">
        <v>1812</v>
      </c>
      <c r="V3518" s="6" t="s">
        <v>1812</v>
      </c>
      <c r="W3518" s="6" t="s">
        <v>1816</v>
      </c>
      <c r="X3518" s="6" t="s">
        <v>16090</v>
      </c>
    </row>
    <row r="3519" ht="15.75" customHeight="1">
      <c r="A3519" s="6" t="s">
        <v>16091</v>
      </c>
      <c r="B3519" s="6" t="s">
        <v>16092</v>
      </c>
      <c r="C3519" s="6" t="s">
        <v>1810</v>
      </c>
      <c r="D3519" s="6" t="s">
        <v>16093</v>
      </c>
      <c r="E3519" s="6" t="s">
        <v>1812</v>
      </c>
      <c r="F3519" s="6" t="s">
        <v>1812</v>
      </c>
      <c r="G3519" s="6" t="s">
        <v>1812</v>
      </c>
      <c r="H3519" s="6" t="s">
        <v>982</v>
      </c>
      <c r="I3519" s="6" t="s">
        <v>1086</v>
      </c>
      <c r="J3519" s="6" t="s">
        <v>1543</v>
      </c>
      <c r="K3519" s="6" t="s">
        <v>13151</v>
      </c>
      <c r="L3519" s="6" t="s">
        <v>1124</v>
      </c>
      <c r="M3519" s="6" t="s">
        <v>2112</v>
      </c>
      <c r="N3519" s="6" t="s">
        <v>384</v>
      </c>
      <c r="O3519" s="6" t="s">
        <v>1812</v>
      </c>
      <c r="P3519" s="6" t="s">
        <v>1812</v>
      </c>
      <c r="Q3519" s="6" t="s">
        <v>13089</v>
      </c>
      <c r="R3519" s="6" t="s">
        <v>1812</v>
      </c>
      <c r="S3519" s="6" t="s">
        <v>15429</v>
      </c>
      <c r="T3519" s="6" t="s">
        <v>13115</v>
      </c>
      <c r="U3519" s="6" t="s">
        <v>1812</v>
      </c>
      <c r="V3519" s="6" t="s">
        <v>1812</v>
      </c>
      <c r="W3519" s="6" t="s">
        <v>1816</v>
      </c>
      <c r="X3519" s="6" t="s">
        <v>16094</v>
      </c>
    </row>
    <row r="3520" ht="15.75" customHeight="1">
      <c r="A3520" s="6" t="s">
        <v>16095</v>
      </c>
      <c r="B3520" s="6" t="s">
        <v>16096</v>
      </c>
      <c r="C3520" s="6" t="s">
        <v>1810</v>
      </c>
      <c r="D3520" s="6" t="s">
        <v>16097</v>
      </c>
      <c r="E3520" s="6" t="s">
        <v>1812</v>
      </c>
      <c r="F3520" s="6" t="s">
        <v>1812</v>
      </c>
      <c r="G3520" s="6" t="s">
        <v>1812</v>
      </c>
      <c r="H3520" s="6" t="s">
        <v>1558</v>
      </c>
      <c r="I3520" s="6" t="s">
        <v>15912</v>
      </c>
      <c r="J3520" s="6" t="s">
        <v>1560</v>
      </c>
      <c r="K3520" s="6" t="s">
        <v>801</v>
      </c>
      <c r="L3520" s="6" t="s">
        <v>689</v>
      </c>
      <c r="M3520" s="6" t="s">
        <v>1906</v>
      </c>
      <c r="N3520" s="6" t="s">
        <v>13779</v>
      </c>
      <c r="O3520" s="6" t="s">
        <v>1812</v>
      </c>
      <c r="P3520" s="6" t="s">
        <v>1812</v>
      </c>
      <c r="Q3520" s="6" t="s">
        <v>13089</v>
      </c>
      <c r="R3520" s="6" t="s">
        <v>1812</v>
      </c>
      <c r="S3520" s="6" t="s">
        <v>13100</v>
      </c>
      <c r="T3520" s="6" t="s">
        <v>13115</v>
      </c>
      <c r="U3520" s="6" t="s">
        <v>1812</v>
      </c>
      <c r="V3520" s="6" t="s">
        <v>1812</v>
      </c>
      <c r="W3520" s="6" t="s">
        <v>1816</v>
      </c>
      <c r="X3520" s="6" t="s">
        <v>16098</v>
      </c>
    </row>
    <row r="3521" ht="15.75" customHeight="1">
      <c r="A3521" s="6" t="s">
        <v>16099</v>
      </c>
      <c r="B3521" s="6" t="s">
        <v>16100</v>
      </c>
      <c r="C3521" s="6" t="s">
        <v>1810</v>
      </c>
      <c r="D3521" s="6" t="s">
        <v>16101</v>
      </c>
      <c r="E3521" s="6" t="s">
        <v>1812</v>
      </c>
      <c r="F3521" s="6" t="s">
        <v>1812</v>
      </c>
      <c r="G3521" s="6" t="s">
        <v>1812</v>
      </c>
      <c r="H3521" s="6" t="s">
        <v>1537</v>
      </c>
      <c r="I3521" s="6" t="s">
        <v>987</v>
      </c>
      <c r="J3521" s="6" t="s">
        <v>1538</v>
      </c>
      <c r="K3521" s="6" t="s">
        <v>622</v>
      </c>
      <c r="L3521" s="6" t="s">
        <v>720</v>
      </c>
      <c r="M3521" s="6" t="s">
        <v>1906</v>
      </c>
      <c r="N3521" s="6" t="s">
        <v>56</v>
      </c>
      <c r="O3521" s="6" t="s">
        <v>1812</v>
      </c>
      <c r="P3521" s="6" t="s">
        <v>1812</v>
      </c>
      <c r="Q3521" s="6" t="s">
        <v>13089</v>
      </c>
      <c r="R3521" s="6" t="s">
        <v>1812</v>
      </c>
      <c r="S3521" s="6" t="s">
        <v>13100</v>
      </c>
      <c r="T3521" s="6" t="s">
        <v>13115</v>
      </c>
      <c r="U3521" s="6" t="s">
        <v>1812</v>
      </c>
      <c r="V3521" s="6" t="s">
        <v>1812</v>
      </c>
      <c r="W3521" s="6" t="s">
        <v>1816</v>
      </c>
      <c r="X3521" s="6" t="s">
        <v>16102</v>
      </c>
    </row>
    <row r="3522" ht="15.75" customHeight="1">
      <c r="A3522" s="6" t="s">
        <v>16103</v>
      </c>
      <c r="B3522" s="6" t="s">
        <v>16104</v>
      </c>
      <c r="C3522" s="6" t="s">
        <v>1810</v>
      </c>
      <c r="D3522" s="6" t="s">
        <v>16105</v>
      </c>
      <c r="E3522" s="6" t="s">
        <v>1812</v>
      </c>
      <c r="F3522" s="6" t="s">
        <v>1812</v>
      </c>
      <c r="G3522" s="6" t="s">
        <v>1812</v>
      </c>
      <c r="H3522" s="6" t="s">
        <v>356</v>
      </c>
      <c r="I3522" s="6" t="s">
        <v>357</v>
      </c>
      <c r="J3522" s="6" t="s">
        <v>13105</v>
      </c>
      <c r="K3522" s="6" t="s">
        <v>128</v>
      </c>
      <c r="L3522" s="6" t="s">
        <v>359</v>
      </c>
      <c r="M3522" s="6" t="s">
        <v>109</v>
      </c>
      <c r="N3522" s="6" t="s">
        <v>13779</v>
      </c>
      <c r="O3522" s="6" t="s">
        <v>1812</v>
      </c>
      <c r="P3522" s="6" t="s">
        <v>1812</v>
      </c>
      <c r="Q3522" s="6" t="s">
        <v>13089</v>
      </c>
      <c r="R3522" s="6" t="s">
        <v>1812</v>
      </c>
      <c r="S3522" s="6" t="s">
        <v>13100</v>
      </c>
      <c r="T3522" s="6" t="s">
        <v>13115</v>
      </c>
      <c r="U3522" s="6" t="s">
        <v>1812</v>
      </c>
      <c r="V3522" s="6" t="s">
        <v>1812</v>
      </c>
      <c r="W3522" s="6" t="s">
        <v>1816</v>
      </c>
      <c r="X3522" s="6" t="s">
        <v>16106</v>
      </c>
    </row>
    <row r="3523" ht="15.75" customHeight="1">
      <c r="A3523" s="6" t="s">
        <v>16107</v>
      </c>
      <c r="B3523" s="6" t="s">
        <v>16108</v>
      </c>
      <c r="C3523" s="6" t="s">
        <v>1810</v>
      </c>
      <c r="D3523" s="6" t="s">
        <v>16109</v>
      </c>
      <c r="E3523" s="6" t="s">
        <v>1812</v>
      </c>
      <c r="F3523" s="6" t="s">
        <v>1812</v>
      </c>
      <c r="G3523" s="6" t="s">
        <v>1812</v>
      </c>
      <c r="H3523" s="6" t="s">
        <v>356</v>
      </c>
      <c r="I3523" s="6" t="s">
        <v>357</v>
      </c>
      <c r="J3523" s="6" t="s">
        <v>13105</v>
      </c>
      <c r="K3523" s="6" t="s">
        <v>128</v>
      </c>
      <c r="L3523" s="6" t="s">
        <v>359</v>
      </c>
      <c r="M3523" s="6" t="s">
        <v>109</v>
      </c>
      <c r="N3523" s="6" t="s">
        <v>13779</v>
      </c>
      <c r="O3523" s="6" t="s">
        <v>1812</v>
      </c>
      <c r="P3523" s="6" t="s">
        <v>1812</v>
      </c>
      <c r="Q3523" s="6" t="s">
        <v>13089</v>
      </c>
      <c r="R3523" s="6" t="s">
        <v>1812</v>
      </c>
      <c r="S3523" s="6" t="s">
        <v>13100</v>
      </c>
      <c r="T3523" s="6" t="s">
        <v>13115</v>
      </c>
      <c r="U3523" s="6" t="s">
        <v>1812</v>
      </c>
      <c r="V3523" s="6" t="s">
        <v>1812</v>
      </c>
      <c r="W3523" s="6" t="s">
        <v>1816</v>
      </c>
      <c r="X3523" s="6" t="s">
        <v>16110</v>
      </c>
    </row>
    <row r="3524" ht="15.75" customHeight="1">
      <c r="A3524" s="6" t="s">
        <v>16111</v>
      </c>
      <c r="B3524" s="6" t="s">
        <v>16112</v>
      </c>
      <c r="C3524" s="6" t="s">
        <v>1810</v>
      </c>
      <c r="D3524" s="6" t="s">
        <v>16113</v>
      </c>
      <c r="E3524" s="6" t="s">
        <v>1812</v>
      </c>
      <c r="F3524" s="6" t="s">
        <v>1812</v>
      </c>
      <c r="G3524" s="6" t="s">
        <v>1812</v>
      </c>
      <c r="H3524" s="6" t="s">
        <v>370</v>
      </c>
      <c r="I3524" s="6" t="s">
        <v>371</v>
      </c>
      <c r="J3524" s="6" t="s">
        <v>372</v>
      </c>
      <c r="K3524" s="6" t="s">
        <v>373</v>
      </c>
      <c r="L3524" s="6" t="s">
        <v>374</v>
      </c>
      <c r="M3524" s="6" t="s">
        <v>177</v>
      </c>
      <c r="N3524" s="6" t="s">
        <v>56</v>
      </c>
      <c r="O3524" s="6" t="s">
        <v>1812</v>
      </c>
      <c r="P3524" s="6" t="s">
        <v>1812</v>
      </c>
      <c r="Q3524" s="6" t="s">
        <v>13089</v>
      </c>
      <c r="R3524" s="6" t="s">
        <v>1812</v>
      </c>
      <c r="S3524" s="6" t="s">
        <v>13100</v>
      </c>
      <c r="T3524" s="6" t="s">
        <v>13115</v>
      </c>
      <c r="U3524" s="6" t="s">
        <v>1812</v>
      </c>
      <c r="V3524" s="6" t="s">
        <v>1812</v>
      </c>
      <c r="W3524" s="6" t="s">
        <v>1816</v>
      </c>
      <c r="X3524" s="6" t="s">
        <v>16114</v>
      </c>
    </row>
    <row r="3525" ht="15.75" customHeight="1">
      <c r="A3525" s="6" t="s">
        <v>16115</v>
      </c>
      <c r="B3525" s="6" t="s">
        <v>16116</v>
      </c>
      <c r="C3525" s="6" t="s">
        <v>1810</v>
      </c>
      <c r="D3525" s="6" t="s">
        <v>16117</v>
      </c>
      <c r="E3525" s="6" t="s">
        <v>1812</v>
      </c>
      <c r="F3525" s="6" t="s">
        <v>1812</v>
      </c>
      <c r="G3525" s="6" t="s">
        <v>1812</v>
      </c>
      <c r="H3525" s="6" t="s">
        <v>370</v>
      </c>
      <c r="I3525" s="6" t="s">
        <v>371</v>
      </c>
      <c r="J3525" s="6" t="s">
        <v>372</v>
      </c>
      <c r="K3525" s="6" t="s">
        <v>373</v>
      </c>
      <c r="L3525" s="6" t="s">
        <v>374</v>
      </c>
      <c r="M3525" s="6" t="s">
        <v>177</v>
      </c>
      <c r="N3525" s="6" t="s">
        <v>56</v>
      </c>
      <c r="O3525" s="6" t="s">
        <v>1812</v>
      </c>
      <c r="P3525" s="6" t="s">
        <v>1812</v>
      </c>
      <c r="Q3525" s="6" t="s">
        <v>13089</v>
      </c>
      <c r="R3525" s="6" t="s">
        <v>1812</v>
      </c>
      <c r="S3525" s="6" t="s">
        <v>13100</v>
      </c>
      <c r="T3525" s="6" t="s">
        <v>13115</v>
      </c>
      <c r="U3525" s="6" t="s">
        <v>1812</v>
      </c>
      <c r="V3525" s="6" t="s">
        <v>1812</v>
      </c>
      <c r="W3525" s="6" t="s">
        <v>1816</v>
      </c>
      <c r="X3525" s="6" t="s">
        <v>16118</v>
      </c>
    </row>
    <row r="3526" ht="15.75" customHeight="1">
      <c r="A3526" s="6" t="s">
        <v>16119</v>
      </c>
      <c r="B3526" s="6" t="s">
        <v>16120</v>
      </c>
      <c r="C3526" s="6" t="s">
        <v>1810</v>
      </c>
      <c r="D3526" s="6" t="s">
        <v>16121</v>
      </c>
      <c r="E3526" s="6" t="s">
        <v>1812</v>
      </c>
      <c r="F3526" s="6" t="s">
        <v>1812</v>
      </c>
      <c r="G3526" s="6" t="s">
        <v>1812</v>
      </c>
      <c r="H3526" s="6" t="s">
        <v>1530</v>
      </c>
      <c r="I3526" s="6" t="s">
        <v>1531</v>
      </c>
      <c r="J3526" s="6" t="s">
        <v>467</v>
      </c>
      <c r="K3526" s="6" t="s">
        <v>433</v>
      </c>
      <c r="L3526" s="6" t="s">
        <v>15660</v>
      </c>
      <c r="M3526" s="6" t="s">
        <v>109</v>
      </c>
      <c r="N3526" s="6" t="s">
        <v>56</v>
      </c>
      <c r="O3526" s="6" t="s">
        <v>1812</v>
      </c>
      <c r="P3526" s="6" t="s">
        <v>1812</v>
      </c>
      <c r="Q3526" s="6" t="s">
        <v>13089</v>
      </c>
      <c r="R3526" s="6" t="s">
        <v>1812</v>
      </c>
      <c r="S3526" s="6" t="s">
        <v>13100</v>
      </c>
      <c r="T3526" s="6" t="s">
        <v>13115</v>
      </c>
      <c r="U3526" s="6" t="s">
        <v>1812</v>
      </c>
      <c r="V3526" s="6" t="s">
        <v>1812</v>
      </c>
      <c r="W3526" s="6" t="s">
        <v>1816</v>
      </c>
      <c r="X3526" s="6" t="s">
        <v>16122</v>
      </c>
    </row>
    <row r="3527" ht="15.75" customHeight="1">
      <c r="A3527" s="6" t="s">
        <v>16123</v>
      </c>
      <c r="B3527" s="6" t="s">
        <v>16124</v>
      </c>
      <c r="C3527" s="6" t="s">
        <v>1810</v>
      </c>
      <c r="D3527" s="6" t="s">
        <v>16125</v>
      </c>
      <c r="E3527" s="6" t="s">
        <v>1812</v>
      </c>
      <c r="F3527" s="6" t="s">
        <v>1812</v>
      </c>
      <c r="G3527" s="6" t="s">
        <v>1812</v>
      </c>
      <c r="H3527" s="6" t="s">
        <v>1544</v>
      </c>
      <c r="I3527" s="6" t="s">
        <v>1545</v>
      </c>
      <c r="J3527" s="6" t="s">
        <v>1546</v>
      </c>
      <c r="K3527" s="6" t="s">
        <v>801</v>
      </c>
      <c r="L3527" s="6" t="s">
        <v>825</v>
      </c>
      <c r="M3527" s="6" t="s">
        <v>87</v>
      </c>
      <c r="N3527" s="6" t="s">
        <v>384</v>
      </c>
      <c r="O3527" s="6" t="s">
        <v>1812</v>
      </c>
      <c r="P3527" s="6" t="s">
        <v>1812</v>
      </c>
      <c r="Q3527" s="6" t="s">
        <v>13089</v>
      </c>
      <c r="R3527" s="6" t="s">
        <v>1812</v>
      </c>
      <c r="S3527" s="6" t="s">
        <v>13100</v>
      </c>
      <c r="T3527" s="6" t="s">
        <v>13115</v>
      </c>
      <c r="U3527" s="6" t="s">
        <v>1812</v>
      </c>
      <c r="V3527" s="6" t="s">
        <v>1812</v>
      </c>
      <c r="W3527" s="6" t="s">
        <v>1816</v>
      </c>
      <c r="X3527" s="6" t="s">
        <v>16126</v>
      </c>
    </row>
    <row r="3528" ht="15.75" customHeight="1">
      <c r="A3528" s="6" t="s">
        <v>16127</v>
      </c>
      <c r="B3528" s="6" t="s">
        <v>16128</v>
      </c>
      <c r="C3528" s="6" t="s">
        <v>1810</v>
      </c>
      <c r="D3528" s="6" t="s">
        <v>16129</v>
      </c>
      <c r="E3528" s="6" t="s">
        <v>1812</v>
      </c>
      <c r="F3528" s="6" t="s">
        <v>1812</v>
      </c>
      <c r="G3528" s="6" t="s">
        <v>1812</v>
      </c>
      <c r="H3528" s="6" t="s">
        <v>1576</v>
      </c>
      <c r="I3528" s="6" t="s">
        <v>489</v>
      </c>
      <c r="J3528" s="6" t="s">
        <v>1577</v>
      </c>
      <c r="K3528" s="6" t="s">
        <v>52</v>
      </c>
      <c r="L3528" s="6" t="s">
        <v>1578</v>
      </c>
      <c r="M3528" s="6" t="s">
        <v>173</v>
      </c>
      <c r="N3528" s="6" t="s">
        <v>384</v>
      </c>
      <c r="O3528" s="6" t="s">
        <v>1812</v>
      </c>
      <c r="P3528" s="6" t="s">
        <v>1812</v>
      </c>
      <c r="Q3528" s="6" t="s">
        <v>13089</v>
      </c>
      <c r="R3528" s="6" t="s">
        <v>1812</v>
      </c>
      <c r="S3528" s="6" t="s">
        <v>15554</v>
      </c>
      <c r="T3528" s="6" t="s">
        <v>13115</v>
      </c>
      <c r="U3528" s="6" t="s">
        <v>1812</v>
      </c>
      <c r="V3528" s="6" t="s">
        <v>1812</v>
      </c>
      <c r="W3528" s="6" t="s">
        <v>1816</v>
      </c>
      <c r="X3528" s="6" t="s">
        <v>16130</v>
      </c>
    </row>
    <row r="3529" ht="15.75" customHeight="1">
      <c r="A3529" s="6" t="s">
        <v>16131</v>
      </c>
      <c r="B3529" s="6" t="s">
        <v>16132</v>
      </c>
      <c r="C3529" s="6" t="s">
        <v>1810</v>
      </c>
      <c r="D3529" s="6" t="s">
        <v>16133</v>
      </c>
      <c r="E3529" s="6" t="s">
        <v>1812</v>
      </c>
      <c r="F3529" s="6" t="s">
        <v>1812</v>
      </c>
      <c r="G3529" s="6" t="s">
        <v>1812</v>
      </c>
      <c r="H3529" s="6" t="s">
        <v>1544</v>
      </c>
      <c r="I3529" s="6" t="s">
        <v>1545</v>
      </c>
      <c r="J3529" s="6" t="s">
        <v>1546</v>
      </c>
      <c r="K3529" s="6" t="s">
        <v>801</v>
      </c>
      <c r="L3529" s="6" t="s">
        <v>825</v>
      </c>
      <c r="M3529" s="6" t="s">
        <v>87</v>
      </c>
      <c r="N3529" s="6" t="s">
        <v>384</v>
      </c>
      <c r="O3529" s="6" t="s">
        <v>1812</v>
      </c>
      <c r="P3529" s="6" t="s">
        <v>1812</v>
      </c>
      <c r="Q3529" s="6" t="s">
        <v>13089</v>
      </c>
      <c r="R3529" s="6" t="s">
        <v>1812</v>
      </c>
      <c r="S3529" s="6" t="s">
        <v>13100</v>
      </c>
      <c r="T3529" s="6" t="s">
        <v>13115</v>
      </c>
      <c r="U3529" s="6" t="s">
        <v>1812</v>
      </c>
      <c r="V3529" s="6" t="s">
        <v>1812</v>
      </c>
      <c r="W3529" s="6" t="s">
        <v>1816</v>
      </c>
      <c r="X3529" s="6" t="s">
        <v>16134</v>
      </c>
    </row>
    <row r="3530" ht="15.75" customHeight="1">
      <c r="A3530" s="6" t="s">
        <v>16135</v>
      </c>
      <c r="B3530" s="6" t="s">
        <v>16136</v>
      </c>
      <c r="C3530" s="6" t="s">
        <v>1810</v>
      </c>
      <c r="D3530" s="6" t="s">
        <v>16137</v>
      </c>
      <c r="E3530" s="6" t="s">
        <v>1812</v>
      </c>
      <c r="F3530" s="6" t="s">
        <v>1812</v>
      </c>
      <c r="G3530" s="6" t="s">
        <v>1812</v>
      </c>
      <c r="H3530" s="6" t="s">
        <v>1533</v>
      </c>
      <c r="I3530" s="6" t="s">
        <v>1051</v>
      </c>
      <c r="J3530" s="6" t="s">
        <v>991</v>
      </c>
      <c r="K3530" s="6" t="s">
        <v>208</v>
      </c>
      <c r="L3530" s="6" t="s">
        <v>1200</v>
      </c>
      <c r="M3530" s="6" t="s">
        <v>157</v>
      </c>
      <c r="N3530" s="6" t="s">
        <v>56</v>
      </c>
      <c r="O3530" s="6" t="s">
        <v>1812</v>
      </c>
      <c r="P3530" s="6" t="s">
        <v>1812</v>
      </c>
      <c r="Q3530" s="6" t="s">
        <v>13089</v>
      </c>
      <c r="R3530" s="6" t="s">
        <v>1812</v>
      </c>
      <c r="S3530" s="6" t="s">
        <v>15554</v>
      </c>
      <c r="T3530" s="6" t="s">
        <v>13115</v>
      </c>
      <c r="U3530" s="6" t="s">
        <v>1812</v>
      </c>
      <c r="V3530" s="6" t="s">
        <v>1812</v>
      </c>
      <c r="W3530" s="6" t="s">
        <v>1816</v>
      </c>
      <c r="X3530" s="6" t="s">
        <v>16138</v>
      </c>
    </row>
    <row r="3531" ht="15.75" customHeight="1">
      <c r="A3531" s="6" t="s">
        <v>16139</v>
      </c>
      <c r="B3531" s="6" t="s">
        <v>16140</v>
      </c>
      <c r="C3531" s="6" t="s">
        <v>1810</v>
      </c>
      <c r="D3531" s="6" t="s">
        <v>16141</v>
      </c>
      <c r="E3531" s="6" t="s">
        <v>1812</v>
      </c>
      <c r="F3531" s="6" t="s">
        <v>1812</v>
      </c>
      <c r="G3531" s="6" t="s">
        <v>1812</v>
      </c>
      <c r="H3531" s="6" t="s">
        <v>1549</v>
      </c>
      <c r="I3531" s="6" t="s">
        <v>1550</v>
      </c>
      <c r="J3531" s="6" t="s">
        <v>1551</v>
      </c>
      <c r="K3531" s="6" t="s">
        <v>8858</v>
      </c>
      <c r="L3531" s="6" t="s">
        <v>1552</v>
      </c>
      <c r="M3531" s="6" t="s">
        <v>300</v>
      </c>
      <c r="N3531" s="6" t="s">
        <v>56</v>
      </c>
      <c r="O3531" s="6" t="s">
        <v>1812</v>
      </c>
      <c r="P3531" s="6" t="s">
        <v>1812</v>
      </c>
      <c r="Q3531" s="6" t="s">
        <v>13089</v>
      </c>
      <c r="R3531" s="6" t="s">
        <v>1812</v>
      </c>
      <c r="S3531" s="6" t="s">
        <v>15554</v>
      </c>
      <c r="T3531" s="6" t="s">
        <v>13115</v>
      </c>
      <c r="U3531" s="6" t="s">
        <v>1812</v>
      </c>
      <c r="V3531" s="6" t="s">
        <v>1812</v>
      </c>
      <c r="W3531" s="6" t="s">
        <v>1816</v>
      </c>
      <c r="X3531" s="6" t="s">
        <v>16142</v>
      </c>
    </row>
    <row r="3532" ht="15.75" customHeight="1">
      <c r="A3532" s="6" t="s">
        <v>16143</v>
      </c>
      <c r="B3532" s="6" t="s">
        <v>16144</v>
      </c>
      <c r="C3532" s="6" t="s">
        <v>1810</v>
      </c>
      <c r="D3532" s="6" t="s">
        <v>16145</v>
      </c>
      <c r="E3532" s="6" t="s">
        <v>1812</v>
      </c>
      <c r="F3532" s="6" t="s">
        <v>1812</v>
      </c>
      <c r="G3532" s="6" t="s">
        <v>1812</v>
      </c>
      <c r="H3532" s="6" t="s">
        <v>1558</v>
      </c>
      <c r="I3532" s="6" t="s">
        <v>15912</v>
      </c>
      <c r="J3532" s="6" t="s">
        <v>1560</v>
      </c>
      <c r="K3532" s="6" t="s">
        <v>801</v>
      </c>
      <c r="L3532" s="6" t="s">
        <v>689</v>
      </c>
      <c r="M3532" s="6" t="s">
        <v>1906</v>
      </c>
      <c r="N3532" s="6" t="s">
        <v>13299</v>
      </c>
      <c r="O3532" s="6" t="s">
        <v>1812</v>
      </c>
      <c r="P3532" s="6" t="s">
        <v>1812</v>
      </c>
      <c r="Q3532" s="6" t="s">
        <v>13089</v>
      </c>
      <c r="R3532" s="6" t="s">
        <v>1812</v>
      </c>
      <c r="S3532" s="6" t="s">
        <v>13100</v>
      </c>
      <c r="T3532" s="6" t="s">
        <v>13115</v>
      </c>
      <c r="U3532" s="6" t="s">
        <v>1812</v>
      </c>
      <c r="V3532" s="6" t="s">
        <v>1812</v>
      </c>
      <c r="W3532" s="6" t="s">
        <v>1816</v>
      </c>
      <c r="X3532" s="6" t="s">
        <v>16146</v>
      </c>
    </row>
    <row r="3533" ht="15.75" customHeight="1">
      <c r="A3533" s="6" t="s">
        <v>16147</v>
      </c>
      <c r="B3533" s="6" t="s">
        <v>16148</v>
      </c>
      <c r="C3533" s="6" t="s">
        <v>1810</v>
      </c>
      <c r="D3533" s="6" t="s">
        <v>16149</v>
      </c>
      <c r="E3533" s="6" t="s">
        <v>1812</v>
      </c>
      <c r="F3533" s="6" t="s">
        <v>1812</v>
      </c>
      <c r="G3533" s="6" t="s">
        <v>1812</v>
      </c>
      <c r="H3533" s="6" t="s">
        <v>370</v>
      </c>
      <c r="I3533" s="6" t="s">
        <v>371</v>
      </c>
      <c r="J3533" s="6" t="s">
        <v>372</v>
      </c>
      <c r="K3533" s="6" t="s">
        <v>373</v>
      </c>
      <c r="L3533" s="6" t="s">
        <v>374</v>
      </c>
      <c r="M3533" s="6" t="s">
        <v>177</v>
      </c>
      <c r="N3533" s="6" t="s">
        <v>13779</v>
      </c>
      <c r="O3533" s="6" t="s">
        <v>1812</v>
      </c>
      <c r="P3533" s="6" t="s">
        <v>1812</v>
      </c>
      <c r="Q3533" s="6" t="s">
        <v>13089</v>
      </c>
      <c r="R3533" s="6" t="s">
        <v>1812</v>
      </c>
      <c r="S3533" s="6" t="s">
        <v>13100</v>
      </c>
      <c r="T3533" s="6" t="s">
        <v>13115</v>
      </c>
      <c r="U3533" s="6" t="s">
        <v>1812</v>
      </c>
      <c r="V3533" s="6" t="s">
        <v>1812</v>
      </c>
      <c r="W3533" s="6" t="s">
        <v>1816</v>
      </c>
      <c r="X3533" s="6" t="s">
        <v>16150</v>
      </c>
    </row>
    <row r="3534" ht="15.75" customHeight="1">
      <c r="A3534" s="6" t="s">
        <v>16151</v>
      </c>
      <c r="B3534" s="6" t="s">
        <v>16152</v>
      </c>
      <c r="C3534" s="6" t="s">
        <v>1810</v>
      </c>
      <c r="D3534" s="6" t="s">
        <v>16153</v>
      </c>
      <c r="E3534" s="6" t="s">
        <v>1812</v>
      </c>
      <c r="F3534" s="6" t="s">
        <v>1812</v>
      </c>
      <c r="G3534" s="6" t="s">
        <v>1812</v>
      </c>
      <c r="H3534" s="6" t="s">
        <v>1533</v>
      </c>
      <c r="I3534" s="6" t="s">
        <v>1051</v>
      </c>
      <c r="J3534" s="6" t="s">
        <v>991</v>
      </c>
      <c r="K3534" s="6" t="s">
        <v>208</v>
      </c>
      <c r="L3534" s="6" t="s">
        <v>1200</v>
      </c>
      <c r="M3534" s="6" t="s">
        <v>157</v>
      </c>
      <c r="N3534" s="6" t="s">
        <v>13779</v>
      </c>
      <c r="O3534" s="6" t="s">
        <v>1812</v>
      </c>
      <c r="P3534" s="6" t="s">
        <v>1812</v>
      </c>
      <c r="Q3534" s="6" t="s">
        <v>13089</v>
      </c>
      <c r="R3534" s="6" t="s">
        <v>1812</v>
      </c>
      <c r="S3534" s="6" t="s">
        <v>15554</v>
      </c>
      <c r="T3534" s="6" t="s">
        <v>13115</v>
      </c>
      <c r="U3534" s="6" t="s">
        <v>1812</v>
      </c>
      <c r="V3534" s="6" t="s">
        <v>1812</v>
      </c>
      <c r="W3534" s="6" t="s">
        <v>1816</v>
      </c>
      <c r="X3534" s="6" t="s">
        <v>16154</v>
      </c>
    </row>
    <row r="3535" ht="15.75" customHeight="1">
      <c r="A3535" s="6" t="s">
        <v>16155</v>
      </c>
      <c r="B3535" s="6" t="s">
        <v>16156</v>
      </c>
      <c r="C3535" s="6" t="s">
        <v>1810</v>
      </c>
      <c r="D3535" s="6" t="s">
        <v>16157</v>
      </c>
      <c r="E3535" s="6" t="s">
        <v>1812</v>
      </c>
      <c r="F3535" s="6" t="s">
        <v>1812</v>
      </c>
      <c r="G3535" s="6" t="s">
        <v>1812</v>
      </c>
      <c r="H3535" s="6" t="s">
        <v>1549</v>
      </c>
      <c r="I3535" s="6" t="s">
        <v>1550</v>
      </c>
      <c r="J3535" s="6" t="s">
        <v>1551</v>
      </c>
      <c r="K3535" s="6" t="s">
        <v>8858</v>
      </c>
      <c r="L3535" s="6" t="s">
        <v>1552</v>
      </c>
      <c r="M3535" s="6" t="s">
        <v>300</v>
      </c>
      <c r="N3535" s="6" t="s">
        <v>13779</v>
      </c>
      <c r="O3535" s="6" t="s">
        <v>1812</v>
      </c>
      <c r="P3535" s="6" t="s">
        <v>1812</v>
      </c>
      <c r="Q3535" s="6" t="s">
        <v>13089</v>
      </c>
      <c r="R3535" s="6" t="s">
        <v>1812</v>
      </c>
      <c r="S3535" s="6" t="s">
        <v>15554</v>
      </c>
      <c r="T3535" s="6" t="s">
        <v>13115</v>
      </c>
      <c r="U3535" s="6" t="s">
        <v>1812</v>
      </c>
      <c r="V3535" s="6" t="s">
        <v>1812</v>
      </c>
      <c r="W3535" s="6" t="s">
        <v>1816</v>
      </c>
      <c r="X3535" s="6" t="s">
        <v>16158</v>
      </c>
    </row>
    <row r="3536" ht="15.75" customHeight="1">
      <c r="A3536" s="6" t="s">
        <v>16159</v>
      </c>
      <c r="B3536" s="6" t="s">
        <v>16160</v>
      </c>
      <c r="C3536" s="6" t="s">
        <v>1810</v>
      </c>
      <c r="D3536" s="6" t="s">
        <v>16161</v>
      </c>
      <c r="E3536" s="6" t="s">
        <v>1812</v>
      </c>
      <c r="F3536" s="6" t="s">
        <v>1812</v>
      </c>
      <c r="G3536" s="6" t="s">
        <v>1812</v>
      </c>
      <c r="H3536" s="6" t="s">
        <v>1558</v>
      </c>
      <c r="I3536" s="6" t="s">
        <v>15912</v>
      </c>
      <c r="J3536" s="6" t="s">
        <v>1560</v>
      </c>
      <c r="K3536" s="6" t="s">
        <v>801</v>
      </c>
      <c r="L3536" s="6" t="s">
        <v>689</v>
      </c>
      <c r="M3536" s="6" t="s">
        <v>1906</v>
      </c>
      <c r="N3536" s="6" t="s">
        <v>13779</v>
      </c>
      <c r="O3536" s="6" t="s">
        <v>1812</v>
      </c>
      <c r="P3536" s="6" t="s">
        <v>1812</v>
      </c>
      <c r="Q3536" s="6" t="s">
        <v>13089</v>
      </c>
      <c r="R3536" s="6" t="s">
        <v>1812</v>
      </c>
      <c r="S3536" s="6" t="s">
        <v>13100</v>
      </c>
      <c r="T3536" s="6" t="s">
        <v>13115</v>
      </c>
      <c r="U3536" s="6" t="s">
        <v>1812</v>
      </c>
      <c r="V3536" s="6" t="s">
        <v>1812</v>
      </c>
      <c r="W3536" s="6" t="s">
        <v>1816</v>
      </c>
      <c r="X3536" s="6" t="s">
        <v>16162</v>
      </c>
    </row>
    <row r="3537" ht="15.75" customHeight="1">
      <c r="A3537" s="6" t="s">
        <v>16163</v>
      </c>
      <c r="B3537" s="6" t="s">
        <v>16164</v>
      </c>
      <c r="C3537" s="6" t="s">
        <v>1810</v>
      </c>
      <c r="D3537" s="6" t="s">
        <v>16165</v>
      </c>
      <c r="E3537" s="6" t="s">
        <v>1812</v>
      </c>
      <c r="F3537" s="6" t="s">
        <v>1812</v>
      </c>
      <c r="G3537" s="6" t="s">
        <v>1812</v>
      </c>
      <c r="H3537" s="6" t="s">
        <v>1558</v>
      </c>
      <c r="I3537" s="6" t="s">
        <v>15912</v>
      </c>
      <c r="J3537" s="6" t="s">
        <v>1560</v>
      </c>
      <c r="K3537" s="6" t="s">
        <v>801</v>
      </c>
      <c r="L3537" s="6" t="s">
        <v>689</v>
      </c>
      <c r="M3537" s="6" t="s">
        <v>1906</v>
      </c>
      <c r="N3537" s="6" t="s">
        <v>13779</v>
      </c>
      <c r="O3537" s="6" t="s">
        <v>1812</v>
      </c>
      <c r="P3537" s="6" t="s">
        <v>1812</v>
      </c>
      <c r="Q3537" s="6" t="s">
        <v>13089</v>
      </c>
      <c r="R3537" s="6" t="s">
        <v>1812</v>
      </c>
      <c r="S3537" s="6" t="s">
        <v>13100</v>
      </c>
      <c r="T3537" s="6" t="s">
        <v>13115</v>
      </c>
      <c r="U3537" s="6" t="s">
        <v>1812</v>
      </c>
      <c r="V3537" s="6" t="s">
        <v>1812</v>
      </c>
      <c r="W3537" s="6" t="s">
        <v>1816</v>
      </c>
      <c r="X3537" s="6" t="s">
        <v>16166</v>
      </c>
    </row>
    <row r="3538" ht="15.75" customHeight="1">
      <c r="A3538" s="6" t="s">
        <v>16167</v>
      </c>
      <c r="B3538" s="6" t="s">
        <v>16168</v>
      </c>
      <c r="C3538" s="6" t="s">
        <v>1810</v>
      </c>
      <c r="D3538" s="6" t="s">
        <v>16169</v>
      </c>
      <c r="E3538" s="6" t="s">
        <v>1812</v>
      </c>
      <c r="F3538" s="6" t="s">
        <v>1812</v>
      </c>
      <c r="G3538" s="6" t="s">
        <v>1812</v>
      </c>
      <c r="H3538" s="6" t="s">
        <v>1558</v>
      </c>
      <c r="I3538" s="6" t="s">
        <v>15912</v>
      </c>
      <c r="J3538" s="6" t="s">
        <v>1560</v>
      </c>
      <c r="K3538" s="6" t="s">
        <v>801</v>
      </c>
      <c r="L3538" s="6" t="s">
        <v>689</v>
      </c>
      <c r="M3538" s="6" t="s">
        <v>1906</v>
      </c>
      <c r="N3538" s="6" t="s">
        <v>81</v>
      </c>
      <c r="O3538" s="6" t="s">
        <v>1812</v>
      </c>
      <c r="P3538" s="6" t="s">
        <v>1812</v>
      </c>
      <c r="Q3538" s="6" t="s">
        <v>13089</v>
      </c>
      <c r="R3538" s="6" t="s">
        <v>1812</v>
      </c>
      <c r="S3538" s="6" t="s">
        <v>13100</v>
      </c>
      <c r="T3538" s="6" t="s">
        <v>13115</v>
      </c>
      <c r="U3538" s="6" t="s">
        <v>1812</v>
      </c>
      <c r="V3538" s="6" t="s">
        <v>1812</v>
      </c>
      <c r="W3538" s="6" t="s">
        <v>1816</v>
      </c>
      <c r="X3538" s="6" t="s">
        <v>16170</v>
      </c>
    </row>
    <row r="3539" ht="15.75" customHeight="1">
      <c r="A3539" s="6" t="s">
        <v>16171</v>
      </c>
      <c r="B3539" s="6" t="s">
        <v>16172</v>
      </c>
      <c r="C3539" s="6" t="s">
        <v>1810</v>
      </c>
      <c r="D3539" s="6" t="s">
        <v>16173</v>
      </c>
      <c r="E3539" s="6" t="s">
        <v>1812</v>
      </c>
      <c r="F3539" s="6" t="s">
        <v>1812</v>
      </c>
      <c r="G3539" s="6" t="s">
        <v>1812</v>
      </c>
      <c r="H3539" s="6" t="s">
        <v>1530</v>
      </c>
      <c r="I3539" s="6" t="s">
        <v>1531</v>
      </c>
      <c r="J3539" s="6" t="s">
        <v>467</v>
      </c>
      <c r="K3539" s="6" t="s">
        <v>433</v>
      </c>
      <c r="L3539" s="6" t="s">
        <v>15660</v>
      </c>
      <c r="M3539" s="6" t="s">
        <v>109</v>
      </c>
      <c r="N3539" s="6" t="s">
        <v>56</v>
      </c>
      <c r="O3539" s="6" t="s">
        <v>1812</v>
      </c>
      <c r="P3539" s="6" t="s">
        <v>1812</v>
      </c>
      <c r="Q3539" s="6" t="s">
        <v>13089</v>
      </c>
      <c r="R3539" s="6" t="s">
        <v>1812</v>
      </c>
      <c r="S3539" s="6" t="s">
        <v>13100</v>
      </c>
      <c r="T3539" s="6" t="s">
        <v>13115</v>
      </c>
      <c r="U3539" s="6" t="s">
        <v>1812</v>
      </c>
      <c r="V3539" s="6" t="s">
        <v>1812</v>
      </c>
      <c r="W3539" s="6" t="s">
        <v>1816</v>
      </c>
      <c r="X3539" s="6" t="s">
        <v>16174</v>
      </c>
    </row>
    <row r="3540" ht="15.75" customHeight="1">
      <c r="A3540" s="6" t="s">
        <v>16175</v>
      </c>
      <c r="B3540" s="6" t="s">
        <v>16176</v>
      </c>
      <c r="C3540" s="6" t="s">
        <v>1810</v>
      </c>
      <c r="D3540" s="6" t="s">
        <v>16177</v>
      </c>
      <c r="E3540" s="6" t="s">
        <v>1812</v>
      </c>
      <c r="F3540" s="6" t="s">
        <v>1812</v>
      </c>
      <c r="G3540" s="6" t="s">
        <v>1812</v>
      </c>
      <c r="H3540" s="6" t="s">
        <v>1530</v>
      </c>
      <c r="I3540" s="6" t="s">
        <v>1531</v>
      </c>
      <c r="J3540" s="6" t="s">
        <v>467</v>
      </c>
      <c r="K3540" s="6" t="s">
        <v>433</v>
      </c>
      <c r="L3540" s="6" t="s">
        <v>15660</v>
      </c>
      <c r="M3540" s="6" t="s">
        <v>109</v>
      </c>
      <c r="N3540" s="6" t="s">
        <v>199</v>
      </c>
      <c r="O3540" s="6" t="s">
        <v>1812</v>
      </c>
      <c r="P3540" s="6" t="s">
        <v>1812</v>
      </c>
      <c r="Q3540" s="6" t="s">
        <v>13089</v>
      </c>
      <c r="R3540" s="6" t="s">
        <v>1812</v>
      </c>
      <c r="S3540" s="6" t="s">
        <v>13100</v>
      </c>
      <c r="T3540" s="6" t="s">
        <v>13115</v>
      </c>
      <c r="U3540" s="6" t="s">
        <v>1812</v>
      </c>
      <c r="V3540" s="6" t="s">
        <v>1812</v>
      </c>
      <c r="W3540" s="6" t="s">
        <v>1816</v>
      </c>
      <c r="X3540" s="6" t="s">
        <v>16178</v>
      </c>
    </row>
    <row r="3541" ht="15.75" customHeight="1">
      <c r="A3541" s="6" t="s">
        <v>16179</v>
      </c>
      <c r="B3541" s="6" t="s">
        <v>16180</v>
      </c>
      <c r="C3541" s="6" t="s">
        <v>1810</v>
      </c>
      <c r="D3541" s="6" t="s">
        <v>16181</v>
      </c>
      <c r="E3541" s="6" t="s">
        <v>1812</v>
      </c>
      <c r="F3541" s="6" t="s">
        <v>1812</v>
      </c>
      <c r="G3541" s="6" t="s">
        <v>1812</v>
      </c>
      <c r="H3541" s="6" t="s">
        <v>1473</v>
      </c>
      <c r="I3541" s="6" t="s">
        <v>1092</v>
      </c>
      <c r="J3541" s="6" t="s">
        <v>1474</v>
      </c>
      <c r="K3541" s="6" t="s">
        <v>440</v>
      </c>
      <c r="L3541" s="6" t="s">
        <v>1475</v>
      </c>
      <c r="M3541" s="6" t="s">
        <v>187</v>
      </c>
      <c r="N3541" s="6" t="s">
        <v>13779</v>
      </c>
      <c r="O3541" s="6" t="s">
        <v>1812</v>
      </c>
      <c r="P3541" s="6" t="s">
        <v>1812</v>
      </c>
      <c r="Q3541" s="6" t="s">
        <v>13089</v>
      </c>
      <c r="R3541" s="6" t="s">
        <v>1812</v>
      </c>
      <c r="S3541" s="6" t="s">
        <v>13100</v>
      </c>
      <c r="T3541" s="6" t="s">
        <v>13115</v>
      </c>
      <c r="U3541" s="6" t="s">
        <v>1812</v>
      </c>
      <c r="V3541" s="6" t="s">
        <v>1812</v>
      </c>
      <c r="W3541" s="6" t="s">
        <v>1816</v>
      </c>
      <c r="X3541" s="6" t="s">
        <v>16182</v>
      </c>
    </row>
    <row r="3542" ht="15.75" customHeight="1">
      <c r="A3542" s="6" t="s">
        <v>16183</v>
      </c>
      <c r="B3542" s="6" t="s">
        <v>16184</v>
      </c>
      <c r="C3542" s="6" t="s">
        <v>1810</v>
      </c>
      <c r="D3542" s="6" t="s">
        <v>16185</v>
      </c>
      <c r="E3542" s="6" t="s">
        <v>1812</v>
      </c>
      <c r="F3542" s="6" t="s">
        <v>1812</v>
      </c>
      <c r="G3542" s="6" t="s">
        <v>1812</v>
      </c>
      <c r="H3542" s="6" t="s">
        <v>356</v>
      </c>
      <c r="I3542" s="6" t="s">
        <v>357</v>
      </c>
      <c r="J3542" s="6" t="s">
        <v>13105</v>
      </c>
      <c r="K3542" s="6" t="s">
        <v>128</v>
      </c>
      <c r="L3542" s="6" t="s">
        <v>359</v>
      </c>
      <c r="M3542" s="6" t="s">
        <v>109</v>
      </c>
      <c r="N3542" s="6" t="s">
        <v>858</v>
      </c>
      <c r="O3542" s="6" t="s">
        <v>1812</v>
      </c>
      <c r="P3542" s="6" t="s">
        <v>1812</v>
      </c>
      <c r="Q3542" s="6" t="s">
        <v>13089</v>
      </c>
      <c r="R3542" s="6" t="s">
        <v>1812</v>
      </c>
      <c r="S3542" s="6" t="s">
        <v>13100</v>
      </c>
      <c r="T3542" s="6" t="s">
        <v>13115</v>
      </c>
      <c r="U3542" s="6" t="s">
        <v>1812</v>
      </c>
      <c r="V3542" s="6" t="s">
        <v>1812</v>
      </c>
      <c r="W3542" s="6" t="s">
        <v>1816</v>
      </c>
      <c r="X3542" s="6" t="s">
        <v>16186</v>
      </c>
    </row>
    <row r="3543" ht="15.75" customHeight="1">
      <c r="A3543" s="6" t="s">
        <v>16187</v>
      </c>
      <c r="B3543" s="6" t="s">
        <v>16188</v>
      </c>
      <c r="C3543" s="6" t="s">
        <v>1810</v>
      </c>
      <c r="D3543" s="6" t="s">
        <v>16189</v>
      </c>
      <c r="E3543" s="6" t="s">
        <v>1812</v>
      </c>
      <c r="F3543" s="6" t="s">
        <v>1812</v>
      </c>
      <c r="G3543" s="6" t="s">
        <v>1812</v>
      </c>
      <c r="H3543" s="6" t="s">
        <v>1563</v>
      </c>
      <c r="I3543" s="6" t="s">
        <v>1176</v>
      </c>
      <c r="J3543" s="6" t="s">
        <v>15958</v>
      </c>
      <c r="K3543" s="6" t="s">
        <v>212</v>
      </c>
      <c r="L3543" s="6" t="s">
        <v>1565</v>
      </c>
      <c r="M3543" s="6" t="s">
        <v>300</v>
      </c>
      <c r="N3543" s="6" t="s">
        <v>56</v>
      </c>
      <c r="O3543" s="6" t="s">
        <v>1812</v>
      </c>
      <c r="P3543" s="6" t="s">
        <v>1812</v>
      </c>
      <c r="Q3543" s="6" t="s">
        <v>13089</v>
      </c>
      <c r="R3543" s="6" t="s">
        <v>1812</v>
      </c>
      <c r="S3543" s="6" t="s">
        <v>15554</v>
      </c>
      <c r="T3543" s="6" t="s">
        <v>13115</v>
      </c>
      <c r="U3543" s="6" t="s">
        <v>1812</v>
      </c>
      <c r="V3543" s="6" t="s">
        <v>1812</v>
      </c>
      <c r="W3543" s="6" t="s">
        <v>1816</v>
      </c>
      <c r="X3543" s="6" t="s">
        <v>16190</v>
      </c>
    </row>
    <row r="3544" ht="15.75" customHeight="1">
      <c r="A3544" s="6" t="s">
        <v>16191</v>
      </c>
      <c r="B3544" s="6" t="s">
        <v>16192</v>
      </c>
      <c r="C3544" s="6" t="s">
        <v>1810</v>
      </c>
      <c r="D3544" s="6" t="s">
        <v>16193</v>
      </c>
      <c r="E3544" s="6" t="s">
        <v>1812</v>
      </c>
      <c r="F3544" s="6" t="s">
        <v>1812</v>
      </c>
      <c r="G3544" s="6" t="s">
        <v>1812</v>
      </c>
      <c r="H3544" s="6" t="s">
        <v>1563</v>
      </c>
      <c r="I3544" s="6" t="s">
        <v>1176</v>
      </c>
      <c r="J3544" s="6" t="s">
        <v>15958</v>
      </c>
      <c r="K3544" s="6" t="s">
        <v>212</v>
      </c>
      <c r="L3544" s="6" t="s">
        <v>1565</v>
      </c>
      <c r="M3544" s="6" t="s">
        <v>300</v>
      </c>
      <c r="N3544" s="6" t="s">
        <v>384</v>
      </c>
      <c r="O3544" s="6" t="s">
        <v>1812</v>
      </c>
      <c r="P3544" s="6" t="s">
        <v>1812</v>
      </c>
      <c r="Q3544" s="6" t="s">
        <v>13089</v>
      </c>
      <c r="R3544" s="6" t="s">
        <v>1812</v>
      </c>
      <c r="S3544" s="6" t="s">
        <v>15554</v>
      </c>
      <c r="T3544" s="6" t="s">
        <v>13115</v>
      </c>
      <c r="U3544" s="6" t="s">
        <v>1812</v>
      </c>
      <c r="V3544" s="6" t="s">
        <v>1812</v>
      </c>
      <c r="W3544" s="6" t="s">
        <v>1816</v>
      </c>
      <c r="X3544" s="6" t="s">
        <v>16194</v>
      </c>
    </row>
    <row r="3545" ht="15.75" customHeight="1">
      <c r="A3545" s="6" t="s">
        <v>16195</v>
      </c>
      <c r="B3545" s="6" t="s">
        <v>16196</v>
      </c>
      <c r="C3545" s="6" t="s">
        <v>1810</v>
      </c>
      <c r="D3545" s="6" t="s">
        <v>16197</v>
      </c>
      <c r="E3545" s="6" t="s">
        <v>1812</v>
      </c>
      <c r="F3545" s="6" t="s">
        <v>1812</v>
      </c>
      <c r="G3545" s="6" t="s">
        <v>1812</v>
      </c>
      <c r="H3545" s="6" t="s">
        <v>1549</v>
      </c>
      <c r="I3545" s="6" t="s">
        <v>1550</v>
      </c>
      <c r="J3545" s="6" t="s">
        <v>1551</v>
      </c>
      <c r="K3545" s="6" t="s">
        <v>8858</v>
      </c>
      <c r="L3545" s="6" t="s">
        <v>1552</v>
      </c>
      <c r="M3545" s="6" t="s">
        <v>300</v>
      </c>
      <c r="N3545" s="6" t="s">
        <v>56</v>
      </c>
      <c r="O3545" s="6" t="s">
        <v>1812</v>
      </c>
      <c r="P3545" s="6" t="s">
        <v>1812</v>
      </c>
      <c r="Q3545" s="6" t="s">
        <v>13089</v>
      </c>
      <c r="R3545" s="6" t="s">
        <v>1812</v>
      </c>
      <c r="S3545" s="6" t="s">
        <v>15554</v>
      </c>
      <c r="T3545" s="6" t="s">
        <v>13115</v>
      </c>
      <c r="U3545" s="6" t="s">
        <v>1812</v>
      </c>
      <c r="V3545" s="6" t="s">
        <v>1812</v>
      </c>
      <c r="W3545" s="6" t="s">
        <v>1816</v>
      </c>
      <c r="X3545" s="6" t="s">
        <v>16198</v>
      </c>
    </row>
    <row r="3546" ht="15.75" customHeight="1">
      <c r="A3546" s="6" t="s">
        <v>16199</v>
      </c>
      <c r="B3546" s="6" t="s">
        <v>16200</v>
      </c>
      <c r="C3546" s="6" t="s">
        <v>1810</v>
      </c>
      <c r="D3546" s="6" t="s">
        <v>16201</v>
      </c>
      <c r="E3546" s="6" t="s">
        <v>1812</v>
      </c>
      <c r="F3546" s="6" t="s">
        <v>1812</v>
      </c>
      <c r="G3546" s="6" t="s">
        <v>1812</v>
      </c>
      <c r="H3546" s="6" t="s">
        <v>1579</v>
      </c>
      <c r="I3546" s="6" t="s">
        <v>1580</v>
      </c>
      <c r="J3546" s="6" t="s">
        <v>1581</v>
      </c>
      <c r="K3546" s="6" t="s">
        <v>380</v>
      </c>
      <c r="L3546" s="6" t="s">
        <v>716</v>
      </c>
      <c r="M3546" s="6" t="s">
        <v>291</v>
      </c>
      <c r="N3546" s="6" t="s">
        <v>56</v>
      </c>
      <c r="O3546" s="6" t="s">
        <v>1812</v>
      </c>
      <c r="P3546" s="6" t="s">
        <v>1812</v>
      </c>
      <c r="Q3546" s="6" t="s">
        <v>13089</v>
      </c>
      <c r="R3546" s="6" t="s">
        <v>1812</v>
      </c>
      <c r="S3546" s="6" t="s">
        <v>15554</v>
      </c>
      <c r="T3546" s="6" t="s">
        <v>13115</v>
      </c>
      <c r="U3546" s="6" t="s">
        <v>1812</v>
      </c>
      <c r="V3546" s="6" t="s">
        <v>1812</v>
      </c>
      <c r="W3546" s="6" t="s">
        <v>1816</v>
      </c>
      <c r="X3546" s="6" t="s">
        <v>16202</v>
      </c>
    </row>
    <row r="3547" ht="15.75" customHeight="1">
      <c r="A3547" s="6" t="s">
        <v>16203</v>
      </c>
      <c r="B3547" s="6" t="s">
        <v>16204</v>
      </c>
      <c r="C3547" s="6" t="s">
        <v>1810</v>
      </c>
      <c r="D3547" s="6" t="s">
        <v>16205</v>
      </c>
      <c r="E3547" s="6" t="s">
        <v>1812</v>
      </c>
      <c r="F3547" s="6" t="s">
        <v>1812</v>
      </c>
      <c r="G3547" s="6" t="s">
        <v>1812</v>
      </c>
      <c r="H3547" s="6" t="s">
        <v>1544</v>
      </c>
      <c r="I3547" s="6" t="s">
        <v>1545</v>
      </c>
      <c r="J3547" s="6" t="s">
        <v>1546</v>
      </c>
      <c r="K3547" s="6" t="s">
        <v>801</v>
      </c>
      <c r="L3547" s="6" t="s">
        <v>825</v>
      </c>
      <c r="M3547" s="6" t="s">
        <v>87</v>
      </c>
      <c r="N3547" s="6" t="s">
        <v>13779</v>
      </c>
      <c r="O3547" s="6" t="s">
        <v>1812</v>
      </c>
      <c r="P3547" s="6" t="s">
        <v>1812</v>
      </c>
      <c r="Q3547" s="6" t="s">
        <v>13089</v>
      </c>
      <c r="R3547" s="6" t="s">
        <v>1812</v>
      </c>
      <c r="S3547" s="6" t="s">
        <v>13100</v>
      </c>
      <c r="T3547" s="6" t="s">
        <v>13115</v>
      </c>
      <c r="U3547" s="6" t="s">
        <v>1812</v>
      </c>
      <c r="V3547" s="6" t="s">
        <v>1812</v>
      </c>
      <c r="W3547" s="6" t="s">
        <v>1816</v>
      </c>
      <c r="X3547" s="6" t="s">
        <v>16206</v>
      </c>
    </row>
    <row r="3548" ht="15.75" customHeight="1">
      <c r="A3548" s="6" t="s">
        <v>16207</v>
      </c>
      <c r="B3548" s="6" t="s">
        <v>16208</v>
      </c>
      <c r="C3548" s="6" t="s">
        <v>1810</v>
      </c>
      <c r="D3548" s="6" t="s">
        <v>16209</v>
      </c>
      <c r="E3548" s="6" t="s">
        <v>1812</v>
      </c>
      <c r="F3548" s="6" t="s">
        <v>1812</v>
      </c>
      <c r="G3548" s="6" t="s">
        <v>1812</v>
      </c>
      <c r="H3548" s="6" t="s">
        <v>16210</v>
      </c>
      <c r="I3548" s="6" t="s">
        <v>951</v>
      </c>
      <c r="J3548" s="6" t="s">
        <v>428</v>
      </c>
      <c r="K3548" s="6" t="s">
        <v>102</v>
      </c>
      <c r="L3548" s="6" t="s">
        <v>1583</v>
      </c>
      <c r="M3548" s="6" t="s">
        <v>322</v>
      </c>
      <c r="N3548" s="6" t="s">
        <v>384</v>
      </c>
      <c r="O3548" s="6" t="s">
        <v>1812</v>
      </c>
      <c r="P3548" s="6" t="s">
        <v>1812</v>
      </c>
      <c r="Q3548" s="6" t="s">
        <v>13089</v>
      </c>
      <c r="R3548" s="6" t="s">
        <v>1812</v>
      </c>
      <c r="S3548" s="6" t="s">
        <v>16089</v>
      </c>
      <c r="T3548" s="6" t="s">
        <v>13115</v>
      </c>
      <c r="U3548" s="6" t="s">
        <v>1812</v>
      </c>
      <c r="V3548" s="6" t="s">
        <v>1812</v>
      </c>
      <c r="W3548" s="6" t="s">
        <v>1816</v>
      </c>
      <c r="X3548" s="6" t="s">
        <v>16211</v>
      </c>
    </row>
    <row r="3549" ht="15.75" customHeight="1">
      <c r="A3549" s="6" t="s">
        <v>16212</v>
      </c>
      <c r="B3549" s="6" t="s">
        <v>16213</v>
      </c>
      <c r="C3549" s="6" t="s">
        <v>1810</v>
      </c>
      <c r="D3549" s="6" t="s">
        <v>16214</v>
      </c>
      <c r="E3549" s="6" t="s">
        <v>1812</v>
      </c>
      <c r="F3549" s="6" t="s">
        <v>1812</v>
      </c>
      <c r="G3549" s="6" t="s">
        <v>1812</v>
      </c>
      <c r="H3549" s="6" t="s">
        <v>1553</v>
      </c>
      <c r="I3549" s="6" t="s">
        <v>1554</v>
      </c>
      <c r="J3549" s="6" t="s">
        <v>1555</v>
      </c>
      <c r="K3549" s="6" t="s">
        <v>426</v>
      </c>
      <c r="L3549" s="6" t="s">
        <v>741</v>
      </c>
      <c r="M3549" s="6" t="s">
        <v>307</v>
      </c>
      <c r="N3549" s="6" t="s">
        <v>858</v>
      </c>
      <c r="O3549" s="6" t="s">
        <v>1812</v>
      </c>
      <c r="P3549" s="6" t="s">
        <v>1812</v>
      </c>
      <c r="Q3549" s="6" t="s">
        <v>13089</v>
      </c>
      <c r="R3549" s="6" t="s">
        <v>1812</v>
      </c>
      <c r="S3549" s="6" t="s">
        <v>15554</v>
      </c>
      <c r="T3549" s="6" t="s">
        <v>13115</v>
      </c>
      <c r="U3549" s="6" t="s">
        <v>1812</v>
      </c>
      <c r="V3549" s="6" t="s">
        <v>1812</v>
      </c>
      <c r="W3549" s="6" t="s">
        <v>1816</v>
      </c>
      <c r="X3549" s="6" t="s">
        <v>16215</v>
      </c>
    </row>
    <row r="3550" ht="15.75" customHeight="1">
      <c r="A3550" s="6" t="s">
        <v>16216</v>
      </c>
      <c r="B3550" s="6" t="s">
        <v>16217</v>
      </c>
      <c r="C3550" s="6" t="s">
        <v>1810</v>
      </c>
      <c r="D3550" s="6" t="s">
        <v>16218</v>
      </c>
      <c r="E3550" s="6" t="s">
        <v>1812</v>
      </c>
      <c r="F3550" s="6" t="s">
        <v>1812</v>
      </c>
      <c r="G3550" s="6" t="s">
        <v>1812</v>
      </c>
      <c r="H3550" s="6" t="s">
        <v>1563</v>
      </c>
      <c r="I3550" s="6" t="s">
        <v>1176</v>
      </c>
      <c r="J3550" s="6" t="s">
        <v>15958</v>
      </c>
      <c r="K3550" s="6" t="s">
        <v>212</v>
      </c>
      <c r="L3550" s="6" t="s">
        <v>1565</v>
      </c>
      <c r="M3550" s="6" t="s">
        <v>300</v>
      </c>
      <c r="N3550" s="6" t="s">
        <v>181</v>
      </c>
      <c r="O3550" s="6" t="s">
        <v>1812</v>
      </c>
      <c r="P3550" s="6" t="s">
        <v>1812</v>
      </c>
      <c r="Q3550" s="6" t="s">
        <v>13089</v>
      </c>
      <c r="R3550" s="6" t="s">
        <v>1812</v>
      </c>
      <c r="S3550" s="6" t="s">
        <v>15554</v>
      </c>
      <c r="T3550" s="6" t="s">
        <v>13115</v>
      </c>
      <c r="U3550" s="6" t="s">
        <v>1812</v>
      </c>
      <c r="V3550" s="6" t="s">
        <v>1812</v>
      </c>
      <c r="W3550" s="6" t="s">
        <v>1816</v>
      </c>
      <c r="X3550" s="6" t="s">
        <v>16219</v>
      </c>
    </row>
    <row r="3551" ht="15.75" customHeight="1">
      <c r="A3551" s="6" t="s">
        <v>16220</v>
      </c>
      <c r="B3551" s="6" t="s">
        <v>16221</v>
      </c>
      <c r="C3551" s="6" t="s">
        <v>1810</v>
      </c>
      <c r="D3551" s="6" t="s">
        <v>16222</v>
      </c>
      <c r="E3551" s="6" t="s">
        <v>1812</v>
      </c>
      <c r="F3551" s="6" t="s">
        <v>1812</v>
      </c>
      <c r="G3551" s="6" t="s">
        <v>1812</v>
      </c>
      <c r="H3551" s="6" t="s">
        <v>15553</v>
      </c>
      <c r="I3551" s="6" t="s">
        <v>1488</v>
      </c>
      <c r="J3551" s="6" t="s">
        <v>1489</v>
      </c>
      <c r="K3551" s="6" t="s">
        <v>1436</v>
      </c>
      <c r="L3551" s="6" t="s">
        <v>1490</v>
      </c>
      <c r="M3551" s="6" t="s">
        <v>124</v>
      </c>
      <c r="N3551" s="6" t="s">
        <v>56</v>
      </c>
      <c r="O3551" s="6" t="s">
        <v>1812</v>
      </c>
      <c r="P3551" s="6" t="s">
        <v>1812</v>
      </c>
      <c r="Q3551" s="6" t="s">
        <v>13089</v>
      </c>
      <c r="R3551" s="6" t="s">
        <v>1812</v>
      </c>
      <c r="S3551" s="6" t="s">
        <v>15554</v>
      </c>
      <c r="T3551" s="6" t="s">
        <v>13115</v>
      </c>
      <c r="U3551" s="6" t="s">
        <v>1812</v>
      </c>
      <c r="V3551" s="6" t="s">
        <v>1812</v>
      </c>
      <c r="W3551" s="6" t="s">
        <v>1816</v>
      </c>
      <c r="X3551" s="6" t="s">
        <v>16223</v>
      </c>
    </row>
    <row r="3552" ht="15.75" customHeight="1">
      <c r="A3552" s="6" t="s">
        <v>16224</v>
      </c>
      <c r="B3552" s="6" t="s">
        <v>16225</v>
      </c>
      <c r="C3552" s="6" t="s">
        <v>1810</v>
      </c>
      <c r="D3552" s="6" t="s">
        <v>16226</v>
      </c>
      <c r="E3552" s="6" t="s">
        <v>1812</v>
      </c>
      <c r="F3552" s="6" t="s">
        <v>1812</v>
      </c>
      <c r="G3552" s="6" t="s">
        <v>1812</v>
      </c>
      <c r="H3552" s="6" t="s">
        <v>1576</v>
      </c>
      <c r="I3552" s="6" t="s">
        <v>489</v>
      </c>
      <c r="J3552" s="6" t="s">
        <v>1577</v>
      </c>
      <c r="K3552" s="6" t="s">
        <v>52</v>
      </c>
      <c r="L3552" s="6" t="s">
        <v>1578</v>
      </c>
      <c r="M3552" s="6" t="s">
        <v>173</v>
      </c>
      <c r="N3552" s="6" t="s">
        <v>13779</v>
      </c>
      <c r="O3552" s="6" t="s">
        <v>1812</v>
      </c>
      <c r="P3552" s="6" t="s">
        <v>1812</v>
      </c>
      <c r="Q3552" s="6" t="s">
        <v>13089</v>
      </c>
      <c r="R3552" s="6" t="s">
        <v>1812</v>
      </c>
      <c r="S3552" s="6" t="s">
        <v>15554</v>
      </c>
      <c r="T3552" s="6" t="s">
        <v>13115</v>
      </c>
      <c r="U3552" s="6" t="s">
        <v>1812</v>
      </c>
      <c r="V3552" s="6" t="s">
        <v>1812</v>
      </c>
      <c r="W3552" s="6" t="s">
        <v>1816</v>
      </c>
      <c r="X3552" s="6" t="s">
        <v>16227</v>
      </c>
    </row>
    <row r="3553" ht="15.75" customHeight="1">
      <c r="A3553" s="6" t="s">
        <v>16228</v>
      </c>
      <c r="B3553" s="6" t="s">
        <v>16229</v>
      </c>
      <c r="C3553" s="6" t="s">
        <v>1810</v>
      </c>
      <c r="D3553" s="6" t="s">
        <v>16230</v>
      </c>
      <c r="E3553" s="6" t="s">
        <v>1812</v>
      </c>
      <c r="F3553" s="6" t="s">
        <v>1812</v>
      </c>
      <c r="G3553" s="6" t="s">
        <v>1812</v>
      </c>
      <c r="H3553" s="6" t="s">
        <v>1563</v>
      </c>
      <c r="I3553" s="6" t="s">
        <v>1176</v>
      </c>
      <c r="J3553" s="6" t="s">
        <v>15958</v>
      </c>
      <c r="K3553" s="6" t="s">
        <v>212</v>
      </c>
      <c r="L3553" s="6" t="s">
        <v>1565</v>
      </c>
      <c r="M3553" s="6" t="s">
        <v>300</v>
      </c>
      <c r="N3553" s="6" t="s">
        <v>13779</v>
      </c>
      <c r="O3553" s="6" t="s">
        <v>1812</v>
      </c>
      <c r="P3553" s="6" t="s">
        <v>1812</v>
      </c>
      <c r="Q3553" s="6" t="s">
        <v>13089</v>
      </c>
      <c r="R3553" s="6" t="s">
        <v>1812</v>
      </c>
      <c r="S3553" s="6" t="s">
        <v>15554</v>
      </c>
      <c r="T3553" s="6" t="s">
        <v>13115</v>
      </c>
      <c r="U3553" s="6" t="s">
        <v>1812</v>
      </c>
      <c r="V3553" s="6" t="s">
        <v>1812</v>
      </c>
      <c r="W3553" s="6" t="s">
        <v>1816</v>
      </c>
      <c r="X3553" s="6" t="s">
        <v>16231</v>
      </c>
    </row>
    <row r="3554" ht="15.75" customHeight="1">
      <c r="A3554" s="6" t="s">
        <v>16232</v>
      </c>
      <c r="B3554" s="6" t="s">
        <v>16233</v>
      </c>
      <c r="C3554" s="6" t="s">
        <v>1810</v>
      </c>
      <c r="D3554" s="6" t="s">
        <v>16234</v>
      </c>
      <c r="E3554" s="6" t="s">
        <v>1812</v>
      </c>
      <c r="F3554" s="6" t="s">
        <v>1812</v>
      </c>
      <c r="G3554" s="6" t="s">
        <v>1812</v>
      </c>
      <c r="H3554" s="6" t="s">
        <v>1563</v>
      </c>
      <c r="I3554" s="6" t="s">
        <v>1176</v>
      </c>
      <c r="J3554" s="6" t="s">
        <v>15958</v>
      </c>
      <c r="K3554" s="6" t="s">
        <v>212</v>
      </c>
      <c r="L3554" s="6" t="s">
        <v>1565</v>
      </c>
      <c r="M3554" s="6" t="s">
        <v>300</v>
      </c>
      <c r="N3554" s="6" t="s">
        <v>56</v>
      </c>
      <c r="O3554" s="6" t="s">
        <v>1812</v>
      </c>
      <c r="P3554" s="6" t="s">
        <v>1812</v>
      </c>
      <c r="Q3554" s="6" t="s">
        <v>13089</v>
      </c>
      <c r="R3554" s="6" t="s">
        <v>1812</v>
      </c>
      <c r="S3554" s="6" t="s">
        <v>15554</v>
      </c>
      <c r="T3554" s="6" t="s">
        <v>13115</v>
      </c>
      <c r="U3554" s="6" t="s">
        <v>1812</v>
      </c>
      <c r="V3554" s="6" t="s">
        <v>1812</v>
      </c>
      <c r="W3554" s="6" t="s">
        <v>1816</v>
      </c>
      <c r="X3554" s="6" t="s">
        <v>16235</v>
      </c>
    </row>
    <row r="3555" ht="15.75" customHeight="1">
      <c r="A3555" s="6" t="s">
        <v>16236</v>
      </c>
      <c r="B3555" s="6" t="s">
        <v>16237</v>
      </c>
      <c r="C3555" s="6" t="s">
        <v>1810</v>
      </c>
      <c r="D3555" s="6" t="s">
        <v>16238</v>
      </c>
      <c r="E3555" s="6" t="s">
        <v>1812</v>
      </c>
      <c r="F3555" s="6" t="s">
        <v>1812</v>
      </c>
      <c r="G3555" s="6" t="s">
        <v>1812</v>
      </c>
      <c r="H3555" s="6" t="s">
        <v>1584</v>
      </c>
      <c r="I3555" s="6" t="s">
        <v>1303</v>
      </c>
      <c r="J3555" s="6" t="s">
        <v>1585</v>
      </c>
      <c r="K3555" s="6" t="s">
        <v>406</v>
      </c>
      <c r="L3555" s="6" t="s">
        <v>16239</v>
      </c>
      <c r="M3555" s="6" t="s">
        <v>291</v>
      </c>
      <c r="N3555" s="6" t="s">
        <v>384</v>
      </c>
      <c r="O3555" s="6" t="s">
        <v>1812</v>
      </c>
      <c r="P3555" s="6" t="s">
        <v>1812</v>
      </c>
      <c r="Q3555" s="6" t="s">
        <v>13089</v>
      </c>
      <c r="R3555" s="6" t="s">
        <v>1812</v>
      </c>
      <c r="S3555" s="6" t="s">
        <v>15554</v>
      </c>
      <c r="T3555" s="6" t="s">
        <v>13115</v>
      </c>
      <c r="U3555" s="6" t="s">
        <v>1812</v>
      </c>
      <c r="V3555" s="6" t="s">
        <v>1812</v>
      </c>
      <c r="W3555" s="6" t="s">
        <v>1816</v>
      </c>
      <c r="X3555" s="6" t="s">
        <v>16240</v>
      </c>
    </row>
    <row r="3556" ht="15.75" customHeight="1">
      <c r="A3556" s="6" t="s">
        <v>16241</v>
      </c>
      <c r="B3556" s="6" t="s">
        <v>16242</v>
      </c>
      <c r="C3556" s="6" t="s">
        <v>1810</v>
      </c>
      <c r="D3556" s="6" t="s">
        <v>16243</v>
      </c>
      <c r="E3556" s="6" t="s">
        <v>1812</v>
      </c>
      <c r="F3556" s="6" t="s">
        <v>1812</v>
      </c>
      <c r="G3556" s="6" t="s">
        <v>1812</v>
      </c>
      <c r="H3556" s="6" t="s">
        <v>1587</v>
      </c>
      <c r="I3556" s="6" t="s">
        <v>1588</v>
      </c>
      <c r="J3556" s="6" t="s">
        <v>1589</v>
      </c>
      <c r="K3556" s="6" t="s">
        <v>227</v>
      </c>
      <c r="L3556" s="6" t="s">
        <v>772</v>
      </c>
      <c r="M3556" s="6" t="s">
        <v>310</v>
      </c>
      <c r="N3556" s="6" t="s">
        <v>393</v>
      </c>
      <c r="O3556" s="6" t="s">
        <v>1812</v>
      </c>
      <c r="P3556" s="6" t="s">
        <v>1812</v>
      </c>
      <c r="Q3556" s="6" t="s">
        <v>13089</v>
      </c>
      <c r="R3556" s="6" t="s">
        <v>1812</v>
      </c>
      <c r="S3556" s="6" t="s">
        <v>15429</v>
      </c>
      <c r="T3556" s="6" t="s">
        <v>13115</v>
      </c>
      <c r="U3556" s="6" t="s">
        <v>1812</v>
      </c>
      <c r="V3556" s="6" t="s">
        <v>1812</v>
      </c>
      <c r="W3556" s="6" t="s">
        <v>1816</v>
      </c>
      <c r="X3556" s="6" t="s">
        <v>16244</v>
      </c>
    </row>
    <row r="3557" ht="15.75" customHeight="1">
      <c r="A3557" s="6" t="s">
        <v>16245</v>
      </c>
      <c r="B3557" s="6" t="s">
        <v>16246</v>
      </c>
      <c r="C3557" s="6" t="s">
        <v>1810</v>
      </c>
      <c r="D3557" s="6" t="s">
        <v>16247</v>
      </c>
      <c r="E3557" s="6" t="s">
        <v>1812</v>
      </c>
      <c r="F3557" s="6" t="s">
        <v>1812</v>
      </c>
      <c r="G3557" s="6" t="s">
        <v>1812</v>
      </c>
      <c r="H3557" s="6" t="s">
        <v>1576</v>
      </c>
      <c r="I3557" s="6" t="s">
        <v>489</v>
      </c>
      <c r="J3557" s="6" t="s">
        <v>1577</v>
      </c>
      <c r="K3557" s="6" t="s">
        <v>52</v>
      </c>
      <c r="L3557" s="6" t="s">
        <v>1578</v>
      </c>
      <c r="M3557" s="6" t="s">
        <v>173</v>
      </c>
      <c r="N3557" s="6" t="s">
        <v>56</v>
      </c>
      <c r="O3557" s="6" t="s">
        <v>1812</v>
      </c>
      <c r="P3557" s="6" t="s">
        <v>1812</v>
      </c>
      <c r="Q3557" s="6" t="s">
        <v>13089</v>
      </c>
      <c r="R3557" s="6" t="s">
        <v>1812</v>
      </c>
      <c r="S3557" s="6" t="s">
        <v>15554</v>
      </c>
      <c r="T3557" s="6" t="s">
        <v>13115</v>
      </c>
      <c r="U3557" s="6" t="s">
        <v>1812</v>
      </c>
      <c r="V3557" s="6" t="s">
        <v>1812</v>
      </c>
      <c r="W3557" s="6" t="s">
        <v>1816</v>
      </c>
      <c r="X3557" s="6" t="s">
        <v>16248</v>
      </c>
    </row>
    <row r="3558" ht="15.75" customHeight="1">
      <c r="A3558" s="6" t="s">
        <v>16249</v>
      </c>
      <c r="B3558" s="6" t="s">
        <v>16250</v>
      </c>
      <c r="C3558" s="6" t="s">
        <v>1810</v>
      </c>
      <c r="D3558" s="6" t="s">
        <v>16251</v>
      </c>
      <c r="E3558" s="6" t="s">
        <v>1812</v>
      </c>
      <c r="F3558" s="6" t="s">
        <v>1812</v>
      </c>
      <c r="G3558" s="6" t="s">
        <v>1812</v>
      </c>
      <c r="H3558" s="6" t="s">
        <v>1590</v>
      </c>
      <c r="I3558" s="6" t="s">
        <v>1591</v>
      </c>
      <c r="J3558" s="6" t="s">
        <v>1592</v>
      </c>
      <c r="K3558" s="6" t="s">
        <v>82</v>
      </c>
      <c r="L3558" s="6" t="s">
        <v>1593</v>
      </c>
      <c r="M3558" s="6" t="s">
        <v>150</v>
      </c>
      <c r="N3558" s="6" t="s">
        <v>13779</v>
      </c>
      <c r="O3558" s="6" t="s">
        <v>1812</v>
      </c>
      <c r="P3558" s="6" t="s">
        <v>1812</v>
      </c>
      <c r="Q3558" s="6" t="s">
        <v>13089</v>
      </c>
      <c r="R3558" s="6" t="s">
        <v>1812</v>
      </c>
      <c r="S3558" s="6" t="s">
        <v>16089</v>
      </c>
      <c r="T3558" s="6" t="s">
        <v>13115</v>
      </c>
      <c r="U3558" s="6" t="s">
        <v>1812</v>
      </c>
      <c r="V3558" s="6" t="s">
        <v>1812</v>
      </c>
      <c r="W3558" s="6" t="s">
        <v>1816</v>
      </c>
      <c r="X3558" s="6" t="s">
        <v>16252</v>
      </c>
    </row>
    <row r="3559" ht="15.75" customHeight="1">
      <c r="A3559" s="6" t="s">
        <v>16253</v>
      </c>
      <c r="B3559" s="6" t="s">
        <v>16254</v>
      </c>
      <c r="C3559" s="6" t="s">
        <v>1810</v>
      </c>
      <c r="D3559" s="6" t="s">
        <v>16255</v>
      </c>
      <c r="E3559" s="6" t="s">
        <v>1812</v>
      </c>
      <c r="F3559" s="6" t="s">
        <v>1812</v>
      </c>
      <c r="G3559" s="6" t="s">
        <v>1812</v>
      </c>
      <c r="H3559" s="6" t="s">
        <v>1553</v>
      </c>
      <c r="I3559" s="6" t="s">
        <v>1554</v>
      </c>
      <c r="J3559" s="6" t="s">
        <v>1555</v>
      </c>
      <c r="K3559" s="6" t="s">
        <v>426</v>
      </c>
      <c r="L3559" s="6" t="s">
        <v>741</v>
      </c>
      <c r="M3559" s="6" t="s">
        <v>307</v>
      </c>
      <c r="N3559" s="6" t="s">
        <v>56</v>
      </c>
      <c r="O3559" s="6" t="s">
        <v>1812</v>
      </c>
      <c r="P3559" s="6" t="s">
        <v>1812</v>
      </c>
      <c r="Q3559" s="6" t="s">
        <v>13089</v>
      </c>
      <c r="R3559" s="6" t="s">
        <v>1812</v>
      </c>
      <c r="S3559" s="6" t="s">
        <v>15554</v>
      </c>
      <c r="T3559" s="6" t="s">
        <v>13115</v>
      </c>
      <c r="U3559" s="6" t="s">
        <v>1812</v>
      </c>
      <c r="V3559" s="6" t="s">
        <v>1812</v>
      </c>
      <c r="W3559" s="6" t="s">
        <v>1816</v>
      </c>
      <c r="X3559" s="6" t="s">
        <v>16256</v>
      </c>
    </row>
    <row r="3560" ht="15.75" customHeight="1">
      <c r="A3560" s="6" t="s">
        <v>16257</v>
      </c>
      <c r="B3560" s="6" t="s">
        <v>16258</v>
      </c>
      <c r="C3560" s="6" t="s">
        <v>1810</v>
      </c>
      <c r="D3560" s="6" t="s">
        <v>16259</v>
      </c>
      <c r="E3560" s="6" t="s">
        <v>1812</v>
      </c>
      <c r="F3560" s="6" t="s">
        <v>1812</v>
      </c>
      <c r="G3560" s="6" t="s">
        <v>1812</v>
      </c>
      <c r="H3560" s="6" t="s">
        <v>1576</v>
      </c>
      <c r="I3560" s="6" t="s">
        <v>489</v>
      </c>
      <c r="J3560" s="6" t="s">
        <v>1577</v>
      </c>
      <c r="K3560" s="6" t="s">
        <v>52</v>
      </c>
      <c r="L3560" s="6" t="s">
        <v>1578</v>
      </c>
      <c r="M3560" s="6" t="s">
        <v>173</v>
      </c>
      <c r="N3560" s="6" t="s">
        <v>13779</v>
      </c>
      <c r="O3560" s="6" t="s">
        <v>1812</v>
      </c>
      <c r="P3560" s="6" t="s">
        <v>1812</v>
      </c>
      <c r="Q3560" s="6" t="s">
        <v>13089</v>
      </c>
      <c r="R3560" s="6" t="s">
        <v>1812</v>
      </c>
      <c r="S3560" s="6" t="s">
        <v>15554</v>
      </c>
      <c r="T3560" s="6" t="s">
        <v>13115</v>
      </c>
      <c r="U3560" s="6" t="s">
        <v>1812</v>
      </c>
      <c r="V3560" s="6" t="s">
        <v>1812</v>
      </c>
      <c r="W3560" s="6" t="s">
        <v>1816</v>
      </c>
      <c r="X3560" s="6" t="s">
        <v>16260</v>
      </c>
    </row>
    <row r="3561" ht="15.75" customHeight="1">
      <c r="A3561" s="6" t="s">
        <v>16261</v>
      </c>
      <c r="B3561" s="6" t="s">
        <v>16262</v>
      </c>
      <c r="C3561" s="6" t="s">
        <v>1810</v>
      </c>
      <c r="D3561" s="6" t="s">
        <v>16263</v>
      </c>
      <c r="E3561" s="6" t="s">
        <v>1812</v>
      </c>
      <c r="F3561" s="6" t="s">
        <v>1812</v>
      </c>
      <c r="G3561" s="6" t="s">
        <v>1812</v>
      </c>
      <c r="H3561" s="6" t="s">
        <v>1579</v>
      </c>
      <c r="I3561" s="6" t="s">
        <v>1580</v>
      </c>
      <c r="J3561" s="6" t="s">
        <v>1581</v>
      </c>
      <c r="K3561" s="6" t="s">
        <v>380</v>
      </c>
      <c r="L3561" s="6" t="s">
        <v>716</v>
      </c>
      <c r="M3561" s="6" t="s">
        <v>291</v>
      </c>
      <c r="N3561" s="6" t="s">
        <v>393</v>
      </c>
      <c r="O3561" s="6" t="s">
        <v>1812</v>
      </c>
      <c r="P3561" s="6" t="s">
        <v>1812</v>
      </c>
      <c r="Q3561" s="6" t="s">
        <v>13089</v>
      </c>
      <c r="R3561" s="6" t="s">
        <v>1812</v>
      </c>
      <c r="S3561" s="6" t="s">
        <v>15554</v>
      </c>
      <c r="T3561" s="6" t="s">
        <v>13115</v>
      </c>
      <c r="U3561" s="6" t="s">
        <v>1812</v>
      </c>
      <c r="V3561" s="6" t="s">
        <v>1812</v>
      </c>
      <c r="W3561" s="6" t="s">
        <v>1816</v>
      </c>
      <c r="X3561" s="6" t="s">
        <v>16264</v>
      </c>
    </row>
    <row r="3562" ht="15.75" customHeight="1">
      <c r="A3562" s="6" t="s">
        <v>16265</v>
      </c>
      <c r="B3562" s="6" t="s">
        <v>16266</v>
      </c>
      <c r="C3562" s="6" t="s">
        <v>1810</v>
      </c>
      <c r="D3562" s="6" t="s">
        <v>16267</v>
      </c>
      <c r="E3562" s="6" t="s">
        <v>1812</v>
      </c>
      <c r="F3562" s="6" t="s">
        <v>1812</v>
      </c>
      <c r="G3562" s="6" t="s">
        <v>1812</v>
      </c>
      <c r="H3562" s="6" t="s">
        <v>1579</v>
      </c>
      <c r="I3562" s="6" t="s">
        <v>1580</v>
      </c>
      <c r="J3562" s="6" t="s">
        <v>1581</v>
      </c>
      <c r="K3562" s="6" t="s">
        <v>380</v>
      </c>
      <c r="L3562" s="6" t="s">
        <v>716</v>
      </c>
      <c r="M3562" s="6" t="s">
        <v>291</v>
      </c>
      <c r="N3562" s="6" t="s">
        <v>13779</v>
      </c>
      <c r="O3562" s="6" t="s">
        <v>1812</v>
      </c>
      <c r="P3562" s="6" t="s">
        <v>1812</v>
      </c>
      <c r="Q3562" s="6" t="s">
        <v>13089</v>
      </c>
      <c r="R3562" s="6" t="s">
        <v>1812</v>
      </c>
      <c r="S3562" s="6" t="s">
        <v>15554</v>
      </c>
      <c r="T3562" s="6" t="s">
        <v>13115</v>
      </c>
      <c r="U3562" s="6" t="s">
        <v>1812</v>
      </c>
      <c r="V3562" s="6" t="s">
        <v>1812</v>
      </c>
      <c r="W3562" s="6" t="s">
        <v>1816</v>
      </c>
      <c r="X3562" s="6" t="s">
        <v>16268</v>
      </c>
    </row>
    <row r="3563" ht="15.75" customHeight="1">
      <c r="A3563" s="6" t="s">
        <v>16269</v>
      </c>
      <c r="B3563" s="6" t="s">
        <v>16270</v>
      </c>
      <c r="C3563" s="6" t="s">
        <v>1810</v>
      </c>
      <c r="D3563" s="6" t="s">
        <v>16271</v>
      </c>
      <c r="E3563" s="6" t="s">
        <v>1812</v>
      </c>
      <c r="F3563" s="6" t="s">
        <v>1812</v>
      </c>
      <c r="G3563" s="6" t="s">
        <v>1812</v>
      </c>
      <c r="H3563" s="6" t="s">
        <v>370</v>
      </c>
      <c r="I3563" s="6" t="s">
        <v>371</v>
      </c>
      <c r="J3563" s="6" t="s">
        <v>372</v>
      </c>
      <c r="K3563" s="6" t="s">
        <v>373</v>
      </c>
      <c r="L3563" s="6" t="s">
        <v>374</v>
      </c>
      <c r="M3563" s="6" t="s">
        <v>177</v>
      </c>
      <c r="N3563" s="6" t="s">
        <v>137</v>
      </c>
      <c r="O3563" s="6" t="s">
        <v>1812</v>
      </c>
      <c r="P3563" s="6" t="s">
        <v>1812</v>
      </c>
      <c r="Q3563" s="6" t="s">
        <v>13089</v>
      </c>
      <c r="R3563" s="6" t="s">
        <v>1812</v>
      </c>
      <c r="S3563" s="6" t="s">
        <v>13100</v>
      </c>
      <c r="T3563" s="6" t="s">
        <v>13115</v>
      </c>
      <c r="U3563" s="6" t="s">
        <v>1812</v>
      </c>
      <c r="V3563" s="6" t="s">
        <v>1812</v>
      </c>
      <c r="W3563" s="6" t="s">
        <v>1816</v>
      </c>
      <c r="X3563" s="6" t="s">
        <v>16272</v>
      </c>
    </row>
    <row r="3564" ht="15.75" customHeight="1">
      <c r="A3564" s="6" t="s">
        <v>16273</v>
      </c>
      <c r="B3564" s="6" t="s">
        <v>16274</v>
      </c>
      <c r="C3564" s="6" t="s">
        <v>1810</v>
      </c>
      <c r="D3564" s="6" t="s">
        <v>16275</v>
      </c>
      <c r="E3564" s="6" t="s">
        <v>1812</v>
      </c>
      <c r="F3564" s="6" t="s">
        <v>1812</v>
      </c>
      <c r="G3564" s="6" t="s">
        <v>1812</v>
      </c>
      <c r="H3564" s="6" t="s">
        <v>16012</v>
      </c>
      <c r="I3564" s="6" t="s">
        <v>1057</v>
      </c>
      <c r="J3564" s="6" t="s">
        <v>1570</v>
      </c>
      <c r="K3564" s="6" t="s">
        <v>26</v>
      </c>
      <c r="L3564" s="6" t="s">
        <v>1571</v>
      </c>
      <c r="M3564" s="6" t="s">
        <v>309</v>
      </c>
      <c r="N3564" s="6" t="s">
        <v>13779</v>
      </c>
      <c r="O3564" s="6" t="s">
        <v>1812</v>
      </c>
      <c r="P3564" s="6" t="s">
        <v>1812</v>
      </c>
      <c r="Q3564" s="6" t="s">
        <v>13089</v>
      </c>
      <c r="R3564" s="6" t="s">
        <v>1812</v>
      </c>
      <c r="S3564" s="6" t="s">
        <v>15554</v>
      </c>
      <c r="T3564" s="6" t="s">
        <v>13115</v>
      </c>
      <c r="U3564" s="6" t="s">
        <v>1812</v>
      </c>
      <c r="V3564" s="6" t="s">
        <v>1812</v>
      </c>
      <c r="W3564" s="6" t="s">
        <v>1816</v>
      </c>
      <c r="X3564" s="6" t="s">
        <v>16276</v>
      </c>
    </row>
    <row r="3565" ht="15.75" customHeight="1">
      <c r="A3565" s="6" t="s">
        <v>16277</v>
      </c>
      <c r="B3565" s="6" t="s">
        <v>16278</v>
      </c>
      <c r="C3565" s="6" t="s">
        <v>1810</v>
      </c>
      <c r="D3565" s="6" t="s">
        <v>16279</v>
      </c>
      <c r="E3565" s="6" t="s">
        <v>1812</v>
      </c>
      <c r="F3565" s="6" t="s">
        <v>1812</v>
      </c>
      <c r="G3565" s="6" t="s">
        <v>1812</v>
      </c>
      <c r="H3565" s="6" t="s">
        <v>1594</v>
      </c>
      <c r="I3565" s="6" t="s">
        <v>16280</v>
      </c>
      <c r="J3565" s="6" t="s">
        <v>1596</v>
      </c>
      <c r="K3565" s="6" t="s">
        <v>235</v>
      </c>
      <c r="L3565" s="6" t="s">
        <v>1597</v>
      </c>
      <c r="M3565" s="6" t="s">
        <v>308</v>
      </c>
      <c r="N3565" s="6" t="s">
        <v>151</v>
      </c>
      <c r="O3565" s="6" t="s">
        <v>1812</v>
      </c>
      <c r="P3565" s="6" t="s">
        <v>1812</v>
      </c>
      <c r="Q3565" s="6" t="s">
        <v>13089</v>
      </c>
      <c r="R3565" s="6" t="s">
        <v>1812</v>
      </c>
      <c r="S3565" s="6" t="s">
        <v>15429</v>
      </c>
      <c r="T3565" s="6" t="s">
        <v>13115</v>
      </c>
      <c r="U3565" s="6" t="s">
        <v>1812</v>
      </c>
      <c r="V3565" s="6" t="s">
        <v>1812</v>
      </c>
      <c r="W3565" s="6" t="s">
        <v>1816</v>
      </c>
      <c r="X3565" s="6" t="s">
        <v>16281</v>
      </c>
    </row>
    <row r="3566" ht="15.75" customHeight="1">
      <c r="A3566" s="6" t="s">
        <v>16282</v>
      </c>
      <c r="B3566" s="6" t="s">
        <v>16283</v>
      </c>
      <c r="C3566" s="6" t="s">
        <v>1810</v>
      </c>
      <c r="D3566" s="6" t="s">
        <v>16284</v>
      </c>
      <c r="E3566" s="6" t="s">
        <v>1812</v>
      </c>
      <c r="F3566" s="6" t="s">
        <v>1812</v>
      </c>
      <c r="G3566" s="6" t="s">
        <v>1812</v>
      </c>
      <c r="H3566" s="6" t="s">
        <v>1598</v>
      </c>
      <c r="I3566" s="6" t="s">
        <v>514</v>
      </c>
      <c r="J3566" s="6" t="s">
        <v>1323</v>
      </c>
      <c r="K3566" s="6" t="s">
        <v>278</v>
      </c>
      <c r="L3566" s="6" t="s">
        <v>1599</v>
      </c>
      <c r="M3566" s="6" t="s">
        <v>324</v>
      </c>
      <c r="N3566" s="6" t="s">
        <v>13779</v>
      </c>
      <c r="O3566" s="6" t="s">
        <v>1812</v>
      </c>
      <c r="P3566" s="6" t="s">
        <v>1812</v>
      </c>
      <c r="Q3566" s="6" t="s">
        <v>13089</v>
      </c>
      <c r="R3566" s="6" t="s">
        <v>1812</v>
      </c>
      <c r="S3566" s="6" t="s">
        <v>16089</v>
      </c>
      <c r="T3566" s="6" t="s">
        <v>13115</v>
      </c>
      <c r="U3566" s="6" t="s">
        <v>1812</v>
      </c>
      <c r="V3566" s="6" t="s">
        <v>1812</v>
      </c>
      <c r="W3566" s="6" t="s">
        <v>1816</v>
      </c>
      <c r="X3566" s="6" t="s">
        <v>16285</v>
      </c>
    </row>
    <row r="3567" ht="15.75" customHeight="1">
      <c r="A3567" s="6" t="s">
        <v>16286</v>
      </c>
      <c r="B3567" s="6" t="s">
        <v>16287</v>
      </c>
      <c r="C3567" s="6" t="s">
        <v>1810</v>
      </c>
      <c r="D3567" s="6" t="s">
        <v>16288</v>
      </c>
      <c r="E3567" s="6" t="s">
        <v>1812</v>
      </c>
      <c r="F3567" s="6" t="s">
        <v>1812</v>
      </c>
      <c r="G3567" s="6" t="s">
        <v>1812</v>
      </c>
      <c r="H3567" s="6" t="s">
        <v>1600</v>
      </c>
      <c r="I3567" s="6" t="s">
        <v>1155</v>
      </c>
      <c r="J3567" s="6" t="s">
        <v>1601</v>
      </c>
      <c r="K3567" s="6" t="s">
        <v>95</v>
      </c>
      <c r="L3567" s="6" t="s">
        <v>1602</v>
      </c>
      <c r="M3567" s="6" t="s">
        <v>160</v>
      </c>
      <c r="N3567" s="6" t="s">
        <v>13779</v>
      </c>
      <c r="O3567" s="6" t="s">
        <v>1812</v>
      </c>
      <c r="P3567" s="6" t="s">
        <v>1812</v>
      </c>
      <c r="Q3567" s="6" t="s">
        <v>13089</v>
      </c>
      <c r="R3567" s="6" t="s">
        <v>1812</v>
      </c>
      <c r="S3567" s="6" t="s">
        <v>15429</v>
      </c>
      <c r="T3567" s="6" t="s">
        <v>13115</v>
      </c>
      <c r="U3567" s="6" t="s">
        <v>1812</v>
      </c>
      <c r="V3567" s="6" t="s">
        <v>1812</v>
      </c>
      <c r="W3567" s="6" t="s">
        <v>1816</v>
      </c>
      <c r="X3567" s="6" t="s">
        <v>16289</v>
      </c>
    </row>
    <row r="3568" ht="15.75" customHeight="1">
      <c r="A3568" s="6" t="s">
        <v>16290</v>
      </c>
      <c r="B3568" s="6" t="s">
        <v>16291</v>
      </c>
      <c r="C3568" s="6" t="s">
        <v>1810</v>
      </c>
      <c r="D3568" s="6" t="s">
        <v>16292</v>
      </c>
      <c r="E3568" s="6" t="s">
        <v>1812</v>
      </c>
      <c r="F3568" s="6" t="s">
        <v>1812</v>
      </c>
      <c r="G3568" s="6" t="s">
        <v>1812</v>
      </c>
      <c r="H3568" s="6" t="s">
        <v>1594</v>
      </c>
      <c r="I3568" s="6" t="s">
        <v>16280</v>
      </c>
      <c r="J3568" s="6" t="s">
        <v>1596</v>
      </c>
      <c r="K3568" s="6" t="s">
        <v>235</v>
      </c>
      <c r="L3568" s="6" t="s">
        <v>1597</v>
      </c>
      <c r="M3568" s="6" t="s">
        <v>308</v>
      </c>
      <c r="N3568" s="6" t="s">
        <v>13779</v>
      </c>
      <c r="O3568" s="6" t="s">
        <v>1812</v>
      </c>
      <c r="P3568" s="6" t="s">
        <v>1812</v>
      </c>
      <c r="Q3568" s="6" t="s">
        <v>13089</v>
      </c>
      <c r="R3568" s="6" t="s">
        <v>1812</v>
      </c>
      <c r="S3568" s="6" t="s">
        <v>15429</v>
      </c>
      <c r="T3568" s="6" t="s">
        <v>13115</v>
      </c>
      <c r="U3568" s="6" t="s">
        <v>1812</v>
      </c>
      <c r="V3568" s="6" t="s">
        <v>1812</v>
      </c>
      <c r="W3568" s="6" t="s">
        <v>1816</v>
      </c>
      <c r="X3568" s="6" t="s">
        <v>16293</v>
      </c>
    </row>
    <row r="3569" ht="15.75" customHeight="1">
      <c r="A3569" s="6" t="s">
        <v>16294</v>
      </c>
      <c r="B3569" s="6" t="s">
        <v>16295</v>
      </c>
      <c r="C3569" s="6" t="s">
        <v>1810</v>
      </c>
      <c r="D3569" s="6" t="s">
        <v>16296</v>
      </c>
      <c r="E3569" s="6" t="s">
        <v>1812</v>
      </c>
      <c r="F3569" s="6" t="s">
        <v>1812</v>
      </c>
      <c r="G3569" s="6" t="s">
        <v>1812</v>
      </c>
      <c r="H3569" s="6" t="s">
        <v>16012</v>
      </c>
      <c r="I3569" s="6" t="s">
        <v>1057</v>
      </c>
      <c r="J3569" s="6" t="s">
        <v>1570</v>
      </c>
      <c r="K3569" s="6" t="s">
        <v>26</v>
      </c>
      <c r="L3569" s="6" t="s">
        <v>1571</v>
      </c>
      <c r="M3569" s="6" t="s">
        <v>309</v>
      </c>
      <c r="N3569" s="6" t="s">
        <v>69</v>
      </c>
      <c r="O3569" s="6" t="s">
        <v>1812</v>
      </c>
      <c r="P3569" s="6" t="s">
        <v>1812</v>
      </c>
      <c r="Q3569" s="6" t="s">
        <v>13089</v>
      </c>
      <c r="R3569" s="6" t="s">
        <v>1812</v>
      </c>
      <c r="S3569" s="6" t="s">
        <v>15554</v>
      </c>
      <c r="T3569" s="6" t="s">
        <v>13115</v>
      </c>
      <c r="U3569" s="6" t="s">
        <v>1812</v>
      </c>
      <c r="V3569" s="6" t="s">
        <v>1812</v>
      </c>
      <c r="W3569" s="6" t="s">
        <v>1816</v>
      </c>
      <c r="X3569" s="6" t="s">
        <v>16297</v>
      </c>
    </row>
    <row r="3570" ht="15.75" customHeight="1">
      <c r="A3570" s="6" t="s">
        <v>16298</v>
      </c>
      <c r="B3570" s="6" t="s">
        <v>16299</v>
      </c>
      <c r="C3570" s="6" t="s">
        <v>1810</v>
      </c>
      <c r="D3570" s="6" t="s">
        <v>16300</v>
      </c>
      <c r="E3570" s="6" t="s">
        <v>1812</v>
      </c>
      <c r="F3570" s="6" t="s">
        <v>1812</v>
      </c>
      <c r="G3570" s="6" t="s">
        <v>1812</v>
      </c>
      <c r="H3570" s="6" t="s">
        <v>1603</v>
      </c>
      <c r="I3570" s="6" t="s">
        <v>14239</v>
      </c>
      <c r="J3570" s="6" t="s">
        <v>1604</v>
      </c>
      <c r="K3570" s="6" t="s">
        <v>396</v>
      </c>
      <c r="L3570" s="6" t="s">
        <v>746</v>
      </c>
      <c r="M3570" s="6" t="s">
        <v>309</v>
      </c>
      <c r="N3570" s="6" t="s">
        <v>13779</v>
      </c>
      <c r="O3570" s="6" t="s">
        <v>1812</v>
      </c>
      <c r="P3570" s="6" t="s">
        <v>1812</v>
      </c>
      <c r="Q3570" s="6" t="s">
        <v>13089</v>
      </c>
      <c r="R3570" s="6" t="s">
        <v>1812</v>
      </c>
      <c r="S3570" s="6" t="s">
        <v>15554</v>
      </c>
      <c r="T3570" s="6" t="s">
        <v>13115</v>
      </c>
      <c r="U3570" s="6" t="s">
        <v>1812</v>
      </c>
      <c r="V3570" s="6" t="s">
        <v>1812</v>
      </c>
      <c r="W3570" s="6" t="s">
        <v>1816</v>
      </c>
      <c r="X3570" s="6" t="s">
        <v>16301</v>
      </c>
    </row>
    <row r="3571" ht="15.75" customHeight="1">
      <c r="A3571" s="6" t="s">
        <v>16302</v>
      </c>
      <c r="B3571" s="6" t="s">
        <v>16303</v>
      </c>
      <c r="C3571" s="6" t="s">
        <v>1810</v>
      </c>
      <c r="D3571" s="6" t="s">
        <v>16304</v>
      </c>
      <c r="E3571" s="6" t="s">
        <v>1812</v>
      </c>
      <c r="F3571" s="6" t="s">
        <v>1812</v>
      </c>
      <c r="G3571" s="6" t="s">
        <v>1812</v>
      </c>
      <c r="H3571" s="6" t="s">
        <v>16012</v>
      </c>
      <c r="I3571" s="6" t="s">
        <v>1057</v>
      </c>
      <c r="J3571" s="6" t="s">
        <v>1570</v>
      </c>
      <c r="K3571" s="6" t="s">
        <v>26</v>
      </c>
      <c r="L3571" s="6" t="s">
        <v>1571</v>
      </c>
      <c r="M3571" s="6" t="s">
        <v>309</v>
      </c>
      <c r="N3571" s="6" t="s">
        <v>13779</v>
      </c>
      <c r="O3571" s="6" t="s">
        <v>1812</v>
      </c>
      <c r="P3571" s="6" t="s">
        <v>1812</v>
      </c>
      <c r="Q3571" s="6" t="s">
        <v>13089</v>
      </c>
      <c r="R3571" s="6" t="s">
        <v>1812</v>
      </c>
      <c r="S3571" s="6" t="s">
        <v>15554</v>
      </c>
      <c r="T3571" s="6" t="s">
        <v>13115</v>
      </c>
      <c r="U3571" s="6" t="s">
        <v>1812</v>
      </c>
      <c r="V3571" s="6" t="s">
        <v>1812</v>
      </c>
      <c r="W3571" s="6" t="s">
        <v>1816</v>
      </c>
      <c r="X3571" s="6" t="s">
        <v>16305</v>
      </c>
    </row>
    <row r="3572" ht="15.75" customHeight="1">
      <c r="A3572" s="6" t="s">
        <v>16306</v>
      </c>
      <c r="B3572" s="6" t="s">
        <v>16307</v>
      </c>
      <c r="C3572" s="6" t="s">
        <v>1810</v>
      </c>
      <c r="D3572" s="6" t="s">
        <v>16308</v>
      </c>
      <c r="E3572" s="6" t="s">
        <v>1812</v>
      </c>
      <c r="F3572" s="6" t="s">
        <v>1812</v>
      </c>
      <c r="G3572" s="6" t="s">
        <v>1812</v>
      </c>
      <c r="H3572" s="6" t="s">
        <v>1603</v>
      </c>
      <c r="I3572" s="6" t="s">
        <v>14239</v>
      </c>
      <c r="J3572" s="6" t="s">
        <v>1604</v>
      </c>
      <c r="K3572" s="6" t="s">
        <v>396</v>
      </c>
      <c r="L3572" s="6" t="s">
        <v>746</v>
      </c>
      <c r="M3572" s="6" t="s">
        <v>309</v>
      </c>
      <c r="N3572" s="6" t="s">
        <v>56</v>
      </c>
      <c r="O3572" s="6" t="s">
        <v>1812</v>
      </c>
      <c r="P3572" s="6" t="s">
        <v>1812</v>
      </c>
      <c r="Q3572" s="6" t="s">
        <v>13089</v>
      </c>
      <c r="R3572" s="6" t="s">
        <v>1812</v>
      </c>
      <c r="S3572" s="6" t="s">
        <v>15554</v>
      </c>
      <c r="T3572" s="6" t="s">
        <v>13115</v>
      </c>
      <c r="U3572" s="6" t="s">
        <v>1812</v>
      </c>
      <c r="V3572" s="6" t="s">
        <v>1812</v>
      </c>
      <c r="W3572" s="6" t="s">
        <v>1816</v>
      </c>
      <c r="X3572" s="6" t="s">
        <v>16309</v>
      </c>
    </row>
    <row r="3573" ht="15.75" customHeight="1">
      <c r="A3573" s="6" t="s">
        <v>16310</v>
      </c>
      <c r="B3573" s="6" t="s">
        <v>16311</v>
      </c>
      <c r="C3573" s="6" t="s">
        <v>1810</v>
      </c>
      <c r="D3573" s="6" t="s">
        <v>16312</v>
      </c>
      <c r="E3573" s="6" t="s">
        <v>1812</v>
      </c>
      <c r="F3573" s="6" t="s">
        <v>1812</v>
      </c>
      <c r="G3573" s="6" t="s">
        <v>1812</v>
      </c>
      <c r="H3573" s="6" t="s">
        <v>16012</v>
      </c>
      <c r="I3573" s="6" t="s">
        <v>1057</v>
      </c>
      <c r="J3573" s="6" t="s">
        <v>1570</v>
      </c>
      <c r="K3573" s="6" t="s">
        <v>26</v>
      </c>
      <c r="L3573" s="6" t="s">
        <v>1571</v>
      </c>
      <c r="M3573" s="6" t="s">
        <v>309</v>
      </c>
      <c r="N3573" s="6" t="s">
        <v>13779</v>
      </c>
      <c r="O3573" s="6" t="s">
        <v>1812</v>
      </c>
      <c r="P3573" s="6" t="s">
        <v>1812</v>
      </c>
      <c r="Q3573" s="6" t="s">
        <v>13089</v>
      </c>
      <c r="R3573" s="6" t="s">
        <v>1812</v>
      </c>
      <c r="S3573" s="6" t="s">
        <v>15554</v>
      </c>
      <c r="T3573" s="6" t="s">
        <v>13115</v>
      </c>
      <c r="U3573" s="6" t="s">
        <v>1812</v>
      </c>
      <c r="V3573" s="6" t="s">
        <v>1812</v>
      </c>
      <c r="W3573" s="6" t="s">
        <v>1816</v>
      </c>
      <c r="X3573" s="6" t="s">
        <v>16313</v>
      </c>
    </row>
    <row r="3574" ht="15.75" customHeight="1">
      <c r="A3574" s="6" t="s">
        <v>16314</v>
      </c>
      <c r="B3574" s="6" t="s">
        <v>16315</v>
      </c>
      <c r="C3574" s="6" t="s">
        <v>1810</v>
      </c>
      <c r="D3574" s="6" t="s">
        <v>16316</v>
      </c>
      <c r="E3574" s="6" t="s">
        <v>1812</v>
      </c>
      <c r="F3574" s="6" t="s">
        <v>1812</v>
      </c>
      <c r="G3574" s="6" t="s">
        <v>1812</v>
      </c>
      <c r="H3574" s="6" t="s">
        <v>1603</v>
      </c>
      <c r="I3574" s="6" t="s">
        <v>14239</v>
      </c>
      <c r="J3574" s="6" t="s">
        <v>1604</v>
      </c>
      <c r="K3574" s="6" t="s">
        <v>396</v>
      </c>
      <c r="L3574" s="6" t="s">
        <v>746</v>
      </c>
      <c r="M3574" s="6" t="s">
        <v>309</v>
      </c>
      <c r="N3574" s="6" t="s">
        <v>13779</v>
      </c>
      <c r="O3574" s="6" t="s">
        <v>1812</v>
      </c>
      <c r="P3574" s="6" t="s">
        <v>1812</v>
      </c>
      <c r="Q3574" s="6" t="s">
        <v>13089</v>
      </c>
      <c r="R3574" s="6" t="s">
        <v>1812</v>
      </c>
      <c r="S3574" s="6" t="s">
        <v>15554</v>
      </c>
      <c r="T3574" s="6" t="s">
        <v>13115</v>
      </c>
      <c r="U3574" s="6" t="s">
        <v>1812</v>
      </c>
      <c r="V3574" s="6" t="s">
        <v>1812</v>
      </c>
      <c r="W3574" s="6" t="s">
        <v>1816</v>
      </c>
      <c r="X3574" s="6" t="s">
        <v>16317</v>
      </c>
    </row>
    <row r="3575" ht="15.75" customHeight="1">
      <c r="A3575" s="6" t="s">
        <v>16318</v>
      </c>
      <c r="B3575" s="6" t="s">
        <v>16319</v>
      </c>
      <c r="C3575" s="6" t="s">
        <v>1810</v>
      </c>
      <c r="D3575" s="6" t="s">
        <v>16320</v>
      </c>
      <c r="E3575" s="6" t="s">
        <v>1812</v>
      </c>
      <c r="F3575" s="6" t="s">
        <v>1812</v>
      </c>
      <c r="G3575" s="6" t="s">
        <v>1812</v>
      </c>
      <c r="H3575" s="6" t="s">
        <v>14261</v>
      </c>
      <c r="I3575" s="6" t="s">
        <v>1294</v>
      </c>
      <c r="J3575" s="6" t="s">
        <v>1463</v>
      </c>
      <c r="K3575" s="6" t="s">
        <v>134</v>
      </c>
      <c r="L3575" s="6" t="s">
        <v>1464</v>
      </c>
      <c r="M3575" s="6" t="s">
        <v>316</v>
      </c>
      <c r="N3575" s="6" t="s">
        <v>384</v>
      </c>
      <c r="O3575" s="6" t="s">
        <v>1812</v>
      </c>
      <c r="P3575" s="6" t="s">
        <v>1812</v>
      </c>
      <c r="Q3575" s="6" t="s">
        <v>13089</v>
      </c>
      <c r="R3575" s="6" t="s">
        <v>1812</v>
      </c>
      <c r="S3575" s="6" t="s">
        <v>15429</v>
      </c>
      <c r="T3575" s="6" t="s">
        <v>13115</v>
      </c>
      <c r="U3575" s="6" t="s">
        <v>1812</v>
      </c>
      <c r="V3575" s="6" t="s">
        <v>1812</v>
      </c>
      <c r="W3575" s="6" t="s">
        <v>1816</v>
      </c>
      <c r="X3575" s="6" t="s">
        <v>16321</v>
      </c>
    </row>
    <row r="3576" ht="15.75" customHeight="1">
      <c r="A3576" s="6" t="s">
        <v>16322</v>
      </c>
      <c r="B3576" s="6" t="s">
        <v>16323</v>
      </c>
      <c r="C3576" s="6" t="s">
        <v>1810</v>
      </c>
      <c r="D3576" s="6" t="s">
        <v>16324</v>
      </c>
      <c r="E3576" s="6" t="s">
        <v>1812</v>
      </c>
      <c r="F3576" s="6" t="s">
        <v>1812</v>
      </c>
      <c r="G3576" s="6" t="s">
        <v>1812</v>
      </c>
      <c r="H3576" s="6" t="s">
        <v>1594</v>
      </c>
      <c r="I3576" s="6" t="s">
        <v>16280</v>
      </c>
      <c r="J3576" s="6" t="s">
        <v>1596</v>
      </c>
      <c r="K3576" s="6" t="s">
        <v>235</v>
      </c>
      <c r="L3576" s="6" t="s">
        <v>1597</v>
      </c>
      <c r="M3576" s="6" t="s">
        <v>308</v>
      </c>
      <c r="N3576" s="6" t="s">
        <v>56</v>
      </c>
      <c r="O3576" s="6" t="s">
        <v>1812</v>
      </c>
      <c r="P3576" s="6" t="s">
        <v>1812</v>
      </c>
      <c r="Q3576" s="6" t="s">
        <v>13089</v>
      </c>
      <c r="R3576" s="6" t="s">
        <v>1812</v>
      </c>
      <c r="S3576" s="6" t="s">
        <v>15429</v>
      </c>
      <c r="T3576" s="6" t="s">
        <v>13115</v>
      </c>
      <c r="U3576" s="6" t="s">
        <v>1812</v>
      </c>
      <c r="V3576" s="6" t="s">
        <v>1812</v>
      </c>
      <c r="W3576" s="6" t="s">
        <v>1816</v>
      </c>
      <c r="X3576" s="6" t="s">
        <v>16325</v>
      </c>
    </row>
    <row r="3577" ht="15.75" customHeight="1">
      <c r="A3577" s="6" t="s">
        <v>16326</v>
      </c>
      <c r="B3577" s="6" t="s">
        <v>16327</v>
      </c>
      <c r="C3577" s="6" t="s">
        <v>1810</v>
      </c>
      <c r="D3577" s="6" t="s">
        <v>16328</v>
      </c>
      <c r="E3577" s="6" t="s">
        <v>1812</v>
      </c>
      <c r="F3577" s="6" t="s">
        <v>1812</v>
      </c>
      <c r="G3577" s="6" t="s">
        <v>1812</v>
      </c>
      <c r="H3577" s="6" t="s">
        <v>1605</v>
      </c>
      <c r="I3577" s="6" t="s">
        <v>483</v>
      </c>
      <c r="J3577" s="6" t="s">
        <v>1606</v>
      </c>
      <c r="K3577" s="6" t="s">
        <v>134</v>
      </c>
      <c r="L3577" s="6" t="s">
        <v>343</v>
      </c>
      <c r="M3577" s="6" t="s">
        <v>310</v>
      </c>
      <c r="N3577" s="6" t="s">
        <v>56</v>
      </c>
      <c r="O3577" s="6" t="s">
        <v>1812</v>
      </c>
      <c r="P3577" s="6" t="s">
        <v>1812</v>
      </c>
      <c r="Q3577" s="6" t="s">
        <v>13089</v>
      </c>
      <c r="R3577" s="6" t="s">
        <v>1812</v>
      </c>
      <c r="S3577" s="6" t="s">
        <v>15429</v>
      </c>
      <c r="T3577" s="6" t="s">
        <v>13115</v>
      </c>
      <c r="U3577" s="6" t="s">
        <v>1812</v>
      </c>
      <c r="V3577" s="6" t="s">
        <v>1812</v>
      </c>
      <c r="W3577" s="6" t="s">
        <v>1816</v>
      </c>
      <c r="X3577" s="6" t="s">
        <v>16329</v>
      </c>
    </row>
    <row r="3578" ht="15.75" customHeight="1">
      <c r="A3578" s="6" t="s">
        <v>16330</v>
      </c>
      <c r="B3578" s="6" t="s">
        <v>16331</v>
      </c>
      <c r="C3578" s="6" t="s">
        <v>1810</v>
      </c>
      <c r="D3578" s="6" t="s">
        <v>16332</v>
      </c>
      <c r="E3578" s="6" t="s">
        <v>1812</v>
      </c>
      <c r="F3578" s="6" t="s">
        <v>1812</v>
      </c>
      <c r="G3578" s="6" t="s">
        <v>1812</v>
      </c>
      <c r="H3578" s="6" t="s">
        <v>1594</v>
      </c>
      <c r="I3578" s="6" t="s">
        <v>16280</v>
      </c>
      <c r="J3578" s="6" t="s">
        <v>1596</v>
      </c>
      <c r="K3578" s="6" t="s">
        <v>235</v>
      </c>
      <c r="L3578" s="6" t="s">
        <v>1597</v>
      </c>
      <c r="M3578" s="6" t="s">
        <v>308</v>
      </c>
      <c r="N3578" s="6" t="s">
        <v>13779</v>
      </c>
      <c r="O3578" s="6" t="s">
        <v>1812</v>
      </c>
      <c r="P3578" s="6" t="s">
        <v>1812</v>
      </c>
      <c r="Q3578" s="6" t="s">
        <v>13089</v>
      </c>
      <c r="R3578" s="6" t="s">
        <v>1812</v>
      </c>
      <c r="S3578" s="6" t="s">
        <v>15429</v>
      </c>
      <c r="T3578" s="6" t="s">
        <v>13115</v>
      </c>
      <c r="U3578" s="6" t="s">
        <v>1812</v>
      </c>
      <c r="V3578" s="6" t="s">
        <v>1812</v>
      </c>
      <c r="W3578" s="6" t="s">
        <v>1816</v>
      </c>
      <c r="X3578" s="6" t="s">
        <v>16333</v>
      </c>
    </row>
    <row r="3579" ht="15.75" customHeight="1">
      <c r="A3579" s="6" t="s">
        <v>16334</v>
      </c>
      <c r="B3579" s="6" t="s">
        <v>16335</v>
      </c>
      <c r="C3579" s="6" t="s">
        <v>1810</v>
      </c>
      <c r="D3579" s="6" t="s">
        <v>16336</v>
      </c>
      <c r="E3579" s="6" t="s">
        <v>1812</v>
      </c>
      <c r="F3579" s="6" t="s">
        <v>1812</v>
      </c>
      <c r="G3579" s="6" t="s">
        <v>1812</v>
      </c>
      <c r="H3579" s="6" t="s">
        <v>982</v>
      </c>
      <c r="I3579" s="6" t="s">
        <v>1086</v>
      </c>
      <c r="J3579" s="6" t="s">
        <v>1543</v>
      </c>
      <c r="K3579" s="6" t="s">
        <v>13151</v>
      </c>
      <c r="L3579" s="6" t="s">
        <v>1124</v>
      </c>
      <c r="M3579" s="6" t="s">
        <v>2112</v>
      </c>
      <c r="N3579" s="6" t="s">
        <v>13779</v>
      </c>
      <c r="O3579" s="6" t="s">
        <v>1812</v>
      </c>
      <c r="P3579" s="6" t="s">
        <v>1812</v>
      </c>
      <c r="Q3579" s="6" t="s">
        <v>13089</v>
      </c>
      <c r="R3579" s="6" t="s">
        <v>1812</v>
      </c>
      <c r="S3579" s="6" t="s">
        <v>15429</v>
      </c>
      <c r="T3579" s="6" t="s">
        <v>13115</v>
      </c>
      <c r="U3579" s="6" t="s">
        <v>1812</v>
      </c>
      <c r="V3579" s="6" t="s">
        <v>1812</v>
      </c>
      <c r="W3579" s="6" t="s">
        <v>1816</v>
      </c>
      <c r="X3579" s="6" t="s">
        <v>16337</v>
      </c>
    </row>
    <row r="3580" ht="15.75" customHeight="1">
      <c r="A3580" s="6" t="s">
        <v>16338</v>
      </c>
      <c r="B3580" s="6" t="s">
        <v>16339</v>
      </c>
      <c r="C3580" s="6" t="s">
        <v>1810</v>
      </c>
      <c r="D3580" s="6" t="s">
        <v>16340</v>
      </c>
      <c r="E3580" s="6" t="s">
        <v>1812</v>
      </c>
      <c r="F3580" s="6" t="s">
        <v>1812</v>
      </c>
      <c r="G3580" s="6" t="s">
        <v>1812</v>
      </c>
      <c r="H3580" s="6" t="s">
        <v>1587</v>
      </c>
      <c r="I3580" s="6" t="s">
        <v>1588</v>
      </c>
      <c r="J3580" s="6" t="s">
        <v>1589</v>
      </c>
      <c r="K3580" s="6" t="s">
        <v>227</v>
      </c>
      <c r="L3580" s="6" t="s">
        <v>772</v>
      </c>
      <c r="M3580" s="6" t="s">
        <v>310</v>
      </c>
      <c r="N3580" s="6" t="s">
        <v>56</v>
      </c>
      <c r="O3580" s="6" t="s">
        <v>1812</v>
      </c>
      <c r="P3580" s="6" t="s">
        <v>1812</v>
      </c>
      <c r="Q3580" s="6" t="s">
        <v>13089</v>
      </c>
      <c r="R3580" s="6" t="s">
        <v>1812</v>
      </c>
      <c r="S3580" s="6" t="s">
        <v>15429</v>
      </c>
      <c r="T3580" s="6" t="s">
        <v>13115</v>
      </c>
      <c r="U3580" s="6" t="s">
        <v>1812</v>
      </c>
      <c r="V3580" s="6" t="s">
        <v>1812</v>
      </c>
      <c r="W3580" s="6" t="s">
        <v>1816</v>
      </c>
      <c r="X3580" s="6" t="s">
        <v>16341</v>
      </c>
    </row>
    <row r="3581" ht="15.75" customHeight="1">
      <c r="A3581" s="6" t="s">
        <v>16342</v>
      </c>
      <c r="B3581" s="6" t="s">
        <v>16343</v>
      </c>
      <c r="C3581" s="6" t="s">
        <v>1810</v>
      </c>
      <c r="D3581" s="6" t="s">
        <v>16344</v>
      </c>
      <c r="E3581" s="6" t="s">
        <v>1812</v>
      </c>
      <c r="F3581" s="6" t="s">
        <v>1812</v>
      </c>
      <c r="G3581" s="6" t="s">
        <v>1812</v>
      </c>
      <c r="H3581" s="6" t="s">
        <v>1607</v>
      </c>
      <c r="I3581" s="6" t="s">
        <v>1277</v>
      </c>
      <c r="J3581" s="6" t="s">
        <v>1608</v>
      </c>
      <c r="K3581" s="6" t="s">
        <v>231</v>
      </c>
      <c r="L3581" s="6" t="s">
        <v>1609</v>
      </c>
      <c r="M3581" s="6" t="s">
        <v>202</v>
      </c>
      <c r="N3581" s="6" t="s">
        <v>13779</v>
      </c>
      <c r="O3581" s="6" t="s">
        <v>1812</v>
      </c>
      <c r="P3581" s="6" t="s">
        <v>1812</v>
      </c>
      <c r="Q3581" s="6" t="s">
        <v>13089</v>
      </c>
      <c r="R3581" s="6" t="s">
        <v>1812</v>
      </c>
      <c r="S3581" s="6" t="s">
        <v>15831</v>
      </c>
      <c r="T3581" s="6" t="s">
        <v>13115</v>
      </c>
      <c r="U3581" s="6" t="s">
        <v>1812</v>
      </c>
      <c r="V3581" s="6" t="s">
        <v>1812</v>
      </c>
      <c r="W3581" s="6" t="s">
        <v>1816</v>
      </c>
      <c r="X3581" s="6" t="s">
        <v>16345</v>
      </c>
    </row>
    <row r="3582" ht="15.75" customHeight="1">
      <c r="A3582" s="6" t="s">
        <v>16346</v>
      </c>
      <c r="B3582" s="6" t="s">
        <v>16347</v>
      </c>
      <c r="C3582" s="6" t="s">
        <v>1810</v>
      </c>
      <c r="D3582" s="6" t="s">
        <v>16348</v>
      </c>
      <c r="E3582" s="6" t="s">
        <v>1812</v>
      </c>
      <c r="F3582" s="6" t="s">
        <v>1812</v>
      </c>
      <c r="G3582" s="6" t="s">
        <v>1812</v>
      </c>
      <c r="H3582" s="6" t="s">
        <v>14261</v>
      </c>
      <c r="I3582" s="6" t="s">
        <v>1294</v>
      </c>
      <c r="J3582" s="6" t="s">
        <v>1463</v>
      </c>
      <c r="K3582" s="6" t="s">
        <v>134</v>
      </c>
      <c r="L3582" s="6" t="s">
        <v>1464</v>
      </c>
      <c r="M3582" s="6" t="s">
        <v>316</v>
      </c>
      <c r="N3582" s="6" t="s">
        <v>13779</v>
      </c>
      <c r="O3582" s="6" t="s">
        <v>1812</v>
      </c>
      <c r="P3582" s="6" t="s">
        <v>1812</v>
      </c>
      <c r="Q3582" s="6" t="s">
        <v>13089</v>
      </c>
      <c r="R3582" s="6" t="s">
        <v>1812</v>
      </c>
      <c r="S3582" s="6" t="s">
        <v>15429</v>
      </c>
      <c r="T3582" s="6" t="s">
        <v>13115</v>
      </c>
      <c r="U3582" s="6" t="s">
        <v>1812</v>
      </c>
      <c r="V3582" s="6" t="s">
        <v>1812</v>
      </c>
      <c r="W3582" s="6" t="s">
        <v>1816</v>
      </c>
      <c r="X3582" s="6" t="s">
        <v>16349</v>
      </c>
    </row>
    <row r="3583" ht="15.75" customHeight="1">
      <c r="A3583" s="6" t="s">
        <v>16350</v>
      </c>
      <c r="B3583" s="6" t="s">
        <v>16351</v>
      </c>
      <c r="C3583" s="6" t="s">
        <v>1810</v>
      </c>
      <c r="D3583" s="6" t="s">
        <v>16352</v>
      </c>
      <c r="E3583" s="6" t="s">
        <v>1812</v>
      </c>
      <c r="F3583" s="6" t="s">
        <v>1812</v>
      </c>
      <c r="G3583" s="6" t="s">
        <v>1812</v>
      </c>
      <c r="H3583" s="6" t="s">
        <v>1610</v>
      </c>
      <c r="I3583" s="6" t="s">
        <v>14216</v>
      </c>
      <c r="J3583" s="6" t="s">
        <v>1611</v>
      </c>
      <c r="K3583" s="6" t="s">
        <v>223</v>
      </c>
      <c r="L3583" s="6" t="s">
        <v>610</v>
      </c>
      <c r="M3583" s="6" t="s">
        <v>202</v>
      </c>
      <c r="N3583" s="6" t="s">
        <v>13779</v>
      </c>
      <c r="O3583" s="6" t="s">
        <v>1812</v>
      </c>
      <c r="P3583" s="6" t="s">
        <v>1812</v>
      </c>
      <c r="Q3583" s="6" t="s">
        <v>13089</v>
      </c>
      <c r="R3583" s="6" t="s">
        <v>1812</v>
      </c>
      <c r="S3583" s="6" t="s">
        <v>15429</v>
      </c>
      <c r="T3583" s="6" t="s">
        <v>13115</v>
      </c>
      <c r="U3583" s="6" t="s">
        <v>1812</v>
      </c>
      <c r="V3583" s="6" t="s">
        <v>1812</v>
      </c>
      <c r="W3583" s="6" t="s">
        <v>1816</v>
      </c>
      <c r="X3583" s="6" t="s">
        <v>16353</v>
      </c>
    </row>
    <row r="3584" ht="15.75" customHeight="1">
      <c r="A3584" s="6" t="s">
        <v>16354</v>
      </c>
      <c r="B3584" s="6" t="s">
        <v>16355</v>
      </c>
      <c r="C3584" s="6" t="s">
        <v>1810</v>
      </c>
      <c r="D3584" s="6" t="s">
        <v>16356</v>
      </c>
      <c r="E3584" s="6" t="s">
        <v>1812</v>
      </c>
      <c r="F3584" s="6" t="s">
        <v>1812</v>
      </c>
      <c r="G3584" s="6" t="s">
        <v>1812</v>
      </c>
      <c r="H3584" s="6" t="s">
        <v>1612</v>
      </c>
      <c r="I3584" s="6" t="s">
        <v>1613</v>
      </c>
      <c r="J3584" s="6" t="s">
        <v>1614</v>
      </c>
      <c r="K3584" s="6" t="s">
        <v>230</v>
      </c>
      <c r="L3584" s="6" t="s">
        <v>711</v>
      </c>
      <c r="M3584" s="6" t="s">
        <v>335</v>
      </c>
      <c r="N3584" s="6" t="s">
        <v>13779</v>
      </c>
      <c r="O3584" s="6" t="s">
        <v>1812</v>
      </c>
      <c r="P3584" s="6" t="s">
        <v>1812</v>
      </c>
      <c r="Q3584" s="6" t="s">
        <v>13089</v>
      </c>
      <c r="R3584" s="6" t="s">
        <v>1812</v>
      </c>
      <c r="S3584" s="6" t="s">
        <v>15429</v>
      </c>
      <c r="T3584" s="6" t="s">
        <v>13115</v>
      </c>
      <c r="U3584" s="6" t="s">
        <v>1812</v>
      </c>
      <c r="V3584" s="6" t="s">
        <v>1812</v>
      </c>
      <c r="W3584" s="6" t="s">
        <v>1816</v>
      </c>
      <c r="X3584" s="6" t="s">
        <v>16357</v>
      </c>
    </row>
    <row r="3585" ht="15.75" customHeight="1">
      <c r="A3585" s="6" t="s">
        <v>16358</v>
      </c>
      <c r="B3585" s="6" t="s">
        <v>16359</v>
      </c>
      <c r="C3585" s="6" t="s">
        <v>1810</v>
      </c>
      <c r="D3585" s="6" t="s">
        <v>16360</v>
      </c>
      <c r="E3585" s="6" t="s">
        <v>1812</v>
      </c>
      <c r="F3585" s="6" t="s">
        <v>1812</v>
      </c>
      <c r="G3585" s="6" t="s">
        <v>1812</v>
      </c>
      <c r="H3585" s="6" t="s">
        <v>14261</v>
      </c>
      <c r="I3585" s="6" t="s">
        <v>1294</v>
      </c>
      <c r="J3585" s="6" t="s">
        <v>1463</v>
      </c>
      <c r="K3585" s="6" t="s">
        <v>134</v>
      </c>
      <c r="L3585" s="6" t="s">
        <v>1464</v>
      </c>
      <c r="M3585" s="6" t="s">
        <v>316</v>
      </c>
      <c r="N3585" s="6" t="s">
        <v>13779</v>
      </c>
      <c r="O3585" s="6" t="s">
        <v>1812</v>
      </c>
      <c r="P3585" s="6" t="s">
        <v>1812</v>
      </c>
      <c r="Q3585" s="6" t="s">
        <v>13089</v>
      </c>
      <c r="R3585" s="6" t="s">
        <v>1812</v>
      </c>
      <c r="S3585" s="6" t="s">
        <v>15429</v>
      </c>
      <c r="T3585" s="6" t="s">
        <v>13115</v>
      </c>
      <c r="U3585" s="6" t="s">
        <v>1812</v>
      </c>
      <c r="V3585" s="6" t="s">
        <v>1812</v>
      </c>
      <c r="W3585" s="6" t="s">
        <v>1816</v>
      </c>
      <c r="X3585" s="6" t="s">
        <v>16361</v>
      </c>
    </row>
    <row r="3586" ht="15.75" customHeight="1">
      <c r="A3586" s="6" t="s">
        <v>16362</v>
      </c>
      <c r="B3586" s="6" t="s">
        <v>16363</v>
      </c>
      <c r="C3586" s="6" t="s">
        <v>1810</v>
      </c>
      <c r="D3586" s="6" t="s">
        <v>16364</v>
      </c>
      <c r="E3586" s="6" t="s">
        <v>1812</v>
      </c>
      <c r="F3586" s="6" t="s">
        <v>1812</v>
      </c>
      <c r="G3586" s="6" t="s">
        <v>1812</v>
      </c>
      <c r="H3586" s="6" t="s">
        <v>1587</v>
      </c>
      <c r="I3586" s="6" t="s">
        <v>1588</v>
      </c>
      <c r="J3586" s="6" t="s">
        <v>1589</v>
      </c>
      <c r="K3586" s="6" t="s">
        <v>227</v>
      </c>
      <c r="L3586" s="6" t="s">
        <v>772</v>
      </c>
      <c r="M3586" s="6" t="s">
        <v>310</v>
      </c>
      <c r="N3586" s="6" t="s">
        <v>56</v>
      </c>
      <c r="O3586" s="6" t="s">
        <v>1812</v>
      </c>
      <c r="P3586" s="6" t="s">
        <v>1812</v>
      </c>
      <c r="Q3586" s="6" t="s">
        <v>13089</v>
      </c>
      <c r="R3586" s="6" t="s">
        <v>1812</v>
      </c>
      <c r="S3586" s="6" t="s">
        <v>15429</v>
      </c>
      <c r="T3586" s="6" t="s">
        <v>13115</v>
      </c>
      <c r="U3586" s="6" t="s">
        <v>1812</v>
      </c>
      <c r="V3586" s="6" t="s">
        <v>1812</v>
      </c>
      <c r="W3586" s="6" t="s">
        <v>1816</v>
      </c>
      <c r="X3586" s="6" t="s">
        <v>16365</v>
      </c>
    </row>
    <row r="3587" ht="15.75" customHeight="1">
      <c r="A3587" s="6" t="s">
        <v>16366</v>
      </c>
      <c r="B3587" s="6" t="s">
        <v>16367</v>
      </c>
      <c r="C3587" s="6" t="s">
        <v>1810</v>
      </c>
      <c r="D3587" s="6" t="s">
        <v>16368</v>
      </c>
      <c r="E3587" s="6" t="s">
        <v>1812</v>
      </c>
      <c r="F3587" s="6" t="s">
        <v>1812</v>
      </c>
      <c r="G3587" s="6" t="s">
        <v>1812</v>
      </c>
      <c r="H3587" s="6" t="s">
        <v>1615</v>
      </c>
      <c r="I3587" s="6" t="s">
        <v>1231</v>
      </c>
      <c r="J3587" s="6" t="s">
        <v>1616</v>
      </c>
      <c r="K3587" s="6" t="s">
        <v>395</v>
      </c>
      <c r="L3587" s="6" t="s">
        <v>1617</v>
      </c>
      <c r="M3587" s="6" t="s">
        <v>305</v>
      </c>
      <c r="N3587" s="6" t="s">
        <v>81</v>
      </c>
      <c r="O3587" s="6" t="s">
        <v>1812</v>
      </c>
      <c r="P3587" s="6" t="s">
        <v>1812</v>
      </c>
      <c r="Q3587" s="6" t="s">
        <v>13089</v>
      </c>
      <c r="R3587" s="6" t="s">
        <v>1812</v>
      </c>
      <c r="S3587" s="6" t="s">
        <v>15429</v>
      </c>
      <c r="T3587" s="6" t="s">
        <v>13115</v>
      </c>
      <c r="U3587" s="6" t="s">
        <v>1812</v>
      </c>
      <c r="V3587" s="6" t="s">
        <v>1812</v>
      </c>
      <c r="W3587" s="6" t="s">
        <v>1816</v>
      </c>
      <c r="X3587" s="6" t="s">
        <v>16369</v>
      </c>
    </row>
    <row r="3588" ht="15.75" customHeight="1">
      <c r="A3588" s="6" t="s">
        <v>16370</v>
      </c>
      <c r="B3588" s="6" t="s">
        <v>16371</v>
      </c>
      <c r="C3588" s="6" t="s">
        <v>1810</v>
      </c>
      <c r="D3588" s="6" t="s">
        <v>16372</v>
      </c>
      <c r="E3588" s="6" t="s">
        <v>1812</v>
      </c>
      <c r="F3588" s="6" t="s">
        <v>1812</v>
      </c>
      <c r="G3588" s="6" t="s">
        <v>1812</v>
      </c>
      <c r="H3588" s="6" t="s">
        <v>1612</v>
      </c>
      <c r="I3588" s="6" t="s">
        <v>1613</v>
      </c>
      <c r="J3588" s="6" t="s">
        <v>1614</v>
      </c>
      <c r="K3588" s="6" t="s">
        <v>230</v>
      </c>
      <c r="L3588" s="6" t="s">
        <v>711</v>
      </c>
      <c r="M3588" s="6" t="s">
        <v>335</v>
      </c>
      <c r="N3588" s="6" t="s">
        <v>56</v>
      </c>
      <c r="O3588" s="6" t="s">
        <v>1812</v>
      </c>
      <c r="P3588" s="6" t="s">
        <v>1812</v>
      </c>
      <c r="Q3588" s="6" t="s">
        <v>13089</v>
      </c>
      <c r="R3588" s="6" t="s">
        <v>1812</v>
      </c>
      <c r="S3588" s="6" t="s">
        <v>15429</v>
      </c>
      <c r="T3588" s="6" t="s">
        <v>13115</v>
      </c>
      <c r="U3588" s="6" t="s">
        <v>1812</v>
      </c>
      <c r="V3588" s="6" t="s">
        <v>1812</v>
      </c>
      <c r="W3588" s="6" t="s">
        <v>1816</v>
      </c>
      <c r="X3588" s="6" t="s">
        <v>16373</v>
      </c>
    </row>
    <row r="3589" ht="15.75" customHeight="1">
      <c r="A3589" s="6" t="s">
        <v>16374</v>
      </c>
      <c r="B3589" s="6" t="s">
        <v>16375</v>
      </c>
      <c r="C3589" s="6" t="s">
        <v>1810</v>
      </c>
      <c r="D3589" s="6" t="s">
        <v>16376</v>
      </c>
      <c r="E3589" s="6" t="s">
        <v>1812</v>
      </c>
      <c r="F3589" s="6" t="s">
        <v>1812</v>
      </c>
      <c r="G3589" s="6" t="s">
        <v>1812</v>
      </c>
      <c r="H3589" s="6" t="s">
        <v>1612</v>
      </c>
      <c r="I3589" s="6" t="s">
        <v>1613</v>
      </c>
      <c r="J3589" s="6" t="s">
        <v>1614</v>
      </c>
      <c r="K3589" s="6" t="s">
        <v>230</v>
      </c>
      <c r="L3589" s="6" t="s">
        <v>711</v>
      </c>
      <c r="M3589" s="6" t="s">
        <v>335</v>
      </c>
      <c r="N3589" s="6" t="s">
        <v>384</v>
      </c>
      <c r="O3589" s="6" t="s">
        <v>1812</v>
      </c>
      <c r="P3589" s="6" t="s">
        <v>1812</v>
      </c>
      <c r="Q3589" s="6" t="s">
        <v>13089</v>
      </c>
      <c r="R3589" s="6" t="s">
        <v>1812</v>
      </c>
      <c r="S3589" s="6" t="s">
        <v>15429</v>
      </c>
      <c r="T3589" s="6" t="s">
        <v>13115</v>
      </c>
      <c r="U3589" s="6" t="s">
        <v>1812</v>
      </c>
      <c r="V3589" s="6" t="s">
        <v>1812</v>
      </c>
      <c r="W3589" s="6" t="s">
        <v>1816</v>
      </c>
      <c r="X3589" s="6" t="s">
        <v>16377</v>
      </c>
    </row>
    <row r="3590" ht="15.75" customHeight="1">
      <c r="A3590" s="6" t="s">
        <v>16378</v>
      </c>
      <c r="B3590" s="6" t="s">
        <v>16379</v>
      </c>
      <c r="C3590" s="6" t="s">
        <v>1810</v>
      </c>
      <c r="D3590" s="6" t="s">
        <v>16380</v>
      </c>
      <c r="E3590" s="6" t="s">
        <v>1812</v>
      </c>
      <c r="F3590" s="6" t="s">
        <v>1812</v>
      </c>
      <c r="G3590" s="6" t="s">
        <v>1812</v>
      </c>
      <c r="H3590" s="6" t="s">
        <v>14261</v>
      </c>
      <c r="I3590" s="6" t="s">
        <v>1294</v>
      </c>
      <c r="J3590" s="6" t="s">
        <v>1463</v>
      </c>
      <c r="K3590" s="6" t="s">
        <v>134</v>
      </c>
      <c r="L3590" s="6" t="s">
        <v>1464</v>
      </c>
      <c r="M3590" s="6" t="s">
        <v>316</v>
      </c>
      <c r="N3590" s="6" t="s">
        <v>56</v>
      </c>
      <c r="O3590" s="6" t="s">
        <v>1812</v>
      </c>
      <c r="P3590" s="6" t="s">
        <v>1812</v>
      </c>
      <c r="Q3590" s="6" t="s">
        <v>13089</v>
      </c>
      <c r="R3590" s="6" t="s">
        <v>1812</v>
      </c>
      <c r="S3590" s="6" t="s">
        <v>15429</v>
      </c>
      <c r="T3590" s="6" t="s">
        <v>13115</v>
      </c>
      <c r="U3590" s="6" t="s">
        <v>1812</v>
      </c>
      <c r="V3590" s="6" t="s">
        <v>1812</v>
      </c>
      <c r="W3590" s="6" t="s">
        <v>1816</v>
      </c>
      <c r="X3590" s="6" t="s">
        <v>16381</v>
      </c>
    </row>
    <row r="3591" ht="15.75" customHeight="1">
      <c r="A3591" s="6" t="s">
        <v>16382</v>
      </c>
      <c r="B3591" s="6" t="s">
        <v>16383</v>
      </c>
      <c r="C3591" s="6" t="s">
        <v>1810</v>
      </c>
      <c r="D3591" s="6" t="s">
        <v>16384</v>
      </c>
      <c r="E3591" s="6" t="s">
        <v>1812</v>
      </c>
      <c r="F3591" s="6" t="s">
        <v>1812</v>
      </c>
      <c r="G3591" s="6" t="s">
        <v>1812</v>
      </c>
      <c r="H3591" s="6" t="s">
        <v>1587</v>
      </c>
      <c r="I3591" s="6" t="s">
        <v>1588</v>
      </c>
      <c r="J3591" s="6" t="s">
        <v>1589</v>
      </c>
      <c r="K3591" s="6" t="s">
        <v>227</v>
      </c>
      <c r="L3591" s="6" t="s">
        <v>772</v>
      </c>
      <c r="M3591" s="6" t="s">
        <v>310</v>
      </c>
      <c r="N3591" s="6" t="s">
        <v>56</v>
      </c>
      <c r="O3591" s="6" t="s">
        <v>1812</v>
      </c>
      <c r="P3591" s="6" t="s">
        <v>1812</v>
      </c>
      <c r="Q3591" s="6" t="s">
        <v>13089</v>
      </c>
      <c r="R3591" s="6" t="s">
        <v>1812</v>
      </c>
      <c r="S3591" s="6" t="s">
        <v>15429</v>
      </c>
      <c r="T3591" s="6" t="s">
        <v>13115</v>
      </c>
      <c r="U3591" s="6" t="s">
        <v>1812</v>
      </c>
      <c r="V3591" s="6" t="s">
        <v>1812</v>
      </c>
      <c r="W3591" s="6" t="s">
        <v>1816</v>
      </c>
      <c r="X3591" s="6" t="s">
        <v>16385</v>
      </c>
    </row>
    <row r="3592" ht="15.75" customHeight="1">
      <c r="A3592" s="6" t="s">
        <v>16386</v>
      </c>
      <c r="B3592" s="6" t="s">
        <v>16387</v>
      </c>
      <c r="C3592" s="6" t="s">
        <v>1810</v>
      </c>
      <c r="D3592" s="6" t="s">
        <v>16388</v>
      </c>
      <c r="E3592" s="6" t="s">
        <v>1812</v>
      </c>
      <c r="F3592" s="6" t="s">
        <v>1812</v>
      </c>
      <c r="G3592" s="6" t="s">
        <v>1812</v>
      </c>
      <c r="H3592" s="6" t="s">
        <v>1605</v>
      </c>
      <c r="I3592" s="6" t="s">
        <v>483</v>
      </c>
      <c r="J3592" s="6" t="s">
        <v>1606</v>
      </c>
      <c r="K3592" s="6" t="s">
        <v>134</v>
      </c>
      <c r="L3592" s="6" t="s">
        <v>343</v>
      </c>
      <c r="M3592" s="6" t="s">
        <v>310</v>
      </c>
      <c r="N3592" s="6" t="s">
        <v>13779</v>
      </c>
      <c r="O3592" s="6" t="s">
        <v>1812</v>
      </c>
      <c r="P3592" s="6" t="s">
        <v>1812</v>
      </c>
      <c r="Q3592" s="6" t="s">
        <v>13089</v>
      </c>
      <c r="R3592" s="6" t="s">
        <v>1812</v>
      </c>
      <c r="S3592" s="6" t="s">
        <v>15429</v>
      </c>
      <c r="T3592" s="6" t="s">
        <v>13115</v>
      </c>
      <c r="U3592" s="6" t="s">
        <v>1812</v>
      </c>
      <c r="V3592" s="6" t="s">
        <v>1812</v>
      </c>
      <c r="W3592" s="6" t="s">
        <v>1816</v>
      </c>
      <c r="X3592" s="6" t="s">
        <v>16389</v>
      </c>
    </row>
    <row r="3593" ht="15.75" customHeight="1">
      <c r="A3593" s="6" t="s">
        <v>16390</v>
      </c>
      <c r="B3593" s="6" t="s">
        <v>16391</v>
      </c>
      <c r="C3593" s="6" t="s">
        <v>1810</v>
      </c>
      <c r="D3593" s="6" t="s">
        <v>16392</v>
      </c>
      <c r="E3593" s="6" t="s">
        <v>1812</v>
      </c>
      <c r="F3593" s="6" t="s">
        <v>1812</v>
      </c>
      <c r="G3593" s="6" t="s">
        <v>1812</v>
      </c>
      <c r="H3593" s="6" t="s">
        <v>1610</v>
      </c>
      <c r="I3593" s="6" t="s">
        <v>14216</v>
      </c>
      <c r="J3593" s="6" t="s">
        <v>1611</v>
      </c>
      <c r="K3593" s="6" t="s">
        <v>223</v>
      </c>
      <c r="L3593" s="6" t="s">
        <v>610</v>
      </c>
      <c r="M3593" s="6" t="s">
        <v>202</v>
      </c>
      <c r="N3593" s="6" t="s">
        <v>13779</v>
      </c>
      <c r="O3593" s="6" t="s">
        <v>1812</v>
      </c>
      <c r="P3593" s="6" t="s">
        <v>1812</v>
      </c>
      <c r="Q3593" s="6" t="s">
        <v>13089</v>
      </c>
      <c r="R3593" s="6" t="s">
        <v>1812</v>
      </c>
      <c r="S3593" s="6" t="s">
        <v>15429</v>
      </c>
      <c r="T3593" s="6" t="s">
        <v>13115</v>
      </c>
      <c r="U3593" s="6" t="s">
        <v>1812</v>
      </c>
      <c r="V3593" s="6" t="s">
        <v>1812</v>
      </c>
      <c r="W3593" s="6" t="s">
        <v>1816</v>
      </c>
      <c r="X3593" s="6" t="s">
        <v>16393</v>
      </c>
    </row>
    <row r="3594" ht="15.75" customHeight="1">
      <c r="A3594" s="6" t="s">
        <v>16394</v>
      </c>
      <c r="B3594" s="6" t="s">
        <v>16395</v>
      </c>
      <c r="C3594" s="6" t="s">
        <v>1810</v>
      </c>
      <c r="D3594" s="6" t="s">
        <v>16396</v>
      </c>
      <c r="E3594" s="6" t="s">
        <v>1812</v>
      </c>
      <c r="F3594" s="6" t="s">
        <v>1812</v>
      </c>
      <c r="G3594" s="6" t="s">
        <v>1812</v>
      </c>
      <c r="H3594" s="6" t="s">
        <v>1031</v>
      </c>
      <c r="I3594" s="6" t="s">
        <v>1168</v>
      </c>
      <c r="J3594" s="6" t="s">
        <v>14399</v>
      </c>
      <c r="K3594" s="6" t="s">
        <v>145</v>
      </c>
      <c r="L3594" s="6" t="s">
        <v>1621</v>
      </c>
      <c r="M3594" s="6" t="s">
        <v>324</v>
      </c>
      <c r="N3594" s="6" t="s">
        <v>738</v>
      </c>
      <c r="O3594" s="6" t="s">
        <v>1812</v>
      </c>
      <c r="P3594" s="6" t="s">
        <v>1812</v>
      </c>
      <c r="Q3594" s="6" t="s">
        <v>13089</v>
      </c>
      <c r="R3594" s="6" t="s">
        <v>1812</v>
      </c>
      <c r="S3594" s="6" t="s">
        <v>16089</v>
      </c>
      <c r="T3594" s="6" t="s">
        <v>13115</v>
      </c>
      <c r="U3594" s="6" t="s">
        <v>1812</v>
      </c>
      <c r="V3594" s="6" t="s">
        <v>1812</v>
      </c>
      <c r="W3594" s="6" t="s">
        <v>1816</v>
      </c>
      <c r="X3594" s="6" t="s">
        <v>16397</v>
      </c>
    </row>
    <row r="3595" ht="15.75" customHeight="1">
      <c r="A3595" s="6" t="s">
        <v>16398</v>
      </c>
      <c r="B3595" s="6" t="s">
        <v>16399</v>
      </c>
      <c r="C3595" s="6" t="s">
        <v>1810</v>
      </c>
      <c r="D3595" s="6" t="s">
        <v>16400</v>
      </c>
      <c r="E3595" s="6" t="s">
        <v>1812</v>
      </c>
      <c r="F3595" s="6" t="s">
        <v>1812</v>
      </c>
      <c r="G3595" s="6" t="s">
        <v>1812</v>
      </c>
      <c r="H3595" s="6" t="s">
        <v>1587</v>
      </c>
      <c r="I3595" s="6" t="s">
        <v>1588</v>
      </c>
      <c r="J3595" s="6" t="s">
        <v>1589</v>
      </c>
      <c r="K3595" s="6" t="s">
        <v>227</v>
      </c>
      <c r="L3595" s="6" t="s">
        <v>772</v>
      </c>
      <c r="M3595" s="6" t="s">
        <v>310</v>
      </c>
      <c r="N3595" s="6" t="s">
        <v>56</v>
      </c>
      <c r="O3595" s="6" t="s">
        <v>1812</v>
      </c>
      <c r="P3595" s="6" t="s">
        <v>1812</v>
      </c>
      <c r="Q3595" s="6" t="s">
        <v>13089</v>
      </c>
      <c r="R3595" s="6" t="s">
        <v>1812</v>
      </c>
      <c r="S3595" s="6" t="s">
        <v>15429</v>
      </c>
      <c r="T3595" s="6" t="s">
        <v>13115</v>
      </c>
      <c r="U3595" s="6" t="s">
        <v>1812</v>
      </c>
      <c r="V3595" s="6" t="s">
        <v>1812</v>
      </c>
      <c r="W3595" s="6" t="s">
        <v>1816</v>
      </c>
      <c r="X3595" s="6" t="s">
        <v>16401</v>
      </c>
    </row>
    <row r="3596" ht="15.75" customHeight="1">
      <c r="A3596" s="6" t="s">
        <v>16402</v>
      </c>
      <c r="B3596" s="6" t="s">
        <v>16403</v>
      </c>
      <c r="C3596" s="6" t="s">
        <v>1810</v>
      </c>
      <c r="D3596" s="6" t="s">
        <v>16404</v>
      </c>
      <c r="E3596" s="6" t="s">
        <v>1812</v>
      </c>
      <c r="F3596" s="6" t="s">
        <v>1812</v>
      </c>
      <c r="G3596" s="6" t="s">
        <v>1812</v>
      </c>
      <c r="H3596" s="6" t="s">
        <v>1610</v>
      </c>
      <c r="I3596" s="6" t="s">
        <v>14216</v>
      </c>
      <c r="J3596" s="6" t="s">
        <v>1611</v>
      </c>
      <c r="K3596" s="6" t="s">
        <v>223</v>
      </c>
      <c r="L3596" s="6" t="s">
        <v>610</v>
      </c>
      <c r="M3596" s="6" t="s">
        <v>202</v>
      </c>
      <c r="N3596" s="6" t="s">
        <v>56</v>
      </c>
      <c r="O3596" s="6" t="s">
        <v>1812</v>
      </c>
      <c r="P3596" s="6" t="s">
        <v>1812</v>
      </c>
      <c r="Q3596" s="6" t="s">
        <v>13089</v>
      </c>
      <c r="R3596" s="6" t="s">
        <v>1812</v>
      </c>
      <c r="S3596" s="6" t="s">
        <v>15429</v>
      </c>
      <c r="T3596" s="6" t="s">
        <v>13115</v>
      </c>
      <c r="U3596" s="6" t="s">
        <v>1812</v>
      </c>
      <c r="V3596" s="6" t="s">
        <v>1812</v>
      </c>
      <c r="W3596" s="6" t="s">
        <v>1816</v>
      </c>
      <c r="X3596" s="6" t="s">
        <v>16405</v>
      </c>
    </row>
    <row r="3597" ht="15.75" customHeight="1">
      <c r="A3597" s="6" t="s">
        <v>16406</v>
      </c>
      <c r="B3597" s="6" t="s">
        <v>16407</v>
      </c>
      <c r="C3597" s="6" t="s">
        <v>1810</v>
      </c>
      <c r="D3597" s="6" t="s">
        <v>16408</v>
      </c>
      <c r="E3597" s="6" t="s">
        <v>1812</v>
      </c>
      <c r="F3597" s="6" t="s">
        <v>1812</v>
      </c>
      <c r="G3597" s="6" t="s">
        <v>1812</v>
      </c>
      <c r="H3597" s="6" t="s">
        <v>1612</v>
      </c>
      <c r="I3597" s="6" t="s">
        <v>1613</v>
      </c>
      <c r="J3597" s="6" t="s">
        <v>1614</v>
      </c>
      <c r="K3597" s="6" t="s">
        <v>230</v>
      </c>
      <c r="L3597" s="6" t="s">
        <v>711</v>
      </c>
      <c r="M3597" s="6" t="s">
        <v>335</v>
      </c>
      <c r="N3597" s="6" t="s">
        <v>56</v>
      </c>
      <c r="O3597" s="6" t="s">
        <v>1812</v>
      </c>
      <c r="P3597" s="6" t="s">
        <v>1812</v>
      </c>
      <c r="Q3597" s="6" t="s">
        <v>13089</v>
      </c>
      <c r="R3597" s="6" t="s">
        <v>1812</v>
      </c>
      <c r="S3597" s="6" t="s">
        <v>15429</v>
      </c>
      <c r="T3597" s="6" t="s">
        <v>13115</v>
      </c>
      <c r="U3597" s="6" t="s">
        <v>1812</v>
      </c>
      <c r="V3597" s="6" t="s">
        <v>1812</v>
      </c>
      <c r="W3597" s="6" t="s">
        <v>1816</v>
      </c>
      <c r="X3597" s="6" t="s">
        <v>16409</v>
      </c>
    </row>
    <row r="3598" ht="15.75" customHeight="1">
      <c r="A3598" s="6" t="s">
        <v>16410</v>
      </c>
      <c r="B3598" s="6" t="s">
        <v>16411</v>
      </c>
      <c r="C3598" s="6" t="s">
        <v>1810</v>
      </c>
      <c r="D3598" s="6" t="s">
        <v>16412</v>
      </c>
      <c r="E3598" s="6" t="s">
        <v>1812</v>
      </c>
      <c r="F3598" s="6" t="s">
        <v>1812</v>
      </c>
      <c r="G3598" s="6" t="s">
        <v>1812</v>
      </c>
      <c r="H3598" s="6" t="s">
        <v>1610</v>
      </c>
      <c r="I3598" s="6" t="s">
        <v>14216</v>
      </c>
      <c r="J3598" s="6" t="s">
        <v>1611</v>
      </c>
      <c r="K3598" s="6" t="s">
        <v>223</v>
      </c>
      <c r="L3598" s="6" t="s">
        <v>610</v>
      </c>
      <c r="M3598" s="6" t="s">
        <v>202</v>
      </c>
      <c r="N3598" s="6" t="s">
        <v>13779</v>
      </c>
      <c r="O3598" s="6" t="s">
        <v>1812</v>
      </c>
      <c r="P3598" s="6" t="s">
        <v>1812</v>
      </c>
      <c r="Q3598" s="6" t="s">
        <v>13089</v>
      </c>
      <c r="R3598" s="6" t="s">
        <v>1812</v>
      </c>
      <c r="S3598" s="6" t="s">
        <v>15429</v>
      </c>
      <c r="T3598" s="6" t="s">
        <v>13115</v>
      </c>
      <c r="U3598" s="6" t="s">
        <v>1812</v>
      </c>
      <c r="V3598" s="6" t="s">
        <v>1812</v>
      </c>
      <c r="W3598" s="6" t="s">
        <v>1816</v>
      </c>
      <c r="X3598" s="6" t="s">
        <v>16413</v>
      </c>
    </row>
    <row r="3599" ht="15.75" customHeight="1">
      <c r="A3599" s="6" t="s">
        <v>16414</v>
      </c>
      <c r="B3599" s="6" t="s">
        <v>16415</v>
      </c>
      <c r="C3599" s="6" t="s">
        <v>1810</v>
      </c>
      <c r="D3599" s="6" t="s">
        <v>16416</v>
      </c>
      <c r="E3599" s="6" t="s">
        <v>1812</v>
      </c>
      <c r="F3599" s="6" t="s">
        <v>1812</v>
      </c>
      <c r="G3599" s="6" t="s">
        <v>1812</v>
      </c>
      <c r="H3599" s="6" t="s">
        <v>14261</v>
      </c>
      <c r="I3599" s="6" t="s">
        <v>1294</v>
      </c>
      <c r="J3599" s="6" t="s">
        <v>1463</v>
      </c>
      <c r="K3599" s="6" t="s">
        <v>134</v>
      </c>
      <c r="L3599" s="6" t="s">
        <v>1464</v>
      </c>
      <c r="M3599" s="6" t="s">
        <v>316</v>
      </c>
      <c r="N3599" s="6" t="s">
        <v>13779</v>
      </c>
      <c r="O3599" s="6" t="s">
        <v>1812</v>
      </c>
      <c r="P3599" s="6" t="s">
        <v>1812</v>
      </c>
      <c r="Q3599" s="6" t="s">
        <v>13089</v>
      </c>
      <c r="R3599" s="6" t="s">
        <v>1812</v>
      </c>
      <c r="S3599" s="6" t="s">
        <v>15429</v>
      </c>
      <c r="T3599" s="6" t="s">
        <v>13115</v>
      </c>
      <c r="U3599" s="6" t="s">
        <v>1812</v>
      </c>
      <c r="V3599" s="6" t="s">
        <v>1812</v>
      </c>
      <c r="W3599" s="6" t="s">
        <v>1816</v>
      </c>
      <c r="X3599" s="6" t="s">
        <v>16417</v>
      </c>
    </row>
    <row r="3600" ht="15.75" customHeight="1">
      <c r="A3600" s="6" t="s">
        <v>16418</v>
      </c>
      <c r="B3600" s="6" t="s">
        <v>16419</v>
      </c>
      <c r="C3600" s="6" t="s">
        <v>1810</v>
      </c>
      <c r="D3600" s="6" t="s">
        <v>16420</v>
      </c>
      <c r="E3600" s="6" t="s">
        <v>1812</v>
      </c>
      <c r="F3600" s="6" t="s">
        <v>1812</v>
      </c>
      <c r="G3600" s="6" t="s">
        <v>1812</v>
      </c>
      <c r="H3600" s="6" t="s">
        <v>1610</v>
      </c>
      <c r="I3600" s="6" t="s">
        <v>14216</v>
      </c>
      <c r="J3600" s="6" t="s">
        <v>1611</v>
      </c>
      <c r="K3600" s="6" t="s">
        <v>223</v>
      </c>
      <c r="L3600" s="6" t="s">
        <v>610</v>
      </c>
      <c r="M3600" s="6" t="s">
        <v>202</v>
      </c>
      <c r="N3600" s="6" t="s">
        <v>81</v>
      </c>
      <c r="O3600" s="6" t="s">
        <v>1812</v>
      </c>
      <c r="P3600" s="6" t="s">
        <v>1812</v>
      </c>
      <c r="Q3600" s="6" t="s">
        <v>13089</v>
      </c>
      <c r="R3600" s="6" t="s">
        <v>1812</v>
      </c>
      <c r="S3600" s="6" t="s">
        <v>15429</v>
      </c>
      <c r="T3600" s="6" t="s">
        <v>13115</v>
      </c>
      <c r="U3600" s="6" t="s">
        <v>1812</v>
      </c>
      <c r="V3600" s="6" t="s">
        <v>1812</v>
      </c>
      <c r="W3600" s="6" t="s">
        <v>1816</v>
      </c>
      <c r="X3600" s="6" t="s">
        <v>16421</v>
      </c>
    </row>
    <row r="3601" ht="15.75" customHeight="1">
      <c r="A3601" s="6" t="s">
        <v>16422</v>
      </c>
      <c r="B3601" s="6" t="s">
        <v>16423</v>
      </c>
      <c r="C3601" s="6" t="s">
        <v>1810</v>
      </c>
      <c r="D3601" s="6" t="s">
        <v>16424</v>
      </c>
      <c r="E3601" s="6" t="s">
        <v>1812</v>
      </c>
      <c r="F3601" s="6" t="s">
        <v>1812</v>
      </c>
      <c r="G3601" s="6" t="s">
        <v>1812</v>
      </c>
      <c r="H3601" s="6" t="s">
        <v>1587</v>
      </c>
      <c r="I3601" s="6" t="s">
        <v>1588</v>
      </c>
      <c r="J3601" s="6" t="s">
        <v>1589</v>
      </c>
      <c r="K3601" s="6" t="s">
        <v>227</v>
      </c>
      <c r="L3601" s="6" t="s">
        <v>772</v>
      </c>
      <c r="M3601" s="6" t="s">
        <v>310</v>
      </c>
      <c r="N3601" s="6" t="s">
        <v>56</v>
      </c>
      <c r="O3601" s="6" t="s">
        <v>1812</v>
      </c>
      <c r="P3601" s="6" t="s">
        <v>1812</v>
      </c>
      <c r="Q3601" s="6" t="s">
        <v>13089</v>
      </c>
      <c r="R3601" s="6" t="s">
        <v>1812</v>
      </c>
      <c r="S3601" s="6" t="s">
        <v>15429</v>
      </c>
      <c r="T3601" s="6" t="s">
        <v>13115</v>
      </c>
      <c r="U3601" s="6" t="s">
        <v>1812</v>
      </c>
      <c r="V3601" s="6" t="s">
        <v>1812</v>
      </c>
      <c r="W3601" s="6" t="s">
        <v>1816</v>
      </c>
      <c r="X3601" s="6" t="s">
        <v>16425</v>
      </c>
    </row>
    <row r="3602" ht="15.75" customHeight="1">
      <c r="A3602" s="6" t="s">
        <v>16426</v>
      </c>
      <c r="B3602" s="6" t="s">
        <v>16427</v>
      </c>
      <c r="C3602" s="6" t="s">
        <v>1810</v>
      </c>
      <c r="D3602" s="6" t="s">
        <v>16428</v>
      </c>
      <c r="E3602" s="6" t="s">
        <v>1812</v>
      </c>
      <c r="F3602" s="6" t="s">
        <v>1812</v>
      </c>
      <c r="G3602" s="6" t="s">
        <v>1812</v>
      </c>
      <c r="H3602" s="6" t="s">
        <v>1610</v>
      </c>
      <c r="I3602" s="6" t="s">
        <v>14216</v>
      </c>
      <c r="J3602" s="6" t="s">
        <v>1611</v>
      </c>
      <c r="K3602" s="6" t="s">
        <v>223</v>
      </c>
      <c r="L3602" s="6" t="s">
        <v>610</v>
      </c>
      <c r="M3602" s="6" t="s">
        <v>202</v>
      </c>
      <c r="N3602" s="6" t="s">
        <v>13779</v>
      </c>
      <c r="O3602" s="6" t="s">
        <v>1812</v>
      </c>
      <c r="P3602" s="6" t="s">
        <v>1812</v>
      </c>
      <c r="Q3602" s="6" t="s">
        <v>13089</v>
      </c>
      <c r="R3602" s="6" t="s">
        <v>1812</v>
      </c>
      <c r="S3602" s="6" t="s">
        <v>15429</v>
      </c>
      <c r="T3602" s="6" t="s">
        <v>13115</v>
      </c>
      <c r="U3602" s="6" t="s">
        <v>1812</v>
      </c>
      <c r="V3602" s="6" t="s">
        <v>1812</v>
      </c>
      <c r="W3602" s="6" t="s">
        <v>1816</v>
      </c>
      <c r="X3602" s="6" t="s">
        <v>16429</v>
      </c>
    </row>
    <row r="3603" ht="15.75" customHeight="1">
      <c r="A3603" s="6" t="s">
        <v>16430</v>
      </c>
      <c r="B3603" s="6" t="s">
        <v>16431</v>
      </c>
      <c r="C3603" s="6" t="s">
        <v>1810</v>
      </c>
      <c r="D3603" s="6" t="s">
        <v>16432</v>
      </c>
      <c r="E3603" s="6" t="s">
        <v>1812</v>
      </c>
      <c r="F3603" s="6" t="s">
        <v>1812</v>
      </c>
      <c r="G3603" s="6" t="s">
        <v>1812</v>
      </c>
      <c r="H3603" s="6" t="s">
        <v>1615</v>
      </c>
      <c r="I3603" s="6" t="s">
        <v>1231</v>
      </c>
      <c r="J3603" s="6" t="s">
        <v>1616</v>
      </c>
      <c r="K3603" s="6" t="s">
        <v>395</v>
      </c>
      <c r="L3603" s="6" t="s">
        <v>1617</v>
      </c>
      <c r="M3603" s="6" t="s">
        <v>305</v>
      </c>
      <c r="N3603" s="6" t="s">
        <v>13779</v>
      </c>
      <c r="O3603" s="6" t="s">
        <v>1812</v>
      </c>
      <c r="P3603" s="6" t="s">
        <v>1812</v>
      </c>
      <c r="Q3603" s="6" t="s">
        <v>13089</v>
      </c>
      <c r="R3603" s="6" t="s">
        <v>1812</v>
      </c>
      <c r="S3603" s="6" t="s">
        <v>15429</v>
      </c>
      <c r="T3603" s="6" t="s">
        <v>13115</v>
      </c>
      <c r="U3603" s="6" t="s">
        <v>1812</v>
      </c>
      <c r="V3603" s="6" t="s">
        <v>1812</v>
      </c>
      <c r="W3603" s="6" t="s">
        <v>1816</v>
      </c>
      <c r="X3603" s="6" t="s">
        <v>16433</v>
      </c>
    </row>
    <row r="3604" ht="15.75" customHeight="1">
      <c r="A3604" s="6" t="s">
        <v>16434</v>
      </c>
      <c r="B3604" s="6" t="s">
        <v>16435</v>
      </c>
      <c r="C3604" s="6" t="s">
        <v>1810</v>
      </c>
      <c r="D3604" s="6" t="s">
        <v>16436</v>
      </c>
      <c r="E3604" s="6" t="s">
        <v>1812</v>
      </c>
      <c r="F3604" s="6" t="s">
        <v>1812</v>
      </c>
      <c r="G3604" s="6" t="s">
        <v>1812</v>
      </c>
      <c r="H3604" s="6" t="s">
        <v>1612</v>
      </c>
      <c r="I3604" s="6" t="s">
        <v>1613</v>
      </c>
      <c r="J3604" s="6" t="s">
        <v>1614</v>
      </c>
      <c r="K3604" s="6" t="s">
        <v>230</v>
      </c>
      <c r="L3604" s="6" t="s">
        <v>711</v>
      </c>
      <c r="M3604" s="6" t="s">
        <v>335</v>
      </c>
      <c r="N3604" s="6" t="s">
        <v>56</v>
      </c>
      <c r="O3604" s="6" t="s">
        <v>1812</v>
      </c>
      <c r="P3604" s="6" t="s">
        <v>1812</v>
      </c>
      <c r="Q3604" s="6" t="s">
        <v>13089</v>
      </c>
      <c r="R3604" s="6" t="s">
        <v>1812</v>
      </c>
      <c r="S3604" s="6" t="s">
        <v>15429</v>
      </c>
      <c r="T3604" s="6" t="s">
        <v>13115</v>
      </c>
      <c r="U3604" s="6" t="s">
        <v>1812</v>
      </c>
      <c r="V3604" s="6" t="s">
        <v>1812</v>
      </c>
      <c r="W3604" s="6" t="s">
        <v>1816</v>
      </c>
      <c r="X3604" s="6" t="s">
        <v>16437</v>
      </c>
    </row>
    <row r="3605" ht="15.75" customHeight="1">
      <c r="A3605" s="6" t="s">
        <v>16438</v>
      </c>
      <c r="B3605" s="6" t="s">
        <v>16439</v>
      </c>
      <c r="C3605" s="6" t="s">
        <v>1810</v>
      </c>
      <c r="D3605" s="6" t="s">
        <v>16440</v>
      </c>
      <c r="E3605" s="6" t="s">
        <v>1812</v>
      </c>
      <c r="F3605" s="6" t="s">
        <v>1812</v>
      </c>
      <c r="G3605" s="6" t="s">
        <v>1812</v>
      </c>
      <c r="H3605" s="6" t="s">
        <v>1587</v>
      </c>
      <c r="I3605" s="6" t="s">
        <v>1588</v>
      </c>
      <c r="J3605" s="6" t="s">
        <v>1589</v>
      </c>
      <c r="K3605" s="6" t="s">
        <v>227</v>
      </c>
      <c r="L3605" s="6" t="s">
        <v>772</v>
      </c>
      <c r="M3605" s="6" t="s">
        <v>310</v>
      </c>
      <c r="N3605" s="6" t="s">
        <v>384</v>
      </c>
      <c r="O3605" s="6" t="s">
        <v>1812</v>
      </c>
      <c r="P3605" s="6" t="s">
        <v>1812</v>
      </c>
      <c r="Q3605" s="6" t="s">
        <v>13089</v>
      </c>
      <c r="R3605" s="6" t="s">
        <v>1812</v>
      </c>
      <c r="S3605" s="6" t="s">
        <v>15429</v>
      </c>
      <c r="T3605" s="6" t="s">
        <v>13115</v>
      </c>
      <c r="U3605" s="6" t="s">
        <v>1812</v>
      </c>
      <c r="V3605" s="6" t="s">
        <v>1812</v>
      </c>
      <c r="W3605" s="6" t="s">
        <v>1816</v>
      </c>
      <c r="X3605" s="6" t="s">
        <v>16441</v>
      </c>
    </row>
    <row r="3606" ht="15.75" customHeight="1">
      <c r="A3606" s="6" t="s">
        <v>16442</v>
      </c>
      <c r="B3606" s="6" t="s">
        <v>16443</v>
      </c>
      <c r="C3606" s="6" t="s">
        <v>1810</v>
      </c>
      <c r="D3606" s="6" t="s">
        <v>16444</v>
      </c>
      <c r="E3606" s="6" t="s">
        <v>1812</v>
      </c>
      <c r="F3606" s="6" t="s">
        <v>1812</v>
      </c>
      <c r="G3606" s="6" t="s">
        <v>1812</v>
      </c>
      <c r="H3606" s="6" t="s">
        <v>1607</v>
      </c>
      <c r="I3606" s="6" t="s">
        <v>1277</v>
      </c>
      <c r="J3606" s="6" t="s">
        <v>1608</v>
      </c>
      <c r="K3606" s="6" t="s">
        <v>231</v>
      </c>
      <c r="L3606" s="6" t="s">
        <v>1609</v>
      </c>
      <c r="M3606" s="6" t="s">
        <v>202</v>
      </c>
      <c r="N3606" s="6" t="s">
        <v>56</v>
      </c>
      <c r="O3606" s="6" t="s">
        <v>1812</v>
      </c>
      <c r="P3606" s="6" t="s">
        <v>1812</v>
      </c>
      <c r="Q3606" s="6" t="s">
        <v>13089</v>
      </c>
      <c r="R3606" s="6" t="s">
        <v>1812</v>
      </c>
      <c r="S3606" s="6" t="s">
        <v>15831</v>
      </c>
      <c r="T3606" s="6" t="s">
        <v>13115</v>
      </c>
      <c r="U3606" s="6" t="s">
        <v>1812</v>
      </c>
      <c r="V3606" s="6" t="s">
        <v>1812</v>
      </c>
      <c r="W3606" s="6" t="s">
        <v>1816</v>
      </c>
      <c r="X3606" s="6" t="s">
        <v>16445</v>
      </c>
    </row>
    <row r="3607" ht="15.75" customHeight="1">
      <c r="A3607" s="6" t="s">
        <v>16446</v>
      </c>
      <c r="B3607" s="6" t="s">
        <v>16447</v>
      </c>
      <c r="C3607" s="6" t="s">
        <v>1810</v>
      </c>
      <c r="D3607" s="6" t="s">
        <v>16448</v>
      </c>
      <c r="E3607" s="6" t="s">
        <v>1812</v>
      </c>
      <c r="F3607" s="6" t="s">
        <v>1812</v>
      </c>
      <c r="G3607" s="6" t="s">
        <v>1812</v>
      </c>
      <c r="H3607" s="6" t="s">
        <v>1610</v>
      </c>
      <c r="I3607" s="6" t="s">
        <v>14216</v>
      </c>
      <c r="J3607" s="6" t="s">
        <v>1611</v>
      </c>
      <c r="K3607" s="6" t="s">
        <v>223</v>
      </c>
      <c r="L3607" s="6" t="s">
        <v>610</v>
      </c>
      <c r="M3607" s="6" t="s">
        <v>202</v>
      </c>
      <c r="N3607" s="6" t="s">
        <v>400</v>
      </c>
      <c r="O3607" s="6" t="s">
        <v>1812</v>
      </c>
      <c r="P3607" s="6" t="s">
        <v>1812</v>
      </c>
      <c r="Q3607" s="6" t="s">
        <v>13089</v>
      </c>
      <c r="R3607" s="6" t="s">
        <v>1812</v>
      </c>
      <c r="S3607" s="6" t="s">
        <v>15429</v>
      </c>
      <c r="T3607" s="6" t="s">
        <v>13115</v>
      </c>
      <c r="U3607" s="6" t="s">
        <v>1812</v>
      </c>
      <c r="V3607" s="6" t="s">
        <v>1812</v>
      </c>
      <c r="W3607" s="6" t="s">
        <v>1816</v>
      </c>
      <c r="X3607" s="6" t="s">
        <v>16449</v>
      </c>
    </row>
    <row r="3608" ht="15.75" customHeight="1">
      <c r="A3608" s="6" t="s">
        <v>16450</v>
      </c>
      <c r="B3608" s="6" t="s">
        <v>16451</v>
      </c>
      <c r="C3608" s="6" t="s">
        <v>1810</v>
      </c>
      <c r="D3608" s="6" t="s">
        <v>16452</v>
      </c>
      <c r="E3608" s="6" t="s">
        <v>1812</v>
      </c>
      <c r="F3608" s="6" t="s">
        <v>1812</v>
      </c>
      <c r="G3608" s="6" t="s">
        <v>1812</v>
      </c>
      <c r="H3608" s="6" t="s">
        <v>1610</v>
      </c>
      <c r="I3608" s="6" t="s">
        <v>14216</v>
      </c>
      <c r="J3608" s="6" t="s">
        <v>1611</v>
      </c>
      <c r="K3608" s="6" t="s">
        <v>223</v>
      </c>
      <c r="L3608" s="6" t="s">
        <v>610</v>
      </c>
      <c r="M3608" s="6" t="s">
        <v>202</v>
      </c>
      <c r="N3608" s="6" t="s">
        <v>13779</v>
      </c>
      <c r="O3608" s="6" t="s">
        <v>1812</v>
      </c>
      <c r="P3608" s="6" t="s">
        <v>1812</v>
      </c>
      <c r="Q3608" s="6" t="s">
        <v>13089</v>
      </c>
      <c r="R3608" s="6" t="s">
        <v>1812</v>
      </c>
      <c r="S3608" s="6" t="s">
        <v>15429</v>
      </c>
      <c r="T3608" s="6" t="s">
        <v>13115</v>
      </c>
      <c r="U3608" s="6" t="s">
        <v>1812</v>
      </c>
      <c r="V3608" s="6" t="s">
        <v>1812</v>
      </c>
      <c r="W3608" s="6" t="s">
        <v>1816</v>
      </c>
      <c r="X3608" s="6" t="s">
        <v>16453</v>
      </c>
    </row>
    <row r="3609" ht="15.75" customHeight="1">
      <c r="A3609" s="6" t="s">
        <v>16454</v>
      </c>
      <c r="B3609" s="6" t="s">
        <v>16455</v>
      </c>
      <c r="C3609" s="6" t="s">
        <v>1810</v>
      </c>
      <c r="D3609" s="6" t="s">
        <v>16456</v>
      </c>
      <c r="E3609" s="6" t="s">
        <v>1812</v>
      </c>
      <c r="F3609" s="6" t="s">
        <v>1812</v>
      </c>
      <c r="G3609" s="6" t="s">
        <v>1812</v>
      </c>
      <c r="H3609" s="6" t="s">
        <v>1622</v>
      </c>
      <c r="I3609" s="6" t="s">
        <v>495</v>
      </c>
      <c r="J3609" s="6" t="s">
        <v>16457</v>
      </c>
      <c r="K3609" s="6" t="s">
        <v>13151</v>
      </c>
      <c r="L3609" s="6" t="s">
        <v>1130</v>
      </c>
      <c r="M3609" s="6" t="s">
        <v>160</v>
      </c>
      <c r="N3609" s="6" t="s">
        <v>199</v>
      </c>
      <c r="O3609" s="6" t="s">
        <v>1812</v>
      </c>
      <c r="P3609" s="6" t="s">
        <v>1812</v>
      </c>
      <c r="Q3609" s="6" t="s">
        <v>13089</v>
      </c>
      <c r="R3609" s="6" t="s">
        <v>1812</v>
      </c>
      <c r="S3609" s="6" t="s">
        <v>15429</v>
      </c>
      <c r="T3609" s="6" t="s">
        <v>13115</v>
      </c>
      <c r="U3609" s="6" t="s">
        <v>1812</v>
      </c>
      <c r="V3609" s="6" t="s">
        <v>1812</v>
      </c>
      <c r="W3609" s="6" t="s">
        <v>1816</v>
      </c>
      <c r="X3609" s="6" t="s">
        <v>16458</v>
      </c>
    </row>
    <row r="3610" ht="15.75" customHeight="1">
      <c r="A3610" s="6" t="s">
        <v>16459</v>
      </c>
      <c r="B3610" s="6" t="s">
        <v>16460</v>
      </c>
      <c r="C3610" s="6" t="s">
        <v>1810</v>
      </c>
      <c r="D3610" s="6" t="s">
        <v>16461</v>
      </c>
      <c r="E3610" s="6" t="s">
        <v>1812</v>
      </c>
      <c r="F3610" s="6" t="s">
        <v>1812</v>
      </c>
      <c r="G3610" s="6" t="s">
        <v>1812</v>
      </c>
      <c r="H3610" s="6" t="s">
        <v>1610</v>
      </c>
      <c r="I3610" s="6" t="s">
        <v>14216</v>
      </c>
      <c r="J3610" s="6" t="s">
        <v>1611</v>
      </c>
      <c r="K3610" s="6" t="s">
        <v>223</v>
      </c>
      <c r="L3610" s="6" t="s">
        <v>610</v>
      </c>
      <c r="M3610" s="6" t="s">
        <v>202</v>
      </c>
      <c r="N3610" s="6" t="s">
        <v>56</v>
      </c>
      <c r="O3610" s="6" t="s">
        <v>1812</v>
      </c>
      <c r="P3610" s="6" t="s">
        <v>1812</v>
      </c>
      <c r="Q3610" s="6" t="s">
        <v>13089</v>
      </c>
      <c r="R3610" s="6" t="s">
        <v>1812</v>
      </c>
      <c r="S3610" s="6" t="s">
        <v>15429</v>
      </c>
      <c r="T3610" s="6" t="s">
        <v>13115</v>
      </c>
      <c r="U3610" s="6" t="s">
        <v>1812</v>
      </c>
      <c r="V3610" s="6" t="s">
        <v>1812</v>
      </c>
      <c r="W3610" s="6" t="s">
        <v>1816</v>
      </c>
      <c r="X3610" s="6" t="s">
        <v>16462</v>
      </c>
    </row>
    <row r="3611" ht="15.75" customHeight="1">
      <c r="A3611" s="6" t="s">
        <v>16463</v>
      </c>
      <c r="B3611" s="6" t="s">
        <v>16464</v>
      </c>
      <c r="C3611" s="6" t="s">
        <v>1810</v>
      </c>
      <c r="D3611" s="6" t="s">
        <v>16465</v>
      </c>
      <c r="E3611" s="6" t="s">
        <v>1812</v>
      </c>
      <c r="F3611" s="6" t="s">
        <v>1812</v>
      </c>
      <c r="G3611" s="6" t="s">
        <v>1812</v>
      </c>
      <c r="H3611" s="6" t="s">
        <v>1610</v>
      </c>
      <c r="I3611" s="6" t="s">
        <v>14216</v>
      </c>
      <c r="J3611" s="6" t="s">
        <v>1611</v>
      </c>
      <c r="K3611" s="6" t="s">
        <v>223</v>
      </c>
      <c r="L3611" s="6" t="s">
        <v>610</v>
      </c>
      <c r="M3611" s="6" t="s">
        <v>202</v>
      </c>
      <c r="N3611" s="6" t="s">
        <v>13779</v>
      </c>
      <c r="O3611" s="6" t="s">
        <v>1812</v>
      </c>
      <c r="P3611" s="6" t="s">
        <v>1812</v>
      </c>
      <c r="Q3611" s="6" t="s">
        <v>13089</v>
      </c>
      <c r="R3611" s="6" t="s">
        <v>1812</v>
      </c>
      <c r="S3611" s="6" t="s">
        <v>15429</v>
      </c>
      <c r="T3611" s="6" t="s">
        <v>13115</v>
      </c>
      <c r="U3611" s="6" t="s">
        <v>1812</v>
      </c>
      <c r="V3611" s="6" t="s">
        <v>1812</v>
      </c>
      <c r="W3611" s="6" t="s">
        <v>1816</v>
      </c>
      <c r="X3611" s="6" t="s">
        <v>16466</v>
      </c>
    </row>
    <row r="3612" ht="15.75" customHeight="1">
      <c r="A3612" s="6" t="s">
        <v>16467</v>
      </c>
      <c r="B3612" s="6" t="s">
        <v>16468</v>
      </c>
      <c r="C3612" s="6" t="s">
        <v>1810</v>
      </c>
      <c r="D3612" s="6" t="s">
        <v>16469</v>
      </c>
      <c r="E3612" s="6" t="s">
        <v>1812</v>
      </c>
      <c r="F3612" s="6" t="s">
        <v>1812</v>
      </c>
      <c r="G3612" s="6" t="s">
        <v>1812</v>
      </c>
      <c r="H3612" s="6" t="s">
        <v>1610</v>
      </c>
      <c r="I3612" s="6" t="s">
        <v>14216</v>
      </c>
      <c r="J3612" s="6" t="s">
        <v>1611</v>
      </c>
      <c r="K3612" s="6" t="s">
        <v>223</v>
      </c>
      <c r="L3612" s="6" t="s">
        <v>610</v>
      </c>
      <c r="M3612" s="6" t="s">
        <v>202</v>
      </c>
      <c r="N3612" s="6" t="s">
        <v>13779</v>
      </c>
      <c r="O3612" s="6" t="s">
        <v>1812</v>
      </c>
      <c r="P3612" s="6" t="s">
        <v>1812</v>
      </c>
      <c r="Q3612" s="6" t="s">
        <v>13089</v>
      </c>
      <c r="R3612" s="6" t="s">
        <v>1812</v>
      </c>
      <c r="S3612" s="6" t="s">
        <v>15429</v>
      </c>
      <c r="T3612" s="6" t="s">
        <v>13115</v>
      </c>
      <c r="U3612" s="6" t="s">
        <v>1812</v>
      </c>
      <c r="V3612" s="6" t="s">
        <v>1812</v>
      </c>
      <c r="W3612" s="6" t="s">
        <v>1816</v>
      </c>
      <c r="X3612" s="6" t="s">
        <v>16470</v>
      </c>
    </row>
    <row r="3613" ht="15.75" customHeight="1">
      <c r="A3613" s="6" t="s">
        <v>16471</v>
      </c>
      <c r="B3613" s="6" t="s">
        <v>16472</v>
      </c>
      <c r="C3613" s="6" t="s">
        <v>1810</v>
      </c>
      <c r="D3613" s="6" t="s">
        <v>16473</v>
      </c>
      <c r="E3613" s="6" t="s">
        <v>1812</v>
      </c>
      <c r="F3613" s="6" t="s">
        <v>1812</v>
      </c>
      <c r="G3613" s="6" t="s">
        <v>1812</v>
      </c>
      <c r="H3613" s="6" t="s">
        <v>1610</v>
      </c>
      <c r="I3613" s="6" t="s">
        <v>14216</v>
      </c>
      <c r="J3613" s="6" t="s">
        <v>1611</v>
      </c>
      <c r="K3613" s="6" t="s">
        <v>223</v>
      </c>
      <c r="L3613" s="6" t="s">
        <v>610</v>
      </c>
      <c r="M3613" s="6" t="s">
        <v>202</v>
      </c>
      <c r="N3613" s="6" t="s">
        <v>81</v>
      </c>
      <c r="O3613" s="6" t="s">
        <v>1812</v>
      </c>
      <c r="P3613" s="6" t="s">
        <v>1812</v>
      </c>
      <c r="Q3613" s="6" t="s">
        <v>13089</v>
      </c>
      <c r="R3613" s="6" t="s">
        <v>1812</v>
      </c>
      <c r="S3613" s="6" t="s">
        <v>15429</v>
      </c>
      <c r="T3613" s="6" t="s">
        <v>13115</v>
      </c>
      <c r="U3613" s="6" t="s">
        <v>1812</v>
      </c>
      <c r="V3613" s="6" t="s">
        <v>1812</v>
      </c>
      <c r="W3613" s="6" t="s">
        <v>1816</v>
      </c>
      <c r="X3613" s="6" t="s">
        <v>16474</v>
      </c>
    </row>
    <row r="3614" ht="15.75" customHeight="1">
      <c r="A3614" s="6" t="s">
        <v>16475</v>
      </c>
      <c r="B3614" s="6" t="s">
        <v>16476</v>
      </c>
      <c r="C3614" s="6" t="s">
        <v>1810</v>
      </c>
      <c r="D3614" s="6" t="s">
        <v>16477</v>
      </c>
      <c r="E3614" s="6" t="s">
        <v>1812</v>
      </c>
      <c r="F3614" s="6" t="s">
        <v>1812</v>
      </c>
      <c r="G3614" s="6" t="s">
        <v>1812</v>
      </c>
      <c r="H3614" s="6" t="s">
        <v>1612</v>
      </c>
      <c r="I3614" s="6" t="s">
        <v>1613</v>
      </c>
      <c r="J3614" s="6" t="s">
        <v>1614</v>
      </c>
      <c r="K3614" s="6" t="s">
        <v>230</v>
      </c>
      <c r="L3614" s="6" t="s">
        <v>711</v>
      </c>
      <c r="M3614" s="6" t="s">
        <v>335</v>
      </c>
      <c r="N3614" s="6" t="s">
        <v>13779</v>
      </c>
      <c r="O3614" s="6" t="s">
        <v>1812</v>
      </c>
      <c r="P3614" s="6" t="s">
        <v>1812</v>
      </c>
      <c r="Q3614" s="6" t="s">
        <v>13089</v>
      </c>
      <c r="R3614" s="6" t="s">
        <v>1812</v>
      </c>
      <c r="S3614" s="6" t="s">
        <v>15429</v>
      </c>
      <c r="T3614" s="6" t="s">
        <v>13115</v>
      </c>
      <c r="U3614" s="6" t="s">
        <v>1812</v>
      </c>
      <c r="V3614" s="6" t="s">
        <v>1812</v>
      </c>
      <c r="W3614" s="6" t="s">
        <v>1816</v>
      </c>
      <c r="X3614" s="6" t="s">
        <v>16478</v>
      </c>
    </row>
    <row r="3615" ht="15.75" customHeight="1">
      <c r="A3615" s="6" t="s">
        <v>16479</v>
      </c>
      <c r="B3615" s="6" t="s">
        <v>16480</v>
      </c>
      <c r="C3615" s="6" t="s">
        <v>1810</v>
      </c>
      <c r="D3615" s="6" t="s">
        <v>16481</v>
      </c>
      <c r="E3615" s="6" t="s">
        <v>1812</v>
      </c>
      <c r="F3615" s="6" t="s">
        <v>1812</v>
      </c>
      <c r="G3615" s="6" t="s">
        <v>1812</v>
      </c>
      <c r="H3615" s="6" t="s">
        <v>1612</v>
      </c>
      <c r="I3615" s="6" t="s">
        <v>1613</v>
      </c>
      <c r="J3615" s="6" t="s">
        <v>1614</v>
      </c>
      <c r="K3615" s="6" t="s">
        <v>230</v>
      </c>
      <c r="L3615" s="6" t="s">
        <v>711</v>
      </c>
      <c r="M3615" s="6" t="s">
        <v>335</v>
      </c>
      <c r="N3615" s="6" t="s">
        <v>81</v>
      </c>
      <c r="O3615" s="6" t="s">
        <v>1812</v>
      </c>
      <c r="P3615" s="6" t="s">
        <v>1812</v>
      </c>
      <c r="Q3615" s="6" t="s">
        <v>13089</v>
      </c>
      <c r="R3615" s="6" t="s">
        <v>1812</v>
      </c>
      <c r="S3615" s="6" t="s">
        <v>15429</v>
      </c>
      <c r="T3615" s="6" t="s">
        <v>13115</v>
      </c>
      <c r="U3615" s="6" t="s">
        <v>1812</v>
      </c>
      <c r="V3615" s="6" t="s">
        <v>1812</v>
      </c>
      <c r="W3615" s="6" t="s">
        <v>1816</v>
      </c>
      <c r="X3615" s="6" t="s">
        <v>16482</v>
      </c>
    </row>
    <row r="3616" ht="15.75" customHeight="1">
      <c r="A3616" s="6" t="s">
        <v>16483</v>
      </c>
      <c r="B3616" s="6" t="s">
        <v>16484</v>
      </c>
      <c r="C3616" s="6" t="s">
        <v>1810</v>
      </c>
      <c r="D3616" s="6" t="s">
        <v>16485</v>
      </c>
      <c r="E3616" s="6" t="s">
        <v>1812</v>
      </c>
      <c r="F3616" s="6" t="s">
        <v>1812</v>
      </c>
      <c r="G3616" s="6" t="s">
        <v>1812</v>
      </c>
      <c r="H3616" s="6" t="s">
        <v>1610</v>
      </c>
      <c r="I3616" s="6" t="s">
        <v>14216</v>
      </c>
      <c r="J3616" s="6" t="s">
        <v>1611</v>
      </c>
      <c r="K3616" s="6" t="s">
        <v>223</v>
      </c>
      <c r="L3616" s="6" t="s">
        <v>610</v>
      </c>
      <c r="M3616" s="6" t="s">
        <v>202</v>
      </c>
      <c r="N3616" s="6" t="s">
        <v>181</v>
      </c>
      <c r="O3616" s="6" t="s">
        <v>1812</v>
      </c>
      <c r="P3616" s="6" t="s">
        <v>1812</v>
      </c>
      <c r="Q3616" s="6" t="s">
        <v>13089</v>
      </c>
      <c r="R3616" s="6" t="s">
        <v>1812</v>
      </c>
      <c r="S3616" s="6" t="s">
        <v>15429</v>
      </c>
      <c r="T3616" s="6" t="s">
        <v>13115</v>
      </c>
      <c r="U3616" s="6" t="s">
        <v>1812</v>
      </c>
      <c r="V3616" s="6" t="s">
        <v>1812</v>
      </c>
      <c r="W3616" s="6" t="s">
        <v>1816</v>
      </c>
      <c r="X3616" s="6" t="s">
        <v>16486</v>
      </c>
    </row>
    <row r="3617" ht="15.75" customHeight="1">
      <c r="A3617" s="6" t="s">
        <v>16487</v>
      </c>
      <c r="B3617" s="6" t="s">
        <v>16488</v>
      </c>
      <c r="C3617" s="6" t="s">
        <v>1810</v>
      </c>
      <c r="D3617" s="6" t="s">
        <v>16489</v>
      </c>
      <c r="E3617" s="6" t="s">
        <v>1812</v>
      </c>
      <c r="F3617" s="6" t="s">
        <v>1812</v>
      </c>
      <c r="G3617" s="6" t="s">
        <v>1812</v>
      </c>
      <c r="H3617" s="6" t="s">
        <v>1624</v>
      </c>
      <c r="I3617" s="6" t="s">
        <v>931</v>
      </c>
      <c r="J3617" s="6" t="s">
        <v>1625</v>
      </c>
      <c r="K3617" s="6" t="s">
        <v>65</v>
      </c>
      <c r="L3617" s="6" t="s">
        <v>1626</v>
      </c>
      <c r="M3617" s="6" t="s">
        <v>213</v>
      </c>
      <c r="N3617" s="6" t="s">
        <v>13779</v>
      </c>
      <c r="O3617" s="6" t="s">
        <v>1812</v>
      </c>
      <c r="P3617" s="6" t="s">
        <v>1812</v>
      </c>
      <c r="Q3617" s="6" t="s">
        <v>13089</v>
      </c>
      <c r="R3617" s="6" t="s">
        <v>1812</v>
      </c>
      <c r="S3617" s="6" t="s">
        <v>15999</v>
      </c>
      <c r="T3617" s="6" t="s">
        <v>13115</v>
      </c>
      <c r="U3617" s="6" t="s">
        <v>1812</v>
      </c>
      <c r="V3617" s="6" t="s">
        <v>1812</v>
      </c>
      <c r="W3617" s="6" t="s">
        <v>1816</v>
      </c>
      <c r="X3617" s="6" t="s">
        <v>16490</v>
      </c>
    </row>
    <row r="3618" ht="15.75" customHeight="1">
      <c r="A3618" s="6" t="s">
        <v>16491</v>
      </c>
      <c r="B3618" s="6" t="s">
        <v>16492</v>
      </c>
      <c r="C3618" s="6" t="s">
        <v>1810</v>
      </c>
      <c r="D3618" s="6" t="s">
        <v>16493</v>
      </c>
      <c r="E3618" s="6" t="s">
        <v>1812</v>
      </c>
      <c r="F3618" s="6" t="s">
        <v>1812</v>
      </c>
      <c r="G3618" s="6" t="s">
        <v>1812</v>
      </c>
      <c r="H3618" s="6" t="s">
        <v>1627</v>
      </c>
      <c r="I3618" s="6" t="s">
        <v>531</v>
      </c>
      <c r="J3618" s="6" t="s">
        <v>16494</v>
      </c>
      <c r="K3618" s="6" t="s">
        <v>231</v>
      </c>
      <c r="L3618" s="6" t="s">
        <v>1629</v>
      </c>
      <c r="M3618" s="6" t="s">
        <v>312</v>
      </c>
      <c r="N3618" s="6" t="s">
        <v>13779</v>
      </c>
      <c r="O3618" s="6" t="s">
        <v>1812</v>
      </c>
      <c r="P3618" s="6" t="s">
        <v>1812</v>
      </c>
      <c r="Q3618" s="6" t="s">
        <v>13089</v>
      </c>
      <c r="R3618" s="6" t="s">
        <v>1812</v>
      </c>
      <c r="S3618" s="6" t="s">
        <v>15831</v>
      </c>
      <c r="T3618" s="6" t="s">
        <v>13115</v>
      </c>
      <c r="U3618" s="6" t="s">
        <v>1812</v>
      </c>
      <c r="V3618" s="6" t="s">
        <v>1812</v>
      </c>
      <c r="W3618" s="6" t="s">
        <v>1816</v>
      </c>
      <c r="X3618" s="6" t="s">
        <v>16495</v>
      </c>
    </row>
    <row r="3619" ht="15.75" customHeight="1">
      <c r="A3619" s="6" t="s">
        <v>16496</v>
      </c>
      <c r="B3619" s="6" t="s">
        <v>16497</v>
      </c>
      <c r="C3619" s="6" t="s">
        <v>1810</v>
      </c>
      <c r="D3619" s="6" t="s">
        <v>16498</v>
      </c>
      <c r="E3619" s="6" t="s">
        <v>1812</v>
      </c>
      <c r="F3619" s="6" t="s">
        <v>1812</v>
      </c>
      <c r="G3619" s="6" t="s">
        <v>1812</v>
      </c>
      <c r="H3619" s="6" t="s">
        <v>1610</v>
      </c>
      <c r="I3619" s="6" t="s">
        <v>14216</v>
      </c>
      <c r="J3619" s="6" t="s">
        <v>1611</v>
      </c>
      <c r="K3619" s="6" t="s">
        <v>223</v>
      </c>
      <c r="L3619" s="6" t="s">
        <v>610</v>
      </c>
      <c r="M3619" s="6" t="s">
        <v>202</v>
      </c>
      <c r="N3619" s="6" t="s">
        <v>13779</v>
      </c>
      <c r="O3619" s="6" t="s">
        <v>1812</v>
      </c>
      <c r="P3619" s="6" t="s">
        <v>1812</v>
      </c>
      <c r="Q3619" s="6" t="s">
        <v>13089</v>
      </c>
      <c r="R3619" s="6" t="s">
        <v>1812</v>
      </c>
      <c r="S3619" s="6" t="s">
        <v>15429</v>
      </c>
      <c r="T3619" s="6" t="s">
        <v>13115</v>
      </c>
      <c r="U3619" s="6" t="s">
        <v>1812</v>
      </c>
      <c r="V3619" s="6" t="s">
        <v>1812</v>
      </c>
      <c r="W3619" s="6" t="s">
        <v>1816</v>
      </c>
      <c r="X3619" s="6" t="s">
        <v>16499</v>
      </c>
    </row>
    <row r="3620" ht="15.75" customHeight="1">
      <c r="A3620" s="6" t="s">
        <v>16500</v>
      </c>
      <c r="B3620" s="6" t="s">
        <v>16501</v>
      </c>
      <c r="C3620" s="6" t="s">
        <v>1810</v>
      </c>
      <c r="D3620" s="6" t="s">
        <v>16502</v>
      </c>
      <c r="E3620" s="6" t="s">
        <v>1812</v>
      </c>
      <c r="F3620" s="6" t="s">
        <v>1812</v>
      </c>
      <c r="G3620" s="6" t="s">
        <v>1812</v>
      </c>
      <c r="H3620" s="6" t="s">
        <v>1610</v>
      </c>
      <c r="I3620" s="6" t="s">
        <v>14216</v>
      </c>
      <c r="J3620" s="6" t="s">
        <v>1611</v>
      </c>
      <c r="K3620" s="6" t="s">
        <v>223</v>
      </c>
      <c r="L3620" s="6" t="s">
        <v>610</v>
      </c>
      <c r="M3620" s="6" t="s">
        <v>202</v>
      </c>
      <c r="N3620" s="6" t="s">
        <v>81</v>
      </c>
      <c r="O3620" s="6" t="s">
        <v>1812</v>
      </c>
      <c r="P3620" s="6" t="s">
        <v>1812</v>
      </c>
      <c r="Q3620" s="6" t="s">
        <v>13089</v>
      </c>
      <c r="R3620" s="6" t="s">
        <v>1812</v>
      </c>
      <c r="S3620" s="6" t="s">
        <v>15429</v>
      </c>
      <c r="T3620" s="6" t="s">
        <v>13115</v>
      </c>
      <c r="U3620" s="6" t="s">
        <v>1812</v>
      </c>
      <c r="V3620" s="6" t="s">
        <v>1812</v>
      </c>
      <c r="W3620" s="6" t="s">
        <v>1816</v>
      </c>
      <c r="X3620" s="6" t="s">
        <v>16503</v>
      </c>
    </row>
    <row r="3621" ht="15.75" customHeight="1">
      <c r="A3621" s="6" t="s">
        <v>16504</v>
      </c>
      <c r="B3621" s="6" t="s">
        <v>16505</v>
      </c>
      <c r="C3621" s="6" t="s">
        <v>1810</v>
      </c>
      <c r="D3621" s="6" t="s">
        <v>16506</v>
      </c>
      <c r="E3621" s="6" t="s">
        <v>1812</v>
      </c>
      <c r="F3621" s="6" t="s">
        <v>1812</v>
      </c>
      <c r="G3621" s="6" t="s">
        <v>1812</v>
      </c>
      <c r="H3621" s="6" t="s">
        <v>1607</v>
      </c>
      <c r="I3621" s="6" t="s">
        <v>1277</v>
      </c>
      <c r="J3621" s="6" t="s">
        <v>1608</v>
      </c>
      <c r="K3621" s="6" t="s">
        <v>231</v>
      </c>
      <c r="L3621" s="6" t="s">
        <v>1609</v>
      </c>
      <c r="M3621" s="6" t="s">
        <v>202</v>
      </c>
      <c r="N3621" s="6" t="s">
        <v>81</v>
      </c>
      <c r="O3621" s="6" t="s">
        <v>1812</v>
      </c>
      <c r="P3621" s="6" t="s">
        <v>1812</v>
      </c>
      <c r="Q3621" s="6" t="s">
        <v>13089</v>
      </c>
      <c r="R3621" s="6" t="s">
        <v>1812</v>
      </c>
      <c r="S3621" s="6" t="s">
        <v>15831</v>
      </c>
      <c r="T3621" s="6" t="s">
        <v>13115</v>
      </c>
      <c r="U3621" s="6" t="s">
        <v>1812</v>
      </c>
      <c r="V3621" s="6" t="s">
        <v>1812</v>
      </c>
      <c r="W3621" s="6" t="s">
        <v>1816</v>
      </c>
      <c r="X3621" s="6" t="s">
        <v>16507</v>
      </c>
    </row>
    <row r="3622" ht="15.75" customHeight="1">
      <c r="A3622" s="6" t="s">
        <v>16508</v>
      </c>
      <c r="B3622" s="6" t="s">
        <v>16509</v>
      </c>
      <c r="C3622" s="6" t="s">
        <v>1810</v>
      </c>
      <c r="D3622" s="6" t="s">
        <v>16510</v>
      </c>
      <c r="E3622" s="6" t="s">
        <v>1812</v>
      </c>
      <c r="F3622" s="6" t="s">
        <v>1812</v>
      </c>
      <c r="G3622" s="6" t="s">
        <v>1812</v>
      </c>
      <c r="H3622" s="6" t="s">
        <v>1607</v>
      </c>
      <c r="I3622" s="6" t="s">
        <v>1277</v>
      </c>
      <c r="J3622" s="6" t="s">
        <v>1608</v>
      </c>
      <c r="K3622" s="6" t="s">
        <v>231</v>
      </c>
      <c r="L3622" s="6" t="s">
        <v>1609</v>
      </c>
      <c r="M3622" s="6" t="s">
        <v>202</v>
      </c>
      <c r="N3622" s="6" t="s">
        <v>81</v>
      </c>
      <c r="O3622" s="6" t="s">
        <v>1812</v>
      </c>
      <c r="P3622" s="6" t="s">
        <v>1812</v>
      </c>
      <c r="Q3622" s="6" t="s">
        <v>13089</v>
      </c>
      <c r="R3622" s="6" t="s">
        <v>1812</v>
      </c>
      <c r="S3622" s="6" t="s">
        <v>15831</v>
      </c>
      <c r="T3622" s="6" t="s">
        <v>13115</v>
      </c>
      <c r="U3622" s="6" t="s">
        <v>1812</v>
      </c>
      <c r="V3622" s="6" t="s">
        <v>1812</v>
      </c>
      <c r="W3622" s="6" t="s">
        <v>1816</v>
      </c>
      <c r="X3622" s="6" t="s">
        <v>16511</v>
      </c>
    </row>
    <row r="3623" ht="15.75" customHeight="1">
      <c r="A3623" s="6" t="s">
        <v>16512</v>
      </c>
      <c r="B3623" s="6" t="s">
        <v>16513</v>
      </c>
      <c r="C3623" s="6" t="s">
        <v>1810</v>
      </c>
      <c r="D3623" s="6" t="s">
        <v>16514</v>
      </c>
      <c r="E3623" s="6" t="s">
        <v>1812</v>
      </c>
      <c r="F3623" s="6" t="s">
        <v>1812</v>
      </c>
      <c r="G3623" s="6" t="s">
        <v>1812</v>
      </c>
      <c r="H3623" s="6" t="s">
        <v>1226</v>
      </c>
      <c r="I3623" s="6" t="s">
        <v>1004</v>
      </c>
      <c r="J3623" s="6" t="s">
        <v>1630</v>
      </c>
      <c r="K3623" s="6" t="s">
        <v>77</v>
      </c>
      <c r="L3623" s="6" t="s">
        <v>1631</v>
      </c>
      <c r="M3623" s="6" t="s">
        <v>338</v>
      </c>
      <c r="N3623" s="6" t="s">
        <v>81</v>
      </c>
      <c r="O3623" s="6" t="s">
        <v>1812</v>
      </c>
      <c r="P3623" s="6" t="s">
        <v>1812</v>
      </c>
      <c r="Q3623" s="6" t="s">
        <v>13089</v>
      </c>
      <c r="R3623" s="6" t="s">
        <v>1812</v>
      </c>
      <c r="S3623" s="6" t="s">
        <v>15999</v>
      </c>
      <c r="T3623" s="6" t="s">
        <v>13115</v>
      </c>
      <c r="U3623" s="6" t="s">
        <v>1812</v>
      </c>
      <c r="V3623" s="6" t="s">
        <v>1812</v>
      </c>
      <c r="W3623" s="6" t="s">
        <v>1816</v>
      </c>
      <c r="X3623" s="6" t="s">
        <v>16515</v>
      </c>
    </row>
    <row r="3624" ht="15.75" customHeight="1">
      <c r="A3624" s="6" t="s">
        <v>16516</v>
      </c>
      <c r="B3624" s="6" t="s">
        <v>16517</v>
      </c>
      <c r="C3624" s="6" t="s">
        <v>1810</v>
      </c>
      <c r="D3624" s="6" t="s">
        <v>16518</v>
      </c>
      <c r="E3624" s="6" t="s">
        <v>1812</v>
      </c>
      <c r="F3624" s="6" t="s">
        <v>1812</v>
      </c>
      <c r="G3624" s="6" t="s">
        <v>1812</v>
      </c>
      <c r="H3624" s="6" t="s">
        <v>1607</v>
      </c>
      <c r="I3624" s="6" t="s">
        <v>1277</v>
      </c>
      <c r="J3624" s="6" t="s">
        <v>1608</v>
      </c>
      <c r="K3624" s="6" t="s">
        <v>231</v>
      </c>
      <c r="L3624" s="6" t="s">
        <v>1609</v>
      </c>
      <c r="M3624" s="6" t="s">
        <v>202</v>
      </c>
      <c r="N3624" s="6" t="s">
        <v>81</v>
      </c>
      <c r="O3624" s="6" t="s">
        <v>1812</v>
      </c>
      <c r="P3624" s="6" t="s">
        <v>1812</v>
      </c>
      <c r="Q3624" s="6" t="s">
        <v>13089</v>
      </c>
      <c r="R3624" s="6" t="s">
        <v>1812</v>
      </c>
      <c r="S3624" s="6" t="s">
        <v>15831</v>
      </c>
      <c r="T3624" s="6" t="s">
        <v>13115</v>
      </c>
      <c r="U3624" s="6" t="s">
        <v>1812</v>
      </c>
      <c r="V3624" s="6" t="s">
        <v>1812</v>
      </c>
      <c r="W3624" s="6" t="s">
        <v>1816</v>
      </c>
      <c r="X3624" s="6" t="s">
        <v>16519</v>
      </c>
    </row>
    <row r="3625" ht="15.75" customHeight="1">
      <c r="A3625" s="6" t="s">
        <v>16520</v>
      </c>
      <c r="B3625" s="6" t="s">
        <v>16521</v>
      </c>
      <c r="C3625" s="6" t="s">
        <v>1810</v>
      </c>
      <c r="D3625" s="6" t="s">
        <v>16522</v>
      </c>
      <c r="E3625" s="6" t="s">
        <v>1812</v>
      </c>
      <c r="F3625" s="6" t="s">
        <v>1812</v>
      </c>
      <c r="G3625" s="6" t="s">
        <v>1812</v>
      </c>
      <c r="H3625" s="6" t="s">
        <v>1607</v>
      </c>
      <c r="I3625" s="6" t="s">
        <v>1277</v>
      </c>
      <c r="J3625" s="6" t="s">
        <v>1608</v>
      </c>
      <c r="K3625" s="6" t="s">
        <v>231</v>
      </c>
      <c r="L3625" s="6" t="s">
        <v>1609</v>
      </c>
      <c r="M3625" s="6" t="s">
        <v>202</v>
      </c>
      <c r="N3625" s="6" t="s">
        <v>13779</v>
      </c>
      <c r="O3625" s="6" t="s">
        <v>1812</v>
      </c>
      <c r="P3625" s="6" t="s">
        <v>1812</v>
      </c>
      <c r="Q3625" s="6" t="s">
        <v>13089</v>
      </c>
      <c r="R3625" s="6" t="s">
        <v>1812</v>
      </c>
      <c r="S3625" s="6" t="s">
        <v>15831</v>
      </c>
      <c r="T3625" s="6" t="s">
        <v>13115</v>
      </c>
      <c r="U3625" s="6" t="s">
        <v>1812</v>
      </c>
      <c r="V3625" s="6" t="s">
        <v>1812</v>
      </c>
      <c r="W3625" s="6" t="s">
        <v>1816</v>
      </c>
      <c r="X3625" s="6" t="s">
        <v>16523</v>
      </c>
    </row>
    <row r="3626" ht="15.75" customHeight="1">
      <c r="A3626" s="6" t="s">
        <v>16524</v>
      </c>
      <c r="B3626" s="6" t="s">
        <v>16525</v>
      </c>
      <c r="C3626" s="6" t="s">
        <v>1810</v>
      </c>
      <c r="D3626" s="6" t="s">
        <v>16526</v>
      </c>
      <c r="E3626" s="6" t="s">
        <v>1812</v>
      </c>
      <c r="F3626" s="6" t="s">
        <v>1812</v>
      </c>
      <c r="G3626" s="6" t="s">
        <v>1812</v>
      </c>
      <c r="H3626" s="6" t="s">
        <v>1627</v>
      </c>
      <c r="I3626" s="6" t="s">
        <v>531</v>
      </c>
      <c r="J3626" s="6" t="s">
        <v>16494</v>
      </c>
      <c r="K3626" s="6" t="s">
        <v>231</v>
      </c>
      <c r="L3626" s="6" t="s">
        <v>1629</v>
      </c>
      <c r="M3626" s="6" t="s">
        <v>312</v>
      </c>
      <c r="N3626" s="6" t="s">
        <v>13779</v>
      </c>
      <c r="O3626" s="6" t="s">
        <v>1812</v>
      </c>
      <c r="P3626" s="6" t="s">
        <v>1812</v>
      </c>
      <c r="Q3626" s="6" t="s">
        <v>13089</v>
      </c>
      <c r="R3626" s="6" t="s">
        <v>1812</v>
      </c>
      <c r="S3626" s="6" t="s">
        <v>15831</v>
      </c>
      <c r="T3626" s="6" t="s">
        <v>13115</v>
      </c>
      <c r="U3626" s="6" t="s">
        <v>1812</v>
      </c>
      <c r="V3626" s="6" t="s">
        <v>1812</v>
      </c>
      <c r="W3626" s="6" t="s">
        <v>1816</v>
      </c>
      <c r="X3626" s="6" t="s">
        <v>16527</v>
      </c>
    </row>
    <row r="3627" ht="15.75" customHeight="1">
      <c r="A3627" s="6" t="s">
        <v>16528</v>
      </c>
      <c r="B3627" s="6" t="s">
        <v>16529</v>
      </c>
      <c r="C3627" s="6" t="s">
        <v>1810</v>
      </c>
      <c r="D3627" s="6" t="s">
        <v>16530</v>
      </c>
      <c r="E3627" s="6" t="s">
        <v>1812</v>
      </c>
      <c r="F3627" s="6" t="s">
        <v>1812</v>
      </c>
      <c r="G3627" s="6" t="s">
        <v>1812</v>
      </c>
      <c r="H3627" s="6" t="s">
        <v>1610</v>
      </c>
      <c r="I3627" s="6" t="s">
        <v>14216</v>
      </c>
      <c r="J3627" s="6" t="s">
        <v>1611</v>
      </c>
      <c r="K3627" s="6" t="s">
        <v>223</v>
      </c>
      <c r="L3627" s="6" t="s">
        <v>610</v>
      </c>
      <c r="M3627" s="6" t="s">
        <v>202</v>
      </c>
      <c r="N3627" s="6" t="s">
        <v>13779</v>
      </c>
      <c r="O3627" s="6" t="s">
        <v>1812</v>
      </c>
      <c r="P3627" s="6" t="s">
        <v>1812</v>
      </c>
      <c r="Q3627" s="6" t="s">
        <v>13089</v>
      </c>
      <c r="R3627" s="6" t="s">
        <v>1812</v>
      </c>
      <c r="S3627" s="6" t="s">
        <v>15429</v>
      </c>
      <c r="T3627" s="6" t="s">
        <v>13115</v>
      </c>
      <c r="U3627" s="6" t="s">
        <v>1812</v>
      </c>
      <c r="V3627" s="6" t="s">
        <v>1812</v>
      </c>
      <c r="W3627" s="6" t="s">
        <v>1816</v>
      </c>
      <c r="X3627" s="6" t="s">
        <v>16531</v>
      </c>
    </row>
    <row r="3628" ht="15.75" customHeight="1">
      <c r="A3628" s="6" t="s">
        <v>16532</v>
      </c>
      <c r="B3628" s="6" t="s">
        <v>16533</v>
      </c>
      <c r="C3628" s="6" t="s">
        <v>1810</v>
      </c>
      <c r="D3628" s="6" t="s">
        <v>16534</v>
      </c>
      <c r="E3628" s="6" t="s">
        <v>1812</v>
      </c>
      <c r="F3628" s="6" t="s">
        <v>1812</v>
      </c>
      <c r="G3628" s="6" t="s">
        <v>1812</v>
      </c>
      <c r="H3628" s="6" t="s">
        <v>1610</v>
      </c>
      <c r="I3628" s="6" t="s">
        <v>14216</v>
      </c>
      <c r="J3628" s="6" t="s">
        <v>1611</v>
      </c>
      <c r="K3628" s="6" t="s">
        <v>223</v>
      </c>
      <c r="L3628" s="6" t="s">
        <v>610</v>
      </c>
      <c r="M3628" s="6" t="s">
        <v>202</v>
      </c>
      <c r="N3628" s="6" t="s">
        <v>13779</v>
      </c>
      <c r="O3628" s="6" t="s">
        <v>1812</v>
      </c>
      <c r="P3628" s="6" t="s">
        <v>1812</v>
      </c>
      <c r="Q3628" s="6" t="s">
        <v>13089</v>
      </c>
      <c r="R3628" s="6" t="s">
        <v>1812</v>
      </c>
      <c r="S3628" s="6" t="s">
        <v>15429</v>
      </c>
      <c r="T3628" s="6" t="s">
        <v>13115</v>
      </c>
      <c r="U3628" s="6" t="s">
        <v>1812</v>
      </c>
      <c r="V3628" s="6" t="s">
        <v>1812</v>
      </c>
      <c r="W3628" s="6" t="s">
        <v>1816</v>
      </c>
      <c r="X3628" s="6" t="s">
        <v>16535</v>
      </c>
    </row>
    <row r="3629" ht="15.75" customHeight="1">
      <c r="A3629" s="6" t="s">
        <v>16536</v>
      </c>
      <c r="B3629" s="6" t="s">
        <v>16537</v>
      </c>
      <c r="C3629" s="6" t="s">
        <v>1810</v>
      </c>
      <c r="D3629" s="6" t="s">
        <v>16538</v>
      </c>
      <c r="E3629" s="6" t="s">
        <v>1812</v>
      </c>
      <c r="F3629" s="6" t="s">
        <v>1812</v>
      </c>
      <c r="G3629" s="6" t="s">
        <v>1812</v>
      </c>
      <c r="H3629" s="6" t="s">
        <v>1547</v>
      </c>
      <c r="I3629" s="6" t="s">
        <v>1311</v>
      </c>
      <c r="J3629" s="6" t="s">
        <v>1548</v>
      </c>
      <c r="K3629" s="6" t="s">
        <v>140</v>
      </c>
      <c r="L3629" s="6" t="s">
        <v>367</v>
      </c>
      <c r="M3629" s="6" t="s">
        <v>136</v>
      </c>
      <c r="N3629" s="6" t="s">
        <v>81</v>
      </c>
      <c r="O3629" s="6" t="s">
        <v>1812</v>
      </c>
      <c r="P3629" s="6" t="s">
        <v>1812</v>
      </c>
      <c r="Q3629" s="6" t="s">
        <v>13089</v>
      </c>
      <c r="R3629" s="6" t="s">
        <v>1812</v>
      </c>
      <c r="S3629" s="6" t="s">
        <v>15831</v>
      </c>
      <c r="T3629" s="6" t="s">
        <v>13115</v>
      </c>
      <c r="U3629" s="6" t="s">
        <v>1812</v>
      </c>
      <c r="V3629" s="6" t="s">
        <v>1812</v>
      </c>
      <c r="W3629" s="6" t="s">
        <v>1816</v>
      </c>
      <c r="X3629" s="6" t="s">
        <v>16539</v>
      </c>
    </row>
    <row r="3630" ht="15.75" customHeight="1">
      <c r="A3630" s="6" t="s">
        <v>16540</v>
      </c>
      <c r="B3630" s="6" t="s">
        <v>16541</v>
      </c>
      <c r="C3630" s="6" t="s">
        <v>1810</v>
      </c>
      <c r="D3630" s="6" t="s">
        <v>16542</v>
      </c>
      <c r="E3630" s="6" t="s">
        <v>1812</v>
      </c>
      <c r="F3630" s="6" t="s">
        <v>1812</v>
      </c>
      <c r="G3630" s="6" t="s">
        <v>1812</v>
      </c>
      <c r="H3630" s="6" t="s">
        <v>15830</v>
      </c>
      <c r="I3630" s="6" t="s">
        <v>1540</v>
      </c>
      <c r="J3630" s="6" t="s">
        <v>1541</v>
      </c>
      <c r="K3630" s="6" t="s">
        <v>15416</v>
      </c>
      <c r="L3630" s="6" t="s">
        <v>1542</v>
      </c>
      <c r="M3630" s="6" t="s">
        <v>97</v>
      </c>
      <c r="N3630" s="6" t="s">
        <v>13779</v>
      </c>
      <c r="O3630" s="6" t="s">
        <v>1812</v>
      </c>
      <c r="P3630" s="6" t="s">
        <v>1812</v>
      </c>
      <c r="Q3630" s="6" t="s">
        <v>13089</v>
      </c>
      <c r="R3630" s="6" t="s">
        <v>1812</v>
      </c>
      <c r="S3630" s="6" t="s">
        <v>15831</v>
      </c>
      <c r="T3630" s="6" t="s">
        <v>13115</v>
      </c>
      <c r="U3630" s="6" t="s">
        <v>1812</v>
      </c>
      <c r="V3630" s="6" t="s">
        <v>1812</v>
      </c>
      <c r="W3630" s="6" t="s">
        <v>1816</v>
      </c>
      <c r="X3630" s="6" t="s">
        <v>16543</v>
      </c>
    </row>
    <row r="3631" ht="15.75" customHeight="1">
      <c r="A3631" s="6" t="s">
        <v>16544</v>
      </c>
      <c r="B3631" s="6" t="s">
        <v>16545</v>
      </c>
      <c r="C3631" s="6" t="s">
        <v>1810</v>
      </c>
      <c r="D3631" s="6" t="s">
        <v>16546</v>
      </c>
      <c r="E3631" s="6" t="s">
        <v>1812</v>
      </c>
      <c r="F3631" s="6" t="s">
        <v>1812</v>
      </c>
      <c r="G3631" s="6" t="s">
        <v>1812</v>
      </c>
      <c r="H3631" s="6" t="s">
        <v>1632</v>
      </c>
      <c r="I3631" s="6" t="s">
        <v>510</v>
      </c>
      <c r="J3631" s="6" t="s">
        <v>1285</v>
      </c>
      <c r="K3631" s="6" t="s">
        <v>92</v>
      </c>
      <c r="L3631" s="6" t="s">
        <v>789</v>
      </c>
      <c r="M3631" s="6" t="s">
        <v>331</v>
      </c>
      <c r="N3631" s="6" t="s">
        <v>81</v>
      </c>
      <c r="O3631" s="6" t="s">
        <v>1812</v>
      </c>
      <c r="P3631" s="6" t="s">
        <v>1812</v>
      </c>
      <c r="Q3631" s="6" t="s">
        <v>13089</v>
      </c>
      <c r="R3631" s="6" t="s">
        <v>1812</v>
      </c>
      <c r="S3631" s="6" t="s">
        <v>15999</v>
      </c>
      <c r="T3631" s="6" t="s">
        <v>13115</v>
      </c>
      <c r="U3631" s="6" t="s">
        <v>1812</v>
      </c>
      <c r="V3631" s="6" t="s">
        <v>1812</v>
      </c>
      <c r="W3631" s="6" t="s">
        <v>1816</v>
      </c>
      <c r="X3631" s="6" t="s">
        <v>16547</v>
      </c>
    </row>
    <row r="3632" ht="15.75" customHeight="1">
      <c r="A3632" s="6" t="s">
        <v>16548</v>
      </c>
      <c r="B3632" s="6" t="s">
        <v>16549</v>
      </c>
      <c r="C3632" s="6" t="s">
        <v>1810</v>
      </c>
      <c r="D3632" s="6" t="s">
        <v>16550</v>
      </c>
      <c r="E3632" s="6" t="s">
        <v>1812</v>
      </c>
      <c r="F3632" s="6" t="s">
        <v>1812</v>
      </c>
      <c r="G3632" s="6" t="s">
        <v>1812</v>
      </c>
      <c r="H3632" s="6" t="s">
        <v>1610</v>
      </c>
      <c r="I3632" s="6" t="s">
        <v>14216</v>
      </c>
      <c r="J3632" s="6" t="s">
        <v>1611</v>
      </c>
      <c r="K3632" s="6" t="s">
        <v>223</v>
      </c>
      <c r="L3632" s="6" t="s">
        <v>610</v>
      </c>
      <c r="M3632" s="6" t="s">
        <v>202</v>
      </c>
      <c r="N3632" s="6" t="s">
        <v>181</v>
      </c>
      <c r="O3632" s="6" t="s">
        <v>1812</v>
      </c>
      <c r="P3632" s="6" t="s">
        <v>1812</v>
      </c>
      <c r="Q3632" s="6" t="s">
        <v>13089</v>
      </c>
      <c r="R3632" s="6" t="s">
        <v>1812</v>
      </c>
      <c r="S3632" s="6" t="s">
        <v>15429</v>
      </c>
      <c r="T3632" s="6" t="s">
        <v>13115</v>
      </c>
      <c r="U3632" s="6" t="s">
        <v>1812</v>
      </c>
      <c r="V3632" s="6" t="s">
        <v>1812</v>
      </c>
      <c r="W3632" s="6" t="s">
        <v>1816</v>
      </c>
      <c r="X3632" s="6" t="s">
        <v>16551</v>
      </c>
    </row>
    <row r="3633" ht="15.75" customHeight="1">
      <c r="A3633" s="6" t="s">
        <v>16552</v>
      </c>
      <c r="B3633" s="6" t="s">
        <v>16553</v>
      </c>
      <c r="C3633" s="6" t="s">
        <v>1810</v>
      </c>
      <c r="D3633" s="6" t="s">
        <v>16554</v>
      </c>
      <c r="E3633" s="6" t="s">
        <v>1812</v>
      </c>
      <c r="F3633" s="6" t="s">
        <v>1812</v>
      </c>
      <c r="G3633" s="6" t="s">
        <v>1812</v>
      </c>
      <c r="H3633" s="6" t="s">
        <v>1633</v>
      </c>
      <c r="I3633" s="6" t="s">
        <v>1163</v>
      </c>
      <c r="J3633" s="6" t="s">
        <v>1634</v>
      </c>
      <c r="K3633" s="6" t="s">
        <v>140</v>
      </c>
      <c r="L3633" s="6" t="s">
        <v>1635</v>
      </c>
      <c r="M3633" s="6" t="s">
        <v>136</v>
      </c>
      <c r="N3633" s="6" t="s">
        <v>81</v>
      </c>
      <c r="O3633" s="6" t="s">
        <v>1812</v>
      </c>
      <c r="P3633" s="6" t="s">
        <v>1812</v>
      </c>
      <c r="Q3633" s="6" t="s">
        <v>13089</v>
      </c>
      <c r="R3633" s="6" t="s">
        <v>1812</v>
      </c>
      <c r="S3633" s="6" t="s">
        <v>15831</v>
      </c>
      <c r="T3633" s="6" t="s">
        <v>13115</v>
      </c>
      <c r="U3633" s="6" t="s">
        <v>1812</v>
      </c>
      <c r="V3633" s="6" t="s">
        <v>1812</v>
      </c>
      <c r="W3633" s="6" t="s">
        <v>1816</v>
      </c>
      <c r="X3633" s="6" t="s">
        <v>16555</v>
      </c>
    </row>
    <row r="3634" ht="15.75" customHeight="1">
      <c r="A3634" s="6" t="s">
        <v>16556</v>
      </c>
      <c r="B3634" s="6" t="s">
        <v>16557</v>
      </c>
      <c r="C3634" s="6" t="s">
        <v>1810</v>
      </c>
      <c r="D3634" s="6" t="s">
        <v>16558</v>
      </c>
      <c r="E3634" s="6" t="s">
        <v>1812</v>
      </c>
      <c r="F3634" s="6" t="s">
        <v>1812</v>
      </c>
      <c r="G3634" s="6" t="s">
        <v>1812</v>
      </c>
      <c r="H3634" s="6" t="s">
        <v>1633</v>
      </c>
      <c r="I3634" s="6" t="s">
        <v>1163</v>
      </c>
      <c r="J3634" s="6" t="s">
        <v>1634</v>
      </c>
      <c r="K3634" s="6" t="s">
        <v>140</v>
      </c>
      <c r="L3634" s="6" t="s">
        <v>1635</v>
      </c>
      <c r="M3634" s="6" t="s">
        <v>136</v>
      </c>
      <c r="N3634" s="6" t="s">
        <v>858</v>
      </c>
      <c r="O3634" s="6" t="s">
        <v>1812</v>
      </c>
      <c r="P3634" s="6" t="s">
        <v>1812</v>
      </c>
      <c r="Q3634" s="6" t="s">
        <v>13089</v>
      </c>
      <c r="R3634" s="6" t="s">
        <v>1812</v>
      </c>
      <c r="S3634" s="6" t="s">
        <v>15831</v>
      </c>
      <c r="T3634" s="6" t="s">
        <v>13115</v>
      </c>
      <c r="U3634" s="6" t="s">
        <v>1812</v>
      </c>
      <c r="V3634" s="6" t="s">
        <v>1812</v>
      </c>
      <c r="W3634" s="6" t="s">
        <v>1816</v>
      </c>
      <c r="X3634" s="6" t="s">
        <v>16559</v>
      </c>
    </row>
    <row r="3635" ht="15.75" customHeight="1">
      <c r="A3635" s="6" t="s">
        <v>16560</v>
      </c>
      <c r="B3635" s="6" t="s">
        <v>16561</v>
      </c>
      <c r="C3635" s="6" t="s">
        <v>1810</v>
      </c>
      <c r="D3635" s="6" t="s">
        <v>16562</v>
      </c>
      <c r="E3635" s="6" t="s">
        <v>1812</v>
      </c>
      <c r="F3635" s="6" t="s">
        <v>1812</v>
      </c>
      <c r="G3635" s="6" t="s">
        <v>1812</v>
      </c>
      <c r="H3635" s="6" t="s">
        <v>1298</v>
      </c>
      <c r="I3635" s="6" t="s">
        <v>1636</v>
      </c>
      <c r="J3635" s="6" t="s">
        <v>1246</v>
      </c>
      <c r="K3635" s="6" t="s">
        <v>254</v>
      </c>
      <c r="L3635" s="6" t="s">
        <v>1637</v>
      </c>
      <c r="M3635" s="6" t="s">
        <v>318</v>
      </c>
      <c r="N3635" s="6" t="s">
        <v>81</v>
      </c>
      <c r="O3635" s="6" t="s">
        <v>1812</v>
      </c>
      <c r="P3635" s="6" t="s">
        <v>1812</v>
      </c>
      <c r="Q3635" s="6" t="s">
        <v>13089</v>
      </c>
      <c r="R3635" s="6" t="s">
        <v>1812</v>
      </c>
      <c r="S3635" s="6" t="s">
        <v>15831</v>
      </c>
      <c r="T3635" s="6" t="s">
        <v>13115</v>
      </c>
      <c r="U3635" s="6" t="s">
        <v>1812</v>
      </c>
      <c r="V3635" s="6" t="s">
        <v>1812</v>
      </c>
      <c r="W3635" s="6" t="s">
        <v>1816</v>
      </c>
      <c r="X3635" s="6" t="s">
        <v>16563</v>
      </c>
    </row>
    <row r="3636" ht="15.75" customHeight="1">
      <c r="A3636" s="6" t="s">
        <v>16564</v>
      </c>
      <c r="B3636" s="6" t="s">
        <v>16565</v>
      </c>
      <c r="C3636" s="6" t="s">
        <v>1810</v>
      </c>
      <c r="D3636" s="6" t="s">
        <v>16566</v>
      </c>
      <c r="E3636" s="6" t="s">
        <v>1812</v>
      </c>
      <c r="F3636" s="6" t="s">
        <v>1812</v>
      </c>
      <c r="G3636" s="6" t="s">
        <v>1812</v>
      </c>
      <c r="H3636" s="6" t="s">
        <v>1304</v>
      </c>
      <c r="I3636" s="6" t="s">
        <v>998</v>
      </c>
      <c r="J3636" s="6" t="s">
        <v>1556</v>
      </c>
      <c r="K3636" s="6" t="s">
        <v>251</v>
      </c>
      <c r="L3636" s="6" t="s">
        <v>1557</v>
      </c>
      <c r="M3636" s="6" t="s">
        <v>97</v>
      </c>
      <c r="N3636" s="6" t="s">
        <v>13779</v>
      </c>
      <c r="O3636" s="6" t="s">
        <v>1812</v>
      </c>
      <c r="P3636" s="6" t="s">
        <v>1812</v>
      </c>
      <c r="Q3636" s="6" t="s">
        <v>13089</v>
      </c>
      <c r="R3636" s="6" t="s">
        <v>1812</v>
      </c>
      <c r="S3636" s="6" t="s">
        <v>15831</v>
      </c>
      <c r="T3636" s="6" t="s">
        <v>13115</v>
      </c>
      <c r="U3636" s="6" t="s">
        <v>1812</v>
      </c>
      <c r="V3636" s="6" t="s">
        <v>1812</v>
      </c>
      <c r="W3636" s="6" t="s">
        <v>1816</v>
      </c>
      <c r="X3636" s="6" t="s">
        <v>16567</v>
      </c>
    </row>
    <row r="3637" ht="15.75" customHeight="1">
      <c r="A3637" s="6" t="s">
        <v>16568</v>
      </c>
      <c r="B3637" s="6" t="s">
        <v>16569</v>
      </c>
      <c r="C3637" s="6" t="s">
        <v>1810</v>
      </c>
      <c r="D3637" s="6" t="s">
        <v>16570</v>
      </c>
      <c r="E3637" s="6" t="s">
        <v>1812</v>
      </c>
      <c r="F3637" s="6" t="s">
        <v>1812</v>
      </c>
      <c r="G3637" s="6" t="s">
        <v>1812</v>
      </c>
      <c r="H3637" s="6" t="s">
        <v>1618</v>
      </c>
      <c r="I3637" s="6" t="s">
        <v>469</v>
      </c>
      <c r="J3637" s="6" t="s">
        <v>1619</v>
      </c>
      <c r="K3637" s="6" t="s">
        <v>284</v>
      </c>
      <c r="L3637" s="6" t="s">
        <v>1620</v>
      </c>
      <c r="M3637" s="6" t="s">
        <v>3250</v>
      </c>
      <c r="N3637" s="6" t="s">
        <v>81</v>
      </c>
      <c r="O3637" s="6" t="s">
        <v>1812</v>
      </c>
      <c r="P3637" s="6" t="s">
        <v>1812</v>
      </c>
      <c r="Q3637" s="6" t="s">
        <v>13089</v>
      </c>
      <c r="R3637" s="6" t="s">
        <v>1812</v>
      </c>
      <c r="S3637" s="6" t="s">
        <v>15831</v>
      </c>
      <c r="T3637" s="6" t="s">
        <v>13115</v>
      </c>
      <c r="U3637" s="6" t="s">
        <v>1812</v>
      </c>
      <c r="V3637" s="6" t="s">
        <v>1812</v>
      </c>
      <c r="W3637" s="6" t="s">
        <v>1816</v>
      </c>
      <c r="X3637" s="6" t="s">
        <v>16571</v>
      </c>
    </row>
    <row r="3638" ht="15.75" customHeight="1">
      <c r="A3638" s="6" t="s">
        <v>16572</v>
      </c>
      <c r="B3638" s="6" t="s">
        <v>16573</v>
      </c>
      <c r="C3638" s="6" t="s">
        <v>1810</v>
      </c>
      <c r="D3638" s="6" t="s">
        <v>16574</v>
      </c>
      <c r="E3638" s="6" t="s">
        <v>1812</v>
      </c>
      <c r="F3638" s="6" t="s">
        <v>1812</v>
      </c>
      <c r="G3638" s="6" t="s">
        <v>1812</v>
      </c>
      <c r="H3638" s="6" t="s">
        <v>1638</v>
      </c>
      <c r="I3638" s="6" t="s">
        <v>1639</v>
      </c>
      <c r="J3638" s="6" t="s">
        <v>1111</v>
      </c>
      <c r="K3638" s="6" t="s">
        <v>257</v>
      </c>
      <c r="L3638" s="6" t="s">
        <v>1434</v>
      </c>
      <c r="M3638" s="6" t="s">
        <v>326</v>
      </c>
      <c r="N3638" s="6" t="s">
        <v>81</v>
      </c>
      <c r="O3638" s="6" t="s">
        <v>1812</v>
      </c>
      <c r="P3638" s="6" t="s">
        <v>1812</v>
      </c>
      <c r="Q3638" s="6" t="s">
        <v>13089</v>
      </c>
      <c r="R3638" s="6" t="s">
        <v>1812</v>
      </c>
      <c r="S3638" s="6" t="s">
        <v>15831</v>
      </c>
      <c r="T3638" s="6" t="s">
        <v>13115</v>
      </c>
      <c r="U3638" s="6" t="s">
        <v>1812</v>
      </c>
      <c r="V3638" s="6" t="s">
        <v>1812</v>
      </c>
      <c r="W3638" s="6" t="s">
        <v>1816</v>
      </c>
      <c r="X3638" s="6" t="s">
        <v>16575</v>
      </c>
    </row>
    <row r="3639" ht="15.75" customHeight="1">
      <c r="A3639" s="6" t="s">
        <v>16576</v>
      </c>
      <c r="B3639" s="6" t="s">
        <v>16577</v>
      </c>
      <c r="C3639" s="6" t="s">
        <v>1810</v>
      </c>
      <c r="D3639" s="6" t="s">
        <v>16578</v>
      </c>
      <c r="E3639" s="6" t="s">
        <v>1812</v>
      </c>
      <c r="F3639" s="6" t="s">
        <v>1812</v>
      </c>
      <c r="G3639" s="6" t="s">
        <v>1812</v>
      </c>
      <c r="H3639" s="6" t="s">
        <v>1274</v>
      </c>
      <c r="I3639" s="6" t="s">
        <v>1128</v>
      </c>
      <c r="J3639" s="6" t="s">
        <v>1640</v>
      </c>
      <c r="K3639" s="6" t="s">
        <v>293</v>
      </c>
      <c r="L3639" s="6" t="s">
        <v>1641</v>
      </c>
      <c r="M3639" s="6" t="s">
        <v>318</v>
      </c>
      <c r="N3639" s="6" t="s">
        <v>81</v>
      </c>
      <c r="O3639" s="6" t="s">
        <v>1812</v>
      </c>
      <c r="P3639" s="6" t="s">
        <v>1812</v>
      </c>
      <c r="Q3639" s="6" t="s">
        <v>13089</v>
      </c>
      <c r="R3639" s="6" t="s">
        <v>1812</v>
      </c>
      <c r="S3639" s="6" t="s">
        <v>15831</v>
      </c>
      <c r="T3639" s="6" t="s">
        <v>13115</v>
      </c>
      <c r="U3639" s="6" t="s">
        <v>1812</v>
      </c>
      <c r="V3639" s="6" t="s">
        <v>1812</v>
      </c>
      <c r="W3639" s="6" t="s">
        <v>1816</v>
      </c>
      <c r="X3639" s="6" t="s">
        <v>16579</v>
      </c>
    </row>
    <row r="3640" ht="15.75" customHeight="1">
      <c r="A3640" s="6" t="s">
        <v>16580</v>
      </c>
      <c r="B3640" s="6" t="s">
        <v>16581</v>
      </c>
      <c r="C3640" s="6" t="s">
        <v>1810</v>
      </c>
      <c r="D3640" s="6" t="s">
        <v>16582</v>
      </c>
      <c r="E3640" s="6" t="s">
        <v>1812</v>
      </c>
      <c r="F3640" s="6" t="s">
        <v>1812</v>
      </c>
      <c r="G3640" s="6" t="s">
        <v>1812</v>
      </c>
      <c r="H3640" s="6" t="s">
        <v>1627</v>
      </c>
      <c r="I3640" s="6" t="s">
        <v>531</v>
      </c>
      <c r="J3640" s="6" t="s">
        <v>16494</v>
      </c>
      <c r="K3640" s="6" t="s">
        <v>231</v>
      </c>
      <c r="L3640" s="6" t="s">
        <v>1629</v>
      </c>
      <c r="M3640" s="6" t="s">
        <v>312</v>
      </c>
      <c r="N3640" s="6" t="s">
        <v>81</v>
      </c>
      <c r="O3640" s="6" t="s">
        <v>1812</v>
      </c>
      <c r="P3640" s="6" t="s">
        <v>1812</v>
      </c>
      <c r="Q3640" s="6" t="s">
        <v>13089</v>
      </c>
      <c r="R3640" s="6" t="s">
        <v>1812</v>
      </c>
      <c r="S3640" s="6" t="s">
        <v>15831</v>
      </c>
      <c r="T3640" s="6" t="s">
        <v>13115</v>
      </c>
      <c r="U3640" s="6" t="s">
        <v>1812</v>
      </c>
      <c r="V3640" s="6" t="s">
        <v>1812</v>
      </c>
      <c r="W3640" s="6" t="s">
        <v>1816</v>
      </c>
      <c r="X3640" s="6" t="s">
        <v>16583</v>
      </c>
    </row>
    <row r="3641" ht="15.75" customHeight="1">
      <c r="A3641" s="6" t="s">
        <v>16584</v>
      </c>
      <c r="B3641" s="6" t="s">
        <v>16585</v>
      </c>
      <c r="C3641" s="6" t="s">
        <v>1810</v>
      </c>
      <c r="D3641" s="6" t="s">
        <v>16586</v>
      </c>
      <c r="E3641" s="6" t="s">
        <v>1812</v>
      </c>
      <c r="F3641" s="6" t="s">
        <v>1812</v>
      </c>
      <c r="G3641" s="6" t="s">
        <v>1812</v>
      </c>
      <c r="H3641" s="6" t="s">
        <v>1642</v>
      </c>
      <c r="I3641" s="6" t="s">
        <v>21</v>
      </c>
      <c r="J3641" s="6" t="s">
        <v>1357</v>
      </c>
      <c r="K3641" s="6" t="s">
        <v>4549</v>
      </c>
      <c r="L3641" s="6" t="s">
        <v>1643</v>
      </c>
      <c r="M3641" s="6" t="s">
        <v>328</v>
      </c>
      <c r="N3641" s="6" t="s">
        <v>81</v>
      </c>
      <c r="O3641" s="6" t="s">
        <v>1812</v>
      </c>
      <c r="P3641" s="6" t="s">
        <v>1812</v>
      </c>
      <c r="Q3641" s="6" t="s">
        <v>13089</v>
      </c>
      <c r="R3641" s="6" t="s">
        <v>1812</v>
      </c>
      <c r="S3641" s="6" t="s">
        <v>15999</v>
      </c>
      <c r="T3641" s="6" t="s">
        <v>13115</v>
      </c>
      <c r="U3641" s="6" t="s">
        <v>1812</v>
      </c>
      <c r="V3641" s="6" t="s">
        <v>1812</v>
      </c>
      <c r="W3641" s="6" t="s">
        <v>1816</v>
      </c>
      <c r="X3641" s="6" t="s">
        <v>16587</v>
      </c>
    </row>
    <row r="3642" ht="15.75" customHeight="1">
      <c r="A3642" s="6" t="s">
        <v>16588</v>
      </c>
      <c r="B3642" s="6" t="s">
        <v>16589</v>
      </c>
      <c r="C3642" s="6" t="s">
        <v>1810</v>
      </c>
      <c r="D3642" s="6" t="s">
        <v>16590</v>
      </c>
      <c r="E3642" s="6" t="s">
        <v>1812</v>
      </c>
      <c r="F3642" s="6" t="s">
        <v>1812</v>
      </c>
      <c r="G3642" s="6" t="s">
        <v>1812</v>
      </c>
      <c r="H3642" s="6" t="s">
        <v>1547</v>
      </c>
      <c r="I3642" s="6" t="s">
        <v>1311</v>
      </c>
      <c r="J3642" s="6" t="s">
        <v>1548</v>
      </c>
      <c r="K3642" s="6" t="s">
        <v>140</v>
      </c>
      <c r="L3642" s="6" t="s">
        <v>367</v>
      </c>
      <c r="M3642" s="6" t="s">
        <v>136</v>
      </c>
      <c r="N3642" s="6" t="s">
        <v>81</v>
      </c>
      <c r="O3642" s="6" t="s">
        <v>1812</v>
      </c>
      <c r="P3642" s="6" t="s">
        <v>1812</v>
      </c>
      <c r="Q3642" s="6" t="s">
        <v>13089</v>
      </c>
      <c r="R3642" s="6" t="s">
        <v>1812</v>
      </c>
      <c r="S3642" s="6" t="s">
        <v>15831</v>
      </c>
      <c r="T3642" s="6" t="s">
        <v>13115</v>
      </c>
      <c r="U3642" s="6" t="s">
        <v>1812</v>
      </c>
      <c r="V3642" s="6" t="s">
        <v>1812</v>
      </c>
      <c r="W3642" s="6" t="s">
        <v>1816</v>
      </c>
      <c r="X3642" s="6" t="s">
        <v>16591</v>
      </c>
    </row>
    <row r="3643" ht="15.75" customHeight="1">
      <c r="A3643" s="6" t="s">
        <v>16592</v>
      </c>
      <c r="B3643" s="6" t="s">
        <v>16593</v>
      </c>
      <c r="C3643" s="6" t="s">
        <v>1810</v>
      </c>
      <c r="D3643" s="6" t="s">
        <v>16594</v>
      </c>
      <c r="E3643" s="6" t="s">
        <v>1812</v>
      </c>
      <c r="F3643" s="6" t="s">
        <v>1812</v>
      </c>
      <c r="G3643" s="6" t="s">
        <v>1812</v>
      </c>
      <c r="H3643" s="6" t="s">
        <v>1274</v>
      </c>
      <c r="I3643" s="6" t="s">
        <v>1128</v>
      </c>
      <c r="J3643" s="6" t="s">
        <v>1640</v>
      </c>
      <c r="K3643" s="6" t="s">
        <v>293</v>
      </c>
      <c r="L3643" s="6" t="s">
        <v>1641</v>
      </c>
      <c r="M3643" s="6" t="s">
        <v>318</v>
      </c>
      <c r="N3643" s="6" t="s">
        <v>13779</v>
      </c>
      <c r="O3643" s="6" t="s">
        <v>1812</v>
      </c>
      <c r="P3643" s="6" t="s">
        <v>1812</v>
      </c>
      <c r="Q3643" s="6" t="s">
        <v>13089</v>
      </c>
      <c r="R3643" s="6" t="s">
        <v>1812</v>
      </c>
      <c r="S3643" s="6" t="s">
        <v>15831</v>
      </c>
      <c r="T3643" s="6" t="s">
        <v>13115</v>
      </c>
      <c r="U3643" s="6" t="s">
        <v>1812</v>
      </c>
      <c r="V3643" s="6" t="s">
        <v>1812</v>
      </c>
      <c r="W3643" s="6" t="s">
        <v>1816</v>
      </c>
      <c r="X3643" s="6" t="s">
        <v>16595</v>
      </c>
    </row>
    <row r="3644" ht="15.75" customHeight="1">
      <c r="A3644" s="6" t="s">
        <v>16596</v>
      </c>
      <c r="B3644" s="6" t="s">
        <v>16597</v>
      </c>
      <c r="C3644" s="6" t="s">
        <v>1810</v>
      </c>
      <c r="D3644" s="6" t="s">
        <v>16598</v>
      </c>
      <c r="E3644" s="6" t="s">
        <v>1812</v>
      </c>
      <c r="F3644" s="6" t="s">
        <v>1812</v>
      </c>
      <c r="G3644" s="6" t="s">
        <v>1812</v>
      </c>
      <c r="H3644" s="6" t="s">
        <v>1304</v>
      </c>
      <c r="I3644" s="6" t="s">
        <v>998</v>
      </c>
      <c r="J3644" s="6" t="s">
        <v>1556</v>
      </c>
      <c r="K3644" s="6" t="s">
        <v>251</v>
      </c>
      <c r="L3644" s="6" t="s">
        <v>1557</v>
      </c>
      <c r="M3644" s="6" t="s">
        <v>97</v>
      </c>
      <c r="N3644" s="6" t="s">
        <v>13779</v>
      </c>
      <c r="O3644" s="6" t="s">
        <v>1812</v>
      </c>
      <c r="P3644" s="6" t="s">
        <v>1812</v>
      </c>
      <c r="Q3644" s="6" t="s">
        <v>13089</v>
      </c>
      <c r="R3644" s="6" t="s">
        <v>1812</v>
      </c>
      <c r="S3644" s="6" t="s">
        <v>15831</v>
      </c>
      <c r="T3644" s="6" t="s">
        <v>13115</v>
      </c>
      <c r="U3644" s="6" t="s">
        <v>1812</v>
      </c>
      <c r="V3644" s="6" t="s">
        <v>1812</v>
      </c>
      <c r="W3644" s="6" t="s">
        <v>1816</v>
      </c>
      <c r="X3644" s="6" t="s">
        <v>16599</v>
      </c>
    </row>
    <row r="3645" ht="15.75" customHeight="1">
      <c r="A3645" s="6" t="s">
        <v>16600</v>
      </c>
      <c r="B3645" s="6" t="s">
        <v>16601</v>
      </c>
      <c r="C3645" s="6" t="s">
        <v>1810</v>
      </c>
      <c r="D3645" s="6" t="s">
        <v>16602</v>
      </c>
      <c r="E3645" s="6" t="s">
        <v>1812</v>
      </c>
      <c r="F3645" s="6" t="s">
        <v>1812</v>
      </c>
      <c r="G3645" s="6" t="s">
        <v>1812</v>
      </c>
      <c r="H3645" s="6" t="s">
        <v>1274</v>
      </c>
      <c r="I3645" s="6" t="s">
        <v>1128</v>
      </c>
      <c r="J3645" s="6" t="s">
        <v>1640</v>
      </c>
      <c r="K3645" s="6" t="s">
        <v>293</v>
      </c>
      <c r="L3645" s="6" t="s">
        <v>1641</v>
      </c>
      <c r="M3645" s="6" t="s">
        <v>318</v>
      </c>
      <c r="N3645" s="6" t="s">
        <v>81</v>
      </c>
      <c r="O3645" s="6" t="s">
        <v>1812</v>
      </c>
      <c r="P3645" s="6" t="s">
        <v>1812</v>
      </c>
      <c r="Q3645" s="6" t="s">
        <v>13089</v>
      </c>
      <c r="R3645" s="6" t="s">
        <v>1812</v>
      </c>
      <c r="S3645" s="6" t="s">
        <v>15831</v>
      </c>
      <c r="T3645" s="6" t="s">
        <v>13115</v>
      </c>
      <c r="U3645" s="6" t="s">
        <v>1812</v>
      </c>
      <c r="V3645" s="6" t="s">
        <v>1812</v>
      </c>
      <c r="W3645" s="6" t="s">
        <v>1816</v>
      </c>
      <c r="X3645" s="6" t="s">
        <v>16603</v>
      </c>
    </row>
    <row r="3646" ht="15.75" customHeight="1">
      <c r="A3646" s="6" t="s">
        <v>16604</v>
      </c>
      <c r="B3646" s="6" t="s">
        <v>16605</v>
      </c>
      <c r="C3646" s="6" t="s">
        <v>1810</v>
      </c>
      <c r="D3646" s="6" t="s">
        <v>16606</v>
      </c>
      <c r="E3646" s="6" t="s">
        <v>1812</v>
      </c>
      <c r="F3646" s="6" t="s">
        <v>1812</v>
      </c>
      <c r="G3646" s="6" t="s">
        <v>1812</v>
      </c>
      <c r="H3646" s="6" t="s">
        <v>15830</v>
      </c>
      <c r="I3646" s="6" t="s">
        <v>1540</v>
      </c>
      <c r="J3646" s="6" t="s">
        <v>1541</v>
      </c>
      <c r="K3646" s="6" t="s">
        <v>15416</v>
      </c>
      <c r="L3646" s="6" t="s">
        <v>1542</v>
      </c>
      <c r="M3646" s="6" t="s">
        <v>97</v>
      </c>
      <c r="N3646" s="6" t="s">
        <v>13779</v>
      </c>
      <c r="O3646" s="6" t="s">
        <v>1812</v>
      </c>
      <c r="P3646" s="6" t="s">
        <v>1812</v>
      </c>
      <c r="Q3646" s="6" t="s">
        <v>13089</v>
      </c>
      <c r="R3646" s="6" t="s">
        <v>1812</v>
      </c>
      <c r="S3646" s="6" t="s">
        <v>15831</v>
      </c>
      <c r="T3646" s="6" t="s">
        <v>13115</v>
      </c>
      <c r="U3646" s="6" t="s">
        <v>1812</v>
      </c>
      <c r="V3646" s="6" t="s">
        <v>1812</v>
      </c>
      <c r="W3646" s="6" t="s">
        <v>1816</v>
      </c>
      <c r="X3646" s="6" t="s">
        <v>16607</v>
      </c>
    </row>
    <row r="3647" ht="15.75" customHeight="1">
      <c r="A3647" s="6" t="s">
        <v>16608</v>
      </c>
      <c r="B3647" s="6" t="s">
        <v>16609</v>
      </c>
      <c r="C3647" s="6" t="s">
        <v>1810</v>
      </c>
      <c r="D3647" s="6" t="s">
        <v>16610</v>
      </c>
      <c r="E3647" s="6" t="s">
        <v>1812</v>
      </c>
      <c r="F3647" s="6" t="s">
        <v>1812</v>
      </c>
      <c r="G3647" s="6" t="s">
        <v>1812</v>
      </c>
      <c r="H3647" s="6" t="s">
        <v>1633</v>
      </c>
      <c r="I3647" s="6" t="s">
        <v>1163</v>
      </c>
      <c r="J3647" s="6" t="s">
        <v>1634</v>
      </c>
      <c r="K3647" s="6" t="s">
        <v>140</v>
      </c>
      <c r="L3647" s="6" t="s">
        <v>1635</v>
      </c>
      <c r="M3647" s="6" t="s">
        <v>136</v>
      </c>
      <c r="N3647" s="6" t="s">
        <v>81</v>
      </c>
      <c r="O3647" s="6" t="s">
        <v>1812</v>
      </c>
      <c r="P3647" s="6" t="s">
        <v>1812</v>
      </c>
      <c r="Q3647" s="6" t="s">
        <v>13089</v>
      </c>
      <c r="R3647" s="6" t="s">
        <v>1812</v>
      </c>
      <c r="S3647" s="6" t="s">
        <v>15831</v>
      </c>
      <c r="T3647" s="6" t="s">
        <v>13115</v>
      </c>
      <c r="U3647" s="6" t="s">
        <v>1812</v>
      </c>
      <c r="V3647" s="6" t="s">
        <v>1812</v>
      </c>
      <c r="W3647" s="6" t="s">
        <v>1816</v>
      </c>
      <c r="X3647" s="6" t="s">
        <v>16611</v>
      </c>
    </row>
    <row r="3648" ht="15.75" customHeight="1">
      <c r="A3648" s="6" t="s">
        <v>16612</v>
      </c>
      <c r="B3648" s="6" t="s">
        <v>16613</v>
      </c>
      <c r="C3648" s="6" t="s">
        <v>1810</v>
      </c>
      <c r="D3648" s="6" t="s">
        <v>16614</v>
      </c>
      <c r="E3648" s="6" t="s">
        <v>1812</v>
      </c>
      <c r="F3648" s="6" t="s">
        <v>1812</v>
      </c>
      <c r="G3648" s="6" t="s">
        <v>1812</v>
      </c>
      <c r="H3648" s="6" t="s">
        <v>1644</v>
      </c>
      <c r="I3648" s="6" t="s">
        <v>1030</v>
      </c>
      <c r="J3648" s="6" t="s">
        <v>1645</v>
      </c>
      <c r="K3648" s="6" t="s">
        <v>286</v>
      </c>
      <c r="L3648" s="6" t="s">
        <v>1431</v>
      </c>
      <c r="M3648" s="6" t="s">
        <v>11</v>
      </c>
      <c r="N3648" s="6" t="s">
        <v>81</v>
      </c>
      <c r="O3648" s="6" t="s">
        <v>1812</v>
      </c>
      <c r="P3648" s="6" t="s">
        <v>1812</v>
      </c>
      <c r="Q3648" s="6" t="s">
        <v>13089</v>
      </c>
      <c r="R3648" s="6" t="s">
        <v>1812</v>
      </c>
      <c r="S3648" s="6" t="s">
        <v>15831</v>
      </c>
      <c r="T3648" s="6" t="s">
        <v>13115</v>
      </c>
      <c r="U3648" s="6" t="s">
        <v>1812</v>
      </c>
      <c r="V3648" s="6" t="s">
        <v>1812</v>
      </c>
      <c r="W3648" s="6" t="s">
        <v>1816</v>
      </c>
      <c r="X3648" s="6" t="s">
        <v>16615</v>
      </c>
    </row>
    <row r="3649" ht="15.75" customHeight="1">
      <c r="A3649" s="6" t="s">
        <v>16616</v>
      </c>
      <c r="B3649" s="6" t="s">
        <v>16617</v>
      </c>
      <c r="C3649" s="6" t="s">
        <v>1810</v>
      </c>
      <c r="D3649" s="6" t="s">
        <v>16618</v>
      </c>
      <c r="E3649" s="6" t="s">
        <v>1812</v>
      </c>
      <c r="F3649" s="6" t="s">
        <v>1812</v>
      </c>
      <c r="G3649" s="6" t="s">
        <v>1812</v>
      </c>
      <c r="H3649" s="6" t="s">
        <v>16210</v>
      </c>
      <c r="I3649" s="6" t="s">
        <v>951</v>
      </c>
      <c r="J3649" s="6" t="s">
        <v>428</v>
      </c>
      <c r="K3649" s="6" t="s">
        <v>102</v>
      </c>
      <c r="L3649" s="6" t="s">
        <v>1583</v>
      </c>
      <c r="M3649" s="6" t="s">
        <v>322</v>
      </c>
      <c r="N3649" s="6" t="s">
        <v>13779</v>
      </c>
      <c r="O3649" s="6" t="s">
        <v>1812</v>
      </c>
      <c r="P3649" s="6" t="s">
        <v>1812</v>
      </c>
      <c r="Q3649" s="6" t="s">
        <v>13089</v>
      </c>
      <c r="R3649" s="6" t="s">
        <v>1812</v>
      </c>
      <c r="S3649" s="6" t="s">
        <v>16089</v>
      </c>
      <c r="T3649" s="6" t="s">
        <v>13115</v>
      </c>
      <c r="U3649" s="6" t="s">
        <v>1812</v>
      </c>
      <c r="V3649" s="6" t="s">
        <v>1812</v>
      </c>
      <c r="W3649" s="6" t="s">
        <v>1816</v>
      </c>
      <c r="X3649" s="6" t="s">
        <v>16619</v>
      </c>
    </row>
    <row r="3650" ht="15.75" customHeight="1">
      <c r="A3650" s="6" t="s">
        <v>16620</v>
      </c>
      <c r="B3650" s="6" t="s">
        <v>16621</v>
      </c>
      <c r="C3650" s="6" t="s">
        <v>1810</v>
      </c>
      <c r="D3650" s="6" t="s">
        <v>16622</v>
      </c>
      <c r="E3650" s="6" t="s">
        <v>1812</v>
      </c>
      <c r="F3650" s="6" t="s">
        <v>1812</v>
      </c>
      <c r="G3650" s="6" t="s">
        <v>1812</v>
      </c>
      <c r="H3650" s="6" t="s">
        <v>1644</v>
      </c>
      <c r="I3650" s="6" t="s">
        <v>1030</v>
      </c>
      <c r="J3650" s="6" t="s">
        <v>1645</v>
      </c>
      <c r="K3650" s="6" t="s">
        <v>286</v>
      </c>
      <c r="L3650" s="6" t="s">
        <v>1431</v>
      </c>
      <c r="M3650" s="6" t="s">
        <v>11</v>
      </c>
      <c r="N3650" s="6" t="s">
        <v>56</v>
      </c>
      <c r="O3650" s="6" t="s">
        <v>1812</v>
      </c>
      <c r="P3650" s="6" t="s">
        <v>1812</v>
      </c>
      <c r="Q3650" s="6" t="s">
        <v>13089</v>
      </c>
      <c r="R3650" s="6" t="s">
        <v>1812</v>
      </c>
      <c r="S3650" s="6" t="s">
        <v>15831</v>
      </c>
      <c r="T3650" s="6" t="s">
        <v>13115</v>
      </c>
      <c r="U3650" s="6" t="s">
        <v>1812</v>
      </c>
      <c r="V3650" s="6" t="s">
        <v>1812</v>
      </c>
      <c r="W3650" s="6" t="s">
        <v>1816</v>
      </c>
      <c r="X3650" s="6" t="s">
        <v>16623</v>
      </c>
    </row>
    <row r="3651" ht="15.75" customHeight="1">
      <c r="A3651" s="6" t="s">
        <v>16624</v>
      </c>
      <c r="B3651" s="6" t="s">
        <v>16625</v>
      </c>
      <c r="C3651" s="6" t="s">
        <v>1810</v>
      </c>
      <c r="D3651" s="6" t="s">
        <v>16626</v>
      </c>
      <c r="E3651" s="6" t="s">
        <v>1812</v>
      </c>
      <c r="F3651" s="6" t="s">
        <v>1812</v>
      </c>
      <c r="G3651" s="6" t="s">
        <v>1812</v>
      </c>
      <c r="H3651" s="6" t="s">
        <v>1646</v>
      </c>
      <c r="I3651" s="6" t="s">
        <v>1237</v>
      </c>
      <c r="J3651" s="6" t="s">
        <v>1024</v>
      </c>
      <c r="K3651" s="6" t="s">
        <v>257</v>
      </c>
      <c r="L3651" s="6" t="s">
        <v>15309</v>
      </c>
      <c r="M3651" s="6" t="s">
        <v>326</v>
      </c>
      <c r="N3651" s="6" t="s">
        <v>81</v>
      </c>
      <c r="O3651" s="6" t="s">
        <v>1812</v>
      </c>
      <c r="P3651" s="6" t="s">
        <v>1812</v>
      </c>
      <c r="Q3651" s="6" t="s">
        <v>13089</v>
      </c>
      <c r="R3651" s="6" t="s">
        <v>1812</v>
      </c>
      <c r="S3651" s="6" t="s">
        <v>15831</v>
      </c>
      <c r="T3651" s="6" t="s">
        <v>13115</v>
      </c>
      <c r="U3651" s="6" t="s">
        <v>1812</v>
      </c>
      <c r="V3651" s="6" t="s">
        <v>1812</v>
      </c>
      <c r="W3651" s="6" t="s">
        <v>1816</v>
      </c>
      <c r="X3651" s="6" t="s">
        <v>16627</v>
      </c>
    </row>
    <row r="3652" ht="15.75" customHeight="1">
      <c r="A3652" s="6" t="s">
        <v>16628</v>
      </c>
      <c r="B3652" s="6" t="s">
        <v>16629</v>
      </c>
      <c r="C3652" s="6" t="s">
        <v>1810</v>
      </c>
      <c r="D3652" s="6" t="s">
        <v>16630</v>
      </c>
      <c r="E3652" s="6" t="s">
        <v>1812</v>
      </c>
      <c r="F3652" s="6" t="s">
        <v>1812</v>
      </c>
      <c r="G3652" s="6" t="s">
        <v>1812</v>
      </c>
      <c r="H3652" s="6" t="s">
        <v>1547</v>
      </c>
      <c r="I3652" s="6" t="s">
        <v>1311</v>
      </c>
      <c r="J3652" s="6" t="s">
        <v>1548</v>
      </c>
      <c r="K3652" s="6" t="s">
        <v>140</v>
      </c>
      <c r="L3652" s="6" t="s">
        <v>367</v>
      </c>
      <c r="M3652" s="6" t="s">
        <v>136</v>
      </c>
      <c r="N3652" s="6" t="s">
        <v>81</v>
      </c>
      <c r="O3652" s="6" t="s">
        <v>1812</v>
      </c>
      <c r="P3652" s="6" t="s">
        <v>1812</v>
      </c>
      <c r="Q3652" s="6" t="s">
        <v>13089</v>
      </c>
      <c r="R3652" s="6" t="s">
        <v>1812</v>
      </c>
      <c r="S3652" s="6" t="s">
        <v>15831</v>
      </c>
      <c r="T3652" s="6" t="s">
        <v>13115</v>
      </c>
      <c r="U3652" s="6" t="s">
        <v>1812</v>
      </c>
      <c r="V3652" s="6" t="s">
        <v>1812</v>
      </c>
      <c r="W3652" s="6" t="s">
        <v>1816</v>
      </c>
      <c r="X3652" s="6" t="s">
        <v>16631</v>
      </c>
    </row>
    <row r="3653" ht="15.75" customHeight="1">
      <c r="A3653" s="6" t="s">
        <v>16632</v>
      </c>
      <c r="B3653" s="6" t="s">
        <v>16633</v>
      </c>
      <c r="C3653" s="6" t="s">
        <v>1810</v>
      </c>
      <c r="D3653" s="6" t="s">
        <v>16634</v>
      </c>
      <c r="E3653" s="6" t="s">
        <v>1812</v>
      </c>
      <c r="F3653" s="6" t="s">
        <v>1812</v>
      </c>
      <c r="G3653" s="6" t="s">
        <v>1812</v>
      </c>
      <c r="H3653" s="6" t="s">
        <v>1274</v>
      </c>
      <c r="I3653" s="6" t="s">
        <v>1128</v>
      </c>
      <c r="J3653" s="6" t="s">
        <v>1640</v>
      </c>
      <c r="K3653" s="6" t="s">
        <v>293</v>
      </c>
      <c r="L3653" s="6" t="s">
        <v>1641</v>
      </c>
      <c r="M3653" s="6" t="s">
        <v>318</v>
      </c>
      <c r="N3653" s="6" t="s">
        <v>13779</v>
      </c>
      <c r="O3653" s="6" t="s">
        <v>1812</v>
      </c>
      <c r="P3653" s="6" t="s">
        <v>1812</v>
      </c>
      <c r="Q3653" s="6" t="s">
        <v>13089</v>
      </c>
      <c r="R3653" s="6" t="s">
        <v>1812</v>
      </c>
      <c r="S3653" s="6" t="s">
        <v>15831</v>
      </c>
      <c r="T3653" s="6" t="s">
        <v>13115</v>
      </c>
      <c r="U3653" s="6" t="s">
        <v>1812</v>
      </c>
      <c r="V3653" s="6" t="s">
        <v>1812</v>
      </c>
      <c r="W3653" s="6" t="s">
        <v>1816</v>
      </c>
      <c r="X3653" s="6" t="s">
        <v>16635</v>
      </c>
    </row>
    <row r="3654" ht="15.75" customHeight="1">
      <c r="A3654" s="6" t="s">
        <v>16636</v>
      </c>
      <c r="B3654" s="6" t="s">
        <v>16637</v>
      </c>
      <c r="C3654" s="6" t="s">
        <v>1810</v>
      </c>
      <c r="D3654" s="6" t="s">
        <v>16638</v>
      </c>
      <c r="E3654" s="6" t="s">
        <v>1812</v>
      </c>
      <c r="F3654" s="6" t="s">
        <v>1812</v>
      </c>
      <c r="G3654" s="6" t="s">
        <v>1812</v>
      </c>
      <c r="H3654" s="6" t="s">
        <v>1298</v>
      </c>
      <c r="I3654" s="6" t="s">
        <v>1636</v>
      </c>
      <c r="J3654" s="6" t="s">
        <v>1246</v>
      </c>
      <c r="K3654" s="6" t="s">
        <v>254</v>
      </c>
      <c r="L3654" s="6" t="s">
        <v>1637</v>
      </c>
      <c r="M3654" s="6" t="s">
        <v>318</v>
      </c>
      <c r="N3654" s="6" t="s">
        <v>13779</v>
      </c>
      <c r="O3654" s="6" t="s">
        <v>1812</v>
      </c>
      <c r="P3654" s="6" t="s">
        <v>1812</v>
      </c>
      <c r="Q3654" s="6" t="s">
        <v>13089</v>
      </c>
      <c r="R3654" s="6" t="s">
        <v>1812</v>
      </c>
      <c r="S3654" s="6" t="s">
        <v>15831</v>
      </c>
      <c r="T3654" s="6" t="s">
        <v>13115</v>
      </c>
      <c r="U3654" s="6" t="s">
        <v>1812</v>
      </c>
      <c r="V3654" s="6" t="s">
        <v>1812</v>
      </c>
      <c r="W3654" s="6" t="s">
        <v>1816</v>
      </c>
      <c r="X3654" s="6" t="s">
        <v>16639</v>
      </c>
    </row>
    <row r="3655" ht="15.75" customHeight="1">
      <c r="A3655" s="6" t="s">
        <v>16640</v>
      </c>
      <c r="B3655" s="6" t="s">
        <v>16641</v>
      </c>
      <c r="C3655" s="6" t="s">
        <v>1810</v>
      </c>
      <c r="D3655" s="6" t="s">
        <v>16642</v>
      </c>
      <c r="E3655" s="6" t="s">
        <v>1812</v>
      </c>
      <c r="F3655" s="6" t="s">
        <v>1812</v>
      </c>
      <c r="G3655" s="6" t="s">
        <v>1812</v>
      </c>
      <c r="H3655" s="6" t="s">
        <v>1031</v>
      </c>
      <c r="I3655" s="6" t="s">
        <v>1168</v>
      </c>
      <c r="J3655" s="6" t="s">
        <v>14399</v>
      </c>
      <c r="K3655" s="6" t="s">
        <v>145</v>
      </c>
      <c r="L3655" s="6" t="s">
        <v>1621</v>
      </c>
      <c r="M3655" s="6" t="s">
        <v>324</v>
      </c>
      <c r="N3655" s="6" t="s">
        <v>384</v>
      </c>
      <c r="O3655" s="6" t="s">
        <v>1812</v>
      </c>
      <c r="P3655" s="6" t="s">
        <v>1812</v>
      </c>
      <c r="Q3655" s="6" t="s">
        <v>13089</v>
      </c>
      <c r="R3655" s="6" t="s">
        <v>1812</v>
      </c>
      <c r="S3655" s="6" t="s">
        <v>16089</v>
      </c>
      <c r="T3655" s="6" t="s">
        <v>13115</v>
      </c>
      <c r="U3655" s="6" t="s">
        <v>1812</v>
      </c>
      <c r="V3655" s="6" t="s">
        <v>1812</v>
      </c>
      <c r="W3655" s="6" t="s">
        <v>1816</v>
      </c>
      <c r="X3655" s="6" t="s">
        <v>16643</v>
      </c>
    </row>
    <row r="3656" ht="15.75" customHeight="1">
      <c r="A3656" s="6" t="s">
        <v>16644</v>
      </c>
      <c r="B3656" s="6" t="s">
        <v>16645</v>
      </c>
      <c r="C3656" s="6" t="s">
        <v>1810</v>
      </c>
      <c r="D3656" s="6" t="s">
        <v>16646</v>
      </c>
      <c r="E3656" s="6" t="s">
        <v>1812</v>
      </c>
      <c r="F3656" s="6" t="s">
        <v>1812</v>
      </c>
      <c r="G3656" s="6" t="s">
        <v>1812</v>
      </c>
      <c r="H3656" s="6" t="s">
        <v>1274</v>
      </c>
      <c r="I3656" s="6" t="s">
        <v>1128</v>
      </c>
      <c r="J3656" s="6" t="s">
        <v>1640</v>
      </c>
      <c r="K3656" s="6" t="s">
        <v>293</v>
      </c>
      <c r="L3656" s="6" t="s">
        <v>1641</v>
      </c>
      <c r="M3656" s="6" t="s">
        <v>318</v>
      </c>
      <c r="N3656" s="6" t="s">
        <v>81</v>
      </c>
      <c r="O3656" s="6" t="s">
        <v>1812</v>
      </c>
      <c r="P3656" s="6" t="s">
        <v>1812</v>
      </c>
      <c r="Q3656" s="6" t="s">
        <v>13089</v>
      </c>
      <c r="R3656" s="6" t="s">
        <v>1812</v>
      </c>
      <c r="S3656" s="6" t="s">
        <v>15831</v>
      </c>
      <c r="T3656" s="6" t="s">
        <v>13115</v>
      </c>
      <c r="U3656" s="6" t="s">
        <v>1812</v>
      </c>
      <c r="V3656" s="6" t="s">
        <v>1812</v>
      </c>
      <c r="W3656" s="6" t="s">
        <v>1816</v>
      </c>
      <c r="X3656" s="6" t="s">
        <v>16647</v>
      </c>
    </row>
    <row r="3657" ht="15.75" customHeight="1">
      <c r="A3657" s="6" t="s">
        <v>16648</v>
      </c>
      <c r="B3657" s="6" t="s">
        <v>16649</v>
      </c>
      <c r="C3657" s="6" t="s">
        <v>1810</v>
      </c>
      <c r="D3657" s="6" t="s">
        <v>16650</v>
      </c>
      <c r="E3657" s="6" t="s">
        <v>1812</v>
      </c>
      <c r="F3657" s="6" t="s">
        <v>1812</v>
      </c>
      <c r="G3657" s="6" t="s">
        <v>1812</v>
      </c>
      <c r="H3657" s="6" t="s">
        <v>1632</v>
      </c>
      <c r="I3657" s="6" t="s">
        <v>510</v>
      </c>
      <c r="J3657" s="6" t="s">
        <v>1285</v>
      </c>
      <c r="K3657" s="6" t="s">
        <v>92</v>
      </c>
      <c r="L3657" s="6" t="s">
        <v>789</v>
      </c>
      <c r="M3657" s="6" t="s">
        <v>331</v>
      </c>
      <c r="N3657" s="6" t="s">
        <v>56</v>
      </c>
      <c r="O3657" s="6" t="s">
        <v>1812</v>
      </c>
      <c r="P3657" s="6" t="s">
        <v>1812</v>
      </c>
      <c r="Q3657" s="6" t="s">
        <v>13089</v>
      </c>
      <c r="R3657" s="6" t="s">
        <v>1812</v>
      </c>
      <c r="S3657" s="6" t="s">
        <v>15999</v>
      </c>
      <c r="T3657" s="6" t="s">
        <v>13115</v>
      </c>
      <c r="U3657" s="6" t="s">
        <v>1812</v>
      </c>
      <c r="V3657" s="6" t="s">
        <v>1812</v>
      </c>
      <c r="W3657" s="6" t="s">
        <v>1816</v>
      </c>
      <c r="X3657" s="6" t="s">
        <v>16651</v>
      </c>
    </row>
    <row r="3658" ht="15.75" customHeight="1">
      <c r="A3658" s="6" t="s">
        <v>16652</v>
      </c>
      <c r="B3658" s="6" t="s">
        <v>16653</v>
      </c>
      <c r="C3658" s="6" t="s">
        <v>1810</v>
      </c>
      <c r="D3658" s="6" t="s">
        <v>16654</v>
      </c>
      <c r="E3658" s="6" t="s">
        <v>1812</v>
      </c>
      <c r="F3658" s="6" t="s">
        <v>1812</v>
      </c>
      <c r="G3658" s="6" t="s">
        <v>1812</v>
      </c>
      <c r="H3658" s="6" t="s">
        <v>1638</v>
      </c>
      <c r="I3658" s="6" t="s">
        <v>1639</v>
      </c>
      <c r="J3658" s="6" t="s">
        <v>1111</v>
      </c>
      <c r="K3658" s="6" t="s">
        <v>257</v>
      </c>
      <c r="L3658" s="6" t="s">
        <v>1434</v>
      </c>
      <c r="M3658" s="6" t="s">
        <v>326</v>
      </c>
      <c r="N3658" s="6" t="s">
        <v>13779</v>
      </c>
      <c r="O3658" s="6" t="s">
        <v>1812</v>
      </c>
      <c r="P3658" s="6" t="s">
        <v>1812</v>
      </c>
      <c r="Q3658" s="6" t="s">
        <v>13089</v>
      </c>
      <c r="R3658" s="6" t="s">
        <v>1812</v>
      </c>
      <c r="S3658" s="6" t="s">
        <v>15831</v>
      </c>
      <c r="T3658" s="6" t="s">
        <v>13115</v>
      </c>
      <c r="U3658" s="6" t="s">
        <v>1812</v>
      </c>
      <c r="V3658" s="6" t="s">
        <v>1812</v>
      </c>
      <c r="W3658" s="6" t="s">
        <v>1816</v>
      </c>
      <c r="X3658" s="6" t="s">
        <v>16655</v>
      </c>
    </row>
    <row r="3659" ht="15.75" customHeight="1">
      <c r="A3659" s="6" t="s">
        <v>16656</v>
      </c>
      <c r="B3659" s="6" t="s">
        <v>16657</v>
      </c>
      <c r="C3659" s="6" t="s">
        <v>1810</v>
      </c>
      <c r="D3659" s="6" t="s">
        <v>16658</v>
      </c>
      <c r="E3659" s="6" t="s">
        <v>1812</v>
      </c>
      <c r="F3659" s="6" t="s">
        <v>1812</v>
      </c>
      <c r="G3659" s="6" t="s">
        <v>1812</v>
      </c>
      <c r="H3659" s="6" t="s">
        <v>1647</v>
      </c>
      <c r="I3659" s="6" t="s">
        <v>16659</v>
      </c>
      <c r="J3659" s="6" t="s">
        <v>1649</v>
      </c>
      <c r="K3659" s="6" t="s">
        <v>241</v>
      </c>
      <c r="L3659" s="6" t="s">
        <v>1650</v>
      </c>
      <c r="M3659" s="6" t="s">
        <v>142</v>
      </c>
      <c r="N3659" s="6" t="s">
        <v>13779</v>
      </c>
      <c r="O3659" s="6" t="s">
        <v>1812</v>
      </c>
      <c r="P3659" s="6" t="s">
        <v>1812</v>
      </c>
      <c r="Q3659" s="6" t="s">
        <v>13089</v>
      </c>
      <c r="R3659" s="6" t="s">
        <v>1812</v>
      </c>
      <c r="S3659" s="6" t="s">
        <v>16089</v>
      </c>
      <c r="T3659" s="6" t="s">
        <v>13115</v>
      </c>
      <c r="U3659" s="6" t="s">
        <v>1812</v>
      </c>
      <c r="V3659" s="6" t="s">
        <v>1812</v>
      </c>
      <c r="W3659" s="6" t="s">
        <v>1816</v>
      </c>
      <c r="X3659" s="6" t="s">
        <v>16660</v>
      </c>
    </row>
    <row r="3660" ht="15.75" customHeight="1">
      <c r="A3660" s="6" t="s">
        <v>16661</v>
      </c>
      <c r="B3660" s="6" t="s">
        <v>16662</v>
      </c>
      <c r="C3660" s="6" t="s">
        <v>1810</v>
      </c>
      <c r="D3660" s="6" t="s">
        <v>16663</v>
      </c>
      <c r="E3660" s="6" t="s">
        <v>1812</v>
      </c>
      <c r="F3660" s="6" t="s">
        <v>1812</v>
      </c>
      <c r="G3660" s="6" t="s">
        <v>1812</v>
      </c>
      <c r="H3660" s="6" t="s">
        <v>1298</v>
      </c>
      <c r="I3660" s="6" t="s">
        <v>1636</v>
      </c>
      <c r="J3660" s="6" t="s">
        <v>1246</v>
      </c>
      <c r="K3660" s="6" t="s">
        <v>254</v>
      </c>
      <c r="L3660" s="6" t="s">
        <v>1637</v>
      </c>
      <c r="M3660" s="6" t="s">
        <v>318</v>
      </c>
      <c r="N3660" s="6" t="s">
        <v>81</v>
      </c>
      <c r="O3660" s="6" t="s">
        <v>1812</v>
      </c>
      <c r="P3660" s="6" t="s">
        <v>1812</v>
      </c>
      <c r="Q3660" s="6" t="s">
        <v>13089</v>
      </c>
      <c r="R3660" s="6" t="s">
        <v>1812</v>
      </c>
      <c r="S3660" s="6" t="s">
        <v>15831</v>
      </c>
      <c r="T3660" s="6" t="s">
        <v>13115</v>
      </c>
      <c r="U3660" s="6" t="s">
        <v>1812</v>
      </c>
      <c r="V3660" s="6" t="s">
        <v>1812</v>
      </c>
      <c r="W3660" s="6" t="s">
        <v>1816</v>
      </c>
      <c r="X3660" s="6" t="s">
        <v>16664</v>
      </c>
    </row>
    <row r="3661" ht="15.75" customHeight="1">
      <c r="A3661" s="6" t="s">
        <v>16665</v>
      </c>
      <c r="B3661" s="6" t="s">
        <v>16666</v>
      </c>
      <c r="C3661" s="6" t="s">
        <v>1810</v>
      </c>
      <c r="D3661" s="6" t="s">
        <v>16667</v>
      </c>
      <c r="E3661" s="6" t="s">
        <v>1812</v>
      </c>
      <c r="F3661" s="6" t="s">
        <v>1812</v>
      </c>
      <c r="G3661" s="6" t="s">
        <v>1812</v>
      </c>
      <c r="H3661" s="6" t="s">
        <v>1644</v>
      </c>
      <c r="I3661" s="6" t="s">
        <v>1030</v>
      </c>
      <c r="J3661" s="6" t="s">
        <v>1645</v>
      </c>
      <c r="K3661" s="6" t="s">
        <v>286</v>
      </c>
      <c r="L3661" s="6" t="s">
        <v>1431</v>
      </c>
      <c r="M3661" s="6" t="s">
        <v>11</v>
      </c>
      <c r="N3661" s="6" t="s">
        <v>56</v>
      </c>
      <c r="O3661" s="6" t="s">
        <v>1812</v>
      </c>
      <c r="P3661" s="6" t="s">
        <v>1812</v>
      </c>
      <c r="Q3661" s="6" t="s">
        <v>13089</v>
      </c>
      <c r="R3661" s="6" t="s">
        <v>1812</v>
      </c>
      <c r="S3661" s="6" t="s">
        <v>15831</v>
      </c>
      <c r="T3661" s="6" t="s">
        <v>13115</v>
      </c>
      <c r="U3661" s="6" t="s">
        <v>1812</v>
      </c>
      <c r="V3661" s="6" t="s">
        <v>1812</v>
      </c>
      <c r="W3661" s="6" t="s">
        <v>1816</v>
      </c>
      <c r="X3661" s="6" t="s">
        <v>16668</v>
      </c>
    </row>
    <row r="3662" ht="15.75" customHeight="1">
      <c r="A3662" s="6" t="s">
        <v>16669</v>
      </c>
      <c r="B3662" s="6" t="s">
        <v>16670</v>
      </c>
      <c r="C3662" s="6" t="s">
        <v>1810</v>
      </c>
      <c r="D3662" s="6" t="s">
        <v>16671</v>
      </c>
      <c r="E3662" s="6" t="s">
        <v>1812</v>
      </c>
      <c r="F3662" s="6" t="s">
        <v>1812</v>
      </c>
      <c r="G3662" s="6" t="s">
        <v>1812</v>
      </c>
      <c r="H3662" s="6" t="s">
        <v>1644</v>
      </c>
      <c r="I3662" s="6" t="s">
        <v>1030</v>
      </c>
      <c r="J3662" s="6" t="s">
        <v>1645</v>
      </c>
      <c r="K3662" s="6" t="s">
        <v>286</v>
      </c>
      <c r="L3662" s="6" t="s">
        <v>1431</v>
      </c>
      <c r="M3662" s="6" t="s">
        <v>11</v>
      </c>
      <c r="N3662" s="6" t="s">
        <v>13779</v>
      </c>
      <c r="O3662" s="6" t="s">
        <v>1812</v>
      </c>
      <c r="P3662" s="6" t="s">
        <v>1812</v>
      </c>
      <c r="Q3662" s="6" t="s">
        <v>13089</v>
      </c>
      <c r="R3662" s="6" t="s">
        <v>1812</v>
      </c>
      <c r="S3662" s="6" t="s">
        <v>15831</v>
      </c>
      <c r="T3662" s="6" t="s">
        <v>13115</v>
      </c>
      <c r="U3662" s="6" t="s">
        <v>1812</v>
      </c>
      <c r="V3662" s="6" t="s">
        <v>1812</v>
      </c>
      <c r="W3662" s="6" t="s">
        <v>1816</v>
      </c>
      <c r="X3662" s="6" t="s">
        <v>16672</v>
      </c>
    </row>
    <row r="3663" ht="15.75" customHeight="1">
      <c r="A3663" s="6" t="s">
        <v>16673</v>
      </c>
      <c r="B3663" s="6" t="s">
        <v>16674</v>
      </c>
      <c r="C3663" s="6" t="s">
        <v>1810</v>
      </c>
      <c r="D3663" s="6" t="s">
        <v>16675</v>
      </c>
      <c r="E3663" s="6" t="s">
        <v>1812</v>
      </c>
      <c r="F3663" s="6" t="s">
        <v>1812</v>
      </c>
      <c r="G3663" s="6" t="s">
        <v>1812</v>
      </c>
      <c r="H3663" s="6" t="s">
        <v>16210</v>
      </c>
      <c r="I3663" s="6" t="s">
        <v>951</v>
      </c>
      <c r="J3663" s="6" t="s">
        <v>428</v>
      </c>
      <c r="K3663" s="6" t="s">
        <v>102</v>
      </c>
      <c r="L3663" s="6" t="s">
        <v>1583</v>
      </c>
      <c r="M3663" s="6" t="s">
        <v>322</v>
      </c>
      <c r="N3663" s="6" t="s">
        <v>13779</v>
      </c>
      <c r="O3663" s="6" t="s">
        <v>1812</v>
      </c>
      <c r="P3663" s="6" t="s">
        <v>1812</v>
      </c>
      <c r="Q3663" s="6" t="s">
        <v>13089</v>
      </c>
      <c r="R3663" s="6" t="s">
        <v>1812</v>
      </c>
      <c r="S3663" s="6" t="s">
        <v>16089</v>
      </c>
      <c r="T3663" s="6" t="s">
        <v>13115</v>
      </c>
      <c r="U3663" s="6" t="s">
        <v>1812</v>
      </c>
      <c r="V3663" s="6" t="s">
        <v>1812</v>
      </c>
      <c r="W3663" s="6" t="s">
        <v>1816</v>
      </c>
      <c r="X3663" s="6" t="s">
        <v>16676</v>
      </c>
    </row>
    <row r="3664" ht="15.75" customHeight="1">
      <c r="A3664" s="6" t="s">
        <v>16677</v>
      </c>
      <c r="B3664" s="6" t="s">
        <v>16678</v>
      </c>
      <c r="C3664" s="6" t="s">
        <v>1810</v>
      </c>
      <c r="D3664" s="6" t="s">
        <v>16679</v>
      </c>
      <c r="E3664" s="6" t="s">
        <v>1812</v>
      </c>
      <c r="F3664" s="6" t="s">
        <v>1812</v>
      </c>
      <c r="G3664" s="6" t="s">
        <v>1812</v>
      </c>
      <c r="H3664" s="6" t="s">
        <v>1274</v>
      </c>
      <c r="I3664" s="6" t="s">
        <v>1128</v>
      </c>
      <c r="J3664" s="6" t="s">
        <v>1640</v>
      </c>
      <c r="K3664" s="6" t="s">
        <v>293</v>
      </c>
      <c r="L3664" s="6" t="s">
        <v>1641</v>
      </c>
      <c r="M3664" s="6" t="s">
        <v>318</v>
      </c>
      <c r="N3664" s="6" t="s">
        <v>81</v>
      </c>
      <c r="O3664" s="6" t="s">
        <v>1812</v>
      </c>
      <c r="P3664" s="6" t="s">
        <v>1812</v>
      </c>
      <c r="Q3664" s="6" t="s">
        <v>13089</v>
      </c>
      <c r="R3664" s="6" t="s">
        <v>1812</v>
      </c>
      <c r="S3664" s="6" t="s">
        <v>15831</v>
      </c>
      <c r="T3664" s="6" t="s">
        <v>13115</v>
      </c>
      <c r="U3664" s="6" t="s">
        <v>1812</v>
      </c>
      <c r="V3664" s="6" t="s">
        <v>1812</v>
      </c>
      <c r="W3664" s="6" t="s">
        <v>1816</v>
      </c>
      <c r="X3664" s="6" t="s">
        <v>16680</v>
      </c>
    </row>
    <row r="3665" ht="15.75" customHeight="1">
      <c r="A3665" s="6" t="s">
        <v>16681</v>
      </c>
      <c r="B3665" s="6" t="s">
        <v>16682</v>
      </c>
      <c r="C3665" s="6" t="s">
        <v>1810</v>
      </c>
      <c r="D3665" s="6" t="s">
        <v>16683</v>
      </c>
      <c r="E3665" s="6" t="s">
        <v>1812</v>
      </c>
      <c r="F3665" s="6" t="s">
        <v>1812</v>
      </c>
      <c r="G3665" s="6" t="s">
        <v>1812</v>
      </c>
      <c r="H3665" s="6" t="s">
        <v>16210</v>
      </c>
      <c r="I3665" s="6" t="s">
        <v>951</v>
      </c>
      <c r="J3665" s="6" t="s">
        <v>428</v>
      </c>
      <c r="K3665" s="6" t="s">
        <v>102</v>
      </c>
      <c r="L3665" s="6" t="s">
        <v>1583</v>
      </c>
      <c r="M3665" s="6" t="s">
        <v>322</v>
      </c>
      <c r="N3665" s="6" t="s">
        <v>81</v>
      </c>
      <c r="O3665" s="6" t="s">
        <v>1812</v>
      </c>
      <c r="P3665" s="6" t="s">
        <v>1812</v>
      </c>
      <c r="Q3665" s="6" t="s">
        <v>13089</v>
      </c>
      <c r="R3665" s="6" t="s">
        <v>1812</v>
      </c>
      <c r="S3665" s="6" t="s">
        <v>16089</v>
      </c>
      <c r="T3665" s="6" t="s">
        <v>13115</v>
      </c>
      <c r="U3665" s="6" t="s">
        <v>1812</v>
      </c>
      <c r="V3665" s="6" t="s">
        <v>1812</v>
      </c>
      <c r="W3665" s="6" t="s">
        <v>1816</v>
      </c>
      <c r="X3665" s="6" t="s">
        <v>16684</v>
      </c>
    </row>
    <row r="3666" ht="15.75" customHeight="1">
      <c r="A3666" s="6" t="s">
        <v>16685</v>
      </c>
      <c r="B3666" s="6" t="s">
        <v>16686</v>
      </c>
      <c r="C3666" s="6" t="s">
        <v>1810</v>
      </c>
      <c r="D3666" s="6" t="s">
        <v>16687</v>
      </c>
      <c r="E3666" s="6" t="s">
        <v>1812</v>
      </c>
      <c r="F3666" s="6" t="s">
        <v>1812</v>
      </c>
      <c r="G3666" s="6" t="s">
        <v>1812</v>
      </c>
      <c r="H3666" s="6" t="s">
        <v>1638</v>
      </c>
      <c r="I3666" s="6" t="s">
        <v>1639</v>
      </c>
      <c r="J3666" s="6" t="s">
        <v>1111</v>
      </c>
      <c r="K3666" s="6" t="s">
        <v>257</v>
      </c>
      <c r="L3666" s="6" t="s">
        <v>1434</v>
      </c>
      <c r="M3666" s="6" t="s">
        <v>326</v>
      </c>
      <c r="N3666" s="6" t="s">
        <v>81</v>
      </c>
      <c r="O3666" s="6" t="s">
        <v>1812</v>
      </c>
      <c r="P3666" s="6" t="s">
        <v>1812</v>
      </c>
      <c r="Q3666" s="6" t="s">
        <v>13089</v>
      </c>
      <c r="R3666" s="6" t="s">
        <v>1812</v>
      </c>
      <c r="S3666" s="6" t="s">
        <v>15831</v>
      </c>
      <c r="T3666" s="6" t="s">
        <v>13115</v>
      </c>
      <c r="U3666" s="6" t="s">
        <v>1812</v>
      </c>
      <c r="V3666" s="6" t="s">
        <v>1812</v>
      </c>
      <c r="W3666" s="6" t="s">
        <v>1816</v>
      </c>
      <c r="X3666" s="6" t="s">
        <v>16688</v>
      </c>
    </row>
    <row r="3667" ht="15.75" customHeight="1">
      <c r="A3667" s="6" t="s">
        <v>16689</v>
      </c>
      <c r="B3667" s="6" t="s">
        <v>16690</v>
      </c>
      <c r="C3667" s="6" t="s">
        <v>1810</v>
      </c>
      <c r="D3667" s="6" t="s">
        <v>16691</v>
      </c>
      <c r="E3667" s="6" t="s">
        <v>1812</v>
      </c>
      <c r="F3667" s="6" t="s">
        <v>1812</v>
      </c>
      <c r="G3667" s="6" t="s">
        <v>1812</v>
      </c>
      <c r="H3667" s="6" t="s">
        <v>16210</v>
      </c>
      <c r="I3667" s="6" t="s">
        <v>951</v>
      </c>
      <c r="J3667" s="6" t="s">
        <v>428</v>
      </c>
      <c r="K3667" s="6" t="s">
        <v>102</v>
      </c>
      <c r="L3667" s="6" t="s">
        <v>1583</v>
      </c>
      <c r="M3667" s="6" t="s">
        <v>322</v>
      </c>
      <c r="N3667" s="6" t="s">
        <v>56</v>
      </c>
      <c r="O3667" s="6" t="s">
        <v>1812</v>
      </c>
      <c r="P3667" s="6" t="s">
        <v>1812</v>
      </c>
      <c r="Q3667" s="6" t="s">
        <v>13089</v>
      </c>
      <c r="R3667" s="6" t="s">
        <v>1812</v>
      </c>
      <c r="S3667" s="6" t="s">
        <v>16089</v>
      </c>
      <c r="T3667" s="6" t="s">
        <v>13115</v>
      </c>
      <c r="U3667" s="6" t="s">
        <v>1812</v>
      </c>
      <c r="V3667" s="6" t="s">
        <v>1812</v>
      </c>
      <c r="W3667" s="6" t="s">
        <v>1816</v>
      </c>
      <c r="X3667" s="6" t="s">
        <v>16692</v>
      </c>
    </row>
    <row r="3668" ht="15.75" customHeight="1">
      <c r="A3668" s="6" t="s">
        <v>16693</v>
      </c>
      <c r="B3668" s="6" t="s">
        <v>16694</v>
      </c>
      <c r="C3668" s="6" t="s">
        <v>1810</v>
      </c>
      <c r="D3668" s="6" t="s">
        <v>16695</v>
      </c>
      <c r="E3668" s="6" t="s">
        <v>1812</v>
      </c>
      <c r="F3668" s="6" t="s">
        <v>1812</v>
      </c>
      <c r="G3668" s="6" t="s">
        <v>1812</v>
      </c>
      <c r="H3668" s="6" t="s">
        <v>1618</v>
      </c>
      <c r="I3668" s="6" t="s">
        <v>469</v>
      </c>
      <c r="J3668" s="6" t="s">
        <v>1619</v>
      </c>
      <c r="K3668" s="6" t="s">
        <v>284</v>
      </c>
      <c r="L3668" s="6" t="s">
        <v>1620</v>
      </c>
      <c r="M3668" s="6" t="s">
        <v>3250</v>
      </c>
      <c r="N3668" s="6" t="s">
        <v>81</v>
      </c>
      <c r="O3668" s="6" t="s">
        <v>1812</v>
      </c>
      <c r="P3668" s="6" t="s">
        <v>1812</v>
      </c>
      <c r="Q3668" s="6" t="s">
        <v>13089</v>
      </c>
      <c r="R3668" s="6" t="s">
        <v>1812</v>
      </c>
      <c r="S3668" s="6" t="s">
        <v>15831</v>
      </c>
      <c r="T3668" s="6" t="s">
        <v>13115</v>
      </c>
      <c r="U3668" s="6" t="s">
        <v>1812</v>
      </c>
      <c r="V3668" s="6" t="s">
        <v>1812</v>
      </c>
      <c r="W3668" s="6" t="s">
        <v>1816</v>
      </c>
      <c r="X3668" s="6" t="s">
        <v>16696</v>
      </c>
    </row>
    <row r="3669" ht="15.75" customHeight="1">
      <c r="A3669" s="6" t="s">
        <v>16697</v>
      </c>
      <c r="B3669" s="6" t="s">
        <v>16698</v>
      </c>
      <c r="C3669" s="6" t="s">
        <v>1810</v>
      </c>
      <c r="D3669" s="6" t="s">
        <v>16699</v>
      </c>
      <c r="E3669" s="6" t="s">
        <v>1812</v>
      </c>
      <c r="F3669" s="6" t="s">
        <v>1812</v>
      </c>
      <c r="G3669" s="6" t="s">
        <v>1812</v>
      </c>
      <c r="H3669" s="6" t="s">
        <v>1646</v>
      </c>
      <c r="I3669" s="6" t="s">
        <v>1237</v>
      </c>
      <c r="J3669" s="6" t="s">
        <v>1024</v>
      </c>
      <c r="K3669" s="6" t="s">
        <v>257</v>
      </c>
      <c r="L3669" s="6" t="s">
        <v>15309</v>
      </c>
      <c r="M3669" s="6" t="s">
        <v>326</v>
      </c>
      <c r="N3669" s="6" t="s">
        <v>13779</v>
      </c>
      <c r="O3669" s="6" t="s">
        <v>1812</v>
      </c>
      <c r="P3669" s="6" t="s">
        <v>1812</v>
      </c>
      <c r="Q3669" s="6" t="s">
        <v>13089</v>
      </c>
      <c r="R3669" s="6" t="s">
        <v>1812</v>
      </c>
      <c r="S3669" s="6" t="s">
        <v>15831</v>
      </c>
      <c r="T3669" s="6" t="s">
        <v>13115</v>
      </c>
      <c r="U3669" s="6" t="s">
        <v>1812</v>
      </c>
      <c r="V3669" s="6" t="s">
        <v>1812</v>
      </c>
      <c r="W3669" s="6" t="s">
        <v>1816</v>
      </c>
      <c r="X3669" s="6" t="s">
        <v>16700</v>
      </c>
    </row>
    <row r="3670" ht="15.75" customHeight="1">
      <c r="A3670" s="6" t="s">
        <v>16701</v>
      </c>
      <c r="B3670" s="6" t="s">
        <v>16702</v>
      </c>
      <c r="C3670" s="6" t="s">
        <v>1810</v>
      </c>
      <c r="D3670" s="6" t="s">
        <v>16703</v>
      </c>
      <c r="E3670" s="6" t="s">
        <v>1812</v>
      </c>
      <c r="F3670" s="6" t="s">
        <v>1812</v>
      </c>
      <c r="G3670" s="6" t="s">
        <v>1812</v>
      </c>
      <c r="H3670" s="6" t="s">
        <v>1304</v>
      </c>
      <c r="I3670" s="6" t="s">
        <v>998</v>
      </c>
      <c r="J3670" s="6" t="s">
        <v>1556</v>
      </c>
      <c r="K3670" s="6" t="s">
        <v>251</v>
      </c>
      <c r="L3670" s="6" t="s">
        <v>1557</v>
      </c>
      <c r="M3670" s="6" t="s">
        <v>97</v>
      </c>
      <c r="N3670" s="6" t="s">
        <v>13779</v>
      </c>
      <c r="O3670" s="6" t="s">
        <v>1812</v>
      </c>
      <c r="P3670" s="6" t="s">
        <v>1812</v>
      </c>
      <c r="Q3670" s="6" t="s">
        <v>13089</v>
      </c>
      <c r="R3670" s="6" t="s">
        <v>1812</v>
      </c>
      <c r="S3670" s="6" t="s">
        <v>15831</v>
      </c>
      <c r="T3670" s="6" t="s">
        <v>13115</v>
      </c>
      <c r="U3670" s="6" t="s">
        <v>1812</v>
      </c>
      <c r="V3670" s="6" t="s">
        <v>1812</v>
      </c>
      <c r="W3670" s="6" t="s">
        <v>1816</v>
      </c>
      <c r="X3670" s="6" t="s">
        <v>16704</v>
      </c>
    </row>
    <row r="3671" ht="15.75" customHeight="1">
      <c r="A3671" s="6" t="s">
        <v>16705</v>
      </c>
      <c r="B3671" s="6" t="s">
        <v>16706</v>
      </c>
      <c r="C3671" s="6" t="s">
        <v>1810</v>
      </c>
      <c r="D3671" s="6" t="s">
        <v>16707</v>
      </c>
      <c r="E3671" s="6" t="s">
        <v>1812</v>
      </c>
      <c r="F3671" s="6" t="s">
        <v>1812</v>
      </c>
      <c r="G3671" s="6" t="s">
        <v>1812</v>
      </c>
      <c r="H3671" s="6" t="s">
        <v>1638</v>
      </c>
      <c r="I3671" s="6" t="s">
        <v>1639</v>
      </c>
      <c r="J3671" s="6" t="s">
        <v>1111</v>
      </c>
      <c r="K3671" s="6" t="s">
        <v>257</v>
      </c>
      <c r="L3671" s="6" t="s">
        <v>1434</v>
      </c>
      <c r="M3671" s="6" t="s">
        <v>326</v>
      </c>
      <c r="N3671" s="6" t="s">
        <v>81</v>
      </c>
      <c r="O3671" s="6" t="s">
        <v>1812</v>
      </c>
      <c r="P3671" s="6" t="s">
        <v>1812</v>
      </c>
      <c r="Q3671" s="6" t="s">
        <v>13089</v>
      </c>
      <c r="R3671" s="6" t="s">
        <v>1812</v>
      </c>
      <c r="S3671" s="6" t="s">
        <v>15831</v>
      </c>
      <c r="T3671" s="6" t="s">
        <v>13115</v>
      </c>
      <c r="U3671" s="6" t="s">
        <v>1812</v>
      </c>
      <c r="V3671" s="6" t="s">
        <v>1812</v>
      </c>
      <c r="W3671" s="6" t="s">
        <v>1816</v>
      </c>
      <c r="X3671" s="6" t="s">
        <v>16708</v>
      </c>
    </row>
    <row r="3672" ht="15.75" customHeight="1">
      <c r="A3672" s="6" t="s">
        <v>16709</v>
      </c>
      <c r="B3672" s="6" t="s">
        <v>16710</v>
      </c>
      <c r="C3672" s="6" t="s">
        <v>1810</v>
      </c>
      <c r="D3672" s="6" t="s">
        <v>16711</v>
      </c>
      <c r="E3672" s="6" t="s">
        <v>1812</v>
      </c>
      <c r="F3672" s="6" t="s">
        <v>1812</v>
      </c>
      <c r="G3672" s="6" t="s">
        <v>1812</v>
      </c>
      <c r="H3672" s="6" t="s">
        <v>1298</v>
      </c>
      <c r="I3672" s="6" t="s">
        <v>1636</v>
      </c>
      <c r="J3672" s="6" t="s">
        <v>1246</v>
      </c>
      <c r="K3672" s="6" t="s">
        <v>254</v>
      </c>
      <c r="L3672" s="6" t="s">
        <v>1637</v>
      </c>
      <c r="M3672" s="6" t="s">
        <v>318</v>
      </c>
      <c r="N3672" s="6" t="s">
        <v>384</v>
      </c>
      <c r="O3672" s="6" t="s">
        <v>1812</v>
      </c>
      <c r="P3672" s="6" t="s">
        <v>1812</v>
      </c>
      <c r="Q3672" s="6" t="s">
        <v>13089</v>
      </c>
      <c r="R3672" s="6" t="s">
        <v>1812</v>
      </c>
      <c r="S3672" s="6" t="s">
        <v>15831</v>
      </c>
      <c r="T3672" s="6" t="s">
        <v>13115</v>
      </c>
      <c r="U3672" s="6" t="s">
        <v>1812</v>
      </c>
      <c r="V3672" s="6" t="s">
        <v>1812</v>
      </c>
      <c r="W3672" s="6" t="s">
        <v>1816</v>
      </c>
      <c r="X3672" s="6" t="s">
        <v>16712</v>
      </c>
    </row>
    <row r="3673" ht="15.75" customHeight="1">
      <c r="A3673" s="6" t="s">
        <v>16713</v>
      </c>
      <c r="B3673" s="6" t="s">
        <v>16714</v>
      </c>
      <c r="C3673" s="6" t="s">
        <v>1810</v>
      </c>
      <c r="D3673" s="6" t="s">
        <v>16715</v>
      </c>
      <c r="E3673" s="6" t="s">
        <v>1812</v>
      </c>
      <c r="F3673" s="6" t="s">
        <v>1812</v>
      </c>
      <c r="G3673" s="6" t="s">
        <v>1812</v>
      </c>
      <c r="H3673" s="6" t="s">
        <v>1618</v>
      </c>
      <c r="I3673" s="6" t="s">
        <v>469</v>
      </c>
      <c r="J3673" s="6" t="s">
        <v>1619</v>
      </c>
      <c r="K3673" s="6" t="s">
        <v>284</v>
      </c>
      <c r="L3673" s="6" t="s">
        <v>1620</v>
      </c>
      <c r="M3673" s="6" t="s">
        <v>3250</v>
      </c>
      <c r="N3673" s="6" t="s">
        <v>81</v>
      </c>
      <c r="O3673" s="6" t="s">
        <v>1812</v>
      </c>
      <c r="P3673" s="6" t="s">
        <v>1812</v>
      </c>
      <c r="Q3673" s="6" t="s">
        <v>13089</v>
      </c>
      <c r="R3673" s="6" t="s">
        <v>1812</v>
      </c>
      <c r="S3673" s="6" t="s">
        <v>15831</v>
      </c>
      <c r="T3673" s="6" t="s">
        <v>13115</v>
      </c>
      <c r="U3673" s="6" t="s">
        <v>1812</v>
      </c>
      <c r="V3673" s="6" t="s">
        <v>1812</v>
      </c>
      <c r="W3673" s="6" t="s">
        <v>1816</v>
      </c>
      <c r="X3673" s="6" t="s">
        <v>16716</v>
      </c>
    </row>
    <row r="3674" ht="15.75" customHeight="1">
      <c r="A3674" s="6" t="s">
        <v>16717</v>
      </c>
      <c r="B3674" s="6" t="s">
        <v>16718</v>
      </c>
      <c r="C3674" s="6" t="s">
        <v>1810</v>
      </c>
      <c r="D3674" s="6" t="s">
        <v>16719</v>
      </c>
      <c r="E3674" s="6" t="s">
        <v>1812</v>
      </c>
      <c r="F3674" s="6" t="s">
        <v>1812</v>
      </c>
      <c r="G3674" s="6" t="s">
        <v>1812</v>
      </c>
      <c r="H3674" s="6" t="s">
        <v>1547</v>
      </c>
      <c r="I3674" s="6" t="s">
        <v>1311</v>
      </c>
      <c r="J3674" s="6" t="s">
        <v>1548</v>
      </c>
      <c r="K3674" s="6" t="s">
        <v>140</v>
      </c>
      <c r="L3674" s="6" t="s">
        <v>367</v>
      </c>
      <c r="M3674" s="6" t="s">
        <v>136</v>
      </c>
      <c r="N3674" s="6" t="s">
        <v>81</v>
      </c>
      <c r="O3674" s="6" t="s">
        <v>1812</v>
      </c>
      <c r="P3674" s="6" t="s">
        <v>1812</v>
      </c>
      <c r="Q3674" s="6" t="s">
        <v>13089</v>
      </c>
      <c r="R3674" s="6" t="s">
        <v>1812</v>
      </c>
      <c r="S3674" s="6" t="s">
        <v>15831</v>
      </c>
      <c r="T3674" s="6" t="s">
        <v>13115</v>
      </c>
      <c r="U3674" s="6" t="s">
        <v>1812</v>
      </c>
      <c r="V3674" s="6" t="s">
        <v>1812</v>
      </c>
      <c r="W3674" s="6" t="s">
        <v>1816</v>
      </c>
      <c r="X3674" s="6" t="s">
        <v>16720</v>
      </c>
    </row>
    <row r="3675" ht="15.75" customHeight="1">
      <c r="A3675" s="6" t="s">
        <v>16721</v>
      </c>
      <c r="B3675" s="6" t="s">
        <v>16722</v>
      </c>
      <c r="C3675" s="6" t="s">
        <v>1810</v>
      </c>
      <c r="D3675" s="6" t="s">
        <v>16723</v>
      </c>
      <c r="E3675" s="6" t="s">
        <v>1812</v>
      </c>
      <c r="F3675" s="6" t="s">
        <v>1812</v>
      </c>
      <c r="G3675" s="6" t="s">
        <v>1812</v>
      </c>
      <c r="H3675" s="6" t="s">
        <v>1304</v>
      </c>
      <c r="I3675" s="6" t="s">
        <v>998</v>
      </c>
      <c r="J3675" s="6" t="s">
        <v>1556</v>
      </c>
      <c r="K3675" s="6" t="s">
        <v>251</v>
      </c>
      <c r="L3675" s="6" t="s">
        <v>1557</v>
      </c>
      <c r="M3675" s="6" t="s">
        <v>97</v>
      </c>
      <c r="N3675" s="6" t="s">
        <v>81</v>
      </c>
      <c r="O3675" s="6" t="s">
        <v>1812</v>
      </c>
      <c r="P3675" s="6" t="s">
        <v>1812</v>
      </c>
      <c r="Q3675" s="6" t="s">
        <v>13089</v>
      </c>
      <c r="R3675" s="6" t="s">
        <v>1812</v>
      </c>
      <c r="S3675" s="6" t="s">
        <v>15831</v>
      </c>
      <c r="T3675" s="6" t="s">
        <v>13115</v>
      </c>
      <c r="U3675" s="6" t="s">
        <v>1812</v>
      </c>
      <c r="V3675" s="6" t="s">
        <v>1812</v>
      </c>
      <c r="W3675" s="6" t="s">
        <v>1816</v>
      </c>
      <c r="X3675" s="6" t="s">
        <v>16724</v>
      </c>
    </row>
    <row r="3676" ht="15.75" customHeight="1">
      <c r="A3676" s="6" t="s">
        <v>16725</v>
      </c>
      <c r="B3676" s="6" t="s">
        <v>16726</v>
      </c>
      <c r="C3676" s="6" t="s">
        <v>1810</v>
      </c>
      <c r="D3676" s="6" t="s">
        <v>16727</v>
      </c>
      <c r="E3676" s="6" t="s">
        <v>1812</v>
      </c>
      <c r="F3676" s="6" t="s">
        <v>1812</v>
      </c>
      <c r="G3676" s="6" t="s">
        <v>1812</v>
      </c>
      <c r="H3676" s="6" t="s">
        <v>1618</v>
      </c>
      <c r="I3676" s="6" t="s">
        <v>469</v>
      </c>
      <c r="J3676" s="6" t="s">
        <v>1619</v>
      </c>
      <c r="K3676" s="6" t="s">
        <v>284</v>
      </c>
      <c r="L3676" s="6" t="s">
        <v>1620</v>
      </c>
      <c r="M3676" s="6" t="s">
        <v>3250</v>
      </c>
      <c r="N3676" s="6" t="s">
        <v>13779</v>
      </c>
      <c r="O3676" s="6" t="s">
        <v>1812</v>
      </c>
      <c r="P3676" s="6" t="s">
        <v>1812</v>
      </c>
      <c r="Q3676" s="6" t="s">
        <v>13089</v>
      </c>
      <c r="R3676" s="6" t="s">
        <v>1812</v>
      </c>
      <c r="S3676" s="6" t="s">
        <v>15831</v>
      </c>
      <c r="T3676" s="6" t="s">
        <v>13115</v>
      </c>
      <c r="U3676" s="6" t="s">
        <v>1812</v>
      </c>
      <c r="V3676" s="6" t="s">
        <v>1812</v>
      </c>
      <c r="W3676" s="6" t="s">
        <v>1816</v>
      </c>
      <c r="X3676" s="6" t="s">
        <v>16728</v>
      </c>
    </row>
    <row r="3677" ht="15.75" customHeight="1">
      <c r="A3677" s="6" t="s">
        <v>16729</v>
      </c>
      <c r="B3677" s="6" t="s">
        <v>16730</v>
      </c>
      <c r="C3677" s="6" t="s">
        <v>1810</v>
      </c>
      <c r="D3677" s="6" t="s">
        <v>16731</v>
      </c>
      <c r="E3677" s="6" t="s">
        <v>1812</v>
      </c>
      <c r="F3677" s="6" t="s">
        <v>1812</v>
      </c>
      <c r="G3677" s="6" t="s">
        <v>1812</v>
      </c>
      <c r="H3677" s="6" t="s">
        <v>1627</v>
      </c>
      <c r="I3677" s="6" t="s">
        <v>531</v>
      </c>
      <c r="J3677" s="6" t="s">
        <v>16494</v>
      </c>
      <c r="K3677" s="6" t="s">
        <v>231</v>
      </c>
      <c r="L3677" s="6" t="s">
        <v>1629</v>
      </c>
      <c r="M3677" s="6" t="s">
        <v>312</v>
      </c>
      <c r="N3677" s="6" t="s">
        <v>81</v>
      </c>
      <c r="O3677" s="6" t="s">
        <v>1812</v>
      </c>
      <c r="P3677" s="6" t="s">
        <v>1812</v>
      </c>
      <c r="Q3677" s="6" t="s">
        <v>13089</v>
      </c>
      <c r="R3677" s="6" t="s">
        <v>1812</v>
      </c>
      <c r="S3677" s="6" t="s">
        <v>15831</v>
      </c>
      <c r="T3677" s="6" t="s">
        <v>13115</v>
      </c>
      <c r="U3677" s="6" t="s">
        <v>1812</v>
      </c>
      <c r="V3677" s="6" t="s">
        <v>1812</v>
      </c>
      <c r="W3677" s="6" t="s">
        <v>1816</v>
      </c>
      <c r="X3677" s="6" t="s">
        <v>16732</v>
      </c>
    </row>
    <row r="3678" ht="15.75" customHeight="1">
      <c r="A3678" s="6" t="s">
        <v>16733</v>
      </c>
      <c r="B3678" s="6" t="s">
        <v>16734</v>
      </c>
      <c r="C3678" s="6" t="s">
        <v>1810</v>
      </c>
      <c r="D3678" s="6" t="s">
        <v>16735</v>
      </c>
      <c r="E3678" s="6" t="s">
        <v>1812</v>
      </c>
      <c r="F3678" s="6" t="s">
        <v>1812</v>
      </c>
      <c r="G3678" s="6" t="s">
        <v>1812</v>
      </c>
      <c r="H3678" s="6" t="s">
        <v>1644</v>
      </c>
      <c r="I3678" s="6" t="s">
        <v>1030</v>
      </c>
      <c r="J3678" s="6" t="s">
        <v>1645</v>
      </c>
      <c r="K3678" s="6" t="s">
        <v>286</v>
      </c>
      <c r="L3678" s="6" t="s">
        <v>1431</v>
      </c>
      <c r="M3678" s="6" t="s">
        <v>11</v>
      </c>
      <c r="N3678" s="6" t="s">
        <v>13779</v>
      </c>
      <c r="O3678" s="6" t="s">
        <v>1812</v>
      </c>
      <c r="P3678" s="6" t="s">
        <v>1812</v>
      </c>
      <c r="Q3678" s="6" t="s">
        <v>13089</v>
      </c>
      <c r="R3678" s="6" t="s">
        <v>1812</v>
      </c>
      <c r="S3678" s="6" t="s">
        <v>15831</v>
      </c>
      <c r="T3678" s="6" t="s">
        <v>13115</v>
      </c>
      <c r="U3678" s="6" t="s">
        <v>1812</v>
      </c>
      <c r="V3678" s="6" t="s">
        <v>1812</v>
      </c>
      <c r="W3678" s="6" t="s">
        <v>1816</v>
      </c>
      <c r="X3678" s="6" t="s">
        <v>16736</v>
      </c>
    </row>
    <row r="3679" ht="15.75" customHeight="1">
      <c r="A3679" s="6" t="s">
        <v>16737</v>
      </c>
      <c r="B3679" s="6" t="s">
        <v>16738</v>
      </c>
      <c r="C3679" s="6" t="s">
        <v>1810</v>
      </c>
      <c r="D3679" s="6" t="s">
        <v>16739</v>
      </c>
      <c r="E3679" s="6" t="s">
        <v>1812</v>
      </c>
      <c r="F3679" s="6" t="s">
        <v>1812</v>
      </c>
      <c r="G3679" s="6" t="s">
        <v>1812</v>
      </c>
      <c r="H3679" s="6" t="s">
        <v>1547</v>
      </c>
      <c r="I3679" s="6" t="s">
        <v>1311</v>
      </c>
      <c r="J3679" s="6" t="s">
        <v>1548</v>
      </c>
      <c r="K3679" s="6" t="s">
        <v>140</v>
      </c>
      <c r="L3679" s="6" t="s">
        <v>367</v>
      </c>
      <c r="M3679" s="6" t="s">
        <v>136</v>
      </c>
      <c r="N3679" s="6" t="s">
        <v>81</v>
      </c>
      <c r="O3679" s="6" t="s">
        <v>1812</v>
      </c>
      <c r="P3679" s="6" t="s">
        <v>1812</v>
      </c>
      <c r="Q3679" s="6" t="s">
        <v>13089</v>
      </c>
      <c r="R3679" s="6" t="s">
        <v>1812</v>
      </c>
      <c r="S3679" s="6" t="s">
        <v>15831</v>
      </c>
      <c r="T3679" s="6" t="s">
        <v>13115</v>
      </c>
      <c r="U3679" s="6" t="s">
        <v>1812</v>
      </c>
      <c r="V3679" s="6" t="s">
        <v>1812</v>
      </c>
      <c r="W3679" s="6" t="s">
        <v>1816</v>
      </c>
      <c r="X3679" s="6" t="s">
        <v>16740</v>
      </c>
    </row>
    <row r="3680" ht="15.75" customHeight="1">
      <c r="A3680" s="6" t="s">
        <v>16741</v>
      </c>
      <c r="B3680" s="6" t="s">
        <v>16742</v>
      </c>
      <c r="C3680" s="6" t="s">
        <v>1810</v>
      </c>
      <c r="D3680" s="6" t="s">
        <v>16743</v>
      </c>
      <c r="E3680" s="6" t="s">
        <v>1812</v>
      </c>
      <c r="F3680" s="6" t="s">
        <v>1812</v>
      </c>
      <c r="G3680" s="6" t="s">
        <v>1812</v>
      </c>
      <c r="H3680" s="6" t="s">
        <v>1644</v>
      </c>
      <c r="I3680" s="6" t="s">
        <v>1030</v>
      </c>
      <c r="J3680" s="6" t="s">
        <v>1645</v>
      </c>
      <c r="K3680" s="6" t="s">
        <v>286</v>
      </c>
      <c r="L3680" s="6" t="s">
        <v>1431</v>
      </c>
      <c r="M3680" s="6" t="s">
        <v>11</v>
      </c>
      <c r="N3680" s="6" t="s">
        <v>81</v>
      </c>
      <c r="O3680" s="6" t="s">
        <v>1812</v>
      </c>
      <c r="P3680" s="6" t="s">
        <v>1812</v>
      </c>
      <c r="Q3680" s="6" t="s">
        <v>13089</v>
      </c>
      <c r="R3680" s="6" t="s">
        <v>1812</v>
      </c>
      <c r="S3680" s="6" t="s">
        <v>15831</v>
      </c>
      <c r="T3680" s="6" t="s">
        <v>13115</v>
      </c>
      <c r="U3680" s="6" t="s">
        <v>1812</v>
      </c>
      <c r="V3680" s="6" t="s">
        <v>1812</v>
      </c>
      <c r="W3680" s="6" t="s">
        <v>1816</v>
      </c>
      <c r="X3680" s="6" t="s">
        <v>16744</v>
      </c>
    </row>
    <row r="3681" ht="15.75" customHeight="1">
      <c r="A3681" s="6" t="s">
        <v>16745</v>
      </c>
      <c r="B3681" s="6" t="s">
        <v>16746</v>
      </c>
      <c r="C3681" s="6" t="s">
        <v>1810</v>
      </c>
      <c r="D3681" s="6" t="s">
        <v>16747</v>
      </c>
      <c r="E3681" s="6" t="s">
        <v>1812</v>
      </c>
      <c r="F3681" s="6" t="s">
        <v>1812</v>
      </c>
      <c r="G3681" s="6" t="s">
        <v>1812</v>
      </c>
      <c r="H3681" s="6" t="s">
        <v>1633</v>
      </c>
      <c r="I3681" s="6" t="s">
        <v>1163</v>
      </c>
      <c r="J3681" s="6" t="s">
        <v>1634</v>
      </c>
      <c r="K3681" s="6" t="s">
        <v>140</v>
      </c>
      <c r="L3681" s="6" t="s">
        <v>1635</v>
      </c>
      <c r="M3681" s="6" t="s">
        <v>136</v>
      </c>
      <c r="N3681" s="6" t="s">
        <v>81</v>
      </c>
      <c r="O3681" s="6" t="s">
        <v>1812</v>
      </c>
      <c r="P3681" s="6" t="s">
        <v>1812</v>
      </c>
      <c r="Q3681" s="6" t="s">
        <v>13089</v>
      </c>
      <c r="R3681" s="6" t="s">
        <v>1812</v>
      </c>
      <c r="S3681" s="6" t="s">
        <v>15831</v>
      </c>
      <c r="T3681" s="6" t="s">
        <v>13115</v>
      </c>
      <c r="U3681" s="6" t="s">
        <v>1812</v>
      </c>
      <c r="V3681" s="6" t="s">
        <v>1812</v>
      </c>
      <c r="W3681" s="6" t="s">
        <v>1816</v>
      </c>
      <c r="X3681" s="6" t="s">
        <v>16748</v>
      </c>
    </row>
    <row r="3682" ht="15.75" customHeight="1">
      <c r="A3682" s="6" t="s">
        <v>16749</v>
      </c>
      <c r="B3682" s="6" t="s">
        <v>16750</v>
      </c>
      <c r="C3682" s="6" t="s">
        <v>1810</v>
      </c>
      <c r="D3682" s="6" t="s">
        <v>16751</v>
      </c>
      <c r="E3682" s="6" t="s">
        <v>1812</v>
      </c>
      <c r="F3682" s="6" t="s">
        <v>1812</v>
      </c>
      <c r="G3682" s="6" t="s">
        <v>1812</v>
      </c>
      <c r="H3682" s="6" t="s">
        <v>1298</v>
      </c>
      <c r="I3682" s="6" t="s">
        <v>1636</v>
      </c>
      <c r="J3682" s="6" t="s">
        <v>1246</v>
      </c>
      <c r="K3682" s="6" t="s">
        <v>254</v>
      </c>
      <c r="L3682" s="6" t="s">
        <v>1637</v>
      </c>
      <c r="M3682" s="6" t="s">
        <v>318</v>
      </c>
      <c r="N3682" s="6" t="s">
        <v>81</v>
      </c>
      <c r="O3682" s="6" t="s">
        <v>1812</v>
      </c>
      <c r="P3682" s="6" t="s">
        <v>1812</v>
      </c>
      <c r="Q3682" s="6" t="s">
        <v>13089</v>
      </c>
      <c r="R3682" s="6" t="s">
        <v>1812</v>
      </c>
      <c r="S3682" s="6" t="s">
        <v>15831</v>
      </c>
      <c r="T3682" s="6" t="s">
        <v>13115</v>
      </c>
      <c r="U3682" s="6" t="s">
        <v>1812</v>
      </c>
      <c r="V3682" s="6" t="s">
        <v>1812</v>
      </c>
      <c r="W3682" s="6" t="s">
        <v>1816</v>
      </c>
      <c r="X3682" s="6" t="s">
        <v>16752</v>
      </c>
    </row>
    <row r="3683" ht="15.75" customHeight="1">
      <c r="A3683" s="6" t="s">
        <v>16753</v>
      </c>
      <c r="B3683" s="6" t="s">
        <v>16754</v>
      </c>
      <c r="C3683" s="6" t="s">
        <v>1810</v>
      </c>
      <c r="D3683" s="6" t="s">
        <v>16755</v>
      </c>
      <c r="E3683" s="6" t="s">
        <v>1812</v>
      </c>
      <c r="F3683" s="6" t="s">
        <v>1812</v>
      </c>
      <c r="G3683" s="6" t="s">
        <v>1812</v>
      </c>
      <c r="H3683" s="6" t="s">
        <v>1633</v>
      </c>
      <c r="I3683" s="6" t="s">
        <v>1163</v>
      </c>
      <c r="J3683" s="6" t="s">
        <v>1634</v>
      </c>
      <c r="K3683" s="6" t="s">
        <v>140</v>
      </c>
      <c r="L3683" s="6" t="s">
        <v>1635</v>
      </c>
      <c r="M3683" s="6" t="s">
        <v>136</v>
      </c>
      <c r="N3683" s="6" t="s">
        <v>81</v>
      </c>
      <c r="O3683" s="6" t="s">
        <v>1812</v>
      </c>
      <c r="P3683" s="6" t="s">
        <v>1812</v>
      </c>
      <c r="Q3683" s="6" t="s">
        <v>13089</v>
      </c>
      <c r="R3683" s="6" t="s">
        <v>1812</v>
      </c>
      <c r="S3683" s="6" t="s">
        <v>15831</v>
      </c>
      <c r="T3683" s="6" t="s">
        <v>13115</v>
      </c>
      <c r="U3683" s="6" t="s">
        <v>1812</v>
      </c>
      <c r="V3683" s="6" t="s">
        <v>1812</v>
      </c>
      <c r="W3683" s="6" t="s">
        <v>1816</v>
      </c>
      <c r="X3683" s="6" t="s">
        <v>16756</v>
      </c>
    </row>
    <row r="3684" ht="15.75" customHeight="1">
      <c r="A3684" s="6" t="s">
        <v>16757</v>
      </c>
      <c r="B3684" s="6" t="s">
        <v>16758</v>
      </c>
      <c r="C3684" s="6" t="s">
        <v>1810</v>
      </c>
      <c r="D3684" s="6" t="s">
        <v>16759</v>
      </c>
      <c r="E3684" s="6" t="s">
        <v>1812</v>
      </c>
      <c r="F3684" s="6" t="s">
        <v>1812</v>
      </c>
      <c r="G3684" s="6" t="s">
        <v>1812</v>
      </c>
      <c r="H3684" s="6" t="s">
        <v>1304</v>
      </c>
      <c r="I3684" s="6" t="s">
        <v>998</v>
      </c>
      <c r="J3684" s="6" t="s">
        <v>1556</v>
      </c>
      <c r="K3684" s="6" t="s">
        <v>251</v>
      </c>
      <c r="L3684" s="6" t="s">
        <v>1557</v>
      </c>
      <c r="M3684" s="6" t="s">
        <v>97</v>
      </c>
      <c r="N3684" s="6" t="s">
        <v>384</v>
      </c>
      <c r="O3684" s="6" t="s">
        <v>1812</v>
      </c>
      <c r="P3684" s="6" t="s">
        <v>1812</v>
      </c>
      <c r="Q3684" s="6" t="s">
        <v>13089</v>
      </c>
      <c r="R3684" s="6" t="s">
        <v>1812</v>
      </c>
      <c r="S3684" s="6" t="s">
        <v>15831</v>
      </c>
      <c r="T3684" s="6" t="s">
        <v>13115</v>
      </c>
      <c r="U3684" s="6" t="s">
        <v>1812</v>
      </c>
      <c r="V3684" s="6" t="s">
        <v>1812</v>
      </c>
      <c r="W3684" s="6" t="s">
        <v>1816</v>
      </c>
      <c r="X3684" s="6" t="s">
        <v>16760</v>
      </c>
    </row>
    <row r="3685" ht="15.75" customHeight="1">
      <c r="A3685" s="6" t="s">
        <v>16761</v>
      </c>
      <c r="B3685" s="6" t="s">
        <v>16762</v>
      </c>
      <c r="C3685" s="6" t="s">
        <v>1810</v>
      </c>
      <c r="D3685" s="6" t="s">
        <v>16763</v>
      </c>
      <c r="E3685" s="6" t="s">
        <v>1812</v>
      </c>
      <c r="F3685" s="6" t="s">
        <v>1812</v>
      </c>
      <c r="G3685" s="6" t="s">
        <v>1812</v>
      </c>
      <c r="H3685" s="6" t="s">
        <v>15830</v>
      </c>
      <c r="I3685" s="6" t="s">
        <v>1540</v>
      </c>
      <c r="J3685" s="6" t="s">
        <v>1541</v>
      </c>
      <c r="K3685" s="6" t="s">
        <v>15416</v>
      </c>
      <c r="L3685" s="6" t="s">
        <v>1542</v>
      </c>
      <c r="M3685" s="6" t="s">
        <v>97</v>
      </c>
      <c r="N3685" s="6" t="s">
        <v>81</v>
      </c>
      <c r="O3685" s="6" t="s">
        <v>1812</v>
      </c>
      <c r="P3685" s="6" t="s">
        <v>1812</v>
      </c>
      <c r="Q3685" s="6" t="s">
        <v>13089</v>
      </c>
      <c r="R3685" s="6" t="s">
        <v>1812</v>
      </c>
      <c r="S3685" s="6" t="s">
        <v>15831</v>
      </c>
      <c r="T3685" s="6" t="s">
        <v>13115</v>
      </c>
      <c r="U3685" s="6" t="s">
        <v>1812</v>
      </c>
      <c r="V3685" s="6" t="s">
        <v>1812</v>
      </c>
      <c r="W3685" s="6" t="s">
        <v>1816</v>
      </c>
      <c r="X3685" s="6" t="s">
        <v>16764</v>
      </c>
    </row>
    <row r="3686" ht="15.75" customHeight="1">
      <c r="A3686" s="6" t="s">
        <v>16765</v>
      </c>
      <c r="B3686" s="6" t="s">
        <v>16766</v>
      </c>
      <c r="C3686" s="6" t="s">
        <v>1810</v>
      </c>
      <c r="D3686" s="6" t="s">
        <v>16767</v>
      </c>
      <c r="E3686" s="6" t="s">
        <v>1812</v>
      </c>
      <c r="F3686" s="6" t="s">
        <v>1812</v>
      </c>
      <c r="G3686" s="6" t="s">
        <v>1812</v>
      </c>
      <c r="H3686" s="6" t="s">
        <v>1627</v>
      </c>
      <c r="I3686" s="6" t="s">
        <v>531</v>
      </c>
      <c r="J3686" s="6" t="s">
        <v>16494</v>
      </c>
      <c r="K3686" s="6" t="s">
        <v>231</v>
      </c>
      <c r="L3686" s="6" t="s">
        <v>1629</v>
      </c>
      <c r="M3686" s="6" t="s">
        <v>312</v>
      </c>
      <c r="N3686" s="6" t="s">
        <v>81</v>
      </c>
      <c r="O3686" s="6" t="s">
        <v>1812</v>
      </c>
      <c r="P3686" s="6" t="s">
        <v>1812</v>
      </c>
      <c r="Q3686" s="6" t="s">
        <v>13089</v>
      </c>
      <c r="R3686" s="6" t="s">
        <v>1812</v>
      </c>
      <c r="S3686" s="6" t="s">
        <v>15831</v>
      </c>
      <c r="T3686" s="6" t="s">
        <v>13115</v>
      </c>
      <c r="U3686" s="6" t="s">
        <v>1812</v>
      </c>
      <c r="V3686" s="6" t="s">
        <v>1812</v>
      </c>
      <c r="W3686" s="6" t="s">
        <v>1816</v>
      </c>
      <c r="X3686" s="6" t="s">
        <v>16768</v>
      </c>
    </row>
    <row r="3687" ht="15.75" customHeight="1">
      <c r="A3687" s="6" t="s">
        <v>16769</v>
      </c>
      <c r="B3687" s="6" t="s">
        <v>16770</v>
      </c>
      <c r="C3687" s="6" t="s">
        <v>1810</v>
      </c>
      <c r="D3687" s="6" t="s">
        <v>16771</v>
      </c>
      <c r="E3687" s="6" t="s">
        <v>1812</v>
      </c>
      <c r="F3687" s="6" t="s">
        <v>1812</v>
      </c>
      <c r="G3687" s="6" t="s">
        <v>1812</v>
      </c>
      <c r="H3687" s="6" t="s">
        <v>15830</v>
      </c>
      <c r="I3687" s="6" t="s">
        <v>1540</v>
      </c>
      <c r="J3687" s="6" t="s">
        <v>1541</v>
      </c>
      <c r="K3687" s="6" t="s">
        <v>15416</v>
      </c>
      <c r="L3687" s="6" t="s">
        <v>1542</v>
      </c>
      <c r="M3687" s="6" t="s">
        <v>97</v>
      </c>
      <c r="N3687" s="6" t="s">
        <v>81</v>
      </c>
      <c r="O3687" s="6" t="s">
        <v>1812</v>
      </c>
      <c r="P3687" s="6" t="s">
        <v>1812</v>
      </c>
      <c r="Q3687" s="6" t="s">
        <v>13089</v>
      </c>
      <c r="R3687" s="6" t="s">
        <v>1812</v>
      </c>
      <c r="S3687" s="6" t="s">
        <v>15831</v>
      </c>
      <c r="T3687" s="6" t="s">
        <v>13115</v>
      </c>
      <c r="U3687" s="6" t="s">
        <v>1812</v>
      </c>
      <c r="V3687" s="6" t="s">
        <v>1812</v>
      </c>
      <c r="W3687" s="6" t="s">
        <v>1816</v>
      </c>
      <c r="X3687" s="6" t="s">
        <v>16772</v>
      </c>
    </row>
    <row r="3688" ht="15.75" customHeight="1">
      <c r="A3688" s="6" t="s">
        <v>16773</v>
      </c>
      <c r="B3688" s="6" t="s">
        <v>16774</v>
      </c>
      <c r="C3688" s="6" t="s">
        <v>1810</v>
      </c>
      <c r="D3688" s="6" t="s">
        <v>16775</v>
      </c>
      <c r="E3688" s="6" t="s">
        <v>1812</v>
      </c>
      <c r="F3688" s="6" t="s">
        <v>1812</v>
      </c>
      <c r="G3688" s="6" t="s">
        <v>1812</v>
      </c>
      <c r="H3688" s="6" t="s">
        <v>15830</v>
      </c>
      <c r="I3688" s="6" t="s">
        <v>1540</v>
      </c>
      <c r="J3688" s="6" t="s">
        <v>1541</v>
      </c>
      <c r="K3688" s="6" t="s">
        <v>15416</v>
      </c>
      <c r="L3688" s="6" t="s">
        <v>1542</v>
      </c>
      <c r="M3688" s="6" t="s">
        <v>97</v>
      </c>
      <c r="N3688" s="6" t="s">
        <v>81</v>
      </c>
      <c r="O3688" s="6" t="s">
        <v>1812</v>
      </c>
      <c r="P3688" s="6" t="s">
        <v>1812</v>
      </c>
      <c r="Q3688" s="6" t="s">
        <v>13089</v>
      </c>
      <c r="R3688" s="6" t="s">
        <v>1812</v>
      </c>
      <c r="S3688" s="6" t="s">
        <v>15831</v>
      </c>
      <c r="T3688" s="6" t="s">
        <v>13115</v>
      </c>
      <c r="U3688" s="6" t="s">
        <v>1812</v>
      </c>
      <c r="V3688" s="6" t="s">
        <v>1812</v>
      </c>
      <c r="W3688" s="6" t="s">
        <v>1816</v>
      </c>
      <c r="X3688" s="6" t="s">
        <v>16776</v>
      </c>
    </row>
    <row r="3689" ht="15.75" customHeight="1">
      <c r="A3689" s="6" t="s">
        <v>16777</v>
      </c>
      <c r="B3689" s="6" t="s">
        <v>16778</v>
      </c>
      <c r="C3689" s="6" t="s">
        <v>1810</v>
      </c>
      <c r="D3689" s="6" t="s">
        <v>16779</v>
      </c>
      <c r="E3689" s="6" t="s">
        <v>1812</v>
      </c>
      <c r="F3689" s="6" t="s">
        <v>1812</v>
      </c>
      <c r="G3689" s="6" t="s">
        <v>1812</v>
      </c>
      <c r="H3689" s="6" t="s">
        <v>1633</v>
      </c>
      <c r="I3689" s="6" t="s">
        <v>1163</v>
      </c>
      <c r="J3689" s="6" t="s">
        <v>1634</v>
      </c>
      <c r="K3689" s="6" t="s">
        <v>140</v>
      </c>
      <c r="L3689" s="6" t="s">
        <v>1635</v>
      </c>
      <c r="M3689" s="6" t="s">
        <v>136</v>
      </c>
      <c r="N3689" s="6" t="s">
        <v>81</v>
      </c>
      <c r="O3689" s="6" t="s">
        <v>1812</v>
      </c>
      <c r="P3689" s="6" t="s">
        <v>1812</v>
      </c>
      <c r="Q3689" s="6" t="s">
        <v>13089</v>
      </c>
      <c r="R3689" s="6" t="s">
        <v>1812</v>
      </c>
      <c r="S3689" s="6" t="s">
        <v>15831</v>
      </c>
      <c r="T3689" s="6" t="s">
        <v>13115</v>
      </c>
      <c r="U3689" s="6" t="s">
        <v>1812</v>
      </c>
      <c r="V3689" s="6" t="s">
        <v>1812</v>
      </c>
      <c r="W3689" s="6" t="s">
        <v>1816</v>
      </c>
      <c r="X3689" s="6" t="s">
        <v>16780</v>
      </c>
    </row>
    <row r="3690" ht="15.75" customHeight="1">
      <c r="A3690" s="6" t="s">
        <v>16781</v>
      </c>
      <c r="B3690" s="6" t="s">
        <v>16782</v>
      </c>
      <c r="C3690" s="6" t="s">
        <v>1810</v>
      </c>
      <c r="D3690" s="6" t="s">
        <v>16783</v>
      </c>
      <c r="E3690" s="6" t="s">
        <v>1812</v>
      </c>
      <c r="F3690" s="6" t="s">
        <v>1812</v>
      </c>
      <c r="G3690" s="6" t="s">
        <v>1812</v>
      </c>
      <c r="H3690" s="6" t="s">
        <v>1547</v>
      </c>
      <c r="I3690" s="6" t="s">
        <v>1311</v>
      </c>
      <c r="J3690" s="6" t="s">
        <v>1548</v>
      </c>
      <c r="K3690" s="6" t="s">
        <v>140</v>
      </c>
      <c r="L3690" s="6" t="s">
        <v>367</v>
      </c>
      <c r="M3690" s="6" t="s">
        <v>136</v>
      </c>
      <c r="N3690" s="6" t="s">
        <v>81</v>
      </c>
      <c r="O3690" s="6" t="s">
        <v>1812</v>
      </c>
      <c r="P3690" s="6" t="s">
        <v>1812</v>
      </c>
      <c r="Q3690" s="6" t="s">
        <v>13089</v>
      </c>
      <c r="R3690" s="6" t="s">
        <v>1812</v>
      </c>
      <c r="S3690" s="6" t="s">
        <v>15831</v>
      </c>
      <c r="T3690" s="6" t="s">
        <v>13115</v>
      </c>
      <c r="U3690" s="6" t="s">
        <v>1812</v>
      </c>
      <c r="V3690" s="6" t="s">
        <v>1812</v>
      </c>
      <c r="W3690" s="6" t="s">
        <v>1816</v>
      </c>
      <c r="X3690" s="6" t="s">
        <v>16784</v>
      </c>
    </row>
    <row r="3691" ht="15.75" customHeight="1">
      <c r="A3691" s="6" t="s">
        <v>16785</v>
      </c>
      <c r="B3691" s="6" t="s">
        <v>16786</v>
      </c>
      <c r="C3691" s="6" t="s">
        <v>1810</v>
      </c>
      <c r="D3691" s="6" t="s">
        <v>16787</v>
      </c>
      <c r="E3691" s="6" t="s">
        <v>1812</v>
      </c>
      <c r="F3691" s="6" t="s">
        <v>1812</v>
      </c>
      <c r="G3691" s="6" t="s">
        <v>1812</v>
      </c>
      <c r="H3691" s="6" t="s">
        <v>1633</v>
      </c>
      <c r="I3691" s="6" t="s">
        <v>1163</v>
      </c>
      <c r="J3691" s="6" t="s">
        <v>1634</v>
      </c>
      <c r="K3691" s="6" t="s">
        <v>140</v>
      </c>
      <c r="L3691" s="6" t="s">
        <v>1635</v>
      </c>
      <c r="M3691" s="6" t="s">
        <v>136</v>
      </c>
      <c r="N3691" s="6" t="s">
        <v>69</v>
      </c>
      <c r="O3691" s="6" t="s">
        <v>1812</v>
      </c>
      <c r="P3691" s="6" t="s">
        <v>1812</v>
      </c>
      <c r="Q3691" s="6" t="s">
        <v>13089</v>
      </c>
      <c r="R3691" s="6" t="s">
        <v>1812</v>
      </c>
      <c r="S3691" s="6" t="s">
        <v>15831</v>
      </c>
      <c r="T3691" s="6" t="s">
        <v>13115</v>
      </c>
      <c r="U3691" s="6" t="s">
        <v>1812</v>
      </c>
      <c r="V3691" s="6" t="s">
        <v>1812</v>
      </c>
      <c r="W3691" s="6" t="s">
        <v>1816</v>
      </c>
      <c r="X3691" s="6" t="s">
        <v>16788</v>
      </c>
    </row>
    <row r="3692" ht="15.75" customHeight="1">
      <c r="A3692" s="6" t="s">
        <v>16789</v>
      </c>
      <c r="B3692" s="6" t="s">
        <v>16790</v>
      </c>
      <c r="C3692" s="6" t="s">
        <v>1810</v>
      </c>
      <c r="D3692" s="6" t="s">
        <v>16791</v>
      </c>
      <c r="E3692" s="6" t="s">
        <v>1812</v>
      </c>
      <c r="F3692" s="6" t="s">
        <v>1812</v>
      </c>
      <c r="G3692" s="6" t="s">
        <v>1812</v>
      </c>
      <c r="H3692" s="6" t="s">
        <v>1274</v>
      </c>
      <c r="I3692" s="6" t="s">
        <v>1128</v>
      </c>
      <c r="J3692" s="6" t="s">
        <v>1640</v>
      </c>
      <c r="K3692" s="6" t="s">
        <v>293</v>
      </c>
      <c r="L3692" s="6" t="s">
        <v>1641</v>
      </c>
      <c r="M3692" s="6" t="s">
        <v>318</v>
      </c>
      <c r="N3692" s="6" t="s">
        <v>81</v>
      </c>
      <c r="O3692" s="6" t="s">
        <v>1812</v>
      </c>
      <c r="P3692" s="6" t="s">
        <v>1812</v>
      </c>
      <c r="Q3692" s="6" t="s">
        <v>13089</v>
      </c>
      <c r="R3692" s="6" t="s">
        <v>1812</v>
      </c>
      <c r="S3692" s="6" t="s">
        <v>15831</v>
      </c>
      <c r="T3692" s="6" t="s">
        <v>13115</v>
      </c>
      <c r="U3692" s="6" t="s">
        <v>1812</v>
      </c>
      <c r="V3692" s="6" t="s">
        <v>1812</v>
      </c>
      <c r="W3692" s="6" t="s">
        <v>1816</v>
      </c>
      <c r="X3692" s="6" t="s">
        <v>16792</v>
      </c>
    </row>
    <row r="3693" ht="15.75" customHeight="1">
      <c r="A3693" s="6" t="s">
        <v>16793</v>
      </c>
      <c r="B3693" s="6" t="s">
        <v>16794</v>
      </c>
      <c r="C3693" s="6" t="s">
        <v>1810</v>
      </c>
      <c r="D3693" s="6" t="s">
        <v>16795</v>
      </c>
      <c r="E3693" s="6" t="s">
        <v>1812</v>
      </c>
      <c r="F3693" s="6" t="s">
        <v>1812</v>
      </c>
      <c r="G3693" s="6" t="s">
        <v>1812</v>
      </c>
      <c r="H3693" s="6" t="s">
        <v>1122</v>
      </c>
      <c r="I3693" s="6" t="s">
        <v>1256</v>
      </c>
      <c r="J3693" s="6" t="s">
        <v>1353</v>
      </c>
      <c r="K3693" s="6" t="s">
        <v>58</v>
      </c>
      <c r="L3693" s="6" t="s">
        <v>1651</v>
      </c>
      <c r="M3693" s="6" t="s">
        <v>180</v>
      </c>
      <c r="N3693" s="6" t="s">
        <v>81</v>
      </c>
      <c r="O3693" s="6" t="s">
        <v>1812</v>
      </c>
      <c r="P3693" s="6" t="s">
        <v>1812</v>
      </c>
      <c r="Q3693" s="6" t="s">
        <v>13089</v>
      </c>
      <c r="R3693" s="6" t="s">
        <v>1812</v>
      </c>
      <c r="S3693" s="6" t="s">
        <v>16089</v>
      </c>
      <c r="T3693" s="6" t="s">
        <v>13115</v>
      </c>
      <c r="U3693" s="6" t="s">
        <v>1812</v>
      </c>
      <c r="V3693" s="6" t="s">
        <v>1812</v>
      </c>
      <c r="W3693" s="6" t="s">
        <v>1816</v>
      </c>
      <c r="X3693" s="6" t="s">
        <v>16796</v>
      </c>
    </row>
    <row r="3694" ht="15.75" customHeight="1">
      <c r="A3694" s="6" t="s">
        <v>16797</v>
      </c>
      <c r="B3694" s="6" t="s">
        <v>16798</v>
      </c>
      <c r="C3694" s="6" t="s">
        <v>1810</v>
      </c>
      <c r="D3694" s="6" t="s">
        <v>16799</v>
      </c>
      <c r="E3694" s="6" t="s">
        <v>1812</v>
      </c>
      <c r="F3694" s="6" t="s">
        <v>1812</v>
      </c>
      <c r="G3694" s="6" t="s">
        <v>1812</v>
      </c>
      <c r="H3694" s="6" t="s">
        <v>1618</v>
      </c>
      <c r="I3694" s="6" t="s">
        <v>469</v>
      </c>
      <c r="J3694" s="6" t="s">
        <v>1619</v>
      </c>
      <c r="K3694" s="6" t="s">
        <v>284</v>
      </c>
      <c r="L3694" s="6" t="s">
        <v>1620</v>
      </c>
      <c r="M3694" s="6" t="s">
        <v>3250</v>
      </c>
      <c r="N3694" s="6" t="s">
        <v>81</v>
      </c>
      <c r="O3694" s="6" t="s">
        <v>1812</v>
      </c>
      <c r="P3694" s="6" t="s">
        <v>1812</v>
      </c>
      <c r="Q3694" s="6" t="s">
        <v>13089</v>
      </c>
      <c r="R3694" s="6" t="s">
        <v>1812</v>
      </c>
      <c r="S3694" s="6" t="s">
        <v>15831</v>
      </c>
      <c r="T3694" s="6" t="s">
        <v>13115</v>
      </c>
      <c r="U3694" s="6" t="s">
        <v>1812</v>
      </c>
      <c r="V3694" s="6" t="s">
        <v>1812</v>
      </c>
      <c r="W3694" s="6" t="s">
        <v>1816</v>
      </c>
      <c r="X3694" s="6" t="s">
        <v>16800</v>
      </c>
    </row>
    <row r="3695" ht="15.75" customHeight="1">
      <c r="A3695" s="6" t="s">
        <v>16801</v>
      </c>
      <c r="B3695" s="6" t="s">
        <v>16802</v>
      </c>
      <c r="C3695" s="6" t="s">
        <v>1810</v>
      </c>
      <c r="D3695" s="6" t="s">
        <v>16803</v>
      </c>
      <c r="E3695" s="6" t="s">
        <v>1812</v>
      </c>
      <c r="F3695" s="6" t="s">
        <v>1812</v>
      </c>
      <c r="G3695" s="6" t="s">
        <v>1812</v>
      </c>
      <c r="H3695" s="6" t="s">
        <v>1618</v>
      </c>
      <c r="I3695" s="6" t="s">
        <v>469</v>
      </c>
      <c r="J3695" s="6" t="s">
        <v>1619</v>
      </c>
      <c r="K3695" s="6" t="s">
        <v>284</v>
      </c>
      <c r="L3695" s="6" t="s">
        <v>1620</v>
      </c>
      <c r="M3695" s="6" t="s">
        <v>3250</v>
      </c>
      <c r="N3695" s="6" t="s">
        <v>81</v>
      </c>
      <c r="O3695" s="6" t="s">
        <v>1812</v>
      </c>
      <c r="P3695" s="6" t="s">
        <v>1812</v>
      </c>
      <c r="Q3695" s="6" t="s">
        <v>13089</v>
      </c>
      <c r="R3695" s="6" t="s">
        <v>1812</v>
      </c>
      <c r="S3695" s="6" t="s">
        <v>15831</v>
      </c>
      <c r="T3695" s="6" t="s">
        <v>13115</v>
      </c>
      <c r="U3695" s="6" t="s">
        <v>1812</v>
      </c>
      <c r="V3695" s="6" t="s">
        <v>1812</v>
      </c>
      <c r="W3695" s="6" t="s">
        <v>1816</v>
      </c>
      <c r="X3695" s="6" t="s">
        <v>16804</v>
      </c>
    </row>
    <row r="3696" ht="15.75" customHeight="1">
      <c r="A3696" s="6" t="s">
        <v>16805</v>
      </c>
      <c r="B3696" s="6" t="s">
        <v>16806</v>
      </c>
      <c r="C3696" s="6" t="s">
        <v>1810</v>
      </c>
      <c r="D3696" s="6" t="s">
        <v>16807</v>
      </c>
      <c r="E3696" s="6" t="s">
        <v>1812</v>
      </c>
      <c r="F3696" s="6" t="s">
        <v>1812</v>
      </c>
      <c r="G3696" s="6" t="s">
        <v>1812</v>
      </c>
      <c r="H3696" s="6" t="s">
        <v>15830</v>
      </c>
      <c r="I3696" s="6" t="s">
        <v>1540</v>
      </c>
      <c r="J3696" s="6" t="s">
        <v>1541</v>
      </c>
      <c r="K3696" s="6" t="s">
        <v>15416</v>
      </c>
      <c r="L3696" s="6" t="s">
        <v>1542</v>
      </c>
      <c r="M3696" s="6" t="s">
        <v>97</v>
      </c>
      <c r="N3696" s="6" t="s">
        <v>81</v>
      </c>
      <c r="O3696" s="6" t="s">
        <v>1812</v>
      </c>
      <c r="P3696" s="6" t="s">
        <v>1812</v>
      </c>
      <c r="Q3696" s="6" t="s">
        <v>13089</v>
      </c>
      <c r="R3696" s="6" t="s">
        <v>1812</v>
      </c>
      <c r="S3696" s="6" t="s">
        <v>15831</v>
      </c>
      <c r="T3696" s="6" t="s">
        <v>13115</v>
      </c>
      <c r="U3696" s="6" t="s">
        <v>1812</v>
      </c>
      <c r="V3696" s="6" t="s">
        <v>1812</v>
      </c>
      <c r="W3696" s="6" t="s">
        <v>1816</v>
      </c>
      <c r="X3696" s="6" t="s">
        <v>16808</v>
      </c>
    </row>
    <row r="3697" ht="15.75" customHeight="1">
      <c r="A3697" s="6" t="s">
        <v>16809</v>
      </c>
      <c r="B3697" s="6" t="s">
        <v>16810</v>
      </c>
      <c r="C3697" s="6" t="s">
        <v>1810</v>
      </c>
      <c r="D3697" s="6" t="s">
        <v>16811</v>
      </c>
      <c r="E3697" s="6" t="s">
        <v>1812</v>
      </c>
      <c r="F3697" s="6" t="s">
        <v>1812</v>
      </c>
      <c r="G3697" s="6" t="s">
        <v>1812</v>
      </c>
      <c r="H3697" s="6" t="s">
        <v>16210</v>
      </c>
      <c r="I3697" s="6" t="s">
        <v>951</v>
      </c>
      <c r="J3697" s="6" t="s">
        <v>428</v>
      </c>
      <c r="K3697" s="6" t="s">
        <v>102</v>
      </c>
      <c r="L3697" s="6" t="s">
        <v>1583</v>
      </c>
      <c r="M3697" s="6" t="s">
        <v>322</v>
      </c>
      <c r="N3697" s="6" t="s">
        <v>13779</v>
      </c>
      <c r="O3697" s="6" t="s">
        <v>1812</v>
      </c>
      <c r="P3697" s="6" t="s">
        <v>1812</v>
      </c>
      <c r="Q3697" s="6" t="s">
        <v>13089</v>
      </c>
      <c r="R3697" s="6" t="s">
        <v>1812</v>
      </c>
      <c r="S3697" s="6" t="s">
        <v>16089</v>
      </c>
      <c r="T3697" s="6" t="s">
        <v>13115</v>
      </c>
      <c r="U3697" s="6" t="s">
        <v>1812</v>
      </c>
      <c r="V3697" s="6" t="s">
        <v>1812</v>
      </c>
      <c r="W3697" s="6" t="s">
        <v>1816</v>
      </c>
      <c r="X3697" s="6" t="s">
        <v>16812</v>
      </c>
    </row>
    <row r="3698" ht="15.75" customHeight="1">
      <c r="A3698" s="6" t="s">
        <v>16813</v>
      </c>
      <c r="B3698" s="6" t="s">
        <v>16814</v>
      </c>
      <c r="C3698" s="6" t="s">
        <v>1810</v>
      </c>
      <c r="D3698" s="6" t="s">
        <v>16815</v>
      </c>
      <c r="E3698" s="6" t="s">
        <v>1812</v>
      </c>
      <c r="F3698" s="6" t="s">
        <v>1812</v>
      </c>
      <c r="G3698" s="6" t="s">
        <v>1812</v>
      </c>
      <c r="H3698" s="6" t="s">
        <v>1638</v>
      </c>
      <c r="I3698" s="6" t="s">
        <v>1639</v>
      </c>
      <c r="J3698" s="6" t="s">
        <v>1111</v>
      </c>
      <c r="K3698" s="6" t="s">
        <v>257</v>
      </c>
      <c r="L3698" s="6" t="s">
        <v>1434</v>
      </c>
      <c r="M3698" s="6" t="s">
        <v>326</v>
      </c>
      <c r="N3698" s="6" t="s">
        <v>69</v>
      </c>
      <c r="O3698" s="6" t="s">
        <v>1812</v>
      </c>
      <c r="P3698" s="6" t="s">
        <v>1812</v>
      </c>
      <c r="Q3698" s="6" t="s">
        <v>13089</v>
      </c>
      <c r="R3698" s="6" t="s">
        <v>1812</v>
      </c>
      <c r="S3698" s="6" t="s">
        <v>15831</v>
      </c>
      <c r="T3698" s="6" t="s">
        <v>13115</v>
      </c>
      <c r="U3698" s="6" t="s">
        <v>1812</v>
      </c>
      <c r="V3698" s="6" t="s">
        <v>1812</v>
      </c>
      <c r="W3698" s="6" t="s">
        <v>1816</v>
      </c>
      <c r="X3698" s="6" t="s">
        <v>16816</v>
      </c>
    </row>
    <row r="3699" ht="15.75" customHeight="1">
      <c r="A3699" s="6" t="s">
        <v>16817</v>
      </c>
      <c r="B3699" s="6" t="s">
        <v>16818</v>
      </c>
      <c r="C3699" s="6" t="s">
        <v>1810</v>
      </c>
      <c r="D3699" s="6" t="s">
        <v>16819</v>
      </c>
      <c r="E3699" s="6" t="s">
        <v>1812</v>
      </c>
      <c r="F3699" s="6" t="s">
        <v>1812</v>
      </c>
      <c r="G3699" s="6" t="s">
        <v>1812</v>
      </c>
      <c r="H3699" s="6" t="s">
        <v>1274</v>
      </c>
      <c r="I3699" s="6" t="s">
        <v>1128</v>
      </c>
      <c r="J3699" s="6" t="s">
        <v>1640</v>
      </c>
      <c r="K3699" s="6" t="s">
        <v>293</v>
      </c>
      <c r="L3699" s="6" t="s">
        <v>1641</v>
      </c>
      <c r="M3699" s="6" t="s">
        <v>318</v>
      </c>
      <c r="N3699" s="6" t="s">
        <v>69</v>
      </c>
      <c r="O3699" s="6" t="s">
        <v>1812</v>
      </c>
      <c r="P3699" s="6" t="s">
        <v>1812</v>
      </c>
      <c r="Q3699" s="6" t="s">
        <v>13089</v>
      </c>
      <c r="R3699" s="6" t="s">
        <v>1812</v>
      </c>
      <c r="S3699" s="6" t="s">
        <v>15831</v>
      </c>
      <c r="T3699" s="6" t="s">
        <v>13115</v>
      </c>
      <c r="U3699" s="6" t="s">
        <v>1812</v>
      </c>
      <c r="V3699" s="6" t="s">
        <v>1812</v>
      </c>
      <c r="W3699" s="6" t="s">
        <v>1816</v>
      </c>
      <c r="X3699" s="6" t="s">
        <v>16820</v>
      </c>
    </row>
    <row r="3700" ht="15.75" customHeight="1">
      <c r="A3700" s="6" t="s">
        <v>16821</v>
      </c>
      <c r="B3700" s="6" t="s">
        <v>16822</v>
      </c>
      <c r="C3700" s="6" t="s">
        <v>1810</v>
      </c>
      <c r="D3700" s="6" t="s">
        <v>16823</v>
      </c>
      <c r="E3700" s="6" t="s">
        <v>1812</v>
      </c>
      <c r="F3700" s="6" t="s">
        <v>1812</v>
      </c>
      <c r="G3700" s="6" t="s">
        <v>1812</v>
      </c>
      <c r="H3700" s="6" t="s">
        <v>1644</v>
      </c>
      <c r="I3700" s="6" t="s">
        <v>1030</v>
      </c>
      <c r="J3700" s="6" t="s">
        <v>1645</v>
      </c>
      <c r="K3700" s="6" t="s">
        <v>286</v>
      </c>
      <c r="L3700" s="6" t="s">
        <v>1431</v>
      </c>
      <c r="M3700" s="6" t="s">
        <v>11</v>
      </c>
      <c r="N3700" s="6" t="s">
        <v>81</v>
      </c>
      <c r="O3700" s="6" t="s">
        <v>1812</v>
      </c>
      <c r="P3700" s="6" t="s">
        <v>1812</v>
      </c>
      <c r="Q3700" s="6" t="s">
        <v>13089</v>
      </c>
      <c r="R3700" s="6" t="s">
        <v>1812</v>
      </c>
      <c r="S3700" s="6" t="s">
        <v>15831</v>
      </c>
      <c r="T3700" s="6" t="s">
        <v>13115</v>
      </c>
      <c r="U3700" s="6" t="s">
        <v>1812</v>
      </c>
      <c r="V3700" s="6" t="s">
        <v>1812</v>
      </c>
      <c r="W3700" s="6" t="s">
        <v>1816</v>
      </c>
      <c r="X3700" s="6" t="s">
        <v>16824</v>
      </c>
    </row>
    <row r="3701" ht="15.75" customHeight="1">
      <c r="A3701" s="6" t="s">
        <v>16825</v>
      </c>
      <c r="B3701" s="6" t="s">
        <v>16826</v>
      </c>
      <c r="C3701" s="6" t="s">
        <v>1810</v>
      </c>
      <c r="D3701" s="6" t="s">
        <v>16827</v>
      </c>
      <c r="E3701" s="6" t="s">
        <v>1812</v>
      </c>
      <c r="F3701" s="6" t="s">
        <v>1812</v>
      </c>
      <c r="G3701" s="6" t="s">
        <v>1812</v>
      </c>
      <c r="H3701" s="6" t="s">
        <v>1298</v>
      </c>
      <c r="I3701" s="6" t="s">
        <v>1636</v>
      </c>
      <c r="J3701" s="6" t="s">
        <v>1246</v>
      </c>
      <c r="K3701" s="6" t="s">
        <v>254</v>
      </c>
      <c r="L3701" s="6" t="s">
        <v>1637</v>
      </c>
      <c r="M3701" s="6" t="s">
        <v>318</v>
      </c>
      <c r="N3701" s="6" t="s">
        <v>81</v>
      </c>
      <c r="O3701" s="6" t="s">
        <v>1812</v>
      </c>
      <c r="P3701" s="6" t="s">
        <v>1812</v>
      </c>
      <c r="Q3701" s="6" t="s">
        <v>13089</v>
      </c>
      <c r="R3701" s="6" t="s">
        <v>1812</v>
      </c>
      <c r="S3701" s="6" t="s">
        <v>15831</v>
      </c>
      <c r="T3701" s="6" t="s">
        <v>13115</v>
      </c>
      <c r="U3701" s="6" t="s">
        <v>1812</v>
      </c>
      <c r="V3701" s="6" t="s">
        <v>1812</v>
      </c>
      <c r="W3701" s="6" t="s">
        <v>1816</v>
      </c>
      <c r="X3701" s="6" t="s">
        <v>16828</v>
      </c>
    </row>
    <row r="3702" ht="15.75" customHeight="1">
      <c r="A3702" s="6" t="s">
        <v>16829</v>
      </c>
      <c r="B3702" s="6" t="s">
        <v>16830</v>
      </c>
      <c r="C3702" s="6" t="s">
        <v>1810</v>
      </c>
      <c r="D3702" s="6" t="s">
        <v>16831</v>
      </c>
      <c r="E3702" s="6" t="s">
        <v>1812</v>
      </c>
      <c r="F3702" s="6" t="s">
        <v>1812</v>
      </c>
      <c r="G3702" s="6" t="s">
        <v>1812</v>
      </c>
      <c r="H3702" s="6" t="s">
        <v>1644</v>
      </c>
      <c r="I3702" s="6" t="s">
        <v>1030</v>
      </c>
      <c r="J3702" s="6" t="s">
        <v>1645</v>
      </c>
      <c r="K3702" s="6" t="s">
        <v>286</v>
      </c>
      <c r="L3702" s="6" t="s">
        <v>1431</v>
      </c>
      <c r="M3702" s="6" t="s">
        <v>11</v>
      </c>
      <c r="N3702" s="6" t="s">
        <v>56</v>
      </c>
      <c r="O3702" s="6" t="s">
        <v>1812</v>
      </c>
      <c r="P3702" s="6" t="s">
        <v>1812</v>
      </c>
      <c r="Q3702" s="6" t="s">
        <v>13089</v>
      </c>
      <c r="R3702" s="6" t="s">
        <v>1812</v>
      </c>
      <c r="S3702" s="6" t="s">
        <v>15831</v>
      </c>
      <c r="T3702" s="6" t="s">
        <v>13115</v>
      </c>
      <c r="U3702" s="6" t="s">
        <v>1812</v>
      </c>
      <c r="V3702" s="6" t="s">
        <v>1812</v>
      </c>
      <c r="W3702" s="6" t="s">
        <v>1816</v>
      </c>
      <c r="X3702" s="6" t="s">
        <v>16832</v>
      </c>
    </row>
    <row r="3703" ht="15.75" customHeight="1">
      <c r="A3703" s="6" t="s">
        <v>16833</v>
      </c>
      <c r="B3703" s="6" t="s">
        <v>16834</v>
      </c>
      <c r="C3703" s="6" t="s">
        <v>1810</v>
      </c>
      <c r="D3703" s="6" t="s">
        <v>16835</v>
      </c>
      <c r="E3703" s="6" t="s">
        <v>1812</v>
      </c>
      <c r="F3703" s="6" t="s">
        <v>1812</v>
      </c>
      <c r="G3703" s="6" t="s">
        <v>1812</v>
      </c>
      <c r="H3703" s="6" t="s">
        <v>1298</v>
      </c>
      <c r="I3703" s="6" t="s">
        <v>1636</v>
      </c>
      <c r="J3703" s="6" t="s">
        <v>1246</v>
      </c>
      <c r="K3703" s="6" t="s">
        <v>254</v>
      </c>
      <c r="L3703" s="6" t="s">
        <v>1637</v>
      </c>
      <c r="M3703" s="6" t="s">
        <v>318</v>
      </c>
      <c r="N3703" s="6" t="s">
        <v>69</v>
      </c>
      <c r="O3703" s="6" t="s">
        <v>1812</v>
      </c>
      <c r="P3703" s="6" t="s">
        <v>1812</v>
      </c>
      <c r="Q3703" s="6" t="s">
        <v>13089</v>
      </c>
      <c r="R3703" s="6" t="s">
        <v>1812</v>
      </c>
      <c r="S3703" s="6" t="s">
        <v>15831</v>
      </c>
      <c r="T3703" s="6" t="s">
        <v>13115</v>
      </c>
      <c r="U3703" s="6" t="s">
        <v>1812</v>
      </c>
      <c r="V3703" s="6" t="s">
        <v>1812</v>
      </c>
      <c r="W3703" s="6" t="s">
        <v>1816</v>
      </c>
      <c r="X3703" s="6" t="s">
        <v>16836</v>
      </c>
    </row>
    <row r="3704" ht="15.75" customHeight="1">
      <c r="A3704" s="6" t="s">
        <v>16837</v>
      </c>
      <c r="B3704" s="6" t="s">
        <v>16838</v>
      </c>
      <c r="C3704" s="6" t="s">
        <v>1810</v>
      </c>
      <c r="D3704" s="6" t="s">
        <v>16839</v>
      </c>
      <c r="E3704" s="6" t="s">
        <v>1812</v>
      </c>
      <c r="F3704" s="6" t="s">
        <v>1812</v>
      </c>
      <c r="G3704" s="6" t="s">
        <v>1812</v>
      </c>
      <c r="H3704" s="6" t="s">
        <v>1644</v>
      </c>
      <c r="I3704" s="6" t="s">
        <v>1030</v>
      </c>
      <c r="J3704" s="6" t="s">
        <v>1645</v>
      </c>
      <c r="K3704" s="6" t="s">
        <v>286</v>
      </c>
      <c r="L3704" s="6" t="s">
        <v>1431</v>
      </c>
      <c r="M3704" s="6" t="s">
        <v>11</v>
      </c>
      <c r="N3704" s="6" t="s">
        <v>81</v>
      </c>
      <c r="O3704" s="6" t="s">
        <v>1812</v>
      </c>
      <c r="P3704" s="6" t="s">
        <v>1812</v>
      </c>
      <c r="Q3704" s="6" t="s">
        <v>13089</v>
      </c>
      <c r="R3704" s="6" t="s">
        <v>1812</v>
      </c>
      <c r="S3704" s="6" t="s">
        <v>15831</v>
      </c>
      <c r="T3704" s="6" t="s">
        <v>13115</v>
      </c>
      <c r="U3704" s="6" t="s">
        <v>1812</v>
      </c>
      <c r="V3704" s="6" t="s">
        <v>1812</v>
      </c>
      <c r="W3704" s="6" t="s">
        <v>1816</v>
      </c>
      <c r="X3704" s="6" t="s">
        <v>16840</v>
      </c>
    </row>
    <row r="3705" ht="15.75" customHeight="1">
      <c r="A3705" s="6" t="s">
        <v>16841</v>
      </c>
      <c r="B3705" s="6" t="s">
        <v>16842</v>
      </c>
      <c r="C3705" s="6" t="s">
        <v>1810</v>
      </c>
      <c r="D3705" s="6" t="s">
        <v>16843</v>
      </c>
      <c r="E3705" s="6" t="s">
        <v>1812</v>
      </c>
      <c r="F3705" s="6" t="s">
        <v>1812</v>
      </c>
      <c r="G3705" s="6" t="s">
        <v>1812</v>
      </c>
      <c r="H3705" s="6" t="s">
        <v>1304</v>
      </c>
      <c r="I3705" s="6" t="s">
        <v>998</v>
      </c>
      <c r="J3705" s="6" t="s">
        <v>1556</v>
      </c>
      <c r="K3705" s="6" t="s">
        <v>251</v>
      </c>
      <c r="L3705" s="6" t="s">
        <v>1557</v>
      </c>
      <c r="M3705" s="6" t="s">
        <v>97</v>
      </c>
      <c r="N3705" s="6" t="s">
        <v>69</v>
      </c>
      <c r="O3705" s="6" t="s">
        <v>1812</v>
      </c>
      <c r="P3705" s="6" t="s">
        <v>1812</v>
      </c>
      <c r="Q3705" s="6" t="s">
        <v>13089</v>
      </c>
      <c r="R3705" s="6" t="s">
        <v>1812</v>
      </c>
      <c r="S3705" s="6" t="s">
        <v>15831</v>
      </c>
      <c r="T3705" s="6" t="s">
        <v>13115</v>
      </c>
      <c r="U3705" s="6" t="s">
        <v>1812</v>
      </c>
      <c r="V3705" s="6" t="s">
        <v>1812</v>
      </c>
      <c r="W3705" s="6" t="s">
        <v>1816</v>
      </c>
      <c r="X3705" s="6" t="s">
        <v>16844</v>
      </c>
    </row>
    <row r="3706" ht="15.75" customHeight="1">
      <c r="A3706" s="6" t="s">
        <v>16845</v>
      </c>
      <c r="B3706" s="6" t="s">
        <v>16846</v>
      </c>
      <c r="C3706" s="6" t="s">
        <v>1810</v>
      </c>
      <c r="D3706" s="6" t="s">
        <v>16847</v>
      </c>
      <c r="E3706" s="6" t="s">
        <v>1812</v>
      </c>
      <c r="F3706" s="6" t="s">
        <v>1812</v>
      </c>
      <c r="G3706" s="6" t="s">
        <v>1812</v>
      </c>
      <c r="H3706" s="6" t="s">
        <v>1618</v>
      </c>
      <c r="I3706" s="6" t="s">
        <v>469</v>
      </c>
      <c r="J3706" s="6" t="s">
        <v>1619</v>
      </c>
      <c r="K3706" s="6" t="s">
        <v>284</v>
      </c>
      <c r="L3706" s="6" t="s">
        <v>1620</v>
      </c>
      <c r="M3706" s="6" t="s">
        <v>3250</v>
      </c>
      <c r="N3706" s="6" t="s">
        <v>69</v>
      </c>
      <c r="O3706" s="6" t="s">
        <v>1812</v>
      </c>
      <c r="P3706" s="6" t="s">
        <v>1812</v>
      </c>
      <c r="Q3706" s="6" t="s">
        <v>13089</v>
      </c>
      <c r="R3706" s="6" t="s">
        <v>1812</v>
      </c>
      <c r="S3706" s="6" t="s">
        <v>15831</v>
      </c>
      <c r="T3706" s="6" t="s">
        <v>13115</v>
      </c>
      <c r="U3706" s="6" t="s">
        <v>1812</v>
      </c>
      <c r="V3706" s="6" t="s">
        <v>1812</v>
      </c>
      <c r="W3706" s="6" t="s">
        <v>1816</v>
      </c>
      <c r="X3706" s="6" t="s">
        <v>16848</v>
      </c>
    </row>
    <row r="3707" ht="15.75" customHeight="1">
      <c r="A3707" s="6" t="s">
        <v>16849</v>
      </c>
      <c r="B3707" s="6" t="s">
        <v>16850</v>
      </c>
      <c r="C3707" s="6" t="s">
        <v>1810</v>
      </c>
      <c r="D3707" s="6" t="s">
        <v>16851</v>
      </c>
      <c r="E3707" s="6" t="s">
        <v>1812</v>
      </c>
      <c r="F3707" s="6" t="s">
        <v>1812</v>
      </c>
      <c r="G3707" s="6" t="s">
        <v>1812</v>
      </c>
      <c r="H3707" s="6" t="s">
        <v>1298</v>
      </c>
      <c r="I3707" s="6" t="s">
        <v>1636</v>
      </c>
      <c r="J3707" s="6" t="s">
        <v>1246</v>
      </c>
      <c r="K3707" s="6" t="s">
        <v>254</v>
      </c>
      <c r="L3707" s="6" t="s">
        <v>1637</v>
      </c>
      <c r="M3707" s="6" t="s">
        <v>318</v>
      </c>
      <c r="N3707" s="6" t="s">
        <v>384</v>
      </c>
      <c r="O3707" s="6" t="s">
        <v>1812</v>
      </c>
      <c r="P3707" s="6" t="s">
        <v>1812</v>
      </c>
      <c r="Q3707" s="6" t="s">
        <v>13089</v>
      </c>
      <c r="R3707" s="6" t="s">
        <v>1812</v>
      </c>
      <c r="S3707" s="6" t="s">
        <v>15831</v>
      </c>
      <c r="T3707" s="6" t="s">
        <v>13115</v>
      </c>
      <c r="U3707" s="6" t="s">
        <v>1812</v>
      </c>
      <c r="V3707" s="6" t="s">
        <v>1812</v>
      </c>
      <c r="W3707" s="6" t="s">
        <v>1816</v>
      </c>
      <c r="X3707" s="6" t="s">
        <v>16852</v>
      </c>
    </row>
    <row r="3708" ht="15.75" customHeight="1">
      <c r="A3708" s="6" t="s">
        <v>16853</v>
      </c>
      <c r="B3708" s="6" t="s">
        <v>16854</v>
      </c>
      <c r="C3708" s="6" t="s">
        <v>1810</v>
      </c>
      <c r="D3708" s="6" t="s">
        <v>16855</v>
      </c>
      <c r="E3708" s="6" t="s">
        <v>1812</v>
      </c>
      <c r="F3708" s="6" t="s">
        <v>1812</v>
      </c>
      <c r="G3708" s="6" t="s">
        <v>1812</v>
      </c>
      <c r="H3708" s="6" t="s">
        <v>1274</v>
      </c>
      <c r="I3708" s="6" t="s">
        <v>1128</v>
      </c>
      <c r="J3708" s="6" t="s">
        <v>1640</v>
      </c>
      <c r="K3708" s="6" t="s">
        <v>293</v>
      </c>
      <c r="L3708" s="6" t="s">
        <v>1641</v>
      </c>
      <c r="M3708" s="6" t="s">
        <v>318</v>
      </c>
      <c r="N3708" s="6" t="s">
        <v>69</v>
      </c>
      <c r="O3708" s="6" t="s">
        <v>1812</v>
      </c>
      <c r="P3708" s="6" t="s">
        <v>1812</v>
      </c>
      <c r="Q3708" s="6" t="s">
        <v>13089</v>
      </c>
      <c r="R3708" s="6" t="s">
        <v>1812</v>
      </c>
      <c r="S3708" s="6" t="s">
        <v>15831</v>
      </c>
      <c r="T3708" s="6" t="s">
        <v>13115</v>
      </c>
      <c r="U3708" s="6" t="s">
        <v>1812</v>
      </c>
      <c r="V3708" s="6" t="s">
        <v>1812</v>
      </c>
      <c r="W3708" s="6" t="s">
        <v>1816</v>
      </c>
      <c r="X3708" s="6" t="s">
        <v>16856</v>
      </c>
    </row>
    <row r="3709" ht="15.75" customHeight="1">
      <c r="A3709" s="6" t="s">
        <v>16857</v>
      </c>
      <c r="B3709" s="6" t="s">
        <v>16858</v>
      </c>
      <c r="C3709" s="6" t="s">
        <v>1810</v>
      </c>
      <c r="D3709" s="6" t="s">
        <v>16859</v>
      </c>
      <c r="E3709" s="6" t="s">
        <v>1812</v>
      </c>
      <c r="F3709" s="6" t="s">
        <v>1812</v>
      </c>
      <c r="G3709" s="6" t="s">
        <v>1812</v>
      </c>
      <c r="H3709" s="6" t="s">
        <v>1633</v>
      </c>
      <c r="I3709" s="6" t="s">
        <v>1163</v>
      </c>
      <c r="J3709" s="6" t="s">
        <v>1634</v>
      </c>
      <c r="K3709" s="6" t="s">
        <v>140</v>
      </c>
      <c r="L3709" s="6" t="s">
        <v>1635</v>
      </c>
      <c r="M3709" s="6" t="s">
        <v>136</v>
      </c>
      <c r="N3709" s="6" t="s">
        <v>81</v>
      </c>
      <c r="O3709" s="6" t="s">
        <v>1812</v>
      </c>
      <c r="P3709" s="6" t="s">
        <v>1812</v>
      </c>
      <c r="Q3709" s="6" t="s">
        <v>13089</v>
      </c>
      <c r="R3709" s="6" t="s">
        <v>1812</v>
      </c>
      <c r="S3709" s="6" t="s">
        <v>15831</v>
      </c>
      <c r="T3709" s="6" t="s">
        <v>13115</v>
      </c>
      <c r="U3709" s="6" t="s">
        <v>1812</v>
      </c>
      <c r="V3709" s="6" t="s">
        <v>1812</v>
      </c>
      <c r="W3709" s="6" t="s">
        <v>1816</v>
      </c>
      <c r="X3709" s="6" t="s">
        <v>16860</v>
      </c>
    </row>
    <row r="3710" ht="15.75" customHeight="1">
      <c r="A3710" s="6" t="s">
        <v>16861</v>
      </c>
      <c r="B3710" s="6" t="s">
        <v>16862</v>
      </c>
      <c r="C3710" s="6" t="s">
        <v>1810</v>
      </c>
      <c r="D3710" s="6" t="s">
        <v>16863</v>
      </c>
      <c r="E3710" s="6" t="s">
        <v>1812</v>
      </c>
      <c r="F3710" s="6" t="s">
        <v>1812</v>
      </c>
      <c r="G3710" s="6" t="s">
        <v>1812</v>
      </c>
      <c r="H3710" s="6" t="s">
        <v>1298</v>
      </c>
      <c r="I3710" s="6" t="s">
        <v>1636</v>
      </c>
      <c r="J3710" s="6" t="s">
        <v>1246</v>
      </c>
      <c r="K3710" s="6" t="s">
        <v>254</v>
      </c>
      <c r="L3710" s="6" t="s">
        <v>1637</v>
      </c>
      <c r="M3710" s="6" t="s">
        <v>318</v>
      </c>
      <c r="N3710" s="6" t="s">
        <v>56</v>
      </c>
      <c r="O3710" s="6" t="s">
        <v>1812</v>
      </c>
      <c r="P3710" s="6" t="s">
        <v>1812</v>
      </c>
      <c r="Q3710" s="6" t="s">
        <v>13089</v>
      </c>
      <c r="R3710" s="6" t="s">
        <v>1812</v>
      </c>
      <c r="S3710" s="6" t="s">
        <v>15831</v>
      </c>
      <c r="T3710" s="6" t="s">
        <v>13115</v>
      </c>
      <c r="U3710" s="6" t="s">
        <v>1812</v>
      </c>
      <c r="V3710" s="6" t="s">
        <v>1812</v>
      </c>
      <c r="W3710" s="6" t="s">
        <v>1816</v>
      </c>
      <c r="X3710" s="6" t="s">
        <v>16864</v>
      </c>
    </row>
    <row r="3711" ht="15.75" customHeight="1">
      <c r="A3711" s="6" t="s">
        <v>16865</v>
      </c>
      <c r="B3711" s="6" t="s">
        <v>16866</v>
      </c>
      <c r="C3711" s="6" t="s">
        <v>1810</v>
      </c>
      <c r="D3711" s="6" t="s">
        <v>16867</v>
      </c>
      <c r="E3711" s="6" t="s">
        <v>1812</v>
      </c>
      <c r="F3711" s="6" t="s">
        <v>1812</v>
      </c>
      <c r="G3711" s="6" t="s">
        <v>1812</v>
      </c>
      <c r="H3711" s="6" t="s">
        <v>1638</v>
      </c>
      <c r="I3711" s="6" t="s">
        <v>1639</v>
      </c>
      <c r="J3711" s="6" t="s">
        <v>1111</v>
      </c>
      <c r="K3711" s="6" t="s">
        <v>257</v>
      </c>
      <c r="L3711" s="6" t="s">
        <v>1434</v>
      </c>
      <c r="M3711" s="6" t="s">
        <v>326</v>
      </c>
      <c r="N3711" s="6" t="s">
        <v>69</v>
      </c>
      <c r="O3711" s="6" t="s">
        <v>1812</v>
      </c>
      <c r="P3711" s="6" t="s">
        <v>1812</v>
      </c>
      <c r="Q3711" s="6" t="s">
        <v>13089</v>
      </c>
      <c r="R3711" s="6" t="s">
        <v>1812</v>
      </c>
      <c r="S3711" s="6" t="s">
        <v>15831</v>
      </c>
      <c r="T3711" s="6" t="s">
        <v>13115</v>
      </c>
      <c r="U3711" s="6" t="s">
        <v>1812</v>
      </c>
      <c r="V3711" s="6" t="s">
        <v>1812</v>
      </c>
      <c r="W3711" s="6" t="s">
        <v>1816</v>
      </c>
      <c r="X3711" s="6" t="s">
        <v>16868</v>
      </c>
    </row>
    <row r="3712" ht="15.75" customHeight="1">
      <c r="A3712" s="6" t="s">
        <v>16869</v>
      </c>
      <c r="B3712" s="6" t="s">
        <v>16870</v>
      </c>
      <c r="C3712" s="6" t="s">
        <v>1810</v>
      </c>
      <c r="D3712" s="6" t="s">
        <v>16871</v>
      </c>
      <c r="E3712" s="6" t="s">
        <v>1812</v>
      </c>
      <c r="F3712" s="6" t="s">
        <v>1812</v>
      </c>
      <c r="G3712" s="6" t="s">
        <v>1812</v>
      </c>
      <c r="H3712" s="6" t="s">
        <v>16210</v>
      </c>
      <c r="I3712" s="6" t="s">
        <v>951</v>
      </c>
      <c r="J3712" s="6" t="s">
        <v>428</v>
      </c>
      <c r="K3712" s="6" t="s">
        <v>102</v>
      </c>
      <c r="L3712" s="6" t="s">
        <v>1583</v>
      </c>
      <c r="M3712" s="6" t="s">
        <v>322</v>
      </c>
      <c r="N3712" s="6" t="s">
        <v>81</v>
      </c>
      <c r="O3712" s="6" t="s">
        <v>1812</v>
      </c>
      <c r="P3712" s="6" t="s">
        <v>1812</v>
      </c>
      <c r="Q3712" s="6" t="s">
        <v>13089</v>
      </c>
      <c r="R3712" s="6" t="s">
        <v>1812</v>
      </c>
      <c r="S3712" s="6" t="s">
        <v>16089</v>
      </c>
      <c r="T3712" s="6" t="s">
        <v>13115</v>
      </c>
      <c r="U3712" s="6" t="s">
        <v>1812</v>
      </c>
      <c r="V3712" s="6" t="s">
        <v>1812</v>
      </c>
      <c r="W3712" s="6" t="s">
        <v>1816</v>
      </c>
      <c r="X3712" s="6" t="s">
        <v>16872</v>
      </c>
    </row>
    <row r="3713" ht="15.75" customHeight="1">
      <c r="A3713" s="6" t="s">
        <v>16873</v>
      </c>
      <c r="B3713" s="6" t="s">
        <v>16874</v>
      </c>
      <c r="C3713" s="6" t="s">
        <v>1810</v>
      </c>
      <c r="D3713" s="6" t="s">
        <v>16875</v>
      </c>
      <c r="E3713" s="6" t="s">
        <v>1812</v>
      </c>
      <c r="F3713" s="6" t="s">
        <v>1812</v>
      </c>
      <c r="G3713" s="6" t="s">
        <v>1812</v>
      </c>
      <c r="H3713" s="6" t="s">
        <v>1547</v>
      </c>
      <c r="I3713" s="6" t="s">
        <v>1311</v>
      </c>
      <c r="J3713" s="6" t="s">
        <v>1548</v>
      </c>
      <c r="K3713" s="6" t="s">
        <v>140</v>
      </c>
      <c r="L3713" s="6" t="s">
        <v>367</v>
      </c>
      <c r="M3713" s="6" t="s">
        <v>136</v>
      </c>
      <c r="N3713" s="6" t="s">
        <v>69</v>
      </c>
      <c r="O3713" s="6" t="s">
        <v>1812</v>
      </c>
      <c r="P3713" s="6" t="s">
        <v>1812</v>
      </c>
      <c r="Q3713" s="6" t="s">
        <v>13089</v>
      </c>
      <c r="R3713" s="6" t="s">
        <v>1812</v>
      </c>
      <c r="S3713" s="6" t="s">
        <v>15831</v>
      </c>
      <c r="T3713" s="6" t="s">
        <v>13115</v>
      </c>
      <c r="U3713" s="6" t="s">
        <v>1812</v>
      </c>
      <c r="V3713" s="6" t="s">
        <v>1812</v>
      </c>
      <c r="W3713" s="6" t="s">
        <v>1816</v>
      </c>
      <c r="X3713" s="6" t="s">
        <v>16876</v>
      </c>
    </row>
    <row r="3714" ht="15.75" customHeight="1">
      <c r="A3714" s="6" t="s">
        <v>16877</v>
      </c>
      <c r="B3714" s="6" t="s">
        <v>16878</v>
      </c>
      <c r="C3714" s="6" t="s">
        <v>1810</v>
      </c>
      <c r="D3714" s="6" t="s">
        <v>16879</v>
      </c>
      <c r="E3714" s="6" t="s">
        <v>1812</v>
      </c>
      <c r="F3714" s="6" t="s">
        <v>1812</v>
      </c>
      <c r="G3714" s="6" t="s">
        <v>1812</v>
      </c>
      <c r="H3714" s="6" t="s">
        <v>1251</v>
      </c>
      <c r="I3714" s="6" t="s">
        <v>1121</v>
      </c>
      <c r="J3714" s="6" t="s">
        <v>1652</v>
      </c>
      <c r="K3714" s="6" t="s">
        <v>145</v>
      </c>
      <c r="L3714" s="6" t="s">
        <v>1653</v>
      </c>
      <c r="M3714" s="6" t="s">
        <v>325</v>
      </c>
      <c r="N3714" s="6" t="s">
        <v>69</v>
      </c>
      <c r="O3714" s="6" t="s">
        <v>1812</v>
      </c>
      <c r="P3714" s="6" t="s">
        <v>1812</v>
      </c>
      <c r="Q3714" s="6" t="s">
        <v>13089</v>
      </c>
      <c r="R3714" s="6" t="s">
        <v>1812</v>
      </c>
      <c r="S3714" s="6" t="s">
        <v>16089</v>
      </c>
      <c r="T3714" s="6" t="s">
        <v>13115</v>
      </c>
      <c r="U3714" s="6" t="s">
        <v>1812</v>
      </c>
      <c r="V3714" s="6" t="s">
        <v>1812</v>
      </c>
      <c r="W3714" s="6" t="s">
        <v>1816</v>
      </c>
      <c r="X3714" s="6" t="s">
        <v>16880</v>
      </c>
    </row>
    <row r="3715" ht="15.75" customHeight="1">
      <c r="A3715" s="6" t="s">
        <v>16881</v>
      </c>
      <c r="B3715" s="6" t="s">
        <v>16882</v>
      </c>
      <c r="C3715" s="6" t="s">
        <v>1810</v>
      </c>
      <c r="D3715" s="6" t="s">
        <v>16883</v>
      </c>
      <c r="E3715" s="6" t="s">
        <v>1812</v>
      </c>
      <c r="F3715" s="6" t="s">
        <v>1812</v>
      </c>
      <c r="G3715" s="6" t="s">
        <v>1812</v>
      </c>
      <c r="H3715" s="6" t="s">
        <v>1274</v>
      </c>
      <c r="I3715" s="6" t="s">
        <v>1128</v>
      </c>
      <c r="J3715" s="6" t="s">
        <v>1640</v>
      </c>
      <c r="K3715" s="6" t="s">
        <v>293</v>
      </c>
      <c r="L3715" s="6" t="s">
        <v>1641</v>
      </c>
      <c r="M3715" s="6" t="s">
        <v>318</v>
      </c>
      <c r="N3715" s="6" t="s">
        <v>69</v>
      </c>
      <c r="O3715" s="6" t="s">
        <v>1812</v>
      </c>
      <c r="P3715" s="6" t="s">
        <v>1812</v>
      </c>
      <c r="Q3715" s="6" t="s">
        <v>13089</v>
      </c>
      <c r="R3715" s="6" t="s">
        <v>1812</v>
      </c>
      <c r="S3715" s="6" t="s">
        <v>15831</v>
      </c>
      <c r="T3715" s="6" t="s">
        <v>13115</v>
      </c>
      <c r="U3715" s="6" t="s">
        <v>1812</v>
      </c>
      <c r="V3715" s="6" t="s">
        <v>1812</v>
      </c>
      <c r="W3715" s="6" t="s">
        <v>1816</v>
      </c>
      <c r="X3715" s="6" t="s">
        <v>16884</v>
      </c>
    </row>
    <row r="3716" ht="15.75" customHeight="1">
      <c r="A3716" s="6" t="s">
        <v>16885</v>
      </c>
      <c r="B3716" s="6" t="s">
        <v>16886</v>
      </c>
      <c r="C3716" s="6" t="s">
        <v>1810</v>
      </c>
      <c r="D3716" s="6" t="s">
        <v>16887</v>
      </c>
      <c r="E3716" s="6" t="s">
        <v>1812</v>
      </c>
      <c r="F3716" s="6" t="s">
        <v>1812</v>
      </c>
      <c r="G3716" s="6" t="s">
        <v>1812</v>
      </c>
      <c r="H3716" s="6" t="s">
        <v>1298</v>
      </c>
      <c r="I3716" s="6" t="s">
        <v>1636</v>
      </c>
      <c r="J3716" s="6" t="s">
        <v>1246</v>
      </c>
      <c r="K3716" s="6" t="s">
        <v>254</v>
      </c>
      <c r="L3716" s="6" t="s">
        <v>1637</v>
      </c>
      <c r="M3716" s="6" t="s">
        <v>318</v>
      </c>
      <c r="N3716" s="6" t="s">
        <v>81</v>
      </c>
      <c r="O3716" s="6" t="s">
        <v>1812</v>
      </c>
      <c r="P3716" s="6" t="s">
        <v>1812</v>
      </c>
      <c r="Q3716" s="6" t="s">
        <v>13089</v>
      </c>
      <c r="R3716" s="6" t="s">
        <v>1812</v>
      </c>
      <c r="S3716" s="6" t="s">
        <v>15831</v>
      </c>
      <c r="T3716" s="6" t="s">
        <v>13115</v>
      </c>
      <c r="U3716" s="6" t="s">
        <v>1812</v>
      </c>
      <c r="V3716" s="6" t="s">
        <v>1812</v>
      </c>
      <c r="W3716" s="6" t="s">
        <v>1816</v>
      </c>
      <c r="X3716" s="6" t="s">
        <v>16888</v>
      </c>
    </row>
    <row r="3717" ht="15.75" customHeight="1">
      <c r="A3717" s="6" t="s">
        <v>16889</v>
      </c>
      <c r="B3717" s="6" t="s">
        <v>16890</v>
      </c>
      <c r="C3717" s="6" t="s">
        <v>1810</v>
      </c>
      <c r="D3717" s="6" t="s">
        <v>16891</v>
      </c>
      <c r="E3717" s="6" t="s">
        <v>1812</v>
      </c>
      <c r="F3717" s="6" t="s">
        <v>1812</v>
      </c>
      <c r="G3717" s="6" t="s">
        <v>1812</v>
      </c>
      <c r="H3717" s="6" t="s">
        <v>16210</v>
      </c>
      <c r="I3717" s="6" t="s">
        <v>951</v>
      </c>
      <c r="J3717" s="6" t="s">
        <v>428</v>
      </c>
      <c r="K3717" s="6" t="s">
        <v>102</v>
      </c>
      <c r="L3717" s="6" t="s">
        <v>1583</v>
      </c>
      <c r="M3717" s="6" t="s">
        <v>322</v>
      </c>
      <c r="N3717" s="6" t="s">
        <v>69</v>
      </c>
      <c r="O3717" s="6" t="s">
        <v>1812</v>
      </c>
      <c r="P3717" s="6" t="s">
        <v>1812</v>
      </c>
      <c r="Q3717" s="6" t="s">
        <v>13089</v>
      </c>
      <c r="R3717" s="6" t="s">
        <v>1812</v>
      </c>
      <c r="S3717" s="6" t="s">
        <v>16089</v>
      </c>
      <c r="T3717" s="6" t="s">
        <v>13115</v>
      </c>
      <c r="U3717" s="6" t="s">
        <v>1812</v>
      </c>
      <c r="V3717" s="6" t="s">
        <v>1812</v>
      </c>
      <c r="W3717" s="6" t="s">
        <v>1816</v>
      </c>
      <c r="X3717" s="6" t="s">
        <v>16892</v>
      </c>
    </row>
    <row r="3718" ht="15.75" customHeight="1">
      <c r="A3718" s="6" t="s">
        <v>16893</v>
      </c>
      <c r="B3718" s="6" t="s">
        <v>16894</v>
      </c>
      <c r="C3718" s="6" t="s">
        <v>1810</v>
      </c>
      <c r="D3718" s="6" t="s">
        <v>16895</v>
      </c>
      <c r="E3718" s="6" t="s">
        <v>1812</v>
      </c>
      <c r="F3718" s="6" t="s">
        <v>1812</v>
      </c>
      <c r="G3718" s="6" t="s">
        <v>1812</v>
      </c>
      <c r="H3718" s="6" t="s">
        <v>1627</v>
      </c>
      <c r="I3718" s="6" t="s">
        <v>531</v>
      </c>
      <c r="J3718" s="6" t="s">
        <v>16494</v>
      </c>
      <c r="K3718" s="6" t="s">
        <v>231</v>
      </c>
      <c r="L3718" s="6" t="s">
        <v>1629</v>
      </c>
      <c r="M3718" s="6" t="s">
        <v>312</v>
      </c>
      <c r="N3718" s="6" t="s">
        <v>69</v>
      </c>
      <c r="O3718" s="6" t="s">
        <v>1812</v>
      </c>
      <c r="P3718" s="6" t="s">
        <v>1812</v>
      </c>
      <c r="Q3718" s="6" t="s">
        <v>13089</v>
      </c>
      <c r="R3718" s="6" t="s">
        <v>1812</v>
      </c>
      <c r="S3718" s="6" t="s">
        <v>15831</v>
      </c>
      <c r="T3718" s="6" t="s">
        <v>13115</v>
      </c>
      <c r="U3718" s="6" t="s">
        <v>1812</v>
      </c>
      <c r="V3718" s="6" t="s">
        <v>1812</v>
      </c>
      <c r="W3718" s="6" t="s">
        <v>1816</v>
      </c>
      <c r="X3718" s="6" t="s">
        <v>16896</v>
      </c>
    </row>
    <row r="3719" ht="15.75" customHeight="1">
      <c r="A3719" s="6" t="s">
        <v>16897</v>
      </c>
      <c r="B3719" s="6" t="s">
        <v>16898</v>
      </c>
      <c r="C3719" s="6" t="s">
        <v>1810</v>
      </c>
      <c r="D3719" s="6" t="s">
        <v>16899</v>
      </c>
      <c r="E3719" s="6" t="s">
        <v>1812</v>
      </c>
      <c r="F3719" s="6" t="s">
        <v>1812</v>
      </c>
      <c r="G3719" s="6" t="s">
        <v>1812</v>
      </c>
      <c r="H3719" s="6" t="s">
        <v>1572</v>
      </c>
      <c r="I3719" s="6" t="s">
        <v>1573</v>
      </c>
      <c r="J3719" s="6" t="s">
        <v>1574</v>
      </c>
      <c r="K3719" s="6" t="s">
        <v>1952</v>
      </c>
      <c r="L3719" s="6" t="s">
        <v>1575</v>
      </c>
      <c r="M3719" s="6" t="s">
        <v>322</v>
      </c>
      <c r="N3719" s="6" t="s">
        <v>69</v>
      </c>
      <c r="O3719" s="6" t="s">
        <v>1812</v>
      </c>
      <c r="P3719" s="6" t="s">
        <v>1812</v>
      </c>
      <c r="Q3719" s="6" t="s">
        <v>13089</v>
      </c>
      <c r="R3719" s="6" t="s">
        <v>1812</v>
      </c>
      <c r="S3719" s="6" t="s">
        <v>16089</v>
      </c>
      <c r="T3719" s="6" t="s">
        <v>13115</v>
      </c>
      <c r="U3719" s="6" t="s">
        <v>1812</v>
      </c>
      <c r="V3719" s="6" t="s">
        <v>1812</v>
      </c>
      <c r="W3719" s="6" t="s">
        <v>1816</v>
      </c>
      <c r="X3719" s="6" t="s">
        <v>16900</v>
      </c>
    </row>
    <row r="3720" ht="15.75" customHeight="1">
      <c r="A3720" s="6" t="s">
        <v>16901</v>
      </c>
      <c r="B3720" s="6" t="s">
        <v>16902</v>
      </c>
      <c r="C3720" s="6" t="s">
        <v>1810</v>
      </c>
      <c r="D3720" s="6" t="s">
        <v>16903</v>
      </c>
      <c r="E3720" s="6" t="s">
        <v>1812</v>
      </c>
      <c r="F3720" s="6" t="s">
        <v>1812</v>
      </c>
      <c r="G3720" s="6" t="s">
        <v>1812</v>
      </c>
      <c r="H3720" s="6" t="s">
        <v>1654</v>
      </c>
      <c r="I3720" s="6" t="s">
        <v>14724</v>
      </c>
      <c r="J3720" s="6" t="s">
        <v>1655</v>
      </c>
      <c r="K3720" s="6" t="s">
        <v>71</v>
      </c>
      <c r="L3720" s="6" t="s">
        <v>16904</v>
      </c>
      <c r="M3720" s="6" t="s">
        <v>150</v>
      </c>
      <c r="N3720" s="6" t="s">
        <v>81</v>
      </c>
      <c r="O3720" s="6" t="s">
        <v>1812</v>
      </c>
      <c r="P3720" s="6" t="s">
        <v>1812</v>
      </c>
      <c r="Q3720" s="6" t="s">
        <v>13089</v>
      </c>
      <c r="R3720" s="6" t="s">
        <v>1812</v>
      </c>
      <c r="S3720" s="6" t="s">
        <v>16089</v>
      </c>
      <c r="T3720" s="6" t="s">
        <v>13115</v>
      </c>
      <c r="U3720" s="6" t="s">
        <v>1812</v>
      </c>
      <c r="V3720" s="6" t="s">
        <v>1812</v>
      </c>
      <c r="W3720" s="6" t="s">
        <v>1816</v>
      </c>
      <c r="X3720" s="6" t="s">
        <v>16905</v>
      </c>
    </row>
    <row r="3721" ht="15.75" customHeight="1">
      <c r="A3721" s="6" t="s">
        <v>16906</v>
      </c>
      <c r="B3721" s="6" t="s">
        <v>16907</v>
      </c>
      <c r="C3721" s="6" t="s">
        <v>1810</v>
      </c>
      <c r="D3721" s="6" t="s">
        <v>16908</v>
      </c>
      <c r="E3721" s="6" t="s">
        <v>1812</v>
      </c>
      <c r="F3721" s="6" t="s">
        <v>1812</v>
      </c>
      <c r="G3721" s="6" t="s">
        <v>1812</v>
      </c>
      <c r="H3721" s="6" t="s">
        <v>1572</v>
      </c>
      <c r="I3721" s="6" t="s">
        <v>1573</v>
      </c>
      <c r="J3721" s="6" t="s">
        <v>1574</v>
      </c>
      <c r="K3721" s="6" t="s">
        <v>1952</v>
      </c>
      <c r="L3721" s="6" t="s">
        <v>1575</v>
      </c>
      <c r="M3721" s="6" t="s">
        <v>322</v>
      </c>
      <c r="N3721" s="6" t="s">
        <v>69</v>
      </c>
      <c r="O3721" s="6" t="s">
        <v>1812</v>
      </c>
      <c r="P3721" s="6" t="s">
        <v>1812</v>
      </c>
      <c r="Q3721" s="6" t="s">
        <v>13089</v>
      </c>
      <c r="R3721" s="6" t="s">
        <v>1812</v>
      </c>
      <c r="S3721" s="6" t="s">
        <v>16089</v>
      </c>
      <c r="T3721" s="6" t="s">
        <v>13115</v>
      </c>
      <c r="U3721" s="6" t="s">
        <v>1812</v>
      </c>
      <c r="V3721" s="6" t="s">
        <v>1812</v>
      </c>
      <c r="W3721" s="6" t="s">
        <v>1816</v>
      </c>
      <c r="X3721" s="6" t="s">
        <v>16909</v>
      </c>
    </row>
    <row r="3722" ht="15.75" customHeight="1">
      <c r="A3722" s="6" t="s">
        <v>16910</v>
      </c>
      <c r="B3722" s="6" t="s">
        <v>16911</v>
      </c>
      <c r="C3722" s="6" t="s">
        <v>1810</v>
      </c>
      <c r="D3722" s="6" t="s">
        <v>16912</v>
      </c>
      <c r="E3722" s="6" t="s">
        <v>1812</v>
      </c>
      <c r="F3722" s="6" t="s">
        <v>1812</v>
      </c>
      <c r="G3722" s="6" t="s">
        <v>1812</v>
      </c>
      <c r="H3722" s="6" t="s">
        <v>1647</v>
      </c>
      <c r="I3722" s="6" t="s">
        <v>16659</v>
      </c>
      <c r="J3722" s="6" t="s">
        <v>1649</v>
      </c>
      <c r="K3722" s="6" t="s">
        <v>241</v>
      </c>
      <c r="L3722" s="6" t="s">
        <v>1650</v>
      </c>
      <c r="M3722" s="6" t="s">
        <v>142</v>
      </c>
      <c r="N3722" s="6" t="s">
        <v>69</v>
      </c>
      <c r="O3722" s="6" t="s">
        <v>1812</v>
      </c>
      <c r="P3722" s="6" t="s">
        <v>1812</v>
      </c>
      <c r="Q3722" s="6" t="s">
        <v>13089</v>
      </c>
      <c r="R3722" s="6" t="s">
        <v>1812</v>
      </c>
      <c r="S3722" s="6" t="s">
        <v>16089</v>
      </c>
      <c r="T3722" s="6" t="s">
        <v>13115</v>
      </c>
      <c r="U3722" s="6" t="s">
        <v>1812</v>
      </c>
      <c r="V3722" s="6" t="s">
        <v>1812</v>
      </c>
      <c r="W3722" s="6" t="s">
        <v>1816</v>
      </c>
      <c r="X3722" s="6" t="s">
        <v>16913</v>
      </c>
    </row>
    <row r="3723" ht="15.75" customHeight="1">
      <c r="A3723" s="6" t="s">
        <v>16914</v>
      </c>
      <c r="B3723" s="6" t="s">
        <v>16915</v>
      </c>
      <c r="C3723" s="6" t="s">
        <v>1810</v>
      </c>
      <c r="D3723" s="6" t="s">
        <v>16916</v>
      </c>
      <c r="E3723" s="6" t="s">
        <v>1812</v>
      </c>
      <c r="F3723" s="6" t="s">
        <v>1812</v>
      </c>
      <c r="G3723" s="6" t="s">
        <v>1812</v>
      </c>
      <c r="H3723" s="6" t="s">
        <v>1598</v>
      </c>
      <c r="I3723" s="6" t="s">
        <v>514</v>
      </c>
      <c r="J3723" s="6" t="s">
        <v>1323</v>
      </c>
      <c r="K3723" s="6" t="s">
        <v>278</v>
      </c>
      <c r="L3723" s="6" t="s">
        <v>1599</v>
      </c>
      <c r="M3723" s="6" t="s">
        <v>324</v>
      </c>
      <c r="N3723" s="6" t="s">
        <v>69</v>
      </c>
      <c r="O3723" s="6" t="s">
        <v>1812</v>
      </c>
      <c r="P3723" s="6" t="s">
        <v>1812</v>
      </c>
      <c r="Q3723" s="6" t="s">
        <v>13089</v>
      </c>
      <c r="R3723" s="6" t="s">
        <v>1812</v>
      </c>
      <c r="S3723" s="6" t="s">
        <v>16089</v>
      </c>
      <c r="T3723" s="6" t="s">
        <v>13115</v>
      </c>
      <c r="U3723" s="6" t="s">
        <v>1812</v>
      </c>
      <c r="V3723" s="6" t="s">
        <v>1812</v>
      </c>
      <c r="W3723" s="6" t="s">
        <v>1816</v>
      </c>
      <c r="X3723" s="6" t="s">
        <v>16917</v>
      </c>
    </row>
    <row r="3724" ht="15.75" customHeight="1">
      <c r="A3724" s="6" t="s">
        <v>16918</v>
      </c>
      <c r="B3724" s="6" t="s">
        <v>16919</v>
      </c>
      <c r="C3724" s="6" t="s">
        <v>1810</v>
      </c>
      <c r="D3724" s="6" t="s">
        <v>16920</v>
      </c>
      <c r="E3724" s="6" t="s">
        <v>1812</v>
      </c>
      <c r="F3724" s="6" t="s">
        <v>1812</v>
      </c>
      <c r="G3724" s="6" t="s">
        <v>1812</v>
      </c>
      <c r="H3724" s="6" t="s">
        <v>1251</v>
      </c>
      <c r="I3724" s="6" t="s">
        <v>1121</v>
      </c>
      <c r="J3724" s="6" t="s">
        <v>1652</v>
      </c>
      <c r="K3724" s="6" t="s">
        <v>145</v>
      </c>
      <c r="L3724" s="6" t="s">
        <v>1653</v>
      </c>
      <c r="M3724" s="6" t="s">
        <v>325</v>
      </c>
      <c r="N3724" s="6" t="s">
        <v>81</v>
      </c>
      <c r="O3724" s="6" t="s">
        <v>1812</v>
      </c>
      <c r="P3724" s="6" t="s">
        <v>1812</v>
      </c>
      <c r="Q3724" s="6" t="s">
        <v>13089</v>
      </c>
      <c r="R3724" s="6" t="s">
        <v>1812</v>
      </c>
      <c r="S3724" s="6" t="s">
        <v>16089</v>
      </c>
      <c r="T3724" s="6" t="s">
        <v>13115</v>
      </c>
      <c r="U3724" s="6" t="s">
        <v>1812</v>
      </c>
      <c r="V3724" s="6" t="s">
        <v>1812</v>
      </c>
      <c r="W3724" s="6" t="s">
        <v>1816</v>
      </c>
      <c r="X3724" s="6" t="s">
        <v>16921</v>
      </c>
    </row>
    <row r="3725" ht="15.75" customHeight="1">
      <c r="A3725" s="6" t="s">
        <v>16922</v>
      </c>
      <c r="B3725" s="6" t="s">
        <v>16923</v>
      </c>
      <c r="C3725" s="6" t="s">
        <v>1810</v>
      </c>
      <c r="D3725" s="6" t="s">
        <v>16924</v>
      </c>
      <c r="E3725" s="6" t="s">
        <v>1812</v>
      </c>
      <c r="F3725" s="6" t="s">
        <v>1812</v>
      </c>
      <c r="G3725" s="6" t="s">
        <v>1812</v>
      </c>
      <c r="H3725" s="6" t="s">
        <v>1657</v>
      </c>
      <c r="I3725" s="6" t="s">
        <v>533</v>
      </c>
      <c r="J3725" s="6" t="s">
        <v>1658</v>
      </c>
      <c r="K3725" s="6" t="s">
        <v>142</v>
      </c>
      <c r="L3725" s="6" t="s">
        <v>1659</v>
      </c>
      <c r="M3725" s="6" t="s">
        <v>214</v>
      </c>
      <c r="N3725" s="6" t="s">
        <v>81</v>
      </c>
      <c r="O3725" s="6" t="s">
        <v>1812</v>
      </c>
      <c r="P3725" s="6" t="s">
        <v>1812</v>
      </c>
      <c r="Q3725" s="6" t="s">
        <v>13089</v>
      </c>
      <c r="R3725" s="6" t="s">
        <v>1812</v>
      </c>
      <c r="S3725" s="6" t="s">
        <v>16925</v>
      </c>
      <c r="T3725" s="6" t="s">
        <v>13115</v>
      </c>
      <c r="U3725" s="6" t="s">
        <v>1812</v>
      </c>
      <c r="V3725" s="6" t="s">
        <v>1812</v>
      </c>
      <c r="W3725" s="6" t="s">
        <v>1816</v>
      </c>
      <c r="X3725" s="6" t="s">
        <v>16926</v>
      </c>
    </row>
    <row r="3726" ht="15.75" customHeight="1">
      <c r="A3726" s="6" t="s">
        <v>16927</v>
      </c>
      <c r="B3726" s="6" t="s">
        <v>16928</v>
      </c>
      <c r="C3726" s="6" t="s">
        <v>1810</v>
      </c>
      <c r="D3726" s="6" t="s">
        <v>16929</v>
      </c>
      <c r="E3726" s="6" t="s">
        <v>1812</v>
      </c>
      <c r="F3726" s="6" t="s">
        <v>1812</v>
      </c>
      <c r="G3726" s="6" t="s">
        <v>1812</v>
      </c>
      <c r="H3726" s="6" t="s">
        <v>1590</v>
      </c>
      <c r="I3726" s="6" t="s">
        <v>1591</v>
      </c>
      <c r="J3726" s="6" t="s">
        <v>1592</v>
      </c>
      <c r="K3726" s="6" t="s">
        <v>82</v>
      </c>
      <c r="L3726" s="6" t="s">
        <v>1593</v>
      </c>
      <c r="M3726" s="6" t="s">
        <v>150</v>
      </c>
      <c r="N3726" s="6" t="s">
        <v>69</v>
      </c>
      <c r="O3726" s="6" t="s">
        <v>1812</v>
      </c>
      <c r="P3726" s="6" t="s">
        <v>1812</v>
      </c>
      <c r="Q3726" s="6" t="s">
        <v>13089</v>
      </c>
      <c r="R3726" s="6" t="s">
        <v>1812</v>
      </c>
      <c r="S3726" s="6" t="s">
        <v>16089</v>
      </c>
      <c r="T3726" s="6" t="s">
        <v>13115</v>
      </c>
      <c r="U3726" s="6" t="s">
        <v>1812</v>
      </c>
      <c r="V3726" s="6" t="s">
        <v>1812</v>
      </c>
      <c r="W3726" s="6" t="s">
        <v>1816</v>
      </c>
      <c r="X3726" s="6" t="s">
        <v>16930</v>
      </c>
    </row>
    <row r="3727" ht="15.75" customHeight="1">
      <c r="A3727" s="6" t="s">
        <v>16931</v>
      </c>
      <c r="B3727" s="6" t="s">
        <v>16932</v>
      </c>
      <c r="C3727" s="6" t="s">
        <v>1810</v>
      </c>
      <c r="D3727" s="6" t="s">
        <v>16933</v>
      </c>
      <c r="E3727" s="6" t="s">
        <v>1812</v>
      </c>
      <c r="F3727" s="6" t="s">
        <v>1812</v>
      </c>
      <c r="G3727" s="6" t="s">
        <v>1812</v>
      </c>
      <c r="H3727" s="6" t="s">
        <v>1590</v>
      </c>
      <c r="I3727" s="6" t="s">
        <v>1591</v>
      </c>
      <c r="J3727" s="6" t="s">
        <v>1592</v>
      </c>
      <c r="K3727" s="6" t="s">
        <v>82</v>
      </c>
      <c r="L3727" s="6" t="s">
        <v>1593</v>
      </c>
      <c r="M3727" s="6" t="s">
        <v>150</v>
      </c>
      <c r="N3727" s="6" t="s">
        <v>147</v>
      </c>
      <c r="O3727" s="6" t="s">
        <v>1812</v>
      </c>
      <c r="P3727" s="6" t="s">
        <v>1812</v>
      </c>
      <c r="Q3727" s="6" t="s">
        <v>13089</v>
      </c>
      <c r="R3727" s="6" t="s">
        <v>1812</v>
      </c>
      <c r="S3727" s="6" t="s">
        <v>16089</v>
      </c>
      <c r="T3727" s="6" t="s">
        <v>13115</v>
      </c>
      <c r="U3727" s="6" t="s">
        <v>1812</v>
      </c>
      <c r="V3727" s="6" t="s">
        <v>1812</v>
      </c>
      <c r="W3727" s="6" t="s">
        <v>1816</v>
      </c>
      <c r="X3727" s="6" t="s">
        <v>16934</v>
      </c>
    </row>
    <row r="3728" ht="15.75" customHeight="1">
      <c r="A3728" s="6" t="s">
        <v>16935</v>
      </c>
      <c r="B3728" s="6" t="s">
        <v>16936</v>
      </c>
      <c r="C3728" s="6" t="s">
        <v>1810</v>
      </c>
      <c r="D3728" s="6" t="s">
        <v>16937</v>
      </c>
      <c r="E3728" s="6" t="s">
        <v>1812</v>
      </c>
      <c r="F3728" s="6" t="s">
        <v>1812</v>
      </c>
      <c r="G3728" s="6" t="s">
        <v>1812</v>
      </c>
      <c r="H3728" s="6" t="s">
        <v>1590</v>
      </c>
      <c r="I3728" s="6" t="s">
        <v>1591</v>
      </c>
      <c r="J3728" s="6" t="s">
        <v>1592</v>
      </c>
      <c r="K3728" s="6" t="s">
        <v>82</v>
      </c>
      <c r="L3728" s="6" t="s">
        <v>1593</v>
      </c>
      <c r="M3728" s="6" t="s">
        <v>150</v>
      </c>
      <c r="N3728" s="6" t="s">
        <v>81</v>
      </c>
      <c r="O3728" s="6" t="s">
        <v>1812</v>
      </c>
      <c r="P3728" s="6" t="s">
        <v>1812</v>
      </c>
      <c r="Q3728" s="6" t="s">
        <v>13089</v>
      </c>
      <c r="R3728" s="6" t="s">
        <v>1812</v>
      </c>
      <c r="S3728" s="6" t="s">
        <v>16089</v>
      </c>
      <c r="T3728" s="6" t="s">
        <v>13115</v>
      </c>
      <c r="U3728" s="6" t="s">
        <v>1812</v>
      </c>
      <c r="V3728" s="6" t="s">
        <v>1812</v>
      </c>
      <c r="W3728" s="6" t="s">
        <v>1816</v>
      </c>
      <c r="X3728" s="6" t="s">
        <v>16938</v>
      </c>
    </row>
    <row r="3729" ht="15.75" customHeight="1">
      <c r="A3729" s="6" t="s">
        <v>16939</v>
      </c>
      <c r="B3729" s="6" t="s">
        <v>16940</v>
      </c>
      <c r="C3729" s="6" t="s">
        <v>1810</v>
      </c>
      <c r="D3729" s="6" t="s">
        <v>16941</v>
      </c>
      <c r="E3729" s="6" t="s">
        <v>1812</v>
      </c>
      <c r="F3729" s="6" t="s">
        <v>1812</v>
      </c>
      <c r="G3729" s="6" t="s">
        <v>1812</v>
      </c>
      <c r="H3729" s="6" t="s">
        <v>1547</v>
      </c>
      <c r="I3729" s="6" t="s">
        <v>1311</v>
      </c>
      <c r="J3729" s="6" t="s">
        <v>1548</v>
      </c>
      <c r="K3729" s="6" t="s">
        <v>140</v>
      </c>
      <c r="L3729" s="6" t="s">
        <v>367</v>
      </c>
      <c r="M3729" s="6" t="s">
        <v>136</v>
      </c>
      <c r="N3729" s="6" t="s">
        <v>592</v>
      </c>
      <c r="O3729" s="6" t="s">
        <v>1812</v>
      </c>
      <c r="P3729" s="6" t="s">
        <v>1812</v>
      </c>
      <c r="Q3729" s="6" t="s">
        <v>13089</v>
      </c>
      <c r="R3729" s="6" t="s">
        <v>1812</v>
      </c>
      <c r="S3729" s="6" t="s">
        <v>15831</v>
      </c>
      <c r="T3729" s="6" t="s">
        <v>2652</v>
      </c>
      <c r="U3729" s="6" t="s">
        <v>1812</v>
      </c>
      <c r="V3729" s="6" t="s">
        <v>1812</v>
      </c>
      <c r="W3729" s="6" t="s">
        <v>1816</v>
      </c>
      <c r="X3729" s="6" t="s">
        <v>16942</v>
      </c>
    </row>
    <row r="3730" ht="15.75" customHeight="1">
      <c r="A3730" s="6" t="s">
        <v>16943</v>
      </c>
      <c r="B3730" s="6" t="s">
        <v>16944</v>
      </c>
      <c r="C3730" s="6" t="s">
        <v>1810</v>
      </c>
      <c r="D3730" s="6" t="s">
        <v>16945</v>
      </c>
      <c r="E3730" s="6" t="s">
        <v>1812</v>
      </c>
      <c r="F3730" s="6" t="s">
        <v>1812</v>
      </c>
      <c r="G3730" s="6" t="s">
        <v>1812</v>
      </c>
      <c r="H3730" s="6" t="s">
        <v>1122</v>
      </c>
      <c r="I3730" s="6" t="s">
        <v>1256</v>
      </c>
      <c r="J3730" s="6" t="s">
        <v>1353</v>
      </c>
      <c r="K3730" s="6" t="s">
        <v>58</v>
      </c>
      <c r="L3730" s="6" t="s">
        <v>1651</v>
      </c>
      <c r="M3730" s="6" t="s">
        <v>180</v>
      </c>
      <c r="N3730" s="6" t="s">
        <v>81</v>
      </c>
      <c r="O3730" s="6" t="s">
        <v>1812</v>
      </c>
      <c r="P3730" s="6" t="s">
        <v>1812</v>
      </c>
      <c r="Q3730" s="6" t="s">
        <v>13089</v>
      </c>
      <c r="R3730" s="6" t="s">
        <v>1812</v>
      </c>
      <c r="S3730" s="6" t="s">
        <v>16089</v>
      </c>
      <c r="T3730" s="6" t="s">
        <v>13115</v>
      </c>
      <c r="U3730" s="6" t="s">
        <v>1812</v>
      </c>
      <c r="V3730" s="6" t="s">
        <v>1812</v>
      </c>
      <c r="W3730" s="6" t="s">
        <v>1816</v>
      </c>
      <c r="X3730" s="6" t="s">
        <v>16946</v>
      </c>
    </row>
    <row r="3731" ht="15.75" customHeight="1">
      <c r="A3731" s="6" t="s">
        <v>16947</v>
      </c>
      <c r="B3731" s="6" t="s">
        <v>16948</v>
      </c>
      <c r="C3731" s="6" t="s">
        <v>1810</v>
      </c>
      <c r="D3731" s="6" t="s">
        <v>16949</v>
      </c>
      <c r="E3731" s="6" t="s">
        <v>1812</v>
      </c>
      <c r="F3731" s="6" t="s">
        <v>1812</v>
      </c>
      <c r="G3731" s="6" t="s">
        <v>1812</v>
      </c>
      <c r="H3731" s="6" t="s">
        <v>1590</v>
      </c>
      <c r="I3731" s="6" t="s">
        <v>1591</v>
      </c>
      <c r="J3731" s="6" t="s">
        <v>1592</v>
      </c>
      <c r="K3731" s="6" t="s">
        <v>82</v>
      </c>
      <c r="L3731" s="6" t="s">
        <v>1593</v>
      </c>
      <c r="M3731" s="6" t="s">
        <v>150</v>
      </c>
      <c r="N3731" s="6" t="s">
        <v>81</v>
      </c>
      <c r="O3731" s="6" t="s">
        <v>1812</v>
      </c>
      <c r="P3731" s="6" t="s">
        <v>1812</v>
      </c>
      <c r="Q3731" s="6" t="s">
        <v>13089</v>
      </c>
      <c r="R3731" s="6" t="s">
        <v>1812</v>
      </c>
      <c r="S3731" s="6" t="s">
        <v>16089</v>
      </c>
      <c r="T3731" s="6" t="s">
        <v>13115</v>
      </c>
      <c r="U3731" s="6" t="s">
        <v>1812</v>
      </c>
      <c r="V3731" s="6" t="s">
        <v>1812</v>
      </c>
      <c r="W3731" s="6" t="s">
        <v>1816</v>
      </c>
      <c r="X3731" s="6" t="s">
        <v>16950</v>
      </c>
    </row>
    <row r="3732" ht="15.75" customHeight="1">
      <c r="A3732" s="6" t="s">
        <v>16951</v>
      </c>
      <c r="B3732" s="6" t="s">
        <v>16952</v>
      </c>
      <c r="C3732" s="6" t="s">
        <v>1810</v>
      </c>
      <c r="D3732" s="6" t="s">
        <v>16953</v>
      </c>
      <c r="E3732" s="6" t="s">
        <v>1812</v>
      </c>
      <c r="F3732" s="6" t="s">
        <v>1812</v>
      </c>
      <c r="G3732" s="6" t="s">
        <v>1812</v>
      </c>
      <c r="H3732" s="6" t="s">
        <v>1646</v>
      </c>
      <c r="I3732" s="6" t="s">
        <v>1237</v>
      </c>
      <c r="J3732" s="6" t="s">
        <v>1024</v>
      </c>
      <c r="K3732" s="6" t="s">
        <v>257</v>
      </c>
      <c r="L3732" s="6" t="s">
        <v>15309</v>
      </c>
      <c r="M3732" s="6" t="s">
        <v>326</v>
      </c>
      <c r="N3732" s="6" t="s">
        <v>81</v>
      </c>
      <c r="O3732" s="6" t="s">
        <v>1812</v>
      </c>
      <c r="P3732" s="6" t="s">
        <v>1812</v>
      </c>
      <c r="Q3732" s="6" t="s">
        <v>13089</v>
      </c>
      <c r="R3732" s="6" t="s">
        <v>1812</v>
      </c>
      <c r="S3732" s="6" t="s">
        <v>15831</v>
      </c>
      <c r="T3732" s="6" t="s">
        <v>13115</v>
      </c>
      <c r="U3732" s="6" t="s">
        <v>1812</v>
      </c>
      <c r="V3732" s="6" t="s">
        <v>1812</v>
      </c>
      <c r="W3732" s="6" t="s">
        <v>1816</v>
      </c>
      <c r="X3732" s="6" t="s">
        <v>16954</v>
      </c>
    </row>
    <row r="3733" ht="15.75" customHeight="1">
      <c r="A3733" s="6" t="s">
        <v>16955</v>
      </c>
      <c r="B3733" s="6" t="s">
        <v>16956</v>
      </c>
      <c r="C3733" s="6" t="s">
        <v>1810</v>
      </c>
      <c r="D3733" s="6" t="s">
        <v>16957</v>
      </c>
      <c r="E3733" s="6" t="s">
        <v>1812</v>
      </c>
      <c r="F3733" s="6" t="s">
        <v>1812</v>
      </c>
      <c r="G3733" s="6" t="s">
        <v>1812</v>
      </c>
      <c r="H3733" s="6" t="s">
        <v>518</v>
      </c>
      <c r="I3733" s="6" t="s">
        <v>1046</v>
      </c>
      <c r="J3733" s="6" t="s">
        <v>14755</v>
      </c>
      <c r="K3733" s="6" t="s">
        <v>58</v>
      </c>
      <c r="L3733" s="6" t="s">
        <v>399</v>
      </c>
      <c r="M3733" s="6" t="s">
        <v>2643</v>
      </c>
      <c r="N3733" s="6" t="s">
        <v>69</v>
      </c>
      <c r="O3733" s="6" t="s">
        <v>1812</v>
      </c>
      <c r="P3733" s="6" t="s">
        <v>1812</v>
      </c>
      <c r="Q3733" s="6" t="s">
        <v>13089</v>
      </c>
      <c r="R3733" s="6" t="s">
        <v>1812</v>
      </c>
      <c r="S3733" s="6" t="s">
        <v>16089</v>
      </c>
      <c r="T3733" s="6" t="s">
        <v>13115</v>
      </c>
      <c r="U3733" s="6" t="s">
        <v>1812</v>
      </c>
      <c r="V3733" s="6" t="s">
        <v>1812</v>
      </c>
      <c r="W3733" s="6" t="s">
        <v>1816</v>
      </c>
      <c r="X3733" s="6" t="s">
        <v>16958</v>
      </c>
    </row>
    <row r="3734" ht="15.75" customHeight="1">
      <c r="A3734" s="6" t="s">
        <v>16959</v>
      </c>
      <c r="B3734" s="6" t="s">
        <v>16960</v>
      </c>
      <c r="C3734" s="6" t="s">
        <v>1810</v>
      </c>
      <c r="D3734" s="6" t="s">
        <v>16961</v>
      </c>
      <c r="E3734" s="6" t="s">
        <v>1812</v>
      </c>
      <c r="F3734" s="6" t="s">
        <v>1812</v>
      </c>
      <c r="G3734" s="6" t="s">
        <v>1812</v>
      </c>
      <c r="H3734" s="6" t="s">
        <v>1660</v>
      </c>
      <c r="I3734" s="6" t="s">
        <v>1186</v>
      </c>
      <c r="J3734" s="6" t="s">
        <v>1661</v>
      </c>
      <c r="K3734" s="6" t="s">
        <v>173</v>
      </c>
      <c r="L3734" s="6" t="s">
        <v>1662</v>
      </c>
      <c r="M3734" s="6" t="s">
        <v>167</v>
      </c>
      <c r="N3734" s="6" t="s">
        <v>13779</v>
      </c>
      <c r="O3734" s="6" t="s">
        <v>1812</v>
      </c>
      <c r="P3734" s="6" t="s">
        <v>1812</v>
      </c>
      <c r="Q3734" s="6" t="s">
        <v>13089</v>
      </c>
      <c r="R3734" s="6" t="s">
        <v>1812</v>
      </c>
      <c r="S3734" s="6" t="s">
        <v>16962</v>
      </c>
      <c r="T3734" s="6" t="s">
        <v>13115</v>
      </c>
      <c r="U3734" s="6" t="s">
        <v>1812</v>
      </c>
      <c r="V3734" s="6" t="s">
        <v>1812</v>
      </c>
      <c r="W3734" s="6" t="s">
        <v>1816</v>
      </c>
      <c r="X3734" s="6" t="s">
        <v>16963</v>
      </c>
    </row>
    <row r="3735" ht="15.75" customHeight="1">
      <c r="A3735" s="6" t="s">
        <v>16964</v>
      </c>
      <c r="B3735" s="6" t="s">
        <v>16965</v>
      </c>
      <c r="C3735" s="6" t="s">
        <v>1810</v>
      </c>
      <c r="D3735" s="6" t="s">
        <v>16966</v>
      </c>
      <c r="E3735" s="6" t="s">
        <v>1812</v>
      </c>
      <c r="F3735" s="6" t="s">
        <v>1812</v>
      </c>
      <c r="G3735" s="6" t="s">
        <v>1812</v>
      </c>
      <c r="H3735" s="6" t="s">
        <v>1590</v>
      </c>
      <c r="I3735" s="6" t="s">
        <v>1591</v>
      </c>
      <c r="J3735" s="6" t="s">
        <v>1592</v>
      </c>
      <c r="K3735" s="6" t="s">
        <v>82</v>
      </c>
      <c r="L3735" s="6" t="s">
        <v>1593</v>
      </c>
      <c r="M3735" s="6" t="s">
        <v>150</v>
      </c>
      <c r="N3735" s="6" t="s">
        <v>400</v>
      </c>
      <c r="O3735" s="6" t="s">
        <v>1812</v>
      </c>
      <c r="P3735" s="6" t="s">
        <v>1812</v>
      </c>
      <c r="Q3735" s="6" t="s">
        <v>13089</v>
      </c>
      <c r="R3735" s="6" t="s">
        <v>1812</v>
      </c>
      <c r="S3735" s="6" t="s">
        <v>16089</v>
      </c>
      <c r="T3735" s="6" t="s">
        <v>13115</v>
      </c>
      <c r="U3735" s="6" t="s">
        <v>1812</v>
      </c>
      <c r="V3735" s="6" t="s">
        <v>1812</v>
      </c>
      <c r="W3735" s="6" t="s">
        <v>1816</v>
      </c>
      <c r="X3735" s="6" t="s">
        <v>16967</v>
      </c>
    </row>
    <row r="3736" ht="15.75" customHeight="1">
      <c r="A3736" s="6" t="s">
        <v>16968</v>
      </c>
      <c r="B3736" s="6" t="s">
        <v>16969</v>
      </c>
      <c r="C3736" s="6" t="s">
        <v>1810</v>
      </c>
      <c r="D3736" s="6" t="s">
        <v>16970</v>
      </c>
      <c r="E3736" s="6" t="s">
        <v>1812</v>
      </c>
      <c r="F3736" s="6" t="s">
        <v>1812</v>
      </c>
      <c r="G3736" s="6" t="s">
        <v>1812</v>
      </c>
      <c r="H3736" s="6" t="s">
        <v>518</v>
      </c>
      <c r="I3736" s="6" t="s">
        <v>1046</v>
      </c>
      <c r="J3736" s="6" t="s">
        <v>14755</v>
      </c>
      <c r="K3736" s="6" t="s">
        <v>58</v>
      </c>
      <c r="L3736" s="6" t="s">
        <v>399</v>
      </c>
      <c r="M3736" s="6" t="s">
        <v>2643</v>
      </c>
      <c r="N3736" s="6" t="s">
        <v>738</v>
      </c>
      <c r="O3736" s="6" t="s">
        <v>1812</v>
      </c>
      <c r="P3736" s="6" t="s">
        <v>1812</v>
      </c>
      <c r="Q3736" s="6" t="s">
        <v>13089</v>
      </c>
      <c r="R3736" s="6" t="s">
        <v>1812</v>
      </c>
      <c r="S3736" s="6" t="s">
        <v>16089</v>
      </c>
      <c r="T3736" s="6" t="s">
        <v>13115</v>
      </c>
      <c r="U3736" s="6" t="s">
        <v>1812</v>
      </c>
      <c r="V3736" s="6" t="s">
        <v>1812</v>
      </c>
      <c r="W3736" s="6" t="s">
        <v>1816</v>
      </c>
      <c r="X3736" s="6" t="s">
        <v>16971</v>
      </c>
    </row>
    <row r="3737" ht="15.75" customHeight="1">
      <c r="A3737" s="6" t="s">
        <v>16972</v>
      </c>
      <c r="B3737" s="6" t="s">
        <v>16973</v>
      </c>
      <c r="C3737" s="6" t="s">
        <v>1810</v>
      </c>
      <c r="D3737" s="6" t="s">
        <v>16974</v>
      </c>
      <c r="E3737" s="6" t="s">
        <v>1812</v>
      </c>
      <c r="F3737" s="6" t="s">
        <v>1812</v>
      </c>
      <c r="G3737" s="6" t="s">
        <v>1812</v>
      </c>
      <c r="H3737" s="6" t="s">
        <v>518</v>
      </c>
      <c r="I3737" s="6" t="s">
        <v>1046</v>
      </c>
      <c r="J3737" s="6" t="s">
        <v>14755</v>
      </c>
      <c r="K3737" s="6" t="s">
        <v>58</v>
      </c>
      <c r="L3737" s="6" t="s">
        <v>399</v>
      </c>
      <c r="M3737" s="6" t="s">
        <v>2643</v>
      </c>
      <c r="N3737" s="6" t="s">
        <v>13779</v>
      </c>
      <c r="O3737" s="6" t="s">
        <v>1812</v>
      </c>
      <c r="P3737" s="6" t="s">
        <v>1812</v>
      </c>
      <c r="Q3737" s="6" t="s">
        <v>13089</v>
      </c>
      <c r="R3737" s="6" t="s">
        <v>1812</v>
      </c>
      <c r="S3737" s="6" t="s">
        <v>16089</v>
      </c>
      <c r="T3737" s="6" t="s">
        <v>13115</v>
      </c>
      <c r="U3737" s="6" t="s">
        <v>1812</v>
      </c>
      <c r="V3737" s="6" t="s">
        <v>1812</v>
      </c>
      <c r="W3737" s="6" t="s">
        <v>1816</v>
      </c>
      <c r="X3737" s="6" t="s">
        <v>16975</v>
      </c>
    </row>
    <row r="3738" ht="15.75" customHeight="1">
      <c r="A3738" s="6" t="s">
        <v>16976</v>
      </c>
      <c r="B3738" s="6" t="s">
        <v>16977</v>
      </c>
      <c r="C3738" s="6" t="s">
        <v>1810</v>
      </c>
      <c r="D3738" s="6" t="s">
        <v>16978</v>
      </c>
      <c r="E3738" s="6" t="s">
        <v>1812</v>
      </c>
      <c r="F3738" s="6" t="s">
        <v>1812</v>
      </c>
      <c r="G3738" s="6" t="s">
        <v>1812</v>
      </c>
      <c r="H3738" s="6" t="s">
        <v>518</v>
      </c>
      <c r="I3738" s="6" t="s">
        <v>1046</v>
      </c>
      <c r="J3738" s="6" t="s">
        <v>14755</v>
      </c>
      <c r="K3738" s="6" t="s">
        <v>58</v>
      </c>
      <c r="L3738" s="6" t="s">
        <v>399</v>
      </c>
      <c r="M3738" s="6" t="s">
        <v>2643</v>
      </c>
      <c r="N3738" s="6" t="s">
        <v>400</v>
      </c>
      <c r="O3738" s="6" t="s">
        <v>1812</v>
      </c>
      <c r="P3738" s="6" t="s">
        <v>1812</v>
      </c>
      <c r="Q3738" s="6" t="s">
        <v>13089</v>
      </c>
      <c r="R3738" s="6" t="s">
        <v>1812</v>
      </c>
      <c r="S3738" s="6" t="s">
        <v>16089</v>
      </c>
      <c r="T3738" s="6" t="s">
        <v>13115</v>
      </c>
      <c r="U3738" s="6" t="s">
        <v>1812</v>
      </c>
      <c r="V3738" s="6" t="s">
        <v>1812</v>
      </c>
      <c r="W3738" s="6" t="s">
        <v>1816</v>
      </c>
      <c r="X3738" s="6" t="s">
        <v>16979</v>
      </c>
    </row>
    <row r="3739" ht="15.75" customHeight="1">
      <c r="A3739" s="6" t="s">
        <v>16980</v>
      </c>
      <c r="B3739" s="6" t="s">
        <v>16981</v>
      </c>
      <c r="C3739" s="6" t="s">
        <v>1810</v>
      </c>
      <c r="D3739" s="6" t="s">
        <v>16982</v>
      </c>
      <c r="E3739" s="6" t="s">
        <v>1812</v>
      </c>
      <c r="F3739" s="6" t="s">
        <v>1812</v>
      </c>
      <c r="G3739" s="6" t="s">
        <v>1812</v>
      </c>
      <c r="H3739" s="6" t="s">
        <v>1624</v>
      </c>
      <c r="I3739" s="6" t="s">
        <v>931</v>
      </c>
      <c r="J3739" s="6" t="s">
        <v>1625</v>
      </c>
      <c r="K3739" s="6" t="s">
        <v>65</v>
      </c>
      <c r="L3739" s="6" t="s">
        <v>1626</v>
      </c>
      <c r="M3739" s="6" t="s">
        <v>213</v>
      </c>
      <c r="N3739" s="6" t="s">
        <v>13779</v>
      </c>
      <c r="O3739" s="6" t="s">
        <v>1812</v>
      </c>
      <c r="P3739" s="6" t="s">
        <v>1812</v>
      </c>
      <c r="Q3739" s="6" t="s">
        <v>13089</v>
      </c>
      <c r="R3739" s="6" t="s">
        <v>1812</v>
      </c>
      <c r="S3739" s="6" t="s">
        <v>15999</v>
      </c>
      <c r="T3739" s="6" t="s">
        <v>13115</v>
      </c>
      <c r="U3739" s="6" t="s">
        <v>1812</v>
      </c>
      <c r="V3739" s="6" t="s">
        <v>1812</v>
      </c>
      <c r="W3739" s="6" t="s">
        <v>1816</v>
      </c>
      <c r="X3739" s="6" t="s">
        <v>16983</v>
      </c>
    </row>
    <row r="3740" ht="15.75" customHeight="1">
      <c r="A3740" s="6" t="s">
        <v>16984</v>
      </c>
      <c r="B3740" s="6" t="s">
        <v>16985</v>
      </c>
      <c r="C3740" s="6" t="s">
        <v>1810</v>
      </c>
      <c r="D3740" s="6" t="s">
        <v>16986</v>
      </c>
      <c r="E3740" s="6" t="s">
        <v>1812</v>
      </c>
      <c r="F3740" s="6" t="s">
        <v>1812</v>
      </c>
      <c r="G3740" s="6" t="s">
        <v>1812</v>
      </c>
      <c r="H3740" s="6" t="s">
        <v>1122</v>
      </c>
      <c r="I3740" s="6" t="s">
        <v>1256</v>
      </c>
      <c r="J3740" s="6" t="s">
        <v>1353</v>
      </c>
      <c r="K3740" s="6" t="s">
        <v>58</v>
      </c>
      <c r="L3740" s="6" t="s">
        <v>1651</v>
      </c>
      <c r="M3740" s="6" t="s">
        <v>180</v>
      </c>
      <c r="N3740" s="6" t="s">
        <v>1443</v>
      </c>
      <c r="O3740" s="6" t="s">
        <v>1812</v>
      </c>
      <c r="P3740" s="6" t="s">
        <v>1812</v>
      </c>
      <c r="Q3740" s="6" t="s">
        <v>13089</v>
      </c>
      <c r="R3740" s="6" t="s">
        <v>1812</v>
      </c>
      <c r="S3740" s="6" t="s">
        <v>16089</v>
      </c>
      <c r="T3740" s="6" t="s">
        <v>13115</v>
      </c>
      <c r="U3740" s="6" t="s">
        <v>1812</v>
      </c>
      <c r="V3740" s="6" t="s">
        <v>1812</v>
      </c>
      <c r="W3740" s="6" t="s">
        <v>1816</v>
      </c>
      <c r="X3740" s="6" t="s">
        <v>16987</v>
      </c>
    </row>
    <row r="3741" ht="15.75" customHeight="1">
      <c r="A3741" s="6" t="s">
        <v>16988</v>
      </c>
      <c r="B3741" s="6" t="s">
        <v>16989</v>
      </c>
      <c r="C3741" s="6" t="s">
        <v>1810</v>
      </c>
      <c r="D3741" s="6" t="s">
        <v>16990</v>
      </c>
      <c r="E3741" s="6" t="s">
        <v>1812</v>
      </c>
      <c r="F3741" s="6" t="s">
        <v>1812</v>
      </c>
      <c r="G3741" s="6" t="s">
        <v>1812</v>
      </c>
      <c r="H3741" s="6" t="s">
        <v>1663</v>
      </c>
      <c r="I3741" s="6" t="s">
        <v>941</v>
      </c>
      <c r="J3741" s="6" t="s">
        <v>1361</v>
      </c>
      <c r="K3741" s="6" t="s">
        <v>287</v>
      </c>
      <c r="L3741" s="6" t="s">
        <v>1664</v>
      </c>
      <c r="M3741" s="6" t="s">
        <v>180</v>
      </c>
      <c r="N3741" s="6" t="s">
        <v>69</v>
      </c>
      <c r="O3741" s="6" t="s">
        <v>1812</v>
      </c>
      <c r="P3741" s="6" t="s">
        <v>1812</v>
      </c>
      <c r="Q3741" s="6" t="s">
        <v>13089</v>
      </c>
      <c r="R3741" s="6" t="s">
        <v>1812</v>
      </c>
      <c r="S3741" s="6" t="s">
        <v>16089</v>
      </c>
      <c r="T3741" s="6" t="s">
        <v>13115</v>
      </c>
      <c r="U3741" s="6" t="s">
        <v>1812</v>
      </c>
      <c r="V3741" s="6" t="s">
        <v>1812</v>
      </c>
      <c r="W3741" s="6" t="s">
        <v>1816</v>
      </c>
      <c r="X3741" s="6" t="s">
        <v>16991</v>
      </c>
    </row>
    <row r="3742" ht="15.75" customHeight="1">
      <c r="A3742" s="6" t="s">
        <v>16992</v>
      </c>
      <c r="B3742" s="6" t="s">
        <v>16993</v>
      </c>
      <c r="C3742" s="6" t="s">
        <v>1810</v>
      </c>
      <c r="D3742" s="6" t="s">
        <v>16994</v>
      </c>
      <c r="E3742" s="6" t="s">
        <v>1812</v>
      </c>
      <c r="F3742" s="6" t="s">
        <v>1812</v>
      </c>
      <c r="G3742" s="6" t="s">
        <v>1812</v>
      </c>
      <c r="H3742" s="6" t="s">
        <v>1665</v>
      </c>
      <c r="I3742" s="6" t="s">
        <v>464</v>
      </c>
      <c r="J3742" s="6" t="s">
        <v>1666</v>
      </c>
      <c r="K3742" s="6" t="s">
        <v>305</v>
      </c>
      <c r="L3742" s="6" t="s">
        <v>1438</v>
      </c>
      <c r="M3742" s="6" t="s">
        <v>204</v>
      </c>
      <c r="N3742" s="6" t="s">
        <v>69</v>
      </c>
      <c r="O3742" s="6" t="s">
        <v>1812</v>
      </c>
      <c r="P3742" s="6" t="s">
        <v>1812</v>
      </c>
      <c r="Q3742" s="6" t="s">
        <v>13089</v>
      </c>
      <c r="R3742" s="6" t="s">
        <v>1812</v>
      </c>
      <c r="S3742" s="6" t="s">
        <v>16995</v>
      </c>
      <c r="T3742" s="6" t="s">
        <v>13115</v>
      </c>
      <c r="U3742" s="6" t="s">
        <v>1812</v>
      </c>
      <c r="V3742" s="6" t="s">
        <v>1812</v>
      </c>
      <c r="W3742" s="6" t="s">
        <v>1816</v>
      </c>
      <c r="X3742" s="6" t="s">
        <v>16996</v>
      </c>
    </row>
    <row r="3743" ht="15.75" customHeight="1">
      <c r="A3743" s="6" t="s">
        <v>16997</v>
      </c>
      <c r="B3743" s="6" t="s">
        <v>16998</v>
      </c>
      <c r="C3743" s="6" t="s">
        <v>1810</v>
      </c>
      <c r="D3743" s="6" t="s">
        <v>16999</v>
      </c>
      <c r="E3743" s="6" t="s">
        <v>1812</v>
      </c>
      <c r="F3743" s="6" t="s">
        <v>1812</v>
      </c>
      <c r="G3743" s="6" t="s">
        <v>1812</v>
      </c>
      <c r="H3743" s="6" t="s">
        <v>1667</v>
      </c>
      <c r="I3743" s="6" t="s">
        <v>14505</v>
      </c>
      <c r="J3743" s="6" t="s">
        <v>1668</v>
      </c>
      <c r="K3743" s="6" t="s">
        <v>109</v>
      </c>
      <c r="L3743" s="6" t="s">
        <v>1669</v>
      </c>
      <c r="M3743" s="6" t="s">
        <v>170</v>
      </c>
      <c r="N3743" s="6" t="s">
        <v>400</v>
      </c>
      <c r="O3743" s="6" t="s">
        <v>1812</v>
      </c>
      <c r="P3743" s="6" t="s">
        <v>1812</v>
      </c>
      <c r="Q3743" s="6" t="s">
        <v>13089</v>
      </c>
      <c r="R3743" s="6" t="s">
        <v>1812</v>
      </c>
      <c r="S3743" s="6" t="s">
        <v>16962</v>
      </c>
      <c r="T3743" s="6" t="s">
        <v>13115</v>
      </c>
      <c r="U3743" s="6" t="s">
        <v>1812</v>
      </c>
      <c r="V3743" s="6" t="s">
        <v>1812</v>
      </c>
      <c r="W3743" s="6" t="s">
        <v>1816</v>
      </c>
      <c r="X3743" s="6" t="s">
        <v>17000</v>
      </c>
    </row>
    <row r="3744" ht="15.75" customHeight="1">
      <c r="A3744" s="6" t="s">
        <v>17001</v>
      </c>
      <c r="B3744" s="6" t="s">
        <v>17002</v>
      </c>
      <c r="C3744" s="6" t="s">
        <v>1810</v>
      </c>
      <c r="D3744" s="6" t="s">
        <v>17003</v>
      </c>
      <c r="E3744" s="6" t="s">
        <v>1812</v>
      </c>
      <c r="F3744" s="6" t="s">
        <v>1812</v>
      </c>
      <c r="G3744" s="6" t="s">
        <v>1812</v>
      </c>
      <c r="H3744" s="6" t="s">
        <v>606</v>
      </c>
      <c r="I3744" s="6" t="s">
        <v>1022</v>
      </c>
      <c r="J3744" s="6" t="s">
        <v>855</v>
      </c>
      <c r="K3744" s="6" t="s">
        <v>328</v>
      </c>
      <c r="L3744" s="6" t="s">
        <v>1670</v>
      </c>
      <c r="M3744" s="6" t="s">
        <v>1970</v>
      </c>
      <c r="N3744" s="6" t="s">
        <v>738</v>
      </c>
      <c r="O3744" s="6" t="s">
        <v>1812</v>
      </c>
      <c r="P3744" s="6" t="s">
        <v>1812</v>
      </c>
      <c r="Q3744" s="6" t="s">
        <v>13089</v>
      </c>
      <c r="R3744" s="6" t="s">
        <v>1812</v>
      </c>
      <c r="S3744" s="6" t="s">
        <v>17004</v>
      </c>
      <c r="T3744" s="6" t="s">
        <v>13115</v>
      </c>
      <c r="U3744" s="6" t="s">
        <v>1812</v>
      </c>
      <c r="V3744" s="6" t="s">
        <v>1812</v>
      </c>
      <c r="W3744" s="6" t="s">
        <v>1816</v>
      </c>
      <c r="X3744" s="6" t="s">
        <v>17005</v>
      </c>
    </row>
    <row r="3745" ht="15.75" customHeight="1">
      <c r="A3745" s="6" t="s">
        <v>17006</v>
      </c>
      <c r="B3745" s="6" t="s">
        <v>17007</v>
      </c>
      <c r="C3745" s="6" t="s">
        <v>1810</v>
      </c>
      <c r="D3745" s="6" t="s">
        <v>17008</v>
      </c>
      <c r="E3745" s="6" t="s">
        <v>1812</v>
      </c>
      <c r="F3745" s="6" t="s">
        <v>1812</v>
      </c>
      <c r="G3745" s="6" t="s">
        <v>1812</v>
      </c>
      <c r="H3745" s="6" t="s">
        <v>900</v>
      </c>
      <c r="I3745" s="6" t="s">
        <v>1671</v>
      </c>
      <c r="J3745" s="6" t="s">
        <v>906</v>
      </c>
      <c r="K3745" s="6" t="s">
        <v>3250</v>
      </c>
      <c r="L3745" s="6" t="s">
        <v>955</v>
      </c>
      <c r="M3745" s="6" t="s">
        <v>285</v>
      </c>
      <c r="N3745" s="6" t="s">
        <v>81</v>
      </c>
      <c r="O3745" s="6" t="s">
        <v>1812</v>
      </c>
      <c r="P3745" s="6" t="s">
        <v>1812</v>
      </c>
      <c r="Q3745" s="6" t="s">
        <v>13089</v>
      </c>
      <c r="R3745" s="6" t="s">
        <v>1812</v>
      </c>
      <c r="S3745" s="6" t="s">
        <v>16925</v>
      </c>
      <c r="T3745" s="6" t="s">
        <v>13115</v>
      </c>
      <c r="U3745" s="6" t="s">
        <v>1812</v>
      </c>
      <c r="V3745" s="6" t="s">
        <v>1812</v>
      </c>
      <c r="W3745" s="6" t="s">
        <v>1816</v>
      </c>
      <c r="X3745" s="6" t="s">
        <v>17009</v>
      </c>
    </row>
    <row r="3746" ht="15.75" customHeight="1">
      <c r="A3746" s="6" t="s">
        <v>17010</v>
      </c>
      <c r="B3746" s="6" t="s">
        <v>17011</v>
      </c>
      <c r="C3746" s="6" t="s">
        <v>1810</v>
      </c>
      <c r="D3746" s="6" t="s">
        <v>17012</v>
      </c>
      <c r="E3746" s="6" t="s">
        <v>1812</v>
      </c>
      <c r="F3746" s="6" t="s">
        <v>1812</v>
      </c>
      <c r="G3746" s="6" t="s">
        <v>1812</v>
      </c>
      <c r="H3746" s="6" t="s">
        <v>14418</v>
      </c>
      <c r="I3746" s="6" t="s">
        <v>485</v>
      </c>
      <c r="J3746" s="6" t="s">
        <v>1672</v>
      </c>
      <c r="K3746" s="6" t="s">
        <v>318</v>
      </c>
      <c r="L3746" s="6" t="s">
        <v>1673</v>
      </c>
      <c r="M3746" s="6" t="s">
        <v>255</v>
      </c>
      <c r="N3746" s="6" t="s">
        <v>1443</v>
      </c>
      <c r="O3746" s="6" t="s">
        <v>1812</v>
      </c>
      <c r="P3746" s="6" t="s">
        <v>1812</v>
      </c>
      <c r="Q3746" s="6" t="s">
        <v>13089</v>
      </c>
      <c r="R3746" s="6" t="s">
        <v>1812</v>
      </c>
      <c r="S3746" s="6" t="s">
        <v>16925</v>
      </c>
      <c r="T3746" s="6" t="s">
        <v>13115</v>
      </c>
      <c r="U3746" s="6" t="s">
        <v>1812</v>
      </c>
      <c r="V3746" s="6" t="s">
        <v>1812</v>
      </c>
      <c r="W3746" s="6" t="s">
        <v>1816</v>
      </c>
      <c r="X3746" s="6" t="s">
        <v>17013</v>
      </c>
    </row>
    <row r="3747" ht="15.75" customHeight="1">
      <c r="A3747" s="6" t="s">
        <v>17014</v>
      </c>
      <c r="B3747" s="6" t="s">
        <v>17015</v>
      </c>
      <c r="C3747" s="6" t="s">
        <v>1810</v>
      </c>
      <c r="D3747" s="6" t="s">
        <v>17016</v>
      </c>
      <c r="E3747" s="6" t="s">
        <v>1812</v>
      </c>
      <c r="F3747" s="6" t="s">
        <v>1812</v>
      </c>
      <c r="G3747" s="6" t="s">
        <v>1812</v>
      </c>
      <c r="H3747" s="6" t="s">
        <v>1657</v>
      </c>
      <c r="I3747" s="6" t="s">
        <v>533</v>
      </c>
      <c r="J3747" s="6" t="s">
        <v>1658</v>
      </c>
      <c r="K3747" s="6" t="s">
        <v>142</v>
      </c>
      <c r="L3747" s="6" t="s">
        <v>1659</v>
      </c>
      <c r="M3747" s="6" t="s">
        <v>214</v>
      </c>
      <c r="N3747" s="6" t="s">
        <v>81</v>
      </c>
      <c r="O3747" s="6" t="s">
        <v>1812</v>
      </c>
      <c r="P3747" s="6" t="s">
        <v>1812</v>
      </c>
      <c r="Q3747" s="6" t="s">
        <v>13089</v>
      </c>
      <c r="R3747" s="6" t="s">
        <v>1812</v>
      </c>
      <c r="S3747" s="6" t="s">
        <v>16925</v>
      </c>
      <c r="T3747" s="6" t="s">
        <v>13115</v>
      </c>
      <c r="U3747" s="6" t="s">
        <v>1812</v>
      </c>
      <c r="V3747" s="6" t="s">
        <v>1812</v>
      </c>
      <c r="W3747" s="6" t="s">
        <v>1816</v>
      </c>
      <c r="X3747" s="6" t="s">
        <v>17017</v>
      </c>
    </row>
    <row r="3748" ht="15.75" customHeight="1">
      <c r="A3748" s="6" t="s">
        <v>17018</v>
      </c>
      <c r="B3748" s="6" t="s">
        <v>17019</v>
      </c>
      <c r="C3748" s="6" t="s">
        <v>1810</v>
      </c>
      <c r="D3748" s="6" t="s">
        <v>17020</v>
      </c>
      <c r="E3748" s="6" t="s">
        <v>1812</v>
      </c>
      <c r="F3748" s="6" t="s">
        <v>1812</v>
      </c>
      <c r="G3748" s="6" t="s">
        <v>1812</v>
      </c>
      <c r="H3748" s="6" t="s">
        <v>1676</v>
      </c>
      <c r="I3748" s="6" t="s">
        <v>14018</v>
      </c>
      <c r="J3748" s="6" t="s">
        <v>17021</v>
      </c>
      <c r="K3748" s="6" t="s">
        <v>318</v>
      </c>
      <c r="L3748" s="6" t="s">
        <v>17022</v>
      </c>
      <c r="M3748" s="6" t="s">
        <v>255</v>
      </c>
      <c r="N3748" s="6" t="s">
        <v>13779</v>
      </c>
      <c r="O3748" s="6" t="s">
        <v>1812</v>
      </c>
      <c r="P3748" s="6" t="s">
        <v>1812</v>
      </c>
      <c r="Q3748" s="6" t="s">
        <v>13089</v>
      </c>
      <c r="R3748" s="6" t="s">
        <v>1812</v>
      </c>
      <c r="S3748" s="6" t="s">
        <v>16925</v>
      </c>
      <c r="T3748" s="6" t="s">
        <v>13115</v>
      </c>
      <c r="U3748" s="6" t="s">
        <v>1812</v>
      </c>
      <c r="V3748" s="6" t="s">
        <v>1812</v>
      </c>
      <c r="W3748" s="6" t="s">
        <v>1816</v>
      </c>
      <c r="X3748" s="6" t="s">
        <v>17023</v>
      </c>
    </row>
    <row r="3749" ht="15.75" customHeight="1">
      <c r="A3749" s="6" t="s">
        <v>17024</v>
      </c>
      <c r="B3749" s="6" t="s">
        <v>17025</v>
      </c>
      <c r="C3749" s="6" t="s">
        <v>1810</v>
      </c>
      <c r="D3749" s="6" t="s">
        <v>17026</v>
      </c>
      <c r="E3749" s="6" t="s">
        <v>1812</v>
      </c>
      <c r="F3749" s="6" t="s">
        <v>1812</v>
      </c>
      <c r="G3749" s="6" t="s">
        <v>1812</v>
      </c>
      <c r="H3749" s="6" t="s">
        <v>1003</v>
      </c>
      <c r="I3749" s="6" t="s">
        <v>41</v>
      </c>
      <c r="J3749" s="6" t="s">
        <v>1679</v>
      </c>
      <c r="K3749" s="6" t="s">
        <v>325</v>
      </c>
      <c r="L3749" s="6" t="s">
        <v>1680</v>
      </c>
      <c r="M3749" s="6" t="s">
        <v>294</v>
      </c>
      <c r="N3749" s="6" t="s">
        <v>13779</v>
      </c>
      <c r="O3749" s="6" t="s">
        <v>1812</v>
      </c>
      <c r="P3749" s="6" t="s">
        <v>1812</v>
      </c>
      <c r="Q3749" s="6" t="s">
        <v>13089</v>
      </c>
      <c r="R3749" s="6" t="s">
        <v>1812</v>
      </c>
      <c r="S3749" s="6" t="s">
        <v>16925</v>
      </c>
      <c r="T3749" s="6" t="s">
        <v>13115</v>
      </c>
      <c r="U3749" s="6" t="s">
        <v>1812</v>
      </c>
      <c r="V3749" s="6" t="s">
        <v>1812</v>
      </c>
      <c r="W3749" s="6" t="s">
        <v>1816</v>
      </c>
      <c r="X3749" s="6" t="s">
        <v>17027</v>
      </c>
    </row>
    <row r="3750" ht="15.75" customHeight="1">
      <c r="A3750" s="6" t="s">
        <v>17028</v>
      </c>
      <c r="B3750" s="6" t="s">
        <v>17029</v>
      </c>
      <c r="C3750" s="6" t="s">
        <v>1810</v>
      </c>
      <c r="D3750" s="6" t="s">
        <v>17030</v>
      </c>
      <c r="E3750" s="6" t="s">
        <v>1812</v>
      </c>
      <c r="F3750" s="6" t="s">
        <v>1812</v>
      </c>
      <c r="G3750" s="6" t="s">
        <v>1812</v>
      </c>
      <c r="H3750" s="6" t="s">
        <v>1681</v>
      </c>
      <c r="I3750" s="6" t="s">
        <v>1239</v>
      </c>
      <c r="J3750" s="6" t="s">
        <v>17031</v>
      </c>
      <c r="K3750" s="6" t="s">
        <v>329</v>
      </c>
      <c r="L3750" s="6" t="s">
        <v>1683</v>
      </c>
      <c r="M3750" s="6" t="s">
        <v>218</v>
      </c>
      <c r="N3750" s="6" t="s">
        <v>56</v>
      </c>
      <c r="O3750" s="6" t="s">
        <v>1812</v>
      </c>
      <c r="P3750" s="6" t="s">
        <v>1812</v>
      </c>
      <c r="Q3750" s="6" t="s">
        <v>13089</v>
      </c>
      <c r="R3750" s="6" t="s">
        <v>1812</v>
      </c>
      <c r="S3750" s="6" t="s">
        <v>17004</v>
      </c>
      <c r="T3750" s="6" t="s">
        <v>13115</v>
      </c>
      <c r="U3750" s="6" t="s">
        <v>1812</v>
      </c>
      <c r="V3750" s="6" t="s">
        <v>1812</v>
      </c>
      <c r="W3750" s="6" t="s">
        <v>1816</v>
      </c>
      <c r="X3750" s="6" t="s">
        <v>17032</v>
      </c>
    </row>
    <row r="3751" ht="15.75" customHeight="1">
      <c r="A3751" s="6" t="s">
        <v>17033</v>
      </c>
      <c r="B3751" s="6" t="s">
        <v>17034</v>
      </c>
      <c r="C3751" s="6" t="s">
        <v>1810</v>
      </c>
      <c r="D3751" s="6" t="s">
        <v>17035</v>
      </c>
      <c r="E3751" s="6" t="s">
        <v>1812</v>
      </c>
      <c r="F3751" s="6" t="s">
        <v>1812</v>
      </c>
      <c r="G3751" s="6" t="s">
        <v>1812</v>
      </c>
      <c r="H3751" s="6" t="s">
        <v>717</v>
      </c>
      <c r="I3751" s="6" t="s">
        <v>564</v>
      </c>
      <c r="J3751" s="6" t="s">
        <v>649</v>
      </c>
      <c r="K3751" s="6" t="s">
        <v>1943</v>
      </c>
      <c r="L3751" s="6" t="s">
        <v>1189</v>
      </c>
      <c r="M3751" s="6" t="s">
        <v>200</v>
      </c>
      <c r="N3751" s="6" t="s">
        <v>384</v>
      </c>
      <c r="O3751" s="6" t="s">
        <v>1812</v>
      </c>
      <c r="P3751" s="6" t="s">
        <v>1812</v>
      </c>
      <c r="Q3751" s="6" t="s">
        <v>13089</v>
      </c>
      <c r="R3751" s="6" t="s">
        <v>1812</v>
      </c>
      <c r="S3751" s="6" t="s">
        <v>17036</v>
      </c>
      <c r="T3751" s="6" t="s">
        <v>13115</v>
      </c>
      <c r="U3751" s="6" t="s">
        <v>1812</v>
      </c>
      <c r="V3751" s="6" t="s">
        <v>1812</v>
      </c>
      <c r="W3751" s="6" t="s">
        <v>1816</v>
      </c>
      <c r="X3751" s="6" t="s">
        <v>17037</v>
      </c>
    </row>
    <row r="3752" ht="15.75" customHeight="1">
      <c r="A3752" s="6" t="s">
        <v>17038</v>
      </c>
      <c r="B3752" s="6" t="s">
        <v>17039</v>
      </c>
      <c r="C3752" s="6" t="s">
        <v>1810</v>
      </c>
      <c r="D3752" s="6" t="s">
        <v>17040</v>
      </c>
      <c r="E3752" s="6" t="s">
        <v>1812</v>
      </c>
      <c r="F3752" s="6" t="s">
        <v>1812</v>
      </c>
      <c r="G3752" s="6" t="s">
        <v>1812</v>
      </c>
      <c r="H3752" s="6" t="s">
        <v>1676</v>
      </c>
      <c r="I3752" s="6" t="s">
        <v>14018</v>
      </c>
      <c r="J3752" s="6" t="s">
        <v>17021</v>
      </c>
      <c r="K3752" s="6" t="s">
        <v>318</v>
      </c>
      <c r="L3752" s="6" t="s">
        <v>17022</v>
      </c>
      <c r="M3752" s="6" t="s">
        <v>255</v>
      </c>
      <c r="N3752" s="6" t="s">
        <v>13779</v>
      </c>
      <c r="O3752" s="6" t="s">
        <v>1812</v>
      </c>
      <c r="P3752" s="6" t="s">
        <v>1812</v>
      </c>
      <c r="Q3752" s="6" t="s">
        <v>13089</v>
      </c>
      <c r="R3752" s="6" t="s">
        <v>1812</v>
      </c>
      <c r="S3752" s="6" t="s">
        <v>16925</v>
      </c>
      <c r="T3752" s="6" t="s">
        <v>13115</v>
      </c>
      <c r="U3752" s="6" t="s">
        <v>1812</v>
      </c>
      <c r="V3752" s="6" t="s">
        <v>1812</v>
      </c>
      <c r="W3752" s="6" t="s">
        <v>1816</v>
      </c>
      <c r="X3752" s="6" t="s">
        <v>17041</v>
      </c>
    </row>
    <row r="3753" ht="15.75" customHeight="1">
      <c r="A3753" s="6" t="s">
        <v>17042</v>
      </c>
      <c r="B3753" s="6" t="s">
        <v>17043</v>
      </c>
      <c r="C3753" s="6" t="s">
        <v>1810</v>
      </c>
      <c r="D3753" s="6" t="s">
        <v>17044</v>
      </c>
      <c r="E3753" s="6" t="s">
        <v>1812</v>
      </c>
      <c r="F3753" s="6" t="s">
        <v>1812</v>
      </c>
      <c r="G3753" s="6" t="s">
        <v>1812</v>
      </c>
      <c r="H3753" s="6" t="s">
        <v>602</v>
      </c>
      <c r="I3753" s="6" t="s">
        <v>1398</v>
      </c>
      <c r="J3753" s="6" t="s">
        <v>589</v>
      </c>
      <c r="K3753" s="6" t="s">
        <v>326</v>
      </c>
      <c r="L3753" s="6" t="s">
        <v>1684</v>
      </c>
      <c r="M3753" s="6" t="s">
        <v>211</v>
      </c>
      <c r="N3753" s="6" t="s">
        <v>56</v>
      </c>
      <c r="O3753" s="6" t="s">
        <v>1812</v>
      </c>
      <c r="P3753" s="6" t="s">
        <v>1812</v>
      </c>
      <c r="Q3753" s="6" t="s">
        <v>13089</v>
      </c>
      <c r="R3753" s="6" t="s">
        <v>1812</v>
      </c>
      <c r="S3753" s="6" t="s">
        <v>16925</v>
      </c>
      <c r="T3753" s="6" t="s">
        <v>13115</v>
      </c>
      <c r="U3753" s="6" t="s">
        <v>1812</v>
      </c>
      <c r="V3753" s="6" t="s">
        <v>1812</v>
      </c>
      <c r="W3753" s="6" t="s">
        <v>1816</v>
      </c>
      <c r="X3753" s="6" t="s">
        <v>17045</v>
      </c>
    </row>
    <row r="3754" ht="15.75" customHeight="1">
      <c r="A3754" s="6" t="s">
        <v>17046</v>
      </c>
      <c r="B3754" s="6" t="s">
        <v>17047</v>
      </c>
      <c r="C3754" s="6" t="s">
        <v>1810</v>
      </c>
      <c r="D3754" s="6" t="s">
        <v>17048</v>
      </c>
      <c r="E3754" s="6" t="s">
        <v>1812</v>
      </c>
      <c r="F3754" s="6" t="s">
        <v>1812</v>
      </c>
      <c r="G3754" s="6" t="s">
        <v>1812</v>
      </c>
      <c r="H3754" s="6" t="s">
        <v>1685</v>
      </c>
      <c r="I3754" s="6" t="s">
        <v>31</v>
      </c>
      <c r="J3754" s="6" t="s">
        <v>846</v>
      </c>
      <c r="K3754" s="6" t="s">
        <v>11</v>
      </c>
      <c r="L3754" s="6" t="s">
        <v>1686</v>
      </c>
      <c r="M3754" s="6" t="s">
        <v>2569</v>
      </c>
      <c r="N3754" s="6" t="s">
        <v>13779</v>
      </c>
      <c r="O3754" s="6" t="s">
        <v>1812</v>
      </c>
      <c r="P3754" s="6" t="s">
        <v>1812</v>
      </c>
      <c r="Q3754" s="6" t="s">
        <v>13089</v>
      </c>
      <c r="R3754" s="6" t="s">
        <v>1812</v>
      </c>
      <c r="S3754" s="6" t="s">
        <v>16925</v>
      </c>
      <c r="T3754" s="6" t="s">
        <v>13115</v>
      </c>
      <c r="U3754" s="6" t="s">
        <v>1812</v>
      </c>
      <c r="V3754" s="6" t="s">
        <v>1812</v>
      </c>
      <c r="W3754" s="6" t="s">
        <v>1816</v>
      </c>
      <c r="X3754" s="6" t="s">
        <v>17049</v>
      </c>
    </row>
    <row r="3755" ht="15.75" customHeight="1">
      <c r="A3755" s="6" t="s">
        <v>17050</v>
      </c>
      <c r="B3755" s="6" t="s">
        <v>17051</v>
      </c>
      <c r="C3755" s="6" t="s">
        <v>1810</v>
      </c>
      <c r="D3755" s="6" t="s">
        <v>17052</v>
      </c>
      <c r="E3755" s="6" t="s">
        <v>1812</v>
      </c>
      <c r="F3755" s="6" t="s">
        <v>1812</v>
      </c>
      <c r="G3755" s="6" t="s">
        <v>1812</v>
      </c>
      <c r="H3755" s="6" t="s">
        <v>602</v>
      </c>
      <c r="I3755" s="6" t="s">
        <v>1398</v>
      </c>
      <c r="J3755" s="6" t="s">
        <v>589</v>
      </c>
      <c r="K3755" s="6" t="s">
        <v>326</v>
      </c>
      <c r="L3755" s="6" t="s">
        <v>1684</v>
      </c>
      <c r="M3755" s="6" t="s">
        <v>211</v>
      </c>
      <c r="N3755" s="6" t="s">
        <v>13779</v>
      </c>
      <c r="O3755" s="6" t="s">
        <v>1812</v>
      </c>
      <c r="P3755" s="6" t="s">
        <v>1812</v>
      </c>
      <c r="Q3755" s="6" t="s">
        <v>13089</v>
      </c>
      <c r="R3755" s="6" t="s">
        <v>1812</v>
      </c>
      <c r="S3755" s="6" t="s">
        <v>16925</v>
      </c>
      <c r="T3755" s="6" t="s">
        <v>13115</v>
      </c>
      <c r="U3755" s="6" t="s">
        <v>1812</v>
      </c>
      <c r="V3755" s="6" t="s">
        <v>1812</v>
      </c>
      <c r="W3755" s="6" t="s">
        <v>1816</v>
      </c>
      <c r="X3755" s="6" t="s">
        <v>17053</v>
      </c>
    </row>
    <row r="3756" ht="15.75" customHeight="1">
      <c r="A3756" s="6" t="s">
        <v>17054</v>
      </c>
      <c r="B3756" s="6" t="s">
        <v>17055</v>
      </c>
      <c r="C3756" s="6" t="s">
        <v>1810</v>
      </c>
      <c r="D3756" s="6" t="s">
        <v>17056</v>
      </c>
      <c r="E3756" s="6" t="s">
        <v>1812</v>
      </c>
      <c r="F3756" s="6" t="s">
        <v>1812</v>
      </c>
      <c r="G3756" s="6" t="s">
        <v>1812</v>
      </c>
      <c r="H3756" s="6" t="s">
        <v>15073</v>
      </c>
      <c r="I3756" s="6" t="s">
        <v>1299</v>
      </c>
      <c r="J3756" s="6" t="s">
        <v>1687</v>
      </c>
      <c r="K3756" s="6" t="s">
        <v>3250</v>
      </c>
      <c r="L3756" s="6" t="s">
        <v>15647</v>
      </c>
      <c r="M3756" s="6" t="s">
        <v>299</v>
      </c>
      <c r="N3756" s="6" t="s">
        <v>56</v>
      </c>
      <c r="O3756" s="6" t="s">
        <v>1812</v>
      </c>
      <c r="P3756" s="6" t="s">
        <v>1812</v>
      </c>
      <c r="Q3756" s="6" t="s">
        <v>13089</v>
      </c>
      <c r="R3756" s="6" t="s">
        <v>1812</v>
      </c>
      <c r="S3756" s="6" t="s">
        <v>16925</v>
      </c>
      <c r="T3756" s="6" t="s">
        <v>13115</v>
      </c>
      <c r="U3756" s="6" t="s">
        <v>1812</v>
      </c>
      <c r="V3756" s="6" t="s">
        <v>1812</v>
      </c>
      <c r="W3756" s="6" t="s">
        <v>1816</v>
      </c>
      <c r="X3756" s="6" t="s">
        <v>17057</v>
      </c>
    </row>
    <row r="3757" ht="15.75" customHeight="1">
      <c r="A3757" s="6" t="s">
        <v>17058</v>
      </c>
      <c r="B3757" s="6" t="s">
        <v>17059</v>
      </c>
      <c r="C3757" s="6" t="s">
        <v>1810</v>
      </c>
      <c r="D3757" s="6" t="s">
        <v>17060</v>
      </c>
      <c r="E3757" s="6" t="s">
        <v>1812</v>
      </c>
      <c r="F3757" s="6" t="s">
        <v>1812</v>
      </c>
      <c r="G3757" s="6" t="s">
        <v>1812</v>
      </c>
      <c r="H3757" s="6" t="s">
        <v>1685</v>
      </c>
      <c r="I3757" s="6" t="s">
        <v>31</v>
      </c>
      <c r="J3757" s="6" t="s">
        <v>846</v>
      </c>
      <c r="K3757" s="6" t="s">
        <v>11</v>
      </c>
      <c r="L3757" s="6" t="s">
        <v>1686</v>
      </c>
      <c r="M3757" s="6" t="s">
        <v>2569</v>
      </c>
      <c r="N3757" s="6" t="s">
        <v>393</v>
      </c>
      <c r="O3757" s="6" t="s">
        <v>1812</v>
      </c>
      <c r="P3757" s="6" t="s">
        <v>1812</v>
      </c>
      <c r="Q3757" s="6" t="s">
        <v>13089</v>
      </c>
      <c r="R3757" s="6" t="s">
        <v>1812</v>
      </c>
      <c r="S3757" s="6" t="s">
        <v>16925</v>
      </c>
      <c r="T3757" s="6" t="s">
        <v>13115</v>
      </c>
      <c r="U3757" s="6" t="s">
        <v>1812</v>
      </c>
      <c r="V3757" s="6" t="s">
        <v>1812</v>
      </c>
      <c r="W3757" s="6" t="s">
        <v>1816</v>
      </c>
      <c r="X3757" s="6" t="s">
        <v>17061</v>
      </c>
    </row>
    <row r="3758" ht="15.75" customHeight="1">
      <c r="A3758" s="6" t="s">
        <v>17062</v>
      </c>
      <c r="B3758" s="6" t="s">
        <v>17063</v>
      </c>
      <c r="C3758" s="6" t="s">
        <v>1810</v>
      </c>
      <c r="D3758" s="6" t="s">
        <v>17064</v>
      </c>
      <c r="E3758" s="6" t="s">
        <v>1812</v>
      </c>
      <c r="F3758" s="6" t="s">
        <v>1812</v>
      </c>
      <c r="G3758" s="6" t="s">
        <v>1812</v>
      </c>
      <c r="H3758" s="6" t="s">
        <v>1685</v>
      </c>
      <c r="I3758" s="6" t="s">
        <v>31</v>
      </c>
      <c r="J3758" s="6" t="s">
        <v>846</v>
      </c>
      <c r="K3758" s="6" t="s">
        <v>11</v>
      </c>
      <c r="L3758" s="6" t="s">
        <v>1686</v>
      </c>
      <c r="M3758" s="6" t="s">
        <v>2569</v>
      </c>
      <c r="N3758" s="6" t="s">
        <v>56</v>
      </c>
      <c r="O3758" s="6" t="s">
        <v>1812</v>
      </c>
      <c r="P3758" s="6" t="s">
        <v>1812</v>
      </c>
      <c r="Q3758" s="6" t="s">
        <v>13089</v>
      </c>
      <c r="R3758" s="6" t="s">
        <v>1812</v>
      </c>
      <c r="S3758" s="6" t="s">
        <v>16925</v>
      </c>
      <c r="T3758" s="6" t="s">
        <v>13115</v>
      </c>
      <c r="U3758" s="6" t="s">
        <v>1812</v>
      </c>
      <c r="V3758" s="6" t="s">
        <v>1812</v>
      </c>
      <c r="W3758" s="6" t="s">
        <v>1816</v>
      </c>
      <c r="X3758" s="6" t="s">
        <v>17065</v>
      </c>
    </row>
    <row r="3759" ht="15.75" customHeight="1">
      <c r="A3759" s="6" t="s">
        <v>17066</v>
      </c>
      <c r="B3759" s="6" t="s">
        <v>17067</v>
      </c>
      <c r="C3759" s="6" t="s">
        <v>1810</v>
      </c>
      <c r="D3759" s="6" t="s">
        <v>17068</v>
      </c>
      <c r="E3759" s="6" t="s">
        <v>1812</v>
      </c>
      <c r="F3759" s="6" t="s">
        <v>1812</v>
      </c>
      <c r="G3759" s="6" t="s">
        <v>1812</v>
      </c>
      <c r="H3759" s="6" t="s">
        <v>1689</v>
      </c>
      <c r="I3759" s="6" t="s">
        <v>967</v>
      </c>
      <c r="J3759" s="6" t="s">
        <v>562</v>
      </c>
      <c r="K3759" s="6" t="s">
        <v>136</v>
      </c>
      <c r="L3759" s="6" t="s">
        <v>362</v>
      </c>
      <c r="M3759" s="6" t="s">
        <v>2569</v>
      </c>
      <c r="N3759" s="6" t="s">
        <v>13779</v>
      </c>
      <c r="O3759" s="6" t="s">
        <v>1812</v>
      </c>
      <c r="P3759" s="6" t="s">
        <v>1812</v>
      </c>
      <c r="Q3759" s="6" t="s">
        <v>13089</v>
      </c>
      <c r="R3759" s="6" t="s">
        <v>1812</v>
      </c>
      <c r="S3759" s="6" t="s">
        <v>16925</v>
      </c>
      <c r="T3759" s="6" t="s">
        <v>13115</v>
      </c>
      <c r="U3759" s="6" t="s">
        <v>1812</v>
      </c>
      <c r="V3759" s="6" t="s">
        <v>1812</v>
      </c>
      <c r="W3759" s="6" t="s">
        <v>1816</v>
      </c>
      <c r="X3759" s="6" t="s">
        <v>17069</v>
      </c>
    </row>
    <row r="3760" ht="15.75" customHeight="1">
      <c r="A3760" s="6" t="s">
        <v>17070</v>
      </c>
      <c r="B3760" s="6" t="s">
        <v>17071</v>
      </c>
      <c r="C3760" s="6" t="s">
        <v>1810</v>
      </c>
      <c r="D3760" s="6" t="s">
        <v>17072</v>
      </c>
      <c r="E3760" s="6" t="s">
        <v>1812</v>
      </c>
      <c r="F3760" s="6" t="s">
        <v>1812</v>
      </c>
      <c r="G3760" s="6" t="s">
        <v>1812</v>
      </c>
      <c r="H3760" s="6" t="s">
        <v>1512</v>
      </c>
      <c r="I3760" s="6" t="s">
        <v>641</v>
      </c>
      <c r="J3760" s="6" t="s">
        <v>17073</v>
      </c>
      <c r="K3760" s="6" t="s">
        <v>214</v>
      </c>
      <c r="L3760" s="6" t="s">
        <v>14287</v>
      </c>
      <c r="M3760" s="6" t="s">
        <v>62</v>
      </c>
      <c r="N3760" s="6" t="s">
        <v>13779</v>
      </c>
      <c r="O3760" s="6" t="s">
        <v>1812</v>
      </c>
      <c r="P3760" s="6" t="s">
        <v>1812</v>
      </c>
      <c r="Q3760" s="6" t="s">
        <v>17074</v>
      </c>
      <c r="R3760" s="6" t="s">
        <v>1812</v>
      </c>
      <c r="S3760" s="6" t="s">
        <v>17075</v>
      </c>
      <c r="T3760" s="6" t="s">
        <v>13115</v>
      </c>
      <c r="U3760" s="6" t="s">
        <v>1812</v>
      </c>
      <c r="V3760" s="6" t="s">
        <v>1812</v>
      </c>
      <c r="W3760" s="6" t="s">
        <v>1816</v>
      </c>
      <c r="X3760" s="6" t="s">
        <v>17076</v>
      </c>
    </row>
    <row r="3761" ht="15.75" customHeight="1">
      <c r="A3761" s="6" t="s">
        <v>17077</v>
      </c>
      <c r="B3761" s="6" t="s">
        <v>17078</v>
      </c>
      <c r="C3761" s="6" t="s">
        <v>1810</v>
      </c>
      <c r="D3761" s="6" t="s">
        <v>17079</v>
      </c>
      <c r="E3761" s="6" t="s">
        <v>1812</v>
      </c>
      <c r="F3761" s="6" t="s">
        <v>1812</v>
      </c>
      <c r="G3761" s="6" t="s">
        <v>1812</v>
      </c>
      <c r="H3761" s="6" t="s">
        <v>1689</v>
      </c>
      <c r="I3761" s="6" t="s">
        <v>967</v>
      </c>
      <c r="J3761" s="6" t="s">
        <v>562</v>
      </c>
      <c r="K3761" s="6" t="s">
        <v>136</v>
      </c>
      <c r="L3761" s="6" t="s">
        <v>362</v>
      </c>
      <c r="M3761" s="6" t="s">
        <v>2569</v>
      </c>
      <c r="N3761" s="6" t="s">
        <v>63</v>
      </c>
      <c r="O3761" s="6" t="s">
        <v>1812</v>
      </c>
      <c r="P3761" s="6" t="s">
        <v>1812</v>
      </c>
      <c r="Q3761" s="6" t="s">
        <v>13089</v>
      </c>
      <c r="R3761" s="6" t="s">
        <v>1812</v>
      </c>
      <c r="S3761" s="6" t="s">
        <v>16925</v>
      </c>
      <c r="T3761" s="6" t="s">
        <v>13115</v>
      </c>
      <c r="U3761" s="6" t="s">
        <v>1812</v>
      </c>
      <c r="V3761" s="6" t="s">
        <v>1812</v>
      </c>
      <c r="W3761" s="6" t="s">
        <v>1816</v>
      </c>
      <c r="X3761" s="6" t="s">
        <v>17080</v>
      </c>
    </row>
    <row r="3762" ht="15.75" customHeight="1">
      <c r="A3762" s="6" t="s">
        <v>17081</v>
      </c>
      <c r="B3762" s="6" t="s">
        <v>17082</v>
      </c>
      <c r="C3762" s="6" t="s">
        <v>1810</v>
      </c>
      <c r="D3762" s="6" t="s">
        <v>17083</v>
      </c>
      <c r="E3762" s="6" t="s">
        <v>1812</v>
      </c>
      <c r="F3762" s="6" t="s">
        <v>1812</v>
      </c>
      <c r="G3762" s="6" t="s">
        <v>1812</v>
      </c>
      <c r="H3762" s="6" t="s">
        <v>15073</v>
      </c>
      <c r="I3762" s="6" t="s">
        <v>1299</v>
      </c>
      <c r="J3762" s="6" t="s">
        <v>1687</v>
      </c>
      <c r="K3762" s="6" t="s">
        <v>3250</v>
      </c>
      <c r="L3762" s="6" t="s">
        <v>15647</v>
      </c>
      <c r="M3762" s="6" t="s">
        <v>299</v>
      </c>
      <c r="N3762" s="6" t="s">
        <v>393</v>
      </c>
      <c r="O3762" s="6" t="s">
        <v>1812</v>
      </c>
      <c r="P3762" s="6" t="s">
        <v>1812</v>
      </c>
      <c r="Q3762" s="6" t="s">
        <v>13089</v>
      </c>
      <c r="R3762" s="6" t="s">
        <v>1812</v>
      </c>
      <c r="S3762" s="6" t="s">
        <v>16925</v>
      </c>
      <c r="T3762" s="6" t="s">
        <v>13115</v>
      </c>
      <c r="U3762" s="6" t="s">
        <v>1812</v>
      </c>
      <c r="V3762" s="6" t="s">
        <v>1812</v>
      </c>
      <c r="W3762" s="6" t="s">
        <v>1816</v>
      </c>
      <c r="X3762" s="6" t="s">
        <v>17084</v>
      </c>
    </row>
    <row r="3763" ht="15.75" customHeight="1">
      <c r="A3763" s="6" t="s">
        <v>17085</v>
      </c>
      <c r="B3763" s="6" t="s">
        <v>17086</v>
      </c>
      <c r="C3763" s="6" t="s">
        <v>1810</v>
      </c>
      <c r="D3763" s="6" t="s">
        <v>17087</v>
      </c>
      <c r="E3763" s="6" t="s">
        <v>1812</v>
      </c>
      <c r="F3763" s="6" t="s">
        <v>1812</v>
      </c>
      <c r="G3763" s="6" t="s">
        <v>1812</v>
      </c>
      <c r="H3763" s="6" t="s">
        <v>1691</v>
      </c>
      <c r="I3763" s="6" t="s">
        <v>13227</v>
      </c>
      <c r="J3763" s="6" t="s">
        <v>944</v>
      </c>
      <c r="K3763" s="6" t="s">
        <v>312</v>
      </c>
      <c r="L3763" s="6" t="s">
        <v>1306</v>
      </c>
      <c r="M3763" s="6" t="s">
        <v>298</v>
      </c>
      <c r="N3763" s="6" t="s">
        <v>393</v>
      </c>
      <c r="O3763" s="6" t="s">
        <v>1812</v>
      </c>
      <c r="P3763" s="6" t="s">
        <v>1812</v>
      </c>
      <c r="Q3763" s="6" t="s">
        <v>13089</v>
      </c>
      <c r="R3763" s="6" t="s">
        <v>1812</v>
      </c>
      <c r="S3763" s="6" t="s">
        <v>16925</v>
      </c>
      <c r="T3763" s="6" t="s">
        <v>13115</v>
      </c>
      <c r="U3763" s="6" t="s">
        <v>1812</v>
      </c>
      <c r="V3763" s="6" t="s">
        <v>1812</v>
      </c>
      <c r="W3763" s="6" t="s">
        <v>1816</v>
      </c>
      <c r="X3763" s="6" t="s">
        <v>17088</v>
      </c>
    </row>
    <row r="3764" ht="15.75" customHeight="1">
      <c r="A3764" s="6" t="s">
        <v>17089</v>
      </c>
      <c r="B3764" s="6" t="s">
        <v>17090</v>
      </c>
      <c r="C3764" s="6" t="s">
        <v>1810</v>
      </c>
      <c r="D3764" s="6" t="s">
        <v>17091</v>
      </c>
      <c r="E3764" s="6" t="s">
        <v>1812</v>
      </c>
      <c r="F3764" s="6" t="s">
        <v>1812</v>
      </c>
      <c r="G3764" s="6" t="s">
        <v>1812</v>
      </c>
      <c r="H3764" s="6" t="s">
        <v>1692</v>
      </c>
      <c r="I3764" s="6" t="s">
        <v>1065</v>
      </c>
      <c r="J3764" s="6" t="s">
        <v>580</v>
      </c>
      <c r="K3764" s="6" t="s">
        <v>335</v>
      </c>
      <c r="L3764" s="6" t="s">
        <v>1693</v>
      </c>
      <c r="M3764" s="6" t="s">
        <v>282</v>
      </c>
      <c r="N3764" s="6" t="s">
        <v>384</v>
      </c>
      <c r="O3764" s="6" t="s">
        <v>1812</v>
      </c>
      <c r="P3764" s="6" t="s">
        <v>1812</v>
      </c>
      <c r="Q3764" s="6" t="s">
        <v>13089</v>
      </c>
      <c r="R3764" s="6" t="s">
        <v>1812</v>
      </c>
      <c r="S3764" s="6" t="s">
        <v>16995</v>
      </c>
      <c r="T3764" s="6" t="s">
        <v>13115</v>
      </c>
      <c r="U3764" s="6" t="s">
        <v>1812</v>
      </c>
      <c r="V3764" s="6" t="s">
        <v>1812</v>
      </c>
      <c r="W3764" s="6" t="s">
        <v>1816</v>
      </c>
      <c r="X3764" s="6" t="s">
        <v>17092</v>
      </c>
    </row>
    <row r="3765" ht="15.75" customHeight="1">
      <c r="A3765" s="6" t="s">
        <v>17093</v>
      </c>
      <c r="B3765" s="6" t="s">
        <v>17094</v>
      </c>
      <c r="C3765" s="6" t="s">
        <v>1810</v>
      </c>
      <c r="D3765" s="6" t="s">
        <v>17095</v>
      </c>
      <c r="E3765" s="6" t="s">
        <v>1812</v>
      </c>
      <c r="F3765" s="6" t="s">
        <v>1812</v>
      </c>
      <c r="G3765" s="6" t="s">
        <v>1812</v>
      </c>
      <c r="H3765" s="6" t="s">
        <v>900</v>
      </c>
      <c r="I3765" s="6" t="s">
        <v>1671</v>
      </c>
      <c r="J3765" s="6" t="s">
        <v>906</v>
      </c>
      <c r="K3765" s="6" t="s">
        <v>3250</v>
      </c>
      <c r="L3765" s="6" t="s">
        <v>955</v>
      </c>
      <c r="M3765" s="6" t="s">
        <v>285</v>
      </c>
      <c r="N3765" s="6" t="s">
        <v>56</v>
      </c>
      <c r="O3765" s="6" t="s">
        <v>1812</v>
      </c>
      <c r="P3765" s="6" t="s">
        <v>1812</v>
      </c>
      <c r="Q3765" s="6" t="s">
        <v>13089</v>
      </c>
      <c r="R3765" s="6" t="s">
        <v>1812</v>
      </c>
      <c r="S3765" s="6" t="s">
        <v>16925</v>
      </c>
      <c r="T3765" s="6" t="s">
        <v>13115</v>
      </c>
      <c r="U3765" s="6" t="s">
        <v>1812</v>
      </c>
      <c r="V3765" s="6" t="s">
        <v>1812</v>
      </c>
      <c r="W3765" s="6" t="s">
        <v>1816</v>
      </c>
      <c r="X3765" s="6" t="s">
        <v>17096</v>
      </c>
    </row>
    <row r="3766" ht="15.75" customHeight="1">
      <c r="A3766" s="6" t="s">
        <v>17097</v>
      </c>
      <c r="B3766" s="6" t="s">
        <v>17098</v>
      </c>
      <c r="C3766" s="6" t="s">
        <v>1810</v>
      </c>
      <c r="D3766" s="6" t="s">
        <v>17099</v>
      </c>
      <c r="E3766" s="6" t="s">
        <v>1812</v>
      </c>
      <c r="F3766" s="6" t="s">
        <v>1812</v>
      </c>
      <c r="G3766" s="6" t="s">
        <v>1812</v>
      </c>
      <c r="H3766" s="6" t="s">
        <v>1694</v>
      </c>
      <c r="I3766" s="6" t="s">
        <v>1695</v>
      </c>
      <c r="J3766" s="6" t="s">
        <v>879</v>
      </c>
      <c r="K3766" s="6" t="s">
        <v>312</v>
      </c>
      <c r="L3766" s="6" t="s">
        <v>1271</v>
      </c>
      <c r="M3766" s="6" t="s">
        <v>298</v>
      </c>
      <c r="N3766" s="6" t="s">
        <v>13779</v>
      </c>
      <c r="O3766" s="6" t="s">
        <v>1812</v>
      </c>
      <c r="P3766" s="6" t="s">
        <v>1812</v>
      </c>
      <c r="Q3766" s="6" t="s">
        <v>13089</v>
      </c>
      <c r="R3766" s="6" t="s">
        <v>1812</v>
      </c>
      <c r="S3766" s="6" t="s">
        <v>16925</v>
      </c>
      <c r="T3766" s="6" t="s">
        <v>13115</v>
      </c>
      <c r="U3766" s="6" t="s">
        <v>1812</v>
      </c>
      <c r="V3766" s="6" t="s">
        <v>1812</v>
      </c>
      <c r="W3766" s="6" t="s">
        <v>1816</v>
      </c>
      <c r="X3766" s="6" t="s">
        <v>17100</v>
      </c>
    </row>
    <row r="3767" ht="15.75" customHeight="1">
      <c r="A3767" s="6" t="s">
        <v>17101</v>
      </c>
      <c r="B3767" s="6" t="s">
        <v>17102</v>
      </c>
      <c r="C3767" s="6" t="s">
        <v>1810</v>
      </c>
      <c r="D3767" s="6" t="s">
        <v>17103</v>
      </c>
      <c r="E3767" s="6" t="s">
        <v>1812</v>
      </c>
      <c r="F3767" s="6" t="s">
        <v>1812</v>
      </c>
      <c r="G3767" s="6" t="s">
        <v>1812</v>
      </c>
      <c r="H3767" s="6" t="s">
        <v>16210</v>
      </c>
      <c r="I3767" s="6" t="s">
        <v>951</v>
      </c>
      <c r="J3767" s="6" t="s">
        <v>428</v>
      </c>
      <c r="K3767" s="6" t="s">
        <v>102</v>
      </c>
      <c r="L3767" s="6" t="s">
        <v>1583</v>
      </c>
      <c r="M3767" s="6" t="s">
        <v>322</v>
      </c>
      <c r="N3767" s="6" t="s">
        <v>56</v>
      </c>
      <c r="O3767" s="6" t="s">
        <v>1812</v>
      </c>
      <c r="P3767" s="6" t="s">
        <v>1812</v>
      </c>
      <c r="Q3767" s="6" t="s">
        <v>13089</v>
      </c>
      <c r="R3767" s="6" t="s">
        <v>1812</v>
      </c>
      <c r="S3767" s="6" t="s">
        <v>16089</v>
      </c>
      <c r="T3767" s="6" t="s">
        <v>13115</v>
      </c>
      <c r="U3767" s="6" t="s">
        <v>1812</v>
      </c>
      <c r="V3767" s="6" t="s">
        <v>1812</v>
      </c>
      <c r="W3767" s="6" t="s">
        <v>1816</v>
      </c>
      <c r="X3767" s="6" t="s">
        <v>17104</v>
      </c>
    </row>
    <row r="3768" ht="15.75" customHeight="1">
      <c r="A3768" s="6" t="s">
        <v>17105</v>
      </c>
      <c r="B3768" s="6" t="s">
        <v>17106</v>
      </c>
      <c r="C3768" s="6" t="s">
        <v>1810</v>
      </c>
      <c r="D3768" s="6" t="s">
        <v>17107</v>
      </c>
      <c r="E3768" s="6" t="s">
        <v>1812</v>
      </c>
      <c r="F3768" s="6" t="s">
        <v>1812</v>
      </c>
      <c r="G3768" s="6" t="s">
        <v>1812</v>
      </c>
      <c r="H3768" s="6" t="s">
        <v>1696</v>
      </c>
      <c r="I3768" s="6" t="s">
        <v>1330</v>
      </c>
      <c r="J3768" s="6" t="s">
        <v>1697</v>
      </c>
      <c r="K3768" s="6" t="s">
        <v>187</v>
      </c>
      <c r="L3768" s="6" t="s">
        <v>1698</v>
      </c>
      <c r="M3768" s="6" t="s">
        <v>1943</v>
      </c>
      <c r="N3768" s="6" t="s">
        <v>56</v>
      </c>
      <c r="O3768" s="6" t="s">
        <v>1812</v>
      </c>
      <c r="P3768" s="6" t="s">
        <v>1812</v>
      </c>
      <c r="Q3768" s="6" t="s">
        <v>13089</v>
      </c>
      <c r="R3768" s="6" t="s">
        <v>1812</v>
      </c>
      <c r="S3768" s="6" t="s">
        <v>15999</v>
      </c>
      <c r="T3768" s="6" t="s">
        <v>13115</v>
      </c>
      <c r="U3768" s="6" t="s">
        <v>1812</v>
      </c>
      <c r="V3768" s="6" t="s">
        <v>1812</v>
      </c>
      <c r="W3768" s="6" t="s">
        <v>1816</v>
      </c>
      <c r="X3768" s="6" t="s">
        <v>17108</v>
      </c>
    </row>
    <row r="3769" ht="15.75" customHeight="1">
      <c r="A3769" s="6" t="s">
        <v>17109</v>
      </c>
      <c r="B3769" s="6" t="s">
        <v>17110</v>
      </c>
      <c r="C3769" s="6" t="s">
        <v>1810</v>
      </c>
      <c r="D3769" s="6" t="s">
        <v>17111</v>
      </c>
      <c r="E3769" s="6" t="s">
        <v>1812</v>
      </c>
      <c r="F3769" s="6" t="s">
        <v>1812</v>
      </c>
      <c r="G3769" s="6" t="s">
        <v>1812</v>
      </c>
      <c r="H3769" s="6" t="s">
        <v>1691</v>
      </c>
      <c r="I3769" s="6" t="s">
        <v>13227</v>
      </c>
      <c r="J3769" s="6" t="s">
        <v>944</v>
      </c>
      <c r="K3769" s="6" t="s">
        <v>312</v>
      </c>
      <c r="L3769" s="6" t="s">
        <v>1306</v>
      </c>
      <c r="M3769" s="6" t="s">
        <v>298</v>
      </c>
      <c r="N3769" s="6" t="s">
        <v>63</v>
      </c>
      <c r="O3769" s="6" t="s">
        <v>1812</v>
      </c>
      <c r="P3769" s="6" t="s">
        <v>1812</v>
      </c>
      <c r="Q3769" s="6" t="s">
        <v>13089</v>
      </c>
      <c r="R3769" s="6" t="s">
        <v>1812</v>
      </c>
      <c r="S3769" s="6" t="s">
        <v>16925</v>
      </c>
      <c r="T3769" s="6" t="s">
        <v>13115</v>
      </c>
      <c r="U3769" s="6" t="s">
        <v>1812</v>
      </c>
      <c r="V3769" s="6" t="s">
        <v>1812</v>
      </c>
      <c r="W3769" s="6" t="s">
        <v>1816</v>
      </c>
      <c r="X3769" s="6" t="s">
        <v>17112</v>
      </c>
    </row>
    <row r="3770" ht="15.75" customHeight="1">
      <c r="A3770" s="6" t="s">
        <v>17113</v>
      </c>
      <c r="B3770" s="6" t="s">
        <v>17114</v>
      </c>
      <c r="C3770" s="6" t="s">
        <v>1810</v>
      </c>
      <c r="D3770" s="6" t="s">
        <v>17115</v>
      </c>
      <c r="E3770" s="6" t="s">
        <v>1812</v>
      </c>
      <c r="F3770" s="6" t="s">
        <v>1812</v>
      </c>
      <c r="G3770" s="6" t="s">
        <v>1812</v>
      </c>
      <c r="H3770" s="6" t="s">
        <v>1694</v>
      </c>
      <c r="I3770" s="6" t="s">
        <v>1695</v>
      </c>
      <c r="J3770" s="6" t="s">
        <v>879</v>
      </c>
      <c r="K3770" s="6" t="s">
        <v>312</v>
      </c>
      <c r="L3770" s="6" t="s">
        <v>1271</v>
      </c>
      <c r="M3770" s="6" t="s">
        <v>298</v>
      </c>
      <c r="N3770" s="6" t="s">
        <v>56</v>
      </c>
      <c r="O3770" s="6" t="s">
        <v>1812</v>
      </c>
      <c r="P3770" s="6" t="s">
        <v>1812</v>
      </c>
      <c r="Q3770" s="6" t="s">
        <v>13089</v>
      </c>
      <c r="R3770" s="6" t="s">
        <v>1812</v>
      </c>
      <c r="S3770" s="6" t="s">
        <v>16925</v>
      </c>
      <c r="T3770" s="6" t="s">
        <v>13115</v>
      </c>
      <c r="U3770" s="6" t="s">
        <v>1812</v>
      </c>
      <c r="V3770" s="6" t="s">
        <v>1812</v>
      </c>
      <c r="W3770" s="6" t="s">
        <v>1816</v>
      </c>
      <c r="X3770" s="6" t="s">
        <v>17116</v>
      </c>
    </row>
    <row r="3771" ht="15.75" customHeight="1">
      <c r="A3771" s="6" t="s">
        <v>17117</v>
      </c>
      <c r="B3771" s="6" t="s">
        <v>17118</v>
      </c>
      <c r="C3771" s="6" t="s">
        <v>1810</v>
      </c>
      <c r="D3771" s="6" t="s">
        <v>17119</v>
      </c>
      <c r="E3771" s="6" t="s">
        <v>1812</v>
      </c>
      <c r="F3771" s="6" t="s">
        <v>1812</v>
      </c>
      <c r="G3771" s="6" t="s">
        <v>1812</v>
      </c>
      <c r="H3771" s="6" t="s">
        <v>15073</v>
      </c>
      <c r="I3771" s="6" t="s">
        <v>1299</v>
      </c>
      <c r="J3771" s="6" t="s">
        <v>1687</v>
      </c>
      <c r="K3771" s="6" t="s">
        <v>3250</v>
      </c>
      <c r="L3771" s="6" t="s">
        <v>15647</v>
      </c>
      <c r="M3771" s="6" t="s">
        <v>299</v>
      </c>
      <c r="N3771" s="6" t="s">
        <v>393</v>
      </c>
      <c r="O3771" s="6" t="s">
        <v>1812</v>
      </c>
      <c r="P3771" s="6" t="s">
        <v>1812</v>
      </c>
      <c r="Q3771" s="6" t="s">
        <v>13089</v>
      </c>
      <c r="R3771" s="6" t="s">
        <v>1812</v>
      </c>
      <c r="S3771" s="6" t="s">
        <v>16925</v>
      </c>
      <c r="T3771" s="6" t="s">
        <v>13115</v>
      </c>
      <c r="U3771" s="6" t="s">
        <v>1812</v>
      </c>
      <c r="V3771" s="6" t="s">
        <v>1812</v>
      </c>
      <c r="W3771" s="6" t="s">
        <v>1816</v>
      </c>
      <c r="X3771" s="6" t="s">
        <v>17120</v>
      </c>
    </row>
    <row r="3772" ht="15.75" customHeight="1">
      <c r="A3772" s="6" t="s">
        <v>17121</v>
      </c>
      <c r="B3772" s="6" t="s">
        <v>17122</v>
      </c>
      <c r="C3772" s="6" t="s">
        <v>1810</v>
      </c>
      <c r="D3772" s="6" t="s">
        <v>17123</v>
      </c>
      <c r="E3772" s="6" t="s">
        <v>1812</v>
      </c>
      <c r="F3772" s="6" t="s">
        <v>1812</v>
      </c>
      <c r="G3772" s="6" t="s">
        <v>1812</v>
      </c>
      <c r="H3772" s="6" t="s">
        <v>1109</v>
      </c>
      <c r="I3772" s="6" t="s">
        <v>1144</v>
      </c>
      <c r="J3772" s="6" t="s">
        <v>1699</v>
      </c>
      <c r="K3772" s="6" t="s">
        <v>124</v>
      </c>
      <c r="L3772" s="6" t="s">
        <v>1700</v>
      </c>
      <c r="M3772" s="6" t="s">
        <v>167</v>
      </c>
      <c r="N3772" s="6" t="s">
        <v>56</v>
      </c>
      <c r="O3772" s="6" t="s">
        <v>1812</v>
      </c>
      <c r="P3772" s="6" t="s">
        <v>1812</v>
      </c>
      <c r="Q3772" s="6" t="s">
        <v>13089</v>
      </c>
      <c r="R3772" s="6" t="s">
        <v>1812</v>
      </c>
      <c r="S3772" s="6" t="s">
        <v>16962</v>
      </c>
      <c r="T3772" s="6" t="s">
        <v>13115</v>
      </c>
      <c r="U3772" s="6" t="s">
        <v>1812</v>
      </c>
      <c r="V3772" s="6" t="s">
        <v>1812</v>
      </c>
      <c r="W3772" s="6" t="s">
        <v>1816</v>
      </c>
      <c r="X3772" s="6" t="s">
        <v>17124</v>
      </c>
    </row>
    <row r="3773" ht="15.75" customHeight="1">
      <c r="A3773" s="6" t="s">
        <v>17125</v>
      </c>
      <c r="B3773" s="6" t="s">
        <v>17126</v>
      </c>
      <c r="C3773" s="6" t="s">
        <v>1810</v>
      </c>
      <c r="D3773" s="6" t="s">
        <v>17127</v>
      </c>
      <c r="E3773" s="6" t="s">
        <v>1812</v>
      </c>
      <c r="F3773" s="6" t="s">
        <v>1812</v>
      </c>
      <c r="G3773" s="6" t="s">
        <v>1812</v>
      </c>
      <c r="H3773" s="6" t="s">
        <v>1701</v>
      </c>
      <c r="I3773" s="6" t="s">
        <v>1108</v>
      </c>
      <c r="J3773" s="6" t="s">
        <v>1702</v>
      </c>
      <c r="K3773" s="6" t="s">
        <v>308</v>
      </c>
      <c r="L3773" s="6" t="s">
        <v>1514</v>
      </c>
      <c r="M3773" s="6" t="s">
        <v>236</v>
      </c>
      <c r="N3773" s="6" t="s">
        <v>393</v>
      </c>
      <c r="O3773" s="6" t="s">
        <v>1812</v>
      </c>
      <c r="P3773" s="6" t="s">
        <v>1812</v>
      </c>
      <c r="Q3773" s="6" t="s">
        <v>13089</v>
      </c>
      <c r="R3773" s="6" t="s">
        <v>1812</v>
      </c>
      <c r="S3773" s="6" t="s">
        <v>16995</v>
      </c>
      <c r="T3773" s="6" t="s">
        <v>13115</v>
      </c>
      <c r="U3773" s="6" t="s">
        <v>1812</v>
      </c>
      <c r="V3773" s="6" t="s">
        <v>1812</v>
      </c>
      <c r="W3773" s="6" t="s">
        <v>1816</v>
      </c>
      <c r="X3773" s="6" t="s">
        <v>17128</v>
      </c>
    </row>
    <row r="3774" ht="15.75" customHeight="1">
      <c r="A3774" s="6" t="s">
        <v>17129</v>
      </c>
      <c r="B3774" s="6" t="s">
        <v>17130</v>
      </c>
      <c r="C3774" s="6" t="s">
        <v>1810</v>
      </c>
      <c r="D3774" s="6" t="s">
        <v>17131</v>
      </c>
      <c r="E3774" s="6" t="s">
        <v>1812</v>
      </c>
      <c r="F3774" s="6" t="s">
        <v>1812</v>
      </c>
      <c r="G3774" s="6" t="s">
        <v>1812</v>
      </c>
      <c r="H3774" s="6" t="s">
        <v>1703</v>
      </c>
      <c r="I3774" s="6" t="s">
        <v>1287</v>
      </c>
      <c r="J3774" s="6" t="s">
        <v>921</v>
      </c>
      <c r="K3774" s="6" t="s">
        <v>310</v>
      </c>
      <c r="L3774" s="6" t="s">
        <v>1704</v>
      </c>
      <c r="M3774" s="6" t="s">
        <v>249</v>
      </c>
      <c r="N3774" s="6" t="s">
        <v>384</v>
      </c>
      <c r="O3774" s="6" t="s">
        <v>1812</v>
      </c>
      <c r="P3774" s="6" t="s">
        <v>1812</v>
      </c>
      <c r="Q3774" s="6" t="s">
        <v>13089</v>
      </c>
      <c r="R3774" s="6" t="s">
        <v>1812</v>
      </c>
      <c r="S3774" s="6" t="s">
        <v>16995</v>
      </c>
      <c r="T3774" s="6" t="s">
        <v>13115</v>
      </c>
      <c r="U3774" s="6" t="s">
        <v>1812</v>
      </c>
      <c r="V3774" s="6" t="s">
        <v>1812</v>
      </c>
      <c r="W3774" s="6" t="s">
        <v>1816</v>
      </c>
      <c r="X3774" s="6" t="s">
        <v>17132</v>
      </c>
    </row>
    <row r="3775" ht="15.75" customHeight="1">
      <c r="A3775" s="6" t="s">
        <v>17133</v>
      </c>
      <c r="B3775" s="6" t="s">
        <v>17134</v>
      </c>
      <c r="C3775" s="6" t="s">
        <v>1810</v>
      </c>
      <c r="D3775" s="6" t="s">
        <v>17135</v>
      </c>
      <c r="E3775" s="6" t="s">
        <v>1812</v>
      </c>
      <c r="F3775" s="6" t="s">
        <v>1812</v>
      </c>
      <c r="G3775" s="6" t="s">
        <v>1812</v>
      </c>
      <c r="H3775" s="6" t="s">
        <v>1694</v>
      </c>
      <c r="I3775" s="6" t="s">
        <v>1695</v>
      </c>
      <c r="J3775" s="6" t="s">
        <v>879</v>
      </c>
      <c r="K3775" s="6" t="s">
        <v>312</v>
      </c>
      <c r="L3775" s="6" t="s">
        <v>1271</v>
      </c>
      <c r="M3775" s="6" t="s">
        <v>298</v>
      </c>
      <c r="N3775" s="6" t="s">
        <v>13779</v>
      </c>
      <c r="O3775" s="6" t="s">
        <v>1812</v>
      </c>
      <c r="P3775" s="6" t="s">
        <v>1812</v>
      </c>
      <c r="Q3775" s="6" t="s">
        <v>13089</v>
      </c>
      <c r="R3775" s="6" t="s">
        <v>1812</v>
      </c>
      <c r="S3775" s="6" t="s">
        <v>16925</v>
      </c>
      <c r="T3775" s="6" t="s">
        <v>13115</v>
      </c>
      <c r="U3775" s="6" t="s">
        <v>1812</v>
      </c>
      <c r="V3775" s="6" t="s">
        <v>1812</v>
      </c>
      <c r="W3775" s="6" t="s">
        <v>1816</v>
      </c>
      <c r="X3775" s="6" t="s">
        <v>17136</v>
      </c>
    </row>
    <row r="3776" ht="15.75" customHeight="1">
      <c r="A3776" s="6" t="s">
        <v>17137</v>
      </c>
      <c r="B3776" s="6" t="s">
        <v>17138</v>
      </c>
      <c r="C3776" s="6" t="s">
        <v>1810</v>
      </c>
      <c r="D3776" s="6" t="s">
        <v>17139</v>
      </c>
      <c r="E3776" s="6" t="s">
        <v>1812</v>
      </c>
      <c r="F3776" s="6" t="s">
        <v>1812</v>
      </c>
      <c r="G3776" s="6" t="s">
        <v>1812</v>
      </c>
      <c r="H3776" s="6" t="s">
        <v>1692</v>
      </c>
      <c r="I3776" s="6" t="s">
        <v>1065</v>
      </c>
      <c r="J3776" s="6" t="s">
        <v>580</v>
      </c>
      <c r="K3776" s="6" t="s">
        <v>335</v>
      </c>
      <c r="L3776" s="6" t="s">
        <v>1693</v>
      </c>
      <c r="M3776" s="6" t="s">
        <v>282</v>
      </c>
      <c r="N3776" s="6" t="s">
        <v>56</v>
      </c>
      <c r="O3776" s="6" t="s">
        <v>1812</v>
      </c>
      <c r="P3776" s="6" t="s">
        <v>1812</v>
      </c>
      <c r="Q3776" s="6" t="s">
        <v>13089</v>
      </c>
      <c r="R3776" s="6" t="s">
        <v>1812</v>
      </c>
      <c r="S3776" s="6" t="s">
        <v>16995</v>
      </c>
      <c r="T3776" s="6" t="s">
        <v>13115</v>
      </c>
      <c r="U3776" s="6" t="s">
        <v>1812</v>
      </c>
      <c r="V3776" s="6" t="s">
        <v>1812</v>
      </c>
      <c r="W3776" s="6" t="s">
        <v>1816</v>
      </c>
      <c r="X3776" s="6" t="s">
        <v>17140</v>
      </c>
    </row>
    <row r="3777" ht="15.75" customHeight="1">
      <c r="A3777" s="6" t="s">
        <v>17141</v>
      </c>
      <c r="B3777" s="6" t="s">
        <v>17142</v>
      </c>
      <c r="C3777" s="6" t="s">
        <v>1810</v>
      </c>
      <c r="D3777" s="6" t="s">
        <v>17143</v>
      </c>
      <c r="E3777" s="6" t="s">
        <v>1812</v>
      </c>
      <c r="F3777" s="6" t="s">
        <v>1812</v>
      </c>
      <c r="G3777" s="6" t="s">
        <v>1812</v>
      </c>
      <c r="H3777" s="6" t="s">
        <v>1286</v>
      </c>
      <c r="I3777" s="6" t="s">
        <v>8859</v>
      </c>
      <c r="J3777" s="6" t="s">
        <v>1705</v>
      </c>
      <c r="K3777" s="6" t="s">
        <v>334</v>
      </c>
      <c r="L3777" s="6" t="s">
        <v>16457</v>
      </c>
      <c r="M3777" s="6" t="s">
        <v>196</v>
      </c>
      <c r="N3777" s="6" t="s">
        <v>13779</v>
      </c>
      <c r="O3777" s="6" t="s">
        <v>1812</v>
      </c>
      <c r="P3777" s="6" t="s">
        <v>1812</v>
      </c>
      <c r="Q3777" s="6" t="s">
        <v>13089</v>
      </c>
      <c r="R3777" s="6" t="s">
        <v>1812</v>
      </c>
      <c r="S3777" s="6" t="s">
        <v>17036</v>
      </c>
      <c r="T3777" s="6" t="s">
        <v>13115</v>
      </c>
      <c r="U3777" s="6" t="s">
        <v>1812</v>
      </c>
      <c r="V3777" s="6" t="s">
        <v>1812</v>
      </c>
      <c r="W3777" s="6" t="s">
        <v>1816</v>
      </c>
      <c r="X3777" s="6" t="s">
        <v>17144</v>
      </c>
    </row>
    <row r="3778" ht="15.75" customHeight="1">
      <c r="A3778" s="6" t="s">
        <v>17145</v>
      </c>
      <c r="B3778" s="6" t="s">
        <v>17146</v>
      </c>
      <c r="C3778" s="6" t="s">
        <v>1810</v>
      </c>
      <c r="D3778" s="6" t="s">
        <v>17147</v>
      </c>
      <c r="E3778" s="6" t="s">
        <v>1812</v>
      </c>
      <c r="F3778" s="6" t="s">
        <v>1812</v>
      </c>
      <c r="G3778" s="6" t="s">
        <v>1812</v>
      </c>
      <c r="H3778" s="6" t="s">
        <v>1691</v>
      </c>
      <c r="I3778" s="6" t="s">
        <v>13227</v>
      </c>
      <c r="J3778" s="6" t="s">
        <v>944</v>
      </c>
      <c r="K3778" s="6" t="s">
        <v>312</v>
      </c>
      <c r="L3778" s="6" t="s">
        <v>1306</v>
      </c>
      <c r="M3778" s="6" t="s">
        <v>298</v>
      </c>
      <c r="N3778" s="6" t="s">
        <v>56</v>
      </c>
      <c r="O3778" s="6" t="s">
        <v>1812</v>
      </c>
      <c r="P3778" s="6" t="s">
        <v>1812</v>
      </c>
      <c r="Q3778" s="6" t="s">
        <v>13089</v>
      </c>
      <c r="R3778" s="6" t="s">
        <v>1812</v>
      </c>
      <c r="S3778" s="6" t="s">
        <v>16925</v>
      </c>
      <c r="T3778" s="6" t="s">
        <v>13115</v>
      </c>
      <c r="U3778" s="6" t="s">
        <v>1812</v>
      </c>
      <c r="V3778" s="6" t="s">
        <v>1812</v>
      </c>
      <c r="W3778" s="6" t="s">
        <v>1816</v>
      </c>
      <c r="X3778" s="6" t="s">
        <v>17148</v>
      </c>
    </row>
    <row r="3779" ht="15.75" customHeight="1">
      <c r="A3779" s="6" t="s">
        <v>17149</v>
      </c>
      <c r="B3779" s="6" t="s">
        <v>17150</v>
      </c>
      <c r="C3779" s="6" t="s">
        <v>1810</v>
      </c>
      <c r="D3779" s="6" t="s">
        <v>17151</v>
      </c>
      <c r="E3779" s="6" t="s">
        <v>1812</v>
      </c>
      <c r="F3779" s="6" t="s">
        <v>1812</v>
      </c>
      <c r="G3779" s="6" t="s">
        <v>1812</v>
      </c>
      <c r="H3779" s="6" t="s">
        <v>1691</v>
      </c>
      <c r="I3779" s="6" t="s">
        <v>13227</v>
      </c>
      <c r="J3779" s="6" t="s">
        <v>944</v>
      </c>
      <c r="K3779" s="6" t="s">
        <v>312</v>
      </c>
      <c r="L3779" s="6" t="s">
        <v>1306</v>
      </c>
      <c r="M3779" s="6" t="s">
        <v>298</v>
      </c>
      <c r="N3779" s="6" t="s">
        <v>415</v>
      </c>
      <c r="O3779" s="6" t="s">
        <v>1812</v>
      </c>
      <c r="P3779" s="6" t="s">
        <v>1812</v>
      </c>
      <c r="Q3779" s="6" t="s">
        <v>13089</v>
      </c>
      <c r="R3779" s="6" t="s">
        <v>1812</v>
      </c>
      <c r="S3779" s="6" t="s">
        <v>16925</v>
      </c>
      <c r="T3779" s="6" t="s">
        <v>13115</v>
      </c>
      <c r="U3779" s="6" t="s">
        <v>1812</v>
      </c>
      <c r="V3779" s="6" t="s">
        <v>1812</v>
      </c>
      <c r="W3779" s="6" t="s">
        <v>1816</v>
      </c>
      <c r="X3779" s="6" t="s">
        <v>17152</v>
      </c>
    </row>
    <row r="3780" ht="15.75" customHeight="1">
      <c r="A3780" s="6" t="s">
        <v>17153</v>
      </c>
      <c r="B3780" s="6" t="s">
        <v>17154</v>
      </c>
      <c r="C3780" s="6" t="s">
        <v>1810</v>
      </c>
      <c r="D3780" s="6" t="s">
        <v>17155</v>
      </c>
      <c r="E3780" s="6" t="s">
        <v>1812</v>
      </c>
      <c r="F3780" s="6" t="s">
        <v>1812</v>
      </c>
      <c r="G3780" s="6" t="s">
        <v>1812</v>
      </c>
      <c r="H3780" s="6" t="s">
        <v>1692</v>
      </c>
      <c r="I3780" s="6" t="s">
        <v>1065</v>
      </c>
      <c r="J3780" s="6" t="s">
        <v>580</v>
      </c>
      <c r="K3780" s="6" t="s">
        <v>335</v>
      </c>
      <c r="L3780" s="6" t="s">
        <v>1693</v>
      </c>
      <c r="M3780" s="6" t="s">
        <v>282</v>
      </c>
      <c r="N3780" s="6" t="s">
        <v>384</v>
      </c>
      <c r="O3780" s="6" t="s">
        <v>1812</v>
      </c>
      <c r="P3780" s="6" t="s">
        <v>1812</v>
      </c>
      <c r="Q3780" s="6" t="s">
        <v>13089</v>
      </c>
      <c r="R3780" s="6" t="s">
        <v>1812</v>
      </c>
      <c r="S3780" s="6" t="s">
        <v>16995</v>
      </c>
      <c r="T3780" s="6" t="s">
        <v>13115</v>
      </c>
      <c r="U3780" s="6" t="s">
        <v>1812</v>
      </c>
      <c r="V3780" s="6" t="s">
        <v>1812</v>
      </c>
      <c r="W3780" s="6" t="s">
        <v>1816</v>
      </c>
      <c r="X3780" s="6" t="s">
        <v>17156</v>
      </c>
    </row>
    <row r="3781" ht="15.75" customHeight="1">
      <c r="A3781" s="6" t="s">
        <v>17157</v>
      </c>
      <c r="B3781" s="6" t="s">
        <v>17158</v>
      </c>
      <c r="C3781" s="6" t="s">
        <v>1810</v>
      </c>
      <c r="D3781" s="6" t="s">
        <v>17159</v>
      </c>
      <c r="E3781" s="6" t="s">
        <v>1812</v>
      </c>
      <c r="F3781" s="6" t="s">
        <v>1812</v>
      </c>
      <c r="G3781" s="6" t="s">
        <v>1812</v>
      </c>
      <c r="H3781" s="6" t="s">
        <v>1691</v>
      </c>
      <c r="I3781" s="6" t="s">
        <v>13227</v>
      </c>
      <c r="J3781" s="6" t="s">
        <v>944</v>
      </c>
      <c r="K3781" s="6" t="s">
        <v>312</v>
      </c>
      <c r="L3781" s="6" t="s">
        <v>1306</v>
      </c>
      <c r="M3781" s="6" t="s">
        <v>298</v>
      </c>
      <c r="N3781" s="6" t="s">
        <v>56</v>
      </c>
      <c r="O3781" s="6" t="s">
        <v>1812</v>
      </c>
      <c r="P3781" s="6" t="s">
        <v>1812</v>
      </c>
      <c r="Q3781" s="6" t="s">
        <v>13089</v>
      </c>
      <c r="R3781" s="6" t="s">
        <v>1812</v>
      </c>
      <c r="S3781" s="6" t="s">
        <v>16925</v>
      </c>
      <c r="T3781" s="6" t="s">
        <v>13115</v>
      </c>
      <c r="U3781" s="6" t="s">
        <v>1812</v>
      </c>
      <c r="V3781" s="6" t="s">
        <v>1812</v>
      </c>
      <c r="W3781" s="6" t="s">
        <v>1816</v>
      </c>
      <c r="X3781" s="6" t="s">
        <v>17160</v>
      </c>
    </row>
    <row r="3782" ht="15.75" customHeight="1">
      <c r="A3782" s="6" t="s">
        <v>17161</v>
      </c>
      <c r="B3782" s="6" t="s">
        <v>17162</v>
      </c>
      <c r="C3782" s="6" t="s">
        <v>1810</v>
      </c>
      <c r="D3782" s="6" t="s">
        <v>17163</v>
      </c>
      <c r="E3782" s="6" t="s">
        <v>1812</v>
      </c>
      <c r="F3782" s="6" t="s">
        <v>1812</v>
      </c>
      <c r="G3782" s="6" t="s">
        <v>1812</v>
      </c>
      <c r="H3782" s="6" t="s">
        <v>1694</v>
      </c>
      <c r="I3782" s="6" t="s">
        <v>1695</v>
      </c>
      <c r="J3782" s="6" t="s">
        <v>879</v>
      </c>
      <c r="K3782" s="6" t="s">
        <v>312</v>
      </c>
      <c r="L3782" s="6" t="s">
        <v>1271</v>
      </c>
      <c r="M3782" s="6" t="s">
        <v>298</v>
      </c>
      <c r="N3782" s="6" t="s">
        <v>56</v>
      </c>
      <c r="O3782" s="6" t="s">
        <v>1812</v>
      </c>
      <c r="P3782" s="6" t="s">
        <v>1812</v>
      </c>
      <c r="Q3782" s="6" t="s">
        <v>13089</v>
      </c>
      <c r="R3782" s="6" t="s">
        <v>1812</v>
      </c>
      <c r="S3782" s="6" t="s">
        <v>16925</v>
      </c>
      <c r="T3782" s="6" t="s">
        <v>13115</v>
      </c>
      <c r="U3782" s="6" t="s">
        <v>1812</v>
      </c>
      <c r="V3782" s="6" t="s">
        <v>1812</v>
      </c>
      <c r="W3782" s="6" t="s">
        <v>1816</v>
      </c>
      <c r="X3782" s="6" t="s">
        <v>17164</v>
      </c>
    </row>
    <row r="3783" ht="15.75" customHeight="1">
      <c r="A3783" s="6" t="s">
        <v>17165</v>
      </c>
      <c r="B3783" s="6" t="s">
        <v>17166</v>
      </c>
      <c r="C3783" s="6" t="s">
        <v>1810</v>
      </c>
      <c r="D3783" s="6" t="s">
        <v>17167</v>
      </c>
      <c r="E3783" s="6" t="s">
        <v>1812</v>
      </c>
      <c r="F3783" s="6" t="s">
        <v>1812</v>
      </c>
      <c r="G3783" s="6" t="s">
        <v>1812</v>
      </c>
      <c r="H3783" s="6" t="s">
        <v>900</v>
      </c>
      <c r="I3783" s="6" t="s">
        <v>1671</v>
      </c>
      <c r="J3783" s="6" t="s">
        <v>906</v>
      </c>
      <c r="K3783" s="6" t="s">
        <v>3250</v>
      </c>
      <c r="L3783" s="6" t="s">
        <v>955</v>
      </c>
      <c r="M3783" s="6" t="s">
        <v>285</v>
      </c>
      <c r="N3783" s="6" t="s">
        <v>56</v>
      </c>
      <c r="O3783" s="6" t="s">
        <v>1812</v>
      </c>
      <c r="P3783" s="6" t="s">
        <v>1812</v>
      </c>
      <c r="Q3783" s="6" t="s">
        <v>13089</v>
      </c>
      <c r="R3783" s="6" t="s">
        <v>1812</v>
      </c>
      <c r="S3783" s="6" t="s">
        <v>16925</v>
      </c>
      <c r="T3783" s="6" t="s">
        <v>13115</v>
      </c>
      <c r="U3783" s="6" t="s">
        <v>1812</v>
      </c>
      <c r="V3783" s="6" t="s">
        <v>1812</v>
      </c>
      <c r="W3783" s="6" t="s">
        <v>1816</v>
      </c>
      <c r="X3783" s="6" t="s">
        <v>17168</v>
      </c>
    </row>
    <row r="3784" ht="15.75" customHeight="1">
      <c r="A3784" s="6" t="s">
        <v>17169</v>
      </c>
      <c r="B3784" s="6" t="s">
        <v>17170</v>
      </c>
      <c r="C3784" s="6" t="s">
        <v>1810</v>
      </c>
      <c r="D3784" s="6" t="s">
        <v>17171</v>
      </c>
      <c r="E3784" s="6" t="s">
        <v>1812</v>
      </c>
      <c r="F3784" s="6" t="s">
        <v>1812</v>
      </c>
      <c r="G3784" s="6" t="s">
        <v>1812</v>
      </c>
      <c r="H3784" s="6" t="s">
        <v>1691</v>
      </c>
      <c r="I3784" s="6" t="s">
        <v>13227</v>
      </c>
      <c r="J3784" s="6" t="s">
        <v>944</v>
      </c>
      <c r="K3784" s="6" t="s">
        <v>312</v>
      </c>
      <c r="L3784" s="6" t="s">
        <v>1306</v>
      </c>
      <c r="M3784" s="6" t="s">
        <v>298</v>
      </c>
      <c r="N3784" s="6" t="s">
        <v>56</v>
      </c>
      <c r="O3784" s="6" t="s">
        <v>1812</v>
      </c>
      <c r="P3784" s="6" t="s">
        <v>1812</v>
      </c>
      <c r="Q3784" s="6" t="s">
        <v>13089</v>
      </c>
      <c r="R3784" s="6" t="s">
        <v>1812</v>
      </c>
      <c r="S3784" s="6" t="s">
        <v>16925</v>
      </c>
      <c r="T3784" s="6" t="s">
        <v>13115</v>
      </c>
      <c r="U3784" s="6" t="s">
        <v>1812</v>
      </c>
      <c r="V3784" s="6" t="s">
        <v>1812</v>
      </c>
      <c r="W3784" s="6" t="s">
        <v>1816</v>
      </c>
      <c r="X3784" s="6" t="s">
        <v>17172</v>
      </c>
    </row>
    <row r="3785" ht="15.75" customHeight="1">
      <c r="A3785" s="6" t="s">
        <v>17173</v>
      </c>
      <c r="B3785" s="6" t="s">
        <v>17174</v>
      </c>
      <c r="C3785" s="6" t="s">
        <v>1810</v>
      </c>
      <c r="D3785" s="6" t="s">
        <v>17175</v>
      </c>
      <c r="E3785" s="6" t="s">
        <v>1812</v>
      </c>
      <c r="F3785" s="6" t="s">
        <v>1812</v>
      </c>
      <c r="G3785" s="6" t="s">
        <v>1812</v>
      </c>
      <c r="H3785" s="6" t="s">
        <v>1286</v>
      </c>
      <c r="I3785" s="6" t="s">
        <v>8859</v>
      </c>
      <c r="J3785" s="6" t="s">
        <v>1705</v>
      </c>
      <c r="K3785" s="6" t="s">
        <v>334</v>
      </c>
      <c r="L3785" s="6" t="s">
        <v>16457</v>
      </c>
      <c r="M3785" s="6" t="s">
        <v>196</v>
      </c>
      <c r="N3785" s="6" t="s">
        <v>56</v>
      </c>
      <c r="O3785" s="6" t="s">
        <v>1812</v>
      </c>
      <c r="P3785" s="6" t="s">
        <v>1812</v>
      </c>
      <c r="Q3785" s="6" t="s">
        <v>13089</v>
      </c>
      <c r="R3785" s="6" t="s">
        <v>1812</v>
      </c>
      <c r="S3785" s="6" t="s">
        <v>17036</v>
      </c>
      <c r="T3785" s="6" t="s">
        <v>13115</v>
      </c>
      <c r="U3785" s="6" t="s">
        <v>1812</v>
      </c>
      <c r="V3785" s="6" t="s">
        <v>1812</v>
      </c>
      <c r="W3785" s="6" t="s">
        <v>1816</v>
      </c>
      <c r="X3785" s="6" t="s">
        <v>17176</v>
      </c>
    </row>
    <row r="3786" ht="15.75" customHeight="1">
      <c r="A3786" s="6" t="s">
        <v>17177</v>
      </c>
      <c r="B3786" s="6" t="s">
        <v>17178</v>
      </c>
      <c r="C3786" s="6" t="s">
        <v>1810</v>
      </c>
      <c r="D3786" s="6" t="s">
        <v>17179</v>
      </c>
      <c r="E3786" s="6" t="s">
        <v>1812</v>
      </c>
      <c r="F3786" s="6" t="s">
        <v>1812</v>
      </c>
      <c r="G3786" s="6" t="s">
        <v>1812</v>
      </c>
      <c r="H3786" s="6" t="s">
        <v>1694</v>
      </c>
      <c r="I3786" s="6" t="s">
        <v>1695</v>
      </c>
      <c r="J3786" s="6" t="s">
        <v>879</v>
      </c>
      <c r="K3786" s="6" t="s">
        <v>312</v>
      </c>
      <c r="L3786" s="6" t="s">
        <v>1271</v>
      </c>
      <c r="M3786" s="6" t="s">
        <v>298</v>
      </c>
      <c r="N3786" s="6" t="s">
        <v>56</v>
      </c>
      <c r="O3786" s="6" t="s">
        <v>1812</v>
      </c>
      <c r="P3786" s="6" t="s">
        <v>1812</v>
      </c>
      <c r="Q3786" s="6" t="s">
        <v>13089</v>
      </c>
      <c r="R3786" s="6" t="s">
        <v>1812</v>
      </c>
      <c r="S3786" s="6" t="s">
        <v>16925</v>
      </c>
      <c r="T3786" s="6" t="s">
        <v>13115</v>
      </c>
      <c r="U3786" s="6" t="s">
        <v>1812</v>
      </c>
      <c r="V3786" s="6" t="s">
        <v>1812</v>
      </c>
      <c r="W3786" s="6" t="s">
        <v>1816</v>
      </c>
      <c r="X3786" s="6" t="s">
        <v>17180</v>
      </c>
    </row>
    <row r="3787" ht="15.75" customHeight="1">
      <c r="A3787" s="6" t="s">
        <v>17181</v>
      </c>
      <c r="B3787" s="6" t="s">
        <v>17182</v>
      </c>
      <c r="C3787" s="6" t="s">
        <v>1810</v>
      </c>
      <c r="D3787" s="6" t="s">
        <v>17183</v>
      </c>
      <c r="E3787" s="6" t="s">
        <v>1812</v>
      </c>
      <c r="F3787" s="6" t="s">
        <v>1812</v>
      </c>
      <c r="G3787" s="6" t="s">
        <v>1812</v>
      </c>
      <c r="H3787" s="6" t="s">
        <v>900</v>
      </c>
      <c r="I3787" s="6" t="s">
        <v>1671</v>
      </c>
      <c r="J3787" s="6" t="s">
        <v>906</v>
      </c>
      <c r="K3787" s="6" t="s">
        <v>3250</v>
      </c>
      <c r="L3787" s="6" t="s">
        <v>955</v>
      </c>
      <c r="M3787" s="6" t="s">
        <v>285</v>
      </c>
      <c r="N3787" s="6" t="s">
        <v>384</v>
      </c>
      <c r="O3787" s="6" t="s">
        <v>1812</v>
      </c>
      <c r="P3787" s="6" t="s">
        <v>1812</v>
      </c>
      <c r="Q3787" s="6" t="s">
        <v>13089</v>
      </c>
      <c r="R3787" s="6" t="s">
        <v>1812</v>
      </c>
      <c r="S3787" s="6" t="s">
        <v>16925</v>
      </c>
      <c r="T3787" s="6" t="s">
        <v>13115</v>
      </c>
      <c r="U3787" s="6" t="s">
        <v>1812</v>
      </c>
      <c r="V3787" s="6" t="s">
        <v>1812</v>
      </c>
      <c r="W3787" s="6" t="s">
        <v>1816</v>
      </c>
      <c r="X3787" s="6" t="s">
        <v>17184</v>
      </c>
    </row>
    <row r="3788" ht="15.75" customHeight="1">
      <c r="A3788" s="6" t="s">
        <v>17185</v>
      </c>
      <c r="B3788" s="6" t="s">
        <v>17186</v>
      </c>
      <c r="C3788" s="6" t="s">
        <v>1810</v>
      </c>
      <c r="D3788" s="6" t="s">
        <v>17187</v>
      </c>
      <c r="E3788" s="6" t="s">
        <v>1812</v>
      </c>
      <c r="F3788" s="6" t="s">
        <v>1812</v>
      </c>
      <c r="G3788" s="6" t="s">
        <v>1812</v>
      </c>
      <c r="H3788" s="6" t="s">
        <v>1149</v>
      </c>
      <c r="I3788" s="6" t="s">
        <v>1059</v>
      </c>
      <c r="J3788" s="6" t="s">
        <v>1366</v>
      </c>
      <c r="K3788" s="6" t="s">
        <v>202</v>
      </c>
      <c r="L3788" s="6" t="s">
        <v>1706</v>
      </c>
      <c r="M3788" s="6" t="s">
        <v>282</v>
      </c>
      <c r="N3788" s="6" t="s">
        <v>384</v>
      </c>
      <c r="O3788" s="6" t="s">
        <v>1812</v>
      </c>
      <c r="P3788" s="6" t="s">
        <v>1812</v>
      </c>
      <c r="Q3788" s="6" t="s">
        <v>13089</v>
      </c>
      <c r="R3788" s="6" t="s">
        <v>1812</v>
      </c>
      <c r="S3788" s="6" t="s">
        <v>16995</v>
      </c>
      <c r="T3788" s="6" t="s">
        <v>13115</v>
      </c>
      <c r="U3788" s="6" t="s">
        <v>1812</v>
      </c>
      <c r="V3788" s="6" t="s">
        <v>1812</v>
      </c>
      <c r="W3788" s="6" t="s">
        <v>1816</v>
      </c>
      <c r="X3788" s="6" t="s">
        <v>17188</v>
      </c>
    </row>
    <row r="3789" ht="15.75" customHeight="1">
      <c r="A3789" s="6" t="s">
        <v>17189</v>
      </c>
      <c r="B3789" s="6" t="s">
        <v>17190</v>
      </c>
      <c r="C3789" s="6" t="s">
        <v>1810</v>
      </c>
      <c r="D3789" s="6" t="s">
        <v>17191</v>
      </c>
      <c r="E3789" s="6" t="s">
        <v>1812</v>
      </c>
      <c r="F3789" s="6" t="s">
        <v>1812</v>
      </c>
      <c r="G3789" s="6" t="s">
        <v>1812</v>
      </c>
      <c r="H3789" s="6" t="s">
        <v>1691</v>
      </c>
      <c r="I3789" s="6" t="s">
        <v>13227</v>
      </c>
      <c r="J3789" s="6" t="s">
        <v>944</v>
      </c>
      <c r="K3789" s="6" t="s">
        <v>312</v>
      </c>
      <c r="L3789" s="6" t="s">
        <v>1306</v>
      </c>
      <c r="M3789" s="6" t="s">
        <v>298</v>
      </c>
      <c r="N3789" s="6" t="s">
        <v>56</v>
      </c>
      <c r="O3789" s="6" t="s">
        <v>1812</v>
      </c>
      <c r="P3789" s="6" t="s">
        <v>1812</v>
      </c>
      <c r="Q3789" s="6" t="s">
        <v>13089</v>
      </c>
      <c r="R3789" s="6" t="s">
        <v>1812</v>
      </c>
      <c r="S3789" s="6" t="s">
        <v>16925</v>
      </c>
      <c r="T3789" s="6" t="s">
        <v>13115</v>
      </c>
      <c r="U3789" s="6" t="s">
        <v>1812</v>
      </c>
      <c r="V3789" s="6" t="s">
        <v>1812</v>
      </c>
      <c r="W3789" s="6" t="s">
        <v>1816</v>
      </c>
      <c r="X3789" s="6" t="s">
        <v>17192</v>
      </c>
    </row>
    <row r="3790" ht="15.75" customHeight="1">
      <c r="A3790" s="6" t="s">
        <v>17193</v>
      </c>
      <c r="B3790" s="6" t="s">
        <v>17194</v>
      </c>
      <c r="C3790" s="6" t="s">
        <v>1810</v>
      </c>
      <c r="D3790" s="6" t="s">
        <v>17195</v>
      </c>
      <c r="E3790" s="6" t="s">
        <v>1812</v>
      </c>
      <c r="F3790" s="6" t="s">
        <v>1812</v>
      </c>
      <c r="G3790" s="6" t="s">
        <v>1812</v>
      </c>
      <c r="H3790" s="6" t="s">
        <v>513</v>
      </c>
      <c r="I3790" s="6" t="s">
        <v>1157</v>
      </c>
      <c r="J3790" s="6" t="s">
        <v>898</v>
      </c>
      <c r="K3790" s="6" t="s">
        <v>97</v>
      </c>
      <c r="L3790" s="6" t="s">
        <v>481</v>
      </c>
      <c r="M3790" s="6" t="s">
        <v>285</v>
      </c>
      <c r="N3790" s="6" t="s">
        <v>13779</v>
      </c>
      <c r="O3790" s="6" t="s">
        <v>1812</v>
      </c>
      <c r="P3790" s="6" t="s">
        <v>1812</v>
      </c>
      <c r="Q3790" s="6" t="s">
        <v>13089</v>
      </c>
      <c r="R3790" s="6" t="s">
        <v>1812</v>
      </c>
      <c r="S3790" s="6" t="s">
        <v>16925</v>
      </c>
      <c r="T3790" s="6" t="s">
        <v>13115</v>
      </c>
      <c r="U3790" s="6" t="s">
        <v>1812</v>
      </c>
      <c r="V3790" s="6" t="s">
        <v>1812</v>
      </c>
      <c r="W3790" s="6" t="s">
        <v>1816</v>
      </c>
      <c r="X3790" s="6" t="s">
        <v>17196</v>
      </c>
    </row>
    <row r="3791" ht="15.75" customHeight="1">
      <c r="A3791" s="6" t="s">
        <v>17197</v>
      </c>
      <c r="B3791" s="6" t="s">
        <v>17198</v>
      </c>
      <c r="C3791" s="6" t="s">
        <v>1810</v>
      </c>
      <c r="D3791" s="6" t="s">
        <v>17199</v>
      </c>
      <c r="E3791" s="6" t="s">
        <v>1812</v>
      </c>
      <c r="F3791" s="6" t="s">
        <v>1812</v>
      </c>
      <c r="G3791" s="6" t="s">
        <v>1812</v>
      </c>
      <c r="H3791" s="6" t="s">
        <v>1691</v>
      </c>
      <c r="I3791" s="6" t="s">
        <v>13227</v>
      </c>
      <c r="J3791" s="6" t="s">
        <v>944</v>
      </c>
      <c r="K3791" s="6" t="s">
        <v>312</v>
      </c>
      <c r="L3791" s="6" t="s">
        <v>1306</v>
      </c>
      <c r="M3791" s="6" t="s">
        <v>298</v>
      </c>
      <c r="N3791" s="6" t="s">
        <v>56</v>
      </c>
      <c r="O3791" s="6" t="s">
        <v>1812</v>
      </c>
      <c r="P3791" s="6" t="s">
        <v>1812</v>
      </c>
      <c r="Q3791" s="6" t="s">
        <v>13089</v>
      </c>
      <c r="R3791" s="6" t="s">
        <v>1812</v>
      </c>
      <c r="S3791" s="6" t="s">
        <v>16925</v>
      </c>
      <c r="T3791" s="6" t="s">
        <v>13115</v>
      </c>
      <c r="U3791" s="6" t="s">
        <v>1812</v>
      </c>
      <c r="V3791" s="6" t="s">
        <v>1812</v>
      </c>
      <c r="W3791" s="6" t="s">
        <v>1816</v>
      </c>
      <c r="X3791" s="6" t="s">
        <v>17200</v>
      </c>
    </row>
    <row r="3792" ht="15.75" customHeight="1">
      <c r="A3792" s="6" t="s">
        <v>17201</v>
      </c>
      <c r="B3792" s="6" t="s">
        <v>17202</v>
      </c>
      <c r="C3792" s="6" t="s">
        <v>1810</v>
      </c>
      <c r="D3792" s="6" t="s">
        <v>17203</v>
      </c>
      <c r="E3792" s="6" t="s">
        <v>1812</v>
      </c>
      <c r="F3792" s="6" t="s">
        <v>1812</v>
      </c>
      <c r="G3792" s="6" t="s">
        <v>1812</v>
      </c>
      <c r="H3792" s="6" t="s">
        <v>1691</v>
      </c>
      <c r="I3792" s="6" t="s">
        <v>13227</v>
      </c>
      <c r="J3792" s="6" t="s">
        <v>944</v>
      </c>
      <c r="K3792" s="6" t="s">
        <v>312</v>
      </c>
      <c r="L3792" s="6" t="s">
        <v>1306</v>
      </c>
      <c r="M3792" s="6" t="s">
        <v>298</v>
      </c>
      <c r="N3792" s="6" t="s">
        <v>56</v>
      </c>
      <c r="O3792" s="6" t="s">
        <v>1812</v>
      </c>
      <c r="P3792" s="6" t="s">
        <v>1812</v>
      </c>
      <c r="Q3792" s="6" t="s">
        <v>13089</v>
      </c>
      <c r="R3792" s="6" t="s">
        <v>1812</v>
      </c>
      <c r="S3792" s="6" t="s">
        <v>16925</v>
      </c>
      <c r="T3792" s="6" t="s">
        <v>13115</v>
      </c>
      <c r="U3792" s="6" t="s">
        <v>1812</v>
      </c>
      <c r="V3792" s="6" t="s">
        <v>1812</v>
      </c>
      <c r="W3792" s="6" t="s">
        <v>1816</v>
      </c>
      <c r="X3792" s="6" t="s">
        <v>17204</v>
      </c>
    </row>
    <row r="3793" ht="15.75" customHeight="1">
      <c r="A3793" s="6" t="s">
        <v>17205</v>
      </c>
      <c r="B3793" s="6" t="s">
        <v>17206</v>
      </c>
      <c r="C3793" s="6" t="s">
        <v>1810</v>
      </c>
      <c r="D3793" s="6" t="s">
        <v>17207</v>
      </c>
      <c r="E3793" s="6" t="s">
        <v>1812</v>
      </c>
      <c r="F3793" s="6" t="s">
        <v>1812</v>
      </c>
      <c r="G3793" s="6" t="s">
        <v>1812</v>
      </c>
      <c r="H3793" s="6" t="s">
        <v>1003</v>
      </c>
      <c r="I3793" s="6" t="s">
        <v>41</v>
      </c>
      <c r="J3793" s="6" t="s">
        <v>1679</v>
      </c>
      <c r="K3793" s="6" t="s">
        <v>325</v>
      </c>
      <c r="L3793" s="6" t="s">
        <v>1680</v>
      </c>
      <c r="M3793" s="6" t="s">
        <v>294</v>
      </c>
      <c r="N3793" s="6" t="s">
        <v>56</v>
      </c>
      <c r="O3793" s="6" t="s">
        <v>1812</v>
      </c>
      <c r="P3793" s="6" t="s">
        <v>1812</v>
      </c>
      <c r="Q3793" s="6" t="s">
        <v>13089</v>
      </c>
      <c r="R3793" s="6" t="s">
        <v>1812</v>
      </c>
      <c r="S3793" s="6" t="s">
        <v>16925</v>
      </c>
      <c r="T3793" s="6" t="s">
        <v>13115</v>
      </c>
      <c r="U3793" s="6" t="s">
        <v>1812</v>
      </c>
      <c r="V3793" s="6" t="s">
        <v>1812</v>
      </c>
      <c r="W3793" s="6" t="s">
        <v>1816</v>
      </c>
      <c r="X3793" s="6" t="s">
        <v>17208</v>
      </c>
    </row>
    <row r="3794" ht="15.75" customHeight="1">
      <c r="A3794" s="6" t="s">
        <v>17209</v>
      </c>
      <c r="B3794" s="6" t="s">
        <v>17210</v>
      </c>
      <c r="C3794" s="6" t="s">
        <v>1810</v>
      </c>
      <c r="D3794" s="6" t="s">
        <v>17211</v>
      </c>
      <c r="E3794" s="6" t="s">
        <v>1812</v>
      </c>
      <c r="F3794" s="6" t="s">
        <v>1812</v>
      </c>
      <c r="G3794" s="6" t="s">
        <v>1812</v>
      </c>
      <c r="H3794" s="6" t="s">
        <v>900</v>
      </c>
      <c r="I3794" s="6" t="s">
        <v>1671</v>
      </c>
      <c r="J3794" s="6" t="s">
        <v>906</v>
      </c>
      <c r="K3794" s="6" t="s">
        <v>3250</v>
      </c>
      <c r="L3794" s="6" t="s">
        <v>955</v>
      </c>
      <c r="M3794" s="6" t="s">
        <v>285</v>
      </c>
      <c r="N3794" s="6" t="s">
        <v>56</v>
      </c>
      <c r="O3794" s="6" t="s">
        <v>1812</v>
      </c>
      <c r="P3794" s="6" t="s">
        <v>1812</v>
      </c>
      <c r="Q3794" s="6" t="s">
        <v>13089</v>
      </c>
      <c r="R3794" s="6" t="s">
        <v>1812</v>
      </c>
      <c r="S3794" s="6" t="s">
        <v>16925</v>
      </c>
      <c r="T3794" s="6" t="s">
        <v>13115</v>
      </c>
      <c r="U3794" s="6" t="s">
        <v>1812</v>
      </c>
      <c r="V3794" s="6" t="s">
        <v>1812</v>
      </c>
      <c r="W3794" s="6" t="s">
        <v>1816</v>
      </c>
      <c r="X3794" s="6" t="s">
        <v>17212</v>
      </c>
    </row>
    <row r="3795" ht="15.75" customHeight="1">
      <c r="A3795" s="6" t="s">
        <v>17213</v>
      </c>
      <c r="B3795" s="6" t="s">
        <v>17214</v>
      </c>
      <c r="C3795" s="6" t="s">
        <v>1810</v>
      </c>
      <c r="D3795" s="6" t="s">
        <v>17215</v>
      </c>
      <c r="E3795" s="6" t="s">
        <v>1812</v>
      </c>
      <c r="F3795" s="6" t="s">
        <v>1812</v>
      </c>
      <c r="G3795" s="6" t="s">
        <v>1812</v>
      </c>
      <c r="H3795" s="6" t="s">
        <v>1685</v>
      </c>
      <c r="I3795" s="6" t="s">
        <v>31</v>
      </c>
      <c r="J3795" s="6" t="s">
        <v>846</v>
      </c>
      <c r="K3795" s="6" t="s">
        <v>11</v>
      </c>
      <c r="L3795" s="6" t="s">
        <v>1686</v>
      </c>
      <c r="M3795" s="6" t="s">
        <v>2569</v>
      </c>
      <c r="N3795" s="6" t="s">
        <v>393</v>
      </c>
      <c r="O3795" s="6" t="s">
        <v>1812</v>
      </c>
      <c r="P3795" s="6" t="s">
        <v>1812</v>
      </c>
      <c r="Q3795" s="6" t="s">
        <v>13089</v>
      </c>
      <c r="R3795" s="6" t="s">
        <v>1812</v>
      </c>
      <c r="S3795" s="6" t="s">
        <v>16925</v>
      </c>
      <c r="T3795" s="6" t="s">
        <v>13115</v>
      </c>
      <c r="U3795" s="6" t="s">
        <v>1812</v>
      </c>
      <c r="V3795" s="6" t="s">
        <v>1812</v>
      </c>
      <c r="W3795" s="6" t="s">
        <v>1816</v>
      </c>
      <c r="X3795" s="6" t="s">
        <v>17216</v>
      </c>
    </row>
    <row r="3796" ht="15.75" customHeight="1">
      <c r="A3796" s="6" t="s">
        <v>17217</v>
      </c>
      <c r="B3796" s="6" t="s">
        <v>17218</v>
      </c>
      <c r="C3796" s="6" t="s">
        <v>1810</v>
      </c>
      <c r="D3796" s="6" t="s">
        <v>17219</v>
      </c>
      <c r="E3796" s="6" t="s">
        <v>1812</v>
      </c>
      <c r="F3796" s="6" t="s">
        <v>1812</v>
      </c>
      <c r="G3796" s="6" t="s">
        <v>1812</v>
      </c>
      <c r="H3796" s="6" t="s">
        <v>1691</v>
      </c>
      <c r="I3796" s="6" t="s">
        <v>13227</v>
      </c>
      <c r="J3796" s="6" t="s">
        <v>944</v>
      </c>
      <c r="K3796" s="6" t="s">
        <v>312</v>
      </c>
      <c r="L3796" s="6" t="s">
        <v>1306</v>
      </c>
      <c r="M3796" s="6" t="s">
        <v>298</v>
      </c>
      <c r="N3796" s="6" t="s">
        <v>13779</v>
      </c>
      <c r="O3796" s="6" t="s">
        <v>1812</v>
      </c>
      <c r="P3796" s="6" t="s">
        <v>1812</v>
      </c>
      <c r="Q3796" s="6" t="s">
        <v>13089</v>
      </c>
      <c r="R3796" s="6" t="s">
        <v>1812</v>
      </c>
      <c r="S3796" s="6" t="s">
        <v>16925</v>
      </c>
      <c r="T3796" s="6" t="s">
        <v>13115</v>
      </c>
      <c r="U3796" s="6" t="s">
        <v>1812</v>
      </c>
      <c r="V3796" s="6" t="s">
        <v>1812</v>
      </c>
      <c r="W3796" s="6" t="s">
        <v>1816</v>
      </c>
      <c r="X3796" s="6" t="s">
        <v>17220</v>
      </c>
    </row>
    <row r="3797" ht="15.75" customHeight="1">
      <c r="A3797" s="6" t="s">
        <v>17221</v>
      </c>
      <c r="B3797" s="6" t="s">
        <v>17222</v>
      </c>
      <c r="C3797" s="6" t="s">
        <v>1810</v>
      </c>
      <c r="D3797" s="6" t="s">
        <v>17223</v>
      </c>
      <c r="E3797" s="6" t="s">
        <v>1812</v>
      </c>
      <c r="F3797" s="6" t="s">
        <v>1812</v>
      </c>
      <c r="G3797" s="6" t="s">
        <v>1812</v>
      </c>
      <c r="H3797" s="6" t="s">
        <v>900</v>
      </c>
      <c r="I3797" s="6" t="s">
        <v>1671</v>
      </c>
      <c r="J3797" s="6" t="s">
        <v>906</v>
      </c>
      <c r="K3797" s="6" t="s">
        <v>3250</v>
      </c>
      <c r="L3797" s="6" t="s">
        <v>955</v>
      </c>
      <c r="M3797" s="6" t="s">
        <v>285</v>
      </c>
      <c r="N3797" s="6" t="s">
        <v>56</v>
      </c>
      <c r="O3797" s="6" t="s">
        <v>1812</v>
      </c>
      <c r="P3797" s="6" t="s">
        <v>1812</v>
      </c>
      <c r="Q3797" s="6" t="s">
        <v>13089</v>
      </c>
      <c r="R3797" s="6" t="s">
        <v>1812</v>
      </c>
      <c r="S3797" s="6" t="s">
        <v>16925</v>
      </c>
      <c r="T3797" s="6" t="s">
        <v>13115</v>
      </c>
      <c r="U3797" s="6" t="s">
        <v>1812</v>
      </c>
      <c r="V3797" s="6" t="s">
        <v>1812</v>
      </c>
      <c r="W3797" s="6" t="s">
        <v>1816</v>
      </c>
      <c r="X3797" s="6" t="s">
        <v>17224</v>
      </c>
    </row>
    <row r="3798" ht="15.75" customHeight="1">
      <c r="A3798" s="6" t="s">
        <v>17225</v>
      </c>
      <c r="B3798" s="6" t="s">
        <v>17226</v>
      </c>
      <c r="C3798" s="6" t="s">
        <v>1810</v>
      </c>
      <c r="D3798" s="6" t="s">
        <v>17227</v>
      </c>
      <c r="E3798" s="6" t="s">
        <v>1812</v>
      </c>
      <c r="F3798" s="6" t="s">
        <v>1812</v>
      </c>
      <c r="G3798" s="6" t="s">
        <v>1812</v>
      </c>
      <c r="H3798" s="6" t="s">
        <v>900</v>
      </c>
      <c r="I3798" s="6" t="s">
        <v>1671</v>
      </c>
      <c r="J3798" s="6" t="s">
        <v>906</v>
      </c>
      <c r="K3798" s="6" t="s">
        <v>3250</v>
      </c>
      <c r="L3798" s="6" t="s">
        <v>955</v>
      </c>
      <c r="M3798" s="6" t="s">
        <v>285</v>
      </c>
      <c r="N3798" s="6" t="s">
        <v>56</v>
      </c>
      <c r="O3798" s="6" t="s">
        <v>1812</v>
      </c>
      <c r="P3798" s="6" t="s">
        <v>1812</v>
      </c>
      <c r="Q3798" s="6" t="s">
        <v>13089</v>
      </c>
      <c r="R3798" s="6" t="s">
        <v>1812</v>
      </c>
      <c r="S3798" s="6" t="s">
        <v>16925</v>
      </c>
      <c r="T3798" s="6" t="s">
        <v>13115</v>
      </c>
      <c r="U3798" s="6" t="s">
        <v>1812</v>
      </c>
      <c r="V3798" s="6" t="s">
        <v>1812</v>
      </c>
      <c r="W3798" s="6" t="s">
        <v>1816</v>
      </c>
      <c r="X3798" s="6" t="s">
        <v>17228</v>
      </c>
    </row>
    <row r="3799" ht="15.75" customHeight="1">
      <c r="A3799" s="6" t="s">
        <v>17229</v>
      </c>
      <c r="B3799" s="6" t="s">
        <v>17230</v>
      </c>
      <c r="C3799" s="6" t="s">
        <v>1810</v>
      </c>
      <c r="D3799" s="6" t="s">
        <v>17231</v>
      </c>
      <c r="E3799" s="6" t="s">
        <v>1812</v>
      </c>
      <c r="F3799" s="6" t="s">
        <v>1812</v>
      </c>
      <c r="G3799" s="6" t="s">
        <v>1812</v>
      </c>
      <c r="H3799" s="6" t="s">
        <v>1657</v>
      </c>
      <c r="I3799" s="6" t="s">
        <v>533</v>
      </c>
      <c r="J3799" s="6" t="s">
        <v>1658</v>
      </c>
      <c r="K3799" s="6" t="s">
        <v>142</v>
      </c>
      <c r="L3799" s="6" t="s">
        <v>1659</v>
      </c>
      <c r="M3799" s="6" t="s">
        <v>214</v>
      </c>
      <c r="N3799" s="6" t="s">
        <v>393</v>
      </c>
      <c r="O3799" s="6" t="s">
        <v>1812</v>
      </c>
      <c r="P3799" s="6" t="s">
        <v>1812</v>
      </c>
      <c r="Q3799" s="6" t="s">
        <v>13089</v>
      </c>
      <c r="R3799" s="6" t="s">
        <v>1812</v>
      </c>
      <c r="S3799" s="6" t="s">
        <v>16925</v>
      </c>
      <c r="T3799" s="6" t="s">
        <v>13115</v>
      </c>
      <c r="U3799" s="6" t="s">
        <v>1812</v>
      </c>
      <c r="V3799" s="6" t="s">
        <v>1812</v>
      </c>
      <c r="W3799" s="6" t="s">
        <v>1816</v>
      </c>
      <c r="X3799" s="6" t="s">
        <v>17232</v>
      </c>
    </row>
    <row r="3800" ht="15.75" customHeight="1">
      <c r="A3800" s="6" t="s">
        <v>17233</v>
      </c>
      <c r="B3800" s="6" t="s">
        <v>17234</v>
      </c>
      <c r="C3800" s="6" t="s">
        <v>1810</v>
      </c>
      <c r="D3800" s="6" t="s">
        <v>17235</v>
      </c>
      <c r="E3800" s="6" t="s">
        <v>1812</v>
      </c>
      <c r="F3800" s="6" t="s">
        <v>1812</v>
      </c>
      <c r="G3800" s="6" t="s">
        <v>1812</v>
      </c>
      <c r="H3800" s="6" t="s">
        <v>513</v>
      </c>
      <c r="I3800" s="6" t="s">
        <v>1157</v>
      </c>
      <c r="J3800" s="6" t="s">
        <v>898</v>
      </c>
      <c r="K3800" s="6" t="s">
        <v>97</v>
      </c>
      <c r="L3800" s="6" t="s">
        <v>481</v>
      </c>
      <c r="M3800" s="6" t="s">
        <v>285</v>
      </c>
      <c r="N3800" s="6" t="s">
        <v>13779</v>
      </c>
      <c r="O3800" s="6" t="s">
        <v>1812</v>
      </c>
      <c r="P3800" s="6" t="s">
        <v>1812</v>
      </c>
      <c r="Q3800" s="6" t="s">
        <v>13089</v>
      </c>
      <c r="R3800" s="6" t="s">
        <v>1812</v>
      </c>
      <c r="S3800" s="6" t="s">
        <v>16925</v>
      </c>
      <c r="T3800" s="6" t="s">
        <v>13115</v>
      </c>
      <c r="U3800" s="6" t="s">
        <v>1812</v>
      </c>
      <c r="V3800" s="6" t="s">
        <v>1812</v>
      </c>
      <c r="W3800" s="6" t="s">
        <v>1816</v>
      </c>
      <c r="X3800" s="6" t="s">
        <v>17236</v>
      </c>
    </row>
    <row r="3801" ht="15.75" customHeight="1">
      <c r="A3801" s="6" t="s">
        <v>17237</v>
      </c>
      <c r="B3801" s="6" t="s">
        <v>17238</v>
      </c>
      <c r="C3801" s="6" t="s">
        <v>1810</v>
      </c>
      <c r="D3801" s="6" t="s">
        <v>17239</v>
      </c>
      <c r="E3801" s="6" t="s">
        <v>1812</v>
      </c>
      <c r="F3801" s="6" t="s">
        <v>1812</v>
      </c>
      <c r="G3801" s="6" t="s">
        <v>1812</v>
      </c>
      <c r="H3801" s="6" t="s">
        <v>900</v>
      </c>
      <c r="I3801" s="6" t="s">
        <v>1671</v>
      </c>
      <c r="J3801" s="6" t="s">
        <v>906</v>
      </c>
      <c r="K3801" s="6" t="s">
        <v>3250</v>
      </c>
      <c r="L3801" s="6" t="s">
        <v>955</v>
      </c>
      <c r="M3801" s="6" t="s">
        <v>285</v>
      </c>
      <c r="N3801" s="6" t="s">
        <v>56</v>
      </c>
      <c r="O3801" s="6" t="s">
        <v>1812</v>
      </c>
      <c r="P3801" s="6" t="s">
        <v>1812</v>
      </c>
      <c r="Q3801" s="6" t="s">
        <v>13089</v>
      </c>
      <c r="R3801" s="6" t="s">
        <v>1812</v>
      </c>
      <c r="S3801" s="6" t="s">
        <v>16925</v>
      </c>
      <c r="T3801" s="6" t="s">
        <v>13115</v>
      </c>
      <c r="U3801" s="6" t="s">
        <v>1812</v>
      </c>
      <c r="V3801" s="6" t="s">
        <v>1812</v>
      </c>
      <c r="W3801" s="6" t="s">
        <v>1816</v>
      </c>
      <c r="X3801" s="6" t="s">
        <v>17240</v>
      </c>
    </row>
    <row r="3802" ht="15.75" customHeight="1">
      <c r="A3802" s="6" t="s">
        <v>17241</v>
      </c>
      <c r="B3802" s="6" t="s">
        <v>17242</v>
      </c>
      <c r="C3802" s="6" t="s">
        <v>1810</v>
      </c>
      <c r="D3802" s="6" t="s">
        <v>17243</v>
      </c>
      <c r="E3802" s="6" t="s">
        <v>1812</v>
      </c>
      <c r="F3802" s="6" t="s">
        <v>1812</v>
      </c>
      <c r="G3802" s="6" t="s">
        <v>1812</v>
      </c>
      <c r="H3802" s="6" t="s">
        <v>1689</v>
      </c>
      <c r="I3802" s="6" t="s">
        <v>967</v>
      </c>
      <c r="J3802" s="6" t="s">
        <v>562</v>
      </c>
      <c r="K3802" s="6" t="s">
        <v>136</v>
      </c>
      <c r="L3802" s="6" t="s">
        <v>362</v>
      </c>
      <c r="M3802" s="6" t="s">
        <v>2569</v>
      </c>
      <c r="N3802" s="6" t="s">
        <v>56</v>
      </c>
      <c r="O3802" s="6" t="s">
        <v>1812</v>
      </c>
      <c r="P3802" s="6" t="s">
        <v>1812</v>
      </c>
      <c r="Q3802" s="6" t="s">
        <v>13089</v>
      </c>
      <c r="R3802" s="6" t="s">
        <v>1812</v>
      </c>
      <c r="S3802" s="6" t="s">
        <v>16925</v>
      </c>
      <c r="T3802" s="6" t="s">
        <v>13115</v>
      </c>
      <c r="U3802" s="6" t="s">
        <v>1812</v>
      </c>
      <c r="V3802" s="6" t="s">
        <v>1812</v>
      </c>
      <c r="W3802" s="6" t="s">
        <v>1816</v>
      </c>
      <c r="X3802" s="6" t="s">
        <v>17244</v>
      </c>
    </row>
    <row r="3803" ht="15.75" customHeight="1">
      <c r="A3803" s="6" t="s">
        <v>17245</v>
      </c>
      <c r="B3803" s="6" t="s">
        <v>17246</v>
      </c>
      <c r="C3803" s="6" t="s">
        <v>1810</v>
      </c>
      <c r="D3803" s="6" t="s">
        <v>17247</v>
      </c>
      <c r="E3803" s="6" t="s">
        <v>1812</v>
      </c>
      <c r="F3803" s="6" t="s">
        <v>1812</v>
      </c>
      <c r="G3803" s="6" t="s">
        <v>1812</v>
      </c>
      <c r="H3803" s="6" t="s">
        <v>1707</v>
      </c>
      <c r="I3803" s="6" t="s">
        <v>962</v>
      </c>
      <c r="J3803" s="6" t="s">
        <v>585</v>
      </c>
      <c r="K3803" s="6" t="s">
        <v>322</v>
      </c>
      <c r="L3803" s="6" t="s">
        <v>1708</v>
      </c>
      <c r="M3803" s="6" t="s">
        <v>214</v>
      </c>
      <c r="N3803" s="6" t="s">
        <v>384</v>
      </c>
      <c r="O3803" s="6" t="s">
        <v>1812</v>
      </c>
      <c r="P3803" s="6" t="s">
        <v>1812</v>
      </c>
      <c r="Q3803" s="6" t="s">
        <v>13089</v>
      </c>
      <c r="R3803" s="6" t="s">
        <v>1812</v>
      </c>
      <c r="S3803" s="6" t="s">
        <v>16925</v>
      </c>
      <c r="T3803" s="6" t="s">
        <v>13115</v>
      </c>
      <c r="U3803" s="6" t="s">
        <v>1812</v>
      </c>
      <c r="V3803" s="6" t="s">
        <v>1812</v>
      </c>
      <c r="W3803" s="6" t="s">
        <v>1816</v>
      </c>
      <c r="X3803" s="6" t="s">
        <v>17248</v>
      </c>
    </row>
    <row r="3804" ht="15.75" customHeight="1">
      <c r="A3804" s="6" t="s">
        <v>17249</v>
      </c>
      <c r="B3804" s="6" t="s">
        <v>17250</v>
      </c>
      <c r="C3804" s="6" t="s">
        <v>1810</v>
      </c>
      <c r="D3804" s="6" t="s">
        <v>17251</v>
      </c>
      <c r="E3804" s="6" t="s">
        <v>1812</v>
      </c>
      <c r="F3804" s="6" t="s">
        <v>1812</v>
      </c>
      <c r="G3804" s="6" t="s">
        <v>1812</v>
      </c>
      <c r="H3804" s="6" t="s">
        <v>1691</v>
      </c>
      <c r="I3804" s="6" t="s">
        <v>13227</v>
      </c>
      <c r="J3804" s="6" t="s">
        <v>944</v>
      </c>
      <c r="K3804" s="6" t="s">
        <v>312</v>
      </c>
      <c r="L3804" s="6" t="s">
        <v>1306</v>
      </c>
      <c r="M3804" s="6" t="s">
        <v>298</v>
      </c>
      <c r="N3804" s="6" t="s">
        <v>384</v>
      </c>
      <c r="O3804" s="6" t="s">
        <v>1812</v>
      </c>
      <c r="P3804" s="6" t="s">
        <v>1812</v>
      </c>
      <c r="Q3804" s="6" t="s">
        <v>13089</v>
      </c>
      <c r="R3804" s="6" t="s">
        <v>1812</v>
      </c>
      <c r="S3804" s="6" t="s">
        <v>16925</v>
      </c>
      <c r="T3804" s="6" t="s">
        <v>13115</v>
      </c>
      <c r="U3804" s="6" t="s">
        <v>1812</v>
      </c>
      <c r="V3804" s="6" t="s">
        <v>1812</v>
      </c>
      <c r="W3804" s="6" t="s">
        <v>1816</v>
      </c>
      <c r="X3804" s="6" t="s">
        <v>17252</v>
      </c>
    </row>
    <row r="3805" ht="15.75" customHeight="1">
      <c r="A3805" s="6" t="s">
        <v>17253</v>
      </c>
      <c r="B3805" s="6" t="s">
        <v>17254</v>
      </c>
      <c r="C3805" s="6" t="s">
        <v>1810</v>
      </c>
      <c r="D3805" s="6" t="s">
        <v>17255</v>
      </c>
      <c r="E3805" s="6" t="s">
        <v>1812</v>
      </c>
      <c r="F3805" s="6" t="s">
        <v>1812</v>
      </c>
      <c r="G3805" s="6" t="s">
        <v>1812</v>
      </c>
      <c r="H3805" s="6" t="s">
        <v>14418</v>
      </c>
      <c r="I3805" s="6" t="s">
        <v>485</v>
      </c>
      <c r="J3805" s="6" t="s">
        <v>1672</v>
      </c>
      <c r="K3805" s="6" t="s">
        <v>318</v>
      </c>
      <c r="L3805" s="6" t="s">
        <v>1673</v>
      </c>
      <c r="M3805" s="6" t="s">
        <v>255</v>
      </c>
      <c r="N3805" s="6" t="s">
        <v>56</v>
      </c>
      <c r="O3805" s="6" t="s">
        <v>1812</v>
      </c>
      <c r="P3805" s="6" t="s">
        <v>1812</v>
      </c>
      <c r="Q3805" s="6" t="s">
        <v>13089</v>
      </c>
      <c r="R3805" s="6" t="s">
        <v>1812</v>
      </c>
      <c r="S3805" s="6" t="s">
        <v>16925</v>
      </c>
      <c r="T3805" s="6" t="s">
        <v>13115</v>
      </c>
      <c r="U3805" s="6" t="s">
        <v>1812</v>
      </c>
      <c r="V3805" s="6" t="s">
        <v>1812</v>
      </c>
      <c r="W3805" s="6" t="s">
        <v>1816</v>
      </c>
      <c r="X3805" s="6" t="s">
        <v>17256</v>
      </c>
    </row>
    <row r="3806" ht="15.75" customHeight="1">
      <c r="A3806" s="6" t="s">
        <v>17257</v>
      </c>
      <c r="B3806" s="6" t="s">
        <v>17258</v>
      </c>
      <c r="C3806" s="6" t="s">
        <v>1810</v>
      </c>
      <c r="D3806" s="6" t="s">
        <v>17259</v>
      </c>
      <c r="E3806" s="6" t="s">
        <v>1812</v>
      </c>
      <c r="F3806" s="6" t="s">
        <v>1812</v>
      </c>
      <c r="G3806" s="6" t="s">
        <v>1812</v>
      </c>
      <c r="H3806" s="6" t="s">
        <v>15073</v>
      </c>
      <c r="I3806" s="6" t="s">
        <v>1299</v>
      </c>
      <c r="J3806" s="6" t="s">
        <v>1687</v>
      </c>
      <c r="K3806" s="6" t="s">
        <v>3250</v>
      </c>
      <c r="L3806" s="6" t="s">
        <v>15647</v>
      </c>
      <c r="M3806" s="6" t="s">
        <v>299</v>
      </c>
      <c r="N3806" s="6" t="s">
        <v>56</v>
      </c>
      <c r="O3806" s="6" t="s">
        <v>1812</v>
      </c>
      <c r="P3806" s="6" t="s">
        <v>1812</v>
      </c>
      <c r="Q3806" s="6" t="s">
        <v>13089</v>
      </c>
      <c r="R3806" s="6" t="s">
        <v>1812</v>
      </c>
      <c r="S3806" s="6" t="s">
        <v>16925</v>
      </c>
      <c r="T3806" s="6" t="s">
        <v>13115</v>
      </c>
      <c r="U3806" s="6" t="s">
        <v>1812</v>
      </c>
      <c r="V3806" s="6" t="s">
        <v>1812</v>
      </c>
      <c r="W3806" s="6" t="s">
        <v>1816</v>
      </c>
      <c r="X3806" s="6" t="s">
        <v>17260</v>
      </c>
    </row>
    <row r="3807" ht="15.75" customHeight="1">
      <c r="A3807" s="6" t="s">
        <v>17261</v>
      </c>
      <c r="B3807" s="6" t="s">
        <v>17262</v>
      </c>
      <c r="C3807" s="6" t="s">
        <v>1810</v>
      </c>
      <c r="D3807" s="6" t="s">
        <v>17263</v>
      </c>
      <c r="E3807" s="6" t="s">
        <v>1812</v>
      </c>
      <c r="F3807" s="6" t="s">
        <v>1812</v>
      </c>
      <c r="G3807" s="6" t="s">
        <v>1812</v>
      </c>
      <c r="H3807" s="6" t="s">
        <v>1691</v>
      </c>
      <c r="I3807" s="6" t="s">
        <v>13227</v>
      </c>
      <c r="J3807" s="6" t="s">
        <v>944</v>
      </c>
      <c r="K3807" s="6" t="s">
        <v>312</v>
      </c>
      <c r="L3807" s="6" t="s">
        <v>1306</v>
      </c>
      <c r="M3807" s="6" t="s">
        <v>298</v>
      </c>
      <c r="N3807" s="6" t="s">
        <v>56</v>
      </c>
      <c r="O3807" s="6" t="s">
        <v>1812</v>
      </c>
      <c r="P3807" s="6" t="s">
        <v>1812</v>
      </c>
      <c r="Q3807" s="6" t="s">
        <v>13089</v>
      </c>
      <c r="R3807" s="6" t="s">
        <v>1812</v>
      </c>
      <c r="S3807" s="6" t="s">
        <v>16925</v>
      </c>
      <c r="T3807" s="6" t="s">
        <v>13115</v>
      </c>
      <c r="U3807" s="6" t="s">
        <v>1812</v>
      </c>
      <c r="V3807" s="6" t="s">
        <v>1812</v>
      </c>
      <c r="W3807" s="6" t="s">
        <v>1816</v>
      </c>
      <c r="X3807" s="6" t="s">
        <v>17264</v>
      </c>
    </row>
    <row r="3808" ht="15.75" customHeight="1">
      <c r="A3808" s="6" t="s">
        <v>17265</v>
      </c>
      <c r="B3808" s="6" t="s">
        <v>17266</v>
      </c>
      <c r="C3808" s="6" t="s">
        <v>1810</v>
      </c>
      <c r="D3808" s="6" t="s">
        <v>17267</v>
      </c>
      <c r="E3808" s="6" t="s">
        <v>1812</v>
      </c>
      <c r="F3808" s="6" t="s">
        <v>1812</v>
      </c>
      <c r="G3808" s="6" t="s">
        <v>1812</v>
      </c>
      <c r="H3808" s="6" t="s">
        <v>1657</v>
      </c>
      <c r="I3808" s="6" t="s">
        <v>533</v>
      </c>
      <c r="J3808" s="6" t="s">
        <v>1658</v>
      </c>
      <c r="K3808" s="6" t="s">
        <v>142</v>
      </c>
      <c r="L3808" s="6" t="s">
        <v>1659</v>
      </c>
      <c r="M3808" s="6" t="s">
        <v>214</v>
      </c>
      <c r="N3808" s="6" t="s">
        <v>13779</v>
      </c>
      <c r="O3808" s="6" t="s">
        <v>1812</v>
      </c>
      <c r="P3808" s="6" t="s">
        <v>1812</v>
      </c>
      <c r="Q3808" s="6" t="s">
        <v>13089</v>
      </c>
      <c r="R3808" s="6" t="s">
        <v>1812</v>
      </c>
      <c r="S3808" s="6" t="s">
        <v>16925</v>
      </c>
      <c r="T3808" s="6" t="s">
        <v>13115</v>
      </c>
      <c r="U3808" s="6" t="s">
        <v>1812</v>
      </c>
      <c r="V3808" s="6" t="s">
        <v>1812</v>
      </c>
      <c r="W3808" s="6" t="s">
        <v>1816</v>
      </c>
      <c r="X3808" s="6" t="s">
        <v>17268</v>
      </c>
    </row>
    <row r="3809" ht="15.75" customHeight="1">
      <c r="A3809" s="6" t="s">
        <v>17269</v>
      </c>
      <c r="B3809" s="6" t="s">
        <v>17270</v>
      </c>
      <c r="C3809" s="6" t="s">
        <v>1810</v>
      </c>
      <c r="D3809" s="6" t="s">
        <v>17271</v>
      </c>
      <c r="E3809" s="6" t="s">
        <v>1812</v>
      </c>
      <c r="F3809" s="6" t="s">
        <v>1812</v>
      </c>
      <c r="G3809" s="6" t="s">
        <v>1812</v>
      </c>
      <c r="H3809" s="6" t="s">
        <v>513</v>
      </c>
      <c r="I3809" s="6" t="s">
        <v>1157</v>
      </c>
      <c r="J3809" s="6" t="s">
        <v>898</v>
      </c>
      <c r="K3809" s="6" t="s">
        <v>97</v>
      </c>
      <c r="L3809" s="6" t="s">
        <v>481</v>
      </c>
      <c r="M3809" s="6" t="s">
        <v>285</v>
      </c>
      <c r="N3809" s="6" t="s">
        <v>393</v>
      </c>
      <c r="O3809" s="6" t="s">
        <v>1812</v>
      </c>
      <c r="P3809" s="6" t="s">
        <v>1812</v>
      </c>
      <c r="Q3809" s="6" t="s">
        <v>13089</v>
      </c>
      <c r="R3809" s="6" t="s">
        <v>1812</v>
      </c>
      <c r="S3809" s="6" t="s">
        <v>16925</v>
      </c>
      <c r="T3809" s="6" t="s">
        <v>13115</v>
      </c>
      <c r="U3809" s="6" t="s">
        <v>1812</v>
      </c>
      <c r="V3809" s="6" t="s">
        <v>1812</v>
      </c>
      <c r="W3809" s="6" t="s">
        <v>1816</v>
      </c>
      <c r="X3809" s="6" t="s">
        <v>17272</v>
      </c>
    </row>
    <row r="3810" ht="15.75" customHeight="1">
      <c r="A3810" s="6" t="s">
        <v>17273</v>
      </c>
      <c r="B3810" s="6" t="s">
        <v>17274</v>
      </c>
      <c r="C3810" s="6" t="s">
        <v>1810</v>
      </c>
      <c r="D3810" s="6" t="s">
        <v>17275</v>
      </c>
      <c r="E3810" s="6" t="s">
        <v>1812</v>
      </c>
      <c r="F3810" s="6" t="s">
        <v>1812</v>
      </c>
      <c r="G3810" s="6" t="s">
        <v>1812</v>
      </c>
      <c r="H3810" s="6" t="s">
        <v>513</v>
      </c>
      <c r="I3810" s="6" t="s">
        <v>1157</v>
      </c>
      <c r="J3810" s="6" t="s">
        <v>898</v>
      </c>
      <c r="K3810" s="6" t="s">
        <v>97</v>
      </c>
      <c r="L3810" s="6" t="s">
        <v>481</v>
      </c>
      <c r="M3810" s="6" t="s">
        <v>285</v>
      </c>
      <c r="N3810" s="6" t="s">
        <v>384</v>
      </c>
      <c r="O3810" s="6" t="s">
        <v>1812</v>
      </c>
      <c r="P3810" s="6" t="s">
        <v>1812</v>
      </c>
      <c r="Q3810" s="6" t="s">
        <v>13089</v>
      </c>
      <c r="R3810" s="6" t="s">
        <v>1812</v>
      </c>
      <c r="S3810" s="6" t="s">
        <v>16925</v>
      </c>
      <c r="T3810" s="6" t="s">
        <v>13115</v>
      </c>
      <c r="U3810" s="6" t="s">
        <v>1812</v>
      </c>
      <c r="V3810" s="6" t="s">
        <v>1812</v>
      </c>
      <c r="W3810" s="6" t="s">
        <v>1816</v>
      </c>
      <c r="X3810" s="6" t="s">
        <v>17276</v>
      </c>
    </row>
    <row r="3811" ht="15.75" customHeight="1">
      <c r="A3811" s="6" t="s">
        <v>17277</v>
      </c>
      <c r="B3811" s="6" t="s">
        <v>17278</v>
      </c>
      <c r="C3811" s="6" t="s">
        <v>1810</v>
      </c>
      <c r="D3811" s="6" t="s">
        <v>17279</v>
      </c>
      <c r="E3811" s="6" t="s">
        <v>1812</v>
      </c>
      <c r="F3811" s="6" t="s">
        <v>1812</v>
      </c>
      <c r="G3811" s="6" t="s">
        <v>1812</v>
      </c>
      <c r="H3811" s="6" t="s">
        <v>1149</v>
      </c>
      <c r="I3811" s="6" t="s">
        <v>1059</v>
      </c>
      <c r="J3811" s="6" t="s">
        <v>1366</v>
      </c>
      <c r="K3811" s="6" t="s">
        <v>202</v>
      </c>
      <c r="L3811" s="6" t="s">
        <v>1706</v>
      </c>
      <c r="M3811" s="6" t="s">
        <v>282</v>
      </c>
      <c r="N3811" s="6" t="s">
        <v>384</v>
      </c>
      <c r="O3811" s="6" t="s">
        <v>1812</v>
      </c>
      <c r="P3811" s="6" t="s">
        <v>1812</v>
      </c>
      <c r="Q3811" s="6" t="s">
        <v>13089</v>
      </c>
      <c r="R3811" s="6" t="s">
        <v>1812</v>
      </c>
      <c r="S3811" s="6" t="s">
        <v>16995</v>
      </c>
      <c r="T3811" s="6" t="s">
        <v>13115</v>
      </c>
      <c r="U3811" s="6" t="s">
        <v>1812</v>
      </c>
      <c r="V3811" s="6" t="s">
        <v>1812</v>
      </c>
      <c r="W3811" s="6" t="s">
        <v>1816</v>
      </c>
      <c r="X3811" s="6" t="s">
        <v>17280</v>
      </c>
    </row>
    <row r="3812" ht="15.75" customHeight="1">
      <c r="A3812" s="6" t="s">
        <v>17281</v>
      </c>
      <c r="B3812" s="6" t="s">
        <v>17282</v>
      </c>
      <c r="C3812" s="6" t="s">
        <v>1810</v>
      </c>
      <c r="D3812" s="6" t="s">
        <v>17283</v>
      </c>
      <c r="E3812" s="6" t="s">
        <v>1812</v>
      </c>
      <c r="F3812" s="6" t="s">
        <v>1812</v>
      </c>
      <c r="G3812" s="6" t="s">
        <v>1812</v>
      </c>
      <c r="H3812" s="6" t="s">
        <v>1691</v>
      </c>
      <c r="I3812" s="6" t="s">
        <v>13227</v>
      </c>
      <c r="J3812" s="6" t="s">
        <v>944</v>
      </c>
      <c r="K3812" s="6" t="s">
        <v>312</v>
      </c>
      <c r="L3812" s="6" t="s">
        <v>1306</v>
      </c>
      <c r="M3812" s="6" t="s">
        <v>298</v>
      </c>
      <c r="N3812" s="6" t="s">
        <v>147</v>
      </c>
      <c r="O3812" s="6" t="s">
        <v>1812</v>
      </c>
      <c r="P3812" s="6" t="s">
        <v>1812</v>
      </c>
      <c r="Q3812" s="6" t="s">
        <v>13089</v>
      </c>
      <c r="R3812" s="6" t="s">
        <v>1812</v>
      </c>
      <c r="S3812" s="6" t="s">
        <v>16925</v>
      </c>
      <c r="T3812" s="6" t="s">
        <v>13115</v>
      </c>
      <c r="U3812" s="6" t="s">
        <v>1812</v>
      </c>
      <c r="V3812" s="6" t="s">
        <v>1812</v>
      </c>
      <c r="W3812" s="6" t="s">
        <v>1816</v>
      </c>
      <c r="X3812" s="6" t="s">
        <v>17284</v>
      </c>
    </row>
    <row r="3813" ht="15.75" customHeight="1">
      <c r="A3813" s="6" t="s">
        <v>17285</v>
      </c>
      <c r="B3813" s="6" t="s">
        <v>17286</v>
      </c>
      <c r="C3813" s="6" t="s">
        <v>1810</v>
      </c>
      <c r="D3813" s="6" t="s">
        <v>17287</v>
      </c>
      <c r="E3813" s="6" t="s">
        <v>1812</v>
      </c>
      <c r="F3813" s="6" t="s">
        <v>1812</v>
      </c>
      <c r="G3813" s="6" t="s">
        <v>1812</v>
      </c>
      <c r="H3813" s="6" t="s">
        <v>1694</v>
      </c>
      <c r="I3813" s="6" t="s">
        <v>1695</v>
      </c>
      <c r="J3813" s="6" t="s">
        <v>879</v>
      </c>
      <c r="K3813" s="6" t="s">
        <v>312</v>
      </c>
      <c r="L3813" s="6" t="s">
        <v>1271</v>
      </c>
      <c r="M3813" s="6" t="s">
        <v>298</v>
      </c>
      <c r="N3813" s="6" t="s">
        <v>384</v>
      </c>
      <c r="O3813" s="6" t="s">
        <v>1812</v>
      </c>
      <c r="P3813" s="6" t="s">
        <v>1812</v>
      </c>
      <c r="Q3813" s="6" t="s">
        <v>13089</v>
      </c>
      <c r="R3813" s="6" t="s">
        <v>1812</v>
      </c>
      <c r="S3813" s="6" t="s">
        <v>16925</v>
      </c>
      <c r="T3813" s="6" t="s">
        <v>13115</v>
      </c>
      <c r="U3813" s="6" t="s">
        <v>1812</v>
      </c>
      <c r="V3813" s="6" t="s">
        <v>1812</v>
      </c>
      <c r="W3813" s="6" t="s">
        <v>1816</v>
      </c>
      <c r="X3813" s="6" t="s">
        <v>17288</v>
      </c>
    </row>
    <row r="3814" ht="15.75" customHeight="1">
      <c r="A3814" s="6" t="s">
        <v>17289</v>
      </c>
      <c r="B3814" s="6" t="s">
        <v>17290</v>
      </c>
      <c r="C3814" s="6" t="s">
        <v>1810</v>
      </c>
      <c r="D3814" s="6" t="s">
        <v>17291</v>
      </c>
      <c r="E3814" s="6" t="s">
        <v>1812</v>
      </c>
      <c r="F3814" s="6" t="s">
        <v>1812</v>
      </c>
      <c r="G3814" s="6" t="s">
        <v>1812</v>
      </c>
      <c r="H3814" s="6" t="s">
        <v>1692</v>
      </c>
      <c r="I3814" s="6" t="s">
        <v>1065</v>
      </c>
      <c r="J3814" s="6" t="s">
        <v>580</v>
      </c>
      <c r="K3814" s="6" t="s">
        <v>335</v>
      </c>
      <c r="L3814" s="6" t="s">
        <v>1693</v>
      </c>
      <c r="M3814" s="6" t="s">
        <v>282</v>
      </c>
      <c r="N3814" s="6" t="s">
        <v>384</v>
      </c>
      <c r="O3814" s="6" t="s">
        <v>1812</v>
      </c>
      <c r="P3814" s="6" t="s">
        <v>1812</v>
      </c>
      <c r="Q3814" s="6" t="s">
        <v>13089</v>
      </c>
      <c r="R3814" s="6" t="s">
        <v>1812</v>
      </c>
      <c r="S3814" s="6" t="s">
        <v>16995</v>
      </c>
      <c r="T3814" s="6" t="s">
        <v>13115</v>
      </c>
      <c r="U3814" s="6" t="s">
        <v>1812</v>
      </c>
      <c r="V3814" s="6" t="s">
        <v>1812</v>
      </c>
      <c r="W3814" s="6" t="s">
        <v>1816</v>
      </c>
      <c r="X3814" s="6" t="s">
        <v>17292</v>
      </c>
    </row>
    <row r="3815" ht="15.75" customHeight="1">
      <c r="A3815" s="6" t="s">
        <v>17293</v>
      </c>
      <c r="B3815" s="6" t="s">
        <v>17294</v>
      </c>
      <c r="C3815" s="6" t="s">
        <v>1810</v>
      </c>
      <c r="D3815" s="6" t="s">
        <v>17295</v>
      </c>
      <c r="E3815" s="6" t="s">
        <v>1812</v>
      </c>
      <c r="F3815" s="6" t="s">
        <v>1812</v>
      </c>
      <c r="G3815" s="6" t="s">
        <v>1812</v>
      </c>
      <c r="H3815" s="6" t="s">
        <v>1692</v>
      </c>
      <c r="I3815" s="6" t="s">
        <v>1065</v>
      </c>
      <c r="J3815" s="6" t="s">
        <v>580</v>
      </c>
      <c r="K3815" s="6" t="s">
        <v>335</v>
      </c>
      <c r="L3815" s="6" t="s">
        <v>1693</v>
      </c>
      <c r="M3815" s="6" t="s">
        <v>282</v>
      </c>
      <c r="N3815" s="6" t="s">
        <v>393</v>
      </c>
      <c r="O3815" s="6" t="s">
        <v>1812</v>
      </c>
      <c r="P3815" s="6" t="s">
        <v>1812</v>
      </c>
      <c r="Q3815" s="6" t="s">
        <v>13089</v>
      </c>
      <c r="R3815" s="6" t="s">
        <v>1812</v>
      </c>
      <c r="S3815" s="6" t="s">
        <v>16995</v>
      </c>
      <c r="T3815" s="6" t="s">
        <v>13115</v>
      </c>
      <c r="U3815" s="6" t="s">
        <v>1812</v>
      </c>
      <c r="V3815" s="6" t="s">
        <v>1812</v>
      </c>
      <c r="W3815" s="6" t="s">
        <v>1816</v>
      </c>
      <c r="X3815" s="6" t="s">
        <v>17296</v>
      </c>
    </row>
    <row r="3816" ht="15.75" customHeight="1">
      <c r="A3816" s="6" t="s">
        <v>17297</v>
      </c>
      <c r="B3816" s="6" t="s">
        <v>17298</v>
      </c>
      <c r="C3816" s="6" t="s">
        <v>1810</v>
      </c>
      <c r="D3816" s="6" t="s">
        <v>17299</v>
      </c>
      <c r="E3816" s="6" t="s">
        <v>1812</v>
      </c>
      <c r="F3816" s="6" t="s">
        <v>1812</v>
      </c>
      <c r="G3816" s="6" t="s">
        <v>1812</v>
      </c>
      <c r="H3816" s="6" t="s">
        <v>900</v>
      </c>
      <c r="I3816" s="6" t="s">
        <v>1671</v>
      </c>
      <c r="J3816" s="6" t="s">
        <v>906</v>
      </c>
      <c r="K3816" s="6" t="s">
        <v>331</v>
      </c>
      <c r="L3816" s="6" t="s">
        <v>1604</v>
      </c>
      <c r="M3816" s="6" t="s">
        <v>94</v>
      </c>
      <c r="N3816" s="6" t="s">
        <v>13779</v>
      </c>
      <c r="O3816" s="6" t="s">
        <v>1812</v>
      </c>
      <c r="P3816" s="6" t="s">
        <v>1812</v>
      </c>
      <c r="Q3816" s="6" t="s">
        <v>13089</v>
      </c>
      <c r="R3816" s="6" t="s">
        <v>1812</v>
      </c>
      <c r="S3816" s="6" t="s">
        <v>16925</v>
      </c>
      <c r="T3816" s="6" t="s">
        <v>13115</v>
      </c>
      <c r="U3816" s="6" t="s">
        <v>1812</v>
      </c>
      <c r="V3816" s="6" t="s">
        <v>1812</v>
      </c>
      <c r="W3816" s="6" t="s">
        <v>1816</v>
      </c>
      <c r="X3816" s="6" t="s">
        <v>17300</v>
      </c>
    </row>
    <row r="3817" ht="15.75" customHeight="1">
      <c r="A3817" s="6" t="s">
        <v>17301</v>
      </c>
      <c r="B3817" s="6" t="s">
        <v>17302</v>
      </c>
      <c r="C3817" s="6" t="s">
        <v>1810</v>
      </c>
      <c r="D3817" s="6" t="s">
        <v>17303</v>
      </c>
      <c r="E3817" s="6" t="s">
        <v>1812</v>
      </c>
      <c r="F3817" s="6" t="s">
        <v>1812</v>
      </c>
      <c r="G3817" s="6" t="s">
        <v>1812</v>
      </c>
      <c r="H3817" s="6" t="s">
        <v>513</v>
      </c>
      <c r="I3817" s="6" t="s">
        <v>1157</v>
      </c>
      <c r="J3817" s="6" t="s">
        <v>898</v>
      </c>
      <c r="K3817" s="6" t="s">
        <v>97</v>
      </c>
      <c r="L3817" s="6" t="s">
        <v>481</v>
      </c>
      <c r="M3817" s="6" t="s">
        <v>285</v>
      </c>
      <c r="N3817" s="6" t="s">
        <v>13779</v>
      </c>
      <c r="O3817" s="6" t="s">
        <v>1812</v>
      </c>
      <c r="P3817" s="6" t="s">
        <v>1812</v>
      </c>
      <c r="Q3817" s="6" t="s">
        <v>13089</v>
      </c>
      <c r="R3817" s="6" t="s">
        <v>1812</v>
      </c>
      <c r="S3817" s="6" t="s">
        <v>16925</v>
      </c>
      <c r="T3817" s="6" t="s">
        <v>13115</v>
      </c>
      <c r="U3817" s="6" t="s">
        <v>1812</v>
      </c>
      <c r="V3817" s="6" t="s">
        <v>1812</v>
      </c>
      <c r="W3817" s="6" t="s">
        <v>1816</v>
      </c>
      <c r="X3817" s="6" t="s">
        <v>17304</v>
      </c>
    </row>
    <row r="3818" ht="15.75" customHeight="1">
      <c r="A3818" s="6" t="s">
        <v>17305</v>
      </c>
      <c r="B3818" s="6" t="s">
        <v>17306</v>
      </c>
      <c r="C3818" s="6" t="s">
        <v>1810</v>
      </c>
      <c r="D3818" s="6" t="s">
        <v>17307</v>
      </c>
      <c r="E3818" s="6" t="s">
        <v>1812</v>
      </c>
      <c r="F3818" s="6" t="s">
        <v>1812</v>
      </c>
      <c r="G3818" s="6" t="s">
        <v>1812</v>
      </c>
      <c r="H3818" s="6" t="s">
        <v>1692</v>
      </c>
      <c r="I3818" s="6" t="s">
        <v>1065</v>
      </c>
      <c r="J3818" s="6" t="s">
        <v>580</v>
      </c>
      <c r="K3818" s="6" t="s">
        <v>335</v>
      </c>
      <c r="L3818" s="6" t="s">
        <v>1693</v>
      </c>
      <c r="M3818" s="6" t="s">
        <v>282</v>
      </c>
      <c r="N3818" s="6" t="s">
        <v>13779</v>
      </c>
      <c r="O3818" s="6" t="s">
        <v>1812</v>
      </c>
      <c r="P3818" s="6" t="s">
        <v>1812</v>
      </c>
      <c r="Q3818" s="6" t="s">
        <v>13089</v>
      </c>
      <c r="R3818" s="6" t="s">
        <v>1812</v>
      </c>
      <c r="S3818" s="6" t="s">
        <v>16995</v>
      </c>
      <c r="T3818" s="6" t="s">
        <v>13115</v>
      </c>
      <c r="U3818" s="6" t="s">
        <v>1812</v>
      </c>
      <c r="V3818" s="6" t="s">
        <v>1812</v>
      </c>
      <c r="W3818" s="6" t="s">
        <v>1816</v>
      </c>
      <c r="X3818" s="6" t="s">
        <v>17308</v>
      </c>
    </row>
    <row r="3819" ht="15.75" customHeight="1">
      <c r="A3819" s="6" t="s">
        <v>17309</v>
      </c>
      <c r="B3819" s="6" t="s">
        <v>17310</v>
      </c>
      <c r="C3819" s="6" t="s">
        <v>1810</v>
      </c>
      <c r="D3819" s="6" t="s">
        <v>17311</v>
      </c>
      <c r="E3819" s="6" t="s">
        <v>1812</v>
      </c>
      <c r="F3819" s="6" t="s">
        <v>1812</v>
      </c>
      <c r="G3819" s="6" t="s">
        <v>1812</v>
      </c>
      <c r="H3819" s="6" t="s">
        <v>1709</v>
      </c>
      <c r="I3819" s="6" t="s">
        <v>977</v>
      </c>
      <c r="J3819" s="6" t="s">
        <v>688</v>
      </c>
      <c r="K3819" s="6" t="s">
        <v>162</v>
      </c>
      <c r="L3819" s="6" t="s">
        <v>1134</v>
      </c>
      <c r="M3819" s="6" t="s">
        <v>156</v>
      </c>
      <c r="N3819" s="6" t="s">
        <v>154</v>
      </c>
      <c r="O3819" s="6" t="s">
        <v>1812</v>
      </c>
      <c r="P3819" s="6" t="s">
        <v>1812</v>
      </c>
      <c r="Q3819" s="6" t="s">
        <v>13089</v>
      </c>
      <c r="R3819" s="6" t="s">
        <v>1812</v>
      </c>
      <c r="S3819" s="6" t="s">
        <v>17312</v>
      </c>
      <c r="T3819" s="6" t="s">
        <v>13115</v>
      </c>
      <c r="U3819" s="6" t="s">
        <v>1812</v>
      </c>
      <c r="V3819" s="6" t="s">
        <v>1812</v>
      </c>
      <c r="W3819" s="6" t="s">
        <v>1816</v>
      </c>
      <c r="X3819" s="6" t="s">
        <v>17313</v>
      </c>
    </row>
    <row r="3820" ht="15.75" customHeight="1">
      <c r="A3820" s="6" t="s">
        <v>17314</v>
      </c>
      <c r="B3820" s="6" t="s">
        <v>17315</v>
      </c>
      <c r="C3820" s="6" t="s">
        <v>1810</v>
      </c>
      <c r="D3820" s="6" t="s">
        <v>17316</v>
      </c>
      <c r="E3820" s="6" t="s">
        <v>1812</v>
      </c>
      <c r="F3820" s="6" t="s">
        <v>1812</v>
      </c>
      <c r="G3820" s="6" t="s">
        <v>1812</v>
      </c>
      <c r="H3820" s="6" t="s">
        <v>1692</v>
      </c>
      <c r="I3820" s="6" t="s">
        <v>1065</v>
      </c>
      <c r="J3820" s="6" t="s">
        <v>580</v>
      </c>
      <c r="K3820" s="6" t="s">
        <v>335</v>
      </c>
      <c r="L3820" s="6" t="s">
        <v>1693</v>
      </c>
      <c r="M3820" s="6" t="s">
        <v>282</v>
      </c>
      <c r="N3820" s="6" t="s">
        <v>56</v>
      </c>
      <c r="O3820" s="6" t="s">
        <v>1812</v>
      </c>
      <c r="P3820" s="6" t="s">
        <v>1812</v>
      </c>
      <c r="Q3820" s="6" t="s">
        <v>13089</v>
      </c>
      <c r="R3820" s="6" t="s">
        <v>1812</v>
      </c>
      <c r="S3820" s="6" t="s">
        <v>16995</v>
      </c>
      <c r="T3820" s="6" t="s">
        <v>13115</v>
      </c>
      <c r="U3820" s="6" t="s">
        <v>1812</v>
      </c>
      <c r="V3820" s="6" t="s">
        <v>1812</v>
      </c>
      <c r="W3820" s="6" t="s">
        <v>1816</v>
      </c>
      <c r="X3820" s="6" t="s">
        <v>17317</v>
      </c>
    </row>
    <row r="3821" ht="15.75" customHeight="1">
      <c r="A3821" s="6" t="s">
        <v>17318</v>
      </c>
      <c r="B3821" s="6" t="s">
        <v>17319</v>
      </c>
      <c r="C3821" s="6" t="s">
        <v>1810</v>
      </c>
      <c r="D3821" s="6" t="s">
        <v>17320</v>
      </c>
      <c r="E3821" s="6" t="s">
        <v>1812</v>
      </c>
      <c r="F3821" s="6" t="s">
        <v>1812</v>
      </c>
      <c r="G3821" s="6" t="s">
        <v>1812</v>
      </c>
      <c r="H3821" s="6" t="s">
        <v>1694</v>
      </c>
      <c r="I3821" s="6" t="s">
        <v>1695</v>
      </c>
      <c r="J3821" s="6" t="s">
        <v>879</v>
      </c>
      <c r="K3821" s="6" t="s">
        <v>312</v>
      </c>
      <c r="L3821" s="6" t="s">
        <v>1271</v>
      </c>
      <c r="M3821" s="6" t="s">
        <v>298</v>
      </c>
      <c r="N3821" s="6" t="s">
        <v>13779</v>
      </c>
      <c r="O3821" s="6" t="s">
        <v>1812</v>
      </c>
      <c r="P3821" s="6" t="s">
        <v>1812</v>
      </c>
      <c r="Q3821" s="6" t="s">
        <v>13089</v>
      </c>
      <c r="R3821" s="6" t="s">
        <v>1812</v>
      </c>
      <c r="S3821" s="6" t="s">
        <v>16925</v>
      </c>
      <c r="T3821" s="6" t="s">
        <v>13115</v>
      </c>
      <c r="U3821" s="6" t="s">
        <v>1812</v>
      </c>
      <c r="V3821" s="6" t="s">
        <v>1812</v>
      </c>
      <c r="W3821" s="6" t="s">
        <v>1816</v>
      </c>
      <c r="X3821" s="6" t="s">
        <v>17321</v>
      </c>
    </row>
    <row r="3822" ht="15.75" customHeight="1">
      <c r="A3822" s="6" t="s">
        <v>17322</v>
      </c>
      <c r="B3822" s="6" t="s">
        <v>17323</v>
      </c>
      <c r="C3822" s="6" t="s">
        <v>1810</v>
      </c>
      <c r="D3822" s="6" t="s">
        <v>17324</v>
      </c>
      <c r="E3822" s="6" t="s">
        <v>1812</v>
      </c>
      <c r="F3822" s="6" t="s">
        <v>1812</v>
      </c>
      <c r="G3822" s="6" t="s">
        <v>1812</v>
      </c>
      <c r="H3822" s="6" t="s">
        <v>1691</v>
      </c>
      <c r="I3822" s="6" t="s">
        <v>13227</v>
      </c>
      <c r="J3822" s="6" t="s">
        <v>944</v>
      </c>
      <c r="K3822" s="6" t="s">
        <v>312</v>
      </c>
      <c r="L3822" s="6" t="s">
        <v>1306</v>
      </c>
      <c r="M3822" s="6" t="s">
        <v>298</v>
      </c>
      <c r="N3822" s="6" t="s">
        <v>13779</v>
      </c>
      <c r="O3822" s="6" t="s">
        <v>1812</v>
      </c>
      <c r="P3822" s="6" t="s">
        <v>1812</v>
      </c>
      <c r="Q3822" s="6" t="s">
        <v>13089</v>
      </c>
      <c r="R3822" s="6" t="s">
        <v>1812</v>
      </c>
      <c r="S3822" s="6" t="s">
        <v>16925</v>
      </c>
      <c r="T3822" s="6" t="s">
        <v>13115</v>
      </c>
      <c r="U3822" s="6" t="s">
        <v>1812</v>
      </c>
      <c r="V3822" s="6" t="s">
        <v>1812</v>
      </c>
      <c r="W3822" s="6" t="s">
        <v>1816</v>
      </c>
      <c r="X3822" s="6" t="s">
        <v>17325</v>
      </c>
    </row>
    <row r="3823" ht="15.75" customHeight="1">
      <c r="A3823" s="6" t="s">
        <v>17326</v>
      </c>
      <c r="B3823" s="6" t="s">
        <v>17327</v>
      </c>
      <c r="C3823" s="6" t="s">
        <v>1810</v>
      </c>
      <c r="D3823" s="6" t="s">
        <v>17328</v>
      </c>
      <c r="E3823" s="6" t="s">
        <v>1812</v>
      </c>
      <c r="F3823" s="6" t="s">
        <v>1812</v>
      </c>
      <c r="G3823" s="6" t="s">
        <v>1812</v>
      </c>
      <c r="H3823" s="6" t="s">
        <v>1692</v>
      </c>
      <c r="I3823" s="6" t="s">
        <v>1065</v>
      </c>
      <c r="J3823" s="6" t="s">
        <v>580</v>
      </c>
      <c r="K3823" s="6" t="s">
        <v>335</v>
      </c>
      <c r="L3823" s="6" t="s">
        <v>1693</v>
      </c>
      <c r="M3823" s="6" t="s">
        <v>282</v>
      </c>
      <c r="N3823" s="6" t="s">
        <v>13779</v>
      </c>
      <c r="O3823" s="6" t="s">
        <v>1812</v>
      </c>
      <c r="P3823" s="6" t="s">
        <v>1812</v>
      </c>
      <c r="Q3823" s="6" t="s">
        <v>13089</v>
      </c>
      <c r="R3823" s="6" t="s">
        <v>1812</v>
      </c>
      <c r="S3823" s="6" t="s">
        <v>16995</v>
      </c>
      <c r="T3823" s="6" t="s">
        <v>13115</v>
      </c>
      <c r="U3823" s="6" t="s">
        <v>1812</v>
      </c>
      <c r="V3823" s="6" t="s">
        <v>1812</v>
      </c>
      <c r="W3823" s="6" t="s">
        <v>1816</v>
      </c>
      <c r="X3823" s="6" t="s">
        <v>17329</v>
      </c>
    </row>
    <row r="3824" ht="15.75" customHeight="1">
      <c r="A3824" s="6" t="s">
        <v>17330</v>
      </c>
      <c r="B3824" s="6" t="s">
        <v>17331</v>
      </c>
      <c r="C3824" s="6" t="s">
        <v>1810</v>
      </c>
      <c r="D3824" s="6" t="s">
        <v>17332</v>
      </c>
      <c r="E3824" s="6" t="s">
        <v>1812</v>
      </c>
      <c r="F3824" s="6" t="s">
        <v>1812</v>
      </c>
      <c r="G3824" s="6" t="s">
        <v>1812</v>
      </c>
      <c r="H3824" s="6" t="s">
        <v>1691</v>
      </c>
      <c r="I3824" s="6" t="s">
        <v>13227</v>
      </c>
      <c r="J3824" s="6" t="s">
        <v>944</v>
      </c>
      <c r="K3824" s="6" t="s">
        <v>312</v>
      </c>
      <c r="L3824" s="6" t="s">
        <v>1306</v>
      </c>
      <c r="M3824" s="6" t="s">
        <v>298</v>
      </c>
      <c r="N3824" s="6" t="s">
        <v>81</v>
      </c>
      <c r="O3824" s="6" t="s">
        <v>1812</v>
      </c>
      <c r="P3824" s="6" t="s">
        <v>1812</v>
      </c>
      <c r="Q3824" s="6" t="s">
        <v>13089</v>
      </c>
      <c r="R3824" s="6" t="s">
        <v>1812</v>
      </c>
      <c r="S3824" s="6" t="s">
        <v>16925</v>
      </c>
      <c r="T3824" s="6" t="s">
        <v>13115</v>
      </c>
      <c r="U3824" s="6" t="s">
        <v>1812</v>
      </c>
      <c r="V3824" s="6" t="s">
        <v>1812</v>
      </c>
      <c r="W3824" s="6" t="s">
        <v>1816</v>
      </c>
      <c r="X3824" s="6" t="s">
        <v>17333</v>
      </c>
    </row>
    <row r="3825" ht="15.75" customHeight="1">
      <c r="A3825" s="6" t="s">
        <v>17334</v>
      </c>
      <c r="B3825" s="6" t="s">
        <v>17335</v>
      </c>
      <c r="C3825" s="6" t="s">
        <v>1810</v>
      </c>
      <c r="D3825" s="6" t="s">
        <v>17336</v>
      </c>
      <c r="E3825" s="6" t="s">
        <v>1812</v>
      </c>
      <c r="F3825" s="6" t="s">
        <v>1812</v>
      </c>
      <c r="G3825" s="6" t="s">
        <v>1812</v>
      </c>
      <c r="H3825" s="6" t="s">
        <v>1149</v>
      </c>
      <c r="I3825" s="6" t="s">
        <v>1059</v>
      </c>
      <c r="J3825" s="6" t="s">
        <v>1366</v>
      </c>
      <c r="K3825" s="6" t="s">
        <v>202</v>
      </c>
      <c r="L3825" s="6" t="s">
        <v>1706</v>
      </c>
      <c r="M3825" s="6" t="s">
        <v>282</v>
      </c>
      <c r="N3825" s="6" t="s">
        <v>13779</v>
      </c>
      <c r="O3825" s="6" t="s">
        <v>1812</v>
      </c>
      <c r="P3825" s="6" t="s">
        <v>1812</v>
      </c>
      <c r="Q3825" s="6" t="s">
        <v>13089</v>
      </c>
      <c r="R3825" s="6" t="s">
        <v>1812</v>
      </c>
      <c r="S3825" s="6" t="s">
        <v>16995</v>
      </c>
      <c r="T3825" s="6" t="s">
        <v>13115</v>
      </c>
      <c r="U3825" s="6" t="s">
        <v>1812</v>
      </c>
      <c r="V3825" s="6" t="s">
        <v>1812</v>
      </c>
      <c r="W3825" s="6" t="s">
        <v>1816</v>
      </c>
      <c r="X3825" s="6" t="s">
        <v>17337</v>
      </c>
    </row>
    <row r="3826" ht="15.75" customHeight="1">
      <c r="A3826" s="6" t="s">
        <v>17338</v>
      </c>
      <c r="B3826" s="6" t="s">
        <v>17339</v>
      </c>
      <c r="C3826" s="6" t="s">
        <v>1810</v>
      </c>
      <c r="D3826" s="6" t="s">
        <v>17340</v>
      </c>
      <c r="E3826" s="6" t="s">
        <v>1812</v>
      </c>
      <c r="F3826" s="6" t="s">
        <v>1812</v>
      </c>
      <c r="G3826" s="6" t="s">
        <v>1812</v>
      </c>
      <c r="H3826" s="6" t="s">
        <v>513</v>
      </c>
      <c r="I3826" s="6" t="s">
        <v>1157</v>
      </c>
      <c r="J3826" s="6" t="s">
        <v>898</v>
      </c>
      <c r="K3826" s="6" t="s">
        <v>97</v>
      </c>
      <c r="L3826" s="6" t="s">
        <v>481</v>
      </c>
      <c r="M3826" s="6" t="s">
        <v>285</v>
      </c>
      <c r="N3826" s="6" t="s">
        <v>13779</v>
      </c>
      <c r="O3826" s="6" t="s">
        <v>1812</v>
      </c>
      <c r="P3826" s="6" t="s">
        <v>1812</v>
      </c>
      <c r="Q3826" s="6" t="s">
        <v>13089</v>
      </c>
      <c r="R3826" s="6" t="s">
        <v>1812</v>
      </c>
      <c r="S3826" s="6" t="s">
        <v>16925</v>
      </c>
      <c r="T3826" s="6" t="s">
        <v>13115</v>
      </c>
      <c r="U3826" s="6" t="s">
        <v>1812</v>
      </c>
      <c r="V3826" s="6" t="s">
        <v>1812</v>
      </c>
      <c r="W3826" s="6" t="s">
        <v>1816</v>
      </c>
      <c r="X3826" s="6" t="s">
        <v>17341</v>
      </c>
    </row>
    <row r="3827" ht="15.75" customHeight="1">
      <c r="A3827" s="6" t="s">
        <v>17342</v>
      </c>
      <c r="B3827" s="6" t="s">
        <v>17343</v>
      </c>
      <c r="C3827" s="6" t="s">
        <v>1810</v>
      </c>
      <c r="D3827" s="6" t="s">
        <v>17344</v>
      </c>
      <c r="E3827" s="6" t="s">
        <v>1812</v>
      </c>
      <c r="F3827" s="6" t="s">
        <v>1812</v>
      </c>
      <c r="G3827" s="6" t="s">
        <v>1812</v>
      </c>
      <c r="H3827" s="6" t="s">
        <v>15073</v>
      </c>
      <c r="I3827" s="6" t="s">
        <v>1299</v>
      </c>
      <c r="J3827" s="6" t="s">
        <v>1687</v>
      </c>
      <c r="K3827" s="6" t="s">
        <v>3250</v>
      </c>
      <c r="L3827" s="6" t="s">
        <v>15647</v>
      </c>
      <c r="M3827" s="6" t="s">
        <v>299</v>
      </c>
      <c r="N3827" s="6" t="s">
        <v>13779</v>
      </c>
      <c r="O3827" s="6" t="s">
        <v>1812</v>
      </c>
      <c r="P3827" s="6" t="s">
        <v>1812</v>
      </c>
      <c r="Q3827" s="6" t="s">
        <v>13089</v>
      </c>
      <c r="R3827" s="6" t="s">
        <v>1812</v>
      </c>
      <c r="S3827" s="6" t="s">
        <v>16925</v>
      </c>
      <c r="T3827" s="6" t="s">
        <v>13115</v>
      </c>
      <c r="U3827" s="6" t="s">
        <v>1812</v>
      </c>
      <c r="V3827" s="6" t="s">
        <v>1812</v>
      </c>
      <c r="W3827" s="6" t="s">
        <v>1816</v>
      </c>
      <c r="X3827" s="6" t="s">
        <v>17345</v>
      </c>
    </row>
    <row r="3828" ht="15.75" customHeight="1">
      <c r="A3828" s="6" t="s">
        <v>17346</v>
      </c>
      <c r="B3828" s="6" t="s">
        <v>17347</v>
      </c>
      <c r="C3828" s="6" t="s">
        <v>1810</v>
      </c>
      <c r="D3828" s="6" t="s">
        <v>17348</v>
      </c>
      <c r="E3828" s="6" t="s">
        <v>1812</v>
      </c>
      <c r="F3828" s="6" t="s">
        <v>1812</v>
      </c>
      <c r="G3828" s="6" t="s">
        <v>1812</v>
      </c>
      <c r="H3828" s="6" t="s">
        <v>1660</v>
      </c>
      <c r="I3828" s="6" t="s">
        <v>1186</v>
      </c>
      <c r="J3828" s="6" t="s">
        <v>1661</v>
      </c>
      <c r="K3828" s="6" t="s">
        <v>173</v>
      </c>
      <c r="L3828" s="6" t="s">
        <v>1662</v>
      </c>
      <c r="M3828" s="6" t="s">
        <v>167</v>
      </c>
      <c r="N3828" s="6" t="s">
        <v>81</v>
      </c>
      <c r="O3828" s="6" t="s">
        <v>1812</v>
      </c>
      <c r="P3828" s="6" t="s">
        <v>1812</v>
      </c>
      <c r="Q3828" s="6" t="s">
        <v>13089</v>
      </c>
      <c r="R3828" s="6" t="s">
        <v>1812</v>
      </c>
      <c r="S3828" s="6" t="s">
        <v>16962</v>
      </c>
      <c r="T3828" s="6" t="s">
        <v>13115</v>
      </c>
      <c r="U3828" s="6" t="s">
        <v>1812</v>
      </c>
      <c r="V3828" s="6" t="s">
        <v>1812</v>
      </c>
      <c r="W3828" s="6" t="s">
        <v>1816</v>
      </c>
      <c r="X3828" s="6" t="s">
        <v>17349</v>
      </c>
    </row>
    <row r="3829" ht="15.75" customHeight="1">
      <c r="A3829" s="6" t="s">
        <v>17350</v>
      </c>
      <c r="B3829" s="6" t="s">
        <v>17351</v>
      </c>
      <c r="C3829" s="6" t="s">
        <v>1810</v>
      </c>
      <c r="D3829" s="6" t="s">
        <v>17352</v>
      </c>
      <c r="E3829" s="6" t="s">
        <v>1812</v>
      </c>
      <c r="F3829" s="6" t="s">
        <v>1812</v>
      </c>
      <c r="G3829" s="6" t="s">
        <v>1812</v>
      </c>
      <c r="H3829" s="6" t="s">
        <v>14418</v>
      </c>
      <c r="I3829" s="6" t="s">
        <v>485</v>
      </c>
      <c r="J3829" s="6" t="s">
        <v>1672</v>
      </c>
      <c r="K3829" s="6" t="s">
        <v>318</v>
      </c>
      <c r="L3829" s="6" t="s">
        <v>1673</v>
      </c>
      <c r="M3829" s="6" t="s">
        <v>255</v>
      </c>
      <c r="N3829" s="6" t="s">
        <v>415</v>
      </c>
      <c r="O3829" s="6" t="s">
        <v>1812</v>
      </c>
      <c r="P3829" s="6" t="s">
        <v>1812</v>
      </c>
      <c r="Q3829" s="6" t="s">
        <v>13089</v>
      </c>
      <c r="R3829" s="6" t="s">
        <v>1812</v>
      </c>
      <c r="S3829" s="6" t="s">
        <v>16925</v>
      </c>
      <c r="T3829" s="6" t="s">
        <v>13115</v>
      </c>
      <c r="U3829" s="6" t="s">
        <v>1812</v>
      </c>
      <c r="V3829" s="6" t="s">
        <v>1812</v>
      </c>
      <c r="W3829" s="6" t="s">
        <v>1816</v>
      </c>
      <c r="X3829" s="6" t="s">
        <v>17353</v>
      </c>
    </row>
    <row r="3830" ht="15.75" customHeight="1">
      <c r="A3830" s="6" t="s">
        <v>17354</v>
      </c>
      <c r="B3830" s="6" t="s">
        <v>17355</v>
      </c>
      <c r="C3830" s="6" t="s">
        <v>1810</v>
      </c>
      <c r="D3830" s="6" t="s">
        <v>17356</v>
      </c>
      <c r="E3830" s="6" t="s">
        <v>1812</v>
      </c>
      <c r="F3830" s="6" t="s">
        <v>1812</v>
      </c>
      <c r="G3830" s="6" t="s">
        <v>1812</v>
      </c>
      <c r="H3830" s="6" t="s">
        <v>900</v>
      </c>
      <c r="I3830" s="6" t="s">
        <v>1671</v>
      </c>
      <c r="J3830" s="6" t="s">
        <v>906</v>
      </c>
      <c r="K3830" s="6" t="s">
        <v>3250</v>
      </c>
      <c r="L3830" s="6" t="s">
        <v>955</v>
      </c>
      <c r="M3830" s="6" t="s">
        <v>285</v>
      </c>
      <c r="N3830" s="6" t="s">
        <v>13779</v>
      </c>
      <c r="O3830" s="6" t="s">
        <v>1812</v>
      </c>
      <c r="P3830" s="6" t="s">
        <v>1812</v>
      </c>
      <c r="Q3830" s="6" t="s">
        <v>13089</v>
      </c>
      <c r="R3830" s="6" t="s">
        <v>1812</v>
      </c>
      <c r="S3830" s="6" t="s">
        <v>16925</v>
      </c>
      <c r="T3830" s="6" t="s">
        <v>13115</v>
      </c>
      <c r="U3830" s="6" t="s">
        <v>1812</v>
      </c>
      <c r="V3830" s="6" t="s">
        <v>1812</v>
      </c>
      <c r="W3830" s="6" t="s">
        <v>1816</v>
      </c>
      <c r="X3830" s="6" t="s">
        <v>17357</v>
      </c>
    </row>
    <row r="3831" ht="15.75" customHeight="1">
      <c r="A3831" s="6" t="s">
        <v>17358</v>
      </c>
      <c r="B3831" s="6" t="s">
        <v>17359</v>
      </c>
      <c r="C3831" s="6" t="s">
        <v>1810</v>
      </c>
      <c r="D3831" s="6" t="s">
        <v>17360</v>
      </c>
      <c r="E3831" s="6" t="s">
        <v>1812</v>
      </c>
      <c r="F3831" s="6" t="s">
        <v>1812</v>
      </c>
      <c r="G3831" s="6" t="s">
        <v>1812</v>
      </c>
      <c r="H3831" s="6" t="s">
        <v>1694</v>
      </c>
      <c r="I3831" s="6" t="s">
        <v>1695</v>
      </c>
      <c r="J3831" s="6" t="s">
        <v>879</v>
      </c>
      <c r="K3831" s="6" t="s">
        <v>312</v>
      </c>
      <c r="L3831" s="6" t="s">
        <v>1271</v>
      </c>
      <c r="M3831" s="6" t="s">
        <v>298</v>
      </c>
      <c r="N3831" s="6" t="s">
        <v>56</v>
      </c>
      <c r="O3831" s="6" t="s">
        <v>1812</v>
      </c>
      <c r="P3831" s="6" t="s">
        <v>1812</v>
      </c>
      <c r="Q3831" s="6" t="s">
        <v>13089</v>
      </c>
      <c r="R3831" s="6" t="s">
        <v>1812</v>
      </c>
      <c r="S3831" s="6" t="s">
        <v>16925</v>
      </c>
      <c r="T3831" s="6" t="s">
        <v>13115</v>
      </c>
      <c r="U3831" s="6" t="s">
        <v>1812</v>
      </c>
      <c r="V3831" s="6" t="s">
        <v>1812</v>
      </c>
      <c r="W3831" s="6" t="s">
        <v>1816</v>
      </c>
      <c r="X3831" s="6" t="s">
        <v>17361</v>
      </c>
    </row>
    <row r="3832" ht="15.75" customHeight="1">
      <c r="A3832" s="6" t="s">
        <v>17362</v>
      </c>
      <c r="B3832" s="6" t="s">
        <v>17363</v>
      </c>
      <c r="C3832" s="6" t="s">
        <v>1810</v>
      </c>
      <c r="D3832" s="6" t="s">
        <v>17364</v>
      </c>
      <c r="E3832" s="6" t="s">
        <v>1812</v>
      </c>
      <c r="F3832" s="6" t="s">
        <v>1812</v>
      </c>
      <c r="G3832" s="6" t="s">
        <v>1812</v>
      </c>
      <c r="H3832" s="6" t="s">
        <v>1692</v>
      </c>
      <c r="I3832" s="6" t="s">
        <v>1065</v>
      </c>
      <c r="J3832" s="6" t="s">
        <v>580</v>
      </c>
      <c r="K3832" s="6" t="s">
        <v>335</v>
      </c>
      <c r="L3832" s="6" t="s">
        <v>1693</v>
      </c>
      <c r="M3832" s="6" t="s">
        <v>282</v>
      </c>
      <c r="N3832" s="6" t="s">
        <v>56</v>
      </c>
      <c r="O3832" s="6" t="s">
        <v>1812</v>
      </c>
      <c r="P3832" s="6" t="s">
        <v>1812</v>
      </c>
      <c r="Q3832" s="6" t="s">
        <v>13089</v>
      </c>
      <c r="R3832" s="6" t="s">
        <v>1812</v>
      </c>
      <c r="S3832" s="6" t="s">
        <v>16995</v>
      </c>
      <c r="T3832" s="6" t="s">
        <v>13115</v>
      </c>
      <c r="U3832" s="6" t="s">
        <v>1812</v>
      </c>
      <c r="V3832" s="6" t="s">
        <v>1812</v>
      </c>
      <c r="W3832" s="6" t="s">
        <v>1816</v>
      </c>
      <c r="X3832" s="6" t="s">
        <v>17365</v>
      </c>
    </row>
    <row r="3833" ht="15.75" customHeight="1">
      <c r="A3833" s="6" t="s">
        <v>17366</v>
      </c>
      <c r="B3833" s="6" t="s">
        <v>17367</v>
      </c>
      <c r="C3833" s="6" t="s">
        <v>1810</v>
      </c>
      <c r="D3833" s="6" t="s">
        <v>17368</v>
      </c>
      <c r="E3833" s="6" t="s">
        <v>1812</v>
      </c>
      <c r="F3833" s="6" t="s">
        <v>1812</v>
      </c>
      <c r="G3833" s="6" t="s">
        <v>1812</v>
      </c>
      <c r="H3833" s="6" t="s">
        <v>1691</v>
      </c>
      <c r="I3833" s="6" t="s">
        <v>13227</v>
      </c>
      <c r="J3833" s="6" t="s">
        <v>944</v>
      </c>
      <c r="K3833" s="6" t="s">
        <v>312</v>
      </c>
      <c r="L3833" s="6" t="s">
        <v>1306</v>
      </c>
      <c r="M3833" s="6" t="s">
        <v>298</v>
      </c>
      <c r="N3833" s="6" t="s">
        <v>13779</v>
      </c>
      <c r="O3833" s="6" t="s">
        <v>1812</v>
      </c>
      <c r="P3833" s="6" t="s">
        <v>1812</v>
      </c>
      <c r="Q3833" s="6" t="s">
        <v>13089</v>
      </c>
      <c r="R3833" s="6" t="s">
        <v>1812</v>
      </c>
      <c r="S3833" s="6" t="s">
        <v>16925</v>
      </c>
      <c r="T3833" s="6" t="s">
        <v>13115</v>
      </c>
      <c r="U3833" s="6" t="s">
        <v>1812</v>
      </c>
      <c r="V3833" s="6" t="s">
        <v>1812</v>
      </c>
      <c r="W3833" s="6" t="s">
        <v>1816</v>
      </c>
      <c r="X3833" s="6" t="s">
        <v>17369</v>
      </c>
    </row>
    <row r="3834" ht="15.75" customHeight="1">
      <c r="A3834" s="6" t="s">
        <v>17370</v>
      </c>
      <c r="B3834" s="6" t="s">
        <v>17371</v>
      </c>
      <c r="C3834" s="6" t="s">
        <v>1810</v>
      </c>
      <c r="D3834" s="6" t="s">
        <v>17372</v>
      </c>
      <c r="E3834" s="6" t="s">
        <v>1812</v>
      </c>
      <c r="F3834" s="6" t="s">
        <v>1812</v>
      </c>
      <c r="G3834" s="6" t="s">
        <v>1812</v>
      </c>
      <c r="H3834" s="6" t="s">
        <v>1691</v>
      </c>
      <c r="I3834" s="6" t="s">
        <v>13227</v>
      </c>
      <c r="J3834" s="6" t="s">
        <v>944</v>
      </c>
      <c r="K3834" s="6" t="s">
        <v>312</v>
      </c>
      <c r="L3834" s="6" t="s">
        <v>1306</v>
      </c>
      <c r="M3834" s="6" t="s">
        <v>298</v>
      </c>
      <c r="N3834" s="6" t="s">
        <v>13779</v>
      </c>
      <c r="O3834" s="6" t="s">
        <v>1812</v>
      </c>
      <c r="P3834" s="6" t="s">
        <v>1812</v>
      </c>
      <c r="Q3834" s="6" t="s">
        <v>13089</v>
      </c>
      <c r="R3834" s="6" t="s">
        <v>1812</v>
      </c>
      <c r="S3834" s="6" t="s">
        <v>16925</v>
      </c>
      <c r="T3834" s="6" t="s">
        <v>13115</v>
      </c>
      <c r="U3834" s="6" t="s">
        <v>1812</v>
      </c>
      <c r="V3834" s="6" t="s">
        <v>1812</v>
      </c>
      <c r="W3834" s="6" t="s">
        <v>1816</v>
      </c>
      <c r="X3834" s="6" t="s">
        <v>17373</v>
      </c>
    </row>
    <row r="3835" ht="15.75" customHeight="1">
      <c r="A3835" s="6" t="s">
        <v>17374</v>
      </c>
      <c r="B3835" s="6" t="s">
        <v>17375</v>
      </c>
      <c r="C3835" s="6" t="s">
        <v>1810</v>
      </c>
      <c r="D3835" s="6" t="s">
        <v>17376</v>
      </c>
      <c r="E3835" s="6" t="s">
        <v>1812</v>
      </c>
      <c r="F3835" s="6" t="s">
        <v>1812</v>
      </c>
      <c r="G3835" s="6" t="s">
        <v>1812</v>
      </c>
      <c r="H3835" s="6" t="s">
        <v>1692</v>
      </c>
      <c r="I3835" s="6" t="s">
        <v>1065</v>
      </c>
      <c r="J3835" s="6" t="s">
        <v>580</v>
      </c>
      <c r="K3835" s="6" t="s">
        <v>335</v>
      </c>
      <c r="L3835" s="6" t="s">
        <v>1693</v>
      </c>
      <c r="M3835" s="6" t="s">
        <v>282</v>
      </c>
      <c r="N3835" s="6" t="s">
        <v>81</v>
      </c>
      <c r="O3835" s="6" t="s">
        <v>1812</v>
      </c>
      <c r="P3835" s="6" t="s">
        <v>1812</v>
      </c>
      <c r="Q3835" s="6" t="s">
        <v>13089</v>
      </c>
      <c r="R3835" s="6" t="s">
        <v>1812</v>
      </c>
      <c r="S3835" s="6" t="s">
        <v>16995</v>
      </c>
      <c r="T3835" s="6" t="s">
        <v>13115</v>
      </c>
      <c r="U3835" s="6" t="s">
        <v>1812</v>
      </c>
      <c r="V3835" s="6" t="s">
        <v>1812</v>
      </c>
      <c r="W3835" s="6" t="s">
        <v>1816</v>
      </c>
      <c r="X3835" s="6" t="s">
        <v>17377</v>
      </c>
    </row>
    <row r="3836" ht="15.75" customHeight="1">
      <c r="A3836" s="6" t="s">
        <v>17378</v>
      </c>
      <c r="B3836" s="6" t="s">
        <v>17379</v>
      </c>
      <c r="C3836" s="6" t="s">
        <v>1810</v>
      </c>
      <c r="D3836" s="6" t="s">
        <v>17380</v>
      </c>
      <c r="E3836" s="6" t="s">
        <v>1812</v>
      </c>
      <c r="F3836" s="6" t="s">
        <v>1812</v>
      </c>
      <c r="G3836" s="6" t="s">
        <v>1812</v>
      </c>
      <c r="H3836" s="6" t="s">
        <v>1149</v>
      </c>
      <c r="I3836" s="6" t="s">
        <v>1059</v>
      </c>
      <c r="J3836" s="6" t="s">
        <v>1366</v>
      </c>
      <c r="K3836" s="6" t="s">
        <v>202</v>
      </c>
      <c r="L3836" s="6" t="s">
        <v>1706</v>
      </c>
      <c r="M3836" s="6" t="s">
        <v>282</v>
      </c>
      <c r="N3836" s="6" t="s">
        <v>13779</v>
      </c>
      <c r="O3836" s="6" t="s">
        <v>1812</v>
      </c>
      <c r="P3836" s="6" t="s">
        <v>1812</v>
      </c>
      <c r="Q3836" s="6" t="s">
        <v>13089</v>
      </c>
      <c r="R3836" s="6" t="s">
        <v>1812</v>
      </c>
      <c r="S3836" s="6" t="s">
        <v>16995</v>
      </c>
      <c r="T3836" s="6" t="s">
        <v>13115</v>
      </c>
      <c r="U3836" s="6" t="s">
        <v>1812</v>
      </c>
      <c r="V3836" s="6" t="s">
        <v>1812</v>
      </c>
      <c r="W3836" s="6" t="s">
        <v>1816</v>
      </c>
      <c r="X3836" s="6" t="s">
        <v>17381</v>
      </c>
    </row>
    <row r="3837" ht="15.75" customHeight="1">
      <c r="A3837" s="6" t="s">
        <v>17382</v>
      </c>
      <c r="B3837" s="6" t="s">
        <v>17383</v>
      </c>
      <c r="C3837" s="6" t="s">
        <v>1810</v>
      </c>
      <c r="D3837" s="6" t="s">
        <v>17384</v>
      </c>
      <c r="E3837" s="6" t="s">
        <v>1812</v>
      </c>
      <c r="F3837" s="6" t="s">
        <v>1812</v>
      </c>
      <c r="G3837" s="6" t="s">
        <v>1812</v>
      </c>
      <c r="H3837" s="6" t="s">
        <v>1149</v>
      </c>
      <c r="I3837" s="6" t="s">
        <v>1059</v>
      </c>
      <c r="J3837" s="6" t="s">
        <v>1366</v>
      </c>
      <c r="K3837" s="6" t="s">
        <v>202</v>
      </c>
      <c r="L3837" s="6" t="s">
        <v>1706</v>
      </c>
      <c r="M3837" s="6" t="s">
        <v>282</v>
      </c>
      <c r="N3837" s="6" t="s">
        <v>81</v>
      </c>
      <c r="O3837" s="6" t="s">
        <v>1812</v>
      </c>
      <c r="P3837" s="6" t="s">
        <v>1812</v>
      </c>
      <c r="Q3837" s="6" t="s">
        <v>13089</v>
      </c>
      <c r="R3837" s="6" t="s">
        <v>1812</v>
      </c>
      <c r="S3837" s="6" t="s">
        <v>16995</v>
      </c>
      <c r="T3837" s="6" t="s">
        <v>13115</v>
      </c>
      <c r="U3837" s="6" t="s">
        <v>1812</v>
      </c>
      <c r="V3837" s="6" t="s">
        <v>1812</v>
      </c>
      <c r="W3837" s="6" t="s">
        <v>1816</v>
      </c>
      <c r="X3837" s="6" t="s">
        <v>17385</v>
      </c>
    </row>
    <row r="3838" ht="15.75" customHeight="1">
      <c r="A3838" s="6" t="s">
        <v>17386</v>
      </c>
      <c r="B3838" s="6" t="s">
        <v>17387</v>
      </c>
      <c r="C3838" s="6" t="s">
        <v>1810</v>
      </c>
      <c r="D3838" s="6" t="s">
        <v>17388</v>
      </c>
      <c r="E3838" s="6" t="s">
        <v>1812</v>
      </c>
      <c r="F3838" s="6" t="s">
        <v>1812</v>
      </c>
      <c r="G3838" s="6" t="s">
        <v>1812</v>
      </c>
      <c r="H3838" s="6" t="s">
        <v>900</v>
      </c>
      <c r="I3838" s="6" t="s">
        <v>1671</v>
      </c>
      <c r="J3838" s="6" t="s">
        <v>906</v>
      </c>
      <c r="K3838" s="6" t="s">
        <v>3250</v>
      </c>
      <c r="L3838" s="6" t="s">
        <v>955</v>
      </c>
      <c r="M3838" s="6" t="s">
        <v>285</v>
      </c>
      <c r="N3838" s="6" t="s">
        <v>13779</v>
      </c>
      <c r="O3838" s="6" t="s">
        <v>1812</v>
      </c>
      <c r="P3838" s="6" t="s">
        <v>1812</v>
      </c>
      <c r="Q3838" s="6" t="s">
        <v>13089</v>
      </c>
      <c r="R3838" s="6" t="s">
        <v>1812</v>
      </c>
      <c r="S3838" s="6" t="s">
        <v>16925</v>
      </c>
      <c r="T3838" s="6" t="s">
        <v>13115</v>
      </c>
      <c r="U3838" s="6" t="s">
        <v>1812</v>
      </c>
      <c r="V3838" s="6" t="s">
        <v>1812</v>
      </c>
      <c r="W3838" s="6" t="s">
        <v>1816</v>
      </c>
      <c r="X3838" s="6" t="s">
        <v>17389</v>
      </c>
    </row>
    <row r="3839" ht="15.75" customHeight="1">
      <c r="A3839" s="6" t="s">
        <v>17390</v>
      </c>
      <c r="B3839" s="6" t="s">
        <v>17391</v>
      </c>
      <c r="C3839" s="6" t="s">
        <v>1810</v>
      </c>
      <c r="D3839" s="6" t="s">
        <v>17392</v>
      </c>
      <c r="E3839" s="6" t="s">
        <v>1812</v>
      </c>
      <c r="F3839" s="6" t="s">
        <v>1812</v>
      </c>
      <c r="G3839" s="6" t="s">
        <v>1812</v>
      </c>
      <c r="H3839" s="6" t="s">
        <v>1692</v>
      </c>
      <c r="I3839" s="6" t="s">
        <v>1065</v>
      </c>
      <c r="J3839" s="6" t="s">
        <v>580</v>
      </c>
      <c r="K3839" s="6" t="s">
        <v>335</v>
      </c>
      <c r="L3839" s="6" t="s">
        <v>1693</v>
      </c>
      <c r="M3839" s="6" t="s">
        <v>282</v>
      </c>
      <c r="N3839" s="6" t="s">
        <v>69</v>
      </c>
      <c r="O3839" s="6" t="s">
        <v>1812</v>
      </c>
      <c r="P3839" s="6" t="s">
        <v>1812</v>
      </c>
      <c r="Q3839" s="6" t="s">
        <v>13089</v>
      </c>
      <c r="R3839" s="6" t="s">
        <v>1812</v>
      </c>
      <c r="S3839" s="6" t="s">
        <v>16995</v>
      </c>
      <c r="T3839" s="6" t="s">
        <v>13115</v>
      </c>
      <c r="U3839" s="6" t="s">
        <v>1812</v>
      </c>
      <c r="V3839" s="6" t="s">
        <v>1812</v>
      </c>
      <c r="W3839" s="6" t="s">
        <v>1816</v>
      </c>
      <c r="X3839" s="6" t="s">
        <v>17393</v>
      </c>
    </row>
    <row r="3840" ht="15.75" customHeight="1">
      <c r="A3840" s="6" t="s">
        <v>17394</v>
      </c>
      <c r="B3840" s="6" t="s">
        <v>17395</v>
      </c>
      <c r="C3840" s="6" t="s">
        <v>1810</v>
      </c>
      <c r="D3840" s="6" t="s">
        <v>17396</v>
      </c>
      <c r="E3840" s="6" t="s">
        <v>1812</v>
      </c>
      <c r="F3840" s="6" t="s">
        <v>1812</v>
      </c>
      <c r="G3840" s="6" t="s">
        <v>1812</v>
      </c>
      <c r="H3840" s="6" t="s">
        <v>1710</v>
      </c>
      <c r="I3840" s="6" t="s">
        <v>646</v>
      </c>
      <c r="J3840" s="6" t="s">
        <v>753</v>
      </c>
      <c r="K3840" s="6" t="s">
        <v>282</v>
      </c>
      <c r="L3840" s="6" t="s">
        <v>1711</v>
      </c>
      <c r="M3840" s="6" t="s">
        <v>201</v>
      </c>
      <c r="N3840" s="6" t="s">
        <v>384</v>
      </c>
      <c r="O3840" s="6" t="s">
        <v>1812</v>
      </c>
      <c r="P3840" s="6" t="s">
        <v>1812</v>
      </c>
      <c r="Q3840" s="6" t="s">
        <v>13089</v>
      </c>
      <c r="R3840" s="6" t="s">
        <v>1812</v>
      </c>
      <c r="S3840" s="6" t="s">
        <v>17312</v>
      </c>
      <c r="T3840" s="6" t="s">
        <v>13115</v>
      </c>
      <c r="U3840" s="6" t="s">
        <v>1812</v>
      </c>
      <c r="V3840" s="6" t="s">
        <v>1812</v>
      </c>
      <c r="W3840" s="6" t="s">
        <v>1816</v>
      </c>
      <c r="X3840" s="6" t="s">
        <v>17397</v>
      </c>
    </row>
    <row r="3841" ht="15.75" customHeight="1">
      <c r="A3841" s="6" t="s">
        <v>17398</v>
      </c>
      <c r="B3841" s="6" t="s">
        <v>17399</v>
      </c>
      <c r="C3841" s="6" t="s">
        <v>1810</v>
      </c>
      <c r="D3841" s="6" t="s">
        <v>17400</v>
      </c>
      <c r="E3841" s="6" t="s">
        <v>1812</v>
      </c>
      <c r="F3841" s="6" t="s">
        <v>1812</v>
      </c>
      <c r="G3841" s="6" t="s">
        <v>1812</v>
      </c>
      <c r="H3841" s="6" t="s">
        <v>1692</v>
      </c>
      <c r="I3841" s="6" t="s">
        <v>1065</v>
      </c>
      <c r="J3841" s="6" t="s">
        <v>580</v>
      </c>
      <c r="K3841" s="6" t="s">
        <v>335</v>
      </c>
      <c r="L3841" s="6" t="s">
        <v>1693</v>
      </c>
      <c r="M3841" s="6" t="s">
        <v>282</v>
      </c>
      <c r="N3841" s="6" t="s">
        <v>81</v>
      </c>
      <c r="O3841" s="6" t="s">
        <v>1812</v>
      </c>
      <c r="P3841" s="6" t="s">
        <v>1812</v>
      </c>
      <c r="Q3841" s="6" t="s">
        <v>13089</v>
      </c>
      <c r="R3841" s="6" t="s">
        <v>1812</v>
      </c>
      <c r="S3841" s="6" t="s">
        <v>16995</v>
      </c>
      <c r="T3841" s="6" t="s">
        <v>13115</v>
      </c>
      <c r="U3841" s="6" t="s">
        <v>1812</v>
      </c>
      <c r="V3841" s="6" t="s">
        <v>1812</v>
      </c>
      <c r="W3841" s="6" t="s">
        <v>1816</v>
      </c>
      <c r="X3841" s="6" t="s">
        <v>17401</v>
      </c>
    </row>
    <row r="3842" ht="15.75" customHeight="1">
      <c r="A3842" s="6" t="s">
        <v>17402</v>
      </c>
      <c r="B3842" s="6" t="s">
        <v>17403</v>
      </c>
      <c r="C3842" s="6" t="s">
        <v>1810</v>
      </c>
      <c r="D3842" s="6" t="s">
        <v>17404</v>
      </c>
      <c r="E3842" s="6" t="s">
        <v>1812</v>
      </c>
      <c r="F3842" s="6" t="s">
        <v>1812</v>
      </c>
      <c r="G3842" s="6" t="s">
        <v>1812</v>
      </c>
      <c r="H3842" s="6" t="s">
        <v>1694</v>
      </c>
      <c r="I3842" s="6" t="s">
        <v>1695</v>
      </c>
      <c r="J3842" s="6" t="s">
        <v>879</v>
      </c>
      <c r="K3842" s="6" t="s">
        <v>312</v>
      </c>
      <c r="L3842" s="6" t="s">
        <v>1271</v>
      </c>
      <c r="M3842" s="6" t="s">
        <v>298</v>
      </c>
      <c r="N3842" s="6" t="s">
        <v>13779</v>
      </c>
      <c r="O3842" s="6" t="s">
        <v>1812</v>
      </c>
      <c r="P3842" s="6" t="s">
        <v>1812</v>
      </c>
      <c r="Q3842" s="6" t="s">
        <v>13089</v>
      </c>
      <c r="R3842" s="6" t="s">
        <v>1812</v>
      </c>
      <c r="S3842" s="6" t="s">
        <v>16925</v>
      </c>
      <c r="T3842" s="6" t="s">
        <v>13115</v>
      </c>
      <c r="U3842" s="6" t="s">
        <v>1812</v>
      </c>
      <c r="V3842" s="6" t="s">
        <v>1812</v>
      </c>
      <c r="W3842" s="6" t="s">
        <v>1816</v>
      </c>
      <c r="X3842" s="6" t="s">
        <v>17405</v>
      </c>
    </row>
    <row r="3843" ht="15.75" customHeight="1">
      <c r="A3843" s="6" t="s">
        <v>17406</v>
      </c>
      <c r="B3843" s="6" t="s">
        <v>17407</v>
      </c>
      <c r="C3843" s="6" t="s">
        <v>1810</v>
      </c>
      <c r="D3843" s="6" t="s">
        <v>17408</v>
      </c>
      <c r="E3843" s="6" t="s">
        <v>1812</v>
      </c>
      <c r="F3843" s="6" t="s">
        <v>1812</v>
      </c>
      <c r="G3843" s="6" t="s">
        <v>1812</v>
      </c>
      <c r="H3843" s="6" t="s">
        <v>1149</v>
      </c>
      <c r="I3843" s="6" t="s">
        <v>1059</v>
      </c>
      <c r="J3843" s="6" t="s">
        <v>1366</v>
      </c>
      <c r="K3843" s="6" t="s">
        <v>202</v>
      </c>
      <c r="L3843" s="6" t="s">
        <v>1706</v>
      </c>
      <c r="M3843" s="6" t="s">
        <v>282</v>
      </c>
      <c r="N3843" s="6" t="s">
        <v>13779</v>
      </c>
      <c r="O3843" s="6" t="s">
        <v>1812</v>
      </c>
      <c r="P3843" s="6" t="s">
        <v>1812</v>
      </c>
      <c r="Q3843" s="6" t="s">
        <v>13089</v>
      </c>
      <c r="R3843" s="6" t="s">
        <v>1812</v>
      </c>
      <c r="S3843" s="6" t="s">
        <v>16995</v>
      </c>
      <c r="T3843" s="6" t="s">
        <v>13115</v>
      </c>
      <c r="U3843" s="6" t="s">
        <v>1812</v>
      </c>
      <c r="V3843" s="6" t="s">
        <v>1812</v>
      </c>
      <c r="W3843" s="6" t="s">
        <v>1816</v>
      </c>
      <c r="X3843" s="6" t="s">
        <v>17409</v>
      </c>
    </row>
    <row r="3844" ht="15.75" customHeight="1">
      <c r="A3844" s="6" t="s">
        <v>17410</v>
      </c>
      <c r="B3844" s="6" t="s">
        <v>17411</v>
      </c>
      <c r="C3844" s="6" t="s">
        <v>1810</v>
      </c>
      <c r="D3844" s="6" t="s">
        <v>17412</v>
      </c>
      <c r="E3844" s="6" t="s">
        <v>1812</v>
      </c>
      <c r="F3844" s="6" t="s">
        <v>1812</v>
      </c>
      <c r="G3844" s="6" t="s">
        <v>1812</v>
      </c>
      <c r="H3844" s="6" t="s">
        <v>1149</v>
      </c>
      <c r="I3844" s="6" t="s">
        <v>1059</v>
      </c>
      <c r="J3844" s="6" t="s">
        <v>1366</v>
      </c>
      <c r="K3844" s="6" t="s">
        <v>202</v>
      </c>
      <c r="L3844" s="6" t="s">
        <v>1706</v>
      </c>
      <c r="M3844" s="6" t="s">
        <v>282</v>
      </c>
      <c r="N3844" s="6" t="s">
        <v>13779</v>
      </c>
      <c r="O3844" s="6" t="s">
        <v>1812</v>
      </c>
      <c r="P3844" s="6" t="s">
        <v>1812</v>
      </c>
      <c r="Q3844" s="6" t="s">
        <v>13089</v>
      </c>
      <c r="R3844" s="6" t="s">
        <v>1812</v>
      </c>
      <c r="S3844" s="6" t="s">
        <v>16995</v>
      </c>
      <c r="T3844" s="6" t="s">
        <v>13115</v>
      </c>
      <c r="U3844" s="6" t="s">
        <v>1812</v>
      </c>
      <c r="V3844" s="6" t="s">
        <v>1812</v>
      </c>
      <c r="W3844" s="6" t="s">
        <v>1816</v>
      </c>
      <c r="X3844" s="6" t="s">
        <v>17413</v>
      </c>
    </row>
    <row r="3845" ht="15.75" customHeight="1">
      <c r="A3845" s="6" t="s">
        <v>17414</v>
      </c>
      <c r="B3845" s="6" t="s">
        <v>17415</v>
      </c>
      <c r="C3845" s="6" t="s">
        <v>1810</v>
      </c>
      <c r="D3845" s="6" t="s">
        <v>17416</v>
      </c>
      <c r="E3845" s="6" t="s">
        <v>1812</v>
      </c>
      <c r="F3845" s="6" t="s">
        <v>1812</v>
      </c>
      <c r="G3845" s="6" t="s">
        <v>1812</v>
      </c>
      <c r="H3845" s="6" t="s">
        <v>1691</v>
      </c>
      <c r="I3845" s="6" t="s">
        <v>13227</v>
      </c>
      <c r="J3845" s="6" t="s">
        <v>944</v>
      </c>
      <c r="K3845" s="6" t="s">
        <v>312</v>
      </c>
      <c r="L3845" s="6" t="s">
        <v>1306</v>
      </c>
      <c r="M3845" s="6" t="s">
        <v>298</v>
      </c>
      <c r="N3845" s="6" t="s">
        <v>81</v>
      </c>
      <c r="O3845" s="6" t="s">
        <v>1812</v>
      </c>
      <c r="P3845" s="6" t="s">
        <v>1812</v>
      </c>
      <c r="Q3845" s="6" t="s">
        <v>13089</v>
      </c>
      <c r="R3845" s="6" t="s">
        <v>1812</v>
      </c>
      <c r="S3845" s="6" t="s">
        <v>16925</v>
      </c>
      <c r="T3845" s="6" t="s">
        <v>13115</v>
      </c>
      <c r="U3845" s="6" t="s">
        <v>1812</v>
      </c>
      <c r="V3845" s="6" t="s">
        <v>1812</v>
      </c>
      <c r="W3845" s="6" t="s">
        <v>1816</v>
      </c>
      <c r="X3845" s="6" t="s">
        <v>17417</v>
      </c>
    </row>
    <row r="3846" ht="15.75" customHeight="1">
      <c r="A3846" s="6" t="s">
        <v>17418</v>
      </c>
      <c r="B3846" s="6" t="s">
        <v>17419</v>
      </c>
      <c r="C3846" s="6" t="s">
        <v>1810</v>
      </c>
      <c r="D3846" s="6" t="s">
        <v>17420</v>
      </c>
      <c r="E3846" s="6" t="s">
        <v>1812</v>
      </c>
      <c r="F3846" s="6" t="s">
        <v>1812</v>
      </c>
      <c r="G3846" s="6" t="s">
        <v>1812</v>
      </c>
      <c r="H3846" s="6" t="s">
        <v>1694</v>
      </c>
      <c r="I3846" s="6" t="s">
        <v>1695</v>
      </c>
      <c r="J3846" s="6" t="s">
        <v>879</v>
      </c>
      <c r="K3846" s="6" t="s">
        <v>312</v>
      </c>
      <c r="L3846" s="6" t="s">
        <v>1271</v>
      </c>
      <c r="M3846" s="6" t="s">
        <v>298</v>
      </c>
      <c r="N3846" s="6" t="s">
        <v>13779</v>
      </c>
      <c r="O3846" s="6" t="s">
        <v>1812</v>
      </c>
      <c r="P3846" s="6" t="s">
        <v>1812</v>
      </c>
      <c r="Q3846" s="6" t="s">
        <v>13089</v>
      </c>
      <c r="R3846" s="6" t="s">
        <v>1812</v>
      </c>
      <c r="S3846" s="6" t="s">
        <v>16925</v>
      </c>
      <c r="T3846" s="6" t="s">
        <v>13115</v>
      </c>
      <c r="U3846" s="6" t="s">
        <v>1812</v>
      </c>
      <c r="V3846" s="6" t="s">
        <v>1812</v>
      </c>
      <c r="W3846" s="6" t="s">
        <v>1816</v>
      </c>
      <c r="X3846" s="6" t="s">
        <v>17421</v>
      </c>
    </row>
    <row r="3847" ht="15.75" customHeight="1">
      <c r="A3847" s="6" t="s">
        <v>17422</v>
      </c>
      <c r="B3847" s="6" t="s">
        <v>17423</v>
      </c>
      <c r="C3847" s="6" t="s">
        <v>1810</v>
      </c>
      <c r="D3847" s="6" t="s">
        <v>17424</v>
      </c>
      <c r="E3847" s="6" t="s">
        <v>1812</v>
      </c>
      <c r="F3847" s="6" t="s">
        <v>1812</v>
      </c>
      <c r="G3847" s="6" t="s">
        <v>1812</v>
      </c>
      <c r="H3847" s="6" t="s">
        <v>1149</v>
      </c>
      <c r="I3847" s="6" t="s">
        <v>1059</v>
      </c>
      <c r="J3847" s="6" t="s">
        <v>1366</v>
      </c>
      <c r="K3847" s="6" t="s">
        <v>202</v>
      </c>
      <c r="L3847" s="6" t="s">
        <v>1706</v>
      </c>
      <c r="M3847" s="6" t="s">
        <v>282</v>
      </c>
      <c r="N3847" s="6" t="s">
        <v>81</v>
      </c>
      <c r="O3847" s="6" t="s">
        <v>1812</v>
      </c>
      <c r="P3847" s="6" t="s">
        <v>1812</v>
      </c>
      <c r="Q3847" s="6" t="s">
        <v>13089</v>
      </c>
      <c r="R3847" s="6" t="s">
        <v>1812</v>
      </c>
      <c r="S3847" s="6" t="s">
        <v>16995</v>
      </c>
      <c r="T3847" s="6" t="s">
        <v>13115</v>
      </c>
      <c r="U3847" s="6" t="s">
        <v>1812</v>
      </c>
      <c r="V3847" s="6" t="s">
        <v>1812</v>
      </c>
      <c r="W3847" s="6" t="s">
        <v>1816</v>
      </c>
      <c r="X3847" s="6" t="s">
        <v>17425</v>
      </c>
    </row>
    <row r="3848" ht="15.75" customHeight="1">
      <c r="A3848" s="6" t="s">
        <v>17426</v>
      </c>
      <c r="B3848" s="6" t="s">
        <v>17427</v>
      </c>
      <c r="C3848" s="6" t="s">
        <v>1810</v>
      </c>
      <c r="D3848" s="6" t="s">
        <v>17428</v>
      </c>
      <c r="E3848" s="6" t="s">
        <v>1812</v>
      </c>
      <c r="F3848" s="6" t="s">
        <v>1812</v>
      </c>
      <c r="G3848" s="6" t="s">
        <v>1812</v>
      </c>
      <c r="H3848" s="6" t="s">
        <v>1149</v>
      </c>
      <c r="I3848" s="6" t="s">
        <v>1059</v>
      </c>
      <c r="J3848" s="6" t="s">
        <v>1366</v>
      </c>
      <c r="K3848" s="6" t="s">
        <v>202</v>
      </c>
      <c r="L3848" s="6" t="s">
        <v>1706</v>
      </c>
      <c r="M3848" s="6" t="s">
        <v>282</v>
      </c>
      <c r="N3848" s="6" t="s">
        <v>81</v>
      </c>
      <c r="O3848" s="6" t="s">
        <v>1812</v>
      </c>
      <c r="P3848" s="6" t="s">
        <v>1812</v>
      </c>
      <c r="Q3848" s="6" t="s">
        <v>13089</v>
      </c>
      <c r="R3848" s="6" t="s">
        <v>1812</v>
      </c>
      <c r="S3848" s="6" t="s">
        <v>16995</v>
      </c>
      <c r="T3848" s="6" t="s">
        <v>13115</v>
      </c>
      <c r="U3848" s="6" t="s">
        <v>1812</v>
      </c>
      <c r="V3848" s="6" t="s">
        <v>1812</v>
      </c>
      <c r="W3848" s="6" t="s">
        <v>1816</v>
      </c>
      <c r="X3848" s="6" t="s">
        <v>17429</v>
      </c>
    </row>
    <row r="3849" ht="15.75" customHeight="1">
      <c r="A3849" s="6" t="s">
        <v>17430</v>
      </c>
      <c r="B3849" s="6" t="s">
        <v>17431</v>
      </c>
      <c r="C3849" s="6" t="s">
        <v>1810</v>
      </c>
      <c r="D3849" s="6" t="s">
        <v>17432</v>
      </c>
      <c r="E3849" s="6" t="s">
        <v>1812</v>
      </c>
      <c r="F3849" s="6" t="s">
        <v>1812</v>
      </c>
      <c r="G3849" s="6" t="s">
        <v>1812</v>
      </c>
      <c r="H3849" s="6" t="s">
        <v>900</v>
      </c>
      <c r="I3849" s="6" t="s">
        <v>1671</v>
      </c>
      <c r="J3849" s="6" t="s">
        <v>906</v>
      </c>
      <c r="K3849" s="6" t="s">
        <v>3250</v>
      </c>
      <c r="L3849" s="6" t="s">
        <v>955</v>
      </c>
      <c r="M3849" s="6" t="s">
        <v>285</v>
      </c>
      <c r="N3849" s="6" t="s">
        <v>13779</v>
      </c>
      <c r="O3849" s="6" t="s">
        <v>1812</v>
      </c>
      <c r="P3849" s="6" t="s">
        <v>1812</v>
      </c>
      <c r="Q3849" s="6" t="s">
        <v>13089</v>
      </c>
      <c r="R3849" s="6" t="s">
        <v>1812</v>
      </c>
      <c r="S3849" s="6" t="s">
        <v>16925</v>
      </c>
      <c r="T3849" s="6" t="s">
        <v>13115</v>
      </c>
      <c r="U3849" s="6" t="s">
        <v>1812</v>
      </c>
      <c r="V3849" s="6" t="s">
        <v>1812</v>
      </c>
      <c r="W3849" s="6" t="s">
        <v>1816</v>
      </c>
      <c r="X3849" s="6" t="s">
        <v>17433</v>
      </c>
    </row>
    <row r="3850" ht="15.75" customHeight="1">
      <c r="A3850" s="6" t="s">
        <v>17434</v>
      </c>
      <c r="B3850" s="6" t="s">
        <v>17435</v>
      </c>
      <c r="C3850" s="6" t="s">
        <v>1810</v>
      </c>
      <c r="D3850" s="6" t="s">
        <v>17436</v>
      </c>
      <c r="E3850" s="6" t="s">
        <v>1812</v>
      </c>
      <c r="F3850" s="6" t="s">
        <v>1812</v>
      </c>
      <c r="G3850" s="6" t="s">
        <v>1812</v>
      </c>
      <c r="H3850" s="6" t="s">
        <v>1149</v>
      </c>
      <c r="I3850" s="6" t="s">
        <v>1059</v>
      </c>
      <c r="J3850" s="6" t="s">
        <v>1366</v>
      </c>
      <c r="K3850" s="6" t="s">
        <v>202</v>
      </c>
      <c r="L3850" s="6" t="s">
        <v>1706</v>
      </c>
      <c r="M3850" s="6" t="s">
        <v>282</v>
      </c>
      <c r="N3850" s="6" t="s">
        <v>56</v>
      </c>
      <c r="O3850" s="6" t="s">
        <v>1812</v>
      </c>
      <c r="P3850" s="6" t="s">
        <v>1812</v>
      </c>
      <c r="Q3850" s="6" t="s">
        <v>13089</v>
      </c>
      <c r="R3850" s="6" t="s">
        <v>1812</v>
      </c>
      <c r="S3850" s="6" t="s">
        <v>16995</v>
      </c>
      <c r="T3850" s="6" t="s">
        <v>13115</v>
      </c>
      <c r="U3850" s="6" t="s">
        <v>1812</v>
      </c>
      <c r="V3850" s="6" t="s">
        <v>1812</v>
      </c>
      <c r="W3850" s="6" t="s">
        <v>1816</v>
      </c>
      <c r="X3850" s="6" t="s">
        <v>17437</v>
      </c>
    </row>
    <row r="3851" ht="15.75" customHeight="1">
      <c r="A3851" s="6" t="s">
        <v>17438</v>
      </c>
      <c r="B3851" s="6" t="s">
        <v>17439</v>
      </c>
      <c r="C3851" s="6" t="s">
        <v>1810</v>
      </c>
      <c r="D3851" s="6" t="s">
        <v>17440</v>
      </c>
      <c r="E3851" s="6" t="s">
        <v>1812</v>
      </c>
      <c r="F3851" s="6" t="s">
        <v>1812</v>
      </c>
      <c r="G3851" s="6" t="s">
        <v>1812</v>
      </c>
      <c r="H3851" s="6" t="s">
        <v>1372</v>
      </c>
      <c r="I3851" s="6" t="s">
        <v>1712</v>
      </c>
      <c r="J3851" s="6" t="s">
        <v>1400</v>
      </c>
      <c r="K3851" s="6" t="s">
        <v>335</v>
      </c>
      <c r="L3851" s="6" t="s">
        <v>1713</v>
      </c>
      <c r="M3851" s="6" t="s">
        <v>249</v>
      </c>
      <c r="N3851" s="6" t="s">
        <v>81</v>
      </c>
      <c r="O3851" s="6" t="s">
        <v>1812</v>
      </c>
      <c r="P3851" s="6" t="s">
        <v>1812</v>
      </c>
      <c r="Q3851" s="6" t="s">
        <v>13089</v>
      </c>
      <c r="R3851" s="6" t="s">
        <v>1812</v>
      </c>
      <c r="S3851" s="6" t="s">
        <v>16995</v>
      </c>
      <c r="T3851" s="6" t="s">
        <v>13115</v>
      </c>
      <c r="U3851" s="6" t="s">
        <v>1812</v>
      </c>
      <c r="V3851" s="6" t="s">
        <v>1812</v>
      </c>
      <c r="W3851" s="6" t="s">
        <v>1816</v>
      </c>
      <c r="X3851" s="6" t="s">
        <v>17441</v>
      </c>
    </row>
    <row r="3852" ht="15.75" customHeight="1">
      <c r="A3852" s="6" t="s">
        <v>17442</v>
      </c>
      <c r="B3852" s="6" t="s">
        <v>17443</v>
      </c>
      <c r="C3852" s="6" t="s">
        <v>1810</v>
      </c>
      <c r="D3852" s="6" t="s">
        <v>17444</v>
      </c>
      <c r="E3852" s="6" t="s">
        <v>1812</v>
      </c>
      <c r="F3852" s="6" t="s">
        <v>1812</v>
      </c>
      <c r="G3852" s="6" t="s">
        <v>1812</v>
      </c>
      <c r="H3852" s="6" t="s">
        <v>1691</v>
      </c>
      <c r="I3852" s="6" t="s">
        <v>13227</v>
      </c>
      <c r="J3852" s="6" t="s">
        <v>944</v>
      </c>
      <c r="K3852" s="6" t="s">
        <v>312</v>
      </c>
      <c r="L3852" s="6" t="s">
        <v>1306</v>
      </c>
      <c r="M3852" s="6" t="s">
        <v>298</v>
      </c>
      <c r="N3852" s="6" t="s">
        <v>81</v>
      </c>
      <c r="O3852" s="6" t="s">
        <v>1812</v>
      </c>
      <c r="P3852" s="6" t="s">
        <v>1812</v>
      </c>
      <c r="Q3852" s="6" t="s">
        <v>13089</v>
      </c>
      <c r="R3852" s="6" t="s">
        <v>1812</v>
      </c>
      <c r="S3852" s="6" t="s">
        <v>16925</v>
      </c>
      <c r="T3852" s="6" t="s">
        <v>13115</v>
      </c>
      <c r="U3852" s="6" t="s">
        <v>1812</v>
      </c>
      <c r="V3852" s="6" t="s">
        <v>1812</v>
      </c>
      <c r="W3852" s="6" t="s">
        <v>1816</v>
      </c>
      <c r="X3852" s="6" t="s">
        <v>17445</v>
      </c>
    </row>
    <row r="3853" ht="15.75" customHeight="1">
      <c r="A3853" s="6" t="s">
        <v>17446</v>
      </c>
      <c r="B3853" s="6" t="s">
        <v>17447</v>
      </c>
      <c r="C3853" s="6" t="s">
        <v>1810</v>
      </c>
      <c r="D3853" s="6" t="s">
        <v>17448</v>
      </c>
      <c r="E3853" s="6" t="s">
        <v>1812</v>
      </c>
      <c r="F3853" s="6" t="s">
        <v>1812</v>
      </c>
      <c r="G3853" s="6" t="s">
        <v>1812</v>
      </c>
      <c r="H3853" s="6" t="s">
        <v>1692</v>
      </c>
      <c r="I3853" s="6" t="s">
        <v>1065</v>
      </c>
      <c r="J3853" s="6" t="s">
        <v>580</v>
      </c>
      <c r="K3853" s="6" t="s">
        <v>335</v>
      </c>
      <c r="L3853" s="6" t="s">
        <v>1693</v>
      </c>
      <c r="M3853" s="6" t="s">
        <v>282</v>
      </c>
      <c r="N3853" s="6" t="s">
        <v>81</v>
      </c>
      <c r="O3853" s="6" t="s">
        <v>1812</v>
      </c>
      <c r="P3853" s="6" t="s">
        <v>1812</v>
      </c>
      <c r="Q3853" s="6" t="s">
        <v>13089</v>
      </c>
      <c r="R3853" s="6" t="s">
        <v>1812</v>
      </c>
      <c r="S3853" s="6" t="s">
        <v>16995</v>
      </c>
      <c r="T3853" s="6" t="s">
        <v>13115</v>
      </c>
      <c r="U3853" s="6" t="s">
        <v>1812</v>
      </c>
      <c r="V3853" s="6" t="s">
        <v>1812</v>
      </c>
      <c r="W3853" s="6" t="s">
        <v>1816</v>
      </c>
      <c r="X3853" s="6" t="s">
        <v>17449</v>
      </c>
    </row>
    <row r="3854" ht="15.75" customHeight="1">
      <c r="A3854" s="6" t="s">
        <v>17450</v>
      </c>
      <c r="B3854" s="6" t="s">
        <v>17451</v>
      </c>
      <c r="C3854" s="6" t="s">
        <v>1810</v>
      </c>
      <c r="D3854" s="6" t="s">
        <v>17452</v>
      </c>
      <c r="E3854" s="6" t="s">
        <v>1812</v>
      </c>
      <c r="F3854" s="6" t="s">
        <v>1812</v>
      </c>
      <c r="G3854" s="6" t="s">
        <v>1812</v>
      </c>
      <c r="H3854" s="6" t="s">
        <v>1149</v>
      </c>
      <c r="I3854" s="6" t="s">
        <v>1059</v>
      </c>
      <c r="J3854" s="6" t="s">
        <v>1366</v>
      </c>
      <c r="K3854" s="6" t="s">
        <v>202</v>
      </c>
      <c r="L3854" s="6" t="s">
        <v>1706</v>
      </c>
      <c r="M3854" s="6" t="s">
        <v>282</v>
      </c>
      <c r="N3854" s="6" t="s">
        <v>81</v>
      </c>
      <c r="O3854" s="6" t="s">
        <v>1812</v>
      </c>
      <c r="P3854" s="6" t="s">
        <v>1812</v>
      </c>
      <c r="Q3854" s="6" t="s">
        <v>13089</v>
      </c>
      <c r="R3854" s="6" t="s">
        <v>1812</v>
      </c>
      <c r="S3854" s="6" t="s">
        <v>16995</v>
      </c>
      <c r="T3854" s="6" t="s">
        <v>13115</v>
      </c>
      <c r="U3854" s="6" t="s">
        <v>1812</v>
      </c>
      <c r="V3854" s="6" t="s">
        <v>1812</v>
      </c>
      <c r="W3854" s="6" t="s">
        <v>1816</v>
      </c>
      <c r="X3854" s="6" t="s">
        <v>17453</v>
      </c>
    </row>
    <row r="3855" ht="15.75" customHeight="1">
      <c r="A3855" s="6" t="s">
        <v>17454</v>
      </c>
      <c r="B3855" s="6" t="s">
        <v>17455</v>
      </c>
      <c r="C3855" s="6" t="s">
        <v>1810</v>
      </c>
      <c r="D3855" s="6" t="s">
        <v>17456</v>
      </c>
      <c r="E3855" s="6" t="s">
        <v>1812</v>
      </c>
      <c r="F3855" s="6" t="s">
        <v>1812</v>
      </c>
      <c r="G3855" s="6" t="s">
        <v>1812</v>
      </c>
      <c r="H3855" s="6" t="s">
        <v>1372</v>
      </c>
      <c r="I3855" s="6" t="s">
        <v>1712</v>
      </c>
      <c r="J3855" s="6" t="s">
        <v>1400</v>
      </c>
      <c r="K3855" s="6" t="s">
        <v>335</v>
      </c>
      <c r="L3855" s="6" t="s">
        <v>1713</v>
      </c>
      <c r="M3855" s="6" t="s">
        <v>249</v>
      </c>
      <c r="N3855" s="6" t="s">
        <v>69</v>
      </c>
      <c r="O3855" s="6" t="s">
        <v>1812</v>
      </c>
      <c r="P3855" s="6" t="s">
        <v>1812</v>
      </c>
      <c r="Q3855" s="6" t="s">
        <v>13089</v>
      </c>
      <c r="R3855" s="6" t="s">
        <v>1812</v>
      </c>
      <c r="S3855" s="6" t="s">
        <v>16995</v>
      </c>
      <c r="T3855" s="6" t="s">
        <v>13115</v>
      </c>
      <c r="U3855" s="6" t="s">
        <v>1812</v>
      </c>
      <c r="V3855" s="6" t="s">
        <v>1812</v>
      </c>
      <c r="W3855" s="6" t="s">
        <v>1816</v>
      </c>
      <c r="X3855" s="6" t="s">
        <v>17457</v>
      </c>
    </row>
    <row r="3856" ht="15.75" customHeight="1">
      <c r="A3856" s="6" t="s">
        <v>17458</v>
      </c>
      <c r="B3856" s="6" t="s">
        <v>17459</v>
      </c>
      <c r="C3856" s="6" t="s">
        <v>1810</v>
      </c>
      <c r="D3856" s="6" t="s">
        <v>17460</v>
      </c>
      <c r="E3856" s="6" t="s">
        <v>1812</v>
      </c>
      <c r="F3856" s="6" t="s">
        <v>1812</v>
      </c>
      <c r="G3856" s="6" t="s">
        <v>1812</v>
      </c>
      <c r="H3856" s="6" t="s">
        <v>1692</v>
      </c>
      <c r="I3856" s="6" t="s">
        <v>1065</v>
      </c>
      <c r="J3856" s="6" t="s">
        <v>580</v>
      </c>
      <c r="K3856" s="6" t="s">
        <v>335</v>
      </c>
      <c r="L3856" s="6" t="s">
        <v>1693</v>
      </c>
      <c r="M3856" s="6" t="s">
        <v>282</v>
      </c>
      <c r="N3856" s="6" t="s">
        <v>81</v>
      </c>
      <c r="O3856" s="6" t="s">
        <v>1812</v>
      </c>
      <c r="P3856" s="6" t="s">
        <v>1812</v>
      </c>
      <c r="Q3856" s="6" t="s">
        <v>13089</v>
      </c>
      <c r="R3856" s="6" t="s">
        <v>1812</v>
      </c>
      <c r="S3856" s="6" t="s">
        <v>16995</v>
      </c>
      <c r="T3856" s="6" t="s">
        <v>13115</v>
      </c>
      <c r="U3856" s="6" t="s">
        <v>1812</v>
      </c>
      <c r="V3856" s="6" t="s">
        <v>1812</v>
      </c>
      <c r="W3856" s="6" t="s">
        <v>1816</v>
      </c>
      <c r="X3856" s="6" t="s">
        <v>17461</v>
      </c>
    </row>
    <row r="3857" ht="15.75" customHeight="1">
      <c r="A3857" s="6" t="s">
        <v>17462</v>
      </c>
      <c r="B3857" s="6" t="s">
        <v>17463</v>
      </c>
      <c r="C3857" s="6" t="s">
        <v>1810</v>
      </c>
      <c r="D3857" s="6" t="s">
        <v>17464</v>
      </c>
      <c r="E3857" s="6" t="s">
        <v>1812</v>
      </c>
      <c r="F3857" s="6" t="s">
        <v>1812</v>
      </c>
      <c r="G3857" s="6" t="s">
        <v>1812</v>
      </c>
      <c r="H3857" s="6" t="s">
        <v>1694</v>
      </c>
      <c r="I3857" s="6" t="s">
        <v>1695</v>
      </c>
      <c r="J3857" s="6" t="s">
        <v>879</v>
      </c>
      <c r="K3857" s="6" t="s">
        <v>312</v>
      </c>
      <c r="L3857" s="6" t="s">
        <v>1271</v>
      </c>
      <c r="M3857" s="6" t="s">
        <v>298</v>
      </c>
      <c r="N3857" s="6" t="s">
        <v>81</v>
      </c>
      <c r="O3857" s="6" t="s">
        <v>1812</v>
      </c>
      <c r="P3857" s="6" t="s">
        <v>1812</v>
      </c>
      <c r="Q3857" s="6" t="s">
        <v>13089</v>
      </c>
      <c r="R3857" s="6" t="s">
        <v>1812</v>
      </c>
      <c r="S3857" s="6" t="s">
        <v>16925</v>
      </c>
      <c r="T3857" s="6" t="s">
        <v>13115</v>
      </c>
      <c r="U3857" s="6" t="s">
        <v>1812</v>
      </c>
      <c r="V3857" s="6" t="s">
        <v>1812</v>
      </c>
      <c r="W3857" s="6" t="s">
        <v>1816</v>
      </c>
      <c r="X3857" s="6" t="s">
        <v>17465</v>
      </c>
    </row>
    <row r="3858" ht="15.75" customHeight="1">
      <c r="A3858" s="6" t="s">
        <v>17466</v>
      </c>
      <c r="B3858" s="6" t="s">
        <v>17467</v>
      </c>
      <c r="C3858" s="6" t="s">
        <v>1810</v>
      </c>
      <c r="D3858" s="6" t="s">
        <v>17468</v>
      </c>
      <c r="E3858" s="6" t="s">
        <v>1812</v>
      </c>
      <c r="F3858" s="6" t="s">
        <v>1812</v>
      </c>
      <c r="G3858" s="6" t="s">
        <v>1812</v>
      </c>
      <c r="H3858" s="6" t="s">
        <v>1691</v>
      </c>
      <c r="I3858" s="6" t="s">
        <v>13227</v>
      </c>
      <c r="J3858" s="6" t="s">
        <v>944</v>
      </c>
      <c r="K3858" s="6" t="s">
        <v>312</v>
      </c>
      <c r="L3858" s="6" t="s">
        <v>1306</v>
      </c>
      <c r="M3858" s="6" t="s">
        <v>298</v>
      </c>
      <c r="N3858" s="6" t="s">
        <v>400</v>
      </c>
      <c r="O3858" s="6" t="s">
        <v>1812</v>
      </c>
      <c r="P3858" s="6" t="s">
        <v>1812</v>
      </c>
      <c r="Q3858" s="6" t="s">
        <v>13089</v>
      </c>
      <c r="R3858" s="6" t="s">
        <v>1812</v>
      </c>
      <c r="S3858" s="6" t="s">
        <v>16925</v>
      </c>
      <c r="T3858" s="6" t="s">
        <v>13115</v>
      </c>
      <c r="U3858" s="6" t="s">
        <v>1812</v>
      </c>
      <c r="V3858" s="6" t="s">
        <v>1812</v>
      </c>
      <c r="W3858" s="6" t="s">
        <v>1816</v>
      </c>
      <c r="X3858" s="6" t="s">
        <v>17469</v>
      </c>
    </row>
    <row r="3859" ht="15.75" customHeight="1">
      <c r="A3859" s="6" t="s">
        <v>17470</v>
      </c>
      <c r="B3859" s="6" t="s">
        <v>17471</v>
      </c>
      <c r="C3859" s="6" t="s">
        <v>1810</v>
      </c>
      <c r="D3859" s="6" t="s">
        <v>17472</v>
      </c>
      <c r="E3859" s="6" t="s">
        <v>1812</v>
      </c>
      <c r="F3859" s="6" t="s">
        <v>1812</v>
      </c>
      <c r="G3859" s="6" t="s">
        <v>1812</v>
      </c>
      <c r="H3859" s="6" t="s">
        <v>1149</v>
      </c>
      <c r="I3859" s="6" t="s">
        <v>1059</v>
      </c>
      <c r="J3859" s="6" t="s">
        <v>1366</v>
      </c>
      <c r="K3859" s="6" t="s">
        <v>202</v>
      </c>
      <c r="L3859" s="6" t="s">
        <v>1706</v>
      </c>
      <c r="M3859" s="6" t="s">
        <v>282</v>
      </c>
      <c r="N3859" s="6" t="s">
        <v>81</v>
      </c>
      <c r="O3859" s="6" t="s">
        <v>1812</v>
      </c>
      <c r="P3859" s="6" t="s">
        <v>1812</v>
      </c>
      <c r="Q3859" s="6" t="s">
        <v>13089</v>
      </c>
      <c r="R3859" s="6" t="s">
        <v>1812</v>
      </c>
      <c r="S3859" s="6" t="s">
        <v>16995</v>
      </c>
      <c r="T3859" s="6" t="s">
        <v>13115</v>
      </c>
      <c r="U3859" s="6" t="s">
        <v>1812</v>
      </c>
      <c r="V3859" s="6" t="s">
        <v>1812</v>
      </c>
      <c r="W3859" s="6" t="s">
        <v>1816</v>
      </c>
      <c r="X3859" s="6" t="s">
        <v>17473</v>
      </c>
    </row>
    <row r="3860" ht="15.75" customHeight="1">
      <c r="A3860" s="6" t="s">
        <v>17474</v>
      </c>
      <c r="B3860" s="6" t="s">
        <v>17475</v>
      </c>
      <c r="C3860" s="6" t="s">
        <v>1810</v>
      </c>
      <c r="D3860" s="6" t="s">
        <v>17476</v>
      </c>
      <c r="E3860" s="6" t="s">
        <v>1812</v>
      </c>
      <c r="F3860" s="6" t="s">
        <v>1812</v>
      </c>
      <c r="G3860" s="6" t="s">
        <v>1812</v>
      </c>
      <c r="H3860" s="6" t="s">
        <v>1714</v>
      </c>
      <c r="I3860" s="6" t="s">
        <v>1367</v>
      </c>
      <c r="J3860" s="6" t="s">
        <v>734</v>
      </c>
      <c r="K3860" s="6" t="s">
        <v>331</v>
      </c>
      <c r="L3860" s="6" t="s">
        <v>1604</v>
      </c>
      <c r="M3860" s="6" t="s">
        <v>94</v>
      </c>
      <c r="N3860" s="6" t="s">
        <v>81</v>
      </c>
      <c r="O3860" s="6" t="s">
        <v>1812</v>
      </c>
      <c r="P3860" s="6" t="s">
        <v>1812</v>
      </c>
      <c r="Q3860" s="6" t="s">
        <v>13089</v>
      </c>
      <c r="R3860" s="6" t="s">
        <v>1812</v>
      </c>
      <c r="S3860" s="6" t="s">
        <v>17004</v>
      </c>
      <c r="T3860" s="6" t="s">
        <v>13115</v>
      </c>
      <c r="U3860" s="6" t="s">
        <v>1812</v>
      </c>
      <c r="V3860" s="6" t="s">
        <v>1812</v>
      </c>
      <c r="W3860" s="6" t="s">
        <v>1816</v>
      </c>
      <c r="X3860" s="6" t="s">
        <v>17477</v>
      </c>
    </row>
    <row r="3861" ht="15.75" customHeight="1">
      <c r="A3861" s="6" t="s">
        <v>17478</v>
      </c>
      <c r="B3861" s="6" t="s">
        <v>17479</v>
      </c>
      <c r="C3861" s="6" t="s">
        <v>1810</v>
      </c>
      <c r="D3861" s="6" t="s">
        <v>17480</v>
      </c>
      <c r="E3861" s="6" t="s">
        <v>1812</v>
      </c>
      <c r="F3861" s="6" t="s">
        <v>1812</v>
      </c>
      <c r="G3861" s="6" t="s">
        <v>1812</v>
      </c>
      <c r="H3861" s="6" t="s">
        <v>1691</v>
      </c>
      <c r="I3861" s="6" t="s">
        <v>13227</v>
      </c>
      <c r="J3861" s="6" t="s">
        <v>944</v>
      </c>
      <c r="K3861" s="6" t="s">
        <v>312</v>
      </c>
      <c r="L3861" s="6" t="s">
        <v>1306</v>
      </c>
      <c r="M3861" s="6" t="s">
        <v>298</v>
      </c>
      <c r="N3861" s="6" t="s">
        <v>13299</v>
      </c>
      <c r="O3861" s="6" t="s">
        <v>1812</v>
      </c>
      <c r="P3861" s="6" t="s">
        <v>1812</v>
      </c>
      <c r="Q3861" s="6" t="s">
        <v>13089</v>
      </c>
      <c r="R3861" s="6" t="s">
        <v>1812</v>
      </c>
      <c r="S3861" s="6" t="s">
        <v>16925</v>
      </c>
      <c r="T3861" s="6" t="s">
        <v>13115</v>
      </c>
      <c r="U3861" s="6" t="s">
        <v>1812</v>
      </c>
      <c r="V3861" s="6" t="s">
        <v>1812</v>
      </c>
      <c r="W3861" s="6" t="s">
        <v>1816</v>
      </c>
      <c r="X3861" s="6" t="s">
        <v>17481</v>
      </c>
    </row>
    <row r="3862" ht="15.75" customHeight="1">
      <c r="A3862" s="6" t="s">
        <v>17482</v>
      </c>
      <c r="B3862" s="6" t="s">
        <v>17483</v>
      </c>
      <c r="C3862" s="6" t="s">
        <v>1810</v>
      </c>
      <c r="D3862" s="6" t="s">
        <v>17484</v>
      </c>
      <c r="E3862" s="6" t="s">
        <v>1812</v>
      </c>
      <c r="F3862" s="6" t="s">
        <v>1812</v>
      </c>
      <c r="G3862" s="6" t="s">
        <v>1812</v>
      </c>
      <c r="H3862" s="6" t="s">
        <v>1149</v>
      </c>
      <c r="I3862" s="6" t="s">
        <v>1059</v>
      </c>
      <c r="J3862" s="6" t="s">
        <v>1366</v>
      </c>
      <c r="K3862" s="6" t="s">
        <v>202</v>
      </c>
      <c r="L3862" s="6" t="s">
        <v>1706</v>
      </c>
      <c r="M3862" s="6" t="s">
        <v>282</v>
      </c>
      <c r="N3862" s="6" t="s">
        <v>81</v>
      </c>
      <c r="O3862" s="6" t="s">
        <v>1812</v>
      </c>
      <c r="P3862" s="6" t="s">
        <v>1812</v>
      </c>
      <c r="Q3862" s="6" t="s">
        <v>13089</v>
      </c>
      <c r="R3862" s="6" t="s">
        <v>1812</v>
      </c>
      <c r="S3862" s="6" t="s">
        <v>16995</v>
      </c>
      <c r="T3862" s="6" t="s">
        <v>13115</v>
      </c>
      <c r="U3862" s="6" t="s">
        <v>1812</v>
      </c>
      <c r="V3862" s="6" t="s">
        <v>1812</v>
      </c>
      <c r="W3862" s="6" t="s">
        <v>1816</v>
      </c>
      <c r="X3862" s="6" t="s">
        <v>17485</v>
      </c>
    </row>
    <row r="3863" ht="15.75" customHeight="1">
      <c r="A3863" s="6" t="s">
        <v>17486</v>
      </c>
      <c r="B3863" s="6" t="s">
        <v>17487</v>
      </c>
      <c r="C3863" s="6" t="s">
        <v>1810</v>
      </c>
      <c r="D3863" s="6" t="s">
        <v>17488</v>
      </c>
      <c r="E3863" s="6" t="s">
        <v>1812</v>
      </c>
      <c r="F3863" s="6" t="s">
        <v>1812</v>
      </c>
      <c r="G3863" s="6" t="s">
        <v>1812</v>
      </c>
      <c r="H3863" s="6" t="s">
        <v>1692</v>
      </c>
      <c r="I3863" s="6" t="s">
        <v>1065</v>
      </c>
      <c r="J3863" s="6" t="s">
        <v>580</v>
      </c>
      <c r="K3863" s="6" t="s">
        <v>335</v>
      </c>
      <c r="L3863" s="6" t="s">
        <v>1693</v>
      </c>
      <c r="M3863" s="6" t="s">
        <v>282</v>
      </c>
      <c r="N3863" s="6" t="s">
        <v>81</v>
      </c>
      <c r="O3863" s="6" t="s">
        <v>1812</v>
      </c>
      <c r="P3863" s="6" t="s">
        <v>1812</v>
      </c>
      <c r="Q3863" s="6" t="s">
        <v>13089</v>
      </c>
      <c r="R3863" s="6" t="s">
        <v>1812</v>
      </c>
      <c r="S3863" s="6" t="s">
        <v>16995</v>
      </c>
      <c r="T3863" s="6" t="s">
        <v>13115</v>
      </c>
      <c r="U3863" s="6" t="s">
        <v>1812</v>
      </c>
      <c r="V3863" s="6" t="s">
        <v>1812</v>
      </c>
      <c r="W3863" s="6" t="s">
        <v>1816</v>
      </c>
      <c r="X3863" s="6" t="s">
        <v>17489</v>
      </c>
    </row>
    <row r="3864" ht="15.75" customHeight="1">
      <c r="A3864" s="6" t="s">
        <v>17490</v>
      </c>
      <c r="B3864" s="6" t="s">
        <v>17491</v>
      </c>
      <c r="C3864" s="6" t="s">
        <v>1810</v>
      </c>
      <c r="D3864" s="6" t="s">
        <v>17492</v>
      </c>
      <c r="E3864" s="6" t="s">
        <v>1812</v>
      </c>
      <c r="F3864" s="6" t="s">
        <v>1812</v>
      </c>
      <c r="G3864" s="6" t="s">
        <v>1812</v>
      </c>
      <c r="H3864" s="6" t="s">
        <v>1149</v>
      </c>
      <c r="I3864" s="6" t="s">
        <v>1059</v>
      </c>
      <c r="J3864" s="6" t="s">
        <v>1366</v>
      </c>
      <c r="K3864" s="6" t="s">
        <v>202</v>
      </c>
      <c r="L3864" s="6" t="s">
        <v>1706</v>
      </c>
      <c r="M3864" s="6" t="s">
        <v>282</v>
      </c>
      <c r="N3864" s="6" t="s">
        <v>81</v>
      </c>
      <c r="O3864" s="6" t="s">
        <v>1812</v>
      </c>
      <c r="P3864" s="6" t="s">
        <v>1812</v>
      </c>
      <c r="Q3864" s="6" t="s">
        <v>13089</v>
      </c>
      <c r="R3864" s="6" t="s">
        <v>1812</v>
      </c>
      <c r="S3864" s="6" t="s">
        <v>16995</v>
      </c>
      <c r="T3864" s="6" t="s">
        <v>13115</v>
      </c>
      <c r="U3864" s="6" t="s">
        <v>1812</v>
      </c>
      <c r="V3864" s="6" t="s">
        <v>1812</v>
      </c>
      <c r="W3864" s="6" t="s">
        <v>1816</v>
      </c>
      <c r="X3864" s="6" t="s">
        <v>17493</v>
      </c>
    </row>
    <row r="3865" ht="15.75" customHeight="1">
      <c r="A3865" s="6" t="s">
        <v>17494</v>
      </c>
      <c r="B3865" s="6" t="s">
        <v>17495</v>
      </c>
      <c r="C3865" s="6" t="s">
        <v>1810</v>
      </c>
      <c r="D3865" s="6" t="s">
        <v>17496</v>
      </c>
      <c r="E3865" s="6" t="s">
        <v>1812</v>
      </c>
      <c r="F3865" s="6" t="s">
        <v>1812</v>
      </c>
      <c r="G3865" s="6" t="s">
        <v>1812</v>
      </c>
      <c r="H3865" s="6" t="s">
        <v>1694</v>
      </c>
      <c r="I3865" s="6" t="s">
        <v>1695</v>
      </c>
      <c r="J3865" s="6" t="s">
        <v>879</v>
      </c>
      <c r="K3865" s="6" t="s">
        <v>312</v>
      </c>
      <c r="L3865" s="6" t="s">
        <v>1271</v>
      </c>
      <c r="M3865" s="6" t="s">
        <v>298</v>
      </c>
      <c r="N3865" s="6" t="s">
        <v>81</v>
      </c>
      <c r="O3865" s="6" t="s">
        <v>1812</v>
      </c>
      <c r="P3865" s="6" t="s">
        <v>1812</v>
      </c>
      <c r="Q3865" s="6" t="s">
        <v>13089</v>
      </c>
      <c r="R3865" s="6" t="s">
        <v>1812</v>
      </c>
      <c r="S3865" s="6" t="s">
        <v>16925</v>
      </c>
      <c r="T3865" s="6" t="s">
        <v>13115</v>
      </c>
      <c r="U3865" s="6" t="s">
        <v>1812</v>
      </c>
      <c r="V3865" s="6" t="s">
        <v>1812</v>
      </c>
      <c r="W3865" s="6" t="s">
        <v>1816</v>
      </c>
      <c r="X3865" s="6" t="s">
        <v>17497</v>
      </c>
    </row>
    <row r="3866" ht="15.75" customHeight="1">
      <c r="A3866" s="6" t="s">
        <v>17498</v>
      </c>
      <c r="B3866" s="6" t="s">
        <v>17499</v>
      </c>
      <c r="C3866" s="6" t="s">
        <v>1810</v>
      </c>
      <c r="D3866" s="6" t="s">
        <v>17500</v>
      </c>
      <c r="E3866" s="6" t="s">
        <v>1812</v>
      </c>
      <c r="F3866" s="6" t="s">
        <v>1812</v>
      </c>
      <c r="G3866" s="6" t="s">
        <v>1812</v>
      </c>
      <c r="H3866" s="6" t="s">
        <v>1694</v>
      </c>
      <c r="I3866" s="6" t="s">
        <v>1695</v>
      </c>
      <c r="J3866" s="6" t="s">
        <v>879</v>
      </c>
      <c r="K3866" s="6" t="s">
        <v>312</v>
      </c>
      <c r="L3866" s="6" t="s">
        <v>1271</v>
      </c>
      <c r="M3866" s="6" t="s">
        <v>298</v>
      </c>
      <c r="N3866" s="6" t="s">
        <v>81</v>
      </c>
      <c r="O3866" s="6" t="s">
        <v>1812</v>
      </c>
      <c r="P3866" s="6" t="s">
        <v>1812</v>
      </c>
      <c r="Q3866" s="6" t="s">
        <v>13089</v>
      </c>
      <c r="R3866" s="6" t="s">
        <v>1812</v>
      </c>
      <c r="S3866" s="6" t="s">
        <v>16925</v>
      </c>
      <c r="T3866" s="6" t="s">
        <v>13115</v>
      </c>
      <c r="U3866" s="6" t="s">
        <v>1812</v>
      </c>
      <c r="V3866" s="6" t="s">
        <v>1812</v>
      </c>
      <c r="W3866" s="6" t="s">
        <v>1816</v>
      </c>
      <c r="X3866" s="6" t="s">
        <v>17501</v>
      </c>
    </row>
    <row r="3867" ht="15.75" customHeight="1">
      <c r="A3867" s="6" t="s">
        <v>17502</v>
      </c>
      <c r="B3867" s="6" t="s">
        <v>17503</v>
      </c>
      <c r="C3867" s="6" t="s">
        <v>1810</v>
      </c>
      <c r="D3867" s="6" t="s">
        <v>17504</v>
      </c>
      <c r="E3867" s="6" t="s">
        <v>1812</v>
      </c>
      <c r="F3867" s="6" t="s">
        <v>1812</v>
      </c>
      <c r="G3867" s="6" t="s">
        <v>1812</v>
      </c>
      <c r="H3867" s="6" t="s">
        <v>1691</v>
      </c>
      <c r="I3867" s="6" t="s">
        <v>13227</v>
      </c>
      <c r="J3867" s="6" t="s">
        <v>944</v>
      </c>
      <c r="K3867" s="6" t="s">
        <v>312</v>
      </c>
      <c r="L3867" s="6" t="s">
        <v>1306</v>
      </c>
      <c r="M3867" s="6" t="s">
        <v>298</v>
      </c>
      <c r="N3867" s="6" t="s">
        <v>81</v>
      </c>
      <c r="O3867" s="6" t="s">
        <v>1812</v>
      </c>
      <c r="P3867" s="6" t="s">
        <v>1812</v>
      </c>
      <c r="Q3867" s="6" t="s">
        <v>13089</v>
      </c>
      <c r="R3867" s="6" t="s">
        <v>1812</v>
      </c>
      <c r="S3867" s="6" t="s">
        <v>16925</v>
      </c>
      <c r="T3867" s="6" t="s">
        <v>13115</v>
      </c>
      <c r="U3867" s="6" t="s">
        <v>1812</v>
      </c>
      <c r="V3867" s="6" t="s">
        <v>1812</v>
      </c>
      <c r="W3867" s="6" t="s">
        <v>1816</v>
      </c>
      <c r="X3867" s="6" t="s">
        <v>17505</v>
      </c>
    </row>
    <row r="3868" ht="15.75" customHeight="1">
      <c r="A3868" s="6" t="s">
        <v>17506</v>
      </c>
      <c r="B3868" s="6" t="s">
        <v>17507</v>
      </c>
      <c r="C3868" s="6" t="s">
        <v>1810</v>
      </c>
      <c r="D3868" s="6" t="s">
        <v>17508</v>
      </c>
      <c r="E3868" s="6" t="s">
        <v>1812</v>
      </c>
      <c r="F3868" s="6" t="s">
        <v>1812</v>
      </c>
      <c r="G3868" s="6" t="s">
        <v>1812</v>
      </c>
      <c r="H3868" s="6" t="s">
        <v>1692</v>
      </c>
      <c r="I3868" s="6" t="s">
        <v>1065</v>
      </c>
      <c r="J3868" s="6" t="s">
        <v>580</v>
      </c>
      <c r="K3868" s="6" t="s">
        <v>335</v>
      </c>
      <c r="L3868" s="6" t="s">
        <v>1693</v>
      </c>
      <c r="M3868" s="6" t="s">
        <v>282</v>
      </c>
      <c r="N3868" s="6" t="s">
        <v>69</v>
      </c>
      <c r="O3868" s="6" t="s">
        <v>1812</v>
      </c>
      <c r="P3868" s="6" t="s">
        <v>1812</v>
      </c>
      <c r="Q3868" s="6" t="s">
        <v>13089</v>
      </c>
      <c r="R3868" s="6" t="s">
        <v>1812</v>
      </c>
      <c r="S3868" s="6" t="s">
        <v>16995</v>
      </c>
      <c r="T3868" s="6" t="s">
        <v>13115</v>
      </c>
      <c r="U3868" s="6" t="s">
        <v>1812</v>
      </c>
      <c r="V3868" s="6" t="s">
        <v>1812</v>
      </c>
      <c r="W3868" s="6" t="s">
        <v>1816</v>
      </c>
      <c r="X3868" s="6" t="s">
        <v>17509</v>
      </c>
    </row>
    <row r="3869" ht="15.75" customHeight="1">
      <c r="A3869" s="6" t="s">
        <v>17510</v>
      </c>
      <c r="B3869" s="6" t="s">
        <v>17511</v>
      </c>
      <c r="C3869" s="6" t="s">
        <v>1810</v>
      </c>
      <c r="D3869" s="6" t="s">
        <v>17512</v>
      </c>
      <c r="E3869" s="6" t="s">
        <v>1812</v>
      </c>
      <c r="F3869" s="6" t="s">
        <v>1812</v>
      </c>
      <c r="G3869" s="6" t="s">
        <v>1812</v>
      </c>
      <c r="H3869" s="6" t="s">
        <v>1692</v>
      </c>
      <c r="I3869" s="6" t="s">
        <v>1065</v>
      </c>
      <c r="J3869" s="6" t="s">
        <v>580</v>
      </c>
      <c r="K3869" s="6" t="s">
        <v>335</v>
      </c>
      <c r="L3869" s="6" t="s">
        <v>1693</v>
      </c>
      <c r="M3869" s="6" t="s">
        <v>282</v>
      </c>
      <c r="N3869" s="6" t="s">
        <v>69</v>
      </c>
      <c r="O3869" s="6" t="s">
        <v>1812</v>
      </c>
      <c r="P3869" s="6" t="s">
        <v>1812</v>
      </c>
      <c r="Q3869" s="6" t="s">
        <v>13089</v>
      </c>
      <c r="R3869" s="6" t="s">
        <v>1812</v>
      </c>
      <c r="S3869" s="6" t="s">
        <v>16995</v>
      </c>
      <c r="T3869" s="6" t="s">
        <v>13115</v>
      </c>
      <c r="U3869" s="6" t="s">
        <v>1812</v>
      </c>
      <c r="V3869" s="6" t="s">
        <v>1812</v>
      </c>
      <c r="W3869" s="6" t="s">
        <v>1816</v>
      </c>
      <c r="X3869" s="6" t="s">
        <v>17513</v>
      </c>
    </row>
    <row r="3870" ht="15.75" customHeight="1">
      <c r="A3870" s="6" t="s">
        <v>17514</v>
      </c>
      <c r="B3870" s="6" t="s">
        <v>17515</v>
      </c>
      <c r="C3870" s="6" t="s">
        <v>1810</v>
      </c>
      <c r="D3870" s="6" t="s">
        <v>17516</v>
      </c>
      <c r="E3870" s="6" t="s">
        <v>1812</v>
      </c>
      <c r="F3870" s="6" t="s">
        <v>1812</v>
      </c>
      <c r="G3870" s="6" t="s">
        <v>1812</v>
      </c>
      <c r="H3870" s="6" t="s">
        <v>1681</v>
      </c>
      <c r="I3870" s="6" t="s">
        <v>1239</v>
      </c>
      <c r="J3870" s="6" t="s">
        <v>17031</v>
      </c>
      <c r="K3870" s="6" t="s">
        <v>329</v>
      </c>
      <c r="L3870" s="6" t="s">
        <v>1683</v>
      </c>
      <c r="M3870" s="6" t="s">
        <v>218</v>
      </c>
      <c r="N3870" s="6" t="s">
        <v>69</v>
      </c>
      <c r="O3870" s="6" t="s">
        <v>1812</v>
      </c>
      <c r="P3870" s="6" t="s">
        <v>1812</v>
      </c>
      <c r="Q3870" s="6" t="s">
        <v>13089</v>
      </c>
      <c r="R3870" s="6" t="s">
        <v>1812</v>
      </c>
      <c r="S3870" s="6" t="s">
        <v>17004</v>
      </c>
      <c r="T3870" s="6" t="s">
        <v>13115</v>
      </c>
      <c r="U3870" s="6" t="s">
        <v>1812</v>
      </c>
      <c r="V3870" s="6" t="s">
        <v>1812</v>
      </c>
      <c r="W3870" s="6" t="s">
        <v>1816</v>
      </c>
      <c r="X3870" s="6" t="s">
        <v>17517</v>
      </c>
    </row>
    <row r="3871" ht="15.75" customHeight="1">
      <c r="A3871" s="6" t="s">
        <v>17518</v>
      </c>
      <c r="B3871" s="6" t="s">
        <v>17519</v>
      </c>
      <c r="C3871" s="6" t="s">
        <v>1810</v>
      </c>
      <c r="D3871" s="6" t="s">
        <v>17520</v>
      </c>
      <c r="E3871" s="6" t="s">
        <v>1812</v>
      </c>
      <c r="F3871" s="6" t="s">
        <v>1812</v>
      </c>
      <c r="G3871" s="6" t="s">
        <v>1812</v>
      </c>
      <c r="H3871" s="6" t="s">
        <v>1715</v>
      </c>
      <c r="I3871" s="6" t="s">
        <v>936</v>
      </c>
      <c r="J3871" s="6" t="s">
        <v>1716</v>
      </c>
      <c r="K3871" s="6" t="s">
        <v>316</v>
      </c>
      <c r="L3871" s="6" t="s">
        <v>1717</v>
      </c>
      <c r="M3871" s="6" t="s">
        <v>280</v>
      </c>
      <c r="N3871" s="6" t="s">
        <v>81</v>
      </c>
      <c r="O3871" s="6" t="s">
        <v>1812</v>
      </c>
      <c r="P3871" s="6" t="s">
        <v>1812</v>
      </c>
      <c r="Q3871" s="6" t="s">
        <v>13089</v>
      </c>
      <c r="R3871" s="6" t="s">
        <v>1812</v>
      </c>
      <c r="S3871" s="6" t="s">
        <v>16995</v>
      </c>
      <c r="T3871" s="6" t="s">
        <v>13115</v>
      </c>
      <c r="U3871" s="6" t="s">
        <v>1812</v>
      </c>
      <c r="V3871" s="6" t="s">
        <v>1812</v>
      </c>
      <c r="W3871" s="6" t="s">
        <v>1816</v>
      </c>
      <c r="X3871" s="6" t="s">
        <v>17521</v>
      </c>
    </row>
    <row r="3872" ht="15.75" customHeight="1">
      <c r="A3872" s="6" t="s">
        <v>17522</v>
      </c>
      <c r="B3872" s="6" t="s">
        <v>17523</v>
      </c>
      <c r="C3872" s="6" t="s">
        <v>1810</v>
      </c>
      <c r="D3872" s="6" t="s">
        <v>17524</v>
      </c>
      <c r="E3872" s="6" t="s">
        <v>1812</v>
      </c>
      <c r="F3872" s="6" t="s">
        <v>1812</v>
      </c>
      <c r="G3872" s="6" t="s">
        <v>1812</v>
      </c>
      <c r="H3872" s="6" t="s">
        <v>1692</v>
      </c>
      <c r="I3872" s="6" t="s">
        <v>1065</v>
      </c>
      <c r="J3872" s="6" t="s">
        <v>580</v>
      </c>
      <c r="K3872" s="6" t="s">
        <v>335</v>
      </c>
      <c r="L3872" s="6" t="s">
        <v>1693</v>
      </c>
      <c r="M3872" s="6" t="s">
        <v>282</v>
      </c>
      <c r="N3872" s="6" t="s">
        <v>400</v>
      </c>
      <c r="O3872" s="6" t="s">
        <v>1812</v>
      </c>
      <c r="P3872" s="6" t="s">
        <v>1812</v>
      </c>
      <c r="Q3872" s="6" t="s">
        <v>13089</v>
      </c>
      <c r="R3872" s="6" t="s">
        <v>1812</v>
      </c>
      <c r="S3872" s="6" t="s">
        <v>16995</v>
      </c>
      <c r="T3872" s="6" t="s">
        <v>13115</v>
      </c>
      <c r="U3872" s="6" t="s">
        <v>1812</v>
      </c>
      <c r="V3872" s="6" t="s">
        <v>1812</v>
      </c>
      <c r="W3872" s="6" t="s">
        <v>1816</v>
      </c>
      <c r="X3872" s="6" t="s">
        <v>17525</v>
      </c>
    </row>
    <row r="3873" ht="15.75" customHeight="1">
      <c r="A3873" s="6" t="s">
        <v>17526</v>
      </c>
      <c r="B3873" s="6" t="s">
        <v>17527</v>
      </c>
      <c r="C3873" s="6" t="s">
        <v>1810</v>
      </c>
      <c r="D3873" s="6" t="s">
        <v>17528</v>
      </c>
      <c r="E3873" s="6" t="s">
        <v>1812</v>
      </c>
      <c r="F3873" s="6" t="s">
        <v>1812</v>
      </c>
      <c r="G3873" s="6" t="s">
        <v>1812</v>
      </c>
      <c r="H3873" s="6" t="s">
        <v>1149</v>
      </c>
      <c r="I3873" s="6" t="s">
        <v>1059</v>
      </c>
      <c r="J3873" s="6" t="s">
        <v>1366</v>
      </c>
      <c r="K3873" s="6" t="s">
        <v>202</v>
      </c>
      <c r="L3873" s="6" t="s">
        <v>1706</v>
      </c>
      <c r="M3873" s="6" t="s">
        <v>282</v>
      </c>
      <c r="N3873" s="6" t="s">
        <v>81</v>
      </c>
      <c r="O3873" s="6" t="s">
        <v>1812</v>
      </c>
      <c r="P3873" s="6" t="s">
        <v>1812</v>
      </c>
      <c r="Q3873" s="6" t="s">
        <v>13089</v>
      </c>
      <c r="R3873" s="6" t="s">
        <v>1812</v>
      </c>
      <c r="S3873" s="6" t="s">
        <v>16995</v>
      </c>
      <c r="T3873" s="6" t="s">
        <v>13115</v>
      </c>
      <c r="U3873" s="6" t="s">
        <v>1812</v>
      </c>
      <c r="V3873" s="6" t="s">
        <v>1812</v>
      </c>
      <c r="W3873" s="6" t="s">
        <v>1816</v>
      </c>
      <c r="X3873" s="6" t="s">
        <v>17529</v>
      </c>
    </row>
    <row r="3874" ht="15.75" customHeight="1">
      <c r="A3874" s="6" t="s">
        <v>17530</v>
      </c>
      <c r="B3874" s="6" t="s">
        <v>17531</v>
      </c>
      <c r="C3874" s="6" t="s">
        <v>1810</v>
      </c>
      <c r="D3874" s="6" t="s">
        <v>17532</v>
      </c>
      <c r="E3874" s="6" t="s">
        <v>1812</v>
      </c>
      <c r="F3874" s="6" t="s">
        <v>1812</v>
      </c>
      <c r="G3874" s="6" t="s">
        <v>1812</v>
      </c>
      <c r="H3874" s="6" t="s">
        <v>1689</v>
      </c>
      <c r="I3874" s="6" t="s">
        <v>967</v>
      </c>
      <c r="J3874" s="6" t="s">
        <v>562</v>
      </c>
      <c r="K3874" s="6" t="s">
        <v>136</v>
      </c>
      <c r="L3874" s="6" t="s">
        <v>362</v>
      </c>
      <c r="M3874" s="6" t="s">
        <v>2569</v>
      </c>
      <c r="N3874" s="6" t="s">
        <v>81</v>
      </c>
      <c r="O3874" s="6" t="s">
        <v>1812</v>
      </c>
      <c r="P3874" s="6" t="s">
        <v>1812</v>
      </c>
      <c r="Q3874" s="6" t="s">
        <v>13089</v>
      </c>
      <c r="R3874" s="6" t="s">
        <v>1812</v>
      </c>
      <c r="S3874" s="6" t="s">
        <v>16925</v>
      </c>
      <c r="T3874" s="6" t="s">
        <v>13115</v>
      </c>
      <c r="U3874" s="6" t="s">
        <v>1812</v>
      </c>
      <c r="V3874" s="6" t="s">
        <v>1812</v>
      </c>
      <c r="W3874" s="6" t="s">
        <v>1816</v>
      </c>
      <c r="X3874" s="6" t="s">
        <v>17533</v>
      </c>
    </row>
    <row r="3875" ht="15.75" customHeight="1">
      <c r="A3875" s="6" t="s">
        <v>17534</v>
      </c>
      <c r="B3875" s="6" t="s">
        <v>17535</v>
      </c>
      <c r="C3875" s="6" t="s">
        <v>1810</v>
      </c>
      <c r="D3875" s="6" t="s">
        <v>17536</v>
      </c>
      <c r="E3875" s="6" t="s">
        <v>1812</v>
      </c>
      <c r="F3875" s="6" t="s">
        <v>1812</v>
      </c>
      <c r="G3875" s="6" t="s">
        <v>1812</v>
      </c>
      <c r="H3875" s="6" t="s">
        <v>1692</v>
      </c>
      <c r="I3875" s="6" t="s">
        <v>1065</v>
      </c>
      <c r="J3875" s="6" t="s">
        <v>580</v>
      </c>
      <c r="K3875" s="6" t="s">
        <v>335</v>
      </c>
      <c r="L3875" s="6" t="s">
        <v>1693</v>
      </c>
      <c r="M3875" s="6" t="s">
        <v>282</v>
      </c>
      <c r="N3875" s="6" t="s">
        <v>400</v>
      </c>
      <c r="O3875" s="6" t="s">
        <v>1812</v>
      </c>
      <c r="P3875" s="6" t="s">
        <v>1812</v>
      </c>
      <c r="Q3875" s="6" t="s">
        <v>13089</v>
      </c>
      <c r="R3875" s="6" t="s">
        <v>1812</v>
      </c>
      <c r="S3875" s="6" t="s">
        <v>16995</v>
      </c>
      <c r="T3875" s="6" t="s">
        <v>13115</v>
      </c>
      <c r="U3875" s="6" t="s">
        <v>1812</v>
      </c>
      <c r="V3875" s="6" t="s">
        <v>1812</v>
      </c>
      <c r="W3875" s="6" t="s">
        <v>1816</v>
      </c>
      <c r="X3875" s="6" t="s">
        <v>17537</v>
      </c>
    </row>
    <row r="3876" ht="15.75" customHeight="1">
      <c r="A3876" s="6" t="s">
        <v>17538</v>
      </c>
      <c r="B3876" s="6" t="s">
        <v>17539</v>
      </c>
      <c r="C3876" s="6" t="s">
        <v>1810</v>
      </c>
      <c r="D3876" s="6" t="s">
        <v>17540</v>
      </c>
      <c r="E3876" s="6" t="s">
        <v>1812</v>
      </c>
      <c r="F3876" s="6" t="s">
        <v>1812</v>
      </c>
      <c r="G3876" s="6" t="s">
        <v>1812</v>
      </c>
      <c r="H3876" s="6" t="s">
        <v>15073</v>
      </c>
      <c r="I3876" s="6" t="s">
        <v>1299</v>
      </c>
      <c r="J3876" s="6" t="s">
        <v>1687</v>
      </c>
      <c r="K3876" s="6" t="s">
        <v>3250</v>
      </c>
      <c r="L3876" s="6" t="s">
        <v>15647</v>
      </c>
      <c r="M3876" s="6" t="s">
        <v>299</v>
      </c>
      <c r="N3876" s="6" t="s">
        <v>69</v>
      </c>
      <c r="O3876" s="6" t="s">
        <v>1812</v>
      </c>
      <c r="P3876" s="6" t="s">
        <v>1812</v>
      </c>
      <c r="Q3876" s="6" t="s">
        <v>13089</v>
      </c>
      <c r="R3876" s="6" t="s">
        <v>1812</v>
      </c>
      <c r="S3876" s="6" t="s">
        <v>16925</v>
      </c>
      <c r="T3876" s="6" t="s">
        <v>13115</v>
      </c>
      <c r="U3876" s="6" t="s">
        <v>1812</v>
      </c>
      <c r="V3876" s="6" t="s">
        <v>1812</v>
      </c>
      <c r="W3876" s="6" t="s">
        <v>1816</v>
      </c>
      <c r="X3876" s="6" t="s">
        <v>17541</v>
      </c>
    </row>
    <row r="3877" ht="15.75" customHeight="1">
      <c r="A3877" s="6" t="s">
        <v>17542</v>
      </c>
      <c r="B3877" s="6" t="s">
        <v>17543</v>
      </c>
      <c r="C3877" s="6" t="s">
        <v>1810</v>
      </c>
      <c r="D3877" s="6" t="s">
        <v>17544</v>
      </c>
      <c r="E3877" s="6" t="s">
        <v>1812</v>
      </c>
      <c r="F3877" s="6" t="s">
        <v>1812</v>
      </c>
      <c r="G3877" s="6" t="s">
        <v>1812</v>
      </c>
      <c r="H3877" s="6" t="s">
        <v>1149</v>
      </c>
      <c r="I3877" s="6" t="s">
        <v>1059</v>
      </c>
      <c r="J3877" s="6" t="s">
        <v>1366</v>
      </c>
      <c r="K3877" s="6" t="s">
        <v>202</v>
      </c>
      <c r="L3877" s="6" t="s">
        <v>1706</v>
      </c>
      <c r="M3877" s="6" t="s">
        <v>282</v>
      </c>
      <c r="N3877" s="6" t="s">
        <v>181</v>
      </c>
      <c r="O3877" s="6" t="s">
        <v>1812</v>
      </c>
      <c r="P3877" s="6" t="s">
        <v>1812</v>
      </c>
      <c r="Q3877" s="6" t="s">
        <v>13089</v>
      </c>
      <c r="R3877" s="6" t="s">
        <v>1812</v>
      </c>
      <c r="S3877" s="6" t="s">
        <v>16995</v>
      </c>
      <c r="T3877" s="6" t="s">
        <v>13115</v>
      </c>
      <c r="U3877" s="6" t="s">
        <v>1812</v>
      </c>
      <c r="V3877" s="6" t="s">
        <v>1812</v>
      </c>
      <c r="W3877" s="6" t="s">
        <v>1816</v>
      </c>
      <c r="X3877" s="6" t="s">
        <v>17545</v>
      </c>
    </row>
    <row r="3878" ht="15.75" customHeight="1">
      <c r="A3878" s="6" t="s">
        <v>17546</v>
      </c>
      <c r="B3878" s="6" t="s">
        <v>17547</v>
      </c>
      <c r="C3878" s="6" t="s">
        <v>1810</v>
      </c>
      <c r="D3878" s="6" t="s">
        <v>17548</v>
      </c>
      <c r="E3878" s="6" t="s">
        <v>1812</v>
      </c>
      <c r="F3878" s="6" t="s">
        <v>1812</v>
      </c>
      <c r="G3878" s="6" t="s">
        <v>1812</v>
      </c>
      <c r="H3878" s="6" t="s">
        <v>524</v>
      </c>
      <c r="I3878" s="6" t="s">
        <v>13212</v>
      </c>
      <c r="J3878" s="6" t="s">
        <v>1718</v>
      </c>
      <c r="K3878" s="6" t="s">
        <v>300</v>
      </c>
      <c r="L3878" s="6" t="s">
        <v>1719</v>
      </c>
      <c r="M3878" s="6" t="s">
        <v>186</v>
      </c>
      <c r="N3878" s="6" t="s">
        <v>81</v>
      </c>
      <c r="O3878" s="6" t="s">
        <v>1812</v>
      </c>
      <c r="P3878" s="6" t="s">
        <v>1812</v>
      </c>
      <c r="Q3878" s="6" t="s">
        <v>13089</v>
      </c>
      <c r="R3878" s="6" t="s">
        <v>1812</v>
      </c>
      <c r="S3878" s="6" t="s">
        <v>16962</v>
      </c>
      <c r="T3878" s="6" t="s">
        <v>13115</v>
      </c>
      <c r="U3878" s="6" t="s">
        <v>1812</v>
      </c>
      <c r="V3878" s="6" t="s">
        <v>1812</v>
      </c>
      <c r="W3878" s="6" t="s">
        <v>1816</v>
      </c>
      <c r="X3878" s="6" t="s">
        <v>17549</v>
      </c>
    </row>
    <row r="3879" ht="15.75" customHeight="1">
      <c r="A3879" s="6" t="s">
        <v>17550</v>
      </c>
      <c r="B3879" s="6" t="s">
        <v>17551</v>
      </c>
      <c r="C3879" s="6" t="s">
        <v>1810</v>
      </c>
      <c r="D3879" s="6" t="s">
        <v>17552</v>
      </c>
      <c r="E3879" s="6" t="s">
        <v>1812</v>
      </c>
      <c r="F3879" s="6" t="s">
        <v>1812</v>
      </c>
      <c r="G3879" s="6" t="s">
        <v>1812</v>
      </c>
      <c r="H3879" s="6" t="s">
        <v>1692</v>
      </c>
      <c r="I3879" s="6" t="s">
        <v>1065</v>
      </c>
      <c r="J3879" s="6" t="s">
        <v>580</v>
      </c>
      <c r="K3879" s="6" t="s">
        <v>335</v>
      </c>
      <c r="L3879" s="6" t="s">
        <v>1693</v>
      </c>
      <c r="M3879" s="6" t="s">
        <v>282</v>
      </c>
      <c r="N3879" s="6" t="s">
        <v>69</v>
      </c>
      <c r="O3879" s="6" t="s">
        <v>1812</v>
      </c>
      <c r="P3879" s="6" t="s">
        <v>1812</v>
      </c>
      <c r="Q3879" s="6" t="s">
        <v>13089</v>
      </c>
      <c r="R3879" s="6" t="s">
        <v>1812</v>
      </c>
      <c r="S3879" s="6" t="s">
        <v>16995</v>
      </c>
      <c r="T3879" s="6" t="s">
        <v>13115</v>
      </c>
      <c r="U3879" s="6" t="s">
        <v>1812</v>
      </c>
      <c r="V3879" s="6" t="s">
        <v>1812</v>
      </c>
      <c r="W3879" s="6" t="s">
        <v>1816</v>
      </c>
      <c r="X3879" s="6" t="s">
        <v>17553</v>
      </c>
    </row>
    <row r="3880" ht="15.75" customHeight="1">
      <c r="A3880" s="6" t="s">
        <v>17554</v>
      </c>
      <c r="B3880" s="6" t="s">
        <v>17555</v>
      </c>
      <c r="C3880" s="6" t="s">
        <v>1810</v>
      </c>
      <c r="D3880" s="6" t="s">
        <v>17556</v>
      </c>
      <c r="E3880" s="6" t="s">
        <v>1812</v>
      </c>
      <c r="F3880" s="6" t="s">
        <v>1812</v>
      </c>
      <c r="G3880" s="6" t="s">
        <v>1812</v>
      </c>
      <c r="H3880" s="6" t="s">
        <v>1691</v>
      </c>
      <c r="I3880" s="6" t="s">
        <v>13227</v>
      </c>
      <c r="J3880" s="6" t="s">
        <v>944</v>
      </c>
      <c r="K3880" s="6" t="s">
        <v>312</v>
      </c>
      <c r="L3880" s="6" t="s">
        <v>1306</v>
      </c>
      <c r="M3880" s="6" t="s">
        <v>298</v>
      </c>
      <c r="N3880" s="6" t="s">
        <v>400</v>
      </c>
      <c r="O3880" s="6" t="s">
        <v>1812</v>
      </c>
      <c r="P3880" s="6" t="s">
        <v>1812</v>
      </c>
      <c r="Q3880" s="6" t="s">
        <v>13089</v>
      </c>
      <c r="R3880" s="6" t="s">
        <v>1812</v>
      </c>
      <c r="S3880" s="6" t="s">
        <v>16925</v>
      </c>
      <c r="T3880" s="6" t="s">
        <v>13115</v>
      </c>
      <c r="U3880" s="6" t="s">
        <v>1812</v>
      </c>
      <c r="V3880" s="6" t="s">
        <v>1812</v>
      </c>
      <c r="W3880" s="6" t="s">
        <v>1816</v>
      </c>
      <c r="X3880" s="6" t="s">
        <v>17557</v>
      </c>
    </row>
    <row r="3881" ht="15.75" customHeight="1">
      <c r="A3881" s="6" t="s">
        <v>17558</v>
      </c>
      <c r="B3881" s="6" t="s">
        <v>17559</v>
      </c>
      <c r="C3881" s="6" t="s">
        <v>1810</v>
      </c>
      <c r="D3881" s="6" t="s">
        <v>17560</v>
      </c>
      <c r="E3881" s="6" t="s">
        <v>1812</v>
      </c>
      <c r="F3881" s="6" t="s">
        <v>1812</v>
      </c>
      <c r="G3881" s="6" t="s">
        <v>1812</v>
      </c>
      <c r="H3881" s="6" t="s">
        <v>1694</v>
      </c>
      <c r="I3881" s="6" t="s">
        <v>1695</v>
      </c>
      <c r="J3881" s="6" t="s">
        <v>879</v>
      </c>
      <c r="K3881" s="6" t="s">
        <v>312</v>
      </c>
      <c r="L3881" s="6" t="s">
        <v>1271</v>
      </c>
      <c r="M3881" s="6" t="s">
        <v>298</v>
      </c>
      <c r="N3881" s="6" t="s">
        <v>69</v>
      </c>
      <c r="O3881" s="6" t="s">
        <v>1812</v>
      </c>
      <c r="P3881" s="6" t="s">
        <v>1812</v>
      </c>
      <c r="Q3881" s="6" t="s">
        <v>13089</v>
      </c>
      <c r="R3881" s="6" t="s">
        <v>1812</v>
      </c>
      <c r="S3881" s="6" t="s">
        <v>16925</v>
      </c>
      <c r="T3881" s="6" t="s">
        <v>13115</v>
      </c>
      <c r="U3881" s="6" t="s">
        <v>1812</v>
      </c>
      <c r="V3881" s="6" t="s">
        <v>1812</v>
      </c>
      <c r="W3881" s="6" t="s">
        <v>1816</v>
      </c>
      <c r="X3881" s="6" t="s">
        <v>17561</v>
      </c>
    </row>
    <row r="3882" ht="15.75" customHeight="1">
      <c r="A3882" s="6" t="s">
        <v>17562</v>
      </c>
      <c r="B3882" s="6" t="s">
        <v>17563</v>
      </c>
      <c r="C3882" s="6" t="s">
        <v>1810</v>
      </c>
      <c r="D3882" s="6" t="s">
        <v>17564</v>
      </c>
      <c r="E3882" s="6" t="s">
        <v>1812</v>
      </c>
      <c r="F3882" s="6" t="s">
        <v>1812</v>
      </c>
      <c r="G3882" s="6" t="s">
        <v>1812</v>
      </c>
      <c r="H3882" s="6" t="s">
        <v>1149</v>
      </c>
      <c r="I3882" s="6" t="s">
        <v>1059</v>
      </c>
      <c r="J3882" s="6" t="s">
        <v>1366</v>
      </c>
      <c r="K3882" s="6" t="s">
        <v>202</v>
      </c>
      <c r="L3882" s="6" t="s">
        <v>1706</v>
      </c>
      <c r="M3882" s="6" t="s">
        <v>282</v>
      </c>
      <c r="N3882" s="6" t="s">
        <v>81</v>
      </c>
      <c r="O3882" s="6" t="s">
        <v>1812</v>
      </c>
      <c r="P3882" s="6" t="s">
        <v>1812</v>
      </c>
      <c r="Q3882" s="6" t="s">
        <v>13089</v>
      </c>
      <c r="R3882" s="6" t="s">
        <v>1812</v>
      </c>
      <c r="S3882" s="6" t="s">
        <v>16995</v>
      </c>
      <c r="T3882" s="6" t="s">
        <v>13115</v>
      </c>
      <c r="U3882" s="6" t="s">
        <v>1812</v>
      </c>
      <c r="V3882" s="6" t="s">
        <v>1812</v>
      </c>
      <c r="W3882" s="6" t="s">
        <v>1816</v>
      </c>
      <c r="X3882" s="6" t="s">
        <v>17565</v>
      </c>
    </row>
    <row r="3883" ht="15.75" customHeight="1">
      <c r="A3883" s="6" t="s">
        <v>17566</v>
      </c>
      <c r="B3883" s="6" t="s">
        <v>17567</v>
      </c>
      <c r="C3883" s="6" t="s">
        <v>1810</v>
      </c>
      <c r="D3883" s="6" t="s">
        <v>17568</v>
      </c>
      <c r="E3883" s="6" t="s">
        <v>1812</v>
      </c>
      <c r="F3883" s="6" t="s">
        <v>1812</v>
      </c>
      <c r="G3883" s="6" t="s">
        <v>1812</v>
      </c>
      <c r="H3883" s="6" t="s">
        <v>1692</v>
      </c>
      <c r="I3883" s="6" t="s">
        <v>1065</v>
      </c>
      <c r="J3883" s="6" t="s">
        <v>580</v>
      </c>
      <c r="K3883" s="6" t="s">
        <v>335</v>
      </c>
      <c r="L3883" s="6" t="s">
        <v>1693</v>
      </c>
      <c r="M3883" s="6" t="s">
        <v>282</v>
      </c>
      <c r="N3883" s="6" t="s">
        <v>400</v>
      </c>
      <c r="O3883" s="6" t="s">
        <v>1812</v>
      </c>
      <c r="P3883" s="6" t="s">
        <v>1812</v>
      </c>
      <c r="Q3883" s="6" t="s">
        <v>13089</v>
      </c>
      <c r="R3883" s="6" t="s">
        <v>1812</v>
      </c>
      <c r="S3883" s="6" t="s">
        <v>16995</v>
      </c>
      <c r="T3883" s="6" t="s">
        <v>13115</v>
      </c>
      <c r="U3883" s="6" t="s">
        <v>1812</v>
      </c>
      <c r="V3883" s="6" t="s">
        <v>1812</v>
      </c>
      <c r="W3883" s="6" t="s">
        <v>1816</v>
      </c>
      <c r="X3883" s="6" t="s">
        <v>17569</v>
      </c>
    </row>
    <row r="3884" ht="15.75" customHeight="1">
      <c r="A3884" s="6" t="s">
        <v>17570</v>
      </c>
      <c r="B3884" s="6" t="s">
        <v>17571</v>
      </c>
      <c r="C3884" s="6" t="s">
        <v>1810</v>
      </c>
      <c r="D3884" s="6" t="s">
        <v>17572</v>
      </c>
      <c r="E3884" s="6" t="s">
        <v>1812</v>
      </c>
      <c r="F3884" s="6" t="s">
        <v>1812</v>
      </c>
      <c r="G3884" s="6" t="s">
        <v>1812</v>
      </c>
      <c r="H3884" s="6" t="s">
        <v>1720</v>
      </c>
      <c r="I3884" s="6" t="s">
        <v>880</v>
      </c>
      <c r="J3884" s="6" t="s">
        <v>724</v>
      </c>
      <c r="K3884" s="6" t="s">
        <v>331</v>
      </c>
      <c r="L3884" s="6" t="s">
        <v>1570</v>
      </c>
      <c r="M3884" s="6" t="s">
        <v>94</v>
      </c>
      <c r="N3884" s="6" t="s">
        <v>69</v>
      </c>
      <c r="O3884" s="6" t="s">
        <v>1812</v>
      </c>
      <c r="P3884" s="6" t="s">
        <v>1812</v>
      </c>
      <c r="Q3884" s="6" t="s">
        <v>13089</v>
      </c>
      <c r="R3884" s="6" t="s">
        <v>1812</v>
      </c>
      <c r="S3884" s="6" t="s">
        <v>17004</v>
      </c>
      <c r="T3884" s="6" t="s">
        <v>13115</v>
      </c>
      <c r="U3884" s="6" t="s">
        <v>1812</v>
      </c>
      <c r="V3884" s="6" t="s">
        <v>1812</v>
      </c>
      <c r="W3884" s="6" t="s">
        <v>1816</v>
      </c>
      <c r="X3884" s="6" t="s">
        <v>17573</v>
      </c>
    </row>
    <row r="3885" ht="15.75" customHeight="1">
      <c r="A3885" s="6" t="s">
        <v>17574</v>
      </c>
      <c r="B3885" s="6" t="s">
        <v>17575</v>
      </c>
      <c r="C3885" s="6" t="s">
        <v>1810</v>
      </c>
      <c r="D3885" s="6" t="s">
        <v>17576</v>
      </c>
      <c r="E3885" s="6" t="s">
        <v>1812</v>
      </c>
      <c r="F3885" s="6" t="s">
        <v>1812</v>
      </c>
      <c r="G3885" s="6" t="s">
        <v>1812</v>
      </c>
      <c r="H3885" s="6" t="s">
        <v>1694</v>
      </c>
      <c r="I3885" s="6" t="s">
        <v>1695</v>
      </c>
      <c r="J3885" s="6" t="s">
        <v>879</v>
      </c>
      <c r="K3885" s="6" t="s">
        <v>312</v>
      </c>
      <c r="L3885" s="6" t="s">
        <v>1271</v>
      </c>
      <c r="M3885" s="6" t="s">
        <v>298</v>
      </c>
      <c r="N3885" s="6" t="s">
        <v>1443</v>
      </c>
      <c r="O3885" s="6" t="s">
        <v>1812</v>
      </c>
      <c r="P3885" s="6" t="s">
        <v>1812</v>
      </c>
      <c r="Q3885" s="6" t="s">
        <v>13089</v>
      </c>
      <c r="R3885" s="6" t="s">
        <v>1812</v>
      </c>
      <c r="S3885" s="6" t="s">
        <v>16925</v>
      </c>
      <c r="T3885" s="6" t="s">
        <v>13115</v>
      </c>
      <c r="U3885" s="6" t="s">
        <v>1812</v>
      </c>
      <c r="V3885" s="6" t="s">
        <v>1812</v>
      </c>
      <c r="W3885" s="6" t="s">
        <v>1816</v>
      </c>
      <c r="X3885" s="6" t="s">
        <v>17577</v>
      </c>
    </row>
    <row r="3886" ht="15.75" customHeight="1">
      <c r="A3886" s="6" t="s">
        <v>17578</v>
      </c>
      <c r="B3886" s="6" t="s">
        <v>17579</v>
      </c>
      <c r="C3886" s="6" t="s">
        <v>1810</v>
      </c>
      <c r="D3886" s="6" t="s">
        <v>17580</v>
      </c>
      <c r="E3886" s="6" t="s">
        <v>1812</v>
      </c>
      <c r="F3886" s="6" t="s">
        <v>1812</v>
      </c>
      <c r="G3886" s="6" t="s">
        <v>1812</v>
      </c>
      <c r="H3886" s="6" t="s">
        <v>1694</v>
      </c>
      <c r="I3886" s="6" t="s">
        <v>1695</v>
      </c>
      <c r="J3886" s="6" t="s">
        <v>879</v>
      </c>
      <c r="K3886" s="6" t="s">
        <v>312</v>
      </c>
      <c r="L3886" s="6" t="s">
        <v>1271</v>
      </c>
      <c r="M3886" s="6" t="s">
        <v>298</v>
      </c>
      <c r="N3886" s="6" t="s">
        <v>738</v>
      </c>
      <c r="O3886" s="6" t="s">
        <v>1812</v>
      </c>
      <c r="P3886" s="6" t="s">
        <v>1812</v>
      </c>
      <c r="Q3886" s="6" t="s">
        <v>13089</v>
      </c>
      <c r="R3886" s="6" t="s">
        <v>1812</v>
      </c>
      <c r="S3886" s="6" t="s">
        <v>16925</v>
      </c>
      <c r="T3886" s="6" t="s">
        <v>13115</v>
      </c>
      <c r="U3886" s="6" t="s">
        <v>1812</v>
      </c>
      <c r="V3886" s="6" t="s">
        <v>1812</v>
      </c>
      <c r="W3886" s="6" t="s">
        <v>1816</v>
      </c>
      <c r="X3886" s="6" t="s">
        <v>17581</v>
      </c>
    </row>
    <row r="3887" ht="15.75" customHeight="1">
      <c r="A3887" s="6" t="s">
        <v>17582</v>
      </c>
      <c r="B3887" s="6" t="s">
        <v>17583</v>
      </c>
      <c r="C3887" s="6" t="s">
        <v>1810</v>
      </c>
      <c r="D3887" s="6" t="s">
        <v>17584</v>
      </c>
      <c r="E3887" s="6" t="s">
        <v>1812</v>
      </c>
      <c r="F3887" s="6" t="s">
        <v>1812</v>
      </c>
      <c r="G3887" s="6" t="s">
        <v>1812</v>
      </c>
      <c r="H3887" s="6" t="s">
        <v>1694</v>
      </c>
      <c r="I3887" s="6" t="s">
        <v>1695</v>
      </c>
      <c r="J3887" s="6" t="s">
        <v>879</v>
      </c>
      <c r="K3887" s="6" t="s">
        <v>312</v>
      </c>
      <c r="L3887" s="6" t="s">
        <v>1271</v>
      </c>
      <c r="M3887" s="6" t="s">
        <v>298</v>
      </c>
      <c r="N3887" s="6" t="s">
        <v>400</v>
      </c>
      <c r="O3887" s="6" t="s">
        <v>1812</v>
      </c>
      <c r="P3887" s="6" t="s">
        <v>1812</v>
      </c>
      <c r="Q3887" s="6" t="s">
        <v>13089</v>
      </c>
      <c r="R3887" s="6" t="s">
        <v>1812</v>
      </c>
      <c r="S3887" s="6" t="s">
        <v>16925</v>
      </c>
      <c r="T3887" s="6" t="s">
        <v>13115</v>
      </c>
      <c r="U3887" s="6" t="s">
        <v>1812</v>
      </c>
      <c r="V3887" s="6" t="s">
        <v>1812</v>
      </c>
      <c r="W3887" s="6" t="s">
        <v>1816</v>
      </c>
      <c r="X3887" s="6" t="s">
        <v>17585</v>
      </c>
    </row>
    <row r="3888" ht="15.75" customHeight="1">
      <c r="A3888" s="6" t="s">
        <v>17586</v>
      </c>
      <c r="B3888" s="6" t="s">
        <v>17587</v>
      </c>
      <c r="C3888" s="6" t="s">
        <v>1810</v>
      </c>
      <c r="D3888" s="6" t="s">
        <v>17588</v>
      </c>
      <c r="E3888" s="6" t="s">
        <v>1812</v>
      </c>
      <c r="F3888" s="6" t="s">
        <v>1812</v>
      </c>
      <c r="G3888" s="6" t="s">
        <v>1812</v>
      </c>
      <c r="H3888" s="6" t="s">
        <v>1694</v>
      </c>
      <c r="I3888" s="6" t="s">
        <v>1695</v>
      </c>
      <c r="J3888" s="6" t="s">
        <v>879</v>
      </c>
      <c r="K3888" s="6" t="s">
        <v>312</v>
      </c>
      <c r="L3888" s="6" t="s">
        <v>1271</v>
      </c>
      <c r="M3888" s="6" t="s">
        <v>298</v>
      </c>
      <c r="N3888" s="6" t="s">
        <v>69</v>
      </c>
      <c r="O3888" s="6" t="s">
        <v>1812</v>
      </c>
      <c r="P3888" s="6" t="s">
        <v>1812</v>
      </c>
      <c r="Q3888" s="6" t="s">
        <v>13089</v>
      </c>
      <c r="R3888" s="6" t="s">
        <v>1812</v>
      </c>
      <c r="S3888" s="6" t="s">
        <v>16925</v>
      </c>
      <c r="T3888" s="6" t="s">
        <v>13115</v>
      </c>
      <c r="U3888" s="6" t="s">
        <v>1812</v>
      </c>
      <c r="V3888" s="6" t="s">
        <v>1812</v>
      </c>
      <c r="W3888" s="6" t="s">
        <v>1816</v>
      </c>
      <c r="X3888" s="6" t="s">
        <v>17589</v>
      </c>
    </row>
    <row r="3889" ht="15.75" customHeight="1">
      <c r="A3889" s="6" t="s">
        <v>17590</v>
      </c>
      <c r="B3889" s="6" t="s">
        <v>17591</v>
      </c>
      <c r="C3889" s="6" t="s">
        <v>1810</v>
      </c>
      <c r="D3889" s="6" t="s">
        <v>17592</v>
      </c>
      <c r="E3889" s="6" t="s">
        <v>1812</v>
      </c>
      <c r="F3889" s="6" t="s">
        <v>1812</v>
      </c>
      <c r="G3889" s="6" t="s">
        <v>1812</v>
      </c>
      <c r="H3889" s="6" t="s">
        <v>1694</v>
      </c>
      <c r="I3889" s="6" t="s">
        <v>1695</v>
      </c>
      <c r="J3889" s="6" t="s">
        <v>879</v>
      </c>
      <c r="K3889" s="6" t="s">
        <v>312</v>
      </c>
      <c r="L3889" s="6" t="s">
        <v>1271</v>
      </c>
      <c r="M3889" s="6" t="s">
        <v>298</v>
      </c>
      <c r="N3889" s="6" t="s">
        <v>400</v>
      </c>
      <c r="O3889" s="6" t="s">
        <v>1812</v>
      </c>
      <c r="P3889" s="6" t="s">
        <v>1812</v>
      </c>
      <c r="Q3889" s="6" t="s">
        <v>13089</v>
      </c>
      <c r="R3889" s="6" t="s">
        <v>1812</v>
      </c>
      <c r="S3889" s="6" t="s">
        <v>16925</v>
      </c>
      <c r="T3889" s="6" t="s">
        <v>13115</v>
      </c>
      <c r="U3889" s="6" t="s">
        <v>1812</v>
      </c>
      <c r="V3889" s="6" t="s">
        <v>1812</v>
      </c>
      <c r="W3889" s="6" t="s">
        <v>1816</v>
      </c>
      <c r="X3889" s="6" t="s">
        <v>17593</v>
      </c>
    </row>
    <row r="3890" ht="15.75" customHeight="1">
      <c r="A3890" s="6" t="s">
        <v>17594</v>
      </c>
      <c r="B3890" s="6" t="s">
        <v>17595</v>
      </c>
      <c r="C3890" s="6" t="s">
        <v>1810</v>
      </c>
      <c r="D3890" s="6" t="s">
        <v>17596</v>
      </c>
      <c r="E3890" s="6" t="s">
        <v>1812</v>
      </c>
      <c r="F3890" s="6" t="s">
        <v>1812</v>
      </c>
      <c r="G3890" s="6" t="s">
        <v>1812</v>
      </c>
      <c r="H3890" s="6" t="s">
        <v>1694</v>
      </c>
      <c r="I3890" s="6" t="s">
        <v>1695</v>
      </c>
      <c r="J3890" s="6" t="s">
        <v>879</v>
      </c>
      <c r="K3890" s="6" t="s">
        <v>312</v>
      </c>
      <c r="L3890" s="6" t="s">
        <v>1271</v>
      </c>
      <c r="M3890" s="6" t="s">
        <v>298</v>
      </c>
      <c r="N3890" s="6" t="s">
        <v>69</v>
      </c>
      <c r="O3890" s="6" t="s">
        <v>1812</v>
      </c>
      <c r="P3890" s="6" t="s">
        <v>1812</v>
      </c>
      <c r="Q3890" s="6" t="s">
        <v>13089</v>
      </c>
      <c r="R3890" s="6" t="s">
        <v>1812</v>
      </c>
      <c r="S3890" s="6" t="s">
        <v>16925</v>
      </c>
      <c r="T3890" s="6" t="s">
        <v>13115</v>
      </c>
      <c r="U3890" s="6" t="s">
        <v>1812</v>
      </c>
      <c r="V3890" s="6" t="s">
        <v>1812</v>
      </c>
      <c r="W3890" s="6" t="s">
        <v>1816</v>
      </c>
      <c r="X3890" s="6" t="s">
        <v>17597</v>
      </c>
    </row>
    <row r="3891" ht="15.75" customHeight="1">
      <c r="A3891" s="6" t="s">
        <v>17598</v>
      </c>
      <c r="B3891" s="6" t="s">
        <v>17599</v>
      </c>
      <c r="C3891" s="6" t="s">
        <v>1810</v>
      </c>
      <c r="D3891" s="6" t="s">
        <v>17600</v>
      </c>
      <c r="E3891" s="6" t="s">
        <v>1812</v>
      </c>
      <c r="F3891" s="6" t="s">
        <v>1812</v>
      </c>
      <c r="G3891" s="6" t="s">
        <v>1812</v>
      </c>
      <c r="H3891" s="6" t="s">
        <v>1694</v>
      </c>
      <c r="I3891" s="6" t="s">
        <v>1695</v>
      </c>
      <c r="J3891" s="6" t="s">
        <v>879</v>
      </c>
      <c r="K3891" s="6" t="s">
        <v>312</v>
      </c>
      <c r="L3891" s="6" t="s">
        <v>1271</v>
      </c>
      <c r="M3891" s="6" t="s">
        <v>298</v>
      </c>
      <c r="N3891" s="6" t="s">
        <v>400</v>
      </c>
      <c r="O3891" s="6" t="s">
        <v>1812</v>
      </c>
      <c r="P3891" s="6" t="s">
        <v>1812</v>
      </c>
      <c r="Q3891" s="6" t="s">
        <v>13089</v>
      </c>
      <c r="R3891" s="6" t="s">
        <v>1812</v>
      </c>
      <c r="S3891" s="6" t="s">
        <v>16925</v>
      </c>
      <c r="T3891" s="6" t="s">
        <v>13115</v>
      </c>
      <c r="U3891" s="6" t="s">
        <v>1812</v>
      </c>
      <c r="V3891" s="6" t="s">
        <v>1812</v>
      </c>
      <c r="W3891" s="6" t="s">
        <v>1816</v>
      </c>
      <c r="X3891" s="6" t="s">
        <v>17601</v>
      </c>
    </row>
    <row r="3892" ht="15.75" customHeight="1">
      <c r="A3892" s="6" t="s">
        <v>17602</v>
      </c>
      <c r="B3892" s="6" t="s">
        <v>17603</v>
      </c>
      <c r="C3892" s="6" t="s">
        <v>1810</v>
      </c>
      <c r="D3892" s="6" t="s">
        <v>17604</v>
      </c>
      <c r="E3892" s="6" t="s">
        <v>1812</v>
      </c>
      <c r="F3892" s="6" t="s">
        <v>1812</v>
      </c>
      <c r="G3892" s="6" t="s">
        <v>1812</v>
      </c>
      <c r="H3892" s="6" t="s">
        <v>1149</v>
      </c>
      <c r="I3892" s="6" t="s">
        <v>1059</v>
      </c>
      <c r="J3892" s="6" t="s">
        <v>1366</v>
      </c>
      <c r="K3892" s="6" t="s">
        <v>202</v>
      </c>
      <c r="L3892" s="6" t="s">
        <v>1706</v>
      </c>
      <c r="M3892" s="6" t="s">
        <v>282</v>
      </c>
      <c r="N3892" s="6" t="s">
        <v>69</v>
      </c>
      <c r="O3892" s="6" t="s">
        <v>1812</v>
      </c>
      <c r="P3892" s="6" t="s">
        <v>1812</v>
      </c>
      <c r="Q3892" s="6" t="s">
        <v>13089</v>
      </c>
      <c r="R3892" s="6" t="s">
        <v>1812</v>
      </c>
      <c r="S3892" s="6" t="s">
        <v>16995</v>
      </c>
      <c r="T3892" s="6" t="s">
        <v>13115</v>
      </c>
      <c r="U3892" s="6" t="s">
        <v>1812</v>
      </c>
      <c r="V3892" s="6" t="s">
        <v>1812</v>
      </c>
      <c r="W3892" s="6" t="s">
        <v>1816</v>
      </c>
      <c r="X3892" s="6" t="s">
        <v>17605</v>
      </c>
    </row>
    <row r="3893" ht="15.75" customHeight="1">
      <c r="A3893" s="6" t="s">
        <v>17606</v>
      </c>
      <c r="B3893" s="6" t="s">
        <v>17607</v>
      </c>
      <c r="C3893" s="6" t="s">
        <v>1810</v>
      </c>
      <c r="D3893" s="6" t="s">
        <v>17608</v>
      </c>
      <c r="E3893" s="6" t="s">
        <v>1812</v>
      </c>
      <c r="F3893" s="6" t="s">
        <v>1812</v>
      </c>
      <c r="G3893" s="6" t="s">
        <v>1812</v>
      </c>
      <c r="H3893" s="6" t="s">
        <v>717</v>
      </c>
      <c r="I3893" s="6" t="s">
        <v>564</v>
      </c>
      <c r="J3893" s="6" t="s">
        <v>649</v>
      </c>
      <c r="K3893" s="6" t="s">
        <v>1943</v>
      </c>
      <c r="L3893" s="6" t="s">
        <v>1189</v>
      </c>
      <c r="M3893" s="6" t="s">
        <v>200</v>
      </c>
      <c r="N3893" s="6" t="s">
        <v>69</v>
      </c>
      <c r="O3893" s="6" t="s">
        <v>1812</v>
      </c>
      <c r="P3893" s="6" t="s">
        <v>1812</v>
      </c>
      <c r="Q3893" s="6" t="s">
        <v>13089</v>
      </c>
      <c r="R3893" s="6" t="s">
        <v>1812</v>
      </c>
      <c r="S3893" s="6" t="s">
        <v>17036</v>
      </c>
      <c r="T3893" s="6" t="s">
        <v>13115</v>
      </c>
      <c r="U3893" s="6" t="s">
        <v>1812</v>
      </c>
      <c r="V3893" s="6" t="s">
        <v>1812</v>
      </c>
      <c r="W3893" s="6" t="s">
        <v>1816</v>
      </c>
      <c r="X3893" s="6" t="s">
        <v>17609</v>
      </c>
    </row>
    <row r="3894" ht="15.75" customHeight="1">
      <c r="A3894" s="6" t="s">
        <v>17610</v>
      </c>
      <c r="B3894" s="6" t="s">
        <v>17611</v>
      </c>
      <c r="C3894" s="6" t="s">
        <v>1810</v>
      </c>
      <c r="D3894" s="6" t="s">
        <v>17612</v>
      </c>
      <c r="E3894" s="6" t="s">
        <v>1812</v>
      </c>
      <c r="F3894" s="6" t="s">
        <v>1812</v>
      </c>
      <c r="G3894" s="6" t="s">
        <v>1812</v>
      </c>
      <c r="H3894" s="6" t="s">
        <v>1721</v>
      </c>
      <c r="I3894" s="6" t="s">
        <v>582</v>
      </c>
      <c r="J3894" s="6" t="s">
        <v>1722</v>
      </c>
      <c r="K3894" s="6" t="s">
        <v>213</v>
      </c>
      <c r="L3894" s="6" t="s">
        <v>1555</v>
      </c>
      <c r="M3894" s="6" t="s">
        <v>49</v>
      </c>
      <c r="N3894" s="6" t="s">
        <v>1443</v>
      </c>
      <c r="O3894" s="6" t="s">
        <v>1812</v>
      </c>
      <c r="P3894" s="6" t="s">
        <v>1812</v>
      </c>
      <c r="Q3894" s="6" t="s">
        <v>13089</v>
      </c>
      <c r="R3894" s="6" t="s">
        <v>1812</v>
      </c>
      <c r="S3894" s="6" t="s">
        <v>17004</v>
      </c>
      <c r="T3894" s="6" t="s">
        <v>13115</v>
      </c>
      <c r="U3894" s="6" t="s">
        <v>1812</v>
      </c>
      <c r="V3894" s="6" t="s">
        <v>1812</v>
      </c>
      <c r="W3894" s="6" t="s">
        <v>1816</v>
      </c>
      <c r="X3894" s="6" t="s">
        <v>17613</v>
      </c>
    </row>
    <row r="3895" ht="15.75" customHeight="1">
      <c r="A3895" s="6" t="s">
        <v>17614</v>
      </c>
      <c r="B3895" s="6" t="s">
        <v>17615</v>
      </c>
      <c r="C3895" s="6" t="s">
        <v>1810</v>
      </c>
      <c r="D3895" s="6" t="s">
        <v>17616</v>
      </c>
      <c r="E3895" s="6" t="s">
        <v>1812</v>
      </c>
      <c r="F3895" s="6" t="s">
        <v>1812</v>
      </c>
      <c r="G3895" s="6" t="s">
        <v>1812</v>
      </c>
      <c r="H3895" s="6" t="s">
        <v>1692</v>
      </c>
      <c r="I3895" s="6" t="s">
        <v>1065</v>
      </c>
      <c r="J3895" s="6" t="s">
        <v>580</v>
      </c>
      <c r="K3895" s="6" t="s">
        <v>335</v>
      </c>
      <c r="L3895" s="6" t="s">
        <v>1693</v>
      </c>
      <c r="M3895" s="6" t="s">
        <v>282</v>
      </c>
      <c r="N3895" s="6" t="s">
        <v>1443</v>
      </c>
      <c r="O3895" s="6" t="s">
        <v>1812</v>
      </c>
      <c r="P3895" s="6" t="s">
        <v>1812</v>
      </c>
      <c r="Q3895" s="6" t="s">
        <v>13089</v>
      </c>
      <c r="R3895" s="6" t="s">
        <v>1812</v>
      </c>
      <c r="S3895" s="6" t="s">
        <v>16995</v>
      </c>
      <c r="T3895" s="6" t="s">
        <v>13115</v>
      </c>
      <c r="U3895" s="6" t="s">
        <v>1812</v>
      </c>
      <c r="V3895" s="6" t="s">
        <v>1812</v>
      </c>
      <c r="W3895" s="6" t="s">
        <v>1816</v>
      </c>
      <c r="X3895" s="6" t="s">
        <v>17617</v>
      </c>
    </row>
    <row r="3896" ht="15.75" customHeight="1">
      <c r="A3896" s="6" t="s">
        <v>17618</v>
      </c>
      <c r="B3896" s="6" t="s">
        <v>17619</v>
      </c>
      <c r="C3896" s="6" t="s">
        <v>1810</v>
      </c>
      <c r="D3896" s="6" t="s">
        <v>17620</v>
      </c>
      <c r="E3896" s="6" t="s">
        <v>1812</v>
      </c>
      <c r="F3896" s="6" t="s">
        <v>1812</v>
      </c>
      <c r="G3896" s="6" t="s">
        <v>1812</v>
      </c>
      <c r="H3896" s="6" t="s">
        <v>1694</v>
      </c>
      <c r="I3896" s="6" t="s">
        <v>1695</v>
      </c>
      <c r="J3896" s="6" t="s">
        <v>879</v>
      </c>
      <c r="K3896" s="6" t="s">
        <v>312</v>
      </c>
      <c r="L3896" s="6" t="s">
        <v>1271</v>
      </c>
      <c r="M3896" s="6" t="s">
        <v>298</v>
      </c>
      <c r="N3896" s="6" t="s">
        <v>400</v>
      </c>
      <c r="O3896" s="6" t="s">
        <v>1812</v>
      </c>
      <c r="P3896" s="6" t="s">
        <v>1812</v>
      </c>
      <c r="Q3896" s="6" t="s">
        <v>13089</v>
      </c>
      <c r="R3896" s="6" t="s">
        <v>1812</v>
      </c>
      <c r="S3896" s="6" t="s">
        <v>16925</v>
      </c>
      <c r="T3896" s="6" t="s">
        <v>13115</v>
      </c>
      <c r="U3896" s="6" t="s">
        <v>1812</v>
      </c>
      <c r="V3896" s="6" t="s">
        <v>1812</v>
      </c>
      <c r="W3896" s="6" t="s">
        <v>1816</v>
      </c>
      <c r="X3896" s="6" t="s">
        <v>17621</v>
      </c>
    </row>
    <row r="3897" ht="15.75" customHeight="1">
      <c r="A3897" s="6" t="s">
        <v>17622</v>
      </c>
      <c r="B3897" s="6" t="s">
        <v>17623</v>
      </c>
      <c r="C3897" s="6" t="s">
        <v>1810</v>
      </c>
      <c r="D3897" s="6" t="s">
        <v>17624</v>
      </c>
      <c r="E3897" s="6" t="s">
        <v>1812</v>
      </c>
      <c r="F3897" s="6" t="s">
        <v>1812</v>
      </c>
      <c r="G3897" s="6" t="s">
        <v>1812</v>
      </c>
      <c r="H3897" s="6" t="s">
        <v>1149</v>
      </c>
      <c r="I3897" s="6" t="s">
        <v>1059</v>
      </c>
      <c r="J3897" s="6" t="s">
        <v>1366</v>
      </c>
      <c r="K3897" s="6" t="s">
        <v>202</v>
      </c>
      <c r="L3897" s="6" t="s">
        <v>1706</v>
      </c>
      <c r="M3897" s="6" t="s">
        <v>282</v>
      </c>
      <c r="N3897" s="6" t="s">
        <v>69</v>
      </c>
      <c r="O3897" s="6" t="s">
        <v>1812</v>
      </c>
      <c r="P3897" s="6" t="s">
        <v>1812</v>
      </c>
      <c r="Q3897" s="6" t="s">
        <v>13089</v>
      </c>
      <c r="R3897" s="6" t="s">
        <v>1812</v>
      </c>
      <c r="S3897" s="6" t="s">
        <v>16995</v>
      </c>
      <c r="T3897" s="6" t="s">
        <v>13115</v>
      </c>
      <c r="U3897" s="6" t="s">
        <v>1812</v>
      </c>
      <c r="V3897" s="6" t="s">
        <v>1812</v>
      </c>
      <c r="W3897" s="6" t="s">
        <v>1816</v>
      </c>
      <c r="X3897" s="6" t="s">
        <v>17625</v>
      </c>
    </row>
    <row r="3898" ht="15.75" customHeight="1">
      <c r="A3898" s="6" t="s">
        <v>17626</v>
      </c>
      <c r="B3898" s="6" t="s">
        <v>17627</v>
      </c>
      <c r="C3898" s="6" t="s">
        <v>1810</v>
      </c>
      <c r="D3898" s="6" t="s">
        <v>17628</v>
      </c>
      <c r="E3898" s="6" t="s">
        <v>1812</v>
      </c>
      <c r="F3898" s="6" t="s">
        <v>1812</v>
      </c>
      <c r="G3898" s="6" t="s">
        <v>1812</v>
      </c>
      <c r="H3898" s="6" t="s">
        <v>1692</v>
      </c>
      <c r="I3898" s="6" t="s">
        <v>1065</v>
      </c>
      <c r="J3898" s="6" t="s">
        <v>580</v>
      </c>
      <c r="K3898" s="6" t="s">
        <v>335</v>
      </c>
      <c r="L3898" s="6" t="s">
        <v>1693</v>
      </c>
      <c r="M3898" s="6" t="s">
        <v>282</v>
      </c>
      <c r="N3898" s="6" t="s">
        <v>69</v>
      </c>
      <c r="O3898" s="6" t="s">
        <v>1812</v>
      </c>
      <c r="P3898" s="6" t="s">
        <v>1812</v>
      </c>
      <c r="Q3898" s="6" t="s">
        <v>13089</v>
      </c>
      <c r="R3898" s="6" t="s">
        <v>1812</v>
      </c>
      <c r="S3898" s="6" t="s">
        <v>16995</v>
      </c>
      <c r="T3898" s="6" t="s">
        <v>13115</v>
      </c>
      <c r="U3898" s="6" t="s">
        <v>1812</v>
      </c>
      <c r="V3898" s="6" t="s">
        <v>1812</v>
      </c>
      <c r="W3898" s="6" t="s">
        <v>1816</v>
      </c>
      <c r="X3898" s="6" t="s">
        <v>17629</v>
      </c>
    </row>
    <row r="3899" ht="15.75" customHeight="1">
      <c r="A3899" s="6" t="s">
        <v>17630</v>
      </c>
      <c r="B3899" s="6" t="s">
        <v>17631</v>
      </c>
      <c r="C3899" s="6" t="s">
        <v>1810</v>
      </c>
      <c r="D3899" s="6" t="s">
        <v>17632</v>
      </c>
      <c r="E3899" s="6" t="s">
        <v>1812</v>
      </c>
      <c r="F3899" s="6" t="s">
        <v>1812</v>
      </c>
      <c r="G3899" s="6" t="s">
        <v>1812</v>
      </c>
      <c r="H3899" s="6" t="s">
        <v>1149</v>
      </c>
      <c r="I3899" s="6" t="s">
        <v>1059</v>
      </c>
      <c r="J3899" s="6" t="s">
        <v>1366</v>
      </c>
      <c r="K3899" s="6" t="s">
        <v>202</v>
      </c>
      <c r="L3899" s="6" t="s">
        <v>1706</v>
      </c>
      <c r="M3899" s="6" t="s">
        <v>282</v>
      </c>
      <c r="N3899" s="6" t="s">
        <v>400</v>
      </c>
      <c r="O3899" s="6" t="s">
        <v>1812</v>
      </c>
      <c r="P3899" s="6" t="s">
        <v>1812</v>
      </c>
      <c r="Q3899" s="6" t="s">
        <v>13089</v>
      </c>
      <c r="R3899" s="6" t="s">
        <v>1812</v>
      </c>
      <c r="S3899" s="6" t="s">
        <v>16995</v>
      </c>
      <c r="T3899" s="6" t="s">
        <v>13115</v>
      </c>
      <c r="U3899" s="6" t="s">
        <v>1812</v>
      </c>
      <c r="V3899" s="6" t="s">
        <v>1812</v>
      </c>
      <c r="W3899" s="6" t="s">
        <v>1816</v>
      </c>
      <c r="X3899" s="6" t="s">
        <v>17633</v>
      </c>
    </row>
    <row r="3900" ht="15.75" customHeight="1">
      <c r="A3900" s="6" t="s">
        <v>17634</v>
      </c>
      <c r="B3900" s="6" t="s">
        <v>17635</v>
      </c>
      <c r="C3900" s="6" t="s">
        <v>1810</v>
      </c>
      <c r="D3900" s="6" t="s">
        <v>17636</v>
      </c>
      <c r="E3900" s="6" t="s">
        <v>1812</v>
      </c>
      <c r="F3900" s="6" t="s">
        <v>1812</v>
      </c>
      <c r="G3900" s="6" t="s">
        <v>1812</v>
      </c>
      <c r="H3900" s="6" t="s">
        <v>1149</v>
      </c>
      <c r="I3900" s="6" t="s">
        <v>1059</v>
      </c>
      <c r="J3900" s="6" t="s">
        <v>1366</v>
      </c>
      <c r="K3900" s="6" t="s">
        <v>202</v>
      </c>
      <c r="L3900" s="6" t="s">
        <v>1706</v>
      </c>
      <c r="M3900" s="6" t="s">
        <v>282</v>
      </c>
      <c r="N3900" s="6" t="s">
        <v>1443</v>
      </c>
      <c r="O3900" s="6" t="s">
        <v>1812</v>
      </c>
      <c r="P3900" s="6" t="s">
        <v>1812</v>
      </c>
      <c r="Q3900" s="6" t="s">
        <v>13089</v>
      </c>
      <c r="R3900" s="6" t="s">
        <v>1812</v>
      </c>
      <c r="S3900" s="6" t="s">
        <v>16995</v>
      </c>
      <c r="T3900" s="6" t="s">
        <v>13115</v>
      </c>
      <c r="U3900" s="6" t="s">
        <v>1812</v>
      </c>
      <c r="V3900" s="6" t="s">
        <v>1812</v>
      </c>
      <c r="W3900" s="6" t="s">
        <v>1816</v>
      </c>
      <c r="X3900" s="6" t="s">
        <v>17637</v>
      </c>
    </row>
    <row r="3901" ht="15.75" customHeight="1">
      <c r="A3901" s="6" t="s">
        <v>17638</v>
      </c>
      <c r="B3901" s="6" t="s">
        <v>17639</v>
      </c>
      <c r="C3901" s="6" t="s">
        <v>1810</v>
      </c>
      <c r="D3901" s="6" t="s">
        <v>17640</v>
      </c>
      <c r="E3901" s="6" t="s">
        <v>1812</v>
      </c>
      <c r="F3901" s="6" t="s">
        <v>1812</v>
      </c>
      <c r="G3901" s="6" t="s">
        <v>1812</v>
      </c>
      <c r="H3901" s="6" t="s">
        <v>1209</v>
      </c>
      <c r="I3901" s="6" t="s">
        <v>908</v>
      </c>
      <c r="J3901" s="6" t="s">
        <v>644</v>
      </c>
      <c r="K3901" s="6" t="s">
        <v>338</v>
      </c>
      <c r="L3901" s="6" t="s">
        <v>1723</v>
      </c>
      <c r="M3901" s="6" t="s">
        <v>196</v>
      </c>
      <c r="N3901" s="6" t="s">
        <v>1443</v>
      </c>
      <c r="O3901" s="6" t="s">
        <v>1812</v>
      </c>
      <c r="P3901" s="6" t="s">
        <v>1812</v>
      </c>
      <c r="Q3901" s="6" t="s">
        <v>13089</v>
      </c>
      <c r="R3901" s="6" t="s">
        <v>1812</v>
      </c>
      <c r="S3901" s="6" t="s">
        <v>17036</v>
      </c>
      <c r="T3901" s="6" t="s">
        <v>13115</v>
      </c>
      <c r="U3901" s="6" t="s">
        <v>1812</v>
      </c>
      <c r="V3901" s="6" t="s">
        <v>1812</v>
      </c>
      <c r="W3901" s="6" t="s">
        <v>1816</v>
      </c>
      <c r="X3901" s="6" t="s">
        <v>17641</v>
      </c>
    </row>
    <row r="3902" ht="15.75" customHeight="1">
      <c r="A3902" s="6" t="s">
        <v>17642</v>
      </c>
      <c r="B3902" s="6" t="s">
        <v>17643</v>
      </c>
      <c r="C3902" s="6" t="s">
        <v>1810</v>
      </c>
      <c r="D3902" s="6" t="s">
        <v>17644</v>
      </c>
      <c r="E3902" s="6" t="s">
        <v>1812</v>
      </c>
      <c r="F3902" s="6" t="s">
        <v>1812</v>
      </c>
      <c r="G3902" s="6" t="s">
        <v>1812</v>
      </c>
      <c r="H3902" s="6" t="s">
        <v>1691</v>
      </c>
      <c r="I3902" s="6" t="s">
        <v>13227</v>
      </c>
      <c r="J3902" s="6" t="s">
        <v>944</v>
      </c>
      <c r="K3902" s="6" t="s">
        <v>312</v>
      </c>
      <c r="L3902" s="6" t="s">
        <v>1306</v>
      </c>
      <c r="M3902" s="6" t="s">
        <v>298</v>
      </c>
      <c r="N3902" s="6" t="s">
        <v>1443</v>
      </c>
      <c r="O3902" s="6" t="s">
        <v>1812</v>
      </c>
      <c r="P3902" s="6" t="s">
        <v>1812</v>
      </c>
      <c r="Q3902" s="6" t="s">
        <v>13089</v>
      </c>
      <c r="R3902" s="6" t="s">
        <v>1812</v>
      </c>
      <c r="S3902" s="6" t="s">
        <v>16925</v>
      </c>
      <c r="T3902" s="6" t="s">
        <v>13115</v>
      </c>
      <c r="U3902" s="6" t="s">
        <v>1812</v>
      </c>
      <c r="V3902" s="6" t="s">
        <v>1812</v>
      </c>
      <c r="W3902" s="6" t="s">
        <v>1816</v>
      </c>
      <c r="X3902" s="6" t="s">
        <v>17645</v>
      </c>
    </row>
    <row r="3903" ht="15.75" customHeight="1">
      <c r="A3903" s="6" t="s">
        <v>17646</v>
      </c>
      <c r="B3903" s="6" t="s">
        <v>17647</v>
      </c>
      <c r="C3903" s="6" t="s">
        <v>1810</v>
      </c>
      <c r="D3903" s="6" t="s">
        <v>17648</v>
      </c>
      <c r="E3903" s="6" t="s">
        <v>1812</v>
      </c>
      <c r="F3903" s="6" t="s">
        <v>1812</v>
      </c>
      <c r="G3903" s="6" t="s">
        <v>1812</v>
      </c>
      <c r="H3903" s="6" t="s">
        <v>1149</v>
      </c>
      <c r="I3903" s="6" t="s">
        <v>1059</v>
      </c>
      <c r="J3903" s="6" t="s">
        <v>1366</v>
      </c>
      <c r="K3903" s="6" t="s">
        <v>202</v>
      </c>
      <c r="L3903" s="6" t="s">
        <v>1706</v>
      </c>
      <c r="M3903" s="6" t="s">
        <v>282</v>
      </c>
      <c r="N3903" s="6" t="s">
        <v>1724</v>
      </c>
      <c r="O3903" s="6" t="s">
        <v>1812</v>
      </c>
      <c r="P3903" s="6" t="s">
        <v>1812</v>
      </c>
      <c r="Q3903" s="6" t="s">
        <v>13089</v>
      </c>
      <c r="R3903" s="6" t="s">
        <v>1812</v>
      </c>
      <c r="S3903" s="6" t="s">
        <v>16995</v>
      </c>
      <c r="T3903" s="6" t="s">
        <v>13115</v>
      </c>
      <c r="U3903" s="6" t="s">
        <v>1812</v>
      </c>
      <c r="V3903" s="6" t="s">
        <v>1812</v>
      </c>
      <c r="W3903" s="6" t="s">
        <v>1816</v>
      </c>
      <c r="X3903" s="6" t="s">
        <v>17649</v>
      </c>
    </row>
    <row r="3904" ht="15.75" customHeight="1">
      <c r="A3904" s="6" t="s">
        <v>17650</v>
      </c>
      <c r="B3904" s="6" t="s">
        <v>17651</v>
      </c>
      <c r="C3904" s="6" t="s">
        <v>1810</v>
      </c>
      <c r="D3904" s="6" t="s">
        <v>17652</v>
      </c>
      <c r="E3904" s="6" t="s">
        <v>1812</v>
      </c>
      <c r="F3904" s="6" t="s">
        <v>1812</v>
      </c>
      <c r="G3904" s="6" t="s">
        <v>1812</v>
      </c>
      <c r="H3904" s="6" t="s">
        <v>1149</v>
      </c>
      <c r="I3904" s="6" t="s">
        <v>1059</v>
      </c>
      <c r="J3904" s="6" t="s">
        <v>1366</v>
      </c>
      <c r="K3904" s="6" t="s">
        <v>202</v>
      </c>
      <c r="L3904" s="6" t="s">
        <v>1706</v>
      </c>
      <c r="M3904" s="6" t="s">
        <v>282</v>
      </c>
      <c r="N3904" s="6" t="s">
        <v>400</v>
      </c>
      <c r="O3904" s="6" t="s">
        <v>1812</v>
      </c>
      <c r="P3904" s="6" t="s">
        <v>1812</v>
      </c>
      <c r="Q3904" s="6" t="s">
        <v>13089</v>
      </c>
      <c r="R3904" s="6" t="s">
        <v>1812</v>
      </c>
      <c r="S3904" s="6" t="s">
        <v>16995</v>
      </c>
      <c r="T3904" s="6" t="s">
        <v>13115</v>
      </c>
      <c r="U3904" s="6" t="s">
        <v>1812</v>
      </c>
      <c r="V3904" s="6" t="s">
        <v>1812</v>
      </c>
      <c r="W3904" s="6" t="s">
        <v>1816</v>
      </c>
      <c r="X3904" s="6" t="s">
        <v>17653</v>
      </c>
    </row>
    <row r="3905" ht="15.75" customHeight="1">
      <c r="A3905" s="6" t="s">
        <v>17654</v>
      </c>
      <c r="B3905" s="6" t="s">
        <v>17655</v>
      </c>
      <c r="C3905" s="6" t="s">
        <v>1810</v>
      </c>
      <c r="D3905" s="6" t="s">
        <v>17656</v>
      </c>
      <c r="E3905" s="6" t="s">
        <v>1812</v>
      </c>
      <c r="F3905" s="6" t="s">
        <v>1812</v>
      </c>
      <c r="G3905" s="6" t="s">
        <v>1812</v>
      </c>
      <c r="H3905" s="6" t="s">
        <v>1149</v>
      </c>
      <c r="I3905" s="6" t="s">
        <v>1059</v>
      </c>
      <c r="J3905" s="6" t="s">
        <v>1366</v>
      </c>
      <c r="K3905" s="6" t="s">
        <v>202</v>
      </c>
      <c r="L3905" s="6" t="s">
        <v>1706</v>
      </c>
      <c r="M3905" s="6" t="s">
        <v>282</v>
      </c>
      <c r="N3905" s="6" t="s">
        <v>137</v>
      </c>
      <c r="O3905" s="6" t="s">
        <v>1812</v>
      </c>
      <c r="P3905" s="6" t="s">
        <v>1812</v>
      </c>
      <c r="Q3905" s="6" t="s">
        <v>13089</v>
      </c>
      <c r="R3905" s="6" t="s">
        <v>1812</v>
      </c>
      <c r="S3905" s="6" t="s">
        <v>16995</v>
      </c>
      <c r="T3905" s="6" t="s">
        <v>13115</v>
      </c>
      <c r="U3905" s="6" t="s">
        <v>1812</v>
      </c>
      <c r="V3905" s="6" t="s">
        <v>1812</v>
      </c>
      <c r="W3905" s="6" t="s">
        <v>1816</v>
      </c>
      <c r="X3905" s="6" t="s">
        <v>17657</v>
      </c>
    </row>
    <row r="3906" ht="15.75" customHeight="1">
      <c r="A3906" s="6" t="s">
        <v>17658</v>
      </c>
      <c r="B3906" s="6" t="s">
        <v>17659</v>
      </c>
      <c r="C3906" s="6" t="s">
        <v>1810</v>
      </c>
      <c r="D3906" s="6" t="s">
        <v>17660</v>
      </c>
      <c r="E3906" s="6" t="s">
        <v>1812</v>
      </c>
      <c r="F3906" s="6" t="s">
        <v>1812</v>
      </c>
      <c r="G3906" s="6" t="s">
        <v>1812</v>
      </c>
      <c r="H3906" s="6" t="s">
        <v>513</v>
      </c>
      <c r="I3906" s="6" t="s">
        <v>1157</v>
      </c>
      <c r="J3906" s="6" t="s">
        <v>898</v>
      </c>
      <c r="K3906" s="6" t="s">
        <v>97</v>
      </c>
      <c r="L3906" s="6" t="s">
        <v>481</v>
      </c>
      <c r="M3906" s="6" t="s">
        <v>285</v>
      </c>
      <c r="N3906" s="6" t="s">
        <v>69</v>
      </c>
      <c r="O3906" s="6" t="s">
        <v>1812</v>
      </c>
      <c r="P3906" s="6" t="s">
        <v>1812</v>
      </c>
      <c r="Q3906" s="6" t="s">
        <v>13089</v>
      </c>
      <c r="R3906" s="6" t="s">
        <v>1812</v>
      </c>
      <c r="S3906" s="6" t="s">
        <v>16925</v>
      </c>
      <c r="T3906" s="6" t="s">
        <v>13115</v>
      </c>
      <c r="U3906" s="6" t="s">
        <v>1812</v>
      </c>
      <c r="V3906" s="6" t="s">
        <v>1812</v>
      </c>
      <c r="W3906" s="6" t="s">
        <v>1816</v>
      </c>
      <c r="X3906" s="6" t="s">
        <v>17661</v>
      </c>
    </row>
    <row r="3907" ht="15.75" customHeight="1">
      <c r="A3907" s="6" t="s">
        <v>17662</v>
      </c>
      <c r="B3907" s="6" t="s">
        <v>17663</v>
      </c>
      <c r="C3907" s="6" t="s">
        <v>1810</v>
      </c>
      <c r="D3907" s="6" t="s">
        <v>17664</v>
      </c>
      <c r="E3907" s="6" t="s">
        <v>1812</v>
      </c>
      <c r="F3907" s="6" t="s">
        <v>1812</v>
      </c>
      <c r="G3907" s="6" t="s">
        <v>1812</v>
      </c>
      <c r="H3907" s="6" t="s">
        <v>1149</v>
      </c>
      <c r="I3907" s="6" t="s">
        <v>1059</v>
      </c>
      <c r="J3907" s="6" t="s">
        <v>1366</v>
      </c>
      <c r="K3907" s="6" t="s">
        <v>202</v>
      </c>
      <c r="L3907" s="6" t="s">
        <v>1706</v>
      </c>
      <c r="M3907" s="6" t="s">
        <v>282</v>
      </c>
      <c r="N3907" s="6" t="s">
        <v>831</v>
      </c>
      <c r="O3907" s="6" t="s">
        <v>1812</v>
      </c>
      <c r="P3907" s="6" t="s">
        <v>1812</v>
      </c>
      <c r="Q3907" s="6" t="s">
        <v>13089</v>
      </c>
      <c r="R3907" s="6" t="s">
        <v>1812</v>
      </c>
      <c r="S3907" s="6" t="s">
        <v>16995</v>
      </c>
      <c r="T3907" s="6" t="s">
        <v>13115</v>
      </c>
      <c r="U3907" s="6" t="s">
        <v>1812</v>
      </c>
      <c r="V3907" s="6" t="s">
        <v>1812</v>
      </c>
      <c r="W3907" s="6" t="s">
        <v>1816</v>
      </c>
      <c r="X3907" s="6" t="s">
        <v>17665</v>
      </c>
    </row>
    <row r="3908" ht="15.75" customHeight="1">
      <c r="A3908" s="6" t="s">
        <v>17666</v>
      </c>
      <c r="B3908" s="6" t="s">
        <v>17667</v>
      </c>
      <c r="C3908" s="6" t="s">
        <v>1810</v>
      </c>
      <c r="D3908" s="6" t="s">
        <v>17668</v>
      </c>
      <c r="E3908" s="6" t="s">
        <v>1812</v>
      </c>
      <c r="F3908" s="6" t="s">
        <v>1812</v>
      </c>
      <c r="G3908" s="6" t="s">
        <v>1812</v>
      </c>
      <c r="H3908" s="6" t="s">
        <v>1694</v>
      </c>
      <c r="I3908" s="6" t="s">
        <v>1695</v>
      </c>
      <c r="J3908" s="6" t="s">
        <v>879</v>
      </c>
      <c r="K3908" s="6" t="s">
        <v>312</v>
      </c>
      <c r="L3908" s="6" t="s">
        <v>1271</v>
      </c>
      <c r="M3908" s="6" t="s">
        <v>298</v>
      </c>
      <c r="N3908" s="6" t="s">
        <v>400</v>
      </c>
      <c r="O3908" s="6" t="s">
        <v>1812</v>
      </c>
      <c r="P3908" s="6" t="s">
        <v>1812</v>
      </c>
      <c r="Q3908" s="6" t="s">
        <v>13089</v>
      </c>
      <c r="R3908" s="6" t="s">
        <v>1812</v>
      </c>
      <c r="S3908" s="6" t="s">
        <v>16925</v>
      </c>
      <c r="T3908" s="6" t="s">
        <v>13115</v>
      </c>
      <c r="U3908" s="6" t="s">
        <v>1812</v>
      </c>
      <c r="V3908" s="6" t="s">
        <v>1812</v>
      </c>
      <c r="W3908" s="6" t="s">
        <v>1816</v>
      </c>
      <c r="X3908" s="6" t="s">
        <v>17669</v>
      </c>
    </row>
    <row r="3909" ht="15.75" customHeight="1">
      <c r="A3909" s="6" t="s">
        <v>17670</v>
      </c>
      <c r="B3909" s="6" t="s">
        <v>17671</v>
      </c>
      <c r="C3909" s="6" t="s">
        <v>1810</v>
      </c>
      <c r="D3909" s="6" t="s">
        <v>17672</v>
      </c>
      <c r="E3909" s="6" t="s">
        <v>1812</v>
      </c>
      <c r="F3909" s="6" t="s">
        <v>1812</v>
      </c>
      <c r="G3909" s="6" t="s">
        <v>1812</v>
      </c>
      <c r="H3909" s="6" t="s">
        <v>1694</v>
      </c>
      <c r="I3909" s="6" t="s">
        <v>1695</v>
      </c>
      <c r="J3909" s="6" t="s">
        <v>879</v>
      </c>
      <c r="K3909" s="6" t="s">
        <v>312</v>
      </c>
      <c r="L3909" s="6" t="s">
        <v>1271</v>
      </c>
      <c r="M3909" s="6" t="s">
        <v>298</v>
      </c>
      <c r="N3909" s="6" t="s">
        <v>400</v>
      </c>
      <c r="O3909" s="6" t="s">
        <v>1812</v>
      </c>
      <c r="P3909" s="6" t="s">
        <v>1812</v>
      </c>
      <c r="Q3909" s="6" t="s">
        <v>13089</v>
      </c>
      <c r="R3909" s="6" t="s">
        <v>1812</v>
      </c>
      <c r="S3909" s="6" t="s">
        <v>16925</v>
      </c>
      <c r="T3909" s="6" t="s">
        <v>13115</v>
      </c>
      <c r="U3909" s="6" t="s">
        <v>1812</v>
      </c>
      <c r="V3909" s="6" t="s">
        <v>1812</v>
      </c>
      <c r="W3909" s="6" t="s">
        <v>1816</v>
      </c>
      <c r="X3909" s="6" t="s">
        <v>17673</v>
      </c>
    </row>
    <row r="3910" ht="15.75" customHeight="1">
      <c r="A3910" s="6" t="s">
        <v>17674</v>
      </c>
      <c r="B3910" s="6" t="s">
        <v>17675</v>
      </c>
      <c r="C3910" s="6" t="s">
        <v>1810</v>
      </c>
      <c r="D3910" s="6" t="s">
        <v>17676</v>
      </c>
      <c r="E3910" s="6" t="s">
        <v>1812</v>
      </c>
      <c r="F3910" s="6" t="s">
        <v>1812</v>
      </c>
      <c r="G3910" s="6" t="s">
        <v>1812</v>
      </c>
      <c r="H3910" s="6" t="s">
        <v>1149</v>
      </c>
      <c r="I3910" s="6" t="s">
        <v>1059</v>
      </c>
      <c r="J3910" s="6" t="s">
        <v>1366</v>
      </c>
      <c r="K3910" s="6" t="s">
        <v>202</v>
      </c>
      <c r="L3910" s="6" t="s">
        <v>1706</v>
      </c>
      <c r="M3910" s="6" t="s">
        <v>282</v>
      </c>
      <c r="N3910" s="6" t="s">
        <v>137</v>
      </c>
      <c r="O3910" s="6" t="s">
        <v>1812</v>
      </c>
      <c r="P3910" s="6" t="s">
        <v>1812</v>
      </c>
      <c r="Q3910" s="6" t="s">
        <v>13089</v>
      </c>
      <c r="R3910" s="6" t="s">
        <v>1812</v>
      </c>
      <c r="S3910" s="6" t="s">
        <v>16995</v>
      </c>
      <c r="T3910" s="6" t="s">
        <v>13115</v>
      </c>
      <c r="U3910" s="6" t="s">
        <v>1812</v>
      </c>
      <c r="V3910" s="6" t="s">
        <v>1812</v>
      </c>
      <c r="W3910" s="6" t="s">
        <v>1816</v>
      </c>
      <c r="X3910" s="6" t="s">
        <v>17677</v>
      </c>
    </row>
    <row r="3911" ht="15.75" customHeight="1">
      <c r="A3911" s="6" t="s">
        <v>17678</v>
      </c>
      <c r="B3911" s="6" t="s">
        <v>17679</v>
      </c>
      <c r="C3911" s="6" t="s">
        <v>1810</v>
      </c>
      <c r="D3911" s="6" t="s">
        <v>17680</v>
      </c>
      <c r="E3911" s="6" t="s">
        <v>1812</v>
      </c>
      <c r="F3911" s="6" t="s">
        <v>1812</v>
      </c>
      <c r="G3911" s="6" t="s">
        <v>1812</v>
      </c>
      <c r="H3911" s="6" t="s">
        <v>1694</v>
      </c>
      <c r="I3911" s="6" t="s">
        <v>1695</v>
      </c>
      <c r="J3911" s="6" t="s">
        <v>879</v>
      </c>
      <c r="K3911" s="6" t="s">
        <v>312</v>
      </c>
      <c r="L3911" s="6" t="s">
        <v>1271</v>
      </c>
      <c r="M3911" s="6" t="s">
        <v>298</v>
      </c>
      <c r="N3911" s="6" t="s">
        <v>137</v>
      </c>
      <c r="O3911" s="6" t="s">
        <v>1812</v>
      </c>
      <c r="P3911" s="6" t="s">
        <v>1812</v>
      </c>
      <c r="Q3911" s="6" t="s">
        <v>13089</v>
      </c>
      <c r="R3911" s="6" t="s">
        <v>1812</v>
      </c>
      <c r="S3911" s="6" t="s">
        <v>16925</v>
      </c>
      <c r="T3911" s="6" t="s">
        <v>13115</v>
      </c>
      <c r="U3911" s="6" t="s">
        <v>1812</v>
      </c>
      <c r="V3911" s="6" t="s">
        <v>1812</v>
      </c>
      <c r="W3911" s="6" t="s">
        <v>1816</v>
      </c>
      <c r="X3911" s="6" t="s">
        <v>17681</v>
      </c>
    </row>
    <row r="3912" ht="15.75" customHeight="1">
      <c r="A3912" s="6" t="s">
        <v>17682</v>
      </c>
      <c r="B3912" s="6" t="s">
        <v>17683</v>
      </c>
      <c r="C3912" s="6" t="s">
        <v>1810</v>
      </c>
      <c r="D3912" s="6" t="s">
        <v>17684</v>
      </c>
      <c r="E3912" s="6" t="s">
        <v>1812</v>
      </c>
      <c r="F3912" s="6" t="s">
        <v>1812</v>
      </c>
      <c r="G3912" s="6" t="s">
        <v>1812</v>
      </c>
      <c r="H3912" s="6" t="s">
        <v>1692</v>
      </c>
      <c r="I3912" s="6" t="s">
        <v>1065</v>
      </c>
      <c r="J3912" s="6" t="s">
        <v>580</v>
      </c>
      <c r="K3912" s="6" t="s">
        <v>335</v>
      </c>
      <c r="L3912" s="6" t="s">
        <v>1693</v>
      </c>
      <c r="M3912" s="6" t="s">
        <v>282</v>
      </c>
      <c r="N3912" s="6" t="s">
        <v>137</v>
      </c>
      <c r="O3912" s="6" t="s">
        <v>1812</v>
      </c>
      <c r="P3912" s="6" t="s">
        <v>1812</v>
      </c>
      <c r="Q3912" s="6" t="s">
        <v>13089</v>
      </c>
      <c r="R3912" s="6" t="s">
        <v>1812</v>
      </c>
      <c r="S3912" s="6" t="s">
        <v>16995</v>
      </c>
      <c r="T3912" s="6" t="s">
        <v>13115</v>
      </c>
      <c r="U3912" s="6" t="s">
        <v>1812</v>
      </c>
      <c r="V3912" s="6" t="s">
        <v>1812</v>
      </c>
      <c r="W3912" s="6" t="s">
        <v>1816</v>
      </c>
      <c r="X3912" s="6" t="s">
        <v>17685</v>
      </c>
    </row>
    <row r="3913" ht="15.75" customHeight="1">
      <c r="A3913" s="6" t="s">
        <v>17686</v>
      </c>
      <c r="B3913" s="6" t="s">
        <v>17687</v>
      </c>
      <c r="C3913" s="6" t="s">
        <v>1810</v>
      </c>
      <c r="D3913" s="6" t="s">
        <v>17688</v>
      </c>
      <c r="E3913" s="6" t="s">
        <v>1812</v>
      </c>
      <c r="F3913" s="6" t="s">
        <v>1812</v>
      </c>
      <c r="G3913" s="6" t="s">
        <v>1812</v>
      </c>
      <c r="H3913" s="6" t="s">
        <v>1692</v>
      </c>
      <c r="I3913" s="6" t="s">
        <v>1065</v>
      </c>
      <c r="J3913" s="6" t="s">
        <v>580</v>
      </c>
      <c r="K3913" s="6" t="s">
        <v>335</v>
      </c>
      <c r="L3913" s="6" t="s">
        <v>1693</v>
      </c>
      <c r="M3913" s="6" t="s">
        <v>282</v>
      </c>
      <c r="N3913" s="6" t="s">
        <v>137</v>
      </c>
      <c r="O3913" s="6" t="s">
        <v>1812</v>
      </c>
      <c r="P3913" s="6" t="s">
        <v>1812</v>
      </c>
      <c r="Q3913" s="6" t="s">
        <v>13089</v>
      </c>
      <c r="R3913" s="6" t="s">
        <v>1812</v>
      </c>
      <c r="S3913" s="6" t="s">
        <v>16995</v>
      </c>
      <c r="T3913" s="6" t="s">
        <v>13115</v>
      </c>
      <c r="U3913" s="6" t="s">
        <v>1812</v>
      </c>
      <c r="V3913" s="6" t="s">
        <v>1812</v>
      </c>
      <c r="W3913" s="6" t="s">
        <v>1816</v>
      </c>
      <c r="X3913" s="6" t="s">
        <v>17689</v>
      </c>
    </row>
    <row r="3914" ht="15.75" customHeight="1">
      <c r="A3914" s="6" t="s">
        <v>17690</v>
      </c>
      <c r="B3914" s="6" t="s">
        <v>17691</v>
      </c>
      <c r="C3914" s="6" t="s">
        <v>1810</v>
      </c>
      <c r="D3914" s="6" t="s">
        <v>17692</v>
      </c>
      <c r="E3914" s="6" t="s">
        <v>1812</v>
      </c>
      <c r="F3914" s="6" t="s">
        <v>1812</v>
      </c>
      <c r="G3914" s="6" t="s">
        <v>1812</v>
      </c>
      <c r="H3914" s="6" t="s">
        <v>1694</v>
      </c>
      <c r="I3914" s="6" t="s">
        <v>1695</v>
      </c>
      <c r="J3914" s="6" t="s">
        <v>879</v>
      </c>
      <c r="K3914" s="6" t="s">
        <v>312</v>
      </c>
      <c r="L3914" s="6" t="s">
        <v>1271</v>
      </c>
      <c r="M3914" s="6" t="s">
        <v>298</v>
      </c>
      <c r="N3914" s="6" t="s">
        <v>400</v>
      </c>
      <c r="O3914" s="6" t="s">
        <v>1812</v>
      </c>
      <c r="P3914" s="6" t="s">
        <v>1812</v>
      </c>
      <c r="Q3914" s="6" t="s">
        <v>13089</v>
      </c>
      <c r="R3914" s="6" t="s">
        <v>1812</v>
      </c>
      <c r="S3914" s="6" t="s">
        <v>16925</v>
      </c>
      <c r="T3914" s="6" t="s">
        <v>13115</v>
      </c>
      <c r="U3914" s="6" t="s">
        <v>1812</v>
      </c>
      <c r="V3914" s="6" t="s">
        <v>1812</v>
      </c>
      <c r="W3914" s="6" t="s">
        <v>1816</v>
      </c>
      <c r="X3914" s="6" t="s">
        <v>17693</v>
      </c>
    </row>
    <row r="3915" ht="15.75" customHeight="1">
      <c r="A3915" s="6" t="s">
        <v>17694</v>
      </c>
      <c r="B3915" s="6" t="s">
        <v>17695</v>
      </c>
      <c r="C3915" s="6" t="s">
        <v>1810</v>
      </c>
      <c r="D3915" s="6" t="s">
        <v>17696</v>
      </c>
      <c r="E3915" s="6" t="s">
        <v>1812</v>
      </c>
      <c r="F3915" s="6" t="s">
        <v>1812</v>
      </c>
      <c r="G3915" s="6" t="s">
        <v>1812</v>
      </c>
      <c r="H3915" s="6" t="s">
        <v>1149</v>
      </c>
      <c r="I3915" s="6" t="s">
        <v>1059</v>
      </c>
      <c r="J3915" s="6" t="s">
        <v>1366</v>
      </c>
      <c r="K3915" s="6" t="s">
        <v>202</v>
      </c>
      <c r="L3915" s="6" t="s">
        <v>1706</v>
      </c>
      <c r="M3915" s="6" t="s">
        <v>282</v>
      </c>
      <c r="N3915" s="6" t="s">
        <v>137</v>
      </c>
      <c r="O3915" s="6" t="s">
        <v>1812</v>
      </c>
      <c r="P3915" s="6" t="s">
        <v>1812</v>
      </c>
      <c r="Q3915" s="6" t="s">
        <v>13089</v>
      </c>
      <c r="R3915" s="6" t="s">
        <v>1812</v>
      </c>
      <c r="S3915" s="6" t="s">
        <v>16995</v>
      </c>
      <c r="T3915" s="6" t="s">
        <v>13115</v>
      </c>
      <c r="U3915" s="6" t="s">
        <v>1812</v>
      </c>
      <c r="V3915" s="6" t="s">
        <v>1812</v>
      </c>
      <c r="W3915" s="6" t="s">
        <v>1816</v>
      </c>
      <c r="X3915" s="6" t="s">
        <v>17697</v>
      </c>
    </row>
    <row r="3916" ht="15.75" customHeight="1">
      <c r="A3916" s="6" t="s">
        <v>17698</v>
      </c>
      <c r="B3916" s="6" t="s">
        <v>17699</v>
      </c>
      <c r="C3916" s="6" t="s">
        <v>1810</v>
      </c>
      <c r="D3916" s="6" t="s">
        <v>17700</v>
      </c>
      <c r="E3916" s="6" t="s">
        <v>1812</v>
      </c>
      <c r="F3916" s="6" t="s">
        <v>1812</v>
      </c>
      <c r="G3916" s="6" t="s">
        <v>1812</v>
      </c>
      <c r="H3916" s="6" t="s">
        <v>1692</v>
      </c>
      <c r="I3916" s="6" t="s">
        <v>1065</v>
      </c>
      <c r="J3916" s="6" t="s">
        <v>580</v>
      </c>
      <c r="K3916" s="6" t="s">
        <v>335</v>
      </c>
      <c r="L3916" s="6" t="s">
        <v>1693</v>
      </c>
      <c r="M3916" s="6" t="s">
        <v>282</v>
      </c>
      <c r="N3916" s="6" t="s">
        <v>137</v>
      </c>
      <c r="O3916" s="6" t="s">
        <v>1812</v>
      </c>
      <c r="P3916" s="6" t="s">
        <v>1812</v>
      </c>
      <c r="Q3916" s="6" t="s">
        <v>13089</v>
      </c>
      <c r="R3916" s="6" t="s">
        <v>1812</v>
      </c>
      <c r="S3916" s="6" t="s">
        <v>16995</v>
      </c>
      <c r="T3916" s="6" t="s">
        <v>13115</v>
      </c>
      <c r="U3916" s="6" t="s">
        <v>1812</v>
      </c>
      <c r="V3916" s="6" t="s">
        <v>1812</v>
      </c>
      <c r="W3916" s="6" t="s">
        <v>1816</v>
      </c>
      <c r="X3916" s="6" t="s">
        <v>17701</v>
      </c>
    </row>
    <row r="3917" ht="15.75" customHeight="1">
      <c r="A3917" s="6" t="s">
        <v>17702</v>
      </c>
      <c r="B3917" s="6" t="s">
        <v>17703</v>
      </c>
      <c r="C3917" s="6" t="s">
        <v>1810</v>
      </c>
      <c r="D3917" s="6" t="s">
        <v>17704</v>
      </c>
      <c r="E3917" s="6" t="s">
        <v>1812</v>
      </c>
      <c r="F3917" s="6" t="s">
        <v>1812</v>
      </c>
      <c r="G3917" s="6" t="s">
        <v>1812</v>
      </c>
      <c r="H3917" s="6" t="s">
        <v>1692</v>
      </c>
      <c r="I3917" s="6" t="s">
        <v>1065</v>
      </c>
      <c r="J3917" s="6" t="s">
        <v>580</v>
      </c>
      <c r="K3917" s="6" t="s">
        <v>335</v>
      </c>
      <c r="L3917" s="6" t="s">
        <v>1693</v>
      </c>
      <c r="M3917" s="6" t="s">
        <v>282</v>
      </c>
      <c r="N3917" s="6" t="s">
        <v>1443</v>
      </c>
      <c r="O3917" s="6" t="s">
        <v>1812</v>
      </c>
      <c r="P3917" s="6" t="s">
        <v>1812</v>
      </c>
      <c r="Q3917" s="6" t="s">
        <v>13089</v>
      </c>
      <c r="R3917" s="6" t="s">
        <v>1812</v>
      </c>
      <c r="S3917" s="6" t="s">
        <v>16995</v>
      </c>
      <c r="T3917" s="6" t="s">
        <v>13115</v>
      </c>
      <c r="U3917" s="6" t="s">
        <v>1812</v>
      </c>
      <c r="V3917" s="6" t="s">
        <v>1812</v>
      </c>
      <c r="W3917" s="6" t="s">
        <v>1816</v>
      </c>
      <c r="X3917" s="6" t="s">
        <v>17705</v>
      </c>
    </row>
    <row r="3918" ht="15.75" customHeight="1">
      <c r="A3918" s="6" t="s">
        <v>17706</v>
      </c>
      <c r="B3918" s="6" t="s">
        <v>17707</v>
      </c>
      <c r="C3918" s="6" t="s">
        <v>1810</v>
      </c>
      <c r="D3918" s="6" t="s">
        <v>17708</v>
      </c>
      <c r="E3918" s="6" t="s">
        <v>1812</v>
      </c>
      <c r="F3918" s="6" t="s">
        <v>1812</v>
      </c>
      <c r="G3918" s="6" t="s">
        <v>1812</v>
      </c>
      <c r="H3918" s="6" t="s">
        <v>1372</v>
      </c>
      <c r="I3918" s="6" t="s">
        <v>1712</v>
      </c>
      <c r="J3918" s="6" t="s">
        <v>1400</v>
      </c>
      <c r="K3918" s="6" t="s">
        <v>335</v>
      </c>
      <c r="L3918" s="6" t="s">
        <v>1713</v>
      </c>
      <c r="M3918" s="6" t="s">
        <v>249</v>
      </c>
      <c r="N3918" s="6" t="s">
        <v>137</v>
      </c>
      <c r="O3918" s="6" t="s">
        <v>1812</v>
      </c>
      <c r="P3918" s="6" t="s">
        <v>1812</v>
      </c>
      <c r="Q3918" s="6" t="s">
        <v>13089</v>
      </c>
      <c r="R3918" s="6" t="s">
        <v>1812</v>
      </c>
      <c r="S3918" s="6" t="s">
        <v>16995</v>
      </c>
      <c r="T3918" s="6" t="s">
        <v>13115</v>
      </c>
      <c r="U3918" s="6" t="s">
        <v>1812</v>
      </c>
      <c r="V3918" s="6" t="s">
        <v>1812</v>
      </c>
      <c r="W3918" s="6" t="s">
        <v>1816</v>
      </c>
      <c r="X3918" s="6" t="s">
        <v>17709</v>
      </c>
    </row>
    <row r="3919" ht="15.75" customHeight="1">
      <c r="A3919" s="6" t="s">
        <v>17710</v>
      </c>
      <c r="B3919" s="6" t="s">
        <v>17711</v>
      </c>
      <c r="C3919" s="6" t="s">
        <v>1810</v>
      </c>
      <c r="D3919" s="6" t="s">
        <v>17712</v>
      </c>
      <c r="E3919" s="6" t="s">
        <v>1812</v>
      </c>
      <c r="F3919" s="6" t="s">
        <v>1812</v>
      </c>
      <c r="G3919" s="6" t="s">
        <v>1812</v>
      </c>
      <c r="H3919" s="6" t="s">
        <v>1665</v>
      </c>
      <c r="I3919" s="6" t="s">
        <v>464</v>
      </c>
      <c r="J3919" s="6" t="s">
        <v>1666</v>
      </c>
      <c r="K3919" s="6" t="s">
        <v>305</v>
      </c>
      <c r="L3919" s="6" t="s">
        <v>1438</v>
      </c>
      <c r="M3919" s="6" t="s">
        <v>204</v>
      </c>
      <c r="N3919" s="6" t="s">
        <v>415</v>
      </c>
      <c r="O3919" s="6" t="s">
        <v>1812</v>
      </c>
      <c r="P3919" s="6" t="s">
        <v>1812</v>
      </c>
      <c r="Q3919" s="6" t="s">
        <v>13089</v>
      </c>
      <c r="R3919" s="6" t="s">
        <v>1812</v>
      </c>
      <c r="S3919" s="6" t="s">
        <v>16995</v>
      </c>
      <c r="T3919" s="6" t="s">
        <v>13115</v>
      </c>
      <c r="U3919" s="6" t="s">
        <v>1812</v>
      </c>
      <c r="V3919" s="6" t="s">
        <v>1812</v>
      </c>
      <c r="W3919" s="6" t="s">
        <v>1816</v>
      </c>
      <c r="X3919" s="6" t="s">
        <v>17713</v>
      </c>
    </row>
    <row r="3920" ht="15.75" customHeight="1">
      <c r="A3920" s="6" t="s">
        <v>17714</v>
      </c>
      <c r="B3920" s="6" t="s">
        <v>17715</v>
      </c>
      <c r="C3920" s="6" t="s">
        <v>1810</v>
      </c>
      <c r="D3920" s="6" t="s">
        <v>17716</v>
      </c>
      <c r="E3920" s="6" t="s">
        <v>1812</v>
      </c>
      <c r="F3920" s="6" t="s">
        <v>1812</v>
      </c>
      <c r="G3920" s="6" t="s">
        <v>1812</v>
      </c>
      <c r="H3920" s="6" t="s">
        <v>1694</v>
      </c>
      <c r="I3920" s="6" t="s">
        <v>1695</v>
      </c>
      <c r="J3920" s="6" t="s">
        <v>879</v>
      </c>
      <c r="K3920" s="6" t="s">
        <v>312</v>
      </c>
      <c r="L3920" s="6" t="s">
        <v>1271</v>
      </c>
      <c r="M3920" s="6" t="s">
        <v>298</v>
      </c>
      <c r="N3920" s="6" t="s">
        <v>400</v>
      </c>
      <c r="O3920" s="6" t="s">
        <v>1812</v>
      </c>
      <c r="P3920" s="6" t="s">
        <v>1812</v>
      </c>
      <c r="Q3920" s="6" t="s">
        <v>13089</v>
      </c>
      <c r="R3920" s="6" t="s">
        <v>1812</v>
      </c>
      <c r="S3920" s="6" t="s">
        <v>16925</v>
      </c>
      <c r="T3920" s="6" t="s">
        <v>13115</v>
      </c>
      <c r="U3920" s="6" t="s">
        <v>1812</v>
      </c>
      <c r="V3920" s="6" t="s">
        <v>1812</v>
      </c>
      <c r="W3920" s="6" t="s">
        <v>1816</v>
      </c>
      <c r="X3920" s="6" t="s">
        <v>17717</v>
      </c>
    </row>
    <row r="3921" ht="15.75" customHeight="1">
      <c r="A3921" s="6" t="s">
        <v>17718</v>
      </c>
      <c r="B3921" s="6" t="s">
        <v>17719</v>
      </c>
      <c r="C3921" s="6" t="s">
        <v>1810</v>
      </c>
      <c r="D3921" s="6" t="s">
        <v>17720</v>
      </c>
      <c r="E3921" s="6" t="s">
        <v>1812</v>
      </c>
      <c r="F3921" s="6" t="s">
        <v>1812</v>
      </c>
      <c r="G3921" s="6" t="s">
        <v>1812</v>
      </c>
      <c r="H3921" s="6" t="s">
        <v>1149</v>
      </c>
      <c r="I3921" s="6" t="s">
        <v>1059</v>
      </c>
      <c r="J3921" s="6" t="s">
        <v>1366</v>
      </c>
      <c r="K3921" s="6" t="s">
        <v>202</v>
      </c>
      <c r="L3921" s="6" t="s">
        <v>1706</v>
      </c>
      <c r="M3921" s="6" t="s">
        <v>282</v>
      </c>
      <c r="N3921" s="6" t="s">
        <v>137</v>
      </c>
      <c r="O3921" s="6" t="s">
        <v>1812</v>
      </c>
      <c r="P3921" s="6" t="s">
        <v>1812</v>
      </c>
      <c r="Q3921" s="6" t="s">
        <v>13089</v>
      </c>
      <c r="R3921" s="6" t="s">
        <v>1812</v>
      </c>
      <c r="S3921" s="6" t="s">
        <v>16995</v>
      </c>
      <c r="T3921" s="6" t="s">
        <v>13115</v>
      </c>
      <c r="U3921" s="6" t="s">
        <v>1812</v>
      </c>
      <c r="V3921" s="6" t="s">
        <v>1812</v>
      </c>
      <c r="W3921" s="6" t="s">
        <v>1816</v>
      </c>
      <c r="X3921" s="6" t="s">
        <v>17721</v>
      </c>
    </row>
    <row r="3922" ht="15.75" customHeight="1">
      <c r="A3922" s="6" t="s">
        <v>17722</v>
      </c>
      <c r="B3922" s="6" t="s">
        <v>17723</v>
      </c>
      <c r="C3922" s="6" t="s">
        <v>1810</v>
      </c>
      <c r="D3922" s="6" t="s">
        <v>17724</v>
      </c>
      <c r="E3922" s="6" t="s">
        <v>1812</v>
      </c>
      <c r="F3922" s="6" t="s">
        <v>1812</v>
      </c>
      <c r="G3922" s="6" t="s">
        <v>1812</v>
      </c>
      <c r="H3922" s="6" t="s">
        <v>1691</v>
      </c>
      <c r="I3922" s="6" t="s">
        <v>13227</v>
      </c>
      <c r="J3922" s="6" t="s">
        <v>944</v>
      </c>
      <c r="K3922" s="6" t="s">
        <v>312</v>
      </c>
      <c r="L3922" s="6" t="s">
        <v>1306</v>
      </c>
      <c r="M3922" s="6" t="s">
        <v>298</v>
      </c>
      <c r="N3922" s="6" t="s">
        <v>1443</v>
      </c>
      <c r="O3922" s="6" t="s">
        <v>1812</v>
      </c>
      <c r="P3922" s="6" t="s">
        <v>1812</v>
      </c>
      <c r="Q3922" s="6" t="s">
        <v>13089</v>
      </c>
      <c r="R3922" s="6" t="s">
        <v>1812</v>
      </c>
      <c r="S3922" s="6" t="s">
        <v>16925</v>
      </c>
      <c r="T3922" s="6" t="s">
        <v>13115</v>
      </c>
      <c r="U3922" s="6" t="s">
        <v>1812</v>
      </c>
      <c r="V3922" s="6" t="s">
        <v>1812</v>
      </c>
      <c r="W3922" s="6" t="s">
        <v>1816</v>
      </c>
      <c r="X3922" s="6" t="s">
        <v>17725</v>
      </c>
    </row>
    <row r="3923" ht="15.75" customHeight="1">
      <c r="A3923" s="6" t="s">
        <v>17726</v>
      </c>
      <c r="B3923" s="6" t="s">
        <v>17727</v>
      </c>
      <c r="C3923" s="6" t="s">
        <v>1810</v>
      </c>
      <c r="D3923" s="6" t="s">
        <v>17728</v>
      </c>
      <c r="E3923" s="6" t="s">
        <v>1812</v>
      </c>
      <c r="F3923" s="6" t="s">
        <v>1812</v>
      </c>
      <c r="G3923" s="6" t="s">
        <v>1812</v>
      </c>
      <c r="H3923" s="6" t="s">
        <v>1694</v>
      </c>
      <c r="I3923" s="6" t="s">
        <v>1695</v>
      </c>
      <c r="J3923" s="6" t="s">
        <v>879</v>
      </c>
      <c r="K3923" s="6" t="s">
        <v>312</v>
      </c>
      <c r="L3923" s="6" t="s">
        <v>1271</v>
      </c>
      <c r="M3923" s="6" t="s">
        <v>298</v>
      </c>
      <c r="N3923" s="6" t="s">
        <v>831</v>
      </c>
      <c r="O3923" s="6" t="s">
        <v>1812</v>
      </c>
      <c r="P3923" s="6" t="s">
        <v>1812</v>
      </c>
      <c r="Q3923" s="6" t="s">
        <v>13089</v>
      </c>
      <c r="R3923" s="6" t="s">
        <v>1812</v>
      </c>
      <c r="S3923" s="6" t="s">
        <v>16925</v>
      </c>
      <c r="T3923" s="6" t="s">
        <v>13115</v>
      </c>
      <c r="U3923" s="6" t="s">
        <v>1812</v>
      </c>
      <c r="V3923" s="6" t="s">
        <v>1812</v>
      </c>
      <c r="W3923" s="6" t="s">
        <v>1816</v>
      </c>
      <c r="X3923" s="6" t="s">
        <v>17729</v>
      </c>
    </row>
    <row r="3924" ht="15.75" customHeight="1">
      <c r="A3924" s="6" t="s">
        <v>17730</v>
      </c>
      <c r="B3924" s="6" t="s">
        <v>17731</v>
      </c>
      <c r="C3924" s="6" t="s">
        <v>1810</v>
      </c>
      <c r="D3924" s="6" t="s">
        <v>17732</v>
      </c>
      <c r="E3924" s="6" t="s">
        <v>1812</v>
      </c>
      <c r="F3924" s="6" t="s">
        <v>1812</v>
      </c>
      <c r="G3924" s="6" t="s">
        <v>1812</v>
      </c>
      <c r="H3924" s="6" t="s">
        <v>1694</v>
      </c>
      <c r="I3924" s="6" t="s">
        <v>1695</v>
      </c>
      <c r="J3924" s="6" t="s">
        <v>879</v>
      </c>
      <c r="K3924" s="6" t="s">
        <v>312</v>
      </c>
      <c r="L3924" s="6" t="s">
        <v>1271</v>
      </c>
      <c r="M3924" s="6" t="s">
        <v>298</v>
      </c>
      <c r="N3924" s="6" t="s">
        <v>378</v>
      </c>
      <c r="O3924" s="6" t="s">
        <v>1812</v>
      </c>
      <c r="P3924" s="6" t="s">
        <v>1812</v>
      </c>
      <c r="Q3924" s="6" t="s">
        <v>13089</v>
      </c>
      <c r="R3924" s="6" t="s">
        <v>1812</v>
      </c>
      <c r="S3924" s="6" t="s">
        <v>16925</v>
      </c>
      <c r="T3924" s="6" t="s">
        <v>13115</v>
      </c>
      <c r="U3924" s="6" t="s">
        <v>1812</v>
      </c>
      <c r="V3924" s="6" t="s">
        <v>1812</v>
      </c>
      <c r="W3924" s="6" t="s">
        <v>1816</v>
      </c>
      <c r="X3924" s="6" t="s">
        <v>17733</v>
      </c>
    </row>
    <row r="3925" ht="15.75" customHeight="1">
      <c r="A3925" s="6" t="s">
        <v>17734</v>
      </c>
      <c r="B3925" s="6" t="s">
        <v>17735</v>
      </c>
      <c r="C3925" s="6" t="s">
        <v>1810</v>
      </c>
      <c r="D3925" s="6" t="s">
        <v>17736</v>
      </c>
      <c r="E3925" s="6" t="s">
        <v>1812</v>
      </c>
      <c r="F3925" s="6" t="s">
        <v>1812</v>
      </c>
      <c r="G3925" s="6" t="s">
        <v>1812</v>
      </c>
      <c r="H3925" s="6" t="s">
        <v>1149</v>
      </c>
      <c r="I3925" s="6" t="s">
        <v>1059</v>
      </c>
      <c r="J3925" s="6" t="s">
        <v>1366</v>
      </c>
      <c r="K3925" s="6" t="s">
        <v>202</v>
      </c>
      <c r="L3925" s="6" t="s">
        <v>1706</v>
      </c>
      <c r="M3925" s="6" t="s">
        <v>282</v>
      </c>
      <c r="N3925" s="6" t="s">
        <v>831</v>
      </c>
      <c r="O3925" s="6" t="s">
        <v>1812</v>
      </c>
      <c r="P3925" s="6" t="s">
        <v>1812</v>
      </c>
      <c r="Q3925" s="6" t="s">
        <v>13089</v>
      </c>
      <c r="R3925" s="6" t="s">
        <v>1812</v>
      </c>
      <c r="S3925" s="6" t="s">
        <v>16995</v>
      </c>
      <c r="T3925" s="6" t="s">
        <v>13115</v>
      </c>
      <c r="U3925" s="6" t="s">
        <v>1812</v>
      </c>
      <c r="V3925" s="6" t="s">
        <v>1812</v>
      </c>
      <c r="W3925" s="6" t="s">
        <v>1816</v>
      </c>
      <c r="X3925" s="6" t="s">
        <v>17737</v>
      </c>
    </row>
    <row r="3926" ht="15.75" customHeight="1">
      <c r="A3926" s="6" t="s">
        <v>17738</v>
      </c>
      <c r="B3926" s="6" t="s">
        <v>17739</v>
      </c>
      <c r="C3926" s="6" t="s">
        <v>1810</v>
      </c>
      <c r="D3926" s="6" t="s">
        <v>17740</v>
      </c>
      <c r="E3926" s="6" t="s">
        <v>1812</v>
      </c>
      <c r="F3926" s="6" t="s">
        <v>1812</v>
      </c>
      <c r="G3926" s="6" t="s">
        <v>1812</v>
      </c>
      <c r="H3926" s="6" t="s">
        <v>15073</v>
      </c>
      <c r="I3926" s="6" t="s">
        <v>1299</v>
      </c>
      <c r="J3926" s="6" t="s">
        <v>1687</v>
      </c>
      <c r="K3926" s="6" t="s">
        <v>3250</v>
      </c>
      <c r="L3926" s="6" t="s">
        <v>15647</v>
      </c>
      <c r="M3926" s="6" t="s">
        <v>299</v>
      </c>
      <c r="N3926" s="6" t="s">
        <v>400</v>
      </c>
      <c r="O3926" s="6" t="s">
        <v>1812</v>
      </c>
      <c r="P3926" s="6" t="s">
        <v>1812</v>
      </c>
      <c r="Q3926" s="6" t="s">
        <v>13089</v>
      </c>
      <c r="R3926" s="6" t="s">
        <v>1812</v>
      </c>
      <c r="S3926" s="6" t="s">
        <v>16925</v>
      </c>
      <c r="T3926" s="6" t="s">
        <v>13115</v>
      </c>
      <c r="U3926" s="6" t="s">
        <v>1812</v>
      </c>
      <c r="V3926" s="6" t="s">
        <v>1812</v>
      </c>
      <c r="W3926" s="6" t="s">
        <v>1816</v>
      </c>
      <c r="X3926" s="6" t="s">
        <v>17741</v>
      </c>
    </row>
    <row r="3927" ht="15.75" customHeight="1">
      <c r="A3927" s="6" t="s">
        <v>17742</v>
      </c>
      <c r="B3927" s="6" t="s">
        <v>17743</v>
      </c>
      <c r="C3927" s="6" t="s">
        <v>1810</v>
      </c>
      <c r="D3927" s="6" t="s">
        <v>17744</v>
      </c>
      <c r="E3927" s="6" t="s">
        <v>1812</v>
      </c>
      <c r="F3927" s="6" t="s">
        <v>1812</v>
      </c>
      <c r="G3927" s="6" t="s">
        <v>1812</v>
      </c>
      <c r="H3927" s="6" t="s">
        <v>1725</v>
      </c>
      <c r="I3927" s="6" t="s">
        <v>13278</v>
      </c>
      <c r="J3927" s="6" t="s">
        <v>1726</v>
      </c>
      <c r="K3927" s="6" t="s">
        <v>150</v>
      </c>
      <c r="L3927" s="6" t="s">
        <v>1727</v>
      </c>
      <c r="M3927" s="6" t="s">
        <v>245</v>
      </c>
      <c r="N3927" s="6" t="s">
        <v>69</v>
      </c>
      <c r="O3927" s="6" t="s">
        <v>1812</v>
      </c>
      <c r="P3927" s="6" t="s">
        <v>1812</v>
      </c>
      <c r="Q3927" s="6" t="s">
        <v>13089</v>
      </c>
      <c r="R3927" s="6" t="s">
        <v>1812</v>
      </c>
      <c r="S3927" s="6" t="s">
        <v>17004</v>
      </c>
      <c r="T3927" s="6" t="s">
        <v>13115</v>
      </c>
      <c r="U3927" s="6" t="s">
        <v>1812</v>
      </c>
      <c r="V3927" s="6" t="s">
        <v>1812</v>
      </c>
      <c r="W3927" s="6" t="s">
        <v>1816</v>
      </c>
      <c r="X3927" s="6" t="s">
        <v>17745</v>
      </c>
    </row>
    <row r="3928" ht="15.75" customHeight="1">
      <c r="A3928" s="6" t="s">
        <v>17746</v>
      </c>
      <c r="B3928" s="6" t="s">
        <v>17747</v>
      </c>
      <c r="C3928" s="6" t="s">
        <v>1810</v>
      </c>
      <c r="D3928" s="6" t="s">
        <v>17748</v>
      </c>
      <c r="E3928" s="6" t="s">
        <v>1812</v>
      </c>
      <c r="F3928" s="6" t="s">
        <v>1812</v>
      </c>
      <c r="G3928" s="6" t="s">
        <v>1812</v>
      </c>
      <c r="H3928" s="6" t="s">
        <v>1691</v>
      </c>
      <c r="I3928" s="6" t="s">
        <v>13227</v>
      </c>
      <c r="J3928" s="6" t="s">
        <v>944</v>
      </c>
      <c r="K3928" s="6" t="s">
        <v>312</v>
      </c>
      <c r="L3928" s="6" t="s">
        <v>1306</v>
      </c>
      <c r="M3928" s="6" t="s">
        <v>298</v>
      </c>
      <c r="N3928" s="6" t="s">
        <v>137</v>
      </c>
      <c r="O3928" s="6" t="s">
        <v>1812</v>
      </c>
      <c r="P3928" s="6" t="s">
        <v>1812</v>
      </c>
      <c r="Q3928" s="6" t="s">
        <v>13089</v>
      </c>
      <c r="R3928" s="6" t="s">
        <v>1812</v>
      </c>
      <c r="S3928" s="6" t="s">
        <v>16925</v>
      </c>
      <c r="T3928" s="6" t="s">
        <v>13115</v>
      </c>
      <c r="U3928" s="6" t="s">
        <v>1812</v>
      </c>
      <c r="V3928" s="6" t="s">
        <v>1812</v>
      </c>
      <c r="W3928" s="6" t="s">
        <v>1816</v>
      </c>
      <c r="X3928" s="6" t="s">
        <v>17749</v>
      </c>
    </row>
    <row r="3929" ht="15.75" customHeight="1">
      <c r="A3929" s="6" t="s">
        <v>17750</v>
      </c>
      <c r="B3929" s="6" t="s">
        <v>17751</v>
      </c>
      <c r="C3929" s="6" t="s">
        <v>1810</v>
      </c>
      <c r="D3929" s="6" t="s">
        <v>17752</v>
      </c>
      <c r="E3929" s="6" t="s">
        <v>1812</v>
      </c>
      <c r="F3929" s="6" t="s">
        <v>1812</v>
      </c>
      <c r="G3929" s="6" t="s">
        <v>1812</v>
      </c>
      <c r="H3929" s="6" t="s">
        <v>1149</v>
      </c>
      <c r="I3929" s="6" t="s">
        <v>1059</v>
      </c>
      <c r="J3929" s="6" t="s">
        <v>1366</v>
      </c>
      <c r="K3929" s="6" t="s">
        <v>202</v>
      </c>
      <c r="L3929" s="6" t="s">
        <v>1706</v>
      </c>
      <c r="M3929" s="6" t="s">
        <v>282</v>
      </c>
      <c r="N3929" s="6" t="s">
        <v>137</v>
      </c>
      <c r="O3929" s="6" t="s">
        <v>1812</v>
      </c>
      <c r="P3929" s="6" t="s">
        <v>1812</v>
      </c>
      <c r="Q3929" s="6" t="s">
        <v>13089</v>
      </c>
      <c r="R3929" s="6" t="s">
        <v>1812</v>
      </c>
      <c r="S3929" s="6" t="s">
        <v>16995</v>
      </c>
      <c r="T3929" s="6" t="s">
        <v>13115</v>
      </c>
      <c r="U3929" s="6" t="s">
        <v>1812</v>
      </c>
      <c r="V3929" s="6" t="s">
        <v>1812</v>
      </c>
      <c r="W3929" s="6" t="s">
        <v>1816</v>
      </c>
      <c r="X3929" s="6" t="s">
        <v>17753</v>
      </c>
    </row>
    <row r="3930" ht="15.75" customHeight="1">
      <c r="A3930" s="6" t="s">
        <v>17754</v>
      </c>
      <c r="B3930" s="6" t="s">
        <v>17755</v>
      </c>
      <c r="C3930" s="6" t="s">
        <v>1810</v>
      </c>
      <c r="D3930" s="6" t="s">
        <v>17756</v>
      </c>
      <c r="E3930" s="6" t="s">
        <v>1812</v>
      </c>
      <c r="F3930" s="6" t="s">
        <v>1812</v>
      </c>
      <c r="G3930" s="6" t="s">
        <v>1812</v>
      </c>
      <c r="H3930" s="6" t="s">
        <v>1694</v>
      </c>
      <c r="I3930" s="6" t="s">
        <v>1695</v>
      </c>
      <c r="J3930" s="6" t="s">
        <v>879</v>
      </c>
      <c r="K3930" s="6" t="s">
        <v>312</v>
      </c>
      <c r="L3930" s="6" t="s">
        <v>1271</v>
      </c>
      <c r="M3930" s="6" t="s">
        <v>298</v>
      </c>
      <c r="N3930" s="6" t="s">
        <v>137</v>
      </c>
      <c r="O3930" s="6" t="s">
        <v>1812</v>
      </c>
      <c r="P3930" s="6" t="s">
        <v>1812</v>
      </c>
      <c r="Q3930" s="6" t="s">
        <v>13089</v>
      </c>
      <c r="R3930" s="6" t="s">
        <v>1812</v>
      </c>
      <c r="S3930" s="6" t="s">
        <v>16925</v>
      </c>
      <c r="T3930" s="6" t="s">
        <v>13115</v>
      </c>
      <c r="U3930" s="6" t="s">
        <v>1812</v>
      </c>
      <c r="V3930" s="6" t="s">
        <v>1812</v>
      </c>
      <c r="W3930" s="6" t="s">
        <v>1816</v>
      </c>
      <c r="X3930" s="6" t="s">
        <v>17757</v>
      </c>
    </row>
    <row r="3931" ht="15.75" customHeight="1">
      <c r="A3931" s="6" t="s">
        <v>17758</v>
      </c>
      <c r="B3931" s="6" t="s">
        <v>17759</v>
      </c>
      <c r="C3931" s="6" t="s">
        <v>1810</v>
      </c>
      <c r="D3931" s="6" t="s">
        <v>17760</v>
      </c>
      <c r="E3931" s="6" t="s">
        <v>1812</v>
      </c>
      <c r="F3931" s="6" t="s">
        <v>1812</v>
      </c>
      <c r="G3931" s="6" t="s">
        <v>1812</v>
      </c>
      <c r="H3931" s="6" t="s">
        <v>1694</v>
      </c>
      <c r="I3931" s="6" t="s">
        <v>1695</v>
      </c>
      <c r="J3931" s="6" t="s">
        <v>879</v>
      </c>
      <c r="K3931" s="6" t="s">
        <v>312</v>
      </c>
      <c r="L3931" s="6" t="s">
        <v>1271</v>
      </c>
      <c r="M3931" s="6" t="s">
        <v>298</v>
      </c>
      <c r="N3931" s="6" t="s">
        <v>137</v>
      </c>
      <c r="O3931" s="6" t="s">
        <v>1812</v>
      </c>
      <c r="P3931" s="6" t="s">
        <v>1812</v>
      </c>
      <c r="Q3931" s="6" t="s">
        <v>13089</v>
      </c>
      <c r="R3931" s="6" t="s">
        <v>1812</v>
      </c>
      <c r="S3931" s="6" t="s">
        <v>16925</v>
      </c>
      <c r="T3931" s="6" t="s">
        <v>13115</v>
      </c>
      <c r="U3931" s="6" t="s">
        <v>1812</v>
      </c>
      <c r="V3931" s="6" t="s">
        <v>1812</v>
      </c>
      <c r="W3931" s="6" t="s">
        <v>1816</v>
      </c>
      <c r="X3931" s="6" t="s">
        <v>17761</v>
      </c>
    </row>
    <row r="3932" ht="15.75" customHeight="1">
      <c r="A3932" s="6" t="s">
        <v>17762</v>
      </c>
      <c r="B3932" s="6" t="s">
        <v>17763</v>
      </c>
      <c r="C3932" s="6" t="s">
        <v>1810</v>
      </c>
      <c r="D3932" s="6" t="s">
        <v>17764</v>
      </c>
      <c r="E3932" s="6" t="s">
        <v>1812</v>
      </c>
      <c r="F3932" s="6" t="s">
        <v>1812</v>
      </c>
      <c r="G3932" s="6" t="s">
        <v>1812</v>
      </c>
      <c r="H3932" s="6" t="s">
        <v>900</v>
      </c>
      <c r="I3932" s="6" t="s">
        <v>1671</v>
      </c>
      <c r="J3932" s="6" t="s">
        <v>906</v>
      </c>
      <c r="K3932" s="6" t="s">
        <v>3250</v>
      </c>
      <c r="L3932" s="6" t="s">
        <v>955</v>
      </c>
      <c r="M3932" s="6" t="s">
        <v>285</v>
      </c>
      <c r="N3932" s="6" t="s">
        <v>1443</v>
      </c>
      <c r="O3932" s="6" t="s">
        <v>1812</v>
      </c>
      <c r="P3932" s="6" t="s">
        <v>1812</v>
      </c>
      <c r="Q3932" s="6" t="s">
        <v>13089</v>
      </c>
      <c r="R3932" s="6" t="s">
        <v>1812</v>
      </c>
      <c r="S3932" s="6" t="s">
        <v>16925</v>
      </c>
      <c r="T3932" s="6" t="s">
        <v>13115</v>
      </c>
      <c r="U3932" s="6" t="s">
        <v>1812</v>
      </c>
      <c r="V3932" s="6" t="s">
        <v>1812</v>
      </c>
      <c r="W3932" s="6" t="s">
        <v>1816</v>
      </c>
      <c r="X3932" s="6" t="s">
        <v>17765</v>
      </c>
    </row>
    <row r="3933" ht="15.75" customHeight="1">
      <c r="A3933" s="6" t="s">
        <v>17766</v>
      </c>
      <c r="B3933" s="6" t="s">
        <v>17767</v>
      </c>
      <c r="C3933" s="6" t="s">
        <v>1810</v>
      </c>
      <c r="D3933" s="6" t="s">
        <v>17768</v>
      </c>
      <c r="E3933" s="6" t="s">
        <v>1812</v>
      </c>
      <c r="F3933" s="6" t="s">
        <v>1812</v>
      </c>
      <c r="G3933" s="6" t="s">
        <v>1812</v>
      </c>
      <c r="H3933" s="6" t="s">
        <v>513</v>
      </c>
      <c r="I3933" s="6" t="s">
        <v>1157</v>
      </c>
      <c r="J3933" s="6" t="s">
        <v>898</v>
      </c>
      <c r="K3933" s="6" t="s">
        <v>97</v>
      </c>
      <c r="L3933" s="6" t="s">
        <v>481</v>
      </c>
      <c r="M3933" s="6" t="s">
        <v>285</v>
      </c>
      <c r="N3933" s="6" t="s">
        <v>378</v>
      </c>
      <c r="O3933" s="6" t="s">
        <v>1812</v>
      </c>
      <c r="P3933" s="6" t="s">
        <v>1812</v>
      </c>
      <c r="Q3933" s="6" t="s">
        <v>13089</v>
      </c>
      <c r="R3933" s="6" t="s">
        <v>1812</v>
      </c>
      <c r="S3933" s="6" t="s">
        <v>16925</v>
      </c>
      <c r="T3933" s="6" t="s">
        <v>13115</v>
      </c>
      <c r="U3933" s="6" t="s">
        <v>1812</v>
      </c>
      <c r="V3933" s="6" t="s">
        <v>1812</v>
      </c>
      <c r="W3933" s="6" t="s">
        <v>1816</v>
      </c>
      <c r="X3933" s="6" t="s">
        <v>17769</v>
      </c>
    </row>
    <row r="3934" ht="15.75" customHeight="1">
      <c r="A3934" s="6" t="s">
        <v>17770</v>
      </c>
      <c r="B3934" s="6" t="s">
        <v>17771</v>
      </c>
      <c r="C3934" s="6" t="s">
        <v>1810</v>
      </c>
      <c r="D3934" s="6" t="s">
        <v>17772</v>
      </c>
      <c r="E3934" s="6" t="s">
        <v>1812</v>
      </c>
      <c r="F3934" s="6" t="s">
        <v>1812</v>
      </c>
      <c r="G3934" s="6" t="s">
        <v>1812</v>
      </c>
      <c r="H3934" s="6" t="s">
        <v>15073</v>
      </c>
      <c r="I3934" s="6" t="s">
        <v>1299</v>
      </c>
      <c r="J3934" s="6" t="s">
        <v>1687</v>
      </c>
      <c r="K3934" s="6" t="s">
        <v>3250</v>
      </c>
      <c r="L3934" s="6" t="s">
        <v>15647</v>
      </c>
      <c r="M3934" s="6" t="s">
        <v>299</v>
      </c>
      <c r="N3934" s="6" t="s">
        <v>137</v>
      </c>
      <c r="O3934" s="6" t="s">
        <v>1812</v>
      </c>
      <c r="P3934" s="6" t="s">
        <v>1812</v>
      </c>
      <c r="Q3934" s="6" t="s">
        <v>13089</v>
      </c>
      <c r="R3934" s="6" t="s">
        <v>1812</v>
      </c>
      <c r="S3934" s="6" t="s">
        <v>16925</v>
      </c>
      <c r="T3934" s="6" t="s">
        <v>13115</v>
      </c>
      <c r="U3934" s="6" t="s">
        <v>1812</v>
      </c>
      <c r="V3934" s="6" t="s">
        <v>1812</v>
      </c>
      <c r="W3934" s="6" t="s">
        <v>1816</v>
      </c>
      <c r="X3934" s="6" t="s">
        <v>17773</v>
      </c>
    </row>
    <row r="3935" ht="15.75" customHeight="1">
      <c r="A3935" s="6" t="s">
        <v>17774</v>
      </c>
      <c r="B3935" s="6" t="s">
        <v>17775</v>
      </c>
      <c r="C3935" s="6" t="s">
        <v>1810</v>
      </c>
      <c r="D3935" s="6" t="s">
        <v>17776</v>
      </c>
      <c r="E3935" s="6" t="s">
        <v>1812</v>
      </c>
      <c r="F3935" s="6" t="s">
        <v>1812</v>
      </c>
      <c r="G3935" s="6" t="s">
        <v>1812</v>
      </c>
      <c r="H3935" s="6" t="s">
        <v>1691</v>
      </c>
      <c r="I3935" s="6" t="s">
        <v>13227</v>
      </c>
      <c r="J3935" s="6" t="s">
        <v>944</v>
      </c>
      <c r="K3935" s="6" t="s">
        <v>312</v>
      </c>
      <c r="L3935" s="6" t="s">
        <v>1306</v>
      </c>
      <c r="M3935" s="6" t="s">
        <v>298</v>
      </c>
      <c r="N3935" s="6" t="s">
        <v>137</v>
      </c>
      <c r="O3935" s="6" t="s">
        <v>1812</v>
      </c>
      <c r="P3935" s="6" t="s">
        <v>1812</v>
      </c>
      <c r="Q3935" s="6" t="s">
        <v>13089</v>
      </c>
      <c r="R3935" s="6" t="s">
        <v>1812</v>
      </c>
      <c r="S3935" s="6" t="s">
        <v>16925</v>
      </c>
      <c r="T3935" s="6" t="s">
        <v>13115</v>
      </c>
      <c r="U3935" s="6" t="s">
        <v>1812</v>
      </c>
      <c r="V3935" s="6" t="s">
        <v>1812</v>
      </c>
      <c r="W3935" s="6" t="s">
        <v>1816</v>
      </c>
      <c r="X3935" s="6" t="s">
        <v>17777</v>
      </c>
    </row>
    <row r="3936" ht="15.75" customHeight="1">
      <c r="A3936" s="6" t="s">
        <v>17778</v>
      </c>
      <c r="B3936" s="6" t="s">
        <v>17779</v>
      </c>
      <c r="C3936" s="6" t="s">
        <v>1810</v>
      </c>
      <c r="D3936" s="6" t="s">
        <v>17780</v>
      </c>
      <c r="E3936" s="6" t="s">
        <v>1812</v>
      </c>
      <c r="F3936" s="6" t="s">
        <v>1812</v>
      </c>
      <c r="G3936" s="6" t="s">
        <v>1812</v>
      </c>
      <c r="H3936" s="6" t="s">
        <v>1691</v>
      </c>
      <c r="I3936" s="6" t="s">
        <v>13227</v>
      </c>
      <c r="J3936" s="6" t="s">
        <v>944</v>
      </c>
      <c r="K3936" s="6" t="s">
        <v>312</v>
      </c>
      <c r="L3936" s="6" t="s">
        <v>1306</v>
      </c>
      <c r="M3936" s="6" t="s">
        <v>298</v>
      </c>
      <c r="N3936" s="6" t="s">
        <v>1443</v>
      </c>
      <c r="O3936" s="6" t="s">
        <v>1812</v>
      </c>
      <c r="P3936" s="6" t="s">
        <v>1812</v>
      </c>
      <c r="Q3936" s="6" t="s">
        <v>13089</v>
      </c>
      <c r="R3936" s="6" t="s">
        <v>1812</v>
      </c>
      <c r="S3936" s="6" t="s">
        <v>16925</v>
      </c>
      <c r="T3936" s="6" t="s">
        <v>13115</v>
      </c>
      <c r="U3936" s="6" t="s">
        <v>1812</v>
      </c>
      <c r="V3936" s="6" t="s">
        <v>1812</v>
      </c>
      <c r="W3936" s="6" t="s">
        <v>1816</v>
      </c>
      <c r="X3936" s="6" t="s">
        <v>17781</v>
      </c>
    </row>
    <row r="3937" ht="15.75" customHeight="1">
      <c r="A3937" s="6" t="s">
        <v>17782</v>
      </c>
      <c r="B3937" s="6" t="s">
        <v>17783</v>
      </c>
      <c r="C3937" s="6" t="s">
        <v>1810</v>
      </c>
      <c r="D3937" s="6" t="s">
        <v>17784</v>
      </c>
      <c r="E3937" s="6" t="s">
        <v>1812</v>
      </c>
      <c r="F3937" s="6" t="s">
        <v>1812</v>
      </c>
      <c r="G3937" s="6" t="s">
        <v>1812</v>
      </c>
      <c r="H3937" s="6" t="s">
        <v>513</v>
      </c>
      <c r="I3937" s="6" t="s">
        <v>1157</v>
      </c>
      <c r="J3937" s="6" t="s">
        <v>898</v>
      </c>
      <c r="K3937" s="6" t="s">
        <v>97</v>
      </c>
      <c r="L3937" s="6" t="s">
        <v>481</v>
      </c>
      <c r="M3937" s="6" t="s">
        <v>285</v>
      </c>
      <c r="N3937" s="6" t="s">
        <v>69</v>
      </c>
      <c r="O3937" s="6" t="s">
        <v>1812</v>
      </c>
      <c r="P3937" s="6" t="s">
        <v>1812</v>
      </c>
      <c r="Q3937" s="6" t="s">
        <v>13089</v>
      </c>
      <c r="R3937" s="6" t="s">
        <v>1812</v>
      </c>
      <c r="S3937" s="6" t="s">
        <v>16925</v>
      </c>
      <c r="T3937" s="6" t="s">
        <v>13115</v>
      </c>
      <c r="U3937" s="6" t="s">
        <v>1812</v>
      </c>
      <c r="V3937" s="6" t="s">
        <v>1812</v>
      </c>
      <c r="W3937" s="6" t="s">
        <v>1816</v>
      </c>
      <c r="X3937" s="6" t="s">
        <v>17785</v>
      </c>
    </row>
    <row r="3938" ht="15.75" customHeight="1">
      <c r="A3938" s="6" t="s">
        <v>17786</v>
      </c>
      <c r="B3938" s="6" t="s">
        <v>17787</v>
      </c>
      <c r="C3938" s="6" t="s">
        <v>1810</v>
      </c>
      <c r="D3938" s="6" t="s">
        <v>17788</v>
      </c>
      <c r="E3938" s="6" t="s">
        <v>1812</v>
      </c>
      <c r="F3938" s="6" t="s">
        <v>1812</v>
      </c>
      <c r="G3938" s="6" t="s">
        <v>1812</v>
      </c>
      <c r="H3938" s="6" t="s">
        <v>14553</v>
      </c>
      <c r="I3938" s="6" t="s">
        <v>13221</v>
      </c>
      <c r="J3938" s="6" t="s">
        <v>1728</v>
      </c>
      <c r="K3938" s="6" t="s">
        <v>308</v>
      </c>
      <c r="L3938" s="6" t="s">
        <v>1729</v>
      </c>
      <c r="M3938" s="6" t="s">
        <v>236</v>
      </c>
      <c r="N3938" s="6" t="s">
        <v>831</v>
      </c>
      <c r="O3938" s="6" t="s">
        <v>1812</v>
      </c>
      <c r="P3938" s="6" t="s">
        <v>1812</v>
      </c>
      <c r="Q3938" s="6" t="s">
        <v>13089</v>
      </c>
      <c r="R3938" s="6" t="s">
        <v>1812</v>
      </c>
      <c r="S3938" s="6" t="s">
        <v>16995</v>
      </c>
      <c r="T3938" s="6" t="s">
        <v>13115</v>
      </c>
      <c r="U3938" s="6" t="s">
        <v>1812</v>
      </c>
      <c r="V3938" s="6" t="s">
        <v>1812</v>
      </c>
      <c r="W3938" s="6" t="s">
        <v>1816</v>
      </c>
      <c r="X3938" s="6" t="s">
        <v>17789</v>
      </c>
    </row>
    <row r="3939" ht="15.75" customHeight="1">
      <c r="A3939" s="6" t="s">
        <v>17790</v>
      </c>
      <c r="B3939" s="6" t="s">
        <v>17791</v>
      </c>
      <c r="C3939" s="6" t="s">
        <v>1810</v>
      </c>
      <c r="D3939" s="6" t="s">
        <v>17792</v>
      </c>
      <c r="E3939" s="6" t="s">
        <v>1812</v>
      </c>
      <c r="F3939" s="6" t="s">
        <v>1812</v>
      </c>
      <c r="G3939" s="6" t="s">
        <v>1812</v>
      </c>
      <c r="H3939" s="6" t="s">
        <v>513</v>
      </c>
      <c r="I3939" s="6" t="s">
        <v>1157</v>
      </c>
      <c r="J3939" s="6" t="s">
        <v>898</v>
      </c>
      <c r="K3939" s="6" t="s">
        <v>97</v>
      </c>
      <c r="L3939" s="6" t="s">
        <v>481</v>
      </c>
      <c r="M3939" s="6" t="s">
        <v>285</v>
      </c>
      <c r="N3939" s="6" t="s">
        <v>378</v>
      </c>
      <c r="O3939" s="6" t="s">
        <v>1812</v>
      </c>
      <c r="P3939" s="6" t="s">
        <v>1812</v>
      </c>
      <c r="Q3939" s="6" t="s">
        <v>13089</v>
      </c>
      <c r="R3939" s="6" t="s">
        <v>1812</v>
      </c>
      <c r="S3939" s="6" t="s">
        <v>16925</v>
      </c>
      <c r="T3939" s="6" t="s">
        <v>13115</v>
      </c>
      <c r="U3939" s="6" t="s">
        <v>1812</v>
      </c>
      <c r="V3939" s="6" t="s">
        <v>1812</v>
      </c>
      <c r="W3939" s="6" t="s">
        <v>1816</v>
      </c>
      <c r="X3939" s="6" t="s">
        <v>17793</v>
      </c>
    </row>
    <row r="3940" ht="15.75" customHeight="1">
      <c r="A3940" s="6" t="s">
        <v>17794</v>
      </c>
      <c r="B3940" s="6" t="s">
        <v>17795</v>
      </c>
      <c r="C3940" s="6" t="s">
        <v>1810</v>
      </c>
      <c r="D3940" s="6" t="s">
        <v>17796</v>
      </c>
      <c r="E3940" s="6" t="s">
        <v>1812</v>
      </c>
      <c r="F3940" s="6" t="s">
        <v>1812</v>
      </c>
      <c r="G3940" s="6" t="s">
        <v>1812</v>
      </c>
      <c r="H3940" s="6" t="s">
        <v>900</v>
      </c>
      <c r="I3940" s="6" t="s">
        <v>1671</v>
      </c>
      <c r="J3940" s="6" t="s">
        <v>906</v>
      </c>
      <c r="K3940" s="6" t="s">
        <v>3250</v>
      </c>
      <c r="L3940" s="6" t="s">
        <v>955</v>
      </c>
      <c r="M3940" s="6" t="s">
        <v>285</v>
      </c>
      <c r="N3940" s="6" t="s">
        <v>1443</v>
      </c>
      <c r="O3940" s="6" t="s">
        <v>1812</v>
      </c>
      <c r="P3940" s="6" t="s">
        <v>1812</v>
      </c>
      <c r="Q3940" s="6" t="s">
        <v>13089</v>
      </c>
      <c r="R3940" s="6" t="s">
        <v>1812</v>
      </c>
      <c r="S3940" s="6" t="s">
        <v>16925</v>
      </c>
      <c r="T3940" s="6" t="s">
        <v>13115</v>
      </c>
      <c r="U3940" s="6" t="s">
        <v>1812</v>
      </c>
      <c r="V3940" s="6" t="s">
        <v>1812</v>
      </c>
      <c r="W3940" s="6" t="s">
        <v>1816</v>
      </c>
      <c r="X3940" s="6" t="s">
        <v>17797</v>
      </c>
    </row>
    <row r="3941" ht="15.75" customHeight="1">
      <c r="A3941" s="6" t="s">
        <v>17798</v>
      </c>
      <c r="B3941" s="6" t="s">
        <v>17799</v>
      </c>
      <c r="C3941" s="6" t="s">
        <v>1810</v>
      </c>
      <c r="D3941" s="6" t="s">
        <v>17800</v>
      </c>
      <c r="E3941" s="6" t="s">
        <v>1812</v>
      </c>
      <c r="F3941" s="6" t="s">
        <v>1812</v>
      </c>
      <c r="G3941" s="6" t="s">
        <v>1812</v>
      </c>
      <c r="H3941" s="6" t="s">
        <v>513</v>
      </c>
      <c r="I3941" s="6" t="s">
        <v>1157</v>
      </c>
      <c r="J3941" s="6" t="s">
        <v>898</v>
      </c>
      <c r="K3941" s="6" t="s">
        <v>97</v>
      </c>
      <c r="L3941" s="6" t="s">
        <v>481</v>
      </c>
      <c r="M3941" s="6" t="s">
        <v>285</v>
      </c>
      <c r="N3941" s="6" t="s">
        <v>831</v>
      </c>
      <c r="O3941" s="6" t="s">
        <v>1812</v>
      </c>
      <c r="P3941" s="6" t="s">
        <v>1812</v>
      </c>
      <c r="Q3941" s="6" t="s">
        <v>13089</v>
      </c>
      <c r="R3941" s="6" t="s">
        <v>1812</v>
      </c>
      <c r="S3941" s="6" t="s">
        <v>16925</v>
      </c>
      <c r="T3941" s="6" t="s">
        <v>13115</v>
      </c>
      <c r="U3941" s="6" t="s">
        <v>1812</v>
      </c>
      <c r="V3941" s="6" t="s">
        <v>1812</v>
      </c>
      <c r="W3941" s="6" t="s">
        <v>1816</v>
      </c>
      <c r="X3941" s="6" t="s">
        <v>17801</v>
      </c>
    </row>
    <row r="3942" ht="15.75" customHeight="1">
      <c r="A3942" s="6" t="s">
        <v>17802</v>
      </c>
      <c r="B3942" s="6" t="s">
        <v>17803</v>
      </c>
      <c r="C3942" s="6" t="s">
        <v>1810</v>
      </c>
      <c r="D3942" s="6" t="s">
        <v>17804</v>
      </c>
      <c r="E3942" s="6" t="s">
        <v>1812</v>
      </c>
      <c r="F3942" s="6" t="s">
        <v>1812</v>
      </c>
      <c r="G3942" s="6" t="s">
        <v>1812</v>
      </c>
      <c r="H3942" s="6" t="s">
        <v>513</v>
      </c>
      <c r="I3942" s="6" t="s">
        <v>1157</v>
      </c>
      <c r="J3942" s="6" t="s">
        <v>898</v>
      </c>
      <c r="K3942" s="6" t="s">
        <v>97</v>
      </c>
      <c r="L3942" s="6" t="s">
        <v>481</v>
      </c>
      <c r="M3942" s="6" t="s">
        <v>285</v>
      </c>
      <c r="N3942" s="6" t="s">
        <v>831</v>
      </c>
      <c r="O3942" s="6" t="s">
        <v>1812</v>
      </c>
      <c r="P3942" s="6" t="s">
        <v>1812</v>
      </c>
      <c r="Q3942" s="6" t="s">
        <v>13089</v>
      </c>
      <c r="R3942" s="6" t="s">
        <v>1812</v>
      </c>
      <c r="S3942" s="6" t="s">
        <v>16925</v>
      </c>
      <c r="T3942" s="6" t="s">
        <v>13115</v>
      </c>
      <c r="U3942" s="6" t="s">
        <v>1812</v>
      </c>
      <c r="V3942" s="6" t="s">
        <v>1812</v>
      </c>
      <c r="W3942" s="6" t="s">
        <v>1816</v>
      </c>
      <c r="X3942" s="6" t="s">
        <v>17805</v>
      </c>
    </row>
    <row r="3943" ht="15.75" customHeight="1">
      <c r="A3943" s="6" t="s">
        <v>17806</v>
      </c>
      <c r="B3943" s="6" t="s">
        <v>17807</v>
      </c>
      <c r="C3943" s="6" t="s">
        <v>1810</v>
      </c>
      <c r="D3943" s="6" t="s">
        <v>17808</v>
      </c>
      <c r="E3943" s="6" t="s">
        <v>1812</v>
      </c>
      <c r="F3943" s="6" t="s">
        <v>1812</v>
      </c>
      <c r="G3943" s="6" t="s">
        <v>1812</v>
      </c>
      <c r="H3943" s="6" t="s">
        <v>1730</v>
      </c>
      <c r="I3943" s="6" t="s">
        <v>890</v>
      </c>
      <c r="J3943" s="6" t="s">
        <v>1731</v>
      </c>
      <c r="K3943" s="6" t="s">
        <v>229</v>
      </c>
      <c r="L3943" s="6" t="s">
        <v>1246</v>
      </c>
      <c r="M3943" s="6" t="s">
        <v>148</v>
      </c>
      <c r="N3943" s="6" t="s">
        <v>137</v>
      </c>
      <c r="O3943" s="6" t="s">
        <v>1812</v>
      </c>
      <c r="P3943" s="6" t="s">
        <v>1812</v>
      </c>
      <c r="Q3943" s="6" t="s">
        <v>13089</v>
      </c>
      <c r="R3943" s="6" t="s">
        <v>1812</v>
      </c>
      <c r="S3943" s="6" t="s">
        <v>17312</v>
      </c>
      <c r="T3943" s="6" t="s">
        <v>13115</v>
      </c>
      <c r="U3943" s="6" t="s">
        <v>1812</v>
      </c>
      <c r="V3943" s="6" t="s">
        <v>1812</v>
      </c>
      <c r="W3943" s="6" t="s">
        <v>1816</v>
      </c>
      <c r="X3943" s="6" t="s">
        <v>17809</v>
      </c>
    </row>
    <row r="3944" ht="15.75" customHeight="1">
      <c r="A3944" s="6" t="s">
        <v>17810</v>
      </c>
      <c r="B3944" s="6" t="s">
        <v>17811</v>
      </c>
      <c r="C3944" s="6" t="s">
        <v>1810</v>
      </c>
      <c r="D3944" s="6" t="s">
        <v>17812</v>
      </c>
      <c r="E3944" s="6" t="s">
        <v>1812</v>
      </c>
      <c r="F3944" s="6" t="s">
        <v>1812</v>
      </c>
      <c r="G3944" s="6" t="s">
        <v>1812</v>
      </c>
      <c r="H3944" s="6" t="s">
        <v>900</v>
      </c>
      <c r="I3944" s="6" t="s">
        <v>1671</v>
      </c>
      <c r="J3944" s="6" t="s">
        <v>906</v>
      </c>
      <c r="K3944" s="6" t="s">
        <v>3250</v>
      </c>
      <c r="L3944" s="6" t="s">
        <v>955</v>
      </c>
      <c r="M3944" s="6" t="s">
        <v>285</v>
      </c>
      <c r="N3944" s="6" t="s">
        <v>831</v>
      </c>
      <c r="O3944" s="6" t="s">
        <v>1812</v>
      </c>
      <c r="P3944" s="6" t="s">
        <v>1812</v>
      </c>
      <c r="Q3944" s="6" t="s">
        <v>13089</v>
      </c>
      <c r="R3944" s="6" t="s">
        <v>1812</v>
      </c>
      <c r="S3944" s="6" t="s">
        <v>16925</v>
      </c>
      <c r="T3944" s="6" t="s">
        <v>13115</v>
      </c>
      <c r="U3944" s="6" t="s">
        <v>1812</v>
      </c>
      <c r="V3944" s="6" t="s">
        <v>1812</v>
      </c>
      <c r="W3944" s="6" t="s">
        <v>1816</v>
      </c>
      <c r="X3944" s="6" t="s">
        <v>17813</v>
      </c>
    </row>
    <row r="3945" ht="15.75" customHeight="1">
      <c r="A3945" s="6" t="s">
        <v>17814</v>
      </c>
      <c r="B3945" s="6" t="s">
        <v>17815</v>
      </c>
      <c r="C3945" s="6" t="s">
        <v>1810</v>
      </c>
      <c r="D3945" s="6" t="s">
        <v>17816</v>
      </c>
      <c r="E3945" s="6" t="s">
        <v>1812</v>
      </c>
      <c r="F3945" s="6" t="s">
        <v>1812</v>
      </c>
      <c r="G3945" s="6" t="s">
        <v>1812</v>
      </c>
      <c r="H3945" s="6" t="s">
        <v>1149</v>
      </c>
      <c r="I3945" s="6" t="s">
        <v>1059</v>
      </c>
      <c r="J3945" s="6" t="s">
        <v>1366</v>
      </c>
      <c r="K3945" s="6" t="s">
        <v>202</v>
      </c>
      <c r="L3945" s="6" t="s">
        <v>1706</v>
      </c>
      <c r="M3945" s="6" t="s">
        <v>282</v>
      </c>
      <c r="N3945" s="6" t="s">
        <v>831</v>
      </c>
      <c r="O3945" s="6" t="s">
        <v>1812</v>
      </c>
      <c r="P3945" s="6" t="s">
        <v>1812</v>
      </c>
      <c r="Q3945" s="6" t="s">
        <v>13089</v>
      </c>
      <c r="R3945" s="6" t="s">
        <v>1812</v>
      </c>
      <c r="S3945" s="6" t="s">
        <v>16995</v>
      </c>
      <c r="T3945" s="6" t="s">
        <v>13115</v>
      </c>
      <c r="U3945" s="6" t="s">
        <v>1812</v>
      </c>
      <c r="V3945" s="6" t="s">
        <v>1812</v>
      </c>
      <c r="W3945" s="6" t="s">
        <v>1816</v>
      </c>
      <c r="X3945" s="6" t="s">
        <v>17817</v>
      </c>
    </row>
    <row r="3946" ht="15.75" customHeight="1">
      <c r="A3946" s="6" t="s">
        <v>17818</v>
      </c>
      <c r="B3946" s="6" t="s">
        <v>17819</v>
      </c>
      <c r="C3946" s="6" t="s">
        <v>1810</v>
      </c>
      <c r="D3946" s="6" t="s">
        <v>17820</v>
      </c>
      <c r="E3946" s="6" t="s">
        <v>1812</v>
      </c>
      <c r="F3946" s="6" t="s">
        <v>1812</v>
      </c>
      <c r="G3946" s="6" t="s">
        <v>1812</v>
      </c>
      <c r="H3946" s="6" t="s">
        <v>1149</v>
      </c>
      <c r="I3946" s="6" t="s">
        <v>1059</v>
      </c>
      <c r="J3946" s="6" t="s">
        <v>1366</v>
      </c>
      <c r="K3946" s="6" t="s">
        <v>202</v>
      </c>
      <c r="L3946" s="6" t="s">
        <v>1706</v>
      </c>
      <c r="M3946" s="6" t="s">
        <v>282</v>
      </c>
      <c r="N3946" s="6" t="s">
        <v>137</v>
      </c>
      <c r="O3946" s="6" t="s">
        <v>1812</v>
      </c>
      <c r="P3946" s="6" t="s">
        <v>1812</v>
      </c>
      <c r="Q3946" s="6" t="s">
        <v>13089</v>
      </c>
      <c r="R3946" s="6" t="s">
        <v>1812</v>
      </c>
      <c r="S3946" s="6" t="s">
        <v>16995</v>
      </c>
      <c r="T3946" s="6" t="s">
        <v>13115</v>
      </c>
      <c r="U3946" s="6" t="s">
        <v>1812</v>
      </c>
      <c r="V3946" s="6" t="s">
        <v>1812</v>
      </c>
      <c r="W3946" s="6" t="s">
        <v>1816</v>
      </c>
      <c r="X3946" s="6" t="s">
        <v>17821</v>
      </c>
    </row>
    <row r="3947" ht="15.75" customHeight="1">
      <c r="A3947" s="6" t="s">
        <v>17822</v>
      </c>
      <c r="B3947" s="6" t="s">
        <v>17823</v>
      </c>
      <c r="C3947" s="6" t="s">
        <v>1810</v>
      </c>
      <c r="D3947" s="6" t="s">
        <v>17824</v>
      </c>
      <c r="E3947" s="6" t="s">
        <v>1812</v>
      </c>
      <c r="F3947" s="6" t="s">
        <v>1812</v>
      </c>
      <c r="G3947" s="6" t="s">
        <v>1812</v>
      </c>
      <c r="H3947" s="6" t="s">
        <v>1691</v>
      </c>
      <c r="I3947" s="6" t="s">
        <v>13227</v>
      </c>
      <c r="J3947" s="6" t="s">
        <v>944</v>
      </c>
      <c r="K3947" s="6" t="s">
        <v>312</v>
      </c>
      <c r="L3947" s="6" t="s">
        <v>1306</v>
      </c>
      <c r="M3947" s="6" t="s">
        <v>298</v>
      </c>
      <c r="N3947" s="6" t="s">
        <v>137</v>
      </c>
      <c r="O3947" s="6" t="s">
        <v>1812</v>
      </c>
      <c r="P3947" s="6" t="s">
        <v>1812</v>
      </c>
      <c r="Q3947" s="6" t="s">
        <v>13089</v>
      </c>
      <c r="R3947" s="6" t="s">
        <v>1812</v>
      </c>
      <c r="S3947" s="6" t="s">
        <v>16925</v>
      </c>
      <c r="T3947" s="6" t="s">
        <v>13115</v>
      </c>
      <c r="U3947" s="6" t="s">
        <v>1812</v>
      </c>
      <c r="V3947" s="6" t="s">
        <v>1812</v>
      </c>
      <c r="W3947" s="6" t="s">
        <v>1816</v>
      </c>
      <c r="X3947" s="6" t="s">
        <v>17825</v>
      </c>
    </row>
    <row r="3948" ht="15.75" customHeight="1">
      <c r="A3948" s="6" t="s">
        <v>17826</v>
      </c>
      <c r="B3948" s="6" t="s">
        <v>17827</v>
      </c>
      <c r="C3948" s="6" t="s">
        <v>1810</v>
      </c>
      <c r="D3948" s="6" t="s">
        <v>17828</v>
      </c>
      <c r="E3948" s="6" t="s">
        <v>1812</v>
      </c>
      <c r="F3948" s="6" t="s">
        <v>1812</v>
      </c>
      <c r="G3948" s="6" t="s">
        <v>1812</v>
      </c>
      <c r="H3948" s="6" t="s">
        <v>1694</v>
      </c>
      <c r="I3948" s="6" t="s">
        <v>1695</v>
      </c>
      <c r="J3948" s="6" t="s">
        <v>879</v>
      </c>
      <c r="K3948" s="6" t="s">
        <v>312</v>
      </c>
      <c r="L3948" s="6" t="s">
        <v>1271</v>
      </c>
      <c r="M3948" s="6" t="s">
        <v>298</v>
      </c>
      <c r="N3948" s="6" t="s">
        <v>831</v>
      </c>
      <c r="O3948" s="6" t="s">
        <v>1812</v>
      </c>
      <c r="P3948" s="6" t="s">
        <v>1812</v>
      </c>
      <c r="Q3948" s="6" t="s">
        <v>13089</v>
      </c>
      <c r="R3948" s="6" t="s">
        <v>1812</v>
      </c>
      <c r="S3948" s="6" t="s">
        <v>16925</v>
      </c>
      <c r="T3948" s="6" t="s">
        <v>13115</v>
      </c>
      <c r="U3948" s="6" t="s">
        <v>1812</v>
      </c>
      <c r="V3948" s="6" t="s">
        <v>1812</v>
      </c>
      <c r="W3948" s="6" t="s">
        <v>1816</v>
      </c>
      <c r="X3948" s="6" t="s">
        <v>17829</v>
      </c>
    </row>
    <row r="3949" ht="15.75" customHeight="1">
      <c r="A3949" s="6" t="s">
        <v>17830</v>
      </c>
      <c r="B3949" s="6" t="s">
        <v>17831</v>
      </c>
      <c r="C3949" s="6" t="s">
        <v>1810</v>
      </c>
      <c r="D3949" s="6" t="s">
        <v>17832</v>
      </c>
      <c r="E3949" s="6" t="s">
        <v>1812</v>
      </c>
      <c r="F3949" s="6" t="s">
        <v>1812</v>
      </c>
      <c r="G3949" s="6" t="s">
        <v>1812</v>
      </c>
      <c r="H3949" s="6" t="s">
        <v>1689</v>
      </c>
      <c r="I3949" s="6" t="s">
        <v>967</v>
      </c>
      <c r="J3949" s="6" t="s">
        <v>562</v>
      </c>
      <c r="K3949" s="6" t="s">
        <v>136</v>
      </c>
      <c r="L3949" s="6" t="s">
        <v>362</v>
      </c>
      <c r="M3949" s="6" t="s">
        <v>2569</v>
      </c>
      <c r="N3949" s="6" t="s">
        <v>137</v>
      </c>
      <c r="O3949" s="6" t="s">
        <v>1812</v>
      </c>
      <c r="P3949" s="6" t="s">
        <v>1812</v>
      </c>
      <c r="Q3949" s="6" t="s">
        <v>13089</v>
      </c>
      <c r="R3949" s="6" t="s">
        <v>1812</v>
      </c>
      <c r="S3949" s="6" t="s">
        <v>16925</v>
      </c>
      <c r="T3949" s="6" t="s">
        <v>13115</v>
      </c>
      <c r="U3949" s="6" t="s">
        <v>1812</v>
      </c>
      <c r="V3949" s="6" t="s">
        <v>1812</v>
      </c>
      <c r="W3949" s="6" t="s">
        <v>1816</v>
      </c>
      <c r="X3949" s="6" t="s">
        <v>17833</v>
      </c>
    </row>
    <row r="3950" ht="15.75" customHeight="1">
      <c r="A3950" s="6" t="s">
        <v>17834</v>
      </c>
      <c r="B3950" s="6" t="s">
        <v>17835</v>
      </c>
      <c r="C3950" s="6" t="s">
        <v>1810</v>
      </c>
      <c r="D3950" s="6" t="s">
        <v>17836</v>
      </c>
      <c r="E3950" s="6" t="s">
        <v>1812</v>
      </c>
      <c r="F3950" s="6" t="s">
        <v>1812</v>
      </c>
      <c r="G3950" s="6" t="s">
        <v>1812</v>
      </c>
      <c r="H3950" s="6" t="s">
        <v>1003</v>
      </c>
      <c r="I3950" s="6" t="s">
        <v>41</v>
      </c>
      <c r="J3950" s="6" t="s">
        <v>1679</v>
      </c>
      <c r="K3950" s="6" t="s">
        <v>325</v>
      </c>
      <c r="L3950" s="6" t="s">
        <v>1680</v>
      </c>
      <c r="M3950" s="6" t="s">
        <v>294</v>
      </c>
      <c r="N3950" s="6" t="s">
        <v>137</v>
      </c>
      <c r="O3950" s="6" t="s">
        <v>1812</v>
      </c>
      <c r="P3950" s="6" t="s">
        <v>1812</v>
      </c>
      <c r="Q3950" s="6" t="s">
        <v>13089</v>
      </c>
      <c r="R3950" s="6" t="s">
        <v>1812</v>
      </c>
      <c r="S3950" s="6" t="s">
        <v>16925</v>
      </c>
      <c r="T3950" s="6" t="s">
        <v>13115</v>
      </c>
      <c r="U3950" s="6" t="s">
        <v>1812</v>
      </c>
      <c r="V3950" s="6" t="s">
        <v>1812</v>
      </c>
      <c r="W3950" s="6" t="s">
        <v>1816</v>
      </c>
      <c r="X3950" s="6" t="s">
        <v>17837</v>
      </c>
    </row>
    <row r="3951" ht="15.75" customHeight="1">
      <c r="A3951" s="6" t="s">
        <v>17838</v>
      </c>
      <c r="B3951" s="6" t="s">
        <v>17839</v>
      </c>
      <c r="C3951" s="6" t="s">
        <v>1810</v>
      </c>
      <c r="D3951" s="6" t="s">
        <v>17840</v>
      </c>
      <c r="E3951" s="6" t="s">
        <v>1812</v>
      </c>
      <c r="F3951" s="6" t="s">
        <v>1812</v>
      </c>
      <c r="G3951" s="6" t="s">
        <v>1812</v>
      </c>
      <c r="H3951" s="6" t="s">
        <v>1691</v>
      </c>
      <c r="I3951" s="6" t="s">
        <v>13227</v>
      </c>
      <c r="J3951" s="6" t="s">
        <v>944</v>
      </c>
      <c r="K3951" s="6" t="s">
        <v>312</v>
      </c>
      <c r="L3951" s="6" t="s">
        <v>1306</v>
      </c>
      <c r="M3951" s="6" t="s">
        <v>298</v>
      </c>
      <c r="N3951" s="6" t="s">
        <v>137</v>
      </c>
      <c r="O3951" s="6" t="s">
        <v>1812</v>
      </c>
      <c r="P3951" s="6" t="s">
        <v>1812</v>
      </c>
      <c r="Q3951" s="6" t="s">
        <v>13089</v>
      </c>
      <c r="R3951" s="6" t="s">
        <v>1812</v>
      </c>
      <c r="S3951" s="6" t="s">
        <v>16925</v>
      </c>
      <c r="T3951" s="6" t="s">
        <v>13115</v>
      </c>
      <c r="U3951" s="6" t="s">
        <v>1812</v>
      </c>
      <c r="V3951" s="6" t="s">
        <v>1812</v>
      </c>
      <c r="W3951" s="6" t="s">
        <v>1816</v>
      </c>
      <c r="X3951" s="6" t="s">
        <v>17841</v>
      </c>
    </row>
    <row r="3952" ht="15.75" customHeight="1">
      <c r="A3952" s="6" t="s">
        <v>17842</v>
      </c>
      <c r="B3952" s="6" t="s">
        <v>17843</v>
      </c>
      <c r="C3952" s="6" t="s">
        <v>1810</v>
      </c>
      <c r="D3952" s="6" t="s">
        <v>17844</v>
      </c>
      <c r="E3952" s="6" t="s">
        <v>1812</v>
      </c>
      <c r="F3952" s="6" t="s">
        <v>1812</v>
      </c>
      <c r="G3952" s="6" t="s">
        <v>1812</v>
      </c>
      <c r="H3952" s="6" t="s">
        <v>1691</v>
      </c>
      <c r="I3952" s="6" t="s">
        <v>13227</v>
      </c>
      <c r="J3952" s="6" t="s">
        <v>944</v>
      </c>
      <c r="K3952" s="6" t="s">
        <v>312</v>
      </c>
      <c r="L3952" s="6" t="s">
        <v>1306</v>
      </c>
      <c r="M3952" s="6" t="s">
        <v>298</v>
      </c>
      <c r="N3952" s="6" t="s">
        <v>831</v>
      </c>
      <c r="O3952" s="6" t="s">
        <v>1812</v>
      </c>
      <c r="P3952" s="6" t="s">
        <v>1812</v>
      </c>
      <c r="Q3952" s="6" t="s">
        <v>13089</v>
      </c>
      <c r="R3952" s="6" t="s">
        <v>1812</v>
      </c>
      <c r="S3952" s="6" t="s">
        <v>16925</v>
      </c>
      <c r="T3952" s="6" t="s">
        <v>13115</v>
      </c>
      <c r="U3952" s="6" t="s">
        <v>1812</v>
      </c>
      <c r="V3952" s="6" t="s">
        <v>1812</v>
      </c>
      <c r="W3952" s="6" t="s">
        <v>1816</v>
      </c>
      <c r="X3952" s="6" t="s">
        <v>17845</v>
      </c>
    </row>
    <row r="3953" ht="15.75" customHeight="1">
      <c r="A3953" s="6" t="s">
        <v>17846</v>
      </c>
      <c r="B3953" s="6" t="s">
        <v>17847</v>
      </c>
      <c r="C3953" s="6" t="s">
        <v>1810</v>
      </c>
      <c r="D3953" s="6" t="s">
        <v>17848</v>
      </c>
      <c r="E3953" s="6" t="s">
        <v>1812</v>
      </c>
      <c r="F3953" s="6" t="s">
        <v>1812</v>
      </c>
      <c r="G3953" s="6" t="s">
        <v>1812</v>
      </c>
      <c r="H3953" s="6" t="s">
        <v>1685</v>
      </c>
      <c r="I3953" s="6" t="s">
        <v>31</v>
      </c>
      <c r="J3953" s="6" t="s">
        <v>846</v>
      </c>
      <c r="K3953" s="6" t="s">
        <v>11</v>
      </c>
      <c r="L3953" s="6" t="s">
        <v>1686</v>
      </c>
      <c r="M3953" s="6" t="s">
        <v>2569</v>
      </c>
      <c r="N3953" s="6" t="s">
        <v>831</v>
      </c>
      <c r="O3953" s="6" t="s">
        <v>1812</v>
      </c>
      <c r="P3953" s="6" t="s">
        <v>1812</v>
      </c>
      <c r="Q3953" s="6" t="s">
        <v>13089</v>
      </c>
      <c r="R3953" s="6" t="s">
        <v>1812</v>
      </c>
      <c r="S3953" s="6" t="s">
        <v>16925</v>
      </c>
      <c r="T3953" s="6" t="s">
        <v>13115</v>
      </c>
      <c r="U3953" s="6" t="s">
        <v>1812</v>
      </c>
      <c r="V3953" s="6" t="s">
        <v>1812</v>
      </c>
      <c r="W3953" s="6" t="s">
        <v>1816</v>
      </c>
      <c r="X3953" s="6" t="s">
        <v>17849</v>
      </c>
    </row>
    <row r="3954" ht="15.75" customHeight="1">
      <c r="A3954" s="6" t="s">
        <v>17850</v>
      </c>
      <c r="B3954" s="6" t="s">
        <v>17851</v>
      </c>
      <c r="C3954" s="6" t="s">
        <v>1810</v>
      </c>
      <c r="D3954" s="6" t="s">
        <v>17852</v>
      </c>
      <c r="E3954" s="6" t="s">
        <v>1812</v>
      </c>
      <c r="F3954" s="6" t="s">
        <v>1812</v>
      </c>
      <c r="G3954" s="6" t="s">
        <v>1812</v>
      </c>
      <c r="H3954" s="6" t="s">
        <v>1209</v>
      </c>
      <c r="I3954" s="6" t="s">
        <v>908</v>
      </c>
      <c r="J3954" s="6" t="s">
        <v>644</v>
      </c>
      <c r="K3954" s="6" t="s">
        <v>338</v>
      </c>
      <c r="L3954" s="6" t="s">
        <v>1723</v>
      </c>
      <c r="M3954" s="6" t="s">
        <v>196</v>
      </c>
      <c r="N3954" s="6" t="s">
        <v>137</v>
      </c>
      <c r="O3954" s="6" t="s">
        <v>1812</v>
      </c>
      <c r="P3954" s="6" t="s">
        <v>1812</v>
      </c>
      <c r="Q3954" s="6" t="s">
        <v>13089</v>
      </c>
      <c r="R3954" s="6" t="s">
        <v>1812</v>
      </c>
      <c r="S3954" s="6" t="s">
        <v>17036</v>
      </c>
      <c r="T3954" s="6" t="s">
        <v>13115</v>
      </c>
      <c r="U3954" s="6" t="s">
        <v>1812</v>
      </c>
      <c r="V3954" s="6" t="s">
        <v>1812</v>
      </c>
      <c r="W3954" s="6" t="s">
        <v>1816</v>
      </c>
      <c r="X3954" s="6" t="s">
        <v>17853</v>
      </c>
    </row>
    <row r="3955" ht="15.75" customHeight="1">
      <c r="A3955" s="6" t="s">
        <v>17854</v>
      </c>
      <c r="B3955" s="6" t="s">
        <v>17855</v>
      </c>
      <c r="C3955" s="6" t="s">
        <v>1810</v>
      </c>
      <c r="D3955" s="6" t="s">
        <v>17856</v>
      </c>
      <c r="E3955" s="6" t="s">
        <v>1812</v>
      </c>
      <c r="F3955" s="6" t="s">
        <v>1812</v>
      </c>
      <c r="G3955" s="6" t="s">
        <v>1812</v>
      </c>
      <c r="H3955" s="6" t="s">
        <v>1676</v>
      </c>
      <c r="I3955" s="6" t="s">
        <v>14018</v>
      </c>
      <c r="J3955" s="6" t="s">
        <v>17021</v>
      </c>
      <c r="K3955" s="6" t="s">
        <v>318</v>
      </c>
      <c r="L3955" s="6" t="s">
        <v>17022</v>
      </c>
      <c r="M3955" s="6" t="s">
        <v>255</v>
      </c>
      <c r="N3955" s="6" t="s">
        <v>137</v>
      </c>
      <c r="O3955" s="6" t="s">
        <v>1812</v>
      </c>
      <c r="P3955" s="6" t="s">
        <v>1812</v>
      </c>
      <c r="Q3955" s="6" t="s">
        <v>13089</v>
      </c>
      <c r="R3955" s="6" t="s">
        <v>1812</v>
      </c>
      <c r="S3955" s="6" t="s">
        <v>16925</v>
      </c>
      <c r="T3955" s="6" t="s">
        <v>13115</v>
      </c>
      <c r="U3955" s="6" t="s">
        <v>1812</v>
      </c>
      <c r="V3955" s="6" t="s">
        <v>1812</v>
      </c>
      <c r="W3955" s="6" t="s">
        <v>1816</v>
      </c>
      <c r="X3955" s="6" t="s">
        <v>17857</v>
      </c>
    </row>
    <row r="3956" ht="15.75" customHeight="1">
      <c r="A3956" s="6" t="s">
        <v>17858</v>
      </c>
      <c r="B3956" s="6" t="s">
        <v>17859</v>
      </c>
      <c r="C3956" s="6" t="s">
        <v>1810</v>
      </c>
      <c r="D3956" s="6" t="s">
        <v>17860</v>
      </c>
      <c r="E3956" s="6" t="s">
        <v>1812</v>
      </c>
      <c r="F3956" s="6" t="s">
        <v>1812</v>
      </c>
      <c r="G3956" s="6" t="s">
        <v>1812</v>
      </c>
      <c r="H3956" s="6" t="s">
        <v>1689</v>
      </c>
      <c r="I3956" s="6" t="s">
        <v>967</v>
      </c>
      <c r="J3956" s="6" t="s">
        <v>562</v>
      </c>
      <c r="K3956" s="6" t="s">
        <v>136</v>
      </c>
      <c r="L3956" s="6" t="s">
        <v>362</v>
      </c>
      <c r="M3956" s="6" t="s">
        <v>2569</v>
      </c>
      <c r="N3956" s="6" t="s">
        <v>858</v>
      </c>
      <c r="O3956" s="6" t="s">
        <v>1812</v>
      </c>
      <c r="P3956" s="6" t="s">
        <v>1812</v>
      </c>
      <c r="Q3956" s="6" t="s">
        <v>13089</v>
      </c>
      <c r="R3956" s="6" t="s">
        <v>1812</v>
      </c>
      <c r="S3956" s="6" t="s">
        <v>16925</v>
      </c>
      <c r="T3956" s="6" t="s">
        <v>13115</v>
      </c>
      <c r="U3956" s="6" t="s">
        <v>1812</v>
      </c>
      <c r="V3956" s="6" t="s">
        <v>1812</v>
      </c>
      <c r="W3956" s="6" t="s">
        <v>1816</v>
      </c>
      <c r="X3956" s="6" t="s">
        <v>17861</v>
      </c>
    </row>
    <row r="3957" ht="15.75" customHeight="1">
      <c r="A3957" s="6" t="s">
        <v>17862</v>
      </c>
      <c r="B3957" s="6" t="s">
        <v>17863</v>
      </c>
      <c r="C3957" s="6" t="s">
        <v>1810</v>
      </c>
      <c r="D3957" s="6" t="s">
        <v>17864</v>
      </c>
      <c r="E3957" s="6" t="s">
        <v>1812</v>
      </c>
      <c r="F3957" s="6" t="s">
        <v>1812</v>
      </c>
      <c r="G3957" s="6" t="s">
        <v>1812</v>
      </c>
      <c r="H3957" s="6" t="s">
        <v>15073</v>
      </c>
      <c r="I3957" s="6" t="s">
        <v>1299</v>
      </c>
      <c r="J3957" s="6" t="s">
        <v>1687</v>
      </c>
      <c r="K3957" s="6" t="s">
        <v>3250</v>
      </c>
      <c r="L3957" s="6" t="s">
        <v>15647</v>
      </c>
      <c r="M3957" s="6" t="s">
        <v>299</v>
      </c>
      <c r="N3957" s="6" t="s">
        <v>378</v>
      </c>
      <c r="O3957" s="6" t="s">
        <v>1812</v>
      </c>
      <c r="P3957" s="6" t="s">
        <v>1812</v>
      </c>
      <c r="Q3957" s="6" t="s">
        <v>13089</v>
      </c>
      <c r="R3957" s="6" t="s">
        <v>1812</v>
      </c>
      <c r="S3957" s="6" t="s">
        <v>16925</v>
      </c>
      <c r="T3957" s="6" t="s">
        <v>13115</v>
      </c>
      <c r="U3957" s="6" t="s">
        <v>1812</v>
      </c>
      <c r="V3957" s="6" t="s">
        <v>1812</v>
      </c>
      <c r="W3957" s="6" t="s">
        <v>1816</v>
      </c>
      <c r="X3957" s="6" t="s">
        <v>17865</v>
      </c>
    </row>
    <row r="3958" ht="15.75" customHeight="1">
      <c r="A3958" s="6" t="s">
        <v>17866</v>
      </c>
      <c r="B3958" s="6" t="s">
        <v>17867</v>
      </c>
      <c r="C3958" s="6" t="s">
        <v>1810</v>
      </c>
      <c r="D3958" s="6" t="s">
        <v>17868</v>
      </c>
      <c r="E3958" s="6" t="s">
        <v>1812</v>
      </c>
      <c r="F3958" s="6" t="s">
        <v>1812</v>
      </c>
      <c r="G3958" s="6" t="s">
        <v>1812</v>
      </c>
      <c r="H3958" s="6" t="s">
        <v>15073</v>
      </c>
      <c r="I3958" s="6" t="s">
        <v>1299</v>
      </c>
      <c r="J3958" s="6" t="s">
        <v>1687</v>
      </c>
      <c r="K3958" s="6" t="s">
        <v>3250</v>
      </c>
      <c r="L3958" s="6" t="s">
        <v>15647</v>
      </c>
      <c r="M3958" s="6" t="s">
        <v>299</v>
      </c>
      <c r="N3958" s="6" t="s">
        <v>831</v>
      </c>
      <c r="O3958" s="6" t="s">
        <v>1812</v>
      </c>
      <c r="P3958" s="6" t="s">
        <v>1812</v>
      </c>
      <c r="Q3958" s="6" t="s">
        <v>13089</v>
      </c>
      <c r="R3958" s="6" t="s">
        <v>1812</v>
      </c>
      <c r="S3958" s="6" t="s">
        <v>16925</v>
      </c>
      <c r="T3958" s="6" t="s">
        <v>13115</v>
      </c>
      <c r="U3958" s="6" t="s">
        <v>1812</v>
      </c>
      <c r="V3958" s="6" t="s">
        <v>1812</v>
      </c>
      <c r="W3958" s="6" t="s">
        <v>1816</v>
      </c>
      <c r="X3958" s="6" t="s">
        <v>17869</v>
      </c>
    </row>
    <row r="3959" ht="15.75" customHeight="1">
      <c r="A3959" s="6" t="s">
        <v>17870</v>
      </c>
      <c r="B3959" s="6" t="s">
        <v>17871</v>
      </c>
      <c r="C3959" s="6" t="s">
        <v>1810</v>
      </c>
      <c r="D3959" s="6" t="s">
        <v>17872</v>
      </c>
      <c r="E3959" s="6" t="s">
        <v>1812</v>
      </c>
      <c r="F3959" s="6" t="s">
        <v>1812</v>
      </c>
      <c r="G3959" s="6" t="s">
        <v>1812</v>
      </c>
      <c r="H3959" s="6" t="s">
        <v>1003</v>
      </c>
      <c r="I3959" s="6" t="s">
        <v>41</v>
      </c>
      <c r="J3959" s="6" t="s">
        <v>1679</v>
      </c>
      <c r="K3959" s="6" t="s">
        <v>325</v>
      </c>
      <c r="L3959" s="6" t="s">
        <v>1680</v>
      </c>
      <c r="M3959" s="6" t="s">
        <v>294</v>
      </c>
      <c r="N3959" s="6" t="s">
        <v>1443</v>
      </c>
      <c r="O3959" s="6" t="s">
        <v>1812</v>
      </c>
      <c r="P3959" s="6" t="s">
        <v>1812</v>
      </c>
      <c r="Q3959" s="6" t="s">
        <v>13089</v>
      </c>
      <c r="R3959" s="6" t="s">
        <v>1812</v>
      </c>
      <c r="S3959" s="6" t="s">
        <v>16925</v>
      </c>
      <c r="T3959" s="6" t="s">
        <v>13115</v>
      </c>
      <c r="U3959" s="6" t="s">
        <v>1812</v>
      </c>
      <c r="V3959" s="6" t="s">
        <v>1812</v>
      </c>
      <c r="W3959" s="6" t="s">
        <v>1816</v>
      </c>
      <c r="X3959" s="6" t="s">
        <v>17873</v>
      </c>
    </row>
    <row r="3960" ht="15.75" customHeight="1">
      <c r="A3960" s="6" t="s">
        <v>17874</v>
      </c>
      <c r="B3960" s="6" t="s">
        <v>17875</v>
      </c>
      <c r="C3960" s="6" t="s">
        <v>1810</v>
      </c>
      <c r="D3960" s="6" t="s">
        <v>17876</v>
      </c>
      <c r="E3960" s="6" t="s">
        <v>1812</v>
      </c>
      <c r="F3960" s="6" t="s">
        <v>1812</v>
      </c>
      <c r="G3960" s="6" t="s">
        <v>1812</v>
      </c>
      <c r="H3960" s="6" t="s">
        <v>1689</v>
      </c>
      <c r="I3960" s="6" t="s">
        <v>967</v>
      </c>
      <c r="J3960" s="6" t="s">
        <v>562</v>
      </c>
      <c r="K3960" s="6" t="s">
        <v>136</v>
      </c>
      <c r="L3960" s="6" t="s">
        <v>362</v>
      </c>
      <c r="M3960" s="6" t="s">
        <v>2569</v>
      </c>
      <c r="N3960" s="6" t="s">
        <v>831</v>
      </c>
      <c r="O3960" s="6" t="s">
        <v>1812</v>
      </c>
      <c r="P3960" s="6" t="s">
        <v>1812</v>
      </c>
      <c r="Q3960" s="6" t="s">
        <v>13089</v>
      </c>
      <c r="R3960" s="6" t="s">
        <v>1812</v>
      </c>
      <c r="S3960" s="6" t="s">
        <v>16925</v>
      </c>
      <c r="T3960" s="6" t="s">
        <v>13115</v>
      </c>
      <c r="U3960" s="6" t="s">
        <v>1812</v>
      </c>
      <c r="V3960" s="6" t="s">
        <v>1812</v>
      </c>
      <c r="W3960" s="6" t="s">
        <v>1816</v>
      </c>
      <c r="X3960" s="6" t="s">
        <v>17877</v>
      </c>
    </row>
    <row r="3961" ht="15.75" customHeight="1">
      <c r="A3961" s="6" t="s">
        <v>17878</v>
      </c>
      <c r="B3961" s="6" t="s">
        <v>17879</v>
      </c>
      <c r="C3961" s="6" t="s">
        <v>1810</v>
      </c>
      <c r="D3961" s="6" t="s">
        <v>17880</v>
      </c>
      <c r="E3961" s="6" t="s">
        <v>1812</v>
      </c>
      <c r="F3961" s="6" t="s">
        <v>1812</v>
      </c>
      <c r="G3961" s="6" t="s">
        <v>1812</v>
      </c>
      <c r="H3961" s="6" t="s">
        <v>1732</v>
      </c>
      <c r="I3961" s="6" t="s">
        <v>28</v>
      </c>
      <c r="J3961" s="6" t="s">
        <v>614</v>
      </c>
      <c r="K3961" s="6" t="s">
        <v>174</v>
      </c>
      <c r="L3961" s="6" t="s">
        <v>1614</v>
      </c>
      <c r="M3961" s="6" t="s">
        <v>258</v>
      </c>
      <c r="N3961" s="6" t="s">
        <v>378</v>
      </c>
      <c r="O3961" s="6" t="s">
        <v>1812</v>
      </c>
      <c r="P3961" s="6" t="s">
        <v>1812</v>
      </c>
      <c r="Q3961" s="6" t="s">
        <v>13089</v>
      </c>
      <c r="R3961" s="6" t="s">
        <v>1812</v>
      </c>
      <c r="S3961" s="6" t="s">
        <v>17036</v>
      </c>
      <c r="T3961" s="6" t="s">
        <v>13115</v>
      </c>
      <c r="U3961" s="6" t="s">
        <v>1812</v>
      </c>
      <c r="V3961" s="6" t="s">
        <v>1812</v>
      </c>
      <c r="W3961" s="6" t="s">
        <v>1816</v>
      </c>
      <c r="X3961" s="6" t="s">
        <v>17881</v>
      </c>
    </row>
    <row r="3962" ht="15.75" customHeight="1">
      <c r="A3962" s="6" t="s">
        <v>17882</v>
      </c>
      <c r="B3962" s="6" t="s">
        <v>17883</v>
      </c>
      <c r="C3962" s="6" t="s">
        <v>1810</v>
      </c>
      <c r="D3962" s="6" t="s">
        <v>17884</v>
      </c>
      <c r="E3962" s="6" t="s">
        <v>1812</v>
      </c>
      <c r="F3962" s="6" t="s">
        <v>1812</v>
      </c>
      <c r="G3962" s="6" t="s">
        <v>1812</v>
      </c>
      <c r="H3962" s="6" t="s">
        <v>1691</v>
      </c>
      <c r="I3962" s="6" t="s">
        <v>13227</v>
      </c>
      <c r="J3962" s="6" t="s">
        <v>944</v>
      </c>
      <c r="K3962" s="6" t="s">
        <v>312</v>
      </c>
      <c r="L3962" s="6" t="s">
        <v>1306</v>
      </c>
      <c r="M3962" s="6" t="s">
        <v>298</v>
      </c>
      <c r="N3962" s="6" t="s">
        <v>98</v>
      </c>
      <c r="O3962" s="6" t="s">
        <v>1812</v>
      </c>
      <c r="P3962" s="6" t="s">
        <v>1812</v>
      </c>
      <c r="Q3962" s="6" t="s">
        <v>13089</v>
      </c>
      <c r="R3962" s="6" t="s">
        <v>1812</v>
      </c>
      <c r="S3962" s="6" t="s">
        <v>16925</v>
      </c>
      <c r="T3962" s="6" t="s">
        <v>13115</v>
      </c>
      <c r="U3962" s="6" t="s">
        <v>1812</v>
      </c>
      <c r="V3962" s="6" t="s">
        <v>1812</v>
      </c>
      <c r="W3962" s="6" t="s">
        <v>1816</v>
      </c>
      <c r="X3962" s="6" t="s">
        <v>17885</v>
      </c>
    </row>
    <row r="3963" ht="15.75" customHeight="1">
      <c r="A3963" s="6" t="s">
        <v>17886</v>
      </c>
      <c r="B3963" s="6" t="s">
        <v>17887</v>
      </c>
      <c r="C3963" s="6" t="s">
        <v>1810</v>
      </c>
      <c r="D3963" s="6" t="s">
        <v>17888</v>
      </c>
      <c r="E3963" s="6" t="s">
        <v>1812</v>
      </c>
      <c r="F3963" s="6" t="s">
        <v>1812</v>
      </c>
      <c r="G3963" s="6" t="s">
        <v>1812</v>
      </c>
      <c r="H3963" s="6" t="s">
        <v>513</v>
      </c>
      <c r="I3963" s="6" t="s">
        <v>1157</v>
      </c>
      <c r="J3963" s="6" t="s">
        <v>898</v>
      </c>
      <c r="K3963" s="6" t="s">
        <v>97</v>
      </c>
      <c r="L3963" s="6" t="s">
        <v>481</v>
      </c>
      <c r="M3963" s="6" t="s">
        <v>285</v>
      </c>
      <c r="N3963" s="6" t="s">
        <v>831</v>
      </c>
      <c r="O3963" s="6" t="s">
        <v>1812</v>
      </c>
      <c r="P3963" s="6" t="s">
        <v>1812</v>
      </c>
      <c r="Q3963" s="6" t="s">
        <v>13089</v>
      </c>
      <c r="R3963" s="6" t="s">
        <v>1812</v>
      </c>
      <c r="S3963" s="6" t="s">
        <v>16925</v>
      </c>
      <c r="T3963" s="6" t="s">
        <v>13115</v>
      </c>
      <c r="U3963" s="6" t="s">
        <v>1812</v>
      </c>
      <c r="V3963" s="6" t="s">
        <v>1812</v>
      </c>
      <c r="W3963" s="6" t="s">
        <v>1816</v>
      </c>
      <c r="X3963" s="6" t="s">
        <v>17889</v>
      </c>
    </row>
    <row r="3964" ht="15.75" customHeight="1">
      <c r="A3964" s="6" t="s">
        <v>17890</v>
      </c>
      <c r="B3964" s="6" t="s">
        <v>17891</v>
      </c>
      <c r="C3964" s="6" t="s">
        <v>1810</v>
      </c>
      <c r="D3964" s="6" t="s">
        <v>17892</v>
      </c>
      <c r="E3964" s="6" t="s">
        <v>1812</v>
      </c>
      <c r="F3964" s="6" t="s">
        <v>1812</v>
      </c>
      <c r="G3964" s="6" t="s">
        <v>1812</v>
      </c>
      <c r="H3964" s="6" t="s">
        <v>15073</v>
      </c>
      <c r="I3964" s="6" t="s">
        <v>1299</v>
      </c>
      <c r="J3964" s="6" t="s">
        <v>1687</v>
      </c>
      <c r="K3964" s="6" t="s">
        <v>3250</v>
      </c>
      <c r="L3964" s="6" t="s">
        <v>15647</v>
      </c>
      <c r="M3964" s="6" t="s">
        <v>299</v>
      </c>
      <c r="N3964" s="6" t="s">
        <v>378</v>
      </c>
      <c r="O3964" s="6" t="s">
        <v>1812</v>
      </c>
      <c r="P3964" s="6" t="s">
        <v>1812</v>
      </c>
      <c r="Q3964" s="6" t="s">
        <v>13089</v>
      </c>
      <c r="R3964" s="6" t="s">
        <v>1812</v>
      </c>
      <c r="S3964" s="6" t="s">
        <v>16925</v>
      </c>
      <c r="T3964" s="6" t="s">
        <v>13115</v>
      </c>
      <c r="U3964" s="6" t="s">
        <v>1812</v>
      </c>
      <c r="V3964" s="6" t="s">
        <v>1812</v>
      </c>
      <c r="W3964" s="6" t="s">
        <v>1816</v>
      </c>
      <c r="X3964" s="6" t="s">
        <v>17893</v>
      </c>
    </row>
    <row r="3965" ht="15.75" customHeight="1">
      <c r="A3965" s="6" t="s">
        <v>17894</v>
      </c>
      <c r="B3965" s="6" t="s">
        <v>17895</v>
      </c>
      <c r="C3965" s="6" t="s">
        <v>1810</v>
      </c>
      <c r="D3965" s="6" t="s">
        <v>17896</v>
      </c>
      <c r="E3965" s="6" t="s">
        <v>1812</v>
      </c>
      <c r="F3965" s="6" t="s">
        <v>1812</v>
      </c>
      <c r="G3965" s="6" t="s">
        <v>1812</v>
      </c>
      <c r="H3965" s="6" t="s">
        <v>15073</v>
      </c>
      <c r="I3965" s="6" t="s">
        <v>1299</v>
      </c>
      <c r="J3965" s="6" t="s">
        <v>1687</v>
      </c>
      <c r="K3965" s="6" t="s">
        <v>3250</v>
      </c>
      <c r="L3965" s="6" t="s">
        <v>15647</v>
      </c>
      <c r="M3965" s="6" t="s">
        <v>299</v>
      </c>
      <c r="N3965" s="6" t="s">
        <v>831</v>
      </c>
      <c r="O3965" s="6" t="s">
        <v>1812</v>
      </c>
      <c r="P3965" s="6" t="s">
        <v>1812</v>
      </c>
      <c r="Q3965" s="6" t="s">
        <v>13089</v>
      </c>
      <c r="R3965" s="6" t="s">
        <v>1812</v>
      </c>
      <c r="S3965" s="6" t="s">
        <v>16925</v>
      </c>
      <c r="T3965" s="6" t="s">
        <v>13115</v>
      </c>
      <c r="U3965" s="6" t="s">
        <v>1812</v>
      </c>
      <c r="V3965" s="6" t="s">
        <v>1812</v>
      </c>
      <c r="W3965" s="6" t="s">
        <v>1816</v>
      </c>
      <c r="X3965" s="6" t="s">
        <v>17897</v>
      </c>
    </row>
    <row r="3966" ht="15.75" customHeight="1">
      <c r="A3966" s="6" t="s">
        <v>17898</v>
      </c>
      <c r="B3966" s="6" t="s">
        <v>17899</v>
      </c>
      <c r="C3966" s="6" t="s">
        <v>1810</v>
      </c>
      <c r="D3966" s="6" t="s">
        <v>17900</v>
      </c>
      <c r="E3966" s="6" t="s">
        <v>1812</v>
      </c>
      <c r="F3966" s="6" t="s">
        <v>1812</v>
      </c>
      <c r="G3966" s="6" t="s">
        <v>1812</v>
      </c>
      <c r="H3966" s="6" t="s">
        <v>14418</v>
      </c>
      <c r="I3966" s="6" t="s">
        <v>485</v>
      </c>
      <c r="J3966" s="6" t="s">
        <v>1672</v>
      </c>
      <c r="K3966" s="6" t="s">
        <v>318</v>
      </c>
      <c r="L3966" s="6" t="s">
        <v>1673</v>
      </c>
      <c r="M3966" s="6" t="s">
        <v>255</v>
      </c>
      <c r="N3966" s="6" t="s">
        <v>137</v>
      </c>
      <c r="O3966" s="6" t="s">
        <v>1812</v>
      </c>
      <c r="P3966" s="6" t="s">
        <v>1812</v>
      </c>
      <c r="Q3966" s="6" t="s">
        <v>13089</v>
      </c>
      <c r="R3966" s="6" t="s">
        <v>1812</v>
      </c>
      <c r="S3966" s="6" t="s">
        <v>16925</v>
      </c>
      <c r="T3966" s="6" t="s">
        <v>13115</v>
      </c>
      <c r="U3966" s="6" t="s">
        <v>1812</v>
      </c>
      <c r="V3966" s="6" t="s">
        <v>1812</v>
      </c>
      <c r="W3966" s="6" t="s">
        <v>1816</v>
      </c>
      <c r="X3966" s="6" t="s">
        <v>17901</v>
      </c>
    </row>
    <row r="3967" ht="15.75" customHeight="1">
      <c r="A3967" s="6" t="s">
        <v>17902</v>
      </c>
      <c r="B3967" s="6" t="s">
        <v>17903</v>
      </c>
      <c r="C3967" s="6" t="s">
        <v>1810</v>
      </c>
      <c r="D3967" s="6" t="s">
        <v>17904</v>
      </c>
      <c r="E3967" s="6" t="s">
        <v>1812</v>
      </c>
      <c r="F3967" s="6" t="s">
        <v>1812</v>
      </c>
      <c r="G3967" s="6" t="s">
        <v>1812</v>
      </c>
      <c r="H3967" s="6" t="s">
        <v>1260</v>
      </c>
      <c r="I3967" s="6" t="s">
        <v>1037</v>
      </c>
      <c r="J3967" s="6" t="s">
        <v>1674</v>
      </c>
      <c r="K3967" s="6" t="s">
        <v>142</v>
      </c>
      <c r="L3967" s="6" t="s">
        <v>1675</v>
      </c>
      <c r="M3967" s="6" t="s">
        <v>211</v>
      </c>
      <c r="N3967" s="6" t="s">
        <v>831</v>
      </c>
      <c r="O3967" s="6" t="s">
        <v>1812</v>
      </c>
      <c r="P3967" s="6" t="s">
        <v>1812</v>
      </c>
      <c r="Q3967" s="6" t="s">
        <v>13089</v>
      </c>
      <c r="R3967" s="6" t="s">
        <v>1812</v>
      </c>
      <c r="S3967" s="6" t="s">
        <v>16925</v>
      </c>
      <c r="T3967" s="6" t="s">
        <v>13115</v>
      </c>
      <c r="U3967" s="6" t="s">
        <v>1812</v>
      </c>
      <c r="V3967" s="6" t="s">
        <v>1812</v>
      </c>
      <c r="W3967" s="6" t="s">
        <v>1816</v>
      </c>
      <c r="X3967" s="6" t="s">
        <v>17905</v>
      </c>
    </row>
    <row r="3968" ht="15.75" customHeight="1">
      <c r="A3968" s="6" t="s">
        <v>17906</v>
      </c>
      <c r="B3968" s="6" t="s">
        <v>17907</v>
      </c>
      <c r="C3968" s="6" t="s">
        <v>1810</v>
      </c>
      <c r="D3968" s="6" t="s">
        <v>17908</v>
      </c>
      <c r="E3968" s="6" t="s">
        <v>1812</v>
      </c>
      <c r="F3968" s="6" t="s">
        <v>1812</v>
      </c>
      <c r="G3968" s="6" t="s">
        <v>1812</v>
      </c>
      <c r="H3968" s="6" t="s">
        <v>1657</v>
      </c>
      <c r="I3968" s="6" t="s">
        <v>533</v>
      </c>
      <c r="J3968" s="6" t="s">
        <v>1658</v>
      </c>
      <c r="K3968" s="6" t="s">
        <v>142</v>
      </c>
      <c r="L3968" s="6" t="s">
        <v>1659</v>
      </c>
      <c r="M3968" s="6" t="s">
        <v>214</v>
      </c>
      <c r="N3968" s="6" t="s">
        <v>831</v>
      </c>
      <c r="O3968" s="6" t="s">
        <v>1812</v>
      </c>
      <c r="P3968" s="6" t="s">
        <v>1812</v>
      </c>
      <c r="Q3968" s="6" t="s">
        <v>13089</v>
      </c>
      <c r="R3968" s="6" t="s">
        <v>1812</v>
      </c>
      <c r="S3968" s="6" t="s">
        <v>16925</v>
      </c>
      <c r="T3968" s="6" t="s">
        <v>13115</v>
      </c>
      <c r="U3968" s="6" t="s">
        <v>1812</v>
      </c>
      <c r="V3968" s="6" t="s">
        <v>1812</v>
      </c>
      <c r="W3968" s="6" t="s">
        <v>1816</v>
      </c>
      <c r="X3968" s="6" t="s">
        <v>17909</v>
      </c>
    </row>
    <row r="3969" ht="15.75" customHeight="1">
      <c r="A3969" s="6" t="s">
        <v>17910</v>
      </c>
      <c r="B3969" s="6" t="s">
        <v>17911</v>
      </c>
      <c r="C3969" s="6" t="s">
        <v>1810</v>
      </c>
      <c r="D3969" s="6" t="s">
        <v>17912</v>
      </c>
      <c r="E3969" s="6" t="s">
        <v>1812</v>
      </c>
      <c r="F3969" s="6" t="s">
        <v>1812</v>
      </c>
      <c r="G3969" s="6" t="s">
        <v>1812</v>
      </c>
      <c r="H3969" s="6" t="s">
        <v>1676</v>
      </c>
      <c r="I3969" s="6" t="s">
        <v>14018</v>
      </c>
      <c r="J3969" s="6" t="s">
        <v>17021</v>
      </c>
      <c r="K3969" s="6" t="s">
        <v>318</v>
      </c>
      <c r="L3969" s="6" t="s">
        <v>17022</v>
      </c>
      <c r="M3969" s="6" t="s">
        <v>255</v>
      </c>
      <c r="N3969" s="6" t="s">
        <v>831</v>
      </c>
      <c r="O3969" s="6" t="s">
        <v>1812</v>
      </c>
      <c r="P3969" s="6" t="s">
        <v>1812</v>
      </c>
      <c r="Q3969" s="6" t="s">
        <v>13089</v>
      </c>
      <c r="R3969" s="6" t="s">
        <v>1812</v>
      </c>
      <c r="S3969" s="6" t="s">
        <v>16925</v>
      </c>
      <c r="T3969" s="6" t="s">
        <v>13115</v>
      </c>
      <c r="U3969" s="6" t="s">
        <v>1812</v>
      </c>
      <c r="V3969" s="6" t="s">
        <v>1812</v>
      </c>
      <c r="W3969" s="6" t="s">
        <v>1816</v>
      </c>
      <c r="X3969" s="6" t="s">
        <v>17913</v>
      </c>
    </row>
    <row r="3970" ht="15.75" customHeight="1">
      <c r="A3970" s="6" t="s">
        <v>17914</v>
      </c>
      <c r="B3970" s="6" t="s">
        <v>17915</v>
      </c>
      <c r="C3970" s="6" t="s">
        <v>1810</v>
      </c>
      <c r="D3970" s="6" t="s">
        <v>17916</v>
      </c>
      <c r="E3970" s="6" t="s">
        <v>1812</v>
      </c>
      <c r="F3970" s="6" t="s">
        <v>1812</v>
      </c>
      <c r="G3970" s="6" t="s">
        <v>1812</v>
      </c>
      <c r="H3970" s="6" t="s">
        <v>1676</v>
      </c>
      <c r="I3970" s="6" t="s">
        <v>14018</v>
      </c>
      <c r="J3970" s="6" t="s">
        <v>17021</v>
      </c>
      <c r="K3970" s="6" t="s">
        <v>318</v>
      </c>
      <c r="L3970" s="6" t="s">
        <v>17022</v>
      </c>
      <c r="M3970" s="6" t="s">
        <v>255</v>
      </c>
      <c r="N3970" s="6" t="s">
        <v>831</v>
      </c>
      <c r="O3970" s="6" t="s">
        <v>1812</v>
      </c>
      <c r="P3970" s="6" t="s">
        <v>1812</v>
      </c>
      <c r="Q3970" s="6" t="s">
        <v>13089</v>
      </c>
      <c r="R3970" s="6" t="s">
        <v>1812</v>
      </c>
      <c r="S3970" s="6" t="s">
        <v>16925</v>
      </c>
      <c r="T3970" s="6" t="s">
        <v>13115</v>
      </c>
      <c r="U3970" s="6" t="s">
        <v>1812</v>
      </c>
      <c r="V3970" s="6" t="s">
        <v>1812</v>
      </c>
      <c r="W3970" s="6" t="s">
        <v>1816</v>
      </c>
      <c r="X3970" s="6" t="s">
        <v>17917</v>
      </c>
    </row>
    <row r="3971" ht="15.75" customHeight="1">
      <c r="A3971" s="6" t="s">
        <v>17918</v>
      </c>
      <c r="B3971" s="6" t="s">
        <v>17919</v>
      </c>
      <c r="C3971" s="6" t="s">
        <v>1810</v>
      </c>
      <c r="D3971" s="6" t="s">
        <v>17920</v>
      </c>
      <c r="E3971" s="6" t="s">
        <v>1812</v>
      </c>
      <c r="F3971" s="6" t="s">
        <v>1812</v>
      </c>
      <c r="G3971" s="6" t="s">
        <v>1812</v>
      </c>
      <c r="H3971" s="6" t="s">
        <v>14418</v>
      </c>
      <c r="I3971" s="6" t="s">
        <v>485</v>
      </c>
      <c r="J3971" s="6" t="s">
        <v>1672</v>
      </c>
      <c r="K3971" s="6" t="s">
        <v>318</v>
      </c>
      <c r="L3971" s="6" t="s">
        <v>1673</v>
      </c>
      <c r="M3971" s="6" t="s">
        <v>255</v>
      </c>
      <c r="N3971" s="6" t="s">
        <v>393</v>
      </c>
      <c r="O3971" s="6" t="s">
        <v>1812</v>
      </c>
      <c r="P3971" s="6" t="s">
        <v>1812</v>
      </c>
      <c r="Q3971" s="6" t="s">
        <v>13089</v>
      </c>
      <c r="R3971" s="6" t="s">
        <v>1812</v>
      </c>
      <c r="S3971" s="6" t="s">
        <v>16925</v>
      </c>
      <c r="T3971" s="6" t="s">
        <v>13115</v>
      </c>
      <c r="U3971" s="6" t="s">
        <v>1812</v>
      </c>
      <c r="V3971" s="6" t="s">
        <v>1812</v>
      </c>
      <c r="W3971" s="6" t="s">
        <v>1816</v>
      </c>
      <c r="X3971" s="6" t="s">
        <v>17921</v>
      </c>
    </row>
    <row r="3972" ht="15.75" customHeight="1">
      <c r="A3972" s="6" t="s">
        <v>17922</v>
      </c>
      <c r="B3972" s="6" t="s">
        <v>17923</v>
      </c>
      <c r="C3972" s="6" t="s">
        <v>1810</v>
      </c>
      <c r="D3972" s="6" t="s">
        <v>17924</v>
      </c>
      <c r="E3972" s="6" t="s">
        <v>1812</v>
      </c>
      <c r="F3972" s="6" t="s">
        <v>1812</v>
      </c>
      <c r="G3972" s="6" t="s">
        <v>1812</v>
      </c>
      <c r="H3972" s="6" t="s">
        <v>602</v>
      </c>
      <c r="I3972" s="6" t="s">
        <v>1398</v>
      </c>
      <c r="J3972" s="6" t="s">
        <v>589</v>
      </c>
      <c r="K3972" s="6" t="s">
        <v>326</v>
      </c>
      <c r="L3972" s="6" t="s">
        <v>1684</v>
      </c>
      <c r="M3972" s="6" t="s">
        <v>211</v>
      </c>
      <c r="N3972" s="6" t="s">
        <v>831</v>
      </c>
      <c r="O3972" s="6" t="s">
        <v>1812</v>
      </c>
      <c r="P3972" s="6" t="s">
        <v>1812</v>
      </c>
      <c r="Q3972" s="6" t="s">
        <v>13089</v>
      </c>
      <c r="R3972" s="6" t="s">
        <v>1812</v>
      </c>
      <c r="S3972" s="6" t="s">
        <v>16925</v>
      </c>
      <c r="T3972" s="6" t="s">
        <v>13115</v>
      </c>
      <c r="U3972" s="6" t="s">
        <v>1812</v>
      </c>
      <c r="V3972" s="6" t="s">
        <v>1812</v>
      </c>
      <c r="W3972" s="6" t="s">
        <v>1816</v>
      </c>
      <c r="X3972" s="6" t="s">
        <v>17925</v>
      </c>
    </row>
    <row r="3973" ht="15.75" customHeight="1">
      <c r="A3973" s="6" t="s">
        <v>17926</v>
      </c>
      <c r="B3973" s="6" t="s">
        <v>17927</v>
      </c>
      <c r="C3973" s="6" t="s">
        <v>1810</v>
      </c>
      <c r="D3973" s="6" t="s">
        <v>17928</v>
      </c>
      <c r="E3973" s="6" t="s">
        <v>1812</v>
      </c>
      <c r="F3973" s="6" t="s">
        <v>1812</v>
      </c>
      <c r="G3973" s="6" t="s">
        <v>1812</v>
      </c>
      <c r="H3973" s="6" t="s">
        <v>737</v>
      </c>
      <c r="I3973" s="6" t="s">
        <v>558</v>
      </c>
      <c r="J3973" s="6" t="s">
        <v>1733</v>
      </c>
      <c r="K3973" s="6" t="s">
        <v>2643</v>
      </c>
      <c r="L3973" s="6" t="s">
        <v>1265</v>
      </c>
      <c r="M3973" s="6" t="s">
        <v>277</v>
      </c>
      <c r="N3973" s="6" t="s">
        <v>831</v>
      </c>
      <c r="O3973" s="6" t="s">
        <v>1812</v>
      </c>
      <c r="P3973" s="6" t="s">
        <v>1812</v>
      </c>
      <c r="Q3973" s="6" t="s">
        <v>13089</v>
      </c>
      <c r="R3973" s="6" t="s">
        <v>1812</v>
      </c>
      <c r="S3973" s="6" t="s">
        <v>17004</v>
      </c>
      <c r="T3973" s="6" t="s">
        <v>13115</v>
      </c>
      <c r="U3973" s="6" t="s">
        <v>1812</v>
      </c>
      <c r="V3973" s="6" t="s">
        <v>1812</v>
      </c>
      <c r="W3973" s="6" t="s">
        <v>1816</v>
      </c>
      <c r="X3973" s="6" t="s">
        <v>17929</v>
      </c>
    </row>
    <row r="3974" ht="15.75" customHeight="1">
      <c r="A3974" s="6" t="s">
        <v>17930</v>
      </c>
      <c r="B3974" s="6" t="s">
        <v>17931</v>
      </c>
      <c r="C3974" s="6" t="s">
        <v>1810</v>
      </c>
      <c r="D3974" s="6" t="s">
        <v>17932</v>
      </c>
      <c r="E3974" s="6" t="s">
        <v>1812</v>
      </c>
      <c r="F3974" s="6" t="s">
        <v>1812</v>
      </c>
      <c r="G3974" s="6" t="s">
        <v>1812</v>
      </c>
      <c r="H3974" s="6" t="s">
        <v>1734</v>
      </c>
      <c r="I3974" s="6" t="s">
        <v>726</v>
      </c>
      <c r="J3974" s="6" t="s">
        <v>740</v>
      </c>
      <c r="K3974" s="6" t="s">
        <v>249</v>
      </c>
      <c r="L3974" s="6" t="s">
        <v>1574</v>
      </c>
      <c r="M3974" s="6" t="s">
        <v>32</v>
      </c>
      <c r="N3974" s="6" t="s">
        <v>831</v>
      </c>
      <c r="O3974" s="6" t="s">
        <v>1812</v>
      </c>
      <c r="P3974" s="6" t="s">
        <v>1812</v>
      </c>
      <c r="Q3974" s="6" t="s">
        <v>13089</v>
      </c>
      <c r="R3974" s="6" t="s">
        <v>1812</v>
      </c>
      <c r="S3974" s="6" t="s">
        <v>17312</v>
      </c>
      <c r="T3974" s="6" t="s">
        <v>13115</v>
      </c>
      <c r="U3974" s="6" t="s">
        <v>1812</v>
      </c>
      <c r="V3974" s="6" t="s">
        <v>1812</v>
      </c>
      <c r="W3974" s="6" t="s">
        <v>1816</v>
      </c>
      <c r="X3974" s="6" t="s">
        <v>17933</v>
      </c>
    </row>
    <row r="3975" ht="15.75" customHeight="1">
      <c r="A3975" s="6" t="s">
        <v>17934</v>
      </c>
      <c r="B3975" s="6" t="s">
        <v>17935</v>
      </c>
      <c r="C3975" s="6" t="s">
        <v>1810</v>
      </c>
      <c r="D3975" s="6" t="s">
        <v>17936</v>
      </c>
      <c r="E3975" s="6" t="s">
        <v>1812</v>
      </c>
      <c r="F3975" s="6" t="s">
        <v>1812</v>
      </c>
      <c r="G3975" s="6" t="s">
        <v>1812</v>
      </c>
      <c r="H3975" s="6" t="s">
        <v>1676</v>
      </c>
      <c r="I3975" s="6" t="s">
        <v>14018</v>
      </c>
      <c r="J3975" s="6" t="s">
        <v>17021</v>
      </c>
      <c r="K3975" s="6" t="s">
        <v>318</v>
      </c>
      <c r="L3975" s="6" t="s">
        <v>17022</v>
      </c>
      <c r="M3975" s="6" t="s">
        <v>255</v>
      </c>
      <c r="N3975" s="6" t="s">
        <v>831</v>
      </c>
      <c r="O3975" s="6" t="s">
        <v>1812</v>
      </c>
      <c r="P3975" s="6" t="s">
        <v>1812</v>
      </c>
      <c r="Q3975" s="6" t="s">
        <v>13089</v>
      </c>
      <c r="R3975" s="6" t="s">
        <v>1812</v>
      </c>
      <c r="S3975" s="6" t="s">
        <v>16925</v>
      </c>
      <c r="T3975" s="6" t="s">
        <v>13115</v>
      </c>
      <c r="U3975" s="6" t="s">
        <v>1812</v>
      </c>
      <c r="V3975" s="6" t="s">
        <v>1812</v>
      </c>
      <c r="W3975" s="6" t="s">
        <v>1816</v>
      </c>
      <c r="X3975" s="6" t="s">
        <v>17937</v>
      </c>
    </row>
    <row r="3976" ht="15.75" customHeight="1">
      <c r="A3976" s="6" t="s">
        <v>17938</v>
      </c>
      <c r="B3976" s="6" t="s">
        <v>17939</v>
      </c>
      <c r="C3976" s="6" t="s">
        <v>1810</v>
      </c>
      <c r="D3976" s="6" t="s">
        <v>17940</v>
      </c>
      <c r="E3976" s="6" t="s">
        <v>1812</v>
      </c>
      <c r="F3976" s="6" t="s">
        <v>1812</v>
      </c>
      <c r="G3976" s="6" t="s">
        <v>1812</v>
      </c>
      <c r="H3976" s="6" t="s">
        <v>1676</v>
      </c>
      <c r="I3976" s="6" t="s">
        <v>14018</v>
      </c>
      <c r="J3976" s="6" t="s">
        <v>17021</v>
      </c>
      <c r="K3976" s="6" t="s">
        <v>318</v>
      </c>
      <c r="L3976" s="6" t="s">
        <v>17022</v>
      </c>
      <c r="M3976" s="6" t="s">
        <v>255</v>
      </c>
      <c r="N3976" s="6" t="s">
        <v>831</v>
      </c>
      <c r="O3976" s="6" t="s">
        <v>1812</v>
      </c>
      <c r="P3976" s="6" t="s">
        <v>1812</v>
      </c>
      <c r="Q3976" s="6" t="s">
        <v>13089</v>
      </c>
      <c r="R3976" s="6" t="s">
        <v>1812</v>
      </c>
      <c r="S3976" s="6" t="s">
        <v>16925</v>
      </c>
      <c r="T3976" s="6" t="s">
        <v>13115</v>
      </c>
      <c r="U3976" s="6" t="s">
        <v>1812</v>
      </c>
      <c r="V3976" s="6" t="s">
        <v>1812</v>
      </c>
      <c r="W3976" s="6" t="s">
        <v>1816</v>
      </c>
      <c r="X3976" s="6" t="s">
        <v>17941</v>
      </c>
    </row>
    <row r="3977" ht="15.75" customHeight="1">
      <c r="A3977" s="6" t="s">
        <v>17942</v>
      </c>
      <c r="B3977" s="6" t="s">
        <v>17943</v>
      </c>
      <c r="C3977" s="6" t="s">
        <v>1810</v>
      </c>
      <c r="D3977" s="6" t="s">
        <v>17944</v>
      </c>
      <c r="E3977" s="6" t="s">
        <v>1812</v>
      </c>
      <c r="F3977" s="6" t="s">
        <v>1812</v>
      </c>
      <c r="G3977" s="6" t="s">
        <v>1812</v>
      </c>
      <c r="H3977" s="6" t="s">
        <v>15073</v>
      </c>
      <c r="I3977" s="6" t="s">
        <v>1299</v>
      </c>
      <c r="J3977" s="6" t="s">
        <v>1687</v>
      </c>
      <c r="K3977" s="6" t="s">
        <v>3250</v>
      </c>
      <c r="L3977" s="6" t="s">
        <v>15647</v>
      </c>
      <c r="M3977" s="6" t="s">
        <v>299</v>
      </c>
      <c r="N3977" s="6" t="s">
        <v>831</v>
      </c>
      <c r="O3977" s="6" t="s">
        <v>1812</v>
      </c>
      <c r="P3977" s="6" t="s">
        <v>1812</v>
      </c>
      <c r="Q3977" s="6" t="s">
        <v>13089</v>
      </c>
      <c r="R3977" s="6" t="s">
        <v>1812</v>
      </c>
      <c r="S3977" s="6" t="s">
        <v>16925</v>
      </c>
      <c r="T3977" s="6" t="s">
        <v>13115</v>
      </c>
      <c r="U3977" s="6" t="s">
        <v>1812</v>
      </c>
      <c r="V3977" s="6" t="s">
        <v>1812</v>
      </c>
      <c r="W3977" s="6" t="s">
        <v>1816</v>
      </c>
      <c r="X3977" s="6" t="s">
        <v>17945</v>
      </c>
    </row>
    <row r="3978" ht="15.75" customHeight="1">
      <c r="A3978" s="6" t="s">
        <v>17946</v>
      </c>
      <c r="B3978" s="6" t="s">
        <v>17947</v>
      </c>
      <c r="C3978" s="6" t="s">
        <v>1810</v>
      </c>
      <c r="D3978" s="6" t="s">
        <v>17948</v>
      </c>
      <c r="E3978" s="6" t="s">
        <v>1812</v>
      </c>
      <c r="F3978" s="6" t="s">
        <v>1812</v>
      </c>
      <c r="G3978" s="6" t="s">
        <v>1812</v>
      </c>
      <c r="H3978" s="6" t="s">
        <v>1676</v>
      </c>
      <c r="I3978" s="6" t="s">
        <v>14018</v>
      </c>
      <c r="J3978" s="6" t="s">
        <v>17021</v>
      </c>
      <c r="K3978" s="6" t="s">
        <v>318</v>
      </c>
      <c r="L3978" s="6" t="s">
        <v>17022</v>
      </c>
      <c r="M3978" s="6" t="s">
        <v>255</v>
      </c>
      <c r="N3978" s="6" t="s">
        <v>831</v>
      </c>
      <c r="O3978" s="6" t="s">
        <v>1812</v>
      </c>
      <c r="P3978" s="6" t="s">
        <v>1812</v>
      </c>
      <c r="Q3978" s="6" t="s">
        <v>13089</v>
      </c>
      <c r="R3978" s="6" t="s">
        <v>1812</v>
      </c>
      <c r="S3978" s="6" t="s">
        <v>16925</v>
      </c>
      <c r="T3978" s="6" t="s">
        <v>13115</v>
      </c>
      <c r="U3978" s="6" t="s">
        <v>1812</v>
      </c>
      <c r="V3978" s="6" t="s">
        <v>1812</v>
      </c>
      <c r="W3978" s="6" t="s">
        <v>1816</v>
      </c>
      <c r="X3978" s="6" t="s">
        <v>17949</v>
      </c>
    </row>
    <row r="3979" ht="15.75" customHeight="1">
      <c r="A3979" s="6" t="s">
        <v>17950</v>
      </c>
      <c r="B3979" s="6" t="s">
        <v>17951</v>
      </c>
      <c r="C3979" s="6" t="s">
        <v>1810</v>
      </c>
      <c r="D3979" s="6" t="s">
        <v>17952</v>
      </c>
      <c r="E3979" s="6" t="s">
        <v>1812</v>
      </c>
      <c r="F3979" s="6" t="s">
        <v>1812</v>
      </c>
      <c r="G3979" s="6" t="s">
        <v>1812</v>
      </c>
      <c r="H3979" s="6" t="s">
        <v>1694</v>
      </c>
      <c r="I3979" s="6" t="s">
        <v>1695</v>
      </c>
      <c r="J3979" s="6" t="s">
        <v>879</v>
      </c>
      <c r="K3979" s="6" t="s">
        <v>312</v>
      </c>
      <c r="L3979" s="6" t="s">
        <v>1271</v>
      </c>
      <c r="M3979" s="6" t="s">
        <v>298</v>
      </c>
      <c r="N3979" s="6" t="s">
        <v>831</v>
      </c>
      <c r="O3979" s="6" t="s">
        <v>1812</v>
      </c>
      <c r="P3979" s="6" t="s">
        <v>1812</v>
      </c>
      <c r="Q3979" s="6" t="s">
        <v>13089</v>
      </c>
      <c r="R3979" s="6" t="s">
        <v>1812</v>
      </c>
      <c r="S3979" s="6" t="s">
        <v>16925</v>
      </c>
      <c r="T3979" s="6" t="s">
        <v>13115</v>
      </c>
      <c r="U3979" s="6" t="s">
        <v>1812</v>
      </c>
      <c r="V3979" s="6" t="s">
        <v>1812</v>
      </c>
      <c r="W3979" s="6" t="s">
        <v>1816</v>
      </c>
      <c r="X3979" s="6" t="s">
        <v>17953</v>
      </c>
    </row>
    <row r="3980" ht="15.75" customHeight="1">
      <c r="A3980" s="6" t="s">
        <v>17954</v>
      </c>
      <c r="B3980" s="6" t="s">
        <v>17955</v>
      </c>
      <c r="C3980" s="6" t="s">
        <v>1810</v>
      </c>
      <c r="D3980" s="6" t="s">
        <v>17956</v>
      </c>
      <c r="E3980" s="6" t="s">
        <v>1812</v>
      </c>
      <c r="F3980" s="6" t="s">
        <v>1812</v>
      </c>
      <c r="G3980" s="6" t="s">
        <v>1812</v>
      </c>
      <c r="H3980" s="6" t="s">
        <v>15073</v>
      </c>
      <c r="I3980" s="6" t="s">
        <v>1299</v>
      </c>
      <c r="J3980" s="6" t="s">
        <v>1687</v>
      </c>
      <c r="K3980" s="6" t="s">
        <v>3250</v>
      </c>
      <c r="L3980" s="6" t="s">
        <v>15647</v>
      </c>
      <c r="M3980" s="6" t="s">
        <v>299</v>
      </c>
      <c r="N3980" s="6" t="s">
        <v>378</v>
      </c>
      <c r="O3980" s="6" t="s">
        <v>1812</v>
      </c>
      <c r="P3980" s="6" t="s">
        <v>1812</v>
      </c>
      <c r="Q3980" s="6" t="s">
        <v>13089</v>
      </c>
      <c r="R3980" s="6" t="s">
        <v>1812</v>
      </c>
      <c r="S3980" s="6" t="s">
        <v>16925</v>
      </c>
      <c r="T3980" s="6" t="s">
        <v>13115</v>
      </c>
      <c r="U3980" s="6" t="s">
        <v>1812</v>
      </c>
      <c r="V3980" s="6" t="s">
        <v>1812</v>
      </c>
      <c r="W3980" s="6" t="s">
        <v>1816</v>
      </c>
      <c r="X3980" s="6" t="s">
        <v>17957</v>
      </c>
    </row>
    <row r="3981" ht="15.75" customHeight="1">
      <c r="A3981" s="6" t="s">
        <v>17958</v>
      </c>
      <c r="B3981" s="6" t="s">
        <v>17959</v>
      </c>
      <c r="C3981" s="6" t="s">
        <v>1810</v>
      </c>
      <c r="D3981" s="6" t="s">
        <v>17960</v>
      </c>
      <c r="E3981" s="6" t="s">
        <v>1812</v>
      </c>
      <c r="F3981" s="6" t="s">
        <v>1812</v>
      </c>
      <c r="G3981" s="6" t="s">
        <v>1812</v>
      </c>
      <c r="H3981" s="6" t="s">
        <v>1676</v>
      </c>
      <c r="I3981" s="6" t="s">
        <v>14018</v>
      </c>
      <c r="J3981" s="6" t="s">
        <v>17021</v>
      </c>
      <c r="K3981" s="6" t="s">
        <v>318</v>
      </c>
      <c r="L3981" s="6" t="s">
        <v>17022</v>
      </c>
      <c r="M3981" s="6" t="s">
        <v>255</v>
      </c>
      <c r="N3981" s="6" t="s">
        <v>56</v>
      </c>
      <c r="O3981" s="6" t="s">
        <v>1812</v>
      </c>
      <c r="P3981" s="6" t="s">
        <v>1812</v>
      </c>
      <c r="Q3981" s="6" t="s">
        <v>13089</v>
      </c>
      <c r="R3981" s="6" t="s">
        <v>1812</v>
      </c>
      <c r="S3981" s="6" t="s">
        <v>16925</v>
      </c>
      <c r="T3981" s="6" t="s">
        <v>13115</v>
      </c>
      <c r="U3981" s="6" t="s">
        <v>1812</v>
      </c>
      <c r="V3981" s="6" t="s">
        <v>1812</v>
      </c>
      <c r="W3981" s="6" t="s">
        <v>1816</v>
      </c>
      <c r="X3981" s="6" t="s">
        <v>17961</v>
      </c>
    </row>
    <row r="3982" ht="15.75" customHeight="1">
      <c r="A3982" s="6" t="s">
        <v>17962</v>
      </c>
      <c r="B3982" s="6" t="s">
        <v>17963</v>
      </c>
      <c r="C3982" s="6" t="s">
        <v>1810</v>
      </c>
      <c r="D3982" s="6" t="s">
        <v>17964</v>
      </c>
      <c r="E3982" s="6" t="s">
        <v>1812</v>
      </c>
      <c r="F3982" s="6" t="s">
        <v>1812</v>
      </c>
      <c r="G3982" s="6" t="s">
        <v>1812</v>
      </c>
      <c r="H3982" s="6" t="s">
        <v>1676</v>
      </c>
      <c r="I3982" s="6" t="s">
        <v>14018</v>
      </c>
      <c r="J3982" s="6" t="s">
        <v>17021</v>
      </c>
      <c r="K3982" s="6" t="s">
        <v>318</v>
      </c>
      <c r="L3982" s="6" t="s">
        <v>17022</v>
      </c>
      <c r="M3982" s="6" t="s">
        <v>255</v>
      </c>
      <c r="N3982" s="6" t="s">
        <v>378</v>
      </c>
      <c r="O3982" s="6" t="s">
        <v>1812</v>
      </c>
      <c r="P3982" s="6" t="s">
        <v>1812</v>
      </c>
      <c r="Q3982" s="6" t="s">
        <v>13089</v>
      </c>
      <c r="R3982" s="6" t="s">
        <v>1812</v>
      </c>
      <c r="S3982" s="6" t="s">
        <v>16925</v>
      </c>
      <c r="T3982" s="6" t="s">
        <v>13115</v>
      </c>
      <c r="U3982" s="6" t="s">
        <v>1812</v>
      </c>
      <c r="V3982" s="6" t="s">
        <v>1812</v>
      </c>
      <c r="W3982" s="6" t="s">
        <v>1816</v>
      </c>
      <c r="X3982" s="6" t="s">
        <v>17965</v>
      </c>
    </row>
    <row r="3983" ht="15.75" customHeight="1">
      <c r="A3983" s="6" t="s">
        <v>17966</v>
      </c>
      <c r="B3983" s="6" t="s">
        <v>17967</v>
      </c>
      <c r="C3983" s="6" t="s">
        <v>1810</v>
      </c>
      <c r="D3983" s="6" t="s">
        <v>17968</v>
      </c>
      <c r="E3983" s="6" t="s">
        <v>1812</v>
      </c>
      <c r="F3983" s="6" t="s">
        <v>1812</v>
      </c>
      <c r="G3983" s="6" t="s">
        <v>1812</v>
      </c>
      <c r="H3983" s="6" t="s">
        <v>1689</v>
      </c>
      <c r="I3983" s="6" t="s">
        <v>967</v>
      </c>
      <c r="J3983" s="6" t="s">
        <v>562</v>
      </c>
      <c r="K3983" s="6" t="s">
        <v>136</v>
      </c>
      <c r="L3983" s="6" t="s">
        <v>362</v>
      </c>
      <c r="M3983" s="6" t="s">
        <v>2569</v>
      </c>
      <c r="N3983" s="6" t="s">
        <v>378</v>
      </c>
      <c r="O3983" s="6" t="s">
        <v>1812</v>
      </c>
      <c r="P3983" s="6" t="s">
        <v>1812</v>
      </c>
      <c r="Q3983" s="6" t="s">
        <v>13089</v>
      </c>
      <c r="R3983" s="6" t="s">
        <v>1812</v>
      </c>
      <c r="S3983" s="6" t="s">
        <v>16925</v>
      </c>
      <c r="T3983" s="6" t="s">
        <v>13115</v>
      </c>
      <c r="U3983" s="6" t="s">
        <v>1812</v>
      </c>
      <c r="V3983" s="6" t="s">
        <v>1812</v>
      </c>
      <c r="W3983" s="6" t="s">
        <v>1816</v>
      </c>
      <c r="X3983" s="6" t="s">
        <v>17969</v>
      </c>
    </row>
    <row r="3984" ht="15.75" customHeight="1">
      <c r="A3984" s="6" t="s">
        <v>17970</v>
      </c>
      <c r="B3984" s="6" t="s">
        <v>17971</v>
      </c>
      <c r="C3984" s="6" t="s">
        <v>1810</v>
      </c>
      <c r="D3984" s="6" t="s">
        <v>17972</v>
      </c>
      <c r="E3984" s="6" t="s">
        <v>1812</v>
      </c>
      <c r="F3984" s="6" t="s">
        <v>1812</v>
      </c>
      <c r="G3984" s="6" t="s">
        <v>1812</v>
      </c>
      <c r="H3984" s="6" t="s">
        <v>1676</v>
      </c>
      <c r="I3984" s="6" t="s">
        <v>14018</v>
      </c>
      <c r="J3984" s="6" t="s">
        <v>17021</v>
      </c>
      <c r="K3984" s="6" t="s">
        <v>318</v>
      </c>
      <c r="L3984" s="6" t="s">
        <v>17022</v>
      </c>
      <c r="M3984" s="6" t="s">
        <v>255</v>
      </c>
      <c r="N3984" s="6" t="s">
        <v>137</v>
      </c>
      <c r="O3984" s="6" t="s">
        <v>1812</v>
      </c>
      <c r="P3984" s="6" t="s">
        <v>1812</v>
      </c>
      <c r="Q3984" s="6" t="s">
        <v>13089</v>
      </c>
      <c r="R3984" s="6" t="s">
        <v>1812</v>
      </c>
      <c r="S3984" s="6" t="s">
        <v>16925</v>
      </c>
      <c r="T3984" s="6" t="s">
        <v>13115</v>
      </c>
      <c r="U3984" s="6" t="s">
        <v>1812</v>
      </c>
      <c r="V3984" s="6" t="s">
        <v>1812</v>
      </c>
      <c r="W3984" s="6" t="s">
        <v>1816</v>
      </c>
      <c r="X3984" s="6" t="s">
        <v>17973</v>
      </c>
    </row>
    <row r="3985" ht="15.75" customHeight="1">
      <c r="A3985" s="6" t="s">
        <v>17974</v>
      </c>
      <c r="B3985" s="6" t="s">
        <v>17975</v>
      </c>
      <c r="C3985" s="6" t="s">
        <v>1810</v>
      </c>
      <c r="D3985" s="6" t="s">
        <v>17976</v>
      </c>
      <c r="E3985" s="6" t="s">
        <v>1812</v>
      </c>
      <c r="F3985" s="6" t="s">
        <v>1812</v>
      </c>
      <c r="G3985" s="6" t="s">
        <v>1812</v>
      </c>
      <c r="H3985" s="6" t="s">
        <v>602</v>
      </c>
      <c r="I3985" s="6" t="s">
        <v>1398</v>
      </c>
      <c r="J3985" s="6" t="s">
        <v>589</v>
      </c>
      <c r="K3985" s="6" t="s">
        <v>326</v>
      </c>
      <c r="L3985" s="6" t="s">
        <v>1684</v>
      </c>
      <c r="M3985" s="6" t="s">
        <v>211</v>
      </c>
      <c r="N3985" s="6" t="s">
        <v>98</v>
      </c>
      <c r="O3985" s="6" t="s">
        <v>1812</v>
      </c>
      <c r="P3985" s="6" t="s">
        <v>1812</v>
      </c>
      <c r="Q3985" s="6" t="s">
        <v>13089</v>
      </c>
      <c r="R3985" s="6" t="s">
        <v>1812</v>
      </c>
      <c r="S3985" s="6" t="s">
        <v>16925</v>
      </c>
      <c r="T3985" s="6" t="s">
        <v>13115</v>
      </c>
      <c r="U3985" s="6" t="s">
        <v>1812</v>
      </c>
      <c r="V3985" s="6" t="s">
        <v>1812</v>
      </c>
      <c r="W3985" s="6" t="s">
        <v>1816</v>
      </c>
      <c r="X3985" s="6" t="s">
        <v>17977</v>
      </c>
    </row>
    <row r="3986" ht="15.75" customHeight="1">
      <c r="A3986" s="6" t="s">
        <v>17978</v>
      </c>
      <c r="B3986" s="6" t="s">
        <v>17979</v>
      </c>
      <c r="C3986" s="6" t="s">
        <v>1810</v>
      </c>
      <c r="D3986" s="6" t="s">
        <v>17980</v>
      </c>
      <c r="E3986" s="6" t="s">
        <v>1812</v>
      </c>
      <c r="F3986" s="6" t="s">
        <v>1812</v>
      </c>
      <c r="G3986" s="6" t="s">
        <v>1812</v>
      </c>
      <c r="H3986" s="6" t="s">
        <v>15073</v>
      </c>
      <c r="I3986" s="6" t="s">
        <v>1299</v>
      </c>
      <c r="J3986" s="6" t="s">
        <v>1687</v>
      </c>
      <c r="K3986" s="6" t="s">
        <v>3250</v>
      </c>
      <c r="L3986" s="6" t="s">
        <v>15647</v>
      </c>
      <c r="M3986" s="6" t="s">
        <v>299</v>
      </c>
      <c r="N3986" s="6" t="s">
        <v>378</v>
      </c>
      <c r="O3986" s="6" t="s">
        <v>1812</v>
      </c>
      <c r="P3986" s="6" t="s">
        <v>1812</v>
      </c>
      <c r="Q3986" s="6" t="s">
        <v>13089</v>
      </c>
      <c r="R3986" s="6" t="s">
        <v>1812</v>
      </c>
      <c r="S3986" s="6" t="s">
        <v>16925</v>
      </c>
      <c r="T3986" s="6" t="s">
        <v>13115</v>
      </c>
      <c r="U3986" s="6" t="s">
        <v>1812</v>
      </c>
      <c r="V3986" s="6" t="s">
        <v>1812</v>
      </c>
      <c r="W3986" s="6" t="s">
        <v>1816</v>
      </c>
      <c r="X3986" s="6" t="s">
        <v>17981</v>
      </c>
    </row>
    <row r="3987" ht="15.75" customHeight="1">
      <c r="A3987" s="6" t="s">
        <v>17982</v>
      </c>
      <c r="B3987" s="6" t="s">
        <v>17983</v>
      </c>
      <c r="C3987" s="6" t="s">
        <v>1810</v>
      </c>
      <c r="D3987" s="6" t="s">
        <v>17984</v>
      </c>
      <c r="E3987" s="6" t="s">
        <v>1812</v>
      </c>
      <c r="F3987" s="6" t="s">
        <v>1812</v>
      </c>
      <c r="G3987" s="6" t="s">
        <v>1812</v>
      </c>
      <c r="H3987" s="6" t="s">
        <v>14418</v>
      </c>
      <c r="I3987" s="6" t="s">
        <v>485</v>
      </c>
      <c r="J3987" s="6" t="s">
        <v>1672</v>
      </c>
      <c r="K3987" s="6" t="s">
        <v>318</v>
      </c>
      <c r="L3987" s="6" t="s">
        <v>1673</v>
      </c>
      <c r="M3987" s="6" t="s">
        <v>255</v>
      </c>
      <c r="N3987" s="6" t="s">
        <v>378</v>
      </c>
      <c r="O3987" s="6" t="s">
        <v>1812</v>
      </c>
      <c r="P3987" s="6" t="s">
        <v>1812</v>
      </c>
      <c r="Q3987" s="6" t="s">
        <v>13089</v>
      </c>
      <c r="R3987" s="6" t="s">
        <v>1812</v>
      </c>
      <c r="S3987" s="6" t="s">
        <v>16925</v>
      </c>
      <c r="T3987" s="6" t="s">
        <v>13115</v>
      </c>
      <c r="U3987" s="6" t="s">
        <v>1812</v>
      </c>
      <c r="V3987" s="6" t="s">
        <v>1812</v>
      </c>
      <c r="W3987" s="6" t="s">
        <v>1816</v>
      </c>
      <c r="X3987" s="6" t="s">
        <v>17985</v>
      </c>
    </row>
    <row r="3988" ht="15.75" customHeight="1">
      <c r="A3988" s="6" t="s">
        <v>17986</v>
      </c>
      <c r="B3988" s="6" t="s">
        <v>17987</v>
      </c>
      <c r="C3988" s="6" t="s">
        <v>1810</v>
      </c>
      <c r="D3988" s="6" t="s">
        <v>17988</v>
      </c>
      <c r="E3988" s="6" t="s">
        <v>1812</v>
      </c>
      <c r="F3988" s="6" t="s">
        <v>1812</v>
      </c>
      <c r="G3988" s="6" t="s">
        <v>1812</v>
      </c>
      <c r="H3988" s="6" t="s">
        <v>1685</v>
      </c>
      <c r="I3988" s="6" t="s">
        <v>31</v>
      </c>
      <c r="J3988" s="6" t="s">
        <v>846</v>
      </c>
      <c r="K3988" s="6" t="s">
        <v>11</v>
      </c>
      <c r="L3988" s="6" t="s">
        <v>1686</v>
      </c>
      <c r="M3988" s="6" t="s">
        <v>2569</v>
      </c>
      <c r="N3988" s="6" t="s">
        <v>378</v>
      </c>
      <c r="O3988" s="6" t="s">
        <v>1812</v>
      </c>
      <c r="P3988" s="6" t="s">
        <v>1812</v>
      </c>
      <c r="Q3988" s="6" t="s">
        <v>13089</v>
      </c>
      <c r="R3988" s="6" t="s">
        <v>1812</v>
      </c>
      <c r="S3988" s="6" t="s">
        <v>16925</v>
      </c>
      <c r="T3988" s="6" t="s">
        <v>13115</v>
      </c>
      <c r="U3988" s="6" t="s">
        <v>1812</v>
      </c>
      <c r="V3988" s="6" t="s">
        <v>1812</v>
      </c>
      <c r="W3988" s="6" t="s">
        <v>1816</v>
      </c>
      <c r="X3988" s="6" t="s">
        <v>17989</v>
      </c>
    </row>
    <row r="3989" ht="15.75" customHeight="1">
      <c r="A3989" s="6" t="s">
        <v>17990</v>
      </c>
      <c r="B3989" s="6" t="s">
        <v>17991</v>
      </c>
      <c r="C3989" s="6" t="s">
        <v>1810</v>
      </c>
      <c r="D3989" s="6" t="s">
        <v>17992</v>
      </c>
      <c r="E3989" s="6" t="s">
        <v>1812</v>
      </c>
      <c r="F3989" s="6" t="s">
        <v>1812</v>
      </c>
      <c r="G3989" s="6" t="s">
        <v>1812</v>
      </c>
      <c r="H3989" s="6" t="s">
        <v>1691</v>
      </c>
      <c r="I3989" s="6" t="s">
        <v>13227</v>
      </c>
      <c r="J3989" s="6" t="s">
        <v>944</v>
      </c>
      <c r="K3989" s="6" t="s">
        <v>312</v>
      </c>
      <c r="L3989" s="6" t="s">
        <v>1306</v>
      </c>
      <c r="M3989" s="6" t="s">
        <v>298</v>
      </c>
      <c r="N3989" s="6" t="s">
        <v>831</v>
      </c>
      <c r="O3989" s="6" t="s">
        <v>1812</v>
      </c>
      <c r="P3989" s="6" t="s">
        <v>1812</v>
      </c>
      <c r="Q3989" s="6" t="s">
        <v>13089</v>
      </c>
      <c r="R3989" s="6" t="s">
        <v>1812</v>
      </c>
      <c r="S3989" s="6" t="s">
        <v>16925</v>
      </c>
      <c r="T3989" s="6" t="s">
        <v>13115</v>
      </c>
      <c r="U3989" s="6" t="s">
        <v>1812</v>
      </c>
      <c r="V3989" s="6" t="s">
        <v>1812</v>
      </c>
      <c r="W3989" s="6" t="s">
        <v>1816</v>
      </c>
      <c r="X3989" s="6" t="s">
        <v>17993</v>
      </c>
    </row>
    <row r="3990" ht="15.75" customHeight="1">
      <c r="A3990" s="6" t="s">
        <v>17994</v>
      </c>
      <c r="B3990" s="6" t="s">
        <v>17995</v>
      </c>
      <c r="C3990" s="6" t="s">
        <v>1810</v>
      </c>
      <c r="D3990" s="6" t="s">
        <v>17996</v>
      </c>
      <c r="E3990" s="6" t="s">
        <v>1812</v>
      </c>
      <c r="F3990" s="6" t="s">
        <v>1812</v>
      </c>
      <c r="G3990" s="6" t="s">
        <v>1812</v>
      </c>
      <c r="H3990" s="6" t="s">
        <v>14418</v>
      </c>
      <c r="I3990" s="6" t="s">
        <v>485</v>
      </c>
      <c r="J3990" s="6" t="s">
        <v>1672</v>
      </c>
      <c r="K3990" s="6" t="s">
        <v>318</v>
      </c>
      <c r="L3990" s="6" t="s">
        <v>1673</v>
      </c>
      <c r="M3990" s="6" t="s">
        <v>255</v>
      </c>
      <c r="N3990" s="6" t="s">
        <v>1724</v>
      </c>
      <c r="O3990" s="6" t="s">
        <v>1812</v>
      </c>
      <c r="P3990" s="6" t="s">
        <v>1812</v>
      </c>
      <c r="Q3990" s="6" t="s">
        <v>13089</v>
      </c>
      <c r="R3990" s="6" t="s">
        <v>1812</v>
      </c>
      <c r="S3990" s="6" t="s">
        <v>16925</v>
      </c>
      <c r="T3990" s="6" t="s">
        <v>13115</v>
      </c>
      <c r="U3990" s="6" t="s">
        <v>1812</v>
      </c>
      <c r="V3990" s="6" t="s">
        <v>1812</v>
      </c>
      <c r="W3990" s="6" t="s">
        <v>1816</v>
      </c>
      <c r="X3990" s="6" t="s">
        <v>17997</v>
      </c>
    </row>
    <row r="3991" ht="15.75" customHeight="1">
      <c r="A3991" s="6" t="s">
        <v>17998</v>
      </c>
      <c r="B3991" s="6" t="s">
        <v>17999</v>
      </c>
      <c r="C3991" s="6" t="s">
        <v>1810</v>
      </c>
      <c r="D3991" s="6" t="s">
        <v>18000</v>
      </c>
      <c r="E3991" s="6" t="s">
        <v>1812</v>
      </c>
      <c r="F3991" s="6" t="s">
        <v>1812</v>
      </c>
      <c r="G3991" s="6" t="s">
        <v>1812</v>
      </c>
      <c r="H3991" s="6" t="s">
        <v>1685</v>
      </c>
      <c r="I3991" s="6" t="s">
        <v>31</v>
      </c>
      <c r="J3991" s="6" t="s">
        <v>846</v>
      </c>
      <c r="K3991" s="6" t="s">
        <v>11</v>
      </c>
      <c r="L3991" s="6" t="s">
        <v>1686</v>
      </c>
      <c r="M3991" s="6" t="s">
        <v>2569</v>
      </c>
      <c r="N3991" s="6" t="s">
        <v>378</v>
      </c>
      <c r="O3991" s="6" t="s">
        <v>1812</v>
      </c>
      <c r="P3991" s="6" t="s">
        <v>1812</v>
      </c>
      <c r="Q3991" s="6" t="s">
        <v>13089</v>
      </c>
      <c r="R3991" s="6" t="s">
        <v>1812</v>
      </c>
      <c r="S3991" s="6" t="s">
        <v>16925</v>
      </c>
      <c r="T3991" s="6" t="s">
        <v>13115</v>
      </c>
      <c r="U3991" s="6" t="s">
        <v>1812</v>
      </c>
      <c r="V3991" s="6" t="s">
        <v>1812</v>
      </c>
      <c r="W3991" s="6" t="s">
        <v>1816</v>
      </c>
      <c r="X3991" s="6" t="s">
        <v>18001</v>
      </c>
    </row>
    <row r="3992" ht="15.75" customHeight="1">
      <c r="A3992" s="6" t="s">
        <v>18002</v>
      </c>
      <c r="B3992" s="6" t="s">
        <v>18003</v>
      </c>
      <c r="C3992" s="6" t="s">
        <v>1810</v>
      </c>
      <c r="D3992" s="6" t="s">
        <v>18004</v>
      </c>
      <c r="E3992" s="6" t="s">
        <v>1812</v>
      </c>
      <c r="F3992" s="6" t="s">
        <v>1812</v>
      </c>
      <c r="G3992" s="6" t="s">
        <v>1812</v>
      </c>
      <c r="H3992" s="6" t="s">
        <v>1685</v>
      </c>
      <c r="I3992" s="6" t="s">
        <v>31</v>
      </c>
      <c r="J3992" s="6" t="s">
        <v>846</v>
      </c>
      <c r="K3992" s="6" t="s">
        <v>11</v>
      </c>
      <c r="L3992" s="6" t="s">
        <v>1686</v>
      </c>
      <c r="M3992" s="6" t="s">
        <v>2569</v>
      </c>
      <c r="N3992" s="6" t="s">
        <v>378</v>
      </c>
      <c r="O3992" s="6" t="s">
        <v>1812</v>
      </c>
      <c r="P3992" s="6" t="s">
        <v>1812</v>
      </c>
      <c r="Q3992" s="6" t="s">
        <v>13089</v>
      </c>
      <c r="R3992" s="6" t="s">
        <v>1812</v>
      </c>
      <c r="S3992" s="6" t="s">
        <v>16925</v>
      </c>
      <c r="T3992" s="6" t="s">
        <v>13115</v>
      </c>
      <c r="U3992" s="6" t="s">
        <v>1812</v>
      </c>
      <c r="V3992" s="6" t="s">
        <v>1812</v>
      </c>
      <c r="W3992" s="6" t="s">
        <v>1816</v>
      </c>
      <c r="X3992" s="6" t="s">
        <v>18005</v>
      </c>
    </row>
    <row r="3993" ht="15.75" customHeight="1">
      <c r="A3993" s="6" t="s">
        <v>18006</v>
      </c>
      <c r="B3993" s="6" t="s">
        <v>18007</v>
      </c>
      <c r="C3993" s="6" t="s">
        <v>1810</v>
      </c>
      <c r="D3993" s="6" t="s">
        <v>18008</v>
      </c>
      <c r="E3993" s="6" t="s">
        <v>1812</v>
      </c>
      <c r="F3993" s="6" t="s">
        <v>1812</v>
      </c>
      <c r="G3993" s="6" t="s">
        <v>1812</v>
      </c>
      <c r="H3993" s="6" t="s">
        <v>1676</v>
      </c>
      <c r="I3993" s="6" t="s">
        <v>14018</v>
      </c>
      <c r="J3993" s="6" t="s">
        <v>17021</v>
      </c>
      <c r="K3993" s="6" t="s">
        <v>318</v>
      </c>
      <c r="L3993" s="6" t="s">
        <v>17022</v>
      </c>
      <c r="M3993" s="6" t="s">
        <v>255</v>
      </c>
      <c r="N3993" s="6" t="s">
        <v>378</v>
      </c>
      <c r="O3993" s="6" t="s">
        <v>1812</v>
      </c>
      <c r="P3993" s="6" t="s">
        <v>1812</v>
      </c>
      <c r="Q3993" s="6" t="s">
        <v>13089</v>
      </c>
      <c r="R3993" s="6" t="s">
        <v>1812</v>
      </c>
      <c r="S3993" s="6" t="s">
        <v>16925</v>
      </c>
      <c r="T3993" s="6" t="s">
        <v>13115</v>
      </c>
      <c r="U3993" s="6" t="s">
        <v>1812</v>
      </c>
      <c r="V3993" s="6" t="s">
        <v>1812</v>
      </c>
      <c r="W3993" s="6" t="s">
        <v>1816</v>
      </c>
      <c r="X3993" s="6" t="s">
        <v>18009</v>
      </c>
    </row>
    <row r="3994" ht="15.75" customHeight="1">
      <c r="A3994" s="6" t="s">
        <v>18010</v>
      </c>
      <c r="B3994" s="6" t="s">
        <v>18011</v>
      </c>
      <c r="C3994" s="6" t="s">
        <v>1810</v>
      </c>
      <c r="D3994" s="6" t="s">
        <v>18012</v>
      </c>
      <c r="E3994" s="6" t="s">
        <v>1812</v>
      </c>
      <c r="F3994" s="6" t="s">
        <v>1812</v>
      </c>
      <c r="G3994" s="6" t="s">
        <v>1812</v>
      </c>
      <c r="H3994" s="6" t="s">
        <v>1685</v>
      </c>
      <c r="I3994" s="6" t="s">
        <v>31</v>
      </c>
      <c r="J3994" s="6" t="s">
        <v>846</v>
      </c>
      <c r="K3994" s="6" t="s">
        <v>11</v>
      </c>
      <c r="L3994" s="6" t="s">
        <v>1686</v>
      </c>
      <c r="M3994" s="6" t="s">
        <v>2569</v>
      </c>
      <c r="N3994" s="6" t="s">
        <v>378</v>
      </c>
      <c r="O3994" s="6" t="s">
        <v>1812</v>
      </c>
      <c r="P3994" s="6" t="s">
        <v>1812</v>
      </c>
      <c r="Q3994" s="6" t="s">
        <v>13089</v>
      </c>
      <c r="R3994" s="6" t="s">
        <v>1812</v>
      </c>
      <c r="S3994" s="6" t="s">
        <v>16925</v>
      </c>
      <c r="T3994" s="6" t="s">
        <v>13115</v>
      </c>
      <c r="U3994" s="6" t="s">
        <v>1812</v>
      </c>
      <c r="V3994" s="6" t="s">
        <v>1812</v>
      </c>
      <c r="W3994" s="6" t="s">
        <v>1816</v>
      </c>
      <c r="X3994" s="6" t="s">
        <v>18013</v>
      </c>
    </row>
    <row r="3995" ht="15.75" customHeight="1">
      <c r="A3995" s="6" t="s">
        <v>18014</v>
      </c>
      <c r="B3995" s="6" t="s">
        <v>18015</v>
      </c>
      <c r="C3995" s="6" t="s">
        <v>1810</v>
      </c>
      <c r="D3995" s="6" t="s">
        <v>18016</v>
      </c>
      <c r="E3995" s="6" t="s">
        <v>1812</v>
      </c>
      <c r="F3995" s="6" t="s">
        <v>1812</v>
      </c>
      <c r="G3995" s="6" t="s">
        <v>1812</v>
      </c>
      <c r="H3995" s="6" t="s">
        <v>1676</v>
      </c>
      <c r="I3995" s="6" t="s">
        <v>14018</v>
      </c>
      <c r="J3995" s="6" t="s">
        <v>17021</v>
      </c>
      <c r="K3995" s="6" t="s">
        <v>318</v>
      </c>
      <c r="L3995" s="6" t="s">
        <v>17022</v>
      </c>
      <c r="M3995" s="6" t="s">
        <v>255</v>
      </c>
      <c r="N3995" s="6" t="s">
        <v>831</v>
      </c>
      <c r="O3995" s="6" t="s">
        <v>1812</v>
      </c>
      <c r="P3995" s="6" t="s">
        <v>1812</v>
      </c>
      <c r="Q3995" s="6" t="s">
        <v>13089</v>
      </c>
      <c r="R3995" s="6" t="s">
        <v>1812</v>
      </c>
      <c r="S3995" s="6" t="s">
        <v>16925</v>
      </c>
      <c r="T3995" s="6" t="s">
        <v>13115</v>
      </c>
      <c r="U3995" s="6" t="s">
        <v>1812</v>
      </c>
      <c r="V3995" s="6" t="s">
        <v>1812</v>
      </c>
      <c r="W3995" s="6" t="s">
        <v>1816</v>
      </c>
      <c r="X3995" s="6" t="s">
        <v>18017</v>
      </c>
    </row>
    <row r="3996" ht="15.75" customHeight="1">
      <c r="A3996" s="6" t="s">
        <v>18018</v>
      </c>
      <c r="B3996" s="6" t="s">
        <v>18019</v>
      </c>
      <c r="C3996" s="6" t="s">
        <v>1810</v>
      </c>
      <c r="D3996" s="6" t="s">
        <v>18020</v>
      </c>
      <c r="E3996" s="6" t="s">
        <v>1812</v>
      </c>
      <c r="F3996" s="6" t="s">
        <v>1812</v>
      </c>
      <c r="G3996" s="6" t="s">
        <v>1812</v>
      </c>
      <c r="H3996" s="6" t="s">
        <v>1685</v>
      </c>
      <c r="I3996" s="6" t="s">
        <v>31</v>
      </c>
      <c r="J3996" s="6" t="s">
        <v>846</v>
      </c>
      <c r="K3996" s="6" t="s">
        <v>11</v>
      </c>
      <c r="L3996" s="6" t="s">
        <v>1686</v>
      </c>
      <c r="M3996" s="6" t="s">
        <v>2569</v>
      </c>
      <c r="N3996" s="6" t="s">
        <v>378</v>
      </c>
      <c r="O3996" s="6" t="s">
        <v>1812</v>
      </c>
      <c r="P3996" s="6" t="s">
        <v>1812</v>
      </c>
      <c r="Q3996" s="6" t="s">
        <v>13089</v>
      </c>
      <c r="R3996" s="6" t="s">
        <v>1812</v>
      </c>
      <c r="S3996" s="6" t="s">
        <v>16925</v>
      </c>
      <c r="T3996" s="6" t="s">
        <v>13115</v>
      </c>
      <c r="U3996" s="6" t="s">
        <v>1812</v>
      </c>
      <c r="V3996" s="6" t="s">
        <v>1812</v>
      </c>
      <c r="W3996" s="6" t="s">
        <v>1816</v>
      </c>
      <c r="X3996" s="6" t="s">
        <v>18021</v>
      </c>
    </row>
    <row r="3997" ht="15.75" customHeight="1">
      <c r="A3997" s="6" t="s">
        <v>18022</v>
      </c>
      <c r="B3997" s="6" t="s">
        <v>18023</v>
      </c>
      <c r="C3997" s="6" t="s">
        <v>1810</v>
      </c>
      <c r="D3997" s="6" t="s">
        <v>18024</v>
      </c>
      <c r="E3997" s="6" t="s">
        <v>1812</v>
      </c>
      <c r="F3997" s="6" t="s">
        <v>1812</v>
      </c>
      <c r="G3997" s="6" t="s">
        <v>1812</v>
      </c>
      <c r="H3997" s="6" t="s">
        <v>1681</v>
      </c>
      <c r="I3997" s="6" t="s">
        <v>1239</v>
      </c>
      <c r="J3997" s="6" t="s">
        <v>17031</v>
      </c>
      <c r="K3997" s="6" t="s">
        <v>329</v>
      </c>
      <c r="L3997" s="6" t="s">
        <v>1683</v>
      </c>
      <c r="M3997" s="6" t="s">
        <v>218</v>
      </c>
      <c r="N3997" s="6" t="s">
        <v>147</v>
      </c>
      <c r="O3997" s="6" t="s">
        <v>1812</v>
      </c>
      <c r="P3997" s="6" t="s">
        <v>1812</v>
      </c>
      <c r="Q3997" s="6" t="s">
        <v>13089</v>
      </c>
      <c r="R3997" s="6" t="s">
        <v>1812</v>
      </c>
      <c r="S3997" s="6" t="s">
        <v>17004</v>
      </c>
      <c r="T3997" s="6" t="s">
        <v>13115</v>
      </c>
      <c r="U3997" s="6" t="s">
        <v>1812</v>
      </c>
      <c r="V3997" s="6" t="s">
        <v>1812</v>
      </c>
      <c r="W3997" s="6" t="s">
        <v>1816</v>
      </c>
      <c r="X3997" s="6" t="s">
        <v>18025</v>
      </c>
    </row>
    <row r="3998" ht="15.75" customHeight="1">
      <c r="A3998" s="6" t="s">
        <v>18026</v>
      </c>
      <c r="B3998" s="6" t="s">
        <v>18027</v>
      </c>
      <c r="C3998" s="6" t="s">
        <v>1810</v>
      </c>
      <c r="D3998" s="6" t="s">
        <v>18028</v>
      </c>
      <c r="E3998" s="6" t="s">
        <v>1812</v>
      </c>
      <c r="F3998" s="6" t="s">
        <v>1812</v>
      </c>
      <c r="G3998" s="6" t="s">
        <v>1812</v>
      </c>
      <c r="H3998" s="6" t="s">
        <v>1676</v>
      </c>
      <c r="I3998" s="6" t="s">
        <v>14018</v>
      </c>
      <c r="J3998" s="6" t="s">
        <v>17021</v>
      </c>
      <c r="K3998" s="6" t="s">
        <v>318</v>
      </c>
      <c r="L3998" s="6" t="s">
        <v>17022</v>
      </c>
      <c r="M3998" s="6" t="s">
        <v>255</v>
      </c>
      <c r="N3998" s="6" t="s">
        <v>378</v>
      </c>
      <c r="O3998" s="6" t="s">
        <v>1812</v>
      </c>
      <c r="P3998" s="6" t="s">
        <v>1812</v>
      </c>
      <c r="Q3998" s="6" t="s">
        <v>13089</v>
      </c>
      <c r="R3998" s="6" t="s">
        <v>1812</v>
      </c>
      <c r="S3998" s="6" t="s">
        <v>16925</v>
      </c>
      <c r="T3998" s="6" t="s">
        <v>13115</v>
      </c>
      <c r="U3998" s="6" t="s">
        <v>1812</v>
      </c>
      <c r="V3998" s="6" t="s">
        <v>1812</v>
      </c>
      <c r="W3998" s="6" t="s">
        <v>1816</v>
      </c>
      <c r="X3998" s="6" t="s">
        <v>18029</v>
      </c>
    </row>
    <row r="3999" ht="15.75" customHeight="1">
      <c r="A3999" s="6" t="s">
        <v>18030</v>
      </c>
      <c r="B3999" s="6" t="s">
        <v>18031</v>
      </c>
      <c r="C3999" s="6" t="s">
        <v>1810</v>
      </c>
      <c r="D3999" s="6" t="s">
        <v>18032</v>
      </c>
      <c r="E3999" s="6" t="s">
        <v>1812</v>
      </c>
      <c r="F3999" s="6" t="s">
        <v>1812</v>
      </c>
      <c r="G3999" s="6" t="s">
        <v>1812</v>
      </c>
      <c r="H3999" s="6" t="s">
        <v>18033</v>
      </c>
      <c r="I3999" s="6" t="s">
        <v>570</v>
      </c>
      <c r="J3999" s="6" t="s">
        <v>1736</v>
      </c>
      <c r="K3999" s="6" t="s">
        <v>198</v>
      </c>
      <c r="L3999" s="6" t="s">
        <v>1019</v>
      </c>
      <c r="M3999" s="6" t="s">
        <v>266</v>
      </c>
      <c r="N3999" s="6" t="s">
        <v>378</v>
      </c>
      <c r="O3999" s="6" t="s">
        <v>1812</v>
      </c>
      <c r="P3999" s="6" t="s">
        <v>1812</v>
      </c>
      <c r="Q3999" s="6" t="s">
        <v>13089</v>
      </c>
      <c r="R3999" s="6" t="s">
        <v>1812</v>
      </c>
      <c r="S3999" s="6" t="s">
        <v>17004</v>
      </c>
      <c r="T3999" s="6" t="s">
        <v>13115</v>
      </c>
      <c r="U3999" s="6" t="s">
        <v>1812</v>
      </c>
      <c r="V3999" s="6" t="s">
        <v>1812</v>
      </c>
      <c r="W3999" s="6" t="s">
        <v>1816</v>
      </c>
      <c r="X3999" s="6" t="s">
        <v>18034</v>
      </c>
    </row>
    <row r="4000" ht="15.75" customHeight="1">
      <c r="A4000" s="6" t="s">
        <v>18035</v>
      </c>
      <c r="B4000" s="6" t="s">
        <v>18036</v>
      </c>
      <c r="C4000" s="6" t="s">
        <v>1810</v>
      </c>
      <c r="D4000" s="6" t="s">
        <v>18037</v>
      </c>
      <c r="E4000" s="6" t="s">
        <v>1812</v>
      </c>
      <c r="F4000" s="6" t="s">
        <v>1812</v>
      </c>
      <c r="G4000" s="6" t="s">
        <v>1812</v>
      </c>
      <c r="H4000" s="6" t="s">
        <v>14418</v>
      </c>
      <c r="I4000" s="6" t="s">
        <v>485</v>
      </c>
      <c r="J4000" s="6" t="s">
        <v>1672</v>
      </c>
      <c r="K4000" s="6" t="s">
        <v>318</v>
      </c>
      <c r="L4000" s="6" t="s">
        <v>1673</v>
      </c>
      <c r="M4000" s="6" t="s">
        <v>255</v>
      </c>
      <c r="N4000" s="6" t="s">
        <v>378</v>
      </c>
      <c r="O4000" s="6" t="s">
        <v>1812</v>
      </c>
      <c r="P4000" s="6" t="s">
        <v>1812</v>
      </c>
      <c r="Q4000" s="6" t="s">
        <v>13089</v>
      </c>
      <c r="R4000" s="6" t="s">
        <v>1812</v>
      </c>
      <c r="S4000" s="6" t="s">
        <v>16925</v>
      </c>
      <c r="T4000" s="6" t="s">
        <v>13115</v>
      </c>
      <c r="U4000" s="6" t="s">
        <v>1812</v>
      </c>
      <c r="V4000" s="6" t="s">
        <v>1812</v>
      </c>
      <c r="W4000" s="6" t="s">
        <v>1816</v>
      </c>
      <c r="X4000" s="6" t="s">
        <v>18038</v>
      </c>
    </row>
    <row r="4001" ht="15.75" customHeight="1">
      <c r="A4001" s="6" t="s">
        <v>18039</v>
      </c>
      <c r="B4001" s="6" t="s">
        <v>18040</v>
      </c>
      <c r="C4001" s="6" t="s">
        <v>1810</v>
      </c>
      <c r="D4001" s="6" t="s">
        <v>18041</v>
      </c>
      <c r="E4001" s="6" t="s">
        <v>1812</v>
      </c>
      <c r="F4001" s="6" t="s">
        <v>1812</v>
      </c>
      <c r="G4001" s="6" t="s">
        <v>1812</v>
      </c>
      <c r="H4001" s="6" t="s">
        <v>1657</v>
      </c>
      <c r="I4001" s="6" t="s">
        <v>533</v>
      </c>
      <c r="J4001" s="6" t="s">
        <v>1658</v>
      </c>
      <c r="K4001" s="6" t="s">
        <v>142</v>
      </c>
      <c r="L4001" s="6" t="s">
        <v>1659</v>
      </c>
      <c r="M4001" s="6" t="s">
        <v>214</v>
      </c>
      <c r="N4001" s="6" t="s">
        <v>831</v>
      </c>
      <c r="O4001" s="6" t="s">
        <v>1812</v>
      </c>
      <c r="P4001" s="6" t="s">
        <v>1812</v>
      </c>
      <c r="Q4001" s="6" t="s">
        <v>13089</v>
      </c>
      <c r="R4001" s="6" t="s">
        <v>1812</v>
      </c>
      <c r="S4001" s="6" t="s">
        <v>16925</v>
      </c>
      <c r="T4001" s="6" t="s">
        <v>13115</v>
      </c>
      <c r="U4001" s="6" t="s">
        <v>1812</v>
      </c>
      <c r="V4001" s="6" t="s">
        <v>1812</v>
      </c>
      <c r="W4001" s="6" t="s">
        <v>1816</v>
      </c>
      <c r="X4001" s="6" t="s">
        <v>18042</v>
      </c>
    </row>
    <row r="4002" ht="15.75" customHeight="1">
      <c r="A4002" s="6" t="s">
        <v>18043</v>
      </c>
      <c r="B4002" s="6" t="s">
        <v>18044</v>
      </c>
      <c r="C4002" s="6" t="s">
        <v>1810</v>
      </c>
      <c r="D4002" s="6" t="s">
        <v>18045</v>
      </c>
      <c r="E4002" s="6" t="s">
        <v>1812</v>
      </c>
      <c r="F4002" s="6" t="s">
        <v>1812</v>
      </c>
      <c r="G4002" s="6" t="s">
        <v>1812</v>
      </c>
      <c r="H4002" s="6" t="s">
        <v>1689</v>
      </c>
      <c r="I4002" s="6" t="s">
        <v>967</v>
      </c>
      <c r="J4002" s="6" t="s">
        <v>562</v>
      </c>
      <c r="K4002" s="6" t="s">
        <v>136</v>
      </c>
      <c r="L4002" s="6" t="s">
        <v>362</v>
      </c>
      <c r="M4002" s="6" t="s">
        <v>2569</v>
      </c>
      <c r="N4002" s="6" t="s">
        <v>98</v>
      </c>
      <c r="O4002" s="6" t="s">
        <v>1812</v>
      </c>
      <c r="P4002" s="6" t="s">
        <v>1812</v>
      </c>
      <c r="Q4002" s="6" t="s">
        <v>13089</v>
      </c>
      <c r="R4002" s="6" t="s">
        <v>1812</v>
      </c>
      <c r="S4002" s="6" t="s">
        <v>16925</v>
      </c>
      <c r="T4002" s="6" t="s">
        <v>13115</v>
      </c>
      <c r="U4002" s="6" t="s">
        <v>1812</v>
      </c>
      <c r="V4002" s="6" t="s">
        <v>1812</v>
      </c>
      <c r="W4002" s="6" t="s">
        <v>1816</v>
      </c>
      <c r="X4002" s="6" t="s">
        <v>18046</v>
      </c>
    </row>
    <row r="4003" ht="15.75" customHeight="1">
      <c r="A4003" s="6" t="s">
        <v>18047</v>
      </c>
      <c r="B4003" s="6" t="s">
        <v>18048</v>
      </c>
      <c r="C4003" s="6" t="s">
        <v>1810</v>
      </c>
      <c r="D4003" s="6" t="s">
        <v>18049</v>
      </c>
      <c r="E4003" s="6" t="s">
        <v>1812</v>
      </c>
      <c r="F4003" s="6" t="s">
        <v>1812</v>
      </c>
      <c r="G4003" s="6" t="s">
        <v>1812</v>
      </c>
      <c r="H4003" s="6" t="s">
        <v>1689</v>
      </c>
      <c r="I4003" s="6" t="s">
        <v>967</v>
      </c>
      <c r="J4003" s="6" t="s">
        <v>562</v>
      </c>
      <c r="K4003" s="6" t="s">
        <v>136</v>
      </c>
      <c r="L4003" s="6" t="s">
        <v>362</v>
      </c>
      <c r="M4003" s="6" t="s">
        <v>2569</v>
      </c>
      <c r="N4003" s="6" t="s">
        <v>378</v>
      </c>
      <c r="O4003" s="6" t="s">
        <v>1812</v>
      </c>
      <c r="P4003" s="6" t="s">
        <v>1812</v>
      </c>
      <c r="Q4003" s="6" t="s">
        <v>13089</v>
      </c>
      <c r="R4003" s="6" t="s">
        <v>1812</v>
      </c>
      <c r="S4003" s="6" t="s">
        <v>16925</v>
      </c>
      <c r="T4003" s="6" t="s">
        <v>13115</v>
      </c>
      <c r="U4003" s="6" t="s">
        <v>1812</v>
      </c>
      <c r="V4003" s="6" t="s">
        <v>1812</v>
      </c>
      <c r="W4003" s="6" t="s">
        <v>1816</v>
      </c>
      <c r="X4003" s="6" t="s">
        <v>18050</v>
      </c>
    </row>
    <row r="4004" ht="15.75" customHeight="1">
      <c r="A4004" s="6" t="s">
        <v>18051</v>
      </c>
      <c r="B4004" s="6" t="s">
        <v>18052</v>
      </c>
      <c r="C4004" s="6" t="s">
        <v>1810</v>
      </c>
      <c r="D4004" s="6" t="s">
        <v>18053</v>
      </c>
      <c r="E4004" s="6" t="s">
        <v>1812</v>
      </c>
      <c r="F4004" s="6" t="s">
        <v>1812</v>
      </c>
      <c r="G4004" s="6" t="s">
        <v>1812</v>
      </c>
      <c r="H4004" s="6" t="s">
        <v>602</v>
      </c>
      <c r="I4004" s="6" t="s">
        <v>1398</v>
      </c>
      <c r="J4004" s="6" t="s">
        <v>589</v>
      </c>
      <c r="K4004" s="6" t="s">
        <v>326</v>
      </c>
      <c r="L4004" s="6" t="s">
        <v>1684</v>
      </c>
      <c r="M4004" s="6" t="s">
        <v>211</v>
      </c>
      <c r="N4004" s="6" t="s">
        <v>98</v>
      </c>
      <c r="O4004" s="6" t="s">
        <v>1812</v>
      </c>
      <c r="P4004" s="6" t="s">
        <v>1812</v>
      </c>
      <c r="Q4004" s="6" t="s">
        <v>13089</v>
      </c>
      <c r="R4004" s="6" t="s">
        <v>1812</v>
      </c>
      <c r="S4004" s="6" t="s">
        <v>16925</v>
      </c>
      <c r="T4004" s="6" t="s">
        <v>13115</v>
      </c>
      <c r="U4004" s="6" t="s">
        <v>1812</v>
      </c>
      <c r="V4004" s="6" t="s">
        <v>1812</v>
      </c>
      <c r="W4004" s="6" t="s">
        <v>1816</v>
      </c>
      <c r="X4004" s="6" t="s">
        <v>18054</v>
      </c>
    </row>
    <row r="4005" ht="15.75" customHeight="1">
      <c r="A4005" s="6" t="s">
        <v>18055</v>
      </c>
      <c r="B4005" s="6" t="s">
        <v>18056</v>
      </c>
      <c r="C4005" s="6" t="s">
        <v>1810</v>
      </c>
      <c r="D4005" s="6" t="s">
        <v>18057</v>
      </c>
      <c r="E4005" s="6" t="s">
        <v>1812</v>
      </c>
      <c r="F4005" s="6" t="s">
        <v>1812</v>
      </c>
      <c r="G4005" s="6" t="s">
        <v>1812</v>
      </c>
      <c r="H4005" s="6" t="s">
        <v>1685</v>
      </c>
      <c r="I4005" s="6" t="s">
        <v>31</v>
      </c>
      <c r="J4005" s="6" t="s">
        <v>846</v>
      </c>
      <c r="K4005" s="6" t="s">
        <v>11</v>
      </c>
      <c r="L4005" s="6" t="s">
        <v>1686</v>
      </c>
      <c r="M4005" s="6" t="s">
        <v>2569</v>
      </c>
      <c r="N4005" s="6" t="s">
        <v>56</v>
      </c>
      <c r="O4005" s="6" t="s">
        <v>1812</v>
      </c>
      <c r="P4005" s="6" t="s">
        <v>1812</v>
      </c>
      <c r="Q4005" s="6" t="s">
        <v>13089</v>
      </c>
      <c r="R4005" s="6" t="s">
        <v>1812</v>
      </c>
      <c r="S4005" s="6" t="s">
        <v>16925</v>
      </c>
      <c r="T4005" s="6" t="s">
        <v>13115</v>
      </c>
      <c r="U4005" s="6" t="s">
        <v>1812</v>
      </c>
      <c r="V4005" s="6" t="s">
        <v>1812</v>
      </c>
      <c r="W4005" s="6" t="s">
        <v>1816</v>
      </c>
      <c r="X4005" s="6" t="s">
        <v>18058</v>
      </c>
    </row>
    <row r="4006" ht="15.75" customHeight="1">
      <c r="A4006" s="6" t="s">
        <v>18059</v>
      </c>
      <c r="B4006" s="6" t="s">
        <v>18060</v>
      </c>
      <c r="C4006" s="6" t="s">
        <v>1810</v>
      </c>
      <c r="D4006" s="6" t="s">
        <v>18061</v>
      </c>
      <c r="E4006" s="6" t="s">
        <v>1812</v>
      </c>
      <c r="F4006" s="6" t="s">
        <v>1812</v>
      </c>
      <c r="G4006" s="6" t="s">
        <v>1812</v>
      </c>
      <c r="H4006" s="6" t="s">
        <v>1209</v>
      </c>
      <c r="I4006" s="6" t="s">
        <v>908</v>
      </c>
      <c r="J4006" s="6" t="s">
        <v>644</v>
      </c>
      <c r="K4006" s="6" t="s">
        <v>338</v>
      </c>
      <c r="L4006" s="6" t="s">
        <v>1723</v>
      </c>
      <c r="M4006" s="6" t="s">
        <v>196</v>
      </c>
      <c r="N4006" s="6" t="s">
        <v>378</v>
      </c>
      <c r="O4006" s="6" t="s">
        <v>1812</v>
      </c>
      <c r="P4006" s="6" t="s">
        <v>1812</v>
      </c>
      <c r="Q4006" s="6" t="s">
        <v>13089</v>
      </c>
      <c r="R4006" s="6" t="s">
        <v>1812</v>
      </c>
      <c r="S4006" s="6" t="s">
        <v>17036</v>
      </c>
      <c r="T4006" s="6" t="s">
        <v>13115</v>
      </c>
      <c r="U4006" s="6" t="s">
        <v>1812</v>
      </c>
      <c r="V4006" s="6" t="s">
        <v>1812</v>
      </c>
      <c r="W4006" s="6" t="s">
        <v>1816</v>
      </c>
      <c r="X4006" s="6" t="s">
        <v>18062</v>
      </c>
    </row>
    <row r="4007" ht="15.75" customHeight="1">
      <c r="A4007" s="6" t="s">
        <v>18063</v>
      </c>
      <c r="B4007" s="6" t="s">
        <v>18064</v>
      </c>
      <c r="C4007" s="6" t="s">
        <v>1810</v>
      </c>
      <c r="D4007" s="6" t="s">
        <v>18065</v>
      </c>
      <c r="E4007" s="6" t="s">
        <v>1812</v>
      </c>
      <c r="F4007" s="6" t="s">
        <v>1812</v>
      </c>
      <c r="G4007" s="6" t="s">
        <v>1812</v>
      </c>
      <c r="H4007" s="6" t="s">
        <v>1685</v>
      </c>
      <c r="I4007" s="6" t="s">
        <v>31</v>
      </c>
      <c r="J4007" s="6" t="s">
        <v>846</v>
      </c>
      <c r="K4007" s="6" t="s">
        <v>11</v>
      </c>
      <c r="L4007" s="6" t="s">
        <v>1686</v>
      </c>
      <c r="M4007" s="6" t="s">
        <v>2569</v>
      </c>
      <c r="N4007" s="6" t="s">
        <v>378</v>
      </c>
      <c r="O4007" s="6" t="s">
        <v>1812</v>
      </c>
      <c r="P4007" s="6" t="s">
        <v>1812</v>
      </c>
      <c r="Q4007" s="6" t="s">
        <v>13089</v>
      </c>
      <c r="R4007" s="6" t="s">
        <v>1812</v>
      </c>
      <c r="S4007" s="6" t="s">
        <v>16925</v>
      </c>
      <c r="T4007" s="6" t="s">
        <v>13115</v>
      </c>
      <c r="U4007" s="6" t="s">
        <v>1812</v>
      </c>
      <c r="V4007" s="6" t="s">
        <v>1812</v>
      </c>
      <c r="W4007" s="6" t="s">
        <v>1816</v>
      </c>
      <c r="X4007" s="6" t="s">
        <v>18066</v>
      </c>
    </row>
    <row r="4008" ht="15.75" customHeight="1">
      <c r="A4008" s="6" t="s">
        <v>18067</v>
      </c>
      <c r="B4008" s="6" t="s">
        <v>18068</v>
      </c>
      <c r="C4008" s="6" t="s">
        <v>1810</v>
      </c>
      <c r="D4008" s="6" t="s">
        <v>18069</v>
      </c>
      <c r="E4008" s="6" t="s">
        <v>1812</v>
      </c>
      <c r="F4008" s="6" t="s">
        <v>1812</v>
      </c>
      <c r="G4008" s="6" t="s">
        <v>1812</v>
      </c>
      <c r="H4008" s="6" t="s">
        <v>15073</v>
      </c>
      <c r="I4008" s="6" t="s">
        <v>1299</v>
      </c>
      <c r="J4008" s="6" t="s">
        <v>1687</v>
      </c>
      <c r="K4008" s="6" t="s">
        <v>3250</v>
      </c>
      <c r="L4008" s="6" t="s">
        <v>15647</v>
      </c>
      <c r="M4008" s="6" t="s">
        <v>299</v>
      </c>
      <c r="N4008" s="6" t="s">
        <v>831</v>
      </c>
      <c r="O4008" s="6" t="s">
        <v>1812</v>
      </c>
      <c r="P4008" s="6" t="s">
        <v>1812</v>
      </c>
      <c r="Q4008" s="6" t="s">
        <v>13089</v>
      </c>
      <c r="R4008" s="6" t="s">
        <v>1812</v>
      </c>
      <c r="S4008" s="6" t="s">
        <v>16925</v>
      </c>
      <c r="T4008" s="6" t="s">
        <v>13115</v>
      </c>
      <c r="U4008" s="6" t="s">
        <v>1812</v>
      </c>
      <c r="V4008" s="6" t="s">
        <v>1812</v>
      </c>
      <c r="W4008" s="6" t="s">
        <v>1816</v>
      </c>
      <c r="X4008" s="6" t="s">
        <v>18070</v>
      </c>
    </row>
    <row r="4009" ht="15.75" customHeight="1">
      <c r="A4009" s="6" t="s">
        <v>18071</v>
      </c>
      <c r="B4009" s="6" t="s">
        <v>18072</v>
      </c>
      <c r="C4009" s="6" t="s">
        <v>1810</v>
      </c>
      <c r="D4009" s="6" t="s">
        <v>18073</v>
      </c>
      <c r="E4009" s="6" t="s">
        <v>1812</v>
      </c>
      <c r="F4009" s="6" t="s">
        <v>1812</v>
      </c>
      <c r="G4009" s="6" t="s">
        <v>1812</v>
      </c>
      <c r="H4009" s="6" t="s">
        <v>602</v>
      </c>
      <c r="I4009" s="6" t="s">
        <v>1398</v>
      </c>
      <c r="J4009" s="6" t="s">
        <v>589</v>
      </c>
      <c r="K4009" s="6" t="s">
        <v>326</v>
      </c>
      <c r="L4009" s="6" t="s">
        <v>1684</v>
      </c>
      <c r="M4009" s="6" t="s">
        <v>211</v>
      </c>
      <c r="N4009" s="6" t="s">
        <v>378</v>
      </c>
      <c r="O4009" s="6" t="s">
        <v>1812</v>
      </c>
      <c r="P4009" s="6" t="s">
        <v>1812</v>
      </c>
      <c r="Q4009" s="6" t="s">
        <v>13089</v>
      </c>
      <c r="R4009" s="6" t="s">
        <v>1812</v>
      </c>
      <c r="S4009" s="6" t="s">
        <v>16925</v>
      </c>
      <c r="T4009" s="6" t="s">
        <v>13115</v>
      </c>
      <c r="U4009" s="6" t="s">
        <v>1812</v>
      </c>
      <c r="V4009" s="6" t="s">
        <v>1812</v>
      </c>
      <c r="W4009" s="6" t="s">
        <v>1816</v>
      </c>
      <c r="X4009" s="6" t="s">
        <v>18074</v>
      </c>
    </row>
    <row r="4010" ht="15.75" customHeight="1">
      <c r="A4010" s="6" t="s">
        <v>18075</v>
      </c>
      <c r="B4010" s="6" t="s">
        <v>18076</v>
      </c>
      <c r="C4010" s="6" t="s">
        <v>1810</v>
      </c>
      <c r="D4010" s="6" t="s">
        <v>18077</v>
      </c>
      <c r="E4010" s="6" t="s">
        <v>1812</v>
      </c>
      <c r="F4010" s="6" t="s">
        <v>1812</v>
      </c>
      <c r="G4010" s="6" t="s">
        <v>1812</v>
      </c>
      <c r="H4010" s="6" t="s">
        <v>1689</v>
      </c>
      <c r="I4010" s="6" t="s">
        <v>967</v>
      </c>
      <c r="J4010" s="6" t="s">
        <v>562</v>
      </c>
      <c r="K4010" s="6" t="s">
        <v>136</v>
      </c>
      <c r="L4010" s="6" t="s">
        <v>362</v>
      </c>
      <c r="M4010" s="6" t="s">
        <v>2569</v>
      </c>
      <c r="N4010" s="6" t="s">
        <v>831</v>
      </c>
      <c r="O4010" s="6" t="s">
        <v>1812</v>
      </c>
      <c r="P4010" s="6" t="s">
        <v>1812</v>
      </c>
      <c r="Q4010" s="6" t="s">
        <v>13089</v>
      </c>
      <c r="R4010" s="6" t="s">
        <v>1812</v>
      </c>
      <c r="S4010" s="6" t="s">
        <v>16925</v>
      </c>
      <c r="T4010" s="6" t="s">
        <v>13115</v>
      </c>
      <c r="U4010" s="6" t="s">
        <v>1812</v>
      </c>
      <c r="V4010" s="6" t="s">
        <v>1812</v>
      </c>
      <c r="W4010" s="6" t="s">
        <v>1816</v>
      </c>
      <c r="X4010" s="6" t="s">
        <v>18078</v>
      </c>
    </row>
    <row r="4011" ht="15.75" customHeight="1">
      <c r="A4011" s="6" t="s">
        <v>18079</v>
      </c>
      <c r="B4011" s="6" t="s">
        <v>18080</v>
      </c>
      <c r="C4011" s="6" t="s">
        <v>1810</v>
      </c>
      <c r="D4011" s="6" t="s">
        <v>18081</v>
      </c>
      <c r="E4011" s="6" t="s">
        <v>1812</v>
      </c>
      <c r="F4011" s="6" t="s">
        <v>1812</v>
      </c>
      <c r="G4011" s="6" t="s">
        <v>1812</v>
      </c>
      <c r="H4011" s="6" t="s">
        <v>1685</v>
      </c>
      <c r="I4011" s="6" t="s">
        <v>31</v>
      </c>
      <c r="J4011" s="6" t="s">
        <v>846</v>
      </c>
      <c r="K4011" s="6" t="s">
        <v>11</v>
      </c>
      <c r="L4011" s="6" t="s">
        <v>1686</v>
      </c>
      <c r="M4011" s="6" t="s">
        <v>2569</v>
      </c>
      <c r="N4011" s="6" t="s">
        <v>378</v>
      </c>
      <c r="O4011" s="6" t="s">
        <v>1812</v>
      </c>
      <c r="P4011" s="6" t="s">
        <v>1812</v>
      </c>
      <c r="Q4011" s="6" t="s">
        <v>13089</v>
      </c>
      <c r="R4011" s="6" t="s">
        <v>1812</v>
      </c>
      <c r="S4011" s="6" t="s">
        <v>16925</v>
      </c>
      <c r="T4011" s="6" t="s">
        <v>13115</v>
      </c>
      <c r="U4011" s="6" t="s">
        <v>1812</v>
      </c>
      <c r="V4011" s="6" t="s">
        <v>1812</v>
      </c>
      <c r="W4011" s="6" t="s">
        <v>1816</v>
      </c>
      <c r="X4011" s="6" t="s">
        <v>18082</v>
      </c>
    </row>
    <row r="4012" ht="15.75" customHeight="1">
      <c r="A4012" s="6" t="s">
        <v>18083</v>
      </c>
      <c r="B4012" s="6" t="s">
        <v>18084</v>
      </c>
      <c r="C4012" s="6" t="s">
        <v>1810</v>
      </c>
      <c r="D4012" s="6" t="s">
        <v>18085</v>
      </c>
      <c r="E4012" s="6" t="s">
        <v>1812</v>
      </c>
      <c r="F4012" s="6" t="s">
        <v>1812</v>
      </c>
      <c r="G4012" s="6" t="s">
        <v>1812</v>
      </c>
      <c r="H4012" s="6" t="s">
        <v>1149</v>
      </c>
      <c r="I4012" s="6" t="s">
        <v>1059</v>
      </c>
      <c r="J4012" s="6" t="s">
        <v>1366</v>
      </c>
      <c r="K4012" s="6" t="s">
        <v>202</v>
      </c>
      <c r="L4012" s="6" t="s">
        <v>1706</v>
      </c>
      <c r="M4012" s="6" t="s">
        <v>282</v>
      </c>
      <c r="N4012" s="6" t="s">
        <v>378</v>
      </c>
      <c r="O4012" s="6" t="s">
        <v>1812</v>
      </c>
      <c r="P4012" s="6" t="s">
        <v>1812</v>
      </c>
      <c r="Q4012" s="6" t="s">
        <v>13089</v>
      </c>
      <c r="R4012" s="6" t="s">
        <v>1812</v>
      </c>
      <c r="S4012" s="6" t="s">
        <v>16995</v>
      </c>
      <c r="T4012" s="6" t="s">
        <v>13115</v>
      </c>
      <c r="U4012" s="6" t="s">
        <v>1812</v>
      </c>
      <c r="V4012" s="6" t="s">
        <v>1812</v>
      </c>
      <c r="W4012" s="6" t="s">
        <v>1816</v>
      </c>
      <c r="X4012" s="6" t="s">
        <v>18086</v>
      </c>
    </row>
    <row r="4013" ht="15.75" customHeight="1">
      <c r="A4013" s="6" t="s">
        <v>18087</v>
      </c>
      <c r="B4013" s="6" t="s">
        <v>18088</v>
      </c>
      <c r="C4013" s="6" t="s">
        <v>1810</v>
      </c>
      <c r="D4013" s="6" t="s">
        <v>18089</v>
      </c>
      <c r="E4013" s="6" t="s">
        <v>1812</v>
      </c>
      <c r="F4013" s="6" t="s">
        <v>1812</v>
      </c>
      <c r="G4013" s="6" t="s">
        <v>1812</v>
      </c>
      <c r="H4013" s="6" t="s">
        <v>1685</v>
      </c>
      <c r="I4013" s="6" t="s">
        <v>31</v>
      </c>
      <c r="J4013" s="6" t="s">
        <v>846</v>
      </c>
      <c r="K4013" s="6" t="s">
        <v>11</v>
      </c>
      <c r="L4013" s="6" t="s">
        <v>1686</v>
      </c>
      <c r="M4013" s="6" t="s">
        <v>2569</v>
      </c>
      <c r="N4013" s="6" t="s">
        <v>69</v>
      </c>
      <c r="O4013" s="6" t="s">
        <v>1812</v>
      </c>
      <c r="P4013" s="6" t="s">
        <v>1812</v>
      </c>
      <c r="Q4013" s="6" t="s">
        <v>13089</v>
      </c>
      <c r="R4013" s="6" t="s">
        <v>1812</v>
      </c>
      <c r="S4013" s="6" t="s">
        <v>16925</v>
      </c>
      <c r="T4013" s="6" t="s">
        <v>13115</v>
      </c>
      <c r="U4013" s="6" t="s">
        <v>1812</v>
      </c>
      <c r="V4013" s="6" t="s">
        <v>1812</v>
      </c>
      <c r="W4013" s="6" t="s">
        <v>1816</v>
      </c>
      <c r="X4013" s="6" t="s">
        <v>18090</v>
      </c>
    </row>
    <row r="4014" ht="15.75" customHeight="1">
      <c r="A4014" s="6" t="s">
        <v>18091</v>
      </c>
      <c r="B4014" s="6" t="s">
        <v>18092</v>
      </c>
      <c r="C4014" s="6" t="s">
        <v>1810</v>
      </c>
      <c r="D4014" s="6" t="s">
        <v>18093</v>
      </c>
      <c r="E4014" s="6" t="s">
        <v>1812</v>
      </c>
      <c r="F4014" s="6" t="s">
        <v>1812</v>
      </c>
      <c r="G4014" s="6" t="s">
        <v>1812</v>
      </c>
      <c r="H4014" s="6" t="s">
        <v>15073</v>
      </c>
      <c r="I4014" s="6" t="s">
        <v>1299</v>
      </c>
      <c r="J4014" s="6" t="s">
        <v>1687</v>
      </c>
      <c r="K4014" s="6" t="s">
        <v>3250</v>
      </c>
      <c r="L4014" s="6" t="s">
        <v>15647</v>
      </c>
      <c r="M4014" s="6" t="s">
        <v>299</v>
      </c>
      <c r="N4014" s="6" t="s">
        <v>378</v>
      </c>
      <c r="O4014" s="6" t="s">
        <v>1812</v>
      </c>
      <c r="P4014" s="6" t="s">
        <v>1812</v>
      </c>
      <c r="Q4014" s="6" t="s">
        <v>13089</v>
      </c>
      <c r="R4014" s="6" t="s">
        <v>1812</v>
      </c>
      <c r="S4014" s="6" t="s">
        <v>16925</v>
      </c>
      <c r="T4014" s="6" t="s">
        <v>13115</v>
      </c>
      <c r="U4014" s="6" t="s">
        <v>1812</v>
      </c>
      <c r="V4014" s="6" t="s">
        <v>1812</v>
      </c>
      <c r="W4014" s="6" t="s">
        <v>1816</v>
      </c>
      <c r="X4014" s="6" t="s">
        <v>18094</v>
      </c>
    </row>
    <row r="4015" ht="15.75" customHeight="1">
      <c r="A4015" s="6" t="s">
        <v>18095</v>
      </c>
      <c r="B4015" s="6" t="s">
        <v>18096</v>
      </c>
      <c r="C4015" s="6" t="s">
        <v>1810</v>
      </c>
      <c r="D4015" s="6" t="s">
        <v>18097</v>
      </c>
      <c r="E4015" s="6" t="s">
        <v>1812</v>
      </c>
      <c r="F4015" s="6" t="s">
        <v>1812</v>
      </c>
      <c r="G4015" s="6" t="s">
        <v>1812</v>
      </c>
      <c r="H4015" s="6" t="s">
        <v>1689</v>
      </c>
      <c r="I4015" s="6" t="s">
        <v>967</v>
      </c>
      <c r="J4015" s="6" t="s">
        <v>562</v>
      </c>
      <c r="K4015" s="6" t="s">
        <v>136</v>
      </c>
      <c r="L4015" s="6" t="s">
        <v>362</v>
      </c>
      <c r="M4015" s="6" t="s">
        <v>2569</v>
      </c>
      <c r="N4015" s="6" t="s">
        <v>378</v>
      </c>
      <c r="O4015" s="6" t="s">
        <v>1812</v>
      </c>
      <c r="P4015" s="6" t="s">
        <v>1812</v>
      </c>
      <c r="Q4015" s="6" t="s">
        <v>13089</v>
      </c>
      <c r="R4015" s="6" t="s">
        <v>1812</v>
      </c>
      <c r="S4015" s="6" t="s">
        <v>16925</v>
      </c>
      <c r="T4015" s="6" t="s">
        <v>13115</v>
      </c>
      <c r="U4015" s="6" t="s">
        <v>1812</v>
      </c>
      <c r="V4015" s="6" t="s">
        <v>1812</v>
      </c>
      <c r="W4015" s="6" t="s">
        <v>1816</v>
      </c>
      <c r="X4015" s="6" t="s">
        <v>18098</v>
      </c>
    </row>
    <row r="4016" ht="15.75" customHeight="1">
      <c r="A4016" s="6" t="s">
        <v>18099</v>
      </c>
      <c r="B4016" s="6" t="s">
        <v>18100</v>
      </c>
      <c r="C4016" s="6" t="s">
        <v>1810</v>
      </c>
      <c r="D4016" s="6" t="s">
        <v>18101</v>
      </c>
      <c r="E4016" s="6" t="s">
        <v>1812</v>
      </c>
      <c r="F4016" s="6" t="s">
        <v>1812</v>
      </c>
      <c r="G4016" s="6" t="s">
        <v>1812</v>
      </c>
      <c r="H4016" s="6" t="s">
        <v>14418</v>
      </c>
      <c r="I4016" s="6" t="s">
        <v>485</v>
      </c>
      <c r="J4016" s="6" t="s">
        <v>1672</v>
      </c>
      <c r="K4016" s="6" t="s">
        <v>318</v>
      </c>
      <c r="L4016" s="6" t="s">
        <v>1673</v>
      </c>
      <c r="M4016" s="6" t="s">
        <v>255</v>
      </c>
      <c r="N4016" s="6" t="s">
        <v>98</v>
      </c>
      <c r="O4016" s="6" t="s">
        <v>1812</v>
      </c>
      <c r="P4016" s="6" t="s">
        <v>1812</v>
      </c>
      <c r="Q4016" s="6" t="s">
        <v>13089</v>
      </c>
      <c r="R4016" s="6" t="s">
        <v>1812</v>
      </c>
      <c r="S4016" s="6" t="s">
        <v>16925</v>
      </c>
      <c r="T4016" s="6" t="s">
        <v>13115</v>
      </c>
      <c r="U4016" s="6" t="s">
        <v>1812</v>
      </c>
      <c r="V4016" s="6" t="s">
        <v>1812</v>
      </c>
      <c r="W4016" s="6" t="s">
        <v>1816</v>
      </c>
      <c r="X4016" s="6" t="s">
        <v>18102</v>
      </c>
    </row>
    <row r="4017" ht="15.75" customHeight="1">
      <c r="A4017" s="6" t="s">
        <v>18103</v>
      </c>
      <c r="B4017" s="6" t="s">
        <v>18104</v>
      </c>
      <c r="C4017" s="6" t="s">
        <v>1810</v>
      </c>
      <c r="D4017" s="6" t="s">
        <v>18105</v>
      </c>
      <c r="E4017" s="6" t="s">
        <v>1812</v>
      </c>
      <c r="F4017" s="6" t="s">
        <v>1812</v>
      </c>
      <c r="G4017" s="6" t="s">
        <v>1812</v>
      </c>
      <c r="H4017" s="6" t="s">
        <v>14418</v>
      </c>
      <c r="I4017" s="6" t="s">
        <v>485</v>
      </c>
      <c r="J4017" s="6" t="s">
        <v>1672</v>
      </c>
      <c r="K4017" s="6" t="s">
        <v>318</v>
      </c>
      <c r="L4017" s="6" t="s">
        <v>1673</v>
      </c>
      <c r="M4017" s="6" t="s">
        <v>255</v>
      </c>
      <c r="N4017" s="6" t="s">
        <v>378</v>
      </c>
      <c r="O4017" s="6" t="s">
        <v>1812</v>
      </c>
      <c r="P4017" s="6" t="s">
        <v>1812</v>
      </c>
      <c r="Q4017" s="6" t="s">
        <v>13089</v>
      </c>
      <c r="R4017" s="6" t="s">
        <v>1812</v>
      </c>
      <c r="S4017" s="6" t="s">
        <v>16925</v>
      </c>
      <c r="T4017" s="6" t="s">
        <v>13115</v>
      </c>
      <c r="U4017" s="6" t="s">
        <v>1812</v>
      </c>
      <c r="V4017" s="6" t="s">
        <v>1812</v>
      </c>
      <c r="W4017" s="6" t="s">
        <v>1816</v>
      </c>
      <c r="X4017" s="6" t="s">
        <v>18106</v>
      </c>
    </row>
    <row r="4018" ht="15.75" customHeight="1">
      <c r="A4018" s="6" t="s">
        <v>18107</v>
      </c>
      <c r="B4018" s="6" t="s">
        <v>18108</v>
      </c>
      <c r="C4018" s="6" t="s">
        <v>1810</v>
      </c>
      <c r="D4018" s="6" t="s">
        <v>18109</v>
      </c>
      <c r="E4018" s="6" t="s">
        <v>1812</v>
      </c>
      <c r="F4018" s="6" t="s">
        <v>1812</v>
      </c>
      <c r="G4018" s="6" t="s">
        <v>1812</v>
      </c>
      <c r="H4018" s="6" t="s">
        <v>1685</v>
      </c>
      <c r="I4018" s="6" t="s">
        <v>31</v>
      </c>
      <c r="J4018" s="6" t="s">
        <v>846</v>
      </c>
      <c r="K4018" s="6" t="s">
        <v>11</v>
      </c>
      <c r="L4018" s="6" t="s">
        <v>1686</v>
      </c>
      <c r="M4018" s="6" t="s">
        <v>2569</v>
      </c>
      <c r="N4018" s="6" t="s">
        <v>98</v>
      </c>
      <c r="O4018" s="6" t="s">
        <v>1812</v>
      </c>
      <c r="P4018" s="6" t="s">
        <v>1812</v>
      </c>
      <c r="Q4018" s="6" t="s">
        <v>13089</v>
      </c>
      <c r="R4018" s="6" t="s">
        <v>1812</v>
      </c>
      <c r="S4018" s="6" t="s">
        <v>16925</v>
      </c>
      <c r="T4018" s="6" t="s">
        <v>13115</v>
      </c>
      <c r="U4018" s="6" t="s">
        <v>1812</v>
      </c>
      <c r="V4018" s="6" t="s">
        <v>1812</v>
      </c>
      <c r="W4018" s="6" t="s">
        <v>1816</v>
      </c>
      <c r="X4018" s="6" t="s">
        <v>18110</v>
      </c>
    </row>
    <row r="4019" ht="15.75" customHeight="1">
      <c r="A4019" s="6" t="s">
        <v>18111</v>
      </c>
      <c r="B4019" s="6" t="s">
        <v>18112</v>
      </c>
      <c r="C4019" s="6" t="s">
        <v>1810</v>
      </c>
      <c r="D4019" s="6" t="s">
        <v>18113</v>
      </c>
      <c r="E4019" s="6" t="s">
        <v>1812</v>
      </c>
      <c r="F4019" s="6" t="s">
        <v>1812</v>
      </c>
      <c r="G4019" s="6" t="s">
        <v>1812</v>
      </c>
      <c r="H4019" s="6" t="s">
        <v>1685</v>
      </c>
      <c r="I4019" s="6" t="s">
        <v>31</v>
      </c>
      <c r="J4019" s="6" t="s">
        <v>846</v>
      </c>
      <c r="K4019" s="6" t="s">
        <v>11</v>
      </c>
      <c r="L4019" s="6" t="s">
        <v>1686</v>
      </c>
      <c r="M4019" s="6" t="s">
        <v>2569</v>
      </c>
      <c r="N4019" s="6" t="s">
        <v>98</v>
      </c>
      <c r="O4019" s="6" t="s">
        <v>1812</v>
      </c>
      <c r="P4019" s="6" t="s">
        <v>1812</v>
      </c>
      <c r="Q4019" s="6" t="s">
        <v>13089</v>
      </c>
      <c r="R4019" s="6" t="s">
        <v>1812</v>
      </c>
      <c r="S4019" s="6" t="s">
        <v>16925</v>
      </c>
      <c r="T4019" s="6" t="s">
        <v>13115</v>
      </c>
      <c r="U4019" s="6" t="s">
        <v>1812</v>
      </c>
      <c r="V4019" s="6" t="s">
        <v>1812</v>
      </c>
      <c r="W4019" s="6" t="s">
        <v>1816</v>
      </c>
      <c r="X4019" s="6" t="s">
        <v>18114</v>
      </c>
    </row>
    <row r="4020" ht="15.75" customHeight="1">
      <c r="A4020" s="6" t="s">
        <v>18115</v>
      </c>
      <c r="B4020" s="6" t="s">
        <v>18116</v>
      </c>
      <c r="C4020" s="6" t="s">
        <v>1810</v>
      </c>
      <c r="D4020" s="6" t="s">
        <v>18117</v>
      </c>
      <c r="E4020" s="6" t="s">
        <v>1812</v>
      </c>
      <c r="F4020" s="6" t="s">
        <v>1812</v>
      </c>
      <c r="G4020" s="6" t="s">
        <v>1812</v>
      </c>
      <c r="H4020" s="6" t="s">
        <v>1721</v>
      </c>
      <c r="I4020" s="6" t="s">
        <v>582</v>
      </c>
      <c r="J4020" s="6" t="s">
        <v>1722</v>
      </c>
      <c r="K4020" s="6" t="s">
        <v>213</v>
      </c>
      <c r="L4020" s="6" t="s">
        <v>1555</v>
      </c>
      <c r="M4020" s="6" t="s">
        <v>49</v>
      </c>
      <c r="N4020" s="6" t="s">
        <v>378</v>
      </c>
      <c r="O4020" s="6" t="s">
        <v>1812</v>
      </c>
      <c r="P4020" s="6" t="s">
        <v>1812</v>
      </c>
      <c r="Q4020" s="6" t="s">
        <v>13089</v>
      </c>
      <c r="R4020" s="6" t="s">
        <v>1812</v>
      </c>
      <c r="S4020" s="6" t="s">
        <v>17004</v>
      </c>
      <c r="T4020" s="6" t="s">
        <v>13115</v>
      </c>
      <c r="U4020" s="6" t="s">
        <v>1812</v>
      </c>
      <c r="V4020" s="6" t="s">
        <v>1812</v>
      </c>
      <c r="W4020" s="6" t="s">
        <v>1816</v>
      </c>
      <c r="X4020" s="6" t="s">
        <v>18118</v>
      </c>
    </row>
    <row r="4021" ht="15.75" customHeight="1">
      <c r="A4021" s="6" t="s">
        <v>18119</v>
      </c>
      <c r="B4021" s="6" t="s">
        <v>18120</v>
      </c>
      <c r="C4021" s="6" t="s">
        <v>1810</v>
      </c>
      <c r="D4021" s="6" t="s">
        <v>18121</v>
      </c>
      <c r="E4021" s="6" t="s">
        <v>1812</v>
      </c>
      <c r="F4021" s="6" t="s">
        <v>1812</v>
      </c>
      <c r="G4021" s="6" t="s">
        <v>1812</v>
      </c>
      <c r="H4021" s="6" t="s">
        <v>1689</v>
      </c>
      <c r="I4021" s="6" t="s">
        <v>967</v>
      </c>
      <c r="J4021" s="6" t="s">
        <v>562</v>
      </c>
      <c r="K4021" s="6" t="s">
        <v>136</v>
      </c>
      <c r="L4021" s="6" t="s">
        <v>362</v>
      </c>
      <c r="M4021" s="6" t="s">
        <v>2569</v>
      </c>
      <c r="N4021" s="6" t="s">
        <v>1724</v>
      </c>
      <c r="O4021" s="6" t="s">
        <v>1812</v>
      </c>
      <c r="P4021" s="6" t="s">
        <v>1812</v>
      </c>
      <c r="Q4021" s="6" t="s">
        <v>13089</v>
      </c>
      <c r="R4021" s="6" t="s">
        <v>1812</v>
      </c>
      <c r="S4021" s="6" t="s">
        <v>16925</v>
      </c>
      <c r="T4021" s="6" t="s">
        <v>13115</v>
      </c>
      <c r="U4021" s="6" t="s">
        <v>1812</v>
      </c>
      <c r="V4021" s="6" t="s">
        <v>1812</v>
      </c>
      <c r="W4021" s="6" t="s">
        <v>1816</v>
      </c>
      <c r="X4021" s="6" t="s">
        <v>18122</v>
      </c>
    </row>
    <row r="4022" ht="15.75" customHeight="1">
      <c r="A4022" s="6" t="s">
        <v>18123</v>
      </c>
      <c r="B4022" s="6" t="s">
        <v>18124</v>
      </c>
      <c r="C4022" s="6" t="s">
        <v>1810</v>
      </c>
      <c r="D4022" s="6" t="s">
        <v>18125</v>
      </c>
      <c r="E4022" s="6" t="s">
        <v>1812</v>
      </c>
      <c r="F4022" s="6" t="s">
        <v>1812</v>
      </c>
      <c r="G4022" s="6" t="s">
        <v>1812</v>
      </c>
      <c r="H4022" s="6" t="s">
        <v>1739</v>
      </c>
      <c r="I4022" s="6" t="s">
        <v>1193</v>
      </c>
      <c r="J4022" s="6" t="s">
        <v>729</v>
      </c>
      <c r="K4022" s="6" t="s">
        <v>1943</v>
      </c>
      <c r="L4022" s="6" t="s">
        <v>970</v>
      </c>
      <c r="M4022" s="6" t="s">
        <v>200</v>
      </c>
      <c r="N4022" s="6" t="s">
        <v>1724</v>
      </c>
      <c r="O4022" s="6" t="s">
        <v>1812</v>
      </c>
      <c r="P4022" s="6" t="s">
        <v>1812</v>
      </c>
      <c r="Q4022" s="6" t="s">
        <v>13089</v>
      </c>
      <c r="R4022" s="6" t="s">
        <v>1812</v>
      </c>
      <c r="S4022" s="6" t="s">
        <v>17036</v>
      </c>
      <c r="T4022" s="6" t="s">
        <v>13115</v>
      </c>
      <c r="U4022" s="6" t="s">
        <v>1812</v>
      </c>
      <c r="V4022" s="6" t="s">
        <v>1812</v>
      </c>
      <c r="W4022" s="6" t="s">
        <v>1816</v>
      </c>
      <c r="X4022" s="6" t="s">
        <v>18126</v>
      </c>
    </row>
    <row r="4023" ht="15.75" customHeight="1">
      <c r="A4023" s="6" t="s">
        <v>18127</v>
      </c>
      <c r="B4023" s="6" t="s">
        <v>18128</v>
      </c>
      <c r="C4023" s="6" t="s">
        <v>1810</v>
      </c>
      <c r="D4023" s="6" t="s">
        <v>18129</v>
      </c>
      <c r="E4023" s="6" t="s">
        <v>1812</v>
      </c>
      <c r="F4023" s="6" t="s">
        <v>1812</v>
      </c>
      <c r="G4023" s="6" t="s">
        <v>1812</v>
      </c>
      <c r="H4023" s="6" t="s">
        <v>737</v>
      </c>
      <c r="I4023" s="6" t="s">
        <v>558</v>
      </c>
      <c r="J4023" s="6" t="s">
        <v>1733</v>
      </c>
      <c r="K4023" s="6" t="s">
        <v>2643</v>
      </c>
      <c r="L4023" s="6" t="s">
        <v>1265</v>
      </c>
      <c r="M4023" s="6" t="s">
        <v>277</v>
      </c>
      <c r="N4023" s="6" t="s">
        <v>384</v>
      </c>
      <c r="O4023" s="6" t="s">
        <v>1812</v>
      </c>
      <c r="P4023" s="6" t="s">
        <v>1812</v>
      </c>
      <c r="Q4023" s="6" t="s">
        <v>13089</v>
      </c>
      <c r="R4023" s="6" t="s">
        <v>1812</v>
      </c>
      <c r="S4023" s="6" t="s">
        <v>17004</v>
      </c>
      <c r="T4023" s="6" t="s">
        <v>13115</v>
      </c>
      <c r="U4023" s="6" t="s">
        <v>1812</v>
      </c>
      <c r="V4023" s="6" t="s">
        <v>1812</v>
      </c>
      <c r="W4023" s="6" t="s">
        <v>1816</v>
      </c>
      <c r="X4023" s="6" t="s">
        <v>18130</v>
      </c>
    </row>
    <row r="4024" ht="15.75" customHeight="1">
      <c r="A4024" s="6" t="s">
        <v>18131</v>
      </c>
      <c r="B4024" s="6" t="s">
        <v>18132</v>
      </c>
      <c r="C4024" s="6" t="s">
        <v>1810</v>
      </c>
      <c r="D4024" s="6" t="s">
        <v>18133</v>
      </c>
      <c r="E4024" s="6" t="s">
        <v>1812</v>
      </c>
      <c r="F4024" s="6" t="s">
        <v>1812</v>
      </c>
      <c r="G4024" s="6" t="s">
        <v>1812</v>
      </c>
      <c r="H4024" s="6" t="s">
        <v>602</v>
      </c>
      <c r="I4024" s="6" t="s">
        <v>1398</v>
      </c>
      <c r="J4024" s="6" t="s">
        <v>589</v>
      </c>
      <c r="K4024" s="6" t="s">
        <v>326</v>
      </c>
      <c r="L4024" s="6" t="s">
        <v>1684</v>
      </c>
      <c r="M4024" s="6" t="s">
        <v>211</v>
      </c>
      <c r="N4024" s="6" t="s">
        <v>378</v>
      </c>
      <c r="O4024" s="6" t="s">
        <v>1812</v>
      </c>
      <c r="P4024" s="6" t="s">
        <v>1812</v>
      </c>
      <c r="Q4024" s="6" t="s">
        <v>13089</v>
      </c>
      <c r="R4024" s="6" t="s">
        <v>1812</v>
      </c>
      <c r="S4024" s="6" t="s">
        <v>16925</v>
      </c>
      <c r="T4024" s="6" t="s">
        <v>13115</v>
      </c>
      <c r="U4024" s="6" t="s">
        <v>1812</v>
      </c>
      <c r="V4024" s="6" t="s">
        <v>1812</v>
      </c>
      <c r="W4024" s="6" t="s">
        <v>1816</v>
      </c>
      <c r="X4024" s="6" t="s">
        <v>18134</v>
      </c>
    </row>
    <row r="4025" ht="15.75" customHeight="1">
      <c r="A4025" s="6" t="s">
        <v>18135</v>
      </c>
      <c r="B4025" s="6" t="s">
        <v>18136</v>
      </c>
      <c r="C4025" s="6" t="s">
        <v>1810</v>
      </c>
      <c r="D4025" s="6" t="s">
        <v>18137</v>
      </c>
      <c r="E4025" s="6" t="s">
        <v>1812</v>
      </c>
      <c r="F4025" s="6" t="s">
        <v>1812</v>
      </c>
      <c r="G4025" s="6" t="s">
        <v>1812</v>
      </c>
      <c r="H4025" s="6" t="s">
        <v>1685</v>
      </c>
      <c r="I4025" s="6" t="s">
        <v>31</v>
      </c>
      <c r="J4025" s="6" t="s">
        <v>846</v>
      </c>
      <c r="K4025" s="6" t="s">
        <v>11</v>
      </c>
      <c r="L4025" s="6" t="s">
        <v>1686</v>
      </c>
      <c r="M4025" s="6" t="s">
        <v>2569</v>
      </c>
      <c r="N4025" s="6" t="s">
        <v>378</v>
      </c>
      <c r="O4025" s="6" t="s">
        <v>1812</v>
      </c>
      <c r="P4025" s="6" t="s">
        <v>1812</v>
      </c>
      <c r="Q4025" s="6" t="s">
        <v>13089</v>
      </c>
      <c r="R4025" s="6" t="s">
        <v>1812</v>
      </c>
      <c r="S4025" s="6" t="s">
        <v>16925</v>
      </c>
      <c r="T4025" s="6" t="s">
        <v>13115</v>
      </c>
      <c r="U4025" s="6" t="s">
        <v>1812</v>
      </c>
      <c r="V4025" s="6" t="s">
        <v>1812</v>
      </c>
      <c r="W4025" s="6" t="s">
        <v>1816</v>
      </c>
      <c r="X4025" s="6" t="s">
        <v>18138</v>
      </c>
    </row>
    <row r="4026" ht="15.75" customHeight="1">
      <c r="A4026" s="6" t="s">
        <v>18139</v>
      </c>
      <c r="B4026" s="6" t="s">
        <v>18140</v>
      </c>
      <c r="C4026" s="6" t="s">
        <v>1810</v>
      </c>
      <c r="D4026" s="6" t="s">
        <v>18141</v>
      </c>
      <c r="E4026" s="6" t="s">
        <v>1812</v>
      </c>
      <c r="F4026" s="6" t="s">
        <v>1812</v>
      </c>
      <c r="G4026" s="6" t="s">
        <v>1812</v>
      </c>
      <c r="H4026" s="6" t="s">
        <v>1707</v>
      </c>
      <c r="I4026" s="6" t="s">
        <v>962</v>
      </c>
      <c r="J4026" s="6" t="s">
        <v>585</v>
      </c>
      <c r="K4026" s="6" t="s">
        <v>322</v>
      </c>
      <c r="L4026" s="6" t="s">
        <v>1708</v>
      </c>
      <c r="M4026" s="6" t="s">
        <v>214</v>
      </c>
      <c r="N4026" s="6" t="s">
        <v>98</v>
      </c>
      <c r="O4026" s="6" t="s">
        <v>1812</v>
      </c>
      <c r="P4026" s="6" t="s">
        <v>1812</v>
      </c>
      <c r="Q4026" s="6" t="s">
        <v>13089</v>
      </c>
      <c r="R4026" s="6" t="s">
        <v>1812</v>
      </c>
      <c r="S4026" s="6" t="s">
        <v>16925</v>
      </c>
      <c r="T4026" s="6" t="s">
        <v>13115</v>
      </c>
      <c r="U4026" s="6" t="s">
        <v>1812</v>
      </c>
      <c r="V4026" s="6" t="s">
        <v>1812</v>
      </c>
      <c r="W4026" s="6" t="s">
        <v>1816</v>
      </c>
      <c r="X4026" s="6" t="s">
        <v>18142</v>
      </c>
    </row>
    <row r="4027" ht="15.75" customHeight="1">
      <c r="A4027" s="6" t="s">
        <v>18143</v>
      </c>
      <c r="B4027" s="6" t="s">
        <v>18144</v>
      </c>
      <c r="C4027" s="6" t="s">
        <v>1810</v>
      </c>
      <c r="D4027" s="6" t="s">
        <v>18145</v>
      </c>
      <c r="E4027" s="6" t="s">
        <v>1812</v>
      </c>
      <c r="F4027" s="6" t="s">
        <v>1812</v>
      </c>
      <c r="G4027" s="6" t="s">
        <v>1812</v>
      </c>
      <c r="H4027" s="6" t="s">
        <v>1676</v>
      </c>
      <c r="I4027" s="6" t="s">
        <v>14018</v>
      </c>
      <c r="J4027" s="6" t="s">
        <v>17021</v>
      </c>
      <c r="K4027" s="6" t="s">
        <v>318</v>
      </c>
      <c r="L4027" s="6" t="s">
        <v>17022</v>
      </c>
      <c r="M4027" s="6" t="s">
        <v>255</v>
      </c>
      <c r="N4027" s="6" t="s">
        <v>1724</v>
      </c>
      <c r="O4027" s="6" t="s">
        <v>1812</v>
      </c>
      <c r="P4027" s="6" t="s">
        <v>1812</v>
      </c>
      <c r="Q4027" s="6" t="s">
        <v>13089</v>
      </c>
      <c r="R4027" s="6" t="s">
        <v>1812</v>
      </c>
      <c r="S4027" s="6" t="s">
        <v>16925</v>
      </c>
      <c r="T4027" s="6" t="s">
        <v>13115</v>
      </c>
      <c r="U4027" s="6" t="s">
        <v>1812</v>
      </c>
      <c r="V4027" s="6" t="s">
        <v>1812</v>
      </c>
      <c r="W4027" s="6" t="s">
        <v>1816</v>
      </c>
      <c r="X4027" s="6" t="s">
        <v>18146</v>
      </c>
    </row>
    <row r="4028" ht="15.75" customHeight="1">
      <c r="A4028" s="6" t="s">
        <v>18147</v>
      </c>
      <c r="B4028" s="6" t="s">
        <v>18148</v>
      </c>
      <c r="C4028" s="6" t="s">
        <v>1810</v>
      </c>
      <c r="D4028" s="6" t="s">
        <v>18149</v>
      </c>
      <c r="E4028" s="6" t="s">
        <v>1812</v>
      </c>
      <c r="F4028" s="6" t="s">
        <v>1812</v>
      </c>
      <c r="G4028" s="6" t="s">
        <v>1812</v>
      </c>
      <c r="H4028" s="6" t="s">
        <v>15073</v>
      </c>
      <c r="I4028" s="6" t="s">
        <v>1299</v>
      </c>
      <c r="J4028" s="6" t="s">
        <v>1687</v>
      </c>
      <c r="K4028" s="6" t="s">
        <v>3250</v>
      </c>
      <c r="L4028" s="6" t="s">
        <v>15647</v>
      </c>
      <c r="M4028" s="6" t="s">
        <v>299</v>
      </c>
      <c r="N4028" s="6" t="s">
        <v>378</v>
      </c>
      <c r="O4028" s="6" t="s">
        <v>1812</v>
      </c>
      <c r="P4028" s="6" t="s">
        <v>1812</v>
      </c>
      <c r="Q4028" s="6" t="s">
        <v>13089</v>
      </c>
      <c r="R4028" s="6" t="s">
        <v>1812</v>
      </c>
      <c r="S4028" s="6" t="s">
        <v>16925</v>
      </c>
      <c r="T4028" s="6" t="s">
        <v>13115</v>
      </c>
      <c r="U4028" s="6" t="s">
        <v>1812</v>
      </c>
      <c r="V4028" s="6" t="s">
        <v>1812</v>
      </c>
      <c r="W4028" s="6" t="s">
        <v>1816</v>
      </c>
      <c r="X4028" s="6" t="s">
        <v>18150</v>
      </c>
    </row>
    <row r="4029" ht="15.75" customHeight="1">
      <c r="A4029" s="6" t="s">
        <v>18151</v>
      </c>
      <c r="B4029" s="6" t="s">
        <v>18152</v>
      </c>
      <c r="C4029" s="6" t="s">
        <v>1810</v>
      </c>
      <c r="D4029" s="6" t="s">
        <v>18153</v>
      </c>
      <c r="E4029" s="6" t="s">
        <v>1812</v>
      </c>
      <c r="F4029" s="6" t="s">
        <v>1812</v>
      </c>
      <c r="G4029" s="6" t="s">
        <v>1812</v>
      </c>
      <c r="H4029" s="6" t="s">
        <v>602</v>
      </c>
      <c r="I4029" s="6" t="s">
        <v>1398</v>
      </c>
      <c r="J4029" s="6" t="s">
        <v>589</v>
      </c>
      <c r="K4029" s="6" t="s">
        <v>326</v>
      </c>
      <c r="L4029" s="6" t="s">
        <v>1684</v>
      </c>
      <c r="M4029" s="6" t="s">
        <v>211</v>
      </c>
      <c r="N4029" s="6" t="s">
        <v>378</v>
      </c>
      <c r="O4029" s="6" t="s">
        <v>1812</v>
      </c>
      <c r="P4029" s="6" t="s">
        <v>1812</v>
      </c>
      <c r="Q4029" s="6" t="s">
        <v>13089</v>
      </c>
      <c r="R4029" s="6" t="s">
        <v>1812</v>
      </c>
      <c r="S4029" s="6" t="s">
        <v>16925</v>
      </c>
      <c r="T4029" s="6" t="s">
        <v>13115</v>
      </c>
      <c r="U4029" s="6" t="s">
        <v>1812</v>
      </c>
      <c r="V4029" s="6" t="s">
        <v>1812</v>
      </c>
      <c r="W4029" s="6" t="s">
        <v>1816</v>
      </c>
      <c r="X4029" s="6" t="s">
        <v>18154</v>
      </c>
    </row>
    <row r="4030" ht="15.75" customHeight="1">
      <c r="A4030" s="6" t="s">
        <v>18155</v>
      </c>
      <c r="B4030" s="6" t="s">
        <v>18156</v>
      </c>
      <c r="C4030" s="6" t="s">
        <v>1810</v>
      </c>
      <c r="D4030" s="6" t="s">
        <v>18157</v>
      </c>
      <c r="E4030" s="6" t="s">
        <v>1812</v>
      </c>
      <c r="F4030" s="6" t="s">
        <v>1812</v>
      </c>
      <c r="G4030" s="6" t="s">
        <v>1812</v>
      </c>
      <c r="H4030" s="6" t="s">
        <v>15073</v>
      </c>
      <c r="I4030" s="6" t="s">
        <v>1299</v>
      </c>
      <c r="J4030" s="6" t="s">
        <v>1687</v>
      </c>
      <c r="K4030" s="6" t="s">
        <v>3250</v>
      </c>
      <c r="L4030" s="6" t="s">
        <v>15647</v>
      </c>
      <c r="M4030" s="6" t="s">
        <v>299</v>
      </c>
      <c r="N4030" s="6" t="s">
        <v>378</v>
      </c>
      <c r="O4030" s="6" t="s">
        <v>1812</v>
      </c>
      <c r="P4030" s="6" t="s">
        <v>1812</v>
      </c>
      <c r="Q4030" s="6" t="s">
        <v>13089</v>
      </c>
      <c r="R4030" s="6" t="s">
        <v>1812</v>
      </c>
      <c r="S4030" s="6" t="s">
        <v>16925</v>
      </c>
      <c r="T4030" s="6" t="s">
        <v>13115</v>
      </c>
      <c r="U4030" s="6" t="s">
        <v>1812</v>
      </c>
      <c r="V4030" s="6" t="s">
        <v>1812</v>
      </c>
      <c r="W4030" s="6" t="s">
        <v>1816</v>
      </c>
      <c r="X4030" s="6" t="s">
        <v>18158</v>
      </c>
    </row>
    <row r="4031" ht="15.75" customHeight="1">
      <c r="A4031" s="6" t="s">
        <v>18159</v>
      </c>
      <c r="B4031" s="6" t="s">
        <v>18160</v>
      </c>
      <c r="C4031" s="6" t="s">
        <v>1810</v>
      </c>
      <c r="D4031" s="6" t="s">
        <v>18161</v>
      </c>
      <c r="E4031" s="6" t="s">
        <v>1812</v>
      </c>
      <c r="F4031" s="6" t="s">
        <v>1812</v>
      </c>
      <c r="G4031" s="6" t="s">
        <v>1812</v>
      </c>
      <c r="H4031" s="6" t="s">
        <v>1676</v>
      </c>
      <c r="I4031" s="6" t="s">
        <v>14018</v>
      </c>
      <c r="J4031" s="6" t="s">
        <v>17021</v>
      </c>
      <c r="K4031" s="6" t="s">
        <v>318</v>
      </c>
      <c r="L4031" s="6" t="s">
        <v>17022</v>
      </c>
      <c r="M4031" s="6" t="s">
        <v>255</v>
      </c>
      <c r="N4031" s="6" t="s">
        <v>393</v>
      </c>
      <c r="O4031" s="6" t="s">
        <v>1812</v>
      </c>
      <c r="P4031" s="6" t="s">
        <v>1812</v>
      </c>
      <c r="Q4031" s="6" t="s">
        <v>13089</v>
      </c>
      <c r="R4031" s="6" t="s">
        <v>1812</v>
      </c>
      <c r="S4031" s="6" t="s">
        <v>16925</v>
      </c>
      <c r="T4031" s="6" t="s">
        <v>13115</v>
      </c>
      <c r="U4031" s="6" t="s">
        <v>1812</v>
      </c>
      <c r="V4031" s="6" t="s">
        <v>1812</v>
      </c>
      <c r="W4031" s="6" t="s">
        <v>1816</v>
      </c>
      <c r="X4031" s="6" t="s">
        <v>18162</v>
      </c>
    </row>
    <row r="4032" ht="15.75" customHeight="1">
      <c r="A4032" s="6" t="s">
        <v>18163</v>
      </c>
      <c r="B4032" s="6" t="s">
        <v>18164</v>
      </c>
      <c r="C4032" s="6" t="s">
        <v>1810</v>
      </c>
      <c r="D4032" s="6" t="s">
        <v>18165</v>
      </c>
      <c r="E4032" s="6" t="s">
        <v>1812</v>
      </c>
      <c r="F4032" s="6" t="s">
        <v>1812</v>
      </c>
      <c r="G4032" s="6" t="s">
        <v>1812</v>
      </c>
      <c r="H4032" s="6" t="s">
        <v>1707</v>
      </c>
      <c r="I4032" s="6" t="s">
        <v>962</v>
      </c>
      <c r="J4032" s="6" t="s">
        <v>585</v>
      </c>
      <c r="K4032" s="6" t="s">
        <v>322</v>
      </c>
      <c r="L4032" s="6" t="s">
        <v>1708</v>
      </c>
      <c r="M4032" s="6" t="s">
        <v>214</v>
      </c>
      <c r="N4032" s="6" t="s">
        <v>98</v>
      </c>
      <c r="O4032" s="6" t="s">
        <v>1812</v>
      </c>
      <c r="P4032" s="6" t="s">
        <v>1812</v>
      </c>
      <c r="Q4032" s="6" t="s">
        <v>13089</v>
      </c>
      <c r="R4032" s="6" t="s">
        <v>1812</v>
      </c>
      <c r="S4032" s="6" t="s">
        <v>16925</v>
      </c>
      <c r="T4032" s="6" t="s">
        <v>13115</v>
      </c>
      <c r="U4032" s="6" t="s">
        <v>1812</v>
      </c>
      <c r="V4032" s="6" t="s">
        <v>1812</v>
      </c>
      <c r="W4032" s="6" t="s">
        <v>1816</v>
      </c>
      <c r="X4032" s="6" t="s">
        <v>18166</v>
      </c>
    </row>
    <row r="4033" ht="15.75" customHeight="1">
      <c r="A4033" s="6" t="s">
        <v>18167</v>
      </c>
      <c r="B4033" s="6" t="s">
        <v>18168</v>
      </c>
      <c r="C4033" s="6" t="s">
        <v>1810</v>
      </c>
      <c r="D4033" s="6" t="s">
        <v>18169</v>
      </c>
      <c r="E4033" s="6" t="s">
        <v>1812</v>
      </c>
      <c r="F4033" s="6" t="s">
        <v>1812</v>
      </c>
      <c r="G4033" s="6" t="s">
        <v>1812</v>
      </c>
      <c r="H4033" s="6" t="s">
        <v>602</v>
      </c>
      <c r="I4033" s="6" t="s">
        <v>1398</v>
      </c>
      <c r="J4033" s="6" t="s">
        <v>589</v>
      </c>
      <c r="K4033" s="6" t="s">
        <v>326</v>
      </c>
      <c r="L4033" s="6" t="s">
        <v>1684</v>
      </c>
      <c r="M4033" s="6" t="s">
        <v>211</v>
      </c>
      <c r="N4033" s="6" t="s">
        <v>98</v>
      </c>
      <c r="O4033" s="6" t="s">
        <v>1812</v>
      </c>
      <c r="P4033" s="6" t="s">
        <v>1812</v>
      </c>
      <c r="Q4033" s="6" t="s">
        <v>13089</v>
      </c>
      <c r="R4033" s="6" t="s">
        <v>1812</v>
      </c>
      <c r="S4033" s="6" t="s">
        <v>16925</v>
      </c>
      <c r="T4033" s="6" t="s">
        <v>13115</v>
      </c>
      <c r="U4033" s="6" t="s">
        <v>1812</v>
      </c>
      <c r="V4033" s="6" t="s">
        <v>1812</v>
      </c>
      <c r="W4033" s="6" t="s">
        <v>1816</v>
      </c>
      <c r="X4033" s="6" t="s">
        <v>18170</v>
      </c>
    </row>
    <row r="4034" ht="15.75" customHeight="1">
      <c r="A4034" s="6" t="s">
        <v>18171</v>
      </c>
      <c r="B4034" s="6" t="s">
        <v>18172</v>
      </c>
      <c r="C4034" s="6" t="s">
        <v>1810</v>
      </c>
      <c r="D4034" s="6" t="s">
        <v>18173</v>
      </c>
      <c r="E4034" s="6" t="s">
        <v>1812</v>
      </c>
      <c r="F4034" s="6" t="s">
        <v>1812</v>
      </c>
      <c r="G4034" s="6" t="s">
        <v>1812</v>
      </c>
      <c r="H4034" s="6" t="s">
        <v>1676</v>
      </c>
      <c r="I4034" s="6" t="s">
        <v>14018</v>
      </c>
      <c r="J4034" s="6" t="s">
        <v>17021</v>
      </c>
      <c r="K4034" s="6" t="s">
        <v>318</v>
      </c>
      <c r="L4034" s="6" t="s">
        <v>17022</v>
      </c>
      <c r="M4034" s="6" t="s">
        <v>255</v>
      </c>
      <c r="N4034" s="6" t="s">
        <v>98</v>
      </c>
      <c r="O4034" s="6" t="s">
        <v>1812</v>
      </c>
      <c r="P4034" s="6" t="s">
        <v>1812</v>
      </c>
      <c r="Q4034" s="6" t="s">
        <v>13089</v>
      </c>
      <c r="R4034" s="6" t="s">
        <v>1812</v>
      </c>
      <c r="S4034" s="6" t="s">
        <v>16925</v>
      </c>
      <c r="T4034" s="6" t="s">
        <v>13115</v>
      </c>
      <c r="U4034" s="6" t="s">
        <v>1812</v>
      </c>
      <c r="V4034" s="6" t="s">
        <v>1812</v>
      </c>
      <c r="W4034" s="6" t="s">
        <v>1816</v>
      </c>
      <c r="X4034" s="6" t="s">
        <v>18174</v>
      </c>
    </row>
    <row r="4035" ht="15.75" customHeight="1">
      <c r="A4035" s="6" t="s">
        <v>18175</v>
      </c>
      <c r="B4035" s="6" t="s">
        <v>18176</v>
      </c>
      <c r="C4035" s="6" t="s">
        <v>1810</v>
      </c>
      <c r="D4035" s="6" t="s">
        <v>18177</v>
      </c>
      <c r="E4035" s="6" t="s">
        <v>1812</v>
      </c>
      <c r="F4035" s="6" t="s">
        <v>1812</v>
      </c>
      <c r="G4035" s="6" t="s">
        <v>1812</v>
      </c>
      <c r="H4035" s="6" t="s">
        <v>1689</v>
      </c>
      <c r="I4035" s="6" t="s">
        <v>967</v>
      </c>
      <c r="J4035" s="6" t="s">
        <v>562</v>
      </c>
      <c r="K4035" s="6" t="s">
        <v>136</v>
      </c>
      <c r="L4035" s="6" t="s">
        <v>362</v>
      </c>
      <c r="M4035" s="6" t="s">
        <v>2569</v>
      </c>
      <c r="N4035" s="6" t="s">
        <v>98</v>
      </c>
      <c r="O4035" s="6" t="s">
        <v>1812</v>
      </c>
      <c r="P4035" s="6" t="s">
        <v>1812</v>
      </c>
      <c r="Q4035" s="6" t="s">
        <v>13089</v>
      </c>
      <c r="R4035" s="6" t="s">
        <v>1812</v>
      </c>
      <c r="S4035" s="6" t="s">
        <v>16925</v>
      </c>
      <c r="T4035" s="6" t="s">
        <v>13115</v>
      </c>
      <c r="U4035" s="6" t="s">
        <v>1812</v>
      </c>
      <c r="V4035" s="6" t="s">
        <v>1812</v>
      </c>
      <c r="W4035" s="6" t="s">
        <v>1816</v>
      </c>
      <c r="X4035" s="6" t="s">
        <v>18178</v>
      </c>
    </row>
    <row r="4036" ht="15.75" customHeight="1">
      <c r="A4036" s="6" t="s">
        <v>18179</v>
      </c>
      <c r="B4036" s="6" t="s">
        <v>18180</v>
      </c>
      <c r="C4036" s="6" t="s">
        <v>1810</v>
      </c>
      <c r="D4036" s="6" t="s">
        <v>18181</v>
      </c>
      <c r="E4036" s="6" t="s">
        <v>1812</v>
      </c>
      <c r="F4036" s="6" t="s">
        <v>1812</v>
      </c>
      <c r="G4036" s="6" t="s">
        <v>1812</v>
      </c>
      <c r="H4036" s="6" t="s">
        <v>1740</v>
      </c>
      <c r="I4036" s="6" t="s">
        <v>13197</v>
      </c>
      <c r="J4036" s="6" t="s">
        <v>18182</v>
      </c>
      <c r="K4036" s="6" t="s">
        <v>309</v>
      </c>
      <c r="L4036" s="6" t="s">
        <v>1742</v>
      </c>
      <c r="M4036" s="6" t="s">
        <v>162</v>
      </c>
      <c r="N4036" s="6" t="s">
        <v>98</v>
      </c>
      <c r="O4036" s="6" t="s">
        <v>1812</v>
      </c>
      <c r="P4036" s="6" t="s">
        <v>1812</v>
      </c>
      <c r="Q4036" s="6" t="s">
        <v>13089</v>
      </c>
      <c r="R4036" s="6" t="s">
        <v>1812</v>
      </c>
      <c r="S4036" s="6" t="s">
        <v>16995</v>
      </c>
      <c r="T4036" s="6" t="s">
        <v>13115</v>
      </c>
      <c r="U4036" s="6" t="s">
        <v>1812</v>
      </c>
      <c r="V4036" s="6" t="s">
        <v>1812</v>
      </c>
      <c r="W4036" s="6" t="s">
        <v>1816</v>
      </c>
      <c r="X4036" s="6" t="s">
        <v>18183</v>
      </c>
    </row>
    <row r="4037" ht="15.75" customHeight="1">
      <c r="A4037" s="6" t="s">
        <v>18184</v>
      </c>
      <c r="B4037" s="6" t="s">
        <v>18185</v>
      </c>
      <c r="C4037" s="6" t="s">
        <v>1810</v>
      </c>
      <c r="D4037" s="6" t="s">
        <v>18186</v>
      </c>
      <c r="E4037" s="6" t="s">
        <v>1812</v>
      </c>
      <c r="F4037" s="6" t="s">
        <v>1812</v>
      </c>
      <c r="G4037" s="6" t="s">
        <v>1812</v>
      </c>
      <c r="H4037" s="6" t="s">
        <v>1657</v>
      </c>
      <c r="I4037" s="6" t="s">
        <v>533</v>
      </c>
      <c r="J4037" s="6" t="s">
        <v>1658</v>
      </c>
      <c r="K4037" s="6" t="s">
        <v>142</v>
      </c>
      <c r="L4037" s="6" t="s">
        <v>1659</v>
      </c>
      <c r="M4037" s="6" t="s">
        <v>214</v>
      </c>
      <c r="N4037" s="6" t="s">
        <v>98</v>
      </c>
      <c r="O4037" s="6" t="s">
        <v>1812</v>
      </c>
      <c r="P4037" s="6" t="s">
        <v>1812</v>
      </c>
      <c r="Q4037" s="6" t="s">
        <v>13089</v>
      </c>
      <c r="R4037" s="6" t="s">
        <v>1812</v>
      </c>
      <c r="S4037" s="6" t="s">
        <v>16925</v>
      </c>
      <c r="T4037" s="6" t="s">
        <v>13115</v>
      </c>
      <c r="U4037" s="6" t="s">
        <v>1812</v>
      </c>
      <c r="V4037" s="6" t="s">
        <v>1812</v>
      </c>
      <c r="W4037" s="6" t="s">
        <v>1816</v>
      </c>
      <c r="X4037" s="6" t="s">
        <v>18187</v>
      </c>
    </row>
    <row r="4038" ht="15.75" customHeight="1">
      <c r="A4038" s="6" t="s">
        <v>18188</v>
      </c>
      <c r="B4038" s="6" t="s">
        <v>18189</v>
      </c>
      <c r="C4038" s="6" t="s">
        <v>1810</v>
      </c>
      <c r="D4038" s="6" t="s">
        <v>18190</v>
      </c>
      <c r="E4038" s="6" t="s">
        <v>1812</v>
      </c>
      <c r="F4038" s="6" t="s">
        <v>1812</v>
      </c>
      <c r="G4038" s="6" t="s">
        <v>1812</v>
      </c>
      <c r="H4038" s="6" t="s">
        <v>1743</v>
      </c>
      <c r="I4038" s="6" t="s">
        <v>471</v>
      </c>
      <c r="J4038" s="6" t="s">
        <v>1744</v>
      </c>
      <c r="K4038" s="6" t="s">
        <v>325</v>
      </c>
      <c r="L4038" s="6" t="s">
        <v>1538</v>
      </c>
      <c r="M4038" s="6" t="s">
        <v>18</v>
      </c>
      <c r="N4038" s="6" t="s">
        <v>378</v>
      </c>
      <c r="O4038" s="6" t="s">
        <v>1812</v>
      </c>
      <c r="P4038" s="6" t="s">
        <v>1812</v>
      </c>
      <c r="Q4038" s="6" t="s">
        <v>13089</v>
      </c>
      <c r="R4038" s="6" t="s">
        <v>1812</v>
      </c>
      <c r="S4038" s="6" t="s">
        <v>16925</v>
      </c>
      <c r="T4038" s="6" t="s">
        <v>13115</v>
      </c>
      <c r="U4038" s="6" t="s">
        <v>1812</v>
      </c>
      <c r="V4038" s="6" t="s">
        <v>1812</v>
      </c>
      <c r="W4038" s="6" t="s">
        <v>1816</v>
      </c>
      <c r="X4038" s="6" t="s">
        <v>18191</v>
      </c>
    </row>
    <row r="4039" ht="15.75" customHeight="1">
      <c r="A4039" s="6" t="s">
        <v>18192</v>
      </c>
      <c r="B4039" s="6" t="s">
        <v>18193</v>
      </c>
      <c r="C4039" s="6" t="s">
        <v>1810</v>
      </c>
      <c r="D4039" s="6" t="s">
        <v>18194</v>
      </c>
      <c r="E4039" s="6" t="s">
        <v>1812</v>
      </c>
      <c r="F4039" s="6" t="s">
        <v>1812</v>
      </c>
      <c r="G4039" s="6" t="s">
        <v>1812</v>
      </c>
      <c r="H4039" s="6" t="s">
        <v>875</v>
      </c>
      <c r="I4039" s="6" t="s">
        <v>13323</v>
      </c>
      <c r="J4039" s="6" t="s">
        <v>13333</v>
      </c>
      <c r="K4039" s="6" t="s">
        <v>174</v>
      </c>
      <c r="L4039" s="6" t="s">
        <v>18195</v>
      </c>
      <c r="M4039" s="6" t="s">
        <v>258</v>
      </c>
      <c r="N4039" s="6" t="s">
        <v>98</v>
      </c>
      <c r="O4039" s="6" t="s">
        <v>1812</v>
      </c>
      <c r="P4039" s="6" t="s">
        <v>1812</v>
      </c>
      <c r="Q4039" s="6" t="s">
        <v>13089</v>
      </c>
      <c r="R4039" s="6" t="s">
        <v>1812</v>
      </c>
      <c r="S4039" s="6" t="s">
        <v>17036</v>
      </c>
      <c r="T4039" s="6" t="s">
        <v>13115</v>
      </c>
      <c r="U4039" s="6" t="s">
        <v>1812</v>
      </c>
      <c r="V4039" s="6" t="s">
        <v>1812</v>
      </c>
      <c r="W4039" s="6" t="s">
        <v>1816</v>
      </c>
      <c r="X4039" s="6" t="s">
        <v>18196</v>
      </c>
    </row>
    <row r="4040" ht="15.75" customHeight="1">
      <c r="A4040" s="6" t="s">
        <v>18197</v>
      </c>
      <c r="B4040" s="6" t="s">
        <v>18198</v>
      </c>
      <c r="C4040" s="6" t="s">
        <v>1810</v>
      </c>
      <c r="D4040" s="6" t="s">
        <v>18199</v>
      </c>
      <c r="E4040" s="6" t="s">
        <v>1812</v>
      </c>
      <c r="F4040" s="6" t="s">
        <v>1812</v>
      </c>
      <c r="G4040" s="6" t="s">
        <v>1812</v>
      </c>
      <c r="H4040" s="6" t="s">
        <v>1676</v>
      </c>
      <c r="I4040" s="6" t="s">
        <v>14018</v>
      </c>
      <c r="J4040" s="6" t="s">
        <v>17021</v>
      </c>
      <c r="K4040" s="6" t="s">
        <v>318</v>
      </c>
      <c r="L4040" s="6" t="s">
        <v>17022</v>
      </c>
      <c r="M4040" s="6" t="s">
        <v>255</v>
      </c>
      <c r="N4040" s="6" t="s">
        <v>98</v>
      </c>
      <c r="O4040" s="6" t="s">
        <v>1812</v>
      </c>
      <c r="P4040" s="6" t="s">
        <v>1812</v>
      </c>
      <c r="Q4040" s="6" t="s">
        <v>13089</v>
      </c>
      <c r="R4040" s="6" t="s">
        <v>1812</v>
      </c>
      <c r="S4040" s="6" t="s">
        <v>16925</v>
      </c>
      <c r="T4040" s="6" t="s">
        <v>13115</v>
      </c>
      <c r="U4040" s="6" t="s">
        <v>1812</v>
      </c>
      <c r="V4040" s="6" t="s">
        <v>1812</v>
      </c>
      <c r="W4040" s="6" t="s">
        <v>1816</v>
      </c>
      <c r="X4040" s="6" t="s">
        <v>18200</v>
      </c>
    </row>
    <row r="4041" ht="15.75" customHeight="1">
      <c r="A4041" s="6" t="s">
        <v>18201</v>
      </c>
      <c r="B4041" s="6" t="s">
        <v>18202</v>
      </c>
      <c r="C4041" s="6" t="s">
        <v>1810</v>
      </c>
      <c r="D4041" s="6" t="s">
        <v>18203</v>
      </c>
      <c r="E4041" s="6" t="s">
        <v>1812</v>
      </c>
      <c r="F4041" s="6" t="s">
        <v>1812</v>
      </c>
      <c r="G4041" s="6" t="s">
        <v>1812</v>
      </c>
      <c r="H4041" s="6" t="s">
        <v>1685</v>
      </c>
      <c r="I4041" s="6" t="s">
        <v>31</v>
      </c>
      <c r="J4041" s="6" t="s">
        <v>846</v>
      </c>
      <c r="K4041" s="6" t="s">
        <v>11</v>
      </c>
      <c r="L4041" s="6" t="s">
        <v>1686</v>
      </c>
      <c r="M4041" s="6" t="s">
        <v>2569</v>
      </c>
      <c r="N4041" s="6" t="s">
        <v>98</v>
      </c>
      <c r="O4041" s="6" t="s">
        <v>1812</v>
      </c>
      <c r="P4041" s="6" t="s">
        <v>1812</v>
      </c>
      <c r="Q4041" s="6" t="s">
        <v>13089</v>
      </c>
      <c r="R4041" s="6" t="s">
        <v>1812</v>
      </c>
      <c r="S4041" s="6" t="s">
        <v>16925</v>
      </c>
      <c r="T4041" s="6" t="s">
        <v>13115</v>
      </c>
      <c r="U4041" s="6" t="s">
        <v>1812</v>
      </c>
      <c r="V4041" s="6" t="s">
        <v>1812</v>
      </c>
      <c r="W4041" s="6" t="s">
        <v>1816</v>
      </c>
      <c r="X4041" s="6" t="s">
        <v>18204</v>
      </c>
    </row>
    <row r="4042" ht="15.75" customHeight="1">
      <c r="A4042" s="6" t="s">
        <v>18205</v>
      </c>
      <c r="B4042" s="6" t="s">
        <v>18206</v>
      </c>
      <c r="C4042" s="6" t="s">
        <v>1810</v>
      </c>
      <c r="D4042" s="6" t="s">
        <v>18207</v>
      </c>
      <c r="E4042" s="6" t="s">
        <v>1812</v>
      </c>
      <c r="F4042" s="6" t="s">
        <v>1812</v>
      </c>
      <c r="G4042" s="6" t="s">
        <v>1812</v>
      </c>
      <c r="H4042" s="6" t="s">
        <v>900</v>
      </c>
      <c r="I4042" s="6" t="s">
        <v>1671</v>
      </c>
      <c r="J4042" s="6" t="s">
        <v>906</v>
      </c>
      <c r="K4042" s="6" t="s">
        <v>3250</v>
      </c>
      <c r="L4042" s="6" t="s">
        <v>955</v>
      </c>
      <c r="M4042" s="6" t="s">
        <v>285</v>
      </c>
      <c r="N4042" s="6" t="s">
        <v>1724</v>
      </c>
      <c r="O4042" s="6" t="s">
        <v>1812</v>
      </c>
      <c r="P4042" s="6" t="s">
        <v>1812</v>
      </c>
      <c r="Q4042" s="6" t="s">
        <v>13089</v>
      </c>
      <c r="R4042" s="6" t="s">
        <v>1812</v>
      </c>
      <c r="S4042" s="6" t="s">
        <v>16925</v>
      </c>
      <c r="T4042" s="6" t="s">
        <v>13115</v>
      </c>
      <c r="U4042" s="6" t="s">
        <v>1812</v>
      </c>
      <c r="V4042" s="6" t="s">
        <v>1812</v>
      </c>
      <c r="W4042" s="6" t="s">
        <v>1816</v>
      </c>
      <c r="X4042" s="6" t="s">
        <v>18208</v>
      </c>
    </row>
    <row r="4043" ht="15.75" customHeight="1">
      <c r="A4043" s="6" t="s">
        <v>18209</v>
      </c>
      <c r="B4043" s="6" t="s">
        <v>18210</v>
      </c>
      <c r="C4043" s="6" t="s">
        <v>1810</v>
      </c>
      <c r="D4043" s="6" t="s">
        <v>18211</v>
      </c>
      <c r="E4043" s="6" t="s">
        <v>1812</v>
      </c>
      <c r="F4043" s="6" t="s">
        <v>1812</v>
      </c>
      <c r="G4043" s="6" t="s">
        <v>1812</v>
      </c>
      <c r="H4043" s="6" t="s">
        <v>18033</v>
      </c>
      <c r="I4043" s="6" t="s">
        <v>570</v>
      </c>
      <c r="J4043" s="6" t="s">
        <v>1736</v>
      </c>
      <c r="K4043" s="6" t="s">
        <v>198</v>
      </c>
      <c r="L4043" s="6" t="s">
        <v>1019</v>
      </c>
      <c r="M4043" s="6" t="s">
        <v>266</v>
      </c>
      <c r="N4043" s="6" t="s">
        <v>378</v>
      </c>
      <c r="O4043" s="6" t="s">
        <v>1812</v>
      </c>
      <c r="P4043" s="6" t="s">
        <v>1812</v>
      </c>
      <c r="Q4043" s="6" t="s">
        <v>13089</v>
      </c>
      <c r="R4043" s="6" t="s">
        <v>1812</v>
      </c>
      <c r="S4043" s="6" t="s">
        <v>17004</v>
      </c>
      <c r="T4043" s="6" t="s">
        <v>13115</v>
      </c>
      <c r="U4043" s="6" t="s">
        <v>1812</v>
      </c>
      <c r="V4043" s="6" t="s">
        <v>1812</v>
      </c>
      <c r="W4043" s="6" t="s">
        <v>1816</v>
      </c>
      <c r="X4043" s="6" t="s">
        <v>18212</v>
      </c>
    </row>
    <row r="4044" ht="15.75" customHeight="1">
      <c r="A4044" s="6" t="s">
        <v>18213</v>
      </c>
      <c r="B4044" s="6" t="s">
        <v>18214</v>
      </c>
      <c r="C4044" s="6" t="s">
        <v>1810</v>
      </c>
      <c r="D4044" s="6" t="s">
        <v>18215</v>
      </c>
      <c r="E4044" s="6" t="s">
        <v>1812</v>
      </c>
      <c r="F4044" s="6" t="s">
        <v>1812</v>
      </c>
      <c r="G4044" s="6" t="s">
        <v>1812</v>
      </c>
      <c r="H4044" s="6" t="s">
        <v>1003</v>
      </c>
      <c r="I4044" s="6" t="s">
        <v>41</v>
      </c>
      <c r="J4044" s="6" t="s">
        <v>1679</v>
      </c>
      <c r="K4044" s="6" t="s">
        <v>325</v>
      </c>
      <c r="L4044" s="6" t="s">
        <v>1680</v>
      </c>
      <c r="M4044" s="6" t="s">
        <v>294</v>
      </c>
      <c r="N4044" s="6" t="s">
        <v>378</v>
      </c>
      <c r="O4044" s="6" t="s">
        <v>1812</v>
      </c>
      <c r="P4044" s="6" t="s">
        <v>1812</v>
      </c>
      <c r="Q4044" s="6" t="s">
        <v>13089</v>
      </c>
      <c r="R4044" s="6" t="s">
        <v>1812</v>
      </c>
      <c r="S4044" s="6" t="s">
        <v>16925</v>
      </c>
      <c r="T4044" s="6" t="s">
        <v>13115</v>
      </c>
      <c r="U4044" s="6" t="s">
        <v>1812</v>
      </c>
      <c r="V4044" s="6" t="s">
        <v>1812</v>
      </c>
      <c r="W4044" s="6" t="s">
        <v>1816</v>
      </c>
      <c r="X4044" s="6" t="s">
        <v>18216</v>
      </c>
    </row>
    <row r="4045" ht="15.75" customHeight="1">
      <c r="A4045" s="6" t="s">
        <v>18217</v>
      </c>
      <c r="B4045" s="6" t="s">
        <v>18218</v>
      </c>
      <c r="C4045" s="6" t="s">
        <v>1810</v>
      </c>
      <c r="D4045" s="6" t="s">
        <v>18219</v>
      </c>
      <c r="E4045" s="6" t="s">
        <v>1812</v>
      </c>
      <c r="F4045" s="6" t="s">
        <v>1812</v>
      </c>
      <c r="G4045" s="6" t="s">
        <v>1812</v>
      </c>
      <c r="H4045" s="6" t="s">
        <v>1746</v>
      </c>
      <c r="I4045" s="6" t="s">
        <v>681</v>
      </c>
      <c r="J4045" s="6" t="s">
        <v>778</v>
      </c>
      <c r="K4045" s="6" t="s">
        <v>299</v>
      </c>
      <c r="L4045" s="6" t="s">
        <v>1747</v>
      </c>
      <c r="M4045" s="6" t="s">
        <v>1995</v>
      </c>
      <c r="N4045" s="6" t="s">
        <v>98</v>
      </c>
      <c r="O4045" s="6" t="s">
        <v>1812</v>
      </c>
      <c r="P4045" s="6" t="s">
        <v>1812</v>
      </c>
      <c r="Q4045" s="6" t="s">
        <v>17074</v>
      </c>
      <c r="R4045" s="6" t="s">
        <v>1812</v>
      </c>
      <c r="S4045" s="6" t="s">
        <v>17075</v>
      </c>
      <c r="T4045" s="6" t="s">
        <v>13115</v>
      </c>
      <c r="U4045" s="6" t="s">
        <v>1812</v>
      </c>
      <c r="V4045" s="6" t="s">
        <v>1812</v>
      </c>
      <c r="W4045" s="6" t="s">
        <v>1816</v>
      </c>
      <c r="X4045" s="6" t="s">
        <v>18220</v>
      </c>
    </row>
    <row r="4046" ht="15.75" customHeight="1">
      <c r="A4046" s="6" t="s">
        <v>18221</v>
      </c>
      <c r="B4046" s="6" t="s">
        <v>18222</v>
      </c>
      <c r="C4046" s="6" t="s">
        <v>1810</v>
      </c>
      <c r="D4046" s="6" t="s">
        <v>18223</v>
      </c>
      <c r="E4046" s="6" t="s">
        <v>1812</v>
      </c>
      <c r="F4046" s="6" t="s">
        <v>1812</v>
      </c>
      <c r="G4046" s="6" t="s">
        <v>1812</v>
      </c>
      <c r="H4046" s="6" t="s">
        <v>1685</v>
      </c>
      <c r="I4046" s="6" t="s">
        <v>31</v>
      </c>
      <c r="J4046" s="6" t="s">
        <v>846</v>
      </c>
      <c r="K4046" s="6" t="s">
        <v>11</v>
      </c>
      <c r="L4046" s="6" t="s">
        <v>1686</v>
      </c>
      <c r="M4046" s="6" t="s">
        <v>2569</v>
      </c>
      <c r="N4046" s="6" t="s">
        <v>98</v>
      </c>
      <c r="O4046" s="6" t="s">
        <v>1812</v>
      </c>
      <c r="P4046" s="6" t="s">
        <v>1812</v>
      </c>
      <c r="Q4046" s="6" t="s">
        <v>13089</v>
      </c>
      <c r="R4046" s="6" t="s">
        <v>1812</v>
      </c>
      <c r="S4046" s="6" t="s">
        <v>16925</v>
      </c>
      <c r="T4046" s="6" t="s">
        <v>13115</v>
      </c>
      <c r="U4046" s="6" t="s">
        <v>1812</v>
      </c>
      <c r="V4046" s="6" t="s">
        <v>1812</v>
      </c>
      <c r="W4046" s="6" t="s">
        <v>1816</v>
      </c>
      <c r="X4046" s="6" t="s">
        <v>18224</v>
      </c>
    </row>
    <row r="4047" ht="15.75" customHeight="1">
      <c r="A4047" s="6" t="s">
        <v>18225</v>
      </c>
      <c r="B4047" s="6" t="s">
        <v>18226</v>
      </c>
      <c r="C4047" s="6" t="s">
        <v>1810</v>
      </c>
      <c r="D4047" s="6" t="s">
        <v>18227</v>
      </c>
      <c r="E4047" s="6" t="s">
        <v>1812</v>
      </c>
      <c r="F4047" s="6" t="s">
        <v>1812</v>
      </c>
      <c r="G4047" s="6" t="s">
        <v>1812</v>
      </c>
      <c r="H4047" s="6" t="s">
        <v>1748</v>
      </c>
      <c r="I4047" s="6" t="s">
        <v>53</v>
      </c>
      <c r="J4047" s="6" t="s">
        <v>654</v>
      </c>
      <c r="K4047" s="6" t="s">
        <v>170</v>
      </c>
      <c r="L4047" s="6" t="s">
        <v>18228</v>
      </c>
      <c r="M4047" s="6" t="s">
        <v>120</v>
      </c>
      <c r="N4047" s="6" t="s">
        <v>378</v>
      </c>
      <c r="O4047" s="6" t="s">
        <v>1812</v>
      </c>
      <c r="P4047" s="6" t="s">
        <v>1812</v>
      </c>
      <c r="Q4047" s="6" t="s">
        <v>13089</v>
      </c>
      <c r="R4047" s="6" t="s">
        <v>1812</v>
      </c>
      <c r="S4047" s="6" t="s">
        <v>17036</v>
      </c>
      <c r="T4047" s="6" t="s">
        <v>13115</v>
      </c>
      <c r="U4047" s="6" t="s">
        <v>1812</v>
      </c>
      <c r="V4047" s="6" t="s">
        <v>1812</v>
      </c>
      <c r="W4047" s="6" t="s">
        <v>1816</v>
      </c>
      <c r="X4047" s="6" t="s">
        <v>18229</v>
      </c>
    </row>
    <row r="4048" ht="15.75" customHeight="1">
      <c r="A4048" s="6" t="s">
        <v>18230</v>
      </c>
      <c r="B4048" s="6" t="s">
        <v>18231</v>
      </c>
      <c r="C4048" s="6" t="s">
        <v>1810</v>
      </c>
      <c r="D4048" s="6" t="s">
        <v>18232</v>
      </c>
      <c r="E4048" s="6" t="s">
        <v>1812</v>
      </c>
      <c r="F4048" s="6" t="s">
        <v>1812</v>
      </c>
      <c r="G4048" s="6" t="s">
        <v>1812</v>
      </c>
      <c r="H4048" s="6" t="s">
        <v>1685</v>
      </c>
      <c r="I4048" s="6" t="s">
        <v>31</v>
      </c>
      <c r="J4048" s="6" t="s">
        <v>846</v>
      </c>
      <c r="K4048" s="6" t="s">
        <v>11</v>
      </c>
      <c r="L4048" s="6" t="s">
        <v>1686</v>
      </c>
      <c r="M4048" s="6" t="s">
        <v>2569</v>
      </c>
      <c r="N4048" s="6" t="s">
        <v>1724</v>
      </c>
      <c r="O4048" s="6" t="s">
        <v>1812</v>
      </c>
      <c r="P4048" s="6" t="s">
        <v>1812</v>
      </c>
      <c r="Q4048" s="6" t="s">
        <v>13089</v>
      </c>
      <c r="R4048" s="6" t="s">
        <v>1812</v>
      </c>
      <c r="S4048" s="6" t="s">
        <v>16925</v>
      </c>
      <c r="T4048" s="6" t="s">
        <v>13115</v>
      </c>
      <c r="U4048" s="6" t="s">
        <v>1812</v>
      </c>
      <c r="V4048" s="6" t="s">
        <v>1812</v>
      </c>
      <c r="W4048" s="6" t="s">
        <v>1816</v>
      </c>
      <c r="X4048" s="6" t="s">
        <v>18233</v>
      </c>
    </row>
    <row r="4049" ht="15.75" customHeight="1">
      <c r="A4049" s="6" t="s">
        <v>18234</v>
      </c>
      <c r="B4049" s="6" t="s">
        <v>18235</v>
      </c>
      <c r="C4049" s="6" t="s">
        <v>1810</v>
      </c>
      <c r="D4049" s="6" t="s">
        <v>18236</v>
      </c>
      <c r="E4049" s="6" t="s">
        <v>1812</v>
      </c>
      <c r="F4049" s="6" t="s">
        <v>1812</v>
      </c>
      <c r="G4049" s="6" t="s">
        <v>1812</v>
      </c>
      <c r="H4049" s="6" t="s">
        <v>1689</v>
      </c>
      <c r="I4049" s="6" t="s">
        <v>967</v>
      </c>
      <c r="J4049" s="6" t="s">
        <v>562</v>
      </c>
      <c r="K4049" s="6" t="s">
        <v>136</v>
      </c>
      <c r="L4049" s="6" t="s">
        <v>362</v>
      </c>
      <c r="M4049" s="6" t="s">
        <v>2569</v>
      </c>
      <c r="N4049" s="6" t="s">
        <v>849</v>
      </c>
      <c r="O4049" s="6" t="s">
        <v>1812</v>
      </c>
      <c r="P4049" s="6" t="s">
        <v>1812</v>
      </c>
      <c r="Q4049" s="6" t="s">
        <v>13089</v>
      </c>
      <c r="R4049" s="6" t="s">
        <v>1812</v>
      </c>
      <c r="S4049" s="6" t="s">
        <v>16925</v>
      </c>
      <c r="T4049" s="6" t="s">
        <v>2652</v>
      </c>
      <c r="U4049" s="6" t="s">
        <v>1812</v>
      </c>
      <c r="V4049" s="6" t="s">
        <v>1812</v>
      </c>
      <c r="W4049" s="6" t="s">
        <v>1816</v>
      </c>
      <c r="X4049" s="6" t="s">
        <v>18237</v>
      </c>
    </row>
    <row r="4050" ht="15.75" customHeight="1">
      <c r="A4050" s="6" t="s">
        <v>18238</v>
      </c>
      <c r="B4050" s="6" t="s">
        <v>18239</v>
      </c>
      <c r="C4050" s="6" t="s">
        <v>1810</v>
      </c>
      <c r="D4050" s="6" t="s">
        <v>18240</v>
      </c>
      <c r="E4050" s="6" t="s">
        <v>1812</v>
      </c>
      <c r="F4050" s="6" t="s">
        <v>1812</v>
      </c>
      <c r="G4050" s="6" t="s">
        <v>1812</v>
      </c>
      <c r="H4050" s="6" t="s">
        <v>1689</v>
      </c>
      <c r="I4050" s="6" t="s">
        <v>967</v>
      </c>
      <c r="J4050" s="6" t="s">
        <v>562</v>
      </c>
      <c r="K4050" s="6" t="s">
        <v>136</v>
      </c>
      <c r="L4050" s="6" t="s">
        <v>362</v>
      </c>
      <c r="M4050" s="6" t="s">
        <v>2569</v>
      </c>
      <c r="N4050" s="6" t="s">
        <v>13324</v>
      </c>
      <c r="O4050" s="6" t="s">
        <v>1812</v>
      </c>
      <c r="P4050" s="6" t="s">
        <v>1812</v>
      </c>
      <c r="Q4050" s="6" t="s">
        <v>13089</v>
      </c>
      <c r="R4050" s="6" t="s">
        <v>1812</v>
      </c>
      <c r="S4050" s="6" t="s">
        <v>16925</v>
      </c>
      <c r="T4050" s="6" t="s">
        <v>2652</v>
      </c>
      <c r="U4050" s="6" t="s">
        <v>1812</v>
      </c>
      <c r="V4050" s="6" t="s">
        <v>1812</v>
      </c>
      <c r="W4050" s="6" t="s">
        <v>1816</v>
      </c>
      <c r="X4050" s="6" t="s">
        <v>18241</v>
      </c>
    </row>
    <row r="4051" ht="15.75" customHeight="1">
      <c r="A4051" s="6" t="s">
        <v>18242</v>
      </c>
      <c r="B4051" s="6" t="s">
        <v>18243</v>
      </c>
      <c r="C4051" s="6" t="s">
        <v>1810</v>
      </c>
      <c r="D4051" s="6" t="s">
        <v>18244</v>
      </c>
      <c r="E4051" s="6" t="s">
        <v>1812</v>
      </c>
      <c r="F4051" s="6" t="s">
        <v>1812</v>
      </c>
      <c r="G4051" s="6" t="s">
        <v>1812</v>
      </c>
      <c r="H4051" s="6" t="s">
        <v>1707</v>
      </c>
      <c r="I4051" s="6" t="s">
        <v>962</v>
      </c>
      <c r="J4051" s="6" t="s">
        <v>585</v>
      </c>
      <c r="K4051" s="6" t="s">
        <v>322</v>
      </c>
      <c r="L4051" s="6" t="s">
        <v>1708</v>
      </c>
      <c r="M4051" s="6" t="s">
        <v>214</v>
      </c>
      <c r="N4051" s="6" t="s">
        <v>1724</v>
      </c>
      <c r="O4051" s="6" t="s">
        <v>1812</v>
      </c>
      <c r="P4051" s="6" t="s">
        <v>1812</v>
      </c>
      <c r="Q4051" s="6" t="s">
        <v>13089</v>
      </c>
      <c r="R4051" s="6" t="s">
        <v>1812</v>
      </c>
      <c r="S4051" s="6" t="s">
        <v>16925</v>
      </c>
      <c r="T4051" s="6" t="s">
        <v>13115</v>
      </c>
      <c r="U4051" s="6" t="s">
        <v>1812</v>
      </c>
      <c r="V4051" s="6" t="s">
        <v>1812</v>
      </c>
      <c r="W4051" s="6" t="s">
        <v>1816</v>
      </c>
      <c r="X4051" s="6" t="s">
        <v>18245</v>
      </c>
    </row>
    <row r="4052" ht="15.75" customHeight="1">
      <c r="A4052" s="6" t="s">
        <v>18246</v>
      </c>
      <c r="B4052" s="6" t="s">
        <v>18247</v>
      </c>
      <c r="C4052" s="6" t="s">
        <v>1810</v>
      </c>
      <c r="D4052" s="6" t="s">
        <v>18248</v>
      </c>
      <c r="E4052" s="6" t="s">
        <v>1812</v>
      </c>
      <c r="F4052" s="6" t="s">
        <v>1812</v>
      </c>
      <c r="G4052" s="6" t="s">
        <v>1812</v>
      </c>
      <c r="H4052" s="6" t="s">
        <v>513</v>
      </c>
      <c r="I4052" s="6" t="s">
        <v>1157</v>
      </c>
      <c r="J4052" s="6" t="s">
        <v>898</v>
      </c>
      <c r="K4052" s="6" t="s">
        <v>97</v>
      </c>
      <c r="L4052" s="6" t="s">
        <v>481</v>
      </c>
      <c r="M4052" s="6" t="s">
        <v>285</v>
      </c>
      <c r="N4052" s="6" t="s">
        <v>1724</v>
      </c>
      <c r="O4052" s="6" t="s">
        <v>1812</v>
      </c>
      <c r="P4052" s="6" t="s">
        <v>1812</v>
      </c>
      <c r="Q4052" s="6" t="s">
        <v>13089</v>
      </c>
      <c r="R4052" s="6" t="s">
        <v>1812</v>
      </c>
      <c r="S4052" s="6" t="s">
        <v>16925</v>
      </c>
      <c r="T4052" s="6" t="s">
        <v>13115</v>
      </c>
      <c r="U4052" s="6" t="s">
        <v>1812</v>
      </c>
      <c r="V4052" s="6" t="s">
        <v>1812</v>
      </c>
      <c r="W4052" s="6" t="s">
        <v>1816</v>
      </c>
      <c r="X4052" s="6" t="s">
        <v>18249</v>
      </c>
    </row>
    <row r="4053" ht="15.75" customHeight="1">
      <c r="A4053" s="6" t="s">
        <v>18250</v>
      </c>
      <c r="B4053" s="6" t="s">
        <v>18251</v>
      </c>
      <c r="C4053" s="6" t="s">
        <v>1810</v>
      </c>
      <c r="D4053" s="6" t="s">
        <v>18252</v>
      </c>
      <c r="E4053" s="6" t="s">
        <v>1812</v>
      </c>
      <c r="F4053" s="6" t="s">
        <v>1812</v>
      </c>
      <c r="G4053" s="6" t="s">
        <v>1812</v>
      </c>
      <c r="H4053" s="6" t="s">
        <v>900</v>
      </c>
      <c r="I4053" s="6" t="s">
        <v>1671</v>
      </c>
      <c r="J4053" s="6" t="s">
        <v>906</v>
      </c>
      <c r="K4053" s="6" t="s">
        <v>3250</v>
      </c>
      <c r="L4053" s="6" t="s">
        <v>955</v>
      </c>
      <c r="M4053" s="6" t="s">
        <v>285</v>
      </c>
      <c r="N4053" s="6" t="s">
        <v>1724</v>
      </c>
      <c r="O4053" s="6" t="s">
        <v>1812</v>
      </c>
      <c r="P4053" s="6" t="s">
        <v>1812</v>
      </c>
      <c r="Q4053" s="6" t="s">
        <v>13089</v>
      </c>
      <c r="R4053" s="6" t="s">
        <v>1812</v>
      </c>
      <c r="S4053" s="6" t="s">
        <v>16925</v>
      </c>
      <c r="T4053" s="6" t="s">
        <v>13115</v>
      </c>
      <c r="U4053" s="6" t="s">
        <v>1812</v>
      </c>
      <c r="V4053" s="6" t="s">
        <v>1812</v>
      </c>
      <c r="W4053" s="6" t="s">
        <v>1816</v>
      </c>
      <c r="X4053" s="6" t="s">
        <v>18253</v>
      </c>
    </row>
    <row r="4054" ht="15.75" customHeight="1">
      <c r="A4054" s="6" t="s">
        <v>18254</v>
      </c>
      <c r="B4054" s="6" t="s">
        <v>18255</v>
      </c>
      <c r="C4054" s="6" t="s">
        <v>1810</v>
      </c>
      <c r="D4054" s="6" t="s">
        <v>18256</v>
      </c>
      <c r="E4054" s="6" t="s">
        <v>1812</v>
      </c>
      <c r="F4054" s="6" t="s">
        <v>1812</v>
      </c>
      <c r="G4054" s="6" t="s">
        <v>1812</v>
      </c>
      <c r="H4054" s="6" t="s">
        <v>14418</v>
      </c>
      <c r="I4054" s="6" t="s">
        <v>485</v>
      </c>
      <c r="J4054" s="6" t="s">
        <v>1672</v>
      </c>
      <c r="K4054" s="6" t="s">
        <v>318</v>
      </c>
      <c r="L4054" s="6" t="s">
        <v>1673</v>
      </c>
      <c r="M4054" s="6" t="s">
        <v>255</v>
      </c>
      <c r="N4054" s="6" t="s">
        <v>13324</v>
      </c>
      <c r="O4054" s="6" t="s">
        <v>1812</v>
      </c>
      <c r="P4054" s="6" t="s">
        <v>1812</v>
      </c>
      <c r="Q4054" s="6" t="s">
        <v>13089</v>
      </c>
      <c r="R4054" s="6" t="s">
        <v>1812</v>
      </c>
      <c r="S4054" s="6" t="s">
        <v>16925</v>
      </c>
      <c r="T4054" s="6" t="s">
        <v>2652</v>
      </c>
      <c r="U4054" s="6" t="s">
        <v>1812</v>
      </c>
      <c r="V4054" s="6" t="s">
        <v>1812</v>
      </c>
      <c r="W4054" s="6" t="s">
        <v>1816</v>
      </c>
      <c r="X4054" s="6" t="s">
        <v>18257</v>
      </c>
    </row>
    <row r="4055" ht="15.75" customHeight="1">
      <c r="A4055" s="6" t="s">
        <v>18258</v>
      </c>
      <c r="B4055" s="6" t="s">
        <v>18259</v>
      </c>
      <c r="C4055" s="6" t="s">
        <v>1810</v>
      </c>
      <c r="D4055" s="6" t="s">
        <v>18260</v>
      </c>
      <c r="E4055" s="6" t="s">
        <v>1812</v>
      </c>
      <c r="F4055" s="6" t="s">
        <v>1812</v>
      </c>
      <c r="G4055" s="6" t="s">
        <v>1812</v>
      </c>
      <c r="H4055" s="6" t="s">
        <v>1102</v>
      </c>
      <c r="I4055" s="6" t="s">
        <v>590</v>
      </c>
      <c r="J4055" s="6" t="s">
        <v>1753</v>
      </c>
      <c r="K4055" s="6" t="s">
        <v>153</v>
      </c>
      <c r="L4055" s="6" t="s">
        <v>1073</v>
      </c>
      <c r="M4055" s="6" t="s">
        <v>206</v>
      </c>
      <c r="N4055" s="6" t="s">
        <v>13324</v>
      </c>
      <c r="O4055" s="6" t="s">
        <v>1812</v>
      </c>
      <c r="P4055" s="6" t="s">
        <v>1812</v>
      </c>
      <c r="Q4055" s="6" t="s">
        <v>13089</v>
      </c>
      <c r="R4055" s="6" t="s">
        <v>1812</v>
      </c>
      <c r="S4055" s="6" t="s">
        <v>17036</v>
      </c>
      <c r="T4055" s="6" t="s">
        <v>2652</v>
      </c>
      <c r="U4055" s="6" t="s">
        <v>1812</v>
      </c>
      <c r="V4055" s="6" t="s">
        <v>1812</v>
      </c>
      <c r="W4055" s="6" t="s">
        <v>1816</v>
      </c>
      <c r="X4055" s="6" t="s">
        <v>18261</v>
      </c>
    </row>
    <row r="4056" ht="15.75" customHeight="1">
      <c r="A4056" s="6" t="s">
        <v>18262</v>
      </c>
      <c r="B4056" s="6" t="s">
        <v>18263</v>
      </c>
      <c r="C4056" s="6" t="s">
        <v>1810</v>
      </c>
      <c r="D4056" s="6" t="s">
        <v>18264</v>
      </c>
      <c r="E4056" s="6" t="s">
        <v>1812</v>
      </c>
      <c r="F4056" s="6" t="s">
        <v>1812</v>
      </c>
      <c r="G4056" s="6" t="s">
        <v>1812</v>
      </c>
      <c r="H4056" s="6" t="s">
        <v>14418</v>
      </c>
      <c r="I4056" s="6" t="s">
        <v>485</v>
      </c>
      <c r="J4056" s="6" t="s">
        <v>1672</v>
      </c>
      <c r="K4056" s="6" t="s">
        <v>318</v>
      </c>
      <c r="L4056" s="6" t="s">
        <v>1673</v>
      </c>
      <c r="M4056" s="6" t="s">
        <v>255</v>
      </c>
      <c r="N4056" s="6" t="s">
        <v>592</v>
      </c>
      <c r="O4056" s="6" t="s">
        <v>1812</v>
      </c>
      <c r="P4056" s="6" t="s">
        <v>1812</v>
      </c>
      <c r="Q4056" s="6" t="s">
        <v>13089</v>
      </c>
      <c r="R4056" s="6" t="s">
        <v>1812</v>
      </c>
      <c r="S4056" s="6" t="s">
        <v>16925</v>
      </c>
      <c r="T4056" s="6" t="s">
        <v>2652</v>
      </c>
      <c r="U4056" s="6" t="s">
        <v>1812</v>
      </c>
      <c r="V4056" s="6" t="s">
        <v>1812</v>
      </c>
      <c r="W4056" s="6" t="s">
        <v>1816</v>
      </c>
      <c r="X4056" s="6" t="s">
        <v>18265</v>
      </c>
    </row>
    <row r="4057" ht="15.75" customHeight="1">
      <c r="A4057" s="6" t="s">
        <v>18266</v>
      </c>
      <c r="B4057" s="6" t="s">
        <v>18267</v>
      </c>
      <c r="C4057" s="6" t="s">
        <v>1810</v>
      </c>
      <c r="D4057" s="6" t="s">
        <v>18268</v>
      </c>
      <c r="E4057" s="6" t="s">
        <v>1812</v>
      </c>
      <c r="F4057" s="6" t="s">
        <v>1812</v>
      </c>
      <c r="G4057" s="6" t="s">
        <v>1812</v>
      </c>
      <c r="H4057" s="6" t="s">
        <v>1676</v>
      </c>
      <c r="I4057" s="6" t="s">
        <v>14018</v>
      </c>
      <c r="J4057" s="6" t="s">
        <v>17021</v>
      </c>
      <c r="K4057" s="6" t="s">
        <v>318</v>
      </c>
      <c r="L4057" s="6" t="s">
        <v>17022</v>
      </c>
      <c r="M4057" s="6" t="s">
        <v>255</v>
      </c>
      <c r="N4057" s="6" t="s">
        <v>1724</v>
      </c>
      <c r="O4057" s="6" t="s">
        <v>1812</v>
      </c>
      <c r="P4057" s="6" t="s">
        <v>1812</v>
      </c>
      <c r="Q4057" s="6" t="s">
        <v>13089</v>
      </c>
      <c r="R4057" s="6" t="s">
        <v>1812</v>
      </c>
      <c r="S4057" s="6" t="s">
        <v>16925</v>
      </c>
      <c r="T4057" s="6" t="s">
        <v>13115</v>
      </c>
      <c r="U4057" s="6" t="s">
        <v>1812</v>
      </c>
      <c r="V4057" s="6" t="s">
        <v>1812</v>
      </c>
      <c r="W4057" s="6" t="s">
        <v>1816</v>
      </c>
      <c r="X4057" s="6" t="s">
        <v>18269</v>
      </c>
    </row>
    <row r="4058" ht="15.75" customHeight="1">
      <c r="A4058" s="6" t="s">
        <v>18270</v>
      </c>
      <c r="B4058" s="6" t="s">
        <v>18271</v>
      </c>
      <c r="C4058" s="6" t="s">
        <v>1810</v>
      </c>
      <c r="D4058" s="6" t="s">
        <v>18272</v>
      </c>
      <c r="E4058" s="6" t="s">
        <v>1812</v>
      </c>
      <c r="F4058" s="6" t="s">
        <v>1812</v>
      </c>
      <c r="G4058" s="6" t="s">
        <v>1812</v>
      </c>
      <c r="H4058" s="6" t="s">
        <v>1689</v>
      </c>
      <c r="I4058" s="6" t="s">
        <v>967</v>
      </c>
      <c r="J4058" s="6" t="s">
        <v>562</v>
      </c>
      <c r="K4058" s="6" t="s">
        <v>136</v>
      </c>
      <c r="L4058" s="6" t="s">
        <v>362</v>
      </c>
      <c r="M4058" s="6" t="s">
        <v>2569</v>
      </c>
      <c r="N4058" s="6" t="s">
        <v>98</v>
      </c>
      <c r="O4058" s="6" t="s">
        <v>1812</v>
      </c>
      <c r="P4058" s="6" t="s">
        <v>1812</v>
      </c>
      <c r="Q4058" s="6" t="s">
        <v>13089</v>
      </c>
      <c r="R4058" s="6" t="s">
        <v>1812</v>
      </c>
      <c r="S4058" s="6" t="s">
        <v>16925</v>
      </c>
      <c r="T4058" s="6" t="s">
        <v>13115</v>
      </c>
      <c r="U4058" s="6" t="s">
        <v>1812</v>
      </c>
      <c r="V4058" s="6" t="s">
        <v>1812</v>
      </c>
      <c r="W4058" s="6" t="s">
        <v>1816</v>
      </c>
      <c r="X4058" s="6" t="s">
        <v>18273</v>
      </c>
    </row>
    <row r="4059" ht="15.75" customHeight="1">
      <c r="A4059" s="6" t="s">
        <v>18274</v>
      </c>
      <c r="B4059" s="6" t="s">
        <v>18275</v>
      </c>
      <c r="C4059" s="6" t="s">
        <v>1810</v>
      </c>
      <c r="D4059" s="6" t="s">
        <v>18276</v>
      </c>
      <c r="E4059" s="6" t="s">
        <v>1812</v>
      </c>
      <c r="F4059" s="6" t="s">
        <v>1812</v>
      </c>
      <c r="G4059" s="6" t="s">
        <v>1812</v>
      </c>
      <c r="H4059" s="6" t="s">
        <v>1676</v>
      </c>
      <c r="I4059" s="6" t="s">
        <v>14018</v>
      </c>
      <c r="J4059" s="6" t="s">
        <v>17021</v>
      </c>
      <c r="K4059" s="6" t="s">
        <v>318</v>
      </c>
      <c r="L4059" s="6" t="s">
        <v>17022</v>
      </c>
      <c r="M4059" s="6" t="s">
        <v>255</v>
      </c>
      <c r="N4059" s="6" t="s">
        <v>13324</v>
      </c>
      <c r="O4059" s="6" t="s">
        <v>1812</v>
      </c>
      <c r="P4059" s="6" t="s">
        <v>1812</v>
      </c>
      <c r="Q4059" s="6" t="s">
        <v>13089</v>
      </c>
      <c r="R4059" s="6" t="s">
        <v>1812</v>
      </c>
      <c r="S4059" s="6" t="s">
        <v>16925</v>
      </c>
      <c r="T4059" s="6" t="s">
        <v>2652</v>
      </c>
      <c r="U4059" s="6" t="s">
        <v>1812</v>
      </c>
      <c r="V4059" s="6" t="s">
        <v>1812</v>
      </c>
      <c r="W4059" s="6" t="s">
        <v>1816</v>
      </c>
      <c r="X4059" s="6" t="s">
        <v>18277</v>
      </c>
    </row>
    <row r="4060" ht="15.75" customHeight="1">
      <c r="A4060" s="6" t="s">
        <v>18278</v>
      </c>
      <c r="B4060" s="6" t="s">
        <v>18279</v>
      </c>
      <c r="C4060" s="6" t="s">
        <v>1810</v>
      </c>
      <c r="D4060" s="6" t="s">
        <v>18280</v>
      </c>
      <c r="E4060" s="6" t="s">
        <v>1812</v>
      </c>
      <c r="F4060" s="6" t="s">
        <v>1812</v>
      </c>
      <c r="G4060" s="6" t="s">
        <v>1812</v>
      </c>
      <c r="H4060" s="6" t="s">
        <v>1689</v>
      </c>
      <c r="I4060" s="6" t="s">
        <v>967</v>
      </c>
      <c r="J4060" s="6" t="s">
        <v>562</v>
      </c>
      <c r="K4060" s="6" t="s">
        <v>136</v>
      </c>
      <c r="L4060" s="6" t="s">
        <v>362</v>
      </c>
      <c r="M4060" s="6" t="s">
        <v>2569</v>
      </c>
      <c r="N4060" s="6" t="s">
        <v>592</v>
      </c>
      <c r="O4060" s="6" t="s">
        <v>1812</v>
      </c>
      <c r="P4060" s="6" t="s">
        <v>1812</v>
      </c>
      <c r="Q4060" s="6" t="s">
        <v>13089</v>
      </c>
      <c r="R4060" s="6" t="s">
        <v>1812</v>
      </c>
      <c r="S4060" s="6" t="s">
        <v>16925</v>
      </c>
      <c r="T4060" s="6" t="s">
        <v>2652</v>
      </c>
      <c r="U4060" s="6" t="s">
        <v>1812</v>
      </c>
      <c r="V4060" s="6" t="s">
        <v>1812</v>
      </c>
      <c r="W4060" s="6" t="s">
        <v>1816</v>
      </c>
      <c r="X4060" s="6" t="s">
        <v>18281</v>
      </c>
    </row>
    <row r="4061" ht="15.75" customHeight="1">
      <c r="A4061" s="6" t="s">
        <v>18282</v>
      </c>
      <c r="B4061" s="6" t="s">
        <v>18283</v>
      </c>
      <c r="C4061" s="6" t="s">
        <v>1810</v>
      </c>
      <c r="D4061" s="6" t="s">
        <v>18284</v>
      </c>
      <c r="E4061" s="6" t="s">
        <v>1812</v>
      </c>
      <c r="F4061" s="6" t="s">
        <v>1812</v>
      </c>
      <c r="G4061" s="6" t="s">
        <v>1812</v>
      </c>
      <c r="H4061" s="6" t="s">
        <v>1676</v>
      </c>
      <c r="I4061" s="6" t="s">
        <v>14018</v>
      </c>
      <c r="J4061" s="6" t="s">
        <v>17021</v>
      </c>
      <c r="K4061" s="6" t="s">
        <v>318</v>
      </c>
      <c r="L4061" s="6" t="s">
        <v>17022</v>
      </c>
      <c r="M4061" s="6" t="s">
        <v>255</v>
      </c>
      <c r="N4061" s="6" t="s">
        <v>592</v>
      </c>
      <c r="O4061" s="6" t="s">
        <v>1812</v>
      </c>
      <c r="P4061" s="6" t="s">
        <v>1812</v>
      </c>
      <c r="Q4061" s="6" t="s">
        <v>13089</v>
      </c>
      <c r="R4061" s="6" t="s">
        <v>1812</v>
      </c>
      <c r="S4061" s="6" t="s">
        <v>16925</v>
      </c>
      <c r="T4061" s="6" t="s">
        <v>2652</v>
      </c>
      <c r="U4061" s="6" t="s">
        <v>1812</v>
      </c>
      <c r="V4061" s="6" t="s">
        <v>1812</v>
      </c>
      <c r="W4061" s="6" t="s">
        <v>1816</v>
      </c>
      <c r="X4061" s="6" t="s">
        <v>18285</v>
      </c>
    </row>
    <row r="4062" ht="15.75" customHeight="1">
      <c r="A4062" s="6" t="s">
        <v>18286</v>
      </c>
      <c r="B4062" s="6" t="s">
        <v>18287</v>
      </c>
      <c r="C4062" s="6" t="s">
        <v>1810</v>
      </c>
      <c r="D4062" s="6" t="s">
        <v>18288</v>
      </c>
      <c r="E4062" s="6" t="s">
        <v>1812</v>
      </c>
      <c r="F4062" s="6" t="s">
        <v>1812</v>
      </c>
      <c r="G4062" s="6" t="s">
        <v>1812</v>
      </c>
      <c r="H4062" s="6" t="s">
        <v>1676</v>
      </c>
      <c r="I4062" s="6" t="s">
        <v>14018</v>
      </c>
      <c r="J4062" s="6" t="s">
        <v>17021</v>
      </c>
      <c r="K4062" s="6" t="s">
        <v>318</v>
      </c>
      <c r="L4062" s="6" t="s">
        <v>17022</v>
      </c>
      <c r="M4062" s="6" t="s">
        <v>255</v>
      </c>
      <c r="N4062" s="6" t="s">
        <v>13324</v>
      </c>
      <c r="O4062" s="6" t="s">
        <v>1812</v>
      </c>
      <c r="P4062" s="6" t="s">
        <v>1812</v>
      </c>
      <c r="Q4062" s="6" t="s">
        <v>13089</v>
      </c>
      <c r="R4062" s="6" t="s">
        <v>1812</v>
      </c>
      <c r="S4062" s="6" t="s">
        <v>16925</v>
      </c>
      <c r="T4062" s="6" t="s">
        <v>2652</v>
      </c>
      <c r="U4062" s="6" t="s">
        <v>1812</v>
      </c>
      <c r="V4062" s="6" t="s">
        <v>1812</v>
      </c>
      <c r="W4062" s="6" t="s">
        <v>1816</v>
      </c>
      <c r="X4062" s="6" t="s">
        <v>18289</v>
      </c>
    </row>
    <row r="4063" ht="15.75" customHeight="1">
      <c r="A4063" s="6" t="s">
        <v>18290</v>
      </c>
      <c r="B4063" s="6" t="s">
        <v>18291</v>
      </c>
      <c r="C4063" s="6" t="s">
        <v>1810</v>
      </c>
      <c r="D4063" s="6" t="s">
        <v>18292</v>
      </c>
      <c r="E4063" s="6" t="s">
        <v>1812</v>
      </c>
      <c r="F4063" s="6" t="s">
        <v>1812</v>
      </c>
      <c r="G4063" s="6" t="s">
        <v>1812</v>
      </c>
      <c r="H4063" s="6" t="s">
        <v>1676</v>
      </c>
      <c r="I4063" s="6" t="s">
        <v>14018</v>
      </c>
      <c r="J4063" s="6" t="s">
        <v>17021</v>
      </c>
      <c r="K4063" s="6" t="s">
        <v>318</v>
      </c>
      <c r="L4063" s="6" t="s">
        <v>17022</v>
      </c>
      <c r="M4063" s="6" t="s">
        <v>255</v>
      </c>
      <c r="N4063" s="6" t="s">
        <v>13324</v>
      </c>
      <c r="O4063" s="6" t="s">
        <v>1812</v>
      </c>
      <c r="P4063" s="6" t="s">
        <v>1812</v>
      </c>
      <c r="Q4063" s="6" t="s">
        <v>13089</v>
      </c>
      <c r="R4063" s="6" t="s">
        <v>1812</v>
      </c>
      <c r="S4063" s="6" t="s">
        <v>16925</v>
      </c>
      <c r="T4063" s="6" t="s">
        <v>2652</v>
      </c>
      <c r="U4063" s="6" t="s">
        <v>1812</v>
      </c>
      <c r="V4063" s="6" t="s">
        <v>1812</v>
      </c>
      <c r="W4063" s="6" t="s">
        <v>1816</v>
      </c>
      <c r="X4063" s="6" t="s">
        <v>18293</v>
      </c>
    </row>
    <row r="4064" ht="15.75" customHeight="1">
      <c r="A4064" s="6" t="s">
        <v>18294</v>
      </c>
      <c r="B4064" s="6" t="s">
        <v>18295</v>
      </c>
      <c r="C4064" s="6" t="s">
        <v>1810</v>
      </c>
      <c r="D4064" s="6" t="s">
        <v>18296</v>
      </c>
      <c r="E4064" s="6" t="s">
        <v>1812</v>
      </c>
      <c r="F4064" s="6" t="s">
        <v>1812</v>
      </c>
      <c r="G4064" s="6" t="s">
        <v>1812</v>
      </c>
      <c r="H4064" s="6" t="s">
        <v>1694</v>
      </c>
      <c r="I4064" s="6" t="s">
        <v>1695</v>
      </c>
      <c r="J4064" s="6" t="s">
        <v>879</v>
      </c>
      <c r="K4064" s="6" t="s">
        <v>312</v>
      </c>
      <c r="L4064" s="6" t="s">
        <v>1271</v>
      </c>
      <c r="M4064" s="6" t="s">
        <v>298</v>
      </c>
      <c r="N4064" s="6" t="s">
        <v>56</v>
      </c>
      <c r="O4064" s="6" t="s">
        <v>1812</v>
      </c>
      <c r="P4064" s="6" t="s">
        <v>1812</v>
      </c>
      <c r="Q4064" s="6" t="s">
        <v>13089</v>
      </c>
      <c r="R4064" s="6" t="s">
        <v>1812</v>
      </c>
      <c r="S4064" s="6" t="s">
        <v>16925</v>
      </c>
      <c r="T4064" s="6" t="s">
        <v>13115</v>
      </c>
      <c r="U4064" s="6" t="s">
        <v>1812</v>
      </c>
      <c r="V4064" s="6" t="s">
        <v>1812</v>
      </c>
      <c r="W4064" s="6" t="s">
        <v>1816</v>
      </c>
      <c r="X4064" s="6" t="s">
        <v>18297</v>
      </c>
    </row>
    <row r="4065" ht="15.75" customHeight="1">
      <c r="A4065" s="6" t="s">
        <v>18298</v>
      </c>
      <c r="B4065" s="6" t="s">
        <v>18299</v>
      </c>
      <c r="C4065" s="6" t="s">
        <v>1810</v>
      </c>
      <c r="D4065" s="6" t="s">
        <v>18300</v>
      </c>
      <c r="E4065" s="6" t="s">
        <v>1812</v>
      </c>
      <c r="F4065" s="6" t="s">
        <v>1812</v>
      </c>
      <c r="G4065" s="6" t="s">
        <v>1812</v>
      </c>
      <c r="H4065" s="6" t="s">
        <v>1685</v>
      </c>
      <c r="I4065" s="6" t="s">
        <v>31</v>
      </c>
      <c r="J4065" s="6" t="s">
        <v>846</v>
      </c>
      <c r="K4065" s="6" t="s">
        <v>11</v>
      </c>
      <c r="L4065" s="6" t="s">
        <v>1686</v>
      </c>
      <c r="M4065" s="6" t="s">
        <v>2569</v>
      </c>
      <c r="N4065" s="6" t="s">
        <v>13324</v>
      </c>
      <c r="O4065" s="6" t="s">
        <v>1812</v>
      </c>
      <c r="P4065" s="6" t="s">
        <v>1812</v>
      </c>
      <c r="Q4065" s="6" t="s">
        <v>13089</v>
      </c>
      <c r="R4065" s="6" t="s">
        <v>1812</v>
      </c>
      <c r="S4065" s="6" t="s">
        <v>16925</v>
      </c>
      <c r="T4065" s="6" t="s">
        <v>2652</v>
      </c>
      <c r="U4065" s="6" t="s">
        <v>1812</v>
      </c>
      <c r="V4065" s="6" t="s">
        <v>1812</v>
      </c>
      <c r="W4065" s="6" t="s">
        <v>1816</v>
      </c>
      <c r="X4065" s="6" t="s">
        <v>18301</v>
      </c>
    </row>
    <row r="4066" ht="15.75" customHeight="1">
      <c r="A4066" s="6" t="s">
        <v>18302</v>
      </c>
      <c r="B4066" s="6" t="s">
        <v>18303</v>
      </c>
      <c r="C4066" s="6" t="s">
        <v>1810</v>
      </c>
      <c r="D4066" s="6" t="s">
        <v>18304</v>
      </c>
      <c r="E4066" s="6" t="s">
        <v>1812</v>
      </c>
      <c r="F4066" s="6" t="s">
        <v>1812</v>
      </c>
      <c r="G4066" s="6" t="s">
        <v>1812</v>
      </c>
      <c r="H4066" s="6" t="s">
        <v>900</v>
      </c>
      <c r="I4066" s="6" t="s">
        <v>1671</v>
      </c>
      <c r="J4066" s="6" t="s">
        <v>906</v>
      </c>
      <c r="K4066" s="6" t="s">
        <v>3250</v>
      </c>
      <c r="L4066" s="6" t="s">
        <v>955</v>
      </c>
      <c r="M4066" s="6" t="s">
        <v>285</v>
      </c>
      <c r="N4066" s="6" t="s">
        <v>592</v>
      </c>
      <c r="O4066" s="6" t="s">
        <v>1812</v>
      </c>
      <c r="P4066" s="6" t="s">
        <v>1812</v>
      </c>
      <c r="Q4066" s="6" t="s">
        <v>13089</v>
      </c>
      <c r="R4066" s="6" t="s">
        <v>1812</v>
      </c>
      <c r="S4066" s="6" t="s">
        <v>16925</v>
      </c>
      <c r="T4066" s="6" t="s">
        <v>2652</v>
      </c>
      <c r="U4066" s="6" t="s">
        <v>1812</v>
      </c>
      <c r="V4066" s="6" t="s">
        <v>1812</v>
      </c>
      <c r="W4066" s="6" t="s">
        <v>1816</v>
      </c>
      <c r="X4066" s="6" t="s">
        <v>18305</v>
      </c>
    </row>
    <row r="4067" ht="15.75" customHeight="1">
      <c r="A4067" s="6" t="s">
        <v>18306</v>
      </c>
      <c r="B4067" s="6" t="s">
        <v>18307</v>
      </c>
      <c r="C4067" s="6" t="s">
        <v>1810</v>
      </c>
      <c r="D4067" s="6" t="s">
        <v>18308</v>
      </c>
      <c r="E4067" s="6" t="s">
        <v>1812</v>
      </c>
      <c r="F4067" s="6" t="s">
        <v>1812</v>
      </c>
      <c r="G4067" s="6" t="s">
        <v>1812</v>
      </c>
      <c r="H4067" s="6" t="s">
        <v>1743</v>
      </c>
      <c r="I4067" s="6" t="s">
        <v>471</v>
      </c>
      <c r="J4067" s="6" t="s">
        <v>1744</v>
      </c>
      <c r="K4067" s="6" t="s">
        <v>325</v>
      </c>
      <c r="L4067" s="6" t="s">
        <v>1538</v>
      </c>
      <c r="M4067" s="6" t="s">
        <v>18</v>
      </c>
      <c r="N4067" s="6" t="s">
        <v>1724</v>
      </c>
      <c r="O4067" s="6" t="s">
        <v>1812</v>
      </c>
      <c r="P4067" s="6" t="s">
        <v>1812</v>
      </c>
      <c r="Q4067" s="6" t="s">
        <v>13089</v>
      </c>
      <c r="R4067" s="6" t="s">
        <v>1812</v>
      </c>
      <c r="S4067" s="6" t="s">
        <v>16925</v>
      </c>
      <c r="T4067" s="6" t="s">
        <v>13115</v>
      </c>
      <c r="U4067" s="6" t="s">
        <v>1812</v>
      </c>
      <c r="V4067" s="6" t="s">
        <v>1812</v>
      </c>
      <c r="W4067" s="6" t="s">
        <v>1816</v>
      </c>
      <c r="X4067" s="6" t="s">
        <v>18309</v>
      </c>
    </row>
    <row r="4068" ht="15.75" customHeight="1">
      <c r="A4068" s="6" t="s">
        <v>18310</v>
      </c>
      <c r="B4068" s="6" t="s">
        <v>18311</v>
      </c>
      <c r="C4068" s="6" t="s">
        <v>1810</v>
      </c>
      <c r="D4068" s="6" t="s">
        <v>18312</v>
      </c>
      <c r="E4068" s="6" t="s">
        <v>1812</v>
      </c>
      <c r="F4068" s="6" t="s">
        <v>1812</v>
      </c>
      <c r="G4068" s="6" t="s">
        <v>1812</v>
      </c>
      <c r="H4068" s="6" t="s">
        <v>15073</v>
      </c>
      <c r="I4068" s="6" t="s">
        <v>1299</v>
      </c>
      <c r="J4068" s="6" t="s">
        <v>1687</v>
      </c>
      <c r="K4068" s="6" t="s">
        <v>3250</v>
      </c>
      <c r="L4068" s="6" t="s">
        <v>15647</v>
      </c>
      <c r="M4068" s="6" t="s">
        <v>299</v>
      </c>
      <c r="N4068" s="6" t="s">
        <v>592</v>
      </c>
      <c r="O4068" s="6" t="s">
        <v>1812</v>
      </c>
      <c r="P4068" s="6" t="s">
        <v>1812</v>
      </c>
      <c r="Q4068" s="6" t="s">
        <v>13089</v>
      </c>
      <c r="R4068" s="6" t="s">
        <v>1812</v>
      </c>
      <c r="S4068" s="6" t="s">
        <v>16925</v>
      </c>
      <c r="T4068" s="6" t="s">
        <v>2652</v>
      </c>
      <c r="U4068" s="6" t="s">
        <v>1812</v>
      </c>
      <c r="V4068" s="6" t="s">
        <v>1812</v>
      </c>
      <c r="W4068" s="6" t="s">
        <v>1816</v>
      </c>
      <c r="X4068" s="6" t="s">
        <v>18313</v>
      </c>
    </row>
    <row r="4069" ht="15.75" customHeight="1">
      <c r="A4069" s="6" t="s">
        <v>18314</v>
      </c>
      <c r="B4069" s="6" t="s">
        <v>18315</v>
      </c>
      <c r="C4069" s="6" t="s">
        <v>1810</v>
      </c>
      <c r="D4069" s="6" t="s">
        <v>18316</v>
      </c>
      <c r="E4069" s="6" t="s">
        <v>1812</v>
      </c>
      <c r="F4069" s="6" t="s">
        <v>1812</v>
      </c>
      <c r="G4069" s="6" t="s">
        <v>1812</v>
      </c>
      <c r="H4069" s="6" t="s">
        <v>1135</v>
      </c>
      <c r="I4069" s="6" t="s">
        <v>1252</v>
      </c>
      <c r="J4069" s="6" t="s">
        <v>1754</v>
      </c>
      <c r="K4069" s="6" t="s">
        <v>324</v>
      </c>
      <c r="L4069" s="6" t="s">
        <v>1560</v>
      </c>
      <c r="M4069" s="6" t="s">
        <v>18</v>
      </c>
      <c r="N4069" s="6" t="s">
        <v>13324</v>
      </c>
      <c r="O4069" s="6" t="s">
        <v>1812</v>
      </c>
      <c r="P4069" s="6" t="s">
        <v>1812</v>
      </c>
      <c r="Q4069" s="6" t="s">
        <v>13089</v>
      </c>
      <c r="R4069" s="6" t="s">
        <v>1812</v>
      </c>
      <c r="S4069" s="6" t="s">
        <v>17004</v>
      </c>
      <c r="T4069" s="6" t="s">
        <v>2652</v>
      </c>
      <c r="U4069" s="6" t="s">
        <v>1812</v>
      </c>
      <c r="V4069" s="6" t="s">
        <v>1812</v>
      </c>
      <c r="W4069" s="6" t="s">
        <v>1816</v>
      </c>
      <c r="X4069" s="6" t="s">
        <v>18317</v>
      </c>
    </row>
    <row r="4070" ht="15.75" customHeight="1">
      <c r="A4070" s="6" t="s">
        <v>18318</v>
      </c>
      <c r="B4070" s="6" t="s">
        <v>18319</v>
      </c>
      <c r="C4070" s="6" t="s">
        <v>1810</v>
      </c>
      <c r="D4070" s="6" t="s">
        <v>18320</v>
      </c>
      <c r="E4070" s="6" t="s">
        <v>1812</v>
      </c>
      <c r="F4070" s="6" t="s">
        <v>1812</v>
      </c>
      <c r="G4070" s="6" t="s">
        <v>1812</v>
      </c>
      <c r="H4070" s="6" t="s">
        <v>1676</v>
      </c>
      <c r="I4070" s="6" t="s">
        <v>14018</v>
      </c>
      <c r="J4070" s="6" t="s">
        <v>17021</v>
      </c>
      <c r="K4070" s="6" t="s">
        <v>318</v>
      </c>
      <c r="L4070" s="6" t="s">
        <v>17022</v>
      </c>
      <c r="M4070" s="6" t="s">
        <v>255</v>
      </c>
      <c r="N4070" s="6" t="s">
        <v>831</v>
      </c>
      <c r="O4070" s="6" t="s">
        <v>1812</v>
      </c>
      <c r="P4070" s="6" t="s">
        <v>1812</v>
      </c>
      <c r="Q4070" s="6" t="s">
        <v>13089</v>
      </c>
      <c r="R4070" s="6" t="s">
        <v>1812</v>
      </c>
      <c r="S4070" s="6" t="s">
        <v>16925</v>
      </c>
      <c r="T4070" s="6" t="s">
        <v>13115</v>
      </c>
      <c r="U4070" s="6" t="s">
        <v>1812</v>
      </c>
      <c r="V4070" s="6" t="s">
        <v>1812</v>
      </c>
      <c r="W4070" s="6" t="s">
        <v>1816</v>
      </c>
      <c r="X4070" s="6" t="s">
        <v>18321</v>
      </c>
    </row>
    <row r="4071" ht="15.75" customHeight="1">
      <c r="A4071" s="6" t="s">
        <v>18322</v>
      </c>
      <c r="B4071" s="6" t="s">
        <v>18323</v>
      </c>
      <c r="C4071" s="6" t="s">
        <v>1810</v>
      </c>
      <c r="D4071" s="6" t="s">
        <v>18324</v>
      </c>
      <c r="E4071" s="6" t="s">
        <v>1812</v>
      </c>
      <c r="F4071" s="6" t="s">
        <v>1812</v>
      </c>
      <c r="G4071" s="6" t="s">
        <v>1812</v>
      </c>
      <c r="H4071" s="6" t="s">
        <v>1692</v>
      </c>
      <c r="I4071" s="6" t="s">
        <v>1065</v>
      </c>
      <c r="J4071" s="6" t="s">
        <v>580</v>
      </c>
      <c r="K4071" s="6" t="s">
        <v>335</v>
      </c>
      <c r="L4071" s="6" t="s">
        <v>1693</v>
      </c>
      <c r="M4071" s="6" t="s">
        <v>282</v>
      </c>
      <c r="N4071" s="6" t="s">
        <v>13324</v>
      </c>
      <c r="O4071" s="6" t="s">
        <v>1812</v>
      </c>
      <c r="P4071" s="6" t="s">
        <v>1812</v>
      </c>
      <c r="Q4071" s="6" t="s">
        <v>13089</v>
      </c>
      <c r="R4071" s="6" t="s">
        <v>1812</v>
      </c>
      <c r="S4071" s="6" t="s">
        <v>16995</v>
      </c>
      <c r="T4071" s="6" t="s">
        <v>2652</v>
      </c>
      <c r="U4071" s="6" t="s">
        <v>1812</v>
      </c>
      <c r="V4071" s="6" t="s">
        <v>1812</v>
      </c>
      <c r="W4071" s="6" t="s">
        <v>1816</v>
      </c>
      <c r="X4071" s="6" t="s">
        <v>18325</v>
      </c>
    </row>
    <row r="4072" ht="15.75" customHeight="1">
      <c r="A4072" s="6" t="s">
        <v>18326</v>
      </c>
      <c r="B4072" s="6" t="s">
        <v>18327</v>
      </c>
      <c r="C4072" s="6" t="s">
        <v>1810</v>
      </c>
      <c r="D4072" s="6" t="s">
        <v>18328</v>
      </c>
      <c r="E4072" s="6" t="s">
        <v>1812</v>
      </c>
      <c r="F4072" s="6" t="s">
        <v>1812</v>
      </c>
      <c r="G4072" s="6" t="s">
        <v>1812</v>
      </c>
      <c r="H4072" s="6" t="s">
        <v>14418</v>
      </c>
      <c r="I4072" s="6" t="s">
        <v>485</v>
      </c>
      <c r="J4072" s="6" t="s">
        <v>1672</v>
      </c>
      <c r="K4072" s="6" t="s">
        <v>318</v>
      </c>
      <c r="L4072" s="6" t="s">
        <v>1673</v>
      </c>
      <c r="M4072" s="6" t="s">
        <v>255</v>
      </c>
      <c r="N4072" s="6" t="s">
        <v>844</v>
      </c>
      <c r="O4072" s="6" t="s">
        <v>1812</v>
      </c>
      <c r="P4072" s="6" t="s">
        <v>1812</v>
      </c>
      <c r="Q4072" s="6" t="s">
        <v>13089</v>
      </c>
      <c r="R4072" s="6" t="s">
        <v>1812</v>
      </c>
      <c r="S4072" s="6" t="s">
        <v>16925</v>
      </c>
      <c r="T4072" s="6" t="s">
        <v>2652</v>
      </c>
      <c r="U4072" s="6" t="s">
        <v>1812</v>
      </c>
      <c r="V4072" s="6" t="s">
        <v>1812</v>
      </c>
      <c r="W4072" s="6" t="s">
        <v>1816</v>
      </c>
      <c r="X4072" s="6" t="s">
        <v>18329</v>
      </c>
    </row>
    <row r="4073" ht="15.75" customHeight="1">
      <c r="A4073" s="6" t="s">
        <v>18330</v>
      </c>
      <c r="B4073" s="6" t="s">
        <v>18331</v>
      </c>
      <c r="C4073" s="6" t="s">
        <v>1810</v>
      </c>
      <c r="D4073" s="6" t="s">
        <v>18332</v>
      </c>
      <c r="E4073" s="6" t="s">
        <v>1812</v>
      </c>
      <c r="F4073" s="6" t="s">
        <v>1812</v>
      </c>
      <c r="G4073" s="6" t="s">
        <v>1812</v>
      </c>
      <c r="H4073" s="6" t="s">
        <v>15073</v>
      </c>
      <c r="I4073" s="6" t="s">
        <v>1299</v>
      </c>
      <c r="J4073" s="6" t="s">
        <v>1687</v>
      </c>
      <c r="K4073" s="6" t="s">
        <v>3250</v>
      </c>
      <c r="L4073" s="6" t="s">
        <v>15647</v>
      </c>
      <c r="M4073" s="6" t="s">
        <v>299</v>
      </c>
      <c r="N4073" s="6" t="s">
        <v>844</v>
      </c>
      <c r="O4073" s="6" t="s">
        <v>1812</v>
      </c>
      <c r="P4073" s="6" t="s">
        <v>1812</v>
      </c>
      <c r="Q4073" s="6" t="s">
        <v>13089</v>
      </c>
      <c r="R4073" s="6" t="s">
        <v>1812</v>
      </c>
      <c r="S4073" s="6" t="s">
        <v>16925</v>
      </c>
      <c r="T4073" s="6" t="s">
        <v>2652</v>
      </c>
      <c r="U4073" s="6" t="s">
        <v>1812</v>
      </c>
      <c r="V4073" s="6" t="s">
        <v>1812</v>
      </c>
      <c r="W4073" s="6" t="s">
        <v>1816</v>
      </c>
      <c r="X4073" s="6" t="s">
        <v>18333</v>
      </c>
    </row>
    <row r="4074" ht="15.75" customHeight="1">
      <c r="A4074" s="6" t="s">
        <v>18334</v>
      </c>
      <c r="B4074" s="6" t="s">
        <v>18335</v>
      </c>
      <c r="C4074" s="6" t="s">
        <v>1810</v>
      </c>
      <c r="D4074" s="6" t="s">
        <v>18336</v>
      </c>
      <c r="E4074" s="6" t="s">
        <v>1812</v>
      </c>
      <c r="F4074" s="6" t="s">
        <v>1812</v>
      </c>
      <c r="G4074" s="6" t="s">
        <v>1812</v>
      </c>
      <c r="H4074" s="6" t="s">
        <v>1748</v>
      </c>
      <c r="I4074" s="6" t="s">
        <v>53</v>
      </c>
      <c r="J4074" s="6" t="s">
        <v>654</v>
      </c>
      <c r="K4074" s="6" t="s">
        <v>170</v>
      </c>
      <c r="L4074" s="6" t="s">
        <v>18228</v>
      </c>
      <c r="M4074" s="6" t="s">
        <v>120</v>
      </c>
      <c r="N4074" s="6" t="s">
        <v>844</v>
      </c>
      <c r="O4074" s="6" t="s">
        <v>1812</v>
      </c>
      <c r="P4074" s="6" t="s">
        <v>1812</v>
      </c>
      <c r="Q4074" s="6" t="s">
        <v>13089</v>
      </c>
      <c r="R4074" s="6" t="s">
        <v>1812</v>
      </c>
      <c r="S4074" s="6" t="s">
        <v>17036</v>
      </c>
      <c r="T4074" s="6" t="s">
        <v>2652</v>
      </c>
      <c r="U4074" s="6" t="s">
        <v>1812</v>
      </c>
      <c r="V4074" s="6" t="s">
        <v>1812</v>
      </c>
      <c r="W4074" s="6" t="s">
        <v>1816</v>
      </c>
      <c r="X4074" s="6" t="s">
        <v>18337</v>
      </c>
    </row>
    <row r="4075" ht="15.75" customHeight="1">
      <c r="A4075" s="6" t="s">
        <v>18338</v>
      </c>
      <c r="B4075" s="6" t="s">
        <v>18339</v>
      </c>
      <c r="C4075" s="6" t="s">
        <v>1810</v>
      </c>
      <c r="D4075" s="6" t="s">
        <v>18340</v>
      </c>
      <c r="E4075" s="6" t="s">
        <v>1812</v>
      </c>
      <c r="F4075" s="6" t="s">
        <v>1812</v>
      </c>
      <c r="G4075" s="6" t="s">
        <v>1812</v>
      </c>
      <c r="H4075" s="6" t="s">
        <v>1676</v>
      </c>
      <c r="I4075" s="6" t="s">
        <v>14018</v>
      </c>
      <c r="J4075" s="6" t="s">
        <v>17021</v>
      </c>
      <c r="K4075" s="6" t="s">
        <v>318</v>
      </c>
      <c r="L4075" s="6" t="s">
        <v>17022</v>
      </c>
      <c r="M4075" s="6" t="s">
        <v>255</v>
      </c>
      <c r="N4075" s="6" t="s">
        <v>592</v>
      </c>
      <c r="O4075" s="6" t="s">
        <v>1812</v>
      </c>
      <c r="P4075" s="6" t="s">
        <v>1812</v>
      </c>
      <c r="Q4075" s="6" t="s">
        <v>13089</v>
      </c>
      <c r="R4075" s="6" t="s">
        <v>1812</v>
      </c>
      <c r="S4075" s="6" t="s">
        <v>16925</v>
      </c>
      <c r="T4075" s="6" t="s">
        <v>2652</v>
      </c>
      <c r="U4075" s="6" t="s">
        <v>1812</v>
      </c>
      <c r="V4075" s="6" t="s">
        <v>1812</v>
      </c>
      <c r="W4075" s="6" t="s">
        <v>1816</v>
      </c>
      <c r="X4075" s="6" t="s">
        <v>18341</v>
      </c>
    </row>
    <row r="4076" ht="15.75" customHeight="1">
      <c r="A4076" s="6" t="s">
        <v>18342</v>
      </c>
      <c r="B4076" s="6" t="s">
        <v>18343</v>
      </c>
      <c r="C4076" s="6" t="s">
        <v>1810</v>
      </c>
      <c r="D4076" s="6" t="s">
        <v>18344</v>
      </c>
      <c r="E4076" s="6" t="s">
        <v>1812</v>
      </c>
      <c r="F4076" s="6" t="s">
        <v>1812</v>
      </c>
      <c r="G4076" s="6" t="s">
        <v>1812</v>
      </c>
      <c r="H4076" s="6" t="s">
        <v>1286</v>
      </c>
      <c r="I4076" s="6" t="s">
        <v>8859</v>
      </c>
      <c r="J4076" s="6" t="s">
        <v>1705</v>
      </c>
      <c r="K4076" s="6" t="s">
        <v>334</v>
      </c>
      <c r="L4076" s="6" t="s">
        <v>16457</v>
      </c>
      <c r="M4076" s="6" t="s">
        <v>196</v>
      </c>
      <c r="N4076" s="6" t="s">
        <v>98</v>
      </c>
      <c r="O4076" s="6" t="s">
        <v>1812</v>
      </c>
      <c r="P4076" s="6" t="s">
        <v>1812</v>
      </c>
      <c r="Q4076" s="6" t="s">
        <v>13089</v>
      </c>
      <c r="R4076" s="6" t="s">
        <v>1812</v>
      </c>
      <c r="S4076" s="6" t="s">
        <v>17036</v>
      </c>
      <c r="T4076" s="6" t="s">
        <v>13115</v>
      </c>
      <c r="U4076" s="6" t="s">
        <v>1812</v>
      </c>
      <c r="V4076" s="6" t="s">
        <v>1812</v>
      </c>
      <c r="W4076" s="6" t="s">
        <v>1816</v>
      </c>
      <c r="X4076" s="6" t="s">
        <v>18345</v>
      </c>
    </row>
    <row r="4077" ht="15.75" customHeight="1">
      <c r="A4077" s="6" t="s">
        <v>18346</v>
      </c>
      <c r="B4077" s="6" t="s">
        <v>18347</v>
      </c>
      <c r="C4077" s="6" t="s">
        <v>1810</v>
      </c>
      <c r="D4077" s="6" t="s">
        <v>18348</v>
      </c>
      <c r="E4077" s="6" t="s">
        <v>1812</v>
      </c>
      <c r="F4077" s="6" t="s">
        <v>1812</v>
      </c>
      <c r="G4077" s="6" t="s">
        <v>1812</v>
      </c>
      <c r="H4077" s="6" t="s">
        <v>15073</v>
      </c>
      <c r="I4077" s="6" t="s">
        <v>1299</v>
      </c>
      <c r="J4077" s="6" t="s">
        <v>1687</v>
      </c>
      <c r="K4077" s="6" t="s">
        <v>3250</v>
      </c>
      <c r="L4077" s="6" t="s">
        <v>15647</v>
      </c>
      <c r="M4077" s="6" t="s">
        <v>299</v>
      </c>
      <c r="N4077" s="6" t="s">
        <v>592</v>
      </c>
      <c r="O4077" s="6" t="s">
        <v>1812</v>
      </c>
      <c r="P4077" s="6" t="s">
        <v>1812</v>
      </c>
      <c r="Q4077" s="6" t="s">
        <v>13089</v>
      </c>
      <c r="R4077" s="6" t="s">
        <v>1812</v>
      </c>
      <c r="S4077" s="6" t="s">
        <v>16925</v>
      </c>
      <c r="T4077" s="6" t="s">
        <v>2652</v>
      </c>
      <c r="U4077" s="6" t="s">
        <v>1812</v>
      </c>
      <c r="V4077" s="6" t="s">
        <v>1812</v>
      </c>
      <c r="W4077" s="6" t="s">
        <v>1816</v>
      </c>
      <c r="X4077" s="6" t="s">
        <v>18349</v>
      </c>
    </row>
    <row r="4078" ht="15.75" customHeight="1">
      <c r="A4078" s="6" t="s">
        <v>18350</v>
      </c>
      <c r="B4078" s="6" t="s">
        <v>18351</v>
      </c>
      <c r="C4078" s="6" t="s">
        <v>1810</v>
      </c>
      <c r="D4078" s="6" t="s">
        <v>18352</v>
      </c>
      <c r="E4078" s="6" t="s">
        <v>1812</v>
      </c>
      <c r="F4078" s="6" t="s">
        <v>1812</v>
      </c>
      <c r="G4078" s="6" t="s">
        <v>1812</v>
      </c>
      <c r="H4078" s="6" t="s">
        <v>1685</v>
      </c>
      <c r="I4078" s="6" t="s">
        <v>31</v>
      </c>
      <c r="J4078" s="6" t="s">
        <v>846</v>
      </c>
      <c r="K4078" s="6" t="s">
        <v>11</v>
      </c>
      <c r="L4078" s="6" t="s">
        <v>1686</v>
      </c>
      <c r="M4078" s="6" t="s">
        <v>2569</v>
      </c>
      <c r="N4078" s="6" t="s">
        <v>592</v>
      </c>
      <c r="O4078" s="6" t="s">
        <v>1812</v>
      </c>
      <c r="P4078" s="6" t="s">
        <v>1812</v>
      </c>
      <c r="Q4078" s="6" t="s">
        <v>13089</v>
      </c>
      <c r="R4078" s="6" t="s">
        <v>1812</v>
      </c>
      <c r="S4078" s="6" t="s">
        <v>16925</v>
      </c>
      <c r="T4078" s="6" t="s">
        <v>2652</v>
      </c>
      <c r="U4078" s="6" t="s">
        <v>1812</v>
      </c>
      <c r="V4078" s="6" t="s">
        <v>1812</v>
      </c>
      <c r="W4078" s="6" t="s">
        <v>1816</v>
      </c>
      <c r="X4078" s="6" t="s">
        <v>18353</v>
      </c>
    </row>
    <row r="4079" ht="15.75" customHeight="1">
      <c r="A4079" s="6" t="s">
        <v>18354</v>
      </c>
      <c r="B4079" s="6" t="s">
        <v>18355</v>
      </c>
      <c r="C4079" s="6" t="s">
        <v>1810</v>
      </c>
      <c r="D4079" s="6" t="s">
        <v>18356</v>
      </c>
      <c r="E4079" s="6" t="s">
        <v>1812</v>
      </c>
      <c r="F4079" s="6" t="s">
        <v>1812</v>
      </c>
      <c r="G4079" s="6" t="s">
        <v>1812</v>
      </c>
      <c r="H4079" s="6" t="s">
        <v>1685</v>
      </c>
      <c r="I4079" s="6" t="s">
        <v>31</v>
      </c>
      <c r="J4079" s="6" t="s">
        <v>846</v>
      </c>
      <c r="K4079" s="6" t="s">
        <v>11</v>
      </c>
      <c r="L4079" s="6" t="s">
        <v>1686</v>
      </c>
      <c r="M4079" s="6" t="s">
        <v>2569</v>
      </c>
      <c r="N4079" s="6" t="s">
        <v>844</v>
      </c>
      <c r="O4079" s="6" t="s">
        <v>1812</v>
      </c>
      <c r="P4079" s="6" t="s">
        <v>1812</v>
      </c>
      <c r="Q4079" s="6" t="s">
        <v>13089</v>
      </c>
      <c r="R4079" s="6" t="s">
        <v>1812</v>
      </c>
      <c r="S4079" s="6" t="s">
        <v>16925</v>
      </c>
      <c r="T4079" s="6" t="s">
        <v>2652</v>
      </c>
      <c r="U4079" s="6" t="s">
        <v>1812</v>
      </c>
      <c r="V4079" s="6" t="s">
        <v>1812</v>
      </c>
      <c r="W4079" s="6" t="s">
        <v>1816</v>
      </c>
      <c r="X4079" s="6" t="s">
        <v>18357</v>
      </c>
    </row>
    <row r="4080" ht="15.75" customHeight="1">
      <c r="A4080" s="6" t="s">
        <v>18358</v>
      </c>
      <c r="B4080" s="6" t="s">
        <v>18359</v>
      </c>
      <c r="C4080" s="6" t="s">
        <v>1810</v>
      </c>
      <c r="D4080" s="6" t="s">
        <v>18360</v>
      </c>
      <c r="E4080" s="6" t="s">
        <v>1812</v>
      </c>
      <c r="F4080" s="6" t="s">
        <v>1812</v>
      </c>
      <c r="G4080" s="6" t="s">
        <v>1812</v>
      </c>
      <c r="H4080" s="6" t="s">
        <v>1743</v>
      </c>
      <c r="I4080" s="6" t="s">
        <v>471</v>
      </c>
      <c r="J4080" s="6" t="s">
        <v>1744</v>
      </c>
      <c r="K4080" s="6" t="s">
        <v>325</v>
      </c>
      <c r="L4080" s="6" t="s">
        <v>1538</v>
      </c>
      <c r="M4080" s="6" t="s">
        <v>18</v>
      </c>
      <c r="N4080" s="6" t="s">
        <v>592</v>
      </c>
      <c r="O4080" s="6" t="s">
        <v>1812</v>
      </c>
      <c r="P4080" s="6" t="s">
        <v>1812</v>
      </c>
      <c r="Q4080" s="6" t="s">
        <v>13089</v>
      </c>
      <c r="R4080" s="6" t="s">
        <v>1812</v>
      </c>
      <c r="S4080" s="6" t="s">
        <v>16925</v>
      </c>
      <c r="T4080" s="6" t="s">
        <v>2652</v>
      </c>
      <c r="U4080" s="6" t="s">
        <v>1812</v>
      </c>
      <c r="V4080" s="6" t="s">
        <v>1812</v>
      </c>
      <c r="W4080" s="6" t="s">
        <v>1816</v>
      </c>
      <c r="X4080" s="6" t="s">
        <v>18361</v>
      </c>
    </row>
    <row r="4081" ht="15.75" customHeight="1">
      <c r="A4081" s="6" t="s">
        <v>18362</v>
      </c>
      <c r="B4081" s="6" t="s">
        <v>18363</v>
      </c>
      <c r="C4081" s="6" t="s">
        <v>1810</v>
      </c>
      <c r="D4081" s="6" t="s">
        <v>18364</v>
      </c>
      <c r="E4081" s="6" t="s">
        <v>1812</v>
      </c>
      <c r="F4081" s="6" t="s">
        <v>1812</v>
      </c>
      <c r="G4081" s="6" t="s">
        <v>1812</v>
      </c>
      <c r="H4081" s="6" t="s">
        <v>14418</v>
      </c>
      <c r="I4081" s="6" t="s">
        <v>485</v>
      </c>
      <c r="J4081" s="6" t="s">
        <v>1672</v>
      </c>
      <c r="K4081" s="6" t="s">
        <v>318</v>
      </c>
      <c r="L4081" s="6" t="s">
        <v>1673</v>
      </c>
      <c r="M4081" s="6" t="s">
        <v>255</v>
      </c>
      <c r="N4081" s="6" t="s">
        <v>849</v>
      </c>
      <c r="O4081" s="6" t="s">
        <v>1812</v>
      </c>
      <c r="P4081" s="6" t="s">
        <v>1812</v>
      </c>
      <c r="Q4081" s="6" t="s">
        <v>13089</v>
      </c>
      <c r="R4081" s="6" t="s">
        <v>1812</v>
      </c>
      <c r="S4081" s="6" t="s">
        <v>16925</v>
      </c>
      <c r="T4081" s="6" t="s">
        <v>2652</v>
      </c>
      <c r="U4081" s="6" t="s">
        <v>1812</v>
      </c>
      <c r="V4081" s="6" t="s">
        <v>1812</v>
      </c>
      <c r="W4081" s="6" t="s">
        <v>1816</v>
      </c>
      <c r="X4081" s="6" t="s">
        <v>18365</v>
      </c>
    </row>
    <row r="4082" ht="15.75" customHeight="1">
      <c r="A4082" s="6" t="s">
        <v>18366</v>
      </c>
      <c r="B4082" s="6" t="s">
        <v>18367</v>
      </c>
      <c r="C4082" s="6" t="s">
        <v>1810</v>
      </c>
      <c r="D4082" s="6" t="s">
        <v>18368</v>
      </c>
      <c r="E4082" s="6" t="s">
        <v>1812</v>
      </c>
      <c r="F4082" s="6" t="s">
        <v>1812</v>
      </c>
      <c r="G4082" s="6" t="s">
        <v>1812</v>
      </c>
      <c r="H4082" s="6" t="s">
        <v>15073</v>
      </c>
      <c r="I4082" s="6" t="s">
        <v>1299</v>
      </c>
      <c r="J4082" s="6" t="s">
        <v>1687</v>
      </c>
      <c r="K4082" s="6" t="s">
        <v>3250</v>
      </c>
      <c r="L4082" s="6" t="s">
        <v>15647</v>
      </c>
      <c r="M4082" s="6" t="s">
        <v>299</v>
      </c>
      <c r="N4082" s="6" t="s">
        <v>844</v>
      </c>
      <c r="O4082" s="6" t="s">
        <v>1812</v>
      </c>
      <c r="P4082" s="6" t="s">
        <v>1812</v>
      </c>
      <c r="Q4082" s="6" t="s">
        <v>13089</v>
      </c>
      <c r="R4082" s="6" t="s">
        <v>1812</v>
      </c>
      <c r="S4082" s="6" t="s">
        <v>16925</v>
      </c>
      <c r="T4082" s="6" t="s">
        <v>2652</v>
      </c>
      <c r="U4082" s="6" t="s">
        <v>1812</v>
      </c>
      <c r="V4082" s="6" t="s">
        <v>1812</v>
      </c>
      <c r="W4082" s="6" t="s">
        <v>1816</v>
      </c>
      <c r="X4082" s="6" t="s">
        <v>18369</v>
      </c>
    </row>
    <row r="4083" ht="15.75" customHeight="1">
      <c r="A4083" s="6" t="s">
        <v>18370</v>
      </c>
      <c r="B4083" s="6" t="s">
        <v>18371</v>
      </c>
      <c r="C4083" s="6" t="s">
        <v>1810</v>
      </c>
      <c r="D4083" s="6" t="s">
        <v>18372</v>
      </c>
      <c r="E4083" s="6" t="s">
        <v>1812</v>
      </c>
      <c r="F4083" s="6" t="s">
        <v>1812</v>
      </c>
      <c r="G4083" s="6" t="s">
        <v>1812</v>
      </c>
      <c r="H4083" s="6" t="s">
        <v>1689</v>
      </c>
      <c r="I4083" s="6" t="s">
        <v>967</v>
      </c>
      <c r="J4083" s="6" t="s">
        <v>562</v>
      </c>
      <c r="K4083" s="6" t="s">
        <v>136</v>
      </c>
      <c r="L4083" s="6" t="s">
        <v>362</v>
      </c>
      <c r="M4083" s="6" t="s">
        <v>2569</v>
      </c>
      <c r="N4083" s="6" t="s">
        <v>844</v>
      </c>
      <c r="O4083" s="6" t="s">
        <v>1812</v>
      </c>
      <c r="P4083" s="6" t="s">
        <v>1812</v>
      </c>
      <c r="Q4083" s="6" t="s">
        <v>13089</v>
      </c>
      <c r="R4083" s="6" t="s">
        <v>1812</v>
      </c>
      <c r="S4083" s="6" t="s">
        <v>16925</v>
      </c>
      <c r="T4083" s="6" t="s">
        <v>2652</v>
      </c>
      <c r="U4083" s="6" t="s">
        <v>1812</v>
      </c>
      <c r="V4083" s="6" t="s">
        <v>1812</v>
      </c>
      <c r="W4083" s="6" t="s">
        <v>1816</v>
      </c>
      <c r="X4083" s="6" t="s">
        <v>18373</v>
      </c>
    </row>
    <row r="4084" ht="15.75" customHeight="1">
      <c r="A4084" s="6" t="s">
        <v>18374</v>
      </c>
      <c r="B4084" s="6" t="s">
        <v>18375</v>
      </c>
      <c r="C4084" s="6" t="s">
        <v>1810</v>
      </c>
      <c r="D4084" s="6" t="s">
        <v>18376</v>
      </c>
      <c r="E4084" s="6" t="s">
        <v>1812</v>
      </c>
      <c r="F4084" s="6" t="s">
        <v>1812</v>
      </c>
      <c r="G4084" s="6" t="s">
        <v>1812</v>
      </c>
      <c r="H4084" s="6" t="s">
        <v>15073</v>
      </c>
      <c r="I4084" s="6" t="s">
        <v>1299</v>
      </c>
      <c r="J4084" s="6" t="s">
        <v>1687</v>
      </c>
      <c r="K4084" s="6" t="s">
        <v>3250</v>
      </c>
      <c r="L4084" s="6" t="s">
        <v>15647</v>
      </c>
      <c r="M4084" s="6" t="s">
        <v>299</v>
      </c>
      <c r="N4084" s="6" t="s">
        <v>849</v>
      </c>
      <c r="O4084" s="6" t="s">
        <v>1812</v>
      </c>
      <c r="P4084" s="6" t="s">
        <v>1812</v>
      </c>
      <c r="Q4084" s="6" t="s">
        <v>13089</v>
      </c>
      <c r="R4084" s="6" t="s">
        <v>1812</v>
      </c>
      <c r="S4084" s="6" t="s">
        <v>16925</v>
      </c>
      <c r="T4084" s="6" t="s">
        <v>2652</v>
      </c>
      <c r="U4084" s="6" t="s">
        <v>1812</v>
      </c>
      <c r="V4084" s="6" t="s">
        <v>1812</v>
      </c>
      <c r="W4084" s="6" t="s">
        <v>1816</v>
      </c>
      <c r="X4084" s="6" t="s">
        <v>18377</v>
      </c>
    </row>
    <row r="4085" ht="15.75" customHeight="1">
      <c r="A4085" s="6" t="s">
        <v>18378</v>
      </c>
      <c r="B4085" s="6" t="s">
        <v>18379</v>
      </c>
      <c r="C4085" s="6" t="s">
        <v>1810</v>
      </c>
      <c r="D4085" s="6" t="s">
        <v>18380</v>
      </c>
      <c r="E4085" s="6" t="s">
        <v>1812</v>
      </c>
      <c r="F4085" s="6" t="s">
        <v>1812</v>
      </c>
      <c r="G4085" s="6" t="s">
        <v>1812</v>
      </c>
      <c r="H4085" s="6" t="s">
        <v>1260</v>
      </c>
      <c r="I4085" s="6" t="s">
        <v>1037</v>
      </c>
      <c r="J4085" s="6" t="s">
        <v>1674</v>
      </c>
      <c r="K4085" s="6" t="s">
        <v>142</v>
      </c>
      <c r="L4085" s="6" t="s">
        <v>1675</v>
      </c>
      <c r="M4085" s="6" t="s">
        <v>211</v>
      </c>
      <c r="N4085" s="6" t="s">
        <v>844</v>
      </c>
      <c r="O4085" s="6" t="s">
        <v>1812</v>
      </c>
      <c r="P4085" s="6" t="s">
        <v>1812</v>
      </c>
      <c r="Q4085" s="6" t="s">
        <v>13089</v>
      </c>
      <c r="R4085" s="6" t="s">
        <v>1812</v>
      </c>
      <c r="S4085" s="6" t="s">
        <v>16925</v>
      </c>
      <c r="T4085" s="6" t="s">
        <v>2652</v>
      </c>
      <c r="U4085" s="6" t="s">
        <v>1812</v>
      </c>
      <c r="V4085" s="6" t="s">
        <v>1812</v>
      </c>
      <c r="W4085" s="6" t="s">
        <v>1816</v>
      </c>
      <c r="X4085" s="6" t="s">
        <v>18381</v>
      </c>
    </row>
    <row r="4086" ht="15.75" customHeight="1">
      <c r="A4086" s="6" t="s">
        <v>18382</v>
      </c>
      <c r="B4086" s="6" t="s">
        <v>18383</v>
      </c>
      <c r="C4086" s="6" t="s">
        <v>1810</v>
      </c>
      <c r="D4086" s="6" t="s">
        <v>18384</v>
      </c>
      <c r="E4086" s="6" t="s">
        <v>1812</v>
      </c>
      <c r="F4086" s="6" t="s">
        <v>1812</v>
      </c>
      <c r="G4086" s="6" t="s">
        <v>1812</v>
      </c>
      <c r="H4086" s="6" t="s">
        <v>900</v>
      </c>
      <c r="I4086" s="6" t="s">
        <v>1671</v>
      </c>
      <c r="J4086" s="6" t="s">
        <v>906</v>
      </c>
      <c r="K4086" s="6" t="s">
        <v>3250</v>
      </c>
      <c r="L4086" s="6" t="s">
        <v>955</v>
      </c>
      <c r="M4086" s="6" t="s">
        <v>285</v>
      </c>
      <c r="N4086" s="6" t="s">
        <v>592</v>
      </c>
      <c r="O4086" s="6" t="s">
        <v>1812</v>
      </c>
      <c r="P4086" s="6" t="s">
        <v>1812</v>
      </c>
      <c r="Q4086" s="6" t="s">
        <v>13089</v>
      </c>
      <c r="R4086" s="6" t="s">
        <v>1812</v>
      </c>
      <c r="S4086" s="6" t="s">
        <v>16925</v>
      </c>
      <c r="T4086" s="6" t="s">
        <v>2652</v>
      </c>
      <c r="U4086" s="6" t="s">
        <v>1812</v>
      </c>
      <c r="V4086" s="6" t="s">
        <v>1812</v>
      </c>
      <c r="W4086" s="6" t="s">
        <v>1816</v>
      </c>
      <c r="X4086" s="6" t="s">
        <v>18385</v>
      </c>
    </row>
    <row r="4087" ht="15.75" customHeight="1">
      <c r="A4087" s="6" t="s">
        <v>18386</v>
      </c>
      <c r="B4087" s="6" t="s">
        <v>18387</v>
      </c>
      <c r="C4087" s="6" t="s">
        <v>1810</v>
      </c>
      <c r="D4087" s="6" t="s">
        <v>18388</v>
      </c>
      <c r="E4087" s="6" t="s">
        <v>1812</v>
      </c>
      <c r="F4087" s="6" t="s">
        <v>1812</v>
      </c>
      <c r="G4087" s="6" t="s">
        <v>1812</v>
      </c>
      <c r="H4087" s="6" t="s">
        <v>15073</v>
      </c>
      <c r="I4087" s="6" t="s">
        <v>1299</v>
      </c>
      <c r="J4087" s="6" t="s">
        <v>1687</v>
      </c>
      <c r="K4087" s="6" t="s">
        <v>3250</v>
      </c>
      <c r="L4087" s="6" t="s">
        <v>15647</v>
      </c>
      <c r="M4087" s="6" t="s">
        <v>299</v>
      </c>
      <c r="N4087" s="6" t="s">
        <v>592</v>
      </c>
      <c r="O4087" s="6" t="s">
        <v>1812</v>
      </c>
      <c r="P4087" s="6" t="s">
        <v>1812</v>
      </c>
      <c r="Q4087" s="6" t="s">
        <v>13089</v>
      </c>
      <c r="R4087" s="6" t="s">
        <v>1812</v>
      </c>
      <c r="S4087" s="6" t="s">
        <v>16925</v>
      </c>
      <c r="T4087" s="6" t="s">
        <v>2652</v>
      </c>
      <c r="U4087" s="6" t="s">
        <v>1812</v>
      </c>
      <c r="V4087" s="6" t="s">
        <v>1812</v>
      </c>
      <c r="W4087" s="6" t="s">
        <v>1816</v>
      </c>
      <c r="X4087" s="6" t="s">
        <v>18389</v>
      </c>
    </row>
    <row r="4088" ht="15.75" customHeight="1">
      <c r="A4088" s="6" t="s">
        <v>18390</v>
      </c>
      <c r="B4088" s="6" t="s">
        <v>18391</v>
      </c>
      <c r="C4088" s="6" t="s">
        <v>1810</v>
      </c>
      <c r="D4088" s="6" t="s">
        <v>18392</v>
      </c>
      <c r="E4088" s="6" t="s">
        <v>1812</v>
      </c>
      <c r="F4088" s="6" t="s">
        <v>1812</v>
      </c>
      <c r="G4088" s="6" t="s">
        <v>1812</v>
      </c>
      <c r="H4088" s="6" t="s">
        <v>1685</v>
      </c>
      <c r="I4088" s="6" t="s">
        <v>31</v>
      </c>
      <c r="J4088" s="6" t="s">
        <v>846</v>
      </c>
      <c r="K4088" s="6" t="s">
        <v>11</v>
      </c>
      <c r="L4088" s="6" t="s">
        <v>1686</v>
      </c>
      <c r="M4088" s="6" t="s">
        <v>2569</v>
      </c>
      <c r="N4088" s="6" t="s">
        <v>844</v>
      </c>
      <c r="O4088" s="6" t="s">
        <v>1812</v>
      </c>
      <c r="P4088" s="6" t="s">
        <v>1812</v>
      </c>
      <c r="Q4088" s="6" t="s">
        <v>13089</v>
      </c>
      <c r="R4088" s="6" t="s">
        <v>1812</v>
      </c>
      <c r="S4088" s="6" t="s">
        <v>16925</v>
      </c>
      <c r="T4088" s="6" t="s">
        <v>2652</v>
      </c>
      <c r="U4088" s="6" t="s">
        <v>1812</v>
      </c>
      <c r="V4088" s="6" t="s">
        <v>1812</v>
      </c>
      <c r="W4088" s="6" t="s">
        <v>1816</v>
      </c>
      <c r="X4088" s="6" t="s">
        <v>18393</v>
      </c>
    </row>
    <row r="4089" ht="15.75" customHeight="1">
      <c r="A4089" s="6" t="s">
        <v>18394</v>
      </c>
      <c r="B4089" s="6" t="s">
        <v>18395</v>
      </c>
      <c r="C4089" s="6" t="s">
        <v>1810</v>
      </c>
      <c r="D4089" s="6" t="s">
        <v>18396</v>
      </c>
      <c r="E4089" s="6" t="s">
        <v>1812</v>
      </c>
      <c r="F4089" s="6" t="s">
        <v>1812</v>
      </c>
      <c r="G4089" s="6" t="s">
        <v>1812</v>
      </c>
      <c r="H4089" s="6" t="s">
        <v>1685</v>
      </c>
      <c r="I4089" s="6" t="s">
        <v>31</v>
      </c>
      <c r="J4089" s="6" t="s">
        <v>846</v>
      </c>
      <c r="K4089" s="6" t="s">
        <v>11</v>
      </c>
      <c r="L4089" s="6" t="s">
        <v>1686</v>
      </c>
      <c r="M4089" s="6" t="s">
        <v>2569</v>
      </c>
      <c r="N4089" s="6" t="s">
        <v>849</v>
      </c>
      <c r="O4089" s="6" t="s">
        <v>1812</v>
      </c>
      <c r="P4089" s="6" t="s">
        <v>1812</v>
      </c>
      <c r="Q4089" s="6" t="s">
        <v>13089</v>
      </c>
      <c r="R4089" s="6" t="s">
        <v>1812</v>
      </c>
      <c r="S4089" s="6" t="s">
        <v>16925</v>
      </c>
      <c r="T4089" s="6" t="s">
        <v>2652</v>
      </c>
      <c r="U4089" s="6" t="s">
        <v>1812</v>
      </c>
      <c r="V4089" s="6" t="s">
        <v>1812</v>
      </c>
      <c r="W4089" s="6" t="s">
        <v>1816</v>
      </c>
      <c r="X4089" s="6" t="s">
        <v>18397</v>
      </c>
    </row>
    <row r="4090" ht="15.75" customHeight="1">
      <c r="A4090" s="6" t="s">
        <v>18398</v>
      </c>
      <c r="B4090" s="6" t="s">
        <v>18399</v>
      </c>
      <c r="C4090" s="6" t="s">
        <v>1810</v>
      </c>
      <c r="D4090" s="6" t="s">
        <v>18400</v>
      </c>
      <c r="E4090" s="6" t="s">
        <v>1812</v>
      </c>
      <c r="F4090" s="6" t="s">
        <v>1812</v>
      </c>
      <c r="G4090" s="6" t="s">
        <v>1812</v>
      </c>
      <c r="H4090" s="6" t="s">
        <v>900</v>
      </c>
      <c r="I4090" s="6" t="s">
        <v>1671</v>
      </c>
      <c r="J4090" s="6" t="s">
        <v>906</v>
      </c>
      <c r="K4090" s="6" t="s">
        <v>3250</v>
      </c>
      <c r="L4090" s="6" t="s">
        <v>955</v>
      </c>
      <c r="M4090" s="6" t="s">
        <v>285</v>
      </c>
      <c r="N4090" s="6" t="s">
        <v>69</v>
      </c>
      <c r="O4090" s="6" t="s">
        <v>1812</v>
      </c>
      <c r="P4090" s="6" t="s">
        <v>1812</v>
      </c>
      <c r="Q4090" s="6" t="s">
        <v>13089</v>
      </c>
      <c r="R4090" s="6" t="s">
        <v>1812</v>
      </c>
      <c r="S4090" s="6" t="s">
        <v>16925</v>
      </c>
      <c r="T4090" s="6" t="s">
        <v>13115</v>
      </c>
      <c r="U4090" s="6" t="s">
        <v>1812</v>
      </c>
      <c r="V4090" s="6" t="s">
        <v>1812</v>
      </c>
      <c r="W4090" s="6" t="s">
        <v>1816</v>
      </c>
      <c r="X4090" s="6" t="s">
        <v>18401</v>
      </c>
    </row>
    <row r="4091" ht="15.75" customHeight="1">
      <c r="A4091" s="6" t="s">
        <v>18402</v>
      </c>
      <c r="B4091" s="6" t="s">
        <v>18403</v>
      </c>
      <c r="C4091" s="6" t="s">
        <v>1810</v>
      </c>
      <c r="D4091" s="6" t="s">
        <v>18404</v>
      </c>
      <c r="E4091" s="6" t="s">
        <v>1812</v>
      </c>
      <c r="F4091" s="6" t="s">
        <v>1812</v>
      </c>
      <c r="G4091" s="6" t="s">
        <v>1812</v>
      </c>
      <c r="H4091" s="6" t="s">
        <v>1676</v>
      </c>
      <c r="I4091" s="6" t="s">
        <v>14018</v>
      </c>
      <c r="J4091" s="6" t="s">
        <v>17021</v>
      </c>
      <c r="K4091" s="6" t="s">
        <v>318</v>
      </c>
      <c r="L4091" s="6" t="s">
        <v>17022</v>
      </c>
      <c r="M4091" s="6" t="s">
        <v>255</v>
      </c>
      <c r="N4091" s="6" t="s">
        <v>592</v>
      </c>
      <c r="O4091" s="6" t="s">
        <v>1812</v>
      </c>
      <c r="P4091" s="6" t="s">
        <v>1812</v>
      </c>
      <c r="Q4091" s="6" t="s">
        <v>13089</v>
      </c>
      <c r="R4091" s="6" t="s">
        <v>1812</v>
      </c>
      <c r="S4091" s="6" t="s">
        <v>16925</v>
      </c>
      <c r="T4091" s="6" t="s">
        <v>2652</v>
      </c>
      <c r="U4091" s="6" t="s">
        <v>1812</v>
      </c>
      <c r="V4091" s="6" t="s">
        <v>1812</v>
      </c>
      <c r="W4091" s="6" t="s">
        <v>1816</v>
      </c>
      <c r="X4091" s="6" t="s">
        <v>18405</v>
      </c>
    </row>
    <row r="4092" ht="15.75" customHeight="1">
      <c r="A4092" s="6" t="s">
        <v>18406</v>
      </c>
      <c r="B4092" s="6" t="s">
        <v>18407</v>
      </c>
      <c r="C4092" s="6" t="s">
        <v>1810</v>
      </c>
      <c r="D4092" s="6" t="s">
        <v>18408</v>
      </c>
      <c r="E4092" s="6" t="s">
        <v>1812</v>
      </c>
      <c r="F4092" s="6" t="s">
        <v>1812</v>
      </c>
      <c r="G4092" s="6" t="s">
        <v>1812</v>
      </c>
      <c r="H4092" s="6" t="s">
        <v>1691</v>
      </c>
      <c r="I4092" s="6" t="s">
        <v>13227</v>
      </c>
      <c r="J4092" s="6" t="s">
        <v>944</v>
      </c>
      <c r="K4092" s="6" t="s">
        <v>312</v>
      </c>
      <c r="L4092" s="6" t="s">
        <v>1306</v>
      </c>
      <c r="M4092" s="6" t="s">
        <v>298</v>
      </c>
      <c r="N4092" s="6" t="s">
        <v>849</v>
      </c>
      <c r="O4092" s="6" t="s">
        <v>1812</v>
      </c>
      <c r="P4092" s="6" t="s">
        <v>1812</v>
      </c>
      <c r="Q4092" s="6" t="s">
        <v>13089</v>
      </c>
      <c r="R4092" s="6" t="s">
        <v>1812</v>
      </c>
      <c r="S4092" s="6" t="s">
        <v>16925</v>
      </c>
      <c r="T4092" s="6" t="s">
        <v>2652</v>
      </c>
      <c r="U4092" s="6" t="s">
        <v>1812</v>
      </c>
      <c r="V4092" s="6" t="s">
        <v>1812</v>
      </c>
      <c r="W4092" s="6" t="s">
        <v>1816</v>
      </c>
      <c r="X4092" s="6" t="s">
        <v>18409</v>
      </c>
    </row>
    <row r="4093" ht="15.75" customHeight="1">
      <c r="A4093" s="6" t="s">
        <v>18410</v>
      </c>
      <c r="B4093" s="6" t="s">
        <v>18411</v>
      </c>
      <c r="C4093" s="6" t="s">
        <v>1810</v>
      </c>
      <c r="D4093" s="6" t="s">
        <v>18412</v>
      </c>
      <c r="E4093" s="6" t="s">
        <v>1812</v>
      </c>
      <c r="F4093" s="6" t="s">
        <v>1812</v>
      </c>
      <c r="G4093" s="6" t="s">
        <v>1812</v>
      </c>
      <c r="H4093" s="6" t="s">
        <v>15073</v>
      </c>
      <c r="I4093" s="6" t="s">
        <v>1299</v>
      </c>
      <c r="J4093" s="6" t="s">
        <v>1687</v>
      </c>
      <c r="K4093" s="6" t="s">
        <v>3250</v>
      </c>
      <c r="L4093" s="6" t="s">
        <v>15647</v>
      </c>
      <c r="M4093" s="6" t="s">
        <v>299</v>
      </c>
      <c r="N4093" s="6" t="s">
        <v>844</v>
      </c>
      <c r="O4093" s="6" t="s">
        <v>1812</v>
      </c>
      <c r="P4093" s="6" t="s">
        <v>1812</v>
      </c>
      <c r="Q4093" s="6" t="s">
        <v>13089</v>
      </c>
      <c r="R4093" s="6" t="s">
        <v>1812</v>
      </c>
      <c r="S4093" s="6" t="s">
        <v>16925</v>
      </c>
      <c r="T4093" s="6" t="s">
        <v>2652</v>
      </c>
      <c r="U4093" s="6" t="s">
        <v>1812</v>
      </c>
      <c r="V4093" s="6" t="s">
        <v>1812</v>
      </c>
      <c r="W4093" s="6" t="s">
        <v>1816</v>
      </c>
      <c r="X4093" s="6" t="s">
        <v>18413</v>
      </c>
    </row>
    <row r="4094" ht="15.75" customHeight="1">
      <c r="A4094" s="6" t="s">
        <v>18414</v>
      </c>
      <c r="B4094" s="6" t="s">
        <v>18415</v>
      </c>
      <c r="C4094" s="6" t="s">
        <v>1810</v>
      </c>
      <c r="D4094" s="6" t="s">
        <v>18416</v>
      </c>
      <c r="E4094" s="6" t="s">
        <v>1812</v>
      </c>
      <c r="F4094" s="6" t="s">
        <v>1812</v>
      </c>
      <c r="G4094" s="6" t="s">
        <v>1812</v>
      </c>
      <c r="H4094" s="6" t="s">
        <v>15073</v>
      </c>
      <c r="I4094" s="6" t="s">
        <v>1299</v>
      </c>
      <c r="J4094" s="6" t="s">
        <v>1687</v>
      </c>
      <c r="K4094" s="6" t="s">
        <v>3250</v>
      </c>
      <c r="L4094" s="6" t="s">
        <v>15647</v>
      </c>
      <c r="M4094" s="6" t="s">
        <v>299</v>
      </c>
      <c r="N4094" s="6" t="s">
        <v>844</v>
      </c>
      <c r="O4094" s="6" t="s">
        <v>1812</v>
      </c>
      <c r="P4094" s="6" t="s">
        <v>1812</v>
      </c>
      <c r="Q4094" s="6" t="s">
        <v>13089</v>
      </c>
      <c r="R4094" s="6" t="s">
        <v>1812</v>
      </c>
      <c r="S4094" s="6" t="s">
        <v>16925</v>
      </c>
      <c r="T4094" s="6" t="s">
        <v>2652</v>
      </c>
      <c r="U4094" s="6" t="s">
        <v>1812</v>
      </c>
      <c r="V4094" s="6" t="s">
        <v>1812</v>
      </c>
      <c r="W4094" s="6" t="s">
        <v>1816</v>
      </c>
      <c r="X4094" s="6" t="s">
        <v>18417</v>
      </c>
    </row>
    <row r="4095" ht="15.75" customHeight="1">
      <c r="A4095" s="6" t="s">
        <v>18418</v>
      </c>
      <c r="B4095" s="6" t="s">
        <v>18419</v>
      </c>
      <c r="C4095" s="6" t="s">
        <v>1810</v>
      </c>
      <c r="D4095" s="6" t="s">
        <v>18420</v>
      </c>
      <c r="E4095" s="6" t="s">
        <v>1812</v>
      </c>
      <c r="F4095" s="6" t="s">
        <v>1812</v>
      </c>
      <c r="G4095" s="6" t="s">
        <v>1812</v>
      </c>
      <c r="H4095" s="6" t="s">
        <v>1694</v>
      </c>
      <c r="I4095" s="6" t="s">
        <v>1695</v>
      </c>
      <c r="J4095" s="6" t="s">
        <v>879</v>
      </c>
      <c r="K4095" s="6" t="s">
        <v>312</v>
      </c>
      <c r="L4095" s="6" t="s">
        <v>1271</v>
      </c>
      <c r="M4095" s="6" t="s">
        <v>298</v>
      </c>
      <c r="N4095" s="6" t="s">
        <v>844</v>
      </c>
      <c r="O4095" s="6" t="s">
        <v>1812</v>
      </c>
      <c r="P4095" s="6" t="s">
        <v>1812</v>
      </c>
      <c r="Q4095" s="6" t="s">
        <v>13089</v>
      </c>
      <c r="R4095" s="6" t="s">
        <v>1812</v>
      </c>
      <c r="S4095" s="6" t="s">
        <v>16925</v>
      </c>
      <c r="T4095" s="6" t="s">
        <v>2652</v>
      </c>
      <c r="U4095" s="6" t="s">
        <v>1812</v>
      </c>
      <c r="V4095" s="6" t="s">
        <v>1812</v>
      </c>
      <c r="W4095" s="6" t="s">
        <v>1816</v>
      </c>
      <c r="X4095" s="6" t="s">
        <v>18421</v>
      </c>
    </row>
    <row r="4096" ht="15.75" customHeight="1">
      <c r="A4096" s="6" t="s">
        <v>18422</v>
      </c>
      <c r="B4096" s="6" t="s">
        <v>18423</v>
      </c>
      <c r="C4096" s="6" t="s">
        <v>1810</v>
      </c>
      <c r="D4096" s="6" t="s">
        <v>18424</v>
      </c>
      <c r="E4096" s="6" t="s">
        <v>1812</v>
      </c>
      <c r="F4096" s="6" t="s">
        <v>1812</v>
      </c>
      <c r="G4096" s="6" t="s">
        <v>1812</v>
      </c>
      <c r="H4096" s="6" t="s">
        <v>900</v>
      </c>
      <c r="I4096" s="6" t="s">
        <v>1671</v>
      </c>
      <c r="J4096" s="6" t="s">
        <v>906</v>
      </c>
      <c r="K4096" s="6" t="s">
        <v>3250</v>
      </c>
      <c r="L4096" s="6" t="s">
        <v>955</v>
      </c>
      <c r="M4096" s="6" t="s">
        <v>285</v>
      </c>
      <c r="N4096" s="6" t="s">
        <v>849</v>
      </c>
      <c r="O4096" s="6" t="s">
        <v>1812</v>
      </c>
      <c r="P4096" s="6" t="s">
        <v>1812</v>
      </c>
      <c r="Q4096" s="6" t="s">
        <v>13089</v>
      </c>
      <c r="R4096" s="6" t="s">
        <v>1812</v>
      </c>
      <c r="S4096" s="6" t="s">
        <v>16925</v>
      </c>
      <c r="T4096" s="6" t="s">
        <v>2652</v>
      </c>
      <c r="U4096" s="6" t="s">
        <v>1812</v>
      </c>
      <c r="V4096" s="6" t="s">
        <v>1812</v>
      </c>
      <c r="W4096" s="6" t="s">
        <v>1816</v>
      </c>
      <c r="X4096" s="6" t="s">
        <v>18425</v>
      </c>
    </row>
    <row r="4097" ht="15.75" customHeight="1">
      <c r="A4097" s="6" t="s">
        <v>18426</v>
      </c>
      <c r="B4097" s="6" t="s">
        <v>18427</v>
      </c>
      <c r="C4097" s="6" t="s">
        <v>1810</v>
      </c>
      <c r="D4097" s="6" t="s">
        <v>18428</v>
      </c>
      <c r="E4097" s="6" t="s">
        <v>1812</v>
      </c>
      <c r="F4097" s="6" t="s">
        <v>1812</v>
      </c>
      <c r="G4097" s="6" t="s">
        <v>1812</v>
      </c>
      <c r="H4097" s="6" t="s">
        <v>14418</v>
      </c>
      <c r="I4097" s="6" t="s">
        <v>485</v>
      </c>
      <c r="J4097" s="6" t="s">
        <v>1672</v>
      </c>
      <c r="K4097" s="6" t="s">
        <v>318</v>
      </c>
      <c r="L4097" s="6" t="s">
        <v>1673</v>
      </c>
      <c r="M4097" s="6" t="s">
        <v>255</v>
      </c>
      <c r="N4097" s="6" t="s">
        <v>849</v>
      </c>
      <c r="O4097" s="6" t="s">
        <v>1812</v>
      </c>
      <c r="P4097" s="6" t="s">
        <v>1812</v>
      </c>
      <c r="Q4097" s="6" t="s">
        <v>13089</v>
      </c>
      <c r="R4097" s="6" t="s">
        <v>1812</v>
      </c>
      <c r="S4097" s="6" t="s">
        <v>16925</v>
      </c>
      <c r="T4097" s="6" t="s">
        <v>2652</v>
      </c>
      <c r="U4097" s="6" t="s">
        <v>1812</v>
      </c>
      <c r="V4097" s="6" t="s">
        <v>1812</v>
      </c>
      <c r="W4097" s="6" t="s">
        <v>1816</v>
      </c>
      <c r="X4097" s="6" t="s">
        <v>18429</v>
      </c>
    </row>
    <row r="4098" ht="15.75" customHeight="1">
      <c r="A4098" s="6" t="s">
        <v>18430</v>
      </c>
      <c r="B4098" s="6" t="s">
        <v>18431</v>
      </c>
      <c r="C4098" s="6" t="s">
        <v>1810</v>
      </c>
      <c r="D4098" s="6" t="s">
        <v>18432</v>
      </c>
      <c r="E4098" s="6" t="s">
        <v>1812</v>
      </c>
      <c r="F4098" s="6" t="s">
        <v>1812</v>
      </c>
      <c r="G4098" s="6" t="s">
        <v>1812</v>
      </c>
      <c r="H4098" s="6" t="s">
        <v>14418</v>
      </c>
      <c r="I4098" s="6" t="s">
        <v>485</v>
      </c>
      <c r="J4098" s="6" t="s">
        <v>1672</v>
      </c>
      <c r="K4098" s="6" t="s">
        <v>318</v>
      </c>
      <c r="L4098" s="6" t="s">
        <v>1673</v>
      </c>
      <c r="M4098" s="6" t="s">
        <v>255</v>
      </c>
      <c r="N4098" s="6" t="s">
        <v>849</v>
      </c>
      <c r="O4098" s="6" t="s">
        <v>1812</v>
      </c>
      <c r="P4098" s="6" t="s">
        <v>1812</v>
      </c>
      <c r="Q4098" s="6" t="s">
        <v>13089</v>
      </c>
      <c r="R4098" s="6" t="s">
        <v>1812</v>
      </c>
      <c r="S4098" s="6" t="s">
        <v>16925</v>
      </c>
      <c r="T4098" s="6" t="s">
        <v>2652</v>
      </c>
      <c r="U4098" s="6" t="s">
        <v>1812</v>
      </c>
      <c r="V4098" s="6" t="s">
        <v>1812</v>
      </c>
      <c r="W4098" s="6" t="s">
        <v>1816</v>
      </c>
      <c r="X4098" s="6" t="s">
        <v>18433</v>
      </c>
    </row>
    <row r="4099" ht="15.75" customHeight="1">
      <c r="A4099" s="6" t="s">
        <v>18434</v>
      </c>
      <c r="B4099" s="6" t="s">
        <v>18435</v>
      </c>
      <c r="C4099" s="6" t="s">
        <v>1810</v>
      </c>
      <c r="D4099" s="6" t="s">
        <v>18436</v>
      </c>
      <c r="E4099" s="6" t="s">
        <v>1812</v>
      </c>
      <c r="F4099" s="6" t="s">
        <v>1812</v>
      </c>
      <c r="G4099" s="6" t="s">
        <v>1812</v>
      </c>
      <c r="H4099" s="6" t="s">
        <v>14418</v>
      </c>
      <c r="I4099" s="6" t="s">
        <v>485</v>
      </c>
      <c r="J4099" s="6" t="s">
        <v>1672</v>
      </c>
      <c r="K4099" s="6" t="s">
        <v>318</v>
      </c>
      <c r="L4099" s="6" t="s">
        <v>1673</v>
      </c>
      <c r="M4099" s="6" t="s">
        <v>255</v>
      </c>
      <c r="N4099" s="6" t="s">
        <v>849</v>
      </c>
      <c r="O4099" s="6" t="s">
        <v>1812</v>
      </c>
      <c r="P4099" s="6" t="s">
        <v>1812</v>
      </c>
      <c r="Q4099" s="6" t="s">
        <v>13089</v>
      </c>
      <c r="R4099" s="6" t="s">
        <v>1812</v>
      </c>
      <c r="S4099" s="6" t="s">
        <v>16925</v>
      </c>
      <c r="T4099" s="6" t="s">
        <v>2652</v>
      </c>
      <c r="U4099" s="6" t="s">
        <v>1812</v>
      </c>
      <c r="V4099" s="6" t="s">
        <v>1812</v>
      </c>
      <c r="W4099" s="6" t="s">
        <v>1816</v>
      </c>
      <c r="X4099" s="6" t="s">
        <v>18437</v>
      </c>
    </row>
    <row r="4100" ht="15.75" customHeight="1">
      <c r="A4100" s="6" t="s">
        <v>18438</v>
      </c>
      <c r="B4100" s="6" t="s">
        <v>18439</v>
      </c>
      <c r="C4100" s="6" t="s">
        <v>1810</v>
      </c>
      <c r="D4100" s="6" t="s">
        <v>18440</v>
      </c>
      <c r="E4100" s="6" t="s">
        <v>1812</v>
      </c>
      <c r="F4100" s="6" t="s">
        <v>1812</v>
      </c>
      <c r="G4100" s="6" t="s">
        <v>1812</v>
      </c>
      <c r="H4100" s="6" t="s">
        <v>900</v>
      </c>
      <c r="I4100" s="6" t="s">
        <v>1671</v>
      </c>
      <c r="J4100" s="6" t="s">
        <v>906</v>
      </c>
      <c r="K4100" s="6" t="s">
        <v>3250</v>
      </c>
      <c r="L4100" s="6" t="s">
        <v>955</v>
      </c>
      <c r="M4100" s="6" t="s">
        <v>285</v>
      </c>
      <c r="N4100" s="6" t="s">
        <v>849</v>
      </c>
      <c r="O4100" s="6" t="s">
        <v>1812</v>
      </c>
      <c r="P4100" s="6" t="s">
        <v>1812</v>
      </c>
      <c r="Q4100" s="6" t="s">
        <v>13089</v>
      </c>
      <c r="R4100" s="6" t="s">
        <v>1812</v>
      </c>
      <c r="S4100" s="6" t="s">
        <v>16925</v>
      </c>
      <c r="T4100" s="6" t="s">
        <v>2652</v>
      </c>
      <c r="U4100" s="6" t="s">
        <v>1812</v>
      </c>
      <c r="V4100" s="6" t="s">
        <v>1812</v>
      </c>
      <c r="W4100" s="6" t="s">
        <v>1816</v>
      </c>
      <c r="X4100" s="6" t="s">
        <v>18441</v>
      </c>
    </row>
    <row r="4101" ht="15.75" customHeight="1">
      <c r="A4101" s="6" t="s">
        <v>18442</v>
      </c>
      <c r="B4101" s="6" t="s">
        <v>18443</v>
      </c>
      <c r="C4101" s="6" t="s">
        <v>1810</v>
      </c>
      <c r="D4101" s="6" t="s">
        <v>18444</v>
      </c>
      <c r="E4101" s="6" t="s">
        <v>1812</v>
      </c>
      <c r="F4101" s="6" t="s">
        <v>1812</v>
      </c>
      <c r="G4101" s="6" t="s">
        <v>1812</v>
      </c>
      <c r="H4101" s="6" t="s">
        <v>14418</v>
      </c>
      <c r="I4101" s="6" t="s">
        <v>485</v>
      </c>
      <c r="J4101" s="6" t="s">
        <v>1672</v>
      </c>
      <c r="K4101" s="6" t="s">
        <v>318</v>
      </c>
      <c r="L4101" s="6" t="s">
        <v>1673</v>
      </c>
      <c r="M4101" s="6" t="s">
        <v>255</v>
      </c>
      <c r="N4101" s="6" t="s">
        <v>849</v>
      </c>
      <c r="O4101" s="6" t="s">
        <v>1812</v>
      </c>
      <c r="P4101" s="6" t="s">
        <v>1812</v>
      </c>
      <c r="Q4101" s="6" t="s">
        <v>13089</v>
      </c>
      <c r="R4101" s="6" t="s">
        <v>1812</v>
      </c>
      <c r="S4101" s="6" t="s">
        <v>16925</v>
      </c>
      <c r="T4101" s="6" t="s">
        <v>2652</v>
      </c>
      <c r="U4101" s="6" t="s">
        <v>1812</v>
      </c>
      <c r="V4101" s="6" t="s">
        <v>1812</v>
      </c>
      <c r="W4101" s="6" t="s">
        <v>1816</v>
      </c>
      <c r="X4101" s="6" t="s">
        <v>18445</v>
      </c>
    </row>
    <row r="4102" ht="15.75" customHeight="1">
      <c r="A4102" s="6" t="s">
        <v>18446</v>
      </c>
      <c r="B4102" s="6" t="s">
        <v>18447</v>
      </c>
      <c r="C4102" s="6" t="s">
        <v>1810</v>
      </c>
      <c r="D4102" s="6" t="s">
        <v>18448</v>
      </c>
      <c r="E4102" s="6" t="s">
        <v>1812</v>
      </c>
      <c r="F4102" s="6" t="s">
        <v>1812</v>
      </c>
      <c r="G4102" s="6" t="s">
        <v>1812</v>
      </c>
      <c r="H4102" s="6" t="s">
        <v>1689</v>
      </c>
      <c r="I4102" s="6" t="s">
        <v>967</v>
      </c>
      <c r="J4102" s="6" t="s">
        <v>562</v>
      </c>
      <c r="K4102" s="6" t="s">
        <v>136</v>
      </c>
      <c r="L4102" s="6" t="s">
        <v>362</v>
      </c>
      <c r="M4102" s="6" t="s">
        <v>2569</v>
      </c>
      <c r="N4102" s="6" t="s">
        <v>566</v>
      </c>
      <c r="O4102" s="6" t="s">
        <v>1812</v>
      </c>
      <c r="P4102" s="6" t="s">
        <v>1812</v>
      </c>
      <c r="Q4102" s="6" t="s">
        <v>13089</v>
      </c>
      <c r="R4102" s="6" t="s">
        <v>1812</v>
      </c>
      <c r="S4102" s="6" t="s">
        <v>16925</v>
      </c>
      <c r="T4102" s="6" t="s">
        <v>2652</v>
      </c>
      <c r="U4102" s="6" t="s">
        <v>1812</v>
      </c>
      <c r="V4102" s="6" t="s">
        <v>1812</v>
      </c>
      <c r="W4102" s="6" t="s">
        <v>1816</v>
      </c>
      <c r="X4102" s="6" t="s">
        <v>18449</v>
      </c>
    </row>
    <row r="4103" ht="15.75" customHeight="1">
      <c r="A4103" s="6" t="s">
        <v>18450</v>
      </c>
      <c r="B4103" s="6" t="s">
        <v>18451</v>
      </c>
      <c r="C4103" s="6" t="s">
        <v>1810</v>
      </c>
      <c r="D4103" s="6" t="s">
        <v>18452</v>
      </c>
      <c r="E4103" s="6" t="s">
        <v>1812</v>
      </c>
      <c r="F4103" s="6" t="s">
        <v>1812</v>
      </c>
      <c r="G4103" s="6" t="s">
        <v>1812</v>
      </c>
      <c r="H4103" s="6" t="s">
        <v>602</v>
      </c>
      <c r="I4103" s="6" t="s">
        <v>1398</v>
      </c>
      <c r="J4103" s="6" t="s">
        <v>589</v>
      </c>
      <c r="K4103" s="6" t="s">
        <v>326</v>
      </c>
      <c r="L4103" s="6" t="s">
        <v>1684</v>
      </c>
      <c r="M4103" s="6" t="s">
        <v>211</v>
      </c>
      <c r="N4103" s="6" t="s">
        <v>592</v>
      </c>
      <c r="O4103" s="6" t="s">
        <v>1812</v>
      </c>
      <c r="P4103" s="6" t="s">
        <v>1812</v>
      </c>
      <c r="Q4103" s="6" t="s">
        <v>13089</v>
      </c>
      <c r="R4103" s="6" t="s">
        <v>1812</v>
      </c>
      <c r="S4103" s="6" t="s">
        <v>16925</v>
      </c>
      <c r="T4103" s="6" t="s">
        <v>2652</v>
      </c>
      <c r="U4103" s="6" t="s">
        <v>1812</v>
      </c>
      <c r="V4103" s="6" t="s">
        <v>1812</v>
      </c>
      <c r="W4103" s="6" t="s">
        <v>1816</v>
      </c>
      <c r="X4103" s="6" t="s">
        <v>18453</v>
      </c>
    </row>
    <row r="4104" ht="15.75" customHeight="1">
      <c r="A4104" s="6" t="s">
        <v>18454</v>
      </c>
      <c r="B4104" s="6" t="s">
        <v>18455</v>
      </c>
      <c r="C4104" s="6" t="s">
        <v>1810</v>
      </c>
      <c r="D4104" s="6" t="s">
        <v>18456</v>
      </c>
      <c r="E4104" s="6" t="s">
        <v>1812</v>
      </c>
      <c r="F4104" s="6" t="s">
        <v>1812</v>
      </c>
      <c r="G4104" s="6" t="s">
        <v>1812</v>
      </c>
      <c r="H4104" s="6" t="s">
        <v>1703</v>
      </c>
      <c r="I4104" s="6" t="s">
        <v>1287</v>
      </c>
      <c r="J4104" s="6" t="s">
        <v>921</v>
      </c>
      <c r="K4104" s="6" t="s">
        <v>310</v>
      </c>
      <c r="L4104" s="6" t="s">
        <v>1704</v>
      </c>
      <c r="M4104" s="6" t="s">
        <v>249</v>
      </c>
      <c r="N4104" s="6" t="s">
        <v>849</v>
      </c>
      <c r="O4104" s="6" t="s">
        <v>1812</v>
      </c>
      <c r="P4104" s="6" t="s">
        <v>1812</v>
      </c>
      <c r="Q4104" s="6" t="s">
        <v>13089</v>
      </c>
      <c r="R4104" s="6" t="s">
        <v>1812</v>
      </c>
      <c r="S4104" s="6" t="s">
        <v>16995</v>
      </c>
      <c r="T4104" s="6" t="s">
        <v>2652</v>
      </c>
      <c r="U4104" s="6" t="s">
        <v>1812</v>
      </c>
      <c r="V4104" s="6" t="s">
        <v>1812</v>
      </c>
      <c r="W4104" s="6" t="s">
        <v>1816</v>
      </c>
      <c r="X4104" s="6" t="s">
        <v>18457</v>
      </c>
    </row>
    <row r="4105" ht="15.75" customHeight="1">
      <c r="A4105" s="6" t="s">
        <v>18458</v>
      </c>
      <c r="B4105" s="6" t="s">
        <v>18459</v>
      </c>
      <c r="C4105" s="6" t="s">
        <v>1810</v>
      </c>
      <c r="D4105" s="6" t="s">
        <v>18460</v>
      </c>
      <c r="E4105" s="6" t="s">
        <v>1812</v>
      </c>
      <c r="F4105" s="6" t="s">
        <v>1812</v>
      </c>
      <c r="G4105" s="6" t="s">
        <v>1812</v>
      </c>
      <c r="H4105" s="6" t="s">
        <v>1685</v>
      </c>
      <c r="I4105" s="6" t="s">
        <v>31</v>
      </c>
      <c r="J4105" s="6" t="s">
        <v>846</v>
      </c>
      <c r="K4105" s="6" t="s">
        <v>11</v>
      </c>
      <c r="L4105" s="6" t="s">
        <v>1686</v>
      </c>
      <c r="M4105" s="6" t="s">
        <v>2569</v>
      </c>
      <c r="N4105" s="6" t="s">
        <v>849</v>
      </c>
      <c r="O4105" s="6" t="s">
        <v>1812</v>
      </c>
      <c r="P4105" s="6" t="s">
        <v>1812</v>
      </c>
      <c r="Q4105" s="6" t="s">
        <v>13089</v>
      </c>
      <c r="R4105" s="6" t="s">
        <v>1812</v>
      </c>
      <c r="S4105" s="6" t="s">
        <v>16925</v>
      </c>
      <c r="T4105" s="6" t="s">
        <v>2652</v>
      </c>
      <c r="U4105" s="6" t="s">
        <v>1812</v>
      </c>
      <c r="V4105" s="6" t="s">
        <v>1812</v>
      </c>
      <c r="W4105" s="6" t="s">
        <v>1816</v>
      </c>
      <c r="X4105" s="6" t="s">
        <v>18461</v>
      </c>
    </row>
    <row r="4106" ht="15.75" customHeight="1">
      <c r="A4106" s="6" t="s">
        <v>18462</v>
      </c>
      <c r="B4106" s="6" t="s">
        <v>18463</v>
      </c>
      <c r="C4106" s="6" t="s">
        <v>1810</v>
      </c>
      <c r="D4106" s="6" t="s">
        <v>18464</v>
      </c>
      <c r="E4106" s="6" t="s">
        <v>1812</v>
      </c>
      <c r="F4106" s="6" t="s">
        <v>1812</v>
      </c>
      <c r="G4106" s="6" t="s">
        <v>1812</v>
      </c>
      <c r="H4106" s="6" t="s">
        <v>1691</v>
      </c>
      <c r="I4106" s="6" t="s">
        <v>13227</v>
      </c>
      <c r="J4106" s="6" t="s">
        <v>944</v>
      </c>
      <c r="K4106" s="6" t="s">
        <v>312</v>
      </c>
      <c r="L4106" s="6" t="s">
        <v>1306</v>
      </c>
      <c r="M4106" s="6" t="s">
        <v>298</v>
      </c>
      <c r="N4106" s="6" t="s">
        <v>849</v>
      </c>
      <c r="O4106" s="6" t="s">
        <v>1812</v>
      </c>
      <c r="P4106" s="6" t="s">
        <v>1812</v>
      </c>
      <c r="Q4106" s="6" t="s">
        <v>13089</v>
      </c>
      <c r="R4106" s="6" t="s">
        <v>1812</v>
      </c>
      <c r="S4106" s="6" t="s">
        <v>16925</v>
      </c>
      <c r="T4106" s="6" t="s">
        <v>2652</v>
      </c>
      <c r="U4106" s="6" t="s">
        <v>1812</v>
      </c>
      <c r="V4106" s="6" t="s">
        <v>1812</v>
      </c>
      <c r="W4106" s="6" t="s">
        <v>1816</v>
      </c>
      <c r="X4106" s="6" t="s">
        <v>18465</v>
      </c>
    </row>
    <row r="4107" ht="15.75" customHeight="1">
      <c r="A4107" s="6" t="s">
        <v>18466</v>
      </c>
      <c r="B4107" s="6" t="s">
        <v>18467</v>
      </c>
      <c r="C4107" s="6" t="s">
        <v>1810</v>
      </c>
      <c r="D4107" s="6" t="s">
        <v>18468</v>
      </c>
      <c r="E4107" s="6" t="s">
        <v>1812</v>
      </c>
      <c r="F4107" s="6" t="s">
        <v>1812</v>
      </c>
      <c r="G4107" s="6" t="s">
        <v>1812</v>
      </c>
      <c r="H4107" s="6" t="s">
        <v>602</v>
      </c>
      <c r="I4107" s="6" t="s">
        <v>1398</v>
      </c>
      <c r="J4107" s="6" t="s">
        <v>589</v>
      </c>
      <c r="K4107" s="6" t="s">
        <v>326</v>
      </c>
      <c r="L4107" s="6" t="s">
        <v>1684</v>
      </c>
      <c r="M4107" s="6" t="s">
        <v>211</v>
      </c>
      <c r="N4107" s="6" t="s">
        <v>566</v>
      </c>
      <c r="O4107" s="6" t="s">
        <v>1812</v>
      </c>
      <c r="P4107" s="6" t="s">
        <v>1812</v>
      </c>
      <c r="Q4107" s="6" t="s">
        <v>13089</v>
      </c>
      <c r="R4107" s="6" t="s">
        <v>1812</v>
      </c>
      <c r="S4107" s="6" t="s">
        <v>16925</v>
      </c>
      <c r="T4107" s="6" t="s">
        <v>2652</v>
      </c>
      <c r="U4107" s="6" t="s">
        <v>1812</v>
      </c>
      <c r="V4107" s="6" t="s">
        <v>1812</v>
      </c>
      <c r="W4107" s="6" t="s">
        <v>1816</v>
      </c>
      <c r="X4107" s="6" t="s">
        <v>18469</v>
      </c>
    </row>
    <row r="4108" ht="15.75" customHeight="1">
      <c r="A4108" s="6" t="s">
        <v>18470</v>
      </c>
      <c r="B4108" s="6" t="s">
        <v>18471</v>
      </c>
      <c r="C4108" s="6" t="s">
        <v>1810</v>
      </c>
      <c r="D4108" s="6" t="s">
        <v>18472</v>
      </c>
      <c r="E4108" s="6" t="s">
        <v>1812</v>
      </c>
      <c r="F4108" s="6" t="s">
        <v>1812</v>
      </c>
      <c r="G4108" s="6" t="s">
        <v>1812</v>
      </c>
      <c r="H4108" s="6" t="s">
        <v>14418</v>
      </c>
      <c r="I4108" s="6" t="s">
        <v>485</v>
      </c>
      <c r="J4108" s="6" t="s">
        <v>1672</v>
      </c>
      <c r="K4108" s="6" t="s">
        <v>318</v>
      </c>
      <c r="L4108" s="6" t="s">
        <v>1673</v>
      </c>
      <c r="M4108" s="6" t="s">
        <v>255</v>
      </c>
      <c r="N4108" s="6" t="s">
        <v>566</v>
      </c>
      <c r="O4108" s="6" t="s">
        <v>1812</v>
      </c>
      <c r="P4108" s="6" t="s">
        <v>1812</v>
      </c>
      <c r="Q4108" s="6" t="s">
        <v>13089</v>
      </c>
      <c r="R4108" s="6" t="s">
        <v>1812</v>
      </c>
      <c r="S4108" s="6" t="s">
        <v>16925</v>
      </c>
      <c r="T4108" s="6" t="s">
        <v>2652</v>
      </c>
      <c r="U4108" s="6" t="s">
        <v>1812</v>
      </c>
      <c r="V4108" s="6" t="s">
        <v>1812</v>
      </c>
      <c r="W4108" s="6" t="s">
        <v>1816</v>
      </c>
      <c r="X4108" s="6" t="s">
        <v>18473</v>
      </c>
    </row>
    <row r="4109" ht="15.75" customHeight="1">
      <c r="A4109" s="6" t="s">
        <v>18474</v>
      </c>
      <c r="B4109" s="6" t="s">
        <v>18475</v>
      </c>
      <c r="C4109" s="6" t="s">
        <v>1810</v>
      </c>
      <c r="D4109" s="6" t="s">
        <v>18476</v>
      </c>
      <c r="E4109" s="6" t="s">
        <v>1812</v>
      </c>
      <c r="F4109" s="6" t="s">
        <v>1812</v>
      </c>
      <c r="G4109" s="6" t="s">
        <v>1812</v>
      </c>
      <c r="H4109" s="6" t="s">
        <v>602</v>
      </c>
      <c r="I4109" s="6" t="s">
        <v>1398</v>
      </c>
      <c r="J4109" s="6" t="s">
        <v>589</v>
      </c>
      <c r="K4109" s="6" t="s">
        <v>326</v>
      </c>
      <c r="L4109" s="6" t="s">
        <v>1684</v>
      </c>
      <c r="M4109" s="6" t="s">
        <v>211</v>
      </c>
      <c r="N4109" s="6" t="s">
        <v>566</v>
      </c>
      <c r="O4109" s="6" t="s">
        <v>1812</v>
      </c>
      <c r="P4109" s="6" t="s">
        <v>1812</v>
      </c>
      <c r="Q4109" s="6" t="s">
        <v>13089</v>
      </c>
      <c r="R4109" s="6" t="s">
        <v>1812</v>
      </c>
      <c r="S4109" s="6" t="s">
        <v>16925</v>
      </c>
      <c r="T4109" s="6" t="s">
        <v>2652</v>
      </c>
      <c r="U4109" s="6" t="s">
        <v>1812</v>
      </c>
      <c r="V4109" s="6" t="s">
        <v>1812</v>
      </c>
      <c r="W4109" s="6" t="s">
        <v>1816</v>
      </c>
      <c r="X4109" s="6" t="s">
        <v>18477</v>
      </c>
    </row>
    <row r="4110" ht="15.75" customHeight="1">
      <c r="A4110" s="6" t="s">
        <v>18478</v>
      </c>
      <c r="B4110" s="6" t="s">
        <v>18479</v>
      </c>
      <c r="C4110" s="6" t="s">
        <v>1810</v>
      </c>
      <c r="D4110" s="6" t="s">
        <v>18480</v>
      </c>
      <c r="E4110" s="6" t="s">
        <v>1812</v>
      </c>
      <c r="F4110" s="6" t="s">
        <v>1812</v>
      </c>
      <c r="G4110" s="6" t="s">
        <v>1812</v>
      </c>
      <c r="H4110" s="6" t="s">
        <v>1676</v>
      </c>
      <c r="I4110" s="6" t="s">
        <v>14018</v>
      </c>
      <c r="J4110" s="6" t="s">
        <v>17021</v>
      </c>
      <c r="K4110" s="6" t="s">
        <v>318</v>
      </c>
      <c r="L4110" s="6" t="s">
        <v>17022</v>
      </c>
      <c r="M4110" s="6" t="s">
        <v>255</v>
      </c>
      <c r="N4110" s="6" t="s">
        <v>566</v>
      </c>
      <c r="O4110" s="6" t="s">
        <v>1812</v>
      </c>
      <c r="P4110" s="6" t="s">
        <v>1812</v>
      </c>
      <c r="Q4110" s="6" t="s">
        <v>13089</v>
      </c>
      <c r="R4110" s="6" t="s">
        <v>1812</v>
      </c>
      <c r="S4110" s="6" t="s">
        <v>16925</v>
      </c>
      <c r="T4110" s="6" t="s">
        <v>2652</v>
      </c>
      <c r="U4110" s="6" t="s">
        <v>1812</v>
      </c>
      <c r="V4110" s="6" t="s">
        <v>1812</v>
      </c>
      <c r="W4110" s="6" t="s">
        <v>1816</v>
      </c>
      <c r="X4110" s="6" t="s">
        <v>18481</v>
      </c>
    </row>
    <row r="4111" ht="15.75" customHeight="1">
      <c r="A4111" s="6" t="s">
        <v>18482</v>
      </c>
      <c r="B4111" s="6" t="s">
        <v>18483</v>
      </c>
      <c r="C4111" s="6" t="s">
        <v>1810</v>
      </c>
      <c r="D4111" s="6" t="s">
        <v>18484</v>
      </c>
      <c r="E4111" s="6" t="s">
        <v>1812</v>
      </c>
      <c r="F4111" s="6" t="s">
        <v>1812</v>
      </c>
      <c r="G4111" s="6" t="s">
        <v>1812</v>
      </c>
      <c r="H4111" s="6" t="s">
        <v>14418</v>
      </c>
      <c r="I4111" s="6" t="s">
        <v>485</v>
      </c>
      <c r="J4111" s="6" t="s">
        <v>1672</v>
      </c>
      <c r="K4111" s="6" t="s">
        <v>318</v>
      </c>
      <c r="L4111" s="6" t="s">
        <v>1673</v>
      </c>
      <c r="M4111" s="6" t="s">
        <v>255</v>
      </c>
      <c r="N4111" s="6" t="s">
        <v>566</v>
      </c>
      <c r="O4111" s="6" t="s">
        <v>1812</v>
      </c>
      <c r="P4111" s="6" t="s">
        <v>1812</v>
      </c>
      <c r="Q4111" s="6" t="s">
        <v>13089</v>
      </c>
      <c r="R4111" s="6" t="s">
        <v>1812</v>
      </c>
      <c r="S4111" s="6" t="s">
        <v>16925</v>
      </c>
      <c r="T4111" s="6" t="s">
        <v>2652</v>
      </c>
      <c r="U4111" s="6" t="s">
        <v>1812</v>
      </c>
      <c r="V4111" s="6" t="s">
        <v>1812</v>
      </c>
      <c r="W4111" s="6" t="s">
        <v>1816</v>
      </c>
      <c r="X4111" s="6" t="s">
        <v>18485</v>
      </c>
    </row>
    <row r="4112" ht="15.75" customHeight="1">
      <c r="A4112" s="6" t="s">
        <v>18486</v>
      </c>
      <c r="B4112" s="6" t="s">
        <v>18487</v>
      </c>
      <c r="C4112" s="6" t="s">
        <v>1810</v>
      </c>
      <c r="D4112" s="6" t="s">
        <v>18488</v>
      </c>
      <c r="E4112" s="6" t="s">
        <v>1812</v>
      </c>
      <c r="F4112" s="6" t="s">
        <v>1812</v>
      </c>
      <c r="G4112" s="6" t="s">
        <v>1812</v>
      </c>
      <c r="H4112" s="6" t="s">
        <v>1691</v>
      </c>
      <c r="I4112" s="6" t="s">
        <v>13227</v>
      </c>
      <c r="J4112" s="6" t="s">
        <v>944</v>
      </c>
      <c r="K4112" s="6" t="s">
        <v>312</v>
      </c>
      <c r="L4112" s="6" t="s">
        <v>1306</v>
      </c>
      <c r="M4112" s="6" t="s">
        <v>298</v>
      </c>
      <c r="N4112" s="6" t="s">
        <v>566</v>
      </c>
      <c r="O4112" s="6" t="s">
        <v>1812</v>
      </c>
      <c r="P4112" s="6" t="s">
        <v>1812</v>
      </c>
      <c r="Q4112" s="6" t="s">
        <v>13089</v>
      </c>
      <c r="R4112" s="6" t="s">
        <v>1812</v>
      </c>
      <c r="S4112" s="6" t="s">
        <v>16925</v>
      </c>
      <c r="T4112" s="6" t="s">
        <v>2652</v>
      </c>
      <c r="U4112" s="6" t="s">
        <v>1812</v>
      </c>
      <c r="V4112" s="6" t="s">
        <v>1812</v>
      </c>
      <c r="W4112" s="6" t="s">
        <v>1816</v>
      </c>
      <c r="X4112" s="6" t="s">
        <v>18489</v>
      </c>
    </row>
    <row r="4113" ht="15.75" customHeight="1">
      <c r="A4113" s="6" t="s">
        <v>18490</v>
      </c>
      <c r="B4113" s="6" t="s">
        <v>18491</v>
      </c>
      <c r="C4113" s="6" t="s">
        <v>1810</v>
      </c>
      <c r="D4113" s="6" t="s">
        <v>18492</v>
      </c>
      <c r="E4113" s="6" t="s">
        <v>1812</v>
      </c>
      <c r="F4113" s="6" t="s">
        <v>1812</v>
      </c>
      <c r="G4113" s="6" t="s">
        <v>1812</v>
      </c>
      <c r="H4113" s="6" t="s">
        <v>602</v>
      </c>
      <c r="I4113" s="6" t="s">
        <v>1398</v>
      </c>
      <c r="J4113" s="6" t="s">
        <v>589</v>
      </c>
      <c r="K4113" s="6" t="s">
        <v>326</v>
      </c>
      <c r="L4113" s="6" t="s">
        <v>1684</v>
      </c>
      <c r="M4113" s="6" t="s">
        <v>211</v>
      </c>
      <c r="N4113" s="6" t="s">
        <v>566</v>
      </c>
      <c r="O4113" s="6" t="s">
        <v>1812</v>
      </c>
      <c r="P4113" s="6" t="s">
        <v>1812</v>
      </c>
      <c r="Q4113" s="6" t="s">
        <v>13089</v>
      </c>
      <c r="R4113" s="6" t="s">
        <v>1812</v>
      </c>
      <c r="S4113" s="6" t="s">
        <v>16925</v>
      </c>
      <c r="T4113" s="6" t="s">
        <v>2652</v>
      </c>
      <c r="U4113" s="6" t="s">
        <v>1812</v>
      </c>
      <c r="V4113" s="6" t="s">
        <v>1812</v>
      </c>
      <c r="W4113" s="6" t="s">
        <v>1816</v>
      </c>
      <c r="X4113" s="6" t="s">
        <v>18493</v>
      </c>
    </row>
    <row r="4114" ht="15.75" customHeight="1">
      <c r="A4114" s="6" t="s">
        <v>18494</v>
      </c>
      <c r="B4114" s="6" t="s">
        <v>18495</v>
      </c>
      <c r="C4114" s="6" t="s">
        <v>1810</v>
      </c>
      <c r="D4114" s="6" t="s">
        <v>18496</v>
      </c>
      <c r="E4114" s="6" t="s">
        <v>1812</v>
      </c>
      <c r="F4114" s="6" t="s">
        <v>1812</v>
      </c>
      <c r="G4114" s="6" t="s">
        <v>1812</v>
      </c>
      <c r="H4114" s="6" t="s">
        <v>1692</v>
      </c>
      <c r="I4114" s="6" t="s">
        <v>1065</v>
      </c>
      <c r="J4114" s="6" t="s">
        <v>580</v>
      </c>
      <c r="K4114" s="6" t="s">
        <v>335</v>
      </c>
      <c r="L4114" s="6" t="s">
        <v>1693</v>
      </c>
      <c r="M4114" s="6" t="s">
        <v>282</v>
      </c>
      <c r="N4114" s="6" t="s">
        <v>849</v>
      </c>
      <c r="O4114" s="6" t="s">
        <v>1812</v>
      </c>
      <c r="P4114" s="6" t="s">
        <v>1812</v>
      </c>
      <c r="Q4114" s="6" t="s">
        <v>13089</v>
      </c>
      <c r="R4114" s="6" t="s">
        <v>1812</v>
      </c>
      <c r="S4114" s="6" t="s">
        <v>16995</v>
      </c>
      <c r="T4114" s="6" t="s">
        <v>2652</v>
      </c>
      <c r="U4114" s="6" t="s">
        <v>1812</v>
      </c>
      <c r="V4114" s="6" t="s">
        <v>1812</v>
      </c>
      <c r="W4114" s="6" t="s">
        <v>1816</v>
      </c>
      <c r="X4114" s="6" t="s">
        <v>18497</v>
      </c>
    </row>
    <row r="4115" ht="15.75" customHeight="1">
      <c r="A4115" s="6" t="s">
        <v>18498</v>
      </c>
      <c r="B4115" s="6" t="s">
        <v>18499</v>
      </c>
      <c r="C4115" s="6" t="s">
        <v>1810</v>
      </c>
      <c r="D4115" s="6" t="s">
        <v>18500</v>
      </c>
      <c r="E4115" s="6" t="s">
        <v>1812</v>
      </c>
      <c r="F4115" s="6" t="s">
        <v>1812</v>
      </c>
      <c r="G4115" s="6" t="s">
        <v>1812</v>
      </c>
      <c r="H4115" s="6" t="s">
        <v>1676</v>
      </c>
      <c r="I4115" s="6" t="s">
        <v>14018</v>
      </c>
      <c r="J4115" s="6" t="s">
        <v>17021</v>
      </c>
      <c r="K4115" s="6" t="s">
        <v>318</v>
      </c>
      <c r="L4115" s="6" t="s">
        <v>17022</v>
      </c>
      <c r="M4115" s="6" t="s">
        <v>255</v>
      </c>
      <c r="N4115" s="6" t="s">
        <v>1443</v>
      </c>
      <c r="O4115" s="6" t="s">
        <v>1812</v>
      </c>
      <c r="P4115" s="6" t="s">
        <v>1812</v>
      </c>
      <c r="Q4115" s="6" t="s">
        <v>13089</v>
      </c>
      <c r="R4115" s="6" t="s">
        <v>1812</v>
      </c>
      <c r="S4115" s="6" t="s">
        <v>16925</v>
      </c>
      <c r="T4115" s="6" t="s">
        <v>13115</v>
      </c>
      <c r="U4115" s="6" t="s">
        <v>1812</v>
      </c>
      <c r="V4115" s="6" t="s">
        <v>1812</v>
      </c>
      <c r="W4115" s="6" t="s">
        <v>1816</v>
      </c>
      <c r="X4115" s="6" t="s">
        <v>18501</v>
      </c>
    </row>
    <row r="4116" ht="15.75" customHeight="1">
      <c r="A4116" s="6" t="s">
        <v>18502</v>
      </c>
      <c r="B4116" s="6" t="s">
        <v>18503</v>
      </c>
      <c r="C4116" s="6" t="s">
        <v>1810</v>
      </c>
      <c r="D4116" s="6" t="s">
        <v>18504</v>
      </c>
      <c r="E4116" s="6" t="s">
        <v>1812</v>
      </c>
      <c r="F4116" s="6" t="s">
        <v>1812</v>
      </c>
      <c r="G4116" s="6" t="s">
        <v>1812</v>
      </c>
      <c r="H4116" s="6" t="s">
        <v>18505</v>
      </c>
      <c r="I4116" s="6" t="s">
        <v>885</v>
      </c>
      <c r="J4116" s="6" t="s">
        <v>1756</v>
      </c>
      <c r="K4116" s="6" t="s">
        <v>193</v>
      </c>
      <c r="L4116" s="6" t="s">
        <v>1585</v>
      </c>
      <c r="M4116" s="6" t="s">
        <v>1970</v>
      </c>
      <c r="N4116" s="6" t="s">
        <v>592</v>
      </c>
      <c r="O4116" s="6" t="s">
        <v>1812</v>
      </c>
      <c r="P4116" s="6" t="s">
        <v>1812</v>
      </c>
      <c r="Q4116" s="6" t="s">
        <v>13089</v>
      </c>
      <c r="R4116" s="6" t="s">
        <v>1812</v>
      </c>
      <c r="S4116" s="6" t="s">
        <v>17004</v>
      </c>
      <c r="T4116" s="6" t="s">
        <v>2652</v>
      </c>
      <c r="U4116" s="6" t="s">
        <v>1812</v>
      </c>
      <c r="V4116" s="6" t="s">
        <v>1812</v>
      </c>
      <c r="W4116" s="6" t="s">
        <v>1816</v>
      </c>
      <c r="X4116" s="6" t="s">
        <v>18506</v>
      </c>
    </row>
    <row r="4117" ht="15.75" customHeight="1">
      <c r="A4117" s="6" t="s">
        <v>18507</v>
      </c>
      <c r="B4117" s="6" t="s">
        <v>18508</v>
      </c>
      <c r="C4117" s="6" t="s">
        <v>1810</v>
      </c>
      <c r="D4117" s="6" t="s">
        <v>18509</v>
      </c>
      <c r="E4117" s="6" t="s">
        <v>1812</v>
      </c>
      <c r="F4117" s="6" t="s">
        <v>1812</v>
      </c>
      <c r="G4117" s="6" t="s">
        <v>1812</v>
      </c>
      <c r="H4117" s="6" t="s">
        <v>1685</v>
      </c>
      <c r="I4117" s="6" t="s">
        <v>31</v>
      </c>
      <c r="J4117" s="6" t="s">
        <v>846</v>
      </c>
      <c r="K4117" s="6" t="s">
        <v>11</v>
      </c>
      <c r="L4117" s="6" t="s">
        <v>1686</v>
      </c>
      <c r="M4117" s="6" t="s">
        <v>2569</v>
      </c>
      <c r="N4117" s="6" t="s">
        <v>566</v>
      </c>
      <c r="O4117" s="6" t="s">
        <v>1812</v>
      </c>
      <c r="P4117" s="6" t="s">
        <v>1812</v>
      </c>
      <c r="Q4117" s="6" t="s">
        <v>13089</v>
      </c>
      <c r="R4117" s="6" t="s">
        <v>1812</v>
      </c>
      <c r="S4117" s="6" t="s">
        <v>16925</v>
      </c>
      <c r="T4117" s="6" t="s">
        <v>2652</v>
      </c>
      <c r="U4117" s="6" t="s">
        <v>1812</v>
      </c>
      <c r="V4117" s="6" t="s">
        <v>1812</v>
      </c>
      <c r="W4117" s="6" t="s">
        <v>1816</v>
      </c>
      <c r="X4117" s="6" t="s">
        <v>18510</v>
      </c>
    </row>
    <row r="4118" ht="15.75" customHeight="1">
      <c r="A4118" s="6" t="s">
        <v>18511</v>
      </c>
      <c r="B4118" s="6" t="s">
        <v>18512</v>
      </c>
      <c r="C4118" s="6" t="s">
        <v>1810</v>
      </c>
      <c r="D4118" s="6" t="s">
        <v>18513</v>
      </c>
      <c r="E4118" s="6" t="s">
        <v>1812</v>
      </c>
      <c r="F4118" s="6" t="s">
        <v>1812</v>
      </c>
      <c r="G4118" s="6" t="s">
        <v>1812</v>
      </c>
      <c r="H4118" s="6" t="s">
        <v>1691</v>
      </c>
      <c r="I4118" s="6" t="s">
        <v>13227</v>
      </c>
      <c r="J4118" s="6" t="s">
        <v>944</v>
      </c>
      <c r="K4118" s="6" t="s">
        <v>312</v>
      </c>
      <c r="L4118" s="6" t="s">
        <v>1306</v>
      </c>
      <c r="M4118" s="6" t="s">
        <v>298</v>
      </c>
      <c r="N4118" s="6" t="s">
        <v>566</v>
      </c>
      <c r="O4118" s="6" t="s">
        <v>1812</v>
      </c>
      <c r="P4118" s="6" t="s">
        <v>1812</v>
      </c>
      <c r="Q4118" s="6" t="s">
        <v>13089</v>
      </c>
      <c r="R4118" s="6" t="s">
        <v>1812</v>
      </c>
      <c r="S4118" s="6" t="s">
        <v>16925</v>
      </c>
      <c r="T4118" s="6" t="s">
        <v>2652</v>
      </c>
      <c r="U4118" s="6" t="s">
        <v>1812</v>
      </c>
      <c r="V4118" s="6" t="s">
        <v>1812</v>
      </c>
      <c r="W4118" s="6" t="s">
        <v>1816</v>
      </c>
      <c r="X4118" s="6" t="s">
        <v>18514</v>
      </c>
    </row>
    <row r="4119" ht="15.75" customHeight="1">
      <c r="A4119" s="6" t="s">
        <v>18515</v>
      </c>
      <c r="B4119" s="6" t="s">
        <v>18516</v>
      </c>
      <c r="C4119" s="6" t="s">
        <v>1810</v>
      </c>
      <c r="D4119" s="6" t="s">
        <v>18517</v>
      </c>
      <c r="E4119" s="6" t="s">
        <v>1812</v>
      </c>
      <c r="F4119" s="6" t="s">
        <v>1812</v>
      </c>
      <c r="G4119" s="6" t="s">
        <v>1812</v>
      </c>
      <c r="H4119" s="6" t="s">
        <v>1757</v>
      </c>
      <c r="I4119" s="6" t="s">
        <v>1315</v>
      </c>
      <c r="J4119" s="6" t="s">
        <v>1758</v>
      </c>
      <c r="K4119" s="6" t="s">
        <v>291</v>
      </c>
      <c r="L4119" s="6" t="s">
        <v>1759</v>
      </c>
      <c r="M4119" s="6" t="s">
        <v>185</v>
      </c>
      <c r="N4119" s="6" t="s">
        <v>849</v>
      </c>
      <c r="O4119" s="6" t="s">
        <v>1812</v>
      </c>
      <c r="P4119" s="6" t="s">
        <v>1812</v>
      </c>
      <c r="Q4119" s="6" t="s">
        <v>13089</v>
      </c>
      <c r="R4119" s="6" t="s">
        <v>1812</v>
      </c>
      <c r="S4119" s="6" t="s">
        <v>16962</v>
      </c>
      <c r="T4119" s="6" t="s">
        <v>2652</v>
      </c>
      <c r="U4119" s="6" t="s">
        <v>1812</v>
      </c>
      <c r="V4119" s="6" t="s">
        <v>1812</v>
      </c>
      <c r="W4119" s="6" t="s">
        <v>1816</v>
      </c>
      <c r="X4119" s="6" t="s">
        <v>18518</v>
      </c>
    </row>
    <row r="4120" ht="15.75" customHeight="1">
      <c r="A4120" s="6" t="s">
        <v>18519</v>
      </c>
      <c r="B4120" s="6" t="s">
        <v>18520</v>
      </c>
      <c r="C4120" s="6" t="s">
        <v>1810</v>
      </c>
      <c r="D4120" s="6" t="s">
        <v>18521</v>
      </c>
      <c r="E4120" s="6" t="s">
        <v>1812</v>
      </c>
      <c r="F4120" s="6" t="s">
        <v>1812</v>
      </c>
      <c r="G4120" s="6" t="s">
        <v>1812</v>
      </c>
      <c r="H4120" s="6" t="s">
        <v>1260</v>
      </c>
      <c r="I4120" s="6" t="s">
        <v>1037</v>
      </c>
      <c r="J4120" s="6" t="s">
        <v>1674</v>
      </c>
      <c r="K4120" s="6" t="s">
        <v>142</v>
      </c>
      <c r="L4120" s="6" t="s">
        <v>1675</v>
      </c>
      <c r="M4120" s="6" t="s">
        <v>211</v>
      </c>
      <c r="N4120" s="6" t="s">
        <v>844</v>
      </c>
      <c r="O4120" s="6" t="s">
        <v>1812</v>
      </c>
      <c r="P4120" s="6" t="s">
        <v>1812</v>
      </c>
      <c r="Q4120" s="6" t="s">
        <v>13089</v>
      </c>
      <c r="R4120" s="6" t="s">
        <v>1812</v>
      </c>
      <c r="S4120" s="6" t="s">
        <v>16925</v>
      </c>
      <c r="T4120" s="6" t="s">
        <v>2652</v>
      </c>
      <c r="U4120" s="6" t="s">
        <v>1812</v>
      </c>
      <c r="V4120" s="6" t="s">
        <v>1812</v>
      </c>
      <c r="W4120" s="6" t="s">
        <v>1816</v>
      </c>
      <c r="X4120" s="6" t="s">
        <v>18522</v>
      </c>
    </row>
    <row r="4121" ht="15.75" customHeight="1">
      <c r="A4121" s="6" t="s">
        <v>18523</v>
      </c>
      <c r="B4121" s="6" t="s">
        <v>18524</v>
      </c>
      <c r="C4121" s="6" t="s">
        <v>1810</v>
      </c>
      <c r="D4121" s="6" t="s">
        <v>18525</v>
      </c>
      <c r="E4121" s="6" t="s">
        <v>1812</v>
      </c>
      <c r="F4121" s="6" t="s">
        <v>1812</v>
      </c>
      <c r="G4121" s="6" t="s">
        <v>1812</v>
      </c>
      <c r="H4121" s="6" t="s">
        <v>14418</v>
      </c>
      <c r="I4121" s="6" t="s">
        <v>485</v>
      </c>
      <c r="J4121" s="6" t="s">
        <v>1672</v>
      </c>
      <c r="K4121" s="6" t="s">
        <v>318</v>
      </c>
      <c r="L4121" s="6" t="s">
        <v>1673</v>
      </c>
      <c r="M4121" s="6" t="s">
        <v>255</v>
      </c>
      <c r="N4121" s="6" t="s">
        <v>849</v>
      </c>
      <c r="O4121" s="6" t="s">
        <v>1812</v>
      </c>
      <c r="P4121" s="6" t="s">
        <v>1812</v>
      </c>
      <c r="Q4121" s="6" t="s">
        <v>13089</v>
      </c>
      <c r="R4121" s="6" t="s">
        <v>1812</v>
      </c>
      <c r="S4121" s="6" t="s">
        <v>16925</v>
      </c>
      <c r="T4121" s="6" t="s">
        <v>2652</v>
      </c>
      <c r="U4121" s="6" t="s">
        <v>1812</v>
      </c>
      <c r="V4121" s="6" t="s">
        <v>1812</v>
      </c>
      <c r="W4121" s="6" t="s">
        <v>1816</v>
      </c>
      <c r="X4121" s="6" t="s">
        <v>18526</v>
      </c>
    </row>
    <row r="4122" ht="15.75" customHeight="1">
      <c r="A4122" s="6" t="s">
        <v>18527</v>
      </c>
      <c r="B4122" s="6" t="s">
        <v>18528</v>
      </c>
      <c r="C4122" s="6" t="s">
        <v>1810</v>
      </c>
      <c r="D4122" s="6" t="s">
        <v>18529</v>
      </c>
      <c r="E4122" s="6" t="s">
        <v>1812</v>
      </c>
      <c r="F4122" s="6" t="s">
        <v>1812</v>
      </c>
      <c r="G4122" s="6" t="s">
        <v>1812</v>
      </c>
      <c r="H4122" s="6" t="s">
        <v>1689</v>
      </c>
      <c r="I4122" s="6" t="s">
        <v>967</v>
      </c>
      <c r="J4122" s="6" t="s">
        <v>562</v>
      </c>
      <c r="K4122" s="6" t="s">
        <v>136</v>
      </c>
      <c r="L4122" s="6" t="s">
        <v>362</v>
      </c>
      <c r="M4122" s="6" t="s">
        <v>2569</v>
      </c>
      <c r="N4122" s="6" t="s">
        <v>1443</v>
      </c>
      <c r="O4122" s="6" t="s">
        <v>1812</v>
      </c>
      <c r="P4122" s="6" t="s">
        <v>1812</v>
      </c>
      <c r="Q4122" s="6" t="s">
        <v>13089</v>
      </c>
      <c r="R4122" s="6" t="s">
        <v>1812</v>
      </c>
      <c r="S4122" s="6" t="s">
        <v>16925</v>
      </c>
      <c r="T4122" s="6" t="s">
        <v>13115</v>
      </c>
      <c r="U4122" s="6" t="s">
        <v>1812</v>
      </c>
      <c r="V4122" s="6" t="s">
        <v>1812</v>
      </c>
      <c r="W4122" s="6" t="s">
        <v>1816</v>
      </c>
      <c r="X4122" s="6" t="s">
        <v>18530</v>
      </c>
    </row>
    <row r="4123" ht="15.75" customHeight="1">
      <c r="A4123" s="6" t="s">
        <v>18531</v>
      </c>
      <c r="B4123" s="6" t="s">
        <v>18532</v>
      </c>
      <c r="C4123" s="6" t="s">
        <v>1810</v>
      </c>
      <c r="D4123" s="6" t="s">
        <v>18533</v>
      </c>
      <c r="E4123" s="6" t="s">
        <v>1812</v>
      </c>
      <c r="F4123" s="6" t="s">
        <v>1812</v>
      </c>
      <c r="G4123" s="6" t="s">
        <v>1812</v>
      </c>
      <c r="H4123" s="6" t="s">
        <v>1691</v>
      </c>
      <c r="I4123" s="6" t="s">
        <v>13227</v>
      </c>
      <c r="J4123" s="6" t="s">
        <v>944</v>
      </c>
      <c r="K4123" s="6" t="s">
        <v>312</v>
      </c>
      <c r="L4123" s="6" t="s">
        <v>1306</v>
      </c>
      <c r="M4123" s="6" t="s">
        <v>298</v>
      </c>
      <c r="N4123" s="6" t="s">
        <v>566</v>
      </c>
      <c r="O4123" s="6" t="s">
        <v>1812</v>
      </c>
      <c r="P4123" s="6" t="s">
        <v>1812</v>
      </c>
      <c r="Q4123" s="6" t="s">
        <v>13089</v>
      </c>
      <c r="R4123" s="6" t="s">
        <v>1812</v>
      </c>
      <c r="S4123" s="6" t="s">
        <v>16925</v>
      </c>
      <c r="T4123" s="6" t="s">
        <v>2652</v>
      </c>
      <c r="U4123" s="6" t="s">
        <v>1812</v>
      </c>
      <c r="V4123" s="6" t="s">
        <v>1812</v>
      </c>
      <c r="W4123" s="6" t="s">
        <v>1816</v>
      </c>
      <c r="X4123" s="6" t="s">
        <v>18534</v>
      </c>
    </row>
    <row r="4124" ht="15.75" customHeight="1">
      <c r="A4124" s="6" t="s">
        <v>18535</v>
      </c>
      <c r="B4124" s="6" t="s">
        <v>18536</v>
      </c>
      <c r="C4124" s="6" t="s">
        <v>1810</v>
      </c>
      <c r="D4124" s="6" t="s">
        <v>18537</v>
      </c>
      <c r="E4124" s="6" t="s">
        <v>1812</v>
      </c>
      <c r="F4124" s="6" t="s">
        <v>1812</v>
      </c>
      <c r="G4124" s="6" t="s">
        <v>1812</v>
      </c>
      <c r="H4124" s="6" t="s">
        <v>1003</v>
      </c>
      <c r="I4124" s="6" t="s">
        <v>41</v>
      </c>
      <c r="J4124" s="6" t="s">
        <v>1679</v>
      </c>
      <c r="K4124" s="6" t="s">
        <v>325</v>
      </c>
      <c r="L4124" s="6" t="s">
        <v>1680</v>
      </c>
      <c r="M4124" s="6" t="s">
        <v>294</v>
      </c>
      <c r="N4124" s="6" t="s">
        <v>849</v>
      </c>
      <c r="O4124" s="6" t="s">
        <v>1812</v>
      </c>
      <c r="P4124" s="6" t="s">
        <v>1812</v>
      </c>
      <c r="Q4124" s="6" t="s">
        <v>13089</v>
      </c>
      <c r="R4124" s="6" t="s">
        <v>1812</v>
      </c>
      <c r="S4124" s="6" t="s">
        <v>16925</v>
      </c>
      <c r="T4124" s="6" t="s">
        <v>2652</v>
      </c>
      <c r="U4124" s="6" t="s">
        <v>1812</v>
      </c>
      <c r="V4124" s="6" t="s">
        <v>1812</v>
      </c>
      <c r="W4124" s="6" t="s">
        <v>1816</v>
      </c>
      <c r="X4124" s="6" t="s">
        <v>18538</v>
      </c>
    </row>
    <row r="4125" ht="15.75" customHeight="1">
      <c r="A4125" s="6" t="s">
        <v>18539</v>
      </c>
      <c r="B4125" s="6" t="s">
        <v>18540</v>
      </c>
      <c r="C4125" s="6" t="s">
        <v>1810</v>
      </c>
      <c r="D4125" s="6" t="s">
        <v>18541</v>
      </c>
      <c r="E4125" s="6" t="s">
        <v>1812</v>
      </c>
      <c r="F4125" s="6" t="s">
        <v>1812</v>
      </c>
      <c r="G4125" s="6" t="s">
        <v>1812</v>
      </c>
      <c r="H4125" s="6" t="s">
        <v>602</v>
      </c>
      <c r="I4125" s="6" t="s">
        <v>1398</v>
      </c>
      <c r="J4125" s="6" t="s">
        <v>589</v>
      </c>
      <c r="K4125" s="6" t="s">
        <v>326</v>
      </c>
      <c r="L4125" s="6" t="s">
        <v>1684</v>
      </c>
      <c r="M4125" s="6" t="s">
        <v>211</v>
      </c>
      <c r="N4125" s="6" t="s">
        <v>566</v>
      </c>
      <c r="O4125" s="6" t="s">
        <v>1812</v>
      </c>
      <c r="P4125" s="6" t="s">
        <v>1812</v>
      </c>
      <c r="Q4125" s="6" t="s">
        <v>13089</v>
      </c>
      <c r="R4125" s="6" t="s">
        <v>1812</v>
      </c>
      <c r="S4125" s="6" t="s">
        <v>16925</v>
      </c>
      <c r="T4125" s="6" t="s">
        <v>2652</v>
      </c>
      <c r="U4125" s="6" t="s">
        <v>1812</v>
      </c>
      <c r="V4125" s="6" t="s">
        <v>1812</v>
      </c>
      <c r="W4125" s="6" t="s">
        <v>1816</v>
      </c>
      <c r="X4125" s="6" t="s">
        <v>18542</v>
      </c>
    </row>
    <row r="4126" ht="15.75" customHeight="1">
      <c r="A4126" s="6" t="s">
        <v>18543</v>
      </c>
      <c r="B4126" s="6" t="s">
        <v>18544</v>
      </c>
      <c r="C4126" s="6" t="s">
        <v>1810</v>
      </c>
      <c r="D4126" s="6" t="s">
        <v>18545</v>
      </c>
      <c r="E4126" s="6" t="s">
        <v>1812</v>
      </c>
      <c r="F4126" s="6" t="s">
        <v>1812</v>
      </c>
      <c r="G4126" s="6" t="s">
        <v>1812</v>
      </c>
      <c r="H4126" s="6" t="s">
        <v>15073</v>
      </c>
      <c r="I4126" s="6" t="s">
        <v>1299</v>
      </c>
      <c r="J4126" s="6" t="s">
        <v>1687</v>
      </c>
      <c r="K4126" s="6" t="s">
        <v>3250</v>
      </c>
      <c r="L4126" s="6" t="s">
        <v>15647</v>
      </c>
      <c r="M4126" s="6" t="s">
        <v>299</v>
      </c>
      <c r="N4126" s="6" t="s">
        <v>1407</v>
      </c>
      <c r="O4126" s="6" t="s">
        <v>1812</v>
      </c>
      <c r="P4126" s="6" t="s">
        <v>1812</v>
      </c>
      <c r="Q4126" s="6" t="s">
        <v>13089</v>
      </c>
      <c r="R4126" s="6" t="s">
        <v>1812</v>
      </c>
      <c r="S4126" s="6" t="s">
        <v>16925</v>
      </c>
      <c r="T4126" s="6" t="s">
        <v>2652</v>
      </c>
      <c r="U4126" s="6" t="s">
        <v>1812</v>
      </c>
      <c r="V4126" s="6" t="s">
        <v>1812</v>
      </c>
      <c r="W4126" s="6" t="s">
        <v>1816</v>
      </c>
      <c r="X4126" s="6" t="s">
        <v>18546</v>
      </c>
    </row>
    <row r="4127" ht="15.75" customHeight="1">
      <c r="A4127" s="6" t="s">
        <v>18547</v>
      </c>
      <c r="B4127" s="6" t="s">
        <v>18548</v>
      </c>
      <c r="C4127" s="6" t="s">
        <v>1810</v>
      </c>
      <c r="D4127" s="6" t="s">
        <v>18549</v>
      </c>
      <c r="E4127" s="6" t="s">
        <v>1812</v>
      </c>
      <c r="F4127" s="6" t="s">
        <v>1812</v>
      </c>
      <c r="G4127" s="6" t="s">
        <v>1812</v>
      </c>
      <c r="H4127" s="6" t="s">
        <v>14418</v>
      </c>
      <c r="I4127" s="6" t="s">
        <v>485</v>
      </c>
      <c r="J4127" s="6" t="s">
        <v>1672</v>
      </c>
      <c r="K4127" s="6" t="s">
        <v>318</v>
      </c>
      <c r="L4127" s="6" t="s">
        <v>1673</v>
      </c>
      <c r="M4127" s="6" t="s">
        <v>255</v>
      </c>
      <c r="N4127" s="6" t="s">
        <v>566</v>
      </c>
      <c r="O4127" s="6" t="s">
        <v>1812</v>
      </c>
      <c r="P4127" s="6" t="s">
        <v>1812</v>
      </c>
      <c r="Q4127" s="6" t="s">
        <v>13089</v>
      </c>
      <c r="R4127" s="6" t="s">
        <v>1812</v>
      </c>
      <c r="S4127" s="6" t="s">
        <v>16925</v>
      </c>
      <c r="T4127" s="6" t="s">
        <v>2652</v>
      </c>
      <c r="U4127" s="6" t="s">
        <v>1812</v>
      </c>
      <c r="V4127" s="6" t="s">
        <v>1812</v>
      </c>
      <c r="W4127" s="6" t="s">
        <v>1816</v>
      </c>
      <c r="X4127" s="6" t="s">
        <v>18550</v>
      </c>
    </row>
    <row r="4128" ht="15.75" customHeight="1">
      <c r="A4128" s="6" t="s">
        <v>18551</v>
      </c>
      <c r="B4128" s="6" t="s">
        <v>18552</v>
      </c>
      <c r="C4128" s="6" t="s">
        <v>1810</v>
      </c>
      <c r="D4128" s="6" t="s">
        <v>18553</v>
      </c>
      <c r="E4128" s="6" t="s">
        <v>1812</v>
      </c>
      <c r="F4128" s="6" t="s">
        <v>1812</v>
      </c>
      <c r="G4128" s="6" t="s">
        <v>1812</v>
      </c>
      <c r="H4128" s="6" t="s">
        <v>602</v>
      </c>
      <c r="I4128" s="6" t="s">
        <v>1398</v>
      </c>
      <c r="J4128" s="6" t="s">
        <v>589</v>
      </c>
      <c r="K4128" s="6" t="s">
        <v>326</v>
      </c>
      <c r="L4128" s="6" t="s">
        <v>1684</v>
      </c>
      <c r="M4128" s="6" t="s">
        <v>211</v>
      </c>
      <c r="N4128" s="6" t="s">
        <v>566</v>
      </c>
      <c r="O4128" s="6" t="s">
        <v>1812</v>
      </c>
      <c r="P4128" s="6" t="s">
        <v>1812</v>
      </c>
      <c r="Q4128" s="6" t="s">
        <v>13089</v>
      </c>
      <c r="R4128" s="6" t="s">
        <v>1812</v>
      </c>
      <c r="S4128" s="6" t="s">
        <v>16925</v>
      </c>
      <c r="T4128" s="6" t="s">
        <v>2652</v>
      </c>
      <c r="U4128" s="6" t="s">
        <v>1812</v>
      </c>
      <c r="V4128" s="6" t="s">
        <v>1812</v>
      </c>
      <c r="W4128" s="6" t="s">
        <v>1816</v>
      </c>
      <c r="X4128" s="6" t="s">
        <v>18554</v>
      </c>
    </row>
    <row r="4129" ht="15.75" customHeight="1">
      <c r="A4129" s="6" t="s">
        <v>18555</v>
      </c>
      <c r="B4129" s="6" t="s">
        <v>18556</v>
      </c>
      <c r="C4129" s="6" t="s">
        <v>1810</v>
      </c>
      <c r="D4129" s="6" t="s">
        <v>18557</v>
      </c>
      <c r="E4129" s="6" t="s">
        <v>1812</v>
      </c>
      <c r="F4129" s="6" t="s">
        <v>1812</v>
      </c>
      <c r="G4129" s="6" t="s">
        <v>1812</v>
      </c>
      <c r="H4129" s="6" t="s">
        <v>14418</v>
      </c>
      <c r="I4129" s="6" t="s">
        <v>485</v>
      </c>
      <c r="J4129" s="6" t="s">
        <v>1672</v>
      </c>
      <c r="K4129" s="6" t="s">
        <v>318</v>
      </c>
      <c r="L4129" s="6" t="s">
        <v>1673</v>
      </c>
      <c r="M4129" s="6" t="s">
        <v>255</v>
      </c>
      <c r="N4129" s="6" t="s">
        <v>566</v>
      </c>
      <c r="O4129" s="6" t="s">
        <v>1812</v>
      </c>
      <c r="P4129" s="6" t="s">
        <v>1812</v>
      </c>
      <c r="Q4129" s="6" t="s">
        <v>13089</v>
      </c>
      <c r="R4129" s="6" t="s">
        <v>1812</v>
      </c>
      <c r="S4129" s="6" t="s">
        <v>16925</v>
      </c>
      <c r="T4129" s="6" t="s">
        <v>2652</v>
      </c>
      <c r="U4129" s="6" t="s">
        <v>1812</v>
      </c>
      <c r="V4129" s="6" t="s">
        <v>1812</v>
      </c>
      <c r="W4129" s="6" t="s">
        <v>1816</v>
      </c>
      <c r="X4129" s="6" t="s">
        <v>18558</v>
      </c>
    </row>
    <row r="4130" ht="15.75" customHeight="1">
      <c r="A4130" s="6" t="s">
        <v>18559</v>
      </c>
      <c r="B4130" s="6" t="s">
        <v>18560</v>
      </c>
      <c r="C4130" s="6" t="s">
        <v>1810</v>
      </c>
      <c r="D4130" s="6" t="s">
        <v>18561</v>
      </c>
      <c r="E4130" s="6" t="s">
        <v>1812</v>
      </c>
      <c r="F4130" s="6" t="s">
        <v>1812</v>
      </c>
      <c r="G4130" s="6" t="s">
        <v>1812</v>
      </c>
      <c r="H4130" s="6" t="s">
        <v>15073</v>
      </c>
      <c r="I4130" s="6" t="s">
        <v>1299</v>
      </c>
      <c r="J4130" s="6" t="s">
        <v>1687</v>
      </c>
      <c r="K4130" s="6" t="s">
        <v>3250</v>
      </c>
      <c r="L4130" s="6" t="s">
        <v>15647</v>
      </c>
      <c r="M4130" s="6" t="s">
        <v>299</v>
      </c>
      <c r="N4130" s="6" t="s">
        <v>566</v>
      </c>
      <c r="O4130" s="6" t="s">
        <v>1812</v>
      </c>
      <c r="P4130" s="6" t="s">
        <v>1812</v>
      </c>
      <c r="Q4130" s="6" t="s">
        <v>13089</v>
      </c>
      <c r="R4130" s="6" t="s">
        <v>1812</v>
      </c>
      <c r="S4130" s="6" t="s">
        <v>16925</v>
      </c>
      <c r="T4130" s="6" t="s">
        <v>2652</v>
      </c>
      <c r="U4130" s="6" t="s">
        <v>1812</v>
      </c>
      <c r="V4130" s="6" t="s">
        <v>1812</v>
      </c>
      <c r="W4130" s="6" t="s">
        <v>1816</v>
      </c>
      <c r="X4130" s="6" t="s">
        <v>18562</v>
      </c>
    </row>
    <row r="4131" ht="15.75" customHeight="1">
      <c r="A4131" s="6" t="s">
        <v>18563</v>
      </c>
      <c r="B4131" s="6" t="s">
        <v>18564</v>
      </c>
      <c r="C4131" s="6" t="s">
        <v>1810</v>
      </c>
      <c r="D4131" s="6" t="s">
        <v>18565</v>
      </c>
      <c r="E4131" s="6" t="s">
        <v>1812</v>
      </c>
      <c r="F4131" s="6" t="s">
        <v>1812</v>
      </c>
      <c r="G4131" s="6" t="s">
        <v>1812</v>
      </c>
      <c r="H4131" s="6" t="s">
        <v>602</v>
      </c>
      <c r="I4131" s="6" t="s">
        <v>1398</v>
      </c>
      <c r="J4131" s="6" t="s">
        <v>589</v>
      </c>
      <c r="K4131" s="6" t="s">
        <v>326</v>
      </c>
      <c r="L4131" s="6" t="s">
        <v>1684</v>
      </c>
      <c r="M4131" s="6" t="s">
        <v>211</v>
      </c>
      <c r="N4131" s="6" t="s">
        <v>566</v>
      </c>
      <c r="O4131" s="6" t="s">
        <v>1812</v>
      </c>
      <c r="P4131" s="6" t="s">
        <v>1812</v>
      </c>
      <c r="Q4131" s="6" t="s">
        <v>13089</v>
      </c>
      <c r="R4131" s="6" t="s">
        <v>1812</v>
      </c>
      <c r="S4131" s="6" t="s">
        <v>16925</v>
      </c>
      <c r="T4131" s="6" t="s">
        <v>2652</v>
      </c>
      <c r="U4131" s="6" t="s">
        <v>1812</v>
      </c>
      <c r="V4131" s="6" t="s">
        <v>1812</v>
      </c>
      <c r="W4131" s="6" t="s">
        <v>1816</v>
      </c>
      <c r="X4131" s="6" t="s">
        <v>18566</v>
      </c>
    </row>
    <row r="4132" ht="15.75" customHeight="1">
      <c r="A4132" s="6" t="s">
        <v>18567</v>
      </c>
      <c r="B4132" s="6" t="s">
        <v>18568</v>
      </c>
      <c r="C4132" s="6" t="s">
        <v>1810</v>
      </c>
      <c r="D4132" s="6" t="s">
        <v>18569</v>
      </c>
      <c r="E4132" s="6" t="s">
        <v>1812</v>
      </c>
      <c r="F4132" s="6" t="s">
        <v>1812</v>
      </c>
      <c r="G4132" s="6" t="s">
        <v>1812</v>
      </c>
      <c r="H4132" s="6" t="s">
        <v>602</v>
      </c>
      <c r="I4132" s="6" t="s">
        <v>1398</v>
      </c>
      <c r="J4132" s="6" t="s">
        <v>589</v>
      </c>
      <c r="K4132" s="6" t="s">
        <v>326</v>
      </c>
      <c r="L4132" s="6" t="s">
        <v>1684</v>
      </c>
      <c r="M4132" s="6" t="s">
        <v>211</v>
      </c>
      <c r="N4132" s="6" t="s">
        <v>13324</v>
      </c>
      <c r="O4132" s="6" t="s">
        <v>1812</v>
      </c>
      <c r="P4132" s="6" t="s">
        <v>1812</v>
      </c>
      <c r="Q4132" s="6" t="s">
        <v>13089</v>
      </c>
      <c r="R4132" s="6" t="s">
        <v>1812</v>
      </c>
      <c r="S4132" s="6" t="s">
        <v>16925</v>
      </c>
      <c r="T4132" s="6" t="s">
        <v>2652</v>
      </c>
      <c r="U4132" s="6" t="s">
        <v>1812</v>
      </c>
      <c r="V4132" s="6" t="s">
        <v>1812</v>
      </c>
      <c r="W4132" s="6" t="s">
        <v>1816</v>
      </c>
      <c r="X4132" s="6" t="s">
        <v>18570</v>
      </c>
    </row>
    <row r="4133" ht="15.75" customHeight="1">
      <c r="A4133" s="6" t="s">
        <v>18571</v>
      </c>
      <c r="B4133" s="6" t="s">
        <v>18572</v>
      </c>
      <c r="C4133" s="6" t="s">
        <v>1810</v>
      </c>
      <c r="D4133" s="6" t="s">
        <v>18573</v>
      </c>
      <c r="E4133" s="6" t="s">
        <v>1812</v>
      </c>
      <c r="F4133" s="6" t="s">
        <v>1812</v>
      </c>
      <c r="G4133" s="6" t="s">
        <v>1812</v>
      </c>
      <c r="H4133" s="6" t="s">
        <v>1260</v>
      </c>
      <c r="I4133" s="6" t="s">
        <v>1037</v>
      </c>
      <c r="J4133" s="6" t="s">
        <v>1674</v>
      </c>
      <c r="K4133" s="6" t="s">
        <v>142</v>
      </c>
      <c r="L4133" s="6" t="s">
        <v>1675</v>
      </c>
      <c r="M4133" s="6" t="s">
        <v>211</v>
      </c>
      <c r="N4133" s="6" t="s">
        <v>566</v>
      </c>
      <c r="O4133" s="6" t="s">
        <v>1812</v>
      </c>
      <c r="P4133" s="6" t="s">
        <v>1812</v>
      </c>
      <c r="Q4133" s="6" t="s">
        <v>13089</v>
      </c>
      <c r="R4133" s="6" t="s">
        <v>1812</v>
      </c>
      <c r="S4133" s="6" t="s">
        <v>16925</v>
      </c>
      <c r="T4133" s="6" t="s">
        <v>2652</v>
      </c>
      <c r="U4133" s="6" t="s">
        <v>1812</v>
      </c>
      <c r="V4133" s="6" t="s">
        <v>1812</v>
      </c>
      <c r="W4133" s="6" t="s">
        <v>1816</v>
      </c>
      <c r="X4133" s="6" t="s">
        <v>18574</v>
      </c>
    </row>
    <row r="4134" ht="15.75" customHeight="1">
      <c r="A4134" s="6" t="s">
        <v>18575</v>
      </c>
      <c r="B4134" s="6" t="s">
        <v>18576</v>
      </c>
      <c r="C4134" s="6" t="s">
        <v>1810</v>
      </c>
      <c r="D4134" s="6" t="s">
        <v>18577</v>
      </c>
      <c r="E4134" s="6" t="s">
        <v>1812</v>
      </c>
      <c r="F4134" s="6" t="s">
        <v>1812</v>
      </c>
      <c r="G4134" s="6" t="s">
        <v>1812</v>
      </c>
      <c r="H4134" s="6" t="s">
        <v>1689</v>
      </c>
      <c r="I4134" s="6" t="s">
        <v>967</v>
      </c>
      <c r="J4134" s="6" t="s">
        <v>562</v>
      </c>
      <c r="K4134" s="6" t="s">
        <v>136</v>
      </c>
      <c r="L4134" s="6" t="s">
        <v>362</v>
      </c>
      <c r="M4134" s="6" t="s">
        <v>2569</v>
      </c>
      <c r="N4134" s="6" t="s">
        <v>566</v>
      </c>
      <c r="O4134" s="6" t="s">
        <v>1812</v>
      </c>
      <c r="P4134" s="6" t="s">
        <v>1812</v>
      </c>
      <c r="Q4134" s="6" t="s">
        <v>13089</v>
      </c>
      <c r="R4134" s="6" t="s">
        <v>1812</v>
      </c>
      <c r="S4134" s="6" t="s">
        <v>16925</v>
      </c>
      <c r="T4134" s="6" t="s">
        <v>2652</v>
      </c>
      <c r="U4134" s="6" t="s">
        <v>1812</v>
      </c>
      <c r="V4134" s="6" t="s">
        <v>1812</v>
      </c>
      <c r="W4134" s="6" t="s">
        <v>1816</v>
      </c>
      <c r="X4134" s="6" t="s">
        <v>18578</v>
      </c>
    </row>
    <row r="4135" ht="15.75" customHeight="1">
      <c r="A4135" s="6" t="s">
        <v>18579</v>
      </c>
      <c r="B4135" s="6" t="s">
        <v>18580</v>
      </c>
      <c r="C4135" s="6" t="s">
        <v>1810</v>
      </c>
      <c r="D4135" s="6" t="s">
        <v>18581</v>
      </c>
      <c r="E4135" s="6" t="s">
        <v>1812</v>
      </c>
      <c r="F4135" s="6" t="s">
        <v>1812</v>
      </c>
      <c r="G4135" s="6" t="s">
        <v>1812</v>
      </c>
      <c r="H4135" s="6" t="s">
        <v>1003</v>
      </c>
      <c r="I4135" s="6" t="s">
        <v>41</v>
      </c>
      <c r="J4135" s="6" t="s">
        <v>1679</v>
      </c>
      <c r="K4135" s="6" t="s">
        <v>325</v>
      </c>
      <c r="L4135" s="6" t="s">
        <v>1680</v>
      </c>
      <c r="M4135" s="6" t="s">
        <v>294</v>
      </c>
      <c r="N4135" s="6" t="s">
        <v>566</v>
      </c>
      <c r="O4135" s="6" t="s">
        <v>1812</v>
      </c>
      <c r="P4135" s="6" t="s">
        <v>1812</v>
      </c>
      <c r="Q4135" s="6" t="s">
        <v>13089</v>
      </c>
      <c r="R4135" s="6" t="s">
        <v>1812</v>
      </c>
      <c r="S4135" s="6" t="s">
        <v>16925</v>
      </c>
      <c r="T4135" s="6" t="s">
        <v>2652</v>
      </c>
      <c r="U4135" s="6" t="s">
        <v>1812</v>
      </c>
      <c r="V4135" s="6" t="s">
        <v>1812</v>
      </c>
      <c r="W4135" s="6" t="s">
        <v>1816</v>
      </c>
      <c r="X4135" s="6" t="s">
        <v>18582</v>
      </c>
    </row>
    <row r="4136" ht="15.75" customHeight="1">
      <c r="A4136" s="6" t="s">
        <v>18583</v>
      </c>
      <c r="B4136" s="6" t="s">
        <v>18584</v>
      </c>
      <c r="C4136" s="6" t="s">
        <v>1810</v>
      </c>
      <c r="D4136" s="6" t="s">
        <v>18585</v>
      </c>
      <c r="E4136" s="6" t="s">
        <v>1812</v>
      </c>
      <c r="F4136" s="6" t="s">
        <v>1812</v>
      </c>
      <c r="G4136" s="6" t="s">
        <v>1812</v>
      </c>
      <c r="H4136" s="6" t="s">
        <v>1260</v>
      </c>
      <c r="I4136" s="6" t="s">
        <v>1037</v>
      </c>
      <c r="J4136" s="6" t="s">
        <v>1674</v>
      </c>
      <c r="K4136" s="6" t="s">
        <v>142</v>
      </c>
      <c r="L4136" s="6" t="s">
        <v>1675</v>
      </c>
      <c r="M4136" s="6" t="s">
        <v>211</v>
      </c>
      <c r="N4136" s="6" t="s">
        <v>566</v>
      </c>
      <c r="O4136" s="6" t="s">
        <v>1812</v>
      </c>
      <c r="P4136" s="6" t="s">
        <v>1812</v>
      </c>
      <c r="Q4136" s="6" t="s">
        <v>13089</v>
      </c>
      <c r="R4136" s="6" t="s">
        <v>1812</v>
      </c>
      <c r="S4136" s="6" t="s">
        <v>16925</v>
      </c>
      <c r="T4136" s="6" t="s">
        <v>2652</v>
      </c>
      <c r="U4136" s="6" t="s">
        <v>1812</v>
      </c>
      <c r="V4136" s="6" t="s">
        <v>1812</v>
      </c>
      <c r="W4136" s="6" t="s">
        <v>1816</v>
      </c>
      <c r="X4136" s="6" t="s">
        <v>18586</v>
      </c>
    </row>
    <row r="4137" ht="15.75" customHeight="1">
      <c r="A4137" s="6" t="s">
        <v>18587</v>
      </c>
      <c r="B4137" s="6" t="s">
        <v>18588</v>
      </c>
      <c r="C4137" s="6" t="s">
        <v>1810</v>
      </c>
      <c r="D4137" s="6" t="s">
        <v>18589</v>
      </c>
      <c r="E4137" s="6" t="s">
        <v>1812</v>
      </c>
      <c r="F4137" s="6" t="s">
        <v>1812</v>
      </c>
      <c r="G4137" s="6" t="s">
        <v>1812</v>
      </c>
      <c r="H4137" s="6" t="s">
        <v>513</v>
      </c>
      <c r="I4137" s="6" t="s">
        <v>1157</v>
      </c>
      <c r="J4137" s="6" t="s">
        <v>898</v>
      </c>
      <c r="K4137" s="6" t="s">
        <v>97</v>
      </c>
      <c r="L4137" s="6" t="s">
        <v>481</v>
      </c>
      <c r="M4137" s="6" t="s">
        <v>285</v>
      </c>
      <c r="N4137" s="6" t="s">
        <v>1407</v>
      </c>
      <c r="O4137" s="6" t="s">
        <v>1812</v>
      </c>
      <c r="P4137" s="6" t="s">
        <v>1812</v>
      </c>
      <c r="Q4137" s="6" t="s">
        <v>13089</v>
      </c>
      <c r="R4137" s="6" t="s">
        <v>1812</v>
      </c>
      <c r="S4137" s="6" t="s">
        <v>16925</v>
      </c>
      <c r="T4137" s="6" t="s">
        <v>2652</v>
      </c>
      <c r="U4137" s="6" t="s">
        <v>1812</v>
      </c>
      <c r="V4137" s="6" t="s">
        <v>1812</v>
      </c>
      <c r="W4137" s="6" t="s">
        <v>1816</v>
      </c>
      <c r="X4137" s="6" t="s">
        <v>18590</v>
      </c>
    </row>
    <row r="4138" ht="15.75" customHeight="1">
      <c r="A4138" s="6" t="s">
        <v>18591</v>
      </c>
      <c r="B4138" s="6" t="s">
        <v>18592</v>
      </c>
      <c r="C4138" s="6" t="s">
        <v>1810</v>
      </c>
      <c r="D4138" s="6" t="s">
        <v>18593</v>
      </c>
      <c r="E4138" s="6" t="s">
        <v>1812</v>
      </c>
      <c r="F4138" s="6" t="s">
        <v>1812</v>
      </c>
      <c r="G4138" s="6" t="s">
        <v>1812</v>
      </c>
      <c r="H4138" s="6" t="s">
        <v>1685</v>
      </c>
      <c r="I4138" s="6" t="s">
        <v>31</v>
      </c>
      <c r="J4138" s="6" t="s">
        <v>846</v>
      </c>
      <c r="K4138" s="6" t="s">
        <v>11</v>
      </c>
      <c r="L4138" s="6" t="s">
        <v>1686</v>
      </c>
      <c r="M4138" s="6" t="s">
        <v>2569</v>
      </c>
      <c r="N4138" s="6" t="s">
        <v>566</v>
      </c>
      <c r="O4138" s="6" t="s">
        <v>1812</v>
      </c>
      <c r="P4138" s="6" t="s">
        <v>1812</v>
      </c>
      <c r="Q4138" s="6" t="s">
        <v>13089</v>
      </c>
      <c r="R4138" s="6" t="s">
        <v>1812</v>
      </c>
      <c r="S4138" s="6" t="s">
        <v>16925</v>
      </c>
      <c r="T4138" s="6" t="s">
        <v>2652</v>
      </c>
      <c r="U4138" s="6" t="s">
        <v>1812</v>
      </c>
      <c r="V4138" s="6" t="s">
        <v>1812</v>
      </c>
      <c r="W4138" s="6" t="s">
        <v>1816</v>
      </c>
      <c r="X4138" s="6" t="s">
        <v>18594</v>
      </c>
    </row>
    <row r="4139" ht="15.75" customHeight="1">
      <c r="A4139" s="6" t="s">
        <v>18595</v>
      </c>
      <c r="B4139" s="6" t="s">
        <v>18596</v>
      </c>
      <c r="C4139" s="6" t="s">
        <v>1810</v>
      </c>
      <c r="D4139" s="6" t="s">
        <v>18597</v>
      </c>
      <c r="E4139" s="6" t="s">
        <v>1812</v>
      </c>
      <c r="F4139" s="6" t="s">
        <v>1812</v>
      </c>
      <c r="G4139" s="6" t="s">
        <v>1812</v>
      </c>
      <c r="H4139" s="6" t="s">
        <v>18598</v>
      </c>
      <c r="I4139" s="6" t="s">
        <v>852</v>
      </c>
      <c r="J4139" s="6" t="s">
        <v>679</v>
      </c>
      <c r="K4139" s="6" t="s">
        <v>153</v>
      </c>
      <c r="L4139" s="6" t="s">
        <v>1761</v>
      </c>
      <c r="M4139" s="6" t="s">
        <v>120</v>
      </c>
      <c r="N4139" s="6" t="s">
        <v>566</v>
      </c>
      <c r="O4139" s="6" t="s">
        <v>1812</v>
      </c>
      <c r="P4139" s="6" t="s">
        <v>1812</v>
      </c>
      <c r="Q4139" s="6" t="s">
        <v>13089</v>
      </c>
      <c r="R4139" s="6" t="s">
        <v>1812</v>
      </c>
      <c r="S4139" s="6" t="s">
        <v>17036</v>
      </c>
      <c r="T4139" s="6" t="s">
        <v>2652</v>
      </c>
      <c r="U4139" s="6" t="s">
        <v>1812</v>
      </c>
      <c r="V4139" s="6" t="s">
        <v>1812</v>
      </c>
      <c r="W4139" s="6" t="s">
        <v>1816</v>
      </c>
      <c r="X4139" s="6" t="s">
        <v>18599</v>
      </c>
    </row>
    <row r="4140" ht="15.75" customHeight="1">
      <c r="A4140" s="6" t="s">
        <v>18600</v>
      </c>
      <c r="B4140" s="6" t="s">
        <v>18601</v>
      </c>
      <c r="C4140" s="6" t="s">
        <v>1810</v>
      </c>
      <c r="D4140" s="6" t="s">
        <v>18602</v>
      </c>
      <c r="E4140" s="6" t="s">
        <v>1812</v>
      </c>
      <c r="F4140" s="6" t="s">
        <v>1812</v>
      </c>
      <c r="G4140" s="6" t="s">
        <v>1812</v>
      </c>
      <c r="H4140" s="6" t="s">
        <v>1762</v>
      </c>
      <c r="I4140" s="6" t="s">
        <v>1215</v>
      </c>
      <c r="J4140" s="6" t="s">
        <v>1763</v>
      </c>
      <c r="K4140" s="6" t="s">
        <v>150</v>
      </c>
      <c r="L4140" s="6" t="s">
        <v>991</v>
      </c>
      <c r="M4140" s="6" t="s">
        <v>245</v>
      </c>
      <c r="N4140" s="6" t="s">
        <v>566</v>
      </c>
      <c r="O4140" s="6" t="s">
        <v>1812</v>
      </c>
      <c r="P4140" s="6" t="s">
        <v>1812</v>
      </c>
      <c r="Q4140" s="6" t="s">
        <v>13089</v>
      </c>
      <c r="R4140" s="6" t="s">
        <v>1812</v>
      </c>
      <c r="S4140" s="6" t="s">
        <v>17004</v>
      </c>
      <c r="T4140" s="6" t="s">
        <v>2652</v>
      </c>
      <c r="U4140" s="6" t="s">
        <v>1812</v>
      </c>
      <c r="V4140" s="6" t="s">
        <v>1812</v>
      </c>
      <c r="W4140" s="6" t="s">
        <v>1816</v>
      </c>
      <c r="X4140" s="6" t="s">
        <v>18603</v>
      </c>
    </row>
    <row r="4141" ht="15.75" customHeight="1">
      <c r="A4141" s="6" t="s">
        <v>18604</v>
      </c>
      <c r="B4141" s="6" t="s">
        <v>18605</v>
      </c>
      <c r="C4141" s="6" t="s">
        <v>1810</v>
      </c>
      <c r="D4141" s="6" t="s">
        <v>18606</v>
      </c>
      <c r="E4141" s="6" t="s">
        <v>1812</v>
      </c>
      <c r="F4141" s="6" t="s">
        <v>1812</v>
      </c>
      <c r="G4141" s="6" t="s">
        <v>1812</v>
      </c>
      <c r="H4141" s="6" t="s">
        <v>900</v>
      </c>
      <c r="I4141" s="6" t="s">
        <v>1671</v>
      </c>
      <c r="J4141" s="6" t="s">
        <v>906</v>
      </c>
      <c r="K4141" s="6" t="s">
        <v>3250</v>
      </c>
      <c r="L4141" s="6" t="s">
        <v>955</v>
      </c>
      <c r="M4141" s="6" t="s">
        <v>285</v>
      </c>
      <c r="N4141" s="6" t="s">
        <v>1407</v>
      </c>
      <c r="O4141" s="6" t="s">
        <v>1812</v>
      </c>
      <c r="P4141" s="6" t="s">
        <v>1812</v>
      </c>
      <c r="Q4141" s="6" t="s">
        <v>13089</v>
      </c>
      <c r="R4141" s="6" t="s">
        <v>1812</v>
      </c>
      <c r="S4141" s="6" t="s">
        <v>16925</v>
      </c>
      <c r="T4141" s="6" t="s">
        <v>2652</v>
      </c>
      <c r="U4141" s="6" t="s">
        <v>1812</v>
      </c>
      <c r="V4141" s="6" t="s">
        <v>1812</v>
      </c>
      <c r="W4141" s="6" t="s">
        <v>1816</v>
      </c>
      <c r="X4141" s="6" t="s">
        <v>18607</v>
      </c>
    </row>
    <row r="4142" ht="15.75" customHeight="1">
      <c r="A4142" s="6" t="s">
        <v>18608</v>
      </c>
      <c r="B4142" s="6" t="s">
        <v>18609</v>
      </c>
      <c r="C4142" s="6" t="s">
        <v>1810</v>
      </c>
      <c r="D4142" s="6" t="s">
        <v>18610</v>
      </c>
      <c r="E4142" s="6" t="s">
        <v>1812</v>
      </c>
      <c r="F4142" s="6" t="s">
        <v>1812</v>
      </c>
      <c r="G4142" s="6" t="s">
        <v>1812</v>
      </c>
      <c r="H4142" s="6" t="s">
        <v>1260</v>
      </c>
      <c r="I4142" s="6" t="s">
        <v>1037</v>
      </c>
      <c r="J4142" s="6" t="s">
        <v>1674</v>
      </c>
      <c r="K4142" s="6" t="s">
        <v>142</v>
      </c>
      <c r="L4142" s="6" t="s">
        <v>1675</v>
      </c>
      <c r="M4142" s="6" t="s">
        <v>211</v>
      </c>
      <c r="N4142" s="6" t="s">
        <v>849</v>
      </c>
      <c r="O4142" s="6" t="s">
        <v>1812</v>
      </c>
      <c r="P4142" s="6" t="s">
        <v>1812</v>
      </c>
      <c r="Q4142" s="6" t="s">
        <v>13089</v>
      </c>
      <c r="R4142" s="6" t="s">
        <v>1812</v>
      </c>
      <c r="S4142" s="6" t="s">
        <v>16925</v>
      </c>
      <c r="T4142" s="6" t="s">
        <v>2652</v>
      </c>
      <c r="U4142" s="6" t="s">
        <v>1812</v>
      </c>
      <c r="V4142" s="6" t="s">
        <v>1812</v>
      </c>
      <c r="W4142" s="6" t="s">
        <v>1816</v>
      </c>
      <c r="X4142" s="6" t="s">
        <v>18611</v>
      </c>
    </row>
    <row r="4143" ht="15.75" customHeight="1">
      <c r="A4143" s="6" t="s">
        <v>18612</v>
      </c>
      <c r="B4143" s="6" t="s">
        <v>18613</v>
      </c>
      <c r="C4143" s="6" t="s">
        <v>1810</v>
      </c>
      <c r="D4143" s="6" t="s">
        <v>18614</v>
      </c>
      <c r="E4143" s="6" t="s">
        <v>1812</v>
      </c>
      <c r="F4143" s="6" t="s">
        <v>1812</v>
      </c>
      <c r="G4143" s="6" t="s">
        <v>1812</v>
      </c>
      <c r="H4143" s="6" t="s">
        <v>602</v>
      </c>
      <c r="I4143" s="6" t="s">
        <v>1398</v>
      </c>
      <c r="J4143" s="6" t="s">
        <v>589</v>
      </c>
      <c r="K4143" s="6" t="s">
        <v>326</v>
      </c>
      <c r="L4143" s="6" t="s">
        <v>1684</v>
      </c>
      <c r="M4143" s="6" t="s">
        <v>211</v>
      </c>
      <c r="N4143" s="6" t="s">
        <v>1407</v>
      </c>
      <c r="O4143" s="6" t="s">
        <v>1812</v>
      </c>
      <c r="P4143" s="6" t="s">
        <v>1812</v>
      </c>
      <c r="Q4143" s="6" t="s">
        <v>13089</v>
      </c>
      <c r="R4143" s="6" t="s">
        <v>1812</v>
      </c>
      <c r="S4143" s="6" t="s">
        <v>16925</v>
      </c>
      <c r="T4143" s="6" t="s">
        <v>2652</v>
      </c>
      <c r="U4143" s="6" t="s">
        <v>1812</v>
      </c>
      <c r="V4143" s="6" t="s">
        <v>1812</v>
      </c>
      <c r="W4143" s="6" t="s">
        <v>1816</v>
      </c>
      <c r="X4143" s="6" t="s">
        <v>18615</v>
      </c>
    </row>
    <row r="4144" ht="15.75" customHeight="1">
      <c r="A4144" s="6" t="s">
        <v>18616</v>
      </c>
      <c r="B4144" s="6" t="s">
        <v>18617</v>
      </c>
      <c r="C4144" s="6" t="s">
        <v>1810</v>
      </c>
      <c r="D4144" s="6" t="s">
        <v>18618</v>
      </c>
      <c r="E4144" s="6" t="s">
        <v>1812</v>
      </c>
      <c r="F4144" s="6" t="s">
        <v>1812</v>
      </c>
      <c r="G4144" s="6" t="s">
        <v>1812</v>
      </c>
      <c r="H4144" s="6" t="s">
        <v>15073</v>
      </c>
      <c r="I4144" s="6" t="s">
        <v>1299</v>
      </c>
      <c r="J4144" s="6" t="s">
        <v>1687</v>
      </c>
      <c r="K4144" s="6" t="s">
        <v>3250</v>
      </c>
      <c r="L4144" s="6" t="s">
        <v>15647</v>
      </c>
      <c r="M4144" s="6" t="s">
        <v>299</v>
      </c>
      <c r="N4144" s="6" t="s">
        <v>566</v>
      </c>
      <c r="O4144" s="6" t="s">
        <v>1812</v>
      </c>
      <c r="P4144" s="6" t="s">
        <v>1812</v>
      </c>
      <c r="Q4144" s="6" t="s">
        <v>13089</v>
      </c>
      <c r="R4144" s="6" t="s">
        <v>1812</v>
      </c>
      <c r="S4144" s="6" t="s">
        <v>16925</v>
      </c>
      <c r="T4144" s="6" t="s">
        <v>2652</v>
      </c>
      <c r="U4144" s="6" t="s">
        <v>1812</v>
      </c>
      <c r="V4144" s="6" t="s">
        <v>1812</v>
      </c>
      <c r="W4144" s="6" t="s">
        <v>1816</v>
      </c>
      <c r="X4144" s="6" t="s">
        <v>18619</v>
      </c>
    </row>
    <row r="4145" ht="15.75" customHeight="1">
      <c r="A4145" s="6" t="s">
        <v>18620</v>
      </c>
      <c r="B4145" s="6" t="s">
        <v>18621</v>
      </c>
      <c r="C4145" s="6" t="s">
        <v>1810</v>
      </c>
      <c r="D4145" s="6" t="s">
        <v>18622</v>
      </c>
      <c r="E4145" s="6" t="s">
        <v>1812</v>
      </c>
      <c r="F4145" s="6" t="s">
        <v>1812</v>
      </c>
      <c r="G4145" s="6" t="s">
        <v>1812</v>
      </c>
      <c r="H4145" s="6" t="s">
        <v>1685</v>
      </c>
      <c r="I4145" s="6" t="s">
        <v>31</v>
      </c>
      <c r="J4145" s="6" t="s">
        <v>846</v>
      </c>
      <c r="K4145" s="6" t="s">
        <v>11</v>
      </c>
      <c r="L4145" s="6" t="s">
        <v>1686</v>
      </c>
      <c r="M4145" s="6" t="s">
        <v>2569</v>
      </c>
      <c r="N4145" s="6" t="s">
        <v>1407</v>
      </c>
      <c r="O4145" s="6" t="s">
        <v>1812</v>
      </c>
      <c r="P4145" s="6" t="s">
        <v>1812</v>
      </c>
      <c r="Q4145" s="6" t="s">
        <v>13089</v>
      </c>
      <c r="R4145" s="6" t="s">
        <v>1812</v>
      </c>
      <c r="S4145" s="6" t="s">
        <v>16925</v>
      </c>
      <c r="T4145" s="6" t="s">
        <v>2652</v>
      </c>
      <c r="U4145" s="6" t="s">
        <v>1812</v>
      </c>
      <c r="V4145" s="6" t="s">
        <v>1812</v>
      </c>
      <c r="W4145" s="6" t="s">
        <v>1816</v>
      </c>
      <c r="X4145" s="6" t="s">
        <v>18623</v>
      </c>
    </row>
    <row r="4146" ht="15.75" customHeight="1">
      <c r="A4146" s="6" t="s">
        <v>18624</v>
      </c>
      <c r="B4146" s="6" t="s">
        <v>18625</v>
      </c>
      <c r="C4146" s="6" t="s">
        <v>1810</v>
      </c>
      <c r="D4146" s="6" t="s">
        <v>18626</v>
      </c>
      <c r="E4146" s="6" t="s">
        <v>1812</v>
      </c>
      <c r="F4146" s="6" t="s">
        <v>1812</v>
      </c>
      <c r="G4146" s="6" t="s">
        <v>1812</v>
      </c>
      <c r="H4146" s="6" t="s">
        <v>1725</v>
      </c>
      <c r="I4146" s="6" t="s">
        <v>13278</v>
      </c>
      <c r="J4146" s="6" t="s">
        <v>1726</v>
      </c>
      <c r="K4146" s="6" t="s">
        <v>150</v>
      </c>
      <c r="L4146" s="6" t="s">
        <v>1727</v>
      </c>
      <c r="M4146" s="6" t="s">
        <v>245</v>
      </c>
      <c r="N4146" s="6" t="s">
        <v>910</v>
      </c>
      <c r="O4146" s="6" t="s">
        <v>1812</v>
      </c>
      <c r="P4146" s="6" t="s">
        <v>1812</v>
      </c>
      <c r="Q4146" s="6" t="s">
        <v>13089</v>
      </c>
      <c r="R4146" s="6" t="s">
        <v>1812</v>
      </c>
      <c r="S4146" s="6" t="s">
        <v>17004</v>
      </c>
      <c r="T4146" s="6" t="s">
        <v>2652</v>
      </c>
      <c r="U4146" s="6" t="s">
        <v>1812</v>
      </c>
      <c r="V4146" s="6" t="s">
        <v>1812</v>
      </c>
      <c r="W4146" s="6" t="s">
        <v>1816</v>
      </c>
      <c r="X4146" s="6" t="s">
        <v>18627</v>
      </c>
    </row>
    <row r="4147" ht="15.75" customHeight="1">
      <c r="A4147" s="6" t="s">
        <v>18628</v>
      </c>
      <c r="B4147" s="6" t="s">
        <v>18629</v>
      </c>
      <c r="C4147" s="6" t="s">
        <v>1810</v>
      </c>
      <c r="D4147" s="6" t="s">
        <v>18630</v>
      </c>
      <c r="E4147" s="6" t="s">
        <v>1812</v>
      </c>
      <c r="F4147" s="6" t="s">
        <v>1812</v>
      </c>
      <c r="G4147" s="6" t="s">
        <v>1812</v>
      </c>
      <c r="H4147" s="6" t="s">
        <v>1732</v>
      </c>
      <c r="I4147" s="6" t="s">
        <v>28</v>
      </c>
      <c r="J4147" s="6" t="s">
        <v>614</v>
      </c>
      <c r="K4147" s="6" t="s">
        <v>174</v>
      </c>
      <c r="L4147" s="6" t="s">
        <v>1614</v>
      </c>
      <c r="M4147" s="6" t="s">
        <v>258</v>
      </c>
      <c r="N4147" s="6" t="s">
        <v>1407</v>
      </c>
      <c r="O4147" s="6" t="s">
        <v>1812</v>
      </c>
      <c r="P4147" s="6" t="s">
        <v>1812</v>
      </c>
      <c r="Q4147" s="6" t="s">
        <v>13089</v>
      </c>
      <c r="R4147" s="6" t="s">
        <v>1812</v>
      </c>
      <c r="S4147" s="6" t="s">
        <v>17036</v>
      </c>
      <c r="T4147" s="6" t="s">
        <v>2652</v>
      </c>
      <c r="U4147" s="6" t="s">
        <v>1812</v>
      </c>
      <c r="V4147" s="6" t="s">
        <v>1812</v>
      </c>
      <c r="W4147" s="6" t="s">
        <v>1816</v>
      </c>
      <c r="X4147" s="6" t="s">
        <v>18631</v>
      </c>
    </row>
    <row r="4148" ht="15.75" customHeight="1">
      <c r="A4148" s="6" t="s">
        <v>18632</v>
      </c>
      <c r="B4148" s="6" t="s">
        <v>18633</v>
      </c>
      <c r="C4148" s="6" t="s">
        <v>1810</v>
      </c>
      <c r="D4148" s="6" t="s">
        <v>18634</v>
      </c>
      <c r="E4148" s="6" t="s">
        <v>1812</v>
      </c>
      <c r="F4148" s="6" t="s">
        <v>1812</v>
      </c>
      <c r="G4148" s="6" t="s">
        <v>1812</v>
      </c>
      <c r="H4148" s="6" t="s">
        <v>15073</v>
      </c>
      <c r="I4148" s="6" t="s">
        <v>1299</v>
      </c>
      <c r="J4148" s="6" t="s">
        <v>1687</v>
      </c>
      <c r="K4148" s="6" t="s">
        <v>3250</v>
      </c>
      <c r="L4148" s="6" t="s">
        <v>15647</v>
      </c>
      <c r="M4148" s="6" t="s">
        <v>299</v>
      </c>
      <c r="N4148" s="6" t="s">
        <v>1407</v>
      </c>
      <c r="O4148" s="6" t="s">
        <v>1812</v>
      </c>
      <c r="P4148" s="6" t="s">
        <v>1812</v>
      </c>
      <c r="Q4148" s="6" t="s">
        <v>13089</v>
      </c>
      <c r="R4148" s="6" t="s">
        <v>1812</v>
      </c>
      <c r="S4148" s="6" t="s">
        <v>16925</v>
      </c>
      <c r="T4148" s="6" t="s">
        <v>2652</v>
      </c>
      <c r="U4148" s="6" t="s">
        <v>1812</v>
      </c>
      <c r="V4148" s="6" t="s">
        <v>1812</v>
      </c>
      <c r="W4148" s="6" t="s">
        <v>1816</v>
      </c>
      <c r="X4148" s="6" t="s">
        <v>18635</v>
      </c>
    </row>
    <row r="4149" ht="15.75" customHeight="1">
      <c r="A4149" s="6" t="s">
        <v>18636</v>
      </c>
      <c r="B4149" s="6" t="s">
        <v>18637</v>
      </c>
      <c r="C4149" s="6" t="s">
        <v>1810</v>
      </c>
      <c r="D4149" s="6" t="s">
        <v>18638</v>
      </c>
      <c r="E4149" s="6" t="s">
        <v>1812</v>
      </c>
      <c r="F4149" s="6" t="s">
        <v>1812</v>
      </c>
      <c r="G4149" s="6" t="s">
        <v>1812</v>
      </c>
      <c r="H4149" s="6" t="s">
        <v>717</v>
      </c>
      <c r="I4149" s="6" t="s">
        <v>564</v>
      </c>
      <c r="J4149" s="6" t="s">
        <v>649</v>
      </c>
      <c r="K4149" s="6" t="s">
        <v>1943</v>
      </c>
      <c r="L4149" s="6" t="s">
        <v>1189</v>
      </c>
      <c r="M4149" s="6" t="s">
        <v>200</v>
      </c>
      <c r="N4149" s="6" t="s">
        <v>1407</v>
      </c>
      <c r="O4149" s="6" t="s">
        <v>1812</v>
      </c>
      <c r="P4149" s="6" t="s">
        <v>1812</v>
      </c>
      <c r="Q4149" s="6" t="s">
        <v>13089</v>
      </c>
      <c r="R4149" s="6" t="s">
        <v>1812</v>
      </c>
      <c r="S4149" s="6" t="s">
        <v>17036</v>
      </c>
      <c r="T4149" s="6" t="s">
        <v>2652</v>
      </c>
      <c r="U4149" s="6" t="s">
        <v>1812</v>
      </c>
      <c r="V4149" s="6" t="s">
        <v>1812</v>
      </c>
      <c r="W4149" s="6" t="s">
        <v>1816</v>
      </c>
      <c r="X4149" s="6" t="s">
        <v>18639</v>
      </c>
    </row>
    <row r="4150" ht="15.75" customHeight="1">
      <c r="A4150" s="6" t="s">
        <v>18640</v>
      </c>
      <c r="B4150" s="6" t="s">
        <v>18641</v>
      </c>
      <c r="C4150" s="6" t="s">
        <v>1810</v>
      </c>
      <c r="D4150" s="6" t="s">
        <v>18642</v>
      </c>
      <c r="E4150" s="6" t="s">
        <v>1812</v>
      </c>
      <c r="F4150" s="6" t="s">
        <v>1812</v>
      </c>
      <c r="G4150" s="6" t="s">
        <v>1812</v>
      </c>
      <c r="H4150" s="6" t="s">
        <v>1689</v>
      </c>
      <c r="I4150" s="6" t="s">
        <v>967</v>
      </c>
      <c r="J4150" s="6" t="s">
        <v>562</v>
      </c>
      <c r="K4150" s="6" t="s">
        <v>136</v>
      </c>
      <c r="L4150" s="6" t="s">
        <v>362</v>
      </c>
      <c r="M4150" s="6" t="s">
        <v>2569</v>
      </c>
      <c r="N4150" s="6" t="s">
        <v>1407</v>
      </c>
      <c r="O4150" s="6" t="s">
        <v>1812</v>
      </c>
      <c r="P4150" s="6" t="s">
        <v>1812</v>
      </c>
      <c r="Q4150" s="6" t="s">
        <v>13089</v>
      </c>
      <c r="R4150" s="6" t="s">
        <v>1812</v>
      </c>
      <c r="S4150" s="6" t="s">
        <v>16925</v>
      </c>
      <c r="T4150" s="6" t="s">
        <v>2652</v>
      </c>
      <c r="U4150" s="6" t="s">
        <v>1812</v>
      </c>
      <c r="V4150" s="6" t="s">
        <v>1812</v>
      </c>
      <c r="W4150" s="6" t="s">
        <v>1816</v>
      </c>
      <c r="X4150" s="6" t="s">
        <v>18643</v>
      </c>
    </row>
    <row r="4151" ht="15.75" customHeight="1">
      <c r="A4151" s="6" t="s">
        <v>18644</v>
      </c>
      <c r="B4151" s="6" t="s">
        <v>18645</v>
      </c>
      <c r="C4151" s="6" t="s">
        <v>1810</v>
      </c>
      <c r="D4151" s="6" t="s">
        <v>18646</v>
      </c>
      <c r="E4151" s="6" t="s">
        <v>1812</v>
      </c>
      <c r="F4151" s="6" t="s">
        <v>1812</v>
      </c>
      <c r="G4151" s="6" t="s">
        <v>1812</v>
      </c>
      <c r="H4151" s="6" t="s">
        <v>14418</v>
      </c>
      <c r="I4151" s="6" t="s">
        <v>485</v>
      </c>
      <c r="J4151" s="6" t="s">
        <v>1672</v>
      </c>
      <c r="K4151" s="6" t="s">
        <v>318</v>
      </c>
      <c r="L4151" s="6" t="s">
        <v>1673</v>
      </c>
      <c r="M4151" s="6" t="s">
        <v>255</v>
      </c>
      <c r="N4151" s="6" t="s">
        <v>1407</v>
      </c>
      <c r="O4151" s="6" t="s">
        <v>1812</v>
      </c>
      <c r="P4151" s="6" t="s">
        <v>1812</v>
      </c>
      <c r="Q4151" s="6" t="s">
        <v>13089</v>
      </c>
      <c r="R4151" s="6" t="s">
        <v>1812</v>
      </c>
      <c r="S4151" s="6" t="s">
        <v>16925</v>
      </c>
      <c r="T4151" s="6" t="s">
        <v>2652</v>
      </c>
      <c r="U4151" s="6" t="s">
        <v>1812</v>
      </c>
      <c r="V4151" s="6" t="s">
        <v>1812</v>
      </c>
      <c r="W4151" s="6" t="s">
        <v>1816</v>
      </c>
      <c r="X4151" s="6" t="s">
        <v>18647</v>
      </c>
    </row>
    <row r="4152" ht="15.75" customHeight="1">
      <c r="A4152" s="6" t="s">
        <v>18648</v>
      </c>
      <c r="B4152" s="6" t="s">
        <v>18649</v>
      </c>
      <c r="C4152" s="6" t="s">
        <v>1810</v>
      </c>
      <c r="D4152" s="6" t="s">
        <v>18650</v>
      </c>
      <c r="E4152" s="6" t="s">
        <v>1812</v>
      </c>
      <c r="F4152" s="6" t="s">
        <v>1812</v>
      </c>
      <c r="G4152" s="6" t="s">
        <v>1812</v>
      </c>
      <c r="H4152" s="6" t="s">
        <v>1003</v>
      </c>
      <c r="I4152" s="6" t="s">
        <v>41</v>
      </c>
      <c r="J4152" s="6" t="s">
        <v>1679</v>
      </c>
      <c r="K4152" s="6" t="s">
        <v>325</v>
      </c>
      <c r="L4152" s="6" t="s">
        <v>1680</v>
      </c>
      <c r="M4152" s="6" t="s">
        <v>294</v>
      </c>
      <c r="N4152" s="6" t="s">
        <v>813</v>
      </c>
      <c r="O4152" s="6" t="s">
        <v>1812</v>
      </c>
      <c r="P4152" s="6" t="s">
        <v>1812</v>
      </c>
      <c r="Q4152" s="6" t="s">
        <v>13089</v>
      </c>
      <c r="R4152" s="6" t="s">
        <v>1812</v>
      </c>
      <c r="S4152" s="6" t="s">
        <v>16925</v>
      </c>
      <c r="T4152" s="6" t="s">
        <v>2652</v>
      </c>
      <c r="U4152" s="6" t="s">
        <v>1812</v>
      </c>
      <c r="V4152" s="6" t="s">
        <v>1812</v>
      </c>
      <c r="W4152" s="6" t="s">
        <v>1816</v>
      </c>
      <c r="X4152" s="6" t="s">
        <v>18651</v>
      </c>
    </row>
    <row r="4153" ht="15.75" customHeight="1">
      <c r="A4153" s="6" t="s">
        <v>18652</v>
      </c>
      <c r="B4153" s="6" t="s">
        <v>18653</v>
      </c>
      <c r="C4153" s="6" t="s">
        <v>1810</v>
      </c>
      <c r="D4153" s="6" t="s">
        <v>18654</v>
      </c>
      <c r="E4153" s="6" t="s">
        <v>1812</v>
      </c>
      <c r="F4153" s="6" t="s">
        <v>1812</v>
      </c>
      <c r="G4153" s="6" t="s">
        <v>1812</v>
      </c>
      <c r="H4153" s="6" t="s">
        <v>1691</v>
      </c>
      <c r="I4153" s="6" t="s">
        <v>13227</v>
      </c>
      <c r="J4153" s="6" t="s">
        <v>944</v>
      </c>
      <c r="K4153" s="6" t="s">
        <v>312</v>
      </c>
      <c r="L4153" s="6" t="s">
        <v>1306</v>
      </c>
      <c r="M4153" s="6" t="s">
        <v>298</v>
      </c>
      <c r="N4153" s="6" t="s">
        <v>566</v>
      </c>
      <c r="O4153" s="6" t="s">
        <v>1812</v>
      </c>
      <c r="P4153" s="6" t="s">
        <v>1812</v>
      </c>
      <c r="Q4153" s="6" t="s">
        <v>13089</v>
      </c>
      <c r="R4153" s="6" t="s">
        <v>1812</v>
      </c>
      <c r="S4153" s="6" t="s">
        <v>16925</v>
      </c>
      <c r="T4153" s="6" t="s">
        <v>2652</v>
      </c>
      <c r="U4153" s="6" t="s">
        <v>1812</v>
      </c>
      <c r="V4153" s="6" t="s">
        <v>1812</v>
      </c>
      <c r="W4153" s="6" t="s">
        <v>1816</v>
      </c>
      <c r="X4153" s="6" t="s">
        <v>18655</v>
      </c>
    </row>
    <row r="4154" ht="15.75" customHeight="1">
      <c r="A4154" s="6" t="s">
        <v>18656</v>
      </c>
      <c r="B4154" s="6" t="s">
        <v>18657</v>
      </c>
      <c r="C4154" s="6" t="s">
        <v>1810</v>
      </c>
      <c r="D4154" s="6" t="s">
        <v>18658</v>
      </c>
      <c r="E4154" s="6" t="s">
        <v>1812</v>
      </c>
      <c r="F4154" s="6" t="s">
        <v>1812</v>
      </c>
      <c r="G4154" s="6" t="s">
        <v>1812</v>
      </c>
      <c r="H4154" s="6" t="s">
        <v>15073</v>
      </c>
      <c r="I4154" s="6" t="s">
        <v>1299</v>
      </c>
      <c r="J4154" s="6" t="s">
        <v>1687</v>
      </c>
      <c r="K4154" s="6" t="s">
        <v>3250</v>
      </c>
      <c r="L4154" s="6" t="s">
        <v>15647</v>
      </c>
      <c r="M4154" s="6" t="s">
        <v>299</v>
      </c>
      <c r="N4154" s="6" t="s">
        <v>910</v>
      </c>
      <c r="O4154" s="6" t="s">
        <v>1812</v>
      </c>
      <c r="P4154" s="6" t="s">
        <v>1812</v>
      </c>
      <c r="Q4154" s="6" t="s">
        <v>13089</v>
      </c>
      <c r="R4154" s="6" t="s">
        <v>1812</v>
      </c>
      <c r="S4154" s="6" t="s">
        <v>16925</v>
      </c>
      <c r="T4154" s="6" t="s">
        <v>2652</v>
      </c>
      <c r="U4154" s="6" t="s">
        <v>1812</v>
      </c>
      <c r="V4154" s="6" t="s">
        <v>1812</v>
      </c>
      <c r="W4154" s="6" t="s">
        <v>1816</v>
      </c>
      <c r="X4154" s="6" t="s">
        <v>18659</v>
      </c>
    </row>
    <row r="4155" ht="15.75" customHeight="1">
      <c r="A4155" s="6" t="s">
        <v>18660</v>
      </c>
      <c r="B4155" s="6" t="s">
        <v>18661</v>
      </c>
      <c r="C4155" s="6" t="s">
        <v>1810</v>
      </c>
      <c r="D4155" s="6" t="s">
        <v>18662</v>
      </c>
      <c r="E4155" s="6" t="s">
        <v>1812</v>
      </c>
      <c r="F4155" s="6" t="s">
        <v>1812</v>
      </c>
      <c r="G4155" s="6" t="s">
        <v>1812</v>
      </c>
      <c r="H4155" s="6" t="s">
        <v>1260</v>
      </c>
      <c r="I4155" s="6" t="s">
        <v>1037</v>
      </c>
      <c r="J4155" s="6" t="s">
        <v>1674</v>
      </c>
      <c r="K4155" s="6" t="s">
        <v>142</v>
      </c>
      <c r="L4155" s="6" t="s">
        <v>1675</v>
      </c>
      <c r="M4155" s="6" t="s">
        <v>211</v>
      </c>
      <c r="N4155" s="6" t="s">
        <v>1407</v>
      </c>
      <c r="O4155" s="6" t="s">
        <v>1812</v>
      </c>
      <c r="P4155" s="6" t="s">
        <v>1812</v>
      </c>
      <c r="Q4155" s="6" t="s">
        <v>13089</v>
      </c>
      <c r="R4155" s="6" t="s">
        <v>1812</v>
      </c>
      <c r="S4155" s="6" t="s">
        <v>16925</v>
      </c>
      <c r="T4155" s="6" t="s">
        <v>2652</v>
      </c>
      <c r="U4155" s="6" t="s">
        <v>1812</v>
      </c>
      <c r="V4155" s="6" t="s">
        <v>1812</v>
      </c>
      <c r="W4155" s="6" t="s">
        <v>1816</v>
      </c>
      <c r="X4155" s="6" t="s">
        <v>18663</v>
      </c>
    </row>
    <row r="4156" ht="15.75" customHeight="1">
      <c r="A4156" s="6" t="s">
        <v>18664</v>
      </c>
      <c r="B4156" s="6" t="s">
        <v>18665</v>
      </c>
      <c r="C4156" s="6" t="s">
        <v>1810</v>
      </c>
      <c r="D4156" s="6" t="s">
        <v>18666</v>
      </c>
      <c r="E4156" s="6" t="s">
        <v>1812</v>
      </c>
      <c r="F4156" s="6" t="s">
        <v>1812</v>
      </c>
      <c r="G4156" s="6" t="s">
        <v>1812</v>
      </c>
      <c r="H4156" s="6" t="s">
        <v>15073</v>
      </c>
      <c r="I4156" s="6" t="s">
        <v>1299</v>
      </c>
      <c r="J4156" s="6" t="s">
        <v>1687</v>
      </c>
      <c r="K4156" s="6" t="s">
        <v>3250</v>
      </c>
      <c r="L4156" s="6" t="s">
        <v>15647</v>
      </c>
      <c r="M4156" s="6" t="s">
        <v>299</v>
      </c>
      <c r="N4156" s="6" t="s">
        <v>1407</v>
      </c>
      <c r="O4156" s="6" t="s">
        <v>1812</v>
      </c>
      <c r="P4156" s="6" t="s">
        <v>1812</v>
      </c>
      <c r="Q4156" s="6" t="s">
        <v>13089</v>
      </c>
      <c r="R4156" s="6" t="s">
        <v>1812</v>
      </c>
      <c r="S4156" s="6" t="s">
        <v>16925</v>
      </c>
      <c r="T4156" s="6" t="s">
        <v>2652</v>
      </c>
      <c r="U4156" s="6" t="s">
        <v>1812</v>
      </c>
      <c r="V4156" s="6" t="s">
        <v>1812</v>
      </c>
      <c r="W4156" s="6" t="s">
        <v>1816</v>
      </c>
      <c r="X4156" s="6" t="s">
        <v>18667</v>
      </c>
    </row>
    <row r="4157" ht="15.75" customHeight="1">
      <c r="A4157" s="6" t="s">
        <v>18668</v>
      </c>
      <c r="B4157" s="6" t="s">
        <v>18669</v>
      </c>
      <c r="C4157" s="6" t="s">
        <v>1810</v>
      </c>
      <c r="D4157" s="6" t="s">
        <v>18670</v>
      </c>
      <c r="E4157" s="6" t="s">
        <v>1812</v>
      </c>
      <c r="F4157" s="6" t="s">
        <v>1812</v>
      </c>
      <c r="G4157" s="6" t="s">
        <v>1812</v>
      </c>
      <c r="H4157" s="6" t="s">
        <v>1748</v>
      </c>
      <c r="I4157" s="6" t="s">
        <v>53</v>
      </c>
      <c r="J4157" s="6" t="s">
        <v>654</v>
      </c>
      <c r="K4157" s="6" t="s">
        <v>170</v>
      </c>
      <c r="L4157" s="6" t="s">
        <v>18228</v>
      </c>
      <c r="M4157" s="6" t="s">
        <v>120</v>
      </c>
      <c r="N4157" s="6" t="s">
        <v>910</v>
      </c>
      <c r="O4157" s="6" t="s">
        <v>1812</v>
      </c>
      <c r="P4157" s="6" t="s">
        <v>1812</v>
      </c>
      <c r="Q4157" s="6" t="s">
        <v>13089</v>
      </c>
      <c r="R4157" s="6" t="s">
        <v>1812</v>
      </c>
      <c r="S4157" s="6" t="s">
        <v>17036</v>
      </c>
      <c r="T4157" s="6" t="s">
        <v>2652</v>
      </c>
      <c r="U4157" s="6" t="s">
        <v>1812</v>
      </c>
      <c r="V4157" s="6" t="s">
        <v>1812</v>
      </c>
      <c r="W4157" s="6" t="s">
        <v>1816</v>
      </c>
      <c r="X4157" s="6" t="s">
        <v>18671</v>
      </c>
    </row>
    <row r="4158" ht="15.75" customHeight="1">
      <c r="A4158" s="6" t="s">
        <v>18672</v>
      </c>
      <c r="B4158" s="6" t="s">
        <v>18673</v>
      </c>
      <c r="C4158" s="6" t="s">
        <v>1810</v>
      </c>
      <c r="D4158" s="6" t="s">
        <v>18674</v>
      </c>
      <c r="E4158" s="6" t="s">
        <v>1812</v>
      </c>
      <c r="F4158" s="6" t="s">
        <v>1812</v>
      </c>
      <c r="G4158" s="6" t="s">
        <v>1812</v>
      </c>
      <c r="H4158" s="6" t="s">
        <v>602</v>
      </c>
      <c r="I4158" s="6" t="s">
        <v>1398</v>
      </c>
      <c r="J4158" s="6" t="s">
        <v>589</v>
      </c>
      <c r="K4158" s="6" t="s">
        <v>326</v>
      </c>
      <c r="L4158" s="6" t="s">
        <v>1684</v>
      </c>
      <c r="M4158" s="6" t="s">
        <v>211</v>
      </c>
      <c r="N4158" s="6" t="s">
        <v>910</v>
      </c>
      <c r="O4158" s="6" t="s">
        <v>1812</v>
      </c>
      <c r="P4158" s="6" t="s">
        <v>1812</v>
      </c>
      <c r="Q4158" s="6" t="s">
        <v>13089</v>
      </c>
      <c r="R4158" s="6" t="s">
        <v>1812</v>
      </c>
      <c r="S4158" s="6" t="s">
        <v>16925</v>
      </c>
      <c r="T4158" s="6" t="s">
        <v>2652</v>
      </c>
      <c r="U4158" s="6" t="s">
        <v>1812</v>
      </c>
      <c r="V4158" s="6" t="s">
        <v>1812</v>
      </c>
      <c r="W4158" s="6" t="s">
        <v>1816</v>
      </c>
      <c r="X4158" s="6" t="s">
        <v>18675</v>
      </c>
    </row>
    <row r="4159" ht="15.75" customHeight="1">
      <c r="A4159" s="6" t="s">
        <v>18676</v>
      </c>
      <c r="B4159" s="6" t="s">
        <v>18677</v>
      </c>
      <c r="C4159" s="6" t="s">
        <v>1810</v>
      </c>
      <c r="D4159" s="6" t="s">
        <v>18678</v>
      </c>
      <c r="E4159" s="6" t="s">
        <v>1812</v>
      </c>
      <c r="F4159" s="6" t="s">
        <v>1812</v>
      </c>
      <c r="G4159" s="6" t="s">
        <v>1812</v>
      </c>
      <c r="H4159" s="6" t="s">
        <v>1691</v>
      </c>
      <c r="I4159" s="6" t="s">
        <v>13227</v>
      </c>
      <c r="J4159" s="6" t="s">
        <v>944</v>
      </c>
      <c r="K4159" s="6" t="s">
        <v>312</v>
      </c>
      <c r="L4159" s="6" t="s">
        <v>1306</v>
      </c>
      <c r="M4159" s="6" t="s">
        <v>298</v>
      </c>
      <c r="N4159" s="6" t="s">
        <v>910</v>
      </c>
      <c r="O4159" s="6" t="s">
        <v>1812</v>
      </c>
      <c r="P4159" s="6" t="s">
        <v>1812</v>
      </c>
      <c r="Q4159" s="6" t="s">
        <v>13089</v>
      </c>
      <c r="R4159" s="6" t="s">
        <v>1812</v>
      </c>
      <c r="S4159" s="6" t="s">
        <v>16925</v>
      </c>
      <c r="T4159" s="6" t="s">
        <v>2652</v>
      </c>
      <c r="U4159" s="6" t="s">
        <v>1812</v>
      </c>
      <c r="V4159" s="6" t="s">
        <v>1812</v>
      </c>
      <c r="W4159" s="6" t="s">
        <v>1816</v>
      </c>
      <c r="X4159" s="6" t="s">
        <v>18679</v>
      </c>
    </row>
    <row r="4160" ht="15.75" customHeight="1">
      <c r="A4160" s="6" t="s">
        <v>18680</v>
      </c>
      <c r="B4160" s="6" t="s">
        <v>18681</v>
      </c>
      <c r="C4160" s="6" t="s">
        <v>1810</v>
      </c>
      <c r="D4160" s="6" t="s">
        <v>18682</v>
      </c>
      <c r="E4160" s="6" t="s">
        <v>1812</v>
      </c>
      <c r="F4160" s="6" t="s">
        <v>1812</v>
      </c>
      <c r="G4160" s="6" t="s">
        <v>1812</v>
      </c>
      <c r="H4160" s="6" t="s">
        <v>1676</v>
      </c>
      <c r="I4160" s="6" t="s">
        <v>14018</v>
      </c>
      <c r="J4160" s="6" t="s">
        <v>17021</v>
      </c>
      <c r="K4160" s="6" t="s">
        <v>318</v>
      </c>
      <c r="L4160" s="6" t="s">
        <v>17022</v>
      </c>
      <c r="M4160" s="6" t="s">
        <v>255</v>
      </c>
      <c r="N4160" s="6" t="s">
        <v>368</v>
      </c>
      <c r="O4160" s="6" t="s">
        <v>1812</v>
      </c>
      <c r="P4160" s="6" t="s">
        <v>1812</v>
      </c>
      <c r="Q4160" s="6" t="s">
        <v>13089</v>
      </c>
      <c r="R4160" s="6" t="s">
        <v>1812</v>
      </c>
      <c r="S4160" s="6" t="s">
        <v>16925</v>
      </c>
      <c r="T4160" s="6" t="s">
        <v>2652</v>
      </c>
      <c r="U4160" s="6" t="s">
        <v>1812</v>
      </c>
      <c r="V4160" s="6" t="s">
        <v>1812</v>
      </c>
      <c r="W4160" s="6" t="s">
        <v>1816</v>
      </c>
      <c r="X4160" s="6" t="s">
        <v>18683</v>
      </c>
    </row>
    <row r="4161" ht="15.75" customHeight="1">
      <c r="A4161" s="6" t="s">
        <v>18684</v>
      </c>
      <c r="B4161" s="6" t="s">
        <v>18685</v>
      </c>
      <c r="C4161" s="6" t="s">
        <v>1810</v>
      </c>
      <c r="D4161" s="6" t="s">
        <v>18686</v>
      </c>
      <c r="E4161" s="6" t="s">
        <v>1812</v>
      </c>
      <c r="F4161" s="6" t="s">
        <v>1812</v>
      </c>
      <c r="G4161" s="6" t="s">
        <v>1812</v>
      </c>
      <c r="H4161" s="6" t="s">
        <v>1676</v>
      </c>
      <c r="I4161" s="6" t="s">
        <v>14018</v>
      </c>
      <c r="J4161" s="6" t="s">
        <v>17021</v>
      </c>
      <c r="K4161" s="6" t="s">
        <v>318</v>
      </c>
      <c r="L4161" s="6" t="s">
        <v>17022</v>
      </c>
      <c r="M4161" s="6" t="s">
        <v>255</v>
      </c>
      <c r="N4161" s="6" t="s">
        <v>910</v>
      </c>
      <c r="O4161" s="6" t="s">
        <v>1812</v>
      </c>
      <c r="P4161" s="6" t="s">
        <v>1812</v>
      </c>
      <c r="Q4161" s="6" t="s">
        <v>13089</v>
      </c>
      <c r="R4161" s="6" t="s">
        <v>1812</v>
      </c>
      <c r="S4161" s="6" t="s">
        <v>16925</v>
      </c>
      <c r="T4161" s="6" t="s">
        <v>2652</v>
      </c>
      <c r="U4161" s="6" t="s">
        <v>1812</v>
      </c>
      <c r="V4161" s="6" t="s">
        <v>1812</v>
      </c>
      <c r="W4161" s="6" t="s">
        <v>1816</v>
      </c>
      <c r="X4161" s="6" t="s">
        <v>18687</v>
      </c>
    </row>
    <row r="4162" ht="15.75" customHeight="1">
      <c r="A4162" s="6" t="s">
        <v>18688</v>
      </c>
      <c r="B4162" s="6" t="s">
        <v>18689</v>
      </c>
      <c r="C4162" s="6" t="s">
        <v>1810</v>
      </c>
      <c r="D4162" s="6" t="s">
        <v>18690</v>
      </c>
      <c r="E4162" s="6" t="s">
        <v>1812</v>
      </c>
      <c r="F4162" s="6" t="s">
        <v>1812</v>
      </c>
      <c r="G4162" s="6" t="s">
        <v>1812</v>
      </c>
      <c r="H4162" s="6" t="s">
        <v>14418</v>
      </c>
      <c r="I4162" s="6" t="s">
        <v>485</v>
      </c>
      <c r="J4162" s="6" t="s">
        <v>1672</v>
      </c>
      <c r="K4162" s="6" t="s">
        <v>318</v>
      </c>
      <c r="L4162" s="6" t="s">
        <v>1673</v>
      </c>
      <c r="M4162" s="6" t="s">
        <v>255</v>
      </c>
      <c r="N4162" s="6" t="s">
        <v>910</v>
      </c>
      <c r="O4162" s="6" t="s">
        <v>1812</v>
      </c>
      <c r="P4162" s="6" t="s">
        <v>1812</v>
      </c>
      <c r="Q4162" s="6" t="s">
        <v>13089</v>
      </c>
      <c r="R4162" s="6" t="s">
        <v>1812</v>
      </c>
      <c r="S4162" s="6" t="s">
        <v>16925</v>
      </c>
      <c r="T4162" s="6" t="s">
        <v>2652</v>
      </c>
      <c r="U4162" s="6" t="s">
        <v>1812</v>
      </c>
      <c r="V4162" s="6" t="s">
        <v>1812</v>
      </c>
      <c r="W4162" s="6" t="s">
        <v>1816</v>
      </c>
      <c r="X4162" s="6" t="s">
        <v>18691</v>
      </c>
    </row>
    <row r="4163" ht="15.75" customHeight="1">
      <c r="A4163" s="6" t="s">
        <v>18692</v>
      </c>
      <c r="B4163" s="6" t="s">
        <v>18693</v>
      </c>
      <c r="C4163" s="6" t="s">
        <v>1810</v>
      </c>
      <c r="D4163" s="6" t="s">
        <v>18694</v>
      </c>
      <c r="E4163" s="6" t="s">
        <v>1812</v>
      </c>
      <c r="F4163" s="6" t="s">
        <v>1812</v>
      </c>
      <c r="G4163" s="6" t="s">
        <v>1812</v>
      </c>
      <c r="H4163" s="6" t="s">
        <v>1689</v>
      </c>
      <c r="I4163" s="6" t="s">
        <v>967</v>
      </c>
      <c r="J4163" s="6" t="s">
        <v>562</v>
      </c>
      <c r="K4163" s="6" t="s">
        <v>136</v>
      </c>
      <c r="L4163" s="6" t="s">
        <v>362</v>
      </c>
      <c r="M4163" s="6" t="s">
        <v>2569</v>
      </c>
      <c r="N4163" s="6" t="s">
        <v>910</v>
      </c>
      <c r="O4163" s="6" t="s">
        <v>1812</v>
      </c>
      <c r="P4163" s="6" t="s">
        <v>1812</v>
      </c>
      <c r="Q4163" s="6" t="s">
        <v>13089</v>
      </c>
      <c r="R4163" s="6" t="s">
        <v>1812</v>
      </c>
      <c r="S4163" s="6" t="s">
        <v>16925</v>
      </c>
      <c r="T4163" s="6" t="s">
        <v>2652</v>
      </c>
      <c r="U4163" s="6" t="s">
        <v>1812</v>
      </c>
      <c r="V4163" s="6" t="s">
        <v>1812</v>
      </c>
      <c r="W4163" s="6" t="s">
        <v>1816</v>
      </c>
      <c r="X4163" s="6" t="s">
        <v>18695</v>
      </c>
    </row>
    <row r="4164" ht="15.75" customHeight="1">
      <c r="A4164" s="6" t="s">
        <v>18696</v>
      </c>
      <c r="B4164" s="6" t="s">
        <v>18697</v>
      </c>
      <c r="C4164" s="6" t="s">
        <v>1810</v>
      </c>
      <c r="D4164" s="6" t="s">
        <v>18698</v>
      </c>
      <c r="E4164" s="6" t="s">
        <v>1812</v>
      </c>
      <c r="F4164" s="6" t="s">
        <v>1812</v>
      </c>
      <c r="G4164" s="6" t="s">
        <v>1812</v>
      </c>
      <c r="H4164" s="6" t="s">
        <v>1676</v>
      </c>
      <c r="I4164" s="6" t="s">
        <v>14018</v>
      </c>
      <c r="J4164" s="6" t="s">
        <v>17021</v>
      </c>
      <c r="K4164" s="6" t="s">
        <v>318</v>
      </c>
      <c r="L4164" s="6" t="s">
        <v>17022</v>
      </c>
      <c r="M4164" s="6" t="s">
        <v>255</v>
      </c>
      <c r="N4164" s="6" t="s">
        <v>910</v>
      </c>
      <c r="O4164" s="6" t="s">
        <v>1812</v>
      </c>
      <c r="P4164" s="6" t="s">
        <v>1812</v>
      </c>
      <c r="Q4164" s="6" t="s">
        <v>13089</v>
      </c>
      <c r="R4164" s="6" t="s">
        <v>1812</v>
      </c>
      <c r="S4164" s="6" t="s">
        <v>16925</v>
      </c>
      <c r="T4164" s="6" t="s">
        <v>2652</v>
      </c>
      <c r="U4164" s="6" t="s">
        <v>1812</v>
      </c>
      <c r="V4164" s="6" t="s">
        <v>1812</v>
      </c>
      <c r="W4164" s="6" t="s">
        <v>1816</v>
      </c>
      <c r="X4164" s="6" t="s">
        <v>18699</v>
      </c>
    </row>
    <row r="4165" ht="15.75" customHeight="1">
      <c r="A4165" s="6" t="s">
        <v>18700</v>
      </c>
      <c r="B4165" s="6" t="s">
        <v>18701</v>
      </c>
      <c r="C4165" s="6" t="s">
        <v>1810</v>
      </c>
      <c r="D4165" s="6" t="s">
        <v>18702</v>
      </c>
      <c r="E4165" s="6" t="s">
        <v>1812</v>
      </c>
      <c r="F4165" s="6" t="s">
        <v>1812</v>
      </c>
      <c r="G4165" s="6" t="s">
        <v>1812</v>
      </c>
      <c r="H4165" s="6" t="s">
        <v>1676</v>
      </c>
      <c r="I4165" s="6" t="s">
        <v>14018</v>
      </c>
      <c r="J4165" s="6" t="s">
        <v>17021</v>
      </c>
      <c r="K4165" s="6" t="s">
        <v>318</v>
      </c>
      <c r="L4165" s="6" t="s">
        <v>17022</v>
      </c>
      <c r="M4165" s="6" t="s">
        <v>255</v>
      </c>
      <c r="N4165" s="6" t="s">
        <v>368</v>
      </c>
      <c r="O4165" s="6" t="s">
        <v>1812</v>
      </c>
      <c r="P4165" s="6" t="s">
        <v>1812</v>
      </c>
      <c r="Q4165" s="6" t="s">
        <v>13089</v>
      </c>
      <c r="R4165" s="6" t="s">
        <v>1812</v>
      </c>
      <c r="S4165" s="6" t="s">
        <v>16925</v>
      </c>
      <c r="T4165" s="6" t="s">
        <v>2652</v>
      </c>
      <c r="U4165" s="6" t="s">
        <v>1812</v>
      </c>
      <c r="V4165" s="6" t="s">
        <v>1812</v>
      </c>
      <c r="W4165" s="6" t="s">
        <v>1816</v>
      </c>
      <c r="X4165" s="6" t="s">
        <v>18703</v>
      </c>
    </row>
    <row r="4166" ht="15.75" customHeight="1">
      <c r="A4166" s="6" t="s">
        <v>18704</v>
      </c>
      <c r="B4166" s="6" t="s">
        <v>18705</v>
      </c>
      <c r="C4166" s="6" t="s">
        <v>1810</v>
      </c>
      <c r="D4166" s="6" t="s">
        <v>18706</v>
      </c>
      <c r="E4166" s="6" t="s">
        <v>1812</v>
      </c>
      <c r="F4166" s="6" t="s">
        <v>1812</v>
      </c>
      <c r="G4166" s="6" t="s">
        <v>1812</v>
      </c>
      <c r="H4166" s="6" t="s">
        <v>1676</v>
      </c>
      <c r="I4166" s="6" t="s">
        <v>14018</v>
      </c>
      <c r="J4166" s="6" t="s">
        <v>17021</v>
      </c>
      <c r="K4166" s="6" t="s">
        <v>318</v>
      </c>
      <c r="L4166" s="6" t="s">
        <v>17022</v>
      </c>
      <c r="M4166" s="6" t="s">
        <v>255</v>
      </c>
      <c r="N4166" s="6" t="s">
        <v>368</v>
      </c>
      <c r="O4166" s="6" t="s">
        <v>1812</v>
      </c>
      <c r="P4166" s="6" t="s">
        <v>1812</v>
      </c>
      <c r="Q4166" s="6" t="s">
        <v>13089</v>
      </c>
      <c r="R4166" s="6" t="s">
        <v>1812</v>
      </c>
      <c r="S4166" s="6" t="s">
        <v>16925</v>
      </c>
      <c r="T4166" s="6" t="s">
        <v>2652</v>
      </c>
      <c r="U4166" s="6" t="s">
        <v>1812</v>
      </c>
      <c r="V4166" s="6" t="s">
        <v>1812</v>
      </c>
      <c r="W4166" s="6" t="s">
        <v>1816</v>
      </c>
      <c r="X4166" s="6" t="s">
        <v>18707</v>
      </c>
    </row>
    <row r="4167" ht="15.75" customHeight="1">
      <c r="A4167" s="6" t="s">
        <v>18708</v>
      </c>
      <c r="B4167" s="6" t="s">
        <v>18709</v>
      </c>
      <c r="C4167" s="6" t="s">
        <v>1810</v>
      </c>
      <c r="D4167" s="6" t="s">
        <v>18710</v>
      </c>
      <c r="E4167" s="6" t="s">
        <v>1812</v>
      </c>
      <c r="F4167" s="6" t="s">
        <v>1812</v>
      </c>
      <c r="G4167" s="6" t="s">
        <v>1812</v>
      </c>
      <c r="H4167" s="6" t="s">
        <v>1260</v>
      </c>
      <c r="I4167" s="6" t="s">
        <v>1037</v>
      </c>
      <c r="J4167" s="6" t="s">
        <v>1674</v>
      </c>
      <c r="K4167" s="6" t="s">
        <v>142</v>
      </c>
      <c r="L4167" s="6" t="s">
        <v>1675</v>
      </c>
      <c r="M4167" s="6" t="s">
        <v>211</v>
      </c>
      <c r="N4167" s="6" t="s">
        <v>910</v>
      </c>
      <c r="O4167" s="6" t="s">
        <v>1812</v>
      </c>
      <c r="P4167" s="6" t="s">
        <v>1812</v>
      </c>
      <c r="Q4167" s="6" t="s">
        <v>13089</v>
      </c>
      <c r="R4167" s="6" t="s">
        <v>1812</v>
      </c>
      <c r="S4167" s="6" t="s">
        <v>16925</v>
      </c>
      <c r="T4167" s="6" t="s">
        <v>2652</v>
      </c>
      <c r="U4167" s="6" t="s">
        <v>1812</v>
      </c>
      <c r="V4167" s="6" t="s">
        <v>1812</v>
      </c>
      <c r="W4167" s="6" t="s">
        <v>1816</v>
      </c>
      <c r="X4167" s="6" t="s">
        <v>18711</v>
      </c>
    </row>
    <row r="4168" ht="15.75" customHeight="1">
      <c r="A4168" s="6" t="s">
        <v>18712</v>
      </c>
      <c r="B4168" s="6" t="s">
        <v>18713</v>
      </c>
      <c r="C4168" s="6" t="s">
        <v>1810</v>
      </c>
      <c r="D4168" s="6" t="s">
        <v>18714</v>
      </c>
      <c r="E4168" s="6" t="s">
        <v>1812</v>
      </c>
      <c r="F4168" s="6" t="s">
        <v>1812</v>
      </c>
      <c r="G4168" s="6" t="s">
        <v>1812</v>
      </c>
      <c r="H4168" s="6" t="s">
        <v>1739</v>
      </c>
      <c r="I4168" s="6" t="s">
        <v>1193</v>
      </c>
      <c r="J4168" s="6" t="s">
        <v>729</v>
      </c>
      <c r="K4168" s="6" t="s">
        <v>1943</v>
      </c>
      <c r="L4168" s="6" t="s">
        <v>970</v>
      </c>
      <c r="M4168" s="6" t="s">
        <v>200</v>
      </c>
      <c r="N4168" s="6" t="s">
        <v>1407</v>
      </c>
      <c r="O4168" s="6" t="s">
        <v>1812</v>
      </c>
      <c r="P4168" s="6" t="s">
        <v>1812</v>
      </c>
      <c r="Q4168" s="6" t="s">
        <v>13089</v>
      </c>
      <c r="R4168" s="6" t="s">
        <v>1812</v>
      </c>
      <c r="S4168" s="6" t="s">
        <v>17036</v>
      </c>
      <c r="T4168" s="6" t="s">
        <v>2652</v>
      </c>
      <c r="U4168" s="6" t="s">
        <v>1812</v>
      </c>
      <c r="V4168" s="6" t="s">
        <v>1812</v>
      </c>
      <c r="W4168" s="6" t="s">
        <v>1816</v>
      </c>
      <c r="X4168" s="6" t="s">
        <v>18715</v>
      </c>
    </row>
    <row r="4169" ht="15.75" customHeight="1">
      <c r="A4169" s="6" t="s">
        <v>18716</v>
      </c>
      <c r="B4169" s="6" t="s">
        <v>18717</v>
      </c>
      <c r="C4169" s="6" t="s">
        <v>1810</v>
      </c>
      <c r="D4169" s="6" t="s">
        <v>18718</v>
      </c>
      <c r="E4169" s="6" t="s">
        <v>1812</v>
      </c>
      <c r="F4169" s="6" t="s">
        <v>1812</v>
      </c>
      <c r="G4169" s="6" t="s">
        <v>1812</v>
      </c>
      <c r="H4169" s="6" t="s">
        <v>14418</v>
      </c>
      <c r="I4169" s="6" t="s">
        <v>485</v>
      </c>
      <c r="J4169" s="6" t="s">
        <v>1672</v>
      </c>
      <c r="K4169" s="6" t="s">
        <v>318</v>
      </c>
      <c r="L4169" s="6" t="s">
        <v>1673</v>
      </c>
      <c r="M4169" s="6" t="s">
        <v>255</v>
      </c>
      <c r="N4169" s="6" t="s">
        <v>1407</v>
      </c>
      <c r="O4169" s="6" t="s">
        <v>1812</v>
      </c>
      <c r="P4169" s="6" t="s">
        <v>1812</v>
      </c>
      <c r="Q4169" s="6" t="s">
        <v>13089</v>
      </c>
      <c r="R4169" s="6" t="s">
        <v>1812</v>
      </c>
      <c r="S4169" s="6" t="s">
        <v>16925</v>
      </c>
      <c r="T4169" s="6" t="s">
        <v>2652</v>
      </c>
      <c r="U4169" s="6" t="s">
        <v>1812</v>
      </c>
      <c r="V4169" s="6" t="s">
        <v>1812</v>
      </c>
      <c r="W4169" s="6" t="s">
        <v>1816</v>
      </c>
      <c r="X4169" s="6" t="s">
        <v>18719</v>
      </c>
    </row>
    <row r="4170" ht="15.75" customHeight="1">
      <c r="A4170" s="6" t="s">
        <v>18720</v>
      </c>
      <c r="B4170" s="6" t="s">
        <v>18721</v>
      </c>
      <c r="C4170" s="6" t="s">
        <v>1810</v>
      </c>
      <c r="D4170" s="6" t="s">
        <v>18722</v>
      </c>
      <c r="E4170" s="6" t="s">
        <v>1812</v>
      </c>
      <c r="F4170" s="6" t="s">
        <v>1812</v>
      </c>
      <c r="G4170" s="6" t="s">
        <v>1812</v>
      </c>
      <c r="H4170" s="6" t="s">
        <v>15073</v>
      </c>
      <c r="I4170" s="6" t="s">
        <v>1299</v>
      </c>
      <c r="J4170" s="6" t="s">
        <v>1687</v>
      </c>
      <c r="K4170" s="6" t="s">
        <v>3250</v>
      </c>
      <c r="L4170" s="6" t="s">
        <v>15647</v>
      </c>
      <c r="M4170" s="6" t="s">
        <v>299</v>
      </c>
      <c r="N4170" s="6" t="s">
        <v>910</v>
      </c>
      <c r="O4170" s="6" t="s">
        <v>1812</v>
      </c>
      <c r="P4170" s="6" t="s">
        <v>1812</v>
      </c>
      <c r="Q4170" s="6" t="s">
        <v>13089</v>
      </c>
      <c r="R4170" s="6" t="s">
        <v>1812</v>
      </c>
      <c r="S4170" s="6" t="s">
        <v>16925</v>
      </c>
      <c r="T4170" s="6" t="s">
        <v>2652</v>
      </c>
      <c r="U4170" s="6" t="s">
        <v>1812</v>
      </c>
      <c r="V4170" s="6" t="s">
        <v>1812</v>
      </c>
      <c r="W4170" s="6" t="s">
        <v>1816</v>
      </c>
      <c r="X4170" s="6" t="s">
        <v>18723</v>
      </c>
    </row>
    <row r="4171" ht="15.75" customHeight="1">
      <c r="A4171" s="6" t="s">
        <v>18724</v>
      </c>
      <c r="B4171" s="6" t="s">
        <v>18725</v>
      </c>
      <c r="C4171" s="6" t="s">
        <v>1810</v>
      </c>
      <c r="D4171" s="6" t="s">
        <v>18726</v>
      </c>
      <c r="E4171" s="6" t="s">
        <v>1812</v>
      </c>
      <c r="F4171" s="6" t="s">
        <v>1812</v>
      </c>
      <c r="G4171" s="6" t="s">
        <v>1812</v>
      </c>
      <c r="H4171" s="6" t="s">
        <v>14418</v>
      </c>
      <c r="I4171" s="6" t="s">
        <v>485</v>
      </c>
      <c r="J4171" s="6" t="s">
        <v>1672</v>
      </c>
      <c r="K4171" s="6" t="s">
        <v>318</v>
      </c>
      <c r="L4171" s="6" t="s">
        <v>1673</v>
      </c>
      <c r="M4171" s="6" t="s">
        <v>255</v>
      </c>
      <c r="N4171" s="6" t="s">
        <v>368</v>
      </c>
      <c r="O4171" s="6" t="s">
        <v>1812</v>
      </c>
      <c r="P4171" s="6" t="s">
        <v>1812</v>
      </c>
      <c r="Q4171" s="6" t="s">
        <v>13089</v>
      </c>
      <c r="R4171" s="6" t="s">
        <v>1812</v>
      </c>
      <c r="S4171" s="6" t="s">
        <v>16925</v>
      </c>
      <c r="T4171" s="6" t="s">
        <v>2652</v>
      </c>
      <c r="U4171" s="6" t="s">
        <v>1812</v>
      </c>
      <c r="V4171" s="6" t="s">
        <v>1812</v>
      </c>
      <c r="W4171" s="6" t="s">
        <v>1816</v>
      </c>
      <c r="X4171" s="6" t="s">
        <v>18727</v>
      </c>
    </row>
    <row r="4172" ht="15.75" customHeight="1">
      <c r="A4172" s="6" t="s">
        <v>18728</v>
      </c>
      <c r="B4172" s="6" t="s">
        <v>18729</v>
      </c>
      <c r="C4172" s="6" t="s">
        <v>1810</v>
      </c>
      <c r="D4172" s="6" t="s">
        <v>18730</v>
      </c>
      <c r="E4172" s="6" t="s">
        <v>1812</v>
      </c>
      <c r="F4172" s="6" t="s">
        <v>1812</v>
      </c>
      <c r="G4172" s="6" t="s">
        <v>1812</v>
      </c>
      <c r="H4172" s="6" t="s">
        <v>1764</v>
      </c>
      <c r="I4172" s="6" t="s">
        <v>946</v>
      </c>
      <c r="J4172" s="6" t="s">
        <v>13298</v>
      </c>
      <c r="K4172" s="6" t="s">
        <v>334</v>
      </c>
      <c r="L4172" s="6" t="s">
        <v>1765</v>
      </c>
      <c r="M4172" s="6" t="s">
        <v>226</v>
      </c>
      <c r="N4172" s="6" t="s">
        <v>384</v>
      </c>
      <c r="O4172" s="6" t="s">
        <v>1812</v>
      </c>
      <c r="P4172" s="6" t="s">
        <v>1812</v>
      </c>
      <c r="Q4172" s="6" t="s">
        <v>13089</v>
      </c>
      <c r="R4172" s="6" t="s">
        <v>1812</v>
      </c>
      <c r="S4172" s="6" t="s">
        <v>17036</v>
      </c>
      <c r="T4172" s="6" t="s">
        <v>13115</v>
      </c>
      <c r="U4172" s="6" t="s">
        <v>1812</v>
      </c>
      <c r="V4172" s="6" t="s">
        <v>1812</v>
      </c>
      <c r="W4172" s="6" t="s">
        <v>1816</v>
      </c>
      <c r="X4172" s="6" t="s">
        <v>18731</v>
      </c>
    </row>
    <row r="4173" ht="15.75" customHeight="1">
      <c r="A4173" s="6" t="s">
        <v>18732</v>
      </c>
      <c r="B4173" s="6" t="s">
        <v>18733</v>
      </c>
      <c r="C4173" s="6" t="s">
        <v>1810</v>
      </c>
      <c r="D4173" s="6" t="s">
        <v>18734</v>
      </c>
      <c r="E4173" s="6" t="s">
        <v>1812</v>
      </c>
      <c r="F4173" s="6" t="s">
        <v>1812</v>
      </c>
      <c r="G4173" s="6" t="s">
        <v>1812</v>
      </c>
      <c r="H4173" s="6" t="s">
        <v>18033</v>
      </c>
      <c r="I4173" s="6" t="s">
        <v>570</v>
      </c>
      <c r="J4173" s="6" t="s">
        <v>1736</v>
      </c>
      <c r="K4173" s="6" t="s">
        <v>198</v>
      </c>
      <c r="L4173" s="6" t="s">
        <v>1019</v>
      </c>
      <c r="M4173" s="6" t="s">
        <v>266</v>
      </c>
      <c r="N4173" s="6" t="s">
        <v>1407</v>
      </c>
      <c r="O4173" s="6" t="s">
        <v>1812</v>
      </c>
      <c r="P4173" s="6" t="s">
        <v>1812</v>
      </c>
      <c r="Q4173" s="6" t="s">
        <v>13089</v>
      </c>
      <c r="R4173" s="6" t="s">
        <v>1812</v>
      </c>
      <c r="S4173" s="6" t="s">
        <v>17004</v>
      </c>
      <c r="T4173" s="6" t="s">
        <v>2652</v>
      </c>
      <c r="U4173" s="6" t="s">
        <v>1812</v>
      </c>
      <c r="V4173" s="6" t="s">
        <v>1812</v>
      </c>
      <c r="W4173" s="6" t="s">
        <v>1816</v>
      </c>
      <c r="X4173" s="6" t="s">
        <v>18735</v>
      </c>
    </row>
    <row r="4174" ht="15.75" customHeight="1">
      <c r="A4174" s="6" t="s">
        <v>18736</v>
      </c>
      <c r="B4174" s="6" t="s">
        <v>18737</v>
      </c>
      <c r="C4174" s="6" t="s">
        <v>1810</v>
      </c>
      <c r="D4174" s="6" t="s">
        <v>18738</v>
      </c>
      <c r="E4174" s="6" t="s">
        <v>1812</v>
      </c>
      <c r="F4174" s="6" t="s">
        <v>1812</v>
      </c>
      <c r="G4174" s="6" t="s">
        <v>1812</v>
      </c>
      <c r="H4174" s="6" t="s">
        <v>1685</v>
      </c>
      <c r="I4174" s="6" t="s">
        <v>31</v>
      </c>
      <c r="J4174" s="6" t="s">
        <v>846</v>
      </c>
      <c r="K4174" s="6" t="s">
        <v>11</v>
      </c>
      <c r="L4174" s="6" t="s">
        <v>1686</v>
      </c>
      <c r="M4174" s="6" t="s">
        <v>2569</v>
      </c>
      <c r="N4174" s="6" t="s">
        <v>368</v>
      </c>
      <c r="O4174" s="6" t="s">
        <v>1812</v>
      </c>
      <c r="P4174" s="6" t="s">
        <v>1812</v>
      </c>
      <c r="Q4174" s="6" t="s">
        <v>13089</v>
      </c>
      <c r="R4174" s="6" t="s">
        <v>1812</v>
      </c>
      <c r="S4174" s="6" t="s">
        <v>16925</v>
      </c>
      <c r="T4174" s="6" t="s">
        <v>2652</v>
      </c>
      <c r="U4174" s="6" t="s">
        <v>1812</v>
      </c>
      <c r="V4174" s="6" t="s">
        <v>1812</v>
      </c>
      <c r="W4174" s="6" t="s">
        <v>1816</v>
      </c>
      <c r="X4174" s="6" t="s">
        <v>18739</v>
      </c>
    </row>
    <row r="4175" ht="15.75" customHeight="1">
      <c r="A4175" s="6" t="s">
        <v>18740</v>
      </c>
      <c r="B4175" s="6" t="s">
        <v>18741</v>
      </c>
      <c r="C4175" s="6" t="s">
        <v>1810</v>
      </c>
      <c r="D4175" s="6" t="s">
        <v>18742</v>
      </c>
      <c r="E4175" s="6" t="s">
        <v>1812</v>
      </c>
      <c r="F4175" s="6" t="s">
        <v>1812</v>
      </c>
      <c r="G4175" s="6" t="s">
        <v>1812</v>
      </c>
      <c r="H4175" s="6" t="s">
        <v>900</v>
      </c>
      <c r="I4175" s="6" t="s">
        <v>1671</v>
      </c>
      <c r="J4175" s="6" t="s">
        <v>906</v>
      </c>
      <c r="K4175" s="6" t="s">
        <v>3250</v>
      </c>
      <c r="L4175" s="6" t="s">
        <v>955</v>
      </c>
      <c r="M4175" s="6" t="s">
        <v>285</v>
      </c>
      <c r="N4175" s="6" t="s">
        <v>910</v>
      </c>
      <c r="O4175" s="6" t="s">
        <v>1812</v>
      </c>
      <c r="P4175" s="6" t="s">
        <v>1812</v>
      </c>
      <c r="Q4175" s="6" t="s">
        <v>13089</v>
      </c>
      <c r="R4175" s="6" t="s">
        <v>1812</v>
      </c>
      <c r="S4175" s="6" t="s">
        <v>16925</v>
      </c>
      <c r="T4175" s="6" t="s">
        <v>2652</v>
      </c>
      <c r="U4175" s="6" t="s">
        <v>1812</v>
      </c>
      <c r="V4175" s="6" t="s">
        <v>1812</v>
      </c>
      <c r="W4175" s="6" t="s">
        <v>1816</v>
      </c>
      <c r="X4175" s="6" t="s">
        <v>18743</v>
      </c>
    </row>
    <row r="4176" ht="15.75" customHeight="1">
      <c r="A4176" s="6" t="s">
        <v>18744</v>
      </c>
      <c r="B4176" s="6" t="s">
        <v>18745</v>
      </c>
      <c r="C4176" s="6" t="s">
        <v>1810</v>
      </c>
      <c r="D4176" s="6" t="s">
        <v>18746</v>
      </c>
      <c r="E4176" s="6" t="s">
        <v>1812</v>
      </c>
      <c r="F4176" s="6" t="s">
        <v>1812</v>
      </c>
      <c r="G4176" s="6" t="s">
        <v>1812</v>
      </c>
      <c r="H4176" s="6" t="s">
        <v>15073</v>
      </c>
      <c r="I4176" s="6" t="s">
        <v>1299</v>
      </c>
      <c r="J4176" s="6" t="s">
        <v>1687</v>
      </c>
      <c r="K4176" s="6" t="s">
        <v>3250</v>
      </c>
      <c r="L4176" s="6" t="s">
        <v>15647</v>
      </c>
      <c r="M4176" s="6" t="s">
        <v>299</v>
      </c>
      <c r="N4176" s="6" t="s">
        <v>368</v>
      </c>
      <c r="O4176" s="6" t="s">
        <v>1812</v>
      </c>
      <c r="P4176" s="6" t="s">
        <v>1812</v>
      </c>
      <c r="Q4176" s="6" t="s">
        <v>13089</v>
      </c>
      <c r="R4176" s="6" t="s">
        <v>1812</v>
      </c>
      <c r="S4176" s="6" t="s">
        <v>16925</v>
      </c>
      <c r="T4176" s="6" t="s">
        <v>2652</v>
      </c>
      <c r="U4176" s="6" t="s">
        <v>1812</v>
      </c>
      <c r="V4176" s="6" t="s">
        <v>1812</v>
      </c>
      <c r="W4176" s="6" t="s">
        <v>1816</v>
      </c>
      <c r="X4176" s="6" t="s">
        <v>18747</v>
      </c>
    </row>
    <row r="4177" ht="15.75" customHeight="1">
      <c r="A4177" s="6" t="s">
        <v>18748</v>
      </c>
      <c r="B4177" s="6" t="s">
        <v>18749</v>
      </c>
      <c r="C4177" s="6" t="s">
        <v>1810</v>
      </c>
      <c r="D4177" s="6" t="s">
        <v>18750</v>
      </c>
      <c r="E4177" s="6" t="s">
        <v>1812</v>
      </c>
      <c r="F4177" s="6" t="s">
        <v>1812</v>
      </c>
      <c r="G4177" s="6" t="s">
        <v>1812</v>
      </c>
      <c r="H4177" s="6" t="s">
        <v>1685</v>
      </c>
      <c r="I4177" s="6" t="s">
        <v>31</v>
      </c>
      <c r="J4177" s="6" t="s">
        <v>846</v>
      </c>
      <c r="K4177" s="6" t="s">
        <v>11</v>
      </c>
      <c r="L4177" s="6" t="s">
        <v>1686</v>
      </c>
      <c r="M4177" s="6" t="s">
        <v>2569</v>
      </c>
      <c r="N4177" s="6" t="s">
        <v>368</v>
      </c>
      <c r="O4177" s="6" t="s">
        <v>1812</v>
      </c>
      <c r="P4177" s="6" t="s">
        <v>1812</v>
      </c>
      <c r="Q4177" s="6" t="s">
        <v>13089</v>
      </c>
      <c r="R4177" s="6" t="s">
        <v>1812</v>
      </c>
      <c r="S4177" s="6" t="s">
        <v>16925</v>
      </c>
      <c r="T4177" s="6" t="s">
        <v>2652</v>
      </c>
      <c r="U4177" s="6" t="s">
        <v>1812</v>
      </c>
      <c r="V4177" s="6" t="s">
        <v>1812</v>
      </c>
      <c r="W4177" s="6" t="s">
        <v>1816</v>
      </c>
      <c r="X4177" s="6" t="s">
        <v>18751</v>
      </c>
    </row>
    <row r="4178" ht="15.75" customHeight="1">
      <c r="A4178" s="6" t="s">
        <v>18752</v>
      </c>
      <c r="B4178" s="6" t="s">
        <v>18753</v>
      </c>
      <c r="C4178" s="6" t="s">
        <v>1810</v>
      </c>
      <c r="D4178" s="6" t="s">
        <v>18754</v>
      </c>
      <c r="E4178" s="6" t="s">
        <v>1812</v>
      </c>
      <c r="F4178" s="6" t="s">
        <v>1812</v>
      </c>
      <c r="G4178" s="6" t="s">
        <v>1812</v>
      </c>
      <c r="H4178" s="6" t="s">
        <v>1691</v>
      </c>
      <c r="I4178" s="6" t="s">
        <v>13227</v>
      </c>
      <c r="J4178" s="6" t="s">
        <v>944</v>
      </c>
      <c r="K4178" s="6" t="s">
        <v>312</v>
      </c>
      <c r="L4178" s="6" t="s">
        <v>1306</v>
      </c>
      <c r="M4178" s="6" t="s">
        <v>298</v>
      </c>
      <c r="N4178" s="6" t="s">
        <v>1407</v>
      </c>
      <c r="O4178" s="6" t="s">
        <v>1812</v>
      </c>
      <c r="P4178" s="6" t="s">
        <v>1812</v>
      </c>
      <c r="Q4178" s="6" t="s">
        <v>13089</v>
      </c>
      <c r="R4178" s="6" t="s">
        <v>1812</v>
      </c>
      <c r="S4178" s="6" t="s">
        <v>16925</v>
      </c>
      <c r="T4178" s="6" t="s">
        <v>2652</v>
      </c>
      <c r="U4178" s="6" t="s">
        <v>1812</v>
      </c>
      <c r="V4178" s="6" t="s">
        <v>1812</v>
      </c>
      <c r="W4178" s="6" t="s">
        <v>1816</v>
      </c>
      <c r="X4178" s="6" t="s">
        <v>18755</v>
      </c>
    </row>
    <row r="4179" ht="15.75" customHeight="1">
      <c r="A4179" s="6" t="s">
        <v>18756</v>
      </c>
      <c r="B4179" s="6" t="s">
        <v>18757</v>
      </c>
      <c r="C4179" s="6" t="s">
        <v>1810</v>
      </c>
      <c r="D4179" s="6" t="s">
        <v>18758</v>
      </c>
      <c r="E4179" s="6" t="s">
        <v>1812</v>
      </c>
      <c r="F4179" s="6" t="s">
        <v>1812</v>
      </c>
      <c r="G4179" s="6" t="s">
        <v>1812</v>
      </c>
      <c r="H4179" s="6" t="s">
        <v>1003</v>
      </c>
      <c r="I4179" s="6" t="s">
        <v>41</v>
      </c>
      <c r="J4179" s="6" t="s">
        <v>1679</v>
      </c>
      <c r="K4179" s="6" t="s">
        <v>325</v>
      </c>
      <c r="L4179" s="6" t="s">
        <v>1680</v>
      </c>
      <c r="M4179" s="6" t="s">
        <v>294</v>
      </c>
      <c r="N4179" s="6" t="s">
        <v>368</v>
      </c>
      <c r="O4179" s="6" t="s">
        <v>1812</v>
      </c>
      <c r="P4179" s="6" t="s">
        <v>1812</v>
      </c>
      <c r="Q4179" s="6" t="s">
        <v>13089</v>
      </c>
      <c r="R4179" s="6" t="s">
        <v>1812</v>
      </c>
      <c r="S4179" s="6" t="s">
        <v>16925</v>
      </c>
      <c r="T4179" s="6" t="s">
        <v>2652</v>
      </c>
      <c r="U4179" s="6" t="s">
        <v>1812</v>
      </c>
      <c r="V4179" s="6" t="s">
        <v>1812</v>
      </c>
      <c r="W4179" s="6" t="s">
        <v>1816</v>
      </c>
      <c r="X4179" s="6" t="s">
        <v>18759</v>
      </c>
    </row>
    <row r="4180" ht="15.75" customHeight="1">
      <c r="A4180" s="6" t="s">
        <v>18760</v>
      </c>
      <c r="B4180" s="6" t="s">
        <v>18761</v>
      </c>
      <c r="C4180" s="6" t="s">
        <v>1810</v>
      </c>
      <c r="D4180" s="6" t="s">
        <v>18762</v>
      </c>
      <c r="E4180" s="6" t="s">
        <v>1812</v>
      </c>
      <c r="F4180" s="6" t="s">
        <v>1812</v>
      </c>
      <c r="G4180" s="6" t="s">
        <v>1812</v>
      </c>
      <c r="H4180" s="6" t="s">
        <v>15073</v>
      </c>
      <c r="I4180" s="6" t="s">
        <v>1299</v>
      </c>
      <c r="J4180" s="6" t="s">
        <v>1687</v>
      </c>
      <c r="K4180" s="6" t="s">
        <v>3250</v>
      </c>
      <c r="L4180" s="6" t="s">
        <v>15647</v>
      </c>
      <c r="M4180" s="6" t="s">
        <v>299</v>
      </c>
      <c r="N4180" s="6" t="s">
        <v>98</v>
      </c>
      <c r="O4180" s="6" t="s">
        <v>1812</v>
      </c>
      <c r="P4180" s="6" t="s">
        <v>1812</v>
      </c>
      <c r="Q4180" s="6" t="s">
        <v>13089</v>
      </c>
      <c r="R4180" s="6" t="s">
        <v>1812</v>
      </c>
      <c r="S4180" s="6" t="s">
        <v>16925</v>
      </c>
      <c r="T4180" s="6" t="s">
        <v>13115</v>
      </c>
      <c r="U4180" s="6" t="s">
        <v>1812</v>
      </c>
      <c r="V4180" s="6" t="s">
        <v>1812</v>
      </c>
      <c r="W4180" s="6" t="s">
        <v>1816</v>
      </c>
      <c r="X4180" s="6" t="s">
        <v>18763</v>
      </c>
    </row>
    <row r="4181" ht="15.75" customHeight="1">
      <c r="A4181" s="6" t="s">
        <v>18764</v>
      </c>
      <c r="B4181" s="6" t="s">
        <v>18765</v>
      </c>
      <c r="C4181" s="6" t="s">
        <v>1810</v>
      </c>
      <c r="D4181" s="6" t="s">
        <v>18766</v>
      </c>
      <c r="E4181" s="6" t="s">
        <v>1812</v>
      </c>
      <c r="F4181" s="6" t="s">
        <v>1812</v>
      </c>
      <c r="G4181" s="6" t="s">
        <v>1812</v>
      </c>
      <c r="H4181" s="6" t="s">
        <v>900</v>
      </c>
      <c r="I4181" s="6" t="s">
        <v>1671</v>
      </c>
      <c r="J4181" s="6" t="s">
        <v>906</v>
      </c>
      <c r="K4181" s="6" t="s">
        <v>3250</v>
      </c>
      <c r="L4181" s="6" t="s">
        <v>955</v>
      </c>
      <c r="M4181" s="6" t="s">
        <v>285</v>
      </c>
      <c r="N4181" s="6" t="s">
        <v>910</v>
      </c>
      <c r="O4181" s="6" t="s">
        <v>1812</v>
      </c>
      <c r="P4181" s="6" t="s">
        <v>1812</v>
      </c>
      <c r="Q4181" s="6" t="s">
        <v>13089</v>
      </c>
      <c r="R4181" s="6" t="s">
        <v>1812</v>
      </c>
      <c r="S4181" s="6" t="s">
        <v>16925</v>
      </c>
      <c r="T4181" s="6" t="s">
        <v>2652</v>
      </c>
      <c r="U4181" s="6" t="s">
        <v>1812</v>
      </c>
      <c r="V4181" s="6" t="s">
        <v>1812</v>
      </c>
      <c r="W4181" s="6" t="s">
        <v>1816</v>
      </c>
      <c r="X4181" s="6" t="s">
        <v>18767</v>
      </c>
    </row>
    <row r="4182" ht="15.75" customHeight="1">
      <c r="A4182" s="6" t="s">
        <v>18768</v>
      </c>
      <c r="B4182" s="6" t="s">
        <v>18769</v>
      </c>
      <c r="C4182" s="6" t="s">
        <v>1810</v>
      </c>
      <c r="D4182" s="6" t="s">
        <v>18770</v>
      </c>
      <c r="E4182" s="6" t="s">
        <v>1812</v>
      </c>
      <c r="F4182" s="6" t="s">
        <v>1812</v>
      </c>
      <c r="G4182" s="6" t="s">
        <v>1812</v>
      </c>
      <c r="H4182" s="6" t="s">
        <v>14418</v>
      </c>
      <c r="I4182" s="6" t="s">
        <v>485</v>
      </c>
      <c r="J4182" s="6" t="s">
        <v>1672</v>
      </c>
      <c r="K4182" s="6" t="s">
        <v>318</v>
      </c>
      <c r="L4182" s="6" t="s">
        <v>1673</v>
      </c>
      <c r="M4182" s="6" t="s">
        <v>255</v>
      </c>
      <c r="N4182" s="6" t="s">
        <v>910</v>
      </c>
      <c r="O4182" s="6" t="s">
        <v>1812</v>
      </c>
      <c r="P4182" s="6" t="s">
        <v>1812</v>
      </c>
      <c r="Q4182" s="6" t="s">
        <v>13089</v>
      </c>
      <c r="R4182" s="6" t="s">
        <v>1812</v>
      </c>
      <c r="S4182" s="6" t="s">
        <v>16925</v>
      </c>
      <c r="T4182" s="6" t="s">
        <v>2652</v>
      </c>
      <c r="U4182" s="6" t="s">
        <v>1812</v>
      </c>
      <c r="V4182" s="6" t="s">
        <v>1812</v>
      </c>
      <c r="W4182" s="6" t="s">
        <v>1816</v>
      </c>
      <c r="X4182" s="6" t="s">
        <v>18771</v>
      </c>
    </row>
    <row r="4183" ht="15.75" customHeight="1">
      <c r="A4183" s="6" t="s">
        <v>18772</v>
      </c>
      <c r="B4183" s="6" t="s">
        <v>18773</v>
      </c>
      <c r="C4183" s="6" t="s">
        <v>1810</v>
      </c>
      <c r="D4183" s="6" t="s">
        <v>18774</v>
      </c>
      <c r="E4183" s="6" t="s">
        <v>1812</v>
      </c>
      <c r="F4183" s="6" t="s">
        <v>1812</v>
      </c>
      <c r="G4183" s="6" t="s">
        <v>1812</v>
      </c>
      <c r="H4183" s="6" t="s">
        <v>1685</v>
      </c>
      <c r="I4183" s="6" t="s">
        <v>31</v>
      </c>
      <c r="J4183" s="6" t="s">
        <v>846</v>
      </c>
      <c r="K4183" s="6" t="s">
        <v>11</v>
      </c>
      <c r="L4183" s="6" t="s">
        <v>1686</v>
      </c>
      <c r="M4183" s="6" t="s">
        <v>2569</v>
      </c>
      <c r="N4183" s="6" t="s">
        <v>1407</v>
      </c>
      <c r="O4183" s="6" t="s">
        <v>1812</v>
      </c>
      <c r="P4183" s="6" t="s">
        <v>1812</v>
      </c>
      <c r="Q4183" s="6" t="s">
        <v>13089</v>
      </c>
      <c r="R4183" s="6" t="s">
        <v>1812</v>
      </c>
      <c r="S4183" s="6" t="s">
        <v>16925</v>
      </c>
      <c r="T4183" s="6" t="s">
        <v>2652</v>
      </c>
      <c r="U4183" s="6" t="s">
        <v>1812</v>
      </c>
      <c r="V4183" s="6" t="s">
        <v>1812</v>
      </c>
      <c r="W4183" s="6" t="s">
        <v>1816</v>
      </c>
      <c r="X4183" s="6" t="s">
        <v>18775</v>
      </c>
    </row>
    <row r="4184" ht="15.75" customHeight="1">
      <c r="A4184" s="6" t="s">
        <v>18776</v>
      </c>
      <c r="B4184" s="6" t="s">
        <v>18777</v>
      </c>
      <c r="C4184" s="6" t="s">
        <v>1810</v>
      </c>
      <c r="D4184" s="6" t="s">
        <v>18778</v>
      </c>
      <c r="E4184" s="6" t="s">
        <v>1812</v>
      </c>
      <c r="F4184" s="6" t="s">
        <v>1812</v>
      </c>
      <c r="G4184" s="6" t="s">
        <v>1812</v>
      </c>
      <c r="H4184" s="6" t="s">
        <v>15073</v>
      </c>
      <c r="I4184" s="6" t="s">
        <v>1299</v>
      </c>
      <c r="J4184" s="6" t="s">
        <v>1687</v>
      </c>
      <c r="K4184" s="6" t="s">
        <v>3250</v>
      </c>
      <c r="L4184" s="6" t="s">
        <v>15647</v>
      </c>
      <c r="M4184" s="6" t="s">
        <v>299</v>
      </c>
      <c r="N4184" s="6" t="s">
        <v>910</v>
      </c>
      <c r="O4184" s="6" t="s">
        <v>1812</v>
      </c>
      <c r="P4184" s="6" t="s">
        <v>1812</v>
      </c>
      <c r="Q4184" s="6" t="s">
        <v>13089</v>
      </c>
      <c r="R4184" s="6" t="s">
        <v>1812</v>
      </c>
      <c r="S4184" s="6" t="s">
        <v>16925</v>
      </c>
      <c r="T4184" s="6" t="s">
        <v>2652</v>
      </c>
      <c r="U4184" s="6" t="s">
        <v>1812</v>
      </c>
      <c r="V4184" s="6" t="s">
        <v>1812</v>
      </c>
      <c r="W4184" s="6" t="s">
        <v>1816</v>
      </c>
      <c r="X4184" s="6" t="s">
        <v>18779</v>
      </c>
    </row>
    <row r="4185" ht="15.75" customHeight="1">
      <c r="A4185" s="6" t="s">
        <v>18780</v>
      </c>
      <c r="B4185" s="6" t="s">
        <v>18781</v>
      </c>
      <c r="C4185" s="6" t="s">
        <v>1810</v>
      </c>
      <c r="D4185" s="6" t="s">
        <v>18782</v>
      </c>
      <c r="E4185" s="6" t="s">
        <v>1812</v>
      </c>
      <c r="F4185" s="6" t="s">
        <v>1812</v>
      </c>
      <c r="G4185" s="6" t="s">
        <v>1812</v>
      </c>
      <c r="H4185" s="6" t="s">
        <v>1685</v>
      </c>
      <c r="I4185" s="6" t="s">
        <v>31</v>
      </c>
      <c r="J4185" s="6" t="s">
        <v>846</v>
      </c>
      <c r="K4185" s="6" t="s">
        <v>11</v>
      </c>
      <c r="L4185" s="6" t="s">
        <v>1686</v>
      </c>
      <c r="M4185" s="6" t="s">
        <v>2569</v>
      </c>
      <c r="N4185" s="6" t="s">
        <v>910</v>
      </c>
      <c r="O4185" s="6" t="s">
        <v>1812</v>
      </c>
      <c r="P4185" s="6" t="s">
        <v>1812</v>
      </c>
      <c r="Q4185" s="6" t="s">
        <v>13089</v>
      </c>
      <c r="R4185" s="6" t="s">
        <v>1812</v>
      </c>
      <c r="S4185" s="6" t="s">
        <v>16925</v>
      </c>
      <c r="T4185" s="6" t="s">
        <v>2652</v>
      </c>
      <c r="U4185" s="6" t="s">
        <v>1812</v>
      </c>
      <c r="V4185" s="6" t="s">
        <v>1812</v>
      </c>
      <c r="W4185" s="6" t="s">
        <v>1816</v>
      </c>
      <c r="X4185" s="6" t="s">
        <v>18783</v>
      </c>
    </row>
    <row r="4186" ht="15.75" customHeight="1">
      <c r="A4186" s="6" t="s">
        <v>18784</v>
      </c>
      <c r="B4186" s="6" t="s">
        <v>18785</v>
      </c>
      <c r="C4186" s="6" t="s">
        <v>1810</v>
      </c>
      <c r="D4186" s="6" t="s">
        <v>18786</v>
      </c>
      <c r="E4186" s="6" t="s">
        <v>1812</v>
      </c>
      <c r="F4186" s="6" t="s">
        <v>1812</v>
      </c>
      <c r="G4186" s="6" t="s">
        <v>1812</v>
      </c>
      <c r="H4186" s="6" t="s">
        <v>1260</v>
      </c>
      <c r="I4186" s="6" t="s">
        <v>1037</v>
      </c>
      <c r="J4186" s="6" t="s">
        <v>1674</v>
      </c>
      <c r="K4186" s="6" t="s">
        <v>142</v>
      </c>
      <c r="L4186" s="6" t="s">
        <v>1675</v>
      </c>
      <c r="M4186" s="6" t="s">
        <v>211</v>
      </c>
      <c r="N4186" s="6" t="s">
        <v>1407</v>
      </c>
      <c r="O4186" s="6" t="s">
        <v>1812</v>
      </c>
      <c r="P4186" s="6" t="s">
        <v>1812</v>
      </c>
      <c r="Q4186" s="6" t="s">
        <v>13089</v>
      </c>
      <c r="R4186" s="6" t="s">
        <v>1812</v>
      </c>
      <c r="S4186" s="6" t="s">
        <v>16925</v>
      </c>
      <c r="T4186" s="6" t="s">
        <v>2652</v>
      </c>
      <c r="U4186" s="6" t="s">
        <v>1812</v>
      </c>
      <c r="V4186" s="6" t="s">
        <v>1812</v>
      </c>
      <c r="W4186" s="6" t="s">
        <v>1816</v>
      </c>
      <c r="X4186" s="6" t="s">
        <v>18787</v>
      </c>
    </row>
    <row r="4187" ht="15.75" customHeight="1">
      <c r="A4187" s="6" t="s">
        <v>18788</v>
      </c>
      <c r="B4187" s="6" t="s">
        <v>18789</v>
      </c>
      <c r="C4187" s="6" t="s">
        <v>1810</v>
      </c>
      <c r="D4187" s="6" t="s">
        <v>18790</v>
      </c>
      <c r="E4187" s="6" t="s">
        <v>1812</v>
      </c>
      <c r="F4187" s="6" t="s">
        <v>1812</v>
      </c>
      <c r="G4187" s="6" t="s">
        <v>1812</v>
      </c>
      <c r="H4187" s="6" t="s">
        <v>1685</v>
      </c>
      <c r="I4187" s="6" t="s">
        <v>31</v>
      </c>
      <c r="J4187" s="6" t="s">
        <v>846</v>
      </c>
      <c r="K4187" s="6" t="s">
        <v>11</v>
      </c>
      <c r="L4187" s="6" t="s">
        <v>1686</v>
      </c>
      <c r="M4187" s="6" t="s">
        <v>2569</v>
      </c>
      <c r="N4187" s="6" t="s">
        <v>910</v>
      </c>
      <c r="O4187" s="6" t="s">
        <v>1812</v>
      </c>
      <c r="P4187" s="6" t="s">
        <v>1812</v>
      </c>
      <c r="Q4187" s="6" t="s">
        <v>13089</v>
      </c>
      <c r="R4187" s="6" t="s">
        <v>1812</v>
      </c>
      <c r="S4187" s="6" t="s">
        <v>16925</v>
      </c>
      <c r="T4187" s="6" t="s">
        <v>2652</v>
      </c>
      <c r="U4187" s="6" t="s">
        <v>1812</v>
      </c>
      <c r="V4187" s="6" t="s">
        <v>1812</v>
      </c>
      <c r="W4187" s="6" t="s">
        <v>1816</v>
      </c>
      <c r="X4187" s="6" t="s">
        <v>18791</v>
      </c>
    </row>
    <row r="4188" ht="15.75" customHeight="1">
      <c r="A4188" s="6" t="s">
        <v>18792</v>
      </c>
      <c r="B4188" s="6" t="s">
        <v>18793</v>
      </c>
      <c r="C4188" s="6" t="s">
        <v>1810</v>
      </c>
      <c r="D4188" s="6" t="s">
        <v>18794</v>
      </c>
      <c r="E4188" s="6" t="s">
        <v>1812</v>
      </c>
      <c r="F4188" s="6" t="s">
        <v>1812</v>
      </c>
      <c r="G4188" s="6" t="s">
        <v>1812</v>
      </c>
      <c r="H4188" s="6" t="s">
        <v>1746</v>
      </c>
      <c r="I4188" s="6" t="s">
        <v>681</v>
      </c>
      <c r="J4188" s="6" t="s">
        <v>778</v>
      </c>
      <c r="K4188" s="6" t="s">
        <v>299</v>
      </c>
      <c r="L4188" s="6" t="s">
        <v>1747</v>
      </c>
      <c r="M4188" s="6" t="s">
        <v>1995</v>
      </c>
      <c r="N4188" s="6" t="s">
        <v>378</v>
      </c>
      <c r="O4188" s="6" t="s">
        <v>1812</v>
      </c>
      <c r="P4188" s="6" t="s">
        <v>1812</v>
      </c>
      <c r="Q4188" s="6" t="s">
        <v>17074</v>
      </c>
      <c r="R4188" s="6" t="s">
        <v>1812</v>
      </c>
      <c r="S4188" s="6" t="s">
        <v>17075</v>
      </c>
      <c r="T4188" s="6" t="s">
        <v>13115</v>
      </c>
      <c r="U4188" s="6" t="s">
        <v>1812</v>
      </c>
      <c r="V4188" s="6" t="s">
        <v>1812</v>
      </c>
      <c r="W4188" s="6" t="s">
        <v>1816</v>
      </c>
      <c r="X4188" s="6" t="s">
        <v>18795</v>
      </c>
    </row>
    <row r="4189" ht="15.75" customHeight="1">
      <c r="A4189" s="6" t="s">
        <v>18796</v>
      </c>
      <c r="B4189" s="6" t="s">
        <v>18797</v>
      </c>
      <c r="C4189" s="6" t="s">
        <v>1810</v>
      </c>
      <c r="D4189" s="6" t="s">
        <v>18798</v>
      </c>
      <c r="E4189" s="6" t="s">
        <v>1812</v>
      </c>
      <c r="F4189" s="6" t="s">
        <v>1812</v>
      </c>
      <c r="G4189" s="6" t="s">
        <v>1812</v>
      </c>
      <c r="H4189" s="6" t="s">
        <v>1676</v>
      </c>
      <c r="I4189" s="6" t="s">
        <v>14018</v>
      </c>
      <c r="J4189" s="6" t="s">
        <v>17021</v>
      </c>
      <c r="K4189" s="6" t="s">
        <v>318</v>
      </c>
      <c r="L4189" s="6" t="s">
        <v>17022</v>
      </c>
      <c r="M4189" s="6" t="s">
        <v>255</v>
      </c>
      <c r="N4189" s="6" t="s">
        <v>368</v>
      </c>
      <c r="O4189" s="6" t="s">
        <v>1812</v>
      </c>
      <c r="P4189" s="6" t="s">
        <v>1812</v>
      </c>
      <c r="Q4189" s="6" t="s">
        <v>13089</v>
      </c>
      <c r="R4189" s="6" t="s">
        <v>1812</v>
      </c>
      <c r="S4189" s="6" t="s">
        <v>16925</v>
      </c>
      <c r="T4189" s="6" t="s">
        <v>2652</v>
      </c>
      <c r="U4189" s="6" t="s">
        <v>1812</v>
      </c>
      <c r="V4189" s="6" t="s">
        <v>1812</v>
      </c>
      <c r="W4189" s="6" t="s">
        <v>1816</v>
      </c>
      <c r="X4189" s="6" t="s">
        <v>18799</v>
      </c>
    </row>
    <row r="4190" ht="15.75" customHeight="1">
      <c r="A4190" s="6" t="s">
        <v>18800</v>
      </c>
      <c r="B4190" s="6" t="s">
        <v>18801</v>
      </c>
      <c r="C4190" s="6" t="s">
        <v>1810</v>
      </c>
      <c r="D4190" s="6" t="s">
        <v>18802</v>
      </c>
      <c r="E4190" s="6" t="s">
        <v>1812</v>
      </c>
      <c r="F4190" s="6" t="s">
        <v>1812</v>
      </c>
      <c r="G4190" s="6" t="s">
        <v>1812</v>
      </c>
      <c r="H4190" s="6" t="s">
        <v>513</v>
      </c>
      <c r="I4190" s="6" t="s">
        <v>1157</v>
      </c>
      <c r="J4190" s="6" t="s">
        <v>898</v>
      </c>
      <c r="K4190" s="6" t="s">
        <v>97</v>
      </c>
      <c r="L4190" s="6" t="s">
        <v>481</v>
      </c>
      <c r="M4190" s="6" t="s">
        <v>285</v>
      </c>
      <c r="N4190" s="6" t="s">
        <v>799</v>
      </c>
      <c r="O4190" s="6" t="s">
        <v>1812</v>
      </c>
      <c r="P4190" s="6" t="s">
        <v>1812</v>
      </c>
      <c r="Q4190" s="6" t="s">
        <v>13089</v>
      </c>
      <c r="R4190" s="6" t="s">
        <v>1812</v>
      </c>
      <c r="S4190" s="6" t="s">
        <v>16925</v>
      </c>
      <c r="T4190" s="6" t="s">
        <v>2652</v>
      </c>
      <c r="U4190" s="6" t="s">
        <v>1812</v>
      </c>
      <c r="V4190" s="6" t="s">
        <v>1812</v>
      </c>
      <c r="W4190" s="6" t="s">
        <v>1816</v>
      </c>
      <c r="X4190" s="6" t="s">
        <v>18803</v>
      </c>
    </row>
    <row r="4191" ht="15.75" customHeight="1">
      <c r="A4191" s="6" t="s">
        <v>18804</v>
      </c>
      <c r="B4191" s="6" t="s">
        <v>18805</v>
      </c>
      <c r="C4191" s="6" t="s">
        <v>1810</v>
      </c>
      <c r="D4191" s="6" t="s">
        <v>18806</v>
      </c>
      <c r="E4191" s="6" t="s">
        <v>1812</v>
      </c>
      <c r="F4191" s="6" t="s">
        <v>1812</v>
      </c>
      <c r="G4191" s="6" t="s">
        <v>1812</v>
      </c>
      <c r="H4191" s="6" t="s">
        <v>14418</v>
      </c>
      <c r="I4191" s="6" t="s">
        <v>485</v>
      </c>
      <c r="J4191" s="6" t="s">
        <v>1672</v>
      </c>
      <c r="K4191" s="6" t="s">
        <v>318</v>
      </c>
      <c r="L4191" s="6" t="s">
        <v>1673</v>
      </c>
      <c r="M4191" s="6" t="s">
        <v>255</v>
      </c>
      <c r="N4191" s="6" t="s">
        <v>1407</v>
      </c>
      <c r="O4191" s="6" t="s">
        <v>1812</v>
      </c>
      <c r="P4191" s="6" t="s">
        <v>1812</v>
      </c>
      <c r="Q4191" s="6" t="s">
        <v>13089</v>
      </c>
      <c r="R4191" s="6" t="s">
        <v>1812</v>
      </c>
      <c r="S4191" s="6" t="s">
        <v>16925</v>
      </c>
      <c r="T4191" s="6" t="s">
        <v>2652</v>
      </c>
      <c r="U4191" s="6" t="s">
        <v>1812</v>
      </c>
      <c r="V4191" s="6" t="s">
        <v>1812</v>
      </c>
      <c r="W4191" s="6" t="s">
        <v>1816</v>
      </c>
      <c r="X4191" s="6" t="s">
        <v>18807</v>
      </c>
    </row>
    <row r="4192" ht="15.75" customHeight="1">
      <c r="A4192" s="6" t="s">
        <v>18808</v>
      </c>
      <c r="B4192" s="6" t="s">
        <v>18809</v>
      </c>
      <c r="C4192" s="6" t="s">
        <v>1810</v>
      </c>
      <c r="D4192" s="6" t="s">
        <v>18810</v>
      </c>
      <c r="E4192" s="6" t="s">
        <v>1812</v>
      </c>
      <c r="F4192" s="6" t="s">
        <v>1812</v>
      </c>
      <c r="G4192" s="6" t="s">
        <v>1812</v>
      </c>
      <c r="H4192" s="6" t="s">
        <v>15073</v>
      </c>
      <c r="I4192" s="6" t="s">
        <v>1299</v>
      </c>
      <c r="J4192" s="6" t="s">
        <v>1687</v>
      </c>
      <c r="K4192" s="6" t="s">
        <v>3250</v>
      </c>
      <c r="L4192" s="6" t="s">
        <v>15647</v>
      </c>
      <c r="M4192" s="6" t="s">
        <v>299</v>
      </c>
      <c r="N4192" s="6" t="s">
        <v>368</v>
      </c>
      <c r="O4192" s="6" t="s">
        <v>1812</v>
      </c>
      <c r="P4192" s="6" t="s">
        <v>1812</v>
      </c>
      <c r="Q4192" s="6" t="s">
        <v>13089</v>
      </c>
      <c r="R4192" s="6" t="s">
        <v>1812</v>
      </c>
      <c r="S4192" s="6" t="s">
        <v>16925</v>
      </c>
      <c r="T4192" s="6" t="s">
        <v>2652</v>
      </c>
      <c r="U4192" s="6" t="s">
        <v>1812</v>
      </c>
      <c r="V4192" s="6" t="s">
        <v>1812</v>
      </c>
      <c r="W4192" s="6" t="s">
        <v>1816</v>
      </c>
      <c r="X4192" s="6" t="s">
        <v>18811</v>
      </c>
    </row>
    <row r="4193" ht="15.75" customHeight="1">
      <c r="A4193" s="6" t="s">
        <v>18812</v>
      </c>
      <c r="B4193" s="6" t="s">
        <v>18813</v>
      </c>
      <c r="C4193" s="6" t="s">
        <v>1810</v>
      </c>
      <c r="D4193" s="6" t="s">
        <v>18814</v>
      </c>
      <c r="E4193" s="6" t="s">
        <v>1812</v>
      </c>
      <c r="F4193" s="6" t="s">
        <v>1812</v>
      </c>
      <c r="G4193" s="6" t="s">
        <v>1812</v>
      </c>
      <c r="H4193" s="6" t="s">
        <v>602</v>
      </c>
      <c r="I4193" s="6" t="s">
        <v>1398</v>
      </c>
      <c r="J4193" s="6" t="s">
        <v>589</v>
      </c>
      <c r="K4193" s="6" t="s">
        <v>326</v>
      </c>
      <c r="L4193" s="6" t="s">
        <v>1684</v>
      </c>
      <c r="M4193" s="6" t="s">
        <v>211</v>
      </c>
      <c r="N4193" s="6" t="s">
        <v>813</v>
      </c>
      <c r="O4193" s="6" t="s">
        <v>1812</v>
      </c>
      <c r="P4193" s="6" t="s">
        <v>1812</v>
      </c>
      <c r="Q4193" s="6" t="s">
        <v>13089</v>
      </c>
      <c r="R4193" s="6" t="s">
        <v>1812</v>
      </c>
      <c r="S4193" s="6" t="s">
        <v>16925</v>
      </c>
      <c r="T4193" s="6" t="s">
        <v>2652</v>
      </c>
      <c r="U4193" s="6" t="s">
        <v>1812</v>
      </c>
      <c r="V4193" s="6" t="s">
        <v>1812</v>
      </c>
      <c r="W4193" s="6" t="s">
        <v>1816</v>
      </c>
      <c r="X4193" s="6" t="s">
        <v>18815</v>
      </c>
    </row>
    <row r="4194" ht="15.75" customHeight="1">
      <c r="A4194" s="6" t="s">
        <v>18816</v>
      </c>
      <c r="B4194" s="6" t="s">
        <v>18817</v>
      </c>
      <c r="C4194" s="6" t="s">
        <v>1810</v>
      </c>
      <c r="D4194" s="6" t="s">
        <v>18818</v>
      </c>
      <c r="E4194" s="6" t="s">
        <v>1812</v>
      </c>
      <c r="F4194" s="6" t="s">
        <v>1812</v>
      </c>
      <c r="G4194" s="6" t="s">
        <v>1812</v>
      </c>
      <c r="H4194" s="6" t="s">
        <v>1676</v>
      </c>
      <c r="I4194" s="6" t="s">
        <v>14018</v>
      </c>
      <c r="J4194" s="6" t="s">
        <v>17021</v>
      </c>
      <c r="K4194" s="6" t="s">
        <v>318</v>
      </c>
      <c r="L4194" s="6" t="s">
        <v>17022</v>
      </c>
      <c r="M4194" s="6" t="s">
        <v>255</v>
      </c>
      <c r="N4194" s="6" t="s">
        <v>368</v>
      </c>
      <c r="O4194" s="6" t="s">
        <v>1812</v>
      </c>
      <c r="P4194" s="6" t="s">
        <v>1812</v>
      </c>
      <c r="Q4194" s="6" t="s">
        <v>13089</v>
      </c>
      <c r="R4194" s="6" t="s">
        <v>1812</v>
      </c>
      <c r="S4194" s="6" t="s">
        <v>16925</v>
      </c>
      <c r="T4194" s="6" t="s">
        <v>2652</v>
      </c>
      <c r="U4194" s="6" t="s">
        <v>1812</v>
      </c>
      <c r="V4194" s="6" t="s">
        <v>1812</v>
      </c>
      <c r="W4194" s="6" t="s">
        <v>1816</v>
      </c>
      <c r="X4194" s="6" t="s">
        <v>18819</v>
      </c>
    </row>
    <row r="4195" ht="15.75" customHeight="1">
      <c r="A4195" s="6" t="s">
        <v>18820</v>
      </c>
      <c r="B4195" s="6" t="s">
        <v>18821</v>
      </c>
      <c r="C4195" s="6" t="s">
        <v>1810</v>
      </c>
      <c r="D4195" s="6" t="s">
        <v>18822</v>
      </c>
      <c r="E4195" s="6" t="s">
        <v>1812</v>
      </c>
      <c r="F4195" s="6" t="s">
        <v>1812</v>
      </c>
      <c r="G4195" s="6" t="s">
        <v>1812</v>
      </c>
      <c r="H4195" s="6" t="s">
        <v>1003</v>
      </c>
      <c r="I4195" s="6" t="s">
        <v>41</v>
      </c>
      <c r="J4195" s="6" t="s">
        <v>1679</v>
      </c>
      <c r="K4195" s="6" t="s">
        <v>325</v>
      </c>
      <c r="L4195" s="6" t="s">
        <v>1680</v>
      </c>
      <c r="M4195" s="6" t="s">
        <v>294</v>
      </c>
      <c r="N4195" s="6" t="s">
        <v>368</v>
      </c>
      <c r="O4195" s="6" t="s">
        <v>1812</v>
      </c>
      <c r="P4195" s="6" t="s">
        <v>1812</v>
      </c>
      <c r="Q4195" s="6" t="s">
        <v>13089</v>
      </c>
      <c r="R4195" s="6" t="s">
        <v>1812</v>
      </c>
      <c r="S4195" s="6" t="s">
        <v>16925</v>
      </c>
      <c r="T4195" s="6" t="s">
        <v>2652</v>
      </c>
      <c r="U4195" s="6" t="s">
        <v>1812</v>
      </c>
      <c r="V4195" s="6" t="s">
        <v>1812</v>
      </c>
      <c r="W4195" s="6" t="s">
        <v>1816</v>
      </c>
      <c r="X4195" s="6" t="s">
        <v>18823</v>
      </c>
    </row>
    <row r="4196" ht="15.75" customHeight="1">
      <c r="A4196" s="6" t="s">
        <v>18824</v>
      </c>
      <c r="B4196" s="6" t="s">
        <v>18825</v>
      </c>
      <c r="C4196" s="6" t="s">
        <v>1810</v>
      </c>
      <c r="D4196" s="6" t="s">
        <v>18826</v>
      </c>
      <c r="E4196" s="6" t="s">
        <v>1812</v>
      </c>
      <c r="F4196" s="6" t="s">
        <v>1812</v>
      </c>
      <c r="G4196" s="6" t="s">
        <v>1812</v>
      </c>
      <c r="H4196" s="6" t="s">
        <v>1691</v>
      </c>
      <c r="I4196" s="6" t="s">
        <v>13227</v>
      </c>
      <c r="J4196" s="6" t="s">
        <v>944</v>
      </c>
      <c r="K4196" s="6" t="s">
        <v>312</v>
      </c>
      <c r="L4196" s="6" t="s">
        <v>1306</v>
      </c>
      <c r="M4196" s="6" t="s">
        <v>298</v>
      </c>
      <c r="N4196" s="6" t="s">
        <v>368</v>
      </c>
      <c r="O4196" s="6" t="s">
        <v>1812</v>
      </c>
      <c r="P4196" s="6" t="s">
        <v>1812</v>
      </c>
      <c r="Q4196" s="6" t="s">
        <v>13089</v>
      </c>
      <c r="R4196" s="6" t="s">
        <v>1812</v>
      </c>
      <c r="S4196" s="6" t="s">
        <v>16925</v>
      </c>
      <c r="T4196" s="6" t="s">
        <v>2652</v>
      </c>
      <c r="U4196" s="6" t="s">
        <v>1812</v>
      </c>
      <c r="V4196" s="6" t="s">
        <v>1812</v>
      </c>
      <c r="W4196" s="6" t="s">
        <v>1816</v>
      </c>
      <c r="X4196" s="6" t="s">
        <v>18827</v>
      </c>
    </row>
    <row r="4197" ht="15.75" customHeight="1">
      <c r="A4197" s="6" t="s">
        <v>18828</v>
      </c>
      <c r="B4197" s="6" t="s">
        <v>18829</v>
      </c>
      <c r="C4197" s="6" t="s">
        <v>1810</v>
      </c>
      <c r="D4197" s="6" t="s">
        <v>18830</v>
      </c>
      <c r="E4197" s="6" t="s">
        <v>1812</v>
      </c>
      <c r="F4197" s="6" t="s">
        <v>1812</v>
      </c>
      <c r="G4197" s="6" t="s">
        <v>1812</v>
      </c>
      <c r="H4197" s="6" t="s">
        <v>1689</v>
      </c>
      <c r="I4197" s="6" t="s">
        <v>967</v>
      </c>
      <c r="J4197" s="6" t="s">
        <v>562</v>
      </c>
      <c r="K4197" s="6" t="s">
        <v>136</v>
      </c>
      <c r="L4197" s="6" t="s">
        <v>362</v>
      </c>
      <c r="M4197" s="6" t="s">
        <v>2569</v>
      </c>
      <c r="N4197" s="6" t="s">
        <v>813</v>
      </c>
      <c r="O4197" s="6" t="s">
        <v>1812</v>
      </c>
      <c r="P4197" s="6" t="s">
        <v>1812</v>
      </c>
      <c r="Q4197" s="6" t="s">
        <v>13089</v>
      </c>
      <c r="R4197" s="6" t="s">
        <v>1812</v>
      </c>
      <c r="S4197" s="6" t="s">
        <v>16925</v>
      </c>
      <c r="T4197" s="6" t="s">
        <v>2652</v>
      </c>
      <c r="U4197" s="6" t="s">
        <v>1812</v>
      </c>
      <c r="V4197" s="6" t="s">
        <v>1812</v>
      </c>
      <c r="W4197" s="6" t="s">
        <v>1816</v>
      </c>
      <c r="X4197" s="6" t="s">
        <v>18831</v>
      </c>
    </row>
    <row r="4198" ht="15.75" customHeight="1">
      <c r="A4198" s="6" t="s">
        <v>18832</v>
      </c>
      <c r="B4198" s="6" t="s">
        <v>18833</v>
      </c>
      <c r="C4198" s="6" t="s">
        <v>1810</v>
      </c>
      <c r="D4198" s="6" t="s">
        <v>18834</v>
      </c>
      <c r="E4198" s="6" t="s">
        <v>1812</v>
      </c>
      <c r="F4198" s="6" t="s">
        <v>1812</v>
      </c>
      <c r="G4198" s="6" t="s">
        <v>1812</v>
      </c>
      <c r="H4198" s="6" t="s">
        <v>1676</v>
      </c>
      <c r="I4198" s="6" t="s">
        <v>14018</v>
      </c>
      <c r="J4198" s="6" t="s">
        <v>17021</v>
      </c>
      <c r="K4198" s="6" t="s">
        <v>318</v>
      </c>
      <c r="L4198" s="6" t="s">
        <v>17022</v>
      </c>
      <c r="M4198" s="6" t="s">
        <v>255</v>
      </c>
      <c r="N4198" s="6" t="s">
        <v>813</v>
      </c>
      <c r="O4198" s="6" t="s">
        <v>1812</v>
      </c>
      <c r="P4198" s="6" t="s">
        <v>1812</v>
      </c>
      <c r="Q4198" s="6" t="s">
        <v>13089</v>
      </c>
      <c r="R4198" s="6" t="s">
        <v>1812</v>
      </c>
      <c r="S4198" s="6" t="s">
        <v>16925</v>
      </c>
      <c r="T4198" s="6" t="s">
        <v>2652</v>
      </c>
      <c r="U4198" s="6" t="s">
        <v>1812</v>
      </c>
      <c r="V4198" s="6" t="s">
        <v>1812</v>
      </c>
      <c r="W4198" s="6" t="s">
        <v>1816</v>
      </c>
      <c r="X4198" s="6" t="s">
        <v>18835</v>
      </c>
    </row>
    <row r="4199" ht="15.75" customHeight="1">
      <c r="A4199" s="6" t="s">
        <v>18836</v>
      </c>
      <c r="B4199" s="6" t="s">
        <v>18837</v>
      </c>
      <c r="C4199" s="6" t="s">
        <v>1810</v>
      </c>
      <c r="D4199" s="6" t="s">
        <v>18838</v>
      </c>
      <c r="E4199" s="6" t="s">
        <v>1812</v>
      </c>
      <c r="F4199" s="6" t="s">
        <v>1812</v>
      </c>
      <c r="G4199" s="6" t="s">
        <v>1812</v>
      </c>
      <c r="H4199" s="6" t="s">
        <v>1689</v>
      </c>
      <c r="I4199" s="6" t="s">
        <v>967</v>
      </c>
      <c r="J4199" s="6" t="s">
        <v>562</v>
      </c>
      <c r="K4199" s="6" t="s">
        <v>136</v>
      </c>
      <c r="L4199" s="6" t="s">
        <v>362</v>
      </c>
      <c r="M4199" s="6" t="s">
        <v>2569</v>
      </c>
      <c r="N4199" s="6" t="s">
        <v>813</v>
      </c>
      <c r="O4199" s="6" t="s">
        <v>1812</v>
      </c>
      <c r="P4199" s="6" t="s">
        <v>1812</v>
      </c>
      <c r="Q4199" s="6" t="s">
        <v>13089</v>
      </c>
      <c r="R4199" s="6" t="s">
        <v>1812</v>
      </c>
      <c r="S4199" s="6" t="s">
        <v>16925</v>
      </c>
      <c r="T4199" s="6" t="s">
        <v>2652</v>
      </c>
      <c r="U4199" s="6" t="s">
        <v>1812</v>
      </c>
      <c r="V4199" s="6" t="s">
        <v>1812</v>
      </c>
      <c r="W4199" s="6" t="s">
        <v>1816</v>
      </c>
      <c r="X4199" s="6" t="s">
        <v>18839</v>
      </c>
    </row>
    <row r="4200" ht="15.75" customHeight="1">
      <c r="A4200" s="6" t="s">
        <v>18840</v>
      </c>
      <c r="B4200" s="6" t="s">
        <v>18841</v>
      </c>
      <c r="C4200" s="6" t="s">
        <v>1810</v>
      </c>
      <c r="D4200" s="6" t="s">
        <v>18842</v>
      </c>
      <c r="E4200" s="6" t="s">
        <v>1812</v>
      </c>
      <c r="F4200" s="6" t="s">
        <v>1812</v>
      </c>
      <c r="G4200" s="6" t="s">
        <v>1812</v>
      </c>
      <c r="H4200" s="6" t="s">
        <v>1685</v>
      </c>
      <c r="I4200" s="6" t="s">
        <v>31</v>
      </c>
      <c r="J4200" s="6" t="s">
        <v>846</v>
      </c>
      <c r="K4200" s="6" t="s">
        <v>11</v>
      </c>
      <c r="L4200" s="6" t="s">
        <v>1686</v>
      </c>
      <c r="M4200" s="6" t="s">
        <v>2569</v>
      </c>
      <c r="N4200" s="6" t="s">
        <v>368</v>
      </c>
      <c r="O4200" s="6" t="s">
        <v>1812</v>
      </c>
      <c r="P4200" s="6" t="s">
        <v>1812</v>
      </c>
      <c r="Q4200" s="6" t="s">
        <v>13089</v>
      </c>
      <c r="R4200" s="6" t="s">
        <v>1812</v>
      </c>
      <c r="S4200" s="6" t="s">
        <v>16925</v>
      </c>
      <c r="T4200" s="6" t="s">
        <v>2652</v>
      </c>
      <c r="U4200" s="6" t="s">
        <v>1812</v>
      </c>
      <c r="V4200" s="6" t="s">
        <v>1812</v>
      </c>
      <c r="W4200" s="6" t="s">
        <v>1816</v>
      </c>
      <c r="X4200" s="6" t="s">
        <v>18843</v>
      </c>
    </row>
    <row r="4201" ht="15.75" customHeight="1">
      <c r="A4201" s="6" t="s">
        <v>18844</v>
      </c>
      <c r="B4201" s="6" t="s">
        <v>18845</v>
      </c>
      <c r="C4201" s="6" t="s">
        <v>1810</v>
      </c>
      <c r="D4201" s="6" t="s">
        <v>18846</v>
      </c>
      <c r="E4201" s="6" t="s">
        <v>1812</v>
      </c>
      <c r="F4201" s="6" t="s">
        <v>1812</v>
      </c>
      <c r="G4201" s="6" t="s">
        <v>1812</v>
      </c>
      <c r="H4201" s="6" t="s">
        <v>900</v>
      </c>
      <c r="I4201" s="6" t="s">
        <v>1671</v>
      </c>
      <c r="J4201" s="6" t="s">
        <v>906</v>
      </c>
      <c r="K4201" s="6" t="s">
        <v>3250</v>
      </c>
      <c r="L4201" s="6" t="s">
        <v>955</v>
      </c>
      <c r="M4201" s="6" t="s">
        <v>285</v>
      </c>
      <c r="N4201" s="6" t="s">
        <v>368</v>
      </c>
      <c r="O4201" s="6" t="s">
        <v>1812</v>
      </c>
      <c r="P4201" s="6" t="s">
        <v>1812</v>
      </c>
      <c r="Q4201" s="6" t="s">
        <v>13089</v>
      </c>
      <c r="R4201" s="6" t="s">
        <v>1812</v>
      </c>
      <c r="S4201" s="6" t="s">
        <v>16925</v>
      </c>
      <c r="T4201" s="6" t="s">
        <v>2652</v>
      </c>
      <c r="U4201" s="6" t="s">
        <v>1812</v>
      </c>
      <c r="V4201" s="6" t="s">
        <v>1812</v>
      </c>
      <c r="W4201" s="6" t="s">
        <v>1816</v>
      </c>
      <c r="X4201" s="6" t="s">
        <v>18847</v>
      </c>
    </row>
    <row r="4202" ht="15.75" customHeight="1">
      <c r="A4202" s="6" t="s">
        <v>18848</v>
      </c>
      <c r="B4202" s="6" t="s">
        <v>18849</v>
      </c>
      <c r="C4202" s="6" t="s">
        <v>1810</v>
      </c>
      <c r="D4202" s="6" t="s">
        <v>18850</v>
      </c>
      <c r="E4202" s="6" t="s">
        <v>1812</v>
      </c>
      <c r="F4202" s="6" t="s">
        <v>1812</v>
      </c>
      <c r="G4202" s="6" t="s">
        <v>1812</v>
      </c>
      <c r="H4202" s="6" t="s">
        <v>1689</v>
      </c>
      <c r="I4202" s="6" t="s">
        <v>967</v>
      </c>
      <c r="J4202" s="6" t="s">
        <v>562</v>
      </c>
      <c r="K4202" s="6" t="s">
        <v>136</v>
      </c>
      <c r="L4202" s="6" t="s">
        <v>362</v>
      </c>
      <c r="M4202" s="6" t="s">
        <v>2569</v>
      </c>
      <c r="N4202" s="6" t="s">
        <v>813</v>
      </c>
      <c r="O4202" s="6" t="s">
        <v>1812</v>
      </c>
      <c r="P4202" s="6" t="s">
        <v>1812</v>
      </c>
      <c r="Q4202" s="6" t="s">
        <v>13089</v>
      </c>
      <c r="R4202" s="6" t="s">
        <v>1812</v>
      </c>
      <c r="S4202" s="6" t="s">
        <v>16925</v>
      </c>
      <c r="T4202" s="6" t="s">
        <v>2652</v>
      </c>
      <c r="U4202" s="6" t="s">
        <v>1812</v>
      </c>
      <c r="V4202" s="6" t="s">
        <v>1812</v>
      </c>
      <c r="W4202" s="6" t="s">
        <v>1816</v>
      </c>
      <c r="X4202" s="6" t="s">
        <v>18851</v>
      </c>
    </row>
    <row r="4203" ht="15.75" customHeight="1">
      <c r="A4203" s="6" t="s">
        <v>18852</v>
      </c>
      <c r="B4203" s="6" t="s">
        <v>18853</v>
      </c>
      <c r="C4203" s="6" t="s">
        <v>1810</v>
      </c>
      <c r="D4203" s="6" t="s">
        <v>18854</v>
      </c>
      <c r="E4203" s="6" t="s">
        <v>1812</v>
      </c>
      <c r="F4203" s="6" t="s">
        <v>1812</v>
      </c>
      <c r="G4203" s="6" t="s">
        <v>1812</v>
      </c>
      <c r="H4203" s="6" t="s">
        <v>602</v>
      </c>
      <c r="I4203" s="6" t="s">
        <v>1398</v>
      </c>
      <c r="J4203" s="6" t="s">
        <v>589</v>
      </c>
      <c r="K4203" s="6" t="s">
        <v>326</v>
      </c>
      <c r="L4203" s="6" t="s">
        <v>1684</v>
      </c>
      <c r="M4203" s="6" t="s">
        <v>211</v>
      </c>
      <c r="N4203" s="6" t="s">
        <v>813</v>
      </c>
      <c r="O4203" s="6" t="s">
        <v>1812</v>
      </c>
      <c r="P4203" s="6" t="s">
        <v>1812</v>
      </c>
      <c r="Q4203" s="6" t="s">
        <v>13089</v>
      </c>
      <c r="R4203" s="6" t="s">
        <v>1812</v>
      </c>
      <c r="S4203" s="6" t="s">
        <v>16925</v>
      </c>
      <c r="T4203" s="6" t="s">
        <v>2652</v>
      </c>
      <c r="U4203" s="6" t="s">
        <v>1812</v>
      </c>
      <c r="V4203" s="6" t="s">
        <v>1812</v>
      </c>
      <c r="W4203" s="6" t="s">
        <v>1816</v>
      </c>
      <c r="X4203" s="6" t="s">
        <v>18855</v>
      </c>
    </row>
    <row r="4204" ht="15.75" customHeight="1">
      <c r="A4204" s="6" t="s">
        <v>18856</v>
      </c>
      <c r="B4204" s="6" t="s">
        <v>18857</v>
      </c>
      <c r="C4204" s="6" t="s">
        <v>1810</v>
      </c>
      <c r="D4204" s="6" t="s">
        <v>18858</v>
      </c>
      <c r="E4204" s="6" t="s">
        <v>1812</v>
      </c>
      <c r="F4204" s="6" t="s">
        <v>1812</v>
      </c>
      <c r="G4204" s="6" t="s">
        <v>1812</v>
      </c>
      <c r="H4204" s="6" t="s">
        <v>1685</v>
      </c>
      <c r="I4204" s="6" t="s">
        <v>31</v>
      </c>
      <c r="J4204" s="6" t="s">
        <v>846</v>
      </c>
      <c r="K4204" s="6" t="s">
        <v>11</v>
      </c>
      <c r="L4204" s="6" t="s">
        <v>1686</v>
      </c>
      <c r="M4204" s="6" t="s">
        <v>2569</v>
      </c>
      <c r="N4204" s="6" t="s">
        <v>368</v>
      </c>
      <c r="O4204" s="6" t="s">
        <v>1812</v>
      </c>
      <c r="P4204" s="6" t="s">
        <v>1812</v>
      </c>
      <c r="Q4204" s="6" t="s">
        <v>13089</v>
      </c>
      <c r="R4204" s="6" t="s">
        <v>1812</v>
      </c>
      <c r="S4204" s="6" t="s">
        <v>16925</v>
      </c>
      <c r="T4204" s="6" t="s">
        <v>2652</v>
      </c>
      <c r="U4204" s="6" t="s">
        <v>1812</v>
      </c>
      <c r="V4204" s="6" t="s">
        <v>1812</v>
      </c>
      <c r="W4204" s="6" t="s">
        <v>1816</v>
      </c>
      <c r="X4204" s="6" t="s">
        <v>18859</v>
      </c>
    </row>
    <row r="4205" ht="15.75" customHeight="1">
      <c r="A4205" s="6" t="s">
        <v>18860</v>
      </c>
      <c r="B4205" s="6" t="s">
        <v>18861</v>
      </c>
      <c r="C4205" s="6" t="s">
        <v>1810</v>
      </c>
      <c r="D4205" s="6" t="s">
        <v>18862</v>
      </c>
      <c r="E4205" s="6" t="s">
        <v>1812</v>
      </c>
      <c r="F4205" s="6" t="s">
        <v>1812</v>
      </c>
      <c r="G4205" s="6" t="s">
        <v>1812</v>
      </c>
      <c r="H4205" s="6" t="s">
        <v>900</v>
      </c>
      <c r="I4205" s="6" t="s">
        <v>1671</v>
      </c>
      <c r="J4205" s="6" t="s">
        <v>906</v>
      </c>
      <c r="K4205" s="6" t="s">
        <v>3250</v>
      </c>
      <c r="L4205" s="6" t="s">
        <v>955</v>
      </c>
      <c r="M4205" s="6" t="s">
        <v>285</v>
      </c>
      <c r="N4205" s="6" t="s">
        <v>813</v>
      </c>
      <c r="O4205" s="6" t="s">
        <v>1812</v>
      </c>
      <c r="P4205" s="6" t="s">
        <v>1812</v>
      </c>
      <c r="Q4205" s="6" t="s">
        <v>13089</v>
      </c>
      <c r="R4205" s="6" t="s">
        <v>1812</v>
      </c>
      <c r="S4205" s="6" t="s">
        <v>16925</v>
      </c>
      <c r="T4205" s="6" t="s">
        <v>2652</v>
      </c>
      <c r="U4205" s="6" t="s">
        <v>1812</v>
      </c>
      <c r="V4205" s="6" t="s">
        <v>1812</v>
      </c>
      <c r="W4205" s="6" t="s">
        <v>1816</v>
      </c>
      <c r="X4205" s="6" t="s">
        <v>18863</v>
      </c>
    </row>
    <row r="4206" ht="15.75" customHeight="1">
      <c r="A4206" s="6" t="s">
        <v>18864</v>
      </c>
      <c r="B4206" s="6" t="s">
        <v>18865</v>
      </c>
      <c r="C4206" s="6" t="s">
        <v>1810</v>
      </c>
      <c r="D4206" s="6" t="s">
        <v>18866</v>
      </c>
      <c r="E4206" s="6" t="s">
        <v>1812</v>
      </c>
      <c r="F4206" s="6" t="s">
        <v>1812</v>
      </c>
      <c r="G4206" s="6" t="s">
        <v>1812</v>
      </c>
      <c r="H4206" s="6" t="s">
        <v>14418</v>
      </c>
      <c r="I4206" s="6" t="s">
        <v>485</v>
      </c>
      <c r="J4206" s="6" t="s">
        <v>1672</v>
      </c>
      <c r="K4206" s="6" t="s">
        <v>318</v>
      </c>
      <c r="L4206" s="6" t="s">
        <v>1673</v>
      </c>
      <c r="M4206" s="6" t="s">
        <v>255</v>
      </c>
      <c r="N4206" s="6" t="s">
        <v>910</v>
      </c>
      <c r="O4206" s="6" t="s">
        <v>1812</v>
      </c>
      <c r="P4206" s="6" t="s">
        <v>1812</v>
      </c>
      <c r="Q4206" s="6" t="s">
        <v>13089</v>
      </c>
      <c r="R4206" s="6" t="s">
        <v>1812</v>
      </c>
      <c r="S4206" s="6" t="s">
        <v>16925</v>
      </c>
      <c r="T4206" s="6" t="s">
        <v>2652</v>
      </c>
      <c r="U4206" s="6" t="s">
        <v>1812</v>
      </c>
      <c r="V4206" s="6" t="s">
        <v>1812</v>
      </c>
      <c r="W4206" s="6" t="s">
        <v>1816</v>
      </c>
      <c r="X4206" s="6" t="s">
        <v>18867</v>
      </c>
    </row>
    <row r="4207" ht="15.75" customHeight="1">
      <c r="A4207" s="6" t="s">
        <v>18868</v>
      </c>
      <c r="B4207" s="6" t="s">
        <v>18869</v>
      </c>
      <c r="C4207" s="6" t="s">
        <v>1810</v>
      </c>
      <c r="D4207" s="6" t="s">
        <v>18870</v>
      </c>
      <c r="E4207" s="6" t="s">
        <v>1812</v>
      </c>
      <c r="F4207" s="6" t="s">
        <v>1812</v>
      </c>
      <c r="G4207" s="6" t="s">
        <v>1812</v>
      </c>
      <c r="H4207" s="6" t="s">
        <v>1676</v>
      </c>
      <c r="I4207" s="6" t="s">
        <v>14018</v>
      </c>
      <c r="J4207" s="6" t="s">
        <v>17021</v>
      </c>
      <c r="K4207" s="6" t="s">
        <v>318</v>
      </c>
      <c r="L4207" s="6" t="s">
        <v>17022</v>
      </c>
      <c r="M4207" s="6" t="s">
        <v>255</v>
      </c>
      <c r="N4207" s="6" t="s">
        <v>813</v>
      </c>
      <c r="O4207" s="6" t="s">
        <v>1812</v>
      </c>
      <c r="P4207" s="6" t="s">
        <v>1812</v>
      </c>
      <c r="Q4207" s="6" t="s">
        <v>13089</v>
      </c>
      <c r="R4207" s="6" t="s">
        <v>1812</v>
      </c>
      <c r="S4207" s="6" t="s">
        <v>16925</v>
      </c>
      <c r="T4207" s="6" t="s">
        <v>2652</v>
      </c>
      <c r="U4207" s="6" t="s">
        <v>1812</v>
      </c>
      <c r="V4207" s="6" t="s">
        <v>1812</v>
      </c>
      <c r="W4207" s="6" t="s">
        <v>1816</v>
      </c>
      <c r="X4207" s="6" t="s">
        <v>18871</v>
      </c>
    </row>
    <row r="4208" ht="15.75" customHeight="1">
      <c r="A4208" s="6" t="s">
        <v>18872</v>
      </c>
      <c r="B4208" s="6" t="s">
        <v>18873</v>
      </c>
      <c r="C4208" s="6" t="s">
        <v>1810</v>
      </c>
      <c r="D4208" s="6" t="s">
        <v>18874</v>
      </c>
      <c r="E4208" s="6" t="s">
        <v>1812</v>
      </c>
      <c r="F4208" s="6" t="s">
        <v>1812</v>
      </c>
      <c r="G4208" s="6" t="s">
        <v>1812</v>
      </c>
      <c r="H4208" s="6" t="s">
        <v>1260</v>
      </c>
      <c r="I4208" s="6" t="s">
        <v>1037</v>
      </c>
      <c r="J4208" s="6" t="s">
        <v>1674</v>
      </c>
      <c r="K4208" s="6" t="s">
        <v>142</v>
      </c>
      <c r="L4208" s="6" t="s">
        <v>1675</v>
      </c>
      <c r="M4208" s="6" t="s">
        <v>211</v>
      </c>
      <c r="N4208" s="6" t="s">
        <v>400</v>
      </c>
      <c r="O4208" s="6" t="s">
        <v>1812</v>
      </c>
      <c r="P4208" s="6" t="s">
        <v>1812</v>
      </c>
      <c r="Q4208" s="6" t="s">
        <v>13089</v>
      </c>
      <c r="R4208" s="6" t="s">
        <v>1812</v>
      </c>
      <c r="S4208" s="6" t="s">
        <v>16925</v>
      </c>
      <c r="T4208" s="6" t="s">
        <v>13115</v>
      </c>
      <c r="U4208" s="6" t="s">
        <v>1812</v>
      </c>
      <c r="V4208" s="6" t="s">
        <v>1812</v>
      </c>
      <c r="W4208" s="6" t="s">
        <v>1816</v>
      </c>
      <c r="X4208" s="6" t="s">
        <v>18875</v>
      </c>
    </row>
    <row r="4209" ht="15.75" customHeight="1">
      <c r="A4209" s="6" t="s">
        <v>18876</v>
      </c>
      <c r="B4209" s="6" t="s">
        <v>18877</v>
      </c>
      <c r="C4209" s="6" t="s">
        <v>1810</v>
      </c>
      <c r="D4209" s="6" t="s">
        <v>18878</v>
      </c>
      <c r="E4209" s="6" t="s">
        <v>1812</v>
      </c>
      <c r="F4209" s="6" t="s">
        <v>1812</v>
      </c>
      <c r="G4209" s="6" t="s">
        <v>1812</v>
      </c>
      <c r="H4209" s="6" t="s">
        <v>1676</v>
      </c>
      <c r="I4209" s="6" t="s">
        <v>14018</v>
      </c>
      <c r="J4209" s="6" t="s">
        <v>17021</v>
      </c>
      <c r="K4209" s="6" t="s">
        <v>318</v>
      </c>
      <c r="L4209" s="6" t="s">
        <v>17022</v>
      </c>
      <c r="M4209" s="6" t="s">
        <v>255</v>
      </c>
      <c r="N4209" s="6" t="s">
        <v>368</v>
      </c>
      <c r="O4209" s="6" t="s">
        <v>1812</v>
      </c>
      <c r="P4209" s="6" t="s">
        <v>1812</v>
      </c>
      <c r="Q4209" s="6" t="s">
        <v>13089</v>
      </c>
      <c r="R4209" s="6" t="s">
        <v>1812</v>
      </c>
      <c r="S4209" s="6" t="s">
        <v>16925</v>
      </c>
      <c r="T4209" s="6" t="s">
        <v>2652</v>
      </c>
      <c r="U4209" s="6" t="s">
        <v>1812</v>
      </c>
      <c r="V4209" s="6" t="s">
        <v>1812</v>
      </c>
      <c r="W4209" s="6" t="s">
        <v>1816</v>
      </c>
      <c r="X4209" s="6" t="s">
        <v>18879</v>
      </c>
    </row>
    <row r="4210" ht="15.75" customHeight="1">
      <c r="A4210" s="6" t="s">
        <v>18880</v>
      </c>
      <c r="B4210" s="6" t="s">
        <v>18881</v>
      </c>
      <c r="C4210" s="6" t="s">
        <v>1810</v>
      </c>
      <c r="D4210" s="6" t="s">
        <v>18882</v>
      </c>
      <c r="E4210" s="6" t="s">
        <v>1812</v>
      </c>
      <c r="F4210" s="6" t="s">
        <v>1812</v>
      </c>
      <c r="G4210" s="6" t="s">
        <v>1812</v>
      </c>
      <c r="H4210" s="6" t="s">
        <v>1707</v>
      </c>
      <c r="I4210" s="6" t="s">
        <v>962</v>
      </c>
      <c r="J4210" s="6" t="s">
        <v>585</v>
      </c>
      <c r="K4210" s="6" t="s">
        <v>322</v>
      </c>
      <c r="L4210" s="6" t="s">
        <v>1708</v>
      </c>
      <c r="M4210" s="6" t="s">
        <v>214</v>
      </c>
      <c r="N4210" s="6" t="s">
        <v>910</v>
      </c>
      <c r="O4210" s="6" t="s">
        <v>1812</v>
      </c>
      <c r="P4210" s="6" t="s">
        <v>1812</v>
      </c>
      <c r="Q4210" s="6" t="s">
        <v>13089</v>
      </c>
      <c r="R4210" s="6" t="s">
        <v>1812</v>
      </c>
      <c r="S4210" s="6" t="s">
        <v>16925</v>
      </c>
      <c r="T4210" s="6" t="s">
        <v>2652</v>
      </c>
      <c r="U4210" s="6" t="s">
        <v>1812</v>
      </c>
      <c r="V4210" s="6" t="s">
        <v>1812</v>
      </c>
      <c r="W4210" s="6" t="s">
        <v>1816</v>
      </c>
      <c r="X4210" s="6" t="s">
        <v>18883</v>
      </c>
    </row>
    <row r="4211" ht="15.75" customHeight="1">
      <c r="A4211" s="6" t="s">
        <v>18884</v>
      </c>
      <c r="B4211" s="6" t="s">
        <v>18885</v>
      </c>
      <c r="C4211" s="6" t="s">
        <v>1810</v>
      </c>
      <c r="D4211" s="6" t="s">
        <v>18886</v>
      </c>
      <c r="E4211" s="6" t="s">
        <v>1812</v>
      </c>
      <c r="F4211" s="6" t="s">
        <v>1812</v>
      </c>
      <c r="G4211" s="6" t="s">
        <v>1812</v>
      </c>
      <c r="H4211" s="6" t="s">
        <v>1676</v>
      </c>
      <c r="I4211" s="6" t="s">
        <v>14018</v>
      </c>
      <c r="J4211" s="6" t="s">
        <v>17021</v>
      </c>
      <c r="K4211" s="6" t="s">
        <v>318</v>
      </c>
      <c r="L4211" s="6" t="s">
        <v>17022</v>
      </c>
      <c r="M4211" s="6" t="s">
        <v>255</v>
      </c>
      <c r="N4211" s="6" t="s">
        <v>813</v>
      </c>
      <c r="O4211" s="6" t="s">
        <v>1812</v>
      </c>
      <c r="P4211" s="6" t="s">
        <v>1812</v>
      </c>
      <c r="Q4211" s="6" t="s">
        <v>13089</v>
      </c>
      <c r="R4211" s="6" t="s">
        <v>1812</v>
      </c>
      <c r="S4211" s="6" t="s">
        <v>16925</v>
      </c>
      <c r="T4211" s="6" t="s">
        <v>2652</v>
      </c>
      <c r="U4211" s="6" t="s">
        <v>1812</v>
      </c>
      <c r="V4211" s="6" t="s">
        <v>1812</v>
      </c>
      <c r="W4211" s="6" t="s">
        <v>1816</v>
      </c>
      <c r="X4211" s="6" t="s">
        <v>18887</v>
      </c>
    </row>
    <row r="4212" ht="15.75" customHeight="1">
      <c r="A4212" s="6" t="s">
        <v>18888</v>
      </c>
      <c r="B4212" s="6" t="s">
        <v>18889</v>
      </c>
      <c r="C4212" s="6" t="s">
        <v>1810</v>
      </c>
      <c r="D4212" s="6" t="s">
        <v>18890</v>
      </c>
      <c r="E4212" s="6" t="s">
        <v>1812</v>
      </c>
      <c r="F4212" s="6" t="s">
        <v>1812</v>
      </c>
      <c r="G4212" s="6" t="s">
        <v>1812</v>
      </c>
      <c r="H4212" s="6" t="s">
        <v>513</v>
      </c>
      <c r="I4212" s="6" t="s">
        <v>1157</v>
      </c>
      <c r="J4212" s="6" t="s">
        <v>898</v>
      </c>
      <c r="K4212" s="6" t="s">
        <v>97</v>
      </c>
      <c r="L4212" s="6" t="s">
        <v>481</v>
      </c>
      <c r="M4212" s="6" t="s">
        <v>285</v>
      </c>
      <c r="N4212" s="6" t="s">
        <v>368</v>
      </c>
      <c r="O4212" s="6" t="s">
        <v>1812</v>
      </c>
      <c r="P4212" s="6" t="s">
        <v>1812</v>
      </c>
      <c r="Q4212" s="6" t="s">
        <v>13089</v>
      </c>
      <c r="R4212" s="6" t="s">
        <v>1812</v>
      </c>
      <c r="S4212" s="6" t="s">
        <v>16925</v>
      </c>
      <c r="T4212" s="6" t="s">
        <v>2652</v>
      </c>
      <c r="U4212" s="6" t="s">
        <v>1812</v>
      </c>
      <c r="V4212" s="6" t="s">
        <v>1812</v>
      </c>
      <c r="W4212" s="6" t="s">
        <v>1816</v>
      </c>
      <c r="X4212" s="6" t="s">
        <v>18891</v>
      </c>
    </row>
    <row r="4213" ht="15.75" customHeight="1">
      <c r="A4213" s="6" t="s">
        <v>18892</v>
      </c>
      <c r="B4213" s="6" t="s">
        <v>18893</v>
      </c>
      <c r="C4213" s="6" t="s">
        <v>1810</v>
      </c>
      <c r="D4213" s="6" t="s">
        <v>18894</v>
      </c>
      <c r="E4213" s="6" t="s">
        <v>1812</v>
      </c>
      <c r="F4213" s="6" t="s">
        <v>1812</v>
      </c>
      <c r="G4213" s="6" t="s">
        <v>1812</v>
      </c>
      <c r="H4213" s="6" t="s">
        <v>1676</v>
      </c>
      <c r="I4213" s="6" t="s">
        <v>14018</v>
      </c>
      <c r="J4213" s="6" t="s">
        <v>17021</v>
      </c>
      <c r="K4213" s="6" t="s">
        <v>318</v>
      </c>
      <c r="L4213" s="6" t="s">
        <v>17022</v>
      </c>
      <c r="M4213" s="6" t="s">
        <v>255</v>
      </c>
      <c r="N4213" s="6" t="s">
        <v>368</v>
      </c>
      <c r="O4213" s="6" t="s">
        <v>1812</v>
      </c>
      <c r="P4213" s="6" t="s">
        <v>1812</v>
      </c>
      <c r="Q4213" s="6" t="s">
        <v>13089</v>
      </c>
      <c r="R4213" s="6" t="s">
        <v>1812</v>
      </c>
      <c r="S4213" s="6" t="s">
        <v>16925</v>
      </c>
      <c r="T4213" s="6" t="s">
        <v>2652</v>
      </c>
      <c r="U4213" s="6" t="s">
        <v>1812</v>
      </c>
      <c r="V4213" s="6" t="s">
        <v>1812</v>
      </c>
      <c r="W4213" s="6" t="s">
        <v>1816</v>
      </c>
      <c r="X4213" s="6" t="s">
        <v>18895</v>
      </c>
    </row>
    <row r="4214" ht="15.75" customHeight="1">
      <c r="A4214" s="6" t="s">
        <v>18896</v>
      </c>
      <c r="B4214" s="6" t="s">
        <v>18897</v>
      </c>
      <c r="C4214" s="6" t="s">
        <v>1810</v>
      </c>
      <c r="D4214" s="6" t="s">
        <v>18898</v>
      </c>
      <c r="E4214" s="6" t="s">
        <v>1812</v>
      </c>
      <c r="F4214" s="6" t="s">
        <v>1812</v>
      </c>
      <c r="G4214" s="6" t="s">
        <v>1812</v>
      </c>
      <c r="H4214" s="6" t="s">
        <v>1676</v>
      </c>
      <c r="I4214" s="6" t="s">
        <v>14018</v>
      </c>
      <c r="J4214" s="6" t="s">
        <v>17021</v>
      </c>
      <c r="K4214" s="6" t="s">
        <v>318</v>
      </c>
      <c r="L4214" s="6" t="s">
        <v>17022</v>
      </c>
      <c r="M4214" s="6" t="s">
        <v>255</v>
      </c>
      <c r="N4214" s="6" t="s">
        <v>566</v>
      </c>
      <c r="O4214" s="6" t="s">
        <v>1812</v>
      </c>
      <c r="P4214" s="6" t="s">
        <v>1812</v>
      </c>
      <c r="Q4214" s="6" t="s">
        <v>13089</v>
      </c>
      <c r="R4214" s="6" t="s">
        <v>1812</v>
      </c>
      <c r="S4214" s="6" t="s">
        <v>16925</v>
      </c>
      <c r="T4214" s="6" t="s">
        <v>2652</v>
      </c>
      <c r="U4214" s="6" t="s">
        <v>1812</v>
      </c>
      <c r="V4214" s="6" t="s">
        <v>1812</v>
      </c>
      <c r="W4214" s="6" t="s">
        <v>1816</v>
      </c>
      <c r="X4214" s="6" t="s">
        <v>18899</v>
      </c>
    </row>
    <row r="4215" ht="15.75" customHeight="1">
      <c r="A4215" s="6" t="s">
        <v>18900</v>
      </c>
      <c r="B4215" s="6" t="s">
        <v>18901</v>
      </c>
      <c r="C4215" s="6" t="s">
        <v>1810</v>
      </c>
      <c r="D4215" s="6" t="s">
        <v>18902</v>
      </c>
      <c r="E4215" s="6" t="s">
        <v>1812</v>
      </c>
      <c r="F4215" s="6" t="s">
        <v>1812</v>
      </c>
      <c r="G4215" s="6" t="s">
        <v>1812</v>
      </c>
      <c r="H4215" s="6" t="s">
        <v>14418</v>
      </c>
      <c r="I4215" s="6" t="s">
        <v>485</v>
      </c>
      <c r="J4215" s="6" t="s">
        <v>1672</v>
      </c>
      <c r="K4215" s="6" t="s">
        <v>318</v>
      </c>
      <c r="L4215" s="6" t="s">
        <v>1673</v>
      </c>
      <c r="M4215" s="6" t="s">
        <v>255</v>
      </c>
      <c r="N4215" s="6" t="s">
        <v>813</v>
      </c>
      <c r="O4215" s="6" t="s">
        <v>1812</v>
      </c>
      <c r="P4215" s="6" t="s">
        <v>1812</v>
      </c>
      <c r="Q4215" s="6" t="s">
        <v>13089</v>
      </c>
      <c r="R4215" s="6" t="s">
        <v>1812</v>
      </c>
      <c r="S4215" s="6" t="s">
        <v>16925</v>
      </c>
      <c r="T4215" s="6" t="s">
        <v>2652</v>
      </c>
      <c r="U4215" s="6" t="s">
        <v>1812</v>
      </c>
      <c r="V4215" s="6" t="s">
        <v>1812</v>
      </c>
      <c r="W4215" s="6" t="s">
        <v>1816</v>
      </c>
      <c r="X4215" s="6" t="s">
        <v>18903</v>
      </c>
    </row>
    <row r="4216" ht="15.75" customHeight="1">
      <c r="A4216" s="6" t="s">
        <v>18904</v>
      </c>
      <c r="B4216" s="6" t="s">
        <v>18905</v>
      </c>
      <c r="C4216" s="6" t="s">
        <v>1810</v>
      </c>
      <c r="D4216" s="6" t="s">
        <v>18906</v>
      </c>
      <c r="E4216" s="6" t="s">
        <v>1812</v>
      </c>
      <c r="F4216" s="6" t="s">
        <v>1812</v>
      </c>
      <c r="G4216" s="6" t="s">
        <v>1812</v>
      </c>
      <c r="H4216" s="6" t="s">
        <v>14418</v>
      </c>
      <c r="I4216" s="6" t="s">
        <v>485</v>
      </c>
      <c r="J4216" s="6" t="s">
        <v>1672</v>
      </c>
      <c r="K4216" s="6" t="s">
        <v>318</v>
      </c>
      <c r="L4216" s="6" t="s">
        <v>1673</v>
      </c>
      <c r="M4216" s="6" t="s">
        <v>255</v>
      </c>
      <c r="N4216" s="6" t="s">
        <v>910</v>
      </c>
      <c r="O4216" s="6" t="s">
        <v>1812</v>
      </c>
      <c r="P4216" s="6" t="s">
        <v>1812</v>
      </c>
      <c r="Q4216" s="6" t="s">
        <v>13089</v>
      </c>
      <c r="R4216" s="6" t="s">
        <v>1812</v>
      </c>
      <c r="S4216" s="6" t="s">
        <v>16925</v>
      </c>
      <c r="T4216" s="6" t="s">
        <v>2652</v>
      </c>
      <c r="U4216" s="6" t="s">
        <v>1812</v>
      </c>
      <c r="V4216" s="6" t="s">
        <v>1812</v>
      </c>
      <c r="W4216" s="6" t="s">
        <v>1816</v>
      </c>
      <c r="X4216" s="6" t="s">
        <v>18907</v>
      </c>
    </row>
    <row r="4217" ht="15.75" customHeight="1">
      <c r="A4217" s="6" t="s">
        <v>18908</v>
      </c>
      <c r="B4217" s="6" t="s">
        <v>18909</v>
      </c>
      <c r="C4217" s="6" t="s">
        <v>1810</v>
      </c>
      <c r="D4217" s="6" t="s">
        <v>18910</v>
      </c>
      <c r="E4217" s="6" t="s">
        <v>1812</v>
      </c>
      <c r="F4217" s="6" t="s">
        <v>1812</v>
      </c>
      <c r="G4217" s="6" t="s">
        <v>1812</v>
      </c>
      <c r="H4217" s="6" t="s">
        <v>900</v>
      </c>
      <c r="I4217" s="6" t="s">
        <v>1671</v>
      </c>
      <c r="J4217" s="6" t="s">
        <v>906</v>
      </c>
      <c r="K4217" s="6" t="s">
        <v>3250</v>
      </c>
      <c r="L4217" s="6" t="s">
        <v>955</v>
      </c>
      <c r="M4217" s="6" t="s">
        <v>285</v>
      </c>
      <c r="N4217" s="6" t="s">
        <v>378</v>
      </c>
      <c r="O4217" s="6" t="s">
        <v>1812</v>
      </c>
      <c r="P4217" s="6" t="s">
        <v>1812</v>
      </c>
      <c r="Q4217" s="6" t="s">
        <v>13089</v>
      </c>
      <c r="R4217" s="6" t="s">
        <v>1812</v>
      </c>
      <c r="S4217" s="6" t="s">
        <v>16925</v>
      </c>
      <c r="T4217" s="6" t="s">
        <v>13115</v>
      </c>
      <c r="U4217" s="6" t="s">
        <v>1812</v>
      </c>
      <c r="V4217" s="6" t="s">
        <v>1812</v>
      </c>
      <c r="W4217" s="6" t="s">
        <v>1816</v>
      </c>
      <c r="X4217" s="6" t="s">
        <v>18911</v>
      </c>
    </row>
    <row r="4218" ht="15.75" customHeight="1">
      <c r="A4218" s="6" t="s">
        <v>18912</v>
      </c>
      <c r="B4218" s="6" t="s">
        <v>18913</v>
      </c>
      <c r="C4218" s="6" t="s">
        <v>1810</v>
      </c>
      <c r="D4218" s="6" t="s">
        <v>18914</v>
      </c>
      <c r="E4218" s="6" t="s">
        <v>1812</v>
      </c>
      <c r="F4218" s="6" t="s">
        <v>1812</v>
      </c>
      <c r="G4218" s="6" t="s">
        <v>1812</v>
      </c>
      <c r="H4218" s="6" t="s">
        <v>606</v>
      </c>
      <c r="I4218" s="6" t="s">
        <v>1022</v>
      </c>
      <c r="J4218" s="6" t="s">
        <v>855</v>
      </c>
      <c r="K4218" s="6" t="s">
        <v>328</v>
      </c>
      <c r="L4218" s="6" t="s">
        <v>1670</v>
      </c>
      <c r="M4218" s="6" t="s">
        <v>1970</v>
      </c>
      <c r="N4218" s="6" t="s">
        <v>566</v>
      </c>
      <c r="O4218" s="6" t="s">
        <v>1812</v>
      </c>
      <c r="P4218" s="6" t="s">
        <v>1812</v>
      </c>
      <c r="Q4218" s="6" t="s">
        <v>13089</v>
      </c>
      <c r="R4218" s="6" t="s">
        <v>1812</v>
      </c>
      <c r="S4218" s="6" t="s">
        <v>17004</v>
      </c>
      <c r="T4218" s="6" t="s">
        <v>2652</v>
      </c>
      <c r="U4218" s="6" t="s">
        <v>1812</v>
      </c>
      <c r="V4218" s="6" t="s">
        <v>1812</v>
      </c>
      <c r="W4218" s="6" t="s">
        <v>1816</v>
      </c>
      <c r="X4218" s="6" t="s">
        <v>18915</v>
      </c>
    </row>
    <row r="4219" ht="15.75" customHeight="1">
      <c r="A4219" s="6" t="s">
        <v>18916</v>
      </c>
      <c r="B4219" s="6" t="s">
        <v>18917</v>
      </c>
      <c r="C4219" s="6" t="s">
        <v>1810</v>
      </c>
      <c r="D4219" s="6" t="s">
        <v>18918</v>
      </c>
      <c r="E4219" s="6" t="s">
        <v>1812</v>
      </c>
      <c r="F4219" s="6" t="s">
        <v>1812</v>
      </c>
      <c r="G4219" s="6" t="s">
        <v>1812</v>
      </c>
      <c r="H4219" s="6" t="s">
        <v>15073</v>
      </c>
      <c r="I4219" s="6" t="s">
        <v>1299</v>
      </c>
      <c r="J4219" s="6" t="s">
        <v>1687</v>
      </c>
      <c r="K4219" s="6" t="s">
        <v>3250</v>
      </c>
      <c r="L4219" s="6" t="s">
        <v>15647</v>
      </c>
      <c r="M4219" s="6" t="s">
        <v>299</v>
      </c>
      <c r="N4219" s="6" t="s">
        <v>368</v>
      </c>
      <c r="O4219" s="6" t="s">
        <v>1812</v>
      </c>
      <c r="P4219" s="6" t="s">
        <v>1812</v>
      </c>
      <c r="Q4219" s="6" t="s">
        <v>13089</v>
      </c>
      <c r="R4219" s="6" t="s">
        <v>1812</v>
      </c>
      <c r="S4219" s="6" t="s">
        <v>16925</v>
      </c>
      <c r="T4219" s="6" t="s">
        <v>2652</v>
      </c>
      <c r="U4219" s="6" t="s">
        <v>1812</v>
      </c>
      <c r="V4219" s="6" t="s">
        <v>1812</v>
      </c>
      <c r="W4219" s="6" t="s">
        <v>1816</v>
      </c>
      <c r="X4219" s="6" t="s">
        <v>18919</v>
      </c>
    </row>
    <row r="4220" ht="15.75" customHeight="1">
      <c r="A4220" s="6" t="s">
        <v>18920</v>
      </c>
      <c r="B4220" s="6" t="s">
        <v>18921</v>
      </c>
      <c r="C4220" s="6" t="s">
        <v>1810</v>
      </c>
      <c r="D4220" s="6" t="s">
        <v>18922</v>
      </c>
      <c r="E4220" s="6" t="s">
        <v>1812</v>
      </c>
      <c r="F4220" s="6" t="s">
        <v>1812</v>
      </c>
      <c r="G4220" s="6" t="s">
        <v>1812</v>
      </c>
      <c r="H4220" s="6" t="s">
        <v>1657</v>
      </c>
      <c r="I4220" s="6" t="s">
        <v>533</v>
      </c>
      <c r="J4220" s="6" t="s">
        <v>1658</v>
      </c>
      <c r="K4220" s="6" t="s">
        <v>142</v>
      </c>
      <c r="L4220" s="6" t="s">
        <v>1659</v>
      </c>
      <c r="M4220" s="6" t="s">
        <v>214</v>
      </c>
      <c r="N4220" s="6" t="s">
        <v>910</v>
      </c>
      <c r="O4220" s="6" t="s">
        <v>1812</v>
      </c>
      <c r="P4220" s="6" t="s">
        <v>1812</v>
      </c>
      <c r="Q4220" s="6" t="s">
        <v>13089</v>
      </c>
      <c r="R4220" s="6" t="s">
        <v>1812</v>
      </c>
      <c r="S4220" s="6" t="s">
        <v>16925</v>
      </c>
      <c r="T4220" s="6" t="s">
        <v>2652</v>
      </c>
      <c r="U4220" s="6" t="s">
        <v>1812</v>
      </c>
      <c r="V4220" s="6" t="s">
        <v>1812</v>
      </c>
      <c r="W4220" s="6" t="s">
        <v>1816</v>
      </c>
      <c r="X4220" s="6" t="s">
        <v>18923</v>
      </c>
    </row>
    <row r="4221" ht="15.75" customHeight="1">
      <c r="A4221" s="6" t="s">
        <v>18924</v>
      </c>
      <c r="B4221" s="6" t="s">
        <v>18925</v>
      </c>
      <c r="C4221" s="6" t="s">
        <v>1810</v>
      </c>
      <c r="D4221" s="6" t="s">
        <v>18926</v>
      </c>
      <c r="E4221" s="6" t="s">
        <v>1812</v>
      </c>
      <c r="F4221" s="6" t="s">
        <v>1812</v>
      </c>
      <c r="G4221" s="6" t="s">
        <v>1812</v>
      </c>
      <c r="H4221" s="6" t="s">
        <v>1135</v>
      </c>
      <c r="I4221" s="6" t="s">
        <v>1252</v>
      </c>
      <c r="J4221" s="6" t="s">
        <v>1754</v>
      </c>
      <c r="K4221" s="6" t="s">
        <v>324</v>
      </c>
      <c r="L4221" s="6" t="s">
        <v>1560</v>
      </c>
      <c r="M4221" s="6" t="s">
        <v>18</v>
      </c>
      <c r="N4221" s="6" t="s">
        <v>1407</v>
      </c>
      <c r="O4221" s="6" t="s">
        <v>1812</v>
      </c>
      <c r="P4221" s="6" t="s">
        <v>1812</v>
      </c>
      <c r="Q4221" s="6" t="s">
        <v>13089</v>
      </c>
      <c r="R4221" s="6" t="s">
        <v>1812</v>
      </c>
      <c r="S4221" s="6" t="s">
        <v>17004</v>
      </c>
      <c r="T4221" s="6" t="s">
        <v>2652</v>
      </c>
      <c r="U4221" s="6" t="s">
        <v>1812</v>
      </c>
      <c r="V4221" s="6" t="s">
        <v>1812</v>
      </c>
      <c r="W4221" s="6" t="s">
        <v>1816</v>
      </c>
      <c r="X4221" s="6" t="s">
        <v>18927</v>
      </c>
    </row>
    <row r="4222" ht="15.75" customHeight="1">
      <c r="A4222" s="6" t="s">
        <v>18928</v>
      </c>
      <c r="B4222" s="6" t="s">
        <v>18929</v>
      </c>
      <c r="C4222" s="6" t="s">
        <v>1810</v>
      </c>
      <c r="D4222" s="6" t="s">
        <v>18930</v>
      </c>
      <c r="E4222" s="6" t="s">
        <v>1812</v>
      </c>
      <c r="F4222" s="6" t="s">
        <v>1812</v>
      </c>
      <c r="G4222" s="6" t="s">
        <v>1812</v>
      </c>
      <c r="H4222" s="6" t="s">
        <v>18598</v>
      </c>
      <c r="I4222" s="6" t="s">
        <v>852</v>
      </c>
      <c r="J4222" s="6" t="s">
        <v>679</v>
      </c>
      <c r="K4222" s="6" t="s">
        <v>153</v>
      </c>
      <c r="L4222" s="6" t="s">
        <v>1761</v>
      </c>
      <c r="M4222" s="6" t="s">
        <v>120</v>
      </c>
      <c r="N4222" s="6" t="s">
        <v>813</v>
      </c>
      <c r="O4222" s="6" t="s">
        <v>1812</v>
      </c>
      <c r="P4222" s="6" t="s">
        <v>1812</v>
      </c>
      <c r="Q4222" s="6" t="s">
        <v>13089</v>
      </c>
      <c r="R4222" s="6" t="s">
        <v>1812</v>
      </c>
      <c r="S4222" s="6" t="s">
        <v>17036</v>
      </c>
      <c r="T4222" s="6" t="s">
        <v>2652</v>
      </c>
      <c r="U4222" s="6" t="s">
        <v>1812</v>
      </c>
      <c r="V4222" s="6" t="s">
        <v>1812</v>
      </c>
      <c r="W4222" s="6" t="s">
        <v>1816</v>
      </c>
      <c r="X4222" s="6" t="s">
        <v>18931</v>
      </c>
    </row>
    <row r="4223" ht="15.75" customHeight="1">
      <c r="A4223" s="6" t="s">
        <v>18932</v>
      </c>
      <c r="B4223" s="6" t="s">
        <v>18933</v>
      </c>
      <c r="C4223" s="6" t="s">
        <v>1810</v>
      </c>
      <c r="D4223" s="6" t="s">
        <v>18934</v>
      </c>
      <c r="E4223" s="6" t="s">
        <v>1812</v>
      </c>
      <c r="F4223" s="6" t="s">
        <v>1812</v>
      </c>
      <c r="G4223" s="6" t="s">
        <v>1812</v>
      </c>
      <c r="H4223" s="6" t="s">
        <v>602</v>
      </c>
      <c r="I4223" s="6" t="s">
        <v>1398</v>
      </c>
      <c r="J4223" s="6" t="s">
        <v>589</v>
      </c>
      <c r="K4223" s="6" t="s">
        <v>326</v>
      </c>
      <c r="L4223" s="6" t="s">
        <v>1684</v>
      </c>
      <c r="M4223" s="6" t="s">
        <v>211</v>
      </c>
      <c r="N4223" s="6" t="s">
        <v>368</v>
      </c>
      <c r="O4223" s="6" t="s">
        <v>1812</v>
      </c>
      <c r="P4223" s="6" t="s">
        <v>1812</v>
      </c>
      <c r="Q4223" s="6" t="s">
        <v>13089</v>
      </c>
      <c r="R4223" s="6" t="s">
        <v>1812</v>
      </c>
      <c r="S4223" s="6" t="s">
        <v>16925</v>
      </c>
      <c r="T4223" s="6" t="s">
        <v>2652</v>
      </c>
      <c r="U4223" s="6" t="s">
        <v>1812</v>
      </c>
      <c r="V4223" s="6" t="s">
        <v>1812</v>
      </c>
      <c r="W4223" s="6" t="s">
        <v>1816</v>
      </c>
      <c r="X4223" s="6" t="s">
        <v>18935</v>
      </c>
    </row>
    <row r="4224" ht="15.75" customHeight="1">
      <c r="A4224" s="6" t="s">
        <v>18936</v>
      </c>
      <c r="B4224" s="6" t="s">
        <v>18937</v>
      </c>
      <c r="C4224" s="6" t="s">
        <v>1810</v>
      </c>
      <c r="D4224" s="6" t="s">
        <v>18938</v>
      </c>
      <c r="E4224" s="6" t="s">
        <v>1812</v>
      </c>
      <c r="F4224" s="6" t="s">
        <v>1812</v>
      </c>
      <c r="G4224" s="6" t="s">
        <v>1812</v>
      </c>
      <c r="H4224" s="6" t="s">
        <v>1676</v>
      </c>
      <c r="I4224" s="6" t="s">
        <v>14018</v>
      </c>
      <c r="J4224" s="6" t="s">
        <v>17021</v>
      </c>
      <c r="K4224" s="6" t="s">
        <v>318</v>
      </c>
      <c r="L4224" s="6" t="s">
        <v>17022</v>
      </c>
      <c r="M4224" s="6" t="s">
        <v>255</v>
      </c>
      <c r="N4224" s="6" t="s">
        <v>910</v>
      </c>
      <c r="O4224" s="6" t="s">
        <v>1812</v>
      </c>
      <c r="P4224" s="6" t="s">
        <v>1812</v>
      </c>
      <c r="Q4224" s="6" t="s">
        <v>13089</v>
      </c>
      <c r="R4224" s="6" t="s">
        <v>1812</v>
      </c>
      <c r="S4224" s="6" t="s">
        <v>16925</v>
      </c>
      <c r="T4224" s="6" t="s">
        <v>2652</v>
      </c>
      <c r="U4224" s="6" t="s">
        <v>1812</v>
      </c>
      <c r="V4224" s="6" t="s">
        <v>1812</v>
      </c>
      <c r="W4224" s="6" t="s">
        <v>1816</v>
      </c>
      <c r="X4224" s="6" t="s">
        <v>18939</v>
      </c>
    </row>
    <row r="4225" ht="15.75" customHeight="1">
      <c r="A4225" s="6" t="s">
        <v>18940</v>
      </c>
      <c r="B4225" s="6" t="s">
        <v>18941</v>
      </c>
      <c r="C4225" s="6" t="s">
        <v>1810</v>
      </c>
      <c r="D4225" s="6" t="s">
        <v>18942</v>
      </c>
      <c r="E4225" s="6" t="s">
        <v>1812</v>
      </c>
      <c r="F4225" s="6" t="s">
        <v>1812</v>
      </c>
      <c r="G4225" s="6" t="s">
        <v>1812</v>
      </c>
      <c r="H4225" s="6" t="s">
        <v>1685</v>
      </c>
      <c r="I4225" s="6" t="s">
        <v>31</v>
      </c>
      <c r="J4225" s="6" t="s">
        <v>846</v>
      </c>
      <c r="K4225" s="6" t="s">
        <v>11</v>
      </c>
      <c r="L4225" s="6" t="s">
        <v>1686</v>
      </c>
      <c r="M4225" s="6" t="s">
        <v>2569</v>
      </c>
      <c r="N4225" s="6" t="s">
        <v>813</v>
      </c>
      <c r="O4225" s="6" t="s">
        <v>1812</v>
      </c>
      <c r="P4225" s="6" t="s">
        <v>1812</v>
      </c>
      <c r="Q4225" s="6" t="s">
        <v>13089</v>
      </c>
      <c r="R4225" s="6" t="s">
        <v>1812</v>
      </c>
      <c r="S4225" s="6" t="s">
        <v>16925</v>
      </c>
      <c r="T4225" s="6" t="s">
        <v>2652</v>
      </c>
      <c r="U4225" s="6" t="s">
        <v>1812</v>
      </c>
      <c r="V4225" s="6" t="s">
        <v>1812</v>
      </c>
      <c r="W4225" s="6" t="s">
        <v>1816</v>
      </c>
      <c r="X4225" s="6" t="s">
        <v>18943</v>
      </c>
    </row>
    <row r="4226" ht="15.75" customHeight="1">
      <c r="A4226" s="6" t="s">
        <v>18944</v>
      </c>
      <c r="B4226" s="6" t="s">
        <v>18945</v>
      </c>
      <c r="C4226" s="6" t="s">
        <v>1810</v>
      </c>
      <c r="D4226" s="6" t="s">
        <v>18946</v>
      </c>
      <c r="E4226" s="6" t="s">
        <v>1812</v>
      </c>
      <c r="F4226" s="6" t="s">
        <v>1812</v>
      </c>
      <c r="G4226" s="6" t="s">
        <v>1812</v>
      </c>
      <c r="H4226" s="6" t="s">
        <v>1707</v>
      </c>
      <c r="I4226" s="6" t="s">
        <v>962</v>
      </c>
      <c r="J4226" s="6" t="s">
        <v>585</v>
      </c>
      <c r="K4226" s="6" t="s">
        <v>322</v>
      </c>
      <c r="L4226" s="6" t="s">
        <v>1708</v>
      </c>
      <c r="M4226" s="6" t="s">
        <v>214</v>
      </c>
      <c r="N4226" s="6" t="s">
        <v>813</v>
      </c>
      <c r="O4226" s="6" t="s">
        <v>1812</v>
      </c>
      <c r="P4226" s="6" t="s">
        <v>1812</v>
      </c>
      <c r="Q4226" s="6" t="s">
        <v>13089</v>
      </c>
      <c r="R4226" s="6" t="s">
        <v>1812</v>
      </c>
      <c r="S4226" s="6" t="s">
        <v>16925</v>
      </c>
      <c r="T4226" s="6" t="s">
        <v>2652</v>
      </c>
      <c r="U4226" s="6" t="s">
        <v>1812</v>
      </c>
      <c r="V4226" s="6" t="s">
        <v>1812</v>
      </c>
      <c r="W4226" s="6" t="s">
        <v>1816</v>
      </c>
      <c r="X4226" s="6" t="s">
        <v>18947</v>
      </c>
    </row>
    <row r="4227" ht="15.75" customHeight="1">
      <c r="A4227" s="6" t="s">
        <v>18948</v>
      </c>
      <c r="B4227" s="6" t="s">
        <v>18949</v>
      </c>
      <c r="C4227" s="6" t="s">
        <v>1810</v>
      </c>
      <c r="D4227" s="6" t="s">
        <v>18950</v>
      </c>
      <c r="E4227" s="6" t="s">
        <v>1812</v>
      </c>
      <c r="F4227" s="6" t="s">
        <v>1812</v>
      </c>
      <c r="G4227" s="6" t="s">
        <v>1812</v>
      </c>
      <c r="H4227" s="6" t="s">
        <v>602</v>
      </c>
      <c r="I4227" s="6" t="s">
        <v>1398</v>
      </c>
      <c r="J4227" s="6" t="s">
        <v>589</v>
      </c>
      <c r="K4227" s="6" t="s">
        <v>326</v>
      </c>
      <c r="L4227" s="6" t="s">
        <v>1684</v>
      </c>
      <c r="M4227" s="6" t="s">
        <v>211</v>
      </c>
      <c r="N4227" s="6" t="s">
        <v>799</v>
      </c>
      <c r="O4227" s="6" t="s">
        <v>1812</v>
      </c>
      <c r="P4227" s="6" t="s">
        <v>1812</v>
      </c>
      <c r="Q4227" s="6" t="s">
        <v>13089</v>
      </c>
      <c r="R4227" s="6" t="s">
        <v>1812</v>
      </c>
      <c r="S4227" s="6" t="s">
        <v>16925</v>
      </c>
      <c r="T4227" s="6" t="s">
        <v>2652</v>
      </c>
      <c r="U4227" s="6" t="s">
        <v>1812</v>
      </c>
      <c r="V4227" s="6" t="s">
        <v>1812</v>
      </c>
      <c r="W4227" s="6" t="s">
        <v>1816</v>
      </c>
      <c r="X4227" s="6" t="s">
        <v>18951</v>
      </c>
    </row>
    <row r="4228" ht="15.75" customHeight="1">
      <c r="A4228" s="6" t="s">
        <v>18952</v>
      </c>
      <c r="B4228" s="6" t="s">
        <v>18953</v>
      </c>
      <c r="C4228" s="6" t="s">
        <v>1810</v>
      </c>
      <c r="D4228" s="6" t="s">
        <v>18954</v>
      </c>
      <c r="E4228" s="6" t="s">
        <v>1812</v>
      </c>
      <c r="F4228" s="6" t="s">
        <v>1812</v>
      </c>
      <c r="G4228" s="6" t="s">
        <v>1812</v>
      </c>
      <c r="H4228" s="6" t="s">
        <v>737</v>
      </c>
      <c r="I4228" s="6" t="s">
        <v>558</v>
      </c>
      <c r="J4228" s="6" t="s">
        <v>1733</v>
      </c>
      <c r="K4228" s="6" t="s">
        <v>2643</v>
      </c>
      <c r="L4228" s="6" t="s">
        <v>1265</v>
      </c>
      <c r="M4228" s="6" t="s">
        <v>277</v>
      </c>
      <c r="N4228" s="6" t="s">
        <v>799</v>
      </c>
      <c r="O4228" s="6" t="s">
        <v>1812</v>
      </c>
      <c r="P4228" s="6" t="s">
        <v>1812</v>
      </c>
      <c r="Q4228" s="6" t="s">
        <v>13089</v>
      </c>
      <c r="R4228" s="6" t="s">
        <v>1812</v>
      </c>
      <c r="S4228" s="6" t="s">
        <v>17004</v>
      </c>
      <c r="T4228" s="6" t="s">
        <v>2652</v>
      </c>
      <c r="U4228" s="6" t="s">
        <v>1812</v>
      </c>
      <c r="V4228" s="6" t="s">
        <v>1812</v>
      </c>
      <c r="W4228" s="6" t="s">
        <v>1816</v>
      </c>
      <c r="X4228" s="6" t="s">
        <v>18955</v>
      </c>
    </row>
    <row r="4229" ht="15.75" customHeight="1">
      <c r="A4229" s="6" t="s">
        <v>18956</v>
      </c>
      <c r="B4229" s="6" t="s">
        <v>18957</v>
      </c>
      <c r="C4229" s="6" t="s">
        <v>1810</v>
      </c>
      <c r="D4229" s="6" t="s">
        <v>18958</v>
      </c>
      <c r="E4229" s="6" t="s">
        <v>1812</v>
      </c>
      <c r="F4229" s="6" t="s">
        <v>1812</v>
      </c>
      <c r="G4229" s="6" t="s">
        <v>1812</v>
      </c>
      <c r="H4229" s="6" t="s">
        <v>1743</v>
      </c>
      <c r="I4229" s="6" t="s">
        <v>471</v>
      </c>
      <c r="J4229" s="6" t="s">
        <v>1744</v>
      </c>
      <c r="K4229" s="6" t="s">
        <v>325</v>
      </c>
      <c r="L4229" s="6" t="s">
        <v>1538</v>
      </c>
      <c r="M4229" s="6" t="s">
        <v>18</v>
      </c>
      <c r="N4229" s="6" t="s">
        <v>368</v>
      </c>
      <c r="O4229" s="6" t="s">
        <v>1812</v>
      </c>
      <c r="P4229" s="6" t="s">
        <v>1812</v>
      </c>
      <c r="Q4229" s="6" t="s">
        <v>13089</v>
      </c>
      <c r="R4229" s="6" t="s">
        <v>1812</v>
      </c>
      <c r="S4229" s="6" t="s">
        <v>16925</v>
      </c>
      <c r="T4229" s="6" t="s">
        <v>2652</v>
      </c>
      <c r="U4229" s="6" t="s">
        <v>1812</v>
      </c>
      <c r="V4229" s="6" t="s">
        <v>1812</v>
      </c>
      <c r="W4229" s="6" t="s">
        <v>1816</v>
      </c>
      <c r="X4229" s="6" t="s">
        <v>18959</v>
      </c>
    </row>
    <row r="4230" ht="15.75" customHeight="1">
      <c r="A4230" s="6" t="s">
        <v>18960</v>
      </c>
      <c r="B4230" s="6" t="s">
        <v>18961</v>
      </c>
      <c r="C4230" s="6" t="s">
        <v>1810</v>
      </c>
      <c r="D4230" s="6" t="s">
        <v>18962</v>
      </c>
      <c r="E4230" s="6" t="s">
        <v>1812</v>
      </c>
      <c r="F4230" s="6" t="s">
        <v>1812</v>
      </c>
      <c r="G4230" s="6" t="s">
        <v>1812</v>
      </c>
      <c r="H4230" s="6" t="s">
        <v>818</v>
      </c>
      <c r="I4230" s="6" t="s">
        <v>1263</v>
      </c>
      <c r="J4230" s="6" t="s">
        <v>634</v>
      </c>
      <c r="K4230" s="6" t="s">
        <v>158</v>
      </c>
      <c r="L4230" s="6" t="s">
        <v>1606</v>
      </c>
      <c r="M4230" s="6" t="s">
        <v>206</v>
      </c>
      <c r="N4230" s="6" t="s">
        <v>368</v>
      </c>
      <c r="O4230" s="6" t="s">
        <v>1812</v>
      </c>
      <c r="P4230" s="6" t="s">
        <v>1812</v>
      </c>
      <c r="Q4230" s="6" t="s">
        <v>13089</v>
      </c>
      <c r="R4230" s="6" t="s">
        <v>1812</v>
      </c>
      <c r="S4230" s="6" t="s">
        <v>17036</v>
      </c>
      <c r="T4230" s="6" t="s">
        <v>2652</v>
      </c>
      <c r="U4230" s="6" t="s">
        <v>1812</v>
      </c>
      <c r="V4230" s="6" t="s">
        <v>1812</v>
      </c>
      <c r="W4230" s="6" t="s">
        <v>1816</v>
      </c>
      <c r="X4230" s="6" t="s">
        <v>18963</v>
      </c>
    </row>
    <row r="4231" ht="15.75" customHeight="1">
      <c r="A4231" s="6" t="s">
        <v>18964</v>
      </c>
      <c r="B4231" s="6" t="s">
        <v>18965</v>
      </c>
      <c r="C4231" s="6" t="s">
        <v>1810</v>
      </c>
      <c r="D4231" s="6" t="s">
        <v>18966</v>
      </c>
      <c r="E4231" s="6" t="s">
        <v>1812</v>
      </c>
      <c r="F4231" s="6" t="s">
        <v>1812</v>
      </c>
      <c r="G4231" s="6" t="s">
        <v>1812</v>
      </c>
      <c r="H4231" s="6" t="s">
        <v>1685</v>
      </c>
      <c r="I4231" s="6" t="s">
        <v>31</v>
      </c>
      <c r="J4231" s="6" t="s">
        <v>846</v>
      </c>
      <c r="K4231" s="6" t="s">
        <v>11</v>
      </c>
      <c r="L4231" s="6" t="s">
        <v>1686</v>
      </c>
      <c r="M4231" s="6" t="s">
        <v>2569</v>
      </c>
      <c r="N4231" s="6" t="s">
        <v>813</v>
      </c>
      <c r="O4231" s="6" t="s">
        <v>1812</v>
      </c>
      <c r="P4231" s="6" t="s">
        <v>1812</v>
      </c>
      <c r="Q4231" s="6" t="s">
        <v>13089</v>
      </c>
      <c r="R4231" s="6" t="s">
        <v>1812</v>
      </c>
      <c r="S4231" s="6" t="s">
        <v>16925</v>
      </c>
      <c r="T4231" s="6" t="s">
        <v>2652</v>
      </c>
      <c r="U4231" s="6" t="s">
        <v>1812</v>
      </c>
      <c r="V4231" s="6" t="s">
        <v>1812</v>
      </c>
      <c r="W4231" s="6" t="s">
        <v>1816</v>
      </c>
      <c r="X4231" s="6" t="s">
        <v>18967</v>
      </c>
    </row>
    <row r="4232" ht="15.75" customHeight="1">
      <c r="A4232" s="6" t="s">
        <v>18968</v>
      </c>
      <c r="B4232" s="6" t="s">
        <v>18969</v>
      </c>
      <c r="C4232" s="6" t="s">
        <v>1810</v>
      </c>
      <c r="D4232" s="6" t="s">
        <v>18970</v>
      </c>
      <c r="E4232" s="6" t="s">
        <v>1812</v>
      </c>
      <c r="F4232" s="6" t="s">
        <v>1812</v>
      </c>
      <c r="G4232" s="6" t="s">
        <v>1812</v>
      </c>
      <c r="H4232" s="6" t="s">
        <v>1685</v>
      </c>
      <c r="I4232" s="6" t="s">
        <v>31</v>
      </c>
      <c r="J4232" s="6" t="s">
        <v>846</v>
      </c>
      <c r="K4232" s="6" t="s">
        <v>11</v>
      </c>
      <c r="L4232" s="6" t="s">
        <v>1686</v>
      </c>
      <c r="M4232" s="6" t="s">
        <v>2569</v>
      </c>
      <c r="N4232" s="6" t="s">
        <v>799</v>
      </c>
      <c r="O4232" s="6" t="s">
        <v>1812</v>
      </c>
      <c r="P4232" s="6" t="s">
        <v>1812</v>
      </c>
      <c r="Q4232" s="6" t="s">
        <v>13089</v>
      </c>
      <c r="R4232" s="6" t="s">
        <v>1812</v>
      </c>
      <c r="S4232" s="6" t="s">
        <v>16925</v>
      </c>
      <c r="T4232" s="6" t="s">
        <v>2652</v>
      </c>
      <c r="U4232" s="6" t="s">
        <v>1812</v>
      </c>
      <c r="V4232" s="6" t="s">
        <v>1812</v>
      </c>
      <c r="W4232" s="6" t="s">
        <v>1816</v>
      </c>
      <c r="X4232" s="6" t="s">
        <v>18971</v>
      </c>
    </row>
    <row r="4233" ht="15.75" customHeight="1">
      <c r="A4233" s="6" t="s">
        <v>18972</v>
      </c>
      <c r="B4233" s="6" t="s">
        <v>18973</v>
      </c>
      <c r="C4233" s="6" t="s">
        <v>1810</v>
      </c>
      <c r="D4233" s="6" t="s">
        <v>18974</v>
      </c>
      <c r="E4233" s="6" t="s">
        <v>1812</v>
      </c>
      <c r="F4233" s="6" t="s">
        <v>1812</v>
      </c>
      <c r="G4233" s="6" t="s">
        <v>1812</v>
      </c>
      <c r="H4233" s="6" t="s">
        <v>1260</v>
      </c>
      <c r="I4233" s="6" t="s">
        <v>1037</v>
      </c>
      <c r="J4233" s="6" t="s">
        <v>1674</v>
      </c>
      <c r="K4233" s="6" t="s">
        <v>142</v>
      </c>
      <c r="L4233" s="6" t="s">
        <v>1675</v>
      </c>
      <c r="M4233" s="6" t="s">
        <v>211</v>
      </c>
      <c r="N4233" s="6" t="s">
        <v>799</v>
      </c>
      <c r="O4233" s="6" t="s">
        <v>1812</v>
      </c>
      <c r="P4233" s="6" t="s">
        <v>1812</v>
      </c>
      <c r="Q4233" s="6" t="s">
        <v>13089</v>
      </c>
      <c r="R4233" s="6" t="s">
        <v>1812</v>
      </c>
      <c r="S4233" s="6" t="s">
        <v>16925</v>
      </c>
      <c r="T4233" s="6" t="s">
        <v>2652</v>
      </c>
      <c r="U4233" s="6" t="s">
        <v>1812</v>
      </c>
      <c r="V4233" s="6" t="s">
        <v>1812</v>
      </c>
      <c r="W4233" s="6" t="s">
        <v>1816</v>
      </c>
      <c r="X4233" s="6" t="s">
        <v>18975</v>
      </c>
    </row>
    <row r="4234" ht="15.75" customHeight="1">
      <c r="A4234" s="6" t="s">
        <v>18976</v>
      </c>
      <c r="B4234" s="6" t="s">
        <v>18977</v>
      </c>
      <c r="C4234" s="6" t="s">
        <v>1810</v>
      </c>
      <c r="D4234" s="6" t="s">
        <v>18978</v>
      </c>
      <c r="E4234" s="6" t="s">
        <v>1812</v>
      </c>
      <c r="F4234" s="6" t="s">
        <v>1812</v>
      </c>
      <c r="G4234" s="6" t="s">
        <v>1812</v>
      </c>
      <c r="H4234" s="6" t="s">
        <v>602</v>
      </c>
      <c r="I4234" s="6" t="s">
        <v>1398</v>
      </c>
      <c r="J4234" s="6" t="s">
        <v>589</v>
      </c>
      <c r="K4234" s="6" t="s">
        <v>326</v>
      </c>
      <c r="L4234" s="6" t="s">
        <v>1684</v>
      </c>
      <c r="M4234" s="6" t="s">
        <v>211</v>
      </c>
      <c r="N4234" s="6" t="s">
        <v>813</v>
      </c>
      <c r="O4234" s="6" t="s">
        <v>1812</v>
      </c>
      <c r="P4234" s="6" t="s">
        <v>1812</v>
      </c>
      <c r="Q4234" s="6" t="s">
        <v>13089</v>
      </c>
      <c r="R4234" s="6" t="s">
        <v>1812</v>
      </c>
      <c r="S4234" s="6" t="s">
        <v>16925</v>
      </c>
      <c r="T4234" s="6" t="s">
        <v>2652</v>
      </c>
      <c r="U4234" s="6" t="s">
        <v>1812</v>
      </c>
      <c r="V4234" s="6" t="s">
        <v>1812</v>
      </c>
      <c r="W4234" s="6" t="s">
        <v>1816</v>
      </c>
      <c r="X4234" s="6" t="s">
        <v>18979</v>
      </c>
    </row>
    <row r="4235" ht="15.75" customHeight="1">
      <c r="A4235" s="6" t="s">
        <v>18980</v>
      </c>
      <c r="B4235" s="6" t="s">
        <v>18981</v>
      </c>
      <c r="C4235" s="6" t="s">
        <v>1810</v>
      </c>
      <c r="D4235" s="6" t="s">
        <v>18982</v>
      </c>
      <c r="E4235" s="6" t="s">
        <v>1812</v>
      </c>
      <c r="F4235" s="6" t="s">
        <v>1812</v>
      </c>
      <c r="G4235" s="6" t="s">
        <v>1812</v>
      </c>
      <c r="H4235" s="6" t="s">
        <v>1676</v>
      </c>
      <c r="I4235" s="6" t="s">
        <v>14018</v>
      </c>
      <c r="J4235" s="6" t="s">
        <v>17021</v>
      </c>
      <c r="K4235" s="6" t="s">
        <v>318</v>
      </c>
      <c r="L4235" s="6" t="s">
        <v>17022</v>
      </c>
      <c r="M4235" s="6" t="s">
        <v>255</v>
      </c>
      <c r="N4235" s="6" t="s">
        <v>799</v>
      </c>
      <c r="O4235" s="6" t="s">
        <v>1812</v>
      </c>
      <c r="P4235" s="6" t="s">
        <v>1812</v>
      </c>
      <c r="Q4235" s="6" t="s">
        <v>13089</v>
      </c>
      <c r="R4235" s="6" t="s">
        <v>1812</v>
      </c>
      <c r="S4235" s="6" t="s">
        <v>16925</v>
      </c>
      <c r="T4235" s="6" t="s">
        <v>2652</v>
      </c>
      <c r="U4235" s="6" t="s">
        <v>1812</v>
      </c>
      <c r="V4235" s="6" t="s">
        <v>1812</v>
      </c>
      <c r="W4235" s="6" t="s">
        <v>1816</v>
      </c>
      <c r="X4235" s="6" t="s">
        <v>18983</v>
      </c>
    </row>
    <row r="4236" ht="15.75" customHeight="1">
      <c r="A4236" s="6" t="s">
        <v>18984</v>
      </c>
      <c r="B4236" s="6" t="s">
        <v>18985</v>
      </c>
      <c r="C4236" s="6" t="s">
        <v>1810</v>
      </c>
      <c r="D4236" s="6" t="s">
        <v>18986</v>
      </c>
      <c r="E4236" s="6" t="s">
        <v>1812</v>
      </c>
      <c r="F4236" s="6" t="s">
        <v>1812</v>
      </c>
      <c r="G4236" s="6" t="s">
        <v>1812</v>
      </c>
      <c r="H4236" s="6" t="s">
        <v>1676</v>
      </c>
      <c r="I4236" s="6" t="s">
        <v>14018</v>
      </c>
      <c r="J4236" s="6" t="s">
        <v>17021</v>
      </c>
      <c r="K4236" s="6" t="s">
        <v>318</v>
      </c>
      <c r="L4236" s="6" t="s">
        <v>17022</v>
      </c>
      <c r="M4236" s="6" t="s">
        <v>255</v>
      </c>
      <c r="N4236" s="6" t="s">
        <v>368</v>
      </c>
      <c r="O4236" s="6" t="s">
        <v>1812</v>
      </c>
      <c r="P4236" s="6" t="s">
        <v>1812</v>
      </c>
      <c r="Q4236" s="6" t="s">
        <v>13089</v>
      </c>
      <c r="R4236" s="6" t="s">
        <v>1812</v>
      </c>
      <c r="S4236" s="6" t="s">
        <v>16925</v>
      </c>
      <c r="T4236" s="6" t="s">
        <v>2652</v>
      </c>
      <c r="U4236" s="6" t="s">
        <v>1812</v>
      </c>
      <c r="V4236" s="6" t="s">
        <v>1812</v>
      </c>
      <c r="W4236" s="6" t="s">
        <v>1816</v>
      </c>
      <c r="X4236" s="6" t="s">
        <v>18987</v>
      </c>
    </row>
    <row r="4237" ht="15.75" customHeight="1">
      <c r="A4237" s="6" t="s">
        <v>18988</v>
      </c>
      <c r="B4237" s="6" t="s">
        <v>18989</v>
      </c>
      <c r="C4237" s="6" t="s">
        <v>1810</v>
      </c>
      <c r="D4237" s="6" t="s">
        <v>18990</v>
      </c>
      <c r="E4237" s="6" t="s">
        <v>1812</v>
      </c>
      <c r="F4237" s="6" t="s">
        <v>1812</v>
      </c>
      <c r="G4237" s="6" t="s">
        <v>1812</v>
      </c>
      <c r="H4237" s="6" t="s">
        <v>15073</v>
      </c>
      <c r="I4237" s="6" t="s">
        <v>1299</v>
      </c>
      <c r="J4237" s="6" t="s">
        <v>1687</v>
      </c>
      <c r="K4237" s="6" t="s">
        <v>3250</v>
      </c>
      <c r="L4237" s="6" t="s">
        <v>15647</v>
      </c>
      <c r="M4237" s="6" t="s">
        <v>299</v>
      </c>
      <c r="N4237" s="6" t="s">
        <v>13347</v>
      </c>
      <c r="O4237" s="6" t="s">
        <v>1812</v>
      </c>
      <c r="P4237" s="6" t="s">
        <v>1812</v>
      </c>
      <c r="Q4237" s="6" t="s">
        <v>13089</v>
      </c>
      <c r="R4237" s="6" t="s">
        <v>1812</v>
      </c>
      <c r="S4237" s="6" t="s">
        <v>16925</v>
      </c>
      <c r="T4237" s="6" t="s">
        <v>2652</v>
      </c>
      <c r="U4237" s="6" t="s">
        <v>1812</v>
      </c>
      <c r="V4237" s="6" t="s">
        <v>1812</v>
      </c>
      <c r="W4237" s="6" t="s">
        <v>1816</v>
      </c>
      <c r="X4237" s="6" t="s">
        <v>18991</v>
      </c>
    </row>
    <row r="4238" ht="15.75" customHeight="1">
      <c r="A4238" s="6" t="s">
        <v>18992</v>
      </c>
      <c r="B4238" s="6" t="s">
        <v>18993</v>
      </c>
      <c r="C4238" s="6" t="s">
        <v>1810</v>
      </c>
      <c r="D4238" s="6" t="s">
        <v>18994</v>
      </c>
      <c r="E4238" s="6" t="s">
        <v>1812</v>
      </c>
      <c r="F4238" s="6" t="s">
        <v>1812</v>
      </c>
      <c r="G4238" s="6" t="s">
        <v>1812</v>
      </c>
      <c r="H4238" s="6" t="s">
        <v>1732</v>
      </c>
      <c r="I4238" s="6" t="s">
        <v>28</v>
      </c>
      <c r="J4238" s="6" t="s">
        <v>614</v>
      </c>
      <c r="K4238" s="6" t="s">
        <v>174</v>
      </c>
      <c r="L4238" s="6" t="s">
        <v>1614</v>
      </c>
      <c r="M4238" s="6" t="s">
        <v>258</v>
      </c>
      <c r="N4238" s="6" t="s">
        <v>368</v>
      </c>
      <c r="O4238" s="6" t="s">
        <v>1812</v>
      </c>
      <c r="P4238" s="6" t="s">
        <v>1812</v>
      </c>
      <c r="Q4238" s="6" t="s">
        <v>13089</v>
      </c>
      <c r="R4238" s="6" t="s">
        <v>1812</v>
      </c>
      <c r="S4238" s="6" t="s">
        <v>17036</v>
      </c>
      <c r="T4238" s="6" t="s">
        <v>2652</v>
      </c>
      <c r="U4238" s="6" t="s">
        <v>1812</v>
      </c>
      <c r="V4238" s="6" t="s">
        <v>1812</v>
      </c>
      <c r="W4238" s="6" t="s">
        <v>1816</v>
      </c>
      <c r="X4238" s="6" t="s">
        <v>18995</v>
      </c>
    </row>
    <row r="4239" ht="15.75" customHeight="1">
      <c r="A4239" s="6" t="s">
        <v>18996</v>
      </c>
      <c r="B4239" s="6" t="s">
        <v>18997</v>
      </c>
      <c r="C4239" s="6" t="s">
        <v>1810</v>
      </c>
      <c r="D4239" s="6" t="s">
        <v>18998</v>
      </c>
      <c r="E4239" s="6" t="s">
        <v>1812</v>
      </c>
      <c r="F4239" s="6" t="s">
        <v>1812</v>
      </c>
      <c r="G4239" s="6" t="s">
        <v>1812</v>
      </c>
      <c r="H4239" s="6" t="s">
        <v>1766</v>
      </c>
      <c r="I4239" s="6" t="s">
        <v>601</v>
      </c>
      <c r="J4239" s="6" t="s">
        <v>624</v>
      </c>
      <c r="K4239" s="6" t="s">
        <v>186</v>
      </c>
      <c r="L4239" s="6" t="s">
        <v>1611</v>
      </c>
      <c r="M4239" s="6" t="s">
        <v>84</v>
      </c>
      <c r="N4239" s="6" t="s">
        <v>799</v>
      </c>
      <c r="O4239" s="6" t="s">
        <v>1812</v>
      </c>
      <c r="P4239" s="6" t="s">
        <v>1812</v>
      </c>
      <c r="Q4239" s="6" t="s">
        <v>13089</v>
      </c>
      <c r="R4239" s="6" t="s">
        <v>1812</v>
      </c>
      <c r="S4239" s="6" t="s">
        <v>17036</v>
      </c>
      <c r="T4239" s="6" t="s">
        <v>2652</v>
      </c>
      <c r="U4239" s="6" t="s">
        <v>1812</v>
      </c>
      <c r="V4239" s="6" t="s">
        <v>1812</v>
      </c>
      <c r="W4239" s="6" t="s">
        <v>1816</v>
      </c>
      <c r="X4239" s="6" t="s">
        <v>18999</v>
      </c>
    </row>
    <row r="4240" ht="15.75" customHeight="1">
      <c r="A4240" s="6" t="s">
        <v>19000</v>
      </c>
      <c r="B4240" s="6" t="s">
        <v>19001</v>
      </c>
      <c r="C4240" s="6" t="s">
        <v>1810</v>
      </c>
      <c r="D4240" s="6" t="s">
        <v>19002</v>
      </c>
      <c r="E4240" s="6" t="s">
        <v>1812</v>
      </c>
      <c r="F4240" s="6" t="s">
        <v>1812</v>
      </c>
      <c r="G4240" s="6" t="s">
        <v>1812</v>
      </c>
      <c r="H4240" s="6" t="s">
        <v>900</v>
      </c>
      <c r="I4240" s="6" t="s">
        <v>1671</v>
      </c>
      <c r="J4240" s="6" t="s">
        <v>906</v>
      </c>
      <c r="K4240" s="6" t="s">
        <v>3250</v>
      </c>
      <c r="L4240" s="6" t="s">
        <v>955</v>
      </c>
      <c r="M4240" s="6" t="s">
        <v>285</v>
      </c>
      <c r="N4240" s="6" t="s">
        <v>799</v>
      </c>
      <c r="O4240" s="6" t="s">
        <v>1812</v>
      </c>
      <c r="P4240" s="6" t="s">
        <v>1812</v>
      </c>
      <c r="Q4240" s="6" t="s">
        <v>13089</v>
      </c>
      <c r="R4240" s="6" t="s">
        <v>1812</v>
      </c>
      <c r="S4240" s="6" t="s">
        <v>16925</v>
      </c>
      <c r="T4240" s="6" t="s">
        <v>2652</v>
      </c>
      <c r="U4240" s="6" t="s">
        <v>1812</v>
      </c>
      <c r="V4240" s="6" t="s">
        <v>1812</v>
      </c>
      <c r="W4240" s="6" t="s">
        <v>1816</v>
      </c>
      <c r="X4240" s="6" t="s">
        <v>19003</v>
      </c>
    </row>
    <row r="4241" ht="15.75" customHeight="1">
      <c r="A4241" s="6" t="s">
        <v>19004</v>
      </c>
      <c r="B4241" s="6" t="s">
        <v>19005</v>
      </c>
      <c r="C4241" s="6" t="s">
        <v>1810</v>
      </c>
      <c r="D4241" s="6" t="s">
        <v>19006</v>
      </c>
      <c r="E4241" s="6" t="s">
        <v>1812</v>
      </c>
      <c r="F4241" s="6" t="s">
        <v>1812</v>
      </c>
      <c r="G4241" s="6" t="s">
        <v>1812</v>
      </c>
      <c r="H4241" s="6" t="s">
        <v>602</v>
      </c>
      <c r="I4241" s="6" t="s">
        <v>1398</v>
      </c>
      <c r="J4241" s="6" t="s">
        <v>589</v>
      </c>
      <c r="K4241" s="6" t="s">
        <v>326</v>
      </c>
      <c r="L4241" s="6" t="s">
        <v>1684</v>
      </c>
      <c r="M4241" s="6" t="s">
        <v>211</v>
      </c>
      <c r="N4241" s="6" t="s">
        <v>813</v>
      </c>
      <c r="O4241" s="6" t="s">
        <v>1812</v>
      </c>
      <c r="P4241" s="6" t="s">
        <v>1812</v>
      </c>
      <c r="Q4241" s="6" t="s">
        <v>13089</v>
      </c>
      <c r="R4241" s="6" t="s">
        <v>1812</v>
      </c>
      <c r="S4241" s="6" t="s">
        <v>16925</v>
      </c>
      <c r="T4241" s="6" t="s">
        <v>2652</v>
      </c>
      <c r="U4241" s="6" t="s">
        <v>1812</v>
      </c>
      <c r="V4241" s="6" t="s">
        <v>1812</v>
      </c>
      <c r="W4241" s="6" t="s">
        <v>1816</v>
      </c>
      <c r="X4241" s="6" t="s">
        <v>19007</v>
      </c>
    </row>
    <row r="4242" ht="15.75" customHeight="1">
      <c r="A4242" s="6" t="s">
        <v>19008</v>
      </c>
      <c r="B4242" s="6" t="s">
        <v>19009</v>
      </c>
      <c r="C4242" s="6" t="s">
        <v>1810</v>
      </c>
      <c r="D4242" s="6" t="s">
        <v>19010</v>
      </c>
      <c r="E4242" s="6" t="s">
        <v>1812</v>
      </c>
      <c r="F4242" s="6" t="s">
        <v>1812</v>
      </c>
      <c r="G4242" s="6" t="s">
        <v>1812</v>
      </c>
      <c r="H4242" s="6" t="s">
        <v>1725</v>
      </c>
      <c r="I4242" s="6" t="s">
        <v>13278</v>
      </c>
      <c r="J4242" s="6" t="s">
        <v>1726</v>
      </c>
      <c r="K4242" s="6" t="s">
        <v>150</v>
      </c>
      <c r="L4242" s="6" t="s">
        <v>1727</v>
      </c>
      <c r="M4242" s="6" t="s">
        <v>245</v>
      </c>
      <c r="N4242" s="6" t="s">
        <v>813</v>
      </c>
      <c r="O4242" s="6" t="s">
        <v>1812</v>
      </c>
      <c r="P4242" s="6" t="s">
        <v>1812</v>
      </c>
      <c r="Q4242" s="6" t="s">
        <v>13089</v>
      </c>
      <c r="R4242" s="6" t="s">
        <v>1812</v>
      </c>
      <c r="S4242" s="6" t="s">
        <v>17004</v>
      </c>
      <c r="T4242" s="6" t="s">
        <v>2652</v>
      </c>
      <c r="U4242" s="6" t="s">
        <v>1812</v>
      </c>
      <c r="V4242" s="6" t="s">
        <v>1812</v>
      </c>
      <c r="W4242" s="6" t="s">
        <v>1816</v>
      </c>
      <c r="X4242" s="6" t="s">
        <v>19011</v>
      </c>
    </row>
    <row r="4243" ht="15.75" customHeight="1">
      <c r="A4243" s="6" t="s">
        <v>19012</v>
      </c>
      <c r="B4243" s="6" t="s">
        <v>19013</v>
      </c>
      <c r="C4243" s="6" t="s">
        <v>1810</v>
      </c>
      <c r="D4243" s="6" t="s">
        <v>19014</v>
      </c>
      <c r="E4243" s="6" t="s">
        <v>1812</v>
      </c>
      <c r="F4243" s="6" t="s">
        <v>1812</v>
      </c>
      <c r="G4243" s="6" t="s">
        <v>1812</v>
      </c>
      <c r="H4243" s="6" t="s">
        <v>1135</v>
      </c>
      <c r="I4243" s="6" t="s">
        <v>1252</v>
      </c>
      <c r="J4243" s="6" t="s">
        <v>1754</v>
      </c>
      <c r="K4243" s="6" t="s">
        <v>324</v>
      </c>
      <c r="L4243" s="6" t="s">
        <v>1560</v>
      </c>
      <c r="M4243" s="6" t="s">
        <v>18</v>
      </c>
      <c r="N4243" s="6" t="s">
        <v>13347</v>
      </c>
      <c r="O4243" s="6" t="s">
        <v>1812</v>
      </c>
      <c r="P4243" s="6" t="s">
        <v>1812</v>
      </c>
      <c r="Q4243" s="6" t="s">
        <v>13089</v>
      </c>
      <c r="R4243" s="6" t="s">
        <v>1812</v>
      </c>
      <c r="S4243" s="6" t="s">
        <v>17004</v>
      </c>
      <c r="T4243" s="6" t="s">
        <v>2652</v>
      </c>
      <c r="U4243" s="6" t="s">
        <v>1812</v>
      </c>
      <c r="V4243" s="6" t="s">
        <v>1812</v>
      </c>
      <c r="W4243" s="6" t="s">
        <v>1816</v>
      </c>
      <c r="X4243" s="6" t="s">
        <v>19015</v>
      </c>
    </row>
    <row r="4244" ht="15.75" customHeight="1">
      <c r="A4244" s="6" t="s">
        <v>19016</v>
      </c>
      <c r="B4244" s="6" t="s">
        <v>19017</v>
      </c>
      <c r="C4244" s="6" t="s">
        <v>1810</v>
      </c>
      <c r="D4244" s="6" t="s">
        <v>19018</v>
      </c>
      <c r="E4244" s="6" t="s">
        <v>1812</v>
      </c>
      <c r="F4244" s="6" t="s">
        <v>1812</v>
      </c>
      <c r="G4244" s="6" t="s">
        <v>1812</v>
      </c>
      <c r="H4244" s="6" t="s">
        <v>15073</v>
      </c>
      <c r="I4244" s="6" t="s">
        <v>1299</v>
      </c>
      <c r="J4244" s="6" t="s">
        <v>1687</v>
      </c>
      <c r="K4244" s="6" t="s">
        <v>3250</v>
      </c>
      <c r="L4244" s="6" t="s">
        <v>15647</v>
      </c>
      <c r="M4244" s="6" t="s">
        <v>299</v>
      </c>
      <c r="N4244" s="6" t="s">
        <v>799</v>
      </c>
      <c r="O4244" s="6" t="s">
        <v>1812</v>
      </c>
      <c r="P4244" s="6" t="s">
        <v>1812</v>
      </c>
      <c r="Q4244" s="6" t="s">
        <v>13089</v>
      </c>
      <c r="R4244" s="6" t="s">
        <v>1812</v>
      </c>
      <c r="S4244" s="6" t="s">
        <v>16925</v>
      </c>
      <c r="T4244" s="6" t="s">
        <v>2652</v>
      </c>
      <c r="U4244" s="6" t="s">
        <v>1812</v>
      </c>
      <c r="V4244" s="6" t="s">
        <v>1812</v>
      </c>
      <c r="W4244" s="6" t="s">
        <v>1816</v>
      </c>
      <c r="X4244" s="6" t="s">
        <v>19019</v>
      </c>
    </row>
    <row r="4245" ht="15.75" customHeight="1">
      <c r="A4245" s="6" t="s">
        <v>19020</v>
      </c>
      <c r="B4245" s="6" t="s">
        <v>19021</v>
      </c>
      <c r="C4245" s="6" t="s">
        <v>1810</v>
      </c>
      <c r="D4245" s="6" t="s">
        <v>19022</v>
      </c>
      <c r="E4245" s="6" t="s">
        <v>1812</v>
      </c>
      <c r="F4245" s="6" t="s">
        <v>1812</v>
      </c>
      <c r="G4245" s="6" t="s">
        <v>1812</v>
      </c>
      <c r="H4245" s="6" t="s">
        <v>1689</v>
      </c>
      <c r="I4245" s="6" t="s">
        <v>967</v>
      </c>
      <c r="J4245" s="6" t="s">
        <v>562</v>
      </c>
      <c r="K4245" s="6" t="s">
        <v>136</v>
      </c>
      <c r="L4245" s="6" t="s">
        <v>362</v>
      </c>
      <c r="M4245" s="6" t="s">
        <v>2569</v>
      </c>
      <c r="N4245" s="6" t="s">
        <v>799</v>
      </c>
      <c r="O4245" s="6" t="s">
        <v>1812</v>
      </c>
      <c r="P4245" s="6" t="s">
        <v>1812</v>
      </c>
      <c r="Q4245" s="6" t="s">
        <v>13089</v>
      </c>
      <c r="R4245" s="6" t="s">
        <v>1812</v>
      </c>
      <c r="S4245" s="6" t="s">
        <v>16925</v>
      </c>
      <c r="T4245" s="6" t="s">
        <v>2652</v>
      </c>
      <c r="U4245" s="6" t="s">
        <v>1812</v>
      </c>
      <c r="V4245" s="6" t="s">
        <v>1812</v>
      </c>
      <c r="W4245" s="6" t="s">
        <v>1816</v>
      </c>
      <c r="X4245" s="6" t="s">
        <v>19023</v>
      </c>
    </row>
    <row r="4246" ht="15.75" customHeight="1">
      <c r="A4246" s="6" t="s">
        <v>19024</v>
      </c>
      <c r="B4246" s="6" t="s">
        <v>19025</v>
      </c>
      <c r="C4246" s="6" t="s">
        <v>1810</v>
      </c>
      <c r="D4246" s="6" t="s">
        <v>19026</v>
      </c>
      <c r="E4246" s="6" t="s">
        <v>1812</v>
      </c>
      <c r="F4246" s="6" t="s">
        <v>1812</v>
      </c>
      <c r="G4246" s="6" t="s">
        <v>1812</v>
      </c>
      <c r="H4246" s="6" t="s">
        <v>1743</v>
      </c>
      <c r="I4246" s="6" t="s">
        <v>471</v>
      </c>
      <c r="J4246" s="6" t="s">
        <v>1744</v>
      </c>
      <c r="K4246" s="6" t="s">
        <v>325</v>
      </c>
      <c r="L4246" s="6" t="s">
        <v>1538</v>
      </c>
      <c r="M4246" s="6" t="s">
        <v>18</v>
      </c>
      <c r="N4246" s="6" t="s">
        <v>13347</v>
      </c>
      <c r="O4246" s="6" t="s">
        <v>1812</v>
      </c>
      <c r="P4246" s="6" t="s">
        <v>1812</v>
      </c>
      <c r="Q4246" s="6" t="s">
        <v>13089</v>
      </c>
      <c r="R4246" s="6" t="s">
        <v>1812</v>
      </c>
      <c r="S4246" s="6" t="s">
        <v>16925</v>
      </c>
      <c r="T4246" s="6" t="s">
        <v>2652</v>
      </c>
      <c r="U4246" s="6" t="s">
        <v>1812</v>
      </c>
      <c r="V4246" s="6" t="s">
        <v>1812</v>
      </c>
      <c r="W4246" s="6" t="s">
        <v>1816</v>
      </c>
      <c r="X4246" s="6" t="s">
        <v>19027</v>
      </c>
    </row>
    <row r="4247" ht="15.75" customHeight="1">
      <c r="A4247" s="6" t="s">
        <v>19028</v>
      </c>
      <c r="B4247" s="6" t="s">
        <v>19029</v>
      </c>
      <c r="C4247" s="6" t="s">
        <v>1810</v>
      </c>
      <c r="D4247" s="6" t="s">
        <v>19030</v>
      </c>
      <c r="E4247" s="6" t="s">
        <v>1812</v>
      </c>
      <c r="F4247" s="6" t="s">
        <v>1812</v>
      </c>
      <c r="G4247" s="6" t="s">
        <v>1812</v>
      </c>
      <c r="H4247" s="6" t="s">
        <v>602</v>
      </c>
      <c r="I4247" s="6" t="s">
        <v>1398</v>
      </c>
      <c r="J4247" s="6" t="s">
        <v>589</v>
      </c>
      <c r="K4247" s="6" t="s">
        <v>326</v>
      </c>
      <c r="L4247" s="6" t="s">
        <v>1684</v>
      </c>
      <c r="M4247" s="6" t="s">
        <v>211</v>
      </c>
      <c r="N4247" s="6" t="s">
        <v>368</v>
      </c>
      <c r="O4247" s="6" t="s">
        <v>1812</v>
      </c>
      <c r="P4247" s="6" t="s">
        <v>1812</v>
      </c>
      <c r="Q4247" s="6" t="s">
        <v>13089</v>
      </c>
      <c r="R4247" s="6" t="s">
        <v>1812</v>
      </c>
      <c r="S4247" s="6" t="s">
        <v>16925</v>
      </c>
      <c r="T4247" s="6" t="s">
        <v>2652</v>
      </c>
      <c r="U4247" s="6" t="s">
        <v>1812</v>
      </c>
      <c r="V4247" s="6" t="s">
        <v>1812</v>
      </c>
      <c r="W4247" s="6" t="s">
        <v>1816</v>
      </c>
      <c r="X4247" s="6" t="s">
        <v>19031</v>
      </c>
    </row>
    <row r="4248" ht="15.75" customHeight="1">
      <c r="A4248" s="6" t="s">
        <v>19032</v>
      </c>
      <c r="B4248" s="6" t="s">
        <v>19033</v>
      </c>
      <c r="C4248" s="6" t="s">
        <v>1810</v>
      </c>
      <c r="D4248" s="6" t="s">
        <v>19034</v>
      </c>
      <c r="E4248" s="6" t="s">
        <v>1812</v>
      </c>
      <c r="F4248" s="6" t="s">
        <v>1812</v>
      </c>
      <c r="G4248" s="6" t="s">
        <v>1812</v>
      </c>
      <c r="H4248" s="6" t="s">
        <v>1676</v>
      </c>
      <c r="I4248" s="6" t="s">
        <v>14018</v>
      </c>
      <c r="J4248" s="6" t="s">
        <v>17021</v>
      </c>
      <c r="K4248" s="6" t="s">
        <v>318</v>
      </c>
      <c r="L4248" s="6" t="s">
        <v>17022</v>
      </c>
      <c r="M4248" s="6" t="s">
        <v>255</v>
      </c>
      <c r="N4248" s="6" t="s">
        <v>799</v>
      </c>
      <c r="O4248" s="6" t="s">
        <v>1812</v>
      </c>
      <c r="P4248" s="6" t="s">
        <v>1812</v>
      </c>
      <c r="Q4248" s="6" t="s">
        <v>13089</v>
      </c>
      <c r="R4248" s="6" t="s">
        <v>1812</v>
      </c>
      <c r="S4248" s="6" t="s">
        <v>16925</v>
      </c>
      <c r="T4248" s="6" t="s">
        <v>2652</v>
      </c>
      <c r="U4248" s="6" t="s">
        <v>1812</v>
      </c>
      <c r="V4248" s="6" t="s">
        <v>1812</v>
      </c>
      <c r="W4248" s="6" t="s">
        <v>1816</v>
      </c>
      <c r="X4248" s="6" t="s">
        <v>19035</v>
      </c>
    </row>
    <row r="4249" ht="15.75" customHeight="1">
      <c r="A4249" s="6" t="s">
        <v>19036</v>
      </c>
      <c r="B4249" s="6" t="s">
        <v>19037</v>
      </c>
      <c r="C4249" s="6" t="s">
        <v>1810</v>
      </c>
      <c r="D4249" s="6" t="s">
        <v>19038</v>
      </c>
      <c r="E4249" s="6" t="s">
        <v>1812</v>
      </c>
      <c r="F4249" s="6" t="s">
        <v>1812</v>
      </c>
      <c r="G4249" s="6" t="s">
        <v>1812</v>
      </c>
      <c r="H4249" s="6" t="s">
        <v>1260</v>
      </c>
      <c r="I4249" s="6" t="s">
        <v>1037</v>
      </c>
      <c r="J4249" s="6" t="s">
        <v>1674</v>
      </c>
      <c r="K4249" s="6" t="s">
        <v>142</v>
      </c>
      <c r="L4249" s="6" t="s">
        <v>1675</v>
      </c>
      <c r="M4249" s="6" t="s">
        <v>211</v>
      </c>
      <c r="N4249" s="6" t="s">
        <v>13347</v>
      </c>
      <c r="O4249" s="6" t="s">
        <v>1812</v>
      </c>
      <c r="P4249" s="6" t="s">
        <v>1812</v>
      </c>
      <c r="Q4249" s="6" t="s">
        <v>13089</v>
      </c>
      <c r="R4249" s="6" t="s">
        <v>1812</v>
      </c>
      <c r="S4249" s="6" t="s">
        <v>16925</v>
      </c>
      <c r="T4249" s="6" t="s">
        <v>2652</v>
      </c>
      <c r="U4249" s="6" t="s">
        <v>1812</v>
      </c>
      <c r="V4249" s="6" t="s">
        <v>1812</v>
      </c>
      <c r="W4249" s="6" t="s">
        <v>1816</v>
      </c>
      <c r="X4249" s="6" t="s">
        <v>19039</v>
      </c>
    </row>
    <row r="4250" ht="15.75" customHeight="1">
      <c r="A4250" s="6" t="s">
        <v>19040</v>
      </c>
      <c r="B4250" s="6" t="s">
        <v>19041</v>
      </c>
      <c r="C4250" s="6" t="s">
        <v>1810</v>
      </c>
      <c r="D4250" s="6" t="s">
        <v>19042</v>
      </c>
      <c r="E4250" s="6" t="s">
        <v>1812</v>
      </c>
      <c r="F4250" s="6" t="s">
        <v>1812</v>
      </c>
      <c r="G4250" s="6" t="s">
        <v>1812</v>
      </c>
      <c r="H4250" s="6" t="s">
        <v>1657</v>
      </c>
      <c r="I4250" s="6" t="s">
        <v>533</v>
      </c>
      <c r="J4250" s="6" t="s">
        <v>1658</v>
      </c>
      <c r="K4250" s="6" t="s">
        <v>142</v>
      </c>
      <c r="L4250" s="6" t="s">
        <v>1659</v>
      </c>
      <c r="M4250" s="6" t="s">
        <v>214</v>
      </c>
      <c r="N4250" s="6" t="s">
        <v>13347</v>
      </c>
      <c r="O4250" s="6" t="s">
        <v>1812</v>
      </c>
      <c r="P4250" s="6" t="s">
        <v>1812</v>
      </c>
      <c r="Q4250" s="6" t="s">
        <v>13089</v>
      </c>
      <c r="R4250" s="6" t="s">
        <v>1812</v>
      </c>
      <c r="S4250" s="6" t="s">
        <v>16925</v>
      </c>
      <c r="T4250" s="6" t="s">
        <v>2652</v>
      </c>
      <c r="U4250" s="6" t="s">
        <v>1812</v>
      </c>
      <c r="V4250" s="6" t="s">
        <v>1812</v>
      </c>
      <c r="W4250" s="6" t="s">
        <v>1816</v>
      </c>
      <c r="X4250" s="6" t="s">
        <v>19043</v>
      </c>
    </row>
    <row r="4251" ht="15.75" customHeight="1">
      <c r="A4251" s="6" t="s">
        <v>19044</v>
      </c>
      <c r="B4251" s="6" t="s">
        <v>19045</v>
      </c>
      <c r="C4251" s="6" t="s">
        <v>1810</v>
      </c>
      <c r="D4251" s="6" t="s">
        <v>19046</v>
      </c>
      <c r="E4251" s="6" t="s">
        <v>1812</v>
      </c>
      <c r="F4251" s="6" t="s">
        <v>1812</v>
      </c>
      <c r="G4251" s="6" t="s">
        <v>1812</v>
      </c>
      <c r="H4251" s="6" t="s">
        <v>1725</v>
      </c>
      <c r="I4251" s="6" t="s">
        <v>13278</v>
      </c>
      <c r="J4251" s="6" t="s">
        <v>1726</v>
      </c>
      <c r="K4251" s="6" t="s">
        <v>150</v>
      </c>
      <c r="L4251" s="6" t="s">
        <v>1727</v>
      </c>
      <c r="M4251" s="6" t="s">
        <v>245</v>
      </c>
      <c r="N4251" s="6" t="s">
        <v>910</v>
      </c>
      <c r="O4251" s="6" t="s">
        <v>1812</v>
      </c>
      <c r="P4251" s="6" t="s">
        <v>1812</v>
      </c>
      <c r="Q4251" s="6" t="s">
        <v>13089</v>
      </c>
      <c r="R4251" s="6" t="s">
        <v>1812</v>
      </c>
      <c r="S4251" s="6" t="s">
        <v>17004</v>
      </c>
      <c r="T4251" s="6" t="s">
        <v>2652</v>
      </c>
      <c r="U4251" s="6" t="s">
        <v>1812</v>
      </c>
      <c r="V4251" s="6" t="s">
        <v>1812</v>
      </c>
      <c r="W4251" s="6" t="s">
        <v>1816</v>
      </c>
      <c r="X4251" s="6" t="s">
        <v>19047</v>
      </c>
    </row>
    <row r="4252" ht="15.75" customHeight="1">
      <c r="A4252" s="6" t="s">
        <v>19048</v>
      </c>
      <c r="B4252" s="6" t="s">
        <v>19049</v>
      </c>
      <c r="C4252" s="6" t="s">
        <v>1810</v>
      </c>
      <c r="D4252" s="6" t="s">
        <v>19050</v>
      </c>
      <c r="E4252" s="6" t="s">
        <v>1812</v>
      </c>
      <c r="F4252" s="6" t="s">
        <v>1812</v>
      </c>
      <c r="G4252" s="6" t="s">
        <v>1812</v>
      </c>
      <c r="H4252" s="6" t="s">
        <v>1676</v>
      </c>
      <c r="I4252" s="6" t="s">
        <v>14018</v>
      </c>
      <c r="J4252" s="6" t="s">
        <v>17021</v>
      </c>
      <c r="K4252" s="6" t="s">
        <v>318</v>
      </c>
      <c r="L4252" s="6" t="s">
        <v>17022</v>
      </c>
      <c r="M4252" s="6" t="s">
        <v>255</v>
      </c>
      <c r="N4252" s="6" t="s">
        <v>13347</v>
      </c>
      <c r="O4252" s="6" t="s">
        <v>1812</v>
      </c>
      <c r="P4252" s="6" t="s">
        <v>1812</v>
      </c>
      <c r="Q4252" s="6" t="s">
        <v>13089</v>
      </c>
      <c r="R4252" s="6" t="s">
        <v>1812</v>
      </c>
      <c r="S4252" s="6" t="s">
        <v>16925</v>
      </c>
      <c r="T4252" s="6" t="s">
        <v>2652</v>
      </c>
      <c r="U4252" s="6" t="s">
        <v>1812</v>
      </c>
      <c r="V4252" s="6" t="s">
        <v>1812</v>
      </c>
      <c r="W4252" s="6" t="s">
        <v>1816</v>
      </c>
      <c r="X4252" s="6" t="s">
        <v>19051</v>
      </c>
    </row>
    <row r="4253" ht="15.75" customHeight="1">
      <c r="A4253" s="6" t="s">
        <v>19052</v>
      </c>
      <c r="B4253" s="6" t="s">
        <v>19053</v>
      </c>
      <c r="C4253" s="6" t="s">
        <v>1810</v>
      </c>
      <c r="D4253" s="6" t="s">
        <v>19054</v>
      </c>
      <c r="E4253" s="6" t="s">
        <v>1812</v>
      </c>
      <c r="F4253" s="6" t="s">
        <v>1812</v>
      </c>
      <c r="G4253" s="6" t="s">
        <v>1812</v>
      </c>
      <c r="H4253" s="6" t="s">
        <v>1486</v>
      </c>
      <c r="I4253" s="6" t="s">
        <v>651</v>
      </c>
      <c r="J4253" s="6" t="s">
        <v>860</v>
      </c>
      <c r="K4253" s="6" t="s">
        <v>285</v>
      </c>
      <c r="L4253" s="6" t="s">
        <v>1767</v>
      </c>
      <c r="M4253" s="6" t="s">
        <v>152</v>
      </c>
      <c r="N4253" s="6" t="s">
        <v>637</v>
      </c>
      <c r="O4253" s="6" t="s">
        <v>1812</v>
      </c>
      <c r="P4253" s="6" t="s">
        <v>1812</v>
      </c>
      <c r="Q4253" s="6" t="s">
        <v>13089</v>
      </c>
      <c r="R4253" s="6" t="s">
        <v>1812</v>
      </c>
      <c r="S4253" s="6" t="s">
        <v>17312</v>
      </c>
      <c r="T4253" s="6" t="s">
        <v>13115</v>
      </c>
      <c r="U4253" s="6" t="s">
        <v>1812</v>
      </c>
      <c r="V4253" s="6" t="s">
        <v>1812</v>
      </c>
      <c r="W4253" s="6" t="s">
        <v>1816</v>
      </c>
      <c r="X4253" s="6" t="s">
        <v>19055</v>
      </c>
    </row>
    <row r="4254" ht="15.75" customHeight="1">
      <c r="A4254" s="6" t="s">
        <v>19056</v>
      </c>
      <c r="B4254" s="6" t="s">
        <v>19057</v>
      </c>
      <c r="C4254" s="6" t="s">
        <v>1810</v>
      </c>
      <c r="D4254" s="6" t="s">
        <v>19058</v>
      </c>
      <c r="E4254" s="6" t="s">
        <v>1812</v>
      </c>
      <c r="F4254" s="6" t="s">
        <v>1812</v>
      </c>
      <c r="G4254" s="6" t="s">
        <v>1812</v>
      </c>
      <c r="H4254" s="6" t="s">
        <v>1657</v>
      </c>
      <c r="I4254" s="6" t="s">
        <v>533</v>
      </c>
      <c r="J4254" s="6" t="s">
        <v>1658</v>
      </c>
      <c r="K4254" s="6" t="s">
        <v>142</v>
      </c>
      <c r="L4254" s="6" t="s">
        <v>1659</v>
      </c>
      <c r="M4254" s="6" t="s">
        <v>214</v>
      </c>
      <c r="N4254" s="6" t="s">
        <v>132</v>
      </c>
      <c r="O4254" s="6" t="s">
        <v>1812</v>
      </c>
      <c r="P4254" s="6" t="s">
        <v>1812</v>
      </c>
      <c r="Q4254" s="6" t="s">
        <v>13089</v>
      </c>
      <c r="R4254" s="6" t="s">
        <v>1812</v>
      </c>
      <c r="S4254" s="6" t="s">
        <v>16925</v>
      </c>
      <c r="T4254" s="6" t="s">
        <v>2652</v>
      </c>
      <c r="U4254" s="6" t="s">
        <v>1812</v>
      </c>
      <c r="V4254" s="6" t="s">
        <v>1812</v>
      </c>
      <c r="W4254" s="6" t="s">
        <v>1816</v>
      </c>
      <c r="X4254" s="6" t="s">
        <v>19059</v>
      </c>
    </row>
    <row r="4255" ht="15.75" customHeight="1">
      <c r="A4255" s="6" t="s">
        <v>19060</v>
      </c>
      <c r="B4255" s="6" t="s">
        <v>19061</v>
      </c>
      <c r="C4255" s="6" t="s">
        <v>1810</v>
      </c>
      <c r="D4255" s="6" t="s">
        <v>19062</v>
      </c>
      <c r="E4255" s="6" t="s">
        <v>1812</v>
      </c>
      <c r="F4255" s="6" t="s">
        <v>1812</v>
      </c>
      <c r="G4255" s="6" t="s">
        <v>1812</v>
      </c>
      <c r="H4255" s="6" t="s">
        <v>602</v>
      </c>
      <c r="I4255" s="6" t="s">
        <v>1398</v>
      </c>
      <c r="J4255" s="6" t="s">
        <v>589</v>
      </c>
      <c r="K4255" s="6" t="s">
        <v>326</v>
      </c>
      <c r="L4255" s="6" t="s">
        <v>1684</v>
      </c>
      <c r="M4255" s="6" t="s">
        <v>211</v>
      </c>
      <c r="N4255" s="6" t="s">
        <v>13347</v>
      </c>
      <c r="O4255" s="6" t="s">
        <v>1812</v>
      </c>
      <c r="P4255" s="6" t="s">
        <v>1812</v>
      </c>
      <c r="Q4255" s="6" t="s">
        <v>13089</v>
      </c>
      <c r="R4255" s="6" t="s">
        <v>1812</v>
      </c>
      <c r="S4255" s="6" t="s">
        <v>16925</v>
      </c>
      <c r="T4255" s="6" t="s">
        <v>2652</v>
      </c>
      <c r="U4255" s="6" t="s">
        <v>1812</v>
      </c>
      <c r="V4255" s="6" t="s">
        <v>1812</v>
      </c>
      <c r="W4255" s="6" t="s">
        <v>1816</v>
      </c>
      <c r="X4255" s="6" t="s">
        <v>19063</v>
      </c>
    </row>
    <row r="4256" ht="15.75" customHeight="1">
      <c r="A4256" s="6" t="s">
        <v>19064</v>
      </c>
      <c r="B4256" s="6" t="s">
        <v>19065</v>
      </c>
      <c r="C4256" s="6" t="s">
        <v>1810</v>
      </c>
      <c r="D4256" s="6" t="s">
        <v>19066</v>
      </c>
      <c r="E4256" s="6" t="s">
        <v>1812</v>
      </c>
      <c r="F4256" s="6" t="s">
        <v>1812</v>
      </c>
      <c r="G4256" s="6" t="s">
        <v>1812</v>
      </c>
      <c r="H4256" s="6" t="s">
        <v>1743</v>
      </c>
      <c r="I4256" s="6" t="s">
        <v>471</v>
      </c>
      <c r="J4256" s="6" t="s">
        <v>1744</v>
      </c>
      <c r="K4256" s="6" t="s">
        <v>325</v>
      </c>
      <c r="L4256" s="6" t="s">
        <v>1538</v>
      </c>
      <c r="M4256" s="6" t="s">
        <v>18</v>
      </c>
      <c r="N4256" s="6" t="s">
        <v>13347</v>
      </c>
      <c r="O4256" s="6" t="s">
        <v>1812</v>
      </c>
      <c r="P4256" s="6" t="s">
        <v>1812</v>
      </c>
      <c r="Q4256" s="6" t="s">
        <v>13089</v>
      </c>
      <c r="R4256" s="6" t="s">
        <v>1812</v>
      </c>
      <c r="S4256" s="6" t="s">
        <v>16925</v>
      </c>
      <c r="T4256" s="6" t="s">
        <v>2652</v>
      </c>
      <c r="U4256" s="6" t="s">
        <v>1812</v>
      </c>
      <c r="V4256" s="6" t="s">
        <v>1812</v>
      </c>
      <c r="W4256" s="6" t="s">
        <v>1816</v>
      </c>
      <c r="X4256" s="6" t="s">
        <v>19067</v>
      </c>
    </row>
    <row r="4257" ht="15.75" customHeight="1">
      <c r="A4257" s="6" t="s">
        <v>19068</v>
      </c>
      <c r="B4257" s="6" t="s">
        <v>19069</v>
      </c>
      <c r="C4257" s="6" t="s">
        <v>1810</v>
      </c>
      <c r="D4257" s="6" t="s">
        <v>19070</v>
      </c>
      <c r="E4257" s="6" t="s">
        <v>1812</v>
      </c>
      <c r="F4257" s="6" t="s">
        <v>1812</v>
      </c>
      <c r="G4257" s="6" t="s">
        <v>1812</v>
      </c>
      <c r="H4257" s="6" t="s">
        <v>1743</v>
      </c>
      <c r="I4257" s="6" t="s">
        <v>471</v>
      </c>
      <c r="J4257" s="6" t="s">
        <v>1744</v>
      </c>
      <c r="K4257" s="6" t="s">
        <v>325</v>
      </c>
      <c r="L4257" s="6" t="s">
        <v>1538</v>
      </c>
      <c r="M4257" s="6" t="s">
        <v>18</v>
      </c>
      <c r="N4257" s="6" t="s">
        <v>910</v>
      </c>
      <c r="O4257" s="6" t="s">
        <v>1812</v>
      </c>
      <c r="P4257" s="6" t="s">
        <v>1812</v>
      </c>
      <c r="Q4257" s="6" t="s">
        <v>13089</v>
      </c>
      <c r="R4257" s="6" t="s">
        <v>1812</v>
      </c>
      <c r="S4257" s="6" t="s">
        <v>16925</v>
      </c>
      <c r="T4257" s="6" t="s">
        <v>2652</v>
      </c>
      <c r="U4257" s="6" t="s">
        <v>1812</v>
      </c>
      <c r="V4257" s="6" t="s">
        <v>1812</v>
      </c>
      <c r="W4257" s="6" t="s">
        <v>1816</v>
      </c>
      <c r="X4257" s="6" t="s">
        <v>19071</v>
      </c>
    </row>
    <row r="4258" ht="15.75" customHeight="1">
      <c r="A4258" s="6" t="s">
        <v>19072</v>
      </c>
      <c r="B4258" s="6" t="s">
        <v>19073</v>
      </c>
      <c r="C4258" s="6" t="s">
        <v>1810</v>
      </c>
      <c r="D4258" s="6" t="s">
        <v>19074</v>
      </c>
      <c r="E4258" s="6" t="s">
        <v>1812</v>
      </c>
      <c r="F4258" s="6" t="s">
        <v>1812</v>
      </c>
      <c r="G4258" s="6" t="s">
        <v>1812</v>
      </c>
      <c r="H4258" s="6" t="s">
        <v>602</v>
      </c>
      <c r="I4258" s="6" t="s">
        <v>1398</v>
      </c>
      <c r="J4258" s="6" t="s">
        <v>589</v>
      </c>
      <c r="K4258" s="6" t="s">
        <v>326</v>
      </c>
      <c r="L4258" s="6" t="s">
        <v>1684</v>
      </c>
      <c r="M4258" s="6" t="s">
        <v>211</v>
      </c>
      <c r="N4258" s="6" t="s">
        <v>13347</v>
      </c>
      <c r="O4258" s="6" t="s">
        <v>1812</v>
      </c>
      <c r="P4258" s="6" t="s">
        <v>1812</v>
      </c>
      <c r="Q4258" s="6" t="s">
        <v>13089</v>
      </c>
      <c r="R4258" s="6" t="s">
        <v>1812</v>
      </c>
      <c r="S4258" s="6" t="s">
        <v>16925</v>
      </c>
      <c r="T4258" s="6" t="s">
        <v>2652</v>
      </c>
      <c r="U4258" s="6" t="s">
        <v>1812</v>
      </c>
      <c r="V4258" s="6" t="s">
        <v>1812</v>
      </c>
      <c r="W4258" s="6" t="s">
        <v>1816</v>
      </c>
      <c r="X4258" s="6" t="s">
        <v>19075</v>
      </c>
    </row>
    <row r="4259" ht="15.75" customHeight="1">
      <c r="A4259" s="6" t="s">
        <v>19076</v>
      </c>
      <c r="B4259" s="6" t="s">
        <v>19077</v>
      </c>
      <c r="C4259" s="6" t="s">
        <v>1810</v>
      </c>
      <c r="D4259" s="6" t="s">
        <v>19078</v>
      </c>
      <c r="E4259" s="6" t="s">
        <v>1812</v>
      </c>
      <c r="F4259" s="6" t="s">
        <v>1812</v>
      </c>
      <c r="G4259" s="6" t="s">
        <v>1812</v>
      </c>
      <c r="H4259" s="6" t="s">
        <v>1260</v>
      </c>
      <c r="I4259" s="6" t="s">
        <v>1037</v>
      </c>
      <c r="J4259" s="6" t="s">
        <v>1674</v>
      </c>
      <c r="K4259" s="6" t="s">
        <v>142</v>
      </c>
      <c r="L4259" s="6" t="s">
        <v>1675</v>
      </c>
      <c r="M4259" s="6" t="s">
        <v>211</v>
      </c>
      <c r="N4259" s="6" t="s">
        <v>13347</v>
      </c>
      <c r="O4259" s="6" t="s">
        <v>1812</v>
      </c>
      <c r="P4259" s="6" t="s">
        <v>1812</v>
      </c>
      <c r="Q4259" s="6" t="s">
        <v>13089</v>
      </c>
      <c r="R4259" s="6" t="s">
        <v>1812</v>
      </c>
      <c r="S4259" s="6" t="s">
        <v>16925</v>
      </c>
      <c r="T4259" s="6" t="s">
        <v>2652</v>
      </c>
      <c r="U4259" s="6" t="s">
        <v>1812</v>
      </c>
      <c r="V4259" s="6" t="s">
        <v>1812</v>
      </c>
      <c r="W4259" s="6" t="s">
        <v>1816</v>
      </c>
      <c r="X4259" s="6" t="s">
        <v>19079</v>
      </c>
    </row>
    <row r="4260" ht="15.75" customHeight="1">
      <c r="A4260" s="6" t="s">
        <v>19080</v>
      </c>
      <c r="B4260" s="6" t="s">
        <v>19081</v>
      </c>
      <c r="C4260" s="6" t="s">
        <v>1810</v>
      </c>
      <c r="D4260" s="6" t="s">
        <v>19082</v>
      </c>
      <c r="E4260" s="6" t="s">
        <v>1812</v>
      </c>
      <c r="F4260" s="6" t="s">
        <v>1812</v>
      </c>
      <c r="G4260" s="6" t="s">
        <v>1812</v>
      </c>
      <c r="H4260" s="6" t="s">
        <v>18033</v>
      </c>
      <c r="I4260" s="6" t="s">
        <v>570</v>
      </c>
      <c r="J4260" s="6" t="s">
        <v>1736</v>
      </c>
      <c r="K4260" s="6" t="s">
        <v>198</v>
      </c>
      <c r="L4260" s="6" t="s">
        <v>1019</v>
      </c>
      <c r="M4260" s="6" t="s">
        <v>266</v>
      </c>
      <c r="N4260" s="6" t="s">
        <v>813</v>
      </c>
      <c r="O4260" s="6" t="s">
        <v>1812</v>
      </c>
      <c r="P4260" s="6" t="s">
        <v>1812</v>
      </c>
      <c r="Q4260" s="6" t="s">
        <v>13089</v>
      </c>
      <c r="R4260" s="6" t="s">
        <v>1812</v>
      </c>
      <c r="S4260" s="6" t="s">
        <v>17004</v>
      </c>
      <c r="T4260" s="6" t="s">
        <v>2652</v>
      </c>
      <c r="U4260" s="6" t="s">
        <v>1812</v>
      </c>
      <c r="V4260" s="6" t="s">
        <v>1812</v>
      </c>
      <c r="W4260" s="6" t="s">
        <v>1816</v>
      </c>
      <c r="X4260" s="6" t="s">
        <v>19083</v>
      </c>
    </row>
    <row r="4261" ht="15.75" customHeight="1">
      <c r="A4261" s="6" t="s">
        <v>19084</v>
      </c>
      <c r="B4261" s="6" t="s">
        <v>19085</v>
      </c>
      <c r="C4261" s="6" t="s">
        <v>1810</v>
      </c>
      <c r="D4261" s="6" t="s">
        <v>19086</v>
      </c>
      <c r="E4261" s="6" t="s">
        <v>1812</v>
      </c>
      <c r="F4261" s="6" t="s">
        <v>1812</v>
      </c>
      <c r="G4261" s="6" t="s">
        <v>1812</v>
      </c>
      <c r="H4261" s="6" t="s">
        <v>1260</v>
      </c>
      <c r="I4261" s="6" t="s">
        <v>1037</v>
      </c>
      <c r="J4261" s="6" t="s">
        <v>1674</v>
      </c>
      <c r="K4261" s="6" t="s">
        <v>142</v>
      </c>
      <c r="L4261" s="6" t="s">
        <v>1675</v>
      </c>
      <c r="M4261" s="6" t="s">
        <v>211</v>
      </c>
      <c r="N4261" s="6" t="s">
        <v>13347</v>
      </c>
      <c r="O4261" s="6" t="s">
        <v>1812</v>
      </c>
      <c r="P4261" s="6" t="s">
        <v>1812</v>
      </c>
      <c r="Q4261" s="6" t="s">
        <v>13089</v>
      </c>
      <c r="R4261" s="6" t="s">
        <v>1812</v>
      </c>
      <c r="S4261" s="6" t="s">
        <v>16925</v>
      </c>
      <c r="T4261" s="6" t="s">
        <v>2652</v>
      </c>
      <c r="U4261" s="6" t="s">
        <v>1812</v>
      </c>
      <c r="V4261" s="6" t="s">
        <v>1812</v>
      </c>
      <c r="W4261" s="6" t="s">
        <v>1816</v>
      </c>
      <c r="X4261" s="6" t="s">
        <v>19087</v>
      </c>
    </row>
    <row r="4262" ht="15.75" customHeight="1">
      <c r="A4262" s="6" t="s">
        <v>19088</v>
      </c>
      <c r="B4262" s="6" t="s">
        <v>19089</v>
      </c>
      <c r="C4262" s="6" t="s">
        <v>1810</v>
      </c>
      <c r="D4262" s="6" t="s">
        <v>19090</v>
      </c>
      <c r="E4262" s="6" t="s">
        <v>1812</v>
      </c>
      <c r="F4262" s="6" t="s">
        <v>1812</v>
      </c>
      <c r="G4262" s="6" t="s">
        <v>1812</v>
      </c>
      <c r="H4262" s="6" t="s">
        <v>1768</v>
      </c>
      <c r="I4262" s="6" t="s">
        <v>88</v>
      </c>
      <c r="J4262" s="6" t="s">
        <v>19091</v>
      </c>
      <c r="K4262" s="6" t="s">
        <v>94</v>
      </c>
      <c r="L4262" s="6" t="s">
        <v>1770</v>
      </c>
      <c r="M4262" s="6" t="s">
        <v>290</v>
      </c>
      <c r="N4262" s="6" t="s">
        <v>13347</v>
      </c>
      <c r="O4262" s="6" t="s">
        <v>1812</v>
      </c>
      <c r="P4262" s="6" t="s">
        <v>1812</v>
      </c>
      <c r="Q4262" s="6" t="s">
        <v>17074</v>
      </c>
      <c r="R4262" s="6" t="s">
        <v>1812</v>
      </c>
      <c r="S4262" s="6" t="s">
        <v>19092</v>
      </c>
      <c r="T4262" s="6" t="s">
        <v>2652</v>
      </c>
      <c r="U4262" s="6" t="s">
        <v>1812</v>
      </c>
      <c r="V4262" s="6" t="s">
        <v>1812</v>
      </c>
      <c r="W4262" s="6" t="s">
        <v>1816</v>
      </c>
      <c r="X4262" s="6" t="s">
        <v>19093</v>
      </c>
    </row>
    <row r="4263" ht="15.75" customHeight="1">
      <c r="A4263" s="6" t="s">
        <v>19094</v>
      </c>
      <c r="B4263" s="6" t="s">
        <v>19095</v>
      </c>
      <c r="C4263" s="6" t="s">
        <v>1810</v>
      </c>
      <c r="D4263" s="6" t="s">
        <v>19096</v>
      </c>
      <c r="E4263" s="6" t="s">
        <v>1812</v>
      </c>
      <c r="F4263" s="6" t="s">
        <v>1812</v>
      </c>
      <c r="G4263" s="6" t="s">
        <v>1812</v>
      </c>
      <c r="H4263" s="6" t="s">
        <v>1676</v>
      </c>
      <c r="I4263" s="6" t="s">
        <v>14018</v>
      </c>
      <c r="J4263" s="6" t="s">
        <v>17021</v>
      </c>
      <c r="K4263" s="6" t="s">
        <v>318</v>
      </c>
      <c r="L4263" s="6" t="s">
        <v>17022</v>
      </c>
      <c r="M4263" s="6" t="s">
        <v>255</v>
      </c>
      <c r="N4263" s="6" t="s">
        <v>110</v>
      </c>
      <c r="O4263" s="6" t="s">
        <v>1812</v>
      </c>
      <c r="P4263" s="6" t="s">
        <v>1812</v>
      </c>
      <c r="Q4263" s="6" t="s">
        <v>13089</v>
      </c>
      <c r="R4263" s="6" t="s">
        <v>1812</v>
      </c>
      <c r="S4263" s="6" t="s">
        <v>16925</v>
      </c>
      <c r="T4263" s="6" t="s">
        <v>2652</v>
      </c>
      <c r="U4263" s="6" t="s">
        <v>1812</v>
      </c>
      <c r="V4263" s="6" t="s">
        <v>1812</v>
      </c>
      <c r="W4263" s="6" t="s">
        <v>1816</v>
      </c>
      <c r="X4263" s="6" t="s">
        <v>19097</v>
      </c>
    </row>
    <row r="4264" ht="15.75" customHeight="1">
      <c r="A4264" s="6" t="s">
        <v>19098</v>
      </c>
      <c r="B4264" s="6" t="s">
        <v>19099</v>
      </c>
      <c r="C4264" s="6" t="s">
        <v>1810</v>
      </c>
      <c r="D4264" s="6" t="s">
        <v>19100</v>
      </c>
      <c r="E4264" s="6" t="s">
        <v>1812</v>
      </c>
      <c r="F4264" s="6" t="s">
        <v>1812</v>
      </c>
      <c r="G4264" s="6" t="s">
        <v>1812</v>
      </c>
      <c r="H4264" s="6" t="s">
        <v>1260</v>
      </c>
      <c r="I4264" s="6" t="s">
        <v>1037</v>
      </c>
      <c r="J4264" s="6" t="s">
        <v>1674</v>
      </c>
      <c r="K4264" s="6" t="s">
        <v>142</v>
      </c>
      <c r="L4264" s="6" t="s">
        <v>1675</v>
      </c>
      <c r="M4264" s="6" t="s">
        <v>211</v>
      </c>
      <c r="N4264" s="6" t="s">
        <v>13347</v>
      </c>
      <c r="O4264" s="6" t="s">
        <v>1812</v>
      </c>
      <c r="P4264" s="6" t="s">
        <v>1812</v>
      </c>
      <c r="Q4264" s="6" t="s">
        <v>13089</v>
      </c>
      <c r="R4264" s="6" t="s">
        <v>1812</v>
      </c>
      <c r="S4264" s="6" t="s">
        <v>16925</v>
      </c>
      <c r="T4264" s="6" t="s">
        <v>2652</v>
      </c>
      <c r="U4264" s="6" t="s">
        <v>1812</v>
      </c>
      <c r="V4264" s="6" t="s">
        <v>1812</v>
      </c>
      <c r="W4264" s="6" t="s">
        <v>1816</v>
      </c>
      <c r="X4264" s="6" t="s">
        <v>19101</v>
      </c>
    </row>
    <row r="4265" ht="15.75" customHeight="1">
      <c r="A4265" s="6" t="s">
        <v>19102</v>
      </c>
      <c r="B4265" s="6" t="s">
        <v>19103</v>
      </c>
      <c r="C4265" s="6" t="s">
        <v>1810</v>
      </c>
      <c r="D4265" s="6" t="s">
        <v>19104</v>
      </c>
      <c r="E4265" s="6" t="s">
        <v>1812</v>
      </c>
      <c r="F4265" s="6" t="s">
        <v>1812</v>
      </c>
      <c r="G4265" s="6" t="s">
        <v>1812</v>
      </c>
      <c r="H4265" s="6" t="s">
        <v>14418</v>
      </c>
      <c r="I4265" s="6" t="s">
        <v>485</v>
      </c>
      <c r="J4265" s="6" t="s">
        <v>1672</v>
      </c>
      <c r="K4265" s="6" t="s">
        <v>318</v>
      </c>
      <c r="L4265" s="6" t="s">
        <v>1673</v>
      </c>
      <c r="M4265" s="6" t="s">
        <v>255</v>
      </c>
      <c r="N4265" s="6" t="s">
        <v>13347</v>
      </c>
      <c r="O4265" s="6" t="s">
        <v>1812</v>
      </c>
      <c r="P4265" s="6" t="s">
        <v>1812</v>
      </c>
      <c r="Q4265" s="6" t="s">
        <v>13089</v>
      </c>
      <c r="R4265" s="6" t="s">
        <v>1812</v>
      </c>
      <c r="S4265" s="6" t="s">
        <v>16925</v>
      </c>
      <c r="T4265" s="6" t="s">
        <v>2652</v>
      </c>
      <c r="U4265" s="6" t="s">
        <v>1812</v>
      </c>
      <c r="V4265" s="6" t="s">
        <v>1812</v>
      </c>
      <c r="W4265" s="6" t="s">
        <v>1816</v>
      </c>
      <c r="X4265" s="6" t="s">
        <v>19105</v>
      </c>
    </row>
    <row r="4266" ht="15.75" customHeight="1">
      <c r="A4266" s="6" t="s">
        <v>19106</v>
      </c>
      <c r="B4266" s="6" t="s">
        <v>19107</v>
      </c>
      <c r="C4266" s="6" t="s">
        <v>1810</v>
      </c>
      <c r="D4266" s="6" t="s">
        <v>19108</v>
      </c>
      <c r="E4266" s="6" t="s">
        <v>1812</v>
      </c>
      <c r="F4266" s="6" t="s">
        <v>1812</v>
      </c>
      <c r="G4266" s="6" t="s">
        <v>1812</v>
      </c>
      <c r="H4266" s="6" t="s">
        <v>1725</v>
      </c>
      <c r="I4266" s="6" t="s">
        <v>13278</v>
      </c>
      <c r="J4266" s="6" t="s">
        <v>1726</v>
      </c>
      <c r="K4266" s="6" t="s">
        <v>150</v>
      </c>
      <c r="L4266" s="6" t="s">
        <v>1727</v>
      </c>
      <c r="M4266" s="6" t="s">
        <v>245</v>
      </c>
      <c r="N4266" s="6" t="s">
        <v>13347</v>
      </c>
      <c r="O4266" s="6" t="s">
        <v>1812</v>
      </c>
      <c r="P4266" s="6" t="s">
        <v>1812</v>
      </c>
      <c r="Q4266" s="6" t="s">
        <v>13089</v>
      </c>
      <c r="R4266" s="6" t="s">
        <v>1812</v>
      </c>
      <c r="S4266" s="6" t="s">
        <v>17004</v>
      </c>
      <c r="T4266" s="6" t="s">
        <v>2652</v>
      </c>
      <c r="U4266" s="6" t="s">
        <v>1812</v>
      </c>
      <c r="V4266" s="6" t="s">
        <v>1812</v>
      </c>
      <c r="W4266" s="6" t="s">
        <v>1816</v>
      </c>
      <c r="X4266" s="6" t="s">
        <v>19109</v>
      </c>
    </row>
    <row r="4267" ht="15.75" customHeight="1">
      <c r="A4267" s="6" t="s">
        <v>19110</v>
      </c>
      <c r="B4267" s="6" t="s">
        <v>19111</v>
      </c>
      <c r="C4267" s="6" t="s">
        <v>1810</v>
      </c>
      <c r="D4267" s="6" t="s">
        <v>19112</v>
      </c>
      <c r="E4267" s="6" t="s">
        <v>1812</v>
      </c>
      <c r="F4267" s="6" t="s">
        <v>1812</v>
      </c>
      <c r="G4267" s="6" t="s">
        <v>1812</v>
      </c>
      <c r="H4267" s="6" t="s">
        <v>602</v>
      </c>
      <c r="I4267" s="6" t="s">
        <v>1398</v>
      </c>
      <c r="J4267" s="6" t="s">
        <v>589</v>
      </c>
      <c r="K4267" s="6" t="s">
        <v>326</v>
      </c>
      <c r="L4267" s="6" t="s">
        <v>1684</v>
      </c>
      <c r="M4267" s="6" t="s">
        <v>211</v>
      </c>
      <c r="N4267" s="6" t="s">
        <v>13347</v>
      </c>
      <c r="O4267" s="6" t="s">
        <v>1812</v>
      </c>
      <c r="P4267" s="6" t="s">
        <v>1812</v>
      </c>
      <c r="Q4267" s="6" t="s">
        <v>13089</v>
      </c>
      <c r="R4267" s="6" t="s">
        <v>1812</v>
      </c>
      <c r="S4267" s="6" t="s">
        <v>16925</v>
      </c>
      <c r="T4267" s="6" t="s">
        <v>2652</v>
      </c>
      <c r="U4267" s="6" t="s">
        <v>1812</v>
      </c>
      <c r="V4267" s="6" t="s">
        <v>1812</v>
      </c>
      <c r="W4267" s="6" t="s">
        <v>1816</v>
      </c>
      <c r="X4267" s="6" t="s">
        <v>19113</v>
      </c>
    </row>
    <row r="4268" ht="15.75" customHeight="1">
      <c r="A4268" s="6" t="s">
        <v>19114</v>
      </c>
      <c r="B4268" s="6" t="s">
        <v>19115</v>
      </c>
      <c r="C4268" s="6" t="s">
        <v>1810</v>
      </c>
      <c r="D4268" s="6" t="s">
        <v>19116</v>
      </c>
      <c r="E4268" s="6" t="s">
        <v>1812</v>
      </c>
      <c r="F4268" s="6" t="s">
        <v>1812</v>
      </c>
      <c r="G4268" s="6" t="s">
        <v>1812</v>
      </c>
      <c r="H4268" s="6" t="s">
        <v>1707</v>
      </c>
      <c r="I4268" s="6" t="s">
        <v>962</v>
      </c>
      <c r="J4268" s="6" t="s">
        <v>585</v>
      </c>
      <c r="K4268" s="6" t="s">
        <v>322</v>
      </c>
      <c r="L4268" s="6" t="s">
        <v>1708</v>
      </c>
      <c r="M4268" s="6" t="s">
        <v>214</v>
      </c>
      <c r="N4268" s="6" t="s">
        <v>132</v>
      </c>
      <c r="O4268" s="6" t="s">
        <v>1812</v>
      </c>
      <c r="P4268" s="6" t="s">
        <v>1812</v>
      </c>
      <c r="Q4268" s="6" t="s">
        <v>13089</v>
      </c>
      <c r="R4268" s="6" t="s">
        <v>1812</v>
      </c>
      <c r="S4268" s="6" t="s">
        <v>16925</v>
      </c>
      <c r="T4268" s="6" t="s">
        <v>2652</v>
      </c>
      <c r="U4268" s="6" t="s">
        <v>1812</v>
      </c>
      <c r="V4268" s="6" t="s">
        <v>1812</v>
      </c>
      <c r="W4268" s="6" t="s">
        <v>1816</v>
      </c>
      <c r="X4268" s="6" t="s">
        <v>19117</v>
      </c>
    </row>
    <row r="4269" ht="15.75" customHeight="1">
      <c r="A4269" s="6" t="s">
        <v>19118</v>
      </c>
      <c r="B4269" s="6" t="s">
        <v>19119</v>
      </c>
      <c r="C4269" s="6" t="s">
        <v>1810</v>
      </c>
      <c r="D4269" s="6" t="s">
        <v>19120</v>
      </c>
      <c r="E4269" s="6" t="s">
        <v>1812</v>
      </c>
      <c r="F4269" s="6" t="s">
        <v>1812</v>
      </c>
      <c r="G4269" s="6" t="s">
        <v>1812</v>
      </c>
      <c r="H4269" s="6" t="s">
        <v>14418</v>
      </c>
      <c r="I4269" s="6" t="s">
        <v>485</v>
      </c>
      <c r="J4269" s="6" t="s">
        <v>1672</v>
      </c>
      <c r="K4269" s="6" t="s">
        <v>318</v>
      </c>
      <c r="L4269" s="6" t="s">
        <v>1673</v>
      </c>
      <c r="M4269" s="6" t="s">
        <v>255</v>
      </c>
      <c r="N4269" s="6" t="s">
        <v>13347</v>
      </c>
      <c r="O4269" s="6" t="s">
        <v>1812</v>
      </c>
      <c r="P4269" s="6" t="s">
        <v>1812</v>
      </c>
      <c r="Q4269" s="6" t="s">
        <v>13089</v>
      </c>
      <c r="R4269" s="6" t="s">
        <v>1812</v>
      </c>
      <c r="S4269" s="6" t="s">
        <v>16925</v>
      </c>
      <c r="T4269" s="6" t="s">
        <v>2652</v>
      </c>
      <c r="U4269" s="6" t="s">
        <v>1812</v>
      </c>
      <c r="V4269" s="6" t="s">
        <v>1812</v>
      </c>
      <c r="W4269" s="6" t="s">
        <v>1816</v>
      </c>
      <c r="X4269" s="6" t="s">
        <v>19121</v>
      </c>
    </row>
    <row r="4270" ht="15.75" customHeight="1">
      <c r="A4270" s="6" t="s">
        <v>19122</v>
      </c>
      <c r="B4270" s="6" t="s">
        <v>19123</v>
      </c>
      <c r="C4270" s="6" t="s">
        <v>1810</v>
      </c>
      <c r="D4270" s="6" t="s">
        <v>19124</v>
      </c>
      <c r="E4270" s="6" t="s">
        <v>1812</v>
      </c>
      <c r="F4270" s="6" t="s">
        <v>1812</v>
      </c>
      <c r="G4270" s="6" t="s">
        <v>1812</v>
      </c>
      <c r="H4270" s="6" t="s">
        <v>737</v>
      </c>
      <c r="I4270" s="6" t="s">
        <v>558</v>
      </c>
      <c r="J4270" s="6" t="s">
        <v>1733</v>
      </c>
      <c r="K4270" s="6" t="s">
        <v>2643</v>
      </c>
      <c r="L4270" s="6" t="s">
        <v>1265</v>
      </c>
      <c r="M4270" s="6" t="s">
        <v>277</v>
      </c>
      <c r="N4270" s="6" t="s">
        <v>13347</v>
      </c>
      <c r="O4270" s="6" t="s">
        <v>1812</v>
      </c>
      <c r="P4270" s="6" t="s">
        <v>1812</v>
      </c>
      <c r="Q4270" s="6" t="s">
        <v>13089</v>
      </c>
      <c r="R4270" s="6" t="s">
        <v>1812</v>
      </c>
      <c r="S4270" s="6" t="s">
        <v>17004</v>
      </c>
      <c r="T4270" s="6" t="s">
        <v>2652</v>
      </c>
      <c r="U4270" s="6" t="s">
        <v>1812</v>
      </c>
      <c r="V4270" s="6" t="s">
        <v>1812</v>
      </c>
      <c r="W4270" s="6" t="s">
        <v>1816</v>
      </c>
      <c r="X4270" s="6" t="s">
        <v>19125</v>
      </c>
    </row>
    <row r="4271" ht="15.75" customHeight="1">
      <c r="A4271" s="6" t="s">
        <v>19126</v>
      </c>
      <c r="B4271" s="6" t="s">
        <v>19127</v>
      </c>
      <c r="C4271" s="6" t="s">
        <v>1810</v>
      </c>
      <c r="D4271" s="6" t="s">
        <v>19128</v>
      </c>
      <c r="E4271" s="6" t="s">
        <v>1812</v>
      </c>
      <c r="F4271" s="6" t="s">
        <v>1812</v>
      </c>
      <c r="G4271" s="6" t="s">
        <v>1812</v>
      </c>
      <c r="H4271" s="6" t="s">
        <v>1003</v>
      </c>
      <c r="I4271" s="6" t="s">
        <v>41</v>
      </c>
      <c r="J4271" s="6" t="s">
        <v>1679</v>
      </c>
      <c r="K4271" s="6" t="s">
        <v>325</v>
      </c>
      <c r="L4271" s="6" t="s">
        <v>1680</v>
      </c>
      <c r="M4271" s="6" t="s">
        <v>294</v>
      </c>
      <c r="N4271" s="6" t="s">
        <v>13347</v>
      </c>
      <c r="O4271" s="6" t="s">
        <v>1812</v>
      </c>
      <c r="P4271" s="6" t="s">
        <v>1812</v>
      </c>
      <c r="Q4271" s="6" t="s">
        <v>13089</v>
      </c>
      <c r="R4271" s="6" t="s">
        <v>1812</v>
      </c>
      <c r="S4271" s="6" t="s">
        <v>16925</v>
      </c>
      <c r="T4271" s="6" t="s">
        <v>2652</v>
      </c>
      <c r="U4271" s="6" t="s">
        <v>1812</v>
      </c>
      <c r="V4271" s="6" t="s">
        <v>1812</v>
      </c>
      <c r="W4271" s="6" t="s">
        <v>1816</v>
      </c>
      <c r="X4271" s="6" t="s">
        <v>19129</v>
      </c>
    </row>
    <row r="4272" ht="15.75" customHeight="1">
      <c r="A4272" s="6" t="s">
        <v>19130</v>
      </c>
      <c r="B4272" s="6" t="s">
        <v>19131</v>
      </c>
      <c r="C4272" s="6" t="s">
        <v>1810</v>
      </c>
      <c r="D4272" s="6" t="s">
        <v>19132</v>
      </c>
      <c r="E4272" s="6" t="s">
        <v>1812</v>
      </c>
      <c r="F4272" s="6" t="s">
        <v>1812</v>
      </c>
      <c r="G4272" s="6" t="s">
        <v>1812</v>
      </c>
      <c r="H4272" s="6" t="s">
        <v>737</v>
      </c>
      <c r="I4272" s="6" t="s">
        <v>558</v>
      </c>
      <c r="J4272" s="6" t="s">
        <v>1733</v>
      </c>
      <c r="K4272" s="6" t="s">
        <v>2643</v>
      </c>
      <c r="L4272" s="6" t="s">
        <v>1265</v>
      </c>
      <c r="M4272" s="6" t="s">
        <v>277</v>
      </c>
      <c r="N4272" s="6" t="s">
        <v>13347</v>
      </c>
      <c r="O4272" s="6" t="s">
        <v>1812</v>
      </c>
      <c r="P4272" s="6" t="s">
        <v>1812</v>
      </c>
      <c r="Q4272" s="6" t="s">
        <v>13089</v>
      </c>
      <c r="R4272" s="6" t="s">
        <v>1812</v>
      </c>
      <c r="S4272" s="6" t="s">
        <v>17004</v>
      </c>
      <c r="T4272" s="6" t="s">
        <v>2652</v>
      </c>
      <c r="U4272" s="6" t="s">
        <v>1812</v>
      </c>
      <c r="V4272" s="6" t="s">
        <v>1812</v>
      </c>
      <c r="W4272" s="6" t="s">
        <v>1816</v>
      </c>
      <c r="X4272" s="6" t="s">
        <v>19133</v>
      </c>
    </row>
    <row r="4273" ht="15.75" customHeight="1">
      <c r="A4273" s="6" t="s">
        <v>19134</v>
      </c>
      <c r="B4273" s="6" t="s">
        <v>19135</v>
      </c>
      <c r="C4273" s="6" t="s">
        <v>1810</v>
      </c>
      <c r="D4273" s="6" t="s">
        <v>19136</v>
      </c>
      <c r="E4273" s="6" t="s">
        <v>1812</v>
      </c>
      <c r="F4273" s="6" t="s">
        <v>1812</v>
      </c>
      <c r="G4273" s="6" t="s">
        <v>1812</v>
      </c>
      <c r="H4273" s="6" t="s">
        <v>1260</v>
      </c>
      <c r="I4273" s="6" t="s">
        <v>1037</v>
      </c>
      <c r="J4273" s="6" t="s">
        <v>1674</v>
      </c>
      <c r="K4273" s="6" t="s">
        <v>142</v>
      </c>
      <c r="L4273" s="6" t="s">
        <v>1675</v>
      </c>
      <c r="M4273" s="6" t="s">
        <v>211</v>
      </c>
      <c r="N4273" s="6" t="s">
        <v>132</v>
      </c>
      <c r="O4273" s="6" t="s">
        <v>1812</v>
      </c>
      <c r="P4273" s="6" t="s">
        <v>1812</v>
      </c>
      <c r="Q4273" s="6" t="s">
        <v>13089</v>
      </c>
      <c r="R4273" s="6" t="s">
        <v>1812</v>
      </c>
      <c r="S4273" s="6" t="s">
        <v>16925</v>
      </c>
      <c r="T4273" s="6" t="s">
        <v>2652</v>
      </c>
      <c r="U4273" s="6" t="s">
        <v>1812</v>
      </c>
      <c r="V4273" s="6" t="s">
        <v>1812</v>
      </c>
      <c r="W4273" s="6" t="s">
        <v>1816</v>
      </c>
      <c r="X4273" s="6" t="s">
        <v>19137</v>
      </c>
    </row>
    <row r="4274" ht="15.75" customHeight="1">
      <c r="A4274" s="6" t="s">
        <v>19138</v>
      </c>
      <c r="B4274" s="6" t="s">
        <v>19139</v>
      </c>
      <c r="C4274" s="6" t="s">
        <v>1810</v>
      </c>
      <c r="D4274" s="6" t="s">
        <v>19140</v>
      </c>
      <c r="E4274" s="6" t="s">
        <v>1812</v>
      </c>
      <c r="F4274" s="6" t="s">
        <v>1812</v>
      </c>
      <c r="G4274" s="6" t="s">
        <v>1812</v>
      </c>
      <c r="H4274" s="6" t="s">
        <v>602</v>
      </c>
      <c r="I4274" s="6" t="s">
        <v>1398</v>
      </c>
      <c r="J4274" s="6" t="s">
        <v>589</v>
      </c>
      <c r="K4274" s="6" t="s">
        <v>326</v>
      </c>
      <c r="L4274" s="6" t="s">
        <v>1684</v>
      </c>
      <c r="M4274" s="6" t="s">
        <v>211</v>
      </c>
      <c r="N4274" s="6" t="s">
        <v>132</v>
      </c>
      <c r="O4274" s="6" t="s">
        <v>1812</v>
      </c>
      <c r="P4274" s="6" t="s">
        <v>1812</v>
      </c>
      <c r="Q4274" s="6" t="s">
        <v>13089</v>
      </c>
      <c r="R4274" s="6" t="s">
        <v>1812</v>
      </c>
      <c r="S4274" s="6" t="s">
        <v>16925</v>
      </c>
      <c r="T4274" s="6" t="s">
        <v>2652</v>
      </c>
      <c r="U4274" s="6" t="s">
        <v>1812</v>
      </c>
      <c r="V4274" s="6" t="s">
        <v>1812</v>
      </c>
      <c r="W4274" s="6" t="s">
        <v>1816</v>
      </c>
      <c r="X4274" s="6" t="s">
        <v>19141</v>
      </c>
    </row>
    <row r="4275" ht="15.75" customHeight="1">
      <c r="A4275" s="6" t="s">
        <v>19142</v>
      </c>
      <c r="B4275" s="6" t="s">
        <v>19143</v>
      </c>
      <c r="C4275" s="6" t="s">
        <v>1810</v>
      </c>
      <c r="D4275" s="6" t="s">
        <v>19144</v>
      </c>
      <c r="E4275" s="6" t="s">
        <v>1812</v>
      </c>
      <c r="F4275" s="6" t="s">
        <v>1812</v>
      </c>
      <c r="G4275" s="6" t="s">
        <v>1812</v>
      </c>
      <c r="H4275" s="6" t="s">
        <v>1743</v>
      </c>
      <c r="I4275" s="6" t="s">
        <v>471</v>
      </c>
      <c r="J4275" s="6" t="s">
        <v>1744</v>
      </c>
      <c r="K4275" s="6" t="s">
        <v>325</v>
      </c>
      <c r="L4275" s="6" t="s">
        <v>1538</v>
      </c>
      <c r="M4275" s="6" t="s">
        <v>18</v>
      </c>
      <c r="N4275" s="6" t="s">
        <v>132</v>
      </c>
      <c r="O4275" s="6" t="s">
        <v>1812</v>
      </c>
      <c r="P4275" s="6" t="s">
        <v>1812</v>
      </c>
      <c r="Q4275" s="6" t="s">
        <v>13089</v>
      </c>
      <c r="R4275" s="6" t="s">
        <v>1812</v>
      </c>
      <c r="S4275" s="6" t="s">
        <v>16925</v>
      </c>
      <c r="T4275" s="6" t="s">
        <v>2652</v>
      </c>
      <c r="U4275" s="6" t="s">
        <v>1812</v>
      </c>
      <c r="V4275" s="6" t="s">
        <v>1812</v>
      </c>
      <c r="W4275" s="6" t="s">
        <v>1816</v>
      </c>
      <c r="X4275" s="6" t="s">
        <v>19145</v>
      </c>
    </row>
    <row r="4276" ht="15.75" customHeight="1">
      <c r="A4276" s="6" t="s">
        <v>19146</v>
      </c>
      <c r="B4276" s="6" t="s">
        <v>19147</v>
      </c>
      <c r="C4276" s="6" t="s">
        <v>1810</v>
      </c>
      <c r="D4276" s="6" t="s">
        <v>19148</v>
      </c>
      <c r="E4276" s="6" t="s">
        <v>1812</v>
      </c>
      <c r="F4276" s="6" t="s">
        <v>1812</v>
      </c>
      <c r="G4276" s="6" t="s">
        <v>1812</v>
      </c>
      <c r="H4276" s="6" t="s">
        <v>1003</v>
      </c>
      <c r="I4276" s="6" t="s">
        <v>41</v>
      </c>
      <c r="J4276" s="6" t="s">
        <v>1679</v>
      </c>
      <c r="K4276" s="6" t="s">
        <v>325</v>
      </c>
      <c r="L4276" s="6" t="s">
        <v>1680</v>
      </c>
      <c r="M4276" s="6" t="s">
        <v>294</v>
      </c>
      <c r="N4276" s="6" t="s">
        <v>13347</v>
      </c>
      <c r="O4276" s="6" t="s">
        <v>1812</v>
      </c>
      <c r="P4276" s="6" t="s">
        <v>1812</v>
      </c>
      <c r="Q4276" s="6" t="s">
        <v>13089</v>
      </c>
      <c r="R4276" s="6" t="s">
        <v>1812</v>
      </c>
      <c r="S4276" s="6" t="s">
        <v>16925</v>
      </c>
      <c r="T4276" s="6" t="s">
        <v>2652</v>
      </c>
      <c r="U4276" s="6" t="s">
        <v>1812</v>
      </c>
      <c r="V4276" s="6" t="s">
        <v>1812</v>
      </c>
      <c r="W4276" s="6" t="s">
        <v>1816</v>
      </c>
      <c r="X4276" s="6" t="s">
        <v>19149</v>
      </c>
    </row>
    <row r="4277" ht="15.75" customHeight="1">
      <c r="A4277" s="6" t="s">
        <v>19150</v>
      </c>
      <c r="B4277" s="6" t="s">
        <v>19151</v>
      </c>
      <c r="C4277" s="6" t="s">
        <v>1810</v>
      </c>
      <c r="D4277" s="6" t="s">
        <v>19152</v>
      </c>
      <c r="E4277" s="6" t="s">
        <v>1812</v>
      </c>
      <c r="F4277" s="6" t="s">
        <v>1812</v>
      </c>
      <c r="G4277" s="6" t="s">
        <v>1812</v>
      </c>
      <c r="H4277" s="6" t="s">
        <v>737</v>
      </c>
      <c r="I4277" s="6" t="s">
        <v>558</v>
      </c>
      <c r="J4277" s="6" t="s">
        <v>1733</v>
      </c>
      <c r="K4277" s="6" t="s">
        <v>2643</v>
      </c>
      <c r="L4277" s="6" t="s">
        <v>1265</v>
      </c>
      <c r="M4277" s="6" t="s">
        <v>277</v>
      </c>
      <c r="N4277" s="6" t="s">
        <v>13347</v>
      </c>
      <c r="O4277" s="6" t="s">
        <v>1812</v>
      </c>
      <c r="P4277" s="6" t="s">
        <v>1812</v>
      </c>
      <c r="Q4277" s="6" t="s">
        <v>13089</v>
      </c>
      <c r="R4277" s="6" t="s">
        <v>1812</v>
      </c>
      <c r="S4277" s="6" t="s">
        <v>17004</v>
      </c>
      <c r="T4277" s="6" t="s">
        <v>2652</v>
      </c>
      <c r="U4277" s="6" t="s">
        <v>1812</v>
      </c>
      <c r="V4277" s="6" t="s">
        <v>1812</v>
      </c>
      <c r="W4277" s="6" t="s">
        <v>1816</v>
      </c>
      <c r="X4277" s="6" t="s">
        <v>19153</v>
      </c>
    </row>
    <row r="4278" ht="15.75" customHeight="1">
      <c r="A4278" s="6" t="s">
        <v>19154</v>
      </c>
      <c r="B4278" s="6" t="s">
        <v>19155</v>
      </c>
      <c r="C4278" s="6" t="s">
        <v>1810</v>
      </c>
      <c r="D4278" s="6" t="s">
        <v>19156</v>
      </c>
      <c r="E4278" s="6" t="s">
        <v>1812</v>
      </c>
      <c r="F4278" s="6" t="s">
        <v>1812</v>
      </c>
      <c r="G4278" s="6" t="s">
        <v>1812</v>
      </c>
      <c r="H4278" s="6" t="s">
        <v>1725</v>
      </c>
      <c r="I4278" s="6" t="s">
        <v>13278</v>
      </c>
      <c r="J4278" s="6" t="s">
        <v>1726</v>
      </c>
      <c r="K4278" s="6" t="s">
        <v>150</v>
      </c>
      <c r="L4278" s="6" t="s">
        <v>1727</v>
      </c>
      <c r="M4278" s="6" t="s">
        <v>245</v>
      </c>
      <c r="N4278" s="6" t="s">
        <v>799</v>
      </c>
      <c r="O4278" s="6" t="s">
        <v>1812</v>
      </c>
      <c r="P4278" s="6" t="s">
        <v>1812</v>
      </c>
      <c r="Q4278" s="6" t="s">
        <v>13089</v>
      </c>
      <c r="R4278" s="6" t="s">
        <v>1812</v>
      </c>
      <c r="S4278" s="6" t="s">
        <v>17004</v>
      </c>
      <c r="T4278" s="6" t="s">
        <v>2652</v>
      </c>
      <c r="U4278" s="6" t="s">
        <v>1812</v>
      </c>
      <c r="V4278" s="6" t="s">
        <v>1812</v>
      </c>
      <c r="W4278" s="6" t="s">
        <v>1816</v>
      </c>
      <c r="X4278" s="6" t="s">
        <v>19157</v>
      </c>
    </row>
    <row r="4279" ht="15.75" customHeight="1">
      <c r="A4279" s="6" t="s">
        <v>19158</v>
      </c>
      <c r="B4279" s="6" t="s">
        <v>19159</v>
      </c>
      <c r="C4279" s="6" t="s">
        <v>1810</v>
      </c>
      <c r="D4279" s="6" t="s">
        <v>19160</v>
      </c>
      <c r="E4279" s="6" t="s">
        <v>1812</v>
      </c>
      <c r="F4279" s="6" t="s">
        <v>1812</v>
      </c>
      <c r="G4279" s="6" t="s">
        <v>1812</v>
      </c>
      <c r="H4279" s="6" t="s">
        <v>1676</v>
      </c>
      <c r="I4279" s="6" t="s">
        <v>14018</v>
      </c>
      <c r="J4279" s="6" t="s">
        <v>17021</v>
      </c>
      <c r="K4279" s="6" t="s">
        <v>318</v>
      </c>
      <c r="L4279" s="6" t="s">
        <v>17022</v>
      </c>
      <c r="M4279" s="6" t="s">
        <v>255</v>
      </c>
      <c r="N4279" s="6" t="s">
        <v>132</v>
      </c>
      <c r="O4279" s="6" t="s">
        <v>1812</v>
      </c>
      <c r="P4279" s="6" t="s">
        <v>1812</v>
      </c>
      <c r="Q4279" s="6" t="s">
        <v>13089</v>
      </c>
      <c r="R4279" s="6" t="s">
        <v>1812</v>
      </c>
      <c r="S4279" s="6" t="s">
        <v>16925</v>
      </c>
      <c r="T4279" s="6" t="s">
        <v>2652</v>
      </c>
      <c r="U4279" s="6" t="s">
        <v>1812</v>
      </c>
      <c r="V4279" s="6" t="s">
        <v>1812</v>
      </c>
      <c r="W4279" s="6" t="s">
        <v>1816</v>
      </c>
      <c r="X4279" s="6" t="s">
        <v>19161</v>
      </c>
    </row>
    <row r="4280" ht="15.75" customHeight="1">
      <c r="A4280" s="6" t="s">
        <v>19162</v>
      </c>
      <c r="B4280" s="6" t="s">
        <v>19163</v>
      </c>
      <c r="C4280" s="6" t="s">
        <v>1810</v>
      </c>
      <c r="D4280" s="6" t="s">
        <v>19164</v>
      </c>
      <c r="E4280" s="6" t="s">
        <v>1812</v>
      </c>
      <c r="F4280" s="6" t="s">
        <v>1812</v>
      </c>
      <c r="G4280" s="6" t="s">
        <v>1812</v>
      </c>
      <c r="H4280" s="6" t="s">
        <v>1003</v>
      </c>
      <c r="I4280" s="6" t="s">
        <v>41</v>
      </c>
      <c r="J4280" s="6" t="s">
        <v>1679</v>
      </c>
      <c r="K4280" s="6" t="s">
        <v>325</v>
      </c>
      <c r="L4280" s="6" t="s">
        <v>1680</v>
      </c>
      <c r="M4280" s="6" t="s">
        <v>294</v>
      </c>
      <c r="N4280" s="6" t="s">
        <v>132</v>
      </c>
      <c r="O4280" s="6" t="s">
        <v>1812</v>
      </c>
      <c r="P4280" s="6" t="s">
        <v>1812</v>
      </c>
      <c r="Q4280" s="6" t="s">
        <v>13089</v>
      </c>
      <c r="R4280" s="6" t="s">
        <v>1812</v>
      </c>
      <c r="S4280" s="6" t="s">
        <v>16925</v>
      </c>
      <c r="T4280" s="6" t="s">
        <v>2652</v>
      </c>
      <c r="U4280" s="6" t="s">
        <v>1812</v>
      </c>
      <c r="V4280" s="6" t="s">
        <v>1812</v>
      </c>
      <c r="W4280" s="6" t="s">
        <v>1816</v>
      </c>
      <c r="X4280" s="6" t="s">
        <v>19165</v>
      </c>
    </row>
    <row r="4281" ht="15.75" customHeight="1">
      <c r="A4281" s="6" t="s">
        <v>19166</v>
      </c>
      <c r="B4281" s="6" t="s">
        <v>19167</v>
      </c>
      <c r="C4281" s="6" t="s">
        <v>1810</v>
      </c>
      <c r="D4281" s="6" t="s">
        <v>19168</v>
      </c>
      <c r="E4281" s="6" t="s">
        <v>1812</v>
      </c>
      <c r="F4281" s="6" t="s">
        <v>1812</v>
      </c>
      <c r="G4281" s="6" t="s">
        <v>1812</v>
      </c>
      <c r="H4281" s="6" t="s">
        <v>1685</v>
      </c>
      <c r="I4281" s="6" t="s">
        <v>31</v>
      </c>
      <c r="J4281" s="6" t="s">
        <v>846</v>
      </c>
      <c r="K4281" s="6" t="s">
        <v>11</v>
      </c>
      <c r="L4281" s="6" t="s">
        <v>1686</v>
      </c>
      <c r="M4281" s="6" t="s">
        <v>2569</v>
      </c>
      <c r="N4281" s="6" t="s">
        <v>13347</v>
      </c>
      <c r="O4281" s="6" t="s">
        <v>1812</v>
      </c>
      <c r="P4281" s="6" t="s">
        <v>1812</v>
      </c>
      <c r="Q4281" s="6" t="s">
        <v>13089</v>
      </c>
      <c r="R4281" s="6" t="s">
        <v>1812</v>
      </c>
      <c r="S4281" s="6" t="s">
        <v>16925</v>
      </c>
      <c r="T4281" s="6" t="s">
        <v>2652</v>
      </c>
      <c r="U4281" s="6" t="s">
        <v>1812</v>
      </c>
      <c r="V4281" s="6" t="s">
        <v>1812</v>
      </c>
      <c r="W4281" s="6" t="s">
        <v>1816</v>
      </c>
      <c r="X4281" s="6" t="s">
        <v>19169</v>
      </c>
    </row>
    <row r="4282" ht="15.75" customHeight="1">
      <c r="A4282" s="6" t="s">
        <v>19170</v>
      </c>
      <c r="B4282" s="6" t="s">
        <v>19171</v>
      </c>
      <c r="C4282" s="6" t="s">
        <v>1810</v>
      </c>
      <c r="D4282" s="6" t="s">
        <v>19172</v>
      </c>
      <c r="E4282" s="6" t="s">
        <v>1812</v>
      </c>
      <c r="F4282" s="6" t="s">
        <v>1812</v>
      </c>
      <c r="G4282" s="6" t="s">
        <v>1812</v>
      </c>
      <c r="H4282" s="6" t="s">
        <v>1681</v>
      </c>
      <c r="I4282" s="6" t="s">
        <v>1239</v>
      </c>
      <c r="J4282" s="6" t="s">
        <v>17031</v>
      </c>
      <c r="K4282" s="6" t="s">
        <v>329</v>
      </c>
      <c r="L4282" s="6" t="s">
        <v>1683</v>
      </c>
      <c r="M4282" s="6" t="s">
        <v>218</v>
      </c>
      <c r="N4282" s="6" t="s">
        <v>132</v>
      </c>
      <c r="O4282" s="6" t="s">
        <v>1812</v>
      </c>
      <c r="P4282" s="6" t="s">
        <v>1812</v>
      </c>
      <c r="Q4282" s="6" t="s">
        <v>13089</v>
      </c>
      <c r="R4282" s="6" t="s">
        <v>1812</v>
      </c>
      <c r="S4282" s="6" t="s">
        <v>17004</v>
      </c>
      <c r="T4282" s="6" t="s">
        <v>2652</v>
      </c>
      <c r="U4282" s="6" t="s">
        <v>1812</v>
      </c>
      <c r="V4282" s="6" t="s">
        <v>1812</v>
      </c>
      <c r="W4282" s="6" t="s">
        <v>1816</v>
      </c>
      <c r="X4282" s="6" t="s">
        <v>19173</v>
      </c>
    </row>
    <row r="4283" ht="15.75" customHeight="1">
      <c r="A4283" s="6" t="s">
        <v>19174</v>
      </c>
      <c r="B4283" s="6" t="s">
        <v>19175</v>
      </c>
      <c r="C4283" s="6" t="s">
        <v>1810</v>
      </c>
      <c r="D4283" s="6" t="s">
        <v>19176</v>
      </c>
      <c r="E4283" s="6" t="s">
        <v>1812</v>
      </c>
      <c r="F4283" s="6" t="s">
        <v>1812</v>
      </c>
      <c r="G4283" s="6" t="s">
        <v>1812</v>
      </c>
      <c r="H4283" s="6" t="s">
        <v>1689</v>
      </c>
      <c r="I4283" s="6" t="s">
        <v>967</v>
      </c>
      <c r="J4283" s="6" t="s">
        <v>562</v>
      </c>
      <c r="K4283" s="6" t="s">
        <v>136</v>
      </c>
      <c r="L4283" s="6" t="s">
        <v>362</v>
      </c>
      <c r="M4283" s="6" t="s">
        <v>2569</v>
      </c>
      <c r="N4283" s="6" t="s">
        <v>13347</v>
      </c>
      <c r="O4283" s="6" t="s">
        <v>1812</v>
      </c>
      <c r="P4283" s="6" t="s">
        <v>1812</v>
      </c>
      <c r="Q4283" s="6" t="s">
        <v>13089</v>
      </c>
      <c r="R4283" s="6" t="s">
        <v>1812</v>
      </c>
      <c r="S4283" s="6" t="s">
        <v>16925</v>
      </c>
      <c r="T4283" s="6" t="s">
        <v>2652</v>
      </c>
      <c r="U4283" s="6" t="s">
        <v>1812</v>
      </c>
      <c r="V4283" s="6" t="s">
        <v>1812</v>
      </c>
      <c r="W4283" s="6" t="s">
        <v>1816</v>
      </c>
      <c r="X4283" s="6" t="s">
        <v>19177</v>
      </c>
    </row>
    <row r="4284" ht="15.75" customHeight="1">
      <c r="A4284" s="6" t="s">
        <v>19178</v>
      </c>
      <c r="B4284" s="6" t="s">
        <v>19179</v>
      </c>
      <c r="C4284" s="6" t="s">
        <v>1810</v>
      </c>
      <c r="D4284" s="6" t="s">
        <v>19180</v>
      </c>
      <c r="E4284" s="6" t="s">
        <v>1812</v>
      </c>
      <c r="F4284" s="6" t="s">
        <v>1812</v>
      </c>
      <c r="G4284" s="6" t="s">
        <v>1812</v>
      </c>
      <c r="H4284" s="6" t="s">
        <v>1657</v>
      </c>
      <c r="I4284" s="6" t="s">
        <v>533</v>
      </c>
      <c r="J4284" s="6" t="s">
        <v>1658</v>
      </c>
      <c r="K4284" s="6" t="s">
        <v>142</v>
      </c>
      <c r="L4284" s="6" t="s">
        <v>1659</v>
      </c>
      <c r="M4284" s="6" t="s">
        <v>214</v>
      </c>
      <c r="N4284" s="6" t="s">
        <v>132</v>
      </c>
      <c r="O4284" s="6" t="s">
        <v>1812</v>
      </c>
      <c r="P4284" s="6" t="s">
        <v>1812</v>
      </c>
      <c r="Q4284" s="6" t="s">
        <v>13089</v>
      </c>
      <c r="R4284" s="6" t="s">
        <v>1812</v>
      </c>
      <c r="S4284" s="6" t="s">
        <v>16925</v>
      </c>
      <c r="T4284" s="6" t="s">
        <v>2652</v>
      </c>
      <c r="U4284" s="6" t="s">
        <v>1812</v>
      </c>
      <c r="V4284" s="6" t="s">
        <v>1812</v>
      </c>
      <c r="W4284" s="6" t="s">
        <v>1816</v>
      </c>
      <c r="X4284" s="6" t="s">
        <v>19181</v>
      </c>
    </row>
    <row r="4285" ht="15.75" customHeight="1">
      <c r="A4285" s="6" t="s">
        <v>19182</v>
      </c>
      <c r="B4285" s="6" t="s">
        <v>19183</v>
      </c>
      <c r="C4285" s="6" t="s">
        <v>1810</v>
      </c>
      <c r="D4285" s="6" t="s">
        <v>19184</v>
      </c>
      <c r="E4285" s="6" t="s">
        <v>1812</v>
      </c>
      <c r="F4285" s="6" t="s">
        <v>1812</v>
      </c>
      <c r="G4285" s="6" t="s">
        <v>1812</v>
      </c>
      <c r="H4285" s="6" t="s">
        <v>1135</v>
      </c>
      <c r="I4285" s="6" t="s">
        <v>1252</v>
      </c>
      <c r="J4285" s="6" t="s">
        <v>1754</v>
      </c>
      <c r="K4285" s="6" t="s">
        <v>324</v>
      </c>
      <c r="L4285" s="6" t="s">
        <v>1560</v>
      </c>
      <c r="M4285" s="6" t="s">
        <v>18</v>
      </c>
      <c r="N4285" s="6" t="s">
        <v>794</v>
      </c>
      <c r="O4285" s="6" t="s">
        <v>1812</v>
      </c>
      <c r="P4285" s="6" t="s">
        <v>1812</v>
      </c>
      <c r="Q4285" s="6" t="s">
        <v>13089</v>
      </c>
      <c r="R4285" s="6" t="s">
        <v>1812</v>
      </c>
      <c r="S4285" s="6" t="s">
        <v>17004</v>
      </c>
      <c r="T4285" s="6" t="s">
        <v>2652</v>
      </c>
      <c r="U4285" s="6" t="s">
        <v>1812</v>
      </c>
      <c r="V4285" s="6" t="s">
        <v>1812</v>
      </c>
      <c r="W4285" s="6" t="s">
        <v>1816</v>
      </c>
      <c r="X4285" s="6" t="s">
        <v>19185</v>
      </c>
    </row>
    <row r="4286" ht="15.75" customHeight="1">
      <c r="A4286" s="6" t="s">
        <v>19186</v>
      </c>
      <c r="B4286" s="6" t="s">
        <v>19187</v>
      </c>
      <c r="C4286" s="6" t="s">
        <v>1810</v>
      </c>
      <c r="D4286" s="6" t="s">
        <v>19188</v>
      </c>
      <c r="E4286" s="6" t="s">
        <v>1812</v>
      </c>
      <c r="F4286" s="6" t="s">
        <v>1812</v>
      </c>
      <c r="G4286" s="6" t="s">
        <v>1812</v>
      </c>
      <c r="H4286" s="6" t="s">
        <v>602</v>
      </c>
      <c r="I4286" s="6" t="s">
        <v>1398</v>
      </c>
      <c r="J4286" s="6" t="s">
        <v>589</v>
      </c>
      <c r="K4286" s="6" t="s">
        <v>326</v>
      </c>
      <c r="L4286" s="6" t="s">
        <v>1684</v>
      </c>
      <c r="M4286" s="6" t="s">
        <v>211</v>
      </c>
      <c r="N4286" s="6" t="s">
        <v>794</v>
      </c>
      <c r="O4286" s="6" t="s">
        <v>1812</v>
      </c>
      <c r="P4286" s="6" t="s">
        <v>1812</v>
      </c>
      <c r="Q4286" s="6" t="s">
        <v>13089</v>
      </c>
      <c r="R4286" s="6" t="s">
        <v>1812</v>
      </c>
      <c r="S4286" s="6" t="s">
        <v>16925</v>
      </c>
      <c r="T4286" s="6" t="s">
        <v>2652</v>
      </c>
      <c r="U4286" s="6" t="s">
        <v>1812</v>
      </c>
      <c r="V4286" s="6" t="s">
        <v>1812</v>
      </c>
      <c r="W4286" s="6" t="s">
        <v>1816</v>
      </c>
      <c r="X4286" s="6" t="s">
        <v>19189</v>
      </c>
    </row>
    <row r="4287" ht="15.75" customHeight="1">
      <c r="A4287" s="6" t="s">
        <v>19190</v>
      </c>
      <c r="B4287" s="6" t="s">
        <v>19191</v>
      </c>
      <c r="C4287" s="6" t="s">
        <v>1810</v>
      </c>
      <c r="D4287" s="6" t="s">
        <v>19192</v>
      </c>
      <c r="E4287" s="6" t="s">
        <v>1812</v>
      </c>
      <c r="F4287" s="6" t="s">
        <v>1812</v>
      </c>
      <c r="G4287" s="6" t="s">
        <v>1812</v>
      </c>
      <c r="H4287" s="6" t="s">
        <v>1102</v>
      </c>
      <c r="I4287" s="6" t="s">
        <v>590</v>
      </c>
      <c r="J4287" s="6" t="s">
        <v>1753</v>
      </c>
      <c r="K4287" s="6" t="s">
        <v>153</v>
      </c>
      <c r="L4287" s="6" t="s">
        <v>1073</v>
      </c>
      <c r="M4287" s="6" t="s">
        <v>206</v>
      </c>
      <c r="N4287" s="6" t="s">
        <v>132</v>
      </c>
      <c r="O4287" s="6" t="s">
        <v>1812</v>
      </c>
      <c r="P4287" s="6" t="s">
        <v>1812</v>
      </c>
      <c r="Q4287" s="6" t="s">
        <v>13089</v>
      </c>
      <c r="R4287" s="6" t="s">
        <v>1812</v>
      </c>
      <c r="S4287" s="6" t="s">
        <v>17036</v>
      </c>
      <c r="T4287" s="6" t="s">
        <v>2652</v>
      </c>
      <c r="U4287" s="6" t="s">
        <v>1812</v>
      </c>
      <c r="V4287" s="6" t="s">
        <v>1812</v>
      </c>
      <c r="W4287" s="6" t="s">
        <v>1816</v>
      </c>
      <c r="X4287" s="6" t="s">
        <v>19193</v>
      </c>
    </row>
    <row r="4288" ht="15.75" customHeight="1">
      <c r="A4288" s="6" t="s">
        <v>19194</v>
      </c>
      <c r="B4288" s="6" t="s">
        <v>19195</v>
      </c>
      <c r="C4288" s="6" t="s">
        <v>1810</v>
      </c>
      <c r="D4288" s="6" t="s">
        <v>19196</v>
      </c>
      <c r="E4288" s="6" t="s">
        <v>1812</v>
      </c>
      <c r="F4288" s="6" t="s">
        <v>1812</v>
      </c>
      <c r="G4288" s="6" t="s">
        <v>1812</v>
      </c>
      <c r="H4288" s="6" t="s">
        <v>1003</v>
      </c>
      <c r="I4288" s="6" t="s">
        <v>41</v>
      </c>
      <c r="J4288" s="6" t="s">
        <v>1679</v>
      </c>
      <c r="K4288" s="6" t="s">
        <v>325</v>
      </c>
      <c r="L4288" s="6" t="s">
        <v>1680</v>
      </c>
      <c r="M4288" s="6" t="s">
        <v>294</v>
      </c>
      <c r="N4288" s="6" t="s">
        <v>132</v>
      </c>
      <c r="O4288" s="6" t="s">
        <v>1812</v>
      </c>
      <c r="P4288" s="6" t="s">
        <v>1812</v>
      </c>
      <c r="Q4288" s="6" t="s">
        <v>13089</v>
      </c>
      <c r="R4288" s="6" t="s">
        <v>1812</v>
      </c>
      <c r="S4288" s="6" t="s">
        <v>16925</v>
      </c>
      <c r="T4288" s="6" t="s">
        <v>2652</v>
      </c>
      <c r="U4288" s="6" t="s">
        <v>1812</v>
      </c>
      <c r="V4288" s="6" t="s">
        <v>1812</v>
      </c>
      <c r="W4288" s="6" t="s">
        <v>1816</v>
      </c>
      <c r="X4288" s="6" t="s">
        <v>19197</v>
      </c>
    </row>
    <row r="4289" ht="15.75" customHeight="1">
      <c r="A4289" s="6" t="s">
        <v>19198</v>
      </c>
      <c r="B4289" s="6" t="s">
        <v>19199</v>
      </c>
      <c r="C4289" s="6" t="s">
        <v>1810</v>
      </c>
      <c r="D4289" s="6" t="s">
        <v>19200</v>
      </c>
      <c r="E4289" s="6" t="s">
        <v>1812</v>
      </c>
      <c r="F4289" s="6" t="s">
        <v>1812</v>
      </c>
      <c r="G4289" s="6" t="s">
        <v>1812</v>
      </c>
      <c r="H4289" s="6" t="s">
        <v>1260</v>
      </c>
      <c r="I4289" s="6" t="s">
        <v>1037</v>
      </c>
      <c r="J4289" s="6" t="s">
        <v>1674</v>
      </c>
      <c r="K4289" s="6" t="s">
        <v>142</v>
      </c>
      <c r="L4289" s="6" t="s">
        <v>1675</v>
      </c>
      <c r="M4289" s="6" t="s">
        <v>211</v>
      </c>
      <c r="N4289" s="6" t="s">
        <v>611</v>
      </c>
      <c r="O4289" s="6" t="s">
        <v>1812</v>
      </c>
      <c r="P4289" s="6" t="s">
        <v>1812</v>
      </c>
      <c r="Q4289" s="6" t="s">
        <v>13089</v>
      </c>
      <c r="R4289" s="6" t="s">
        <v>1812</v>
      </c>
      <c r="S4289" s="6" t="s">
        <v>16925</v>
      </c>
      <c r="T4289" s="6" t="s">
        <v>2652</v>
      </c>
      <c r="U4289" s="6" t="s">
        <v>1812</v>
      </c>
      <c r="V4289" s="6" t="s">
        <v>1812</v>
      </c>
      <c r="W4289" s="6" t="s">
        <v>1816</v>
      </c>
      <c r="X4289" s="6" t="s">
        <v>19201</v>
      </c>
    </row>
    <row r="4290" ht="15.75" customHeight="1">
      <c r="A4290" s="6" t="s">
        <v>19202</v>
      </c>
      <c r="B4290" s="6" t="s">
        <v>19203</v>
      </c>
      <c r="C4290" s="6" t="s">
        <v>1810</v>
      </c>
      <c r="D4290" s="6" t="s">
        <v>19204</v>
      </c>
      <c r="E4290" s="6" t="s">
        <v>1812</v>
      </c>
      <c r="F4290" s="6" t="s">
        <v>1812</v>
      </c>
      <c r="G4290" s="6" t="s">
        <v>1812</v>
      </c>
      <c r="H4290" s="6" t="s">
        <v>602</v>
      </c>
      <c r="I4290" s="6" t="s">
        <v>1398</v>
      </c>
      <c r="J4290" s="6" t="s">
        <v>589</v>
      </c>
      <c r="K4290" s="6" t="s">
        <v>326</v>
      </c>
      <c r="L4290" s="6" t="s">
        <v>1684</v>
      </c>
      <c r="M4290" s="6" t="s">
        <v>211</v>
      </c>
      <c r="N4290" s="6" t="s">
        <v>844</v>
      </c>
      <c r="O4290" s="6" t="s">
        <v>1812</v>
      </c>
      <c r="P4290" s="6" t="s">
        <v>1812</v>
      </c>
      <c r="Q4290" s="6" t="s">
        <v>13089</v>
      </c>
      <c r="R4290" s="6" t="s">
        <v>1812</v>
      </c>
      <c r="S4290" s="6" t="s">
        <v>16925</v>
      </c>
      <c r="T4290" s="6" t="s">
        <v>2652</v>
      </c>
      <c r="U4290" s="6" t="s">
        <v>1812</v>
      </c>
      <c r="V4290" s="6" t="s">
        <v>1812</v>
      </c>
      <c r="W4290" s="6" t="s">
        <v>1816</v>
      </c>
      <c r="X4290" s="6" t="s">
        <v>19205</v>
      </c>
    </row>
    <row r="4291" ht="15.75" customHeight="1">
      <c r="A4291" s="6" t="s">
        <v>19206</v>
      </c>
      <c r="B4291" s="6" t="s">
        <v>19207</v>
      </c>
      <c r="C4291" s="6" t="s">
        <v>1810</v>
      </c>
      <c r="D4291" s="6" t="s">
        <v>19208</v>
      </c>
      <c r="E4291" s="6" t="s">
        <v>1812</v>
      </c>
      <c r="F4291" s="6" t="s">
        <v>1812</v>
      </c>
      <c r="G4291" s="6" t="s">
        <v>1812</v>
      </c>
      <c r="H4291" s="6" t="s">
        <v>1743</v>
      </c>
      <c r="I4291" s="6" t="s">
        <v>471</v>
      </c>
      <c r="J4291" s="6" t="s">
        <v>1744</v>
      </c>
      <c r="K4291" s="6" t="s">
        <v>325</v>
      </c>
      <c r="L4291" s="6" t="s">
        <v>1538</v>
      </c>
      <c r="M4291" s="6" t="s">
        <v>18</v>
      </c>
      <c r="N4291" s="6" t="s">
        <v>611</v>
      </c>
      <c r="O4291" s="6" t="s">
        <v>1812</v>
      </c>
      <c r="P4291" s="6" t="s">
        <v>1812</v>
      </c>
      <c r="Q4291" s="6" t="s">
        <v>13089</v>
      </c>
      <c r="R4291" s="6" t="s">
        <v>1812</v>
      </c>
      <c r="S4291" s="6" t="s">
        <v>16925</v>
      </c>
      <c r="T4291" s="6" t="s">
        <v>2652</v>
      </c>
      <c r="U4291" s="6" t="s">
        <v>1812</v>
      </c>
      <c r="V4291" s="6" t="s">
        <v>1812</v>
      </c>
      <c r="W4291" s="6" t="s">
        <v>1816</v>
      </c>
      <c r="X4291" s="6" t="s">
        <v>19209</v>
      </c>
    </row>
    <row r="4292" ht="15.75" customHeight="1">
      <c r="A4292" s="6" t="s">
        <v>19210</v>
      </c>
      <c r="B4292" s="6" t="s">
        <v>19211</v>
      </c>
      <c r="C4292" s="6" t="s">
        <v>1810</v>
      </c>
      <c r="D4292" s="6" t="s">
        <v>19212</v>
      </c>
      <c r="E4292" s="6" t="s">
        <v>1812</v>
      </c>
      <c r="F4292" s="6" t="s">
        <v>1812</v>
      </c>
      <c r="G4292" s="6" t="s">
        <v>1812</v>
      </c>
      <c r="H4292" s="6" t="s">
        <v>18505</v>
      </c>
      <c r="I4292" s="6" t="s">
        <v>885</v>
      </c>
      <c r="J4292" s="6" t="s">
        <v>1756</v>
      </c>
      <c r="K4292" s="6" t="s">
        <v>193</v>
      </c>
      <c r="L4292" s="6" t="s">
        <v>1585</v>
      </c>
      <c r="M4292" s="6" t="s">
        <v>1970</v>
      </c>
      <c r="N4292" s="6" t="s">
        <v>132</v>
      </c>
      <c r="O4292" s="6" t="s">
        <v>1812</v>
      </c>
      <c r="P4292" s="6" t="s">
        <v>1812</v>
      </c>
      <c r="Q4292" s="6" t="s">
        <v>13089</v>
      </c>
      <c r="R4292" s="6" t="s">
        <v>1812</v>
      </c>
      <c r="S4292" s="6" t="s">
        <v>17004</v>
      </c>
      <c r="T4292" s="6" t="s">
        <v>2652</v>
      </c>
      <c r="U4292" s="6" t="s">
        <v>1812</v>
      </c>
      <c r="V4292" s="6" t="s">
        <v>1812</v>
      </c>
      <c r="W4292" s="6" t="s">
        <v>1816</v>
      </c>
      <c r="X4292" s="6" t="s">
        <v>19213</v>
      </c>
    </row>
    <row r="4293" ht="15.75" customHeight="1">
      <c r="A4293" s="6" t="s">
        <v>19214</v>
      </c>
      <c r="B4293" s="6" t="s">
        <v>19215</v>
      </c>
      <c r="C4293" s="6" t="s">
        <v>1810</v>
      </c>
      <c r="D4293" s="6" t="s">
        <v>19216</v>
      </c>
      <c r="E4293" s="6" t="s">
        <v>1812</v>
      </c>
      <c r="F4293" s="6" t="s">
        <v>1812</v>
      </c>
      <c r="G4293" s="6" t="s">
        <v>1812</v>
      </c>
      <c r="H4293" s="6" t="s">
        <v>1771</v>
      </c>
      <c r="I4293" s="6" t="s">
        <v>1269</v>
      </c>
      <c r="J4293" s="6" t="s">
        <v>1772</v>
      </c>
      <c r="K4293" s="6" t="s">
        <v>180</v>
      </c>
      <c r="L4293" s="6" t="s">
        <v>1148</v>
      </c>
      <c r="M4293" s="6" t="s">
        <v>218</v>
      </c>
      <c r="N4293" s="6" t="s">
        <v>132</v>
      </c>
      <c r="O4293" s="6" t="s">
        <v>1812</v>
      </c>
      <c r="P4293" s="6" t="s">
        <v>1812</v>
      </c>
      <c r="Q4293" s="6" t="s">
        <v>13089</v>
      </c>
      <c r="R4293" s="6" t="s">
        <v>1812</v>
      </c>
      <c r="S4293" s="6" t="s">
        <v>17004</v>
      </c>
      <c r="T4293" s="6" t="s">
        <v>2652</v>
      </c>
      <c r="U4293" s="6" t="s">
        <v>1812</v>
      </c>
      <c r="V4293" s="6" t="s">
        <v>1812</v>
      </c>
      <c r="W4293" s="6" t="s">
        <v>1816</v>
      </c>
      <c r="X4293" s="6" t="s">
        <v>19217</v>
      </c>
    </row>
    <row r="4294" ht="15.75" customHeight="1">
      <c r="A4294" s="6" t="s">
        <v>19218</v>
      </c>
      <c r="B4294" s="6" t="s">
        <v>19219</v>
      </c>
      <c r="C4294" s="6" t="s">
        <v>1810</v>
      </c>
      <c r="D4294" s="6" t="s">
        <v>19220</v>
      </c>
      <c r="E4294" s="6" t="s">
        <v>1812</v>
      </c>
      <c r="F4294" s="6" t="s">
        <v>1812</v>
      </c>
      <c r="G4294" s="6" t="s">
        <v>1812</v>
      </c>
      <c r="H4294" s="6" t="s">
        <v>1743</v>
      </c>
      <c r="I4294" s="6" t="s">
        <v>471</v>
      </c>
      <c r="J4294" s="6" t="s">
        <v>1744</v>
      </c>
      <c r="K4294" s="6" t="s">
        <v>325</v>
      </c>
      <c r="L4294" s="6" t="s">
        <v>1538</v>
      </c>
      <c r="M4294" s="6" t="s">
        <v>18</v>
      </c>
      <c r="N4294" s="6" t="s">
        <v>611</v>
      </c>
      <c r="O4294" s="6" t="s">
        <v>1812</v>
      </c>
      <c r="P4294" s="6" t="s">
        <v>1812</v>
      </c>
      <c r="Q4294" s="6" t="s">
        <v>13089</v>
      </c>
      <c r="R4294" s="6" t="s">
        <v>1812</v>
      </c>
      <c r="S4294" s="6" t="s">
        <v>16925</v>
      </c>
      <c r="T4294" s="6" t="s">
        <v>2652</v>
      </c>
      <c r="U4294" s="6" t="s">
        <v>1812</v>
      </c>
      <c r="V4294" s="6" t="s">
        <v>1812</v>
      </c>
      <c r="W4294" s="6" t="s">
        <v>1816</v>
      </c>
      <c r="X4294" s="6" t="s">
        <v>19221</v>
      </c>
    </row>
    <row r="4295" ht="15.75" customHeight="1">
      <c r="A4295" s="6" t="s">
        <v>19222</v>
      </c>
      <c r="B4295" s="6" t="s">
        <v>19223</v>
      </c>
      <c r="C4295" s="6" t="s">
        <v>1810</v>
      </c>
      <c r="D4295" s="6" t="s">
        <v>19224</v>
      </c>
      <c r="E4295" s="6" t="s">
        <v>1812</v>
      </c>
      <c r="F4295" s="6" t="s">
        <v>1812</v>
      </c>
      <c r="G4295" s="6" t="s">
        <v>1812</v>
      </c>
      <c r="H4295" s="6" t="s">
        <v>1707</v>
      </c>
      <c r="I4295" s="6" t="s">
        <v>962</v>
      </c>
      <c r="J4295" s="6" t="s">
        <v>585</v>
      </c>
      <c r="K4295" s="6" t="s">
        <v>322</v>
      </c>
      <c r="L4295" s="6" t="s">
        <v>1708</v>
      </c>
      <c r="M4295" s="6" t="s">
        <v>214</v>
      </c>
      <c r="N4295" s="6" t="s">
        <v>794</v>
      </c>
      <c r="O4295" s="6" t="s">
        <v>1812</v>
      </c>
      <c r="P4295" s="6" t="s">
        <v>1812</v>
      </c>
      <c r="Q4295" s="6" t="s">
        <v>13089</v>
      </c>
      <c r="R4295" s="6" t="s">
        <v>1812</v>
      </c>
      <c r="S4295" s="6" t="s">
        <v>16925</v>
      </c>
      <c r="T4295" s="6" t="s">
        <v>2652</v>
      </c>
      <c r="U4295" s="6" t="s">
        <v>1812</v>
      </c>
      <c r="V4295" s="6" t="s">
        <v>1812</v>
      </c>
      <c r="W4295" s="6" t="s">
        <v>1816</v>
      </c>
      <c r="X4295" s="6" t="s">
        <v>19225</v>
      </c>
    </row>
    <row r="4296" ht="15.75" customHeight="1">
      <c r="A4296" s="6" t="s">
        <v>19226</v>
      </c>
      <c r="B4296" s="6" t="s">
        <v>19227</v>
      </c>
      <c r="C4296" s="6" t="s">
        <v>1810</v>
      </c>
      <c r="D4296" s="6" t="s">
        <v>19228</v>
      </c>
      <c r="E4296" s="6" t="s">
        <v>1812</v>
      </c>
      <c r="F4296" s="6" t="s">
        <v>1812</v>
      </c>
      <c r="G4296" s="6" t="s">
        <v>1812</v>
      </c>
      <c r="H4296" s="6" t="s">
        <v>1739</v>
      </c>
      <c r="I4296" s="6" t="s">
        <v>1193</v>
      </c>
      <c r="J4296" s="6" t="s">
        <v>729</v>
      </c>
      <c r="K4296" s="6" t="s">
        <v>1943</v>
      </c>
      <c r="L4296" s="6" t="s">
        <v>970</v>
      </c>
      <c r="M4296" s="6" t="s">
        <v>200</v>
      </c>
      <c r="N4296" s="6" t="s">
        <v>611</v>
      </c>
      <c r="O4296" s="6" t="s">
        <v>1812</v>
      </c>
      <c r="P4296" s="6" t="s">
        <v>1812</v>
      </c>
      <c r="Q4296" s="6" t="s">
        <v>13089</v>
      </c>
      <c r="R4296" s="6" t="s">
        <v>1812</v>
      </c>
      <c r="S4296" s="6" t="s">
        <v>17036</v>
      </c>
      <c r="T4296" s="6" t="s">
        <v>2652</v>
      </c>
      <c r="U4296" s="6" t="s">
        <v>1812</v>
      </c>
      <c r="V4296" s="6" t="s">
        <v>1812</v>
      </c>
      <c r="W4296" s="6" t="s">
        <v>1816</v>
      </c>
      <c r="X4296" s="6" t="s">
        <v>19229</v>
      </c>
    </row>
    <row r="4297" ht="15.75" customHeight="1">
      <c r="A4297" s="6" t="s">
        <v>19230</v>
      </c>
      <c r="B4297" s="6" t="s">
        <v>19231</v>
      </c>
      <c r="C4297" s="6" t="s">
        <v>1810</v>
      </c>
      <c r="D4297" s="6" t="s">
        <v>19232</v>
      </c>
      <c r="E4297" s="6" t="s">
        <v>1812</v>
      </c>
      <c r="F4297" s="6" t="s">
        <v>1812</v>
      </c>
      <c r="G4297" s="6" t="s">
        <v>1812</v>
      </c>
      <c r="H4297" s="6" t="s">
        <v>1773</v>
      </c>
      <c r="I4297" s="6" t="s">
        <v>83</v>
      </c>
      <c r="J4297" s="6" t="s">
        <v>771</v>
      </c>
      <c r="K4297" s="6" t="s">
        <v>255</v>
      </c>
      <c r="L4297" s="6" t="s">
        <v>1218</v>
      </c>
      <c r="M4297" s="6" t="s">
        <v>260</v>
      </c>
      <c r="N4297" s="6" t="s">
        <v>81</v>
      </c>
      <c r="O4297" s="6" t="s">
        <v>1812</v>
      </c>
      <c r="P4297" s="6" t="s">
        <v>1812</v>
      </c>
      <c r="Q4297" s="6" t="s">
        <v>17074</v>
      </c>
      <c r="R4297" s="6" t="s">
        <v>1812</v>
      </c>
      <c r="S4297" s="6" t="s">
        <v>17075</v>
      </c>
      <c r="T4297" s="6" t="s">
        <v>13115</v>
      </c>
      <c r="U4297" s="6" t="s">
        <v>1812</v>
      </c>
      <c r="V4297" s="6" t="s">
        <v>1812</v>
      </c>
      <c r="W4297" s="6" t="s">
        <v>1816</v>
      </c>
      <c r="X4297" s="6" t="s">
        <v>19233</v>
      </c>
    </row>
    <row r="4298" ht="15.75" customHeight="1">
      <c r="A4298" s="6" t="s">
        <v>19234</v>
      </c>
      <c r="B4298" s="6" t="s">
        <v>19235</v>
      </c>
      <c r="C4298" s="6" t="s">
        <v>1810</v>
      </c>
      <c r="D4298" s="6" t="s">
        <v>19236</v>
      </c>
      <c r="E4298" s="6" t="s">
        <v>1812</v>
      </c>
      <c r="F4298" s="6" t="s">
        <v>1812</v>
      </c>
      <c r="G4298" s="6" t="s">
        <v>1812</v>
      </c>
      <c r="H4298" s="6" t="s">
        <v>1707</v>
      </c>
      <c r="I4298" s="6" t="s">
        <v>962</v>
      </c>
      <c r="J4298" s="6" t="s">
        <v>585</v>
      </c>
      <c r="K4298" s="6" t="s">
        <v>322</v>
      </c>
      <c r="L4298" s="6" t="s">
        <v>1708</v>
      </c>
      <c r="M4298" s="6" t="s">
        <v>214</v>
      </c>
      <c r="N4298" s="6" t="s">
        <v>592</v>
      </c>
      <c r="O4298" s="6" t="s">
        <v>1812</v>
      </c>
      <c r="P4298" s="6" t="s">
        <v>1812</v>
      </c>
      <c r="Q4298" s="6" t="s">
        <v>13089</v>
      </c>
      <c r="R4298" s="6" t="s">
        <v>1812</v>
      </c>
      <c r="S4298" s="6" t="s">
        <v>16925</v>
      </c>
      <c r="T4298" s="6" t="s">
        <v>2652</v>
      </c>
      <c r="U4298" s="6" t="s">
        <v>1812</v>
      </c>
      <c r="V4298" s="6" t="s">
        <v>1812</v>
      </c>
      <c r="W4298" s="6" t="s">
        <v>1816</v>
      </c>
      <c r="X4298" s="6" t="s">
        <v>19237</v>
      </c>
    </row>
    <row r="4299" ht="15.75" customHeight="1">
      <c r="A4299" s="6" t="s">
        <v>19238</v>
      </c>
      <c r="B4299" s="6" t="s">
        <v>19239</v>
      </c>
      <c r="C4299" s="6" t="s">
        <v>1810</v>
      </c>
      <c r="D4299" s="6" t="s">
        <v>19240</v>
      </c>
      <c r="E4299" s="6" t="s">
        <v>1812</v>
      </c>
      <c r="F4299" s="6" t="s">
        <v>1812</v>
      </c>
      <c r="G4299" s="6" t="s">
        <v>1812</v>
      </c>
      <c r="H4299" s="6" t="s">
        <v>1743</v>
      </c>
      <c r="I4299" s="6" t="s">
        <v>471</v>
      </c>
      <c r="J4299" s="6" t="s">
        <v>1744</v>
      </c>
      <c r="K4299" s="6" t="s">
        <v>325</v>
      </c>
      <c r="L4299" s="6" t="s">
        <v>1538</v>
      </c>
      <c r="M4299" s="6" t="s">
        <v>18</v>
      </c>
      <c r="N4299" s="6" t="s">
        <v>712</v>
      </c>
      <c r="O4299" s="6" t="s">
        <v>1812</v>
      </c>
      <c r="P4299" s="6" t="s">
        <v>1812</v>
      </c>
      <c r="Q4299" s="6" t="s">
        <v>13089</v>
      </c>
      <c r="R4299" s="6" t="s">
        <v>1812</v>
      </c>
      <c r="S4299" s="6" t="s">
        <v>16925</v>
      </c>
      <c r="T4299" s="6" t="s">
        <v>2652</v>
      </c>
      <c r="U4299" s="6" t="s">
        <v>1812</v>
      </c>
      <c r="V4299" s="6" t="s">
        <v>1812</v>
      </c>
      <c r="W4299" s="6" t="s">
        <v>1816</v>
      </c>
      <c r="X4299" s="6" t="s">
        <v>19241</v>
      </c>
    </row>
    <row r="4300" ht="15.75" customHeight="1">
      <c r="A4300" s="6" t="s">
        <v>19242</v>
      </c>
      <c r="B4300" s="6" t="s">
        <v>19243</v>
      </c>
      <c r="C4300" s="6" t="s">
        <v>1810</v>
      </c>
      <c r="D4300" s="6" t="s">
        <v>19244</v>
      </c>
      <c r="E4300" s="6" t="s">
        <v>1812</v>
      </c>
      <c r="F4300" s="6" t="s">
        <v>1812</v>
      </c>
      <c r="G4300" s="6" t="s">
        <v>1812</v>
      </c>
      <c r="H4300" s="6" t="s">
        <v>602</v>
      </c>
      <c r="I4300" s="6" t="s">
        <v>1398</v>
      </c>
      <c r="J4300" s="6" t="s">
        <v>589</v>
      </c>
      <c r="K4300" s="6" t="s">
        <v>326</v>
      </c>
      <c r="L4300" s="6" t="s">
        <v>1684</v>
      </c>
      <c r="M4300" s="6" t="s">
        <v>211</v>
      </c>
      <c r="N4300" s="6" t="s">
        <v>132</v>
      </c>
      <c r="O4300" s="6" t="s">
        <v>1812</v>
      </c>
      <c r="P4300" s="6" t="s">
        <v>1812</v>
      </c>
      <c r="Q4300" s="6" t="s">
        <v>13089</v>
      </c>
      <c r="R4300" s="6" t="s">
        <v>1812</v>
      </c>
      <c r="S4300" s="6" t="s">
        <v>16925</v>
      </c>
      <c r="T4300" s="6" t="s">
        <v>2652</v>
      </c>
      <c r="U4300" s="6" t="s">
        <v>1812</v>
      </c>
      <c r="V4300" s="6" t="s">
        <v>1812</v>
      </c>
      <c r="W4300" s="6" t="s">
        <v>1816</v>
      </c>
      <c r="X4300" s="6" t="s">
        <v>19245</v>
      </c>
    </row>
    <row r="4301" ht="15.75" customHeight="1">
      <c r="A4301" s="6" t="s">
        <v>19246</v>
      </c>
      <c r="B4301" s="6" t="s">
        <v>19247</v>
      </c>
      <c r="C4301" s="6" t="s">
        <v>1810</v>
      </c>
      <c r="D4301" s="6" t="s">
        <v>19248</v>
      </c>
      <c r="E4301" s="6" t="s">
        <v>1812</v>
      </c>
      <c r="F4301" s="6" t="s">
        <v>1812</v>
      </c>
      <c r="G4301" s="6" t="s">
        <v>1812</v>
      </c>
      <c r="H4301" s="6" t="s">
        <v>1135</v>
      </c>
      <c r="I4301" s="6" t="s">
        <v>1252</v>
      </c>
      <c r="J4301" s="6" t="s">
        <v>1754</v>
      </c>
      <c r="K4301" s="6" t="s">
        <v>324</v>
      </c>
      <c r="L4301" s="6" t="s">
        <v>1560</v>
      </c>
      <c r="M4301" s="6" t="s">
        <v>18</v>
      </c>
      <c r="N4301" s="6" t="s">
        <v>611</v>
      </c>
      <c r="O4301" s="6" t="s">
        <v>1812</v>
      </c>
      <c r="P4301" s="6" t="s">
        <v>1812</v>
      </c>
      <c r="Q4301" s="6" t="s">
        <v>13089</v>
      </c>
      <c r="R4301" s="6" t="s">
        <v>1812</v>
      </c>
      <c r="S4301" s="6" t="s">
        <v>17004</v>
      </c>
      <c r="T4301" s="6" t="s">
        <v>2652</v>
      </c>
      <c r="U4301" s="6" t="s">
        <v>1812</v>
      </c>
      <c r="V4301" s="6" t="s">
        <v>1812</v>
      </c>
      <c r="W4301" s="6" t="s">
        <v>1816</v>
      </c>
      <c r="X4301" s="6" t="s">
        <v>19249</v>
      </c>
    </row>
    <row r="4302" ht="15.75" customHeight="1">
      <c r="A4302" s="6" t="s">
        <v>19250</v>
      </c>
      <c r="B4302" s="6" t="s">
        <v>19251</v>
      </c>
      <c r="C4302" s="6" t="s">
        <v>1810</v>
      </c>
      <c r="D4302" s="6" t="s">
        <v>19252</v>
      </c>
      <c r="E4302" s="6" t="s">
        <v>1812</v>
      </c>
      <c r="F4302" s="6" t="s">
        <v>1812</v>
      </c>
      <c r="G4302" s="6" t="s">
        <v>1812</v>
      </c>
      <c r="H4302" s="6" t="s">
        <v>602</v>
      </c>
      <c r="I4302" s="6" t="s">
        <v>1398</v>
      </c>
      <c r="J4302" s="6" t="s">
        <v>589</v>
      </c>
      <c r="K4302" s="6" t="s">
        <v>326</v>
      </c>
      <c r="L4302" s="6" t="s">
        <v>1684</v>
      </c>
      <c r="M4302" s="6" t="s">
        <v>211</v>
      </c>
      <c r="N4302" s="6" t="s">
        <v>794</v>
      </c>
      <c r="O4302" s="6" t="s">
        <v>1812</v>
      </c>
      <c r="P4302" s="6" t="s">
        <v>1812</v>
      </c>
      <c r="Q4302" s="6" t="s">
        <v>13089</v>
      </c>
      <c r="R4302" s="6" t="s">
        <v>1812</v>
      </c>
      <c r="S4302" s="6" t="s">
        <v>16925</v>
      </c>
      <c r="T4302" s="6" t="s">
        <v>2652</v>
      </c>
      <c r="U4302" s="6" t="s">
        <v>1812</v>
      </c>
      <c r="V4302" s="6" t="s">
        <v>1812</v>
      </c>
      <c r="W4302" s="6" t="s">
        <v>1816</v>
      </c>
      <c r="X4302" s="6" t="s">
        <v>19253</v>
      </c>
    </row>
    <row r="4303" ht="15.75" customHeight="1">
      <c r="A4303" s="6" t="s">
        <v>19254</v>
      </c>
      <c r="B4303" s="6" t="s">
        <v>19255</v>
      </c>
      <c r="C4303" s="6" t="s">
        <v>1810</v>
      </c>
      <c r="D4303" s="6" t="s">
        <v>19256</v>
      </c>
      <c r="E4303" s="6" t="s">
        <v>1812</v>
      </c>
      <c r="F4303" s="6" t="s">
        <v>1812</v>
      </c>
      <c r="G4303" s="6" t="s">
        <v>1812</v>
      </c>
      <c r="H4303" s="6" t="s">
        <v>1657</v>
      </c>
      <c r="I4303" s="6" t="s">
        <v>533</v>
      </c>
      <c r="J4303" s="6" t="s">
        <v>1658</v>
      </c>
      <c r="K4303" s="6" t="s">
        <v>142</v>
      </c>
      <c r="L4303" s="6" t="s">
        <v>1659</v>
      </c>
      <c r="M4303" s="6" t="s">
        <v>214</v>
      </c>
      <c r="N4303" s="6" t="s">
        <v>611</v>
      </c>
      <c r="O4303" s="6" t="s">
        <v>1812</v>
      </c>
      <c r="P4303" s="6" t="s">
        <v>1812</v>
      </c>
      <c r="Q4303" s="6" t="s">
        <v>13089</v>
      </c>
      <c r="R4303" s="6" t="s">
        <v>1812</v>
      </c>
      <c r="S4303" s="6" t="s">
        <v>16925</v>
      </c>
      <c r="T4303" s="6" t="s">
        <v>2652</v>
      </c>
      <c r="U4303" s="6" t="s">
        <v>1812</v>
      </c>
      <c r="V4303" s="6" t="s">
        <v>1812</v>
      </c>
      <c r="W4303" s="6" t="s">
        <v>1816</v>
      </c>
      <c r="X4303" s="6" t="s">
        <v>19257</v>
      </c>
    </row>
    <row r="4304" ht="15.75" customHeight="1">
      <c r="A4304" s="6" t="s">
        <v>19258</v>
      </c>
      <c r="B4304" s="6" t="s">
        <v>19259</v>
      </c>
      <c r="C4304" s="6" t="s">
        <v>1810</v>
      </c>
      <c r="D4304" s="6" t="s">
        <v>19260</v>
      </c>
      <c r="E4304" s="6" t="s">
        <v>1812</v>
      </c>
      <c r="F4304" s="6" t="s">
        <v>1812</v>
      </c>
      <c r="G4304" s="6" t="s">
        <v>1812</v>
      </c>
      <c r="H4304" s="6" t="s">
        <v>1003</v>
      </c>
      <c r="I4304" s="6" t="s">
        <v>41</v>
      </c>
      <c r="J4304" s="6" t="s">
        <v>1679</v>
      </c>
      <c r="K4304" s="6" t="s">
        <v>325</v>
      </c>
      <c r="L4304" s="6" t="s">
        <v>1680</v>
      </c>
      <c r="M4304" s="6" t="s">
        <v>294</v>
      </c>
      <c r="N4304" s="6" t="s">
        <v>794</v>
      </c>
      <c r="O4304" s="6" t="s">
        <v>1812</v>
      </c>
      <c r="P4304" s="6" t="s">
        <v>1812</v>
      </c>
      <c r="Q4304" s="6" t="s">
        <v>13089</v>
      </c>
      <c r="R4304" s="6" t="s">
        <v>1812</v>
      </c>
      <c r="S4304" s="6" t="s">
        <v>16925</v>
      </c>
      <c r="T4304" s="6" t="s">
        <v>2652</v>
      </c>
      <c r="U4304" s="6" t="s">
        <v>1812</v>
      </c>
      <c r="V4304" s="6" t="s">
        <v>1812</v>
      </c>
      <c r="W4304" s="6" t="s">
        <v>1816</v>
      </c>
      <c r="X4304" s="6" t="s">
        <v>19261</v>
      </c>
    </row>
    <row r="4305" ht="15.75" customHeight="1">
      <c r="A4305" s="6" t="s">
        <v>19262</v>
      </c>
      <c r="B4305" s="6" t="s">
        <v>19263</v>
      </c>
      <c r="C4305" s="6" t="s">
        <v>1810</v>
      </c>
      <c r="D4305" s="6" t="s">
        <v>19264</v>
      </c>
      <c r="E4305" s="6" t="s">
        <v>1812</v>
      </c>
      <c r="F4305" s="6" t="s">
        <v>1812</v>
      </c>
      <c r="G4305" s="6" t="s">
        <v>1812</v>
      </c>
      <c r="H4305" s="6" t="s">
        <v>1762</v>
      </c>
      <c r="I4305" s="6" t="s">
        <v>1215</v>
      </c>
      <c r="J4305" s="6" t="s">
        <v>1763</v>
      </c>
      <c r="K4305" s="6" t="s">
        <v>150</v>
      </c>
      <c r="L4305" s="6" t="s">
        <v>991</v>
      </c>
      <c r="M4305" s="6" t="s">
        <v>245</v>
      </c>
      <c r="N4305" s="6" t="s">
        <v>132</v>
      </c>
      <c r="O4305" s="6" t="s">
        <v>1812</v>
      </c>
      <c r="P4305" s="6" t="s">
        <v>1812</v>
      </c>
      <c r="Q4305" s="6" t="s">
        <v>13089</v>
      </c>
      <c r="R4305" s="6" t="s">
        <v>1812</v>
      </c>
      <c r="S4305" s="6" t="s">
        <v>17004</v>
      </c>
      <c r="T4305" s="6" t="s">
        <v>2652</v>
      </c>
      <c r="U4305" s="6" t="s">
        <v>1812</v>
      </c>
      <c r="V4305" s="6" t="s">
        <v>1812</v>
      </c>
      <c r="W4305" s="6" t="s">
        <v>1816</v>
      </c>
      <c r="X4305" s="6" t="s">
        <v>19265</v>
      </c>
    </row>
    <row r="4306" ht="15.75" customHeight="1">
      <c r="A4306" s="6" t="s">
        <v>19266</v>
      </c>
      <c r="B4306" s="6" t="s">
        <v>19267</v>
      </c>
      <c r="C4306" s="6" t="s">
        <v>1810</v>
      </c>
      <c r="D4306" s="6" t="s">
        <v>19268</v>
      </c>
      <c r="E4306" s="6" t="s">
        <v>1812</v>
      </c>
      <c r="F4306" s="6" t="s">
        <v>1812</v>
      </c>
      <c r="G4306" s="6" t="s">
        <v>1812</v>
      </c>
      <c r="H4306" s="6" t="s">
        <v>14418</v>
      </c>
      <c r="I4306" s="6" t="s">
        <v>485</v>
      </c>
      <c r="J4306" s="6" t="s">
        <v>1672</v>
      </c>
      <c r="K4306" s="6" t="s">
        <v>318</v>
      </c>
      <c r="L4306" s="6" t="s">
        <v>1673</v>
      </c>
      <c r="M4306" s="6" t="s">
        <v>255</v>
      </c>
      <c r="N4306" s="6" t="s">
        <v>611</v>
      </c>
      <c r="O4306" s="6" t="s">
        <v>1812</v>
      </c>
      <c r="P4306" s="6" t="s">
        <v>1812</v>
      </c>
      <c r="Q4306" s="6" t="s">
        <v>13089</v>
      </c>
      <c r="R4306" s="6" t="s">
        <v>1812</v>
      </c>
      <c r="S4306" s="6" t="s">
        <v>16925</v>
      </c>
      <c r="T4306" s="6" t="s">
        <v>2652</v>
      </c>
      <c r="U4306" s="6" t="s">
        <v>1812</v>
      </c>
      <c r="V4306" s="6" t="s">
        <v>1812</v>
      </c>
      <c r="W4306" s="6" t="s">
        <v>1816</v>
      </c>
      <c r="X4306" s="6" t="s">
        <v>19269</v>
      </c>
    </row>
    <row r="4307" ht="15.75" customHeight="1">
      <c r="A4307" s="6" t="s">
        <v>19270</v>
      </c>
      <c r="B4307" s="6" t="s">
        <v>19271</v>
      </c>
      <c r="C4307" s="6" t="s">
        <v>1810</v>
      </c>
      <c r="D4307" s="6" t="s">
        <v>19272</v>
      </c>
      <c r="E4307" s="6" t="s">
        <v>1812</v>
      </c>
      <c r="F4307" s="6" t="s">
        <v>1812</v>
      </c>
      <c r="G4307" s="6" t="s">
        <v>1812</v>
      </c>
      <c r="H4307" s="6" t="s">
        <v>1657</v>
      </c>
      <c r="I4307" s="6" t="s">
        <v>533</v>
      </c>
      <c r="J4307" s="6" t="s">
        <v>1658</v>
      </c>
      <c r="K4307" s="6" t="s">
        <v>142</v>
      </c>
      <c r="L4307" s="6" t="s">
        <v>1659</v>
      </c>
      <c r="M4307" s="6" t="s">
        <v>214</v>
      </c>
      <c r="N4307" s="6" t="s">
        <v>712</v>
      </c>
      <c r="O4307" s="6" t="s">
        <v>1812</v>
      </c>
      <c r="P4307" s="6" t="s">
        <v>1812</v>
      </c>
      <c r="Q4307" s="6" t="s">
        <v>13089</v>
      </c>
      <c r="R4307" s="6" t="s">
        <v>1812</v>
      </c>
      <c r="S4307" s="6" t="s">
        <v>16925</v>
      </c>
      <c r="T4307" s="6" t="s">
        <v>2652</v>
      </c>
      <c r="U4307" s="6" t="s">
        <v>1812</v>
      </c>
      <c r="V4307" s="6" t="s">
        <v>1812</v>
      </c>
      <c r="W4307" s="6" t="s">
        <v>1816</v>
      </c>
      <c r="X4307" s="6" t="s">
        <v>19273</v>
      </c>
    </row>
    <row r="4308" ht="15.75" customHeight="1">
      <c r="A4308" s="6" t="s">
        <v>19274</v>
      </c>
      <c r="B4308" s="6" t="s">
        <v>19275</v>
      </c>
      <c r="C4308" s="6" t="s">
        <v>1810</v>
      </c>
      <c r="D4308" s="6" t="s">
        <v>19276</v>
      </c>
      <c r="E4308" s="6" t="s">
        <v>1812</v>
      </c>
      <c r="F4308" s="6" t="s">
        <v>1812</v>
      </c>
      <c r="G4308" s="6" t="s">
        <v>1812</v>
      </c>
      <c r="H4308" s="6" t="s">
        <v>1676</v>
      </c>
      <c r="I4308" s="6" t="s">
        <v>14018</v>
      </c>
      <c r="J4308" s="6" t="s">
        <v>17021</v>
      </c>
      <c r="K4308" s="6" t="s">
        <v>318</v>
      </c>
      <c r="L4308" s="6" t="s">
        <v>17022</v>
      </c>
      <c r="M4308" s="6" t="s">
        <v>255</v>
      </c>
      <c r="N4308" s="6" t="s">
        <v>611</v>
      </c>
      <c r="O4308" s="6" t="s">
        <v>1812</v>
      </c>
      <c r="P4308" s="6" t="s">
        <v>1812</v>
      </c>
      <c r="Q4308" s="6" t="s">
        <v>13089</v>
      </c>
      <c r="R4308" s="6" t="s">
        <v>1812</v>
      </c>
      <c r="S4308" s="6" t="s">
        <v>16925</v>
      </c>
      <c r="T4308" s="6" t="s">
        <v>2652</v>
      </c>
      <c r="U4308" s="6" t="s">
        <v>1812</v>
      </c>
      <c r="V4308" s="6" t="s">
        <v>1812</v>
      </c>
      <c r="W4308" s="6" t="s">
        <v>1816</v>
      </c>
      <c r="X4308" s="6" t="s">
        <v>19277</v>
      </c>
    </row>
    <row r="4309" ht="15.75" customHeight="1">
      <c r="A4309" s="6" t="s">
        <v>19278</v>
      </c>
      <c r="B4309" s="6" t="s">
        <v>19279</v>
      </c>
      <c r="C4309" s="6" t="s">
        <v>1810</v>
      </c>
      <c r="D4309" s="6" t="s">
        <v>19280</v>
      </c>
      <c r="E4309" s="6" t="s">
        <v>1812</v>
      </c>
      <c r="F4309" s="6" t="s">
        <v>1812</v>
      </c>
      <c r="G4309" s="6" t="s">
        <v>1812</v>
      </c>
      <c r="H4309" s="6" t="s">
        <v>1694</v>
      </c>
      <c r="I4309" s="6" t="s">
        <v>1695</v>
      </c>
      <c r="J4309" s="6" t="s">
        <v>879</v>
      </c>
      <c r="K4309" s="6" t="s">
        <v>312</v>
      </c>
      <c r="L4309" s="6" t="s">
        <v>1271</v>
      </c>
      <c r="M4309" s="6" t="s">
        <v>298</v>
      </c>
      <c r="N4309" s="6" t="s">
        <v>132</v>
      </c>
      <c r="O4309" s="6" t="s">
        <v>1812</v>
      </c>
      <c r="P4309" s="6" t="s">
        <v>1812</v>
      </c>
      <c r="Q4309" s="6" t="s">
        <v>13089</v>
      </c>
      <c r="R4309" s="6" t="s">
        <v>1812</v>
      </c>
      <c r="S4309" s="6" t="s">
        <v>16925</v>
      </c>
      <c r="T4309" s="6" t="s">
        <v>2652</v>
      </c>
      <c r="U4309" s="6" t="s">
        <v>1812</v>
      </c>
      <c r="V4309" s="6" t="s">
        <v>1812</v>
      </c>
      <c r="W4309" s="6" t="s">
        <v>1816</v>
      </c>
      <c r="X4309" s="6" t="s">
        <v>19281</v>
      </c>
    </row>
    <row r="4310" ht="15.75" customHeight="1">
      <c r="A4310" s="6" t="s">
        <v>19282</v>
      </c>
      <c r="B4310" s="6" t="s">
        <v>19283</v>
      </c>
      <c r="C4310" s="6" t="s">
        <v>1810</v>
      </c>
      <c r="D4310" s="6" t="s">
        <v>19284</v>
      </c>
      <c r="E4310" s="6" t="s">
        <v>1812</v>
      </c>
      <c r="F4310" s="6" t="s">
        <v>1812</v>
      </c>
      <c r="G4310" s="6" t="s">
        <v>1812</v>
      </c>
      <c r="H4310" s="6" t="s">
        <v>513</v>
      </c>
      <c r="I4310" s="6" t="s">
        <v>1157</v>
      </c>
      <c r="J4310" s="6" t="s">
        <v>898</v>
      </c>
      <c r="K4310" s="6" t="s">
        <v>97</v>
      </c>
      <c r="L4310" s="6" t="s">
        <v>481</v>
      </c>
      <c r="M4310" s="6" t="s">
        <v>285</v>
      </c>
      <c r="N4310" s="6" t="s">
        <v>611</v>
      </c>
      <c r="O4310" s="6" t="s">
        <v>1812</v>
      </c>
      <c r="P4310" s="6" t="s">
        <v>1812</v>
      </c>
      <c r="Q4310" s="6" t="s">
        <v>13089</v>
      </c>
      <c r="R4310" s="6" t="s">
        <v>1812</v>
      </c>
      <c r="S4310" s="6" t="s">
        <v>16925</v>
      </c>
      <c r="T4310" s="6" t="s">
        <v>2652</v>
      </c>
      <c r="U4310" s="6" t="s">
        <v>1812</v>
      </c>
      <c r="V4310" s="6" t="s">
        <v>1812</v>
      </c>
      <c r="W4310" s="6" t="s">
        <v>1816</v>
      </c>
      <c r="X4310" s="6" t="s">
        <v>19285</v>
      </c>
    </row>
    <row r="4311" ht="15.75" customHeight="1">
      <c r="A4311" s="6" t="s">
        <v>19286</v>
      </c>
      <c r="B4311" s="6" t="s">
        <v>19287</v>
      </c>
      <c r="C4311" s="6" t="s">
        <v>1810</v>
      </c>
      <c r="D4311" s="6" t="s">
        <v>19288</v>
      </c>
      <c r="E4311" s="6" t="s">
        <v>1812</v>
      </c>
      <c r="F4311" s="6" t="s">
        <v>1812</v>
      </c>
      <c r="G4311" s="6" t="s">
        <v>1812</v>
      </c>
      <c r="H4311" s="6" t="s">
        <v>513</v>
      </c>
      <c r="I4311" s="6" t="s">
        <v>1157</v>
      </c>
      <c r="J4311" s="6" t="s">
        <v>898</v>
      </c>
      <c r="K4311" s="6" t="s">
        <v>97</v>
      </c>
      <c r="L4311" s="6" t="s">
        <v>481</v>
      </c>
      <c r="M4311" s="6" t="s">
        <v>285</v>
      </c>
      <c r="N4311" s="6" t="s">
        <v>712</v>
      </c>
      <c r="O4311" s="6" t="s">
        <v>1812</v>
      </c>
      <c r="P4311" s="6" t="s">
        <v>1812</v>
      </c>
      <c r="Q4311" s="6" t="s">
        <v>13089</v>
      </c>
      <c r="R4311" s="6" t="s">
        <v>1812</v>
      </c>
      <c r="S4311" s="6" t="s">
        <v>16925</v>
      </c>
      <c r="T4311" s="6" t="s">
        <v>2652</v>
      </c>
      <c r="U4311" s="6" t="s">
        <v>1812</v>
      </c>
      <c r="V4311" s="6" t="s">
        <v>1812</v>
      </c>
      <c r="W4311" s="6" t="s">
        <v>1816</v>
      </c>
      <c r="X4311" s="6" t="s">
        <v>19289</v>
      </c>
    </row>
    <row r="4312" ht="15.75" customHeight="1">
      <c r="A4312" s="6" t="s">
        <v>19290</v>
      </c>
      <c r="B4312" s="6" t="s">
        <v>19291</v>
      </c>
      <c r="C4312" s="6" t="s">
        <v>1810</v>
      </c>
      <c r="D4312" s="6" t="s">
        <v>19292</v>
      </c>
      <c r="E4312" s="6" t="s">
        <v>1812</v>
      </c>
      <c r="F4312" s="6" t="s">
        <v>1812</v>
      </c>
      <c r="G4312" s="6" t="s">
        <v>1812</v>
      </c>
      <c r="H4312" s="6" t="s">
        <v>1692</v>
      </c>
      <c r="I4312" s="6" t="s">
        <v>1065</v>
      </c>
      <c r="J4312" s="6" t="s">
        <v>580</v>
      </c>
      <c r="K4312" s="6" t="s">
        <v>335</v>
      </c>
      <c r="L4312" s="6" t="s">
        <v>1693</v>
      </c>
      <c r="M4312" s="6" t="s">
        <v>282</v>
      </c>
      <c r="N4312" s="6" t="s">
        <v>712</v>
      </c>
      <c r="O4312" s="6" t="s">
        <v>1812</v>
      </c>
      <c r="P4312" s="6" t="s">
        <v>1812</v>
      </c>
      <c r="Q4312" s="6" t="s">
        <v>13089</v>
      </c>
      <c r="R4312" s="6" t="s">
        <v>1812</v>
      </c>
      <c r="S4312" s="6" t="s">
        <v>16995</v>
      </c>
      <c r="T4312" s="6" t="s">
        <v>2652</v>
      </c>
      <c r="U4312" s="6" t="s">
        <v>1812</v>
      </c>
      <c r="V4312" s="6" t="s">
        <v>1812</v>
      </c>
      <c r="W4312" s="6" t="s">
        <v>1816</v>
      </c>
      <c r="X4312" s="6" t="s">
        <v>19293</v>
      </c>
    </row>
    <row r="4313" ht="15.75" customHeight="1">
      <c r="A4313" s="6" t="s">
        <v>19294</v>
      </c>
      <c r="B4313" s="6" t="s">
        <v>19295</v>
      </c>
      <c r="C4313" s="6" t="s">
        <v>1810</v>
      </c>
      <c r="D4313" s="6" t="s">
        <v>19296</v>
      </c>
      <c r="E4313" s="6" t="s">
        <v>1812</v>
      </c>
      <c r="F4313" s="6" t="s">
        <v>1812</v>
      </c>
      <c r="G4313" s="6" t="s">
        <v>1812</v>
      </c>
      <c r="H4313" s="6" t="s">
        <v>1691</v>
      </c>
      <c r="I4313" s="6" t="s">
        <v>13227</v>
      </c>
      <c r="J4313" s="6" t="s">
        <v>944</v>
      </c>
      <c r="K4313" s="6" t="s">
        <v>312</v>
      </c>
      <c r="L4313" s="6" t="s">
        <v>1306</v>
      </c>
      <c r="M4313" s="6" t="s">
        <v>298</v>
      </c>
      <c r="N4313" s="6" t="s">
        <v>712</v>
      </c>
      <c r="O4313" s="6" t="s">
        <v>1812</v>
      </c>
      <c r="P4313" s="6" t="s">
        <v>1812</v>
      </c>
      <c r="Q4313" s="6" t="s">
        <v>13089</v>
      </c>
      <c r="R4313" s="6" t="s">
        <v>1812</v>
      </c>
      <c r="S4313" s="6" t="s">
        <v>16925</v>
      </c>
      <c r="T4313" s="6" t="s">
        <v>2652</v>
      </c>
      <c r="U4313" s="6" t="s">
        <v>1812</v>
      </c>
      <c r="V4313" s="6" t="s">
        <v>1812</v>
      </c>
      <c r="W4313" s="6" t="s">
        <v>1816</v>
      </c>
      <c r="X4313" s="6" t="s">
        <v>19297</v>
      </c>
    </row>
    <row r="4314" ht="15.75" customHeight="1">
      <c r="A4314" s="6" t="s">
        <v>19298</v>
      </c>
      <c r="B4314" s="6" t="s">
        <v>19299</v>
      </c>
      <c r="C4314" s="6" t="s">
        <v>1810</v>
      </c>
      <c r="D4314" s="6" t="s">
        <v>19300</v>
      </c>
      <c r="E4314" s="6" t="s">
        <v>1812</v>
      </c>
      <c r="F4314" s="6" t="s">
        <v>1812</v>
      </c>
      <c r="G4314" s="6" t="s">
        <v>1812</v>
      </c>
      <c r="H4314" s="6" t="s">
        <v>1251</v>
      </c>
      <c r="I4314" s="6" t="s">
        <v>1121</v>
      </c>
      <c r="J4314" s="6" t="s">
        <v>1652</v>
      </c>
      <c r="K4314" s="6" t="s">
        <v>145</v>
      </c>
      <c r="L4314" s="6" t="s">
        <v>1653</v>
      </c>
      <c r="M4314" s="6" t="s">
        <v>325</v>
      </c>
      <c r="N4314" s="6" t="s">
        <v>19</v>
      </c>
      <c r="O4314" s="6" t="s">
        <v>1812</v>
      </c>
      <c r="P4314" s="6" t="s">
        <v>1812</v>
      </c>
      <c r="Q4314" s="6" t="s">
        <v>13089</v>
      </c>
      <c r="R4314" s="6" t="s">
        <v>1812</v>
      </c>
      <c r="S4314" s="6" t="s">
        <v>16089</v>
      </c>
      <c r="T4314" s="6" t="s">
        <v>2652</v>
      </c>
      <c r="U4314" s="6" t="s">
        <v>1812</v>
      </c>
      <c r="V4314" s="6" t="s">
        <v>1812</v>
      </c>
      <c r="W4314" s="6" t="s">
        <v>1816</v>
      </c>
      <c r="X4314" s="6" t="s">
        <v>19301</v>
      </c>
    </row>
    <row r="4315" ht="15.75" customHeight="1">
      <c r="A4315" s="6" t="s">
        <v>19302</v>
      </c>
      <c r="B4315" s="6" t="s">
        <v>19303</v>
      </c>
      <c r="C4315" s="6" t="s">
        <v>1810</v>
      </c>
      <c r="D4315" s="6" t="s">
        <v>19304</v>
      </c>
      <c r="E4315" s="6" t="s">
        <v>1812</v>
      </c>
      <c r="F4315" s="6" t="s">
        <v>1812</v>
      </c>
      <c r="G4315" s="6" t="s">
        <v>1812</v>
      </c>
      <c r="H4315" s="6" t="s">
        <v>1692</v>
      </c>
      <c r="I4315" s="6" t="s">
        <v>1065</v>
      </c>
      <c r="J4315" s="6" t="s">
        <v>580</v>
      </c>
      <c r="K4315" s="6" t="s">
        <v>335</v>
      </c>
      <c r="L4315" s="6" t="s">
        <v>1693</v>
      </c>
      <c r="M4315" s="6" t="s">
        <v>282</v>
      </c>
      <c r="N4315" s="6" t="s">
        <v>344</v>
      </c>
      <c r="O4315" s="6" t="s">
        <v>1812</v>
      </c>
      <c r="P4315" s="6" t="s">
        <v>1812</v>
      </c>
      <c r="Q4315" s="6" t="s">
        <v>13089</v>
      </c>
      <c r="R4315" s="6" t="s">
        <v>1812</v>
      </c>
      <c r="S4315" s="6" t="s">
        <v>16995</v>
      </c>
      <c r="T4315" s="6" t="s">
        <v>2652</v>
      </c>
      <c r="U4315" s="6" t="s">
        <v>1812</v>
      </c>
      <c r="V4315" s="6" t="s">
        <v>1812</v>
      </c>
      <c r="W4315" s="6" t="s">
        <v>1816</v>
      </c>
      <c r="X4315" s="6" t="s">
        <v>19305</v>
      </c>
    </row>
    <row r="4316" ht="15.75" customHeight="1">
      <c r="A4316" s="6" t="s">
        <v>19306</v>
      </c>
      <c r="B4316" s="6" t="s">
        <v>19307</v>
      </c>
      <c r="C4316" s="6" t="s">
        <v>1810</v>
      </c>
      <c r="D4316" s="6" t="s">
        <v>19308</v>
      </c>
      <c r="E4316" s="6" t="s">
        <v>1812</v>
      </c>
      <c r="F4316" s="6" t="s">
        <v>1812</v>
      </c>
      <c r="G4316" s="6" t="s">
        <v>1812</v>
      </c>
      <c r="H4316" s="6" t="s">
        <v>1691</v>
      </c>
      <c r="I4316" s="6" t="s">
        <v>13227</v>
      </c>
      <c r="J4316" s="6" t="s">
        <v>944</v>
      </c>
      <c r="K4316" s="6" t="s">
        <v>312</v>
      </c>
      <c r="L4316" s="6" t="s">
        <v>1306</v>
      </c>
      <c r="M4316" s="6" t="s">
        <v>298</v>
      </c>
      <c r="N4316" s="6" t="s">
        <v>712</v>
      </c>
      <c r="O4316" s="6" t="s">
        <v>1812</v>
      </c>
      <c r="P4316" s="6" t="s">
        <v>1812</v>
      </c>
      <c r="Q4316" s="6" t="s">
        <v>13089</v>
      </c>
      <c r="R4316" s="6" t="s">
        <v>1812</v>
      </c>
      <c r="S4316" s="6" t="s">
        <v>16925</v>
      </c>
      <c r="T4316" s="6" t="s">
        <v>2652</v>
      </c>
      <c r="U4316" s="6" t="s">
        <v>1812</v>
      </c>
      <c r="V4316" s="6" t="s">
        <v>1812</v>
      </c>
      <c r="W4316" s="6" t="s">
        <v>1816</v>
      </c>
      <c r="X4316" s="6" t="s">
        <v>19309</v>
      </c>
    </row>
    <row r="4317" ht="15.75" customHeight="1">
      <c r="A4317" s="6" t="s">
        <v>19310</v>
      </c>
      <c r="B4317" s="6" t="s">
        <v>19311</v>
      </c>
      <c r="C4317" s="6" t="s">
        <v>1810</v>
      </c>
      <c r="D4317" s="6" t="s">
        <v>19312</v>
      </c>
      <c r="E4317" s="6" t="s">
        <v>1812</v>
      </c>
      <c r="F4317" s="6" t="s">
        <v>1812</v>
      </c>
      <c r="G4317" s="6" t="s">
        <v>1812</v>
      </c>
      <c r="H4317" s="6" t="s">
        <v>900</v>
      </c>
      <c r="I4317" s="6" t="s">
        <v>1671</v>
      </c>
      <c r="J4317" s="6" t="s">
        <v>906</v>
      </c>
      <c r="K4317" s="6" t="s">
        <v>3250</v>
      </c>
      <c r="L4317" s="6" t="s">
        <v>955</v>
      </c>
      <c r="M4317" s="6" t="s">
        <v>285</v>
      </c>
      <c r="N4317" s="6" t="s">
        <v>611</v>
      </c>
      <c r="O4317" s="6" t="s">
        <v>1812</v>
      </c>
      <c r="P4317" s="6" t="s">
        <v>1812</v>
      </c>
      <c r="Q4317" s="6" t="s">
        <v>13089</v>
      </c>
      <c r="R4317" s="6" t="s">
        <v>1812</v>
      </c>
      <c r="S4317" s="6" t="s">
        <v>16925</v>
      </c>
      <c r="T4317" s="6" t="s">
        <v>2652</v>
      </c>
      <c r="U4317" s="6" t="s">
        <v>1812</v>
      </c>
      <c r="V4317" s="6" t="s">
        <v>1812</v>
      </c>
      <c r="W4317" s="6" t="s">
        <v>1816</v>
      </c>
      <c r="X4317" s="6" t="s">
        <v>19313</v>
      </c>
    </row>
    <row r="4318" ht="15.75" customHeight="1">
      <c r="A4318" s="6" t="s">
        <v>19314</v>
      </c>
      <c r="B4318" s="6" t="s">
        <v>19315</v>
      </c>
      <c r="C4318" s="6" t="s">
        <v>1810</v>
      </c>
      <c r="D4318" s="6" t="s">
        <v>19316</v>
      </c>
      <c r="E4318" s="6" t="s">
        <v>1812</v>
      </c>
      <c r="F4318" s="6" t="s">
        <v>1812</v>
      </c>
      <c r="G4318" s="6" t="s">
        <v>1812</v>
      </c>
      <c r="H4318" s="6" t="s">
        <v>1689</v>
      </c>
      <c r="I4318" s="6" t="s">
        <v>967</v>
      </c>
      <c r="J4318" s="6" t="s">
        <v>562</v>
      </c>
      <c r="K4318" s="6" t="s">
        <v>136</v>
      </c>
      <c r="L4318" s="6" t="s">
        <v>362</v>
      </c>
      <c r="M4318" s="6" t="s">
        <v>2569</v>
      </c>
      <c r="N4318" s="6" t="s">
        <v>712</v>
      </c>
      <c r="O4318" s="6" t="s">
        <v>1812</v>
      </c>
      <c r="P4318" s="6" t="s">
        <v>1812</v>
      </c>
      <c r="Q4318" s="6" t="s">
        <v>13089</v>
      </c>
      <c r="R4318" s="6" t="s">
        <v>1812</v>
      </c>
      <c r="S4318" s="6" t="s">
        <v>16925</v>
      </c>
      <c r="T4318" s="6" t="s">
        <v>2652</v>
      </c>
      <c r="U4318" s="6" t="s">
        <v>1812</v>
      </c>
      <c r="V4318" s="6" t="s">
        <v>1812</v>
      </c>
      <c r="W4318" s="6" t="s">
        <v>1816</v>
      </c>
      <c r="X4318" s="6" t="s">
        <v>19317</v>
      </c>
    </row>
    <row r="4319" ht="15.75" customHeight="1">
      <c r="A4319" s="6" t="s">
        <v>19318</v>
      </c>
      <c r="B4319" s="6" t="s">
        <v>19319</v>
      </c>
      <c r="C4319" s="6" t="s">
        <v>1810</v>
      </c>
      <c r="D4319" s="6" t="s">
        <v>19320</v>
      </c>
      <c r="E4319" s="6" t="s">
        <v>1812</v>
      </c>
      <c r="F4319" s="6" t="s">
        <v>1812</v>
      </c>
      <c r="G4319" s="6" t="s">
        <v>1812</v>
      </c>
      <c r="H4319" s="6" t="s">
        <v>513</v>
      </c>
      <c r="I4319" s="6" t="s">
        <v>1157</v>
      </c>
      <c r="J4319" s="6" t="s">
        <v>898</v>
      </c>
      <c r="K4319" s="6" t="s">
        <v>97</v>
      </c>
      <c r="L4319" s="6" t="s">
        <v>481</v>
      </c>
      <c r="M4319" s="6" t="s">
        <v>285</v>
      </c>
      <c r="N4319" s="6" t="s">
        <v>712</v>
      </c>
      <c r="O4319" s="6" t="s">
        <v>1812</v>
      </c>
      <c r="P4319" s="6" t="s">
        <v>1812</v>
      </c>
      <c r="Q4319" s="6" t="s">
        <v>13089</v>
      </c>
      <c r="R4319" s="6" t="s">
        <v>1812</v>
      </c>
      <c r="S4319" s="6" t="s">
        <v>16925</v>
      </c>
      <c r="T4319" s="6" t="s">
        <v>2652</v>
      </c>
      <c r="U4319" s="6" t="s">
        <v>1812</v>
      </c>
      <c r="V4319" s="6" t="s">
        <v>1812</v>
      </c>
      <c r="W4319" s="6" t="s">
        <v>1816</v>
      </c>
      <c r="X4319" s="6" t="s">
        <v>19321</v>
      </c>
    </row>
    <row r="4320" ht="15.75" customHeight="1">
      <c r="A4320" s="6" t="s">
        <v>19322</v>
      </c>
      <c r="B4320" s="6" t="s">
        <v>19323</v>
      </c>
      <c r="C4320" s="6" t="s">
        <v>1810</v>
      </c>
      <c r="D4320" s="6" t="s">
        <v>19324</v>
      </c>
      <c r="E4320" s="6" t="s">
        <v>1812</v>
      </c>
      <c r="F4320" s="6" t="s">
        <v>1812</v>
      </c>
      <c r="G4320" s="6" t="s">
        <v>1812</v>
      </c>
      <c r="H4320" s="6" t="s">
        <v>1689</v>
      </c>
      <c r="I4320" s="6" t="s">
        <v>967</v>
      </c>
      <c r="J4320" s="6" t="s">
        <v>562</v>
      </c>
      <c r="K4320" s="6" t="s">
        <v>136</v>
      </c>
      <c r="L4320" s="6" t="s">
        <v>362</v>
      </c>
      <c r="M4320" s="6" t="s">
        <v>2569</v>
      </c>
      <c r="N4320" s="6" t="s">
        <v>19</v>
      </c>
      <c r="O4320" s="6" t="s">
        <v>1812</v>
      </c>
      <c r="P4320" s="6" t="s">
        <v>1812</v>
      </c>
      <c r="Q4320" s="6" t="s">
        <v>13089</v>
      </c>
      <c r="R4320" s="6" t="s">
        <v>1812</v>
      </c>
      <c r="S4320" s="6" t="s">
        <v>16925</v>
      </c>
      <c r="T4320" s="6" t="s">
        <v>2652</v>
      </c>
      <c r="U4320" s="6" t="s">
        <v>1812</v>
      </c>
      <c r="V4320" s="6" t="s">
        <v>1812</v>
      </c>
      <c r="W4320" s="6" t="s">
        <v>1816</v>
      </c>
      <c r="X4320" s="6" t="s">
        <v>19325</v>
      </c>
    </row>
    <row r="4321" ht="15.75" customHeight="1">
      <c r="A4321" s="6" t="s">
        <v>19326</v>
      </c>
      <c r="B4321" s="6" t="s">
        <v>19327</v>
      </c>
      <c r="C4321" s="6" t="s">
        <v>1810</v>
      </c>
      <c r="D4321" s="6" t="s">
        <v>19328</v>
      </c>
      <c r="E4321" s="6" t="s">
        <v>1812</v>
      </c>
      <c r="F4321" s="6" t="s">
        <v>1812</v>
      </c>
      <c r="G4321" s="6" t="s">
        <v>1812</v>
      </c>
      <c r="H4321" s="6" t="s">
        <v>1676</v>
      </c>
      <c r="I4321" s="6" t="s">
        <v>14018</v>
      </c>
      <c r="J4321" s="6" t="s">
        <v>17021</v>
      </c>
      <c r="K4321" s="6" t="s">
        <v>318</v>
      </c>
      <c r="L4321" s="6" t="s">
        <v>17022</v>
      </c>
      <c r="M4321" s="6" t="s">
        <v>255</v>
      </c>
      <c r="N4321" s="6" t="s">
        <v>368</v>
      </c>
      <c r="O4321" s="6" t="s">
        <v>1812</v>
      </c>
      <c r="P4321" s="6" t="s">
        <v>1812</v>
      </c>
      <c r="Q4321" s="6" t="s">
        <v>13089</v>
      </c>
      <c r="R4321" s="6" t="s">
        <v>1812</v>
      </c>
      <c r="S4321" s="6" t="s">
        <v>16925</v>
      </c>
      <c r="T4321" s="6" t="s">
        <v>2652</v>
      </c>
      <c r="U4321" s="6" t="s">
        <v>1812</v>
      </c>
      <c r="V4321" s="6" t="s">
        <v>1812</v>
      </c>
      <c r="W4321" s="6" t="s">
        <v>1816</v>
      </c>
      <c r="X4321" s="6" t="s">
        <v>19329</v>
      </c>
    </row>
    <row r="4322" ht="15.75" customHeight="1">
      <c r="A4322" s="6" t="s">
        <v>19330</v>
      </c>
      <c r="B4322" s="6" t="s">
        <v>19331</v>
      </c>
      <c r="C4322" s="6" t="s">
        <v>1810</v>
      </c>
      <c r="D4322" s="6" t="s">
        <v>19332</v>
      </c>
      <c r="E4322" s="6" t="s">
        <v>1812</v>
      </c>
      <c r="F4322" s="6" t="s">
        <v>1812</v>
      </c>
      <c r="G4322" s="6" t="s">
        <v>1812</v>
      </c>
      <c r="H4322" s="6" t="s">
        <v>1691</v>
      </c>
      <c r="I4322" s="6" t="s">
        <v>13227</v>
      </c>
      <c r="J4322" s="6" t="s">
        <v>944</v>
      </c>
      <c r="K4322" s="6" t="s">
        <v>312</v>
      </c>
      <c r="L4322" s="6" t="s">
        <v>1306</v>
      </c>
      <c r="M4322" s="6" t="s">
        <v>298</v>
      </c>
      <c r="N4322" s="6" t="s">
        <v>566</v>
      </c>
      <c r="O4322" s="6" t="s">
        <v>1812</v>
      </c>
      <c r="P4322" s="6" t="s">
        <v>1812</v>
      </c>
      <c r="Q4322" s="6" t="s">
        <v>13089</v>
      </c>
      <c r="R4322" s="6" t="s">
        <v>1812</v>
      </c>
      <c r="S4322" s="6" t="s">
        <v>16925</v>
      </c>
      <c r="T4322" s="6" t="s">
        <v>2652</v>
      </c>
      <c r="U4322" s="6" t="s">
        <v>1812</v>
      </c>
      <c r="V4322" s="6" t="s">
        <v>1812</v>
      </c>
      <c r="W4322" s="6" t="s">
        <v>1816</v>
      </c>
      <c r="X4322" s="6" t="s">
        <v>19333</v>
      </c>
    </row>
    <row r="4323" ht="15.75" customHeight="1">
      <c r="A4323" s="6" t="s">
        <v>19334</v>
      </c>
      <c r="B4323" s="6" t="s">
        <v>19335</v>
      </c>
      <c r="C4323" s="6" t="s">
        <v>1810</v>
      </c>
      <c r="D4323" s="6" t="s">
        <v>19336</v>
      </c>
      <c r="E4323" s="6" t="s">
        <v>1812</v>
      </c>
      <c r="F4323" s="6" t="s">
        <v>1812</v>
      </c>
      <c r="G4323" s="6" t="s">
        <v>1812</v>
      </c>
      <c r="H4323" s="6" t="s">
        <v>900</v>
      </c>
      <c r="I4323" s="6" t="s">
        <v>1671</v>
      </c>
      <c r="J4323" s="6" t="s">
        <v>906</v>
      </c>
      <c r="K4323" s="6" t="s">
        <v>3250</v>
      </c>
      <c r="L4323" s="6" t="s">
        <v>955</v>
      </c>
      <c r="M4323" s="6" t="s">
        <v>285</v>
      </c>
      <c r="N4323" s="6" t="s">
        <v>344</v>
      </c>
      <c r="O4323" s="6" t="s">
        <v>1812</v>
      </c>
      <c r="P4323" s="6" t="s">
        <v>1812</v>
      </c>
      <c r="Q4323" s="6" t="s">
        <v>13089</v>
      </c>
      <c r="R4323" s="6" t="s">
        <v>1812</v>
      </c>
      <c r="S4323" s="6" t="s">
        <v>16925</v>
      </c>
      <c r="T4323" s="6" t="s">
        <v>2652</v>
      </c>
      <c r="U4323" s="6" t="s">
        <v>1812</v>
      </c>
      <c r="V4323" s="6" t="s">
        <v>1812</v>
      </c>
      <c r="W4323" s="6" t="s">
        <v>1816</v>
      </c>
      <c r="X4323" s="6" t="s">
        <v>19337</v>
      </c>
    </row>
    <row r="4324" ht="15.75" customHeight="1">
      <c r="A4324" s="6" t="s">
        <v>19338</v>
      </c>
      <c r="B4324" s="6" t="s">
        <v>19339</v>
      </c>
      <c r="C4324" s="6" t="s">
        <v>1810</v>
      </c>
      <c r="D4324" s="6" t="s">
        <v>19340</v>
      </c>
      <c r="E4324" s="6" t="s">
        <v>1812</v>
      </c>
      <c r="F4324" s="6" t="s">
        <v>1812</v>
      </c>
      <c r="G4324" s="6" t="s">
        <v>1812</v>
      </c>
      <c r="H4324" s="6" t="s">
        <v>1694</v>
      </c>
      <c r="I4324" s="6" t="s">
        <v>1695</v>
      </c>
      <c r="J4324" s="6" t="s">
        <v>879</v>
      </c>
      <c r="K4324" s="6" t="s">
        <v>312</v>
      </c>
      <c r="L4324" s="6" t="s">
        <v>1271</v>
      </c>
      <c r="M4324" s="6" t="s">
        <v>298</v>
      </c>
      <c r="N4324" s="6" t="s">
        <v>344</v>
      </c>
      <c r="O4324" s="6" t="s">
        <v>1812</v>
      </c>
      <c r="P4324" s="6" t="s">
        <v>1812</v>
      </c>
      <c r="Q4324" s="6" t="s">
        <v>13089</v>
      </c>
      <c r="R4324" s="6" t="s">
        <v>1812</v>
      </c>
      <c r="S4324" s="6" t="s">
        <v>16925</v>
      </c>
      <c r="T4324" s="6" t="s">
        <v>2652</v>
      </c>
      <c r="U4324" s="6" t="s">
        <v>1812</v>
      </c>
      <c r="V4324" s="6" t="s">
        <v>1812</v>
      </c>
      <c r="W4324" s="6" t="s">
        <v>1816</v>
      </c>
      <c r="X4324" s="6" t="s">
        <v>19341</v>
      </c>
    </row>
    <row r="4325" ht="15.75" customHeight="1">
      <c r="A4325" s="6" t="s">
        <v>19342</v>
      </c>
      <c r="B4325" s="6" t="s">
        <v>19343</v>
      </c>
      <c r="C4325" s="6" t="s">
        <v>1810</v>
      </c>
      <c r="D4325" s="6" t="s">
        <v>19344</v>
      </c>
      <c r="E4325" s="6" t="s">
        <v>1812</v>
      </c>
      <c r="F4325" s="6" t="s">
        <v>1812</v>
      </c>
      <c r="G4325" s="6" t="s">
        <v>1812</v>
      </c>
      <c r="H4325" s="6" t="s">
        <v>900</v>
      </c>
      <c r="I4325" s="6" t="s">
        <v>1671</v>
      </c>
      <c r="J4325" s="6" t="s">
        <v>906</v>
      </c>
      <c r="K4325" s="6" t="s">
        <v>3250</v>
      </c>
      <c r="L4325" s="6" t="s">
        <v>955</v>
      </c>
      <c r="M4325" s="6" t="s">
        <v>285</v>
      </c>
      <c r="N4325" s="6" t="s">
        <v>611</v>
      </c>
      <c r="O4325" s="6" t="s">
        <v>1812</v>
      </c>
      <c r="P4325" s="6" t="s">
        <v>1812</v>
      </c>
      <c r="Q4325" s="6" t="s">
        <v>13089</v>
      </c>
      <c r="R4325" s="6" t="s">
        <v>1812</v>
      </c>
      <c r="S4325" s="6" t="s">
        <v>16925</v>
      </c>
      <c r="T4325" s="6" t="s">
        <v>2652</v>
      </c>
      <c r="U4325" s="6" t="s">
        <v>1812</v>
      </c>
      <c r="V4325" s="6" t="s">
        <v>1812</v>
      </c>
      <c r="W4325" s="6" t="s">
        <v>1816</v>
      </c>
      <c r="X4325" s="6" t="s">
        <v>19345</v>
      </c>
    </row>
    <row r="4326" ht="15.75" customHeight="1">
      <c r="A4326" s="6" t="s">
        <v>19346</v>
      </c>
      <c r="B4326" s="6" t="s">
        <v>19347</v>
      </c>
      <c r="C4326" s="6" t="s">
        <v>1810</v>
      </c>
      <c r="D4326" s="6" t="s">
        <v>19348</v>
      </c>
      <c r="E4326" s="6" t="s">
        <v>1812</v>
      </c>
      <c r="F4326" s="6" t="s">
        <v>1812</v>
      </c>
      <c r="G4326" s="6" t="s">
        <v>1812</v>
      </c>
      <c r="H4326" s="6" t="s">
        <v>1685</v>
      </c>
      <c r="I4326" s="6" t="s">
        <v>31</v>
      </c>
      <c r="J4326" s="6" t="s">
        <v>846</v>
      </c>
      <c r="K4326" s="6" t="s">
        <v>11</v>
      </c>
      <c r="L4326" s="6" t="s">
        <v>1686</v>
      </c>
      <c r="M4326" s="6" t="s">
        <v>2569</v>
      </c>
      <c r="N4326" s="6" t="s">
        <v>344</v>
      </c>
      <c r="O4326" s="6" t="s">
        <v>1812</v>
      </c>
      <c r="P4326" s="6" t="s">
        <v>1812</v>
      </c>
      <c r="Q4326" s="6" t="s">
        <v>13089</v>
      </c>
      <c r="R4326" s="6" t="s">
        <v>1812</v>
      </c>
      <c r="S4326" s="6" t="s">
        <v>16925</v>
      </c>
      <c r="T4326" s="6" t="s">
        <v>2652</v>
      </c>
      <c r="U4326" s="6" t="s">
        <v>1812</v>
      </c>
      <c r="V4326" s="6" t="s">
        <v>1812</v>
      </c>
      <c r="W4326" s="6" t="s">
        <v>1816</v>
      </c>
      <c r="X4326" s="6" t="s">
        <v>19349</v>
      </c>
    </row>
    <row r="4327" ht="15.75" customHeight="1">
      <c r="A4327" s="6" t="s">
        <v>19350</v>
      </c>
      <c r="B4327" s="6" t="s">
        <v>19351</v>
      </c>
      <c r="C4327" s="6" t="s">
        <v>1810</v>
      </c>
      <c r="D4327" s="6" t="s">
        <v>19352</v>
      </c>
      <c r="E4327" s="6" t="s">
        <v>1812</v>
      </c>
      <c r="F4327" s="6" t="s">
        <v>1812</v>
      </c>
      <c r="G4327" s="6" t="s">
        <v>1812</v>
      </c>
      <c r="H4327" s="6" t="s">
        <v>1685</v>
      </c>
      <c r="I4327" s="6" t="s">
        <v>31</v>
      </c>
      <c r="J4327" s="6" t="s">
        <v>846</v>
      </c>
      <c r="K4327" s="6" t="s">
        <v>11</v>
      </c>
      <c r="L4327" s="6" t="s">
        <v>1686</v>
      </c>
      <c r="M4327" s="6" t="s">
        <v>2569</v>
      </c>
      <c r="N4327" s="6" t="s">
        <v>712</v>
      </c>
      <c r="O4327" s="6" t="s">
        <v>1812</v>
      </c>
      <c r="P4327" s="6" t="s">
        <v>1812</v>
      </c>
      <c r="Q4327" s="6" t="s">
        <v>13089</v>
      </c>
      <c r="R4327" s="6" t="s">
        <v>1812</v>
      </c>
      <c r="S4327" s="6" t="s">
        <v>16925</v>
      </c>
      <c r="T4327" s="6" t="s">
        <v>2652</v>
      </c>
      <c r="U4327" s="6" t="s">
        <v>1812</v>
      </c>
      <c r="V4327" s="6" t="s">
        <v>1812</v>
      </c>
      <c r="W4327" s="6" t="s">
        <v>1816</v>
      </c>
      <c r="X4327" s="6" t="s">
        <v>19353</v>
      </c>
    </row>
    <row r="4328" ht="15.75" customHeight="1">
      <c r="A4328" s="6" t="s">
        <v>19354</v>
      </c>
      <c r="B4328" s="6" t="s">
        <v>19355</v>
      </c>
      <c r="C4328" s="6" t="s">
        <v>1810</v>
      </c>
      <c r="D4328" s="6" t="s">
        <v>19356</v>
      </c>
      <c r="E4328" s="6" t="s">
        <v>1812</v>
      </c>
      <c r="F4328" s="6" t="s">
        <v>1812</v>
      </c>
      <c r="G4328" s="6" t="s">
        <v>1812</v>
      </c>
      <c r="H4328" s="6" t="s">
        <v>14418</v>
      </c>
      <c r="I4328" s="6" t="s">
        <v>485</v>
      </c>
      <c r="J4328" s="6" t="s">
        <v>1672</v>
      </c>
      <c r="K4328" s="6" t="s">
        <v>318</v>
      </c>
      <c r="L4328" s="6" t="s">
        <v>1673</v>
      </c>
      <c r="M4328" s="6" t="s">
        <v>255</v>
      </c>
      <c r="N4328" s="6" t="s">
        <v>19</v>
      </c>
      <c r="O4328" s="6" t="s">
        <v>1812</v>
      </c>
      <c r="P4328" s="6" t="s">
        <v>1812</v>
      </c>
      <c r="Q4328" s="6" t="s">
        <v>13089</v>
      </c>
      <c r="R4328" s="6" t="s">
        <v>1812</v>
      </c>
      <c r="S4328" s="6" t="s">
        <v>16925</v>
      </c>
      <c r="T4328" s="6" t="s">
        <v>2652</v>
      </c>
      <c r="U4328" s="6" t="s">
        <v>1812</v>
      </c>
      <c r="V4328" s="6" t="s">
        <v>1812</v>
      </c>
      <c r="W4328" s="6" t="s">
        <v>1816</v>
      </c>
      <c r="X4328" s="6" t="s">
        <v>19357</v>
      </c>
    </row>
    <row r="4329" ht="15.75" customHeight="1">
      <c r="A4329" s="6" t="s">
        <v>19358</v>
      </c>
      <c r="B4329" s="6" t="s">
        <v>19359</v>
      </c>
      <c r="C4329" s="6" t="s">
        <v>1810</v>
      </c>
      <c r="D4329" s="6" t="s">
        <v>19360</v>
      </c>
      <c r="E4329" s="6" t="s">
        <v>1812</v>
      </c>
      <c r="F4329" s="6" t="s">
        <v>1812</v>
      </c>
      <c r="G4329" s="6" t="s">
        <v>1812</v>
      </c>
      <c r="H4329" s="6" t="s">
        <v>1685</v>
      </c>
      <c r="I4329" s="6" t="s">
        <v>31</v>
      </c>
      <c r="J4329" s="6" t="s">
        <v>846</v>
      </c>
      <c r="K4329" s="6" t="s">
        <v>11</v>
      </c>
      <c r="L4329" s="6" t="s">
        <v>1686</v>
      </c>
      <c r="M4329" s="6" t="s">
        <v>2569</v>
      </c>
      <c r="N4329" s="6" t="s">
        <v>572</v>
      </c>
      <c r="O4329" s="6" t="s">
        <v>1812</v>
      </c>
      <c r="P4329" s="6" t="s">
        <v>1812</v>
      </c>
      <c r="Q4329" s="6" t="s">
        <v>13089</v>
      </c>
      <c r="R4329" s="6" t="s">
        <v>1812</v>
      </c>
      <c r="S4329" s="6" t="s">
        <v>16925</v>
      </c>
      <c r="T4329" s="6" t="s">
        <v>2652</v>
      </c>
      <c r="U4329" s="6" t="s">
        <v>1812</v>
      </c>
      <c r="V4329" s="6" t="s">
        <v>1812</v>
      </c>
      <c r="W4329" s="6" t="s">
        <v>1816</v>
      </c>
      <c r="X4329" s="6" t="s">
        <v>19361</v>
      </c>
    </row>
    <row r="4330" ht="15.75" customHeight="1">
      <c r="A4330" s="6" t="s">
        <v>19362</v>
      </c>
      <c r="B4330" s="6" t="s">
        <v>19363</v>
      </c>
      <c r="C4330" s="6" t="s">
        <v>1810</v>
      </c>
      <c r="D4330" s="6" t="s">
        <v>19364</v>
      </c>
      <c r="E4330" s="6" t="s">
        <v>1812</v>
      </c>
      <c r="F4330" s="6" t="s">
        <v>1812</v>
      </c>
      <c r="G4330" s="6" t="s">
        <v>1812</v>
      </c>
      <c r="H4330" s="6" t="s">
        <v>1685</v>
      </c>
      <c r="I4330" s="6" t="s">
        <v>31</v>
      </c>
      <c r="J4330" s="6" t="s">
        <v>846</v>
      </c>
      <c r="K4330" s="6" t="s">
        <v>11</v>
      </c>
      <c r="L4330" s="6" t="s">
        <v>1686</v>
      </c>
      <c r="M4330" s="6" t="s">
        <v>2569</v>
      </c>
      <c r="N4330" s="6" t="s">
        <v>19</v>
      </c>
      <c r="O4330" s="6" t="s">
        <v>1812</v>
      </c>
      <c r="P4330" s="6" t="s">
        <v>1812</v>
      </c>
      <c r="Q4330" s="6" t="s">
        <v>13089</v>
      </c>
      <c r="R4330" s="6" t="s">
        <v>1812</v>
      </c>
      <c r="S4330" s="6" t="s">
        <v>16925</v>
      </c>
      <c r="T4330" s="6" t="s">
        <v>2652</v>
      </c>
      <c r="U4330" s="6" t="s">
        <v>1812</v>
      </c>
      <c r="V4330" s="6" t="s">
        <v>1812</v>
      </c>
      <c r="W4330" s="6" t="s">
        <v>1816</v>
      </c>
      <c r="X4330" s="6" t="s">
        <v>19365</v>
      </c>
    </row>
    <row r="4331" ht="15.75" customHeight="1">
      <c r="A4331" s="6" t="s">
        <v>19366</v>
      </c>
      <c r="B4331" s="6" t="s">
        <v>19367</v>
      </c>
      <c r="C4331" s="6" t="s">
        <v>1810</v>
      </c>
      <c r="D4331" s="6" t="s">
        <v>19368</v>
      </c>
      <c r="E4331" s="6" t="s">
        <v>1812</v>
      </c>
      <c r="F4331" s="6" t="s">
        <v>1812</v>
      </c>
      <c r="G4331" s="6" t="s">
        <v>1812</v>
      </c>
      <c r="H4331" s="6" t="s">
        <v>1691</v>
      </c>
      <c r="I4331" s="6" t="s">
        <v>13227</v>
      </c>
      <c r="J4331" s="6" t="s">
        <v>944</v>
      </c>
      <c r="K4331" s="6" t="s">
        <v>312</v>
      </c>
      <c r="L4331" s="6" t="s">
        <v>1306</v>
      </c>
      <c r="M4331" s="6" t="s">
        <v>298</v>
      </c>
      <c r="N4331" s="6" t="s">
        <v>344</v>
      </c>
      <c r="O4331" s="6" t="s">
        <v>1812</v>
      </c>
      <c r="P4331" s="6" t="s">
        <v>1812</v>
      </c>
      <c r="Q4331" s="6" t="s">
        <v>13089</v>
      </c>
      <c r="R4331" s="6" t="s">
        <v>1812</v>
      </c>
      <c r="S4331" s="6" t="s">
        <v>16925</v>
      </c>
      <c r="T4331" s="6" t="s">
        <v>2652</v>
      </c>
      <c r="U4331" s="6" t="s">
        <v>1812</v>
      </c>
      <c r="V4331" s="6" t="s">
        <v>1812</v>
      </c>
      <c r="W4331" s="6" t="s">
        <v>1816</v>
      </c>
      <c r="X4331" s="6" t="s">
        <v>19369</v>
      </c>
    </row>
    <row r="4332" ht="15.75" customHeight="1">
      <c r="A4332" s="6" t="s">
        <v>19370</v>
      </c>
      <c r="B4332" s="6" t="s">
        <v>19371</v>
      </c>
      <c r="C4332" s="6" t="s">
        <v>1810</v>
      </c>
      <c r="D4332" s="6" t="s">
        <v>19372</v>
      </c>
      <c r="E4332" s="6" t="s">
        <v>1812</v>
      </c>
      <c r="F4332" s="6" t="s">
        <v>1812</v>
      </c>
      <c r="G4332" s="6" t="s">
        <v>1812</v>
      </c>
      <c r="H4332" s="6" t="s">
        <v>14418</v>
      </c>
      <c r="I4332" s="6" t="s">
        <v>485</v>
      </c>
      <c r="J4332" s="6" t="s">
        <v>1672</v>
      </c>
      <c r="K4332" s="6" t="s">
        <v>318</v>
      </c>
      <c r="L4332" s="6" t="s">
        <v>1673</v>
      </c>
      <c r="M4332" s="6" t="s">
        <v>255</v>
      </c>
      <c r="N4332" s="6" t="s">
        <v>712</v>
      </c>
      <c r="O4332" s="6" t="s">
        <v>1812</v>
      </c>
      <c r="P4332" s="6" t="s">
        <v>1812</v>
      </c>
      <c r="Q4332" s="6" t="s">
        <v>13089</v>
      </c>
      <c r="R4332" s="6" t="s">
        <v>1812</v>
      </c>
      <c r="S4332" s="6" t="s">
        <v>16925</v>
      </c>
      <c r="T4332" s="6" t="s">
        <v>2652</v>
      </c>
      <c r="U4332" s="6" t="s">
        <v>1812</v>
      </c>
      <c r="V4332" s="6" t="s">
        <v>1812</v>
      </c>
      <c r="W4332" s="6" t="s">
        <v>1816</v>
      </c>
      <c r="X4332" s="6" t="s">
        <v>19373</v>
      </c>
    </row>
    <row r="4333" ht="15.75" customHeight="1">
      <c r="A4333" s="6" t="s">
        <v>19374</v>
      </c>
      <c r="B4333" s="6" t="s">
        <v>19375</v>
      </c>
      <c r="C4333" s="6" t="s">
        <v>1810</v>
      </c>
      <c r="D4333" s="6" t="s">
        <v>19376</v>
      </c>
      <c r="E4333" s="6" t="s">
        <v>1812</v>
      </c>
      <c r="F4333" s="6" t="s">
        <v>1812</v>
      </c>
      <c r="G4333" s="6" t="s">
        <v>1812</v>
      </c>
      <c r="H4333" s="6" t="s">
        <v>14418</v>
      </c>
      <c r="I4333" s="6" t="s">
        <v>485</v>
      </c>
      <c r="J4333" s="6" t="s">
        <v>1672</v>
      </c>
      <c r="K4333" s="6" t="s">
        <v>318</v>
      </c>
      <c r="L4333" s="6" t="s">
        <v>1673</v>
      </c>
      <c r="M4333" s="6" t="s">
        <v>255</v>
      </c>
      <c r="N4333" s="6" t="s">
        <v>344</v>
      </c>
      <c r="O4333" s="6" t="s">
        <v>1812</v>
      </c>
      <c r="P4333" s="6" t="s">
        <v>1812</v>
      </c>
      <c r="Q4333" s="6" t="s">
        <v>13089</v>
      </c>
      <c r="R4333" s="6" t="s">
        <v>1812</v>
      </c>
      <c r="S4333" s="6" t="s">
        <v>16925</v>
      </c>
      <c r="T4333" s="6" t="s">
        <v>2652</v>
      </c>
      <c r="U4333" s="6" t="s">
        <v>1812</v>
      </c>
      <c r="V4333" s="6" t="s">
        <v>1812</v>
      </c>
      <c r="W4333" s="6" t="s">
        <v>1816</v>
      </c>
      <c r="X4333" s="6" t="s">
        <v>19377</v>
      </c>
    </row>
    <row r="4334" ht="15.75" customHeight="1">
      <c r="A4334" s="6" t="s">
        <v>19378</v>
      </c>
      <c r="B4334" s="6" t="s">
        <v>19379</v>
      </c>
      <c r="C4334" s="6" t="s">
        <v>1810</v>
      </c>
      <c r="D4334" s="6" t="s">
        <v>19380</v>
      </c>
      <c r="E4334" s="6" t="s">
        <v>1812</v>
      </c>
      <c r="F4334" s="6" t="s">
        <v>1812</v>
      </c>
      <c r="G4334" s="6" t="s">
        <v>1812</v>
      </c>
      <c r="H4334" s="6" t="s">
        <v>1774</v>
      </c>
      <c r="I4334" s="6" t="s">
        <v>1211</v>
      </c>
      <c r="J4334" s="6" t="s">
        <v>1775</v>
      </c>
      <c r="K4334" s="6" t="s">
        <v>211</v>
      </c>
      <c r="L4334" s="6" t="s">
        <v>1374</v>
      </c>
      <c r="M4334" s="6" t="s">
        <v>55</v>
      </c>
      <c r="N4334" s="6" t="s">
        <v>378</v>
      </c>
      <c r="O4334" s="6" t="s">
        <v>1812</v>
      </c>
      <c r="P4334" s="6" t="s">
        <v>1812</v>
      </c>
      <c r="Q4334" s="6" t="s">
        <v>17074</v>
      </c>
      <c r="R4334" s="6" t="s">
        <v>1812</v>
      </c>
      <c r="S4334" s="6" t="s">
        <v>17075</v>
      </c>
      <c r="T4334" s="6" t="s">
        <v>13115</v>
      </c>
      <c r="U4334" s="6" t="s">
        <v>1812</v>
      </c>
      <c r="V4334" s="6" t="s">
        <v>1812</v>
      </c>
      <c r="W4334" s="6" t="s">
        <v>1816</v>
      </c>
      <c r="X4334" s="6" t="s">
        <v>19381</v>
      </c>
    </row>
    <row r="4335" ht="15.75" customHeight="1">
      <c r="A4335" s="6" t="s">
        <v>19382</v>
      </c>
      <c r="B4335" s="6" t="s">
        <v>19383</v>
      </c>
      <c r="C4335" s="6" t="s">
        <v>1810</v>
      </c>
      <c r="D4335" s="6" t="s">
        <v>19384</v>
      </c>
      <c r="E4335" s="6" t="s">
        <v>1812</v>
      </c>
      <c r="F4335" s="6" t="s">
        <v>1812</v>
      </c>
      <c r="G4335" s="6" t="s">
        <v>1812</v>
      </c>
      <c r="H4335" s="6" t="s">
        <v>1326</v>
      </c>
      <c r="I4335" s="6" t="s">
        <v>1776</v>
      </c>
      <c r="J4335" s="6" t="s">
        <v>1777</v>
      </c>
      <c r="K4335" s="6" t="s">
        <v>1906</v>
      </c>
      <c r="L4335" s="6" t="s">
        <v>1778</v>
      </c>
      <c r="M4335" s="6" t="s">
        <v>153</v>
      </c>
      <c r="N4335" s="6" t="s">
        <v>344</v>
      </c>
      <c r="O4335" s="6" t="s">
        <v>1812</v>
      </c>
      <c r="P4335" s="6" t="s">
        <v>1812</v>
      </c>
      <c r="Q4335" s="6" t="s">
        <v>13089</v>
      </c>
      <c r="R4335" s="6" t="s">
        <v>1812</v>
      </c>
      <c r="S4335" s="6" t="s">
        <v>16962</v>
      </c>
      <c r="T4335" s="6" t="s">
        <v>2652</v>
      </c>
      <c r="U4335" s="6" t="s">
        <v>1812</v>
      </c>
      <c r="V4335" s="6" t="s">
        <v>1812</v>
      </c>
      <c r="W4335" s="6" t="s">
        <v>1816</v>
      </c>
      <c r="X4335" s="6" t="s">
        <v>19385</v>
      </c>
    </row>
    <row r="4336" ht="15.75" customHeight="1">
      <c r="A4336" s="6" t="s">
        <v>19386</v>
      </c>
      <c r="B4336" s="6" t="s">
        <v>19387</v>
      </c>
      <c r="C4336" s="6" t="s">
        <v>1810</v>
      </c>
      <c r="D4336" s="6" t="s">
        <v>19388</v>
      </c>
      <c r="E4336" s="6" t="s">
        <v>1812</v>
      </c>
      <c r="F4336" s="6" t="s">
        <v>1812</v>
      </c>
      <c r="G4336" s="6" t="s">
        <v>1812</v>
      </c>
      <c r="H4336" s="6" t="s">
        <v>14418</v>
      </c>
      <c r="I4336" s="6" t="s">
        <v>485</v>
      </c>
      <c r="J4336" s="6" t="s">
        <v>1672</v>
      </c>
      <c r="K4336" s="6" t="s">
        <v>318</v>
      </c>
      <c r="L4336" s="6" t="s">
        <v>1673</v>
      </c>
      <c r="M4336" s="6" t="s">
        <v>255</v>
      </c>
      <c r="N4336" s="6" t="s">
        <v>19</v>
      </c>
      <c r="O4336" s="6" t="s">
        <v>1812</v>
      </c>
      <c r="P4336" s="6" t="s">
        <v>1812</v>
      </c>
      <c r="Q4336" s="6" t="s">
        <v>13089</v>
      </c>
      <c r="R4336" s="6" t="s">
        <v>1812</v>
      </c>
      <c r="S4336" s="6" t="s">
        <v>16925</v>
      </c>
      <c r="T4336" s="6" t="s">
        <v>2652</v>
      </c>
      <c r="U4336" s="6" t="s">
        <v>1812</v>
      </c>
      <c r="V4336" s="6" t="s">
        <v>1812</v>
      </c>
      <c r="W4336" s="6" t="s">
        <v>1816</v>
      </c>
      <c r="X4336" s="6" t="s">
        <v>19389</v>
      </c>
    </row>
    <row r="4337" ht="15.75" customHeight="1">
      <c r="A4337" s="6" t="s">
        <v>19390</v>
      </c>
      <c r="B4337" s="6" t="s">
        <v>19391</v>
      </c>
      <c r="C4337" s="6" t="s">
        <v>1810</v>
      </c>
      <c r="D4337" s="6" t="s">
        <v>19392</v>
      </c>
      <c r="E4337" s="6" t="s">
        <v>1812</v>
      </c>
      <c r="F4337" s="6" t="s">
        <v>1812</v>
      </c>
      <c r="G4337" s="6" t="s">
        <v>1812</v>
      </c>
      <c r="H4337" s="6" t="s">
        <v>602</v>
      </c>
      <c r="I4337" s="6" t="s">
        <v>1398</v>
      </c>
      <c r="J4337" s="6" t="s">
        <v>589</v>
      </c>
      <c r="K4337" s="6" t="s">
        <v>326</v>
      </c>
      <c r="L4337" s="6" t="s">
        <v>1684</v>
      </c>
      <c r="M4337" s="6" t="s">
        <v>211</v>
      </c>
      <c r="N4337" s="6" t="s">
        <v>572</v>
      </c>
      <c r="O4337" s="6" t="s">
        <v>1812</v>
      </c>
      <c r="P4337" s="6" t="s">
        <v>1812</v>
      </c>
      <c r="Q4337" s="6" t="s">
        <v>13089</v>
      </c>
      <c r="R4337" s="6" t="s">
        <v>1812</v>
      </c>
      <c r="S4337" s="6" t="s">
        <v>16925</v>
      </c>
      <c r="T4337" s="6" t="s">
        <v>2652</v>
      </c>
      <c r="U4337" s="6" t="s">
        <v>1812</v>
      </c>
      <c r="V4337" s="6" t="s">
        <v>1812</v>
      </c>
      <c r="W4337" s="6" t="s">
        <v>1816</v>
      </c>
      <c r="X4337" s="6" t="s">
        <v>19393</v>
      </c>
    </row>
    <row r="4338" ht="15.75" customHeight="1">
      <c r="A4338" s="6" t="s">
        <v>19394</v>
      </c>
      <c r="B4338" s="6" t="s">
        <v>19395</v>
      </c>
      <c r="C4338" s="6" t="s">
        <v>1810</v>
      </c>
      <c r="D4338" s="6" t="s">
        <v>19396</v>
      </c>
      <c r="E4338" s="6" t="s">
        <v>1812</v>
      </c>
      <c r="F4338" s="6" t="s">
        <v>1812</v>
      </c>
      <c r="G4338" s="6" t="s">
        <v>1812</v>
      </c>
      <c r="H4338" s="6" t="s">
        <v>1685</v>
      </c>
      <c r="I4338" s="6" t="s">
        <v>31</v>
      </c>
      <c r="J4338" s="6" t="s">
        <v>846</v>
      </c>
      <c r="K4338" s="6" t="s">
        <v>11</v>
      </c>
      <c r="L4338" s="6" t="s">
        <v>1686</v>
      </c>
      <c r="M4338" s="6" t="s">
        <v>2569</v>
      </c>
      <c r="N4338" s="6" t="s">
        <v>344</v>
      </c>
      <c r="O4338" s="6" t="s">
        <v>1812</v>
      </c>
      <c r="P4338" s="6" t="s">
        <v>1812</v>
      </c>
      <c r="Q4338" s="6" t="s">
        <v>13089</v>
      </c>
      <c r="R4338" s="6" t="s">
        <v>1812</v>
      </c>
      <c r="S4338" s="6" t="s">
        <v>16925</v>
      </c>
      <c r="T4338" s="6" t="s">
        <v>2652</v>
      </c>
      <c r="U4338" s="6" t="s">
        <v>1812</v>
      </c>
      <c r="V4338" s="6" t="s">
        <v>1812</v>
      </c>
      <c r="W4338" s="6" t="s">
        <v>1816</v>
      </c>
      <c r="X4338" s="6" t="s">
        <v>19397</v>
      </c>
    </row>
    <row r="4339" ht="15.75" customHeight="1">
      <c r="A4339" s="6" t="s">
        <v>19398</v>
      </c>
      <c r="B4339" s="6" t="s">
        <v>19399</v>
      </c>
      <c r="C4339" s="6" t="s">
        <v>1810</v>
      </c>
      <c r="D4339" s="6" t="s">
        <v>19400</v>
      </c>
      <c r="E4339" s="6" t="s">
        <v>1812</v>
      </c>
      <c r="F4339" s="6" t="s">
        <v>1812</v>
      </c>
      <c r="G4339" s="6" t="s">
        <v>1812</v>
      </c>
      <c r="H4339" s="6" t="s">
        <v>1260</v>
      </c>
      <c r="I4339" s="6" t="s">
        <v>1037</v>
      </c>
      <c r="J4339" s="6" t="s">
        <v>1674</v>
      </c>
      <c r="K4339" s="6" t="s">
        <v>142</v>
      </c>
      <c r="L4339" s="6" t="s">
        <v>1675</v>
      </c>
      <c r="M4339" s="6" t="s">
        <v>211</v>
      </c>
      <c r="N4339" s="6" t="s">
        <v>910</v>
      </c>
      <c r="O4339" s="6" t="s">
        <v>1812</v>
      </c>
      <c r="P4339" s="6" t="s">
        <v>1812</v>
      </c>
      <c r="Q4339" s="6" t="s">
        <v>13089</v>
      </c>
      <c r="R4339" s="6" t="s">
        <v>1812</v>
      </c>
      <c r="S4339" s="6" t="s">
        <v>16925</v>
      </c>
      <c r="T4339" s="6" t="s">
        <v>2652</v>
      </c>
      <c r="U4339" s="6" t="s">
        <v>1812</v>
      </c>
      <c r="V4339" s="6" t="s">
        <v>1812</v>
      </c>
      <c r="W4339" s="6" t="s">
        <v>1816</v>
      </c>
      <c r="X4339" s="6" t="s">
        <v>19401</v>
      </c>
    </row>
    <row r="4340" ht="15.75" customHeight="1">
      <c r="A4340" s="6" t="s">
        <v>19402</v>
      </c>
      <c r="B4340" s="6" t="s">
        <v>19403</v>
      </c>
      <c r="C4340" s="6" t="s">
        <v>1810</v>
      </c>
      <c r="D4340" s="6" t="s">
        <v>19404</v>
      </c>
      <c r="E4340" s="6" t="s">
        <v>1812</v>
      </c>
      <c r="F4340" s="6" t="s">
        <v>1812</v>
      </c>
      <c r="G4340" s="6" t="s">
        <v>1812</v>
      </c>
      <c r="H4340" s="6" t="s">
        <v>1743</v>
      </c>
      <c r="I4340" s="6" t="s">
        <v>471</v>
      </c>
      <c r="J4340" s="6" t="s">
        <v>1744</v>
      </c>
      <c r="K4340" s="6" t="s">
        <v>325</v>
      </c>
      <c r="L4340" s="6" t="s">
        <v>1538</v>
      </c>
      <c r="M4340" s="6" t="s">
        <v>18</v>
      </c>
      <c r="N4340" s="6" t="s">
        <v>712</v>
      </c>
      <c r="O4340" s="6" t="s">
        <v>1812</v>
      </c>
      <c r="P4340" s="6" t="s">
        <v>1812</v>
      </c>
      <c r="Q4340" s="6" t="s">
        <v>13089</v>
      </c>
      <c r="R4340" s="6" t="s">
        <v>1812</v>
      </c>
      <c r="S4340" s="6" t="s">
        <v>16925</v>
      </c>
      <c r="T4340" s="6" t="s">
        <v>2652</v>
      </c>
      <c r="U4340" s="6" t="s">
        <v>1812</v>
      </c>
      <c r="V4340" s="6" t="s">
        <v>1812</v>
      </c>
      <c r="W4340" s="6" t="s">
        <v>1816</v>
      </c>
      <c r="X4340" s="6" t="s">
        <v>19405</v>
      </c>
    </row>
    <row r="4341" ht="15.75" customHeight="1">
      <c r="A4341" s="6" t="s">
        <v>19406</v>
      </c>
      <c r="B4341" s="6" t="s">
        <v>19407</v>
      </c>
      <c r="C4341" s="6" t="s">
        <v>1810</v>
      </c>
      <c r="D4341" s="6" t="s">
        <v>19408</v>
      </c>
      <c r="E4341" s="6" t="s">
        <v>1812</v>
      </c>
      <c r="F4341" s="6" t="s">
        <v>1812</v>
      </c>
      <c r="G4341" s="6" t="s">
        <v>1812</v>
      </c>
      <c r="H4341" s="6" t="s">
        <v>18598</v>
      </c>
      <c r="I4341" s="6" t="s">
        <v>852</v>
      </c>
      <c r="J4341" s="6" t="s">
        <v>679</v>
      </c>
      <c r="K4341" s="6" t="s">
        <v>153</v>
      </c>
      <c r="L4341" s="6" t="s">
        <v>1761</v>
      </c>
      <c r="M4341" s="6" t="s">
        <v>120</v>
      </c>
      <c r="N4341" s="6" t="s">
        <v>572</v>
      </c>
      <c r="O4341" s="6" t="s">
        <v>1812</v>
      </c>
      <c r="P4341" s="6" t="s">
        <v>1812</v>
      </c>
      <c r="Q4341" s="6" t="s">
        <v>13089</v>
      </c>
      <c r="R4341" s="6" t="s">
        <v>1812</v>
      </c>
      <c r="S4341" s="6" t="s">
        <v>17036</v>
      </c>
      <c r="T4341" s="6" t="s">
        <v>2652</v>
      </c>
      <c r="U4341" s="6" t="s">
        <v>1812</v>
      </c>
      <c r="V4341" s="6" t="s">
        <v>1812</v>
      </c>
      <c r="W4341" s="6" t="s">
        <v>1816</v>
      </c>
      <c r="X4341" s="6" t="s">
        <v>19409</v>
      </c>
    </row>
    <row r="4342" ht="15.75" customHeight="1">
      <c r="A4342" s="6" t="s">
        <v>19410</v>
      </c>
      <c r="B4342" s="6" t="s">
        <v>19411</v>
      </c>
      <c r="C4342" s="6" t="s">
        <v>1810</v>
      </c>
      <c r="D4342" s="6" t="s">
        <v>19412</v>
      </c>
      <c r="E4342" s="6" t="s">
        <v>1812</v>
      </c>
      <c r="F4342" s="6" t="s">
        <v>1812</v>
      </c>
      <c r="G4342" s="6" t="s">
        <v>1812</v>
      </c>
      <c r="H4342" s="6" t="s">
        <v>1003</v>
      </c>
      <c r="I4342" s="6" t="s">
        <v>41</v>
      </c>
      <c r="J4342" s="6" t="s">
        <v>1679</v>
      </c>
      <c r="K4342" s="6" t="s">
        <v>325</v>
      </c>
      <c r="L4342" s="6" t="s">
        <v>1680</v>
      </c>
      <c r="M4342" s="6" t="s">
        <v>294</v>
      </c>
      <c r="N4342" s="6" t="s">
        <v>572</v>
      </c>
      <c r="O4342" s="6" t="s">
        <v>1812</v>
      </c>
      <c r="P4342" s="6" t="s">
        <v>1812</v>
      </c>
      <c r="Q4342" s="6" t="s">
        <v>13089</v>
      </c>
      <c r="R4342" s="6" t="s">
        <v>1812</v>
      </c>
      <c r="S4342" s="6" t="s">
        <v>16925</v>
      </c>
      <c r="T4342" s="6" t="s">
        <v>2652</v>
      </c>
      <c r="U4342" s="6" t="s">
        <v>1812</v>
      </c>
      <c r="V4342" s="6" t="s">
        <v>1812</v>
      </c>
      <c r="W4342" s="6" t="s">
        <v>1816</v>
      </c>
      <c r="X4342" s="6" t="s">
        <v>19413</v>
      </c>
    </row>
    <row r="4343" ht="15.75" customHeight="1">
      <c r="A4343" s="6" t="s">
        <v>19414</v>
      </c>
      <c r="B4343" s="6" t="s">
        <v>19415</v>
      </c>
      <c r="C4343" s="6" t="s">
        <v>1810</v>
      </c>
      <c r="D4343" s="6" t="s">
        <v>19416</v>
      </c>
      <c r="E4343" s="6" t="s">
        <v>1812</v>
      </c>
      <c r="F4343" s="6" t="s">
        <v>1812</v>
      </c>
      <c r="G4343" s="6" t="s">
        <v>1812</v>
      </c>
      <c r="H4343" s="6" t="s">
        <v>1689</v>
      </c>
      <c r="I4343" s="6" t="s">
        <v>967</v>
      </c>
      <c r="J4343" s="6" t="s">
        <v>562</v>
      </c>
      <c r="K4343" s="6" t="s">
        <v>136</v>
      </c>
      <c r="L4343" s="6" t="s">
        <v>362</v>
      </c>
      <c r="M4343" s="6" t="s">
        <v>2569</v>
      </c>
      <c r="N4343" s="6" t="s">
        <v>572</v>
      </c>
      <c r="O4343" s="6" t="s">
        <v>1812</v>
      </c>
      <c r="P4343" s="6" t="s">
        <v>1812</v>
      </c>
      <c r="Q4343" s="6" t="s">
        <v>13089</v>
      </c>
      <c r="R4343" s="6" t="s">
        <v>1812</v>
      </c>
      <c r="S4343" s="6" t="s">
        <v>16925</v>
      </c>
      <c r="T4343" s="6" t="s">
        <v>2652</v>
      </c>
      <c r="U4343" s="6" t="s">
        <v>1812</v>
      </c>
      <c r="V4343" s="6" t="s">
        <v>1812</v>
      </c>
      <c r="W4343" s="6" t="s">
        <v>1816</v>
      </c>
      <c r="X4343" s="6" t="s">
        <v>19417</v>
      </c>
    </row>
    <row r="4344" ht="15.75" customHeight="1">
      <c r="A4344" s="6" t="s">
        <v>19418</v>
      </c>
      <c r="B4344" s="6" t="s">
        <v>19419</v>
      </c>
      <c r="C4344" s="6" t="s">
        <v>1810</v>
      </c>
      <c r="D4344" s="6" t="s">
        <v>19420</v>
      </c>
      <c r="E4344" s="6" t="s">
        <v>1812</v>
      </c>
      <c r="F4344" s="6" t="s">
        <v>1812</v>
      </c>
      <c r="G4344" s="6" t="s">
        <v>1812</v>
      </c>
      <c r="H4344" s="6" t="s">
        <v>1762</v>
      </c>
      <c r="I4344" s="6" t="s">
        <v>1215</v>
      </c>
      <c r="J4344" s="6" t="s">
        <v>1763</v>
      </c>
      <c r="K4344" s="6" t="s">
        <v>150</v>
      </c>
      <c r="L4344" s="6" t="s">
        <v>991</v>
      </c>
      <c r="M4344" s="6" t="s">
        <v>245</v>
      </c>
      <c r="N4344" s="6" t="s">
        <v>611</v>
      </c>
      <c r="O4344" s="6" t="s">
        <v>1812</v>
      </c>
      <c r="P4344" s="6" t="s">
        <v>1812</v>
      </c>
      <c r="Q4344" s="6" t="s">
        <v>13089</v>
      </c>
      <c r="R4344" s="6" t="s">
        <v>1812</v>
      </c>
      <c r="S4344" s="6" t="s">
        <v>17004</v>
      </c>
      <c r="T4344" s="6" t="s">
        <v>2652</v>
      </c>
      <c r="U4344" s="6" t="s">
        <v>1812</v>
      </c>
      <c r="V4344" s="6" t="s">
        <v>1812</v>
      </c>
      <c r="W4344" s="6" t="s">
        <v>1816</v>
      </c>
      <c r="X4344" s="6" t="s">
        <v>19421</v>
      </c>
    </row>
    <row r="4345" ht="15.75" customHeight="1">
      <c r="A4345" s="6" t="s">
        <v>19422</v>
      </c>
      <c r="B4345" s="6" t="s">
        <v>19423</v>
      </c>
      <c r="C4345" s="6" t="s">
        <v>1810</v>
      </c>
      <c r="D4345" s="6" t="s">
        <v>19424</v>
      </c>
      <c r="E4345" s="6" t="s">
        <v>1812</v>
      </c>
      <c r="F4345" s="6" t="s">
        <v>1812</v>
      </c>
      <c r="G4345" s="6" t="s">
        <v>1812</v>
      </c>
      <c r="H4345" s="6" t="s">
        <v>1707</v>
      </c>
      <c r="I4345" s="6" t="s">
        <v>962</v>
      </c>
      <c r="J4345" s="6" t="s">
        <v>585</v>
      </c>
      <c r="K4345" s="6" t="s">
        <v>322</v>
      </c>
      <c r="L4345" s="6" t="s">
        <v>1708</v>
      </c>
      <c r="M4345" s="6" t="s">
        <v>214</v>
      </c>
      <c r="N4345" s="6" t="s">
        <v>344</v>
      </c>
      <c r="O4345" s="6" t="s">
        <v>1812</v>
      </c>
      <c r="P4345" s="6" t="s">
        <v>1812</v>
      </c>
      <c r="Q4345" s="6" t="s">
        <v>13089</v>
      </c>
      <c r="R4345" s="6" t="s">
        <v>1812</v>
      </c>
      <c r="S4345" s="6" t="s">
        <v>16925</v>
      </c>
      <c r="T4345" s="6" t="s">
        <v>2652</v>
      </c>
      <c r="U4345" s="6" t="s">
        <v>1812</v>
      </c>
      <c r="V4345" s="6" t="s">
        <v>1812</v>
      </c>
      <c r="W4345" s="6" t="s">
        <v>1816</v>
      </c>
      <c r="X4345" s="6" t="s">
        <v>19425</v>
      </c>
    </row>
    <row r="4346" ht="15.75" customHeight="1">
      <c r="A4346" s="6" t="s">
        <v>19426</v>
      </c>
      <c r="B4346" s="6" t="s">
        <v>19427</v>
      </c>
      <c r="C4346" s="6" t="s">
        <v>1810</v>
      </c>
      <c r="D4346" s="6" t="s">
        <v>19428</v>
      </c>
      <c r="E4346" s="6" t="s">
        <v>1812</v>
      </c>
      <c r="F4346" s="6" t="s">
        <v>1812</v>
      </c>
      <c r="G4346" s="6" t="s">
        <v>1812</v>
      </c>
      <c r="H4346" s="6" t="s">
        <v>1685</v>
      </c>
      <c r="I4346" s="6" t="s">
        <v>31</v>
      </c>
      <c r="J4346" s="6" t="s">
        <v>846</v>
      </c>
      <c r="K4346" s="6" t="s">
        <v>11</v>
      </c>
      <c r="L4346" s="6" t="s">
        <v>1686</v>
      </c>
      <c r="M4346" s="6" t="s">
        <v>2569</v>
      </c>
      <c r="N4346" s="6" t="s">
        <v>780</v>
      </c>
      <c r="O4346" s="6" t="s">
        <v>1812</v>
      </c>
      <c r="P4346" s="6" t="s">
        <v>1812</v>
      </c>
      <c r="Q4346" s="6" t="s">
        <v>13089</v>
      </c>
      <c r="R4346" s="6" t="s">
        <v>1812</v>
      </c>
      <c r="S4346" s="6" t="s">
        <v>16925</v>
      </c>
      <c r="T4346" s="6" t="s">
        <v>2652</v>
      </c>
      <c r="U4346" s="6" t="s">
        <v>1812</v>
      </c>
      <c r="V4346" s="6" t="s">
        <v>1812</v>
      </c>
      <c r="W4346" s="6" t="s">
        <v>1816</v>
      </c>
      <c r="X4346" s="6" t="s">
        <v>19429</v>
      </c>
    </row>
    <row r="4347" ht="15.75" customHeight="1">
      <c r="A4347" s="6" t="s">
        <v>19430</v>
      </c>
      <c r="B4347" s="6" t="s">
        <v>19431</v>
      </c>
      <c r="C4347" s="6" t="s">
        <v>1810</v>
      </c>
      <c r="D4347" s="6" t="s">
        <v>19432</v>
      </c>
      <c r="E4347" s="6" t="s">
        <v>1812</v>
      </c>
      <c r="F4347" s="6" t="s">
        <v>1812</v>
      </c>
      <c r="G4347" s="6" t="s">
        <v>1812</v>
      </c>
      <c r="H4347" s="6" t="s">
        <v>1779</v>
      </c>
      <c r="I4347" s="6" t="s">
        <v>47</v>
      </c>
      <c r="J4347" s="6" t="s">
        <v>1780</v>
      </c>
      <c r="K4347" s="6" t="s">
        <v>336</v>
      </c>
      <c r="L4347" s="6" t="s">
        <v>1002</v>
      </c>
      <c r="M4347" s="6" t="s">
        <v>239</v>
      </c>
      <c r="N4347" s="6" t="s">
        <v>572</v>
      </c>
      <c r="O4347" s="6" t="s">
        <v>1812</v>
      </c>
      <c r="P4347" s="6" t="s">
        <v>1812</v>
      </c>
      <c r="Q4347" s="6" t="s">
        <v>13089</v>
      </c>
      <c r="R4347" s="6" t="s">
        <v>1812</v>
      </c>
      <c r="S4347" s="6" t="s">
        <v>17036</v>
      </c>
      <c r="T4347" s="6" t="s">
        <v>2652</v>
      </c>
      <c r="U4347" s="6" t="s">
        <v>1812</v>
      </c>
      <c r="V4347" s="6" t="s">
        <v>1812</v>
      </c>
      <c r="W4347" s="6" t="s">
        <v>1816</v>
      </c>
      <c r="X4347" s="6" t="s">
        <v>19433</v>
      </c>
    </row>
    <row r="4348" ht="15.75" customHeight="1">
      <c r="A4348" s="6" t="s">
        <v>19434</v>
      </c>
      <c r="B4348" s="6" t="s">
        <v>19435</v>
      </c>
      <c r="C4348" s="6" t="s">
        <v>1810</v>
      </c>
      <c r="D4348" s="6" t="s">
        <v>19436</v>
      </c>
      <c r="E4348" s="6" t="s">
        <v>1812</v>
      </c>
      <c r="F4348" s="6" t="s">
        <v>1812</v>
      </c>
      <c r="G4348" s="6" t="s">
        <v>1812</v>
      </c>
      <c r="H4348" s="6" t="s">
        <v>1743</v>
      </c>
      <c r="I4348" s="6" t="s">
        <v>471</v>
      </c>
      <c r="J4348" s="6" t="s">
        <v>1744</v>
      </c>
      <c r="K4348" s="6" t="s">
        <v>325</v>
      </c>
      <c r="L4348" s="6" t="s">
        <v>1538</v>
      </c>
      <c r="M4348" s="6" t="s">
        <v>18</v>
      </c>
      <c r="N4348" s="6" t="s">
        <v>780</v>
      </c>
      <c r="O4348" s="6" t="s">
        <v>1812</v>
      </c>
      <c r="P4348" s="6" t="s">
        <v>1812</v>
      </c>
      <c r="Q4348" s="6" t="s">
        <v>13089</v>
      </c>
      <c r="R4348" s="6" t="s">
        <v>1812</v>
      </c>
      <c r="S4348" s="6" t="s">
        <v>16925</v>
      </c>
      <c r="T4348" s="6" t="s">
        <v>2652</v>
      </c>
      <c r="U4348" s="6" t="s">
        <v>1812</v>
      </c>
      <c r="V4348" s="6" t="s">
        <v>1812</v>
      </c>
      <c r="W4348" s="6" t="s">
        <v>1816</v>
      </c>
      <c r="X4348" s="6" t="s">
        <v>19437</v>
      </c>
    </row>
    <row r="4349" ht="15.75" customHeight="1">
      <c r="A4349" s="6" t="s">
        <v>19438</v>
      </c>
      <c r="B4349" s="6" t="s">
        <v>19439</v>
      </c>
      <c r="C4349" s="6" t="s">
        <v>1810</v>
      </c>
      <c r="D4349" s="6" t="s">
        <v>19440</v>
      </c>
      <c r="E4349" s="6" t="s">
        <v>1812</v>
      </c>
      <c r="F4349" s="6" t="s">
        <v>1812</v>
      </c>
      <c r="G4349" s="6" t="s">
        <v>1812</v>
      </c>
      <c r="H4349" s="6" t="s">
        <v>14418</v>
      </c>
      <c r="I4349" s="6" t="s">
        <v>485</v>
      </c>
      <c r="J4349" s="6" t="s">
        <v>1672</v>
      </c>
      <c r="K4349" s="6" t="s">
        <v>318</v>
      </c>
      <c r="L4349" s="6" t="s">
        <v>1673</v>
      </c>
      <c r="M4349" s="6" t="s">
        <v>255</v>
      </c>
      <c r="N4349" s="6" t="s">
        <v>344</v>
      </c>
      <c r="O4349" s="6" t="s">
        <v>1812</v>
      </c>
      <c r="P4349" s="6" t="s">
        <v>1812</v>
      </c>
      <c r="Q4349" s="6" t="s">
        <v>13089</v>
      </c>
      <c r="R4349" s="6" t="s">
        <v>1812</v>
      </c>
      <c r="S4349" s="6" t="s">
        <v>16925</v>
      </c>
      <c r="T4349" s="6" t="s">
        <v>2652</v>
      </c>
      <c r="U4349" s="6" t="s">
        <v>1812</v>
      </c>
      <c r="V4349" s="6" t="s">
        <v>1812</v>
      </c>
      <c r="W4349" s="6" t="s">
        <v>1816</v>
      </c>
      <c r="X4349" s="6" t="s">
        <v>19441</v>
      </c>
    </row>
    <row r="4350" ht="15.75" customHeight="1">
      <c r="A4350" s="6" t="s">
        <v>19442</v>
      </c>
      <c r="B4350" s="6" t="s">
        <v>19443</v>
      </c>
      <c r="C4350" s="6" t="s">
        <v>1810</v>
      </c>
      <c r="D4350" s="6" t="s">
        <v>19444</v>
      </c>
      <c r="E4350" s="6" t="s">
        <v>1812</v>
      </c>
      <c r="F4350" s="6" t="s">
        <v>1812</v>
      </c>
      <c r="G4350" s="6" t="s">
        <v>1812</v>
      </c>
      <c r="H4350" s="6" t="s">
        <v>1135</v>
      </c>
      <c r="I4350" s="6" t="s">
        <v>1252</v>
      </c>
      <c r="J4350" s="6" t="s">
        <v>1754</v>
      </c>
      <c r="K4350" s="6" t="s">
        <v>324</v>
      </c>
      <c r="L4350" s="6" t="s">
        <v>1560</v>
      </c>
      <c r="M4350" s="6" t="s">
        <v>18</v>
      </c>
      <c r="N4350" s="6" t="s">
        <v>572</v>
      </c>
      <c r="O4350" s="6" t="s">
        <v>1812</v>
      </c>
      <c r="P4350" s="6" t="s">
        <v>1812</v>
      </c>
      <c r="Q4350" s="6" t="s">
        <v>13089</v>
      </c>
      <c r="R4350" s="6" t="s">
        <v>1812</v>
      </c>
      <c r="S4350" s="6" t="s">
        <v>17004</v>
      </c>
      <c r="T4350" s="6" t="s">
        <v>2652</v>
      </c>
      <c r="U4350" s="6" t="s">
        <v>1812</v>
      </c>
      <c r="V4350" s="6" t="s">
        <v>1812</v>
      </c>
      <c r="W4350" s="6" t="s">
        <v>1816</v>
      </c>
      <c r="X4350" s="6" t="s">
        <v>19445</v>
      </c>
    </row>
    <row r="4351" ht="15.75" customHeight="1">
      <c r="A4351" s="6" t="s">
        <v>19446</v>
      </c>
      <c r="B4351" s="6" t="s">
        <v>19447</v>
      </c>
      <c r="C4351" s="6" t="s">
        <v>1810</v>
      </c>
      <c r="D4351" s="6" t="s">
        <v>19448</v>
      </c>
      <c r="E4351" s="6" t="s">
        <v>1812</v>
      </c>
      <c r="F4351" s="6" t="s">
        <v>1812</v>
      </c>
      <c r="G4351" s="6" t="s">
        <v>1812</v>
      </c>
      <c r="H4351" s="6" t="s">
        <v>1657</v>
      </c>
      <c r="I4351" s="6" t="s">
        <v>533</v>
      </c>
      <c r="J4351" s="6" t="s">
        <v>1658</v>
      </c>
      <c r="K4351" s="6" t="s">
        <v>142</v>
      </c>
      <c r="L4351" s="6" t="s">
        <v>1659</v>
      </c>
      <c r="M4351" s="6" t="s">
        <v>214</v>
      </c>
      <c r="N4351" s="6" t="s">
        <v>344</v>
      </c>
      <c r="O4351" s="6" t="s">
        <v>1812</v>
      </c>
      <c r="P4351" s="6" t="s">
        <v>1812</v>
      </c>
      <c r="Q4351" s="6" t="s">
        <v>13089</v>
      </c>
      <c r="R4351" s="6" t="s">
        <v>1812</v>
      </c>
      <c r="S4351" s="6" t="s">
        <v>16925</v>
      </c>
      <c r="T4351" s="6" t="s">
        <v>2652</v>
      </c>
      <c r="U4351" s="6" t="s">
        <v>1812</v>
      </c>
      <c r="V4351" s="6" t="s">
        <v>1812</v>
      </c>
      <c r="W4351" s="6" t="s">
        <v>1816</v>
      </c>
      <c r="X4351" s="6" t="s">
        <v>19449</v>
      </c>
    </row>
    <row r="4352" ht="15.75" customHeight="1">
      <c r="A4352" s="6" t="s">
        <v>19450</v>
      </c>
      <c r="B4352" s="6" t="s">
        <v>19451</v>
      </c>
      <c r="C4352" s="6" t="s">
        <v>1810</v>
      </c>
      <c r="D4352" s="6" t="s">
        <v>19452</v>
      </c>
      <c r="E4352" s="6" t="s">
        <v>1812</v>
      </c>
      <c r="F4352" s="6" t="s">
        <v>1812</v>
      </c>
      <c r="G4352" s="6" t="s">
        <v>1812</v>
      </c>
      <c r="H4352" s="6" t="s">
        <v>1689</v>
      </c>
      <c r="I4352" s="6" t="s">
        <v>967</v>
      </c>
      <c r="J4352" s="6" t="s">
        <v>562</v>
      </c>
      <c r="K4352" s="6" t="s">
        <v>136</v>
      </c>
      <c r="L4352" s="6" t="s">
        <v>362</v>
      </c>
      <c r="M4352" s="6" t="s">
        <v>2569</v>
      </c>
      <c r="N4352" s="6" t="s">
        <v>344</v>
      </c>
      <c r="O4352" s="6" t="s">
        <v>1812</v>
      </c>
      <c r="P4352" s="6" t="s">
        <v>1812</v>
      </c>
      <c r="Q4352" s="6" t="s">
        <v>13089</v>
      </c>
      <c r="R4352" s="6" t="s">
        <v>1812</v>
      </c>
      <c r="S4352" s="6" t="s">
        <v>16925</v>
      </c>
      <c r="T4352" s="6" t="s">
        <v>2652</v>
      </c>
      <c r="U4352" s="6" t="s">
        <v>1812</v>
      </c>
      <c r="V4352" s="6" t="s">
        <v>1812</v>
      </c>
      <c r="W4352" s="6" t="s">
        <v>1816</v>
      </c>
      <c r="X4352" s="6" t="s">
        <v>19453</v>
      </c>
    </row>
    <row r="4353" ht="15.75" customHeight="1">
      <c r="A4353" s="6" t="s">
        <v>19454</v>
      </c>
      <c r="B4353" s="6" t="s">
        <v>19455</v>
      </c>
      <c r="C4353" s="6" t="s">
        <v>1810</v>
      </c>
      <c r="D4353" s="6" t="s">
        <v>19456</v>
      </c>
      <c r="E4353" s="6" t="s">
        <v>1812</v>
      </c>
      <c r="F4353" s="6" t="s">
        <v>1812</v>
      </c>
      <c r="G4353" s="6" t="s">
        <v>1812</v>
      </c>
      <c r="H4353" s="6" t="s">
        <v>1685</v>
      </c>
      <c r="I4353" s="6" t="s">
        <v>31</v>
      </c>
      <c r="J4353" s="6" t="s">
        <v>846</v>
      </c>
      <c r="K4353" s="6" t="s">
        <v>11</v>
      </c>
      <c r="L4353" s="6" t="s">
        <v>1686</v>
      </c>
      <c r="M4353" s="6" t="s">
        <v>2569</v>
      </c>
      <c r="N4353" s="6" t="s">
        <v>572</v>
      </c>
      <c r="O4353" s="6" t="s">
        <v>1812</v>
      </c>
      <c r="P4353" s="6" t="s">
        <v>1812</v>
      </c>
      <c r="Q4353" s="6" t="s">
        <v>13089</v>
      </c>
      <c r="R4353" s="6" t="s">
        <v>1812</v>
      </c>
      <c r="S4353" s="6" t="s">
        <v>16925</v>
      </c>
      <c r="T4353" s="6" t="s">
        <v>2652</v>
      </c>
      <c r="U4353" s="6" t="s">
        <v>1812</v>
      </c>
      <c r="V4353" s="6" t="s">
        <v>1812</v>
      </c>
      <c r="W4353" s="6" t="s">
        <v>1816</v>
      </c>
      <c r="X4353" s="6" t="s">
        <v>19457</v>
      </c>
    </row>
    <row r="4354" ht="15.75" customHeight="1">
      <c r="A4354" s="6" t="s">
        <v>19458</v>
      </c>
      <c r="B4354" s="6" t="s">
        <v>19459</v>
      </c>
      <c r="C4354" s="6" t="s">
        <v>1810</v>
      </c>
      <c r="D4354" s="6" t="s">
        <v>19460</v>
      </c>
      <c r="E4354" s="6" t="s">
        <v>1812</v>
      </c>
      <c r="F4354" s="6" t="s">
        <v>1812</v>
      </c>
      <c r="G4354" s="6" t="s">
        <v>1812</v>
      </c>
      <c r="H4354" s="6" t="s">
        <v>1260</v>
      </c>
      <c r="I4354" s="6" t="s">
        <v>1037</v>
      </c>
      <c r="J4354" s="6" t="s">
        <v>1674</v>
      </c>
      <c r="K4354" s="6" t="s">
        <v>142</v>
      </c>
      <c r="L4354" s="6" t="s">
        <v>1675</v>
      </c>
      <c r="M4354" s="6" t="s">
        <v>211</v>
      </c>
      <c r="N4354" s="6" t="s">
        <v>572</v>
      </c>
      <c r="O4354" s="6" t="s">
        <v>1812</v>
      </c>
      <c r="P4354" s="6" t="s">
        <v>1812</v>
      </c>
      <c r="Q4354" s="6" t="s">
        <v>13089</v>
      </c>
      <c r="R4354" s="6" t="s">
        <v>1812</v>
      </c>
      <c r="S4354" s="6" t="s">
        <v>16925</v>
      </c>
      <c r="T4354" s="6" t="s">
        <v>2652</v>
      </c>
      <c r="U4354" s="6" t="s">
        <v>1812</v>
      </c>
      <c r="V4354" s="6" t="s">
        <v>1812</v>
      </c>
      <c r="W4354" s="6" t="s">
        <v>1816</v>
      </c>
      <c r="X4354" s="6" t="s">
        <v>19461</v>
      </c>
    </row>
    <row r="4355" ht="15.75" customHeight="1">
      <c r="A4355" s="6" t="s">
        <v>19462</v>
      </c>
      <c r="B4355" s="6" t="s">
        <v>19463</v>
      </c>
      <c r="C4355" s="6" t="s">
        <v>1810</v>
      </c>
      <c r="D4355" s="6" t="s">
        <v>19464</v>
      </c>
      <c r="E4355" s="6" t="s">
        <v>1812</v>
      </c>
      <c r="F4355" s="6" t="s">
        <v>1812</v>
      </c>
      <c r="G4355" s="6" t="s">
        <v>1812</v>
      </c>
      <c r="H4355" s="6" t="s">
        <v>1260</v>
      </c>
      <c r="I4355" s="6" t="s">
        <v>1037</v>
      </c>
      <c r="J4355" s="6" t="s">
        <v>1674</v>
      </c>
      <c r="K4355" s="6" t="s">
        <v>142</v>
      </c>
      <c r="L4355" s="6" t="s">
        <v>1675</v>
      </c>
      <c r="M4355" s="6" t="s">
        <v>211</v>
      </c>
      <c r="N4355" s="6" t="s">
        <v>572</v>
      </c>
      <c r="O4355" s="6" t="s">
        <v>1812</v>
      </c>
      <c r="P4355" s="6" t="s">
        <v>1812</v>
      </c>
      <c r="Q4355" s="6" t="s">
        <v>13089</v>
      </c>
      <c r="R4355" s="6" t="s">
        <v>1812</v>
      </c>
      <c r="S4355" s="6" t="s">
        <v>16925</v>
      </c>
      <c r="T4355" s="6" t="s">
        <v>2652</v>
      </c>
      <c r="U4355" s="6" t="s">
        <v>1812</v>
      </c>
      <c r="V4355" s="6" t="s">
        <v>1812</v>
      </c>
      <c r="W4355" s="6" t="s">
        <v>1816</v>
      </c>
      <c r="X4355" s="6" t="s">
        <v>19465</v>
      </c>
    </row>
    <row r="4356" ht="15.75" customHeight="1">
      <c r="A4356" s="6" t="s">
        <v>19466</v>
      </c>
      <c r="B4356" s="6" t="s">
        <v>19467</v>
      </c>
      <c r="C4356" s="6" t="s">
        <v>1810</v>
      </c>
      <c r="D4356" s="6" t="s">
        <v>19468</v>
      </c>
      <c r="E4356" s="6" t="s">
        <v>1812</v>
      </c>
      <c r="F4356" s="6" t="s">
        <v>1812</v>
      </c>
      <c r="G4356" s="6" t="s">
        <v>1812</v>
      </c>
      <c r="H4356" s="6" t="s">
        <v>1725</v>
      </c>
      <c r="I4356" s="6" t="s">
        <v>13278</v>
      </c>
      <c r="J4356" s="6" t="s">
        <v>1726</v>
      </c>
      <c r="K4356" s="6" t="s">
        <v>150</v>
      </c>
      <c r="L4356" s="6" t="s">
        <v>1727</v>
      </c>
      <c r="M4356" s="6" t="s">
        <v>245</v>
      </c>
      <c r="N4356" s="6" t="s">
        <v>572</v>
      </c>
      <c r="O4356" s="6" t="s">
        <v>1812</v>
      </c>
      <c r="P4356" s="6" t="s">
        <v>1812</v>
      </c>
      <c r="Q4356" s="6" t="s">
        <v>13089</v>
      </c>
      <c r="R4356" s="6" t="s">
        <v>1812</v>
      </c>
      <c r="S4356" s="6" t="s">
        <v>17004</v>
      </c>
      <c r="T4356" s="6" t="s">
        <v>2652</v>
      </c>
      <c r="U4356" s="6" t="s">
        <v>1812</v>
      </c>
      <c r="V4356" s="6" t="s">
        <v>1812</v>
      </c>
      <c r="W4356" s="6" t="s">
        <v>1816</v>
      </c>
      <c r="X4356" s="6" t="s">
        <v>19469</v>
      </c>
    </row>
    <row r="4357" ht="15.75" customHeight="1">
      <c r="A4357" s="6" t="s">
        <v>19470</v>
      </c>
      <c r="B4357" s="6" t="s">
        <v>19471</v>
      </c>
      <c r="C4357" s="6" t="s">
        <v>1810</v>
      </c>
      <c r="D4357" s="6" t="s">
        <v>19472</v>
      </c>
      <c r="E4357" s="6" t="s">
        <v>1812</v>
      </c>
      <c r="F4357" s="6" t="s">
        <v>1812</v>
      </c>
      <c r="G4357" s="6" t="s">
        <v>1812</v>
      </c>
      <c r="H4357" s="6" t="s">
        <v>1689</v>
      </c>
      <c r="I4357" s="6" t="s">
        <v>967</v>
      </c>
      <c r="J4357" s="6" t="s">
        <v>562</v>
      </c>
      <c r="K4357" s="6" t="s">
        <v>136</v>
      </c>
      <c r="L4357" s="6" t="s">
        <v>362</v>
      </c>
      <c r="M4357" s="6" t="s">
        <v>2569</v>
      </c>
      <c r="N4357" s="6" t="s">
        <v>344</v>
      </c>
      <c r="O4357" s="6" t="s">
        <v>1812</v>
      </c>
      <c r="P4357" s="6" t="s">
        <v>1812</v>
      </c>
      <c r="Q4357" s="6" t="s">
        <v>13089</v>
      </c>
      <c r="R4357" s="6" t="s">
        <v>1812</v>
      </c>
      <c r="S4357" s="6" t="s">
        <v>16925</v>
      </c>
      <c r="T4357" s="6" t="s">
        <v>2652</v>
      </c>
      <c r="U4357" s="6" t="s">
        <v>1812</v>
      </c>
      <c r="V4357" s="6" t="s">
        <v>1812</v>
      </c>
      <c r="W4357" s="6" t="s">
        <v>1816</v>
      </c>
      <c r="X4357" s="6" t="s">
        <v>19473</v>
      </c>
    </row>
    <row r="4358" ht="15.75" customHeight="1">
      <c r="A4358" s="6" t="s">
        <v>19474</v>
      </c>
      <c r="B4358" s="6" t="s">
        <v>19475</v>
      </c>
      <c r="C4358" s="6" t="s">
        <v>1810</v>
      </c>
      <c r="D4358" s="6" t="s">
        <v>19476</v>
      </c>
      <c r="E4358" s="6" t="s">
        <v>1812</v>
      </c>
      <c r="F4358" s="6" t="s">
        <v>1812</v>
      </c>
      <c r="G4358" s="6" t="s">
        <v>1812</v>
      </c>
      <c r="H4358" s="6" t="s">
        <v>1260</v>
      </c>
      <c r="I4358" s="6" t="s">
        <v>1037</v>
      </c>
      <c r="J4358" s="6" t="s">
        <v>1674</v>
      </c>
      <c r="K4358" s="6" t="s">
        <v>142</v>
      </c>
      <c r="L4358" s="6" t="s">
        <v>1675</v>
      </c>
      <c r="M4358" s="6" t="s">
        <v>211</v>
      </c>
      <c r="N4358" s="6" t="s">
        <v>344</v>
      </c>
      <c r="O4358" s="6" t="s">
        <v>1812</v>
      </c>
      <c r="P4358" s="6" t="s">
        <v>1812</v>
      </c>
      <c r="Q4358" s="6" t="s">
        <v>13089</v>
      </c>
      <c r="R4358" s="6" t="s">
        <v>1812</v>
      </c>
      <c r="S4358" s="6" t="s">
        <v>16925</v>
      </c>
      <c r="T4358" s="6" t="s">
        <v>2652</v>
      </c>
      <c r="U4358" s="6" t="s">
        <v>1812</v>
      </c>
      <c r="V4358" s="6" t="s">
        <v>1812</v>
      </c>
      <c r="W4358" s="6" t="s">
        <v>1816</v>
      </c>
      <c r="X4358" s="6" t="s">
        <v>19477</v>
      </c>
    </row>
    <row r="4359" ht="15.75" customHeight="1">
      <c r="A4359" s="6" t="s">
        <v>19478</v>
      </c>
      <c r="B4359" s="6" t="s">
        <v>19479</v>
      </c>
      <c r="C4359" s="6" t="s">
        <v>1810</v>
      </c>
      <c r="D4359" s="6" t="s">
        <v>19480</v>
      </c>
      <c r="E4359" s="6" t="s">
        <v>1812</v>
      </c>
      <c r="F4359" s="6" t="s">
        <v>1812</v>
      </c>
      <c r="G4359" s="6" t="s">
        <v>1812</v>
      </c>
      <c r="H4359" s="6" t="s">
        <v>1689</v>
      </c>
      <c r="I4359" s="6" t="s">
        <v>967</v>
      </c>
      <c r="J4359" s="6" t="s">
        <v>562</v>
      </c>
      <c r="K4359" s="6" t="s">
        <v>136</v>
      </c>
      <c r="L4359" s="6" t="s">
        <v>362</v>
      </c>
      <c r="M4359" s="6" t="s">
        <v>2569</v>
      </c>
      <c r="N4359" s="6" t="s">
        <v>572</v>
      </c>
      <c r="O4359" s="6" t="s">
        <v>1812</v>
      </c>
      <c r="P4359" s="6" t="s">
        <v>1812</v>
      </c>
      <c r="Q4359" s="6" t="s">
        <v>13089</v>
      </c>
      <c r="R4359" s="6" t="s">
        <v>1812</v>
      </c>
      <c r="S4359" s="6" t="s">
        <v>16925</v>
      </c>
      <c r="T4359" s="6" t="s">
        <v>2652</v>
      </c>
      <c r="U4359" s="6" t="s">
        <v>1812</v>
      </c>
      <c r="V4359" s="6" t="s">
        <v>1812</v>
      </c>
      <c r="W4359" s="6" t="s">
        <v>1816</v>
      </c>
      <c r="X4359" s="6" t="s">
        <v>19481</v>
      </c>
    </row>
    <row r="4360" ht="15.75" customHeight="1">
      <c r="A4360" s="6" t="s">
        <v>19482</v>
      </c>
      <c r="B4360" s="6" t="s">
        <v>19483</v>
      </c>
      <c r="C4360" s="6" t="s">
        <v>1810</v>
      </c>
      <c r="D4360" s="6" t="s">
        <v>19484</v>
      </c>
      <c r="E4360" s="6" t="s">
        <v>1812</v>
      </c>
      <c r="F4360" s="6" t="s">
        <v>1812</v>
      </c>
      <c r="G4360" s="6" t="s">
        <v>1812</v>
      </c>
      <c r="H4360" s="6" t="s">
        <v>1707</v>
      </c>
      <c r="I4360" s="6" t="s">
        <v>962</v>
      </c>
      <c r="J4360" s="6" t="s">
        <v>585</v>
      </c>
      <c r="K4360" s="6" t="s">
        <v>322</v>
      </c>
      <c r="L4360" s="6" t="s">
        <v>1708</v>
      </c>
      <c r="M4360" s="6" t="s">
        <v>214</v>
      </c>
      <c r="N4360" s="6" t="s">
        <v>344</v>
      </c>
      <c r="O4360" s="6" t="s">
        <v>1812</v>
      </c>
      <c r="P4360" s="6" t="s">
        <v>1812</v>
      </c>
      <c r="Q4360" s="6" t="s">
        <v>13089</v>
      </c>
      <c r="R4360" s="6" t="s">
        <v>1812</v>
      </c>
      <c r="S4360" s="6" t="s">
        <v>16925</v>
      </c>
      <c r="T4360" s="6" t="s">
        <v>2652</v>
      </c>
      <c r="U4360" s="6" t="s">
        <v>1812</v>
      </c>
      <c r="V4360" s="6" t="s">
        <v>1812</v>
      </c>
      <c r="W4360" s="6" t="s">
        <v>1816</v>
      </c>
      <c r="X4360" s="6" t="s">
        <v>19485</v>
      </c>
    </row>
    <row r="4361" ht="15.75" customHeight="1">
      <c r="A4361" s="6" t="s">
        <v>19486</v>
      </c>
      <c r="B4361" s="6" t="s">
        <v>19487</v>
      </c>
      <c r="C4361" s="6" t="s">
        <v>1810</v>
      </c>
      <c r="D4361" s="6" t="s">
        <v>19488</v>
      </c>
      <c r="E4361" s="6" t="s">
        <v>1812</v>
      </c>
      <c r="F4361" s="6" t="s">
        <v>1812</v>
      </c>
      <c r="G4361" s="6" t="s">
        <v>1812</v>
      </c>
      <c r="H4361" s="6" t="s">
        <v>1003</v>
      </c>
      <c r="I4361" s="6" t="s">
        <v>41</v>
      </c>
      <c r="J4361" s="6" t="s">
        <v>1679</v>
      </c>
      <c r="K4361" s="6" t="s">
        <v>325</v>
      </c>
      <c r="L4361" s="6" t="s">
        <v>1680</v>
      </c>
      <c r="M4361" s="6" t="s">
        <v>294</v>
      </c>
      <c r="N4361" s="6" t="s">
        <v>572</v>
      </c>
      <c r="O4361" s="6" t="s">
        <v>1812</v>
      </c>
      <c r="P4361" s="6" t="s">
        <v>1812</v>
      </c>
      <c r="Q4361" s="6" t="s">
        <v>13089</v>
      </c>
      <c r="R4361" s="6" t="s">
        <v>1812</v>
      </c>
      <c r="S4361" s="6" t="s">
        <v>16925</v>
      </c>
      <c r="T4361" s="6" t="s">
        <v>2652</v>
      </c>
      <c r="U4361" s="6" t="s">
        <v>1812</v>
      </c>
      <c r="V4361" s="6" t="s">
        <v>1812</v>
      </c>
      <c r="W4361" s="6" t="s">
        <v>1816</v>
      </c>
      <c r="X4361" s="6" t="s">
        <v>19489</v>
      </c>
    </row>
    <row r="4362" ht="15.75" customHeight="1">
      <c r="A4362" s="6" t="s">
        <v>19490</v>
      </c>
      <c r="B4362" s="6" t="s">
        <v>19491</v>
      </c>
      <c r="C4362" s="6" t="s">
        <v>1810</v>
      </c>
      <c r="D4362" s="6" t="s">
        <v>19492</v>
      </c>
      <c r="E4362" s="6" t="s">
        <v>1812</v>
      </c>
      <c r="F4362" s="6" t="s">
        <v>1812</v>
      </c>
      <c r="G4362" s="6" t="s">
        <v>1812</v>
      </c>
      <c r="H4362" s="6" t="s">
        <v>602</v>
      </c>
      <c r="I4362" s="6" t="s">
        <v>1398</v>
      </c>
      <c r="J4362" s="6" t="s">
        <v>589</v>
      </c>
      <c r="K4362" s="6" t="s">
        <v>326</v>
      </c>
      <c r="L4362" s="6" t="s">
        <v>1684</v>
      </c>
      <c r="M4362" s="6" t="s">
        <v>211</v>
      </c>
      <c r="N4362" s="6" t="s">
        <v>344</v>
      </c>
      <c r="O4362" s="6" t="s">
        <v>1812</v>
      </c>
      <c r="P4362" s="6" t="s">
        <v>1812</v>
      </c>
      <c r="Q4362" s="6" t="s">
        <v>13089</v>
      </c>
      <c r="R4362" s="6" t="s">
        <v>1812</v>
      </c>
      <c r="S4362" s="6" t="s">
        <v>16925</v>
      </c>
      <c r="T4362" s="6" t="s">
        <v>2652</v>
      </c>
      <c r="U4362" s="6" t="s">
        <v>1812</v>
      </c>
      <c r="V4362" s="6" t="s">
        <v>1812</v>
      </c>
      <c r="W4362" s="6" t="s">
        <v>1816</v>
      </c>
      <c r="X4362" s="6" t="s">
        <v>19493</v>
      </c>
    </row>
    <row r="4363" ht="15.75" customHeight="1">
      <c r="A4363" s="6" t="s">
        <v>19494</v>
      </c>
      <c r="B4363" s="6" t="s">
        <v>19495</v>
      </c>
      <c r="C4363" s="6" t="s">
        <v>1810</v>
      </c>
      <c r="D4363" s="6" t="s">
        <v>19496</v>
      </c>
      <c r="E4363" s="6" t="s">
        <v>1812</v>
      </c>
      <c r="F4363" s="6" t="s">
        <v>1812</v>
      </c>
      <c r="G4363" s="6" t="s">
        <v>1812</v>
      </c>
      <c r="H4363" s="6" t="s">
        <v>1657</v>
      </c>
      <c r="I4363" s="6" t="s">
        <v>533</v>
      </c>
      <c r="J4363" s="6" t="s">
        <v>1658</v>
      </c>
      <c r="K4363" s="6" t="s">
        <v>142</v>
      </c>
      <c r="L4363" s="6" t="s">
        <v>1659</v>
      </c>
      <c r="M4363" s="6" t="s">
        <v>214</v>
      </c>
      <c r="N4363" s="6" t="s">
        <v>344</v>
      </c>
      <c r="O4363" s="6" t="s">
        <v>1812</v>
      </c>
      <c r="P4363" s="6" t="s">
        <v>1812</v>
      </c>
      <c r="Q4363" s="6" t="s">
        <v>13089</v>
      </c>
      <c r="R4363" s="6" t="s">
        <v>1812</v>
      </c>
      <c r="S4363" s="6" t="s">
        <v>16925</v>
      </c>
      <c r="T4363" s="6" t="s">
        <v>2652</v>
      </c>
      <c r="U4363" s="6" t="s">
        <v>1812</v>
      </c>
      <c r="V4363" s="6" t="s">
        <v>1812</v>
      </c>
      <c r="W4363" s="6" t="s">
        <v>1816</v>
      </c>
      <c r="X4363" s="6" t="s">
        <v>19497</v>
      </c>
    </row>
    <row r="4364" ht="15.75" customHeight="1">
      <c r="A4364" s="6" t="s">
        <v>19498</v>
      </c>
      <c r="B4364" s="6" t="s">
        <v>19499</v>
      </c>
      <c r="C4364" s="6" t="s">
        <v>1810</v>
      </c>
      <c r="D4364" s="6" t="s">
        <v>19500</v>
      </c>
      <c r="E4364" s="6" t="s">
        <v>1812</v>
      </c>
      <c r="F4364" s="6" t="s">
        <v>1812</v>
      </c>
      <c r="G4364" s="6" t="s">
        <v>1812</v>
      </c>
      <c r="H4364" s="6" t="s">
        <v>1707</v>
      </c>
      <c r="I4364" s="6" t="s">
        <v>962</v>
      </c>
      <c r="J4364" s="6" t="s">
        <v>585</v>
      </c>
      <c r="K4364" s="6" t="s">
        <v>322</v>
      </c>
      <c r="L4364" s="6" t="s">
        <v>1708</v>
      </c>
      <c r="M4364" s="6" t="s">
        <v>214</v>
      </c>
      <c r="N4364" s="6" t="s">
        <v>572</v>
      </c>
      <c r="O4364" s="6" t="s">
        <v>1812</v>
      </c>
      <c r="P4364" s="6" t="s">
        <v>1812</v>
      </c>
      <c r="Q4364" s="6" t="s">
        <v>13089</v>
      </c>
      <c r="R4364" s="6" t="s">
        <v>1812</v>
      </c>
      <c r="S4364" s="6" t="s">
        <v>16925</v>
      </c>
      <c r="T4364" s="6" t="s">
        <v>2652</v>
      </c>
      <c r="U4364" s="6" t="s">
        <v>1812</v>
      </c>
      <c r="V4364" s="6" t="s">
        <v>1812</v>
      </c>
      <c r="W4364" s="6" t="s">
        <v>1816</v>
      </c>
      <c r="X4364" s="6" t="s">
        <v>19501</v>
      </c>
    </row>
    <row r="4365" ht="15.75" customHeight="1">
      <c r="A4365" s="6" t="s">
        <v>19502</v>
      </c>
      <c r="B4365" s="6" t="s">
        <v>19503</v>
      </c>
      <c r="C4365" s="6" t="s">
        <v>1810</v>
      </c>
      <c r="D4365" s="6" t="s">
        <v>19504</v>
      </c>
      <c r="E4365" s="6" t="s">
        <v>1812</v>
      </c>
      <c r="F4365" s="6" t="s">
        <v>1812</v>
      </c>
      <c r="G4365" s="6" t="s">
        <v>1812</v>
      </c>
      <c r="H4365" s="6" t="s">
        <v>717</v>
      </c>
      <c r="I4365" s="6" t="s">
        <v>564</v>
      </c>
      <c r="J4365" s="6" t="s">
        <v>649</v>
      </c>
      <c r="K4365" s="6" t="s">
        <v>1943</v>
      </c>
      <c r="L4365" s="6" t="s">
        <v>1189</v>
      </c>
      <c r="M4365" s="6" t="s">
        <v>200</v>
      </c>
      <c r="N4365" s="6" t="s">
        <v>572</v>
      </c>
      <c r="O4365" s="6" t="s">
        <v>1812</v>
      </c>
      <c r="P4365" s="6" t="s">
        <v>1812</v>
      </c>
      <c r="Q4365" s="6" t="s">
        <v>13089</v>
      </c>
      <c r="R4365" s="6" t="s">
        <v>1812</v>
      </c>
      <c r="S4365" s="6" t="s">
        <v>17036</v>
      </c>
      <c r="T4365" s="6" t="s">
        <v>2652</v>
      </c>
      <c r="U4365" s="6" t="s">
        <v>1812</v>
      </c>
      <c r="V4365" s="6" t="s">
        <v>1812</v>
      </c>
      <c r="W4365" s="6" t="s">
        <v>1816</v>
      </c>
      <c r="X4365" s="6" t="s">
        <v>19505</v>
      </c>
    </row>
    <row r="4366" ht="15.75" customHeight="1">
      <c r="A4366" s="6" t="s">
        <v>19506</v>
      </c>
      <c r="B4366" s="6" t="s">
        <v>19507</v>
      </c>
      <c r="C4366" s="6" t="s">
        <v>1810</v>
      </c>
      <c r="D4366" s="6" t="s">
        <v>19508</v>
      </c>
      <c r="E4366" s="6" t="s">
        <v>1812</v>
      </c>
      <c r="F4366" s="6" t="s">
        <v>1812</v>
      </c>
      <c r="G4366" s="6" t="s">
        <v>1812</v>
      </c>
      <c r="H4366" s="6" t="s">
        <v>1725</v>
      </c>
      <c r="I4366" s="6" t="s">
        <v>13278</v>
      </c>
      <c r="J4366" s="6" t="s">
        <v>1726</v>
      </c>
      <c r="K4366" s="6" t="s">
        <v>150</v>
      </c>
      <c r="L4366" s="6" t="s">
        <v>1727</v>
      </c>
      <c r="M4366" s="6" t="s">
        <v>245</v>
      </c>
      <c r="N4366" s="6" t="s">
        <v>572</v>
      </c>
      <c r="O4366" s="6" t="s">
        <v>1812</v>
      </c>
      <c r="P4366" s="6" t="s">
        <v>1812</v>
      </c>
      <c r="Q4366" s="6" t="s">
        <v>13089</v>
      </c>
      <c r="R4366" s="6" t="s">
        <v>1812</v>
      </c>
      <c r="S4366" s="6" t="s">
        <v>17004</v>
      </c>
      <c r="T4366" s="6" t="s">
        <v>2652</v>
      </c>
      <c r="U4366" s="6" t="s">
        <v>1812</v>
      </c>
      <c r="V4366" s="6" t="s">
        <v>1812</v>
      </c>
      <c r="W4366" s="6" t="s">
        <v>1816</v>
      </c>
      <c r="X4366" s="6" t="s">
        <v>19509</v>
      </c>
    </row>
    <row r="4367" ht="15.75" customHeight="1">
      <c r="A4367" s="6" t="s">
        <v>19510</v>
      </c>
      <c r="B4367" s="6" t="s">
        <v>19511</v>
      </c>
      <c r="C4367" s="6" t="s">
        <v>1810</v>
      </c>
      <c r="D4367" s="6" t="s">
        <v>19512</v>
      </c>
      <c r="E4367" s="6" t="s">
        <v>1812</v>
      </c>
      <c r="F4367" s="6" t="s">
        <v>1812</v>
      </c>
      <c r="G4367" s="6" t="s">
        <v>1812</v>
      </c>
      <c r="H4367" s="6" t="s">
        <v>602</v>
      </c>
      <c r="I4367" s="6" t="s">
        <v>1398</v>
      </c>
      <c r="J4367" s="6" t="s">
        <v>589</v>
      </c>
      <c r="K4367" s="6" t="s">
        <v>326</v>
      </c>
      <c r="L4367" s="6" t="s">
        <v>1684</v>
      </c>
      <c r="M4367" s="6" t="s">
        <v>211</v>
      </c>
      <c r="N4367" s="6" t="s">
        <v>572</v>
      </c>
      <c r="O4367" s="6" t="s">
        <v>1812</v>
      </c>
      <c r="P4367" s="6" t="s">
        <v>1812</v>
      </c>
      <c r="Q4367" s="6" t="s">
        <v>13089</v>
      </c>
      <c r="R4367" s="6" t="s">
        <v>1812</v>
      </c>
      <c r="S4367" s="6" t="s">
        <v>16925</v>
      </c>
      <c r="T4367" s="6" t="s">
        <v>2652</v>
      </c>
      <c r="U4367" s="6" t="s">
        <v>1812</v>
      </c>
      <c r="V4367" s="6" t="s">
        <v>1812</v>
      </c>
      <c r="W4367" s="6" t="s">
        <v>1816</v>
      </c>
      <c r="X4367" s="6" t="s">
        <v>19513</v>
      </c>
    </row>
    <row r="4368" ht="15.75" customHeight="1">
      <c r="A4368" s="6" t="s">
        <v>19514</v>
      </c>
      <c r="B4368" s="6" t="s">
        <v>19515</v>
      </c>
      <c r="C4368" s="6" t="s">
        <v>1810</v>
      </c>
      <c r="D4368" s="6" t="s">
        <v>19516</v>
      </c>
      <c r="E4368" s="6" t="s">
        <v>1812</v>
      </c>
      <c r="F4368" s="6" t="s">
        <v>1812</v>
      </c>
      <c r="G4368" s="6" t="s">
        <v>1812</v>
      </c>
      <c r="H4368" s="6" t="s">
        <v>1707</v>
      </c>
      <c r="I4368" s="6" t="s">
        <v>962</v>
      </c>
      <c r="J4368" s="6" t="s">
        <v>585</v>
      </c>
      <c r="K4368" s="6" t="s">
        <v>322</v>
      </c>
      <c r="L4368" s="6" t="s">
        <v>1708</v>
      </c>
      <c r="M4368" s="6" t="s">
        <v>214</v>
      </c>
      <c r="N4368" s="6" t="s">
        <v>611</v>
      </c>
      <c r="O4368" s="6" t="s">
        <v>1812</v>
      </c>
      <c r="P4368" s="6" t="s">
        <v>1812</v>
      </c>
      <c r="Q4368" s="6" t="s">
        <v>13089</v>
      </c>
      <c r="R4368" s="6" t="s">
        <v>1812</v>
      </c>
      <c r="S4368" s="6" t="s">
        <v>16925</v>
      </c>
      <c r="T4368" s="6" t="s">
        <v>2652</v>
      </c>
      <c r="U4368" s="6" t="s">
        <v>1812</v>
      </c>
      <c r="V4368" s="6" t="s">
        <v>1812</v>
      </c>
      <c r="W4368" s="6" t="s">
        <v>1816</v>
      </c>
      <c r="X4368" s="6" t="s">
        <v>19517</v>
      </c>
    </row>
    <row r="4369" ht="15.75" customHeight="1">
      <c r="A4369" s="6" t="s">
        <v>19518</v>
      </c>
      <c r="B4369" s="6" t="s">
        <v>19519</v>
      </c>
      <c r="C4369" s="6" t="s">
        <v>1810</v>
      </c>
      <c r="D4369" s="6" t="s">
        <v>19520</v>
      </c>
      <c r="E4369" s="6" t="s">
        <v>1812</v>
      </c>
      <c r="F4369" s="6" t="s">
        <v>1812</v>
      </c>
      <c r="G4369" s="6" t="s">
        <v>1812</v>
      </c>
      <c r="H4369" s="6" t="s">
        <v>1676</v>
      </c>
      <c r="I4369" s="6" t="s">
        <v>14018</v>
      </c>
      <c r="J4369" s="6" t="s">
        <v>17021</v>
      </c>
      <c r="K4369" s="6" t="s">
        <v>318</v>
      </c>
      <c r="L4369" s="6" t="s">
        <v>17022</v>
      </c>
      <c r="M4369" s="6" t="s">
        <v>255</v>
      </c>
      <c r="N4369" s="6" t="s">
        <v>780</v>
      </c>
      <c r="O4369" s="6" t="s">
        <v>1812</v>
      </c>
      <c r="P4369" s="6" t="s">
        <v>1812</v>
      </c>
      <c r="Q4369" s="6" t="s">
        <v>13089</v>
      </c>
      <c r="R4369" s="6" t="s">
        <v>1812</v>
      </c>
      <c r="S4369" s="6" t="s">
        <v>16925</v>
      </c>
      <c r="T4369" s="6" t="s">
        <v>2652</v>
      </c>
      <c r="U4369" s="6" t="s">
        <v>1812</v>
      </c>
      <c r="V4369" s="6" t="s">
        <v>1812</v>
      </c>
      <c r="W4369" s="6" t="s">
        <v>1816</v>
      </c>
      <c r="X4369" s="6" t="s">
        <v>19521</v>
      </c>
    </row>
    <row r="4370" ht="15.75" customHeight="1">
      <c r="A4370" s="6" t="s">
        <v>19522</v>
      </c>
      <c r="B4370" s="6" t="s">
        <v>19523</v>
      </c>
      <c r="C4370" s="6" t="s">
        <v>1810</v>
      </c>
      <c r="D4370" s="6" t="s">
        <v>19524</v>
      </c>
      <c r="E4370" s="6" t="s">
        <v>1812</v>
      </c>
      <c r="F4370" s="6" t="s">
        <v>1812</v>
      </c>
      <c r="G4370" s="6" t="s">
        <v>1812</v>
      </c>
      <c r="H4370" s="6" t="s">
        <v>1657</v>
      </c>
      <c r="I4370" s="6" t="s">
        <v>533</v>
      </c>
      <c r="J4370" s="6" t="s">
        <v>1658</v>
      </c>
      <c r="K4370" s="6" t="s">
        <v>142</v>
      </c>
      <c r="L4370" s="6" t="s">
        <v>1659</v>
      </c>
      <c r="M4370" s="6" t="s">
        <v>214</v>
      </c>
      <c r="N4370" s="6" t="s">
        <v>780</v>
      </c>
      <c r="O4370" s="6" t="s">
        <v>1812</v>
      </c>
      <c r="P4370" s="6" t="s">
        <v>1812</v>
      </c>
      <c r="Q4370" s="6" t="s">
        <v>13089</v>
      </c>
      <c r="R4370" s="6" t="s">
        <v>1812</v>
      </c>
      <c r="S4370" s="6" t="s">
        <v>16925</v>
      </c>
      <c r="T4370" s="6" t="s">
        <v>2652</v>
      </c>
      <c r="U4370" s="6" t="s">
        <v>1812</v>
      </c>
      <c r="V4370" s="6" t="s">
        <v>1812</v>
      </c>
      <c r="W4370" s="6" t="s">
        <v>1816</v>
      </c>
      <c r="X4370" s="6" t="s">
        <v>19525</v>
      </c>
    </row>
    <row r="4371" ht="15.75" customHeight="1">
      <c r="A4371" s="6" t="s">
        <v>19526</v>
      </c>
      <c r="B4371" s="6" t="s">
        <v>19527</v>
      </c>
      <c r="C4371" s="6" t="s">
        <v>1810</v>
      </c>
      <c r="D4371" s="6" t="s">
        <v>19528</v>
      </c>
      <c r="E4371" s="6" t="s">
        <v>1812</v>
      </c>
      <c r="F4371" s="6" t="s">
        <v>1812</v>
      </c>
      <c r="G4371" s="6" t="s">
        <v>1812</v>
      </c>
      <c r="H4371" s="6" t="s">
        <v>1260</v>
      </c>
      <c r="I4371" s="6" t="s">
        <v>1037</v>
      </c>
      <c r="J4371" s="6" t="s">
        <v>1674</v>
      </c>
      <c r="K4371" s="6" t="s">
        <v>142</v>
      </c>
      <c r="L4371" s="6" t="s">
        <v>1675</v>
      </c>
      <c r="M4371" s="6" t="s">
        <v>211</v>
      </c>
      <c r="N4371" s="6" t="s">
        <v>780</v>
      </c>
      <c r="O4371" s="6" t="s">
        <v>1812</v>
      </c>
      <c r="P4371" s="6" t="s">
        <v>1812</v>
      </c>
      <c r="Q4371" s="6" t="s">
        <v>13089</v>
      </c>
      <c r="R4371" s="6" t="s">
        <v>1812</v>
      </c>
      <c r="S4371" s="6" t="s">
        <v>16925</v>
      </c>
      <c r="T4371" s="6" t="s">
        <v>2652</v>
      </c>
      <c r="U4371" s="6" t="s">
        <v>1812</v>
      </c>
      <c r="V4371" s="6" t="s">
        <v>1812</v>
      </c>
      <c r="W4371" s="6" t="s">
        <v>1816</v>
      </c>
      <c r="X4371" s="6" t="s">
        <v>19529</v>
      </c>
    </row>
    <row r="4372" ht="15.75" customHeight="1">
      <c r="A4372" s="6" t="s">
        <v>19530</v>
      </c>
      <c r="B4372" s="6" t="s">
        <v>19531</v>
      </c>
      <c r="C4372" s="6" t="s">
        <v>1810</v>
      </c>
      <c r="D4372" s="6" t="s">
        <v>19532</v>
      </c>
      <c r="E4372" s="6" t="s">
        <v>1812</v>
      </c>
      <c r="F4372" s="6" t="s">
        <v>1812</v>
      </c>
      <c r="G4372" s="6" t="s">
        <v>1812</v>
      </c>
      <c r="H4372" s="6" t="s">
        <v>1135</v>
      </c>
      <c r="I4372" s="6" t="s">
        <v>1252</v>
      </c>
      <c r="J4372" s="6" t="s">
        <v>1754</v>
      </c>
      <c r="K4372" s="6" t="s">
        <v>324</v>
      </c>
      <c r="L4372" s="6" t="s">
        <v>1560</v>
      </c>
      <c r="M4372" s="6" t="s">
        <v>18</v>
      </c>
      <c r="N4372" s="6" t="s">
        <v>712</v>
      </c>
      <c r="O4372" s="6" t="s">
        <v>1812</v>
      </c>
      <c r="P4372" s="6" t="s">
        <v>1812</v>
      </c>
      <c r="Q4372" s="6" t="s">
        <v>13089</v>
      </c>
      <c r="R4372" s="6" t="s">
        <v>1812</v>
      </c>
      <c r="S4372" s="6" t="s">
        <v>17004</v>
      </c>
      <c r="T4372" s="6" t="s">
        <v>2652</v>
      </c>
      <c r="U4372" s="6" t="s">
        <v>1812</v>
      </c>
      <c r="V4372" s="6" t="s">
        <v>1812</v>
      </c>
      <c r="W4372" s="6" t="s">
        <v>1816</v>
      </c>
      <c r="X4372" s="6" t="s">
        <v>19533</v>
      </c>
    </row>
    <row r="4373" ht="15.75" customHeight="1">
      <c r="A4373" s="6" t="s">
        <v>19534</v>
      </c>
      <c r="B4373" s="6" t="s">
        <v>19535</v>
      </c>
      <c r="C4373" s="6" t="s">
        <v>1810</v>
      </c>
      <c r="D4373" s="6" t="s">
        <v>19536</v>
      </c>
      <c r="E4373" s="6" t="s">
        <v>1812</v>
      </c>
      <c r="F4373" s="6" t="s">
        <v>1812</v>
      </c>
      <c r="G4373" s="6" t="s">
        <v>1812</v>
      </c>
      <c r="H4373" s="6" t="s">
        <v>1102</v>
      </c>
      <c r="I4373" s="6" t="s">
        <v>590</v>
      </c>
      <c r="J4373" s="6" t="s">
        <v>1753</v>
      </c>
      <c r="K4373" s="6" t="s">
        <v>153</v>
      </c>
      <c r="L4373" s="6" t="s">
        <v>1073</v>
      </c>
      <c r="M4373" s="6" t="s">
        <v>206</v>
      </c>
      <c r="N4373" s="6" t="s">
        <v>572</v>
      </c>
      <c r="O4373" s="6" t="s">
        <v>1812</v>
      </c>
      <c r="P4373" s="6" t="s">
        <v>1812</v>
      </c>
      <c r="Q4373" s="6" t="s">
        <v>13089</v>
      </c>
      <c r="R4373" s="6" t="s">
        <v>1812</v>
      </c>
      <c r="S4373" s="6" t="s">
        <v>17036</v>
      </c>
      <c r="T4373" s="6" t="s">
        <v>2652</v>
      </c>
      <c r="U4373" s="6" t="s">
        <v>1812</v>
      </c>
      <c r="V4373" s="6" t="s">
        <v>1812</v>
      </c>
      <c r="W4373" s="6" t="s">
        <v>1816</v>
      </c>
      <c r="X4373" s="6" t="s">
        <v>19537</v>
      </c>
    </row>
    <row r="4374" ht="15.75" customHeight="1">
      <c r="A4374" s="6" t="s">
        <v>19538</v>
      </c>
      <c r="B4374" s="6" t="s">
        <v>19539</v>
      </c>
      <c r="C4374" s="6" t="s">
        <v>1810</v>
      </c>
      <c r="D4374" s="6" t="s">
        <v>19540</v>
      </c>
      <c r="E4374" s="6" t="s">
        <v>1812</v>
      </c>
      <c r="F4374" s="6" t="s">
        <v>1812</v>
      </c>
      <c r="G4374" s="6" t="s">
        <v>1812</v>
      </c>
      <c r="H4374" s="6" t="s">
        <v>1260</v>
      </c>
      <c r="I4374" s="6" t="s">
        <v>1037</v>
      </c>
      <c r="J4374" s="6" t="s">
        <v>1674</v>
      </c>
      <c r="K4374" s="6" t="s">
        <v>142</v>
      </c>
      <c r="L4374" s="6" t="s">
        <v>1675</v>
      </c>
      <c r="M4374" s="6" t="s">
        <v>211</v>
      </c>
      <c r="N4374" s="6" t="s">
        <v>344</v>
      </c>
      <c r="O4374" s="6" t="s">
        <v>1812</v>
      </c>
      <c r="P4374" s="6" t="s">
        <v>1812</v>
      </c>
      <c r="Q4374" s="6" t="s">
        <v>13089</v>
      </c>
      <c r="R4374" s="6" t="s">
        <v>1812</v>
      </c>
      <c r="S4374" s="6" t="s">
        <v>16925</v>
      </c>
      <c r="T4374" s="6" t="s">
        <v>2652</v>
      </c>
      <c r="U4374" s="6" t="s">
        <v>1812</v>
      </c>
      <c r="V4374" s="6" t="s">
        <v>1812</v>
      </c>
      <c r="W4374" s="6" t="s">
        <v>1816</v>
      </c>
      <c r="X4374" s="6" t="s">
        <v>19541</v>
      </c>
    </row>
    <row r="4375" ht="15.75" customHeight="1">
      <c r="A4375" s="6" t="s">
        <v>19542</v>
      </c>
      <c r="B4375" s="6" t="s">
        <v>19543</v>
      </c>
      <c r="C4375" s="6" t="s">
        <v>1810</v>
      </c>
      <c r="D4375" s="6" t="s">
        <v>19544</v>
      </c>
      <c r="E4375" s="6" t="s">
        <v>1812</v>
      </c>
      <c r="F4375" s="6" t="s">
        <v>1812</v>
      </c>
      <c r="G4375" s="6" t="s">
        <v>1812</v>
      </c>
      <c r="H4375" s="6" t="s">
        <v>1725</v>
      </c>
      <c r="I4375" s="6" t="s">
        <v>13278</v>
      </c>
      <c r="J4375" s="6" t="s">
        <v>1726</v>
      </c>
      <c r="K4375" s="6" t="s">
        <v>150</v>
      </c>
      <c r="L4375" s="6" t="s">
        <v>1727</v>
      </c>
      <c r="M4375" s="6" t="s">
        <v>245</v>
      </c>
      <c r="N4375" s="6" t="s">
        <v>572</v>
      </c>
      <c r="O4375" s="6" t="s">
        <v>1812</v>
      </c>
      <c r="P4375" s="6" t="s">
        <v>1812</v>
      </c>
      <c r="Q4375" s="6" t="s">
        <v>13089</v>
      </c>
      <c r="R4375" s="6" t="s">
        <v>1812</v>
      </c>
      <c r="S4375" s="6" t="s">
        <v>17004</v>
      </c>
      <c r="T4375" s="6" t="s">
        <v>2652</v>
      </c>
      <c r="U4375" s="6" t="s">
        <v>1812</v>
      </c>
      <c r="V4375" s="6" t="s">
        <v>1812</v>
      </c>
      <c r="W4375" s="6" t="s">
        <v>1816</v>
      </c>
      <c r="X4375" s="6" t="s">
        <v>19545</v>
      </c>
    </row>
    <row r="4376" ht="15.75" customHeight="1">
      <c r="A4376" s="6" t="s">
        <v>19546</v>
      </c>
      <c r="B4376" s="6" t="s">
        <v>19547</v>
      </c>
      <c r="C4376" s="6" t="s">
        <v>1810</v>
      </c>
      <c r="D4376" s="6" t="s">
        <v>19548</v>
      </c>
      <c r="E4376" s="6" t="s">
        <v>1812</v>
      </c>
      <c r="F4376" s="6" t="s">
        <v>1812</v>
      </c>
      <c r="G4376" s="6" t="s">
        <v>1812</v>
      </c>
      <c r="H4376" s="6" t="s">
        <v>1720</v>
      </c>
      <c r="I4376" s="6" t="s">
        <v>880</v>
      </c>
      <c r="J4376" s="6" t="s">
        <v>724</v>
      </c>
      <c r="K4376" s="6" t="s">
        <v>331</v>
      </c>
      <c r="L4376" s="6" t="s">
        <v>1570</v>
      </c>
      <c r="M4376" s="6" t="s">
        <v>94</v>
      </c>
      <c r="N4376" s="6" t="s">
        <v>572</v>
      </c>
      <c r="O4376" s="6" t="s">
        <v>1812</v>
      </c>
      <c r="P4376" s="6" t="s">
        <v>1812</v>
      </c>
      <c r="Q4376" s="6" t="s">
        <v>13089</v>
      </c>
      <c r="R4376" s="6" t="s">
        <v>1812</v>
      </c>
      <c r="S4376" s="6" t="s">
        <v>17004</v>
      </c>
      <c r="T4376" s="6" t="s">
        <v>2652</v>
      </c>
      <c r="U4376" s="6" t="s">
        <v>1812</v>
      </c>
      <c r="V4376" s="6" t="s">
        <v>1812</v>
      </c>
      <c r="W4376" s="6" t="s">
        <v>1816</v>
      </c>
      <c r="X4376" s="6" t="s">
        <v>19549</v>
      </c>
    </row>
    <row r="4377" ht="15.75" customHeight="1">
      <c r="A4377" s="6" t="s">
        <v>19550</v>
      </c>
      <c r="B4377" s="6" t="s">
        <v>19551</v>
      </c>
      <c r="C4377" s="6" t="s">
        <v>1810</v>
      </c>
      <c r="D4377" s="6" t="s">
        <v>19552</v>
      </c>
      <c r="E4377" s="6" t="s">
        <v>1812</v>
      </c>
      <c r="F4377" s="6" t="s">
        <v>1812</v>
      </c>
      <c r="G4377" s="6" t="s">
        <v>1812</v>
      </c>
      <c r="H4377" s="6" t="s">
        <v>1676</v>
      </c>
      <c r="I4377" s="6" t="s">
        <v>14018</v>
      </c>
      <c r="J4377" s="6" t="s">
        <v>17021</v>
      </c>
      <c r="K4377" s="6" t="s">
        <v>318</v>
      </c>
      <c r="L4377" s="6" t="s">
        <v>17022</v>
      </c>
      <c r="M4377" s="6" t="s">
        <v>255</v>
      </c>
      <c r="N4377" s="6" t="s">
        <v>19</v>
      </c>
      <c r="O4377" s="6" t="s">
        <v>1812</v>
      </c>
      <c r="P4377" s="6" t="s">
        <v>1812</v>
      </c>
      <c r="Q4377" s="6" t="s">
        <v>13089</v>
      </c>
      <c r="R4377" s="6" t="s">
        <v>1812</v>
      </c>
      <c r="S4377" s="6" t="s">
        <v>16925</v>
      </c>
      <c r="T4377" s="6" t="s">
        <v>2652</v>
      </c>
      <c r="U4377" s="6" t="s">
        <v>1812</v>
      </c>
      <c r="V4377" s="6" t="s">
        <v>1812</v>
      </c>
      <c r="W4377" s="6" t="s">
        <v>1816</v>
      </c>
      <c r="X4377" s="6" t="s">
        <v>19553</v>
      </c>
    </row>
    <row r="4378" ht="15.75" customHeight="1">
      <c r="A4378" s="6" t="s">
        <v>19554</v>
      </c>
      <c r="B4378" s="6" t="s">
        <v>19555</v>
      </c>
      <c r="C4378" s="6" t="s">
        <v>1810</v>
      </c>
      <c r="D4378" s="6" t="s">
        <v>19556</v>
      </c>
      <c r="E4378" s="6" t="s">
        <v>1812</v>
      </c>
      <c r="F4378" s="6" t="s">
        <v>1812</v>
      </c>
      <c r="G4378" s="6" t="s">
        <v>1812</v>
      </c>
      <c r="H4378" s="6" t="s">
        <v>1762</v>
      </c>
      <c r="I4378" s="6" t="s">
        <v>1215</v>
      </c>
      <c r="J4378" s="6" t="s">
        <v>1763</v>
      </c>
      <c r="K4378" s="6" t="s">
        <v>150</v>
      </c>
      <c r="L4378" s="6" t="s">
        <v>991</v>
      </c>
      <c r="M4378" s="6" t="s">
        <v>245</v>
      </c>
      <c r="N4378" s="6" t="s">
        <v>572</v>
      </c>
      <c r="O4378" s="6" t="s">
        <v>1812</v>
      </c>
      <c r="P4378" s="6" t="s">
        <v>1812</v>
      </c>
      <c r="Q4378" s="6" t="s">
        <v>13089</v>
      </c>
      <c r="R4378" s="6" t="s">
        <v>1812</v>
      </c>
      <c r="S4378" s="6" t="s">
        <v>17004</v>
      </c>
      <c r="T4378" s="6" t="s">
        <v>2652</v>
      </c>
      <c r="U4378" s="6" t="s">
        <v>1812</v>
      </c>
      <c r="V4378" s="6" t="s">
        <v>1812</v>
      </c>
      <c r="W4378" s="6" t="s">
        <v>1816</v>
      </c>
      <c r="X4378" s="6" t="s">
        <v>19557</v>
      </c>
    </row>
    <row r="4379" ht="15.75" customHeight="1">
      <c r="A4379" s="6" t="s">
        <v>19558</v>
      </c>
      <c r="B4379" s="6" t="s">
        <v>19559</v>
      </c>
      <c r="C4379" s="6" t="s">
        <v>1810</v>
      </c>
      <c r="D4379" s="6" t="s">
        <v>19560</v>
      </c>
      <c r="E4379" s="6" t="s">
        <v>1812</v>
      </c>
      <c r="F4379" s="6" t="s">
        <v>1812</v>
      </c>
      <c r="G4379" s="6" t="s">
        <v>1812</v>
      </c>
      <c r="H4379" s="6" t="s">
        <v>1676</v>
      </c>
      <c r="I4379" s="6" t="s">
        <v>14018</v>
      </c>
      <c r="J4379" s="6" t="s">
        <v>17021</v>
      </c>
      <c r="K4379" s="6" t="s">
        <v>318</v>
      </c>
      <c r="L4379" s="6" t="s">
        <v>17022</v>
      </c>
      <c r="M4379" s="6" t="s">
        <v>255</v>
      </c>
      <c r="N4379" s="6" t="s">
        <v>572</v>
      </c>
      <c r="O4379" s="6" t="s">
        <v>1812</v>
      </c>
      <c r="P4379" s="6" t="s">
        <v>1812</v>
      </c>
      <c r="Q4379" s="6" t="s">
        <v>13089</v>
      </c>
      <c r="R4379" s="6" t="s">
        <v>1812</v>
      </c>
      <c r="S4379" s="6" t="s">
        <v>16925</v>
      </c>
      <c r="T4379" s="6" t="s">
        <v>2652</v>
      </c>
      <c r="U4379" s="6" t="s">
        <v>1812</v>
      </c>
      <c r="V4379" s="6" t="s">
        <v>1812</v>
      </c>
      <c r="W4379" s="6" t="s">
        <v>1816</v>
      </c>
      <c r="X4379" s="6" t="s">
        <v>19561</v>
      </c>
    </row>
    <row r="4380" ht="15.75" customHeight="1">
      <c r="A4380" s="6" t="s">
        <v>19562</v>
      </c>
      <c r="B4380" s="6" t="s">
        <v>19563</v>
      </c>
      <c r="C4380" s="6" t="s">
        <v>1810</v>
      </c>
      <c r="D4380" s="6" t="s">
        <v>19564</v>
      </c>
      <c r="E4380" s="6" t="s">
        <v>1812</v>
      </c>
      <c r="F4380" s="6" t="s">
        <v>1812</v>
      </c>
      <c r="G4380" s="6" t="s">
        <v>1812</v>
      </c>
      <c r="H4380" s="6" t="s">
        <v>1260</v>
      </c>
      <c r="I4380" s="6" t="s">
        <v>1037</v>
      </c>
      <c r="J4380" s="6" t="s">
        <v>1674</v>
      </c>
      <c r="K4380" s="6" t="s">
        <v>142</v>
      </c>
      <c r="L4380" s="6" t="s">
        <v>1675</v>
      </c>
      <c r="M4380" s="6" t="s">
        <v>211</v>
      </c>
      <c r="N4380" s="6" t="s">
        <v>572</v>
      </c>
      <c r="O4380" s="6" t="s">
        <v>1812</v>
      </c>
      <c r="P4380" s="6" t="s">
        <v>1812</v>
      </c>
      <c r="Q4380" s="6" t="s">
        <v>13089</v>
      </c>
      <c r="R4380" s="6" t="s">
        <v>1812</v>
      </c>
      <c r="S4380" s="6" t="s">
        <v>16925</v>
      </c>
      <c r="T4380" s="6" t="s">
        <v>2652</v>
      </c>
      <c r="U4380" s="6" t="s">
        <v>1812</v>
      </c>
      <c r="V4380" s="6" t="s">
        <v>1812</v>
      </c>
      <c r="W4380" s="6" t="s">
        <v>1816</v>
      </c>
      <c r="X4380" s="6" t="s">
        <v>19565</v>
      </c>
    </row>
    <row r="4381" ht="15.75" customHeight="1">
      <c r="A4381" s="6" t="s">
        <v>19566</v>
      </c>
      <c r="B4381" s="6" t="s">
        <v>19567</v>
      </c>
      <c r="C4381" s="6" t="s">
        <v>1810</v>
      </c>
      <c r="D4381" s="6" t="s">
        <v>19568</v>
      </c>
      <c r="E4381" s="6" t="s">
        <v>1812</v>
      </c>
      <c r="F4381" s="6" t="s">
        <v>1812</v>
      </c>
      <c r="G4381" s="6" t="s">
        <v>1812</v>
      </c>
      <c r="H4381" s="6" t="s">
        <v>1003</v>
      </c>
      <c r="I4381" s="6" t="s">
        <v>41</v>
      </c>
      <c r="J4381" s="6" t="s">
        <v>1679</v>
      </c>
      <c r="K4381" s="6" t="s">
        <v>325</v>
      </c>
      <c r="L4381" s="6" t="s">
        <v>1680</v>
      </c>
      <c r="M4381" s="6" t="s">
        <v>294</v>
      </c>
      <c r="N4381" s="6" t="s">
        <v>572</v>
      </c>
      <c r="O4381" s="6" t="s">
        <v>1812</v>
      </c>
      <c r="P4381" s="6" t="s">
        <v>1812</v>
      </c>
      <c r="Q4381" s="6" t="s">
        <v>13089</v>
      </c>
      <c r="R4381" s="6" t="s">
        <v>1812</v>
      </c>
      <c r="S4381" s="6" t="s">
        <v>16925</v>
      </c>
      <c r="T4381" s="6" t="s">
        <v>2652</v>
      </c>
      <c r="U4381" s="6" t="s">
        <v>1812</v>
      </c>
      <c r="V4381" s="6" t="s">
        <v>1812</v>
      </c>
      <c r="W4381" s="6" t="s">
        <v>1816</v>
      </c>
      <c r="X4381" s="6" t="s">
        <v>19569</v>
      </c>
    </row>
    <row r="4382" ht="15.75" customHeight="1">
      <c r="A4382" s="6" t="s">
        <v>19570</v>
      </c>
      <c r="B4382" s="6" t="s">
        <v>19571</v>
      </c>
      <c r="C4382" s="6" t="s">
        <v>1810</v>
      </c>
      <c r="D4382" s="6" t="s">
        <v>19572</v>
      </c>
      <c r="E4382" s="6" t="s">
        <v>1812</v>
      </c>
      <c r="F4382" s="6" t="s">
        <v>1812</v>
      </c>
      <c r="G4382" s="6" t="s">
        <v>1812</v>
      </c>
      <c r="H4382" s="6" t="s">
        <v>1260</v>
      </c>
      <c r="I4382" s="6" t="s">
        <v>1037</v>
      </c>
      <c r="J4382" s="6" t="s">
        <v>1674</v>
      </c>
      <c r="K4382" s="6" t="s">
        <v>142</v>
      </c>
      <c r="L4382" s="6" t="s">
        <v>1675</v>
      </c>
      <c r="M4382" s="6" t="s">
        <v>211</v>
      </c>
      <c r="N4382" s="6" t="s">
        <v>780</v>
      </c>
      <c r="O4382" s="6" t="s">
        <v>1812</v>
      </c>
      <c r="P4382" s="6" t="s">
        <v>1812</v>
      </c>
      <c r="Q4382" s="6" t="s">
        <v>13089</v>
      </c>
      <c r="R4382" s="6" t="s">
        <v>1812</v>
      </c>
      <c r="S4382" s="6" t="s">
        <v>16925</v>
      </c>
      <c r="T4382" s="6" t="s">
        <v>2652</v>
      </c>
      <c r="U4382" s="6" t="s">
        <v>1812</v>
      </c>
      <c r="V4382" s="6" t="s">
        <v>1812</v>
      </c>
      <c r="W4382" s="6" t="s">
        <v>1816</v>
      </c>
      <c r="X4382" s="6" t="s">
        <v>19573</v>
      </c>
    </row>
    <row r="4383" ht="15.75" customHeight="1">
      <c r="A4383" s="6" t="s">
        <v>19574</v>
      </c>
      <c r="B4383" s="6" t="s">
        <v>19575</v>
      </c>
      <c r="C4383" s="6" t="s">
        <v>1810</v>
      </c>
      <c r="D4383" s="6" t="s">
        <v>19576</v>
      </c>
      <c r="E4383" s="6" t="s">
        <v>1812</v>
      </c>
      <c r="F4383" s="6" t="s">
        <v>1812</v>
      </c>
      <c r="G4383" s="6" t="s">
        <v>1812</v>
      </c>
      <c r="H4383" s="6" t="s">
        <v>1725</v>
      </c>
      <c r="I4383" s="6" t="s">
        <v>13278</v>
      </c>
      <c r="J4383" s="6" t="s">
        <v>1726</v>
      </c>
      <c r="K4383" s="6" t="s">
        <v>150</v>
      </c>
      <c r="L4383" s="6" t="s">
        <v>1727</v>
      </c>
      <c r="M4383" s="6" t="s">
        <v>245</v>
      </c>
      <c r="N4383" s="6" t="s">
        <v>19</v>
      </c>
      <c r="O4383" s="6" t="s">
        <v>1812</v>
      </c>
      <c r="P4383" s="6" t="s">
        <v>1812</v>
      </c>
      <c r="Q4383" s="6" t="s">
        <v>13089</v>
      </c>
      <c r="R4383" s="6" t="s">
        <v>1812</v>
      </c>
      <c r="S4383" s="6" t="s">
        <v>17004</v>
      </c>
      <c r="T4383" s="6" t="s">
        <v>2652</v>
      </c>
      <c r="U4383" s="6" t="s">
        <v>1812</v>
      </c>
      <c r="V4383" s="6" t="s">
        <v>1812</v>
      </c>
      <c r="W4383" s="6" t="s">
        <v>1816</v>
      </c>
      <c r="X4383" s="6" t="s">
        <v>19577</v>
      </c>
    </row>
    <row r="4384" ht="15.75" customHeight="1">
      <c r="A4384" s="6" t="s">
        <v>19578</v>
      </c>
      <c r="B4384" s="6" t="s">
        <v>19579</v>
      </c>
      <c r="C4384" s="6" t="s">
        <v>1810</v>
      </c>
      <c r="D4384" s="6" t="s">
        <v>19580</v>
      </c>
      <c r="E4384" s="6" t="s">
        <v>1812</v>
      </c>
      <c r="F4384" s="6" t="s">
        <v>1812</v>
      </c>
      <c r="G4384" s="6" t="s">
        <v>1812</v>
      </c>
      <c r="H4384" s="6" t="s">
        <v>1676</v>
      </c>
      <c r="I4384" s="6" t="s">
        <v>14018</v>
      </c>
      <c r="J4384" s="6" t="s">
        <v>17021</v>
      </c>
      <c r="K4384" s="6" t="s">
        <v>318</v>
      </c>
      <c r="L4384" s="6" t="s">
        <v>17022</v>
      </c>
      <c r="M4384" s="6" t="s">
        <v>255</v>
      </c>
      <c r="N4384" s="6" t="s">
        <v>780</v>
      </c>
      <c r="O4384" s="6" t="s">
        <v>1812</v>
      </c>
      <c r="P4384" s="6" t="s">
        <v>1812</v>
      </c>
      <c r="Q4384" s="6" t="s">
        <v>13089</v>
      </c>
      <c r="R4384" s="6" t="s">
        <v>1812</v>
      </c>
      <c r="S4384" s="6" t="s">
        <v>16925</v>
      </c>
      <c r="T4384" s="6" t="s">
        <v>2652</v>
      </c>
      <c r="U4384" s="6" t="s">
        <v>1812</v>
      </c>
      <c r="V4384" s="6" t="s">
        <v>1812</v>
      </c>
      <c r="W4384" s="6" t="s">
        <v>1816</v>
      </c>
      <c r="X4384" s="6" t="s">
        <v>19581</v>
      </c>
    </row>
    <row r="4385" ht="15.75" customHeight="1">
      <c r="A4385" s="6" t="s">
        <v>19582</v>
      </c>
      <c r="B4385" s="6" t="s">
        <v>19583</v>
      </c>
      <c r="C4385" s="6" t="s">
        <v>1810</v>
      </c>
      <c r="D4385" s="6" t="s">
        <v>19584</v>
      </c>
      <c r="E4385" s="6" t="s">
        <v>1812</v>
      </c>
      <c r="F4385" s="6" t="s">
        <v>1812</v>
      </c>
      <c r="G4385" s="6" t="s">
        <v>1812</v>
      </c>
      <c r="H4385" s="6" t="s">
        <v>1762</v>
      </c>
      <c r="I4385" s="6" t="s">
        <v>1215</v>
      </c>
      <c r="J4385" s="6" t="s">
        <v>1763</v>
      </c>
      <c r="K4385" s="6" t="s">
        <v>150</v>
      </c>
      <c r="L4385" s="6" t="s">
        <v>991</v>
      </c>
      <c r="M4385" s="6" t="s">
        <v>245</v>
      </c>
      <c r="N4385" s="6" t="s">
        <v>780</v>
      </c>
      <c r="O4385" s="6" t="s">
        <v>1812</v>
      </c>
      <c r="P4385" s="6" t="s">
        <v>1812</v>
      </c>
      <c r="Q4385" s="6" t="s">
        <v>13089</v>
      </c>
      <c r="R4385" s="6" t="s">
        <v>1812</v>
      </c>
      <c r="S4385" s="6" t="s">
        <v>17004</v>
      </c>
      <c r="T4385" s="6" t="s">
        <v>2652</v>
      </c>
      <c r="U4385" s="6" t="s">
        <v>1812</v>
      </c>
      <c r="V4385" s="6" t="s">
        <v>1812</v>
      </c>
      <c r="W4385" s="6" t="s">
        <v>1816</v>
      </c>
      <c r="X4385" s="6" t="s">
        <v>19585</v>
      </c>
    </row>
    <row r="4386" ht="15.75" customHeight="1">
      <c r="A4386" s="6" t="s">
        <v>19586</v>
      </c>
      <c r="B4386" s="6" t="s">
        <v>19587</v>
      </c>
      <c r="C4386" s="6" t="s">
        <v>1810</v>
      </c>
      <c r="D4386" s="6" t="s">
        <v>19588</v>
      </c>
      <c r="E4386" s="6" t="s">
        <v>1812</v>
      </c>
      <c r="F4386" s="6" t="s">
        <v>1812</v>
      </c>
      <c r="G4386" s="6" t="s">
        <v>1812</v>
      </c>
      <c r="H4386" s="6" t="s">
        <v>1762</v>
      </c>
      <c r="I4386" s="6" t="s">
        <v>1215</v>
      </c>
      <c r="J4386" s="6" t="s">
        <v>1763</v>
      </c>
      <c r="K4386" s="6" t="s">
        <v>150</v>
      </c>
      <c r="L4386" s="6" t="s">
        <v>991</v>
      </c>
      <c r="M4386" s="6" t="s">
        <v>245</v>
      </c>
      <c r="N4386" s="6" t="s">
        <v>572</v>
      </c>
      <c r="O4386" s="6" t="s">
        <v>1812</v>
      </c>
      <c r="P4386" s="6" t="s">
        <v>1812</v>
      </c>
      <c r="Q4386" s="6" t="s">
        <v>13089</v>
      </c>
      <c r="R4386" s="6" t="s">
        <v>1812</v>
      </c>
      <c r="S4386" s="6" t="s">
        <v>17004</v>
      </c>
      <c r="T4386" s="6" t="s">
        <v>2652</v>
      </c>
      <c r="U4386" s="6" t="s">
        <v>1812</v>
      </c>
      <c r="V4386" s="6" t="s">
        <v>1812</v>
      </c>
      <c r="W4386" s="6" t="s">
        <v>1816</v>
      </c>
      <c r="X4386" s="6" t="s">
        <v>19589</v>
      </c>
    </row>
    <row r="4387" ht="15.75" customHeight="1">
      <c r="A4387" s="6" t="s">
        <v>19590</v>
      </c>
      <c r="B4387" s="6" t="s">
        <v>19591</v>
      </c>
      <c r="C4387" s="6" t="s">
        <v>1810</v>
      </c>
      <c r="D4387" s="6" t="s">
        <v>19592</v>
      </c>
      <c r="E4387" s="6" t="s">
        <v>1812</v>
      </c>
      <c r="F4387" s="6" t="s">
        <v>1812</v>
      </c>
      <c r="G4387" s="6" t="s">
        <v>1812</v>
      </c>
      <c r="H4387" s="6" t="s">
        <v>1676</v>
      </c>
      <c r="I4387" s="6" t="s">
        <v>14018</v>
      </c>
      <c r="J4387" s="6" t="s">
        <v>17021</v>
      </c>
      <c r="K4387" s="6" t="s">
        <v>318</v>
      </c>
      <c r="L4387" s="6" t="s">
        <v>17022</v>
      </c>
      <c r="M4387" s="6" t="s">
        <v>255</v>
      </c>
      <c r="N4387" s="6" t="s">
        <v>780</v>
      </c>
      <c r="O4387" s="6" t="s">
        <v>1812</v>
      </c>
      <c r="P4387" s="6" t="s">
        <v>1812</v>
      </c>
      <c r="Q4387" s="6" t="s">
        <v>13089</v>
      </c>
      <c r="R4387" s="6" t="s">
        <v>1812</v>
      </c>
      <c r="S4387" s="6" t="s">
        <v>16925</v>
      </c>
      <c r="T4387" s="6" t="s">
        <v>2652</v>
      </c>
      <c r="U4387" s="6" t="s">
        <v>1812</v>
      </c>
      <c r="V4387" s="6" t="s">
        <v>1812</v>
      </c>
      <c r="W4387" s="6" t="s">
        <v>1816</v>
      </c>
      <c r="X4387" s="6" t="s">
        <v>19593</v>
      </c>
    </row>
    <row r="4388" ht="15.75" customHeight="1">
      <c r="A4388" s="6" t="s">
        <v>19594</v>
      </c>
      <c r="B4388" s="6" t="s">
        <v>19595</v>
      </c>
      <c r="C4388" s="6" t="s">
        <v>1810</v>
      </c>
      <c r="D4388" s="6" t="s">
        <v>19596</v>
      </c>
      <c r="E4388" s="6" t="s">
        <v>1812</v>
      </c>
      <c r="F4388" s="6" t="s">
        <v>1812</v>
      </c>
      <c r="G4388" s="6" t="s">
        <v>1812</v>
      </c>
      <c r="H4388" s="6" t="s">
        <v>1260</v>
      </c>
      <c r="I4388" s="6" t="s">
        <v>1037</v>
      </c>
      <c r="J4388" s="6" t="s">
        <v>1674</v>
      </c>
      <c r="K4388" s="6" t="s">
        <v>142</v>
      </c>
      <c r="L4388" s="6" t="s">
        <v>1675</v>
      </c>
      <c r="M4388" s="6" t="s">
        <v>211</v>
      </c>
      <c r="N4388" s="6" t="s">
        <v>780</v>
      </c>
      <c r="O4388" s="6" t="s">
        <v>1812</v>
      </c>
      <c r="P4388" s="6" t="s">
        <v>1812</v>
      </c>
      <c r="Q4388" s="6" t="s">
        <v>13089</v>
      </c>
      <c r="R4388" s="6" t="s">
        <v>1812</v>
      </c>
      <c r="S4388" s="6" t="s">
        <v>16925</v>
      </c>
      <c r="T4388" s="6" t="s">
        <v>2652</v>
      </c>
      <c r="U4388" s="6" t="s">
        <v>1812</v>
      </c>
      <c r="V4388" s="6" t="s">
        <v>1812</v>
      </c>
      <c r="W4388" s="6" t="s">
        <v>1816</v>
      </c>
      <c r="X4388" s="6" t="s">
        <v>19597</v>
      </c>
    </row>
    <row r="4389" ht="15.75" customHeight="1">
      <c r="A4389" s="6" t="s">
        <v>19598</v>
      </c>
      <c r="B4389" s="6" t="s">
        <v>19599</v>
      </c>
      <c r="C4389" s="6" t="s">
        <v>1810</v>
      </c>
      <c r="D4389" s="6" t="s">
        <v>19600</v>
      </c>
      <c r="E4389" s="6" t="s">
        <v>1812</v>
      </c>
      <c r="F4389" s="6" t="s">
        <v>1812</v>
      </c>
      <c r="G4389" s="6" t="s">
        <v>1812</v>
      </c>
      <c r="H4389" s="6" t="s">
        <v>1260</v>
      </c>
      <c r="I4389" s="6" t="s">
        <v>1037</v>
      </c>
      <c r="J4389" s="6" t="s">
        <v>1674</v>
      </c>
      <c r="K4389" s="6" t="s">
        <v>142</v>
      </c>
      <c r="L4389" s="6" t="s">
        <v>1675</v>
      </c>
      <c r="M4389" s="6" t="s">
        <v>211</v>
      </c>
      <c r="N4389" s="6" t="s">
        <v>780</v>
      </c>
      <c r="O4389" s="6" t="s">
        <v>1812</v>
      </c>
      <c r="P4389" s="6" t="s">
        <v>1812</v>
      </c>
      <c r="Q4389" s="6" t="s">
        <v>13089</v>
      </c>
      <c r="R4389" s="6" t="s">
        <v>1812</v>
      </c>
      <c r="S4389" s="6" t="s">
        <v>16925</v>
      </c>
      <c r="T4389" s="6" t="s">
        <v>2652</v>
      </c>
      <c r="U4389" s="6" t="s">
        <v>1812</v>
      </c>
      <c r="V4389" s="6" t="s">
        <v>1812</v>
      </c>
      <c r="W4389" s="6" t="s">
        <v>1816</v>
      </c>
      <c r="X4389" s="6" t="s">
        <v>19601</v>
      </c>
    </row>
    <row r="4390" ht="15.75" customHeight="1">
      <c r="A4390" s="6" t="s">
        <v>19602</v>
      </c>
      <c r="B4390" s="6" t="s">
        <v>19603</v>
      </c>
      <c r="C4390" s="6" t="s">
        <v>1810</v>
      </c>
      <c r="D4390" s="6" t="s">
        <v>19604</v>
      </c>
      <c r="E4390" s="6" t="s">
        <v>1812</v>
      </c>
      <c r="F4390" s="6" t="s">
        <v>1812</v>
      </c>
      <c r="G4390" s="6" t="s">
        <v>1812</v>
      </c>
      <c r="H4390" s="6" t="s">
        <v>737</v>
      </c>
      <c r="I4390" s="6" t="s">
        <v>558</v>
      </c>
      <c r="J4390" s="6" t="s">
        <v>1733</v>
      </c>
      <c r="K4390" s="6" t="s">
        <v>2643</v>
      </c>
      <c r="L4390" s="6" t="s">
        <v>1265</v>
      </c>
      <c r="M4390" s="6" t="s">
        <v>277</v>
      </c>
      <c r="N4390" s="6" t="s">
        <v>572</v>
      </c>
      <c r="O4390" s="6" t="s">
        <v>1812</v>
      </c>
      <c r="P4390" s="6" t="s">
        <v>1812</v>
      </c>
      <c r="Q4390" s="6" t="s">
        <v>13089</v>
      </c>
      <c r="R4390" s="6" t="s">
        <v>1812</v>
      </c>
      <c r="S4390" s="6" t="s">
        <v>17004</v>
      </c>
      <c r="T4390" s="6" t="s">
        <v>2652</v>
      </c>
      <c r="U4390" s="6" t="s">
        <v>1812</v>
      </c>
      <c r="V4390" s="6" t="s">
        <v>1812</v>
      </c>
      <c r="W4390" s="6" t="s">
        <v>1816</v>
      </c>
      <c r="X4390" s="6" t="s">
        <v>19605</v>
      </c>
    </row>
    <row r="4391" ht="15.75" customHeight="1">
      <c r="A4391" s="6" t="s">
        <v>19606</v>
      </c>
      <c r="B4391" s="6" t="s">
        <v>19607</v>
      </c>
      <c r="C4391" s="6" t="s">
        <v>1810</v>
      </c>
      <c r="D4391" s="6" t="s">
        <v>19608</v>
      </c>
      <c r="E4391" s="6" t="s">
        <v>1812</v>
      </c>
      <c r="F4391" s="6" t="s">
        <v>1812</v>
      </c>
      <c r="G4391" s="6" t="s">
        <v>1812</v>
      </c>
      <c r="H4391" s="6" t="s">
        <v>1743</v>
      </c>
      <c r="I4391" s="6" t="s">
        <v>471</v>
      </c>
      <c r="J4391" s="6" t="s">
        <v>1744</v>
      </c>
      <c r="K4391" s="6" t="s">
        <v>325</v>
      </c>
      <c r="L4391" s="6" t="s">
        <v>1538</v>
      </c>
      <c r="M4391" s="6" t="s">
        <v>18</v>
      </c>
      <c r="N4391" s="6" t="s">
        <v>780</v>
      </c>
      <c r="O4391" s="6" t="s">
        <v>1812</v>
      </c>
      <c r="P4391" s="6" t="s">
        <v>1812</v>
      </c>
      <c r="Q4391" s="6" t="s">
        <v>13089</v>
      </c>
      <c r="R4391" s="6" t="s">
        <v>1812</v>
      </c>
      <c r="S4391" s="6" t="s">
        <v>16925</v>
      </c>
      <c r="T4391" s="6" t="s">
        <v>2652</v>
      </c>
      <c r="U4391" s="6" t="s">
        <v>1812</v>
      </c>
      <c r="V4391" s="6" t="s">
        <v>1812</v>
      </c>
      <c r="W4391" s="6" t="s">
        <v>1816</v>
      </c>
      <c r="X4391" s="6" t="s">
        <v>19609</v>
      </c>
    </row>
    <row r="4392" ht="15.75" customHeight="1">
      <c r="A4392" s="6" t="s">
        <v>19610</v>
      </c>
      <c r="B4392" s="6" t="s">
        <v>19611</v>
      </c>
      <c r="C4392" s="6" t="s">
        <v>1810</v>
      </c>
      <c r="D4392" s="6" t="s">
        <v>19612</v>
      </c>
      <c r="E4392" s="6" t="s">
        <v>1812</v>
      </c>
      <c r="F4392" s="6" t="s">
        <v>1812</v>
      </c>
      <c r="G4392" s="6" t="s">
        <v>1812</v>
      </c>
      <c r="H4392" s="6" t="s">
        <v>1135</v>
      </c>
      <c r="I4392" s="6" t="s">
        <v>1252</v>
      </c>
      <c r="J4392" s="6" t="s">
        <v>1754</v>
      </c>
      <c r="K4392" s="6" t="s">
        <v>324</v>
      </c>
      <c r="L4392" s="6" t="s">
        <v>1560</v>
      </c>
      <c r="M4392" s="6" t="s">
        <v>18</v>
      </c>
      <c r="N4392" s="6" t="s">
        <v>780</v>
      </c>
      <c r="O4392" s="6" t="s">
        <v>1812</v>
      </c>
      <c r="P4392" s="6" t="s">
        <v>1812</v>
      </c>
      <c r="Q4392" s="6" t="s">
        <v>13089</v>
      </c>
      <c r="R4392" s="6" t="s">
        <v>1812</v>
      </c>
      <c r="S4392" s="6" t="s">
        <v>17004</v>
      </c>
      <c r="T4392" s="6" t="s">
        <v>2652</v>
      </c>
      <c r="U4392" s="6" t="s">
        <v>1812</v>
      </c>
      <c r="V4392" s="6" t="s">
        <v>1812</v>
      </c>
      <c r="W4392" s="6" t="s">
        <v>1816</v>
      </c>
      <c r="X4392" s="6" t="s">
        <v>19613</v>
      </c>
    </row>
    <row r="4393" ht="15.75" customHeight="1">
      <c r="A4393" s="6" t="s">
        <v>19614</v>
      </c>
      <c r="B4393" s="6" t="s">
        <v>19615</v>
      </c>
      <c r="C4393" s="6" t="s">
        <v>1810</v>
      </c>
      <c r="D4393" s="6" t="s">
        <v>19616</v>
      </c>
      <c r="E4393" s="6" t="s">
        <v>1812</v>
      </c>
      <c r="F4393" s="6" t="s">
        <v>1812</v>
      </c>
      <c r="G4393" s="6" t="s">
        <v>1812</v>
      </c>
      <c r="H4393" s="6" t="s">
        <v>1260</v>
      </c>
      <c r="I4393" s="6" t="s">
        <v>1037</v>
      </c>
      <c r="J4393" s="6" t="s">
        <v>1674</v>
      </c>
      <c r="K4393" s="6" t="s">
        <v>142</v>
      </c>
      <c r="L4393" s="6" t="s">
        <v>1675</v>
      </c>
      <c r="M4393" s="6" t="s">
        <v>211</v>
      </c>
      <c r="N4393" s="6" t="s">
        <v>780</v>
      </c>
      <c r="O4393" s="6" t="s">
        <v>1812</v>
      </c>
      <c r="P4393" s="6" t="s">
        <v>1812</v>
      </c>
      <c r="Q4393" s="6" t="s">
        <v>13089</v>
      </c>
      <c r="R4393" s="6" t="s">
        <v>1812</v>
      </c>
      <c r="S4393" s="6" t="s">
        <v>16925</v>
      </c>
      <c r="T4393" s="6" t="s">
        <v>2652</v>
      </c>
      <c r="U4393" s="6" t="s">
        <v>1812</v>
      </c>
      <c r="V4393" s="6" t="s">
        <v>1812</v>
      </c>
      <c r="W4393" s="6" t="s">
        <v>1816</v>
      </c>
      <c r="X4393" s="6" t="s">
        <v>19617</v>
      </c>
    </row>
    <row r="4394" ht="15.75" customHeight="1">
      <c r="A4394" s="6" t="s">
        <v>19618</v>
      </c>
      <c r="B4394" s="6" t="s">
        <v>19619</v>
      </c>
      <c r="C4394" s="6" t="s">
        <v>1810</v>
      </c>
      <c r="D4394" s="6" t="s">
        <v>19620</v>
      </c>
      <c r="E4394" s="6" t="s">
        <v>1812</v>
      </c>
      <c r="F4394" s="6" t="s">
        <v>1812</v>
      </c>
      <c r="G4394" s="6" t="s">
        <v>1812</v>
      </c>
      <c r="H4394" s="6" t="s">
        <v>1743</v>
      </c>
      <c r="I4394" s="6" t="s">
        <v>471</v>
      </c>
      <c r="J4394" s="6" t="s">
        <v>1744</v>
      </c>
      <c r="K4394" s="6" t="s">
        <v>325</v>
      </c>
      <c r="L4394" s="6" t="s">
        <v>1538</v>
      </c>
      <c r="M4394" s="6" t="s">
        <v>18</v>
      </c>
      <c r="N4394" s="6" t="s">
        <v>780</v>
      </c>
      <c r="O4394" s="6" t="s">
        <v>1812</v>
      </c>
      <c r="P4394" s="6" t="s">
        <v>1812</v>
      </c>
      <c r="Q4394" s="6" t="s">
        <v>13089</v>
      </c>
      <c r="R4394" s="6" t="s">
        <v>1812</v>
      </c>
      <c r="S4394" s="6" t="s">
        <v>16925</v>
      </c>
      <c r="T4394" s="6" t="s">
        <v>2652</v>
      </c>
      <c r="U4394" s="6" t="s">
        <v>1812</v>
      </c>
      <c r="V4394" s="6" t="s">
        <v>1812</v>
      </c>
      <c r="W4394" s="6" t="s">
        <v>1816</v>
      </c>
      <c r="X4394" s="6" t="s">
        <v>19621</v>
      </c>
    </row>
    <row r="4395" ht="15.75" customHeight="1">
      <c r="A4395" s="6" t="s">
        <v>19622</v>
      </c>
      <c r="B4395" s="6" t="s">
        <v>19623</v>
      </c>
      <c r="C4395" s="6" t="s">
        <v>1810</v>
      </c>
      <c r="D4395" s="6" t="s">
        <v>19624</v>
      </c>
      <c r="E4395" s="6" t="s">
        <v>1812</v>
      </c>
      <c r="F4395" s="6" t="s">
        <v>1812</v>
      </c>
      <c r="G4395" s="6" t="s">
        <v>1812</v>
      </c>
      <c r="H4395" s="6" t="s">
        <v>577</v>
      </c>
      <c r="I4395" s="6" t="s">
        <v>1737</v>
      </c>
      <c r="J4395" s="6" t="s">
        <v>1738</v>
      </c>
      <c r="K4395" s="6" t="s">
        <v>180</v>
      </c>
      <c r="L4395" s="6" t="s">
        <v>1235</v>
      </c>
      <c r="M4395" s="6" t="s">
        <v>277</v>
      </c>
      <c r="N4395" s="6" t="s">
        <v>572</v>
      </c>
      <c r="O4395" s="6" t="s">
        <v>1812</v>
      </c>
      <c r="P4395" s="6" t="s">
        <v>1812</v>
      </c>
      <c r="Q4395" s="6" t="s">
        <v>13089</v>
      </c>
      <c r="R4395" s="6" t="s">
        <v>1812</v>
      </c>
      <c r="S4395" s="6" t="s">
        <v>17004</v>
      </c>
      <c r="T4395" s="6" t="s">
        <v>2652</v>
      </c>
      <c r="U4395" s="6" t="s">
        <v>1812</v>
      </c>
      <c r="V4395" s="6" t="s">
        <v>1812</v>
      </c>
      <c r="W4395" s="6" t="s">
        <v>1816</v>
      </c>
      <c r="X4395" s="6" t="s">
        <v>19625</v>
      </c>
    </row>
    <row r="4396" ht="15.75" customHeight="1">
      <c r="A4396" s="6" t="s">
        <v>19626</v>
      </c>
      <c r="B4396" s="6" t="s">
        <v>19627</v>
      </c>
      <c r="C4396" s="6" t="s">
        <v>1810</v>
      </c>
      <c r="D4396" s="6" t="s">
        <v>19628</v>
      </c>
      <c r="E4396" s="6" t="s">
        <v>1812</v>
      </c>
      <c r="F4396" s="6" t="s">
        <v>1812</v>
      </c>
      <c r="G4396" s="6" t="s">
        <v>1812</v>
      </c>
      <c r="H4396" s="6" t="s">
        <v>1260</v>
      </c>
      <c r="I4396" s="6" t="s">
        <v>1037</v>
      </c>
      <c r="J4396" s="6" t="s">
        <v>1674</v>
      </c>
      <c r="K4396" s="6" t="s">
        <v>142</v>
      </c>
      <c r="L4396" s="6" t="s">
        <v>1675</v>
      </c>
      <c r="M4396" s="6" t="s">
        <v>211</v>
      </c>
      <c r="N4396" s="6" t="s">
        <v>780</v>
      </c>
      <c r="O4396" s="6" t="s">
        <v>1812</v>
      </c>
      <c r="P4396" s="6" t="s">
        <v>1812</v>
      </c>
      <c r="Q4396" s="6" t="s">
        <v>13089</v>
      </c>
      <c r="R4396" s="6" t="s">
        <v>1812</v>
      </c>
      <c r="S4396" s="6" t="s">
        <v>16925</v>
      </c>
      <c r="T4396" s="6" t="s">
        <v>2652</v>
      </c>
      <c r="U4396" s="6" t="s">
        <v>1812</v>
      </c>
      <c r="V4396" s="6" t="s">
        <v>1812</v>
      </c>
      <c r="W4396" s="6" t="s">
        <v>1816</v>
      </c>
      <c r="X4396" s="6" t="s">
        <v>19629</v>
      </c>
    </row>
    <row r="4397" ht="15.75" customHeight="1">
      <c r="A4397" s="6" t="s">
        <v>19630</v>
      </c>
      <c r="B4397" s="6" t="s">
        <v>19631</v>
      </c>
      <c r="C4397" s="6" t="s">
        <v>1810</v>
      </c>
      <c r="D4397" s="6" t="s">
        <v>19632</v>
      </c>
      <c r="E4397" s="6" t="s">
        <v>1812</v>
      </c>
      <c r="F4397" s="6" t="s">
        <v>1812</v>
      </c>
      <c r="G4397" s="6" t="s">
        <v>1812</v>
      </c>
      <c r="H4397" s="6" t="s">
        <v>913</v>
      </c>
      <c r="I4397" s="6" t="s">
        <v>13432</v>
      </c>
      <c r="J4397" s="6" t="s">
        <v>816</v>
      </c>
      <c r="K4397" s="6" t="s">
        <v>285</v>
      </c>
      <c r="L4397" s="6" t="s">
        <v>1314</v>
      </c>
      <c r="M4397" s="6" t="s">
        <v>1995</v>
      </c>
      <c r="N4397" s="6" t="s">
        <v>780</v>
      </c>
      <c r="O4397" s="6" t="s">
        <v>1812</v>
      </c>
      <c r="P4397" s="6" t="s">
        <v>1812</v>
      </c>
      <c r="Q4397" s="6" t="s">
        <v>17074</v>
      </c>
      <c r="R4397" s="6" t="s">
        <v>1812</v>
      </c>
      <c r="S4397" s="6" t="s">
        <v>17075</v>
      </c>
      <c r="T4397" s="6" t="s">
        <v>2652</v>
      </c>
      <c r="U4397" s="6" t="s">
        <v>1812</v>
      </c>
      <c r="V4397" s="6" t="s">
        <v>1812</v>
      </c>
      <c r="W4397" s="6" t="s">
        <v>1816</v>
      </c>
      <c r="X4397" s="6" t="s">
        <v>19633</v>
      </c>
    </row>
    <row r="4398" ht="15.75" customHeight="1">
      <c r="A4398" s="6" t="s">
        <v>19634</v>
      </c>
      <c r="B4398" s="6" t="s">
        <v>19635</v>
      </c>
      <c r="C4398" s="6" t="s">
        <v>1810</v>
      </c>
      <c r="D4398" s="6" t="s">
        <v>19636</v>
      </c>
      <c r="E4398" s="6" t="s">
        <v>1812</v>
      </c>
      <c r="F4398" s="6" t="s">
        <v>1812</v>
      </c>
      <c r="G4398" s="6" t="s">
        <v>1812</v>
      </c>
      <c r="H4398" s="6" t="s">
        <v>1135</v>
      </c>
      <c r="I4398" s="6" t="s">
        <v>1252</v>
      </c>
      <c r="J4398" s="6" t="s">
        <v>1754</v>
      </c>
      <c r="K4398" s="6" t="s">
        <v>324</v>
      </c>
      <c r="L4398" s="6" t="s">
        <v>1560</v>
      </c>
      <c r="M4398" s="6" t="s">
        <v>18</v>
      </c>
      <c r="N4398" s="6" t="s">
        <v>780</v>
      </c>
      <c r="O4398" s="6" t="s">
        <v>1812</v>
      </c>
      <c r="P4398" s="6" t="s">
        <v>1812</v>
      </c>
      <c r="Q4398" s="6" t="s">
        <v>13089</v>
      </c>
      <c r="R4398" s="6" t="s">
        <v>1812</v>
      </c>
      <c r="S4398" s="6" t="s">
        <v>17004</v>
      </c>
      <c r="T4398" s="6" t="s">
        <v>2652</v>
      </c>
      <c r="U4398" s="6" t="s">
        <v>1812</v>
      </c>
      <c r="V4398" s="6" t="s">
        <v>1812</v>
      </c>
      <c r="W4398" s="6" t="s">
        <v>1816</v>
      </c>
      <c r="X4398" s="6" t="s">
        <v>19637</v>
      </c>
    </row>
    <row r="4399" ht="15.75" customHeight="1">
      <c r="A4399" s="6" t="s">
        <v>19638</v>
      </c>
      <c r="B4399" s="6" t="s">
        <v>19639</v>
      </c>
      <c r="C4399" s="6" t="s">
        <v>1810</v>
      </c>
      <c r="D4399" s="6" t="s">
        <v>19640</v>
      </c>
      <c r="E4399" s="6" t="s">
        <v>1812</v>
      </c>
      <c r="F4399" s="6" t="s">
        <v>1812</v>
      </c>
      <c r="G4399" s="6" t="s">
        <v>1812</v>
      </c>
      <c r="H4399" s="6" t="s">
        <v>1657</v>
      </c>
      <c r="I4399" s="6" t="s">
        <v>533</v>
      </c>
      <c r="J4399" s="6" t="s">
        <v>1658</v>
      </c>
      <c r="K4399" s="6" t="s">
        <v>142</v>
      </c>
      <c r="L4399" s="6" t="s">
        <v>1659</v>
      </c>
      <c r="M4399" s="6" t="s">
        <v>214</v>
      </c>
      <c r="N4399" s="6" t="s">
        <v>780</v>
      </c>
      <c r="O4399" s="6" t="s">
        <v>1812</v>
      </c>
      <c r="P4399" s="6" t="s">
        <v>1812</v>
      </c>
      <c r="Q4399" s="6" t="s">
        <v>13089</v>
      </c>
      <c r="R4399" s="6" t="s">
        <v>1812</v>
      </c>
      <c r="S4399" s="6" t="s">
        <v>16925</v>
      </c>
      <c r="T4399" s="6" t="s">
        <v>2652</v>
      </c>
      <c r="U4399" s="6" t="s">
        <v>1812</v>
      </c>
      <c r="V4399" s="6" t="s">
        <v>1812</v>
      </c>
      <c r="W4399" s="6" t="s">
        <v>1816</v>
      </c>
      <c r="X4399" s="6" t="s">
        <v>19641</v>
      </c>
    </row>
    <row r="4400" ht="15.75" customHeight="1">
      <c r="A4400" s="6" t="s">
        <v>19642</v>
      </c>
      <c r="B4400" s="6" t="s">
        <v>19643</v>
      </c>
      <c r="C4400" s="6" t="s">
        <v>1810</v>
      </c>
      <c r="D4400" s="6" t="s">
        <v>19644</v>
      </c>
      <c r="E4400" s="6" t="s">
        <v>1812</v>
      </c>
      <c r="F4400" s="6" t="s">
        <v>1812</v>
      </c>
      <c r="G4400" s="6" t="s">
        <v>1812</v>
      </c>
      <c r="H4400" s="6" t="s">
        <v>1003</v>
      </c>
      <c r="I4400" s="6" t="s">
        <v>41</v>
      </c>
      <c r="J4400" s="6" t="s">
        <v>1679</v>
      </c>
      <c r="K4400" s="6" t="s">
        <v>325</v>
      </c>
      <c r="L4400" s="6" t="s">
        <v>1680</v>
      </c>
      <c r="M4400" s="6" t="s">
        <v>294</v>
      </c>
      <c r="N4400" s="6" t="s">
        <v>780</v>
      </c>
      <c r="O4400" s="6" t="s">
        <v>1812</v>
      </c>
      <c r="P4400" s="6" t="s">
        <v>1812</v>
      </c>
      <c r="Q4400" s="6" t="s">
        <v>13089</v>
      </c>
      <c r="R4400" s="6" t="s">
        <v>1812</v>
      </c>
      <c r="S4400" s="6" t="s">
        <v>16925</v>
      </c>
      <c r="T4400" s="6" t="s">
        <v>2652</v>
      </c>
      <c r="U4400" s="6" t="s">
        <v>1812</v>
      </c>
      <c r="V4400" s="6" t="s">
        <v>1812</v>
      </c>
      <c r="W4400" s="6" t="s">
        <v>1816</v>
      </c>
      <c r="X4400" s="6" t="s">
        <v>19645</v>
      </c>
    </row>
    <row r="4401" ht="15.75" customHeight="1">
      <c r="A4401" s="6" t="s">
        <v>19646</v>
      </c>
      <c r="B4401" s="6" t="s">
        <v>19647</v>
      </c>
      <c r="C4401" s="6" t="s">
        <v>1810</v>
      </c>
      <c r="D4401" s="6" t="s">
        <v>19648</v>
      </c>
      <c r="E4401" s="6" t="s">
        <v>1812</v>
      </c>
      <c r="F4401" s="6" t="s">
        <v>1812</v>
      </c>
      <c r="G4401" s="6" t="s">
        <v>1812</v>
      </c>
      <c r="H4401" s="6" t="s">
        <v>602</v>
      </c>
      <c r="I4401" s="6" t="s">
        <v>1398</v>
      </c>
      <c r="J4401" s="6" t="s">
        <v>589</v>
      </c>
      <c r="K4401" s="6" t="s">
        <v>326</v>
      </c>
      <c r="L4401" s="6" t="s">
        <v>1684</v>
      </c>
      <c r="M4401" s="6" t="s">
        <v>211</v>
      </c>
      <c r="N4401" s="6" t="s">
        <v>780</v>
      </c>
      <c r="O4401" s="6" t="s">
        <v>1812</v>
      </c>
      <c r="P4401" s="6" t="s">
        <v>1812</v>
      </c>
      <c r="Q4401" s="6" t="s">
        <v>13089</v>
      </c>
      <c r="R4401" s="6" t="s">
        <v>1812</v>
      </c>
      <c r="S4401" s="6" t="s">
        <v>16925</v>
      </c>
      <c r="T4401" s="6" t="s">
        <v>2652</v>
      </c>
      <c r="U4401" s="6" t="s">
        <v>1812</v>
      </c>
      <c r="V4401" s="6" t="s">
        <v>1812</v>
      </c>
      <c r="W4401" s="6" t="s">
        <v>1816</v>
      </c>
      <c r="X4401" s="6" t="s">
        <v>19649</v>
      </c>
    </row>
    <row r="4402" ht="15.75" customHeight="1">
      <c r="A4402" s="6" t="s">
        <v>19650</v>
      </c>
      <c r="B4402" s="6" t="s">
        <v>19651</v>
      </c>
      <c r="C4402" s="6" t="s">
        <v>1810</v>
      </c>
      <c r="D4402" s="6" t="s">
        <v>19652</v>
      </c>
      <c r="E4402" s="6" t="s">
        <v>1812</v>
      </c>
      <c r="F4402" s="6" t="s">
        <v>1812</v>
      </c>
      <c r="G4402" s="6" t="s">
        <v>1812</v>
      </c>
      <c r="H4402" s="6" t="s">
        <v>1135</v>
      </c>
      <c r="I4402" s="6" t="s">
        <v>1252</v>
      </c>
      <c r="J4402" s="6" t="s">
        <v>1754</v>
      </c>
      <c r="K4402" s="6" t="s">
        <v>324</v>
      </c>
      <c r="L4402" s="6" t="s">
        <v>1560</v>
      </c>
      <c r="M4402" s="6" t="s">
        <v>18</v>
      </c>
      <c r="N4402" s="6" t="s">
        <v>780</v>
      </c>
      <c r="O4402" s="6" t="s">
        <v>1812</v>
      </c>
      <c r="P4402" s="6" t="s">
        <v>1812</v>
      </c>
      <c r="Q4402" s="6" t="s">
        <v>13089</v>
      </c>
      <c r="R4402" s="6" t="s">
        <v>1812</v>
      </c>
      <c r="S4402" s="6" t="s">
        <v>17004</v>
      </c>
      <c r="T4402" s="6" t="s">
        <v>2652</v>
      </c>
      <c r="U4402" s="6" t="s">
        <v>1812</v>
      </c>
      <c r="V4402" s="6" t="s">
        <v>1812</v>
      </c>
      <c r="W4402" s="6" t="s">
        <v>1816</v>
      </c>
      <c r="X4402" s="6" t="s">
        <v>19653</v>
      </c>
    </row>
    <row r="4403" ht="15.75" customHeight="1">
      <c r="A4403" s="6" t="s">
        <v>19654</v>
      </c>
      <c r="B4403" s="6" t="s">
        <v>19655</v>
      </c>
      <c r="C4403" s="6" t="s">
        <v>1810</v>
      </c>
      <c r="D4403" s="6" t="s">
        <v>19656</v>
      </c>
      <c r="E4403" s="6" t="s">
        <v>1812</v>
      </c>
      <c r="F4403" s="6" t="s">
        <v>1812</v>
      </c>
      <c r="G4403" s="6" t="s">
        <v>1812</v>
      </c>
      <c r="H4403" s="6" t="s">
        <v>1762</v>
      </c>
      <c r="I4403" s="6" t="s">
        <v>1215</v>
      </c>
      <c r="J4403" s="6" t="s">
        <v>1763</v>
      </c>
      <c r="K4403" s="6" t="s">
        <v>150</v>
      </c>
      <c r="L4403" s="6" t="s">
        <v>991</v>
      </c>
      <c r="M4403" s="6" t="s">
        <v>245</v>
      </c>
      <c r="N4403" s="6" t="s">
        <v>780</v>
      </c>
      <c r="O4403" s="6" t="s">
        <v>1812</v>
      </c>
      <c r="P4403" s="6" t="s">
        <v>1812</v>
      </c>
      <c r="Q4403" s="6" t="s">
        <v>13089</v>
      </c>
      <c r="R4403" s="6" t="s">
        <v>1812</v>
      </c>
      <c r="S4403" s="6" t="s">
        <v>17004</v>
      </c>
      <c r="T4403" s="6" t="s">
        <v>2652</v>
      </c>
      <c r="U4403" s="6" t="s">
        <v>1812</v>
      </c>
      <c r="V4403" s="6" t="s">
        <v>1812</v>
      </c>
      <c r="W4403" s="6" t="s">
        <v>1816</v>
      </c>
      <c r="X4403" s="6" t="s">
        <v>19657</v>
      </c>
    </row>
    <row r="4404" ht="15.75" customHeight="1">
      <c r="A4404" s="6" t="s">
        <v>19658</v>
      </c>
      <c r="B4404" s="6" t="s">
        <v>19659</v>
      </c>
      <c r="C4404" s="6" t="s">
        <v>1810</v>
      </c>
      <c r="D4404" s="6" t="s">
        <v>19660</v>
      </c>
      <c r="E4404" s="6" t="s">
        <v>1812</v>
      </c>
      <c r="F4404" s="6" t="s">
        <v>1812</v>
      </c>
      <c r="G4404" s="6" t="s">
        <v>1812</v>
      </c>
      <c r="H4404" s="6" t="s">
        <v>1657</v>
      </c>
      <c r="I4404" s="6" t="s">
        <v>533</v>
      </c>
      <c r="J4404" s="6" t="s">
        <v>1658</v>
      </c>
      <c r="K4404" s="6" t="s">
        <v>142</v>
      </c>
      <c r="L4404" s="6" t="s">
        <v>1659</v>
      </c>
      <c r="M4404" s="6" t="s">
        <v>214</v>
      </c>
      <c r="N4404" s="6" t="s">
        <v>780</v>
      </c>
      <c r="O4404" s="6" t="s">
        <v>1812</v>
      </c>
      <c r="P4404" s="6" t="s">
        <v>1812</v>
      </c>
      <c r="Q4404" s="6" t="s">
        <v>13089</v>
      </c>
      <c r="R4404" s="6" t="s">
        <v>1812</v>
      </c>
      <c r="S4404" s="6" t="s">
        <v>16925</v>
      </c>
      <c r="T4404" s="6" t="s">
        <v>2652</v>
      </c>
      <c r="U4404" s="6" t="s">
        <v>1812</v>
      </c>
      <c r="V4404" s="6" t="s">
        <v>1812</v>
      </c>
      <c r="W4404" s="6" t="s">
        <v>1816</v>
      </c>
      <c r="X4404" s="6" t="s">
        <v>19661</v>
      </c>
    </row>
    <row r="4405" ht="15.75" customHeight="1">
      <c r="A4405" s="6" t="s">
        <v>19662</v>
      </c>
      <c r="B4405" s="6" t="s">
        <v>19663</v>
      </c>
      <c r="C4405" s="6" t="s">
        <v>1810</v>
      </c>
      <c r="D4405" s="6" t="s">
        <v>19664</v>
      </c>
      <c r="E4405" s="6" t="s">
        <v>1812</v>
      </c>
      <c r="F4405" s="6" t="s">
        <v>1812</v>
      </c>
      <c r="G4405" s="6" t="s">
        <v>1812</v>
      </c>
      <c r="H4405" s="6" t="s">
        <v>1135</v>
      </c>
      <c r="I4405" s="6" t="s">
        <v>1252</v>
      </c>
      <c r="J4405" s="6" t="s">
        <v>1754</v>
      </c>
      <c r="K4405" s="6" t="s">
        <v>324</v>
      </c>
      <c r="L4405" s="6" t="s">
        <v>1560</v>
      </c>
      <c r="M4405" s="6" t="s">
        <v>18</v>
      </c>
      <c r="N4405" s="6" t="s">
        <v>780</v>
      </c>
      <c r="O4405" s="6" t="s">
        <v>1812</v>
      </c>
      <c r="P4405" s="6" t="s">
        <v>1812</v>
      </c>
      <c r="Q4405" s="6" t="s">
        <v>13089</v>
      </c>
      <c r="R4405" s="6" t="s">
        <v>1812</v>
      </c>
      <c r="S4405" s="6" t="s">
        <v>17004</v>
      </c>
      <c r="T4405" s="6" t="s">
        <v>2652</v>
      </c>
      <c r="U4405" s="6" t="s">
        <v>1812</v>
      </c>
      <c r="V4405" s="6" t="s">
        <v>1812</v>
      </c>
      <c r="W4405" s="6" t="s">
        <v>1816</v>
      </c>
      <c r="X4405" s="6" t="s">
        <v>19665</v>
      </c>
    </row>
    <row r="4406" ht="15.75" customHeight="1">
      <c r="A4406" s="6" t="s">
        <v>19666</v>
      </c>
      <c r="B4406" s="6" t="s">
        <v>19667</v>
      </c>
      <c r="C4406" s="6" t="s">
        <v>1810</v>
      </c>
      <c r="D4406" s="6" t="s">
        <v>19668</v>
      </c>
      <c r="E4406" s="6" t="s">
        <v>1812</v>
      </c>
      <c r="F4406" s="6" t="s">
        <v>1812</v>
      </c>
      <c r="G4406" s="6" t="s">
        <v>1812</v>
      </c>
      <c r="H4406" s="6" t="s">
        <v>1003</v>
      </c>
      <c r="I4406" s="6" t="s">
        <v>41</v>
      </c>
      <c r="J4406" s="6" t="s">
        <v>1679</v>
      </c>
      <c r="K4406" s="6" t="s">
        <v>325</v>
      </c>
      <c r="L4406" s="6" t="s">
        <v>1680</v>
      </c>
      <c r="M4406" s="6" t="s">
        <v>294</v>
      </c>
      <c r="N4406" s="6" t="s">
        <v>780</v>
      </c>
      <c r="O4406" s="6" t="s">
        <v>1812</v>
      </c>
      <c r="P4406" s="6" t="s">
        <v>1812</v>
      </c>
      <c r="Q4406" s="6" t="s">
        <v>13089</v>
      </c>
      <c r="R4406" s="6" t="s">
        <v>1812</v>
      </c>
      <c r="S4406" s="6" t="s">
        <v>16925</v>
      </c>
      <c r="T4406" s="6" t="s">
        <v>2652</v>
      </c>
      <c r="U4406" s="6" t="s">
        <v>1812</v>
      </c>
      <c r="V4406" s="6" t="s">
        <v>1812</v>
      </c>
      <c r="W4406" s="6" t="s">
        <v>1816</v>
      </c>
      <c r="X4406" s="6" t="s">
        <v>19669</v>
      </c>
    </row>
    <row r="4407" ht="15.75" customHeight="1">
      <c r="A4407" s="6" t="s">
        <v>19670</v>
      </c>
      <c r="B4407" s="6" t="s">
        <v>19671</v>
      </c>
      <c r="C4407" s="6" t="s">
        <v>1810</v>
      </c>
      <c r="D4407" s="6" t="s">
        <v>19672</v>
      </c>
      <c r="E4407" s="6" t="s">
        <v>1812</v>
      </c>
      <c r="F4407" s="6" t="s">
        <v>1812</v>
      </c>
      <c r="G4407" s="6" t="s">
        <v>1812</v>
      </c>
      <c r="H4407" s="6" t="s">
        <v>602</v>
      </c>
      <c r="I4407" s="6" t="s">
        <v>1398</v>
      </c>
      <c r="J4407" s="6" t="s">
        <v>589</v>
      </c>
      <c r="K4407" s="6" t="s">
        <v>326</v>
      </c>
      <c r="L4407" s="6" t="s">
        <v>1684</v>
      </c>
      <c r="M4407" s="6" t="s">
        <v>211</v>
      </c>
      <c r="N4407" s="6" t="s">
        <v>780</v>
      </c>
      <c r="O4407" s="6" t="s">
        <v>1812</v>
      </c>
      <c r="P4407" s="6" t="s">
        <v>1812</v>
      </c>
      <c r="Q4407" s="6" t="s">
        <v>13089</v>
      </c>
      <c r="R4407" s="6" t="s">
        <v>1812</v>
      </c>
      <c r="S4407" s="6" t="s">
        <v>16925</v>
      </c>
      <c r="T4407" s="6" t="s">
        <v>2652</v>
      </c>
      <c r="U4407" s="6" t="s">
        <v>1812</v>
      </c>
      <c r="V4407" s="6" t="s">
        <v>1812</v>
      </c>
      <c r="W4407" s="6" t="s">
        <v>1816</v>
      </c>
      <c r="X4407" s="6" t="s">
        <v>19673</v>
      </c>
    </row>
    <row r="4408" ht="15.75" customHeight="1">
      <c r="A4408" s="6" t="s">
        <v>19674</v>
      </c>
      <c r="B4408" s="6" t="s">
        <v>19675</v>
      </c>
      <c r="C4408" s="6" t="s">
        <v>1810</v>
      </c>
      <c r="D4408" s="6" t="s">
        <v>19676</v>
      </c>
      <c r="E4408" s="6" t="s">
        <v>1812</v>
      </c>
      <c r="F4408" s="6" t="s">
        <v>1812</v>
      </c>
      <c r="G4408" s="6" t="s">
        <v>1812</v>
      </c>
      <c r="H4408" s="6" t="s">
        <v>1003</v>
      </c>
      <c r="I4408" s="6" t="s">
        <v>41</v>
      </c>
      <c r="J4408" s="6" t="s">
        <v>1679</v>
      </c>
      <c r="K4408" s="6" t="s">
        <v>325</v>
      </c>
      <c r="L4408" s="6" t="s">
        <v>1680</v>
      </c>
      <c r="M4408" s="6" t="s">
        <v>294</v>
      </c>
      <c r="N4408" s="6" t="s">
        <v>780</v>
      </c>
      <c r="O4408" s="6" t="s">
        <v>1812</v>
      </c>
      <c r="P4408" s="6" t="s">
        <v>1812</v>
      </c>
      <c r="Q4408" s="6" t="s">
        <v>13089</v>
      </c>
      <c r="R4408" s="6" t="s">
        <v>1812</v>
      </c>
      <c r="S4408" s="6" t="s">
        <v>16925</v>
      </c>
      <c r="T4408" s="6" t="s">
        <v>2652</v>
      </c>
      <c r="U4408" s="6" t="s">
        <v>1812</v>
      </c>
      <c r="V4408" s="6" t="s">
        <v>1812</v>
      </c>
      <c r="W4408" s="6" t="s">
        <v>1816</v>
      </c>
      <c r="X4408" s="6" t="s">
        <v>19677</v>
      </c>
    </row>
    <row r="4409" ht="15.75" customHeight="1">
      <c r="A4409" s="6" t="s">
        <v>19678</v>
      </c>
      <c r="B4409" s="6" t="s">
        <v>19679</v>
      </c>
      <c r="C4409" s="6" t="s">
        <v>1810</v>
      </c>
      <c r="D4409" s="6" t="s">
        <v>19680</v>
      </c>
      <c r="E4409" s="6" t="s">
        <v>1812</v>
      </c>
      <c r="F4409" s="6" t="s">
        <v>1812</v>
      </c>
      <c r="G4409" s="6" t="s">
        <v>1812</v>
      </c>
      <c r="H4409" s="6" t="s">
        <v>1685</v>
      </c>
      <c r="I4409" s="6" t="s">
        <v>31</v>
      </c>
      <c r="J4409" s="6" t="s">
        <v>846</v>
      </c>
      <c r="K4409" s="6" t="s">
        <v>11</v>
      </c>
      <c r="L4409" s="6" t="s">
        <v>1686</v>
      </c>
      <c r="M4409" s="6" t="s">
        <v>2569</v>
      </c>
      <c r="N4409" s="6" t="s">
        <v>780</v>
      </c>
      <c r="O4409" s="6" t="s">
        <v>1812</v>
      </c>
      <c r="P4409" s="6" t="s">
        <v>1812</v>
      </c>
      <c r="Q4409" s="6" t="s">
        <v>13089</v>
      </c>
      <c r="R4409" s="6" t="s">
        <v>1812</v>
      </c>
      <c r="S4409" s="6" t="s">
        <v>16925</v>
      </c>
      <c r="T4409" s="6" t="s">
        <v>2652</v>
      </c>
      <c r="U4409" s="6" t="s">
        <v>1812</v>
      </c>
      <c r="V4409" s="6" t="s">
        <v>1812</v>
      </c>
      <c r="W4409" s="6" t="s">
        <v>1816</v>
      </c>
      <c r="X4409" s="6" t="s">
        <v>19681</v>
      </c>
    </row>
    <row r="4410" ht="15.75" customHeight="1">
      <c r="A4410" s="6" t="s">
        <v>19682</v>
      </c>
      <c r="B4410" s="6" t="s">
        <v>19683</v>
      </c>
      <c r="C4410" s="6" t="s">
        <v>1810</v>
      </c>
      <c r="D4410" s="6" t="s">
        <v>19684</v>
      </c>
      <c r="E4410" s="6" t="s">
        <v>1812</v>
      </c>
      <c r="F4410" s="6" t="s">
        <v>1812</v>
      </c>
      <c r="G4410" s="6" t="s">
        <v>1812</v>
      </c>
      <c r="H4410" s="6" t="s">
        <v>14418</v>
      </c>
      <c r="I4410" s="6" t="s">
        <v>485</v>
      </c>
      <c r="J4410" s="6" t="s">
        <v>1672</v>
      </c>
      <c r="K4410" s="6" t="s">
        <v>318</v>
      </c>
      <c r="L4410" s="6" t="s">
        <v>1673</v>
      </c>
      <c r="M4410" s="6" t="s">
        <v>255</v>
      </c>
      <c r="N4410" s="6" t="s">
        <v>780</v>
      </c>
      <c r="O4410" s="6" t="s">
        <v>1812</v>
      </c>
      <c r="P4410" s="6" t="s">
        <v>1812</v>
      </c>
      <c r="Q4410" s="6" t="s">
        <v>13089</v>
      </c>
      <c r="R4410" s="6" t="s">
        <v>1812</v>
      </c>
      <c r="S4410" s="6" t="s">
        <v>16925</v>
      </c>
      <c r="T4410" s="6" t="s">
        <v>2652</v>
      </c>
      <c r="U4410" s="6" t="s">
        <v>1812</v>
      </c>
      <c r="V4410" s="6" t="s">
        <v>1812</v>
      </c>
      <c r="W4410" s="6" t="s">
        <v>1816</v>
      </c>
      <c r="X4410" s="6" t="s">
        <v>19685</v>
      </c>
    </row>
    <row r="4411" ht="15.75" customHeight="1">
      <c r="A4411" s="6" t="s">
        <v>19686</v>
      </c>
      <c r="B4411" s="6" t="s">
        <v>19687</v>
      </c>
      <c r="C4411" s="6" t="s">
        <v>1810</v>
      </c>
      <c r="D4411" s="6" t="s">
        <v>19688</v>
      </c>
      <c r="E4411" s="6" t="s">
        <v>1812</v>
      </c>
      <c r="F4411" s="6" t="s">
        <v>1812</v>
      </c>
      <c r="G4411" s="6" t="s">
        <v>1812</v>
      </c>
      <c r="H4411" s="6" t="s">
        <v>737</v>
      </c>
      <c r="I4411" s="6" t="s">
        <v>558</v>
      </c>
      <c r="J4411" s="6" t="s">
        <v>1733</v>
      </c>
      <c r="K4411" s="6" t="s">
        <v>2643</v>
      </c>
      <c r="L4411" s="6" t="s">
        <v>1265</v>
      </c>
      <c r="M4411" s="6" t="s">
        <v>277</v>
      </c>
      <c r="N4411" s="6" t="s">
        <v>780</v>
      </c>
      <c r="O4411" s="6" t="s">
        <v>1812</v>
      </c>
      <c r="P4411" s="6" t="s">
        <v>1812</v>
      </c>
      <c r="Q4411" s="6" t="s">
        <v>13089</v>
      </c>
      <c r="R4411" s="6" t="s">
        <v>1812</v>
      </c>
      <c r="S4411" s="6" t="s">
        <v>17004</v>
      </c>
      <c r="T4411" s="6" t="s">
        <v>2652</v>
      </c>
      <c r="U4411" s="6" t="s">
        <v>1812</v>
      </c>
      <c r="V4411" s="6" t="s">
        <v>1812</v>
      </c>
      <c r="W4411" s="6" t="s">
        <v>1816</v>
      </c>
      <c r="X4411" s="6" t="s">
        <v>19689</v>
      </c>
    </row>
    <row r="4412" ht="15.75" customHeight="1">
      <c r="A4412" s="6" t="s">
        <v>19690</v>
      </c>
      <c r="B4412" s="6" t="s">
        <v>19691</v>
      </c>
      <c r="C4412" s="6" t="s">
        <v>1810</v>
      </c>
      <c r="D4412" s="6" t="s">
        <v>19692</v>
      </c>
      <c r="E4412" s="6" t="s">
        <v>1812</v>
      </c>
      <c r="F4412" s="6" t="s">
        <v>1812</v>
      </c>
      <c r="G4412" s="6" t="s">
        <v>1812</v>
      </c>
      <c r="H4412" s="6" t="s">
        <v>1003</v>
      </c>
      <c r="I4412" s="6" t="s">
        <v>41</v>
      </c>
      <c r="J4412" s="6" t="s">
        <v>1679</v>
      </c>
      <c r="K4412" s="6" t="s">
        <v>325</v>
      </c>
      <c r="L4412" s="6" t="s">
        <v>1680</v>
      </c>
      <c r="M4412" s="6" t="s">
        <v>294</v>
      </c>
      <c r="N4412" s="6" t="s">
        <v>780</v>
      </c>
      <c r="O4412" s="6" t="s">
        <v>1812</v>
      </c>
      <c r="P4412" s="6" t="s">
        <v>1812</v>
      </c>
      <c r="Q4412" s="6" t="s">
        <v>13089</v>
      </c>
      <c r="R4412" s="6" t="s">
        <v>1812</v>
      </c>
      <c r="S4412" s="6" t="s">
        <v>16925</v>
      </c>
      <c r="T4412" s="6" t="s">
        <v>2652</v>
      </c>
      <c r="U4412" s="6" t="s">
        <v>1812</v>
      </c>
      <c r="V4412" s="6" t="s">
        <v>1812</v>
      </c>
      <c r="W4412" s="6" t="s">
        <v>1816</v>
      </c>
      <c r="X4412" s="6" t="s">
        <v>19693</v>
      </c>
    </row>
    <row r="4413" ht="15.75" customHeight="1">
      <c r="A4413" s="6" t="s">
        <v>19694</v>
      </c>
      <c r="B4413" s="6" t="s">
        <v>19695</v>
      </c>
      <c r="C4413" s="6" t="s">
        <v>1810</v>
      </c>
      <c r="D4413" s="6" t="s">
        <v>19696</v>
      </c>
      <c r="E4413" s="6" t="s">
        <v>1812</v>
      </c>
      <c r="F4413" s="6" t="s">
        <v>1812</v>
      </c>
      <c r="G4413" s="6" t="s">
        <v>1812</v>
      </c>
      <c r="H4413" s="6" t="s">
        <v>1003</v>
      </c>
      <c r="I4413" s="6" t="s">
        <v>41</v>
      </c>
      <c r="J4413" s="6" t="s">
        <v>1679</v>
      </c>
      <c r="K4413" s="6" t="s">
        <v>325</v>
      </c>
      <c r="L4413" s="6" t="s">
        <v>1680</v>
      </c>
      <c r="M4413" s="6" t="s">
        <v>294</v>
      </c>
      <c r="N4413" s="6" t="s">
        <v>126</v>
      </c>
      <c r="O4413" s="6" t="s">
        <v>1812</v>
      </c>
      <c r="P4413" s="6" t="s">
        <v>1812</v>
      </c>
      <c r="Q4413" s="6" t="s">
        <v>13089</v>
      </c>
      <c r="R4413" s="6" t="s">
        <v>1812</v>
      </c>
      <c r="S4413" s="6" t="s">
        <v>16925</v>
      </c>
      <c r="T4413" s="6" t="s">
        <v>2652</v>
      </c>
      <c r="U4413" s="6" t="s">
        <v>1812</v>
      </c>
      <c r="V4413" s="6" t="s">
        <v>1812</v>
      </c>
      <c r="W4413" s="6" t="s">
        <v>1816</v>
      </c>
      <c r="X4413" s="6" t="s">
        <v>19697</v>
      </c>
    </row>
    <row r="4414" ht="15.75" customHeight="1">
      <c r="A4414" s="6" t="s">
        <v>19698</v>
      </c>
      <c r="B4414" s="6" t="s">
        <v>19699</v>
      </c>
      <c r="C4414" s="6" t="s">
        <v>1810</v>
      </c>
      <c r="D4414" s="6" t="s">
        <v>19700</v>
      </c>
      <c r="E4414" s="6" t="s">
        <v>1812</v>
      </c>
      <c r="F4414" s="6" t="s">
        <v>1812</v>
      </c>
      <c r="G4414" s="6" t="s">
        <v>1812</v>
      </c>
      <c r="H4414" s="6" t="s">
        <v>577</v>
      </c>
      <c r="I4414" s="6" t="s">
        <v>1737</v>
      </c>
      <c r="J4414" s="6" t="s">
        <v>1738</v>
      </c>
      <c r="K4414" s="6" t="s">
        <v>180</v>
      </c>
      <c r="L4414" s="6" t="s">
        <v>1235</v>
      </c>
      <c r="M4414" s="6" t="s">
        <v>277</v>
      </c>
      <c r="N4414" s="6" t="s">
        <v>780</v>
      </c>
      <c r="O4414" s="6" t="s">
        <v>1812</v>
      </c>
      <c r="P4414" s="6" t="s">
        <v>1812</v>
      </c>
      <c r="Q4414" s="6" t="s">
        <v>13089</v>
      </c>
      <c r="R4414" s="6" t="s">
        <v>1812</v>
      </c>
      <c r="S4414" s="6" t="s">
        <v>17004</v>
      </c>
      <c r="T4414" s="6" t="s">
        <v>2652</v>
      </c>
      <c r="U4414" s="6" t="s">
        <v>1812</v>
      </c>
      <c r="V4414" s="6" t="s">
        <v>1812</v>
      </c>
      <c r="W4414" s="6" t="s">
        <v>1816</v>
      </c>
      <c r="X4414" s="6" t="s">
        <v>19701</v>
      </c>
    </row>
    <row r="4415" ht="15.75" customHeight="1">
      <c r="A4415" s="6" t="s">
        <v>19702</v>
      </c>
      <c r="B4415" s="6" t="s">
        <v>19703</v>
      </c>
      <c r="C4415" s="6" t="s">
        <v>1810</v>
      </c>
      <c r="D4415" s="6" t="s">
        <v>19704</v>
      </c>
      <c r="E4415" s="6" t="s">
        <v>1812</v>
      </c>
      <c r="F4415" s="6" t="s">
        <v>1812</v>
      </c>
      <c r="G4415" s="6" t="s">
        <v>1812</v>
      </c>
      <c r="H4415" s="6" t="s">
        <v>1781</v>
      </c>
      <c r="I4415" s="6" t="s">
        <v>14119</v>
      </c>
      <c r="J4415" s="6" t="s">
        <v>1782</v>
      </c>
      <c r="K4415" s="6" t="s">
        <v>198</v>
      </c>
      <c r="L4415" s="6" t="s">
        <v>1783</v>
      </c>
      <c r="M4415" s="6" t="s">
        <v>266</v>
      </c>
      <c r="N4415" s="6" t="s">
        <v>780</v>
      </c>
      <c r="O4415" s="6" t="s">
        <v>1812</v>
      </c>
      <c r="P4415" s="6" t="s">
        <v>1812</v>
      </c>
      <c r="Q4415" s="6" t="s">
        <v>13089</v>
      </c>
      <c r="R4415" s="6" t="s">
        <v>1812</v>
      </c>
      <c r="S4415" s="6" t="s">
        <v>17004</v>
      </c>
      <c r="T4415" s="6" t="s">
        <v>2652</v>
      </c>
      <c r="U4415" s="6" t="s">
        <v>1812</v>
      </c>
      <c r="V4415" s="6" t="s">
        <v>1812</v>
      </c>
      <c r="W4415" s="6" t="s">
        <v>1816</v>
      </c>
      <c r="X4415" s="6" t="s">
        <v>19705</v>
      </c>
    </row>
    <row r="4416" ht="15.75" customHeight="1">
      <c r="A4416" s="6" t="s">
        <v>19706</v>
      </c>
      <c r="B4416" s="6" t="s">
        <v>19707</v>
      </c>
      <c r="C4416" s="6" t="s">
        <v>1810</v>
      </c>
      <c r="D4416" s="6" t="s">
        <v>19708</v>
      </c>
      <c r="E4416" s="6" t="s">
        <v>1812</v>
      </c>
      <c r="F4416" s="6" t="s">
        <v>1812</v>
      </c>
      <c r="G4416" s="6" t="s">
        <v>1812</v>
      </c>
      <c r="H4416" s="6" t="s">
        <v>18598</v>
      </c>
      <c r="I4416" s="6" t="s">
        <v>852</v>
      </c>
      <c r="J4416" s="6" t="s">
        <v>679</v>
      </c>
      <c r="K4416" s="6" t="s">
        <v>153</v>
      </c>
      <c r="L4416" s="6" t="s">
        <v>1761</v>
      </c>
      <c r="M4416" s="6" t="s">
        <v>120</v>
      </c>
      <c r="N4416" s="6" t="s">
        <v>780</v>
      </c>
      <c r="O4416" s="6" t="s">
        <v>1812</v>
      </c>
      <c r="P4416" s="6" t="s">
        <v>1812</v>
      </c>
      <c r="Q4416" s="6" t="s">
        <v>13089</v>
      </c>
      <c r="R4416" s="6" t="s">
        <v>1812</v>
      </c>
      <c r="S4416" s="6" t="s">
        <v>17036</v>
      </c>
      <c r="T4416" s="6" t="s">
        <v>2652</v>
      </c>
      <c r="U4416" s="6" t="s">
        <v>1812</v>
      </c>
      <c r="V4416" s="6" t="s">
        <v>1812</v>
      </c>
      <c r="W4416" s="6" t="s">
        <v>1816</v>
      </c>
      <c r="X4416" s="6" t="s">
        <v>19709</v>
      </c>
    </row>
    <row r="4417" ht="15.75" customHeight="1">
      <c r="A4417" s="6" t="s">
        <v>19710</v>
      </c>
      <c r="B4417" s="6" t="s">
        <v>19711</v>
      </c>
      <c r="C4417" s="6" t="s">
        <v>1810</v>
      </c>
      <c r="D4417" s="6" t="s">
        <v>19712</v>
      </c>
      <c r="E4417" s="6" t="s">
        <v>1812</v>
      </c>
      <c r="F4417" s="6" t="s">
        <v>1812</v>
      </c>
      <c r="G4417" s="6" t="s">
        <v>1812</v>
      </c>
      <c r="H4417" s="6" t="s">
        <v>1762</v>
      </c>
      <c r="I4417" s="6" t="s">
        <v>1215</v>
      </c>
      <c r="J4417" s="6" t="s">
        <v>1763</v>
      </c>
      <c r="K4417" s="6" t="s">
        <v>150</v>
      </c>
      <c r="L4417" s="6" t="s">
        <v>991</v>
      </c>
      <c r="M4417" s="6" t="s">
        <v>245</v>
      </c>
      <c r="N4417" s="6" t="s">
        <v>780</v>
      </c>
      <c r="O4417" s="6" t="s">
        <v>1812</v>
      </c>
      <c r="P4417" s="6" t="s">
        <v>1812</v>
      </c>
      <c r="Q4417" s="6" t="s">
        <v>13089</v>
      </c>
      <c r="R4417" s="6" t="s">
        <v>1812</v>
      </c>
      <c r="S4417" s="6" t="s">
        <v>17004</v>
      </c>
      <c r="T4417" s="6" t="s">
        <v>2652</v>
      </c>
      <c r="U4417" s="6" t="s">
        <v>1812</v>
      </c>
      <c r="V4417" s="6" t="s">
        <v>1812</v>
      </c>
      <c r="W4417" s="6" t="s">
        <v>1816</v>
      </c>
      <c r="X4417" s="6" t="s">
        <v>19713</v>
      </c>
    </row>
    <row r="4418" ht="15.75" customHeight="1">
      <c r="A4418" s="6" t="s">
        <v>19714</v>
      </c>
      <c r="B4418" s="6" t="s">
        <v>19715</v>
      </c>
      <c r="C4418" s="6" t="s">
        <v>1810</v>
      </c>
      <c r="D4418" s="6" t="s">
        <v>19716</v>
      </c>
      <c r="E4418" s="6" t="s">
        <v>1812</v>
      </c>
      <c r="F4418" s="6" t="s">
        <v>1812</v>
      </c>
      <c r="G4418" s="6" t="s">
        <v>1812</v>
      </c>
      <c r="H4418" s="6" t="s">
        <v>577</v>
      </c>
      <c r="I4418" s="6" t="s">
        <v>1737</v>
      </c>
      <c r="J4418" s="6" t="s">
        <v>1738</v>
      </c>
      <c r="K4418" s="6" t="s">
        <v>180</v>
      </c>
      <c r="L4418" s="6" t="s">
        <v>1235</v>
      </c>
      <c r="M4418" s="6" t="s">
        <v>277</v>
      </c>
      <c r="N4418" s="6" t="s">
        <v>780</v>
      </c>
      <c r="O4418" s="6" t="s">
        <v>1812</v>
      </c>
      <c r="P4418" s="6" t="s">
        <v>1812</v>
      </c>
      <c r="Q4418" s="6" t="s">
        <v>13089</v>
      </c>
      <c r="R4418" s="6" t="s">
        <v>1812</v>
      </c>
      <c r="S4418" s="6" t="s">
        <v>17004</v>
      </c>
      <c r="T4418" s="6" t="s">
        <v>2652</v>
      </c>
      <c r="U4418" s="6" t="s">
        <v>1812</v>
      </c>
      <c r="V4418" s="6" t="s">
        <v>1812</v>
      </c>
      <c r="W4418" s="6" t="s">
        <v>1816</v>
      </c>
      <c r="X4418" s="6" t="s">
        <v>19717</v>
      </c>
    </row>
    <row r="4419" ht="15.75" customHeight="1">
      <c r="A4419" s="6" t="s">
        <v>19718</v>
      </c>
      <c r="B4419" s="6" t="s">
        <v>19719</v>
      </c>
      <c r="C4419" s="6" t="s">
        <v>1810</v>
      </c>
      <c r="D4419" s="6" t="s">
        <v>19720</v>
      </c>
      <c r="E4419" s="6" t="s">
        <v>1812</v>
      </c>
      <c r="F4419" s="6" t="s">
        <v>1812</v>
      </c>
      <c r="G4419" s="6" t="s">
        <v>1812</v>
      </c>
      <c r="H4419" s="6" t="s">
        <v>1725</v>
      </c>
      <c r="I4419" s="6" t="s">
        <v>13278</v>
      </c>
      <c r="J4419" s="6" t="s">
        <v>1726</v>
      </c>
      <c r="K4419" s="6" t="s">
        <v>150</v>
      </c>
      <c r="L4419" s="6" t="s">
        <v>1727</v>
      </c>
      <c r="M4419" s="6" t="s">
        <v>245</v>
      </c>
      <c r="N4419" s="6" t="s">
        <v>126</v>
      </c>
      <c r="O4419" s="6" t="s">
        <v>1812</v>
      </c>
      <c r="P4419" s="6" t="s">
        <v>1812</v>
      </c>
      <c r="Q4419" s="6" t="s">
        <v>13089</v>
      </c>
      <c r="R4419" s="6" t="s">
        <v>1812</v>
      </c>
      <c r="S4419" s="6" t="s">
        <v>17004</v>
      </c>
      <c r="T4419" s="6" t="s">
        <v>2652</v>
      </c>
      <c r="U4419" s="6" t="s">
        <v>1812</v>
      </c>
      <c r="V4419" s="6" t="s">
        <v>1812</v>
      </c>
      <c r="W4419" s="6" t="s">
        <v>1816</v>
      </c>
      <c r="X4419" s="6" t="s">
        <v>19721</v>
      </c>
    </row>
    <row r="4420" ht="15.75" customHeight="1">
      <c r="A4420" s="6" t="s">
        <v>19722</v>
      </c>
      <c r="B4420" s="6" t="s">
        <v>19723</v>
      </c>
      <c r="C4420" s="6" t="s">
        <v>1810</v>
      </c>
      <c r="D4420" s="6" t="s">
        <v>19724</v>
      </c>
      <c r="E4420" s="6" t="s">
        <v>1812</v>
      </c>
      <c r="F4420" s="6" t="s">
        <v>1812</v>
      </c>
      <c r="G4420" s="6" t="s">
        <v>1812</v>
      </c>
      <c r="H4420" s="6" t="s">
        <v>577</v>
      </c>
      <c r="I4420" s="6" t="s">
        <v>1737</v>
      </c>
      <c r="J4420" s="6" t="s">
        <v>1738</v>
      </c>
      <c r="K4420" s="6" t="s">
        <v>180</v>
      </c>
      <c r="L4420" s="6" t="s">
        <v>1235</v>
      </c>
      <c r="M4420" s="6" t="s">
        <v>277</v>
      </c>
      <c r="N4420" s="6" t="s">
        <v>780</v>
      </c>
      <c r="O4420" s="6" t="s">
        <v>1812</v>
      </c>
      <c r="P4420" s="6" t="s">
        <v>1812</v>
      </c>
      <c r="Q4420" s="6" t="s">
        <v>13089</v>
      </c>
      <c r="R4420" s="6" t="s">
        <v>1812</v>
      </c>
      <c r="S4420" s="6" t="s">
        <v>17004</v>
      </c>
      <c r="T4420" s="6" t="s">
        <v>2652</v>
      </c>
      <c r="U4420" s="6" t="s">
        <v>1812</v>
      </c>
      <c r="V4420" s="6" t="s">
        <v>1812</v>
      </c>
      <c r="W4420" s="6" t="s">
        <v>1816</v>
      </c>
      <c r="X4420" s="6" t="s">
        <v>19725</v>
      </c>
    </row>
    <row r="4421" ht="15.75" customHeight="1">
      <c r="A4421" s="6" t="s">
        <v>19726</v>
      </c>
      <c r="B4421" s="6" t="s">
        <v>19727</v>
      </c>
      <c r="C4421" s="6" t="s">
        <v>1810</v>
      </c>
      <c r="D4421" s="6" t="s">
        <v>19728</v>
      </c>
      <c r="E4421" s="6" t="s">
        <v>1812</v>
      </c>
      <c r="F4421" s="6" t="s">
        <v>1812</v>
      </c>
      <c r="G4421" s="6" t="s">
        <v>1812</v>
      </c>
      <c r="H4421" s="6" t="s">
        <v>1743</v>
      </c>
      <c r="I4421" s="6" t="s">
        <v>471</v>
      </c>
      <c r="J4421" s="6" t="s">
        <v>1744</v>
      </c>
      <c r="K4421" s="6" t="s">
        <v>325</v>
      </c>
      <c r="L4421" s="6" t="s">
        <v>1538</v>
      </c>
      <c r="M4421" s="6" t="s">
        <v>18</v>
      </c>
      <c r="N4421" s="6" t="s">
        <v>780</v>
      </c>
      <c r="O4421" s="6" t="s">
        <v>1812</v>
      </c>
      <c r="P4421" s="6" t="s">
        <v>1812</v>
      </c>
      <c r="Q4421" s="6" t="s">
        <v>13089</v>
      </c>
      <c r="R4421" s="6" t="s">
        <v>1812</v>
      </c>
      <c r="S4421" s="6" t="s">
        <v>16925</v>
      </c>
      <c r="T4421" s="6" t="s">
        <v>2652</v>
      </c>
      <c r="U4421" s="6" t="s">
        <v>1812</v>
      </c>
      <c r="V4421" s="6" t="s">
        <v>1812</v>
      </c>
      <c r="W4421" s="6" t="s">
        <v>1816</v>
      </c>
      <c r="X4421" s="6" t="s">
        <v>19729</v>
      </c>
    </row>
    <row r="4422" ht="15.75" customHeight="1">
      <c r="A4422" s="6" t="s">
        <v>19730</v>
      </c>
      <c r="B4422" s="6" t="s">
        <v>19731</v>
      </c>
      <c r="C4422" s="6" t="s">
        <v>1810</v>
      </c>
      <c r="D4422" s="6" t="s">
        <v>19732</v>
      </c>
      <c r="E4422" s="6" t="s">
        <v>1812</v>
      </c>
      <c r="F4422" s="6" t="s">
        <v>1812</v>
      </c>
      <c r="G4422" s="6" t="s">
        <v>1812</v>
      </c>
      <c r="H4422" s="6" t="s">
        <v>1725</v>
      </c>
      <c r="I4422" s="6" t="s">
        <v>13278</v>
      </c>
      <c r="J4422" s="6" t="s">
        <v>1726</v>
      </c>
      <c r="K4422" s="6" t="s">
        <v>150</v>
      </c>
      <c r="L4422" s="6" t="s">
        <v>1727</v>
      </c>
      <c r="M4422" s="6" t="s">
        <v>245</v>
      </c>
      <c r="N4422" s="6" t="s">
        <v>115</v>
      </c>
      <c r="O4422" s="6" t="s">
        <v>1812</v>
      </c>
      <c r="P4422" s="6" t="s">
        <v>1812</v>
      </c>
      <c r="Q4422" s="6" t="s">
        <v>13089</v>
      </c>
      <c r="R4422" s="6" t="s">
        <v>1812</v>
      </c>
      <c r="S4422" s="6" t="s">
        <v>17004</v>
      </c>
      <c r="T4422" s="6" t="s">
        <v>2652</v>
      </c>
      <c r="U4422" s="6" t="s">
        <v>1812</v>
      </c>
      <c r="V4422" s="6" t="s">
        <v>1812</v>
      </c>
      <c r="W4422" s="6" t="s">
        <v>1816</v>
      </c>
      <c r="X4422" s="6" t="s">
        <v>19733</v>
      </c>
    </row>
    <row r="4423" ht="15.75" customHeight="1">
      <c r="A4423" s="6" t="s">
        <v>19734</v>
      </c>
      <c r="B4423" s="6" t="s">
        <v>19735</v>
      </c>
      <c r="C4423" s="6" t="s">
        <v>1810</v>
      </c>
      <c r="D4423" s="6" t="s">
        <v>19736</v>
      </c>
      <c r="E4423" s="6" t="s">
        <v>1812</v>
      </c>
      <c r="F4423" s="6" t="s">
        <v>1812</v>
      </c>
      <c r="G4423" s="6" t="s">
        <v>1812</v>
      </c>
      <c r="H4423" s="6" t="s">
        <v>1707</v>
      </c>
      <c r="I4423" s="6" t="s">
        <v>962</v>
      </c>
      <c r="J4423" s="6" t="s">
        <v>585</v>
      </c>
      <c r="K4423" s="6" t="s">
        <v>322</v>
      </c>
      <c r="L4423" s="6" t="s">
        <v>1708</v>
      </c>
      <c r="M4423" s="6" t="s">
        <v>214</v>
      </c>
      <c r="N4423" s="6" t="s">
        <v>126</v>
      </c>
      <c r="O4423" s="6" t="s">
        <v>1812</v>
      </c>
      <c r="P4423" s="6" t="s">
        <v>1812</v>
      </c>
      <c r="Q4423" s="6" t="s">
        <v>13089</v>
      </c>
      <c r="R4423" s="6" t="s">
        <v>1812</v>
      </c>
      <c r="S4423" s="6" t="s">
        <v>16925</v>
      </c>
      <c r="T4423" s="6" t="s">
        <v>2652</v>
      </c>
      <c r="U4423" s="6" t="s">
        <v>1812</v>
      </c>
      <c r="V4423" s="6" t="s">
        <v>1812</v>
      </c>
      <c r="W4423" s="6" t="s">
        <v>1816</v>
      </c>
      <c r="X4423" s="6" t="s">
        <v>19737</v>
      </c>
    </row>
    <row r="4424" ht="15.75" customHeight="1">
      <c r="A4424" s="6" t="s">
        <v>19738</v>
      </c>
      <c r="B4424" s="6" t="s">
        <v>19739</v>
      </c>
      <c r="C4424" s="6" t="s">
        <v>1810</v>
      </c>
      <c r="D4424" s="6" t="s">
        <v>19740</v>
      </c>
      <c r="E4424" s="6" t="s">
        <v>1812</v>
      </c>
      <c r="F4424" s="6" t="s">
        <v>1812</v>
      </c>
      <c r="G4424" s="6" t="s">
        <v>1812</v>
      </c>
      <c r="H4424" s="6" t="s">
        <v>1771</v>
      </c>
      <c r="I4424" s="6" t="s">
        <v>1269</v>
      </c>
      <c r="J4424" s="6" t="s">
        <v>1772</v>
      </c>
      <c r="K4424" s="6" t="s">
        <v>180</v>
      </c>
      <c r="L4424" s="6" t="s">
        <v>1148</v>
      </c>
      <c r="M4424" s="6" t="s">
        <v>218</v>
      </c>
      <c r="N4424" s="6" t="s">
        <v>780</v>
      </c>
      <c r="O4424" s="6" t="s">
        <v>1812</v>
      </c>
      <c r="P4424" s="6" t="s">
        <v>1812</v>
      </c>
      <c r="Q4424" s="6" t="s">
        <v>13089</v>
      </c>
      <c r="R4424" s="6" t="s">
        <v>1812</v>
      </c>
      <c r="S4424" s="6" t="s">
        <v>17004</v>
      </c>
      <c r="T4424" s="6" t="s">
        <v>2652</v>
      </c>
      <c r="U4424" s="6" t="s">
        <v>1812</v>
      </c>
      <c r="V4424" s="6" t="s">
        <v>1812</v>
      </c>
      <c r="W4424" s="6" t="s">
        <v>1816</v>
      </c>
      <c r="X4424" s="6" t="s">
        <v>19741</v>
      </c>
    </row>
    <row r="4425" ht="15.75" customHeight="1">
      <c r="A4425" s="6" t="s">
        <v>19742</v>
      </c>
      <c r="B4425" s="6" t="s">
        <v>19743</v>
      </c>
      <c r="C4425" s="6" t="s">
        <v>1810</v>
      </c>
      <c r="D4425" s="6" t="s">
        <v>19744</v>
      </c>
      <c r="E4425" s="6" t="s">
        <v>1812</v>
      </c>
      <c r="F4425" s="6" t="s">
        <v>1812</v>
      </c>
      <c r="G4425" s="6" t="s">
        <v>1812</v>
      </c>
      <c r="H4425" s="6" t="s">
        <v>1743</v>
      </c>
      <c r="I4425" s="6" t="s">
        <v>471</v>
      </c>
      <c r="J4425" s="6" t="s">
        <v>1744</v>
      </c>
      <c r="K4425" s="6" t="s">
        <v>325</v>
      </c>
      <c r="L4425" s="6" t="s">
        <v>1538</v>
      </c>
      <c r="M4425" s="6" t="s">
        <v>18</v>
      </c>
      <c r="N4425" s="6" t="s">
        <v>126</v>
      </c>
      <c r="O4425" s="6" t="s">
        <v>1812</v>
      </c>
      <c r="P4425" s="6" t="s">
        <v>1812</v>
      </c>
      <c r="Q4425" s="6" t="s">
        <v>13089</v>
      </c>
      <c r="R4425" s="6" t="s">
        <v>1812</v>
      </c>
      <c r="S4425" s="6" t="s">
        <v>16925</v>
      </c>
      <c r="T4425" s="6" t="s">
        <v>2652</v>
      </c>
      <c r="U4425" s="6" t="s">
        <v>1812</v>
      </c>
      <c r="V4425" s="6" t="s">
        <v>1812</v>
      </c>
      <c r="W4425" s="6" t="s">
        <v>1816</v>
      </c>
      <c r="X4425" s="6" t="s">
        <v>19745</v>
      </c>
    </row>
    <row r="4426" ht="15.75" customHeight="1">
      <c r="A4426" s="6" t="s">
        <v>19746</v>
      </c>
      <c r="B4426" s="6" t="s">
        <v>19747</v>
      </c>
      <c r="C4426" s="6" t="s">
        <v>1810</v>
      </c>
      <c r="D4426" s="6" t="s">
        <v>19748</v>
      </c>
      <c r="E4426" s="6" t="s">
        <v>1812</v>
      </c>
      <c r="F4426" s="6" t="s">
        <v>1812</v>
      </c>
      <c r="G4426" s="6" t="s">
        <v>1812</v>
      </c>
      <c r="H4426" s="6" t="s">
        <v>1003</v>
      </c>
      <c r="I4426" s="6" t="s">
        <v>41</v>
      </c>
      <c r="J4426" s="6" t="s">
        <v>1679</v>
      </c>
      <c r="K4426" s="6" t="s">
        <v>325</v>
      </c>
      <c r="L4426" s="6" t="s">
        <v>1680</v>
      </c>
      <c r="M4426" s="6" t="s">
        <v>294</v>
      </c>
      <c r="N4426" s="6" t="s">
        <v>368</v>
      </c>
      <c r="O4426" s="6" t="s">
        <v>1812</v>
      </c>
      <c r="P4426" s="6" t="s">
        <v>1812</v>
      </c>
      <c r="Q4426" s="6" t="s">
        <v>13089</v>
      </c>
      <c r="R4426" s="6" t="s">
        <v>1812</v>
      </c>
      <c r="S4426" s="6" t="s">
        <v>16925</v>
      </c>
      <c r="T4426" s="6" t="s">
        <v>2652</v>
      </c>
      <c r="U4426" s="6" t="s">
        <v>1812</v>
      </c>
      <c r="V4426" s="6" t="s">
        <v>1812</v>
      </c>
      <c r="W4426" s="6" t="s">
        <v>1816</v>
      </c>
      <c r="X4426" s="6" t="s">
        <v>19749</v>
      </c>
    </row>
    <row r="4427" ht="15.75" customHeight="1">
      <c r="A4427" s="6" t="s">
        <v>19750</v>
      </c>
      <c r="B4427" s="6" t="s">
        <v>19751</v>
      </c>
      <c r="C4427" s="6" t="s">
        <v>1810</v>
      </c>
      <c r="D4427" s="6" t="s">
        <v>19752</v>
      </c>
      <c r="E4427" s="6" t="s">
        <v>1812</v>
      </c>
      <c r="F4427" s="6" t="s">
        <v>1812</v>
      </c>
      <c r="G4427" s="6" t="s">
        <v>1812</v>
      </c>
      <c r="H4427" s="6" t="s">
        <v>1725</v>
      </c>
      <c r="I4427" s="6" t="s">
        <v>13278</v>
      </c>
      <c r="J4427" s="6" t="s">
        <v>1726</v>
      </c>
      <c r="K4427" s="6" t="s">
        <v>150</v>
      </c>
      <c r="L4427" s="6" t="s">
        <v>1727</v>
      </c>
      <c r="M4427" s="6" t="s">
        <v>245</v>
      </c>
      <c r="N4427" s="6" t="s">
        <v>13947</v>
      </c>
      <c r="O4427" s="6" t="s">
        <v>1812</v>
      </c>
      <c r="P4427" s="6" t="s">
        <v>1812</v>
      </c>
      <c r="Q4427" s="6" t="s">
        <v>13089</v>
      </c>
      <c r="R4427" s="6" t="s">
        <v>1812</v>
      </c>
      <c r="S4427" s="6" t="s">
        <v>17004</v>
      </c>
      <c r="T4427" s="6" t="s">
        <v>2652</v>
      </c>
      <c r="U4427" s="6" t="s">
        <v>1812</v>
      </c>
      <c r="V4427" s="6" t="s">
        <v>1812</v>
      </c>
      <c r="W4427" s="6" t="s">
        <v>1816</v>
      </c>
      <c r="X4427" s="6" t="s">
        <v>19753</v>
      </c>
    </row>
    <row r="4428" ht="15.75" customHeight="1">
      <c r="A4428" s="6" t="s">
        <v>19754</v>
      </c>
      <c r="B4428" s="6" t="s">
        <v>19755</v>
      </c>
      <c r="C4428" s="6" t="s">
        <v>1810</v>
      </c>
      <c r="D4428" s="6" t="s">
        <v>19756</v>
      </c>
      <c r="E4428" s="6" t="s">
        <v>1812</v>
      </c>
      <c r="F4428" s="6" t="s">
        <v>1812</v>
      </c>
      <c r="G4428" s="6" t="s">
        <v>1812</v>
      </c>
      <c r="H4428" s="6" t="s">
        <v>737</v>
      </c>
      <c r="I4428" s="6" t="s">
        <v>558</v>
      </c>
      <c r="J4428" s="6" t="s">
        <v>1733</v>
      </c>
      <c r="K4428" s="6" t="s">
        <v>2643</v>
      </c>
      <c r="L4428" s="6" t="s">
        <v>1265</v>
      </c>
      <c r="M4428" s="6" t="s">
        <v>277</v>
      </c>
      <c r="N4428" s="6" t="s">
        <v>126</v>
      </c>
      <c r="O4428" s="6" t="s">
        <v>1812</v>
      </c>
      <c r="P4428" s="6" t="s">
        <v>1812</v>
      </c>
      <c r="Q4428" s="6" t="s">
        <v>13089</v>
      </c>
      <c r="R4428" s="6" t="s">
        <v>1812</v>
      </c>
      <c r="S4428" s="6" t="s">
        <v>17004</v>
      </c>
      <c r="T4428" s="6" t="s">
        <v>2652</v>
      </c>
      <c r="U4428" s="6" t="s">
        <v>1812</v>
      </c>
      <c r="V4428" s="6" t="s">
        <v>1812</v>
      </c>
      <c r="W4428" s="6" t="s">
        <v>1816</v>
      </c>
      <c r="X4428" s="6" t="s">
        <v>19757</v>
      </c>
    </row>
    <row r="4429" ht="15.75" customHeight="1">
      <c r="A4429" s="6" t="s">
        <v>19758</v>
      </c>
      <c r="B4429" s="6" t="s">
        <v>19759</v>
      </c>
      <c r="C4429" s="6" t="s">
        <v>1810</v>
      </c>
      <c r="D4429" s="6" t="s">
        <v>19760</v>
      </c>
      <c r="E4429" s="6" t="s">
        <v>1812</v>
      </c>
      <c r="F4429" s="6" t="s">
        <v>1812</v>
      </c>
      <c r="G4429" s="6" t="s">
        <v>1812</v>
      </c>
      <c r="H4429" s="6" t="s">
        <v>1003</v>
      </c>
      <c r="I4429" s="6" t="s">
        <v>41</v>
      </c>
      <c r="J4429" s="6" t="s">
        <v>1679</v>
      </c>
      <c r="K4429" s="6" t="s">
        <v>325</v>
      </c>
      <c r="L4429" s="6" t="s">
        <v>1680</v>
      </c>
      <c r="M4429" s="6" t="s">
        <v>294</v>
      </c>
      <c r="N4429" s="6" t="s">
        <v>126</v>
      </c>
      <c r="O4429" s="6" t="s">
        <v>1812</v>
      </c>
      <c r="P4429" s="6" t="s">
        <v>1812</v>
      </c>
      <c r="Q4429" s="6" t="s">
        <v>13089</v>
      </c>
      <c r="R4429" s="6" t="s">
        <v>1812</v>
      </c>
      <c r="S4429" s="6" t="s">
        <v>16925</v>
      </c>
      <c r="T4429" s="6" t="s">
        <v>2652</v>
      </c>
      <c r="U4429" s="6" t="s">
        <v>1812</v>
      </c>
      <c r="V4429" s="6" t="s">
        <v>1812</v>
      </c>
      <c r="W4429" s="6" t="s">
        <v>1816</v>
      </c>
      <c r="X4429" s="6" t="s">
        <v>19761</v>
      </c>
    </row>
    <row r="4430" ht="15.75" customHeight="1">
      <c r="A4430" s="6" t="s">
        <v>19762</v>
      </c>
      <c r="B4430" s="6" t="s">
        <v>19763</v>
      </c>
      <c r="C4430" s="6" t="s">
        <v>1810</v>
      </c>
      <c r="D4430" s="6" t="s">
        <v>19764</v>
      </c>
      <c r="E4430" s="6" t="s">
        <v>1812</v>
      </c>
      <c r="F4430" s="6" t="s">
        <v>1812</v>
      </c>
      <c r="G4430" s="6" t="s">
        <v>1812</v>
      </c>
      <c r="H4430" s="6" t="s">
        <v>1762</v>
      </c>
      <c r="I4430" s="6" t="s">
        <v>1215</v>
      </c>
      <c r="J4430" s="6" t="s">
        <v>1763</v>
      </c>
      <c r="K4430" s="6" t="s">
        <v>150</v>
      </c>
      <c r="L4430" s="6" t="s">
        <v>991</v>
      </c>
      <c r="M4430" s="6" t="s">
        <v>245</v>
      </c>
      <c r="N4430" s="6" t="s">
        <v>126</v>
      </c>
      <c r="O4430" s="6" t="s">
        <v>1812</v>
      </c>
      <c r="P4430" s="6" t="s">
        <v>1812</v>
      </c>
      <c r="Q4430" s="6" t="s">
        <v>13089</v>
      </c>
      <c r="R4430" s="6" t="s">
        <v>1812</v>
      </c>
      <c r="S4430" s="6" t="s">
        <v>17004</v>
      </c>
      <c r="T4430" s="6" t="s">
        <v>2652</v>
      </c>
      <c r="U4430" s="6" t="s">
        <v>1812</v>
      </c>
      <c r="V4430" s="6" t="s">
        <v>1812</v>
      </c>
      <c r="W4430" s="6" t="s">
        <v>1816</v>
      </c>
      <c r="X4430" s="6" t="s">
        <v>19765</v>
      </c>
    </row>
    <row r="4431" ht="15.75" customHeight="1">
      <c r="A4431" s="6" t="s">
        <v>19766</v>
      </c>
      <c r="B4431" s="6" t="s">
        <v>19767</v>
      </c>
      <c r="C4431" s="6" t="s">
        <v>1810</v>
      </c>
      <c r="D4431" s="6" t="s">
        <v>19768</v>
      </c>
      <c r="E4431" s="6" t="s">
        <v>1812</v>
      </c>
      <c r="F4431" s="6" t="s">
        <v>1812</v>
      </c>
      <c r="G4431" s="6" t="s">
        <v>1812</v>
      </c>
      <c r="H4431" s="6" t="s">
        <v>1743</v>
      </c>
      <c r="I4431" s="6" t="s">
        <v>471</v>
      </c>
      <c r="J4431" s="6" t="s">
        <v>1744</v>
      </c>
      <c r="K4431" s="6" t="s">
        <v>325</v>
      </c>
      <c r="L4431" s="6" t="s">
        <v>1538</v>
      </c>
      <c r="M4431" s="6" t="s">
        <v>18</v>
      </c>
      <c r="N4431" s="6" t="s">
        <v>126</v>
      </c>
      <c r="O4431" s="6" t="s">
        <v>1812</v>
      </c>
      <c r="P4431" s="6" t="s">
        <v>1812</v>
      </c>
      <c r="Q4431" s="6" t="s">
        <v>13089</v>
      </c>
      <c r="R4431" s="6" t="s">
        <v>1812</v>
      </c>
      <c r="S4431" s="6" t="s">
        <v>16925</v>
      </c>
      <c r="T4431" s="6" t="s">
        <v>2652</v>
      </c>
      <c r="U4431" s="6" t="s">
        <v>1812</v>
      </c>
      <c r="V4431" s="6" t="s">
        <v>1812</v>
      </c>
      <c r="W4431" s="6" t="s">
        <v>1816</v>
      </c>
      <c r="X4431" s="6" t="s">
        <v>19769</v>
      </c>
    </row>
    <row r="4432" ht="15.75" customHeight="1">
      <c r="A4432" s="6" t="s">
        <v>19770</v>
      </c>
      <c r="B4432" s="6" t="s">
        <v>19771</v>
      </c>
      <c r="C4432" s="6" t="s">
        <v>1810</v>
      </c>
      <c r="D4432" s="6" t="s">
        <v>19772</v>
      </c>
      <c r="E4432" s="6" t="s">
        <v>1812</v>
      </c>
      <c r="F4432" s="6" t="s">
        <v>1812</v>
      </c>
      <c r="G4432" s="6" t="s">
        <v>1812</v>
      </c>
      <c r="H4432" s="6" t="s">
        <v>1784</v>
      </c>
      <c r="I4432" s="6" t="s">
        <v>73</v>
      </c>
      <c r="J4432" s="6" t="s">
        <v>342</v>
      </c>
      <c r="K4432" s="6" t="s">
        <v>2569</v>
      </c>
      <c r="L4432" s="6" t="s">
        <v>1361</v>
      </c>
      <c r="M4432" s="6" t="s">
        <v>260</v>
      </c>
      <c r="N4432" s="6" t="s">
        <v>813</v>
      </c>
      <c r="O4432" s="6" t="s">
        <v>1812</v>
      </c>
      <c r="P4432" s="6" t="s">
        <v>1812</v>
      </c>
      <c r="Q4432" s="6" t="s">
        <v>17074</v>
      </c>
      <c r="R4432" s="6" t="s">
        <v>1812</v>
      </c>
      <c r="S4432" s="6" t="s">
        <v>17075</v>
      </c>
      <c r="T4432" s="6" t="s">
        <v>2652</v>
      </c>
      <c r="U4432" s="6" t="s">
        <v>1812</v>
      </c>
      <c r="V4432" s="6" t="s">
        <v>1812</v>
      </c>
      <c r="W4432" s="6" t="s">
        <v>1816</v>
      </c>
      <c r="X4432" s="6" t="s">
        <v>19773</v>
      </c>
    </row>
    <row r="4433" ht="15.75" customHeight="1">
      <c r="A4433" s="6" t="s">
        <v>19774</v>
      </c>
      <c r="B4433" s="6" t="s">
        <v>19775</v>
      </c>
      <c r="C4433" s="6" t="s">
        <v>1810</v>
      </c>
      <c r="D4433" s="6" t="s">
        <v>19776</v>
      </c>
      <c r="E4433" s="6" t="s">
        <v>1812</v>
      </c>
      <c r="F4433" s="6" t="s">
        <v>1812</v>
      </c>
      <c r="G4433" s="6" t="s">
        <v>1812</v>
      </c>
      <c r="H4433" s="6" t="s">
        <v>1725</v>
      </c>
      <c r="I4433" s="6" t="s">
        <v>13278</v>
      </c>
      <c r="J4433" s="6" t="s">
        <v>1726</v>
      </c>
      <c r="K4433" s="6" t="s">
        <v>150</v>
      </c>
      <c r="L4433" s="6" t="s">
        <v>1727</v>
      </c>
      <c r="M4433" s="6" t="s">
        <v>245</v>
      </c>
      <c r="N4433" s="6" t="s">
        <v>126</v>
      </c>
      <c r="O4433" s="6" t="s">
        <v>1812</v>
      </c>
      <c r="P4433" s="6" t="s">
        <v>1812</v>
      </c>
      <c r="Q4433" s="6" t="s">
        <v>13089</v>
      </c>
      <c r="R4433" s="6" t="s">
        <v>1812</v>
      </c>
      <c r="S4433" s="6" t="s">
        <v>17004</v>
      </c>
      <c r="T4433" s="6" t="s">
        <v>2652</v>
      </c>
      <c r="U4433" s="6" t="s">
        <v>1812</v>
      </c>
      <c r="V4433" s="6" t="s">
        <v>1812</v>
      </c>
      <c r="W4433" s="6" t="s">
        <v>1816</v>
      </c>
      <c r="X4433" s="6" t="s">
        <v>19777</v>
      </c>
    </row>
    <row r="4434" ht="15.75" customHeight="1">
      <c r="A4434" s="6" t="s">
        <v>19778</v>
      </c>
      <c r="B4434" s="6" t="s">
        <v>19779</v>
      </c>
      <c r="C4434" s="6" t="s">
        <v>1810</v>
      </c>
      <c r="D4434" s="6" t="s">
        <v>19780</v>
      </c>
      <c r="E4434" s="6" t="s">
        <v>1812</v>
      </c>
      <c r="F4434" s="6" t="s">
        <v>1812</v>
      </c>
      <c r="G4434" s="6" t="s">
        <v>1812</v>
      </c>
      <c r="H4434" s="6" t="s">
        <v>1762</v>
      </c>
      <c r="I4434" s="6" t="s">
        <v>1215</v>
      </c>
      <c r="J4434" s="6" t="s">
        <v>1763</v>
      </c>
      <c r="K4434" s="6" t="s">
        <v>150</v>
      </c>
      <c r="L4434" s="6" t="s">
        <v>991</v>
      </c>
      <c r="M4434" s="6" t="s">
        <v>245</v>
      </c>
      <c r="N4434" s="6" t="s">
        <v>126</v>
      </c>
      <c r="O4434" s="6" t="s">
        <v>1812</v>
      </c>
      <c r="P4434" s="6" t="s">
        <v>1812</v>
      </c>
      <c r="Q4434" s="6" t="s">
        <v>13089</v>
      </c>
      <c r="R4434" s="6" t="s">
        <v>1812</v>
      </c>
      <c r="S4434" s="6" t="s">
        <v>17004</v>
      </c>
      <c r="T4434" s="6" t="s">
        <v>2652</v>
      </c>
      <c r="U4434" s="6" t="s">
        <v>1812</v>
      </c>
      <c r="V4434" s="6" t="s">
        <v>1812</v>
      </c>
      <c r="W4434" s="6" t="s">
        <v>1816</v>
      </c>
      <c r="X4434" s="6" t="s">
        <v>19781</v>
      </c>
    </row>
    <row r="4435" ht="15.75" customHeight="1">
      <c r="A4435" s="6" t="s">
        <v>19782</v>
      </c>
      <c r="B4435" s="6" t="s">
        <v>19783</v>
      </c>
      <c r="C4435" s="6" t="s">
        <v>1810</v>
      </c>
      <c r="D4435" s="6" t="s">
        <v>19784</v>
      </c>
      <c r="E4435" s="6" t="s">
        <v>1812</v>
      </c>
      <c r="F4435" s="6" t="s">
        <v>1812</v>
      </c>
      <c r="G4435" s="6" t="s">
        <v>1812</v>
      </c>
      <c r="H4435" s="6" t="s">
        <v>1725</v>
      </c>
      <c r="I4435" s="6" t="s">
        <v>13278</v>
      </c>
      <c r="J4435" s="6" t="s">
        <v>1726</v>
      </c>
      <c r="K4435" s="6" t="s">
        <v>150</v>
      </c>
      <c r="L4435" s="6" t="s">
        <v>1727</v>
      </c>
      <c r="M4435" s="6" t="s">
        <v>245</v>
      </c>
      <c r="N4435" s="6" t="s">
        <v>560</v>
      </c>
      <c r="O4435" s="6" t="s">
        <v>1812</v>
      </c>
      <c r="P4435" s="6" t="s">
        <v>1812</v>
      </c>
      <c r="Q4435" s="6" t="s">
        <v>13089</v>
      </c>
      <c r="R4435" s="6" t="s">
        <v>1812</v>
      </c>
      <c r="S4435" s="6" t="s">
        <v>17004</v>
      </c>
      <c r="T4435" s="6" t="s">
        <v>2652</v>
      </c>
      <c r="U4435" s="6" t="s">
        <v>1812</v>
      </c>
      <c r="V4435" s="6" t="s">
        <v>1812</v>
      </c>
      <c r="W4435" s="6" t="s">
        <v>1816</v>
      </c>
      <c r="X4435" s="6" t="s">
        <v>19785</v>
      </c>
    </row>
    <row r="4436" ht="15.75" customHeight="1">
      <c r="A4436" s="6" t="s">
        <v>19786</v>
      </c>
      <c r="B4436" s="6" t="s">
        <v>19787</v>
      </c>
      <c r="C4436" s="6" t="s">
        <v>1810</v>
      </c>
      <c r="D4436" s="6" t="s">
        <v>19788</v>
      </c>
      <c r="E4436" s="6" t="s">
        <v>1812</v>
      </c>
      <c r="F4436" s="6" t="s">
        <v>1812</v>
      </c>
      <c r="G4436" s="6" t="s">
        <v>1812</v>
      </c>
      <c r="H4436" s="6" t="s">
        <v>1135</v>
      </c>
      <c r="I4436" s="6" t="s">
        <v>1252</v>
      </c>
      <c r="J4436" s="6" t="s">
        <v>1754</v>
      </c>
      <c r="K4436" s="6" t="s">
        <v>324</v>
      </c>
      <c r="L4436" s="6" t="s">
        <v>1560</v>
      </c>
      <c r="M4436" s="6" t="s">
        <v>18</v>
      </c>
      <c r="N4436" s="6" t="s">
        <v>780</v>
      </c>
      <c r="O4436" s="6" t="s">
        <v>1812</v>
      </c>
      <c r="P4436" s="6" t="s">
        <v>1812</v>
      </c>
      <c r="Q4436" s="6" t="s">
        <v>13089</v>
      </c>
      <c r="R4436" s="6" t="s">
        <v>1812</v>
      </c>
      <c r="S4436" s="6" t="s">
        <v>17004</v>
      </c>
      <c r="T4436" s="6" t="s">
        <v>2652</v>
      </c>
      <c r="U4436" s="6" t="s">
        <v>1812</v>
      </c>
      <c r="V4436" s="6" t="s">
        <v>1812</v>
      </c>
      <c r="W4436" s="6" t="s">
        <v>1816</v>
      </c>
      <c r="X4436" s="6" t="s">
        <v>19789</v>
      </c>
    </row>
    <row r="4437" ht="15.75" customHeight="1">
      <c r="A4437" s="6" t="s">
        <v>19790</v>
      </c>
      <c r="B4437" s="6" t="s">
        <v>19791</v>
      </c>
      <c r="C4437" s="6" t="s">
        <v>1810</v>
      </c>
      <c r="D4437" s="6" t="s">
        <v>19792</v>
      </c>
      <c r="E4437" s="6" t="s">
        <v>1812</v>
      </c>
      <c r="F4437" s="6" t="s">
        <v>1812</v>
      </c>
      <c r="G4437" s="6" t="s">
        <v>1812</v>
      </c>
      <c r="H4437" s="6" t="s">
        <v>737</v>
      </c>
      <c r="I4437" s="6" t="s">
        <v>558</v>
      </c>
      <c r="J4437" s="6" t="s">
        <v>1733</v>
      </c>
      <c r="K4437" s="6" t="s">
        <v>2643</v>
      </c>
      <c r="L4437" s="6" t="s">
        <v>1265</v>
      </c>
      <c r="M4437" s="6" t="s">
        <v>277</v>
      </c>
      <c r="N4437" s="6" t="s">
        <v>13947</v>
      </c>
      <c r="O4437" s="6" t="s">
        <v>1812</v>
      </c>
      <c r="P4437" s="6" t="s">
        <v>1812</v>
      </c>
      <c r="Q4437" s="6" t="s">
        <v>13089</v>
      </c>
      <c r="R4437" s="6" t="s">
        <v>1812</v>
      </c>
      <c r="S4437" s="6" t="s">
        <v>17004</v>
      </c>
      <c r="T4437" s="6" t="s">
        <v>2652</v>
      </c>
      <c r="U4437" s="6" t="s">
        <v>1812</v>
      </c>
      <c r="V4437" s="6" t="s">
        <v>1812</v>
      </c>
      <c r="W4437" s="6" t="s">
        <v>1816</v>
      </c>
      <c r="X4437" s="6" t="s">
        <v>19793</v>
      </c>
    </row>
    <row r="4438" ht="15.75" customHeight="1">
      <c r="A4438" s="6" t="s">
        <v>19794</v>
      </c>
      <c r="B4438" s="6" t="s">
        <v>19795</v>
      </c>
      <c r="C4438" s="6" t="s">
        <v>1810</v>
      </c>
      <c r="D4438" s="6" t="s">
        <v>19796</v>
      </c>
      <c r="E4438" s="6" t="s">
        <v>1812</v>
      </c>
      <c r="F4438" s="6" t="s">
        <v>1812</v>
      </c>
      <c r="G4438" s="6" t="s">
        <v>1812</v>
      </c>
      <c r="H4438" s="6" t="s">
        <v>577</v>
      </c>
      <c r="I4438" s="6" t="s">
        <v>1737</v>
      </c>
      <c r="J4438" s="6" t="s">
        <v>1738</v>
      </c>
      <c r="K4438" s="6" t="s">
        <v>180</v>
      </c>
      <c r="L4438" s="6" t="s">
        <v>1235</v>
      </c>
      <c r="M4438" s="6" t="s">
        <v>277</v>
      </c>
      <c r="N4438" s="6" t="s">
        <v>126</v>
      </c>
      <c r="O4438" s="6" t="s">
        <v>1812</v>
      </c>
      <c r="P4438" s="6" t="s">
        <v>1812</v>
      </c>
      <c r="Q4438" s="6" t="s">
        <v>13089</v>
      </c>
      <c r="R4438" s="6" t="s">
        <v>1812</v>
      </c>
      <c r="S4438" s="6" t="s">
        <v>17004</v>
      </c>
      <c r="T4438" s="6" t="s">
        <v>2652</v>
      </c>
      <c r="U4438" s="6" t="s">
        <v>1812</v>
      </c>
      <c r="V4438" s="6" t="s">
        <v>1812</v>
      </c>
      <c r="W4438" s="6" t="s">
        <v>1816</v>
      </c>
      <c r="X4438" s="6" t="s">
        <v>19797</v>
      </c>
    </row>
    <row r="4439" ht="15.75" customHeight="1">
      <c r="A4439" s="6" t="s">
        <v>19798</v>
      </c>
      <c r="B4439" s="6" t="s">
        <v>19799</v>
      </c>
      <c r="C4439" s="6" t="s">
        <v>1810</v>
      </c>
      <c r="D4439" s="6" t="s">
        <v>19800</v>
      </c>
      <c r="E4439" s="6" t="s">
        <v>1812</v>
      </c>
      <c r="F4439" s="6" t="s">
        <v>1812</v>
      </c>
      <c r="G4439" s="6" t="s">
        <v>1812</v>
      </c>
      <c r="H4439" s="6" t="s">
        <v>577</v>
      </c>
      <c r="I4439" s="6" t="s">
        <v>1737</v>
      </c>
      <c r="J4439" s="6" t="s">
        <v>1738</v>
      </c>
      <c r="K4439" s="6" t="s">
        <v>180</v>
      </c>
      <c r="L4439" s="6" t="s">
        <v>1235</v>
      </c>
      <c r="M4439" s="6" t="s">
        <v>277</v>
      </c>
      <c r="N4439" s="6" t="s">
        <v>13947</v>
      </c>
      <c r="O4439" s="6" t="s">
        <v>1812</v>
      </c>
      <c r="P4439" s="6" t="s">
        <v>1812</v>
      </c>
      <c r="Q4439" s="6" t="s">
        <v>13089</v>
      </c>
      <c r="R4439" s="6" t="s">
        <v>1812</v>
      </c>
      <c r="S4439" s="6" t="s">
        <v>17004</v>
      </c>
      <c r="T4439" s="6" t="s">
        <v>2652</v>
      </c>
      <c r="U4439" s="6" t="s">
        <v>1812</v>
      </c>
      <c r="V4439" s="6" t="s">
        <v>1812</v>
      </c>
      <c r="W4439" s="6" t="s">
        <v>1816</v>
      </c>
      <c r="X4439" s="6" t="s">
        <v>19801</v>
      </c>
    </row>
    <row r="4440" ht="15.75" customHeight="1">
      <c r="A4440" s="6" t="s">
        <v>19802</v>
      </c>
      <c r="B4440" s="6" t="s">
        <v>19803</v>
      </c>
      <c r="C4440" s="6" t="s">
        <v>1810</v>
      </c>
      <c r="D4440" s="6" t="s">
        <v>19804</v>
      </c>
      <c r="E4440" s="6" t="s">
        <v>1812</v>
      </c>
      <c r="F4440" s="6" t="s">
        <v>1812</v>
      </c>
      <c r="G4440" s="6" t="s">
        <v>1812</v>
      </c>
      <c r="H4440" s="6" t="s">
        <v>1260</v>
      </c>
      <c r="I4440" s="6" t="s">
        <v>1037</v>
      </c>
      <c r="J4440" s="6" t="s">
        <v>1674</v>
      </c>
      <c r="K4440" s="6" t="s">
        <v>142</v>
      </c>
      <c r="L4440" s="6" t="s">
        <v>1675</v>
      </c>
      <c r="M4440" s="6" t="s">
        <v>211</v>
      </c>
      <c r="N4440" s="6" t="s">
        <v>13947</v>
      </c>
      <c r="O4440" s="6" t="s">
        <v>1812</v>
      </c>
      <c r="P4440" s="6" t="s">
        <v>1812</v>
      </c>
      <c r="Q4440" s="6" t="s">
        <v>13089</v>
      </c>
      <c r="R4440" s="6" t="s">
        <v>1812</v>
      </c>
      <c r="S4440" s="6" t="s">
        <v>16925</v>
      </c>
      <c r="T4440" s="6" t="s">
        <v>2652</v>
      </c>
      <c r="U4440" s="6" t="s">
        <v>1812</v>
      </c>
      <c r="V4440" s="6" t="s">
        <v>1812</v>
      </c>
      <c r="W4440" s="6" t="s">
        <v>1816</v>
      </c>
      <c r="X4440" s="6" t="s">
        <v>19805</v>
      </c>
    </row>
    <row r="4441" ht="15.75" customHeight="1">
      <c r="A4441" s="6" t="s">
        <v>19806</v>
      </c>
      <c r="B4441" s="6" t="s">
        <v>19807</v>
      </c>
      <c r="C4441" s="6" t="s">
        <v>1810</v>
      </c>
      <c r="D4441" s="6" t="s">
        <v>19808</v>
      </c>
      <c r="E4441" s="6" t="s">
        <v>1812</v>
      </c>
      <c r="F4441" s="6" t="s">
        <v>1812</v>
      </c>
      <c r="G4441" s="6" t="s">
        <v>1812</v>
      </c>
      <c r="H4441" s="6" t="s">
        <v>1725</v>
      </c>
      <c r="I4441" s="6" t="s">
        <v>13278</v>
      </c>
      <c r="J4441" s="6" t="s">
        <v>1726</v>
      </c>
      <c r="K4441" s="6" t="s">
        <v>150</v>
      </c>
      <c r="L4441" s="6" t="s">
        <v>1727</v>
      </c>
      <c r="M4441" s="6" t="s">
        <v>245</v>
      </c>
      <c r="N4441" s="6" t="s">
        <v>126</v>
      </c>
      <c r="O4441" s="6" t="s">
        <v>1812</v>
      </c>
      <c r="P4441" s="6" t="s">
        <v>1812</v>
      </c>
      <c r="Q4441" s="6" t="s">
        <v>13089</v>
      </c>
      <c r="R4441" s="6" t="s">
        <v>1812</v>
      </c>
      <c r="S4441" s="6" t="s">
        <v>17004</v>
      </c>
      <c r="T4441" s="6" t="s">
        <v>2652</v>
      </c>
      <c r="U4441" s="6" t="s">
        <v>1812</v>
      </c>
      <c r="V4441" s="6" t="s">
        <v>1812</v>
      </c>
      <c r="W4441" s="6" t="s">
        <v>1816</v>
      </c>
      <c r="X4441" s="6" t="s">
        <v>19809</v>
      </c>
    </row>
    <row r="4442" ht="15.75" customHeight="1">
      <c r="A4442" s="6" t="s">
        <v>19810</v>
      </c>
      <c r="B4442" s="6" t="s">
        <v>19811</v>
      </c>
      <c r="C4442" s="6" t="s">
        <v>1810</v>
      </c>
      <c r="D4442" s="6" t="s">
        <v>19812</v>
      </c>
      <c r="E4442" s="6" t="s">
        <v>1812</v>
      </c>
      <c r="F4442" s="6" t="s">
        <v>1812</v>
      </c>
      <c r="G4442" s="6" t="s">
        <v>1812</v>
      </c>
      <c r="H4442" s="6" t="s">
        <v>1743</v>
      </c>
      <c r="I4442" s="6" t="s">
        <v>471</v>
      </c>
      <c r="J4442" s="6" t="s">
        <v>1744</v>
      </c>
      <c r="K4442" s="6" t="s">
        <v>325</v>
      </c>
      <c r="L4442" s="6" t="s">
        <v>1538</v>
      </c>
      <c r="M4442" s="6" t="s">
        <v>18</v>
      </c>
      <c r="N4442" s="6" t="s">
        <v>13947</v>
      </c>
      <c r="O4442" s="6" t="s">
        <v>1812</v>
      </c>
      <c r="P4442" s="6" t="s">
        <v>1812</v>
      </c>
      <c r="Q4442" s="6" t="s">
        <v>13089</v>
      </c>
      <c r="R4442" s="6" t="s">
        <v>1812</v>
      </c>
      <c r="S4442" s="6" t="s">
        <v>16925</v>
      </c>
      <c r="T4442" s="6" t="s">
        <v>2652</v>
      </c>
      <c r="U4442" s="6" t="s">
        <v>1812</v>
      </c>
      <c r="V4442" s="6" t="s">
        <v>1812</v>
      </c>
      <c r="W4442" s="6" t="s">
        <v>1816</v>
      </c>
      <c r="X4442" s="6" t="s">
        <v>19813</v>
      </c>
    </row>
    <row r="4443" ht="15.75" customHeight="1">
      <c r="A4443" s="6" t="s">
        <v>19814</v>
      </c>
      <c r="B4443" s="6" t="s">
        <v>19815</v>
      </c>
      <c r="C4443" s="6" t="s">
        <v>1810</v>
      </c>
      <c r="D4443" s="6" t="s">
        <v>19816</v>
      </c>
      <c r="E4443" s="6" t="s">
        <v>1812</v>
      </c>
      <c r="F4443" s="6" t="s">
        <v>1812</v>
      </c>
      <c r="G4443" s="6" t="s">
        <v>1812</v>
      </c>
      <c r="H4443" s="6" t="s">
        <v>1003</v>
      </c>
      <c r="I4443" s="6" t="s">
        <v>41</v>
      </c>
      <c r="J4443" s="6" t="s">
        <v>1679</v>
      </c>
      <c r="K4443" s="6" t="s">
        <v>325</v>
      </c>
      <c r="L4443" s="6" t="s">
        <v>1680</v>
      </c>
      <c r="M4443" s="6" t="s">
        <v>294</v>
      </c>
      <c r="N4443" s="6" t="s">
        <v>13347</v>
      </c>
      <c r="O4443" s="6" t="s">
        <v>1812</v>
      </c>
      <c r="P4443" s="6" t="s">
        <v>1812</v>
      </c>
      <c r="Q4443" s="6" t="s">
        <v>13089</v>
      </c>
      <c r="R4443" s="6" t="s">
        <v>1812</v>
      </c>
      <c r="S4443" s="6" t="s">
        <v>16925</v>
      </c>
      <c r="T4443" s="6" t="s">
        <v>2652</v>
      </c>
      <c r="U4443" s="6" t="s">
        <v>1812</v>
      </c>
      <c r="V4443" s="6" t="s">
        <v>1812</v>
      </c>
      <c r="W4443" s="6" t="s">
        <v>1816</v>
      </c>
      <c r="X4443" s="6" t="s">
        <v>19817</v>
      </c>
    </row>
    <row r="4444" ht="15.75" customHeight="1">
      <c r="A4444" s="6" t="s">
        <v>19818</v>
      </c>
      <c r="B4444" s="6" t="s">
        <v>19819</v>
      </c>
      <c r="C4444" s="6" t="s">
        <v>1810</v>
      </c>
      <c r="D4444" s="6" t="s">
        <v>19820</v>
      </c>
      <c r="E4444" s="6" t="s">
        <v>1812</v>
      </c>
      <c r="F4444" s="6" t="s">
        <v>1812</v>
      </c>
      <c r="G4444" s="6" t="s">
        <v>1812</v>
      </c>
      <c r="H4444" s="6" t="s">
        <v>18033</v>
      </c>
      <c r="I4444" s="6" t="s">
        <v>570</v>
      </c>
      <c r="J4444" s="6" t="s">
        <v>1736</v>
      </c>
      <c r="K4444" s="6" t="s">
        <v>198</v>
      </c>
      <c r="L4444" s="6" t="s">
        <v>1019</v>
      </c>
      <c r="M4444" s="6" t="s">
        <v>266</v>
      </c>
      <c r="N4444" s="6" t="s">
        <v>13947</v>
      </c>
      <c r="O4444" s="6" t="s">
        <v>1812</v>
      </c>
      <c r="P4444" s="6" t="s">
        <v>1812</v>
      </c>
      <c r="Q4444" s="6" t="s">
        <v>13089</v>
      </c>
      <c r="R4444" s="6" t="s">
        <v>1812</v>
      </c>
      <c r="S4444" s="6" t="s">
        <v>17004</v>
      </c>
      <c r="T4444" s="6" t="s">
        <v>2652</v>
      </c>
      <c r="U4444" s="6" t="s">
        <v>1812</v>
      </c>
      <c r="V4444" s="6" t="s">
        <v>1812</v>
      </c>
      <c r="W4444" s="6" t="s">
        <v>1816</v>
      </c>
      <c r="X4444" s="6" t="s">
        <v>19821</v>
      </c>
    </row>
    <row r="4445" ht="15.75" customHeight="1">
      <c r="A4445" s="6" t="s">
        <v>19822</v>
      </c>
      <c r="B4445" s="6" t="s">
        <v>19823</v>
      </c>
      <c r="C4445" s="6" t="s">
        <v>1810</v>
      </c>
      <c r="D4445" s="6" t="s">
        <v>19824</v>
      </c>
      <c r="E4445" s="6" t="s">
        <v>1812</v>
      </c>
      <c r="F4445" s="6" t="s">
        <v>1812</v>
      </c>
      <c r="G4445" s="6" t="s">
        <v>1812</v>
      </c>
      <c r="H4445" s="6" t="s">
        <v>1725</v>
      </c>
      <c r="I4445" s="6" t="s">
        <v>13278</v>
      </c>
      <c r="J4445" s="6" t="s">
        <v>1726</v>
      </c>
      <c r="K4445" s="6" t="s">
        <v>150</v>
      </c>
      <c r="L4445" s="6" t="s">
        <v>1727</v>
      </c>
      <c r="M4445" s="6" t="s">
        <v>245</v>
      </c>
      <c r="N4445" s="6" t="s">
        <v>118</v>
      </c>
      <c r="O4445" s="6" t="s">
        <v>1812</v>
      </c>
      <c r="P4445" s="6" t="s">
        <v>1812</v>
      </c>
      <c r="Q4445" s="6" t="s">
        <v>13089</v>
      </c>
      <c r="R4445" s="6" t="s">
        <v>1812</v>
      </c>
      <c r="S4445" s="6" t="s">
        <v>17004</v>
      </c>
      <c r="T4445" s="6" t="s">
        <v>2652</v>
      </c>
      <c r="U4445" s="6" t="s">
        <v>1812</v>
      </c>
      <c r="V4445" s="6" t="s">
        <v>1812</v>
      </c>
      <c r="W4445" s="6" t="s">
        <v>1816</v>
      </c>
      <c r="X4445" s="6" t="s">
        <v>19825</v>
      </c>
    </row>
    <row r="4446" ht="15.75" customHeight="1">
      <c r="A4446" s="6" t="s">
        <v>19826</v>
      </c>
      <c r="B4446" s="6" t="s">
        <v>19827</v>
      </c>
      <c r="C4446" s="6" t="s">
        <v>1810</v>
      </c>
      <c r="D4446" s="6" t="s">
        <v>19828</v>
      </c>
      <c r="E4446" s="6" t="s">
        <v>1812</v>
      </c>
      <c r="F4446" s="6" t="s">
        <v>1812</v>
      </c>
      <c r="G4446" s="6" t="s">
        <v>1812</v>
      </c>
      <c r="H4446" s="6" t="s">
        <v>1771</v>
      </c>
      <c r="I4446" s="6" t="s">
        <v>1269</v>
      </c>
      <c r="J4446" s="6" t="s">
        <v>1772</v>
      </c>
      <c r="K4446" s="6" t="s">
        <v>180</v>
      </c>
      <c r="L4446" s="6" t="s">
        <v>1148</v>
      </c>
      <c r="M4446" s="6" t="s">
        <v>218</v>
      </c>
      <c r="N4446" s="6" t="s">
        <v>560</v>
      </c>
      <c r="O4446" s="6" t="s">
        <v>1812</v>
      </c>
      <c r="P4446" s="6" t="s">
        <v>1812</v>
      </c>
      <c r="Q4446" s="6" t="s">
        <v>13089</v>
      </c>
      <c r="R4446" s="6" t="s">
        <v>1812</v>
      </c>
      <c r="S4446" s="6" t="s">
        <v>17004</v>
      </c>
      <c r="T4446" s="6" t="s">
        <v>2652</v>
      </c>
      <c r="U4446" s="6" t="s">
        <v>1812</v>
      </c>
      <c r="V4446" s="6" t="s">
        <v>1812</v>
      </c>
      <c r="W4446" s="6" t="s">
        <v>1816</v>
      </c>
      <c r="X4446" s="6" t="s">
        <v>19829</v>
      </c>
    </row>
    <row r="4447" ht="15.75" customHeight="1">
      <c r="A4447" s="6" t="s">
        <v>19830</v>
      </c>
      <c r="B4447" s="6" t="s">
        <v>19831</v>
      </c>
      <c r="C4447" s="6" t="s">
        <v>1810</v>
      </c>
      <c r="D4447" s="6" t="s">
        <v>19832</v>
      </c>
      <c r="E4447" s="6" t="s">
        <v>1812</v>
      </c>
      <c r="F4447" s="6" t="s">
        <v>1812</v>
      </c>
      <c r="G4447" s="6" t="s">
        <v>1812</v>
      </c>
      <c r="H4447" s="6" t="s">
        <v>1771</v>
      </c>
      <c r="I4447" s="6" t="s">
        <v>1269</v>
      </c>
      <c r="J4447" s="6" t="s">
        <v>1772</v>
      </c>
      <c r="K4447" s="6" t="s">
        <v>180</v>
      </c>
      <c r="L4447" s="6" t="s">
        <v>1148</v>
      </c>
      <c r="M4447" s="6" t="s">
        <v>218</v>
      </c>
      <c r="N4447" s="6" t="s">
        <v>13947</v>
      </c>
      <c r="O4447" s="6" t="s">
        <v>1812</v>
      </c>
      <c r="P4447" s="6" t="s">
        <v>1812</v>
      </c>
      <c r="Q4447" s="6" t="s">
        <v>13089</v>
      </c>
      <c r="R4447" s="6" t="s">
        <v>1812</v>
      </c>
      <c r="S4447" s="6" t="s">
        <v>17004</v>
      </c>
      <c r="T4447" s="6" t="s">
        <v>2652</v>
      </c>
      <c r="U4447" s="6" t="s">
        <v>1812</v>
      </c>
      <c r="V4447" s="6" t="s">
        <v>1812</v>
      </c>
      <c r="W4447" s="6" t="s">
        <v>1816</v>
      </c>
      <c r="X4447" s="6" t="s">
        <v>19833</v>
      </c>
    </row>
    <row r="4448" ht="15.75" customHeight="1">
      <c r="A4448" s="6" t="s">
        <v>19834</v>
      </c>
      <c r="B4448" s="6" t="s">
        <v>19835</v>
      </c>
      <c r="C4448" s="6" t="s">
        <v>1810</v>
      </c>
      <c r="D4448" s="6" t="s">
        <v>19836</v>
      </c>
      <c r="E4448" s="6" t="s">
        <v>1812</v>
      </c>
      <c r="F4448" s="6" t="s">
        <v>1812</v>
      </c>
      <c r="G4448" s="6" t="s">
        <v>1812</v>
      </c>
      <c r="H4448" s="6" t="s">
        <v>737</v>
      </c>
      <c r="I4448" s="6" t="s">
        <v>558</v>
      </c>
      <c r="J4448" s="6" t="s">
        <v>1733</v>
      </c>
      <c r="K4448" s="6" t="s">
        <v>2643</v>
      </c>
      <c r="L4448" s="6" t="s">
        <v>1265</v>
      </c>
      <c r="M4448" s="6" t="s">
        <v>277</v>
      </c>
      <c r="N4448" s="6" t="s">
        <v>560</v>
      </c>
      <c r="O4448" s="6" t="s">
        <v>1812</v>
      </c>
      <c r="P4448" s="6" t="s">
        <v>1812</v>
      </c>
      <c r="Q4448" s="6" t="s">
        <v>13089</v>
      </c>
      <c r="R4448" s="6" t="s">
        <v>1812</v>
      </c>
      <c r="S4448" s="6" t="s">
        <v>17004</v>
      </c>
      <c r="T4448" s="6" t="s">
        <v>2652</v>
      </c>
      <c r="U4448" s="6" t="s">
        <v>1812</v>
      </c>
      <c r="V4448" s="6" t="s">
        <v>1812</v>
      </c>
      <c r="W4448" s="6" t="s">
        <v>1816</v>
      </c>
      <c r="X4448" s="6" t="s">
        <v>19837</v>
      </c>
    </row>
    <row r="4449" ht="15.75" customHeight="1">
      <c r="A4449" s="6" t="s">
        <v>19838</v>
      </c>
      <c r="B4449" s="6" t="s">
        <v>19839</v>
      </c>
      <c r="C4449" s="6" t="s">
        <v>1810</v>
      </c>
      <c r="D4449" s="6" t="s">
        <v>19840</v>
      </c>
      <c r="E4449" s="6" t="s">
        <v>1812</v>
      </c>
      <c r="F4449" s="6" t="s">
        <v>1812</v>
      </c>
      <c r="G4449" s="6" t="s">
        <v>1812</v>
      </c>
      <c r="H4449" s="6" t="s">
        <v>18033</v>
      </c>
      <c r="I4449" s="6" t="s">
        <v>570</v>
      </c>
      <c r="J4449" s="6" t="s">
        <v>1736</v>
      </c>
      <c r="K4449" s="6" t="s">
        <v>198</v>
      </c>
      <c r="L4449" s="6" t="s">
        <v>1019</v>
      </c>
      <c r="M4449" s="6" t="s">
        <v>266</v>
      </c>
      <c r="N4449" s="6" t="s">
        <v>126</v>
      </c>
      <c r="O4449" s="6" t="s">
        <v>1812</v>
      </c>
      <c r="P4449" s="6" t="s">
        <v>1812</v>
      </c>
      <c r="Q4449" s="6" t="s">
        <v>13089</v>
      </c>
      <c r="R4449" s="6" t="s">
        <v>1812</v>
      </c>
      <c r="S4449" s="6" t="s">
        <v>17004</v>
      </c>
      <c r="T4449" s="6" t="s">
        <v>2652</v>
      </c>
      <c r="U4449" s="6" t="s">
        <v>1812</v>
      </c>
      <c r="V4449" s="6" t="s">
        <v>1812</v>
      </c>
      <c r="W4449" s="6" t="s">
        <v>1816</v>
      </c>
      <c r="X4449" s="6" t="s">
        <v>19841</v>
      </c>
    </row>
    <row r="4450" ht="15.75" customHeight="1">
      <c r="A4450" s="6" t="s">
        <v>19842</v>
      </c>
      <c r="B4450" s="6" t="s">
        <v>19843</v>
      </c>
      <c r="C4450" s="6" t="s">
        <v>1810</v>
      </c>
      <c r="D4450" s="6" t="s">
        <v>19844</v>
      </c>
      <c r="E4450" s="6" t="s">
        <v>1812</v>
      </c>
      <c r="F4450" s="6" t="s">
        <v>1812</v>
      </c>
      <c r="G4450" s="6" t="s">
        <v>1812</v>
      </c>
      <c r="H4450" s="6" t="s">
        <v>18033</v>
      </c>
      <c r="I4450" s="6" t="s">
        <v>570</v>
      </c>
      <c r="J4450" s="6" t="s">
        <v>1736</v>
      </c>
      <c r="K4450" s="6" t="s">
        <v>198</v>
      </c>
      <c r="L4450" s="6" t="s">
        <v>1019</v>
      </c>
      <c r="M4450" s="6" t="s">
        <v>266</v>
      </c>
      <c r="N4450" s="6" t="s">
        <v>780</v>
      </c>
      <c r="O4450" s="6" t="s">
        <v>1812</v>
      </c>
      <c r="P4450" s="6" t="s">
        <v>1812</v>
      </c>
      <c r="Q4450" s="6" t="s">
        <v>13089</v>
      </c>
      <c r="R4450" s="6" t="s">
        <v>1812</v>
      </c>
      <c r="S4450" s="6" t="s">
        <v>17004</v>
      </c>
      <c r="T4450" s="6" t="s">
        <v>2652</v>
      </c>
      <c r="U4450" s="6" t="s">
        <v>1812</v>
      </c>
      <c r="V4450" s="6" t="s">
        <v>1812</v>
      </c>
      <c r="W4450" s="6" t="s">
        <v>1816</v>
      </c>
      <c r="X4450" s="6" t="s">
        <v>19845</v>
      </c>
    </row>
    <row r="4451" ht="15.75" customHeight="1">
      <c r="A4451" s="6" t="s">
        <v>19846</v>
      </c>
      <c r="B4451" s="6" t="s">
        <v>19847</v>
      </c>
      <c r="C4451" s="6" t="s">
        <v>1810</v>
      </c>
      <c r="D4451" s="6" t="s">
        <v>19848</v>
      </c>
      <c r="E4451" s="6" t="s">
        <v>1812</v>
      </c>
      <c r="F4451" s="6" t="s">
        <v>1812</v>
      </c>
      <c r="G4451" s="6" t="s">
        <v>1812</v>
      </c>
      <c r="H4451" s="6" t="s">
        <v>577</v>
      </c>
      <c r="I4451" s="6" t="s">
        <v>1737</v>
      </c>
      <c r="J4451" s="6" t="s">
        <v>1738</v>
      </c>
      <c r="K4451" s="6" t="s">
        <v>180</v>
      </c>
      <c r="L4451" s="6" t="s">
        <v>1235</v>
      </c>
      <c r="M4451" s="6" t="s">
        <v>277</v>
      </c>
      <c r="N4451" s="6" t="s">
        <v>813</v>
      </c>
      <c r="O4451" s="6" t="s">
        <v>1812</v>
      </c>
      <c r="P4451" s="6" t="s">
        <v>1812</v>
      </c>
      <c r="Q4451" s="6" t="s">
        <v>13089</v>
      </c>
      <c r="R4451" s="6" t="s">
        <v>1812</v>
      </c>
      <c r="S4451" s="6" t="s">
        <v>17004</v>
      </c>
      <c r="T4451" s="6" t="s">
        <v>2652</v>
      </c>
      <c r="U4451" s="6" t="s">
        <v>1812</v>
      </c>
      <c r="V4451" s="6" t="s">
        <v>1812</v>
      </c>
      <c r="W4451" s="6" t="s">
        <v>1816</v>
      </c>
      <c r="X4451" s="6" t="s">
        <v>19849</v>
      </c>
    </row>
    <row r="4452" ht="15.75" customHeight="1">
      <c r="A4452" s="6" t="s">
        <v>19850</v>
      </c>
      <c r="B4452" s="6" t="s">
        <v>19851</v>
      </c>
      <c r="C4452" s="6" t="s">
        <v>1810</v>
      </c>
      <c r="D4452" s="6" t="s">
        <v>19852</v>
      </c>
      <c r="E4452" s="6" t="s">
        <v>1812</v>
      </c>
      <c r="F4452" s="6" t="s">
        <v>1812</v>
      </c>
      <c r="G4452" s="6" t="s">
        <v>1812</v>
      </c>
      <c r="H4452" s="6" t="s">
        <v>1771</v>
      </c>
      <c r="I4452" s="6" t="s">
        <v>1269</v>
      </c>
      <c r="J4452" s="6" t="s">
        <v>1772</v>
      </c>
      <c r="K4452" s="6" t="s">
        <v>180</v>
      </c>
      <c r="L4452" s="6" t="s">
        <v>1148</v>
      </c>
      <c r="M4452" s="6" t="s">
        <v>218</v>
      </c>
      <c r="N4452" s="6" t="s">
        <v>13947</v>
      </c>
      <c r="O4452" s="6" t="s">
        <v>1812</v>
      </c>
      <c r="P4452" s="6" t="s">
        <v>1812</v>
      </c>
      <c r="Q4452" s="6" t="s">
        <v>13089</v>
      </c>
      <c r="R4452" s="6" t="s">
        <v>1812</v>
      </c>
      <c r="S4452" s="6" t="s">
        <v>17004</v>
      </c>
      <c r="T4452" s="6" t="s">
        <v>2652</v>
      </c>
      <c r="U4452" s="6" t="s">
        <v>1812</v>
      </c>
      <c r="V4452" s="6" t="s">
        <v>1812</v>
      </c>
      <c r="W4452" s="6" t="s">
        <v>1816</v>
      </c>
      <c r="X4452" s="6" t="s">
        <v>19853</v>
      </c>
    </row>
    <row r="4453" ht="15.75" customHeight="1">
      <c r="A4453" s="6" t="s">
        <v>19854</v>
      </c>
      <c r="B4453" s="6" t="s">
        <v>19855</v>
      </c>
      <c r="C4453" s="6" t="s">
        <v>1810</v>
      </c>
      <c r="D4453" s="6" t="s">
        <v>19856</v>
      </c>
      <c r="E4453" s="6" t="s">
        <v>1812</v>
      </c>
      <c r="F4453" s="6" t="s">
        <v>1812</v>
      </c>
      <c r="G4453" s="6" t="s">
        <v>1812</v>
      </c>
      <c r="H4453" s="6" t="s">
        <v>1743</v>
      </c>
      <c r="I4453" s="6" t="s">
        <v>471</v>
      </c>
      <c r="J4453" s="6" t="s">
        <v>1744</v>
      </c>
      <c r="K4453" s="6" t="s">
        <v>325</v>
      </c>
      <c r="L4453" s="6" t="s">
        <v>1538</v>
      </c>
      <c r="M4453" s="6" t="s">
        <v>18</v>
      </c>
      <c r="N4453" s="6" t="s">
        <v>813</v>
      </c>
      <c r="O4453" s="6" t="s">
        <v>1812</v>
      </c>
      <c r="P4453" s="6" t="s">
        <v>1812</v>
      </c>
      <c r="Q4453" s="6" t="s">
        <v>13089</v>
      </c>
      <c r="R4453" s="6" t="s">
        <v>1812</v>
      </c>
      <c r="S4453" s="6" t="s">
        <v>16925</v>
      </c>
      <c r="T4453" s="6" t="s">
        <v>2652</v>
      </c>
      <c r="U4453" s="6" t="s">
        <v>1812</v>
      </c>
      <c r="V4453" s="6" t="s">
        <v>1812</v>
      </c>
      <c r="W4453" s="6" t="s">
        <v>1816</v>
      </c>
      <c r="X4453" s="6" t="s">
        <v>19857</v>
      </c>
    </row>
    <row r="4454" ht="15.75" customHeight="1">
      <c r="A4454" s="6" t="s">
        <v>19858</v>
      </c>
      <c r="B4454" s="6" t="s">
        <v>19859</v>
      </c>
      <c r="C4454" s="6" t="s">
        <v>1810</v>
      </c>
      <c r="D4454" s="6" t="s">
        <v>19860</v>
      </c>
      <c r="E4454" s="6" t="s">
        <v>1812</v>
      </c>
      <c r="F4454" s="6" t="s">
        <v>1812</v>
      </c>
      <c r="G4454" s="6" t="s">
        <v>1812</v>
      </c>
      <c r="H4454" s="6" t="s">
        <v>577</v>
      </c>
      <c r="I4454" s="6" t="s">
        <v>1737</v>
      </c>
      <c r="J4454" s="6" t="s">
        <v>1738</v>
      </c>
      <c r="K4454" s="6" t="s">
        <v>180</v>
      </c>
      <c r="L4454" s="6" t="s">
        <v>1235</v>
      </c>
      <c r="M4454" s="6" t="s">
        <v>277</v>
      </c>
      <c r="N4454" s="6" t="s">
        <v>13947</v>
      </c>
      <c r="O4454" s="6" t="s">
        <v>1812</v>
      </c>
      <c r="P4454" s="6" t="s">
        <v>1812</v>
      </c>
      <c r="Q4454" s="6" t="s">
        <v>13089</v>
      </c>
      <c r="R4454" s="6" t="s">
        <v>1812</v>
      </c>
      <c r="S4454" s="6" t="s">
        <v>17004</v>
      </c>
      <c r="T4454" s="6" t="s">
        <v>2652</v>
      </c>
      <c r="U4454" s="6" t="s">
        <v>1812</v>
      </c>
      <c r="V4454" s="6" t="s">
        <v>1812</v>
      </c>
      <c r="W4454" s="6" t="s">
        <v>1816</v>
      </c>
      <c r="X4454" s="6" t="s">
        <v>19861</v>
      </c>
    </row>
    <row r="4455" ht="15.75" customHeight="1">
      <c r="A4455" s="6" t="s">
        <v>19862</v>
      </c>
      <c r="B4455" s="6" t="s">
        <v>19863</v>
      </c>
      <c r="C4455" s="6" t="s">
        <v>1810</v>
      </c>
      <c r="D4455" s="6" t="s">
        <v>19864</v>
      </c>
      <c r="E4455" s="6" t="s">
        <v>1812</v>
      </c>
      <c r="F4455" s="6" t="s">
        <v>1812</v>
      </c>
      <c r="G4455" s="6" t="s">
        <v>1812</v>
      </c>
      <c r="H4455" s="6" t="s">
        <v>1725</v>
      </c>
      <c r="I4455" s="6" t="s">
        <v>13278</v>
      </c>
      <c r="J4455" s="6" t="s">
        <v>1726</v>
      </c>
      <c r="K4455" s="6" t="s">
        <v>150</v>
      </c>
      <c r="L4455" s="6" t="s">
        <v>1727</v>
      </c>
      <c r="M4455" s="6" t="s">
        <v>245</v>
      </c>
      <c r="N4455" s="6" t="s">
        <v>560</v>
      </c>
      <c r="O4455" s="6" t="s">
        <v>1812</v>
      </c>
      <c r="P4455" s="6" t="s">
        <v>1812</v>
      </c>
      <c r="Q4455" s="6" t="s">
        <v>13089</v>
      </c>
      <c r="R4455" s="6" t="s">
        <v>1812</v>
      </c>
      <c r="S4455" s="6" t="s">
        <v>17004</v>
      </c>
      <c r="T4455" s="6" t="s">
        <v>2652</v>
      </c>
      <c r="U4455" s="6" t="s">
        <v>1812</v>
      </c>
      <c r="V4455" s="6" t="s">
        <v>1812</v>
      </c>
      <c r="W4455" s="6" t="s">
        <v>1816</v>
      </c>
      <c r="X4455" s="6" t="s">
        <v>19865</v>
      </c>
    </row>
    <row r="4456" ht="15.75" customHeight="1">
      <c r="A4456" s="6" t="s">
        <v>19866</v>
      </c>
      <c r="B4456" s="6" t="s">
        <v>19867</v>
      </c>
      <c r="C4456" s="6" t="s">
        <v>1810</v>
      </c>
      <c r="D4456" s="6" t="s">
        <v>19868</v>
      </c>
      <c r="E4456" s="6" t="s">
        <v>1812</v>
      </c>
      <c r="F4456" s="6" t="s">
        <v>1812</v>
      </c>
      <c r="G4456" s="6" t="s">
        <v>1812</v>
      </c>
      <c r="H4456" s="6" t="s">
        <v>737</v>
      </c>
      <c r="I4456" s="6" t="s">
        <v>558</v>
      </c>
      <c r="J4456" s="6" t="s">
        <v>1733</v>
      </c>
      <c r="K4456" s="6" t="s">
        <v>2643</v>
      </c>
      <c r="L4456" s="6" t="s">
        <v>1265</v>
      </c>
      <c r="M4456" s="6" t="s">
        <v>277</v>
      </c>
      <c r="N4456" s="6" t="s">
        <v>560</v>
      </c>
      <c r="O4456" s="6" t="s">
        <v>1812</v>
      </c>
      <c r="P4456" s="6" t="s">
        <v>1812</v>
      </c>
      <c r="Q4456" s="6" t="s">
        <v>13089</v>
      </c>
      <c r="R4456" s="6" t="s">
        <v>1812</v>
      </c>
      <c r="S4456" s="6" t="s">
        <v>17004</v>
      </c>
      <c r="T4456" s="6" t="s">
        <v>2652</v>
      </c>
      <c r="U4456" s="6" t="s">
        <v>1812</v>
      </c>
      <c r="V4456" s="6" t="s">
        <v>1812</v>
      </c>
      <c r="W4456" s="6" t="s">
        <v>1816</v>
      </c>
      <c r="X4456" s="6" t="s">
        <v>19869</v>
      </c>
    </row>
    <row r="4457" ht="15.75" customHeight="1">
      <c r="A4457" s="6" t="s">
        <v>19870</v>
      </c>
      <c r="B4457" s="6" t="s">
        <v>19871</v>
      </c>
      <c r="C4457" s="6" t="s">
        <v>1810</v>
      </c>
      <c r="D4457" s="6" t="s">
        <v>19872</v>
      </c>
      <c r="E4457" s="6" t="s">
        <v>1812</v>
      </c>
      <c r="F4457" s="6" t="s">
        <v>1812</v>
      </c>
      <c r="G4457" s="6" t="s">
        <v>1812</v>
      </c>
      <c r="H4457" s="6" t="s">
        <v>1707</v>
      </c>
      <c r="I4457" s="6" t="s">
        <v>962</v>
      </c>
      <c r="J4457" s="6" t="s">
        <v>585</v>
      </c>
      <c r="K4457" s="6" t="s">
        <v>322</v>
      </c>
      <c r="L4457" s="6" t="s">
        <v>1708</v>
      </c>
      <c r="M4457" s="6" t="s">
        <v>214</v>
      </c>
      <c r="N4457" s="6" t="s">
        <v>126</v>
      </c>
      <c r="O4457" s="6" t="s">
        <v>1812</v>
      </c>
      <c r="P4457" s="6" t="s">
        <v>1812</v>
      </c>
      <c r="Q4457" s="6" t="s">
        <v>13089</v>
      </c>
      <c r="R4457" s="6" t="s">
        <v>1812</v>
      </c>
      <c r="S4457" s="6" t="s">
        <v>16925</v>
      </c>
      <c r="T4457" s="6" t="s">
        <v>2652</v>
      </c>
      <c r="U4457" s="6" t="s">
        <v>1812</v>
      </c>
      <c r="V4457" s="6" t="s">
        <v>1812</v>
      </c>
      <c r="W4457" s="6" t="s">
        <v>1816</v>
      </c>
      <c r="X4457" s="6" t="s">
        <v>19873</v>
      </c>
    </row>
    <row r="4458" ht="15.75" customHeight="1">
      <c r="A4458" s="6" t="s">
        <v>19874</v>
      </c>
      <c r="B4458" s="6" t="s">
        <v>19875</v>
      </c>
      <c r="C4458" s="6" t="s">
        <v>1810</v>
      </c>
      <c r="D4458" s="6" t="s">
        <v>19876</v>
      </c>
      <c r="E4458" s="6" t="s">
        <v>1812</v>
      </c>
      <c r="F4458" s="6" t="s">
        <v>1812</v>
      </c>
      <c r="G4458" s="6" t="s">
        <v>1812</v>
      </c>
      <c r="H4458" s="6" t="s">
        <v>1771</v>
      </c>
      <c r="I4458" s="6" t="s">
        <v>1269</v>
      </c>
      <c r="J4458" s="6" t="s">
        <v>1772</v>
      </c>
      <c r="K4458" s="6" t="s">
        <v>180</v>
      </c>
      <c r="L4458" s="6" t="s">
        <v>1148</v>
      </c>
      <c r="M4458" s="6" t="s">
        <v>218</v>
      </c>
      <c r="N4458" s="6" t="s">
        <v>560</v>
      </c>
      <c r="O4458" s="6" t="s">
        <v>1812</v>
      </c>
      <c r="P4458" s="6" t="s">
        <v>1812</v>
      </c>
      <c r="Q4458" s="6" t="s">
        <v>13089</v>
      </c>
      <c r="R4458" s="6" t="s">
        <v>1812</v>
      </c>
      <c r="S4458" s="6" t="s">
        <v>17004</v>
      </c>
      <c r="T4458" s="6" t="s">
        <v>2652</v>
      </c>
      <c r="U4458" s="6" t="s">
        <v>1812</v>
      </c>
      <c r="V4458" s="6" t="s">
        <v>1812</v>
      </c>
      <c r="W4458" s="6" t="s">
        <v>1816</v>
      </c>
      <c r="X4458" s="6" t="s">
        <v>19877</v>
      </c>
    </row>
    <row r="4459" ht="15.75" customHeight="1">
      <c r="A4459" s="6" t="s">
        <v>19878</v>
      </c>
      <c r="B4459" s="6" t="s">
        <v>19879</v>
      </c>
      <c r="C4459" s="6" t="s">
        <v>1810</v>
      </c>
      <c r="D4459" s="6" t="s">
        <v>19880</v>
      </c>
      <c r="E4459" s="6" t="s">
        <v>1812</v>
      </c>
      <c r="F4459" s="6" t="s">
        <v>1812</v>
      </c>
      <c r="G4459" s="6" t="s">
        <v>1812</v>
      </c>
      <c r="H4459" s="6" t="s">
        <v>737</v>
      </c>
      <c r="I4459" s="6" t="s">
        <v>558</v>
      </c>
      <c r="J4459" s="6" t="s">
        <v>1733</v>
      </c>
      <c r="K4459" s="6" t="s">
        <v>2643</v>
      </c>
      <c r="L4459" s="6" t="s">
        <v>1265</v>
      </c>
      <c r="M4459" s="6" t="s">
        <v>277</v>
      </c>
      <c r="N4459" s="6" t="s">
        <v>13947</v>
      </c>
      <c r="O4459" s="6" t="s">
        <v>1812</v>
      </c>
      <c r="P4459" s="6" t="s">
        <v>1812</v>
      </c>
      <c r="Q4459" s="6" t="s">
        <v>13089</v>
      </c>
      <c r="R4459" s="6" t="s">
        <v>1812</v>
      </c>
      <c r="S4459" s="6" t="s">
        <v>17004</v>
      </c>
      <c r="T4459" s="6" t="s">
        <v>2652</v>
      </c>
      <c r="U4459" s="6" t="s">
        <v>1812</v>
      </c>
      <c r="V4459" s="6" t="s">
        <v>1812</v>
      </c>
      <c r="W4459" s="6" t="s">
        <v>1816</v>
      </c>
      <c r="X4459" s="6" t="s">
        <v>19881</v>
      </c>
    </row>
    <row r="4460" ht="15.75" customHeight="1">
      <c r="A4460" s="6" t="s">
        <v>19882</v>
      </c>
      <c r="B4460" s="6" t="s">
        <v>19883</v>
      </c>
      <c r="C4460" s="6" t="s">
        <v>1810</v>
      </c>
      <c r="D4460" s="6" t="s">
        <v>19884</v>
      </c>
      <c r="E4460" s="6" t="s">
        <v>1812</v>
      </c>
      <c r="F4460" s="6" t="s">
        <v>1812</v>
      </c>
      <c r="G4460" s="6" t="s">
        <v>1812</v>
      </c>
      <c r="H4460" s="6" t="s">
        <v>1743</v>
      </c>
      <c r="I4460" s="6" t="s">
        <v>471</v>
      </c>
      <c r="J4460" s="6" t="s">
        <v>1744</v>
      </c>
      <c r="K4460" s="6" t="s">
        <v>325</v>
      </c>
      <c r="L4460" s="6" t="s">
        <v>1538</v>
      </c>
      <c r="M4460" s="6" t="s">
        <v>18</v>
      </c>
      <c r="N4460" s="6" t="s">
        <v>560</v>
      </c>
      <c r="O4460" s="6" t="s">
        <v>1812</v>
      </c>
      <c r="P4460" s="6" t="s">
        <v>1812</v>
      </c>
      <c r="Q4460" s="6" t="s">
        <v>13089</v>
      </c>
      <c r="R4460" s="6" t="s">
        <v>1812</v>
      </c>
      <c r="S4460" s="6" t="s">
        <v>16925</v>
      </c>
      <c r="T4460" s="6" t="s">
        <v>2652</v>
      </c>
      <c r="U4460" s="6" t="s">
        <v>1812</v>
      </c>
      <c r="V4460" s="6" t="s">
        <v>1812</v>
      </c>
      <c r="W4460" s="6" t="s">
        <v>1816</v>
      </c>
      <c r="X4460" s="6" t="s">
        <v>19885</v>
      </c>
    </row>
    <row r="4461" ht="15.75" customHeight="1">
      <c r="A4461" s="6" t="s">
        <v>19886</v>
      </c>
      <c r="B4461" s="6" t="s">
        <v>19887</v>
      </c>
      <c r="C4461" s="6" t="s">
        <v>1810</v>
      </c>
      <c r="D4461" s="6" t="s">
        <v>19888</v>
      </c>
      <c r="E4461" s="6" t="s">
        <v>1812</v>
      </c>
      <c r="F4461" s="6" t="s">
        <v>1812</v>
      </c>
      <c r="G4461" s="6" t="s">
        <v>1812</v>
      </c>
      <c r="H4461" s="6" t="s">
        <v>737</v>
      </c>
      <c r="I4461" s="6" t="s">
        <v>558</v>
      </c>
      <c r="J4461" s="6" t="s">
        <v>1733</v>
      </c>
      <c r="K4461" s="6" t="s">
        <v>2643</v>
      </c>
      <c r="L4461" s="6" t="s">
        <v>1265</v>
      </c>
      <c r="M4461" s="6" t="s">
        <v>277</v>
      </c>
      <c r="N4461" s="6" t="s">
        <v>799</v>
      </c>
      <c r="O4461" s="6" t="s">
        <v>1812</v>
      </c>
      <c r="P4461" s="6" t="s">
        <v>1812</v>
      </c>
      <c r="Q4461" s="6" t="s">
        <v>13089</v>
      </c>
      <c r="R4461" s="6" t="s">
        <v>1812</v>
      </c>
      <c r="S4461" s="6" t="s">
        <v>17004</v>
      </c>
      <c r="T4461" s="6" t="s">
        <v>2652</v>
      </c>
      <c r="U4461" s="6" t="s">
        <v>1812</v>
      </c>
      <c r="V4461" s="6" t="s">
        <v>1812</v>
      </c>
      <c r="W4461" s="6" t="s">
        <v>1816</v>
      </c>
      <c r="X4461" s="6" t="s">
        <v>19889</v>
      </c>
    </row>
    <row r="4462" ht="15.75" customHeight="1">
      <c r="A4462" s="6" t="s">
        <v>19890</v>
      </c>
      <c r="B4462" s="6" t="s">
        <v>19891</v>
      </c>
      <c r="C4462" s="6" t="s">
        <v>1810</v>
      </c>
      <c r="D4462" s="6" t="s">
        <v>19892</v>
      </c>
      <c r="E4462" s="6" t="s">
        <v>1812</v>
      </c>
      <c r="F4462" s="6" t="s">
        <v>1812</v>
      </c>
      <c r="G4462" s="6" t="s">
        <v>1812</v>
      </c>
      <c r="H4462" s="6" t="s">
        <v>18033</v>
      </c>
      <c r="I4462" s="6" t="s">
        <v>570</v>
      </c>
      <c r="J4462" s="6" t="s">
        <v>1736</v>
      </c>
      <c r="K4462" s="6" t="s">
        <v>198</v>
      </c>
      <c r="L4462" s="6" t="s">
        <v>1019</v>
      </c>
      <c r="M4462" s="6" t="s">
        <v>266</v>
      </c>
      <c r="N4462" s="6" t="s">
        <v>126</v>
      </c>
      <c r="O4462" s="6" t="s">
        <v>1812</v>
      </c>
      <c r="P4462" s="6" t="s">
        <v>1812</v>
      </c>
      <c r="Q4462" s="6" t="s">
        <v>13089</v>
      </c>
      <c r="R4462" s="6" t="s">
        <v>1812</v>
      </c>
      <c r="S4462" s="6" t="s">
        <v>17004</v>
      </c>
      <c r="T4462" s="6" t="s">
        <v>2652</v>
      </c>
      <c r="U4462" s="6" t="s">
        <v>1812</v>
      </c>
      <c r="V4462" s="6" t="s">
        <v>1812</v>
      </c>
      <c r="W4462" s="6" t="s">
        <v>1816</v>
      </c>
      <c r="X4462" s="6" t="s">
        <v>19893</v>
      </c>
    </row>
    <row r="4463" ht="15.75" customHeight="1">
      <c r="A4463" s="6" t="s">
        <v>19894</v>
      </c>
      <c r="B4463" s="6" t="s">
        <v>19895</v>
      </c>
      <c r="C4463" s="6" t="s">
        <v>1810</v>
      </c>
      <c r="D4463" s="6" t="s">
        <v>19896</v>
      </c>
      <c r="E4463" s="6" t="s">
        <v>1812</v>
      </c>
      <c r="F4463" s="6" t="s">
        <v>1812</v>
      </c>
      <c r="G4463" s="6" t="s">
        <v>1812</v>
      </c>
      <c r="H4463" s="6" t="s">
        <v>1743</v>
      </c>
      <c r="I4463" s="6" t="s">
        <v>471</v>
      </c>
      <c r="J4463" s="6" t="s">
        <v>1744</v>
      </c>
      <c r="K4463" s="6" t="s">
        <v>325</v>
      </c>
      <c r="L4463" s="6" t="s">
        <v>1538</v>
      </c>
      <c r="M4463" s="6" t="s">
        <v>18</v>
      </c>
      <c r="N4463" s="6" t="s">
        <v>88</v>
      </c>
      <c r="O4463" s="6" t="s">
        <v>1812</v>
      </c>
      <c r="P4463" s="6" t="s">
        <v>1812</v>
      </c>
      <c r="Q4463" s="6" t="s">
        <v>13089</v>
      </c>
      <c r="R4463" s="6" t="s">
        <v>1812</v>
      </c>
      <c r="S4463" s="6" t="s">
        <v>16925</v>
      </c>
      <c r="T4463" s="6" t="s">
        <v>2652</v>
      </c>
      <c r="U4463" s="6" t="s">
        <v>1812</v>
      </c>
      <c r="V4463" s="6" t="s">
        <v>1812</v>
      </c>
      <c r="W4463" s="6" t="s">
        <v>1816</v>
      </c>
      <c r="X4463" s="6" t="s">
        <v>19897</v>
      </c>
    </row>
    <row r="4464" ht="15.75" customHeight="1">
      <c r="A4464" s="6" t="s">
        <v>19898</v>
      </c>
      <c r="B4464" s="6" t="s">
        <v>19899</v>
      </c>
      <c r="C4464" s="6" t="s">
        <v>1810</v>
      </c>
      <c r="D4464" s="6" t="s">
        <v>19900</v>
      </c>
      <c r="E4464" s="6" t="s">
        <v>1812</v>
      </c>
      <c r="F4464" s="6" t="s">
        <v>1812</v>
      </c>
      <c r="G4464" s="6" t="s">
        <v>1812</v>
      </c>
      <c r="H4464" s="6" t="s">
        <v>1725</v>
      </c>
      <c r="I4464" s="6" t="s">
        <v>13278</v>
      </c>
      <c r="J4464" s="6" t="s">
        <v>1726</v>
      </c>
      <c r="K4464" s="6" t="s">
        <v>150</v>
      </c>
      <c r="L4464" s="6" t="s">
        <v>1727</v>
      </c>
      <c r="M4464" s="6" t="s">
        <v>245</v>
      </c>
      <c r="N4464" s="6" t="s">
        <v>118</v>
      </c>
      <c r="O4464" s="6" t="s">
        <v>1812</v>
      </c>
      <c r="P4464" s="6" t="s">
        <v>1812</v>
      </c>
      <c r="Q4464" s="6" t="s">
        <v>13089</v>
      </c>
      <c r="R4464" s="6" t="s">
        <v>1812</v>
      </c>
      <c r="S4464" s="6" t="s">
        <v>17004</v>
      </c>
      <c r="T4464" s="6" t="s">
        <v>2652</v>
      </c>
      <c r="U4464" s="6" t="s">
        <v>1812</v>
      </c>
      <c r="V4464" s="6" t="s">
        <v>1812</v>
      </c>
      <c r="W4464" s="6" t="s">
        <v>1816</v>
      </c>
      <c r="X4464" s="6" t="s">
        <v>19901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2" width="37.29"/>
    <col customWidth="1" min="3" max="3" width="20.14"/>
    <col customWidth="1" min="4" max="4" width="20.43"/>
    <col customWidth="1" min="5" max="6" width="17.86"/>
    <col customWidth="1" min="7" max="7" width="17.0"/>
    <col customWidth="1" min="8" max="8" width="19.0"/>
    <col customWidth="1" min="9" max="9" width="22.14"/>
    <col customWidth="1" min="10" max="10" width="20.14"/>
    <col customWidth="1" min="11" max="11" width="22.71"/>
    <col customWidth="1" min="12" max="12" width="20.71"/>
    <col customWidth="1" min="13" max="13" width="22.86"/>
    <col customWidth="1" min="14" max="14" width="18.86"/>
    <col customWidth="1" min="15" max="15" width="20.71"/>
    <col customWidth="1" min="16" max="16" width="18.29"/>
    <col customWidth="1" min="17" max="17" width="19.86"/>
    <col customWidth="1" min="18" max="18" width="22.57"/>
    <col customWidth="1" min="19" max="19" width="24.71"/>
    <col customWidth="1" min="20" max="20" width="24.57"/>
    <col customWidth="1" min="21" max="21" width="16.14"/>
    <col customWidth="1" min="22" max="22" width="16.29"/>
    <col customWidth="1" min="23" max="24" width="15.86"/>
    <col customWidth="1" min="25" max="25" width="8.71"/>
  </cols>
  <sheetData>
    <row r="1">
      <c r="A1" s="6" t="s">
        <v>1785</v>
      </c>
      <c r="B1" s="6" t="s">
        <v>1786</v>
      </c>
      <c r="C1" s="6" t="s">
        <v>1787</v>
      </c>
      <c r="D1" s="6" t="s">
        <v>1788</v>
      </c>
      <c r="E1" s="6" t="s">
        <v>1789</v>
      </c>
      <c r="F1" s="6" t="s">
        <v>1790</v>
      </c>
      <c r="G1" s="6" t="s">
        <v>1791</v>
      </c>
      <c r="H1" s="6" t="s">
        <v>1792</v>
      </c>
      <c r="I1" s="6" t="s">
        <v>1793</v>
      </c>
      <c r="J1" s="6" t="s">
        <v>1794</v>
      </c>
      <c r="K1" s="6" t="s">
        <v>1795</v>
      </c>
      <c r="L1" s="6" t="s">
        <v>1796</v>
      </c>
      <c r="M1" s="6" t="s">
        <v>1797</v>
      </c>
      <c r="N1" s="6" t="s">
        <v>1798</v>
      </c>
      <c r="O1" s="6" t="s">
        <v>1799</v>
      </c>
      <c r="P1" s="6" t="s">
        <v>1800</v>
      </c>
      <c r="Q1" s="6" t="s">
        <v>1801</v>
      </c>
      <c r="R1" s="6" t="s">
        <v>1802</v>
      </c>
      <c r="S1" s="6" t="s">
        <v>1803</v>
      </c>
      <c r="T1" s="6" t="s">
        <v>1804</v>
      </c>
      <c r="U1" s="6" t="s">
        <v>1805</v>
      </c>
      <c r="V1" s="6" t="s">
        <v>1806</v>
      </c>
      <c r="W1" s="6" t="s">
        <v>0</v>
      </c>
      <c r="X1" s="6" t="s">
        <v>1807</v>
      </c>
      <c r="Y1" s="6" t="s">
        <v>19902</v>
      </c>
      <c r="Z1" s="7" t="s">
        <v>340</v>
      </c>
    </row>
    <row r="2">
      <c r="A2" s="6" t="s">
        <v>1808</v>
      </c>
      <c r="B2" s="6" t="s">
        <v>1809</v>
      </c>
      <c r="C2" s="6" t="s">
        <v>1810</v>
      </c>
      <c r="D2" s="6" t="s">
        <v>1811</v>
      </c>
      <c r="E2" s="6" t="s">
        <v>1812</v>
      </c>
      <c r="F2" s="6" t="s">
        <v>1812</v>
      </c>
      <c r="G2" s="6" t="s">
        <v>1812</v>
      </c>
      <c r="H2" s="6" t="s">
        <v>424</v>
      </c>
      <c r="I2" s="6" t="s">
        <v>64</v>
      </c>
      <c r="J2" s="6" t="s">
        <v>263</v>
      </c>
      <c r="K2" s="6" t="s">
        <v>54</v>
      </c>
      <c r="L2" s="6" t="s">
        <v>66</v>
      </c>
      <c r="M2" s="6" t="s">
        <v>1813</v>
      </c>
      <c r="N2" s="6" t="s">
        <v>281</v>
      </c>
      <c r="O2" s="6" t="s">
        <v>1812</v>
      </c>
      <c r="P2" s="6" t="s">
        <v>1812</v>
      </c>
      <c r="Q2" s="6" t="s">
        <v>1814</v>
      </c>
      <c r="R2" s="6" t="s">
        <v>1812</v>
      </c>
      <c r="S2" s="6" t="s">
        <v>1815</v>
      </c>
      <c r="T2" s="6" t="s">
        <v>1813</v>
      </c>
      <c r="U2" s="6" t="s">
        <v>1812</v>
      </c>
      <c r="V2" s="6" t="s">
        <v>1812</v>
      </c>
      <c r="W2" s="6" t="s">
        <v>1816</v>
      </c>
      <c r="X2" s="6" t="s">
        <v>1817</v>
      </c>
      <c r="Y2" s="8">
        <f>X3-'Com RTOS RX'!$X2</f>
        <v>0.00005787037037</v>
      </c>
      <c r="Z2" s="6">
        <f>SUM(LEN(",CO_MQ135|"),'Com RTOS RX'!$H2,LEN(",CO2_MQ135|"),'Com RTOS RX'!$I2,LEN(",Alcool_MQ135|"),'Com RTOS RX'!$J2,LEN(",Alcool_MQ135|"),'Com RTOS RX'!$K2,LEN(",Toluen_MQ135|"),'Com RTOS RX'!$L2,LEN(",MH4_MQ135|"),'Com RTOS RX'!$M2,LEN(",O3_MQ131|"),'Com RTOS RX'!$N2)*8</f>
        <v>672</v>
      </c>
    </row>
    <row r="3">
      <c r="A3" s="6" t="s">
        <v>1818</v>
      </c>
      <c r="B3" s="6" t="s">
        <v>1819</v>
      </c>
      <c r="C3" s="6" t="s">
        <v>1810</v>
      </c>
      <c r="D3" s="6" t="s">
        <v>1820</v>
      </c>
      <c r="E3" s="6" t="s">
        <v>1812</v>
      </c>
      <c r="F3" s="6" t="s">
        <v>1812</v>
      </c>
      <c r="G3" s="6" t="s">
        <v>1812</v>
      </c>
      <c r="H3" s="6" t="s">
        <v>147</v>
      </c>
      <c r="I3" s="6" t="s">
        <v>281</v>
      </c>
      <c r="J3" s="6" t="s">
        <v>269</v>
      </c>
      <c r="K3" s="6" t="s">
        <v>54</v>
      </c>
      <c r="L3" s="6" t="s">
        <v>641</v>
      </c>
      <c r="M3" s="6" t="s">
        <v>1813</v>
      </c>
      <c r="N3" s="6" t="s">
        <v>274</v>
      </c>
      <c r="O3" s="6" t="s">
        <v>1812</v>
      </c>
      <c r="P3" s="6" t="s">
        <v>1812</v>
      </c>
      <c r="Q3" s="6" t="s">
        <v>1814</v>
      </c>
      <c r="R3" s="6" t="s">
        <v>1812</v>
      </c>
      <c r="S3" s="6" t="s">
        <v>1815</v>
      </c>
      <c r="T3" s="6" t="s">
        <v>1813</v>
      </c>
      <c r="U3" s="6" t="s">
        <v>1812</v>
      </c>
      <c r="V3" s="6" t="s">
        <v>1812</v>
      </c>
      <c r="W3" s="6" t="s">
        <v>1816</v>
      </c>
      <c r="X3" s="6" t="s">
        <v>1821</v>
      </c>
      <c r="Y3" s="8">
        <f>X4-'Com RTOS RX'!$X3</f>
        <v>0.00006944444444</v>
      </c>
      <c r="Z3" s="6">
        <f>SUM(LEN(",CO_MQ135|"),'Com RTOS RX'!$H3,LEN(",CO2_MQ135|"),'Com RTOS RX'!$I3,LEN(",Alcool_MQ135|"),'Com RTOS RX'!$J3,LEN(",Alcool_MQ135|"),'Com RTOS RX'!$K3,LEN(",Toluen_MQ135|"),'Com RTOS RX'!$L3,LEN(",MH4_MQ135|"),'Com RTOS RX'!$M3,LEN(",O3_MQ131|"),'Com RTOS RX'!$N3)*8</f>
        <v>672</v>
      </c>
    </row>
    <row r="4">
      <c r="A4" s="6" t="s">
        <v>1822</v>
      </c>
      <c r="B4" s="6" t="s">
        <v>1823</v>
      </c>
      <c r="C4" s="6" t="s">
        <v>1810</v>
      </c>
      <c r="D4" s="6" t="s">
        <v>1824</v>
      </c>
      <c r="E4" s="6" t="s">
        <v>1812</v>
      </c>
      <c r="F4" s="6" t="s">
        <v>1812</v>
      </c>
      <c r="G4" s="6" t="s">
        <v>1812</v>
      </c>
      <c r="H4" s="6" t="s">
        <v>90</v>
      </c>
      <c r="I4" s="6" t="s">
        <v>91</v>
      </c>
      <c r="J4" s="6" t="s">
        <v>92</v>
      </c>
      <c r="K4" s="6" t="s">
        <v>29</v>
      </c>
      <c r="L4" s="6" t="s">
        <v>93</v>
      </c>
      <c r="M4" s="6" t="s">
        <v>79</v>
      </c>
      <c r="N4" s="6" t="s">
        <v>91</v>
      </c>
      <c r="O4" s="6" t="s">
        <v>1812</v>
      </c>
      <c r="P4" s="6" t="s">
        <v>1812</v>
      </c>
      <c r="Q4" s="6" t="s">
        <v>1814</v>
      </c>
      <c r="R4" s="6" t="s">
        <v>1812</v>
      </c>
      <c r="S4" s="6" t="s">
        <v>1815</v>
      </c>
      <c r="T4" s="6" t="s">
        <v>1813</v>
      </c>
      <c r="U4" s="6" t="s">
        <v>1812</v>
      </c>
      <c r="V4" s="6" t="s">
        <v>1812</v>
      </c>
      <c r="W4" s="6" t="s">
        <v>1816</v>
      </c>
      <c r="X4" s="6" t="s">
        <v>1825</v>
      </c>
      <c r="Y4" s="8">
        <f>X5-'Com RTOS RX'!$X4</f>
        <v>0.00006944444444</v>
      </c>
      <c r="Z4" s="6">
        <f>SUM(LEN(",CO_MQ135|"),'Com RTOS RX'!$H4,LEN(",CO2_MQ135|"),'Com RTOS RX'!$I4,LEN(",Alcool_MQ135|"),'Com RTOS RX'!$J4,LEN(",Alcool_MQ135|"),'Com RTOS RX'!$K4,LEN(",Toluen_MQ135|"),'Com RTOS RX'!$L4,LEN(",MH4_MQ135|"),'Com RTOS RX'!$M4,LEN(",O3_MQ131|"),'Com RTOS RX'!$N4)*8</f>
        <v>672</v>
      </c>
    </row>
    <row r="5">
      <c r="A5" s="6" t="s">
        <v>1826</v>
      </c>
      <c r="B5" s="6" t="s">
        <v>1827</v>
      </c>
      <c r="C5" s="6" t="s">
        <v>1810</v>
      </c>
      <c r="D5" s="6" t="s">
        <v>1828</v>
      </c>
      <c r="E5" s="6" t="s">
        <v>1812</v>
      </c>
      <c r="F5" s="6" t="s">
        <v>1812</v>
      </c>
      <c r="G5" s="6" t="s">
        <v>1812</v>
      </c>
      <c r="H5" s="6" t="s">
        <v>738</v>
      </c>
      <c r="I5" s="6" t="s">
        <v>274</v>
      </c>
      <c r="J5" s="6" t="s">
        <v>191</v>
      </c>
      <c r="K5" s="6" t="s">
        <v>54</v>
      </c>
      <c r="L5" s="6" t="s">
        <v>24</v>
      </c>
      <c r="M5" s="6" t="s">
        <v>1813</v>
      </c>
      <c r="N5" s="6" t="s">
        <v>86</v>
      </c>
      <c r="O5" s="6" t="s">
        <v>1812</v>
      </c>
      <c r="P5" s="6" t="s">
        <v>1812</v>
      </c>
      <c r="Q5" s="6" t="s">
        <v>1814</v>
      </c>
      <c r="R5" s="6" t="s">
        <v>1812</v>
      </c>
      <c r="S5" s="6" t="s">
        <v>1815</v>
      </c>
      <c r="T5" s="6" t="s">
        <v>1813</v>
      </c>
      <c r="U5" s="6" t="s">
        <v>1812</v>
      </c>
      <c r="V5" s="6" t="s">
        <v>1812</v>
      </c>
      <c r="W5" s="6" t="s">
        <v>1816</v>
      </c>
      <c r="X5" s="6" t="s">
        <v>1829</v>
      </c>
      <c r="Y5" s="8">
        <f>X6-'Com RTOS RX'!$X5</f>
        <v>0.00006944444444</v>
      </c>
      <c r="Z5" s="6">
        <f>SUM(LEN(",CO_MQ135|"),'Com RTOS RX'!$H5,LEN(",CO2_MQ135|"),'Com RTOS RX'!$I5,LEN(",Alcool_MQ135|"),'Com RTOS RX'!$J5,LEN(",Alcool_MQ135|"),'Com RTOS RX'!$K5,LEN(",Toluen_MQ135|"),'Com RTOS RX'!$L5,LEN(",MH4_MQ135|"),'Com RTOS RX'!$M5,LEN(",O3_MQ131|"),'Com RTOS RX'!$N5)*8</f>
        <v>672</v>
      </c>
    </row>
    <row r="6">
      <c r="A6" s="6" t="s">
        <v>1830</v>
      </c>
      <c r="B6" s="6" t="s">
        <v>1831</v>
      </c>
      <c r="C6" s="6" t="s">
        <v>1810</v>
      </c>
      <c r="D6" s="6" t="s">
        <v>1832</v>
      </c>
      <c r="E6" s="6" t="s">
        <v>1812</v>
      </c>
      <c r="F6" s="6" t="s">
        <v>1812</v>
      </c>
      <c r="G6" s="6" t="s">
        <v>1812</v>
      </c>
      <c r="H6" s="6" t="s">
        <v>1833</v>
      </c>
      <c r="I6" s="6" t="s">
        <v>330</v>
      </c>
      <c r="J6" s="6" t="s">
        <v>291</v>
      </c>
      <c r="K6" s="6" t="s">
        <v>131</v>
      </c>
      <c r="L6" s="6" t="s">
        <v>19</v>
      </c>
      <c r="M6" s="6" t="s">
        <v>194</v>
      </c>
      <c r="N6" s="6" t="s">
        <v>86</v>
      </c>
      <c r="O6" s="6" t="s">
        <v>1812</v>
      </c>
      <c r="P6" s="6" t="s">
        <v>1812</v>
      </c>
      <c r="Q6" s="6" t="s">
        <v>1814</v>
      </c>
      <c r="R6" s="6" t="s">
        <v>1812</v>
      </c>
      <c r="S6" s="6" t="s">
        <v>1815</v>
      </c>
      <c r="T6" s="6" t="s">
        <v>1813</v>
      </c>
      <c r="U6" s="6" t="s">
        <v>1812</v>
      </c>
      <c r="V6" s="6" t="s">
        <v>1812</v>
      </c>
      <c r="W6" s="6" t="s">
        <v>1816</v>
      </c>
      <c r="X6" s="6" t="s">
        <v>1834</v>
      </c>
      <c r="Y6" s="8">
        <f>X7-'Com RTOS RX'!$X6</f>
        <v>0.00006944444444</v>
      </c>
      <c r="Z6" s="6">
        <f>SUM(LEN(",CO_MQ135|"),'Com RTOS RX'!$H6,LEN(",CO2_MQ135|"),'Com RTOS RX'!$I6,LEN(",Alcool_MQ135|"),'Com RTOS RX'!$J6,LEN(",Alcool_MQ135|"),'Com RTOS RX'!$K6,LEN(",Toluen_MQ135|"),'Com RTOS RX'!$L6,LEN(",MH4_MQ135|"),'Com RTOS RX'!$M6,LEN(",O3_MQ131|"),'Com RTOS RX'!$N6)*8</f>
        <v>672</v>
      </c>
    </row>
    <row r="7">
      <c r="A7" s="6" t="s">
        <v>1835</v>
      </c>
      <c r="B7" s="6" t="s">
        <v>1836</v>
      </c>
      <c r="C7" s="6" t="s">
        <v>1810</v>
      </c>
      <c r="D7" s="6" t="s">
        <v>1837</v>
      </c>
      <c r="E7" s="6" t="s">
        <v>1812</v>
      </c>
      <c r="F7" s="6" t="s">
        <v>1812</v>
      </c>
      <c r="G7" s="6" t="s">
        <v>1812</v>
      </c>
      <c r="H7" s="6" t="s">
        <v>1443</v>
      </c>
      <c r="I7" s="6" t="s">
        <v>295</v>
      </c>
      <c r="J7" s="6" t="s">
        <v>278</v>
      </c>
      <c r="K7" s="6" t="s">
        <v>72</v>
      </c>
      <c r="L7" s="6" t="s">
        <v>50</v>
      </c>
      <c r="M7" s="6" t="s">
        <v>105</v>
      </c>
      <c r="N7" s="6" t="s">
        <v>228</v>
      </c>
      <c r="O7" s="6" t="s">
        <v>1812</v>
      </c>
      <c r="P7" s="6" t="s">
        <v>1812</v>
      </c>
      <c r="Q7" s="6" t="s">
        <v>1814</v>
      </c>
      <c r="R7" s="6" t="s">
        <v>1812</v>
      </c>
      <c r="S7" s="6" t="s">
        <v>1815</v>
      </c>
      <c r="T7" s="6" t="s">
        <v>1813</v>
      </c>
      <c r="U7" s="6" t="s">
        <v>1812</v>
      </c>
      <c r="V7" s="6" t="s">
        <v>1812</v>
      </c>
      <c r="W7" s="6" t="s">
        <v>1816</v>
      </c>
      <c r="X7" s="6" t="s">
        <v>1838</v>
      </c>
      <c r="Y7" s="8">
        <f>X8-'Com RTOS RX'!$X7</f>
        <v>0.00006944444444</v>
      </c>
      <c r="Z7" s="6">
        <f>SUM(LEN(",CO_MQ135|"),'Com RTOS RX'!$H7,LEN(",CO2_MQ135|"),'Com RTOS RX'!$I7,LEN(",Alcool_MQ135|"),'Com RTOS RX'!$J7,LEN(",Alcool_MQ135|"),'Com RTOS RX'!$K7,LEN(",Toluen_MQ135|"),'Com RTOS RX'!$L7,LEN(",MH4_MQ135|"),'Com RTOS RX'!$M7,LEN(",O3_MQ131|"),'Com RTOS RX'!$N7)*8</f>
        <v>672</v>
      </c>
    </row>
    <row r="8">
      <c r="A8" s="6" t="s">
        <v>1839</v>
      </c>
      <c r="B8" s="6" t="s">
        <v>1840</v>
      </c>
      <c r="C8" s="6" t="s">
        <v>1810</v>
      </c>
      <c r="D8" s="6" t="s">
        <v>1841</v>
      </c>
      <c r="E8" s="6" t="s">
        <v>1812</v>
      </c>
      <c r="F8" s="6" t="s">
        <v>1812</v>
      </c>
      <c r="G8" s="6" t="s">
        <v>1812</v>
      </c>
      <c r="H8" s="6" t="s">
        <v>415</v>
      </c>
      <c r="I8" s="6" t="s">
        <v>281</v>
      </c>
      <c r="J8" s="6" t="s">
        <v>265</v>
      </c>
      <c r="K8" s="6" t="s">
        <v>59</v>
      </c>
      <c r="L8" s="6" t="s">
        <v>661</v>
      </c>
      <c r="M8" s="6" t="s">
        <v>61</v>
      </c>
      <c r="N8" s="6" t="s">
        <v>165</v>
      </c>
      <c r="O8" s="6" t="s">
        <v>1812</v>
      </c>
      <c r="P8" s="6" t="s">
        <v>1812</v>
      </c>
      <c r="Q8" s="6" t="s">
        <v>1814</v>
      </c>
      <c r="R8" s="6" t="s">
        <v>1812</v>
      </c>
      <c r="S8" s="6" t="s">
        <v>1815</v>
      </c>
      <c r="T8" s="6" t="s">
        <v>1813</v>
      </c>
      <c r="U8" s="6" t="s">
        <v>1812</v>
      </c>
      <c r="V8" s="6" t="s">
        <v>1812</v>
      </c>
      <c r="W8" s="6" t="s">
        <v>1816</v>
      </c>
      <c r="X8" s="6" t="s">
        <v>1842</v>
      </c>
      <c r="Y8" s="8">
        <f>X9-'Com RTOS RX'!$X8</f>
        <v>0.00006944444444</v>
      </c>
      <c r="Z8" s="6">
        <f>SUM(LEN(",CO_MQ135|"),'Com RTOS RX'!$H8,LEN(",CO2_MQ135|"),'Com RTOS RX'!$I8,LEN(",Alcool_MQ135|"),'Com RTOS RX'!$J8,LEN(",Alcool_MQ135|"),'Com RTOS RX'!$K8,LEN(",Toluen_MQ135|"),'Com RTOS RX'!$L8,LEN(",MH4_MQ135|"),'Com RTOS RX'!$M8,LEN(",O3_MQ131|"),'Com RTOS RX'!$N8)*8</f>
        <v>672</v>
      </c>
    </row>
    <row r="9">
      <c r="A9" s="6" t="s">
        <v>1843</v>
      </c>
      <c r="B9" s="6" t="s">
        <v>1844</v>
      </c>
      <c r="C9" s="6" t="s">
        <v>1810</v>
      </c>
      <c r="D9" s="6" t="s">
        <v>1845</v>
      </c>
      <c r="E9" s="6" t="s">
        <v>1812</v>
      </c>
      <c r="F9" s="6" t="s">
        <v>1812</v>
      </c>
      <c r="G9" s="6" t="s">
        <v>1812</v>
      </c>
      <c r="H9" s="6" t="s">
        <v>738</v>
      </c>
      <c r="I9" s="6" t="s">
        <v>274</v>
      </c>
      <c r="J9" s="6" t="s">
        <v>191</v>
      </c>
      <c r="K9" s="6" t="s">
        <v>54</v>
      </c>
      <c r="L9" s="6" t="s">
        <v>24</v>
      </c>
      <c r="M9" s="6" t="s">
        <v>1813</v>
      </c>
      <c r="N9" s="6" t="s">
        <v>139</v>
      </c>
      <c r="O9" s="6" t="s">
        <v>1812</v>
      </c>
      <c r="P9" s="6" t="s">
        <v>1812</v>
      </c>
      <c r="Q9" s="6" t="s">
        <v>1814</v>
      </c>
      <c r="R9" s="6" t="s">
        <v>1812</v>
      </c>
      <c r="S9" s="6" t="s">
        <v>1815</v>
      </c>
      <c r="T9" s="6" t="s">
        <v>1813</v>
      </c>
      <c r="U9" s="6" t="s">
        <v>1812</v>
      </c>
      <c r="V9" s="6" t="s">
        <v>1812</v>
      </c>
      <c r="W9" s="6" t="s">
        <v>1816</v>
      </c>
      <c r="X9" s="6" t="s">
        <v>1846</v>
      </c>
      <c r="Y9" s="8">
        <f>X10-'Com RTOS RX'!$X9</f>
        <v>0.00006944444444</v>
      </c>
      <c r="Z9" s="6">
        <f>SUM(LEN(",CO_MQ135|"),'Com RTOS RX'!$H9,LEN(",CO2_MQ135|"),'Com RTOS RX'!$I9,LEN(",Alcool_MQ135|"),'Com RTOS RX'!$J9,LEN(",Alcool_MQ135|"),'Com RTOS RX'!$K9,LEN(",Toluen_MQ135|"),'Com RTOS RX'!$L9,LEN(",MH4_MQ135|"),'Com RTOS RX'!$M9,LEN(",O3_MQ131|"),'Com RTOS RX'!$N9)*8</f>
        <v>672</v>
      </c>
    </row>
    <row r="10">
      <c r="A10" s="6" t="s">
        <v>1847</v>
      </c>
      <c r="B10" s="6" t="s">
        <v>1848</v>
      </c>
      <c r="C10" s="6" t="s">
        <v>1810</v>
      </c>
      <c r="D10" s="6" t="s">
        <v>1849</v>
      </c>
      <c r="E10" s="6" t="s">
        <v>1812</v>
      </c>
      <c r="F10" s="6" t="s">
        <v>1812</v>
      </c>
      <c r="G10" s="6" t="s">
        <v>1812</v>
      </c>
      <c r="H10" s="6" t="s">
        <v>56</v>
      </c>
      <c r="I10" s="6" t="s">
        <v>57</v>
      </c>
      <c r="J10" s="6" t="s">
        <v>58</v>
      </c>
      <c r="K10" s="6" t="s">
        <v>59</v>
      </c>
      <c r="L10" s="6" t="s">
        <v>666</v>
      </c>
      <c r="M10" s="6" t="s">
        <v>61</v>
      </c>
      <c r="N10" s="6" t="s">
        <v>1850</v>
      </c>
      <c r="O10" s="6" t="s">
        <v>1812</v>
      </c>
      <c r="P10" s="6" t="s">
        <v>1812</v>
      </c>
      <c r="Q10" s="6" t="s">
        <v>1814</v>
      </c>
      <c r="R10" s="6" t="s">
        <v>1812</v>
      </c>
      <c r="S10" s="6" t="s">
        <v>1815</v>
      </c>
      <c r="T10" s="6" t="s">
        <v>1813</v>
      </c>
      <c r="U10" s="6" t="s">
        <v>1812</v>
      </c>
      <c r="V10" s="6" t="s">
        <v>1812</v>
      </c>
      <c r="W10" s="6" t="s">
        <v>1816</v>
      </c>
      <c r="X10" s="6" t="s">
        <v>1851</v>
      </c>
      <c r="Y10" s="8">
        <f>X11-'Com RTOS RX'!$X10</f>
        <v>0.00006944444444</v>
      </c>
      <c r="Z10" s="6">
        <f>SUM(LEN(",CO_MQ135|"),'Com RTOS RX'!$H10,LEN(",CO2_MQ135|"),'Com RTOS RX'!$I10,LEN(",Alcool_MQ135|"),'Com RTOS RX'!$J10,LEN(",Alcool_MQ135|"),'Com RTOS RX'!$K10,LEN(",Toluen_MQ135|"),'Com RTOS RX'!$L10,LEN(",MH4_MQ135|"),'Com RTOS RX'!$M10,LEN(",O3_MQ131|"),'Com RTOS RX'!$N10)*8</f>
        <v>672</v>
      </c>
    </row>
    <row r="11">
      <c r="A11" s="6" t="s">
        <v>1852</v>
      </c>
      <c r="B11" s="6" t="s">
        <v>1853</v>
      </c>
      <c r="C11" s="6" t="s">
        <v>1810</v>
      </c>
      <c r="D11" s="6" t="s">
        <v>1854</v>
      </c>
      <c r="E11" s="6" t="s">
        <v>1812</v>
      </c>
      <c r="F11" s="6" t="s">
        <v>1812</v>
      </c>
      <c r="G11" s="6" t="s">
        <v>1812</v>
      </c>
      <c r="H11" s="6" t="s">
        <v>400</v>
      </c>
      <c r="I11" s="6" t="s">
        <v>70</v>
      </c>
      <c r="J11" s="6" t="s">
        <v>71</v>
      </c>
      <c r="K11" s="6" t="s">
        <v>72</v>
      </c>
      <c r="L11" s="6" t="s">
        <v>50</v>
      </c>
      <c r="M11" s="6" t="s">
        <v>61</v>
      </c>
      <c r="N11" s="6" t="s">
        <v>135</v>
      </c>
      <c r="O11" s="6" t="s">
        <v>1812</v>
      </c>
      <c r="P11" s="6" t="s">
        <v>1812</v>
      </c>
      <c r="Q11" s="6" t="s">
        <v>1814</v>
      </c>
      <c r="R11" s="6" t="s">
        <v>1812</v>
      </c>
      <c r="S11" s="6" t="s">
        <v>1815</v>
      </c>
      <c r="T11" s="6" t="s">
        <v>1813</v>
      </c>
      <c r="U11" s="6" t="s">
        <v>1812</v>
      </c>
      <c r="V11" s="6" t="s">
        <v>1812</v>
      </c>
      <c r="W11" s="6" t="s">
        <v>1816</v>
      </c>
      <c r="X11" s="6" t="s">
        <v>1855</v>
      </c>
      <c r="Y11" s="8">
        <f>X12-'Com RTOS RX'!$X11</f>
        <v>0.00006944444444</v>
      </c>
      <c r="Z11" s="6">
        <f>SUM(LEN(",CO_MQ135|"),'Com RTOS RX'!$H11,LEN(",CO2_MQ135|"),'Com RTOS RX'!$I11,LEN(",Alcool_MQ135|"),'Com RTOS RX'!$J11,LEN(",Alcool_MQ135|"),'Com RTOS RX'!$K11,LEN(",Toluen_MQ135|"),'Com RTOS RX'!$L11,LEN(",MH4_MQ135|"),'Com RTOS RX'!$M11,LEN(",O3_MQ131|"),'Com RTOS RX'!$N11)*8</f>
        <v>672</v>
      </c>
    </row>
    <row r="12">
      <c r="A12" s="6" t="s">
        <v>1856</v>
      </c>
      <c r="B12" s="6" t="s">
        <v>1857</v>
      </c>
      <c r="C12" s="6" t="s">
        <v>1810</v>
      </c>
      <c r="D12" s="6" t="s">
        <v>1858</v>
      </c>
      <c r="E12" s="6" t="s">
        <v>1812</v>
      </c>
      <c r="F12" s="6" t="s">
        <v>1812</v>
      </c>
      <c r="G12" s="6" t="s">
        <v>1812</v>
      </c>
      <c r="H12" s="6" t="s">
        <v>424</v>
      </c>
      <c r="I12" s="6" t="s">
        <v>64</v>
      </c>
      <c r="J12" s="6" t="s">
        <v>263</v>
      </c>
      <c r="K12" s="6" t="s">
        <v>54</v>
      </c>
      <c r="L12" s="6" t="s">
        <v>66</v>
      </c>
      <c r="M12" s="6" t="s">
        <v>1813</v>
      </c>
      <c r="N12" s="6" t="s">
        <v>141</v>
      </c>
      <c r="O12" s="6" t="s">
        <v>1812</v>
      </c>
      <c r="P12" s="6" t="s">
        <v>1812</v>
      </c>
      <c r="Q12" s="6" t="s">
        <v>1814</v>
      </c>
      <c r="R12" s="6" t="s">
        <v>1812</v>
      </c>
      <c r="S12" s="6" t="s">
        <v>1815</v>
      </c>
      <c r="T12" s="6" t="s">
        <v>1813</v>
      </c>
      <c r="U12" s="6" t="s">
        <v>1812</v>
      </c>
      <c r="V12" s="6" t="s">
        <v>1812</v>
      </c>
      <c r="W12" s="6" t="s">
        <v>1816</v>
      </c>
      <c r="X12" s="6" t="s">
        <v>1859</v>
      </c>
      <c r="Y12" s="8">
        <f>X13-'Com RTOS RX'!$X12</f>
        <v>0.00006944444444</v>
      </c>
      <c r="Z12" s="6">
        <f>SUM(LEN(",CO_MQ135|"),'Com RTOS RX'!$H12,LEN(",CO2_MQ135|"),'Com RTOS RX'!$I12,LEN(",Alcool_MQ135|"),'Com RTOS RX'!$J12,LEN(",Alcool_MQ135|"),'Com RTOS RX'!$K12,LEN(",Toluen_MQ135|"),'Com RTOS RX'!$L12,LEN(",MH4_MQ135|"),'Com RTOS RX'!$M12,LEN(",O3_MQ131|"),'Com RTOS RX'!$N12)*8</f>
        <v>672</v>
      </c>
    </row>
    <row r="13">
      <c r="A13" s="6" t="s">
        <v>1860</v>
      </c>
      <c r="B13" s="6" t="s">
        <v>1861</v>
      </c>
      <c r="C13" s="6" t="s">
        <v>1810</v>
      </c>
      <c r="D13" s="6" t="s">
        <v>1862</v>
      </c>
      <c r="E13" s="6" t="s">
        <v>1812</v>
      </c>
      <c r="F13" s="6" t="s">
        <v>1812</v>
      </c>
      <c r="G13" s="6" t="s">
        <v>1812</v>
      </c>
      <c r="H13" s="6" t="s">
        <v>69</v>
      </c>
      <c r="I13" s="6" t="s">
        <v>70</v>
      </c>
      <c r="J13" s="6" t="s">
        <v>71</v>
      </c>
      <c r="K13" s="6" t="s">
        <v>72</v>
      </c>
      <c r="L13" s="6" t="s">
        <v>73</v>
      </c>
      <c r="M13" s="6" t="s">
        <v>61</v>
      </c>
      <c r="N13" s="6" t="s">
        <v>141</v>
      </c>
      <c r="O13" s="6" t="s">
        <v>1812</v>
      </c>
      <c r="P13" s="6" t="s">
        <v>1812</v>
      </c>
      <c r="Q13" s="6" t="s">
        <v>1814</v>
      </c>
      <c r="R13" s="6" t="s">
        <v>1812</v>
      </c>
      <c r="S13" s="6" t="s">
        <v>1815</v>
      </c>
      <c r="T13" s="6" t="s">
        <v>1813</v>
      </c>
      <c r="U13" s="6" t="s">
        <v>1812</v>
      </c>
      <c r="V13" s="6" t="s">
        <v>1812</v>
      </c>
      <c r="W13" s="6" t="s">
        <v>1816</v>
      </c>
      <c r="X13" s="6" t="s">
        <v>1863</v>
      </c>
      <c r="Y13" s="8">
        <f>X14-'Com RTOS RX'!$X13</f>
        <v>0.00008101851852</v>
      </c>
      <c r="Z13" s="6">
        <f>SUM(LEN(",CO_MQ135|"),'Com RTOS RX'!$H13,LEN(",CO2_MQ135|"),'Com RTOS RX'!$I13,LEN(",Alcool_MQ135|"),'Com RTOS RX'!$J13,LEN(",Alcool_MQ135|"),'Com RTOS RX'!$K13,LEN(",Toluen_MQ135|"),'Com RTOS RX'!$L13,LEN(",MH4_MQ135|"),'Com RTOS RX'!$M13,LEN(",O3_MQ131|"),'Com RTOS RX'!$N13)*8</f>
        <v>672</v>
      </c>
    </row>
    <row r="14">
      <c r="A14" s="6" t="s">
        <v>1864</v>
      </c>
      <c r="B14" s="6" t="s">
        <v>1865</v>
      </c>
      <c r="C14" s="6" t="s">
        <v>1810</v>
      </c>
      <c r="D14" s="6" t="s">
        <v>1866</v>
      </c>
      <c r="E14" s="6" t="s">
        <v>1812</v>
      </c>
      <c r="F14" s="6" t="s">
        <v>1812</v>
      </c>
      <c r="G14" s="6" t="s">
        <v>1812</v>
      </c>
      <c r="H14" s="6" t="s">
        <v>154</v>
      </c>
      <c r="I14" s="6" t="s">
        <v>108</v>
      </c>
      <c r="J14" s="6" t="s">
        <v>109</v>
      </c>
      <c r="K14" s="6" t="s">
        <v>48</v>
      </c>
      <c r="L14" s="6" t="s">
        <v>110</v>
      </c>
      <c r="M14" s="6" t="s">
        <v>79</v>
      </c>
      <c r="N14" s="6" t="s">
        <v>192</v>
      </c>
      <c r="O14" s="6" t="s">
        <v>1812</v>
      </c>
      <c r="P14" s="6" t="s">
        <v>1812</v>
      </c>
      <c r="Q14" s="6" t="s">
        <v>1814</v>
      </c>
      <c r="R14" s="6" t="s">
        <v>1812</v>
      </c>
      <c r="S14" s="6" t="s">
        <v>1815</v>
      </c>
      <c r="T14" s="6" t="s">
        <v>1813</v>
      </c>
      <c r="U14" s="6" t="s">
        <v>1812</v>
      </c>
      <c r="V14" s="6" t="s">
        <v>1812</v>
      </c>
      <c r="W14" s="6" t="s">
        <v>1816</v>
      </c>
      <c r="X14" s="6" t="s">
        <v>1867</v>
      </c>
      <c r="Y14" s="8">
        <f>X15-'Com RTOS RX'!$X14</f>
        <v>0.00005787037037</v>
      </c>
      <c r="Z14" s="6">
        <f>SUM(LEN(",CO_MQ135|"),'Com RTOS RX'!$H14,LEN(",CO2_MQ135|"),'Com RTOS RX'!$I14,LEN(",Alcool_MQ135|"),'Com RTOS RX'!$J14,LEN(",Alcool_MQ135|"),'Com RTOS RX'!$K14,LEN(",Toluen_MQ135|"),'Com RTOS RX'!$L14,LEN(",MH4_MQ135|"),'Com RTOS RX'!$M14,LEN(",O3_MQ131|"),'Com RTOS RX'!$N14)*8</f>
        <v>672</v>
      </c>
    </row>
    <row r="15">
      <c r="A15" s="6" t="s">
        <v>1868</v>
      </c>
      <c r="B15" s="6" t="s">
        <v>1869</v>
      </c>
      <c r="C15" s="6" t="s">
        <v>1810</v>
      </c>
      <c r="D15" s="6" t="s">
        <v>1870</v>
      </c>
      <c r="E15" s="6" t="s">
        <v>1812</v>
      </c>
      <c r="F15" s="6" t="s">
        <v>1812</v>
      </c>
      <c r="G15" s="6" t="s">
        <v>1812</v>
      </c>
      <c r="H15" s="6" t="s">
        <v>33</v>
      </c>
      <c r="I15" s="6" t="s">
        <v>91</v>
      </c>
      <c r="J15" s="6" t="s">
        <v>92</v>
      </c>
      <c r="K15" s="6" t="s">
        <v>29</v>
      </c>
      <c r="L15" s="6" t="s">
        <v>1105</v>
      </c>
      <c r="M15" s="6" t="s">
        <v>1813</v>
      </c>
      <c r="N15" s="6" t="s">
        <v>1871</v>
      </c>
      <c r="O15" s="6" t="s">
        <v>1812</v>
      </c>
      <c r="P15" s="6" t="s">
        <v>1812</v>
      </c>
      <c r="Q15" s="6" t="s">
        <v>1814</v>
      </c>
      <c r="R15" s="6" t="s">
        <v>1812</v>
      </c>
      <c r="S15" s="6" t="s">
        <v>1815</v>
      </c>
      <c r="T15" s="6" t="s">
        <v>1813</v>
      </c>
      <c r="U15" s="6" t="s">
        <v>1812</v>
      </c>
      <c r="V15" s="6" t="s">
        <v>1812</v>
      </c>
      <c r="W15" s="6" t="s">
        <v>1816</v>
      </c>
      <c r="X15" s="6" t="s">
        <v>1872</v>
      </c>
      <c r="Y15" s="8">
        <f>X16-'Com RTOS RX'!$X15</f>
        <v>0.00006944444444</v>
      </c>
      <c r="Z15" s="6">
        <f>SUM(LEN(",CO_MQ135|"),'Com RTOS RX'!$H15,LEN(",CO2_MQ135|"),'Com RTOS RX'!$I15,LEN(",Alcool_MQ135|"),'Com RTOS RX'!$J15,LEN(",Alcool_MQ135|"),'Com RTOS RX'!$K15,LEN(",Toluen_MQ135|"),'Com RTOS RX'!$L15,LEN(",MH4_MQ135|"),'Com RTOS RX'!$M15,LEN(",O3_MQ131|"),'Com RTOS RX'!$N15)*8</f>
        <v>672</v>
      </c>
    </row>
    <row r="16">
      <c r="A16" s="6" t="s">
        <v>1873</v>
      </c>
      <c r="B16" s="6" t="s">
        <v>1874</v>
      </c>
      <c r="C16" s="6" t="s">
        <v>1810</v>
      </c>
      <c r="D16" s="6" t="s">
        <v>1875</v>
      </c>
      <c r="E16" s="6" t="s">
        <v>1812</v>
      </c>
      <c r="F16" s="6" t="s">
        <v>1812</v>
      </c>
      <c r="G16" s="6" t="s">
        <v>1812</v>
      </c>
      <c r="H16" s="6" t="s">
        <v>1407</v>
      </c>
      <c r="I16" s="6" t="s">
        <v>320</v>
      </c>
      <c r="J16" s="6" t="s">
        <v>257</v>
      </c>
      <c r="K16" s="6" t="s">
        <v>1876</v>
      </c>
      <c r="L16" s="6" t="s">
        <v>1205</v>
      </c>
      <c r="M16" s="6" t="s">
        <v>131</v>
      </c>
      <c r="N16" s="6" t="s">
        <v>1871</v>
      </c>
      <c r="O16" s="6" t="s">
        <v>1812</v>
      </c>
      <c r="P16" s="6" t="s">
        <v>1812</v>
      </c>
      <c r="Q16" s="6" t="s">
        <v>1814</v>
      </c>
      <c r="R16" s="6" t="s">
        <v>1812</v>
      </c>
      <c r="S16" s="6" t="s">
        <v>1877</v>
      </c>
      <c r="T16" s="6" t="s">
        <v>1813</v>
      </c>
      <c r="U16" s="6" t="s">
        <v>1812</v>
      </c>
      <c r="V16" s="6" t="s">
        <v>1812</v>
      </c>
      <c r="W16" s="6" t="s">
        <v>1816</v>
      </c>
      <c r="X16" s="6" t="s">
        <v>1878</v>
      </c>
      <c r="Y16" s="8">
        <f>X17-'Com RTOS RX'!$X16</f>
        <v>0.00006944444444</v>
      </c>
      <c r="Z16" s="6">
        <f>SUM(LEN(",CO_MQ135|"),'Com RTOS RX'!$H16,LEN(",CO2_MQ135|"),'Com RTOS RX'!$I16,LEN(",Alcool_MQ135|"),'Com RTOS RX'!$J16,LEN(",Alcool_MQ135|"),'Com RTOS RX'!$K16,LEN(",Toluen_MQ135|"),'Com RTOS RX'!$L16,LEN(",MH4_MQ135|"),'Com RTOS RX'!$M16,LEN(",O3_MQ131|"),'Com RTOS RX'!$N16)*8</f>
        <v>672</v>
      </c>
    </row>
    <row r="17">
      <c r="A17" s="6" t="s">
        <v>1879</v>
      </c>
      <c r="B17" s="6" t="s">
        <v>1880</v>
      </c>
      <c r="C17" s="6" t="s">
        <v>1810</v>
      </c>
      <c r="D17" s="6" t="s">
        <v>1881</v>
      </c>
      <c r="E17" s="6" t="s">
        <v>1812</v>
      </c>
      <c r="F17" s="6" t="s">
        <v>1812</v>
      </c>
      <c r="G17" s="6" t="s">
        <v>1812</v>
      </c>
      <c r="H17" s="6" t="s">
        <v>801</v>
      </c>
      <c r="I17" s="6" t="s">
        <v>327</v>
      </c>
      <c r="J17" s="6" t="s">
        <v>160</v>
      </c>
      <c r="K17" s="6" t="s">
        <v>105</v>
      </c>
      <c r="L17" s="6" t="s">
        <v>813</v>
      </c>
      <c r="M17" s="6" t="s">
        <v>133</v>
      </c>
      <c r="N17" s="6" t="s">
        <v>270</v>
      </c>
      <c r="O17" s="6" t="s">
        <v>1812</v>
      </c>
      <c r="P17" s="6" t="s">
        <v>1812</v>
      </c>
      <c r="Q17" s="6" t="s">
        <v>1814</v>
      </c>
      <c r="R17" s="6" t="s">
        <v>1812</v>
      </c>
      <c r="S17" s="6" t="s">
        <v>1815</v>
      </c>
      <c r="T17" s="6" t="s">
        <v>1813</v>
      </c>
      <c r="U17" s="6" t="s">
        <v>1812</v>
      </c>
      <c r="V17" s="6" t="s">
        <v>1812</v>
      </c>
      <c r="W17" s="6" t="s">
        <v>1816</v>
      </c>
      <c r="X17" s="6" t="s">
        <v>1882</v>
      </c>
      <c r="Y17" s="8">
        <f>X18-'Com RTOS RX'!$X17</f>
        <v>0.00006944444444</v>
      </c>
      <c r="Z17" s="6">
        <f>SUM(LEN(",CO_MQ135|"),'Com RTOS RX'!$H17,LEN(",CO2_MQ135|"),'Com RTOS RX'!$I17,LEN(",Alcool_MQ135|"),'Com RTOS RX'!$J17,LEN(",Alcool_MQ135|"),'Com RTOS RX'!$K17,LEN(",Toluen_MQ135|"),'Com RTOS RX'!$L17,LEN(",MH4_MQ135|"),'Com RTOS RX'!$M17,LEN(",O3_MQ131|"),'Com RTOS RX'!$N17)*8</f>
        <v>672</v>
      </c>
    </row>
    <row r="18">
      <c r="A18" s="6" t="s">
        <v>1883</v>
      </c>
      <c r="B18" s="6" t="s">
        <v>1884</v>
      </c>
      <c r="C18" s="6" t="s">
        <v>1810</v>
      </c>
      <c r="D18" s="6" t="s">
        <v>1885</v>
      </c>
      <c r="E18" s="6" t="s">
        <v>1812</v>
      </c>
      <c r="F18" s="6" t="s">
        <v>1812</v>
      </c>
      <c r="G18" s="6" t="s">
        <v>1812</v>
      </c>
      <c r="H18" s="6" t="s">
        <v>324</v>
      </c>
      <c r="I18" s="6" t="s">
        <v>1886</v>
      </c>
      <c r="J18" s="6" t="s">
        <v>299</v>
      </c>
      <c r="K18" s="6" t="s">
        <v>182</v>
      </c>
      <c r="L18" s="6" t="s">
        <v>622</v>
      </c>
      <c r="M18" s="6" t="s">
        <v>209</v>
      </c>
      <c r="N18" s="6" t="s">
        <v>222</v>
      </c>
      <c r="O18" s="6" t="s">
        <v>1812</v>
      </c>
      <c r="P18" s="6" t="s">
        <v>1812</v>
      </c>
      <c r="Q18" s="6" t="s">
        <v>1814</v>
      </c>
      <c r="R18" s="6" t="s">
        <v>1812</v>
      </c>
      <c r="S18" s="6" t="s">
        <v>1887</v>
      </c>
      <c r="T18" s="6" t="s">
        <v>1813</v>
      </c>
      <c r="U18" s="6" t="s">
        <v>1812</v>
      </c>
      <c r="V18" s="6" t="s">
        <v>1812</v>
      </c>
      <c r="W18" s="6" t="s">
        <v>1816</v>
      </c>
      <c r="X18" s="6" t="s">
        <v>1888</v>
      </c>
      <c r="Y18" s="8">
        <f>X19-'Com RTOS RX'!$X18</f>
        <v>0.00006944444444</v>
      </c>
      <c r="Z18" s="6">
        <f>SUM(LEN(",CO_MQ135|"),'Com RTOS RX'!$H18,LEN(",CO2_MQ135|"),'Com RTOS RX'!$I18,LEN(",Alcool_MQ135|"),'Com RTOS RX'!$J18,LEN(",Alcool_MQ135|"),'Com RTOS RX'!$K18,LEN(",Toluen_MQ135|"),'Com RTOS RX'!$L18,LEN(",MH4_MQ135|"),'Com RTOS RX'!$M18,LEN(",O3_MQ131|"),'Com RTOS RX'!$N18)*8</f>
        <v>672</v>
      </c>
    </row>
    <row r="19">
      <c r="A19" s="6" t="s">
        <v>1889</v>
      </c>
      <c r="B19" s="6" t="s">
        <v>1890</v>
      </c>
      <c r="C19" s="6" t="s">
        <v>1810</v>
      </c>
      <c r="D19" s="6" t="s">
        <v>1891</v>
      </c>
      <c r="E19" s="6" t="s">
        <v>1812</v>
      </c>
      <c r="F19" s="6" t="s">
        <v>1812</v>
      </c>
      <c r="G19" s="6" t="s">
        <v>1812</v>
      </c>
      <c r="H19" s="6" t="s">
        <v>160</v>
      </c>
      <c r="I19" s="6" t="s">
        <v>161</v>
      </c>
      <c r="J19" s="6" t="s">
        <v>185</v>
      </c>
      <c r="K19" s="6" t="s">
        <v>138</v>
      </c>
      <c r="L19" s="6" t="s">
        <v>163</v>
      </c>
      <c r="M19" s="6" t="s">
        <v>164</v>
      </c>
      <c r="N19" s="6" t="s">
        <v>80</v>
      </c>
      <c r="O19" s="6" t="s">
        <v>1812</v>
      </c>
      <c r="P19" s="6" t="s">
        <v>1812</v>
      </c>
      <c r="Q19" s="6" t="s">
        <v>1814</v>
      </c>
      <c r="R19" s="6" t="s">
        <v>1812</v>
      </c>
      <c r="S19" s="6" t="s">
        <v>1887</v>
      </c>
      <c r="T19" s="6" t="s">
        <v>1813</v>
      </c>
      <c r="U19" s="6" t="s">
        <v>1812</v>
      </c>
      <c r="V19" s="6" t="s">
        <v>1812</v>
      </c>
      <c r="W19" s="6" t="s">
        <v>1816</v>
      </c>
      <c r="X19" s="6" t="s">
        <v>1892</v>
      </c>
      <c r="Y19" s="8">
        <f>X20-'Com RTOS RX'!$X19</f>
        <v>0.00008101851852</v>
      </c>
      <c r="Z19" s="6">
        <f>SUM(LEN(",CO_MQ135|"),'Com RTOS RX'!$H19,LEN(",CO2_MQ135|"),'Com RTOS RX'!$I19,LEN(",Alcool_MQ135|"),'Com RTOS RX'!$J19,LEN(",Alcool_MQ135|"),'Com RTOS RX'!$K19,LEN(",Toluen_MQ135|"),'Com RTOS RX'!$L19,LEN(",MH4_MQ135|"),'Com RTOS RX'!$M19,LEN(",O3_MQ131|"),'Com RTOS RX'!$N19)*8</f>
        <v>672</v>
      </c>
    </row>
    <row r="20">
      <c r="A20" s="6" t="s">
        <v>1893</v>
      </c>
      <c r="B20" s="6" t="s">
        <v>1894</v>
      </c>
      <c r="C20" s="6" t="s">
        <v>1810</v>
      </c>
      <c r="D20" s="6" t="s">
        <v>1895</v>
      </c>
      <c r="E20" s="6" t="s">
        <v>1812</v>
      </c>
      <c r="F20" s="6" t="s">
        <v>1812</v>
      </c>
      <c r="G20" s="6" t="s">
        <v>1812</v>
      </c>
      <c r="H20" s="6" t="s">
        <v>309</v>
      </c>
      <c r="I20" s="6" t="s">
        <v>184</v>
      </c>
      <c r="J20" s="6" t="s">
        <v>336</v>
      </c>
      <c r="K20" s="6" t="s">
        <v>138</v>
      </c>
      <c r="L20" s="6" t="s">
        <v>1896</v>
      </c>
      <c r="M20" s="6" t="s">
        <v>1897</v>
      </c>
      <c r="N20" s="6" t="s">
        <v>68</v>
      </c>
      <c r="O20" s="6" t="s">
        <v>1812</v>
      </c>
      <c r="P20" s="6" t="s">
        <v>1812</v>
      </c>
      <c r="Q20" s="6" t="s">
        <v>1814</v>
      </c>
      <c r="R20" s="6" t="s">
        <v>1812</v>
      </c>
      <c r="S20" s="6" t="s">
        <v>1887</v>
      </c>
      <c r="T20" s="6" t="s">
        <v>1813</v>
      </c>
      <c r="U20" s="6" t="s">
        <v>1812</v>
      </c>
      <c r="V20" s="6" t="s">
        <v>1812</v>
      </c>
      <c r="W20" s="6" t="s">
        <v>1816</v>
      </c>
      <c r="X20" s="6" t="s">
        <v>1898</v>
      </c>
      <c r="Y20" s="8">
        <f>X21-'Com RTOS RX'!$X20</f>
        <v>0.00005787037037</v>
      </c>
      <c r="Z20" s="6">
        <f>SUM(LEN(",CO_MQ135|"),'Com RTOS RX'!$H20,LEN(",CO2_MQ135|"),'Com RTOS RX'!$I20,LEN(",Alcool_MQ135|"),'Com RTOS RX'!$J20,LEN(",Alcool_MQ135|"),'Com RTOS RX'!$K20,LEN(",Toluen_MQ135|"),'Com RTOS RX'!$L20,LEN(",MH4_MQ135|"),'Com RTOS RX'!$M20,LEN(",O3_MQ131|"),'Com RTOS RX'!$N20)*8</f>
        <v>672</v>
      </c>
    </row>
    <row r="21" ht="15.75" customHeight="1">
      <c r="A21" s="6" t="s">
        <v>1899</v>
      </c>
      <c r="B21" s="6" t="s">
        <v>1900</v>
      </c>
      <c r="C21" s="6" t="s">
        <v>1810</v>
      </c>
      <c r="D21" s="6" t="s">
        <v>1901</v>
      </c>
      <c r="E21" s="6" t="s">
        <v>1812</v>
      </c>
      <c r="F21" s="6" t="s">
        <v>1812</v>
      </c>
      <c r="G21" s="6" t="s">
        <v>1812</v>
      </c>
      <c r="H21" s="6" t="s">
        <v>177</v>
      </c>
      <c r="I21" s="6" t="s">
        <v>169</v>
      </c>
      <c r="J21" s="6" t="s">
        <v>170</v>
      </c>
      <c r="K21" s="6" t="s">
        <v>133</v>
      </c>
      <c r="L21" s="6" t="s">
        <v>178</v>
      </c>
      <c r="M21" s="6" t="s">
        <v>172</v>
      </c>
      <c r="N21" s="6" t="s">
        <v>80</v>
      </c>
      <c r="O21" s="6" t="s">
        <v>1812</v>
      </c>
      <c r="P21" s="6" t="s">
        <v>1812</v>
      </c>
      <c r="Q21" s="6" t="s">
        <v>1814</v>
      </c>
      <c r="R21" s="6" t="s">
        <v>1812</v>
      </c>
      <c r="S21" s="6" t="s">
        <v>1887</v>
      </c>
      <c r="T21" s="6" t="s">
        <v>1813</v>
      </c>
      <c r="U21" s="6" t="s">
        <v>1812</v>
      </c>
      <c r="V21" s="6" t="s">
        <v>1812</v>
      </c>
      <c r="W21" s="6" t="s">
        <v>1816</v>
      </c>
      <c r="X21" s="6" t="s">
        <v>1902</v>
      </c>
      <c r="Y21" s="8">
        <f>X22-'Com RTOS RX'!$X21</f>
        <v>0.00008101851852</v>
      </c>
      <c r="Z21" s="6">
        <f>SUM(LEN(",CO_MQ135|"),'Com RTOS RX'!$H21,LEN(",CO2_MQ135|"),'Com RTOS RX'!$I21,LEN(",Alcool_MQ135|"),'Com RTOS RX'!$J21,LEN(",Alcool_MQ135|"),'Com RTOS RX'!$K21,LEN(",Toluen_MQ135|"),'Com RTOS RX'!$L21,LEN(",MH4_MQ135|"),'Com RTOS RX'!$M21,LEN(",O3_MQ131|"),'Com RTOS RX'!$N21)*8</f>
        <v>672</v>
      </c>
    </row>
    <row r="22" ht="15.75" customHeight="1">
      <c r="A22" s="6" t="s">
        <v>1903</v>
      </c>
      <c r="B22" s="6" t="s">
        <v>1904</v>
      </c>
      <c r="C22" s="6" t="s">
        <v>1810</v>
      </c>
      <c r="D22" s="6" t="s">
        <v>1905</v>
      </c>
      <c r="E22" s="6" t="s">
        <v>1812</v>
      </c>
      <c r="F22" s="6" t="s">
        <v>1812</v>
      </c>
      <c r="G22" s="6" t="s">
        <v>1812</v>
      </c>
      <c r="H22" s="6" t="s">
        <v>1906</v>
      </c>
      <c r="I22" s="6" t="s">
        <v>169</v>
      </c>
      <c r="J22" s="6" t="s">
        <v>170</v>
      </c>
      <c r="K22" s="6" t="s">
        <v>133</v>
      </c>
      <c r="L22" s="6" t="s">
        <v>171</v>
      </c>
      <c r="M22" s="6" t="s">
        <v>172</v>
      </c>
      <c r="N22" s="6" t="s">
        <v>68</v>
      </c>
      <c r="O22" s="6" t="s">
        <v>1812</v>
      </c>
      <c r="P22" s="6" t="s">
        <v>1812</v>
      </c>
      <c r="Q22" s="6" t="s">
        <v>1814</v>
      </c>
      <c r="R22" s="6" t="s">
        <v>1812</v>
      </c>
      <c r="S22" s="6" t="s">
        <v>1887</v>
      </c>
      <c r="T22" s="6" t="s">
        <v>1813</v>
      </c>
      <c r="U22" s="6" t="s">
        <v>1812</v>
      </c>
      <c r="V22" s="6" t="s">
        <v>1812</v>
      </c>
      <c r="W22" s="6" t="s">
        <v>1816</v>
      </c>
      <c r="X22" s="6" t="s">
        <v>1907</v>
      </c>
      <c r="Y22" s="8">
        <f>X23-'Com RTOS RX'!$X22</f>
        <v>0.00006944444444</v>
      </c>
      <c r="Z22" s="6">
        <f>SUM(LEN(",CO_MQ135|"),'Com RTOS RX'!$H22,LEN(",CO2_MQ135|"),'Com RTOS RX'!$I22,LEN(",Alcool_MQ135|"),'Com RTOS RX'!$J22,LEN(",Alcool_MQ135|"),'Com RTOS RX'!$K22,LEN(",Toluen_MQ135|"),'Com RTOS RX'!$L22,LEN(",MH4_MQ135|"),'Com RTOS RX'!$M22,LEN(",O3_MQ131|"),'Com RTOS RX'!$N22)*8</f>
        <v>672</v>
      </c>
    </row>
    <row r="23" ht="15.75" customHeight="1">
      <c r="A23" s="6" t="s">
        <v>1908</v>
      </c>
      <c r="B23" s="6" t="s">
        <v>1909</v>
      </c>
      <c r="C23" s="6" t="s">
        <v>1810</v>
      </c>
      <c r="D23" s="6" t="s">
        <v>1910</v>
      </c>
      <c r="E23" s="6" t="s">
        <v>1812</v>
      </c>
      <c r="F23" s="6" t="s">
        <v>1812</v>
      </c>
      <c r="G23" s="6" t="s">
        <v>1812</v>
      </c>
      <c r="H23" s="6" t="s">
        <v>309</v>
      </c>
      <c r="I23" s="6" t="s">
        <v>184</v>
      </c>
      <c r="J23" s="6" t="s">
        <v>336</v>
      </c>
      <c r="K23" s="6" t="s">
        <v>138</v>
      </c>
      <c r="L23" s="6" t="s">
        <v>1896</v>
      </c>
      <c r="M23" s="6" t="s">
        <v>1897</v>
      </c>
      <c r="N23" s="6" t="s">
        <v>68</v>
      </c>
      <c r="O23" s="6" t="s">
        <v>1812</v>
      </c>
      <c r="P23" s="6" t="s">
        <v>1812</v>
      </c>
      <c r="Q23" s="6" t="s">
        <v>1814</v>
      </c>
      <c r="R23" s="6" t="s">
        <v>1812</v>
      </c>
      <c r="S23" s="6" t="s">
        <v>1887</v>
      </c>
      <c r="T23" s="6" t="s">
        <v>1813</v>
      </c>
      <c r="U23" s="6" t="s">
        <v>1812</v>
      </c>
      <c r="V23" s="6" t="s">
        <v>1812</v>
      </c>
      <c r="W23" s="6" t="s">
        <v>1816</v>
      </c>
      <c r="X23" s="6" t="s">
        <v>1911</v>
      </c>
      <c r="Y23" s="8">
        <f>X24-'Com RTOS RX'!$X23</f>
        <v>0.00006944444444</v>
      </c>
      <c r="Z23" s="6">
        <f>SUM(LEN(",CO_MQ135|"),'Com RTOS RX'!$H23,LEN(",CO2_MQ135|"),'Com RTOS RX'!$I23,LEN(",Alcool_MQ135|"),'Com RTOS RX'!$J23,LEN(",Alcool_MQ135|"),'Com RTOS RX'!$K23,LEN(",Toluen_MQ135|"),'Com RTOS RX'!$L23,LEN(",MH4_MQ135|"),'Com RTOS RX'!$M23,LEN(",O3_MQ131|"),'Com RTOS RX'!$N23)*8</f>
        <v>672</v>
      </c>
    </row>
    <row r="24" ht="15.75" customHeight="1">
      <c r="A24" s="6" t="s">
        <v>1912</v>
      </c>
      <c r="B24" s="6" t="s">
        <v>1913</v>
      </c>
      <c r="C24" s="6" t="s">
        <v>1810</v>
      </c>
      <c r="D24" s="6" t="s">
        <v>1914</v>
      </c>
      <c r="E24" s="6" t="s">
        <v>1812</v>
      </c>
      <c r="F24" s="6" t="s">
        <v>1812</v>
      </c>
      <c r="G24" s="6" t="s">
        <v>1812</v>
      </c>
      <c r="H24" s="6" t="s">
        <v>124</v>
      </c>
      <c r="I24" s="6" t="s">
        <v>121</v>
      </c>
      <c r="J24" s="6" t="s">
        <v>174</v>
      </c>
      <c r="K24" s="6" t="s">
        <v>99</v>
      </c>
      <c r="L24" s="6" t="s">
        <v>638</v>
      </c>
      <c r="M24" s="6" t="s">
        <v>1897</v>
      </c>
      <c r="N24" s="6" t="s">
        <v>80</v>
      </c>
      <c r="O24" s="6" t="s">
        <v>1812</v>
      </c>
      <c r="P24" s="6" t="s">
        <v>1812</v>
      </c>
      <c r="Q24" s="6" t="s">
        <v>1814</v>
      </c>
      <c r="R24" s="6" t="s">
        <v>1812</v>
      </c>
      <c r="S24" s="6" t="s">
        <v>1887</v>
      </c>
      <c r="T24" s="6" t="s">
        <v>1813</v>
      </c>
      <c r="U24" s="6" t="s">
        <v>1812</v>
      </c>
      <c r="V24" s="6" t="s">
        <v>1812</v>
      </c>
      <c r="W24" s="6" t="s">
        <v>1816</v>
      </c>
      <c r="X24" s="6" t="s">
        <v>1915</v>
      </c>
      <c r="Y24" s="8">
        <f>X25-'Com RTOS RX'!$X24</f>
        <v>0.00006944444444</v>
      </c>
      <c r="Z24" s="6">
        <f>SUM(LEN(",CO_MQ135|"),'Com RTOS RX'!$H24,LEN(",CO2_MQ135|"),'Com RTOS RX'!$I24,LEN(",Alcool_MQ135|"),'Com RTOS RX'!$J24,LEN(",Alcool_MQ135|"),'Com RTOS RX'!$K24,LEN(",Toluen_MQ135|"),'Com RTOS RX'!$L24,LEN(",MH4_MQ135|"),'Com RTOS RX'!$M24,LEN(",O3_MQ131|"),'Com RTOS RX'!$N24)*8</f>
        <v>672</v>
      </c>
    </row>
    <row r="25" ht="15.75" customHeight="1">
      <c r="A25" s="6" t="s">
        <v>1916</v>
      </c>
      <c r="B25" s="6" t="s">
        <v>1917</v>
      </c>
      <c r="C25" s="6" t="s">
        <v>1810</v>
      </c>
      <c r="D25" s="6" t="s">
        <v>1918</v>
      </c>
      <c r="E25" s="6" t="s">
        <v>1812</v>
      </c>
      <c r="F25" s="6" t="s">
        <v>1812</v>
      </c>
      <c r="G25" s="6" t="s">
        <v>1812</v>
      </c>
      <c r="H25" s="6" t="s">
        <v>202</v>
      </c>
      <c r="I25" s="6" t="s">
        <v>203</v>
      </c>
      <c r="J25" s="6" t="s">
        <v>204</v>
      </c>
      <c r="K25" s="6" t="s">
        <v>143</v>
      </c>
      <c r="L25" s="6" t="s">
        <v>472</v>
      </c>
      <c r="M25" s="6" t="s">
        <v>164</v>
      </c>
      <c r="N25" s="6" t="s">
        <v>68</v>
      </c>
      <c r="O25" s="6" t="s">
        <v>1812</v>
      </c>
      <c r="P25" s="6" t="s">
        <v>1812</v>
      </c>
      <c r="Q25" s="6" t="s">
        <v>1814</v>
      </c>
      <c r="R25" s="6" t="s">
        <v>1812</v>
      </c>
      <c r="S25" s="6" t="s">
        <v>1887</v>
      </c>
      <c r="T25" s="6" t="s">
        <v>1813</v>
      </c>
      <c r="U25" s="6" t="s">
        <v>1812</v>
      </c>
      <c r="V25" s="6" t="s">
        <v>1812</v>
      </c>
      <c r="W25" s="6" t="s">
        <v>1816</v>
      </c>
      <c r="X25" s="6" t="s">
        <v>1919</v>
      </c>
      <c r="Y25" s="8">
        <f>X26-'Com RTOS RX'!$X25</f>
        <v>0.00006944444444</v>
      </c>
      <c r="Z25" s="6">
        <f>SUM(LEN(",CO_MQ135|"),'Com RTOS RX'!$H25,LEN(",CO2_MQ135|"),'Com RTOS RX'!$I25,LEN(",Alcool_MQ135|"),'Com RTOS RX'!$J25,LEN(",Alcool_MQ135|"),'Com RTOS RX'!$K25,LEN(",Toluen_MQ135|"),'Com RTOS RX'!$L25,LEN(",MH4_MQ135|"),'Com RTOS RX'!$M25,LEN(",O3_MQ131|"),'Com RTOS RX'!$N25)*8</f>
        <v>672</v>
      </c>
    </row>
    <row r="26" ht="15.75" customHeight="1">
      <c r="A26" s="6" t="s">
        <v>1920</v>
      </c>
      <c r="B26" s="6" t="s">
        <v>1921</v>
      </c>
      <c r="C26" s="6" t="s">
        <v>1810</v>
      </c>
      <c r="D26" s="6" t="s">
        <v>1922</v>
      </c>
      <c r="E26" s="6" t="s">
        <v>1812</v>
      </c>
      <c r="F26" s="6" t="s">
        <v>1812</v>
      </c>
      <c r="G26" s="6" t="s">
        <v>1812</v>
      </c>
      <c r="H26" s="6" t="s">
        <v>202</v>
      </c>
      <c r="I26" s="6" t="s">
        <v>203</v>
      </c>
      <c r="J26" s="6" t="s">
        <v>204</v>
      </c>
      <c r="K26" s="6" t="s">
        <v>143</v>
      </c>
      <c r="L26" s="6" t="s">
        <v>472</v>
      </c>
      <c r="M26" s="6" t="s">
        <v>164</v>
      </c>
      <c r="N26" s="6" t="s">
        <v>80</v>
      </c>
      <c r="O26" s="6" t="s">
        <v>1812</v>
      </c>
      <c r="P26" s="6" t="s">
        <v>1812</v>
      </c>
      <c r="Q26" s="6" t="s">
        <v>1814</v>
      </c>
      <c r="R26" s="6" t="s">
        <v>1812</v>
      </c>
      <c r="S26" s="6" t="s">
        <v>1887</v>
      </c>
      <c r="T26" s="6" t="s">
        <v>1813</v>
      </c>
      <c r="U26" s="6" t="s">
        <v>1812</v>
      </c>
      <c r="V26" s="6" t="s">
        <v>1812</v>
      </c>
      <c r="W26" s="6" t="s">
        <v>1816</v>
      </c>
      <c r="X26" s="6" t="s">
        <v>1923</v>
      </c>
      <c r="Y26" s="8">
        <f>X27-'Com RTOS RX'!$X26</f>
        <v>0.00006944444444</v>
      </c>
      <c r="Z26" s="6">
        <f>SUM(LEN(",CO_MQ135|"),'Com RTOS RX'!$H26,LEN(",CO2_MQ135|"),'Com RTOS RX'!$I26,LEN(",Alcool_MQ135|"),'Com RTOS RX'!$J26,LEN(",Alcool_MQ135|"),'Com RTOS RX'!$K26,LEN(",Toluen_MQ135|"),'Com RTOS RX'!$L26,LEN(",MH4_MQ135|"),'Com RTOS RX'!$M26,LEN(",O3_MQ131|"),'Com RTOS RX'!$N26)*8</f>
        <v>672</v>
      </c>
    </row>
    <row r="27" ht="15.75" customHeight="1">
      <c r="A27" s="6" t="s">
        <v>1924</v>
      </c>
      <c r="B27" s="6" t="s">
        <v>1925</v>
      </c>
      <c r="C27" s="6" t="s">
        <v>1810</v>
      </c>
      <c r="D27" s="6" t="s">
        <v>1926</v>
      </c>
      <c r="E27" s="6" t="s">
        <v>1812</v>
      </c>
      <c r="F27" s="6" t="s">
        <v>1812</v>
      </c>
      <c r="G27" s="6" t="s">
        <v>1812</v>
      </c>
      <c r="H27" s="6" t="s">
        <v>136</v>
      </c>
      <c r="I27" s="6" t="s">
        <v>159</v>
      </c>
      <c r="J27" s="6" t="s">
        <v>280</v>
      </c>
      <c r="K27" s="6" t="s">
        <v>143</v>
      </c>
      <c r="L27" s="6" t="s">
        <v>354</v>
      </c>
      <c r="M27" s="6" t="s">
        <v>250</v>
      </c>
      <c r="N27" s="6" t="s">
        <v>80</v>
      </c>
      <c r="O27" s="6" t="s">
        <v>1812</v>
      </c>
      <c r="P27" s="6" t="s">
        <v>1812</v>
      </c>
      <c r="Q27" s="6" t="s">
        <v>1814</v>
      </c>
      <c r="R27" s="6" t="s">
        <v>1812</v>
      </c>
      <c r="S27" s="6" t="s">
        <v>1887</v>
      </c>
      <c r="T27" s="6" t="s">
        <v>1813</v>
      </c>
      <c r="U27" s="6" t="s">
        <v>1812</v>
      </c>
      <c r="V27" s="6" t="s">
        <v>1812</v>
      </c>
      <c r="W27" s="6" t="s">
        <v>1816</v>
      </c>
      <c r="X27" s="6" t="s">
        <v>1927</v>
      </c>
      <c r="Y27" s="8">
        <f>X28-'Com RTOS RX'!$X27</f>
        <v>0.00006944444444</v>
      </c>
      <c r="Z27" s="6">
        <f>SUM(LEN(",CO_MQ135|"),'Com RTOS RX'!$H27,LEN(",CO2_MQ135|"),'Com RTOS RX'!$I27,LEN(",Alcool_MQ135|"),'Com RTOS RX'!$J27,LEN(",Alcool_MQ135|"),'Com RTOS RX'!$K27,LEN(",Toluen_MQ135|"),'Com RTOS RX'!$L27,LEN(",MH4_MQ135|"),'Com RTOS RX'!$M27,LEN(",O3_MQ131|"),'Com RTOS RX'!$N27)*8</f>
        <v>672</v>
      </c>
    </row>
    <row r="28" ht="15.75" customHeight="1">
      <c r="A28" s="6" t="s">
        <v>1928</v>
      </c>
      <c r="B28" s="6" t="s">
        <v>1929</v>
      </c>
      <c r="C28" s="6" t="s">
        <v>1810</v>
      </c>
      <c r="D28" s="6" t="s">
        <v>1930</v>
      </c>
      <c r="E28" s="6" t="s">
        <v>1812</v>
      </c>
      <c r="F28" s="6" t="s">
        <v>1812</v>
      </c>
      <c r="G28" s="6" t="s">
        <v>1812</v>
      </c>
      <c r="H28" s="6" t="s">
        <v>11</v>
      </c>
      <c r="I28" s="6" t="s">
        <v>159</v>
      </c>
      <c r="J28" s="6" t="s">
        <v>249</v>
      </c>
      <c r="K28" s="6" t="s">
        <v>143</v>
      </c>
      <c r="L28" s="6" t="s">
        <v>354</v>
      </c>
      <c r="M28" s="6" t="s">
        <v>250</v>
      </c>
      <c r="N28" s="6" t="s">
        <v>217</v>
      </c>
      <c r="O28" s="6" t="s">
        <v>1812</v>
      </c>
      <c r="P28" s="6" t="s">
        <v>1812</v>
      </c>
      <c r="Q28" s="6" t="s">
        <v>1814</v>
      </c>
      <c r="R28" s="6" t="s">
        <v>1812</v>
      </c>
      <c r="S28" s="6" t="s">
        <v>1887</v>
      </c>
      <c r="T28" s="6" t="s">
        <v>1813</v>
      </c>
      <c r="U28" s="6" t="s">
        <v>1812</v>
      </c>
      <c r="V28" s="6" t="s">
        <v>1812</v>
      </c>
      <c r="W28" s="6" t="s">
        <v>1816</v>
      </c>
      <c r="X28" s="6" t="s">
        <v>1931</v>
      </c>
      <c r="Y28" s="8">
        <f>X29-'Com RTOS RX'!$X28</f>
        <v>0.00006944444444</v>
      </c>
      <c r="Z28" s="6">
        <f>SUM(LEN(",CO_MQ135|"),'Com RTOS RX'!$H28,LEN(",CO2_MQ135|"),'Com RTOS RX'!$I28,LEN(",Alcool_MQ135|"),'Com RTOS RX'!$J28,LEN(",Alcool_MQ135|"),'Com RTOS RX'!$K28,LEN(",Toluen_MQ135|"),'Com RTOS RX'!$L28,LEN(",MH4_MQ135|"),'Com RTOS RX'!$M28,LEN(",O3_MQ131|"),'Com RTOS RX'!$N28)*8</f>
        <v>672</v>
      </c>
    </row>
    <row r="29" ht="15.75" customHeight="1">
      <c r="A29" s="6" t="s">
        <v>1932</v>
      </c>
      <c r="B29" s="6" t="s">
        <v>1933</v>
      </c>
      <c r="C29" s="6" t="s">
        <v>1810</v>
      </c>
      <c r="D29" s="6" t="s">
        <v>1934</v>
      </c>
      <c r="E29" s="6" t="s">
        <v>1812</v>
      </c>
      <c r="F29" s="6" t="s">
        <v>1812</v>
      </c>
      <c r="G29" s="6" t="s">
        <v>1812</v>
      </c>
      <c r="H29" s="6" t="s">
        <v>322</v>
      </c>
      <c r="I29" s="6" t="s">
        <v>216</v>
      </c>
      <c r="J29" s="6" t="s">
        <v>285</v>
      </c>
      <c r="K29" s="6" t="s">
        <v>182</v>
      </c>
      <c r="L29" s="6" t="s">
        <v>128</v>
      </c>
      <c r="M29" s="6" t="s">
        <v>250</v>
      </c>
      <c r="N29" s="6" t="s">
        <v>217</v>
      </c>
      <c r="O29" s="6" t="s">
        <v>1812</v>
      </c>
      <c r="P29" s="6" t="s">
        <v>1812</v>
      </c>
      <c r="Q29" s="6" t="s">
        <v>1814</v>
      </c>
      <c r="R29" s="6" t="s">
        <v>1812</v>
      </c>
      <c r="S29" s="6" t="s">
        <v>1887</v>
      </c>
      <c r="T29" s="6" t="s">
        <v>1813</v>
      </c>
      <c r="U29" s="6" t="s">
        <v>1812</v>
      </c>
      <c r="V29" s="6" t="s">
        <v>1812</v>
      </c>
      <c r="W29" s="6" t="s">
        <v>1816</v>
      </c>
      <c r="X29" s="6" t="s">
        <v>1935</v>
      </c>
      <c r="Y29" s="8">
        <f>X30-'Com RTOS RX'!$X29</f>
        <v>0.00006944444444</v>
      </c>
      <c r="Z29" s="6">
        <f>SUM(LEN(",CO_MQ135|"),'Com RTOS RX'!$H29,LEN(",CO2_MQ135|"),'Com RTOS RX'!$I29,LEN(",Alcool_MQ135|"),'Com RTOS RX'!$J29,LEN(",Alcool_MQ135|"),'Com RTOS RX'!$K29,LEN(",Toluen_MQ135|"),'Com RTOS RX'!$L29,LEN(",MH4_MQ135|"),'Com RTOS RX'!$M29,LEN(",O3_MQ131|"),'Com RTOS RX'!$N29)*8</f>
        <v>672</v>
      </c>
    </row>
    <row r="30" ht="15.75" customHeight="1">
      <c r="A30" s="6" t="s">
        <v>1936</v>
      </c>
      <c r="B30" s="6" t="s">
        <v>1937</v>
      </c>
      <c r="C30" s="6" t="s">
        <v>1810</v>
      </c>
      <c r="D30" s="6" t="s">
        <v>1938</v>
      </c>
      <c r="E30" s="6" t="s">
        <v>1812</v>
      </c>
      <c r="F30" s="6" t="s">
        <v>1812</v>
      </c>
      <c r="G30" s="6" t="s">
        <v>1812</v>
      </c>
      <c r="H30" s="6" t="s">
        <v>324</v>
      </c>
      <c r="I30" s="6" t="s">
        <v>1886</v>
      </c>
      <c r="J30" s="6" t="s">
        <v>299</v>
      </c>
      <c r="K30" s="6" t="s">
        <v>182</v>
      </c>
      <c r="L30" s="6" t="s">
        <v>622</v>
      </c>
      <c r="M30" s="6" t="s">
        <v>209</v>
      </c>
      <c r="N30" s="6" t="s">
        <v>233</v>
      </c>
      <c r="O30" s="6" t="s">
        <v>1812</v>
      </c>
      <c r="P30" s="6" t="s">
        <v>1812</v>
      </c>
      <c r="Q30" s="6" t="s">
        <v>1814</v>
      </c>
      <c r="R30" s="6" t="s">
        <v>1812</v>
      </c>
      <c r="S30" s="6" t="s">
        <v>1887</v>
      </c>
      <c r="T30" s="6" t="s">
        <v>1813</v>
      </c>
      <c r="U30" s="6" t="s">
        <v>1812</v>
      </c>
      <c r="V30" s="6" t="s">
        <v>1812</v>
      </c>
      <c r="W30" s="6" t="s">
        <v>1816</v>
      </c>
      <c r="X30" s="6" t="s">
        <v>1939</v>
      </c>
      <c r="Y30" s="8">
        <f>X31-'Com RTOS RX'!$X30</f>
        <v>0.00006944444444</v>
      </c>
      <c r="Z30" s="6">
        <f>SUM(LEN(",CO_MQ135|"),'Com RTOS RX'!$H30,LEN(",CO2_MQ135|"),'Com RTOS RX'!$I30,LEN(",Alcool_MQ135|"),'Com RTOS RX'!$J30,LEN(",Alcool_MQ135|"),'Com RTOS RX'!$K30,LEN(",Toluen_MQ135|"),'Com RTOS RX'!$L30,LEN(",MH4_MQ135|"),'Com RTOS RX'!$M30,LEN(",O3_MQ131|"),'Com RTOS RX'!$N30)*8</f>
        <v>672</v>
      </c>
    </row>
    <row r="31" ht="15.75" customHeight="1">
      <c r="A31" s="6" t="s">
        <v>1940</v>
      </c>
      <c r="B31" s="6" t="s">
        <v>1941</v>
      </c>
      <c r="C31" s="6" t="s">
        <v>1810</v>
      </c>
      <c r="D31" s="6" t="s">
        <v>1942</v>
      </c>
      <c r="E31" s="6" t="s">
        <v>1812</v>
      </c>
      <c r="F31" s="6" t="s">
        <v>1812</v>
      </c>
      <c r="G31" s="6" t="s">
        <v>1812</v>
      </c>
      <c r="H31" s="6" t="s">
        <v>1943</v>
      </c>
      <c r="I31" s="6" t="s">
        <v>217</v>
      </c>
      <c r="J31" s="6" t="s">
        <v>277</v>
      </c>
      <c r="K31" s="6" t="s">
        <v>1897</v>
      </c>
      <c r="L31" s="6" t="s">
        <v>396</v>
      </c>
      <c r="M31" s="6" t="s">
        <v>220</v>
      </c>
      <c r="N31" s="6" t="s">
        <v>222</v>
      </c>
      <c r="O31" s="6" t="s">
        <v>1812</v>
      </c>
      <c r="P31" s="6" t="s">
        <v>1812</v>
      </c>
      <c r="Q31" s="6" t="s">
        <v>1814</v>
      </c>
      <c r="R31" s="6" t="s">
        <v>1812</v>
      </c>
      <c r="S31" s="6" t="s">
        <v>1887</v>
      </c>
      <c r="T31" s="6" t="s">
        <v>1813</v>
      </c>
      <c r="U31" s="6" t="s">
        <v>1812</v>
      </c>
      <c r="V31" s="6" t="s">
        <v>1812</v>
      </c>
      <c r="W31" s="6" t="s">
        <v>1816</v>
      </c>
      <c r="X31" s="6" t="s">
        <v>1944</v>
      </c>
      <c r="Y31" s="8">
        <f>X32-'Com RTOS RX'!$X31</f>
        <v>0.00006944444444</v>
      </c>
      <c r="Z31" s="6">
        <f>SUM(LEN(",CO_MQ135|"),'Com RTOS RX'!$H31,LEN(",CO2_MQ135|"),'Com RTOS RX'!$I31,LEN(",Alcool_MQ135|"),'Com RTOS RX'!$J31,LEN(",Alcool_MQ135|"),'Com RTOS RX'!$K31,LEN(",Toluen_MQ135|"),'Com RTOS RX'!$L31,LEN(",MH4_MQ135|"),'Com RTOS RX'!$M31,LEN(",O3_MQ131|"),'Com RTOS RX'!$N31)*8</f>
        <v>672</v>
      </c>
    </row>
    <row r="32" ht="15.75" customHeight="1">
      <c r="A32" s="6" t="s">
        <v>1945</v>
      </c>
      <c r="B32" s="6" t="s">
        <v>1946</v>
      </c>
      <c r="C32" s="6" t="s">
        <v>1810</v>
      </c>
      <c r="D32" s="6" t="s">
        <v>1947</v>
      </c>
      <c r="E32" s="6" t="s">
        <v>1812</v>
      </c>
      <c r="F32" s="6" t="s">
        <v>1812</v>
      </c>
      <c r="G32" s="6" t="s">
        <v>1812</v>
      </c>
      <c r="H32" s="6" t="s">
        <v>185</v>
      </c>
      <c r="I32" s="6" t="s">
        <v>20</v>
      </c>
      <c r="J32" s="6" t="s">
        <v>94</v>
      </c>
      <c r="K32" s="6" t="s">
        <v>164</v>
      </c>
      <c r="L32" s="6" t="s">
        <v>134</v>
      </c>
      <c r="M32" s="6" t="s">
        <v>224</v>
      </c>
      <c r="N32" s="6" t="s">
        <v>237</v>
      </c>
      <c r="O32" s="6" t="s">
        <v>1812</v>
      </c>
      <c r="P32" s="6" t="s">
        <v>1812</v>
      </c>
      <c r="Q32" s="6" t="s">
        <v>1814</v>
      </c>
      <c r="R32" s="6" t="s">
        <v>1812</v>
      </c>
      <c r="S32" s="6" t="s">
        <v>1887</v>
      </c>
      <c r="T32" s="6" t="s">
        <v>1813</v>
      </c>
      <c r="U32" s="6" t="s">
        <v>1812</v>
      </c>
      <c r="V32" s="6" t="s">
        <v>1812</v>
      </c>
      <c r="W32" s="6" t="s">
        <v>1816</v>
      </c>
      <c r="X32" s="6" t="s">
        <v>1948</v>
      </c>
      <c r="Y32" s="8">
        <f>X33-'Com RTOS RX'!$X32</f>
        <v>0.00006944444444</v>
      </c>
      <c r="Z32" s="6">
        <f>SUM(LEN(",CO_MQ135|"),'Com RTOS RX'!$H32,LEN(",CO2_MQ135|"),'Com RTOS RX'!$I32,LEN(",Alcool_MQ135|"),'Com RTOS RX'!$J32,LEN(",Alcool_MQ135|"),'Com RTOS RX'!$K32,LEN(",Toluen_MQ135|"),'Com RTOS RX'!$L32,LEN(",MH4_MQ135|"),'Com RTOS RX'!$M32,LEN(",O3_MQ131|"),'Com RTOS RX'!$N32)*8</f>
        <v>672</v>
      </c>
    </row>
    <row r="33" ht="15.75" customHeight="1">
      <c r="A33" s="6" t="s">
        <v>1949</v>
      </c>
      <c r="B33" s="6" t="s">
        <v>1950</v>
      </c>
      <c r="C33" s="6" t="s">
        <v>1810</v>
      </c>
      <c r="D33" s="6" t="s">
        <v>1951</v>
      </c>
      <c r="E33" s="6" t="s">
        <v>1812</v>
      </c>
      <c r="F33" s="6" t="s">
        <v>1812</v>
      </c>
      <c r="G33" s="6" t="s">
        <v>1812</v>
      </c>
      <c r="H33" s="6" t="s">
        <v>18</v>
      </c>
      <c r="I33" s="6" t="s">
        <v>240</v>
      </c>
      <c r="J33" s="6" t="s">
        <v>176</v>
      </c>
      <c r="K33" s="6" t="s">
        <v>209</v>
      </c>
      <c r="L33" s="6" t="s">
        <v>1952</v>
      </c>
      <c r="M33" s="6" t="s">
        <v>244</v>
      </c>
      <c r="N33" s="6" t="s">
        <v>1953</v>
      </c>
      <c r="O33" s="6" t="s">
        <v>1812</v>
      </c>
      <c r="P33" s="6" t="s">
        <v>1812</v>
      </c>
      <c r="Q33" s="6" t="s">
        <v>1814</v>
      </c>
      <c r="R33" s="6" t="s">
        <v>1812</v>
      </c>
      <c r="S33" s="6" t="s">
        <v>1887</v>
      </c>
      <c r="T33" s="6" t="s">
        <v>1813</v>
      </c>
      <c r="U33" s="6" t="s">
        <v>1812</v>
      </c>
      <c r="V33" s="6" t="s">
        <v>1812</v>
      </c>
      <c r="W33" s="6" t="s">
        <v>1816</v>
      </c>
      <c r="X33" s="6" t="s">
        <v>1954</v>
      </c>
      <c r="Y33" s="8">
        <f>X34-'Com RTOS RX'!$X33</f>
        <v>0.00006944444444</v>
      </c>
      <c r="Z33" s="6">
        <f>SUM(LEN(",CO_MQ135|"),'Com RTOS RX'!$H33,LEN(",CO2_MQ135|"),'Com RTOS RX'!$I33,LEN(",Alcool_MQ135|"),'Com RTOS RX'!$J33,LEN(",Alcool_MQ135|"),'Com RTOS RX'!$K33,LEN(",Toluen_MQ135|"),'Com RTOS RX'!$L33,LEN(",MH4_MQ135|"),'Com RTOS RX'!$M33,LEN(",O3_MQ131|"),'Com RTOS RX'!$N33)*8</f>
        <v>672</v>
      </c>
    </row>
    <row r="34" ht="15.75" customHeight="1">
      <c r="A34" s="6" t="s">
        <v>1955</v>
      </c>
      <c r="B34" s="6" t="s">
        <v>1956</v>
      </c>
      <c r="C34" s="6" t="s">
        <v>1810</v>
      </c>
      <c r="D34" s="6" t="s">
        <v>1957</v>
      </c>
      <c r="E34" s="6" t="s">
        <v>1812</v>
      </c>
      <c r="F34" s="6" t="s">
        <v>1812</v>
      </c>
      <c r="G34" s="6" t="s">
        <v>1812</v>
      </c>
      <c r="H34" s="6" t="s">
        <v>266</v>
      </c>
      <c r="I34" s="6" t="s">
        <v>246</v>
      </c>
      <c r="J34" s="6" t="s">
        <v>30</v>
      </c>
      <c r="K34" s="6" t="s">
        <v>209</v>
      </c>
      <c r="L34" s="6" t="s">
        <v>71</v>
      </c>
      <c r="M34" s="6" t="s">
        <v>244</v>
      </c>
      <c r="N34" s="6" t="s">
        <v>240</v>
      </c>
      <c r="O34" s="6" t="s">
        <v>1812</v>
      </c>
      <c r="P34" s="6" t="s">
        <v>1812</v>
      </c>
      <c r="Q34" s="6" t="s">
        <v>1814</v>
      </c>
      <c r="R34" s="6" t="s">
        <v>1812</v>
      </c>
      <c r="S34" s="6" t="s">
        <v>1887</v>
      </c>
      <c r="T34" s="6" t="s">
        <v>1813</v>
      </c>
      <c r="U34" s="6" t="s">
        <v>1812</v>
      </c>
      <c r="V34" s="6" t="s">
        <v>1812</v>
      </c>
      <c r="W34" s="6" t="s">
        <v>1816</v>
      </c>
      <c r="X34" s="6" t="s">
        <v>1958</v>
      </c>
      <c r="Y34" s="8">
        <f>X35-'Com RTOS RX'!$X34</f>
        <v>0.00006944444444</v>
      </c>
      <c r="Z34" s="6">
        <f>SUM(LEN(",CO_MQ135|"),'Com RTOS RX'!$H34,LEN(",CO2_MQ135|"),'Com RTOS RX'!$I34,LEN(",Alcool_MQ135|"),'Com RTOS RX'!$J34,LEN(",Alcool_MQ135|"),'Com RTOS RX'!$K34,LEN(",Toluen_MQ135|"),'Com RTOS RX'!$L34,LEN(",MH4_MQ135|"),'Com RTOS RX'!$M34,LEN(",O3_MQ131|"),'Com RTOS RX'!$N34)*8</f>
        <v>672</v>
      </c>
    </row>
    <row r="35" ht="15.75" customHeight="1">
      <c r="A35" s="6" t="s">
        <v>1959</v>
      </c>
      <c r="B35" s="6" t="s">
        <v>1960</v>
      </c>
      <c r="C35" s="6" t="s">
        <v>1810</v>
      </c>
      <c r="D35" s="6" t="s">
        <v>1961</v>
      </c>
      <c r="E35" s="6" t="s">
        <v>1812</v>
      </c>
      <c r="F35" s="6" t="s">
        <v>1812</v>
      </c>
      <c r="G35" s="6" t="s">
        <v>1812</v>
      </c>
      <c r="H35" s="6" t="s">
        <v>245</v>
      </c>
      <c r="I35" s="6" t="s">
        <v>246</v>
      </c>
      <c r="J35" s="6" t="s">
        <v>176</v>
      </c>
      <c r="K35" s="6" t="s">
        <v>209</v>
      </c>
      <c r="L35" s="6" t="s">
        <v>145</v>
      </c>
      <c r="M35" s="6" t="s">
        <v>244</v>
      </c>
      <c r="N35" s="6" t="s">
        <v>1953</v>
      </c>
      <c r="O35" s="6" t="s">
        <v>1812</v>
      </c>
      <c r="P35" s="6" t="s">
        <v>1812</v>
      </c>
      <c r="Q35" s="6" t="s">
        <v>1814</v>
      </c>
      <c r="R35" s="6" t="s">
        <v>1812</v>
      </c>
      <c r="S35" s="6" t="s">
        <v>1887</v>
      </c>
      <c r="T35" s="6" t="s">
        <v>1813</v>
      </c>
      <c r="U35" s="6" t="s">
        <v>1812</v>
      </c>
      <c r="V35" s="6" t="s">
        <v>1812</v>
      </c>
      <c r="W35" s="6" t="s">
        <v>1816</v>
      </c>
      <c r="X35" s="6" t="s">
        <v>1962</v>
      </c>
      <c r="Y35" s="8">
        <f>X36-'Com RTOS RX'!$X35</f>
        <v>0.00006944444444</v>
      </c>
      <c r="Z35" s="6">
        <f>SUM(LEN(",CO_MQ135|"),'Com RTOS RX'!$H35,LEN(",CO2_MQ135|"),'Com RTOS RX'!$I35,LEN(",Alcool_MQ135|"),'Com RTOS RX'!$J35,LEN(",Alcool_MQ135|"),'Com RTOS RX'!$K35,LEN(",Toluen_MQ135|"),'Com RTOS RX'!$L35,LEN(",MH4_MQ135|"),'Com RTOS RX'!$M35,LEN(",O3_MQ131|"),'Com RTOS RX'!$N35)*8</f>
        <v>672</v>
      </c>
    </row>
    <row r="36" ht="15.75" customHeight="1">
      <c r="A36" s="6" t="s">
        <v>1963</v>
      </c>
      <c r="B36" s="6" t="s">
        <v>1964</v>
      </c>
      <c r="C36" s="6" t="s">
        <v>1810</v>
      </c>
      <c r="D36" s="6" t="s">
        <v>1965</v>
      </c>
      <c r="E36" s="6" t="s">
        <v>1812</v>
      </c>
      <c r="F36" s="6" t="s">
        <v>1812</v>
      </c>
      <c r="G36" s="6" t="s">
        <v>1812</v>
      </c>
      <c r="H36" s="6" t="s">
        <v>214</v>
      </c>
      <c r="I36" s="6" t="s">
        <v>240</v>
      </c>
      <c r="J36" s="6" t="s">
        <v>239</v>
      </c>
      <c r="K36" s="6" t="s">
        <v>209</v>
      </c>
      <c r="L36" s="6" t="s">
        <v>241</v>
      </c>
      <c r="M36" s="6" t="s">
        <v>242</v>
      </c>
      <c r="N36" s="6" t="s">
        <v>283</v>
      </c>
      <c r="O36" s="6" t="s">
        <v>1812</v>
      </c>
      <c r="P36" s="6" t="s">
        <v>1812</v>
      </c>
      <c r="Q36" s="6" t="s">
        <v>1814</v>
      </c>
      <c r="R36" s="6" t="s">
        <v>1812</v>
      </c>
      <c r="S36" s="6" t="s">
        <v>1887</v>
      </c>
      <c r="T36" s="6" t="s">
        <v>1813</v>
      </c>
      <c r="U36" s="6" t="s">
        <v>1812</v>
      </c>
      <c r="V36" s="6" t="s">
        <v>1812</v>
      </c>
      <c r="W36" s="6" t="s">
        <v>1816</v>
      </c>
      <c r="X36" s="6" t="s">
        <v>1966</v>
      </c>
      <c r="Y36" s="8">
        <f>X37-'Com RTOS RX'!$X36</f>
        <v>0.00006944444444</v>
      </c>
      <c r="Z36" s="6">
        <f>SUM(LEN(",CO_MQ135|"),'Com RTOS RX'!$H36,LEN(",CO2_MQ135|"),'Com RTOS RX'!$I36,LEN(",Alcool_MQ135|"),'Com RTOS RX'!$J36,LEN(",Alcool_MQ135|"),'Com RTOS RX'!$K36,LEN(",Toluen_MQ135|"),'Com RTOS RX'!$L36,LEN(",MH4_MQ135|"),'Com RTOS RX'!$M36,LEN(",O3_MQ131|"),'Com RTOS RX'!$N36)*8</f>
        <v>672</v>
      </c>
    </row>
    <row r="37" ht="15.75" customHeight="1">
      <c r="A37" s="6" t="s">
        <v>1967</v>
      </c>
      <c r="B37" s="6" t="s">
        <v>1968</v>
      </c>
      <c r="C37" s="6" t="s">
        <v>1810</v>
      </c>
      <c r="D37" s="6" t="s">
        <v>1969</v>
      </c>
      <c r="E37" s="6" t="s">
        <v>1812</v>
      </c>
      <c r="F37" s="6" t="s">
        <v>1812</v>
      </c>
      <c r="G37" s="6" t="s">
        <v>1812</v>
      </c>
      <c r="H37" s="6" t="s">
        <v>1970</v>
      </c>
      <c r="I37" s="6" t="s">
        <v>247</v>
      </c>
      <c r="J37" s="6" t="s">
        <v>106</v>
      </c>
      <c r="K37" s="6" t="s">
        <v>220</v>
      </c>
      <c r="L37" s="6" t="s">
        <v>58</v>
      </c>
      <c r="M37" s="6" t="s">
        <v>244</v>
      </c>
      <c r="N37" s="6" t="s">
        <v>1953</v>
      </c>
      <c r="O37" s="6" t="s">
        <v>1812</v>
      </c>
      <c r="P37" s="6" t="s">
        <v>1812</v>
      </c>
      <c r="Q37" s="6" t="s">
        <v>1814</v>
      </c>
      <c r="R37" s="6" t="s">
        <v>1812</v>
      </c>
      <c r="S37" s="6" t="s">
        <v>1887</v>
      </c>
      <c r="T37" s="6" t="s">
        <v>1813</v>
      </c>
      <c r="U37" s="6" t="s">
        <v>1812</v>
      </c>
      <c r="V37" s="6" t="s">
        <v>1812</v>
      </c>
      <c r="W37" s="6" t="s">
        <v>1816</v>
      </c>
      <c r="X37" s="6" t="s">
        <v>1971</v>
      </c>
      <c r="Y37" s="8">
        <f>X38-'Com RTOS RX'!$X37</f>
        <v>0.00006944444444</v>
      </c>
      <c r="Z37" s="6">
        <f>SUM(LEN(",CO_MQ135|"),'Com RTOS RX'!$H37,LEN(",CO2_MQ135|"),'Com RTOS RX'!$I37,LEN(",Alcool_MQ135|"),'Com RTOS RX'!$J37,LEN(",Alcool_MQ135|"),'Com RTOS RX'!$K37,LEN(",Toluen_MQ135|"),'Com RTOS RX'!$L37,LEN(",MH4_MQ135|"),'Com RTOS RX'!$M37,LEN(",O3_MQ131|"),'Com RTOS RX'!$N37)*8</f>
        <v>672</v>
      </c>
    </row>
    <row r="38" ht="15.75" customHeight="1">
      <c r="A38" s="6" t="s">
        <v>1972</v>
      </c>
      <c r="B38" s="6" t="s">
        <v>1973</v>
      </c>
      <c r="C38" s="6" t="s">
        <v>1810</v>
      </c>
      <c r="D38" s="6" t="s">
        <v>1974</v>
      </c>
      <c r="E38" s="6" t="s">
        <v>1812</v>
      </c>
      <c r="F38" s="6" t="s">
        <v>1812</v>
      </c>
      <c r="G38" s="6" t="s">
        <v>1812</v>
      </c>
      <c r="H38" s="6" t="s">
        <v>156</v>
      </c>
      <c r="I38" s="6" t="s">
        <v>22</v>
      </c>
      <c r="J38" s="6" t="s">
        <v>62</v>
      </c>
      <c r="K38" s="6" t="s">
        <v>224</v>
      </c>
      <c r="L38" s="6" t="s">
        <v>272</v>
      </c>
      <c r="M38" s="6" t="s">
        <v>262</v>
      </c>
      <c r="N38" s="6" t="s">
        <v>264</v>
      </c>
      <c r="O38" s="6" t="s">
        <v>1812</v>
      </c>
      <c r="P38" s="6" t="s">
        <v>1812</v>
      </c>
      <c r="Q38" s="6" t="s">
        <v>1814</v>
      </c>
      <c r="R38" s="6" t="s">
        <v>1812</v>
      </c>
      <c r="S38" s="6" t="s">
        <v>1887</v>
      </c>
      <c r="T38" s="6" t="s">
        <v>1813</v>
      </c>
      <c r="U38" s="6" t="s">
        <v>1812</v>
      </c>
      <c r="V38" s="6" t="s">
        <v>1812</v>
      </c>
      <c r="W38" s="6" t="s">
        <v>1816</v>
      </c>
      <c r="X38" s="6" t="s">
        <v>1975</v>
      </c>
      <c r="Y38" s="8">
        <f>X39-'Com RTOS RX'!$X38</f>
        <v>0.00006944444444</v>
      </c>
      <c r="Z38" s="6">
        <f>SUM(LEN(",CO_MQ135|"),'Com RTOS RX'!$H38,LEN(",CO2_MQ135|"),'Com RTOS RX'!$I38,LEN(",Alcool_MQ135|"),'Com RTOS RX'!$J38,LEN(",Alcool_MQ135|"),'Com RTOS RX'!$K38,LEN(",Toluen_MQ135|"),'Com RTOS RX'!$L38,LEN(",MH4_MQ135|"),'Com RTOS RX'!$M38,LEN(",O3_MQ131|"),'Com RTOS RX'!$N38)*8</f>
        <v>672</v>
      </c>
    </row>
    <row r="39" ht="15.75" customHeight="1">
      <c r="A39" s="6" t="s">
        <v>1976</v>
      </c>
      <c r="B39" s="6" t="s">
        <v>1977</v>
      </c>
      <c r="C39" s="6" t="s">
        <v>1810</v>
      </c>
      <c r="D39" s="6" t="s">
        <v>1978</v>
      </c>
      <c r="E39" s="6" t="s">
        <v>1812</v>
      </c>
      <c r="F39" s="6" t="s">
        <v>1812</v>
      </c>
      <c r="G39" s="6" t="s">
        <v>1812</v>
      </c>
      <c r="H39" s="6" t="s">
        <v>176</v>
      </c>
      <c r="I39" s="6" t="s">
        <v>22</v>
      </c>
      <c r="J39" s="6" t="s">
        <v>62</v>
      </c>
      <c r="K39" s="6" t="s">
        <v>224</v>
      </c>
      <c r="L39" s="6" t="s">
        <v>187</v>
      </c>
      <c r="M39" s="6" t="s">
        <v>262</v>
      </c>
      <c r="N39" s="6" t="s">
        <v>264</v>
      </c>
      <c r="O39" s="6" t="s">
        <v>1812</v>
      </c>
      <c r="P39" s="6" t="s">
        <v>1812</v>
      </c>
      <c r="Q39" s="6" t="s">
        <v>1814</v>
      </c>
      <c r="R39" s="6" t="s">
        <v>1812</v>
      </c>
      <c r="S39" s="6" t="s">
        <v>1887</v>
      </c>
      <c r="T39" s="6" t="s">
        <v>1813</v>
      </c>
      <c r="U39" s="6" t="s">
        <v>1812</v>
      </c>
      <c r="V39" s="6" t="s">
        <v>1812</v>
      </c>
      <c r="W39" s="6" t="s">
        <v>1816</v>
      </c>
      <c r="X39" s="6" t="s">
        <v>1979</v>
      </c>
      <c r="Y39" s="8">
        <f>X40-'Com RTOS RX'!$X39</f>
        <v>0.00006944444444</v>
      </c>
      <c r="Z39" s="6">
        <f>SUM(LEN(",CO_MQ135|"),'Com RTOS RX'!$H39,LEN(",CO2_MQ135|"),'Com RTOS RX'!$I39,LEN(",Alcool_MQ135|"),'Com RTOS RX'!$J39,LEN(",Alcool_MQ135|"),'Com RTOS RX'!$K39,LEN(",Toluen_MQ135|"),'Com RTOS RX'!$L39,LEN(",MH4_MQ135|"),'Com RTOS RX'!$M39,LEN(",O3_MQ131|"),'Com RTOS RX'!$N39)*8</f>
        <v>672</v>
      </c>
    </row>
    <row r="40" ht="15.75" customHeight="1">
      <c r="A40" s="6" t="s">
        <v>1980</v>
      </c>
      <c r="B40" s="6" t="s">
        <v>1981</v>
      </c>
      <c r="C40" s="6" t="s">
        <v>1810</v>
      </c>
      <c r="D40" s="6" t="s">
        <v>1982</v>
      </c>
      <c r="E40" s="6" t="s">
        <v>1812</v>
      </c>
      <c r="F40" s="6" t="s">
        <v>1812</v>
      </c>
      <c r="G40" s="6" t="s">
        <v>1812</v>
      </c>
      <c r="H40" s="6" t="s">
        <v>127</v>
      </c>
      <c r="I40" s="6" t="s">
        <v>1983</v>
      </c>
      <c r="J40" s="6" t="s">
        <v>1984</v>
      </c>
      <c r="K40" s="6" t="s">
        <v>244</v>
      </c>
      <c r="L40" s="6" t="s">
        <v>166</v>
      </c>
      <c r="M40" s="6" t="s">
        <v>1985</v>
      </c>
      <c r="N40" s="6" t="s">
        <v>264</v>
      </c>
      <c r="O40" s="6" t="s">
        <v>1812</v>
      </c>
      <c r="P40" s="6" t="s">
        <v>1812</v>
      </c>
      <c r="Q40" s="6" t="s">
        <v>1814</v>
      </c>
      <c r="R40" s="6" t="s">
        <v>1812</v>
      </c>
      <c r="S40" s="6" t="s">
        <v>1986</v>
      </c>
      <c r="T40" s="6" t="s">
        <v>1813</v>
      </c>
      <c r="U40" s="6" t="s">
        <v>1812</v>
      </c>
      <c r="V40" s="6" t="s">
        <v>1812</v>
      </c>
      <c r="W40" s="6" t="s">
        <v>1816</v>
      </c>
      <c r="X40" s="6" t="s">
        <v>1987</v>
      </c>
      <c r="Y40" s="8">
        <f>X41-'Com RTOS RX'!$X40</f>
        <v>0.00006944444444</v>
      </c>
      <c r="Z40" s="6">
        <f>SUM(LEN(",CO_MQ135|"),'Com RTOS RX'!$H40,LEN(",CO2_MQ135|"),'Com RTOS RX'!$I40,LEN(",Alcool_MQ135|"),'Com RTOS RX'!$J40,LEN(",Alcool_MQ135|"),'Com RTOS RX'!$K40,LEN(",Toluen_MQ135|"),'Com RTOS RX'!$L40,LEN(",MH4_MQ135|"),'Com RTOS RX'!$M40,LEN(",O3_MQ131|"),'Com RTOS RX'!$N40)*8</f>
        <v>672</v>
      </c>
    </row>
    <row r="41" ht="15.75" customHeight="1">
      <c r="A41" s="6" t="s">
        <v>1988</v>
      </c>
      <c r="B41" s="6" t="s">
        <v>1989</v>
      </c>
      <c r="C41" s="6" t="s">
        <v>1810</v>
      </c>
      <c r="D41" s="6" t="s">
        <v>1990</v>
      </c>
      <c r="E41" s="6" t="s">
        <v>1812</v>
      </c>
      <c r="F41" s="6" t="s">
        <v>1812</v>
      </c>
      <c r="G41" s="6" t="s">
        <v>1812</v>
      </c>
      <c r="H41" s="6" t="s">
        <v>30</v>
      </c>
      <c r="I41" s="6" t="s">
        <v>273</v>
      </c>
      <c r="J41" s="6" t="s">
        <v>38</v>
      </c>
      <c r="K41" s="6" t="s">
        <v>242</v>
      </c>
      <c r="L41" s="6" t="s">
        <v>177</v>
      </c>
      <c r="M41" s="6" t="s">
        <v>262</v>
      </c>
      <c r="N41" s="6" t="s">
        <v>264</v>
      </c>
      <c r="O41" s="6" t="s">
        <v>1812</v>
      </c>
      <c r="P41" s="6" t="s">
        <v>1812</v>
      </c>
      <c r="Q41" s="6" t="s">
        <v>1814</v>
      </c>
      <c r="R41" s="6" t="s">
        <v>1812</v>
      </c>
      <c r="S41" s="6" t="s">
        <v>1887</v>
      </c>
      <c r="T41" s="6" t="s">
        <v>1813</v>
      </c>
      <c r="U41" s="6" t="s">
        <v>1812</v>
      </c>
      <c r="V41" s="6" t="s">
        <v>1812</v>
      </c>
      <c r="W41" s="6" t="s">
        <v>1816</v>
      </c>
      <c r="X41" s="6" t="s">
        <v>1991</v>
      </c>
      <c r="Y41" s="8">
        <f>X42-'Com RTOS RX'!$X41</f>
        <v>0.00006944444444</v>
      </c>
      <c r="Z41" s="6">
        <f>SUM(LEN(",CO_MQ135|"),'Com RTOS RX'!$H41,LEN(",CO2_MQ135|"),'Com RTOS RX'!$I41,LEN(",Alcool_MQ135|"),'Com RTOS RX'!$J41,LEN(",Alcool_MQ135|"),'Com RTOS RX'!$K41,LEN(",Toluen_MQ135|"),'Com RTOS RX'!$L41,LEN(",MH4_MQ135|"),'Com RTOS RX'!$M41,LEN(",O3_MQ131|"),'Com RTOS RX'!$N41)*8</f>
        <v>672</v>
      </c>
    </row>
    <row r="42" ht="15.75" customHeight="1">
      <c r="A42" s="6" t="s">
        <v>1992</v>
      </c>
      <c r="B42" s="6" t="s">
        <v>1993</v>
      </c>
      <c r="C42" s="6" t="s">
        <v>1810</v>
      </c>
      <c r="D42" s="6" t="s">
        <v>1994</v>
      </c>
      <c r="E42" s="6" t="s">
        <v>1812</v>
      </c>
      <c r="F42" s="6" t="s">
        <v>1812</v>
      </c>
      <c r="G42" s="6" t="s">
        <v>1812</v>
      </c>
      <c r="H42" s="6" t="s">
        <v>1995</v>
      </c>
      <c r="I42" s="6" t="s">
        <v>40</v>
      </c>
      <c r="J42" s="6" t="s">
        <v>303</v>
      </c>
      <c r="K42" s="6" t="s">
        <v>242</v>
      </c>
      <c r="L42" s="6" t="s">
        <v>173</v>
      </c>
      <c r="M42" s="6" t="s">
        <v>1985</v>
      </c>
      <c r="N42" s="6" t="s">
        <v>264</v>
      </c>
      <c r="O42" s="6" t="s">
        <v>1812</v>
      </c>
      <c r="P42" s="6" t="s">
        <v>1812</v>
      </c>
      <c r="Q42" s="6" t="s">
        <v>1814</v>
      </c>
      <c r="R42" s="6" t="s">
        <v>1812</v>
      </c>
      <c r="S42" s="6" t="s">
        <v>1887</v>
      </c>
      <c r="T42" s="6" t="s">
        <v>1813</v>
      </c>
      <c r="U42" s="6" t="s">
        <v>1812</v>
      </c>
      <c r="V42" s="6" t="s">
        <v>1812</v>
      </c>
      <c r="W42" s="6" t="s">
        <v>1816</v>
      </c>
      <c r="X42" s="6" t="s">
        <v>1996</v>
      </c>
      <c r="Y42" s="8">
        <f>X43-'Com RTOS RX'!$X42</f>
        <v>0.00006944444444</v>
      </c>
      <c r="Z42" s="6">
        <f>SUM(LEN(",CO_MQ135|"),'Com RTOS RX'!$H42,LEN(",CO2_MQ135|"),'Com RTOS RX'!$I42,LEN(",Alcool_MQ135|"),'Com RTOS RX'!$J42,LEN(",Alcool_MQ135|"),'Com RTOS RX'!$K42,LEN(",Toluen_MQ135|"),'Com RTOS RX'!$L42,LEN(",MH4_MQ135|"),'Com RTOS RX'!$M42,LEN(",O3_MQ131|"),'Com RTOS RX'!$N42)*8</f>
        <v>672</v>
      </c>
    </row>
    <row r="43" ht="15.75" customHeight="1">
      <c r="A43" s="6" t="s">
        <v>1997</v>
      </c>
      <c r="B43" s="6" t="s">
        <v>1998</v>
      </c>
      <c r="C43" s="6" t="s">
        <v>1810</v>
      </c>
      <c r="D43" s="6" t="s">
        <v>1999</v>
      </c>
      <c r="E43" s="6" t="s">
        <v>1812</v>
      </c>
      <c r="F43" s="6" t="s">
        <v>1812</v>
      </c>
      <c r="G43" s="6" t="s">
        <v>1812</v>
      </c>
      <c r="H43" s="6" t="s">
        <v>32</v>
      </c>
      <c r="I43" s="6" t="s">
        <v>273</v>
      </c>
      <c r="J43" s="6" t="s">
        <v>288</v>
      </c>
      <c r="K43" s="6" t="s">
        <v>242</v>
      </c>
      <c r="L43" s="6" t="s">
        <v>157</v>
      </c>
      <c r="M43" s="6" t="s">
        <v>262</v>
      </c>
      <c r="N43" s="6" t="s">
        <v>247</v>
      </c>
      <c r="O43" s="6" t="s">
        <v>1812</v>
      </c>
      <c r="P43" s="6" t="s">
        <v>1812</v>
      </c>
      <c r="Q43" s="6" t="s">
        <v>1814</v>
      </c>
      <c r="R43" s="6" t="s">
        <v>1812</v>
      </c>
      <c r="S43" s="6" t="s">
        <v>1887</v>
      </c>
      <c r="T43" s="6" t="s">
        <v>1813</v>
      </c>
      <c r="U43" s="6" t="s">
        <v>1812</v>
      </c>
      <c r="V43" s="6" t="s">
        <v>1812</v>
      </c>
      <c r="W43" s="6" t="s">
        <v>1816</v>
      </c>
      <c r="X43" s="6" t="s">
        <v>2000</v>
      </c>
      <c r="Y43" s="8">
        <f>X44-'Com RTOS RX'!$X43</f>
        <v>0.00006944444444</v>
      </c>
      <c r="Z43" s="6">
        <f>SUM(LEN(",CO_MQ135|"),'Com RTOS RX'!$H43,LEN(",CO2_MQ135|"),'Com RTOS RX'!$I43,LEN(",Alcool_MQ135|"),'Com RTOS RX'!$J43,LEN(",Alcool_MQ135|"),'Com RTOS RX'!$K43,LEN(",Toluen_MQ135|"),'Com RTOS RX'!$L43,LEN(",MH4_MQ135|"),'Com RTOS RX'!$M43,LEN(",O3_MQ131|"),'Com RTOS RX'!$N43)*8</f>
        <v>672</v>
      </c>
    </row>
    <row r="44" ht="15.75" customHeight="1">
      <c r="A44" s="6" t="s">
        <v>2001</v>
      </c>
      <c r="B44" s="6" t="s">
        <v>2002</v>
      </c>
      <c r="C44" s="6" t="s">
        <v>1810</v>
      </c>
      <c r="D44" s="6" t="s">
        <v>2003</v>
      </c>
      <c r="E44" s="6" t="s">
        <v>1812</v>
      </c>
      <c r="F44" s="6" t="s">
        <v>1812</v>
      </c>
      <c r="G44" s="6" t="s">
        <v>1812</v>
      </c>
      <c r="H44" s="6" t="s">
        <v>1995</v>
      </c>
      <c r="I44" s="6" t="s">
        <v>40</v>
      </c>
      <c r="J44" s="6" t="s">
        <v>303</v>
      </c>
      <c r="K44" s="6" t="s">
        <v>242</v>
      </c>
      <c r="L44" s="6" t="s">
        <v>173</v>
      </c>
      <c r="M44" s="6" t="s">
        <v>1985</v>
      </c>
      <c r="N44" s="6" t="s">
        <v>264</v>
      </c>
      <c r="O44" s="6" t="s">
        <v>1812</v>
      </c>
      <c r="P44" s="6" t="s">
        <v>1812</v>
      </c>
      <c r="Q44" s="6" t="s">
        <v>1814</v>
      </c>
      <c r="R44" s="6" t="s">
        <v>1812</v>
      </c>
      <c r="S44" s="6" t="s">
        <v>1887</v>
      </c>
      <c r="T44" s="6" t="s">
        <v>1813</v>
      </c>
      <c r="U44" s="6" t="s">
        <v>1812</v>
      </c>
      <c r="V44" s="6" t="s">
        <v>1812</v>
      </c>
      <c r="W44" s="6" t="s">
        <v>1816</v>
      </c>
      <c r="X44" s="6" t="s">
        <v>2004</v>
      </c>
      <c r="Y44" s="8">
        <f>X45-'Com RTOS RX'!$X44</f>
        <v>0.00006944444444</v>
      </c>
      <c r="Z44" s="6">
        <f>SUM(LEN(",CO_MQ135|"),'Com RTOS RX'!$H44,LEN(",CO2_MQ135|"),'Com RTOS RX'!$I44,LEN(",Alcool_MQ135|"),'Com RTOS RX'!$J44,LEN(",Alcool_MQ135|"),'Com RTOS RX'!$K44,LEN(",Toluen_MQ135|"),'Com RTOS RX'!$L44,LEN(",MH4_MQ135|"),'Com RTOS RX'!$M44,LEN(",O3_MQ131|"),'Com RTOS RX'!$N44)*8</f>
        <v>672</v>
      </c>
    </row>
    <row r="45" ht="15.75" customHeight="1">
      <c r="A45" s="6" t="s">
        <v>2005</v>
      </c>
      <c r="B45" s="6" t="s">
        <v>2006</v>
      </c>
      <c r="C45" s="6" t="s">
        <v>1810</v>
      </c>
      <c r="D45" s="6" t="s">
        <v>2007</v>
      </c>
      <c r="E45" s="6" t="s">
        <v>1812</v>
      </c>
      <c r="F45" s="6" t="s">
        <v>1812</v>
      </c>
      <c r="G45" s="6" t="s">
        <v>1812</v>
      </c>
      <c r="H45" s="6" t="s">
        <v>106</v>
      </c>
      <c r="I45" s="6" t="s">
        <v>273</v>
      </c>
      <c r="J45" s="6" t="s">
        <v>288</v>
      </c>
      <c r="K45" s="6" t="s">
        <v>242</v>
      </c>
      <c r="L45" s="6" t="s">
        <v>87</v>
      </c>
      <c r="M45" s="6" t="s">
        <v>262</v>
      </c>
      <c r="N45" s="6" t="s">
        <v>246</v>
      </c>
      <c r="O45" s="6" t="s">
        <v>1812</v>
      </c>
      <c r="P45" s="6" t="s">
        <v>1812</v>
      </c>
      <c r="Q45" s="6" t="s">
        <v>1814</v>
      </c>
      <c r="R45" s="6" t="s">
        <v>1812</v>
      </c>
      <c r="S45" s="6" t="s">
        <v>1887</v>
      </c>
      <c r="T45" s="6" t="s">
        <v>1813</v>
      </c>
      <c r="U45" s="6" t="s">
        <v>1812</v>
      </c>
      <c r="V45" s="6" t="s">
        <v>1812</v>
      </c>
      <c r="W45" s="6" t="s">
        <v>1816</v>
      </c>
      <c r="X45" s="6" t="s">
        <v>2008</v>
      </c>
      <c r="Y45" s="8">
        <f>X46-'Com RTOS RX'!$X45</f>
        <v>0.00006944444444</v>
      </c>
      <c r="Z45" s="6">
        <f>SUM(LEN(",CO_MQ135|"),'Com RTOS RX'!$H45,LEN(",CO2_MQ135|"),'Com RTOS RX'!$I45,LEN(",Alcool_MQ135|"),'Com RTOS RX'!$J45,LEN(",Alcool_MQ135|"),'Com RTOS RX'!$K45,LEN(",Toluen_MQ135|"),'Com RTOS RX'!$L45,LEN(",MH4_MQ135|"),'Com RTOS RX'!$M45,LEN(",O3_MQ131|"),'Com RTOS RX'!$N45)*8</f>
        <v>672</v>
      </c>
    </row>
    <row r="46" ht="15.75" customHeight="1">
      <c r="A46" s="6" t="s">
        <v>2009</v>
      </c>
      <c r="B46" s="6" t="s">
        <v>2010</v>
      </c>
      <c r="C46" s="6" t="s">
        <v>1810</v>
      </c>
      <c r="D46" s="6" t="s">
        <v>2011</v>
      </c>
      <c r="E46" s="6" t="s">
        <v>1812</v>
      </c>
      <c r="F46" s="6" t="s">
        <v>1812</v>
      </c>
      <c r="G46" s="6" t="s">
        <v>1812</v>
      </c>
      <c r="H46" s="6" t="s">
        <v>152</v>
      </c>
      <c r="I46" s="6" t="s">
        <v>40</v>
      </c>
      <c r="J46" s="6" t="s">
        <v>74</v>
      </c>
      <c r="K46" s="6" t="s">
        <v>242</v>
      </c>
      <c r="L46" s="6" t="s">
        <v>300</v>
      </c>
      <c r="M46" s="6" t="s">
        <v>262</v>
      </c>
      <c r="N46" s="6" t="s">
        <v>246</v>
      </c>
      <c r="O46" s="6" t="s">
        <v>1812</v>
      </c>
      <c r="P46" s="6" t="s">
        <v>1812</v>
      </c>
      <c r="Q46" s="6" t="s">
        <v>1814</v>
      </c>
      <c r="R46" s="6" t="s">
        <v>1812</v>
      </c>
      <c r="S46" s="6" t="s">
        <v>1887</v>
      </c>
      <c r="T46" s="6" t="s">
        <v>1813</v>
      </c>
      <c r="U46" s="6" t="s">
        <v>1812</v>
      </c>
      <c r="V46" s="6" t="s">
        <v>1812</v>
      </c>
      <c r="W46" s="6" t="s">
        <v>1816</v>
      </c>
      <c r="X46" s="6" t="s">
        <v>2012</v>
      </c>
      <c r="Y46" s="8">
        <f>X47-'Com RTOS RX'!$X46</f>
        <v>0.00006944444444</v>
      </c>
      <c r="Z46" s="6">
        <f>SUM(LEN(",CO_MQ135|"),'Com RTOS RX'!$H46,LEN(",CO2_MQ135|"),'Com RTOS RX'!$I46,LEN(",Alcool_MQ135|"),'Com RTOS RX'!$J46,LEN(",Alcool_MQ135|"),'Com RTOS RX'!$K46,LEN(",Toluen_MQ135|"),'Com RTOS RX'!$L46,LEN(",MH4_MQ135|"),'Com RTOS RX'!$M46,LEN(",O3_MQ131|"),'Com RTOS RX'!$N46)*8</f>
        <v>672</v>
      </c>
    </row>
    <row r="47" ht="15.75" customHeight="1">
      <c r="A47" s="6" t="s">
        <v>2013</v>
      </c>
      <c r="B47" s="6" t="s">
        <v>2014</v>
      </c>
      <c r="C47" s="6" t="s">
        <v>1810</v>
      </c>
      <c r="D47" s="6" t="s">
        <v>2015</v>
      </c>
      <c r="E47" s="6" t="s">
        <v>1812</v>
      </c>
      <c r="F47" s="6" t="s">
        <v>1812</v>
      </c>
      <c r="G47" s="6" t="s">
        <v>1812</v>
      </c>
      <c r="H47" s="6" t="s">
        <v>1995</v>
      </c>
      <c r="I47" s="6" t="s">
        <v>40</v>
      </c>
      <c r="J47" s="6" t="s">
        <v>303</v>
      </c>
      <c r="K47" s="6" t="s">
        <v>242</v>
      </c>
      <c r="L47" s="6" t="s">
        <v>124</v>
      </c>
      <c r="M47" s="6" t="s">
        <v>1985</v>
      </c>
      <c r="N47" s="6" t="s">
        <v>264</v>
      </c>
      <c r="O47" s="6" t="s">
        <v>1812</v>
      </c>
      <c r="P47" s="6" t="s">
        <v>1812</v>
      </c>
      <c r="Q47" s="6" t="s">
        <v>1814</v>
      </c>
      <c r="R47" s="6" t="s">
        <v>1812</v>
      </c>
      <c r="S47" s="6" t="s">
        <v>1887</v>
      </c>
      <c r="T47" s="6" t="s">
        <v>1813</v>
      </c>
      <c r="U47" s="6" t="s">
        <v>1812</v>
      </c>
      <c r="V47" s="6" t="s">
        <v>1812</v>
      </c>
      <c r="W47" s="6" t="s">
        <v>1816</v>
      </c>
      <c r="X47" s="6" t="s">
        <v>2016</v>
      </c>
      <c r="Y47" s="8">
        <f>X48-'Com RTOS RX'!$X47</f>
        <v>0.00006944444444</v>
      </c>
      <c r="Z47" s="6">
        <f>SUM(LEN(",CO_MQ135|"),'Com RTOS RX'!$H47,LEN(",CO2_MQ135|"),'Com RTOS RX'!$I47,LEN(",Alcool_MQ135|"),'Com RTOS RX'!$J47,LEN(",Alcool_MQ135|"),'Com RTOS RX'!$K47,LEN(",Toluen_MQ135|"),'Com RTOS RX'!$L47,LEN(",MH4_MQ135|"),'Com RTOS RX'!$M47,LEN(",O3_MQ131|"),'Com RTOS RX'!$N47)*8</f>
        <v>672</v>
      </c>
    </row>
    <row r="48" ht="15.75" customHeight="1">
      <c r="A48" s="6" t="s">
        <v>2017</v>
      </c>
      <c r="B48" s="6" t="s">
        <v>2018</v>
      </c>
      <c r="C48" s="6" t="s">
        <v>1810</v>
      </c>
      <c r="D48" s="6" t="s">
        <v>2019</v>
      </c>
      <c r="E48" s="6" t="s">
        <v>1812</v>
      </c>
      <c r="F48" s="6" t="s">
        <v>1812</v>
      </c>
      <c r="G48" s="6" t="s">
        <v>1812</v>
      </c>
      <c r="H48" s="6" t="s">
        <v>303</v>
      </c>
      <c r="I48" s="6" t="s">
        <v>304</v>
      </c>
      <c r="J48" s="6" t="s">
        <v>296</v>
      </c>
      <c r="K48" s="6" t="s">
        <v>261</v>
      </c>
      <c r="L48" s="6" t="s">
        <v>308</v>
      </c>
      <c r="M48" s="6" t="s">
        <v>306</v>
      </c>
      <c r="N48" s="6" t="s">
        <v>247</v>
      </c>
      <c r="O48" s="6" t="s">
        <v>1812</v>
      </c>
      <c r="P48" s="6" t="s">
        <v>1812</v>
      </c>
      <c r="Q48" s="6" t="s">
        <v>1814</v>
      </c>
      <c r="R48" s="6" t="s">
        <v>1812</v>
      </c>
      <c r="S48" s="6" t="s">
        <v>1986</v>
      </c>
      <c r="T48" s="6" t="s">
        <v>1813</v>
      </c>
      <c r="U48" s="6" t="s">
        <v>1812</v>
      </c>
      <c r="V48" s="6" t="s">
        <v>1812</v>
      </c>
      <c r="W48" s="6" t="s">
        <v>1816</v>
      </c>
      <c r="X48" s="6" t="s">
        <v>2020</v>
      </c>
      <c r="Y48" s="8">
        <f>X49-'Com RTOS RX'!$X48</f>
        <v>0.00008101851852</v>
      </c>
      <c r="Z48" s="6">
        <f>SUM(LEN(",CO_MQ135|"),'Com RTOS RX'!$H48,LEN(",CO2_MQ135|"),'Com RTOS RX'!$I48,LEN(",Alcool_MQ135|"),'Com RTOS RX'!$J48,LEN(",Alcool_MQ135|"),'Com RTOS RX'!$K48,LEN(",Toluen_MQ135|"),'Com RTOS RX'!$L48,LEN(",MH4_MQ135|"),'Com RTOS RX'!$M48,LEN(",O3_MQ131|"),'Com RTOS RX'!$N48)*8</f>
        <v>672</v>
      </c>
    </row>
    <row r="49" ht="15.75" customHeight="1">
      <c r="A49" s="6" t="s">
        <v>2021</v>
      </c>
      <c r="B49" s="6" t="s">
        <v>2022</v>
      </c>
      <c r="C49" s="6" t="s">
        <v>1810</v>
      </c>
      <c r="D49" s="6" t="s">
        <v>2023</v>
      </c>
      <c r="E49" s="6" t="s">
        <v>1812</v>
      </c>
      <c r="F49" s="6" t="s">
        <v>1812</v>
      </c>
      <c r="G49" s="6" t="s">
        <v>1812</v>
      </c>
      <c r="H49" s="6" t="s">
        <v>127</v>
      </c>
      <c r="I49" s="6" t="s">
        <v>1983</v>
      </c>
      <c r="J49" s="6" t="s">
        <v>1984</v>
      </c>
      <c r="K49" s="6" t="s">
        <v>244</v>
      </c>
      <c r="L49" s="6" t="s">
        <v>166</v>
      </c>
      <c r="M49" s="6" t="s">
        <v>1985</v>
      </c>
      <c r="N49" s="6" t="s">
        <v>264</v>
      </c>
      <c r="O49" s="6" t="s">
        <v>1812</v>
      </c>
      <c r="P49" s="6" t="s">
        <v>1812</v>
      </c>
      <c r="Q49" s="6" t="s">
        <v>1814</v>
      </c>
      <c r="R49" s="6" t="s">
        <v>1812</v>
      </c>
      <c r="S49" s="6" t="s">
        <v>1986</v>
      </c>
      <c r="T49" s="6" t="s">
        <v>1813</v>
      </c>
      <c r="U49" s="6" t="s">
        <v>1812</v>
      </c>
      <c r="V49" s="6" t="s">
        <v>1812</v>
      </c>
      <c r="W49" s="6" t="s">
        <v>1816</v>
      </c>
      <c r="X49" s="6" t="s">
        <v>2024</v>
      </c>
      <c r="Y49" s="8">
        <f>X50-'Com RTOS RX'!$X49</f>
        <v>0.00005787037037</v>
      </c>
      <c r="Z49" s="6">
        <f>SUM(LEN(",CO_MQ135|"),'Com RTOS RX'!$H49,LEN(",CO2_MQ135|"),'Com RTOS RX'!$I49,LEN(",Alcool_MQ135|"),'Com RTOS RX'!$J49,LEN(",Alcool_MQ135|"),'Com RTOS RX'!$K49,LEN(",Toluen_MQ135|"),'Com RTOS RX'!$L49,LEN(",MH4_MQ135|"),'Com RTOS RX'!$M49,LEN(",O3_MQ131|"),'Com RTOS RX'!$N49)*8</f>
        <v>672</v>
      </c>
    </row>
    <row r="50" ht="15.75" customHeight="1">
      <c r="A50" s="6" t="s">
        <v>2025</v>
      </c>
      <c r="B50" s="6" t="s">
        <v>2026</v>
      </c>
      <c r="C50" s="6" t="s">
        <v>1810</v>
      </c>
      <c r="D50" s="6" t="s">
        <v>2027</v>
      </c>
      <c r="E50" s="6" t="s">
        <v>1812</v>
      </c>
      <c r="F50" s="6" t="s">
        <v>1812</v>
      </c>
      <c r="G50" s="6" t="s">
        <v>1812</v>
      </c>
      <c r="H50" s="6" t="s">
        <v>303</v>
      </c>
      <c r="I50" s="6" t="s">
        <v>304</v>
      </c>
      <c r="J50" s="6" t="s">
        <v>296</v>
      </c>
      <c r="K50" s="6" t="s">
        <v>261</v>
      </c>
      <c r="L50" s="6" t="s">
        <v>308</v>
      </c>
      <c r="M50" s="6" t="s">
        <v>306</v>
      </c>
      <c r="N50" s="6" t="s">
        <v>264</v>
      </c>
      <c r="O50" s="6" t="s">
        <v>1812</v>
      </c>
      <c r="P50" s="6" t="s">
        <v>1812</v>
      </c>
      <c r="Q50" s="6" t="s">
        <v>1814</v>
      </c>
      <c r="R50" s="6" t="s">
        <v>1812</v>
      </c>
      <c r="S50" s="6" t="s">
        <v>1986</v>
      </c>
      <c r="T50" s="6" t="s">
        <v>1813</v>
      </c>
      <c r="U50" s="6" t="s">
        <v>1812</v>
      </c>
      <c r="V50" s="6" t="s">
        <v>1812</v>
      </c>
      <c r="W50" s="6" t="s">
        <v>1816</v>
      </c>
      <c r="X50" s="6" t="s">
        <v>2028</v>
      </c>
      <c r="Y50" s="8">
        <f>X51-'Com RTOS RX'!$X50</f>
        <v>0.00006944444444</v>
      </c>
      <c r="Z50" s="6">
        <f>SUM(LEN(",CO_MQ135|"),'Com RTOS RX'!$H50,LEN(",CO2_MQ135|"),'Com RTOS RX'!$I50,LEN(",Alcool_MQ135|"),'Com RTOS RX'!$J50,LEN(",Alcool_MQ135|"),'Com RTOS RX'!$K50,LEN(",Toluen_MQ135|"),'Com RTOS RX'!$L50,LEN(",MH4_MQ135|"),'Com RTOS RX'!$M50,LEN(",O3_MQ131|"),'Com RTOS RX'!$N50)*8</f>
        <v>672</v>
      </c>
    </row>
    <row r="51" ht="15.75" customHeight="1">
      <c r="A51" s="6" t="s">
        <v>2029</v>
      </c>
      <c r="B51" s="6" t="s">
        <v>2030</v>
      </c>
      <c r="C51" s="6" t="s">
        <v>1810</v>
      </c>
      <c r="D51" s="6" t="s">
        <v>2031</v>
      </c>
      <c r="E51" s="6" t="s">
        <v>1812</v>
      </c>
      <c r="F51" s="6" t="s">
        <v>1812</v>
      </c>
      <c r="G51" s="6" t="s">
        <v>1812</v>
      </c>
      <c r="H51" s="6" t="s">
        <v>290</v>
      </c>
      <c r="I51" s="6" t="s">
        <v>276</v>
      </c>
      <c r="J51" s="6" t="s">
        <v>51</v>
      </c>
      <c r="K51" s="6" t="s">
        <v>261</v>
      </c>
      <c r="L51" s="6" t="s">
        <v>310</v>
      </c>
      <c r="M51" s="6" t="s">
        <v>306</v>
      </c>
      <c r="N51" s="6" t="s">
        <v>264</v>
      </c>
      <c r="O51" s="6" t="s">
        <v>1812</v>
      </c>
      <c r="P51" s="6" t="s">
        <v>1812</v>
      </c>
      <c r="Q51" s="6" t="s">
        <v>1814</v>
      </c>
      <c r="R51" s="6" t="s">
        <v>1812</v>
      </c>
      <c r="S51" s="6" t="s">
        <v>1986</v>
      </c>
      <c r="T51" s="6" t="s">
        <v>1813</v>
      </c>
      <c r="U51" s="6" t="s">
        <v>1812</v>
      </c>
      <c r="V51" s="6" t="s">
        <v>1812</v>
      </c>
      <c r="W51" s="6" t="s">
        <v>1816</v>
      </c>
      <c r="X51" s="6" t="s">
        <v>2032</v>
      </c>
      <c r="Y51" s="8">
        <f>X52-'Com RTOS RX'!$X51</f>
        <v>0.00006944444444</v>
      </c>
      <c r="Z51" s="6">
        <f>SUM(LEN(",CO_MQ135|"),'Com RTOS RX'!$H51,LEN(",CO2_MQ135|"),'Com RTOS RX'!$I51,LEN(",Alcool_MQ135|"),'Com RTOS RX'!$J51,LEN(",Alcool_MQ135|"),'Com RTOS RX'!$K51,LEN(",Toluen_MQ135|"),'Com RTOS RX'!$L51,LEN(",MH4_MQ135|"),'Com RTOS RX'!$M51,LEN(",O3_MQ131|"),'Com RTOS RX'!$N51)*8</f>
        <v>672</v>
      </c>
    </row>
    <row r="52" ht="15.75" customHeight="1">
      <c r="A52" s="6" t="s">
        <v>2033</v>
      </c>
      <c r="B52" s="6" t="s">
        <v>2034</v>
      </c>
      <c r="C52" s="6" t="s">
        <v>1810</v>
      </c>
      <c r="D52" s="6" t="s">
        <v>2035</v>
      </c>
      <c r="E52" s="6" t="s">
        <v>1812</v>
      </c>
      <c r="F52" s="6" t="s">
        <v>1812</v>
      </c>
      <c r="G52" s="6" t="s">
        <v>1812</v>
      </c>
      <c r="H52" s="6" t="s">
        <v>62</v>
      </c>
      <c r="I52" s="6" t="s">
        <v>301</v>
      </c>
      <c r="J52" s="6" t="s">
        <v>279</v>
      </c>
      <c r="K52" s="6" t="s">
        <v>244</v>
      </c>
      <c r="L52" s="6" t="s">
        <v>307</v>
      </c>
      <c r="M52" s="6" t="s">
        <v>1985</v>
      </c>
      <c r="N52" s="6" t="s">
        <v>264</v>
      </c>
      <c r="O52" s="6" t="s">
        <v>1812</v>
      </c>
      <c r="P52" s="6" t="s">
        <v>1812</v>
      </c>
      <c r="Q52" s="6" t="s">
        <v>1814</v>
      </c>
      <c r="R52" s="6" t="s">
        <v>1812</v>
      </c>
      <c r="S52" s="6" t="s">
        <v>1986</v>
      </c>
      <c r="T52" s="6" t="s">
        <v>1813</v>
      </c>
      <c r="U52" s="6" t="s">
        <v>1812</v>
      </c>
      <c r="V52" s="6" t="s">
        <v>1812</v>
      </c>
      <c r="W52" s="6" t="s">
        <v>1816</v>
      </c>
      <c r="X52" s="6" t="s">
        <v>2036</v>
      </c>
      <c r="Y52" s="8">
        <f>X53-'Com RTOS RX'!$X52</f>
        <v>0.00008101851852</v>
      </c>
      <c r="Z52" s="6">
        <f>SUM(LEN(",CO_MQ135|"),'Com RTOS RX'!$H52,LEN(",CO2_MQ135|"),'Com RTOS RX'!$I52,LEN(",Alcool_MQ135|"),'Com RTOS RX'!$J52,LEN(",Alcool_MQ135|"),'Com RTOS RX'!$K52,LEN(",Toluen_MQ135|"),'Com RTOS RX'!$L52,LEN(",MH4_MQ135|"),'Com RTOS RX'!$M52,LEN(",O3_MQ131|"),'Com RTOS RX'!$N52)*8</f>
        <v>672</v>
      </c>
    </row>
    <row r="53" ht="15.75" customHeight="1">
      <c r="A53" s="6" t="s">
        <v>2037</v>
      </c>
      <c r="B53" s="6" t="s">
        <v>2038</v>
      </c>
      <c r="C53" s="6" t="s">
        <v>1810</v>
      </c>
      <c r="D53" s="6" t="s">
        <v>2039</v>
      </c>
      <c r="E53" s="6" t="s">
        <v>1812</v>
      </c>
      <c r="F53" s="6" t="s">
        <v>1812</v>
      </c>
      <c r="G53" s="6" t="s">
        <v>1812</v>
      </c>
      <c r="H53" s="6" t="s">
        <v>127</v>
      </c>
      <c r="I53" s="6" t="s">
        <v>1983</v>
      </c>
      <c r="J53" s="6" t="s">
        <v>1984</v>
      </c>
      <c r="K53" s="6" t="s">
        <v>244</v>
      </c>
      <c r="L53" s="6" t="s">
        <v>166</v>
      </c>
      <c r="M53" s="6" t="s">
        <v>1985</v>
      </c>
      <c r="N53" s="6" t="s">
        <v>264</v>
      </c>
      <c r="O53" s="6" t="s">
        <v>1812</v>
      </c>
      <c r="P53" s="6" t="s">
        <v>1812</v>
      </c>
      <c r="Q53" s="6" t="s">
        <v>1814</v>
      </c>
      <c r="R53" s="6" t="s">
        <v>1812</v>
      </c>
      <c r="S53" s="6" t="s">
        <v>1986</v>
      </c>
      <c r="T53" s="6" t="s">
        <v>1813</v>
      </c>
      <c r="U53" s="6" t="s">
        <v>1812</v>
      </c>
      <c r="V53" s="6" t="s">
        <v>1812</v>
      </c>
      <c r="W53" s="6" t="s">
        <v>1816</v>
      </c>
      <c r="X53" s="6" t="s">
        <v>2040</v>
      </c>
      <c r="Y53" s="8">
        <f>X54-'Com RTOS RX'!$X53</f>
        <v>0.00006944444444</v>
      </c>
      <c r="Z53" s="6">
        <f>SUM(LEN(",CO_MQ135|"),'Com RTOS RX'!$H53,LEN(",CO2_MQ135|"),'Com RTOS RX'!$I53,LEN(",Alcool_MQ135|"),'Com RTOS RX'!$J53,LEN(",Alcool_MQ135|"),'Com RTOS RX'!$K53,LEN(",Toluen_MQ135|"),'Com RTOS RX'!$L53,LEN(",MH4_MQ135|"),'Com RTOS RX'!$M53,LEN(",O3_MQ131|"),'Com RTOS RX'!$N53)*8</f>
        <v>672</v>
      </c>
    </row>
    <row r="54" ht="15.75" customHeight="1">
      <c r="A54" s="6" t="s">
        <v>2041</v>
      </c>
      <c r="B54" s="6" t="s">
        <v>2042</v>
      </c>
      <c r="C54" s="6" t="s">
        <v>1810</v>
      </c>
      <c r="D54" s="6" t="s">
        <v>2043</v>
      </c>
      <c r="E54" s="6" t="s">
        <v>1812</v>
      </c>
      <c r="F54" s="6" t="s">
        <v>1812</v>
      </c>
      <c r="G54" s="6" t="s">
        <v>1812</v>
      </c>
      <c r="H54" s="6" t="s">
        <v>62</v>
      </c>
      <c r="I54" s="6" t="s">
        <v>301</v>
      </c>
      <c r="J54" s="6" t="s">
        <v>279</v>
      </c>
      <c r="K54" s="6" t="s">
        <v>244</v>
      </c>
      <c r="L54" s="6" t="s">
        <v>307</v>
      </c>
      <c r="M54" s="6" t="s">
        <v>1985</v>
      </c>
      <c r="N54" s="6" t="s">
        <v>259</v>
      </c>
      <c r="O54" s="6" t="s">
        <v>1812</v>
      </c>
      <c r="P54" s="6" t="s">
        <v>1812</v>
      </c>
      <c r="Q54" s="6" t="s">
        <v>1814</v>
      </c>
      <c r="R54" s="6" t="s">
        <v>1812</v>
      </c>
      <c r="S54" s="6" t="s">
        <v>1986</v>
      </c>
      <c r="T54" s="6" t="s">
        <v>1813</v>
      </c>
      <c r="U54" s="6" t="s">
        <v>1812</v>
      </c>
      <c r="V54" s="6" t="s">
        <v>1812</v>
      </c>
      <c r="W54" s="6" t="s">
        <v>1816</v>
      </c>
      <c r="X54" s="6" t="s">
        <v>2044</v>
      </c>
      <c r="Y54" s="8">
        <f>X55-'Com RTOS RX'!$X54</f>
        <v>0.00006944444444</v>
      </c>
      <c r="Z54" s="6">
        <f>SUM(LEN(",CO_MQ135|"),'Com RTOS RX'!$H54,LEN(",CO2_MQ135|"),'Com RTOS RX'!$I54,LEN(",Alcool_MQ135|"),'Com RTOS RX'!$J54,LEN(",Alcool_MQ135|"),'Com RTOS RX'!$K54,LEN(",Toluen_MQ135|"),'Com RTOS RX'!$L54,LEN(",MH4_MQ135|"),'Com RTOS RX'!$M54,LEN(",O3_MQ131|"),'Com RTOS RX'!$N54)*8</f>
        <v>672</v>
      </c>
    </row>
    <row r="55" ht="15.75" customHeight="1">
      <c r="A55" s="6" t="s">
        <v>2045</v>
      </c>
      <c r="B55" s="6" t="s">
        <v>2046</v>
      </c>
      <c r="C55" s="6" t="s">
        <v>1810</v>
      </c>
      <c r="D55" s="6" t="s">
        <v>2047</v>
      </c>
      <c r="E55" s="6" t="s">
        <v>1812</v>
      </c>
      <c r="F55" s="6" t="s">
        <v>1812</v>
      </c>
      <c r="G55" s="6" t="s">
        <v>1812</v>
      </c>
      <c r="H55" s="6" t="s">
        <v>74</v>
      </c>
      <c r="I55" s="6" t="s">
        <v>304</v>
      </c>
      <c r="J55" s="6" t="s">
        <v>296</v>
      </c>
      <c r="K55" s="6" t="s">
        <v>261</v>
      </c>
      <c r="L55" s="6" t="s">
        <v>305</v>
      </c>
      <c r="M55" s="6" t="s">
        <v>306</v>
      </c>
      <c r="N55" s="6" t="s">
        <v>264</v>
      </c>
      <c r="O55" s="6" t="s">
        <v>1812</v>
      </c>
      <c r="P55" s="6" t="s">
        <v>1812</v>
      </c>
      <c r="Q55" s="6" t="s">
        <v>1814</v>
      </c>
      <c r="R55" s="6" t="s">
        <v>1812</v>
      </c>
      <c r="S55" s="6" t="s">
        <v>1986</v>
      </c>
      <c r="T55" s="6" t="s">
        <v>1813</v>
      </c>
      <c r="U55" s="6" t="s">
        <v>1812</v>
      </c>
      <c r="V55" s="6" t="s">
        <v>1812</v>
      </c>
      <c r="W55" s="6" t="s">
        <v>1816</v>
      </c>
      <c r="X55" s="6" t="s">
        <v>2048</v>
      </c>
      <c r="Y55" s="8">
        <f>X56-'Com RTOS RX'!$X55</f>
        <v>0.00006944444444</v>
      </c>
      <c r="Z55" s="6">
        <f>SUM(LEN(",CO_MQ135|"),'Com RTOS RX'!$H55,LEN(",CO2_MQ135|"),'Com RTOS RX'!$I55,LEN(",Alcool_MQ135|"),'Com RTOS RX'!$J55,LEN(",Alcool_MQ135|"),'Com RTOS RX'!$K55,LEN(",Toluen_MQ135|"),'Com RTOS RX'!$L55,LEN(",MH4_MQ135|"),'Com RTOS RX'!$M55,LEN(",O3_MQ131|"),'Com RTOS RX'!$N55)*8</f>
        <v>672</v>
      </c>
    </row>
    <row r="56" ht="15.75" customHeight="1">
      <c r="A56" s="6" t="s">
        <v>2049</v>
      </c>
      <c r="B56" s="6" t="s">
        <v>2050</v>
      </c>
      <c r="C56" s="6" t="s">
        <v>1810</v>
      </c>
      <c r="D56" s="6" t="s">
        <v>2051</v>
      </c>
      <c r="E56" s="6" t="s">
        <v>1812</v>
      </c>
      <c r="F56" s="6" t="s">
        <v>1812</v>
      </c>
      <c r="G56" s="6" t="s">
        <v>1812</v>
      </c>
      <c r="H56" s="6" t="s">
        <v>55</v>
      </c>
      <c r="I56" s="6" t="s">
        <v>1983</v>
      </c>
      <c r="J56" s="6" t="s">
        <v>290</v>
      </c>
      <c r="K56" s="6" t="s">
        <v>244</v>
      </c>
      <c r="L56" s="6" t="s">
        <v>291</v>
      </c>
      <c r="M56" s="6" t="s">
        <v>1985</v>
      </c>
      <c r="N56" s="6" t="s">
        <v>264</v>
      </c>
      <c r="O56" s="6" t="s">
        <v>1812</v>
      </c>
      <c r="P56" s="6" t="s">
        <v>1812</v>
      </c>
      <c r="Q56" s="6" t="s">
        <v>1814</v>
      </c>
      <c r="R56" s="6" t="s">
        <v>1812</v>
      </c>
      <c r="S56" s="6" t="s">
        <v>1986</v>
      </c>
      <c r="T56" s="6" t="s">
        <v>1813</v>
      </c>
      <c r="U56" s="6" t="s">
        <v>1812</v>
      </c>
      <c r="V56" s="6" t="s">
        <v>1812</v>
      </c>
      <c r="W56" s="6" t="s">
        <v>1816</v>
      </c>
      <c r="X56" s="6" t="s">
        <v>2052</v>
      </c>
      <c r="Y56" s="8">
        <f>X57-'Com RTOS RX'!$X56</f>
        <v>0.00006944444444</v>
      </c>
      <c r="Z56" s="6">
        <f>SUM(LEN(",CO_MQ135|"),'Com RTOS RX'!$H56,LEN(",CO2_MQ135|"),'Com RTOS RX'!$I56,LEN(",Alcool_MQ135|"),'Com RTOS RX'!$J56,LEN(",Alcool_MQ135|"),'Com RTOS RX'!$K56,LEN(",Toluen_MQ135|"),'Com RTOS RX'!$L56,LEN(",MH4_MQ135|"),'Com RTOS RX'!$M56,LEN(",O3_MQ131|"),'Com RTOS RX'!$N56)*8</f>
        <v>672</v>
      </c>
    </row>
    <row r="57" ht="15.75" customHeight="1">
      <c r="A57" s="6" t="s">
        <v>2053</v>
      </c>
      <c r="B57" s="6" t="s">
        <v>2054</v>
      </c>
      <c r="C57" s="6" t="s">
        <v>1810</v>
      </c>
      <c r="D57" s="6" t="s">
        <v>2055</v>
      </c>
      <c r="E57" s="6" t="s">
        <v>1812</v>
      </c>
      <c r="F57" s="6" t="s">
        <v>1812</v>
      </c>
      <c r="G57" s="6" t="s">
        <v>1812</v>
      </c>
      <c r="H57" s="6" t="s">
        <v>1995</v>
      </c>
      <c r="I57" s="6" t="s">
        <v>40</v>
      </c>
      <c r="J57" s="6" t="s">
        <v>303</v>
      </c>
      <c r="K57" s="6" t="s">
        <v>242</v>
      </c>
      <c r="L57" s="6" t="s">
        <v>173</v>
      </c>
      <c r="M57" s="6" t="s">
        <v>1985</v>
      </c>
      <c r="N57" s="6" t="s">
        <v>264</v>
      </c>
      <c r="O57" s="6" t="s">
        <v>1812</v>
      </c>
      <c r="P57" s="6" t="s">
        <v>1812</v>
      </c>
      <c r="Q57" s="6" t="s">
        <v>1814</v>
      </c>
      <c r="R57" s="6" t="s">
        <v>1812</v>
      </c>
      <c r="S57" s="6" t="s">
        <v>1887</v>
      </c>
      <c r="T57" s="6" t="s">
        <v>1813</v>
      </c>
      <c r="U57" s="6" t="s">
        <v>1812</v>
      </c>
      <c r="V57" s="6" t="s">
        <v>1812</v>
      </c>
      <c r="W57" s="6" t="s">
        <v>1816</v>
      </c>
      <c r="X57" s="6" t="s">
        <v>2056</v>
      </c>
      <c r="Y57" s="8">
        <f>X58-'Com RTOS RX'!$X57</f>
        <v>0.00006944444444</v>
      </c>
      <c r="Z57" s="6">
        <f>SUM(LEN(",CO_MQ135|"),'Com RTOS RX'!$H57,LEN(",CO2_MQ135|"),'Com RTOS RX'!$I57,LEN(",Alcool_MQ135|"),'Com RTOS RX'!$J57,LEN(",Alcool_MQ135|"),'Com RTOS RX'!$K57,LEN(",Toluen_MQ135|"),'Com RTOS RX'!$L57,LEN(",MH4_MQ135|"),'Com RTOS RX'!$M57,LEN(",O3_MQ131|"),'Com RTOS RX'!$N57)*8</f>
        <v>672</v>
      </c>
    </row>
    <row r="58" ht="15.75" customHeight="1">
      <c r="A58" s="6" t="s">
        <v>2057</v>
      </c>
      <c r="B58" s="6" t="s">
        <v>2058</v>
      </c>
      <c r="C58" s="6" t="s">
        <v>1810</v>
      </c>
      <c r="D58" s="6" t="s">
        <v>2059</v>
      </c>
      <c r="E58" s="6" t="s">
        <v>1812</v>
      </c>
      <c r="F58" s="6" t="s">
        <v>1812</v>
      </c>
      <c r="G58" s="6" t="s">
        <v>1812</v>
      </c>
      <c r="H58" s="6" t="s">
        <v>62</v>
      </c>
      <c r="I58" s="6" t="s">
        <v>301</v>
      </c>
      <c r="J58" s="6" t="s">
        <v>279</v>
      </c>
      <c r="K58" s="6" t="s">
        <v>244</v>
      </c>
      <c r="L58" s="6" t="s">
        <v>307</v>
      </c>
      <c r="M58" s="6" t="s">
        <v>1985</v>
      </c>
      <c r="N58" s="6" t="s">
        <v>264</v>
      </c>
      <c r="O58" s="6" t="s">
        <v>1812</v>
      </c>
      <c r="P58" s="6" t="s">
        <v>1812</v>
      </c>
      <c r="Q58" s="6" t="s">
        <v>1814</v>
      </c>
      <c r="R58" s="6" t="s">
        <v>1812</v>
      </c>
      <c r="S58" s="6" t="s">
        <v>1986</v>
      </c>
      <c r="T58" s="6" t="s">
        <v>1813</v>
      </c>
      <c r="U58" s="6" t="s">
        <v>1812</v>
      </c>
      <c r="V58" s="6" t="s">
        <v>1812</v>
      </c>
      <c r="W58" s="6" t="s">
        <v>1816</v>
      </c>
      <c r="X58" s="6" t="s">
        <v>2060</v>
      </c>
      <c r="Y58" s="8">
        <f>X59-'Com RTOS RX'!$X58</f>
        <v>0.00006944444444</v>
      </c>
      <c r="Z58" s="6">
        <f>SUM(LEN(",CO_MQ135|"),'Com RTOS RX'!$H58,LEN(",CO2_MQ135|"),'Com RTOS RX'!$I58,LEN(",Alcool_MQ135|"),'Com RTOS RX'!$J58,LEN(",Alcool_MQ135|"),'Com RTOS RX'!$K58,LEN(",Toluen_MQ135|"),'Com RTOS RX'!$L58,LEN(",MH4_MQ135|"),'Com RTOS RX'!$M58,LEN(",O3_MQ131|"),'Com RTOS RX'!$N58)*8</f>
        <v>672</v>
      </c>
    </row>
    <row r="59" ht="15.75" customHeight="1">
      <c r="A59" s="6" t="s">
        <v>2061</v>
      </c>
      <c r="B59" s="6" t="s">
        <v>2062</v>
      </c>
      <c r="C59" s="6" t="s">
        <v>1810</v>
      </c>
      <c r="D59" s="6" t="s">
        <v>2063</v>
      </c>
      <c r="E59" s="6" t="s">
        <v>1812</v>
      </c>
      <c r="F59" s="6" t="s">
        <v>1812</v>
      </c>
      <c r="G59" s="6" t="s">
        <v>1812</v>
      </c>
      <c r="H59" s="6" t="s">
        <v>277</v>
      </c>
      <c r="I59" s="6" t="s">
        <v>246</v>
      </c>
      <c r="J59" s="6" t="s">
        <v>148</v>
      </c>
      <c r="K59" s="6" t="s">
        <v>209</v>
      </c>
      <c r="L59" s="6" t="s">
        <v>278</v>
      </c>
      <c r="M59" s="6" t="s">
        <v>244</v>
      </c>
      <c r="N59" s="6" t="s">
        <v>264</v>
      </c>
      <c r="O59" s="6" t="s">
        <v>1812</v>
      </c>
      <c r="P59" s="6" t="s">
        <v>1812</v>
      </c>
      <c r="Q59" s="6" t="s">
        <v>1814</v>
      </c>
      <c r="R59" s="6" t="s">
        <v>1812</v>
      </c>
      <c r="S59" s="6" t="s">
        <v>1887</v>
      </c>
      <c r="T59" s="6" t="s">
        <v>1813</v>
      </c>
      <c r="U59" s="6" t="s">
        <v>1812</v>
      </c>
      <c r="V59" s="6" t="s">
        <v>1812</v>
      </c>
      <c r="W59" s="6" t="s">
        <v>1816</v>
      </c>
      <c r="X59" s="6" t="s">
        <v>2064</v>
      </c>
      <c r="Y59" s="8">
        <f>X60-'Com RTOS RX'!$X59</f>
        <v>0.00006944444444</v>
      </c>
      <c r="Z59" s="6">
        <f>SUM(LEN(",CO_MQ135|"),'Com RTOS RX'!$H59,LEN(",CO2_MQ135|"),'Com RTOS RX'!$I59,LEN(",Alcool_MQ135|"),'Com RTOS RX'!$J59,LEN(",Alcool_MQ135|"),'Com RTOS RX'!$K59,LEN(",Toluen_MQ135|"),'Com RTOS RX'!$L59,LEN(",MH4_MQ135|"),'Com RTOS RX'!$M59,LEN(",O3_MQ131|"),'Com RTOS RX'!$N59)*8</f>
        <v>672</v>
      </c>
    </row>
    <row r="60" ht="15.75" customHeight="1">
      <c r="A60" s="6" t="s">
        <v>2065</v>
      </c>
      <c r="B60" s="6" t="s">
        <v>2066</v>
      </c>
      <c r="C60" s="6" t="s">
        <v>1810</v>
      </c>
      <c r="D60" s="6" t="s">
        <v>2067</v>
      </c>
      <c r="E60" s="6" t="s">
        <v>1812</v>
      </c>
      <c r="F60" s="6" t="s">
        <v>1812</v>
      </c>
      <c r="G60" s="6" t="s">
        <v>1812</v>
      </c>
      <c r="H60" s="6" t="s">
        <v>1995</v>
      </c>
      <c r="I60" s="6" t="s">
        <v>40</v>
      </c>
      <c r="J60" s="6" t="s">
        <v>303</v>
      </c>
      <c r="K60" s="6" t="s">
        <v>242</v>
      </c>
      <c r="L60" s="6" t="s">
        <v>124</v>
      </c>
      <c r="M60" s="6" t="s">
        <v>1985</v>
      </c>
      <c r="N60" s="6" t="s">
        <v>264</v>
      </c>
      <c r="O60" s="6" t="s">
        <v>1812</v>
      </c>
      <c r="P60" s="6" t="s">
        <v>1812</v>
      </c>
      <c r="Q60" s="6" t="s">
        <v>1814</v>
      </c>
      <c r="R60" s="6" t="s">
        <v>1812</v>
      </c>
      <c r="S60" s="6" t="s">
        <v>1887</v>
      </c>
      <c r="T60" s="6" t="s">
        <v>1813</v>
      </c>
      <c r="U60" s="6" t="s">
        <v>1812</v>
      </c>
      <c r="V60" s="6" t="s">
        <v>1812</v>
      </c>
      <c r="W60" s="6" t="s">
        <v>1816</v>
      </c>
      <c r="X60" s="6" t="s">
        <v>2068</v>
      </c>
      <c r="Y60" s="8">
        <f>X61-'Com RTOS RX'!$X60</f>
        <v>0.00006944444444</v>
      </c>
      <c r="Z60" s="6">
        <f>SUM(LEN(",CO_MQ135|"),'Com RTOS RX'!$H60,LEN(",CO2_MQ135|"),'Com RTOS RX'!$I60,LEN(",Alcool_MQ135|"),'Com RTOS RX'!$J60,LEN(",Alcool_MQ135|"),'Com RTOS RX'!$K60,LEN(",Toluen_MQ135|"),'Com RTOS RX'!$L60,LEN(",MH4_MQ135|"),'Com RTOS RX'!$M60,LEN(",O3_MQ131|"),'Com RTOS RX'!$N60)*8</f>
        <v>672</v>
      </c>
    </row>
    <row r="61" ht="15.75" customHeight="1">
      <c r="A61" s="6" t="s">
        <v>2069</v>
      </c>
      <c r="B61" s="6" t="s">
        <v>2070</v>
      </c>
      <c r="C61" s="6" t="s">
        <v>1810</v>
      </c>
      <c r="D61" s="6" t="s">
        <v>2071</v>
      </c>
      <c r="E61" s="6" t="s">
        <v>1812</v>
      </c>
      <c r="F61" s="6" t="s">
        <v>1812</v>
      </c>
      <c r="G61" s="6" t="s">
        <v>1812</v>
      </c>
      <c r="H61" s="6" t="s">
        <v>152</v>
      </c>
      <c r="I61" s="6" t="s">
        <v>40</v>
      </c>
      <c r="J61" s="6" t="s">
        <v>74</v>
      </c>
      <c r="K61" s="6" t="s">
        <v>242</v>
      </c>
      <c r="L61" s="6" t="s">
        <v>300</v>
      </c>
      <c r="M61" s="6" t="s">
        <v>262</v>
      </c>
      <c r="N61" s="6" t="s">
        <v>264</v>
      </c>
      <c r="O61" s="6" t="s">
        <v>1812</v>
      </c>
      <c r="P61" s="6" t="s">
        <v>1812</v>
      </c>
      <c r="Q61" s="6" t="s">
        <v>1814</v>
      </c>
      <c r="R61" s="6" t="s">
        <v>1812</v>
      </c>
      <c r="S61" s="6" t="s">
        <v>1887</v>
      </c>
      <c r="T61" s="6" t="s">
        <v>1813</v>
      </c>
      <c r="U61" s="6" t="s">
        <v>1812</v>
      </c>
      <c r="V61" s="6" t="s">
        <v>1812</v>
      </c>
      <c r="W61" s="6" t="s">
        <v>1816</v>
      </c>
      <c r="X61" s="6" t="s">
        <v>2072</v>
      </c>
      <c r="Y61" s="8">
        <f>X62-'Com RTOS RX'!$X61</f>
        <v>0.00006944444444</v>
      </c>
      <c r="Z61" s="6">
        <f>SUM(LEN(",CO_MQ135|"),'Com RTOS RX'!$H61,LEN(",CO2_MQ135|"),'Com RTOS RX'!$I61,LEN(",Alcool_MQ135|"),'Com RTOS RX'!$J61,LEN(",Alcool_MQ135|"),'Com RTOS RX'!$K61,LEN(",Toluen_MQ135|"),'Com RTOS RX'!$L61,LEN(",MH4_MQ135|"),'Com RTOS RX'!$M61,LEN(",O3_MQ131|"),'Com RTOS RX'!$N61)*8</f>
        <v>672</v>
      </c>
    </row>
    <row r="62" ht="15.75" customHeight="1">
      <c r="A62" s="6" t="s">
        <v>2073</v>
      </c>
      <c r="B62" s="6" t="s">
        <v>2074</v>
      </c>
      <c r="C62" s="6" t="s">
        <v>1810</v>
      </c>
      <c r="D62" s="6" t="s">
        <v>2075</v>
      </c>
      <c r="E62" s="6" t="s">
        <v>1812</v>
      </c>
      <c r="F62" s="6" t="s">
        <v>1812</v>
      </c>
      <c r="G62" s="6" t="s">
        <v>1812</v>
      </c>
      <c r="H62" s="6" t="s">
        <v>1995</v>
      </c>
      <c r="I62" s="6" t="s">
        <v>40</v>
      </c>
      <c r="J62" s="6" t="s">
        <v>303</v>
      </c>
      <c r="K62" s="6" t="s">
        <v>242</v>
      </c>
      <c r="L62" s="6" t="s">
        <v>173</v>
      </c>
      <c r="M62" s="6" t="s">
        <v>1985</v>
      </c>
      <c r="N62" s="6" t="s">
        <v>264</v>
      </c>
      <c r="O62" s="6" t="s">
        <v>1812</v>
      </c>
      <c r="P62" s="6" t="s">
        <v>1812</v>
      </c>
      <c r="Q62" s="6" t="s">
        <v>1814</v>
      </c>
      <c r="R62" s="6" t="s">
        <v>1812</v>
      </c>
      <c r="S62" s="6" t="s">
        <v>1887</v>
      </c>
      <c r="T62" s="6" t="s">
        <v>1813</v>
      </c>
      <c r="U62" s="6" t="s">
        <v>1812</v>
      </c>
      <c r="V62" s="6" t="s">
        <v>1812</v>
      </c>
      <c r="W62" s="6" t="s">
        <v>1816</v>
      </c>
      <c r="X62" s="6" t="s">
        <v>2076</v>
      </c>
      <c r="Y62" s="8">
        <f>X63-'Com RTOS RX'!$X62</f>
        <v>0.00006944444444</v>
      </c>
      <c r="Z62" s="6">
        <f>SUM(LEN(",CO_MQ135|"),'Com RTOS RX'!$H62,LEN(",CO2_MQ135|"),'Com RTOS RX'!$I62,LEN(",Alcool_MQ135|"),'Com RTOS RX'!$J62,LEN(",Alcool_MQ135|"),'Com RTOS RX'!$K62,LEN(",Toluen_MQ135|"),'Com RTOS RX'!$L62,LEN(",MH4_MQ135|"),'Com RTOS RX'!$M62,LEN(",O3_MQ131|"),'Com RTOS RX'!$N62)*8</f>
        <v>672</v>
      </c>
    </row>
    <row r="63" ht="15.75" customHeight="1">
      <c r="A63" s="6" t="s">
        <v>2077</v>
      </c>
      <c r="B63" s="6" t="s">
        <v>2078</v>
      </c>
      <c r="C63" s="6" t="s">
        <v>1810</v>
      </c>
      <c r="D63" s="6" t="s">
        <v>2079</v>
      </c>
      <c r="E63" s="6" t="s">
        <v>1812</v>
      </c>
      <c r="F63" s="6" t="s">
        <v>1812</v>
      </c>
      <c r="G63" s="6" t="s">
        <v>1812</v>
      </c>
      <c r="H63" s="6" t="s">
        <v>127</v>
      </c>
      <c r="I63" s="6" t="s">
        <v>1983</v>
      </c>
      <c r="J63" s="6" t="s">
        <v>1984</v>
      </c>
      <c r="K63" s="6" t="s">
        <v>244</v>
      </c>
      <c r="L63" s="6" t="s">
        <v>166</v>
      </c>
      <c r="M63" s="6" t="s">
        <v>1985</v>
      </c>
      <c r="N63" s="6" t="s">
        <v>264</v>
      </c>
      <c r="O63" s="6" t="s">
        <v>1812</v>
      </c>
      <c r="P63" s="6" t="s">
        <v>1812</v>
      </c>
      <c r="Q63" s="6" t="s">
        <v>1814</v>
      </c>
      <c r="R63" s="6" t="s">
        <v>1812</v>
      </c>
      <c r="S63" s="6" t="s">
        <v>1986</v>
      </c>
      <c r="T63" s="6" t="s">
        <v>1813</v>
      </c>
      <c r="U63" s="6" t="s">
        <v>1812</v>
      </c>
      <c r="V63" s="6" t="s">
        <v>1812</v>
      </c>
      <c r="W63" s="6" t="s">
        <v>1816</v>
      </c>
      <c r="X63" s="6" t="s">
        <v>2080</v>
      </c>
      <c r="Y63" s="8">
        <f>X64-'Com RTOS RX'!$X63</f>
        <v>0.00006944444444</v>
      </c>
      <c r="Z63" s="6">
        <f>SUM(LEN(",CO_MQ135|"),'Com RTOS RX'!$H63,LEN(",CO2_MQ135|"),'Com RTOS RX'!$I63,LEN(",Alcool_MQ135|"),'Com RTOS RX'!$J63,LEN(",Alcool_MQ135|"),'Com RTOS RX'!$K63,LEN(",Toluen_MQ135|"),'Com RTOS RX'!$L63,LEN(",MH4_MQ135|"),'Com RTOS RX'!$M63,LEN(",O3_MQ131|"),'Com RTOS RX'!$N63)*8</f>
        <v>672</v>
      </c>
    </row>
    <row r="64" ht="15.75" customHeight="1">
      <c r="A64" s="6" t="s">
        <v>2081</v>
      </c>
      <c r="B64" s="6" t="s">
        <v>2082</v>
      </c>
      <c r="C64" s="6" t="s">
        <v>1810</v>
      </c>
      <c r="D64" s="6" t="s">
        <v>2083</v>
      </c>
      <c r="E64" s="6" t="s">
        <v>1812</v>
      </c>
      <c r="F64" s="6" t="s">
        <v>1812</v>
      </c>
      <c r="G64" s="6" t="s">
        <v>1812</v>
      </c>
      <c r="H64" s="6" t="s">
        <v>127</v>
      </c>
      <c r="I64" s="6" t="s">
        <v>1983</v>
      </c>
      <c r="J64" s="6" t="s">
        <v>1984</v>
      </c>
      <c r="K64" s="6" t="s">
        <v>244</v>
      </c>
      <c r="L64" s="6" t="s">
        <v>166</v>
      </c>
      <c r="M64" s="6" t="s">
        <v>1985</v>
      </c>
      <c r="N64" s="6" t="s">
        <v>264</v>
      </c>
      <c r="O64" s="6" t="s">
        <v>1812</v>
      </c>
      <c r="P64" s="6" t="s">
        <v>1812</v>
      </c>
      <c r="Q64" s="6" t="s">
        <v>1814</v>
      </c>
      <c r="R64" s="6" t="s">
        <v>1812</v>
      </c>
      <c r="S64" s="6" t="s">
        <v>1986</v>
      </c>
      <c r="T64" s="6" t="s">
        <v>1813</v>
      </c>
      <c r="U64" s="6" t="s">
        <v>1812</v>
      </c>
      <c r="V64" s="6" t="s">
        <v>1812</v>
      </c>
      <c r="W64" s="6" t="s">
        <v>1816</v>
      </c>
      <c r="X64" s="6" t="s">
        <v>2084</v>
      </c>
      <c r="Y64" s="8">
        <f>X65-'Com RTOS RX'!$X64</f>
        <v>0.00006944444444</v>
      </c>
      <c r="Z64" s="6">
        <f>SUM(LEN(",CO_MQ135|"),'Com RTOS RX'!$H64,LEN(",CO2_MQ135|"),'Com RTOS RX'!$I64,LEN(",Alcool_MQ135|"),'Com RTOS RX'!$J64,LEN(",Alcool_MQ135|"),'Com RTOS RX'!$K64,LEN(",Toluen_MQ135|"),'Com RTOS RX'!$L64,LEN(",MH4_MQ135|"),'Com RTOS RX'!$M64,LEN(",O3_MQ131|"),'Com RTOS RX'!$N64)*8</f>
        <v>672</v>
      </c>
    </row>
    <row r="65" ht="15.75" customHeight="1">
      <c r="A65" s="6" t="s">
        <v>2085</v>
      </c>
      <c r="B65" s="6" t="s">
        <v>2086</v>
      </c>
      <c r="C65" s="6" t="s">
        <v>1810</v>
      </c>
      <c r="D65" s="6" t="s">
        <v>2087</v>
      </c>
      <c r="E65" s="6" t="s">
        <v>1812</v>
      </c>
      <c r="F65" s="6" t="s">
        <v>1812</v>
      </c>
      <c r="G65" s="6" t="s">
        <v>1812</v>
      </c>
      <c r="H65" s="6" t="s">
        <v>62</v>
      </c>
      <c r="I65" s="6" t="s">
        <v>301</v>
      </c>
      <c r="J65" s="6" t="s">
        <v>279</v>
      </c>
      <c r="K65" s="6" t="s">
        <v>244</v>
      </c>
      <c r="L65" s="6" t="s">
        <v>307</v>
      </c>
      <c r="M65" s="6" t="s">
        <v>1985</v>
      </c>
      <c r="N65" s="6" t="s">
        <v>264</v>
      </c>
      <c r="O65" s="6" t="s">
        <v>1812</v>
      </c>
      <c r="P65" s="6" t="s">
        <v>1812</v>
      </c>
      <c r="Q65" s="6" t="s">
        <v>1814</v>
      </c>
      <c r="R65" s="6" t="s">
        <v>1812</v>
      </c>
      <c r="S65" s="6" t="s">
        <v>1986</v>
      </c>
      <c r="T65" s="6" t="s">
        <v>1813</v>
      </c>
      <c r="U65" s="6" t="s">
        <v>1812</v>
      </c>
      <c r="V65" s="6" t="s">
        <v>1812</v>
      </c>
      <c r="W65" s="6" t="s">
        <v>1816</v>
      </c>
      <c r="X65" s="6" t="s">
        <v>2088</v>
      </c>
      <c r="Y65" s="8">
        <f>X66-'Com RTOS RX'!$X65</f>
        <v>0.00006944444444</v>
      </c>
      <c r="Z65" s="6">
        <f>SUM(LEN(",CO_MQ135|"),'Com RTOS RX'!$H65,LEN(",CO2_MQ135|"),'Com RTOS RX'!$I65,LEN(",Alcool_MQ135|"),'Com RTOS RX'!$J65,LEN(",Alcool_MQ135|"),'Com RTOS RX'!$K65,LEN(",Toluen_MQ135|"),'Com RTOS RX'!$L65,LEN(",MH4_MQ135|"),'Com RTOS RX'!$M65,LEN(",O3_MQ131|"),'Com RTOS RX'!$N65)*8</f>
        <v>672</v>
      </c>
    </row>
    <row r="66" ht="15.75" customHeight="1">
      <c r="A66" s="6" t="s">
        <v>2089</v>
      </c>
      <c r="B66" s="6" t="s">
        <v>2090</v>
      </c>
      <c r="C66" s="6" t="s">
        <v>1810</v>
      </c>
      <c r="D66" s="6" t="s">
        <v>2091</v>
      </c>
      <c r="E66" s="6" t="s">
        <v>1812</v>
      </c>
      <c r="F66" s="6" t="s">
        <v>1812</v>
      </c>
      <c r="G66" s="6" t="s">
        <v>1812</v>
      </c>
      <c r="H66" s="6" t="s">
        <v>1995</v>
      </c>
      <c r="I66" s="6" t="s">
        <v>40</v>
      </c>
      <c r="J66" s="6" t="s">
        <v>303</v>
      </c>
      <c r="K66" s="6" t="s">
        <v>242</v>
      </c>
      <c r="L66" s="6" t="s">
        <v>173</v>
      </c>
      <c r="M66" s="6" t="s">
        <v>1985</v>
      </c>
      <c r="N66" s="6" t="s">
        <v>264</v>
      </c>
      <c r="O66" s="6" t="s">
        <v>1812</v>
      </c>
      <c r="P66" s="6" t="s">
        <v>1812</v>
      </c>
      <c r="Q66" s="6" t="s">
        <v>1814</v>
      </c>
      <c r="R66" s="6" t="s">
        <v>1812</v>
      </c>
      <c r="S66" s="6" t="s">
        <v>1887</v>
      </c>
      <c r="T66" s="6" t="s">
        <v>1813</v>
      </c>
      <c r="U66" s="6" t="s">
        <v>1812</v>
      </c>
      <c r="V66" s="6" t="s">
        <v>1812</v>
      </c>
      <c r="W66" s="6" t="s">
        <v>1816</v>
      </c>
      <c r="X66" s="6" t="s">
        <v>2092</v>
      </c>
      <c r="Y66" s="8">
        <f>X67-'Com RTOS RX'!$X66</f>
        <v>0.00006944444444</v>
      </c>
      <c r="Z66" s="6">
        <f>SUM(LEN(",CO_MQ135|"),'Com RTOS RX'!$H66,LEN(",CO2_MQ135|"),'Com RTOS RX'!$I66,LEN(",Alcool_MQ135|"),'Com RTOS RX'!$J66,LEN(",Alcool_MQ135|"),'Com RTOS RX'!$K66,LEN(",Toluen_MQ135|"),'Com RTOS RX'!$L66,LEN(",MH4_MQ135|"),'Com RTOS RX'!$M66,LEN(",O3_MQ131|"),'Com RTOS RX'!$N66)*8</f>
        <v>672</v>
      </c>
    </row>
    <row r="67" ht="15.75" customHeight="1">
      <c r="A67" s="6" t="s">
        <v>2093</v>
      </c>
      <c r="B67" s="6" t="s">
        <v>2094</v>
      </c>
      <c r="C67" s="6" t="s">
        <v>1810</v>
      </c>
      <c r="D67" s="6" t="s">
        <v>2095</v>
      </c>
      <c r="E67" s="6" t="s">
        <v>1812</v>
      </c>
      <c r="F67" s="6" t="s">
        <v>1812</v>
      </c>
      <c r="G67" s="6" t="s">
        <v>1812</v>
      </c>
      <c r="H67" s="6" t="s">
        <v>55</v>
      </c>
      <c r="I67" s="6" t="s">
        <v>1983</v>
      </c>
      <c r="J67" s="6" t="s">
        <v>290</v>
      </c>
      <c r="K67" s="6" t="s">
        <v>244</v>
      </c>
      <c r="L67" s="6" t="s">
        <v>291</v>
      </c>
      <c r="M67" s="6" t="s">
        <v>1985</v>
      </c>
      <c r="N67" s="6" t="s">
        <v>259</v>
      </c>
      <c r="O67" s="6" t="s">
        <v>1812</v>
      </c>
      <c r="P67" s="6" t="s">
        <v>1812</v>
      </c>
      <c r="Q67" s="6" t="s">
        <v>1814</v>
      </c>
      <c r="R67" s="6" t="s">
        <v>1812</v>
      </c>
      <c r="S67" s="6" t="s">
        <v>1986</v>
      </c>
      <c r="T67" s="6" t="s">
        <v>1813</v>
      </c>
      <c r="U67" s="6" t="s">
        <v>1812</v>
      </c>
      <c r="V67" s="6" t="s">
        <v>1812</v>
      </c>
      <c r="W67" s="6" t="s">
        <v>1816</v>
      </c>
      <c r="X67" s="6" t="s">
        <v>2096</v>
      </c>
      <c r="Y67" s="8">
        <f>X68-'Com RTOS RX'!$X67</f>
        <v>0.00006944444444</v>
      </c>
      <c r="Z67" s="6">
        <f>SUM(LEN(",CO_MQ135|"),'Com RTOS RX'!$H67,LEN(",CO2_MQ135|"),'Com RTOS RX'!$I67,LEN(",Alcool_MQ135|"),'Com RTOS RX'!$J67,LEN(",Alcool_MQ135|"),'Com RTOS RX'!$K67,LEN(",Toluen_MQ135|"),'Com RTOS RX'!$L67,LEN(",MH4_MQ135|"),'Com RTOS RX'!$M67,LEN(",O3_MQ131|"),'Com RTOS RX'!$N67)*8</f>
        <v>672</v>
      </c>
    </row>
    <row r="68" ht="15.75" customHeight="1">
      <c r="A68" s="6" t="s">
        <v>2097</v>
      </c>
      <c r="B68" s="6" t="s">
        <v>2098</v>
      </c>
      <c r="C68" s="6" t="s">
        <v>1810</v>
      </c>
      <c r="D68" s="6" t="s">
        <v>2099</v>
      </c>
      <c r="E68" s="6" t="s">
        <v>1812</v>
      </c>
      <c r="F68" s="6" t="s">
        <v>1812</v>
      </c>
      <c r="G68" s="6" t="s">
        <v>1812</v>
      </c>
      <c r="H68" s="6" t="s">
        <v>62</v>
      </c>
      <c r="I68" s="6" t="s">
        <v>301</v>
      </c>
      <c r="J68" s="6" t="s">
        <v>279</v>
      </c>
      <c r="K68" s="6" t="s">
        <v>244</v>
      </c>
      <c r="L68" s="6" t="s">
        <v>307</v>
      </c>
      <c r="M68" s="6" t="s">
        <v>1985</v>
      </c>
      <c r="N68" s="6" t="s">
        <v>259</v>
      </c>
      <c r="O68" s="6" t="s">
        <v>1812</v>
      </c>
      <c r="P68" s="6" t="s">
        <v>1812</v>
      </c>
      <c r="Q68" s="6" t="s">
        <v>1814</v>
      </c>
      <c r="R68" s="6" t="s">
        <v>1812</v>
      </c>
      <c r="S68" s="6" t="s">
        <v>1986</v>
      </c>
      <c r="T68" s="6" t="s">
        <v>1813</v>
      </c>
      <c r="U68" s="6" t="s">
        <v>1812</v>
      </c>
      <c r="V68" s="6" t="s">
        <v>1812</v>
      </c>
      <c r="W68" s="6" t="s">
        <v>1816</v>
      </c>
      <c r="X68" s="6" t="s">
        <v>2100</v>
      </c>
      <c r="Y68" s="8">
        <f>X69-'Com RTOS RX'!$X68</f>
        <v>0.00006944444444</v>
      </c>
      <c r="Z68" s="6">
        <f>SUM(LEN(",CO_MQ135|"),'Com RTOS RX'!$H68,LEN(",CO2_MQ135|"),'Com RTOS RX'!$I68,LEN(",Alcool_MQ135|"),'Com RTOS RX'!$J68,LEN(",Alcool_MQ135|"),'Com RTOS RX'!$K68,LEN(",Toluen_MQ135|"),'Com RTOS RX'!$L68,LEN(",MH4_MQ135|"),'Com RTOS RX'!$M68,LEN(",O3_MQ131|"),'Com RTOS RX'!$N68)*8</f>
        <v>672</v>
      </c>
    </row>
    <row r="69" ht="15.75" customHeight="1">
      <c r="A69" s="6" t="s">
        <v>2101</v>
      </c>
      <c r="B69" s="6" t="s">
        <v>2102</v>
      </c>
      <c r="C69" s="6" t="s">
        <v>1810</v>
      </c>
      <c r="D69" s="6" t="s">
        <v>2103</v>
      </c>
      <c r="E69" s="6" t="s">
        <v>1812</v>
      </c>
      <c r="F69" s="6" t="s">
        <v>1812</v>
      </c>
      <c r="G69" s="6" t="s">
        <v>1812</v>
      </c>
      <c r="H69" s="6" t="s">
        <v>62</v>
      </c>
      <c r="I69" s="6" t="s">
        <v>301</v>
      </c>
      <c r="J69" s="6" t="s">
        <v>279</v>
      </c>
      <c r="K69" s="6" t="s">
        <v>244</v>
      </c>
      <c r="L69" s="6" t="s">
        <v>307</v>
      </c>
      <c r="M69" s="6" t="s">
        <v>1985</v>
      </c>
      <c r="N69" s="6" t="s">
        <v>259</v>
      </c>
      <c r="O69" s="6" t="s">
        <v>1812</v>
      </c>
      <c r="P69" s="6" t="s">
        <v>1812</v>
      </c>
      <c r="Q69" s="6" t="s">
        <v>1814</v>
      </c>
      <c r="R69" s="6" t="s">
        <v>1812</v>
      </c>
      <c r="S69" s="6" t="s">
        <v>1986</v>
      </c>
      <c r="T69" s="6" t="s">
        <v>1813</v>
      </c>
      <c r="U69" s="6" t="s">
        <v>1812</v>
      </c>
      <c r="V69" s="6" t="s">
        <v>1812</v>
      </c>
      <c r="W69" s="6" t="s">
        <v>1816</v>
      </c>
      <c r="X69" s="6" t="s">
        <v>2104</v>
      </c>
      <c r="Y69" s="8">
        <f>X70-'Com RTOS RX'!$X69</f>
        <v>0.00006944444444</v>
      </c>
      <c r="Z69" s="6">
        <f>SUM(LEN(",CO_MQ135|"),'Com RTOS RX'!$H69,LEN(",CO2_MQ135|"),'Com RTOS RX'!$I69,LEN(",Alcool_MQ135|"),'Com RTOS RX'!$J69,LEN(",Alcool_MQ135|"),'Com RTOS RX'!$K69,LEN(",Toluen_MQ135|"),'Com RTOS RX'!$L69,LEN(",MH4_MQ135|"),'Com RTOS RX'!$M69,LEN(",O3_MQ131|"),'Com RTOS RX'!$N69)*8</f>
        <v>672</v>
      </c>
    </row>
    <row r="70" ht="15.75" customHeight="1">
      <c r="A70" s="6" t="s">
        <v>2105</v>
      </c>
      <c r="B70" s="6" t="s">
        <v>2106</v>
      </c>
      <c r="C70" s="6" t="s">
        <v>1810</v>
      </c>
      <c r="D70" s="6" t="s">
        <v>2107</v>
      </c>
      <c r="E70" s="6" t="s">
        <v>1812</v>
      </c>
      <c r="F70" s="6" t="s">
        <v>1812</v>
      </c>
      <c r="G70" s="6" t="s">
        <v>1812</v>
      </c>
      <c r="H70" s="6" t="s">
        <v>62</v>
      </c>
      <c r="I70" s="6" t="s">
        <v>301</v>
      </c>
      <c r="J70" s="6" t="s">
        <v>279</v>
      </c>
      <c r="K70" s="6" t="s">
        <v>244</v>
      </c>
      <c r="L70" s="6" t="s">
        <v>307</v>
      </c>
      <c r="M70" s="6" t="s">
        <v>1985</v>
      </c>
      <c r="N70" s="6" t="s">
        <v>264</v>
      </c>
      <c r="O70" s="6" t="s">
        <v>1812</v>
      </c>
      <c r="P70" s="6" t="s">
        <v>1812</v>
      </c>
      <c r="Q70" s="6" t="s">
        <v>1814</v>
      </c>
      <c r="R70" s="6" t="s">
        <v>1812</v>
      </c>
      <c r="S70" s="6" t="s">
        <v>1986</v>
      </c>
      <c r="T70" s="6" t="s">
        <v>1813</v>
      </c>
      <c r="U70" s="6" t="s">
        <v>1812</v>
      </c>
      <c r="V70" s="6" t="s">
        <v>1812</v>
      </c>
      <c r="W70" s="6" t="s">
        <v>1816</v>
      </c>
      <c r="X70" s="6" t="s">
        <v>2108</v>
      </c>
      <c r="Y70" s="8">
        <f>X71-'Com RTOS RX'!$X70</f>
        <v>0.00006944444444</v>
      </c>
      <c r="Z70" s="6">
        <f>SUM(LEN(",CO_MQ135|"),'Com RTOS RX'!$H70,LEN(",CO2_MQ135|"),'Com RTOS RX'!$I70,LEN(",Alcool_MQ135|"),'Com RTOS RX'!$J70,LEN(",Alcool_MQ135|"),'Com RTOS RX'!$K70,LEN(",Toluen_MQ135|"),'Com RTOS RX'!$L70,LEN(",MH4_MQ135|"),'Com RTOS RX'!$M70,LEN(",O3_MQ131|"),'Com RTOS RX'!$N70)*8</f>
        <v>672</v>
      </c>
    </row>
    <row r="71" ht="15.75" customHeight="1">
      <c r="A71" s="6" t="s">
        <v>2109</v>
      </c>
      <c r="B71" s="6" t="s">
        <v>2110</v>
      </c>
      <c r="C71" s="6" t="s">
        <v>1810</v>
      </c>
      <c r="D71" s="6" t="s">
        <v>2111</v>
      </c>
      <c r="E71" s="6" t="s">
        <v>1812</v>
      </c>
      <c r="F71" s="6" t="s">
        <v>1812</v>
      </c>
      <c r="G71" s="6" t="s">
        <v>1812</v>
      </c>
      <c r="H71" s="6" t="s">
        <v>38</v>
      </c>
      <c r="I71" s="6" t="s">
        <v>301</v>
      </c>
      <c r="J71" s="6" t="s">
        <v>252</v>
      </c>
      <c r="K71" s="6" t="s">
        <v>244</v>
      </c>
      <c r="L71" s="6" t="s">
        <v>2112</v>
      </c>
      <c r="M71" s="6" t="s">
        <v>1985</v>
      </c>
      <c r="N71" s="6" t="s">
        <v>259</v>
      </c>
      <c r="O71" s="6" t="s">
        <v>1812</v>
      </c>
      <c r="P71" s="6" t="s">
        <v>1812</v>
      </c>
      <c r="Q71" s="6" t="s">
        <v>1814</v>
      </c>
      <c r="R71" s="6" t="s">
        <v>1812</v>
      </c>
      <c r="S71" s="6" t="s">
        <v>1986</v>
      </c>
      <c r="T71" s="6" t="s">
        <v>1813</v>
      </c>
      <c r="U71" s="6" t="s">
        <v>1812</v>
      </c>
      <c r="V71" s="6" t="s">
        <v>1812</v>
      </c>
      <c r="W71" s="6" t="s">
        <v>1816</v>
      </c>
      <c r="X71" s="6" t="s">
        <v>2113</v>
      </c>
      <c r="Y71" s="8">
        <f>X72-'Com RTOS RX'!$X71</f>
        <v>0.00006944444444</v>
      </c>
      <c r="Z71" s="6">
        <f>SUM(LEN(",CO_MQ135|"),'Com RTOS RX'!$H71,LEN(",CO2_MQ135|"),'Com RTOS RX'!$I71,LEN(",Alcool_MQ135|"),'Com RTOS RX'!$J71,LEN(",Alcool_MQ135|"),'Com RTOS RX'!$K71,LEN(",Toluen_MQ135|"),'Com RTOS RX'!$L71,LEN(",MH4_MQ135|"),'Com RTOS RX'!$M71,LEN(",O3_MQ131|"),'Com RTOS RX'!$N71)*8</f>
        <v>672</v>
      </c>
    </row>
    <row r="72" ht="15.75" customHeight="1">
      <c r="A72" s="6" t="s">
        <v>2114</v>
      </c>
      <c r="B72" s="6" t="s">
        <v>2115</v>
      </c>
      <c r="C72" s="6" t="s">
        <v>1810</v>
      </c>
      <c r="D72" s="6" t="s">
        <v>2116</v>
      </c>
      <c r="E72" s="6" t="s">
        <v>1812</v>
      </c>
      <c r="F72" s="6" t="s">
        <v>1812</v>
      </c>
      <c r="G72" s="6" t="s">
        <v>1812</v>
      </c>
      <c r="H72" s="6" t="s">
        <v>55</v>
      </c>
      <c r="I72" s="6" t="s">
        <v>1983</v>
      </c>
      <c r="J72" s="6" t="s">
        <v>290</v>
      </c>
      <c r="K72" s="6" t="s">
        <v>244</v>
      </c>
      <c r="L72" s="6" t="s">
        <v>291</v>
      </c>
      <c r="M72" s="6" t="s">
        <v>1985</v>
      </c>
      <c r="N72" s="6" t="s">
        <v>259</v>
      </c>
      <c r="O72" s="6" t="s">
        <v>1812</v>
      </c>
      <c r="P72" s="6" t="s">
        <v>1812</v>
      </c>
      <c r="Q72" s="6" t="s">
        <v>1814</v>
      </c>
      <c r="R72" s="6" t="s">
        <v>1812</v>
      </c>
      <c r="S72" s="6" t="s">
        <v>1986</v>
      </c>
      <c r="T72" s="6" t="s">
        <v>1813</v>
      </c>
      <c r="U72" s="6" t="s">
        <v>1812</v>
      </c>
      <c r="V72" s="6" t="s">
        <v>1812</v>
      </c>
      <c r="W72" s="6" t="s">
        <v>1816</v>
      </c>
      <c r="X72" s="6" t="s">
        <v>2117</v>
      </c>
      <c r="Y72" s="8">
        <f>X73-'Com RTOS RX'!$X72</f>
        <v>0.00006944444444</v>
      </c>
      <c r="Z72" s="6">
        <f>SUM(LEN(",CO_MQ135|"),'Com RTOS RX'!$H72,LEN(",CO2_MQ135|"),'Com RTOS RX'!$I72,LEN(",Alcool_MQ135|"),'Com RTOS RX'!$J72,LEN(",Alcool_MQ135|"),'Com RTOS RX'!$K72,LEN(",Toluen_MQ135|"),'Com RTOS RX'!$L72,LEN(",MH4_MQ135|"),'Com RTOS RX'!$M72,LEN(",O3_MQ131|"),'Com RTOS RX'!$N72)*8</f>
        <v>672</v>
      </c>
    </row>
    <row r="73" ht="15.75" customHeight="1">
      <c r="A73" s="6" t="s">
        <v>2118</v>
      </c>
      <c r="B73" s="6" t="s">
        <v>2119</v>
      </c>
      <c r="C73" s="6" t="s">
        <v>1810</v>
      </c>
      <c r="D73" s="6" t="s">
        <v>2120</v>
      </c>
      <c r="E73" s="6" t="s">
        <v>1812</v>
      </c>
      <c r="F73" s="6" t="s">
        <v>1812</v>
      </c>
      <c r="G73" s="6" t="s">
        <v>1812</v>
      </c>
      <c r="H73" s="6" t="s">
        <v>152</v>
      </c>
      <c r="I73" s="6" t="s">
        <v>40</v>
      </c>
      <c r="J73" s="6" t="s">
        <v>74</v>
      </c>
      <c r="K73" s="6" t="s">
        <v>242</v>
      </c>
      <c r="L73" s="6" t="s">
        <v>300</v>
      </c>
      <c r="M73" s="6" t="s">
        <v>262</v>
      </c>
      <c r="N73" s="6" t="s">
        <v>264</v>
      </c>
      <c r="O73" s="6" t="s">
        <v>1812</v>
      </c>
      <c r="P73" s="6" t="s">
        <v>1812</v>
      </c>
      <c r="Q73" s="6" t="s">
        <v>1814</v>
      </c>
      <c r="R73" s="6" t="s">
        <v>1812</v>
      </c>
      <c r="S73" s="6" t="s">
        <v>1887</v>
      </c>
      <c r="T73" s="6" t="s">
        <v>1813</v>
      </c>
      <c r="U73" s="6" t="s">
        <v>1812</v>
      </c>
      <c r="V73" s="6" t="s">
        <v>1812</v>
      </c>
      <c r="W73" s="6" t="s">
        <v>1816</v>
      </c>
      <c r="X73" s="6" t="s">
        <v>2121</v>
      </c>
      <c r="Y73" s="8">
        <f>X74-'Com RTOS RX'!$X73</f>
        <v>0.00006944444444</v>
      </c>
      <c r="Z73" s="6">
        <f>SUM(LEN(",CO_MQ135|"),'Com RTOS RX'!$H73,LEN(",CO2_MQ135|"),'Com RTOS RX'!$I73,LEN(",Alcool_MQ135|"),'Com RTOS RX'!$J73,LEN(",Alcool_MQ135|"),'Com RTOS RX'!$K73,LEN(",Toluen_MQ135|"),'Com RTOS RX'!$L73,LEN(",MH4_MQ135|"),'Com RTOS RX'!$M73,LEN(",O3_MQ131|"),'Com RTOS RX'!$N73)*8</f>
        <v>672</v>
      </c>
    </row>
    <row r="74" ht="15.75" customHeight="1">
      <c r="A74" s="6" t="s">
        <v>2122</v>
      </c>
      <c r="B74" s="6" t="s">
        <v>2123</v>
      </c>
      <c r="C74" s="6" t="s">
        <v>1810</v>
      </c>
      <c r="D74" s="6" t="s">
        <v>2124</v>
      </c>
      <c r="E74" s="6" t="s">
        <v>1812</v>
      </c>
      <c r="F74" s="6" t="s">
        <v>1812</v>
      </c>
      <c r="G74" s="6" t="s">
        <v>1812</v>
      </c>
      <c r="H74" s="6" t="s">
        <v>201</v>
      </c>
      <c r="I74" s="6" t="s">
        <v>40</v>
      </c>
      <c r="J74" s="6" t="s">
        <v>74</v>
      </c>
      <c r="K74" s="6" t="s">
        <v>242</v>
      </c>
      <c r="L74" s="6" t="s">
        <v>157</v>
      </c>
      <c r="M74" s="6" t="s">
        <v>262</v>
      </c>
      <c r="N74" s="6" t="s">
        <v>264</v>
      </c>
      <c r="O74" s="6" t="s">
        <v>1812</v>
      </c>
      <c r="P74" s="6" t="s">
        <v>1812</v>
      </c>
      <c r="Q74" s="6" t="s">
        <v>1814</v>
      </c>
      <c r="R74" s="6" t="s">
        <v>1812</v>
      </c>
      <c r="S74" s="6" t="s">
        <v>1887</v>
      </c>
      <c r="T74" s="6" t="s">
        <v>1813</v>
      </c>
      <c r="U74" s="6" t="s">
        <v>1812</v>
      </c>
      <c r="V74" s="6" t="s">
        <v>1812</v>
      </c>
      <c r="W74" s="6" t="s">
        <v>1816</v>
      </c>
      <c r="X74" s="6" t="s">
        <v>2125</v>
      </c>
      <c r="Y74" s="8">
        <f>X75-'Com RTOS RX'!$X74</f>
        <v>0.00006944444444</v>
      </c>
      <c r="Z74" s="6">
        <f>SUM(LEN(",CO_MQ135|"),'Com RTOS RX'!$H74,LEN(",CO2_MQ135|"),'Com RTOS RX'!$I74,LEN(",Alcool_MQ135|"),'Com RTOS RX'!$J74,LEN(",Alcool_MQ135|"),'Com RTOS RX'!$K74,LEN(",Toluen_MQ135|"),'Com RTOS RX'!$L74,LEN(",MH4_MQ135|"),'Com RTOS RX'!$M74,LEN(",O3_MQ131|"),'Com RTOS RX'!$N74)*8</f>
        <v>672</v>
      </c>
    </row>
    <row r="75" ht="15.75" customHeight="1">
      <c r="A75" s="6" t="s">
        <v>2126</v>
      </c>
      <c r="B75" s="6" t="s">
        <v>2127</v>
      </c>
      <c r="C75" s="6" t="s">
        <v>1810</v>
      </c>
      <c r="D75" s="6" t="s">
        <v>2128</v>
      </c>
      <c r="E75" s="6" t="s">
        <v>1812</v>
      </c>
      <c r="F75" s="6" t="s">
        <v>1812</v>
      </c>
      <c r="G75" s="6" t="s">
        <v>1812</v>
      </c>
      <c r="H75" s="6" t="s">
        <v>32</v>
      </c>
      <c r="I75" s="6" t="s">
        <v>273</v>
      </c>
      <c r="J75" s="6" t="s">
        <v>288</v>
      </c>
      <c r="K75" s="6" t="s">
        <v>242</v>
      </c>
      <c r="L75" s="6" t="s">
        <v>87</v>
      </c>
      <c r="M75" s="6" t="s">
        <v>262</v>
      </c>
      <c r="N75" s="6" t="s">
        <v>264</v>
      </c>
      <c r="O75" s="6" t="s">
        <v>1812</v>
      </c>
      <c r="P75" s="6" t="s">
        <v>1812</v>
      </c>
      <c r="Q75" s="6" t="s">
        <v>1814</v>
      </c>
      <c r="R75" s="6" t="s">
        <v>1812</v>
      </c>
      <c r="S75" s="6" t="s">
        <v>1887</v>
      </c>
      <c r="T75" s="6" t="s">
        <v>1813</v>
      </c>
      <c r="U75" s="6" t="s">
        <v>1812</v>
      </c>
      <c r="V75" s="6" t="s">
        <v>1812</v>
      </c>
      <c r="W75" s="6" t="s">
        <v>1816</v>
      </c>
      <c r="X75" s="6" t="s">
        <v>2129</v>
      </c>
      <c r="Y75" s="8">
        <f>X76-'Com RTOS RX'!$X75</f>
        <v>0.00006944444444</v>
      </c>
      <c r="Z75" s="6">
        <f>SUM(LEN(",CO_MQ135|"),'Com RTOS RX'!$H75,LEN(",CO2_MQ135|"),'Com RTOS RX'!$I75,LEN(",Alcool_MQ135|"),'Com RTOS RX'!$J75,LEN(",Alcool_MQ135|"),'Com RTOS RX'!$K75,LEN(",Toluen_MQ135|"),'Com RTOS RX'!$L75,LEN(",MH4_MQ135|"),'Com RTOS RX'!$M75,LEN(",O3_MQ131|"),'Com RTOS RX'!$N75)*8</f>
        <v>672</v>
      </c>
    </row>
    <row r="76" ht="15.75" customHeight="1">
      <c r="A76" s="6" t="s">
        <v>2130</v>
      </c>
      <c r="B76" s="6" t="s">
        <v>2131</v>
      </c>
      <c r="C76" s="6" t="s">
        <v>1810</v>
      </c>
      <c r="D76" s="6" t="s">
        <v>2132</v>
      </c>
      <c r="E76" s="6" t="s">
        <v>1812</v>
      </c>
      <c r="F76" s="6" t="s">
        <v>1812</v>
      </c>
      <c r="G76" s="6" t="s">
        <v>1812</v>
      </c>
      <c r="H76" s="6" t="s">
        <v>201</v>
      </c>
      <c r="I76" s="6" t="s">
        <v>40</v>
      </c>
      <c r="J76" s="6" t="s">
        <v>74</v>
      </c>
      <c r="K76" s="6" t="s">
        <v>242</v>
      </c>
      <c r="L76" s="6" t="s">
        <v>157</v>
      </c>
      <c r="M76" s="6" t="s">
        <v>262</v>
      </c>
      <c r="N76" s="6" t="s">
        <v>264</v>
      </c>
      <c r="O76" s="6" t="s">
        <v>1812</v>
      </c>
      <c r="P76" s="6" t="s">
        <v>1812</v>
      </c>
      <c r="Q76" s="6" t="s">
        <v>1814</v>
      </c>
      <c r="R76" s="6" t="s">
        <v>1812</v>
      </c>
      <c r="S76" s="6" t="s">
        <v>1887</v>
      </c>
      <c r="T76" s="6" t="s">
        <v>1813</v>
      </c>
      <c r="U76" s="6" t="s">
        <v>1812</v>
      </c>
      <c r="V76" s="6" t="s">
        <v>1812</v>
      </c>
      <c r="W76" s="6" t="s">
        <v>1816</v>
      </c>
      <c r="X76" s="6" t="s">
        <v>2133</v>
      </c>
      <c r="Y76" s="8">
        <f>X77-'Com RTOS RX'!$X76</f>
        <v>0.00006944444444</v>
      </c>
      <c r="Z76" s="6">
        <f>SUM(LEN(",CO_MQ135|"),'Com RTOS RX'!$H76,LEN(",CO2_MQ135|"),'Com RTOS RX'!$I76,LEN(",Alcool_MQ135|"),'Com RTOS RX'!$J76,LEN(",Alcool_MQ135|"),'Com RTOS RX'!$K76,LEN(",Toluen_MQ135|"),'Com RTOS RX'!$L76,LEN(",MH4_MQ135|"),'Com RTOS RX'!$M76,LEN(",O3_MQ131|"),'Com RTOS RX'!$N76)*8</f>
        <v>672</v>
      </c>
    </row>
    <row r="77" ht="15.75" customHeight="1">
      <c r="A77" s="6" t="s">
        <v>2134</v>
      </c>
      <c r="B77" s="6" t="s">
        <v>2135</v>
      </c>
      <c r="C77" s="6" t="s">
        <v>1810</v>
      </c>
      <c r="D77" s="6" t="s">
        <v>2136</v>
      </c>
      <c r="E77" s="6" t="s">
        <v>1812</v>
      </c>
      <c r="F77" s="6" t="s">
        <v>1812</v>
      </c>
      <c r="G77" s="6" t="s">
        <v>1812</v>
      </c>
      <c r="H77" s="6" t="s">
        <v>30</v>
      </c>
      <c r="I77" s="6" t="s">
        <v>273</v>
      </c>
      <c r="J77" s="6" t="s">
        <v>38</v>
      </c>
      <c r="K77" s="6" t="s">
        <v>242</v>
      </c>
      <c r="L77" s="6" t="s">
        <v>177</v>
      </c>
      <c r="M77" s="6" t="s">
        <v>262</v>
      </c>
      <c r="N77" s="6" t="s">
        <v>264</v>
      </c>
      <c r="O77" s="6" t="s">
        <v>1812</v>
      </c>
      <c r="P77" s="6" t="s">
        <v>1812</v>
      </c>
      <c r="Q77" s="6" t="s">
        <v>1814</v>
      </c>
      <c r="R77" s="6" t="s">
        <v>1812</v>
      </c>
      <c r="S77" s="6" t="s">
        <v>1887</v>
      </c>
      <c r="T77" s="6" t="s">
        <v>1813</v>
      </c>
      <c r="U77" s="6" t="s">
        <v>1812</v>
      </c>
      <c r="V77" s="6" t="s">
        <v>1812</v>
      </c>
      <c r="W77" s="6" t="s">
        <v>1816</v>
      </c>
      <c r="X77" s="6" t="s">
        <v>2137</v>
      </c>
      <c r="Y77" s="8">
        <f>X78-'Com RTOS RX'!$X77</f>
        <v>0.00006944444444</v>
      </c>
      <c r="Z77" s="6">
        <f>SUM(LEN(",CO_MQ135|"),'Com RTOS RX'!$H77,LEN(",CO2_MQ135|"),'Com RTOS RX'!$I77,LEN(",Alcool_MQ135|"),'Com RTOS RX'!$J77,LEN(",Alcool_MQ135|"),'Com RTOS RX'!$K77,LEN(",Toluen_MQ135|"),'Com RTOS RX'!$L77,LEN(",MH4_MQ135|"),'Com RTOS RX'!$M77,LEN(",O3_MQ131|"),'Com RTOS RX'!$N77)*8</f>
        <v>672</v>
      </c>
    </row>
    <row r="78" ht="15.75" customHeight="1">
      <c r="A78" s="6" t="s">
        <v>2138</v>
      </c>
      <c r="B78" s="6" t="s">
        <v>2139</v>
      </c>
      <c r="C78" s="6" t="s">
        <v>1810</v>
      </c>
      <c r="D78" s="6" t="s">
        <v>2140</v>
      </c>
      <c r="E78" s="6" t="s">
        <v>1812</v>
      </c>
      <c r="F78" s="6" t="s">
        <v>1812</v>
      </c>
      <c r="G78" s="6" t="s">
        <v>1812</v>
      </c>
      <c r="H78" s="6" t="s">
        <v>148</v>
      </c>
      <c r="I78" s="6" t="s">
        <v>22</v>
      </c>
      <c r="J78" s="6" t="s">
        <v>38</v>
      </c>
      <c r="K78" s="6" t="s">
        <v>242</v>
      </c>
      <c r="L78" s="6" t="s">
        <v>109</v>
      </c>
      <c r="M78" s="6" t="s">
        <v>262</v>
      </c>
      <c r="N78" s="6" t="s">
        <v>264</v>
      </c>
      <c r="O78" s="6" t="s">
        <v>1812</v>
      </c>
      <c r="P78" s="6" t="s">
        <v>1812</v>
      </c>
      <c r="Q78" s="6" t="s">
        <v>1814</v>
      </c>
      <c r="R78" s="6" t="s">
        <v>1812</v>
      </c>
      <c r="S78" s="6" t="s">
        <v>1887</v>
      </c>
      <c r="T78" s="6" t="s">
        <v>1813</v>
      </c>
      <c r="U78" s="6" t="s">
        <v>1812</v>
      </c>
      <c r="V78" s="6" t="s">
        <v>1812</v>
      </c>
      <c r="W78" s="6" t="s">
        <v>1816</v>
      </c>
      <c r="X78" s="6" t="s">
        <v>2141</v>
      </c>
      <c r="Y78" s="8">
        <f>X79-'Com RTOS RX'!$X78</f>
        <v>0.00006944444444</v>
      </c>
      <c r="Z78" s="6">
        <f>SUM(LEN(",CO_MQ135|"),'Com RTOS RX'!$H78,LEN(",CO2_MQ135|"),'Com RTOS RX'!$I78,LEN(",Alcool_MQ135|"),'Com RTOS RX'!$J78,LEN(",Alcool_MQ135|"),'Com RTOS RX'!$K78,LEN(",Toluen_MQ135|"),'Com RTOS RX'!$L78,LEN(",MH4_MQ135|"),'Com RTOS RX'!$M78,LEN(",O3_MQ131|"),'Com RTOS RX'!$N78)*8</f>
        <v>672</v>
      </c>
    </row>
    <row r="79" ht="15.75" customHeight="1">
      <c r="A79" s="6" t="s">
        <v>2142</v>
      </c>
      <c r="B79" s="6" t="s">
        <v>2143</v>
      </c>
      <c r="C79" s="6" t="s">
        <v>1810</v>
      </c>
      <c r="D79" s="6" t="s">
        <v>2144</v>
      </c>
      <c r="E79" s="6" t="s">
        <v>1812</v>
      </c>
      <c r="F79" s="6" t="s">
        <v>1812</v>
      </c>
      <c r="G79" s="6" t="s">
        <v>1812</v>
      </c>
      <c r="H79" s="6" t="s">
        <v>176</v>
      </c>
      <c r="I79" s="6" t="s">
        <v>22</v>
      </c>
      <c r="J79" s="6" t="s">
        <v>62</v>
      </c>
      <c r="K79" s="6" t="s">
        <v>224</v>
      </c>
      <c r="L79" s="6" t="s">
        <v>187</v>
      </c>
      <c r="M79" s="6" t="s">
        <v>262</v>
      </c>
      <c r="N79" s="6" t="s">
        <v>264</v>
      </c>
      <c r="O79" s="6" t="s">
        <v>1812</v>
      </c>
      <c r="P79" s="6" t="s">
        <v>1812</v>
      </c>
      <c r="Q79" s="6" t="s">
        <v>1814</v>
      </c>
      <c r="R79" s="6" t="s">
        <v>1812</v>
      </c>
      <c r="S79" s="6" t="s">
        <v>1887</v>
      </c>
      <c r="T79" s="6" t="s">
        <v>1813</v>
      </c>
      <c r="U79" s="6" t="s">
        <v>1812</v>
      </c>
      <c r="V79" s="6" t="s">
        <v>1812</v>
      </c>
      <c r="W79" s="6" t="s">
        <v>1816</v>
      </c>
      <c r="X79" s="6" t="s">
        <v>2145</v>
      </c>
      <c r="Y79" s="8">
        <f>X80-'Com RTOS RX'!$X79</f>
        <v>0.00006944444444</v>
      </c>
      <c r="Z79" s="6">
        <f>SUM(LEN(",CO_MQ135|"),'Com RTOS RX'!$H79,LEN(",CO2_MQ135|"),'Com RTOS RX'!$I79,LEN(",Alcool_MQ135|"),'Com RTOS RX'!$J79,LEN(",Alcool_MQ135|"),'Com RTOS RX'!$K79,LEN(",Toluen_MQ135|"),'Com RTOS RX'!$L79,LEN(",MH4_MQ135|"),'Com RTOS RX'!$M79,LEN(",O3_MQ131|"),'Com RTOS RX'!$N79)*8</f>
        <v>672</v>
      </c>
    </row>
    <row r="80" ht="15.75" customHeight="1">
      <c r="A80" s="6" t="s">
        <v>2146</v>
      </c>
      <c r="B80" s="6" t="s">
        <v>2147</v>
      </c>
      <c r="C80" s="6" t="s">
        <v>1810</v>
      </c>
      <c r="D80" s="6" t="s">
        <v>2148</v>
      </c>
      <c r="E80" s="6" t="s">
        <v>1812</v>
      </c>
      <c r="F80" s="6" t="s">
        <v>1812</v>
      </c>
      <c r="G80" s="6" t="s">
        <v>1812</v>
      </c>
      <c r="H80" s="6" t="s">
        <v>127</v>
      </c>
      <c r="I80" s="6" t="s">
        <v>1983</v>
      </c>
      <c r="J80" s="6" t="s">
        <v>1984</v>
      </c>
      <c r="K80" s="6" t="s">
        <v>244</v>
      </c>
      <c r="L80" s="6" t="s">
        <v>166</v>
      </c>
      <c r="M80" s="6" t="s">
        <v>1985</v>
      </c>
      <c r="N80" s="6" t="s">
        <v>264</v>
      </c>
      <c r="O80" s="6" t="s">
        <v>1812</v>
      </c>
      <c r="P80" s="6" t="s">
        <v>1812</v>
      </c>
      <c r="Q80" s="6" t="s">
        <v>1814</v>
      </c>
      <c r="R80" s="6" t="s">
        <v>1812</v>
      </c>
      <c r="S80" s="6" t="s">
        <v>1986</v>
      </c>
      <c r="T80" s="6" t="s">
        <v>1813</v>
      </c>
      <c r="U80" s="6" t="s">
        <v>1812</v>
      </c>
      <c r="V80" s="6" t="s">
        <v>1812</v>
      </c>
      <c r="W80" s="6" t="s">
        <v>1816</v>
      </c>
      <c r="X80" s="6" t="s">
        <v>2149</v>
      </c>
      <c r="Y80" s="8">
        <f>X81-'Com RTOS RX'!$X80</f>
        <v>0.00006944444444</v>
      </c>
      <c r="Z80" s="6">
        <f>SUM(LEN(",CO_MQ135|"),'Com RTOS RX'!$H80,LEN(",CO2_MQ135|"),'Com RTOS RX'!$I80,LEN(",Alcool_MQ135|"),'Com RTOS RX'!$J80,LEN(",Alcool_MQ135|"),'Com RTOS RX'!$K80,LEN(",Toluen_MQ135|"),'Com RTOS RX'!$L80,LEN(",MH4_MQ135|"),'Com RTOS RX'!$M80,LEN(",O3_MQ131|"),'Com RTOS RX'!$N80)*8</f>
        <v>672</v>
      </c>
    </row>
    <row r="81" ht="15.75" customHeight="1">
      <c r="A81" s="6" t="s">
        <v>2150</v>
      </c>
      <c r="B81" s="6" t="s">
        <v>2151</v>
      </c>
      <c r="C81" s="6" t="s">
        <v>1810</v>
      </c>
      <c r="D81" s="6" t="s">
        <v>2152</v>
      </c>
      <c r="E81" s="6" t="s">
        <v>1812</v>
      </c>
      <c r="F81" s="6" t="s">
        <v>1812</v>
      </c>
      <c r="G81" s="6" t="s">
        <v>1812</v>
      </c>
      <c r="H81" s="6" t="s">
        <v>62</v>
      </c>
      <c r="I81" s="6" t="s">
        <v>301</v>
      </c>
      <c r="J81" s="6" t="s">
        <v>279</v>
      </c>
      <c r="K81" s="6" t="s">
        <v>244</v>
      </c>
      <c r="L81" s="6" t="s">
        <v>307</v>
      </c>
      <c r="M81" s="6" t="s">
        <v>1985</v>
      </c>
      <c r="N81" s="6" t="s">
        <v>264</v>
      </c>
      <c r="O81" s="6" t="s">
        <v>1812</v>
      </c>
      <c r="P81" s="6" t="s">
        <v>1812</v>
      </c>
      <c r="Q81" s="6" t="s">
        <v>1814</v>
      </c>
      <c r="R81" s="6" t="s">
        <v>1812</v>
      </c>
      <c r="S81" s="6" t="s">
        <v>1986</v>
      </c>
      <c r="T81" s="6" t="s">
        <v>1813</v>
      </c>
      <c r="U81" s="6" t="s">
        <v>1812</v>
      </c>
      <c r="V81" s="6" t="s">
        <v>1812</v>
      </c>
      <c r="W81" s="6" t="s">
        <v>1816</v>
      </c>
      <c r="X81" s="6" t="s">
        <v>2153</v>
      </c>
      <c r="Y81" s="8">
        <f>X82-'Com RTOS RX'!$X81</f>
        <v>0.00006944444444</v>
      </c>
      <c r="Z81" s="6">
        <f>SUM(LEN(",CO_MQ135|"),'Com RTOS RX'!$H81,LEN(",CO2_MQ135|"),'Com RTOS RX'!$I81,LEN(",Alcool_MQ135|"),'Com RTOS RX'!$J81,LEN(",Alcool_MQ135|"),'Com RTOS RX'!$K81,LEN(",Toluen_MQ135|"),'Com RTOS RX'!$L81,LEN(",MH4_MQ135|"),'Com RTOS RX'!$M81,LEN(",O3_MQ131|"),'Com RTOS RX'!$N81)*8</f>
        <v>672</v>
      </c>
    </row>
    <row r="82" ht="15.75" customHeight="1">
      <c r="A82" s="6" t="s">
        <v>2154</v>
      </c>
      <c r="B82" s="6" t="s">
        <v>2155</v>
      </c>
      <c r="C82" s="6" t="s">
        <v>1810</v>
      </c>
      <c r="D82" s="6" t="s">
        <v>2156</v>
      </c>
      <c r="E82" s="6" t="s">
        <v>1812</v>
      </c>
      <c r="F82" s="6" t="s">
        <v>1812</v>
      </c>
      <c r="G82" s="6" t="s">
        <v>1812</v>
      </c>
      <c r="H82" s="6" t="s">
        <v>176</v>
      </c>
      <c r="I82" s="6" t="s">
        <v>22</v>
      </c>
      <c r="J82" s="6" t="s">
        <v>62</v>
      </c>
      <c r="K82" s="6" t="s">
        <v>224</v>
      </c>
      <c r="L82" s="6" t="s">
        <v>187</v>
      </c>
      <c r="M82" s="6" t="s">
        <v>262</v>
      </c>
      <c r="N82" s="6" t="s">
        <v>264</v>
      </c>
      <c r="O82" s="6" t="s">
        <v>1812</v>
      </c>
      <c r="P82" s="6" t="s">
        <v>1812</v>
      </c>
      <c r="Q82" s="6" t="s">
        <v>1814</v>
      </c>
      <c r="R82" s="6" t="s">
        <v>1812</v>
      </c>
      <c r="S82" s="6" t="s">
        <v>1887</v>
      </c>
      <c r="T82" s="6" t="s">
        <v>1813</v>
      </c>
      <c r="U82" s="6" t="s">
        <v>1812</v>
      </c>
      <c r="V82" s="6" t="s">
        <v>1812</v>
      </c>
      <c r="W82" s="6" t="s">
        <v>1816</v>
      </c>
      <c r="X82" s="6" t="s">
        <v>2157</v>
      </c>
      <c r="Y82" s="8">
        <f>X83-'Com RTOS RX'!$X82</f>
        <v>0.00006944444444</v>
      </c>
      <c r="Z82" s="6">
        <f>SUM(LEN(",CO_MQ135|"),'Com RTOS RX'!$H82,LEN(",CO2_MQ135|"),'Com RTOS RX'!$I82,LEN(",Alcool_MQ135|"),'Com RTOS RX'!$J82,LEN(",Alcool_MQ135|"),'Com RTOS RX'!$K82,LEN(",Toluen_MQ135|"),'Com RTOS RX'!$L82,LEN(",MH4_MQ135|"),'Com RTOS RX'!$M82,LEN(",O3_MQ131|"),'Com RTOS RX'!$N82)*8</f>
        <v>672</v>
      </c>
    </row>
    <row r="83" ht="15.75" customHeight="1">
      <c r="A83" s="6" t="s">
        <v>2158</v>
      </c>
      <c r="B83" s="6" t="s">
        <v>2159</v>
      </c>
      <c r="C83" s="6" t="s">
        <v>1810</v>
      </c>
      <c r="D83" s="6" t="s">
        <v>2160</v>
      </c>
      <c r="E83" s="6" t="s">
        <v>1812</v>
      </c>
      <c r="F83" s="6" t="s">
        <v>1812</v>
      </c>
      <c r="G83" s="6" t="s">
        <v>1812</v>
      </c>
      <c r="H83" s="6" t="s">
        <v>30</v>
      </c>
      <c r="I83" s="6" t="s">
        <v>273</v>
      </c>
      <c r="J83" s="6" t="s">
        <v>38</v>
      </c>
      <c r="K83" s="6" t="s">
        <v>242</v>
      </c>
      <c r="L83" s="6" t="s">
        <v>177</v>
      </c>
      <c r="M83" s="6" t="s">
        <v>262</v>
      </c>
      <c r="N83" s="6" t="s">
        <v>264</v>
      </c>
      <c r="O83" s="6" t="s">
        <v>1812</v>
      </c>
      <c r="P83" s="6" t="s">
        <v>1812</v>
      </c>
      <c r="Q83" s="6" t="s">
        <v>1814</v>
      </c>
      <c r="R83" s="6" t="s">
        <v>1812</v>
      </c>
      <c r="S83" s="6" t="s">
        <v>1887</v>
      </c>
      <c r="T83" s="6" t="s">
        <v>1813</v>
      </c>
      <c r="U83" s="6" t="s">
        <v>1812</v>
      </c>
      <c r="V83" s="6" t="s">
        <v>1812</v>
      </c>
      <c r="W83" s="6" t="s">
        <v>1816</v>
      </c>
      <c r="X83" s="6" t="s">
        <v>2161</v>
      </c>
      <c r="Y83" s="8">
        <f>X84-'Com RTOS RX'!$X83</f>
        <v>0.00006944444444</v>
      </c>
      <c r="Z83" s="6">
        <f>SUM(LEN(",CO_MQ135|"),'Com RTOS RX'!$H83,LEN(",CO2_MQ135|"),'Com RTOS RX'!$I83,LEN(",Alcool_MQ135|"),'Com RTOS RX'!$J83,LEN(",Alcool_MQ135|"),'Com RTOS RX'!$K83,LEN(",Toluen_MQ135|"),'Com RTOS RX'!$L83,LEN(",MH4_MQ135|"),'Com RTOS RX'!$M83,LEN(",O3_MQ131|"),'Com RTOS RX'!$N83)*8</f>
        <v>672</v>
      </c>
    </row>
    <row r="84" ht="15.75" customHeight="1">
      <c r="A84" s="6" t="s">
        <v>2162</v>
      </c>
      <c r="B84" s="6" t="s">
        <v>2163</v>
      </c>
      <c r="C84" s="6" t="s">
        <v>1810</v>
      </c>
      <c r="D84" s="6" t="s">
        <v>2164</v>
      </c>
      <c r="E84" s="6" t="s">
        <v>1812</v>
      </c>
      <c r="F84" s="6" t="s">
        <v>1812</v>
      </c>
      <c r="G84" s="6" t="s">
        <v>1812</v>
      </c>
      <c r="H84" s="6" t="s">
        <v>62</v>
      </c>
      <c r="I84" s="6" t="s">
        <v>301</v>
      </c>
      <c r="J84" s="6" t="s">
        <v>279</v>
      </c>
      <c r="K84" s="6" t="s">
        <v>244</v>
      </c>
      <c r="L84" s="6" t="s">
        <v>307</v>
      </c>
      <c r="M84" s="6" t="s">
        <v>1985</v>
      </c>
      <c r="N84" s="6" t="s">
        <v>264</v>
      </c>
      <c r="O84" s="6" t="s">
        <v>1812</v>
      </c>
      <c r="P84" s="6" t="s">
        <v>1812</v>
      </c>
      <c r="Q84" s="6" t="s">
        <v>1814</v>
      </c>
      <c r="R84" s="6" t="s">
        <v>1812</v>
      </c>
      <c r="S84" s="6" t="s">
        <v>1986</v>
      </c>
      <c r="T84" s="6" t="s">
        <v>1813</v>
      </c>
      <c r="U84" s="6" t="s">
        <v>1812</v>
      </c>
      <c r="V84" s="6" t="s">
        <v>1812</v>
      </c>
      <c r="W84" s="6" t="s">
        <v>1816</v>
      </c>
      <c r="X84" s="6" t="s">
        <v>2165</v>
      </c>
      <c r="Y84" s="8">
        <f>X85-'Com RTOS RX'!$X84</f>
        <v>0.00008101851852</v>
      </c>
      <c r="Z84" s="6">
        <f>SUM(LEN(",CO_MQ135|"),'Com RTOS RX'!$H84,LEN(",CO2_MQ135|"),'Com RTOS RX'!$I84,LEN(",Alcool_MQ135|"),'Com RTOS RX'!$J84,LEN(",Alcool_MQ135|"),'Com RTOS RX'!$K84,LEN(",Toluen_MQ135|"),'Com RTOS RX'!$L84,LEN(",MH4_MQ135|"),'Com RTOS RX'!$M84,LEN(",O3_MQ131|"),'Com RTOS RX'!$N84)*8</f>
        <v>672</v>
      </c>
    </row>
    <row r="85" ht="15.75" customHeight="1">
      <c r="A85" s="6" t="s">
        <v>2166</v>
      </c>
      <c r="B85" s="6" t="s">
        <v>2167</v>
      </c>
      <c r="C85" s="6" t="s">
        <v>1810</v>
      </c>
      <c r="D85" s="6" t="s">
        <v>2168</v>
      </c>
      <c r="E85" s="6" t="s">
        <v>1812</v>
      </c>
      <c r="F85" s="6" t="s">
        <v>1812</v>
      </c>
      <c r="G85" s="6" t="s">
        <v>1812</v>
      </c>
      <c r="H85" s="6" t="s">
        <v>18</v>
      </c>
      <c r="I85" s="6" t="s">
        <v>240</v>
      </c>
      <c r="J85" s="6" t="s">
        <v>156</v>
      </c>
      <c r="K85" s="6" t="s">
        <v>209</v>
      </c>
      <c r="L85" s="6" t="s">
        <v>1952</v>
      </c>
      <c r="M85" s="6" t="s">
        <v>244</v>
      </c>
      <c r="N85" s="6" t="s">
        <v>34</v>
      </c>
      <c r="O85" s="6" t="s">
        <v>1812</v>
      </c>
      <c r="P85" s="6" t="s">
        <v>1812</v>
      </c>
      <c r="Q85" s="6" t="s">
        <v>1814</v>
      </c>
      <c r="R85" s="6" t="s">
        <v>1812</v>
      </c>
      <c r="S85" s="6" t="s">
        <v>1887</v>
      </c>
      <c r="T85" s="6" t="s">
        <v>1813</v>
      </c>
      <c r="U85" s="6" t="s">
        <v>1812</v>
      </c>
      <c r="V85" s="6" t="s">
        <v>1812</v>
      </c>
      <c r="W85" s="6" t="s">
        <v>1816</v>
      </c>
      <c r="X85" s="6" t="s">
        <v>2169</v>
      </c>
      <c r="Y85" s="8">
        <f>X86-'Com RTOS RX'!$X85</f>
        <v>0.00006944444444</v>
      </c>
      <c r="Z85" s="6">
        <f>SUM(LEN(",CO_MQ135|"),'Com RTOS RX'!$H85,LEN(",CO2_MQ135|"),'Com RTOS RX'!$I85,LEN(",Alcool_MQ135|"),'Com RTOS RX'!$J85,LEN(",Alcool_MQ135|"),'Com RTOS RX'!$K85,LEN(",Toluen_MQ135|"),'Com RTOS RX'!$L85,LEN(",MH4_MQ135|"),'Com RTOS RX'!$M85,LEN(",O3_MQ131|"),'Com RTOS RX'!$N85)*8</f>
        <v>672</v>
      </c>
    </row>
    <row r="86" ht="15.75" customHeight="1">
      <c r="A86" s="6" t="s">
        <v>2170</v>
      </c>
      <c r="B86" s="6" t="s">
        <v>2171</v>
      </c>
      <c r="C86" s="6" t="s">
        <v>1810</v>
      </c>
      <c r="D86" s="6" t="s">
        <v>2172</v>
      </c>
      <c r="E86" s="6" t="s">
        <v>1812</v>
      </c>
      <c r="F86" s="6" t="s">
        <v>1812</v>
      </c>
      <c r="G86" s="6" t="s">
        <v>1812</v>
      </c>
      <c r="H86" s="6" t="s">
        <v>30</v>
      </c>
      <c r="I86" s="6" t="s">
        <v>273</v>
      </c>
      <c r="J86" s="6" t="s">
        <v>38</v>
      </c>
      <c r="K86" s="6" t="s">
        <v>242</v>
      </c>
      <c r="L86" s="6" t="s">
        <v>177</v>
      </c>
      <c r="M86" s="6" t="s">
        <v>262</v>
      </c>
      <c r="N86" s="6" t="s">
        <v>264</v>
      </c>
      <c r="O86" s="6" t="s">
        <v>1812</v>
      </c>
      <c r="P86" s="6" t="s">
        <v>1812</v>
      </c>
      <c r="Q86" s="6" t="s">
        <v>1814</v>
      </c>
      <c r="R86" s="6" t="s">
        <v>1812</v>
      </c>
      <c r="S86" s="6" t="s">
        <v>1887</v>
      </c>
      <c r="T86" s="6" t="s">
        <v>1813</v>
      </c>
      <c r="U86" s="6" t="s">
        <v>1812</v>
      </c>
      <c r="V86" s="6" t="s">
        <v>1812</v>
      </c>
      <c r="W86" s="6" t="s">
        <v>1816</v>
      </c>
      <c r="X86" s="6" t="s">
        <v>2173</v>
      </c>
      <c r="Y86" s="8">
        <f>X87-'Com RTOS RX'!$X86</f>
        <v>0.00005787037037</v>
      </c>
      <c r="Z86" s="6">
        <f>SUM(LEN(",CO_MQ135|"),'Com RTOS RX'!$H86,LEN(",CO2_MQ135|"),'Com RTOS RX'!$I86,LEN(",Alcool_MQ135|"),'Com RTOS RX'!$J86,LEN(",Alcool_MQ135|"),'Com RTOS RX'!$K86,LEN(",Toluen_MQ135|"),'Com RTOS RX'!$L86,LEN(",MH4_MQ135|"),'Com RTOS RX'!$M86,LEN(",O3_MQ131|"),'Com RTOS RX'!$N86)*8</f>
        <v>672</v>
      </c>
    </row>
    <row r="87" ht="15.75" customHeight="1">
      <c r="A87" s="6" t="s">
        <v>2174</v>
      </c>
      <c r="B87" s="6" t="s">
        <v>2175</v>
      </c>
      <c r="C87" s="6" t="s">
        <v>1810</v>
      </c>
      <c r="D87" s="6" t="s">
        <v>2176</v>
      </c>
      <c r="E87" s="6" t="s">
        <v>1812</v>
      </c>
      <c r="F87" s="6" t="s">
        <v>1812</v>
      </c>
      <c r="G87" s="6" t="s">
        <v>1812</v>
      </c>
      <c r="H87" s="6" t="s">
        <v>260</v>
      </c>
      <c r="I87" s="6" t="s">
        <v>1983</v>
      </c>
      <c r="J87" s="6" t="s">
        <v>1984</v>
      </c>
      <c r="K87" s="6" t="s">
        <v>244</v>
      </c>
      <c r="L87" s="6" t="s">
        <v>173</v>
      </c>
      <c r="M87" s="6" t="s">
        <v>1985</v>
      </c>
      <c r="N87" s="6" t="s">
        <v>259</v>
      </c>
      <c r="O87" s="6" t="s">
        <v>1812</v>
      </c>
      <c r="P87" s="6" t="s">
        <v>1812</v>
      </c>
      <c r="Q87" s="6" t="s">
        <v>1814</v>
      </c>
      <c r="R87" s="6" t="s">
        <v>1812</v>
      </c>
      <c r="S87" s="6" t="s">
        <v>1986</v>
      </c>
      <c r="T87" s="6" t="s">
        <v>1813</v>
      </c>
      <c r="U87" s="6" t="s">
        <v>1812</v>
      </c>
      <c r="V87" s="6" t="s">
        <v>1812</v>
      </c>
      <c r="W87" s="6" t="s">
        <v>1816</v>
      </c>
      <c r="X87" s="6" t="s">
        <v>2177</v>
      </c>
      <c r="Y87" s="8">
        <f>X88-'Com RTOS RX'!$X87</f>
        <v>0.00008101851852</v>
      </c>
      <c r="Z87" s="6">
        <f>SUM(LEN(",CO_MQ135|"),'Com RTOS RX'!$H87,LEN(",CO2_MQ135|"),'Com RTOS RX'!$I87,LEN(",Alcool_MQ135|"),'Com RTOS RX'!$J87,LEN(",Alcool_MQ135|"),'Com RTOS RX'!$K87,LEN(",Toluen_MQ135|"),'Com RTOS RX'!$L87,LEN(",MH4_MQ135|"),'Com RTOS RX'!$M87,LEN(",O3_MQ131|"),'Com RTOS RX'!$N87)*8</f>
        <v>672</v>
      </c>
    </row>
    <row r="88" ht="15.75" customHeight="1">
      <c r="A88" s="6" t="s">
        <v>2178</v>
      </c>
      <c r="B88" s="6" t="s">
        <v>2179</v>
      </c>
      <c r="C88" s="6" t="s">
        <v>1810</v>
      </c>
      <c r="D88" s="6" t="s">
        <v>2180</v>
      </c>
      <c r="E88" s="6" t="s">
        <v>1812</v>
      </c>
      <c r="F88" s="6" t="s">
        <v>1812</v>
      </c>
      <c r="G88" s="6" t="s">
        <v>1812</v>
      </c>
      <c r="H88" s="6" t="s">
        <v>106</v>
      </c>
      <c r="I88" s="6" t="s">
        <v>273</v>
      </c>
      <c r="J88" s="6" t="s">
        <v>288</v>
      </c>
      <c r="K88" s="6" t="s">
        <v>242</v>
      </c>
      <c r="L88" s="6" t="s">
        <v>87</v>
      </c>
      <c r="M88" s="6" t="s">
        <v>262</v>
      </c>
      <c r="N88" s="6" t="s">
        <v>259</v>
      </c>
      <c r="O88" s="6" t="s">
        <v>1812</v>
      </c>
      <c r="P88" s="6" t="s">
        <v>1812</v>
      </c>
      <c r="Q88" s="6" t="s">
        <v>1814</v>
      </c>
      <c r="R88" s="6" t="s">
        <v>1812</v>
      </c>
      <c r="S88" s="6" t="s">
        <v>1887</v>
      </c>
      <c r="T88" s="6" t="s">
        <v>1813</v>
      </c>
      <c r="U88" s="6" t="s">
        <v>1812</v>
      </c>
      <c r="V88" s="6" t="s">
        <v>1812</v>
      </c>
      <c r="W88" s="6" t="s">
        <v>1816</v>
      </c>
      <c r="X88" s="6" t="s">
        <v>2181</v>
      </c>
      <c r="Y88" s="8">
        <f>X89-'Com RTOS RX'!$X88</f>
        <v>0.00006944444444</v>
      </c>
      <c r="Z88" s="6">
        <f>SUM(LEN(",CO_MQ135|"),'Com RTOS RX'!$H88,LEN(",CO2_MQ135|"),'Com RTOS RX'!$I88,LEN(",Alcool_MQ135|"),'Com RTOS RX'!$J88,LEN(",Alcool_MQ135|"),'Com RTOS RX'!$K88,LEN(",Toluen_MQ135|"),'Com RTOS RX'!$L88,LEN(",MH4_MQ135|"),'Com RTOS RX'!$M88,LEN(",O3_MQ131|"),'Com RTOS RX'!$N88)*8</f>
        <v>672</v>
      </c>
    </row>
    <row r="89" ht="15.75" customHeight="1">
      <c r="A89" s="6" t="s">
        <v>2182</v>
      </c>
      <c r="B89" s="6" t="s">
        <v>2183</v>
      </c>
      <c r="C89" s="6" t="s">
        <v>1810</v>
      </c>
      <c r="D89" s="6" t="s">
        <v>2184</v>
      </c>
      <c r="E89" s="6" t="s">
        <v>1812</v>
      </c>
      <c r="F89" s="6" t="s">
        <v>1812</v>
      </c>
      <c r="G89" s="6" t="s">
        <v>1812</v>
      </c>
      <c r="H89" s="6" t="s">
        <v>106</v>
      </c>
      <c r="I89" s="6" t="s">
        <v>273</v>
      </c>
      <c r="J89" s="6" t="s">
        <v>288</v>
      </c>
      <c r="K89" s="6" t="s">
        <v>242</v>
      </c>
      <c r="L89" s="6" t="s">
        <v>87</v>
      </c>
      <c r="M89" s="6" t="s">
        <v>262</v>
      </c>
      <c r="N89" s="6" t="s">
        <v>259</v>
      </c>
      <c r="O89" s="6" t="s">
        <v>1812</v>
      </c>
      <c r="P89" s="6" t="s">
        <v>1812</v>
      </c>
      <c r="Q89" s="6" t="s">
        <v>1814</v>
      </c>
      <c r="R89" s="6" t="s">
        <v>1812</v>
      </c>
      <c r="S89" s="6" t="s">
        <v>1887</v>
      </c>
      <c r="T89" s="6" t="s">
        <v>1813</v>
      </c>
      <c r="U89" s="6" t="s">
        <v>1812</v>
      </c>
      <c r="V89" s="6" t="s">
        <v>1812</v>
      </c>
      <c r="W89" s="6" t="s">
        <v>1816</v>
      </c>
      <c r="X89" s="6" t="s">
        <v>2185</v>
      </c>
      <c r="Y89" s="8">
        <f>X90-'Com RTOS RX'!$X89</f>
        <v>0.00006944444444</v>
      </c>
      <c r="Z89" s="6">
        <f>SUM(LEN(",CO_MQ135|"),'Com RTOS RX'!$H89,LEN(",CO2_MQ135|"),'Com RTOS RX'!$I89,LEN(",Alcool_MQ135|"),'Com RTOS RX'!$J89,LEN(",Alcool_MQ135|"),'Com RTOS RX'!$K89,LEN(",Toluen_MQ135|"),'Com RTOS RX'!$L89,LEN(",MH4_MQ135|"),'Com RTOS RX'!$M89,LEN(",O3_MQ131|"),'Com RTOS RX'!$N89)*8</f>
        <v>672</v>
      </c>
    </row>
    <row r="90" ht="15.75" customHeight="1">
      <c r="A90" s="6" t="s">
        <v>2186</v>
      </c>
      <c r="B90" s="6" t="s">
        <v>2187</v>
      </c>
      <c r="C90" s="6" t="s">
        <v>1810</v>
      </c>
      <c r="D90" s="6" t="s">
        <v>2188</v>
      </c>
      <c r="E90" s="6" t="s">
        <v>1812</v>
      </c>
      <c r="F90" s="6" t="s">
        <v>1812</v>
      </c>
      <c r="G90" s="6" t="s">
        <v>1812</v>
      </c>
      <c r="H90" s="6" t="s">
        <v>30</v>
      </c>
      <c r="I90" s="6" t="s">
        <v>273</v>
      </c>
      <c r="J90" s="6" t="s">
        <v>267</v>
      </c>
      <c r="K90" s="6" t="s">
        <v>242</v>
      </c>
      <c r="L90" s="6" t="s">
        <v>177</v>
      </c>
      <c r="M90" s="6" t="s">
        <v>262</v>
      </c>
      <c r="N90" s="6" t="s">
        <v>259</v>
      </c>
      <c r="O90" s="6" t="s">
        <v>1812</v>
      </c>
      <c r="P90" s="6" t="s">
        <v>1812</v>
      </c>
      <c r="Q90" s="6" t="s">
        <v>1814</v>
      </c>
      <c r="R90" s="6" t="s">
        <v>1812</v>
      </c>
      <c r="S90" s="6" t="s">
        <v>1887</v>
      </c>
      <c r="T90" s="6" t="s">
        <v>1813</v>
      </c>
      <c r="U90" s="6" t="s">
        <v>1812</v>
      </c>
      <c r="V90" s="6" t="s">
        <v>1812</v>
      </c>
      <c r="W90" s="6" t="s">
        <v>1816</v>
      </c>
      <c r="X90" s="6" t="s">
        <v>2189</v>
      </c>
      <c r="Y90" s="8">
        <f>X91-'Com RTOS RX'!$X90</f>
        <v>0.00006944444444</v>
      </c>
      <c r="Z90" s="6">
        <f>SUM(LEN(",CO_MQ135|"),'Com RTOS RX'!$H90,LEN(",CO2_MQ135|"),'Com RTOS RX'!$I90,LEN(",Alcool_MQ135|"),'Com RTOS RX'!$J90,LEN(",Alcool_MQ135|"),'Com RTOS RX'!$K90,LEN(",Toluen_MQ135|"),'Com RTOS RX'!$L90,LEN(",MH4_MQ135|"),'Com RTOS RX'!$M90,LEN(",O3_MQ131|"),'Com RTOS RX'!$N90)*8</f>
        <v>672</v>
      </c>
    </row>
    <row r="91" ht="15.75" customHeight="1">
      <c r="A91" s="6" t="s">
        <v>2190</v>
      </c>
      <c r="B91" s="6" t="s">
        <v>2191</v>
      </c>
      <c r="C91" s="6" t="s">
        <v>1810</v>
      </c>
      <c r="D91" s="6" t="s">
        <v>2192</v>
      </c>
      <c r="E91" s="6" t="s">
        <v>1812</v>
      </c>
      <c r="F91" s="6" t="s">
        <v>1812</v>
      </c>
      <c r="G91" s="6" t="s">
        <v>1812</v>
      </c>
      <c r="H91" s="6" t="s">
        <v>106</v>
      </c>
      <c r="I91" s="6" t="s">
        <v>273</v>
      </c>
      <c r="J91" s="6" t="s">
        <v>288</v>
      </c>
      <c r="K91" s="6" t="s">
        <v>242</v>
      </c>
      <c r="L91" s="6" t="s">
        <v>87</v>
      </c>
      <c r="M91" s="6" t="s">
        <v>262</v>
      </c>
      <c r="N91" s="6" t="s">
        <v>259</v>
      </c>
      <c r="O91" s="6" t="s">
        <v>1812</v>
      </c>
      <c r="P91" s="6" t="s">
        <v>1812</v>
      </c>
      <c r="Q91" s="6" t="s">
        <v>1814</v>
      </c>
      <c r="R91" s="6" t="s">
        <v>1812</v>
      </c>
      <c r="S91" s="6" t="s">
        <v>1887</v>
      </c>
      <c r="T91" s="6" t="s">
        <v>1813</v>
      </c>
      <c r="U91" s="6" t="s">
        <v>1812</v>
      </c>
      <c r="V91" s="6" t="s">
        <v>1812</v>
      </c>
      <c r="W91" s="6" t="s">
        <v>1816</v>
      </c>
      <c r="X91" s="6" t="s">
        <v>2193</v>
      </c>
      <c r="Y91" s="8">
        <f>X92-'Com RTOS RX'!$X91</f>
        <v>0.00006944444444</v>
      </c>
      <c r="Z91" s="6">
        <f>SUM(LEN(",CO_MQ135|"),'Com RTOS RX'!$H91,LEN(",CO2_MQ135|"),'Com RTOS RX'!$I91,LEN(",Alcool_MQ135|"),'Com RTOS RX'!$J91,LEN(",Alcool_MQ135|"),'Com RTOS RX'!$K91,LEN(",Toluen_MQ135|"),'Com RTOS RX'!$L91,LEN(",MH4_MQ135|"),'Com RTOS RX'!$M91,LEN(",O3_MQ131|"),'Com RTOS RX'!$N91)*8</f>
        <v>672</v>
      </c>
    </row>
    <row r="92" ht="15.75" customHeight="1">
      <c r="A92" s="6" t="s">
        <v>2194</v>
      </c>
      <c r="B92" s="6" t="s">
        <v>2195</v>
      </c>
      <c r="C92" s="6" t="s">
        <v>1810</v>
      </c>
      <c r="D92" s="6" t="s">
        <v>2196</v>
      </c>
      <c r="E92" s="6" t="s">
        <v>1812</v>
      </c>
      <c r="F92" s="6" t="s">
        <v>1812</v>
      </c>
      <c r="G92" s="6" t="s">
        <v>1812</v>
      </c>
      <c r="H92" s="6" t="s">
        <v>201</v>
      </c>
      <c r="I92" s="6" t="s">
        <v>40</v>
      </c>
      <c r="J92" s="6" t="s">
        <v>74</v>
      </c>
      <c r="K92" s="6" t="s">
        <v>242</v>
      </c>
      <c r="L92" s="6" t="s">
        <v>157</v>
      </c>
      <c r="M92" s="6" t="s">
        <v>262</v>
      </c>
      <c r="N92" s="6" t="s">
        <v>259</v>
      </c>
      <c r="O92" s="6" t="s">
        <v>1812</v>
      </c>
      <c r="P92" s="6" t="s">
        <v>1812</v>
      </c>
      <c r="Q92" s="6" t="s">
        <v>1814</v>
      </c>
      <c r="R92" s="6" t="s">
        <v>1812</v>
      </c>
      <c r="S92" s="6" t="s">
        <v>1887</v>
      </c>
      <c r="T92" s="6" t="s">
        <v>1813</v>
      </c>
      <c r="U92" s="6" t="s">
        <v>1812</v>
      </c>
      <c r="V92" s="6" t="s">
        <v>1812</v>
      </c>
      <c r="W92" s="6" t="s">
        <v>1816</v>
      </c>
      <c r="X92" s="6" t="s">
        <v>2197</v>
      </c>
      <c r="Y92" s="8">
        <f>X93-'Com RTOS RX'!$X92</f>
        <v>0.00006944444444</v>
      </c>
      <c r="Z92" s="6">
        <f>SUM(LEN(",CO_MQ135|"),'Com RTOS RX'!$H92,LEN(",CO2_MQ135|"),'Com RTOS RX'!$I92,LEN(",Alcool_MQ135|"),'Com RTOS RX'!$J92,LEN(",Alcool_MQ135|"),'Com RTOS RX'!$K92,LEN(",Toluen_MQ135|"),'Com RTOS RX'!$L92,LEN(",MH4_MQ135|"),'Com RTOS RX'!$M92,LEN(",O3_MQ131|"),'Com RTOS RX'!$N92)*8</f>
        <v>672</v>
      </c>
    </row>
    <row r="93" ht="15.75" customHeight="1">
      <c r="A93" s="6" t="s">
        <v>2198</v>
      </c>
      <c r="B93" s="6" t="s">
        <v>2199</v>
      </c>
      <c r="C93" s="6" t="s">
        <v>1810</v>
      </c>
      <c r="D93" s="6" t="s">
        <v>2200</v>
      </c>
      <c r="E93" s="6" t="s">
        <v>1812</v>
      </c>
      <c r="F93" s="6" t="s">
        <v>1812</v>
      </c>
      <c r="G93" s="6" t="s">
        <v>1812</v>
      </c>
      <c r="H93" s="6" t="s">
        <v>32</v>
      </c>
      <c r="I93" s="6" t="s">
        <v>273</v>
      </c>
      <c r="J93" s="6" t="s">
        <v>288</v>
      </c>
      <c r="K93" s="6" t="s">
        <v>242</v>
      </c>
      <c r="L93" s="6" t="s">
        <v>87</v>
      </c>
      <c r="M93" s="6" t="s">
        <v>262</v>
      </c>
      <c r="N93" s="6" t="s">
        <v>259</v>
      </c>
      <c r="O93" s="6" t="s">
        <v>1812</v>
      </c>
      <c r="P93" s="6" t="s">
        <v>1812</v>
      </c>
      <c r="Q93" s="6" t="s">
        <v>1814</v>
      </c>
      <c r="R93" s="6" t="s">
        <v>1812</v>
      </c>
      <c r="S93" s="6" t="s">
        <v>1887</v>
      </c>
      <c r="T93" s="6" t="s">
        <v>1813</v>
      </c>
      <c r="U93" s="6" t="s">
        <v>1812</v>
      </c>
      <c r="V93" s="6" t="s">
        <v>1812</v>
      </c>
      <c r="W93" s="6" t="s">
        <v>1816</v>
      </c>
      <c r="X93" s="6" t="s">
        <v>2201</v>
      </c>
      <c r="Y93" s="8">
        <f>X94-'Com RTOS RX'!$X93</f>
        <v>0.00006944444444</v>
      </c>
      <c r="Z93" s="6">
        <f>SUM(LEN(",CO_MQ135|"),'Com RTOS RX'!$H93,LEN(",CO2_MQ135|"),'Com RTOS RX'!$I93,LEN(",Alcool_MQ135|"),'Com RTOS RX'!$J93,LEN(",Alcool_MQ135|"),'Com RTOS RX'!$K93,LEN(",Toluen_MQ135|"),'Com RTOS RX'!$L93,LEN(",MH4_MQ135|"),'Com RTOS RX'!$M93,LEN(",O3_MQ131|"),'Com RTOS RX'!$N93)*8</f>
        <v>672</v>
      </c>
    </row>
    <row r="94" ht="15.75" customHeight="1">
      <c r="A94" s="6" t="s">
        <v>2202</v>
      </c>
      <c r="B94" s="6" t="s">
        <v>2203</v>
      </c>
      <c r="C94" s="6" t="s">
        <v>1810</v>
      </c>
      <c r="D94" s="6" t="s">
        <v>2204</v>
      </c>
      <c r="E94" s="6" t="s">
        <v>1812</v>
      </c>
      <c r="F94" s="6" t="s">
        <v>1812</v>
      </c>
      <c r="G94" s="6" t="s">
        <v>1812</v>
      </c>
      <c r="H94" s="6" t="s">
        <v>32</v>
      </c>
      <c r="I94" s="6" t="s">
        <v>273</v>
      </c>
      <c r="J94" s="6" t="s">
        <v>288</v>
      </c>
      <c r="K94" s="6" t="s">
        <v>242</v>
      </c>
      <c r="L94" s="6" t="s">
        <v>87</v>
      </c>
      <c r="M94" s="6" t="s">
        <v>262</v>
      </c>
      <c r="N94" s="6" t="s">
        <v>259</v>
      </c>
      <c r="O94" s="6" t="s">
        <v>1812</v>
      </c>
      <c r="P94" s="6" t="s">
        <v>1812</v>
      </c>
      <c r="Q94" s="6" t="s">
        <v>1814</v>
      </c>
      <c r="R94" s="6" t="s">
        <v>1812</v>
      </c>
      <c r="S94" s="6" t="s">
        <v>1887</v>
      </c>
      <c r="T94" s="6" t="s">
        <v>1813</v>
      </c>
      <c r="U94" s="6" t="s">
        <v>1812</v>
      </c>
      <c r="V94" s="6" t="s">
        <v>1812</v>
      </c>
      <c r="W94" s="6" t="s">
        <v>1816</v>
      </c>
      <c r="X94" s="6" t="s">
        <v>2205</v>
      </c>
      <c r="Y94" s="8">
        <f>X95-'Com RTOS RX'!$X94</f>
        <v>0.00006944444444</v>
      </c>
      <c r="Z94" s="6">
        <f>SUM(LEN(",CO_MQ135|"),'Com RTOS RX'!$H94,LEN(",CO2_MQ135|"),'Com RTOS RX'!$I94,LEN(",Alcool_MQ135|"),'Com RTOS RX'!$J94,LEN(",Alcool_MQ135|"),'Com RTOS RX'!$K94,LEN(",Toluen_MQ135|"),'Com RTOS RX'!$L94,LEN(",MH4_MQ135|"),'Com RTOS RX'!$M94,LEN(",O3_MQ131|"),'Com RTOS RX'!$N94)*8</f>
        <v>672</v>
      </c>
    </row>
    <row r="95" ht="15.75" customHeight="1">
      <c r="A95" s="6" t="s">
        <v>2206</v>
      </c>
      <c r="B95" s="6" t="s">
        <v>2207</v>
      </c>
      <c r="C95" s="6" t="s">
        <v>1810</v>
      </c>
      <c r="D95" s="6" t="s">
        <v>2208</v>
      </c>
      <c r="E95" s="6" t="s">
        <v>1812</v>
      </c>
      <c r="F95" s="6" t="s">
        <v>1812</v>
      </c>
      <c r="G95" s="6" t="s">
        <v>1812</v>
      </c>
      <c r="H95" s="6" t="s">
        <v>57</v>
      </c>
      <c r="I95" s="6" t="s">
        <v>1876</v>
      </c>
      <c r="J95" s="6" t="s">
        <v>70</v>
      </c>
      <c r="K95" s="6" t="s">
        <v>306</v>
      </c>
      <c r="L95" s="6" t="s">
        <v>334</v>
      </c>
      <c r="M95" s="6" t="s">
        <v>321</v>
      </c>
      <c r="N95" s="6" t="s">
        <v>301</v>
      </c>
      <c r="O95" s="6" t="s">
        <v>1812</v>
      </c>
      <c r="P95" s="6" t="s">
        <v>1812</v>
      </c>
      <c r="Q95" s="6" t="s">
        <v>1814</v>
      </c>
      <c r="R95" s="6" t="s">
        <v>1812</v>
      </c>
      <c r="S95" s="6" t="s">
        <v>1986</v>
      </c>
      <c r="T95" s="6" t="s">
        <v>1813</v>
      </c>
      <c r="U95" s="6" t="s">
        <v>1812</v>
      </c>
      <c r="V95" s="6" t="s">
        <v>1812</v>
      </c>
      <c r="W95" s="6" t="s">
        <v>1816</v>
      </c>
      <c r="X95" s="6" t="s">
        <v>2209</v>
      </c>
      <c r="Y95" s="8">
        <f>X96-'Com RTOS RX'!$X95</f>
        <v>0.00006944444444</v>
      </c>
      <c r="Z95" s="6">
        <f>SUM(LEN(",CO_MQ135|"),'Com RTOS RX'!$H95,LEN(",CO2_MQ135|"),'Com RTOS RX'!$I95,LEN(",Alcool_MQ135|"),'Com RTOS RX'!$J95,LEN(",Alcool_MQ135|"),'Com RTOS RX'!$K95,LEN(",Toluen_MQ135|"),'Com RTOS RX'!$L95,LEN(",MH4_MQ135|"),'Com RTOS RX'!$M95,LEN(",O3_MQ131|"),'Com RTOS RX'!$N95)*8</f>
        <v>672</v>
      </c>
    </row>
    <row r="96" ht="15.75" customHeight="1">
      <c r="A96" s="6" t="s">
        <v>2210</v>
      </c>
      <c r="B96" s="6" t="s">
        <v>2211</v>
      </c>
      <c r="C96" s="6" t="s">
        <v>1810</v>
      </c>
      <c r="D96" s="6" t="s">
        <v>2212</v>
      </c>
      <c r="E96" s="6" t="s">
        <v>1812</v>
      </c>
      <c r="F96" s="6" t="s">
        <v>1812</v>
      </c>
      <c r="G96" s="6" t="s">
        <v>1812</v>
      </c>
      <c r="H96" s="6" t="s">
        <v>148</v>
      </c>
      <c r="I96" s="6" t="s">
        <v>22</v>
      </c>
      <c r="J96" s="6" t="s">
        <v>38</v>
      </c>
      <c r="K96" s="6" t="s">
        <v>242</v>
      </c>
      <c r="L96" s="6" t="s">
        <v>109</v>
      </c>
      <c r="M96" s="6" t="s">
        <v>262</v>
      </c>
      <c r="N96" s="6" t="s">
        <v>259</v>
      </c>
      <c r="O96" s="6" t="s">
        <v>1812</v>
      </c>
      <c r="P96" s="6" t="s">
        <v>1812</v>
      </c>
      <c r="Q96" s="6" t="s">
        <v>1814</v>
      </c>
      <c r="R96" s="6" t="s">
        <v>1812</v>
      </c>
      <c r="S96" s="6" t="s">
        <v>1887</v>
      </c>
      <c r="T96" s="6" t="s">
        <v>1813</v>
      </c>
      <c r="U96" s="6" t="s">
        <v>1812</v>
      </c>
      <c r="V96" s="6" t="s">
        <v>1812</v>
      </c>
      <c r="W96" s="6" t="s">
        <v>1816</v>
      </c>
      <c r="X96" s="6" t="s">
        <v>2213</v>
      </c>
      <c r="Y96" s="8">
        <f>X97-'Com RTOS RX'!$X96</f>
        <v>0.00006944444444</v>
      </c>
      <c r="Z96" s="6">
        <f>SUM(LEN(",CO_MQ135|"),'Com RTOS RX'!$H96,LEN(",CO2_MQ135|"),'Com RTOS RX'!$I96,LEN(",Alcool_MQ135|"),'Com RTOS RX'!$J96,LEN(",Alcool_MQ135|"),'Com RTOS RX'!$K96,LEN(",Toluen_MQ135|"),'Com RTOS RX'!$L96,LEN(",MH4_MQ135|"),'Com RTOS RX'!$M96,LEN(",O3_MQ131|"),'Com RTOS RX'!$N96)*8</f>
        <v>672</v>
      </c>
    </row>
    <row r="97" ht="15.75" customHeight="1">
      <c r="A97" s="6" t="s">
        <v>2214</v>
      </c>
      <c r="B97" s="6" t="s">
        <v>2215</v>
      </c>
      <c r="C97" s="6" t="s">
        <v>1810</v>
      </c>
      <c r="D97" s="6" t="s">
        <v>2216</v>
      </c>
      <c r="E97" s="6" t="s">
        <v>1812</v>
      </c>
      <c r="F97" s="6" t="s">
        <v>1812</v>
      </c>
      <c r="G97" s="6" t="s">
        <v>1812</v>
      </c>
      <c r="H97" s="6" t="s">
        <v>152</v>
      </c>
      <c r="I97" s="6" t="s">
        <v>40</v>
      </c>
      <c r="J97" s="6" t="s">
        <v>74</v>
      </c>
      <c r="K97" s="6" t="s">
        <v>242</v>
      </c>
      <c r="L97" s="6" t="s">
        <v>300</v>
      </c>
      <c r="M97" s="6" t="s">
        <v>262</v>
      </c>
      <c r="N97" s="6" t="s">
        <v>259</v>
      </c>
      <c r="O97" s="6" t="s">
        <v>1812</v>
      </c>
      <c r="P97" s="6" t="s">
        <v>1812</v>
      </c>
      <c r="Q97" s="6" t="s">
        <v>1814</v>
      </c>
      <c r="R97" s="6" t="s">
        <v>1812</v>
      </c>
      <c r="S97" s="6" t="s">
        <v>1887</v>
      </c>
      <c r="T97" s="6" t="s">
        <v>1813</v>
      </c>
      <c r="U97" s="6" t="s">
        <v>1812</v>
      </c>
      <c r="V97" s="6" t="s">
        <v>1812</v>
      </c>
      <c r="W97" s="6" t="s">
        <v>1816</v>
      </c>
      <c r="X97" s="6" t="s">
        <v>2217</v>
      </c>
      <c r="Y97" s="8">
        <f>X98-'Com RTOS RX'!$X97</f>
        <v>0.00006944444444</v>
      </c>
      <c r="Z97" s="6">
        <f>SUM(LEN(",CO_MQ135|"),'Com RTOS RX'!$H97,LEN(",CO2_MQ135|"),'Com RTOS RX'!$I97,LEN(",Alcool_MQ135|"),'Com RTOS RX'!$J97,LEN(",Alcool_MQ135|"),'Com RTOS RX'!$K97,LEN(",Toluen_MQ135|"),'Com RTOS RX'!$L97,LEN(",MH4_MQ135|"),'Com RTOS RX'!$M97,LEN(",O3_MQ131|"),'Com RTOS RX'!$N97)*8</f>
        <v>672</v>
      </c>
    </row>
    <row r="98" ht="15.75" customHeight="1">
      <c r="A98" s="6" t="s">
        <v>2218</v>
      </c>
      <c r="B98" s="6" t="s">
        <v>2219</v>
      </c>
      <c r="C98" s="6" t="s">
        <v>1810</v>
      </c>
      <c r="D98" s="6" t="s">
        <v>2220</v>
      </c>
      <c r="E98" s="6" t="s">
        <v>1812</v>
      </c>
      <c r="F98" s="6" t="s">
        <v>1812</v>
      </c>
      <c r="G98" s="6" t="s">
        <v>1812</v>
      </c>
      <c r="H98" s="6" t="s">
        <v>127</v>
      </c>
      <c r="I98" s="6" t="s">
        <v>1983</v>
      </c>
      <c r="J98" s="6" t="s">
        <v>1984</v>
      </c>
      <c r="K98" s="6" t="s">
        <v>244</v>
      </c>
      <c r="L98" s="6" t="s">
        <v>166</v>
      </c>
      <c r="M98" s="6" t="s">
        <v>1985</v>
      </c>
      <c r="N98" s="6" t="s">
        <v>259</v>
      </c>
      <c r="O98" s="6" t="s">
        <v>1812</v>
      </c>
      <c r="P98" s="6" t="s">
        <v>1812</v>
      </c>
      <c r="Q98" s="6" t="s">
        <v>1814</v>
      </c>
      <c r="R98" s="6" t="s">
        <v>1812</v>
      </c>
      <c r="S98" s="6" t="s">
        <v>1986</v>
      </c>
      <c r="T98" s="6" t="s">
        <v>1813</v>
      </c>
      <c r="U98" s="6" t="s">
        <v>1812</v>
      </c>
      <c r="V98" s="6" t="s">
        <v>1812</v>
      </c>
      <c r="W98" s="6" t="s">
        <v>1816</v>
      </c>
      <c r="X98" s="6" t="s">
        <v>2221</v>
      </c>
      <c r="Y98" s="8">
        <f>X99-'Com RTOS RX'!$X98</f>
        <v>0.00006944444444</v>
      </c>
      <c r="Z98" s="6">
        <f>SUM(LEN(",CO_MQ135|"),'Com RTOS RX'!$H98,LEN(",CO2_MQ135|"),'Com RTOS RX'!$I98,LEN(",Alcool_MQ135|"),'Com RTOS RX'!$J98,LEN(",Alcool_MQ135|"),'Com RTOS RX'!$K98,LEN(",Toluen_MQ135|"),'Com RTOS RX'!$L98,LEN(",MH4_MQ135|"),'Com RTOS RX'!$M98,LEN(",O3_MQ131|"),'Com RTOS RX'!$N98)*8</f>
        <v>672</v>
      </c>
    </row>
    <row r="99" ht="15.75" customHeight="1">
      <c r="A99" s="6" t="s">
        <v>2222</v>
      </c>
      <c r="B99" s="6" t="s">
        <v>2223</v>
      </c>
      <c r="C99" s="6" t="s">
        <v>1810</v>
      </c>
      <c r="D99" s="6" t="s">
        <v>2224</v>
      </c>
      <c r="E99" s="6" t="s">
        <v>1812</v>
      </c>
      <c r="F99" s="6" t="s">
        <v>1812</v>
      </c>
      <c r="G99" s="6" t="s">
        <v>1812</v>
      </c>
      <c r="H99" s="6" t="s">
        <v>152</v>
      </c>
      <c r="I99" s="6" t="s">
        <v>40</v>
      </c>
      <c r="J99" s="6" t="s">
        <v>303</v>
      </c>
      <c r="K99" s="6" t="s">
        <v>242</v>
      </c>
      <c r="L99" s="6" t="s">
        <v>300</v>
      </c>
      <c r="M99" s="6" t="s">
        <v>262</v>
      </c>
      <c r="N99" s="6" t="s">
        <v>259</v>
      </c>
      <c r="O99" s="6" t="s">
        <v>1812</v>
      </c>
      <c r="P99" s="6" t="s">
        <v>1812</v>
      </c>
      <c r="Q99" s="6" t="s">
        <v>1814</v>
      </c>
      <c r="R99" s="6" t="s">
        <v>1812</v>
      </c>
      <c r="S99" s="6" t="s">
        <v>1887</v>
      </c>
      <c r="T99" s="6" t="s">
        <v>1813</v>
      </c>
      <c r="U99" s="6" t="s">
        <v>1812</v>
      </c>
      <c r="V99" s="6" t="s">
        <v>1812</v>
      </c>
      <c r="W99" s="6" t="s">
        <v>1816</v>
      </c>
      <c r="X99" s="6" t="s">
        <v>2225</v>
      </c>
      <c r="Y99" s="8">
        <f>X100-'Com RTOS RX'!$X99</f>
        <v>0.00006944444444</v>
      </c>
      <c r="Z99" s="6">
        <f>SUM(LEN(",CO_MQ135|"),'Com RTOS RX'!$H99,LEN(",CO2_MQ135|"),'Com RTOS RX'!$I99,LEN(",Alcool_MQ135|"),'Com RTOS RX'!$J99,LEN(",Alcool_MQ135|"),'Com RTOS RX'!$K99,LEN(",Toluen_MQ135|"),'Com RTOS RX'!$L99,LEN(",MH4_MQ135|"),'Com RTOS RX'!$M99,LEN(",O3_MQ131|"),'Com RTOS RX'!$N99)*8</f>
        <v>672</v>
      </c>
    </row>
    <row r="100" ht="15.75" customHeight="1">
      <c r="A100" s="6" t="s">
        <v>2226</v>
      </c>
      <c r="B100" s="6" t="s">
        <v>2227</v>
      </c>
      <c r="C100" s="6" t="s">
        <v>1810</v>
      </c>
      <c r="D100" s="6" t="s">
        <v>2228</v>
      </c>
      <c r="E100" s="6" t="s">
        <v>1812</v>
      </c>
      <c r="F100" s="6" t="s">
        <v>1812</v>
      </c>
      <c r="G100" s="6" t="s">
        <v>1812</v>
      </c>
      <c r="H100" s="6" t="s">
        <v>1995</v>
      </c>
      <c r="I100" s="6" t="s">
        <v>40</v>
      </c>
      <c r="J100" s="6" t="s">
        <v>303</v>
      </c>
      <c r="K100" s="6" t="s">
        <v>242</v>
      </c>
      <c r="L100" s="6" t="s">
        <v>173</v>
      </c>
      <c r="M100" s="6" t="s">
        <v>1985</v>
      </c>
      <c r="N100" s="6" t="s">
        <v>259</v>
      </c>
      <c r="O100" s="6" t="s">
        <v>1812</v>
      </c>
      <c r="P100" s="6" t="s">
        <v>1812</v>
      </c>
      <c r="Q100" s="6" t="s">
        <v>1814</v>
      </c>
      <c r="R100" s="6" t="s">
        <v>1812</v>
      </c>
      <c r="S100" s="6" t="s">
        <v>1887</v>
      </c>
      <c r="T100" s="6" t="s">
        <v>1813</v>
      </c>
      <c r="U100" s="6" t="s">
        <v>1812</v>
      </c>
      <c r="V100" s="6" t="s">
        <v>1812</v>
      </c>
      <c r="W100" s="6" t="s">
        <v>1816</v>
      </c>
      <c r="X100" s="6" t="s">
        <v>2229</v>
      </c>
      <c r="Y100" s="8">
        <f>X101-'Com RTOS RX'!$X100</f>
        <v>0.00006944444444</v>
      </c>
      <c r="Z100" s="6">
        <f>SUM(LEN(",CO_MQ135|"),'Com RTOS RX'!$H100,LEN(",CO2_MQ135|"),'Com RTOS RX'!$I100,LEN(",Alcool_MQ135|"),'Com RTOS RX'!$J100,LEN(",Alcool_MQ135|"),'Com RTOS RX'!$K100,LEN(",Toluen_MQ135|"),'Com RTOS RX'!$L100,LEN(",MH4_MQ135|"),'Com RTOS RX'!$M100,LEN(",O3_MQ131|"),'Com RTOS RX'!$N100)*8</f>
        <v>672</v>
      </c>
    </row>
    <row r="101" ht="15.75" customHeight="1">
      <c r="A101" s="6" t="s">
        <v>2230</v>
      </c>
      <c r="B101" s="6" t="s">
        <v>2231</v>
      </c>
      <c r="C101" s="6" t="s">
        <v>1810</v>
      </c>
      <c r="D101" s="6" t="s">
        <v>2232</v>
      </c>
      <c r="E101" s="6" t="s">
        <v>1812</v>
      </c>
      <c r="F101" s="6" t="s">
        <v>1812</v>
      </c>
      <c r="G101" s="6" t="s">
        <v>1812</v>
      </c>
      <c r="H101" s="6" t="s">
        <v>55</v>
      </c>
      <c r="I101" s="6" t="s">
        <v>1983</v>
      </c>
      <c r="J101" s="6" t="s">
        <v>290</v>
      </c>
      <c r="K101" s="6" t="s">
        <v>244</v>
      </c>
      <c r="L101" s="6" t="s">
        <v>291</v>
      </c>
      <c r="M101" s="6" t="s">
        <v>1985</v>
      </c>
      <c r="N101" s="6" t="s">
        <v>264</v>
      </c>
      <c r="O101" s="6" t="s">
        <v>1812</v>
      </c>
      <c r="P101" s="6" t="s">
        <v>1812</v>
      </c>
      <c r="Q101" s="6" t="s">
        <v>1814</v>
      </c>
      <c r="R101" s="6" t="s">
        <v>1812</v>
      </c>
      <c r="S101" s="6" t="s">
        <v>1986</v>
      </c>
      <c r="T101" s="6" t="s">
        <v>1813</v>
      </c>
      <c r="U101" s="6" t="s">
        <v>1812</v>
      </c>
      <c r="V101" s="6" t="s">
        <v>1812</v>
      </c>
      <c r="W101" s="6" t="s">
        <v>1816</v>
      </c>
      <c r="X101" s="6" t="s">
        <v>2233</v>
      </c>
      <c r="Y101" s="8">
        <f>X102-'Com RTOS RX'!$X101</f>
        <v>0.00006944444444</v>
      </c>
      <c r="Z101" s="6">
        <f>SUM(LEN(",CO_MQ135|"),'Com RTOS RX'!$H101,LEN(",CO2_MQ135|"),'Com RTOS RX'!$I101,LEN(",Alcool_MQ135|"),'Com RTOS RX'!$J101,LEN(",Alcool_MQ135|"),'Com RTOS RX'!$K101,LEN(",Toluen_MQ135|"),'Com RTOS RX'!$L101,LEN(",MH4_MQ135|"),'Com RTOS RX'!$M101,LEN(",O3_MQ131|"),'Com RTOS RX'!$N101)*8</f>
        <v>672</v>
      </c>
    </row>
    <row r="102" ht="15.75" customHeight="1">
      <c r="A102" s="6" t="s">
        <v>2234</v>
      </c>
      <c r="B102" s="6" t="s">
        <v>2235</v>
      </c>
      <c r="C102" s="6" t="s">
        <v>1810</v>
      </c>
      <c r="D102" s="6" t="s">
        <v>2236</v>
      </c>
      <c r="E102" s="6" t="s">
        <v>1812</v>
      </c>
      <c r="F102" s="6" t="s">
        <v>1812</v>
      </c>
      <c r="G102" s="6" t="s">
        <v>1812</v>
      </c>
      <c r="H102" s="6" t="s">
        <v>106</v>
      </c>
      <c r="I102" s="6" t="s">
        <v>273</v>
      </c>
      <c r="J102" s="6" t="s">
        <v>288</v>
      </c>
      <c r="K102" s="6" t="s">
        <v>242</v>
      </c>
      <c r="L102" s="6" t="s">
        <v>87</v>
      </c>
      <c r="M102" s="6" t="s">
        <v>262</v>
      </c>
      <c r="N102" s="6" t="s">
        <v>264</v>
      </c>
      <c r="O102" s="6" t="s">
        <v>1812</v>
      </c>
      <c r="P102" s="6" t="s">
        <v>1812</v>
      </c>
      <c r="Q102" s="6" t="s">
        <v>1814</v>
      </c>
      <c r="R102" s="6" t="s">
        <v>1812</v>
      </c>
      <c r="S102" s="6" t="s">
        <v>1887</v>
      </c>
      <c r="T102" s="6" t="s">
        <v>1813</v>
      </c>
      <c r="U102" s="6" t="s">
        <v>1812</v>
      </c>
      <c r="V102" s="6" t="s">
        <v>1812</v>
      </c>
      <c r="W102" s="6" t="s">
        <v>1816</v>
      </c>
      <c r="X102" s="6" t="s">
        <v>2237</v>
      </c>
      <c r="Y102" s="8">
        <f>X103-'Com RTOS RX'!$X102</f>
        <v>0.00006944444444</v>
      </c>
      <c r="Z102" s="6">
        <f>SUM(LEN(",CO_MQ135|"),'Com RTOS RX'!$H102,LEN(",CO2_MQ135|"),'Com RTOS RX'!$I102,LEN(",Alcool_MQ135|"),'Com RTOS RX'!$J102,LEN(",Alcool_MQ135|"),'Com RTOS RX'!$K102,LEN(",Toluen_MQ135|"),'Com RTOS RX'!$L102,LEN(",MH4_MQ135|"),'Com RTOS RX'!$M102,LEN(",O3_MQ131|"),'Com RTOS RX'!$N102)*8</f>
        <v>672</v>
      </c>
    </row>
    <row r="103" ht="15.75" customHeight="1">
      <c r="A103" s="6" t="s">
        <v>2238</v>
      </c>
      <c r="B103" s="6" t="s">
        <v>2239</v>
      </c>
      <c r="C103" s="6" t="s">
        <v>1810</v>
      </c>
      <c r="D103" s="6" t="s">
        <v>2240</v>
      </c>
      <c r="E103" s="6" t="s">
        <v>1812</v>
      </c>
      <c r="F103" s="6" t="s">
        <v>1812</v>
      </c>
      <c r="G103" s="6" t="s">
        <v>1812</v>
      </c>
      <c r="H103" s="6" t="s">
        <v>152</v>
      </c>
      <c r="I103" s="6" t="s">
        <v>40</v>
      </c>
      <c r="J103" s="6" t="s">
        <v>74</v>
      </c>
      <c r="K103" s="6" t="s">
        <v>242</v>
      </c>
      <c r="L103" s="6" t="s">
        <v>300</v>
      </c>
      <c r="M103" s="6" t="s">
        <v>262</v>
      </c>
      <c r="N103" s="6" t="s">
        <v>264</v>
      </c>
      <c r="O103" s="6" t="s">
        <v>1812</v>
      </c>
      <c r="P103" s="6" t="s">
        <v>1812</v>
      </c>
      <c r="Q103" s="6" t="s">
        <v>1814</v>
      </c>
      <c r="R103" s="6" t="s">
        <v>1812</v>
      </c>
      <c r="S103" s="6" t="s">
        <v>1887</v>
      </c>
      <c r="T103" s="6" t="s">
        <v>1813</v>
      </c>
      <c r="U103" s="6" t="s">
        <v>1812</v>
      </c>
      <c r="V103" s="6" t="s">
        <v>1812</v>
      </c>
      <c r="W103" s="6" t="s">
        <v>1816</v>
      </c>
      <c r="X103" s="6" t="s">
        <v>2241</v>
      </c>
      <c r="Y103" s="8">
        <f>X104-'Com RTOS RX'!$X103</f>
        <v>0.00006944444444</v>
      </c>
      <c r="Z103" s="6">
        <f>SUM(LEN(",CO_MQ135|"),'Com RTOS RX'!$H103,LEN(",CO2_MQ135|"),'Com RTOS RX'!$I103,LEN(",Alcool_MQ135|"),'Com RTOS RX'!$J103,LEN(",Alcool_MQ135|"),'Com RTOS RX'!$K103,LEN(",Toluen_MQ135|"),'Com RTOS RX'!$L103,LEN(",MH4_MQ135|"),'Com RTOS RX'!$M103,LEN(",O3_MQ131|"),'Com RTOS RX'!$N103)*8</f>
        <v>672</v>
      </c>
    </row>
    <row r="104" ht="15.75" customHeight="1">
      <c r="A104" s="6" t="s">
        <v>2242</v>
      </c>
      <c r="B104" s="6" t="s">
        <v>2243</v>
      </c>
      <c r="C104" s="6" t="s">
        <v>1810</v>
      </c>
      <c r="D104" s="6" t="s">
        <v>2244</v>
      </c>
      <c r="E104" s="6" t="s">
        <v>1812</v>
      </c>
      <c r="F104" s="6" t="s">
        <v>1812</v>
      </c>
      <c r="G104" s="6" t="s">
        <v>1812</v>
      </c>
      <c r="H104" s="6" t="s">
        <v>106</v>
      </c>
      <c r="I104" s="6" t="s">
        <v>273</v>
      </c>
      <c r="J104" s="6" t="s">
        <v>267</v>
      </c>
      <c r="K104" s="6" t="s">
        <v>242</v>
      </c>
      <c r="L104" s="6" t="s">
        <v>1906</v>
      </c>
      <c r="M104" s="6" t="s">
        <v>262</v>
      </c>
      <c r="N104" s="6" t="s">
        <v>264</v>
      </c>
      <c r="O104" s="6" t="s">
        <v>1812</v>
      </c>
      <c r="P104" s="6" t="s">
        <v>1812</v>
      </c>
      <c r="Q104" s="6" t="s">
        <v>1814</v>
      </c>
      <c r="R104" s="6" t="s">
        <v>1812</v>
      </c>
      <c r="S104" s="6" t="s">
        <v>1887</v>
      </c>
      <c r="T104" s="6" t="s">
        <v>1813</v>
      </c>
      <c r="U104" s="6" t="s">
        <v>1812</v>
      </c>
      <c r="V104" s="6" t="s">
        <v>1812</v>
      </c>
      <c r="W104" s="6" t="s">
        <v>1816</v>
      </c>
      <c r="X104" s="6" t="s">
        <v>2245</v>
      </c>
      <c r="Y104" s="8">
        <f>X105-'Com RTOS RX'!$X104</f>
        <v>0.00006944444444</v>
      </c>
      <c r="Z104" s="6">
        <f>SUM(LEN(",CO_MQ135|"),'Com RTOS RX'!$H104,LEN(",CO2_MQ135|"),'Com RTOS RX'!$I104,LEN(",Alcool_MQ135|"),'Com RTOS RX'!$J104,LEN(",Alcool_MQ135|"),'Com RTOS RX'!$K104,LEN(",Toluen_MQ135|"),'Com RTOS RX'!$L104,LEN(",MH4_MQ135|"),'Com RTOS RX'!$M104,LEN(",O3_MQ131|"),'Com RTOS RX'!$N104)*8</f>
        <v>672</v>
      </c>
    </row>
    <row r="105" ht="15.75" customHeight="1">
      <c r="A105" s="6" t="s">
        <v>2246</v>
      </c>
      <c r="B105" s="6" t="s">
        <v>2247</v>
      </c>
      <c r="C105" s="6" t="s">
        <v>1810</v>
      </c>
      <c r="D105" s="6" t="s">
        <v>2248</v>
      </c>
      <c r="E105" s="6" t="s">
        <v>1812</v>
      </c>
      <c r="F105" s="6" t="s">
        <v>1812</v>
      </c>
      <c r="G105" s="6" t="s">
        <v>1812</v>
      </c>
      <c r="H105" s="6" t="s">
        <v>142</v>
      </c>
      <c r="I105" s="6" t="s">
        <v>216</v>
      </c>
      <c r="J105" s="6" t="s">
        <v>298</v>
      </c>
      <c r="K105" s="6" t="s">
        <v>182</v>
      </c>
      <c r="L105" s="6" t="s">
        <v>128</v>
      </c>
      <c r="M105" s="6" t="s">
        <v>250</v>
      </c>
      <c r="N105" s="6" t="s">
        <v>264</v>
      </c>
      <c r="O105" s="6" t="s">
        <v>1812</v>
      </c>
      <c r="P105" s="6" t="s">
        <v>1812</v>
      </c>
      <c r="Q105" s="6" t="s">
        <v>1814</v>
      </c>
      <c r="R105" s="6" t="s">
        <v>1812</v>
      </c>
      <c r="S105" s="6" t="s">
        <v>1887</v>
      </c>
      <c r="T105" s="6" t="s">
        <v>1813</v>
      </c>
      <c r="U105" s="6" t="s">
        <v>1812</v>
      </c>
      <c r="V105" s="6" t="s">
        <v>1812</v>
      </c>
      <c r="W105" s="6" t="s">
        <v>1816</v>
      </c>
      <c r="X105" s="6" t="s">
        <v>2249</v>
      </c>
      <c r="Y105" s="8">
        <f>X106-'Com RTOS RX'!$X105</f>
        <v>0.00006944444444</v>
      </c>
      <c r="Z105" s="6">
        <f>SUM(LEN(",CO_MQ135|"),'Com RTOS RX'!$H105,LEN(",CO2_MQ135|"),'Com RTOS RX'!$I105,LEN(",Alcool_MQ135|"),'Com RTOS RX'!$J105,LEN(",Alcool_MQ135|"),'Com RTOS RX'!$K105,LEN(",Toluen_MQ135|"),'Com RTOS RX'!$L105,LEN(",MH4_MQ135|"),'Com RTOS RX'!$M105,LEN(",O3_MQ131|"),'Com RTOS RX'!$N105)*8</f>
        <v>672</v>
      </c>
    </row>
    <row r="106" ht="15.75" customHeight="1">
      <c r="A106" s="6" t="s">
        <v>2250</v>
      </c>
      <c r="B106" s="6" t="s">
        <v>2251</v>
      </c>
      <c r="C106" s="6" t="s">
        <v>1810</v>
      </c>
      <c r="D106" s="6" t="s">
        <v>2252</v>
      </c>
      <c r="E106" s="6" t="s">
        <v>1812</v>
      </c>
      <c r="F106" s="6" t="s">
        <v>1812</v>
      </c>
      <c r="G106" s="6" t="s">
        <v>1812</v>
      </c>
      <c r="H106" s="6" t="s">
        <v>30</v>
      </c>
      <c r="I106" s="6" t="s">
        <v>273</v>
      </c>
      <c r="J106" s="6" t="s">
        <v>267</v>
      </c>
      <c r="K106" s="6" t="s">
        <v>242</v>
      </c>
      <c r="L106" s="6" t="s">
        <v>177</v>
      </c>
      <c r="M106" s="6" t="s">
        <v>262</v>
      </c>
      <c r="N106" s="6" t="s">
        <v>264</v>
      </c>
      <c r="O106" s="6" t="s">
        <v>1812</v>
      </c>
      <c r="P106" s="6" t="s">
        <v>1812</v>
      </c>
      <c r="Q106" s="6" t="s">
        <v>1814</v>
      </c>
      <c r="R106" s="6" t="s">
        <v>1812</v>
      </c>
      <c r="S106" s="6" t="s">
        <v>1887</v>
      </c>
      <c r="T106" s="6" t="s">
        <v>1813</v>
      </c>
      <c r="U106" s="6" t="s">
        <v>1812</v>
      </c>
      <c r="V106" s="6" t="s">
        <v>1812</v>
      </c>
      <c r="W106" s="6" t="s">
        <v>1816</v>
      </c>
      <c r="X106" s="6" t="s">
        <v>2253</v>
      </c>
      <c r="Y106" s="8">
        <f>X107-'Com RTOS RX'!$X106</f>
        <v>0.00006944444444</v>
      </c>
      <c r="Z106" s="6">
        <f>SUM(LEN(",CO_MQ135|"),'Com RTOS RX'!$H106,LEN(",CO2_MQ135|"),'Com RTOS RX'!$I106,LEN(",Alcool_MQ135|"),'Com RTOS RX'!$J106,LEN(",Alcool_MQ135|"),'Com RTOS RX'!$K106,LEN(",Toluen_MQ135|"),'Com RTOS RX'!$L106,LEN(",MH4_MQ135|"),'Com RTOS RX'!$M106,LEN(",O3_MQ131|"),'Com RTOS RX'!$N106)*8</f>
        <v>672</v>
      </c>
    </row>
    <row r="107" ht="15.75" customHeight="1">
      <c r="A107" s="6" t="s">
        <v>2254</v>
      </c>
      <c r="B107" s="6" t="s">
        <v>2255</v>
      </c>
      <c r="C107" s="6" t="s">
        <v>1810</v>
      </c>
      <c r="D107" s="6" t="s">
        <v>2256</v>
      </c>
      <c r="E107" s="6" t="s">
        <v>1812</v>
      </c>
      <c r="F107" s="6" t="s">
        <v>1812</v>
      </c>
      <c r="G107" s="6" t="s">
        <v>1812</v>
      </c>
      <c r="H107" s="6" t="s">
        <v>106</v>
      </c>
      <c r="I107" s="6" t="s">
        <v>273</v>
      </c>
      <c r="J107" s="6" t="s">
        <v>288</v>
      </c>
      <c r="K107" s="6" t="s">
        <v>242</v>
      </c>
      <c r="L107" s="6" t="s">
        <v>87</v>
      </c>
      <c r="M107" s="6" t="s">
        <v>262</v>
      </c>
      <c r="N107" s="6" t="s">
        <v>259</v>
      </c>
      <c r="O107" s="6" t="s">
        <v>1812</v>
      </c>
      <c r="P107" s="6" t="s">
        <v>1812</v>
      </c>
      <c r="Q107" s="6" t="s">
        <v>1814</v>
      </c>
      <c r="R107" s="6" t="s">
        <v>1812</v>
      </c>
      <c r="S107" s="6" t="s">
        <v>1887</v>
      </c>
      <c r="T107" s="6" t="s">
        <v>1813</v>
      </c>
      <c r="U107" s="6" t="s">
        <v>1812</v>
      </c>
      <c r="V107" s="6" t="s">
        <v>1812</v>
      </c>
      <c r="W107" s="6" t="s">
        <v>1816</v>
      </c>
      <c r="X107" s="6" t="s">
        <v>2257</v>
      </c>
      <c r="Y107" s="8">
        <f>X108-'Com RTOS RX'!$X107</f>
        <v>0.00006944444444</v>
      </c>
      <c r="Z107" s="6">
        <f>SUM(LEN(",CO_MQ135|"),'Com RTOS RX'!$H107,LEN(",CO2_MQ135|"),'Com RTOS RX'!$I107,LEN(",Alcool_MQ135|"),'Com RTOS RX'!$J107,LEN(",Alcool_MQ135|"),'Com RTOS RX'!$K107,LEN(",Toluen_MQ135|"),'Com RTOS RX'!$L107,LEN(",MH4_MQ135|"),'Com RTOS RX'!$M107,LEN(",O3_MQ131|"),'Com RTOS RX'!$N107)*8</f>
        <v>672</v>
      </c>
    </row>
    <row r="108" ht="15.75" customHeight="1">
      <c r="A108" s="6" t="s">
        <v>2258</v>
      </c>
      <c r="B108" s="6" t="s">
        <v>2259</v>
      </c>
      <c r="C108" s="6" t="s">
        <v>1810</v>
      </c>
      <c r="D108" s="6" t="s">
        <v>2260</v>
      </c>
      <c r="E108" s="6" t="s">
        <v>1812</v>
      </c>
      <c r="F108" s="6" t="s">
        <v>1812</v>
      </c>
      <c r="G108" s="6" t="s">
        <v>1812</v>
      </c>
      <c r="H108" s="6" t="s">
        <v>201</v>
      </c>
      <c r="I108" s="6" t="s">
        <v>40</v>
      </c>
      <c r="J108" s="6" t="s">
        <v>74</v>
      </c>
      <c r="K108" s="6" t="s">
        <v>242</v>
      </c>
      <c r="L108" s="6" t="s">
        <v>157</v>
      </c>
      <c r="M108" s="6" t="s">
        <v>262</v>
      </c>
      <c r="N108" s="6" t="s">
        <v>264</v>
      </c>
      <c r="O108" s="6" t="s">
        <v>1812</v>
      </c>
      <c r="P108" s="6" t="s">
        <v>1812</v>
      </c>
      <c r="Q108" s="6" t="s">
        <v>1814</v>
      </c>
      <c r="R108" s="6" t="s">
        <v>1812</v>
      </c>
      <c r="S108" s="6" t="s">
        <v>1887</v>
      </c>
      <c r="T108" s="6" t="s">
        <v>1813</v>
      </c>
      <c r="U108" s="6" t="s">
        <v>1812</v>
      </c>
      <c r="V108" s="6" t="s">
        <v>1812</v>
      </c>
      <c r="W108" s="6" t="s">
        <v>1816</v>
      </c>
      <c r="X108" s="6" t="s">
        <v>2261</v>
      </c>
      <c r="Y108" s="8">
        <f>X109-'Com RTOS RX'!$X108</f>
        <v>0.00006944444444</v>
      </c>
      <c r="Z108" s="6">
        <f>SUM(LEN(",CO_MQ135|"),'Com RTOS RX'!$H108,LEN(",CO2_MQ135|"),'Com RTOS RX'!$I108,LEN(",Alcool_MQ135|"),'Com RTOS RX'!$J108,LEN(",Alcool_MQ135|"),'Com RTOS RX'!$K108,LEN(",Toluen_MQ135|"),'Com RTOS RX'!$L108,LEN(",MH4_MQ135|"),'Com RTOS RX'!$M108,LEN(",O3_MQ131|"),'Com RTOS RX'!$N108)*8</f>
        <v>672</v>
      </c>
    </row>
    <row r="109" ht="15.75" customHeight="1">
      <c r="A109" s="6" t="s">
        <v>2262</v>
      </c>
      <c r="B109" s="6" t="s">
        <v>2263</v>
      </c>
      <c r="C109" s="6" t="s">
        <v>1810</v>
      </c>
      <c r="D109" s="6" t="s">
        <v>2264</v>
      </c>
      <c r="E109" s="6" t="s">
        <v>1812</v>
      </c>
      <c r="F109" s="6" t="s">
        <v>1812</v>
      </c>
      <c r="G109" s="6" t="s">
        <v>1812</v>
      </c>
      <c r="H109" s="6" t="s">
        <v>152</v>
      </c>
      <c r="I109" s="6" t="s">
        <v>40</v>
      </c>
      <c r="J109" s="6" t="s">
        <v>74</v>
      </c>
      <c r="K109" s="6" t="s">
        <v>242</v>
      </c>
      <c r="L109" s="6" t="s">
        <v>300</v>
      </c>
      <c r="M109" s="6" t="s">
        <v>262</v>
      </c>
      <c r="N109" s="6" t="s">
        <v>264</v>
      </c>
      <c r="O109" s="6" t="s">
        <v>1812</v>
      </c>
      <c r="P109" s="6" t="s">
        <v>1812</v>
      </c>
      <c r="Q109" s="6" t="s">
        <v>1814</v>
      </c>
      <c r="R109" s="6" t="s">
        <v>1812</v>
      </c>
      <c r="S109" s="6" t="s">
        <v>1887</v>
      </c>
      <c r="T109" s="6" t="s">
        <v>1813</v>
      </c>
      <c r="U109" s="6" t="s">
        <v>1812</v>
      </c>
      <c r="V109" s="6" t="s">
        <v>1812</v>
      </c>
      <c r="W109" s="6" t="s">
        <v>1816</v>
      </c>
      <c r="X109" s="6" t="s">
        <v>2265</v>
      </c>
      <c r="Y109" s="8">
        <f>X110-'Com RTOS RX'!$X109</f>
        <v>0.00006944444444</v>
      </c>
      <c r="Z109" s="6">
        <f>SUM(LEN(",CO_MQ135|"),'Com RTOS RX'!$H109,LEN(",CO2_MQ135|"),'Com RTOS RX'!$I109,LEN(",Alcool_MQ135|"),'Com RTOS RX'!$J109,LEN(",Alcool_MQ135|"),'Com RTOS RX'!$K109,LEN(",Toluen_MQ135|"),'Com RTOS RX'!$L109,LEN(",MH4_MQ135|"),'Com RTOS RX'!$M109,LEN(",O3_MQ131|"),'Com RTOS RX'!$N109)*8</f>
        <v>672</v>
      </c>
    </row>
    <row r="110" ht="15.75" customHeight="1">
      <c r="A110" s="6" t="s">
        <v>2266</v>
      </c>
      <c r="B110" s="6" t="s">
        <v>2267</v>
      </c>
      <c r="C110" s="6" t="s">
        <v>1810</v>
      </c>
      <c r="D110" s="6" t="s">
        <v>2268</v>
      </c>
      <c r="E110" s="6" t="s">
        <v>1812</v>
      </c>
      <c r="F110" s="6" t="s">
        <v>1812</v>
      </c>
      <c r="G110" s="6" t="s">
        <v>1812</v>
      </c>
      <c r="H110" s="6" t="s">
        <v>201</v>
      </c>
      <c r="I110" s="6" t="s">
        <v>40</v>
      </c>
      <c r="J110" s="6" t="s">
        <v>74</v>
      </c>
      <c r="K110" s="6" t="s">
        <v>242</v>
      </c>
      <c r="L110" s="6" t="s">
        <v>157</v>
      </c>
      <c r="M110" s="6" t="s">
        <v>262</v>
      </c>
      <c r="N110" s="6" t="s">
        <v>264</v>
      </c>
      <c r="O110" s="6" t="s">
        <v>1812</v>
      </c>
      <c r="P110" s="6" t="s">
        <v>1812</v>
      </c>
      <c r="Q110" s="6" t="s">
        <v>1814</v>
      </c>
      <c r="R110" s="6" t="s">
        <v>1812</v>
      </c>
      <c r="S110" s="6" t="s">
        <v>1887</v>
      </c>
      <c r="T110" s="6" t="s">
        <v>1813</v>
      </c>
      <c r="U110" s="6" t="s">
        <v>1812</v>
      </c>
      <c r="V110" s="6" t="s">
        <v>1812</v>
      </c>
      <c r="W110" s="6" t="s">
        <v>1816</v>
      </c>
      <c r="X110" s="6" t="s">
        <v>2269</v>
      </c>
      <c r="Y110" s="8">
        <f>X111-'Com RTOS RX'!$X110</f>
        <v>0.00006944444444</v>
      </c>
      <c r="Z110" s="6">
        <f>SUM(LEN(",CO_MQ135|"),'Com RTOS RX'!$H110,LEN(",CO2_MQ135|"),'Com RTOS RX'!$I110,LEN(",Alcool_MQ135|"),'Com RTOS RX'!$J110,LEN(",Alcool_MQ135|"),'Com RTOS RX'!$K110,LEN(",Toluen_MQ135|"),'Com RTOS RX'!$L110,LEN(",MH4_MQ135|"),'Com RTOS RX'!$M110,LEN(",O3_MQ131|"),'Com RTOS RX'!$N110)*8</f>
        <v>672</v>
      </c>
    </row>
    <row r="111" ht="15.75" customHeight="1">
      <c r="A111" s="6" t="s">
        <v>2270</v>
      </c>
      <c r="B111" s="6" t="s">
        <v>2271</v>
      </c>
      <c r="C111" s="6" t="s">
        <v>1810</v>
      </c>
      <c r="D111" s="6" t="s">
        <v>2272</v>
      </c>
      <c r="E111" s="6" t="s">
        <v>1812</v>
      </c>
      <c r="F111" s="6" t="s">
        <v>1812</v>
      </c>
      <c r="G111" s="6" t="s">
        <v>1812</v>
      </c>
      <c r="H111" s="6" t="s">
        <v>32</v>
      </c>
      <c r="I111" s="6" t="s">
        <v>273</v>
      </c>
      <c r="J111" s="6" t="s">
        <v>288</v>
      </c>
      <c r="K111" s="6" t="s">
        <v>242</v>
      </c>
      <c r="L111" s="6" t="s">
        <v>157</v>
      </c>
      <c r="M111" s="6" t="s">
        <v>262</v>
      </c>
      <c r="N111" s="6" t="s">
        <v>264</v>
      </c>
      <c r="O111" s="6" t="s">
        <v>1812</v>
      </c>
      <c r="P111" s="6" t="s">
        <v>1812</v>
      </c>
      <c r="Q111" s="6" t="s">
        <v>1814</v>
      </c>
      <c r="R111" s="6" t="s">
        <v>1812</v>
      </c>
      <c r="S111" s="6" t="s">
        <v>1887</v>
      </c>
      <c r="T111" s="6" t="s">
        <v>1813</v>
      </c>
      <c r="U111" s="6" t="s">
        <v>1812</v>
      </c>
      <c r="V111" s="6" t="s">
        <v>1812</v>
      </c>
      <c r="W111" s="6" t="s">
        <v>1816</v>
      </c>
      <c r="X111" s="6" t="s">
        <v>2273</v>
      </c>
      <c r="Y111" s="8">
        <f>X112-'Com RTOS RX'!$X111</f>
        <v>0.00006944444444</v>
      </c>
      <c r="Z111" s="6">
        <f>SUM(LEN(",CO_MQ135|"),'Com RTOS RX'!$H111,LEN(",CO2_MQ135|"),'Com RTOS RX'!$I111,LEN(",Alcool_MQ135|"),'Com RTOS RX'!$J111,LEN(",Alcool_MQ135|"),'Com RTOS RX'!$K111,LEN(",Toluen_MQ135|"),'Com RTOS RX'!$L111,LEN(",MH4_MQ135|"),'Com RTOS RX'!$M111,LEN(",O3_MQ131|"),'Com RTOS RX'!$N111)*8</f>
        <v>672</v>
      </c>
    </row>
    <row r="112" ht="15.75" customHeight="1">
      <c r="A112" s="6" t="s">
        <v>2274</v>
      </c>
      <c r="B112" s="6" t="s">
        <v>2275</v>
      </c>
      <c r="C112" s="6" t="s">
        <v>1810</v>
      </c>
      <c r="D112" s="6" t="s">
        <v>2276</v>
      </c>
      <c r="E112" s="6" t="s">
        <v>1812</v>
      </c>
      <c r="F112" s="6" t="s">
        <v>1812</v>
      </c>
      <c r="G112" s="6" t="s">
        <v>1812</v>
      </c>
      <c r="H112" s="6" t="s">
        <v>152</v>
      </c>
      <c r="I112" s="6" t="s">
        <v>40</v>
      </c>
      <c r="J112" s="6" t="s">
        <v>74</v>
      </c>
      <c r="K112" s="6" t="s">
        <v>242</v>
      </c>
      <c r="L112" s="6" t="s">
        <v>300</v>
      </c>
      <c r="M112" s="6" t="s">
        <v>262</v>
      </c>
      <c r="N112" s="6" t="s">
        <v>259</v>
      </c>
      <c r="O112" s="6" t="s">
        <v>1812</v>
      </c>
      <c r="P112" s="6" t="s">
        <v>1812</v>
      </c>
      <c r="Q112" s="6" t="s">
        <v>1814</v>
      </c>
      <c r="R112" s="6" t="s">
        <v>1812</v>
      </c>
      <c r="S112" s="6" t="s">
        <v>1887</v>
      </c>
      <c r="T112" s="6" t="s">
        <v>1813</v>
      </c>
      <c r="U112" s="6" t="s">
        <v>1812</v>
      </c>
      <c r="V112" s="6" t="s">
        <v>1812</v>
      </c>
      <c r="W112" s="6" t="s">
        <v>1816</v>
      </c>
      <c r="X112" s="6" t="s">
        <v>2277</v>
      </c>
      <c r="Y112" s="8">
        <f>X113-'Com RTOS RX'!$X112</f>
        <v>0.00006944444444</v>
      </c>
      <c r="Z112" s="6">
        <f>SUM(LEN(",CO_MQ135|"),'Com RTOS RX'!$H112,LEN(",CO2_MQ135|"),'Com RTOS RX'!$I112,LEN(",Alcool_MQ135|"),'Com RTOS RX'!$J112,LEN(",Alcool_MQ135|"),'Com RTOS RX'!$K112,LEN(",Toluen_MQ135|"),'Com RTOS RX'!$L112,LEN(",MH4_MQ135|"),'Com RTOS RX'!$M112,LEN(",O3_MQ131|"),'Com RTOS RX'!$N112)*8</f>
        <v>672</v>
      </c>
    </row>
    <row r="113" ht="15.75" customHeight="1">
      <c r="A113" s="6" t="s">
        <v>2278</v>
      </c>
      <c r="B113" s="6" t="s">
        <v>2279</v>
      </c>
      <c r="C113" s="6" t="s">
        <v>1810</v>
      </c>
      <c r="D113" s="6" t="s">
        <v>2280</v>
      </c>
      <c r="E113" s="6" t="s">
        <v>1812</v>
      </c>
      <c r="F113" s="6" t="s">
        <v>1812</v>
      </c>
      <c r="G113" s="6" t="s">
        <v>1812</v>
      </c>
      <c r="H113" s="6" t="s">
        <v>201</v>
      </c>
      <c r="I113" s="6" t="s">
        <v>40</v>
      </c>
      <c r="J113" s="6" t="s">
        <v>74</v>
      </c>
      <c r="K113" s="6" t="s">
        <v>242</v>
      </c>
      <c r="L113" s="6" t="s">
        <v>157</v>
      </c>
      <c r="M113" s="6" t="s">
        <v>262</v>
      </c>
      <c r="N113" s="6" t="s">
        <v>259</v>
      </c>
      <c r="O113" s="6" t="s">
        <v>1812</v>
      </c>
      <c r="P113" s="6" t="s">
        <v>1812</v>
      </c>
      <c r="Q113" s="6" t="s">
        <v>1814</v>
      </c>
      <c r="R113" s="6" t="s">
        <v>1812</v>
      </c>
      <c r="S113" s="6" t="s">
        <v>1887</v>
      </c>
      <c r="T113" s="6" t="s">
        <v>1813</v>
      </c>
      <c r="U113" s="6" t="s">
        <v>1812</v>
      </c>
      <c r="V113" s="6" t="s">
        <v>1812</v>
      </c>
      <c r="W113" s="6" t="s">
        <v>1816</v>
      </c>
      <c r="X113" s="6" t="s">
        <v>2281</v>
      </c>
      <c r="Y113" s="8">
        <f>X114-'Com RTOS RX'!$X113</f>
        <v>0.00006944444444</v>
      </c>
      <c r="Z113" s="6">
        <f>SUM(LEN(",CO_MQ135|"),'Com RTOS RX'!$H113,LEN(",CO2_MQ135|"),'Com RTOS RX'!$I113,LEN(",Alcool_MQ135|"),'Com RTOS RX'!$J113,LEN(",Alcool_MQ135|"),'Com RTOS RX'!$K113,LEN(",Toluen_MQ135|"),'Com RTOS RX'!$L113,LEN(",MH4_MQ135|"),'Com RTOS RX'!$M113,LEN(",O3_MQ131|"),'Com RTOS RX'!$N113)*8</f>
        <v>672</v>
      </c>
    </row>
    <row r="114" ht="15.75" customHeight="1">
      <c r="A114" s="6" t="s">
        <v>2282</v>
      </c>
      <c r="B114" s="6" t="s">
        <v>2283</v>
      </c>
      <c r="C114" s="6" t="s">
        <v>1810</v>
      </c>
      <c r="D114" s="6" t="s">
        <v>2284</v>
      </c>
      <c r="E114" s="6" t="s">
        <v>1812</v>
      </c>
      <c r="F114" s="6" t="s">
        <v>1812</v>
      </c>
      <c r="G114" s="6" t="s">
        <v>1812</v>
      </c>
      <c r="H114" s="6" t="s">
        <v>1984</v>
      </c>
      <c r="I114" s="6" t="s">
        <v>276</v>
      </c>
      <c r="J114" s="6" t="s">
        <v>232</v>
      </c>
      <c r="K114" s="6" t="s">
        <v>261</v>
      </c>
      <c r="L114" s="6" t="s">
        <v>316</v>
      </c>
      <c r="M114" s="6" t="s">
        <v>306</v>
      </c>
      <c r="N114" s="6" t="s">
        <v>264</v>
      </c>
      <c r="O114" s="6" t="s">
        <v>1812</v>
      </c>
      <c r="P114" s="6" t="s">
        <v>1812</v>
      </c>
      <c r="Q114" s="6" t="s">
        <v>1814</v>
      </c>
      <c r="R114" s="6" t="s">
        <v>1812</v>
      </c>
      <c r="S114" s="6" t="s">
        <v>1986</v>
      </c>
      <c r="T114" s="6" t="s">
        <v>1813</v>
      </c>
      <c r="U114" s="6" t="s">
        <v>1812</v>
      </c>
      <c r="V114" s="6" t="s">
        <v>1812</v>
      </c>
      <c r="W114" s="6" t="s">
        <v>1816</v>
      </c>
      <c r="X114" s="6" t="s">
        <v>2285</v>
      </c>
      <c r="Y114" s="8">
        <f>X115-'Com RTOS RX'!$X114</f>
        <v>0.00006944444444</v>
      </c>
      <c r="Z114" s="6">
        <f>SUM(LEN(",CO_MQ135|"),'Com RTOS RX'!$H114,LEN(",CO2_MQ135|"),'Com RTOS RX'!$I114,LEN(",Alcool_MQ135|"),'Com RTOS RX'!$J114,LEN(",Alcool_MQ135|"),'Com RTOS RX'!$K114,LEN(",Toluen_MQ135|"),'Com RTOS RX'!$L114,LEN(",MH4_MQ135|"),'Com RTOS RX'!$M114,LEN(",O3_MQ131|"),'Com RTOS RX'!$N114)*8</f>
        <v>672</v>
      </c>
    </row>
    <row r="115" ht="15.75" customHeight="1">
      <c r="A115" s="6" t="s">
        <v>2286</v>
      </c>
      <c r="B115" s="6" t="s">
        <v>2287</v>
      </c>
      <c r="C115" s="6" t="s">
        <v>1810</v>
      </c>
      <c r="D115" s="6" t="s">
        <v>2288</v>
      </c>
      <c r="E115" s="6" t="s">
        <v>1812</v>
      </c>
      <c r="F115" s="6" t="s">
        <v>1812</v>
      </c>
      <c r="G115" s="6" t="s">
        <v>1812</v>
      </c>
      <c r="H115" s="6" t="s">
        <v>30</v>
      </c>
      <c r="I115" s="6" t="s">
        <v>273</v>
      </c>
      <c r="J115" s="6" t="s">
        <v>267</v>
      </c>
      <c r="K115" s="6" t="s">
        <v>242</v>
      </c>
      <c r="L115" s="6" t="s">
        <v>177</v>
      </c>
      <c r="M115" s="6" t="s">
        <v>262</v>
      </c>
      <c r="N115" s="6" t="s">
        <v>259</v>
      </c>
      <c r="O115" s="6" t="s">
        <v>1812</v>
      </c>
      <c r="P115" s="6" t="s">
        <v>1812</v>
      </c>
      <c r="Q115" s="6" t="s">
        <v>1814</v>
      </c>
      <c r="R115" s="6" t="s">
        <v>1812</v>
      </c>
      <c r="S115" s="6" t="s">
        <v>1887</v>
      </c>
      <c r="T115" s="6" t="s">
        <v>1813</v>
      </c>
      <c r="U115" s="6" t="s">
        <v>1812</v>
      </c>
      <c r="V115" s="6" t="s">
        <v>1812</v>
      </c>
      <c r="W115" s="6" t="s">
        <v>1816</v>
      </c>
      <c r="X115" s="6" t="s">
        <v>2289</v>
      </c>
      <c r="Y115" s="8">
        <f>X116-'Com RTOS RX'!$X115</f>
        <v>0.00008101851852</v>
      </c>
      <c r="Z115" s="6">
        <f>SUM(LEN(",CO_MQ135|"),'Com RTOS RX'!$H115,LEN(",CO2_MQ135|"),'Com RTOS RX'!$I115,LEN(",Alcool_MQ135|"),'Com RTOS RX'!$J115,LEN(",Alcool_MQ135|"),'Com RTOS RX'!$K115,LEN(",Toluen_MQ135|"),'Com RTOS RX'!$L115,LEN(",MH4_MQ135|"),'Com RTOS RX'!$M115,LEN(",O3_MQ131|"),'Com RTOS RX'!$N115)*8</f>
        <v>672</v>
      </c>
    </row>
    <row r="116" ht="15.75" customHeight="1">
      <c r="A116" s="6" t="s">
        <v>2290</v>
      </c>
      <c r="B116" s="6" t="s">
        <v>2291</v>
      </c>
      <c r="C116" s="6" t="s">
        <v>1810</v>
      </c>
      <c r="D116" s="6" t="s">
        <v>2292</v>
      </c>
      <c r="E116" s="6" t="s">
        <v>1812</v>
      </c>
      <c r="F116" s="6" t="s">
        <v>1812</v>
      </c>
      <c r="G116" s="6" t="s">
        <v>1812</v>
      </c>
      <c r="H116" s="6" t="s">
        <v>152</v>
      </c>
      <c r="I116" s="6" t="s">
        <v>40</v>
      </c>
      <c r="J116" s="6" t="s">
        <v>303</v>
      </c>
      <c r="K116" s="6" t="s">
        <v>242</v>
      </c>
      <c r="L116" s="6" t="s">
        <v>300</v>
      </c>
      <c r="M116" s="6" t="s">
        <v>262</v>
      </c>
      <c r="N116" s="6" t="s">
        <v>259</v>
      </c>
      <c r="O116" s="6" t="s">
        <v>1812</v>
      </c>
      <c r="P116" s="6" t="s">
        <v>1812</v>
      </c>
      <c r="Q116" s="6" t="s">
        <v>1814</v>
      </c>
      <c r="R116" s="6" t="s">
        <v>1812</v>
      </c>
      <c r="S116" s="6" t="s">
        <v>1887</v>
      </c>
      <c r="T116" s="6" t="s">
        <v>1813</v>
      </c>
      <c r="U116" s="6" t="s">
        <v>1812</v>
      </c>
      <c r="V116" s="6" t="s">
        <v>1812</v>
      </c>
      <c r="W116" s="6" t="s">
        <v>1816</v>
      </c>
      <c r="X116" s="6" t="s">
        <v>2293</v>
      </c>
      <c r="Y116" s="8">
        <f>X117-'Com RTOS RX'!$X116</f>
        <v>0.00005787037037</v>
      </c>
      <c r="Z116" s="6">
        <f>SUM(LEN(",CO_MQ135|"),'Com RTOS RX'!$H116,LEN(",CO2_MQ135|"),'Com RTOS RX'!$I116,LEN(",Alcool_MQ135|"),'Com RTOS RX'!$J116,LEN(",Alcool_MQ135|"),'Com RTOS RX'!$K116,LEN(",Toluen_MQ135|"),'Com RTOS RX'!$L116,LEN(",MH4_MQ135|"),'Com RTOS RX'!$M116,LEN(",O3_MQ131|"),'Com RTOS RX'!$N116)*8</f>
        <v>672</v>
      </c>
    </row>
    <row r="117" ht="15.75" customHeight="1">
      <c r="A117" s="6" t="s">
        <v>2294</v>
      </c>
      <c r="B117" s="6" t="s">
        <v>2295</v>
      </c>
      <c r="C117" s="6" t="s">
        <v>1810</v>
      </c>
      <c r="D117" s="6" t="s">
        <v>2296</v>
      </c>
      <c r="E117" s="6" t="s">
        <v>1812</v>
      </c>
      <c r="F117" s="6" t="s">
        <v>1812</v>
      </c>
      <c r="G117" s="6" t="s">
        <v>1812</v>
      </c>
      <c r="H117" s="6" t="s">
        <v>152</v>
      </c>
      <c r="I117" s="6" t="s">
        <v>40</v>
      </c>
      <c r="J117" s="6" t="s">
        <v>74</v>
      </c>
      <c r="K117" s="6" t="s">
        <v>242</v>
      </c>
      <c r="L117" s="6" t="s">
        <v>300</v>
      </c>
      <c r="M117" s="6" t="s">
        <v>262</v>
      </c>
      <c r="N117" s="6" t="s">
        <v>259</v>
      </c>
      <c r="O117" s="6" t="s">
        <v>1812</v>
      </c>
      <c r="P117" s="6" t="s">
        <v>1812</v>
      </c>
      <c r="Q117" s="6" t="s">
        <v>1814</v>
      </c>
      <c r="R117" s="6" t="s">
        <v>1812</v>
      </c>
      <c r="S117" s="6" t="s">
        <v>1887</v>
      </c>
      <c r="T117" s="6" t="s">
        <v>1813</v>
      </c>
      <c r="U117" s="6" t="s">
        <v>1812</v>
      </c>
      <c r="V117" s="6" t="s">
        <v>1812</v>
      </c>
      <c r="W117" s="6" t="s">
        <v>1816</v>
      </c>
      <c r="X117" s="6" t="s">
        <v>2297</v>
      </c>
      <c r="Y117" s="8">
        <f>X118-'Com RTOS RX'!$X117</f>
        <v>0.00006944444444</v>
      </c>
      <c r="Z117" s="6">
        <f>SUM(LEN(",CO_MQ135|"),'Com RTOS RX'!$H117,LEN(",CO2_MQ135|"),'Com RTOS RX'!$I117,LEN(",Alcool_MQ135|"),'Com RTOS RX'!$J117,LEN(",Alcool_MQ135|"),'Com RTOS RX'!$K117,LEN(",Toluen_MQ135|"),'Com RTOS RX'!$L117,LEN(",MH4_MQ135|"),'Com RTOS RX'!$M117,LEN(",O3_MQ131|"),'Com RTOS RX'!$N117)*8</f>
        <v>672</v>
      </c>
    </row>
    <row r="118" ht="15.75" customHeight="1">
      <c r="A118" s="6" t="s">
        <v>2298</v>
      </c>
      <c r="B118" s="6" t="s">
        <v>2299</v>
      </c>
      <c r="C118" s="6" t="s">
        <v>1810</v>
      </c>
      <c r="D118" s="6" t="s">
        <v>2300</v>
      </c>
      <c r="E118" s="6" t="s">
        <v>1812</v>
      </c>
      <c r="F118" s="6" t="s">
        <v>1812</v>
      </c>
      <c r="G118" s="6" t="s">
        <v>1812</v>
      </c>
      <c r="H118" s="6" t="s">
        <v>1995</v>
      </c>
      <c r="I118" s="6" t="s">
        <v>40</v>
      </c>
      <c r="J118" s="6" t="s">
        <v>303</v>
      </c>
      <c r="K118" s="6" t="s">
        <v>242</v>
      </c>
      <c r="L118" s="6" t="s">
        <v>173</v>
      </c>
      <c r="M118" s="6" t="s">
        <v>1985</v>
      </c>
      <c r="N118" s="6" t="s">
        <v>259</v>
      </c>
      <c r="O118" s="6" t="s">
        <v>1812</v>
      </c>
      <c r="P118" s="6" t="s">
        <v>1812</v>
      </c>
      <c r="Q118" s="6" t="s">
        <v>1814</v>
      </c>
      <c r="R118" s="6" t="s">
        <v>1812</v>
      </c>
      <c r="S118" s="6" t="s">
        <v>1887</v>
      </c>
      <c r="T118" s="6" t="s">
        <v>1813</v>
      </c>
      <c r="U118" s="6" t="s">
        <v>1812</v>
      </c>
      <c r="V118" s="6" t="s">
        <v>1812</v>
      </c>
      <c r="W118" s="6" t="s">
        <v>1816</v>
      </c>
      <c r="X118" s="6" t="s">
        <v>2301</v>
      </c>
      <c r="Y118" s="8">
        <f>X119-'Com RTOS RX'!$X118</f>
        <v>0.00006944444444</v>
      </c>
      <c r="Z118" s="6">
        <f>SUM(LEN(",CO_MQ135|"),'Com RTOS RX'!$H118,LEN(",CO2_MQ135|"),'Com RTOS RX'!$I118,LEN(",Alcool_MQ135|"),'Com RTOS RX'!$J118,LEN(",Alcool_MQ135|"),'Com RTOS RX'!$K118,LEN(",Toluen_MQ135|"),'Com RTOS RX'!$L118,LEN(",MH4_MQ135|"),'Com RTOS RX'!$M118,LEN(",O3_MQ131|"),'Com RTOS RX'!$N118)*8</f>
        <v>672</v>
      </c>
    </row>
    <row r="119" ht="15.75" customHeight="1">
      <c r="A119" s="6" t="s">
        <v>2302</v>
      </c>
      <c r="B119" s="6" t="s">
        <v>2303</v>
      </c>
      <c r="C119" s="6" t="s">
        <v>1810</v>
      </c>
      <c r="D119" s="6" t="s">
        <v>2304</v>
      </c>
      <c r="E119" s="6" t="s">
        <v>1812</v>
      </c>
      <c r="F119" s="6" t="s">
        <v>1812</v>
      </c>
      <c r="G119" s="6" t="s">
        <v>1812</v>
      </c>
      <c r="H119" s="6" t="s">
        <v>148</v>
      </c>
      <c r="I119" s="6" t="s">
        <v>22</v>
      </c>
      <c r="J119" s="6" t="s">
        <v>38</v>
      </c>
      <c r="K119" s="6" t="s">
        <v>242</v>
      </c>
      <c r="L119" s="6" t="s">
        <v>109</v>
      </c>
      <c r="M119" s="6" t="s">
        <v>262</v>
      </c>
      <c r="N119" s="6" t="s">
        <v>264</v>
      </c>
      <c r="O119" s="6" t="s">
        <v>1812</v>
      </c>
      <c r="P119" s="6" t="s">
        <v>1812</v>
      </c>
      <c r="Q119" s="6" t="s">
        <v>1814</v>
      </c>
      <c r="R119" s="6" t="s">
        <v>1812</v>
      </c>
      <c r="S119" s="6" t="s">
        <v>1887</v>
      </c>
      <c r="T119" s="6" t="s">
        <v>1813</v>
      </c>
      <c r="U119" s="6" t="s">
        <v>1812</v>
      </c>
      <c r="V119" s="6" t="s">
        <v>1812</v>
      </c>
      <c r="W119" s="6" t="s">
        <v>1816</v>
      </c>
      <c r="X119" s="6" t="s">
        <v>2305</v>
      </c>
      <c r="Y119" s="8">
        <f>X120-'Com RTOS RX'!$X119</f>
        <v>0.00006944444444</v>
      </c>
      <c r="Z119" s="6">
        <f>SUM(LEN(",CO_MQ135|"),'Com RTOS RX'!$H119,LEN(",CO2_MQ135|"),'Com RTOS RX'!$I119,LEN(",Alcool_MQ135|"),'Com RTOS RX'!$J119,LEN(",Alcool_MQ135|"),'Com RTOS RX'!$K119,LEN(",Toluen_MQ135|"),'Com RTOS RX'!$L119,LEN(",MH4_MQ135|"),'Com RTOS RX'!$M119,LEN(",O3_MQ131|"),'Com RTOS RX'!$N119)*8</f>
        <v>672</v>
      </c>
    </row>
    <row r="120" ht="15.75" customHeight="1">
      <c r="A120" s="6" t="s">
        <v>2306</v>
      </c>
      <c r="B120" s="6" t="s">
        <v>2307</v>
      </c>
      <c r="C120" s="6" t="s">
        <v>1810</v>
      </c>
      <c r="D120" s="6" t="s">
        <v>2308</v>
      </c>
      <c r="E120" s="6" t="s">
        <v>1812</v>
      </c>
      <c r="F120" s="6" t="s">
        <v>1812</v>
      </c>
      <c r="G120" s="6" t="s">
        <v>1812</v>
      </c>
      <c r="H120" s="6" t="s">
        <v>32</v>
      </c>
      <c r="I120" s="6" t="s">
        <v>273</v>
      </c>
      <c r="J120" s="6" t="s">
        <v>288</v>
      </c>
      <c r="K120" s="6" t="s">
        <v>242</v>
      </c>
      <c r="L120" s="6" t="s">
        <v>157</v>
      </c>
      <c r="M120" s="6" t="s">
        <v>262</v>
      </c>
      <c r="N120" s="6" t="s">
        <v>259</v>
      </c>
      <c r="O120" s="6" t="s">
        <v>1812</v>
      </c>
      <c r="P120" s="6" t="s">
        <v>1812</v>
      </c>
      <c r="Q120" s="6" t="s">
        <v>1814</v>
      </c>
      <c r="R120" s="6" t="s">
        <v>1812</v>
      </c>
      <c r="S120" s="6" t="s">
        <v>1887</v>
      </c>
      <c r="T120" s="6" t="s">
        <v>1813</v>
      </c>
      <c r="U120" s="6" t="s">
        <v>1812</v>
      </c>
      <c r="V120" s="6" t="s">
        <v>1812</v>
      </c>
      <c r="W120" s="6" t="s">
        <v>1816</v>
      </c>
      <c r="X120" s="6" t="s">
        <v>2309</v>
      </c>
      <c r="Y120" s="8">
        <f>X121-'Com RTOS RX'!$X120</f>
        <v>0.00008101851852</v>
      </c>
      <c r="Z120" s="6">
        <f>SUM(LEN(",CO_MQ135|"),'Com RTOS RX'!$H120,LEN(",CO2_MQ135|"),'Com RTOS RX'!$I120,LEN(",Alcool_MQ135|"),'Com RTOS RX'!$J120,LEN(",Alcool_MQ135|"),'Com RTOS RX'!$K120,LEN(",Toluen_MQ135|"),'Com RTOS RX'!$L120,LEN(",MH4_MQ135|"),'Com RTOS RX'!$M120,LEN(",O3_MQ131|"),'Com RTOS RX'!$N120)*8</f>
        <v>672</v>
      </c>
    </row>
    <row r="121" ht="15.75" customHeight="1">
      <c r="A121" s="6" t="s">
        <v>2310</v>
      </c>
      <c r="B121" s="6" t="s">
        <v>2311</v>
      </c>
      <c r="C121" s="6" t="s">
        <v>1810</v>
      </c>
      <c r="D121" s="6" t="s">
        <v>2312</v>
      </c>
      <c r="E121" s="6" t="s">
        <v>1812</v>
      </c>
      <c r="F121" s="6" t="s">
        <v>1812</v>
      </c>
      <c r="G121" s="6" t="s">
        <v>1812</v>
      </c>
      <c r="H121" s="6" t="s">
        <v>127</v>
      </c>
      <c r="I121" s="6" t="s">
        <v>1983</v>
      </c>
      <c r="J121" s="6" t="s">
        <v>1984</v>
      </c>
      <c r="K121" s="6" t="s">
        <v>244</v>
      </c>
      <c r="L121" s="6" t="s">
        <v>166</v>
      </c>
      <c r="M121" s="6" t="s">
        <v>1985</v>
      </c>
      <c r="N121" s="6" t="s">
        <v>259</v>
      </c>
      <c r="O121" s="6" t="s">
        <v>1812</v>
      </c>
      <c r="P121" s="6" t="s">
        <v>1812</v>
      </c>
      <c r="Q121" s="6" t="s">
        <v>1814</v>
      </c>
      <c r="R121" s="6" t="s">
        <v>1812</v>
      </c>
      <c r="S121" s="6" t="s">
        <v>1986</v>
      </c>
      <c r="T121" s="6" t="s">
        <v>1813</v>
      </c>
      <c r="U121" s="6" t="s">
        <v>1812</v>
      </c>
      <c r="V121" s="6" t="s">
        <v>1812</v>
      </c>
      <c r="W121" s="6" t="s">
        <v>1816</v>
      </c>
      <c r="X121" s="6" t="s">
        <v>2313</v>
      </c>
      <c r="Y121" s="8">
        <f>X122-'Com RTOS RX'!$X121</f>
        <v>0.00006944444444</v>
      </c>
      <c r="Z121" s="6">
        <f>SUM(LEN(",CO_MQ135|"),'Com RTOS RX'!$H121,LEN(",CO2_MQ135|"),'Com RTOS RX'!$I121,LEN(",Alcool_MQ135|"),'Com RTOS RX'!$J121,LEN(",Alcool_MQ135|"),'Com RTOS RX'!$K121,LEN(",Toluen_MQ135|"),'Com RTOS RX'!$L121,LEN(",MH4_MQ135|"),'Com RTOS RX'!$M121,LEN(",O3_MQ131|"),'Com RTOS RX'!$N121)*8</f>
        <v>672</v>
      </c>
    </row>
    <row r="122" ht="15.75" customHeight="1">
      <c r="A122" s="6" t="s">
        <v>2314</v>
      </c>
      <c r="B122" s="6" t="s">
        <v>2315</v>
      </c>
      <c r="C122" s="6" t="s">
        <v>1810</v>
      </c>
      <c r="D122" s="6" t="s">
        <v>2316</v>
      </c>
      <c r="E122" s="6" t="s">
        <v>1812</v>
      </c>
      <c r="F122" s="6" t="s">
        <v>1812</v>
      </c>
      <c r="G122" s="6" t="s">
        <v>1812</v>
      </c>
      <c r="H122" s="6" t="s">
        <v>55</v>
      </c>
      <c r="I122" s="6" t="s">
        <v>1983</v>
      </c>
      <c r="J122" s="6" t="s">
        <v>290</v>
      </c>
      <c r="K122" s="6" t="s">
        <v>244</v>
      </c>
      <c r="L122" s="6" t="s">
        <v>291</v>
      </c>
      <c r="M122" s="6" t="s">
        <v>1985</v>
      </c>
      <c r="N122" s="6" t="s">
        <v>259</v>
      </c>
      <c r="O122" s="6" t="s">
        <v>1812</v>
      </c>
      <c r="P122" s="6" t="s">
        <v>1812</v>
      </c>
      <c r="Q122" s="6" t="s">
        <v>1814</v>
      </c>
      <c r="R122" s="6" t="s">
        <v>1812</v>
      </c>
      <c r="S122" s="6" t="s">
        <v>1986</v>
      </c>
      <c r="T122" s="6" t="s">
        <v>1813</v>
      </c>
      <c r="U122" s="6" t="s">
        <v>1812</v>
      </c>
      <c r="V122" s="6" t="s">
        <v>1812</v>
      </c>
      <c r="W122" s="6" t="s">
        <v>1816</v>
      </c>
      <c r="X122" s="6" t="s">
        <v>2317</v>
      </c>
      <c r="Y122" s="8">
        <f>X123-'Com RTOS RX'!$X122</f>
        <v>0.00006944444444</v>
      </c>
      <c r="Z122" s="6">
        <f>SUM(LEN(",CO_MQ135|"),'Com RTOS RX'!$H122,LEN(",CO2_MQ135|"),'Com RTOS RX'!$I122,LEN(",Alcool_MQ135|"),'Com RTOS RX'!$J122,LEN(",Alcool_MQ135|"),'Com RTOS RX'!$K122,LEN(",Toluen_MQ135|"),'Com RTOS RX'!$L122,LEN(",MH4_MQ135|"),'Com RTOS RX'!$M122,LEN(",O3_MQ131|"),'Com RTOS RX'!$N122)*8</f>
        <v>672</v>
      </c>
    </row>
    <row r="123" ht="15.75" customHeight="1">
      <c r="A123" s="6" t="s">
        <v>2318</v>
      </c>
      <c r="B123" s="6" t="s">
        <v>2319</v>
      </c>
      <c r="C123" s="6" t="s">
        <v>1810</v>
      </c>
      <c r="D123" s="6" t="s">
        <v>2320</v>
      </c>
      <c r="E123" s="6" t="s">
        <v>1812</v>
      </c>
      <c r="F123" s="6" t="s">
        <v>1812</v>
      </c>
      <c r="G123" s="6" t="s">
        <v>1812</v>
      </c>
      <c r="H123" s="6" t="s">
        <v>1995</v>
      </c>
      <c r="I123" s="6" t="s">
        <v>40</v>
      </c>
      <c r="J123" s="6" t="s">
        <v>303</v>
      </c>
      <c r="K123" s="6" t="s">
        <v>242</v>
      </c>
      <c r="L123" s="6" t="s">
        <v>124</v>
      </c>
      <c r="M123" s="6" t="s">
        <v>1985</v>
      </c>
      <c r="N123" s="6" t="s">
        <v>259</v>
      </c>
      <c r="O123" s="6" t="s">
        <v>1812</v>
      </c>
      <c r="P123" s="6" t="s">
        <v>1812</v>
      </c>
      <c r="Q123" s="6" t="s">
        <v>1814</v>
      </c>
      <c r="R123" s="6" t="s">
        <v>1812</v>
      </c>
      <c r="S123" s="6" t="s">
        <v>1887</v>
      </c>
      <c r="T123" s="6" t="s">
        <v>1813</v>
      </c>
      <c r="U123" s="6" t="s">
        <v>1812</v>
      </c>
      <c r="V123" s="6" t="s">
        <v>1812</v>
      </c>
      <c r="W123" s="6" t="s">
        <v>1816</v>
      </c>
      <c r="X123" s="6" t="s">
        <v>2321</v>
      </c>
      <c r="Y123" s="8">
        <f>X124-'Com RTOS RX'!$X123</f>
        <v>0.00006944444444</v>
      </c>
      <c r="Z123" s="6">
        <f>SUM(LEN(",CO_MQ135|"),'Com RTOS RX'!$H123,LEN(",CO2_MQ135|"),'Com RTOS RX'!$I123,LEN(",Alcool_MQ135|"),'Com RTOS RX'!$J123,LEN(",Alcool_MQ135|"),'Com RTOS RX'!$K123,LEN(",Toluen_MQ135|"),'Com RTOS RX'!$L123,LEN(",MH4_MQ135|"),'Com RTOS RX'!$M123,LEN(",O3_MQ131|"),'Com RTOS RX'!$N123)*8</f>
        <v>672</v>
      </c>
    </row>
    <row r="124" ht="15.75" customHeight="1">
      <c r="A124" s="6" t="s">
        <v>2322</v>
      </c>
      <c r="B124" s="6" t="s">
        <v>2323</v>
      </c>
      <c r="C124" s="6" t="s">
        <v>1810</v>
      </c>
      <c r="D124" s="6" t="s">
        <v>2324</v>
      </c>
      <c r="E124" s="6" t="s">
        <v>1812</v>
      </c>
      <c r="F124" s="6" t="s">
        <v>1812</v>
      </c>
      <c r="G124" s="6" t="s">
        <v>1812</v>
      </c>
      <c r="H124" s="6" t="s">
        <v>290</v>
      </c>
      <c r="I124" s="6" t="s">
        <v>276</v>
      </c>
      <c r="J124" s="6" t="s">
        <v>51</v>
      </c>
      <c r="K124" s="6" t="s">
        <v>261</v>
      </c>
      <c r="L124" s="6" t="s">
        <v>310</v>
      </c>
      <c r="M124" s="6" t="s">
        <v>306</v>
      </c>
      <c r="N124" s="6" t="s">
        <v>259</v>
      </c>
      <c r="O124" s="6" t="s">
        <v>1812</v>
      </c>
      <c r="P124" s="6" t="s">
        <v>1812</v>
      </c>
      <c r="Q124" s="6" t="s">
        <v>1814</v>
      </c>
      <c r="R124" s="6" t="s">
        <v>1812</v>
      </c>
      <c r="S124" s="6" t="s">
        <v>1986</v>
      </c>
      <c r="T124" s="6" t="s">
        <v>1813</v>
      </c>
      <c r="U124" s="6" t="s">
        <v>1812</v>
      </c>
      <c r="V124" s="6" t="s">
        <v>1812</v>
      </c>
      <c r="W124" s="6" t="s">
        <v>1816</v>
      </c>
      <c r="X124" s="6" t="s">
        <v>2325</v>
      </c>
      <c r="Y124" s="8">
        <f>X125-'Com RTOS RX'!$X124</f>
        <v>0.0001388888889</v>
      </c>
      <c r="Z124" s="6">
        <f>SUM(LEN(",CO_MQ135|"),'Com RTOS RX'!$H124,LEN(",CO2_MQ135|"),'Com RTOS RX'!$I124,LEN(",Alcool_MQ135|"),'Com RTOS RX'!$J124,LEN(",Alcool_MQ135|"),'Com RTOS RX'!$K124,LEN(",Toluen_MQ135|"),'Com RTOS RX'!$L124,LEN(",MH4_MQ135|"),'Com RTOS RX'!$M124,LEN(",O3_MQ131|"),'Com RTOS RX'!$N124)*8</f>
        <v>672</v>
      </c>
    </row>
    <row r="125" ht="15.75" customHeight="1">
      <c r="A125" s="6" t="s">
        <v>2326</v>
      </c>
      <c r="B125" s="6" t="s">
        <v>2327</v>
      </c>
      <c r="C125" s="6" t="s">
        <v>1810</v>
      </c>
      <c r="D125" s="6" t="s">
        <v>2328</v>
      </c>
      <c r="E125" s="6" t="s">
        <v>1812</v>
      </c>
      <c r="F125" s="6" t="s">
        <v>1812</v>
      </c>
      <c r="G125" s="6" t="s">
        <v>1812</v>
      </c>
      <c r="H125" s="6" t="s">
        <v>55</v>
      </c>
      <c r="I125" s="6" t="s">
        <v>1983</v>
      </c>
      <c r="J125" s="6" t="s">
        <v>290</v>
      </c>
      <c r="K125" s="6" t="s">
        <v>244</v>
      </c>
      <c r="L125" s="6" t="s">
        <v>291</v>
      </c>
      <c r="M125" s="6" t="s">
        <v>1985</v>
      </c>
      <c r="N125" s="6" t="s">
        <v>259</v>
      </c>
      <c r="O125" s="6" t="s">
        <v>1812</v>
      </c>
      <c r="P125" s="6" t="s">
        <v>1812</v>
      </c>
      <c r="Q125" s="6" t="s">
        <v>1814</v>
      </c>
      <c r="R125" s="6" t="s">
        <v>1812</v>
      </c>
      <c r="S125" s="6" t="s">
        <v>1986</v>
      </c>
      <c r="T125" s="6" t="s">
        <v>1813</v>
      </c>
      <c r="U125" s="6" t="s">
        <v>1812</v>
      </c>
      <c r="V125" s="6" t="s">
        <v>1812</v>
      </c>
      <c r="W125" s="6" t="s">
        <v>1816</v>
      </c>
      <c r="X125" s="6" t="s">
        <v>2329</v>
      </c>
      <c r="Y125" s="8">
        <f>X126-'Com RTOS RX'!$X125</f>
        <v>0.00006944444444</v>
      </c>
      <c r="Z125" s="6">
        <f>SUM(LEN(",CO_MQ135|"),'Com RTOS RX'!$H125,LEN(",CO2_MQ135|"),'Com RTOS RX'!$I125,LEN(",Alcool_MQ135|"),'Com RTOS RX'!$J125,LEN(",Alcool_MQ135|"),'Com RTOS RX'!$K125,LEN(",Toluen_MQ135|"),'Com RTOS RX'!$L125,LEN(",MH4_MQ135|"),'Com RTOS RX'!$M125,LEN(",O3_MQ131|"),'Com RTOS RX'!$N125)*8</f>
        <v>672</v>
      </c>
    </row>
    <row r="126" ht="15.75" customHeight="1">
      <c r="A126" s="6" t="s">
        <v>2330</v>
      </c>
      <c r="B126" s="6" t="s">
        <v>2331</v>
      </c>
      <c r="C126" s="6" t="s">
        <v>1810</v>
      </c>
      <c r="D126" s="6" t="s">
        <v>2332</v>
      </c>
      <c r="E126" s="6" t="s">
        <v>1812</v>
      </c>
      <c r="F126" s="6" t="s">
        <v>1812</v>
      </c>
      <c r="G126" s="6" t="s">
        <v>1812</v>
      </c>
      <c r="H126" s="6" t="s">
        <v>127</v>
      </c>
      <c r="I126" s="6" t="s">
        <v>1983</v>
      </c>
      <c r="J126" s="6" t="s">
        <v>1984</v>
      </c>
      <c r="K126" s="6" t="s">
        <v>244</v>
      </c>
      <c r="L126" s="6" t="s">
        <v>166</v>
      </c>
      <c r="M126" s="6" t="s">
        <v>1985</v>
      </c>
      <c r="N126" s="6" t="s">
        <v>259</v>
      </c>
      <c r="O126" s="6" t="s">
        <v>1812</v>
      </c>
      <c r="P126" s="6" t="s">
        <v>1812</v>
      </c>
      <c r="Q126" s="6" t="s">
        <v>1814</v>
      </c>
      <c r="R126" s="6" t="s">
        <v>1812</v>
      </c>
      <c r="S126" s="6" t="s">
        <v>1986</v>
      </c>
      <c r="T126" s="6" t="s">
        <v>1813</v>
      </c>
      <c r="U126" s="6" t="s">
        <v>1812</v>
      </c>
      <c r="V126" s="6" t="s">
        <v>1812</v>
      </c>
      <c r="W126" s="6" t="s">
        <v>1816</v>
      </c>
      <c r="X126" s="6" t="s">
        <v>2333</v>
      </c>
      <c r="Y126" s="8">
        <f>X127-'Com RTOS RX'!$X126</f>
        <v>0.0001388888889</v>
      </c>
      <c r="Z126" s="6">
        <f>SUM(LEN(",CO_MQ135|"),'Com RTOS RX'!$H126,LEN(",CO2_MQ135|"),'Com RTOS RX'!$I126,LEN(",Alcool_MQ135|"),'Com RTOS RX'!$J126,LEN(",Alcool_MQ135|"),'Com RTOS RX'!$K126,LEN(",Toluen_MQ135|"),'Com RTOS RX'!$L126,LEN(",MH4_MQ135|"),'Com RTOS RX'!$M126,LEN(",O3_MQ131|"),'Com RTOS RX'!$N126)*8</f>
        <v>672</v>
      </c>
    </row>
    <row r="127" ht="15.75" customHeight="1">
      <c r="A127" s="6" t="s">
        <v>2334</v>
      </c>
      <c r="B127" s="6" t="s">
        <v>2335</v>
      </c>
      <c r="C127" s="6" t="s">
        <v>1810</v>
      </c>
      <c r="D127" s="6" t="s">
        <v>2336</v>
      </c>
      <c r="E127" s="6" t="s">
        <v>1812</v>
      </c>
      <c r="F127" s="6" t="s">
        <v>1812</v>
      </c>
      <c r="G127" s="6" t="s">
        <v>1812</v>
      </c>
      <c r="H127" s="6" t="s">
        <v>152</v>
      </c>
      <c r="I127" s="6" t="s">
        <v>40</v>
      </c>
      <c r="J127" s="6" t="s">
        <v>303</v>
      </c>
      <c r="K127" s="6" t="s">
        <v>242</v>
      </c>
      <c r="L127" s="6" t="s">
        <v>300</v>
      </c>
      <c r="M127" s="6" t="s">
        <v>262</v>
      </c>
      <c r="N127" s="6" t="s">
        <v>259</v>
      </c>
      <c r="O127" s="6" t="s">
        <v>1812</v>
      </c>
      <c r="P127" s="6" t="s">
        <v>1812</v>
      </c>
      <c r="Q127" s="6" t="s">
        <v>1814</v>
      </c>
      <c r="R127" s="6" t="s">
        <v>1812</v>
      </c>
      <c r="S127" s="6" t="s">
        <v>1887</v>
      </c>
      <c r="T127" s="6" t="s">
        <v>1813</v>
      </c>
      <c r="U127" s="6" t="s">
        <v>1812</v>
      </c>
      <c r="V127" s="6" t="s">
        <v>1812</v>
      </c>
      <c r="W127" s="6" t="s">
        <v>1816</v>
      </c>
      <c r="X127" s="6" t="s">
        <v>2337</v>
      </c>
      <c r="Y127" s="8">
        <f>X128-'Com RTOS RX'!$X127</f>
        <v>0.00006944444444</v>
      </c>
      <c r="Z127" s="6">
        <f>SUM(LEN(",CO_MQ135|"),'Com RTOS RX'!$H127,LEN(",CO2_MQ135|"),'Com RTOS RX'!$I127,LEN(",Alcool_MQ135|"),'Com RTOS RX'!$J127,LEN(",Alcool_MQ135|"),'Com RTOS RX'!$K127,LEN(",Toluen_MQ135|"),'Com RTOS RX'!$L127,LEN(",MH4_MQ135|"),'Com RTOS RX'!$M127,LEN(",O3_MQ131|"),'Com RTOS RX'!$N127)*8</f>
        <v>672</v>
      </c>
    </row>
    <row r="128" ht="15.75" customHeight="1">
      <c r="A128" s="6" t="s">
        <v>2338</v>
      </c>
      <c r="B128" s="6" t="s">
        <v>2339</v>
      </c>
      <c r="C128" s="6" t="s">
        <v>1810</v>
      </c>
      <c r="D128" s="6" t="s">
        <v>2340</v>
      </c>
      <c r="E128" s="6" t="s">
        <v>1812</v>
      </c>
      <c r="F128" s="6" t="s">
        <v>1812</v>
      </c>
      <c r="G128" s="6" t="s">
        <v>1812</v>
      </c>
      <c r="H128" s="6" t="s">
        <v>152</v>
      </c>
      <c r="I128" s="6" t="s">
        <v>40</v>
      </c>
      <c r="J128" s="6" t="s">
        <v>74</v>
      </c>
      <c r="K128" s="6" t="s">
        <v>242</v>
      </c>
      <c r="L128" s="6" t="s">
        <v>300</v>
      </c>
      <c r="M128" s="6" t="s">
        <v>262</v>
      </c>
      <c r="N128" s="6" t="s">
        <v>259</v>
      </c>
      <c r="O128" s="6" t="s">
        <v>1812</v>
      </c>
      <c r="P128" s="6" t="s">
        <v>1812</v>
      </c>
      <c r="Q128" s="6" t="s">
        <v>1814</v>
      </c>
      <c r="R128" s="6" t="s">
        <v>1812</v>
      </c>
      <c r="S128" s="6" t="s">
        <v>1887</v>
      </c>
      <c r="T128" s="6" t="s">
        <v>1813</v>
      </c>
      <c r="U128" s="6" t="s">
        <v>1812</v>
      </c>
      <c r="V128" s="6" t="s">
        <v>1812</v>
      </c>
      <c r="W128" s="6" t="s">
        <v>1816</v>
      </c>
      <c r="X128" s="6" t="s">
        <v>2341</v>
      </c>
      <c r="Y128" s="8">
        <f>X129-'Com RTOS RX'!$X128</f>
        <v>0.0001388888889</v>
      </c>
      <c r="Z128" s="6">
        <f>SUM(LEN(",CO_MQ135|"),'Com RTOS RX'!$H128,LEN(",CO2_MQ135|"),'Com RTOS RX'!$I128,LEN(",Alcool_MQ135|"),'Com RTOS RX'!$J128,LEN(",Alcool_MQ135|"),'Com RTOS RX'!$K128,LEN(",Toluen_MQ135|"),'Com RTOS RX'!$L128,LEN(",MH4_MQ135|"),'Com RTOS RX'!$M128,LEN(",O3_MQ131|"),'Com RTOS RX'!$N128)*8</f>
        <v>672</v>
      </c>
    </row>
    <row r="129" ht="15.75" customHeight="1">
      <c r="A129" s="6" t="s">
        <v>2342</v>
      </c>
      <c r="B129" s="6" t="s">
        <v>2343</v>
      </c>
      <c r="C129" s="6" t="s">
        <v>1810</v>
      </c>
      <c r="D129" s="6" t="s">
        <v>2344</v>
      </c>
      <c r="E129" s="6" t="s">
        <v>1812</v>
      </c>
      <c r="F129" s="6" t="s">
        <v>1812</v>
      </c>
      <c r="G129" s="6" t="s">
        <v>1812</v>
      </c>
      <c r="H129" s="6" t="s">
        <v>32</v>
      </c>
      <c r="I129" s="6" t="s">
        <v>273</v>
      </c>
      <c r="J129" s="6" t="s">
        <v>288</v>
      </c>
      <c r="K129" s="6" t="s">
        <v>242</v>
      </c>
      <c r="L129" s="6" t="s">
        <v>157</v>
      </c>
      <c r="M129" s="6" t="s">
        <v>262</v>
      </c>
      <c r="N129" s="6" t="s">
        <v>259</v>
      </c>
      <c r="O129" s="6" t="s">
        <v>1812</v>
      </c>
      <c r="P129" s="6" t="s">
        <v>1812</v>
      </c>
      <c r="Q129" s="6" t="s">
        <v>1814</v>
      </c>
      <c r="R129" s="6" t="s">
        <v>1812</v>
      </c>
      <c r="S129" s="6" t="s">
        <v>1887</v>
      </c>
      <c r="T129" s="6" t="s">
        <v>1813</v>
      </c>
      <c r="U129" s="6" t="s">
        <v>1812</v>
      </c>
      <c r="V129" s="6" t="s">
        <v>1812</v>
      </c>
      <c r="W129" s="6" t="s">
        <v>1816</v>
      </c>
      <c r="X129" s="6" t="s">
        <v>2345</v>
      </c>
      <c r="Y129" s="8">
        <f>X130-'Com RTOS RX'!$X129</f>
        <v>0.00006944444444</v>
      </c>
      <c r="Z129" s="6">
        <f>SUM(LEN(",CO_MQ135|"),'Com RTOS RX'!$H129,LEN(",CO2_MQ135|"),'Com RTOS RX'!$I129,LEN(",Alcool_MQ135|"),'Com RTOS RX'!$J129,LEN(",Alcool_MQ135|"),'Com RTOS RX'!$K129,LEN(",Toluen_MQ135|"),'Com RTOS RX'!$L129,LEN(",MH4_MQ135|"),'Com RTOS RX'!$M129,LEN(",O3_MQ131|"),'Com RTOS RX'!$N129)*8</f>
        <v>672</v>
      </c>
    </row>
    <row r="130" ht="15.75" customHeight="1">
      <c r="A130" s="6" t="s">
        <v>2346</v>
      </c>
      <c r="B130" s="6" t="s">
        <v>2347</v>
      </c>
      <c r="C130" s="6" t="s">
        <v>1810</v>
      </c>
      <c r="D130" s="6" t="s">
        <v>2348</v>
      </c>
      <c r="E130" s="6" t="s">
        <v>1812</v>
      </c>
      <c r="F130" s="6" t="s">
        <v>1812</v>
      </c>
      <c r="G130" s="6" t="s">
        <v>1812</v>
      </c>
      <c r="H130" s="6" t="s">
        <v>1995</v>
      </c>
      <c r="I130" s="6" t="s">
        <v>40</v>
      </c>
      <c r="J130" s="6" t="s">
        <v>303</v>
      </c>
      <c r="K130" s="6" t="s">
        <v>242</v>
      </c>
      <c r="L130" s="6" t="s">
        <v>173</v>
      </c>
      <c r="M130" s="6" t="s">
        <v>1985</v>
      </c>
      <c r="N130" s="6" t="s">
        <v>259</v>
      </c>
      <c r="O130" s="6" t="s">
        <v>1812</v>
      </c>
      <c r="P130" s="6" t="s">
        <v>1812</v>
      </c>
      <c r="Q130" s="6" t="s">
        <v>1814</v>
      </c>
      <c r="R130" s="6" t="s">
        <v>1812</v>
      </c>
      <c r="S130" s="6" t="s">
        <v>1887</v>
      </c>
      <c r="T130" s="6" t="s">
        <v>1813</v>
      </c>
      <c r="U130" s="6" t="s">
        <v>1812</v>
      </c>
      <c r="V130" s="6" t="s">
        <v>1812</v>
      </c>
      <c r="W130" s="6" t="s">
        <v>1816</v>
      </c>
      <c r="X130" s="6" t="s">
        <v>2349</v>
      </c>
      <c r="Y130" s="8">
        <f>X131-'Com RTOS RX'!$X130</f>
        <v>0.0001388888889</v>
      </c>
      <c r="Z130" s="6">
        <f>SUM(LEN(",CO_MQ135|"),'Com RTOS RX'!$H130,LEN(",CO2_MQ135|"),'Com RTOS RX'!$I130,LEN(",Alcool_MQ135|"),'Com RTOS RX'!$J130,LEN(",Alcool_MQ135|"),'Com RTOS RX'!$K130,LEN(",Toluen_MQ135|"),'Com RTOS RX'!$L130,LEN(",MH4_MQ135|"),'Com RTOS RX'!$M130,LEN(",O3_MQ131|"),'Com RTOS RX'!$N130)*8</f>
        <v>672</v>
      </c>
    </row>
    <row r="131" ht="15.75" customHeight="1">
      <c r="A131" s="6" t="s">
        <v>2350</v>
      </c>
      <c r="B131" s="6" t="s">
        <v>2351</v>
      </c>
      <c r="C131" s="6" t="s">
        <v>1810</v>
      </c>
      <c r="D131" s="6" t="s">
        <v>2352</v>
      </c>
      <c r="E131" s="6" t="s">
        <v>1812</v>
      </c>
      <c r="F131" s="6" t="s">
        <v>1812</v>
      </c>
      <c r="G131" s="6" t="s">
        <v>1812</v>
      </c>
      <c r="H131" s="6" t="s">
        <v>152</v>
      </c>
      <c r="I131" s="6" t="s">
        <v>40</v>
      </c>
      <c r="J131" s="6" t="s">
        <v>74</v>
      </c>
      <c r="K131" s="6" t="s">
        <v>242</v>
      </c>
      <c r="L131" s="6" t="s">
        <v>300</v>
      </c>
      <c r="M131" s="6" t="s">
        <v>262</v>
      </c>
      <c r="N131" s="6" t="s">
        <v>259</v>
      </c>
      <c r="O131" s="6" t="s">
        <v>1812</v>
      </c>
      <c r="P131" s="6" t="s">
        <v>1812</v>
      </c>
      <c r="Q131" s="6" t="s">
        <v>1814</v>
      </c>
      <c r="R131" s="6" t="s">
        <v>1812</v>
      </c>
      <c r="S131" s="6" t="s">
        <v>1887</v>
      </c>
      <c r="T131" s="6" t="s">
        <v>1813</v>
      </c>
      <c r="U131" s="6" t="s">
        <v>1812</v>
      </c>
      <c r="V131" s="6" t="s">
        <v>1812</v>
      </c>
      <c r="W131" s="6" t="s">
        <v>1816</v>
      </c>
      <c r="X131" s="6" t="s">
        <v>2353</v>
      </c>
      <c r="Y131" s="8">
        <f>X132-'Com RTOS RX'!$X131</f>
        <v>0.00006944444444</v>
      </c>
      <c r="Z131" s="6">
        <f>SUM(LEN(",CO_MQ135|"),'Com RTOS RX'!$H131,LEN(",CO2_MQ135|"),'Com RTOS RX'!$I131,LEN(",Alcool_MQ135|"),'Com RTOS RX'!$J131,LEN(",Alcool_MQ135|"),'Com RTOS RX'!$K131,LEN(",Toluen_MQ135|"),'Com RTOS RX'!$L131,LEN(",MH4_MQ135|"),'Com RTOS RX'!$M131,LEN(",O3_MQ131|"),'Com RTOS RX'!$N131)*8</f>
        <v>672</v>
      </c>
    </row>
    <row r="132" ht="15.75" customHeight="1">
      <c r="A132" s="6" t="s">
        <v>2354</v>
      </c>
      <c r="B132" s="6" t="s">
        <v>2355</v>
      </c>
      <c r="C132" s="6" t="s">
        <v>1810</v>
      </c>
      <c r="D132" s="6" t="s">
        <v>2356</v>
      </c>
      <c r="E132" s="6" t="s">
        <v>1812</v>
      </c>
      <c r="F132" s="6" t="s">
        <v>1812</v>
      </c>
      <c r="G132" s="6" t="s">
        <v>1812</v>
      </c>
      <c r="H132" s="6" t="s">
        <v>152</v>
      </c>
      <c r="I132" s="6" t="s">
        <v>40</v>
      </c>
      <c r="J132" s="6" t="s">
        <v>74</v>
      </c>
      <c r="K132" s="6" t="s">
        <v>242</v>
      </c>
      <c r="L132" s="6" t="s">
        <v>300</v>
      </c>
      <c r="M132" s="6" t="s">
        <v>262</v>
      </c>
      <c r="N132" s="6" t="s">
        <v>259</v>
      </c>
      <c r="O132" s="6" t="s">
        <v>1812</v>
      </c>
      <c r="P132" s="6" t="s">
        <v>1812</v>
      </c>
      <c r="Q132" s="6" t="s">
        <v>1814</v>
      </c>
      <c r="R132" s="6" t="s">
        <v>1812</v>
      </c>
      <c r="S132" s="6" t="s">
        <v>1887</v>
      </c>
      <c r="T132" s="6" t="s">
        <v>1813</v>
      </c>
      <c r="U132" s="6" t="s">
        <v>1812</v>
      </c>
      <c r="V132" s="6" t="s">
        <v>1812</v>
      </c>
      <c r="W132" s="6" t="s">
        <v>1816</v>
      </c>
      <c r="X132" s="6" t="s">
        <v>2357</v>
      </c>
      <c r="Y132" s="8">
        <f>X133-'Com RTOS RX'!$X132</f>
        <v>0.0001388888889</v>
      </c>
      <c r="Z132" s="6">
        <f>SUM(LEN(",CO_MQ135|"),'Com RTOS RX'!$H132,LEN(",CO2_MQ135|"),'Com RTOS RX'!$I132,LEN(",Alcool_MQ135|"),'Com RTOS RX'!$J132,LEN(",Alcool_MQ135|"),'Com RTOS RX'!$K132,LEN(",Toluen_MQ135|"),'Com RTOS RX'!$L132,LEN(",MH4_MQ135|"),'Com RTOS RX'!$M132,LEN(",O3_MQ131|"),'Com RTOS RX'!$N132)*8</f>
        <v>672</v>
      </c>
    </row>
    <row r="133" ht="15.75" customHeight="1">
      <c r="A133" s="6" t="s">
        <v>2358</v>
      </c>
      <c r="B133" s="6" t="s">
        <v>2359</v>
      </c>
      <c r="C133" s="6" t="s">
        <v>1810</v>
      </c>
      <c r="D133" s="6" t="s">
        <v>2360</v>
      </c>
      <c r="E133" s="6" t="s">
        <v>1812</v>
      </c>
      <c r="F133" s="6" t="s">
        <v>1812</v>
      </c>
      <c r="G133" s="6" t="s">
        <v>1812</v>
      </c>
      <c r="H133" s="6" t="s">
        <v>1995</v>
      </c>
      <c r="I133" s="6" t="s">
        <v>40</v>
      </c>
      <c r="J133" s="6" t="s">
        <v>303</v>
      </c>
      <c r="K133" s="6" t="s">
        <v>242</v>
      </c>
      <c r="L133" s="6" t="s">
        <v>124</v>
      </c>
      <c r="M133" s="6" t="s">
        <v>1985</v>
      </c>
      <c r="N133" s="6" t="s">
        <v>34</v>
      </c>
      <c r="O133" s="6" t="s">
        <v>1812</v>
      </c>
      <c r="P133" s="6" t="s">
        <v>1812</v>
      </c>
      <c r="Q133" s="6" t="s">
        <v>1814</v>
      </c>
      <c r="R133" s="6" t="s">
        <v>1812</v>
      </c>
      <c r="S133" s="6" t="s">
        <v>1887</v>
      </c>
      <c r="T133" s="6" t="s">
        <v>1813</v>
      </c>
      <c r="U133" s="6" t="s">
        <v>1812</v>
      </c>
      <c r="V133" s="6" t="s">
        <v>1812</v>
      </c>
      <c r="W133" s="6" t="s">
        <v>1816</v>
      </c>
      <c r="X133" s="6" t="s">
        <v>2361</v>
      </c>
      <c r="Y133" s="8">
        <f>X134-'Com RTOS RX'!$X133</f>
        <v>0.00006944444444</v>
      </c>
      <c r="Z133" s="6">
        <f>SUM(LEN(",CO_MQ135|"),'Com RTOS RX'!$H133,LEN(",CO2_MQ135|"),'Com RTOS RX'!$I133,LEN(",Alcool_MQ135|"),'Com RTOS RX'!$J133,LEN(",Alcool_MQ135|"),'Com RTOS RX'!$K133,LEN(",Toluen_MQ135|"),'Com RTOS RX'!$L133,LEN(",MH4_MQ135|"),'Com RTOS RX'!$M133,LEN(",O3_MQ131|"),'Com RTOS RX'!$N133)*8</f>
        <v>672</v>
      </c>
    </row>
    <row r="134" ht="15.75" customHeight="1">
      <c r="A134" s="6" t="s">
        <v>2362</v>
      </c>
      <c r="B134" s="6" t="s">
        <v>2363</v>
      </c>
      <c r="C134" s="6" t="s">
        <v>1810</v>
      </c>
      <c r="D134" s="6" t="s">
        <v>2364</v>
      </c>
      <c r="E134" s="6" t="s">
        <v>1812</v>
      </c>
      <c r="F134" s="6" t="s">
        <v>1812</v>
      </c>
      <c r="G134" s="6" t="s">
        <v>1812</v>
      </c>
      <c r="H134" s="6" t="s">
        <v>260</v>
      </c>
      <c r="I134" s="6" t="s">
        <v>1983</v>
      </c>
      <c r="J134" s="6" t="s">
        <v>1984</v>
      </c>
      <c r="K134" s="6" t="s">
        <v>244</v>
      </c>
      <c r="L134" s="6" t="s">
        <v>173</v>
      </c>
      <c r="M134" s="6" t="s">
        <v>1985</v>
      </c>
      <c r="N134" s="6" t="s">
        <v>34</v>
      </c>
      <c r="O134" s="6" t="s">
        <v>1812</v>
      </c>
      <c r="P134" s="6" t="s">
        <v>1812</v>
      </c>
      <c r="Q134" s="6" t="s">
        <v>1814</v>
      </c>
      <c r="R134" s="6" t="s">
        <v>1812</v>
      </c>
      <c r="S134" s="6" t="s">
        <v>1986</v>
      </c>
      <c r="T134" s="6" t="s">
        <v>1813</v>
      </c>
      <c r="U134" s="6" t="s">
        <v>1812</v>
      </c>
      <c r="V134" s="6" t="s">
        <v>1812</v>
      </c>
      <c r="W134" s="6" t="s">
        <v>1816</v>
      </c>
      <c r="X134" s="6" t="s">
        <v>2365</v>
      </c>
      <c r="Y134" s="8">
        <f>X135-'Com RTOS RX'!$X134</f>
        <v>0.0001388888889</v>
      </c>
      <c r="Z134" s="6">
        <f>SUM(LEN(",CO_MQ135|"),'Com RTOS RX'!$H134,LEN(",CO2_MQ135|"),'Com RTOS RX'!$I134,LEN(",Alcool_MQ135|"),'Com RTOS RX'!$J134,LEN(",Alcool_MQ135|"),'Com RTOS RX'!$K134,LEN(",Toluen_MQ135|"),'Com RTOS RX'!$L134,LEN(",MH4_MQ135|"),'Com RTOS RX'!$M134,LEN(",O3_MQ131|"),'Com RTOS RX'!$N134)*8</f>
        <v>672</v>
      </c>
    </row>
    <row r="135" ht="15.75" customHeight="1">
      <c r="A135" s="6" t="s">
        <v>2366</v>
      </c>
      <c r="B135" s="6" t="s">
        <v>2367</v>
      </c>
      <c r="C135" s="6" t="s">
        <v>1810</v>
      </c>
      <c r="D135" s="6" t="s">
        <v>2368</v>
      </c>
      <c r="E135" s="6" t="s">
        <v>1812</v>
      </c>
      <c r="F135" s="6" t="s">
        <v>1812</v>
      </c>
      <c r="G135" s="6" t="s">
        <v>1812</v>
      </c>
      <c r="H135" s="6" t="s">
        <v>38</v>
      </c>
      <c r="I135" s="6" t="s">
        <v>301</v>
      </c>
      <c r="J135" s="6" t="s">
        <v>279</v>
      </c>
      <c r="K135" s="6" t="s">
        <v>244</v>
      </c>
      <c r="L135" s="6" t="s">
        <v>309</v>
      </c>
      <c r="M135" s="6" t="s">
        <v>1985</v>
      </c>
      <c r="N135" s="6" t="s">
        <v>34</v>
      </c>
      <c r="O135" s="6" t="s">
        <v>1812</v>
      </c>
      <c r="P135" s="6" t="s">
        <v>1812</v>
      </c>
      <c r="Q135" s="6" t="s">
        <v>1814</v>
      </c>
      <c r="R135" s="6" t="s">
        <v>1812</v>
      </c>
      <c r="S135" s="6" t="s">
        <v>1986</v>
      </c>
      <c r="T135" s="6" t="s">
        <v>1813</v>
      </c>
      <c r="U135" s="6" t="s">
        <v>1812</v>
      </c>
      <c r="V135" s="6" t="s">
        <v>1812</v>
      </c>
      <c r="W135" s="6" t="s">
        <v>1816</v>
      </c>
      <c r="X135" s="6" t="s">
        <v>2369</v>
      </c>
      <c r="Y135" s="8">
        <f>X136-'Com RTOS RX'!$X135</f>
        <v>0.00006944444444</v>
      </c>
      <c r="Z135" s="6">
        <f>SUM(LEN(",CO_MQ135|"),'Com RTOS RX'!$H135,LEN(",CO2_MQ135|"),'Com RTOS RX'!$I135,LEN(",Alcool_MQ135|"),'Com RTOS RX'!$J135,LEN(",Alcool_MQ135|"),'Com RTOS RX'!$K135,LEN(",Toluen_MQ135|"),'Com RTOS RX'!$L135,LEN(",MH4_MQ135|"),'Com RTOS RX'!$M135,LEN(",O3_MQ131|"),'Com RTOS RX'!$N135)*8</f>
        <v>672</v>
      </c>
    </row>
    <row r="136" ht="15.75" customHeight="1">
      <c r="A136" s="6" t="s">
        <v>2370</v>
      </c>
      <c r="B136" s="6" t="s">
        <v>2371</v>
      </c>
      <c r="C136" s="6" t="s">
        <v>1810</v>
      </c>
      <c r="D136" s="6" t="s">
        <v>2372</v>
      </c>
      <c r="E136" s="6" t="s">
        <v>1812</v>
      </c>
      <c r="F136" s="6" t="s">
        <v>1812</v>
      </c>
      <c r="G136" s="6" t="s">
        <v>1812</v>
      </c>
      <c r="H136" s="6" t="s">
        <v>127</v>
      </c>
      <c r="I136" s="6" t="s">
        <v>1983</v>
      </c>
      <c r="J136" s="6" t="s">
        <v>1984</v>
      </c>
      <c r="K136" s="6" t="s">
        <v>244</v>
      </c>
      <c r="L136" s="6" t="s">
        <v>166</v>
      </c>
      <c r="M136" s="6" t="s">
        <v>1985</v>
      </c>
      <c r="N136" s="6" t="s">
        <v>34</v>
      </c>
      <c r="O136" s="6" t="s">
        <v>1812</v>
      </c>
      <c r="P136" s="6" t="s">
        <v>1812</v>
      </c>
      <c r="Q136" s="6" t="s">
        <v>1814</v>
      </c>
      <c r="R136" s="6" t="s">
        <v>1812</v>
      </c>
      <c r="S136" s="6" t="s">
        <v>1986</v>
      </c>
      <c r="T136" s="6" t="s">
        <v>1813</v>
      </c>
      <c r="U136" s="6" t="s">
        <v>1812</v>
      </c>
      <c r="V136" s="6" t="s">
        <v>1812</v>
      </c>
      <c r="W136" s="6" t="s">
        <v>1816</v>
      </c>
      <c r="X136" s="6" t="s">
        <v>2373</v>
      </c>
      <c r="Y136" s="8">
        <f>X137-'Com RTOS RX'!$X136</f>
        <v>0.0001388888889</v>
      </c>
      <c r="Z136" s="6">
        <f>SUM(LEN(",CO_MQ135|"),'Com RTOS RX'!$H136,LEN(",CO2_MQ135|"),'Com RTOS RX'!$I136,LEN(",Alcool_MQ135|"),'Com RTOS RX'!$J136,LEN(",Alcool_MQ135|"),'Com RTOS RX'!$K136,LEN(",Toluen_MQ135|"),'Com RTOS RX'!$L136,LEN(",MH4_MQ135|"),'Com RTOS RX'!$M136,LEN(",O3_MQ131|"),'Com RTOS RX'!$N136)*8</f>
        <v>672</v>
      </c>
    </row>
    <row r="137" ht="15.75" customHeight="1">
      <c r="A137" s="6" t="s">
        <v>2374</v>
      </c>
      <c r="B137" s="6" t="s">
        <v>2375</v>
      </c>
      <c r="C137" s="6" t="s">
        <v>1810</v>
      </c>
      <c r="D137" s="6" t="s">
        <v>2376</v>
      </c>
      <c r="E137" s="6" t="s">
        <v>1812</v>
      </c>
      <c r="F137" s="6" t="s">
        <v>1812</v>
      </c>
      <c r="G137" s="6" t="s">
        <v>1812</v>
      </c>
      <c r="H137" s="6" t="s">
        <v>1995</v>
      </c>
      <c r="I137" s="6" t="s">
        <v>40</v>
      </c>
      <c r="J137" s="6" t="s">
        <v>303</v>
      </c>
      <c r="K137" s="6" t="s">
        <v>242</v>
      </c>
      <c r="L137" s="6" t="s">
        <v>124</v>
      </c>
      <c r="M137" s="6" t="s">
        <v>1985</v>
      </c>
      <c r="N137" s="6" t="s">
        <v>34</v>
      </c>
      <c r="O137" s="6" t="s">
        <v>1812</v>
      </c>
      <c r="P137" s="6" t="s">
        <v>1812</v>
      </c>
      <c r="Q137" s="6" t="s">
        <v>1814</v>
      </c>
      <c r="R137" s="6" t="s">
        <v>1812</v>
      </c>
      <c r="S137" s="6" t="s">
        <v>1887</v>
      </c>
      <c r="T137" s="6" t="s">
        <v>1813</v>
      </c>
      <c r="U137" s="6" t="s">
        <v>1812</v>
      </c>
      <c r="V137" s="6" t="s">
        <v>1812</v>
      </c>
      <c r="W137" s="6" t="s">
        <v>1816</v>
      </c>
      <c r="X137" s="6" t="s">
        <v>2377</v>
      </c>
      <c r="Y137" s="8">
        <f>X138-'Com RTOS RX'!$X137</f>
        <v>0.00006944444444</v>
      </c>
      <c r="Z137" s="6">
        <f>SUM(LEN(",CO_MQ135|"),'Com RTOS RX'!$H137,LEN(",CO2_MQ135|"),'Com RTOS RX'!$I137,LEN(",Alcool_MQ135|"),'Com RTOS RX'!$J137,LEN(",Alcool_MQ135|"),'Com RTOS RX'!$K137,LEN(",Toluen_MQ135|"),'Com RTOS RX'!$L137,LEN(",MH4_MQ135|"),'Com RTOS RX'!$M137,LEN(",O3_MQ131|"),'Com RTOS RX'!$N137)*8</f>
        <v>672</v>
      </c>
    </row>
    <row r="138" ht="15.75" customHeight="1">
      <c r="A138" s="6" t="s">
        <v>2378</v>
      </c>
      <c r="B138" s="6" t="s">
        <v>2379</v>
      </c>
      <c r="C138" s="6" t="s">
        <v>1810</v>
      </c>
      <c r="D138" s="6" t="s">
        <v>2380</v>
      </c>
      <c r="E138" s="6" t="s">
        <v>1812</v>
      </c>
      <c r="F138" s="6" t="s">
        <v>1812</v>
      </c>
      <c r="G138" s="6" t="s">
        <v>1812</v>
      </c>
      <c r="H138" s="6" t="s">
        <v>127</v>
      </c>
      <c r="I138" s="6" t="s">
        <v>1983</v>
      </c>
      <c r="J138" s="6" t="s">
        <v>1984</v>
      </c>
      <c r="K138" s="6" t="s">
        <v>244</v>
      </c>
      <c r="L138" s="6" t="s">
        <v>166</v>
      </c>
      <c r="M138" s="6" t="s">
        <v>1985</v>
      </c>
      <c r="N138" s="6" t="s">
        <v>34</v>
      </c>
      <c r="O138" s="6" t="s">
        <v>1812</v>
      </c>
      <c r="P138" s="6" t="s">
        <v>1812</v>
      </c>
      <c r="Q138" s="6" t="s">
        <v>1814</v>
      </c>
      <c r="R138" s="6" t="s">
        <v>1812</v>
      </c>
      <c r="S138" s="6" t="s">
        <v>1986</v>
      </c>
      <c r="T138" s="6" t="s">
        <v>1813</v>
      </c>
      <c r="U138" s="6" t="s">
        <v>1812</v>
      </c>
      <c r="V138" s="6" t="s">
        <v>1812</v>
      </c>
      <c r="W138" s="6" t="s">
        <v>1816</v>
      </c>
      <c r="X138" s="6" t="s">
        <v>2381</v>
      </c>
      <c r="Y138" s="8">
        <f>X139-'Com RTOS RX'!$X138</f>
        <v>0.0001388888889</v>
      </c>
      <c r="Z138" s="6">
        <f>SUM(LEN(",CO_MQ135|"),'Com RTOS RX'!$H138,LEN(",CO2_MQ135|"),'Com RTOS RX'!$I138,LEN(",Alcool_MQ135|"),'Com RTOS RX'!$J138,LEN(",Alcool_MQ135|"),'Com RTOS RX'!$K138,LEN(",Toluen_MQ135|"),'Com RTOS RX'!$L138,LEN(",MH4_MQ135|"),'Com RTOS RX'!$M138,LEN(",O3_MQ131|"),'Com RTOS RX'!$N138)*8</f>
        <v>672</v>
      </c>
    </row>
    <row r="139" ht="15.75" customHeight="1">
      <c r="A139" s="6" t="s">
        <v>2382</v>
      </c>
      <c r="B139" s="6" t="s">
        <v>2383</v>
      </c>
      <c r="C139" s="6" t="s">
        <v>1810</v>
      </c>
      <c r="D139" s="6" t="s">
        <v>2384</v>
      </c>
      <c r="E139" s="6" t="s">
        <v>1812</v>
      </c>
      <c r="F139" s="6" t="s">
        <v>1812</v>
      </c>
      <c r="G139" s="6" t="s">
        <v>1812</v>
      </c>
      <c r="H139" s="6" t="s">
        <v>1995</v>
      </c>
      <c r="I139" s="6" t="s">
        <v>40</v>
      </c>
      <c r="J139" s="6" t="s">
        <v>303</v>
      </c>
      <c r="K139" s="6" t="s">
        <v>242</v>
      </c>
      <c r="L139" s="6" t="s">
        <v>124</v>
      </c>
      <c r="M139" s="6" t="s">
        <v>1985</v>
      </c>
      <c r="N139" s="6" t="s">
        <v>34</v>
      </c>
      <c r="O139" s="6" t="s">
        <v>1812</v>
      </c>
      <c r="P139" s="6" t="s">
        <v>1812</v>
      </c>
      <c r="Q139" s="6" t="s">
        <v>1814</v>
      </c>
      <c r="R139" s="6" t="s">
        <v>1812</v>
      </c>
      <c r="S139" s="6" t="s">
        <v>1887</v>
      </c>
      <c r="T139" s="6" t="s">
        <v>1813</v>
      </c>
      <c r="U139" s="6" t="s">
        <v>1812</v>
      </c>
      <c r="V139" s="6" t="s">
        <v>1812</v>
      </c>
      <c r="W139" s="6" t="s">
        <v>1816</v>
      </c>
      <c r="X139" s="6" t="s">
        <v>2385</v>
      </c>
      <c r="Y139" s="8">
        <f>X140-'Com RTOS RX'!$X139</f>
        <v>0.00008101851852</v>
      </c>
      <c r="Z139" s="6">
        <f>SUM(LEN(",CO_MQ135|"),'Com RTOS RX'!$H139,LEN(",CO2_MQ135|"),'Com RTOS RX'!$I139,LEN(",Alcool_MQ135|"),'Com RTOS RX'!$J139,LEN(",Alcool_MQ135|"),'Com RTOS RX'!$K139,LEN(",Toluen_MQ135|"),'Com RTOS RX'!$L139,LEN(",MH4_MQ135|"),'Com RTOS RX'!$M139,LEN(",O3_MQ131|"),'Com RTOS RX'!$N139)*8</f>
        <v>672</v>
      </c>
    </row>
    <row r="140" ht="15.75" customHeight="1">
      <c r="A140" s="6" t="s">
        <v>2386</v>
      </c>
      <c r="B140" s="6" t="s">
        <v>2387</v>
      </c>
      <c r="C140" s="6" t="s">
        <v>1810</v>
      </c>
      <c r="D140" s="6" t="s">
        <v>2388</v>
      </c>
      <c r="E140" s="6" t="s">
        <v>1812</v>
      </c>
      <c r="F140" s="6" t="s">
        <v>1812</v>
      </c>
      <c r="G140" s="6" t="s">
        <v>1812</v>
      </c>
      <c r="H140" s="6" t="s">
        <v>1995</v>
      </c>
      <c r="I140" s="6" t="s">
        <v>40</v>
      </c>
      <c r="J140" s="6" t="s">
        <v>303</v>
      </c>
      <c r="K140" s="6" t="s">
        <v>242</v>
      </c>
      <c r="L140" s="6" t="s">
        <v>124</v>
      </c>
      <c r="M140" s="6" t="s">
        <v>1985</v>
      </c>
      <c r="N140" s="6" t="s">
        <v>259</v>
      </c>
      <c r="O140" s="6" t="s">
        <v>1812</v>
      </c>
      <c r="P140" s="6" t="s">
        <v>1812</v>
      </c>
      <c r="Q140" s="6" t="s">
        <v>1814</v>
      </c>
      <c r="R140" s="6" t="s">
        <v>1812</v>
      </c>
      <c r="S140" s="6" t="s">
        <v>1887</v>
      </c>
      <c r="T140" s="6" t="s">
        <v>1813</v>
      </c>
      <c r="U140" s="6" t="s">
        <v>1812</v>
      </c>
      <c r="V140" s="6" t="s">
        <v>1812</v>
      </c>
      <c r="W140" s="6" t="s">
        <v>1816</v>
      </c>
      <c r="X140" s="6" t="s">
        <v>2389</v>
      </c>
      <c r="Y140" s="8">
        <f>X141-'Com RTOS RX'!$X140</f>
        <v>0.0001273148148</v>
      </c>
      <c r="Z140" s="6">
        <f>SUM(LEN(",CO_MQ135|"),'Com RTOS RX'!$H140,LEN(",CO2_MQ135|"),'Com RTOS RX'!$I140,LEN(",Alcool_MQ135|"),'Com RTOS RX'!$J140,LEN(",Alcool_MQ135|"),'Com RTOS RX'!$K140,LEN(",Toluen_MQ135|"),'Com RTOS RX'!$L140,LEN(",MH4_MQ135|"),'Com RTOS RX'!$M140,LEN(",O3_MQ131|"),'Com RTOS RX'!$N140)*8</f>
        <v>672</v>
      </c>
    </row>
    <row r="141" ht="15.75" customHeight="1">
      <c r="A141" s="6" t="s">
        <v>2390</v>
      </c>
      <c r="B141" s="6" t="s">
        <v>2391</v>
      </c>
      <c r="C141" s="6" t="s">
        <v>1810</v>
      </c>
      <c r="D141" s="6" t="s">
        <v>2392</v>
      </c>
      <c r="E141" s="6" t="s">
        <v>1812</v>
      </c>
      <c r="F141" s="6" t="s">
        <v>1812</v>
      </c>
      <c r="G141" s="6" t="s">
        <v>1812</v>
      </c>
      <c r="H141" s="6" t="s">
        <v>148</v>
      </c>
      <c r="I141" s="6" t="s">
        <v>22</v>
      </c>
      <c r="J141" s="6" t="s">
        <v>38</v>
      </c>
      <c r="K141" s="6" t="s">
        <v>242</v>
      </c>
      <c r="L141" s="6" t="s">
        <v>109</v>
      </c>
      <c r="M141" s="6" t="s">
        <v>262</v>
      </c>
      <c r="N141" s="6" t="s">
        <v>34</v>
      </c>
      <c r="O141" s="6" t="s">
        <v>1812</v>
      </c>
      <c r="P141" s="6" t="s">
        <v>1812</v>
      </c>
      <c r="Q141" s="6" t="s">
        <v>1814</v>
      </c>
      <c r="R141" s="6" t="s">
        <v>1812</v>
      </c>
      <c r="S141" s="6" t="s">
        <v>1887</v>
      </c>
      <c r="T141" s="6" t="s">
        <v>1813</v>
      </c>
      <c r="U141" s="6" t="s">
        <v>1812</v>
      </c>
      <c r="V141" s="6" t="s">
        <v>1812</v>
      </c>
      <c r="W141" s="6" t="s">
        <v>1816</v>
      </c>
      <c r="X141" s="6" t="s">
        <v>2393</v>
      </c>
      <c r="Y141" s="8">
        <f>X142-'Com RTOS RX'!$X141</f>
        <v>0.00006944444444</v>
      </c>
      <c r="Z141" s="6">
        <f>SUM(LEN(",CO_MQ135|"),'Com RTOS RX'!$H141,LEN(",CO2_MQ135|"),'Com RTOS RX'!$I141,LEN(",Alcool_MQ135|"),'Com RTOS RX'!$J141,LEN(",Alcool_MQ135|"),'Com RTOS RX'!$K141,LEN(",Toluen_MQ135|"),'Com RTOS RX'!$L141,LEN(",MH4_MQ135|"),'Com RTOS RX'!$M141,LEN(",O3_MQ131|"),'Com RTOS RX'!$N141)*8</f>
        <v>672</v>
      </c>
    </row>
    <row r="142" ht="15.75" customHeight="1">
      <c r="A142" s="6" t="s">
        <v>2394</v>
      </c>
      <c r="B142" s="6" t="s">
        <v>2395</v>
      </c>
      <c r="C142" s="6" t="s">
        <v>1810</v>
      </c>
      <c r="D142" s="6" t="s">
        <v>2396</v>
      </c>
      <c r="E142" s="6" t="s">
        <v>1812</v>
      </c>
      <c r="F142" s="6" t="s">
        <v>1812</v>
      </c>
      <c r="G142" s="6" t="s">
        <v>1812</v>
      </c>
      <c r="H142" s="6" t="s">
        <v>32</v>
      </c>
      <c r="I142" s="6" t="s">
        <v>273</v>
      </c>
      <c r="J142" s="6" t="s">
        <v>288</v>
      </c>
      <c r="K142" s="6" t="s">
        <v>242</v>
      </c>
      <c r="L142" s="6" t="s">
        <v>157</v>
      </c>
      <c r="M142" s="6" t="s">
        <v>262</v>
      </c>
      <c r="N142" s="6" t="s">
        <v>34</v>
      </c>
      <c r="O142" s="6" t="s">
        <v>1812</v>
      </c>
      <c r="P142" s="6" t="s">
        <v>1812</v>
      </c>
      <c r="Q142" s="6" t="s">
        <v>1814</v>
      </c>
      <c r="R142" s="6" t="s">
        <v>1812</v>
      </c>
      <c r="S142" s="6" t="s">
        <v>1887</v>
      </c>
      <c r="T142" s="6" t="s">
        <v>1813</v>
      </c>
      <c r="U142" s="6" t="s">
        <v>1812</v>
      </c>
      <c r="V142" s="6" t="s">
        <v>1812</v>
      </c>
      <c r="W142" s="6" t="s">
        <v>1816</v>
      </c>
      <c r="X142" s="6" t="s">
        <v>2397</v>
      </c>
      <c r="Y142" s="8">
        <f>X143-'Com RTOS RX'!$X142</f>
        <v>0.000150462963</v>
      </c>
      <c r="Z142" s="6">
        <f>SUM(LEN(",CO_MQ135|"),'Com RTOS RX'!$H142,LEN(",CO2_MQ135|"),'Com RTOS RX'!$I142,LEN(",Alcool_MQ135|"),'Com RTOS RX'!$J142,LEN(",Alcool_MQ135|"),'Com RTOS RX'!$K142,LEN(",Toluen_MQ135|"),'Com RTOS RX'!$L142,LEN(",MH4_MQ135|"),'Com RTOS RX'!$M142,LEN(",O3_MQ131|"),'Com RTOS RX'!$N142)*8</f>
        <v>672</v>
      </c>
    </row>
    <row r="143" ht="15.75" customHeight="1">
      <c r="A143" s="6" t="s">
        <v>2398</v>
      </c>
      <c r="B143" s="6" t="s">
        <v>2399</v>
      </c>
      <c r="C143" s="6" t="s">
        <v>1810</v>
      </c>
      <c r="D143" s="6" t="s">
        <v>2400</v>
      </c>
      <c r="E143" s="6" t="s">
        <v>1812</v>
      </c>
      <c r="F143" s="6" t="s">
        <v>1812</v>
      </c>
      <c r="G143" s="6" t="s">
        <v>1812</v>
      </c>
      <c r="H143" s="6" t="s">
        <v>201</v>
      </c>
      <c r="I143" s="6" t="s">
        <v>40</v>
      </c>
      <c r="J143" s="6" t="s">
        <v>74</v>
      </c>
      <c r="K143" s="6" t="s">
        <v>242</v>
      </c>
      <c r="L143" s="6" t="s">
        <v>157</v>
      </c>
      <c r="M143" s="6" t="s">
        <v>262</v>
      </c>
      <c r="N143" s="6" t="s">
        <v>34</v>
      </c>
      <c r="O143" s="6" t="s">
        <v>1812</v>
      </c>
      <c r="P143" s="6" t="s">
        <v>1812</v>
      </c>
      <c r="Q143" s="6" t="s">
        <v>1814</v>
      </c>
      <c r="R143" s="6" t="s">
        <v>1812</v>
      </c>
      <c r="S143" s="6" t="s">
        <v>1887</v>
      </c>
      <c r="T143" s="6" t="s">
        <v>1813</v>
      </c>
      <c r="U143" s="6" t="s">
        <v>1812</v>
      </c>
      <c r="V143" s="6" t="s">
        <v>1812</v>
      </c>
      <c r="W143" s="6" t="s">
        <v>1816</v>
      </c>
      <c r="X143" s="6" t="s">
        <v>2401</v>
      </c>
      <c r="Y143" s="8">
        <f>X144-'Com RTOS RX'!$X143</f>
        <v>0.00005787037037</v>
      </c>
      <c r="Z143" s="6">
        <f>SUM(LEN(",CO_MQ135|"),'Com RTOS RX'!$H143,LEN(",CO2_MQ135|"),'Com RTOS RX'!$I143,LEN(",Alcool_MQ135|"),'Com RTOS RX'!$J143,LEN(",Alcool_MQ135|"),'Com RTOS RX'!$K143,LEN(",Toluen_MQ135|"),'Com RTOS RX'!$L143,LEN(",MH4_MQ135|"),'Com RTOS RX'!$M143,LEN(",O3_MQ131|"),'Com RTOS RX'!$N143)*8</f>
        <v>672</v>
      </c>
    </row>
    <row r="144" ht="15.75" customHeight="1">
      <c r="A144" s="6" t="s">
        <v>2402</v>
      </c>
      <c r="B144" s="6" t="s">
        <v>2403</v>
      </c>
      <c r="C144" s="6" t="s">
        <v>1810</v>
      </c>
      <c r="D144" s="6" t="s">
        <v>2404</v>
      </c>
      <c r="E144" s="6" t="s">
        <v>1812</v>
      </c>
      <c r="F144" s="6" t="s">
        <v>1812</v>
      </c>
      <c r="G144" s="6" t="s">
        <v>1812</v>
      </c>
      <c r="H144" s="6" t="s">
        <v>152</v>
      </c>
      <c r="I144" s="6" t="s">
        <v>40</v>
      </c>
      <c r="J144" s="6" t="s">
        <v>74</v>
      </c>
      <c r="K144" s="6" t="s">
        <v>242</v>
      </c>
      <c r="L144" s="6" t="s">
        <v>300</v>
      </c>
      <c r="M144" s="6" t="s">
        <v>262</v>
      </c>
      <c r="N144" s="6" t="s">
        <v>34</v>
      </c>
      <c r="O144" s="6" t="s">
        <v>1812</v>
      </c>
      <c r="P144" s="6" t="s">
        <v>1812</v>
      </c>
      <c r="Q144" s="6" t="s">
        <v>1814</v>
      </c>
      <c r="R144" s="6" t="s">
        <v>1812</v>
      </c>
      <c r="S144" s="6" t="s">
        <v>1887</v>
      </c>
      <c r="T144" s="6" t="s">
        <v>1813</v>
      </c>
      <c r="U144" s="6" t="s">
        <v>1812</v>
      </c>
      <c r="V144" s="6" t="s">
        <v>1812</v>
      </c>
      <c r="W144" s="6" t="s">
        <v>1816</v>
      </c>
      <c r="X144" s="6" t="s">
        <v>2405</v>
      </c>
      <c r="Y144" s="8">
        <f>X145-'Com RTOS RX'!$X144</f>
        <v>0.000150462963</v>
      </c>
      <c r="Z144" s="6">
        <f>SUM(LEN(",CO_MQ135|"),'Com RTOS RX'!$H144,LEN(",CO2_MQ135|"),'Com RTOS RX'!$I144,LEN(",Alcool_MQ135|"),'Com RTOS RX'!$J144,LEN(",Alcool_MQ135|"),'Com RTOS RX'!$K144,LEN(",Toluen_MQ135|"),'Com RTOS RX'!$L144,LEN(",MH4_MQ135|"),'Com RTOS RX'!$M144,LEN(",O3_MQ131|"),'Com RTOS RX'!$N144)*8</f>
        <v>672</v>
      </c>
    </row>
    <row r="145" ht="15.75" customHeight="1">
      <c r="A145" s="6" t="s">
        <v>2406</v>
      </c>
      <c r="B145" s="6" t="s">
        <v>2407</v>
      </c>
      <c r="C145" s="6" t="s">
        <v>1810</v>
      </c>
      <c r="D145" s="6" t="s">
        <v>2408</v>
      </c>
      <c r="E145" s="6" t="s">
        <v>1812</v>
      </c>
      <c r="F145" s="6" t="s">
        <v>1812</v>
      </c>
      <c r="G145" s="6" t="s">
        <v>1812</v>
      </c>
      <c r="H145" s="6" t="s">
        <v>106</v>
      </c>
      <c r="I145" s="6" t="s">
        <v>273</v>
      </c>
      <c r="J145" s="6" t="s">
        <v>267</v>
      </c>
      <c r="K145" s="6" t="s">
        <v>242</v>
      </c>
      <c r="L145" s="6" t="s">
        <v>1906</v>
      </c>
      <c r="M145" s="6" t="s">
        <v>262</v>
      </c>
      <c r="N145" s="6" t="s">
        <v>34</v>
      </c>
      <c r="O145" s="6" t="s">
        <v>1812</v>
      </c>
      <c r="P145" s="6" t="s">
        <v>1812</v>
      </c>
      <c r="Q145" s="6" t="s">
        <v>1814</v>
      </c>
      <c r="R145" s="6" t="s">
        <v>1812</v>
      </c>
      <c r="S145" s="6" t="s">
        <v>1887</v>
      </c>
      <c r="T145" s="6" t="s">
        <v>1813</v>
      </c>
      <c r="U145" s="6" t="s">
        <v>1812</v>
      </c>
      <c r="V145" s="6" t="s">
        <v>1812</v>
      </c>
      <c r="W145" s="6" t="s">
        <v>1816</v>
      </c>
      <c r="X145" s="6" t="s">
        <v>2409</v>
      </c>
      <c r="Y145" s="8">
        <f>X146-'Com RTOS RX'!$X145</f>
        <v>0.00006944444444</v>
      </c>
      <c r="Z145" s="6">
        <f>SUM(LEN(",CO_MQ135|"),'Com RTOS RX'!$H145,LEN(",CO2_MQ135|"),'Com RTOS RX'!$I145,LEN(",Alcool_MQ135|"),'Com RTOS RX'!$J145,LEN(",Alcool_MQ135|"),'Com RTOS RX'!$K145,LEN(",Toluen_MQ135|"),'Com RTOS RX'!$L145,LEN(",MH4_MQ135|"),'Com RTOS RX'!$M145,LEN(",O3_MQ131|"),'Com RTOS RX'!$N145)*8</f>
        <v>672</v>
      </c>
    </row>
    <row r="146" ht="15.75" customHeight="1">
      <c r="A146" s="6" t="s">
        <v>2410</v>
      </c>
      <c r="B146" s="6" t="s">
        <v>2411</v>
      </c>
      <c r="C146" s="6" t="s">
        <v>1810</v>
      </c>
      <c r="D146" s="6" t="s">
        <v>2412</v>
      </c>
      <c r="E146" s="6" t="s">
        <v>1812</v>
      </c>
      <c r="F146" s="6" t="s">
        <v>1812</v>
      </c>
      <c r="G146" s="6" t="s">
        <v>1812</v>
      </c>
      <c r="H146" s="6" t="s">
        <v>32</v>
      </c>
      <c r="I146" s="6" t="s">
        <v>273</v>
      </c>
      <c r="J146" s="6" t="s">
        <v>288</v>
      </c>
      <c r="K146" s="6" t="s">
        <v>242</v>
      </c>
      <c r="L146" s="6" t="s">
        <v>87</v>
      </c>
      <c r="M146" s="6" t="s">
        <v>262</v>
      </c>
      <c r="N146" s="6" t="s">
        <v>34</v>
      </c>
      <c r="O146" s="6" t="s">
        <v>1812</v>
      </c>
      <c r="P146" s="6" t="s">
        <v>1812</v>
      </c>
      <c r="Q146" s="6" t="s">
        <v>1814</v>
      </c>
      <c r="R146" s="6" t="s">
        <v>1812</v>
      </c>
      <c r="S146" s="6" t="s">
        <v>1887</v>
      </c>
      <c r="T146" s="6" t="s">
        <v>1813</v>
      </c>
      <c r="U146" s="6" t="s">
        <v>1812</v>
      </c>
      <c r="V146" s="6" t="s">
        <v>1812</v>
      </c>
      <c r="W146" s="6" t="s">
        <v>1816</v>
      </c>
      <c r="X146" s="6" t="s">
        <v>2413</v>
      </c>
      <c r="Y146" s="8">
        <f>X147-'Com RTOS RX'!$X146</f>
        <v>0.0001388888889</v>
      </c>
      <c r="Z146" s="6">
        <f>SUM(LEN(",CO_MQ135|"),'Com RTOS RX'!$H146,LEN(",CO2_MQ135|"),'Com RTOS RX'!$I146,LEN(",Alcool_MQ135|"),'Com RTOS RX'!$J146,LEN(",Alcool_MQ135|"),'Com RTOS RX'!$K146,LEN(",Toluen_MQ135|"),'Com RTOS RX'!$L146,LEN(",MH4_MQ135|"),'Com RTOS RX'!$M146,LEN(",O3_MQ131|"),'Com RTOS RX'!$N146)*8</f>
        <v>672</v>
      </c>
    </row>
    <row r="147" ht="15.75" customHeight="1">
      <c r="A147" s="6" t="s">
        <v>2414</v>
      </c>
      <c r="B147" s="6" t="s">
        <v>2415</v>
      </c>
      <c r="C147" s="6" t="s">
        <v>1810</v>
      </c>
      <c r="D147" s="6" t="s">
        <v>2416</v>
      </c>
      <c r="E147" s="6" t="s">
        <v>1812</v>
      </c>
      <c r="F147" s="6" t="s">
        <v>1812</v>
      </c>
      <c r="G147" s="6" t="s">
        <v>1812</v>
      </c>
      <c r="H147" s="6" t="s">
        <v>106</v>
      </c>
      <c r="I147" s="6" t="s">
        <v>273</v>
      </c>
      <c r="J147" s="6" t="s">
        <v>288</v>
      </c>
      <c r="K147" s="6" t="s">
        <v>242</v>
      </c>
      <c r="L147" s="6" t="s">
        <v>87</v>
      </c>
      <c r="M147" s="6" t="s">
        <v>262</v>
      </c>
      <c r="N147" s="6" t="s">
        <v>34</v>
      </c>
      <c r="O147" s="6" t="s">
        <v>1812</v>
      </c>
      <c r="P147" s="6" t="s">
        <v>1812</v>
      </c>
      <c r="Q147" s="6" t="s">
        <v>1814</v>
      </c>
      <c r="R147" s="6" t="s">
        <v>1812</v>
      </c>
      <c r="S147" s="6" t="s">
        <v>1887</v>
      </c>
      <c r="T147" s="6" t="s">
        <v>1813</v>
      </c>
      <c r="U147" s="6" t="s">
        <v>1812</v>
      </c>
      <c r="V147" s="6" t="s">
        <v>1812</v>
      </c>
      <c r="W147" s="6" t="s">
        <v>1816</v>
      </c>
      <c r="X147" s="6" t="s">
        <v>2417</v>
      </c>
      <c r="Y147" s="8">
        <f>X148-'Com RTOS RX'!$X147</f>
        <v>0.00006944444444</v>
      </c>
      <c r="Z147" s="6">
        <f>SUM(LEN(",CO_MQ135|"),'Com RTOS RX'!$H147,LEN(",CO2_MQ135|"),'Com RTOS RX'!$I147,LEN(",Alcool_MQ135|"),'Com RTOS RX'!$J147,LEN(",Alcool_MQ135|"),'Com RTOS RX'!$K147,LEN(",Toluen_MQ135|"),'Com RTOS RX'!$L147,LEN(",MH4_MQ135|"),'Com RTOS RX'!$M147,LEN(",O3_MQ131|"),'Com RTOS RX'!$N147)*8</f>
        <v>672</v>
      </c>
    </row>
    <row r="148" ht="15.75" customHeight="1">
      <c r="A148" s="6" t="s">
        <v>2418</v>
      </c>
      <c r="B148" s="6" t="s">
        <v>2419</v>
      </c>
      <c r="C148" s="6" t="s">
        <v>1810</v>
      </c>
      <c r="D148" s="6" t="s">
        <v>2420</v>
      </c>
      <c r="E148" s="6" t="s">
        <v>1812</v>
      </c>
      <c r="F148" s="6" t="s">
        <v>1812</v>
      </c>
      <c r="G148" s="6" t="s">
        <v>1812</v>
      </c>
      <c r="H148" s="6" t="s">
        <v>55</v>
      </c>
      <c r="I148" s="6" t="s">
        <v>1983</v>
      </c>
      <c r="J148" s="6" t="s">
        <v>290</v>
      </c>
      <c r="K148" s="6" t="s">
        <v>244</v>
      </c>
      <c r="L148" s="6" t="s">
        <v>291</v>
      </c>
      <c r="M148" s="6" t="s">
        <v>1985</v>
      </c>
      <c r="N148" s="6" t="s">
        <v>22</v>
      </c>
      <c r="O148" s="6" t="s">
        <v>1812</v>
      </c>
      <c r="P148" s="6" t="s">
        <v>1812</v>
      </c>
      <c r="Q148" s="6" t="s">
        <v>1814</v>
      </c>
      <c r="R148" s="6" t="s">
        <v>1812</v>
      </c>
      <c r="S148" s="6" t="s">
        <v>1986</v>
      </c>
      <c r="T148" s="6" t="s">
        <v>1813</v>
      </c>
      <c r="U148" s="6" t="s">
        <v>1812</v>
      </c>
      <c r="V148" s="6" t="s">
        <v>1812</v>
      </c>
      <c r="W148" s="6" t="s">
        <v>1816</v>
      </c>
      <c r="X148" s="6" t="s">
        <v>2421</v>
      </c>
      <c r="Y148" s="8">
        <f>X149-'Com RTOS RX'!$X148</f>
        <v>0.0001388888889</v>
      </c>
      <c r="Z148" s="6">
        <f>SUM(LEN(",CO_MQ135|"),'Com RTOS RX'!$H148,LEN(",CO2_MQ135|"),'Com RTOS RX'!$I148,LEN(",Alcool_MQ135|"),'Com RTOS RX'!$J148,LEN(",Alcool_MQ135|"),'Com RTOS RX'!$K148,LEN(",Toluen_MQ135|"),'Com RTOS RX'!$L148,LEN(",MH4_MQ135|"),'Com RTOS RX'!$M148,LEN(",O3_MQ131|"),'Com RTOS RX'!$N148)*8</f>
        <v>672</v>
      </c>
    </row>
    <row r="149" ht="15.75" customHeight="1">
      <c r="A149" s="6" t="s">
        <v>2422</v>
      </c>
      <c r="B149" s="6" t="s">
        <v>2423</v>
      </c>
      <c r="C149" s="6" t="s">
        <v>1810</v>
      </c>
      <c r="D149" s="6" t="s">
        <v>2424</v>
      </c>
      <c r="E149" s="6" t="s">
        <v>1812</v>
      </c>
      <c r="F149" s="6" t="s">
        <v>1812</v>
      </c>
      <c r="G149" s="6" t="s">
        <v>1812</v>
      </c>
      <c r="H149" s="6" t="s">
        <v>38</v>
      </c>
      <c r="I149" s="6" t="s">
        <v>301</v>
      </c>
      <c r="J149" s="6" t="s">
        <v>252</v>
      </c>
      <c r="K149" s="6" t="s">
        <v>244</v>
      </c>
      <c r="L149" s="6" t="s">
        <v>2112</v>
      </c>
      <c r="M149" s="6" t="s">
        <v>1985</v>
      </c>
      <c r="N149" s="6" t="s">
        <v>22</v>
      </c>
      <c r="O149" s="6" t="s">
        <v>1812</v>
      </c>
      <c r="P149" s="6" t="s">
        <v>1812</v>
      </c>
      <c r="Q149" s="6" t="s">
        <v>1814</v>
      </c>
      <c r="R149" s="6" t="s">
        <v>1812</v>
      </c>
      <c r="S149" s="6" t="s">
        <v>1986</v>
      </c>
      <c r="T149" s="6" t="s">
        <v>1813</v>
      </c>
      <c r="U149" s="6" t="s">
        <v>1812</v>
      </c>
      <c r="V149" s="6" t="s">
        <v>1812</v>
      </c>
      <c r="W149" s="6" t="s">
        <v>1816</v>
      </c>
      <c r="X149" s="6" t="s">
        <v>2425</v>
      </c>
      <c r="Y149" s="8">
        <f>X150-'Com RTOS RX'!$X149</f>
        <v>0.00006944444444</v>
      </c>
      <c r="Z149" s="6">
        <f>SUM(LEN(",CO_MQ135|"),'Com RTOS RX'!$H149,LEN(",CO2_MQ135|"),'Com RTOS RX'!$I149,LEN(",Alcool_MQ135|"),'Com RTOS RX'!$J149,LEN(",Alcool_MQ135|"),'Com RTOS RX'!$K149,LEN(",Toluen_MQ135|"),'Com RTOS RX'!$L149,LEN(",MH4_MQ135|"),'Com RTOS RX'!$M149,LEN(",O3_MQ131|"),'Com RTOS RX'!$N149)*8</f>
        <v>672</v>
      </c>
    </row>
    <row r="150" ht="15.75" customHeight="1">
      <c r="A150" s="6" t="s">
        <v>2426</v>
      </c>
      <c r="B150" s="6" t="s">
        <v>2427</v>
      </c>
      <c r="C150" s="6" t="s">
        <v>1810</v>
      </c>
      <c r="D150" s="6" t="s">
        <v>2428</v>
      </c>
      <c r="E150" s="6" t="s">
        <v>1812</v>
      </c>
      <c r="F150" s="6" t="s">
        <v>1812</v>
      </c>
      <c r="G150" s="6" t="s">
        <v>1812</v>
      </c>
      <c r="H150" s="6" t="s">
        <v>62</v>
      </c>
      <c r="I150" s="6" t="s">
        <v>301</v>
      </c>
      <c r="J150" s="6" t="s">
        <v>279</v>
      </c>
      <c r="K150" s="6" t="s">
        <v>244</v>
      </c>
      <c r="L150" s="6" t="s">
        <v>307</v>
      </c>
      <c r="M150" s="6" t="s">
        <v>1985</v>
      </c>
      <c r="N150" s="6" t="s">
        <v>22</v>
      </c>
      <c r="O150" s="6" t="s">
        <v>1812</v>
      </c>
      <c r="P150" s="6" t="s">
        <v>1812</v>
      </c>
      <c r="Q150" s="6" t="s">
        <v>1814</v>
      </c>
      <c r="R150" s="6" t="s">
        <v>1812</v>
      </c>
      <c r="S150" s="6" t="s">
        <v>1986</v>
      </c>
      <c r="T150" s="6" t="s">
        <v>1813</v>
      </c>
      <c r="U150" s="6" t="s">
        <v>1812</v>
      </c>
      <c r="V150" s="6" t="s">
        <v>1812</v>
      </c>
      <c r="W150" s="6" t="s">
        <v>1816</v>
      </c>
      <c r="X150" s="6" t="s">
        <v>2429</v>
      </c>
      <c r="Y150" s="8">
        <f>X151-'Com RTOS RX'!$X150</f>
        <v>0.0001388888889</v>
      </c>
      <c r="Z150" s="6">
        <f>SUM(LEN(",CO_MQ135|"),'Com RTOS RX'!$H150,LEN(",CO2_MQ135|"),'Com RTOS RX'!$I150,LEN(",Alcool_MQ135|"),'Com RTOS RX'!$J150,LEN(",Alcool_MQ135|"),'Com RTOS RX'!$K150,LEN(",Toluen_MQ135|"),'Com RTOS RX'!$L150,LEN(",MH4_MQ135|"),'Com RTOS RX'!$M150,LEN(",O3_MQ131|"),'Com RTOS RX'!$N150)*8</f>
        <v>672</v>
      </c>
    </row>
    <row r="151" ht="15.75" customHeight="1">
      <c r="A151" s="6" t="s">
        <v>2430</v>
      </c>
      <c r="B151" s="6" t="s">
        <v>2431</v>
      </c>
      <c r="C151" s="6" t="s">
        <v>1810</v>
      </c>
      <c r="D151" s="6" t="s">
        <v>2432</v>
      </c>
      <c r="E151" s="6" t="s">
        <v>1812</v>
      </c>
      <c r="F151" s="6" t="s">
        <v>1812</v>
      </c>
      <c r="G151" s="6" t="s">
        <v>1812</v>
      </c>
      <c r="H151" s="6" t="s">
        <v>127</v>
      </c>
      <c r="I151" s="6" t="s">
        <v>1983</v>
      </c>
      <c r="J151" s="6" t="s">
        <v>1984</v>
      </c>
      <c r="K151" s="6" t="s">
        <v>244</v>
      </c>
      <c r="L151" s="6" t="s">
        <v>166</v>
      </c>
      <c r="M151" s="6" t="s">
        <v>1985</v>
      </c>
      <c r="N151" s="6" t="s">
        <v>22</v>
      </c>
      <c r="O151" s="6" t="s">
        <v>1812</v>
      </c>
      <c r="P151" s="6" t="s">
        <v>1812</v>
      </c>
      <c r="Q151" s="6" t="s">
        <v>1814</v>
      </c>
      <c r="R151" s="6" t="s">
        <v>1812</v>
      </c>
      <c r="S151" s="6" t="s">
        <v>1986</v>
      </c>
      <c r="T151" s="6" t="s">
        <v>1813</v>
      </c>
      <c r="U151" s="6" t="s">
        <v>1812</v>
      </c>
      <c r="V151" s="6" t="s">
        <v>1812</v>
      </c>
      <c r="W151" s="6" t="s">
        <v>1816</v>
      </c>
      <c r="X151" s="6" t="s">
        <v>2433</v>
      </c>
      <c r="Y151" s="8">
        <f>X152-'Com RTOS RX'!$X151</f>
        <v>0.00006944444444</v>
      </c>
      <c r="Z151" s="6">
        <f>SUM(LEN(",CO_MQ135|"),'Com RTOS RX'!$H151,LEN(",CO2_MQ135|"),'Com RTOS RX'!$I151,LEN(",Alcool_MQ135|"),'Com RTOS RX'!$J151,LEN(",Alcool_MQ135|"),'Com RTOS RX'!$K151,LEN(",Toluen_MQ135|"),'Com RTOS RX'!$L151,LEN(",MH4_MQ135|"),'Com RTOS RX'!$M151,LEN(",O3_MQ131|"),'Com RTOS RX'!$N151)*8</f>
        <v>672</v>
      </c>
    </row>
    <row r="152" ht="15.75" customHeight="1">
      <c r="A152" s="6" t="s">
        <v>2434</v>
      </c>
      <c r="B152" s="6" t="s">
        <v>2435</v>
      </c>
      <c r="C152" s="6" t="s">
        <v>1810</v>
      </c>
      <c r="D152" s="6" t="s">
        <v>2436</v>
      </c>
      <c r="E152" s="6" t="s">
        <v>1812</v>
      </c>
      <c r="F152" s="6" t="s">
        <v>1812</v>
      </c>
      <c r="G152" s="6" t="s">
        <v>1812</v>
      </c>
      <c r="H152" s="6" t="s">
        <v>260</v>
      </c>
      <c r="I152" s="6" t="s">
        <v>1983</v>
      </c>
      <c r="J152" s="6" t="s">
        <v>1984</v>
      </c>
      <c r="K152" s="6" t="s">
        <v>244</v>
      </c>
      <c r="L152" s="6" t="s">
        <v>173</v>
      </c>
      <c r="M152" s="6" t="s">
        <v>1985</v>
      </c>
      <c r="N152" s="6" t="s">
        <v>273</v>
      </c>
      <c r="O152" s="6" t="s">
        <v>1812</v>
      </c>
      <c r="P152" s="6" t="s">
        <v>1812</v>
      </c>
      <c r="Q152" s="6" t="s">
        <v>1814</v>
      </c>
      <c r="R152" s="6" t="s">
        <v>1812</v>
      </c>
      <c r="S152" s="6" t="s">
        <v>1986</v>
      </c>
      <c r="T152" s="6" t="s">
        <v>1813</v>
      </c>
      <c r="U152" s="6" t="s">
        <v>1812</v>
      </c>
      <c r="V152" s="6" t="s">
        <v>1812</v>
      </c>
      <c r="W152" s="6" t="s">
        <v>1816</v>
      </c>
      <c r="X152" s="6" t="s">
        <v>2437</v>
      </c>
      <c r="Y152" s="8">
        <f>X153-'Com RTOS RX'!$X152</f>
        <v>0.0001388888889</v>
      </c>
      <c r="Z152" s="6">
        <f>SUM(LEN(",CO_MQ135|"),'Com RTOS RX'!$H152,LEN(",CO2_MQ135|"),'Com RTOS RX'!$I152,LEN(",Alcool_MQ135|"),'Com RTOS RX'!$J152,LEN(",Alcool_MQ135|"),'Com RTOS RX'!$K152,LEN(",Toluen_MQ135|"),'Com RTOS RX'!$L152,LEN(",MH4_MQ135|"),'Com RTOS RX'!$M152,LEN(",O3_MQ131|"),'Com RTOS RX'!$N152)*8</f>
        <v>672</v>
      </c>
    </row>
    <row r="153" ht="15.75" customHeight="1">
      <c r="A153" s="6" t="s">
        <v>2438</v>
      </c>
      <c r="B153" s="6" t="s">
        <v>2439</v>
      </c>
      <c r="C153" s="6" t="s">
        <v>1810</v>
      </c>
      <c r="D153" s="6" t="s">
        <v>2440</v>
      </c>
      <c r="E153" s="6" t="s">
        <v>1812</v>
      </c>
      <c r="F153" s="6" t="s">
        <v>1812</v>
      </c>
      <c r="G153" s="6" t="s">
        <v>1812</v>
      </c>
      <c r="H153" s="6" t="s">
        <v>260</v>
      </c>
      <c r="I153" s="6" t="s">
        <v>1983</v>
      </c>
      <c r="J153" s="6" t="s">
        <v>1984</v>
      </c>
      <c r="K153" s="6" t="s">
        <v>244</v>
      </c>
      <c r="L153" s="6" t="s">
        <v>173</v>
      </c>
      <c r="M153" s="6" t="s">
        <v>1985</v>
      </c>
      <c r="N153" s="6" t="s">
        <v>22</v>
      </c>
      <c r="O153" s="6" t="s">
        <v>1812</v>
      </c>
      <c r="P153" s="6" t="s">
        <v>1812</v>
      </c>
      <c r="Q153" s="6" t="s">
        <v>1814</v>
      </c>
      <c r="R153" s="6" t="s">
        <v>1812</v>
      </c>
      <c r="S153" s="6" t="s">
        <v>1986</v>
      </c>
      <c r="T153" s="6" t="s">
        <v>1813</v>
      </c>
      <c r="U153" s="6" t="s">
        <v>1812</v>
      </c>
      <c r="V153" s="6" t="s">
        <v>1812</v>
      </c>
      <c r="W153" s="6" t="s">
        <v>1816</v>
      </c>
      <c r="X153" s="6" t="s">
        <v>2441</v>
      </c>
      <c r="Y153" s="8">
        <f>X154-'Com RTOS RX'!$X153</f>
        <v>0.00006944444444</v>
      </c>
      <c r="Z153" s="6">
        <f>SUM(LEN(",CO_MQ135|"),'Com RTOS RX'!$H153,LEN(",CO2_MQ135|"),'Com RTOS RX'!$I153,LEN(",Alcool_MQ135|"),'Com RTOS RX'!$J153,LEN(",Alcool_MQ135|"),'Com RTOS RX'!$K153,LEN(",Toluen_MQ135|"),'Com RTOS RX'!$L153,LEN(",MH4_MQ135|"),'Com RTOS RX'!$M153,LEN(",O3_MQ131|"),'Com RTOS RX'!$N153)*8</f>
        <v>672</v>
      </c>
    </row>
    <row r="154" ht="15.75" customHeight="1">
      <c r="A154" s="6" t="s">
        <v>2442</v>
      </c>
      <c r="B154" s="6" t="s">
        <v>2443</v>
      </c>
      <c r="C154" s="6" t="s">
        <v>1810</v>
      </c>
      <c r="D154" s="6" t="s">
        <v>2444</v>
      </c>
      <c r="E154" s="6" t="s">
        <v>1812</v>
      </c>
      <c r="F154" s="6" t="s">
        <v>1812</v>
      </c>
      <c r="G154" s="6" t="s">
        <v>1812</v>
      </c>
      <c r="H154" s="6" t="s">
        <v>38</v>
      </c>
      <c r="I154" s="6" t="s">
        <v>301</v>
      </c>
      <c r="J154" s="6" t="s">
        <v>279</v>
      </c>
      <c r="K154" s="6" t="s">
        <v>244</v>
      </c>
      <c r="L154" s="6" t="s">
        <v>309</v>
      </c>
      <c r="M154" s="6" t="s">
        <v>1985</v>
      </c>
      <c r="N154" s="6" t="s">
        <v>22</v>
      </c>
      <c r="O154" s="6" t="s">
        <v>1812</v>
      </c>
      <c r="P154" s="6" t="s">
        <v>1812</v>
      </c>
      <c r="Q154" s="6" t="s">
        <v>1814</v>
      </c>
      <c r="R154" s="6" t="s">
        <v>1812</v>
      </c>
      <c r="S154" s="6" t="s">
        <v>1986</v>
      </c>
      <c r="T154" s="6" t="s">
        <v>1813</v>
      </c>
      <c r="U154" s="6" t="s">
        <v>1812</v>
      </c>
      <c r="V154" s="6" t="s">
        <v>1812</v>
      </c>
      <c r="W154" s="6" t="s">
        <v>1816</v>
      </c>
      <c r="X154" s="6" t="s">
        <v>2445</v>
      </c>
      <c r="Y154" s="8">
        <f>X155-'Com RTOS RX'!$X154</f>
        <v>0.0001388888889</v>
      </c>
      <c r="Z154" s="6">
        <f>SUM(LEN(",CO_MQ135|"),'Com RTOS RX'!$H154,LEN(",CO2_MQ135|"),'Com RTOS RX'!$I154,LEN(",Alcool_MQ135|"),'Com RTOS RX'!$J154,LEN(",Alcool_MQ135|"),'Com RTOS RX'!$K154,LEN(",Toluen_MQ135|"),'Com RTOS RX'!$L154,LEN(",MH4_MQ135|"),'Com RTOS RX'!$M154,LEN(",O3_MQ131|"),'Com RTOS RX'!$N154)*8</f>
        <v>672</v>
      </c>
    </row>
    <row r="155" ht="15.75" customHeight="1">
      <c r="A155" s="6" t="s">
        <v>2446</v>
      </c>
      <c r="B155" s="6" t="s">
        <v>2447</v>
      </c>
      <c r="C155" s="6" t="s">
        <v>1810</v>
      </c>
      <c r="D155" s="6" t="s">
        <v>2448</v>
      </c>
      <c r="E155" s="6" t="s">
        <v>1812</v>
      </c>
      <c r="F155" s="6" t="s">
        <v>1812</v>
      </c>
      <c r="G155" s="6" t="s">
        <v>1812</v>
      </c>
      <c r="H155" s="6" t="s">
        <v>1995</v>
      </c>
      <c r="I155" s="6" t="s">
        <v>40</v>
      </c>
      <c r="J155" s="6" t="s">
        <v>303</v>
      </c>
      <c r="K155" s="6" t="s">
        <v>242</v>
      </c>
      <c r="L155" s="6" t="s">
        <v>124</v>
      </c>
      <c r="M155" s="6" t="s">
        <v>1985</v>
      </c>
      <c r="N155" s="6" t="s">
        <v>22</v>
      </c>
      <c r="O155" s="6" t="s">
        <v>1812</v>
      </c>
      <c r="P155" s="6" t="s">
        <v>1812</v>
      </c>
      <c r="Q155" s="6" t="s">
        <v>1814</v>
      </c>
      <c r="R155" s="6" t="s">
        <v>1812</v>
      </c>
      <c r="S155" s="6" t="s">
        <v>1887</v>
      </c>
      <c r="T155" s="6" t="s">
        <v>1813</v>
      </c>
      <c r="U155" s="6" t="s">
        <v>1812</v>
      </c>
      <c r="V155" s="6" t="s">
        <v>1812</v>
      </c>
      <c r="W155" s="6" t="s">
        <v>1816</v>
      </c>
      <c r="X155" s="6" t="s">
        <v>2449</v>
      </c>
      <c r="Y155" s="8">
        <f>X156-'Com RTOS RX'!$X155</f>
        <v>0.00006944444444</v>
      </c>
      <c r="Z155" s="6">
        <f>SUM(LEN(",CO_MQ135|"),'Com RTOS RX'!$H155,LEN(",CO2_MQ135|"),'Com RTOS RX'!$I155,LEN(",Alcool_MQ135|"),'Com RTOS RX'!$J155,LEN(",Alcool_MQ135|"),'Com RTOS RX'!$K155,LEN(",Toluen_MQ135|"),'Com RTOS RX'!$L155,LEN(",MH4_MQ135|"),'Com RTOS RX'!$M155,LEN(",O3_MQ131|"),'Com RTOS RX'!$N155)*8</f>
        <v>672</v>
      </c>
    </row>
    <row r="156" ht="15.75" customHeight="1">
      <c r="A156" s="6" t="s">
        <v>2450</v>
      </c>
      <c r="B156" s="6" t="s">
        <v>2451</v>
      </c>
      <c r="C156" s="6" t="s">
        <v>1810</v>
      </c>
      <c r="D156" s="6" t="s">
        <v>2452</v>
      </c>
      <c r="E156" s="6" t="s">
        <v>1812</v>
      </c>
      <c r="F156" s="6" t="s">
        <v>1812</v>
      </c>
      <c r="G156" s="6" t="s">
        <v>1812</v>
      </c>
      <c r="H156" s="6" t="s">
        <v>62</v>
      </c>
      <c r="I156" s="6" t="s">
        <v>301</v>
      </c>
      <c r="J156" s="6" t="s">
        <v>279</v>
      </c>
      <c r="K156" s="6" t="s">
        <v>244</v>
      </c>
      <c r="L156" s="6" t="s">
        <v>307</v>
      </c>
      <c r="M156" s="6" t="s">
        <v>1985</v>
      </c>
      <c r="N156" s="6" t="s">
        <v>22</v>
      </c>
      <c r="O156" s="6" t="s">
        <v>1812</v>
      </c>
      <c r="P156" s="6" t="s">
        <v>1812</v>
      </c>
      <c r="Q156" s="6" t="s">
        <v>1814</v>
      </c>
      <c r="R156" s="6" t="s">
        <v>1812</v>
      </c>
      <c r="S156" s="6" t="s">
        <v>1986</v>
      </c>
      <c r="T156" s="6" t="s">
        <v>1813</v>
      </c>
      <c r="U156" s="6" t="s">
        <v>1812</v>
      </c>
      <c r="V156" s="6" t="s">
        <v>1812</v>
      </c>
      <c r="W156" s="6" t="s">
        <v>1816</v>
      </c>
      <c r="X156" s="6" t="s">
        <v>2453</v>
      </c>
      <c r="Y156" s="8">
        <f>X157-'Com RTOS RX'!$X156</f>
        <v>0.000162037037</v>
      </c>
      <c r="Z156" s="6">
        <f>SUM(LEN(",CO_MQ135|"),'Com RTOS RX'!$H156,LEN(",CO2_MQ135|"),'Com RTOS RX'!$I156,LEN(",Alcool_MQ135|"),'Com RTOS RX'!$J156,LEN(",Alcool_MQ135|"),'Com RTOS RX'!$K156,LEN(",Toluen_MQ135|"),'Com RTOS RX'!$L156,LEN(",MH4_MQ135|"),'Com RTOS RX'!$M156,LEN(",O3_MQ131|"),'Com RTOS RX'!$N156)*8</f>
        <v>672</v>
      </c>
    </row>
    <row r="157" ht="15.75" customHeight="1">
      <c r="A157" s="6" t="s">
        <v>2454</v>
      </c>
      <c r="B157" s="6" t="s">
        <v>2455</v>
      </c>
      <c r="C157" s="6" t="s">
        <v>1810</v>
      </c>
      <c r="D157" s="6" t="s">
        <v>2456</v>
      </c>
      <c r="E157" s="6" t="s">
        <v>1812</v>
      </c>
      <c r="F157" s="6" t="s">
        <v>1812</v>
      </c>
      <c r="G157" s="6" t="s">
        <v>1812</v>
      </c>
      <c r="H157" s="6" t="s">
        <v>38</v>
      </c>
      <c r="I157" s="6" t="s">
        <v>301</v>
      </c>
      <c r="J157" s="6" t="s">
        <v>279</v>
      </c>
      <c r="K157" s="6" t="s">
        <v>244</v>
      </c>
      <c r="L157" s="6" t="s">
        <v>309</v>
      </c>
      <c r="M157" s="6" t="s">
        <v>1985</v>
      </c>
      <c r="N157" s="6" t="s">
        <v>22</v>
      </c>
      <c r="O157" s="6" t="s">
        <v>1812</v>
      </c>
      <c r="P157" s="6" t="s">
        <v>1812</v>
      </c>
      <c r="Q157" s="6" t="s">
        <v>1814</v>
      </c>
      <c r="R157" s="6" t="s">
        <v>1812</v>
      </c>
      <c r="S157" s="6" t="s">
        <v>1986</v>
      </c>
      <c r="T157" s="6" t="s">
        <v>1813</v>
      </c>
      <c r="U157" s="6" t="s">
        <v>1812</v>
      </c>
      <c r="V157" s="6" t="s">
        <v>1812</v>
      </c>
      <c r="W157" s="6" t="s">
        <v>1816</v>
      </c>
      <c r="X157" s="6" t="s">
        <v>2457</v>
      </c>
      <c r="Y157" s="8">
        <f>X158-'Com RTOS RX'!$X157</f>
        <v>0.0000462962963</v>
      </c>
      <c r="Z157" s="6">
        <f>SUM(LEN(",CO_MQ135|"),'Com RTOS RX'!$H157,LEN(",CO2_MQ135|"),'Com RTOS RX'!$I157,LEN(",Alcool_MQ135|"),'Com RTOS RX'!$J157,LEN(",Alcool_MQ135|"),'Com RTOS RX'!$K157,LEN(",Toluen_MQ135|"),'Com RTOS RX'!$L157,LEN(",MH4_MQ135|"),'Com RTOS RX'!$M157,LEN(",O3_MQ131|"),'Com RTOS RX'!$N157)*8</f>
        <v>672</v>
      </c>
    </row>
    <row r="158" ht="15.75" customHeight="1">
      <c r="A158" s="6" t="s">
        <v>2458</v>
      </c>
      <c r="B158" s="6" t="s">
        <v>2459</v>
      </c>
      <c r="C158" s="6" t="s">
        <v>1810</v>
      </c>
      <c r="D158" s="6" t="s">
        <v>2460</v>
      </c>
      <c r="E158" s="6" t="s">
        <v>1812</v>
      </c>
      <c r="F158" s="6" t="s">
        <v>1812</v>
      </c>
      <c r="G158" s="6" t="s">
        <v>1812</v>
      </c>
      <c r="H158" s="6" t="s">
        <v>267</v>
      </c>
      <c r="I158" s="6" t="s">
        <v>301</v>
      </c>
      <c r="J158" s="6" t="s">
        <v>252</v>
      </c>
      <c r="K158" s="6" t="s">
        <v>244</v>
      </c>
      <c r="L158" s="6" t="s">
        <v>2112</v>
      </c>
      <c r="M158" s="6" t="s">
        <v>1985</v>
      </c>
      <c r="N158" s="6" t="s">
        <v>22</v>
      </c>
      <c r="O158" s="6" t="s">
        <v>1812</v>
      </c>
      <c r="P158" s="6" t="s">
        <v>1812</v>
      </c>
      <c r="Q158" s="6" t="s">
        <v>1814</v>
      </c>
      <c r="R158" s="6" t="s">
        <v>1812</v>
      </c>
      <c r="S158" s="6" t="s">
        <v>1986</v>
      </c>
      <c r="T158" s="6" t="s">
        <v>1813</v>
      </c>
      <c r="U158" s="6" t="s">
        <v>1812</v>
      </c>
      <c r="V158" s="6" t="s">
        <v>1812</v>
      </c>
      <c r="W158" s="6" t="s">
        <v>1816</v>
      </c>
      <c r="X158" s="6" t="s">
        <v>2461</v>
      </c>
      <c r="Y158" s="8">
        <f>X159-'Com RTOS RX'!$X158</f>
        <v>0.0001388888889</v>
      </c>
      <c r="Z158" s="6">
        <f>SUM(LEN(",CO_MQ135|"),'Com RTOS RX'!$H158,LEN(",CO2_MQ135|"),'Com RTOS RX'!$I158,LEN(",Alcool_MQ135|"),'Com RTOS RX'!$J158,LEN(",Alcool_MQ135|"),'Com RTOS RX'!$K158,LEN(",Toluen_MQ135|"),'Com RTOS RX'!$L158,LEN(",MH4_MQ135|"),'Com RTOS RX'!$M158,LEN(",O3_MQ131|"),'Com RTOS RX'!$N158)*8</f>
        <v>672</v>
      </c>
    </row>
    <row r="159" ht="15.75" customHeight="1">
      <c r="A159" s="6" t="s">
        <v>2462</v>
      </c>
      <c r="B159" s="6" t="s">
        <v>2463</v>
      </c>
      <c r="C159" s="6" t="s">
        <v>1810</v>
      </c>
      <c r="D159" s="6" t="s">
        <v>2464</v>
      </c>
      <c r="E159" s="6" t="s">
        <v>1812</v>
      </c>
      <c r="F159" s="6" t="s">
        <v>1812</v>
      </c>
      <c r="G159" s="6" t="s">
        <v>1812</v>
      </c>
      <c r="H159" s="6" t="s">
        <v>55</v>
      </c>
      <c r="I159" s="6" t="s">
        <v>1983</v>
      </c>
      <c r="J159" s="6" t="s">
        <v>290</v>
      </c>
      <c r="K159" s="6" t="s">
        <v>244</v>
      </c>
      <c r="L159" s="6" t="s">
        <v>291</v>
      </c>
      <c r="M159" s="6" t="s">
        <v>1985</v>
      </c>
      <c r="N159" s="6" t="s">
        <v>22</v>
      </c>
      <c r="O159" s="6" t="s">
        <v>1812</v>
      </c>
      <c r="P159" s="6" t="s">
        <v>1812</v>
      </c>
      <c r="Q159" s="6" t="s">
        <v>1814</v>
      </c>
      <c r="R159" s="6" t="s">
        <v>1812</v>
      </c>
      <c r="S159" s="6" t="s">
        <v>1986</v>
      </c>
      <c r="T159" s="6" t="s">
        <v>1813</v>
      </c>
      <c r="U159" s="6" t="s">
        <v>1812</v>
      </c>
      <c r="V159" s="6" t="s">
        <v>1812</v>
      </c>
      <c r="W159" s="6" t="s">
        <v>1816</v>
      </c>
      <c r="X159" s="6" t="s">
        <v>2465</v>
      </c>
      <c r="Y159" s="8">
        <f>X160-'Com RTOS RX'!$X159</f>
        <v>0.00006944444444</v>
      </c>
      <c r="Z159" s="6">
        <f>SUM(LEN(",CO_MQ135|"),'Com RTOS RX'!$H159,LEN(",CO2_MQ135|"),'Com RTOS RX'!$I159,LEN(",Alcool_MQ135|"),'Com RTOS RX'!$J159,LEN(",Alcool_MQ135|"),'Com RTOS RX'!$K159,LEN(",Toluen_MQ135|"),'Com RTOS RX'!$L159,LEN(",MH4_MQ135|"),'Com RTOS RX'!$M159,LEN(",O3_MQ131|"),'Com RTOS RX'!$N159)*8</f>
        <v>672</v>
      </c>
    </row>
    <row r="160" ht="15.75" customHeight="1">
      <c r="A160" s="6" t="s">
        <v>2466</v>
      </c>
      <c r="B160" s="6" t="s">
        <v>2467</v>
      </c>
      <c r="C160" s="6" t="s">
        <v>1810</v>
      </c>
      <c r="D160" s="6" t="s">
        <v>2468</v>
      </c>
      <c r="E160" s="6" t="s">
        <v>1812</v>
      </c>
      <c r="F160" s="6" t="s">
        <v>1812</v>
      </c>
      <c r="G160" s="6" t="s">
        <v>1812</v>
      </c>
      <c r="H160" s="6" t="s">
        <v>288</v>
      </c>
      <c r="I160" s="6" t="s">
        <v>304</v>
      </c>
      <c r="J160" s="6" t="s">
        <v>302</v>
      </c>
      <c r="K160" s="6" t="s">
        <v>244</v>
      </c>
      <c r="L160" s="6" t="s">
        <v>160</v>
      </c>
      <c r="M160" s="6" t="s">
        <v>1985</v>
      </c>
      <c r="N160" s="6" t="s">
        <v>22</v>
      </c>
      <c r="O160" s="6" t="s">
        <v>1812</v>
      </c>
      <c r="P160" s="6" t="s">
        <v>1812</v>
      </c>
      <c r="Q160" s="6" t="s">
        <v>1814</v>
      </c>
      <c r="R160" s="6" t="s">
        <v>1812</v>
      </c>
      <c r="S160" s="6" t="s">
        <v>1986</v>
      </c>
      <c r="T160" s="6" t="s">
        <v>1813</v>
      </c>
      <c r="U160" s="6" t="s">
        <v>1812</v>
      </c>
      <c r="V160" s="6" t="s">
        <v>1812</v>
      </c>
      <c r="W160" s="6" t="s">
        <v>1816</v>
      </c>
      <c r="X160" s="6" t="s">
        <v>2469</v>
      </c>
      <c r="Y160" s="8">
        <f>X161-'Com RTOS RX'!$X160</f>
        <v>0.0002199074074</v>
      </c>
      <c r="Z160" s="6">
        <f>SUM(LEN(",CO_MQ135|"),'Com RTOS RX'!$H160,LEN(",CO2_MQ135|"),'Com RTOS RX'!$I160,LEN(",Alcool_MQ135|"),'Com RTOS RX'!$J160,LEN(",Alcool_MQ135|"),'Com RTOS RX'!$K160,LEN(",Toluen_MQ135|"),'Com RTOS RX'!$L160,LEN(",MH4_MQ135|"),'Com RTOS RX'!$M160,LEN(",O3_MQ131|"),'Com RTOS RX'!$N160)*8</f>
        <v>672</v>
      </c>
    </row>
    <row r="161" ht="15.75" customHeight="1">
      <c r="A161" s="6" t="s">
        <v>2470</v>
      </c>
      <c r="B161" s="6" t="s">
        <v>2471</v>
      </c>
      <c r="C161" s="6" t="s">
        <v>1810</v>
      </c>
      <c r="D161" s="6" t="s">
        <v>2472</v>
      </c>
      <c r="E161" s="6" t="s">
        <v>1812</v>
      </c>
      <c r="F161" s="6" t="s">
        <v>1812</v>
      </c>
      <c r="G161" s="6" t="s">
        <v>1812</v>
      </c>
      <c r="H161" s="6" t="s">
        <v>74</v>
      </c>
      <c r="I161" s="6" t="s">
        <v>304</v>
      </c>
      <c r="J161" s="6" t="s">
        <v>302</v>
      </c>
      <c r="K161" s="6" t="s">
        <v>244</v>
      </c>
      <c r="L161" s="6" t="s">
        <v>305</v>
      </c>
      <c r="M161" s="6" t="s">
        <v>1985</v>
      </c>
      <c r="N161" s="6" t="s">
        <v>22</v>
      </c>
      <c r="O161" s="6" t="s">
        <v>1812</v>
      </c>
      <c r="P161" s="6" t="s">
        <v>1812</v>
      </c>
      <c r="Q161" s="6" t="s">
        <v>1814</v>
      </c>
      <c r="R161" s="6" t="s">
        <v>1812</v>
      </c>
      <c r="S161" s="6" t="s">
        <v>1986</v>
      </c>
      <c r="T161" s="6" t="s">
        <v>1813</v>
      </c>
      <c r="U161" s="6" t="s">
        <v>1812</v>
      </c>
      <c r="V161" s="6" t="s">
        <v>1812</v>
      </c>
      <c r="W161" s="6" t="s">
        <v>1816</v>
      </c>
      <c r="X161" s="6" t="s">
        <v>2473</v>
      </c>
      <c r="Y161" s="8">
        <f>X162-'Com RTOS RX'!$X161</f>
        <v>0.00001157407407</v>
      </c>
      <c r="Z161" s="6">
        <f>SUM(LEN(",CO_MQ135|"),'Com RTOS RX'!$H161,LEN(",CO2_MQ135|"),'Com RTOS RX'!$I161,LEN(",Alcool_MQ135|"),'Com RTOS RX'!$J161,LEN(",Alcool_MQ135|"),'Com RTOS RX'!$K161,LEN(",Toluen_MQ135|"),'Com RTOS RX'!$L161,LEN(",MH4_MQ135|"),'Com RTOS RX'!$M161,LEN(",O3_MQ131|"),'Com RTOS RX'!$N161)*8</f>
        <v>672</v>
      </c>
    </row>
    <row r="162" ht="15.75" customHeight="1">
      <c r="A162" s="6" t="s">
        <v>2474</v>
      </c>
      <c r="B162" s="6" t="s">
        <v>2475</v>
      </c>
      <c r="C162" s="6" t="s">
        <v>1810</v>
      </c>
      <c r="D162" s="6" t="s">
        <v>2476</v>
      </c>
      <c r="E162" s="6" t="s">
        <v>1812</v>
      </c>
      <c r="F162" s="6" t="s">
        <v>1812</v>
      </c>
      <c r="G162" s="6" t="s">
        <v>1812</v>
      </c>
      <c r="H162" s="6" t="s">
        <v>290</v>
      </c>
      <c r="I162" s="6" t="s">
        <v>276</v>
      </c>
      <c r="J162" s="6" t="s">
        <v>51</v>
      </c>
      <c r="K162" s="6" t="s">
        <v>261</v>
      </c>
      <c r="L162" s="6" t="s">
        <v>335</v>
      </c>
      <c r="M162" s="6" t="s">
        <v>306</v>
      </c>
      <c r="N162" s="6" t="s">
        <v>22</v>
      </c>
      <c r="O162" s="6" t="s">
        <v>1812</v>
      </c>
      <c r="P162" s="6" t="s">
        <v>1812</v>
      </c>
      <c r="Q162" s="6" t="s">
        <v>1814</v>
      </c>
      <c r="R162" s="6" t="s">
        <v>1812</v>
      </c>
      <c r="S162" s="6" t="s">
        <v>1986</v>
      </c>
      <c r="T162" s="6" t="s">
        <v>1813</v>
      </c>
      <c r="U162" s="6" t="s">
        <v>1812</v>
      </c>
      <c r="V162" s="6" t="s">
        <v>1812</v>
      </c>
      <c r="W162" s="6" t="s">
        <v>1816</v>
      </c>
      <c r="X162" s="6" t="s">
        <v>2477</v>
      </c>
      <c r="Y162" s="8">
        <f>X163-'Com RTOS RX'!$X162</f>
        <v>0.00005787037037</v>
      </c>
      <c r="Z162" s="6">
        <f>SUM(LEN(",CO_MQ135|"),'Com RTOS RX'!$H162,LEN(",CO2_MQ135|"),'Com RTOS RX'!$I162,LEN(",Alcool_MQ135|"),'Com RTOS RX'!$J162,LEN(",Alcool_MQ135|"),'Com RTOS RX'!$K162,LEN(",Toluen_MQ135|"),'Com RTOS RX'!$L162,LEN(",MH4_MQ135|"),'Com RTOS RX'!$M162,LEN(",O3_MQ131|"),'Com RTOS RX'!$N162)*8</f>
        <v>672</v>
      </c>
    </row>
    <row r="163" ht="15.75" customHeight="1">
      <c r="A163" s="6" t="s">
        <v>2478</v>
      </c>
      <c r="B163" s="6" t="s">
        <v>2479</v>
      </c>
      <c r="C163" s="6" t="s">
        <v>1810</v>
      </c>
      <c r="D163" s="6" t="s">
        <v>2480</v>
      </c>
      <c r="E163" s="6" t="s">
        <v>1812</v>
      </c>
      <c r="F163" s="6" t="s">
        <v>1812</v>
      </c>
      <c r="G163" s="6" t="s">
        <v>1812</v>
      </c>
      <c r="H163" s="6" t="s">
        <v>62</v>
      </c>
      <c r="I163" s="6" t="s">
        <v>301</v>
      </c>
      <c r="J163" s="6" t="s">
        <v>279</v>
      </c>
      <c r="K163" s="6" t="s">
        <v>244</v>
      </c>
      <c r="L163" s="6" t="s">
        <v>307</v>
      </c>
      <c r="M163" s="6" t="s">
        <v>1985</v>
      </c>
      <c r="N163" s="6" t="s">
        <v>22</v>
      </c>
      <c r="O163" s="6" t="s">
        <v>1812</v>
      </c>
      <c r="P163" s="6" t="s">
        <v>1812</v>
      </c>
      <c r="Q163" s="6" t="s">
        <v>1814</v>
      </c>
      <c r="R163" s="6" t="s">
        <v>1812</v>
      </c>
      <c r="S163" s="6" t="s">
        <v>1986</v>
      </c>
      <c r="T163" s="6" t="s">
        <v>1813</v>
      </c>
      <c r="U163" s="6" t="s">
        <v>1812</v>
      </c>
      <c r="V163" s="6" t="s">
        <v>1812</v>
      </c>
      <c r="W163" s="6" t="s">
        <v>1816</v>
      </c>
      <c r="X163" s="6" t="s">
        <v>2481</v>
      </c>
      <c r="Y163" s="8">
        <f>X164-'Com RTOS RX'!$X163</f>
        <v>0.00006944444444</v>
      </c>
      <c r="Z163" s="6">
        <f>SUM(LEN(",CO_MQ135|"),'Com RTOS RX'!$H163,LEN(",CO2_MQ135|"),'Com RTOS RX'!$I163,LEN(",Alcool_MQ135|"),'Com RTOS RX'!$J163,LEN(",Alcool_MQ135|"),'Com RTOS RX'!$K163,LEN(",Toluen_MQ135|"),'Com RTOS RX'!$L163,LEN(",MH4_MQ135|"),'Com RTOS RX'!$M163,LEN(",O3_MQ131|"),'Com RTOS RX'!$N163)*8</f>
        <v>672</v>
      </c>
    </row>
    <row r="164" ht="15.75" customHeight="1">
      <c r="A164" s="6" t="s">
        <v>2482</v>
      </c>
      <c r="B164" s="6" t="s">
        <v>2483</v>
      </c>
      <c r="C164" s="6" t="s">
        <v>1810</v>
      </c>
      <c r="D164" s="6" t="s">
        <v>2484</v>
      </c>
      <c r="E164" s="6" t="s">
        <v>1812</v>
      </c>
      <c r="F164" s="6" t="s">
        <v>1812</v>
      </c>
      <c r="G164" s="6" t="s">
        <v>1812</v>
      </c>
      <c r="H164" s="6" t="s">
        <v>290</v>
      </c>
      <c r="I164" s="6" t="s">
        <v>276</v>
      </c>
      <c r="J164" s="6" t="s">
        <v>51</v>
      </c>
      <c r="K164" s="6" t="s">
        <v>261</v>
      </c>
      <c r="L164" s="6" t="s">
        <v>310</v>
      </c>
      <c r="M164" s="6" t="s">
        <v>306</v>
      </c>
      <c r="N164" s="6" t="s">
        <v>22</v>
      </c>
      <c r="O164" s="6" t="s">
        <v>1812</v>
      </c>
      <c r="P164" s="6" t="s">
        <v>1812</v>
      </c>
      <c r="Q164" s="6" t="s">
        <v>1814</v>
      </c>
      <c r="R164" s="6" t="s">
        <v>1812</v>
      </c>
      <c r="S164" s="6" t="s">
        <v>1986</v>
      </c>
      <c r="T164" s="6" t="s">
        <v>1813</v>
      </c>
      <c r="U164" s="6" t="s">
        <v>1812</v>
      </c>
      <c r="V164" s="6" t="s">
        <v>1812</v>
      </c>
      <c r="W164" s="6" t="s">
        <v>1816</v>
      </c>
      <c r="X164" s="6" t="s">
        <v>2485</v>
      </c>
      <c r="Y164" s="8">
        <f>X165-'Com RTOS RX'!$X164</f>
        <v>0.00006944444444</v>
      </c>
      <c r="Z164" s="6">
        <f>SUM(LEN(",CO_MQ135|"),'Com RTOS RX'!$H164,LEN(",CO2_MQ135|"),'Com RTOS RX'!$I164,LEN(",Alcool_MQ135|"),'Com RTOS RX'!$J164,LEN(",Alcool_MQ135|"),'Com RTOS RX'!$K164,LEN(",Toluen_MQ135|"),'Com RTOS RX'!$L164,LEN(",MH4_MQ135|"),'Com RTOS RX'!$M164,LEN(",O3_MQ131|"),'Com RTOS RX'!$N164)*8</f>
        <v>672</v>
      </c>
    </row>
    <row r="165" ht="15.75" customHeight="1">
      <c r="A165" s="6" t="s">
        <v>2486</v>
      </c>
      <c r="B165" s="6" t="s">
        <v>2487</v>
      </c>
      <c r="C165" s="6" t="s">
        <v>1810</v>
      </c>
      <c r="D165" s="6" t="s">
        <v>2488</v>
      </c>
      <c r="E165" s="6" t="s">
        <v>1812</v>
      </c>
      <c r="F165" s="6" t="s">
        <v>1812</v>
      </c>
      <c r="G165" s="6" t="s">
        <v>1812</v>
      </c>
      <c r="H165" s="6" t="s">
        <v>303</v>
      </c>
      <c r="I165" s="6" t="s">
        <v>304</v>
      </c>
      <c r="J165" s="6" t="s">
        <v>296</v>
      </c>
      <c r="K165" s="6" t="s">
        <v>261</v>
      </c>
      <c r="L165" s="6" t="s">
        <v>308</v>
      </c>
      <c r="M165" s="6" t="s">
        <v>306</v>
      </c>
      <c r="N165" s="6" t="s">
        <v>1983</v>
      </c>
      <c r="O165" s="6" t="s">
        <v>1812</v>
      </c>
      <c r="P165" s="6" t="s">
        <v>1812</v>
      </c>
      <c r="Q165" s="6" t="s">
        <v>1814</v>
      </c>
      <c r="R165" s="6" t="s">
        <v>1812</v>
      </c>
      <c r="S165" s="6" t="s">
        <v>1986</v>
      </c>
      <c r="T165" s="6" t="s">
        <v>1813</v>
      </c>
      <c r="U165" s="6" t="s">
        <v>1812</v>
      </c>
      <c r="V165" s="6" t="s">
        <v>1812</v>
      </c>
      <c r="W165" s="6" t="s">
        <v>1816</v>
      </c>
      <c r="X165" s="6" t="s">
        <v>2489</v>
      </c>
      <c r="Y165" s="8">
        <f>X166-'Com RTOS RX'!$X165</f>
        <v>0.00005787037037</v>
      </c>
      <c r="Z165" s="6">
        <f>SUM(LEN(",CO_MQ135|"),'Com RTOS RX'!$H165,LEN(",CO2_MQ135|"),'Com RTOS RX'!$I165,LEN(",Alcool_MQ135|"),'Com RTOS RX'!$J165,LEN(",Alcool_MQ135|"),'Com RTOS RX'!$K165,LEN(",Toluen_MQ135|"),'Com RTOS RX'!$L165,LEN(",MH4_MQ135|"),'Com RTOS RX'!$M165,LEN(",O3_MQ131|"),'Com RTOS RX'!$N165)*8</f>
        <v>672</v>
      </c>
    </row>
    <row r="166" ht="15.75" customHeight="1">
      <c r="A166" s="6" t="s">
        <v>2490</v>
      </c>
      <c r="B166" s="6" t="s">
        <v>2491</v>
      </c>
      <c r="C166" s="6" t="s">
        <v>1810</v>
      </c>
      <c r="D166" s="6" t="s">
        <v>2492</v>
      </c>
      <c r="E166" s="6" t="s">
        <v>1812</v>
      </c>
      <c r="F166" s="6" t="s">
        <v>1812</v>
      </c>
      <c r="G166" s="6" t="s">
        <v>1812</v>
      </c>
      <c r="H166" s="6" t="s">
        <v>62</v>
      </c>
      <c r="I166" s="6" t="s">
        <v>301</v>
      </c>
      <c r="J166" s="6" t="s">
        <v>279</v>
      </c>
      <c r="K166" s="6" t="s">
        <v>244</v>
      </c>
      <c r="L166" s="6" t="s">
        <v>307</v>
      </c>
      <c r="M166" s="6" t="s">
        <v>1985</v>
      </c>
      <c r="N166" s="6" t="s">
        <v>22</v>
      </c>
      <c r="O166" s="6" t="s">
        <v>1812</v>
      </c>
      <c r="P166" s="6" t="s">
        <v>1812</v>
      </c>
      <c r="Q166" s="6" t="s">
        <v>1814</v>
      </c>
      <c r="R166" s="6" t="s">
        <v>1812</v>
      </c>
      <c r="S166" s="6" t="s">
        <v>1986</v>
      </c>
      <c r="T166" s="6" t="s">
        <v>1813</v>
      </c>
      <c r="U166" s="6" t="s">
        <v>1812</v>
      </c>
      <c r="V166" s="6" t="s">
        <v>1812</v>
      </c>
      <c r="W166" s="6" t="s">
        <v>1816</v>
      </c>
      <c r="X166" s="6" t="s">
        <v>2493</v>
      </c>
      <c r="Y166" s="8">
        <f>X167-'Com RTOS RX'!$X166</f>
        <v>0.00006944444444</v>
      </c>
      <c r="Z166" s="6">
        <f>SUM(LEN(",CO_MQ135|"),'Com RTOS RX'!$H166,LEN(",CO2_MQ135|"),'Com RTOS RX'!$I166,LEN(",Alcool_MQ135|"),'Com RTOS RX'!$J166,LEN(",Alcool_MQ135|"),'Com RTOS RX'!$K166,LEN(",Toluen_MQ135|"),'Com RTOS RX'!$L166,LEN(",MH4_MQ135|"),'Com RTOS RX'!$M166,LEN(",O3_MQ131|"),'Com RTOS RX'!$N166)*8</f>
        <v>672</v>
      </c>
    </row>
    <row r="167" ht="15.75" customHeight="1">
      <c r="A167" s="6" t="s">
        <v>2494</v>
      </c>
      <c r="B167" s="6" t="s">
        <v>2495</v>
      </c>
      <c r="C167" s="6" t="s">
        <v>1810</v>
      </c>
      <c r="D167" s="6" t="s">
        <v>2496</v>
      </c>
      <c r="E167" s="6" t="s">
        <v>1812</v>
      </c>
      <c r="F167" s="6" t="s">
        <v>1812</v>
      </c>
      <c r="G167" s="6" t="s">
        <v>1812</v>
      </c>
      <c r="H167" s="6" t="s">
        <v>288</v>
      </c>
      <c r="I167" s="6" t="s">
        <v>304</v>
      </c>
      <c r="J167" s="6" t="s">
        <v>302</v>
      </c>
      <c r="K167" s="6" t="s">
        <v>244</v>
      </c>
      <c r="L167" s="6" t="s">
        <v>160</v>
      </c>
      <c r="M167" s="6" t="s">
        <v>1985</v>
      </c>
      <c r="N167" s="6" t="s">
        <v>22</v>
      </c>
      <c r="O167" s="6" t="s">
        <v>1812</v>
      </c>
      <c r="P167" s="6" t="s">
        <v>1812</v>
      </c>
      <c r="Q167" s="6" t="s">
        <v>1814</v>
      </c>
      <c r="R167" s="6" t="s">
        <v>1812</v>
      </c>
      <c r="S167" s="6" t="s">
        <v>1986</v>
      </c>
      <c r="T167" s="6" t="s">
        <v>1813</v>
      </c>
      <c r="U167" s="6" t="s">
        <v>1812</v>
      </c>
      <c r="V167" s="6" t="s">
        <v>1812</v>
      </c>
      <c r="W167" s="6" t="s">
        <v>1816</v>
      </c>
      <c r="X167" s="6" t="s">
        <v>2497</v>
      </c>
      <c r="Y167" s="8">
        <f>X168-'Com RTOS RX'!$X167</f>
        <v>0.00008101851852</v>
      </c>
      <c r="Z167" s="6">
        <f>SUM(LEN(",CO_MQ135|"),'Com RTOS RX'!$H167,LEN(",CO2_MQ135|"),'Com RTOS RX'!$I167,LEN(",Alcool_MQ135|"),'Com RTOS RX'!$J167,LEN(",Alcool_MQ135|"),'Com RTOS RX'!$K167,LEN(",Toluen_MQ135|"),'Com RTOS RX'!$L167,LEN(",MH4_MQ135|"),'Com RTOS RX'!$M167,LEN(",O3_MQ131|"),'Com RTOS RX'!$N167)*8</f>
        <v>672</v>
      </c>
    </row>
    <row r="168" ht="15.75" customHeight="1">
      <c r="A168" s="6" t="s">
        <v>2498</v>
      </c>
      <c r="B168" s="6" t="s">
        <v>2499</v>
      </c>
      <c r="C168" s="6" t="s">
        <v>1810</v>
      </c>
      <c r="D168" s="6" t="s">
        <v>2500</v>
      </c>
      <c r="E168" s="6" t="s">
        <v>1812</v>
      </c>
      <c r="F168" s="6" t="s">
        <v>1812</v>
      </c>
      <c r="G168" s="6" t="s">
        <v>1812</v>
      </c>
      <c r="H168" s="6" t="s">
        <v>127</v>
      </c>
      <c r="I168" s="6" t="s">
        <v>1983</v>
      </c>
      <c r="J168" s="6" t="s">
        <v>1984</v>
      </c>
      <c r="K168" s="6" t="s">
        <v>244</v>
      </c>
      <c r="L168" s="6" t="s">
        <v>166</v>
      </c>
      <c r="M168" s="6" t="s">
        <v>1985</v>
      </c>
      <c r="N168" s="6" t="s">
        <v>34</v>
      </c>
      <c r="O168" s="6" t="s">
        <v>1812</v>
      </c>
      <c r="P168" s="6" t="s">
        <v>1812</v>
      </c>
      <c r="Q168" s="6" t="s">
        <v>1814</v>
      </c>
      <c r="R168" s="6" t="s">
        <v>1812</v>
      </c>
      <c r="S168" s="6" t="s">
        <v>1986</v>
      </c>
      <c r="T168" s="6" t="s">
        <v>1813</v>
      </c>
      <c r="U168" s="6" t="s">
        <v>1812</v>
      </c>
      <c r="V168" s="6" t="s">
        <v>1812</v>
      </c>
      <c r="W168" s="6" t="s">
        <v>1816</v>
      </c>
      <c r="X168" s="6" t="s">
        <v>2501</v>
      </c>
      <c r="Y168" s="8">
        <f>X169-'Com RTOS RX'!$X168</f>
        <v>0.00005787037037</v>
      </c>
      <c r="Z168" s="6">
        <f>SUM(LEN(",CO_MQ135|"),'Com RTOS RX'!$H168,LEN(",CO2_MQ135|"),'Com RTOS RX'!$I168,LEN(",Alcool_MQ135|"),'Com RTOS RX'!$J168,LEN(",Alcool_MQ135|"),'Com RTOS RX'!$K168,LEN(",Toluen_MQ135|"),'Com RTOS RX'!$L168,LEN(",MH4_MQ135|"),'Com RTOS RX'!$M168,LEN(",O3_MQ131|"),'Com RTOS RX'!$N168)*8</f>
        <v>672</v>
      </c>
    </row>
    <row r="169" ht="15.75" customHeight="1">
      <c r="A169" s="6" t="s">
        <v>2502</v>
      </c>
      <c r="B169" s="6" t="s">
        <v>2503</v>
      </c>
      <c r="C169" s="6" t="s">
        <v>1810</v>
      </c>
      <c r="D169" s="6" t="s">
        <v>2504</v>
      </c>
      <c r="E169" s="6" t="s">
        <v>1812</v>
      </c>
      <c r="F169" s="6" t="s">
        <v>1812</v>
      </c>
      <c r="G169" s="6" t="s">
        <v>1812</v>
      </c>
      <c r="H169" s="6" t="s">
        <v>74</v>
      </c>
      <c r="I169" s="6" t="s">
        <v>304</v>
      </c>
      <c r="J169" s="6" t="s">
        <v>302</v>
      </c>
      <c r="K169" s="6" t="s">
        <v>244</v>
      </c>
      <c r="L169" s="6" t="s">
        <v>305</v>
      </c>
      <c r="M169" s="6" t="s">
        <v>1985</v>
      </c>
      <c r="N169" s="6" t="s">
        <v>22</v>
      </c>
      <c r="O169" s="6" t="s">
        <v>1812</v>
      </c>
      <c r="P169" s="6" t="s">
        <v>1812</v>
      </c>
      <c r="Q169" s="6" t="s">
        <v>1814</v>
      </c>
      <c r="R169" s="6" t="s">
        <v>1812</v>
      </c>
      <c r="S169" s="6" t="s">
        <v>1986</v>
      </c>
      <c r="T169" s="6" t="s">
        <v>1813</v>
      </c>
      <c r="U169" s="6" t="s">
        <v>1812</v>
      </c>
      <c r="V169" s="6" t="s">
        <v>1812</v>
      </c>
      <c r="W169" s="6" t="s">
        <v>1816</v>
      </c>
      <c r="X169" s="6" t="s">
        <v>2505</v>
      </c>
      <c r="Y169" s="8">
        <f>X170-'Com RTOS RX'!$X169</f>
        <v>0.00008101851852</v>
      </c>
      <c r="Z169" s="6">
        <f>SUM(LEN(",CO_MQ135|"),'Com RTOS RX'!$H169,LEN(",CO2_MQ135|"),'Com RTOS RX'!$I169,LEN(",Alcool_MQ135|"),'Com RTOS RX'!$J169,LEN(",Alcool_MQ135|"),'Com RTOS RX'!$K169,LEN(",Toluen_MQ135|"),'Com RTOS RX'!$L169,LEN(",MH4_MQ135|"),'Com RTOS RX'!$M169,LEN(",O3_MQ131|"),'Com RTOS RX'!$N169)*8</f>
        <v>672</v>
      </c>
    </row>
    <row r="170" ht="15.75" customHeight="1">
      <c r="A170" s="6" t="s">
        <v>2506</v>
      </c>
      <c r="B170" s="6" t="s">
        <v>2507</v>
      </c>
      <c r="C170" s="6" t="s">
        <v>1810</v>
      </c>
      <c r="D170" s="6" t="s">
        <v>2508</v>
      </c>
      <c r="E170" s="6" t="s">
        <v>1812</v>
      </c>
      <c r="F170" s="6" t="s">
        <v>1812</v>
      </c>
      <c r="G170" s="6" t="s">
        <v>1812</v>
      </c>
      <c r="H170" s="6" t="s">
        <v>288</v>
      </c>
      <c r="I170" s="6" t="s">
        <v>301</v>
      </c>
      <c r="J170" s="6" t="s">
        <v>302</v>
      </c>
      <c r="K170" s="6" t="s">
        <v>244</v>
      </c>
      <c r="L170" s="6" t="s">
        <v>160</v>
      </c>
      <c r="M170" s="6" t="s">
        <v>1985</v>
      </c>
      <c r="N170" s="6" t="s">
        <v>22</v>
      </c>
      <c r="O170" s="6" t="s">
        <v>1812</v>
      </c>
      <c r="P170" s="6" t="s">
        <v>1812</v>
      </c>
      <c r="Q170" s="6" t="s">
        <v>1814</v>
      </c>
      <c r="R170" s="6" t="s">
        <v>1812</v>
      </c>
      <c r="S170" s="6" t="s">
        <v>1986</v>
      </c>
      <c r="T170" s="6" t="s">
        <v>1813</v>
      </c>
      <c r="U170" s="6" t="s">
        <v>1812</v>
      </c>
      <c r="V170" s="6" t="s">
        <v>1812</v>
      </c>
      <c r="W170" s="6" t="s">
        <v>1816</v>
      </c>
      <c r="X170" s="6" t="s">
        <v>2509</v>
      </c>
      <c r="Y170" s="8">
        <f>X171-'Com RTOS RX'!$X170</f>
        <v>0.00006944444444</v>
      </c>
      <c r="Z170" s="6">
        <f>SUM(LEN(",CO_MQ135|"),'Com RTOS RX'!$H170,LEN(",CO2_MQ135|"),'Com RTOS RX'!$I170,LEN(",Alcool_MQ135|"),'Com RTOS RX'!$J170,LEN(",Alcool_MQ135|"),'Com RTOS RX'!$K170,LEN(",Toluen_MQ135|"),'Com RTOS RX'!$L170,LEN(",MH4_MQ135|"),'Com RTOS RX'!$M170,LEN(",O3_MQ131|"),'Com RTOS RX'!$N170)*8</f>
        <v>672</v>
      </c>
    </row>
    <row r="171" ht="15.75" customHeight="1">
      <c r="A171" s="6" t="s">
        <v>2510</v>
      </c>
      <c r="B171" s="6" t="s">
        <v>2511</v>
      </c>
      <c r="C171" s="6" t="s">
        <v>1810</v>
      </c>
      <c r="D171" s="6" t="s">
        <v>2512</v>
      </c>
      <c r="E171" s="6" t="s">
        <v>1812</v>
      </c>
      <c r="F171" s="6" t="s">
        <v>1812</v>
      </c>
      <c r="G171" s="6" t="s">
        <v>1812</v>
      </c>
      <c r="H171" s="6" t="s">
        <v>288</v>
      </c>
      <c r="I171" s="6" t="s">
        <v>304</v>
      </c>
      <c r="J171" s="6" t="s">
        <v>302</v>
      </c>
      <c r="K171" s="6" t="s">
        <v>244</v>
      </c>
      <c r="L171" s="6" t="s">
        <v>160</v>
      </c>
      <c r="M171" s="6" t="s">
        <v>1985</v>
      </c>
      <c r="N171" s="6" t="s">
        <v>22</v>
      </c>
      <c r="O171" s="6" t="s">
        <v>1812</v>
      </c>
      <c r="P171" s="6" t="s">
        <v>1812</v>
      </c>
      <c r="Q171" s="6" t="s">
        <v>1814</v>
      </c>
      <c r="R171" s="6" t="s">
        <v>1812</v>
      </c>
      <c r="S171" s="6" t="s">
        <v>1986</v>
      </c>
      <c r="T171" s="6" t="s">
        <v>1813</v>
      </c>
      <c r="U171" s="6" t="s">
        <v>1812</v>
      </c>
      <c r="V171" s="6" t="s">
        <v>1812</v>
      </c>
      <c r="W171" s="6" t="s">
        <v>1816</v>
      </c>
      <c r="X171" s="6" t="s">
        <v>2513</v>
      </c>
      <c r="Y171" s="8">
        <f>X172-'Com RTOS RX'!$X171</f>
        <v>0.00006944444444</v>
      </c>
      <c r="Z171" s="6">
        <f>SUM(LEN(",CO_MQ135|"),'Com RTOS RX'!$H171,LEN(",CO2_MQ135|"),'Com RTOS RX'!$I171,LEN(",Alcool_MQ135|"),'Com RTOS RX'!$J171,LEN(",Alcool_MQ135|"),'Com RTOS RX'!$K171,LEN(",Toluen_MQ135|"),'Com RTOS RX'!$L171,LEN(",MH4_MQ135|"),'Com RTOS RX'!$M171,LEN(",O3_MQ131|"),'Com RTOS RX'!$N171)*8</f>
        <v>672</v>
      </c>
    </row>
    <row r="172" ht="15.75" customHeight="1">
      <c r="A172" s="6" t="s">
        <v>2514</v>
      </c>
      <c r="B172" s="6" t="s">
        <v>2515</v>
      </c>
      <c r="C172" s="6" t="s">
        <v>1810</v>
      </c>
      <c r="D172" s="6" t="s">
        <v>2516</v>
      </c>
      <c r="E172" s="6" t="s">
        <v>1812</v>
      </c>
      <c r="F172" s="6" t="s">
        <v>1812</v>
      </c>
      <c r="G172" s="6" t="s">
        <v>1812</v>
      </c>
      <c r="H172" s="6" t="s">
        <v>62</v>
      </c>
      <c r="I172" s="6" t="s">
        <v>301</v>
      </c>
      <c r="J172" s="6" t="s">
        <v>279</v>
      </c>
      <c r="K172" s="6" t="s">
        <v>244</v>
      </c>
      <c r="L172" s="6" t="s">
        <v>307</v>
      </c>
      <c r="M172" s="6" t="s">
        <v>1985</v>
      </c>
      <c r="N172" s="6" t="s">
        <v>22</v>
      </c>
      <c r="O172" s="6" t="s">
        <v>1812</v>
      </c>
      <c r="P172" s="6" t="s">
        <v>1812</v>
      </c>
      <c r="Q172" s="6" t="s">
        <v>1814</v>
      </c>
      <c r="R172" s="6" t="s">
        <v>1812</v>
      </c>
      <c r="S172" s="6" t="s">
        <v>1986</v>
      </c>
      <c r="T172" s="6" t="s">
        <v>1813</v>
      </c>
      <c r="U172" s="6" t="s">
        <v>1812</v>
      </c>
      <c r="V172" s="6" t="s">
        <v>1812</v>
      </c>
      <c r="W172" s="6" t="s">
        <v>1816</v>
      </c>
      <c r="X172" s="6" t="s">
        <v>2517</v>
      </c>
      <c r="Y172" s="8">
        <f>X173-'Com RTOS RX'!$X172</f>
        <v>0.00006944444444</v>
      </c>
      <c r="Z172" s="6">
        <f>SUM(LEN(",CO_MQ135|"),'Com RTOS RX'!$H172,LEN(",CO2_MQ135|"),'Com RTOS RX'!$I172,LEN(",Alcool_MQ135|"),'Com RTOS RX'!$J172,LEN(",Alcool_MQ135|"),'Com RTOS RX'!$K172,LEN(",Toluen_MQ135|"),'Com RTOS RX'!$L172,LEN(",MH4_MQ135|"),'Com RTOS RX'!$M172,LEN(",O3_MQ131|"),'Com RTOS RX'!$N172)*8</f>
        <v>672</v>
      </c>
    </row>
    <row r="173" ht="15.75" customHeight="1">
      <c r="A173" s="6" t="s">
        <v>2518</v>
      </c>
      <c r="B173" s="6" t="s">
        <v>2519</v>
      </c>
      <c r="C173" s="6" t="s">
        <v>1810</v>
      </c>
      <c r="D173" s="6" t="s">
        <v>2520</v>
      </c>
      <c r="E173" s="6" t="s">
        <v>1812</v>
      </c>
      <c r="F173" s="6" t="s">
        <v>1812</v>
      </c>
      <c r="G173" s="6" t="s">
        <v>1812</v>
      </c>
      <c r="H173" s="6" t="s">
        <v>288</v>
      </c>
      <c r="I173" s="6" t="s">
        <v>301</v>
      </c>
      <c r="J173" s="6" t="s">
        <v>302</v>
      </c>
      <c r="K173" s="6" t="s">
        <v>244</v>
      </c>
      <c r="L173" s="6" t="s">
        <v>160</v>
      </c>
      <c r="M173" s="6" t="s">
        <v>1985</v>
      </c>
      <c r="N173" s="6" t="s">
        <v>34</v>
      </c>
      <c r="O173" s="6" t="s">
        <v>1812</v>
      </c>
      <c r="P173" s="6" t="s">
        <v>1812</v>
      </c>
      <c r="Q173" s="6" t="s">
        <v>1814</v>
      </c>
      <c r="R173" s="6" t="s">
        <v>1812</v>
      </c>
      <c r="S173" s="6" t="s">
        <v>1986</v>
      </c>
      <c r="T173" s="6" t="s">
        <v>1813</v>
      </c>
      <c r="U173" s="6" t="s">
        <v>1812</v>
      </c>
      <c r="V173" s="6" t="s">
        <v>1812</v>
      </c>
      <c r="W173" s="6" t="s">
        <v>1816</v>
      </c>
      <c r="X173" s="6" t="s">
        <v>2521</v>
      </c>
      <c r="Y173" s="8">
        <f>X174-'Com RTOS RX'!$X173</f>
        <v>0.00006944444444</v>
      </c>
      <c r="Z173" s="6">
        <f>SUM(LEN(",CO_MQ135|"),'Com RTOS RX'!$H173,LEN(",CO2_MQ135|"),'Com RTOS RX'!$I173,LEN(",Alcool_MQ135|"),'Com RTOS RX'!$J173,LEN(",Alcool_MQ135|"),'Com RTOS RX'!$K173,LEN(",Toluen_MQ135|"),'Com RTOS RX'!$L173,LEN(",MH4_MQ135|"),'Com RTOS RX'!$M173,LEN(",O3_MQ131|"),'Com RTOS RX'!$N173)*8</f>
        <v>672</v>
      </c>
    </row>
    <row r="174" ht="15.75" customHeight="1">
      <c r="A174" s="6" t="s">
        <v>2522</v>
      </c>
      <c r="B174" s="6" t="s">
        <v>2523</v>
      </c>
      <c r="C174" s="6" t="s">
        <v>1810</v>
      </c>
      <c r="D174" s="6" t="s">
        <v>2524</v>
      </c>
      <c r="E174" s="6" t="s">
        <v>1812</v>
      </c>
      <c r="F174" s="6" t="s">
        <v>1812</v>
      </c>
      <c r="G174" s="6" t="s">
        <v>1812</v>
      </c>
      <c r="H174" s="6" t="s">
        <v>288</v>
      </c>
      <c r="I174" s="6" t="s">
        <v>301</v>
      </c>
      <c r="J174" s="6" t="s">
        <v>302</v>
      </c>
      <c r="K174" s="6" t="s">
        <v>244</v>
      </c>
      <c r="L174" s="6" t="s">
        <v>160</v>
      </c>
      <c r="M174" s="6" t="s">
        <v>1985</v>
      </c>
      <c r="N174" s="6" t="s">
        <v>34</v>
      </c>
      <c r="O174" s="6" t="s">
        <v>1812</v>
      </c>
      <c r="P174" s="6" t="s">
        <v>1812</v>
      </c>
      <c r="Q174" s="6" t="s">
        <v>1814</v>
      </c>
      <c r="R174" s="6" t="s">
        <v>1812</v>
      </c>
      <c r="S174" s="6" t="s">
        <v>1986</v>
      </c>
      <c r="T174" s="6" t="s">
        <v>1813</v>
      </c>
      <c r="U174" s="6" t="s">
        <v>1812</v>
      </c>
      <c r="V174" s="6" t="s">
        <v>1812</v>
      </c>
      <c r="W174" s="6" t="s">
        <v>1816</v>
      </c>
      <c r="X174" s="6" t="s">
        <v>2525</v>
      </c>
      <c r="Y174" s="8">
        <f>X175-'Com RTOS RX'!$X174</f>
        <v>0.00006944444444</v>
      </c>
      <c r="Z174" s="6">
        <f>SUM(LEN(",CO_MQ135|"),'Com RTOS RX'!$H174,LEN(",CO2_MQ135|"),'Com RTOS RX'!$I174,LEN(",Alcool_MQ135|"),'Com RTOS RX'!$J174,LEN(",Alcool_MQ135|"),'Com RTOS RX'!$K174,LEN(",Toluen_MQ135|"),'Com RTOS RX'!$L174,LEN(",MH4_MQ135|"),'Com RTOS RX'!$M174,LEN(",O3_MQ131|"),'Com RTOS RX'!$N174)*8</f>
        <v>672</v>
      </c>
    </row>
    <row r="175" ht="15.75" customHeight="1">
      <c r="A175" s="6" t="s">
        <v>2526</v>
      </c>
      <c r="B175" s="6" t="s">
        <v>2527</v>
      </c>
      <c r="C175" s="6" t="s">
        <v>1810</v>
      </c>
      <c r="D175" s="6" t="s">
        <v>2528</v>
      </c>
      <c r="E175" s="6" t="s">
        <v>1812</v>
      </c>
      <c r="F175" s="6" t="s">
        <v>1812</v>
      </c>
      <c r="G175" s="6" t="s">
        <v>1812</v>
      </c>
      <c r="H175" s="6" t="s">
        <v>197</v>
      </c>
      <c r="I175" s="6" t="s">
        <v>61</v>
      </c>
      <c r="J175" s="6" t="s">
        <v>1850</v>
      </c>
      <c r="K175" s="6" t="s">
        <v>333</v>
      </c>
      <c r="L175" s="6" t="s">
        <v>18</v>
      </c>
      <c r="M175" s="6" t="s">
        <v>337</v>
      </c>
      <c r="N175" s="6" t="s">
        <v>259</v>
      </c>
      <c r="O175" s="6" t="s">
        <v>1812</v>
      </c>
      <c r="P175" s="6" t="s">
        <v>1812</v>
      </c>
      <c r="Q175" s="6" t="s">
        <v>1814</v>
      </c>
      <c r="R175" s="6" t="s">
        <v>1812</v>
      </c>
      <c r="S175" s="6" t="s">
        <v>1986</v>
      </c>
      <c r="T175" s="6" t="s">
        <v>1813</v>
      </c>
      <c r="U175" s="6" t="s">
        <v>1812</v>
      </c>
      <c r="V175" s="6" t="s">
        <v>1812</v>
      </c>
      <c r="W175" s="6" t="s">
        <v>1816</v>
      </c>
      <c r="X175" s="6" t="s">
        <v>2529</v>
      </c>
      <c r="Y175" s="8">
        <f>X176-'Com RTOS RX'!$X175</f>
        <v>0.00006944444444</v>
      </c>
      <c r="Z175" s="6">
        <f>SUM(LEN(",CO_MQ135|"),'Com RTOS RX'!$H175,LEN(",CO2_MQ135|"),'Com RTOS RX'!$I175,LEN(",Alcool_MQ135|"),'Com RTOS RX'!$J175,LEN(",Alcool_MQ135|"),'Com RTOS RX'!$K175,LEN(",Toluen_MQ135|"),'Com RTOS RX'!$L175,LEN(",MH4_MQ135|"),'Com RTOS RX'!$M175,LEN(",O3_MQ131|"),'Com RTOS RX'!$N175)*8</f>
        <v>672</v>
      </c>
    </row>
    <row r="176" ht="15.75" customHeight="1">
      <c r="A176" s="6" t="s">
        <v>2530</v>
      </c>
      <c r="B176" s="6" t="s">
        <v>2531</v>
      </c>
      <c r="C176" s="6" t="s">
        <v>1810</v>
      </c>
      <c r="D176" s="6" t="s">
        <v>2532</v>
      </c>
      <c r="E176" s="6" t="s">
        <v>1812</v>
      </c>
      <c r="F176" s="6" t="s">
        <v>1812</v>
      </c>
      <c r="G176" s="6" t="s">
        <v>1812</v>
      </c>
      <c r="H176" s="6" t="s">
        <v>55</v>
      </c>
      <c r="I176" s="6" t="s">
        <v>1983</v>
      </c>
      <c r="J176" s="6" t="s">
        <v>290</v>
      </c>
      <c r="K176" s="6" t="s">
        <v>244</v>
      </c>
      <c r="L176" s="6" t="s">
        <v>291</v>
      </c>
      <c r="M176" s="6" t="s">
        <v>1985</v>
      </c>
      <c r="N176" s="6" t="s">
        <v>34</v>
      </c>
      <c r="O176" s="6" t="s">
        <v>1812</v>
      </c>
      <c r="P176" s="6" t="s">
        <v>1812</v>
      </c>
      <c r="Q176" s="6" t="s">
        <v>1814</v>
      </c>
      <c r="R176" s="6" t="s">
        <v>1812</v>
      </c>
      <c r="S176" s="6" t="s">
        <v>1986</v>
      </c>
      <c r="T176" s="6" t="s">
        <v>1813</v>
      </c>
      <c r="U176" s="6" t="s">
        <v>1812</v>
      </c>
      <c r="V176" s="6" t="s">
        <v>1812</v>
      </c>
      <c r="W176" s="6" t="s">
        <v>1816</v>
      </c>
      <c r="X176" s="6" t="s">
        <v>2533</v>
      </c>
      <c r="Y176" s="8">
        <f>X177-'Com RTOS RX'!$X176</f>
        <v>0.00006944444444</v>
      </c>
      <c r="Z176" s="6">
        <f>SUM(LEN(",CO_MQ135|"),'Com RTOS RX'!$H176,LEN(",CO2_MQ135|"),'Com RTOS RX'!$I176,LEN(",Alcool_MQ135|"),'Com RTOS RX'!$J176,LEN(",Alcool_MQ135|"),'Com RTOS RX'!$K176,LEN(",Toluen_MQ135|"),'Com RTOS RX'!$L176,LEN(",MH4_MQ135|"),'Com RTOS RX'!$M176,LEN(",O3_MQ131|"),'Com RTOS RX'!$N176)*8</f>
        <v>672</v>
      </c>
    </row>
    <row r="177" ht="15.75" customHeight="1">
      <c r="A177" s="6" t="s">
        <v>2534</v>
      </c>
      <c r="B177" s="6" t="s">
        <v>2535</v>
      </c>
      <c r="C177" s="6" t="s">
        <v>1810</v>
      </c>
      <c r="D177" s="6" t="s">
        <v>2536</v>
      </c>
      <c r="E177" s="6" t="s">
        <v>1812</v>
      </c>
      <c r="F177" s="6" t="s">
        <v>1812</v>
      </c>
      <c r="G177" s="6" t="s">
        <v>1812</v>
      </c>
      <c r="H177" s="6" t="s">
        <v>288</v>
      </c>
      <c r="I177" s="6" t="s">
        <v>304</v>
      </c>
      <c r="J177" s="6" t="s">
        <v>302</v>
      </c>
      <c r="K177" s="6" t="s">
        <v>244</v>
      </c>
      <c r="L177" s="6" t="s">
        <v>160</v>
      </c>
      <c r="M177" s="6" t="s">
        <v>1985</v>
      </c>
      <c r="N177" s="6" t="s">
        <v>34</v>
      </c>
      <c r="O177" s="6" t="s">
        <v>1812</v>
      </c>
      <c r="P177" s="6" t="s">
        <v>1812</v>
      </c>
      <c r="Q177" s="6" t="s">
        <v>1814</v>
      </c>
      <c r="R177" s="6" t="s">
        <v>1812</v>
      </c>
      <c r="S177" s="6" t="s">
        <v>1986</v>
      </c>
      <c r="T177" s="6" t="s">
        <v>1813</v>
      </c>
      <c r="U177" s="6" t="s">
        <v>1812</v>
      </c>
      <c r="V177" s="6" t="s">
        <v>1812</v>
      </c>
      <c r="W177" s="6" t="s">
        <v>1816</v>
      </c>
      <c r="X177" s="6" t="s">
        <v>2537</v>
      </c>
      <c r="Y177" s="8">
        <f>X178-'Com RTOS RX'!$X177</f>
        <v>0.00006944444444</v>
      </c>
      <c r="Z177" s="6">
        <f>SUM(LEN(",CO_MQ135|"),'Com RTOS RX'!$H177,LEN(",CO2_MQ135|"),'Com RTOS RX'!$I177,LEN(",Alcool_MQ135|"),'Com RTOS RX'!$J177,LEN(",Alcool_MQ135|"),'Com RTOS RX'!$K177,LEN(",Toluen_MQ135|"),'Com RTOS RX'!$L177,LEN(",MH4_MQ135|"),'Com RTOS RX'!$M177,LEN(",O3_MQ131|"),'Com RTOS RX'!$N177)*8</f>
        <v>672</v>
      </c>
    </row>
    <row r="178" ht="15.75" customHeight="1">
      <c r="A178" s="6" t="s">
        <v>2538</v>
      </c>
      <c r="B178" s="6" t="s">
        <v>2539</v>
      </c>
      <c r="C178" s="6" t="s">
        <v>1810</v>
      </c>
      <c r="D178" s="6" t="s">
        <v>2540</v>
      </c>
      <c r="E178" s="6" t="s">
        <v>1812</v>
      </c>
      <c r="F178" s="6" t="s">
        <v>1812</v>
      </c>
      <c r="G178" s="6" t="s">
        <v>1812</v>
      </c>
      <c r="H178" s="6" t="s">
        <v>74</v>
      </c>
      <c r="I178" s="6" t="s">
        <v>304</v>
      </c>
      <c r="J178" s="6" t="s">
        <v>302</v>
      </c>
      <c r="K178" s="6" t="s">
        <v>244</v>
      </c>
      <c r="L178" s="6" t="s">
        <v>305</v>
      </c>
      <c r="M178" s="6" t="s">
        <v>1985</v>
      </c>
      <c r="N178" s="6" t="s">
        <v>34</v>
      </c>
      <c r="O178" s="6" t="s">
        <v>1812</v>
      </c>
      <c r="P178" s="6" t="s">
        <v>1812</v>
      </c>
      <c r="Q178" s="6" t="s">
        <v>1814</v>
      </c>
      <c r="R178" s="6" t="s">
        <v>1812</v>
      </c>
      <c r="S178" s="6" t="s">
        <v>1986</v>
      </c>
      <c r="T178" s="6" t="s">
        <v>1813</v>
      </c>
      <c r="U178" s="6" t="s">
        <v>1812</v>
      </c>
      <c r="V178" s="6" t="s">
        <v>1812</v>
      </c>
      <c r="W178" s="6" t="s">
        <v>1816</v>
      </c>
      <c r="X178" s="6" t="s">
        <v>2541</v>
      </c>
      <c r="Y178" s="8">
        <f>X179-'Com RTOS RX'!$X178</f>
        <v>0.00006944444444</v>
      </c>
      <c r="Z178" s="6">
        <f>SUM(LEN(",CO_MQ135|"),'Com RTOS RX'!$H178,LEN(",CO2_MQ135|"),'Com RTOS RX'!$I178,LEN(",Alcool_MQ135|"),'Com RTOS RX'!$J178,LEN(",Alcool_MQ135|"),'Com RTOS RX'!$K178,LEN(",Toluen_MQ135|"),'Com RTOS RX'!$L178,LEN(",MH4_MQ135|"),'Com RTOS RX'!$M178,LEN(",O3_MQ131|"),'Com RTOS RX'!$N178)*8</f>
        <v>672</v>
      </c>
    </row>
    <row r="179" ht="15.75" customHeight="1">
      <c r="A179" s="6" t="s">
        <v>2542</v>
      </c>
      <c r="B179" s="6" t="s">
        <v>2543</v>
      </c>
      <c r="C179" s="6" t="s">
        <v>1810</v>
      </c>
      <c r="D179" s="6" t="s">
        <v>2544</v>
      </c>
      <c r="E179" s="6" t="s">
        <v>1812</v>
      </c>
      <c r="F179" s="6" t="s">
        <v>1812</v>
      </c>
      <c r="G179" s="6" t="s">
        <v>1812</v>
      </c>
      <c r="H179" s="6" t="s">
        <v>38</v>
      </c>
      <c r="I179" s="6" t="s">
        <v>301</v>
      </c>
      <c r="J179" s="6" t="s">
        <v>252</v>
      </c>
      <c r="K179" s="6" t="s">
        <v>244</v>
      </c>
      <c r="L179" s="6" t="s">
        <v>2112</v>
      </c>
      <c r="M179" s="6" t="s">
        <v>1985</v>
      </c>
      <c r="N179" s="6" t="s">
        <v>34</v>
      </c>
      <c r="O179" s="6" t="s">
        <v>1812</v>
      </c>
      <c r="P179" s="6" t="s">
        <v>1812</v>
      </c>
      <c r="Q179" s="6" t="s">
        <v>1814</v>
      </c>
      <c r="R179" s="6" t="s">
        <v>1812</v>
      </c>
      <c r="S179" s="6" t="s">
        <v>1986</v>
      </c>
      <c r="T179" s="6" t="s">
        <v>1813</v>
      </c>
      <c r="U179" s="6" t="s">
        <v>1812</v>
      </c>
      <c r="V179" s="6" t="s">
        <v>1812</v>
      </c>
      <c r="W179" s="6" t="s">
        <v>1816</v>
      </c>
      <c r="X179" s="6" t="s">
        <v>2545</v>
      </c>
      <c r="Y179" s="8">
        <f>X180-'Com RTOS RX'!$X179</f>
        <v>0.00006944444444</v>
      </c>
      <c r="Z179" s="6">
        <f>SUM(LEN(",CO_MQ135|"),'Com RTOS RX'!$H179,LEN(",CO2_MQ135|"),'Com RTOS RX'!$I179,LEN(",Alcool_MQ135|"),'Com RTOS RX'!$J179,LEN(",Alcool_MQ135|"),'Com RTOS RX'!$K179,LEN(",Toluen_MQ135|"),'Com RTOS RX'!$L179,LEN(",MH4_MQ135|"),'Com RTOS RX'!$M179,LEN(",O3_MQ131|"),'Com RTOS RX'!$N179)*8</f>
        <v>672</v>
      </c>
    </row>
    <row r="180" ht="15.75" customHeight="1">
      <c r="A180" s="6" t="s">
        <v>2546</v>
      </c>
      <c r="B180" s="6" t="s">
        <v>2547</v>
      </c>
      <c r="C180" s="6" t="s">
        <v>1810</v>
      </c>
      <c r="D180" s="6" t="s">
        <v>2548</v>
      </c>
      <c r="E180" s="6" t="s">
        <v>1812</v>
      </c>
      <c r="F180" s="6" t="s">
        <v>1812</v>
      </c>
      <c r="G180" s="6" t="s">
        <v>1812</v>
      </c>
      <c r="H180" s="6" t="s">
        <v>74</v>
      </c>
      <c r="I180" s="6" t="s">
        <v>304</v>
      </c>
      <c r="J180" s="6" t="s">
        <v>296</v>
      </c>
      <c r="K180" s="6" t="s">
        <v>261</v>
      </c>
      <c r="L180" s="6" t="s">
        <v>305</v>
      </c>
      <c r="M180" s="6" t="s">
        <v>306</v>
      </c>
      <c r="N180" s="6" t="s">
        <v>34</v>
      </c>
      <c r="O180" s="6" t="s">
        <v>1812</v>
      </c>
      <c r="P180" s="6" t="s">
        <v>1812</v>
      </c>
      <c r="Q180" s="6" t="s">
        <v>1814</v>
      </c>
      <c r="R180" s="6" t="s">
        <v>1812</v>
      </c>
      <c r="S180" s="6" t="s">
        <v>1986</v>
      </c>
      <c r="T180" s="6" t="s">
        <v>1813</v>
      </c>
      <c r="U180" s="6" t="s">
        <v>1812</v>
      </c>
      <c r="V180" s="6" t="s">
        <v>1812</v>
      </c>
      <c r="W180" s="6" t="s">
        <v>1816</v>
      </c>
      <c r="X180" s="6" t="s">
        <v>2549</v>
      </c>
      <c r="Y180" s="8">
        <f>X181-'Com RTOS RX'!$X180</f>
        <v>0.00006944444444</v>
      </c>
      <c r="Z180" s="6">
        <f>SUM(LEN(",CO_MQ135|"),'Com RTOS RX'!$H180,LEN(",CO2_MQ135|"),'Com RTOS RX'!$I180,LEN(",Alcool_MQ135|"),'Com RTOS RX'!$J180,LEN(",Alcool_MQ135|"),'Com RTOS RX'!$K180,LEN(",Toluen_MQ135|"),'Com RTOS RX'!$L180,LEN(",MH4_MQ135|"),'Com RTOS RX'!$M180,LEN(",O3_MQ131|"),'Com RTOS RX'!$N180)*8</f>
        <v>672</v>
      </c>
    </row>
    <row r="181" ht="15.75" customHeight="1">
      <c r="A181" s="6" t="s">
        <v>2550</v>
      </c>
      <c r="B181" s="6" t="s">
        <v>2551</v>
      </c>
      <c r="C181" s="6" t="s">
        <v>1810</v>
      </c>
      <c r="D181" s="6" t="s">
        <v>2552</v>
      </c>
      <c r="E181" s="6" t="s">
        <v>1812</v>
      </c>
      <c r="F181" s="6" t="s">
        <v>1812</v>
      </c>
      <c r="G181" s="6" t="s">
        <v>1812</v>
      </c>
      <c r="H181" s="6" t="s">
        <v>252</v>
      </c>
      <c r="I181" s="6" t="s">
        <v>311</v>
      </c>
      <c r="J181" s="6" t="s">
        <v>275</v>
      </c>
      <c r="K181" s="6" t="s">
        <v>261</v>
      </c>
      <c r="L181" s="6" t="s">
        <v>202</v>
      </c>
      <c r="M181" s="6" t="s">
        <v>306</v>
      </c>
      <c r="N181" s="6" t="s">
        <v>34</v>
      </c>
      <c r="O181" s="6" t="s">
        <v>1812</v>
      </c>
      <c r="P181" s="6" t="s">
        <v>1812</v>
      </c>
      <c r="Q181" s="6" t="s">
        <v>1814</v>
      </c>
      <c r="R181" s="6" t="s">
        <v>1812</v>
      </c>
      <c r="S181" s="6" t="s">
        <v>1986</v>
      </c>
      <c r="T181" s="6" t="s">
        <v>1813</v>
      </c>
      <c r="U181" s="6" t="s">
        <v>1812</v>
      </c>
      <c r="V181" s="6" t="s">
        <v>1812</v>
      </c>
      <c r="W181" s="6" t="s">
        <v>1816</v>
      </c>
      <c r="X181" s="6" t="s">
        <v>2553</v>
      </c>
      <c r="Y181" s="8">
        <f>X182-'Com RTOS RX'!$X181</f>
        <v>0.00006944444444</v>
      </c>
      <c r="Z181" s="6">
        <f>SUM(LEN(",CO_MQ135|"),'Com RTOS RX'!$H181,LEN(",CO2_MQ135|"),'Com RTOS RX'!$I181,LEN(",Alcool_MQ135|"),'Com RTOS RX'!$J181,LEN(",Alcool_MQ135|"),'Com RTOS RX'!$K181,LEN(",Toluen_MQ135|"),'Com RTOS RX'!$L181,LEN(",MH4_MQ135|"),'Com RTOS RX'!$M181,LEN(",O3_MQ131|"),'Com RTOS RX'!$N181)*8</f>
        <v>672</v>
      </c>
    </row>
    <row r="182" ht="15.75" customHeight="1">
      <c r="A182" s="6" t="s">
        <v>2554</v>
      </c>
      <c r="B182" s="6" t="s">
        <v>2555</v>
      </c>
      <c r="C182" s="6" t="s">
        <v>1810</v>
      </c>
      <c r="D182" s="6" t="s">
        <v>2556</v>
      </c>
      <c r="E182" s="6" t="s">
        <v>1812</v>
      </c>
      <c r="F182" s="6" t="s">
        <v>1812</v>
      </c>
      <c r="G182" s="6" t="s">
        <v>1812</v>
      </c>
      <c r="H182" s="6" t="s">
        <v>51</v>
      </c>
      <c r="I182" s="6" t="s">
        <v>36</v>
      </c>
      <c r="J182" s="6" t="s">
        <v>183</v>
      </c>
      <c r="K182" s="6" t="s">
        <v>262</v>
      </c>
      <c r="L182" s="6" t="s">
        <v>136</v>
      </c>
      <c r="M182" s="6" t="s">
        <v>313</v>
      </c>
      <c r="N182" s="6" t="s">
        <v>34</v>
      </c>
      <c r="O182" s="6" t="s">
        <v>1812</v>
      </c>
      <c r="P182" s="6" t="s">
        <v>1812</v>
      </c>
      <c r="Q182" s="6" t="s">
        <v>1814</v>
      </c>
      <c r="R182" s="6" t="s">
        <v>1812</v>
      </c>
      <c r="S182" s="6" t="s">
        <v>1986</v>
      </c>
      <c r="T182" s="6" t="s">
        <v>1813</v>
      </c>
      <c r="U182" s="6" t="s">
        <v>1812</v>
      </c>
      <c r="V182" s="6" t="s">
        <v>1812</v>
      </c>
      <c r="W182" s="6" t="s">
        <v>1816</v>
      </c>
      <c r="X182" s="6" t="s">
        <v>2557</v>
      </c>
      <c r="Y182" s="8">
        <f>X183-'Com RTOS RX'!$X182</f>
        <v>0.00006944444444</v>
      </c>
      <c r="Z182" s="6">
        <f>SUM(LEN(",CO_MQ135|"),'Com RTOS RX'!$H182,LEN(",CO2_MQ135|"),'Com RTOS RX'!$I182,LEN(",Alcool_MQ135|"),'Com RTOS RX'!$J182,LEN(",Alcool_MQ135|"),'Com RTOS RX'!$K182,LEN(",Toluen_MQ135|"),'Com RTOS RX'!$L182,LEN(",MH4_MQ135|"),'Com RTOS RX'!$M182,LEN(",O3_MQ131|"),'Com RTOS RX'!$N182)*8</f>
        <v>672</v>
      </c>
    </row>
    <row r="183" ht="15.75" customHeight="1">
      <c r="A183" s="6" t="s">
        <v>2558</v>
      </c>
      <c r="B183" s="6" t="s">
        <v>2559</v>
      </c>
      <c r="C183" s="6" t="s">
        <v>1810</v>
      </c>
      <c r="D183" s="6" t="s">
        <v>2560</v>
      </c>
      <c r="E183" s="6" t="s">
        <v>1812</v>
      </c>
      <c r="F183" s="6" t="s">
        <v>1812</v>
      </c>
      <c r="G183" s="6" t="s">
        <v>1812</v>
      </c>
      <c r="H183" s="6" t="s">
        <v>288</v>
      </c>
      <c r="I183" s="6" t="s">
        <v>304</v>
      </c>
      <c r="J183" s="6" t="s">
        <v>302</v>
      </c>
      <c r="K183" s="6" t="s">
        <v>244</v>
      </c>
      <c r="L183" s="6" t="s">
        <v>160</v>
      </c>
      <c r="M183" s="6" t="s">
        <v>1985</v>
      </c>
      <c r="N183" s="6" t="s">
        <v>34</v>
      </c>
      <c r="O183" s="6" t="s">
        <v>1812</v>
      </c>
      <c r="P183" s="6" t="s">
        <v>1812</v>
      </c>
      <c r="Q183" s="6" t="s">
        <v>1814</v>
      </c>
      <c r="R183" s="6" t="s">
        <v>1812</v>
      </c>
      <c r="S183" s="6" t="s">
        <v>1986</v>
      </c>
      <c r="T183" s="6" t="s">
        <v>1813</v>
      </c>
      <c r="U183" s="6" t="s">
        <v>1812</v>
      </c>
      <c r="V183" s="6" t="s">
        <v>1812</v>
      </c>
      <c r="W183" s="6" t="s">
        <v>1816</v>
      </c>
      <c r="X183" s="6" t="s">
        <v>2561</v>
      </c>
      <c r="Y183" s="8">
        <f>X184-'Com RTOS RX'!$X183</f>
        <v>0.00006944444444</v>
      </c>
      <c r="Z183" s="6">
        <f>SUM(LEN(",CO_MQ135|"),'Com RTOS RX'!$H183,LEN(",CO2_MQ135|"),'Com RTOS RX'!$I183,LEN(",Alcool_MQ135|"),'Com RTOS RX'!$J183,LEN(",Alcool_MQ135|"),'Com RTOS RX'!$K183,LEN(",Toluen_MQ135|"),'Com RTOS RX'!$L183,LEN(",MH4_MQ135|"),'Com RTOS RX'!$M183,LEN(",O3_MQ131|"),'Com RTOS RX'!$N183)*8</f>
        <v>672</v>
      </c>
    </row>
    <row r="184" ht="15.75" customHeight="1">
      <c r="A184" s="6" t="s">
        <v>2562</v>
      </c>
      <c r="B184" s="6" t="s">
        <v>2563</v>
      </c>
      <c r="C184" s="6" t="s">
        <v>1810</v>
      </c>
      <c r="D184" s="6" t="s">
        <v>2564</v>
      </c>
      <c r="E184" s="6" t="s">
        <v>1812</v>
      </c>
      <c r="F184" s="6" t="s">
        <v>1812</v>
      </c>
      <c r="G184" s="6" t="s">
        <v>1812</v>
      </c>
      <c r="H184" s="6" t="s">
        <v>288</v>
      </c>
      <c r="I184" s="6" t="s">
        <v>304</v>
      </c>
      <c r="J184" s="6" t="s">
        <v>302</v>
      </c>
      <c r="K184" s="6" t="s">
        <v>244</v>
      </c>
      <c r="L184" s="6" t="s">
        <v>160</v>
      </c>
      <c r="M184" s="6" t="s">
        <v>1985</v>
      </c>
      <c r="N184" s="6" t="s">
        <v>22</v>
      </c>
      <c r="O184" s="6" t="s">
        <v>1812</v>
      </c>
      <c r="P184" s="6" t="s">
        <v>1812</v>
      </c>
      <c r="Q184" s="6" t="s">
        <v>1814</v>
      </c>
      <c r="R184" s="6" t="s">
        <v>1812</v>
      </c>
      <c r="S184" s="6" t="s">
        <v>1986</v>
      </c>
      <c r="T184" s="6" t="s">
        <v>1813</v>
      </c>
      <c r="U184" s="6" t="s">
        <v>1812</v>
      </c>
      <c r="V184" s="6" t="s">
        <v>1812</v>
      </c>
      <c r="W184" s="6" t="s">
        <v>1816</v>
      </c>
      <c r="X184" s="6" t="s">
        <v>2565</v>
      </c>
      <c r="Y184" s="8">
        <f>X185-'Com RTOS RX'!$X184</f>
        <v>0.00006944444444</v>
      </c>
      <c r="Z184" s="6">
        <f>SUM(LEN(",CO_MQ135|"),'Com RTOS RX'!$H184,LEN(",CO2_MQ135|"),'Com RTOS RX'!$I184,LEN(",Alcool_MQ135|"),'Com RTOS RX'!$J184,LEN(",Alcool_MQ135|"),'Com RTOS RX'!$K184,LEN(",Toluen_MQ135|"),'Com RTOS RX'!$L184,LEN(",MH4_MQ135|"),'Com RTOS RX'!$M184,LEN(",O3_MQ131|"),'Com RTOS RX'!$N184)*8</f>
        <v>672</v>
      </c>
    </row>
    <row r="185" ht="15.75" customHeight="1">
      <c r="A185" s="6" t="s">
        <v>2566</v>
      </c>
      <c r="B185" s="6" t="s">
        <v>2567</v>
      </c>
      <c r="C185" s="6" t="s">
        <v>1810</v>
      </c>
      <c r="D185" s="6" t="s">
        <v>2568</v>
      </c>
      <c r="E185" s="6" t="s">
        <v>1812</v>
      </c>
      <c r="F185" s="6" t="s">
        <v>1812</v>
      </c>
      <c r="G185" s="6" t="s">
        <v>1812</v>
      </c>
      <c r="H185" s="6" t="s">
        <v>150</v>
      </c>
      <c r="I185" s="6" t="s">
        <v>1886</v>
      </c>
      <c r="J185" s="6" t="s">
        <v>2569</v>
      </c>
      <c r="K185" s="6" t="s">
        <v>182</v>
      </c>
      <c r="L185" s="6" t="s">
        <v>801</v>
      </c>
      <c r="M185" s="6" t="s">
        <v>209</v>
      </c>
      <c r="N185" s="6" t="s">
        <v>34</v>
      </c>
      <c r="O185" s="6" t="s">
        <v>1812</v>
      </c>
      <c r="P185" s="6" t="s">
        <v>1812</v>
      </c>
      <c r="Q185" s="6" t="s">
        <v>1814</v>
      </c>
      <c r="R185" s="6" t="s">
        <v>1812</v>
      </c>
      <c r="S185" s="6" t="s">
        <v>1887</v>
      </c>
      <c r="T185" s="6" t="s">
        <v>1813</v>
      </c>
      <c r="U185" s="6" t="s">
        <v>1812</v>
      </c>
      <c r="V185" s="6" t="s">
        <v>1812</v>
      </c>
      <c r="W185" s="6" t="s">
        <v>1816</v>
      </c>
      <c r="X185" s="6" t="s">
        <v>2570</v>
      </c>
      <c r="Y185" s="8">
        <f>X186-'Com RTOS RX'!$X185</f>
        <v>0.00006944444444</v>
      </c>
      <c r="Z185" s="6">
        <f>SUM(LEN(",CO_MQ135|"),'Com RTOS RX'!$H185,LEN(",CO2_MQ135|"),'Com RTOS RX'!$I185,LEN(",Alcool_MQ135|"),'Com RTOS RX'!$J185,LEN(",Alcool_MQ135|"),'Com RTOS RX'!$K185,LEN(",Toluen_MQ135|"),'Com RTOS RX'!$L185,LEN(",MH4_MQ135|"),'Com RTOS RX'!$M185,LEN(",O3_MQ131|"),'Com RTOS RX'!$N185)*8</f>
        <v>672</v>
      </c>
    </row>
    <row r="186" ht="15.75" customHeight="1">
      <c r="A186" s="6" t="s">
        <v>2571</v>
      </c>
      <c r="B186" s="6" t="s">
        <v>2572</v>
      </c>
      <c r="C186" s="6" t="s">
        <v>1810</v>
      </c>
      <c r="D186" s="6" t="s">
        <v>2573</v>
      </c>
      <c r="E186" s="6" t="s">
        <v>1812</v>
      </c>
      <c r="F186" s="6" t="s">
        <v>1812</v>
      </c>
      <c r="G186" s="6" t="s">
        <v>1812</v>
      </c>
      <c r="H186" s="6" t="s">
        <v>303</v>
      </c>
      <c r="I186" s="6" t="s">
        <v>304</v>
      </c>
      <c r="J186" s="6" t="s">
        <v>296</v>
      </c>
      <c r="K186" s="6" t="s">
        <v>261</v>
      </c>
      <c r="L186" s="6" t="s">
        <v>308</v>
      </c>
      <c r="M186" s="6" t="s">
        <v>306</v>
      </c>
      <c r="N186" s="6" t="s">
        <v>34</v>
      </c>
      <c r="O186" s="6" t="s">
        <v>1812</v>
      </c>
      <c r="P186" s="6" t="s">
        <v>1812</v>
      </c>
      <c r="Q186" s="6" t="s">
        <v>1814</v>
      </c>
      <c r="R186" s="6" t="s">
        <v>1812</v>
      </c>
      <c r="S186" s="6" t="s">
        <v>1986</v>
      </c>
      <c r="T186" s="6" t="s">
        <v>1813</v>
      </c>
      <c r="U186" s="6" t="s">
        <v>1812</v>
      </c>
      <c r="V186" s="6" t="s">
        <v>1812</v>
      </c>
      <c r="W186" s="6" t="s">
        <v>1816</v>
      </c>
      <c r="X186" s="6" t="s">
        <v>2574</v>
      </c>
      <c r="Y186" s="8">
        <f>X187-'Com RTOS RX'!$X186</f>
        <v>0.00006944444444</v>
      </c>
      <c r="Z186" s="6">
        <f>SUM(LEN(",CO_MQ135|"),'Com RTOS RX'!$H186,LEN(",CO2_MQ135|"),'Com RTOS RX'!$I186,LEN(",Alcool_MQ135|"),'Com RTOS RX'!$J186,LEN(",Alcool_MQ135|"),'Com RTOS RX'!$K186,LEN(",Toluen_MQ135|"),'Com RTOS RX'!$L186,LEN(",MH4_MQ135|"),'Com RTOS RX'!$M186,LEN(",O3_MQ131|"),'Com RTOS RX'!$N186)*8</f>
        <v>672</v>
      </c>
    </row>
    <row r="187" ht="15.75" customHeight="1">
      <c r="A187" s="6" t="s">
        <v>2575</v>
      </c>
      <c r="B187" s="6" t="s">
        <v>2576</v>
      </c>
      <c r="C187" s="6" t="s">
        <v>1810</v>
      </c>
      <c r="D187" s="6" t="s">
        <v>2577</v>
      </c>
      <c r="E187" s="6" t="s">
        <v>1812</v>
      </c>
      <c r="F187" s="6" t="s">
        <v>1812</v>
      </c>
      <c r="G187" s="6" t="s">
        <v>1812</v>
      </c>
      <c r="H187" s="6" t="s">
        <v>74</v>
      </c>
      <c r="I187" s="6" t="s">
        <v>304</v>
      </c>
      <c r="J187" s="6" t="s">
        <v>296</v>
      </c>
      <c r="K187" s="6" t="s">
        <v>261</v>
      </c>
      <c r="L187" s="6" t="s">
        <v>305</v>
      </c>
      <c r="M187" s="6" t="s">
        <v>306</v>
      </c>
      <c r="N187" s="6" t="s">
        <v>34</v>
      </c>
      <c r="O187" s="6" t="s">
        <v>1812</v>
      </c>
      <c r="P187" s="6" t="s">
        <v>1812</v>
      </c>
      <c r="Q187" s="6" t="s">
        <v>1814</v>
      </c>
      <c r="R187" s="6" t="s">
        <v>1812</v>
      </c>
      <c r="S187" s="6" t="s">
        <v>1986</v>
      </c>
      <c r="T187" s="6" t="s">
        <v>1813</v>
      </c>
      <c r="U187" s="6" t="s">
        <v>1812</v>
      </c>
      <c r="V187" s="6" t="s">
        <v>1812</v>
      </c>
      <c r="W187" s="6" t="s">
        <v>1816</v>
      </c>
      <c r="X187" s="6" t="s">
        <v>2578</v>
      </c>
      <c r="Y187" s="8">
        <f>X188-'Com RTOS RX'!$X187</f>
        <v>0.00006944444444</v>
      </c>
      <c r="Z187" s="6">
        <f>SUM(LEN(",CO_MQ135|"),'Com RTOS RX'!$H187,LEN(",CO2_MQ135|"),'Com RTOS RX'!$I187,LEN(",Alcool_MQ135|"),'Com RTOS RX'!$J187,LEN(",Alcool_MQ135|"),'Com RTOS RX'!$K187,LEN(",Toluen_MQ135|"),'Com RTOS RX'!$L187,LEN(",MH4_MQ135|"),'Com RTOS RX'!$M187,LEN(",O3_MQ131|"),'Com RTOS RX'!$N187)*8</f>
        <v>672</v>
      </c>
    </row>
    <row r="188" ht="15.75" customHeight="1">
      <c r="A188" s="6" t="s">
        <v>2579</v>
      </c>
      <c r="B188" s="6" t="s">
        <v>2580</v>
      </c>
      <c r="C188" s="6" t="s">
        <v>1810</v>
      </c>
      <c r="D188" s="6" t="s">
        <v>2581</v>
      </c>
      <c r="E188" s="6" t="s">
        <v>1812</v>
      </c>
      <c r="F188" s="6" t="s">
        <v>1812</v>
      </c>
      <c r="G188" s="6" t="s">
        <v>1812</v>
      </c>
      <c r="H188" s="6" t="s">
        <v>74</v>
      </c>
      <c r="I188" s="6" t="s">
        <v>304</v>
      </c>
      <c r="J188" s="6" t="s">
        <v>302</v>
      </c>
      <c r="K188" s="6" t="s">
        <v>244</v>
      </c>
      <c r="L188" s="6" t="s">
        <v>305</v>
      </c>
      <c r="M188" s="6" t="s">
        <v>1985</v>
      </c>
      <c r="N188" s="6" t="s">
        <v>34</v>
      </c>
      <c r="O188" s="6" t="s">
        <v>1812</v>
      </c>
      <c r="P188" s="6" t="s">
        <v>1812</v>
      </c>
      <c r="Q188" s="6" t="s">
        <v>1814</v>
      </c>
      <c r="R188" s="6" t="s">
        <v>1812</v>
      </c>
      <c r="S188" s="6" t="s">
        <v>1986</v>
      </c>
      <c r="T188" s="6" t="s">
        <v>1813</v>
      </c>
      <c r="U188" s="6" t="s">
        <v>1812</v>
      </c>
      <c r="V188" s="6" t="s">
        <v>1812</v>
      </c>
      <c r="W188" s="6" t="s">
        <v>1816</v>
      </c>
      <c r="X188" s="6" t="s">
        <v>2582</v>
      </c>
      <c r="Y188" s="8">
        <f>X189-'Com RTOS RX'!$X188</f>
        <v>0.00006944444444</v>
      </c>
      <c r="Z188" s="6">
        <f>SUM(LEN(",CO_MQ135|"),'Com RTOS RX'!$H188,LEN(",CO2_MQ135|"),'Com RTOS RX'!$I188,LEN(",Alcool_MQ135|"),'Com RTOS RX'!$J188,LEN(",Alcool_MQ135|"),'Com RTOS RX'!$K188,LEN(",Toluen_MQ135|"),'Com RTOS RX'!$L188,LEN(",MH4_MQ135|"),'Com RTOS RX'!$M188,LEN(",O3_MQ131|"),'Com RTOS RX'!$N188)*8</f>
        <v>672</v>
      </c>
    </row>
    <row r="189" ht="15.75" customHeight="1">
      <c r="A189" s="6" t="s">
        <v>2583</v>
      </c>
      <c r="B189" s="6" t="s">
        <v>2584</v>
      </c>
      <c r="C189" s="6" t="s">
        <v>1810</v>
      </c>
      <c r="D189" s="6" t="s">
        <v>2585</v>
      </c>
      <c r="E189" s="6" t="s">
        <v>1812</v>
      </c>
      <c r="F189" s="6" t="s">
        <v>1812</v>
      </c>
      <c r="G189" s="6" t="s">
        <v>1812</v>
      </c>
      <c r="H189" s="6" t="s">
        <v>288</v>
      </c>
      <c r="I189" s="6" t="s">
        <v>304</v>
      </c>
      <c r="J189" s="6" t="s">
        <v>302</v>
      </c>
      <c r="K189" s="6" t="s">
        <v>244</v>
      </c>
      <c r="L189" s="6" t="s">
        <v>160</v>
      </c>
      <c r="M189" s="6" t="s">
        <v>1985</v>
      </c>
      <c r="N189" s="6" t="s">
        <v>34</v>
      </c>
      <c r="O189" s="6" t="s">
        <v>1812</v>
      </c>
      <c r="P189" s="6" t="s">
        <v>1812</v>
      </c>
      <c r="Q189" s="6" t="s">
        <v>1814</v>
      </c>
      <c r="R189" s="6" t="s">
        <v>1812</v>
      </c>
      <c r="S189" s="6" t="s">
        <v>1986</v>
      </c>
      <c r="T189" s="6" t="s">
        <v>1813</v>
      </c>
      <c r="U189" s="6" t="s">
        <v>1812</v>
      </c>
      <c r="V189" s="6" t="s">
        <v>1812</v>
      </c>
      <c r="W189" s="6" t="s">
        <v>1816</v>
      </c>
      <c r="X189" s="6" t="s">
        <v>2586</v>
      </c>
      <c r="Y189" s="8">
        <f>X190-'Com RTOS RX'!$X189</f>
        <v>0.00006944444444</v>
      </c>
      <c r="Z189" s="6">
        <f>SUM(LEN(",CO_MQ135|"),'Com RTOS RX'!$H189,LEN(",CO2_MQ135|"),'Com RTOS RX'!$I189,LEN(",Alcool_MQ135|"),'Com RTOS RX'!$J189,LEN(",Alcool_MQ135|"),'Com RTOS RX'!$K189,LEN(",Toluen_MQ135|"),'Com RTOS RX'!$L189,LEN(",MH4_MQ135|"),'Com RTOS RX'!$M189,LEN(",O3_MQ131|"),'Com RTOS RX'!$N189)*8</f>
        <v>672</v>
      </c>
    </row>
    <row r="190" ht="15.75" customHeight="1">
      <c r="A190" s="6" t="s">
        <v>2587</v>
      </c>
      <c r="B190" s="6" t="s">
        <v>2588</v>
      </c>
      <c r="C190" s="6" t="s">
        <v>1810</v>
      </c>
      <c r="D190" s="6" t="s">
        <v>2589</v>
      </c>
      <c r="E190" s="6" t="s">
        <v>1812</v>
      </c>
      <c r="F190" s="6" t="s">
        <v>1812</v>
      </c>
      <c r="G190" s="6" t="s">
        <v>1812</v>
      </c>
      <c r="H190" s="6" t="s">
        <v>74</v>
      </c>
      <c r="I190" s="6" t="s">
        <v>304</v>
      </c>
      <c r="J190" s="6" t="s">
        <v>302</v>
      </c>
      <c r="K190" s="6" t="s">
        <v>244</v>
      </c>
      <c r="L190" s="6" t="s">
        <v>305</v>
      </c>
      <c r="M190" s="6" t="s">
        <v>1985</v>
      </c>
      <c r="N190" s="6" t="s">
        <v>34</v>
      </c>
      <c r="O190" s="6" t="s">
        <v>1812</v>
      </c>
      <c r="P190" s="6" t="s">
        <v>1812</v>
      </c>
      <c r="Q190" s="6" t="s">
        <v>1814</v>
      </c>
      <c r="R190" s="6" t="s">
        <v>1812</v>
      </c>
      <c r="S190" s="6" t="s">
        <v>1986</v>
      </c>
      <c r="T190" s="6" t="s">
        <v>1813</v>
      </c>
      <c r="U190" s="6" t="s">
        <v>1812</v>
      </c>
      <c r="V190" s="6" t="s">
        <v>1812</v>
      </c>
      <c r="W190" s="6" t="s">
        <v>1816</v>
      </c>
      <c r="X190" s="6" t="s">
        <v>2590</v>
      </c>
      <c r="Y190" s="8">
        <f>X191-'Com RTOS RX'!$X190</f>
        <v>0.00006944444444</v>
      </c>
      <c r="Z190" s="6">
        <f>SUM(LEN(",CO_MQ135|"),'Com RTOS RX'!$H190,LEN(",CO2_MQ135|"),'Com RTOS RX'!$I190,LEN(",Alcool_MQ135|"),'Com RTOS RX'!$J190,LEN(",Alcool_MQ135|"),'Com RTOS RX'!$K190,LEN(",Toluen_MQ135|"),'Com RTOS RX'!$L190,LEN(",MH4_MQ135|"),'Com RTOS RX'!$M190,LEN(",O3_MQ131|"),'Com RTOS RX'!$N190)*8</f>
        <v>672</v>
      </c>
    </row>
    <row r="191" ht="15.75" customHeight="1">
      <c r="A191" s="6" t="s">
        <v>2591</v>
      </c>
      <c r="B191" s="6" t="s">
        <v>2592</v>
      </c>
      <c r="C191" s="6" t="s">
        <v>1810</v>
      </c>
      <c r="D191" s="6" t="s">
        <v>2593</v>
      </c>
      <c r="E191" s="6" t="s">
        <v>1812</v>
      </c>
      <c r="F191" s="6" t="s">
        <v>1812</v>
      </c>
      <c r="G191" s="6" t="s">
        <v>1812</v>
      </c>
      <c r="H191" s="6" t="s">
        <v>74</v>
      </c>
      <c r="I191" s="6" t="s">
        <v>304</v>
      </c>
      <c r="J191" s="6" t="s">
        <v>302</v>
      </c>
      <c r="K191" s="6" t="s">
        <v>244</v>
      </c>
      <c r="L191" s="6" t="s">
        <v>305</v>
      </c>
      <c r="M191" s="6" t="s">
        <v>1985</v>
      </c>
      <c r="N191" s="6" t="s">
        <v>22</v>
      </c>
      <c r="O191" s="6" t="s">
        <v>1812</v>
      </c>
      <c r="P191" s="6" t="s">
        <v>1812</v>
      </c>
      <c r="Q191" s="6" t="s">
        <v>1814</v>
      </c>
      <c r="R191" s="6" t="s">
        <v>1812</v>
      </c>
      <c r="S191" s="6" t="s">
        <v>1986</v>
      </c>
      <c r="T191" s="6" t="s">
        <v>1813</v>
      </c>
      <c r="U191" s="6" t="s">
        <v>1812</v>
      </c>
      <c r="V191" s="6" t="s">
        <v>1812</v>
      </c>
      <c r="W191" s="6" t="s">
        <v>1816</v>
      </c>
      <c r="X191" s="6" t="s">
        <v>2594</v>
      </c>
      <c r="Y191" s="8">
        <f>X192-'Com RTOS RX'!$X191</f>
        <v>0.00006944444444</v>
      </c>
      <c r="Z191" s="6">
        <f>SUM(LEN(",CO_MQ135|"),'Com RTOS RX'!$H191,LEN(",CO2_MQ135|"),'Com RTOS RX'!$I191,LEN(",Alcool_MQ135|"),'Com RTOS RX'!$J191,LEN(",Alcool_MQ135|"),'Com RTOS RX'!$K191,LEN(",Toluen_MQ135|"),'Com RTOS RX'!$L191,LEN(",MH4_MQ135|"),'Com RTOS RX'!$M191,LEN(",O3_MQ131|"),'Com RTOS RX'!$N191)*8</f>
        <v>672</v>
      </c>
    </row>
    <row r="192" ht="15.75" customHeight="1">
      <c r="A192" s="6" t="s">
        <v>2595</v>
      </c>
      <c r="B192" s="6" t="s">
        <v>2596</v>
      </c>
      <c r="C192" s="6" t="s">
        <v>1810</v>
      </c>
      <c r="D192" s="6" t="s">
        <v>2597</v>
      </c>
      <c r="E192" s="6" t="s">
        <v>1812</v>
      </c>
      <c r="F192" s="6" t="s">
        <v>1812</v>
      </c>
      <c r="G192" s="6" t="s">
        <v>1812</v>
      </c>
      <c r="H192" s="6" t="s">
        <v>38</v>
      </c>
      <c r="I192" s="6" t="s">
        <v>301</v>
      </c>
      <c r="J192" s="6" t="s">
        <v>252</v>
      </c>
      <c r="K192" s="6" t="s">
        <v>244</v>
      </c>
      <c r="L192" s="6" t="s">
        <v>2112</v>
      </c>
      <c r="M192" s="6" t="s">
        <v>1985</v>
      </c>
      <c r="N192" s="6" t="s">
        <v>34</v>
      </c>
      <c r="O192" s="6" t="s">
        <v>1812</v>
      </c>
      <c r="P192" s="6" t="s">
        <v>1812</v>
      </c>
      <c r="Q192" s="6" t="s">
        <v>1814</v>
      </c>
      <c r="R192" s="6" t="s">
        <v>1812</v>
      </c>
      <c r="S192" s="6" t="s">
        <v>1986</v>
      </c>
      <c r="T192" s="6" t="s">
        <v>1813</v>
      </c>
      <c r="U192" s="6" t="s">
        <v>1812</v>
      </c>
      <c r="V192" s="6" t="s">
        <v>1812</v>
      </c>
      <c r="W192" s="6" t="s">
        <v>1816</v>
      </c>
      <c r="X192" s="6" t="s">
        <v>2598</v>
      </c>
      <c r="Y192" s="8">
        <f>X193-'Com RTOS RX'!$X192</f>
        <v>0.00006944444444</v>
      </c>
      <c r="Z192" s="6">
        <f>SUM(LEN(",CO_MQ135|"),'Com RTOS RX'!$H192,LEN(",CO2_MQ135|"),'Com RTOS RX'!$I192,LEN(",Alcool_MQ135|"),'Com RTOS RX'!$J192,LEN(",Alcool_MQ135|"),'Com RTOS RX'!$K192,LEN(",Toluen_MQ135|"),'Com RTOS RX'!$L192,LEN(",MH4_MQ135|"),'Com RTOS RX'!$M192,LEN(",O3_MQ131|"),'Com RTOS RX'!$N192)*8</f>
        <v>672</v>
      </c>
    </row>
    <row r="193" ht="15.75" customHeight="1">
      <c r="A193" s="6" t="s">
        <v>2599</v>
      </c>
      <c r="B193" s="6" t="s">
        <v>2600</v>
      </c>
      <c r="C193" s="6" t="s">
        <v>1810</v>
      </c>
      <c r="D193" s="6" t="s">
        <v>2601</v>
      </c>
      <c r="E193" s="6" t="s">
        <v>1812</v>
      </c>
      <c r="F193" s="6" t="s">
        <v>1812</v>
      </c>
      <c r="G193" s="6" t="s">
        <v>1812</v>
      </c>
      <c r="H193" s="6" t="s">
        <v>267</v>
      </c>
      <c r="I193" s="6" t="s">
        <v>301</v>
      </c>
      <c r="J193" s="6" t="s">
        <v>252</v>
      </c>
      <c r="K193" s="6" t="s">
        <v>244</v>
      </c>
      <c r="L193" s="6" t="s">
        <v>2112</v>
      </c>
      <c r="M193" s="6" t="s">
        <v>1985</v>
      </c>
      <c r="N193" s="6" t="s">
        <v>273</v>
      </c>
      <c r="O193" s="6" t="s">
        <v>1812</v>
      </c>
      <c r="P193" s="6" t="s">
        <v>1812</v>
      </c>
      <c r="Q193" s="6" t="s">
        <v>1814</v>
      </c>
      <c r="R193" s="6" t="s">
        <v>1812</v>
      </c>
      <c r="S193" s="6" t="s">
        <v>1986</v>
      </c>
      <c r="T193" s="6" t="s">
        <v>1813</v>
      </c>
      <c r="U193" s="6" t="s">
        <v>1812</v>
      </c>
      <c r="V193" s="6" t="s">
        <v>1812</v>
      </c>
      <c r="W193" s="6" t="s">
        <v>1816</v>
      </c>
      <c r="X193" s="6" t="s">
        <v>2602</v>
      </c>
      <c r="Y193" s="8">
        <f>X194-'Com RTOS RX'!$X193</f>
        <v>0.00006944444444</v>
      </c>
      <c r="Z193" s="6">
        <f>SUM(LEN(",CO_MQ135|"),'Com RTOS RX'!$H193,LEN(",CO2_MQ135|"),'Com RTOS RX'!$I193,LEN(",Alcool_MQ135|"),'Com RTOS RX'!$J193,LEN(",Alcool_MQ135|"),'Com RTOS RX'!$K193,LEN(",Toluen_MQ135|"),'Com RTOS RX'!$L193,LEN(",MH4_MQ135|"),'Com RTOS RX'!$M193,LEN(",O3_MQ131|"),'Com RTOS RX'!$N193)*8</f>
        <v>672</v>
      </c>
    </row>
    <row r="194" ht="15.75" customHeight="1">
      <c r="A194" s="6" t="s">
        <v>2603</v>
      </c>
      <c r="B194" s="6" t="s">
        <v>2604</v>
      </c>
      <c r="C194" s="6" t="s">
        <v>1810</v>
      </c>
      <c r="D194" s="6" t="s">
        <v>2605</v>
      </c>
      <c r="E194" s="6" t="s">
        <v>1812</v>
      </c>
      <c r="F194" s="6" t="s">
        <v>1812</v>
      </c>
      <c r="G194" s="6" t="s">
        <v>1812</v>
      </c>
      <c r="H194" s="6" t="s">
        <v>38</v>
      </c>
      <c r="I194" s="6" t="s">
        <v>301</v>
      </c>
      <c r="J194" s="6" t="s">
        <v>279</v>
      </c>
      <c r="K194" s="6" t="s">
        <v>244</v>
      </c>
      <c r="L194" s="6" t="s">
        <v>309</v>
      </c>
      <c r="M194" s="6" t="s">
        <v>1985</v>
      </c>
      <c r="N194" s="6" t="s">
        <v>34</v>
      </c>
      <c r="O194" s="6" t="s">
        <v>1812</v>
      </c>
      <c r="P194" s="6" t="s">
        <v>1812</v>
      </c>
      <c r="Q194" s="6" t="s">
        <v>1814</v>
      </c>
      <c r="R194" s="6" t="s">
        <v>1812</v>
      </c>
      <c r="S194" s="6" t="s">
        <v>1986</v>
      </c>
      <c r="T194" s="6" t="s">
        <v>1813</v>
      </c>
      <c r="U194" s="6" t="s">
        <v>1812</v>
      </c>
      <c r="V194" s="6" t="s">
        <v>1812</v>
      </c>
      <c r="W194" s="6" t="s">
        <v>1816</v>
      </c>
      <c r="X194" s="6" t="s">
        <v>2606</v>
      </c>
      <c r="Y194" s="8">
        <f>X195-'Com RTOS RX'!$X194</f>
        <v>0.00006944444444</v>
      </c>
      <c r="Z194" s="6">
        <f>SUM(LEN(",CO_MQ135|"),'Com RTOS RX'!$H194,LEN(",CO2_MQ135|"),'Com RTOS RX'!$I194,LEN(",Alcool_MQ135|"),'Com RTOS RX'!$J194,LEN(",Alcool_MQ135|"),'Com RTOS RX'!$K194,LEN(",Toluen_MQ135|"),'Com RTOS RX'!$L194,LEN(",MH4_MQ135|"),'Com RTOS RX'!$M194,LEN(",O3_MQ131|"),'Com RTOS RX'!$N194)*8</f>
        <v>672</v>
      </c>
    </row>
    <row r="195" ht="15.75" customHeight="1">
      <c r="A195" s="6" t="s">
        <v>2607</v>
      </c>
      <c r="B195" s="6" t="s">
        <v>2608</v>
      </c>
      <c r="C195" s="6" t="s">
        <v>1810</v>
      </c>
      <c r="D195" s="6" t="s">
        <v>2609</v>
      </c>
      <c r="E195" s="6" t="s">
        <v>1812</v>
      </c>
      <c r="F195" s="6" t="s">
        <v>1812</v>
      </c>
      <c r="G195" s="6" t="s">
        <v>1812</v>
      </c>
      <c r="H195" s="6" t="s">
        <v>218</v>
      </c>
      <c r="I195" s="6" t="s">
        <v>246</v>
      </c>
      <c r="J195" s="6" t="s">
        <v>148</v>
      </c>
      <c r="K195" s="6" t="s">
        <v>209</v>
      </c>
      <c r="L195" s="6" t="s">
        <v>71</v>
      </c>
      <c r="M195" s="6" t="s">
        <v>244</v>
      </c>
      <c r="N195" s="6" t="s">
        <v>34</v>
      </c>
      <c r="O195" s="6" t="s">
        <v>1812</v>
      </c>
      <c r="P195" s="6" t="s">
        <v>1812</v>
      </c>
      <c r="Q195" s="6" t="s">
        <v>1814</v>
      </c>
      <c r="R195" s="6" t="s">
        <v>1812</v>
      </c>
      <c r="S195" s="6" t="s">
        <v>1887</v>
      </c>
      <c r="T195" s="6" t="s">
        <v>1813</v>
      </c>
      <c r="U195" s="6" t="s">
        <v>1812</v>
      </c>
      <c r="V195" s="6" t="s">
        <v>1812</v>
      </c>
      <c r="W195" s="6" t="s">
        <v>1816</v>
      </c>
      <c r="X195" s="6" t="s">
        <v>2610</v>
      </c>
      <c r="Y195" s="8">
        <f>X196-'Com RTOS RX'!$X195</f>
        <v>0.00006944444444</v>
      </c>
      <c r="Z195" s="6">
        <f>SUM(LEN(",CO_MQ135|"),'Com RTOS RX'!$H195,LEN(",CO2_MQ135|"),'Com RTOS RX'!$I195,LEN(",Alcool_MQ135|"),'Com RTOS RX'!$J195,LEN(",Alcool_MQ135|"),'Com RTOS RX'!$K195,LEN(",Toluen_MQ135|"),'Com RTOS RX'!$L195,LEN(",MH4_MQ135|"),'Com RTOS RX'!$M195,LEN(",O3_MQ131|"),'Com RTOS RX'!$N195)*8</f>
        <v>672</v>
      </c>
    </row>
    <row r="196" ht="15.75" customHeight="1">
      <c r="A196" s="6" t="s">
        <v>2611</v>
      </c>
      <c r="B196" s="6" t="s">
        <v>2612</v>
      </c>
      <c r="C196" s="6" t="s">
        <v>1810</v>
      </c>
      <c r="D196" s="6" t="s">
        <v>2613</v>
      </c>
      <c r="E196" s="6" t="s">
        <v>1812</v>
      </c>
      <c r="F196" s="6" t="s">
        <v>1812</v>
      </c>
      <c r="G196" s="6" t="s">
        <v>1812</v>
      </c>
      <c r="H196" s="6" t="s">
        <v>25</v>
      </c>
      <c r="I196" s="6" t="s">
        <v>27</v>
      </c>
      <c r="J196" s="6" t="s">
        <v>44</v>
      </c>
      <c r="K196" s="6" t="s">
        <v>262</v>
      </c>
      <c r="L196" s="6" t="s">
        <v>318</v>
      </c>
      <c r="M196" s="6" t="s">
        <v>313</v>
      </c>
      <c r="N196" s="6" t="s">
        <v>259</v>
      </c>
      <c r="O196" s="6" t="s">
        <v>1812</v>
      </c>
      <c r="P196" s="6" t="s">
        <v>1812</v>
      </c>
      <c r="Q196" s="6" t="s">
        <v>1814</v>
      </c>
      <c r="R196" s="6" t="s">
        <v>1812</v>
      </c>
      <c r="S196" s="6" t="s">
        <v>1986</v>
      </c>
      <c r="T196" s="6" t="s">
        <v>1813</v>
      </c>
      <c r="U196" s="6" t="s">
        <v>1812</v>
      </c>
      <c r="V196" s="6" t="s">
        <v>1812</v>
      </c>
      <c r="W196" s="6" t="s">
        <v>1816</v>
      </c>
      <c r="X196" s="6" t="s">
        <v>2614</v>
      </c>
      <c r="Y196" s="8">
        <f>X197-'Com RTOS RX'!$X196</f>
        <v>0.00006944444444</v>
      </c>
      <c r="Z196" s="6">
        <f>SUM(LEN(",CO_MQ135|"),'Com RTOS RX'!$H196,LEN(",CO2_MQ135|"),'Com RTOS RX'!$I196,LEN(",Alcool_MQ135|"),'Com RTOS RX'!$J196,LEN(",Alcool_MQ135|"),'Com RTOS RX'!$K196,LEN(",Toluen_MQ135|"),'Com RTOS RX'!$L196,LEN(",MH4_MQ135|"),'Com RTOS RX'!$M196,LEN(",O3_MQ131|"),'Com RTOS RX'!$N196)*8</f>
        <v>672</v>
      </c>
    </row>
    <row r="197" ht="15.75" customHeight="1">
      <c r="A197" s="6" t="s">
        <v>2615</v>
      </c>
      <c r="B197" s="6" t="s">
        <v>2616</v>
      </c>
      <c r="C197" s="6" t="s">
        <v>1810</v>
      </c>
      <c r="D197" s="6" t="s">
        <v>2617</v>
      </c>
      <c r="E197" s="6" t="s">
        <v>1812</v>
      </c>
      <c r="F197" s="6" t="s">
        <v>1812</v>
      </c>
      <c r="G197" s="6" t="s">
        <v>1812</v>
      </c>
      <c r="H197" s="6" t="s">
        <v>2618</v>
      </c>
      <c r="I197" s="6" t="s">
        <v>27</v>
      </c>
      <c r="J197" s="6" t="s">
        <v>16</v>
      </c>
      <c r="K197" s="6" t="s">
        <v>262</v>
      </c>
      <c r="L197" s="6" t="s">
        <v>142</v>
      </c>
      <c r="M197" s="6" t="s">
        <v>313</v>
      </c>
      <c r="N197" s="6" t="s">
        <v>34</v>
      </c>
      <c r="O197" s="6" t="s">
        <v>1812</v>
      </c>
      <c r="P197" s="6" t="s">
        <v>1812</v>
      </c>
      <c r="Q197" s="6" t="s">
        <v>1814</v>
      </c>
      <c r="R197" s="6" t="s">
        <v>1812</v>
      </c>
      <c r="S197" s="6" t="s">
        <v>1986</v>
      </c>
      <c r="T197" s="6" t="s">
        <v>1813</v>
      </c>
      <c r="U197" s="6" t="s">
        <v>1812</v>
      </c>
      <c r="V197" s="6" t="s">
        <v>1812</v>
      </c>
      <c r="W197" s="6" t="s">
        <v>1816</v>
      </c>
      <c r="X197" s="6" t="s">
        <v>2619</v>
      </c>
      <c r="Y197" s="8">
        <f>X198-'Com RTOS RX'!$X197</f>
        <v>0.00006944444444</v>
      </c>
      <c r="Z197" s="6">
        <f>SUM(LEN(",CO_MQ135|"),'Com RTOS RX'!$H197,LEN(",CO2_MQ135|"),'Com RTOS RX'!$I197,LEN(",Alcool_MQ135|"),'Com RTOS RX'!$J197,LEN(",Alcool_MQ135|"),'Com RTOS RX'!$K197,LEN(",Toluen_MQ135|"),'Com RTOS RX'!$L197,LEN(",MH4_MQ135|"),'Com RTOS RX'!$M197,LEN(",O3_MQ131|"),'Com RTOS RX'!$N197)*8</f>
        <v>672</v>
      </c>
    </row>
    <row r="198" ht="15.75" customHeight="1">
      <c r="A198" s="6" t="s">
        <v>2620</v>
      </c>
      <c r="B198" s="6" t="s">
        <v>2621</v>
      </c>
      <c r="C198" s="6" t="s">
        <v>1810</v>
      </c>
      <c r="D198" s="6" t="s">
        <v>2622</v>
      </c>
      <c r="E198" s="6" t="s">
        <v>1812</v>
      </c>
      <c r="F198" s="6" t="s">
        <v>1812</v>
      </c>
      <c r="G198" s="6" t="s">
        <v>1812</v>
      </c>
      <c r="H198" s="6" t="s">
        <v>51</v>
      </c>
      <c r="I198" s="6" t="s">
        <v>36</v>
      </c>
      <c r="J198" s="6" t="s">
        <v>183</v>
      </c>
      <c r="K198" s="6" t="s">
        <v>262</v>
      </c>
      <c r="L198" s="6" t="s">
        <v>11</v>
      </c>
      <c r="M198" s="6" t="s">
        <v>313</v>
      </c>
      <c r="N198" s="6" t="s">
        <v>34</v>
      </c>
      <c r="O198" s="6" t="s">
        <v>1812</v>
      </c>
      <c r="P198" s="6" t="s">
        <v>1812</v>
      </c>
      <c r="Q198" s="6" t="s">
        <v>1814</v>
      </c>
      <c r="R198" s="6" t="s">
        <v>1812</v>
      </c>
      <c r="S198" s="6" t="s">
        <v>1986</v>
      </c>
      <c r="T198" s="6" t="s">
        <v>1813</v>
      </c>
      <c r="U198" s="6" t="s">
        <v>1812</v>
      </c>
      <c r="V198" s="6" t="s">
        <v>1812</v>
      </c>
      <c r="W198" s="6" t="s">
        <v>1816</v>
      </c>
      <c r="X198" s="6" t="s">
        <v>2623</v>
      </c>
      <c r="Y198" s="8">
        <f>X199-'Com RTOS RX'!$X198</f>
        <v>0.00006944444444</v>
      </c>
      <c r="Z198" s="6">
        <f>SUM(LEN(",CO_MQ135|"),'Com RTOS RX'!$H198,LEN(",CO2_MQ135|"),'Com RTOS RX'!$I198,LEN(",Alcool_MQ135|"),'Com RTOS RX'!$J198,LEN(",Alcool_MQ135|"),'Com RTOS RX'!$K198,LEN(",Toluen_MQ135|"),'Com RTOS RX'!$L198,LEN(",MH4_MQ135|"),'Com RTOS RX'!$M198,LEN(",O3_MQ131|"),'Com RTOS RX'!$N198)*8</f>
        <v>672</v>
      </c>
    </row>
    <row r="199" ht="15.75" customHeight="1">
      <c r="A199" s="6" t="s">
        <v>2624</v>
      </c>
      <c r="B199" s="6" t="s">
        <v>2625</v>
      </c>
      <c r="C199" s="6" t="s">
        <v>1810</v>
      </c>
      <c r="D199" s="6" t="s">
        <v>2626</v>
      </c>
      <c r="E199" s="6" t="s">
        <v>1812</v>
      </c>
      <c r="F199" s="6" t="s">
        <v>1812</v>
      </c>
      <c r="G199" s="6" t="s">
        <v>1812</v>
      </c>
      <c r="H199" s="6" t="s">
        <v>70</v>
      </c>
      <c r="I199" s="6" t="s">
        <v>1876</v>
      </c>
      <c r="J199" s="6" t="s">
        <v>70</v>
      </c>
      <c r="K199" s="6" t="s">
        <v>306</v>
      </c>
      <c r="L199" s="6" t="s">
        <v>331</v>
      </c>
      <c r="M199" s="6" t="s">
        <v>321</v>
      </c>
      <c r="N199" s="6" t="s">
        <v>34</v>
      </c>
      <c r="O199" s="6" t="s">
        <v>1812</v>
      </c>
      <c r="P199" s="6" t="s">
        <v>1812</v>
      </c>
      <c r="Q199" s="6" t="s">
        <v>1814</v>
      </c>
      <c r="R199" s="6" t="s">
        <v>1812</v>
      </c>
      <c r="S199" s="6" t="s">
        <v>1986</v>
      </c>
      <c r="T199" s="6" t="s">
        <v>1813</v>
      </c>
      <c r="U199" s="6" t="s">
        <v>1812</v>
      </c>
      <c r="V199" s="6" t="s">
        <v>1812</v>
      </c>
      <c r="W199" s="6" t="s">
        <v>1816</v>
      </c>
      <c r="X199" s="6" t="s">
        <v>2627</v>
      </c>
      <c r="Y199" s="8">
        <f>X200-'Com RTOS RX'!$X199</f>
        <v>0.00006944444444</v>
      </c>
      <c r="Z199" s="6">
        <f>SUM(LEN(",CO_MQ135|"),'Com RTOS RX'!$H199,LEN(",CO2_MQ135|"),'Com RTOS RX'!$I199,LEN(",Alcool_MQ135|"),'Com RTOS RX'!$J199,LEN(",Alcool_MQ135|"),'Com RTOS RX'!$K199,LEN(",Toluen_MQ135|"),'Com RTOS RX'!$L199,LEN(",MH4_MQ135|"),'Com RTOS RX'!$M199,LEN(",O3_MQ131|"),'Com RTOS RX'!$N199)*8</f>
        <v>672</v>
      </c>
    </row>
    <row r="200" ht="15.75" customHeight="1">
      <c r="A200" s="6" t="s">
        <v>2628</v>
      </c>
      <c r="B200" s="6" t="s">
        <v>2629</v>
      </c>
      <c r="C200" s="6" t="s">
        <v>1810</v>
      </c>
      <c r="D200" s="6" t="s">
        <v>2630</v>
      </c>
      <c r="E200" s="6" t="s">
        <v>1812</v>
      </c>
      <c r="F200" s="6" t="s">
        <v>1812</v>
      </c>
      <c r="G200" s="6" t="s">
        <v>1812</v>
      </c>
      <c r="H200" s="6" t="s">
        <v>275</v>
      </c>
      <c r="I200" s="6" t="s">
        <v>36</v>
      </c>
      <c r="J200" s="6" t="s">
        <v>44</v>
      </c>
      <c r="K200" s="6" t="s">
        <v>262</v>
      </c>
      <c r="L200" s="6" t="s">
        <v>318</v>
      </c>
      <c r="M200" s="6" t="s">
        <v>313</v>
      </c>
      <c r="N200" s="6" t="s">
        <v>34</v>
      </c>
      <c r="O200" s="6" t="s">
        <v>1812</v>
      </c>
      <c r="P200" s="6" t="s">
        <v>1812</v>
      </c>
      <c r="Q200" s="6" t="s">
        <v>1814</v>
      </c>
      <c r="R200" s="6" t="s">
        <v>1812</v>
      </c>
      <c r="S200" s="6" t="s">
        <v>1986</v>
      </c>
      <c r="T200" s="6" t="s">
        <v>1813</v>
      </c>
      <c r="U200" s="6" t="s">
        <v>1812</v>
      </c>
      <c r="V200" s="6" t="s">
        <v>1812</v>
      </c>
      <c r="W200" s="6" t="s">
        <v>1816</v>
      </c>
      <c r="X200" s="6" t="s">
        <v>2631</v>
      </c>
      <c r="Y200" s="8">
        <f>X201-'Com RTOS RX'!$X200</f>
        <v>0.00006944444444</v>
      </c>
      <c r="Z200" s="6">
        <f>SUM(LEN(",CO_MQ135|"),'Com RTOS RX'!$H200,LEN(",CO2_MQ135|"),'Com RTOS RX'!$I200,LEN(",Alcool_MQ135|"),'Com RTOS RX'!$J200,LEN(",Alcool_MQ135|"),'Com RTOS RX'!$K200,LEN(",Toluen_MQ135|"),'Com RTOS RX'!$L200,LEN(",MH4_MQ135|"),'Com RTOS RX'!$M200,LEN(",O3_MQ131|"),'Com RTOS RX'!$N200)*8</f>
        <v>672</v>
      </c>
    </row>
    <row r="201" ht="15.75" customHeight="1">
      <c r="A201" s="6" t="s">
        <v>2632</v>
      </c>
      <c r="B201" s="6" t="s">
        <v>2633</v>
      </c>
      <c r="C201" s="6" t="s">
        <v>1810</v>
      </c>
      <c r="D201" s="6" t="s">
        <v>2634</v>
      </c>
      <c r="E201" s="6" t="s">
        <v>1812</v>
      </c>
      <c r="F201" s="6" t="s">
        <v>1812</v>
      </c>
      <c r="G201" s="6" t="s">
        <v>1812</v>
      </c>
      <c r="H201" s="6" t="s">
        <v>232</v>
      </c>
      <c r="I201" s="6" t="s">
        <v>36</v>
      </c>
      <c r="J201" s="6" t="s">
        <v>2618</v>
      </c>
      <c r="K201" s="6" t="s">
        <v>262</v>
      </c>
      <c r="L201" s="6" t="s">
        <v>136</v>
      </c>
      <c r="M201" s="6" t="s">
        <v>306</v>
      </c>
      <c r="N201" s="6" t="s">
        <v>34</v>
      </c>
      <c r="O201" s="6" t="s">
        <v>1812</v>
      </c>
      <c r="P201" s="6" t="s">
        <v>1812</v>
      </c>
      <c r="Q201" s="6" t="s">
        <v>1814</v>
      </c>
      <c r="R201" s="6" t="s">
        <v>1812</v>
      </c>
      <c r="S201" s="6" t="s">
        <v>1986</v>
      </c>
      <c r="T201" s="6" t="s">
        <v>1813</v>
      </c>
      <c r="U201" s="6" t="s">
        <v>1812</v>
      </c>
      <c r="V201" s="6" t="s">
        <v>1812</v>
      </c>
      <c r="W201" s="6" t="s">
        <v>1816</v>
      </c>
      <c r="X201" s="6" t="s">
        <v>2635</v>
      </c>
      <c r="Y201" s="8">
        <f>X202-'Com RTOS RX'!$X201</f>
        <v>0.00008101851852</v>
      </c>
      <c r="Z201" s="6">
        <f>SUM(LEN(",CO_MQ135|"),'Com RTOS RX'!$H201,LEN(",CO2_MQ135|"),'Com RTOS RX'!$I201,LEN(",Alcool_MQ135|"),'Com RTOS RX'!$J201,LEN(",Alcool_MQ135|"),'Com RTOS RX'!$K201,LEN(",Toluen_MQ135|"),'Com RTOS RX'!$L201,LEN(",MH4_MQ135|"),'Com RTOS RX'!$M201,LEN(",O3_MQ131|"),'Com RTOS RX'!$N201)*8</f>
        <v>672</v>
      </c>
    </row>
    <row r="202" ht="15.75" customHeight="1">
      <c r="A202" s="6" t="s">
        <v>2636</v>
      </c>
      <c r="B202" s="6" t="s">
        <v>2637</v>
      </c>
      <c r="C202" s="6" t="s">
        <v>1810</v>
      </c>
      <c r="D202" s="6" t="s">
        <v>2638</v>
      </c>
      <c r="E202" s="6" t="s">
        <v>1812</v>
      </c>
      <c r="F202" s="6" t="s">
        <v>1812</v>
      </c>
      <c r="G202" s="6" t="s">
        <v>1812</v>
      </c>
      <c r="H202" s="6" t="s">
        <v>317</v>
      </c>
      <c r="I202" s="6" t="s">
        <v>46</v>
      </c>
      <c r="J202" s="6" t="s">
        <v>119</v>
      </c>
      <c r="K202" s="6" t="s">
        <v>1985</v>
      </c>
      <c r="L202" s="6" t="s">
        <v>150</v>
      </c>
      <c r="M202" s="6" t="s">
        <v>313</v>
      </c>
      <c r="N202" s="6" t="s">
        <v>34</v>
      </c>
      <c r="O202" s="6" t="s">
        <v>1812</v>
      </c>
      <c r="P202" s="6" t="s">
        <v>1812</v>
      </c>
      <c r="Q202" s="6" t="s">
        <v>1814</v>
      </c>
      <c r="R202" s="6" t="s">
        <v>1812</v>
      </c>
      <c r="S202" s="6" t="s">
        <v>1986</v>
      </c>
      <c r="T202" s="6" t="s">
        <v>1813</v>
      </c>
      <c r="U202" s="6" t="s">
        <v>1812</v>
      </c>
      <c r="V202" s="6" t="s">
        <v>1812</v>
      </c>
      <c r="W202" s="6" t="s">
        <v>1816</v>
      </c>
      <c r="X202" s="6" t="s">
        <v>2639</v>
      </c>
      <c r="Y202" s="8">
        <f>X203-'Com RTOS RX'!$X202</f>
        <v>0.00006944444444</v>
      </c>
      <c r="Z202" s="6">
        <f>SUM(LEN(",CO_MQ135|"),'Com RTOS RX'!$H202,LEN(",CO2_MQ135|"),'Com RTOS RX'!$I202,LEN(",Alcool_MQ135|"),'Com RTOS RX'!$J202,LEN(",Alcool_MQ135|"),'Com RTOS RX'!$K202,LEN(",Toluen_MQ135|"),'Com RTOS RX'!$L202,LEN(",MH4_MQ135|"),'Com RTOS RX'!$M202,LEN(",O3_MQ131|"),'Com RTOS RX'!$N202)*8</f>
        <v>672</v>
      </c>
    </row>
    <row r="203" ht="15.75" customHeight="1">
      <c r="A203" s="6" t="s">
        <v>2640</v>
      </c>
      <c r="B203" s="6" t="s">
        <v>2641</v>
      </c>
      <c r="C203" s="6" t="s">
        <v>1810</v>
      </c>
      <c r="D203" s="6" t="s">
        <v>2642</v>
      </c>
      <c r="E203" s="6" t="s">
        <v>1812</v>
      </c>
      <c r="F203" s="6" t="s">
        <v>1812</v>
      </c>
      <c r="G203" s="6" t="s">
        <v>1812</v>
      </c>
      <c r="H203" s="6" t="s">
        <v>323</v>
      </c>
      <c r="I203" s="6" t="s">
        <v>319</v>
      </c>
      <c r="J203" s="6" t="s">
        <v>248</v>
      </c>
      <c r="K203" s="6" t="s">
        <v>1985</v>
      </c>
      <c r="L203" s="6" t="s">
        <v>2643</v>
      </c>
      <c r="M203" s="6" t="s">
        <v>321</v>
      </c>
      <c r="N203" s="6" t="s">
        <v>34</v>
      </c>
      <c r="O203" s="6" t="s">
        <v>1812</v>
      </c>
      <c r="P203" s="6" t="s">
        <v>1812</v>
      </c>
      <c r="Q203" s="6" t="s">
        <v>1814</v>
      </c>
      <c r="R203" s="6" t="s">
        <v>1812</v>
      </c>
      <c r="S203" s="6" t="s">
        <v>1986</v>
      </c>
      <c r="T203" s="6" t="s">
        <v>1813</v>
      </c>
      <c r="U203" s="6" t="s">
        <v>1812</v>
      </c>
      <c r="V203" s="6" t="s">
        <v>1812</v>
      </c>
      <c r="W203" s="6" t="s">
        <v>1816</v>
      </c>
      <c r="X203" s="6" t="s">
        <v>2644</v>
      </c>
      <c r="Y203" s="8">
        <f>X204-'Com RTOS RX'!$X203</f>
        <v>0.00006944444444</v>
      </c>
      <c r="Z203" s="6">
        <f>SUM(LEN(",CO_MQ135|"),'Com RTOS RX'!$H203,LEN(",CO2_MQ135|"),'Com RTOS RX'!$I203,LEN(",Alcool_MQ135|"),'Com RTOS RX'!$J203,LEN(",Alcool_MQ135|"),'Com RTOS RX'!$K203,LEN(",Toluen_MQ135|"),'Com RTOS RX'!$L203,LEN(",MH4_MQ135|"),'Com RTOS RX'!$M203,LEN(",O3_MQ131|"),'Com RTOS RX'!$N203)*8</f>
        <v>672</v>
      </c>
    </row>
    <row r="204" ht="15.75" customHeight="1">
      <c r="A204" s="6" t="s">
        <v>2645</v>
      </c>
      <c r="B204" s="6" t="s">
        <v>2646</v>
      </c>
      <c r="C204" s="6" t="s">
        <v>1810</v>
      </c>
      <c r="D204" s="6" t="s">
        <v>2647</v>
      </c>
      <c r="E204" s="6" t="s">
        <v>1812</v>
      </c>
      <c r="F204" s="6" t="s">
        <v>1812</v>
      </c>
      <c r="G204" s="6" t="s">
        <v>1812</v>
      </c>
      <c r="H204" s="6" t="s">
        <v>323</v>
      </c>
      <c r="I204" s="6" t="s">
        <v>319</v>
      </c>
      <c r="J204" s="6" t="s">
        <v>248</v>
      </c>
      <c r="K204" s="6" t="s">
        <v>1985</v>
      </c>
      <c r="L204" s="6" t="s">
        <v>2643</v>
      </c>
      <c r="M204" s="6" t="s">
        <v>321</v>
      </c>
      <c r="N204" s="6" t="s">
        <v>34</v>
      </c>
      <c r="O204" s="6" t="s">
        <v>1812</v>
      </c>
      <c r="P204" s="6" t="s">
        <v>1812</v>
      </c>
      <c r="Q204" s="6" t="s">
        <v>1814</v>
      </c>
      <c r="R204" s="6" t="s">
        <v>1812</v>
      </c>
      <c r="S204" s="6" t="s">
        <v>1986</v>
      </c>
      <c r="T204" s="6" t="s">
        <v>1813</v>
      </c>
      <c r="U204" s="6" t="s">
        <v>1812</v>
      </c>
      <c r="V204" s="6" t="s">
        <v>1812</v>
      </c>
      <c r="W204" s="6" t="s">
        <v>1816</v>
      </c>
      <c r="X204" s="6" t="s">
        <v>2648</v>
      </c>
      <c r="Y204" s="8">
        <f>X205-'Com RTOS RX'!$X204</f>
        <v>0.00006944444444</v>
      </c>
      <c r="Z204" s="6">
        <f>SUM(LEN(",CO_MQ135|"),'Com RTOS RX'!$H204,LEN(",CO2_MQ135|"),'Com RTOS RX'!$I204,LEN(",Alcool_MQ135|"),'Com RTOS RX'!$J204,LEN(",Alcool_MQ135|"),'Com RTOS RX'!$K204,LEN(",Toluen_MQ135|"),'Com RTOS RX'!$L204,LEN(",MH4_MQ135|"),'Com RTOS RX'!$M204,LEN(",O3_MQ131|"),'Com RTOS RX'!$N204)*8</f>
        <v>672</v>
      </c>
    </row>
    <row r="205" ht="15.75" customHeight="1">
      <c r="A205" s="6" t="s">
        <v>2649</v>
      </c>
      <c r="B205" s="6" t="s">
        <v>2650</v>
      </c>
      <c r="C205" s="6" t="s">
        <v>1810</v>
      </c>
      <c r="D205" s="6" t="s">
        <v>2651</v>
      </c>
      <c r="E205" s="6" t="s">
        <v>1812</v>
      </c>
      <c r="F205" s="6" t="s">
        <v>1812</v>
      </c>
      <c r="G205" s="6" t="s">
        <v>1812</v>
      </c>
      <c r="H205" s="6" t="s">
        <v>255</v>
      </c>
      <c r="I205" s="6" t="s">
        <v>1953</v>
      </c>
      <c r="J205" s="6" t="s">
        <v>2652</v>
      </c>
      <c r="K205" s="6" t="s">
        <v>250</v>
      </c>
      <c r="L205" s="6" t="s">
        <v>293</v>
      </c>
      <c r="M205" s="6" t="s">
        <v>242</v>
      </c>
      <c r="N205" s="6" t="s">
        <v>34</v>
      </c>
      <c r="O205" s="6" t="s">
        <v>1812</v>
      </c>
      <c r="P205" s="6" t="s">
        <v>1812</v>
      </c>
      <c r="Q205" s="6" t="s">
        <v>1814</v>
      </c>
      <c r="R205" s="6" t="s">
        <v>1812</v>
      </c>
      <c r="S205" s="6" t="s">
        <v>1887</v>
      </c>
      <c r="T205" s="6" t="s">
        <v>1813</v>
      </c>
      <c r="U205" s="6" t="s">
        <v>1812</v>
      </c>
      <c r="V205" s="6" t="s">
        <v>1812</v>
      </c>
      <c r="W205" s="6" t="s">
        <v>1816</v>
      </c>
      <c r="X205" s="6" t="s">
        <v>2653</v>
      </c>
      <c r="Y205" s="8">
        <f>X206-'Com RTOS RX'!$X205</f>
        <v>0.00006944444444</v>
      </c>
      <c r="Z205" s="6">
        <f>SUM(LEN(",CO_MQ135|"),'Com RTOS RX'!$H205,LEN(",CO2_MQ135|"),'Com RTOS RX'!$I205,LEN(",Alcool_MQ135|"),'Com RTOS RX'!$J205,LEN(",Alcool_MQ135|"),'Com RTOS RX'!$K205,LEN(",Toluen_MQ135|"),'Com RTOS RX'!$L205,LEN(",MH4_MQ135|"),'Com RTOS RX'!$M205,LEN(",O3_MQ131|"),'Com RTOS RX'!$N205)*8</f>
        <v>672</v>
      </c>
    </row>
    <row r="206" ht="15.75" customHeight="1">
      <c r="A206" s="6" t="s">
        <v>2654</v>
      </c>
      <c r="B206" s="6" t="s">
        <v>2655</v>
      </c>
      <c r="C206" s="6" t="s">
        <v>1810</v>
      </c>
      <c r="D206" s="6" t="s">
        <v>2656</v>
      </c>
      <c r="E206" s="6" t="s">
        <v>1812</v>
      </c>
      <c r="F206" s="6" t="s">
        <v>1812</v>
      </c>
      <c r="G206" s="6" t="s">
        <v>1812</v>
      </c>
      <c r="H206" s="6" t="s">
        <v>119</v>
      </c>
      <c r="I206" s="6" t="s">
        <v>319</v>
      </c>
      <c r="J206" s="6" t="s">
        <v>320</v>
      </c>
      <c r="K206" s="6" t="s">
        <v>1985</v>
      </c>
      <c r="L206" s="6" t="s">
        <v>180</v>
      </c>
      <c r="M206" s="6" t="s">
        <v>321</v>
      </c>
      <c r="N206" s="6" t="s">
        <v>34</v>
      </c>
      <c r="O206" s="6" t="s">
        <v>1812</v>
      </c>
      <c r="P206" s="6" t="s">
        <v>1812</v>
      </c>
      <c r="Q206" s="6" t="s">
        <v>1814</v>
      </c>
      <c r="R206" s="6" t="s">
        <v>1812</v>
      </c>
      <c r="S206" s="6" t="s">
        <v>1986</v>
      </c>
      <c r="T206" s="6" t="s">
        <v>1813</v>
      </c>
      <c r="U206" s="6" t="s">
        <v>1812</v>
      </c>
      <c r="V206" s="6" t="s">
        <v>1812</v>
      </c>
      <c r="W206" s="6" t="s">
        <v>1816</v>
      </c>
      <c r="X206" s="6" t="s">
        <v>2657</v>
      </c>
      <c r="Y206" s="8">
        <f>X207-'Com RTOS RX'!$X206</f>
        <v>0.00006944444444</v>
      </c>
      <c r="Z206" s="6">
        <f>SUM(LEN(",CO_MQ135|"),'Com RTOS RX'!$H206,LEN(",CO2_MQ135|"),'Com RTOS RX'!$I206,LEN(",Alcool_MQ135|"),'Com RTOS RX'!$J206,LEN(",Alcool_MQ135|"),'Com RTOS RX'!$K206,LEN(",Toluen_MQ135|"),'Com RTOS RX'!$L206,LEN(",MH4_MQ135|"),'Com RTOS RX'!$M206,LEN(",O3_MQ131|"),'Com RTOS RX'!$N206)*8</f>
        <v>672</v>
      </c>
    </row>
    <row r="207" ht="15.75" customHeight="1">
      <c r="A207" s="6" t="s">
        <v>2658</v>
      </c>
      <c r="B207" s="6" t="s">
        <v>2659</v>
      </c>
      <c r="C207" s="6" t="s">
        <v>1810</v>
      </c>
      <c r="D207" s="6" t="s">
        <v>2660</v>
      </c>
      <c r="E207" s="6" t="s">
        <v>1812</v>
      </c>
      <c r="F207" s="6" t="s">
        <v>1812</v>
      </c>
      <c r="G207" s="6" t="s">
        <v>1812</v>
      </c>
      <c r="H207" s="6" t="s">
        <v>248</v>
      </c>
      <c r="I207" s="6" t="s">
        <v>319</v>
      </c>
      <c r="J207" s="6" t="s">
        <v>320</v>
      </c>
      <c r="K207" s="6" t="s">
        <v>1985</v>
      </c>
      <c r="L207" s="6" t="s">
        <v>329</v>
      </c>
      <c r="M207" s="6" t="s">
        <v>321</v>
      </c>
      <c r="N207" s="6" t="s">
        <v>34</v>
      </c>
      <c r="O207" s="6" t="s">
        <v>1812</v>
      </c>
      <c r="P207" s="6" t="s">
        <v>1812</v>
      </c>
      <c r="Q207" s="6" t="s">
        <v>1814</v>
      </c>
      <c r="R207" s="6" t="s">
        <v>1812</v>
      </c>
      <c r="S207" s="6" t="s">
        <v>1986</v>
      </c>
      <c r="T207" s="6" t="s">
        <v>1813</v>
      </c>
      <c r="U207" s="6" t="s">
        <v>1812</v>
      </c>
      <c r="V207" s="6" t="s">
        <v>1812</v>
      </c>
      <c r="W207" s="6" t="s">
        <v>1816</v>
      </c>
      <c r="X207" s="6" t="s">
        <v>2661</v>
      </c>
      <c r="Y207" s="8">
        <f>X208-'Com RTOS RX'!$X207</f>
        <v>0.00006944444444</v>
      </c>
      <c r="Z207" s="6">
        <f>SUM(LEN(",CO_MQ135|"),'Com RTOS RX'!$H207,LEN(",CO2_MQ135|"),'Com RTOS RX'!$I207,LEN(",Alcool_MQ135|"),'Com RTOS RX'!$J207,LEN(",Alcool_MQ135|"),'Com RTOS RX'!$K207,LEN(",Toluen_MQ135|"),'Com RTOS RX'!$L207,LEN(",MH4_MQ135|"),'Com RTOS RX'!$M207,LEN(",O3_MQ131|"),'Com RTOS RX'!$N207)*8</f>
        <v>672</v>
      </c>
    </row>
    <row r="208" ht="15.75" customHeight="1">
      <c r="A208" s="6" t="s">
        <v>2662</v>
      </c>
      <c r="B208" s="6" t="s">
        <v>2663</v>
      </c>
      <c r="C208" s="6" t="s">
        <v>1810</v>
      </c>
      <c r="D208" s="6" t="s">
        <v>2664</v>
      </c>
      <c r="E208" s="6" t="s">
        <v>1812</v>
      </c>
      <c r="F208" s="6" t="s">
        <v>1812</v>
      </c>
      <c r="G208" s="6" t="s">
        <v>1812</v>
      </c>
      <c r="H208" s="6" t="s">
        <v>317</v>
      </c>
      <c r="I208" s="6" t="s">
        <v>46</v>
      </c>
      <c r="J208" s="6" t="s">
        <v>119</v>
      </c>
      <c r="K208" s="6" t="s">
        <v>1985</v>
      </c>
      <c r="L208" s="6" t="s">
        <v>150</v>
      </c>
      <c r="M208" s="6" t="s">
        <v>313</v>
      </c>
      <c r="N208" s="6" t="s">
        <v>34</v>
      </c>
      <c r="O208" s="6" t="s">
        <v>1812</v>
      </c>
      <c r="P208" s="6" t="s">
        <v>1812</v>
      </c>
      <c r="Q208" s="6" t="s">
        <v>1814</v>
      </c>
      <c r="R208" s="6" t="s">
        <v>1812</v>
      </c>
      <c r="S208" s="6" t="s">
        <v>1986</v>
      </c>
      <c r="T208" s="6" t="s">
        <v>1813</v>
      </c>
      <c r="U208" s="6" t="s">
        <v>1812</v>
      </c>
      <c r="V208" s="6" t="s">
        <v>1812</v>
      </c>
      <c r="W208" s="6" t="s">
        <v>1816</v>
      </c>
      <c r="X208" s="6" t="s">
        <v>2665</v>
      </c>
      <c r="Y208" s="8">
        <f>X209-'Com RTOS RX'!$X208</f>
        <v>0.00006944444444</v>
      </c>
      <c r="Z208" s="6">
        <f>SUM(LEN(",CO_MQ135|"),'Com RTOS RX'!$H208,LEN(",CO2_MQ135|"),'Com RTOS RX'!$I208,LEN(",Alcool_MQ135|"),'Com RTOS RX'!$J208,LEN(",Alcool_MQ135|"),'Com RTOS RX'!$K208,LEN(",Toluen_MQ135|"),'Com RTOS RX'!$L208,LEN(",MH4_MQ135|"),'Com RTOS RX'!$M208,LEN(",O3_MQ131|"),'Com RTOS RX'!$N208)*8</f>
        <v>672</v>
      </c>
    </row>
    <row r="209" ht="15.75" customHeight="1">
      <c r="A209" s="6" t="s">
        <v>2666</v>
      </c>
      <c r="B209" s="6" t="s">
        <v>2667</v>
      </c>
      <c r="C209" s="6" t="s">
        <v>1810</v>
      </c>
      <c r="D209" s="6" t="s">
        <v>2668</v>
      </c>
      <c r="E209" s="6" t="s">
        <v>1812</v>
      </c>
      <c r="F209" s="6" t="s">
        <v>1812</v>
      </c>
      <c r="G209" s="6" t="s">
        <v>1812</v>
      </c>
      <c r="H209" s="6" t="s">
        <v>44</v>
      </c>
      <c r="I209" s="6" t="s">
        <v>46</v>
      </c>
      <c r="J209" s="6" t="s">
        <v>317</v>
      </c>
      <c r="K209" s="6" t="s">
        <v>262</v>
      </c>
      <c r="L209" s="6" t="s">
        <v>322</v>
      </c>
      <c r="M209" s="6" t="s">
        <v>313</v>
      </c>
      <c r="N209" s="6" t="s">
        <v>34</v>
      </c>
      <c r="O209" s="6" t="s">
        <v>1812</v>
      </c>
      <c r="P209" s="6" t="s">
        <v>1812</v>
      </c>
      <c r="Q209" s="6" t="s">
        <v>1814</v>
      </c>
      <c r="R209" s="6" t="s">
        <v>1812</v>
      </c>
      <c r="S209" s="6" t="s">
        <v>1986</v>
      </c>
      <c r="T209" s="6" t="s">
        <v>1813</v>
      </c>
      <c r="U209" s="6" t="s">
        <v>1812</v>
      </c>
      <c r="V209" s="6" t="s">
        <v>1812</v>
      </c>
      <c r="W209" s="6" t="s">
        <v>1816</v>
      </c>
      <c r="X209" s="6" t="s">
        <v>2669</v>
      </c>
      <c r="Y209" s="8">
        <f>X210-'Com RTOS RX'!$X209</f>
        <v>0.00006944444444</v>
      </c>
      <c r="Z209" s="6">
        <f>SUM(LEN(",CO_MQ135|"),'Com RTOS RX'!$H209,LEN(",CO2_MQ135|"),'Com RTOS RX'!$I209,LEN(",Alcool_MQ135|"),'Com RTOS RX'!$J209,LEN(",Alcool_MQ135|"),'Com RTOS RX'!$K209,LEN(",Toluen_MQ135|"),'Com RTOS RX'!$L209,LEN(",MH4_MQ135|"),'Com RTOS RX'!$M209,LEN(",O3_MQ131|"),'Com RTOS RX'!$N209)*8</f>
        <v>672</v>
      </c>
    </row>
    <row r="210" ht="15.75" customHeight="1">
      <c r="A210" s="6" t="s">
        <v>2670</v>
      </c>
      <c r="B210" s="6" t="s">
        <v>2671</v>
      </c>
      <c r="C210" s="6" t="s">
        <v>1810</v>
      </c>
      <c r="D210" s="6" t="s">
        <v>2672</v>
      </c>
      <c r="E210" s="6" t="s">
        <v>1812</v>
      </c>
      <c r="F210" s="6" t="s">
        <v>1812</v>
      </c>
      <c r="G210" s="6" t="s">
        <v>1812</v>
      </c>
      <c r="H210" s="6" t="s">
        <v>119</v>
      </c>
      <c r="I210" s="6" t="s">
        <v>319</v>
      </c>
      <c r="J210" s="6" t="s">
        <v>248</v>
      </c>
      <c r="K210" s="6" t="s">
        <v>1985</v>
      </c>
      <c r="L210" s="6" t="s">
        <v>180</v>
      </c>
      <c r="M210" s="6" t="s">
        <v>321</v>
      </c>
      <c r="N210" s="6" t="s">
        <v>22</v>
      </c>
      <c r="O210" s="6" t="s">
        <v>1812</v>
      </c>
      <c r="P210" s="6" t="s">
        <v>1812</v>
      </c>
      <c r="Q210" s="6" t="s">
        <v>1814</v>
      </c>
      <c r="R210" s="6" t="s">
        <v>1812</v>
      </c>
      <c r="S210" s="6" t="s">
        <v>1986</v>
      </c>
      <c r="T210" s="6" t="s">
        <v>1813</v>
      </c>
      <c r="U210" s="6" t="s">
        <v>1812</v>
      </c>
      <c r="V210" s="6" t="s">
        <v>1812</v>
      </c>
      <c r="W210" s="6" t="s">
        <v>1816</v>
      </c>
      <c r="X210" s="6" t="s">
        <v>2673</v>
      </c>
      <c r="Y210" s="8">
        <f>X211-'Com RTOS RX'!$X210</f>
        <v>0.00006944444444</v>
      </c>
      <c r="Z210" s="6">
        <f>SUM(LEN(",CO_MQ135|"),'Com RTOS RX'!$H210,LEN(",CO2_MQ135|"),'Com RTOS RX'!$I210,LEN(",Alcool_MQ135|"),'Com RTOS RX'!$J210,LEN(",Alcool_MQ135|"),'Com RTOS RX'!$K210,LEN(",Toluen_MQ135|"),'Com RTOS RX'!$L210,LEN(",MH4_MQ135|"),'Com RTOS RX'!$M210,LEN(",O3_MQ131|"),'Com RTOS RX'!$N210)*8</f>
        <v>672</v>
      </c>
    </row>
    <row r="211" ht="15.75" customHeight="1">
      <c r="A211" s="6" t="s">
        <v>2674</v>
      </c>
      <c r="B211" s="6" t="s">
        <v>2675</v>
      </c>
      <c r="C211" s="6" t="s">
        <v>1810</v>
      </c>
      <c r="D211" s="6" t="s">
        <v>2676</v>
      </c>
      <c r="E211" s="6" t="s">
        <v>1812</v>
      </c>
      <c r="F211" s="6" t="s">
        <v>1812</v>
      </c>
      <c r="G211" s="6" t="s">
        <v>1812</v>
      </c>
      <c r="H211" s="6" t="s">
        <v>317</v>
      </c>
      <c r="I211" s="6" t="s">
        <v>46</v>
      </c>
      <c r="J211" s="6" t="s">
        <v>119</v>
      </c>
      <c r="K211" s="6" t="s">
        <v>1985</v>
      </c>
      <c r="L211" s="6" t="s">
        <v>150</v>
      </c>
      <c r="M211" s="6" t="s">
        <v>313</v>
      </c>
      <c r="N211" s="6" t="s">
        <v>34</v>
      </c>
      <c r="O211" s="6" t="s">
        <v>1812</v>
      </c>
      <c r="P211" s="6" t="s">
        <v>1812</v>
      </c>
      <c r="Q211" s="6" t="s">
        <v>1814</v>
      </c>
      <c r="R211" s="6" t="s">
        <v>1812</v>
      </c>
      <c r="S211" s="6" t="s">
        <v>1986</v>
      </c>
      <c r="T211" s="6" t="s">
        <v>1813</v>
      </c>
      <c r="U211" s="6" t="s">
        <v>1812</v>
      </c>
      <c r="V211" s="6" t="s">
        <v>1812</v>
      </c>
      <c r="W211" s="6" t="s">
        <v>1816</v>
      </c>
      <c r="X211" s="6" t="s">
        <v>2677</v>
      </c>
      <c r="Y211" s="8">
        <f>X212-'Com RTOS RX'!$X211</f>
        <v>0.00006944444444</v>
      </c>
      <c r="Z211" s="6">
        <f>SUM(LEN(",CO_MQ135|"),'Com RTOS RX'!$H211,LEN(",CO2_MQ135|"),'Com RTOS RX'!$I211,LEN(",Alcool_MQ135|"),'Com RTOS RX'!$J211,LEN(",Alcool_MQ135|"),'Com RTOS RX'!$K211,LEN(",Toluen_MQ135|"),'Com RTOS RX'!$L211,LEN(",MH4_MQ135|"),'Com RTOS RX'!$M211,LEN(",O3_MQ131|"),'Com RTOS RX'!$N211)*8</f>
        <v>672</v>
      </c>
    </row>
    <row r="212" ht="15.75" customHeight="1">
      <c r="A212" s="6" t="s">
        <v>2678</v>
      </c>
      <c r="B212" s="6" t="s">
        <v>2679</v>
      </c>
      <c r="C212" s="6" t="s">
        <v>1810</v>
      </c>
      <c r="D212" s="6" t="s">
        <v>2680</v>
      </c>
      <c r="E212" s="6" t="s">
        <v>1812</v>
      </c>
      <c r="F212" s="6" t="s">
        <v>1812</v>
      </c>
      <c r="G212" s="6" t="s">
        <v>1812</v>
      </c>
      <c r="H212" s="6" t="s">
        <v>323</v>
      </c>
      <c r="I212" s="6" t="s">
        <v>319</v>
      </c>
      <c r="J212" s="6" t="s">
        <v>248</v>
      </c>
      <c r="K212" s="6" t="s">
        <v>1985</v>
      </c>
      <c r="L212" s="6" t="s">
        <v>2643</v>
      </c>
      <c r="M212" s="6" t="s">
        <v>321</v>
      </c>
      <c r="N212" s="6" t="s">
        <v>22</v>
      </c>
      <c r="O212" s="6" t="s">
        <v>1812</v>
      </c>
      <c r="P212" s="6" t="s">
        <v>1812</v>
      </c>
      <c r="Q212" s="6" t="s">
        <v>1814</v>
      </c>
      <c r="R212" s="6" t="s">
        <v>1812</v>
      </c>
      <c r="S212" s="6" t="s">
        <v>1986</v>
      </c>
      <c r="T212" s="6" t="s">
        <v>1813</v>
      </c>
      <c r="U212" s="6" t="s">
        <v>1812</v>
      </c>
      <c r="V212" s="6" t="s">
        <v>1812</v>
      </c>
      <c r="W212" s="6" t="s">
        <v>1816</v>
      </c>
      <c r="X212" s="6" t="s">
        <v>2681</v>
      </c>
      <c r="Y212" s="8">
        <f>X213-'Com RTOS RX'!$X212</f>
        <v>0.00006944444444</v>
      </c>
      <c r="Z212" s="6">
        <f>SUM(LEN(",CO_MQ135|"),'Com RTOS RX'!$H212,LEN(",CO2_MQ135|"),'Com RTOS RX'!$I212,LEN(",Alcool_MQ135|"),'Com RTOS RX'!$J212,LEN(",Alcool_MQ135|"),'Com RTOS RX'!$K212,LEN(",Toluen_MQ135|"),'Com RTOS RX'!$L212,LEN(",MH4_MQ135|"),'Com RTOS RX'!$M212,LEN(",O3_MQ131|"),'Com RTOS RX'!$N212)*8</f>
        <v>672</v>
      </c>
    </row>
    <row r="213" ht="15.75" customHeight="1">
      <c r="A213" s="6" t="s">
        <v>2682</v>
      </c>
      <c r="B213" s="6" t="s">
        <v>2683</v>
      </c>
      <c r="C213" s="6" t="s">
        <v>1810</v>
      </c>
      <c r="D213" s="6" t="s">
        <v>2684</v>
      </c>
      <c r="E213" s="6" t="s">
        <v>1812</v>
      </c>
      <c r="F213" s="6" t="s">
        <v>1812</v>
      </c>
      <c r="G213" s="6" t="s">
        <v>1812</v>
      </c>
      <c r="H213" s="6" t="s">
        <v>320</v>
      </c>
      <c r="I213" s="6" t="s">
        <v>42</v>
      </c>
      <c r="J213" s="6" t="s">
        <v>297</v>
      </c>
      <c r="K213" s="6" t="s">
        <v>1985</v>
      </c>
      <c r="L213" s="6" t="s">
        <v>198</v>
      </c>
      <c r="M213" s="6" t="s">
        <v>321</v>
      </c>
      <c r="N213" s="6" t="s">
        <v>22</v>
      </c>
      <c r="O213" s="6" t="s">
        <v>1812</v>
      </c>
      <c r="P213" s="6" t="s">
        <v>1812</v>
      </c>
      <c r="Q213" s="6" t="s">
        <v>1814</v>
      </c>
      <c r="R213" s="6" t="s">
        <v>1812</v>
      </c>
      <c r="S213" s="6" t="s">
        <v>1986</v>
      </c>
      <c r="T213" s="6" t="s">
        <v>1813</v>
      </c>
      <c r="U213" s="6" t="s">
        <v>1812</v>
      </c>
      <c r="V213" s="6" t="s">
        <v>1812</v>
      </c>
      <c r="W213" s="6" t="s">
        <v>1816</v>
      </c>
      <c r="X213" s="6" t="s">
        <v>2685</v>
      </c>
      <c r="Y213" s="8">
        <f>X214-'Com RTOS RX'!$X213</f>
        <v>0.00006944444444</v>
      </c>
      <c r="Z213" s="6">
        <f>SUM(LEN(",CO_MQ135|"),'Com RTOS RX'!$H213,LEN(",CO2_MQ135|"),'Com RTOS RX'!$I213,LEN(",Alcool_MQ135|"),'Com RTOS RX'!$J213,LEN(",Alcool_MQ135|"),'Com RTOS RX'!$K213,LEN(",Toluen_MQ135|"),'Com RTOS RX'!$L213,LEN(",MH4_MQ135|"),'Com RTOS RX'!$M213,LEN(",O3_MQ131|"),'Com RTOS RX'!$N213)*8</f>
        <v>672</v>
      </c>
    </row>
    <row r="214" ht="15.75" customHeight="1">
      <c r="A214" s="6" t="s">
        <v>2686</v>
      </c>
      <c r="B214" s="6" t="s">
        <v>2687</v>
      </c>
      <c r="C214" s="6" t="s">
        <v>1810</v>
      </c>
      <c r="D214" s="6" t="s">
        <v>2688</v>
      </c>
      <c r="E214" s="6" t="s">
        <v>1812</v>
      </c>
      <c r="F214" s="6" t="s">
        <v>1812</v>
      </c>
      <c r="G214" s="6" t="s">
        <v>1812</v>
      </c>
      <c r="H214" s="6" t="s">
        <v>323</v>
      </c>
      <c r="I214" s="6" t="s">
        <v>319</v>
      </c>
      <c r="J214" s="6" t="s">
        <v>248</v>
      </c>
      <c r="K214" s="6" t="s">
        <v>1985</v>
      </c>
      <c r="L214" s="6" t="s">
        <v>2643</v>
      </c>
      <c r="M214" s="6" t="s">
        <v>321</v>
      </c>
      <c r="N214" s="6" t="s">
        <v>22</v>
      </c>
      <c r="O214" s="6" t="s">
        <v>1812</v>
      </c>
      <c r="P214" s="6" t="s">
        <v>1812</v>
      </c>
      <c r="Q214" s="6" t="s">
        <v>1814</v>
      </c>
      <c r="R214" s="6" t="s">
        <v>1812</v>
      </c>
      <c r="S214" s="6" t="s">
        <v>1986</v>
      </c>
      <c r="T214" s="6" t="s">
        <v>1813</v>
      </c>
      <c r="U214" s="6" t="s">
        <v>1812</v>
      </c>
      <c r="V214" s="6" t="s">
        <v>1812</v>
      </c>
      <c r="W214" s="6" t="s">
        <v>1816</v>
      </c>
      <c r="X214" s="6" t="s">
        <v>2689</v>
      </c>
      <c r="Y214" s="8">
        <f>X215-'Com RTOS RX'!$X214</f>
        <v>0.00006944444444</v>
      </c>
      <c r="Z214" s="6">
        <f>SUM(LEN(",CO_MQ135|"),'Com RTOS RX'!$H214,LEN(",CO2_MQ135|"),'Com RTOS RX'!$I214,LEN(",Alcool_MQ135|"),'Com RTOS RX'!$J214,LEN(",Alcool_MQ135|"),'Com RTOS RX'!$K214,LEN(",Toluen_MQ135|"),'Com RTOS RX'!$L214,LEN(",MH4_MQ135|"),'Com RTOS RX'!$M214,LEN(",O3_MQ131|"),'Com RTOS RX'!$N214)*8</f>
        <v>672</v>
      </c>
    </row>
    <row r="215" ht="15.75" customHeight="1">
      <c r="A215" s="6" t="s">
        <v>2690</v>
      </c>
      <c r="B215" s="6" t="s">
        <v>2691</v>
      </c>
      <c r="C215" s="6" t="s">
        <v>1810</v>
      </c>
      <c r="D215" s="6" t="s">
        <v>2692</v>
      </c>
      <c r="E215" s="6" t="s">
        <v>1812</v>
      </c>
      <c r="F215" s="6" t="s">
        <v>1812</v>
      </c>
      <c r="G215" s="6" t="s">
        <v>1812</v>
      </c>
      <c r="H215" s="6" t="s">
        <v>57</v>
      </c>
      <c r="I215" s="6" t="s">
        <v>1876</v>
      </c>
      <c r="J215" s="6" t="s">
        <v>70</v>
      </c>
      <c r="K215" s="6" t="s">
        <v>306</v>
      </c>
      <c r="L215" s="6" t="s">
        <v>334</v>
      </c>
      <c r="M215" s="6" t="s">
        <v>321</v>
      </c>
      <c r="N215" s="6" t="s">
        <v>22</v>
      </c>
      <c r="O215" s="6" t="s">
        <v>1812</v>
      </c>
      <c r="P215" s="6" t="s">
        <v>1812</v>
      </c>
      <c r="Q215" s="6" t="s">
        <v>1814</v>
      </c>
      <c r="R215" s="6" t="s">
        <v>1812</v>
      </c>
      <c r="S215" s="6" t="s">
        <v>1986</v>
      </c>
      <c r="T215" s="6" t="s">
        <v>1813</v>
      </c>
      <c r="U215" s="6" t="s">
        <v>1812</v>
      </c>
      <c r="V215" s="6" t="s">
        <v>1812</v>
      </c>
      <c r="W215" s="6" t="s">
        <v>1816</v>
      </c>
      <c r="X215" s="6" t="s">
        <v>2693</v>
      </c>
      <c r="Y215" s="8">
        <f>X216-'Com RTOS RX'!$X215</f>
        <v>0.00006944444444</v>
      </c>
      <c r="Z215" s="6">
        <f>SUM(LEN(",CO_MQ135|"),'Com RTOS RX'!$H215,LEN(",CO2_MQ135|"),'Com RTOS RX'!$I215,LEN(",Alcool_MQ135|"),'Com RTOS RX'!$J215,LEN(",Alcool_MQ135|"),'Com RTOS RX'!$K215,LEN(",Toluen_MQ135|"),'Com RTOS RX'!$L215,LEN(",MH4_MQ135|"),'Com RTOS RX'!$M215,LEN(",O3_MQ131|"),'Com RTOS RX'!$N215)*8</f>
        <v>672</v>
      </c>
    </row>
    <row r="216" ht="15.75" customHeight="1">
      <c r="A216" s="6" t="s">
        <v>2694</v>
      </c>
      <c r="B216" s="6" t="s">
        <v>2695</v>
      </c>
      <c r="C216" s="6" t="s">
        <v>1810</v>
      </c>
      <c r="D216" s="6" t="s">
        <v>2696</v>
      </c>
      <c r="E216" s="6" t="s">
        <v>1812</v>
      </c>
      <c r="F216" s="6" t="s">
        <v>1812</v>
      </c>
      <c r="G216" s="6" t="s">
        <v>1812</v>
      </c>
      <c r="H216" s="6" t="s">
        <v>295</v>
      </c>
      <c r="I216" s="6" t="s">
        <v>1876</v>
      </c>
      <c r="J216" s="6" t="s">
        <v>295</v>
      </c>
      <c r="K216" s="6" t="s">
        <v>306</v>
      </c>
      <c r="L216" s="6" t="s">
        <v>213</v>
      </c>
      <c r="M216" s="6" t="s">
        <v>321</v>
      </c>
      <c r="N216" s="6" t="s">
        <v>22</v>
      </c>
      <c r="O216" s="6" t="s">
        <v>1812</v>
      </c>
      <c r="P216" s="6" t="s">
        <v>1812</v>
      </c>
      <c r="Q216" s="6" t="s">
        <v>1814</v>
      </c>
      <c r="R216" s="6" t="s">
        <v>1812</v>
      </c>
      <c r="S216" s="6" t="s">
        <v>1986</v>
      </c>
      <c r="T216" s="6" t="s">
        <v>1813</v>
      </c>
      <c r="U216" s="6" t="s">
        <v>1812</v>
      </c>
      <c r="V216" s="6" t="s">
        <v>1812</v>
      </c>
      <c r="W216" s="6" t="s">
        <v>1816</v>
      </c>
      <c r="X216" s="6" t="s">
        <v>2697</v>
      </c>
      <c r="Y216" s="8">
        <f>X217-'Com RTOS RX'!$X216</f>
        <v>0.00006944444444</v>
      </c>
      <c r="Z216" s="6">
        <f>SUM(LEN(",CO_MQ135|"),'Com RTOS RX'!$H216,LEN(",CO2_MQ135|"),'Com RTOS RX'!$I216,LEN(",Alcool_MQ135|"),'Com RTOS RX'!$J216,LEN(",Alcool_MQ135|"),'Com RTOS RX'!$K216,LEN(",Toluen_MQ135|"),'Com RTOS RX'!$L216,LEN(",MH4_MQ135|"),'Com RTOS RX'!$M216,LEN(",O3_MQ131|"),'Com RTOS RX'!$N216)*8</f>
        <v>672</v>
      </c>
    </row>
    <row r="217" ht="15.75" customHeight="1">
      <c r="A217" s="6" t="s">
        <v>2698</v>
      </c>
      <c r="B217" s="6" t="s">
        <v>2699</v>
      </c>
      <c r="C217" s="6" t="s">
        <v>1810</v>
      </c>
      <c r="D217" s="6" t="s">
        <v>2700</v>
      </c>
      <c r="E217" s="6" t="s">
        <v>1812</v>
      </c>
      <c r="F217" s="6" t="s">
        <v>1812</v>
      </c>
      <c r="G217" s="6" t="s">
        <v>1812</v>
      </c>
      <c r="H217" s="6" t="s">
        <v>248</v>
      </c>
      <c r="I217" s="6" t="s">
        <v>319</v>
      </c>
      <c r="J217" s="6" t="s">
        <v>320</v>
      </c>
      <c r="K217" s="6" t="s">
        <v>1985</v>
      </c>
      <c r="L217" s="6" t="s">
        <v>329</v>
      </c>
      <c r="M217" s="6" t="s">
        <v>321</v>
      </c>
      <c r="N217" s="6" t="s">
        <v>22</v>
      </c>
      <c r="O217" s="6" t="s">
        <v>1812</v>
      </c>
      <c r="P217" s="6" t="s">
        <v>1812</v>
      </c>
      <c r="Q217" s="6" t="s">
        <v>1814</v>
      </c>
      <c r="R217" s="6" t="s">
        <v>1812</v>
      </c>
      <c r="S217" s="6" t="s">
        <v>1986</v>
      </c>
      <c r="T217" s="6" t="s">
        <v>1813</v>
      </c>
      <c r="U217" s="6" t="s">
        <v>1812</v>
      </c>
      <c r="V217" s="6" t="s">
        <v>1812</v>
      </c>
      <c r="W217" s="6" t="s">
        <v>1816</v>
      </c>
      <c r="X217" s="6" t="s">
        <v>2701</v>
      </c>
      <c r="Y217" s="8">
        <f>X218-'Com RTOS RX'!$X217</f>
        <v>0.00006944444444</v>
      </c>
      <c r="Z217" s="6">
        <f>SUM(LEN(",CO_MQ135|"),'Com RTOS RX'!$H217,LEN(",CO2_MQ135|"),'Com RTOS RX'!$I217,LEN(",Alcool_MQ135|"),'Com RTOS RX'!$J217,LEN(",Alcool_MQ135|"),'Com RTOS RX'!$K217,LEN(",Toluen_MQ135|"),'Com RTOS RX'!$L217,LEN(",MH4_MQ135|"),'Com RTOS RX'!$M217,LEN(",O3_MQ131|"),'Com RTOS RX'!$N217)*8</f>
        <v>672</v>
      </c>
    </row>
    <row r="218" ht="15.75" customHeight="1">
      <c r="A218" s="6" t="s">
        <v>2702</v>
      </c>
      <c r="B218" s="6" t="s">
        <v>2703</v>
      </c>
      <c r="C218" s="6" t="s">
        <v>1810</v>
      </c>
      <c r="D218" s="6" t="s">
        <v>2704</v>
      </c>
      <c r="E218" s="6" t="s">
        <v>1812</v>
      </c>
      <c r="F218" s="6" t="s">
        <v>1812</v>
      </c>
      <c r="G218" s="6" t="s">
        <v>1812</v>
      </c>
      <c r="H218" s="6" t="s">
        <v>119</v>
      </c>
      <c r="I218" s="6" t="s">
        <v>319</v>
      </c>
      <c r="J218" s="6" t="s">
        <v>320</v>
      </c>
      <c r="K218" s="6" t="s">
        <v>1985</v>
      </c>
      <c r="L218" s="6" t="s">
        <v>180</v>
      </c>
      <c r="M218" s="6" t="s">
        <v>321</v>
      </c>
      <c r="N218" s="6" t="s">
        <v>22</v>
      </c>
      <c r="O218" s="6" t="s">
        <v>1812</v>
      </c>
      <c r="P218" s="6" t="s">
        <v>1812</v>
      </c>
      <c r="Q218" s="6" t="s">
        <v>1814</v>
      </c>
      <c r="R218" s="6" t="s">
        <v>1812</v>
      </c>
      <c r="S218" s="6" t="s">
        <v>1986</v>
      </c>
      <c r="T218" s="6" t="s">
        <v>1813</v>
      </c>
      <c r="U218" s="6" t="s">
        <v>1812</v>
      </c>
      <c r="V218" s="6" t="s">
        <v>1812</v>
      </c>
      <c r="W218" s="6" t="s">
        <v>1816</v>
      </c>
      <c r="X218" s="6" t="s">
        <v>2705</v>
      </c>
      <c r="Y218" s="8">
        <f>X219-'Com RTOS RX'!$X218</f>
        <v>0.00006944444444</v>
      </c>
      <c r="Z218" s="6">
        <f>SUM(LEN(",CO_MQ135|"),'Com RTOS RX'!$H218,LEN(",CO2_MQ135|"),'Com RTOS RX'!$I218,LEN(",Alcool_MQ135|"),'Com RTOS RX'!$J218,LEN(",Alcool_MQ135|"),'Com RTOS RX'!$K218,LEN(",Toluen_MQ135|"),'Com RTOS RX'!$L218,LEN(",MH4_MQ135|"),'Com RTOS RX'!$M218,LEN(",O3_MQ131|"),'Com RTOS RX'!$N218)*8</f>
        <v>672</v>
      </c>
    </row>
    <row r="219" ht="15.75" customHeight="1">
      <c r="A219" s="6" t="s">
        <v>2706</v>
      </c>
      <c r="B219" s="6" t="s">
        <v>2707</v>
      </c>
      <c r="C219" s="6" t="s">
        <v>1810</v>
      </c>
      <c r="D219" s="6" t="s">
        <v>2708</v>
      </c>
      <c r="E219" s="6" t="s">
        <v>1812</v>
      </c>
      <c r="F219" s="6" t="s">
        <v>1812</v>
      </c>
      <c r="G219" s="6" t="s">
        <v>1812</v>
      </c>
      <c r="H219" s="6" t="s">
        <v>119</v>
      </c>
      <c r="I219" s="6" t="s">
        <v>319</v>
      </c>
      <c r="J219" s="6" t="s">
        <v>320</v>
      </c>
      <c r="K219" s="6" t="s">
        <v>1985</v>
      </c>
      <c r="L219" s="6" t="s">
        <v>180</v>
      </c>
      <c r="M219" s="6" t="s">
        <v>321</v>
      </c>
      <c r="N219" s="6" t="s">
        <v>22</v>
      </c>
      <c r="O219" s="6" t="s">
        <v>1812</v>
      </c>
      <c r="P219" s="6" t="s">
        <v>1812</v>
      </c>
      <c r="Q219" s="6" t="s">
        <v>1814</v>
      </c>
      <c r="R219" s="6" t="s">
        <v>1812</v>
      </c>
      <c r="S219" s="6" t="s">
        <v>1986</v>
      </c>
      <c r="T219" s="6" t="s">
        <v>1813</v>
      </c>
      <c r="U219" s="6" t="s">
        <v>1812</v>
      </c>
      <c r="V219" s="6" t="s">
        <v>1812</v>
      </c>
      <c r="W219" s="6" t="s">
        <v>1816</v>
      </c>
      <c r="X219" s="6" t="s">
        <v>2709</v>
      </c>
      <c r="Y219" s="8">
        <f>X220-'Com RTOS RX'!$X219</f>
        <v>0.00006944444444</v>
      </c>
      <c r="Z219" s="6">
        <f>SUM(LEN(",CO_MQ135|"),'Com RTOS RX'!$H219,LEN(",CO2_MQ135|"),'Com RTOS RX'!$I219,LEN(",Alcool_MQ135|"),'Com RTOS RX'!$J219,LEN(",Alcool_MQ135|"),'Com RTOS RX'!$K219,LEN(",Toluen_MQ135|"),'Com RTOS RX'!$L219,LEN(",MH4_MQ135|"),'Com RTOS RX'!$M219,LEN(",O3_MQ131|"),'Com RTOS RX'!$N219)*8</f>
        <v>672</v>
      </c>
    </row>
    <row r="220" ht="15.75" customHeight="1">
      <c r="A220" s="6" t="s">
        <v>2710</v>
      </c>
      <c r="B220" s="6" t="s">
        <v>2711</v>
      </c>
      <c r="C220" s="6" t="s">
        <v>1810</v>
      </c>
      <c r="D220" s="6" t="s">
        <v>2712</v>
      </c>
      <c r="E220" s="6" t="s">
        <v>1812</v>
      </c>
      <c r="F220" s="6" t="s">
        <v>1812</v>
      </c>
      <c r="G220" s="6" t="s">
        <v>1812</v>
      </c>
      <c r="H220" s="6" t="s">
        <v>320</v>
      </c>
      <c r="I220" s="6" t="s">
        <v>42</v>
      </c>
      <c r="J220" s="6" t="s">
        <v>297</v>
      </c>
      <c r="K220" s="6" t="s">
        <v>1985</v>
      </c>
      <c r="L220" s="6" t="s">
        <v>198</v>
      </c>
      <c r="M220" s="6" t="s">
        <v>321</v>
      </c>
      <c r="N220" s="6" t="s">
        <v>22</v>
      </c>
      <c r="O220" s="6" t="s">
        <v>1812</v>
      </c>
      <c r="P220" s="6" t="s">
        <v>1812</v>
      </c>
      <c r="Q220" s="6" t="s">
        <v>1814</v>
      </c>
      <c r="R220" s="6" t="s">
        <v>1812</v>
      </c>
      <c r="S220" s="6" t="s">
        <v>1986</v>
      </c>
      <c r="T220" s="6" t="s">
        <v>1813</v>
      </c>
      <c r="U220" s="6" t="s">
        <v>1812</v>
      </c>
      <c r="V220" s="6" t="s">
        <v>1812</v>
      </c>
      <c r="W220" s="6" t="s">
        <v>1816</v>
      </c>
      <c r="X220" s="6" t="s">
        <v>2713</v>
      </c>
      <c r="Y220" s="8">
        <f>X221-'Com RTOS RX'!$X220</f>
        <v>0.00006944444444</v>
      </c>
      <c r="Z220" s="6">
        <f>SUM(LEN(",CO_MQ135|"),'Com RTOS RX'!$H220,LEN(",CO2_MQ135|"),'Com RTOS RX'!$I220,LEN(",Alcool_MQ135|"),'Com RTOS RX'!$J220,LEN(",Alcool_MQ135|"),'Com RTOS RX'!$K220,LEN(",Toluen_MQ135|"),'Com RTOS RX'!$L220,LEN(",MH4_MQ135|"),'Com RTOS RX'!$M220,LEN(",O3_MQ131|"),'Com RTOS RX'!$N220)*8</f>
        <v>672</v>
      </c>
    </row>
    <row r="221" ht="15.75" customHeight="1">
      <c r="A221" s="6" t="s">
        <v>2714</v>
      </c>
      <c r="B221" s="6" t="s">
        <v>2715</v>
      </c>
      <c r="C221" s="6" t="s">
        <v>1810</v>
      </c>
      <c r="D221" s="6" t="s">
        <v>2716</v>
      </c>
      <c r="E221" s="6" t="s">
        <v>1812</v>
      </c>
      <c r="F221" s="6" t="s">
        <v>1812</v>
      </c>
      <c r="G221" s="6" t="s">
        <v>1812</v>
      </c>
      <c r="H221" s="6" t="s">
        <v>320</v>
      </c>
      <c r="I221" s="6" t="s">
        <v>42</v>
      </c>
      <c r="J221" s="6" t="s">
        <v>297</v>
      </c>
      <c r="K221" s="6" t="s">
        <v>1985</v>
      </c>
      <c r="L221" s="6" t="s">
        <v>198</v>
      </c>
      <c r="M221" s="6" t="s">
        <v>321</v>
      </c>
      <c r="N221" s="6" t="s">
        <v>22</v>
      </c>
      <c r="O221" s="6" t="s">
        <v>1812</v>
      </c>
      <c r="P221" s="6" t="s">
        <v>1812</v>
      </c>
      <c r="Q221" s="6" t="s">
        <v>1814</v>
      </c>
      <c r="R221" s="6" t="s">
        <v>1812</v>
      </c>
      <c r="S221" s="6" t="s">
        <v>1986</v>
      </c>
      <c r="T221" s="6" t="s">
        <v>1813</v>
      </c>
      <c r="U221" s="6" t="s">
        <v>1812</v>
      </c>
      <c r="V221" s="6" t="s">
        <v>1812</v>
      </c>
      <c r="W221" s="6" t="s">
        <v>1816</v>
      </c>
      <c r="X221" s="6" t="s">
        <v>2717</v>
      </c>
      <c r="Y221" s="8">
        <f>X222-'Com RTOS RX'!$X221</f>
        <v>0.00006944444444</v>
      </c>
      <c r="Z221" s="6">
        <f>SUM(LEN(",CO_MQ135|"),'Com RTOS RX'!$H221,LEN(",CO2_MQ135|"),'Com RTOS RX'!$I221,LEN(",Alcool_MQ135|"),'Com RTOS RX'!$J221,LEN(",Alcool_MQ135|"),'Com RTOS RX'!$K221,LEN(",Toluen_MQ135|"),'Com RTOS RX'!$L221,LEN(",MH4_MQ135|"),'Com RTOS RX'!$M221,LEN(",O3_MQ131|"),'Com RTOS RX'!$N221)*8</f>
        <v>672</v>
      </c>
    </row>
    <row r="222" ht="15.75" customHeight="1">
      <c r="A222" s="6" t="s">
        <v>2718</v>
      </c>
      <c r="B222" s="6" t="s">
        <v>2719</v>
      </c>
      <c r="C222" s="6" t="s">
        <v>1810</v>
      </c>
      <c r="D222" s="6" t="s">
        <v>2720</v>
      </c>
      <c r="E222" s="6" t="s">
        <v>1812</v>
      </c>
      <c r="F222" s="6" t="s">
        <v>1812</v>
      </c>
      <c r="G222" s="6" t="s">
        <v>1812</v>
      </c>
      <c r="H222" s="6" t="s">
        <v>119</v>
      </c>
      <c r="I222" s="6" t="s">
        <v>319</v>
      </c>
      <c r="J222" s="6" t="s">
        <v>248</v>
      </c>
      <c r="K222" s="6" t="s">
        <v>1985</v>
      </c>
      <c r="L222" s="6" t="s">
        <v>180</v>
      </c>
      <c r="M222" s="6" t="s">
        <v>321</v>
      </c>
      <c r="N222" s="6" t="s">
        <v>22</v>
      </c>
      <c r="O222" s="6" t="s">
        <v>1812</v>
      </c>
      <c r="P222" s="6" t="s">
        <v>1812</v>
      </c>
      <c r="Q222" s="6" t="s">
        <v>1814</v>
      </c>
      <c r="R222" s="6" t="s">
        <v>1812</v>
      </c>
      <c r="S222" s="6" t="s">
        <v>1986</v>
      </c>
      <c r="T222" s="6" t="s">
        <v>1813</v>
      </c>
      <c r="U222" s="6" t="s">
        <v>1812</v>
      </c>
      <c r="V222" s="6" t="s">
        <v>1812</v>
      </c>
      <c r="W222" s="6" t="s">
        <v>1816</v>
      </c>
      <c r="X222" s="6" t="s">
        <v>2721</v>
      </c>
      <c r="Y222" s="8">
        <f>X223-'Com RTOS RX'!$X222</f>
        <v>0.00006944444444</v>
      </c>
      <c r="Z222" s="6">
        <f>SUM(LEN(",CO_MQ135|"),'Com RTOS RX'!$H222,LEN(",CO2_MQ135|"),'Com RTOS RX'!$I222,LEN(",Alcool_MQ135|"),'Com RTOS RX'!$J222,LEN(",Alcool_MQ135|"),'Com RTOS RX'!$K222,LEN(",Toluen_MQ135|"),'Com RTOS RX'!$L222,LEN(",MH4_MQ135|"),'Com RTOS RX'!$M222,LEN(",O3_MQ131|"),'Com RTOS RX'!$N222)*8</f>
        <v>672</v>
      </c>
    </row>
    <row r="223" ht="15.75" customHeight="1">
      <c r="A223" s="6" t="s">
        <v>2722</v>
      </c>
      <c r="B223" s="6" t="s">
        <v>2723</v>
      </c>
      <c r="C223" s="6" t="s">
        <v>1810</v>
      </c>
      <c r="D223" s="6" t="s">
        <v>2724</v>
      </c>
      <c r="E223" s="6" t="s">
        <v>1812</v>
      </c>
      <c r="F223" s="6" t="s">
        <v>1812</v>
      </c>
      <c r="G223" s="6" t="s">
        <v>1812</v>
      </c>
      <c r="H223" s="6" t="s">
        <v>281</v>
      </c>
      <c r="I223" s="6" t="s">
        <v>72</v>
      </c>
      <c r="J223" s="6" t="s">
        <v>57</v>
      </c>
      <c r="K223" s="6" t="s">
        <v>306</v>
      </c>
      <c r="L223" s="6" t="s">
        <v>338</v>
      </c>
      <c r="M223" s="6" t="s">
        <v>333</v>
      </c>
      <c r="N223" s="6" t="s">
        <v>22</v>
      </c>
      <c r="O223" s="6" t="s">
        <v>1812</v>
      </c>
      <c r="P223" s="6" t="s">
        <v>1812</v>
      </c>
      <c r="Q223" s="6" t="s">
        <v>1814</v>
      </c>
      <c r="R223" s="6" t="s">
        <v>1812</v>
      </c>
      <c r="S223" s="6" t="s">
        <v>1986</v>
      </c>
      <c r="T223" s="6" t="s">
        <v>1813</v>
      </c>
      <c r="U223" s="6" t="s">
        <v>1812</v>
      </c>
      <c r="V223" s="6" t="s">
        <v>1812</v>
      </c>
      <c r="W223" s="6" t="s">
        <v>1816</v>
      </c>
      <c r="X223" s="6" t="s">
        <v>2725</v>
      </c>
      <c r="Y223" s="8">
        <f>X224-'Com RTOS RX'!$X223</f>
        <v>0.00006944444444</v>
      </c>
      <c r="Z223" s="6">
        <f>SUM(LEN(",CO_MQ135|"),'Com RTOS RX'!$H223,LEN(",CO2_MQ135|"),'Com RTOS RX'!$I223,LEN(",Alcool_MQ135|"),'Com RTOS RX'!$J223,LEN(",Alcool_MQ135|"),'Com RTOS RX'!$K223,LEN(",Toluen_MQ135|"),'Com RTOS RX'!$L223,LEN(",MH4_MQ135|"),'Com RTOS RX'!$M223,LEN(",O3_MQ131|"),'Com RTOS RX'!$N223)*8</f>
        <v>672</v>
      </c>
    </row>
    <row r="224" ht="15.75" customHeight="1">
      <c r="A224" s="6" t="s">
        <v>2726</v>
      </c>
      <c r="B224" s="6" t="s">
        <v>2727</v>
      </c>
      <c r="C224" s="6" t="s">
        <v>1810</v>
      </c>
      <c r="D224" s="6" t="s">
        <v>2728</v>
      </c>
      <c r="E224" s="6" t="s">
        <v>1812</v>
      </c>
      <c r="F224" s="6" t="s">
        <v>1812</v>
      </c>
      <c r="G224" s="6" t="s">
        <v>1812</v>
      </c>
      <c r="H224" s="6" t="s">
        <v>323</v>
      </c>
      <c r="I224" s="6" t="s">
        <v>319</v>
      </c>
      <c r="J224" s="6" t="s">
        <v>248</v>
      </c>
      <c r="K224" s="6" t="s">
        <v>1985</v>
      </c>
      <c r="L224" s="6" t="s">
        <v>2643</v>
      </c>
      <c r="M224" s="6" t="s">
        <v>321</v>
      </c>
      <c r="N224" s="6" t="s">
        <v>22</v>
      </c>
      <c r="O224" s="6" t="s">
        <v>1812</v>
      </c>
      <c r="P224" s="6" t="s">
        <v>1812</v>
      </c>
      <c r="Q224" s="6" t="s">
        <v>1814</v>
      </c>
      <c r="R224" s="6" t="s">
        <v>1812</v>
      </c>
      <c r="S224" s="6" t="s">
        <v>1986</v>
      </c>
      <c r="T224" s="6" t="s">
        <v>1813</v>
      </c>
      <c r="U224" s="6" t="s">
        <v>1812</v>
      </c>
      <c r="V224" s="6" t="s">
        <v>1812</v>
      </c>
      <c r="W224" s="6" t="s">
        <v>1816</v>
      </c>
      <c r="X224" s="6" t="s">
        <v>2729</v>
      </c>
      <c r="Y224" s="8">
        <f>X225-'Com RTOS RX'!$X224</f>
        <v>0.0001388888889</v>
      </c>
      <c r="Z224" s="6">
        <f>SUM(LEN(",CO_MQ135|"),'Com RTOS RX'!$H224,LEN(",CO2_MQ135|"),'Com RTOS RX'!$I224,LEN(",Alcool_MQ135|"),'Com RTOS RX'!$J224,LEN(",Alcool_MQ135|"),'Com RTOS RX'!$K224,LEN(",Toluen_MQ135|"),'Com RTOS RX'!$L224,LEN(",MH4_MQ135|"),'Com RTOS RX'!$M224,LEN(",O3_MQ131|"),'Com RTOS RX'!$N224)*8</f>
        <v>672</v>
      </c>
    </row>
    <row r="225" ht="15.75" customHeight="1">
      <c r="A225" s="6" t="s">
        <v>2730</v>
      </c>
      <c r="B225" s="6" t="s">
        <v>2731</v>
      </c>
      <c r="C225" s="6" t="s">
        <v>1810</v>
      </c>
      <c r="D225" s="6" t="s">
        <v>2732</v>
      </c>
      <c r="E225" s="6" t="s">
        <v>1812</v>
      </c>
      <c r="F225" s="6" t="s">
        <v>1812</v>
      </c>
      <c r="G225" s="6" t="s">
        <v>1812</v>
      </c>
      <c r="H225" s="6" t="s">
        <v>317</v>
      </c>
      <c r="I225" s="6" t="s">
        <v>46</v>
      </c>
      <c r="J225" s="6" t="s">
        <v>119</v>
      </c>
      <c r="K225" s="6" t="s">
        <v>1985</v>
      </c>
      <c r="L225" s="6" t="s">
        <v>150</v>
      </c>
      <c r="M225" s="6" t="s">
        <v>313</v>
      </c>
      <c r="N225" s="6" t="s">
        <v>22</v>
      </c>
      <c r="O225" s="6" t="s">
        <v>1812</v>
      </c>
      <c r="P225" s="6" t="s">
        <v>1812</v>
      </c>
      <c r="Q225" s="6" t="s">
        <v>1814</v>
      </c>
      <c r="R225" s="6" t="s">
        <v>1812</v>
      </c>
      <c r="S225" s="6" t="s">
        <v>1986</v>
      </c>
      <c r="T225" s="6" t="s">
        <v>1813</v>
      </c>
      <c r="U225" s="6" t="s">
        <v>1812</v>
      </c>
      <c r="V225" s="6" t="s">
        <v>1812</v>
      </c>
      <c r="W225" s="6" t="s">
        <v>1816</v>
      </c>
      <c r="X225" s="6" t="s">
        <v>2733</v>
      </c>
      <c r="Y225" s="8">
        <f>X226-'Com RTOS RX'!$X225</f>
        <v>0.00006944444444</v>
      </c>
      <c r="Z225" s="6">
        <f>SUM(LEN(",CO_MQ135|"),'Com RTOS RX'!$H225,LEN(",CO2_MQ135|"),'Com RTOS RX'!$I225,LEN(",Alcool_MQ135|"),'Com RTOS RX'!$J225,LEN(",Alcool_MQ135|"),'Com RTOS RX'!$K225,LEN(",Toluen_MQ135|"),'Com RTOS RX'!$L225,LEN(",MH4_MQ135|"),'Com RTOS RX'!$M225,LEN(",O3_MQ131|"),'Com RTOS RX'!$N225)*8</f>
        <v>672</v>
      </c>
    </row>
    <row r="226" ht="15.75" customHeight="1">
      <c r="A226" s="6" t="s">
        <v>2734</v>
      </c>
      <c r="B226" s="6" t="s">
        <v>2735</v>
      </c>
      <c r="C226" s="6" t="s">
        <v>1810</v>
      </c>
      <c r="D226" s="6" t="s">
        <v>2736</v>
      </c>
      <c r="E226" s="6" t="s">
        <v>1812</v>
      </c>
      <c r="F226" s="6" t="s">
        <v>1812</v>
      </c>
      <c r="G226" s="6" t="s">
        <v>1812</v>
      </c>
      <c r="H226" s="6" t="s">
        <v>16</v>
      </c>
      <c r="I226" s="6" t="s">
        <v>46</v>
      </c>
      <c r="J226" s="6" t="s">
        <v>323</v>
      </c>
      <c r="K226" s="6" t="s">
        <v>1985</v>
      </c>
      <c r="L226" s="6" t="s">
        <v>325</v>
      </c>
      <c r="M226" s="6" t="s">
        <v>313</v>
      </c>
      <c r="N226" s="6" t="s">
        <v>22</v>
      </c>
      <c r="O226" s="6" t="s">
        <v>1812</v>
      </c>
      <c r="P226" s="6" t="s">
        <v>1812</v>
      </c>
      <c r="Q226" s="6" t="s">
        <v>1814</v>
      </c>
      <c r="R226" s="6" t="s">
        <v>1812</v>
      </c>
      <c r="S226" s="6" t="s">
        <v>1986</v>
      </c>
      <c r="T226" s="6" t="s">
        <v>1813</v>
      </c>
      <c r="U226" s="6" t="s">
        <v>1812</v>
      </c>
      <c r="V226" s="6" t="s">
        <v>1812</v>
      </c>
      <c r="W226" s="6" t="s">
        <v>1816</v>
      </c>
      <c r="X226" s="6" t="s">
        <v>2737</v>
      </c>
      <c r="Y226" s="8">
        <f>X227-'Com RTOS RX'!$X226</f>
        <v>0.00006944444444</v>
      </c>
      <c r="Z226" s="6">
        <f>SUM(LEN(",CO_MQ135|"),'Com RTOS RX'!$H226,LEN(",CO2_MQ135|"),'Com RTOS RX'!$I226,LEN(",Alcool_MQ135|"),'Com RTOS RX'!$J226,LEN(",Alcool_MQ135|"),'Com RTOS RX'!$K226,LEN(",Toluen_MQ135|"),'Com RTOS RX'!$L226,LEN(",MH4_MQ135|"),'Com RTOS RX'!$M226,LEN(",O3_MQ131|"),'Com RTOS RX'!$N226)*8</f>
        <v>672</v>
      </c>
    </row>
    <row r="227" ht="15.75" customHeight="1">
      <c r="A227" s="6" t="s">
        <v>2738</v>
      </c>
      <c r="B227" s="6" t="s">
        <v>2739</v>
      </c>
      <c r="C227" s="6" t="s">
        <v>1810</v>
      </c>
      <c r="D227" s="6" t="s">
        <v>2740</v>
      </c>
      <c r="E227" s="6" t="s">
        <v>1812</v>
      </c>
      <c r="F227" s="6" t="s">
        <v>1812</v>
      </c>
      <c r="G227" s="6" t="s">
        <v>1812</v>
      </c>
      <c r="H227" s="6" t="s">
        <v>323</v>
      </c>
      <c r="I227" s="6" t="s">
        <v>319</v>
      </c>
      <c r="J227" s="6" t="s">
        <v>248</v>
      </c>
      <c r="K227" s="6" t="s">
        <v>1985</v>
      </c>
      <c r="L227" s="6" t="s">
        <v>2643</v>
      </c>
      <c r="M227" s="6" t="s">
        <v>321</v>
      </c>
      <c r="N227" s="6" t="s">
        <v>22</v>
      </c>
      <c r="O227" s="6" t="s">
        <v>1812</v>
      </c>
      <c r="P227" s="6" t="s">
        <v>1812</v>
      </c>
      <c r="Q227" s="6" t="s">
        <v>1814</v>
      </c>
      <c r="R227" s="6" t="s">
        <v>1812</v>
      </c>
      <c r="S227" s="6" t="s">
        <v>1986</v>
      </c>
      <c r="T227" s="6" t="s">
        <v>1813</v>
      </c>
      <c r="U227" s="6" t="s">
        <v>1812</v>
      </c>
      <c r="V227" s="6" t="s">
        <v>1812</v>
      </c>
      <c r="W227" s="6" t="s">
        <v>1816</v>
      </c>
      <c r="X227" s="6" t="s">
        <v>2741</v>
      </c>
      <c r="Y227" s="8">
        <f>X228-'Com RTOS RX'!$X227</f>
        <v>0.00006944444444</v>
      </c>
      <c r="Z227" s="6">
        <f>SUM(LEN(",CO_MQ135|"),'Com RTOS RX'!$H227,LEN(",CO2_MQ135|"),'Com RTOS RX'!$I227,LEN(",Alcool_MQ135|"),'Com RTOS RX'!$J227,LEN(",Alcool_MQ135|"),'Com RTOS RX'!$K227,LEN(",Toluen_MQ135|"),'Com RTOS RX'!$L227,LEN(",MH4_MQ135|"),'Com RTOS RX'!$M227,LEN(",O3_MQ131|"),'Com RTOS RX'!$N227)*8</f>
        <v>672</v>
      </c>
    </row>
    <row r="228" ht="15.75" customHeight="1">
      <c r="A228" s="6" t="s">
        <v>2742</v>
      </c>
      <c r="B228" s="6" t="s">
        <v>2743</v>
      </c>
      <c r="C228" s="6" t="s">
        <v>1810</v>
      </c>
      <c r="D228" s="6" t="s">
        <v>2744</v>
      </c>
      <c r="E228" s="6" t="s">
        <v>1812</v>
      </c>
      <c r="F228" s="6" t="s">
        <v>1812</v>
      </c>
      <c r="G228" s="6" t="s">
        <v>1812</v>
      </c>
      <c r="H228" s="6" t="s">
        <v>323</v>
      </c>
      <c r="I228" s="6" t="s">
        <v>319</v>
      </c>
      <c r="J228" s="6" t="s">
        <v>248</v>
      </c>
      <c r="K228" s="6" t="s">
        <v>1985</v>
      </c>
      <c r="L228" s="6" t="s">
        <v>2643</v>
      </c>
      <c r="M228" s="6" t="s">
        <v>321</v>
      </c>
      <c r="N228" s="6" t="s">
        <v>22</v>
      </c>
      <c r="O228" s="6" t="s">
        <v>1812</v>
      </c>
      <c r="P228" s="6" t="s">
        <v>1812</v>
      </c>
      <c r="Q228" s="6" t="s">
        <v>1814</v>
      </c>
      <c r="R228" s="6" t="s">
        <v>1812</v>
      </c>
      <c r="S228" s="6" t="s">
        <v>1986</v>
      </c>
      <c r="T228" s="6" t="s">
        <v>1813</v>
      </c>
      <c r="U228" s="6" t="s">
        <v>1812</v>
      </c>
      <c r="V228" s="6" t="s">
        <v>1812</v>
      </c>
      <c r="W228" s="6" t="s">
        <v>1816</v>
      </c>
      <c r="X228" s="6" t="s">
        <v>2745</v>
      </c>
      <c r="Y228" s="8">
        <f>X229-'Com RTOS RX'!$X228</f>
        <v>0.00006944444444</v>
      </c>
      <c r="Z228" s="6">
        <f>SUM(LEN(",CO_MQ135|"),'Com RTOS RX'!$H228,LEN(",CO2_MQ135|"),'Com RTOS RX'!$I228,LEN(",Alcool_MQ135|"),'Com RTOS RX'!$J228,LEN(",Alcool_MQ135|"),'Com RTOS RX'!$K228,LEN(",Toluen_MQ135|"),'Com RTOS RX'!$L228,LEN(",MH4_MQ135|"),'Com RTOS RX'!$M228,LEN(",O3_MQ131|"),'Com RTOS RX'!$N228)*8</f>
        <v>672</v>
      </c>
    </row>
    <row r="229" ht="15.75" customHeight="1">
      <c r="A229" s="6" t="s">
        <v>2746</v>
      </c>
      <c r="B229" s="6" t="s">
        <v>2747</v>
      </c>
      <c r="C229" s="6" t="s">
        <v>1810</v>
      </c>
      <c r="D229" s="6" t="s">
        <v>2748</v>
      </c>
      <c r="E229" s="6" t="s">
        <v>1812</v>
      </c>
      <c r="F229" s="6" t="s">
        <v>1812</v>
      </c>
      <c r="G229" s="6" t="s">
        <v>1812</v>
      </c>
      <c r="H229" s="6" t="s">
        <v>119</v>
      </c>
      <c r="I229" s="6" t="s">
        <v>319</v>
      </c>
      <c r="J229" s="6" t="s">
        <v>248</v>
      </c>
      <c r="K229" s="6" t="s">
        <v>1985</v>
      </c>
      <c r="L229" s="6" t="s">
        <v>180</v>
      </c>
      <c r="M229" s="6" t="s">
        <v>321</v>
      </c>
      <c r="N229" s="6" t="s">
        <v>22</v>
      </c>
      <c r="O229" s="6" t="s">
        <v>1812</v>
      </c>
      <c r="P229" s="6" t="s">
        <v>1812</v>
      </c>
      <c r="Q229" s="6" t="s">
        <v>1814</v>
      </c>
      <c r="R229" s="6" t="s">
        <v>1812</v>
      </c>
      <c r="S229" s="6" t="s">
        <v>1986</v>
      </c>
      <c r="T229" s="6" t="s">
        <v>1813</v>
      </c>
      <c r="U229" s="6" t="s">
        <v>1812</v>
      </c>
      <c r="V229" s="6" t="s">
        <v>1812</v>
      </c>
      <c r="W229" s="6" t="s">
        <v>1816</v>
      </c>
      <c r="X229" s="6" t="s">
        <v>2749</v>
      </c>
      <c r="Y229" s="8">
        <f>X230-'Com RTOS RX'!$X229</f>
        <v>0.00006944444444</v>
      </c>
      <c r="Z229" s="6">
        <f>SUM(LEN(",CO_MQ135|"),'Com RTOS RX'!$H229,LEN(",CO2_MQ135|"),'Com RTOS RX'!$I229,LEN(",Alcool_MQ135|"),'Com RTOS RX'!$J229,LEN(",Alcool_MQ135|"),'Com RTOS RX'!$K229,LEN(",Toluen_MQ135|"),'Com RTOS RX'!$L229,LEN(",MH4_MQ135|"),'Com RTOS RX'!$M229,LEN(",O3_MQ131|"),'Com RTOS RX'!$N229)*8</f>
        <v>672</v>
      </c>
    </row>
    <row r="230" ht="15.75" customHeight="1">
      <c r="A230" s="6" t="s">
        <v>2750</v>
      </c>
      <c r="B230" s="6" t="s">
        <v>2751</v>
      </c>
      <c r="C230" s="6" t="s">
        <v>1810</v>
      </c>
      <c r="D230" s="6" t="s">
        <v>2752</v>
      </c>
      <c r="E230" s="6" t="s">
        <v>1812</v>
      </c>
      <c r="F230" s="6" t="s">
        <v>1812</v>
      </c>
      <c r="G230" s="6" t="s">
        <v>1812</v>
      </c>
      <c r="H230" s="6" t="s">
        <v>16</v>
      </c>
      <c r="I230" s="6" t="s">
        <v>46</v>
      </c>
      <c r="J230" s="6" t="s">
        <v>323</v>
      </c>
      <c r="K230" s="6" t="s">
        <v>1985</v>
      </c>
      <c r="L230" s="6" t="s">
        <v>324</v>
      </c>
      <c r="M230" s="6" t="s">
        <v>313</v>
      </c>
      <c r="N230" s="6" t="s">
        <v>22</v>
      </c>
      <c r="O230" s="6" t="s">
        <v>1812</v>
      </c>
      <c r="P230" s="6" t="s">
        <v>1812</v>
      </c>
      <c r="Q230" s="6" t="s">
        <v>1814</v>
      </c>
      <c r="R230" s="6" t="s">
        <v>1812</v>
      </c>
      <c r="S230" s="6" t="s">
        <v>1986</v>
      </c>
      <c r="T230" s="6" t="s">
        <v>1813</v>
      </c>
      <c r="U230" s="6" t="s">
        <v>1812</v>
      </c>
      <c r="V230" s="6" t="s">
        <v>1812</v>
      </c>
      <c r="W230" s="6" t="s">
        <v>1816</v>
      </c>
      <c r="X230" s="6" t="s">
        <v>2753</v>
      </c>
      <c r="Y230" s="8">
        <f>X231-'Com RTOS RX'!$X230</f>
        <v>0.00006944444444</v>
      </c>
      <c r="Z230" s="6">
        <f>SUM(LEN(",CO_MQ135|"),'Com RTOS RX'!$H230,LEN(",CO2_MQ135|"),'Com RTOS RX'!$I230,LEN(",Alcool_MQ135|"),'Com RTOS RX'!$J230,LEN(",Alcool_MQ135|"),'Com RTOS RX'!$K230,LEN(",Toluen_MQ135|"),'Com RTOS RX'!$L230,LEN(",MH4_MQ135|"),'Com RTOS RX'!$M230,LEN(",O3_MQ131|"),'Com RTOS RX'!$N230)*8</f>
        <v>672</v>
      </c>
    </row>
    <row r="231" ht="15.75" customHeight="1">
      <c r="A231" s="6" t="s">
        <v>2754</v>
      </c>
      <c r="B231" s="6" t="s">
        <v>2755</v>
      </c>
      <c r="C231" s="6" t="s">
        <v>1810</v>
      </c>
      <c r="D231" s="6" t="s">
        <v>2756</v>
      </c>
      <c r="E231" s="6" t="s">
        <v>1812</v>
      </c>
      <c r="F231" s="6" t="s">
        <v>1812</v>
      </c>
      <c r="G231" s="6" t="s">
        <v>1812</v>
      </c>
      <c r="H231" s="6" t="s">
        <v>295</v>
      </c>
      <c r="I231" s="6" t="s">
        <v>1876</v>
      </c>
      <c r="J231" s="6" t="s">
        <v>295</v>
      </c>
      <c r="K231" s="6" t="s">
        <v>306</v>
      </c>
      <c r="L231" s="6" t="s">
        <v>213</v>
      </c>
      <c r="M231" s="6" t="s">
        <v>321</v>
      </c>
      <c r="N231" s="6" t="s">
        <v>22</v>
      </c>
      <c r="O231" s="6" t="s">
        <v>1812</v>
      </c>
      <c r="P231" s="6" t="s">
        <v>1812</v>
      </c>
      <c r="Q231" s="6" t="s">
        <v>1814</v>
      </c>
      <c r="R231" s="6" t="s">
        <v>1812</v>
      </c>
      <c r="S231" s="6" t="s">
        <v>1986</v>
      </c>
      <c r="T231" s="6" t="s">
        <v>1813</v>
      </c>
      <c r="U231" s="6" t="s">
        <v>1812</v>
      </c>
      <c r="V231" s="6" t="s">
        <v>1812</v>
      </c>
      <c r="W231" s="6" t="s">
        <v>1816</v>
      </c>
      <c r="X231" s="6" t="s">
        <v>2757</v>
      </c>
      <c r="Y231" s="8">
        <f>X232-'Com RTOS RX'!$X231</f>
        <v>0.00006944444444</v>
      </c>
      <c r="Z231" s="6">
        <f>SUM(LEN(",CO_MQ135|"),'Com RTOS RX'!$H231,LEN(",CO2_MQ135|"),'Com RTOS RX'!$I231,LEN(",Alcool_MQ135|"),'Com RTOS RX'!$J231,LEN(",Alcool_MQ135|"),'Com RTOS RX'!$K231,LEN(",Toluen_MQ135|"),'Com RTOS RX'!$L231,LEN(",MH4_MQ135|"),'Com RTOS RX'!$M231,LEN(",O3_MQ131|"),'Com RTOS RX'!$N231)*8</f>
        <v>672</v>
      </c>
    </row>
    <row r="232" ht="15.75" customHeight="1">
      <c r="A232" s="6" t="s">
        <v>2758</v>
      </c>
      <c r="B232" s="6" t="s">
        <v>2759</v>
      </c>
      <c r="C232" s="6" t="s">
        <v>1810</v>
      </c>
      <c r="D232" s="6" t="s">
        <v>2760</v>
      </c>
      <c r="E232" s="6" t="s">
        <v>1812</v>
      </c>
      <c r="F232" s="6" t="s">
        <v>1812</v>
      </c>
      <c r="G232" s="6" t="s">
        <v>1812</v>
      </c>
      <c r="H232" s="6" t="s">
        <v>248</v>
      </c>
      <c r="I232" s="6" t="s">
        <v>319</v>
      </c>
      <c r="J232" s="6" t="s">
        <v>320</v>
      </c>
      <c r="K232" s="6" t="s">
        <v>1985</v>
      </c>
      <c r="L232" s="6" t="s">
        <v>329</v>
      </c>
      <c r="M232" s="6" t="s">
        <v>321</v>
      </c>
      <c r="N232" s="6" t="s">
        <v>22</v>
      </c>
      <c r="O232" s="6" t="s">
        <v>1812</v>
      </c>
      <c r="P232" s="6" t="s">
        <v>1812</v>
      </c>
      <c r="Q232" s="6" t="s">
        <v>1814</v>
      </c>
      <c r="R232" s="6" t="s">
        <v>1812</v>
      </c>
      <c r="S232" s="6" t="s">
        <v>1986</v>
      </c>
      <c r="T232" s="6" t="s">
        <v>1813</v>
      </c>
      <c r="U232" s="6" t="s">
        <v>1812</v>
      </c>
      <c r="V232" s="6" t="s">
        <v>1812</v>
      </c>
      <c r="W232" s="6" t="s">
        <v>1816</v>
      </c>
      <c r="X232" s="6" t="s">
        <v>2761</v>
      </c>
      <c r="Y232" s="8">
        <f>X233-'Com RTOS RX'!$X232</f>
        <v>0.00006944444444</v>
      </c>
      <c r="Z232" s="6">
        <f>SUM(LEN(",CO_MQ135|"),'Com RTOS RX'!$H232,LEN(",CO2_MQ135|"),'Com RTOS RX'!$I232,LEN(",Alcool_MQ135|"),'Com RTOS RX'!$J232,LEN(",Alcool_MQ135|"),'Com RTOS RX'!$K232,LEN(",Toluen_MQ135|"),'Com RTOS RX'!$L232,LEN(",MH4_MQ135|"),'Com RTOS RX'!$M232,LEN(",O3_MQ131|"),'Com RTOS RX'!$N232)*8</f>
        <v>672</v>
      </c>
    </row>
    <row r="233" ht="15.75" customHeight="1">
      <c r="A233" s="6" t="s">
        <v>2762</v>
      </c>
      <c r="B233" s="6" t="s">
        <v>2763</v>
      </c>
      <c r="C233" s="6" t="s">
        <v>1810</v>
      </c>
      <c r="D233" s="6" t="s">
        <v>2764</v>
      </c>
      <c r="E233" s="6" t="s">
        <v>1812</v>
      </c>
      <c r="F233" s="6" t="s">
        <v>1812</v>
      </c>
      <c r="G233" s="6" t="s">
        <v>1812</v>
      </c>
      <c r="H233" s="6" t="s">
        <v>323</v>
      </c>
      <c r="I233" s="6" t="s">
        <v>319</v>
      </c>
      <c r="J233" s="6" t="s">
        <v>248</v>
      </c>
      <c r="K233" s="6" t="s">
        <v>1985</v>
      </c>
      <c r="L233" s="6" t="s">
        <v>2643</v>
      </c>
      <c r="M233" s="6" t="s">
        <v>321</v>
      </c>
      <c r="N233" s="6" t="s">
        <v>22</v>
      </c>
      <c r="O233" s="6" t="s">
        <v>1812</v>
      </c>
      <c r="P233" s="6" t="s">
        <v>1812</v>
      </c>
      <c r="Q233" s="6" t="s">
        <v>1814</v>
      </c>
      <c r="R233" s="6" t="s">
        <v>1812</v>
      </c>
      <c r="S233" s="6" t="s">
        <v>1986</v>
      </c>
      <c r="T233" s="6" t="s">
        <v>1813</v>
      </c>
      <c r="U233" s="6" t="s">
        <v>1812</v>
      </c>
      <c r="V233" s="6" t="s">
        <v>1812</v>
      </c>
      <c r="W233" s="6" t="s">
        <v>1816</v>
      </c>
      <c r="X233" s="6" t="s">
        <v>2765</v>
      </c>
      <c r="Y233" s="8">
        <f>X234-'Com RTOS RX'!$X233</f>
        <v>0.00006944444444</v>
      </c>
      <c r="Z233" s="6">
        <f>SUM(LEN(",CO_MQ135|"),'Com RTOS RX'!$H233,LEN(",CO2_MQ135|"),'Com RTOS RX'!$I233,LEN(",Alcool_MQ135|"),'Com RTOS RX'!$J233,LEN(",Alcool_MQ135|"),'Com RTOS RX'!$K233,LEN(",Toluen_MQ135|"),'Com RTOS RX'!$L233,LEN(",MH4_MQ135|"),'Com RTOS RX'!$M233,LEN(",O3_MQ131|"),'Com RTOS RX'!$N233)*8</f>
        <v>672</v>
      </c>
    </row>
    <row r="234" ht="15.75" customHeight="1">
      <c r="A234" s="6" t="s">
        <v>2766</v>
      </c>
      <c r="B234" s="6" t="s">
        <v>2767</v>
      </c>
      <c r="C234" s="6" t="s">
        <v>1810</v>
      </c>
      <c r="D234" s="6" t="s">
        <v>2768</v>
      </c>
      <c r="E234" s="6" t="s">
        <v>1812</v>
      </c>
      <c r="F234" s="6" t="s">
        <v>1812</v>
      </c>
      <c r="G234" s="6" t="s">
        <v>1812</v>
      </c>
      <c r="H234" s="6" t="s">
        <v>317</v>
      </c>
      <c r="I234" s="6" t="s">
        <v>46</v>
      </c>
      <c r="J234" s="6" t="s">
        <v>119</v>
      </c>
      <c r="K234" s="6" t="s">
        <v>1985</v>
      </c>
      <c r="L234" s="6" t="s">
        <v>150</v>
      </c>
      <c r="M234" s="6" t="s">
        <v>313</v>
      </c>
      <c r="N234" s="6" t="s">
        <v>22</v>
      </c>
      <c r="O234" s="6" t="s">
        <v>1812</v>
      </c>
      <c r="P234" s="6" t="s">
        <v>1812</v>
      </c>
      <c r="Q234" s="6" t="s">
        <v>1814</v>
      </c>
      <c r="R234" s="6" t="s">
        <v>1812</v>
      </c>
      <c r="S234" s="6" t="s">
        <v>1986</v>
      </c>
      <c r="T234" s="6" t="s">
        <v>1813</v>
      </c>
      <c r="U234" s="6" t="s">
        <v>1812</v>
      </c>
      <c r="V234" s="6" t="s">
        <v>1812</v>
      </c>
      <c r="W234" s="6" t="s">
        <v>1816</v>
      </c>
      <c r="X234" s="6" t="s">
        <v>2769</v>
      </c>
      <c r="Y234" s="8">
        <f>X235-'Com RTOS RX'!$X234</f>
        <v>0.00006944444444</v>
      </c>
      <c r="Z234" s="6">
        <f>SUM(LEN(",CO_MQ135|"),'Com RTOS RX'!$H234,LEN(",CO2_MQ135|"),'Com RTOS RX'!$I234,LEN(",Alcool_MQ135|"),'Com RTOS RX'!$J234,LEN(",Alcool_MQ135|"),'Com RTOS RX'!$K234,LEN(",Toluen_MQ135|"),'Com RTOS RX'!$L234,LEN(",MH4_MQ135|"),'Com RTOS RX'!$M234,LEN(",O3_MQ131|"),'Com RTOS RX'!$N234)*8</f>
        <v>672</v>
      </c>
    </row>
    <row r="235" ht="15.75" customHeight="1">
      <c r="A235" s="6" t="s">
        <v>2770</v>
      </c>
      <c r="B235" s="6" t="s">
        <v>2771</v>
      </c>
      <c r="C235" s="6" t="s">
        <v>1810</v>
      </c>
      <c r="D235" s="6" t="s">
        <v>2772</v>
      </c>
      <c r="E235" s="6" t="s">
        <v>1812</v>
      </c>
      <c r="F235" s="6" t="s">
        <v>1812</v>
      </c>
      <c r="G235" s="6" t="s">
        <v>1812</v>
      </c>
      <c r="H235" s="6" t="s">
        <v>297</v>
      </c>
      <c r="I235" s="6" t="s">
        <v>42</v>
      </c>
      <c r="J235" s="6" t="s">
        <v>297</v>
      </c>
      <c r="K235" s="6" t="s">
        <v>1985</v>
      </c>
      <c r="L235" s="6" t="s">
        <v>328</v>
      </c>
      <c r="M235" s="6" t="s">
        <v>321</v>
      </c>
      <c r="N235" s="6" t="s">
        <v>22</v>
      </c>
      <c r="O235" s="6" t="s">
        <v>1812</v>
      </c>
      <c r="P235" s="6" t="s">
        <v>1812</v>
      </c>
      <c r="Q235" s="6" t="s">
        <v>1814</v>
      </c>
      <c r="R235" s="6" t="s">
        <v>1812</v>
      </c>
      <c r="S235" s="6" t="s">
        <v>1986</v>
      </c>
      <c r="T235" s="6" t="s">
        <v>1813</v>
      </c>
      <c r="U235" s="6" t="s">
        <v>1812</v>
      </c>
      <c r="V235" s="6" t="s">
        <v>1812</v>
      </c>
      <c r="W235" s="6" t="s">
        <v>1816</v>
      </c>
      <c r="X235" s="6" t="s">
        <v>2773</v>
      </c>
      <c r="Y235" s="8">
        <f>X236-'Com RTOS RX'!$X235</f>
        <v>0.00008101851852</v>
      </c>
      <c r="Z235" s="6">
        <f>SUM(LEN(",CO_MQ135|"),'Com RTOS RX'!$H235,LEN(",CO2_MQ135|"),'Com RTOS RX'!$I235,LEN(",Alcool_MQ135|"),'Com RTOS RX'!$J235,LEN(",Alcool_MQ135|"),'Com RTOS RX'!$K235,LEN(",Toluen_MQ135|"),'Com RTOS RX'!$L235,LEN(",MH4_MQ135|"),'Com RTOS RX'!$M235,LEN(",O3_MQ131|"),'Com RTOS RX'!$N235)*8</f>
        <v>672</v>
      </c>
    </row>
    <row r="236" ht="15.75" customHeight="1">
      <c r="A236" s="6" t="s">
        <v>2774</v>
      </c>
      <c r="B236" s="6" t="s">
        <v>2775</v>
      </c>
      <c r="C236" s="6" t="s">
        <v>1810</v>
      </c>
      <c r="D236" s="6" t="s">
        <v>2776</v>
      </c>
      <c r="E236" s="6" t="s">
        <v>1812</v>
      </c>
      <c r="F236" s="6" t="s">
        <v>1812</v>
      </c>
      <c r="G236" s="6" t="s">
        <v>1812</v>
      </c>
      <c r="H236" s="6" t="s">
        <v>2618</v>
      </c>
      <c r="I236" s="6" t="s">
        <v>27</v>
      </c>
      <c r="J236" s="6" t="s">
        <v>16</v>
      </c>
      <c r="K236" s="6" t="s">
        <v>262</v>
      </c>
      <c r="L236" s="6" t="s">
        <v>326</v>
      </c>
      <c r="M236" s="6" t="s">
        <v>313</v>
      </c>
      <c r="N236" s="6" t="s">
        <v>34</v>
      </c>
      <c r="O236" s="6" t="s">
        <v>1812</v>
      </c>
      <c r="P236" s="6" t="s">
        <v>1812</v>
      </c>
      <c r="Q236" s="6" t="s">
        <v>1814</v>
      </c>
      <c r="R236" s="6" t="s">
        <v>1812</v>
      </c>
      <c r="S236" s="6" t="s">
        <v>1986</v>
      </c>
      <c r="T236" s="6" t="s">
        <v>1813</v>
      </c>
      <c r="U236" s="6" t="s">
        <v>1812</v>
      </c>
      <c r="V236" s="6" t="s">
        <v>1812</v>
      </c>
      <c r="W236" s="6" t="s">
        <v>1816</v>
      </c>
      <c r="X236" s="6" t="s">
        <v>2777</v>
      </c>
      <c r="Y236" s="8">
        <f>X237-'Com RTOS RX'!$X236</f>
        <v>0.00006944444444</v>
      </c>
      <c r="Z236" s="6">
        <f>SUM(LEN(",CO_MQ135|"),'Com RTOS RX'!$H236,LEN(",CO2_MQ135|"),'Com RTOS RX'!$I236,LEN(",Alcool_MQ135|"),'Com RTOS RX'!$J236,LEN(",Alcool_MQ135|"),'Com RTOS RX'!$K236,LEN(",Toluen_MQ135|"),'Com RTOS RX'!$L236,LEN(",MH4_MQ135|"),'Com RTOS RX'!$M236,LEN(",O3_MQ131|"),'Com RTOS RX'!$N236)*8</f>
        <v>672</v>
      </c>
    </row>
    <row r="237" ht="15.75" customHeight="1">
      <c r="A237" s="6" t="s">
        <v>2778</v>
      </c>
      <c r="B237" s="6" t="s">
        <v>2779</v>
      </c>
      <c r="C237" s="6" t="s">
        <v>1810</v>
      </c>
      <c r="D237" s="6" t="s">
        <v>2780</v>
      </c>
      <c r="E237" s="6" t="s">
        <v>1812</v>
      </c>
      <c r="F237" s="6" t="s">
        <v>1812</v>
      </c>
      <c r="G237" s="6" t="s">
        <v>1812</v>
      </c>
      <c r="H237" s="6" t="s">
        <v>317</v>
      </c>
      <c r="I237" s="6" t="s">
        <v>46</v>
      </c>
      <c r="J237" s="6" t="s">
        <v>119</v>
      </c>
      <c r="K237" s="6" t="s">
        <v>1985</v>
      </c>
      <c r="L237" s="6" t="s">
        <v>150</v>
      </c>
      <c r="M237" s="6" t="s">
        <v>313</v>
      </c>
      <c r="N237" s="6" t="s">
        <v>22</v>
      </c>
      <c r="O237" s="6" t="s">
        <v>1812</v>
      </c>
      <c r="P237" s="6" t="s">
        <v>1812</v>
      </c>
      <c r="Q237" s="6" t="s">
        <v>1814</v>
      </c>
      <c r="R237" s="6" t="s">
        <v>1812</v>
      </c>
      <c r="S237" s="6" t="s">
        <v>1986</v>
      </c>
      <c r="T237" s="6" t="s">
        <v>1813</v>
      </c>
      <c r="U237" s="6" t="s">
        <v>1812</v>
      </c>
      <c r="V237" s="6" t="s">
        <v>1812</v>
      </c>
      <c r="W237" s="6" t="s">
        <v>1816</v>
      </c>
      <c r="X237" s="6" t="s">
        <v>2781</v>
      </c>
      <c r="Y237" s="8">
        <f>X238-'Com RTOS RX'!$X237</f>
        <v>0.00006944444444</v>
      </c>
      <c r="Z237" s="6">
        <f>SUM(LEN(",CO_MQ135|"),'Com RTOS RX'!$H237,LEN(",CO2_MQ135|"),'Com RTOS RX'!$I237,LEN(",Alcool_MQ135|"),'Com RTOS RX'!$J237,LEN(",Alcool_MQ135|"),'Com RTOS RX'!$K237,LEN(",Toluen_MQ135|"),'Com RTOS RX'!$L237,LEN(",MH4_MQ135|"),'Com RTOS RX'!$M237,LEN(",O3_MQ131|"),'Com RTOS RX'!$N237)*8</f>
        <v>672</v>
      </c>
    </row>
    <row r="238" ht="15.75" customHeight="1">
      <c r="A238" s="6" t="s">
        <v>2782</v>
      </c>
      <c r="B238" s="6" t="s">
        <v>2783</v>
      </c>
      <c r="C238" s="6" t="s">
        <v>1810</v>
      </c>
      <c r="D238" s="6" t="s">
        <v>2784</v>
      </c>
      <c r="E238" s="6" t="s">
        <v>1812</v>
      </c>
      <c r="F238" s="6" t="s">
        <v>1812</v>
      </c>
      <c r="G238" s="6" t="s">
        <v>1812</v>
      </c>
      <c r="H238" s="6" t="s">
        <v>323</v>
      </c>
      <c r="I238" s="6" t="s">
        <v>319</v>
      </c>
      <c r="J238" s="6" t="s">
        <v>248</v>
      </c>
      <c r="K238" s="6" t="s">
        <v>1985</v>
      </c>
      <c r="L238" s="6" t="s">
        <v>2643</v>
      </c>
      <c r="M238" s="6" t="s">
        <v>321</v>
      </c>
      <c r="N238" s="6" t="s">
        <v>22</v>
      </c>
      <c r="O238" s="6" t="s">
        <v>1812</v>
      </c>
      <c r="P238" s="6" t="s">
        <v>1812</v>
      </c>
      <c r="Q238" s="6" t="s">
        <v>1814</v>
      </c>
      <c r="R238" s="6" t="s">
        <v>1812</v>
      </c>
      <c r="S238" s="6" t="s">
        <v>1986</v>
      </c>
      <c r="T238" s="6" t="s">
        <v>1813</v>
      </c>
      <c r="U238" s="6" t="s">
        <v>1812</v>
      </c>
      <c r="V238" s="6" t="s">
        <v>1812</v>
      </c>
      <c r="W238" s="6" t="s">
        <v>1816</v>
      </c>
      <c r="X238" s="6" t="s">
        <v>2785</v>
      </c>
      <c r="Y238" s="8">
        <f>X239-'Com RTOS RX'!$X238</f>
        <v>0.00006944444444</v>
      </c>
      <c r="Z238" s="6">
        <f>SUM(LEN(",CO_MQ135|"),'Com RTOS RX'!$H238,LEN(",CO2_MQ135|"),'Com RTOS RX'!$I238,LEN(",Alcool_MQ135|"),'Com RTOS RX'!$J238,LEN(",Alcool_MQ135|"),'Com RTOS RX'!$K238,LEN(",Toluen_MQ135|"),'Com RTOS RX'!$L238,LEN(",MH4_MQ135|"),'Com RTOS RX'!$M238,LEN(",O3_MQ131|"),'Com RTOS RX'!$N238)*8</f>
        <v>672</v>
      </c>
    </row>
    <row r="239" ht="15.75" customHeight="1">
      <c r="A239" s="6" t="s">
        <v>2786</v>
      </c>
      <c r="B239" s="6" t="s">
        <v>2787</v>
      </c>
      <c r="C239" s="6" t="s">
        <v>1810</v>
      </c>
      <c r="D239" s="6" t="s">
        <v>2788</v>
      </c>
      <c r="E239" s="6" t="s">
        <v>1812</v>
      </c>
      <c r="F239" s="6" t="s">
        <v>1812</v>
      </c>
      <c r="G239" s="6" t="s">
        <v>1812</v>
      </c>
      <c r="H239" s="6" t="s">
        <v>119</v>
      </c>
      <c r="I239" s="6" t="s">
        <v>319</v>
      </c>
      <c r="J239" s="6" t="s">
        <v>320</v>
      </c>
      <c r="K239" s="6" t="s">
        <v>1985</v>
      </c>
      <c r="L239" s="6" t="s">
        <v>180</v>
      </c>
      <c r="M239" s="6" t="s">
        <v>321</v>
      </c>
      <c r="N239" s="6" t="s">
        <v>22</v>
      </c>
      <c r="O239" s="6" t="s">
        <v>1812</v>
      </c>
      <c r="P239" s="6" t="s">
        <v>1812</v>
      </c>
      <c r="Q239" s="6" t="s">
        <v>1814</v>
      </c>
      <c r="R239" s="6" t="s">
        <v>1812</v>
      </c>
      <c r="S239" s="6" t="s">
        <v>1986</v>
      </c>
      <c r="T239" s="6" t="s">
        <v>1813</v>
      </c>
      <c r="U239" s="6" t="s">
        <v>1812</v>
      </c>
      <c r="V239" s="6" t="s">
        <v>1812</v>
      </c>
      <c r="W239" s="6" t="s">
        <v>1816</v>
      </c>
      <c r="X239" s="6" t="s">
        <v>2789</v>
      </c>
      <c r="Y239" s="8">
        <f>X240-'Com RTOS RX'!$X239</f>
        <v>0.00006944444444</v>
      </c>
      <c r="Z239" s="6">
        <f>SUM(LEN(",CO_MQ135|"),'Com RTOS RX'!$H239,LEN(",CO2_MQ135|"),'Com RTOS RX'!$I239,LEN(",Alcool_MQ135|"),'Com RTOS RX'!$J239,LEN(",Alcool_MQ135|"),'Com RTOS RX'!$K239,LEN(",Toluen_MQ135|"),'Com RTOS RX'!$L239,LEN(",MH4_MQ135|"),'Com RTOS RX'!$M239,LEN(",O3_MQ131|"),'Com RTOS RX'!$N239)*8</f>
        <v>672</v>
      </c>
    </row>
    <row r="240" ht="15.75" customHeight="1">
      <c r="A240" s="6" t="s">
        <v>2790</v>
      </c>
      <c r="B240" s="6" t="s">
        <v>2791</v>
      </c>
      <c r="C240" s="6" t="s">
        <v>1810</v>
      </c>
      <c r="D240" s="6" t="s">
        <v>2792</v>
      </c>
      <c r="E240" s="6" t="s">
        <v>1812</v>
      </c>
      <c r="F240" s="6" t="s">
        <v>1812</v>
      </c>
      <c r="G240" s="6" t="s">
        <v>1812</v>
      </c>
      <c r="H240" s="6" t="s">
        <v>119</v>
      </c>
      <c r="I240" s="6" t="s">
        <v>319</v>
      </c>
      <c r="J240" s="6" t="s">
        <v>320</v>
      </c>
      <c r="K240" s="6" t="s">
        <v>1985</v>
      </c>
      <c r="L240" s="6" t="s">
        <v>180</v>
      </c>
      <c r="M240" s="6" t="s">
        <v>321</v>
      </c>
      <c r="N240" s="6" t="s">
        <v>22</v>
      </c>
      <c r="O240" s="6" t="s">
        <v>1812</v>
      </c>
      <c r="P240" s="6" t="s">
        <v>1812</v>
      </c>
      <c r="Q240" s="6" t="s">
        <v>1814</v>
      </c>
      <c r="R240" s="6" t="s">
        <v>1812</v>
      </c>
      <c r="S240" s="6" t="s">
        <v>1986</v>
      </c>
      <c r="T240" s="6" t="s">
        <v>1813</v>
      </c>
      <c r="U240" s="6" t="s">
        <v>1812</v>
      </c>
      <c r="V240" s="6" t="s">
        <v>1812</v>
      </c>
      <c r="W240" s="6" t="s">
        <v>1816</v>
      </c>
      <c r="X240" s="6" t="s">
        <v>2793</v>
      </c>
      <c r="Y240" s="8">
        <f>X241-'Com RTOS RX'!$X240</f>
        <v>0.00006944444444</v>
      </c>
      <c r="Z240" s="6">
        <f>SUM(LEN(",CO_MQ135|"),'Com RTOS RX'!$H240,LEN(",CO2_MQ135|"),'Com RTOS RX'!$I240,LEN(",Alcool_MQ135|"),'Com RTOS RX'!$J240,LEN(",Alcool_MQ135|"),'Com RTOS RX'!$K240,LEN(",Toluen_MQ135|"),'Com RTOS RX'!$L240,LEN(",MH4_MQ135|"),'Com RTOS RX'!$M240,LEN(",O3_MQ131|"),'Com RTOS RX'!$N240)*8</f>
        <v>672</v>
      </c>
    </row>
    <row r="241" ht="15.75" customHeight="1">
      <c r="A241" s="6" t="s">
        <v>2794</v>
      </c>
      <c r="B241" s="6" t="s">
        <v>2795</v>
      </c>
      <c r="C241" s="6" t="s">
        <v>1810</v>
      </c>
      <c r="D241" s="6" t="s">
        <v>2796</v>
      </c>
      <c r="E241" s="6" t="s">
        <v>1812</v>
      </c>
      <c r="F241" s="6" t="s">
        <v>1812</v>
      </c>
      <c r="G241" s="6" t="s">
        <v>1812</v>
      </c>
      <c r="H241" s="6" t="s">
        <v>16</v>
      </c>
      <c r="I241" s="6" t="s">
        <v>46</v>
      </c>
      <c r="J241" s="6" t="s">
        <v>323</v>
      </c>
      <c r="K241" s="6" t="s">
        <v>1985</v>
      </c>
      <c r="L241" s="6" t="s">
        <v>324</v>
      </c>
      <c r="M241" s="6" t="s">
        <v>313</v>
      </c>
      <c r="N241" s="6" t="s">
        <v>22</v>
      </c>
      <c r="O241" s="6" t="s">
        <v>1812</v>
      </c>
      <c r="P241" s="6" t="s">
        <v>1812</v>
      </c>
      <c r="Q241" s="6" t="s">
        <v>1814</v>
      </c>
      <c r="R241" s="6" t="s">
        <v>1812</v>
      </c>
      <c r="S241" s="6" t="s">
        <v>1986</v>
      </c>
      <c r="T241" s="6" t="s">
        <v>1813</v>
      </c>
      <c r="U241" s="6" t="s">
        <v>1812</v>
      </c>
      <c r="V241" s="6" t="s">
        <v>1812</v>
      </c>
      <c r="W241" s="6" t="s">
        <v>1816</v>
      </c>
      <c r="X241" s="6" t="s">
        <v>2797</v>
      </c>
      <c r="Y241" s="8">
        <f>X242-'Com RTOS RX'!$X241</f>
        <v>0.00006944444444</v>
      </c>
      <c r="Z241" s="6">
        <f>SUM(LEN(",CO_MQ135|"),'Com RTOS RX'!$H241,LEN(",CO2_MQ135|"),'Com RTOS RX'!$I241,LEN(",Alcool_MQ135|"),'Com RTOS RX'!$J241,LEN(",Alcool_MQ135|"),'Com RTOS RX'!$K241,LEN(",Toluen_MQ135|"),'Com RTOS RX'!$L241,LEN(",MH4_MQ135|"),'Com RTOS RX'!$M241,LEN(",O3_MQ131|"),'Com RTOS RX'!$N241)*8</f>
        <v>672</v>
      </c>
    </row>
    <row r="242" ht="15.75" customHeight="1">
      <c r="A242" s="6" t="s">
        <v>2798</v>
      </c>
      <c r="B242" s="6" t="s">
        <v>2799</v>
      </c>
      <c r="C242" s="6" t="s">
        <v>1810</v>
      </c>
      <c r="D242" s="6" t="s">
        <v>2800</v>
      </c>
      <c r="E242" s="6" t="s">
        <v>1812</v>
      </c>
      <c r="F242" s="6" t="s">
        <v>1812</v>
      </c>
      <c r="G242" s="6" t="s">
        <v>1812</v>
      </c>
      <c r="H242" s="6" t="s">
        <v>317</v>
      </c>
      <c r="I242" s="6" t="s">
        <v>46</v>
      </c>
      <c r="J242" s="6" t="s">
        <v>119</v>
      </c>
      <c r="K242" s="6" t="s">
        <v>1985</v>
      </c>
      <c r="L242" s="6" t="s">
        <v>150</v>
      </c>
      <c r="M242" s="6" t="s">
        <v>313</v>
      </c>
      <c r="N242" s="6" t="s">
        <v>22</v>
      </c>
      <c r="O242" s="6" t="s">
        <v>1812</v>
      </c>
      <c r="P242" s="6" t="s">
        <v>1812</v>
      </c>
      <c r="Q242" s="6" t="s">
        <v>1814</v>
      </c>
      <c r="R242" s="6" t="s">
        <v>1812</v>
      </c>
      <c r="S242" s="6" t="s">
        <v>1986</v>
      </c>
      <c r="T242" s="6" t="s">
        <v>1813</v>
      </c>
      <c r="U242" s="6" t="s">
        <v>1812</v>
      </c>
      <c r="V242" s="6" t="s">
        <v>1812</v>
      </c>
      <c r="W242" s="6" t="s">
        <v>1816</v>
      </c>
      <c r="X242" s="6" t="s">
        <v>2801</v>
      </c>
      <c r="Y242" s="8">
        <f>X243-'Com RTOS RX'!$X242</f>
        <v>0.00006944444444</v>
      </c>
      <c r="Z242" s="6">
        <f>SUM(LEN(",CO_MQ135|"),'Com RTOS RX'!$H242,LEN(",CO2_MQ135|"),'Com RTOS RX'!$I242,LEN(",Alcool_MQ135|"),'Com RTOS RX'!$J242,LEN(",Alcool_MQ135|"),'Com RTOS RX'!$K242,LEN(",Toluen_MQ135|"),'Com RTOS RX'!$L242,LEN(",MH4_MQ135|"),'Com RTOS RX'!$M242,LEN(",O3_MQ131|"),'Com RTOS RX'!$N242)*8</f>
        <v>672</v>
      </c>
    </row>
    <row r="243" ht="15.75" customHeight="1">
      <c r="A243" s="6" t="s">
        <v>2802</v>
      </c>
      <c r="B243" s="6" t="s">
        <v>2803</v>
      </c>
      <c r="C243" s="6" t="s">
        <v>1810</v>
      </c>
      <c r="D243" s="6" t="s">
        <v>2804</v>
      </c>
      <c r="E243" s="6" t="s">
        <v>1812</v>
      </c>
      <c r="F243" s="6" t="s">
        <v>1812</v>
      </c>
      <c r="G243" s="6" t="s">
        <v>1812</v>
      </c>
      <c r="H243" s="6" t="s">
        <v>248</v>
      </c>
      <c r="I243" s="6" t="s">
        <v>319</v>
      </c>
      <c r="J243" s="6" t="s">
        <v>320</v>
      </c>
      <c r="K243" s="6" t="s">
        <v>1985</v>
      </c>
      <c r="L243" s="6" t="s">
        <v>329</v>
      </c>
      <c r="M243" s="6" t="s">
        <v>321</v>
      </c>
      <c r="N243" s="6" t="s">
        <v>273</v>
      </c>
      <c r="O243" s="6" t="s">
        <v>1812</v>
      </c>
      <c r="P243" s="6" t="s">
        <v>1812</v>
      </c>
      <c r="Q243" s="6" t="s">
        <v>1814</v>
      </c>
      <c r="R243" s="6" t="s">
        <v>1812</v>
      </c>
      <c r="S243" s="6" t="s">
        <v>1986</v>
      </c>
      <c r="T243" s="6" t="s">
        <v>1813</v>
      </c>
      <c r="U243" s="6" t="s">
        <v>1812</v>
      </c>
      <c r="V243" s="6" t="s">
        <v>1812</v>
      </c>
      <c r="W243" s="6" t="s">
        <v>1816</v>
      </c>
      <c r="X243" s="6" t="s">
        <v>2805</v>
      </c>
      <c r="Y243" s="8">
        <f>X244-'Com RTOS RX'!$X243</f>
        <v>0.00006944444444</v>
      </c>
      <c r="Z243" s="6">
        <f>SUM(LEN(",CO_MQ135|"),'Com RTOS RX'!$H243,LEN(",CO2_MQ135|"),'Com RTOS RX'!$I243,LEN(",Alcool_MQ135|"),'Com RTOS RX'!$J243,LEN(",Alcool_MQ135|"),'Com RTOS RX'!$K243,LEN(",Toluen_MQ135|"),'Com RTOS RX'!$L243,LEN(",MH4_MQ135|"),'Com RTOS RX'!$M243,LEN(",O3_MQ131|"),'Com RTOS RX'!$N243)*8</f>
        <v>672</v>
      </c>
    </row>
    <row r="244" ht="15.75" customHeight="1">
      <c r="A244" s="6" t="s">
        <v>2806</v>
      </c>
      <c r="B244" s="6" t="s">
        <v>2807</v>
      </c>
      <c r="C244" s="6" t="s">
        <v>1810</v>
      </c>
      <c r="D244" s="6" t="s">
        <v>2808</v>
      </c>
      <c r="E244" s="6" t="s">
        <v>1812</v>
      </c>
      <c r="F244" s="6" t="s">
        <v>1812</v>
      </c>
      <c r="G244" s="6" t="s">
        <v>1812</v>
      </c>
      <c r="H244" s="6" t="s">
        <v>16</v>
      </c>
      <c r="I244" s="6" t="s">
        <v>46</v>
      </c>
      <c r="J244" s="6" t="s">
        <v>323</v>
      </c>
      <c r="K244" s="6" t="s">
        <v>1985</v>
      </c>
      <c r="L244" s="6" t="s">
        <v>325</v>
      </c>
      <c r="M244" s="6" t="s">
        <v>313</v>
      </c>
      <c r="N244" s="6" t="s">
        <v>273</v>
      </c>
      <c r="O244" s="6" t="s">
        <v>1812</v>
      </c>
      <c r="P244" s="6" t="s">
        <v>1812</v>
      </c>
      <c r="Q244" s="6" t="s">
        <v>1814</v>
      </c>
      <c r="R244" s="6" t="s">
        <v>1812</v>
      </c>
      <c r="S244" s="6" t="s">
        <v>1986</v>
      </c>
      <c r="T244" s="6" t="s">
        <v>1813</v>
      </c>
      <c r="U244" s="6" t="s">
        <v>1812</v>
      </c>
      <c r="V244" s="6" t="s">
        <v>1812</v>
      </c>
      <c r="W244" s="6" t="s">
        <v>1816</v>
      </c>
      <c r="X244" s="6" t="s">
        <v>2809</v>
      </c>
      <c r="Y244" s="8">
        <f>X245-'Com RTOS RX'!$X244</f>
        <v>0.00006944444444</v>
      </c>
      <c r="Z244" s="6">
        <f>SUM(LEN(",CO_MQ135|"),'Com RTOS RX'!$H244,LEN(",CO2_MQ135|"),'Com RTOS RX'!$I244,LEN(",Alcool_MQ135|"),'Com RTOS RX'!$J244,LEN(",Alcool_MQ135|"),'Com RTOS RX'!$K244,LEN(",Toluen_MQ135|"),'Com RTOS RX'!$L244,LEN(",MH4_MQ135|"),'Com RTOS RX'!$M244,LEN(",O3_MQ131|"),'Com RTOS RX'!$N244)*8</f>
        <v>672</v>
      </c>
    </row>
    <row r="245" ht="15.75" customHeight="1">
      <c r="A245" s="6" t="s">
        <v>2810</v>
      </c>
      <c r="B245" s="6" t="s">
        <v>2811</v>
      </c>
      <c r="C245" s="6" t="s">
        <v>1810</v>
      </c>
      <c r="D245" s="6" t="s">
        <v>2812</v>
      </c>
      <c r="E245" s="6" t="s">
        <v>1812</v>
      </c>
      <c r="F245" s="6" t="s">
        <v>1812</v>
      </c>
      <c r="G245" s="6" t="s">
        <v>1812</v>
      </c>
      <c r="H245" s="6" t="s">
        <v>119</v>
      </c>
      <c r="I245" s="6" t="s">
        <v>319</v>
      </c>
      <c r="J245" s="6" t="s">
        <v>248</v>
      </c>
      <c r="K245" s="6" t="s">
        <v>1985</v>
      </c>
      <c r="L245" s="6" t="s">
        <v>180</v>
      </c>
      <c r="M245" s="6" t="s">
        <v>321</v>
      </c>
      <c r="N245" s="6" t="s">
        <v>273</v>
      </c>
      <c r="O245" s="6" t="s">
        <v>1812</v>
      </c>
      <c r="P245" s="6" t="s">
        <v>1812</v>
      </c>
      <c r="Q245" s="6" t="s">
        <v>1814</v>
      </c>
      <c r="R245" s="6" t="s">
        <v>1812</v>
      </c>
      <c r="S245" s="6" t="s">
        <v>1986</v>
      </c>
      <c r="T245" s="6" t="s">
        <v>1813</v>
      </c>
      <c r="U245" s="6" t="s">
        <v>1812</v>
      </c>
      <c r="V245" s="6" t="s">
        <v>1812</v>
      </c>
      <c r="W245" s="6" t="s">
        <v>1816</v>
      </c>
      <c r="X245" s="6" t="s">
        <v>2813</v>
      </c>
      <c r="Y245" s="8">
        <f>X246-'Com RTOS RX'!$X245</f>
        <v>0.00006944444444</v>
      </c>
      <c r="Z245" s="6">
        <f>SUM(LEN(",CO_MQ135|"),'Com RTOS RX'!$H245,LEN(",CO2_MQ135|"),'Com RTOS RX'!$I245,LEN(",Alcool_MQ135|"),'Com RTOS RX'!$J245,LEN(",Alcool_MQ135|"),'Com RTOS RX'!$K245,LEN(",Toluen_MQ135|"),'Com RTOS RX'!$L245,LEN(",MH4_MQ135|"),'Com RTOS RX'!$M245,LEN(",O3_MQ131|"),'Com RTOS RX'!$N245)*8</f>
        <v>672</v>
      </c>
    </row>
    <row r="246" ht="15.75" customHeight="1">
      <c r="A246" s="6" t="s">
        <v>2814</v>
      </c>
      <c r="B246" s="6" t="s">
        <v>2815</v>
      </c>
      <c r="C246" s="6" t="s">
        <v>1810</v>
      </c>
      <c r="D246" s="6" t="s">
        <v>2816</v>
      </c>
      <c r="E246" s="6" t="s">
        <v>1812</v>
      </c>
      <c r="F246" s="6" t="s">
        <v>1812</v>
      </c>
      <c r="G246" s="6" t="s">
        <v>1812</v>
      </c>
      <c r="H246" s="6" t="s">
        <v>44</v>
      </c>
      <c r="I246" s="6" t="s">
        <v>46</v>
      </c>
      <c r="J246" s="6" t="s">
        <v>323</v>
      </c>
      <c r="K246" s="6" t="s">
        <v>1985</v>
      </c>
      <c r="L246" s="6" t="s">
        <v>325</v>
      </c>
      <c r="M246" s="6" t="s">
        <v>313</v>
      </c>
      <c r="N246" s="6" t="s">
        <v>273</v>
      </c>
      <c r="O246" s="6" t="s">
        <v>1812</v>
      </c>
      <c r="P246" s="6" t="s">
        <v>1812</v>
      </c>
      <c r="Q246" s="6" t="s">
        <v>1814</v>
      </c>
      <c r="R246" s="6" t="s">
        <v>1812</v>
      </c>
      <c r="S246" s="6" t="s">
        <v>1986</v>
      </c>
      <c r="T246" s="6" t="s">
        <v>1813</v>
      </c>
      <c r="U246" s="6" t="s">
        <v>1812</v>
      </c>
      <c r="V246" s="6" t="s">
        <v>1812</v>
      </c>
      <c r="W246" s="6" t="s">
        <v>1816</v>
      </c>
      <c r="X246" s="6" t="s">
        <v>2817</v>
      </c>
      <c r="Y246" s="8">
        <f>X247-'Com RTOS RX'!$X246</f>
        <v>0.00006944444444</v>
      </c>
      <c r="Z246" s="6">
        <f>SUM(LEN(",CO_MQ135|"),'Com RTOS RX'!$H246,LEN(",CO2_MQ135|"),'Com RTOS RX'!$I246,LEN(",Alcool_MQ135|"),'Com RTOS RX'!$J246,LEN(",Alcool_MQ135|"),'Com RTOS RX'!$K246,LEN(",Toluen_MQ135|"),'Com RTOS RX'!$L246,LEN(",MH4_MQ135|"),'Com RTOS RX'!$M246,LEN(",O3_MQ131|"),'Com RTOS RX'!$N246)*8</f>
        <v>672</v>
      </c>
    </row>
    <row r="247" ht="15.75" customHeight="1">
      <c r="A247" s="6" t="s">
        <v>2818</v>
      </c>
      <c r="B247" s="6" t="s">
        <v>2819</v>
      </c>
      <c r="C247" s="6" t="s">
        <v>1810</v>
      </c>
      <c r="D247" s="6" t="s">
        <v>2820</v>
      </c>
      <c r="E247" s="6" t="s">
        <v>1812</v>
      </c>
      <c r="F247" s="6" t="s">
        <v>1812</v>
      </c>
      <c r="G247" s="6" t="s">
        <v>1812</v>
      </c>
      <c r="H247" s="6" t="s">
        <v>317</v>
      </c>
      <c r="I247" s="6" t="s">
        <v>46</v>
      </c>
      <c r="J247" s="6" t="s">
        <v>119</v>
      </c>
      <c r="K247" s="6" t="s">
        <v>1985</v>
      </c>
      <c r="L247" s="6" t="s">
        <v>150</v>
      </c>
      <c r="M247" s="6" t="s">
        <v>313</v>
      </c>
      <c r="N247" s="6" t="s">
        <v>273</v>
      </c>
      <c r="O247" s="6" t="s">
        <v>1812</v>
      </c>
      <c r="P247" s="6" t="s">
        <v>1812</v>
      </c>
      <c r="Q247" s="6" t="s">
        <v>1814</v>
      </c>
      <c r="R247" s="6" t="s">
        <v>1812</v>
      </c>
      <c r="S247" s="6" t="s">
        <v>1986</v>
      </c>
      <c r="T247" s="6" t="s">
        <v>1813</v>
      </c>
      <c r="U247" s="6" t="s">
        <v>1812</v>
      </c>
      <c r="V247" s="6" t="s">
        <v>1812</v>
      </c>
      <c r="W247" s="6" t="s">
        <v>1816</v>
      </c>
      <c r="X247" s="6" t="s">
        <v>2821</v>
      </c>
      <c r="Y247" s="8">
        <f>X248-'Com RTOS RX'!$X247</f>
        <v>0.00006944444444</v>
      </c>
      <c r="Z247" s="6">
        <f>SUM(LEN(",CO_MQ135|"),'Com RTOS RX'!$H247,LEN(",CO2_MQ135|"),'Com RTOS RX'!$I247,LEN(",Alcool_MQ135|"),'Com RTOS RX'!$J247,LEN(",Alcool_MQ135|"),'Com RTOS RX'!$K247,LEN(",Toluen_MQ135|"),'Com RTOS RX'!$L247,LEN(",MH4_MQ135|"),'Com RTOS RX'!$M247,LEN(",O3_MQ131|"),'Com RTOS RX'!$N247)*8</f>
        <v>672</v>
      </c>
    </row>
    <row r="248" ht="15.75" customHeight="1">
      <c r="A248" s="6" t="s">
        <v>2822</v>
      </c>
      <c r="B248" s="6" t="s">
        <v>2823</v>
      </c>
      <c r="C248" s="6" t="s">
        <v>1810</v>
      </c>
      <c r="D248" s="6" t="s">
        <v>2824</v>
      </c>
      <c r="E248" s="6" t="s">
        <v>1812</v>
      </c>
      <c r="F248" s="6" t="s">
        <v>1812</v>
      </c>
      <c r="G248" s="6" t="s">
        <v>1812</v>
      </c>
      <c r="H248" s="6" t="s">
        <v>119</v>
      </c>
      <c r="I248" s="6" t="s">
        <v>319</v>
      </c>
      <c r="J248" s="6" t="s">
        <v>320</v>
      </c>
      <c r="K248" s="6" t="s">
        <v>1985</v>
      </c>
      <c r="L248" s="6" t="s">
        <v>180</v>
      </c>
      <c r="M248" s="6" t="s">
        <v>321</v>
      </c>
      <c r="N248" s="6" t="s">
        <v>273</v>
      </c>
      <c r="O248" s="6" t="s">
        <v>1812</v>
      </c>
      <c r="P248" s="6" t="s">
        <v>1812</v>
      </c>
      <c r="Q248" s="6" t="s">
        <v>1814</v>
      </c>
      <c r="R248" s="6" t="s">
        <v>1812</v>
      </c>
      <c r="S248" s="6" t="s">
        <v>1986</v>
      </c>
      <c r="T248" s="6" t="s">
        <v>1813</v>
      </c>
      <c r="U248" s="6" t="s">
        <v>1812</v>
      </c>
      <c r="V248" s="6" t="s">
        <v>1812</v>
      </c>
      <c r="W248" s="6" t="s">
        <v>1816</v>
      </c>
      <c r="X248" s="6" t="s">
        <v>2825</v>
      </c>
      <c r="Y248" s="8">
        <f>X249-'Com RTOS RX'!$X248</f>
        <v>0.00006944444444</v>
      </c>
      <c r="Z248" s="6">
        <f>SUM(LEN(",CO_MQ135|"),'Com RTOS RX'!$H248,LEN(",CO2_MQ135|"),'Com RTOS RX'!$I248,LEN(",Alcool_MQ135|"),'Com RTOS RX'!$J248,LEN(",Alcool_MQ135|"),'Com RTOS RX'!$K248,LEN(",Toluen_MQ135|"),'Com RTOS RX'!$L248,LEN(",MH4_MQ135|"),'Com RTOS RX'!$M248,LEN(",O3_MQ131|"),'Com RTOS RX'!$N248)*8</f>
        <v>672</v>
      </c>
    </row>
    <row r="249" ht="15.75" customHeight="1">
      <c r="A249" s="6" t="s">
        <v>2826</v>
      </c>
      <c r="B249" s="6" t="s">
        <v>2827</v>
      </c>
      <c r="C249" s="6" t="s">
        <v>1810</v>
      </c>
      <c r="D249" s="6" t="s">
        <v>2828</v>
      </c>
      <c r="E249" s="6" t="s">
        <v>1812</v>
      </c>
      <c r="F249" s="6" t="s">
        <v>1812</v>
      </c>
      <c r="G249" s="6" t="s">
        <v>1812</v>
      </c>
      <c r="H249" s="6" t="s">
        <v>16</v>
      </c>
      <c r="I249" s="6" t="s">
        <v>46</v>
      </c>
      <c r="J249" s="6" t="s">
        <v>323</v>
      </c>
      <c r="K249" s="6" t="s">
        <v>1985</v>
      </c>
      <c r="L249" s="6" t="s">
        <v>325</v>
      </c>
      <c r="M249" s="6" t="s">
        <v>313</v>
      </c>
      <c r="N249" s="6" t="s">
        <v>273</v>
      </c>
      <c r="O249" s="6" t="s">
        <v>1812</v>
      </c>
      <c r="P249" s="6" t="s">
        <v>1812</v>
      </c>
      <c r="Q249" s="6" t="s">
        <v>1814</v>
      </c>
      <c r="R249" s="6" t="s">
        <v>1812</v>
      </c>
      <c r="S249" s="6" t="s">
        <v>1986</v>
      </c>
      <c r="T249" s="6" t="s">
        <v>1813</v>
      </c>
      <c r="U249" s="6" t="s">
        <v>1812</v>
      </c>
      <c r="V249" s="6" t="s">
        <v>1812</v>
      </c>
      <c r="W249" s="6" t="s">
        <v>1816</v>
      </c>
      <c r="X249" s="6" t="s">
        <v>2829</v>
      </c>
      <c r="Y249" s="8">
        <f>X250-'Com RTOS RX'!$X249</f>
        <v>0.00006944444444</v>
      </c>
      <c r="Z249" s="6">
        <f>SUM(LEN(",CO_MQ135|"),'Com RTOS RX'!$H249,LEN(",CO2_MQ135|"),'Com RTOS RX'!$I249,LEN(",Alcool_MQ135|"),'Com RTOS RX'!$J249,LEN(",Alcool_MQ135|"),'Com RTOS RX'!$K249,LEN(",Toluen_MQ135|"),'Com RTOS RX'!$L249,LEN(",MH4_MQ135|"),'Com RTOS RX'!$M249,LEN(",O3_MQ131|"),'Com RTOS RX'!$N249)*8</f>
        <v>672</v>
      </c>
    </row>
    <row r="250" ht="15.75" customHeight="1">
      <c r="A250" s="6" t="s">
        <v>2830</v>
      </c>
      <c r="B250" s="6" t="s">
        <v>2831</v>
      </c>
      <c r="C250" s="6" t="s">
        <v>1810</v>
      </c>
      <c r="D250" s="6" t="s">
        <v>2832</v>
      </c>
      <c r="E250" s="6" t="s">
        <v>1812</v>
      </c>
      <c r="F250" s="6" t="s">
        <v>1812</v>
      </c>
      <c r="G250" s="6" t="s">
        <v>1812</v>
      </c>
      <c r="H250" s="6" t="s">
        <v>25</v>
      </c>
      <c r="I250" s="6" t="s">
        <v>27</v>
      </c>
      <c r="J250" s="6" t="s">
        <v>44</v>
      </c>
      <c r="K250" s="6" t="s">
        <v>262</v>
      </c>
      <c r="L250" s="6" t="s">
        <v>318</v>
      </c>
      <c r="M250" s="6" t="s">
        <v>313</v>
      </c>
      <c r="N250" s="6" t="s">
        <v>273</v>
      </c>
      <c r="O250" s="6" t="s">
        <v>1812</v>
      </c>
      <c r="P250" s="6" t="s">
        <v>1812</v>
      </c>
      <c r="Q250" s="6" t="s">
        <v>1814</v>
      </c>
      <c r="R250" s="6" t="s">
        <v>1812</v>
      </c>
      <c r="S250" s="6" t="s">
        <v>1986</v>
      </c>
      <c r="T250" s="6" t="s">
        <v>1813</v>
      </c>
      <c r="U250" s="6" t="s">
        <v>1812</v>
      </c>
      <c r="V250" s="6" t="s">
        <v>1812</v>
      </c>
      <c r="W250" s="6" t="s">
        <v>1816</v>
      </c>
      <c r="X250" s="6" t="s">
        <v>2833</v>
      </c>
      <c r="Y250" s="8">
        <f>X251-'Com RTOS RX'!$X250</f>
        <v>0.00006944444444</v>
      </c>
      <c r="Z250" s="6">
        <f>SUM(LEN(",CO_MQ135|"),'Com RTOS RX'!$H250,LEN(",CO2_MQ135|"),'Com RTOS RX'!$I250,LEN(",Alcool_MQ135|"),'Com RTOS RX'!$J250,LEN(",Alcool_MQ135|"),'Com RTOS RX'!$K250,LEN(",Toluen_MQ135|"),'Com RTOS RX'!$L250,LEN(",MH4_MQ135|"),'Com RTOS RX'!$M250,LEN(",O3_MQ131|"),'Com RTOS RX'!$N250)*8</f>
        <v>672</v>
      </c>
    </row>
    <row r="251" ht="15.75" customHeight="1">
      <c r="A251" s="6" t="s">
        <v>2834</v>
      </c>
      <c r="B251" s="6" t="s">
        <v>2835</v>
      </c>
      <c r="C251" s="6" t="s">
        <v>1810</v>
      </c>
      <c r="D251" s="6" t="s">
        <v>2836</v>
      </c>
      <c r="E251" s="6" t="s">
        <v>1812</v>
      </c>
      <c r="F251" s="6" t="s">
        <v>1812</v>
      </c>
      <c r="G251" s="6" t="s">
        <v>1812</v>
      </c>
      <c r="H251" s="6" t="s">
        <v>16</v>
      </c>
      <c r="I251" s="6" t="s">
        <v>46</v>
      </c>
      <c r="J251" s="6" t="s">
        <v>323</v>
      </c>
      <c r="K251" s="6" t="s">
        <v>1985</v>
      </c>
      <c r="L251" s="6" t="s">
        <v>324</v>
      </c>
      <c r="M251" s="6" t="s">
        <v>313</v>
      </c>
      <c r="N251" s="6" t="s">
        <v>273</v>
      </c>
      <c r="O251" s="6" t="s">
        <v>1812</v>
      </c>
      <c r="P251" s="6" t="s">
        <v>1812</v>
      </c>
      <c r="Q251" s="6" t="s">
        <v>1814</v>
      </c>
      <c r="R251" s="6" t="s">
        <v>1812</v>
      </c>
      <c r="S251" s="6" t="s">
        <v>1986</v>
      </c>
      <c r="T251" s="6" t="s">
        <v>1813</v>
      </c>
      <c r="U251" s="6" t="s">
        <v>1812</v>
      </c>
      <c r="V251" s="6" t="s">
        <v>1812</v>
      </c>
      <c r="W251" s="6" t="s">
        <v>1816</v>
      </c>
      <c r="X251" s="6" t="s">
        <v>2837</v>
      </c>
      <c r="Y251" s="8">
        <f>X252-'Com RTOS RX'!$X251</f>
        <v>0.00006944444444</v>
      </c>
      <c r="Z251" s="6">
        <f>SUM(LEN(",CO_MQ135|"),'Com RTOS RX'!$H251,LEN(",CO2_MQ135|"),'Com RTOS RX'!$I251,LEN(",Alcool_MQ135|"),'Com RTOS RX'!$J251,LEN(",Alcool_MQ135|"),'Com RTOS RX'!$K251,LEN(",Toluen_MQ135|"),'Com RTOS RX'!$L251,LEN(",MH4_MQ135|"),'Com RTOS RX'!$M251,LEN(",O3_MQ131|"),'Com RTOS RX'!$N251)*8</f>
        <v>672</v>
      </c>
    </row>
    <row r="252" ht="15.75" customHeight="1">
      <c r="A252" s="6" t="s">
        <v>2838</v>
      </c>
      <c r="B252" s="6" t="s">
        <v>2839</v>
      </c>
      <c r="C252" s="6" t="s">
        <v>1810</v>
      </c>
      <c r="D252" s="6" t="s">
        <v>2840</v>
      </c>
      <c r="E252" s="6" t="s">
        <v>1812</v>
      </c>
      <c r="F252" s="6" t="s">
        <v>1812</v>
      </c>
      <c r="G252" s="6" t="s">
        <v>1812</v>
      </c>
      <c r="H252" s="6" t="s">
        <v>44</v>
      </c>
      <c r="I252" s="6" t="s">
        <v>46</v>
      </c>
      <c r="J252" s="6" t="s">
        <v>317</v>
      </c>
      <c r="K252" s="6" t="s">
        <v>262</v>
      </c>
      <c r="L252" s="6" t="s">
        <v>322</v>
      </c>
      <c r="M252" s="6" t="s">
        <v>313</v>
      </c>
      <c r="N252" s="6" t="s">
        <v>273</v>
      </c>
      <c r="O252" s="6" t="s">
        <v>1812</v>
      </c>
      <c r="P252" s="6" t="s">
        <v>1812</v>
      </c>
      <c r="Q252" s="6" t="s">
        <v>1814</v>
      </c>
      <c r="R252" s="6" t="s">
        <v>1812</v>
      </c>
      <c r="S252" s="6" t="s">
        <v>1986</v>
      </c>
      <c r="T252" s="6" t="s">
        <v>1813</v>
      </c>
      <c r="U252" s="6" t="s">
        <v>1812</v>
      </c>
      <c r="V252" s="6" t="s">
        <v>1812</v>
      </c>
      <c r="W252" s="6" t="s">
        <v>1816</v>
      </c>
      <c r="X252" s="6" t="s">
        <v>2841</v>
      </c>
      <c r="Y252" s="8">
        <f>X253-'Com RTOS RX'!$X252</f>
        <v>0.00006944444444</v>
      </c>
      <c r="Z252" s="6">
        <f>SUM(LEN(",CO_MQ135|"),'Com RTOS RX'!$H252,LEN(",CO2_MQ135|"),'Com RTOS RX'!$I252,LEN(",Alcool_MQ135|"),'Com RTOS RX'!$J252,LEN(",Alcool_MQ135|"),'Com RTOS RX'!$K252,LEN(",Toluen_MQ135|"),'Com RTOS RX'!$L252,LEN(",MH4_MQ135|"),'Com RTOS RX'!$M252,LEN(",O3_MQ131|"),'Com RTOS RX'!$N252)*8</f>
        <v>672</v>
      </c>
    </row>
    <row r="253" ht="15.75" customHeight="1">
      <c r="A253" s="6" t="s">
        <v>2842</v>
      </c>
      <c r="B253" s="6" t="s">
        <v>2843</v>
      </c>
      <c r="C253" s="6" t="s">
        <v>1810</v>
      </c>
      <c r="D253" s="6" t="s">
        <v>2844</v>
      </c>
      <c r="E253" s="6" t="s">
        <v>1812</v>
      </c>
      <c r="F253" s="6" t="s">
        <v>1812</v>
      </c>
      <c r="G253" s="6" t="s">
        <v>1812</v>
      </c>
      <c r="H253" s="6" t="s">
        <v>44</v>
      </c>
      <c r="I253" s="6" t="s">
        <v>46</v>
      </c>
      <c r="J253" s="6" t="s">
        <v>317</v>
      </c>
      <c r="K253" s="6" t="s">
        <v>262</v>
      </c>
      <c r="L253" s="6" t="s">
        <v>322</v>
      </c>
      <c r="M253" s="6" t="s">
        <v>313</v>
      </c>
      <c r="N253" s="6" t="s">
        <v>273</v>
      </c>
      <c r="O253" s="6" t="s">
        <v>1812</v>
      </c>
      <c r="P253" s="6" t="s">
        <v>1812</v>
      </c>
      <c r="Q253" s="6" t="s">
        <v>1814</v>
      </c>
      <c r="R253" s="6" t="s">
        <v>1812</v>
      </c>
      <c r="S253" s="6" t="s">
        <v>1986</v>
      </c>
      <c r="T253" s="6" t="s">
        <v>1813</v>
      </c>
      <c r="U253" s="6" t="s">
        <v>1812</v>
      </c>
      <c r="V253" s="6" t="s">
        <v>1812</v>
      </c>
      <c r="W253" s="6" t="s">
        <v>1816</v>
      </c>
      <c r="X253" s="6" t="s">
        <v>2845</v>
      </c>
      <c r="Y253" s="8">
        <f>X254-'Com RTOS RX'!$X253</f>
        <v>0.00006944444444</v>
      </c>
      <c r="Z253" s="6">
        <f>SUM(LEN(",CO_MQ135|"),'Com RTOS RX'!$H253,LEN(",CO2_MQ135|"),'Com RTOS RX'!$I253,LEN(",Alcool_MQ135|"),'Com RTOS RX'!$J253,LEN(",Alcool_MQ135|"),'Com RTOS RX'!$K253,LEN(",Toluen_MQ135|"),'Com RTOS RX'!$L253,LEN(",MH4_MQ135|"),'Com RTOS RX'!$M253,LEN(",O3_MQ131|"),'Com RTOS RX'!$N253)*8</f>
        <v>672</v>
      </c>
    </row>
    <row r="254" ht="15.75" customHeight="1">
      <c r="A254" s="6" t="s">
        <v>2846</v>
      </c>
      <c r="B254" s="6" t="s">
        <v>2847</v>
      </c>
      <c r="C254" s="6" t="s">
        <v>1810</v>
      </c>
      <c r="D254" s="6" t="s">
        <v>2848</v>
      </c>
      <c r="E254" s="6" t="s">
        <v>1812</v>
      </c>
      <c r="F254" s="6" t="s">
        <v>1812</v>
      </c>
      <c r="G254" s="6" t="s">
        <v>1812</v>
      </c>
      <c r="H254" s="6" t="s">
        <v>183</v>
      </c>
      <c r="I254" s="6" t="s">
        <v>27</v>
      </c>
      <c r="J254" s="6" t="s">
        <v>317</v>
      </c>
      <c r="K254" s="6" t="s">
        <v>262</v>
      </c>
      <c r="L254" s="6" t="s">
        <v>142</v>
      </c>
      <c r="M254" s="6" t="s">
        <v>313</v>
      </c>
      <c r="N254" s="6" t="s">
        <v>273</v>
      </c>
      <c r="O254" s="6" t="s">
        <v>1812</v>
      </c>
      <c r="P254" s="6" t="s">
        <v>1812</v>
      </c>
      <c r="Q254" s="6" t="s">
        <v>1814</v>
      </c>
      <c r="R254" s="6" t="s">
        <v>1812</v>
      </c>
      <c r="S254" s="6" t="s">
        <v>1986</v>
      </c>
      <c r="T254" s="6" t="s">
        <v>1813</v>
      </c>
      <c r="U254" s="6" t="s">
        <v>1812</v>
      </c>
      <c r="V254" s="6" t="s">
        <v>1812</v>
      </c>
      <c r="W254" s="6" t="s">
        <v>1816</v>
      </c>
      <c r="X254" s="6" t="s">
        <v>2849</v>
      </c>
      <c r="Y254" s="8">
        <f>X255-'Com RTOS RX'!$X254</f>
        <v>0.00006944444444</v>
      </c>
      <c r="Z254" s="6">
        <f>SUM(LEN(",CO_MQ135|"),'Com RTOS RX'!$H254,LEN(",CO2_MQ135|"),'Com RTOS RX'!$I254,LEN(",Alcool_MQ135|"),'Com RTOS RX'!$J254,LEN(",Alcool_MQ135|"),'Com RTOS RX'!$K254,LEN(",Toluen_MQ135|"),'Com RTOS RX'!$L254,LEN(",MH4_MQ135|"),'Com RTOS RX'!$M254,LEN(",O3_MQ131|"),'Com RTOS RX'!$N254)*8</f>
        <v>672</v>
      </c>
    </row>
    <row r="255" ht="15.75" customHeight="1">
      <c r="A255" s="6" t="s">
        <v>2850</v>
      </c>
      <c r="B255" s="6" t="s">
        <v>2851</v>
      </c>
      <c r="C255" s="6" t="s">
        <v>1810</v>
      </c>
      <c r="D255" s="6" t="s">
        <v>2852</v>
      </c>
      <c r="E255" s="6" t="s">
        <v>1812</v>
      </c>
      <c r="F255" s="6" t="s">
        <v>1812</v>
      </c>
      <c r="G255" s="6" t="s">
        <v>1812</v>
      </c>
      <c r="H255" s="6" t="s">
        <v>16</v>
      </c>
      <c r="I255" s="6" t="s">
        <v>46</v>
      </c>
      <c r="J255" s="6" t="s">
        <v>323</v>
      </c>
      <c r="K255" s="6" t="s">
        <v>1985</v>
      </c>
      <c r="L255" s="6" t="s">
        <v>324</v>
      </c>
      <c r="M255" s="6" t="s">
        <v>313</v>
      </c>
      <c r="N255" s="6" t="s">
        <v>273</v>
      </c>
      <c r="O255" s="6" t="s">
        <v>1812</v>
      </c>
      <c r="P255" s="6" t="s">
        <v>1812</v>
      </c>
      <c r="Q255" s="6" t="s">
        <v>1814</v>
      </c>
      <c r="R255" s="6" t="s">
        <v>1812</v>
      </c>
      <c r="S255" s="6" t="s">
        <v>1986</v>
      </c>
      <c r="T255" s="6" t="s">
        <v>1813</v>
      </c>
      <c r="U255" s="6" t="s">
        <v>1812</v>
      </c>
      <c r="V255" s="6" t="s">
        <v>1812</v>
      </c>
      <c r="W255" s="6" t="s">
        <v>1816</v>
      </c>
      <c r="X255" s="6" t="s">
        <v>2853</v>
      </c>
      <c r="Y255" s="8">
        <f>X256-'Com RTOS RX'!$X255</f>
        <v>0.00006944444444</v>
      </c>
      <c r="Z255" s="6">
        <f>SUM(LEN(",CO_MQ135|"),'Com RTOS RX'!$H255,LEN(",CO2_MQ135|"),'Com RTOS RX'!$I255,LEN(",Alcool_MQ135|"),'Com RTOS RX'!$J255,LEN(",Alcool_MQ135|"),'Com RTOS RX'!$K255,LEN(",Toluen_MQ135|"),'Com RTOS RX'!$L255,LEN(",MH4_MQ135|"),'Com RTOS RX'!$M255,LEN(",O3_MQ131|"),'Com RTOS RX'!$N255)*8</f>
        <v>672</v>
      </c>
    </row>
    <row r="256" ht="15.75" customHeight="1">
      <c r="A256" s="6" t="s">
        <v>2854</v>
      </c>
      <c r="B256" s="6" t="s">
        <v>2855</v>
      </c>
      <c r="C256" s="6" t="s">
        <v>1810</v>
      </c>
      <c r="D256" s="6" t="s">
        <v>2856</v>
      </c>
      <c r="E256" s="6" t="s">
        <v>1812</v>
      </c>
      <c r="F256" s="6" t="s">
        <v>1812</v>
      </c>
      <c r="G256" s="6" t="s">
        <v>1812</v>
      </c>
      <c r="H256" s="6" t="s">
        <v>275</v>
      </c>
      <c r="I256" s="6" t="s">
        <v>36</v>
      </c>
      <c r="J256" s="6" t="s">
        <v>44</v>
      </c>
      <c r="K256" s="6" t="s">
        <v>262</v>
      </c>
      <c r="L256" s="6" t="s">
        <v>318</v>
      </c>
      <c r="M256" s="6" t="s">
        <v>313</v>
      </c>
      <c r="N256" s="6" t="s">
        <v>273</v>
      </c>
      <c r="O256" s="6" t="s">
        <v>1812</v>
      </c>
      <c r="P256" s="6" t="s">
        <v>1812</v>
      </c>
      <c r="Q256" s="6" t="s">
        <v>1814</v>
      </c>
      <c r="R256" s="6" t="s">
        <v>1812</v>
      </c>
      <c r="S256" s="6" t="s">
        <v>1986</v>
      </c>
      <c r="T256" s="6" t="s">
        <v>1813</v>
      </c>
      <c r="U256" s="6" t="s">
        <v>1812</v>
      </c>
      <c r="V256" s="6" t="s">
        <v>1812</v>
      </c>
      <c r="W256" s="6" t="s">
        <v>1816</v>
      </c>
      <c r="X256" s="6" t="s">
        <v>2857</v>
      </c>
      <c r="Y256" s="8">
        <f>X257-'Com RTOS RX'!$X256</f>
        <v>0.00006944444444</v>
      </c>
      <c r="Z256" s="6">
        <f>SUM(LEN(",CO_MQ135|"),'Com RTOS RX'!$H256,LEN(",CO2_MQ135|"),'Com RTOS RX'!$I256,LEN(",Alcool_MQ135|"),'Com RTOS RX'!$J256,LEN(",Alcool_MQ135|"),'Com RTOS RX'!$K256,LEN(",Toluen_MQ135|"),'Com RTOS RX'!$L256,LEN(",MH4_MQ135|"),'Com RTOS RX'!$M256,LEN(",O3_MQ131|"),'Com RTOS RX'!$N256)*8</f>
        <v>672</v>
      </c>
    </row>
    <row r="257" ht="15.75" customHeight="1">
      <c r="A257" s="6" t="s">
        <v>2858</v>
      </c>
      <c r="B257" s="6" t="s">
        <v>2859</v>
      </c>
      <c r="C257" s="6" t="s">
        <v>1810</v>
      </c>
      <c r="D257" s="6" t="s">
        <v>2860</v>
      </c>
      <c r="E257" s="6" t="s">
        <v>1812</v>
      </c>
      <c r="F257" s="6" t="s">
        <v>1812</v>
      </c>
      <c r="G257" s="6" t="s">
        <v>1812</v>
      </c>
      <c r="H257" s="6" t="s">
        <v>44</v>
      </c>
      <c r="I257" s="6" t="s">
        <v>46</v>
      </c>
      <c r="J257" s="6" t="s">
        <v>317</v>
      </c>
      <c r="K257" s="6" t="s">
        <v>262</v>
      </c>
      <c r="L257" s="6" t="s">
        <v>322</v>
      </c>
      <c r="M257" s="6" t="s">
        <v>313</v>
      </c>
      <c r="N257" s="6" t="s">
        <v>273</v>
      </c>
      <c r="O257" s="6" t="s">
        <v>1812</v>
      </c>
      <c r="P257" s="6" t="s">
        <v>1812</v>
      </c>
      <c r="Q257" s="6" t="s">
        <v>1814</v>
      </c>
      <c r="R257" s="6" t="s">
        <v>1812</v>
      </c>
      <c r="S257" s="6" t="s">
        <v>1986</v>
      </c>
      <c r="T257" s="6" t="s">
        <v>1813</v>
      </c>
      <c r="U257" s="6" t="s">
        <v>1812</v>
      </c>
      <c r="V257" s="6" t="s">
        <v>1812</v>
      </c>
      <c r="W257" s="6" t="s">
        <v>1816</v>
      </c>
      <c r="X257" s="6" t="s">
        <v>2861</v>
      </c>
      <c r="Y257" s="8">
        <f>X258-'Com RTOS RX'!$X257</f>
        <v>0.00006944444444</v>
      </c>
      <c r="Z257" s="6">
        <f>SUM(LEN(",CO_MQ135|"),'Com RTOS RX'!$H257,LEN(",CO2_MQ135|"),'Com RTOS RX'!$I257,LEN(",Alcool_MQ135|"),'Com RTOS RX'!$J257,LEN(",Alcool_MQ135|"),'Com RTOS RX'!$K257,LEN(",Toluen_MQ135|"),'Com RTOS RX'!$L257,LEN(",MH4_MQ135|"),'Com RTOS RX'!$M257,LEN(",O3_MQ131|"),'Com RTOS RX'!$N257)*8</f>
        <v>672</v>
      </c>
    </row>
    <row r="258" ht="15.75" customHeight="1">
      <c r="A258" s="6" t="s">
        <v>2862</v>
      </c>
      <c r="B258" s="6" t="s">
        <v>2863</v>
      </c>
      <c r="C258" s="6" t="s">
        <v>1810</v>
      </c>
      <c r="D258" s="6" t="s">
        <v>2864</v>
      </c>
      <c r="E258" s="6" t="s">
        <v>1812</v>
      </c>
      <c r="F258" s="6" t="s">
        <v>1812</v>
      </c>
      <c r="G258" s="6" t="s">
        <v>1812</v>
      </c>
      <c r="H258" s="6" t="s">
        <v>317</v>
      </c>
      <c r="I258" s="6" t="s">
        <v>46</v>
      </c>
      <c r="J258" s="6" t="s">
        <v>119</v>
      </c>
      <c r="K258" s="6" t="s">
        <v>1985</v>
      </c>
      <c r="L258" s="6" t="s">
        <v>150</v>
      </c>
      <c r="M258" s="6" t="s">
        <v>313</v>
      </c>
      <c r="N258" s="6" t="s">
        <v>273</v>
      </c>
      <c r="O258" s="6" t="s">
        <v>1812</v>
      </c>
      <c r="P258" s="6" t="s">
        <v>1812</v>
      </c>
      <c r="Q258" s="6" t="s">
        <v>1814</v>
      </c>
      <c r="R258" s="6" t="s">
        <v>1812</v>
      </c>
      <c r="S258" s="6" t="s">
        <v>1986</v>
      </c>
      <c r="T258" s="6" t="s">
        <v>1813</v>
      </c>
      <c r="U258" s="6" t="s">
        <v>1812</v>
      </c>
      <c r="V258" s="6" t="s">
        <v>1812</v>
      </c>
      <c r="W258" s="6" t="s">
        <v>1816</v>
      </c>
      <c r="X258" s="6" t="s">
        <v>2865</v>
      </c>
      <c r="Y258" s="8">
        <f>X259-'Com RTOS RX'!$X258</f>
        <v>0.00006944444444</v>
      </c>
      <c r="Z258" s="6">
        <f>SUM(LEN(",CO_MQ135|"),'Com RTOS RX'!$H258,LEN(",CO2_MQ135|"),'Com RTOS RX'!$I258,LEN(",Alcool_MQ135|"),'Com RTOS RX'!$J258,LEN(",Alcool_MQ135|"),'Com RTOS RX'!$K258,LEN(",Toluen_MQ135|"),'Com RTOS RX'!$L258,LEN(",MH4_MQ135|"),'Com RTOS RX'!$M258,LEN(",O3_MQ131|"),'Com RTOS RX'!$N258)*8</f>
        <v>672</v>
      </c>
    </row>
    <row r="259" ht="15.75" customHeight="1">
      <c r="A259" s="6" t="s">
        <v>2866</v>
      </c>
      <c r="B259" s="6" t="s">
        <v>2867</v>
      </c>
      <c r="C259" s="6" t="s">
        <v>1810</v>
      </c>
      <c r="D259" s="6" t="s">
        <v>2868</v>
      </c>
      <c r="E259" s="6" t="s">
        <v>1812</v>
      </c>
      <c r="F259" s="6" t="s">
        <v>1812</v>
      </c>
      <c r="G259" s="6" t="s">
        <v>1812</v>
      </c>
      <c r="H259" s="6" t="s">
        <v>2618</v>
      </c>
      <c r="I259" s="6" t="s">
        <v>27</v>
      </c>
      <c r="J259" s="6" t="s">
        <v>16</v>
      </c>
      <c r="K259" s="6" t="s">
        <v>262</v>
      </c>
      <c r="L259" s="6" t="s">
        <v>142</v>
      </c>
      <c r="M259" s="6" t="s">
        <v>313</v>
      </c>
      <c r="N259" s="6" t="s">
        <v>273</v>
      </c>
      <c r="O259" s="6" t="s">
        <v>1812</v>
      </c>
      <c r="P259" s="6" t="s">
        <v>1812</v>
      </c>
      <c r="Q259" s="6" t="s">
        <v>1814</v>
      </c>
      <c r="R259" s="6" t="s">
        <v>1812</v>
      </c>
      <c r="S259" s="6" t="s">
        <v>1986</v>
      </c>
      <c r="T259" s="6" t="s">
        <v>1813</v>
      </c>
      <c r="U259" s="6" t="s">
        <v>1812</v>
      </c>
      <c r="V259" s="6" t="s">
        <v>1812</v>
      </c>
      <c r="W259" s="6" t="s">
        <v>1816</v>
      </c>
      <c r="X259" s="6" t="s">
        <v>2869</v>
      </c>
      <c r="Y259" s="8">
        <f>X260-'Com RTOS RX'!$X259</f>
        <v>0.00006944444444</v>
      </c>
      <c r="Z259" s="6">
        <f>SUM(LEN(",CO_MQ135|"),'Com RTOS RX'!$H259,LEN(",CO2_MQ135|"),'Com RTOS RX'!$I259,LEN(",Alcool_MQ135|"),'Com RTOS RX'!$J259,LEN(",Alcool_MQ135|"),'Com RTOS RX'!$K259,LEN(",Toluen_MQ135|"),'Com RTOS RX'!$L259,LEN(",MH4_MQ135|"),'Com RTOS RX'!$M259,LEN(",O3_MQ131|"),'Com RTOS RX'!$N259)*8</f>
        <v>672</v>
      </c>
    </row>
    <row r="260" ht="15.75" customHeight="1">
      <c r="A260" s="6" t="s">
        <v>2870</v>
      </c>
      <c r="B260" s="6" t="s">
        <v>2871</v>
      </c>
      <c r="C260" s="6" t="s">
        <v>1810</v>
      </c>
      <c r="D260" s="6" t="s">
        <v>2872</v>
      </c>
      <c r="E260" s="6" t="s">
        <v>1812</v>
      </c>
      <c r="F260" s="6" t="s">
        <v>1812</v>
      </c>
      <c r="G260" s="6" t="s">
        <v>1812</v>
      </c>
      <c r="H260" s="6" t="s">
        <v>44</v>
      </c>
      <c r="I260" s="6" t="s">
        <v>46</v>
      </c>
      <c r="J260" s="6" t="s">
        <v>317</v>
      </c>
      <c r="K260" s="6" t="s">
        <v>262</v>
      </c>
      <c r="L260" s="6" t="s">
        <v>322</v>
      </c>
      <c r="M260" s="6" t="s">
        <v>313</v>
      </c>
      <c r="N260" s="6" t="s">
        <v>273</v>
      </c>
      <c r="O260" s="6" t="s">
        <v>1812</v>
      </c>
      <c r="P260" s="6" t="s">
        <v>1812</v>
      </c>
      <c r="Q260" s="6" t="s">
        <v>1814</v>
      </c>
      <c r="R260" s="6" t="s">
        <v>1812</v>
      </c>
      <c r="S260" s="6" t="s">
        <v>1986</v>
      </c>
      <c r="T260" s="6" t="s">
        <v>1813</v>
      </c>
      <c r="U260" s="6" t="s">
        <v>1812</v>
      </c>
      <c r="V260" s="6" t="s">
        <v>1812</v>
      </c>
      <c r="W260" s="6" t="s">
        <v>1816</v>
      </c>
      <c r="X260" s="6" t="s">
        <v>2873</v>
      </c>
      <c r="Y260" s="8">
        <f>X261-'Com RTOS RX'!$X260</f>
        <v>0.00006944444444</v>
      </c>
      <c r="Z260" s="6">
        <f>SUM(LEN(",CO_MQ135|"),'Com RTOS RX'!$H260,LEN(",CO2_MQ135|"),'Com RTOS RX'!$I260,LEN(",Alcool_MQ135|"),'Com RTOS RX'!$J260,LEN(",Alcool_MQ135|"),'Com RTOS RX'!$K260,LEN(",Toluen_MQ135|"),'Com RTOS RX'!$L260,LEN(",MH4_MQ135|"),'Com RTOS RX'!$M260,LEN(",O3_MQ131|"),'Com RTOS RX'!$N260)*8</f>
        <v>672</v>
      </c>
    </row>
    <row r="261" ht="15.75" customHeight="1">
      <c r="A261" s="6" t="s">
        <v>2874</v>
      </c>
      <c r="B261" s="6" t="s">
        <v>2875</v>
      </c>
      <c r="C261" s="6" t="s">
        <v>1810</v>
      </c>
      <c r="D261" s="6" t="s">
        <v>2876</v>
      </c>
      <c r="E261" s="6" t="s">
        <v>1812</v>
      </c>
      <c r="F261" s="6" t="s">
        <v>1812</v>
      </c>
      <c r="G261" s="6" t="s">
        <v>1812</v>
      </c>
      <c r="H261" s="6" t="s">
        <v>317</v>
      </c>
      <c r="I261" s="6" t="s">
        <v>46</v>
      </c>
      <c r="J261" s="6" t="s">
        <v>119</v>
      </c>
      <c r="K261" s="6" t="s">
        <v>1985</v>
      </c>
      <c r="L261" s="6" t="s">
        <v>150</v>
      </c>
      <c r="M261" s="6" t="s">
        <v>313</v>
      </c>
      <c r="N261" s="6" t="s">
        <v>273</v>
      </c>
      <c r="O261" s="6" t="s">
        <v>1812</v>
      </c>
      <c r="P261" s="6" t="s">
        <v>1812</v>
      </c>
      <c r="Q261" s="6" t="s">
        <v>1814</v>
      </c>
      <c r="R261" s="6" t="s">
        <v>1812</v>
      </c>
      <c r="S261" s="6" t="s">
        <v>1986</v>
      </c>
      <c r="T261" s="6" t="s">
        <v>1813</v>
      </c>
      <c r="U261" s="6" t="s">
        <v>1812</v>
      </c>
      <c r="V261" s="6" t="s">
        <v>1812</v>
      </c>
      <c r="W261" s="6" t="s">
        <v>1816</v>
      </c>
      <c r="X261" s="6" t="s">
        <v>2877</v>
      </c>
      <c r="Y261" s="8">
        <f>X262-'Com RTOS RX'!$X261</f>
        <v>0.00006944444444</v>
      </c>
      <c r="Z261" s="6">
        <f>SUM(LEN(",CO_MQ135|"),'Com RTOS RX'!$H261,LEN(",CO2_MQ135|"),'Com RTOS RX'!$I261,LEN(",Alcool_MQ135|"),'Com RTOS RX'!$J261,LEN(",Alcool_MQ135|"),'Com RTOS RX'!$K261,LEN(",Toluen_MQ135|"),'Com RTOS RX'!$L261,LEN(",MH4_MQ135|"),'Com RTOS RX'!$M261,LEN(",O3_MQ131|"),'Com RTOS RX'!$N261)*8</f>
        <v>672</v>
      </c>
    </row>
    <row r="262" ht="15.75" customHeight="1">
      <c r="A262" s="6" t="s">
        <v>2878</v>
      </c>
      <c r="B262" s="6" t="s">
        <v>2879</v>
      </c>
      <c r="C262" s="6" t="s">
        <v>1810</v>
      </c>
      <c r="D262" s="6" t="s">
        <v>2880</v>
      </c>
      <c r="E262" s="6" t="s">
        <v>1812</v>
      </c>
      <c r="F262" s="6" t="s">
        <v>1812</v>
      </c>
      <c r="G262" s="6" t="s">
        <v>1812</v>
      </c>
      <c r="H262" s="6" t="s">
        <v>44</v>
      </c>
      <c r="I262" s="6" t="s">
        <v>46</v>
      </c>
      <c r="J262" s="6" t="s">
        <v>323</v>
      </c>
      <c r="K262" s="6" t="s">
        <v>1985</v>
      </c>
      <c r="L262" s="6" t="s">
        <v>325</v>
      </c>
      <c r="M262" s="6" t="s">
        <v>313</v>
      </c>
      <c r="N262" s="6" t="s">
        <v>273</v>
      </c>
      <c r="O262" s="6" t="s">
        <v>1812</v>
      </c>
      <c r="P262" s="6" t="s">
        <v>1812</v>
      </c>
      <c r="Q262" s="6" t="s">
        <v>1814</v>
      </c>
      <c r="R262" s="6" t="s">
        <v>1812</v>
      </c>
      <c r="S262" s="6" t="s">
        <v>1986</v>
      </c>
      <c r="T262" s="6" t="s">
        <v>1813</v>
      </c>
      <c r="U262" s="6" t="s">
        <v>1812</v>
      </c>
      <c r="V262" s="6" t="s">
        <v>1812</v>
      </c>
      <c r="W262" s="6" t="s">
        <v>1816</v>
      </c>
      <c r="X262" s="6" t="s">
        <v>2881</v>
      </c>
      <c r="Y262" s="8">
        <f>X263-'Com RTOS RX'!$X262</f>
        <v>0.00006944444444</v>
      </c>
      <c r="Z262" s="6">
        <f>SUM(LEN(",CO_MQ135|"),'Com RTOS RX'!$H262,LEN(",CO2_MQ135|"),'Com RTOS RX'!$I262,LEN(",Alcool_MQ135|"),'Com RTOS RX'!$J262,LEN(",Alcool_MQ135|"),'Com RTOS RX'!$K262,LEN(",Toluen_MQ135|"),'Com RTOS RX'!$L262,LEN(",MH4_MQ135|"),'Com RTOS RX'!$M262,LEN(",O3_MQ131|"),'Com RTOS RX'!$N262)*8</f>
        <v>672</v>
      </c>
    </row>
    <row r="263" ht="15.75" customHeight="1">
      <c r="A263" s="6" t="s">
        <v>2882</v>
      </c>
      <c r="B263" s="6" t="s">
        <v>2883</v>
      </c>
      <c r="C263" s="6" t="s">
        <v>1810</v>
      </c>
      <c r="D263" s="6" t="s">
        <v>2884</v>
      </c>
      <c r="E263" s="6" t="s">
        <v>1812</v>
      </c>
      <c r="F263" s="6" t="s">
        <v>1812</v>
      </c>
      <c r="G263" s="6" t="s">
        <v>1812</v>
      </c>
      <c r="H263" s="6" t="s">
        <v>16</v>
      </c>
      <c r="I263" s="6" t="s">
        <v>46</v>
      </c>
      <c r="J263" s="6" t="s">
        <v>323</v>
      </c>
      <c r="K263" s="6" t="s">
        <v>1985</v>
      </c>
      <c r="L263" s="6" t="s">
        <v>325</v>
      </c>
      <c r="M263" s="6" t="s">
        <v>313</v>
      </c>
      <c r="N263" s="6" t="s">
        <v>40</v>
      </c>
      <c r="O263" s="6" t="s">
        <v>1812</v>
      </c>
      <c r="P263" s="6" t="s">
        <v>1812</v>
      </c>
      <c r="Q263" s="6" t="s">
        <v>1814</v>
      </c>
      <c r="R263" s="6" t="s">
        <v>1812</v>
      </c>
      <c r="S263" s="6" t="s">
        <v>1986</v>
      </c>
      <c r="T263" s="6" t="s">
        <v>1813</v>
      </c>
      <c r="U263" s="6" t="s">
        <v>1812</v>
      </c>
      <c r="V263" s="6" t="s">
        <v>1812</v>
      </c>
      <c r="W263" s="6" t="s">
        <v>1816</v>
      </c>
      <c r="X263" s="6" t="s">
        <v>2885</v>
      </c>
      <c r="Y263" s="8">
        <f>X264-'Com RTOS RX'!$X263</f>
        <v>0.00006944444444</v>
      </c>
      <c r="Z263" s="6">
        <f>SUM(LEN(",CO_MQ135|"),'Com RTOS RX'!$H263,LEN(",CO2_MQ135|"),'Com RTOS RX'!$I263,LEN(",Alcool_MQ135|"),'Com RTOS RX'!$J263,LEN(",Alcool_MQ135|"),'Com RTOS RX'!$K263,LEN(",Toluen_MQ135|"),'Com RTOS RX'!$L263,LEN(",MH4_MQ135|"),'Com RTOS RX'!$M263,LEN(",O3_MQ131|"),'Com RTOS RX'!$N263)*8</f>
        <v>672</v>
      </c>
    </row>
    <row r="264" ht="15.75" customHeight="1">
      <c r="A264" s="6" t="s">
        <v>2886</v>
      </c>
      <c r="B264" s="6" t="s">
        <v>2887</v>
      </c>
      <c r="C264" s="6" t="s">
        <v>1810</v>
      </c>
      <c r="D264" s="6" t="s">
        <v>2888</v>
      </c>
      <c r="E264" s="6" t="s">
        <v>1812</v>
      </c>
      <c r="F264" s="6" t="s">
        <v>1812</v>
      </c>
      <c r="G264" s="6" t="s">
        <v>1812</v>
      </c>
      <c r="H264" s="6" t="s">
        <v>51</v>
      </c>
      <c r="I264" s="6" t="s">
        <v>36</v>
      </c>
      <c r="J264" s="6" t="s">
        <v>183</v>
      </c>
      <c r="K264" s="6" t="s">
        <v>262</v>
      </c>
      <c r="L264" s="6" t="s">
        <v>11</v>
      </c>
      <c r="M264" s="6" t="s">
        <v>313</v>
      </c>
      <c r="N264" s="6" t="s">
        <v>273</v>
      </c>
      <c r="O264" s="6" t="s">
        <v>1812</v>
      </c>
      <c r="P264" s="6" t="s">
        <v>1812</v>
      </c>
      <c r="Q264" s="6" t="s">
        <v>1814</v>
      </c>
      <c r="R264" s="6" t="s">
        <v>1812</v>
      </c>
      <c r="S264" s="6" t="s">
        <v>1986</v>
      </c>
      <c r="T264" s="6" t="s">
        <v>1813</v>
      </c>
      <c r="U264" s="6" t="s">
        <v>1812</v>
      </c>
      <c r="V264" s="6" t="s">
        <v>1812</v>
      </c>
      <c r="W264" s="6" t="s">
        <v>1816</v>
      </c>
      <c r="X264" s="6" t="s">
        <v>2889</v>
      </c>
      <c r="Y264" s="8">
        <f>X265-'Com RTOS RX'!$X264</f>
        <v>0.00006944444444</v>
      </c>
      <c r="Z264" s="6">
        <f>SUM(LEN(",CO_MQ135|"),'Com RTOS RX'!$H264,LEN(",CO2_MQ135|"),'Com RTOS RX'!$I264,LEN(",Alcool_MQ135|"),'Com RTOS RX'!$J264,LEN(",Alcool_MQ135|"),'Com RTOS RX'!$K264,LEN(",Toluen_MQ135|"),'Com RTOS RX'!$L264,LEN(",MH4_MQ135|"),'Com RTOS RX'!$M264,LEN(",O3_MQ131|"),'Com RTOS RX'!$N264)*8</f>
        <v>672</v>
      </c>
    </row>
    <row r="265" ht="15.75" customHeight="1">
      <c r="A265" s="6" t="s">
        <v>2890</v>
      </c>
      <c r="B265" s="6" t="s">
        <v>2891</v>
      </c>
      <c r="C265" s="6" t="s">
        <v>1810</v>
      </c>
      <c r="D265" s="6" t="s">
        <v>2892</v>
      </c>
      <c r="E265" s="6" t="s">
        <v>1812</v>
      </c>
      <c r="F265" s="6" t="s">
        <v>1812</v>
      </c>
      <c r="G265" s="6" t="s">
        <v>1812</v>
      </c>
      <c r="H265" s="6" t="s">
        <v>44</v>
      </c>
      <c r="I265" s="6" t="s">
        <v>46</v>
      </c>
      <c r="J265" s="6" t="s">
        <v>317</v>
      </c>
      <c r="K265" s="6" t="s">
        <v>262</v>
      </c>
      <c r="L265" s="6" t="s">
        <v>322</v>
      </c>
      <c r="M265" s="6" t="s">
        <v>313</v>
      </c>
      <c r="N265" s="6" t="s">
        <v>273</v>
      </c>
      <c r="O265" s="6" t="s">
        <v>1812</v>
      </c>
      <c r="P265" s="6" t="s">
        <v>1812</v>
      </c>
      <c r="Q265" s="6" t="s">
        <v>1814</v>
      </c>
      <c r="R265" s="6" t="s">
        <v>1812</v>
      </c>
      <c r="S265" s="6" t="s">
        <v>1986</v>
      </c>
      <c r="T265" s="6" t="s">
        <v>1813</v>
      </c>
      <c r="U265" s="6" t="s">
        <v>1812</v>
      </c>
      <c r="V265" s="6" t="s">
        <v>1812</v>
      </c>
      <c r="W265" s="6" t="s">
        <v>1816</v>
      </c>
      <c r="X265" s="6" t="s">
        <v>2893</v>
      </c>
      <c r="Y265" s="8">
        <f>X266-'Com RTOS RX'!$X265</f>
        <v>0.00008101851852</v>
      </c>
      <c r="Z265" s="6">
        <f>SUM(LEN(",CO_MQ135|"),'Com RTOS RX'!$H265,LEN(",CO2_MQ135|"),'Com RTOS RX'!$I265,LEN(",Alcool_MQ135|"),'Com RTOS RX'!$J265,LEN(",Alcool_MQ135|"),'Com RTOS RX'!$K265,LEN(",Toluen_MQ135|"),'Com RTOS RX'!$L265,LEN(",MH4_MQ135|"),'Com RTOS RX'!$M265,LEN(",O3_MQ131|"),'Com RTOS RX'!$N265)*8</f>
        <v>672</v>
      </c>
    </row>
    <row r="266" ht="15.75" customHeight="1">
      <c r="A266" s="6" t="s">
        <v>2894</v>
      </c>
      <c r="B266" s="6" t="s">
        <v>2895</v>
      </c>
      <c r="C266" s="6" t="s">
        <v>1810</v>
      </c>
      <c r="D266" s="6" t="s">
        <v>2896</v>
      </c>
      <c r="E266" s="6" t="s">
        <v>1812</v>
      </c>
      <c r="F266" s="6" t="s">
        <v>1812</v>
      </c>
      <c r="G266" s="6" t="s">
        <v>1812</v>
      </c>
      <c r="H266" s="6" t="s">
        <v>248</v>
      </c>
      <c r="I266" s="6" t="s">
        <v>319</v>
      </c>
      <c r="J266" s="6" t="s">
        <v>320</v>
      </c>
      <c r="K266" s="6" t="s">
        <v>1985</v>
      </c>
      <c r="L266" s="6" t="s">
        <v>329</v>
      </c>
      <c r="M266" s="6" t="s">
        <v>321</v>
      </c>
      <c r="N266" s="6" t="s">
        <v>273</v>
      </c>
      <c r="O266" s="6" t="s">
        <v>1812</v>
      </c>
      <c r="P266" s="6" t="s">
        <v>1812</v>
      </c>
      <c r="Q266" s="6" t="s">
        <v>1814</v>
      </c>
      <c r="R266" s="6" t="s">
        <v>1812</v>
      </c>
      <c r="S266" s="6" t="s">
        <v>1986</v>
      </c>
      <c r="T266" s="6" t="s">
        <v>1813</v>
      </c>
      <c r="U266" s="6" t="s">
        <v>1812</v>
      </c>
      <c r="V266" s="6" t="s">
        <v>1812</v>
      </c>
      <c r="W266" s="6" t="s">
        <v>1816</v>
      </c>
      <c r="X266" s="6" t="s">
        <v>2897</v>
      </c>
      <c r="Y266" s="8">
        <f>X267-'Com RTOS RX'!$X266</f>
        <v>0.00006944444444</v>
      </c>
      <c r="Z266" s="6">
        <f>SUM(LEN(",CO_MQ135|"),'Com RTOS RX'!$H266,LEN(",CO2_MQ135|"),'Com RTOS RX'!$I266,LEN(",Alcool_MQ135|"),'Com RTOS RX'!$J266,LEN(",Alcool_MQ135|"),'Com RTOS RX'!$K266,LEN(",Toluen_MQ135|"),'Com RTOS RX'!$L266,LEN(",MH4_MQ135|"),'Com RTOS RX'!$M266,LEN(",O3_MQ131|"),'Com RTOS RX'!$N266)*8</f>
        <v>672</v>
      </c>
    </row>
    <row r="267" ht="15.75" customHeight="1">
      <c r="A267" s="6" t="s">
        <v>2898</v>
      </c>
      <c r="B267" s="6" t="s">
        <v>2899</v>
      </c>
      <c r="C267" s="6" t="s">
        <v>1810</v>
      </c>
      <c r="D267" s="6" t="s">
        <v>2900</v>
      </c>
      <c r="E267" s="6" t="s">
        <v>1812</v>
      </c>
      <c r="F267" s="6" t="s">
        <v>1812</v>
      </c>
      <c r="G267" s="6" t="s">
        <v>1812</v>
      </c>
      <c r="H267" s="6" t="s">
        <v>44</v>
      </c>
      <c r="I267" s="6" t="s">
        <v>46</v>
      </c>
      <c r="J267" s="6" t="s">
        <v>317</v>
      </c>
      <c r="K267" s="6" t="s">
        <v>262</v>
      </c>
      <c r="L267" s="6" t="s">
        <v>322</v>
      </c>
      <c r="M267" s="6" t="s">
        <v>313</v>
      </c>
      <c r="N267" s="6" t="s">
        <v>273</v>
      </c>
      <c r="O267" s="6" t="s">
        <v>1812</v>
      </c>
      <c r="P267" s="6" t="s">
        <v>1812</v>
      </c>
      <c r="Q267" s="6" t="s">
        <v>1814</v>
      </c>
      <c r="R267" s="6" t="s">
        <v>1812</v>
      </c>
      <c r="S267" s="6" t="s">
        <v>1986</v>
      </c>
      <c r="T267" s="6" t="s">
        <v>1813</v>
      </c>
      <c r="U267" s="6" t="s">
        <v>1812</v>
      </c>
      <c r="V267" s="6" t="s">
        <v>1812</v>
      </c>
      <c r="W267" s="6" t="s">
        <v>1816</v>
      </c>
      <c r="X267" s="6" t="s">
        <v>2901</v>
      </c>
      <c r="Y267" s="8">
        <f>X268-'Com RTOS RX'!$X267</f>
        <v>0.00006944444444</v>
      </c>
      <c r="Z267" s="6">
        <f>SUM(LEN(",CO_MQ135|"),'Com RTOS RX'!$H267,LEN(",CO2_MQ135|"),'Com RTOS RX'!$I267,LEN(",Alcool_MQ135|"),'Com RTOS RX'!$J267,LEN(",Alcool_MQ135|"),'Com RTOS RX'!$K267,LEN(",Toluen_MQ135|"),'Com RTOS RX'!$L267,LEN(",MH4_MQ135|"),'Com RTOS RX'!$M267,LEN(",O3_MQ131|"),'Com RTOS RX'!$N267)*8</f>
        <v>672</v>
      </c>
    </row>
    <row r="268" ht="15.75" customHeight="1">
      <c r="A268" s="6" t="s">
        <v>2902</v>
      </c>
      <c r="B268" s="6" t="s">
        <v>2903</v>
      </c>
      <c r="C268" s="6" t="s">
        <v>1810</v>
      </c>
      <c r="D268" s="6" t="s">
        <v>2904</v>
      </c>
      <c r="E268" s="6" t="s">
        <v>1812</v>
      </c>
      <c r="F268" s="6" t="s">
        <v>1812</v>
      </c>
      <c r="G268" s="6" t="s">
        <v>1812</v>
      </c>
      <c r="H268" s="6" t="s">
        <v>275</v>
      </c>
      <c r="I268" s="6" t="s">
        <v>36</v>
      </c>
      <c r="J268" s="6" t="s">
        <v>44</v>
      </c>
      <c r="K268" s="6" t="s">
        <v>262</v>
      </c>
      <c r="L268" s="6" t="s">
        <v>318</v>
      </c>
      <c r="M268" s="6" t="s">
        <v>313</v>
      </c>
      <c r="N268" s="6" t="s">
        <v>22</v>
      </c>
      <c r="O268" s="6" t="s">
        <v>1812</v>
      </c>
      <c r="P268" s="6" t="s">
        <v>1812</v>
      </c>
      <c r="Q268" s="6" t="s">
        <v>1814</v>
      </c>
      <c r="R268" s="6" t="s">
        <v>1812</v>
      </c>
      <c r="S268" s="6" t="s">
        <v>1986</v>
      </c>
      <c r="T268" s="6" t="s">
        <v>1813</v>
      </c>
      <c r="U268" s="6" t="s">
        <v>1812</v>
      </c>
      <c r="V268" s="6" t="s">
        <v>1812</v>
      </c>
      <c r="W268" s="6" t="s">
        <v>1816</v>
      </c>
      <c r="X268" s="6" t="s">
        <v>2905</v>
      </c>
      <c r="Y268" s="8">
        <f>X269-'Com RTOS RX'!$X268</f>
        <v>0.00006944444444</v>
      </c>
      <c r="Z268" s="6">
        <f>SUM(LEN(",CO_MQ135|"),'Com RTOS RX'!$H268,LEN(",CO2_MQ135|"),'Com RTOS RX'!$I268,LEN(",Alcool_MQ135|"),'Com RTOS RX'!$J268,LEN(",Alcool_MQ135|"),'Com RTOS RX'!$K268,LEN(",Toluen_MQ135|"),'Com RTOS RX'!$L268,LEN(",MH4_MQ135|"),'Com RTOS RX'!$M268,LEN(",O3_MQ131|"),'Com RTOS RX'!$N268)*8</f>
        <v>672</v>
      </c>
    </row>
    <row r="269" ht="15.75" customHeight="1">
      <c r="A269" s="6" t="s">
        <v>2906</v>
      </c>
      <c r="B269" s="6" t="s">
        <v>2907</v>
      </c>
      <c r="C269" s="6" t="s">
        <v>1810</v>
      </c>
      <c r="D269" s="6" t="s">
        <v>2908</v>
      </c>
      <c r="E269" s="6" t="s">
        <v>1812</v>
      </c>
      <c r="F269" s="6" t="s">
        <v>1812</v>
      </c>
      <c r="G269" s="6" t="s">
        <v>1812</v>
      </c>
      <c r="H269" s="6" t="s">
        <v>16</v>
      </c>
      <c r="I269" s="6" t="s">
        <v>46</v>
      </c>
      <c r="J269" s="6" t="s">
        <v>323</v>
      </c>
      <c r="K269" s="6" t="s">
        <v>1985</v>
      </c>
      <c r="L269" s="6" t="s">
        <v>324</v>
      </c>
      <c r="M269" s="6" t="s">
        <v>313</v>
      </c>
      <c r="N269" s="6" t="s">
        <v>22</v>
      </c>
      <c r="O269" s="6" t="s">
        <v>1812</v>
      </c>
      <c r="P269" s="6" t="s">
        <v>1812</v>
      </c>
      <c r="Q269" s="6" t="s">
        <v>1814</v>
      </c>
      <c r="R269" s="6" t="s">
        <v>1812</v>
      </c>
      <c r="S269" s="6" t="s">
        <v>1986</v>
      </c>
      <c r="T269" s="6" t="s">
        <v>1813</v>
      </c>
      <c r="U269" s="6" t="s">
        <v>1812</v>
      </c>
      <c r="V269" s="6" t="s">
        <v>1812</v>
      </c>
      <c r="W269" s="6" t="s">
        <v>1816</v>
      </c>
      <c r="X269" s="6" t="s">
        <v>2909</v>
      </c>
      <c r="Y269" s="8">
        <f>X270-'Com RTOS RX'!$X269</f>
        <v>0.00006944444444</v>
      </c>
      <c r="Z269" s="6">
        <f>SUM(LEN(",CO_MQ135|"),'Com RTOS RX'!$H269,LEN(",CO2_MQ135|"),'Com RTOS RX'!$I269,LEN(",Alcool_MQ135|"),'Com RTOS RX'!$J269,LEN(",Alcool_MQ135|"),'Com RTOS RX'!$K269,LEN(",Toluen_MQ135|"),'Com RTOS RX'!$L269,LEN(",MH4_MQ135|"),'Com RTOS RX'!$M269,LEN(",O3_MQ131|"),'Com RTOS RX'!$N269)*8</f>
        <v>672</v>
      </c>
    </row>
    <row r="270" ht="15.75" customHeight="1">
      <c r="A270" s="6" t="s">
        <v>2910</v>
      </c>
      <c r="B270" s="6" t="s">
        <v>2911</v>
      </c>
      <c r="C270" s="6" t="s">
        <v>1810</v>
      </c>
      <c r="D270" s="6" t="s">
        <v>2912</v>
      </c>
      <c r="E270" s="6" t="s">
        <v>1812</v>
      </c>
      <c r="F270" s="6" t="s">
        <v>1812</v>
      </c>
      <c r="G270" s="6" t="s">
        <v>1812</v>
      </c>
      <c r="H270" s="6" t="s">
        <v>317</v>
      </c>
      <c r="I270" s="6" t="s">
        <v>46</v>
      </c>
      <c r="J270" s="6" t="s">
        <v>119</v>
      </c>
      <c r="K270" s="6" t="s">
        <v>1985</v>
      </c>
      <c r="L270" s="6" t="s">
        <v>150</v>
      </c>
      <c r="M270" s="6" t="s">
        <v>313</v>
      </c>
      <c r="N270" s="6" t="s">
        <v>22</v>
      </c>
      <c r="O270" s="6" t="s">
        <v>1812</v>
      </c>
      <c r="P270" s="6" t="s">
        <v>1812</v>
      </c>
      <c r="Q270" s="6" t="s">
        <v>1814</v>
      </c>
      <c r="R270" s="6" t="s">
        <v>1812</v>
      </c>
      <c r="S270" s="6" t="s">
        <v>1986</v>
      </c>
      <c r="T270" s="6" t="s">
        <v>1813</v>
      </c>
      <c r="U270" s="6" t="s">
        <v>1812</v>
      </c>
      <c r="V270" s="6" t="s">
        <v>1812</v>
      </c>
      <c r="W270" s="6" t="s">
        <v>1816</v>
      </c>
      <c r="X270" s="6" t="s">
        <v>2913</v>
      </c>
      <c r="Y270" s="8">
        <f>X271-'Com RTOS RX'!$X270</f>
        <v>0.00006944444444</v>
      </c>
      <c r="Z270" s="6">
        <f>SUM(LEN(",CO_MQ135|"),'Com RTOS RX'!$H270,LEN(",CO2_MQ135|"),'Com RTOS RX'!$I270,LEN(",Alcool_MQ135|"),'Com RTOS RX'!$J270,LEN(",Alcool_MQ135|"),'Com RTOS RX'!$K270,LEN(",Toluen_MQ135|"),'Com RTOS RX'!$L270,LEN(",MH4_MQ135|"),'Com RTOS RX'!$M270,LEN(",O3_MQ131|"),'Com RTOS RX'!$N270)*8</f>
        <v>672</v>
      </c>
    </row>
    <row r="271" ht="15.75" customHeight="1">
      <c r="A271" s="6" t="s">
        <v>2914</v>
      </c>
      <c r="B271" s="6" t="s">
        <v>2915</v>
      </c>
      <c r="C271" s="6" t="s">
        <v>1810</v>
      </c>
      <c r="D271" s="6" t="s">
        <v>2916</v>
      </c>
      <c r="E271" s="6" t="s">
        <v>1812</v>
      </c>
      <c r="F271" s="6" t="s">
        <v>1812</v>
      </c>
      <c r="G271" s="6" t="s">
        <v>1812</v>
      </c>
      <c r="H271" s="6" t="s">
        <v>317</v>
      </c>
      <c r="I271" s="6" t="s">
        <v>46</v>
      </c>
      <c r="J271" s="6" t="s">
        <v>119</v>
      </c>
      <c r="K271" s="6" t="s">
        <v>1985</v>
      </c>
      <c r="L271" s="6" t="s">
        <v>150</v>
      </c>
      <c r="M271" s="6" t="s">
        <v>313</v>
      </c>
      <c r="N271" s="6" t="s">
        <v>22</v>
      </c>
      <c r="O271" s="6" t="s">
        <v>1812</v>
      </c>
      <c r="P271" s="6" t="s">
        <v>1812</v>
      </c>
      <c r="Q271" s="6" t="s">
        <v>1814</v>
      </c>
      <c r="R271" s="6" t="s">
        <v>1812</v>
      </c>
      <c r="S271" s="6" t="s">
        <v>1986</v>
      </c>
      <c r="T271" s="6" t="s">
        <v>1813</v>
      </c>
      <c r="U271" s="6" t="s">
        <v>1812</v>
      </c>
      <c r="V271" s="6" t="s">
        <v>1812</v>
      </c>
      <c r="W271" s="6" t="s">
        <v>1816</v>
      </c>
      <c r="X271" s="6" t="s">
        <v>2917</v>
      </c>
      <c r="Y271" s="8">
        <f>X272-'Com RTOS RX'!$X271</f>
        <v>0.00006944444444</v>
      </c>
      <c r="Z271" s="6">
        <f>SUM(LEN(",CO_MQ135|"),'Com RTOS RX'!$H271,LEN(",CO2_MQ135|"),'Com RTOS RX'!$I271,LEN(",Alcool_MQ135|"),'Com RTOS RX'!$J271,LEN(",Alcool_MQ135|"),'Com RTOS RX'!$K271,LEN(",Toluen_MQ135|"),'Com RTOS RX'!$L271,LEN(",MH4_MQ135|"),'Com RTOS RX'!$M271,LEN(",O3_MQ131|"),'Com RTOS RX'!$N271)*8</f>
        <v>672</v>
      </c>
    </row>
    <row r="272" ht="15.75" customHeight="1">
      <c r="A272" s="6" t="s">
        <v>2918</v>
      </c>
      <c r="B272" s="6" t="s">
        <v>2919</v>
      </c>
      <c r="C272" s="6" t="s">
        <v>1810</v>
      </c>
      <c r="D272" s="6" t="s">
        <v>2920</v>
      </c>
      <c r="E272" s="6" t="s">
        <v>1812</v>
      </c>
      <c r="F272" s="6" t="s">
        <v>1812</v>
      </c>
      <c r="G272" s="6" t="s">
        <v>1812</v>
      </c>
      <c r="H272" s="6" t="s">
        <v>323</v>
      </c>
      <c r="I272" s="6" t="s">
        <v>319</v>
      </c>
      <c r="J272" s="6" t="s">
        <v>248</v>
      </c>
      <c r="K272" s="6" t="s">
        <v>1985</v>
      </c>
      <c r="L272" s="6" t="s">
        <v>2643</v>
      </c>
      <c r="M272" s="6" t="s">
        <v>321</v>
      </c>
      <c r="N272" s="6" t="s">
        <v>22</v>
      </c>
      <c r="O272" s="6" t="s">
        <v>1812</v>
      </c>
      <c r="P272" s="6" t="s">
        <v>1812</v>
      </c>
      <c r="Q272" s="6" t="s">
        <v>1814</v>
      </c>
      <c r="R272" s="6" t="s">
        <v>1812</v>
      </c>
      <c r="S272" s="6" t="s">
        <v>1986</v>
      </c>
      <c r="T272" s="6" t="s">
        <v>1813</v>
      </c>
      <c r="U272" s="6" t="s">
        <v>1812</v>
      </c>
      <c r="V272" s="6" t="s">
        <v>1812</v>
      </c>
      <c r="W272" s="6" t="s">
        <v>1816</v>
      </c>
      <c r="X272" s="6" t="s">
        <v>2921</v>
      </c>
      <c r="Y272" s="8">
        <f>X273-'Com RTOS RX'!$X272</f>
        <v>0.00006944444444</v>
      </c>
      <c r="Z272" s="6">
        <f>SUM(LEN(",CO_MQ135|"),'Com RTOS RX'!$H272,LEN(",CO2_MQ135|"),'Com RTOS RX'!$I272,LEN(",Alcool_MQ135|"),'Com RTOS RX'!$J272,LEN(",Alcool_MQ135|"),'Com RTOS RX'!$K272,LEN(",Toluen_MQ135|"),'Com RTOS RX'!$L272,LEN(",MH4_MQ135|"),'Com RTOS RX'!$M272,LEN(",O3_MQ131|"),'Com RTOS RX'!$N272)*8</f>
        <v>672</v>
      </c>
    </row>
    <row r="273" ht="15.75" customHeight="1">
      <c r="A273" s="6" t="s">
        <v>2922</v>
      </c>
      <c r="B273" s="6" t="s">
        <v>2923</v>
      </c>
      <c r="C273" s="6" t="s">
        <v>1810</v>
      </c>
      <c r="D273" s="6" t="s">
        <v>2924</v>
      </c>
      <c r="E273" s="6" t="s">
        <v>1812</v>
      </c>
      <c r="F273" s="6" t="s">
        <v>1812</v>
      </c>
      <c r="G273" s="6" t="s">
        <v>1812</v>
      </c>
      <c r="H273" s="6" t="s">
        <v>323</v>
      </c>
      <c r="I273" s="6" t="s">
        <v>319</v>
      </c>
      <c r="J273" s="6" t="s">
        <v>248</v>
      </c>
      <c r="K273" s="6" t="s">
        <v>1985</v>
      </c>
      <c r="L273" s="6" t="s">
        <v>2643</v>
      </c>
      <c r="M273" s="6" t="s">
        <v>321</v>
      </c>
      <c r="N273" s="6" t="s">
        <v>304</v>
      </c>
      <c r="O273" s="6" t="s">
        <v>1812</v>
      </c>
      <c r="P273" s="6" t="s">
        <v>1812</v>
      </c>
      <c r="Q273" s="6" t="s">
        <v>1814</v>
      </c>
      <c r="R273" s="6" t="s">
        <v>1812</v>
      </c>
      <c r="S273" s="6" t="s">
        <v>1986</v>
      </c>
      <c r="T273" s="6" t="s">
        <v>1813</v>
      </c>
      <c r="U273" s="6" t="s">
        <v>1812</v>
      </c>
      <c r="V273" s="6" t="s">
        <v>1812</v>
      </c>
      <c r="W273" s="6" t="s">
        <v>1816</v>
      </c>
      <c r="X273" s="6" t="s">
        <v>2925</v>
      </c>
      <c r="Y273" s="8">
        <f>X274-'Com RTOS RX'!$X273</f>
        <v>0.00006944444444</v>
      </c>
      <c r="Z273" s="6">
        <f>SUM(LEN(",CO_MQ135|"),'Com RTOS RX'!$H273,LEN(",CO2_MQ135|"),'Com RTOS RX'!$I273,LEN(",Alcool_MQ135|"),'Com RTOS RX'!$J273,LEN(",Alcool_MQ135|"),'Com RTOS RX'!$K273,LEN(",Toluen_MQ135|"),'Com RTOS RX'!$L273,LEN(",MH4_MQ135|"),'Com RTOS RX'!$M273,LEN(",O3_MQ131|"),'Com RTOS RX'!$N273)*8</f>
        <v>672</v>
      </c>
    </row>
    <row r="274" ht="15.75" customHeight="1">
      <c r="A274" s="6" t="s">
        <v>2926</v>
      </c>
      <c r="B274" s="6" t="s">
        <v>2927</v>
      </c>
      <c r="C274" s="6" t="s">
        <v>1810</v>
      </c>
      <c r="D274" s="6" t="s">
        <v>2928</v>
      </c>
      <c r="E274" s="6" t="s">
        <v>1812</v>
      </c>
      <c r="F274" s="6" t="s">
        <v>1812</v>
      </c>
      <c r="G274" s="6" t="s">
        <v>1812</v>
      </c>
      <c r="H274" s="6" t="s">
        <v>16</v>
      </c>
      <c r="I274" s="6" t="s">
        <v>46</v>
      </c>
      <c r="J274" s="6" t="s">
        <v>323</v>
      </c>
      <c r="K274" s="6" t="s">
        <v>1985</v>
      </c>
      <c r="L274" s="6" t="s">
        <v>325</v>
      </c>
      <c r="M274" s="6" t="s">
        <v>313</v>
      </c>
      <c r="N274" s="6" t="s">
        <v>273</v>
      </c>
      <c r="O274" s="6" t="s">
        <v>1812</v>
      </c>
      <c r="P274" s="6" t="s">
        <v>1812</v>
      </c>
      <c r="Q274" s="6" t="s">
        <v>1814</v>
      </c>
      <c r="R274" s="6" t="s">
        <v>1812</v>
      </c>
      <c r="S274" s="6" t="s">
        <v>1986</v>
      </c>
      <c r="T274" s="6" t="s">
        <v>1813</v>
      </c>
      <c r="U274" s="6" t="s">
        <v>1812</v>
      </c>
      <c r="V274" s="6" t="s">
        <v>1812</v>
      </c>
      <c r="W274" s="6" t="s">
        <v>1816</v>
      </c>
      <c r="X274" s="6" t="s">
        <v>2929</v>
      </c>
      <c r="Y274" s="8">
        <f>X275-'Com RTOS RX'!$X274</f>
        <v>0.00006944444444</v>
      </c>
      <c r="Z274" s="6">
        <f>SUM(LEN(",CO_MQ135|"),'Com RTOS RX'!$H274,LEN(",CO2_MQ135|"),'Com RTOS RX'!$I274,LEN(",Alcool_MQ135|"),'Com RTOS RX'!$J274,LEN(",Alcool_MQ135|"),'Com RTOS RX'!$K274,LEN(",Toluen_MQ135|"),'Com RTOS RX'!$L274,LEN(",MH4_MQ135|"),'Com RTOS RX'!$M274,LEN(",O3_MQ131|"),'Com RTOS RX'!$N274)*8</f>
        <v>672</v>
      </c>
    </row>
    <row r="275" ht="15.75" customHeight="1">
      <c r="A275" s="6" t="s">
        <v>2930</v>
      </c>
      <c r="B275" s="6" t="s">
        <v>2931</v>
      </c>
      <c r="C275" s="6" t="s">
        <v>1810</v>
      </c>
      <c r="D275" s="6" t="s">
        <v>2932</v>
      </c>
      <c r="E275" s="6" t="s">
        <v>1812</v>
      </c>
      <c r="F275" s="6" t="s">
        <v>1812</v>
      </c>
      <c r="G275" s="6" t="s">
        <v>1812</v>
      </c>
      <c r="H275" s="6" t="s">
        <v>16</v>
      </c>
      <c r="I275" s="6" t="s">
        <v>46</v>
      </c>
      <c r="J275" s="6" t="s">
        <v>323</v>
      </c>
      <c r="K275" s="6" t="s">
        <v>1985</v>
      </c>
      <c r="L275" s="6" t="s">
        <v>324</v>
      </c>
      <c r="M275" s="6" t="s">
        <v>313</v>
      </c>
      <c r="N275" s="6" t="s">
        <v>22</v>
      </c>
      <c r="O275" s="6" t="s">
        <v>1812</v>
      </c>
      <c r="P275" s="6" t="s">
        <v>1812</v>
      </c>
      <c r="Q275" s="6" t="s">
        <v>1814</v>
      </c>
      <c r="R275" s="6" t="s">
        <v>1812</v>
      </c>
      <c r="S275" s="6" t="s">
        <v>1986</v>
      </c>
      <c r="T275" s="6" t="s">
        <v>1813</v>
      </c>
      <c r="U275" s="6" t="s">
        <v>1812</v>
      </c>
      <c r="V275" s="6" t="s">
        <v>1812</v>
      </c>
      <c r="W275" s="6" t="s">
        <v>1816</v>
      </c>
      <c r="X275" s="6" t="s">
        <v>2933</v>
      </c>
      <c r="Y275" s="8">
        <f>X276-'Com RTOS RX'!$X275</f>
        <v>0.00006944444444</v>
      </c>
      <c r="Z275" s="6">
        <f>SUM(LEN(",CO_MQ135|"),'Com RTOS RX'!$H275,LEN(",CO2_MQ135|"),'Com RTOS RX'!$I275,LEN(",Alcool_MQ135|"),'Com RTOS RX'!$J275,LEN(",Alcool_MQ135|"),'Com RTOS RX'!$K275,LEN(",Toluen_MQ135|"),'Com RTOS RX'!$L275,LEN(",MH4_MQ135|"),'Com RTOS RX'!$M275,LEN(",O3_MQ131|"),'Com RTOS RX'!$N275)*8</f>
        <v>672</v>
      </c>
    </row>
    <row r="276" ht="15.75" customHeight="1">
      <c r="A276" s="6" t="s">
        <v>2934</v>
      </c>
      <c r="B276" s="6" t="s">
        <v>2935</v>
      </c>
      <c r="C276" s="6" t="s">
        <v>1810</v>
      </c>
      <c r="D276" s="6" t="s">
        <v>2936</v>
      </c>
      <c r="E276" s="6" t="s">
        <v>1812</v>
      </c>
      <c r="F276" s="6" t="s">
        <v>1812</v>
      </c>
      <c r="G276" s="6" t="s">
        <v>1812</v>
      </c>
      <c r="H276" s="6" t="s">
        <v>252</v>
      </c>
      <c r="I276" s="6" t="s">
        <v>311</v>
      </c>
      <c r="J276" s="6" t="s">
        <v>275</v>
      </c>
      <c r="K276" s="6" t="s">
        <v>261</v>
      </c>
      <c r="L276" s="6" t="s">
        <v>202</v>
      </c>
      <c r="M276" s="6" t="s">
        <v>306</v>
      </c>
      <c r="N276" s="6" t="s">
        <v>22</v>
      </c>
      <c r="O276" s="6" t="s">
        <v>1812</v>
      </c>
      <c r="P276" s="6" t="s">
        <v>1812</v>
      </c>
      <c r="Q276" s="6" t="s">
        <v>1814</v>
      </c>
      <c r="R276" s="6" t="s">
        <v>1812</v>
      </c>
      <c r="S276" s="6" t="s">
        <v>1986</v>
      </c>
      <c r="T276" s="6" t="s">
        <v>1813</v>
      </c>
      <c r="U276" s="6" t="s">
        <v>1812</v>
      </c>
      <c r="V276" s="6" t="s">
        <v>1812</v>
      </c>
      <c r="W276" s="6" t="s">
        <v>1816</v>
      </c>
      <c r="X276" s="6" t="s">
        <v>2937</v>
      </c>
      <c r="Y276" s="8">
        <f>X277-'Com RTOS RX'!$X276</f>
        <v>0.00006944444444</v>
      </c>
      <c r="Z276" s="6">
        <f>SUM(LEN(",CO_MQ135|"),'Com RTOS RX'!$H276,LEN(",CO2_MQ135|"),'Com RTOS RX'!$I276,LEN(",Alcool_MQ135|"),'Com RTOS RX'!$J276,LEN(",Alcool_MQ135|"),'Com RTOS RX'!$K276,LEN(",Toluen_MQ135|"),'Com RTOS RX'!$L276,LEN(",MH4_MQ135|"),'Com RTOS RX'!$M276,LEN(",O3_MQ131|"),'Com RTOS RX'!$N276)*8</f>
        <v>672</v>
      </c>
    </row>
    <row r="277" ht="15.75" customHeight="1">
      <c r="A277" s="6" t="s">
        <v>2938</v>
      </c>
      <c r="B277" s="6" t="s">
        <v>2939</v>
      </c>
      <c r="C277" s="6" t="s">
        <v>1810</v>
      </c>
      <c r="D277" s="6" t="s">
        <v>2940</v>
      </c>
      <c r="E277" s="6" t="s">
        <v>1812</v>
      </c>
      <c r="F277" s="6" t="s">
        <v>1812</v>
      </c>
      <c r="G277" s="6" t="s">
        <v>1812</v>
      </c>
      <c r="H277" s="6" t="s">
        <v>317</v>
      </c>
      <c r="I277" s="6" t="s">
        <v>46</v>
      </c>
      <c r="J277" s="6" t="s">
        <v>119</v>
      </c>
      <c r="K277" s="6" t="s">
        <v>1985</v>
      </c>
      <c r="L277" s="6" t="s">
        <v>150</v>
      </c>
      <c r="M277" s="6" t="s">
        <v>313</v>
      </c>
      <c r="N277" s="6" t="s">
        <v>22</v>
      </c>
      <c r="O277" s="6" t="s">
        <v>1812</v>
      </c>
      <c r="P277" s="6" t="s">
        <v>1812</v>
      </c>
      <c r="Q277" s="6" t="s">
        <v>1814</v>
      </c>
      <c r="R277" s="6" t="s">
        <v>1812</v>
      </c>
      <c r="S277" s="6" t="s">
        <v>1986</v>
      </c>
      <c r="T277" s="6" t="s">
        <v>1813</v>
      </c>
      <c r="U277" s="6" t="s">
        <v>1812</v>
      </c>
      <c r="V277" s="6" t="s">
        <v>1812</v>
      </c>
      <c r="W277" s="6" t="s">
        <v>1816</v>
      </c>
      <c r="X277" s="6" t="s">
        <v>2941</v>
      </c>
      <c r="Y277" s="8">
        <f>X278-'Com RTOS RX'!$X277</f>
        <v>0.00006944444444</v>
      </c>
      <c r="Z277" s="6">
        <f>SUM(LEN(",CO_MQ135|"),'Com RTOS RX'!$H277,LEN(",CO2_MQ135|"),'Com RTOS RX'!$I277,LEN(",Alcool_MQ135|"),'Com RTOS RX'!$J277,LEN(",Alcool_MQ135|"),'Com RTOS RX'!$K277,LEN(",Toluen_MQ135|"),'Com RTOS RX'!$L277,LEN(",MH4_MQ135|"),'Com RTOS RX'!$M277,LEN(",O3_MQ131|"),'Com RTOS RX'!$N277)*8</f>
        <v>672</v>
      </c>
    </row>
    <row r="278" ht="15.75" customHeight="1">
      <c r="A278" s="6" t="s">
        <v>2942</v>
      </c>
      <c r="B278" s="6" t="s">
        <v>2943</v>
      </c>
      <c r="C278" s="6" t="s">
        <v>1810</v>
      </c>
      <c r="D278" s="6" t="s">
        <v>2944</v>
      </c>
      <c r="E278" s="6" t="s">
        <v>1812</v>
      </c>
      <c r="F278" s="6" t="s">
        <v>1812</v>
      </c>
      <c r="G278" s="6" t="s">
        <v>1812</v>
      </c>
      <c r="H278" s="6" t="s">
        <v>183</v>
      </c>
      <c r="I278" s="6" t="s">
        <v>27</v>
      </c>
      <c r="J278" s="6" t="s">
        <v>317</v>
      </c>
      <c r="K278" s="6" t="s">
        <v>262</v>
      </c>
      <c r="L278" s="6" t="s">
        <v>322</v>
      </c>
      <c r="M278" s="6" t="s">
        <v>313</v>
      </c>
      <c r="N278" s="6" t="s">
        <v>22</v>
      </c>
      <c r="O278" s="6" t="s">
        <v>1812</v>
      </c>
      <c r="P278" s="6" t="s">
        <v>1812</v>
      </c>
      <c r="Q278" s="6" t="s">
        <v>1814</v>
      </c>
      <c r="R278" s="6" t="s">
        <v>1812</v>
      </c>
      <c r="S278" s="6" t="s">
        <v>1986</v>
      </c>
      <c r="T278" s="6" t="s">
        <v>1813</v>
      </c>
      <c r="U278" s="6" t="s">
        <v>1812</v>
      </c>
      <c r="V278" s="6" t="s">
        <v>1812</v>
      </c>
      <c r="W278" s="6" t="s">
        <v>1816</v>
      </c>
      <c r="X278" s="6" t="s">
        <v>2945</v>
      </c>
      <c r="Y278" s="8">
        <f>X279-'Com RTOS RX'!$X278</f>
        <v>0.00006944444444</v>
      </c>
      <c r="Z278" s="6">
        <f>SUM(LEN(",CO_MQ135|"),'Com RTOS RX'!$H278,LEN(",CO2_MQ135|"),'Com RTOS RX'!$I278,LEN(",Alcool_MQ135|"),'Com RTOS RX'!$J278,LEN(",Alcool_MQ135|"),'Com RTOS RX'!$K278,LEN(",Toluen_MQ135|"),'Com RTOS RX'!$L278,LEN(",MH4_MQ135|"),'Com RTOS RX'!$M278,LEN(",O3_MQ131|"),'Com RTOS RX'!$N278)*8</f>
        <v>672</v>
      </c>
    </row>
    <row r="279" ht="15.75" customHeight="1">
      <c r="A279" s="6" t="s">
        <v>2946</v>
      </c>
      <c r="B279" s="6" t="s">
        <v>2947</v>
      </c>
      <c r="C279" s="6" t="s">
        <v>1810</v>
      </c>
      <c r="D279" s="6" t="s">
        <v>2948</v>
      </c>
      <c r="E279" s="6" t="s">
        <v>1812</v>
      </c>
      <c r="F279" s="6" t="s">
        <v>1812</v>
      </c>
      <c r="G279" s="6" t="s">
        <v>1812</v>
      </c>
      <c r="H279" s="6" t="s">
        <v>44</v>
      </c>
      <c r="I279" s="6" t="s">
        <v>46</v>
      </c>
      <c r="J279" s="6" t="s">
        <v>323</v>
      </c>
      <c r="K279" s="6" t="s">
        <v>1985</v>
      </c>
      <c r="L279" s="6" t="s">
        <v>325</v>
      </c>
      <c r="M279" s="6" t="s">
        <v>313</v>
      </c>
      <c r="N279" s="6" t="s">
        <v>22</v>
      </c>
      <c r="O279" s="6" t="s">
        <v>1812</v>
      </c>
      <c r="P279" s="6" t="s">
        <v>1812</v>
      </c>
      <c r="Q279" s="6" t="s">
        <v>1814</v>
      </c>
      <c r="R279" s="6" t="s">
        <v>1812</v>
      </c>
      <c r="S279" s="6" t="s">
        <v>1986</v>
      </c>
      <c r="T279" s="6" t="s">
        <v>1813</v>
      </c>
      <c r="U279" s="6" t="s">
        <v>1812</v>
      </c>
      <c r="V279" s="6" t="s">
        <v>1812</v>
      </c>
      <c r="W279" s="6" t="s">
        <v>1816</v>
      </c>
      <c r="X279" s="6" t="s">
        <v>2949</v>
      </c>
      <c r="Y279" s="8">
        <f>X280-'Com RTOS RX'!$X279</f>
        <v>0.00006944444444</v>
      </c>
      <c r="Z279" s="6">
        <f>SUM(LEN(",CO_MQ135|"),'Com RTOS RX'!$H279,LEN(",CO2_MQ135|"),'Com RTOS RX'!$I279,LEN(",Alcool_MQ135|"),'Com RTOS RX'!$J279,LEN(",Alcool_MQ135|"),'Com RTOS RX'!$K279,LEN(",Toluen_MQ135|"),'Com RTOS RX'!$L279,LEN(",MH4_MQ135|"),'Com RTOS RX'!$M279,LEN(",O3_MQ131|"),'Com RTOS RX'!$N279)*8</f>
        <v>672</v>
      </c>
    </row>
    <row r="280" ht="15.75" customHeight="1">
      <c r="A280" s="6" t="s">
        <v>2950</v>
      </c>
      <c r="B280" s="6" t="s">
        <v>2951</v>
      </c>
      <c r="C280" s="6" t="s">
        <v>1810</v>
      </c>
      <c r="D280" s="6" t="s">
        <v>2952</v>
      </c>
      <c r="E280" s="6" t="s">
        <v>1812</v>
      </c>
      <c r="F280" s="6" t="s">
        <v>1812</v>
      </c>
      <c r="G280" s="6" t="s">
        <v>1812</v>
      </c>
      <c r="H280" s="6" t="s">
        <v>16</v>
      </c>
      <c r="I280" s="6" t="s">
        <v>46</v>
      </c>
      <c r="J280" s="6" t="s">
        <v>323</v>
      </c>
      <c r="K280" s="6" t="s">
        <v>1985</v>
      </c>
      <c r="L280" s="6" t="s">
        <v>325</v>
      </c>
      <c r="M280" s="6" t="s">
        <v>313</v>
      </c>
      <c r="N280" s="6" t="s">
        <v>22</v>
      </c>
      <c r="O280" s="6" t="s">
        <v>1812</v>
      </c>
      <c r="P280" s="6" t="s">
        <v>1812</v>
      </c>
      <c r="Q280" s="6" t="s">
        <v>1814</v>
      </c>
      <c r="R280" s="6" t="s">
        <v>1812</v>
      </c>
      <c r="S280" s="6" t="s">
        <v>1986</v>
      </c>
      <c r="T280" s="6" t="s">
        <v>1813</v>
      </c>
      <c r="U280" s="6" t="s">
        <v>1812</v>
      </c>
      <c r="V280" s="6" t="s">
        <v>1812</v>
      </c>
      <c r="W280" s="6" t="s">
        <v>1816</v>
      </c>
      <c r="X280" s="6" t="s">
        <v>2953</v>
      </c>
      <c r="Y280" s="8">
        <f>X281-'Com RTOS RX'!$X280</f>
        <v>0.00006944444444</v>
      </c>
      <c r="Z280" s="6">
        <f>SUM(LEN(",CO_MQ135|"),'Com RTOS RX'!$H280,LEN(",CO2_MQ135|"),'Com RTOS RX'!$I280,LEN(",Alcool_MQ135|"),'Com RTOS RX'!$J280,LEN(",Alcool_MQ135|"),'Com RTOS RX'!$K280,LEN(",Toluen_MQ135|"),'Com RTOS RX'!$L280,LEN(",MH4_MQ135|"),'Com RTOS RX'!$M280,LEN(",O3_MQ131|"),'Com RTOS RX'!$N280)*8</f>
        <v>672</v>
      </c>
    </row>
    <row r="281" ht="15.75" customHeight="1">
      <c r="A281" s="6" t="s">
        <v>2954</v>
      </c>
      <c r="B281" s="6" t="s">
        <v>2955</v>
      </c>
      <c r="C281" s="6" t="s">
        <v>1810</v>
      </c>
      <c r="D281" s="6" t="s">
        <v>2956</v>
      </c>
      <c r="E281" s="6" t="s">
        <v>1812</v>
      </c>
      <c r="F281" s="6" t="s">
        <v>1812</v>
      </c>
      <c r="G281" s="6" t="s">
        <v>1812</v>
      </c>
      <c r="H281" s="6" t="s">
        <v>183</v>
      </c>
      <c r="I281" s="6" t="s">
        <v>27</v>
      </c>
      <c r="J281" s="6" t="s">
        <v>317</v>
      </c>
      <c r="K281" s="6" t="s">
        <v>262</v>
      </c>
      <c r="L281" s="6" t="s">
        <v>322</v>
      </c>
      <c r="M281" s="6" t="s">
        <v>313</v>
      </c>
      <c r="N281" s="6" t="s">
        <v>22</v>
      </c>
      <c r="O281" s="6" t="s">
        <v>1812</v>
      </c>
      <c r="P281" s="6" t="s">
        <v>1812</v>
      </c>
      <c r="Q281" s="6" t="s">
        <v>1814</v>
      </c>
      <c r="R281" s="6" t="s">
        <v>1812</v>
      </c>
      <c r="S281" s="6" t="s">
        <v>1986</v>
      </c>
      <c r="T281" s="6" t="s">
        <v>1813</v>
      </c>
      <c r="U281" s="6" t="s">
        <v>1812</v>
      </c>
      <c r="V281" s="6" t="s">
        <v>1812</v>
      </c>
      <c r="W281" s="6" t="s">
        <v>1816</v>
      </c>
      <c r="X281" s="6" t="s">
        <v>2957</v>
      </c>
      <c r="Y281" s="8">
        <f>X282-'Com RTOS RX'!$X281</f>
        <v>0.00006944444444</v>
      </c>
      <c r="Z281" s="6">
        <f>SUM(LEN(",CO_MQ135|"),'Com RTOS RX'!$H281,LEN(",CO2_MQ135|"),'Com RTOS RX'!$I281,LEN(",Alcool_MQ135|"),'Com RTOS RX'!$J281,LEN(",Alcool_MQ135|"),'Com RTOS RX'!$K281,LEN(",Toluen_MQ135|"),'Com RTOS RX'!$L281,LEN(",MH4_MQ135|"),'Com RTOS RX'!$M281,LEN(",O3_MQ131|"),'Com RTOS RX'!$N281)*8</f>
        <v>672</v>
      </c>
    </row>
    <row r="282" ht="15.75" customHeight="1">
      <c r="A282" s="6" t="s">
        <v>2958</v>
      </c>
      <c r="B282" s="6" t="s">
        <v>2959</v>
      </c>
      <c r="C282" s="6" t="s">
        <v>1810</v>
      </c>
      <c r="D282" s="6" t="s">
        <v>2960</v>
      </c>
      <c r="E282" s="6" t="s">
        <v>1812</v>
      </c>
      <c r="F282" s="6" t="s">
        <v>1812</v>
      </c>
      <c r="G282" s="6" t="s">
        <v>1812</v>
      </c>
      <c r="H282" s="6" t="s">
        <v>183</v>
      </c>
      <c r="I282" s="6" t="s">
        <v>27</v>
      </c>
      <c r="J282" s="6" t="s">
        <v>317</v>
      </c>
      <c r="K282" s="6" t="s">
        <v>262</v>
      </c>
      <c r="L282" s="6" t="s">
        <v>322</v>
      </c>
      <c r="M282" s="6" t="s">
        <v>313</v>
      </c>
      <c r="N282" s="6" t="s">
        <v>22</v>
      </c>
      <c r="O282" s="6" t="s">
        <v>1812</v>
      </c>
      <c r="P282" s="6" t="s">
        <v>1812</v>
      </c>
      <c r="Q282" s="6" t="s">
        <v>1814</v>
      </c>
      <c r="R282" s="6" t="s">
        <v>1812</v>
      </c>
      <c r="S282" s="6" t="s">
        <v>1986</v>
      </c>
      <c r="T282" s="6" t="s">
        <v>1813</v>
      </c>
      <c r="U282" s="6" t="s">
        <v>1812</v>
      </c>
      <c r="V282" s="6" t="s">
        <v>1812</v>
      </c>
      <c r="W282" s="6" t="s">
        <v>1816</v>
      </c>
      <c r="X282" s="6" t="s">
        <v>2961</v>
      </c>
      <c r="Y282" s="8">
        <f>X283-'Com RTOS RX'!$X282</f>
        <v>0.00006944444444</v>
      </c>
      <c r="Z282" s="6">
        <f>SUM(LEN(",CO_MQ135|"),'Com RTOS RX'!$H282,LEN(",CO2_MQ135|"),'Com RTOS RX'!$I282,LEN(",Alcool_MQ135|"),'Com RTOS RX'!$J282,LEN(",Alcool_MQ135|"),'Com RTOS RX'!$K282,LEN(",Toluen_MQ135|"),'Com RTOS RX'!$L282,LEN(",MH4_MQ135|"),'Com RTOS RX'!$M282,LEN(",O3_MQ131|"),'Com RTOS RX'!$N282)*8</f>
        <v>672</v>
      </c>
    </row>
    <row r="283" ht="15.75" customHeight="1">
      <c r="A283" s="6" t="s">
        <v>2962</v>
      </c>
      <c r="B283" s="6" t="s">
        <v>2963</v>
      </c>
      <c r="C283" s="6" t="s">
        <v>1810</v>
      </c>
      <c r="D283" s="6" t="s">
        <v>2964</v>
      </c>
      <c r="E283" s="6" t="s">
        <v>1812</v>
      </c>
      <c r="F283" s="6" t="s">
        <v>1812</v>
      </c>
      <c r="G283" s="6" t="s">
        <v>1812</v>
      </c>
      <c r="H283" s="6" t="s">
        <v>294</v>
      </c>
      <c r="I283" s="6" t="s">
        <v>240</v>
      </c>
      <c r="J283" s="6" t="s">
        <v>156</v>
      </c>
      <c r="K283" s="6" t="s">
        <v>209</v>
      </c>
      <c r="L283" s="6" t="s">
        <v>102</v>
      </c>
      <c r="M283" s="6" t="s">
        <v>244</v>
      </c>
      <c r="N283" s="6" t="s">
        <v>22</v>
      </c>
      <c r="O283" s="6" t="s">
        <v>1812</v>
      </c>
      <c r="P283" s="6" t="s">
        <v>1812</v>
      </c>
      <c r="Q283" s="6" t="s">
        <v>1814</v>
      </c>
      <c r="R283" s="6" t="s">
        <v>1812</v>
      </c>
      <c r="S283" s="6" t="s">
        <v>1887</v>
      </c>
      <c r="T283" s="6" t="s">
        <v>1813</v>
      </c>
      <c r="U283" s="6" t="s">
        <v>1812</v>
      </c>
      <c r="V283" s="6" t="s">
        <v>1812</v>
      </c>
      <c r="W283" s="6" t="s">
        <v>1816</v>
      </c>
      <c r="X283" s="6" t="s">
        <v>2965</v>
      </c>
      <c r="Y283" s="8">
        <f>X284-'Com RTOS RX'!$X283</f>
        <v>0.00006944444444</v>
      </c>
      <c r="Z283" s="6">
        <f>SUM(LEN(",CO_MQ135|"),'Com RTOS RX'!$H283,LEN(",CO2_MQ135|"),'Com RTOS RX'!$I283,LEN(",Alcool_MQ135|"),'Com RTOS RX'!$J283,LEN(",Alcool_MQ135|"),'Com RTOS RX'!$K283,LEN(",Toluen_MQ135|"),'Com RTOS RX'!$L283,LEN(",MH4_MQ135|"),'Com RTOS RX'!$M283,LEN(",O3_MQ131|"),'Com RTOS RX'!$N283)*8</f>
        <v>672</v>
      </c>
    </row>
    <row r="284" ht="15.75" customHeight="1">
      <c r="A284" s="6" t="s">
        <v>2966</v>
      </c>
      <c r="B284" s="6" t="s">
        <v>2967</v>
      </c>
      <c r="C284" s="6" t="s">
        <v>1810</v>
      </c>
      <c r="D284" s="6" t="s">
        <v>2968</v>
      </c>
      <c r="E284" s="6" t="s">
        <v>1812</v>
      </c>
      <c r="F284" s="6" t="s">
        <v>1812</v>
      </c>
      <c r="G284" s="6" t="s">
        <v>1812</v>
      </c>
      <c r="H284" s="6" t="s">
        <v>297</v>
      </c>
      <c r="I284" s="6" t="s">
        <v>42</v>
      </c>
      <c r="J284" s="6" t="s">
        <v>2969</v>
      </c>
      <c r="K284" s="6" t="s">
        <v>306</v>
      </c>
      <c r="L284" s="6" t="s">
        <v>328</v>
      </c>
      <c r="M284" s="6" t="s">
        <v>321</v>
      </c>
      <c r="N284" s="6" t="s">
        <v>22</v>
      </c>
      <c r="O284" s="6" t="s">
        <v>1812</v>
      </c>
      <c r="P284" s="6" t="s">
        <v>1812</v>
      </c>
      <c r="Q284" s="6" t="s">
        <v>1814</v>
      </c>
      <c r="R284" s="6" t="s">
        <v>1812</v>
      </c>
      <c r="S284" s="6" t="s">
        <v>1986</v>
      </c>
      <c r="T284" s="6" t="s">
        <v>1813</v>
      </c>
      <c r="U284" s="6" t="s">
        <v>1812</v>
      </c>
      <c r="V284" s="6" t="s">
        <v>1812</v>
      </c>
      <c r="W284" s="6" t="s">
        <v>1816</v>
      </c>
      <c r="X284" s="6" t="s">
        <v>2970</v>
      </c>
      <c r="Y284" s="8">
        <f>X285-'Com RTOS RX'!$X284</f>
        <v>0.00006944444444</v>
      </c>
      <c r="Z284" s="6">
        <f>SUM(LEN(",CO_MQ135|"),'Com RTOS RX'!$H284,LEN(",CO2_MQ135|"),'Com RTOS RX'!$I284,LEN(",Alcool_MQ135|"),'Com RTOS RX'!$J284,LEN(",Alcool_MQ135|"),'Com RTOS RX'!$K284,LEN(",Toluen_MQ135|"),'Com RTOS RX'!$L284,LEN(",MH4_MQ135|"),'Com RTOS RX'!$M284,LEN(",O3_MQ131|"),'Com RTOS RX'!$N284)*8</f>
        <v>672</v>
      </c>
    </row>
    <row r="285" ht="15.75" customHeight="1">
      <c r="A285" s="6" t="s">
        <v>2971</v>
      </c>
      <c r="B285" s="6" t="s">
        <v>2972</v>
      </c>
      <c r="C285" s="6" t="s">
        <v>1810</v>
      </c>
      <c r="D285" s="6" t="s">
        <v>2973</v>
      </c>
      <c r="E285" s="6" t="s">
        <v>1812</v>
      </c>
      <c r="F285" s="6" t="s">
        <v>1812</v>
      </c>
      <c r="G285" s="6" t="s">
        <v>1812</v>
      </c>
      <c r="H285" s="6" t="s">
        <v>183</v>
      </c>
      <c r="I285" s="6" t="s">
        <v>27</v>
      </c>
      <c r="J285" s="6" t="s">
        <v>317</v>
      </c>
      <c r="K285" s="6" t="s">
        <v>262</v>
      </c>
      <c r="L285" s="6" t="s">
        <v>322</v>
      </c>
      <c r="M285" s="6" t="s">
        <v>313</v>
      </c>
      <c r="N285" s="6" t="s">
        <v>34</v>
      </c>
      <c r="O285" s="6" t="s">
        <v>1812</v>
      </c>
      <c r="P285" s="6" t="s">
        <v>1812</v>
      </c>
      <c r="Q285" s="6" t="s">
        <v>1814</v>
      </c>
      <c r="R285" s="6" t="s">
        <v>1812</v>
      </c>
      <c r="S285" s="6" t="s">
        <v>1986</v>
      </c>
      <c r="T285" s="6" t="s">
        <v>1813</v>
      </c>
      <c r="U285" s="6" t="s">
        <v>1812</v>
      </c>
      <c r="V285" s="6" t="s">
        <v>1812</v>
      </c>
      <c r="W285" s="6" t="s">
        <v>1816</v>
      </c>
      <c r="X285" s="6" t="s">
        <v>2974</v>
      </c>
      <c r="Y285" s="8">
        <f>X286-'Com RTOS RX'!$X285</f>
        <v>0.00006944444444</v>
      </c>
      <c r="Z285" s="6">
        <f>SUM(LEN(",CO_MQ135|"),'Com RTOS RX'!$H285,LEN(",CO2_MQ135|"),'Com RTOS RX'!$I285,LEN(",Alcool_MQ135|"),'Com RTOS RX'!$J285,LEN(",Alcool_MQ135|"),'Com RTOS RX'!$K285,LEN(",Toluen_MQ135|"),'Com RTOS RX'!$L285,LEN(",MH4_MQ135|"),'Com RTOS RX'!$M285,LEN(",O3_MQ131|"),'Com RTOS RX'!$N285)*8</f>
        <v>672</v>
      </c>
    </row>
    <row r="286" ht="15.75" customHeight="1">
      <c r="A286" s="6" t="s">
        <v>2975</v>
      </c>
      <c r="B286" s="6" t="s">
        <v>2976</v>
      </c>
      <c r="C286" s="6" t="s">
        <v>1810</v>
      </c>
      <c r="D286" s="6" t="s">
        <v>2977</v>
      </c>
      <c r="E286" s="6" t="s">
        <v>1812</v>
      </c>
      <c r="F286" s="6" t="s">
        <v>1812</v>
      </c>
      <c r="G286" s="6" t="s">
        <v>1812</v>
      </c>
      <c r="H286" s="6" t="s">
        <v>44</v>
      </c>
      <c r="I286" s="6" t="s">
        <v>46</v>
      </c>
      <c r="J286" s="6" t="s">
        <v>323</v>
      </c>
      <c r="K286" s="6" t="s">
        <v>1985</v>
      </c>
      <c r="L286" s="6" t="s">
        <v>325</v>
      </c>
      <c r="M286" s="6" t="s">
        <v>313</v>
      </c>
      <c r="N286" s="6" t="s">
        <v>34</v>
      </c>
      <c r="O286" s="6" t="s">
        <v>1812</v>
      </c>
      <c r="P286" s="6" t="s">
        <v>1812</v>
      </c>
      <c r="Q286" s="6" t="s">
        <v>1814</v>
      </c>
      <c r="R286" s="6" t="s">
        <v>1812</v>
      </c>
      <c r="S286" s="6" t="s">
        <v>1986</v>
      </c>
      <c r="T286" s="6" t="s">
        <v>1813</v>
      </c>
      <c r="U286" s="6" t="s">
        <v>1812</v>
      </c>
      <c r="V286" s="6" t="s">
        <v>1812</v>
      </c>
      <c r="W286" s="6" t="s">
        <v>1816</v>
      </c>
      <c r="X286" s="6" t="s">
        <v>2978</v>
      </c>
      <c r="Y286" s="8">
        <f>X287-'Com RTOS RX'!$X286</f>
        <v>0.00006944444444</v>
      </c>
      <c r="Z286" s="6">
        <f>SUM(LEN(",CO_MQ135|"),'Com RTOS RX'!$H286,LEN(",CO2_MQ135|"),'Com RTOS RX'!$I286,LEN(",Alcool_MQ135|"),'Com RTOS RX'!$J286,LEN(",Alcool_MQ135|"),'Com RTOS RX'!$K286,LEN(",Toluen_MQ135|"),'Com RTOS RX'!$L286,LEN(",MH4_MQ135|"),'Com RTOS RX'!$M286,LEN(",O3_MQ131|"),'Com RTOS RX'!$N286)*8</f>
        <v>672</v>
      </c>
    </row>
    <row r="287" ht="15.75" customHeight="1">
      <c r="A287" s="6" t="s">
        <v>2979</v>
      </c>
      <c r="B287" s="6" t="s">
        <v>2980</v>
      </c>
      <c r="C287" s="6" t="s">
        <v>1810</v>
      </c>
      <c r="D287" s="6" t="s">
        <v>2981</v>
      </c>
      <c r="E287" s="6" t="s">
        <v>1812</v>
      </c>
      <c r="F287" s="6" t="s">
        <v>1812</v>
      </c>
      <c r="G287" s="6" t="s">
        <v>1812</v>
      </c>
      <c r="H287" s="6" t="s">
        <v>16</v>
      </c>
      <c r="I287" s="6" t="s">
        <v>46</v>
      </c>
      <c r="J287" s="6" t="s">
        <v>323</v>
      </c>
      <c r="K287" s="6" t="s">
        <v>1985</v>
      </c>
      <c r="L287" s="6" t="s">
        <v>324</v>
      </c>
      <c r="M287" s="6" t="s">
        <v>313</v>
      </c>
      <c r="N287" s="6" t="s">
        <v>22</v>
      </c>
      <c r="O287" s="6" t="s">
        <v>1812</v>
      </c>
      <c r="P287" s="6" t="s">
        <v>1812</v>
      </c>
      <c r="Q287" s="6" t="s">
        <v>1814</v>
      </c>
      <c r="R287" s="6" t="s">
        <v>1812</v>
      </c>
      <c r="S287" s="6" t="s">
        <v>1986</v>
      </c>
      <c r="T287" s="6" t="s">
        <v>1813</v>
      </c>
      <c r="U287" s="6" t="s">
        <v>1812</v>
      </c>
      <c r="V287" s="6" t="s">
        <v>1812</v>
      </c>
      <c r="W287" s="6" t="s">
        <v>1816</v>
      </c>
      <c r="X287" s="6" t="s">
        <v>2982</v>
      </c>
      <c r="Y287" s="8">
        <f>X288-'Com RTOS RX'!$X287</f>
        <v>0.00006944444444</v>
      </c>
      <c r="Z287" s="6">
        <f>SUM(LEN(",CO_MQ135|"),'Com RTOS RX'!$H287,LEN(",CO2_MQ135|"),'Com RTOS RX'!$I287,LEN(",Alcool_MQ135|"),'Com RTOS RX'!$J287,LEN(",Alcool_MQ135|"),'Com RTOS RX'!$K287,LEN(",Toluen_MQ135|"),'Com RTOS RX'!$L287,LEN(",MH4_MQ135|"),'Com RTOS RX'!$M287,LEN(",O3_MQ131|"),'Com RTOS RX'!$N287)*8</f>
        <v>672</v>
      </c>
    </row>
    <row r="288" ht="15.75" customHeight="1">
      <c r="A288" s="6" t="s">
        <v>2983</v>
      </c>
      <c r="B288" s="6" t="s">
        <v>2984</v>
      </c>
      <c r="C288" s="6" t="s">
        <v>1810</v>
      </c>
      <c r="D288" s="6" t="s">
        <v>2985</v>
      </c>
      <c r="E288" s="6" t="s">
        <v>1812</v>
      </c>
      <c r="F288" s="6" t="s">
        <v>1812</v>
      </c>
      <c r="G288" s="6" t="s">
        <v>1812</v>
      </c>
      <c r="H288" s="6" t="s">
        <v>74</v>
      </c>
      <c r="I288" s="6" t="s">
        <v>304</v>
      </c>
      <c r="J288" s="6" t="s">
        <v>296</v>
      </c>
      <c r="K288" s="6" t="s">
        <v>261</v>
      </c>
      <c r="L288" s="6" t="s">
        <v>305</v>
      </c>
      <c r="M288" s="6" t="s">
        <v>306</v>
      </c>
      <c r="N288" s="6" t="s">
        <v>34</v>
      </c>
      <c r="O288" s="6" t="s">
        <v>1812</v>
      </c>
      <c r="P288" s="6" t="s">
        <v>1812</v>
      </c>
      <c r="Q288" s="6" t="s">
        <v>1814</v>
      </c>
      <c r="R288" s="6" t="s">
        <v>1812</v>
      </c>
      <c r="S288" s="6" t="s">
        <v>1986</v>
      </c>
      <c r="T288" s="6" t="s">
        <v>1813</v>
      </c>
      <c r="U288" s="6" t="s">
        <v>1812</v>
      </c>
      <c r="V288" s="6" t="s">
        <v>1812</v>
      </c>
      <c r="W288" s="6" t="s">
        <v>1816</v>
      </c>
      <c r="X288" s="6" t="s">
        <v>2986</v>
      </c>
      <c r="Y288" s="8">
        <f>X289-'Com RTOS RX'!$X288</f>
        <v>0.00006944444444</v>
      </c>
      <c r="Z288" s="6">
        <f>SUM(LEN(",CO_MQ135|"),'Com RTOS RX'!$H288,LEN(",CO2_MQ135|"),'Com RTOS RX'!$I288,LEN(",Alcool_MQ135|"),'Com RTOS RX'!$J288,LEN(",Alcool_MQ135|"),'Com RTOS RX'!$K288,LEN(",Toluen_MQ135|"),'Com RTOS RX'!$L288,LEN(",MH4_MQ135|"),'Com RTOS RX'!$M288,LEN(",O3_MQ131|"),'Com RTOS RX'!$N288)*8</f>
        <v>672</v>
      </c>
    </row>
    <row r="289" ht="15.75" customHeight="1">
      <c r="A289" s="6" t="s">
        <v>2987</v>
      </c>
      <c r="B289" s="6" t="s">
        <v>2988</v>
      </c>
      <c r="C289" s="6" t="s">
        <v>1810</v>
      </c>
      <c r="D289" s="6" t="s">
        <v>2989</v>
      </c>
      <c r="E289" s="6" t="s">
        <v>1812</v>
      </c>
      <c r="F289" s="6" t="s">
        <v>1812</v>
      </c>
      <c r="G289" s="6" t="s">
        <v>1812</v>
      </c>
      <c r="H289" s="6" t="s">
        <v>275</v>
      </c>
      <c r="I289" s="6" t="s">
        <v>36</v>
      </c>
      <c r="J289" s="6" t="s">
        <v>183</v>
      </c>
      <c r="K289" s="6" t="s">
        <v>262</v>
      </c>
      <c r="L289" s="6" t="s">
        <v>11</v>
      </c>
      <c r="M289" s="6" t="s">
        <v>313</v>
      </c>
      <c r="N289" s="6" t="s">
        <v>34</v>
      </c>
      <c r="O289" s="6" t="s">
        <v>1812</v>
      </c>
      <c r="P289" s="6" t="s">
        <v>1812</v>
      </c>
      <c r="Q289" s="6" t="s">
        <v>1814</v>
      </c>
      <c r="R289" s="6" t="s">
        <v>1812</v>
      </c>
      <c r="S289" s="6" t="s">
        <v>1986</v>
      </c>
      <c r="T289" s="6" t="s">
        <v>1813</v>
      </c>
      <c r="U289" s="6" t="s">
        <v>1812</v>
      </c>
      <c r="V289" s="6" t="s">
        <v>1812</v>
      </c>
      <c r="W289" s="6" t="s">
        <v>1816</v>
      </c>
      <c r="X289" s="6" t="s">
        <v>2990</v>
      </c>
      <c r="Y289" s="8">
        <f>X290-'Com RTOS RX'!$X289</f>
        <v>0.00006944444444</v>
      </c>
      <c r="Z289" s="6">
        <f>SUM(LEN(",CO_MQ135|"),'Com RTOS RX'!$H289,LEN(",CO2_MQ135|"),'Com RTOS RX'!$I289,LEN(",Alcool_MQ135|"),'Com RTOS RX'!$J289,LEN(",Alcool_MQ135|"),'Com RTOS RX'!$K289,LEN(",Toluen_MQ135|"),'Com RTOS RX'!$L289,LEN(",MH4_MQ135|"),'Com RTOS RX'!$M289,LEN(",O3_MQ131|"),'Com RTOS RX'!$N289)*8</f>
        <v>672</v>
      </c>
    </row>
    <row r="290" ht="15.75" customHeight="1">
      <c r="A290" s="6" t="s">
        <v>2991</v>
      </c>
      <c r="B290" s="6" t="s">
        <v>2992</v>
      </c>
      <c r="C290" s="6" t="s">
        <v>1810</v>
      </c>
      <c r="D290" s="6" t="s">
        <v>2993</v>
      </c>
      <c r="E290" s="6" t="s">
        <v>1812</v>
      </c>
      <c r="F290" s="6" t="s">
        <v>1812</v>
      </c>
      <c r="G290" s="6" t="s">
        <v>1812</v>
      </c>
      <c r="H290" s="6" t="s">
        <v>2618</v>
      </c>
      <c r="I290" s="6" t="s">
        <v>27</v>
      </c>
      <c r="J290" s="6" t="s">
        <v>16</v>
      </c>
      <c r="K290" s="6" t="s">
        <v>262</v>
      </c>
      <c r="L290" s="6" t="s">
        <v>142</v>
      </c>
      <c r="M290" s="6" t="s">
        <v>313</v>
      </c>
      <c r="N290" s="6" t="s">
        <v>34</v>
      </c>
      <c r="O290" s="6" t="s">
        <v>1812</v>
      </c>
      <c r="P290" s="6" t="s">
        <v>1812</v>
      </c>
      <c r="Q290" s="6" t="s">
        <v>1814</v>
      </c>
      <c r="R290" s="6" t="s">
        <v>1812</v>
      </c>
      <c r="S290" s="6" t="s">
        <v>1986</v>
      </c>
      <c r="T290" s="6" t="s">
        <v>1813</v>
      </c>
      <c r="U290" s="6" t="s">
        <v>1812</v>
      </c>
      <c r="V290" s="6" t="s">
        <v>1812</v>
      </c>
      <c r="W290" s="6" t="s">
        <v>1816</v>
      </c>
      <c r="X290" s="6" t="s">
        <v>2994</v>
      </c>
      <c r="Y290" s="8">
        <f>X291-'Com RTOS RX'!$X290</f>
        <v>0.00006944444444</v>
      </c>
      <c r="Z290" s="6">
        <f>SUM(LEN(",CO_MQ135|"),'Com RTOS RX'!$H290,LEN(",CO2_MQ135|"),'Com RTOS RX'!$I290,LEN(",Alcool_MQ135|"),'Com RTOS RX'!$J290,LEN(",Alcool_MQ135|"),'Com RTOS RX'!$K290,LEN(",Toluen_MQ135|"),'Com RTOS RX'!$L290,LEN(",MH4_MQ135|"),'Com RTOS RX'!$M290,LEN(",O3_MQ131|"),'Com RTOS RX'!$N290)*8</f>
        <v>672</v>
      </c>
    </row>
    <row r="291" ht="15.75" customHeight="1">
      <c r="A291" s="6" t="s">
        <v>2995</v>
      </c>
      <c r="B291" s="6" t="s">
        <v>2996</v>
      </c>
      <c r="C291" s="6" t="s">
        <v>1810</v>
      </c>
      <c r="D291" s="6" t="s">
        <v>2997</v>
      </c>
      <c r="E291" s="6" t="s">
        <v>1812</v>
      </c>
      <c r="F291" s="6" t="s">
        <v>1812</v>
      </c>
      <c r="G291" s="6" t="s">
        <v>1812</v>
      </c>
      <c r="H291" s="6" t="s">
        <v>183</v>
      </c>
      <c r="I291" s="6" t="s">
        <v>27</v>
      </c>
      <c r="J291" s="6" t="s">
        <v>317</v>
      </c>
      <c r="K291" s="6" t="s">
        <v>262</v>
      </c>
      <c r="L291" s="6" t="s">
        <v>142</v>
      </c>
      <c r="M291" s="6" t="s">
        <v>313</v>
      </c>
      <c r="N291" s="6" t="s">
        <v>34</v>
      </c>
      <c r="O291" s="6" t="s">
        <v>1812</v>
      </c>
      <c r="P291" s="6" t="s">
        <v>1812</v>
      </c>
      <c r="Q291" s="6" t="s">
        <v>1814</v>
      </c>
      <c r="R291" s="6" t="s">
        <v>1812</v>
      </c>
      <c r="S291" s="6" t="s">
        <v>1986</v>
      </c>
      <c r="T291" s="6" t="s">
        <v>1813</v>
      </c>
      <c r="U291" s="6" t="s">
        <v>1812</v>
      </c>
      <c r="V291" s="6" t="s">
        <v>1812</v>
      </c>
      <c r="W291" s="6" t="s">
        <v>1816</v>
      </c>
      <c r="X291" s="6" t="s">
        <v>2998</v>
      </c>
      <c r="Y291" s="8">
        <f>X292-'Com RTOS RX'!$X291</f>
        <v>0.00006944444444</v>
      </c>
      <c r="Z291" s="6">
        <f>SUM(LEN(",CO_MQ135|"),'Com RTOS RX'!$H291,LEN(",CO2_MQ135|"),'Com RTOS RX'!$I291,LEN(",Alcool_MQ135|"),'Com RTOS RX'!$J291,LEN(",Alcool_MQ135|"),'Com RTOS RX'!$K291,LEN(",Toluen_MQ135|"),'Com RTOS RX'!$L291,LEN(",MH4_MQ135|"),'Com RTOS RX'!$M291,LEN(",O3_MQ131|"),'Com RTOS RX'!$N291)*8</f>
        <v>672</v>
      </c>
    </row>
    <row r="292" ht="15.75" customHeight="1">
      <c r="A292" s="6" t="s">
        <v>2999</v>
      </c>
      <c r="B292" s="6" t="s">
        <v>3000</v>
      </c>
      <c r="C292" s="6" t="s">
        <v>1810</v>
      </c>
      <c r="D292" s="6" t="s">
        <v>3001</v>
      </c>
      <c r="E292" s="6" t="s">
        <v>1812</v>
      </c>
      <c r="F292" s="6" t="s">
        <v>1812</v>
      </c>
      <c r="G292" s="6" t="s">
        <v>1812</v>
      </c>
      <c r="H292" s="6" t="s">
        <v>44</v>
      </c>
      <c r="I292" s="6" t="s">
        <v>46</v>
      </c>
      <c r="J292" s="6" t="s">
        <v>323</v>
      </c>
      <c r="K292" s="6" t="s">
        <v>1985</v>
      </c>
      <c r="L292" s="6" t="s">
        <v>325</v>
      </c>
      <c r="M292" s="6" t="s">
        <v>313</v>
      </c>
      <c r="N292" s="6" t="s">
        <v>34</v>
      </c>
      <c r="O292" s="6" t="s">
        <v>1812</v>
      </c>
      <c r="P292" s="6" t="s">
        <v>1812</v>
      </c>
      <c r="Q292" s="6" t="s">
        <v>1814</v>
      </c>
      <c r="R292" s="6" t="s">
        <v>1812</v>
      </c>
      <c r="S292" s="6" t="s">
        <v>1986</v>
      </c>
      <c r="T292" s="6" t="s">
        <v>1813</v>
      </c>
      <c r="U292" s="6" t="s">
        <v>1812</v>
      </c>
      <c r="V292" s="6" t="s">
        <v>1812</v>
      </c>
      <c r="W292" s="6" t="s">
        <v>1816</v>
      </c>
      <c r="X292" s="6" t="s">
        <v>3002</v>
      </c>
      <c r="Y292" s="8">
        <f>X293-'Com RTOS RX'!$X292</f>
        <v>0.00006944444444</v>
      </c>
      <c r="Z292" s="6">
        <f>SUM(LEN(",CO_MQ135|"),'Com RTOS RX'!$H292,LEN(",CO2_MQ135|"),'Com RTOS RX'!$I292,LEN(",Alcool_MQ135|"),'Com RTOS RX'!$J292,LEN(",Alcool_MQ135|"),'Com RTOS RX'!$K292,LEN(",Toluen_MQ135|"),'Com RTOS RX'!$L292,LEN(",MH4_MQ135|"),'Com RTOS RX'!$M292,LEN(",O3_MQ131|"),'Com RTOS RX'!$N292)*8</f>
        <v>672</v>
      </c>
    </row>
    <row r="293" ht="15.75" customHeight="1">
      <c r="A293" s="6" t="s">
        <v>3003</v>
      </c>
      <c r="B293" s="6" t="s">
        <v>3004</v>
      </c>
      <c r="C293" s="6" t="s">
        <v>1810</v>
      </c>
      <c r="D293" s="6" t="s">
        <v>3005</v>
      </c>
      <c r="E293" s="6" t="s">
        <v>1812</v>
      </c>
      <c r="F293" s="6" t="s">
        <v>1812</v>
      </c>
      <c r="G293" s="6" t="s">
        <v>1812</v>
      </c>
      <c r="H293" s="6" t="s">
        <v>279</v>
      </c>
      <c r="I293" s="6" t="s">
        <v>276</v>
      </c>
      <c r="J293" s="6" t="s">
        <v>51</v>
      </c>
      <c r="K293" s="6" t="s">
        <v>261</v>
      </c>
      <c r="L293" s="6" t="s">
        <v>335</v>
      </c>
      <c r="M293" s="6" t="s">
        <v>306</v>
      </c>
      <c r="N293" s="6" t="s">
        <v>34</v>
      </c>
      <c r="O293" s="6" t="s">
        <v>1812</v>
      </c>
      <c r="P293" s="6" t="s">
        <v>1812</v>
      </c>
      <c r="Q293" s="6" t="s">
        <v>1814</v>
      </c>
      <c r="R293" s="6" t="s">
        <v>1812</v>
      </c>
      <c r="S293" s="6" t="s">
        <v>1986</v>
      </c>
      <c r="T293" s="6" t="s">
        <v>1813</v>
      </c>
      <c r="U293" s="6" t="s">
        <v>1812</v>
      </c>
      <c r="V293" s="6" t="s">
        <v>1812</v>
      </c>
      <c r="W293" s="6" t="s">
        <v>1816</v>
      </c>
      <c r="X293" s="6" t="s">
        <v>3006</v>
      </c>
      <c r="Y293" s="8">
        <f>X294-'Com RTOS RX'!$X293</f>
        <v>0.00006944444444</v>
      </c>
      <c r="Z293" s="6">
        <f>SUM(LEN(",CO_MQ135|"),'Com RTOS RX'!$H293,LEN(",CO2_MQ135|"),'Com RTOS RX'!$I293,LEN(",Alcool_MQ135|"),'Com RTOS RX'!$J293,LEN(",Alcool_MQ135|"),'Com RTOS RX'!$K293,LEN(",Toluen_MQ135|"),'Com RTOS RX'!$L293,LEN(",MH4_MQ135|"),'Com RTOS RX'!$M293,LEN(",O3_MQ131|"),'Com RTOS RX'!$N293)*8</f>
        <v>672</v>
      </c>
    </row>
    <row r="294" ht="15.75" customHeight="1">
      <c r="A294" s="6" t="s">
        <v>3007</v>
      </c>
      <c r="B294" s="6" t="s">
        <v>3008</v>
      </c>
      <c r="C294" s="6" t="s">
        <v>1810</v>
      </c>
      <c r="D294" s="6" t="s">
        <v>3009</v>
      </c>
      <c r="E294" s="6" t="s">
        <v>1812</v>
      </c>
      <c r="F294" s="6" t="s">
        <v>1812</v>
      </c>
      <c r="G294" s="6" t="s">
        <v>1812</v>
      </c>
      <c r="H294" s="6" t="s">
        <v>183</v>
      </c>
      <c r="I294" s="6" t="s">
        <v>27</v>
      </c>
      <c r="J294" s="6" t="s">
        <v>317</v>
      </c>
      <c r="K294" s="6" t="s">
        <v>262</v>
      </c>
      <c r="L294" s="6" t="s">
        <v>142</v>
      </c>
      <c r="M294" s="6" t="s">
        <v>313</v>
      </c>
      <c r="N294" s="6" t="s">
        <v>34</v>
      </c>
      <c r="O294" s="6" t="s">
        <v>1812</v>
      </c>
      <c r="P294" s="6" t="s">
        <v>1812</v>
      </c>
      <c r="Q294" s="6" t="s">
        <v>1814</v>
      </c>
      <c r="R294" s="6" t="s">
        <v>1812</v>
      </c>
      <c r="S294" s="6" t="s">
        <v>1986</v>
      </c>
      <c r="T294" s="6" t="s">
        <v>1813</v>
      </c>
      <c r="U294" s="6" t="s">
        <v>1812</v>
      </c>
      <c r="V294" s="6" t="s">
        <v>1812</v>
      </c>
      <c r="W294" s="6" t="s">
        <v>1816</v>
      </c>
      <c r="X294" s="6" t="s">
        <v>3010</v>
      </c>
      <c r="Y294" s="8">
        <f>X295-'Com RTOS RX'!$X294</f>
        <v>0.00006944444444</v>
      </c>
      <c r="Z294" s="6">
        <f>SUM(LEN(",CO_MQ135|"),'Com RTOS RX'!$H294,LEN(",CO2_MQ135|"),'Com RTOS RX'!$I294,LEN(",Alcool_MQ135|"),'Com RTOS RX'!$J294,LEN(",Alcool_MQ135|"),'Com RTOS RX'!$K294,LEN(",Toluen_MQ135|"),'Com RTOS RX'!$L294,LEN(",MH4_MQ135|"),'Com RTOS RX'!$M294,LEN(",O3_MQ131|"),'Com RTOS RX'!$N294)*8</f>
        <v>672</v>
      </c>
    </row>
    <row r="295" ht="15.75" customHeight="1">
      <c r="A295" s="6" t="s">
        <v>3011</v>
      </c>
      <c r="B295" s="6" t="s">
        <v>3012</v>
      </c>
      <c r="C295" s="6" t="s">
        <v>1810</v>
      </c>
      <c r="D295" s="6" t="s">
        <v>3013</v>
      </c>
      <c r="E295" s="6" t="s">
        <v>1812</v>
      </c>
      <c r="F295" s="6" t="s">
        <v>1812</v>
      </c>
      <c r="G295" s="6" t="s">
        <v>1812</v>
      </c>
      <c r="H295" s="6" t="s">
        <v>275</v>
      </c>
      <c r="I295" s="6" t="s">
        <v>36</v>
      </c>
      <c r="J295" s="6" t="s">
        <v>44</v>
      </c>
      <c r="K295" s="6" t="s">
        <v>262</v>
      </c>
      <c r="L295" s="6" t="s">
        <v>318</v>
      </c>
      <c r="M295" s="6" t="s">
        <v>313</v>
      </c>
      <c r="N295" s="6" t="s">
        <v>34</v>
      </c>
      <c r="O295" s="6" t="s">
        <v>1812</v>
      </c>
      <c r="P295" s="6" t="s">
        <v>1812</v>
      </c>
      <c r="Q295" s="6" t="s">
        <v>1814</v>
      </c>
      <c r="R295" s="6" t="s">
        <v>1812</v>
      </c>
      <c r="S295" s="6" t="s">
        <v>1986</v>
      </c>
      <c r="T295" s="6" t="s">
        <v>1813</v>
      </c>
      <c r="U295" s="6" t="s">
        <v>1812</v>
      </c>
      <c r="V295" s="6" t="s">
        <v>1812</v>
      </c>
      <c r="W295" s="6" t="s">
        <v>1816</v>
      </c>
      <c r="X295" s="6" t="s">
        <v>3014</v>
      </c>
      <c r="Y295" s="8">
        <f>X296-'Com RTOS RX'!$X295</f>
        <v>0.00006944444444</v>
      </c>
      <c r="Z295" s="6">
        <f>SUM(LEN(",CO_MQ135|"),'Com RTOS RX'!$H295,LEN(",CO2_MQ135|"),'Com RTOS RX'!$I295,LEN(",Alcool_MQ135|"),'Com RTOS RX'!$J295,LEN(",Alcool_MQ135|"),'Com RTOS RX'!$K295,LEN(",Toluen_MQ135|"),'Com RTOS RX'!$L295,LEN(",MH4_MQ135|"),'Com RTOS RX'!$M295,LEN(",O3_MQ131|"),'Com RTOS RX'!$N295)*8</f>
        <v>672</v>
      </c>
    </row>
    <row r="296" ht="15.75" customHeight="1">
      <c r="A296" s="6" t="s">
        <v>3015</v>
      </c>
      <c r="B296" s="6" t="s">
        <v>3016</v>
      </c>
      <c r="C296" s="6" t="s">
        <v>1810</v>
      </c>
      <c r="D296" s="6" t="s">
        <v>3017</v>
      </c>
      <c r="E296" s="6" t="s">
        <v>1812</v>
      </c>
      <c r="F296" s="6" t="s">
        <v>1812</v>
      </c>
      <c r="G296" s="6" t="s">
        <v>1812</v>
      </c>
      <c r="H296" s="6" t="s">
        <v>317</v>
      </c>
      <c r="I296" s="6" t="s">
        <v>46</v>
      </c>
      <c r="J296" s="6" t="s">
        <v>119</v>
      </c>
      <c r="K296" s="6" t="s">
        <v>1985</v>
      </c>
      <c r="L296" s="6" t="s">
        <v>150</v>
      </c>
      <c r="M296" s="6" t="s">
        <v>313</v>
      </c>
      <c r="N296" s="6" t="s">
        <v>22</v>
      </c>
      <c r="O296" s="6" t="s">
        <v>1812</v>
      </c>
      <c r="P296" s="6" t="s">
        <v>1812</v>
      </c>
      <c r="Q296" s="6" t="s">
        <v>1814</v>
      </c>
      <c r="R296" s="6" t="s">
        <v>1812</v>
      </c>
      <c r="S296" s="6" t="s">
        <v>1986</v>
      </c>
      <c r="T296" s="6" t="s">
        <v>1813</v>
      </c>
      <c r="U296" s="6" t="s">
        <v>1812</v>
      </c>
      <c r="V296" s="6" t="s">
        <v>1812</v>
      </c>
      <c r="W296" s="6" t="s">
        <v>1816</v>
      </c>
      <c r="X296" s="6" t="s">
        <v>3018</v>
      </c>
      <c r="Y296" s="8">
        <f>X297-'Com RTOS RX'!$X296</f>
        <v>0.00008101851852</v>
      </c>
      <c r="Z296" s="6">
        <f>SUM(LEN(",CO_MQ135|"),'Com RTOS RX'!$H296,LEN(",CO2_MQ135|"),'Com RTOS RX'!$I296,LEN(",Alcool_MQ135|"),'Com RTOS RX'!$J296,LEN(",Alcool_MQ135|"),'Com RTOS RX'!$K296,LEN(",Toluen_MQ135|"),'Com RTOS RX'!$L296,LEN(",MH4_MQ135|"),'Com RTOS RX'!$M296,LEN(",O3_MQ131|"),'Com RTOS RX'!$N296)*8</f>
        <v>672</v>
      </c>
    </row>
    <row r="297" ht="15.75" customHeight="1">
      <c r="A297" s="6" t="s">
        <v>3019</v>
      </c>
      <c r="B297" s="6" t="s">
        <v>3020</v>
      </c>
      <c r="C297" s="6" t="s">
        <v>1810</v>
      </c>
      <c r="D297" s="6" t="s">
        <v>3021</v>
      </c>
      <c r="E297" s="6" t="s">
        <v>1812</v>
      </c>
      <c r="F297" s="6" t="s">
        <v>1812</v>
      </c>
      <c r="G297" s="6" t="s">
        <v>1812</v>
      </c>
      <c r="H297" s="6" t="s">
        <v>44</v>
      </c>
      <c r="I297" s="6" t="s">
        <v>46</v>
      </c>
      <c r="J297" s="6" t="s">
        <v>317</v>
      </c>
      <c r="K297" s="6" t="s">
        <v>262</v>
      </c>
      <c r="L297" s="6" t="s">
        <v>322</v>
      </c>
      <c r="M297" s="6" t="s">
        <v>313</v>
      </c>
      <c r="N297" s="6" t="s">
        <v>34</v>
      </c>
      <c r="O297" s="6" t="s">
        <v>1812</v>
      </c>
      <c r="P297" s="6" t="s">
        <v>1812</v>
      </c>
      <c r="Q297" s="6" t="s">
        <v>1814</v>
      </c>
      <c r="R297" s="6" t="s">
        <v>1812</v>
      </c>
      <c r="S297" s="6" t="s">
        <v>1986</v>
      </c>
      <c r="T297" s="6" t="s">
        <v>1813</v>
      </c>
      <c r="U297" s="6" t="s">
        <v>1812</v>
      </c>
      <c r="V297" s="6" t="s">
        <v>1812</v>
      </c>
      <c r="W297" s="6" t="s">
        <v>1816</v>
      </c>
      <c r="X297" s="6" t="s">
        <v>3022</v>
      </c>
      <c r="Y297" s="8">
        <f>X298-'Com RTOS RX'!$X297</f>
        <v>0.00006944444444</v>
      </c>
      <c r="Z297" s="6">
        <f>SUM(LEN(",CO_MQ135|"),'Com RTOS RX'!$H297,LEN(",CO2_MQ135|"),'Com RTOS RX'!$I297,LEN(",Alcool_MQ135|"),'Com RTOS RX'!$J297,LEN(",Alcool_MQ135|"),'Com RTOS RX'!$K297,LEN(",Toluen_MQ135|"),'Com RTOS RX'!$L297,LEN(",MH4_MQ135|"),'Com RTOS RX'!$M297,LEN(",O3_MQ131|"),'Com RTOS RX'!$N297)*8</f>
        <v>672</v>
      </c>
    </row>
    <row r="298" ht="15.75" customHeight="1">
      <c r="A298" s="6" t="s">
        <v>3023</v>
      </c>
      <c r="B298" s="6" t="s">
        <v>3024</v>
      </c>
      <c r="C298" s="6" t="s">
        <v>1810</v>
      </c>
      <c r="D298" s="6" t="s">
        <v>3025</v>
      </c>
      <c r="E298" s="6" t="s">
        <v>1812</v>
      </c>
      <c r="F298" s="6" t="s">
        <v>1812</v>
      </c>
      <c r="G298" s="6" t="s">
        <v>1812</v>
      </c>
      <c r="H298" s="6" t="s">
        <v>16</v>
      </c>
      <c r="I298" s="6" t="s">
        <v>46</v>
      </c>
      <c r="J298" s="6" t="s">
        <v>323</v>
      </c>
      <c r="K298" s="6" t="s">
        <v>1985</v>
      </c>
      <c r="L298" s="6" t="s">
        <v>324</v>
      </c>
      <c r="M298" s="6" t="s">
        <v>313</v>
      </c>
      <c r="N298" s="6" t="s">
        <v>34</v>
      </c>
      <c r="O298" s="6" t="s">
        <v>1812</v>
      </c>
      <c r="P298" s="6" t="s">
        <v>1812</v>
      </c>
      <c r="Q298" s="6" t="s">
        <v>1814</v>
      </c>
      <c r="R298" s="6" t="s">
        <v>1812</v>
      </c>
      <c r="S298" s="6" t="s">
        <v>1986</v>
      </c>
      <c r="T298" s="6" t="s">
        <v>1813</v>
      </c>
      <c r="U298" s="6" t="s">
        <v>1812</v>
      </c>
      <c r="V298" s="6" t="s">
        <v>1812</v>
      </c>
      <c r="W298" s="6" t="s">
        <v>1816</v>
      </c>
      <c r="X298" s="6" t="s">
        <v>3026</v>
      </c>
      <c r="Y298" s="8">
        <f>X299-'Com RTOS RX'!$X298</f>
        <v>0.00005787037037</v>
      </c>
      <c r="Z298" s="6">
        <f>SUM(LEN(",CO_MQ135|"),'Com RTOS RX'!$H298,LEN(",CO2_MQ135|"),'Com RTOS RX'!$I298,LEN(",Alcool_MQ135|"),'Com RTOS RX'!$J298,LEN(",Alcool_MQ135|"),'Com RTOS RX'!$K298,LEN(",Toluen_MQ135|"),'Com RTOS RX'!$L298,LEN(",MH4_MQ135|"),'Com RTOS RX'!$M298,LEN(",O3_MQ131|"),'Com RTOS RX'!$N298)*8</f>
        <v>672</v>
      </c>
    </row>
    <row r="299" ht="15.75" customHeight="1">
      <c r="A299" s="6" t="s">
        <v>3027</v>
      </c>
      <c r="B299" s="6" t="s">
        <v>3028</v>
      </c>
      <c r="C299" s="6" t="s">
        <v>1810</v>
      </c>
      <c r="D299" s="6" t="s">
        <v>3029</v>
      </c>
      <c r="E299" s="6" t="s">
        <v>1812</v>
      </c>
      <c r="F299" s="6" t="s">
        <v>1812</v>
      </c>
      <c r="G299" s="6" t="s">
        <v>1812</v>
      </c>
      <c r="H299" s="6" t="s">
        <v>317</v>
      </c>
      <c r="I299" s="6" t="s">
        <v>46</v>
      </c>
      <c r="J299" s="6" t="s">
        <v>119</v>
      </c>
      <c r="K299" s="6" t="s">
        <v>1985</v>
      </c>
      <c r="L299" s="6" t="s">
        <v>150</v>
      </c>
      <c r="M299" s="6" t="s">
        <v>313</v>
      </c>
      <c r="N299" s="6" t="s">
        <v>34</v>
      </c>
      <c r="O299" s="6" t="s">
        <v>1812</v>
      </c>
      <c r="P299" s="6" t="s">
        <v>1812</v>
      </c>
      <c r="Q299" s="6" t="s">
        <v>1814</v>
      </c>
      <c r="R299" s="6" t="s">
        <v>1812</v>
      </c>
      <c r="S299" s="6" t="s">
        <v>1986</v>
      </c>
      <c r="T299" s="6" t="s">
        <v>1813</v>
      </c>
      <c r="U299" s="6" t="s">
        <v>1812</v>
      </c>
      <c r="V299" s="6" t="s">
        <v>1812</v>
      </c>
      <c r="W299" s="6" t="s">
        <v>1816</v>
      </c>
      <c r="X299" s="6" t="s">
        <v>3030</v>
      </c>
      <c r="Y299" s="8">
        <f>X300-'Com RTOS RX'!$X299</f>
        <v>0.00008101851852</v>
      </c>
      <c r="Z299" s="6">
        <f>SUM(LEN(",CO_MQ135|"),'Com RTOS RX'!$H299,LEN(",CO2_MQ135|"),'Com RTOS RX'!$I299,LEN(",Alcool_MQ135|"),'Com RTOS RX'!$J299,LEN(",Alcool_MQ135|"),'Com RTOS RX'!$K299,LEN(",Toluen_MQ135|"),'Com RTOS RX'!$L299,LEN(",MH4_MQ135|"),'Com RTOS RX'!$M299,LEN(",O3_MQ131|"),'Com RTOS RX'!$N299)*8</f>
        <v>672</v>
      </c>
    </row>
    <row r="300" ht="15.75" customHeight="1">
      <c r="A300" s="6" t="s">
        <v>3031</v>
      </c>
      <c r="B300" s="6" t="s">
        <v>3032</v>
      </c>
      <c r="C300" s="6" t="s">
        <v>1810</v>
      </c>
      <c r="D300" s="6" t="s">
        <v>3033</v>
      </c>
      <c r="E300" s="6" t="s">
        <v>1812</v>
      </c>
      <c r="F300" s="6" t="s">
        <v>1812</v>
      </c>
      <c r="G300" s="6" t="s">
        <v>1812</v>
      </c>
      <c r="H300" s="6" t="s">
        <v>275</v>
      </c>
      <c r="I300" s="6" t="s">
        <v>36</v>
      </c>
      <c r="J300" s="6" t="s">
        <v>183</v>
      </c>
      <c r="K300" s="6" t="s">
        <v>262</v>
      </c>
      <c r="L300" s="6" t="s">
        <v>11</v>
      </c>
      <c r="M300" s="6" t="s">
        <v>313</v>
      </c>
      <c r="N300" s="6" t="s">
        <v>34</v>
      </c>
      <c r="O300" s="6" t="s">
        <v>1812</v>
      </c>
      <c r="P300" s="6" t="s">
        <v>1812</v>
      </c>
      <c r="Q300" s="6" t="s">
        <v>1814</v>
      </c>
      <c r="R300" s="6" t="s">
        <v>1812</v>
      </c>
      <c r="S300" s="6" t="s">
        <v>1986</v>
      </c>
      <c r="T300" s="6" t="s">
        <v>1813</v>
      </c>
      <c r="U300" s="6" t="s">
        <v>1812</v>
      </c>
      <c r="V300" s="6" t="s">
        <v>1812</v>
      </c>
      <c r="W300" s="6" t="s">
        <v>1816</v>
      </c>
      <c r="X300" s="6" t="s">
        <v>3034</v>
      </c>
      <c r="Y300" s="8">
        <f>X301-'Com RTOS RX'!$X300</f>
        <v>0.00006944444444</v>
      </c>
      <c r="Z300" s="6">
        <f>SUM(LEN(",CO_MQ135|"),'Com RTOS RX'!$H300,LEN(",CO2_MQ135|"),'Com RTOS RX'!$I300,LEN(",Alcool_MQ135|"),'Com RTOS RX'!$J300,LEN(",Alcool_MQ135|"),'Com RTOS RX'!$K300,LEN(",Toluen_MQ135|"),'Com RTOS RX'!$L300,LEN(",MH4_MQ135|"),'Com RTOS RX'!$M300,LEN(",O3_MQ131|"),'Com RTOS RX'!$N300)*8</f>
        <v>672</v>
      </c>
    </row>
    <row r="301" ht="15.75" customHeight="1">
      <c r="A301" s="6" t="s">
        <v>3035</v>
      </c>
      <c r="B301" s="6" t="s">
        <v>3036</v>
      </c>
      <c r="C301" s="6" t="s">
        <v>1810</v>
      </c>
      <c r="D301" s="6" t="s">
        <v>3037</v>
      </c>
      <c r="E301" s="6" t="s">
        <v>1812</v>
      </c>
      <c r="F301" s="6" t="s">
        <v>1812</v>
      </c>
      <c r="G301" s="6" t="s">
        <v>1812</v>
      </c>
      <c r="H301" s="6" t="s">
        <v>44</v>
      </c>
      <c r="I301" s="6" t="s">
        <v>46</v>
      </c>
      <c r="J301" s="6" t="s">
        <v>317</v>
      </c>
      <c r="K301" s="6" t="s">
        <v>262</v>
      </c>
      <c r="L301" s="6" t="s">
        <v>322</v>
      </c>
      <c r="M301" s="6" t="s">
        <v>313</v>
      </c>
      <c r="N301" s="6" t="s">
        <v>34</v>
      </c>
      <c r="O301" s="6" t="s">
        <v>1812</v>
      </c>
      <c r="P301" s="6" t="s">
        <v>1812</v>
      </c>
      <c r="Q301" s="6" t="s">
        <v>1814</v>
      </c>
      <c r="R301" s="6" t="s">
        <v>1812</v>
      </c>
      <c r="S301" s="6" t="s">
        <v>1986</v>
      </c>
      <c r="T301" s="6" t="s">
        <v>1813</v>
      </c>
      <c r="U301" s="6" t="s">
        <v>1812</v>
      </c>
      <c r="V301" s="6" t="s">
        <v>1812</v>
      </c>
      <c r="W301" s="6" t="s">
        <v>1816</v>
      </c>
      <c r="X301" s="6" t="s">
        <v>3038</v>
      </c>
      <c r="Y301" s="8">
        <f>X302-'Com RTOS RX'!$X301</f>
        <v>0.00006944444444</v>
      </c>
      <c r="Z301" s="6">
        <f>SUM(LEN(",CO_MQ135|"),'Com RTOS RX'!$H301,LEN(",CO2_MQ135|"),'Com RTOS RX'!$I301,LEN(",Alcool_MQ135|"),'Com RTOS RX'!$J301,LEN(",Alcool_MQ135|"),'Com RTOS RX'!$K301,LEN(",Toluen_MQ135|"),'Com RTOS RX'!$L301,LEN(",MH4_MQ135|"),'Com RTOS RX'!$M301,LEN(",O3_MQ131|"),'Com RTOS RX'!$N301)*8</f>
        <v>672</v>
      </c>
    </row>
    <row r="302" ht="15.75" customHeight="1">
      <c r="A302" s="6" t="s">
        <v>3039</v>
      </c>
      <c r="B302" s="6" t="s">
        <v>3040</v>
      </c>
      <c r="C302" s="6" t="s">
        <v>1810</v>
      </c>
      <c r="D302" s="6" t="s">
        <v>3041</v>
      </c>
      <c r="E302" s="6" t="s">
        <v>1812</v>
      </c>
      <c r="F302" s="6" t="s">
        <v>1812</v>
      </c>
      <c r="G302" s="6" t="s">
        <v>1812</v>
      </c>
      <c r="H302" s="6" t="s">
        <v>183</v>
      </c>
      <c r="I302" s="6" t="s">
        <v>27</v>
      </c>
      <c r="J302" s="6" t="s">
        <v>317</v>
      </c>
      <c r="K302" s="6" t="s">
        <v>262</v>
      </c>
      <c r="L302" s="6" t="s">
        <v>322</v>
      </c>
      <c r="M302" s="6" t="s">
        <v>313</v>
      </c>
      <c r="N302" s="6" t="s">
        <v>22</v>
      </c>
      <c r="O302" s="6" t="s">
        <v>1812</v>
      </c>
      <c r="P302" s="6" t="s">
        <v>1812</v>
      </c>
      <c r="Q302" s="6" t="s">
        <v>1814</v>
      </c>
      <c r="R302" s="6" t="s">
        <v>1812</v>
      </c>
      <c r="S302" s="6" t="s">
        <v>1986</v>
      </c>
      <c r="T302" s="6" t="s">
        <v>1813</v>
      </c>
      <c r="U302" s="6" t="s">
        <v>1812</v>
      </c>
      <c r="V302" s="6" t="s">
        <v>1812</v>
      </c>
      <c r="W302" s="6" t="s">
        <v>1816</v>
      </c>
      <c r="X302" s="6" t="s">
        <v>3042</v>
      </c>
      <c r="Y302" s="8">
        <f>X303-'Com RTOS RX'!$X302</f>
        <v>0.00006944444444</v>
      </c>
      <c r="Z302" s="6">
        <f>SUM(LEN(",CO_MQ135|"),'Com RTOS RX'!$H302,LEN(",CO2_MQ135|"),'Com RTOS RX'!$I302,LEN(",Alcool_MQ135|"),'Com RTOS RX'!$J302,LEN(",Alcool_MQ135|"),'Com RTOS RX'!$K302,LEN(",Toluen_MQ135|"),'Com RTOS RX'!$L302,LEN(",MH4_MQ135|"),'Com RTOS RX'!$M302,LEN(",O3_MQ131|"),'Com RTOS RX'!$N302)*8</f>
        <v>672</v>
      </c>
    </row>
    <row r="303" ht="15.75" customHeight="1">
      <c r="A303" s="6" t="s">
        <v>3043</v>
      </c>
      <c r="B303" s="6" t="s">
        <v>3044</v>
      </c>
      <c r="C303" s="6" t="s">
        <v>1810</v>
      </c>
      <c r="D303" s="6" t="s">
        <v>3045</v>
      </c>
      <c r="E303" s="6" t="s">
        <v>1812</v>
      </c>
      <c r="F303" s="6" t="s">
        <v>1812</v>
      </c>
      <c r="G303" s="6" t="s">
        <v>1812</v>
      </c>
      <c r="H303" s="6" t="s">
        <v>296</v>
      </c>
      <c r="I303" s="6" t="s">
        <v>311</v>
      </c>
      <c r="J303" s="6" t="s">
        <v>2618</v>
      </c>
      <c r="K303" s="6" t="s">
        <v>262</v>
      </c>
      <c r="L303" s="6" t="s">
        <v>97</v>
      </c>
      <c r="M303" s="6" t="s">
        <v>306</v>
      </c>
      <c r="N303" s="6" t="s">
        <v>22</v>
      </c>
      <c r="O303" s="6" t="s">
        <v>1812</v>
      </c>
      <c r="P303" s="6" t="s">
        <v>1812</v>
      </c>
      <c r="Q303" s="6" t="s">
        <v>1814</v>
      </c>
      <c r="R303" s="6" t="s">
        <v>1812</v>
      </c>
      <c r="S303" s="6" t="s">
        <v>1986</v>
      </c>
      <c r="T303" s="6" t="s">
        <v>1813</v>
      </c>
      <c r="U303" s="6" t="s">
        <v>1812</v>
      </c>
      <c r="V303" s="6" t="s">
        <v>1812</v>
      </c>
      <c r="W303" s="6" t="s">
        <v>1816</v>
      </c>
      <c r="X303" s="6" t="s">
        <v>3046</v>
      </c>
      <c r="Y303" s="8">
        <f>X304-'Com RTOS RX'!$X303</f>
        <v>0.00006944444444</v>
      </c>
      <c r="Z303" s="6">
        <f>SUM(LEN(",CO_MQ135|"),'Com RTOS RX'!$H303,LEN(",CO2_MQ135|"),'Com RTOS RX'!$I303,LEN(",Alcool_MQ135|"),'Com RTOS RX'!$J303,LEN(",Alcool_MQ135|"),'Com RTOS RX'!$K303,LEN(",Toluen_MQ135|"),'Com RTOS RX'!$L303,LEN(",MH4_MQ135|"),'Com RTOS RX'!$M303,LEN(",O3_MQ131|"),'Com RTOS RX'!$N303)*8</f>
        <v>672</v>
      </c>
    </row>
    <row r="304" ht="15.75" customHeight="1">
      <c r="A304" s="6" t="s">
        <v>3047</v>
      </c>
      <c r="B304" s="6" t="s">
        <v>3048</v>
      </c>
      <c r="C304" s="6" t="s">
        <v>1810</v>
      </c>
      <c r="D304" s="6" t="s">
        <v>3049</v>
      </c>
      <c r="E304" s="6" t="s">
        <v>1812</v>
      </c>
      <c r="F304" s="6" t="s">
        <v>1812</v>
      </c>
      <c r="G304" s="6" t="s">
        <v>1812</v>
      </c>
      <c r="H304" s="6" t="s">
        <v>275</v>
      </c>
      <c r="I304" s="6" t="s">
        <v>36</v>
      </c>
      <c r="J304" s="6" t="s">
        <v>183</v>
      </c>
      <c r="K304" s="6" t="s">
        <v>262</v>
      </c>
      <c r="L304" s="6" t="s">
        <v>11</v>
      </c>
      <c r="M304" s="6" t="s">
        <v>313</v>
      </c>
      <c r="N304" s="6" t="s">
        <v>22</v>
      </c>
      <c r="O304" s="6" t="s">
        <v>1812</v>
      </c>
      <c r="P304" s="6" t="s">
        <v>1812</v>
      </c>
      <c r="Q304" s="6" t="s">
        <v>1814</v>
      </c>
      <c r="R304" s="6" t="s">
        <v>1812</v>
      </c>
      <c r="S304" s="6" t="s">
        <v>1986</v>
      </c>
      <c r="T304" s="6" t="s">
        <v>1813</v>
      </c>
      <c r="U304" s="6" t="s">
        <v>1812</v>
      </c>
      <c r="V304" s="6" t="s">
        <v>1812</v>
      </c>
      <c r="W304" s="6" t="s">
        <v>1816</v>
      </c>
      <c r="X304" s="6" t="s">
        <v>3050</v>
      </c>
      <c r="Y304" s="8">
        <f>X305-'Com RTOS RX'!$X304</f>
        <v>0.00006944444444</v>
      </c>
      <c r="Z304" s="6">
        <f>SUM(LEN(",CO_MQ135|"),'Com RTOS RX'!$H304,LEN(",CO2_MQ135|"),'Com RTOS RX'!$I304,LEN(",Alcool_MQ135|"),'Com RTOS RX'!$J304,LEN(",Alcool_MQ135|"),'Com RTOS RX'!$K304,LEN(",Toluen_MQ135|"),'Com RTOS RX'!$L304,LEN(",MH4_MQ135|"),'Com RTOS RX'!$M304,LEN(",O3_MQ131|"),'Com RTOS RX'!$N304)*8</f>
        <v>672</v>
      </c>
    </row>
    <row r="305" ht="15.75" customHeight="1">
      <c r="A305" s="6" t="s">
        <v>3051</v>
      </c>
      <c r="B305" s="6" t="s">
        <v>3052</v>
      </c>
      <c r="C305" s="6" t="s">
        <v>1810</v>
      </c>
      <c r="D305" s="6" t="s">
        <v>3053</v>
      </c>
      <c r="E305" s="6" t="s">
        <v>1812</v>
      </c>
      <c r="F305" s="6" t="s">
        <v>1812</v>
      </c>
      <c r="G305" s="6" t="s">
        <v>1812</v>
      </c>
      <c r="H305" s="6" t="s">
        <v>44</v>
      </c>
      <c r="I305" s="6" t="s">
        <v>46</v>
      </c>
      <c r="J305" s="6" t="s">
        <v>317</v>
      </c>
      <c r="K305" s="6" t="s">
        <v>262</v>
      </c>
      <c r="L305" s="6" t="s">
        <v>322</v>
      </c>
      <c r="M305" s="6" t="s">
        <v>313</v>
      </c>
      <c r="N305" s="6" t="s">
        <v>22</v>
      </c>
      <c r="O305" s="6" t="s">
        <v>1812</v>
      </c>
      <c r="P305" s="6" t="s">
        <v>1812</v>
      </c>
      <c r="Q305" s="6" t="s">
        <v>1814</v>
      </c>
      <c r="R305" s="6" t="s">
        <v>1812</v>
      </c>
      <c r="S305" s="6" t="s">
        <v>1986</v>
      </c>
      <c r="T305" s="6" t="s">
        <v>1813</v>
      </c>
      <c r="U305" s="6" t="s">
        <v>1812</v>
      </c>
      <c r="V305" s="6" t="s">
        <v>1812</v>
      </c>
      <c r="W305" s="6" t="s">
        <v>1816</v>
      </c>
      <c r="X305" s="6" t="s">
        <v>3054</v>
      </c>
      <c r="Y305" s="8">
        <f>X306-'Com RTOS RX'!$X305</f>
        <v>0.00006944444444</v>
      </c>
      <c r="Z305" s="6">
        <f>SUM(LEN(",CO_MQ135|"),'Com RTOS RX'!$H305,LEN(",CO2_MQ135|"),'Com RTOS RX'!$I305,LEN(",Alcool_MQ135|"),'Com RTOS RX'!$J305,LEN(",Alcool_MQ135|"),'Com RTOS RX'!$K305,LEN(",Toluen_MQ135|"),'Com RTOS RX'!$L305,LEN(",MH4_MQ135|"),'Com RTOS RX'!$M305,LEN(",O3_MQ131|"),'Com RTOS RX'!$N305)*8</f>
        <v>672</v>
      </c>
    </row>
    <row r="306" ht="15.75" customHeight="1">
      <c r="A306" s="6" t="s">
        <v>3055</v>
      </c>
      <c r="B306" s="6" t="s">
        <v>3056</v>
      </c>
      <c r="C306" s="6" t="s">
        <v>1810</v>
      </c>
      <c r="D306" s="6" t="s">
        <v>3057</v>
      </c>
      <c r="E306" s="6" t="s">
        <v>1812</v>
      </c>
      <c r="F306" s="6" t="s">
        <v>1812</v>
      </c>
      <c r="G306" s="6" t="s">
        <v>1812</v>
      </c>
      <c r="H306" s="6" t="s">
        <v>16</v>
      </c>
      <c r="I306" s="6" t="s">
        <v>46</v>
      </c>
      <c r="J306" s="6" t="s">
        <v>323</v>
      </c>
      <c r="K306" s="6" t="s">
        <v>1985</v>
      </c>
      <c r="L306" s="6" t="s">
        <v>324</v>
      </c>
      <c r="M306" s="6" t="s">
        <v>313</v>
      </c>
      <c r="N306" s="6" t="s">
        <v>22</v>
      </c>
      <c r="O306" s="6" t="s">
        <v>1812</v>
      </c>
      <c r="P306" s="6" t="s">
        <v>1812</v>
      </c>
      <c r="Q306" s="6" t="s">
        <v>1814</v>
      </c>
      <c r="R306" s="6" t="s">
        <v>1812</v>
      </c>
      <c r="S306" s="6" t="s">
        <v>1986</v>
      </c>
      <c r="T306" s="6" t="s">
        <v>1813</v>
      </c>
      <c r="U306" s="6" t="s">
        <v>1812</v>
      </c>
      <c r="V306" s="6" t="s">
        <v>1812</v>
      </c>
      <c r="W306" s="6" t="s">
        <v>1816</v>
      </c>
      <c r="X306" s="6" t="s">
        <v>3058</v>
      </c>
      <c r="Y306" s="8">
        <f>X307-'Com RTOS RX'!$X306</f>
        <v>0.00006944444444</v>
      </c>
      <c r="Z306" s="6">
        <f>SUM(LEN(",CO_MQ135|"),'Com RTOS RX'!$H306,LEN(",CO2_MQ135|"),'Com RTOS RX'!$I306,LEN(",Alcool_MQ135|"),'Com RTOS RX'!$J306,LEN(",Alcool_MQ135|"),'Com RTOS RX'!$K306,LEN(",Toluen_MQ135|"),'Com RTOS RX'!$L306,LEN(",MH4_MQ135|"),'Com RTOS RX'!$M306,LEN(",O3_MQ131|"),'Com RTOS RX'!$N306)*8</f>
        <v>672</v>
      </c>
    </row>
    <row r="307" ht="15.75" customHeight="1">
      <c r="A307" s="6" t="s">
        <v>3059</v>
      </c>
      <c r="B307" s="6" t="s">
        <v>3060</v>
      </c>
      <c r="C307" s="6" t="s">
        <v>1810</v>
      </c>
      <c r="D307" s="6" t="s">
        <v>3061</v>
      </c>
      <c r="E307" s="6" t="s">
        <v>1812</v>
      </c>
      <c r="F307" s="6" t="s">
        <v>1812</v>
      </c>
      <c r="G307" s="6" t="s">
        <v>1812</v>
      </c>
      <c r="H307" s="6" t="s">
        <v>16</v>
      </c>
      <c r="I307" s="6" t="s">
        <v>46</v>
      </c>
      <c r="J307" s="6" t="s">
        <v>323</v>
      </c>
      <c r="K307" s="6" t="s">
        <v>1985</v>
      </c>
      <c r="L307" s="6" t="s">
        <v>325</v>
      </c>
      <c r="M307" s="6" t="s">
        <v>313</v>
      </c>
      <c r="N307" s="6" t="s">
        <v>22</v>
      </c>
      <c r="O307" s="6" t="s">
        <v>1812</v>
      </c>
      <c r="P307" s="6" t="s">
        <v>1812</v>
      </c>
      <c r="Q307" s="6" t="s">
        <v>1814</v>
      </c>
      <c r="R307" s="6" t="s">
        <v>1812</v>
      </c>
      <c r="S307" s="6" t="s">
        <v>1986</v>
      </c>
      <c r="T307" s="6" t="s">
        <v>1813</v>
      </c>
      <c r="U307" s="6" t="s">
        <v>1812</v>
      </c>
      <c r="V307" s="6" t="s">
        <v>1812</v>
      </c>
      <c r="W307" s="6" t="s">
        <v>1816</v>
      </c>
      <c r="X307" s="6" t="s">
        <v>3062</v>
      </c>
      <c r="Y307" s="8">
        <f>X308-'Com RTOS RX'!$X307</f>
        <v>0.00006944444444</v>
      </c>
      <c r="Z307" s="6">
        <f>SUM(LEN(",CO_MQ135|"),'Com RTOS RX'!$H307,LEN(",CO2_MQ135|"),'Com RTOS RX'!$I307,LEN(",Alcool_MQ135|"),'Com RTOS RX'!$J307,LEN(",Alcool_MQ135|"),'Com RTOS RX'!$K307,LEN(",Toluen_MQ135|"),'Com RTOS RX'!$L307,LEN(",MH4_MQ135|"),'Com RTOS RX'!$M307,LEN(",O3_MQ131|"),'Com RTOS RX'!$N307)*8</f>
        <v>672</v>
      </c>
    </row>
    <row r="308" ht="15.75" customHeight="1">
      <c r="A308" s="6" t="s">
        <v>3063</v>
      </c>
      <c r="B308" s="6" t="s">
        <v>3064</v>
      </c>
      <c r="C308" s="6" t="s">
        <v>1810</v>
      </c>
      <c r="D308" s="6" t="s">
        <v>3065</v>
      </c>
      <c r="E308" s="6" t="s">
        <v>1812</v>
      </c>
      <c r="F308" s="6" t="s">
        <v>1812</v>
      </c>
      <c r="G308" s="6" t="s">
        <v>1812</v>
      </c>
      <c r="H308" s="6" t="s">
        <v>16</v>
      </c>
      <c r="I308" s="6" t="s">
        <v>46</v>
      </c>
      <c r="J308" s="6" t="s">
        <v>323</v>
      </c>
      <c r="K308" s="6" t="s">
        <v>1985</v>
      </c>
      <c r="L308" s="6" t="s">
        <v>324</v>
      </c>
      <c r="M308" s="6" t="s">
        <v>313</v>
      </c>
      <c r="N308" s="6" t="s">
        <v>22</v>
      </c>
      <c r="O308" s="6" t="s">
        <v>1812</v>
      </c>
      <c r="P308" s="6" t="s">
        <v>1812</v>
      </c>
      <c r="Q308" s="6" t="s">
        <v>1814</v>
      </c>
      <c r="R308" s="6" t="s">
        <v>1812</v>
      </c>
      <c r="S308" s="6" t="s">
        <v>1986</v>
      </c>
      <c r="T308" s="6" t="s">
        <v>1813</v>
      </c>
      <c r="U308" s="6" t="s">
        <v>1812</v>
      </c>
      <c r="V308" s="6" t="s">
        <v>1812</v>
      </c>
      <c r="W308" s="6" t="s">
        <v>1816</v>
      </c>
      <c r="X308" s="6" t="s">
        <v>3066</v>
      </c>
      <c r="Y308" s="8">
        <f>X309-'Com RTOS RX'!$X308</f>
        <v>0.00006944444444</v>
      </c>
      <c r="Z308" s="6">
        <f>SUM(LEN(",CO_MQ135|"),'Com RTOS RX'!$H308,LEN(",CO2_MQ135|"),'Com RTOS RX'!$I308,LEN(",Alcool_MQ135|"),'Com RTOS RX'!$J308,LEN(",Alcool_MQ135|"),'Com RTOS RX'!$K308,LEN(",Toluen_MQ135|"),'Com RTOS RX'!$L308,LEN(",MH4_MQ135|"),'Com RTOS RX'!$M308,LEN(",O3_MQ131|"),'Com RTOS RX'!$N308)*8</f>
        <v>672</v>
      </c>
    </row>
    <row r="309" ht="15.75" customHeight="1">
      <c r="A309" s="6" t="s">
        <v>3067</v>
      </c>
      <c r="B309" s="6" t="s">
        <v>3068</v>
      </c>
      <c r="C309" s="6" t="s">
        <v>1810</v>
      </c>
      <c r="D309" s="6" t="s">
        <v>3069</v>
      </c>
      <c r="E309" s="6" t="s">
        <v>1812</v>
      </c>
      <c r="F309" s="6" t="s">
        <v>1812</v>
      </c>
      <c r="G309" s="6" t="s">
        <v>1812</v>
      </c>
      <c r="H309" s="6" t="s">
        <v>317</v>
      </c>
      <c r="I309" s="6" t="s">
        <v>46</v>
      </c>
      <c r="J309" s="6" t="s">
        <v>119</v>
      </c>
      <c r="K309" s="6" t="s">
        <v>1985</v>
      </c>
      <c r="L309" s="6" t="s">
        <v>150</v>
      </c>
      <c r="M309" s="6" t="s">
        <v>313</v>
      </c>
      <c r="N309" s="6" t="s">
        <v>22</v>
      </c>
      <c r="O309" s="6" t="s">
        <v>1812</v>
      </c>
      <c r="P309" s="6" t="s">
        <v>1812</v>
      </c>
      <c r="Q309" s="6" t="s">
        <v>1814</v>
      </c>
      <c r="R309" s="6" t="s">
        <v>1812</v>
      </c>
      <c r="S309" s="6" t="s">
        <v>1986</v>
      </c>
      <c r="T309" s="6" t="s">
        <v>1813</v>
      </c>
      <c r="U309" s="6" t="s">
        <v>1812</v>
      </c>
      <c r="V309" s="6" t="s">
        <v>1812</v>
      </c>
      <c r="W309" s="6" t="s">
        <v>1816</v>
      </c>
      <c r="X309" s="6" t="s">
        <v>3070</v>
      </c>
      <c r="Y309" s="8">
        <f>X310-'Com RTOS RX'!$X309</f>
        <v>0.00006944444444</v>
      </c>
      <c r="Z309" s="6">
        <f>SUM(LEN(",CO_MQ135|"),'Com RTOS RX'!$H309,LEN(",CO2_MQ135|"),'Com RTOS RX'!$I309,LEN(",Alcool_MQ135|"),'Com RTOS RX'!$J309,LEN(",Alcool_MQ135|"),'Com RTOS RX'!$K309,LEN(",Toluen_MQ135|"),'Com RTOS RX'!$L309,LEN(",MH4_MQ135|"),'Com RTOS RX'!$M309,LEN(",O3_MQ131|"),'Com RTOS RX'!$N309)*8</f>
        <v>672</v>
      </c>
    </row>
    <row r="310" ht="15.75" customHeight="1">
      <c r="A310" s="6" t="s">
        <v>3071</v>
      </c>
      <c r="B310" s="6" t="s">
        <v>3072</v>
      </c>
      <c r="C310" s="6" t="s">
        <v>1810</v>
      </c>
      <c r="D310" s="6" t="s">
        <v>3073</v>
      </c>
      <c r="E310" s="6" t="s">
        <v>1812</v>
      </c>
      <c r="F310" s="6" t="s">
        <v>1812</v>
      </c>
      <c r="G310" s="6" t="s">
        <v>1812</v>
      </c>
      <c r="H310" s="6" t="s">
        <v>317</v>
      </c>
      <c r="I310" s="6" t="s">
        <v>46</v>
      </c>
      <c r="J310" s="6" t="s">
        <v>119</v>
      </c>
      <c r="K310" s="6" t="s">
        <v>1985</v>
      </c>
      <c r="L310" s="6" t="s">
        <v>150</v>
      </c>
      <c r="M310" s="6" t="s">
        <v>313</v>
      </c>
      <c r="N310" s="6" t="s">
        <v>22</v>
      </c>
      <c r="O310" s="6" t="s">
        <v>1812</v>
      </c>
      <c r="P310" s="6" t="s">
        <v>1812</v>
      </c>
      <c r="Q310" s="6" t="s">
        <v>1814</v>
      </c>
      <c r="R310" s="6" t="s">
        <v>1812</v>
      </c>
      <c r="S310" s="6" t="s">
        <v>1986</v>
      </c>
      <c r="T310" s="6" t="s">
        <v>1813</v>
      </c>
      <c r="U310" s="6" t="s">
        <v>1812</v>
      </c>
      <c r="V310" s="6" t="s">
        <v>1812</v>
      </c>
      <c r="W310" s="6" t="s">
        <v>1816</v>
      </c>
      <c r="X310" s="6" t="s">
        <v>3074</v>
      </c>
      <c r="Y310" s="8">
        <f>X311-'Com RTOS RX'!$X310</f>
        <v>0.00006944444444</v>
      </c>
      <c r="Z310" s="6">
        <f>SUM(LEN(",CO_MQ135|"),'Com RTOS RX'!$H310,LEN(",CO2_MQ135|"),'Com RTOS RX'!$I310,LEN(",Alcool_MQ135|"),'Com RTOS RX'!$J310,LEN(",Alcool_MQ135|"),'Com RTOS RX'!$K310,LEN(",Toluen_MQ135|"),'Com RTOS RX'!$L310,LEN(",MH4_MQ135|"),'Com RTOS RX'!$M310,LEN(",O3_MQ131|"),'Com RTOS RX'!$N310)*8</f>
        <v>672</v>
      </c>
    </row>
    <row r="311" ht="15.75" customHeight="1">
      <c r="A311" s="6" t="s">
        <v>3075</v>
      </c>
      <c r="B311" s="6" t="s">
        <v>3076</v>
      </c>
      <c r="C311" s="6" t="s">
        <v>1810</v>
      </c>
      <c r="D311" s="6" t="s">
        <v>3077</v>
      </c>
      <c r="E311" s="6" t="s">
        <v>1812</v>
      </c>
      <c r="F311" s="6" t="s">
        <v>1812</v>
      </c>
      <c r="G311" s="6" t="s">
        <v>1812</v>
      </c>
      <c r="H311" s="6" t="s">
        <v>44</v>
      </c>
      <c r="I311" s="6" t="s">
        <v>46</v>
      </c>
      <c r="J311" s="6" t="s">
        <v>323</v>
      </c>
      <c r="K311" s="6" t="s">
        <v>1985</v>
      </c>
      <c r="L311" s="6" t="s">
        <v>325</v>
      </c>
      <c r="M311" s="6" t="s">
        <v>313</v>
      </c>
      <c r="N311" s="6" t="s">
        <v>22</v>
      </c>
      <c r="O311" s="6" t="s">
        <v>1812</v>
      </c>
      <c r="P311" s="6" t="s">
        <v>1812</v>
      </c>
      <c r="Q311" s="6" t="s">
        <v>1814</v>
      </c>
      <c r="R311" s="6" t="s">
        <v>1812</v>
      </c>
      <c r="S311" s="6" t="s">
        <v>1986</v>
      </c>
      <c r="T311" s="6" t="s">
        <v>1813</v>
      </c>
      <c r="U311" s="6" t="s">
        <v>1812</v>
      </c>
      <c r="V311" s="6" t="s">
        <v>1812</v>
      </c>
      <c r="W311" s="6" t="s">
        <v>1816</v>
      </c>
      <c r="X311" s="6" t="s">
        <v>3078</v>
      </c>
      <c r="Y311" s="8">
        <f>X312-'Com RTOS RX'!$X311</f>
        <v>0.00006944444444</v>
      </c>
      <c r="Z311" s="6">
        <f>SUM(LEN(",CO_MQ135|"),'Com RTOS RX'!$H311,LEN(",CO2_MQ135|"),'Com RTOS RX'!$I311,LEN(",Alcool_MQ135|"),'Com RTOS RX'!$J311,LEN(",Alcool_MQ135|"),'Com RTOS RX'!$K311,LEN(",Toluen_MQ135|"),'Com RTOS RX'!$L311,LEN(",MH4_MQ135|"),'Com RTOS RX'!$M311,LEN(",O3_MQ131|"),'Com RTOS RX'!$N311)*8</f>
        <v>672</v>
      </c>
    </row>
    <row r="312" ht="15.75" customHeight="1">
      <c r="A312" s="6" t="s">
        <v>3079</v>
      </c>
      <c r="B312" s="6" t="s">
        <v>3080</v>
      </c>
      <c r="C312" s="6" t="s">
        <v>1810</v>
      </c>
      <c r="D312" s="6" t="s">
        <v>3081</v>
      </c>
      <c r="E312" s="6" t="s">
        <v>1812</v>
      </c>
      <c r="F312" s="6" t="s">
        <v>1812</v>
      </c>
      <c r="G312" s="6" t="s">
        <v>1812</v>
      </c>
      <c r="H312" s="6" t="s">
        <v>2618</v>
      </c>
      <c r="I312" s="6" t="s">
        <v>27</v>
      </c>
      <c r="J312" s="6" t="s">
        <v>16</v>
      </c>
      <c r="K312" s="6" t="s">
        <v>262</v>
      </c>
      <c r="L312" s="6" t="s">
        <v>326</v>
      </c>
      <c r="M312" s="6" t="s">
        <v>313</v>
      </c>
      <c r="N312" s="6" t="s">
        <v>22</v>
      </c>
      <c r="O312" s="6" t="s">
        <v>1812</v>
      </c>
      <c r="P312" s="6" t="s">
        <v>1812</v>
      </c>
      <c r="Q312" s="6" t="s">
        <v>1814</v>
      </c>
      <c r="R312" s="6" t="s">
        <v>1812</v>
      </c>
      <c r="S312" s="6" t="s">
        <v>1986</v>
      </c>
      <c r="T312" s="6" t="s">
        <v>1813</v>
      </c>
      <c r="U312" s="6" t="s">
        <v>1812</v>
      </c>
      <c r="V312" s="6" t="s">
        <v>1812</v>
      </c>
      <c r="W312" s="6" t="s">
        <v>1816</v>
      </c>
      <c r="X312" s="6" t="s">
        <v>3082</v>
      </c>
      <c r="Y312" s="8">
        <f>X313-'Com RTOS RX'!$X312</f>
        <v>0.00006944444444</v>
      </c>
      <c r="Z312" s="6">
        <f>SUM(LEN(",CO_MQ135|"),'Com RTOS RX'!$H312,LEN(",CO2_MQ135|"),'Com RTOS RX'!$I312,LEN(",Alcool_MQ135|"),'Com RTOS RX'!$J312,LEN(",Alcool_MQ135|"),'Com RTOS RX'!$K312,LEN(",Toluen_MQ135|"),'Com RTOS RX'!$L312,LEN(",MH4_MQ135|"),'Com RTOS RX'!$M312,LEN(",O3_MQ131|"),'Com RTOS RX'!$N312)*8</f>
        <v>672</v>
      </c>
    </row>
    <row r="313" ht="15.75" customHeight="1">
      <c r="A313" s="6" t="s">
        <v>3083</v>
      </c>
      <c r="B313" s="6" t="s">
        <v>3084</v>
      </c>
      <c r="C313" s="6" t="s">
        <v>1810</v>
      </c>
      <c r="D313" s="6" t="s">
        <v>3085</v>
      </c>
      <c r="E313" s="6" t="s">
        <v>1812</v>
      </c>
      <c r="F313" s="6" t="s">
        <v>1812</v>
      </c>
      <c r="G313" s="6" t="s">
        <v>1812</v>
      </c>
      <c r="H313" s="6" t="s">
        <v>16</v>
      </c>
      <c r="I313" s="6" t="s">
        <v>46</v>
      </c>
      <c r="J313" s="6" t="s">
        <v>323</v>
      </c>
      <c r="K313" s="6" t="s">
        <v>1985</v>
      </c>
      <c r="L313" s="6" t="s">
        <v>325</v>
      </c>
      <c r="M313" s="6" t="s">
        <v>313</v>
      </c>
      <c r="N313" s="6" t="s">
        <v>22</v>
      </c>
      <c r="O313" s="6" t="s">
        <v>1812</v>
      </c>
      <c r="P313" s="6" t="s">
        <v>1812</v>
      </c>
      <c r="Q313" s="6" t="s">
        <v>1814</v>
      </c>
      <c r="R313" s="6" t="s">
        <v>1812</v>
      </c>
      <c r="S313" s="6" t="s">
        <v>1986</v>
      </c>
      <c r="T313" s="6" t="s">
        <v>1813</v>
      </c>
      <c r="U313" s="6" t="s">
        <v>1812</v>
      </c>
      <c r="V313" s="6" t="s">
        <v>1812</v>
      </c>
      <c r="W313" s="6" t="s">
        <v>1816</v>
      </c>
      <c r="X313" s="6" t="s">
        <v>3086</v>
      </c>
      <c r="Y313" s="8">
        <f>X314-'Com RTOS RX'!$X313</f>
        <v>0.00006944444444</v>
      </c>
      <c r="Z313" s="6">
        <f>SUM(LEN(",CO_MQ135|"),'Com RTOS RX'!$H313,LEN(",CO2_MQ135|"),'Com RTOS RX'!$I313,LEN(",Alcool_MQ135|"),'Com RTOS RX'!$J313,LEN(",Alcool_MQ135|"),'Com RTOS RX'!$K313,LEN(",Toluen_MQ135|"),'Com RTOS RX'!$L313,LEN(",MH4_MQ135|"),'Com RTOS RX'!$M313,LEN(",O3_MQ131|"),'Com RTOS RX'!$N313)*8</f>
        <v>672</v>
      </c>
    </row>
    <row r="314" ht="15.75" customHeight="1">
      <c r="A314" s="6" t="s">
        <v>3087</v>
      </c>
      <c r="B314" s="6" t="s">
        <v>3088</v>
      </c>
      <c r="C314" s="6" t="s">
        <v>1810</v>
      </c>
      <c r="D314" s="6" t="s">
        <v>3089</v>
      </c>
      <c r="E314" s="6" t="s">
        <v>1812</v>
      </c>
      <c r="F314" s="6" t="s">
        <v>1812</v>
      </c>
      <c r="G314" s="6" t="s">
        <v>1812</v>
      </c>
      <c r="H314" s="6" t="s">
        <v>2969</v>
      </c>
      <c r="I314" s="6" t="s">
        <v>42</v>
      </c>
      <c r="J314" s="6" t="s">
        <v>2969</v>
      </c>
      <c r="K314" s="6" t="s">
        <v>306</v>
      </c>
      <c r="L314" s="6" t="s">
        <v>193</v>
      </c>
      <c r="M314" s="6" t="s">
        <v>321</v>
      </c>
      <c r="N314" s="6" t="s">
        <v>22</v>
      </c>
      <c r="O314" s="6" t="s">
        <v>1812</v>
      </c>
      <c r="P314" s="6" t="s">
        <v>1812</v>
      </c>
      <c r="Q314" s="6" t="s">
        <v>1814</v>
      </c>
      <c r="R314" s="6" t="s">
        <v>1812</v>
      </c>
      <c r="S314" s="6" t="s">
        <v>1986</v>
      </c>
      <c r="T314" s="6" t="s">
        <v>1813</v>
      </c>
      <c r="U314" s="6" t="s">
        <v>1812</v>
      </c>
      <c r="V314" s="6" t="s">
        <v>1812</v>
      </c>
      <c r="W314" s="6" t="s">
        <v>1816</v>
      </c>
      <c r="X314" s="6" t="s">
        <v>3090</v>
      </c>
      <c r="Y314" s="8">
        <f>X315-'Com RTOS RX'!$X314</f>
        <v>0.00006944444444</v>
      </c>
      <c r="Z314" s="6">
        <f>SUM(LEN(",CO_MQ135|"),'Com RTOS RX'!$H314,LEN(",CO2_MQ135|"),'Com RTOS RX'!$I314,LEN(",Alcool_MQ135|"),'Com RTOS RX'!$J314,LEN(",Alcool_MQ135|"),'Com RTOS RX'!$K314,LEN(",Toluen_MQ135|"),'Com RTOS RX'!$L314,LEN(",MH4_MQ135|"),'Com RTOS RX'!$M314,LEN(",O3_MQ131|"),'Com RTOS RX'!$N314)*8</f>
        <v>672</v>
      </c>
    </row>
    <row r="315" ht="15.75" customHeight="1">
      <c r="A315" s="6" t="s">
        <v>3091</v>
      </c>
      <c r="B315" s="6" t="s">
        <v>3092</v>
      </c>
      <c r="C315" s="6" t="s">
        <v>1810</v>
      </c>
      <c r="D315" s="6" t="s">
        <v>3093</v>
      </c>
      <c r="E315" s="6" t="s">
        <v>1812</v>
      </c>
      <c r="F315" s="6" t="s">
        <v>1812</v>
      </c>
      <c r="G315" s="6" t="s">
        <v>1812</v>
      </c>
      <c r="H315" s="6" t="s">
        <v>2618</v>
      </c>
      <c r="I315" s="6" t="s">
        <v>27</v>
      </c>
      <c r="J315" s="6" t="s">
        <v>16</v>
      </c>
      <c r="K315" s="6" t="s">
        <v>262</v>
      </c>
      <c r="L315" s="6" t="s">
        <v>326</v>
      </c>
      <c r="M315" s="6" t="s">
        <v>313</v>
      </c>
      <c r="N315" s="6" t="s">
        <v>22</v>
      </c>
      <c r="O315" s="6" t="s">
        <v>1812</v>
      </c>
      <c r="P315" s="6" t="s">
        <v>1812</v>
      </c>
      <c r="Q315" s="6" t="s">
        <v>1814</v>
      </c>
      <c r="R315" s="6" t="s">
        <v>1812</v>
      </c>
      <c r="S315" s="6" t="s">
        <v>1986</v>
      </c>
      <c r="T315" s="6" t="s">
        <v>1813</v>
      </c>
      <c r="U315" s="6" t="s">
        <v>1812</v>
      </c>
      <c r="V315" s="6" t="s">
        <v>1812</v>
      </c>
      <c r="W315" s="6" t="s">
        <v>1816</v>
      </c>
      <c r="X315" s="6" t="s">
        <v>3094</v>
      </c>
      <c r="Y315" s="8">
        <f>X316-'Com RTOS RX'!$X315</f>
        <v>0.00006944444444</v>
      </c>
      <c r="Z315" s="6">
        <f>SUM(LEN(",CO_MQ135|"),'Com RTOS RX'!$H315,LEN(",CO2_MQ135|"),'Com RTOS RX'!$I315,LEN(",Alcool_MQ135|"),'Com RTOS RX'!$J315,LEN(",Alcool_MQ135|"),'Com RTOS RX'!$K315,LEN(",Toluen_MQ135|"),'Com RTOS RX'!$L315,LEN(",MH4_MQ135|"),'Com RTOS RX'!$M315,LEN(",O3_MQ131|"),'Com RTOS RX'!$N315)*8</f>
        <v>672</v>
      </c>
    </row>
    <row r="316" ht="15.75" customHeight="1">
      <c r="A316" s="6" t="s">
        <v>3095</v>
      </c>
      <c r="B316" s="6" t="s">
        <v>3096</v>
      </c>
      <c r="C316" s="6" t="s">
        <v>1810</v>
      </c>
      <c r="D316" s="6" t="s">
        <v>3097</v>
      </c>
      <c r="E316" s="6" t="s">
        <v>1812</v>
      </c>
      <c r="F316" s="6" t="s">
        <v>1812</v>
      </c>
      <c r="G316" s="6" t="s">
        <v>1812</v>
      </c>
      <c r="H316" s="6" t="s">
        <v>44</v>
      </c>
      <c r="I316" s="6" t="s">
        <v>46</v>
      </c>
      <c r="J316" s="6" t="s">
        <v>323</v>
      </c>
      <c r="K316" s="6" t="s">
        <v>1985</v>
      </c>
      <c r="L316" s="6" t="s">
        <v>325</v>
      </c>
      <c r="M316" s="6" t="s">
        <v>313</v>
      </c>
      <c r="N316" s="6" t="s">
        <v>22</v>
      </c>
      <c r="O316" s="6" t="s">
        <v>1812</v>
      </c>
      <c r="P316" s="6" t="s">
        <v>1812</v>
      </c>
      <c r="Q316" s="6" t="s">
        <v>1814</v>
      </c>
      <c r="R316" s="6" t="s">
        <v>1812</v>
      </c>
      <c r="S316" s="6" t="s">
        <v>1986</v>
      </c>
      <c r="T316" s="6" t="s">
        <v>1813</v>
      </c>
      <c r="U316" s="6" t="s">
        <v>1812</v>
      </c>
      <c r="V316" s="6" t="s">
        <v>1812</v>
      </c>
      <c r="W316" s="6" t="s">
        <v>1816</v>
      </c>
      <c r="X316" s="6" t="s">
        <v>3098</v>
      </c>
      <c r="Y316" s="8">
        <f>X317-'Com RTOS RX'!$X316</f>
        <v>0.00006944444444</v>
      </c>
      <c r="Z316" s="6">
        <f>SUM(LEN(",CO_MQ135|"),'Com RTOS RX'!$H316,LEN(",CO2_MQ135|"),'Com RTOS RX'!$I316,LEN(",Alcool_MQ135|"),'Com RTOS RX'!$J316,LEN(",Alcool_MQ135|"),'Com RTOS RX'!$K316,LEN(",Toluen_MQ135|"),'Com RTOS RX'!$L316,LEN(",MH4_MQ135|"),'Com RTOS RX'!$M316,LEN(",O3_MQ131|"),'Com RTOS RX'!$N316)*8</f>
        <v>672</v>
      </c>
    </row>
    <row r="317" ht="15.75" customHeight="1">
      <c r="A317" s="6" t="s">
        <v>3099</v>
      </c>
      <c r="B317" s="6" t="s">
        <v>3100</v>
      </c>
      <c r="C317" s="6" t="s">
        <v>1810</v>
      </c>
      <c r="D317" s="6" t="s">
        <v>3101</v>
      </c>
      <c r="E317" s="6" t="s">
        <v>1812</v>
      </c>
      <c r="F317" s="6" t="s">
        <v>1812</v>
      </c>
      <c r="G317" s="6" t="s">
        <v>1812</v>
      </c>
      <c r="H317" s="6" t="s">
        <v>274</v>
      </c>
      <c r="I317" s="6" t="s">
        <v>72</v>
      </c>
      <c r="J317" s="6" t="s">
        <v>281</v>
      </c>
      <c r="K317" s="6" t="s">
        <v>306</v>
      </c>
      <c r="L317" s="6" t="s">
        <v>1943</v>
      </c>
      <c r="M317" s="6" t="s">
        <v>333</v>
      </c>
      <c r="N317" s="6" t="s">
        <v>22</v>
      </c>
      <c r="O317" s="6" t="s">
        <v>1812</v>
      </c>
      <c r="P317" s="6" t="s">
        <v>1812</v>
      </c>
      <c r="Q317" s="6" t="s">
        <v>1814</v>
      </c>
      <c r="R317" s="6" t="s">
        <v>1812</v>
      </c>
      <c r="S317" s="6" t="s">
        <v>1986</v>
      </c>
      <c r="T317" s="6" t="s">
        <v>1813</v>
      </c>
      <c r="U317" s="6" t="s">
        <v>1812</v>
      </c>
      <c r="V317" s="6" t="s">
        <v>1812</v>
      </c>
      <c r="W317" s="6" t="s">
        <v>1816</v>
      </c>
      <c r="X317" s="6" t="s">
        <v>3102</v>
      </c>
      <c r="Y317" s="8">
        <f>X318-'Com RTOS RX'!$X317</f>
        <v>0.00006944444444</v>
      </c>
      <c r="Z317" s="6">
        <f>SUM(LEN(",CO_MQ135|"),'Com RTOS RX'!$H317,LEN(",CO2_MQ135|"),'Com RTOS RX'!$I317,LEN(",Alcool_MQ135|"),'Com RTOS RX'!$J317,LEN(",Alcool_MQ135|"),'Com RTOS RX'!$K317,LEN(",Toluen_MQ135|"),'Com RTOS RX'!$L317,LEN(",MH4_MQ135|"),'Com RTOS RX'!$M317,LEN(",O3_MQ131|"),'Com RTOS RX'!$N317)*8</f>
        <v>672</v>
      </c>
    </row>
    <row r="318" ht="15.75" customHeight="1">
      <c r="A318" s="6" t="s">
        <v>3103</v>
      </c>
      <c r="B318" s="6" t="s">
        <v>3104</v>
      </c>
      <c r="C318" s="6" t="s">
        <v>1810</v>
      </c>
      <c r="D318" s="6" t="s">
        <v>3105</v>
      </c>
      <c r="E318" s="6" t="s">
        <v>1812</v>
      </c>
      <c r="F318" s="6" t="s">
        <v>1812</v>
      </c>
      <c r="G318" s="6" t="s">
        <v>1812</v>
      </c>
      <c r="H318" s="6" t="s">
        <v>16</v>
      </c>
      <c r="I318" s="6" t="s">
        <v>46</v>
      </c>
      <c r="J318" s="6" t="s">
        <v>323</v>
      </c>
      <c r="K318" s="6" t="s">
        <v>1985</v>
      </c>
      <c r="L318" s="6" t="s">
        <v>324</v>
      </c>
      <c r="M318" s="6" t="s">
        <v>313</v>
      </c>
      <c r="N318" s="6" t="s">
        <v>22</v>
      </c>
      <c r="O318" s="6" t="s">
        <v>1812</v>
      </c>
      <c r="P318" s="6" t="s">
        <v>1812</v>
      </c>
      <c r="Q318" s="6" t="s">
        <v>1814</v>
      </c>
      <c r="R318" s="6" t="s">
        <v>1812</v>
      </c>
      <c r="S318" s="6" t="s">
        <v>1986</v>
      </c>
      <c r="T318" s="6" t="s">
        <v>1813</v>
      </c>
      <c r="U318" s="6" t="s">
        <v>1812</v>
      </c>
      <c r="V318" s="6" t="s">
        <v>1812</v>
      </c>
      <c r="W318" s="6" t="s">
        <v>1816</v>
      </c>
      <c r="X318" s="6" t="s">
        <v>3106</v>
      </c>
      <c r="Y318" s="8">
        <f>X319-'Com RTOS RX'!$X318</f>
        <v>0.00006944444444</v>
      </c>
      <c r="Z318" s="6">
        <f>SUM(LEN(",CO_MQ135|"),'Com RTOS RX'!$H318,LEN(",CO2_MQ135|"),'Com RTOS RX'!$I318,LEN(",Alcool_MQ135|"),'Com RTOS RX'!$J318,LEN(",Alcool_MQ135|"),'Com RTOS RX'!$K318,LEN(",Toluen_MQ135|"),'Com RTOS RX'!$L318,LEN(",MH4_MQ135|"),'Com RTOS RX'!$M318,LEN(",O3_MQ131|"),'Com RTOS RX'!$N318)*8</f>
        <v>672</v>
      </c>
    </row>
    <row r="319" ht="15.75" customHeight="1">
      <c r="A319" s="6" t="s">
        <v>3107</v>
      </c>
      <c r="B319" s="6" t="s">
        <v>3108</v>
      </c>
      <c r="C319" s="6" t="s">
        <v>1810</v>
      </c>
      <c r="D319" s="6" t="s">
        <v>3109</v>
      </c>
      <c r="E319" s="6" t="s">
        <v>1812</v>
      </c>
      <c r="F319" s="6" t="s">
        <v>1812</v>
      </c>
      <c r="G319" s="6" t="s">
        <v>1812</v>
      </c>
      <c r="H319" s="6" t="s">
        <v>2618</v>
      </c>
      <c r="I319" s="6" t="s">
        <v>27</v>
      </c>
      <c r="J319" s="6" t="s">
        <v>16</v>
      </c>
      <c r="K319" s="6" t="s">
        <v>262</v>
      </c>
      <c r="L319" s="6" t="s">
        <v>326</v>
      </c>
      <c r="M319" s="6" t="s">
        <v>313</v>
      </c>
      <c r="N319" s="6" t="s">
        <v>22</v>
      </c>
      <c r="O319" s="6" t="s">
        <v>1812</v>
      </c>
      <c r="P319" s="6" t="s">
        <v>1812</v>
      </c>
      <c r="Q319" s="6" t="s">
        <v>1814</v>
      </c>
      <c r="R319" s="6" t="s">
        <v>1812</v>
      </c>
      <c r="S319" s="6" t="s">
        <v>1986</v>
      </c>
      <c r="T319" s="6" t="s">
        <v>1813</v>
      </c>
      <c r="U319" s="6" t="s">
        <v>1812</v>
      </c>
      <c r="V319" s="6" t="s">
        <v>1812</v>
      </c>
      <c r="W319" s="6" t="s">
        <v>1816</v>
      </c>
      <c r="X319" s="6" t="s">
        <v>3110</v>
      </c>
      <c r="Y319" s="8">
        <f>X320-'Com RTOS RX'!$X319</f>
        <v>0.00006944444444</v>
      </c>
      <c r="Z319" s="6">
        <f>SUM(LEN(",CO_MQ135|"),'Com RTOS RX'!$H319,LEN(",CO2_MQ135|"),'Com RTOS RX'!$I319,LEN(",Alcool_MQ135|"),'Com RTOS RX'!$J319,LEN(",Alcool_MQ135|"),'Com RTOS RX'!$K319,LEN(",Toluen_MQ135|"),'Com RTOS RX'!$L319,LEN(",MH4_MQ135|"),'Com RTOS RX'!$M319,LEN(",O3_MQ131|"),'Com RTOS RX'!$N319)*8</f>
        <v>672</v>
      </c>
    </row>
    <row r="320" ht="15.75" customHeight="1">
      <c r="A320" s="6" t="s">
        <v>3111</v>
      </c>
      <c r="B320" s="6" t="s">
        <v>3112</v>
      </c>
      <c r="C320" s="6" t="s">
        <v>1810</v>
      </c>
      <c r="D320" s="6" t="s">
        <v>3113</v>
      </c>
      <c r="E320" s="6" t="s">
        <v>1812</v>
      </c>
      <c r="F320" s="6" t="s">
        <v>1812</v>
      </c>
      <c r="G320" s="6" t="s">
        <v>1812</v>
      </c>
      <c r="H320" s="6" t="s">
        <v>119</v>
      </c>
      <c r="I320" s="6" t="s">
        <v>319</v>
      </c>
      <c r="J320" s="6" t="s">
        <v>248</v>
      </c>
      <c r="K320" s="6" t="s">
        <v>1985</v>
      </c>
      <c r="L320" s="6" t="s">
        <v>180</v>
      </c>
      <c r="M320" s="6" t="s">
        <v>321</v>
      </c>
      <c r="N320" s="6" t="s">
        <v>273</v>
      </c>
      <c r="O320" s="6" t="s">
        <v>1812</v>
      </c>
      <c r="P320" s="6" t="s">
        <v>1812</v>
      </c>
      <c r="Q320" s="6" t="s">
        <v>1814</v>
      </c>
      <c r="R320" s="6" t="s">
        <v>1812</v>
      </c>
      <c r="S320" s="6" t="s">
        <v>1986</v>
      </c>
      <c r="T320" s="6" t="s">
        <v>1813</v>
      </c>
      <c r="U320" s="6" t="s">
        <v>1812</v>
      </c>
      <c r="V320" s="6" t="s">
        <v>1812</v>
      </c>
      <c r="W320" s="6" t="s">
        <v>1816</v>
      </c>
      <c r="X320" s="6" t="s">
        <v>3114</v>
      </c>
      <c r="Y320" s="8">
        <f>X321-'Com RTOS RX'!$X320</f>
        <v>0.00006944444444</v>
      </c>
      <c r="Z320" s="6">
        <f>SUM(LEN(",CO_MQ135|"),'Com RTOS RX'!$H320,LEN(",CO2_MQ135|"),'Com RTOS RX'!$I320,LEN(",Alcool_MQ135|"),'Com RTOS RX'!$J320,LEN(",Alcool_MQ135|"),'Com RTOS RX'!$K320,LEN(",Toluen_MQ135|"),'Com RTOS RX'!$L320,LEN(",MH4_MQ135|"),'Com RTOS RX'!$M320,LEN(",O3_MQ131|"),'Com RTOS RX'!$N320)*8</f>
        <v>672</v>
      </c>
    </row>
    <row r="321" ht="15.75" customHeight="1">
      <c r="A321" s="6" t="s">
        <v>3115</v>
      </c>
      <c r="B321" s="6" t="s">
        <v>3116</v>
      </c>
      <c r="C321" s="6" t="s">
        <v>1810</v>
      </c>
      <c r="D321" s="6" t="s">
        <v>3117</v>
      </c>
      <c r="E321" s="6" t="s">
        <v>1812</v>
      </c>
      <c r="F321" s="6" t="s">
        <v>1812</v>
      </c>
      <c r="G321" s="6" t="s">
        <v>1812</v>
      </c>
      <c r="H321" s="6" t="s">
        <v>317</v>
      </c>
      <c r="I321" s="6" t="s">
        <v>46</v>
      </c>
      <c r="J321" s="6" t="s">
        <v>119</v>
      </c>
      <c r="K321" s="6" t="s">
        <v>1985</v>
      </c>
      <c r="L321" s="6" t="s">
        <v>150</v>
      </c>
      <c r="M321" s="6" t="s">
        <v>313</v>
      </c>
      <c r="N321" s="6" t="s">
        <v>22</v>
      </c>
      <c r="O321" s="6" t="s">
        <v>1812</v>
      </c>
      <c r="P321" s="6" t="s">
        <v>1812</v>
      </c>
      <c r="Q321" s="6" t="s">
        <v>1814</v>
      </c>
      <c r="R321" s="6" t="s">
        <v>1812</v>
      </c>
      <c r="S321" s="6" t="s">
        <v>1986</v>
      </c>
      <c r="T321" s="6" t="s">
        <v>1813</v>
      </c>
      <c r="U321" s="6" t="s">
        <v>1812</v>
      </c>
      <c r="V321" s="6" t="s">
        <v>1812</v>
      </c>
      <c r="W321" s="6" t="s">
        <v>1816</v>
      </c>
      <c r="X321" s="6" t="s">
        <v>3118</v>
      </c>
      <c r="Y321" s="8">
        <f>X322-'Com RTOS RX'!$X321</f>
        <v>0.00006944444444</v>
      </c>
      <c r="Z321" s="6">
        <f>SUM(LEN(",CO_MQ135|"),'Com RTOS RX'!$H321,LEN(",CO2_MQ135|"),'Com RTOS RX'!$I321,LEN(",Alcool_MQ135|"),'Com RTOS RX'!$J321,LEN(",Alcool_MQ135|"),'Com RTOS RX'!$K321,LEN(",Toluen_MQ135|"),'Com RTOS RX'!$L321,LEN(",MH4_MQ135|"),'Com RTOS RX'!$M321,LEN(",O3_MQ131|"),'Com RTOS RX'!$N321)*8</f>
        <v>672</v>
      </c>
    </row>
    <row r="322" ht="15.75" customHeight="1">
      <c r="A322" s="6" t="s">
        <v>3119</v>
      </c>
      <c r="B322" s="6" t="s">
        <v>3120</v>
      </c>
      <c r="C322" s="6" t="s">
        <v>1810</v>
      </c>
      <c r="D322" s="6" t="s">
        <v>3121</v>
      </c>
      <c r="E322" s="6" t="s">
        <v>1812</v>
      </c>
      <c r="F322" s="6" t="s">
        <v>1812</v>
      </c>
      <c r="G322" s="6" t="s">
        <v>1812</v>
      </c>
      <c r="H322" s="6" t="s">
        <v>183</v>
      </c>
      <c r="I322" s="6" t="s">
        <v>27</v>
      </c>
      <c r="J322" s="6" t="s">
        <v>317</v>
      </c>
      <c r="K322" s="6" t="s">
        <v>262</v>
      </c>
      <c r="L322" s="6" t="s">
        <v>142</v>
      </c>
      <c r="M322" s="6" t="s">
        <v>313</v>
      </c>
      <c r="N322" s="6" t="s">
        <v>22</v>
      </c>
      <c r="O322" s="6" t="s">
        <v>1812</v>
      </c>
      <c r="P322" s="6" t="s">
        <v>1812</v>
      </c>
      <c r="Q322" s="6" t="s">
        <v>1814</v>
      </c>
      <c r="R322" s="6" t="s">
        <v>1812</v>
      </c>
      <c r="S322" s="6" t="s">
        <v>1986</v>
      </c>
      <c r="T322" s="6" t="s">
        <v>1813</v>
      </c>
      <c r="U322" s="6" t="s">
        <v>1812</v>
      </c>
      <c r="V322" s="6" t="s">
        <v>1812</v>
      </c>
      <c r="W322" s="6" t="s">
        <v>1816</v>
      </c>
      <c r="X322" s="6" t="s">
        <v>3122</v>
      </c>
      <c r="Y322" s="8">
        <f>X323-'Com RTOS RX'!$X322</f>
        <v>0.00006944444444</v>
      </c>
      <c r="Z322" s="6">
        <f>SUM(LEN(",CO_MQ135|"),'Com RTOS RX'!$H322,LEN(",CO2_MQ135|"),'Com RTOS RX'!$I322,LEN(",Alcool_MQ135|"),'Com RTOS RX'!$J322,LEN(",Alcool_MQ135|"),'Com RTOS RX'!$K322,LEN(",Toluen_MQ135|"),'Com RTOS RX'!$L322,LEN(",MH4_MQ135|"),'Com RTOS RX'!$M322,LEN(",O3_MQ131|"),'Com RTOS RX'!$N322)*8</f>
        <v>672</v>
      </c>
    </row>
    <row r="323" ht="15.75" customHeight="1">
      <c r="A323" s="6" t="s">
        <v>3123</v>
      </c>
      <c r="B323" s="6" t="s">
        <v>3124</v>
      </c>
      <c r="C323" s="6" t="s">
        <v>1810</v>
      </c>
      <c r="D323" s="6" t="s">
        <v>3125</v>
      </c>
      <c r="E323" s="6" t="s">
        <v>1812</v>
      </c>
      <c r="F323" s="6" t="s">
        <v>1812</v>
      </c>
      <c r="G323" s="6" t="s">
        <v>1812</v>
      </c>
      <c r="H323" s="6" t="s">
        <v>16</v>
      </c>
      <c r="I323" s="6" t="s">
        <v>46</v>
      </c>
      <c r="J323" s="6" t="s">
        <v>323</v>
      </c>
      <c r="K323" s="6" t="s">
        <v>1985</v>
      </c>
      <c r="L323" s="6" t="s">
        <v>324</v>
      </c>
      <c r="M323" s="6" t="s">
        <v>313</v>
      </c>
      <c r="N323" s="6" t="s">
        <v>22</v>
      </c>
      <c r="O323" s="6" t="s">
        <v>1812</v>
      </c>
      <c r="P323" s="6" t="s">
        <v>1812</v>
      </c>
      <c r="Q323" s="6" t="s">
        <v>1814</v>
      </c>
      <c r="R323" s="6" t="s">
        <v>1812</v>
      </c>
      <c r="S323" s="6" t="s">
        <v>1986</v>
      </c>
      <c r="T323" s="6" t="s">
        <v>1813</v>
      </c>
      <c r="U323" s="6" t="s">
        <v>1812</v>
      </c>
      <c r="V323" s="6" t="s">
        <v>1812</v>
      </c>
      <c r="W323" s="6" t="s">
        <v>1816</v>
      </c>
      <c r="X323" s="6" t="s">
        <v>3126</v>
      </c>
      <c r="Y323" s="8">
        <f>X324-'Com RTOS RX'!$X323</f>
        <v>0.00006944444444</v>
      </c>
      <c r="Z323" s="6">
        <f>SUM(LEN(",CO_MQ135|"),'Com RTOS RX'!$H323,LEN(",CO2_MQ135|"),'Com RTOS RX'!$I323,LEN(",Alcool_MQ135|"),'Com RTOS RX'!$J323,LEN(",Alcool_MQ135|"),'Com RTOS RX'!$K323,LEN(",Toluen_MQ135|"),'Com RTOS RX'!$L323,LEN(",MH4_MQ135|"),'Com RTOS RX'!$M323,LEN(",O3_MQ131|"),'Com RTOS RX'!$N323)*8</f>
        <v>672</v>
      </c>
    </row>
    <row r="324" ht="15.75" customHeight="1">
      <c r="A324" s="6" t="s">
        <v>3127</v>
      </c>
      <c r="B324" s="6" t="s">
        <v>3128</v>
      </c>
      <c r="C324" s="6" t="s">
        <v>1810</v>
      </c>
      <c r="D324" s="6" t="s">
        <v>3129</v>
      </c>
      <c r="E324" s="6" t="s">
        <v>1812</v>
      </c>
      <c r="F324" s="6" t="s">
        <v>1812</v>
      </c>
      <c r="G324" s="6" t="s">
        <v>1812</v>
      </c>
      <c r="H324" s="6" t="s">
        <v>2618</v>
      </c>
      <c r="I324" s="6" t="s">
        <v>27</v>
      </c>
      <c r="J324" s="6" t="s">
        <v>16</v>
      </c>
      <c r="K324" s="6" t="s">
        <v>262</v>
      </c>
      <c r="L324" s="6" t="s">
        <v>326</v>
      </c>
      <c r="M324" s="6" t="s">
        <v>313</v>
      </c>
      <c r="N324" s="6" t="s">
        <v>22</v>
      </c>
      <c r="O324" s="6" t="s">
        <v>1812</v>
      </c>
      <c r="P324" s="6" t="s">
        <v>1812</v>
      </c>
      <c r="Q324" s="6" t="s">
        <v>1814</v>
      </c>
      <c r="R324" s="6" t="s">
        <v>1812</v>
      </c>
      <c r="S324" s="6" t="s">
        <v>1986</v>
      </c>
      <c r="T324" s="6" t="s">
        <v>1813</v>
      </c>
      <c r="U324" s="6" t="s">
        <v>1812</v>
      </c>
      <c r="V324" s="6" t="s">
        <v>1812</v>
      </c>
      <c r="W324" s="6" t="s">
        <v>1816</v>
      </c>
      <c r="X324" s="6" t="s">
        <v>3130</v>
      </c>
      <c r="Y324" s="8">
        <f>X325-'Com RTOS RX'!$X324</f>
        <v>0.00006944444444</v>
      </c>
      <c r="Z324" s="6">
        <f>SUM(LEN(",CO_MQ135|"),'Com RTOS RX'!$H324,LEN(",CO2_MQ135|"),'Com RTOS RX'!$I324,LEN(",Alcool_MQ135|"),'Com RTOS RX'!$J324,LEN(",Alcool_MQ135|"),'Com RTOS RX'!$K324,LEN(",Toluen_MQ135|"),'Com RTOS RX'!$L324,LEN(",MH4_MQ135|"),'Com RTOS RX'!$M324,LEN(",O3_MQ131|"),'Com RTOS RX'!$N324)*8</f>
        <v>672</v>
      </c>
    </row>
    <row r="325" ht="15.75" customHeight="1">
      <c r="A325" s="6" t="s">
        <v>3131</v>
      </c>
      <c r="B325" s="6" t="s">
        <v>3132</v>
      </c>
      <c r="C325" s="6" t="s">
        <v>1810</v>
      </c>
      <c r="D325" s="6" t="s">
        <v>3133</v>
      </c>
      <c r="E325" s="6" t="s">
        <v>1812</v>
      </c>
      <c r="F325" s="6" t="s">
        <v>1812</v>
      </c>
      <c r="G325" s="6" t="s">
        <v>1812</v>
      </c>
      <c r="H325" s="6" t="s">
        <v>275</v>
      </c>
      <c r="I325" s="6" t="s">
        <v>36</v>
      </c>
      <c r="J325" s="6" t="s">
        <v>44</v>
      </c>
      <c r="K325" s="6" t="s">
        <v>262</v>
      </c>
      <c r="L325" s="6" t="s">
        <v>318</v>
      </c>
      <c r="M325" s="6" t="s">
        <v>313</v>
      </c>
      <c r="N325" s="6" t="s">
        <v>22</v>
      </c>
      <c r="O325" s="6" t="s">
        <v>1812</v>
      </c>
      <c r="P325" s="6" t="s">
        <v>1812</v>
      </c>
      <c r="Q325" s="6" t="s">
        <v>1814</v>
      </c>
      <c r="R325" s="6" t="s">
        <v>1812</v>
      </c>
      <c r="S325" s="6" t="s">
        <v>1986</v>
      </c>
      <c r="T325" s="6" t="s">
        <v>1813</v>
      </c>
      <c r="U325" s="6" t="s">
        <v>1812</v>
      </c>
      <c r="V325" s="6" t="s">
        <v>1812</v>
      </c>
      <c r="W325" s="6" t="s">
        <v>1816</v>
      </c>
      <c r="X325" s="6" t="s">
        <v>3134</v>
      </c>
      <c r="Y325" s="8">
        <f>X326-'Com RTOS RX'!$X325</f>
        <v>0.00006944444444</v>
      </c>
      <c r="Z325" s="6">
        <f>SUM(LEN(",CO_MQ135|"),'Com RTOS RX'!$H325,LEN(",CO2_MQ135|"),'Com RTOS RX'!$I325,LEN(",Alcool_MQ135|"),'Com RTOS RX'!$J325,LEN(",Alcool_MQ135|"),'Com RTOS RX'!$K325,LEN(",Toluen_MQ135|"),'Com RTOS RX'!$L325,LEN(",MH4_MQ135|"),'Com RTOS RX'!$M325,LEN(",O3_MQ131|"),'Com RTOS RX'!$N325)*8</f>
        <v>672</v>
      </c>
    </row>
    <row r="326" ht="15.75" customHeight="1">
      <c r="A326" s="6" t="s">
        <v>3135</v>
      </c>
      <c r="B326" s="6" t="s">
        <v>3136</v>
      </c>
      <c r="C326" s="6" t="s">
        <v>1810</v>
      </c>
      <c r="D326" s="6" t="s">
        <v>3137</v>
      </c>
      <c r="E326" s="6" t="s">
        <v>1812</v>
      </c>
      <c r="F326" s="6" t="s">
        <v>1812</v>
      </c>
      <c r="G326" s="6" t="s">
        <v>1812</v>
      </c>
      <c r="H326" s="6" t="s">
        <v>2618</v>
      </c>
      <c r="I326" s="6" t="s">
        <v>27</v>
      </c>
      <c r="J326" s="6" t="s">
        <v>16</v>
      </c>
      <c r="K326" s="6" t="s">
        <v>262</v>
      </c>
      <c r="L326" s="6" t="s">
        <v>142</v>
      </c>
      <c r="M326" s="6" t="s">
        <v>313</v>
      </c>
      <c r="N326" s="6" t="s">
        <v>22</v>
      </c>
      <c r="O326" s="6" t="s">
        <v>1812</v>
      </c>
      <c r="P326" s="6" t="s">
        <v>1812</v>
      </c>
      <c r="Q326" s="6" t="s">
        <v>1814</v>
      </c>
      <c r="R326" s="6" t="s">
        <v>1812</v>
      </c>
      <c r="S326" s="6" t="s">
        <v>1986</v>
      </c>
      <c r="T326" s="6" t="s">
        <v>1813</v>
      </c>
      <c r="U326" s="6" t="s">
        <v>1812</v>
      </c>
      <c r="V326" s="6" t="s">
        <v>1812</v>
      </c>
      <c r="W326" s="6" t="s">
        <v>1816</v>
      </c>
      <c r="X326" s="6" t="s">
        <v>3138</v>
      </c>
      <c r="Y326" s="8">
        <f>X327-'Com RTOS RX'!$X326</f>
        <v>0.00006944444444</v>
      </c>
      <c r="Z326" s="6">
        <f>SUM(LEN(",CO_MQ135|"),'Com RTOS RX'!$H326,LEN(",CO2_MQ135|"),'Com RTOS RX'!$I326,LEN(",Alcool_MQ135|"),'Com RTOS RX'!$J326,LEN(",Alcool_MQ135|"),'Com RTOS RX'!$K326,LEN(",Toluen_MQ135|"),'Com RTOS RX'!$L326,LEN(",MH4_MQ135|"),'Com RTOS RX'!$M326,LEN(",O3_MQ131|"),'Com RTOS RX'!$N326)*8</f>
        <v>672</v>
      </c>
    </row>
    <row r="327" ht="15.75" customHeight="1">
      <c r="A327" s="6" t="s">
        <v>3139</v>
      </c>
      <c r="B327" s="6" t="s">
        <v>3140</v>
      </c>
      <c r="C327" s="6" t="s">
        <v>1810</v>
      </c>
      <c r="D327" s="6" t="s">
        <v>3141</v>
      </c>
      <c r="E327" s="6" t="s">
        <v>1812</v>
      </c>
      <c r="F327" s="6" t="s">
        <v>1812</v>
      </c>
      <c r="G327" s="6" t="s">
        <v>1812</v>
      </c>
      <c r="H327" s="6" t="s">
        <v>44</v>
      </c>
      <c r="I327" s="6" t="s">
        <v>46</v>
      </c>
      <c r="J327" s="6" t="s">
        <v>317</v>
      </c>
      <c r="K327" s="6" t="s">
        <v>262</v>
      </c>
      <c r="L327" s="6" t="s">
        <v>322</v>
      </c>
      <c r="M327" s="6" t="s">
        <v>313</v>
      </c>
      <c r="N327" s="6" t="s">
        <v>273</v>
      </c>
      <c r="O327" s="6" t="s">
        <v>1812</v>
      </c>
      <c r="P327" s="6" t="s">
        <v>1812</v>
      </c>
      <c r="Q327" s="6" t="s">
        <v>1814</v>
      </c>
      <c r="R327" s="6" t="s">
        <v>1812</v>
      </c>
      <c r="S327" s="6" t="s">
        <v>1986</v>
      </c>
      <c r="T327" s="6" t="s">
        <v>1813</v>
      </c>
      <c r="U327" s="6" t="s">
        <v>1812</v>
      </c>
      <c r="V327" s="6" t="s">
        <v>1812</v>
      </c>
      <c r="W327" s="6" t="s">
        <v>1816</v>
      </c>
      <c r="X327" s="6" t="s">
        <v>3142</v>
      </c>
      <c r="Y327" s="8">
        <f>X328-'Com RTOS RX'!$X327</f>
        <v>0.00006944444444</v>
      </c>
      <c r="Z327" s="6">
        <f>SUM(LEN(",CO_MQ135|"),'Com RTOS RX'!$H327,LEN(",CO2_MQ135|"),'Com RTOS RX'!$I327,LEN(",Alcool_MQ135|"),'Com RTOS RX'!$J327,LEN(",Alcool_MQ135|"),'Com RTOS RX'!$K327,LEN(",Toluen_MQ135|"),'Com RTOS RX'!$L327,LEN(",MH4_MQ135|"),'Com RTOS RX'!$M327,LEN(",O3_MQ131|"),'Com RTOS RX'!$N327)*8</f>
        <v>672</v>
      </c>
    </row>
    <row r="328" ht="15.75" customHeight="1">
      <c r="A328" s="6" t="s">
        <v>3143</v>
      </c>
      <c r="B328" s="6" t="s">
        <v>3144</v>
      </c>
      <c r="C328" s="6" t="s">
        <v>1810</v>
      </c>
      <c r="D328" s="6" t="s">
        <v>3145</v>
      </c>
      <c r="E328" s="6" t="s">
        <v>1812</v>
      </c>
      <c r="F328" s="6" t="s">
        <v>1812</v>
      </c>
      <c r="G328" s="6" t="s">
        <v>1812</v>
      </c>
      <c r="H328" s="6" t="s">
        <v>323</v>
      </c>
      <c r="I328" s="6" t="s">
        <v>319</v>
      </c>
      <c r="J328" s="6" t="s">
        <v>248</v>
      </c>
      <c r="K328" s="6" t="s">
        <v>1985</v>
      </c>
      <c r="L328" s="6" t="s">
        <v>2643</v>
      </c>
      <c r="M328" s="6" t="s">
        <v>321</v>
      </c>
      <c r="N328" s="6" t="s">
        <v>273</v>
      </c>
      <c r="O328" s="6" t="s">
        <v>1812</v>
      </c>
      <c r="P328" s="6" t="s">
        <v>1812</v>
      </c>
      <c r="Q328" s="6" t="s">
        <v>1814</v>
      </c>
      <c r="R328" s="6" t="s">
        <v>1812</v>
      </c>
      <c r="S328" s="6" t="s">
        <v>1986</v>
      </c>
      <c r="T328" s="6" t="s">
        <v>1813</v>
      </c>
      <c r="U328" s="6" t="s">
        <v>1812</v>
      </c>
      <c r="V328" s="6" t="s">
        <v>1812</v>
      </c>
      <c r="W328" s="6" t="s">
        <v>1816</v>
      </c>
      <c r="X328" s="6" t="s">
        <v>3146</v>
      </c>
      <c r="Y328" s="8">
        <f>X329-'Com RTOS RX'!$X328</f>
        <v>0.00006944444444</v>
      </c>
      <c r="Z328" s="6">
        <f>SUM(LEN(",CO_MQ135|"),'Com RTOS RX'!$H328,LEN(",CO2_MQ135|"),'Com RTOS RX'!$I328,LEN(",Alcool_MQ135|"),'Com RTOS RX'!$J328,LEN(",Alcool_MQ135|"),'Com RTOS RX'!$K328,LEN(",Toluen_MQ135|"),'Com RTOS RX'!$L328,LEN(",MH4_MQ135|"),'Com RTOS RX'!$M328,LEN(",O3_MQ131|"),'Com RTOS RX'!$N328)*8</f>
        <v>672</v>
      </c>
    </row>
    <row r="329" ht="15.75" customHeight="1">
      <c r="A329" s="6" t="s">
        <v>3147</v>
      </c>
      <c r="B329" s="6" t="s">
        <v>3148</v>
      </c>
      <c r="C329" s="6" t="s">
        <v>1810</v>
      </c>
      <c r="D329" s="6" t="s">
        <v>3149</v>
      </c>
      <c r="E329" s="6" t="s">
        <v>1812</v>
      </c>
      <c r="F329" s="6" t="s">
        <v>1812</v>
      </c>
      <c r="G329" s="6" t="s">
        <v>1812</v>
      </c>
      <c r="H329" s="6" t="s">
        <v>183</v>
      </c>
      <c r="I329" s="6" t="s">
        <v>27</v>
      </c>
      <c r="J329" s="6" t="s">
        <v>317</v>
      </c>
      <c r="K329" s="6" t="s">
        <v>262</v>
      </c>
      <c r="L329" s="6" t="s">
        <v>142</v>
      </c>
      <c r="M329" s="6" t="s">
        <v>313</v>
      </c>
      <c r="N329" s="6" t="s">
        <v>273</v>
      </c>
      <c r="O329" s="6" t="s">
        <v>1812</v>
      </c>
      <c r="P329" s="6" t="s">
        <v>1812</v>
      </c>
      <c r="Q329" s="6" t="s">
        <v>1814</v>
      </c>
      <c r="R329" s="6" t="s">
        <v>1812</v>
      </c>
      <c r="S329" s="6" t="s">
        <v>1986</v>
      </c>
      <c r="T329" s="6" t="s">
        <v>1813</v>
      </c>
      <c r="U329" s="6" t="s">
        <v>1812</v>
      </c>
      <c r="V329" s="6" t="s">
        <v>1812</v>
      </c>
      <c r="W329" s="6" t="s">
        <v>1816</v>
      </c>
      <c r="X329" s="6" t="s">
        <v>3150</v>
      </c>
      <c r="Y329" s="8">
        <f>X330-'Com RTOS RX'!$X329</f>
        <v>0.00006944444444</v>
      </c>
      <c r="Z329" s="6">
        <f>SUM(LEN(",CO_MQ135|"),'Com RTOS RX'!$H329,LEN(",CO2_MQ135|"),'Com RTOS RX'!$I329,LEN(",Alcool_MQ135|"),'Com RTOS RX'!$J329,LEN(",Alcool_MQ135|"),'Com RTOS RX'!$K329,LEN(",Toluen_MQ135|"),'Com RTOS RX'!$L329,LEN(",MH4_MQ135|"),'Com RTOS RX'!$M329,LEN(",O3_MQ131|"),'Com RTOS RX'!$N329)*8</f>
        <v>672</v>
      </c>
    </row>
    <row r="330" ht="15.75" customHeight="1">
      <c r="A330" s="6" t="s">
        <v>3151</v>
      </c>
      <c r="B330" s="6" t="s">
        <v>3152</v>
      </c>
      <c r="C330" s="6" t="s">
        <v>1810</v>
      </c>
      <c r="D330" s="6" t="s">
        <v>3153</v>
      </c>
      <c r="E330" s="6" t="s">
        <v>1812</v>
      </c>
      <c r="F330" s="6" t="s">
        <v>1812</v>
      </c>
      <c r="G330" s="6" t="s">
        <v>1812</v>
      </c>
      <c r="H330" s="6" t="s">
        <v>25</v>
      </c>
      <c r="I330" s="6" t="s">
        <v>27</v>
      </c>
      <c r="J330" s="6" t="s">
        <v>44</v>
      </c>
      <c r="K330" s="6" t="s">
        <v>262</v>
      </c>
      <c r="L330" s="6" t="s">
        <v>318</v>
      </c>
      <c r="M330" s="6" t="s">
        <v>313</v>
      </c>
      <c r="N330" s="6" t="s">
        <v>22</v>
      </c>
      <c r="O330" s="6" t="s">
        <v>1812</v>
      </c>
      <c r="P330" s="6" t="s">
        <v>1812</v>
      </c>
      <c r="Q330" s="6" t="s">
        <v>1814</v>
      </c>
      <c r="R330" s="6" t="s">
        <v>1812</v>
      </c>
      <c r="S330" s="6" t="s">
        <v>1986</v>
      </c>
      <c r="T330" s="6" t="s">
        <v>1813</v>
      </c>
      <c r="U330" s="6" t="s">
        <v>1812</v>
      </c>
      <c r="V330" s="6" t="s">
        <v>1812</v>
      </c>
      <c r="W330" s="6" t="s">
        <v>1816</v>
      </c>
      <c r="X330" s="6" t="s">
        <v>3154</v>
      </c>
      <c r="Y330" s="8">
        <f>X331-'Com RTOS RX'!$X330</f>
        <v>0.00006944444444</v>
      </c>
      <c r="Z330" s="6">
        <f>SUM(LEN(",CO_MQ135|"),'Com RTOS RX'!$H330,LEN(",CO2_MQ135|"),'Com RTOS RX'!$I330,LEN(",Alcool_MQ135|"),'Com RTOS RX'!$J330,LEN(",Alcool_MQ135|"),'Com RTOS RX'!$K330,LEN(",Toluen_MQ135|"),'Com RTOS RX'!$L330,LEN(",MH4_MQ135|"),'Com RTOS RX'!$M330,LEN(",O3_MQ131|"),'Com RTOS RX'!$N330)*8</f>
        <v>672</v>
      </c>
    </row>
    <row r="331" ht="15.75" customHeight="1">
      <c r="A331" s="6" t="s">
        <v>3155</v>
      </c>
      <c r="B331" s="6" t="s">
        <v>3156</v>
      </c>
      <c r="C331" s="6" t="s">
        <v>1810</v>
      </c>
      <c r="D331" s="6" t="s">
        <v>3157</v>
      </c>
      <c r="E331" s="6" t="s">
        <v>1812</v>
      </c>
      <c r="F331" s="6" t="s">
        <v>1812</v>
      </c>
      <c r="G331" s="6" t="s">
        <v>1812</v>
      </c>
      <c r="H331" s="6" t="s">
        <v>44</v>
      </c>
      <c r="I331" s="6" t="s">
        <v>46</v>
      </c>
      <c r="J331" s="6" t="s">
        <v>317</v>
      </c>
      <c r="K331" s="6" t="s">
        <v>262</v>
      </c>
      <c r="L331" s="6" t="s">
        <v>322</v>
      </c>
      <c r="M331" s="6" t="s">
        <v>313</v>
      </c>
      <c r="N331" s="6" t="s">
        <v>22</v>
      </c>
      <c r="O331" s="6" t="s">
        <v>1812</v>
      </c>
      <c r="P331" s="6" t="s">
        <v>1812</v>
      </c>
      <c r="Q331" s="6" t="s">
        <v>1814</v>
      </c>
      <c r="R331" s="6" t="s">
        <v>1812</v>
      </c>
      <c r="S331" s="6" t="s">
        <v>1986</v>
      </c>
      <c r="T331" s="6" t="s">
        <v>1813</v>
      </c>
      <c r="U331" s="6" t="s">
        <v>1812</v>
      </c>
      <c r="V331" s="6" t="s">
        <v>1812</v>
      </c>
      <c r="W331" s="6" t="s">
        <v>1816</v>
      </c>
      <c r="X331" s="6" t="s">
        <v>3158</v>
      </c>
      <c r="Y331" s="8">
        <f>X332-'Com RTOS RX'!$X331</f>
        <v>0.00006944444444</v>
      </c>
      <c r="Z331" s="6">
        <f>SUM(LEN(",CO_MQ135|"),'Com RTOS RX'!$H331,LEN(",CO2_MQ135|"),'Com RTOS RX'!$I331,LEN(",Alcool_MQ135|"),'Com RTOS RX'!$J331,LEN(",Alcool_MQ135|"),'Com RTOS RX'!$K331,LEN(",Toluen_MQ135|"),'Com RTOS RX'!$L331,LEN(",MH4_MQ135|"),'Com RTOS RX'!$M331,LEN(",O3_MQ131|"),'Com RTOS RX'!$N331)*8</f>
        <v>672</v>
      </c>
    </row>
    <row r="332" ht="15.75" customHeight="1">
      <c r="A332" s="6" t="s">
        <v>3159</v>
      </c>
      <c r="B332" s="6" t="s">
        <v>3160</v>
      </c>
      <c r="C332" s="6" t="s">
        <v>1810</v>
      </c>
      <c r="D332" s="6" t="s">
        <v>3161</v>
      </c>
      <c r="E332" s="6" t="s">
        <v>1812</v>
      </c>
      <c r="F332" s="6" t="s">
        <v>1812</v>
      </c>
      <c r="G332" s="6" t="s">
        <v>1812</v>
      </c>
      <c r="H332" s="6" t="s">
        <v>2618</v>
      </c>
      <c r="I332" s="6" t="s">
        <v>27</v>
      </c>
      <c r="J332" s="6" t="s">
        <v>16</v>
      </c>
      <c r="K332" s="6" t="s">
        <v>262</v>
      </c>
      <c r="L332" s="6" t="s">
        <v>142</v>
      </c>
      <c r="M332" s="6" t="s">
        <v>313</v>
      </c>
      <c r="N332" s="6" t="s">
        <v>22</v>
      </c>
      <c r="O332" s="6" t="s">
        <v>1812</v>
      </c>
      <c r="P332" s="6" t="s">
        <v>1812</v>
      </c>
      <c r="Q332" s="6" t="s">
        <v>1814</v>
      </c>
      <c r="R332" s="6" t="s">
        <v>1812</v>
      </c>
      <c r="S332" s="6" t="s">
        <v>1986</v>
      </c>
      <c r="T332" s="6" t="s">
        <v>1813</v>
      </c>
      <c r="U332" s="6" t="s">
        <v>1812</v>
      </c>
      <c r="V332" s="6" t="s">
        <v>1812</v>
      </c>
      <c r="W332" s="6" t="s">
        <v>1816</v>
      </c>
      <c r="X332" s="6" t="s">
        <v>3162</v>
      </c>
      <c r="Y332" s="8">
        <f>X333-'Com RTOS RX'!$X332</f>
        <v>0.00008101851852</v>
      </c>
      <c r="Z332" s="6">
        <f>SUM(LEN(",CO_MQ135|"),'Com RTOS RX'!$H332,LEN(",CO2_MQ135|"),'Com RTOS RX'!$I332,LEN(",Alcool_MQ135|"),'Com RTOS RX'!$J332,LEN(",Alcool_MQ135|"),'Com RTOS RX'!$K332,LEN(",Toluen_MQ135|"),'Com RTOS RX'!$L332,LEN(",MH4_MQ135|"),'Com RTOS RX'!$M332,LEN(",O3_MQ131|"),'Com RTOS RX'!$N332)*8</f>
        <v>672</v>
      </c>
    </row>
    <row r="333" ht="15.75" customHeight="1">
      <c r="A333" s="6" t="s">
        <v>3163</v>
      </c>
      <c r="B333" s="6" t="s">
        <v>3164</v>
      </c>
      <c r="C333" s="6" t="s">
        <v>1810</v>
      </c>
      <c r="D333" s="6" t="s">
        <v>3165</v>
      </c>
      <c r="E333" s="6" t="s">
        <v>1812</v>
      </c>
      <c r="F333" s="6" t="s">
        <v>1812</v>
      </c>
      <c r="G333" s="6" t="s">
        <v>1812</v>
      </c>
      <c r="H333" s="6" t="s">
        <v>44</v>
      </c>
      <c r="I333" s="6" t="s">
        <v>46</v>
      </c>
      <c r="J333" s="6" t="s">
        <v>317</v>
      </c>
      <c r="K333" s="6" t="s">
        <v>262</v>
      </c>
      <c r="L333" s="6" t="s">
        <v>322</v>
      </c>
      <c r="M333" s="6" t="s">
        <v>313</v>
      </c>
      <c r="N333" s="6" t="s">
        <v>22</v>
      </c>
      <c r="O333" s="6" t="s">
        <v>1812</v>
      </c>
      <c r="P333" s="6" t="s">
        <v>1812</v>
      </c>
      <c r="Q333" s="6" t="s">
        <v>1814</v>
      </c>
      <c r="R333" s="6" t="s">
        <v>1812</v>
      </c>
      <c r="S333" s="6" t="s">
        <v>1986</v>
      </c>
      <c r="T333" s="6" t="s">
        <v>1813</v>
      </c>
      <c r="U333" s="6" t="s">
        <v>1812</v>
      </c>
      <c r="V333" s="6" t="s">
        <v>1812</v>
      </c>
      <c r="W333" s="6" t="s">
        <v>1816</v>
      </c>
      <c r="X333" s="6" t="s">
        <v>3166</v>
      </c>
      <c r="Y333" s="8">
        <f>X334-'Com RTOS RX'!$X333</f>
        <v>0.00006944444444</v>
      </c>
      <c r="Z333" s="6">
        <f>SUM(LEN(",CO_MQ135|"),'Com RTOS RX'!$H333,LEN(",CO2_MQ135|"),'Com RTOS RX'!$I333,LEN(",Alcool_MQ135|"),'Com RTOS RX'!$J333,LEN(",Alcool_MQ135|"),'Com RTOS RX'!$K333,LEN(",Toluen_MQ135|"),'Com RTOS RX'!$L333,LEN(",MH4_MQ135|"),'Com RTOS RX'!$M333,LEN(",O3_MQ131|"),'Com RTOS RX'!$N333)*8</f>
        <v>672</v>
      </c>
    </row>
    <row r="334" ht="15.75" customHeight="1">
      <c r="A334" s="6" t="s">
        <v>3167</v>
      </c>
      <c r="B334" s="6" t="s">
        <v>3168</v>
      </c>
      <c r="C334" s="6" t="s">
        <v>1810</v>
      </c>
      <c r="D334" s="6" t="s">
        <v>3169</v>
      </c>
      <c r="E334" s="6" t="s">
        <v>1812</v>
      </c>
      <c r="F334" s="6" t="s">
        <v>1812</v>
      </c>
      <c r="G334" s="6" t="s">
        <v>1812</v>
      </c>
      <c r="H334" s="6" t="s">
        <v>275</v>
      </c>
      <c r="I334" s="6" t="s">
        <v>36</v>
      </c>
      <c r="J334" s="6" t="s">
        <v>44</v>
      </c>
      <c r="K334" s="6" t="s">
        <v>262</v>
      </c>
      <c r="L334" s="6" t="s">
        <v>318</v>
      </c>
      <c r="M334" s="6" t="s">
        <v>313</v>
      </c>
      <c r="N334" s="6" t="s">
        <v>22</v>
      </c>
      <c r="O334" s="6" t="s">
        <v>1812</v>
      </c>
      <c r="P334" s="6" t="s">
        <v>1812</v>
      </c>
      <c r="Q334" s="6" t="s">
        <v>1814</v>
      </c>
      <c r="R334" s="6" t="s">
        <v>1812</v>
      </c>
      <c r="S334" s="6" t="s">
        <v>1986</v>
      </c>
      <c r="T334" s="6" t="s">
        <v>1813</v>
      </c>
      <c r="U334" s="6" t="s">
        <v>1812</v>
      </c>
      <c r="V334" s="6" t="s">
        <v>1812</v>
      </c>
      <c r="W334" s="6" t="s">
        <v>1816</v>
      </c>
      <c r="X334" s="6" t="s">
        <v>3170</v>
      </c>
      <c r="Y334" s="8">
        <f>X335-'Com RTOS RX'!$X334</f>
        <v>0.00006944444444</v>
      </c>
      <c r="Z334" s="6">
        <f>SUM(LEN(",CO_MQ135|"),'Com RTOS RX'!$H334,LEN(",CO2_MQ135|"),'Com RTOS RX'!$I334,LEN(",Alcool_MQ135|"),'Com RTOS RX'!$J334,LEN(",Alcool_MQ135|"),'Com RTOS RX'!$K334,LEN(",Toluen_MQ135|"),'Com RTOS RX'!$L334,LEN(",MH4_MQ135|"),'Com RTOS RX'!$M334,LEN(",O3_MQ131|"),'Com RTOS RX'!$N334)*8</f>
        <v>672</v>
      </c>
    </row>
    <row r="335" ht="15.75" customHeight="1">
      <c r="A335" s="6" t="s">
        <v>3171</v>
      </c>
      <c r="B335" s="6" t="s">
        <v>3172</v>
      </c>
      <c r="C335" s="6" t="s">
        <v>1810</v>
      </c>
      <c r="D335" s="6" t="s">
        <v>3173</v>
      </c>
      <c r="E335" s="6" t="s">
        <v>1812</v>
      </c>
      <c r="F335" s="6" t="s">
        <v>1812</v>
      </c>
      <c r="G335" s="6" t="s">
        <v>1812</v>
      </c>
      <c r="H335" s="6" t="s">
        <v>51</v>
      </c>
      <c r="I335" s="6" t="s">
        <v>36</v>
      </c>
      <c r="J335" s="6" t="s">
        <v>183</v>
      </c>
      <c r="K335" s="6" t="s">
        <v>262</v>
      </c>
      <c r="L335" s="6" t="s">
        <v>136</v>
      </c>
      <c r="M335" s="6" t="s">
        <v>313</v>
      </c>
      <c r="N335" s="6" t="s">
        <v>22</v>
      </c>
      <c r="O335" s="6" t="s">
        <v>1812</v>
      </c>
      <c r="P335" s="6" t="s">
        <v>1812</v>
      </c>
      <c r="Q335" s="6" t="s">
        <v>1814</v>
      </c>
      <c r="R335" s="6" t="s">
        <v>1812</v>
      </c>
      <c r="S335" s="6" t="s">
        <v>1986</v>
      </c>
      <c r="T335" s="6" t="s">
        <v>1813</v>
      </c>
      <c r="U335" s="6" t="s">
        <v>1812</v>
      </c>
      <c r="V335" s="6" t="s">
        <v>1812</v>
      </c>
      <c r="W335" s="6" t="s">
        <v>1816</v>
      </c>
      <c r="X335" s="6" t="s">
        <v>3174</v>
      </c>
      <c r="Y335" s="8">
        <f>X336-'Com RTOS RX'!$X335</f>
        <v>0.00006944444444</v>
      </c>
      <c r="Z335" s="6">
        <f>SUM(LEN(",CO_MQ135|"),'Com RTOS RX'!$H335,LEN(",CO2_MQ135|"),'Com RTOS RX'!$I335,LEN(",Alcool_MQ135|"),'Com RTOS RX'!$J335,LEN(",Alcool_MQ135|"),'Com RTOS RX'!$K335,LEN(",Toluen_MQ135|"),'Com RTOS RX'!$L335,LEN(",MH4_MQ135|"),'Com RTOS RX'!$M335,LEN(",O3_MQ131|"),'Com RTOS RX'!$N335)*8</f>
        <v>672</v>
      </c>
    </row>
    <row r="336" ht="15.75" customHeight="1">
      <c r="A336" s="6" t="s">
        <v>3175</v>
      </c>
      <c r="B336" s="6" t="s">
        <v>3176</v>
      </c>
      <c r="C336" s="6" t="s">
        <v>1810</v>
      </c>
      <c r="D336" s="6" t="s">
        <v>3177</v>
      </c>
      <c r="E336" s="6" t="s">
        <v>1812</v>
      </c>
      <c r="F336" s="6" t="s">
        <v>1812</v>
      </c>
      <c r="G336" s="6" t="s">
        <v>1812</v>
      </c>
      <c r="H336" s="6" t="s">
        <v>296</v>
      </c>
      <c r="I336" s="6" t="s">
        <v>311</v>
      </c>
      <c r="J336" s="6" t="s">
        <v>25</v>
      </c>
      <c r="K336" s="6" t="s">
        <v>261</v>
      </c>
      <c r="L336" s="6" t="s">
        <v>97</v>
      </c>
      <c r="M336" s="6" t="s">
        <v>306</v>
      </c>
      <c r="N336" s="6" t="s">
        <v>273</v>
      </c>
      <c r="O336" s="6" t="s">
        <v>1812</v>
      </c>
      <c r="P336" s="6" t="s">
        <v>1812</v>
      </c>
      <c r="Q336" s="6" t="s">
        <v>1814</v>
      </c>
      <c r="R336" s="6" t="s">
        <v>1812</v>
      </c>
      <c r="S336" s="6" t="s">
        <v>1986</v>
      </c>
      <c r="T336" s="6" t="s">
        <v>1813</v>
      </c>
      <c r="U336" s="6" t="s">
        <v>1812</v>
      </c>
      <c r="V336" s="6" t="s">
        <v>1812</v>
      </c>
      <c r="W336" s="6" t="s">
        <v>1816</v>
      </c>
      <c r="X336" s="6" t="s">
        <v>3178</v>
      </c>
      <c r="Y336" s="8">
        <f>X337-'Com RTOS RX'!$X336</f>
        <v>0.00006944444444</v>
      </c>
      <c r="Z336" s="6">
        <f>SUM(LEN(",CO_MQ135|"),'Com RTOS RX'!$H336,LEN(",CO2_MQ135|"),'Com RTOS RX'!$I336,LEN(",Alcool_MQ135|"),'Com RTOS RX'!$J336,LEN(",Alcool_MQ135|"),'Com RTOS RX'!$K336,LEN(",Toluen_MQ135|"),'Com RTOS RX'!$L336,LEN(",MH4_MQ135|"),'Com RTOS RX'!$M336,LEN(",O3_MQ131|"),'Com RTOS RX'!$N336)*8</f>
        <v>672</v>
      </c>
    </row>
    <row r="337" ht="15.75" customHeight="1">
      <c r="A337" s="6" t="s">
        <v>3179</v>
      </c>
      <c r="B337" s="6" t="s">
        <v>3180</v>
      </c>
      <c r="C337" s="6" t="s">
        <v>1810</v>
      </c>
      <c r="D337" s="6" t="s">
        <v>3181</v>
      </c>
      <c r="E337" s="6" t="s">
        <v>1812</v>
      </c>
      <c r="F337" s="6" t="s">
        <v>1812</v>
      </c>
      <c r="G337" s="6" t="s">
        <v>1812</v>
      </c>
      <c r="H337" s="6" t="s">
        <v>76</v>
      </c>
      <c r="I337" s="6" t="s">
        <v>59</v>
      </c>
      <c r="J337" s="6" t="s">
        <v>64</v>
      </c>
      <c r="K337" s="6" t="s">
        <v>313</v>
      </c>
      <c r="L337" s="6" t="s">
        <v>174</v>
      </c>
      <c r="M337" s="6" t="s">
        <v>333</v>
      </c>
      <c r="N337" s="6" t="s">
        <v>273</v>
      </c>
      <c r="O337" s="6" t="s">
        <v>1812</v>
      </c>
      <c r="P337" s="6" t="s">
        <v>1812</v>
      </c>
      <c r="Q337" s="6" t="s">
        <v>1814</v>
      </c>
      <c r="R337" s="6" t="s">
        <v>1812</v>
      </c>
      <c r="S337" s="6" t="s">
        <v>1986</v>
      </c>
      <c r="T337" s="6" t="s">
        <v>1813</v>
      </c>
      <c r="U337" s="6" t="s">
        <v>1812</v>
      </c>
      <c r="V337" s="6" t="s">
        <v>1812</v>
      </c>
      <c r="W337" s="6" t="s">
        <v>1816</v>
      </c>
      <c r="X337" s="6" t="s">
        <v>3182</v>
      </c>
      <c r="Y337" s="8">
        <f>X338-'Com RTOS RX'!$X337</f>
        <v>0.00006944444444</v>
      </c>
      <c r="Z337" s="6">
        <f>SUM(LEN(",CO_MQ135|"),'Com RTOS RX'!$H337,LEN(",CO2_MQ135|"),'Com RTOS RX'!$I337,LEN(",Alcool_MQ135|"),'Com RTOS RX'!$J337,LEN(",Alcool_MQ135|"),'Com RTOS RX'!$K337,LEN(",Toluen_MQ135|"),'Com RTOS RX'!$L337,LEN(",MH4_MQ135|"),'Com RTOS RX'!$M337,LEN(",O3_MQ131|"),'Com RTOS RX'!$N337)*8</f>
        <v>672</v>
      </c>
    </row>
    <row r="338" ht="15.75" customHeight="1">
      <c r="A338" s="6" t="s">
        <v>3183</v>
      </c>
      <c r="B338" s="6" t="s">
        <v>3184</v>
      </c>
      <c r="C338" s="6" t="s">
        <v>1810</v>
      </c>
      <c r="D338" s="6" t="s">
        <v>3185</v>
      </c>
      <c r="E338" s="6" t="s">
        <v>1812</v>
      </c>
      <c r="F338" s="6" t="s">
        <v>1812</v>
      </c>
      <c r="G338" s="6" t="s">
        <v>1812</v>
      </c>
      <c r="H338" s="6" t="s">
        <v>323</v>
      </c>
      <c r="I338" s="6" t="s">
        <v>319</v>
      </c>
      <c r="J338" s="6" t="s">
        <v>248</v>
      </c>
      <c r="K338" s="6" t="s">
        <v>1985</v>
      </c>
      <c r="L338" s="6" t="s">
        <v>2643</v>
      </c>
      <c r="M338" s="6" t="s">
        <v>321</v>
      </c>
      <c r="N338" s="6" t="s">
        <v>273</v>
      </c>
      <c r="O338" s="6" t="s">
        <v>1812</v>
      </c>
      <c r="P338" s="6" t="s">
        <v>1812</v>
      </c>
      <c r="Q338" s="6" t="s">
        <v>1814</v>
      </c>
      <c r="R338" s="6" t="s">
        <v>1812</v>
      </c>
      <c r="S338" s="6" t="s">
        <v>1986</v>
      </c>
      <c r="T338" s="6" t="s">
        <v>1813</v>
      </c>
      <c r="U338" s="6" t="s">
        <v>1812</v>
      </c>
      <c r="V338" s="6" t="s">
        <v>1812</v>
      </c>
      <c r="W338" s="6" t="s">
        <v>1816</v>
      </c>
      <c r="X338" s="6" t="s">
        <v>3186</v>
      </c>
      <c r="Y338" s="8">
        <f>X339-'Com RTOS RX'!$X338</f>
        <v>0.00006944444444</v>
      </c>
      <c r="Z338" s="6">
        <f>SUM(LEN(",CO_MQ135|"),'Com RTOS RX'!$H338,LEN(",CO2_MQ135|"),'Com RTOS RX'!$I338,LEN(",Alcool_MQ135|"),'Com RTOS RX'!$J338,LEN(",Alcool_MQ135|"),'Com RTOS RX'!$K338,LEN(",Toluen_MQ135|"),'Com RTOS RX'!$L338,LEN(",MH4_MQ135|"),'Com RTOS RX'!$M338,LEN(",O3_MQ131|"),'Com RTOS RX'!$N338)*8</f>
        <v>672</v>
      </c>
    </row>
    <row r="339" ht="15.75" customHeight="1">
      <c r="A339" s="6" t="s">
        <v>3187</v>
      </c>
      <c r="B339" s="6" t="s">
        <v>3188</v>
      </c>
      <c r="C339" s="6" t="s">
        <v>1810</v>
      </c>
      <c r="D339" s="6" t="s">
        <v>3189</v>
      </c>
      <c r="E339" s="6" t="s">
        <v>1812</v>
      </c>
      <c r="F339" s="6" t="s">
        <v>1812</v>
      </c>
      <c r="G339" s="6" t="s">
        <v>1812</v>
      </c>
      <c r="H339" s="6" t="s">
        <v>183</v>
      </c>
      <c r="I339" s="6" t="s">
        <v>27</v>
      </c>
      <c r="J339" s="6" t="s">
        <v>317</v>
      </c>
      <c r="K339" s="6" t="s">
        <v>262</v>
      </c>
      <c r="L339" s="6" t="s">
        <v>322</v>
      </c>
      <c r="M339" s="6" t="s">
        <v>313</v>
      </c>
      <c r="N339" s="6" t="s">
        <v>273</v>
      </c>
      <c r="O339" s="6" t="s">
        <v>1812</v>
      </c>
      <c r="P339" s="6" t="s">
        <v>1812</v>
      </c>
      <c r="Q339" s="6" t="s">
        <v>1814</v>
      </c>
      <c r="R339" s="6" t="s">
        <v>1812</v>
      </c>
      <c r="S339" s="6" t="s">
        <v>1986</v>
      </c>
      <c r="T339" s="6" t="s">
        <v>1813</v>
      </c>
      <c r="U339" s="6" t="s">
        <v>1812</v>
      </c>
      <c r="V339" s="6" t="s">
        <v>1812</v>
      </c>
      <c r="W339" s="6" t="s">
        <v>1816</v>
      </c>
      <c r="X339" s="6" t="s">
        <v>3190</v>
      </c>
      <c r="Y339" s="8">
        <f>X340-'Com RTOS RX'!$X339</f>
        <v>0.00006944444444</v>
      </c>
      <c r="Z339" s="6">
        <f>SUM(LEN(",CO_MQ135|"),'Com RTOS RX'!$H339,LEN(",CO2_MQ135|"),'Com RTOS RX'!$I339,LEN(",Alcool_MQ135|"),'Com RTOS RX'!$J339,LEN(",Alcool_MQ135|"),'Com RTOS RX'!$K339,LEN(",Toluen_MQ135|"),'Com RTOS RX'!$L339,LEN(",MH4_MQ135|"),'Com RTOS RX'!$M339,LEN(",O3_MQ131|"),'Com RTOS RX'!$N339)*8</f>
        <v>672</v>
      </c>
    </row>
    <row r="340" ht="15.75" customHeight="1">
      <c r="A340" s="6" t="s">
        <v>3191</v>
      </c>
      <c r="B340" s="6" t="s">
        <v>3192</v>
      </c>
      <c r="C340" s="6" t="s">
        <v>1810</v>
      </c>
      <c r="D340" s="6" t="s">
        <v>3193</v>
      </c>
      <c r="E340" s="6" t="s">
        <v>1812</v>
      </c>
      <c r="F340" s="6" t="s">
        <v>1812</v>
      </c>
      <c r="G340" s="6" t="s">
        <v>1812</v>
      </c>
      <c r="H340" s="6" t="s">
        <v>323</v>
      </c>
      <c r="I340" s="6" t="s">
        <v>319</v>
      </c>
      <c r="J340" s="6" t="s">
        <v>248</v>
      </c>
      <c r="K340" s="6" t="s">
        <v>1985</v>
      </c>
      <c r="L340" s="6" t="s">
        <v>2643</v>
      </c>
      <c r="M340" s="6" t="s">
        <v>321</v>
      </c>
      <c r="N340" s="6" t="s">
        <v>273</v>
      </c>
      <c r="O340" s="6" t="s">
        <v>1812</v>
      </c>
      <c r="P340" s="6" t="s">
        <v>1812</v>
      </c>
      <c r="Q340" s="6" t="s">
        <v>1814</v>
      </c>
      <c r="R340" s="6" t="s">
        <v>1812</v>
      </c>
      <c r="S340" s="6" t="s">
        <v>1986</v>
      </c>
      <c r="T340" s="6" t="s">
        <v>1813</v>
      </c>
      <c r="U340" s="6" t="s">
        <v>1812</v>
      </c>
      <c r="V340" s="6" t="s">
        <v>1812</v>
      </c>
      <c r="W340" s="6" t="s">
        <v>1816</v>
      </c>
      <c r="X340" s="6" t="s">
        <v>3194</v>
      </c>
      <c r="Y340" s="8">
        <f>X341-'Com RTOS RX'!$X340</f>
        <v>0.00006944444444</v>
      </c>
      <c r="Z340" s="6">
        <f>SUM(LEN(",CO_MQ135|"),'Com RTOS RX'!$H340,LEN(",CO2_MQ135|"),'Com RTOS RX'!$I340,LEN(",Alcool_MQ135|"),'Com RTOS RX'!$J340,LEN(",Alcool_MQ135|"),'Com RTOS RX'!$K340,LEN(",Toluen_MQ135|"),'Com RTOS RX'!$L340,LEN(",MH4_MQ135|"),'Com RTOS RX'!$M340,LEN(",O3_MQ131|"),'Com RTOS RX'!$N340)*8</f>
        <v>672</v>
      </c>
    </row>
    <row r="341" ht="15.75" customHeight="1">
      <c r="A341" s="6" t="s">
        <v>3195</v>
      </c>
      <c r="B341" s="6" t="s">
        <v>3196</v>
      </c>
      <c r="C341" s="6" t="s">
        <v>1810</v>
      </c>
      <c r="D341" s="6" t="s">
        <v>3197</v>
      </c>
      <c r="E341" s="6" t="s">
        <v>1812</v>
      </c>
      <c r="F341" s="6" t="s">
        <v>1812</v>
      </c>
      <c r="G341" s="6" t="s">
        <v>1812</v>
      </c>
      <c r="H341" s="6" t="s">
        <v>183</v>
      </c>
      <c r="I341" s="6" t="s">
        <v>27</v>
      </c>
      <c r="J341" s="6" t="s">
        <v>317</v>
      </c>
      <c r="K341" s="6" t="s">
        <v>262</v>
      </c>
      <c r="L341" s="6" t="s">
        <v>142</v>
      </c>
      <c r="M341" s="6" t="s">
        <v>313</v>
      </c>
      <c r="N341" s="6" t="s">
        <v>273</v>
      </c>
      <c r="O341" s="6" t="s">
        <v>1812</v>
      </c>
      <c r="P341" s="6" t="s">
        <v>1812</v>
      </c>
      <c r="Q341" s="6" t="s">
        <v>1814</v>
      </c>
      <c r="R341" s="6" t="s">
        <v>1812</v>
      </c>
      <c r="S341" s="6" t="s">
        <v>1986</v>
      </c>
      <c r="T341" s="6" t="s">
        <v>1813</v>
      </c>
      <c r="U341" s="6" t="s">
        <v>1812</v>
      </c>
      <c r="V341" s="6" t="s">
        <v>1812</v>
      </c>
      <c r="W341" s="6" t="s">
        <v>1816</v>
      </c>
      <c r="X341" s="6" t="s">
        <v>3198</v>
      </c>
      <c r="Y341" s="8">
        <f>X342-'Com RTOS RX'!$X341</f>
        <v>0.00006944444444</v>
      </c>
      <c r="Z341" s="6">
        <f>SUM(LEN(",CO_MQ135|"),'Com RTOS RX'!$H341,LEN(",CO2_MQ135|"),'Com RTOS RX'!$I341,LEN(",Alcool_MQ135|"),'Com RTOS RX'!$J341,LEN(",Alcool_MQ135|"),'Com RTOS RX'!$K341,LEN(",Toluen_MQ135|"),'Com RTOS RX'!$L341,LEN(",MH4_MQ135|"),'Com RTOS RX'!$M341,LEN(",O3_MQ131|"),'Com RTOS RX'!$N341)*8</f>
        <v>672</v>
      </c>
    </row>
    <row r="342" ht="15.75" customHeight="1">
      <c r="A342" s="6" t="s">
        <v>3199</v>
      </c>
      <c r="B342" s="6" t="s">
        <v>3200</v>
      </c>
      <c r="C342" s="6" t="s">
        <v>1810</v>
      </c>
      <c r="D342" s="6" t="s">
        <v>3201</v>
      </c>
      <c r="E342" s="6" t="s">
        <v>1812</v>
      </c>
      <c r="F342" s="6" t="s">
        <v>1812</v>
      </c>
      <c r="G342" s="6" t="s">
        <v>1812</v>
      </c>
      <c r="H342" s="6" t="s">
        <v>44</v>
      </c>
      <c r="I342" s="6" t="s">
        <v>46</v>
      </c>
      <c r="J342" s="6" t="s">
        <v>323</v>
      </c>
      <c r="K342" s="6" t="s">
        <v>1985</v>
      </c>
      <c r="L342" s="6" t="s">
        <v>325</v>
      </c>
      <c r="M342" s="6" t="s">
        <v>313</v>
      </c>
      <c r="N342" s="6" t="s">
        <v>273</v>
      </c>
      <c r="O342" s="6" t="s">
        <v>1812</v>
      </c>
      <c r="P342" s="6" t="s">
        <v>1812</v>
      </c>
      <c r="Q342" s="6" t="s">
        <v>1814</v>
      </c>
      <c r="R342" s="6" t="s">
        <v>1812</v>
      </c>
      <c r="S342" s="6" t="s">
        <v>1986</v>
      </c>
      <c r="T342" s="6" t="s">
        <v>1813</v>
      </c>
      <c r="U342" s="6" t="s">
        <v>1812</v>
      </c>
      <c r="V342" s="6" t="s">
        <v>1812</v>
      </c>
      <c r="W342" s="6" t="s">
        <v>1816</v>
      </c>
      <c r="X342" s="6" t="s">
        <v>3202</v>
      </c>
      <c r="Y342" s="8">
        <f>X343-'Com RTOS RX'!$X342</f>
        <v>0.00006944444444</v>
      </c>
      <c r="Z342" s="6">
        <f>SUM(LEN(",CO_MQ135|"),'Com RTOS RX'!$H342,LEN(",CO2_MQ135|"),'Com RTOS RX'!$I342,LEN(",Alcool_MQ135|"),'Com RTOS RX'!$J342,LEN(",Alcool_MQ135|"),'Com RTOS RX'!$K342,LEN(",Toluen_MQ135|"),'Com RTOS RX'!$L342,LEN(",MH4_MQ135|"),'Com RTOS RX'!$M342,LEN(",O3_MQ131|"),'Com RTOS RX'!$N342)*8</f>
        <v>672</v>
      </c>
    </row>
    <row r="343" ht="15.75" customHeight="1">
      <c r="A343" s="6" t="s">
        <v>3203</v>
      </c>
      <c r="B343" s="6" t="s">
        <v>3204</v>
      </c>
      <c r="C343" s="6" t="s">
        <v>1810</v>
      </c>
      <c r="D343" s="6" t="s">
        <v>3205</v>
      </c>
      <c r="E343" s="6" t="s">
        <v>1812</v>
      </c>
      <c r="F343" s="6" t="s">
        <v>1812</v>
      </c>
      <c r="G343" s="6" t="s">
        <v>1812</v>
      </c>
      <c r="H343" s="6" t="s">
        <v>44</v>
      </c>
      <c r="I343" s="6" t="s">
        <v>46</v>
      </c>
      <c r="J343" s="6" t="s">
        <v>323</v>
      </c>
      <c r="K343" s="6" t="s">
        <v>1985</v>
      </c>
      <c r="L343" s="6" t="s">
        <v>325</v>
      </c>
      <c r="M343" s="6" t="s">
        <v>313</v>
      </c>
      <c r="N343" s="6" t="s">
        <v>273</v>
      </c>
      <c r="O343" s="6" t="s">
        <v>1812</v>
      </c>
      <c r="P343" s="6" t="s">
        <v>1812</v>
      </c>
      <c r="Q343" s="6" t="s">
        <v>1814</v>
      </c>
      <c r="R343" s="6" t="s">
        <v>1812</v>
      </c>
      <c r="S343" s="6" t="s">
        <v>1986</v>
      </c>
      <c r="T343" s="6" t="s">
        <v>1813</v>
      </c>
      <c r="U343" s="6" t="s">
        <v>1812</v>
      </c>
      <c r="V343" s="6" t="s">
        <v>1812</v>
      </c>
      <c r="W343" s="6" t="s">
        <v>1816</v>
      </c>
      <c r="X343" s="6" t="s">
        <v>3206</v>
      </c>
      <c r="Y343" s="8">
        <f>X344-'Com RTOS RX'!$X343</f>
        <v>0.00006944444444</v>
      </c>
      <c r="Z343" s="6">
        <f>SUM(LEN(",CO_MQ135|"),'Com RTOS RX'!$H343,LEN(",CO2_MQ135|"),'Com RTOS RX'!$I343,LEN(",Alcool_MQ135|"),'Com RTOS RX'!$J343,LEN(",Alcool_MQ135|"),'Com RTOS RX'!$K343,LEN(",Toluen_MQ135|"),'Com RTOS RX'!$L343,LEN(",MH4_MQ135|"),'Com RTOS RX'!$M343,LEN(",O3_MQ131|"),'Com RTOS RX'!$N343)*8</f>
        <v>672</v>
      </c>
    </row>
    <row r="344" ht="15.75" customHeight="1">
      <c r="A344" s="6" t="s">
        <v>3207</v>
      </c>
      <c r="B344" s="6" t="s">
        <v>3208</v>
      </c>
      <c r="C344" s="6" t="s">
        <v>1810</v>
      </c>
      <c r="D344" s="6" t="s">
        <v>3209</v>
      </c>
      <c r="E344" s="6" t="s">
        <v>1812</v>
      </c>
      <c r="F344" s="6" t="s">
        <v>1812</v>
      </c>
      <c r="G344" s="6" t="s">
        <v>1812</v>
      </c>
      <c r="H344" s="6" t="s">
        <v>44</v>
      </c>
      <c r="I344" s="6" t="s">
        <v>46</v>
      </c>
      <c r="J344" s="6" t="s">
        <v>323</v>
      </c>
      <c r="K344" s="6" t="s">
        <v>1985</v>
      </c>
      <c r="L344" s="6" t="s">
        <v>325</v>
      </c>
      <c r="M344" s="6" t="s">
        <v>313</v>
      </c>
      <c r="N344" s="6" t="s">
        <v>273</v>
      </c>
      <c r="O344" s="6" t="s">
        <v>1812</v>
      </c>
      <c r="P344" s="6" t="s">
        <v>1812</v>
      </c>
      <c r="Q344" s="6" t="s">
        <v>1814</v>
      </c>
      <c r="R344" s="6" t="s">
        <v>1812</v>
      </c>
      <c r="S344" s="6" t="s">
        <v>1986</v>
      </c>
      <c r="T344" s="6" t="s">
        <v>1813</v>
      </c>
      <c r="U344" s="6" t="s">
        <v>1812</v>
      </c>
      <c r="V344" s="6" t="s">
        <v>1812</v>
      </c>
      <c r="W344" s="6" t="s">
        <v>1816</v>
      </c>
      <c r="X344" s="6" t="s">
        <v>3210</v>
      </c>
      <c r="Y344" s="8">
        <f>X345-'Com RTOS RX'!$X344</f>
        <v>0.00006944444444</v>
      </c>
      <c r="Z344" s="6">
        <f>SUM(LEN(",CO_MQ135|"),'Com RTOS RX'!$H344,LEN(",CO2_MQ135|"),'Com RTOS RX'!$I344,LEN(",Alcool_MQ135|"),'Com RTOS RX'!$J344,LEN(",Alcool_MQ135|"),'Com RTOS RX'!$K344,LEN(",Toluen_MQ135|"),'Com RTOS RX'!$L344,LEN(",MH4_MQ135|"),'Com RTOS RX'!$M344,LEN(",O3_MQ131|"),'Com RTOS RX'!$N344)*8</f>
        <v>672</v>
      </c>
    </row>
    <row r="345" ht="15.75" customHeight="1">
      <c r="A345" s="6" t="s">
        <v>3211</v>
      </c>
      <c r="B345" s="6" t="s">
        <v>3212</v>
      </c>
      <c r="C345" s="6" t="s">
        <v>1810</v>
      </c>
      <c r="D345" s="6" t="s">
        <v>3213</v>
      </c>
      <c r="E345" s="6" t="s">
        <v>1812</v>
      </c>
      <c r="F345" s="6" t="s">
        <v>1812</v>
      </c>
      <c r="G345" s="6" t="s">
        <v>1812</v>
      </c>
      <c r="H345" s="6" t="s">
        <v>275</v>
      </c>
      <c r="I345" s="6" t="s">
        <v>36</v>
      </c>
      <c r="J345" s="6" t="s">
        <v>44</v>
      </c>
      <c r="K345" s="6" t="s">
        <v>262</v>
      </c>
      <c r="L345" s="6" t="s">
        <v>318</v>
      </c>
      <c r="M345" s="6" t="s">
        <v>313</v>
      </c>
      <c r="N345" s="6" t="s">
        <v>273</v>
      </c>
      <c r="O345" s="6" t="s">
        <v>1812</v>
      </c>
      <c r="P345" s="6" t="s">
        <v>1812</v>
      </c>
      <c r="Q345" s="6" t="s">
        <v>1814</v>
      </c>
      <c r="R345" s="6" t="s">
        <v>1812</v>
      </c>
      <c r="S345" s="6" t="s">
        <v>1986</v>
      </c>
      <c r="T345" s="6" t="s">
        <v>1813</v>
      </c>
      <c r="U345" s="6" t="s">
        <v>1812</v>
      </c>
      <c r="V345" s="6" t="s">
        <v>1812</v>
      </c>
      <c r="W345" s="6" t="s">
        <v>1816</v>
      </c>
      <c r="X345" s="6" t="s">
        <v>3214</v>
      </c>
      <c r="Y345" s="8">
        <f>X346-'Com RTOS RX'!$X345</f>
        <v>0.00006944444444</v>
      </c>
      <c r="Z345" s="6">
        <f>SUM(LEN(",CO_MQ135|"),'Com RTOS RX'!$H345,LEN(",CO2_MQ135|"),'Com RTOS RX'!$I345,LEN(",Alcool_MQ135|"),'Com RTOS RX'!$J345,LEN(",Alcool_MQ135|"),'Com RTOS RX'!$K345,LEN(",Toluen_MQ135|"),'Com RTOS RX'!$L345,LEN(",MH4_MQ135|"),'Com RTOS RX'!$M345,LEN(",O3_MQ131|"),'Com RTOS RX'!$N345)*8</f>
        <v>672</v>
      </c>
    </row>
    <row r="346" ht="15.75" customHeight="1">
      <c r="A346" s="6" t="s">
        <v>3215</v>
      </c>
      <c r="B346" s="6" t="s">
        <v>3216</v>
      </c>
      <c r="C346" s="6" t="s">
        <v>1810</v>
      </c>
      <c r="D346" s="6" t="s">
        <v>3217</v>
      </c>
      <c r="E346" s="6" t="s">
        <v>1812</v>
      </c>
      <c r="F346" s="6" t="s">
        <v>1812</v>
      </c>
      <c r="G346" s="6" t="s">
        <v>1812</v>
      </c>
      <c r="H346" s="6" t="s">
        <v>2618</v>
      </c>
      <c r="I346" s="6" t="s">
        <v>27</v>
      </c>
      <c r="J346" s="6" t="s">
        <v>16</v>
      </c>
      <c r="K346" s="6" t="s">
        <v>262</v>
      </c>
      <c r="L346" s="6" t="s">
        <v>326</v>
      </c>
      <c r="M346" s="6" t="s">
        <v>313</v>
      </c>
      <c r="N346" s="6" t="s">
        <v>273</v>
      </c>
      <c r="O346" s="6" t="s">
        <v>1812</v>
      </c>
      <c r="P346" s="6" t="s">
        <v>1812</v>
      </c>
      <c r="Q346" s="6" t="s">
        <v>1814</v>
      </c>
      <c r="R346" s="6" t="s">
        <v>1812</v>
      </c>
      <c r="S346" s="6" t="s">
        <v>1986</v>
      </c>
      <c r="T346" s="6" t="s">
        <v>1813</v>
      </c>
      <c r="U346" s="6" t="s">
        <v>1812</v>
      </c>
      <c r="V346" s="6" t="s">
        <v>1812</v>
      </c>
      <c r="W346" s="6" t="s">
        <v>1816</v>
      </c>
      <c r="X346" s="6" t="s">
        <v>3218</v>
      </c>
      <c r="Y346" s="8">
        <f>X347-'Com RTOS RX'!$X346</f>
        <v>0.00006944444444</v>
      </c>
      <c r="Z346" s="6">
        <f>SUM(LEN(",CO_MQ135|"),'Com RTOS RX'!$H346,LEN(",CO2_MQ135|"),'Com RTOS RX'!$I346,LEN(",Alcool_MQ135|"),'Com RTOS RX'!$J346,LEN(",Alcool_MQ135|"),'Com RTOS RX'!$K346,LEN(",Toluen_MQ135|"),'Com RTOS RX'!$L346,LEN(",MH4_MQ135|"),'Com RTOS RX'!$M346,LEN(",O3_MQ131|"),'Com RTOS RX'!$N346)*8</f>
        <v>672</v>
      </c>
    </row>
    <row r="347" ht="15.75" customHeight="1">
      <c r="A347" s="6" t="s">
        <v>3219</v>
      </c>
      <c r="B347" s="6" t="s">
        <v>3220</v>
      </c>
      <c r="C347" s="6" t="s">
        <v>1810</v>
      </c>
      <c r="D347" s="6" t="s">
        <v>3221</v>
      </c>
      <c r="E347" s="6" t="s">
        <v>1812</v>
      </c>
      <c r="F347" s="6" t="s">
        <v>1812</v>
      </c>
      <c r="G347" s="6" t="s">
        <v>1812</v>
      </c>
      <c r="H347" s="6" t="s">
        <v>248</v>
      </c>
      <c r="I347" s="6" t="s">
        <v>319</v>
      </c>
      <c r="J347" s="6" t="s">
        <v>320</v>
      </c>
      <c r="K347" s="6" t="s">
        <v>1985</v>
      </c>
      <c r="L347" s="6" t="s">
        <v>329</v>
      </c>
      <c r="M347" s="6" t="s">
        <v>321</v>
      </c>
      <c r="N347" s="6" t="s">
        <v>273</v>
      </c>
      <c r="O347" s="6" t="s">
        <v>1812</v>
      </c>
      <c r="P347" s="6" t="s">
        <v>1812</v>
      </c>
      <c r="Q347" s="6" t="s">
        <v>1814</v>
      </c>
      <c r="R347" s="6" t="s">
        <v>1812</v>
      </c>
      <c r="S347" s="6" t="s">
        <v>1986</v>
      </c>
      <c r="T347" s="6" t="s">
        <v>1813</v>
      </c>
      <c r="U347" s="6" t="s">
        <v>1812</v>
      </c>
      <c r="V347" s="6" t="s">
        <v>1812</v>
      </c>
      <c r="W347" s="6" t="s">
        <v>1816</v>
      </c>
      <c r="X347" s="6" t="s">
        <v>3222</v>
      </c>
      <c r="Y347" s="8">
        <f>X348-'Com RTOS RX'!$X347</f>
        <v>0.00006944444444</v>
      </c>
      <c r="Z347" s="6">
        <f>SUM(LEN(",CO_MQ135|"),'Com RTOS RX'!$H347,LEN(",CO2_MQ135|"),'Com RTOS RX'!$I347,LEN(",Alcool_MQ135|"),'Com RTOS RX'!$J347,LEN(",Alcool_MQ135|"),'Com RTOS RX'!$K347,LEN(",Toluen_MQ135|"),'Com RTOS RX'!$L347,LEN(",MH4_MQ135|"),'Com RTOS RX'!$M347,LEN(",O3_MQ131|"),'Com RTOS RX'!$N347)*8</f>
        <v>672</v>
      </c>
    </row>
    <row r="348" ht="15.75" customHeight="1">
      <c r="A348" s="6" t="s">
        <v>3223</v>
      </c>
      <c r="B348" s="6" t="s">
        <v>3224</v>
      </c>
      <c r="C348" s="6" t="s">
        <v>1810</v>
      </c>
      <c r="D348" s="6" t="s">
        <v>3225</v>
      </c>
      <c r="E348" s="6" t="s">
        <v>1812</v>
      </c>
      <c r="F348" s="6" t="s">
        <v>1812</v>
      </c>
      <c r="G348" s="6" t="s">
        <v>1812</v>
      </c>
      <c r="H348" s="6" t="s">
        <v>2618</v>
      </c>
      <c r="I348" s="6" t="s">
        <v>27</v>
      </c>
      <c r="J348" s="6" t="s">
        <v>16</v>
      </c>
      <c r="K348" s="6" t="s">
        <v>262</v>
      </c>
      <c r="L348" s="6" t="s">
        <v>326</v>
      </c>
      <c r="M348" s="6" t="s">
        <v>313</v>
      </c>
      <c r="N348" s="6" t="s">
        <v>273</v>
      </c>
      <c r="O348" s="6" t="s">
        <v>1812</v>
      </c>
      <c r="P348" s="6" t="s">
        <v>1812</v>
      </c>
      <c r="Q348" s="6" t="s">
        <v>1814</v>
      </c>
      <c r="R348" s="6" t="s">
        <v>1812</v>
      </c>
      <c r="S348" s="6" t="s">
        <v>1986</v>
      </c>
      <c r="T348" s="6" t="s">
        <v>1813</v>
      </c>
      <c r="U348" s="6" t="s">
        <v>1812</v>
      </c>
      <c r="V348" s="6" t="s">
        <v>1812</v>
      </c>
      <c r="W348" s="6" t="s">
        <v>1816</v>
      </c>
      <c r="X348" s="6" t="s">
        <v>3226</v>
      </c>
      <c r="Y348" s="8">
        <f>X349-'Com RTOS RX'!$X348</f>
        <v>0.00006944444444</v>
      </c>
      <c r="Z348" s="6">
        <f>SUM(LEN(",CO_MQ135|"),'Com RTOS RX'!$H348,LEN(",CO2_MQ135|"),'Com RTOS RX'!$I348,LEN(",Alcool_MQ135|"),'Com RTOS RX'!$J348,LEN(",Alcool_MQ135|"),'Com RTOS RX'!$K348,LEN(",Toluen_MQ135|"),'Com RTOS RX'!$L348,LEN(",MH4_MQ135|"),'Com RTOS RX'!$M348,LEN(",O3_MQ131|"),'Com RTOS RX'!$N348)*8</f>
        <v>672</v>
      </c>
    </row>
    <row r="349" ht="15.75" customHeight="1">
      <c r="A349" s="6" t="s">
        <v>3227</v>
      </c>
      <c r="B349" s="6" t="s">
        <v>3228</v>
      </c>
      <c r="C349" s="6" t="s">
        <v>1810</v>
      </c>
      <c r="D349" s="6" t="s">
        <v>3229</v>
      </c>
      <c r="E349" s="6" t="s">
        <v>1812</v>
      </c>
      <c r="F349" s="6" t="s">
        <v>1812</v>
      </c>
      <c r="G349" s="6" t="s">
        <v>1812</v>
      </c>
      <c r="H349" s="6" t="s">
        <v>57</v>
      </c>
      <c r="I349" s="6" t="s">
        <v>1876</v>
      </c>
      <c r="J349" s="6" t="s">
        <v>70</v>
      </c>
      <c r="K349" s="6" t="s">
        <v>306</v>
      </c>
      <c r="L349" s="6" t="s">
        <v>334</v>
      </c>
      <c r="M349" s="6" t="s">
        <v>321</v>
      </c>
      <c r="N349" s="6" t="s">
        <v>273</v>
      </c>
      <c r="O349" s="6" t="s">
        <v>1812</v>
      </c>
      <c r="P349" s="6" t="s">
        <v>1812</v>
      </c>
      <c r="Q349" s="6" t="s">
        <v>1814</v>
      </c>
      <c r="R349" s="6" t="s">
        <v>1812</v>
      </c>
      <c r="S349" s="6" t="s">
        <v>1986</v>
      </c>
      <c r="T349" s="6" t="s">
        <v>1813</v>
      </c>
      <c r="U349" s="6" t="s">
        <v>1812</v>
      </c>
      <c r="V349" s="6" t="s">
        <v>1812</v>
      </c>
      <c r="W349" s="6" t="s">
        <v>1816</v>
      </c>
      <c r="X349" s="6" t="s">
        <v>3230</v>
      </c>
      <c r="Y349" s="8">
        <f>X350-'Com RTOS RX'!$X349</f>
        <v>0.00006944444444</v>
      </c>
      <c r="Z349" s="6">
        <f>SUM(LEN(",CO_MQ135|"),'Com RTOS RX'!$H349,LEN(",CO2_MQ135|"),'Com RTOS RX'!$I349,LEN(",Alcool_MQ135|"),'Com RTOS RX'!$J349,LEN(",Alcool_MQ135|"),'Com RTOS RX'!$K349,LEN(",Toluen_MQ135|"),'Com RTOS RX'!$L349,LEN(",MH4_MQ135|"),'Com RTOS RX'!$M349,LEN(",O3_MQ131|"),'Com RTOS RX'!$N349)*8</f>
        <v>672</v>
      </c>
    </row>
    <row r="350" ht="15.75" customHeight="1">
      <c r="A350" s="6" t="s">
        <v>3231</v>
      </c>
      <c r="B350" s="6" t="s">
        <v>3232</v>
      </c>
      <c r="C350" s="6" t="s">
        <v>1810</v>
      </c>
      <c r="D350" s="6" t="s">
        <v>3233</v>
      </c>
      <c r="E350" s="6" t="s">
        <v>1812</v>
      </c>
      <c r="F350" s="6" t="s">
        <v>1812</v>
      </c>
      <c r="G350" s="6" t="s">
        <v>1812</v>
      </c>
      <c r="H350" s="6" t="s">
        <v>119</v>
      </c>
      <c r="I350" s="6" t="s">
        <v>319</v>
      </c>
      <c r="J350" s="6" t="s">
        <v>320</v>
      </c>
      <c r="K350" s="6" t="s">
        <v>1985</v>
      </c>
      <c r="L350" s="6" t="s">
        <v>180</v>
      </c>
      <c r="M350" s="6" t="s">
        <v>321</v>
      </c>
      <c r="N350" s="6" t="s">
        <v>273</v>
      </c>
      <c r="O350" s="6" t="s">
        <v>1812</v>
      </c>
      <c r="P350" s="6" t="s">
        <v>1812</v>
      </c>
      <c r="Q350" s="6" t="s">
        <v>1814</v>
      </c>
      <c r="R350" s="6" t="s">
        <v>1812</v>
      </c>
      <c r="S350" s="6" t="s">
        <v>1986</v>
      </c>
      <c r="T350" s="6" t="s">
        <v>1813</v>
      </c>
      <c r="U350" s="6" t="s">
        <v>1812</v>
      </c>
      <c r="V350" s="6" t="s">
        <v>1812</v>
      </c>
      <c r="W350" s="6" t="s">
        <v>1816</v>
      </c>
      <c r="X350" s="6" t="s">
        <v>3234</v>
      </c>
      <c r="Y350" s="8">
        <f>X351-'Com RTOS RX'!$X350</f>
        <v>0.00006944444444</v>
      </c>
      <c r="Z350" s="6">
        <f>SUM(LEN(",CO_MQ135|"),'Com RTOS RX'!$H350,LEN(",CO2_MQ135|"),'Com RTOS RX'!$I350,LEN(",Alcool_MQ135|"),'Com RTOS RX'!$J350,LEN(",Alcool_MQ135|"),'Com RTOS RX'!$K350,LEN(",Toluen_MQ135|"),'Com RTOS RX'!$L350,LEN(",MH4_MQ135|"),'Com RTOS RX'!$M350,LEN(",O3_MQ131|"),'Com RTOS RX'!$N350)*8</f>
        <v>672</v>
      </c>
    </row>
    <row r="351" ht="15.75" customHeight="1">
      <c r="A351" s="6" t="s">
        <v>3235</v>
      </c>
      <c r="B351" s="6" t="s">
        <v>3236</v>
      </c>
      <c r="C351" s="6" t="s">
        <v>1810</v>
      </c>
      <c r="D351" s="6" t="s">
        <v>3237</v>
      </c>
      <c r="E351" s="6" t="s">
        <v>1812</v>
      </c>
      <c r="F351" s="6" t="s">
        <v>1812</v>
      </c>
      <c r="G351" s="6" t="s">
        <v>1812</v>
      </c>
      <c r="H351" s="6" t="s">
        <v>25</v>
      </c>
      <c r="I351" s="6" t="s">
        <v>27</v>
      </c>
      <c r="J351" s="6" t="s">
        <v>16</v>
      </c>
      <c r="K351" s="6" t="s">
        <v>262</v>
      </c>
      <c r="L351" s="6" t="s">
        <v>326</v>
      </c>
      <c r="M351" s="6" t="s">
        <v>313</v>
      </c>
      <c r="N351" s="6" t="s">
        <v>273</v>
      </c>
      <c r="O351" s="6" t="s">
        <v>1812</v>
      </c>
      <c r="P351" s="6" t="s">
        <v>1812</v>
      </c>
      <c r="Q351" s="6" t="s">
        <v>1814</v>
      </c>
      <c r="R351" s="6" t="s">
        <v>1812</v>
      </c>
      <c r="S351" s="6" t="s">
        <v>1986</v>
      </c>
      <c r="T351" s="6" t="s">
        <v>1813</v>
      </c>
      <c r="U351" s="6" t="s">
        <v>1812</v>
      </c>
      <c r="V351" s="6" t="s">
        <v>1812</v>
      </c>
      <c r="W351" s="6" t="s">
        <v>1816</v>
      </c>
      <c r="X351" s="6" t="s">
        <v>3238</v>
      </c>
      <c r="Y351" s="8">
        <f>X352-'Com RTOS RX'!$X351</f>
        <v>0.00006944444444</v>
      </c>
      <c r="Z351" s="6">
        <f>SUM(LEN(",CO_MQ135|"),'Com RTOS RX'!$H351,LEN(",CO2_MQ135|"),'Com RTOS RX'!$I351,LEN(",Alcool_MQ135|"),'Com RTOS RX'!$J351,LEN(",Alcool_MQ135|"),'Com RTOS RX'!$K351,LEN(",Toluen_MQ135|"),'Com RTOS RX'!$L351,LEN(",MH4_MQ135|"),'Com RTOS RX'!$M351,LEN(",O3_MQ131|"),'Com RTOS RX'!$N351)*8</f>
        <v>672</v>
      </c>
    </row>
    <row r="352" ht="15.75" customHeight="1">
      <c r="A352" s="6" t="s">
        <v>3239</v>
      </c>
      <c r="B352" s="6" t="s">
        <v>3240</v>
      </c>
      <c r="C352" s="6" t="s">
        <v>1810</v>
      </c>
      <c r="D352" s="6" t="s">
        <v>3241</v>
      </c>
      <c r="E352" s="6" t="s">
        <v>1812</v>
      </c>
      <c r="F352" s="6" t="s">
        <v>1812</v>
      </c>
      <c r="G352" s="6" t="s">
        <v>1812</v>
      </c>
      <c r="H352" s="6" t="s">
        <v>183</v>
      </c>
      <c r="I352" s="6" t="s">
        <v>27</v>
      </c>
      <c r="J352" s="6" t="s">
        <v>317</v>
      </c>
      <c r="K352" s="6" t="s">
        <v>262</v>
      </c>
      <c r="L352" s="6" t="s">
        <v>142</v>
      </c>
      <c r="M352" s="6" t="s">
        <v>313</v>
      </c>
      <c r="N352" s="6" t="s">
        <v>273</v>
      </c>
      <c r="O352" s="6" t="s">
        <v>1812</v>
      </c>
      <c r="P352" s="6" t="s">
        <v>1812</v>
      </c>
      <c r="Q352" s="6" t="s">
        <v>1814</v>
      </c>
      <c r="R352" s="6" t="s">
        <v>1812</v>
      </c>
      <c r="S352" s="6" t="s">
        <v>1986</v>
      </c>
      <c r="T352" s="6" t="s">
        <v>1813</v>
      </c>
      <c r="U352" s="6" t="s">
        <v>1812</v>
      </c>
      <c r="V352" s="6" t="s">
        <v>1812</v>
      </c>
      <c r="W352" s="6" t="s">
        <v>1816</v>
      </c>
      <c r="X352" s="6" t="s">
        <v>3242</v>
      </c>
      <c r="Y352" s="8">
        <f>X353-'Com RTOS RX'!$X352</f>
        <v>0.00006944444444</v>
      </c>
      <c r="Z352" s="6">
        <f>SUM(LEN(",CO_MQ135|"),'Com RTOS RX'!$H352,LEN(",CO2_MQ135|"),'Com RTOS RX'!$I352,LEN(",Alcool_MQ135|"),'Com RTOS RX'!$J352,LEN(",Alcool_MQ135|"),'Com RTOS RX'!$K352,LEN(",Toluen_MQ135|"),'Com RTOS RX'!$L352,LEN(",MH4_MQ135|"),'Com RTOS RX'!$M352,LEN(",O3_MQ131|"),'Com RTOS RX'!$N352)*8</f>
        <v>672</v>
      </c>
    </row>
    <row r="353" ht="15.75" customHeight="1">
      <c r="A353" s="6" t="s">
        <v>3243</v>
      </c>
      <c r="B353" s="6" t="s">
        <v>3244</v>
      </c>
      <c r="C353" s="6" t="s">
        <v>1810</v>
      </c>
      <c r="D353" s="6" t="s">
        <v>3245</v>
      </c>
      <c r="E353" s="6" t="s">
        <v>1812</v>
      </c>
      <c r="F353" s="6" t="s">
        <v>1812</v>
      </c>
      <c r="G353" s="6" t="s">
        <v>1812</v>
      </c>
      <c r="H353" s="6" t="s">
        <v>275</v>
      </c>
      <c r="I353" s="6" t="s">
        <v>36</v>
      </c>
      <c r="J353" s="6" t="s">
        <v>183</v>
      </c>
      <c r="K353" s="6" t="s">
        <v>262</v>
      </c>
      <c r="L353" s="6" t="s">
        <v>11</v>
      </c>
      <c r="M353" s="6" t="s">
        <v>313</v>
      </c>
      <c r="N353" s="6" t="s">
        <v>273</v>
      </c>
      <c r="O353" s="6" t="s">
        <v>1812</v>
      </c>
      <c r="P353" s="6" t="s">
        <v>1812</v>
      </c>
      <c r="Q353" s="6" t="s">
        <v>1814</v>
      </c>
      <c r="R353" s="6" t="s">
        <v>1812</v>
      </c>
      <c r="S353" s="6" t="s">
        <v>1986</v>
      </c>
      <c r="T353" s="6" t="s">
        <v>1813</v>
      </c>
      <c r="U353" s="6" t="s">
        <v>1812</v>
      </c>
      <c r="V353" s="6" t="s">
        <v>1812</v>
      </c>
      <c r="W353" s="6" t="s">
        <v>1816</v>
      </c>
      <c r="X353" s="6" t="s">
        <v>3246</v>
      </c>
      <c r="Y353" s="8">
        <f>X354-'Com RTOS RX'!$X353</f>
        <v>0.00006944444444</v>
      </c>
      <c r="Z353" s="6">
        <f>SUM(LEN(",CO_MQ135|"),'Com RTOS RX'!$H353,LEN(",CO2_MQ135|"),'Com RTOS RX'!$I353,LEN(",Alcool_MQ135|"),'Com RTOS RX'!$J353,LEN(",Alcool_MQ135|"),'Com RTOS RX'!$K353,LEN(",Toluen_MQ135|"),'Com RTOS RX'!$L353,LEN(",MH4_MQ135|"),'Com RTOS RX'!$M353,LEN(",O3_MQ131|"),'Com RTOS RX'!$N353)*8</f>
        <v>672</v>
      </c>
    </row>
    <row r="354" ht="15.75" customHeight="1">
      <c r="A354" s="6" t="s">
        <v>3247</v>
      </c>
      <c r="B354" s="6" t="s">
        <v>3248</v>
      </c>
      <c r="C354" s="6" t="s">
        <v>1810</v>
      </c>
      <c r="D354" s="6" t="s">
        <v>3249</v>
      </c>
      <c r="E354" s="6" t="s">
        <v>1812</v>
      </c>
      <c r="F354" s="6" t="s">
        <v>1812</v>
      </c>
      <c r="G354" s="6" t="s">
        <v>1812</v>
      </c>
      <c r="H354" s="6" t="s">
        <v>232</v>
      </c>
      <c r="I354" s="6" t="s">
        <v>311</v>
      </c>
      <c r="J354" s="6" t="s">
        <v>2618</v>
      </c>
      <c r="K354" s="6" t="s">
        <v>262</v>
      </c>
      <c r="L354" s="6" t="s">
        <v>3250</v>
      </c>
      <c r="M354" s="6" t="s">
        <v>306</v>
      </c>
      <c r="N354" s="6" t="s">
        <v>273</v>
      </c>
      <c r="O354" s="6" t="s">
        <v>1812</v>
      </c>
      <c r="P354" s="6" t="s">
        <v>1812</v>
      </c>
      <c r="Q354" s="6" t="s">
        <v>1814</v>
      </c>
      <c r="R354" s="6" t="s">
        <v>1812</v>
      </c>
      <c r="S354" s="6" t="s">
        <v>1986</v>
      </c>
      <c r="T354" s="6" t="s">
        <v>1813</v>
      </c>
      <c r="U354" s="6" t="s">
        <v>1812</v>
      </c>
      <c r="V354" s="6" t="s">
        <v>1812</v>
      </c>
      <c r="W354" s="6" t="s">
        <v>1816</v>
      </c>
      <c r="X354" s="6" t="s">
        <v>3251</v>
      </c>
      <c r="Y354" s="8">
        <f>X355-'Com RTOS RX'!$X354</f>
        <v>0.00006944444444</v>
      </c>
      <c r="Z354" s="6">
        <f>SUM(LEN(",CO_MQ135|"),'Com RTOS RX'!$H354,LEN(",CO2_MQ135|"),'Com RTOS RX'!$I354,LEN(",Alcool_MQ135|"),'Com RTOS RX'!$J354,LEN(",Alcool_MQ135|"),'Com RTOS RX'!$K354,LEN(",Toluen_MQ135|"),'Com RTOS RX'!$L354,LEN(",MH4_MQ135|"),'Com RTOS RX'!$M354,LEN(",O3_MQ131|"),'Com RTOS RX'!$N354)*8</f>
        <v>672</v>
      </c>
    </row>
    <row r="355" ht="15.75" customHeight="1">
      <c r="A355" s="6" t="s">
        <v>3252</v>
      </c>
      <c r="B355" s="6" t="s">
        <v>3253</v>
      </c>
      <c r="C355" s="6" t="s">
        <v>1810</v>
      </c>
      <c r="D355" s="6" t="s">
        <v>3254</v>
      </c>
      <c r="E355" s="6" t="s">
        <v>1812</v>
      </c>
      <c r="F355" s="6" t="s">
        <v>1812</v>
      </c>
      <c r="G355" s="6" t="s">
        <v>1812</v>
      </c>
      <c r="H355" s="6" t="s">
        <v>2618</v>
      </c>
      <c r="I355" s="6" t="s">
        <v>27</v>
      </c>
      <c r="J355" s="6" t="s">
        <v>16</v>
      </c>
      <c r="K355" s="6" t="s">
        <v>262</v>
      </c>
      <c r="L355" s="6" t="s">
        <v>326</v>
      </c>
      <c r="M355" s="6" t="s">
        <v>313</v>
      </c>
      <c r="N355" s="6" t="s">
        <v>273</v>
      </c>
      <c r="O355" s="6" t="s">
        <v>1812</v>
      </c>
      <c r="P355" s="6" t="s">
        <v>1812</v>
      </c>
      <c r="Q355" s="6" t="s">
        <v>1814</v>
      </c>
      <c r="R355" s="6" t="s">
        <v>1812</v>
      </c>
      <c r="S355" s="6" t="s">
        <v>1986</v>
      </c>
      <c r="T355" s="6" t="s">
        <v>1813</v>
      </c>
      <c r="U355" s="6" t="s">
        <v>1812</v>
      </c>
      <c r="V355" s="6" t="s">
        <v>1812</v>
      </c>
      <c r="W355" s="6" t="s">
        <v>1816</v>
      </c>
      <c r="X355" s="6" t="s">
        <v>3255</v>
      </c>
      <c r="Y355" s="8">
        <f>X356-'Com RTOS RX'!$X355</f>
        <v>0.00006944444444</v>
      </c>
      <c r="Z355" s="6">
        <f>SUM(LEN(",CO_MQ135|"),'Com RTOS RX'!$H355,LEN(",CO2_MQ135|"),'Com RTOS RX'!$I355,LEN(",Alcool_MQ135|"),'Com RTOS RX'!$J355,LEN(",Alcool_MQ135|"),'Com RTOS RX'!$K355,LEN(",Toluen_MQ135|"),'Com RTOS RX'!$L355,LEN(",MH4_MQ135|"),'Com RTOS RX'!$M355,LEN(",O3_MQ131|"),'Com RTOS RX'!$N355)*8</f>
        <v>672</v>
      </c>
    </row>
    <row r="356" ht="15.75" customHeight="1">
      <c r="A356" s="6" t="s">
        <v>3256</v>
      </c>
      <c r="B356" s="6" t="s">
        <v>3257</v>
      </c>
      <c r="C356" s="6" t="s">
        <v>1810</v>
      </c>
      <c r="D356" s="6" t="s">
        <v>3258</v>
      </c>
      <c r="E356" s="6" t="s">
        <v>1812</v>
      </c>
      <c r="F356" s="6" t="s">
        <v>1812</v>
      </c>
      <c r="G356" s="6" t="s">
        <v>1812</v>
      </c>
      <c r="H356" s="6" t="s">
        <v>275</v>
      </c>
      <c r="I356" s="6" t="s">
        <v>36</v>
      </c>
      <c r="J356" s="6" t="s">
        <v>183</v>
      </c>
      <c r="K356" s="6" t="s">
        <v>262</v>
      </c>
      <c r="L356" s="6" t="s">
        <v>11</v>
      </c>
      <c r="M356" s="6" t="s">
        <v>313</v>
      </c>
      <c r="N356" s="6" t="s">
        <v>273</v>
      </c>
      <c r="O356" s="6" t="s">
        <v>1812</v>
      </c>
      <c r="P356" s="6" t="s">
        <v>1812</v>
      </c>
      <c r="Q356" s="6" t="s">
        <v>1814</v>
      </c>
      <c r="R356" s="6" t="s">
        <v>1812</v>
      </c>
      <c r="S356" s="6" t="s">
        <v>1986</v>
      </c>
      <c r="T356" s="6" t="s">
        <v>1813</v>
      </c>
      <c r="U356" s="6" t="s">
        <v>1812</v>
      </c>
      <c r="V356" s="6" t="s">
        <v>1812</v>
      </c>
      <c r="W356" s="6" t="s">
        <v>1816</v>
      </c>
      <c r="X356" s="6" t="s">
        <v>3259</v>
      </c>
      <c r="Y356" s="8">
        <f>X357-'Com RTOS RX'!$X356</f>
        <v>0.00006944444444</v>
      </c>
      <c r="Z356" s="6">
        <f>SUM(LEN(",CO_MQ135|"),'Com RTOS RX'!$H356,LEN(",CO2_MQ135|"),'Com RTOS RX'!$I356,LEN(",Alcool_MQ135|"),'Com RTOS RX'!$J356,LEN(",Alcool_MQ135|"),'Com RTOS RX'!$K356,LEN(",Toluen_MQ135|"),'Com RTOS RX'!$L356,LEN(",MH4_MQ135|"),'Com RTOS RX'!$M356,LEN(",O3_MQ131|"),'Com RTOS RX'!$N356)*8</f>
        <v>672</v>
      </c>
    </row>
    <row r="357" ht="15.75" customHeight="1">
      <c r="A357" s="6" t="s">
        <v>3260</v>
      </c>
      <c r="B357" s="6" t="s">
        <v>3261</v>
      </c>
      <c r="C357" s="6" t="s">
        <v>1810</v>
      </c>
      <c r="D357" s="6" t="s">
        <v>3262</v>
      </c>
      <c r="E357" s="6" t="s">
        <v>1812</v>
      </c>
      <c r="F357" s="6" t="s">
        <v>1812</v>
      </c>
      <c r="G357" s="6" t="s">
        <v>1812</v>
      </c>
      <c r="H357" s="6" t="s">
        <v>275</v>
      </c>
      <c r="I357" s="6" t="s">
        <v>36</v>
      </c>
      <c r="J357" s="6" t="s">
        <v>44</v>
      </c>
      <c r="K357" s="6" t="s">
        <v>262</v>
      </c>
      <c r="L357" s="6" t="s">
        <v>318</v>
      </c>
      <c r="M357" s="6" t="s">
        <v>313</v>
      </c>
      <c r="N357" s="6" t="s">
        <v>273</v>
      </c>
      <c r="O357" s="6" t="s">
        <v>1812</v>
      </c>
      <c r="P357" s="6" t="s">
        <v>1812</v>
      </c>
      <c r="Q357" s="6" t="s">
        <v>1814</v>
      </c>
      <c r="R357" s="6" t="s">
        <v>1812</v>
      </c>
      <c r="S357" s="6" t="s">
        <v>1986</v>
      </c>
      <c r="T357" s="6" t="s">
        <v>1813</v>
      </c>
      <c r="U357" s="6" t="s">
        <v>1812</v>
      </c>
      <c r="V357" s="6" t="s">
        <v>1812</v>
      </c>
      <c r="W357" s="6" t="s">
        <v>1816</v>
      </c>
      <c r="X357" s="6" t="s">
        <v>3263</v>
      </c>
      <c r="Y357" s="8">
        <f>X358-'Com RTOS RX'!$X357</f>
        <v>0.00006944444444</v>
      </c>
      <c r="Z357" s="6">
        <f>SUM(LEN(",CO_MQ135|"),'Com RTOS RX'!$H357,LEN(",CO2_MQ135|"),'Com RTOS RX'!$I357,LEN(",Alcool_MQ135|"),'Com RTOS RX'!$J357,LEN(",Alcool_MQ135|"),'Com RTOS RX'!$K357,LEN(",Toluen_MQ135|"),'Com RTOS RX'!$L357,LEN(",MH4_MQ135|"),'Com RTOS RX'!$M357,LEN(",O3_MQ131|"),'Com RTOS RX'!$N357)*8</f>
        <v>672</v>
      </c>
    </row>
    <row r="358" ht="15.75" customHeight="1">
      <c r="A358" s="6" t="s">
        <v>3264</v>
      </c>
      <c r="B358" s="6" t="s">
        <v>3265</v>
      </c>
      <c r="C358" s="6" t="s">
        <v>1810</v>
      </c>
      <c r="D358" s="6" t="s">
        <v>3266</v>
      </c>
      <c r="E358" s="6" t="s">
        <v>1812</v>
      </c>
      <c r="F358" s="6" t="s">
        <v>1812</v>
      </c>
      <c r="G358" s="6" t="s">
        <v>1812</v>
      </c>
      <c r="H358" s="6" t="s">
        <v>275</v>
      </c>
      <c r="I358" s="6" t="s">
        <v>36</v>
      </c>
      <c r="J358" s="6" t="s">
        <v>44</v>
      </c>
      <c r="K358" s="6" t="s">
        <v>262</v>
      </c>
      <c r="L358" s="6" t="s">
        <v>318</v>
      </c>
      <c r="M358" s="6" t="s">
        <v>313</v>
      </c>
      <c r="N358" s="6" t="s">
        <v>40</v>
      </c>
      <c r="O358" s="6" t="s">
        <v>1812</v>
      </c>
      <c r="P358" s="6" t="s">
        <v>1812</v>
      </c>
      <c r="Q358" s="6" t="s">
        <v>1814</v>
      </c>
      <c r="R358" s="6" t="s">
        <v>1812</v>
      </c>
      <c r="S358" s="6" t="s">
        <v>1986</v>
      </c>
      <c r="T358" s="6" t="s">
        <v>1813</v>
      </c>
      <c r="U358" s="6" t="s">
        <v>1812</v>
      </c>
      <c r="V358" s="6" t="s">
        <v>1812</v>
      </c>
      <c r="W358" s="6" t="s">
        <v>1816</v>
      </c>
      <c r="X358" s="6" t="s">
        <v>3267</v>
      </c>
      <c r="Y358" s="8">
        <f>X359-'Com RTOS RX'!$X358</f>
        <v>0.00006944444444</v>
      </c>
      <c r="Z358" s="6">
        <f>SUM(LEN(",CO_MQ135|"),'Com RTOS RX'!$H358,LEN(",CO2_MQ135|"),'Com RTOS RX'!$I358,LEN(",Alcool_MQ135|"),'Com RTOS RX'!$J358,LEN(",Alcool_MQ135|"),'Com RTOS RX'!$K358,LEN(",Toluen_MQ135|"),'Com RTOS RX'!$L358,LEN(",MH4_MQ135|"),'Com RTOS RX'!$M358,LEN(",O3_MQ131|"),'Com RTOS RX'!$N358)*8</f>
        <v>672</v>
      </c>
    </row>
    <row r="359" ht="15.75" customHeight="1">
      <c r="A359" s="6" t="s">
        <v>3268</v>
      </c>
      <c r="B359" s="6" t="s">
        <v>3269</v>
      </c>
      <c r="C359" s="6" t="s">
        <v>1810</v>
      </c>
      <c r="D359" s="6" t="s">
        <v>3270</v>
      </c>
      <c r="E359" s="6" t="s">
        <v>1812</v>
      </c>
      <c r="F359" s="6" t="s">
        <v>1812</v>
      </c>
      <c r="G359" s="6" t="s">
        <v>1812</v>
      </c>
      <c r="H359" s="6" t="s">
        <v>44</v>
      </c>
      <c r="I359" s="6" t="s">
        <v>46</v>
      </c>
      <c r="J359" s="6" t="s">
        <v>323</v>
      </c>
      <c r="K359" s="6" t="s">
        <v>1985</v>
      </c>
      <c r="L359" s="6" t="s">
        <v>325</v>
      </c>
      <c r="M359" s="6" t="s">
        <v>313</v>
      </c>
      <c r="N359" s="6" t="s">
        <v>40</v>
      </c>
      <c r="O359" s="6" t="s">
        <v>1812</v>
      </c>
      <c r="P359" s="6" t="s">
        <v>1812</v>
      </c>
      <c r="Q359" s="6" t="s">
        <v>1814</v>
      </c>
      <c r="R359" s="6" t="s">
        <v>1812</v>
      </c>
      <c r="S359" s="6" t="s">
        <v>1986</v>
      </c>
      <c r="T359" s="6" t="s">
        <v>1813</v>
      </c>
      <c r="U359" s="6" t="s">
        <v>1812</v>
      </c>
      <c r="V359" s="6" t="s">
        <v>1812</v>
      </c>
      <c r="W359" s="6" t="s">
        <v>1816</v>
      </c>
      <c r="X359" s="6" t="s">
        <v>3271</v>
      </c>
      <c r="Y359" s="8">
        <f>X360-'Com RTOS RX'!$X359</f>
        <v>0.00006944444444</v>
      </c>
      <c r="Z359" s="6">
        <f>SUM(LEN(",CO_MQ135|"),'Com RTOS RX'!$H359,LEN(",CO2_MQ135|"),'Com RTOS RX'!$I359,LEN(",Alcool_MQ135|"),'Com RTOS RX'!$J359,LEN(",Alcool_MQ135|"),'Com RTOS RX'!$K359,LEN(",Toluen_MQ135|"),'Com RTOS RX'!$L359,LEN(",MH4_MQ135|"),'Com RTOS RX'!$M359,LEN(",O3_MQ131|"),'Com RTOS RX'!$N359)*8</f>
        <v>672</v>
      </c>
    </row>
    <row r="360" ht="15.75" customHeight="1">
      <c r="A360" s="6" t="s">
        <v>3272</v>
      </c>
      <c r="B360" s="6" t="s">
        <v>3273</v>
      </c>
      <c r="C360" s="6" t="s">
        <v>1810</v>
      </c>
      <c r="D360" s="6" t="s">
        <v>3274</v>
      </c>
      <c r="E360" s="6" t="s">
        <v>1812</v>
      </c>
      <c r="F360" s="6" t="s">
        <v>1812</v>
      </c>
      <c r="G360" s="6" t="s">
        <v>1812</v>
      </c>
      <c r="H360" s="6" t="s">
        <v>2618</v>
      </c>
      <c r="I360" s="6" t="s">
        <v>27</v>
      </c>
      <c r="J360" s="6" t="s">
        <v>16</v>
      </c>
      <c r="K360" s="6" t="s">
        <v>262</v>
      </c>
      <c r="L360" s="6" t="s">
        <v>326</v>
      </c>
      <c r="M360" s="6" t="s">
        <v>313</v>
      </c>
      <c r="N360" s="6" t="s">
        <v>273</v>
      </c>
      <c r="O360" s="6" t="s">
        <v>1812</v>
      </c>
      <c r="P360" s="6" t="s">
        <v>1812</v>
      </c>
      <c r="Q360" s="6" t="s">
        <v>1814</v>
      </c>
      <c r="R360" s="6" t="s">
        <v>1812</v>
      </c>
      <c r="S360" s="6" t="s">
        <v>1986</v>
      </c>
      <c r="T360" s="6" t="s">
        <v>1813</v>
      </c>
      <c r="U360" s="6" t="s">
        <v>1812</v>
      </c>
      <c r="V360" s="6" t="s">
        <v>1812</v>
      </c>
      <c r="W360" s="6" t="s">
        <v>1816</v>
      </c>
      <c r="X360" s="6" t="s">
        <v>3275</v>
      </c>
      <c r="Y360" s="8">
        <f>X361-'Com RTOS RX'!$X360</f>
        <v>0.00006944444444</v>
      </c>
      <c r="Z360" s="6">
        <f>SUM(LEN(",CO_MQ135|"),'Com RTOS RX'!$H360,LEN(",CO2_MQ135|"),'Com RTOS RX'!$I360,LEN(",Alcool_MQ135|"),'Com RTOS RX'!$J360,LEN(",Alcool_MQ135|"),'Com RTOS RX'!$K360,LEN(",Toluen_MQ135|"),'Com RTOS RX'!$L360,LEN(",MH4_MQ135|"),'Com RTOS RX'!$M360,LEN(",O3_MQ131|"),'Com RTOS RX'!$N360)*8</f>
        <v>672</v>
      </c>
    </row>
    <row r="361" ht="15.75" customHeight="1">
      <c r="A361" s="6" t="s">
        <v>3276</v>
      </c>
      <c r="B361" s="6" t="s">
        <v>3277</v>
      </c>
      <c r="C361" s="6" t="s">
        <v>1810</v>
      </c>
      <c r="D361" s="6" t="s">
        <v>3278</v>
      </c>
      <c r="E361" s="6" t="s">
        <v>1812</v>
      </c>
      <c r="F361" s="6" t="s">
        <v>1812</v>
      </c>
      <c r="G361" s="6" t="s">
        <v>1812</v>
      </c>
      <c r="H361" s="6" t="s">
        <v>232</v>
      </c>
      <c r="I361" s="6" t="s">
        <v>36</v>
      </c>
      <c r="J361" s="6" t="s">
        <v>2618</v>
      </c>
      <c r="K361" s="6" t="s">
        <v>262</v>
      </c>
      <c r="L361" s="6" t="s">
        <v>136</v>
      </c>
      <c r="M361" s="6" t="s">
        <v>306</v>
      </c>
      <c r="N361" s="6" t="s">
        <v>40</v>
      </c>
      <c r="O361" s="6" t="s">
        <v>1812</v>
      </c>
      <c r="P361" s="6" t="s">
        <v>1812</v>
      </c>
      <c r="Q361" s="6" t="s">
        <v>1814</v>
      </c>
      <c r="R361" s="6" t="s">
        <v>1812</v>
      </c>
      <c r="S361" s="6" t="s">
        <v>1986</v>
      </c>
      <c r="T361" s="6" t="s">
        <v>1813</v>
      </c>
      <c r="U361" s="6" t="s">
        <v>1812</v>
      </c>
      <c r="V361" s="6" t="s">
        <v>1812</v>
      </c>
      <c r="W361" s="6" t="s">
        <v>1816</v>
      </c>
      <c r="X361" s="6" t="s">
        <v>3279</v>
      </c>
      <c r="Y361" s="8">
        <f>X362-'Com RTOS RX'!$X361</f>
        <v>0.000150462963</v>
      </c>
      <c r="Z361" s="6">
        <f>SUM(LEN(",CO_MQ135|"),'Com RTOS RX'!$H361,LEN(",CO2_MQ135|"),'Com RTOS RX'!$I361,LEN(",Alcool_MQ135|"),'Com RTOS RX'!$J361,LEN(",Alcool_MQ135|"),'Com RTOS RX'!$K361,LEN(",Toluen_MQ135|"),'Com RTOS RX'!$L361,LEN(",MH4_MQ135|"),'Com RTOS RX'!$M361,LEN(",O3_MQ131|"),'Com RTOS RX'!$N361)*8</f>
        <v>672</v>
      </c>
    </row>
    <row r="362" ht="15.75" customHeight="1">
      <c r="A362" s="6" t="s">
        <v>3280</v>
      </c>
      <c r="B362" s="6" t="s">
        <v>3281</v>
      </c>
      <c r="C362" s="6" t="s">
        <v>1810</v>
      </c>
      <c r="D362" s="6" t="s">
        <v>3282</v>
      </c>
      <c r="E362" s="6" t="s">
        <v>1812</v>
      </c>
      <c r="F362" s="6" t="s">
        <v>1812</v>
      </c>
      <c r="G362" s="6" t="s">
        <v>1812</v>
      </c>
      <c r="H362" s="6" t="s">
        <v>51</v>
      </c>
      <c r="I362" s="6" t="s">
        <v>36</v>
      </c>
      <c r="J362" s="6" t="s">
        <v>183</v>
      </c>
      <c r="K362" s="6" t="s">
        <v>262</v>
      </c>
      <c r="L362" s="6" t="s">
        <v>136</v>
      </c>
      <c r="M362" s="6" t="s">
        <v>313</v>
      </c>
      <c r="N362" s="6" t="s">
        <v>40</v>
      </c>
      <c r="O362" s="6" t="s">
        <v>1812</v>
      </c>
      <c r="P362" s="6" t="s">
        <v>1812</v>
      </c>
      <c r="Q362" s="6" t="s">
        <v>1814</v>
      </c>
      <c r="R362" s="6" t="s">
        <v>1812</v>
      </c>
      <c r="S362" s="6" t="s">
        <v>1986</v>
      </c>
      <c r="T362" s="6" t="s">
        <v>1813</v>
      </c>
      <c r="U362" s="6" t="s">
        <v>1812</v>
      </c>
      <c r="V362" s="6" t="s">
        <v>1812</v>
      </c>
      <c r="W362" s="6" t="s">
        <v>1816</v>
      </c>
      <c r="X362" s="6" t="s">
        <v>3283</v>
      </c>
      <c r="Y362" s="8">
        <f>X363-'Com RTOS RX'!$X362</f>
        <v>0.00005787037037</v>
      </c>
      <c r="Z362" s="6">
        <f>SUM(LEN(",CO_MQ135|"),'Com RTOS RX'!$H362,LEN(",CO2_MQ135|"),'Com RTOS RX'!$I362,LEN(",Alcool_MQ135|"),'Com RTOS RX'!$J362,LEN(",Alcool_MQ135|"),'Com RTOS RX'!$K362,LEN(",Toluen_MQ135|"),'Com RTOS RX'!$L362,LEN(",MH4_MQ135|"),'Com RTOS RX'!$M362,LEN(",O3_MQ131|"),'Com RTOS RX'!$N362)*8</f>
        <v>672</v>
      </c>
    </row>
    <row r="363" ht="15.75" customHeight="1">
      <c r="A363" s="6" t="s">
        <v>3284</v>
      </c>
      <c r="B363" s="6" t="s">
        <v>3285</v>
      </c>
      <c r="C363" s="6" t="s">
        <v>1810</v>
      </c>
      <c r="D363" s="6" t="s">
        <v>3286</v>
      </c>
      <c r="E363" s="6" t="s">
        <v>1812</v>
      </c>
      <c r="F363" s="6" t="s">
        <v>1812</v>
      </c>
      <c r="G363" s="6" t="s">
        <v>1812</v>
      </c>
      <c r="H363" s="6" t="s">
        <v>275</v>
      </c>
      <c r="I363" s="6" t="s">
        <v>36</v>
      </c>
      <c r="J363" s="6" t="s">
        <v>183</v>
      </c>
      <c r="K363" s="6" t="s">
        <v>262</v>
      </c>
      <c r="L363" s="6" t="s">
        <v>11</v>
      </c>
      <c r="M363" s="6" t="s">
        <v>313</v>
      </c>
      <c r="N363" s="6" t="s">
        <v>40</v>
      </c>
      <c r="O363" s="6" t="s">
        <v>1812</v>
      </c>
      <c r="P363" s="6" t="s">
        <v>1812</v>
      </c>
      <c r="Q363" s="6" t="s">
        <v>1814</v>
      </c>
      <c r="R363" s="6" t="s">
        <v>1812</v>
      </c>
      <c r="S363" s="6" t="s">
        <v>1986</v>
      </c>
      <c r="T363" s="6" t="s">
        <v>1813</v>
      </c>
      <c r="U363" s="6" t="s">
        <v>1812</v>
      </c>
      <c r="V363" s="6" t="s">
        <v>1812</v>
      </c>
      <c r="W363" s="6" t="s">
        <v>1816</v>
      </c>
      <c r="X363" s="6" t="s">
        <v>3287</v>
      </c>
      <c r="Y363" s="8">
        <f>X364-'Com RTOS RX'!$X363</f>
        <v>0.0001388888889</v>
      </c>
      <c r="Z363" s="6">
        <f>SUM(LEN(",CO_MQ135|"),'Com RTOS RX'!$H363,LEN(",CO2_MQ135|"),'Com RTOS RX'!$I363,LEN(",Alcool_MQ135|"),'Com RTOS RX'!$J363,LEN(",Alcool_MQ135|"),'Com RTOS RX'!$K363,LEN(",Toluen_MQ135|"),'Com RTOS RX'!$L363,LEN(",MH4_MQ135|"),'Com RTOS RX'!$M363,LEN(",O3_MQ131|"),'Com RTOS RX'!$N363)*8</f>
        <v>672</v>
      </c>
    </row>
    <row r="364" ht="15.75" customHeight="1">
      <c r="A364" s="6" t="s">
        <v>3288</v>
      </c>
      <c r="B364" s="6" t="s">
        <v>3289</v>
      </c>
      <c r="C364" s="6" t="s">
        <v>1810</v>
      </c>
      <c r="D364" s="6" t="s">
        <v>3290</v>
      </c>
      <c r="E364" s="6" t="s">
        <v>1812</v>
      </c>
      <c r="F364" s="6" t="s">
        <v>1812</v>
      </c>
      <c r="G364" s="6" t="s">
        <v>1812</v>
      </c>
      <c r="H364" s="6" t="s">
        <v>275</v>
      </c>
      <c r="I364" s="6" t="s">
        <v>36</v>
      </c>
      <c r="J364" s="6" t="s">
        <v>183</v>
      </c>
      <c r="K364" s="6" t="s">
        <v>262</v>
      </c>
      <c r="L364" s="6" t="s">
        <v>11</v>
      </c>
      <c r="M364" s="6" t="s">
        <v>313</v>
      </c>
      <c r="N364" s="6" t="s">
        <v>40</v>
      </c>
      <c r="O364" s="6" t="s">
        <v>1812</v>
      </c>
      <c r="P364" s="6" t="s">
        <v>1812</v>
      </c>
      <c r="Q364" s="6" t="s">
        <v>1814</v>
      </c>
      <c r="R364" s="6" t="s">
        <v>1812</v>
      </c>
      <c r="S364" s="6" t="s">
        <v>1986</v>
      </c>
      <c r="T364" s="6" t="s">
        <v>1813</v>
      </c>
      <c r="U364" s="6" t="s">
        <v>1812</v>
      </c>
      <c r="V364" s="6" t="s">
        <v>1812</v>
      </c>
      <c r="W364" s="6" t="s">
        <v>1816</v>
      </c>
      <c r="X364" s="6" t="s">
        <v>3291</v>
      </c>
      <c r="Y364" s="8">
        <f>X365-'Com RTOS RX'!$X364</f>
        <v>0.00008101851852</v>
      </c>
      <c r="Z364" s="6">
        <f>SUM(LEN(",CO_MQ135|"),'Com RTOS RX'!$H364,LEN(",CO2_MQ135|"),'Com RTOS RX'!$I364,LEN(",Alcool_MQ135|"),'Com RTOS RX'!$J364,LEN(",Alcool_MQ135|"),'Com RTOS RX'!$K364,LEN(",Toluen_MQ135|"),'Com RTOS RX'!$L364,LEN(",MH4_MQ135|"),'Com RTOS RX'!$M364,LEN(",O3_MQ131|"),'Com RTOS RX'!$N364)*8</f>
        <v>672</v>
      </c>
    </row>
    <row r="365" ht="15.75" customHeight="1">
      <c r="A365" s="6" t="s">
        <v>3292</v>
      </c>
      <c r="B365" s="6" t="s">
        <v>3293</v>
      </c>
      <c r="C365" s="6" t="s">
        <v>1810</v>
      </c>
      <c r="D365" s="6" t="s">
        <v>3294</v>
      </c>
      <c r="E365" s="6" t="s">
        <v>1812</v>
      </c>
      <c r="F365" s="6" t="s">
        <v>1812</v>
      </c>
      <c r="G365" s="6" t="s">
        <v>1812</v>
      </c>
      <c r="H365" s="6" t="s">
        <v>275</v>
      </c>
      <c r="I365" s="6" t="s">
        <v>36</v>
      </c>
      <c r="J365" s="6" t="s">
        <v>183</v>
      </c>
      <c r="K365" s="6" t="s">
        <v>262</v>
      </c>
      <c r="L365" s="6" t="s">
        <v>11</v>
      </c>
      <c r="M365" s="6" t="s">
        <v>313</v>
      </c>
      <c r="N365" s="6" t="s">
        <v>40</v>
      </c>
      <c r="O365" s="6" t="s">
        <v>1812</v>
      </c>
      <c r="P365" s="6" t="s">
        <v>1812</v>
      </c>
      <c r="Q365" s="6" t="s">
        <v>1814</v>
      </c>
      <c r="R365" s="6" t="s">
        <v>1812</v>
      </c>
      <c r="S365" s="6" t="s">
        <v>1986</v>
      </c>
      <c r="T365" s="6" t="s">
        <v>1813</v>
      </c>
      <c r="U365" s="6" t="s">
        <v>1812</v>
      </c>
      <c r="V365" s="6" t="s">
        <v>1812</v>
      </c>
      <c r="W365" s="6" t="s">
        <v>1816</v>
      </c>
      <c r="X365" s="6" t="s">
        <v>3295</v>
      </c>
      <c r="Y365" s="8">
        <f>X366-'Com RTOS RX'!$X365</f>
        <v>0.0001388888889</v>
      </c>
      <c r="Z365" s="6">
        <f>SUM(LEN(",CO_MQ135|"),'Com RTOS RX'!$H365,LEN(",CO2_MQ135|"),'Com RTOS RX'!$I365,LEN(",Alcool_MQ135|"),'Com RTOS RX'!$J365,LEN(",Alcool_MQ135|"),'Com RTOS RX'!$K365,LEN(",Toluen_MQ135|"),'Com RTOS RX'!$L365,LEN(",MH4_MQ135|"),'Com RTOS RX'!$M365,LEN(",O3_MQ131|"),'Com RTOS RX'!$N365)*8</f>
        <v>672</v>
      </c>
    </row>
    <row r="366" ht="15.75" customHeight="1">
      <c r="A366" s="6" t="s">
        <v>3296</v>
      </c>
      <c r="B366" s="6" t="s">
        <v>3297</v>
      </c>
      <c r="C366" s="6" t="s">
        <v>1810</v>
      </c>
      <c r="D366" s="6" t="s">
        <v>3298</v>
      </c>
      <c r="E366" s="6" t="s">
        <v>1812</v>
      </c>
      <c r="F366" s="6" t="s">
        <v>1812</v>
      </c>
      <c r="G366" s="6" t="s">
        <v>1812</v>
      </c>
      <c r="H366" s="6" t="s">
        <v>232</v>
      </c>
      <c r="I366" s="6" t="s">
        <v>36</v>
      </c>
      <c r="J366" s="6" t="s">
        <v>2618</v>
      </c>
      <c r="K366" s="6" t="s">
        <v>262</v>
      </c>
      <c r="L366" s="6" t="s">
        <v>136</v>
      </c>
      <c r="M366" s="6" t="s">
        <v>306</v>
      </c>
      <c r="N366" s="6" t="s">
        <v>40</v>
      </c>
      <c r="O366" s="6" t="s">
        <v>1812</v>
      </c>
      <c r="P366" s="6" t="s">
        <v>1812</v>
      </c>
      <c r="Q366" s="6" t="s">
        <v>1814</v>
      </c>
      <c r="R366" s="6" t="s">
        <v>1812</v>
      </c>
      <c r="S366" s="6" t="s">
        <v>1986</v>
      </c>
      <c r="T366" s="6" t="s">
        <v>1813</v>
      </c>
      <c r="U366" s="6" t="s">
        <v>1812</v>
      </c>
      <c r="V366" s="6" t="s">
        <v>1812</v>
      </c>
      <c r="W366" s="6" t="s">
        <v>1816</v>
      </c>
      <c r="X366" s="6" t="s">
        <v>3299</v>
      </c>
      <c r="Y366" s="8">
        <f>X367-'Com RTOS RX'!$X366</f>
        <v>0.00006944444444</v>
      </c>
      <c r="Z366" s="6">
        <f>SUM(LEN(",CO_MQ135|"),'Com RTOS RX'!$H366,LEN(",CO2_MQ135|"),'Com RTOS RX'!$I366,LEN(",Alcool_MQ135|"),'Com RTOS RX'!$J366,LEN(",Alcool_MQ135|"),'Com RTOS RX'!$K366,LEN(",Toluen_MQ135|"),'Com RTOS RX'!$L366,LEN(",MH4_MQ135|"),'Com RTOS RX'!$M366,LEN(",O3_MQ131|"),'Com RTOS RX'!$N366)*8</f>
        <v>672</v>
      </c>
    </row>
    <row r="367" ht="15.75" customHeight="1">
      <c r="A367" s="6" t="s">
        <v>3300</v>
      </c>
      <c r="B367" s="6" t="s">
        <v>3301</v>
      </c>
      <c r="C367" s="6" t="s">
        <v>1810</v>
      </c>
      <c r="D367" s="6" t="s">
        <v>3302</v>
      </c>
      <c r="E367" s="6" t="s">
        <v>1812</v>
      </c>
      <c r="F367" s="6" t="s">
        <v>1812</v>
      </c>
      <c r="G367" s="6" t="s">
        <v>1812</v>
      </c>
      <c r="H367" s="6" t="s">
        <v>296</v>
      </c>
      <c r="I367" s="6" t="s">
        <v>311</v>
      </c>
      <c r="J367" s="6" t="s">
        <v>2618</v>
      </c>
      <c r="K367" s="6" t="s">
        <v>262</v>
      </c>
      <c r="L367" s="6" t="s">
        <v>97</v>
      </c>
      <c r="M367" s="6" t="s">
        <v>306</v>
      </c>
      <c r="N367" s="6" t="s">
        <v>273</v>
      </c>
      <c r="O367" s="6" t="s">
        <v>1812</v>
      </c>
      <c r="P367" s="6" t="s">
        <v>1812</v>
      </c>
      <c r="Q367" s="6" t="s">
        <v>1814</v>
      </c>
      <c r="R367" s="6" t="s">
        <v>1812</v>
      </c>
      <c r="S367" s="6" t="s">
        <v>1986</v>
      </c>
      <c r="T367" s="6" t="s">
        <v>1813</v>
      </c>
      <c r="U367" s="6" t="s">
        <v>1812</v>
      </c>
      <c r="V367" s="6" t="s">
        <v>1812</v>
      </c>
      <c r="W367" s="6" t="s">
        <v>1816</v>
      </c>
      <c r="X367" s="6" t="s">
        <v>3303</v>
      </c>
      <c r="Y367" s="8">
        <f>X368-'Com RTOS RX'!$X367</f>
        <v>0.0001388888889</v>
      </c>
      <c r="Z367" s="6">
        <f>SUM(LEN(",CO_MQ135|"),'Com RTOS RX'!$H367,LEN(",CO2_MQ135|"),'Com RTOS RX'!$I367,LEN(",Alcool_MQ135|"),'Com RTOS RX'!$J367,LEN(",Alcool_MQ135|"),'Com RTOS RX'!$K367,LEN(",Toluen_MQ135|"),'Com RTOS RX'!$L367,LEN(",MH4_MQ135|"),'Com RTOS RX'!$M367,LEN(",O3_MQ131|"),'Com RTOS RX'!$N367)*8</f>
        <v>672</v>
      </c>
    </row>
    <row r="368" ht="15.75" customHeight="1">
      <c r="A368" s="6" t="s">
        <v>3304</v>
      </c>
      <c r="B368" s="6" t="s">
        <v>3305</v>
      </c>
      <c r="C368" s="6" t="s">
        <v>1810</v>
      </c>
      <c r="D368" s="6" t="s">
        <v>3306</v>
      </c>
      <c r="E368" s="6" t="s">
        <v>1812</v>
      </c>
      <c r="F368" s="6" t="s">
        <v>1812</v>
      </c>
      <c r="G368" s="6" t="s">
        <v>1812</v>
      </c>
      <c r="H368" s="6" t="s">
        <v>51</v>
      </c>
      <c r="I368" s="6" t="s">
        <v>36</v>
      </c>
      <c r="J368" s="6" t="s">
        <v>183</v>
      </c>
      <c r="K368" s="6" t="s">
        <v>262</v>
      </c>
      <c r="L368" s="6" t="s">
        <v>11</v>
      </c>
      <c r="M368" s="6" t="s">
        <v>313</v>
      </c>
      <c r="N368" s="6" t="s">
        <v>40</v>
      </c>
      <c r="O368" s="6" t="s">
        <v>1812</v>
      </c>
      <c r="P368" s="6" t="s">
        <v>1812</v>
      </c>
      <c r="Q368" s="6" t="s">
        <v>1814</v>
      </c>
      <c r="R368" s="6" t="s">
        <v>1812</v>
      </c>
      <c r="S368" s="6" t="s">
        <v>1986</v>
      </c>
      <c r="T368" s="6" t="s">
        <v>1813</v>
      </c>
      <c r="U368" s="6" t="s">
        <v>1812</v>
      </c>
      <c r="V368" s="6" t="s">
        <v>1812</v>
      </c>
      <c r="W368" s="6" t="s">
        <v>1816</v>
      </c>
      <c r="X368" s="6" t="s">
        <v>3307</v>
      </c>
      <c r="Y368" s="8">
        <f>X369-'Com RTOS RX'!$X368</f>
        <v>0.00006944444444</v>
      </c>
      <c r="Z368" s="6">
        <f>SUM(LEN(",CO_MQ135|"),'Com RTOS RX'!$H368,LEN(",CO2_MQ135|"),'Com RTOS RX'!$I368,LEN(",Alcool_MQ135|"),'Com RTOS RX'!$J368,LEN(",Alcool_MQ135|"),'Com RTOS RX'!$K368,LEN(",Toluen_MQ135|"),'Com RTOS RX'!$L368,LEN(",MH4_MQ135|"),'Com RTOS RX'!$M368,LEN(",O3_MQ131|"),'Com RTOS RX'!$N368)*8</f>
        <v>672</v>
      </c>
    </row>
    <row r="369" ht="15.75" customHeight="1">
      <c r="A369" s="6" t="s">
        <v>3308</v>
      </c>
      <c r="B369" s="6" t="s">
        <v>3309</v>
      </c>
      <c r="C369" s="6" t="s">
        <v>1810</v>
      </c>
      <c r="D369" s="6" t="s">
        <v>3310</v>
      </c>
      <c r="E369" s="6" t="s">
        <v>1812</v>
      </c>
      <c r="F369" s="6" t="s">
        <v>1812</v>
      </c>
      <c r="G369" s="6" t="s">
        <v>1812</v>
      </c>
      <c r="H369" s="6" t="s">
        <v>232</v>
      </c>
      <c r="I369" s="6" t="s">
        <v>36</v>
      </c>
      <c r="J369" s="6" t="s">
        <v>2618</v>
      </c>
      <c r="K369" s="6" t="s">
        <v>262</v>
      </c>
      <c r="L369" s="6" t="s">
        <v>136</v>
      </c>
      <c r="M369" s="6" t="s">
        <v>306</v>
      </c>
      <c r="N369" s="6" t="s">
        <v>40</v>
      </c>
      <c r="O369" s="6" t="s">
        <v>1812</v>
      </c>
      <c r="P369" s="6" t="s">
        <v>1812</v>
      </c>
      <c r="Q369" s="6" t="s">
        <v>1814</v>
      </c>
      <c r="R369" s="6" t="s">
        <v>1812</v>
      </c>
      <c r="S369" s="6" t="s">
        <v>1986</v>
      </c>
      <c r="T369" s="6" t="s">
        <v>1813</v>
      </c>
      <c r="U369" s="6" t="s">
        <v>1812</v>
      </c>
      <c r="V369" s="6" t="s">
        <v>1812</v>
      </c>
      <c r="W369" s="6" t="s">
        <v>1816</v>
      </c>
      <c r="X369" s="6" t="s">
        <v>3311</v>
      </c>
      <c r="Y369" s="8">
        <f>X370-'Com RTOS RX'!$X369</f>
        <v>0.0001388888889</v>
      </c>
      <c r="Z369" s="6">
        <f>SUM(LEN(",CO_MQ135|"),'Com RTOS RX'!$H369,LEN(",CO2_MQ135|"),'Com RTOS RX'!$I369,LEN(",Alcool_MQ135|"),'Com RTOS RX'!$J369,LEN(",Alcool_MQ135|"),'Com RTOS RX'!$K369,LEN(",Toluen_MQ135|"),'Com RTOS RX'!$L369,LEN(",MH4_MQ135|"),'Com RTOS RX'!$M369,LEN(",O3_MQ131|"),'Com RTOS RX'!$N369)*8</f>
        <v>672</v>
      </c>
    </row>
    <row r="370" ht="15.75" customHeight="1">
      <c r="A370" s="6" t="s">
        <v>3312</v>
      </c>
      <c r="B370" s="6" t="s">
        <v>3313</v>
      </c>
      <c r="C370" s="6" t="s">
        <v>1810</v>
      </c>
      <c r="D370" s="6" t="s">
        <v>3314</v>
      </c>
      <c r="E370" s="6" t="s">
        <v>1812</v>
      </c>
      <c r="F370" s="6" t="s">
        <v>1812</v>
      </c>
      <c r="G370" s="6" t="s">
        <v>1812</v>
      </c>
      <c r="H370" s="6" t="s">
        <v>51</v>
      </c>
      <c r="I370" s="6" t="s">
        <v>36</v>
      </c>
      <c r="J370" s="6" t="s">
        <v>183</v>
      </c>
      <c r="K370" s="6" t="s">
        <v>262</v>
      </c>
      <c r="L370" s="6" t="s">
        <v>136</v>
      </c>
      <c r="M370" s="6" t="s">
        <v>313</v>
      </c>
      <c r="N370" s="6" t="s">
        <v>273</v>
      </c>
      <c r="O370" s="6" t="s">
        <v>1812</v>
      </c>
      <c r="P370" s="6" t="s">
        <v>1812</v>
      </c>
      <c r="Q370" s="6" t="s">
        <v>1814</v>
      </c>
      <c r="R370" s="6" t="s">
        <v>1812</v>
      </c>
      <c r="S370" s="6" t="s">
        <v>1986</v>
      </c>
      <c r="T370" s="6" t="s">
        <v>1813</v>
      </c>
      <c r="U370" s="6" t="s">
        <v>1812</v>
      </c>
      <c r="V370" s="6" t="s">
        <v>1812</v>
      </c>
      <c r="W370" s="6" t="s">
        <v>1816</v>
      </c>
      <c r="X370" s="6" t="s">
        <v>3315</v>
      </c>
      <c r="Y370" s="8">
        <f>X371-'Com RTOS RX'!$X370</f>
        <v>0.00006944444444</v>
      </c>
      <c r="Z370" s="6">
        <f>SUM(LEN(",CO_MQ135|"),'Com RTOS RX'!$H370,LEN(",CO2_MQ135|"),'Com RTOS RX'!$I370,LEN(",Alcool_MQ135|"),'Com RTOS RX'!$J370,LEN(",Alcool_MQ135|"),'Com RTOS RX'!$K370,LEN(",Toluen_MQ135|"),'Com RTOS RX'!$L370,LEN(",MH4_MQ135|"),'Com RTOS RX'!$M370,LEN(",O3_MQ131|"),'Com RTOS RX'!$N370)*8</f>
        <v>672</v>
      </c>
    </row>
    <row r="371" ht="15.75" customHeight="1">
      <c r="A371" s="6" t="s">
        <v>3316</v>
      </c>
      <c r="B371" s="6" t="s">
        <v>3317</v>
      </c>
      <c r="C371" s="6" t="s">
        <v>1810</v>
      </c>
      <c r="D371" s="6" t="s">
        <v>3318</v>
      </c>
      <c r="E371" s="6" t="s">
        <v>1812</v>
      </c>
      <c r="F371" s="6" t="s">
        <v>1812</v>
      </c>
      <c r="G371" s="6" t="s">
        <v>1812</v>
      </c>
      <c r="H371" s="6" t="s">
        <v>275</v>
      </c>
      <c r="I371" s="6" t="s">
        <v>36</v>
      </c>
      <c r="J371" s="6" t="s">
        <v>183</v>
      </c>
      <c r="K371" s="6" t="s">
        <v>262</v>
      </c>
      <c r="L371" s="6" t="s">
        <v>11</v>
      </c>
      <c r="M371" s="6" t="s">
        <v>313</v>
      </c>
      <c r="N371" s="6" t="s">
        <v>273</v>
      </c>
      <c r="O371" s="6" t="s">
        <v>1812</v>
      </c>
      <c r="P371" s="6" t="s">
        <v>1812</v>
      </c>
      <c r="Q371" s="6" t="s">
        <v>1814</v>
      </c>
      <c r="R371" s="6" t="s">
        <v>1812</v>
      </c>
      <c r="S371" s="6" t="s">
        <v>1986</v>
      </c>
      <c r="T371" s="6" t="s">
        <v>1813</v>
      </c>
      <c r="U371" s="6" t="s">
        <v>1812</v>
      </c>
      <c r="V371" s="6" t="s">
        <v>1812</v>
      </c>
      <c r="W371" s="6" t="s">
        <v>1816</v>
      </c>
      <c r="X371" s="6" t="s">
        <v>3319</v>
      </c>
      <c r="Y371" s="8">
        <f>X372-'Com RTOS RX'!$X371</f>
        <v>0.0001388888889</v>
      </c>
      <c r="Z371" s="6">
        <f>SUM(LEN(",CO_MQ135|"),'Com RTOS RX'!$H371,LEN(",CO2_MQ135|"),'Com RTOS RX'!$I371,LEN(",Alcool_MQ135|"),'Com RTOS RX'!$J371,LEN(",Alcool_MQ135|"),'Com RTOS RX'!$K371,LEN(",Toluen_MQ135|"),'Com RTOS RX'!$L371,LEN(",MH4_MQ135|"),'Com RTOS RX'!$M371,LEN(",O3_MQ131|"),'Com RTOS RX'!$N371)*8</f>
        <v>672</v>
      </c>
    </row>
    <row r="372" ht="15.75" customHeight="1">
      <c r="A372" s="6" t="s">
        <v>3320</v>
      </c>
      <c r="B372" s="6" t="s">
        <v>3321</v>
      </c>
      <c r="C372" s="6" t="s">
        <v>1810</v>
      </c>
      <c r="D372" s="6" t="s">
        <v>3322</v>
      </c>
      <c r="E372" s="6" t="s">
        <v>1812</v>
      </c>
      <c r="F372" s="6" t="s">
        <v>1812</v>
      </c>
      <c r="G372" s="6" t="s">
        <v>1812</v>
      </c>
      <c r="H372" s="6" t="s">
        <v>275</v>
      </c>
      <c r="I372" s="6" t="s">
        <v>36</v>
      </c>
      <c r="J372" s="6" t="s">
        <v>183</v>
      </c>
      <c r="K372" s="6" t="s">
        <v>262</v>
      </c>
      <c r="L372" s="6" t="s">
        <v>11</v>
      </c>
      <c r="M372" s="6" t="s">
        <v>313</v>
      </c>
      <c r="N372" s="6" t="s">
        <v>273</v>
      </c>
      <c r="O372" s="6" t="s">
        <v>1812</v>
      </c>
      <c r="P372" s="6" t="s">
        <v>1812</v>
      </c>
      <c r="Q372" s="6" t="s">
        <v>1814</v>
      </c>
      <c r="R372" s="6" t="s">
        <v>1812</v>
      </c>
      <c r="S372" s="6" t="s">
        <v>1986</v>
      </c>
      <c r="T372" s="6" t="s">
        <v>1813</v>
      </c>
      <c r="U372" s="6" t="s">
        <v>1812</v>
      </c>
      <c r="V372" s="6" t="s">
        <v>1812</v>
      </c>
      <c r="W372" s="6" t="s">
        <v>1816</v>
      </c>
      <c r="X372" s="6" t="s">
        <v>3323</v>
      </c>
      <c r="Y372" s="8">
        <f>X373-'Com RTOS RX'!$X372</f>
        <v>0.00006944444444</v>
      </c>
      <c r="Z372" s="6">
        <f>SUM(LEN(",CO_MQ135|"),'Com RTOS RX'!$H372,LEN(",CO2_MQ135|"),'Com RTOS RX'!$I372,LEN(",Alcool_MQ135|"),'Com RTOS RX'!$J372,LEN(",Alcool_MQ135|"),'Com RTOS RX'!$K372,LEN(",Toluen_MQ135|"),'Com RTOS RX'!$L372,LEN(",MH4_MQ135|"),'Com RTOS RX'!$M372,LEN(",O3_MQ131|"),'Com RTOS RX'!$N372)*8</f>
        <v>672</v>
      </c>
    </row>
    <row r="373" ht="15.75" customHeight="1">
      <c r="A373" s="6" t="s">
        <v>3324</v>
      </c>
      <c r="B373" s="6" t="s">
        <v>3325</v>
      </c>
      <c r="C373" s="6" t="s">
        <v>1810</v>
      </c>
      <c r="D373" s="6" t="s">
        <v>3326</v>
      </c>
      <c r="E373" s="6" t="s">
        <v>1812</v>
      </c>
      <c r="F373" s="6" t="s">
        <v>1812</v>
      </c>
      <c r="G373" s="6" t="s">
        <v>1812</v>
      </c>
      <c r="H373" s="6" t="s">
        <v>51</v>
      </c>
      <c r="I373" s="6" t="s">
        <v>36</v>
      </c>
      <c r="J373" s="6" t="s">
        <v>183</v>
      </c>
      <c r="K373" s="6" t="s">
        <v>262</v>
      </c>
      <c r="L373" s="6" t="s">
        <v>11</v>
      </c>
      <c r="M373" s="6" t="s">
        <v>313</v>
      </c>
      <c r="N373" s="6" t="s">
        <v>273</v>
      </c>
      <c r="O373" s="6" t="s">
        <v>1812</v>
      </c>
      <c r="P373" s="6" t="s">
        <v>1812</v>
      </c>
      <c r="Q373" s="6" t="s">
        <v>1814</v>
      </c>
      <c r="R373" s="6" t="s">
        <v>1812</v>
      </c>
      <c r="S373" s="6" t="s">
        <v>1986</v>
      </c>
      <c r="T373" s="6" t="s">
        <v>1813</v>
      </c>
      <c r="U373" s="6" t="s">
        <v>1812</v>
      </c>
      <c r="V373" s="6" t="s">
        <v>1812</v>
      </c>
      <c r="W373" s="6" t="s">
        <v>1816</v>
      </c>
      <c r="X373" s="6" t="s">
        <v>3327</v>
      </c>
      <c r="Y373" s="8">
        <f>X374-'Com RTOS RX'!$X373</f>
        <v>0.0001388888889</v>
      </c>
      <c r="Z373" s="6">
        <f>SUM(LEN(",CO_MQ135|"),'Com RTOS RX'!$H373,LEN(",CO2_MQ135|"),'Com RTOS RX'!$I373,LEN(",Alcool_MQ135|"),'Com RTOS RX'!$J373,LEN(",Alcool_MQ135|"),'Com RTOS RX'!$K373,LEN(",Toluen_MQ135|"),'Com RTOS RX'!$L373,LEN(",MH4_MQ135|"),'Com RTOS RX'!$M373,LEN(",O3_MQ131|"),'Com RTOS RX'!$N373)*8</f>
        <v>672</v>
      </c>
    </row>
    <row r="374" ht="15.75" customHeight="1">
      <c r="A374" s="6" t="s">
        <v>3328</v>
      </c>
      <c r="B374" s="6" t="s">
        <v>3329</v>
      </c>
      <c r="C374" s="6" t="s">
        <v>1810</v>
      </c>
      <c r="D374" s="6" t="s">
        <v>3330</v>
      </c>
      <c r="E374" s="6" t="s">
        <v>1812</v>
      </c>
      <c r="F374" s="6" t="s">
        <v>1812</v>
      </c>
      <c r="G374" s="6" t="s">
        <v>1812</v>
      </c>
      <c r="H374" s="6" t="s">
        <v>323</v>
      </c>
      <c r="I374" s="6" t="s">
        <v>319</v>
      </c>
      <c r="J374" s="6" t="s">
        <v>248</v>
      </c>
      <c r="K374" s="6" t="s">
        <v>1985</v>
      </c>
      <c r="L374" s="6" t="s">
        <v>2643</v>
      </c>
      <c r="M374" s="6" t="s">
        <v>321</v>
      </c>
      <c r="N374" s="6" t="s">
        <v>273</v>
      </c>
      <c r="O374" s="6" t="s">
        <v>1812</v>
      </c>
      <c r="P374" s="6" t="s">
        <v>1812</v>
      </c>
      <c r="Q374" s="6" t="s">
        <v>1814</v>
      </c>
      <c r="R374" s="6" t="s">
        <v>1812</v>
      </c>
      <c r="S374" s="6" t="s">
        <v>1986</v>
      </c>
      <c r="T374" s="6" t="s">
        <v>1813</v>
      </c>
      <c r="U374" s="6" t="s">
        <v>1812</v>
      </c>
      <c r="V374" s="6" t="s">
        <v>1812</v>
      </c>
      <c r="W374" s="6" t="s">
        <v>1816</v>
      </c>
      <c r="X374" s="6" t="s">
        <v>3331</v>
      </c>
      <c r="Y374" s="8">
        <f>X375-'Com RTOS RX'!$X374</f>
        <v>0.00006944444444</v>
      </c>
      <c r="Z374" s="6">
        <f>SUM(LEN(",CO_MQ135|"),'Com RTOS RX'!$H374,LEN(",CO2_MQ135|"),'Com RTOS RX'!$I374,LEN(",Alcool_MQ135|"),'Com RTOS RX'!$J374,LEN(",Alcool_MQ135|"),'Com RTOS RX'!$K374,LEN(",Toluen_MQ135|"),'Com RTOS RX'!$L374,LEN(",MH4_MQ135|"),'Com RTOS RX'!$M374,LEN(",O3_MQ131|"),'Com RTOS RX'!$N374)*8</f>
        <v>672</v>
      </c>
    </row>
    <row r="375" ht="15.75" customHeight="1">
      <c r="A375" s="6" t="s">
        <v>3332</v>
      </c>
      <c r="B375" s="6" t="s">
        <v>3333</v>
      </c>
      <c r="C375" s="6" t="s">
        <v>1810</v>
      </c>
      <c r="D375" s="6" t="s">
        <v>3334</v>
      </c>
      <c r="E375" s="6" t="s">
        <v>1812</v>
      </c>
      <c r="F375" s="6" t="s">
        <v>1812</v>
      </c>
      <c r="G375" s="6" t="s">
        <v>1812</v>
      </c>
      <c r="H375" s="6" t="s">
        <v>2618</v>
      </c>
      <c r="I375" s="6" t="s">
        <v>27</v>
      </c>
      <c r="J375" s="6" t="s">
        <v>16</v>
      </c>
      <c r="K375" s="6" t="s">
        <v>262</v>
      </c>
      <c r="L375" s="6" t="s">
        <v>142</v>
      </c>
      <c r="M375" s="6" t="s">
        <v>313</v>
      </c>
      <c r="N375" s="6" t="s">
        <v>273</v>
      </c>
      <c r="O375" s="6" t="s">
        <v>1812</v>
      </c>
      <c r="P375" s="6" t="s">
        <v>1812</v>
      </c>
      <c r="Q375" s="6" t="s">
        <v>1814</v>
      </c>
      <c r="R375" s="6" t="s">
        <v>1812</v>
      </c>
      <c r="S375" s="6" t="s">
        <v>1986</v>
      </c>
      <c r="T375" s="6" t="s">
        <v>1813</v>
      </c>
      <c r="U375" s="6" t="s">
        <v>1812</v>
      </c>
      <c r="V375" s="6" t="s">
        <v>1812</v>
      </c>
      <c r="W375" s="6" t="s">
        <v>1816</v>
      </c>
      <c r="X375" s="6" t="s">
        <v>3335</v>
      </c>
      <c r="Y375" s="8">
        <f>X376-'Com RTOS RX'!$X375</f>
        <v>0.0001388888889</v>
      </c>
      <c r="Z375" s="6">
        <f>SUM(LEN(",CO_MQ135|"),'Com RTOS RX'!$H375,LEN(",CO2_MQ135|"),'Com RTOS RX'!$I375,LEN(",Alcool_MQ135|"),'Com RTOS RX'!$J375,LEN(",Alcool_MQ135|"),'Com RTOS RX'!$K375,LEN(",Toluen_MQ135|"),'Com RTOS RX'!$L375,LEN(",MH4_MQ135|"),'Com RTOS RX'!$M375,LEN(",O3_MQ131|"),'Com RTOS RX'!$N375)*8</f>
        <v>672</v>
      </c>
    </row>
    <row r="376" ht="15.75" customHeight="1">
      <c r="A376" s="6" t="s">
        <v>3336</v>
      </c>
      <c r="B376" s="6" t="s">
        <v>3337</v>
      </c>
      <c r="C376" s="6" t="s">
        <v>1810</v>
      </c>
      <c r="D376" s="6" t="s">
        <v>3338</v>
      </c>
      <c r="E376" s="6" t="s">
        <v>1812</v>
      </c>
      <c r="F376" s="6" t="s">
        <v>1812</v>
      </c>
      <c r="G376" s="6" t="s">
        <v>1812</v>
      </c>
      <c r="H376" s="6" t="s">
        <v>51</v>
      </c>
      <c r="I376" s="6" t="s">
        <v>36</v>
      </c>
      <c r="J376" s="6" t="s">
        <v>183</v>
      </c>
      <c r="K376" s="6" t="s">
        <v>262</v>
      </c>
      <c r="L376" s="6" t="s">
        <v>11</v>
      </c>
      <c r="M376" s="6" t="s">
        <v>313</v>
      </c>
      <c r="N376" s="6" t="s">
        <v>273</v>
      </c>
      <c r="O376" s="6" t="s">
        <v>1812</v>
      </c>
      <c r="P376" s="6" t="s">
        <v>1812</v>
      </c>
      <c r="Q376" s="6" t="s">
        <v>1814</v>
      </c>
      <c r="R376" s="6" t="s">
        <v>1812</v>
      </c>
      <c r="S376" s="6" t="s">
        <v>1986</v>
      </c>
      <c r="T376" s="6" t="s">
        <v>1813</v>
      </c>
      <c r="U376" s="6" t="s">
        <v>1812</v>
      </c>
      <c r="V376" s="6" t="s">
        <v>1812</v>
      </c>
      <c r="W376" s="6" t="s">
        <v>1816</v>
      </c>
      <c r="X376" s="6" t="s">
        <v>3339</v>
      </c>
      <c r="Y376" s="8">
        <f>X377-'Com RTOS RX'!$X376</f>
        <v>0.00006944444444</v>
      </c>
      <c r="Z376" s="6">
        <f>SUM(LEN(",CO_MQ135|"),'Com RTOS RX'!$H376,LEN(",CO2_MQ135|"),'Com RTOS RX'!$I376,LEN(",Alcool_MQ135|"),'Com RTOS RX'!$J376,LEN(",Alcool_MQ135|"),'Com RTOS RX'!$K376,LEN(",Toluen_MQ135|"),'Com RTOS RX'!$L376,LEN(",MH4_MQ135|"),'Com RTOS RX'!$M376,LEN(",O3_MQ131|"),'Com RTOS RX'!$N376)*8</f>
        <v>672</v>
      </c>
    </row>
    <row r="377" ht="15.75" customHeight="1">
      <c r="A377" s="6" t="s">
        <v>3340</v>
      </c>
      <c r="B377" s="6" t="s">
        <v>3341</v>
      </c>
      <c r="C377" s="6" t="s">
        <v>1810</v>
      </c>
      <c r="D377" s="6" t="s">
        <v>3342</v>
      </c>
      <c r="E377" s="6" t="s">
        <v>1812</v>
      </c>
      <c r="F377" s="6" t="s">
        <v>1812</v>
      </c>
      <c r="G377" s="6" t="s">
        <v>1812</v>
      </c>
      <c r="H377" s="6" t="s">
        <v>296</v>
      </c>
      <c r="I377" s="6" t="s">
        <v>311</v>
      </c>
      <c r="J377" s="6" t="s">
        <v>25</v>
      </c>
      <c r="K377" s="6" t="s">
        <v>261</v>
      </c>
      <c r="L377" s="6" t="s">
        <v>97</v>
      </c>
      <c r="M377" s="6" t="s">
        <v>306</v>
      </c>
      <c r="N377" s="6" t="s">
        <v>273</v>
      </c>
      <c r="O377" s="6" t="s">
        <v>1812</v>
      </c>
      <c r="P377" s="6" t="s">
        <v>1812</v>
      </c>
      <c r="Q377" s="6" t="s">
        <v>1814</v>
      </c>
      <c r="R377" s="6" t="s">
        <v>1812</v>
      </c>
      <c r="S377" s="6" t="s">
        <v>1986</v>
      </c>
      <c r="T377" s="6" t="s">
        <v>1813</v>
      </c>
      <c r="U377" s="6" t="s">
        <v>1812</v>
      </c>
      <c r="V377" s="6" t="s">
        <v>1812</v>
      </c>
      <c r="W377" s="6" t="s">
        <v>1816</v>
      </c>
      <c r="X377" s="6" t="s">
        <v>3343</v>
      </c>
      <c r="Y377" s="8">
        <f>X378-'Com RTOS RX'!$X377</f>
        <v>0.00006944444444</v>
      </c>
      <c r="Z377" s="6">
        <f>SUM(LEN(",CO_MQ135|"),'Com RTOS RX'!$H377,LEN(",CO2_MQ135|"),'Com RTOS RX'!$I377,LEN(",Alcool_MQ135|"),'Com RTOS RX'!$J377,LEN(",Alcool_MQ135|"),'Com RTOS RX'!$K377,LEN(",Toluen_MQ135|"),'Com RTOS RX'!$L377,LEN(",MH4_MQ135|"),'Com RTOS RX'!$M377,LEN(",O3_MQ131|"),'Com RTOS RX'!$N377)*8</f>
        <v>672</v>
      </c>
    </row>
    <row r="378" ht="15.75" customHeight="1">
      <c r="A378" s="6" t="s">
        <v>3344</v>
      </c>
      <c r="B378" s="6" t="s">
        <v>3345</v>
      </c>
      <c r="C378" s="6" t="s">
        <v>1810</v>
      </c>
      <c r="D378" s="6" t="s">
        <v>3346</v>
      </c>
      <c r="E378" s="6" t="s">
        <v>1812</v>
      </c>
      <c r="F378" s="6" t="s">
        <v>1812</v>
      </c>
      <c r="G378" s="6" t="s">
        <v>1812</v>
      </c>
      <c r="H378" s="6" t="s">
        <v>232</v>
      </c>
      <c r="I378" s="6" t="s">
        <v>36</v>
      </c>
      <c r="J378" s="6" t="s">
        <v>2618</v>
      </c>
      <c r="K378" s="6" t="s">
        <v>262</v>
      </c>
      <c r="L378" s="6" t="s">
        <v>136</v>
      </c>
      <c r="M378" s="6" t="s">
        <v>306</v>
      </c>
      <c r="N378" s="6" t="s">
        <v>273</v>
      </c>
      <c r="O378" s="6" t="s">
        <v>1812</v>
      </c>
      <c r="P378" s="6" t="s">
        <v>1812</v>
      </c>
      <c r="Q378" s="6" t="s">
        <v>1814</v>
      </c>
      <c r="R378" s="6" t="s">
        <v>1812</v>
      </c>
      <c r="S378" s="6" t="s">
        <v>1986</v>
      </c>
      <c r="T378" s="6" t="s">
        <v>1813</v>
      </c>
      <c r="U378" s="6" t="s">
        <v>1812</v>
      </c>
      <c r="V378" s="6" t="s">
        <v>1812</v>
      </c>
      <c r="W378" s="6" t="s">
        <v>1816</v>
      </c>
      <c r="X378" s="6" t="s">
        <v>3347</v>
      </c>
      <c r="Y378" s="8">
        <f>X379-'Com RTOS RX'!$X378</f>
        <v>0.00006944444444</v>
      </c>
      <c r="Z378" s="6">
        <f>SUM(LEN(",CO_MQ135|"),'Com RTOS RX'!$H378,LEN(",CO2_MQ135|"),'Com RTOS RX'!$I378,LEN(",Alcool_MQ135|"),'Com RTOS RX'!$J378,LEN(",Alcool_MQ135|"),'Com RTOS RX'!$K378,LEN(",Toluen_MQ135|"),'Com RTOS RX'!$L378,LEN(",MH4_MQ135|"),'Com RTOS RX'!$M378,LEN(",O3_MQ131|"),'Com RTOS RX'!$N378)*8</f>
        <v>672</v>
      </c>
    </row>
    <row r="379" ht="15.75" customHeight="1">
      <c r="A379" s="6" t="s">
        <v>3348</v>
      </c>
      <c r="B379" s="6" t="s">
        <v>3349</v>
      </c>
      <c r="C379" s="6" t="s">
        <v>1810</v>
      </c>
      <c r="D379" s="6" t="s">
        <v>3350</v>
      </c>
      <c r="E379" s="6" t="s">
        <v>1812</v>
      </c>
      <c r="F379" s="6" t="s">
        <v>1812</v>
      </c>
      <c r="G379" s="6" t="s">
        <v>1812</v>
      </c>
      <c r="H379" s="6" t="s">
        <v>275</v>
      </c>
      <c r="I379" s="6" t="s">
        <v>36</v>
      </c>
      <c r="J379" s="6" t="s">
        <v>183</v>
      </c>
      <c r="K379" s="6" t="s">
        <v>262</v>
      </c>
      <c r="L379" s="6" t="s">
        <v>11</v>
      </c>
      <c r="M379" s="6" t="s">
        <v>313</v>
      </c>
      <c r="N379" s="6" t="s">
        <v>273</v>
      </c>
      <c r="O379" s="6" t="s">
        <v>1812</v>
      </c>
      <c r="P379" s="6" t="s">
        <v>1812</v>
      </c>
      <c r="Q379" s="6" t="s">
        <v>1814</v>
      </c>
      <c r="R379" s="6" t="s">
        <v>1812</v>
      </c>
      <c r="S379" s="6" t="s">
        <v>1986</v>
      </c>
      <c r="T379" s="6" t="s">
        <v>1813</v>
      </c>
      <c r="U379" s="6" t="s">
        <v>1812</v>
      </c>
      <c r="V379" s="6" t="s">
        <v>1812</v>
      </c>
      <c r="W379" s="6" t="s">
        <v>1816</v>
      </c>
      <c r="X379" s="6" t="s">
        <v>3351</v>
      </c>
      <c r="Y379" s="8">
        <f>X380-'Com RTOS RX'!$X379</f>
        <v>0.00006944444444</v>
      </c>
      <c r="Z379" s="6">
        <f>SUM(LEN(",CO_MQ135|"),'Com RTOS RX'!$H379,LEN(",CO2_MQ135|"),'Com RTOS RX'!$I379,LEN(",Alcool_MQ135|"),'Com RTOS RX'!$J379,LEN(",Alcool_MQ135|"),'Com RTOS RX'!$K379,LEN(",Toluen_MQ135|"),'Com RTOS RX'!$L379,LEN(",MH4_MQ135|"),'Com RTOS RX'!$M379,LEN(",O3_MQ131|"),'Com RTOS RX'!$N379)*8</f>
        <v>672</v>
      </c>
    </row>
    <row r="380" ht="15.75" customHeight="1">
      <c r="A380" s="6" t="s">
        <v>3352</v>
      </c>
      <c r="B380" s="6" t="s">
        <v>3353</v>
      </c>
      <c r="C380" s="6" t="s">
        <v>1810</v>
      </c>
      <c r="D380" s="6" t="s">
        <v>3354</v>
      </c>
      <c r="E380" s="6" t="s">
        <v>1812</v>
      </c>
      <c r="F380" s="6" t="s">
        <v>1812</v>
      </c>
      <c r="G380" s="6" t="s">
        <v>1812</v>
      </c>
      <c r="H380" s="6" t="s">
        <v>275</v>
      </c>
      <c r="I380" s="6" t="s">
        <v>36</v>
      </c>
      <c r="J380" s="6" t="s">
        <v>44</v>
      </c>
      <c r="K380" s="6" t="s">
        <v>262</v>
      </c>
      <c r="L380" s="6" t="s">
        <v>318</v>
      </c>
      <c r="M380" s="6" t="s">
        <v>313</v>
      </c>
      <c r="N380" s="6" t="s">
        <v>273</v>
      </c>
      <c r="O380" s="6" t="s">
        <v>1812</v>
      </c>
      <c r="P380" s="6" t="s">
        <v>1812</v>
      </c>
      <c r="Q380" s="6" t="s">
        <v>1814</v>
      </c>
      <c r="R380" s="6" t="s">
        <v>1812</v>
      </c>
      <c r="S380" s="6" t="s">
        <v>1986</v>
      </c>
      <c r="T380" s="6" t="s">
        <v>1813</v>
      </c>
      <c r="U380" s="6" t="s">
        <v>1812</v>
      </c>
      <c r="V380" s="6" t="s">
        <v>1812</v>
      </c>
      <c r="W380" s="6" t="s">
        <v>1816</v>
      </c>
      <c r="X380" s="6" t="s">
        <v>3355</v>
      </c>
      <c r="Y380" s="8">
        <f>X381-'Com RTOS RX'!$X380</f>
        <v>0.0001388888889</v>
      </c>
      <c r="Z380" s="6">
        <f>SUM(LEN(",CO_MQ135|"),'Com RTOS RX'!$H380,LEN(",CO2_MQ135|"),'Com RTOS RX'!$I380,LEN(",Alcool_MQ135|"),'Com RTOS RX'!$J380,LEN(",Alcool_MQ135|"),'Com RTOS RX'!$K380,LEN(",Toluen_MQ135|"),'Com RTOS RX'!$L380,LEN(",MH4_MQ135|"),'Com RTOS RX'!$M380,LEN(",O3_MQ131|"),'Com RTOS RX'!$N380)*8</f>
        <v>672</v>
      </c>
    </row>
    <row r="381" ht="15.75" customHeight="1">
      <c r="A381" s="6" t="s">
        <v>3356</v>
      </c>
      <c r="B381" s="6" t="s">
        <v>3357</v>
      </c>
      <c r="C381" s="6" t="s">
        <v>1810</v>
      </c>
      <c r="D381" s="6" t="s">
        <v>3358</v>
      </c>
      <c r="E381" s="6" t="s">
        <v>1812</v>
      </c>
      <c r="F381" s="6" t="s">
        <v>1812</v>
      </c>
      <c r="G381" s="6" t="s">
        <v>1812</v>
      </c>
      <c r="H381" s="6" t="s">
        <v>2618</v>
      </c>
      <c r="I381" s="6" t="s">
        <v>27</v>
      </c>
      <c r="J381" s="6" t="s">
        <v>16</v>
      </c>
      <c r="K381" s="6" t="s">
        <v>262</v>
      </c>
      <c r="L381" s="6" t="s">
        <v>326</v>
      </c>
      <c r="M381" s="6" t="s">
        <v>313</v>
      </c>
      <c r="N381" s="6" t="s">
        <v>273</v>
      </c>
      <c r="O381" s="6" t="s">
        <v>1812</v>
      </c>
      <c r="P381" s="6" t="s">
        <v>1812</v>
      </c>
      <c r="Q381" s="6" t="s">
        <v>1814</v>
      </c>
      <c r="R381" s="6" t="s">
        <v>1812</v>
      </c>
      <c r="S381" s="6" t="s">
        <v>1986</v>
      </c>
      <c r="T381" s="6" t="s">
        <v>1813</v>
      </c>
      <c r="U381" s="6" t="s">
        <v>1812</v>
      </c>
      <c r="V381" s="6" t="s">
        <v>1812</v>
      </c>
      <c r="W381" s="6" t="s">
        <v>1816</v>
      </c>
      <c r="X381" s="6" t="s">
        <v>3359</v>
      </c>
      <c r="Y381" s="8">
        <f>X382-'Com RTOS RX'!$X381</f>
        <v>0.00006944444444</v>
      </c>
      <c r="Z381" s="6">
        <f>SUM(LEN(",CO_MQ135|"),'Com RTOS RX'!$H381,LEN(",CO2_MQ135|"),'Com RTOS RX'!$I381,LEN(",Alcool_MQ135|"),'Com RTOS RX'!$J381,LEN(",Alcool_MQ135|"),'Com RTOS RX'!$K381,LEN(",Toluen_MQ135|"),'Com RTOS RX'!$L381,LEN(",MH4_MQ135|"),'Com RTOS RX'!$M381,LEN(",O3_MQ131|"),'Com RTOS RX'!$N381)*8</f>
        <v>672</v>
      </c>
    </row>
    <row r="382" ht="15.75" customHeight="1">
      <c r="A382" s="6" t="s">
        <v>3360</v>
      </c>
      <c r="B382" s="6" t="s">
        <v>3361</v>
      </c>
      <c r="C382" s="6" t="s">
        <v>1810</v>
      </c>
      <c r="D382" s="6" t="s">
        <v>3362</v>
      </c>
      <c r="E382" s="6" t="s">
        <v>1812</v>
      </c>
      <c r="F382" s="6" t="s">
        <v>1812</v>
      </c>
      <c r="G382" s="6" t="s">
        <v>1812</v>
      </c>
      <c r="H382" s="6" t="s">
        <v>275</v>
      </c>
      <c r="I382" s="6" t="s">
        <v>36</v>
      </c>
      <c r="J382" s="6" t="s">
        <v>44</v>
      </c>
      <c r="K382" s="6" t="s">
        <v>262</v>
      </c>
      <c r="L382" s="6" t="s">
        <v>318</v>
      </c>
      <c r="M382" s="6" t="s">
        <v>313</v>
      </c>
      <c r="N382" s="6" t="s">
        <v>273</v>
      </c>
      <c r="O382" s="6" t="s">
        <v>1812</v>
      </c>
      <c r="P382" s="6" t="s">
        <v>1812</v>
      </c>
      <c r="Q382" s="6" t="s">
        <v>1814</v>
      </c>
      <c r="R382" s="6" t="s">
        <v>1812</v>
      </c>
      <c r="S382" s="6" t="s">
        <v>1986</v>
      </c>
      <c r="T382" s="6" t="s">
        <v>1813</v>
      </c>
      <c r="U382" s="6" t="s">
        <v>1812</v>
      </c>
      <c r="V382" s="6" t="s">
        <v>1812</v>
      </c>
      <c r="W382" s="6" t="s">
        <v>1816</v>
      </c>
      <c r="X382" s="6" t="s">
        <v>3363</v>
      </c>
      <c r="Y382" s="8">
        <f>X383-'Com RTOS RX'!$X382</f>
        <v>0.0001388888889</v>
      </c>
      <c r="Z382" s="6">
        <f>SUM(LEN(",CO_MQ135|"),'Com RTOS RX'!$H382,LEN(",CO2_MQ135|"),'Com RTOS RX'!$I382,LEN(",Alcool_MQ135|"),'Com RTOS RX'!$J382,LEN(",Alcool_MQ135|"),'Com RTOS RX'!$K382,LEN(",Toluen_MQ135|"),'Com RTOS RX'!$L382,LEN(",MH4_MQ135|"),'Com RTOS RX'!$M382,LEN(",O3_MQ131|"),'Com RTOS RX'!$N382)*8</f>
        <v>672</v>
      </c>
    </row>
    <row r="383" ht="15.75" customHeight="1">
      <c r="A383" s="6" t="s">
        <v>3364</v>
      </c>
      <c r="B383" s="6" t="s">
        <v>3365</v>
      </c>
      <c r="C383" s="6" t="s">
        <v>1810</v>
      </c>
      <c r="D383" s="6" t="s">
        <v>3366</v>
      </c>
      <c r="E383" s="6" t="s">
        <v>1812</v>
      </c>
      <c r="F383" s="6" t="s">
        <v>1812</v>
      </c>
      <c r="G383" s="6" t="s">
        <v>1812</v>
      </c>
      <c r="H383" s="6" t="s">
        <v>51</v>
      </c>
      <c r="I383" s="6" t="s">
        <v>36</v>
      </c>
      <c r="J383" s="6" t="s">
        <v>183</v>
      </c>
      <c r="K383" s="6" t="s">
        <v>262</v>
      </c>
      <c r="L383" s="6" t="s">
        <v>136</v>
      </c>
      <c r="M383" s="6" t="s">
        <v>313</v>
      </c>
      <c r="N383" s="6" t="s">
        <v>273</v>
      </c>
      <c r="O383" s="6" t="s">
        <v>1812</v>
      </c>
      <c r="P383" s="6" t="s">
        <v>1812</v>
      </c>
      <c r="Q383" s="6" t="s">
        <v>1814</v>
      </c>
      <c r="R383" s="6" t="s">
        <v>1812</v>
      </c>
      <c r="S383" s="6" t="s">
        <v>1986</v>
      </c>
      <c r="T383" s="6" t="s">
        <v>1813</v>
      </c>
      <c r="U383" s="6" t="s">
        <v>1812</v>
      </c>
      <c r="V383" s="6" t="s">
        <v>1812</v>
      </c>
      <c r="W383" s="6" t="s">
        <v>1816</v>
      </c>
      <c r="X383" s="6" t="s">
        <v>3367</v>
      </c>
      <c r="Y383" s="8">
        <f>X384-'Com RTOS RX'!$X383</f>
        <v>0.00006944444444</v>
      </c>
      <c r="Z383" s="6">
        <f>SUM(LEN(",CO_MQ135|"),'Com RTOS RX'!$H383,LEN(",CO2_MQ135|"),'Com RTOS RX'!$I383,LEN(",Alcool_MQ135|"),'Com RTOS RX'!$J383,LEN(",Alcool_MQ135|"),'Com RTOS RX'!$K383,LEN(",Toluen_MQ135|"),'Com RTOS RX'!$L383,LEN(",MH4_MQ135|"),'Com RTOS RX'!$M383,LEN(",O3_MQ131|"),'Com RTOS RX'!$N383)*8</f>
        <v>672</v>
      </c>
    </row>
    <row r="384" ht="15.75" customHeight="1">
      <c r="A384" s="6" t="s">
        <v>3368</v>
      </c>
      <c r="B384" s="6" t="s">
        <v>3369</v>
      </c>
      <c r="C384" s="6" t="s">
        <v>1810</v>
      </c>
      <c r="D384" s="6" t="s">
        <v>3370</v>
      </c>
      <c r="E384" s="6" t="s">
        <v>1812</v>
      </c>
      <c r="F384" s="6" t="s">
        <v>1812</v>
      </c>
      <c r="G384" s="6" t="s">
        <v>1812</v>
      </c>
      <c r="H384" s="6" t="s">
        <v>275</v>
      </c>
      <c r="I384" s="6" t="s">
        <v>36</v>
      </c>
      <c r="J384" s="6" t="s">
        <v>183</v>
      </c>
      <c r="K384" s="6" t="s">
        <v>262</v>
      </c>
      <c r="L384" s="6" t="s">
        <v>11</v>
      </c>
      <c r="M384" s="6" t="s">
        <v>313</v>
      </c>
      <c r="N384" s="6" t="s">
        <v>273</v>
      </c>
      <c r="O384" s="6" t="s">
        <v>1812</v>
      </c>
      <c r="P384" s="6" t="s">
        <v>1812</v>
      </c>
      <c r="Q384" s="6" t="s">
        <v>1814</v>
      </c>
      <c r="R384" s="6" t="s">
        <v>1812</v>
      </c>
      <c r="S384" s="6" t="s">
        <v>1986</v>
      </c>
      <c r="T384" s="6" t="s">
        <v>1813</v>
      </c>
      <c r="U384" s="6" t="s">
        <v>1812</v>
      </c>
      <c r="V384" s="6" t="s">
        <v>1812</v>
      </c>
      <c r="W384" s="6" t="s">
        <v>1816</v>
      </c>
      <c r="X384" s="6" t="s">
        <v>3371</v>
      </c>
      <c r="Y384" s="8">
        <f>X385-'Com RTOS RX'!$X384</f>
        <v>0.0002199074074</v>
      </c>
      <c r="Z384" s="6">
        <f>SUM(LEN(",CO_MQ135|"),'Com RTOS RX'!$H384,LEN(",CO2_MQ135|"),'Com RTOS RX'!$I384,LEN(",Alcool_MQ135|"),'Com RTOS RX'!$J384,LEN(",Alcool_MQ135|"),'Com RTOS RX'!$K384,LEN(",Toluen_MQ135|"),'Com RTOS RX'!$L384,LEN(",MH4_MQ135|"),'Com RTOS RX'!$M384,LEN(",O3_MQ131|"),'Com RTOS RX'!$N384)*8</f>
        <v>672</v>
      </c>
    </row>
    <row r="385" ht="15.75" customHeight="1">
      <c r="A385" s="6" t="s">
        <v>3372</v>
      </c>
      <c r="B385" s="6" t="s">
        <v>3373</v>
      </c>
      <c r="C385" s="6" t="s">
        <v>1810</v>
      </c>
      <c r="D385" s="6" t="s">
        <v>3374</v>
      </c>
      <c r="E385" s="6" t="s">
        <v>1812</v>
      </c>
      <c r="F385" s="6" t="s">
        <v>1812</v>
      </c>
      <c r="G385" s="6" t="s">
        <v>1812</v>
      </c>
      <c r="H385" s="6" t="s">
        <v>275</v>
      </c>
      <c r="I385" s="6" t="s">
        <v>36</v>
      </c>
      <c r="J385" s="6" t="s">
        <v>183</v>
      </c>
      <c r="K385" s="6" t="s">
        <v>262</v>
      </c>
      <c r="L385" s="6" t="s">
        <v>11</v>
      </c>
      <c r="M385" s="6" t="s">
        <v>313</v>
      </c>
      <c r="N385" s="6" t="s">
        <v>273</v>
      </c>
      <c r="O385" s="6" t="s">
        <v>1812</v>
      </c>
      <c r="P385" s="6" t="s">
        <v>1812</v>
      </c>
      <c r="Q385" s="6" t="s">
        <v>1814</v>
      </c>
      <c r="R385" s="6" t="s">
        <v>1812</v>
      </c>
      <c r="S385" s="6" t="s">
        <v>1986</v>
      </c>
      <c r="T385" s="6" t="s">
        <v>1813</v>
      </c>
      <c r="U385" s="6" t="s">
        <v>1812</v>
      </c>
      <c r="V385" s="6" t="s">
        <v>1812</v>
      </c>
      <c r="W385" s="6" t="s">
        <v>1816</v>
      </c>
      <c r="X385" s="6" t="s">
        <v>3375</v>
      </c>
      <c r="Y385" s="8">
        <f>X386-'Com RTOS RX'!$X385</f>
        <v>0.0001388888889</v>
      </c>
      <c r="Z385" s="6">
        <f>SUM(LEN(",CO_MQ135|"),'Com RTOS RX'!$H385,LEN(",CO2_MQ135|"),'Com RTOS RX'!$I385,LEN(",Alcool_MQ135|"),'Com RTOS RX'!$J385,LEN(",Alcool_MQ135|"),'Com RTOS RX'!$K385,LEN(",Toluen_MQ135|"),'Com RTOS RX'!$L385,LEN(",MH4_MQ135|"),'Com RTOS RX'!$M385,LEN(",O3_MQ131|"),'Com RTOS RX'!$N385)*8</f>
        <v>672</v>
      </c>
    </row>
    <row r="386" ht="15.75" customHeight="1">
      <c r="A386" s="6" t="s">
        <v>3376</v>
      </c>
      <c r="B386" s="6" t="s">
        <v>3377</v>
      </c>
      <c r="C386" s="6" t="s">
        <v>1810</v>
      </c>
      <c r="D386" s="6" t="s">
        <v>3378</v>
      </c>
      <c r="E386" s="6" t="s">
        <v>1812</v>
      </c>
      <c r="F386" s="6" t="s">
        <v>1812</v>
      </c>
      <c r="G386" s="6" t="s">
        <v>1812</v>
      </c>
      <c r="H386" s="6" t="s">
        <v>275</v>
      </c>
      <c r="I386" s="6" t="s">
        <v>36</v>
      </c>
      <c r="J386" s="6" t="s">
        <v>183</v>
      </c>
      <c r="K386" s="6" t="s">
        <v>262</v>
      </c>
      <c r="L386" s="6" t="s">
        <v>11</v>
      </c>
      <c r="M386" s="6" t="s">
        <v>313</v>
      </c>
      <c r="N386" s="6" t="s">
        <v>22</v>
      </c>
      <c r="O386" s="6" t="s">
        <v>1812</v>
      </c>
      <c r="P386" s="6" t="s">
        <v>1812</v>
      </c>
      <c r="Q386" s="6" t="s">
        <v>1814</v>
      </c>
      <c r="R386" s="6" t="s">
        <v>1812</v>
      </c>
      <c r="S386" s="6" t="s">
        <v>1986</v>
      </c>
      <c r="T386" s="6" t="s">
        <v>1813</v>
      </c>
      <c r="U386" s="6" t="s">
        <v>1812</v>
      </c>
      <c r="V386" s="6" t="s">
        <v>1812</v>
      </c>
      <c r="W386" s="6" t="s">
        <v>1816</v>
      </c>
      <c r="X386" s="6" t="s">
        <v>3379</v>
      </c>
      <c r="Y386" s="8">
        <f>X387-'Com RTOS RX'!$X386</f>
        <v>0.00006944444444</v>
      </c>
      <c r="Z386" s="6">
        <f>SUM(LEN(",CO_MQ135|"),'Com RTOS RX'!$H386,LEN(",CO2_MQ135|"),'Com RTOS RX'!$I386,LEN(",Alcool_MQ135|"),'Com RTOS RX'!$J386,LEN(",Alcool_MQ135|"),'Com RTOS RX'!$K386,LEN(",Toluen_MQ135|"),'Com RTOS RX'!$L386,LEN(",MH4_MQ135|"),'Com RTOS RX'!$M386,LEN(",O3_MQ131|"),'Com RTOS RX'!$N386)*8</f>
        <v>672</v>
      </c>
    </row>
    <row r="387" ht="15.75" customHeight="1">
      <c r="A387" s="6" t="s">
        <v>3380</v>
      </c>
      <c r="B387" s="6" t="s">
        <v>3381</v>
      </c>
      <c r="C387" s="6" t="s">
        <v>1810</v>
      </c>
      <c r="D387" s="6" t="s">
        <v>3382</v>
      </c>
      <c r="E387" s="6" t="s">
        <v>1812</v>
      </c>
      <c r="F387" s="6" t="s">
        <v>1812</v>
      </c>
      <c r="G387" s="6" t="s">
        <v>1812</v>
      </c>
      <c r="H387" s="6" t="s">
        <v>183</v>
      </c>
      <c r="I387" s="6" t="s">
        <v>27</v>
      </c>
      <c r="J387" s="6" t="s">
        <v>317</v>
      </c>
      <c r="K387" s="6" t="s">
        <v>262</v>
      </c>
      <c r="L387" s="6" t="s">
        <v>142</v>
      </c>
      <c r="M387" s="6" t="s">
        <v>313</v>
      </c>
      <c r="N387" s="6" t="s">
        <v>22</v>
      </c>
      <c r="O387" s="6" t="s">
        <v>1812</v>
      </c>
      <c r="P387" s="6" t="s">
        <v>1812</v>
      </c>
      <c r="Q387" s="6" t="s">
        <v>1814</v>
      </c>
      <c r="R387" s="6" t="s">
        <v>1812</v>
      </c>
      <c r="S387" s="6" t="s">
        <v>1986</v>
      </c>
      <c r="T387" s="6" t="s">
        <v>1813</v>
      </c>
      <c r="U387" s="6" t="s">
        <v>1812</v>
      </c>
      <c r="V387" s="6" t="s">
        <v>1812</v>
      </c>
      <c r="W387" s="6" t="s">
        <v>1816</v>
      </c>
      <c r="X387" s="6" t="s">
        <v>3383</v>
      </c>
      <c r="Y387" s="8">
        <f>X388-'Com RTOS RX'!$X387</f>
        <v>0.0001388888889</v>
      </c>
      <c r="Z387" s="6">
        <f>SUM(LEN(",CO_MQ135|"),'Com RTOS RX'!$H387,LEN(",CO2_MQ135|"),'Com RTOS RX'!$I387,LEN(",Alcool_MQ135|"),'Com RTOS RX'!$J387,LEN(",Alcool_MQ135|"),'Com RTOS RX'!$K387,LEN(",Toluen_MQ135|"),'Com RTOS RX'!$L387,LEN(",MH4_MQ135|"),'Com RTOS RX'!$M387,LEN(",O3_MQ131|"),'Com RTOS RX'!$N387)*8</f>
        <v>672</v>
      </c>
    </row>
    <row r="388" ht="15.75" customHeight="1">
      <c r="A388" s="6" t="s">
        <v>3384</v>
      </c>
      <c r="B388" s="6" t="s">
        <v>3385</v>
      </c>
      <c r="C388" s="6" t="s">
        <v>1810</v>
      </c>
      <c r="D388" s="6" t="s">
        <v>3386</v>
      </c>
      <c r="E388" s="6" t="s">
        <v>1812</v>
      </c>
      <c r="F388" s="6" t="s">
        <v>1812</v>
      </c>
      <c r="G388" s="6" t="s">
        <v>1812</v>
      </c>
      <c r="H388" s="6" t="s">
        <v>84</v>
      </c>
      <c r="I388" s="6" t="s">
        <v>34</v>
      </c>
      <c r="J388" s="6" t="s">
        <v>127</v>
      </c>
      <c r="K388" s="6" t="s">
        <v>224</v>
      </c>
      <c r="L388" s="6" t="s">
        <v>271</v>
      </c>
      <c r="M388" s="6" t="s">
        <v>261</v>
      </c>
      <c r="N388" s="6" t="s">
        <v>22</v>
      </c>
      <c r="O388" s="6" t="s">
        <v>1812</v>
      </c>
      <c r="P388" s="6" t="s">
        <v>1812</v>
      </c>
      <c r="Q388" s="6" t="s">
        <v>1814</v>
      </c>
      <c r="R388" s="6" t="s">
        <v>1812</v>
      </c>
      <c r="S388" s="6" t="s">
        <v>1887</v>
      </c>
      <c r="T388" s="6" t="s">
        <v>1813</v>
      </c>
      <c r="U388" s="6" t="s">
        <v>1812</v>
      </c>
      <c r="V388" s="6" t="s">
        <v>1812</v>
      </c>
      <c r="W388" s="6" t="s">
        <v>1816</v>
      </c>
      <c r="X388" s="6" t="s">
        <v>3387</v>
      </c>
      <c r="Y388" s="8">
        <f>X389-'Com RTOS RX'!$X388</f>
        <v>0.00006944444444</v>
      </c>
      <c r="Z388" s="6">
        <f>SUM(LEN(",CO_MQ135|"),'Com RTOS RX'!$H388,LEN(",CO2_MQ135|"),'Com RTOS RX'!$I388,LEN(",Alcool_MQ135|"),'Com RTOS RX'!$J388,LEN(",Alcool_MQ135|"),'Com RTOS RX'!$K388,LEN(",Toluen_MQ135|"),'Com RTOS RX'!$L388,LEN(",MH4_MQ135|"),'Com RTOS RX'!$M388,LEN(",O3_MQ131|"),'Com RTOS RX'!$N388)*8</f>
        <v>672</v>
      </c>
    </row>
    <row r="389" ht="15.75" customHeight="1">
      <c r="A389" s="6" t="s">
        <v>3388</v>
      </c>
      <c r="B389" s="6" t="s">
        <v>3389</v>
      </c>
      <c r="C389" s="6" t="s">
        <v>1810</v>
      </c>
      <c r="D389" s="6" t="s">
        <v>3390</v>
      </c>
      <c r="E389" s="6" t="s">
        <v>1812</v>
      </c>
      <c r="F389" s="6" t="s">
        <v>1812</v>
      </c>
      <c r="G389" s="6" t="s">
        <v>1812</v>
      </c>
      <c r="H389" s="6" t="s">
        <v>44</v>
      </c>
      <c r="I389" s="6" t="s">
        <v>46</v>
      </c>
      <c r="J389" s="6" t="s">
        <v>323</v>
      </c>
      <c r="K389" s="6" t="s">
        <v>1985</v>
      </c>
      <c r="L389" s="6" t="s">
        <v>325</v>
      </c>
      <c r="M389" s="6" t="s">
        <v>313</v>
      </c>
      <c r="N389" s="6" t="s">
        <v>273</v>
      </c>
      <c r="O389" s="6" t="s">
        <v>1812</v>
      </c>
      <c r="P389" s="6" t="s">
        <v>1812</v>
      </c>
      <c r="Q389" s="6" t="s">
        <v>1814</v>
      </c>
      <c r="R389" s="6" t="s">
        <v>1812</v>
      </c>
      <c r="S389" s="6" t="s">
        <v>1986</v>
      </c>
      <c r="T389" s="6" t="s">
        <v>1813</v>
      </c>
      <c r="U389" s="6" t="s">
        <v>1812</v>
      </c>
      <c r="V389" s="6" t="s">
        <v>1812</v>
      </c>
      <c r="W389" s="6" t="s">
        <v>1816</v>
      </c>
      <c r="X389" s="6" t="s">
        <v>3391</v>
      </c>
      <c r="Y389" s="8">
        <f>X390-'Com RTOS RX'!$X389</f>
        <v>0.0001388888889</v>
      </c>
      <c r="Z389" s="6">
        <f>SUM(LEN(",CO_MQ135|"),'Com RTOS RX'!$H389,LEN(",CO2_MQ135|"),'Com RTOS RX'!$I389,LEN(",Alcool_MQ135|"),'Com RTOS RX'!$J389,LEN(",Alcool_MQ135|"),'Com RTOS RX'!$K389,LEN(",Toluen_MQ135|"),'Com RTOS RX'!$L389,LEN(",MH4_MQ135|"),'Com RTOS RX'!$M389,LEN(",O3_MQ131|"),'Com RTOS RX'!$N389)*8</f>
        <v>672</v>
      </c>
    </row>
    <row r="390" ht="15.75" customHeight="1">
      <c r="A390" s="6" t="s">
        <v>3392</v>
      </c>
      <c r="B390" s="6" t="s">
        <v>3393</v>
      </c>
      <c r="C390" s="6" t="s">
        <v>1810</v>
      </c>
      <c r="D390" s="6" t="s">
        <v>3394</v>
      </c>
      <c r="E390" s="6" t="s">
        <v>1812</v>
      </c>
      <c r="F390" s="6" t="s">
        <v>1812</v>
      </c>
      <c r="G390" s="6" t="s">
        <v>1812</v>
      </c>
      <c r="H390" s="6" t="s">
        <v>51</v>
      </c>
      <c r="I390" s="6" t="s">
        <v>36</v>
      </c>
      <c r="J390" s="6" t="s">
        <v>183</v>
      </c>
      <c r="K390" s="6" t="s">
        <v>262</v>
      </c>
      <c r="L390" s="6" t="s">
        <v>136</v>
      </c>
      <c r="M390" s="6" t="s">
        <v>313</v>
      </c>
      <c r="N390" s="6" t="s">
        <v>22</v>
      </c>
      <c r="O390" s="6" t="s">
        <v>1812</v>
      </c>
      <c r="P390" s="6" t="s">
        <v>1812</v>
      </c>
      <c r="Q390" s="6" t="s">
        <v>1814</v>
      </c>
      <c r="R390" s="6" t="s">
        <v>1812</v>
      </c>
      <c r="S390" s="6" t="s">
        <v>1986</v>
      </c>
      <c r="T390" s="6" t="s">
        <v>1813</v>
      </c>
      <c r="U390" s="6" t="s">
        <v>1812</v>
      </c>
      <c r="V390" s="6" t="s">
        <v>1812</v>
      </c>
      <c r="W390" s="6" t="s">
        <v>1816</v>
      </c>
      <c r="X390" s="6" t="s">
        <v>3395</v>
      </c>
      <c r="Y390" s="8">
        <f>X391-'Com RTOS RX'!$X390</f>
        <v>0.00006944444444</v>
      </c>
      <c r="Z390" s="6">
        <f>SUM(LEN(",CO_MQ135|"),'Com RTOS RX'!$H390,LEN(",CO2_MQ135|"),'Com RTOS RX'!$I390,LEN(",Alcool_MQ135|"),'Com RTOS RX'!$J390,LEN(",Alcool_MQ135|"),'Com RTOS RX'!$K390,LEN(",Toluen_MQ135|"),'Com RTOS RX'!$L390,LEN(",MH4_MQ135|"),'Com RTOS RX'!$M390,LEN(",O3_MQ131|"),'Com RTOS RX'!$N390)*8</f>
        <v>672</v>
      </c>
    </row>
    <row r="391" ht="15.75" customHeight="1">
      <c r="A391" s="6" t="s">
        <v>3396</v>
      </c>
      <c r="B391" s="6" t="s">
        <v>3397</v>
      </c>
      <c r="C391" s="6" t="s">
        <v>1810</v>
      </c>
      <c r="D391" s="6" t="s">
        <v>3398</v>
      </c>
      <c r="E391" s="6" t="s">
        <v>1812</v>
      </c>
      <c r="F391" s="6" t="s">
        <v>1812</v>
      </c>
      <c r="G391" s="6" t="s">
        <v>1812</v>
      </c>
      <c r="H391" s="6" t="s">
        <v>232</v>
      </c>
      <c r="I391" s="6" t="s">
        <v>311</v>
      </c>
      <c r="J391" s="6" t="s">
        <v>2618</v>
      </c>
      <c r="K391" s="6" t="s">
        <v>262</v>
      </c>
      <c r="L391" s="6" t="s">
        <v>3250</v>
      </c>
      <c r="M391" s="6" t="s">
        <v>306</v>
      </c>
      <c r="N391" s="6" t="s">
        <v>273</v>
      </c>
      <c r="O391" s="6" t="s">
        <v>1812</v>
      </c>
      <c r="P391" s="6" t="s">
        <v>1812</v>
      </c>
      <c r="Q391" s="6" t="s">
        <v>1814</v>
      </c>
      <c r="R391" s="6" t="s">
        <v>1812</v>
      </c>
      <c r="S391" s="6" t="s">
        <v>1986</v>
      </c>
      <c r="T391" s="6" t="s">
        <v>1813</v>
      </c>
      <c r="U391" s="6" t="s">
        <v>1812</v>
      </c>
      <c r="V391" s="6" t="s">
        <v>1812</v>
      </c>
      <c r="W391" s="6" t="s">
        <v>1816</v>
      </c>
      <c r="X391" s="6" t="s">
        <v>3399</v>
      </c>
      <c r="Y391" s="8">
        <f>X392-'Com RTOS RX'!$X391</f>
        <v>0.0001388888889</v>
      </c>
      <c r="Z391" s="6">
        <f>SUM(LEN(",CO_MQ135|"),'Com RTOS RX'!$H391,LEN(",CO2_MQ135|"),'Com RTOS RX'!$I391,LEN(",Alcool_MQ135|"),'Com RTOS RX'!$J391,LEN(",Alcool_MQ135|"),'Com RTOS RX'!$K391,LEN(",Toluen_MQ135|"),'Com RTOS RX'!$L391,LEN(",MH4_MQ135|"),'Com RTOS RX'!$M391,LEN(",O3_MQ131|"),'Com RTOS RX'!$N391)*8</f>
        <v>672</v>
      </c>
    </row>
    <row r="392" ht="15.75" customHeight="1">
      <c r="A392" s="6" t="s">
        <v>3400</v>
      </c>
      <c r="B392" s="6" t="s">
        <v>3401</v>
      </c>
      <c r="C392" s="6" t="s">
        <v>1810</v>
      </c>
      <c r="D392" s="6" t="s">
        <v>3402</v>
      </c>
      <c r="E392" s="6" t="s">
        <v>1812</v>
      </c>
      <c r="F392" s="6" t="s">
        <v>1812</v>
      </c>
      <c r="G392" s="6" t="s">
        <v>1812</v>
      </c>
      <c r="H392" s="6" t="s">
        <v>25</v>
      </c>
      <c r="I392" s="6" t="s">
        <v>27</v>
      </c>
      <c r="J392" s="6" t="s">
        <v>44</v>
      </c>
      <c r="K392" s="6" t="s">
        <v>262</v>
      </c>
      <c r="L392" s="6" t="s">
        <v>318</v>
      </c>
      <c r="M392" s="6" t="s">
        <v>313</v>
      </c>
      <c r="N392" s="6" t="s">
        <v>22</v>
      </c>
      <c r="O392" s="6" t="s">
        <v>1812</v>
      </c>
      <c r="P392" s="6" t="s">
        <v>1812</v>
      </c>
      <c r="Q392" s="6" t="s">
        <v>1814</v>
      </c>
      <c r="R392" s="6" t="s">
        <v>1812</v>
      </c>
      <c r="S392" s="6" t="s">
        <v>1986</v>
      </c>
      <c r="T392" s="6" t="s">
        <v>1813</v>
      </c>
      <c r="U392" s="6" t="s">
        <v>1812</v>
      </c>
      <c r="V392" s="6" t="s">
        <v>1812</v>
      </c>
      <c r="W392" s="6" t="s">
        <v>1816</v>
      </c>
      <c r="X392" s="6" t="s">
        <v>3403</v>
      </c>
      <c r="Y392" s="8">
        <f>X393-'Com RTOS RX'!$X392</f>
        <v>0.00006944444444</v>
      </c>
      <c r="Z392" s="6">
        <f>SUM(LEN(",CO_MQ135|"),'Com RTOS RX'!$H392,LEN(",CO2_MQ135|"),'Com RTOS RX'!$I392,LEN(",Alcool_MQ135|"),'Com RTOS RX'!$J392,LEN(",Alcool_MQ135|"),'Com RTOS RX'!$K392,LEN(",Toluen_MQ135|"),'Com RTOS RX'!$L392,LEN(",MH4_MQ135|"),'Com RTOS RX'!$M392,LEN(",O3_MQ131|"),'Com RTOS RX'!$N392)*8</f>
        <v>672</v>
      </c>
    </row>
    <row r="393" ht="15.75" customHeight="1">
      <c r="A393" s="6" t="s">
        <v>3404</v>
      </c>
      <c r="B393" s="6" t="s">
        <v>3405</v>
      </c>
      <c r="C393" s="6" t="s">
        <v>1810</v>
      </c>
      <c r="D393" s="6" t="s">
        <v>3406</v>
      </c>
      <c r="E393" s="6" t="s">
        <v>1812</v>
      </c>
      <c r="F393" s="6" t="s">
        <v>1812</v>
      </c>
      <c r="G393" s="6" t="s">
        <v>1812</v>
      </c>
      <c r="H393" s="6" t="s">
        <v>25</v>
      </c>
      <c r="I393" s="6" t="s">
        <v>27</v>
      </c>
      <c r="J393" s="6" t="s">
        <v>44</v>
      </c>
      <c r="K393" s="6" t="s">
        <v>262</v>
      </c>
      <c r="L393" s="6" t="s">
        <v>318</v>
      </c>
      <c r="M393" s="6" t="s">
        <v>313</v>
      </c>
      <c r="N393" s="6" t="s">
        <v>22</v>
      </c>
      <c r="O393" s="6" t="s">
        <v>1812</v>
      </c>
      <c r="P393" s="6" t="s">
        <v>1812</v>
      </c>
      <c r="Q393" s="6" t="s">
        <v>1814</v>
      </c>
      <c r="R393" s="6" t="s">
        <v>1812</v>
      </c>
      <c r="S393" s="6" t="s">
        <v>1986</v>
      </c>
      <c r="T393" s="6" t="s">
        <v>1813</v>
      </c>
      <c r="U393" s="6" t="s">
        <v>1812</v>
      </c>
      <c r="V393" s="6" t="s">
        <v>1812</v>
      </c>
      <c r="W393" s="6" t="s">
        <v>1816</v>
      </c>
      <c r="X393" s="6" t="s">
        <v>3407</v>
      </c>
      <c r="Y393" s="8">
        <f>X394-'Com RTOS RX'!$X393</f>
        <v>0.00006944444444</v>
      </c>
      <c r="Z393" s="6">
        <f>SUM(LEN(",CO_MQ135|"),'Com RTOS RX'!$H393,LEN(",CO2_MQ135|"),'Com RTOS RX'!$I393,LEN(",Alcool_MQ135|"),'Com RTOS RX'!$J393,LEN(",Alcool_MQ135|"),'Com RTOS RX'!$K393,LEN(",Toluen_MQ135|"),'Com RTOS RX'!$L393,LEN(",MH4_MQ135|"),'Com RTOS RX'!$M393,LEN(",O3_MQ131|"),'Com RTOS RX'!$N393)*8</f>
        <v>672</v>
      </c>
    </row>
    <row r="394" ht="15.75" customHeight="1">
      <c r="A394" s="6" t="s">
        <v>3408</v>
      </c>
      <c r="B394" s="6" t="s">
        <v>3409</v>
      </c>
      <c r="C394" s="6" t="s">
        <v>1810</v>
      </c>
      <c r="D394" s="6" t="s">
        <v>3410</v>
      </c>
      <c r="E394" s="6" t="s">
        <v>1812</v>
      </c>
      <c r="F394" s="6" t="s">
        <v>1812</v>
      </c>
      <c r="G394" s="6" t="s">
        <v>1812</v>
      </c>
      <c r="H394" s="6" t="s">
        <v>232</v>
      </c>
      <c r="I394" s="6" t="s">
        <v>311</v>
      </c>
      <c r="J394" s="6" t="s">
        <v>2618</v>
      </c>
      <c r="K394" s="6" t="s">
        <v>262</v>
      </c>
      <c r="L394" s="6" t="s">
        <v>3250</v>
      </c>
      <c r="M394" s="6" t="s">
        <v>306</v>
      </c>
      <c r="N394" s="6" t="s">
        <v>22</v>
      </c>
      <c r="O394" s="6" t="s">
        <v>1812</v>
      </c>
      <c r="P394" s="6" t="s">
        <v>1812</v>
      </c>
      <c r="Q394" s="6" t="s">
        <v>1814</v>
      </c>
      <c r="R394" s="6" t="s">
        <v>1812</v>
      </c>
      <c r="S394" s="6" t="s">
        <v>1986</v>
      </c>
      <c r="T394" s="6" t="s">
        <v>1813</v>
      </c>
      <c r="U394" s="6" t="s">
        <v>1812</v>
      </c>
      <c r="V394" s="6" t="s">
        <v>1812</v>
      </c>
      <c r="W394" s="6" t="s">
        <v>1816</v>
      </c>
      <c r="X394" s="6" t="s">
        <v>3411</v>
      </c>
      <c r="Y394" s="8">
        <f>X395-'Com RTOS RX'!$X394</f>
        <v>0.00006944444444</v>
      </c>
      <c r="Z394" s="6">
        <f>SUM(LEN(",CO_MQ135|"),'Com RTOS RX'!$H394,LEN(",CO2_MQ135|"),'Com RTOS RX'!$I394,LEN(",Alcool_MQ135|"),'Com RTOS RX'!$J394,LEN(",Alcool_MQ135|"),'Com RTOS RX'!$K394,LEN(",Toluen_MQ135|"),'Com RTOS RX'!$L394,LEN(",MH4_MQ135|"),'Com RTOS RX'!$M394,LEN(",O3_MQ131|"),'Com RTOS RX'!$N394)*8</f>
        <v>672</v>
      </c>
    </row>
    <row r="395" ht="15.75" customHeight="1">
      <c r="A395" s="6" t="s">
        <v>3412</v>
      </c>
      <c r="B395" s="6" t="s">
        <v>3413</v>
      </c>
      <c r="C395" s="6" t="s">
        <v>1810</v>
      </c>
      <c r="D395" s="6" t="s">
        <v>3414</v>
      </c>
      <c r="E395" s="6" t="s">
        <v>1812</v>
      </c>
      <c r="F395" s="6" t="s">
        <v>1812</v>
      </c>
      <c r="G395" s="6" t="s">
        <v>1812</v>
      </c>
      <c r="H395" s="6" t="s">
        <v>232</v>
      </c>
      <c r="I395" s="6" t="s">
        <v>36</v>
      </c>
      <c r="J395" s="6" t="s">
        <v>2618</v>
      </c>
      <c r="K395" s="6" t="s">
        <v>262</v>
      </c>
      <c r="L395" s="6" t="s">
        <v>136</v>
      </c>
      <c r="M395" s="6" t="s">
        <v>306</v>
      </c>
      <c r="N395" s="6" t="s">
        <v>22</v>
      </c>
      <c r="O395" s="6" t="s">
        <v>1812</v>
      </c>
      <c r="P395" s="6" t="s">
        <v>1812</v>
      </c>
      <c r="Q395" s="6" t="s">
        <v>1814</v>
      </c>
      <c r="R395" s="6" t="s">
        <v>1812</v>
      </c>
      <c r="S395" s="6" t="s">
        <v>1986</v>
      </c>
      <c r="T395" s="6" t="s">
        <v>1813</v>
      </c>
      <c r="U395" s="6" t="s">
        <v>1812</v>
      </c>
      <c r="V395" s="6" t="s">
        <v>1812</v>
      </c>
      <c r="W395" s="6" t="s">
        <v>1816</v>
      </c>
      <c r="X395" s="6" t="s">
        <v>3415</v>
      </c>
      <c r="Y395" s="8">
        <f>X396-'Com RTOS RX'!$X395</f>
        <v>0.00006944444444</v>
      </c>
      <c r="Z395" s="6">
        <f>SUM(LEN(",CO_MQ135|"),'Com RTOS RX'!$H395,LEN(",CO2_MQ135|"),'Com RTOS RX'!$I395,LEN(",Alcool_MQ135|"),'Com RTOS RX'!$J395,LEN(",Alcool_MQ135|"),'Com RTOS RX'!$K395,LEN(",Toluen_MQ135|"),'Com RTOS RX'!$L395,LEN(",MH4_MQ135|"),'Com RTOS RX'!$M395,LEN(",O3_MQ131|"),'Com RTOS RX'!$N395)*8</f>
        <v>672</v>
      </c>
    </row>
    <row r="396" ht="15.75" customHeight="1">
      <c r="A396" s="6" t="s">
        <v>3416</v>
      </c>
      <c r="B396" s="6" t="s">
        <v>3417</v>
      </c>
      <c r="C396" s="6" t="s">
        <v>1810</v>
      </c>
      <c r="D396" s="6" t="s">
        <v>3418</v>
      </c>
      <c r="E396" s="6" t="s">
        <v>1812</v>
      </c>
      <c r="F396" s="6" t="s">
        <v>1812</v>
      </c>
      <c r="G396" s="6" t="s">
        <v>1812</v>
      </c>
      <c r="H396" s="6" t="s">
        <v>144</v>
      </c>
      <c r="I396" s="6" t="s">
        <v>125</v>
      </c>
      <c r="J396" s="6" t="s">
        <v>330</v>
      </c>
      <c r="K396" s="6" t="s">
        <v>321</v>
      </c>
      <c r="L396" s="6" t="s">
        <v>282</v>
      </c>
      <c r="M396" s="6" t="s">
        <v>332</v>
      </c>
      <c r="N396" s="6" t="s">
        <v>22</v>
      </c>
      <c r="O396" s="6" t="s">
        <v>1812</v>
      </c>
      <c r="P396" s="6" t="s">
        <v>1812</v>
      </c>
      <c r="Q396" s="6" t="s">
        <v>1814</v>
      </c>
      <c r="R396" s="6" t="s">
        <v>1812</v>
      </c>
      <c r="S396" s="6" t="s">
        <v>1986</v>
      </c>
      <c r="T396" s="6" t="s">
        <v>1813</v>
      </c>
      <c r="U396" s="6" t="s">
        <v>1812</v>
      </c>
      <c r="V396" s="6" t="s">
        <v>1812</v>
      </c>
      <c r="W396" s="6" t="s">
        <v>1816</v>
      </c>
      <c r="X396" s="6" t="s">
        <v>3419</v>
      </c>
      <c r="Y396" s="8">
        <f>X397-'Com RTOS RX'!$X396</f>
        <v>0.0001388888889</v>
      </c>
      <c r="Z396" s="6">
        <f>SUM(LEN(",CO_MQ135|"),'Com RTOS RX'!$H396,LEN(",CO2_MQ135|"),'Com RTOS RX'!$I396,LEN(",Alcool_MQ135|"),'Com RTOS RX'!$J396,LEN(",Alcool_MQ135|"),'Com RTOS RX'!$K396,LEN(",Toluen_MQ135|"),'Com RTOS RX'!$L396,LEN(",MH4_MQ135|"),'Com RTOS RX'!$M396,LEN(",O3_MQ131|"),'Com RTOS RX'!$N396)*8</f>
        <v>672</v>
      </c>
    </row>
    <row r="397" ht="15.75" customHeight="1">
      <c r="A397" s="6" t="s">
        <v>3420</v>
      </c>
      <c r="B397" s="6" t="s">
        <v>3421</v>
      </c>
      <c r="C397" s="6" t="s">
        <v>1810</v>
      </c>
      <c r="D397" s="6" t="s">
        <v>3422</v>
      </c>
      <c r="E397" s="6" t="s">
        <v>1812</v>
      </c>
      <c r="F397" s="6" t="s">
        <v>1812</v>
      </c>
      <c r="G397" s="6" t="s">
        <v>1812</v>
      </c>
      <c r="H397" s="6" t="s">
        <v>51</v>
      </c>
      <c r="I397" s="6" t="s">
        <v>36</v>
      </c>
      <c r="J397" s="6" t="s">
        <v>183</v>
      </c>
      <c r="K397" s="6" t="s">
        <v>262</v>
      </c>
      <c r="L397" s="6" t="s">
        <v>136</v>
      </c>
      <c r="M397" s="6" t="s">
        <v>313</v>
      </c>
      <c r="N397" s="6" t="s">
        <v>22</v>
      </c>
      <c r="O397" s="6" t="s">
        <v>1812</v>
      </c>
      <c r="P397" s="6" t="s">
        <v>1812</v>
      </c>
      <c r="Q397" s="6" t="s">
        <v>1814</v>
      </c>
      <c r="R397" s="6" t="s">
        <v>1812</v>
      </c>
      <c r="S397" s="6" t="s">
        <v>1986</v>
      </c>
      <c r="T397" s="6" t="s">
        <v>1813</v>
      </c>
      <c r="U397" s="6" t="s">
        <v>1812</v>
      </c>
      <c r="V397" s="6" t="s">
        <v>1812</v>
      </c>
      <c r="W397" s="6" t="s">
        <v>1816</v>
      </c>
      <c r="X397" s="6" t="s">
        <v>3423</v>
      </c>
      <c r="Y397" s="8">
        <f>X398-'Com RTOS RX'!$X397</f>
        <v>0.00006944444444</v>
      </c>
      <c r="Z397" s="6">
        <f>SUM(LEN(",CO_MQ135|"),'Com RTOS RX'!$H397,LEN(",CO2_MQ135|"),'Com RTOS RX'!$I397,LEN(",Alcool_MQ135|"),'Com RTOS RX'!$J397,LEN(",Alcool_MQ135|"),'Com RTOS RX'!$K397,LEN(",Toluen_MQ135|"),'Com RTOS RX'!$L397,LEN(",MH4_MQ135|"),'Com RTOS RX'!$M397,LEN(",O3_MQ131|"),'Com RTOS RX'!$N397)*8</f>
        <v>672</v>
      </c>
    </row>
    <row r="398" ht="15.75" customHeight="1">
      <c r="A398" s="6" t="s">
        <v>3424</v>
      </c>
      <c r="B398" s="6" t="s">
        <v>3425</v>
      </c>
      <c r="C398" s="6" t="s">
        <v>1810</v>
      </c>
      <c r="D398" s="6" t="s">
        <v>3426</v>
      </c>
      <c r="E398" s="6" t="s">
        <v>1812</v>
      </c>
      <c r="F398" s="6" t="s">
        <v>1812</v>
      </c>
      <c r="G398" s="6" t="s">
        <v>1812</v>
      </c>
      <c r="H398" s="6" t="s">
        <v>25</v>
      </c>
      <c r="I398" s="6" t="s">
        <v>27</v>
      </c>
      <c r="J398" s="6" t="s">
        <v>16</v>
      </c>
      <c r="K398" s="6" t="s">
        <v>262</v>
      </c>
      <c r="L398" s="6" t="s">
        <v>326</v>
      </c>
      <c r="M398" s="6" t="s">
        <v>313</v>
      </c>
      <c r="N398" s="6" t="s">
        <v>22</v>
      </c>
      <c r="O398" s="6" t="s">
        <v>1812</v>
      </c>
      <c r="P398" s="6" t="s">
        <v>1812</v>
      </c>
      <c r="Q398" s="6" t="s">
        <v>1814</v>
      </c>
      <c r="R398" s="6" t="s">
        <v>1812</v>
      </c>
      <c r="S398" s="6" t="s">
        <v>1986</v>
      </c>
      <c r="T398" s="6" t="s">
        <v>1813</v>
      </c>
      <c r="U398" s="6" t="s">
        <v>1812</v>
      </c>
      <c r="V398" s="6" t="s">
        <v>1812</v>
      </c>
      <c r="W398" s="6" t="s">
        <v>1816</v>
      </c>
      <c r="X398" s="6" t="s">
        <v>3427</v>
      </c>
      <c r="Y398" s="8">
        <f>X399-'Com RTOS RX'!$X398</f>
        <v>0.0001388888889</v>
      </c>
      <c r="Z398" s="6">
        <f>SUM(LEN(",CO_MQ135|"),'Com RTOS RX'!$H398,LEN(",CO2_MQ135|"),'Com RTOS RX'!$I398,LEN(",Alcool_MQ135|"),'Com RTOS RX'!$J398,LEN(",Alcool_MQ135|"),'Com RTOS RX'!$K398,LEN(",Toluen_MQ135|"),'Com RTOS RX'!$L398,LEN(",MH4_MQ135|"),'Com RTOS RX'!$M398,LEN(",O3_MQ131|"),'Com RTOS RX'!$N398)*8</f>
        <v>672</v>
      </c>
    </row>
    <row r="399" ht="15.75" customHeight="1">
      <c r="A399" s="6" t="s">
        <v>3428</v>
      </c>
      <c r="B399" s="6" t="s">
        <v>3429</v>
      </c>
      <c r="C399" s="6" t="s">
        <v>1810</v>
      </c>
      <c r="D399" s="6" t="s">
        <v>3430</v>
      </c>
      <c r="E399" s="6" t="s">
        <v>1812</v>
      </c>
      <c r="F399" s="6" t="s">
        <v>1812</v>
      </c>
      <c r="G399" s="6" t="s">
        <v>1812</v>
      </c>
      <c r="H399" s="6" t="s">
        <v>51</v>
      </c>
      <c r="I399" s="6" t="s">
        <v>36</v>
      </c>
      <c r="J399" s="6" t="s">
        <v>183</v>
      </c>
      <c r="K399" s="6" t="s">
        <v>262</v>
      </c>
      <c r="L399" s="6" t="s">
        <v>11</v>
      </c>
      <c r="M399" s="6" t="s">
        <v>313</v>
      </c>
      <c r="N399" s="6" t="s">
        <v>22</v>
      </c>
      <c r="O399" s="6" t="s">
        <v>1812</v>
      </c>
      <c r="P399" s="6" t="s">
        <v>1812</v>
      </c>
      <c r="Q399" s="6" t="s">
        <v>1814</v>
      </c>
      <c r="R399" s="6" t="s">
        <v>1812</v>
      </c>
      <c r="S399" s="6" t="s">
        <v>1986</v>
      </c>
      <c r="T399" s="6" t="s">
        <v>1813</v>
      </c>
      <c r="U399" s="6" t="s">
        <v>1812</v>
      </c>
      <c r="V399" s="6" t="s">
        <v>1812</v>
      </c>
      <c r="W399" s="6" t="s">
        <v>1816</v>
      </c>
      <c r="X399" s="6" t="s">
        <v>3431</v>
      </c>
      <c r="Y399" s="8">
        <f>X400-'Com RTOS RX'!$X399</f>
        <v>0.00006944444444</v>
      </c>
      <c r="Z399" s="6">
        <f>SUM(LEN(",CO_MQ135|"),'Com RTOS RX'!$H399,LEN(",CO2_MQ135|"),'Com RTOS RX'!$I399,LEN(",Alcool_MQ135|"),'Com RTOS RX'!$J399,LEN(",Alcool_MQ135|"),'Com RTOS RX'!$K399,LEN(",Toluen_MQ135|"),'Com RTOS RX'!$L399,LEN(",MH4_MQ135|"),'Com RTOS RX'!$M399,LEN(",O3_MQ131|"),'Com RTOS RX'!$N399)*8</f>
        <v>672</v>
      </c>
    </row>
    <row r="400" ht="15.75" customHeight="1">
      <c r="A400" s="6" t="s">
        <v>3432</v>
      </c>
      <c r="B400" s="6" t="s">
        <v>3433</v>
      </c>
      <c r="C400" s="6" t="s">
        <v>1810</v>
      </c>
      <c r="D400" s="6" t="s">
        <v>3434</v>
      </c>
      <c r="E400" s="6" t="s">
        <v>1812</v>
      </c>
      <c r="F400" s="6" t="s">
        <v>1812</v>
      </c>
      <c r="G400" s="6" t="s">
        <v>1812</v>
      </c>
      <c r="H400" s="6" t="s">
        <v>252</v>
      </c>
      <c r="I400" s="6" t="s">
        <v>311</v>
      </c>
      <c r="J400" s="6" t="s">
        <v>275</v>
      </c>
      <c r="K400" s="6" t="s">
        <v>261</v>
      </c>
      <c r="L400" s="6" t="s">
        <v>202</v>
      </c>
      <c r="M400" s="6" t="s">
        <v>306</v>
      </c>
      <c r="N400" s="6" t="s">
        <v>22</v>
      </c>
      <c r="O400" s="6" t="s">
        <v>1812</v>
      </c>
      <c r="P400" s="6" t="s">
        <v>1812</v>
      </c>
      <c r="Q400" s="6" t="s">
        <v>1814</v>
      </c>
      <c r="R400" s="6" t="s">
        <v>1812</v>
      </c>
      <c r="S400" s="6" t="s">
        <v>1986</v>
      </c>
      <c r="T400" s="6" t="s">
        <v>1813</v>
      </c>
      <c r="U400" s="6" t="s">
        <v>1812</v>
      </c>
      <c r="V400" s="6" t="s">
        <v>1812</v>
      </c>
      <c r="W400" s="6" t="s">
        <v>1816</v>
      </c>
      <c r="X400" s="6" t="s">
        <v>3435</v>
      </c>
      <c r="Y400" s="8">
        <f>X401-'Com RTOS RX'!$X400</f>
        <v>0.0001388888889</v>
      </c>
      <c r="Z400" s="6">
        <f>SUM(LEN(",CO_MQ135|"),'Com RTOS RX'!$H400,LEN(",CO2_MQ135|"),'Com RTOS RX'!$I400,LEN(",Alcool_MQ135|"),'Com RTOS RX'!$J400,LEN(",Alcool_MQ135|"),'Com RTOS RX'!$K400,LEN(",Toluen_MQ135|"),'Com RTOS RX'!$L400,LEN(",MH4_MQ135|"),'Com RTOS RX'!$M400,LEN(",O3_MQ131|"),'Com RTOS RX'!$N400)*8</f>
        <v>672</v>
      </c>
    </row>
    <row r="401" ht="15.75" customHeight="1">
      <c r="A401" s="6" t="s">
        <v>3436</v>
      </c>
      <c r="B401" s="6" t="s">
        <v>3437</v>
      </c>
      <c r="C401" s="6" t="s">
        <v>1810</v>
      </c>
      <c r="D401" s="6" t="s">
        <v>3438</v>
      </c>
      <c r="E401" s="6" t="s">
        <v>1812</v>
      </c>
      <c r="F401" s="6" t="s">
        <v>1812</v>
      </c>
      <c r="G401" s="6" t="s">
        <v>1812</v>
      </c>
      <c r="H401" s="6" t="s">
        <v>51</v>
      </c>
      <c r="I401" s="6" t="s">
        <v>36</v>
      </c>
      <c r="J401" s="6" t="s">
        <v>183</v>
      </c>
      <c r="K401" s="6" t="s">
        <v>262</v>
      </c>
      <c r="L401" s="6" t="s">
        <v>11</v>
      </c>
      <c r="M401" s="6" t="s">
        <v>313</v>
      </c>
      <c r="N401" s="6" t="s">
        <v>22</v>
      </c>
      <c r="O401" s="6" t="s">
        <v>1812</v>
      </c>
      <c r="P401" s="6" t="s">
        <v>1812</v>
      </c>
      <c r="Q401" s="6" t="s">
        <v>1814</v>
      </c>
      <c r="R401" s="6" t="s">
        <v>1812</v>
      </c>
      <c r="S401" s="6" t="s">
        <v>1986</v>
      </c>
      <c r="T401" s="6" t="s">
        <v>1813</v>
      </c>
      <c r="U401" s="6" t="s">
        <v>1812</v>
      </c>
      <c r="V401" s="6" t="s">
        <v>1812</v>
      </c>
      <c r="W401" s="6" t="s">
        <v>1816</v>
      </c>
      <c r="X401" s="6" t="s">
        <v>3439</v>
      </c>
      <c r="Y401" s="8">
        <f>X402-'Com RTOS RX'!$X401</f>
        <v>0.00006944444444</v>
      </c>
      <c r="Z401" s="6">
        <f>SUM(LEN(",CO_MQ135|"),'Com RTOS RX'!$H401,LEN(",CO2_MQ135|"),'Com RTOS RX'!$I401,LEN(",Alcool_MQ135|"),'Com RTOS RX'!$J401,LEN(",Alcool_MQ135|"),'Com RTOS RX'!$K401,LEN(",Toluen_MQ135|"),'Com RTOS RX'!$L401,LEN(",MH4_MQ135|"),'Com RTOS RX'!$M401,LEN(",O3_MQ131|"),'Com RTOS RX'!$N401)*8</f>
        <v>672</v>
      </c>
    </row>
    <row r="402" ht="15.75" customHeight="1">
      <c r="A402" s="6" t="s">
        <v>3440</v>
      </c>
      <c r="B402" s="6" t="s">
        <v>3441</v>
      </c>
      <c r="C402" s="6" t="s">
        <v>1810</v>
      </c>
      <c r="D402" s="6" t="s">
        <v>3442</v>
      </c>
      <c r="E402" s="6" t="s">
        <v>1812</v>
      </c>
      <c r="F402" s="6" t="s">
        <v>1812</v>
      </c>
      <c r="G402" s="6" t="s">
        <v>1812</v>
      </c>
      <c r="H402" s="6" t="s">
        <v>25</v>
      </c>
      <c r="I402" s="6" t="s">
        <v>27</v>
      </c>
      <c r="J402" s="6" t="s">
        <v>44</v>
      </c>
      <c r="K402" s="6" t="s">
        <v>262</v>
      </c>
      <c r="L402" s="6" t="s">
        <v>318</v>
      </c>
      <c r="M402" s="6" t="s">
        <v>313</v>
      </c>
      <c r="N402" s="6" t="s">
        <v>22</v>
      </c>
      <c r="O402" s="6" t="s">
        <v>1812</v>
      </c>
      <c r="P402" s="6" t="s">
        <v>1812</v>
      </c>
      <c r="Q402" s="6" t="s">
        <v>1814</v>
      </c>
      <c r="R402" s="6" t="s">
        <v>1812</v>
      </c>
      <c r="S402" s="6" t="s">
        <v>1986</v>
      </c>
      <c r="T402" s="6" t="s">
        <v>1813</v>
      </c>
      <c r="U402" s="6" t="s">
        <v>1812</v>
      </c>
      <c r="V402" s="6" t="s">
        <v>1812</v>
      </c>
      <c r="W402" s="6" t="s">
        <v>1816</v>
      </c>
      <c r="X402" s="6" t="s">
        <v>3443</v>
      </c>
      <c r="Y402" s="8">
        <f>X403-'Com RTOS RX'!$X402</f>
        <v>0.0001388888889</v>
      </c>
      <c r="Z402" s="6">
        <f>SUM(LEN(",CO_MQ135|"),'Com RTOS RX'!$H402,LEN(",CO2_MQ135|"),'Com RTOS RX'!$I402,LEN(",Alcool_MQ135|"),'Com RTOS RX'!$J402,LEN(",Alcool_MQ135|"),'Com RTOS RX'!$K402,LEN(",Toluen_MQ135|"),'Com RTOS RX'!$L402,LEN(",MH4_MQ135|"),'Com RTOS RX'!$M402,LEN(",O3_MQ131|"),'Com RTOS RX'!$N402)*8</f>
        <v>672</v>
      </c>
    </row>
    <row r="403" ht="15.75" customHeight="1">
      <c r="A403" s="6" t="s">
        <v>3444</v>
      </c>
      <c r="B403" s="6" t="s">
        <v>3445</v>
      </c>
      <c r="C403" s="6" t="s">
        <v>1810</v>
      </c>
      <c r="D403" s="6" t="s">
        <v>3446</v>
      </c>
      <c r="E403" s="6" t="s">
        <v>1812</v>
      </c>
      <c r="F403" s="6" t="s">
        <v>1812</v>
      </c>
      <c r="G403" s="6" t="s">
        <v>1812</v>
      </c>
      <c r="H403" s="6" t="s">
        <v>275</v>
      </c>
      <c r="I403" s="6" t="s">
        <v>36</v>
      </c>
      <c r="J403" s="6" t="s">
        <v>44</v>
      </c>
      <c r="K403" s="6" t="s">
        <v>262</v>
      </c>
      <c r="L403" s="6" t="s">
        <v>318</v>
      </c>
      <c r="M403" s="6" t="s">
        <v>313</v>
      </c>
      <c r="N403" s="6" t="s">
        <v>22</v>
      </c>
      <c r="O403" s="6" t="s">
        <v>1812</v>
      </c>
      <c r="P403" s="6" t="s">
        <v>1812</v>
      </c>
      <c r="Q403" s="6" t="s">
        <v>1814</v>
      </c>
      <c r="R403" s="6" t="s">
        <v>1812</v>
      </c>
      <c r="S403" s="6" t="s">
        <v>1986</v>
      </c>
      <c r="T403" s="6" t="s">
        <v>1813</v>
      </c>
      <c r="U403" s="6" t="s">
        <v>1812</v>
      </c>
      <c r="V403" s="6" t="s">
        <v>1812</v>
      </c>
      <c r="W403" s="6" t="s">
        <v>1816</v>
      </c>
      <c r="X403" s="6" t="s">
        <v>3447</v>
      </c>
      <c r="Y403" s="8">
        <f>X404-'Com RTOS RX'!$X403</f>
        <v>0.00006944444444</v>
      </c>
      <c r="Z403" s="6">
        <f>SUM(LEN(",CO_MQ135|"),'Com RTOS RX'!$H403,LEN(",CO2_MQ135|"),'Com RTOS RX'!$I403,LEN(",Alcool_MQ135|"),'Com RTOS RX'!$J403,LEN(",Alcool_MQ135|"),'Com RTOS RX'!$K403,LEN(",Toluen_MQ135|"),'Com RTOS RX'!$L403,LEN(",MH4_MQ135|"),'Com RTOS RX'!$M403,LEN(",O3_MQ131|"),'Com RTOS RX'!$N403)*8</f>
        <v>672</v>
      </c>
    </row>
    <row r="404" ht="15.75" customHeight="1">
      <c r="A404" s="6" t="s">
        <v>3448</v>
      </c>
      <c r="B404" s="6" t="s">
        <v>3449</v>
      </c>
      <c r="C404" s="6" t="s">
        <v>1810</v>
      </c>
      <c r="D404" s="6" t="s">
        <v>3450</v>
      </c>
      <c r="E404" s="6" t="s">
        <v>1812</v>
      </c>
      <c r="F404" s="6" t="s">
        <v>1812</v>
      </c>
      <c r="G404" s="6" t="s">
        <v>1812</v>
      </c>
      <c r="H404" s="6" t="s">
        <v>296</v>
      </c>
      <c r="I404" s="6" t="s">
        <v>311</v>
      </c>
      <c r="J404" s="6" t="s">
        <v>25</v>
      </c>
      <c r="K404" s="6" t="s">
        <v>261</v>
      </c>
      <c r="L404" s="6" t="s">
        <v>97</v>
      </c>
      <c r="M404" s="6" t="s">
        <v>306</v>
      </c>
      <c r="N404" s="6" t="s">
        <v>22</v>
      </c>
      <c r="O404" s="6" t="s">
        <v>1812</v>
      </c>
      <c r="P404" s="6" t="s">
        <v>1812</v>
      </c>
      <c r="Q404" s="6" t="s">
        <v>1814</v>
      </c>
      <c r="R404" s="6" t="s">
        <v>1812</v>
      </c>
      <c r="S404" s="6" t="s">
        <v>1986</v>
      </c>
      <c r="T404" s="6" t="s">
        <v>1813</v>
      </c>
      <c r="U404" s="6" t="s">
        <v>1812</v>
      </c>
      <c r="V404" s="6" t="s">
        <v>1812</v>
      </c>
      <c r="W404" s="6" t="s">
        <v>1816</v>
      </c>
      <c r="X404" s="6" t="s">
        <v>3451</v>
      </c>
      <c r="Y404" s="8">
        <f>X405-'Com RTOS RX'!$X404</f>
        <v>0.0001388888889</v>
      </c>
      <c r="Z404" s="6">
        <f>SUM(LEN(",CO_MQ135|"),'Com RTOS RX'!$H404,LEN(",CO2_MQ135|"),'Com RTOS RX'!$I404,LEN(",Alcool_MQ135|"),'Com RTOS RX'!$J404,LEN(",Alcool_MQ135|"),'Com RTOS RX'!$K404,LEN(",Toluen_MQ135|"),'Com RTOS RX'!$L404,LEN(",MH4_MQ135|"),'Com RTOS RX'!$M404,LEN(",O3_MQ131|"),'Com RTOS RX'!$N404)*8</f>
        <v>672</v>
      </c>
    </row>
    <row r="405" ht="15.75" customHeight="1">
      <c r="A405" s="6" t="s">
        <v>3452</v>
      </c>
      <c r="B405" s="6" t="s">
        <v>3453</v>
      </c>
      <c r="C405" s="6" t="s">
        <v>1810</v>
      </c>
      <c r="D405" s="6" t="s">
        <v>3454</v>
      </c>
      <c r="E405" s="6" t="s">
        <v>1812</v>
      </c>
      <c r="F405" s="6" t="s">
        <v>1812</v>
      </c>
      <c r="G405" s="6" t="s">
        <v>1812</v>
      </c>
      <c r="H405" s="6" t="s">
        <v>16</v>
      </c>
      <c r="I405" s="6" t="s">
        <v>46</v>
      </c>
      <c r="J405" s="6" t="s">
        <v>323</v>
      </c>
      <c r="K405" s="6" t="s">
        <v>1985</v>
      </c>
      <c r="L405" s="6" t="s">
        <v>324</v>
      </c>
      <c r="M405" s="6" t="s">
        <v>313</v>
      </c>
      <c r="N405" s="6" t="s">
        <v>22</v>
      </c>
      <c r="O405" s="6" t="s">
        <v>1812</v>
      </c>
      <c r="P405" s="6" t="s">
        <v>1812</v>
      </c>
      <c r="Q405" s="6" t="s">
        <v>1814</v>
      </c>
      <c r="R405" s="6" t="s">
        <v>1812</v>
      </c>
      <c r="S405" s="6" t="s">
        <v>1986</v>
      </c>
      <c r="T405" s="6" t="s">
        <v>1813</v>
      </c>
      <c r="U405" s="6" t="s">
        <v>1812</v>
      </c>
      <c r="V405" s="6" t="s">
        <v>1812</v>
      </c>
      <c r="W405" s="6" t="s">
        <v>1816</v>
      </c>
      <c r="X405" s="6" t="s">
        <v>3455</v>
      </c>
      <c r="Y405" s="8">
        <f>X406-'Com RTOS RX'!$X405</f>
        <v>0.00006944444444</v>
      </c>
      <c r="Z405" s="6">
        <f>SUM(LEN(",CO_MQ135|"),'Com RTOS RX'!$H405,LEN(",CO2_MQ135|"),'Com RTOS RX'!$I405,LEN(",Alcool_MQ135|"),'Com RTOS RX'!$J405,LEN(",Alcool_MQ135|"),'Com RTOS RX'!$K405,LEN(",Toluen_MQ135|"),'Com RTOS RX'!$L405,LEN(",MH4_MQ135|"),'Com RTOS RX'!$M405,LEN(",O3_MQ131|"),'Com RTOS RX'!$N405)*8</f>
        <v>672</v>
      </c>
    </row>
    <row r="406" ht="15.75" customHeight="1">
      <c r="A406" s="6" t="s">
        <v>3456</v>
      </c>
      <c r="B406" s="6" t="s">
        <v>3457</v>
      </c>
      <c r="C406" s="6" t="s">
        <v>1810</v>
      </c>
      <c r="D406" s="6" t="s">
        <v>3458</v>
      </c>
      <c r="E406" s="6" t="s">
        <v>1812</v>
      </c>
      <c r="F406" s="6" t="s">
        <v>1812</v>
      </c>
      <c r="G406" s="6" t="s">
        <v>1812</v>
      </c>
      <c r="H406" s="6" t="s">
        <v>44</v>
      </c>
      <c r="I406" s="6" t="s">
        <v>46</v>
      </c>
      <c r="J406" s="6" t="s">
        <v>317</v>
      </c>
      <c r="K406" s="6" t="s">
        <v>262</v>
      </c>
      <c r="L406" s="6" t="s">
        <v>322</v>
      </c>
      <c r="M406" s="6" t="s">
        <v>313</v>
      </c>
      <c r="N406" s="6" t="s">
        <v>22</v>
      </c>
      <c r="O406" s="6" t="s">
        <v>1812</v>
      </c>
      <c r="P406" s="6" t="s">
        <v>1812</v>
      </c>
      <c r="Q406" s="6" t="s">
        <v>1814</v>
      </c>
      <c r="R406" s="6" t="s">
        <v>1812</v>
      </c>
      <c r="S406" s="6" t="s">
        <v>1986</v>
      </c>
      <c r="T406" s="6" t="s">
        <v>1813</v>
      </c>
      <c r="U406" s="6" t="s">
        <v>1812</v>
      </c>
      <c r="V406" s="6" t="s">
        <v>1812</v>
      </c>
      <c r="W406" s="6" t="s">
        <v>1816</v>
      </c>
      <c r="X406" s="6" t="s">
        <v>3459</v>
      </c>
      <c r="Y406" s="8">
        <f>X407-'Com RTOS RX'!$X406</f>
        <v>0.0001388888889</v>
      </c>
      <c r="Z406" s="6">
        <f>SUM(LEN(",CO_MQ135|"),'Com RTOS RX'!$H406,LEN(",CO2_MQ135|"),'Com RTOS RX'!$I406,LEN(",Alcool_MQ135|"),'Com RTOS RX'!$J406,LEN(",Alcool_MQ135|"),'Com RTOS RX'!$K406,LEN(",Toluen_MQ135|"),'Com RTOS RX'!$L406,LEN(",MH4_MQ135|"),'Com RTOS RX'!$M406,LEN(",O3_MQ131|"),'Com RTOS RX'!$N406)*8</f>
        <v>672</v>
      </c>
    </row>
    <row r="407" ht="15.75" customHeight="1">
      <c r="A407" s="6" t="s">
        <v>3460</v>
      </c>
      <c r="B407" s="6" t="s">
        <v>3461</v>
      </c>
      <c r="C407" s="6" t="s">
        <v>1810</v>
      </c>
      <c r="D407" s="6" t="s">
        <v>3462</v>
      </c>
      <c r="E407" s="6" t="s">
        <v>1812</v>
      </c>
      <c r="F407" s="6" t="s">
        <v>1812</v>
      </c>
      <c r="G407" s="6" t="s">
        <v>1812</v>
      </c>
      <c r="H407" s="6" t="s">
        <v>232</v>
      </c>
      <c r="I407" s="6" t="s">
        <v>36</v>
      </c>
      <c r="J407" s="6" t="s">
        <v>2618</v>
      </c>
      <c r="K407" s="6" t="s">
        <v>262</v>
      </c>
      <c r="L407" s="6" t="s">
        <v>136</v>
      </c>
      <c r="M407" s="6" t="s">
        <v>306</v>
      </c>
      <c r="N407" s="6" t="s">
        <v>22</v>
      </c>
      <c r="O407" s="6" t="s">
        <v>1812</v>
      </c>
      <c r="P407" s="6" t="s">
        <v>1812</v>
      </c>
      <c r="Q407" s="6" t="s">
        <v>1814</v>
      </c>
      <c r="R407" s="6" t="s">
        <v>1812</v>
      </c>
      <c r="S407" s="6" t="s">
        <v>1986</v>
      </c>
      <c r="T407" s="6" t="s">
        <v>1813</v>
      </c>
      <c r="U407" s="6" t="s">
        <v>1812</v>
      </c>
      <c r="V407" s="6" t="s">
        <v>1812</v>
      </c>
      <c r="W407" s="6" t="s">
        <v>1816</v>
      </c>
      <c r="X407" s="6" t="s">
        <v>3463</v>
      </c>
      <c r="Y407" s="8">
        <f>X408-'Com RTOS RX'!$X407</f>
        <v>0.00006944444444</v>
      </c>
      <c r="Z407" s="6">
        <f>SUM(LEN(",CO_MQ135|"),'Com RTOS RX'!$H407,LEN(",CO2_MQ135|"),'Com RTOS RX'!$I407,LEN(",Alcool_MQ135|"),'Com RTOS RX'!$J407,LEN(",Alcool_MQ135|"),'Com RTOS RX'!$K407,LEN(",Toluen_MQ135|"),'Com RTOS RX'!$L407,LEN(",MH4_MQ135|"),'Com RTOS RX'!$M407,LEN(",O3_MQ131|"),'Com RTOS RX'!$N407)*8</f>
        <v>672</v>
      </c>
    </row>
    <row r="408" ht="15.75" customHeight="1">
      <c r="A408" s="6" t="s">
        <v>3464</v>
      </c>
      <c r="B408" s="6" t="s">
        <v>3465</v>
      </c>
      <c r="C408" s="6" t="s">
        <v>1810</v>
      </c>
      <c r="D408" s="6" t="s">
        <v>3466</v>
      </c>
      <c r="E408" s="6" t="s">
        <v>1812</v>
      </c>
      <c r="F408" s="6" t="s">
        <v>1812</v>
      </c>
      <c r="G408" s="6" t="s">
        <v>1812</v>
      </c>
      <c r="H408" s="6" t="s">
        <v>232</v>
      </c>
      <c r="I408" s="6" t="s">
        <v>311</v>
      </c>
      <c r="J408" s="6" t="s">
        <v>2618</v>
      </c>
      <c r="K408" s="6" t="s">
        <v>262</v>
      </c>
      <c r="L408" s="6" t="s">
        <v>3250</v>
      </c>
      <c r="M408" s="6" t="s">
        <v>306</v>
      </c>
      <c r="N408" s="6" t="s">
        <v>22</v>
      </c>
      <c r="O408" s="6" t="s">
        <v>1812</v>
      </c>
      <c r="P408" s="6" t="s">
        <v>1812</v>
      </c>
      <c r="Q408" s="6" t="s">
        <v>1814</v>
      </c>
      <c r="R408" s="6" t="s">
        <v>1812</v>
      </c>
      <c r="S408" s="6" t="s">
        <v>1986</v>
      </c>
      <c r="T408" s="6" t="s">
        <v>1813</v>
      </c>
      <c r="U408" s="6" t="s">
        <v>1812</v>
      </c>
      <c r="V408" s="6" t="s">
        <v>1812</v>
      </c>
      <c r="W408" s="6" t="s">
        <v>1816</v>
      </c>
      <c r="X408" s="6" t="s">
        <v>3467</v>
      </c>
      <c r="Y408" s="8">
        <f>X409-'Com RTOS RX'!$X408</f>
        <v>0.000150462963</v>
      </c>
      <c r="Z408" s="6">
        <f>SUM(LEN(",CO_MQ135|"),'Com RTOS RX'!$H408,LEN(",CO2_MQ135|"),'Com RTOS RX'!$I408,LEN(",Alcool_MQ135|"),'Com RTOS RX'!$J408,LEN(",Alcool_MQ135|"),'Com RTOS RX'!$K408,LEN(",Toluen_MQ135|"),'Com RTOS RX'!$L408,LEN(",MH4_MQ135|"),'Com RTOS RX'!$M408,LEN(",O3_MQ131|"),'Com RTOS RX'!$N408)*8</f>
        <v>672</v>
      </c>
    </row>
    <row r="409" ht="15.75" customHeight="1">
      <c r="A409" s="6" t="s">
        <v>3468</v>
      </c>
      <c r="B409" s="6" t="s">
        <v>3469</v>
      </c>
      <c r="C409" s="6" t="s">
        <v>1810</v>
      </c>
      <c r="D409" s="6" t="s">
        <v>3470</v>
      </c>
      <c r="E409" s="6" t="s">
        <v>1812</v>
      </c>
      <c r="F409" s="6" t="s">
        <v>1812</v>
      </c>
      <c r="G409" s="6" t="s">
        <v>1812</v>
      </c>
      <c r="H409" s="6" t="s">
        <v>296</v>
      </c>
      <c r="I409" s="6" t="s">
        <v>311</v>
      </c>
      <c r="J409" s="6" t="s">
        <v>2618</v>
      </c>
      <c r="K409" s="6" t="s">
        <v>262</v>
      </c>
      <c r="L409" s="6" t="s">
        <v>97</v>
      </c>
      <c r="M409" s="6" t="s">
        <v>306</v>
      </c>
      <c r="N409" s="6" t="s">
        <v>22</v>
      </c>
      <c r="O409" s="6" t="s">
        <v>1812</v>
      </c>
      <c r="P409" s="6" t="s">
        <v>1812</v>
      </c>
      <c r="Q409" s="6" t="s">
        <v>1814</v>
      </c>
      <c r="R409" s="6" t="s">
        <v>1812</v>
      </c>
      <c r="S409" s="6" t="s">
        <v>1986</v>
      </c>
      <c r="T409" s="6" t="s">
        <v>1813</v>
      </c>
      <c r="U409" s="6" t="s">
        <v>1812</v>
      </c>
      <c r="V409" s="6" t="s">
        <v>1812</v>
      </c>
      <c r="W409" s="6" t="s">
        <v>1816</v>
      </c>
      <c r="X409" s="6" t="s">
        <v>3471</v>
      </c>
      <c r="Y409" s="8">
        <f>X410-'Com RTOS RX'!$X409</f>
        <v>0.00006944444444</v>
      </c>
      <c r="Z409" s="6">
        <f>SUM(LEN(",CO_MQ135|"),'Com RTOS RX'!$H409,LEN(",CO2_MQ135|"),'Com RTOS RX'!$I409,LEN(",Alcool_MQ135|"),'Com RTOS RX'!$J409,LEN(",Alcool_MQ135|"),'Com RTOS RX'!$K409,LEN(",Toluen_MQ135|"),'Com RTOS RX'!$L409,LEN(",MH4_MQ135|"),'Com RTOS RX'!$M409,LEN(",O3_MQ131|"),'Com RTOS RX'!$N409)*8</f>
        <v>672</v>
      </c>
    </row>
    <row r="410" ht="15.75" customHeight="1">
      <c r="A410" s="6" t="s">
        <v>3472</v>
      </c>
      <c r="B410" s="6" t="s">
        <v>3473</v>
      </c>
      <c r="C410" s="6" t="s">
        <v>1810</v>
      </c>
      <c r="D410" s="6" t="s">
        <v>3474</v>
      </c>
      <c r="E410" s="6" t="s">
        <v>1812</v>
      </c>
      <c r="F410" s="6" t="s">
        <v>1812</v>
      </c>
      <c r="G410" s="6" t="s">
        <v>1812</v>
      </c>
      <c r="H410" s="6" t="s">
        <v>323</v>
      </c>
      <c r="I410" s="6" t="s">
        <v>319</v>
      </c>
      <c r="J410" s="6" t="s">
        <v>248</v>
      </c>
      <c r="K410" s="6" t="s">
        <v>1985</v>
      </c>
      <c r="L410" s="6" t="s">
        <v>2643</v>
      </c>
      <c r="M410" s="6" t="s">
        <v>321</v>
      </c>
      <c r="N410" s="6" t="s">
        <v>22</v>
      </c>
      <c r="O410" s="6" t="s">
        <v>1812</v>
      </c>
      <c r="P410" s="6" t="s">
        <v>1812</v>
      </c>
      <c r="Q410" s="6" t="s">
        <v>1814</v>
      </c>
      <c r="R410" s="6" t="s">
        <v>1812</v>
      </c>
      <c r="S410" s="6" t="s">
        <v>1986</v>
      </c>
      <c r="T410" s="6" t="s">
        <v>1813</v>
      </c>
      <c r="U410" s="6" t="s">
        <v>1812</v>
      </c>
      <c r="V410" s="6" t="s">
        <v>1812</v>
      </c>
      <c r="W410" s="6" t="s">
        <v>1816</v>
      </c>
      <c r="X410" s="6" t="s">
        <v>3475</v>
      </c>
      <c r="Y410" s="8">
        <f>X411-'Com RTOS RX'!$X410</f>
        <v>0.0001388888889</v>
      </c>
      <c r="Z410" s="6">
        <f>SUM(LEN(",CO_MQ135|"),'Com RTOS RX'!$H410,LEN(",CO2_MQ135|"),'Com RTOS RX'!$I410,LEN(",Alcool_MQ135|"),'Com RTOS RX'!$J410,LEN(",Alcool_MQ135|"),'Com RTOS RX'!$K410,LEN(",Toluen_MQ135|"),'Com RTOS RX'!$L410,LEN(",MH4_MQ135|"),'Com RTOS RX'!$M410,LEN(",O3_MQ131|"),'Com RTOS RX'!$N410)*8</f>
        <v>672</v>
      </c>
    </row>
    <row r="411" ht="15.75" customHeight="1">
      <c r="A411" s="6" t="s">
        <v>3476</v>
      </c>
      <c r="B411" s="6" t="s">
        <v>3477</v>
      </c>
      <c r="C411" s="6" t="s">
        <v>1810</v>
      </c>
      <c r="D411" s="6" t="s">
        <v>3478</v>
      </c>
      <c r="E411" s="6" t="s">
        <v>1812</v>
      </c>
      <c r="F411" s="6" t="s">
        <v>1812</v>
      </c>
      <c r="G411" s="6" t="s">
        <v>1812</v>
      </c>
      <c r="H411" s="6" t="s">
        <v>51</v>
      </c>
      <c r="I411" s="6" t="s">
        <v>36</v>
      </c>
      <c r="J411" s="6" t="s">
        <v>183</v>
      </c>
      <c r="K411" s="6" t="s">
        <v>262</v>
      </c>
      <c r="L411" s="6" t="s">
        <v>11</v>
      </c>
      <c r="M411" s="6" t="s">
        <v>313</v>
      </c>
      <c r="N411" s="6" t="s">
        <v>22</v>
      </c>
      <c r="O411" s="6" t="s">
        <v>1812</v>
      </c>
      <c r="P411" s="6" t="s">
        <v>1812</v>
      </c>
      <c r="Q411" s="6" t="s">
        <v>1814</v>
      </c>
      <c r="R411" s="6" t="s">
        <v>1812</v>
      </c>
      <c r="S411" s="6" t="s">
        <v>1986</v>
      </c>
      <c r="T411" s="6" t="s">
        <v>1813</v>
      </c>
      <c r="U411" s="6" t="s">
        <v>1812</v>
      </c>
      <c r="V411" s="6" t="s">
        <v>1812</v>
      </c>
      <c r="W411" s="6" t="s">
        <v>1816</v>
      </c>
      <c r="X411" s="6" t="s">
        <v>3479</v>
      </c>
      <c r="Y411" s="8">
        <f>X412-'Com RTOS RX'!$X411</f>
        <v>0.00006944444444</v>
      </c>
      <c r="Z411" s="6">
        <f>SUM(LEN(",CO_MQ135|"),'Com RTOS RX'!$H411,LEN(",CO2_MQ135|"),'Com RTOS RX'!$I411,LEN(",Alcool_MQ135|"),'Com RTOS RX'!$J411,LEN(",Alcool_MQ135|"),'Com RTOS RX'!$K411,LEN(",Toluen_MQ135|"),'Com RTOS RX'!$L411,LEN(",MH4_MQ135|"),'Com RTOS RX'!$M411,LEN(",O3_MQ131|"),'Com RTOS RX'!$N411)*8</f>
        <v>672</v>
      </c>
    </row>
    <row r="412" ht="15.75" customHeight="1">
      <c r="A412" s="6" t="s">
        <v>3480</v>
      </c>
      <c r="B412" s="6" t="s">
        <v>3481</v>
      </c>
      <c r="C412" s="6" t="s">
        <v>1810</v>
      </c>
      <c r="D412" s="6" t="s">
        <v>3482</v>
      </c>
      <c r="E412" s="6" t="s">
        <v>1812</v>
      </c>
      <c r="F412" s="6" t="s">
        <v>1812</v>
      </c>
      <c r="G412" s="6" t="s">
        <v>1812</v>
      </c>
      <c r="H412" s="6" t="s">
        <v>275</v>
      </c>
      <c r="I412" s="6" t="s">
        <v>36</v>
      </c>
      <c r="J412" s="6" t="s">
        <v>183</v>
      </c>
      <c r="K412" s="6" t="s">
        <v>262</v>
      </c>
      <c r="L412" s="6" t="s">
        <v>11</v>
      </c>
      <c r="M412" s="6" t="s">
        <v>313</v>
      </c>
      <c r="N412" s="6" t="s">
        <v>40</v>
      </c>
      <c r="O412" s="6" t="s">
        <v>1812</v>
      </c>
      <c r="P412" s="6" t="s">
        <v>1812</v>
      </c>
      <c r="Q412" s="6" t="s">
        <v>1814</v>
      </c>
      <c r="R412" s="6" t="s">
        <v>1812</v>
      </c>
      <c r="S412" s="6" t="s">
        <v>1986</v>
      </c>
      <c r="T412" s="6" t="s">
        <v>1813</v>
      </c>
      <c r="U412" s="6" t="s">
        <v>1812</v>
      </c>
      <c r="V412" s="6" t="s">
        <v>1812</v>
      </c>
      <c r="W412" s="6" t="s">
        <v>1816</v>
      </c>
      <c r="X412" s="6" t="s">
        <v>3483</v>
      </c>
      <c r="Y412" s="8">
        <f>X413-'Com RTOS RX'!$X412</f>
        <v>0.0001388888889</v>
      </c>
      <c r="Z412" s="6">
        <f>SUM(LEN(",CO_MQ135|"),'Com RTOS RX'!$H412,LEN(",CO2_MQ135|"),'Com RTOS RX'!$I412,LEN(",Alcool_MQ135|"),'Com RTOS RX'!$J412,LEN(",Alcool_MQ135|"),'Com RTOS RX'!$K412,LEN(",Toluen_MQ135|"),'Com RTOS RX'!$L412,LEN(",MH4_MQ135|"),'Com RTOS RX'!$M412,LEN(",O3_MQ131|"),'Com RTOS RX'!$N412)*8</f>
        <v>672</v>
      </c>
    </row>
    <row r="413" ht="15.75" customHeight="1">
      <c r="A413" s="6" t="s">
        <v>3484</v>
      </c>
      <c r="B413" s="6" t="s">
        <v>3485</v>
      </c>
      <c r="C413" s="6" t="s">
        <v>1810</v>
      </c>
      <c r="D413" s="6" t="s">
        <v>3486</v>
      </c>
      <c r="E413" s="6" t="s">
        <v>1812</v>
      </c>
      <c r="F413" s="6" t="s">
        <v>1812</v>
      </c>
      <c r="G413" s="6" t="s">
        <v>1812</v>
      </c>
      <c r="H413" s="6" t="s">
        <v>232</v>
      </c>
      <c r="I413" s="6" t="s">
        <v>36</v>
      </c>
      <c r="J413" s="6" t="s">
        <v>2618</v>
      </c>
      <c r="K413" s="6" t="s">
        <v>262</v>
      </c>
      <c r="L413" s="6" t="s">
        <v>136</v>
      </c>
      <c r="M413" s="6" t="s">
        <v>306</v>
      </c>
      <c r="N413" s="6" t="s">
        <v>273</v>
      </c>
      <c r="O413" s="6" t="s">
        <v>1812</v>
      </c>
      <c r="P413" s="6" t="s">
        <v>1812</v>
      </c>
      <c r="Q413" s="6" t="s">
        <v>1814</v>
      </c>
      <c r="R413" s="6" t="s">
        <v>1812</v>
      </c>
      <c r="S413" s="6" t="s">
        <v>1986</v>
      </c>
      <c r="T413" s="6" t="s">
        <v>1813</v>
      </c>
      <c r="U413" s="6" t="s">
        <v>1812</v>
      </c>
      <c r="V413" s="6" t="s">
        <v>1812</v>
      </c>
      <c r="W413" s="6" t="s">
        <v>1816</v>
      </c>
      <c r="X413" s="6" t="s">
        <v>3487</v>
      </c>
      <c r="Y413" s="8">
        <f>X414-'Com RTOS RX'!$X413</f>
        <v>0.00006944444444</v>
      </c>
      <c r="Z413" s="6">
        <f>SUM(LEN(",CO_MQ135|"),'Com RTOS RX'!$H413,LEN(",CO2_MQ135|"),'Com RTOS RX'!$I413,LEN(",Alcool_MQ135|"),'Com RTOS RX'!$J413,LEN(",Alcool_MQ135|"),'Com RTOS RX'!$K413,LEN(",Toluen_MQ135|"),'Com RTOS RX'!$L413,LEN(",MH4_MQ135|"),'Com RTOS RX'!$M413,LEN(",O3_MQ131|"),'Com RTOS RX'!$N413)*8</f>
        <v>672</v>
      </c>
    </row>
    <row r="414" ht="15.75" customHeight="1">
      <c r="A414" s="6" t="s">
        <v>3488</v>
      </c>
      <c r="B414" s="6" t="s">
        <v>3489</v>
      </c>
      <c r="C414" s="6" t="s">
        <v>1810</v>
      </c>
      <c r="D414" s="6" t="s">
        <v>3490</v>
      </c>
      <c r="E414" s="6" t="s">
        <v>1812</v>
      </c>
      <c r="F414" s="6" t="s">
        <v>1812</v>
      </c>
      <c r="G414" s="6" t="s">
        <v>1812</v>
      </c>
      <c r="H414" s="6" t="s">
        <v>302</v>
      </c>
      <c r="I414" s="6" t="s">
        <v>311</v>
      </c>
      <c r="J414" s="6" t="s">
        <v>25</v>
      </c>
      <c r="K414" s="6" t="s">
        <v>261</v>
      </c>
      <c r="L414" s="6" t="s">
        <v>312</v>
      </c>
      <c r="M414" s="6" t="s">
        <v>306</v>
      </c>
      <c r="N414" s="6" t="s">
        <v>40</v>
      </c>
      <c r="O414" s="6" t="s">
        <v>1812</v>
      </c>
      <c r="P414" s="6" t="s">
        <v>1812</v>
      </c>
      <c r="Q414" s="6" t="s">
        <v>1814</v>
      </c>
      <c r="R414" s="6" t="s">
        <v>1812</v>
      </c>
      <c r="S414" s="6" t="s">
        <v>1986</v>
      </c>
      <c r="T414" s="6" t="s">
        <v>1813</v>
      </c>
      <c r="U414" s="6" t="s">
        <v>1812</v>
      </c>
      <c r="V414" s="6" t="s">
        <v>1812</v>
      </c>
      <c r="W414" s="6" t="s">
        <v>1816</v>
      </c>
      <c r="X414" s="6" t="s">
        <v>3491</v>
      </c>
      <c r="Y414" s="8">
        <f>X415-'Com RTOS RX'!$X414</f>
        <v>0.0001388888889</v>
      </c>
      <c r="Z414" s="6">
        <f>SUM(LEN(",CO_MQ135|"),'Com RTOS RX'!$H414,LEN(",CO2_MQ135|"),'Com RTOS RX'!$I414,LEN(",Alcool_MQ135|"),'Com RTOS RX'!$J414,LEN(",Alcool_MQ135|"),'Com RTOS RX'!$K414,LEN(",Toluen_MQ135|"),'Com RTOS RX'!$L414,LEN(",MH4_MQ135|"),'Com RTOS RX'!$M414,LEN(",O3_MQ131|"),'Com RTOS RX'!$N414)*8</f>
        <v>672</v>
      </c>
    </row>
    <row r="415" ht="15.75" customHeight="1">
      <c r="A415" s="6" t="s">
        <v>3492</v>
      </c>
      <c r="B415" s="6" t="s">
        <v>3493</v>
      </c>
      <c r="C415" s="6" t="s">
        <v>1810</v>
      </c>
      <c r="D415" s="6" t="s">
        <v>3494</v>
      </c>
      <c r="E415" s="6" t="s">
        <v>1812</v>
      </c>
      <c r="F415" s="6" t="s">
        <v>1812</v>
      </c>
      <c r="G415" s="6" t="s">
        <v>1812</v>
      </c>
      <c r="H415" s="6" t="s">
        <v>51</v>
      </c>
      <c r="I415" s="6" t="s">
        <v>36</v>
      </c>
      <c r="J415" s="6" t="s">
        <v>183</v>
      </c>
      <c r="K415" s="6" t="s">
        <v>262</v>
      </c>
      <c r="L415" s="6" t="s">
        <v>11</v>
      </c>
      <c r="M415" s="6" t="s">
        <v>313</v>
      </c>
      <c r="N415" s="6" t="s">
        <v>273</v>
      </c>
      <c r="O415" s="6" t="s">
        <v>1812</v>
      </c>
      <c r="P415" s="6" t="s">
        <v>1812</v>
      </c>
      <c r="Q415" s="6" t="s">
        <v>1814</v>
      </c>
      <c r="R415" s="6" t="s">
        <v>1812</v>
      </c>
      <c r="S415" s="6" t="s">
        <v>1986</v>
      </c>
      <c r="T415" s="6" t="s">
        <v>1813</v>
      </c>
      <c r="U415" s="6" t="s">
        <v>1812</v>
      </c>
      <c r="V415" s="6" t="s">
        <v>1812</v>
      </c>
      <c r="W415" s="6" t="s">
        <v>1816</v>
      </c>
      <c r="X415" s="6" t="s">
        <v>3495</v>
      </c>
      <c r="Y415" s="8">
        <f>X416-'Com RTOS RX'!$X415</f>
        <v>0.00006944444444</v>
      </c>
      <c r="Z415" s="6">
        <f>SUM(LEN(",CO_MQ135|"),'Com RTOS RX'!$H415,LEN(",CO2_MQ135|"),'Com RTOS RX'!$I415,LEN(",Alcool_MQ135|"),'Com RTOS RX'!$J415,LEN(",Alcool_MQ135|"),'Com RTOS RX'!$K415,LEN(",Toluen_MQ135|"),'Com RTOS RX'!$L415,LEN(",MH4_MQ135|"),'Com RTOS RX'!$M415,LEN(",O3_MQ131|"),'Com RTOS RX'!$N415)*8</f>
        <v>672</v>
      </c>
    </row>
    <row r="416" ht="15.75" customHeight="1">
      <c r="A416" s="6" t="s">
        <v>3496</v>
      </c>
      <c r="B416" s="6" t="s">
        <v>3497</v>
      </c>
      <c r="C416" s="6" t="s">
        <v>1810</v>
      </c>
      <c r="D416" s="6" t="s">
        <v>3498</v>
      </c>
      <c r="E416" s="6" t="s">
        <v>1812</v>
      </c>
      <c r="F416" s="6" t="s">
        <v>1812</v>
      </c>
      <c r="G416" s="6" t="s">
        <v>1812</v>
      </c>
      <c r="H416" s="6" t="s">
        <v>232</v>
      </c>
      <c r="I416" s="6" t="s">
        <v>36</v>
      </c>
      <c r="J416" s="6" t="s">
        <v>2618</v>
      </c>
      <c r="K416" s="6" t="s">
        <v>262</v>
      </c>
      <c r="L416" s="6" t="s">
        <v>136</v>
      </c>
      <c r="M416" s="6" t="s">
        <v>306</v>
      </c>
      <c r="N416" s="6" t="s">
        <v>273</v>
      </c>
      <c r="O416" s="6" t="s">
        <v>1812</v>
      </c>
      <c r="P416" s="6" t="s">
        <v>1812</v>
      </c>
      <c r="Q416" s="6" t="s">
        <v>1814</v>
      </c>
      <c r="R416" s="6" t="s">
        <v>1812</v>
      </c>
      <c r="S416" s="6" t="s">
        <v>1986</v>
      </c>
      <c r="T416" s="6" t="s">
        <v>1813</v>
      </c>
      <c r="U416" s="6" t="s">
        <v>1812</v>
      </c>
      <c r="V416" s="6" t="s">
        <v>1812</v>
      </c>
      <c r="W416" s="6" t="s">
        <v>1816</v>
      </c>
      <c r="X416" s="6" t="s">
        <v>3499</v>
      </c>
      <c r="Y416" s="8">
        <f>X417-'Com RTOS RX'!$X416</f>
        <v>0.00006944444444</v>
      </c>
      <c r="Z416" s="6">
        <f>SUM(LEN(",CO_MQ135|"),'Com RTOS RX'!$H416,LEN(",CO2_MQ135|"),'Com RTOS RX'!$I416,LEN(",Alcool_MQ135|"),'Com RTOS RX'!$J416,LEN(",Alcool_MQ135|"),'Com RTOS RX'!$K416,LEN(",Toluen_MQ135|"),'Com RTOS RX'!$L416,LEN(",MH4_MQ135|"),'Com RTOS RX'!$M416,LEN(",O3_MQ131|"),'Com RTOS RX'!$N416)*8</f>
        <v>672</v>
      </c>
    </row>
    <row r="417" ht="15.75" customHeight="1">
      <c r="A417" s="6" t="s">
        <v>3500</v>
      </c>
      <c r="B417" s="6" t="s">
        <v>3501</v>
      </c>
      <c r="C417" s="6" t="s">
        <v>1810</v>
      </c>
      <c r="D417" s="6" t="s">
        <v>3502</v>
      </c>
      <c r="E417" s="6" t="s">
        <v>1812</v>
      </c>
      <c r="F417" s="6" t="s">
        <v>1812</v>
      </c>
      <c r="G417" s="6" t="s">
        <v>1812</v>
      </c>
      <c r="H417" s="6" t="s">
        <v>302</v>
      </c>
      <c r="I417" s="6" t="s">
        <v>311</v>
      </c>
      <c r="J417" s="6" t="s">
        <v>25</v>
      </c>
      <c r="K417" s="6" t="s">
        <v>261</v>
      </c>
      <c r="L417" s="6" t="s">
        <v>312</v>
      </c>
      <c r="M417" s="6" t="s">
        <v>306</v>
      </c>
      <c r="N417" s="6" t="s">
        <v>273</v>
      </c>
      <c r="O417" s="6" t="s">
        <v>1812</v>
      </c>
      <c r="P417" s="6" t="s">
        <v>1812</v>
      </c>
      <c r="Q417" s="6" t="s">
        <v>1814</v>
      </c>
      <c r="R417" s="6" t="s">
        <v>1812</v>
      </c>
      <c r="S417" s="6" t="s">
        <v>1986</v>
      </c>
      <c r="T417" s="6" t="s">
        <v>1813</v>
      </c>
      <c r="U417" s="6" t="s">
        <v>1812</v>
      </c>
      <c r="V417" s="6" t="s">
        <v>1812</v>
      </c>
      <c r="W417" s="6" t="s">
        <v>1816</v>
      </c>
      <c r="X417" s="6" t="s">
        <v>3503</v>
      </c>
      <c r="Y417" s="8">
        <f>X418-'Com RTOS RX'!$X417</f>
        <v>0.00006944444444</v>
      </c>
      <c r="Z417" s="6">
        <f>SUM(LEN(",CO_MQ135|"),'Com RTOS RX'!$H417,LEN(",CO2_MQ135|"),'Com RTOS RX'!$I417,LEN(",Alcool_MQ135|"),'Com RTOS RX'!$J417,LEN(",Alcool_MQ135|"),'Com RTOS RX'!$K417,LEN(",Toluen_MQ135|"),'Com RTOS RX'!$L417,LEN(",MH4_MQ135|"),'Com RTOS RX'!$M417,LEN(",O3_MQ131|"),'Com RTOS RX'!$N417)*8</f>
        <v>672</v>
      </c>
    </row>
    <row r="418" ht="15.75" customHeight="1">
      <c r="A418" s="6" t="s">
        <v>3504</v>
      </c>
      <c r="B418" s="6" t="s">
        <v>3505</v>
      </c>
      <c r="C418" s="6" t="s">
        <v>1810</v>
      </c>
      <c r="D418" s="6" t="s">
        <v>3506</v>
      </c>
      <c r="E418" s="6" t="s">
        <v>1812</v>
      </c>
      <c r="F418" s="6" t="s">
        <v>1812</v>
      </c>
      <c r="G418" s="6" t="s">
        <v>1812</v>
      </c>
      <c r="H418" s="6" t="s">
        <v>296</v>
      </c>
      <c r="I418" s="6" t="s">
        <v>311</v>
      </c>
      <c r="J418" s="6" t="s">
        <v>25</v>
      </c>
      <c r="K418" s="6" t="s">
        <v>261</v>
      </c>
      <c r="L418" s="6" t="s">
        <v>97</v>
      </c>
      <c r="M418" s="6" t="s">
        <v>306</v>
      </c>
      <c r="N418" s="6" t="s">
        <v>273</v>
      </c>
      <c r="O418" s="6" t="s">
        <v>1812</v>
      </c>
      <c r="P418" s="6" t="s">
        <v>1812</v>
      </c>
      <c r="Q418" s="6" t="s">
        <v>1814</v>
      </c>
      <c r="R418" s="6" t="s">
        <v>1812</v>
      </c>
      <c r="S418" s="6" t="s">
        <v>1986</v>
      </c>
      <c r="T418" s="6" t="s">
        <v>1813</v>
      </c>
      <c r="U418" s="6" t="s">
        <v>1812</v>
      </c>
      <c r="V418" s="6" t="s">
        <v>1812</v>
      </c>
      <c r="W418" s="6" t="s">
        <v>1816</v>
      </c>
      <c r="X418" s="6" t="s">
        <v>3507</v>
      </c>
      <c r="Y418" s="8">
        <f>X419-'Com RTOS RX'!$X418</f>
        <v>0.00006944444444</v>
      </c>
      <c r="Z418" s="6">
        <f>SUM(LEN(",CO_MQ135|"),'Com RTOS RX'!$H418,LEN(",CO2_MQ135|"),'Com RTOS RX'!$I418,LEN(",Alcool_MQ135|"),'Com RTOS RX'!$J418,LEN(",Alcool_MQ135|"),'Com RTOS RX'!$K418,LEN(",Toluen_MQ135|"),'Com RTOS RX'!$L418,LEN(",MH4_MQ135|"),'Com RTOS RX'!$M418,LEN(",O3_MQ131|"),'Com RTOS RX'!$N418)*8</f>
        <v>672</v>
      </c>
    </row>
    <row r="419" ht="15.75" customHeight="1">
      <c r="A419" s="6" t="s">
        <v>3508</v>
      </c>
      <c r="B419" s="6" t="s">
        <v>3509</v>
      </c>
      <c r="C419" s="6" t="s">
        <v>1810</v>
      </c>
      <c r="D419" s="6" t="s">
        <v>3510</v>
      </c>
      <c r="E419" s="6" t="s">
        <v>1812</v>
      </c>
      <c r="F419" s="6" t="s">
        <v>1812</v>
      </c>
      <c r="G419" s="6" t="s">
        <v>1812</v>
      </c>
      <c r="H419" s="6" t="s">
        <v>51</v>
      </c>
      <c r="I419" s="6" t="s">
        <v>36</v>
      </c>
      <c r="J419" s="6" t="s">
        <v>183</v>
      </c>
      <c r="K419" s="6" t="s">
        <v>262</v>
      </c>
      <c r="L419" s="6" t="s">
        <v>136</v>
      </c>
      <c r="M419" s="6" t="s">
        <v>313</v>
      </c>
      <c r="N419" s="6" t="s">
        <v>273</v>
      </c>
      <c r="O419" s="6" t="s">
        <v>1812</v>
      </c>
      <c r="P419" s="6" t="s">
        <v>1812</v>
      </c>
      <c r="Q419" s="6" t="s">
        <v>1814</v>
      </c>
      <c r="R419" s="6" t="s">
        <v>1812</v>
      </c>
      <c r="S419" s="6" t="s">
        <v>1986</v>
      </c>
      <c r="T419" s="6" t="s">
        <v>1813</v>
      </c>
      <c r="U419" s="6" t="s">
        <v>1812</v>
      </c>
      <c r="V419" s="6" t="s">
        <v>1812</v>
      </c>
      <c r="W419" s="6" t="s">
        <v>1816</v>
      </c>
      <c r="X419" s="6" t="s">
        <v>3511</v>
      </c>
      <c r="Y419" s="8">
        <f>X420-'Com RTOS RX'!$X419</f>
        <v>0.00006944444444</v>
      </c>
      <c r="Z419" s="6">
        <f>SUM(LEN(",CO_MQ135|"),'Com RTOS RX'!$H419,LEN(",CO2_MQ135|"),'Com RTOS RX'!$I419,LEN(",Alcool_MQ135|"),'Com RTOS RX'!$J419,LEN(",Alcool_MQ135|"),'Com RTOS RX'!$K419,LEN(",Toluen_MQ135|"),'Com RTOS RX'!$L419,LEN(",MH4_MQ135|"),'Com RTOS RX'!$M419,LEN(",O3_MQ131|"),'Com RTOS RX'!$N419)*8</f>
        <v>672</v>
      </c>
    </row>
    <row r="420" ht="15.75" customHeight="1">
      <c r="A420" s="6" t="s">
        <v>3512</v>
      </c>
      <c r="B420" s="6" t="s">
        <v>3513</v>
      </c>
      <c r="C420" s="6" t="s">
        <v>1810</v>
      </c>
      <c r="D420" s="6" t="s">
        <v>3514</v>
      </c>
      <c r="E420" s="6" t="s">
        <v>1812</v>
      </c>
      <c r="F420" s="6" t="s">
        <v>1812</v>
      </c>
      <c r="G420" s="6" t="s">
        <v>1812</v>
      </c>
      <c r="H420" s="6" t="s">
        <v>302</v>
      </c>
      <c r="I420" s="6" t="s">
        <v>311</v>
      </c>
      <c r="J420" s="6" t="s">
        <v>25</v>
      </c>
      <c r="K420" s="6" t="s">
        <v>261</v>
      </c>
      <c r="L420" s="6" t="s">
        <v>312</v>
      </c>
      <c r="M420" s="6" t="s">
        <v>306</v>
      </c>
      <c r="N420" s="6" t="s">
        <v>273</v>
      </c>
      <c r="O420" s="6" t="s">
        <v>1812</v>
      </c>
      <c r="P420" s="6" t="s">
        <v>1812</v>
      </c>
      <c r="Q420" s="6" t="s">
        <v>1814</v>
      </c>
      <c r="R420" s="6" t="s">
        <v>1812</v>
      </c>
      <c r="S420" s="6" t="s">
        <v>1986</v>
      </c>
      <c r="T420" s="6" t="s">
        <v>1813</v>
      </c>
      <c r="U420" s="6" t="s">
        <v>1812</v>
      </c>
      <c r="V420" s="6" t="s">
        <v>1812</v>
      </c>
      <c r="W420" s="6" t="s">
        <v>1816</v>
      </c>
      <c r="X420" s="6" t="s">
        <v>3515</v>
      </c>
      <c r="Y420" s="8">
        <f>X421-'Com RTOS RX'!$X420</f>
        <v>0.00006944444444</v>
      </c>
      <c r="Z420" s="6">
        <f>SUM(LEN(",CO_MQ135|"),'Com RTOS RX'!$H420,LEN(",CO2_MQ135|"),'Com RTOS RX'!$I420,LEN(",Alcool_MQ135|"),'Com RTOS RX'!$J420,LEN(",Alcool_MQ135|"),'Com RTOS RX'!$K420,LEN(",Toluen_MQ135|"),'Com RTOS RX'!$L420,LEN(",MH4_MQ135|"),'Com RTOS RX'!$M420,LEN(",O3_MQ131|"),'Com RTOS RX'!$N420)*8</f>
        <v>672</v>
      </c>
    </row>
    <row r="421" ht="15.75" customHeight="1">
      <c r="A421" s="6" t="s">
        <v>3516</v>
      </c>
      <c r="B421" s="6" t="s">
        <v>3517</v>
      </c>
      <c r="C421" s="6" t="s">
        <v>1810</v>
      </c>
      <c r="D421" s="6" t="s">
        <v>3518</v>
      </c>
      <c r="E421" s="6" t="s">
        <v>1812</v>
      </c>
      <c r="F421" s="6" t="s">
        <v>1812</v>
      </c>
      <c r="G421" s="6" t="s">
        <v>1812</v>
      </c>
      <c r="H421" s="6" t="s">
        <v>302</v>
      </c>
      <c r="I421" s="6" t="s">
        <v>311</v>
      </c>
      <c r="J421" s="6" t="s">
        <v>25</v>
      </c>
      <c r="K421" s="6" t="s">
        <v>261</v>
      </c>
      <c r="L421" s="6" t="s">
        <v>312</v>
      </c>
      <c r="M421" s="6" t="s">
        <v>306</v>
      </c>
      <c r="N421" s="6" t="s">
        <v>273</v>
      </c>
      <c r="O421" s="6" t="s">
        <v>1812</v>
      </c>
      <c r="P421" s="6" t="s">
        <v>1812</v>
      </c>
      <c r="Q421" s="6" t="s">
        <v>1814</v>
      </c>
      <c r="R421" s="6" t="s">
        <v>1812</v>
      </c>
      <c r="S421" s="6" t="s">
        <v>1986</v>
      </c>
      <c r="T421" s="6" t="s">
        <v>1813</v>
      </c>
      <c r="U421" s="6" t="s">
        <v>1812</v>
      </c>
      <c r="V421" s="6" t="s">
        <v>1812</v>
      </c>
      <c r="W421" s="6" t="s">
        <v>1816</v>
      </c>
      <c r="X421" s="6" t="s">
        <v>3519</v>
      </c>
      <c r="Y421" s="8">
        <f>X422-'Com RTOS RX'!$X421</f>
        <v>0.00006944444444</v>
      </c>
      <c r="Z421" s="6">
        <f>SUM(LEN(",CO_MQ135|"),'Com RTOS RX'!$H421,LEN(",CO2_MQ135|"),'Com RTOS RX'!$I421,LEN(",Alcool_MQ135|"),'Com RTOS RX'!$J421,LEN(",Alcool_MQ135|"),'Com RTOS RX'!$K421,LEN(",Toluen_MQ135|"),'Com RTOS RX'!$L421,LEN(",MH4_MQ135|"),'Com RTOS RX'!$M421,LEN(",O3_MQ131|"),'Com RTOS RX'!$N421)*8</f>
        <v>672</v>
      </c>
    </row>
    <row r="422" ht="15.75" customHeight="1">
      <c r="A422" s="6" t="s">
        <v>3520</v>
      </c>
      <c r="B422" s="6" t="s">
        <v>3521</v>
      </c>
      <c r="C422" s="6" t="s">
        <v>1810</v>
      </c>
      <c r="D422" s="6" t="s">
        <v>3522</v>
      </c>
      <c r="E422" s="6" t="s">
        <v>1812</v>
      </c>
      <c r="F422" s="6" t="s">
        <v>1812</v>
      </c>
      <c r="G422" s="6" t="s">
        <v>1812</v>
      </c>
      <c r="H422" s="6" t="s">
        <v>51</v>
      </c>
      <c r="I422" s="6" t="s">
        <v>36</v>
      </c>
      <c r="J422" s="6" t="s">
        <v>183</v>
      </c>
      <c r="K422" s="6" t="s">
        <v>262</v>
      </c>
      <c r="L422" s="6" t="s">
        <v>11</v>
      </c>
      <c r="M422" s="6" t="s">
        <v>313</v>
      </c>
      <c r="N422" s="6" t="s">
        <v>273</v>
      </c>
      <c r="O422" s="6" t="s">
        <v>1812</v>
      </c>
      <c r="P422" s="6" t="s">
        <v>1812</v>
      </c>
      <c r="Q422" s="6" t="s">
        <v>1814</v>
      </c>
      <c r="R422" s="6" t="s">
        <v>1812</v>
      </c>
      <c r="S422" s="6" t="s">
        <v>1986</v>
      </c>
      <c r="T422" s="6" t="s">
        <v>1813</v>
      </c>
      <c r="U422" s="6" t="s">
        <v>1812</v>
      </c>
      <c r="V422" s="6" t="s">
        <v>1812</v>
      </c>
      <c r="W422" s="6" t="s">
        <v>1816</v>
      </c>
      <c r="X422" s="6" t="s">
        <v>3523</v>
      </c>
      <c r="Y422" s="8">
        <f>X423-'Com RTOS RX'!$X422</f>
        <v>0.00006944444444</v>
      </c>
      <c r="Z422" s="6">
        <f>SUM(LEN(",CO_MQ135|"),'Com RTOS RX'!$H422,LEN(",CO2_MQ135|"),'Com RTOS RX'!$I422,LEN(",Alcool_MQ135|"),'Com RTOS RX'!$J422,LEN(",Alcool_MQ135|"),'Com RTOS RX'!$K422,LEN(",Toluen_MQ135|"),'Com RTOS RX'!$L422,LEN(",MH4_MQ135|"),'Com RTOS RX'!$M422,LEN(",O3_MQ131|"),'Com RTOS RX'!$N422)*8</f>
        <v>672</v>
      </c>
    </row>
    <row r="423" ht="15.75" customHeight="1">
      <c r="A423" s="6" t="s">
        <v>3524</v>
      </c>
      <c r="B423" s="6" t="s">
        <v>3525</v>
      </c>
      <c r="C423" s="6" t="s">
        <v>1810</v>
      </c>
      <c r="D423" s="6" t="s">
        <v>3526</v>
      </c>
      <c r="E423" s="6" t="s">
        <v>1812</v>
      </c>
      <c r="F423" s="6" t="s">
        <v>1812</v>
      </c>
      <c r="G423" s="6" t="s">
        <v>1812</v>
      </c>
      <c r="H423" s="6" t="s">
        <v>232</v>
      </c>
      <c r="I423" s="6" t="s">
        <v>36</v>
      </c>
      <c r="J423" s="6" t="s">
        <v>2618</v>
      </c>
      <c r="K423" s="6" t="s">
        <v>262</v>
      </c>
      <c r="L423" s="6" t="s">
        <v>136</v>
      </c>
      <c r="M423" s="6" t="s">
        <v>306</v>
      </c>
      <c r="N423" s="6" t="s">
        <v>273</v>
      </c>
      <c r="O423" s="6" t="s">
        <v>1812</v>
      </c>
      <c r="P423" s="6" t="s">
        <v>1812</v>
      </c>
      <c r="Q423" s="6" t="s">
        <v>1814</v>
      </c>
      <c r="R423" s="6" t="s">
        <v>1812</v>
      </c>
      <c r="S423" s="6" t="s">
        <v>1986</v>
      </c>
      <c r="T423" s="6" t="s">
        <v>1813</v>
      </c>
      <c r="U423" s="6" t="s">
        <v>1812</v>
      </c>
      <c r="V423" s="6" t="s">
        <v>1812</v>
      </c>
      <c r="W423" s="6" t="s">
        <v>1816</v>
      </c>
      <c r="X423" s="6" t="s">
        <v>3527</v>
      </c>
      <c r="Y423" s="8">
        <f>X424-'Com RTOS RX'!$X423</f>
        <v>0.00006944444444</v>
      </c>
      <c r="Z423" s="6">
        <f>SUM(LEN(",CO_MQ135|"),'Com RTOS RX'!$H423,LEN(",CO2_MQ135|"),'Com RTOS RX'!$I423,LEN(",Alcool_MQ135|"),'Com RTOS RX'!$J423,LEN(",Alcool_MQ135|"),'Com RTOS RX'!$K423,LEN(",Toluen_MQ135|"),'Com RTOS RX'!$L423,LEN(",MH4_MQ135|"),'Com RTOS RX'!$M423,LEN(",O3_MQ131|"),'Com RTOS RX'!$N423)*8</f>
        <v>672</v>
      </c>
    </row>
    <row r="424" ht="15.75" customHeight="1">
      <c r="A424" s="6" t="s">
        <v>3528</v>
      </c>
      <c r="B424" s="6" t="s">
        <v>3529</v>
      </c>
      <c r="C424" s="6" t="s">
        <v>1810</v>
      </c>
      <c r="D424" s="6" t="s">
        <v>3530</v>
      </c>
      <c r="E424" s="6" t="s">
        <v>1812</v>
      </c>
      <c r="F424" s="6" t="s">
        <v>1812</v>
      </c>
      <c r="G424" s="6" t="s">
        <v>1812</v>
      </c>
      <c r="H424" s="6" t="s">
        <v>296</v>
      </c>
      <c r="I424" s="6" t="s">
        <v>311</v>
      </c>
      <c r="J424" s="6" t="s">
        <v>2618</v>
      </c>
      <c r="K424" s="6" t="s">
        <v>262</v>
      </c>
      <c r="L424" s="6" t="s">
        <v>97</v>
      </c>
      <c r="M424" s="6" t="s">
        <v>306</v>
      </c>
      <c r="N424" s="6" t="s">
        <v>273</v>
      </c>
      <c r="O424" s="6" t="s">
        <v>1812</v>
      </c>
      <c r="P424" s="6" t="s">
        <v>1812</v>
      </c>
      <c r="Q424" s="6" t="s">
        <v>1814</v>
      </c>
      <c r="R424" s="6" t="s">
        <v>1812</v>
      </c>
      <c r="S424" s="6" t="s">
        <v>1986</v>
      </c>
      <c r="T424" s="6" t="s">
        <v>1813</v>
      </c>
      <c r="U424" s="6" t="s">
        <v>1812</v>
      </c>
      <c r="V424" s="6" t="s">
        <v>1812</v>
      </c>
      <c r="W424" s="6" t="s">
        <v>1816</v>
      </c>
      <c r="X424" s="6" t="s">
        <v>3531</v>
      </c>
      <c r="Y424" s="8">
        <f>X425-'Com RTOS RX'!$X424</f>
        <v>0.00006944444444</v>
      </c>
      <c r="Z424" s="6">
        <f>SUM(LEN(",CO_MQ135|"),'Com RTOS RX'!$H424,LEN(",CO2_MQ135|"),'Com RTOS RX'!$I424,LEN(",Alcool_MQ135|"),'Com RTOS RX'!$J424,LEN(",Alcool_MQ135|"),'Com RTOS RX'!$K424,LEN(",Toluen_MQ135|"),'Com RTOS RX'!$L424,LEN(",MH4_MQ135|"),'Com RTOS RX'!$M424,LEN(",O3_MQ131|"),'Com RTOS RX'!$N424)*8</f>
        <v>672</v>
      </c>
    </row>
    <row r="425" ht="15.75" customHeight="1">
      <c r="A425" s="6" t="s">
        <v>3532</v>
      </c>
      <c r="B425" s="6" t="s">
        <v>3533</v>
      </c>
      <c r="C425" s="6" t="s">
        <v>1810</v>
      </c>
      <c r="D425" s="6" t="s">
        <v>3534</v>
      </c>
      <c r="E425" s="6" t="s">
        <v>1812</v>
      </c>
      <c r="F425" s="6" t="s">
        <v>1812</v>
      </c>
      <c r="G425" s="6" t="s">
        <v>1812</v>
      </c>
      <c r="H425" s="6" t="s">
        <v>296</v>
      </c>
      <c r="I425" s="6" t="s">
        <v>311</v>
      </c>
      <c r="J425" s="6" t="s">
        <v>2618</v>
      </c>
      <c r="K425" s="6" t="s">
        <v>262</v>
      </c>
      <c r="L425" s="6" t="s">
        <v>97</v>
      </c>
      <c r="M425" s="6" t="s">
        <v>306</v>
      </c>
      <c r="N425" s="6" t="s">
        <v>273</v>
      </c>
      <c r="O425" s="6" t="s">
        <v>1812</v>
      </c>
      <c r="P425" s="6" t="s">
        <v>1812</v>
      </c>
      <c r="Q425" s="6" t="s">
        <v>1814</v>
      </c>
      <c r="R425" s="6" t="s">
        <v>1812</v>
      </c>
      <c r="S425" s="6" t="s">
        <v>1986</v>
      </c>
      <c r="T425" s="6" t="s">
        <v>1813</v>
      </c>
      <c r="U425" s="6" t="s">
        <v>1812</v>
      </c>
      <c r="V425" s="6" t="s">
        <v>1812</v>
      </c>
      <c r="W425" s="6" t="s">
        <v>1816</v>
      </c>
      <c r="X425" s="6" t="s">
        <v>3535</v>
      </c>
      <c r="Y425" s="8">
        <f>X426-'Com RTOS RX'!$X425</f>
        <v>0.00006944444444</v>
      </c>
      <c r="Z425" s="6">
        <f>SUM(LEN(",CO_MQ135|"),'Com RTOS RX'!$H425,LEN(",CO2_MQ135|"),'Com RTOS RX'!$I425,LEN(",Alcool_MQ135|"),'Com RTOS RX'!$J425,LEN(",Alcool_MQ135|"),'Com RTOS RX'!$K425,LEN(",Toluen_MQ135|"),'Com RTOS RX'!$L425,LEN(",MH4_MQ135|"),'Com RTOS RX'!$M425,LEN(",O3_MQ131|"),'Com RTOS RX'!$N425)*8</f>
        <v>672</v>
      </c>
    </row>
    <row r="426" ht="15.75" customHeight="1">
      <c r="A426" s="6" t="s">
        <v>3536</v>
      </c>
      <c r="B426" s="6" t="s">
        <v>3537</v>
      </c>
      <c r="C426" s="6" t="s">
        <v>1810</v>
      </c>
      <c r="D426" s="6" t="s">
        <v>3538</v>
      </c>
      <c r="E426" s="6" t="s">
        <v>1812</v>
      </c>
      <c r="F426" s="6" t="s">
        <v>1812</v>
      </c>
      <c r="G426" s="6" t="s">
        <v>1812</v>
      </c>
      <c r="H426" s="6" t="s">
        <v>232</v>
      </c>
      <c r="I426" s="6" t="s">
        <v>36</v>
      </c>
      <c r="J426" s="6" t="s">
        <v>2618</v>
      </c>
      <c r="K426" s="6" t="s">
        <v>262</v>
      </c>
      <c r="L426" s="6" t="s">
        <v>136</v>
      </c>
      <c r="M426" s="6" t="s">
        <v>306</v>
      </c>
      <c r="N426" s="6" t="s">
        <v>273</v>
      </c>
      <c r="O426" s="6" t="s">
        <v>1812</v>
      </c>
      <c r="P426" s="6" t="s">
        <v>1812</v>
      </c>
      <c r="Q426" s="6" t="s">
        <v>1814</v>
      </c>
      <c r="R426" s="6" t="s">
        <v>1812</v>
      </c>
      <c r="S426" s="6" t="s">
        <v>1986</v>
      </c>
      <c r="T426" s="6" t="s">
        <v>1813</v>
      </c>
      <c r="U426" s="6" t="s">
        <v>1812</v>
      </c>
      <c r="V426" s="6" t="s">
        <v>1812</v>
      </c>
      <c r="W426" s="6" t="s">
        <v>1816</v>
      </c>
      <c r="X426" s="6" t="s">
        <v>3539</v>
      </c>
      <c r="Y426" s="8">
        <f>X427-'Com RTOS RX'!$X426</f>
        <v>0.00006944444444</v>
      </c>
      <c r="Z426" s="6">
        <f>SUM(LEN(",CO_MQ135|"),'Com RTOS RX'!$H426,LEN(",CO2_MQ135|"),'Com RTOS RX'!$I426,LEN(",Alcool_MQ135|"),'Com RTOS RX'!$J426,LEN(",Alcool_MQ135|"),'Com RTOS RX'!$K426,LEN(",Toluen_MQ135|"),'Com RTOS RX'!$L426,LEN(",MH4_MQ135|"),'Com RTOS RX'!$M426,LEN(",O3_MQ131|"),'Com RTOS RX'!$N426)*8</f>
        <v>672</v>
      </c>
    </row>
    <row r="427" ht="15.75" customHeight="1">
      <c r="A427" s="6" t="s">
        <v>3540</v>
      </c>
      <c r="B427" s="6" t="s">
        <v>3541</v>
      </c>
      <c r="C427" s="6" t="s">
        <v>1810</v>
      </c>
      <c r="D427" s="6" t="s">
        <v>3542</v>
      </c>
      <c r="E427" s="6" t="s">
        <v>1812</v>
      </c>
      <c r="F427" s="6" t="s">
        <v>1812</v>
      </c>
      <c r="G427" s="6" t="s">
        <v>1812</v>
      </c>
      <c r="H427" s="6" t="s">
        <v>279</v>
      </c>
      <c r="I427" s="6" t="s">
        <v>276</v>
      </c>
      <c r="J427" s="6" t="s">
        <v>51</v>
      </c>
      <c r="K427" s="6" t="s">
        <v>261</v>
      </c>
      <c r="L427" s="6" t="s">
        <v>335</v>
      </c>
      <c r="M427" s="6" t="s">
        <v>306</v>
      </c>
      <c r="N427" s="6" t="s">
        <v>273</v>
      </c>
      <c r="O427" s="6" t="s">
        <v>1812</v>
      </c>
      <c r="P427" s="6" t="s">
        <v>1812</v>
      </c>
      <c r="Q427" s="6" t="s">
        <v>1814</v>
      </c>
      <c r="R427" s="6" t="s">
        <v>1812</v>
      </c>
      <c r="S427" s="6" t="s">
        <v>1986</v>
      </c>
      <c r="T427" s="6" t="s">
        <v>1813</v>
      </c>
      <c r="U427" s="6" t="s">
        <v>1812</v>
      </c>
      <c r="V427" s="6" t="s">
        <v>1812</v>
      </c>
      <c r="W427" s="6" t="s">
        <v>1816</v>
      </c>
      <c r="X427" s="6" t="s">
        <v>3543</v>
      </c>
      <c r="Y427" s="8">
        <f>X428-'Com RTOS RX'!$X427</f>
        <v>0.00006944444444</v>
      </c>
      <c r="Z427" s="6">
        <f>SUM(LEN(",CO_MQ135|"),'Com RTOS RX'!$H427,LEN(",CO2_MQ135|"),'Com RTOS RX'!$I427,LEN(",Alcool_MQ135|"),'Com RTOS RX'!$J427,LEN(",Alcool_MQ135|"),'Com RTOS RX'!$K427,LEN(",Toluen_MQ135|"),'Com RTOS RX'!$L427,LEN(",MH4_MQ135|"),'Com RTOS RX'!$M427,LEN(",O3_MQ131|"),'Com RTOS RX'!$N427)*8</f>
        <v>672</v>
      </c>
    </row>
    <row r="428" ht="15.75" customHeight="1">
      <c r="A428" s="6" t="s">
        <v>3544</v>
      </c>
      <c r="B428" s="6" t="s">
        <v>3545</v>
      </c>
      <c r="C428" s="6" t="s">
        <v>1810</v>
      </c>
      <c r="D428" s="6" t="s">
        <v>3546</v>
      </c>
      <c r="E428" s="6" t="s">
        <v>1812</v>
      </c>
      <c r="F428" s="6" t="s">
        <v>1812</v>
      </c>
      <c r="G428" s="6" t="s">
        <v>1812</v>
      </c>
      <c r="H428" s="6" t="s">
        <v>302</v>
      </c>
      <c r="I428" s="6" t="s">
        <v>311</v>
      </c>
      <c r="J428" s="6" t="s">
        <v>25</v>
      </c>
      <c r="K428" s="6" t="s">
        <v>261</v>
      </c>
      <c r="L428" s="6" t="s">
        <v>312</v>
      </c>
      <c r="M428" s="6" t="s">
        <v>306</v>
      </c>
      <c r="N428" s="6" t="s">
        <v>273</v>
      </c>
      <c r="O428" s="6" t="s">
        <v>1812</v>
      </c>
      <c r="P428" s="6" t="s">
        <v>1812</v>
      </c>
      <c r="Q428" s="6" t="s">
        <v>1814</v>
      </c>
      <c r="R428" s="6" t="s">
        <v>1812</v>
      </c>
      <c r="S428" s="6" t="s">
        <v>1986</v>
      </c>
      <c r="T428" s="6" t="s">
        <v>1813</v>
      </c>
      <c r="U428" s="6" t="s">
        <v>1812</v>
      </c>
      <c r="V428" s="6" t="s">
        <v>1812</v>
      </c>
      <c r="W428" s="6" t="s">
        <v>1816</v>
      </c>
      <c r="X428" s="6" t="s">
        <v>3547</v>
      </c>
      <c r="Y428" s="8">
        <f>X429-'Com RTOS RX'!$X428</f>
        <v>0.00006944444444</v>
      </c>
      <c r="Z428" s="6">
        <f>SUM(LEN(",CO_MQ135|"),'Com RTOS RX'!$H428,LEN(",CO2_MQ135|"),'Com RTOS RX'!$I428,LEN(",Alcool_MQ135|"),'Com RTOS RX'!$J428,LEN(",Alcool_MQ135|"),'Com RTOS RX'!$K428,LEN(",Toluen_MQ135|"),'Com RTOS RX'!$L428,LEN(",MH4_MQ135|"),'Com RTOS RX'!$M428,LEN(",O3_MQ131|"),'Com RTOS RX'!$N428)*8</f>
        <v>672</v>
      </c>
    </row>
    <row r="429" ht="15.75" customHeight="1">
      <c r="A429" s="6" t="s">
        <v>3548</v>
      </c>
      <c r="B429" s="6" t="s">
        <v>3549</v>
      </c>
      <c r="C429" s="6" t="s">
        <v>1810</v>
      </c>
      <c r="D429" s="6" t="s">
        <v>3550</v>
      </c>
      <c r="E429" s="6" t="s">
        <v>1812</v>
      </c>
      <c r="F429" s="6" t="s">
        <v>1812</v>
      </c>
      <c r="G429" s="6" t="s">
        <v>1812</v>
      </c>
      <c r="H429" s="6" t="s">
        <v>252</v>
      </c>
      <c r="I429" s="6" t="s">
        <v>311</v>
      </c>
      <c r="J429" s="6" t="s">
        <v>275</v>
      </c>
      <c r="K429" s="6" t="s">
        <v>261</v>
      </c>
      <c r="L429" s="6" t="s">
        <v>202</v>
      </c>
      <c r="M429" s="6" t="s">
        <v>306</v>
      </c>
      <c r="N429" s="6" t="s">
        <v>273</v>
      </c>
      <c r="O429" s="6" t="s">
        <v>1812</v>
      </c>
      <c r="P429" s="6" t="s">
        <v>1812</v>
      </c>
      <c r="Q429" s="6" t="s">
        <v>1814</v>
      </c>
      <c r="R429" s="6" t="s">
        <v>1812</v>
      </c>
      <c r="S429" s="6" t="s">
        <v>1986</v>
      </c>
      <c r="T429" s="6" t="s">
        <v>1813</v>
      </c>
      <c r="U429" s="6" t="s">
        <v>1812</v>
      </c>
      <c r="V429" s="6" t="s">
        <v>1812</v>
      </c>
      <c r="W429" s="6" t="s">
        <v>1816</v>
      </c>
      <c r="X429" s="6" t="s">
        <v>3551</v>
      </c>
      <c r="Y429" s="8">
        <f>X430-'Com RTOS RX'!$X429</f>
        <v>0.00006944444444</v>
      </c>
      <c r="Z429" s="6">
        <f>SUM(LEN(",CO_MQ135|"),'Com RTOS RX'!$H429,LEN(",CO2_MQ135|"),'Com RTOS RX'!$I429,LEN(",Alcool_MQ135|"),'Com RTOS RX'!$J429,LEN(",Alcool_MQ135|"),'Com RTOS RX'!$K429,LEN(",Toluen_MQ135|"),'Com RTOS RX'!$L429,LEN(",MH4_MQ135|"),'Com RTOS RX'!$M429,LEN(",O3_MQ131|"),'Com RTOS RX'!$N429)*8</f>
        <v>672</v>
      </c>
    </row>
    <row r="430" ht="15.75" customHeight="1">
      <c r="A430" s="6" t="s">
        <v>3552</v>
      </c>
      <c r="B430" s="6" t="s">
        <v>3553</v>
      </c>
      <c r="C430" s="6" t="s">
        <v>1810</v>
      </c>
      <c r="D430" s="6" t="s">
        <v>3554</v>
      </c>
      <c r="E430" s="6" t="s">
        <v>1812</v>
      </c>
      <c r="F430" s="6" t="s">
        <v>1812</v>
      </c>
      <c r="G430" s="6" t="s">
        <v>1812</v>
      </c>
      <c r="H430" s="6" t="s">
        <v>302</v>
      </c>
      <c r="I430" s="6" t="s">
        <v>311</v>
      </c>
      <c r="J430" s="6" t="s">
        <v>25</v>
      </c>
      <c r="K430" s="6" t="s">
        <v>261</v>
      </c>
      <c r="L430" s="6" t="s">
        <v>312</v>
      </c>
      <c r="M430" s="6" t="s">
        <v>306</v>
      </c>
      <c r="N430" s="6" t="s">
        <v>273</v>
      </c>
      <c r="O430" s="6" t="s">
        <v>1812</v>
      </c>
      <c r="P430" s="6" t="s">
        <v>1812</v>
      </c>
      <c r="Q430" s="6" t="s">
        <v>1814</v>
      </c>
      <c r="R430" s="6" t="s">
        <v>1812</v>
      </c>
      <c r="S430" s="6" t="s">
        <v>1986</v>
      </c>
      <c r="T430" s="6" t="s">
        <v>1813</v>
      </c>
      <c r="U430" s="6" t="s">
        <v>1812</v>
      </c>
      <c r="V430" s="6" t="s">
        <v>1812</v>
      </c>
      <c r="W430" s="6" t="s">
        <v>1816</v>
      </c>
      <c r="X430" s="6" t="s">
        <v>3555</v>
      </c>
      <c r="Y430" s="8">
        <f>X431-'Com RTOS RX'!$X430</f>
        <v>0.00006944444444</v>
      </c>
      <c r="Z430" s="6">
        <f>SUM(LEN(",CO_MQ135|"),'Com RTOS RX'!$H430,LEN(",CO2_MQ135|"),'Com RTOS RX'!$I430,LEN(",Alcool_MQ135|"),'Com RTOS RX'!$J430,LEN(",Alcool_MQ135|"),'Com RTOS RX'!$K430,LEN(",Toluen_MQ135|"),'Com RTOS RX'!$L430,LEN(",MH4_MQ135|"),'Com RTOS RX'!$M430,LEN(",O3_MQ131|"),'Com RTOS RX'!$N430)*8</f>
        <v>672</v>
      </c>
    </row>
    <row r="431" ht="15.75" customHeight="1">
      <c r="A431" s="6" t="s">
        <v>3556</v>
      </c>
      <c r="B431" s="6" t="s">
        <v>3557</v>
      </c>
      <c r="C431" s="6" t="s">
        <v>1810</v>
      </c>
      <c r="D431" s="6" t="s">
        <v>3558</v>
      </c>
      <c r="E431" s="6" t="s">
        <v>1812</v>
      </c>
      <c r="F431" s="6" t="s">
        <v>1812</v>
      </c>
      <c r="G431" s="6" t="s">
        <v>1812</v>
      </c>
      <c r="H431" s="6" t="s">
        <v>252</v>
      </c>
      <c r="I431" s="6" t="s">
        <v>311</v>
      </c>
      <c r="J431" s="6" t="s">
        <v>275</v>
      </c>
      <c r="K431" s="6" t="s">
        <v>261</v>
      </c>
      <c r="L431" s="6" t="s">
        <v>202</v>
      </c>
      <c r="M431" s="6" t="s">
        <v>306</v>
      </c>
      <c r="N431" s="6" t="s">
        <v>273</v>
      </c>
      <c r="O431" s="6" t="s">
        <v>1812</v>
      </c>
      <c r="P431" s="6" t="s">
        <v>1812</v>
      </c>
      <c r="Q431" s="6" t="s">
        <v>1814</v>
      </c>
      <c r="R431" s="6" t="s">
        <v>1812</v>
      </c>
      <c r="S431" s="6" t="s">
        <v>1986</v>
      </c>
      <c r="T431" s="6" t="s">
        <v>1813</v>
      </c>
      <c r="U431" s="6" t="s">
        <v>1812</v>
      </c>
      <c r="V431" s="6" t="s">
        <v>1812</v>
      </c>
      <c r="W431" s="6" t="s">
        <v>1816</v>
      </c>
      <c r="X431" s="6" t="s">
        <v>3559</v>
      </c>
      <c r="Y431" s="8">
        <f>X432-'Com RTOS RX'!$X431</f>
        <v>0.00006944444444</v>
      </c>
      <c r="Z431" s="6">
        <f>SUM(LEN(",CO_MQ135|"),'Com RTOS RX'!$H431,LEN(",CO2_MQ135|"),'Com RTOS RX'!$I431,LEN(",Alcool_MQ135|"),'Com RTOS RX'!$J431,LEN(",Alcool_MQ135|"),'Com RTOS RX'!$K431,LEN(",Toluen_MQ135|"),'Com RTOS RX'!$L431,LEN(",MH4_MQ135|"),'Com RTOS RX'!$M431,LEN(",O3_MQ131|"),'Com RTOS RX'!$N431)*8</f>
        <v>672</v>
      </c>
    </row>
    <row r="432" ht="15.75" customHeight="1">
      <c r="A432" s="6" t="s">
        <v>3560</v>
      </c>
      <c r="B432" s="6" t="s">
        <v>3561</v>
      </c>
      <c r="C432" s="6" t="s">
        <v>1810</v>
      </c>
      <c r="D432" s="6" t="s">
        <v>3562</v>
      </c>
      <c r="E432" s="6" t="s">
        <v>1812</v>
      </c>
      <c r="F432" s="6" t="s">
        <v>1812</v>
      </c>
      <c r="G432" s="6" t="s">
        <v>1812</v>
      </c>
      <c r="H432" s="6" t="s">
        <v>296</v>
      </c>
      <c r="I432" s="6" t="s">
        <v>311</v>
      </c>
      <c r="J432" s="6" t="s">
        <v>25</v>
      </c>
      <c r="K432" s="6" t="s">
        <v>261</v>
      </c>
      <c r="L432" s="6" t="s">
        <v>97</v>
      </c>
      <c r="M432" s="6" t="s">
        <v>306</v>
      </c>
      <c r="N432" s="6" t="s">
        <v>273</v>
      </c>
      <c r="O432" s="6" t="s">
        <v>1812</v>
      </c>
      <c r="P432" s="6" t="s">
        <v>1812</v>
      </c>
      <c r="Q432" s="6" t="s">
        <v>1814</v>
      </c>
      <c r="R432" s="6" t="s">
        <v>1812</v>
      </c>
      <c r="S432" s="6" t="s">
        <v>1986</v>
      </c>
      <c r="T432" s="6" t="s">
        <v>1813</v>
      </c>
      <c r="U432" s="6" t="s">
        <v>1812</v>
      </c>
      <c r="V432" s="6" t="s">
        <v>1812</v>
      </c>
      <c r="W432" s="6" t="s">
        <v>1816</v>
      </c>
      <c r="X432" s="6" t="s">
        <v>3563</v>
      </c>
      <c r="Y432" s="8">
        <f>X433-'Com RTOS RX'!$X432</f>
        <v>0.00006944444444</v>
      </c>
      <c r="Z432" s="6">
        <f>SUM(LEN(",CO_MQ135|"),'Com RTOS RX'!$H432,LEN(",CO2_MQ135|"),'Com RTOS RX'!$I432,LEN(",Alcool_MQ135|"),'Com RTOS RX'!$J432,LEN(",Alcool_MQ135|"),'Com RTOS RX'!$K432,LEN(",Toluen_MQ135|"),'Com RTOS RX'!$L432,LEN(",MH4_MQ135|"),'Com RTOS RX'!$M432,LEN(",O3_MQ131|"),'Com RTOS RX'!$N432)*8</f>
        <v>672</v>
      </c>
    </row>
    <row r="433" ht="15.75" customHeight="1">
      <c r="A433" s="6" t="s">
        <v>3564</v>
      </c>
      <c r="B433" s="6" t="s">
        <v>3565</v>
      </c>
      <c r="C433" s="6" t="s">
        <v>1810</v>
      </c>
      <c r="D433" s="6" t="s">
        <v>3566</v>
      </c>
      <c r="E433" s="6" t="s">
        <v>1812</v>
      </c>
      <c r="F433" s="6" t="s">
        <v>1812</v>
      </c>
      <c r="G433" s="6" t="s">
        <v>1812</v>
      </c>
      <c r="H433" s="6" t="s">
        <v>252</v>
      </c>
      <c r="I433" s="6" t="s">
        <v>311</v>
      </c>
      <c r="J433" s="6" t="s">
        <v>275</v>
      </c>
      <c r="K433" s="6" t="s">
        <v>261</v>
      </c>
      <c r="L433" s="6" t="s">
        <v>202</v>
      </c>
      <c r="M433" s="6" t="s">
        <v>306</v>
      </c>
      <c r="N433" s="6" t="s">
        <v>273</v>
      </c>
      <c r="O433" s="6" t="s">
        <v>1812</v>
      </c>
      <c r="P433" s="6" t="s">
        <v>1812</v>
      </c>
      <c r="Q433" s="6" t="s">
        <v>1814</v>
      </c>
      <c r="R433" s="6" t="s">
        <v>1812</v>
      </c>
      <c r="S433" s="6" t="s">
        <v>1986</v>
      </c>
      <c r="T433" s="6" t="s">
        <v>1813</v>
      </c>
      <c r="U433" s="6" t="s">
        <v>1812</v>
      </c>
      <c r="V433" s="6" t="s">
        <v>1812</v>
      </c>
      <c r="W433" s="6" t="s">
        <v>1816</v>
      </c>
      <c r="X433" s="6" t="s">
        <v>3567</v>
      </c>
      <c r="Y433" s="8">
        <f>X434-'Com RTOS RX'!$X433</f>
        <v>0.00006944444444</v>
      </c>
      <c r="Z433" s="6">
        <f>SUM(LEN(",CO_MQ135|"),'Com RTOS RX'!$H433,LEN(",CO2_MQ135|"),'Com RTOS RX'!$I433,LEN(",Alcool_MQ135|"),'Com RTOS RX'!$J433,LEN(",Alcool_MQ135|"),'Com RTOS RX'!$K433,LEN(",Toluen_MQ135|"),'Com RTOS RX'!$L433,LEN(",MH4_MQ135|"),'Com RTOS RX'!$M433,LEN(",O3_MQ131|"),'Com RTOS RX'!$N433)*8</f>
        <v>672</v>
      </c>
    </row>
    <row r="434" ht="15.75" customHeight="1">
      <c r="A434" s="6" t="s">
        <v>3568</v>
      </c>
      <c r="B434" s="6" t="s">
        <v>3569</v>
      </c>
      <c r="C434" s="6" t="s">
        <v>1810</v>
      </c>
      <c r="D434" s="6" t="s">
        <v>3570</v>
      </c>
      <c r="E434" s="6" t="s">
        <v>1812</v>
      </c>
      <c r="F434" s="6" t="s">
        <v>1812</v>
      </c>
      <c r="G434" s="6" t="s">
        <v>1812</v>
      </c>
      <c r="H434" s="6" t="s">
        <v>290</v>
      </c>
      <c r="I434" s="6" t="s">
        <v>276</v>
      </c>
      <c r="J434" s="6" t="s">
        <v>51</v>
      </c>
      <c r="K434" s="6" t="s">
        <v>261</v>
      </c>
      <c r="L434" s="6" t="s">
        <v>335</v>
      </c>
      <c r="M434" s="6" t="s">
        <v>306</v>
      </c>
      <c r="N434" s="6" t="s">
        <v>40</v>
      </c>
      <c r="O434" s="6" t="s">
        <v>1812</v>
      </c>
      <c r="P434" s="6" t="s">
        <v>1812</v>
      </c>
      <c r="Q434" s="6" t="s">
        <v>1814</v>
      </c>
      <c r="R434" s="6" t="s">
        <v>1812</v>
      </c>
      <c r="S434" s="6" t="s">
        <v>1986</v>
      </c>
      <c r="T434" s="6" t="s">
        <v>1813</v>
      </c>
      <c r="U434" s="6" t="s">
        <v>1812</v>
      </c>
      <c r="V434" s="6" t="s">
        <v>1812</v>
      </c>
      <c r="W434" s="6" t="s">
        <v>1816</v>
      </c>
      <c r="X434" s="6" t="s">
        <v>3571</v>
      </c>
      <c r="Y434" s="8">
        <f>X435-'Com RTOS RX'!$X434</f>
        <v>0.00006944444444</v>
      </c>
      <c r="Z434" s="6">
        <f>SUM(LEN(",CO_MQ135|"),'Com RTOS RX'!$H434,LEN(",CO2_MQ135|"),'Com RTOS RX'!$I434,LEN(",Alcool_MQ135|"),'Com RTOS RX'!$J434,LEN(",Alcool_MQ135|"),'Com RTOS RX'!$K434,LEN(",Toluen_MQ135|"),'Com RTOS RX'!$L434,LEN(",MH4_MQ135|"),'Com RTOS RX'!$M434,LEN(",O3_MQ131|"),'Com RTOS RX'!$N434)*8</f>
        <v>672</v>
      </c>
    </row>
    <row r="435" ht="15.75" customHeight="1">
      <c r="A435" s="6" t="s">
        <v>3572</v>
      </c>
      <c r="B435" s="6" t="s">
        <v>3573</v>
      </c>
      <c r="C435" s="6" t="s">
        <v>1810</v>
      </c>
      <c r="D435" s="6" t="s">
        <v>3574</v>
      </c>
      <c r="E435" s="6" t="s">
        <v>1812</v>
      </c>
      <c r="F435" s="6" t="s">
        <v>1812</v>
      </c>
      <c r="G435" s="6" t="s">
        <v>1812</v>
      </c>
      <c r="H435" s="6" t="s">
        <v>279</v>
      </c>
      <c r="I435" s="6" t="s">
        <v>276</v>
      </c>
      <c r="J435" s="6" t="s">
        <v>51</v>
      </c>
      <c r="K435" s="6" t="s">
        <v>261</v>
      </c>
      <c r="L435" s="6" t="s">
        <v>335</v>
      </c>
      <c r="M435" s="6" t="s">
        <v>306</v>
      </c>
      <c r="N435" s="6" t="s">
        <v>273</v>
      </c>
      <c r="O435" s="6" t="s">
        <v>1812</v>
      </c>
      <c r="P435" s="6" t="s">
        <v>1812</v>
      </c>
      <c r="Q435" s="6" t="s">
        <v>1814</v>
      </c>
      <c r="R435" s="6" t="s">
        <v>1812</v>
      </c>
      <c r="S435" s="6" t="s">
        <v>1986</v>
      </c>
      <c r="T435" s="6" t="s">
        <v>1813</v>
      </c>
      <c r="U435" s="6" t="s">
        <v>1812</v>
      </c>
      <c r="V435" s="6" t="s">
        <v>1812</v>
      </c>
      <c r="W435" s="6" t="s">
        <v>1816</v>
      </c>
      <c r="X435" s="6" t="s">
        <v>3575</v>
      </c>
      <c r="Y435" s="8">
        <f>X436-'Com RTOS RX'!$X435</f>
        <v>0.00008101851852</v>
      </c>
      <c r="Z435" s="6">
        <f>SUM(LEN(",CO_MQ135|"),'Com RTOS RX'!$H435,LEN(",CO2_MQ135|"),'Com RTOS RX'!$I435,LEN(",Alcool_MQ135|"),'Com RTOS RX'!$J435,LEN(",Alcool_MQ135|"),'Com RTOS RX'!$K435,LEN(",Toluen_MQ135|"),'Com RTOS RX'!$L435,LEN(",MH4_MQ135|"),'Com RTOS RX'!$M435,LEN(",O3_MQ131|"),'Com RTOS RX'!$N435)*8</f>
        <v>672</v>
      </c>
    </row>
    <row r="436" ht="15.75" customHeight="1">
      <c r="A436" s="6" t="s">
        <v>3576</v>
      </c>
      <c r="B436" s="6" t="s">
        <v>3577</v>
      </c>
      <c r="C436" s="6" t="s">
        <v>1810</v>
      </c>
      <c r="D436" s="6" t="s">
        <v>3578</v>
      </c>
      <c r="E436" s="6" t="s">
        <v>1812</v>
      </c>
      <c r="F436" s="6" t="s">
        <v>1812</v>
      </c>
      <c r="G436" s="6" t="s">
        <v>1812</v>
      </c>
      <c r="H436" s="6" t="s">
        <v>232</v>
      </c>
      <c r="I436" s="6" t="s">
        <v>311</v>
      </c>
      <c r="J436" s="6" t="s">
        <v>2618</v>
      </c>
      <c r="K436" s="6" t="s">
        <v>262</v>
      </c>
      <c r="L436" s="6" t="s">
        <v>3250</v>
      </c>
      <c r="M436" s="6" t="s">
        <v>306</v>
      </c>
      <c r="N436" s="6" t="s">
        <v>273</v>
      </c>
      <c r="O436" s="6" t="s">
        <v>1812</v>
      </c>
      <c r="P436" s="6" t="s">
        <v>1812</v>
      </c>
      <c r="Q436" s="6" t="s">
        <v>1814</v>
      </c>
      <c r="R436" s="6" t="s">
        <v>1812</v>
      </c>
      <c r="S436" s="6" t="s">
        <v>1986</v>
      </c>
      <c r="T436" s="6" t="s">
        <v>1813</v>
      </c>
      <c r="U436" s="6" t="s">
        <v>1812</v>
      </c>
      <c r="V436" s="6" t="s">
        <v>1812</v>
      </c>
      <c r="W436" s="6" t="s">
        <v>1816</v>
      </c>
      <c r="X436" s="6" t="s">
        <v>3579</v>
      </c>
      <c r="Y436" s="8">
        <f>X437-'Com RTOS RX'!$X436</f>
        <v>0.00006944444444</v>
      </c>
      <c r="Z436" s="6">
        <f>SUM(LEN(",CO_MQ135|"),'Com RTOS RX'!$H436,LEN(",CO2_MQ135|"),'Com RTOS RX'!$I436,LEN(",Alcool_MQ135|"),'Com RTOS RX'!$J436,LEN(",Alcool_MQ135|"),'Com RTOS RX'!$K436,LEN(",Toluen_MQ135|"),'Com RTOS RX'!$L436,LEN(",MH4_MQ135|"),'Com RTOS RX'!$M436,LEN(",O3_MQ131|"),'Com RTOS RX'!$N436)*8</f>
        <v>672</v>
      </c>
    </row>
    <row r="437" ht="15.75" customHeight="1">
      <c r="A437" s="6" t="s">
        <v>3580</v>
      </c>
      <c r="B437" s="6" t="s">
        <v>3581</v>
      </c>
      <c r="C437" s="6" t="s">
        <v>1810</v>
      </c>
      <c r="D437" s="6" t="s">
        <v>3582</v>
      </c>
      <c r="E437" s="6" t="s">
        <v>1812</v>
      </c>
      <c r="F437" s="6" t="s">
        <v>1812</v>
      </c>
      <c r="G437" s="6" t="s">
        <v>1812</v>
      </c>
      <c r="H437" s="6" t="s">
        <v>2618</v>
      </c>
      <c r="I437" s="6" t="s">
        <v>27</v>
      </c>
      <c r="J437" s="6" t="s">
        <v>16</v>
      </c>
      <c r="K437" s="6" t="s">
        <v>262</v>
      </c>
      <c r="L437" s="6" t="s">
        <v>142</v>
      </c>
      <c r="M437" s="6" t="s">
        <v>313</v>
      </c>
      <c r="N437" s="6" t="s">
        <v>273</v>
      </c>
      <c r="O437" s="6" t="s">
        <v>1812</v>
      </c>
      <c r="P437" s="6" t="s">
        <v>1812</v>
      </c>
      <c r="Q437" s="6" t="s">
        <v>1814</v>
      </c>
      <c r="R437" s="6" t="s">
        <v>1812</v>
      </c>
      <c r="S437" s="6" t="s">
        <v>1986</v>
      </c>
      <c r="T437" s="6" t="s">
        <v>1813</v>
      </c>
      <c r="U437" s="6" t="s">
        <v>1812</v>
      </c>
      <c r="V437" s="6" t="s">
        <v>1812</v>
      </c>
      <c r="W437" s="6" t="s">
        <v>1816</v>
      </c>
      <c r="X437" s="6" t="s">
        <v>3583</v>
      </c>
      <c r="Y437" s="8">
        <f>X438-'Com RTOS RX'!$X437</f>
        <v>0.00006944444444</v>
      </c>
      <c r="Z437" s="6">
        <f>SUM(LEN(",CO_MQ135|"),'Com RTOS RX'!$H437,LEN(",CO2_MQ135|"),'Com RTOS RX'!$I437,LEN(",Alcool_MQ135|"),'Com RTOS RX'!$J437,LEN(",Alcool_MQ135|"),'Com RTOS RX'!$K437,LEN(",Toluen_MQ135|"),'Com RTOS RX'!$L437,LEN(",MH4_MQ135|"),'Com RTOS RX'!$M437,LEN(",O3_MQ131|"),'Com RTOS RX'!$N437)*8</f>
        <v>672</v>
      </c>
    </row>
    <row r="438" ht="15.75" customHeight="1">
      <c r="A438" s="6" t="s">
        <v>3584</v>
      </c>
      <c r="B438" s="6" t="s">
        <v>3585</v>
      </c>
      <c r="C438" s="6" t="s">
        <v>1810</v>
      </c>
      <c r="D438" s="6" t="s">
        <v>3586</v>
      </c>
      <c r="E438" s="6" t="s">
        <v>1812</v>
      </c>
      <c r="F438" s="6" t="s">
        <v>1812</v>
      </c>
      <c r="G438" s="6" t="s">
        <v>1812</v>
      </c>
      <c r="H438" s="6" t="s">
        <v>302</v>
      </c>
      <c r="I438" s="6" t="s">
        <v>311</v>
      </c>
      <c r="J438" s="6" t="s">
        <v>25</v>
      </c>
      <c r="K438" s="6" t="s">
        <v>261</v>
      </c>
      <c r="L438" s="6" t="s">
        <v>312</v>
      </c>
      <c r="M438" s="6" t="s">
        <v>306</v>
      </c>
      <c r="N438" s="6" t="s">
        <v>273</v>
      </c>
      <c r="O438" s="6" t="s">
        <v>1812</v>
      </c>
      <c r="P438" s="6" t="s">
        <v>1812</v>
      </c>
      <c r="Q438" s="6" t="s">
        <v>1814</v>
      </c>
      <c r="R438" s="6" t="s">
        <v>1812</v>
      </c>
      <c r="S438" s="6" t="s">
        <v>1986</v>
      </c>
      <c r="T438" s="6" t="s">
        <v>1813</v>
      </c>
      <c r="U438" s="6" t="s">
        <v>1812</v>
      </c>
      <c r="V438" s="6" t="s">
        <v>1812</v>
      </c>
      <c r="W438" s="6" t="s">
        <v>1816</v>
      </c>
      <c r="X438" s="6" t="s">
        <v>3587</v>
      </c>
      <c r="Y438" s="8">
        <f>X439-'Com RTOS RX'!$X438</f>
        <v>0.00006944444444</v>
      </c>
      <c r="Z438" s="6">
        <f>SUM(LEN(",CO_MQ135|"),'Com RTOS RX'!$H438,LEN(",CO2_MQ135|"),'Com RTOS RX'!$I438,LEN(",Alcool_MQ135|"),'Com RTOS RX'!$J438,LEN(",Alcool_MQ135|"),'Com RTOS RX'!$K438,LEN(",Toluen_MQ135|"),'Com RTOS RX'!$L438,LEN(",MH4_MQ135|"),'Com RTOS RX'!$M438,LEN(",O3_MQ131|"),'Com RTOS RX'!$N438)*8</f>
        <v>672</v>
      </c>
    </row>
    <row r="439" ht="15.75" customHeight="1">
      <c r="A439" s="6" t="s">
        <v>3588</v>
      </c>
      <c r="B439" s="6" t="s">
        <v>3589</v>
      </c>
      <c r="C439" s="6" t="s">
        <v>1810</v>
      </c>
      <c r="D439" s="6" t="s">
        <v>3590</v>
      </c>
      <c r="E439" s="6" t="s">
        <v>1812</v>
      </c>
      <c r="F439" s="6" t="s">
        <v>1812</v>
      </c>
      <c r="G439" s="6" t="s">
        <v>1812</v>
      </c>
      <c r="H439" s="6" t="s">
        <v>290</v>
      </c>
      <c r="I439" s="6" t="s">
        <v>276</v>
      </c>
      <c r="J439" s="6" t="s">
        <v>51</v>
      </c>
      <c r="K439" s="6" t="s">
        <v>261</v>
      </c>
      <c r="L439" s="6" t="s">
        <v>335</v>
      </c>
      <c r="M439" s="6" t="s">
        <v>306</v>
      </c>
      <c r="N439" s="6" t="s">
        <v>273</v>
      </c>
      <c r="O439" s="6" t="s">
        <v>1812</v>
      </c>
      <c r="P439" s="6" t="s">
        <v>1812</v>
      </c>
      <c r="Q439" s="6" t="s">
        <v>1814</v>
      </c>
      <c r="R439" s="6" t="s">
        <v>1812</v>
      </c>
      <c r="S439" s="6" t="s">
        <v>1986</v>
      </c>
      <c r="T439" s="6" t="s">
        <v>1813</v>
      </c>
      <c r="U439" s="6" t="s">
        <v>1812</v>
      </c>
      <c r="V439" s="6" t="s">
        <v>1812</v>
      </c>
      <c r="W439" s="6" t="s">
        <v>1816</v>
      </c>
      <c r="X439" s="6" t="s">
        <v>3591</v>
      </c>
      <c r="Y439" s="8">
        <f>X440-'Com RTOS RX'!$X439</f>
        <v>0.00006944444444</v>
      </c>
      <c r="Z439" s="6">
        <f>SUM(LEN(",CO_MQ135|"),'Com RTOS RX'!$H439,LEN(",CO2_MQ135|"),'Com RTOS RX'!$I439,LEN(",Alcool_MQ135|"),'Com RTOS RX'!$J439,LEN(",Alcool_MQ135|"),'Com RTOS RX'!$K439,LEN(",Toluen_MQ135|"),'Com RTOS RX'!$L439,LEN(",MH4_MQ135|"),'Com RTOS RX'!$M439,LEN(",O3_MQ131|"),'Com RTOS RX'!$N439)*8</f>
        <v>672</v>
      </c>
    </row>
    <row r="440" ht="15.75" customHeight="1">
      <c r="A440" s="6" t="s">
        <v>3592</v>
      </c>
      <c r="B440" s="6" t="s">
        <v>3593</v>
      </c>
      <c r="C440" s="6" t="s">
        <v>1810</v>
      </c>
      <c r="D440" s="6" t="s">
        <v>3594</v>
      </c>
      <c r="E440" s="6" t="s">
        <v>1812</v>
      </c>
      <c r="F440" s="6" t="s">
        <v>1812</v>
      </c>
      <c r="G440" s="6" t="s">
        <v>1812</v>
      </c>
      <c r="H440" s="6" t="s">
        <v>2618</v>
      </c>
      <c r="I440" s="6" t="s">
        <v>27</v>
      </c>
      <c r="J440" s="6" t="s">
        <v>16</v>
      </c>
      <c r="K440" s="6" t="s">
        <v>262</v>
      </c>
      <c r="L440" s="6" t="s">
        <v>142</v>
      </c>
      <c r="M440" s="6" t="s">
        <v>313</v>
      </c>
      <c r="N440" s="6" t="s">
        <v>40</v>
      </c>
      <c r="O440" s="6" t="s">
        <v>1812</v>
      </c>
      <c r="P440" s="6" t="s">
        <v>1812</v>
      </c>
      <c r="Q440" s="6" t="s">
        <v>1814</v>
      </c>
      <c r="R440" s="6" t="s">
        <v>1812</v>
      </c>
      <c r="S440" s="6" t="s">
        <v>1986</v>
      </c>
      <c r="T440" s="6" t="s">
        <v>1813</v>
      </c>
      <c r="U440" s="6" t="s">
        <v>1812</v>
      </c>
      <c r="V440" s="6" t="s">
        <v>1812</v>
      </c>
      <c r="W440" s="6" t="s">
        <v>1816</v>
      </c>
      <c r="X440" s="6" t="s">
        <v>3595</v>
      </c>
      <c r="Y440" s="8">
        <f>X441-'Com RTOS RX'!$X440</f>
        <v>0.00006944444444</v>
      </c>
      <c r="Z440" s="6">
        <f>SUM(LEN(",CO_MQ135|"),'Com RTOS RX'!$H440,LEN(",CO2_MQ135|"),'Com RTOS RX'!$I440,LEN(",Alcool_MQ135|"),'Com RTOS RX'!$J440,LEN(",Alcool_MQ135|"),'Com RTOS RX'!$K440,LEN(",Toluen_MQ135|"),'Com RTOS RX'!$L440,LEN(",MH4_MQ135|"),'Com RTOS RX'!$M440,LEN(",O3_MQ131|"),'Com RTOS RX'!$N440)*8</f>
        <v>672</v>
      </c>
    </row>
    <row r="441" ht="15.75" customHeight="1">
      <c r="A441" s="6" t="s">
        <v>3596</v>
      </c>
      <c r="B441" s="6" t="s">
        <v>3597</v>
      </c>
      <c r="C441" s="6" t="s">
        <v>1810</v>
      </c>
      <c r="D441" s="6" t="s">
        <v>3598</v>
      </c>
      <c r="E441" s="6" t="s">
        <v>1812</v>
      </c>
      <c r="F441" s="6" t="s">
        <v>1812</v>
      </c>
      <c r="G441" s="6" t="s">
        <v>1812</v>
      </c>
      <c r="H441" s="6" t="s">
        <v>296</v>
      </c>
      <c r="I441" s="6" t="s">
        <v>311</v>
      </c>
      <c r="J441" s="6" t="s">
        <v>25</v>
      </c>
      <c r="K441" s="6" t="s">
        <v>261</v>
      </c>
      <c r="L441" s="6" t="s">
        <v>97</v>
      </c>
      <c r="M441" s="6" t="s">
        <v>306</v>
      </c>
      <c r="N441" s="6" t="s">
        <v>273</v>
      </c>
      <c r="O441" s="6" t="s">
        <v>1812</v>
      </c>
      <c r="P441" s="6" t="s">
        <v>1812</v>
      </c>
      <c r="Q441" s="6" t="s">
        <v>1814</v>
      </c>
      <c r="R441" s="6" t="s">
        <v>1812</v>
      </c>
      <c r="S441" s="6" t="s">
        <v>1986</v>
      </c>
      <c r="T441" s="6" t="s">
        <v>1813</v>
      </c>
      <c r="U441" s="6" t="s">
        <v>1812</v>
      </c>
      <c r="V441" s="6" t="s">
        <v>1812</v>
      </c>
      <c r="W441" s="6" t="s">
        <v>1816</v>
      </c>
      <c r="X441" s="6" t="s">
        <v>3599</v>
      </c>
      <c r="Y441" s="8">
        <f>X442-'Com RTOS RX'!$X441</f>
        <v>0.00006944444444</v>
      </c>
      <c r="Z441" s="6">
        <f>SUM(LEN(",CO_MQ135|"),'Com RTOS RX'!$H441,LEN(",CO2_MQ135|"),'Com RTOS RX'!$I441,LEN(",Alcool_MQ135|"),'Com RTOS RX'!$J441,LEN(",Alcool_MQ135|"),'Com RTOS RX'!$K441,LEN(",Toluen_MQ135|"),'Com RTOS RX'!$L441,LEN(",MH4_MQ135|"),'Com RTOS RX'!$M441,LEN(",O3_MQ131|"),'Com RTOS RX'!$N441)*8</f>
        <v>672</v>
      </c>
    </row>
    <row r="442" ht="15.75" customHeight="1">
      <c r="A442" s="6" t="s">
        <v>3600</v>
      </c>
      <c r="B442" s="6" t="s">
        <v>3601</v>
      </c>
      <c r="C442" s="6" t="s">
        <v>1810</v>
      </c>
      <c r="D442" s="6" t="s">
        <v>3602</v>
      </c>
      <c r="E442" s="6" t="s">
        <v>1812</v>
      </c>
      <c r="F442" s="6" t="s">
        <v>1812</v>
      </c>
      <c r="G442" s="6" t="s">
        <v>1812</v>
      </c>
      <c r="H442" s="6" t="s">
        <v>290</v>
      </c>
      <c r="I442" s="6" t="s">
        <v>276</v>
      </c>
      <c r="J442" s="6" t="s">
        <v>51</v>
      </c>
      <c r="K442" s="6" t="s">
        <v>261</v>
      </c>
      <c r="L442" s="6" t="s">
        <v>310</v>
      </c>
      <c r="M442" s="6" t="s">
        <v>306</v>
      </c>
      <c r="N442" s="6" t="s">
        <v>273</v>
      </c>
      <c r="O442" s="6" t="s">
        <v>1812</v>
      </c>
      <c r="P442" s="6" t="s">
        <v>1812</v>
      </c>
      <c r="Q442" s="6" t="s">
        <v>1814</v>
      </c>
      <c r="R442" s="6" t="s">
        <v>1812</v>
      </c>
      <c r="S442" s="6" t="s">
        <v>1986</v>
      </c>
      <c r="T442" s="6" t="s">
        <v>1813</v>
      </c>
      <c r="U442" s="6" t="s">
        <v>1812</v>
      </c>
      <c r="V442" s="6" t="s">
        <v>1812</v>
      </c>
      <c r="W442" s="6" t="s">
        <v>1816</v>
      </c>
      <c r="X442" s="6" t="s">
        <v>3603</v>
      </c>
      <c r="Y442" s="8">
        <f>X443-'Com RTOS RX'!$X442</f>
        <v>0.00006944444444</v>
      </c>
      <c r="Z442" s="6">
        <f>SUM(LEN(",CO_MQ135|"),'Com RTOS RX'!$H442,LEN(",CO2_MQ135|"),'Com RTOS RX'!$I442,LEN(",Alcool_MQ135|"),'Com RTOS RX'!$J442,LEN(",Alcool_MQ135|"),'Com RTOS RX'!$K442,LEN(",Toluen_MQ135|"),'Com RTOS RX'!$L442,LEN(",MH4_MQ135|"),'Com RTOS RX'!$M442,LEN(",O3_MQ131|"),'Com RTOS RX'!$N442)*8</f>
        <v>672</v>
      </c>
    </row>
    <row r="443" ht="15.75" customHeight="1">
      <c r="A443" s="6" t="s">
        <v>3604</v>
      </c>
      <c r="B443" s="6" t="s">
        <v>3605</v>
      </c>
      <c r="C443" s="6" t="s">
        <v>1810</v>
      </c>
      <c r="D443" s="6" t="s">
        <v>3606</v>
      </c>
      <c r="E443" s="6" t="s">
        <v>1812</v>
      </c>
      <c r="F443" s="6" t="s">
        <v>1812</v>
      </c>
      <c r="G443" s="6" t="s">
        <v>1812</v>
      </c>
      <c r="H443" s="6" t="s">
        <v>279</v>
      </c>
      <c r="I443" s="6" t="s">
        <v>276</v>
      </c>
      <c r="J443" s="6" t="s">
        <v>51</v>
      </c>
      <c r="K443" s="6" t="s">
        <v>261</v>
      </c>
      <c r="L443" s="6" t="s">
        <v>335</v>
      </c>
      <c r="M443" s="6" t="s">
        <v>306</v>
      </c>
      <c r="N443" s="6" t="s">
        <v>40</v>
      </c>
      <c r="O443" s="6" t="s">
        <v>1812</v>
      </c>
      <c r="P443" s="6" t="s">
        <v>1812</v>
      </c>
      <c r="Q443" s="6" t="s">
        <v>1814</v>
      </c>
      <c r="R443" s="6" t="s">
        <v>1812</v>
      </c>
      <c r="S443" s="6" t="s">
        <v>1986</v>
      </c>
      <c r="T443" s="6" t="s">
        <v>1813</v>
      </c>
      <c r="U443" s="6" t="s">
        <v>1812</v>
      </c>
      <c r="V443" s="6" t="s">
        <v>1812</v>
      </c>
      <c r="W443" s="6" t="s">
        <v>1816</v>
      </c>
      <c r="X443" s="6" t="s">
        <v>3607</v>
      </c>
      <c r="Y443" s="8">
        <f>X444-'Com RTOS RX'!$X443</f>
        <v>0.00006944444444</v>
      </c>
      <c r="Z443" s="6">
        <f>SUM(LEN(",CO_MQ135|"),'Com RTOS RX'!$H443,LEN(",CO2_MQ135|"),'Com RTOS RX'!$I443,LEN(",Alcool_MQ135|"),'Com RTOS RX'!$J443,LEN(",Alcool_MQ135|"),'Com RTOS RX'!$K443,LEN(",Toluen_MQ135|"),'Com RTOS RX'!$L443,LEN(",MH4_MQ135|"),'Com RTOS RX'!$M443,LEN(",O3_MQ131|"),'Com RTOS RX'!$N443)*8</f>
        <v>672</v>
      </c>
    </row>
    <row r="444" ht="15.75" customHeight="1">
      <c r="A444" s="6" t="s">
        <v>3608</v>
      </c>
      <c r="B444" s="6" t="s">
        <v>3609</v>
      </c>
      <c r="C444" s="6" t="s">
        <v>1810</v>
      </c>
      <c r="D444" s="6" t="s">
        <v>3610</v>
      </c>
      <c r="E444" s="6" t="s">
        <v>1812</v>
      </c>
      <c r="F444" s="6" t="s">
        <v>1812</v>
      </c>
      <c r="G444" s="6" t="s">
        <v>1812</v>
      </c>
      <c r="H444" s="6" t="s">
        <v>51</v>
      </c>
      <c r="I444" s="6" t="s">
        <v>36</v>
      </c>
      <c r="J444" s="6" t="s">
        <v>183</v>
      </c>
      <c r="K444" s="6" t="s">
        <v>262</v>
      </c>
      <c r="L444" s="6" t="s">
        <v>136</v>
      </c>
      <c r="M444" s="6" t="s">
        <v>313</v>
      </c>
      <c r="N444" s="6" t="s">
        <v>40</v>
      </c>
      <c r="O444" s="6" t="s">
        <v>1812</v>
      </c>
      <c r="P444" s="6" t="s">
        <v>1812</v>
      </c>
      <c r="Q444" s="6" t="s">
        <v>1814</v>
      </c>
      <c r="R444" s="6" t="s">
        <v>1812</v>
      </c>
      <c r="S444" s="6" t="s">
        <v>1986</v>
      </c>
      <c r="T444" s="6" t="s">
        <v>1813</v>
      </c>
      <c r="U444" s="6" t="s">
        <v>1812</v>
      </c>
      <c r="V444" s="6" t="s">
        <v>1812</v>
      </c>
      <c r="W444" s="6" t="s">
        <v>1816</v>
      </c>
      <c r="X444" s="6" t="s">
        <v>3611</v>
      </c>
      <c r="Y444" s="8">
        <f>X445-'Com RTOS RX'!$X444</f>
        <v>0.00006944444444</v>
      </c>
      <c r="Z444" s="6">
        <f>SUM(LEN(",CO_MQ135|"),'Com RTOS RX'!$H444,LEN(",CO2_MQ135|"),'Com RTOS RX'!$I444,LEN(",Alcool_MQ135|"),'Com RTOS RX'!$J444,LEN(",Alcool_MQ135|"),'Com RTOS RX'!$K444,LEN(",Toluen_MQ135|"),'Com RTOS RX'!$L444,LEN(",MH4_MQ135|"),'Com RTOS RX'!$M444,LEN(",O3_MQ131|"),'Com RTOS RX'!$N444)*8</f>
        <v>672</v>
      </c>
    </row>
    <row r="445" ht="15.75" customHeight="1">
      <c r="A445" s="6" t="s">
        <v>3612</v>
      </c>
      <c r="B445" s="6" t="s">
        <v>3613</v>
      </c>
      <c r="C445" s="6" t="s">
        <v>1810</v>
      </c>
      <c r="D445" s="6" t="s">
        <v>3614</v>
      </c>
      <c r="E445" s="6" t="s">
        <v>1812</v>
      </c>
      <c r="F445" s="6" t="s">
        <v>1812</v>
      </c>
      <c r="G445" s="6" t="s">
        <v>1812</v>
      </c>
      <c r="H445" s="6" t="s">
        <v>302</v>
      </c>
      <c r="I445" s="6" t="s">
        <v>311</v>
      </c>
      <c r="J445" s="6" t="s">
        <v>25</v>
      </c>
      <c r="K445" s="6" t="s">
        <v>261</v>
      </c>
      <c r="L445" s="6" t="s">
        <v>312</v>
      </c>
      <c r="M445" s="6" t="s">
        <v>306</v>
      </c>
      <c r="N445" s="6" t="s">
        <v>40</v>
      </c>
      <c r="O445" s="6" t="s">
        <v>1812</v>
      </c>
      <c r="P445" s="6" t="s">
        <v>1812</v>
      </c>
      <c r="Q445" s="6" t="s">
        <v>1814</v>
      </c>
      <c r="R445" s="6" t="s">
        <v>1812</v>
      </c>
      <c r="S445" s="6" t="s">
        <v>1986</v>
      </c>
      <c r="T445" s="6" t="s">
        <v>1813</v>
      </c>
      <c r="U445" s="6" t="s">
        <v>1812</v>
      </c>
      <c r="V445" s="6" t="s">
        <v>1812</v>
      </c>
      <c r="W445" s="6" t="s">
        <v>1816</v>
      </c>
      <c r="X445" s="6" t="s">
        <v>3615</v>
      </c>
      <c r="Y445" s="8">
        <f>X446-'Com RTOS RX'!$X445</f>
        <v>0.00006944444444</v>
      </c>
      <c r="Z445" s="6">
        <f>SUM(LEN(",CO_MQ135|"),'Com RTOS RX'!$H445,LEN(",CO2_MQ135|"),'Com RTOS RX'!$I445,LEN(",Alcool_MQ135|"),'Com RTOS RX'!$J445,LEN(",Alcool_MQ135|"),'Com RTOS RX'!$K445,LEN(",Toluen_MQ135|"),'Com RTOS RX'!$L445,LEN(",MH4_MQ135|"),'Com RTOS RX'!$M445,LEN(",O3_MQ131|"),'Com RTOS RX'!$N445)*8</f>
        <v>672</v>
      </c>
    </row>
    <row r="446" ht="15.75" customHeight="1">
      <c r="A446" s="6" t="s">
        <v>3616</v>
      </c>
      <c r="B446" s="6" t="s">
        <v>3617</v>
      </c>
      <c r="C446" s="6" t="s">
        <v>1810</v>
      </c>
      <c r="D446" s="6" t="s">
        <v>3618</v>
      </c>
      <c r="E446" s="6" t="s">
        <v>1812</v>
      </c>
      <c r="F446" s="6" t="s">
        <v>1812</v>
      </c>
      <c r="G446" s="6" t="s">
        <v>1812</v>
      </c>
      <c r="H446" s="6" t="s">
        <v>296</v>
      </c>
      <c r="I446" s="6" t="s">
        <v>311</v>
      </c>
      <c r="J446" s="6" t="s">
        <v>2618</v>
      </c>
      <c r="K446" s="6" t="s">
        <v>262</v>
      </c>
      <c r="L446" s="6" t="s">
        <v>97</v>
      </c>
      <c r="M446" s="6" t="s">
        <v>306</v>
      </c>
      <c r="N446" s="6" t="s">
        <v>40</v>
      </c>
      <c r="O446" s="6" t="s">
        <v>1812</v>
      </c>
      <c r="P446" s="6" t="s">
        <v>1812</v>
      </c>
      <c r="Q446" s="6" t="s">
        <v>1814</v>
      </c>
      <c r="R446" s="6" t="s">
        <v>1812</v>
      </c>
      <c r="S446" s="6" t="s">
        <v>1986</v>
      </c>
      <c r="T446" s="6" t="s">
        <v>1813</v>
      </c>
      <c r="U446" s="6" t="s">
        <v>1812</v>
      </c>
      <c r="V446" s="6" t="s">
        <v>1812</v>
      </c>
      <c r="W446" s="6" t="s">
        <v>1816</v>
      </c>
      <c r="X446" s="6" t="s">
        <v>3619</v>
      </c>
      <c r="Y446" s="8">
        <f>X447-'Com RTOS RX'!$X446</f>
        <v>0.00006944444444</v>
      </c>
      <c r="Z446" s="6">
        <f>SUM(LEN(",CO_MQ135|"),'Com RTOS RX'!$H446,LEN(",CO2_MQ135|"),'Com RTOS RX'!$I446,LEN(",Alcool_MQ135|"),'Com RTOS RX'!$J446,LEN(",Alcool_MQ135|"),'Com RTOS RX'!$K446,LEN(",Toluen_MQ135|"),'Com RTOS RX'!$L446,LEN(",MH4_MQ135|"),'Com RTOS RX'!$M446,LEN(",O3_MQ131|"),'Com RTOS RX'!$N446)*8</f>
        <v>672</v>
      </c>
    </row>
    <row r="447" ht="15.75" customHeight="1">
      <c r="A447" s="6" t="s">
        <v>3620</v>
      </c>
      <c r="B447" s="6" t="s">
        <v>3621</v>
      </c>
      <c r="C447" s="6" t="s">
        <v>1810</v>
      </c>
      <c r="D447" s="6" t="s">
        <v>3622</v>
      </c>
      <c r="E447" s="6" t="s">
        <v>1812</v>
      </c>
      <c r="F447" s="6" t="s">
        <v>1812</v>
      </c>
      <c r="G447" s="6" t="s">
        <v>1812</v>
      </c>
      <c r="H447" s="6" t="s">
        <v>290</v>
      </c>
      <c r="I447" s="6" t="s">
        <v>276</v>
      </c>
      <c r="J447" s="6" t="s">
        <v>51</v>
      </c>
      <c r="K447" s="6" t="s">
        <v>261</v>
      </c>
      <c r="L447" s="6" t="s">
        <v>335</v>
      </c>
      <c r="M447" s="6" t="s">
        <v>306</v>
      </c>
      <c r="N447" s="6" t="s">
        <v>40</v>
      </c>
      <c r="O447" s="6" t="s">
        <v>1812</v>
      </c>
      <c r="P447" s="6" t="s">
        <v>1812</v>
      </c>
      <c r="Q447" s="6" t="s">
        <v>1814</v>
      </c>
      <c r="R447" s="6" t="s">
        <v>1812</v>
      </c>
      <c r="S447" s="6" t="s">
        <v>1986</v>
      </c>
      <c r="T447" s="6" t="s">
        <v>1813</v>
      </c>
      <c r="U447" s="6" t="s">
        <v>1812</v>
      </c>
      <c r="V447" s="6" t="s">
        <v>1812</v>
      </c>
      <c r="W447" s="6" t="s">
        <v>1816</v>
      </c>
      <c r="X447" s="6" t="s">
        <v>3623</v>
      </c>
      <c r="Y447" s="8">
        <f>X448-'Com RTOS RX'!$X447</f>
        <v>0.00006944444444</v>
      </c>
      <c r="Z447" s="6">
        <f>SUM(LEN(",CO_MQ135|"),'Com RTOS RX'!$H447,LEN(",CO2_MQ135|"),'Com RTOS RX'!$I447,LEN(",Alcool_MQ135|"),'Com RTOS RX'!$J447,LEN(",Alcool_MQ135|"),'Com RTOS RX'!$K447,LEN(",Toluen_MQ135|"),'Com RTOS RX'!$L447,LEN(",MH4_MQ135|"),'Com RTOS RX'!$M447,LEN(",O3_MQ131|"),'Com RTOS RX'!$N447)*8</f>
        <v>672</v>
      </c>
    </row>
    <row r="448" ht="15.75" customHeight="1">
      <c r="A448" s="6" t="s">
        <v>3624</v>
      </c>
      <c r="B448" s="6" t="s">
        <v>3625</v>
      </c>
      <c r="C448" s="6" t="s">
        <v>1810</v>
      </c>
      <c r="D448" s="6" t="s">
        <v>3626</v>
      </c>
      <c r="E448" s="6" t="s">
        <v>1812</v>
      </c>
      <c r="F448" s="6" t="s">
        <v>1812</v>
      </c>
      <c r="G448" s="6" t="s">
        <v>1812</v>
      </c>
      <c r="H448" s="6" t="s">
        <v>252</v>
      </c>
      <c r="I448" s="6" t="s">
        <v>311</v>
      </c>
      <c r="J448" s="6" t="s">
        <v>275</v>
      </c>
      <c r="K448" s="6" t="s">
        <v>261</v>
      </c>
      <c r="L448" s="6" t="s">
        <v>202</v>
      </c>
      <c r="M448" s="6" t="s">
        <v>306</v>
      </c>
      <c r="N448" s="6" t="s">
        <v>40</v>
      </c>
      <c r="O448" s="6" t="s">
        <v>1812</v>
      </c>
      <c r="P448" s="6" t="s">
        <v>1812</v>
      </c>
      <c r="Q448" s="6" t="s">
        <v>1814</v>
      </c>
      <c r="R448" s="6" t="s">
        <v>1812</v>
      </c>
      <c r="S448" s="6" t="s">
        <v>1986</v>
      </c>
      <c r="T448" s="6" t="s">
        <v>1813</v>
      </c>
      <c r="U448" s="6" t="s">
        <v>1812</v>
      </c>
      <c r="V448" s="6" t="s">
        <v>1812</v>
      </c>
      <c r="W448" s="6" t="s">
        <v>1816</v>
      </c>
      <c r="X448" s="6" t="s">
        <v>3627</v>
      </c>
      <c r="Y448" s="8">
        <f>X449-'Com RTOS RX'!$X448</f>
        <v>0.00006944444444</v>
      </c>
      <c r="Z448" s="6">
        <f>SUM(LEN(",CO_MQ135|"),'Com RTOS RX'!$H448,LEN(",CO2_MQ135|"),'Com RTOS RX'!$I448,LEN(",Alcool_MQ135|"),'Com RTOS RX'!$J448,LEN(",Alcool_MQ135|"),'Com RTOS RX'!$K448,LEN(",Toluen_MQ135|"),'Com RTOS RX'!$L448,LEN(",MH4_MQ135|"),'Com RTOS RX'!$M448,LEN(",O3_MQ131|"),'Com RTOS RX'!$N448)*8</f>
        <v>672</v>
      </c>
    </row>
    <row r="449" ht="15.75" customHeight="1">
      <c r="A449" s="6" t="s">
        <v>3628</v>
      </c>
      <c r="B449" s="6" t="s">
        <v>3629</v>
      </c>
      <c r="C449" s="6" t="s">
        <v>1810</v>
      </c>
      <c r="D449" s="6" t="s">
        <v>3630</v>
      </c>
      <c r="E449" s="6" t="s">
        <v>1812</v>
      </c>
      <c r="F449" s="6" t="s">
        <v>1812</v>
      </c>
      <c r="G449" s="6" t="s">
        <v>1812</v>
      </c>
      <c r="H449" s="6" t="s">
        <v>252</v>
      </c>
      <c r="I449" s="6" t="s">
        <v>276</v>
      </c>
      <c r="J449" s="6" t="s">
        <v>275</v>
      </c>
      <c r="K449" s="6" t="s">
        <v>261</v>
      </c>
      <c r="L449" s="6" t="s">
        <v>202</v>
      </c>
      <c r="M449" s="6" t="s">
        <v>306</v>
      </c>
      <c r="N449" s="6" t="s">
        <v>40</v>
      </c>
      <c r="O449" s="6" t="s">
        <v>1812</v>
      </c>
      <c r="P449" s="6" t="s">
        <v>1812</v>
      </c>
      <c r="Q449" s="6" t="s">
        <v>1814</v>
      </c>
      <c r="R449" s="6" t="s">
        <v>1812</v>
      </c>
      <c r="S449" s="6" t="s">
        <v>1986</v>
      </c>
      <c r="T449" s="6" t="s">
        <v>1813</v>
      </c>
      <c r="U449" s="6" t="s">
        <v>1812</v>
      </c>
      <c r="V449" s="6" t="s">
        <v>1812</v>
      </c>
      <c r="W449" s="6" t="s">
        <v>1816</v>
      </c>
      <c r="X449" s="6" t="s">
        <v>3631</v>
      </c>
      <c r="Y449" s="8">
        <f>X450-'Com RTOS RX'!$X449</f>
        <v>0.00006944444444</v>
      </c>
      <c r="Z449" s="6">
        <f>SUM(LEN(",CO_MQ135|"),'Com RTOS RX'!$H449,LEN(",CO2_MQ135|"),'Com RTOS RX'!$I449,LEN(",Alcool_MQ135|"),'Com RTOS RX'!$J449,LEN(",Alcool_MQ135|"),'Com RTOS RX'!$K449,LEN(",Toluen_MQ135|"),'Com RTOS RX'!$L449,LEN(",MH4_MQ135|"),'Com RTOS RX'!$M449,LEN(",O3_MQ131|"),'Com RTOS RX'!$N449)*8</f>
        <v>672</v>
      </c>
    </row>
    <row r="450" ht="15.75" customHeight="1">
      <c r="A450" s="6" t="s">
        <v>3632</v>
      </c>
      <c r="B450" s="6" t="s">
        <v>3633</v>
      </c>
      <c r="C450" s="6" t="s">
        <v>1810</v>
      </c>
      <c r="D450" s="6" t="s">
        <v>3634</v>
      </c>
      <c r="E450" s="6" t="s">
        <v>1812</v>
      </c>
      <c r="F450" s="6" t="s">
        <v>1812</v>
      </c>
      <c r="G450" s="6" t="s">
        <v>1812</v>
      </c>
      <c r="H450" s="6" t="s">
        <v>296</v>
      </c>
      <c r="I450" s="6" t="s">
        <v>311</v>
      </c>
      <c r="J450" s="6" t="s">
        <v>25</v>
      </c>
      <c r="K450" s="6" t="s">
        <v>261</v>
      </c>
      <c r="L450" s="6" t="s">
        <v>97</v>
      </c>
      <c r="M450" s="6" t="s">
        <v>306</v>
      </c>
      <c r="N450" s="6" t="s">
        <v>40</v>
      </c>
      <c r="O450" s="6" t="s">
        <v>1812</v>
      </c>
      <c r="P450" s="6" t="s">
        <v>1812</v>
      </c>
      <c r="Q450" s="6" t="s">
        <v>1814</v>
      </c>
      <c r="R450" s="6" t="s">
        <v>1812</v>
      </c>
      <c r="S450" s="6" t="s">
        <v>1986</v>
      </c>
      <c r="T450" s="6" t="s">
        <v>1813</v>
      </c>
      <c r="U450" s="6" t="s">
        <v>1812</v>
      </c>
      <c r="V450" s="6" t="s">
        <v>1812</v>
      </c>
      <c r="W450" s="6" t="s">
        <v>1816</v>
      </c>
      <c r="X450" s="6" t="s">
        <v>3635</v>
      </c>
      <c r="Y450" s="8">
        <f>X451-'Com RTOS RX'!$X450</f>
        <v>0.00006944444444</v>
      </c>
      <c r="Z450" s="6">
        <f>SUM(LEN(",CO_MQ135|"),'Com RTOS RX'!$H450,LEN(",CO2_MQ135|"),'Com RTOS RX'!$I450,LEN(",Alcool_MQ135|"),'Com RTOS RX'!$J450,LEN(",Alcool_MQ135|"),'Com RTOS RX'!$K450,LEN(",Toluen_MQ135|"),'Com RTOS RX'!$L450,LEN(",MH4_MQ135|"),'Com RTOS RX'!$M450,LEN(",O3_MQ131|"),'Com RTOS RX'!$N450)*8</f>
        <v>672</v>
      </c>
    </row>
    <row r="451" ht="15.75" customHeight="1">
      <c r="A451" s="6" t="s">
        <v>3636</v>
      </c>
      <c r="B451" s="6" t="s">
        <v>3637</v>
      </c>
      <c r="C451" s="6" t="s">
        <v>1810</v>
      </c>
      <c r="D451" s="6" t="s">
        <v>3638</v>
      </c>
      <c r="E451" s="6" t="s">
        <v>1812</v>
      </c>
      <c r="F451" s="6" t="s">
        <v>1812</v>
      </c>
      <c r="G451" s="6" t="s">
        <v>1812</v>
      </c>
      <c r="H451" s="6" t="s">
        <v>302</v>
      </c>
      <c r="I451" s="6" t="s">
        <v>311</v>
      </c>
      <c r="J451" s="6" t="s">
        <v>25</v>
      </c>
      <c r="K451" s="6" t="s">
        <v>261</v>
      </c>
      <c r="L451" s="6" t="s">
        <v>312</v>
      </c>
      <c r="M451" s="6" t="s">
        <v>306</v>
      </c>
      <c r="N451" s="6" t="s">
        <v>40</v>
      </c>
      <c r="O451" s="6" t="s">
        <v>1812</v>
      </c>
      <c r="P451" s="6" t="s">
        <v>1812</v>
      </c>
      <c r="Q451" s="6" t="s">
        <v>1814</v>
      </c>
      <c r="R451" s="6" t="s">
        <v>1812</v>
      </c>
      <c r="S451" s="6" t="s">
        <v>1986</v>
      </c>
      <c r="T451" s="6" t="s">
        <v>1813</v>
      </c>
      <c r="U451" s="6" t="s">
        <v>1812</v>
      </c>
      <c r="V451" s="6" t="s">
        <v>1812</v>
      </c>
      <c r="W451" s="6" t="s">
        <v>1816</v>
      </c>
      <c r="X451" s="6" t="s">
        <v>3639</v>
      </c>
      <c r="Y451" s="8">
        <f>X452-'Com RTOS RX'!$X451</f>
        <v>0.00006944444444</v>
      </c>
      <c r="Z451" s="6">
        <f>SUM(LEN(",CO_MQ135|"),'Com RTOS RX'!$H451,LEN(",CO2_MQ135|"),'Com RTOS RX'!$I451,LEN(",Alcool_MQ135|"),'Com RTOS RX'!$J451,LEN(",Alcool_MQ135|"),'Com RTOS RX'!$K451,LEN(",Toluen_MQ135|"),'Com RTOS RX'!$L451,LEN(",MH4_MQ135|"),'Com RTOS RX'!$M451,LEN(",O3_MQ131|"),'Com RTOS RX'!$N451)*8</f>
        <v>672</v>
      </c>
    </row>
    <row r="452" ht="15.75" customHeight="1">
      <c r="A452" s="6" t="s">
        <v>3640</v>
      </c>
      <c r="B452" s="6" t="s">
        <v>3641</v>
      </c>
      <c r="C452" s="6" t="s">
        <v>1810</v>
      </c>
      <c r="D452" s="6" t="s">
        <v>3642</v>
      </c>
      <c r="E452" s="6" t="s">
        <v>1812</v>
      </c>
      <c r="F452" s="6" t="s">
        <v>1812</v>
      </c>
      <c r="G452" s="6" t="s">
        <v>1812</v>
      </c>
      <c r="H452" s="6" t="s">
        <v>290</v>
      </c>
      <c r="I452" s="6" t="s">
        <v>276</v>
      </c>
      <c r="J452" s="6" t="s">
        <v>51</v>
      </c>
      <c r="K452" s="6" t="s">
        <v>261</v>
      </c>
      <c r="L452" s="6" t="s">
        <v>335</v>
      </c>
      <c r="M452" s="6" t="s">
        <v>306</v>
      </c>
      <c r="N452" s="6" t="s">
        <v>40</v>
      </c>
      <c r="O452" s="6" t="s">
        <v>1812</v>
      </c>
      <c r="P452" s="6" t="s">
        <v>1812</v>
      </c>
      <c r="Q452" s="6" t="s">
        <v>1814</v>
      </c>
      <c r="R452" s="6" t="s">
        <v>1812</v>
      </c>
      <c r="S452" s="6" t="s">
        <v>1986</v>
      </c>
      <c r="T452" s="6" t="s">
        <v>1813</v>
      </c>
      <c r="U452" s="6" t="s">
        <v>1812</v>
      </c>
      <c r="V452" s="6" t="s">
        <v>1812</v>
      </c>
      <c r="W452" s="6" t="s">
        <v>1816</v>
      </c>
      <c r="X452" s="6" t="s">
        <v>3643</v>
      </c>
      <c r="Y452" s="8">
        <f>X453-'Com RTOS RX'!$X452</f>
        <v>0.00006944444444</v>
      </c>
      <c r="Z452" s="6">
        <f>SUM(LEN(",CO_MQ135|"),'Com RTOS RX'!$H452,LEN(",CO2_MQ135|"),'Com RTOS RX'!$I452,LEN(",Alcool_MQ135|"),'Com RTOS RX'!$J452,LEN(",Alcool_MQ135|"),'Com RTOS RX'!$K452,LEN(",Toluen_MQ135|"),'Com RTOS RX'!$L452,LEN(",MH4_MQ135|"),'Com RTOS RX'!$M452,LEN(",O3_MQ131|"),'Com RTOS RX'!$N452)*8</f>
        <v>672</v>
      </c>
    </row>
    <row r="453" ht="15.75" customHeight="1">
      <c r="A453" s="6" t="s">
        <v>3644</v>
      </c>
      <c r="B453" s="6" t="s">
        <v>3645</v>
      </c>
      <c r="C453" s="6" t="s">
        <v>1810</v>
      </c>
      <c r="D453" s="6" t="s">
        <v>3646</v>
      </c>
      <c r="E453" s="6" t="s">
        <v>1812</v>
      </c>
      <c r="F453" s="6" t="s">
        <v>1812</v>
      </c>
      <c r="G453" s="6" t="s">
        <v>1812</v>
      </c>
      <c r="H453" s="6" t="s">
        <v>302</v>
      </c>
      <c r="I453" s="6" t="s">
        <v>311</v>
      </c>
      <c r="J453" s="6" t="s">
        <v>25</v>
      </c>
      <c r="K453" s="6" t="s">
        <v>261</v>
      </c>
      <c r="L453" s="6" t="s">
        <v>312</v>
      </c>
      <c r="M453" s="6" t="s">
        <v>306</v>
      </c>
      <c r="N453" s="6" t="s">
        <v>273</v>
      </c>
      <c r="O453" s="6" t="s">
        <v>1812</v>
      </c>
      <c r="P453" s="6" t="s">
        <v>1812</v>
      </c>
      <c r="Q453" s="6" t="s">
        <v>1814</v>
      </c>
      <c r="R453" s="6" t="s">
        <v>1812</v>
      </c>
      <c r="S453" s="6" t="s">
        <v>1986</v>
      </c>
      <c r="T453" s="6" t="s">
        <v>1813</v>
      </c>
      <c r="U453" s="6" t="s">
        <v>1812</v>
      </c>
      <c r="V453" s="6" t="s">
        <v>1812</v>
      </c>
      <c r="W453" s="6" t="s">
        <v>1816</v>
      </c>
      <c r="X453" s="6" t="s">
        <v>3647</v>
      </c>
      <c r="Y453" s="8">
        <f>X454-'Com RTOS RX'!$X453</f>
        <v>0.00006944444444</v>
      </c>
      <c r="Z453" s="6">
        <f>SUM(LEN(",CO_MQ135|"),'Com RTOS RX'!$H453,LEN(",CO2_MQ135|"),'Com RTOS RX'!$I453,LEN(",Alcool_MQ135|"),'Com RTOS RX'!$J453,LEN(",Alcool_MQ135|"),'Com RTOS RX'!$K453,LEN(",Toluen_MQ135|"),'Com RTOS RX'!$L453,LEN(",MH4_MQ135|"),'Com RTOS RX'!$M453,LEN(",O3_MQ131|"),'Com RTOS RX'!$N453)*8</f>
        <v>672</v>
      </c>
    </row>
    <row r="454" ht="15.75" customHeight="1">
      <c r="A454" s="6" t="s">
        <v>3648</v>
      </c>
      <c r="B454" s="6" t="s">
        <v>3649</v>
      </c>
      <c r="C454" s="6" t="s">
        <v>1810</v>
      </c>
      <c r="D454" s="6" t="s">
        <v>3650</v>
      </c>
      <c r="E454" s="6" t="s">
        <v>1812</v>
      </c>
      <c r="F454" s="6" t="s">
        <v>1812</v>
      </c>
      <c r="G454" s="6" t="s">
        <v>1812</v>
      </c>
      <c r="H454" s="6" t="s">
        <v>302</v>
      </c>
      <c r="I454" s="6" t="s">
        <v>311</v>
      </c>
      <c r="J454" s="6" t="s">
        <v>25</v>
      </c>
      <c r="K454" s="6" t="s">
        <v>261</v>
      </c>
      <c r="L454" s="6" t="s">
        <v>312</v>
      </c>
      <c r="M454" s="6" t="s">
        <v>306</v>
      </c>
      <c r="N454" s="6" t="s">
        <v>273</v>
      </c>
      <c r="O454" s="6" t="s">
        <v>1812</v>
      </c>
      <c r="P454" s="6" t="s">
        <v>1812</v>
      </c>
      <c r="Q454" s="6" t="s">
        <v>1814</v>
      </c>
      <c r="R454" s="6" t="s">
        <v>1812</v>
      </c>
      <c r="S454" s="6" t="s">
        <v>1986</v>
      </c>
      <c r="T454" s="6" t="s">
        <v>1813</v>
      </c>
      <c r="U454" s="6" t="s">
        <v>1812</v>
      </c>
      <c r="V454" s="6" t="s">
        <v>1812</v>
      </c>
      <c r="W454" s="6" t="s">
        <v>1816</v>
      </c>
      <c r="X454" s="6" t="s">
        <v>3651</v>
      </c>
      <c r="Y454" s="8">
        <f>X455-'Com RTOS RX'!$X454</f>
        <v>0.00006944444444</v>
      </c>
      <c r="Z454" s="6">
        <f>SUM(LEN(",CO_MQ135|"),'Com RTOS RX'!$H454,LEN(",CO2_MQ135|"),'Com RTOS RX'!$I454,LEN(",Alcool_MQ135|"),'Com RTOS RX'!$J454,LEN(",Alcool_MQ135|"),'Com RTOS RX'!$K454,LEN(",Toluen_MQ135|"),'Com RTOS RX'!$L454,LEN(",MH4_MQ135|"),'Com RTOS RX'!$M454,LEN(",O3_MQ131|"),'Com RTOS RX'!$N454)*8</f>
        <v>672</v>
      </c>
    </row>
    <row r="455" ht="15.75" customHeight="1">
      <c r="A455" s="6" t="s">
        <v>3652</v>
      </c>
      <c r="B455" s="6" t="s">
        <v>3653</v>
      </c>
      <c r="C455" s="6" t="s">
        <v>1810</v>
      </c>
      <c r="D455" s="6" t="s">
        <v>3654</v>
      </c>
      <c r="E455" s="6" t="s">
        <v>1812</v>
      </c>
      <c r="F455" s="6" t="s">
        <v>1812</v>
      </c>
      <c r="G455" s="6" t="s">
        <v>1812</v>
      </c>
      <c r="H455" s="6" t="s">
        <v>279</v>
      </c>
      <c r="I455" s="6" t="s">
        <v>276</v>
      </c>
      <c r="J455" s="6" t="s">
        <v>51</v>
      </c>
      <c r="K455" s="6" t="s">
        <v>261</v>
      </c>
      <c r="L455" s="6" t="s">
        <v>335</v>
      </c>
      <c r="M455" s="6" t="s">
        <v>306</v>
      </c>
      <c r="N455" s="6" t="s">
        <v>273</v>
      </c>
      <c r="O455" s="6" t="s">
        <v>1812</v>
      </c>
      <c r="P455" s="6" t="s">
        <v>1812</v>
      </c>
      <c r="Q455" s="6" t="s">
        <v>1814</v>
      </c>
      <c r="R455" s="6" t="s">
        <v>1812</v>
      </c>
      <c r="S455" s="6" t="s">
        <v>1986</v>
      </c>
      <c r="T455" s="6" t="s">
        <v>1813</v>
      </c>
      <c r="U455" s="6" t="s">
        <v>1812</v>
      </c>
      <c r="V455" s="6" t="s">
        <v>1812</v>
      </c>
      <c r="W455" s="6" t="s">
        <v>1816</v>
      </c>
      <c r="X455" s="6" t="s">
        <v>3655</v>
      </c>
      <c r="Y455" s="8">
        <f>X456-'Com RTOS RX'!$X455</f>
        <v>0.00006944444444</v>
      </c>
      <c r="Z455" s="6">
        <f>SUM(LEN(",CO_MQ135|"),'Com RTOS RX'!$H455,LEN(",CO2_MQ135|"),'Com RTOS RX'!$I455,LEN(",Alcool_MQ135|"),'Com RTOS RX'!$J455,LEN(",Alcool_MQ135|"),'Com RTOS RX'!$K455,LEN(",Toluen_MQ135|"),'Com RTOS RX'!$L455,LEN(",MH4_MQ135|"),'Com RTOS RX'!$M455,LEN(",O3_MQ131|"),'Com RTOS RX'!$N455)*8</f>
        <v>672</v>
      </c>
    </row>
    <row r="456" ht="15.75" customHeight="1">
      <c r="A456" s="6" t="s">
        <v>3656</v>
      </c>
      <c r="B456" s="6" t="s">
        <v>3657</v>
      </c>
      <c r="C456" s="6" t="s">
        <v>1810</v>
      </c>
      <c r="D456" s="6" t="s">
        <v>3658</v>
      </c>
      <c r="E456" s="6" t="s">
        <v>1812</v>
      </c>
      <c r="F456" s="6" t="s">
        <v>1812</v>
      </c>
      <c r="G456" s="6" t="s">
        <v>1812</v>
      </c>
      <c r="H456" s="6" t="s">
        <v>252</v>
      </c>
      <c r="I456" s="6" t="s">
        <v>311</v>
      </c>
      <c r="J456" s="6" t="s">
        <v>275</v>
      </c>
      <c r="K456" s="6" t="s">
        <v>261</v>
      </c>
      <c r="L456" s="6" t="s">
        <v>202</v>
      </c>
      <c r="M456" s="6" t="s">
        <v>306</v>
      </c>
      <c r="N456" s="6" t="s">
        <v>273</v>
      </c>
      <c r="O456" s="6" t="s">
        <v>1812</v>
      </c>
      <c r="P456" s="6" t="s">
        <v>1812</v>
      </c>
      <c r="Q456" s="6" t="s">
        <v>1814</v>
      </c>
      <c r="R456" s="6" t="s">
        <v>1812</v>
      </c>
      <c r="S456" s="6" t="s">
        <v>1986</v>
      </c>
      <c r="T456" s="6" t="s">
        <v>1813</v>
      </c>
      <c r="U456" s="6" t="s">
        <v>1812</v>
      </c>
      <c r="V456" s="6" t="s">
        <v>1812</v>
      </c>
      <c r="W456" s="6" t="s">
        <v>1816</v>
      </c>
      <c r="X456" s="6" t="s">
        <v>3659</v>
      </c>
      <c r="Y456" s="8">
        <f>X457-'Com RTOS RX'!$X456</f>
        <v>0.00006944444444</v>
      </c>
      <c r="Z456" s="6">
        <f>SUM(LEN(",CO_MQ135|"),'Com RTOS RX'!$H456,LEN(",CO2_MQ135|"),'Com RTOS RX'!$I456,LEN(",Alcool_MQ135|"),'Com RTOS RX'!$J456,LEN(",Alcool_MQ135|"),'Com RTOS RX'!$K456,LEN(",Toluen_MQ135|"),'Com RTOS RX'!$L456,LEN(",MH4_MQ135|"),'Com RTOS RX'!$M456,LEN(",O3_MQ131|"),'Com RTOS RX'!$N456)*8</f>
        <v>672</v>
      </c>
    </row>
    <row r="457" ht="15.75" customHeight="1">
      <c r="A457" s="6" t="s">
        <v>3660</v>
      </c>
      <c r="B457" s="6" t="s">
        <v>3661</v>
      </c>
      <c r="C457" s="6" t="s">
        <v>1810</v>
      </c>
      <c r="D457" s="6" t="s">
        <v>3662</v>
      </c>
      <c r="E457" s="6" t="s">
        <v>1812</v>
      </c>
      <c r="F457" s="6" t="s">
        <v>1812</v>
      </c>
      <c r="G457" s="6" t="s">
        <v>1812</v>
      </c>
      <c r="H457" s="6" t="s">
        <v>303</v>
      </c>
      <c r="I457" s="6" t="s">
        <v>304</v>
      </c>
      <c r="J457" s="6" t="s">
        <v>296</v>
      </c>
      <c r="K457" s="6" t="s">
        <v>261</v>
      </c>
      <c r="L457" s="6" t="s">
        <v>308</v>
      </c>
      <c r="M457" s="6" t="s">
        <v>306</v>
      </c>
      <c r="N457" s="6" t="s">
        <v>273</v>
      </c>
      <c r="O457" s="6" t="s">
        <v>1812</v>
      </c>
      <c r="P457" s="6" t="s">
        <v>1812</v>
      </c>
      <c r="Q457" s="6" t="s">
        <v>1814</v>
      </c>
      <c r="R457" s="6" t="s">
        <v>1812</v>
      </c>
      <c r="S457" s="6" t="s">
        <v>1986</v>
      </c>
      <c r="T457" s="6" t="s">
        <v>1813</v>
      </c>
      <c r="U457" s="6" t="s">
        <v>1812</v>
      </c>
      <c r="V457" s="6" t="s">
        <v>1812</v>
      </c>
      <c r="W457" s="6" t="s">
        <v>1816</v>
      </c>
      <c r="X457" s="6" t="s">
        <v>3663</v>
      </c>
      <c r="Y457" s="8">
        <f>X458-'Com RTOS RX'!$X457</f>
        <v>0.00006944444444</v>
      </c>
      <c r="Z457" s="6">
        <f>SUM(LEN(",CO_MQ135|"),'Com RTOS RX'!$H457,LEN(",CO2_MQ135|"),'Com RTOS RX'!$I457,LEN(",Alcool_MQ135|"),'Com RTOS RX'!$J457,LEN(",Alcool_MQ135|"),'Com RTOS RX'!$K457,LEN(",Toluen_MQ135|"),'Com RTOS RX'!$L457,LEN(",MH4_MQ135|"),'Com RTOS RX'!$M457,LEN(",O3_MQ131|"),'Com RTOS RX'!$N457)*8</f>
        <v>672</v>
      </c>
    </row>
    <row r="458" ht="15.75" customHeight="1">
      <c r="A458" s="6" t="s">
        <v>3664</v>
      </c>
      <c r="B458" s="6" t="s">
        <v>3665</v>
      </c>
      <c r="C458" s="6" t="s">
        <v>1810</v>
      </c>
      <c r="D458" s="6" t="s">
        <v>3666</v>
      </c>
      <c r="E458" s="6" t="s">
        <v>1812</v>
      </c>
      <c r="F458" s="6" t="s">
        <v>1812</v>
      </c>
      <c r="G458" s="6" t="s">
        <v>1812</v>
      </c>
      <c r="H458" s="6" t="s">
        <v>252</v>
      </c>
      <c r="I458" s="6" t="s">
        <v>311</v>
      </c>
      <c r="J458" s="6" t="s">
        <v>275</v>
      </c>
      <c r="K458" s="6" t="s">
        <v>261</v>
      </c>
      <c r="L458" s="6" t="s">
        <v>202</v>
      </c>
      <c r="M458" s="6" t="s">
        <v>306</v>
      </c>
      <c r="N458" s="6" t="s">
        <v>273</v>
      </c>
      <c r="O458" s="6" t="s">
        <v>1812</v>
      </c>
      <c r="P458" s="6" t="s">
        <v>1812</v>
      </c>
      <c r="Q458" s="6" t="s">
        <v>1814</v>
      </c>
      <c r="R458" s="6" t="s">
        <v>1812</v>
      </c>
      <c r="S458" s="6" t="s">
        <v>1986</v>
      </c>
      <c r="T458" s="6" t="s">
        <v>1813</v>
      </c>
      <c r="U458" s="6" t="s">
        <v>1812</v>
      </c>
      <c r="V458" s="6" t="s">
        <v>1812</v>
      </c>
      <c r="W458" s="6" t="s">
        <v>1816</v>
      </c>
      <c r="X458" s="6" t="s">
        <v>3667</v>
      </c>
      <c r="Y458" s="8">
        <f>X459-'Com RTOS RX'!$X458</f>
        <v>0.00006944444444</v>
      </c>
      <c r="Z458" s="6">
        <f>SUM(LEN(",CO_MQ135|"),'Com RTOS RX'!$H458,LEN(",CO2_MQ135|"),'Com RTOS RX'!$I458,LEN(",Alcool_MQ135|"),'Com RTOS RX'!$J458,LEN(",Alcool_MQ135|"),'Com RTOS RX'!$K458,LEN(",Toluen_MQ135|"),'Com RTOS RX'!$L458,LEN(",MH4_MQ135|"),'Com RTOS RX'!$M458,LEN(",O3_MQ131|"),'Com RTOS RX'!$N458)*8</f>
        <v>672</v>
      </c>
    </row>
    <row r="459" ht="15.75" customHeight="1">
      <c r="A459" s="6" t="s">
        <v>3668</v>
      </c>
      <c r="B459" s="6" t="s">
        <v>3669</v>
      </c>
      <c r="C459" s="6" t="s">
        <v>1810</v>
      </c>
      <c r="D459" s="6" t="s">
        <v>3670</v>
      </c>
      <c r="E459" s="6" t="s">
        <v>1812</v>
      </c>
      <c r="F459" s="6" t="s">
        <v>1812</v>
      </c>
      <c r="G459" s="6" t="s">
        <v>1812</v>
      </c>
      <c r="H459" s="6" t="s">
        <v>232</v>
      </c>
      <c r="I459" s="6" t="s">
        <v>311</v>
      </c>
      <c r="J459" s="6" t="s">
        <v>2618</v>
      </c>
      <c r="K459" s="6" t="s">
        <v>262</v>
      </c>
      <c r="L459" s="6" t="s">
        <v>3250</v>
      </c>
      <c r="M459" s="6" t="s">
        <v>306</v>
      </c>
      <c r="N459" s="6" t="s">
        <v>40</v>
      </c>
      <c r="O459" s="6" t="s">
        <v>1812</v>
      </c>
      <c r="P459" s="6" t="s">
        <v>1812</v>
      </c>
      <c r="Q459" s="6" t="s">
        <v>1814</v>
      </c>
      <c r="R459" s="6" t="s">
        <v>1812</v>
      </c>
      <c r="S459" s="6" t="s">
        <v>1986</v>
      </c>
      <c r="T459" s="6" t="s">
        <v>1813</v>
      </c>
      <c r="U459" s="6" t="s">
        <v>1812</v>
      </c>
      <c r="V459" s="6" t="s">
        <v>1812</v>
      </c>
      <c r="W459" s="6" t="s">
        <v>1816</v>
      </c>
      <c r="X459" s="6" t="s">
        <v>3671</v>
      </c>
      <c r="Y459" s="8">
        <f>X460-'Com RTOS RX'!$X459</f>
        <v>0.00006944444444</v>
      </c>
      <c r="Z459" s="6">
        <f>SUM(LEN(",CO_MQ135|"),'Com RTOS RX'!$H459,LEN(",CO2_MQ135|"),'Com RTOS RX'!$I459,LEN(",Alcool_MQ135|"),'Com RTOS RX'!$J459,LEN(",Alcool_MQ135|"),'Com RTOS RX'!$K459,LEN(",Toluen_MQ135|"),'Com RTOS RX'!$L459,LEN(",MH4_MQ135|"),'Com RTOS RX'!$M459,LEN(",O3_MQ131|"),'Com RTOS RX'!$N459)*8</f>
        <v>672</v>
      </c>
    </row>
    <row r="460" ht="15.75" customHeight="1">
      <c r="A460" s="6" t="s">
        <v>3672</v>
      </c>
      <c r="B460" s="6" t="s">
        <v>3673</v>
      </c>
      <c r="C460" s="6" t="s">
        <v>1810</v>
      </c>
      <c r="D460" s="6" t="s">
        <v>3674</v>
      </c>
      <c r="E460" s="6" t="s">
        <v>1812</v>
      </c>
      <c r="F460" s="6" t="s">
        <v>1812</v>
      </c>
      <c r="G460" s="6" t="s">
        <v>1812</v>
      </c>
      <c r="H460" s="6" t="s">
        <v>252</v>
      </c>
      <c r="I460" s="6" t="s">
        <v>311</v>
      </c>
      <c r="J460" s="6" t="s">
        <v>275</v>
      </c>
      <c r="K460" s="6" t="s">
        <v>261</v>
      </c>
      <c r="L460" s="6" t="s">
        <v>202</v>
      </c>
      <c r="M460" s="6" t="s">
        <v>306</v>
      </c>
      <c r="N460" s="6" t="s">
        <v>273</v>
      </c>
      <c r="O460" s="6" t="s">
        <v>1812</v>
      </c>
      <c r="P460" s="6" t="s">
        <v>1812</v>
      </c>
      <c r="Q460" s="6" t="s">
        <v>1814</v>
      </c>
      <c r="R460" s="6" t="s">
        <v>1812</v>
      </c>
      <c r="S460" s="6" t="s">
        <v>1986</v>
      </c>
      <c r="T460" s="6" t="s">
        <v>1813</v>
      </c>
      <c r="U460" s="6" t="s">
        <v>1812</v>
      </c>
      <c r="V460" s="6" t="s">
        <v>1812</v>
      </c>
      <c r="W460" s="6" t="s">
        <v>1816</v>
      </c>
      <c r="X460" s="6" t="s">
        <v>3675</v>
      </c>
      <c r="Y460" s="8">
        <f>X461-'Com RTOS RX'!$X460</f>
        <v>0.00006944444444</v>
      </c>
      <c r="Z460" s="6">
        <f>SUM(LEN(",CO_MQ135|"),'Com RTOS RX'!$H460,LEN(",CO2_MQ135|"),'Com RTOS RX'!$I460,LEN(",Alcool_MQ135|"),'Com RTOS RX'!$J460,LEN(",Alcool_MQ135|"),'Com RTOS RX'!$K460,LEN(",Toluen_MQ135|"),'Com RTOS RX'!$L460,LEN(",MH4_MQ135|"),'Com RTOS RX'!$M460,LEN(",O3_MQ131|"),'Com RTOS RX'!$N460)*8</f>
        <v>672</v>
      </c>
    </row>
    <row r="461" ht="15.75" customHeight="1">
      <c r="A461" s="6" t="s">
        <v>3676</v>
      </c>
      <c r="B461" s="6" t="s">
        <v>3677</v>
      </c>
      <c r="C461" s="6" t="s">
        <v>1810</v>
      </c>
      <c r="D461" s="6" t="s">
        <v>3678</v>
      </c>
      <c r="E461" s="6" t="s">
        <v>1812</v>
      </c>
      <c r="F461" s="6" t="s">
        <v>1812</v>
      </c>
      <c r="G461" s="6" t="s">
        <v>1812</v>
      </c>
      <c r="H461" s="6" t="s">
        <v>302</v>
      </c>
      <c r="I461" s="6" t="s">
        <v>311</v>
      </c>
      <c r="J461" s="6" t="s">
        <v>25</v>
      </c>
      <c r="K461" s="6" t="s">
        <v>261</v>
      </c>
      <c r="L461" s="6" t="s">
        <v>312</v>
      </c>
      <c r="M461" s="6" t="s">
        <v>306</v>
      </c>
      <c r="N461" s="6" t="s">
        <v>273</v>
      </c>
      <c r="O461" s="6" t="s">
        <v>1812</v>
      </c>
      <c r="P461" s="6" t="s">
        <v>1812</v>
      </c>
      <c r="Q461" s="6" t="s">
        <v>1814</v>
      </c>
      <c r="R461" s="6" t="s">
        <v>1812</v>
      </c>
      <c r="S461" s="6" t="s">
        <v>1986</v>
      </c>
      <c r="T461" s="6" t="s">
        <v>1813</v>
      </c>
      <c r="U461" s="6" t="s">
        <v>1812</v>
      </c>
      <c r="V461" s="6" t="s">
        <v>1812</v>
      </c>
      <c r="W461" s="6" t="s">
        <v>1816</v>
      </c>
      <c r="X461" s="6" t="s">
        <v>3679</v>
      </c>
      <c r="Y461" s="8">
        <f>X462-'Com RTOS RX'!$X461</f>
        <v>0.00006944444444</v>
      </c>
      <c r="Z461" s="6">
        <f>SUM(LEN(",CO_MQ135|"),'Com RTOS RX'!$H461,LEN(",CO2_MQ135|"),'Com RTOS RX'!$I461,LEN(",Alcool_MQ135|"),'Com RTOS RX'!$J461,LEN(",Alcool_MQ135|"),'Com RTOS RX'!$K461,LEN(",Toluen_MQ135|"),'Com RTOS RX'!$L461,LEN(",MH4_MQ135|"),'Com RTOS RX'!$M461,LEN(",O3_MQ131|"),'Com RTOS RX'!$N461)*8</f>
        <v>672</v>
      </c>
    </row>
    <row r="462" ht="15.75" customHeight="1">
      <c r="A462" s="6" t="s">
        <v>3680</v>
      </c>
      <c r="B462" s="6" t="s">
        <v>3681</v>
      </c>
      <c r="C462" s="6" t="s">
        <v>1810</v>
      </c>
      <c r="D462" s="6" t="s">
        <v>3682</v>
      </c>
      <c r="E462" s="6" t="s">
        <v>1812</v>
      </c>
      <c r="F462" s="6" t="s">
        <v>1812</v>
      </c>
      <c r="G462" s="6" t="s">
        <v>1812</v>
      </c>
      <c r="H462" s="6" t="s">
        <v>296</v>
      </c>
      <c r="I462" s="6" t="s">
        <v>311</v>
      </c>
      <c r="J462" s="6" t="s">
        <v>2618</v>
      </c>
      <c r="K462" s="6" t="s">
        <v>262</v>
      </c>
      <c r="L462" s="6" t="s">
        <v>97</v>
      </c>
      <c r="M462" s="6" t="s">
        <v>306</v>
      </c>
      <c r="N462" s="6" t="s">
        <v>273</v>
      </c>
      <c r="O462" s="6" t="s">
        <v>1812</v>
      </c>
      <c r="P462" s="6" t="s">
        <v>1812</v>
      </c>
      <c r="Q462" s="6" t="s">
        <v>1814</v>
      </c>
      <c r="R462" s="6" t="s">
        <v>1812</v>
      </c>
      <c r="S462" s="6" t="s">
        <v>1986</v>
      </c>
      <c r="T462" s="6" t="s">
        <v>1813</v>
      </c>
      <c r="U462" s="6" t="s">
        <v>1812</v>
      </c>
      <c r="V462" s="6" t="s">
        <v>1812</v>
      </c>
      <c r="W462" s="6" t="s">
        <v>1816</v>
      </c>
      <c r="X462" s="6" t="s">
        <v>3683</v>
      </c>
      <c r="Y462" s="8">
        <f>X463-'Com RTOS RX'!$X462</f>
        <v>0.00006944444444</v>
      </c>
      <c r="Z462" s="6">
        <f>SUM(LEN(",CO_MQ135|"),'Com RTOS RX'!$H462,LEN(",CO2_MQ135|"),'Com RTOS RX'!$I462,LEN(",Alcool_MQ135|"),'Com RTOS RX'!$J462,LEN(",Alcool_MQ135|"),'Com RTOS RX'!$K462,LEN(",Toluen_MQ135|"),'Com RTOS RX'!$L462,LEN(",MH4_MQ135|"),'Com RTOS RX'!$M462,LEN(",O3_MQ131|"),'Com RTOS RX'!$N462)*8</f>
        <v>672</v>
      </c>
    </row>
    <row r="463" ht="15.75" customHeight="1">
      <c r="A463" s="6" t="s">
        <v>3684</v>
      </c>
      <c r="B463" s="6" t="s">
        <v>3685</v>
      </c>
      <c r="C463" s="6" t="s">
        <v>1810</v>
      </c>
      <c r="D463" s="6" t="s">
        <v>3686</v>
      </c>
      <c r="E463" s="6" t="s">
        <v>1812</v>
      </c>
      <c r="F463" s="6" t="s">
        <v>1812</v>
      </c>
      <c r="G463" s="6" t="s">
        <v>1812</v>
      </c>
      <c r="H463" s="6" t="s">
        <v>252</v>
      </c>
      <c r="I463" s="6" t="s">
        <v>311</v>
      </c>
      <c r="J463" s="6" t="s">
        <v>275</v>
      </c>
      <c r="K463" s="6" t="s">
        <v>261</v>
      </c>
      <c r="L463" s="6" t="s">
        <v>202</v>
      </c>
      <c r="M463" s="6" t="s">
        <v>306</v>
      </c>
      <c r="N463" s="6" t="s">
        <v>273</v>
      </c>
      <c r="O463" s="6" t="s">
        <v>1812</v>
      </c>
      <c r="P463" s="6" t="s">
        <v>1812</v>
      </c>
      <c r="Q463" s="6" t="s">
        <v>1814</v>
      </c>
      <c r="R463" s="6" t="s">
        <v>1812</v>
      </c>
      <c r="S463" s="6" t="s">
        <v>1986</v>
      </c>
      <c r="T463" s="6" t="s">
        <v>1813</v>
      </c>
      <c r="U463" s="6" t="s">
        <v>1812</v>
      </c>
      <c r="V463" s="6" t="s">
        <v>1812</v>
      </c>
      <c r="W463" s="6" t="s">
        <v>1816</v>
      </c>
      <c r="X463" s="6" t="s">
        <v>3687</v>
      </c>
      <c r="Y463" s="8">
        <f>X464-'Com RTOS RX'!$X463</f>
        <v>0.00006944444444</v>
      </c>
      <c r="Z463" s="6">
        <f>SUM(LEN(",CO_MQ135|"),'Com RTOS RX'!$H463,LEN(",CO2_MQ135|"),'Com RTOS RX'!$I463,LEN(",Alcool_MQ135|"),'Com RTOS RX'!$J463,LEN(",Alcool_MQ135|"),'Com RTOS RX'!$K463,LEN(",Toluen_MQ135|"),'Com RTOS RX'!$L463,LEN(",MH4_MQ135|"),'Com RTOS RX'!$M463,LEN(",O3_MQ131|"),'Com RTOS RX'!$N463)*8</f>
        <v>672</v>
      </c>
    </row>
    <row r="464" ht="15.75" customHeight="1">
      <c r="A464" s="6" t="s">
        <v>3688</v>
      </c>
      <c r="B464" s="6" t="s">
        <v>3689</v>
      </c>
      <c r="C464" s="6" t="s">
        <v>1810</v>
      </c>
      <c r="D464" s="6" t="s">
        <v>3690</v>
      </c>
      <c r="E464" s="6" t="s">
        <v>1812</v>
      </c>
      <c r="F464" s="6" t="s">
        <v>1812</v>
      </c>
      <c r="G464" s="6" t="s">
        <v>1812</v>
      </c>
      <c r="H464" s="6" t="s">
        <v>302</v>
      </c>
      <c r="I464" s="6" t="s">
        <v>311</v>
      </c>
      <c r="J464" s="6" t="s">
        <v>25</v>
      </c>
      <c r="K464" s="6" t="s">
        <v>261</v>
      </c>
      <c r="L464" s="6" t="s">
        <v>312</v>
      </c>
      <c r="M464" s="6" t="s">
        <v>306</v>
      </c>
      <c r="N464" s="6" t="s">
        <v>273</v>
      </c>
      <c r="O464" s="6" t="s">
        <v>1812</v>
      </c>
      <c r="P464" s="6" t="s">
        <v>1812</v>
      </c>
      <c r="Q464" s="6" t="s">
        <v>1814</v>
      </c>
      <c r="R464" s="6" t="s">
        <v>1812</v>
      </c>
      <c r="S464" s="6" t="s">
        <v>1986</v>
      </c>
      <c r="T464" s="6" t="s">
        <v>1813</v>
      </c>
      <c r="U464" s="6" t="s">
        <v>1812</v>
      </c>
      <c r="V464" s="6" t="s">
        <v>1812</v>
      </c>
      <c r="W464" s="6" t="s">
        <v>1816</v>
      </c>
      <c r="X464" s="6" t="s">
        <v>3691</v>
      </c>
      <c r="Y464" s="8">
        <f>X465-'Com RTOS RX'!$X464</f>
        <v>0.00006944444444</v>
      </c>
      <c r="Z464" s="6">
        <f>SUM(LEN(",CO_MQ135|"),'Com RTOS RX'!$H464,LEN(",CO2_MQ135|"),'Com RTOS RX'!$I464,LEN(",Alcool_MQ135|"),'Com RTOS RX'!$J464,LEN(",Alcool_MQ135|"),'Com RTOS RX'!$K464,LEN(",Toluen_MQ135|"),'Com RTOS RX'!$L464,LEN(",MH4_MQ135|"),'Com RTOS RX'!$M464,LEN(",O3_MQ131|"),'Com RTOS RX'!$N464)*8</f>
        <v>672</v>
      </c>
    </row>
    <row r="465" ht="15.75" customHeight="1">
      <c r="A465" s="6" t="s">
        <v>3692</v>
      </c>
      <c r="B465" s="6" t="s">
        <v>3693</v>
      </c>
      <c r="C465" s="6" t="s">
        <v>1810</v>
      </c>
      <c r="D465" s="6" t="s">
        <v>3694</v>
      </c>
      <c r="E465" s="6" t="s">
        <v>1812</v>
      </c>
      <c r="F465" s="6" t="s">
        <v>1812</v>
      </c>
      <c r="G465" s="6" t="s">
        <v>1812</v>
      </c>
      <c r="H465" s="6" t="s">
        <v>232</v>
      </c>
      <c r="I465" s="6" t="s">
        <v>36</v>
      </c>
      <c r="J465" s="6" t="s">
        <v>2618</v>
      </c>
      <c r="K465" s="6" t="s">
        <v>262</v>
      </c>
      <c r="L465" s="6" t="s">
        <v>136</v>
      </c>
      <c r="M465" s="6" t="s">
        <v>306</v>
      </c>
      <c r="N465" s="6" t="s">
        <v>301</v>
      </c>
      <c r="O465" s="6" t="s">
        <v>1812</v>
      </c>
      <c r="P465" s="6" t="s">
        <v>1812</v>
      </c>
      <c r="Q465" s="6" t="s">
        <v>1814</v>
      </c>
      <c r="R465" s="6" t="s">
        <v>1812</v>
      </c>
      <c r="S465" s="6" t="s">
        <v>1986</v>
      </c>
      <c r="T465" s="6" t="s">
        <v>1813</v>
      </c>
      <c r="U465" s="6" t="s">
        <v>1812</v>
      </c>
      <c r="V465" s="6" t="s">
        <v>1812</v>
      </c>
      <c r="W465" s="6" t="s">
        <v>1816</v>
      </c>
      <c r="X465" s="6" t="s">
        <v>3695</v>
      </c>
      <c r="Y465" s="8">
        <f>X466-'Com RTOS RX'!$X465</f>
        <v>0.00006944444444</v>
      </c>
      <c r="Z465" s="6">
        <f>SUM(LEN(",CO_MQ135|"),'Com RTOS RX'!$H465,LEN(",CO2_MQ135|"),'Com RTOS RX'!$I465,LEN(",Alcool_MQ135|"),'Com RTOS RX'!$J465,LEN(",Alcool_MQ135|"),'Com RTOS RX'!$K465,LEN(",Toluen_MQ135|"),'Com RTOS RX'!$L465,LEN(",MH4_MQ135|"),'Com RTOS RX'!$M465,LEN(",O3_MQ131|"),'Com RTOS RX'!$N465)*8</f>
        <v>672</v>
      </c>
    </row>
    <row r="466" ht="15.75" customHeight="1">
      <c r="A466" s="6" t="s">
        <v>3696</v>
      </c>
      <c r="B466" s="6" t="s">
        <v>3697</v>
      </c>
      <c r="C466" s="6" t="s">
        <v>1810</v>
      </c>
      <c r="D466" s="6" t="s">
        <v>3698</v>
      </c>
      <c r="E466" s="6" t="s">
        <v>1812</v>
      </c>
      <c r="F466" s="6" t="s">
        <v>1812</v>
      </c>
      <c r="G466" s="6" t="s">
        <v>1812</v>
      </c>
      <c r="H466" s="6" t="s">
        <v>279</v>
      </c>
      <c r="I466" s="6" t="s">
        <v>276</v>
      </c>
      <c r="J466" s="6" t="s">
        <v>51</v>
      </c>
      <c r="K466" s="6" t="s">
        <v>261</v>
      </c>
      <c r="L466" s="6" t="s">
        <v>335</v>
      </c>
      <c r="M466" s="6" t="s">
        <v>306</v>
      </c>
      <c r="N466" s="6" t="s">
        <v>273</v>
      </c>
      <c r="O466" s="6" t="s">
        <v>1812</v>
      </c>
      <c r="P466" s="6" t="s">
        <v>1812</v>
      </c>
      <c r="Q466" s="6" t="s">
        <v>1814</v>
      </c>
      <c r="R466" s="6" t="s">
        <v>1812</v>
      </c>
      <c r="S466" s="6" t="s">
        <v>1986</v>
      </c>
      <c r="T466" s="6" t="s">
        <v>1813</v>
      </c>
      <c r="U466" s="6" t="s">
        <v>1812</v>
      </c>
      <c r="V466" s="6" t="s">
        <v>1812</v>
      </c>
      <c r="W466" s="6" t="s">
        <v>1816</v>
      </c>
      <c r="X466" s="6" t="s">
        <v>3699</v>
      </c>
      <c r="Y466" s="8">
        <f>X467-'Com RTOS RX'!$X466</f>
        <v>0.00006944444444</v>
      </c>
      <c r="Z466" s="6">
        <f>SUM(LEN(",CO_MQ135|"),'Com RTOS RX'!$H466,LEN(",CO2_MQ135|"),'Com RTOS RX'!$I466,LEN(",Alcool_MQ135|"),'Com RTOS RX'!$J466,LEN(",Alcool_MQ135|"),'Com RTOS RX'!$K466,LEN(",Toluen_MQ135|"),'Com RTOS RX'!$L466,LEN(",MH4_MQ135|"),'Com RTOS RX'!$M466,LEN(",O3_MQ131|"),'Com RTOS RX'!$N466)*8</f>
        <v>672</v>
      </c>
    </row>
    <row r="467" ht="15.75" customHeight="1">
      <c r="A467" s="6" t="s">
        <v>3700</v>
      </c>
      <c r="B467" s="6" t="s">
        <v>3701</v>
      </c>
      <c r="C467" s="6" t="s">
        <v>1810</v>
      </c>
      <c r="D467" s="6" t="s">
        <v>3702</v>
      </c>
      <c r="E467" s="6" t="s">
        <v>1812</v>
      </c>
      <c r="F467" s="6" t="s">
        <v>1812</v>
      </c>
      <c r="G467" s="6" t="s">
        <v>1812</v>
      </c>
      <c r="H467" s="6" t="s">
        <v>232</v>
      </c>
      <c r="I467" s="6" t="s">
        <v>311</v>
      </c>
      <c r="J467" s="6" t="s">
        <v>2618</v>
      </c>
      <c r="K467" s="6" t="s">
        <v>262</v>
      </c>
      <c r="L467" s="6" t="s">
        <v>3250</v>
      </c>
      <c r="M467" s="6" t="s">
        <v>306</v>
      </c>
      <c r="N467" s="6" t="s">
        <v>273</v>
      </c>
      <c r="O467" s="6" t="s">
        <v>1812</v>
      </c>
      <c r="P467" s="6" t="s">
        <v>1812</v>
      </c>
      <c r="Q467" s="6" t="s">
        <v>1814</v>
      </c>
      <c r="R467" s="6" t="s">
        <v>1812</v>
      </c>
      <c r="S467" s="6" t="s">
        <v>1986</v>
      </c>
      <c r="T467" s="6" t="s">
        <v>1813</v>
      </c>
      <c r="U467" s="6" t="s">
        <v>1812</v>
      </c>
      <c r="V467" s="6" t="s">
        <v>1812</v>
      </c>
      <c r="W467" s="6" t="s">
        <v>1816</v>
      </c>
      <c r="X467" s="6" t="s">
        <v>3703</v>
      </c>
      <c r="Y467" s="8">
        <f>X468-'Com RTOS RX'!$X467</f>
        <v>0.00008101851852</v>
      </c>
      <c r="Z467" s="6">
        <f>SUM(LEN(",CO_MQ135|"),'Com RTOS RX'!$H467,LEN(",CO2_MQ135|"),'Com RTOS RX'!$I467,LEN(",Alcool_MQ135|"),'Com RTOS RX'!$J467,LEN(",Alcool_MQ135|"),'Com RTOS RX'!$K467,LEN(",Toluen_MQ135|"),'Com RTOS RX'!$L467,LEN(",MH4_MQ135|"),'Com RTOS RX'!$M467,LEN(",O3_MQ131|"),'Com RTOS RX'!$N467)*8</f>
        <v>672</v>
      </c>
    </row>
    <row r="468" ht="15.75" customHeight="1">
      <c r="A468" s="6" t="s">
        <v>3704</v>
      </c>
      <c r="B468" s="6" t="s">
        <v>3705</v>
      </c>
      <c r="C468" s="6" t="s">
        <v>1810</v>
      </c>
      <c r="D468" s="6" t="s">
        <v>3706</v>
      </c>
      <c r="E468" s="6" t="s">
        <v>1812</v>
      </c>
      <c r="F468" s="6" t="s">
        <v>1812</v>
      </c>
      <c r="G468" s="6" t="s">
        <v>1812</v>
      </c>
      <c r="H468" s="6" t="s">
        <v>252</v>
      </c>
      <c r="I468" s="6" t="s">
        <v>311</v>
      </c>
      <c r="J468" s="6" t="s">
        <v>275</v>
      </c>
      <c r="K468" s="6" t="s">
        <v>261</v>
      </c>
      <c r="L468" s="6" t="s">
        <v>202</v>
      </c>
      <c r="M468" s="6" t="s">
        <v>306</v>
      </c>
      <c r="N468" s="6" t="s">
        <v>273</v>
      </c>
      <c r="O468" s="6" t="s">
        <v>1812</v>
      </c>
      <c r="P468" s="6" t="s">
        <v>1812</v>
      </c>
      <c r="Q468" s="6" t="s">
        <v>1814</v>
      </c>
      <c r="R468" s="6" t="s">
        <v>1812</v>
      </c>
      <c r="S468" s="6" t="s">
        <v>1986</v>
      </c>
      <c r="T468" s="6" t="s">
        <v>1813</v>
      </c>
      <c r="U468" s="6" t="s">
        <v>1812</v>
      </c>
      <c r="V468" s="6" t="s">
        <v>1812</v>
      </c>
      <c r="W468" s="6" t="s">
        <v>1816</v>
      </c>
      <c r="X468" s="6" t="s">
        <v>3707</v>
      </c>
      <c r="Y468" s="8">
        <f>X469-'Com RTOS RX'!$X468</f>
        <v>0.00006944444444</v>
      </c>
      <c r="Z468" s="6">
        <f>SUM(LEN(",CO_MQ135|"),'Com RTOS RX'!$H468,LEN(",CO2_MQ135|"),'Com RTOS RX'!$I468,LEN(",Alcool_MQ135|"),'Com RTOS RX'!$J468,LEN(",Alcool_MQ135|"),'Com RTOS RX'!$K468,LEN(",Toluen_MQ135|"),'Com RTOS RX'!$L468,LEN(",MH4_MQ135|"),'Com RTOS RX'!$M468,LEN(",O3_MQ131|"),'Com RTOS RX'!$N468)*8</f>
        <v>672</v>
      </c>
    </row>
    <row r="469" ht="15.75" customHeight="1">
      <c r="A469" s="6" t="s">
        <v>3708</v>
      </c>
      <c r="B469" s="6" t="s">
        <v>3709</v>
      </c>
      <c r="C469" s="6" t="s">
        <v>1810</v>
      </c>
      <c r="D469" s="6" t="s">
        <v>3710</v>
      </c>
      <c r="E469" s="6" t="s">
        <v>1812</v>
      </c>
      <c r="F469" s="6" t="s">
        <v>1812</v>
      </c>
      <c r="G469" s="6" t="s">
        <v>1812</v>
      </c>
      <c r="H469" s="6" t="s">
        <v>296</v>
      </c>
      <c r="I469" s="6" t="s">
        <v>311</v>
      </c>
      <c r="J469" s="6" t="s">
        <v>25</v>
      </c>
      <c r="K469" s="6" t="s">
        <v>261</v>
      </c>
      <c r="L469" s="6" t="s">
        <v>97</v>
      </c>
      <c r="M469" s="6" t="s">
        <v>306</v>
      </c>
      <c r="N469" s="6" t="s">
        <v>273</v>
      </c>
      <c r="O469" s="6" t="s">
        <v>1812</v>
      </c>
      <c r="P469" s="6" t="s">
        <v>1812</v>
      </c>
      <c r="Q469" s="6" t="s">
        <v>1814</v>
      </c>
      <c r="R469" s="6" t="s">
        <v>1812</v>
      </c>
      <c r="S469" s="6" t="s">
        <v>1986</v>
      </c>
      <c r="T469" s="6" t="s">
        <v>1813</v>
      </c>
      <c r="U469" s="6" t="s">
        <v>1812</v>
      </c>
      <c r="V469" s="6" t="s">
        <v>1812</v>
      </c>
      <c r="W469" s="6" t="s">
        <v>1816</v>
      </c>
      <c r="X469" s="6" t="s">
        <v>3711</v>
      </c>
      <c r="Y469" s="8">
        <f>X470-'Com RTOS RX'!$X469</f>
        <v>0.00005787037037</v>
      </c>
      <c r="Z469" s="6">
        <f>SUM(LEN(",CO_MQ135|"),'Com RTOS RX'!$H469,LEN(",CO2_MQ135|"),'Com RTOS RX'!$I469,LEN(",Alcool_MQ135|"),'Com RTOS RX'!$J469,LEN(",Alcool_MQ135|"),'Com RTOS RX'!$K469,LEN(",Toluen_MQ135|"),'Com RTOS RX'!$L469,LEN(",MH4_MQ135|"),'Com RTOS RX'!$M469,LEN(",O3_MQ131|"),'Com RTOS RX'!$N469)*8</f>
        <v>672</v>
      </c>
    </row>
    <row r="470" ht="15.75" customHeight="1">
      <c r="A470" s="6" t="s">
        <v>3712</v>
      </c>
      <c r="B470" s="6" t="s">
        <v>3713</v>
      </c>
      <c r="C470" s="6" t="s">
        <v>1810</v>
      </c>
      <c r="D470" s="6" t="s">
        <v>3714</v>
      </c>
      <c r="E470" s="6" t="s">
        <v>1812</v>
      </c>
      <c r="F470" s="6" t="s">
        <v>1812</v>
      </c>
      <c r="G470" s="6" t="s">
        <v>1812</v>
      </c>
      <c r="H470" s="6" t="s">
        <v>296</v>
      </c>
      <c r="I470" s="6" t="s">
        <v>311</v>
      </c>
      <c r="J470" s="6" t="s">
        <v>25</v>
      </c>
      <c r="K470" s="6" t="s">
        <v>261</v>
      </c>
      <c r="L470" s="6" t="s">
        <v>97</v>
      </c>
      <c r="M470" s="6" t="s">
        <v>306</v>
      </c>
      <c r="N470" s="6" t="s">
        <v>22</v>
      </c>
      <c r="O470" s="6" t="s">
        <v>1812</v>
      </c>
      <c r="P470" s="6" t="s">
        <v>1812</v>
      </c>
      <c r="Q470" s="6" t="s">
        <v>1814</v>
      </c>
      <c r="R470" s="6" t="s">
        <v>1812</v>
      </c>
      <c r="S470" s="6" t="s">
        <v>1986</v>
      </c>
      <c r="T470" s="6" t="s">
        <v>1813</v>
      </c>
      <c r="U470" s="6" t="s">
        <v>1812</v>
      </c>
      <c r="V470" s="6" t="s">
        <v>1812</v>
      </c>
      <c r="W470" s="6" t="s">
        <v>1816</v>
      </c>
      <c r="X470" s="6" t="s">
        <v>3715</v>
      </c>
      <c r="Y470" s="8">
        <f>X471-'Com RTOS RX'!$X470</f>
        <v>0.00008101851852</v>
      </c>
      <c r="Z470" s="6">
        <f>SUM(LEN(",CO_MQ135|"),'Com RTOS RX'!$H470,LEN(",CO2_MQ135|"),'Com RTOS RX'!$I470,LEN(",Alcool_MQ135|"),'Com RTOS RX'!$J470,LEN(",Alcool_MQ135|"),'Com RTOS RX'!$K470,LEN(",Toluen_MQ135|"),'Com RTOS RX'!$L470,LEN(",MH4_MQ135|"),'Com RTOS RX'!$M470,LEN(",O3_MQ131|"),'Com RTOS RX'!$N470)*8</f>
        <v>672</v>
      </c>
    </row>
    <row r="471" ht="15.75" customHeight="1">
      <c r="A471" s="6" t="s">
        <v>3716</v>
      </c>
      <c r="B471" s="6" t="s">
        <v>3717</v>
      </c>
      <c r="C471" s="6" t="s">
        <v>1810</v>
      </c>
      <c r="D471" s="6" t="s">
        <v>3718</v>
      </c>
      <c r="E471" s="6" t="s">
        <v>1812</v>
      </c>
      <c r="F471" s="6" t="s">
        <v>1812</v>
      </c>
      <c r="G471" s="6" t="s">
        <v>1812</v>
      </c>
      <c r="H471" s="6" t="s">
        <v>275</v>
      </c>
      <c r="I471" s="6" t="s">
        <v>36</v>
      </c>
      <c r="J471" s="6" t="s">
        <v>44</v>
      </c>
      <c r="K471" s="6" t="s">
        <v>262</v>
      </c>
      <c r="L471" s="6" t="s">
        <v>318</v>
      </c>
      <c r="M471" s="6" t="s">
        <v>313</v>
      </c>
      <c r="N471" s="6" t="s">
        <v>22</v>
      </c>
      <c r="O471" s="6" t="s">
        <v>1812</v>
      </c>
      <c r="P471" s="6" t="s">
        <v>1812</v>
      </c>
      <c r="Q471" s="6" t="s">
        <v>1814</v>
      </c>
      <c r="R471" s="6" t="s">
        <v>1812</v>
      </c>
      <c r="S471" s="6" t="s">
        <v>1986</v>
      </c>
      <c r="T471" s="6" t="s">
        <v>1813</v>
      </c>
      <c r="U471" s="6" t="s">
        <v>1812</v>
      </c>
      <c r="V471" s="6" t="s">
        <v>1812</v>
      </c>
      <c r="W471" s="6" t="s">
        <v>1816</v>
      </c>
      <c r="X471" s="6" t="s">
        <v>3719</v>
      </c>
      <c r="Y471" s="8">
        <f>X472-'Com RTOS RX'!$X471</f>
        <v>0.00006944444444</v>
      </c>
      <c r="Z471" s="6">
        <f>SUM(LEN(",CO_MQ135|"),'Com RTOS RX'!$H471,LEN(",CO2_MQ135|"),'Com RTOS RX'!$I471,LEN(",Alcool_MQ135|"),'Com RTOS RX'!$J471,LEN(",Alcool_MQ135|"),'Com RTOS RX'!$K471,LEN(",Toluen_MQ135|"),'Com RTOS RX'!$L471,LEN(",MH4_MQ135|"),'Com RTOS RX'!$M471,LEN(",O3_MQ131|"),'Com RTOS RX'!$N471)*8</f>
        <v>672</v>
      </c>
    </row>
    <row r="472" ht="15.75" customHeight="1">
      <c r="A472" s="6" t="s">
        <v>3720</v>
      </c>
      <c r="B472" s="6" t="s">
        <v>3721</v>
      </c>
      <c r="C472" s="6" t="s">
        <v>1810</v>
      </c>
      <c r="D472" s="6" t="s">
        <v>3722</v>
      </c>
      <c r="E472" s="6" t="s">
        <v>1812</v>
      </c>
      <c r="F472" s="6" t="s">
        <v>1812</v>
      </c>
      <c r="G472" s="6" t="s">
        <v>1812</v>
      </c>
      <c r="H472" s="6" t="s">
        <v>252</v>
      </c>
      <c r="I472" s="6" t="s">
        <v>311</v>
      </c>
      <c r="J472" s="6" t="s">
        <v>275</v>
      </c>
      <c r="K472" s="6" t="s">
        <v>261</v>
      </c>
      <c r="L472" s="6" t="s">
        <v>202</v>
      </c>
      <c r="M472" s="6" t="s">
        <v>306</v>
      </c>
      <c r="N472" s="6" t="s">
        <v>22</v>
      </c>
      <c r="O472" s="6" t="s">
        <v>1812</v>
      </c>
      <c r="P472" s="6" t="s">
        <v>1812</v>
      </c>
      <c r="Q472" s="6" t="s">
        <v>1814</v>
      </c>
      <c r="R472" s="6" t="s">
        <v>1812</v>
      </c>
      <c r="S472" s="6" t="s">
        <v>1986</v>
      </c>
      <c r="T472" s="6" t="s">
        <v>1813</v>
      </c>
      <c r="U472" s="6" t="s">
        <v>1812</v>
      </c>
      <c r="V472" s="6" t="s">
        <v>1812</v>
      </c>
      <c r="W472" s="6" t="s">
        <v>1816</v>
      </c>
      <c r="X472" s="6" t="s">
        <v>3723</v>
      </c>
      <c r="Y472" s="8">
        <f>X473-'Com RTOS RX'!$X472</f>
        <v>0.00006944444444</v>
      </c>
      <c r="Z472" s="6">
        <f>SUM(LEN(",CO_MQ135|"),'Com RTOS RX'!$H472,LEN(",CO2_MQ135|"),'Com RTOS RX'!$I472,LEN(",Alcool_MQ135|"),'Com RTOS RX'!$J472,LEN(",Alcool_MQ135|"),'Com RTOS RX'!$K472,LEN(",Toluen_MQ135|"),'Com RTOS RX'!$L472,LEN(",MH4_MQ135|"),'Com RTOS RX'!$M472,LEN(",O3_MQ131|"),'Com RTOS RX'!$N472)*8</f>
        <v>672</v>
      </c>
    </row>
    <row r="473" ht="15.75" customHeight="1">
      <c r="A473" s="6" t="s">
        <v>3724</v>
      </c>
      <c r="B473" s="6" t="s">
        <v>3725</v>
      </c>
      <c r="C473" s="6" t="s">
        <v>1810</v>
      </c>
      <c r="D473" s="6" t="s">
        <v>3726</v>
      </c>
      <c r="E473" s="6" t="s">
        <v>1812</v>
      </c>
      <c r="F473" s="6" t="s">
        <v>1812</v>
      </c>
      <c r="G473" s="6" t="s">
        <v>1812</v>
      </c>
      <c r="H473" s="6" t="s">
        <v>317</v>
      </c>
      <c r="I473" s="6" t="s">
        <v>46</v>
      </c>
      <c r="J473" s="6" t="s">
        <v>119</v>
      </c>
      <c r="K473" s="6" t="s">
        <v>1985</v>
      </c>
      <c r="L473" s="6" t="s">
        <v>150</v>
      </c>
      <c r="M473" s="6" t="s">
        <v>313</v>
      </c>
      <c r="N473" s="6" t="s">
        <v>22</v>
      </c>
      <c r="O473" s="6" t="s">
        <v>1812</v>
      </c>
      <c r="P473" s="6" t="s">
        <v>1812</v>
      </c>
      <c r="Q473" s="6" t="s">
        <v>1814</v>
      </c>
      <c r="R473" s="6" t="s">
        <v>1812</v>
      </c>
      <c r="S473" s="6" t="s">
        <v>1986</v>
      </c>
      <c r="T473" s="6" t="s">
        <v>1813</v>
      </c>
      <c r="U473" s="6" t="s">
        <v>1812</v>
      </c>
      <c r="V473" s="6" t="s">
        <v>1812</v>
      </c>
      <c r="W473" s="6" t="s">
        <v>1816</v>
      </c>
      <c r="X473" s="6" t="s">
        <v>3727</v>
      </c>
      <c r="Y473" s="8">
        <f>X474-'Com RTOS RX'!$X473</f>
        <v>0.00006944444444</v>
      </c>
      <c r="Z473" s="6">
        <f>SUM(LEN(",CO_MQ135|"),'Com RTOS RX'!$H473,LEN(",CO2_MQ135|"),'Com RTOS RX'!$I473,LEN(",Alcool_MQ135|"),'Com RTOS RX'!$J473,LEN(",Alcool_MQ135|"),'Com RTOS RX'!$K473,LEN(",Toluen_MQ135|"),'Com RTOS RX'!$L473,LEN(",MH4_MQ135|"),'Com RTOS RX'!$M473,LEN(",O3_MQ131|"),'Com RTOS RX'!$N473)*8</f>
        <v>672</v>
      </c>
    </row>
    <row r="474" ht="15.75" customHeight="1">
      <c r="A474" s="6" t="s">
        <v>3728</v>
      </c>
      <c r="B474" s="6" t="s">
        <v>3729</v>
      </c>
      <c r="C474" s="6" t="s">
        <v>1810</v>
      </c>
      <c r="D474" s="6" t="s">
        <v>3730</v>
      </c>
      <c r="E474" s="6" t="s">
        <v>1812</v>
      </c>
      <c r="F474" s="6" t="s">
        <v>1812</v>
      </c>
      <c r="G474" s="6" t="s">
        <v>1812</v>
      </c>
      <c r="H474" s="6" t="s">
        <v>302</v>
      </c>
      <c r="I474" s="6" t="s">
        <v>311</v>
      </c>
      <c r="J474" s="6" t="s">
        <v>25</v>
      </c>
      <c r="K474" s="6" t="s">
        <v>261</v>
      </c>
      <c r="L474" s="6" t="s">
        <v>312</v>
      </c>
      <c r="M474" s="6" t="s">
        <v>306</v>
      </c>
      <c r="N474" s="6" t="s">
        <v>22</v>
      </c>
      <c r="O474" s="6" t="s">
        <v>1812</v>
      </c>
      <c r="P474" s="6" t="s">
        <v>1812</v>
      </c>
      <c r="Q474" s="6" t="s">
        <v>1814</v>
      </c>
      <c r="R474" s="6" t="s">
        <v>1812</v>
      </c>
      <c r="S474" s="6" t="s">
        <v>1986</v>
      </c>
      <c r="T474" s="6" t="s">
        <v>1813</v>
      </c>
      <c r="U474" s="6" t="s">
        <v>1812</v>
      </c>
      <c r="V474" s="6" t="s">
        <v>1812</v>
      </c>
      <c r="W474" s="6" t="s">
        <v>1816</v>
      </c>
      <c r="X474" s="6" t="s">
        <v>3731</v>
      </c>
      <c r="Y474" s="8">
        <f>X475-'Com RTOS RX'!$X474</f>
        <v>0.00006944444444</v>
      </c>
      <c r="Z474" s="6">
        <f>SUM(LEN(",CO_MQ135|"),'Com RTOS RX'!$H474,LEN(",CO2_MQ135|"),'Com RTOS RX'!$I474,LEN(",Alcool_MQ135|"),'Com RTOS RX'!$J474,LEN(",Alcool_MQ135|"),'Com RTOS RX'!$K474,LEN(",Toluen_MQ135|"),'Com RTOS RX'!$L474,LEN(",MH4_MQ135|"),'Com RTOS RX'!$M474,LEN(",O3_MQ131|"),'Com RTOS RX'!$N474)*8</f>
        <v>672</v>
      </c>
    </row>
    <row r="475" ht="15.75" customHeight="1">
      <c r="A475" s="6" t="s">
        <v>3732</v>
      </c>
      <c r="B475" s="6" t="s">
        <v>3733</v>
      </c>
      <c r="C475" s="6" t="s">
        <v>1810</v>
      </c>
      <c r="D475" s="6" t="s">
        <v>3734</v>
      </c>
      <c r="E475" s="6" t="s">
        <v>1812</v>
      </c>
      <c r="F475" s="6" t="s">
        <v>1812</v>
      </c>
      <c r="G475" s="6" t="s">
        <v>1812</v>
      </c>
      <c r="H475" s="6" t="s">
        <v>275</v>
      </c>
      <c r="I475" s="6" t="s">
        <v>36</v>
      </c>
      <c r="J475" s="6" t="s">
        <v>183</v>
      </c>
      <c r="K475" s="6" t="s">
        <v>262</v>
      </c>
      <c r="L475" s="6" t="s">
        <v>11</v>
      </c>
      <c r="M475" s="6" t="s">
        <v>313</v>
      </c>
      <c r="N475" s="6" t="s">
        <v>34</v>
      </c>
      <c r="O475" s="6" t="s">
        <v>1812</v>
      </c>
      <c r="P475" s="6" t="s">
        <v>1812</v>
      </c>
      <c r="Q475" s="6" t="s">
        <v>1814</v>
      </c>
      <c r="R475" s="6" t="s">
        <v>1812</v>
      </c>
      <c r="S475" s="6" t="s">
        <v>1986</v>
      </c>
      <c r="T475" s="6" t="s">
        <v>1813</v>
      </c>
      <c r="U475" s="6" t="s">
        <v>1812</v>
      </c>
      <c r="V475" s="6" t="s">
        <v>1812</v>
      </c>
      <c r="W475" s="6" t="s">
        <v>1816</v>
      </c>
      <c r="X475" s="6" t="s">
        <v>3735</v>
      </c>
      <c r="Y475" s="8">
        <f>X476-'Com RTOS RX'!$X475</f>
        <v>0.00006944444444</v>
      </c>
      <c r="Z475" s="6">
        <f>SUM(LEN(",CO_MQ135|"),'Com RTOS RX'!$H475,LEN(",CO2_MQ135|"),'Com RTOS RX'!$I475,LEN(",Alcool_MQ135|"),'Com RTOS RX'!$J475,LEN(",Alcool_MQ135|"),'Com RTOS RX'!$K475,LEN(",Toluen_MQ135|"),'Com RTOS RX'!$L475,LEN(",MH4_MQ135|"),'Com RTOS RX'!$M475,LEN(",O3_MQ131|"),'Com RTOS RX'!$N475)*8</f>
        <v>672</v>
      </c>
    </row>
    <row r="476" ht="15.75" customHeight="1">
      <c r="A476" s="6" t="s">
        <v>3736</v>
      </c>
      <c r="B476" s="6" t="s">
        <v>3737</v>
      </c>
      <c r="C476" s="6" t="s">
        <v>1810</v>
      </c>
      <c r="D476" s="6" t="s">
        <v>3738</v>
      </c>
      <c r="E476" s="6" t="s">
        <v>1812</v>
      </c>
      <c r="F476" s="6" t="s">
        <v>1812</v>
      </c>
      <c r="G476" s="6" t="s">
        <v>1812</v>
      </c>
      <c r="H476" s="6" t="s">
        <v>25</v>
      </c>
      <c r="I476" s="6" t="s">
        <v>27</v>
      </c>
      <c r="J476" s="6" t="s">
        <v>16</v>
      </c>
      <c r="K476" s="6" t="s">
        <v>262</v>
      </c>
      <c r="L476" s="6" t="s">
        <v>326</v>
      </c>
      <c r="M476" s="6" t="s">
        <v>313</v>
      </c>
      <c r="N476" s="6" t="s">
        <v>273</v>
      </c>
      <c r="O476" s="6" t="s">
        <v>1812</v>
      </c>
      <c r="P476" s="6" t="s">
        <v>1812</v>
      </c>
      <c r="Q476" s="6" t="s">
        <v>1814</v>
      </c>
      <c r="R476" s="6" t="s">
        <v>1812</v>
      </c>
      <c r="S476" s="6" t="s">
        <v>1986</v>
      </c>
      <c r="T476" s="6" t="s">
        <v>1813</v>
      </c>
      <c r="U476" s="6" t="s">
        <v>1812</v>
      </c>
      <c r="V476" s="6" t="s">
        <v>1812</v>
      </c>
      <c r="W476" s="6" t="s">
        <v>1816</v>
      </c>
      <c r="X476" s="6" t="s">
        <v>3739</v>
      </c>
      <c r="Y476" s="8">
        <f>X477-'Com RTOS RX'!$X476</f>
        <v>0.00006944444444</v>
      </c>
      <c r="Z476" s="6">
        <f>SUM(LEN(",CO_MQ135|"),'Com RTOS RX'!$H476,LEN(",CO2_MQ135|"),'Com RTOS RX'!$I476,LEN(",Alcool_MQ135|"),'Com RTOS RX'!$J476,LEN(",Alcool_MQ135|"),'Com RTOS RX'!$K476,LEN(",Toluen_MQ135|"),'Com RTOS RX'!$L476,LEN(",MH4_MQ135|"),'Com RTOS RX'!$M476,LEN(",O3_MQ131|"),'Com RTOS RX'!$N476)*8</f>
        <v>672</v>
      </c>
    </row>
    <row r="477" ht="15.75" customHeight="1">
      <c r="A477" s="6" t="s">
        <v>3740</v>
      </c>
      <c r="B477" s="6" t="s">
        <v>3741</v>
      </c>
      <c r="C477" s="6" t="s">
        <v>1810</v>
      </c>
      <c r="D477" s="6" t="s">
        <v>3742</v>
      </c>
      <c r="E477" s="6" t="s">
        <v>1812</v>
      </c>
      <c r="F477" s="6" t="s">
        <v>1812</v>
      </c>
      <c r="G477" s="6" t="s">
        <v>1812</v>
      </c>
      <c r="H477" s="6" t="s">
        <v>302</v>
      </c>
      <c r="I477" s="6" t="s">
        <v>311</v>
      </c>
      <c r="J477" s="6" t="s">
        <v>25</v>
      </c>
      <c r="K477" s="6" t="s">
        <v>261</v>
      </c>
      <c r="L477" s="6" t="s">
        <v>312</v>
      </c>
      <c r="M477" s="6" t="s">
        <v>306</v>
      </c>
      <c r="N477" s="6" t="s">
        <v>22</v>
      </c>
      <c r="O477" s="6" t="s">
        <v>1812</v>
      </c>
      <c r="P477" s="6" t="s">
        <v>1812</v>
      </c>
      <c r="Q477" s="6" t="s">
        <v>1814</v>
      </c>
      <c r="R477" s="6" t="s">
        <v>1812</v>
      </c>
      <c r="S477" s="6" t="s">
        <v>1986</v>
      </c>
      <c r="T477" s="6" t="s">
        <v>1813</v>
      </c>
      <c r="U477" s="6" t="s">
        <v>1812</v>
      </c>
      <c r="V477" s="6" t="s">
        <v>1812</v>
      </c>
      <c r="W477" s="6" t="s">
        <v>1816</v>
      </c>
      <c r="X477" s="6" t="s">
        <v>3743</v>
      </c>
      <c r="Y477" s="8">
        <f>X478-'Com RTOS RX'!$X477</f>
        <v>0.00006944444444</v>
      </c>
      <c r="Z477" s="6">
        <f>SUM(LEN(",CO_MQ135|"),'Com RTOS RX'!$H477,LEN(",CO2_MQ135|"),'Com RTOS RX'!$I477,LEN(",Alcool_MQ135|"),'Com RTOS RX'!$J477,LEN(",Alcool_MQ135|"),'Com RTOS RX'!$K477,LEN(",Toluen_MQ135|"),'Com RTOS RX'!$L477,LEN(",MH4_MQ135|"),'Com RTOS RX'!$M477,LEN(",O3_MQ131|"),'Com RTOS RX'!$N477)*8</f>
        <v>672</v>
      </c>
    </row>
    <row r="478" ht="15.75" customHeight="1">
      <c r="A478" s="6" t="s">
        <v>3744</v>
      </c>
      <c r="B478" s="6" t="s">
        <v>3745</v>
      </c>
      <c r="C478" s="6" t="s">
        <v>1810</v>
      </c>
      <c r="D478" s="6" t="s">
        <v>3746</v>
      </c>
      <c r="E478" s="6" t="s">
        <v>1812</v>
      </c>
      <c r="F478" s="6" t="s">
        <v>1812</v>
      </c>
      <c r="G478" s="6" t="s">
        <v>1812</v>
      </c>
      <c r="H478" s="6" t="s">
        <v>302</v>
      </c>
      <c r="I478" s="6" t="s">
        <v>311</v>
      </c>
      <c r="J478" s="6" t="s">
        <v>25</v>
      </c>
      <c r="K478" s="6" t="s">
        <v>261</v>
      </c>
      <c r="L478" s="6" t="s">
        <v>312</v>
      </c>
      <c r="M478" s="6" t="s">
        <v>306</v>
      </c>
      <c r="N478" s="6" t="s">
        <v>22</v>
      </c>
      <c r="O478" s="6" t="s">
        <v>1812</v>
      </c>
      <c r="P478" s="6" t="s">
        <v>1812</v>
      </c>
      <c r="Q478" s="6" t="s">
        <v>1814</v>
      </c>
      <c r="R478" s="6" t="s">
        <v>1812</v>
      </c>
      <c r="S478" s="6" t="s">
        <v>1986</v>
      </c>
      <c r="T478" s="6" t="s">
        <v>1813</v>
      </c>
      <c r="U478" s="6" t="s">
        <v>1812</v>
      </c>
      <c r="V478" s="6" t="s">
        <v>1812</v>
      </c>
      <c r="W478" s="6" t="s">
        <v>1816</v>
      </c>
      <c r="X478" s="6" t="s">
        <v>3747</v>
      </c>
      <c r="Y478" s="8">
        <f>X479-'Com RTOS RX'!$X478</f>
        <v>0.00006944444444</v>
      </c>
      <c r="Z478" s="6">
        <f>SUM(LEN(",CO_MQ135|"),'Com RTOS RX'!$H478,LEN(",CO2_MQ135|"),'Com RTOS RX'!$I478,LEN(",Alcool_MQ135|"),'Com RTOS RX'!$J478,LEN(",Alcool_MQ135|"),'Com RTOS RX'!$K478,LEN(",Toluen_MQ135|"),'Com RTOS RX'!$L478,LEN(",MH4_MQ135|"),'Com RTOS RX'!$M478,LEN(",O3_MQ131|"),'Com RTOS RX'!$N478)*8</f>
        <v>672</v>
      </c>
    </row>
    <row r="479" ht="15.75" customHeight="1">
      <c r="A479" s="6" t="s">
        <v>3748</v>
      </c>
      <c r="B479" s="6" t="s">
        <v>3749</v>
      </c>
      <c r="C479" s="6" t="s">
        <v>1810</v>
      </c>
      <c r="D479" s="6" t="s">
        <v>3750</v>
      </c>
      <c r="E479" s="6" t="s">
        <v>1812</v>
      </c>
      <c r="F479" s="6" t="s">
        <v>1812</v>
      </c>
      <c r="G479" s="6" t="s">
        <v>1812</v>
      </c>
      <c r="H479" s="6" t="s">
        <v>279</v>
      </c>
      <c r="I479" s="6" t="s">
        <v>276</v>
      </c>
      <c r="J479" s="6" t="s">
        <v>51</v>
      </c>
      <c r="K479" s="6" t="s">
        <v>261</v>
      </c>
      <c r="L479" s="6" t="s">
        <v>335</v>
      </c>
      <c r="M479" s="6" t="s">
        <v>306</v>
      </c>
      <c r="N479" s="6" t="s">
        <v>22</v>
      </c>
      <c r="O479" s="6" t="s">
        <v>1812</v>
      </c>
      <c r="P479" s="6" t="s">
        <v>1812</v>
      </c>
      <c r="Q479" s="6" t="s">
        <v>1814</v>
      </c>
      <c r="R479" s="6" t="s">
        <v>1812</v>
      </c>
      <c r="S479" s="6" t="s">
        <v>1986</v>
      </c>
      <c r="T479" s="6" t="s">
        <v>1813</v>
      </c>
      <c r="U479" s="6" t="s">
        <v>1812</v>
      </c>
      <c r="V479" s="6" t="s">
        <v>1812</v>
      </c>
      <c r="W479" s="6" t="s">
        <v>1816</v>
      </c>
      <c r="X479" s="6" t="s">
        <v>3751</v>
      </c>
      <c r="Y479" s="8">
        <f>X480-'Com RTOS RX'!$X479</f>
        <v>0.00006944444444</v>
      </c>
      <c r="Z479" s="6">
        <f>SUM(LEN(",CO_MQ135|"),'Com RTOS RX'!$H479,LEN(",CO2_MQ135|"),'Com RTOS RX'!$I479,LEN(",Alcool_MQ135|"),'Com RTOS RX'!$J479,LEN(",Alcool_MQ135|"),'Com RTOS RX'!$K479,LEN(",Toluen_MQ135|"),'Com RTOS RX'!$L479,LEN(",MH4_MQ135|"),'Com RTOS RX'!$M479,LEN(",O3_MQ131|"),'Com RTOS RX'!$N479)*8</f>
        <v>672</v>
      </c>
    </row>
    <row r="480" ht="15.75" customHeight="1">
      <c r="A480" s="6" t="s">
        <v>3752</v>
      </c>
      <c r="B480" s="6" t="s">
        <v>3753</v>
      </c>
      <c r="C480" s="6" t="s">
        <v>1810</v>
      </c>
      <c r="D480" s="6" t="s">
        <v>3754</v>
      </c>
      <c r="E480" s="6" t="s">
        <v>1812</v>
      </c>
      <c r="F480" s="6" t="s">
        <v>1812</v>
      </c>
      <c r="G480" s="6" t="s">
        <v>1812</v>
      </c>
      <c r="H480" s="6" t="s">
        <v>290</v>
      </c>
      <c r="I480" s="6" t="s">
        <v>276</v>
      </c>
      <c r="J480" s="6" t="s">
        <v>51</v>
      </c>
      <c r="K480" s="6" t="s">
        <v>261</v>
      </c>
      <c r="L480" s="6" t="s">
        <v>335</v>
      </c>
      <c r="M480" s="6" t="s">
        <v>306</v>
      </c>
      <c r="N480" s="6" t="s">
        <v>22</v>
      </c>
      <c r="O480" s="6" t="s">
        <v>1812</v>
      </c>
      <c r="P480" s="6" t="s">
        <v>1812</v>
      </c>
      <c r="Q480" s="6" t="s">
        <v>1814</v>
      </c>
      <c r="R480" s="6" t="s">
        <v>1812</v>
      </c>
      <c r="S480" s="6" t="s">
        <v>1986</v>
      </c>
      <c r="T480" s="6" t="s">
        <v>1813</v>
      </c>
      <c r="U480" s="6" t="s">
        <v>1812</v>
      </c>
      <c r="V480" s="6" t="s">
        <v>1812</v>
      </c>
      <c r="W480" s="6" t="s">
        <v>1816</v>
      </c>
      <c r="X480" s="6" t="s">
        <v>3755</v>
      </c>
      <c r="Y480" s="8">
        <f>X481-'Com RTOS RX'!$X480</f>
        <v>0.00006944444444</v>
      </c>
      <c r="Z480" s="6">
        <f>SUM(LEN(",CO_MQ135|"),'Com RTOS RX'!$H480,LEN(",CO2_MQ135|"),'Com RTOS RX'!$I480,LEN(",Alcool_MQ135|"),'Com RTOS RX'!$J480,LEN(",Alcool_MQ135|"),'Com RTOS RX'!$K480,LEN(",Toluen_MQ135|"),'Com RTOS RX'!$L480,LEN(",MH4_MQ135|"),'Com RTOS RX'!$M480,LEN(",O3_MQ131|"),'Com RTOS RX'!$N480)*8</f>
        <v>672</v>
      </c>
    </row>
    <row r="481" ht="15.75" customHeight="1">
      <c r="A481" s="6" t="s">
        <v>3756</v>
      </c>
      <c r="B481" s="6" t="s">
        <v>3757</v>
      </c>
      <c r="C481" s="6" t="s">
        <v>1810</v>
      </c>
      <c r="D481" s="6" t="s">
        <v>3758</v>
      </c>
      <c r="E481" s="6" t="s">
        <v>1812</v>
      </c>
      <c r="F481" s="6" t="s">
        <v>1812</v>
      </c>
      <c r="G481" s="6" t="s">
        <v>1812</v>
      </c>
      <c r="H481" s="6" t="s">
        <v>252</v>
      </c>
      <c r="I481" s="6" t="s">
        <v>311</v>
      </c>
      <c r="J481" s="6" t="s">
        <v>275</v>
      </c>
      <c r="K481" s="6" t="s">
        <v>261</v>
      </c>
      <c r="L481" s="6" t="s">
        <v>202</v>
      </c>
      <c r="M481" s="6" t="s">
        <v>306</v>
      </c>
      <c r="N481" s="6" t="s">
        <v>22</v>
      </c>
      <c r="O481" s="6" t="s">
        <v>1812</v>
      </c>
      <c r="P481" s="6" t="s">
        <v>1812</v>
      </c>
      <c r="Q481" s="6" t="s">
        <v>1814</v>
      </c>
      <c r="R481" s="6" t="s">
        <v>1812</v>
      </c>
      <c r="S481" s="6" t="s">
        <v>1986</v>
      </c>
      <c r="T481" s="6" t="s">
        <v>1813</v>
      </c>
      <c r="U481" s="6" t="s">
        <v>1812</v>
      </c>
      <c r="V481" s="6" t="s">
        <v>1812</v>
      </c>
      <c r="W481" s="6" t="s">
        <v>1816</v>
      </c>
      <c r="X481" s="6" t="s">
        <v>3759</v>
      </c>
      <c r="Y481" s="8">
        <f>X482-'Com RTOS RX'!$X481</f>
        <v>0.00006944444444</v>
      </c>
      <c r="Z481" s="6">
        <f>SUM(LEN(",CO_MQ135|"),'Com RTOS RX'!$H481,LEN(",CO2_MQ135|"),'Com RTOS RX'!$I481,LEN(",Alcool_MQ135|"),'Com RTOS RX'!$J481,LEN(",Alcool_MQ135|"),'Com RTOS RX'!$K481,LEN(",Toluen_MQ135|"),'Com RTOS RX'!$L481,LEN(",MH4_MQ135|"),'Com RTOS RX'!$M481,LEN(",O3_MQ131|"),'Com RTOS RX'!$N481)*8</f>
        <v>672</v>
      </c>
    </row>
    <row r="482" ht="15.75" customHeight="1">
      <c r="A482" s="6" t="s">
        <v>3760</v>
      </c>
      <c r="B482" s="6" t="s">
        <v>3761</v>
      </c>
      <c r="C482" s="6" t="s">
        <v>1810</v>
      </c>
      <c r="D482" s="6" t="s">
        <v>3762</v>
      </c>
      <c r="E482" s="6" t="s">
        <v>1812</v>
      </c>
      <c r="F482" s="6" t="s">
        <v>1812</v>
      </c>
      <c r="G482" s="6" t="s">
        <v>1812</v>
      </c>
      <c r="H482" s="6" t="s">
        <v>296</v>
      </c>
      <c r="I482" s="6" t="s">
        <v>311</v>
      </c>
      <c r="J482" s="6" t="s">
        <v>2618</v>
      </c>
      <c r="K482" s="6" t="s">
        <v>262</v>
      </c>
      <c r="L482" s="6" t="s">
        <v>97</v>
      </c>
      <c r="M482" s="6" t="s">
        <v>306</v>
      </c>
      <c r="N482" s="6" t="s">
        <v>22</v>
      </c>
      <c r="O482" s="6" t="s">
        <v>1812</v>
      </c>
      <c r="P482" s="6" t="s">
        <v>1812</v>
      </c>
      <c r="Q482" s="6" t="s">
        <v>1814</v>
      </c>
      <c r="R482" s="6" t="s">
        <v>1812</v>
      </c>
      <c r="S482" s="6" t="s">
        <v>1986</v>
      </c>
      <c r="T482" s="6" t="s">
        <v>1813</v>
      </c>
      <c r="U482" s="6" t="s">
        <v>1812</v>
      </c>
      <c r="V482" s="6" t="s">
        <v>1812</v>
      </c>
      <c r="W482" s="6" t="s">
        <v>1816</v>
      </c>
      <c r="X482" s="6" t="s">
        <v>3763</v>
      </c>
      <c r="Y482" s="8">
        <f>X483-'Com RTOS RX'!$X482</f>
        <v>0.00006944444444</v>
      </c>
      <c r="Z482" s="6">
        <f>SUM(LEN(",CO_MQ135|"),'Com RTOS RX'!$H482,LEN(",CO2_MQ135|"),'Com RTOS RX'!$I482,LEN(",Alcool_MQ135|"),'Com RTOS RX'!$J482,LEN(",Alcool_MQ135|"),'Com RTOS RX'!$K482,LEN(",Toluen_MQ135|"),'Com RTOS RX'!$L482,LEN(",MH4_MQ135|"),'Com RTOS RX'!$M482,LEN(",O3_MQ131|"),'Com RTOS RX'!$N482)*8</f>
        <v>672</v>
      </c>
    </row>
    <row r="483" ht="15.75" customHeight="1">
      <c r="A483" s="6" t="s">
        <v>3764</v>
      </c>
      <c r="B483" s="6" t="s">
        <v>3765</v>
      </c>
      <c r="C483" s="6" t="s">
        <v>1810</v>
      </c>
      <c r="D483" s="6" t="s">
        <v>3766</v>
      </c>
      <c r="E483" s="6" t="s">
        <v>1812</v>
      </c>
      <c r="F483" s="6" t="s">
        <v>1812</v>
      </c>
      <c r="G483" s="6" t="s">
        <v>1812</v>
      </c>
      <c r="H483" s="6" t="s">
        <v>296</v>
      </c>
      <c r="I483" s="6" t="s">
        <v>311</v>
      </c>
      <c r="J483" s="6" t="s">
        <v>25</v>
      </c>
      <c r="K483" s="6" t="s">
        <v>261</v>
      </c>
      <c r="L483" s="6" t="s">
        <v>97</v>
      </c>
      <c r="M483" s="6" t="s">
        <v>306</v>
      </c>
      <c r="N483" s="6" t="s">
        <v>22</v>
      </c>
      <c r="O483" s="6" t="s">
        <v>1812</v>
      </c>
      <c r="P483" s="6" t="s">
        <v>1812</v>
      </c>
      <c r="Q483" s="6" t="s">
        <v>1814</v>
      </c>
      <c r="R483" s="6" t="s">
        <v>1812</v>
      </c>
      <c r="S483" s="6" t="s">
        <v>1986</v>
      </c>
      <c r="T483" s="6" t="s">
        <v>1813</v>
      </c>
      <c r="U483" s="6" t="s">
        <v>1812</v>
      </c>
      <c r="V483" s="6" t="s">
        <v>1812</v>
      </c>
      <c r="W483" s="6" t="s">
        <v>1816</v>
      </c>
      <c r="X483" s="6" t="s">
        <v>3767</v>
      </c>
      <c r="Y483" s="8">
        <f>X484-'Com RTOS RX'!$X483</f>
        <v>0.00006944444444</v>
      </c>
      <c r="Z483" s="6">
        <f>SUM(LEN(",CO_MQ135|"),'Com RTOS RX'!$H483,LEN(",CO2_MQ135|"),'Com RTOS RX'!$I483,LEN(",Alcool_MQ135|"),'Com RTOS RX'!$J483,LEN(",Alcool_MQ135|"),'Com RTOS RX'!$K483,LEN(",Toluen_MQ135|"),'Com RTOS RX'!$L483,LEN(",MH4_MQ135|"),'Com RTOS RX'!$M483,LEN(",O3_MQ131|"),'Com RTOS RX'!$N483)*8</f>
        <v>672</v>
      </c>
    </row>
    <row r="484" ht="15.75" customHeight="1">
      <c r="A484" s="6" t="s">
        <v>3768</v>
      </c>
      <c r="B484" s="6" t="s">
        <v>3769</v>
      </c>
      <c r="C484" s="6" t="s">
        <v>1810</v>
      </c>
      <c r="D484" s="6" t="s">
        <v>3770</v>
      </c>
      <c r="E484" s="6" t="s">
        <v>1812</v>
      </c>
      <c r="F484" s="6" t="s">
        <v>1812</v>
      </c>
      <c r="G484" s="6" t="s">
        <v>1812</v>
      </c>
      <c r="H484" s="6" t="s">
        <v>296</v>
      </c>
      <c r="I484" s="6" t="s">
        <v>311</v>
      </c>
      <c r="J484" s="6" t="s">
        <v>2618</v>
      </c>
      <c r="K484" s="6" t="s">
        <v>262</v>
      </c>
      <c r="L484" s="6" t="s">
        <v>97</v>
      </c>
      <c r="M484" s="6" t="s">
        <v>306</v>
      </c>
      <c r="N484" s="6" t="s">
        <v>22</v>
      </c>
      <c r="O484" s="6" t="s">
        <v>1812</v>
      </c>
      <c r="P484" s="6" t="s">
        <v>1812</v>
      </c>
      <c r="Q484" s="6" t="s">
        <v>1814</v>
      </c>
      <c r="R484" s="6" t="s">
        <v>1812</v>
      </c>
      <c r="S484" s="6" t="s">
        <v>1986</v>
      </c>
      <c r="T484" s="6" t="s">
        <v>1813</v>
      </c>
      <c r="U484" s="6" t="s">
        <v>1812</v>
      </c>
      <c r="V484" s="6" t="s">
        <v>1812</v>
      </c>
      <c r="W484" s="6" t="s">
        <v>1816</v>
      </c>
      <c r="X484" s="6" t="s">
        <v>3771</v>
      </c>
      <c r="Y484" s="8">
        <f>X485-'Com RTOS RX'!$X484</f>
        <v>0.00006944444444</v>
      </c>
      <c r="Z484" s="6">
        <f>SUM(LEN(",CO_MQ135|"),'Com RTOS RX'!$H484,LEN(",CO2_MQ135|"),'Com RTOS RX'!$I484,LEN(",Alcool_MQ135|"),'Com RTOS RX'!$J484,LEN(",Alcool_MQ135|"),'Com RTOS RX'!$K484,LEN(",Toluen_MQ135|"),'Com RTOS RX'!$L484,LEN(",MH4_MQ135|"),'Com RTOS RX'!$M484,LEN(",O3_MQ131|"),'Com RTOS RX'!$N484)*8</f>
        <v>672</v>
      </c>
    </row>
    <row r="485" ht="15.75" customHeight="1">
      <c r="A485" s="6" t="s">
        <v>3772</v>
      </c>
      <c r="B485" s="6" t="s">
        <v>3773</v>
      </c>
      <c r="C485" s="6" t="s">
        <v>1810</v>
      </c>
      <c r="D485" s="6" t="s">
        <v>3774</v>
      </c>
      <c r="E485" s="6" t="s">
        <v>1812</v>
      </c>
      <c r="F485" s="6" t="s">
        <v>1812</v>
      </c>
      <c r="G485" s="6" t="s">
        <v>1812</v>
      </c>
      <c r="H485" s="6" t="s">
        <v>1984</v>
      </c>
      <c r="I485" s="6" t="s">
        <v>276</v>
      </c>
      <c r="J485" s="6" t="s">
        <v>232</v>
      </c>
      <c r="K485" s="6" t="s">
        <v>261</v>
      </c>
      <c r="L485" s="6" t="s">
        <v>310</v>
      </c>
      <c r="M485" s="6" t="s">
        <v>306</v>
      </c>
      <c r="N485" s="6" t="s">
        <v>1983</v>
      </c>
      <c r="O485" s="6" t="s">
        <v>1812</v>
      </c>
      <c r="P485" s="6" t="s">
        <v>1812</v>
      </c>
      <c r="Q485" s="6" t="s">
        <v>1814</v>
      </c>
      <c r="R485" s="6" t="s">
        <v>1812</v>
      </c>
      <c r="S485" s="6" t="s">
        <v>1986</v>
      </c>
      <c r="T485" s="6" t="s">
        <v>1813</v>
      </c>
      <c r="U485" s="6" t="s">
        <v>1812</v>
      </c>
      <c r="V485" s="6" t="s">
        <v>1812</v>
      </c>
      <c r="W485" s="6" t="s">
        <v>1816</v>
      </c>
      <c r="X485" s="6" t="s">
        <v>3775</v>
      </c>
      <c r="Y485" s="8">
        <f>X486-'Com RTOS RX'!$X485</f>
        <v>0.00006944444444</v>
      </c>
      <c r="Z485" s="6">
        <f>SUM(LEN(",CO_MQ135|"),'Com RTOS RX'!$H485,LEN(",CO2_MQ135|"),'Com RTOS RX'!$I485,LEN(",Alcool_MQ135|"),'Com RTOS RX'!$J485,LEN(",Alcool_MQ135|"),'Com RTOS RX'!$K485,LEN(",Toluen_MQ135|"),'Com RTOS RX'!$L485,LEN(",MH4_MQ135|"),'Com RTOS RX'!$M485,LEN(",O3_MQ131|"),'Com RTOS RX'!$N485)*8</f>
        <v>672</v>
      </c>
    </row>
    <row r="486" ht="15.75" customHeight="1">
      <c r="A486" s="6" t="s">
        <v>3776</v>
      </c>
      <c r="B486" s="6" t="s">
        <v>3777</v>
      </c>
      <c r="C486" s="6" t="s">
        <v>1810</v>
      </c>
      <c r="D486" s="6" t="s">
        <v>3778</v>
      </c>
      <c r="E486" s="6" t="s">
        <v>1812</v>
      </c>
      <c r="F486" s="6" t="s">
        <v>1812</v>
      </c>
      <c r="G486" s="6" t="s">
        <v>1812</v>
      </c>
      <c r="H486" s="6" t="s">
        <v>51</v>
      </c>
      <c r="I486" s="6" t="s">
        <v>36</v>
      </c>
      <c r="J486" s="6" t="s">
        <v>183</v>
      </c>
      <c r="K486" s="6" t="s">
        <v>262</v>
      </c>
      <c r="L486" s="6" t="s">
        <v>136</v>
      </c>
      <c r="M486" s="6" t="s">
        <v>313</v>
      </c>
      <c r="N486" s="6" t="s">
        <v>22</v>
      </c>
      <c r="O486" s="6" t="s">
        <v>1812</v>
      </c>
      <c r="P486" s="6" t="s">
        <v>1812</v>
      </c>
      <c r="Q486" s="6" t="s">
        <v>1814</v>
      </c>
      <c r="R486" s="6" t="s">
        <v>1812</v>
      </c>
      <c r="S486" s="6" t="s">
        <v>1986</v>
      </c>
      <c r="T486" s="6" t="s">
        <v>1813</v>
      </c>
      <c r="U486" s="6" t="s">
        <v>1812</v>
      </c>
      <c r="V486" s="6" t="s">
        <v>1812</v>
      </c>
      <c r="W486" s="6" t="s">
        <v>1816</v>
      </c>
      <c r="X486" s="6" t="s">
        <v>3779</v>
      </c>
      <c r="Y486" s="8">
        <f>X487-'Com RTOS RX'!$X486</f>
        <v>0.00006944444444</v>
      </c>
      <c r="Z486" s="6">
        <f>SUM(LEN(",CO_MQ135|"),'Com RTOS RX'!$H486,LEN(",CO2_MQ135|"),'Com RTOS RX'!$I486,LEN(",Alcool_MQ135|"),'Com RTOS RX'!$J486,LEN(",Alcool_MQ135|"),'Com RTOS RX'!$K486,LEN(",Toluen_MQ135|"),'Com RTOS RX'!$L486,LEN(",MH4_MQ135|"),'Com RTOS RX'!$M486,LEN(",O3_MQ131|"),'Com RTOS RX'!$N486)*8</f>
        <v>672</v>
      </c>
    </row>
    <row r="487" ht="15.75" customHeight="1">
      <c r="A487" s="6" t="s">
        <v>3780</v>
      </c>
      <c r="B487" s="6" t="s">
        <v>3781</v>
      </c>
      <c r="C487" s="6" t="s">
        <v>1810</v>
      </c>
      <c r="D487" s="6" t="s">
        <v>3782</v>
      </c>
      <c r="E487" s="6" t="s">
        <v>1812</v>
      </c>
      <c r="F487" s="6" t="s">
        <v>1812</v>
      </c>
      <c r="G487" s="6" t="s">
        <v>1812</v>
      </c>
      <c r="H487" s="6" t="s">
        <v>232</v>
      </c>
      <c r="I487" s="6" t="s">
        <v>311</v>
      </c>
      <c r="J487" s="6" t="s">
        <v>2618</v>
      </c>
      <c r="K487" s="6" t="s">
        <v>262</v>
      </c>
      <c r="L487" s="6" t="s">
        <v>3250</v>
      </c>
      <c r="M487" s="6" t="s">
        <v>306</v>
      </c>
      <c r="N487" s="6" t="s">
        <v>22</v>
      </c>
      <c r="O487" s="6" t="s">
        <v>1812</v>
      </c>
      <c r="P487" s="6" t="s">
        <v>1812</v>
      </c>
      <c r="Q487" s="6" t="s">
        <v>1814</v>
      </c>
      <c r="R487" s="6" t="s">
        <v>1812</v>
      </c>
      <c r="S487" s="6" t="s">
        <v>1986</v>
      </c>
      <c r="T487" s="6" t="s">
        <v>1813</v>
      </c>
      <c r="U487" s="6" t="s">
        <v>1812</v>
      </c>
      <c r="V487" s="6" t="s">
        <v>1812</v>
      </c>
      <c r="W487" s="6" t="s">
        <v>1816</v>
      </c>
      <c r="X487" s="6" t="s">
        <v>3783</v>
      </c>
      <c r="Y487" s="8">
        <f>X488-'Com RTOS RX'!$X487</f>
        <v>0.00006944444444</v>
      </c>
      <c r="Z487" s="6">
        <f>SUM(LEN(",CO_MQ135|"),'Com RTOS RX'!$H487,LEN(",CO2_MQ135|"),'Com RTOS RX'!$I487,LEN(",Alcool_MQ135|"),'Com RTOS RX'!$J487,LEN(",Alcool_MQ135|"),'Com RTOS RX'!$K487,LEN(",Toluen_MQ135|"),'Com RTOS RX'!$L487,LEN(",MH4_MQ135|"),'Com RTOS RX'!$M487,LEN(",O3_MQ131|"),'Com RTOS RX'!$N487)*8</f>
        <v>672</v>
      </c>
    </row>
    <row r="488" ht="15.75" customHeight="1">
      <c r="A488" s="6" t="s">
        <v>3784</v>
      </c>
      <c r="B488" s="6" t="s">
        <v>3785</v>
      </c>
      <c r="C488" s="6" t="s">
        <v>1810</v>
      </c>
      <c r="D488" s="6" t="s">
        <v>3786</v>
      </c>
      <c r="E488" s="6" t="s">
        <v>1812</v>
      </c>
      <c r="F488" s="6" t="s">
        <v>1812</v>
      </c>
      <c r="G488" s="6" t="s">
        <v>1812</v>
      </c>
      <c r="H488" s="6" t="s">
        <v>232</v>
      </c>
      <c r="I488" s="6" t="s">
        <v>36</v>
      </c>
      <c r="J488" s="6" t="s">
        <v>2618</v>
      </c>
      <c r="K488" s="6" t="s">
        <v>262</v>
      </c>
      <c r="L488" s="6" t="s">
        <v>136</v>
      </c>
      <c r="M488" s="6" t="s">
        <v>306</v>
      </c>
      <c r="N488" s="6" t="s">
        <v>22</v>
      </c>
      <c r="O488" s="6" t="s">
        <v>1812</v>
      </c>
      <c r="P488" s="6" t="s">
        <v>1812</v>
      </c>
      <c r="Q488" s="6" t="s">
        <v>1814</v>
      </c>
      <c r="R488" s="6" t="s">
        <v>1812</v>
      </c>
      <c r="S488" s="6" t="s">
        <v>1986</v>
      </c>
      <c r="T488" s="6" t="s">
        <v>1813</v>
      </c>
      <c r="U488" s="6" t="s">
        <v>1812</v>
      </c>
      <c r="V488" s="6" t="s">
        <v>1812</v>
      </c>
      <c r="W488" s="6" t="s">
        <v>1816</v>
      </c>
      <c r="X488" s="6" t="s">
        <v>3787</v>
      </c>
      <c r="Y488" s="8">
        <f>X489-'Com RTOS RX'!$X488</f>
        <v>0.00006944444444</v>
      </c>
      <c r="Z488" s="6">
        <f>SUM(LEN(",CO_MQ135|"),'Com RTOS RX'!$H488,LEN(",CO2_MQ135|"),'Com RTOS RX'!$I488,LEN(",Alcool_MQ135|"),'Com RTOS RX'!$J488,LEN(",Alcool_MQ135|"),'Com RTOS RX'!$K488,LEN(",Toluen_MQ135|"),'Com RTOS RX'!$L488,LEN(",MH4_MQ135|"),'Com RTOS RX'!$M488,LEN(",O3_MQ131|"),'Com RTOS RX'!$N488)*8</f>
        <v>672</v>
      </c>
    </row>
    <row r="489" ht="15.75" customHeight="1">
      <c r="A489" s="6" t="s">
        <v>3788</v>
      </c>
      <c r="B489" s="6" t="s">
        <v>3789</v>
      </c>
      <c r="C489" s="6" t="s">
        <v>1810</v>
      </c>
      <c r="D489" s="6" t="s">
        <v>3790</v>
      </c>
      <c r="E489" s="6" t="s">
        <v>1812</v>
      </c>
      <c r="F489" s="6" t="s">
        <v>1812</v>
      </c>
      <c r="G489" s="6" t="s">
        <v>1812</v>
      </c>
      <c r="H489" s="6" t="s">
        <v>232</v>
      </c>
      <c r="I489" s="6" t="s">
        <v>311</v>
      </c>
      <c r="J489" s="6" t="s">
        <v>2618</v>
      </c>
      <c r="K489" s="6" t="s">
        <v>262</v>
      </c>
      <c r="L489" s="6" t="s">
        <v>3250</v>
      </c>
      <c r="M489" s="6" t="s">
        <v>306</v>
      </c>
      <c r="N489" s="6" t="s">
        <v>22</v>
      </c>
      <c r="O489" s="6" t="s">
        <v>1812</v>
      </c>
      <c r="P489" s="6" t="s">
        <v>1812</v>
      </c>
      <c r="Q489" s="6" t="s">
        <v>1814</v>
      </c>
      <c r="R489" s="6" t="s">
        <v>1812</v>
      </c>
      <c r="S489" s="6" t="s">
        <v>1986</v>
      </c>
      <c r="T489" s="6" t="s">
        <v>1813</v>
      </c>
      <c r="U489" s="6" t="s">
        <v>1812</v>
      </c>
      <c r="V489" s="6" t="s">
        <v>1812</v>
      </c>
      <c r="W489" s="6" t="s">
        <v>1816</v>
      </c>
      <c r="X489" s="6" t="s">
        <v>3791</v>
      </c>
      <c r="Y489" s="8">
        <f>X490-'Com RTOS RX'!$X489</f>
        <v>0.00006944444444</v>
      </c>
      <c r="Z489" s="6">
        <f>SUM(LEN(",CO_MQ135|"),'Com RTOS RX'!$H489,LEN(",CO2_MQ135|"),'Com RTOS RX'!$I489,LEN(",Alcool_MQ135|"),'Com RTOS RX'!$J489,LEN(",Alcool_MQ135|"),'Com RTOS RX'!$K489,LEN(",Toluen_MQ135|"),'Com RTOS RX'!$L489,LEN(",MH4_MQ135|"),'Com RTOS RX'!$M489,LEN(",O3_MQ131|"),'Com RTOS RX'!$N489)*8</f>
        <v>672</v>
      </c>
    </row>
    <row r="490" ht="15.75" customHeight="1">
      <c r="A490" s="6" t="s">
        <v>3792</v>
      </c>
      <c r="B490" s="6" t="s">
        <v>3793</v>
      </c>
      <c r="C490" s="6" t="s">
        <v>1810</v>
      </c>
      <c r="D490" s="6" t="s">
        <v>3794</v>
      </c>
      <c r="E490" s="6" t="s">
        <v>1812</v>
      </c>
      <c r="F490" s="6" t="s">
        <v>1812</v>
      </c>
      <c r="G490" s="6" t="s">
        <v>1812</v>
      </c>
      <c r="H490" s="6" t="s">
        <v>232</v>
      </c>
      <c r="I490" s="6" t="s">
        <v>311</v>
      </c>
      <c r="J490" s="6" t="s">
        <v>2618</v>
      </c>
      <c r="K490" s="6" t="s">
        <v>262</v>
      </c>
      <c r="L490" s="6" t="s">
        <v>3250</v>
      </c>
      <c r="M490" s="6" t="s">
        <v>306</v>
      </c>
      <c r="N490" s="6" t="s">
        <v>22</v>
      </c>
      <c r="O490" s="6" t="s">
        <v>1812</v>
      </c>
      <c r="P490" s="6" t="s">
        <v>1812</v>
      </c>
      <c r="Q490" s="6" t="s">
        <v>1814</v>
      </c>
      <c r="R490" s="6" t="s">
        <v>1812</v>
      </c>
      <c r="S490" s="6" t="s">
        <v>1986</v>
      </c>
      <c r="T490" s="6" t="s">
        <v>1813</v>
      </c>
      <c r="U490" s="6" t="s">
        <v>1812</v>
      </c>
      <c r="V490" s="6" t="s">
        <v>1812</v>
      </c>
      <c r="W490" s="6" t="s">
        <v>1816</v>
      </c>
      <c r="X490" s="6" t="s">
        <v>3795</v>
      </c>
      <c r="Y490" s="8">
        <f>X491-'Com RTOS RX'!$X490</f>
        <v>0.00006944444444</v>
      </c>
      <c r="Z490" s="6">
        <f>SUM(LEN(",CO_MQ135|"),'Com RTOS RX'!$H490,LEN(",CO2_MQ135|"),'Com RTOS RX'!$I490,LEN(",Alcool_MQ135|"),'Com RTOS RX'!$J490,LEN(",Alcool_MQ135|"),'Com RTOS RX'!$K490,LEN(",Toluen_MQ135|"),'Com RTOS RX'!$L490,LEN(",MH4_MQ135|"),'Com RTOS RX'!$M490,LEN(",O3_MQ131|"),'Com RTOS RX'!$N490)*8</f>
        <v>672</v>
      </c>
    </row>
    <row r="491" ht="15.75" customHeight="1">
      <c r="A491" s="6" t="s">
        <v>3796</v>
      </c>
      <c r="B491" s="6" t="s">
        <v>3797</v>
      </c>
      <c r="C491" s="6" t="s">
        <v>1810</v>
      </c>
      <c r="D491" s="6" t="s">
        <v>3798</v>
      </c>
      <c r="E491" s="6" t="s">
        <v>1812</v>
      </c>
      <c r="F491" s="6" t="s">
        <v>1812</v>
      </c>
      <c r="G491" s="6" t="s">
        <v>1812</v>
      </c>
      <c r="H491" s="6" t="s">
        <v>275</v>
      </c>
      <c r="I491" s="6" t="s">
        <v>36</v>
      </c>
      <c r="J491" s="6" t="s">
        <v>183</v>
      </c>
      <c r="K491" s="6" t="s">
        <v>262</v>
      </c>
      <c r="L491" s="6" t="s">
        <v>11</v>
      </c>
      <c r="M491" s="6" t="s">
        <v>313</v>
      </c>
      <c r="N491" s="6" t="s">
        <v>22</v>
      </c>
      <c r="O491" s="6" t="s">
        <v>1812</v>
      </c>
      <c r="P491" s="6" t="s">
        <v>1812</v>
      </c>
      <c r="Q491" s="6" t="s">
        <v>1814</v>
      </c>
      <c r="R491" s="6" t="s">
        <v>1812</v>
      </c>
      <c r="S491" s="6" t="s">
        <v>1986</v>
      </c>
      <c r="T491" s="6" t="s">
        <v>1813</v>
      </c>
      <c r="U491" s="6" t="s">
        <v>1812</v>
      </c>
      <c r="V491" s="6" t="s">
        <v>1812</v>
      </c>
      <c r="W491" s="6" t="s">
        <v>1816</v>
      </c>
      <c r="X491" s="6" t="s">
        <v>3799</v>
      </c>
      <c r="Y491" s="8">
        <f>X492-'Com RTOS RX'!$X491</f>
        <v>0.00006944444444</v>
      </c>
      <c r="Z491" s="6">
        <f>SUM(LEN(",CO_MQ135|"),'Com RTOS RX'!$H491,LEN(",CO2_MQ135|"),'Com RTOS RX'!$I491,LEN(",Alcool_MQ135|"),'Com RTOS RX'!$J491,LEN(",Alcool_MQ135|"),'Com RTOS RX'!$K491,LEN(",Toluen_MQ135|"),'Com RTOS RX'!$L491,LEN(",MH4_MQ135|"),'Com RTOS RX'!$M491,LEN(",O3_MQ131|"),'Com RTOS RX'!$N491)*8</f>
        <v>672</v>
      </c>
    </row>
    <row r="492" ht="15.75" customHeight="1">
      <c r="A492" s="6" t="s">
        <v>3800</v>
      </c>
      <c r="B492" s="6" t="s">
        <v>3801</v>
      </c>
      <c r="C492" s="6" t="s">
        <v>1810</v>
      </c>
      <c r="D492" s="6" t="s">
        <v>3802</v>
      </c>
      <c r="E492" s="6" t="s">
        <v>1812</v>
      </c>
      <c r="F492" s="6" t="s">
        <v>1812</v>
      </c>
      <c r="G492" s="6" t="s">
        <v>1812</v>
      </c>
      <c r="H492" s="6" t="s">
        <v>51</v>
      </c>
      <c r="I492" s="6" t="s">
        <v>36</v>
      </c>
      <c r="J492" s="6" t="s">
        <v>183</v>
      </c>
      <c r="K492" s="6" t="s">
        <v>262</v>
      </c>
      <c r="L492" s="6" t="s">
        <v>136</v>
      </c>
      <c r="M492" s="6" t="s">
        <v>313</v>
      </c>
      <c r="N492" s="6" t="s">
        <v>22</v>
      </c>
      <c r="O492" s="6" t="s">
        <v>1812</v>
      </c>
      <c r="P492" s="6" t="s">
        <v>1812</v>
      </c>
      <c r="Q492" s="6" t="s">
        <v>1814</v>
      </c>
      <c r="R492" s="6" t="s">
        <v>1812</v>
      </c>
      <c r="S492" s="6" t="s">
        <v>1986</v>
      </c>
      <c r="T492" s="6" t="s">
        <v>1813</v>
      </c>
      <c r="U492" s="6" t="s">
        <v>1812</v>
      </c>
      <c r="V492" s="6" t="s">
        <v>1812</v>
      </c>
      <c r="W492" s="6" t="s">
        <v>1816</v>
      </c>
      <c r="X492" s="6" t="s">
        <v>3803</v>
      </c>
      <c r="Y492" s="8">
        <f>X493-'Com RTOS RX'!$X492</f>
        <v>0.00006944444444</v>
      </c>
      <c r="Z492" s="6">
        <f>SUM(LEN(",CO_MQ135|"),'Com RTOS RX'!$H492,LEN(",CO2_MQ135|"),'Com RTOS RX'!$I492,LEN(",Alcool_MQ135|"),'Com RTOS RX'!$J492,LEN(",Alcool_MQ135|"),'Com RTOS RX'!$K492,LEN(",Toluen_MQ135|"),'Com RTOS RX'!$L492,LEN(",MH4_MQ135|"),'Com RTOS RX'!$M492,LEN(",O3_MQ131|"),'Com RTOS RX'!$N492)*8</f>
        <v>672</v>
      </c>
    </row>
    <row r="493" ht="15.75" customHeight="1">
      <c r="A493" s="6" t="s">
        <v>3804</v>
      </c>
      <c r="B493" s="6" t="s">
        <v>3805</v>
      </c>
      <c r="C493" s="6" t="s">
        <v>1810</v>
      </c>
      <c r="D493" s="6" t="s">
        <v>3806</v>
      </c>
      <c r="E493" s="6" t="s">
        <v>1812</v>
      </c>
      <c r="F493" s="6" t="s">
        <v>1812</v>
      </c>
      <c r="G493" s="6" t="s">
        <v>1812</v>
      </c>
      <c r="H493" s="6" t="s">
        <v>232</v>
      </c>
      <c r="I493" s="6" t="s">
        <v>36</v>
      </c>
      <c r="J493" s="6" t="s">
        <v>2618</v>
      </c>
      <c r="K493" s="6" t="s">
        <v>262</v>
      </c>
      <c r="L493" s="6" t="s">
        <v>136</v>
      </c>
      <c r="M493" s="6" t="s">
        <v>306</v>
      </c>
      <c r="N493" s="6" t="s">
        <v>22</v>
      </c>
      <c r="O493" s="6" t="s">
        <v>1812</v>
      </c>
      <c r="P493" s="6" t="s">
        <v>1812</v>
      </c>
      <c r="Q493" s="6" t="s">
        <v>1814</v>
      </c>
      <c r="R493" s="6" t="s">
        <v>1812</v>
      </c>
      <c r="S493" s="6" t="s">
        <v>1986</v>
      </c>
      <c r="T493" s="6" t="s">
        <v>1813</v>
      </c>
      <c r="U493" s="6" t="s">
        <v>1812</v>
      </c>
      <c r="V493" s="6" t="s">
        <v>1812</v>
      </c>
      <c r="W493" s="6" t="s">
        <v>1816</v>
      </c>
      <c r="X493" s="6" t="s">
        <v>3807</v>
      </c>
      <c r="Y493" s="8">
        <f>X494-'Com RTOS RX'!$X493</f>
        <v>0.00006944444444</v>
      </c>
      <c r="Z493" s="6">
        <f>SUM(LEN(",CO_MQ135|"),'Com RTOS RX'!$H493,LEN(",CO2_MQ135|"),'Com RTOS RX'!$I493,LEN(",Alcool_MQ135|"),'Com RTOS RX'!$J493,LEN(",Alcool_MQ135|"),'Com RTOS RX'!$K493,LEN(",Toluen_MQ135|"),'Com RTOS RX'!$L493,LEN(",MH4_MQ135|"),'Com RTOS RX'!$M493,LEN(",O3_MQ131|"),'Com RTOS RX'!$N493)*8</f>
        <v>672</v>
      </c>
    </row>
    <row r="494" ht="15.75" customHeight="1">
      <c r="A494" s="6" t="s">
        <v>3808</v>
      </c>
      <c r="B494" s="6" t="s">
        <v>3809</v>
      </c>
      <c r="C494" s="6" t="s">
        <v>1810</v>
      </c>
      <c r="D494" s="6" t="s">
        <v>3810</v>
      </c>
      <c r="E494" s="6" t="s">
        <v>1812</v>
      </c>
      <c r="F494" s="6" t="s">
        <v>1812</v>
      </c>
      <c r="G494" s="6" t="s">
        <v>1812</v>
      </c>
      <c r="H494" s="6" t="s">
        <v>44</v>
      </c>
      <c r="I494" s="6" t="s">
        <v>46</v>
      </c>
      <c r="J494" s="6" t="s">
        <v>317</v>
      </c>
      <c r="K494" s="6" t="s">
        <v>262</v>
      </c>
      <c r="L494" s="6" t="s">
        <v>322</v>
      </c>
      <c r="M494" s="6" t="s">
        <v>313</v>
      </c>
      <c r="N494" s="6" t="s">
        <v>22</v>
      </c>
      <c r="O494" s="6" t="s">
        <v>1812</v>
      </c>
      <c r="P494" s="6" t="s">
        <v>1812</v>
      </c>
      <c r="Q494" s="6" t="s">
        <v>1814</v>
      </c>
      <c r="R494" s="6" t="s">
        <v>1812</v>
      </c>
      <c r="S494" s="6" t="s">
        <v>1986</v>
      </c>
      <c r="T494" s="6" t="s">
        <v>1813</v>
      </c>
      <c r="U494" s="6" t="s">
        <v>1812</v>
      </c>
      <c r="V494" s="6" t="s">
        <v>1812</v>
      </c>
      <c r="W494" s="6" t="s">
        <v>1816</v>
      </c>
      <c r="X494" s="6" t="s">
        <v>3811</v>
      </c>
      <c r="Y494" s="8">
        <f>X495-'Com RTOS RX'!$X494</f>
        <v>0.00006944444444</v>
      </c>
      <c r="Z494" s="6">
        <f>SUM(LEN(",CO_MQ135|"),'Com RTOS RX'!$H494,LEN(",CO2_MQ135|"),'Com RTOS RX'!$I494,LEN(",Alcool_MQ135|"),'Com RTOS RX'!$J494,LEN(",Alcool_MQ135|"),'Com RTOS RX'!$K494,LEN(",Toluen_MQ135|"),'Com RTOS RX'!$L494,LEN(",MH4_MQ135|"),'Com RTOS RX'!$M494,LEN(",O3_MQ131|"),'Com RTOS RX'!$N494)*8</f>
        <v>672</v>
      </c>
    </row>
    <row r="495" ht="15.75" customHeight="1">
      <c r="A495" s="6" t="s">
        <v>3812</v>
      </c>
      <c r="B495" s="6" t="s">
        <v>3813</v>
      </c>
      <c r="C495" s="6" t="s">
        <v>1810</v>
      </c>
      <c r="D495" s="6" t="s">
        <v>3814</v>
      </c>
      <c r="E495" s="6" t="s">
        <v>1812</v>
      </c>
      <c r="F495" s="6" t="s">
        <v>1812</v>
      </c>
      <c r="G495" s="6" t="s">
        <v>1812</v>
      </c>
      <c r="H495" s="6" t="s">
        <v>236</v>
      </c>
      <c r="I495" s="6" t="s">
        <v>237</v>
      </c>
      <c r="J495" s="6" t="s">
        <v>200</v>
      </c>
      <c r="K495" s="6" t="s">
        <v>164</v>
      </c>
      <c r="L495" s="6" t="s">
        <v>231</v>
      </c>
      <c r="M495" s="6" t="s">
        <v>224</v>
      </c>
      <c r="N495" s="6" t="s">
        <v>22</v>
      </c>
      <c r="O495" s="6" t="s">
        <v>1812</v>
      </c>
      <c r="P495" s="6" t="s">
        <v>1812</v>
      </c>
      <c r="Q495" s="6" t="s">
        <v>1814</v>
      </c>
      <c r="R495" s="6" t="s">
        <v>1812</v>
      </c>
      <c r="S495" s="6" t="s">
        <v>1887</v>
      </c>
      <c r="T495" s="6" t="s">
        <v>1813</v>
      </c>
      <c r="U495" s="6" t="s">
        <v>1812</v>
      </c>
      <c r="V495" s="6" t="s">
        <v>1812</v>
      </c>
      <c r="W495" s="6" t="s">
        <v>1816</v>
      </c>
      <c r="X495" s="6" t="s">
        <v>3815</v>
      </c>
      <c r="Y495" s="8">
        <f>X496-'Com RTOS RX'!$X495</f>
        <v>0.00006944444444</v>
      </c>
      <c r="Z495" s="6">
        <f>SUM(LEN(",CO_MQ135|"),'Com RTOS RX'!$H495,LEN(",CO2_MQ135|"),'Com RTOS RX'!$I495,LEN(",Alcool_MQ135|"),'Com RTOS RX'!$J495,LEN(",Alcool_MQ135|"),'Com RTOS RX'!$K495,LEN(",Toluen_MQ135|"),'Com RTOS RX'!$L495,LEN(",MH4_MQ135|"),'Com RTOS RX'!$M495,LEN(",O3_MQ131|"),'Com RTOS RX'!$N495)*8</f>
        <v>672</v>
      </c>
    </row>
    <row r="496" ht="15.75" customHeight="1">
      <c r="A496" s="6" t="s">
        <v>3816</v>
      </c>
      <c r="B496" s="6" t="s">
        <v>3817</v>
      </c>
      <c r="C496" s="6" t="s">
        <v>1810</v>
      </c>
      <c r="D496" s="6" t="s">
        <v>3818</v>
      </c>
      <c r="E496" s="6" t="s">
        <v>1812</v>
      </c>
      <c r="F496" s="6" t="s">
        <v>1812</v>
      </c>
      <c r="G496" s="6" t="s">
        <v>1812</v>
      </c>
      <c r="H496" s="6" t="s">
        <v>232</v>
      </c>
      <c r="I496" s="6" t="s">
        <v>311</v>
      </c>
      <c r="J496" s="6" t="s">
        <v>2618</v>
      </c>
      <c r="K496" s="6" t="s">
        <v>262</v>
      </c>
      <c r="L496" s="6" t="s">
        <v>3250</v>
      </c>
      <c r="M496" s="6" t="s">
        <v>306</v>
      </c>
      <c r="N496" s="6" t="s">
        <v>273</v>
      </c>
      <c r="O496" s="6" t="s">
        <v>1812</v>
      </c>
      <c r="P496" s="6" t="s">
        <v>1812</v>
      </c>
      <c r="Q496" s="6" t="s">
        <v>1814</v>
      </c>
      <c r="R496" s="6" t="s">
        <v>1812</v>
      </c>
      <c r="S496" s="6" t="s">
        <v>1986</v>
      </c>
      <c r="T496" s="6" t="s">
        <v>1813</v>
      </c>
      <c r="U496" s="6" t="s">
        <v>1812</v>
      </c>
      <c r="V496" s="6" t="s">
        <v>1812</v>
      </c>
      <c r="W496" s="6" t="s">
        <v>1816</v>
      </c>
      <c r="X496" s="6" t="s">
        <v>3819</v>
      </c>
      <c r="Y496" s="8">
        <f>X497-'Com RTOS RX'!$X496</f>
        <v>0.00006944444444</v>
      </c>
      <c r="Z496" s="6">
        <f>SUM(LEN(",CO_MQ135|"),'Com RTOS RX'!$H496,LEN(",CO2_MQ135|"),'Com RTOS RX'!$I496,LEN(",Alcool_MQ135|"),'Com RTOS RX'!$J496,LEN(",Alcool_MQ135|"),'Com RTOS RX'!$K496,LEN(",Toluen_MQ135|"),'Com RTOS RX'!$L496,LEN(",MH4_MQ135|"),'Com RTOS RX'!$M496,LEN(",O3_MQ131|"),'Com RTOS RX'!$N496)*8</f>
        <v>672</v>
      </c>
    </row>
    <row r="497" ht="15.75" customHeight="1">
      <c r="A497" s="6" t="s">
        <v>3820</v>
      </c>
      <c r="B497" s="6" t="s">
        <v>3821</v>
      </c>
      <c r="C497" s="6" t="s">
        <v>1810</v>
      </c>
      <c r="D497" s="6" t="s">
        <v>3822</v>
      </c>
      <c r="E497" s="6" t="s">
        <v>1812</v>
      </c>
      <c r="F497" s="6" t="s">
        <v>1812</v>
      </c>
      <c r="G497" s="6" t="s">
        <v>1812</v>
      </c>
      <c r="H497" s="6" t="s">
        <v>296</v>
      </c>
      <c r="I497" s="6" t="s">
        <v>311</v>
      </c>
      <c r="J497" s="6" t="s">
        <v>2618</v>
      </c>
      <c r="K497" s="6" t="s">
        <v>262</v>
      </c>
      <c r="L497" s="6" t="s">
        <v>97</v>
      </c>
      <c r="M497" s="6" t="s">
        <v>306</v>
      </c>
      <c r="N497" s="6" t="s">
        <v>22</v>
      </c>
      <c r="O497" s="6" t="s">
        <v>1812</v>
      </c>
      <c r="P497" s="6" t="s">
        <v>1812</v>
      </c>
      <c r="Q497" s="6" t="s">
        <v>1814</v>
      </c>
      <c r="R497" s="6" t="s">
        <v>1812</v>
      </c>
      <c r="S497" s="6" t="s">
        <v>1986</v>
      </c>
      <c r="T497" s="6" t="s">
        <v>1813</v>
      </c>
      <c r="U497" s="6" t="s">
        <v>1812</v>
      </c>
      <c r="V497" s="6" t="s">
        <v>1812</v>
      </c>
      <c r="W497" s="6" t="s">
        <v>1816</v>
      </c>
      <c r="X497" s="6" t="s">
        <v>3823</v>
      </c>
      <c r="Y497" s="8">
        <f>X498-'Com RTOS RX'!$X497</f>
        <v>0.00006944444444</v>
      </c>
      <c r="Z497" s="6">
        <f>SUM(LEN(",CO_MQ135|"),'Com RTOS RX'!$H497,LEN(",CO2_MQ135|"),'Com RTOS RX'!$I497,LEN(",Alcool_MQ135|"),'Com RTOS RX'!$J497,LEN(",Alcool_MQ135|"),'Com RTOS RX'!$K497,LEN(",Toluen_MQ135|"),'Com RTOS RX'!$L497,LEN(",MH4_MQ135|"),'Com RTOS RX'!$M497,LEN(",O3_MQ131|"),'Com RTOS RX'!$N497)*8</f>
        <v>672</v>
      </c>
    </row>
    <row r="498" ht="15.75" customHeight="1">
      <c r="A498" s="6" t="s">
        <v>3824</v>
      </c>
      <c r="B498" s="6" t="s">
        <v>3825</v>
      </c>
      <c r="C498" s="6" t="s">
        <v>1810</v>
      </c>
      <c r="D498" s="6" t="s">
        <v>3826</v>
      </c>
      <c r="E498" s="6" t="s">
        <v>1812</v>
      </c>
      <c r="F498" s="6" t="s">
        <v>1812</v>
      </c>
      <c r="G498" s="6" t="s">
        <v>1812</v>
      </c>
      <c r="H498" s="6" t="s">
        <v>51</v>
      </c>
      <c r="I498" s="6" t="s">
        <v>36</v>
      </c>
      <c r="J498" s="6" t="s">
        <v>183</v>
      </c>
      <c r="K498" s="6" t="s">
        <v>262</v>
      </c>
      <c r="L498" s="6" t="s">
        <v>136</v>
      </c>
      <c r="M498" s="6" t="s">
        <v>313</v>
      </c>
      <c r="N498" s="6" t="s">
        <v>22</v>
      </c>
      <c r="O498" s="6" t="s">
        <v>1812</v>
      </c>
      <c r="P498" s="6" t="s">
        <v>1812</v>
      </c>
      <c r="Q498" s="6" t="s">
        <v>1814</v>
      </c>
      <c r="R498" s="6" t="s">
        <v>1812</v>
      </c>
      <c r="S498" s="6" t="s">
        <v>1986</v>
      </c>
      <c r="T498" s="6" t="s">
        <v>1813</v>
      </c>
      <c r="U498" s="6" t="s">
        <v>1812</v>
      </c>
      <c r="V498" s="6" t="s">
        <v>1812</v>
      </c>
      <c r="W498" s="6" t="s">
        <v>1816</v>
      </c>
      <c r="X498" s="6" t="s">
        <v>3827</v>
      </c>
      <c r="Y498" s="8">
        <f>X499-'Com RTOS RX'!$X498</f>
        <v>0.00006944444444</v>
      </c>
      <c r="Z498" s="6">
        <f>SUM(LEN(",CO_MQ135|"),'Com RTOS RX'!$H498,LEN(",CO2_MQ135|"),'Com RTOS RX'!$I498,LEN(",Alcool_MQ135|"),'Com RTOS RX'!$J498,LEN(",Alcool_MQ135|"),'Com RTOS RX'!$K498,LEN(",Toluen_MQ135|"),'Com RTOS RX'!$L498,LEN(",MH4_MQ135|"),'Com RTOS RX'!$M498,LEN(",O3_MQ131|"),'Com RTOS RX'!$N498)*8</f>
        <v>672</v>
      </c>
    </row>
    <row r="499" ht="15.75" customHeight="1">
      <c r="A499" s="6" t="s">
        <v>3828</v>
      </c>
      <c r="B499" s="6" t="s">
        <v>3829</v>
      </c>
      <c r="C499" s="6" t="s">
        <v>1810</v>
      </c>
      <c r="D499" s="6" t="s">
        <v>3830</v>
      </c>
      <c r="E499" s="6" t="s">
        <v>1812</v>
      </c>
      <c r="F499" s="6" t="s">
        <v>1812</v>
      </c>
      <c r="G499" s="6" t="s">
        <v>1812</v>
      </c>
      <c r="H499" s="6" t="s">
        <v>232</v>
      </c>
      <c r="I499" s="6" t="s">
        <v>36</v>
      </c>
      <c r="J499" s="6" t="s">
        <v>2618</v>
      </c>
      <c r="K499" s="6" t="s">
        <v>262</v>
      </c>
      <c r="L499" s="6" t="s">
        <v>136</v>
      </c>
      <c r="M499" s="6" t="s">
        <v>306</v>
      </c>
      <c r="N499" s="6" t="s">
        <v>22</v>
      </c>
      <c r="O499" s="6" t="s">
        <v>1812</v>
      </c>
      <c r="P499" s="6" t="s">
        <v>1812</v>
      </c>
      <c r="Q499" s="6" t="s">
        <v>1814</v>
      </c>
      <c r="R499" s="6" t="s">
        <v>1812</v>
      </c>
      <c r="S499" s="6" t="s">
        <v>1986</v>
      </c>
      <c r="T499" s="6" t="s">
        <v>1813</v>
      </c>
      <c r="U499" s="6" t="s">
        <v>1812</v>
      </c>
      <c r="V499" s="6" t="s">
        <v>1812</v>
      </c>
      <c r="W499" s="6" t="s">
        <v>1816</v>
      </c>
      <c r="X499" s="6" t="s">
        <v>3831</v>
      </c>
      <c r="Y499" s="8">
        <f>X500-'Com RTOS RX'!$X499</f>
        <v>0.00008101851852</v>
      </c>
      <c r="Z499" s="6">
        <f>SUM(LEN(",CO_MQ135|"),'Com RTOS RX'!$H499,LEN(",CO2_MQ135|"),'Com RTOS RX'!$I499,LEN(",Alcool_MQ135|"),'Com RTOS RX'!$J499,LEN(",Alcool_MQ135|"),'Com RTOS RX'!$K499,LEN(",Toluen_MQ135|"),'Com RTOS RX'!$L499,LEN(",MH4_MQ135|"),'Com RTOS RX'!$M499,LEN(",O3_MQ131|"),'Com RTOS RX'!$N499)*8</f>
        <v>672</v>
      </c>
    </row>
    <row r="500" ht="15.75" customHeight="1">
      <c r="A500" s="6" t="s">
        <v>3832</v>
      </c>
      <c r="B500" s="6" t="s">
        <v>3833</v>
      </c>
      <c r="C500" s="6" t="s">
        <v>1810</v>
      </c>
      <c r="D500" s="6" t="s">
        <v>3834</v>
      </c>
      <c r="E500" s="6" t="s">
        <v>1812</v>
      </c>
      <c r="F500" s="6" t="s">
        <v>1812</v>
      </c>
      <c r="G500" s="6" t="s">
        <v>1812</v>
      </c>
      <c r="H500" s="6" t="s">
        <v>51</v>
      </c>
      <c r="I500" s="6" t="s">
        <v>36</v>
      </c>
      <c r="J500" s="6" t="s">
        <v>183</v>
      </c>
      <c r="K500" s="6" t="s">
        <v>262</v>
      </c>
      <c r="L500" s="6" t="s">
        <v>136</v>
      </c>
      <c r="M500" s="6" t="s">
        <v>313</v>
      </c>
      <c r="N500" s="6" t="s">
        <v>1983</v>
      </c>
      <c r="O500" s="6" t="s">
        <v>1812</v>
      </c>
      <c r="P500" s="6" t="s">
        <v>1812</v>
      </c>
      <c r="Q500" s="6" t="s">
        <v>1814</v>
      </c>
      <c r="R500" s="6" t="s">
        <v>1812</v>
      </c>
      <c r="S500" s="6" t="s">
        <v>1986</v>
      </c>
      <c r="T500" s="6" t="s">
        <v>1813</v>
      </c>
      <c r="U500" s="6" t="s">
        <v>1812</v>
      </c>
      <c r="V500" s="6" t="s">
        <v>1812</v>
      </c>
      <c r="W500" s="6" t="s">
        <v>1816</v>
      </c>
      <c r="X500" s="6" t="s">
        <v>3835</v>
      </c>
      <c r="Y500" s="8">
        <f>X501-'Com RTOS RX'!$X500</f>
        <v>0.00005787037037</v>
      </c>
      <c r="Z500" s="6">
        <f>SUM(LEN(",CO_MQ135|"),'Com RTOS RX'!$H500,LEN(",CO2_MQ135|"),'Com RTOS RX'!$I500,LEN(",Alcool_MQ135|"),'Com RTOS RX'!$J500,LEN(",Alcool_MQ135|"),'Com RTOS RX'!$K500,LEN(",Toluen_MQ135|"),'Com RTOS RX'!$L500,LEN(",MH4_MQ135|"),'Com RTOS RX'!$M500,LEN(",O3_MQ131|"),'Com RTOS RX'!$N500)*8</f>
        <v>672</v>
      </c>
    </row>
    <row r="501" ht="15.75" customHeight="1">
      <c r="A501" s="6" t="s">
        <v>3836</v>
      </c>
      <c r="B501" s="6" t="s">
        <v>3837</v>
      </c>
      <c r="C501" s="6" t="s">
        <v>1810</v>
      </c>
      <c r="D501" s="6" t="s">
        <v>3838</v>
      </c>
      <c r="E501" s="6" t="s">
        <v>1812</v>
      </c>
      <c r="F501" s="6" t="s">
        <v>1812</v>
      </c>
      <c r="G501" s="6" t="s">
        <v>1812</v>
      </c>
      <c r="H501" s="6" t="s">
        <v>232</v>
      </c>
      <c r="I501" s="6" t="s">
        <v>311</v>
      </c>
      <c r="J501" s="6" t="s">
        <v>2618</v>
      </c>
      <c r="K501" s="6" t="s">
        <v>262</v>
      </c>
      <c r="L501" s="6" t="s">
        <v>3250</v>
      </c>
      <c r="M501" s="6" t="s">
        <v>306</v>
      </c>
      <c r="N501" s="6" t="s">
        <v>22</v>
      </c>
      <c r="O501" s="6" t="s">
        <v>1812</v>
      </c>
      <c r="P501" s="6" t="s">
        <v>1812</v>
      </c>
      <c r="Q501" s="6" t="s">
        <v>1814</v>
      </c>
      <c r="R501" s="6" t="s">
        <v>1812</v>
      </c>
      <c r="S501" s="6" t="s">
        <v>1986</v>
      </c>
      <c r="T501" s="6" t="s">
        <v>1813</v>
      </c>
      <c r="U501" s="6" t="s">
        <v>1812</v>
      </c>
      <c r="V501" s="6" t="s">
        <v>1812</v>
      </c>
      <c r="W501" s="6" t="s">
        <v>1816</v>
      </c>
      <c r="X501" s="6" t="s">
        <v>3839</v>
      </c>
      <c r="Y501" s="8">
        <f>X502-'Com RTOS RX'!$X501</f>
        <v>0.00008101851852</v>
      </c>
      <c r="Z501" s="6">
        <f>SUM(LEN(",CO_MQ135|"),'Com RTOS RX'!$H501,LEN(",CO2_MQ135|"),'Com RTOS RX'!$I501,LEN(",Alcool_MQ135|"),'Com RTOS RX'!$J501,LEN(",Alcool_MQ135|"),'Com RTOS RX'!$K501,LEN(",Toluen_MQ135|"),'Com RTOS RX'!$L501,LEN(",MH4_MQ135|"),'Com RTOS RX'!$M501,LEN(",O3_MQ131|"),'Com RTOS RX'!$N501)*8</f>
        <v>672</v>
      </c>
    </row>
    <row r="502" ht="15.75" customHeight="1">
      <c r="A502" s="6" t="s">
        <v>3840</v>
      </c>
      <c r="B502" s="6" t="s">
        <v>3841</v>
      </c>
      <c r="C502" s="6" t="s">
        <v>1810</v>
      </c>
      <c r="D502" s="6" t="s">
        <v>3842</v>
      </c>
      <c r="E502" s="6" t="s">
        <v>1812</v>
      </c>
      <c r="F502" s="6" t="s">
        <v>1812</v>
      </c>
      <c r="G502" s="6" t="s">
        <v>1812</v>
      </c>
      <c r="H502" s="6" t="s">
        <v>252</v>
      </c>
      <c r="I502" s="6" t="s">
        <v>311</v>
      </c>
      <c r="J502" s="6" t="s">
        <v>275</v>
      </c>
      <c r="K502" s="6" t="s">
        <v>261</v>
      </c>
      <c r="L502" s="6" t="s">
        <v>202</v>
      </c>
      <c r="M502" s="6" t="s">
        <v>306</v>
      </c>
      <c r="N502" s="6" t="s">
        <v>34</v>
      </c>
      <c r="O502" s="6" t="s">
        <v>1812</v>
      </c>
      <c r="P502" s="6" t="s">
        <v>1812</v>
      </c>
      <c r="Q502" s="6" t="s">
        <v>1814</v>
      </c>
      <c r="R502" s="6" t="s">
        <v>1812</v>
      </c>
      <c r="S502" s="6" t="s">
        <v>1986</v>
      </c>
      <c r="T502" s="6" t="s">
        <v>1813</v>
      </c>
      <c r="U502" s="6" t="s">
        <v>1812</v>
      </c>
      <c r="V502" s="6" t="s">
        <v>1812</v>
      </c>
      <c r="W502" s="6" t="s">
        <v>1816</v>
      </c>
      <c r="X502" s="6" t="s">
        <v>3843</v>
      </c>
      <c r="Y502" s="8">
        <f>X503-'Com RTOS RX'!$X502</f>
        <v>0.00005787037037</v>
      </c>
      <c r="Z502" s="6">
        <f>SUM(LEN(",CO_MQ135|"),'Com RTOS RX'!$H502,LEN(",CO2_MQ135|"),'Com RTOS RX'!$I502,LEN(",Alcool_MQ135|"),'Com RTOS RX'!$J502,LEN(",Alcool_MQ135|"),'Com RTOS RX'!$K502,LEN(",Toluen_MQ135|"),'Com RTOS RX'!$L502,LEN(",MH4_MQ135|"),'Com RTOS RX'!$M502,LEN(",O3_MQ131|"),'Com RTOS RX'!$N502)*8</f>
        <v>672</v>
      </c>
    </row>
    <row r="503" ht="15.75" customHeight="1">
      <c r="A503" s="6" t="s">
        <v>3844</v>
      </c>
      <c r="B503" s="6" t="s">
        <v>3845</v>
      </c>
      <c r="C503" s="6" t="s">
        <v>1810</v>
      </c>
      <c r="D503" s="6" t="s">
        <v>3846</v>
      </c>
      <c r="E503" s="6" t="s">
        <v>1812</v>
      </c>
      <c r="F503" s="6" t="s">
        <v>1812</v>
      </c>
      <c r="G503" s="6" t="s">
        <v>1812</v>
      </c>
      <c r="H503" s="6" t="s">
        <v>323</v>
      </c>
      <c r="I503" s="6" t="s">
        <v>319</v>
      </c>
      <c r="J503" s="6" t="s">
        <v>248</v>
      </c>
      <c r="K503" s="6" t="s">
        <v>1985</v>
      </c>
      <c r="L503" s="6" t="s">
        <v>2643</v>
      </c>
      <c r="M503" s="6" t="s">
        <v>321</v>
      </c>
      <c r="N503" s="6" t="s">
        <v>22</v>
      </c>
      <c r="O503" s="6" t="s">
        <v>1812</v>
      </c>
      <c r="P503" s="6" t="s">
        <v>1812</v>
      </c>
      <c r="Q503" s="6" t="s">
        <v>1814</v>
      </c>
      <c r="R503" s="6" t="s">
        <v>1812</v>
      </c>
      <c r="S503" s="6" t="s">
        <v>1986</v>
      </c>
      <c r="T503" s="6" t="s">
        <v>1813</v>
      </c>
      <c r="U503" s="6" t="s">
        <v>1812</v>
      </c>
      <c r="V503" s="6" t="s">
        <v>1812</v>
      </c>
      <c r="W503" s="6" t="s">
        <v>1816</v>
      </c>
      <c r="X503" s="6" t="s">
        <v>3847</v>
      </c>
      <c r="Y503" s="8">
        <f>X504-'Com RTOS RX'!$X503</f>
        <v>0.00008101851852</v>
      </c>
      <c r="Z503" s="6">
        <f>SUM(LEN(",CO_MQ135|"),'Com RTOS RX'!$H503,LEN(",CO2_MQ135|"),'Com RTOS RX'!$I503,LEN(",Alcool_MQ135|"),'Com RTOS RX'!$J503,LEN(",Alcool_MQ135|"),'Com RTOS RX'!$K503,LEN(",Toluen_MQ135|"),'Com RTOS RX'!$L503,LEN(",MH4_MQ135|"),'Com RTOS RX'!$M503,LEN(",O3_MQ131|"),'Com RTOS RX'!$N503)*8</f>
        <v>672</v>
      </c>
    </row>
    <row r="504" ht="15.75" customHeight="1">
      <c r="A504" s="6" t="s">
        <v>3848</v>
      </c>
      <c r="B504" s="6" t="s">
        <v>3849</v>
      </c>
      <c r="C504" s="6" t="s">
        <v>1810</v>
      </c>
      <c r="D504" s="6" t="s">
        <v>3850</v>
      </c>
      <c r="E504" s="6" t="s">
        <v>1812</v>
      </c>
      <c r="F504" s="6" t="s">
        <v>1812</v>
      </c>
      <c r="G504" s="6" t="s">
        <v>1812</v>
      </c>
      <c r="H504" s="6" t="s">
        <v>51</v>
      </c>
      <c r="I504" s="6" t="s">
        <v>36</v>
      </c>
      <c r="J504" s="6" t="s">
        <v>183</v>
      </c>
      <c r="K504" s="6" t="s">
        <v>262</v>
      </c>
      <c r="L504" s="6" t="s">
        <v>11</v>
      </c>
      <c r="M504" s="6" t="s">
        <v>313</v>
      </c>
      <c r="N504" s="6" t="s">
        <v>22</v>
      </c>
      <c r="O504" s="6" t="s">
        <v>1812</v>
      </c>
      <c r="P504" s="6" t="s">
        <v>1812</v>
      </c>
      <c r="Q504" s="6" t="s">
        <v>1814</v>
      </c>
      <c r="R504" s="6" t="s">
        <v>1812</v>
      </c>
      <c r="S504" s="6" t="s">
        <v>1986</v>
      </c>
      <c r="T504" s="6" t="s">
        <v>1813</v>
      </c>
      <c r="U504" s="6" t="s">
        <v>1812</v>
      </c>
      <c r="V504" s="6" t="s">
        <v>1812</v>
      </c>
      <c r="W504" s="6" t="s">
        <v>1816</v>
      </c>
      <c r="X504" s="6" t="s">
        <v>3851</v>
      </c>
      <c r="Y504" s="8">
        <f>X505-'Com RTOS RX'!$X504</f>
        <v>0.00005787037037</v>
      </c>
      <c r="Z504" s="6">
        <f>SUM(LEN(",CO_MQ135|"),'Com RTOS RX'!$H504,LEN(",CO2_MQ135|"),'Com RTOS RX'!$I504,LEN(",Alcool_MQ135|"),'Com RTOS RX'!$J504,LEN(",Alcool_MQ135|"),'Com RTOS RX'!$K504,LEN(",Toluen_MQ135|"),'Com RTOS RX'!$L504,LEN(",MH4_MQ135|"),'Com RTOS RX'!$M504,LEN(",O3_MQ131|"),'Com RTOS RX'!$N504)*8</f>
        <v>672</v>
      </c>
    </row>
    <row r="505" ht="15.75" customHeight="1">
      <c r="A505" s="6" t="s">
        <v>3852</v>
      </c>
      <c r="B505" s="6" t="s">
        <v>3853</v>
      </c>
      <c r="C505" s="6" t="s">
        <v>1810</v>
      </c>
      <c r="D505" s="6" t="s">
        <v>3854</v>
      </c>
      <c r="E505" s="6" t="s">
        <v>1812</v>
      </c>
      <c r="F505" s="6" t="s">
        <v>1812</v>
      </c>
      <c r="G505" s="6" t="s">
        <v>1812</v>
      </c>
      <c r="H505" s="6" t="s">
        <v>20</v>
      </c>
      <c r="I505" s="6" t="s">
        <v>138</v>
      </c>
      <c r="J505" s="6" t="s">
        <v>203</v>
      </c>
      <c r="K505" s="6" t="s">
        <v>3855</v>
      </c>
      <c r="L505" s="6" t="s">
        <v>152</v>
      </c>
      <c r="M505" s="6" t="s">
        <v>3856</v>
      </c>
      <c r="N505" s="6" t="s">
        <v>273</v>
      </c>
      <c r="O505" s="6" t="s">
        <v>1812</v>
      </c>
      <c r="P505" s="6" t="s">
        <v>1812</v>
      </c>
      <c r="Q505" s="6" t="s">
        <v>1814</v>
      </c>
      <c r="R505" s="6" t="s">
        <v>1812</v>
      </c>
      <c r="S505" s="6" t="s">
        <v>1986</v>
      </c>
      <c r="T505" s="6" t="s">
        <v>1813</v>
      </c>
      <c r="U505" s="6" t="s">
        <v>1812</v>
      </c>
      <c r="V505" s="6" t="s">
        <v>1812</v>
      </c>
      <c r="W505" s="6" t="s">
        <v>1816</v>
      </c>
      <c r="X505" s="6" t="s">
        <v>3857</v>
      </c>
      <c r="Y505" s="8">
        <f>X506-'Com RTOS RX'!$X505</f>
        <v>0.00008101851852</v>
      </c>
      <c r="Z505" s="6">
        <f>SUM(LEN(",CO_MQ135|"),'Com RTOS RX'!$H505,LEN(",CO2_MQ135|"),'Com RTOS RX'!$I505,LEN(",Alcool_MQ135|"),'Com RTOS RX'!$J505,LEN(",Alcool_MQ135|"),'Com RTOS RX'!$K505,LEN(",Toluen_MQ135|"),'Com RTOS RX'!$L505,LEN(",MH4_MQ135|"),'Com RTOS RX'!$M505,LEN(",O3_MQ131|"),'Com RTOS RX'!$N505)*8</f>
        <v>672</v>
      </c>
    </row>
    <row r="506" ht="15.75" customHeight="1">
      <c r="A506" s="6" t="s">
        <v>3858</v>
      </c>
      <c r="B506" s="6" t="s">
        <v>3859</v>
      </c>
      <c r="C506" s="6" t="s">
        <v>1810</v>
      </c>
      <c r="D506" s="6" t="s">
        <v>3860</v>
      </c>
      <c r="E506" s="6" t="s">
        <v>1812</v>
      </c>
      <c r="F506" s="6" t="s">
        <v>1812</v>
      </c>
      <c r="G506" s="6" t="s">
        <v>1812</v>
      </c>
      <c r="H506" s="6" t="s">
        <v>275</v>
      </c>
      <c r="I506" s="6" t="s">
        <v>36</v>
      </c>
      <c r="J506" s="6" t="s">
        <v>44</v>
      </c>
      <c r="K506" s="6" t="s">
        <v>262</v>
      </c>
      <c r="L506" s="6" t="s">
        <v>318</v>
      </c>
      <c r="M506" s="6" t="s">
        <v>313</v>
      </c>
      <c r="N506" s="6" t="s">
        <v>273</v>
      </c>
      <c r="O506" s="6" t="s">
        <v>1812</v>
      </c>
      <c r="P506" s="6" t="s">
        <v>1812</v>
      </c>
      <c r="Q506" s="6" t="s">
        <v>1814</v>
      </c>
      <c r="R506" s="6" t="s">
        <v>1812</v>
      </c>
      <c r="S506" s="6" t="s">
        <v>1986</v>
      </c>
      <c r="T506" s="6" t="s">
        <v>1813</v>
      </c>
      <c r="U506" s="6" t="s">
        <v>1812</v>
      </c>
      <c r="V506" s="6" t="s">
        <v>1812</v>
      </c>
      <c r="W506" s="6" t="s">
        <v>1816</v>
      </c>
      <c r="X506" s="6" t="s">
        <v>3861</v>
      </c>
      <c r="Y506" s="8">
        <f>X507-'Com RTOS RX'!$X506</f>
        <v>0.00006944444444</v>
      </c>
      <c r="Z506" s="6">
        <f>SUM(LEN(",CO_MQ135|"),'Com RTOS RX'!$H506,LEN(",CO2_MQ135|"),'Com RTOS RX'!$I506,LEN(",Alcool_MQ135|"),'Com RTOS RX'!$J506,LEN(",Alcool_MQ135|"),'Com RTOS RX'!$K506,LEN(",Toluen_MQ135|"),'Com RTOS RX'!$L506,LEN(",MH4_MQ135|"),'Com RTOS RX'!$M506,LEN(",O3_MQ131|"),'Com RTOS RX'!$N506)*8</f>
        <v>672</v>
      </c>
    </row>
    <row r="507" ht="15.75" customHeight="1">
      <c r="A507" s="6" t="s">
        <v>3862</v>
      </c>
      <c r="B507" s="6" t="s">
        <v>3863</v>
      </c>
      <c r="C507" s="6" t="s">
        <v>1810</v>
      </c>
      <c r="D507" s="6" t="s">
        <v>3864</v>
      </c>
      <c r="E507" s="6" t="s">
        <v>1812</v>
      </c>
      <c r="F507" s="6" t="s">
        <v>1812</v>
      </c>
      <c r="G507" s="6" t="s">
        <v>1812</v>
      </c>
      <c r="H507" s="6" t="s">
        <v>296</v>
      </c>
      <c r="I507" s="6" t="s">
        <v>311</v>
      </c>
      <c r="J507" s="6" t="s">
        <v>2618</v>
      </c>
      <c r="K507" s="6" t="s">
        <v>262</v>
      </c>
      <c r="L507" s="6" t="s">
        <v>97</v>
      </c>
      <c r="M507" s="6" t="s">
        <v>306</v>
      </c>
      <c r="N507" s="6" t="s">
        <v>22</v>
      </c>
      <c r="O507" s="6" t="s">
        <v>1812</v>
      </c>
      <c r="P507" s="6" t="s">
        <v>1812</v>
      </c>
      <c r="Q507" s="6" t="s">
        <v>1814</v>
      </c>
      <c r="R507" s="6" t="s">
        <v>1812</v>
      </c>
      <c r="S507" s="6" t="s">
        <v>1986</v>
      </c>
      <c r="T507" s="6" t="s">
        <v>1813</v>
      </c>
      <c r="U507" s="6" t="s">
        <v>1812</v>
      </c>
      <c r="V507" s="6" t="s">
        <v>1812</v>
      </c>
      <c r="W507" s="6" t="s">
        <v>1816</v>
      </c>
      <c r="X507" s="6" t="s">
        <v>3865</v>
      </c>
      <c r="Y507" s="8">
        <f>X508-'Com RTOS RX'!$X507</f>
        <v>0.00006944444444</v>
      </c>
      <c r="Z507" s="6">
        <f>SUM(LEN(",CO_MQ135|"),'Com RTOS RX'!$H507,LEN(",CO2_MQ135|"),'Com RTOS RX'!$I507,LEN(",Alcool_MQ135|"),'Com RTOS RX'!$J507,LEN(",Alcool_MQ135|"),'Com RTOS RX'!$K507,LEN(",Toluen_MQ135|"),'Com RTOS RX'!$L507,LEN(",MH4_MQ135|"),'Com RTOS RX'!$M507,LEN(",O3_MQ131|"),'Com RTOS RX'!$N507)*8</f>
        <v>672</v>
      </c>
    </row>
    <row r="508" ht="15.75" customHeight="1">
      <c r="A508" s="6" t="s">
        <v>3866</v>
      </c>
      <c r="B508" s="6" t="s">
        <v>3867</v>
      </c>
      <c r="C508" s="6" t="s">
        <v>1810</v>
      </c>
      <c r="D508" s="6" t="s">
        <v>3868</v>
      </c>
      <c r="E508" s="6" t="s">
        <v>1812</v>
      </c>
      <c r="F508" s="6" t="s">
        <v>1812</v>
      </c>
      <c r="G508" s="6" t="s">
        <v>1812</v>
      </c>
      <c r="H508" s="6" t="s">
        <v>106</v>
      </c>
      <c r="I508" s="6" t="s">
        <v>273</v>
      </c>
      <c r="J508" s="6" t="s">
        <v>267</v>
      </c>
      <c r="K508" s="6" t="s">
        <v>242</v>
      </c>
      <c r="L508" s="6" t="s">
        <v>1906</v>
      </c>
      <c r="M508" s="6" t="s">
        <v>262</v>
      </c>
      <c r="N508" s="6" t="s">
        <v>22</v>
      </c>
      <c r="O508" s="6" t="s">
        <v>1812</v>
      </c>
      <c r="P508" s="6" t="s">
        <v>1812</v>
      </c>
      <c r="Q508" s="6" t="s">
        <v>1814</v>
      </c>
      <c r="R508" s="6" t="s">
        <v>1812</v>
      </c>
      <c r="S508" s="6" t="s">
        <v>1887</v>
      </c>
      <c r="T508" s="6" t="s">
        <v>1813</v>
      </c>
      <c r="U508" s="6" t="s">
        <v>1812</v>
      </c>
      <c r="V508" s="6" t="s">
        <v>1812</v>
      </c>
      <c r="W508" s="6" t="s">
        <v>1816</v>
      </c>
      <c r="X508" s="6" t="s">
        <v>3869</v>
      </c>
      <c r="Y508" s="8">
        <f>X509-'Com RTOS RX'!$X508</f>
        <v>0.00006944444444</v>
      </c>
      <c r="Z508" s="6">
        <f>SUM(LEN(",CO_MQ135|"),'Com RTOS RX'!$H508,LEN(",CO2_MQ135|"),'Com RTOS RX'!$I508,LEN(",Alcool_MQ135|"),'Com RTOS RX'!$J508,LEN(",Alcool_MQ135|"),'Com RTOS RX'!$K508,LEN(",Toluen_MQ135|"),'Com RTOS RX'!$L508,LEN(",MH4_MQ135|"),'Com RTOS RX'!$M508,LEN(",O3_MQ131|"),'Com RTOS RX'!$N508)*8</f>
        <v>672</v>
      </c>
    </row>
    <row r="509" ht="15.75" customHeight="1">
      <c r="A509" s="6" t="s">
        <v>3870</v>
      </c>
      <c r="B509" s="6" t="s">
        <v>3871</v>
      </c>
      <c r="C509" s="6" t="s">
        <v>1810</v>
      </c>
      <c r="D509" s="6" t="s">
        <v>3872</v>
      </c>
      <c r="E509" s="6" t="s">
        <v>1812</v>
      </c>
      <c r="F509" s="6" t="s">
        <v>1812</v>
      </c>
      <c r="G509" s="6" t="s">
        <v>1812</v>
      </c>
      <c r="H509" s="6" t="s">
        <v>290</v>
      </c>
      <c r="I509" s="6" t="s">
        <v>276</v>
      </c>
      <c r="J509" s="6" t="s">
        <v>51</v>
      </c>
      <c r="K509" s="6" t="s">
        <v>261</v>
      </c>
      <c r="L509" s="6" t="s">
        <v>335</v>
      </c>
      <c r="M509" s="6" t="s">
        <v>306</v>
      </c>
      <c r="N509" s="6" t="s">
        <v>22</v>
      </c>
      <c r="O509" s="6" t="s">
        <v>1812</v>
      </c>
      <c r="P509" s="6" t="s">
        <v>1812</v>
      </c>
      <c r="Q509" s="6" t="s">
        <v>1814</v>
      </c>
      <c r="R509" s="6" t="s">
        <v>1812</v>
      </c>
      <c r="S509" s="6" t="s">
        <v>1986</v>
      </c>
      <c r="T509" s="6" t="s">
        <v>1813</v>
      </c>
      <c r="U509" s="6" t="s">
        <v>1812</v>
      </c>
      <c r="V509" s="6" t="s">
        <v>1812</v>
      </c>
      <c r="W509" s="6" t="s">
        <v>1816</v>
      </c>
      <c r="X509" s="6" t="s">
        <v>3873</v>
      </c>
      <c r="Y509" s="8">
        <f>X510-'Com RTOS RX'!$X509</f>
        <v>0.00006944444444</v>
      </c>
      <c r="Z509" s="6">
        <f>SUM(LEN(",CO_MQ135|"),'Com RTOS RX'!$H509,LEN(",CO2_MQ135|"),'Com RTOS RX'!$I509,LEN(",Alcool_MQ135|"),'Com RTOS RX'!$J509,LEN(",Alcool_MQ135|"),'Com RTOS RX'!$K509,LEN(",Toluen_MQ135|"),'Com RTOS RX'!$L509,LEN(",MH4_MQ135|"),'Com RTOS RX'!$M509,LEN(",O3_MQ131|"),'Com RTOS RX'!$N509)*8</f>
        <v>672</v>
      </c>
    </row>
    <row r="510" ht="15.75" customHeight="1">
      <c r="A510" s="6" t="s">
        <v>3874</v>
      </c>
      <c r="B510" s="6" t="s">
        <v>3875</v>
      </c>
      <c r="C510" s="6" t="s">
        <v>1810</v>
      </c>
      <c r="D510" s="6" t="s">
        <v>3876</v>
      </c>
      <c r="E510" s="6" t="s">
        <v>1812</v>
      </c>
      <c r="F510" s="6" t="s">
        <v>1812</v>
      </c>
      <c r="G510" s="6" t="s">
        <v>1812</v>
      </c>
      <c r="H510" s="6" t="s">
        <v>232</v>
      </c>
      <c r="I510" s="6" t="s">
        <v>311</v>
      </c>
      <c r="J510" s="6" t="s">
        <v>2618</v>
      </c>
      <c r="K510" s="6" t="s">
        <v>262</v>
      </c>
      <c r="L510" s="6" t="s">
        <v>3250</v>
      </c>
      <c r="M510" s="6" t="s">
        <v>306</v>
      </c>
      <c r="N510" s="6" t="s">
        <v>22</v>
      </c>
      <c r="O510" s="6" t="s">
        <v>1812</v>
      </c>
      <c r="P510" s="6" t="s">
        <v>1812</v>
      </c>
      <c r="Q510" s="6" t="s">
        <v>1814</v>
      </c>
      <c r="R510" s="6" t="s">
        <v>1812</v>
      </c>
      <c r="S510" s="6" t="s">
        <v>1986</v>
      </c>
      <c r="T510" s="6" t="s">
        <v>1813</v>
      </c>
      <c r="U510" s="6" t="s">
        <v>1812</v>
      </c>
      <c r="V510" s="6" t="s">
        <v>1812</v>
      </c>
      <c r="W510" s="6" t="s">
        <v>1816</v>
      </c>
      <c r="X510" s="6" t="s">
        <v>3877</v>
      </c>
      <c r="Y510" s="8">
        <f>X511-'Com RTOS RX'!$X510</f>
        <v>0.00006944444444</v>
      </c>
      <c r="Z510" s="6">
        <f>SUM(LEN(",CO_MQ135|"),'Com RTOS RX'!$H510,LEN(",CO2_MQ135|"),'Com RTOS RX'!$I510,LEN(",Alcool_MQ135|"),'Com RTOS RX'!$J510,LEN(",Alcool_MQ135|"),'Com RTOS RX'!$K510,LEN(",Toluen_MQ135|"),'Com RTOS RX'!$L510,LEN(",MH4_MQ135|"),'Com RTOS RX'!$M510,LEN(",O3_MQ131|"),'Com RTOS RX'!$N510)*8</f>
        <v>672</v>
      </c>
    </row>
    <row r="511" ht="15.75" customHeight="1">
      <c r="A511" s="6" t="s">
        <v>3878</v>
      </c>
      <c r="B511" s="6" t="s">
        <v>3879</v>
      </c>
      <c r="C511" s="6" t="s">
        <v>1810</v>
      </c>
      <c r="D511" s="6" t="s">
        <v>3880</v>
      </c>
      <c r="E511" s="6" t="s">
        <v>1812</v>
      </c>
      <c r="F511" s="6" t="s">
        <v>1812</v>
      </c>
      <c r="G511" s="6" t="s">
        <v>1812</v>
      </c>
      <c r="H511" s="6" t="s">
        <v>296</v>
      </c>
      <c r="I511" s="6" t="s">
        <v>311</v>
      </c>
      <c r="J511" s="6" t="s">
        <v>2618</v>
      </c>
      <c r="K511" s="6" t="s">
        <v>262</v>
      </c>
      <c r="L511" s="6" t="s">
        <v>97</v>
      </c>
      <c r="M511" s="6" t="s">
        <v>306</v>
      </c>
      <c r="N511" s="6" t="s">
        <v>22</v>
      </c>
      <c r="O511" s="6" t="s">
        <v>1812</v>
      </c>
      <c r="P511" s="6" t="s">
        <v>1812</v>
      </c>
      <c r="Q511" s="6" t="s">
        <v>1814</v>
      </c>
      <c r="R511" s="6" t="s">
        <v>1812</v>
      </c>
      <c r="S511" s="6" t="s">
        <v>1986</v>
      </c>
      <c r="T511" s="6" t="s">
        <v>1813</v>
      </c>
      <c r="U511" s="6" t="s">
        <v>1812</v>
      </c>
      <c r="V511" s="6" t="s">
        <v>1812</v>
      </c>
      <c r="W511" s="6" t="s">
        <v>1816</v>
      </c>
      <c r="X511" s="6" t="s">
        <v>3881</v>
      </c>
      <c r="Y511" s="8">
        <f>X512-'Com RTOS RX'!$X511</f>
        <v>0.00006944444444</v>
      </c>
      <c r="Z511" s="6">
        <f>SUM(LEN(",CO_MQ135|"),'Com RTOS RX'!$H511,LEN(",CO2_MQ135|"),'Com RTOS RX'!$I511,LEN(",Alcool_MQ135|"),'Com RTOS RX'!$J511,LEN(",Alcool_MQ135|"),'Com RTOS RX'!$K511,LEN(",Toluen_MQ135|"),'Com RTOS RX'!$L511,LEN(",MH4_MQ135|"),'Com RTOS RX'!$M511,LEN(",O3_MQ131|"),'Com RTOS RX'!$N511)*8</f>
        <v>672</v>
      </c>
    </row>
    <row r="512" ht="15.75" customHeight="1">
      <c r="A512" s="6" t="s">
        <v>3882</v>
      </c>
      <c r="B512" s="6" t="s">
        <v>3883</v>
      </c>
      <c r="C512" s="6" t="s">
        <v>1810</v>
      </c>
      <c r="D512" s="6" t="s">
        <v>3884</v>
      </c>
      <c r="E512" s="6" t="s">
        <v>1812</v>
      </c>
      <c r="F512" s="6" t="s">
        <v>1812</v>
      </c>
      <c r="G512" s="6" t="s">
        <v>1812</v>
      </c>
      <c r="H512" s="6" t="s">
        <v>302</v>
      </c>
      <c r="I512" s="6" t="s">
        <v>311</v>
      </c>
      <c r="J512" s="6" t="s">
        <v>25</v>
      </c>
      <c r="K512" s="6" t="s">
        <v>261</v>
      </c>
      <c r="L512" s="6" t="s">
        <v>312</v>
      </c>
      <c r="M512" s="6" t="s">
        <v>306</v>
      </c>
      <c r="N512" s="6" t="s">
        <v>22</v>
      </c>
      <c r="O512" s="6" t="s">
        <v>1812</v>
      </c>
      <c r="P512" s="6" t="s">
        <v>1812</v>
      </c>
      <c r="Q512" s="6" t="s">
        <v>1814</v>
      </c>
      <c r="R512" s="6" t="s">
        <v>1812</v>
      </c>
      <c r="S512" s="6" t="s">
        <v>1986</v>
      </c>
      <c r="T512" s="6" t="s">
        <v>1813</v>
      </c>
      <c r="U512" s="6" t="s">
        <v>1812</v>
      </c>
      <c r="V512" s="6" t="s">
        <v>1812</v>
      </c>
      <c r="W512" s="6" t="s">
        <v>1816</v>
      </c>
      <c r="X512" s="6" t="s">
        <v>3885</v>
      </c>
      <c r="Y512" s="8">
        <f>X513-'Com RTOS RX'!$X512</f>
        <v>0.00006944444444</v>
      </c>
      <c r="Z512" s="6">
        <f>SUM(LEN(",CO_MQ135|"),'Com RTOS RX'!$H512,LEN(",CO2_MQ135|"),'Com RTOS RX'!$I512,LEN(",Alcool_MQ135|"),'Com RTOS RX'!$J512,LEN(",Alcool_MQ135|"),'Com RTOS RX'!$K512,LEN(",Toluen_MQ135|"),'Com RTOS RX'!$L512,LEN(",MH4_MQ135|"),'Com RTOS RX'!$M512,LEN(",O3_MQ131|"),'Com RTOS RX'!$N512)*8</f>
        <v>672</v>
      </c>
    </row>
    <row r="513" ht="15.75" customHeight="1">
      <c r="A513" s="6" t="s">
        <v>3886</v>
      </c>
      <c r="B513" s="6" t="s">
        <v>3887</v>
      </c>
      <c r="C513" s="6" t="s">
        <v>1810</v>
      </c>
      <c r="D513" s="6" t="s">
        <v>3888</v>
      </c>
      <c r="E513" s="6" t="s">
        <v>1812</v>
      </c>
      <c r="F513" s="6" t="s">
        <v>1812</v>
      </c>
      <c r="G513" s="6" t="s">
        <v>1812</v>
      </c>
      <c r="H513" s="6" t="s">
        <v>290</v>
      </c>
      <c r="I513" s="6" t="s">
        <v>276</v>
      </c>
      <c r="J513" s="6" t="s">
        <v>51</v>
      </c>
      <c r="K513" s="6" t="s">
        <v>261</v>
      </c>
      <c r="L513" s="6" t="s">
        <v>310</v>
      </c>
      <c r="M513" s="6" t="s">
        <v>306</v>
      </c>
      <c r="N513" s="6" t="s">
        <v>273</v>
      </c>
      <c r="O513" s="6" t="s">
        <v>1812</v>
      </c>
      <c r="P513" s="6" t="s">
        <v>1812</v>
      </c>
      <c r="Q513" s="6" t="s">
        <v>1814</v>
      </c>
      <c r="R513" s="6" t="s">
        <v>1812</v>
      </c>
      <c r="S513" s="6" t="s">
        <v>1986</v>
      </c>
      <c r="T513" s="6" t="s">
        <v>1813</v>
      </c>
      <c r="U513" s="6" t="s">
        <v>1812</v>
      </c>
      <c r="V513" s="6" t="s">
        <v>1812</v>
      </c>
      <c r="W513" s="6" t="s">
        <v>1816</v>
      </c>
      <c r="X513" s="6" t="s">
        <v>3889</v>
      </c>
      <c r="Y513" s="8">
        <f>X514-'Com RTOS RX'!$X513</f>
        <v>0.00006944444444</v>
      </c>
      <c r="Z513" s="6">
        <f>SUM(LEN(",CO_MQ135|"),'Com RTOS RX'!$H513,LEN(",CO2_MQ135|"),'Com RTOS RX'!$I513,LEN(",Alcool_MQ135|"),'Com RTOS RX'!$J513,LEN(",Alcool_MQ135|"),'Com RTOS RX'!$K513,LEN(",Toluen_MQ135|"),'Com RTOS RX'!$L513,LEN(",MH4_MQ135|"),'Com RTOS RX'!$M513,LEN(",O3_MQ131|"),'Com RTOS RX'!$N513)*8</f>
        <v>672</v>
      </c>
    </row>
    <row r="514" ht="15.75" customHeight="1">
      <c r="A514" s="6" t="s">
        <v>3890</v>
      </c>
      <c r="B514" s="6" t="s">
        <v>3891</v>
      </c>
      <c r="C514" s="6" t="s">
        <v>1810</v>
      </c>
      <c r="D514" s="6" t="s">
        <v>3892</v>
      </c>
      <c r="E514" s="6" t="s">
        <v>1812</v>
      </c>
      <c r="F514" s="6" t="s">
        <v>1812</v>
      </c>
      <c r="G514" s="6" t="s">
        <v>1812</v>
      </c>
      <c r="H514" s="6" t="s">
        <v>302</v>
      </c>
      <c r="I514" s="6" t="s">
        <v>311</v>
      </c>
      <c r="J514" s="6" t="s">
        <v>25</v>
      </c>
      <c r="K514" s="6" t="s">
        <v>261</v>
      </c>
      <c r="L514" s="6" t="s">
        <v>312</v>
      </c>
      <c r="M514" s="6" t="s">
        <v>306</v>
      </c>
      <c r="N514" s="6" t="s">
        <v>273</v>
      </c>
      <c r="O514" s="6" t="s">
        <v>1812</v>
      </c>
      <c r="P514" s="6" t="s">
        <v>1812</v>
      </c>
      <c r="Q514" s="6" t="s">
        <v>1814</v>
      </c>
      <c r="R514" s="6" t="s">
        <v>1812</v>
      </c>
      <c r="S514" s="6" t="s">
        <v>1986</v>
      </c>
      <c r="T514" s="6" t="s">
        <v>1813</v>
      </c>
      <c r="U514" s="6" t="s">
        <v>1812</v>
      </c>
      <c r="V514" s="6" t="s">
        <v>1812</v>
      </c>
      <c r="W514" s="6" t="s">
        <v>1816</v>
      </c>
      <c r="X514" s="6" t="s">
        <v>3893</v>
      </c>
      <c r="Y514" s="8">
        <f>X515-'Com RTOS RX'!$X514</f>
        <v>0.00006944444444</v>
      </c>
      <c r="Z514" s="6">
        <f>SUM(LEN(",CO_MQ135|"),'Com RTOS RX'!$H514,LEN(",CO2_MQ135|"),'Com RTOS RX'!$I514,LEN(",Alcool_MQ135|"),'Com RTOS RX'!$J514,LEN(",Alcool_MQ135|"),'Com RTOS RX'!$K514,LEN(",Toluen_MQ135|"),'Com RTOS RX'!$L514,LEN(",MH4_MQ135|"),'Com RTOS RX'!$M514,LEN(",O3_MQ131|"),'Com RTOS RX'!$N514)*8</f>
        <v>672</v>
      </c>
    </row>
    <row r="515" ht="15.75" customHeight="1">
      <c r="A515" s="6" t="s">
        <v>3894</v>
      </c>
      <c r="B515" s="6" t="s">
        <v>3895</v>
      </c>
      <c r="C515" s="6" t="s">
        <v>1810</v>
      </c>
      <c r="D515" s="6" t="s">
        <v>3896</v>
      </c>
      <c r="E515" s="6" t="s">
        <v>1812</v>
      </c>
      <c r="F515" s="6" t="s">
        <v>1812</v>
      </c>
      <c r="G515" s="6" t="s">
        <v>1812</v>
      </c>
      <c r="H515" s="6" t="s">
        <v>232</v>
      </c>
      <c r="I515" s="6" t="s">
        <v>36</v>
      </c>
      <c r="J515" s="6" t="s">
        <v>2618</v>
      </c>
      <c r="K515" s="6" t="s">
        <v>262</v>
      </c>
      <c r="L515" s="6" t="s">
        <v>136</v>
      </c>
      <c r="M515" s="6" t="s">
        <v>306</v>
      </c>
      <c r="N515" s="6" t="s">
        <v>40</v>
      </c>
      <c r="O515" s="6" t="s">
        <v>1812</v>
      </c>
      <c r="P515" s="6" t="s">
        <v>1812</v>
      </c>
      <c r="Q515" s="6" t="s">
        <v>1814</v>
      </c>
      <c r="R515" s="6" t="s">
        <v>1812</v>
      </c>
      <c r="S515" s="6" t="s">
        <v>1986</v>
      </c>
      <c r="T515" s="6" t="s">
        <v>1813</v>
      </c>
      <c r="U515" s="6" t="s">
        <v>1812</v>
      </c>
      <c r="V515" s="6" t="s">
        <v>1812</v>
      </c>
      <c r="W515" s="6" t="s">
        <v>1816</v>
      </c>
      <c r="X515" s="6" t="s">
        <v>3897</v>
      </c>
      <c r="Y515" s="8">
        <f>X516-'Com RTOS RX'!$X515</f>
        <v>0.00006944444444</v>
      </c>
      <c r="Z515" s="6">
        <f>SUM(LEN(",CO_MQ135|"),'Com RTOS RX'!$H515,LEN(",CO2_MQ135|"),'Com RTOS RX'!$I515,LEN(",Alcool_MQ135|"),'Com RTOS RX'!$J515,LEN(",Alcool_MQ135|"),'Com RTOS RX'!$K515,LEN(",Toluen_MQ135|"),'Com RTOS RX'!$L515,LEN(",MH4_MQ135|"),'Com RTOS RX'!$M515,LEN(",O3_MQ131|"),'Com RTOS RX'!$N515)*8</f>
        <v>672</v>
      </c>
    </row>
    <row r="516" ht="15.75" customHeight="1">
      <c r="A516" s="6" t="s">
        <v>3898</v>
      </c>
      <c r="B516" s="6" t="s">
        <v>3899</v>
      </c>
      <c r="C516" s="6" t="s">
        <v>1810</v>
      </c>
      <c r="D516" s="6" t="s">
        <v>3900</v>
      </c>
      <c r="E516" s="6" t="s">
        <v>1812</v>
      </c>
      <c r="F516" s="6" t="s">
        <v>1812</v>
      </c>
      <c r="G516" s="6" t="s">
        <v>1812</v>
      </c>
      <c r="H516" s="6" t="s">
        <v>232</v>
      </c>
      <c r="I516" s="6" t="s">
        <v>311</v>
      </c>
      <c r="J516" s="6" t="s">
        <v>2618</v>
      </c>
      <c r="K516" s="6" t="s">
        <v>262</v>
      </c>
      <c r="L516" s="6" t="s">
        <v>3250</v>
      </c>
      <c r="M516" s="6" t="s">
        <v>306</v>
      </c>
      <c r="N516" s="6" t="s">
        <v>273</v>
      </c>
      <c r="O516" s="6" t="s">
        <v>1812</v>
      </c>
      <c r="P516" s="6" t="s">
        <v>1812</v>
      </c>
      <c r="Q516" s="6" t="s">
        <v>1814</v>
      </c>
      <c r="R516" s="6" t="s">
        <v>1812</v>
      </c>
      <c r="S516" s="6" t="s">
        <v>1986</v>
      </c>
      <c r="T516" s="6" t="s">
        <v>1813</v>
      </c>
      <c r="U516" s="6" t="s">
        <v>1812</v>
      </c>
      <c r="V516" s="6" t="s">
        <v>1812</v>
      </c>
      <c r="W516" s="6" t="s">
        <v>1816</v>
      </c>
      <c r="X516" s="6" t="s">
        <v>3901</v>
      </c>
      <c r="Y516" s="8">
        <f>X517-'Com RTOS RX'!$X516</f>
        <v>0.00006944444444</v>
      </c>
      <c r="Z516" s="6">
        <f>SUM(LEN(",CO_MQ135|"),'Com RTOS RX'!$H516,LEN(",CO2_MQ135|"),'Com RTOS RX'!$I516,LEN(",Alcool_MQ135|"),'Com RTOS RX'!$J516,LEN(",Alcool_MQ135|"),'Com RTOS RX'!$K516,LEN(",Toluen_MQ135|"),'Com RTOS RX'!$L516,LEN(",MH4_MQ135|"),'Com RTOS RX'!$M516,LEN(",O3_MQ131|"),'Com RTOS RX'!$N516)*8</f>
        <v>672</v>
      </c>
    </row>
    <row r="517" ht="15.75" customHeight="1">
      <c r="A517" s="6" t="s">
        <v>3902</v>
      </c>
      <c r="B517" s="6" t="s">
        <v>3903</v>
      </c>
      <c r="C517" s="6" t="s">
        <v>1810</v>
      </c>
      <c r="D517" s="6" t="s">
        <v>3904</v>
      </c>
      <c r="E517" s="6" t="s">
        <v>1812</v>
      </c>
      <c r="F517" s="6" t="s">
        <v>1812</v>
      </c>
      <c r="G517" s="6" t="s">
        <v>1812</v>
      </c>
      <c r="H517" s="6" t="s">
        <v>232</v>
      </c>
      <c r="I517" s="6" t="s">
        <v>36</v>
      </c>
      <c r="J517" s="6" t="s">
        <v>2618</v>
      </c>
      <c r="K517" s="6" t="s">
        <v>262</v>
      </c>
      <c r="L517" s="6" t="s">
        <v>136</v>
      </c>
      <c r="M517" s="6" t="s">
        <v>306</v>
      </c>
      <c r="N517" s="6" t="s">
        <v>273</v>
      </c>
      <c r="O517" s="6" t="s">
        <v>1812</v>
      </c>
      <c r="P517" s="6" t="s">
        <v>1812</v>
      </c>
      <c r="Q517" s="6" t="s">
        <v>1814</v>
      </c>
      <c r="R517" s="6" t="s">
        <v>1812</v>
      </c>
      <c r="S517" s="6" t="s">
        <v>1986</v>
      </c>
      <c r="T517" s="6" t="s">
        <v>1813</v>
      </c>
      <c r="U517" s="6" t="s">
        <v>1812</v>
      </c>
      <c r="V517" s="6" t="s">
        <v>1812</v>
      </c>
      <c r="W517" s="6" t="s">
        <v>1816</v>
      </c>
      <c r="X517" s="6" t="s">
        <v>3905</v>
      </c>
      <c r="Y517" s="8">
        <f>X518-'Com RTOS RX'!$X517</f>
        <v>0.00006944444444</v>
      </c>
      <c r="Z517" s="6">
        <f>SUM(LEN(",CO_MQ135|"),'Com RTOS RX'!$H517,LEN(",CO2_MQ135|"),'Com RTOS RX'!$I517,LEN(",Alcool_MQ135|"),'Com RTOS RX'!$J517,LEN(",Alcool_MQ135|"),'Com RTOS RX'!$K517,LEN(",Toluen_MQ135|"),'Com RTOS RX'!$L517,LEN(",MH4_MQ135|"),'Com RTOS RX'!$M517,LEN(",O3_MQ131|"),'Com RTOS RX'!$N517)*8</f>
        <v>672</v>
      </c>
    </row>
    <row r="518" ht="15.75" customHeight="1">
      <c r="A518" s="6" t="s">
        <v>3906</v>
      </c>
      <c r="B518" s="6" t="s">
        <v>3907</v>
      </c>
      <c r="C518" s="6" t="s">
        <v>1810</v>
      </c>
      <c r="D518" s="6" t="s">
        <v>3908</v>
      </c>
      <c r="E518" s="6" t="s">
        <v>1812</v>
      </c>
      <c r="F518" s="6" t="s">
        <v>1812</v>
      </c>
      <c r="G518" s="6" t="s">
        <v>1812</v>
      </c>
      <c r="H518" s="6" t="s">
        <v>51</v>
      </c>
      <c r="I518" s="6" t="s">
        <v>36</v>
      </c>
      <c r="J518" s="6" t="s">
        <v>183</v>
      </c>
      <c r="K518" s="6" t="s">
        <v>262</v>
      </c>
      <c r="L518" s="6" t="s">
        <v>136</v>
      </c>
      <c r="M518" s="6" t="s">
        <v>313</v>
      </c>
      <c r="N518" s="6" t="s">
        <v>273</v>
      </c>
      <c r="O518" s="6" t="s">
        <v>1812</v>
      </c>
      <c r="P518" s="6" t="s">
        <v>1812</v>
      </c>
      <c r="Q518" s="6" t="s">
        <v>1814</v>
      </c>
      <c r="R518" s="6" t="s">
        <v>1812</v>
      </c>
      <c r="S518" s="6" t="s">
        <v>1986</v>
      </c>
      <c r="T518" s="6" t="s">
        <v>1813</v>
      </c>
      <c r="U518" s="6" t="s">
        <v>1812</v>
      </c>
      <c r="V518" s="6" t="s">
        <v>1812</v>
      </c>
      <c r="W518" s="6" t="s">
        <v>1816</v>
      </c>
      <c r="X518" s="6" t="s">
        <v>3909</v>
      </c>
      <c r="Y518" s="8">
        <f>X519-'Com RTOS RX'!$X518</f>
        <v>0.00006944444444</v>
      </c>
      <c r="Z518" s="6">
        <f>SUM(LEN(",CO_MQ135|"),'Com RTOS RX'!$H518,LEN(",CO2_MQ135|"),'Com RTOS RX'!$I518,LEN(",Alcool_MQ135|"),'Com RTOS RX'!$J518,LEN(",Alcool_MQ135|"),'Com RTOS RX'!$K518,LEN(",Toluen_MQ135|"),'Com RTOS RX'!$L518,LEN(",MH4_MQ135|"),'Com RTOS RX'!$M518,LEN(",O3_MQ131|"),'Com RTOS RX'!$N518)*8</f>
        <v>672</v>
      </c>
    </row>
    <row r="519" ht="15.75" customHeight="1">
      <c r="A519" s="6" t="s">
        <v>3910</v>
      </c>
      <c r="B519" s="6" t="s">
        <v>3911</v>
      </c>
      <c r="C519" s="6" t="s">
        <v>1810</v>
      </c>
      <c r="D519" s="6" t="s">
        <v>3912</v>
      </c>
      <c r="E519" s="6" t="s">
        <v>1812</v>
      </c>
      <c r="F519" s="6" t="s">
        <v>1812</v>
      </c>
      <c r="G519" s="6" t="s">
        <v>1812</v>
      </c>
      <c r="H519" s="6" t="s">
        <v>25</v>
      </c>
      <c r="I519" s="6" t="s">
        <v>27</v>
      </c>
      <c r="J519" s="6" t="s">
        <v>16</v>
      </c>
      <c r="K519" s="6" t="s">
        <v>262</v>
      </c>
      <c r="L519" s="6" t="s">
        <v>326</v>
      </c>
      <c r="M519" s="6" t="s">
        <v>313</v>
      </c>
      <c r="N519" s="6" t="s">
        <v>273</v>
      </c>
      <c r="O519" s="6" t="s">
        <v>1812</v>
      </c>
      <c r="P519" s="6" t="s">
        <v>1812</v>
      </c>
      <c r="Q519" s="6" t="s">
        <v>1814</v>
      </c>
      <c r="R519" s="6" t="s">
        <v>1812</v>
      </c>
      <c r="S519" s="6" t="s">
        <v>1986</v>
      </c>
      <c r="T519" s="6" t="s">
        <v>1813</v>
      </c>
      <c r="U519" s="6" t="s">
        <v>1812</v>
      </c>
      <c r="V519" s="6" t="s">
        <v>1812</v>
      </c>
      <c r="W519" s="6" t="s">
        <v>1816</v>
      </c>
      <c r="X519" s="6" t="s">
        <v>3913</v>
      </c>
      <c r="Y519" s="8">
        <f>X520-'Com RTOS RX'!$X519</f>
        <v>0.00006944444444</v>
      </c>
      <c r="Z519" s="6">
        <f>SUM(LEN(",CO_MQ135|"),'Com RTOS RX'!$H519,LEN(",CO2_MQ135|"),'Com RTOS RX'!$I519,LEN(",Alcool_MQ135|"),'Com RTOS RX'!$J519,LEN(",Alcool_MQ135|"),'Com RTOS RX'!$K519,LEN(",Toluen_MQ135|"),'Com RTOS RX'!$L519,LEN(",MH4_MQ135|"),'Com RTOS RX'!$M519,LEN(",O3_MQ131|"),'Com RTOS RX'!$N519)*8</f>
        <v>672</v>
      </c>
    </row>
    <row r="520" ht="15.75" customHeight="1">
      <c r="A520" s="6" t="s">
        <v>3914</v>
      </c>
      <c r="B520" s="6" t="s">
        <v>3915</v>
      </c>
      <c r="C520" s="6" t="s">
        <v>1810</v>
      </c>
      <c r="D520" s="6" t="s">
        <v>3916</v>
      </c>
      <c r="E520" s="6" t="s">
        <v>1812</v>
      </c>
      <c r="F520" s="6" t="s">
        <v>1812</v>
      </c>
      <c r="G520" s="6" t="s">
        <v>1812</v>
      </c>
      <c r="H520" s="6" t="s">
        <v>183</v>
      </c>
      <c r="I520" s="6" t="s">
        <v>27</v>
      </c>
      <c r="J520" s="6" t="s">
        <v>317</v>
      </c>
      <c r="K520" s="6" t="s">
        <v>262</v>
      </c>
      <c r="L520" s="6" t="s">
        <v>322</v>
      </c>
      <c r="M520" s="6" t="s">
        <v>313</v>
      </c>
      <c r="N520" s="6" t="s">
        <v>273</v>
      </c>
      <c r="O520" s="6" t="s">
        <v>1812</v>
      </c>
      <c r="P520" s="6" t="s">
        <v>1812</v>
      </c>
      <c r="Q520" s="6" t="s">
        <v>1814</v>
      </c>
      <c r="R520" s="6" t="s">
        <v>1812</v>
      </c>
      <c r="S520" s="6" t="s">
        <v>1986</v>
      </c>
      <c r="T520" s="6" t="s">
        <v>1813</v>
      </c>
      <c r="U520" s="6" t="s">
        <v>1812</v>
      </c>
      <c r="V520" s="6" t="s">
        <v>1812</v>
      </c>
      <c r="W520" s="6" t="s">
        <v>1816</v>
      </c>
      <c r="X520" s="6" t="s">
        <v>3917</v>
      </c>
      <c r="Y520" s="8">
        <f>X521-'Com RTOS RX'!$X520</f>
        <v>0.00006944444444</v>
      </c>
      <c r="Z520" s="6">
        <f>SUM(LEN(",CO_MQ135|"),'Com RTOS RX'!$H520,LEN(",CO2_MQ135|"),'Com RTOS RX'!$I520,LEN(",Alcool_MQ135|"),'Com RTOS RX'!$J520,LEN(",Alcool_MQ135|"),'Com RTOS RX'!$K520,LEN(",Toluen_MQ135|"),'Com RTOS RX'!$L520,LEN(",MH4_MQ135|"),'Com RTOS RX'!$M520,LEN(",O3_MQ131|"),'Com RTOS RX'!$N520)*8</f>
        <v>672</v>
      </c>
    </row>
    <row r="521" ht="15.75" customHeight="1">
      <c r="A521" s="6" t="s">
        <v>3918</v>
      </c>
      <c r="B521" s="6" t="s">
        <v>3919</v>
      </c>
      <c r="C521" s="6" t="s">
        <v>1810</v>
      </c>
      <c r="D521" s="6" t="s">
        <v>3920</v>
      </c>
      <c r="E521" s="6" t="s">
        <v>1812</v>
      </c>
      <c r="F521" s="6" t="s">
        <v>1812</v>
      </c>
      <c r="G521" s="6" t="s">
        <v>1812</v>
      </c>
      <c r="H521" s="6" t="s">
        <v>51</v>
      </c>
      <c r="I521" s="6" t="s">
        <v>36</v>
      </c>
      <c r="J521" s="6" t="s">
        <v>183</v>
      </c>
      <c r="K521" s="6" t="s">
        <v>262</v>
      </c>
      <c r="L521" s="6" t="s">
        <v>136</v>
      </c>
      <c r="M521" s="6" t="s">
        <v>313</v>
      </c>
      <c r="N521" s="6" t="s">
        <v>273</v>
      </c>
      <c r="O521" s="6" t="s">
        <v>1812</v>
      </c>
      <c r="P521" s="6" t="s">
        <v>1812</v>
      </c>
      <c r="Q521" s="6" t="s">
        <v>1814</v>
      </c>
      <c r="R521" s="6" t="s">
        <v>1812</v>
      </c>
      <c r="S521" s="6" t="s">
        <v>1986</v>
      </c>
      <c r="T521" s="6" t="s">
        <v>1813</v>
      </c>
      <c r="U521" s="6" t="s">
        <v>1812</v>
      </c>
      <c r="V521" s="6" t="s">
        <v>1812</v>
      </c>
      <c r="W521" s="6" t="s">
        <v>1816</v>
      </c>
      <c r="X521" s="6" t="s">
        <v>3921</v>
      </c>
      <c r="Y521" s="8">
        <f>X522-'Com RTOS RX'!$X521</f>
        <v>0.00006944444444</v>
      </c>
      <c r="Z521" s="6">
        <f>SUM(LEN(",CO_MQ135|"),'Com RTOS RX'!$H521,LEN(",CO2_MQ135|"),'Com RTOS RX'!$I521,LEN(",Alcool_MQ135|"),'Com RTOS RX'!$J521,LEN(",Alcool_MQ135|"),'Com RTOS RX'!$K521,LEN(",Toluen_MQ135|"),'Com RTOS RX'!$L521,LEN(",MH4_MQ135|"),'Com RTOS RX'!$M521,LEN(",O3_MQ131|"),'Com RTOS RX'!$N521)*8</f>
        <v>672</v>
      </c>
    </row>
    <row r="522" ht="15.75" customHeight="1">
      <c r="A522" s="6" t="s">
        <v>3922</v>
      </c>
      <c r="B522" s="6" t="s">
        <v>3923</v>
      </c>
      <c r="C522" s="6" t="s">
        <v>1810</v>
      </c>
      <c r="D522" s="6" t="s">
        <v>3924</v>
      </c>
      <c r="E522" s="6" t="s">
        <v>1812</v>
      </c>
      <c r="F522" s="6" t="s">
        <v>1812</v>
      </c>
      <c r="G522" s="6" t="s">
        <v>1812</v>
      </c>
      <c r="H522" s="6" t="s">
        <v>183</v>
      </c>
      <c r="I522" s="6" t="s">
        <v>27</v>
      </c>
      <c r="J522" s="6" t="s">
        <v>317</v>
      </c>
      <c r="K522" s="6" t="s">
        <v>262</v>
      </c>
      <c r="L522" s="6" t="s">
        <v>142</v>
      </c>
      <c r="M522" s="6" t="s">
        <v>313</v>
      </c>
      <c r="N522" s="6" t="s">
        <v>273</v>
      </c>
      <c r="O522" s="6" t="s">
        <v>1812</v>
      </c>
      <c r="P522" s="6" t="s">
        <v>1812</v>
      </c>
      <c r="Q522" s="6" t="s">
        <v>1814</v>
      </c>
      <c r="R522" s="6" t="s">
        <v>1812</v>
      </c>
      <c r="S522" s="6" t="s">
        <v>1986</v>
      </c>
      <c r="T522" s="6" t="s">
        <v>1813</v>
      </c>
      <c r="U522" s="6" t="s">
        <v>1812</v>
      </c>
      <c r="V522" s="6" t="s">
        <v>1812</v>
      </c>
      <c r="W522" s="6" t="s">
        <v>1816</v>
      </c>
      <c r="X522" s="6" t="s">
        <v>3925</v>
      </c>
      <c r="Y522" s="8">
        <f>X523-'Com RTOS RX'!$X522</f>
        <v>0.00006944444444</v>
      </c>
      <c r="Z522" s="6">
        <f>SUM(LEN(",CO_MQ135|"),'Com RTOS RX'!$H522,LEN(",CO2_MQ135|"),'Com RTOS RX'!$I522,LEN(",Alcool_MQ135|"),'Com RTOS RX'!$J522,LEN(",Alcool_MQ135|"),'Com RTOS RX'!$K522,LEN(",Toluen_MQ135|"),'Com RTOS RX'!$L522,LEN(",MH4_MQ135|"),'Com RTOS RX'!$M522,LEN(",O3_MQ131|"),'Com RTOS RX'!$N522)*8</f>
        <v>672</v>
      </c>
    </row>
    <row r="523" ht="15.75" customHeight="1">
      <c r="A523" s="6" t="s">
        <v>3926</v>
      </c>
      <c r="B523" s="6" t="s">
        <v>3927</v>
      </c>
      <c r="C523" s="6" t="s">
        <v>1810</v>
      </c>
      <c r="D523" s="6" t="s">
        <v>3928</v>
      </c>
      <c r="E523" s="6" t="s">
        <v>1812</v>
      </c>
      <c r="F523" s="6" t="s">
        <v>1812</v>
      </c>
      <c r="G523" s="6" t="s">
        <v>1812</v>
      </c>
      <c r="H523" s="6" t="s">
        <v>51</v>
      </c>
      <c r="I523" s="6" t="s">
        <v>36</v>
      </c>
      <c r="J523" s="6" t="s">
        <v>183</v>
      </c>
      <c r="K523" s="6" t="s">
        <v>262</v>
      </c>
      <c r="L523" s="6" t="s">
        <v>11</v>
      </c>
      <c r="M523" s="6" t="s">
        <v>313</v>
      </c>
      <c r="N523" s="6" t="s">
        <v>273</v>
      </c>
      <c r="O523" s="6" t="s">
        <v>1812</v>
      </c>
      <c r="P523" s="6" t="s">
        <v>1812</v>
      </c>
      <c r="Q523" s="6" t="s">
        <v>1814</v>
      </c>
      <c r="R523" s="6" t="s">
        <v>1812</v>
      </c>
      <c r="S523" s="6" t="s">
        <v>1986</v>
      </c>
      <c r="T523" s="6" t="s">
        <v>1813</v>
      </c>
      <c r="U523" s="6" t="s">
        <v>1812</v>
      </c>
      <c r="V523" s="6" t="s">
        <v>1812</v>
      </c>
      <c r="W523" s="6" t="s">
        <v>1816</v>
      </c>
      <c r="X523" s="6" t="s">
        <v>3929</v>
      </c>
      <c r="Y523" s="8">
        <f>X524-'Com RTOS RX'!$X523</f>
        <v>0.00006944444444</v>
      </c>
      <c r="Z523" s="6">
        <f>SUM(LEN(",CO_MQ135|"),'Com RTOS RX'!$H523,LEN(",CO2_MQ135|"),'Com RTOS RX'!$I523,LEN(",Alcool_MQ135|"),'Com RTOS RX'!$J523,LEN(",Alcool_MQ135|"),'Com RTOS RX'!$K523,LEN(",Toluen_MQ135|"),'Com RTOS RX'!$L523,LEN(",MH4_MQ135|"),'Com RTOS RX'!$M523,LEN(",O3_MQ131|"),'Com RTOS RX'!$N523)*8</f>
        <v>672</v>
      </c>
    </row>
    <row r="524" ht="15.75" customHeight="1">
      <c r="A524" s="6" t="s">
        <v>3930</v>
      </c>
      <c r="B524" s="6" t="s">
        <v>3931</v>
      </c>
      <c r="C524" s="6" t="s">
        <v>1810</v>
      </c>
      <c r="D524" s="6" t="s">
        <v>3932</v>
      </c>
      <c r="E524" s="6" t="s">
        <v>1812</v>
      </c>
      <c r="F524" s="6" t="s">
        <v>1812</v>
      </c>
      <c r="G524" s="6" t="s">
        <v>1812</v>
      </c>
      <c r="H524" s="6" t="s">
        <v>16</v>
      </c>
      <c r="I524" s="6" t="s">
        <v>46</v>
      </c>
      <c r="J524" s="6" t="s">
        <v>323</v>
      </c>
      <c r="K524" s="6" t="s">
        <v>1985</v>
      </c>
      <c r="L524" s="6" t="s">
        <v>325</v>
      </c>
      <c r="M524" s="6" t="s">
        <v>313</v>
      </c>
      <c r="N524" s="6" t="s">
        <v>273</v>
      </c>
      <c r="O524" s="6" t="s">
        <v>1812</v>
      </c>
      <c r="P524" s="6" t="s">
        <v>1812</v>
      </c>
      <c r="Q524" s="6" t="s">
        <v>1814</v>
      </c>
      <c r="R524" s="6" t="s">
        <v>1812</v>
      </c>
      <c r="S524" s="6" t="s">
        <v>1986</v>
      </c>
      <c r="T524" s="6" t="s">
        <v>1813</v>
      </c>
      <c r="U524" s="6" t="s">
        <v>1812</v>
      </c>
      <c r="V524" s="6" t="s">
        <v>1812</v>
      </c>
      <c r="W524" s="6" t="s">
        <v>1816</v>
      </c>
      <c r="X524" s="6" t="s">
        <v>3933</v>
      </c>
      <c r="Y524" s="8">
        <f>X525-'Com RTOS RX'!$X524</f>
        <v>0.00006944444444</v>
      </c>
      <c r="Z524" s="6">
        <f>SUM(LEN(",CO_MQ135|"),'Com RTOS RX'!$H524,LEN(",CO2_MQ135|"),'Com RTOS RX'!$I524,LEN(",Alcool_MQ135|"),'Com RTOS RX'!$J524,LEN(",Alcool_MQ135|"),'Com RTOS RX'!$K524,LEN(",Toluen_MQ135|"),'Com RTOS RX'!$L524,LEN(",MH4_MQ135|"),'Com RTOS RX'!$M524,LEN(",O3_MQ131|"),'Com RTOS RX'!$N524)*8</f>
        <v>672</v>
      </c>
    </row>
    <row r="525" ht="15.75" customHeight="1">
      <c r="A525" s="6" t="s">
        <v>3934</v>
      </c>
      <c r="B525" s="6" t="s">
        <v>3935</v>
      </c>
      <c r="C525" s="6" t="s">
        <v>1810</v>
      </c>
      <c r="D525" s="6" t="s">
        <v>3936</v>
      </c>
      <c r="E525" s="6" t="s">
        <v>1812</v>
      </c>
      <c r="F525" s="6" t="s">
        <v>1812</v>
      </c>
      <c r="G525" s="6" t="s">
        <v>1812</v>
      </c>
      <c r="H525" s="6" t="s">
        <v>183</v>
      </c>
      <c r="I525" s="6" t="s">
        <v>27</v>
      </c>
      <c r="J525" s="6" t="s">
        <v>317</v>
      </c>
      <c r="K525" s="6" t="s">
        <v>262</v>
      </c>
      <c r="L525" s="6" t="s">
        <v>322</v>
      </c>
      <c r="M525" s="6" t="s">
        <v>313</v>
      </c>
      <c r="N525" s="6" t="s">
        <v>273</v>
      </c>
      <c r="O525" s="6" t="s">
        <v>1812</v>
      </c>
      <c r="P525" s="6" t="s">
        <v>1812</v>
      </c>
      <c r="Q525" s="6" t="s">
        <v>1814</v>
      </c>
      <c r="R525" s="6" t="s">
        <v>1812</v>
      </c>
      <c r="S525" s="6" t="s">
        <v>1986</v>
      </c>
      <c r="T525" s="6" t="s">
        <v>1813</v>
      </c>
      <c r="U525" s="6" t="s">
        <v>1812</v>
      </c>
      <c r="V525" s="6" t="s">
        <v>1812</v>
      </c>
      <c r="W525" s="6" t="s">
        <v>1816</v>
      </c>
      <c r="X525" s="6" t="s">
        <v>3937</v>
      </c>
      <c r="Y525" s="8">
        <f>X526-'Com RTOS RX'!$X525</f>
        <v>0.00006944444444</v>
      </c>
      <c r="Z525" s="6">
        <f>SUM(LEN(",CO_MQ135|"),'Com RTOS RX'!$H525,LEN(",CO2_MQ135|"),'Com RTOS RX'!$I525,LEN(",Alcool_MQ135|"),'Com RTOS RX'!$J525,LEN(",Alcool_MQ135|"),'Com RTOS RX'!$K525,LEN(",Toluen_MQ135|"),'Com RTOS RX'!$L525,LEN(",MH4_MQ135|"),'Com RTOS RX'!$M525,LEN(",O3_MQ131|"),'Com RTOS RX'!$N525)*8</f>
        <v>672</v>
      </c>
    </row>
    <row r="526" ht="15.75" customHeight="1">
      <c r="A526" s="6" t="s">
        <v>3938</v>
      </c>
      <c r="B526" s="6" t="s">
        <v>3939</v>
      </c>
      <c r="C526" s="6" t="s">
        <v>1810</v>
      </c>
      <c r="D526" s="6" t="s">
        <v>3940</v>
      </c>
      <c r="E526" s="6" t="s">
        <v>1812</v>
      </c>
      <c r="F526" s="6" t="s">
        <v>1812</v>
      </c>
      <c r="G526" s="6" t="s">
        <v>1812</v>
      </c>
      <c r="H526" s="6" t="s">
        <v>2618</v>
      </c>
      <c r="I526" s="6" t="s">
        <v>27</v>
      </c>
      <c r="J526" s="6" t="s">
        <v>16</v>
      </c>
      <c r="K526" s="6" t="s">
        <v>262</v>
      </c>
      <c r="L526" s="6" t="s">
        <v>326</v>
      </c>
      <c r="M526" s="6" t="s">
        <v>313</v>
      </c>
      <c r="N526" s="6" t="s">
        <v>40</v>
      </c>
      <c r="O526" s="6" t="s">
        <v>1812</v>
      </c>
      <c r="P526" s="6" t="s">
        <v>1812</v>
      </c>
      <c r="Q526" s="6" t="s">
        <v>1814</v>
      </c>
      <c r="R526" s="6" t="s">
        <v>1812</v>
      </c>
      <c r="S526" s="6" t="s">
        <v>1986</v>
      </c>
      <c r="T526" s="6" t="s">
        <v>1813</v>
      </c>
      <c r="U526" s="6" t="s">
        <v>1812</v>
      </c>
      <c r="V526" s="6" t="s">
        <v>1812</v>
      </c>
      <c r="W526" s="6" t="s">
        <v>1816</v>
      </c>
      <c r="X526" s="6" t="s">
        <v>3941</v>
      </c>
      <c r="Y526" s="8">
        <f>X527-'Com RTOS RX'!$X526</f>
        <v>0.00006944444444</v>
      </c>
      <c r="Z526" s="6">
        <f>SUM(LEN(",CO_MQ135|"),'Com RTOS RX'!$H526,LEN(",CO2_MQ135|"),'Com RTOS RX'!$I526,LEN(",Alcool_MQ135|"),'Com RTOS RX'!$J526,LEN(",Alcool_MQ135|"),'Com RTOS RX'!$K526,LEN(",Toluen_MQ135|"),'Com RTOS RX'!$L526,LEN(",MH4_MQ135|"),'Com RTOS RX'!$M526,LEN(",O3_MQ131|"),'Com RTOS RX'!$N526)*8</f>
        <v>672</v>
      </c>
    </row>
    <row r="527" ht="15.75" customHeight="1">
      <c r="A527" s="6" t="s">
        <v>3942</v>
      </c>
      <c r="B527" s="6" t="s">
        <v>3943</v>
      </c>
      <c r="C527" s="6" t="s">
        <v>1810</v>
      </c>
      <c r="D527" s="6" t="s">
        <v>3944</v>
      </c>
      <c r="E527" s="6" t="s">
        <v>1812</v>
      </c>
      <c r="F527" s="6" t="s">
        <v>1812</v>
      </c>
      <c r="G527" s="6" t="s">
        <v>1812</v>
      </c>
      <c r="H527" s="6" t="s">
        <v>25</v>
      </c>
      <c r="I527" s="6" t="s">
        <v>27</v>
      </c>
      <c r="J527" s="6" t="s">
        <v>16</v>
      </c>
      <c r="K527" s="6" t="s">
        <v>262</v>
      </c>
      <c r="L527" s="6" t="s">
        <v>326</v>
      </c>
      <c r="M527" s="6" t="s">
        <v>313</v>
      </c>
      <c r="N527" s="6" t="s">
        <v>40</v>
      </c>
      <c r="O527" s="6" t="s">
        <v>1812</v>
      </c>
      <c r="P527" s="6" t="s">
        <v>1812</v>
      </c>
      <c r="Q527" s="6" t="s">
        <v>1814</v>
      </c>
      <c r="R527" s="6" t="s">
        <v>1812</v>
      </c>
      <c r="S527" s="6" t="s">
        <v>1986</v>
      </c>
      <c r="T527" s="6" t="s">
        <v>1813</v>
      </c>
      <c r="U527" s="6" t="s">
        <v>1812</v>
      </c>
      <c r="V527" s="6" t="s">
        <v>1812</v>
      </c>
      <c r="W527" s="6" t="s">
        <v>1816</v>
      </c>
      <c r="X527" s="6" t="s">
        <v>3945</v>
      </c>
      <c r="Y527" s="8">
        <f>X528-'Com RTOS RX'!$X527</f>
        <v>0.00006944444444</v>
      </c>
      <c r="Z527" s="6">
        <f>SUM(LEN(",CO_MQ135|"),'Com RTOS RX'!$H527,LEN(",CO2_MQ135|"),'Com RTOS RX'!$I527,LEN(",Alcool_MQ135|"),'Com RTOS RX'!$J527,LEN(",Alcool_MQ135|"),'Com RTOS RX'!$K527,LEN(",Toluen_MQ135|"),'Com RTOS RX'!$L527,LEN(",MH4_MQ135|"),'Com RTOS RX'!$M527,LEN(",O3_MQ131|"),'Com RTOS RX'!$N527)*8</f>
        <v>672</v>
      </c>
    </row>
    <row r="528" ht="15.75" customHeight="1">
      <c r="A528" s="6" t="s">
        <v>3946</v>
      </c>
      <c r="B528" s="6" t="s">
        <v>3947</v>
      </c>
      <c r="C528" s="6" t="s">
        <v>1810</v>
      </c>
      <c r="D528" s="6" t="s">
        <v>3948</v>
      </c>
      <c r="E528" s="6" t="s">
        <v>1812</v>
      </c>
      <c r="F528" s="6" t="s">
        <v>1812</v>
      </c>
      <c r="G528" s="6" t="s">
        <v>1812</v>
      </c>
      <c r="H528" s="6" t="s">
        <v>51</v>
      </c>
      <c r="I528" s="6" t="s">
        <v>36</v>
      </c>
      <c r="J528" s="6" t="s">
        <v>183</v>
      </c>
      <c r="K528" s="6" t="s">
        <v>262</v>
      </c>
      <c r="L528" s="6" t="s">
        <v>11</v>
      </c>
      <c r="M528" s="6" t="s">
        <v>313</v>
      </c>
      <c r="N528" s="6" t="s">
        <v>273</v>
      </c>
      <c r="O528" s="6" t="s">
        <v>1812</v>
      </c>
      <c r="P528" s="6" t="s">
        <v>1812</v>
      </c>
      <c r="Q528" s="6" t="s">
        <v>1814</v>
      </c>
      <c r="R528" s="6" t="s">
        <v>1812</v>
      </c>
      <c r="S528" s="6" t="s">
        <v>1986</v>
      </c>
      <c r="T528" s="6" t="s">
        <v>1813</v>
      </c>
      <c r="U528" s="6" t="s">
        <v>1812</v>
      </c>
      <c r="V528" s="6" t="s">
        <v>1812</v>
      </c>
      <c r="W528" s="6" t="s">
        <v>1816</v>
      </c>
      <c r="X528" s="6" t="s">
        <v>3949</v>
      </c>
      <c r="Y528" s="8">
        <f>X529-'Com RTOS RX'!$X528</f>
        <v>0.00006944444444</v>
      </c>
      <c r="Z528" s="6">
        <f>SUM(LEN(",CO_MQ135|"),'Com RTOS RX'!$H528,LEN(",CO2_MQ135|"),'Com RTOS RX'!$I528,LEN(",Alcool_MQ135|"),'Com RTOS RX'!$J528,LEN(",Alcool_MQ135|"),'Com RTOS RX'!$K528,LEN(",Toluen_MQ135|"),'Com RTOS RX'!$L528,LEN(",MH4_MQ135|"),'Com RTOS RX'!$M528,LEN(",O3_MQ131|"),'Com RTOS RX'!$N528)*8</f>
        <v>672</v>
      </c>
    </row>
    <row r="529" ht="15.75" customHeight="1">
      <c r="A529" s="6" t="s">
        <v>3950</v>
      </c>
      <c r="B529" s="6" t="s">
        <v>3951</v>
      </c>
      <c r="C529" s="6" t="s">
        <v>1810</v>
      </c>
      <c r="D529" s="6" t="s">
        <v>3952</v>
      </c>
      <c r="E529" s="6" t="s">
        <v>1812</v>
      </c>
      <c r="F529" s="6" t="s">
        <v>1812</v>
      </c>
      <c r="G529" s="6" t="s">
        <v>1812</v>
      </c>
      <c r="H529" s="6" t="s">
        <v>232</v>
      </c>
      <c r="I529" s="6" t="s">
        <v>36</v>
      </c>
      <c r="J529" s="6" t="s">
        <v>2618</v>
      </c>
      <c r="K529" s="6" t="s">
        <v>262</v>
      </c>
      <c r="L529" s="6" t="s">
        <v>136</v>
      </c>
      <c r="M529" s="6" t="s">
        <v>306</v>
      </c>
      <c r="N529" s="6" t="s">
        <v>40</v>
      </c>
      <c r="O529" s="6" t="s">
        <v>1812</v>
      </c>
      <c r="P529" s="6" t="s">
        <v>1812</v>
      </c>
      <c r="Q529" s="6" t="s">
        <v>1814</v>
      </c>
      <c r="R529" s="6" t="s">
        <v>1812</v>
      </c>
      <c r="S529" s="6" t="s">
        <v>1986</v>
      </c>
      <c r="T529" s="6" t="s">
        <v>1813</v>
      </c>
      <c r="U529" s="6" t="s">
        <v>1812</v>
      </c>
      <c r="V529" s="6" t="s">
        <v>1812</v>
      </c>
      <c r="W529" s="6" t="s">
        <v>1816</v>
      </c>
      <c r="X529" s="6" t="s">
        <v>3953</v>
      </c>
      <c r="Y529" s="8">
        <f>X530-'Com RTOS RX'!$X529</f>
        <v>0.00006944444444</v>
      </c>
      <c r="Z529" s="6">
        <f>SUM(LEN(",CO_MQ135|"),'Com RTOS RX'!$H529,LEN(",CO2_MQ135|"),'Com RTOS RX'!$I529,LEN(",Alcool_MQ135|"),'Com RTOS RX'!$J529,LEN(",Alcool_MQ135|"),'Com RTOS RX'!$K529,LEN(",Toluen_MQ135|"),'Com RTOS RX'!$L529,LEN(",MH4_MQ135|"),'Com RTOS RX'!$M529,LEN(",O3_MQ131|"),'Com RTOS RX'!$N529)*8</f>
        <v>672</v>
      </c>
    </row>
    <row r="530" ht="15.75" customHeight="1">
      <c r="A530" s="6" t="s">
        <v>3954</v>
      </c>
      <c r="B530" s="6" t="s">
        <v>3955</v>
      </c>
      <c r="C530" s="6" t="s">
        <v>1810</v>
      </c>
      <c r="D530" s="6" t="s">
        <v>3956</v>
      </c>
      <c r="E530" s="6" t="s">
        <v>1812</v>
      </c>
      <c r="F530" s="6" t="s">
        <v>1812</v>
      </c>
      <c r="G530" s="6" t="s">
        <v>1812</v>
      </c>
      <c r="H530" s="6" t="s">
        <v>275</v>
      </c>
      <c r="I530" s="6" t="s">
        <v>36</v>
      </c>
      <c r="J530" s="6" t="s">
        <v>44</v>
      </c>
      <c r="K530" s="6" t="s">
        <v>262</v>
      </c>
      <c r="L530" s="6" t="s">
        <v>318</v>
      </c>
      <c r="M530" s="6" t="s">
        <v>313</v>
      </c>
      <c r="N530" s="6" t="s">
        <v>40</v>
      </c>
      <c r="O530" s="6" t="s">
        <v>1812</v>
      </c>
      <c r="P530" s="6" t="s">
        <v>1812</v>
      </c>
      <c r="Q530" s="6" t="s">
        <v>1814</v>
      </c>
      <c r="R530" s="6" t="s">
        <v>1812</v>
      </c>
      <c r="S530" s="6" t="s">
        <v>1986</v>
      </c>
      <c r="T530" s="6" t="s">
        <v>1813</v>
      </c>
      <c r="U530" s="6" t="s">
        <v>1812</v>
      </c>
      <c r="V530" s="6" t="s">
        <v>1812</v>
      </c>
      <c r="W530" s="6" t="s">
        <v>1816</v>
      </c>
      <c r="X530" s="6" t="s">
        <v>3957</v>
      </c>
      <c r="Y530" s="8">
        <f>X531-'Com RTOS RX'!$X530</f>
        <v>0.00006944444444</v>
      </c>
      <c r="Z530" s="6">
        <f>SUM(LEN(",CO_MQ135|"),'Com RTOS RX'!$H530,LEN(",CO2_MQ135|"),'Com RTOS RX'!$I530,LEN(",Alcool_MQ135|"),'Com RTOS RX'!$J530,LEN(",Alcool_MQ135|"),'Com RTOS RX'!$K530,LEN(",Toluen_MQ135|"),'Com RTOS RX'!$L530,LEN(",MH4_MQ135|"),'Com RTOS RX'!$M530,LEN(",O3_MQ131|"),'Com RTOS RX'!$N530)*8</f>
        <v>672</v>
      </c>
    </row>
    <row r="531" ht="15.75" customHeight="1">
      <c r="A531" s="6" t="s">
        <v>3958</v>
      </c>
      <c r="B531" s="6" t="s">
        <v>3959</v>
      </c>
      <c r="C531" s="6" t="s">
        <v>1810</v>
      </c>
      <c r="D531" s="6" t="s">
        <v>3960</v>
      </c>
      <c r="E531" s="6" t="s">
        <v>1812</v>
      </c>
      <c r="F531" s="6" t="s">
        <v>1812</v>
      </c>
      <c r="G531" s="6" t="s">
        <v>1812</v>
      </c>
      <c r="H531" s="6" t="s">
        <v>44</v>
      </c>
      <c r="I531" s="6" t="s">
        <v>46</v>
      </c>
      <c r="J531" s="6" t="s">
        <v>317</v>
      </c>
      <c r="K531" s="6" t="s">
        <v>262</v>
      </c>
      <c r="L531" s="6" t="s">
        <v>322</v>
      </c>
      <c r="M531" s="6" t="s">
        <v>313</v>
      </c>
      <c r="N531" s="6" t="s">
        <v>273</v>
      </c>
      <c r="O531" s="6" t="s">
        <v>1812</v>
      </c>
      <c r="P531" s="6" t="s">
        <v>1812</v>
      </c>
      <c r="Q531" s="6" t="s">
        <v>1814</v>
      </c>
      <c r="R531" s="6" t="s">
        <v>1812</v>
      </c>
      <c r="S531" s="6" t="s">
        <v>1986</v>
      </c>
      <c r="T531" s="6" t="s">
        <v>1813</v>
      </c>
      <c r="U531" s="6" t="s">
        <v>1812</v>
      </c>
      <c r="V531" s="6" t="s">
        <v>1812</v>
      </c>
      <c r="W531" s="6" t="s">
        <v>1816</v>
      </c>
      <c r="X531" s="6" t="s">
        <v>3961</v>
      </c>
      <c r="Y531" s="8">
        <f>X532-'Com RTOS RX'!$X531</f>
        <v>0.00006944444444</v>
      </c>
      <c r="Z531" s="6">
        <f>SUM(LEN(",CO_MQ135|"),'Com RTOS RX'!$H531,LEN(",CO2_MQ135|"),'Com RTOS RX'!$I531,LEN(",Alcool_MQ135|"),'Com RTOS RX'!$J531,LEN(",Alcool_MQ135|"),'Com RTOS RX'!$K531,LEN(",Toluen_MQ135|"),'Com RTOS RX'!$L531,LEN(",MH4_MQ135|"),'Com RTOS RX'!$M531,LEN(",O3_MQ131|"),'Com RTOS RX'!$N531)*8</f>
        <v>672</v>
      </c>
    </row>
    <row r="532" ht="15.75" customHeight="1">
      <c r="A532" s="6" t="s">
        <v>3962</v>
      </c>
      <c r="B532" s="6" t="s">
        <v>3963</v>
      </c>
      <c r="C532" s="6" t="s">
        <v>1810</v>
      </c>
      <c r="D532" s="6" t="s">
        <v>3964</v>
      </c>
      <c r="E532" s="6" t="s">
        <v>1812</v>
      </c>
      <c r="F532" s="6" t="s">
        <v>1812</v>
      </c>
      <c r="G532" s="6" t="s">
        <v>1812</v>
      </c>
      <c r="H532" s="6" t="s">
        <v>232</v>
      </c>
      <c r="I532" s="6" t="s">
        <v>311</v>
      </c>
      <c r="J532" s="6" t="s">
        <v>2618</v>
      </c>
      <c r="K532" s="6" t="s">
        <v>262</v>
      </c>
      <c r="L532" s="6" t="s">
        <v>3250</v>
      </c>
      <c r="M532" s="6" t="s">
        <v>306</v>
      </c>
      <c r="N532" s="6" t="s">
        <v>273</v>
      </c>
      <c r="O532" s="6" t="s">
        <v>1812</v>
      </c>
      <c r="P532" s="6" t="s">
        <v>1812</v>
      </c>
      <c r="Q532" s="6" t="s">
        <v>1814</v>
      </c>
      <c r="R532" s="6" t="s">
        <v>1812</v>
      </c>
      <c r="S532" s="6" t="s">
        <v>1986</v>
      </c>
      <c r="T532" s="6" t="s">
        <v>1813</v>
      </c>
      <c r="U532" s="6" t="s">
        <v>1812</v>
      </c>
      <c r="V532" s="6" t="s">
        <v>1812</v>
      </c>
      <c r="W532" s="6" t="s">
        <v>1816</v>
      </c>
      <c r="X532" s="6" t="s">
        <v>3965</v>
      </c>
      <c r="Y532" s="8">
        <f>X533-'Com RTOS RX'!$X532</f>
        <v>0.00006944444444</v>
      </c>
      <c r="Z532" s="6">
        <f>SUM(LEN(",CO_MQ135|"),'Com RTOS RX'!$H532,LEN(",CO2_MQ135|"),'Com RTOS RX'!$I532,LEN(",Alcool_MQ135|"),'Com RTOS RX'!$J532,LEN(",Alcool_MQ135|"),'Com RTOS RX'!$K532,LEN(",Toluen_MQ135|"),'Com RTOS RX'!$L532,LEN(",MH4_MQ135|"),'Com RTOS RX'!$M532,LEN(",O3_MQ131|"),'Com RTOS RX'!$N532)*8</f>
        <v>672</v>
      </c>
    </row>
    <row r="533" ht="15.75" customHeight="1">
      <c r="A533" s="6" t="s">
        <v>3966</v>
      </c>
      <c r="B533" s="6" t="s">
        <v>3967</v>
      </c>
      <c r="C533" s="6" t="s">
        <v>1810</v>
      </c>
      <c r="D533" s="6" t="s">
        <v>3968</v>
      </c>
      <c r="E533" s="6" t="s">
        <v>1812</v>
      </c>
      <c r="F533" s="6" t="s">
        <v>1812</v>
      </c>
      <c r="G533" s="6" t="s">
        <v>1812</v>
      </c>
      <c r="H533" s="6" t="s">
        <v>274</v>
      </c>
      <c r="I533" s="6" t="s">
        <v>72</v>
      </c>
      <c r="J533" s="6" t="s">
        <v>281</v>
      </c>
      <c r="K533" s="6" t="s">
        <v>306</v>
      </c>
      <c r="L533" s="6" t="s">
        <v>1943</v>
      </c>
      <c r="M533" s="6" t="s">
        <v>333</v>
      </c>
      <c r="N533" s="6" t="s">
        <v>273</v>
      </c>
      <c r="O533" s="6" t="s">
        <v>1812</v>
      </c>
      <c r="P533" s="6" t="s">
        <v>1812</v>
      </c>
      <c r="Q533" s="6" t="s">
        <v>1814</v>
      </c>
      <c r="R533" s="6" t="s">
        <v>1812</v>
      </c>
      <c r="S533" s="6" t="s">
        <v>1986</v>
      </c>
      <c r="T533" s="6" t="s">
        <v>1813</v>
      </c>
      <c r="U533" s="6" t="s">
        <v>1812</v>
      </c>
      <c r="V533" s="6" t="s">
        <v>1812</v>
      </c>
      <c r="W533" s="6" t="s">
        <v>1816</v>
      </c>
      <c r="X533" s="6" t="s">
        <v>3969</v>
      </c>
      <c r="Y533" s="8">
        <f>X534-'Com RTOS RX'!$X533</f>
        <v>0.00006944444444</v>
      </c>
      <c r="Z533" s="6">
        <f>SUM(LEN(",CO_MQ135|"),'Com RTOS RX'!$H533,LEN(",CO2_MQ135|"),'Com RTOS RX'!$I533,LEN(",Alcool_MQ135|"),'Com RTOS RX'!$J533,LEN(",Alcool_MQ135|"),'Com RTOS RX'!$K533,LEN(",Toluen_MQ135|"),'Com RTOS RX'!$L533,LEN(",MH4_MQ135|"),'Com RTOS RX'!$M533,LEN(",O3_MQ131|"),'Com RTOS RX'!$N533)*8</f>
        <v>672</v>
      </c>
    </row>
    <row r="534" ht="15.75" customHeight="1">
      <c r="A534" s="6" t="s">
        <v>3970</v>
      </c>
      <c r="B534" s="6" t="s">
        <v>3971</v>
      </c>
      <c r="C534" s="6" t="s">
        <v>1810</v>
      </c>
      <c r="D534" s="6" t="s">
        <v>3972</v>
      </c>
      <c r="E534" s="6" t="s">
        <v>1812</v>
      </c>
      <c r="F534" s="6" t="s">
        <v>1812</v>
      </c>
      <c r="G534" s="6" t="s">
        <v>1812</v>
      </c>
      <c r="H534" s="6" t="s">
        <v>2618</v>
      </c>
      <c r="I534" s="6" t="s">
        <v>27</v>
      </c>
      <c r="J534" s="6" t="s">
        <v>16</v>
      </c>
      <c r="K534" s="6" t="s">
        <v>262</v>
      </c>
      <c r="L534" s="6" t="s">
        <v>326</v>
      </c>
      <c r="M534" s="6" t="s">
        <v>313</v>
      </c>
      <c r="N534" s="6" t="s">
        <v>40</v>
      </c>
      <c r="O534" s="6" t="s">
        <v>1812</v>
      </c>
      <c r="P534" s="6" t="s">
        <v>1812</v>
      </c>
      <c r="Q534" s="6" t="s">
        <v>1814</v>
      </c>
      <c r="R534" s="6" t="s">
        <v>1812</v>
      </c>
      <c r="S534" s="6" t="s">
        <v>1986</v>
      </c>
      <c r="T534" s="6" t="s">
        <v>1813</v>
      </c>
      <c r="U534" s="6" t="s">
        <v>1812</v>
      </c>
      <c r="V534" s="6" t="s">
        <v>1812</v>
      </c>
      <c r="W534" s="6" t="s">
        <v>1816</v>
      </c>
      <c r="X534" s="6" t="s">
        <v>3973</v>
      </c>
      <c r="Y534" s="8">
        <f>X535-'Com RTOS RX'!$X534</f>
        <v>0.00006944444444</v>
      </c>
      <c r="Z534" s="6">
        <f>SUM(LEN(",CO_MQ135|"),'Com RTOS RX'!$H534,LEN(",CO2_MQ135|"),'Com RTOS RX'!$I534,LEN(",Alcool_MQ135|"),'Com RTOS RX'!$J534,LEN(",Alcool_MQ135|"),'Com RTOS RX'!$K534,LEN(",Toluen_MQ135|"),'Com RTOS RX'!$L534,LEN(",MH4_MQ135|"),'Com RTOS RX'!$M534,LEN(",O3_MQ131|"),'Com RTOS RX'!$N534)*8</f>
        <v>672</v>
      </c>
    </row>
    <row r="535" ht="15.75" customHeight="1">
      <c r="A535" s="6" t="s">
        <v>3974</v>
      </c>
      <c r="B535" s="6" t="s">
        <v>3975</v>
      </c>
      <c r="C535" s="6" t="s">
        <v>1810</v>
      </c>
      <c r="D535" s="6" t="s">
        <v>3976</v>
      </c>
      <c r="E535" s="6" t="s">
        <v>1812</v>
      </c>
      <c r="F535" s="6" t="s">
        <v>1812</v>
      </c>
      <c r="G535" s="6" t="s">
        <v>1812</v>
      </c>
      <c r="H535" s="6" t="s">
        <v>275</v>
      </c>
      <c r="I535" s="6" t="s">
        <v>36</v>
      </c>
      <c r="J535" s="6" t="s">
        <v>183</v>
      </c>
      <c r="K535" s="6" t="s">
        <v>262</v>
      </c>
      <c r="L535" s="6" t="s">
        <v>11</v>
      </c>
      <c r="M535" s="6" t="s">
        <v>313</v>
      </c>
      <c r="N535" s="6" t="s">
        <v>40</v>
      </c>
      <c r="O535" s="6" t="s">
        <v>1812</v>
      </c>
      <c r="P535" s="6" t="s">
        <v>1812</v>
      </c>
      <c r="Q535" s="6" t="s">
        <v>1814</v>
      </c>
      <c r="R535" s="6" t="s">
        <v>1812</v>
      </c>
      <c r="S535" s="6" t="s">
        <v>1986</v>
      </c>
      <c r="T535" s="6" t="s">
        <v>1813</v>
      </c>
      <c r="U535" s="6" t="s">
        <v>1812</v>
      </c>
      <c r="V535" s="6" t="s">
        <v>1812</v>
      </c>
      <c r="W535" s="6" t="s">
        <v>1816</v>
      </c>
      <c r="X535" s="6" t="s">
        <v>3977</v>
      </c>
      <c r="Y535" s="8">
        <f>X536-'Com RTOS RX'!$X535</f>
        <v>0.00006944444444</v>
      </c>
      <c r="Z535" s="6">
        <f>SUM(LEN(",CO_MQ135|"),'Com RTOS RX'!$H535,LEN(",CO2_MQ135|"),'Com RTOS RX'!$I535,LEN(",Alcool_MQ135|"),'Com RTOS RX'!$J535,LEN(",Alcool_MQ135|"),'Com RTOS RX'!$K535,LEN(",Toluen_MQ135|"),'Com RTOS RX'!$L535,LEN(",MH4_MQ135|"),'Com RTOS RX'!$M535,LEN(",O3_MQ131|"),'Com RTOS RX'!$N535)*8</f>
        <v>672</v>
      </c>
    </row>
    <row r="536" ht="15.75" customHeight="1">
      <c r="A536" s="6" t="s">
        <v>3978</v>
      </c>
      <c r="B536" s="6" t="s">
        <v>3979</v>
      </c>
      <c r="C536" s="6" t="s">
        <v>1810</v>
      </c>
      <c r="D536" s="6" t="s">
        <v>3980</v>
      </c>
      <c r="E536" s="6" t="s">
        <v>1812</v>
      </c>
      <c r="F536" s="6" t="s">
        <v>1812</v>
      </c>
      <c r="G536" s="6" t="s">
        <v>1812</v>
      </c>
      <c r="H536" s="6" t="s">
        <v>296</v>
      </c>
      <c r="I536" s="6" t="s">
        <v>311</v>
      </c>
      <c r="J536" s="6" t="s">
        <v>2618</v>
      </c>
      <c r="K536" s="6" t="s">
        <v>262</v>
      </c>
      <c r="L536" s="6" t="s">
        <v>97</v>
      </c>
      <c r="M536" s="6" t="s">
        <v>306</v>
      </c>
      <c r="N536" s="6" t="s">
        <v>40</v>
      </c>
      <c r="O536" s="6" t="s">
        <v>1812</v>
      </c>
      <c r="P536" s="6" t="s">
        <v>1812</v>
      </c>
      <c r="Q536" s="6" t="s">
        <v>1814</v>
      </c>
      <c r="R536" s="6" t="s">
        <v>1812</v>
      </c>
      <c r="S536" s="6" t="s">
        <v>1986</v>
      </c>
      <c r="T536" s="6" t="s">
        <v>1813</v>
      </c>
      <c r="U536" s="6" t="s">
        <v>1812</v>
      </c>
      <c r="V536" s="6" t="s">
        <v>1812</v>
      </c>
      <c r="W536" s="6" t="s">
        <v>1816</v>
      </c>
      <c r="X536" s="6" t="s">
        <v>3981</v>
      </c>
      <c r="Y536" s="8">
        <f>X537-'Com RTOS RX'!$X536</f>
        <v>0.00006944444444</v>
      </c>
      <c r="Z536" s="6">
        <f>SUM(LEN(",CO_MQ135|"),'Com RTOS RX'!$H536,LEN(",CO2_MQ135|"),'Com RTOS RX'!$I536,LEN(",Alcool_MQ135|"),'Com RTOS RX'!$J536,LEN(",Alcool_MQ135|"),'Com RTOS RX'!$K536,LEN(",Toluen_MQ135|"),'Com RTOS RX'!$L536,LEN(",MH4_MQ135|"),'Com RTOS RX'!$M536,LEN(",O3_MQ131|"),'Com RTOS RX'!$N536)*8</f>
        <v>672</v>
      </c>
    </row>
    <row r="537" ht="15.75" customHeight="1">
      <c r="A537" s="6" t="s">
        <v>3982</v>
      </c>
      <c r="B537" s="6" t="s">
        <v>3983</v>
      </c>
      <c r="C537" s="6" t="s">
        <v>1810</v>
      </c>
      <c r="D537" s="6" t="s">
        <v>3984</v>
      </c>
      <c r="E537" s="6" t="s">
        <v>1812</v>
      </c>
      <c r="F537" s="6" t="s">
        <v>1812</v>
      </c>
      <c r="G537" s="6" t="s">
        <v>1812</v>
      </c>
      <c r="H537" s="6" t="s">
        <v>232</v>
      </c>
      <c r="I537" s="6" t="s">
        <v>311</v>
      </c>
      <c r="J537" s="6" t="s">
        <v>2618</v>
      </c>
      <c r="K537" s="6" t="s">
        <v>262</v>
      </c>
      <c r="L537" s="6" t="s">
        <v>3250</v>
      </c>
      <c r="M537" s="6" t="s">
        <v>306</v>
      </c>
      <c r="N537" s="6" t="s">
        <v>40</v>
      </c>
      <c r="O537" s="6" t="s">
        <v>1812</v>
      </c>
      <c r="P537" s="6" t="s">
        <v>1812</v>
      </c>
      <c r="Q537" s="6" t="s">
        <v>1814</v>
      </c>
      <c r="R537" s="6" t="s">
        <v>1812</v>
      </c>
      <c r="S537" s="6" t="s">
        <v>1986</v>
      </c>
      <c r="T537" s="6" t="s">
        <v>1813</v>
      </c>
      <c r="U537" s="6" t="s">
        <v>1812</v>
      </c>
      <c r="V537" s="6" t="s">
        <v>1812</v>
      </c>
      <c r="W537" s="6" t="s">
        <v>1816</v>
      </c>
      <c r="X537" s="6" t="s">
        <v>3985</v>
      </c>
      <c r="Y537" s="8">
        <f>X538-'Com RTOS RX'!$X537</f>
        <v>0.00006944444444</v>
      </c>
      <c r="Z537" s="6">
        <f>SUM(LEN(",CO_MQ135|"),'Com RTOS RX'!$H537,LEN(",CO2_MQ135|"),'Com RTOS RX'!$I537,LEN(",Alcool_MQ135|"),'Com RTOS RX'!$J537,LEN(",Alcool_MQ135|"),'Com RTOS RX'!$K537,LEN(",Toluen_MQ135|"),'Com RTOS RX'!$L537,LEN(",MH4_MQ135|"),'Com RTOS RX'!$M537,LEN(",O3_MQ131|"),'Com RTOS RX'!$N537)*8</f>
        <v>672</v>
      </c>
    </row>
    <row r="538" ht="15.75" customHeight="1">
      <c r="A538" s="6" t="s">
        <v>3986</v>
      </c>
      <c r="B538" s="6" t="s">
        <v>3987</v>
      </c>
      <c r="C538" s="6" t="s">
        <v>1810</v>
      </c>
      <c r="D538" s="6" t="s">
        <v>3988</v>
      </c>
      <c r="E538" s="6" t="s">
        <v>1812</v>
      </c>
      <c r="F538" s="6" t="s">
        <v>1812</v>
      </c>
      <c r="G538" s="6" t="s">
        <v>1812</v>
      </c>
      <c r="H538" s="6" t="s">
        <v>25</v>
      </c>
      <c r="I538" s="6" t="s">
        <v>27</v>
      </c>
      <c r="J538" s="6" t="s">
        <v>44</v>
      </c>
      <c r="K538" s="6" t="s">
        <v>262</v>
      </c>
      <c r="L538" s="6" t="s">
        <v>318</v>
      </c>
      <c r="M538" s="6" t="s">
        <v>313</v>
      </c>
      <c r="N538" s="6" t="s">
        <v>40</v>
      </c>
      <c r="O538" s="6" t="s">
        <v>1812</v>
      </c>
      <c r="P538" s="6" t="s">
        <v>1812</v>
      </c>
      <c r="Q538" s="6" t="s">
        <v>1814</v>
      </c>
      <c r="R538" s="6" t="s">
        <v>1812</v>
      </c>
      <c r="S538" s="6" t="s">
        <v>1986</v>
      </c>
      <c r="T538" s="6" t="s">
        <v>1813</v>
      </c>
      <c r="U538" s="6" t="s">
        <v>1812</v>
      </c>
      <c r="V538" s="6" t="s">
        <v>1812</v>
      </c>
      <c r="W538" s="6" t="s">
        <v>1816</v>
      </c>
      <c r="X538" s="6" t="s">
        <v>3989</v>
      </c>
      <c r="Y538" s="8">
        <f>X539-'Com RTOS RX'!$X538</f>
        <v>0.00008101851852</v>
      </c>
      <c r="Z538" s="6">
        <f>SUM(LEN(",CO_MQ135|"),'Com RTOS RX'!$H538,LEN(",CO2_MQ135|"),'Com RTOS RX'!$I538,LEN(",Alcool_MQ135|"),'Com RTOS RX'!$J538,LEN(",Alcool_MQ135|"),'Com RTOS RX'!$K538,LEN(",Toluen_MQ135|"),'Com RTOS RX'!$L538,LEN(",MH4_MQ135|"),'Com RTOS RX'!$M538,LEN(",O3_MQ131|"),'Com RTOS RX'!$N538)*8</f>
        <v>672</v>
      </c>
    </row>
    <row r="539" ht="15.75" customHeight="1">
      <c r="A539" s="6" t="s">
        <v>3990</v>
      </c>
      <c r="B539" s="6" t="s">
        <v>3991</v>
      </c>
      <c r="C539" s="6" t="s">
        <v>1810</v>
      </c>
      <c r="D539" s="6" t="s">
        <v>3992</v>
      </c>
      <c r="E539" s="6" t="s">
        <v>1812</v>
      </c>
      <c r="F539" s="6" t="s">
        <v>1812</v>
      </c>
      <c r="G539" s="6" t="s">
        <v>1812</v>
      </c>
      <c r="H539" s="6" t="s">
        <v>2618</v>
      </c>
      <c r="I539" s="6" t="s">
        <v>27</v>
      </c>
      <c r="J539" s="6" t="s">
        <v>16</v>
      </c>
      <c r="K539" s="6" t="s">
        <v>262</v>
      </c>
      <c r="L539" s="6" t="s">
        <v>142</v>
      </c>
      <c r="M539" s="6" t="s">
        <v>313</v>
      </c>
      <c r="N539" s="6" t="s">
        <v>40</v>
      </c>
      <c r="O539" s="6" t="s">
        <v>1812</v>
      </c>
      <c r="P539" s="6" t="s">
        <v>1812</v>
      </c>
      <c r="Q539" s="6" t="s">
        <v>1814</v>
      </c>
      <c r="R539" s="6" t="s">
        <v>1812</v>
      </c>
      <c r="S539" s="6" t="s">
        <v>1986</v>
      </c>
      <c r="T539" s="6" t="s">
        <v>1813</v>
      </c>
      <c r="U539" s="6" t="s">
        <v>1812</v>
      </c>
      <c r="V539" s="6" t="s">
        <v>1812</v>
      </c>
      <c r="W539" s="6" t="s">
        <v>1816</v>
      </c>
      <c r="X539" s="6" t="s">
        <v>3993</v>
      </c>
      <c r="Y539" s="8">
        <f>X540-'Com RTOS RX'!$X539</f>
        <v>0.00006944444444</v>
      </c>
      <c r="Z539" s="6">
        <f>SUM(LEN(",CO_MQ135|"),'Com RTOS RX'!$H539,LEN(",CO2_MQ135|"),'Com RTOS RX'!$I539,LEN(",Alcool_MQ135|"),'Com RTOS RX'!$J539,LEN(",Alcool_MQ135|"),'Com RTOS RX'!$K539,LEN(",Toluen_MQ135|"),'Com RTOS RX'!$L539,LEN(",MH4_MQ135|"),'Com RTOS RX'!$M539,LEN(",O3_MQ131|"),'Com RTOS RX'!$N539)*8</f>
        <v>672</v>
      </c>
    </row>
    <row r="540" ht="15.75" customHeight="1">
      <c r="A540" s="6" t="s">
        <v>3994</v>
      </c>
      <c r="B540" s="6" t="s">
        <v>3995</v>
      </c>
      <c r="C540" s="6" t="s">
        <v>1810</v>
      </c>
      <c r="D540" s="6" t="s">
        <v>3996</v>
      </c>
      <c r="E540" s="6" t="s">
        <v>1812</v>
      </c>
      <c r="F540" s="6" t="s">
        <v>1812</v>
      </c>
      <c r="G540" s="6" t="s">
        <v>1812</v>
      </c>
      <c r="H540" s="6" t="s">
        <v>1984</v>
      </c>
      <c r="I540" s="6" t="s">
        <v>276</v>
      </c>
      <c r="J540" s="6" t="s">
        <v>232</v>
      </c>
      <c r="K540" s="6" t="s">
        <v>261</v>
      </c>
      <c r="L540" s="6" t="s">
        <v>316</v>
      </c>
      <c r="M540" s="6" t="s">
        <v>306</v>
      </c>
      <c r="N540" s="6" t="s">
        <v>40</v>
      </c>
      <c r="O540" s="6" t="s">
        <v>1812</v>
      </c>
      <c r="P540" s="6" t="s">
        <v>1812</v>
      </c>
      <c r="Q540" s="6" t="s">
        <v>1814</v>
      </c>
      <c r="R540" s="6" t="s">
        <v>1812</v>
      </c>
      <c r="S540" s="6" t="s">
        <v>1986</v>
      </c>
      <c r="T540" s="6" t="s">
        <v>1813</v>
      </c>
      <c r="U540" s="6" t="s">
        <v>1812</v>
      </c>
      <c r="V540" s="6" t="s">
        <v>1812</v>
      </c>
      <c r="W540" s="6" t="s">
        <v>1816</v>
      </c>
      <c r="X540" s="6" t="s">
        <v>3997</v>
      </c>
      <c r="Y540" s="8">
        <f>X541-'Com RTOS RX'!$X540</f>
        <v>0.00006944444444</v>
      </c>
      <c r="Z540" s="6">
        <f>SUM(LEN(",CO_MQ135|"),'Com RTOS RX'!$H540,LEN(",CO2_MQ135|"),'Com RTOS RX'!$I540,LEN(",Alcool_MQ135|"),'Com RTOS RX'!$J540,LEN(",Alcool_MQ135|"),'Com RTOS RX'!$K540,LEN(",Toluen_MQ135|"),'Com RTOS RX'!$L540,LEN(",MH4_MQ135|"),'Com RTOS RX'!$M540,LEN(",O3_MQ131|"),'Com RTOS RX'!$N540)*8</f>
        <v>672</v>
      </c>
    </row>
    <row r="541" ht="15.75" customHeight="1">
      <c r="A541" s="6" t="s">
        <v>3998</v>
      </c>
      <c r="B541" s="6" t="s">
        <v>3999</v>
      </c>
      <c r="C541" s="6" t="s">
        <v>1810</v>
      </c>
      <c r="D541" s="6" t="s">
        <v>4000</v>
      </c>
      <c r="E541" s="6" t="s">
        <v>1812</v>
      </c>
      <c r="F541" s="6" t="s">
        <v>1812</v>
      </c>
      <c r="G541" s="6" t="s">
        <v>1812</v>
      </c>
      <c r="H541" s="6" t="s">
        <v>16</v>
      </c>
      <c r="I541" s="6" t="s">
        <v>46</v>
      </c>
      <c r="J541" s="6" t="s">
        <v>323</v>
      </c>
      <c r="K541" s="6" t="s">
        <v>1985</v>
      </c>
      <c r="L541" s="6" t="s">
        <v>325</v>
      </c>
      <c r="M541" s="6" t="s">
        <v>313</v>
      </c>
      <c r="N541" s="6" t="s">
        <v>40</v>
      </c>
      <c r="O541" s="6" t="s">
        <v>1812</v>
      </c>
      <c r="P541" s="6" t="s">
        <v>1812</v>
      </c>
      <c r="Q541" s="6" t="s">
        <v>1814</v>
      </c>
      <c r="R541" s="6" t="s">
        <v>1812</v>
      </c>
      <c r="S541" s="6" t="s">
        <v>1986</v>
      </c>
      <c r="T541" s="6" t="s">
        <v>1813</v>
      </c>
      <c r="U541" s="6" t="s">
        <v>1812</v>
      </c>
      <c r="V541" s="6" t="s">
        <v>1812</v>
      </c>
      <c r="W541" s="6" t="s">
        <v>1816</v>
      </c>
      <c r="X541" s="6" t="s">
        <v>4001</v>
      </c>
      <c r="Y541" s="8">
        <f>X542-'Com RTOS RX'!$X541</f>
        <v>0.00006944444444</v>
      </c>
      <c r="Z541" s="6">
        <f>SUM(LEN(",CO_MQ135|"),'Com RTOS RX'!$H541,LEN(",CO2_MQ135|"),'Com RTOS RX'!$I541,LEN(",Alcool_MQ135|"),'Com RTOS RX'!$J541,LEN(",Alcool_MQ135|"),'Com RTOS RX'!$K541,LEN(",Toluen_MQ135|"),'Com RTOS RX'!$L541,LEN(",MH4_MQ135|"),'Com RTOS RX'!$M541,LEN(",O3_MQ131|"),'Com RTOS RX'!$N541)*8</f>
        <v>672</v>
      </c>
    </row>
    <row r="542" ht="15.75" customHeight="1">
      <c r="A542" s="6" t="s">
        <v>4002</v>
      </c>
      <c r="B542" s="6" t="s">
        <v>4003</v>
      </c>
      <c r="C542" s="6" t="s">
        <v>1810</v>
      </c>
      <c r="D542" s="6" t="s">
        <v>4004</v>
      </c>
      <c r="E542" s="6" t="s">
        <v>1812</v>
      </c>
      <c r="F542" s="6" t="s">
        <v>1812</v>
      </c>
      <c r="G542" s="6" t="s">
        <v>1812</v>
      </c>
      <c r="H542" s="6" t="s">
        <v>183</v>
      </c>
      <c r="I542" s="6" t="s">
        <v>27</v>
      </c>
      <c r="J542" s="6" t="s">
        <v>317</v>
      </c>
      <c r="K542" s="6" t="s">
        <v>262</v>
      </c>
      <c r="L542" s="6" t="s">
        <v>142</v>
      </c>
      <c r="M542" s="6" t="s">
        <v>313</v>
      </c>
      <c r="N542" s="6" t="s">
        <v>40</v>
      </c>
      <c r="O542" s="6" t="s">
        <v>1812</v>
      </c>
      <c r="P542" s="6" t="s">
        <v>1812</v>
      </c>
      <c r="Q542" s="6" t="s">
        <v>1814</v>
      </c>
      <c r="R542" s="6" t="s">
        <v>1812</v>
      </c>
      <c r="S542" s="6" t="s">
        <v>1986</v>
      </c>
      <c r="T542" s="6" t="s">
        <v>1813</v>
      </c>
      <c r="U542" s="6" t="s">
        <v>1812</v>
      </c>
      <c r="V542" s="6" t="s">
        <v>1812</v>
      </c>
      <c r="W542" s="6" t="s">
        <v>1816</v>
      </c>
      <c r="X542" s="6" t="s">
        <v>4005</v>
      </c>
      <c r="Y542" s="8">
        <f>X543-'Com RTOS RX'!$X542</f>
        <v>0.00006944444444</v>
      </c>
      <c r="Z542" s="6">
        <f>SUM(LEN(",CO_MQ135|"),'Com RTOS RX'!$H542,LEN(",CO2_MQ135|"),'Com RTOS RX'!$I542,LEN(",Alcool_MQ135|"),'Com RTOS RX'!$J542,LEN(",Alcool_MQ135|"),'Com RTOS RX'!$K542,LEN(",Toluen_MQ135|"),'Com RTOS RX'!$L542,LEN(",MH4_MQ135|"),'Com RTOS RX'!$M542,LEN(",O3_MQ131|"),'Com RTOS RX'!$N542)*8</f>
        <v>672</v>
      </c>
    </row>
    <row r="543" ht="15.75" customHeight="1">
      <c r="A543" s="6" t="s">
        <v>4006</v>
      </c>
      <c r="B543" s="6" t="s">
        <v>4007</v>
      </c>
      <c r="C543" s="6" t="s">
        <v>1810</v>
      </c>
      <c r="D543" s="6" t="s">
        <v>4008</v>
      </c>
      <c r="E543" s="6" t="s">
        <v>1812</v>
      </c>
      <c r="F543" s="6" t="s">
        <v>1812</v>
      </c>
      <c r="G543" s="6" t="s">
        <v>1812</v>
      </c>
      <c r="H543" s="6" t="s">
        <v>44</v>
      </c>
      <c r="I543" s="6" t="s">
        <v>46</v>
      </c>
      <c r="J543" s="6" t="s">
        <v>317</v>
      </c>
      <c r="K543" s="6" t="s">
        <v>262</v>
      </c>
      <c r="L543" s="6" t="s">
        <v>322</v>
      </c>
      <c r="M543" s="6" t="s">
        <v>313</v>
      </c>
      <c r="N543" s="6" t="s">
        <v>40</v>
      </c>
      <c r="O543" s="6" t="s">
        <v>1812</v>
      </c>
      <c r="P543" s="6" t="s">
        <v>1812</v>
      </c>
      <c r="Q543" s="6" t="s">
        <v>1814</v>
      </c>
      <c r="R543" s="6" t="s">
        <v>1812</v>
      </c>
      <c r="S543" s="6" t="s">
        <v>1986</v>
      </c>
      <c r="T543" s="6" t="s">
        <v>1813</v>
      </c>
      <c r="U543" s="6" t="s">
        <v>1812</v>
      </c>
      <c r="V543" s="6" t="s">
        <v>1812</v>
      </c>
      <c r="W543" s="6" t="s">
        <v>1816</v>
      </c>
      <c r="X543" s="6" t="s">
        <v>4009</v>
      </c>
      <c r="Y543" s="8">
        <f>X544-'Com RTOS RX'!$X543</f>
        <v>0.00006944444444</v>
      </c>
      <c r="Z543" s="6">
        <f>SUM(LEN(",CO_MQ135|"),'Com RTOS RX'!$H543,LEN(",CO2_MQ135|"),'Com RTOS RX'!$I543,LEN(",Alcool_MQ135|"),'Com RTOS RX'!$J543,LEN(",Alcool_MQ135|"),'Com RTOS RX'!$K543,LEN(",Toluen_MQ135|"),'Com RTOS RX'!$L543,LEN(",MH4_MQ135|"),'Com RTOS RX'!$M543,LEN(",O3_MQ131|"),'Com RTOS RX'!$N543)*8</f>
        <v>672</v>
      </c>
    </row>
    <row r="544" ht="15.75" customHeight="1">
      <c r="A544" s="6" t="s">
        <v>4010</v>
      </c>
      <c r="B544" s="6" t="s">
        <v>4011</v>
      </c>
      <c r="C544" s="6" t="s">
        <v>1810</v>
      </c>
      <c r="D544" s="6" t="s">
        <v>4012</v>
      </c>
      <c r="E544" s="6" t="s">
        <v>1812</v>
      </c>
      <c r="F544" s="6" t="s">
        <v>1812</v>
      </c>
      <c r="G544" s="6" t="s">
        <v>1812</v>
      </c>
      <c r="H544" s="6" t="s">
        <v>25</v>
      </c>
      <c r="I544" s="6" t="s">
        <v>27</v>
      </c>
      <c r="J544" s="6" t="s">
        <v>16</v>
      </c>
      <c r="K544" s="6" t="s">
        <v>262</v>
      </c>
      <c r="L544" s="6" t="s">
        <v>326</v>
      </c>
      <c r="M544" s="6" t="s">
        <v>313</v>
      </c>
      <c r="N544" s="6" t="s">
        <v>40</v>
      </c>
      <c r="O544" s="6" t="s">
        <v>1812</v>
      </c>
      <c r="P544" s="6" t="s">
        <v>1812</v>
      </c>
      <c r="Q544" s="6" t="s">
        <v>1814</v>
      </c>
      <c r="R544" s="6" t="s">
        <v>1812</v>
      </c>
      <c r="S544" s="6" t="s">
        <v>1986</v>
      </c>
      <c r="T544" s="6" t="s">
        <v>1813</v>
      </c>
      <c r="U544" s="6" t="s">
        <v>1812</v>
      </c>
      <c r="V544" s="6" t="s">
        <v>1812</v>
      </c>
      <c r="W544" s="6" t="s">
        <v>1816</v>
      </c>
      <c r="X544" s="6" t="s">
        <v>4013</v>
      </c>
      <c r="Y544" s="8">
        <f>X545-'Com RTOS RX'!$X544</f>
        <v>0.00006944444444</v>
      </c>
      <c r="Z544" s="6">
        <f>SUM(LEN(",CO_MQ135|"),'Com RTOS RX'!$H544,LEN(",CO2_MQ135|"),'Com RTOS RX'!$I544,LEN(",Alcool_MQ135|"),'Com RTOS RX'!$J544,LEN(",Alcool_MQ135|"),'Com RTOS RX'!$K544,LEN(",Toluen_MQ135|"),'Com RTOS RX'!$L544,LEN(",MH4_MQ135|"),'Com RTOS RX'!$M544,LEN(",O3_MQ131|"),'Com RTOS RX'!$N544)*8</f>
        <v>672</v>
      </c>
    </row>
    <row r="545" ht="15.75" customHeight="1">
      <c r="A545" s="6" t="s">
        <v>4014</v>
      </c>
      <c r="B545" s="6" t="s">
        <v>4015</v>
      </c>
      <c r="C545" s="6" t="s">
        <v>1810</v>
      </c>
      <c r="D545" s="6" t="s">
        <v>4016</v>
      </c>
      <c r="E545" s="6" t="s">
        <v>1812</v>
      </c>
      <c r="F545" s="6" t="s">
        <v>1812</v>
      </c>
      <c r="G545" s="6" t="s">
        <v>1812</v>
      </c>
      <c r="H545" s="6" t="s">
        <v>51</v>
      </c>
      <c r="I545" s="6" t="s">
        <v>36</v>
      </c>
      <c r="J545" s="6" t="s">
        <v>183</v>
      </c>
      <c r="K545" s="6" t="s">
        <v>262</v>
      </c>
      <c r="L545" s="6" t="s">
        <v>11</v>
      </c>
      <c r="M545" s="6" t="s">
        <v>313</v>
      </c>
      <c r="N545" s="6" t="s">
        <v>40</v>
      </c>
      <c r="O545" s="6" t="s">
        <v>1812</v>
      </c>
      <c r="P545" s="6" t="s">
        <v>1812</v>
      </c>
      <c r="Q545" s="6" t="s">
        <v>1814</v>
      </c>
      <c r="R545" s="6" t="s">
        <v>1812</v>
      </c>
      <c r="S545" s="6" t="s">
        <v>1986</v>
      </c>
      <c r="T545" s="6" t="s">
        <v>1813</v>
      </c>
      <c r="U545" s="6" t="s">
        <v>1812</v>
      </c>
      <c r="V545" s="6" t="s">
        <v>1812</v>
      </c>
      <c r="W545" s="6" t="s">
        <v>1816</v>
      </c>
      <c r="X545" s="6" t="s">
        <v>4017</v>
      </c>
      <c r="Y545" s="8">
        <f>X546-'Com RTOS RX'!$X545</f>
        <v>0.00006944444444</v>
      </c>
      <c r="Z545" s="6">
        <f>SUM(LEN(",CO_MQ135|"),'Com RTOS RX'!$H545,LEN(",CO2_MQ135|"),'Com RTOS RX'!$I545,LEN(",Alcool_MQ135|"),'Com RTOS RX'!$J545,LEN(",Alcool_MQ135|"),'Com RTOS RX'!$K545,LEN(",Toluen_MQ135|"),'Com RTOS RX'!$L545,LEN(",MH4_MQ135|"),'Com RTOS RX'!$M545,LEN(",O3_MQ131|"),'Com RTOS RX'!$N545)*8</f>
        <v>672</v>
      </c>
    </row>
    <row r="546" ht="15.75" customHeight="1">
      <c r="A546" s="6" t="s">
        <v>4018</v>
      </c>
      <c r="B546" s="6" t="s">
        <v>4019</v>
      </c>
      <c r="C546" s="6" t="s">
        <v>1810</v>
      </c>
      <c r="D546" s="6" t="s">
        <v>4020</v>
      </c>
      <c r="E546" s="6" t="s">
        <v>1812</v>
      </c>
      <c r="F546" s="6" t="s">
        <v>1812</v>
      </c>
      <c r="G546" s="6" t="s">
        <v>1812</v>
      </c>
      <c r="H546" s="6" t="s">
        <v>296</v>
      </c>
      <c r="I546" s="6" t="s">
        <v>311</v>
      </c>
      <c r="J546" s="6" t="s">
        <v>2618</v>
      </c>
      <c r="K546" s="6" t="s">
        <v>262</v>
      </c>
      <c r="L546" s="6" t="s">
        <v>97</v>
      </c>
      <c r="M546" s="6" t="s">
        <v>306</v>
      </c>
      <c r="N546" s="6" t="s">
        <v>40</v>
      </c>
      <c r="O546" s="6" t="s">
        <v>1812</v>
      </c>
      <c r="P546" s="6" t="s">
        <v>1812</v>
      </c>
      <c r="Q546" s="6" t="s">
        <v>1814</v>
      </c>
      <c r="R546" s="6" t="s">
        <v>1812</v>
      </c>
      <c r="S546" s="6" t="s">
        <v>1986</v>
      </c>
      <c r="T546" s="6" t="s">
        <v>1813</v>
      </c>
      <c r="U546" s="6" t="s">
        <v>1812</v>
      </c>
      <c r="V546" s="6" t="s">
        <v>1812</v>
      </c>
      <c r="W546" s="6" t="s">
        <v>1816</v>
      </c>
      <c r="X546" s="6" t="s">
        <v>4021</v>
      </c>
      <c r="Y546" s="8">
        <f>X547-'Com RTOS RX'!$X546</f>
        <v>0.00006944444444</v>
      </c>
      <c r="Z546" s="6">
        <f>SUM(LEN(",CO_MQ135|"),'Com RTOS RX'!$H546,LEN(",CO2_MQ135|"),'Com RTOS RX'!$I546,LEN(",Alcool_MQ135|"),'Com RTOS RX'!$J546,LEN(",Alcool_MQ135|"),'Com RTOS RX'!$K546,LEN(",Toluen_MQ135|"),'Com RTOS RX'!$L546,LEN(",MH4_MQ135|"),'Com RTOS RX'!$M546,LEN(",O3_MQ131|"),'Com RTOS RX'!$N546)*8</f>
        <v>672</v>
      </c>
    </row>
    <row r="547" ht="15.75" customHeight="1">
      <c r="A547" s="6" t="s">
        <v>4022</v>
      </c>
      <c r="B547" s="6" t="s">
        <v>4023</v>
      </c>
      <c r="C547" s="6" t="s">
        <v>1810</v>
      </c>
      <c r="D547" s="6" t="s">
        <v>4024</v>
      </c>
      <c r="E547" s="6" t="s">
        <v>1812</v>
      </c>
      <c r="F547" s="6" t="s">
        <v>1812</v>
      </c>
      <c r="G547" s="6" t="s">
        <v>1812</v>
      </c>
      <c r="H547" s="6" t="s">
        <v>296</v>
      </c>
      <c r="I547" s="6" t="s">
        <v>311</v>
      </c>
      <c r="J547" s="6" t="s">
        <v>2618</v>
      </c>
      <c r="K547" s="6" t="s">
        <v>262</v>
      </c>
      <c r="L547" s="6" t="s">
        <v>97</v>
      </c>
      <c r="M547" s="6" t="s">
        <v>306</v>
      </c>
      <c r="N547" s="6" t="s">
        <v>40</v>
      </c>
      <c r="O547" s="6" t="s">
        <v>1812</v>
      </c>
      <c r="P547" s="6" t="s">
        <v>1812</v>
      </c>
      <c r="Q547" s="6" t="s">
        <v>1814</v>
      </c>
      <c r="R547" s="6" t="s">
        <v>1812</v>
      </c>
      <c r="S547" s="6" t="s">
        <v>1986</v>
      </c>
      <c r="T547" s="6" t="s">
        <v>1813</v>
      </c>
      <c r="U547" s="6" t="s">
        <v>1812</v>
      </c>
      <c r="V547" s="6" t="s">
        <v>1812</v>
      </c>
      <c r="W547" s="6" t="s">
        <v>1816</v>
      </c>
      <c r="X547" s="6" t="s">
        <v>4025</v>
      </c>
      <c r="Y547" s="8">
        <f>X548-'Com RTOS RX'!$X547</f>
        <v>0.00006944444444</v>
      </c>
      <c r="Z547" s="6">
        <f>SUM(LEN(",CO_MQ135|"),'Com RTOS RX'!$H547,LEN(",CO2_MQ135|"),'Com RTOS RX'!$I547,LEN(",Alcool_MQ135|"),'Com RTOS RX'!$J547,LEN(",Alcool_MQ135|"),'Com RTOS RX'!$K547,LEN(",Toluen_MQ135|"),'Com RTOS RX'!$L547,LEN(",MH4_MQ135|"),'Com RTOS RX'!$M547,LEN(",O3_MQ131|"),'Com RTOS RX'!$N547)*8</f>
        <v>672</v>
      </c>
    </row>
    <row r="548" ht="15.75" customHeight="1">
      <c r="A548" s="6" t="s">
        <v>4026</v>
      </c>
      <c r="B548" s="6" t="s">
        <v>4027</v>
      </c>
      <c r="C548" s="6" t="s">
        <v>1810</v>
      </c>
      <c r="D548" s="6" t="s">
        <v>4028</v>
      </c>
      <c r="E548" s="6" t="s">
        <v>1812</v>
      </c>
      <c r="F548" s="6" t="s">
        <v>1812</v>
      </c>
      <c r="G548" s="6" t="s">
        <v>1812</v>
      </c>
      <c r="H548" s="6" t="s">
        <v>232</v>
      </c>
      <c r="I548" s="6" t="s">
        <v>36</v>
      </c>
      <c r="J548" s="6" t="s">
        <v>2618</v>
      </c>
      <c r="K548" s="6" t="s">
        <v>262</v>
      </c>
      <c r="L548" s="6" t="s">
        <v>136</v>
      </c>
      <c r="M548" s="6" t="s">
        <v>306</v>
      </c>
      <c r="N548" s="6" t="s">
        <v>40</v>
      </c>
      <c r="O548" s="6" t="s">
        <v>1812</v>
      </c>
      <c r="P548" s="6" t="s">
        <v>1812</v>
      </c>
      <c r="Q548" s="6" t="s">
        <v>1814</v>
      </c>
      <c r="R548" s="6" t="s">
        <v>1812</v>
      </c>
      <c r="S548" s="6" t="s">
        <v>1986</v>
      </c>
      <c r="T548" s="6" t="s">
        <v>1813</v>
      </c>
      <c r="U548" s="6" t="s">
        <v>1812</v>
      </c>
      <c r="V548" s="6" t="s">
        <v>1812</v>
      </c>
      <c r="W548" s="6" t="s">
        <v>1816</v>
      </c>
      <c r="X548" s="6" t="s">
        <v>4029</v>
      </c>
      <c r="Y548" s="8">
        <f>X549-'Com RTOS RX'!$X548</f>
        <v>0.00006944444444</v>
      </c>
      <c r="Z548" s="6">
        <f>SUM(LEN(",CO_MQ135|"),'Com RTOS RX'!$H548,LEN(",CO2_MQ135|"),'Com RTOS RX'!$I548,LEN(",Alcool_MQ135|"),'Com RTOS RX'!$J548,LEN(",Alcool_MQ135|"),'Com RTOS RX'!$K548,LEN(",Toluen_MQ135|"),'Com RTOS RX'!$L548,LEN(",MH4_MQ135|"),'Com RTOS RX'!$M548,LEN(",O3_MQ131|"),'Com RTOS RX'!$N548)*8</f>
        <v>672</v>
      </c>
    </row>
    <row r="549" ht="15.75" customHeight="1">
      <c r="A549" s="6" t="s">
        <v>4030</v>
      </c>
      <c r="B549" s="6" t="s">
        <v>4031</v>
      </c>
      <c r="C549" s="6" t="s">
        <v>1810</v>
      </c>
      <c r="D549" s="6" t="s">
        <v>4032</v>
      </c>
      <c r="E549" s="6" t="s">
        <v>1812</v>
      </c>
      <c r="F549" s="6" t="s">
        <v>1812</v>
      </c>
      <c r="G549" s="6" t="s">
        <v>1812</v>
      </c>
      <c r="H549" s="6" t="s">
        <v>296</v>
      </c>
      <c r="I549" s="6" t="s">
        <v>311</v>
      </c>
      <c r="J549" s="6" t="s">
        <v>25</v>
      </c>
      <c r="K549" s="6" t="s">
        <v>261</v>
      </c>
      <c r="L549" s="6" t="s">
        <v>97</v>
      </c>
      <c r="M549" s="6" t="s">
        <v>306</v>
      </c>
      <c r="N549" s="6" t="s">
        <v>40</v>
      </c>
      <c r="O549" s="6" t="s">
        <v>1812</v>
      </c>
      <c r="P549" s="6" t="s">
        <v>1812</v>
      </c>
      <c r="Q549" s="6" t="s">
        <v>1814</v>
      </c>
      <c r="R549" s="6" t="s">
        <v>1812</v>
      </c>
      <c r="S549" s="6" t="s">
        <v>1986</v>
      </c>
      <c r="T549" s="6" t="s">
        <v>1813</v>
      </c>
      <c r="U549" s="6" t="s">
        <v>1812</v>
      </c>
      <c r="V549" s="6" t="s">
        <v>1812</v>
      </c>
      <c r="W549" s="6" t="s">
        <v>1816</v>
      </c>
      <c r="X549" s="6" t="s">
        <v>4033</v>
      </c>
      <c r="Y549" s="8">
        <f>X550-'Com RTOS RX'!$X549</f>
        <v>0.00006944444444</v>
      </c>
      <c r="Z549" s="6">
        <f>SUM(LEN(",CO_MQ135|"),'Com RTOS RX'!$H549,LEN(",CO2_MQ135|"),'Com RTOS RX'!$I549,LEN(",Alcool_MQ135|"),'Com RTOS RX'!$J549,LEN(",Alcool_MQ135|"),'Com RTOS RX'!$K549,LEN(",Toluen_MQ135|"),'Com RTOS RX'!$L549,LEN(",MH4_MQ135|"),'Com RTOS RX'!$M549,LEN(",O3_MQ131|"),'Com RTOS RX'!$N549)*8</f>
        <v>672</v>
      </c>
    </row>
    <row r="550" ht="15.75" customHeight="1">
      <c r="A550" s="6" t="s">
        <v>4034</v>
      </c>
      <c r="B550" s="6" t="s">
        <v>4035</v>
      </c>
      <c r="C550" s="6" t="s">
        <v>1810</v>
      </c>
      <c r="D550" s="6" t="s">
        <v>4036</v>
      </c>
      <c r="E550" s="6" t="s">
        <v>1812</v>
      </c>
      <c r="F550" s="6" t="s">
        <v>1812</v>
      </c>
      <c r="G550" s="6" t="s">
        <v>1812</v>
      </c>
      <c r="H550" s="6" t="s">
        <v>51</v>
      </c>
      <c r="I550" s="6" t="s">
        <v>36</v>
      </c>
      <c r="J550" s="6" t="s">
        <v>183</v>
      </c>
      <c r="K550" s="6" t="s">
        <v>262</v>
      </c>
      <c r="L550" s="6" t="s">
        <v>136</v>
      </c>
      <c r="M550" s="6" t="s">
        <v>313</v>
      </c>
      <c r="N550" s="6" t="s">
        <v>40</v>
      </c>
      <c r="O550" s="6" t="s">
        <v>1812</v>
      </c>
      <c r="P550" s="6" t="s">
        <v>1812</v>
      </c>
      <c r="Q550" s="6" t="s">
        <v>1814</v>
      </c>
      <c r="R550" s="6" t="s">
        <v>1812</v>
      </c>
      <c r="S550" s="6" t="s">
        <v>1986</v>
      </c>
      <c r="T550" s="6" t="s">
        <v>1813</v>
      </c>
      <c r="U550" s="6" t="s">
        <v>1812</v>
      </c>
      <c r="V550" s="6" t="s">
        <v>1812</v>
      </c>
      <c r="W550" s="6" t="s">
        <v>1816</v>
      </c>
      <c r="X550" s="6" t="s">
        <v>4037</v>
      </c>
      <c r="Y550" s="8">
        <f>X551-'Com RTOS RX'!$X550</f>
        <v>0.00006944444444</v>
      </c>
      <c r="Z550" s="6">
        <f>SUM(LEN(",CO_MQ135|"),'Com RTOS RX'!$H550,LEN(",CO2_MQ135|"),'Com RTOS RX'!$I550,LEN(",Alcool_MQ135|"),'Com RTOS RX'!$J550,LEN(",Alcool_MQ135|"),'Com RTOS RX'!$K550,LEN(",Toluen_MQ135|"),'Com RTOS RX'!$L550,LEN(",MH4_MQ135|"),'Com RTOS RX'!$M550,LEN(",O3_MQ131|"),'Com RTOS RX'!$N550)*8</f>
        <v>672</v>
      </c>
    </row>
    <row r="551" ht="15.75" customHeight="1">
      <c r="A551" s="6" t="s">
        <v>4038</v>
      </c>
      <c r="B551" s="6" t="s">
        <v>4039</v>
      </c>
      <c r="C551" s="6" t="s">
        <v>1810</v>
      </c>
      <c r="D551" s="6" t="s">
        <v>4040</v>
      </c>
      <c r="E551" s="6" t="s">
        <v>1812</v>
      </c>
      <c r="F551" s="6" t="s">
        <v>1812</v>
      </c>
      <c r="G551" s="6" t="s">
        <v>1812</v>
      </c>
      <c r="H551" s="6" t="s">
        <v>302</v>
      </c>
      <c r="I551" s="6" t="s">
        <v>311</v>
      </c>
      <c r="J551" s="6" t="s">
        <v>25</v>
      </c>
      <c r="K551" s="6" t="s">
        <v>261</v>
      </c>
      <c r="L551" s="6" t="s">
        <v>312</v>
      </c>
      <c r="M551" s="6" t="s">
        <v>306</v>
      </c>
      <c r="N551" s="6" t="s">
        <v>40</v>
      </c>
      <c r="O551" s="6" t="s">
        <v>1812</v>
      </c>
      <c r="P551" s="6" t="s">
        <v>1812</v>
      </c>
      <c r="Q551" s="6" t="s">
        <v>1814</v>
      </c>
      <c r="R551" s="6" t="s">
        <v>1812</v>
      </c>
      <c r="S551" s="6" t="s">
        <v>1986</v>
      </c>
      <c r="T551" s="6" t="s">
        <v>1813</v>
      </c>
      <c r="U551" s="6" t="s">
        <v>1812</v>
      </c>
      <c r="V551" s="6" t="s">
        <v>1812</v>
      </c>
      <c r="W551" s="6" t="s">
        <v>1816</v>
      </c>
      <c r="X551" s="6" t="s">
        <v>4041</v>
      </c>
      <c r="Y551" s="8">
        <f>X552-'Com RTOS RX'!$X551</f>
        <v>0.00006944444444</v>
      </c>
      <c r="Z551" s="6">
        <f>SUM(LEN(",CO_MQ135|"),'Com RTOS RX'!$H551,LEN(",CO2_MQ135|"),'Com RTOS RX'!$I551,LEN(",Alcool_MQ135|"),'Com RTOS RX'!$J551,LEN(",Alcool_MQ135|"),'Com RTOS RX'!$K551,LEN(",Toluen_MQ135|"),'Com RTOS RX'!$L551,LEN(",MH4_MQ135|"),'Com RTOS RX'!$M551,LEN(",O3_MQ131|"),'Com RTOS RX'!$N551)*8</f>
        <v>672</v>
      </c>
    </row>
    <row r="552" ht="15.75" customHeight="1">
      <c r="A552" s="6" t="s">
        <v>4042</v>
      </c>
      <c r="B552" s="6" t="s">
        <v>4043</v>
      </c>
      <c r="C552" s="6" t="s">
        <v>1810</v>
      </c>
      <c r="D552" s="6" t="s">
        <v>4044</v>
      </c>
      <c r="E552" s="6" t="s">
        <v>1812</v>
      </c>
      <c r="F552" s="6" t="s">
        <v>1812</v>
      </c>
      <c r="G552" s="6" t="s">
        <v>1812</v>
      </c>
      <c r="H552" s="6" t="s">
        <v>296</v>
      </c>
      <c r="I552" s="6" t="s">
        <v>311</v>
      </c>
      <c r="J552" s="6" t="s">
        <v>2618</v>
      </c>
      <c r="K552" s="6" t="s">
        <v>262</v>
      </c>
      <c r="L552" s="6" t="s">
        <v>97</v>
      </c>
      <c r="M552" s="6" t="s">
        <v>306</v>
      </c>
      <c r="N552" s="6" t="s">
        <v>40</v>
      </c>
      <c r="O552" s="6" t="s">
        <v>1812</v>
      </c>
      <c r="P552" s="6" t="s">
        <v>1812</v>
      </c>
      <c r="Q552" s="6" t="s">
        <v>1814</v>
      </c>
      <c r="R552" s="6" t="s">
        <v>1812</v>
      </c>
      <c r="S552" s="6" t="s">
        <v>1986</v>
      </c>
      <c r="T552" s="6" t="s">
        <v>1813</v>
      </c>
      <c r="U552" s="6" t="s">
        <v>1812</v>
      </c>
      <c r="V552" s="6" t="s">
        <v>1812</v>
      </c>
      <c r="W552" s="6" t="s">
        <v>1816</v>
      </c>
      <c r="X552" s="6" t="s">
        <v>4045</v>
      </c>
      <c r="Y552" s="8">
        <f>X553-'Com RTOS RX'!$X552</f>
        <v>0.00006944444444</v>
      </c>
      <c r="Z552" s="6">
        <f>SUM(LEN(",CO_MQ135|"),'Com RTOS RX'!$H552,LEN(",CO2_MQ135|"),'Com RTOS RX'!$I552,LEN(",Alcool_MQ135|"),'Com RTOS RX'!$J552,LEN(",Alcool_MQ135|"),'Com RTOS RX'!$K552,LEN(",Toluen_MQ135|"),'Com RTOS RX'!$L552,LEN(",MH4_MQ135|"),'Com RTOS RX'!$M552,LEN(",O3_MQ131|"),'Com RTOS RX'!$N552)*8</f>
        <v>672</v>
      </c>
    </row>
    <row r="553" ht="15.75" customHeight="1">
      <c r="A553" s="6" t="s">
        <v>4046</v>
      </c>
      <c r="B553" s="6" t="s">
        <v>4047</v>
      </c>
      <c r="C553" s="6" t="s">
        <v>1810</v>
      </c>
      <c r="D553" s="6" t="s">
        <v>4048</v>
      </c>
      <c r="E553" s="6" t="s">
        <v>1812</v>
      </c>
      <c r="F553" s="6" t="s">
        <v>1812</v>
      </c>
      <c r="G553" s="6" t="s">
        <v>1812</v>
      </c>
      <c r="H553" s="6" t="s">
        <v>296</v>
      </c>
      <c r="I553" s="6" t="s">
        <v>311</v>
      </c>
      <c r="J553" s="6" t="s">
        <v>2618</v>
      </c>
      <c r="K553" s="6" t="s">
        <v>262</v>
      </c>
      <c r="L553" s="6" t="s">
        <v>97</v>
      </c>
      <c r="M553" s="6" t="s">
        <v>306</v>
      </c>
      <c r="N553" s="6" t="s">
        <v>40</v>
      </c>
      <c r="O553" s="6" t="s">
        <v>1812</v>
      </c>
      <c r="P553" s="6" t="s">
        <v>1812</v>
      </c>
      <c r="Q553" s="6" t="s">
        <v>1814</v>
      </c>
      <c r="R553" s="6" t="s">
        <v>1812</v>
      </c>
      <c r="S553" s="6" t="s">
        <v>1986</v>
      </c>
      <c r="T553" s="6" t="s">
        <v>1813</v>
      </c>
      <c r="U553" s="6" t="s">
        <v>1812</v>
      </c>
      <c r="V553" s="6" t="s">
        <v>1812</v>
      </c>
      <c r="W553" s="6" t="s">
        <v>1816</v>
      </c>
      <c r="X553" s="6" t="s">
        <v>4049</v>
      </c>
      <c r="Y553" s="8">
        <f>X554-'Com RTOS RX'!$X553</f>
        <v>0.00006944444444</v>
      </c>
      <c r="Z553" s="6">
        <f>SUM(LEN(",CO_MQ135|"),'Com RTOS RX'!$H553,LEN(",CO2_MQ135|"),'Com RTOS RX'!$I553,LEN(",Alcool_MQ135|"),'Com RTOS RX'!$J553,LEN(",Alcool_MQ135|"),'Com RTOS RX'!$K553,LEN(",Toluen_MQ135|"),'Com RTOS RX'!$L553,LEN(",MH4_MQ135|"),'Com RTOS RX'!$M553,LEN(",O3_MQ131|"),'Com RTOS RX'!$N553)*8</f>
        <v>672</v>
      </c>
    </row>
    <row r="554" ht="15.75" customHeight="1">
      <c r="A554" s="6" t="s">
        <v>4050</v>
      </c>
      <c r="B554" s="6" t="s">
        <v>4051</v>
      </c>
      <c r="C554" s="6" t="s">
        <v>1810</v>
      </c>
      <c r="D554" s="6" t="s">
        <v>4052</v>
      </c>
      <c r="E554" s="6" t="s">
        <v>1812</v>
      </c>
      <c r="F554" s="6" t="s">
        <v>1812</v>
      </c>
      <c r="G554" s="6" t="s">
        <v>1812</v>
      </c>
      <c r="H554" s="6" t="s">
        <v>302</v>
      </c>
      <c r="I554" s="6" t="s">
        <v>311</v>
      </c>
      <c r="J554" s="6" t="s">
        <v>25</v>
      </c>
      <c r="K554" s="6" t="s">
        <v>261</v>
      </c>
      <c r="L554" s="6" t="s">
        <v>312</v>
      </c>
      <c r="M554" s="6" t="s">
        <v>306</v>
      </c>
      <c r="N554" s="6" t="s">
        <v>40</v>
      </c>
      <c r="O554" s="6" t="s">
        <v>1812</v>
      </c>
      <c r="P554" s="6" t="s">
        <v>1812</v>
      </c>
      <c r="Q554" s="6" t="s">
        <v>1814</v>
      </c>
      <c r="R554" s="6" t="s">
        <v>1812</v>
      </c>
      <c r="S554" s="6" t="s">
        <v>1986</v>
      </c>
      <c r="T554" s="6" t="s">
        <v>1813</v>
      </c>
      <c r="U554" s="6" t="s">
        <v>1812</v>
      </c>
      <c r="V554" s="6" t="s">
        <v>1812</v>
      </c>
      <c r="W554" s="6" t="s">
        <v>1816</v>
      </c>
      <c r="X554" s="6" t="s">
        <v>4053</v>
      </c>
      <c r="Y554" s="8">
        <f>X555-'Com RTOS RX'!$X554</f>
        <v>0.00006944444444</v>
      </c>
      <c r="Z554" s="6">
        <f>SUM(LEN(",CO_MQ135|"),'Com RTOS RX'!$H554,LEN(",CO2_MQ135|"),'Com RTOS RX'!$I554,LEN(",Alcool_MQ135|"),'Com RTOS RX'!$J554,LEN(",Alcool_MQ135|"),'Com RTOS RX'!$K554,LEN(",Toluen_MQ135|"),'Com RTOS RX'!$L554,LEN(",MH4_MQ135|"),'Com RTOS RX'!$M554,LEN(",O3_MQ131|"),'Com RTOS RX'!$N554)*8</f>
        <v>672</v>
      </c>
    </row>
    <row r="555" ht="15.75" customHeight="1">
      <c r="A555" s="6" t="s">
        <v>4054</v>
      </c>
      <c r="B555" s="6" t="s">
        <v>4055</v>
      </c>
      <c r="C555" s="6" t="s">
        <v>1810</v>
      </c>
      <c r="D555" s="6" t="s">
        <v>4056</v>
      </c>
      <c r="E555" s="6" t="s">
        <v>1812</v>
      </c>
      <c r="F555" s="6" t="s">
        <v>1812</v>
      </c>
      <c r="G555" s="6" t="s">
        <v>1812</v>
      </c>
      <c r="H555" s="6" t="s">
        <v>296</v>
      </c>
      <c r="I555" s="6" t="s">
        <v>311</v>
      </c>
      <c r="J555" s="6" t="s">
        <v>2618</v>
      </c>
      <c r="K555" s="6" t="s">
        <v>262</v>
      </c>
      <c r="L555" s="6" t="s">
        <v>97</v>
      </c>
      <c r="M555" s="6" t="s">
        <v>306</v>
      </c>
      <c r="N555" s="6" t="s">
        <v>1983</v>
      </c>
      <c r="O555" s="6" t="s">
        <v>1812</v>
      </c>
      <c r="P555" s="6" t="s">
        <v>1812</v>
      </c>
      <c r="Q555" s="6" t="s">
        <v>1814</v>
      </c>
      <c r="R555" s="6" t="s">
        <v>1812</v>
      </c>
      <c r="S555" s="6" t="s">
        <v>1986</v>
      </c>
      <c r="T555" s="6" t="s">
        <v>1813</v>
      </c>
      <c r="U555" s="6" t="s">
        <v>1812</v>
      </c>
      <c r="V555" s="6" t="s">
        <v>1812</v>
      </c>
      <c r="W555" s="6" t="s">
        <v>1816</v>
      </c>
      <c r="X555" s="6" t="s">
        <v>4057</v>
      </c>
      <c r="Y555" s="8">
        <f>X556-'Com RTOS RX'!$X555</f>
        <v>0.00006944444444</v>
      </c>
      <c r="Z555" s="6">
        <f>SUM(LEN(",CO_MQ135|"),'Com RTOS RX'!$H555,LEN(",CO2_MQ135|"),'Com RTOS RX'!$I555,LEN(",Alcool_MQ135|"),'Com RTOS RX'!$J555,LEN(",Alcool_MQ135|"),'Com RTOS RX'!$K555,LEN(",Toluen_MQ135|"),'Com RTOS RX'!$L555,LEN(",MH4_MQ135|"),'Com RTOS RX'!$M555,LEN(",O3_MQ131|"),'Com RTOS RX'!$N555)*8</f>
        <v>672</v>
      </c>
    </row>
    <row r="556" ht="15.75" customHeight="1">
      <c r="A556" s="6" t="s">
        <v>4058</v>
      </c>
      <c r="B556" s="6" t="s">
        <v>4059</v>
      </c>
      <c r="C556" s="6" t="s">
        <v>1810</v>
      </c>
      <c r="D556" s="6" t="s">
        <v>4060</v>
      </c>
      <c r="E556" s="6" t="s">
        <v>1812</v>
      </c>
      <c r="F556" s="6" t="s">
        <v>1812</v>
      </c>
      <c r="G556" s="6" t="s">
        <v>1812</v>
      </c>
      <c r="H556" s="6" t="s">
        <v>16</v>
      </c>
      <c r="I556" s="6" t="s">
        <v>46</v>
      </c>
      <c r="J556" s="6" t="s">
        <v>323</v>
      </c>
      <c r="K556" s="6" t="s">
        <v>1985</v>
      </c>
      <c r="L556" s="6" t="s">
        <v>325</v>
      </c>
      <c r="M556" s="6" t="s">
        <v>313</v>
      </c>
      <c r="N556" s="6" t="s">
        <v>40</v>
      </c>
      <c r="O556" s="6" t="s">
        <v>1812</v>
      </c>
      <c r="P556" s="6" t="s">
        <v>1812</v>
      </c>
      <c r="Q556" s="6" t="s">
        <v>1814</v>
      </c>
      <c r="R556" s="6" t="s">
        <v>1812</v>
      </c>
      <c r="S556" s="6" t="s">
        <v>1986</v>
      </c>
      <c r="T556" s="6" t="s">
        <v>1813</v>
      </c>
      <c r="U556" s="6" t="s">
        <v>1812</v>
      </c>
      <c r="V556" s="6" t="s">
        <v>1812</v>
      </c>
      <c r="W556" s="6" t="s">
        <v>1816</v>
      </c>
      <c r="X556" s="6" t="s">
        <v>4061</v>
      </c>
      <c r="Y556" s="8">
        <f>X557-'Com RTOS RX'!$X556</f>
        <v>0.00006944444444</v>
      </c>
      <c r="Z556" s="6">
        <f>SUM(LEN(",CO_MQ135|"),'Com RTOS RX'!$H556,LEN(",CO2_MQ135|"),'Com RTOS RX'!$I556,LEN(",Alcool_MQ135|"),'Com RTOS RX'!$J556,LEN(",Alcool_MQ135|"),'Com RTOS RX'!$K556,LEN(",Toluen_MQ135|"),'Com RTOS RX'!$L556,LEN(",MH4_MQ135|"),'Com RTOS RX'!$M556,LEN(",O3_MQ131|"),'Com RTOS RX'!$N556)*8</f>
        <v>672</v>
      </c>
    </row>
    <row r="557" ht="15.75" customHeight="1">
      <c r="A557" s="6" t="s">
        <v>4062</v>
      </c>
      <c r="B557" s="6" t="s">
        <v>4063</v>
      </c>
      <c r="C557" s="6" t="s">
        <v>1810</v>
      </c>
      <c r="D557" s="6" t="s">
        <v>4064</v>
      </c>
      <c r="E557" s="6" t="s">
        <v>1812</v>
      </c>
      <c r="F557" s="6" t="s">
        <v>1812</v>
      </c>
      <c r="G557" s="6" t="s">
        <v>1812</v>
      </c>
      <c r="H557" s="6" t="s">
        <v>252</v>
      </c>
      <c r="I557" s="6" t="s">
        <v>311</v>
      </c>
      <c r="J557" s="6" t="s">
        <v>275</v>
      </c>
      <c r="K557" s="6" t="s">
        <v>261</v>
      </c>
      <c r="L557" s="6" t="s">
        <v>202</v>
      </c>
      <c r="M557" s="6" t="s">
        <v>306</v>
      </c>
      <c r="N557" s="6" t="s">
        <v>40</v>
      </c>
      <c r="O557" s="6" t="s">
        <v>1812</v>
      </c>
      <c r="P557" s="6" t="s">
        <v>1812</v>
      </c>
      <c r="Q557" s="6" t="s">
        <v>1814</v>
      </c>
      <c r="R557" s="6" t="s">
        <v>1812</v>
      </c>
      <c r="S557" s="6" t="s">
        <v>1986</v>
      </c>
      <c r="T557" s="6" t="s">
        <v>1813</v>
      </c>
      <c r="U557" s="6" t="s">
        <v>1812</v>
      </c>
      <c r="V557" s="6" t="s">
        <v>1812</v>
      </c>
      <c r="W557" s="6" t="s">
        <v>1816</v>
      </c>
      <c r="X557" s="6" t="s">
        <v>4065</v>
      </c>
      <c r="Y557" s="8">
        <f>X558-'Com RTOS RX'!$X557</f>
        <v>0.00006944444444</v>
      </c>
      <c r="Z557" s="6">
        <f>SUM(LEN(",CO_MQ135|"),'Com RTOS RX'!$H557,LEN(",CO2_MQ135|"),'Com RTOS RX'!$I557,LEN(",Alcool_MQ135|"),'Com RTOS RX'!$J557,LEN(",Alcool_MQ135|"),'Com RTOS RX'!$K557,LEN(",Toluen_MQ135|"),'Com RTOS RX'!$L557,LEN(",MH4_MQ135|"),'Com RTOS RX'!$M557,LEN(",O3_MQ131|"),'Com RTOS RX'!$N557)*8</f>
        <v>672</v>
      </c>
    </row>
    <row r="558" ht="15.75" customHeight="1">
      <c r="A558" s="6" t="s">
        <v>4066</v>
      </c>
      <c r="B558" s="6" t="s">
        <v>4067</v>
      </c>
      <c r="C558" s="6" t="s">
        <v>1810</v>
      </c>
      <c r="D558" s="6" t="s">
        <v>4068</v>
      </c>
      <c r="E558" s="6" t="s">
        <v>1812</v>
      </c>
      <c r="F558" s="6" t="s">
        <v>1812</v>
      </c>
      <c r="G558" s="6" t="s">
        <v>1812</v>
      </c>
      <c r="H558" s="6" t="s">
        <v>2618</v>
      </c>
      <c r="I558" s="6" t="s">
        <v>27</v>
      </c>
      <c r="J558" s="6" t="s">
        <v>16</v>
      </c>
      <c r="K558" s="6" t="s">
        <v>262</v>
      </c>
      <c r="L558" s="6" t="s">
        <v>142</v>
      </c>
      <c r="M558" s="6" t="s">
        <v>313</v>
      </c>
      <c r="N558" s="6" t="s">
        <v>1983</v>
      </c>
      <c r="O558" s="6" t="s">
        <v>1812</v>
      </c>
      <c r="P558" s="6" t="s">
        <v>1812</v>
      </c>
      <c r="Q558" s="6" t="s">
        <v>1814</v>
      </c>
      <c r="R558" s="6" t="s">
        <v>1812</v>
      </c>
      <c r="S558" s="6" t="s">
        <v>1986</v>
      </c>
      <c r="T558" s="6" t="s">
        <v>1813</v>
      </c>
      <c r="U558" s="6" t="s">
        <v>1812</v>
      </c>
      <c r="V558" s="6" t="s">
        <v>1812</v>
      </c>
      <c r="W558" s="6" t="s">
        <v>1816</v>
      </c>
      <c r="X558" s="6" t="s">
        <v>4069</v>
      </c>
      <c r="Y558" s="8">
        <f>X559-'Com RTOS RX'!$X558</f>
        <v>0.00006944444444</v>
      </c>
      <c r="Z558" s="6">
        <f>SUM(LEN(",CO_MQ135|"),'Com RTOS RX'!$H558,LEN(",CO2_MQ135|"),'Com RTOS RX'!$I558,LEN(",Alcool_MQ135|"),'Com RTOS RX'!$J558,LEN(",Alcool_MQ135|"),'Com RTOS RX'!$K558,LEN(",Toluen_MQ135|"),'Com RTOS RX'!$L558,LEN(",MH4_MQ135|"),'Com RTOS RX'!$M558,LEN(",O3_MQ131|"),'Com RTOS RX'!$N558)*8</f>
        <v>672</v>
      </c>
    </row>
    <row r="559" ht="15.75" customHeight="1">
      <c r="A559" s="6" t="s">
        <v>4070</v>
      </c>
      <c r="B559" s="6" t="s">
        <v>4071</v>
      </c>
      <c r="C559" s="6" t="s">
        <v>1810</v>
      </c>
      <c r="D559" s="6" t="s">
        <v>4072</v>
      </c>
      <c r="E559" s="6" t="s">
        <v>1812</v>
      </c>
      <c r="F559" s="6" t="s">
        <v>1812</v>
      </c>
      <c r="G559" s="6" t="s">
        <v>1812</v>
      </c>
      <c r="H559" s="6" t="s">
        <v>252</v>
      </c>
      <c r="I559" s="6" t="s">
        <v>311</v>
      </c>
      <c r="J559" s="6" t="s">
        <v>275</v>
      </c>
      <c r="K559" s="6" t="s">
        <v>261</v>
      </c>
      <c r="L559" s="6" t="s">
        <v>202</v>
      </c>
      <c r="M559" s="6" t="s">
        <v>306</v>
      </c>
      <c r="N559" s="6" t="s">
        <v>301</v>
      </c>
      <c r="O559" s="6" t="s">
        <v>1812</v>
      </c>
      <c r="P559" s="6" t="s">
        <v>1812</v>
      </c>
      <c r="Q559" s="6" t="s">
        <v>1814</v>
      </c>
      <c r="R559" s="6" t="s">
        <v>1812</v>
      </c>
      <c r="S559" s="6" t="s">
        <v>1986</v>
      </c>
      <c r="T559" s="6" t="s">
        <v>1813</v>
      </c>
      <c r="U559" s="6" t="s">
        <v>1812</v>
      </c>
      <c r="V559" s="6" t="s">
        <v>1812</v>
      </c>
      <c r="W559" s="6" t="s">
        <v>1816</v>
      </c>
      <c r="X559" s="6" t="s">
        <v>4073</v>
      </c>
      <c r="Y559" s="8">
        <f>X560-'Com RTOS RX'!$X559</f>
        <v>0.00006944444444</v>
      </c>
      <c r="Z559" s="6">
        <f>SUM(LEN(",CO_MQ135|"),'Com RTOS RX'!$H559,LEN(",CO2_MQ135|"),'Com RTOS RX'!$I559,LEN(",Alcool_MQ135|"),'Com RTOS RX'!$J559,LEN(",Alcool_MQ135|"),'Com RTOS RX'!$K559,LEN(",Toluen_MQ135|"),'Com RTOS RX'!$L559,LEN(",MH4_MQ135|"),'Com RTOS RX'!$M559,LEN(",O3_MQ131|"),'Com RTOS RX'!$N559)*8</f>
        <v>672</v>
      </c>
    </row>
    <row r="560" ht="15.75" customHeight="1">
      <c r="A560" s="6" t="s">
        <v>4074</v>
      </c>
      <c r="B560" s="6" t="s">
        <v>4075</v>
      </c>
      <c r="C560" s="6" t="s">
        <v>1810</v>
      </c>
      <c r="D560" s="6" t="s">
        <v>4076</v>
      </c>
      <c r="E560" s="6" t="s">
        <v>1812</v>
      </c>
      <c r="F560" s="6" t="s">
        <v>1812</v>
      </c>
      <c r="G560" s="6" t="s">
        <v>1812</v>
      </c>
      <c r="H560" s="6" t="s">
        <v>232</v>
      </c>
      <c r="I560" s="6" t="s">
        <v>311</v>
      </c>
      <c r="J560" s="6" t="s">
        <v>2618</v>
      </c>
      <c r="K560" s="6" t="s">
        <v>262</v>
      </c>
      <c r="L560" s="6" t="s">
        <v>3250</v>
      </c>
      <c r="M560" s="6" t="s">
        <v>306</v>
      </c>
      <c r="N560" s="6" t="s">
        <v>1983</v>
      </c>
      <c r="O560" s="6" t="s">
        <v>1812</v>
      </c>
      <c r="P560" s="6" t="s">
        <v>1812</v>
      </c>
      <c r="Q560" s="6" t="s">
        <v>1814</v>
      </c>
      <c r="R560" s="6" t="s">
        <v>1812</v>
      </c>
      <c r="S560" s="6" t="s">
        <v>1986</v>
      </c>
      <c r="T560" s="6" t="s">
        <v>1813</v>
      </c>
      <c r="U560" s="6" t="s">
        <v>1812</v>
      </c>
      <c r="V560" s="6" t="s">
        <v>1812</v>
      </c>
      <c r="W560" s="6" t="s">
        <v>1816</v>
      </c>
      <c r="X560" s="6" t="s">
        <v>4077</v>
      </c>
      <c r="Y560" s="8">
        <f>X561-'Com RTOS RX'!$X560</f>
        <v>0.00006944444444</v>
      </c>
      <c r="Z560" s="6">
        <f>SUM(LEN(",CO_MQ135|"),'Com RTOS RX'!$H560,LEN(",CO2_MQ135|"),'Com RTOS RX'!$I560,LEN(",Alcool_MQ135|"),'Com RTOS RX'!$J560,LEN(",Alcool_MQ135|"),'Com RTOS RX'!$K560,LEN(",Toluen_MQ135|"),'Com RTOS RX'!$L560,LEN(",MH4_MQ135|"),'Com RTOS RX'!$M560,LEN(",O3_MQ131|"),'Com RTOS RX'!$N560)*8</f>
        <v>672</v>
      </c>
    </row>
    <row r="561" ht="15.75" customHeight="1">
      <c r="A561" s="6" t="s">
        <v>4078</v>
      </c>
      <c r="B561" s="6" t="s">
        <v>4079</v>
      </c>
      <c r="C561" s="6" t="s">
        <v>1810</v>
      </c>
      <c r="D561" s="6" t="s">
        <v>4080</v>
      </c>
      <c r="E561" s="6" t="s">
        <v>1812</v>
      </c>
      <c r="F561" s="6" t="s">
        <v>1812</v>
      </c>
      <c r="G561" s="6" t="s">
        <v>1812</v>
      </c>
      <c r="H561" s="6" t="s">
        <v>302</v>
      </c>
      <c r="I561" s="6" t="s">
        <v>311</v>
      </c>
      <c r="J561" s="6" t="s">
        <v>25</v>
      </c>
      <c r="K561" s="6" t="s">
        <v>261</v>
      </c>
      <c r="L561" s="6" t="s">
        <v>312</v>
      </c>
      <c r="M561" s="6" t="s">
        <v>306</v>
      </c>
      <c r="N561" s="6" t="s">
        <v>1983</v>
      </c>
      <c r="O561" s="6" t="s">
        <v>1812</v>
      </c>
      <c r="P561" s="6" t="s">
        <v>1812</v>
      </c>
      <c r="Q561" s="6" t="s">
        <v>1814</v>
      </c>
      <c r="R561" s="6" t="s">
        <v>1812</v>
      </c>
      <c r="S561" s="6" t="s">
        <v>1986</v>
      </c>
      <c r="T561" s="6" t="s">
        <v>1813</v>
      </c>
      <c r="U561" s="6" t="s">
        <v>1812</v>
      </c>
      <c r="V561" s="6" t="s">
        <v>1812</v>
      </c>
      <c r="W561" s="6" t="s">
        <v>1816</v>
      </c>
      <c r="X561" s="6" t="s">
        <v>4081</v>
      </c>
      <c r="Y561" s="8">
        <f>X562-'Com RTOS RX'!$X561</f>
        <v>0.00006944444444</v>
      </c>
      <c r="Z561" s="6">
        <f>SUM(LEN(",CO_MQ135|"),'Com RTOS RX'!$H561,LEN(",CO2_MQ135|"),'Com RTOS RX'!$I561,LEN(",Alcool_MQ135|"),'Com RTOS RX'!$J561,LEN(",Alcool_MQ135|"),'Com RTOS RX'!$K561,LEN(",Toluen_MQ135|"),'Com RTOS RX'!$L561,LEN(",MH4_MQ135|"),'Com RTOS RX'!$M561,LEN(",O3_MQ131|"),'Com RTOS RX'!$N561)*8</f>
        <v>672</v>
      </c>
    </row>
    <row r="562" ht="15.75" customHeight="1">
      <c r="A562" s="6" t="s">
        <v>4082</v>
      </c>
      <c r="B562" s="6" t="s">
        <v>4083</v>
      </c>
      <c r="C562" s="6" t="s">
        <v>1810</v>
      </c>
      <c r="D562" s="6" t="s">
        <v>4084</v>
      </c>
      <c r="E562" s="6" t="s">
        <v>1812</v>
      </c>
      <c r="F562" s="6" t="s">
        <v>1812</v>
      </c>
      <c r="G562" s="6" t="s">
        <v>1812</v>
      </c>
      <c r="H562" s="6" t="s">
        <v>275</v>
      </c>
      <c r="I562" s="6" t="s">
        <v>36</v>
      </c>
      <c r="J562" s="6" t="s">
        <v>44</v>
      </c>
      <c r="K562" s="6" t="s">
        <v>262</v>
      </c>
      <c r="L562" s="6" t="s">
        <v>318</v>
      </c>
      <c r="M562" s="6" t="s">
        <v>313</v>
      </c>
      <c r="N562" s="6" t="s">
        <v>301</v>
      </c>
      <c r="O562" s="6" t="s">
        <v>1812</v>
      </c>
      <c r="P562" s="6" t="s">
        <v>1812</v>
      </c>
      <c r="Q562" s="6" t="s">
        <v>1814</v>
      </c>
      <c r="R562" s="6" t="s">
        <v>1812</v>
      </c>
      <c r="S562" s="6" t="s">
        <v>1986</v>
      </c>
      <c r="T562" s="6" t="s">
        <v>1813</v>
      </c>
      <c r="U562" s="6" t="s">
        <v>1812</v>
      </c>
      <c r="V562" s="6" t="s">
        <v>1812</v>
      </c>
      <c r="W562" s="6" t="s">
        <v>1816</v>
      </c>
      <c r="X562" s="6" t="s">
        <v>4085</v>
      </c>
      <c r="Y562" s="8">
        <f>X563-'Com RTOS RX'!$X562</f>
        <v>0.00006944444444</v>
      </c>
      <c r="Z562" s="6">
        <f>SUM(LEN(",CO_MQ135|"),'Com RTOS RX'!$H562,LEN(",CO2_MQ135|"),'Com RTOS RX'!$I562,LEN(",Alcool_MQ135|"),'Com RTOS RX'!$J562,LEN(",Alcool_MQ135|"),'Com RTOS RX'!$K562,LEN(",Toluen_MQ135|"),'Com RTOS RX'!$L562,LEN(",MH4_MQ135|"),'Com RTOS RX'!$M562,LEN(",O3_MQ131|"),'Com RTOS RX'!$N562)*8</f>
        <v>672</v>
      </c>
    </row>
    <row r="563" ht="15.75" customHeight="1">
      <c r="A563" s="6" t="s">
        <v>4086</v>
      </c>
      <c r="B563" s="6" t="s">
        <v>4087</v>
      </c>
      <c r="C563" s="6" t="s">
        <v>1810</v>
      </c>
      <c r="D563" s="6" t="s">
        <v>4088</v>
      </c>
      <c r="E563" s="6" t="s">
        <v>1812</v>
      </c>
      <c r="F563" s="6" t="s">
        <v>1812</v>
      </c>
      <c r="G563" s="6" t="s">
        <v>1812</v>
      </c>
      <c r="H563" s="6" t="s">
        <v>302</v>
      </c>
      <c r="I563" s="6" t="s">
        <v>311</v>
      </c>
      <c r="J563" s="6" t="s">
        <v>25</v>
      </c>
      <c r="K563" s="6" t="s">
        <v>261</v>
      </c>
      <c r="L563" s="6" t="s">
        <v>312</v>
      </c>
      <c r="M563" s="6" t="s">
        <v>306</v>
      </c>
      <c r="N563" s="6" t="s">
        <v>1983</v>
      </c>
      <c r="O563" s="6" t="s">
        <v>1812</v>
      </c>
      <c r="P563" s="6" t="s">
        <v>1812</v>
      </c>
      <c r="Q563" s="6" t="s">
        <v>1814</v>
      </c>
      <c r="R563" s="6" t="s">
        <v>1812</v>
      </c>
      <c r="S563" s="6" t="s">
        <v>1986</v>
      </c>
      <c r="T563" s="6" t="s">
        <v>1813</v>
      </c>
      <c r="U563" s="6" t="s">
        <v>1812</v>
      </c>
      <c r="V563" s="6" t="s">
        <v>1812</v>
      </c>
      <c r="W563" s="6" t="s">
        <v>1816</v>
      </c>
      <c r="X563" s="6" t="s">
        <v>4089</v>
      </c>
      <c r="Y563" s="8">
        <f>X564-'Com RTOS RX'!$X563</f>
        <v>0.00006944444444</v>
      </c>
      <c r="Z563" s="6">
        <f>SUM(LEN(",CO_MQ135|"),'Com RTOS RX'!$H563,LEN(",CO2_MQ135|"),'Com RTOS RX'!$I563,LEN(",Alcool_MQ135|"),'Com RTOS RX'!$J563,LEN(",Alcool_MQ135|"),'Com RTOS RX'!$K563,LEN(",Toluen_MQ135|"),'Com RTOS RX'!$L563,LEN(",MH4_MQ135|"),'Com RTOS RX'!$M563,LEN(",O3_MQ131|"),'Com RTOS RX'!$N563)*8</f>
        <v>672</v>
      </c>
    </row>
    <row r="564" ht="15.75" customHeight="1">
      <c r="A564" s="6" t="s">
        <v>4090</v>
      </c>
      <c r="B564" s="6" t="s">
        <v>4091</v>
      </c>
      <c r="C564" s="6" t="s">
        <v>1810</v>
      </c>
      <c r="D564" s="6" t="s">
        <v>4092</v>
      </c>
      <c r="E564" s="6" t="s">
        <v>1812</v>
      </c>
      <c r="F564" s="6" t="s">
        <v>1812</v>
      </c>
      <c r="G564" s="6" t="s">
        <v>1812</v>
      </c>
      <c r="H564" s="6" t="s">
        <v>302</v>
      </c>
      <c r="I564" s="6" t="s">
        <v>311</v>
      </c>
      <c r="J564" s="6" t="s">
        <v>25</v>
      </c>
      <c r="K564" s="6" t="s">
        <v>261</v>
      </c>
      <c r="L564" s="6" t="s">
        <v>312</v>
      </c>
      <c r="M564" s="6" t="s">
        <v>306</v>
      </c>
      <c r="N564" s="6" t="s">
        <v>40</v>
      </c>
      <c r="O564" s="6" t="s">
        <v>1812</v>
      </c>
      <c r="P564" s="6" t="s">
        <v>1812</v>
      </c>
      <c r="Q564" s="6" t="s">
        <v>1814</v>
      </c>
      <c r="R564" s="6" t="s">
        <v>1812</v>
      </c>
      <c r="S564" s="6" t="s">
        <v>1986</v>
      </c>
      <c r="T564" s="6" t="s">
        <v>1813</v>
      </c>
      <c r="U564" s="6" t="s">
        <v>1812</v>
      </c>
      <c r="V564" s="6" t="s">
        <v>1812</v>
      </c>
      <c r="W564" s="6" t="s">
        <v>1816</v>
      </c>
      <c r="X564" s="6" t="s">
        <v>4093</v>
      </c>
      <c r="Y564" s="8">
        <f>X565-'Com RTOS RX'!$X564</f>
        <v>0.00006944444444</v>
      </c>
      <c r="Z564" s="6">
        <f>SUM(LEN(",CO_MQ135|"),'Com RTOS RX'!$H564,LEN(",CO2_MQ135|"),'Com RTOS RX'!$I564,LEN(",Alcool_MQ135|"),'Com RTOS RX'!$J564,LEN(",Alcool_MQ135|"),'Com RTOS RX'!$K564,LEN(",Toluen_MQ135|"),'Com RTOS RX'!$L564,LEN(",MH4_MQ135|"),'Com RTOS RX'!$M564,LEN(",O3_MQ131|"),'Com RTOS RX'!$N564)*8</f>
        <v>672</v>
      </c>
    </row>
    <row r="565" ht="15.75" customHeight="1">
      <c r="A565" s="6" t="s">
        <v>4094</v>
      </c>
      <c r="B565" s="6" t="s">
        <v>4095</v>
      </c>
      <c r="C565" s="6" t="s">
        <v>1810</v>
      </c>
      <c r="D565" s="6" t="s">
        <v>4096</v>
      </c>
      <c r="E565" s="6" t="s">
        <v>1812</v>
      </c>
      <c r="F565" s="6" t="s">
        <v>1812</v>
      </c>
      <c r="G565" s="6" t="s">
        <v>1812</v>
      </c>
      <c r="H565" s="6" t="s">
        <v>252</v>
      </c>
      <c r="I565" s="6" t="s">
        <v>311</v>
      </c>
      <c r="J565" s="6" t="s">
        <v>275</v>
      </c>
      <c r="K565" s="6" t="s">
        <v>261</v>
      </c>
      <c r="L565" s="6" t="s">
        <v>202</v>
      </c>
      <c r="M565" s="6" t="s">
        <v>306</v>
      </c>
      <c r="N565" s="6" t="s">
        <v>40</v>
      </c>
      <c r="O565" s="6" t="s">
        <v>1812</v>
      </c>
      <c r="P565" s="6" t="s">
        <v>1812</v>
      </c>
      <c r="Q565" s="6" t="s">
        <v>1814</v>
      </c>
      <c r="R565" s="6" t="s">
        <v>1812</v>
      </c>
      <c r="S565" s="6" t="s">
        <v>1986</v>
      </c>
      <c r="T565" s="6" t="s">
        <v>1813</v>
      </c>
      <c r="U565" s="6" t="s">
        <v>1812</v>
      </c>
      <c r="V565" s="6" t="s">
        <v>1812</v>
      </c>
      <c r="W565" s="6" t="s">
        <v>1816</v>
      </c>
      <c r="X565" s="6" t="s">
        <v>4097</v>
      </c>
      <c r="Y565" s="8">
        <f>X566-'Com RTOS RX'!$X565</f>
        <v>0.00006944444444</v>
      </c>
      <c r="Z565" s="6">
        <f>SUM(LEN(",CO_MQ135|"),'Com RTOS RX'!$H565,LEN(",CO2_MQ135|"),'Com RTOS RX'!$I565,LEN(",Alcool_MQ135|"),'Com RTOS RX'!$J565,LEN(",Alcool_MQ135|"),'Com RTOS RX'!$K565,LEN(",Toluen_MQ135|"),'Com RTOS RX'!$L565,LEN(",MH4_MQ135|"),'Com RTOS RX'!$M565,LEN(",O3_MQ131|"),'Com RTOS RX'!$N565)*8</f>
        <v>672</v>
      </c>
    </row>
    <row r="566" ht="15.75" customHeight="1">
      <c r="A566" s="6" t="s">
        <v>4098</v>
      </c>
      <c r="B566" s="6" t="s">
        <v>4099</v>
      </c>
      <c r="C566" s="6" t="s">
        <v>1810</v>
      </c>
      <c r="D566" s="6" t="s">
        <v>4100</v>
      </c>
      <c r="E566" s="6" t="s">
        <v>1812</v>
      </c>
      <c r="F566" s="6" t="s">
        <v>1812</v>
      </c>
      <c r="G566" s="6" t="s">
        <v>1812</v>
      </c>
      <c r="H566" s="6" t="s">
        <v>252</v>
      </c>
      <c r="I566" s="6" t="s">
        <v>276</v>
      </c>
      <c r="J566" s="6" t="s">
        <v>275</v>
      </c>
      <c r="K566" s="6" t="s">
        <v>261</v>
      </c>
      <c r="L566" s="6" t="s">
        <v>202</v>
      </c>
      <c r="M566" s="6" t="s">
        <v>306</v>
      </c>
      <c r="N566" s="6" t="s">
        <v>40</v>
      </c>
      <c r="O566" s="6" t="s">
        <v>1812</v>
      </c>
      <c r="P566" s="6" t="s">
        <v>1812</v>
      </c>
      <c r="Q566" s="6" t="s">
        <v>1814</v>
      </c>
      <c r="R566" s="6" t="s">
        <v>1812</v>
      </c>
      <c r="S566" s="6" t="s">
        <v>1986</v>
      </c>
      <c r="T566" s="6" t="s">
        <v>1813</v>
      </c>
      <c r="U566" s="6" t="s">
        <v>1812</v>
      </c>
      <c r="V566" s="6" t="s">
        <v>1812</v>
      </c>
      <c r="W566" s="6" t="s">
        <v>1816</v>
      </c>
      <c r="X566" s="6" t="s">
        <v>4101</v>
      </c>
      <c r="Y566" s="8">
        <f>X567-'Com RTOS RX'!$X566</f>
        <v>0.00006944444444</v>
      </c>
      <c r="Z566" s="6">
        <f>SUM(LEN(",CO_MQ135|"),'Com RTOS RX'!$H566,LEN(",CO2_MQ135|"),'Com RTOS RX'!$I566,LEN(",Alcool_MQ135|"),'Com RTOS RX'!$J566,LEN(",Alcool_MQ135|"),'Com RTOS RX'!$K566,LEN(",Toluen_MQ135|"),'Com RTOS RX'!$L566,LEN(",MH4_MQ135|"),'Com RTOS RX'!$M566,LEN(",O3_MQ131|"),'Com RTOS RX'!$N566)*8</f>
        <v>672</v>
      </c>
    </row>
    <row r="567" ht="15.75" customHeight="1">
      <c r="A567" s="6" t="s">
        <v>4102</v>
      </c>
      <c r="B567" s="6" t="s">
        <v>4103</v>
      </c>
      <c r="C567" s="6" t="s">
        <v>1810</v>
      </c>
      <c r="D567" s="6" t="s">
        <v>4104</v>
      </c>
      <c r="E567" s="6" t="s">
        <v>1812</v>
      </c>
      <c r="F567" s="6" t="s">
        <v>1812</v>
      </c>
      <c r="G567" s="6" t="s">
        <v>1812</v>
      </c>
      <c r="H567" s="6" t="s">
        <v>302</v>
      </c>
      <c r="I567" s="6" t="s">
        <v>311</v>
      </c>
      <c r="J567" s="6" t="s">
        <v>25</v>
      </c>
      <c r="K567" s="6" t="s">
        <v>261</v>
      </c>
      <c r="L567" s="6" t="s">
        <v>312</v>
      </c>
      <c r="M567" s="6" t="s">
        <v>306</v>
      </c>
      <c r="N567" s="6" t="s">
        <v>40</v>
      </c>
      <c r="O567" s="6" t="s">
        <v>1812</v>
      </c>
      <c r="P567" s="6" t="s">
        <v>1812</v>
      </c>
      <c r="Q567" s="6" t="s">
        <v>1814</v>
      </c>
      <c r="R567" s="6" t="s">
        <v>1812</v>
      </c>
      <c r="S567" s="6" t="s">
        <v>1986</v>
      </c>
      <c r="T567" s="6" t="s">
        <v>1813</v>
      </c>
      <c r="U567" s="6" t="s">
        <v>1812</v>
      </c>
      <c r="V567" s="6" t="s">
        <v>1812</v>
      </c>
      <c r="W567" s="6" t="s">
        <v>1816</v>
      </c>
      <c r="X567" s="6" t="s">
        <v>4105</v>
      </c>
      <c r="Y567" s="8">
        <f>X568-'Com RTOS RX'!$X567</f>
        <v>0.00006944444444</v>
      </c>
      <c r="Z567" s="6">
        <f>SUM(LEN(",CO_MQ135|"),'Com RTOS RX'!$H567,LEN(",CO2_MQ135|"),'Com RTOS RX'!$I567,LEN(",Alcool_MQ135|"),'Com RTOS RX'!$J567,LEN(",Alcool_MQ135|"),'Com RTOS RX'!$K567,LEN(",Toluen_MQ135|"),'Com RTOS RX'!$L567,LEN(",MH4_MQ135|"),'Com RTOS RX'!$M567,LEN(",O3_MQ131|"),'Com RTOS RX'!$N567)*8</f>
        <v>672</v>
      </c>
    </row>
    <row r="568" ht="15.75" customHeight="1">
      <c r="A568" s="6" t="s">
        <v>4106</v>
      </c>
      <c r="B568" s="6" t="s">
        <v>4107</v>
      </c>
      <c r="C568" s="6" t="s">
        <v>1810</v>
      </c>
      <c r="D568" s="6" t="s">
        <v>4108</v>
      </c>
      <c r="E568" s="6" t="s">
        <v>1812</v>
      </c>
      <c r="F568" s="6" t="s">
        <v>1812</v>
      </c>
      <c r="G568" s="6" t="s">
        <v>1812</v>
      </c>
      <c r="H568" s="6" t="s">
        <v>302</v>
      </c>
      <c r="I568" s="6" t="s">
        <v>311</v>
      </c>
      <c r="J568" s="6" t="s">
        <v>25</v>
      </c>
      <c r="K568" s="6" t="s">
        <v>261</v>
      </c>
      <c r="L568" s="6" t="s">
        <v>312</v>
      </c>
      <c r="M568" s="6" t="s">
        <v>306</v>
      </c>
      <c r="N568" s="6" t="s">
        <v>40</v>
      </c>
      <c r="O568" s="6" t="s">
        <v>1812</v>
      </c>
      <c r="P568" s="6" t="s">
        <v>1812</v>
      </c>
      <c r="Q568" s="6" t="s">
        <v>1814</v>
      </c>
      <c r="R568" s="6" t="s">
        <v>1812</v>
      </c>
      <c r="S568" s="6" t="s">
        <v>1986</v>
      </c>
      <c r="T568" s="6" t="s">
        <v>1813</v>
      </c>
      <c r="U568" s="6" t="s">
        <v>1812</v>
      </c>
      <c r="V568" s="6" t="s">
        <v>1812</v>
      </c>
      <c r="W568" s="6" t="s">
        <v>1816</v>
      </c>
      <c r="X568" s="6" t="s">
        <v>4109</v>
      </c>
      <c r="Y568" s="8">
        <f>X569-'Com RTOS RX'!$X568</f>
        <v>0.00008101851852</v>
      </c>
      <c r="Z568" s="6">
        <f>SUM(LEN(",CO_MQ135|"),'Com RTOS RX'!$H568,LEN(",CO2_MQ135|"),'Com RTOS RX'!$I568,LEN(",Alcool_MQ135|"),'Com RTOS RX'!$J568,LEN(",Alcool_MQ135|"),'Com RTOS RX'!$K568,LEN(",Toluen_MQ135|"),'Com RTOS RX'!$L568,LEN(",MH4_MQ135|"),'Com RTOS RX'!$M568,LEN(",O3_MQ131|"),'Com RTOS RX'!$N568)*8</f>
        <v>672</v>
      </c>
    </row>
    <row r="569" ht="15.75" customHeight="1">
      <c r="A569" s="6" t="s">
        <v>4110</v>
      </c>
      <c r="B569" s="6" t="s">
        <v>4111</v>
      </c>
      <c r="C569" s="6" t="s">
        <v>1810</v>
      </c>
      <c r="D569" s="6" t="s">
        <v>4112</v>
      </c>
      <c r="E569" s="6" t="s">
        <v>1812</v>
      </c>
      <c r="F569" s="6" t="s">
        <v>1812</v>
      </c>
      <c r="G569" s="6" t="s">
        <v>1812</v>
      </c>
      <c r="H569" s="6" t="s">
        <v>183</v>
      </c>
      <c r="I569" s="6" t="s">
        <v>27</v>
      </c>
      <c r="J569" s="6" t="s">
        <v>317</v>
      </c>
      <c r="K569" s="6" t="s">
        <v>262</v>
      </c>
      <c r="L569" s="6" t="s">
        <v>322</v>
      </c>
      <c r="M569" s="6" t="s">
        <v>313</v>
      </c>
      <c r="N569" s="6" t="s">
        <v>1983</v>
      </c>
      <c r="O569" s="6" t="s">
        <v>1812</v>
      </c>
      <c r="P569" s="6" t="s">
        <v>1812</v>
      </c>
      <c r="Q569" s="6" t="s">
        <v>1814</v>
      </c>
      <c r="R569" s="6" t="s">
        <v>1812</v>
      </c>
      <c r="S569" s="6" t="s">
        <v>1986</v>
      </c>
      <c r="T569" s="6" t="s">
        <v>1813</v>
      </c>
      <c r="U569" s="6" t="s">
        <v>1812</v>
      </c>
      <c r="V569" s="6" t="s">
        <v>1812</v>
      </c>
      <c r="W569" s="6" t="s">
        <v>1816</v>
      </c>
      <c r="X569" s="6" t="s">
        <v>4113</v>
      </c>
      <c r="Y569" s="8">
        <f>X570-'Com RTOS RX'!$X569</f>
        <v>0.00006944444444</v>
      </c>
      <c r="Z569" s="6">
        <f>SUM(LEN(",CO_MQ135|"),'Com RTOS RX'!$H569,LEN(",CO2_MQ135|"),'Com RTOS RX'!$I569,LEN(",Alcool_MQ135|"),'Com RTOS RX'!$J569,LEN(",Alcool_MQ135|"),'Com RTOS RX'!$K569,LEN(",Toluen_MQ135|"),'Com RTOS RX'!$L569,LEN(",MH4_MQ135|"),'Com RTOS RX'!$M569,LEN(",O3_MQ131|"),'Com RTOS RX'!$N569)*8</f>
        <v>672</v>
      </c>
    </row>
    <row r="570" ht="15.75" customHeight="1">
      <c r="A570" s="6" t="s">
        <v>4114</v>
      </c>
      <c r="B570" s="6" t="s">
        <v>4115</v>
      </c>
      <c r="C570" s="6" t="s">
        <v>1810</v>
      </c>
      <c r="D570" s="6" t="s">
        <v>4116</v>
      </c>
      <c r="E570" s="6" t="s">
        <v>1812</v>
      </c>
      <c r="F570" s="6" t="s">
        <v>1812</v>
      </c>
      <c r="G570" s="6" t="s">
        <v>1812</v>
      </c>
      <c r="H570" s="6" t="s">
        <v>302</v>
      </c>
      <c r="I570" s="6" t="s">
        <v>311</v>
      </c>
      <c r="J570" s="6" t="s">
        <v>25</v>
      </c>
      <c r="K570" s="6" t="s">
        <v>261</v>
      </c>
      <c r="L570" s="6" t="s">
        <v>312</v>
      </c>
      <c r="M570" s="6" t="s">
        <v>306</v>
      </c>
      <c r="N570" s="6" t="s">
        <v>40</v>
      </c>
      <c r="O570" s="6" t="s">
        <v>1812</v>
      </c>
      <c r="P570" s="6" t="s">
        <v>1812</v>
      </c>
      <c r="Q570" s="6" t="s">
        <v>1814</v>
      </c>
      <c r="R570" s="6" t="s">
        <v>1812</v>
      </c>
      <c r="S570" s="6" t="s">
        <v>1986</v>
      </c>
      <c r="T570" s="6" t="s">
        <v>1813</v>
      </c>
      <c r="U570" s="6" t="s">
        <v>1812</v>
      </c>
      <c r="V570" s="6" t="s">
        <v>1812</v>
      </c>
      <c r="W570" s="6" t="s">
        <v>1816</v>
      </c>
      <c r="X570" s="6" t="s">
        <v>4117</v>
      </c>
      <c r="Y570" s="8">
        <f>X571-'Com RTOS RX'!$X570</f>
        <v>0.00006944444444</v>
      </c>
      <c r="Z570" s="6">
        <f>SUM(LEN(",CO_MQ135|"),'Com RTOS RX'!$H570,LEN(",CO2_MQ135|"),'Com RTOS RX'!$I570,LEN(",Alcool_MQ135|"),'Com RTOS RX'!$J570,LEN(",Alcool_MQ135|"),'Com RTOS RX'!$K570,LEN(",Toluen_MQ135|"),'Com RTOS RX'!$L570,LEN(",MH4_MQ135|"),'Com RTOS RX'!$M570,LEN(",O3_MQ131|"),'Com RTOS RX'!$N570)*8</f>
        <v>672</v>
      </c>
    </row>
    <row r="571" ht="15.75" customHeight="1">
      <c r="A571" s="6" t="s">
        <v>4118</v>
      </c>
      <c r="B571" s="6" t="s">
        <v>4119</v>
      </c>
      <c r="C571" s="6" t="s">
        <v>1810</v>
      </c>
      <c r="D571" s="6" t="s">
        <v>4120</v>
      </c>
      <c r="E571" s="6" t="s">
        <v>1812</v>
      </c>
      <c r="F571" s="6" t="s">
        <v>1812</v>
      </c>
      <c r="G571" s="6" t="s">
        <v>1812</v>
      </c>
      <c r="H571" s="6" t="s">
        <v>252</v>
      </c>
      <c r="I571" s="6" t="s">
        <v>311</v>
      </c>
      <c r="J571" s="6" t="s">
        <v>275</v>
      </c>
      <c r="K571" s="6" t="s">
        <v>261</v>
      </c>
      <c r="L571" s="6" t="s">
        <v>202</v>
      </c>
      <c r="M571" s="6" t="s">
        <v>306</v>
      </c>
      <c r="N571" s="6" t="s">
        <v>1983</v>
      </c>
      <c r="O571" s="6" t="s">
        <v>1812</v>
      </c>
      <c r="P571" s="6" t="s">
        <v>1812</v>
      </c>
      <c r="Q571" s="6" t="s">
        <v>1814</v>
      </c>
      <c r="R571" s="6" t="s">
        <v>1812</v>
      </c>
      <c r="S571" s="6" t="s">
        <v>1986</v>
      </c>
      <c r="T571" s="6" t="s">
        <v>1813</v>
      </c>
      <c r="U571" s="6" t="s">
        <v>1812</v>
      </c>
      <c r="V571" s="6" t="s">
        <v>1812</v>
      </c>
      <c r="W571" s="6" t="s">
        <v>1816</v>
      </c>
      <c r="X571" s="6" t="s">
        <v>4121</v>
      </c>
      <c r="Y571" s="8">
        <f>X572-'Com RTOS RX'!$X571</f>
        <v>0.00006944444444</v>
      </c>
      <c r="Z571" s="6">
        <f>SUM(LEN(",CO_MQ135|"),'Com RTOS RX'!$H571,LEN(",CO2_MQ135|"),'Com RTOS RX'!$I571,LEN(",Alcool_MQ135|"),'Com RTOS RX'!$J571,LEN(",Alcool_MQ135|"),'Com RTOS RX'!$K571,LEN(",Toluen_MQ135|"),'Com RTOS RX'!$L571,LEN(",MH4_MQ135|"),'Com RTOS RX'!$M571,LEN(",O3_MQ131|"),'Com RTOS RX'!$N571)*8</f>
        <v>672</v>
      </c>
    </row>
    <row r="572" ht="15.75" customHeight="1">
      <c r="A572" s="6" t="s">
        <v>4122</v>
      </c>
      <c r="B572" s="6" t="s">
        <v>4123</v>
      </c>
      <c r="C572" s="6" t="s">
        <v>1810</v>
      </c>
      <c r="D572" s="6" t="s">
        <v>4124</v>
      </c>
      <c r="E572" s="6" t="s">
        <v>1812</v>
      </c>
      <c r="F572" s="6" t="s">
        <v>1812</v>
      </c>
      <c r="G572" s="6" t="s">
        <v>1812</v>
      </c>
      <c r="H572" s="6" t="s">
        <v>302</v>
      </c>
      <c r="I572" s="6" t="s">
        <v>311</v>
      </c>
      <c r="J572" s="6" t="s">
        <v>25</v>
      </c>
      <c r="K572" s="6" t="s">
        <v>261</v>
      </c>
      <c r="L572" s="6" t="s">
        <v>312</v>
      </c>
      <c r="M572" s="6" t="s">
        <v>306</v>
      </c>
      <c r="N572" s="6" t="s">
        <v>40</v>
      </c>
      <c r="O572" s="6" t="s">
        <v>1812</v>
      </c>
      <c r="P572" s="6" t="s">
        <v>1812</v>
      </c>
      <c r="Q572" s="6" t="s">
        <v>1814</v>
      </c>
      <c r="R572" s="6" t="s">
        <v>1812</v>
      </c>
      <c r="S572" s="6" t="s">
        <v>1986</v>
      </c>
      <c r="T572" s="6" t="s">
        <v>1813</v>
      </c>
      <c r="U572" s="6" t="s">
        <v>1812</v>
      </c>
      <c r="V572" s="6" t="s">
        <v>1812</v>
      </c>
      <c r="W572" s="6" t="s">
        <v>1816</v>
      </c>
      <c r="X572" s="6" t="s">
        <v>4125</v>
      </c>
      <c r="Y572" s="8">
        <f>X573-'Com RTOS RX'!$X572</f>
        <v>0.00006944444444</v>
      </c>
      <c r="Z572" s="6">
        <f>SUM(LEN(",CO_MQ135|"),'Com RTOS RX'!$H572,LEN(",CO2_MQ135|"),'Com RTOS RX'!$I572,LEN(",Alcool_MQ135|"),'Com RTOS RX'!$J572,LEN(",Alcool_MQ135|"),'Com RTOS RX'!$K572,LEN(",Toluen_MQ135|"),'Com RTOS RX'!$L572,LEN(",MH4_MQ135|"),'Com RTOS RX'!$M572,LEN(",O3_MQ131|"),'Com RTOS RX'!$N572)*8</f>
        <v>672</v>
      </c>
    </row>
    <row r="573" ht="15.75" customHeight="1">
      <c r="A573" s="6" t="s">
        <v>4126</v>
      </c>
      <c r="B573" s="6" t="s">
        <v>4127</v>
      </c>
      <c r="C573" s="6" t="s">
        <v>1810</v>
      </c>
      <c r="D573" s="6" t="s">
        <v>4128</v>
      </c>
      <c r="E573" s="6" t="s">
        <v>1812</v>
      </c>
      <c r="F573" s="6" t="s">
        <v>1812</v>
      </c>
      <c r="G573" s="6" t="s">
        <v>1812</v>
      </c>
      <c r="H573" s="6" t="s">
        <v>252</v>
      </c>
      <c r="I573" s="6" t="s">
        <v>276</v>
      </c>
      <c r="J573" s="6" t="s">
        <v>275</v>
      </c>
      <c r="K573" s="6" t="s">
        <v>261</v>
      </c>
      <c r="L573" s="6" t="s">
        <v>202</v>
      </c>
      <c r="M573" s="6" t="s">
        <v>306</v>
      </c>
      <c r="N573" s="6" t="s">
        <v>40</v>
      </c>
      <c r="O573" s="6" t="s">
        <v>1812</v>
      </c>
      <c r="P573" s="6" t="s">
        <v>1812</v>
      </c>
      <c r="Q573" s="6" t="s">
        <v>1814</v>
      </c>
      <c r="R573" s="6" t="s">
        <v>1812</v>
      </c>
      <c r="S573" s="6" t="s">
        <v>1986</v>
      </c>
      <c r="T573" s="6" t="s">
        <v>1813</v>
      </c>
      <c r="U573" s="6" t="s">
        <v>1812</v>
      </c>
      <c r="V573" s="6" t="s">
        <v>1812</v>
      </c>
      <c r="W573" s="6" t="s">
        <v>1816</v>
      </c>
      <c r="X573" s="6" t="s">
        <v>4129</v>
      </c>
      <c r="Y573" s="8">
        <f>X574-'Com RTOS RX'!$X573</f>
        <v>0.00006944444444</v>
      </c>
      <c r="Z573" s="6">
        <f>SUM(LEN(",CO_MQ135|"),'Com RTOS RX'!$H573,LEN(",CO2_MQ135|"),'Com RTOS RX'!$I573,LEN(",Alcool_MQ135|"),'Com RTOS RX'!$J573,LEN(",Alcool_MQ135|"),'Com RTOS RX'!$K573,LEN(",Toluen_MQ135|"),'Com RTOS RX'!$L573,LEN(",MH4_MQ135|"),'Com RTOS RX'!$M573,LEN(",O3_MQ131|"),'Com RTOS RX'!$N573)*8</f>
        <v>672</v>
      </c>
    </row>
    <row r="574" ht="15.75" customHeight="1">
      <c r="A574" s="6" t="s">
        <v>4130</v>
      </c>
      <c r="B574" s="6" t="s">
        <v>4131</v>
      </c>
      <c r="C574" s="6" t="s">
        <v>1810</v>
      </c>
      <c r="D574" s="6" t="s">
        <v>4132</v>
      </c>
      <c r="E574" s="6" t="s">
        <v>1812</v>
      </c>
      <c r="F574" s="6" t="s">
        <v>1812</v>
      </c>
      <c r="G574" s="6" t="s">
        <v>1812</v>
      </c>
      <c r="H574" s="6" t="s">
        <v>296</v>
      </c>
      <c r="I574" s="6" t="s">
        <v>311</v>
      </c>
      <c r="J574" s="6" t="s">
        <v>25</v>
      </c>
      <c r="K574" s="6" t="s">
        <v>261</v>
      </c>
      <c r="L574" s="6" t="s">
        <v>97</v>
      </c>
      <c r="M574" s="6" t="s">
        <v>306</v>
      </c>
      <c r="N574" s="6" t="s">
        <v>301</v>
      </c>
      <c r="O574" s="6" t="s">
        <v>1812</v>
      </c>
      <c r="P574" s="6" t="s">
        <v>1812</v>
      </c>
      <c r="Q574" s="6" t="s">
        <v>1814</v>
      </c>
      <c r="R574" s="6" t="s">
        <v>1812</v>
      </c>
      <c r="S574" s="6" t="s">
        <v>1986</v>
      </c>
      <c r="T574" s="6" t="s">
        <v>1813</v>
      </c>
      <c r="U574" s="6" t="s">
        <v>1812</v>
      </c>
      <c r="V574" s="6" t="s">
        <v>1812</v>
      </c>
      <c r="W574" s="6" t="s">
        <v>1816</v>
      </c>
      <c r="X574" s="6" t="s">
        <v>4133</v>
      </c>
      <c r="Y574" s="8">
        <f>X575-'Com RTOS RX'!$X574</f>
        <v>0.00006944444444</v>
      </c>
      <c r="Z574" s="6">
        <f>SUM(LEN(",CO_MQ135|"),'Com RTOS RX'!$H574,LEN(",CO2_MQ135|"),'Com RTOS RX'!$I574,LEN(",Alcool_MQ135|"),'Com RTOS RX'!$J574,LEN(",Alcool_MQ135|"),'Com RTOS RX'!$K574,LEN(",Toluen_MQ135|"),'Com RTOS RX'!$L574,LEN(",MH4_MQ135|"),'Com RTOS RX'!$M574,LEN(",O3_MQ131|"),'Com RTOS RX'!$N574)*8</f>
        <v>672</v>
      </c>
    </row>
    <row r="575" ht="15.75" customHeight="1">
      <c r="A575" s="6" t="s">
        <v>4134</v>
      </c>
      <c r="B575" s="6" t="s">
        <v>4135</v>
      </c>
      <c r="C575" s="6" t="s">
        <v>1810</v>
      </c>
      <c r="D575" s="6" t="s">
        <v>4136</v>
      </c>
      <c r="E575" s="6" t="s">
        <v>1812</v>
      </c>
      <c r="F575" s="6" t="s">
        <v>1812</v>
      </c>
      <c r="G575" s="6" t="s">
        <v>1812</v>
      </c>
      <c r="H575" s="6" t="s">
        <v>232</v>
      </c>
      <c r="I575" s="6" t="s">
        <v>311</v>
      </c>
      <c r="J575" s="6" t="s">
        <v>2618</v>
      </c>
      <c r="K575" s="6" t="s">
        <v>262</v>
      </c>
      <c r="L575" s="6" t="s">
        <v>3250</v>
      </c>
      <c r="M575" s="6" t="s">
        <v>306</v>
      </c>
      <c r="N575" s="6" t="s">
        <v>40</v>
      </c>
      <c r="O575" s="6" t="s">
        <v>1812</v>
      </c>
      <c r="P575" s="6" t="s">
        <v>1812</v>
      </c>
      <c r="Q575" s="6" t="s">
        <v>1814</v>
      </c>
      <c r="R575" s="6" t="s">
        <v>1812</v>
      </c>
      <c r="S575" s="6" t="s">
        <v>1986</v>
      </c>
      <c r="T575" s="6" t="s">
        <v>1813</v>
      </c>
      <c r="U575" s="6" t="s">
        <v>1812</v>
      </c>
      <c r="V575" s="6" t="s">
        <v>1812</v>
      </c>
      <c r="W575" s="6" t="s">
        <v>1816</v>
      </c>
      <c r="X575" s="6" t="s">
        <v>4137</v>
      </c>
      <c r="Y575" s="8">
        <f>X576-'Com RTOS RX'!$X575</f>
        <v>0.00006944444444</v>
      </c>
      <c r="Z575" s="6">
        <f>SUM(LEN(",CO_MQ135|"),'Com RTOS RX'!$H575,LEN(",CO2_MQ135|"),'Com RTOS RX'!$I575,LEN(",Alcool_MQ135|"),'Com RTOS RX'!$J575,LEN(",Alcool_MQ135|"),'Com RTOS RX'!$K575,LEN(",Toluen_MQ135|"),'Com RTOS RX'!$L575,LEN(",MH4_MQ135|"),'Com RTOS RX'!$M575,LEN(",O3_MQ131|"),'Com RTOS RX'!$N575)*8</f>
        <v>672</v>
      </c>
    </row>
    <row r="576" ht="15.75" customHeight="1">
      <c r="A576" s="6" t="s">
        <v>4138</v>
      </c>
      <c r="B576" s="6" t="s">
        <v>4139</v>
      </c>
      <c r="C576" s="6" t="s">
        <v>1810</v>
      </c>
      <c r="D576" s="6" t="s">
        <v>4140</v>
      </c>
      <c r="E576" s="6" t="s">
        <v>1812</v>
      </c>
      <c r="F576" s="6" t="s">
        <v>1812</v>
      </c>
      <c r="G576" s="6" t="s">
        <v>1812</v>
      </c>
      <c r="H576" s="6" t="s">
        <v>232</v>
      </c>
      <c r="I576" s="6" t="s">
        <v>311</v>
      </c>
      <c r="J576" s="6" t="s">
        <v>2618</v>
      </c>
      <c r="K576" s="6" t="s">
        <v>262</v>
      </c>
      <c r="L576" s="6" t="s">
        <v>3250</v>
      </c>
      <c r="M576" s="6" t="s">
        <v>306</v>
      </c>
      <c r="N576" s="6" t="s">
        <v>40</v>
      </c>
      <c r="O576" s="6" t="s">
        <v>1812</v>
      </c>
      <c r="P576" s="6" t="s">
        <v>1812</v>
      </c>
      <c r="Q576" s="6" t="s">
        <v>1814</v>
      </c>
      <c r="R576" s="6" t="s">
        <v>1812</v>
      </c>
      <c r="S576" s="6" t="s">
        <v>1986</v>
      </c>
      <c r="T576" s="6" t="s">
        <v>1813</v>
      </c>
      <c r="U576" s="6" t="s">
        <v>1812</v>
      </c>
      <c r="V576" s="6" t="s">
        <v>1812</v>
      </c>
      <c r="W576" s="6" t="s">
        <v>1816</v>
      </c>
      <c r="X576" s="6" t="s">
        <v>4141</v>
      </c>
      <c r="Y576" s="8">
        <f>X577-'Com RTOS RX'!$X576</f>
        <v>0.00006944444444</v>
      </c>
      <c r="Z576" s="6">
        <f>SUM(LEN(",CO_MQ135|"),'Com RTOS RX'!$H576,LEN(",CO2_MQ135|"),'Com RTOS RX'!$I576,LEN(",Alcool_MQ135|"),'Com RTOS RX'!$J576,LEN(",Alcool_MQ135|"),'Com RTOS RX'!$K576,LEN(",Toluen_MQ135|"),'Com RTOS RX'!$L576,LEN(",MH4_MQ135|"),'Com RTOS RX'!$M576,LEN(",O3_MQ131|"),'Com RTOS RX'!$N576)*8</f>
        <v>672</v>
      </c>
    </row>
    <row r="577" ht="15.75" customHeight="1">
      <c r="A577" s="6" t="s">
        <v>4142</v>
      </c>
      <c r="B577" s="6" t="s">
        <v>4143</v>
      </c>
      <c r="C577" s="6" t="s">
        <v>1810</v>
      </c>
      <c r="D577" s="6" t="s">
        <v>4144</v>
      </c>
      <c r="E577" s="6" t="s">
        <v>1812</v>
      </c>
      <c r="F577" s="6" t="s">
        <v>1812</v>
      </c>
      <c r="G577" s="6" t="s">
        <v>1812</v>
      </c>
      <c r="H577" s="6" t="s">
        <v>279</v>
      </c>
      <c r="I577" s="6" t="s">
        <v>276</v>
      </c>
      <c r="J577" s="6" t="s">
        <v>51</v>
      </c>
      <c r="K577" s="6" t="s">
        <v>261</v>
      </c>
      <c r="L577" s="6" t="s">
        <v>335</v>
      </c>
      <c r="M577" s="6" t="s">
        <v>306</v>
      </c>
      <c r="N577" s="6" t="s">
        <v>40</v>
      </c>
      <c r="O577" s="6" t="s">
        <v>1812</v>
      </c>
      <c r="P577" s="6" t="s">
        <v>1812</v>
      </c>
      <c r="Q577" s="6" t="s">
        <v>1814</v>
      </c>
      <c r="R577" s="6" t="s">
        <v>1812</v>
      </c>
      <c r="S577" s="6" t="s">
        <v>1986</v>
      </c>
      <c r="T577" s="6" t="s">
        <v>1813</v>
      </c>
      <c r="U577" s="6" t="s">
        <v>1812</v>
      </c>
      <c r="V577" s="6" t="s">
        <v>1812</v>
      </c>
      <c r="W577" s="6" t="s">
        <v>1816</v>
      </c>
      <c r="X577" s="6" t="s">
        <v>4145</v>
      </c>
      <c r="Y577" s="8">
        <f>X578-'Com RTOS RX'!$X577</f>
        <v>0.00006944444444</v>
      </c>
      <c r="Z577" s="6">
        <f>SUM(LEN(",CO_MQ135|"),'Com RTOS RX'!$H577,LEN(",CO2_MQ135|"),'Com RTOS RX'!$I577,LEN(",Alcool_MQ135|"),'Com RTOS RX'!$J577,LEN(",Alcool_MQ135|"),'Com RTOS RX'!$K577,LEN(",Toluen_MQ135|"),'Com RTOS RX'!$L577,LEN(",MH4_MQ135|"),'Com RTOS RX'!$M577,LEN(",O3_MQ131|"),'Com RTOS RX'!$N577)*8</f>
        <v>672</v>
      </c>
    </row>
    <row r="578" ht="15.75" customHeight="1">
      <c r="A578" s="6" t="s">
        <v>4146</v>
      </c>
      <c r="B578" s="6" t="s">
        <v>4147</v>
      </c>
      <c r="C578" s="6" t="s">
        <v>1810</v>
      </c>
      <c r="D578" s="6" t="s">
        <v>4148</v>
      </c>
      <c r="E578" s="6" t="s">
        <v>1812</v>
      </c>
      <c r="F578" s="6" t="s">
        <v>1812</v>
      </c>
      <c r="G578" s="6" t="s">
        <v>1812</v>
      </c>
      <c r="H578" s="6" t="s">
        <v>252</v>
      </c>
      <c r="I578" s="6" t="s">
        <v>276</v>
      </c>
      <c r="J578" s="6" t="s">
        <v>275</v>
      </c>
      <c r="K578" s="6" t="s">
        <v>261</v>
      </c>
      <c r="L578" s="6" t="s">
        <v>202</v>
      </c>
      <c r="M578" s="6" t="s">
        <v>306</v>
      </c>
      <c r="N578" s="6" t="s">
        <v>40</v>
      </c>
      <c r="O578" s="6" t="s">
        <v>1812</v>
      </c>
      <c r="P578" s="6" t="s">
        <v>1812</v>
      </c>
      <c r="Q578" s="6" t="s">
        <v>1814</v>
      </c>
      <c r="R578" s="6" t="s">
        <v>1812</v>
      </c>
      <c r="S578" s="6" t="s">
        <v>1986</v>
      </c>
      <c r="T578" s="6" t="s">
        <v>1813</v>
      </c>
      <c r="U578" s="6" t="s">
        <v>1812</v>
      </c>
      <c r="V578" s="6" t="s">
        <v>1812</v>
      </c>
      <c r="W578" s="6" t="s">
        <v>1816</v>
      </c>
      <c r="X578" s="6" t="s">
        <v>4149</v>
      </c>
      <c r="Y578" s="8">
        <f>X579-'Com RTOS RX'!$X578</f>
        <v>0.00006944444444</v>
      </c>
      <c r="Z578" s="6">
        <f>SUM(LEN(",CO_MQ135|"),'Com RTOS RX'!$H578,LEN(",CO2_MQ135|"),'Com RTOS RX'!$I578,LEN(",Alcool_MQ135|"),'Com RTOS RX'!$J578,LEN(",Alcool_MQ135|"),'Com RTOS RX'!$K578,LEN(",Toluen_MQ135|"),'Com RTOS RX'!$L578,LEN(",MH4_MQ135|"),'Com RTOS RX'!$M578,LEN(",O3_MQ131|"),'Com RTOS RX'!$N578)*8</f>
        <v>672</v>
      </c>
    </row>
    <row r="579" ht="15.75" customHeight="1">
      <c r="A579" s="6" t="s">
        <v>4150</v>
      </c>
      <c r="B579" s="6" t="s">
        <v>4151</v>
      </c>
      <c r="C579" s="6" t="s">
        <v>1810</v>
      </c>
      <c r="D579" s="6" t="s">
        <v>4152</v>
      </c>
      <c r="E579" s="6" t="s">
        <v>1812</v>
      </c>
      <c r="F579" s="6" t="s">
        <v>1812</v>
      </c>
      <c r="G579" s="6" t="s">
        <v>1812</v>
      </c>
      <c r="H579" s="6" t="s">
        <v>296</v>
      </c>
      <c r="I579" s="6" t="s">
        <v>311</v>
      </c>
      <c r="J579" s="6" t="s">
        <v>25</v>
      </c>
      <c r="K579" s="6" t="s">
        <v>261</v>
      </c>
      <c r="L579" s="6" t="s">
        <v>97</v>
      </c>
      <c r="M579" s="6" t="s">
        <v>306</v>
      </c>
      <c r="N579" s="6" t="s">
        <v>40</v>
      </c>
      <c r="O579" s="6" t="s">
        <v>1812</v>
      </c>
      <c r="P579" s="6" t="s">
        <v>1812</v>
      </c>
      <c r="Q579" s="6" t="s">
        <v>1814</v>
      </c>
      <c r="R579" s="6" t="s">
        <v>1812</v>
      </c>
      <c r="S579" s="6" t="s">
        <v>1986</v>
      </c>
      <c r="T579" s="6" t="s">
        <v>1813</v>
      </c>
      <c r="U579" s="6" t="s">
        <v>1812</v>
      </c>
      <c r="V579" s="6" t="s">
        <v>1812</v>
      </c>
      <c r="W579" s="6" t="s">
        <v>1816</v>
      </c>
      <c r="X579" s="6" t="s">
        <v>4153</v>
      </c>
      <c r="Y579" s="8">
        <f>X580-'Com RTOS RX'!$X579</f>
        <v>0.00006944444444</v>
      </c>
      <c r="Z579" s="6">
        <f>SUM(LEN(",CO_MQ135|"),'Com RTOS RX'!$H579,LEN(",CO2_MQ135|"),'Com RTOS RX'!$I579,LEN(",Alcool_MQ135|"),'Com RTOS RX'!$J579,LEN(",Alcool_MQ135|"),'Com RTOS RX'!$K579,LEN(",Toluen_MQ135|"),'Com RTOS RX'!$L579,LEN(",MH4_MQ135|"),'Com RTOS RX'!$M579,LEN(",O3_MQ131|"),'Com RTOS RX'!$N579)*8</f>
        <v>672</v>
      </c>
    </row>
    <row r="580" ht="15.75" customHeight="1">
      <c r="A580" s="6" t="s">
        <v>4154</v>
      </c>
      <c r="B580" s="6" t="s">
        <v>4155</v>
      </c>
      <c r="C580" s="6" t="s">
        <v>1810</v>
      </c>
      <c r="D580" s="6" t="s">
        <v>4156</v>
      </c>
      <c r="E580" s="6" t="s">
        <v>1812</v>
      </c>
      <c r="F580" s="6" t="s">
        <v>1812</v>
      </c>
      <c r="G580" s="6" t="s">
        <v>1812</v>
      </c>
      <c r="H580" s="6" t="s">
        <v>302</v>
      </c>
      <c r="I580" s="6" t="s">
        <v>311</v>
      </c>
      <c r="J580" s="6" t="s">
        <v>25</v>
      </c>
      <c r="K580" s="6" t="s">
        <v>261</v>
      </c>
      <c r="L580" s="6" t="s">
        <v>312</v>
      </c>
      <c r="M580" s="6" t="s">
        <v>306</v>
      </c>
      <c r="N580" s="6" t="s">
        <v>273</v>
      </c>
      <c r="O580" s="6" t="s">
        <v>1812</v>
      </c>
      <c r="P580" s="6" t="s">
        <v>1812</v>
      </c>
      <c r="Q580" s="6" t="s">
        <v>1814</v>
      </c>
      <c r="R580" s="6" t="s">
        <v>1812</v>
      </c>
      <c r="S580" s="6" t="s">
        <v>1986</v>
      </c>
      <c r="T580" s="6" t="s">
        <v>1813</v>
      </c>
      <c r="U580" s="6" t="s">
        <v>1812</v>
      </c>
      <c r="V580" s="6" t="s">
        <v>1812</v>
      </c>
      <c r="W580" s="6" t="s">
        <v>1816</v>
      </c>
      <c r="X580" s="6" t="s">
        <v>4157</v>
      </c>
      <c r="Y580" s="8">
        <f>X581-'Com RTOS RX'!$X580</f>
        <v>0.00006944444444</v>
      </c>
      <c r="Z580" s="6">
        <f>SUM(LEN(",CO_MQ135|"),'Com RTOS RX'!$H580,LEN(",CO2_MQ135|"),'Com RTOS RX'!$I580,LEN(",Alcool_MQ135|"),'Com RTOS RX'!$J580,LEN(",Alcool_MQ135|"),'Com RTOS RX'!$K580,LEN(",Toluen_MQ135|"),'Com RTOS RX'!$L580,LEN(",MH4_MQ135|"),'Com RTOS RX'!$M580,LEN(",O3_MQ131|"),'Com RTOS RX'!$N580)*8</f>
        <v>672</v>
      </c>
    </row>
    <row r="581" ht="15.75" customHeight="1">
      <c r="A581" s="6" t="s">
        <v>4158</v>
      </c>
      <c r="B581" s="6" t="s">
        <v>4159</v>
      </c>
      <c r="C581" s="6" t="s">
        <v>1810</v>
      </c>
      <c r="D581" s="6" t="s">
        <v>4160</v>
      </c>
      <c r="E581" s="6" t="s">
        <v>1812</v>
      </c>
      <c r="F581" s="6" t="s">
        <v>1812</v>
      </c>
      <c r="G581" s="6" t="s">
        <v>1812</v>
      </c>
      <c r="H581" s="6" t="s">
        <v>296</v>
      </c>
      <c r="I581" s="6" t="s">
        <v>311</v>
      </c>
      <c r="J581" s="6" t="s">
        <v>25</v>
      </c>
      <c r="K581" s="6" t="s">
        <v>261</v>
      </c>
      <c r="L581" s="6" t="s">
        <v>97</v>
      </c>
      <c r="M581" s="6" t="s">
        <v>306</v>
      </c>
      <c r="N581" s="6" t="s">
        <v>40</v>
      </c>
      <c r="O581" s="6" t="s">
        <v>1812</v>
      </c>
      <c r="P581" s="6" t="s">
        <v>1812</v>
      </c>
      <c r="Q581" s="6" t="s">
        <v>1814</v>
      </c>
      <c r="R581" s="6" t="s">
        <v>1812</v>
      </c>
      <c r="S581" s="6" t="s">
        <v>1986</v>
      </c>
      <c r="T581" s="6" t="s">
        <v>1813</v>
      </c>
      <c r="U581" s="6" t="s">
        <v>1812</v>
      </c>
      <c r="V581" s="6" t="s">
        <v>1812</v>
      </c>
      <c r="W581" s="6" t="s">
        <v>1816</v>
      </c>
      <c r="X581" s="6" t="s">
        <v>4161</v>
      </c>
      <c r="Y581" s="8">
        <f>X582-'Com RTOS RX'!$X581</f>
        <v>0.00006944444444</v>
      </c>
      <c r="Z581" s="6">
        <f>SUM(LEN(",CO_MQ135|"),'Com RTOS RX'!$H581,LEN(",CO2_MQ135|"),'Com RTOS RX'!$I581,LEN(",Alcool_MQ135|"),'Com RTOS RX'!$J581,LEN(",Alcool_MQ135|"),'Com RTOS RX'!$K581,LEN(",Toluen_MQ135|"),'Com RTOS RX'!$L581,LEN(",MH4_MQ135|"),'Com RTOS RX'!$M581,LEN(",O3_MQ131|"),'Com RTOS RX'!$N581)*8</f>
        <v>672</v>
      </c>
    </row>
    <row r="582" ht="15.75" customHeight="1">
      <c r="A582" s="6" t="s">
        <v>4162</v>
      </c>
      <c r="B582" s="6" t="s">
        <v>4163</v>
      </c>
      <c r="C582" s="6" t="s">
        <v>1810</v>
      </c>
      <c r="D582" s="6" t="s">
        <v>4164</v>
      </c>
      <c r="E582" s="6" t="s">
        <v>1812</v>
      </c>
      <c r="F582" s="6" t="s">
        <v>1812</v>
      </c>
      <c r="G582" s="6" t="s">
        <v>1812</v>
      </c>
      <c r="H582" s="6" t="s">
        <v>302</v>
      </c>
      <c r="I582" s="6" t="s">
        <v>311</v>
      </c>
      <c r="J582" s="6" t="s">
        <v>25</v>
      </c>
      <c r="K582" s="6" t="s">
        <v>261</v>
      </c>
      <c r="L582" s="6" t="s">
        <v>312</v>
      </c>
      <c r="M582" s="6" t="s">
        <v>306</v>
      </c>
      <c r="N582" s="6" t="s">
        <v>273</v>
      </c>
      <c r="O582" s="6" t="s">
        <v>1812</v>
      </c>
      <c r="P582" s="6" t="s">
        <v>1812</v>
      </c>
      <c r="Q582" s="6" t="s">
        <v>1814</v>
      </c>
      <c r="R582" s="6" t="s">
        <v>1812</v>
      </c>
      <c r="S582" s="6" t="s">
        <v>1986</v>
      </c>
      <c r="T582" s="6" t="s">
        <v>1813</v>
      </c>
      <c r="U582" s="6" t="s">
        <v>1812</v>
      </c>
      <c r="V582" s="6" t="s">
        <v>1812</v>
      </c>
      <c r="W582" s="6" t="s">
        <v>1816</v>
      </c>
      <c r="X582" s="6" t="s">
        <v>4165</v>
      </c>
      <c r="Y582" s="8">
        <f>X583-'Com RTOS RX'!$X582</f>
        <v>0.00006944444444</v>
      </c>
      <c r="Z582" s="6">
        <f>SUM(LEN(",CO_MQ135|"),'Com RTOS RX'!$H582,LEN(",CO2_MQ135|"),'Com RTOS RX'!$I582,LEN(",Alcool_MQ135|"),'Com RTOS RX'!$J582,LEN(",Alcool_MQ135|"),'Com RTOS RX'!$K582,LEN(",Toluen_MQ135|"),'Com RTOS RX'!$L582,LEN(",MH4_MQ135|"),'Com RTOS RX'!$M582,LEN(",O3_MQ131|"),'Com RTOS RX'!$N582)*8</f>
        <v>672</v>
      </c>
    </row>
    <row r="583" ht="15.75" customHeight="1">
      <c r="A583" s="6" t="s">
        <v>4166</v>
      </c>
      <c r="B583" s="6" t="s">
        <v>4167</v>
      </c>
      <c r="C583" s="6" t="s">
        <v>1810</v>
      </c>
      <c r="D583" s="6" t="s">
        <v>4168</v>
      </c>
      <c r="E583" s="6" t="s">
        <v>1812</v>
      </c>
      <c r="F583" s="6" t="s">
        <v>1812</v>
      </c>
      <c r="G583" s="6" t="s">
        <v>1812</v>
      </c>
      <c r="H583" s="6" t="s">
        <v>252</v>
      </c>
      <c r="I583" s="6" t="s">
        <v>276</v>
      </c>
      <c r="J583" s="6" t="s">
        <v>275</v>
      </c>
      <c r="K583" s="6" t="s">
        <v>261</v>
      </c>
      <c r="L583" s="6" t="s">
        <v>202</v>
      </c>
      <c r="M583" s="6" t="s">
        <v>306</v>
      </c>
      <c r="N583" s="6" t="s">
        <v>273</v>
      </c>
      <c r="O583" s="6" t="s">
        <v>1812</v>
      </c>
      <c r="P583" s="6" t="s">
        <v>1812</v>
      </c>
      <c r="Q583" s="6" t="s">
        <v>1814</v>
      </c>
      <c r="R583" s="6" t="s">
        <v>1812</v>
      </c>
      <c r="S583" s="6" t="s">
        <v>1986</v>
      </c>
      <c r="T583" s="6" t="s">
        <v>1813</v>
      </c>
      <c r="U583" s="6" t="s">
        <v>1812</v>
      </c>
      <c r="V583" s="6" t="s">
        <v>1812</v>
      </c>
      <c r="W583" s="6" t="s">
        <v>1816</v>
      </c>
      <c r="X583" s="6" t="s">
        <v>4169</v>
      </c>
      <c r="Y583" s="8">
        <f>X584-'Com RTOS RX'!$X583</f>
        <v>0.00006944444444</v>
      </c>
      <c r="Z583" s="6">
        <f>SUM(LEN(",CO_MQ135|"),'Com RTOS RX'!$H583,LEN(",CO2_MQ135|"),'Com RTOS RX'!$I583,LEN(",Alcool_MQ135|"),'Com RTOS RX'!$J583,LEN(",Alcool_MQ135|"),'Com RTOS RX'!$K583,LEN(",Toluen_MQ135|"),'Com RTOS RX'!$L583,LEN(",MH4_MQ135|"),'Com RTOS RX'!$M583,LEN(",O3_MQ131|"),'Com RTOS RX'!$N583)*8</f>
        <v>672</v>
      </c>
    </row>
    <row r="584" ht="15.75" customHeight="1">
      <c r="A584" s="6" t="s">
        <v>4170</v>
      </c>
      <c r="B584" s="6" t="s">
        <v>4171</v>
      </c>
      <c r="C584" s="6" t="s">
        <v>1810</v>
      </c>
      <c r="D584" s="6" t="s">
        <v>4172</v>
      </c>
      <c r="E584" s="6" t="s">
        <v>1812</v>
      </c>
      <c r="F584" s="6" t="s">
        <v>1812</v>
      </c>
      <c r="G584" s="6" t="s">
        <v>1812</v>
      </c>
      <c r="H584" s="6" t="s">
        <v>123</v>
      </c>
      <c r="I584" s="6" t="s">
        <v>54</v>
      </c>
      <c r="J584" s="6" t="s">
        <v>108</v>
      </c>
      <c r="K584" s="6" t="s">
        <v>313</v>
      </c>
      <c r="L584" s="6" t="s">
        <v>185</v>
      </c>
      <c r="M584" s="6" t="s">
        <v>332</v>
      </c>
      <c r="N584" s="6" t="s">
        <v>273</v>
      </c>
      <c r="O584" s="6" t="s">
        <v>1812</v>
      </c>
      <c r="P584" s="6" t="s">
        <v>1812</v>
      </c>
      <c r="Q584" s="6" t="s">
        <v>1814</v>
      </c>
      <c r="R584" s="6" t="s">
        <v>1812</v>
      </c>
      <c r="S584" s="6" t="s">
        <v>1986</v>
      </c>
      <c r="T584" s="6" t="s">
        <v>1813</v>
      </c>
      <c r="U584" s="6" t="s">
        <v>1812</v>
      </c>
      <c r="V584" s="6" t="s">
        <v>1812</v>
      </c>
      <c r="W584" s="6" t="s">
        <v>1816</v>
      </c>
      <c r="X584" s="6" t="s">
        <v>4173</v>
      </c>
      <c r="Y584" s="8">
        <f>X585-'Com RTOS RX'!$X584</f>
        <v>0.00006944444444</v>
      </c>
      <c r="Z584" s="6">
        <f>SUM(LEN(",CO_MQ135|"),'Com RTOS RX'!$H584,LEN(",CO2_MQ135|"),'Com RTOS RX'!$I584,LEN(",Alcool_MQ135|"),'Com RTOS RX'!$J584,LEN(",Alcool_MQ135|"),'Com RTOS RX'!$K584,LEN(",Toluen_MQ135|"),'Com RTOS RX'!$L584,LEN(",MH4_MQ135|"),'Com RTOS RX'!$M584,LEN(",O3_MQ131|"),'Com RTOS RX'!$N584)*8</f>
        <v>672</v>
      </c>
    </row>
    <row r="585" ht="15.75" customHeight="1">
      <c r="A585" s="6" t="s">
        <v>4174</v>
      </c>
      <c r="B585" s="6" t="s">
        <v>4175</v>
      </c>
      <c r="C585" s="6" t="s">
        <v>1810</v>
      </c>
      <c r="D585" s="6" t="s">
        <v>4176</v>
      </c>
      <c r="E585" s="6" t="s">
        <v>1812</v>
      </c>
      <c r="F585" s="6" t="s">
        <v>1812</v>
      </c>
      <c r="G585" s="6" t="s">
        <v>1812</v>
      </c>
      <c r="H585" s="6" t="s">
        <v>232</v>
      </c>
      <c r="I585" s="6" t="s">
        <v>36</v>
      </c>
      <c r="J585" s="6" t="s">
        <v>2618</v>
      </c>
      <c r="K585" s="6" t="s">
        <v>262</v>
      </c>
      <c r="L585" s="6" t="s">
        <v>136</v>
      </c>
      <c r="M585" s="6" t="s">
        <v>306</v>
      </c>
      <c r="N585" s="6" t="s">
        <v>40</v>
      </c>
      <c r="O585" s="6" t="s">
        <v>1812</v>
      </c>
      <c r="P585" s="6" t="s">
        <v>1812</v>
      </c>
      <c r="Q585" s="6" t="s">
        <v>1814</v>
      </c>
      <c r="R585" s="6" t="s">
        <v>1812</v>
      </c>
      <c r="S585" s="6" t="s">
        <v>1986</v>
      </c>
      <c r="T585" s="6" t="s">
        <v>1813</v>
      </c>
      <c r="U585" s="6" t="s">
        <v>1812</v>
      </c>
      <c r="V585" s="6" t="s">
        <v>1812</v>
      </c>
      <c r="W585" s="6" t="s">
        <v>1816</v>
      </c>
      <c r="X585" s="6" t="s">
        <v>4177</v>
      </c>
      <c r="Y585" s="8">
        <f>X586-'Com RTOS RX'!$X585</f>
        <v>0.00006944444444</v>
      </c>
      <c r="Z585" s="6">
        <f>SUM(LEN(",CO_MQ135|"),'Com RTOS RX'!$H585,LEN(",CO2_MQ135|"),'Com RTOS RX'!$I585,LEN(",Alcool_MQ135|"),'Com RTOS RX'!$J585,LEN(",Alcool_MQ135|"),'Com RTOS RX'!$K585,LEN(",Toluen_MQ135|"),'Com RTOS RX'!$L585,LEN(",MH4_MQ135|"),'Com RTOS RX'!$M585,LEN(",O3_MQ131|"),'Com RTOS RX'!$N585)*8</f>
        <v>672</v>
      </c>
    </row>
    <row r="586" ht="15.75" customHeight="1">
      <c r="A586" s="6" t="s">
        <v>4178</v>
      </c>
      <c r="B586" s="6" t="s">
        <v>4179</v>
      </c>
      <c r="C586" s="6" t="s">
        <v>1810</v>
      </c>
      <c r="D586" s="6" t="s">
        <v>4180</v>
      </c>
      <c r="E586" s="6" t="s">
        <v>1812</v>
      </c>
      <c r="F586" s="6" t="s">
        <v>1812</v>
      </c>
      <c r="G586" s="6" t="s">
        <v>1812</v>
      </c>
      <c r="H586" s="6" t="s">
        <v>279</v>
      </c>
      <c r="I586" s="6" t="s">
        <v>276</v>
      </c>
      <c r="J586" s="6" t="s">
        <v>51</v>
      </c>
      <c r="K586" s="6" t="s">
        <v>261</v>
      </c>
      <c r="L586" s="6" t="s">
        <v>335</v>
      </c>
      <c r="M586" s="6" t="s">
        <v>306</v>
      </c>
      <c r="N586" s="6" t="s">
        <v>40</v>
      </c>
      <c r="O586" s="6" t="s">
        <v>1812</v>
      </c>
      <c r="P586" s="6" t="s">
        <v>1812</v>
      </c>
      <c r="Q586" s="6" t="s">
        <v>1814</v>
      </c>
      <c r="R586" s="6" t="s">
        <v>1812</v>
      </c>
      <c r="S586" s="6" t="s">
        <v>1986</v>
      </c>
      <c r="T586" s="6" t="s">
        <v>1813</v>
      </c>
      <c r="U586" s="6" t="s">
        <v>1812</v>
      </c>
      <c r="V586" s="6" t="s">
        <v>1812</v>
      </c>
      <c r="W586" s="6" t="s">
        <v>1816</v>
      </c>
      <c r="X586" s="6" t="s">
        <v>4181</v>
      </c>
      <c r="Y586" s="8">
        <f>X587-'Com RTOS RX'!$X586</f>
        <v>0.00006944444444</v>
      </c>
      <c r="Z586" s="6">
        <f>SUM(LEN(",CO_MQ135|"),'Com RTOS RX'!$H586,LEN(",CO2_MQ135|"),'Com RTOS RX'!$I586,LEN(",Alcool_MQ135|"),'Com RTOS RX'!$J586,LEN(",Alcool_MQ135|"),'Com RTOS RX'!$K586,LEN(",Toluen_MQ135|"),'Com RTOS RX'!$L586,LEN(",MH4_MQ135|"),'Com RTOS RX'!$M586,LEN(",O3_MQ131|"),'Com RTOS RX'!$N586)*8</f>
        <v>672</v>
      </c>
    </row>
    <row r="587" ht="15.75" customHeight="1">
      <c r="A587" s="6" t="s">
        <v>4182</v>
      </c>
      <c r="B587" s="6" t="s">
        <v>4183</v>
      </c>
      <c r="C587" s="6" t="s">
        <v>1810</v>
      </c>
      <c r="D587" s="6" t="s">
        <v>4184</v>
      </c>
      <c r="E587" s="6" t="s">
        <v>1812</v>
      </c>
      <c r="F587" s="6" t="s">
        <v>1812</v>
      </c>
      <c r="G587" s="6" t="s">
        <v>1812</v>
      </c>
      <c r="H587" s="6" t="s">
        <v>252</v>
      </c>
      <c r="I587" s="6" t="s">
        <v>276</v>
      </c>
      <c r="J587" s="6" t="s">
        <v>275</v>
      </c>
      <c r="K587" s="6" t="s">
        <v>261</v>
      </c>
      <c r="L587" s="6" t="s">
        <v>202</v>
      </c>
      <c r="M587" s="6" t="s">
        <v>306</v>
      </c>
      <c r="N587" s="6" t="s">
        <v>273</v>
      </c>
      <c r="O587" s="6" t="s">
        <v>1812</v>
      </c>
      <c r="P587" s="6" t="s">
        <v>1812</v>
      </c>
      <c r="Q587" s="6" t="s">
        <v>1814</v>
      </c>
      <c r="R587" s="6" t="s">
        <v>1812</v>
      </c>
      <c r="S587" s="6" t="s">
        <v>1986</v>
      </c>
      <c r="T587" s="6" t="s">
        <v>1813</v>
      </c>
      <c r="U587" s="6" t="s">
        <v>1812</v>
      </c>
      <c r="V587" s="6" t="s">
        <v>1812</v>
      </c>
      <c r="W587" s="6" t="s">
        <v>1816</v>
      </c>
      <c r="X587" s="6" t="s">
        <v>4185</v>
      </c>
      <c r="Y587" s="8">
        <f>X588-'Com RTOS RX'!$X587</f>
        <v>0.00006944444444</v>
      </c>
      <c r="Z587" s="6">
        <f>SUM(LEN(",CO_MQ135|"),'Com RTOS RX'!$H587,LEN(",CO2_MQ135|"),'Com RTOS RX'!$I587,LEN(",Alcool_MQ135|"),'Com RTOS RX'!$J587,LEN(",Alcool_MQ135|"),'Com RTOS RX'!$K587,LEN(",Toluen_MQ135|"),'Com RTOS RX'!$L587,LEN(",MH4_MQ135|"),'Com RTOS RX'!$M587,LEN(",O3_MQ131|"),'Com RTOS RX'!$N587)*8</f>
        <v>672</v>
      </c>
    </row>
    <row r="588" ht="15.75" customHeight="1">
      <c r="A588" s="6" t="s">
        <v>4186</v>
      </c>
      <c r="B588" s="6" t="s">
        <v>4187</v>
      </c>
      <c r="C588" s="6" t="s">
        <v>1810</v>
      </c>
      <c r="D588" s="6" t="s">
        <v>4188</v>
      </c>
      <c r="E588" s="6" t="s">
        <v>1812</v>
      </c>
      <c r="F588" s="6" t="s">
        <v>1812</v>
      </c>
      <c r="G588" s="6" t="s">
        <v>1812</v>
      </c>
      <c r="H588" s="6" t="s">
        <v>290</v>
      </c>
      <c r="I588" s="6" t="s">
        <v>276</v>
      </c>
      <c r="J588" s="6" t="s">
        <v>51</v>
      </c>
      <c r="K588" s="6" t="s">
        <v>261</v>
      </c>
      <c r="L588" s="6" t="s">
        <v>335</v>
      </c>
      <c r="M588" s="6" t="s">
        <v>306</v>
      </c>
      <c r="N588" s="6" t="s">
        <v>273</v>
      </c>
      <c r="O588" s="6" t="s">
        <v>1812</v>
      </c>
      <c r="P588" s="6" t="s">
        <v>1812</v>
      </c>
      <c r="Q588" s="6" t="s">
        <v>1814</v>
      </c>
      <c r="R588" s="6" t="s">
        <v>1812</v>
      </c>
      <c r="S588" s="6" t="s">
        <v>1986</v>
      </c>
      <c r="T588" s="6" t="s">
        <v>1813</v>
      </c>
      <c r="U588" s="6" t="s">
        <v>1812</v>
      </c>
      <c r="V588" s="6" t="s">
        <v>1812</v>
      </c>
      <c r="W588" s="6" t="s">
        <v>1816</v>
      </c>
      <c r="X588" s="6" t="s">
        <v>4189</v>
      </c>
      <c r="Y588" s="8">
        <f>X589-'Com RTOS RX'!$X588</f>
        <v>0.00006944444444</v>
      </c>
      <c r="Z588" s="6">
        <f>SUM(LEN(",CO_MQ135|"),'Com RTOS RX'!$H588,LEN(",CO2_MQ135|"),'Com RTOS RX'!$I588,LEN(",Alcool_MQ135|"),'Com RTOS RX'!$J588,LEN(",Alcool_MQ135|"),'Com RTOS RX'!$K588,LEN(",Toluen_MQ135|"),'Com RTOS RX'!$L588,LEN(",MH4_MQ135|"),'Com RTOS RX'!$M588,LEN(",O3_MQ131|"),'Com RTOS RX'!$N588)*8</f>
        <v>672</v>
      </c>
    </row>
    <row r="589" ht="15.75" customHeight="1">
      <c r="A589" s="6" t="s">
        <v>4190</v>
      </c>
      <c r="B589" s="6" t="s">
        <v>4191</v>
      </c>
      <c r="C589" s="6" t="s">
        <v>1810</v>
      </c>
      <c r="D589" s="6" t="s">
        <v>4192</v>
      </c>
      <c r="E589" s="6" t="s">
        <v>1812</v>
      </c>
      <c r="F589" s="6" t="s">
        <v>1812</v>
      </c>
      <c r="G589" s="6" t="s">
        <v>1812</v>
      </c>
      <c r="H589" s="6" t="s">
        <v>25</v>
      </c>
      <c r="I589" s="6" t="s">
        <v>27</v>
      </c>
      <c r="J589" s="6" t="s">
        <v>44</v>
      </c>
      <c r="K589" s="6" t="s">
        <v>262</v>
      </c>
      <c r="L589" s="6" t="s">
        <v>318</v>
      </c>
      <c r="M589" s="6" t="s">
        <v>313</v>
      </c>
      <c r="N589" s="6" t="s">
        <v>273</v>
      </c>
      <c r="O589" s="6" t="s">
        <v>1812</v>
      </c>
      <c r="P589" s="6" t="s">
        <v>1812</v>
      </c>
      <c r="Q589" s="6" t="s">
        <v>1814</v>
      </c>
      <c r="R589" s="6" t="s">
        <v>1812</v>
      </c>
      <c r="S589" s="6" t="s">
        <v>1986</v>
      </c>
      <c r="T589" s="6" t="s">
        <v>1813</v>
      </c>
      <c r="U589" s="6" t="s">
        <v>1812</v>
      </c>
      <c r="V589" s="6" t="s">
        <v>1812</v>
      </c>
      <c r="W589" s="6" t="s">
        <v>1816</v>
      </c>
      <c r="X589" s="6" t="s">
        <v>4193</v>
      </c>
      <c r="Y589" s="8">
        <f>X590-'Com RTOS RX'!$X589</f>
        <v>0.00006944444444</v>
      </c>
      <c r="Z589" s="6">
        <f>SUM(LEN(",CO_MQ135|"),'Com RTOS RX'!$H589,LEN(",CO2_MQ135|"),'Com RTOS RX'!$I589,LEN(",Alcool_MQ135|"),'Com RTOS RX'!$J589,LEN(",Alcool_MQ135|"),'Com RTOS RX'!$K589,LEN(",Toluen_MQ135|"),'Com RTOS RX'!$L589,LEN(",MH4_MQ135|"),'Com RTOS RX'!$M589,LEN(",O3_MQ131|"),'Com RTOS RX'!$N589)*8</f>
        <v>672</v>
      </c>
    </row>
    <row r="590" ht="15.75" customHeight="1">
      <c r="A590" s="6" t="s">
        <v>4194</v>
      </c>
      <c r="B590" s="6" t="s">
        <v>4195</v>
      </c>
      <c r="C590" s="6" t="s">
        <v>1810</v>
      </c>
      <c r="D590" s="6" t="s">
        <v>4196</v>
      </c>
      <c r="E590" s="6" t="s">
        <v>1812</v>
      </c>
      <c r="F590" s="6" t="s">
        <v>1812</v>
      </c>
      <c r="G590" s="6" t="s">
        <v>1812</v>
      </c>
      <c r="H590" s="6" t="s">
        <v>279</v>
      </c>
      <c r="I590" s="6" t="s">
        <v>276</v>
      </c>
      <c r="J590" s="6" t="s">
        <v>51</v>
      </c>
      <c r="K590" s="6" t="s">
        <v>261</v>
      </c>
      <c r="L590" s="6" t="s">
        <v>335</v>
      </c>
      <c r="M590" s="6" t="s">
        <v>306</v>
      </c>
      <c r="N590" s="6" t="s">
        <v>273</v>
      </c>
      <c r="O590" s="6" t="s">
        <v>1812</v>
      </c>
      <c r="P590" s="6" t="s">
        <v>1812</v>
      </c>
      <c r="Q590" s="6" t="s">
        <v>1814</v>
      </c>
      <c r="R590" s="6" t="s">
        <v>1812</v>
      </c>
      <c r="S590" s="6" t="s">
        <v>1986</v>
      </c>
      <c r="T590" s="6" t="s">
        <v>1813</v>
      </c>
      <c r="U590" s="6" t="s">
        <v>1812</v>
      </c>
      <c r="V590" s="6" t="s">
        <v>1812</v>
      </c>
      <c r="W590" s="6" t="s">
        <v>1816</v>
      </c>
      <c r="X590" s="6" t="s">
        <v>4197</v>
      </c>
      <c r="Y590" s="8">
        <f>X591-'Com RTOS RX'!$X590</f>
        <v>0.00006944444444</v>
      </c>
      <c r="Z590" s="6">
        <f>SUM(LEN(",CO_MQ135|"),'Com RTOS RX'!$H590,LEN(",CO2_MQ135|"),'Com RTOS RX'!$I590,LEN(",Alcool_MQ135|"),'Com RTOS RX'!$J590,LEN(",Alcool_MQ135|"),'Com RTOS RX'!$K590,LEN(",Toluen_MQ135|"),'Com RTOS RX'!$L590,LEN(",MH4_MQ135|"),'Com RTOS RX'!$M590,LEN(",O3_MQ131|"),'Com RTOS RX'!$N590)*8</f>
        <v>672</v>
      </c>
    </row>
    <row r="591" ht="15.75" customHeight="1">
      <c r="A591" s="6" t="s">
        <v>4198</v>
      </c>
      <c r="B591" s="6" t="s">
        <v>4199</v>
      </c>
      <c r="C591" s="6" t="s">
        <v>1810</v>
      </c>
      <c r="D591" s="6" t="s">
        <v>4200</v>
      </c>
      <c r="E591" s="6" t="s">
        <v>1812</v>
      </c>
      <c r="F591" s="6" t="s">
        <v>1812</v>
      </c>
      <c r="G591" s="6" t="s">
        <v>1812</v>
      </c>
      <c r="H591" s="6" t="s">
        <v>290</v>
      </c>
      <c r="I591" s="6" t="s">
        <v>276</v>
      </c>
      <c r="J591" s="6" t="s">
        <v>51</v>
      </c>
      <c r="K591" s="6" t="s">
        <v>261</v>
      </c>
      <c r="L591" s="6" t="s">
        <v>335</v>
      </c>
      <c r="M591" s="6" t="s">
        <v>306</v>
      </c>
      <c r="N591" s="6" t="s">
        <v>273</v>
      </c>
      <c r="O591" s="6" t="s">
        <v>1812</v>
      </c>
      <c r="P591" s="6" t="s">
        <v>1812</v>
      </c>
      <c r="Q591" s="6" t="s">
        <v>1814</v>
      </c>
      <c r="R591" s="6" t="s">
        <v>1812</v>
      </c>
      <c r="S591" s="6" t="s">
        <v>1986</v>
      </c>
      <c r="T591" s="6" t="s">
        <v>1813</v>
      </c>
      <c r="U591" s="6" t="s">
        <v>1812</v>
      </c>
      <c r="V591" s="6" t="s">
        <v>1812</v>
      </c>
      <c r="W591" s="6" t="s">
        <v>1816</v>
      </c>
      <c r="X591" s="6" t="s">
        <v>4201</v>
      </c>
      <c r="Y591" s="8">
        <f>X592-'Com RTOS RX'!$X591</f>
        <v>0.00006944444444</v>
      </c>
      <c r="Z591" s="6">
        <f>SUM(LEN(",CO_MQ135|"),'Com RTOS RX'!$H591,LEN(",CO2_MQ135|"),'Com RTOS RX'!$I591,LEN(",Alcool_MQ135|"),'Com RTOS RX'!$J591,LEN(",Alcool_MQ135|"),'Com RTOS RX'!$K591,LEN(",Toluen_MQ135|"),'Com RTOS RX'!$L591,LEN(",MH4_MQ135|"),'Com RTOS RX'!$M591,LEN(",O3_MQ131|"),'Com RTOS RX'!$N591)*8</f>
        <v>672</v>
      </c>
    </row>
    <row r="592" ht="15.75" customHeight="1">
      <c r="A592" s="6" t="s">
        <v>4202</v>
      </c>
      <c r="B592" s="6" t="s">
        <v>4203</v>
      </c>
      <c r="C592" s="6" t="s">
        <v>1810</v>
      </c>
      <c r="D592" s="6" t="s">
        <v>4204</v>
      </c>
      <c r="E592" s="6" t="s">
        <v>1812</v>
      </c>
      <c r="F592" s="6" t="s">
        <v>1812</v>
      </c>
      <c r="G592" s="6" t="s">
        <v>1812</v>
      </c>
      <c r="H592" s="6" t="s">
        <v>302</v>
      </c>
      <c r="I592" s="6" t="s">
        <v>311</v>
      </c>
      <c r="J592" s="6" t="s">
        <v>25</v>
      </c>
      <c r="K592" s="6" t="s">
        <v>261</v>
      </c>
      <c r="L592" s="6" t="s">
        <v>312</v>
      </c>
      <c r="M592" s="6" t="s">
        <v>306</v>
      </c>
      <c r="N592" s="6" t="s">
        <v>40</v>
      </c>
      <c r="O592" s="6" t="s">
        <v>1812</v>
      </c>
      <c r="P592" s="6" t="s">
        <v>1812</v>
      </c>
      <c r="Q592" s="6" t="s">
        <v>1814</v>
      </c>
      <c r="R592" s="6" t="s">
        <v>1812</v>
      </c>
      <c r="S592" s="6" t="s">
        <v>1986</v>
      </c>
      <c r="T592" s="6" t="s">
        <v>1813</v>
      </c>
      <c r="U592" s="6" t="s">
        <v>1812</v>
      </c>
      <c r="V592" s="6" t="s">
        <v>1812</v>
      </c>
      <c r="W592" s="6" t="s">
        <v>1816</v>
      </c>
      <c r="X592" s="6" t="s">
        <v>4205</v>
      </c>
      <c r="Y592" s="8">
        <f>X593-'Com RTOS RX'!$X592</f>
        <v>0.00006944444444</v>
      </c>
      <c r="Z592" s="6">
        <f>SUM(LEN(",CO_MQ135|"),'Com RTOS RX'!$H592,LEN(",CO2_MQ135|"),'Com RTOS RX'!$I592,LEN(",Alcool_MQ135|"),'Com RTOS RX'!$J592,LEN(",Alcool_MQ135|"),'Com RTOS RX'!$K592,LEN(",Toluen_MQ135|"),'Com RTOS RX'!$L592,LEN(",MH4_MQ135|"),'Com RTOS RX'!$M592,LEN(",O3_MQ131|"),'Com RTOS RX'!$N592)*8</f>
        <v>672</v>
      </c>
    </row>
    <row r="593" ht="15.75" customHeight="1">
      <c r="A593" s="6" t="s">
        <v>4206</v>
      </c>
      <c r="B593" s="6" t="s">
        <v>4207</v>
      </c>
      <c r="C593" s="6" t="s">
        <v>1810</v>
      </c>
      <c r="D593" s="6" t="s">
        <v>4208</v>
      </c>
      <c r="E593" s="6" t="s">
        <v>1812</v>
      </c>
      <c r="F593" s="6" t="s">
        <v>1812</v>
      </c>
      <c r="G593" s="6" t="s">
        <v>1812</v>
      </c>
      <c r="H593" s="6" t="s">
        <v>279</v>
      </c>
      <c r="I593" s="6" t="s">
        <v>276</v>
      </c>
      <c r="J593" s="6" t="s">
        <v>51</v>
      </c>
      <c r="K593" s="6" t="s">
        <v>261</v>
      </c>
      <c r="L593" s="6" t="s">
        <v>335</v>
      </c>
      <c r="M593" s="6" t="s">
        <v>306</v>
      </c>
      <c r="N593" s="6" t="s">
        <v>273</v>
      </c>
      <c r="O593" s="6" t="s">
        <v>1812</v>
      </c>
      <c r="P593" s="6" t="s">
        <v>1812</v>
      </c>
      <c r="Q593" s="6" t="s">
        <v>1814</v>
      </c>
      <c r="R593" s="6" t="s">
        <v>1812</v>
      </c>
      <c r="S593" s="6" t="s">
        <v>1986</v>
      </c>
      <c r="T593" s="6" t="s">
        <v>1813</v>
      </c>
      <c r="U593" s="6" t="s">
        <v>1812</v>
      </c>
      <c r="V593" s="6" t="s">
        <v>1812</v>
      </c>
      <c r="W593" s="6" t="s">
        <v>1816</v>
      </c>
      <c r="X593" s="6" t="s">
        <v>4209</v>
      </c>
      <c r="Y593" s="8">
        <f>X594-'Com RTOS RX'!$X593</f>
        <v>0.00006944444444</v>
      </c>
      <c r="Z593" s="6">
        <f>SUM(LEN(",CO_MQ135|"),'Com RTOS RX'!$H593,LEN(",CO2_MQ135|"),'Com RTOS RX'!$I593,LEN(",Alcool_MQ135|"),'Com RTOS RX'!$J593,LEN(",Alcool_MQ135|"),'Com RTOS RX'!$K593,LEN(",Toluen_MQ135|"),'Com RTOS RX'!$L593,LEN(",MH4_MQ135|"),'Com RTOS RX'!$M593,LEN(",O3_MQ131|"),'Com RTOS RX'!$N593)*8</f>
        <v>672</v>
      </c>
    </row>
    <row r="594" ht="15.75" customHeight="1">
      <c r="A594" s="6" t="s">
        <v>4210</v>
      </c>
      <c r="B594" s="6" t="s">
        <v>4211</v>
      </c>
      <c r="C594" s="6" t="s">
        <v>1810</v>
      </c>
      <c r="D594" s="6" t="s">
        <v>4212</v>
      </c>
      <c r="E594" s="6" t="s">
        <v>1812</v>
      </c>
      <c r="F594" s="6" t="s">
        <v>1812</v>
      </c>
      <c r="G594" s="6" t="s">
        <v>1812</v>
      </c>
      <c r="H594" s="6" t="s">
        <v>211</v>
      </c>
      <c r="I594" s="6" t="s">
        <v>1953</v>
      </c>
      <c r="J594" s="6" t="s">
        <v>2652</v>
      </c>
      <c r="K594" s="6" t="s">
        <v>209</v>
      </c>
      <c r="L594" s="6" t="s">
        <v>257</v>
      </c>
      <c r="M594" s="6" t="s">
        <v>242</v>
      </c>
      <c r="N594" s="6" t="s">
        <v>273</v>
      </c>
      <c r="O594" s="6" t="s">
        <v>1812</v>
      </c>
      <c r="P594" s="6" t="s">
        <v>1812</v>
      </c>
      <c r="Q594" s="6" t="s">
        <v>1814</v>
      </c>
      <c r="R594" s="6" t="s">
        <v>1812</v>
      </c>
      <c r="S594" s="6" t="s">
        <v>1887</v>
      </c>
      <c r="T594" s="6" t="s">
        <v>1813</v>
      </c>
      <c r="U594" s="6" t="s">
        <v>1812</v>
      </c>
      <c r="V594" s="6" t="s">
        <v>1812</v>
      </c>
      <c r="W594" s="6" t="s">
        <v>1816</v>
      </c>
      <c r="X594" s="6" t="s">
        <v>4213</v>
      </c>
      <c r="Y594" s="8">
        <f>X595-'Com RTOS RX'!$X594</f>
        <v>0.00006944444444</v>
      </c>
      <c r="Z594" s="6">
        <f>SUM(LEN(",CO_MQ135|"),'Com RTOS RX'!$H594,LEN(",CO2_MQ135|"),'Com RTOS RX'!$I594,LEN(",Alcool_MQ135|"),'Com RTOS RX'!$J594,LEN(",Alcool_MQ135|"),'Com RTOS RX'!$K594,LEN(",Toluen_MQ135|"),'Com RTOS RX'!$L594,LEN(",MH4_MQ135|"),'Com RTOS RX'!$M594,LEN(",O3_MQ131|"),'Com RTOS RX'!$N594)*8</f>
        <v>672</v>
      </c>
    </row>
    <row r="595" ht="15.75" customHeight="1">
      <c r="A595" s="6" t="s">
        <v>4214</v>
      </c>
      <c r="B595" s="6" t="s">
        <v>4215</v>
      </c>
      <c r="C595" s="6" t="s">
        <v>1810</v>
      </c>
      <c r="D595" s="6" t="s">
        <v>4216</v>
      </c>
      <c r="E595" s="6" t="s">
        <v>1812</v>
      </c>
      <c r="F595" s="6" t="s">
        <v>1812</v>
      </c>
      <c r="G595" s="6" t="s">
        <v>1812</v>
      </c>
      <c r="H595" s="6" t="s">
        <v>248</v>
      </c>
      <c r="I595" s="6" t="s">
        <v>319</v>
      </c>
      <c r="J595" s="6" t="s">
        <v>320</v>
      </c>
      <c r="K595" s="6" t="s">
        <v>1985</v>
      </c>
      <c r="L595" s="6" t="s">
        <v>329</v>
      </c>
      <c r="M595" s="6" t="s">
        <v>321</v>
      </c>
      <c r="N595" s="6" t="s">
        <v>273</v>
      </c>
      <c r="O595" s="6" t="s">
        <v>1812</v>
      </c>
      <c r="P595" s="6" t="s">
        <v>1812</v>
      </c>
      <c r="Q595" s="6" t="s">
        <v>1814</v>
      </c>
      <c r="R595" s="6" t="s">
        <v>1812</v>
      </c>
      <c r="S595" s="6" t="s">
        <v>1986</v>
      </c>
      <c r="T595" s="6" t="s">
        <v>1813</v>
      </c>
      <c r="U595" s="6" t="s">
        <v>1812</v>
      </c>
      <c r="V595" s="6" t="s">
        <v>1812</v>
      </c>
      <c r="W595" s="6" t="s">
        <v>1816</v>
      </c>
      <c r="X595" s="6" t="s">
        <v>4217</v>
      </c>
      <c r="Y595" s="8">
        <f>X596-'Com RTOS RX'!$X595</f>
        <v>0.00006944444444</v>
      </c>
      <c r="Z595" s="6">
        <f>SUM(LEN(",CO_MQ135|"),'Com RTOS RX'!$H595,LEN(",CO2_MQ135|"),'Com RTOS RX'!$I595,LEN(",Alcool_MQ135|"),'Com RTOS RX'!$J595,LEN(",Alcool_MQ135|"),'Com RTOS RX'!$K595,LEN(",Toluen_MQ135|"),'Com RTOS RX'!$L595,LEN(",MH4_MQ135|"),'Com RTOS RX'!$M595,LEN(",O3_MQ131|"),'Com RTOS RX'!$N595)*8</f>
        <v>672</v>
      </c>
    </row>
    <row r="596" ht="15.75" customHeight="1">
      <c r="A596" s="6" t="s">
        <v>4218</v>
      </c>
      <c r="B596" s="6" t="s">
        <v>4219</v>
      </c>
      <c r="C596" s="6" t="s">
        <v>1810</v>
      </c>
      <c r="D596" s="6" t="s">
        <v>4220</v>
      </c>
      <c r="E596" s="6" t="s">
        <v>1812</v>
      </c>
      <c r="F596" s="6" t="s">
        <v>1812</v>
      </c>
      <c r="G596" s="6" t="s">
        <v>1812</v>
      </c>
      <c r="H596" s="6" t="s">
        <v>252</v>
      </c>
      <c r="I596" s="6" t="s">
        <v>276</v>
      </c>
      <c r="J596" s="6" t="s">
        <v>275</v>
      </c>
      <c r="K596" s="6" t="s">
        <v>261</v>
      </c>
      <c r="L596" s="6" t="s">
        <v>202</v>
      </c>
      <c r="M596" s="6" t="s">
        <v>306</v>
      </c>
      <c r="N596" s="6" t="s">
        <v>273</v>
      </c>
      <c r="O596" s="6" t="s">
        <v>1812</v>
      </c>
      <c r="P596" s="6" t="s">
        <v>1812</v>
      </c>
      <c r="Q596" s="6" t="s">
        <v>1814</v>
      </c>
      <c r="R596" s="6" t="s">
        <v>1812</v>
      </c>
      <c r="S596" s="6" t="s">
        <v>1986</v>
      </c>
      <c r="T596" s="6" t="s">
        <v>1813</v>
      </c>
      <c r="U596" s="6" t="s">
        <v>1812</v>
      </c>
      <c r="V596" s="6" t="s">
        <v>1812</v>
      </c>
      <c r="W596" s="6" t="s">
        <v>1816</v>
      </c>
      <c r="X596" s="6" t="s">
        <v>4221</v>
      </c>
      <c r="Y596" s="8">
        <f>X597-'Com RTOS RX'!$X596</f>
        <v>0.00006944444444</v>
      </c>
      <c r="Z596" s="6">
        <f>SUM(LEN(",CO_MQ135|"),'Com RTOS RX'!$H596,LEN(",CO2_MQ135|"),'Com RTOS RX'!$I596,LEN(",Alcool_MQ135|"),'Com RTOS RX'!$J596,LEN(",Alcool_MQ135|"),'Com RTOS RX'!$K596,LEN(",Toluen_MQ135|"),'Com RTOS RX'!$L596,LEN(",MH4_MQ135|"),'Com RTOS RX'!$M596,LEN(",O3_MQ131|"),'Com RTOS RX'!$N596)*8</f>
        <v>672</v>
      </c>
    </row>
    <row r="597" ht="15.75" customHeight="1">
      <c r="A597" s="6" t="s">
        <v>4222</v>
      </c>
      <c r="B597" s="6" t="s">
        <v>4223</v>
      </c>
      <c r="C597" s="6" t="s">
        <v>1810</v>
      </c>
      <c r="D597" s="6" t="s">
        <v>4224</v>
      </c>
      <c r="E597" s="6" t="s">
        <v>1812</v>
      </c>
      <c r="F597" s="6" t="s">
        <v>1812</v>
      </c>
      <c r="G597" s="6" t="s">
        <v>1812</v>
      </c>
      <c r="H597" s="6" t="s">
        <v>279</v>
      </c>
      <c r="I597" s="6" t="s">
        <v>276</v>
      </c>
      <c r="J597" s="6" t="s">
        <v>51</v>
      </c>
      <c r="K597" s="6" t="s">
        <v>261</v>
      </c>
      <c r="L597" s="6" t="s">
        <v>335</v>
      </c>
      <c r="M597" s="6" t="s">
        <v>306</v>
      </c>
      <c r="N597" s="6" t="s">
        <v>273</v>
      </c>
      <c r="O597" s="6" t="s">
        <v>1812</v>
      </c>
      <c r="P597" s="6" t="s">
        <v>1812</v>
      </c>
      <c r="Q597" s="6" t="s">
        <v>1814</v>
      </c>
      <c r="R597" s="6" t="s">
        <v>1812</v>
      </c>
      <c r="S597" s="6" t="s">
        <v>1986</v>
      </c>
      <c r="T597" s="6" t="s">
        <v>1813</v>
      </c>
      <c r="U597" s="6" t="s">
        <v>1812</v>
      </c>
      <c r="V597" s="6" t="s">
        <v>1812</v>
      </c>
      <c r="W597" s="6" t="s">
        <v>1816</v>
      </c>
      <c r="X597" s="6" t="s">
        <v>4225</v>
      </c>
      <c r="Y597" s="8">
        <f>X598-'Com RTOS RX'!$X597</f>
        <v>0.00006944444444</v>
      </c>
      <c r="Z597" s="6">
        <f>SUM(LEN(",CO_MQ135|"),'Com RTOS RX'!$H597,LEN(",CO2_MQ135|"),'Com RTOS RX'!$I597,LEN(",Alcool_MQ135|"),'Com RTOS RX'!$J597,LEN(",Alcool_MQ135|"),'Com RTOS RX'!$K597,LEN(",Toluen_MQ135|"),'Com RTOS RX'!$L597,LEN(",MH4_MQ135|"),'Com RTOS RX'!$M597,LEN(",O3_MQ131|"),'Com RTOS RX'!$N597)*8</f>
        <v>672</v>
      </c>
    </row>
    <row r="598" ht="15.75" customHeight="1">
      <c r="A598" s="6" t="s">
        <v>4226</v>
      </c>
      <c r="B598" s="6" t="s">
        <v>4227</v>
      </c>
      <c r="C598" s="6" t="s">
        <v>1810</v>
      </c>
      <c r="D598" s="6" t="s">
        <v>4228</v>
      </c>
      <c r="E598" s="6" t="s">
        <v>1812</v>
      </c>
      <c r="F598" s="6" t="s">
        <v>1812</v>
      </c>
      <c r="G598" s="6" t="s">
        <v>1812</v>
      </c>
      <c r="H598" s="6" t="s">
        <v>290</v>
      </c>
      <c r="I598" s="6" t="s">
        <v>276</v>
      </c>
      <c r="J598" s="6" t="s">
        <v>51</v>
      </c>
      <c r="K598" s="6" t="s">
        <v>261</v>
      </c>
      <c r="L598" s="6" t="s">
        <v>335</v>
      </c>
      <c r="M598" s="6" t="s">
        <v>306</v>
      </c>
      <c r="N598" s="6" t="s">
        <v>273</v>
      </c>
      <c r="O598" s="6" t="s">
        <v>1812</v>
      </c>
      <c r="P598" s="6" t="s">
        <v>1812</v>
      </c>
      <c r="Q598" s="6" t="s">
        <v>1814</v>
      </c>
      <c r="R598" s="6" t="s">
        <v>1812</v>
      </c>
      <c r="S598" s="6" t="s">
        <v>1986</v>
      </c>
      <c r="T598" s="6" t="s">
        <v>1813</v>
      </c>
      <c r="U598" s="6" t="s">
        <v>1812</v>
      </c>
      <c r="V598" s="6" t="s">
        <v>1812</v>
      </c>
      <c r="W598" s="6" t="s">
        <v>1816</v>
      </c>
      <c r="X598" s="6" t="s">
        <v>4229</v>
      </c>
      <c r="Y598" s="8">
        <f>X599-'Com RTOS RX'!$X598</f>
        <v>0.00006944444444</v>
      </c>
      <c r="Z598" s="6">
        <f>SUM(LEN(",CO_MQ135|"),'Com RTOS RX'!$H598,LEN(",CO2_MQ135|"),'Com RTOS RX'!$I598,LEN(",Alcool_MQ135|"),'Com RTOS RX'!$J598,LEN(",Alcool_MQ135|"),'Com RTOS RX'!$K598,LEN(",Toluen_MQ135|"),'Com RTOS RX'!$L598,LEN(",MH4_MQ135|"),'Com RTOS RX'!$M598,LEN(",O3_MQ131|"),'Com RTOS RX'!$N598)*8</f>
        <v>672</v>
      </c>
    </row>
    <row r="599" ht="15.75" customHeight="1">
      <c r="A599" s="6" t="s">
        <v>4230</v>
      </c>
      <c r="B599" s="6" t="s">
        <v>4231</v>
      </c>
      <c r="C599" s="6" t="s">
        <v>1810</v>
      </c>
      <c r="D599" s="6" t="s">
        <v>4232</v>
      </c>
      <c r="E599" s="6" t="s">
        <v>1812</v>
      </c>
      <c r="F599" s="6" t="s">
        <v>1812</v>
      </c>
      <c r="G599" s="6" t="s">
        <v>1812</v>
      </c>
      <c r="H599" s="6" t="s">
        <v>252</v>
      </c>
      <c r="I599" s="6" t="s">
        <v>311</v>
      </c>
      <c r="J599" s="6" t="s">
        <v>275</v>
      </c>
      <c r="K599" s="6" t="s">
        <v>261</v>
      </c>
      <c r="L599" s="6" t="s">
        <v>202</v>
      </c>
      <c r="M599" s="6" t="s">
        <v>306</v>
      </c>
      <c r="N599" s="6" t="s">
        <v>22</v>
      </c>
      <c r="O599" s="6" t="s">
        <v>1812</v>
      </c>
      <c r="P599" s="6" t="s">
        <v>1812</v>
      </c>
      <c r="Q599" s="6" t="s">
        <v>1814</v>
      </c>
      <c r="R599" s="6" t="s">
        <v>1812</v>
      </c>
      <c r="S599" s="6" t="s">
        <v>1986</v>
      </c>
      <c r="T599" s="6" t="s">
        <v>1813</v>
      </c>
      <c r="U599" s="6" t="s">
        <v>1812</v>
      </c>
      <c r="V599" s="6" t="s">
        <v>1812</v>
      </c>
      <c r="W599" s="6" t="s">
        <v>1816</v>
      </c>
      <c r="X599" s="6" t="s">
        <v>4233</v>
      </c>
      <c r="Y599" s="8">
        <f>X600-'Com RTOS RX'!$X599</f>
        <v>0.00008101851852</v>
      </c>
      <c r="Z599" s="6">
        <f>SUM(LEN(",CO_MQ135|"),'Com RTOS RX'!$H599,LEN(",CO2_MQ135|"),'Com RTOS RX'!$I599,LEN(",Alcool_MQ135|"),'Com RTOS RX'!$J599,LEN(",Alcool_MQ135|"),'Com RTOS RX'!$K599,LEN(",Toluen_MQ135|"),'Com RTOS RX'!$L599,LEN(",MH4_MQ135|"),'Com RTOS RX'!$M599,LEN(",O3_MQ131|"),'Com RTOS RX'!$N599)*8</f>
        <v>672</v>
      </c>
    </row>
    <row r="600" ht="15.75" customHeight="1">
      <c r="A600" s="6" t="s">
        <v>4234</v>
      </c>
      <c r="B600" s="6" t="s">
        <v>4235</v>
      </c>
      <c r="C600" s="6" t="s">
        <v>1810</v>
      </c>
      <c r="D600" s="6" t="s">
        <v>4236</v>
      </c>
      <c r="E600" s="6" t="s">
        <v>1812</v>
      </c>
      <c r="F600" s="6" t="s">
        <v>1812</v>
      </c>
      <c r="G600" s="6" t="s">
        <v>1812</v>
      </c>
      <c r="H600" s="6" t="s">
        <v>290</v>
      </c>
      <c r="I600" s="6" t="s">
        <v>276</v>
      </c>
      <c r="J600" s="6" t="s">
        <v>51</v>
      </c>
      <c r="K600" s="6" t="s">
        <v>261</v>
      </c>
      <c r="L600" s="6" t="s">
        <v>335</v>
      </c>
      <c r="M600" s="6" t="s">
        <v>306</v>
      </c>
      <c r="N600" s="6" t="s">
        <v>273</v>
      </c>
      <c r="O600" s="6" t="s">
        <v>1812</v>
      </c>
      <c r="P600" s="6" t="s">
        <v>1812</v>
      </c>
      <c r="Q600" s="6" t="s">
        <v>1814</v>
      </c>
      <c r="R600" s="6" t="s">
        <v>1812</v>
      </c>
      <c r="S600" s="6" t="s">
        <v>1986</v>
      </c>
      <c r="T600" s="6" t="s">
        <v>1813</v>
      </c>
      <c r="U600" s="6" t="s">
        <v>1812</v>
      </c>
      <c r="V600" s="6" t="s">
        <v>1812</v>
      </c>
      <c r="W600" s="6" t="s">
        <v>1816</v>
      </c>
      <c r="X600" s="6" t="s">
        <v>4237</v>
      </c>
      <c r="Y600" s="8">
        <f>X601-'Com RTOS RX'!$X600</f>
        <v>0.00005787037037</v>
      </c>
      <c r="Z600" s="6">
        <f>SUM(LEN(",CO_MQ135|"),'Com RTOS RX'!$H600,LEN(",CO2_MQ135|"),'Com RTOS RX'!$I600,LEN(",Alcool_MQ135|"),'Com RTOS RX'!$J600,LEN(",Alcool_MQ135|"),'Com RTOS RX'!$K600,LEN(",Toluen_MQ135|"),'Com RTOS RX'!$L600,LEN(",MH4_MQ135|"),'Com RTOS RX'!$M600,LEN(",O3_MQ131|"),'Com RTOS RX'!$N600)*8</f>
        <v>672</v>
      </c>
    </row>
    <row r="601" ht="15.75" customHeight="1">
      <c r="A601" s="6" t="s">
        <v>4238</v>
      </c>
      <c r="B601" s="6" t="s">
        <v>4239</v>
      </c>
      <c r="C601" s="6" t="s">
        <v>1810</v>
      </c>
      <c r="D601" s="6" t="s">
        <v>4240</v>
      </c>
      <c r="E601" s="6" t="s">
        <v>1812</v>
      </c>
      <c r="F601" s="6" t="s">
        <v>1812</v>
      </c>
      <c r="G601" s="6" t="s">
        <v>1812</v>
      </c>
      <c r="H601" s="6" t="s">
        <v>290</v>
      </c>
      <c r="I601" s="6" t="s">
        <v>276</v>
      </c>
      <c r="J601" s="6" t="s">
        <v>51</v>
      </c>
      <c r="K601" s="6" t="s">
        <v>261</v>
      </c>
      <c r="L601" s="6" t="s">
        <v>335</v>
      </c>
      <c r="M601" s="6" t="s">
        <v>306</v>
      </c>
      <c r="N601" s="6" t="s">
        <v>273</v>
      </c>
      <c r="O601" s="6" t="s">
        <v>1812</v>
      </c>
      <c r="P601" s="6" t="s">
        <v>1812</v>
      </c>
      <c r="Q601" s="6" t="s">
        <v>1814</v>
      </c>
      <c r="R601" s="6" t="s">
        <v>1812</v>
      </c>
      <c r="S601" s="6" t="s">
        <v>1986</v>
      </c>
      <c r="T601" s="6" t="s">
        <v>1813</v>
      </c>
      <c r="U601" s="6" t="s">
        <v>1812</v>
      </c>
      <c r="V601" s="6" t="s">
        <v>1812</v>
      </c>
      <c r="W601" s="6" t="s">
        <v>1816</v>
      </c>
      <c r="X601" s="6" t="s">
        <v>4241</v>
      </c>
      <c r="Y601" s="8">
        <f>X602-'Com RTOS RX'!$X601</f>
        <v>0.00008101851852</v>
      </c>
      <c r="Z601" s="6">
        <f>SUM(LEN(",CO_MQ135|"),'Com RTOS RX'!$H601,LEN(",CO2_MQ135|"),'Com RTOS RX'!$I601,LEN(",Alcool_MQ135|"),'Com RTOS RX'!$J601,LEN(",Alcool_MQ135|"),'Com RTOS RX'!$K601,LEN(",Toluen_MQ135|"),'Com RTOS RX'!$L601,LEN(",MH4_MQ135|"),'Com RTOS RX'!$M601,LEN(",O3_MQ131|"),'Com RTOS RX'!$N601)*8</f>
        <v>672</v>
      </c>
    </row>
    <row r="602" ht="15.75" customHeight="1">
      <c r="A602" s="6" t="s">
        <v>4242</v>
      </c>
      <c r="B602" s="6" t="s">
        <v>4243</v>
      </c>
      <c r="C602" s="6" t="s">
        <v>1810</v>
      </c>
      <c r="D602" s="6" t="s">
        <v>4244</v>
      </c>
      <c r="E602" s="6" t="s">
        <v>1812</v>
      </c>
      <c r="F602" s="6" t="s">
        <v>1812</v>
      </c>
      <c r="G602" s="6" t="s">
        <v>1812</v>
      </c>
      <c r="H602" s="6" t="s">
        <v>290</v>
      </c>
      <c r="I602" s="6" t="s">
        <v>276</v>
      </c>
      <c r="J602" s="6" t="s">
        <v>51</v>
      </c>
      <c r="K602" s="6" t="s">
        <v>261</v>
      </c>
      <c r="L602" s="6" t="s">
        <v>335</v>
      </c>
      <c r="M602" s="6" t="s">
        <v>306</v>
      </c>
      <c r="N602" s="6" t="s">
        <v>273</v>
      </c>
      <c r="O602" s="6" t="s">
        <v>1812</v>
      </c>
      <c r="P602" s="6" t="s">
        <v>1812</v>
      </c>
      <c r="Q602" s="6" t="s">
        <v>1814</v>
      </c>
      <c r="R602" s="6" t="s">
        <v>1812</v>
      </c>
      <c r="S602" s="6" t="s">
        <v>1986</v>
      </c>
      <c r="T602" s="6" t="s">
        <v>1813</v>
      </c>
      <c r="U602" s="6" t="s">
        <v>1812</v>
      </c>
      <c r="V602" s="6" t="s">
        <v>1812</v>
      </c>
      <c r="W602" s="6" t="s">
        <v>1816</v>
      </c>
      <c r="X602" s="6" t="s">
        <v>4245</v>
      </c>
      <c r="Y602" s="8">
        <f>X603-'Com RTOS RX'!$X602</f>
        <v>0.00005787037037</v>
      </c>
      <c r="Z602" s="6">
        <f>SUM(LEN(",CO_MQ135|"),'Com RTOS RX'!$H602,LEN(",CO2_MQ135|"),'Com RTOS RX'!$I602,LEN(",Alcool_MQ135|"),'Com RTOS RX'!$J602,LEN(",Alcool_MQ135|"),'Com RTOS RX'!$K602,LEN(",Toluen_MQ135|"),'Com RTOS RX'!$L602,LEN(",MH4_MQ135|"),'Com RTOS RX'!$M602,LEN(",O3_MQ131|"),'Com RTOS RX'!$N602)*8</f>
        <v>672</v>
      </c>
    </row>
    <row r="603" ht="15.75" customHeight="1">
      <c r="A603" s="6" t="s">
        <v>4246</v>
      </c>
      <c r="B603" s="6" t="s">
        <v>4247</v>
      </c>
      <c r="C603" s="6" t="s">
        <v>1810</v>
      </c>
      <c r="D603" s="6" t="s">
        <v>4248</v>
      </c>
      <c r="E603" s="6" t="s">
        <v>1812</v>
      </c>
      <c r="F603" s="6" t="s">
        <v>1812</v>
      </c>
      <c r="G603" s="6" t="s">
        <v>1812</v>
      </c>
      <c r="H603" s="6" t="s">
        <v>252</v>
      </c>
      <c r="I603" s="6" t="s">
        <v>276</v>
      </c>
      <c r="J603" s="6" t="s">
        <v>275</v>
      </c>
      <c r="K603" s="6" t="s">
        <v>261</v>
      </c>
      <c r="L603" s="6" t="s">
        <v>202</v>
      </c>
      <c r="M603" s="6" t="s">
        <v>306</v>
      </c>
      <c r="N603" s="6" t="s">
        <v>273</v>
      </c>
      <c r="O603" s="6" t="s">
        <v>1812</v>
      </c>
      <c r="P603" s="6" t="s">
        <v>1812</v>
      </c>
      <c r="Q603" s="6" t="s">
        <v>1814</v>
      </c>
      <c r="R603" s="6" t="s">
        <v>1812</v>
      </c>
      <c r="S603" s="6" t="s">
        <v>1986</v>
      </c>
      <c r="T603" s="6" t="s">
        <v>1813</v>
      </c>
      <c r="U603" s="6" t="s">
        <v>1812</v>
      </c>
      <c r="V603" s="6" t="s">
        <v>1812</v>
      </c>
      <c r="W603" s="6" t="s">
        <v>1816</v>
      </c>
      <c r="X603" s="6" t="s">
        <v>4249</v>
      </c>
      <c r="Y603" s="8">
        <f>X604-'Com RTOS RX'!$X603</f>
        <v>0.00006944444444</v>
      </c>
      <c r="Z603" s="6">
        <f>SUM(LEN(",CO_MQ135|"),'Com RTOS RX'!$H603,LEN(",CO2_MQ135|"),'Com RTOS RX'!$I603,LEN(",Alcool_MQ135|"),'Com RTOS RX'!$J603,LEN(",Alcool_MQ135|"),'Com RTOS RX'!$K603,LEN(",Toluen_MQ135|"),'Com RTOS RX'!$L603,LEN(",MH4_MQ135|"),'Com RTOS RX'!$M603,LEN(",O3_MQ131|"),'Com RTOS RX'!$N603)*8</f>
        <v>672</v>
      </c>
    </row>
    <row r="604" ht="15.75" customHeight="1">
      <c r="A604" s="6" t="s">
        <v>4250</v>
      </c>
      <c r="B604" s="6" t="s">
        <v>4251</v>
      </c>
      <c r="C604" s="6" t="s">
        <v>1810</v>
      </c>
      <c r="D604" s="6" t="s">
        <v>4252</v>
      </c>
      <c r="E604" s="6" t="s">
        <v>1812</v>
      </c>
      <c r="F604" s="6" t="s">
        <v>1812</v>
      </c>
      <c r="G604" s="6" t="s">
        <v>1812</v>
      </c>
      <c r="H604" s="6" t="s">
        <v>62</v>
      </c>
      <c r="I604" s="6" t="s">
        <v>301</v>
      </c>
      <c r="J604" s="6" t="s">
        <v>279</v>
      </c>
      <c r="K604" s="6" t="s">
        <v>244</v>
      </c>
      <c r="L604" s="6" t="s">
        <v>307</v>
      </c>
      <c r="M604" s="6" t="s">
        <v>1985</v>
      </c>
      <c r="N604" s="6" t="s">
        <v>273</v>
      </c>
      <c r="O604" s="6" t="s">
        <v>1812</v>
      </c>
      <c r="P604" s="6" t="s">
        <v>1812</v>
      </c>
      <c r="Q604" s="6" t="s">
        <v>1814</v>
      </c>
      <c r="R604" s="6" t="s">
        <v>1812</v>
      </c>
      <c r="S604" s="6" t="s">
        <v>1986</v>
      </c>
      <c r="T604" s="6" t="s">
        <v>1813</v>
      </c>
      <c r="U604" s="6" t="s">
        <v>1812</v>
      </c>
      <c r="V604" s="6" t="s">
        <v>1812</v>
      </c>
      <c r="W604" s="6" t="s">
        <v>1816</v>
      </c>
      <c r="X604" s="6" t="s">
        <v>4253</v>
      </c>
      <c r="Y604" s="8">
        <f>X605-'Com RTOS RX'!$X604</f>
        <v>0.00008101851852</v>
      </c>
      <c r="Z604" s="6">
        <f>SUM(LEN(",CO_MQ135|"),'Com RTOS RX'!$H604,LEN(",CO2_MQ135|"),'Com RTOS RX'!$I604,LEN(",Alcool_MQ135|"),'Com RTOS RX'!$J604,LEN(",Alcool_MQ135|"),'Com RTOS RX'!$K604,LEN(",Toluen_MQ135|"),'Com RTOS RX'!$L604,LEN(",MH4_MQ135|"),'Com RTOS RX'!$M604,LEN(",O3_MQ131|"),'Com RTOS RX'!$N604)*8</f>
        <v>672</v>
      </c>
    </row>
    <row r="605" ht="15.75" customHeight="1">
      <c r="A605" s="6" t="s">
        <v>4254</v>
      </c>
      <c r="B605" s="6" t="s">
        <v>4255</v>
      </c>
      <c r="C605" s="6" t="s">
        <v>1810</v>
      </c>
      <c r="D605" s="6" t="s">
        <v>4256</v>
      </c>
      <c r="E605" s="6" t="s">
        <v>1812</v>
      </c>
      <c r="F605" s="6" t="s">
        <v>1812</v>
      </c>
      <c r="G605" s="6" t="s">
        <v>1812</v>
      </c>
      <c r="H605" s="6" t="s">
        <v>1984</v>
      </c>
      <c r="I605" s="6" t="s">
        <v>276</v>
      </c>
      <c r="J605" s="6" t="s">
        <v>232</v>
      </c>
      <c r="K605" s="6" t="s">
        <v>261</v>
      </c>
      <c r="L605" s="6" t="s">
        <v>310</v>
      </c>
      <c r="M605" s="6" t="s">
        <v>306</v>
      </c>
      <c r="N605" s="6" t="s">
        <v>273</v>
      </c>
      <c r="O605" s="6" t="s">
        <v>1812</v>
      </c>
      <c r="P605" s="6" t="s">
        <v>1812</v>
      </c>
      <c r="Q605" s="6" t="s">
        <v>1814</v>
      </c>
      <c r="R605" s="6" t="s">
        <v>1812</v>
      </c>
      <c r="S605" s="6" t="s">
        <v>1986</v>
      </c>
      <c r="T605" s="6" t="s">
        <v>1813</v>
      </c>
      <c r="U605" s="6" t="s">
        <v>1812</v>
      </c>
      <c r="V605" s="6" t="s">
        <v>1812</v>
      </c>
      <c r="W605" s="6" t="s">
        <v>1816</v>
      </c>
      <c r="X605" s="6" t="s">
        <v>4257</v>
      </c>
      <c r="Y605" s="8">
        <f>X606-'Com RTOS RX'!$X605</f>
        <v>0.00006944444444</v>
      </c>
      <c r="Z605" s="6">
        <f>SUM(LEN(",CO_MQ135|"),'Com RTOS RX'!$H605,LEN(",CO2_MQ135|"),'Com RTOS RX'!$I605,LEN(",Alcool_MQ135|"),'Com RTOS RX'!$J605,LEN(",Alcool_MQ135|"),'Com RTOS RX'!$K605,LEN(",Toluen_MQ135|"),'Com RTOS RX'!$L605,LEN(",MH4_MQ135|"),'Com RTOS RX'!$M605,LEN(",O3_MQ131|"),'Com RTOS RX'!$N605)*8</f>
        <v>672</v>
      </c>
    </row>
    <row r="606" ht="15.75" customHeight="1">
      <c r="A606" s="6" t="s">
        <v>4258</v>
      </c>
      <c r="B606" s="6" t="s">
        <v>4259</v>
      </c>
      <c r="C606" s="6" t="s">
        <v>1810</v>
      </c>
      <c r="D606" s="6" t="s">
        <v>4260</v>
      </c>
      <c r="E606" s="6" t="s">
        <v>1812</v>
      </c>
      <c r="F606" s="6" t="s">
        <v>1812</v>
      </c>
      <c r="G606" s="6" t="s">
        <v>1812</v>
      </c>
      <c r="H606" s="6" t="s">
        <v>302</v>
      </c>
      <c r="I606" s="6" t="s">
        <v>311</v>
      </c>
      <c r="J606" s="6" t="s">
        <v>25</v>
      </c>
      <c r="K606" s="6" t="s">
        <v>261</v>
      </c>
      <c r="L606" s="6" t="s">
        <v>312</v>
      </c>
      <c r="M606" s="6" t="s">
        <v>306</v>
      </c>
      <c r="N606" s="6" t="s">
        <v>273</v>
      </c>
      <c r="O606" s="6" t="s">
        <v>1812</v>
      </c>
      <c r="P606" s="6" t="s">
        <v>1812</v>
      </c>
      <c r="Q606" s="6" t="s">
        <v>1814</v>
      </c>
      <c r="R606" s="6" t="s">
        <v>1812</v>
      </c>
      <c r="S606" s="6" t="s">
        <v>1986</v>
      </c>
      <c r="T606" s="6" t="s">
        <v>1813</v>
      </c>
      <c r="U606" s="6" t="s">
        <v>1812</v>
      </c>
      <c r="V606" s="6" t="s">
        <v>1812</v>
      </c>
      <c r="W606" s="6" t="s">
        <v>1816</v>
      </c>
      <c r="X606" s="6" t="s">
        <v>4261</v>
      </c>
      <c r="Y606" s="8">
        <f>X607-'Com RTOS RX'!$X606</f>
        <v>0.00006944444444</v>
      </c>
      <c r="Z606" s="6">
        <f>SUM(LEN(",CO_MQ135|"),'Com RTOS RX'!$H606,LEN(",CO2_MQ135|"),'Com RTOS RX'!$I606,LEN(",Alcool_MQ135|"),'Com RTOS RX'!$J606,LEN(",Alcool_MQ135|"),'Com RTOS RX'!$K606,LEN(",Toluen_MQ135|"),'Com RTOS RX'!$L606,LEN(",MH4_MQ135|"),'Com RTOS RX'!$M606,LEN(",O3_MQ131|"),'Com RTOS RX'!$N606)*8</f>
        <v>672</v>
      </c>
    </row>
    <row r="607" ht="15.75" customHeight="1">
      <c r="A607" s="6" t="s">
        <v>4262</v>
      </c>
      <c r="B607" s="6" t="s">
        <v>4263</v>
      </c>
      <c r="C607" s="6" t="s">
        <v>1810</v>
      </c>
      <c r="D607" s="6" t="s">
        <v>4264</v>
      </c>
      <c r="E607" s="6" t="s">
        <v>1812</v>
      </c>
      <c r="F607" s="6" t="s">
        <v>1812</v>
      </c>
      <c r="G607" s="6" t="s">
        <v>1812</v>
      </c>
      <c r="H607" s="6" t="s">
        <v>290</v>
      </c>
      <c r="I607" s="6" t="s">
        <v>276</v>
      </c>
      <c r="J607" s="6" t="s">
        <v>51</v>
      </c>
      <c r="K607" s="6" t="s">
        <v>261</v>
      </c>
      <c r="L607" s="6" t="s">
        <v>335</v>
      </c>
      <c r="M607" s="6" t="s">
        <v>306</v>
      </c>
      <c r="N607" s="6" t="s">
        <v>273</v>
      </c>
      <c r="O607" s="6" t="s">
        <v>1812</v>
      </c>
      <c r="P607" s="6" t="s">
        <v>1812</v>
      </c>
      <c r="Q607" s="6" t="s">
        <v>1814</v>
      </c>
      <c r="R607" s="6" t="s">
        <v>1812</v>
      </c>
      <c r="S607" s="6" t="s">
        <v>1986</v>
      </c>
      <c r="T607" s="6" t="s">
        <v>1813</v>
      </c>
      <c r="U607" s="6" t="s">
        <v>1812</v>
      </c>
      <c r="V607" s="6" t="s">
        <v>1812</v>
      </c>
      <c r="W607" s="6" t="s">
        <v>1816</v>
      </c>
      <c r="X607" s="6" t="s">
        <v>4265</v>
      </c>
      <c r="Y607" s="8">
        <f>X608-'Com RTOS RX'!$X607</f>
        <v>0.00006944444444</v>
      </c>
      <c r="Z607" s="6">
        <f>SUM(LEN(",CO_MQ135|"),'Com RTOS RX'!$H607,LEN(",CO2_MQ135|"),'Com RTOS RX'!$I607,LEN(",Alcool_MQ135|"),'Com RTOS RX'!$J607,LEN(",Alcool_MQ135|"),'Com RTOS RX'!$K607,LEN(",Toluen_MQ135|"),'Com RTOS RX'!$L607,LEN(",MH4_MQ135|"),'Com RTOS RX'!$M607,LEN(",O3_MQ131|"),'Com RTOS RX'!$N607)*8</f>
        <v>672</v>
      </c>
    </row>
    <row r="608" ht="15.75" customHeight="1">
      <c r="A608" s="6" t="s">
        <v>4266</v>
      </c>
      <c r="B608" s="6" t="s">
        <v>4267</v>
      </c>
      <c r="C608" s="6" t="s">
        <v>1810</v>
      </c>
      <c r="D608" s="6" t="s">
        <v>4268</v>
      </c>
      <c r="E608" s="6" t="s">
        <v>1812</v>
      </c>
      <c r="F608" s="6" t="s">
        <v>1812</v>
      </c>
      <c r="G608" s="6" t="s">
        <v>1812</v>
      </c>
      <c r="H608" s="6" t="s">
        <v>290</v>
      </c>
      <c r="I608" s="6" t="s">
        <v>276</v>
      </c>
      <c r="J608" s="6" t="s">
        <v>51</v>
      </c>
      <c r="K608" s="6" t="s">
        <v>261</v>
      </c>
      <c r="L608" s="6" t="s">
        <v>335</v>
      </c>
      <c r="M608" s="6" t="s">
        <v>306</v>
      </c>
      <c r="N608" s="6" t="s">
        <v>273</v>
      </c>
      <c r="O608" s="6" t="s">
        <v>1812</v>
      </c>
      <c r="P608" s="6" t="s">
        <v>1812</v>
      </c>
      <c r="Q608" s="6" t="s">
        <v>1814</v>
      </c>
      <c r="R608" s="6" t="s">
        <v>1812</v>
      </c>
      <c r="S608" s="6" t="s">
        <v>1986</v>
      </c>
      <c r="T608" s="6" t="s">
        <v>1813</v>
      </c>
      <c r="U608" s="6" t="s">
        <v>1812</v>
      </c>
      <c r="V608" s="6" t="s">
        <v>1812</v>
      </c>
      <c r="W608" s="6" t="s">
        <v>1816</v>
      </c>
      <c r="X608" s="6" t="s">
        <v>4269</v>
      </c>
      <c r="Y608" s="8">
        <f>X609-'Com RTOS RX'!$X608</f>
        <v>0.00006944444444</v>
      </c>
      <c r="Z608" s="6">
        <f>SUM(LEN(",CO_MQ135|"),'Com RTOS RX'!$H608,LEN(",CO2_MQ135|"),'Com RTOS RX'!$I608,LEN(",Alcool_MQ135|"),'Com RTOS RX'!$J608,LEN(",Alcool_MQ135|"),'Com RTOS RX'!$K608,LEN(",Toluen_MQ135|"),'Com RTOS RX'!$L608,LEN(",MH4_MQ135|"),'Com RTOS RX'!$M608,LEN(",O3_MQ131|"),'Com RTOS RX'!$N608)*8</f>
        <v>672</v>
      </c>
    </row>
    <row r="609" ht="15.75" customHeight="1">
      <c r="A609" s="6" t="s">
        <v>4270</v>
      </c>
      <c r="B609" s="6" t="s">
        <v>4271</v>
      </c>
      <c r="C609" s="6" t="s">
        <v>1810</v>
      </c>
      <c r="D609" s="6" t="s">
        <v>4272</v>
      </c>
      <c r="E609" s="6" t="s">
        <v>1812</v>
      </c>
      <c r="F609" s="6" t="s">
        <v>1812</v>
      </c>
      <c r="G609" s="6" t="s">
        <v>1812</v>
      </c>
      <c r="H609" s="6" t="s">
        <v>25</v>
      </c>
      <c r="I609" s="6" t="s">
        <v>27</v>
      </c>
      <c r="J609" s="6" t="s">
        <v>16</v>
      </c>
      <c r="K609" s="6" t="s">
        <v>262</v>
      </c>
      <c r="L609" s="6" t="s">
        <v>326</v>
      </c>
      <c r="M609" s="6" t="s">
        <v>313</v>
      </c>
      <c r="N609" s="6" t="s">
        <v>273</v>
      </c>
      <c r="O609" s="6" t="s">
        <v>1812</v>
      </c>
      <c r="P609" s="6" t="s">
        <v>1812</v>
      </c>
      <c r="Q609" s="6" t="s">
        <v>1814</v>
      </c>
      <c r="R609" s="6" t="s">
        <v>1812</v>
      </c>
      <c r="S609" s="6" t="s">
        <v>1986</v>
      </c>
      <c r="T609" s="6" t="s">
        <v>1813</v>
      </c>
      <c r="U609" s="6" t="s">
        <v>1812</v>
      </c>
      <c r="V609" s="6" t="s">
        <v>1812</v>
      </c>
      <c r="W609" s="6" t="s">
        <v>1816</v>
      </c>
      <c r="X609" s="6" t="s">
        <v>4273</v>
      </c>
      <c r="Y609" s="8">
        <f>X610-'Com RTOS RX'!$X609</f>
        <v>0.00006944444444</v>
      </c>
      <c r="Z609" s="6">
        <f>SUM(LEN(",CO_MQ135|"),'Com RTOS RX'!$H609,LEN(",CO2_MQ135|"),'Com RTOS RX'!$I609,LEN(",Alcool_MQ135|"),'Com RTOS RX'!$J609,LEN(",Alcool_MQ135|"),'Com RTOS RX'!$K609,LEN(",Toluen_MQ135|"),'Com RTOS RX'!$L609,LEN(",MH4_MQ135|"),'Com RTOS RX'!$M609,LEN(",O3_MQ131|"),'Com RTOS RX'!$N609)*8</f>
        <v>672</v>
      </c>
    </row>
    <row r="610" ht="15.75" customHeight="1">
      <c r="A610" s="6" t="s">
        <v>4274</v>
      </c>
      <c r="B610" s="6" t="s">
        <v>4275</v>
      </c>
      <c r="C610" s="6" t="s">
        <v>1810</v>
      </c>
      <c r="D610" s="6" t="s">
        <v>4276</v>
      </c>
      <c r="E610" s="6" t="s">
        <v>1812</v>
      </c>
      <c r="F610" s="6" t="s">
        <v>1812</v>
      </c>
      <c r="G610" s="6" t="s">
        <v>1812</v>
      </c>
      <c r="H610" s="6" t="s">
        <v>279</v>
      </c>
      <c r="I610" s="6" t="s">
        <v>276</v>
      </c>
      <c r="J610" s="6" t="s">
        <v>51</v>
      </c>
      <c r="K610" s="6" t="s">
        <v>261</v>
      </c>
      <c r="L610" s="6" t="s">
        <v>335</v>
      </c>
      <c r="M610" s="6" t="s">
        <v>306</v>
      </c>
      <c r="N610" s="6" t="s">
        <v>273</v>
      </c>
      <c r="O610" s="6" t="s">
        <v>1812</v>
      </c>
      <c r="P610" s="6" t="s">
        <v>1812</v>
      </c>
      <c r="Q610" s="6" t="s">
        <v>1814</v>
      </c>
      <c r="R610" s="6" t="s">
        <v>1812</v>
      </c>
      <c r="S610" s="6" t="s">
        <v>1986</v>
      </c>
      <c r="T610" s="6" t="s">
        <v>1813</v>
      </c>
      <c r="U610" s="6" t="s">
        <v>1812</v>
      </c>
      <c r="V610" s="6" t="s">
        <v>1812</v>
      </c>
      <c r="W610" s="6" t="s">
        <v>1816</v>
      </c>
      <c r="X610" s="6" t="s">
        <v>4277</v>
      </c>
      <c r="Y610" s="8">
        <f>X611-'Com RTOS RX'!$X610</f>
        <v>0.00006944444444</v>
      </c>
      <c r="Z610" s="6">
        <f>SUM(LEN(",CO_MQ135|"),'Com RTOS RX'!$H610,LEN(",CO2_MQ135|"),'Com RTOS RX'!$I610,LEN(",Alcool_MQ135|"),'Com RTOS RX'!$J610,LEN(",Alcool_MQ135|"),'Com RTOS RX'!$K610,LEN(",Toluen_MQ135|"),'Com RTOS RX'!$L610,LEN(",MH4_MQ135|"),'Com RTOS RX'!$M610,LEN(",O3_MQ131|"),'Com RTOS RX'!$N610)*8</f>
        <v>672</v>
      </c>
    </row>
    <row r="611" ht="15.75" customHeight="1">
      <c r="A611" s="6" t="s">
        <v>4278</v>
      </c>
      <c r="B611" s="6" t="s">
        <v>4279</v>
      </c>
      <c r="C611" s="6" t="s">
        <v>1810</v>
      </c>
      <c r="D611" s="6" t="s">
        <v>4280</v>
      </c>
      <c r="E611" s="6" t="s">
        <v>1812</v>
      </c>
      <c r="F611" s="6" t="s">
        <v>1812</v>
      </c>
      <c r="G611" s="6" t="s">
        <v>1812</v>
      </c>
      <c r="H611" s="6" t="s">
        <v>302</v>
      </c>
      <c r="I611" s="6" t="s">
        <v>311</v>
      </c>
      <c r="J611" s="6" t="s">
        <v>25</v>
      </c>
      <c r="K611" s="6" t="s">
        <v>261</v>
      </c>
      <c r="L611" s="6" t="s">
        <v>312</v>
      </c>
      <c r="M611" s="6" t="s">
        <v>306</v>
      </c>
      <c r="N611" s="6" t="s">
        <v>273</v>
      </c>
      <c r="O611" s="6" t="s">
        <v>1812</v>
      </c>
      <c r="P611" s="6" t="s">
        <v>1812</v>
      </c>
      <c r="Q611" s="6" t="s">
        <v>1814</v>
      </c>
      <c r="R611" s="6" t="s">
        <v>1812</v>
      </c>
      <c r="S611" s="6" t="s">
        <v>1986</v>
      </c>
      <c r="T611" s="6" t="s">
        <v>1813</v>
      </c>
      <c r="U611" s="6" t="s">
        <v>1812</v>
      </c>
      <c r="V611" s="6" t="s">
        <v>1812</v>
      </c>
      <c r="W611" s="6" t="s">
        <v>1816</v>
      </c>
      <c r="X611" s="6" t="s">
        <v>4281</v>
      </c>
      <c r="Y611" s="8">
        <f>X612-'Com RTOS RX'!$X611</f>
        <v>0.00006944444444</v>
      </c>
      <c r="Z611" s="6">
        <f>SUM(LEN(",CO_MQ135|"),'Com RTOS RX'!$H611,LEN(",CO2_MQ135|"),'Com RTOS RX'!$I611,LEN(",Alcool_MQ135|"),'Com RTOS RX'!$J611,LEN(",Alcool_MQ135|"),'Com RTOS RX'!$K611,LEN(",Toluen_MQ135|"),'Com RTOS RX'!$L611,LEN(",MH4_MQ135|"),'Com RTOS RX'!$M611,LEN(",O3_MQ131|"),'Com RTOS RX'!$N611)*8</f>
        <v>672</v>
      </c>
    </row>
    <row r="612" ht="15.75" customHeight="1">
      <c r="A612" s="6" t="s">
        <v>4282</v>
      </c>
      <c r="B612" s="6" t="s">
        <v>4283</v>
      </c>
      <c r="C612" s="6" t="s">
        <v>1810</v>
      </c>
      <c r="D612" s="6" t="s">
        <v>4284</v>
      </c>
      <c r="E612" s="6" t="s">
        <v>1812</v>
      </c>
      <c r="F612" s="6" t="s">
        <v>1812</v>
      </c>
      <c r="G612" s="6" t="s">
        <v>1812</v>
      </c>
      <c r="H612" s="6" t="s">
        <v>302</v>
      </c>
      <c r="I612" s="6" t="s">
        <v>311</v>
      </c>
      <c r="J612" s="6" t="s">
        <v>25</v>
      </c>
      <c r="K612" s="6" t="s">
        <v>261</v>
      </c>
      <c r="L612" s="6" t="s">
        <v>312</v>
      </c>
      <c r="M612" s="6" t="s">
        <v>306</v>
      </c>
      <c r="N612" s="6" t="s">
        <v>273</v>
      </c>
      <c r="O612" s="6" t="s">
        <v>1812</v>
      </c>
      <c r="P612" s="6" t="s">
        <v>1812</v>
      </c>
      <c r="Q612" s="6" t="s">
        <v>1814</v>
      </c>
      <c r="R612" s="6" t="s">
        <v>1812</v>
      </c>
      <c r="S612" s="6" t="s">
        <v>1986</v>
      </c>
      <c r="T612" s="6" t="s">
        <v>1813</v>
      </c>
      <c r="U612" s="6" t="s">
        <v>1812</v>
      </c>
      <c r="V612" s="6" t="s">
        <v>1812</v>
      </c>
      <c r="W612" s="6" t="s">
        <v>1816</v>
      </c>
      <c r="X612" s="6" t="s">
        <v>4285</v>
      </c>
      <c r="Y612" s="8">
        <f>X613-'Com RTOS RX'!$X612</f>
        <v>0.00006944444444</v>
      </c>
      <c r="Z612" s="6">
        <f>SUM(LEN(",CO_MQ135|"),'Com RTOS RX'!$H612,LEN(",CO2_MQ135|"),'Com RTOS RX'!$I612,LEN(",Alcool_MQ135|"),'Com RTOS RX'!$J612,LEN(",Alcool_MQ135|"),'Com RTOS RX'!$K612,LEN(",Toluen_MQ135|"),'Com RTOS RX'!$L612,LEN(",MH4_MQ135|"),'Com RTOS RX'!$M612,LEN(",O3_MQ131|"),'Com RTOS RX'!$N612)*8</f>
        <v>672</v>
      </c>
    </row>
    <row r="613" ht="15.75" customHeight="1">
      <c r="A613" s="6" t="s">
        <v>4286</v>
      </c>
      <c r="B613" s="6" t="s">
        <v>4287</v>
      </c>
      <c r="C613" s="6" t="s">
        <v>1810</v>
      </c>
      <c r="D613" s="6" t="s">
        <v>4288</v>
      </c>
      <c r="E613" s="6" t="s">
        <v>1812</v>
      </c>
      <c r="F613" s="6" t="s">
        <v>1812</v>
      </c>
      <c r="G613" s="6" t="s">
        <v>1812</v>
      </c>
      <c r="H613" s="6" t="s">
        <v>252</v>
      </c>
      <c r="I613" s="6" t="s">
        <v>311</v>
      </c>
      <c r="J613" s="6" t="s">
        <v>275</v>
      </c>
      <c r="K613" s="6" t="s">
        <v>261</v>
      </c>
      <c r="L613" s="6" t="s">
        <v>202</v>
      </c>
      <c r="M613" s="6" t="s">
        <v>306</v>
      </c>
      <c r="N613" s="6" t="s">
        <v>273</v>
      </c>
      <c r="O613" s="6" t="s">
        <v>1812</v>
      </c>
      <c r="P613" s="6" t="s">
        <v>1812</v>
      </c>
      <c r="Q613" s="6" t="s">
        <v>1814</v>
      </c>
      <c r="R613" s="6" t="s">
        <v>1812</v>
      </c>
      <c r="S613" s="6" t="s">
        <v>1986</v>
      </c>
      <c r="T613" s="6" t="s">
        <v>1813</v>
      </c>
      <c r="U613" s="6" t="s">
        <v>1812</v>
      </c>
      <c r="V613" s="6" t="s">
        <v>1812</v>
      </c>
      <c r="W613" s="6" t="s">
        <v>1816</v>
      </c>
      <c r="X613" s="6" t="s">
        <v>4289</v>
      </c>
      <c r="Y613" s="8">
        <f>X614-'Com RTOS RX'!$X613</f>
        <v>0.00006944444444</v>
      </c>
      <c r="Z613" s="6">
        <f>SUM(LEN(",CO_MQ135|"),'Com RTOS RX'!$H613,LEN(",CO2_MQ135|"),'Com RTOS RX'!$I613,LEN(",Alcool_MQ135|"),'Com RTOS RX'!$J613,LEN(",Alcool_MQ135|"),'Com RTOS RX'!$K613,LEN(",Toluen_MQ135|"),'Com RTOS RX'!$L613,LEN(",MH4_MQ135|"),'Com RTOS RX'!$M613,LEN(",O3_MQ131|"),'Com RTOS RX'!$N613)*8</f>
        <v>672</v>
      </c>
    </row>
    <row r="614" ht="15.75" customHeight="1">
      <c r="A614" s="6" t="s">
        <v>4290</v>
      </c>
      <c r="B614" s="6" t="s">
        <v>4291</v>
      </c>
      <c r="C614" s="6" t="s">
        <v>1810</v>
      </c>
      <c r="D614" s="6" t="s">
        <v>4292</v>
      </c>
      <c r="E614" s="6" t="s">
        <v>1812</v>
      </c>
      <c r="F614" s="6" t="s">
        <v>1812</v>
      </c>
      <c r="G614" s="6" t="s">
        <v>1812</v>
      </c>
      <c r="H614" s="6" t="s">
        <v>290</v>
      </c>
      <c r="I614" s="6" t="s">
        <v>276</v>
      </c>
      <c r="J614" s="6" t="s">
        <v>51</v>
      </c>
      <c r="K614" s="6" t="s">
        <v>261</v>
      </c>
      <c r="L614" s="6" t="s">
        <v>310</v>
      </c>
      <c r="M614" s="6" t="s">
        <v>306</v>
      </c>
      <c r="N614" s="6" t="s">
        <v>273</v>
      </c>
      <c r="O614" s="6" t="s">
        <v>1812</v>
      </c>
      <c r="P614" s="6" t="s">
        <v>1812</v>
      </c>
      <c r="Q614" s="6" t="s">
        <v>1814</v>
      </c>
      <c r="R614" s="6" t="s">
        <v>1812</v>
      </c>
      <c r="S614" s="6" t="s">
        <v>1986</v>
      </c>
      <c r="T614" s="6" t="s">
        <v>1813</v>
      </c>
      <c r="U614" s="6" t="s">
        <v>1812</v>
      </c>
      <c r="V614" s="6" t="s">
        <v>1812</v>
      </c>
      <c r="W614" s="6" t="s">
        <v>1816</v>
      </c>
      <c r="X614" s="6" t="s">
        <v>4293</v>
      </c>
      <c r="Y614" s="8">
        <f>X615-'Com RTOS RX'!$X614</f>
        <v>0.00006944444444</v>
      </c>
      <c r="Z614" s="6">
        <f>SUM(LEN(",CO_MQ135|"),'Com RTOS RX'!$H614,LEN(",CO2_MQ135|"),'Com RTOS RX'!$I614,LEN(",Alcool_MQ135|"),'Com RTOS RX'!$J614,LEN(",Alcool_MQ135|"),'Com RTOS RX'!$K614,LEN(",Toluen_MQ135|"),'Com RTOS RX'!$L614,LEN(",MH4_MQ135|"),'Com RTOS RX'!$M614,LEN(",O3_MQ131|"),'Com RTOS RX'!$N614)*8</f>
        <v>672</v>
      </c>
    </row>
    <row r="615" ht="15.75" customHeight="1">
      <c r="A615" s="6" t="s">
        <v>4294</v>
      </c>
      <c r="B615" s="6" t="s">
        <v>4295</v>
      </c>
      <c r="C615" s="6" t="s">
        <v>1810</v>
      </c>
      <c r="D615" s="6" t="s">
        <v>4296</v>
      </c>
      <c r="E615" s="6" t="s">
        <v>1812</v>
      </c>
      <c r="F615" s="6" t="s">
        <v>1812</v>
      </c>
      <c r="G615" s="6" t="s">
        <v>1812</v>
      </c>
      <c r="H615" s="6" t="s">
        <v>290</v>
      </c>
      <c r="I615" s="6" t="s">
        <v>276</v>
      </c>
      <c r="J615" s="6" t="s">
        <v>51</v>
      </c>
      <c r="K615" s="6" t="s">
        <v>261</v>
      </c>
      <c r="L615" s="6" t="s">
        <v>335</v>
      </c>
      <c r="M615" s="6" t="s">
        <v>306</v>
      </c>
      <c r="N615" s="6" t="s">
        <v>273</v>
      </c>
      <c r="O615" s="6" t="s">
        <v>1812</v>
      </c>
      <c r="P615" s="6" t="s">
        <v>1812</v>
      </c>
      <c r="Q615" s="6" t="s">
        <v>1814</v>
      </c>
      <c r="R615" s="6" t="s">
        <v>1812</v>
      </c>
      <c r="S615" s="6" t="s">
        <v>1986</v>
      </c>
      <c r="T615" s="6" t="s">
        <v>1813</v>
      </c>
      <c r="U615" s="6" t="s">
        <v>1812</v>
      </c>
      <c r="V615" s="6" t="s">
        <v>1812</v>
      </c>
      <c r="W615" s="6" t="s">
        <v>1816</v>
      </c>
      <c r="X615" s="6" t="s">
        <v>4297</v>
      </c>
      <c r="Y615" s="8">
        <f>X616-'Com RTOS RX'!$X615</f>
        <v>0.00006944444444</v>
      </c>
      <c r="Z615" s="6">
        <f>SUM(LEN(",CO_MQ135|"),'Com RTOS RX'!$H615,LEN(",CO2_MQ135|"),'Com RTOS RX'!$I615,LEN(",Alcool_MQ135|"),'Com RTOS RX'!$J615,LEN(",Alcool_MQ135|"),'Com RTOS RX'!$K615,LEN(",Toluen_MQ135|"),'Com RTOS RX'!$L615,LEN(",MH4_MQ135|"),'Com RTOS RX'!$M615,LEN(",O3_MQ131|"),'Com RTOS RX'!$N615)*8</f>
        <v>672</v>
      </c>
    </row>
    <row r="616" ht="15.75" customHeight="1">
      <c r="A616" s="6" t="s">
        <v>4298</v>
      </c>
      <c r="B616" s="6" t="s">
        <v>4299</v>
      </c>
      <c r="C616" s="6" t="s">
        <v>1810</v>
      </c>
      <c r="D616" s="6" t="s">
        <v>4300</v>
      </c>
      <c r="E616" s="6" t="s">
        <v>1812</v>
      </c>
      <c r="F616" s="6" t="s">
        <v>1812</v>
      </c>
      <c r="G616" s="6" t="s">
        <v>1812</v>
      </c>
      <c r="H616" s="6" t="s">
        <v>296</v>
      </c>
      <c r="I616" s="6" t="s">
        <v>311</v>
      </c>
      <c r="J616" s="6" t="s">
        <v>2618</v>
      </c>
      <c r="K616" s="6" t="s">
        <v>262</v>
      </c>
      <c r="L616" s="6" t="s">
        <v>97</v>
      </c>
      <c r="M616" s="6" t="s">
        <v>306</v>
      </c>
      <c r="N616" s="6" t="s">
        <v>273</v>
      </c>
      <c r="O616" s="6" t="s">
        <v>1812</v>
      </c>
      <c r="P616" s="6" t="s">
        <v>1812</v>
      </c>
      <c r="Q616" s="6" t="s">
        <v>1814</v>
      </c>
      <c r="R616" s="6" t="s">
        <v>1812</v>
      </c>
      <c r="S616" s="6" t="s">
        <v>1986</v>
      </c>
      <c r="T616" s="6" t="s">
        <v>1813</v>
      </c>
      <c r="U616" s="6" t="s">
        <v>1812</v>
      </c>
      <c r="V616" s="6" t="s">
        <v>1812</v>
      </c>
      <c r="W616" s="6" t="s">
        <v>1816</v>
      </c>
      <c r="X616" s="6" t="s">
        <v>4301</v>
      </c>
      <c r="Y616" s="8">
        <f>X617-'Com RTOS RX'!$X616</f>
        <v>0.0001388888889</v>
      </c>
      <c r="Z616" s="6">
        <f>SUM(LEN(",CO_MQ135|"),'Com RTOS RX'!$H616,LEN(",CO2_MQ135|"),'Com RTOS RX'!$I616,LEN(",Alcool_MQ135|"),'Com RTOS RX'!$J616,LEN(",Alcool_MQ135|"),'Com RTOS RX'!$K616,LEN(",Toluen_MQ135|"),'Com RTOS RX'!$L616,LEN(",MH4_MQ135|"),'Com RTOS RX'!$M616,LEN(",O3_MQ131|"),'Com RTOS RX'!$N616)*8</f>
        <v>672</v>
      </c>
    </row>
    <row r="617" ht="15.75" customHeight="1">
      <c r="A617" s="6" t="s">
        <v>4302</v>
      </c>
      <c r="B617" s="6" t="s">
        <v>4303</v>
      </c>
      <c r="C617" s="6" t="s">
        <v>1810</v>
      </c>
      <c r="D617" s="6" t="s">
        <v>4304</v>
      </c>
      <c r="E617" s="6" t="s">
        <v>1812</v>
      </c>
      <c r="F617" s="6" t="s">
        <v>1812</v>
      </c>
      <c r="G617" s="6" t="s">
        <v>1812</v>
      </c>
      <c r="H617" s="6" t="s">
        <v>290</v>
      </c>
      <c r="I617" s="6" t="s">
        <v>276</v>
      </c>
      <c r="J617" s="6" t="s">
        <v>51</v>
      </c>
      <c r="K617" s="6" t="s">
        <v>261</v>
      </c>
      <c r="L617" s="6" t="s">
        <v>335</v>
      </c>
      <c r="M617" s="6" t="s">
        <v>306</v>
      </c>
      <c r="N617" s="6" t="s">
        <v>40</v>
      </c>
      <c r="O617" s="6" t="s">
        <v>1812</v>
      </c>
      <c r="P617" s="6" t="s">
        <v>1812</v>
      </c>
      <c r="Q617" s="6" t="s">
        <v>1814</v>
      </c>
      <c r="R617" s="6" t="s">
        <v>1812</v>
      </c>
      <c r="S617" s="6" t="s">
        <v>1986</v>
      </c>
      <c r="T617" s="6" t="s">
        <v>1813</v>
      </c>
      <c r="U617" s="6" t="s">
        <v>1812</v>
      </c>
      <c r="V617" s="6" t="s">
        <v>1812</v>
      </c>
      <c r="W617" s="6" t="s">
        <v>1816</v>
      </c>
      <c r="X617" s="6" t="s">
        <v>4305</v>
      </c>
      <c r="Y617" s="8">
        <f>X618-'Com RTOS RX'!$X617</f>
        <v>0.00006944444444</v>
      </c>
      <c r="Z617" s="6">
        <f>SUM(LEN(",CO_MQ135|"),'Com RTOS RX'!$H617,LEN(",CO2_MQ135|"),'Com RTOS RX'!$I617,LEN(",Alcool_MQ135|"),'Com RTOS RX'!$J617,LEN(",Alcool_MQ135|"),'Com RTOS RX'!$K617,LEN(",Toluen_MQ135|"),'Com RTOS RX'!$L617,LEN(",MH4_MQ135|"),'Com RTOS RX'!$M617,LEN(",O3_MQ131|"),'Com RTOS RX'!$N617)*8</f>
        <v>672</v>
      </c>
    </row>
    <row r="618" ht="15.75" customHeight="1">
      <c r="A618" s="6" t="s">
        <v>4306</v>
      </c>
      <c r="B618" s="6" t="s">
        <v>4307</v>
      </c>
      <c r="C618" s="6" t="s">
        <v>1810</v>
      </c>
      <c r="D618" s="6" t="s">
        <v>4308</v>
      </c>
      <c r="E618" s="6" t="s">
        <v>1812</v>
      </c>
      <c r="F618" s="6" t="s">
        <v>1812</v>
      </c>
      <c r="G618" s="6" t="s">
        <v>1812</v>
      </c>
      <c r="H618" s="6" t="s">
        <v>252</v>
      </c>
      <c r="I618" s="6" t="s">
        <v>311</v>
      </c>
      <c r="J618" s="6" t="s">
        <v>275</v>
      </c>
      <c r="K618" s="6" t="s">
        <v>261</v>
      </c>
      <c r="L618" s="6" t="s">
        <v>202</v>
      </c>
      <c r="M618" s="6" t="s">
        <v>306</v>
      </c>
      <c r="N618" s="6" t="s">
        <v>273</v>
      </c>
      <c r="O618" s="6" t="s">
        <v>1812</v>
      </c>
      <c r="P618" s="6" t="s">
        <v>1812</v>
      </c>
      <c r="Q618" s="6" t="s">
        <v>1814</v>
      </c>
      <c r="R618" s="6" t="s">
        <v>1812</v>
      </c>
      <c r="S618" s="6" t="s">
        <v>1986</v>
      </c>
      <c r="T618" s="6" t="s">
        <v>1813</v>
      </c>
      <c r="U618" s="6" t="s">
        <v>1812</v>
      </c>
      <c r="V618" s="6" t="s">
        <v>1812</v>
      </c>
      <c r="W618" s="6" t="s">
        <v>1816</v>
      </c>
      <c r="X618" s="6" t="s">
        <v>4309</v>
      </c>
      <c r="Y618" s="8">
        <f>X619-'Com RTOS RX'!$X618</f>
        <v>0.0001388888889</v>
      </c>
      <c r="Z618" s="6">
        <f>SUM(LEN(",CO_MQ135|"),'Com RTOS RX'!$H618,LEN(",CO2_MQ135|"),'Com RTOS RX'!$I618,LEN(",Alcool_MQ135|"),'Com RTOS RX'!$J618,LEN(",Alcool_MQ135|"),'Com RTOS RX'!$K618,LEN(",Toluen_MQ135|"),'Com RTOS RX'!$L618,LEN(",MH4_MQ135|"),'Com RTOS RX'!$M618,LEN(",O3_MQ131|"),'Com RTOS RX'!$N618)*8</f>
        <v>672</v>
      </c>
    </row>
    <row r="619" ht="15.75" customHeight="1">
      <c r="A619" s="6" t="s">
        <v>4310</v>
      </c>
      <c r="B619" s="6" t="s">
        <v>4311</v>
      </c>
      <c r="C619" s="6" t="s">
        <v>1810</v>
      </c>
      <c r="D619" s="6" t="s">
        <v>4312</v>
      </c>
      <c r="E619" s="6" t="s">
        <v>1812</v>
      </c>
      <c r="F619" s="6" t="s">
        <v>1812</v>
      </c>
      <c r="G619" s="6" t="s">
        <v>1812</v>
      </c>
      <c r="H619" s="6" t="s">
        <v>290</v>
      </c>
      <c r="I619" s="6" t="s">
        <v>276</v>
      </c>
      <c r="J619" s="6" t="s">
        <v>51</v>
      </c>
      <c r="K619" s="6" t="s">
        <v>261</v>
      </c>
      <c r="L619" s="6" t="s">
        <v>335</v>
      </c>
      <c r="M619" s="6" t="s">
        <v>306</v>
      </c>
      <c r="N619" s="6" t="s">
        <v>273</v>
      </c>
      <c r="O619" s="6" t="s">
        <v>1812</v>
      </c>
      <c r="P619" s="6" t="s">
        <v>1812</v>
      </c>
      <c r="Q619" s="6" t="s">
        <v>1814</v>
      </c>
      <c r="R619" s="6" t="s">
        <v>1812</v>
      </c>
      <c r="S619" s="6" t="s">
        <v>1986</v>
      </c>
      <c r="T619" s="6" t="s">
        <v>1813</v>
      </c>
      <c r="U619" s="6" t="s">
        <v>1812</v>
      </c>
      <c r="V619" s="6" t="s">
        <v>1812</v>
      </c>
      <c r="W619" s="6" t="s">
        <v>1816</v>
      </c>
      <c r="X619" s="6" t="s">
        <v>4313</v>
      </c>
      <c r="Y619" s="8">
        <f>X620-'Com RTOS RX'!$X619</f>
        <v>0.00006944444444</v>
      </c>
      <c r="Z619" s="6">
        <f>SUM(LEN(",CO_MQ135|"),'Com RTOS RX'!$H619,LEN(",CO2_MQ135|"),'Com RTOS RX'!$I619,LEN(",Alcool_MQ135|"),'Com RTOS RX'!$J619,LEN(",Alcool_MQ135|"),'Com RTOS RX'!$K619,LEN(",Toluen_MQ135|"),'Com RTOS RX'!$L619,LEN(",MH4_MQ135|"),'Com RTOS RX'!$M619,LEN(",O3_MQ131|"),'Com RTOS RX'!$N619)*8</f>
        <v>672</v>
      </c>
    </row>
    <row r="620" ht="15.75" customHeight="1">
      <c r="A620" s="6" t="s">
        <v>4314</v>
      </c>
      <c r="B620" s="6" t="s">
        <v>4315</v>
      </c>
      <c r="C620" s="6" t="s">
        <v>1810</v>
      </c>
      <c r="D620" s="6" t="s">
        <v>4316</v>
      </c>
      <c r="E620" s="6" t="s">
        <v>1812</v>
      </c>
      <c r="F620" s="6" t="s">
        <v>1812</v>
      </c>
      <c r="G620" s="6" t="s">
        <v>1812</v>
      </c>
      <c r="H620" s="6" t="s">
        <v>290</v>
      </c>
      <c r="I620" s="6" t="s">
        <v>276</v>
      </c>
      <c r="J620" s="6" t="s">
        <v>51</v>
      </c>
      <c r="K620" s="6" t="s">
        <v>261</v>
      </c>
      <c r="L620" s="6" t="s">
        <v>335</v>
      </c>
      <c r="M620" s="6" t="s">
        <v>306</v>
      </c>
      <c r="N620" s="6" t="s">
        <v>273</v>
      </c>
      <c r="O620" s="6" t="s">
        <v>1812</v>
      </c>
      <c r="P620" s="6" t="s">
        <v>1812</v>
      </c>
      <c r="Q620" s="6" t="s">
        <v>1814</v>
      </c>
      <c r="R620" s="6" t="s">
        <v>1812</v>
      </c>
      <c r="S620" s="6" t="s">
        <v>1986</v>
      </c>
      <c r="T620" s="6" t="s">
        <v>1813</v>
      </c>
      <c r="U620" s="6" t="s">
        <v>1812</v>
      </c>
      <c r="V620" s="6" t="s">
        <v>1812</v>
      </c>
      <c r="W620" s="6" t="s">
        <v>1816</v>
      </c>
      <c r="X620" s="6" t="s">
        <v>4317</v>
      </c>
      <c r="Y620" s="8">
        <f>X621-'Com RTOS RX'!$X620</f>
        <v>0.0001388888889</v>
      </c>
      <c r="Z620" s="6">
        <f>SUM(LEN(",CO_MQ135|"),'Com RTOS RX'!$H620,LEN(",CO2_MQ135|"),'Com RTOS RX'!$I620,LEN(",Alcool_MQ135|"),'Com RTOS RX'!$J620,LEN(",Alcool_MQ135|"),'Com RTOS RX'!$K620,LEN(",Toluen_MQ135|"),'Com RTOS RX'!$L620,LEN(",MH4_MQ135|"),'Com RTOS RX'!$M620,LEN(",O3_MQ131|"),'Com RTOS RX'!$N620)*8</f>
        <v>672</v>
      </c>
    </row>
    <row r="621" ht="15.75" customHeight="1">
      <c r="A621" s="6" t="s">
        <v>4318</v>
      </c>
      <c r="B621" s="6" t="s">
        <v>4319</v>
      </c>
      <c r="C621" s="6" t="s">
        <v>1810</v>
      </c>
      <c r="D621" s="6" t="s">
        <v>4320</v>
      </c>
      <c r="E621" s="6" t="s">
        <v>1812</v>
      </c>
      <c r="F621" s="6" t="s">
        <v>1812</v>
      </c>
      <c r="G621" s="6" t="s">
        <v>1812</v>
      </c>
      <c r="H621" s="6" t="s">
        <v>290</v>
      </c>
      <c r="I621" s="6" t="s">
        <v>276</v>
      </c>
      <c r="J621" s="6" t="s">
        <v>51</v>
      </c>
      <c r="K621" s="6" t="s">
        <v>261</v>
      </c>
      <c r="L621" s="6" t="s">
        <v>335</v>
      </c>
      <c r="M621" s="6" t="s">
        <v>306</v>
      </c>
      <c r="N621" s="6" t="s">
        <v>273</v>
      </c>
      <c r="O621" s="6" t="s">
        <v>1812</v>
      </c>
      <c r="P621" s="6" t="s">
        <v>1812</v>
      </c>
      <c r="Q621" s="6" t="s">
        <v>1814</v>
      </c>
      <c r="R621" s="6" t="s">
        <v>1812</v>
      </c>
      <c r="S621" s="6" t="s">
        <v>1986</v>
      </c>
      <c r="T621" s="6" t="s">
        <v>1813</v>
      </c>
      <c r="U621" s="6" t="s">
        <v>1812</v>
      </c>
      <c r="V621" s="6" t="s">
        <v>1812</v>
      </c>
      <c r="W621" s="6" t="s">
        <v>1816</v>
      </c>
      <c r="X621" s="6" t="s">
        <v>4321</v>
      </c>
      <c r="Y621" s="8">
        <f>X622-'Com RTOS RX'!$X621</f>
        <v>0.00006944444444</v>
      </c>
      <c r="Z621" s="6">
        <f>SUM(LEN(",CO_MQ135|"),'Com RTOS RX'!$H621,LEN(",CO2_MQ135|"),'Com RTOS RX'!$I621,LEN(",Alcool_MQ135|"),'Com RTOS RX'!$J621,LEN(",Alcool_MQ135|"),'Com RTOS RX'!$K621,LEN(",Toluen_MQ135|"),'Com RTOS RX'!$L621,LEN(",MH4_MQ135|"),'Com RTOS RX'!$M621,LEN(",O3_MQ131|"),'Com RTOS RX'!$N621)*8</f>
        <v>672</v>
      </c>
    </row>
    <row r="622" ht="15.75" customHeight="1">
      <c r="A622" s="6" t="s">
        <v>4322</v>
      </c>
      <c r="B622" s="6" t="s">
        <v>4323</v>
      </c>
      <c r="C622" s="6" t="s">
        <v>1810</v>
      </c>
      <c r="D622" s="6" t="s">
        <v>4324</v>
      </c>
      <c r="E622" s="6" t="s">
        <v>1812</v>
      </c>
      <c r="F622" s="6" t="s">
        <v>1812</v>
      </c>
      <c r="G622" s="6" t="s">
        <v>1812</v>
      </c>
      <c r="H622" s="6" t="s">
        <v>290</v>
      </c>
      <c r="I622" s="6" t="s">
        <v>276</v>
      </c>
      <c r="J622" s="6" t="s">
        <v>51</v>
      </c>
      <c r="K622" s="6" t="s">
        <v>261</v>
      </c>
      <c r="L622" s="6" t="s">
        <v>310</v>
      </c>
      <c r="M622" s="6" t="s">
        <v>306</v>
      </c>
      <c r="N622" s="6" t="s">
        <v>273</v>
      </c>
      <c r="O622" s="6" t="s">
        <v>1812</v>
      </c>
      <c r="P622" s="6" t="s">
        <v>1812</v>
      </c>
      <c r="Q622" s="6" t="s">
        <v>1814</v>
      </c>
      <c r="R622" s="6" t="s">
        <v>1812</v>
      </c>
      <c r="S622" s="6" t="s">
        <v>1986</v>
      </c>
      <c r="T622" s="6" t="s">
        <v>1813</v>
      </c>
      <c r="U622" s="6" t="s">
        <v>1812</v>
      </c>
      <c r="V622" s="6" t="s">
        <v>1812</v>
      </c>
      <c r="W622" s="6" t="s">
        <v>1816</v>
      </c>
      <c r="X622" s="6" t="s">
        <v>4325</v>
      </c>
      <c r="Y622" s="8">
        <f>X623-'Com RTOS RX'!$X622</f>
        <v>0.0001388888889</v>
      </c>
      <c r="Z622" s="6">
        <f>SUM(LEN(",CO_MQ135|"),'Com RTOS RX'!$H622,LEN(",CO2_MQ135|"),'Com RTOS RX'!$I622,LEN(",Alcool_MQ135|"),'Com RTOS RX'!$J622,LEN(",Alcool_MQ135|"),'Com RTOS RX'!$K622,LEN(",Toluen_MQ135|"),'Com RTOS RX'!$L622,LEN(",MH4_MQ135|"),'Com RTOS RX'!$M622,LEN(",O3_MQ131|"),'Com RTOS RX'!$N622)*8</f>
        <v>672</v>
      </c>
    </row>
    <row r="623" ht="15.75" customHeight="1">
      <c r="A623" s="6" t="s">
        <v>4326</v>
      </c>
      <c r="B623" s="6" t="s">
        <v>4327</v>
      </c>
      <c r="C623" s="6" t="s">
        <v>1810</v>
      </c>
      <c r="D623" s="6" t="s">
        <v>4328</v>
      </c>
      <c r="E623" s="6" t="s">
        <v>1812</v>
      </c>
      <c r="F623" s="6" t="s">
        <v>1812</v>
      </c>
      <c r="G623" s="6" t="s">
        <v>1812</v>
      </c>
      <c r="H623" s="6" t="s">
        <v>1984</v>
      </c>
      <c r="I623" s="6" t="s">
        <v>276</v>
      </c>
      <c r="J623" s="6" t="s">
        <v>232</v>
      </c>
      <c r="K623" s="6" t="s">
        <v>261</v>
      </c>
      <c r="L623" s="6" t="s">
        <v>310</v>
      </c>
      <c r="M623" s="6" t="s">
        <v>306</v>
      </c>
      <c r="N623" s="6" t="s">
        <v>273</v>
      </c>
      <c r="O623" s="6" t="s">
        <v>1812</v>
      </c>
      <c r="P623" s="6" t="s">
        <v>1812</v>
      </c>
      <c r="Q623" s="6" t="s">
        <v>1814</v>
      </c>
      <c r="R623" s="6" t="s">
        <v>1812</v>
      </c>
      <c r="S623" s="6" t="s">
        <v>1986</v>
      </c>
      <c r="T623" s="6" t="s">
        <v>1813</v>
      </c>
      <c r="U623" s="6" t="s">
        <v>1812</v>
      </c>
      <c r="V623" s="6" t="s">
        <v>1812</v>
      </c>
      <c r="W623" s="6" t="s">
        <v>1816</v>
      </c>
      <c r="X623" s="6" t="s">
        <v>4329</v>
      </c>
      <c r="Y623" s="8">
        <f>X624-'Com RTOS RX'!$X623</f>
        <v>0.00006944444444</v>
      </c>
      <c r="Z623" s="6">
        <f>SUM(LEN(",CO_MQ135|"),'Com RTOS RX'!$H623,LEN(",CO2_MQ135|"),'Com RTOS RX'!$I623,LEN(",Alcool_MQ135|"),'Com RTOS RX'!$J623,LEN(",Alcool_MQ135|"),'Com RTOS RX'!$K623,LEN(",Toluen_MQ135|"),'Com RTOS RX'!$L623,LEN(",MH4_MQ135|"),'Com RTOS RX'!$M623,LEN(",O3_MQ131|"),'Com RTOS RX'!$N623)*8</f>
        <v>672</v>
      </c>
    </row>
    <row r="624" ht="15.75" customHeight="1">
      <c r="A624" s="6" t="s">
        <v>4330</v>
      </c>
      <c r="B624" s="6" t="s">
        <v>4331</v>
      </c>
      <c r="C624" s="6" t="s">
        <v>1810</v>
      </c>
      <c r="D624" s="6" t="s">
        <v>4332</v>
      </c>
      <c r="E624" s="6" t="s">
        <v>1812</v>
      </c>
      <c r="F624" s="6" t="s">
        <v>1812</v>
      </c>
      <c r="G624" s="6" t="s">
        <v>1812</v>
      </c>
      <c r="H624" s="6" t="s">
        <v>290</v>
      </c>
      <c r="I624" s="6" t="s">
        <v>276</v>
      </c>
      <c r="J624" s="6" t="s">
        <v>51</v>
      </c>
      <c r="K624" s="6" t="s">
        <v>261</v>
      </c>
      <c r="L624" s="6" t="s">
        <v>335</v>
      </c>
      <c r="M624" s="6" t="s">
        <v>306</v>
      </c>
      <c r="N624" s="6" t="s">
        <v>273</v>
      </c>
      <c r="O624" s="6" t="s">
        <v>1812</v>
      </c>
      <c r="P624" s="6" t="s">
        <v>1812</v>
      </c>
      <c r="Q624" s="6" t="s">
        <v>1814</v>
      </c>
      <c r="R624" s="6" t="s">
        <v>1812</v>
      </c>
      <c r="S624" s="6" t="s">
        <v>1986</v>
      </c>
      <c r="T624" s="6" t="s">
        <v>1813</v>
      </c>
      <c r="U624" s="6" t="s">
        <v>1812</v>
      </c>
      <c r="V624" s="6" t="s">
        <v>1812</v>
      </c>
      <c r="W624" s="6" t="s">
        <v>1816</v>
      </c>
      <c r="X624" s="6" t="s">
        <v>4333</v>
      </c>
      <c r="Y624" s="8">
        <f>X625-'Com RTOS RX'!$X624</f>
        <v>0.0001388888889</v>
      </c>
      <c r="Z624" s="6">
        <f>SUM(LEN(",CO_MQ135|"),'Com RTOS RX'!$H624,LEN(",CO2_MQ135|"),'Com RTOS RX'!$I624,LEN(",Alcool_MQ135|"),'Com RTOS RX'!$J624,LEN(",Alcool_MQ135|"),'Com RTOS RX'!$K624,LEN(",Toluen_MQ135|"),'Com RTOS RX'!$L624,LEN(",MH4_MQ135|"),'Com RTOS RX'!$M624,LEN(",O3_MQ131|"),'Com RTOS RX'!$N624)*8</f>
        <v>672</v>
      </c>
    </row>
    <row r="625" ht="15.75" customHeight="1">
      <c r="A625" s="6" t="s">
        <v>4334</v>
      </c>
      <c r="B625" s="6" t="s">
        <v>4335</v>
      </c>
      <c r="C625" s="6" t="s">
        <v>1810</v>
      </c>
      <c r="D625" s="6" t="s">
        <v>4336</v>
      </c>
      <c r="E625" s="6" t="s">
        <v>1812</v>
      </c>
      <c r="F625" s="6" t="s">
        <v>1812</v>
      </c>
      <c r="G625" s="6" t="s">
        <v>1812</v>
      </c>
      <c r="H625" s="6" t="s">
        <v>290</v>
      </c>
      <c r="I625" s="6" t="s">
        <v>276</v>
      </c>
      <c r="J625" s="6" t="s">
        <v>51</v>
      </c>
      <c r="K625" s="6" t="s">
        <v>261</v>
      </c>
      <c r="L625" s="6" t="s">
        <v>335</v>
      </c>
      <c r="M625" s="6" t="s">
        <v>306</v>
      </c>
      <c r="N625" s="6" t="s">
        <v>22</v>
      </c>
      <c r="O625" s="6" t="s">
        <v>1812</v>
      </c>
      <c r="P625" s="6" t="s">
        <v>1812</v>
      </c>
      <c r="Q625" s="6" t="s">
        <v>1814</v>
      </c>
      <c r="R625" s="6" t="s">
        <v>1812</v>
      </c>
      <c r="S625" s="6" t="s">
        <v>1986</v>
      </c>
      <c r="T625" s="6" t="s">
        <v>1813</v>
      </c>
      <c r="U625" s="6" t="s">
        <v>1812</v>
      </c>
      <c r="V625" s="6" t="s">
        <v>1812</v>
      </c>
      <c r="W625" s="6" t="s">
        <v>1816</v>
      </c>
      <c r="X625" s="6" t="s">
        <v>4337</v>
      </c>
      <c r="Y625" s="8">
        <f>X626-'Com RTOS RX'!$X625</f>
        <v>0.00006944444444</v>
      </c>
      <c r="Z625" s="6">
        <f>SUM(LEN(",CO_MQ135|"),'Com RTOS RX'!$H625,LEN(",CO2_MQ135|"),'Com RTOS RX'!$I625,LEN(",Alcool_MQ135|"),'Com RTOS RX'!$J625,LEN(",Alcool_MQ135|"),'Com RTOS RX'!$K625,LEN(",Toluen_MQ135|"),'Com RTOS RX'!$L625,LEN(",MH4_MQ135|"),'Com RTOS RX'!$M625,LEN(",O3_MQ131|"),'Com RTOS RX'!$N625)*8</f>
        <v>672</v>
      </c>
    </row>
    <row r="626" ht="15.75" customHeight="1">
      <c r="A626" s="6" t="s">
        <v>4338</v>
      </c>
      <c r="B626" s="6" t="s">
        <v>4339</v>
      </c>
      <c r="C626" s="6" t="s">
        <v>1810</v>
      </c>
      <c r="D626" s="6" t="s">
        <v>4340</v>
      </c>
      <c r="E626" s="6" t="s">
        <v>1812</v>
      </c>
      <c r="F626" s="6" t="s">
        <v>1812</v>
      </c>
      <c r="G626" s="6" t="s">
        <v>1812</v>
      </c>
      <c r="H626" s="6" t="s">
        <v>1984</v>
      </c>
      <c r="I626" s="6" t="s">
        <v>276</v>
      </c>
      <c r="J626" s="6" t="s">
        <v>232</v>
      </c>
      <c r="K626" s="6" t="s">
        <v>261</v>
      </c>
      <c r="L626" s="6" t="s">
        <v>310</v>
      </c>
      <c r="M626" s="6" t="s">
        <v>306</v>
      </c>
      <c r="N626" s="6" t="s">
        <v>273</v>
      </c>
      <c r="O626" s="6" t="s">
        <v>1812</v>
      </c>
      <c r="P626" s="6" t="s">
        <v>1812</v>
      </c>
      <c r="Q626" s="6" t="s">
        <v>1814</v>
      </c>
      <c r="R626" s="6" t="s">
        <v>1812</v>
      </c>
      <c r="S626" s="6" t="s">
        <v>1986</v>
      </c>
      <c r="T626" s="6" t="s">
        <v>1813</v>
      </c>
      <c r="U626" s="6" t="s">
        <v>1812</v>
      </c>
      <c r="V626" s="6" t="s">
        <v>1812</v>
      </c>
      <c r="W626" s="6" t="s">
        <v>1816</v>
      </c>
      <c r="X626" s="6" t="s">
        <v>4341</v>
      </c>
      <c r="Y626" s="8">
        <f>X627-'Com RTOS RX'!$X626</f>
        <v>0.0001388888889</v>
      </c>
      <c r="Z626" s="6">
        <f>SUM(LEN(",CO_MQ135|"),'Com RTOS RX'!$H626,LEN(",CO2_MQ135|"),'Com RTOS RX'!$I626,LEN(",Alcool_MQ135|"),'Com RTOS RX'!$J626,LEN(",Alcool_MQ135|"),'Com RTOS RX'!$K626,LEN(",Toluen_MQ135|"),'Com RTOS RX'!$L626,LEN(",MH4_MQ135|"),'Com RTOS RX'!$M626,LEN(",O3_MQ131|"),'Com RTOS RX'!$N626)*8</f>
        <v>672</v>
      </c>
    </row>
    <row r="627" ht="15.75" customHeight="1">
      <c r="A627" s="6" t="s">
        <v>4342</v>
      </c>
      <c r="B627" s="6" t="s">
        <v>4343</v>
      </c>
      <c r="C627" s="6" t="s">
        <v>1810</v>
      </c>
      <c r="D627" s="6" t="s">
        <v>4344</v>
      </c>
      <c r="E627" s="6" t="s">
        <v>1812</v>
      </c>
      <c r="F627" s="6" t="s">
        <v>1812</v>
      </c>
      <c r="G627" s="6" t="s">
        <v>1812</v>
      </c>
      <c r="H627" s="6" t="s">
        <v>252</v>
      </c>
      <c r="I627" s="6" t="s">
        <v>276</v>
      </c>
      <c r="J627" s="6" t="s">
        <v>275</v>
      </c>
      <c r="K627" s="6" t="s">
        <v>261</v>
      </c>
      <c r="L627" s="6" t="s">
        <v>202</v>
      </c>
      <c r="M627" s="6" t="s">
        <v>306</v>
      </c>
      <c r="N627" s="6" t="s">
        <v>40</v>
      </c>
      <c r="O627" s="6" t="s">
        <v>1812</v>
      </c>
      <c r="P627" s="6" t="s">
        <v>1812</v>
      </c>
      <c r="Q627" s="6" t="s">
        <v>1814</v>
      </c>
      <c r="R627" s="6" t="s">
        <v>1812</v>
      </c>
      <c r="S627" s="6" t="s">
        <v>1986</v>
      </c>
      <c r="T627" s="6" t="s">
        <v>1813</v>
      </c>
      <c r="U627" s="6" t="s">
        <v>1812</v>
      </c>
      <c r="V627" s="6" t="s">
        <v>1812</v>
      </c>
      <c r="W627" s="6" t="s">
        <v>1816</v>
      </c>
      <c r="X627" s="6" t="s">
        <v>4345</v>
      </c>
      <c r="Y627" s="8">
        <f>X628-'Com RTOS RX'!$X627</f>
        <v>0.00006944444444</v>
      </c>
      <c r="Z627" s="6">
        <f>SUM(LEN(",CO_MQ135|"),'Com RTOS RX'!$H627,LEN(",CO2_MQ135|"),'Com RTOS RX'!$I627,LEN(",Alcool_MQ135|"),'Com RTOS RX'!$J627,LEN(",Alcool_MQ135|"),'Com RTOS RX'!$K627,LEN(",Toluen_MQ135|"),'Com RTOS RX'!$L627,LEN(",MH4_MQ135|"),'Com RTOS RX'!$M627,LEN(",O3_MQ131|"),'Com RTOS RX'!$N627)*8</f>
        <v>672</v>
      </c>
    </row>
    <row r="628" ht="15.75" customHeight="1">
      <c r="A628" s="6" t="s">
        <v>4346</v>
      </c>
      <c r="B628" s="6" t="s">
        <v>4347</v>
      </c>
      <c r="C628" s="6" t="s">
        <v>1810</v>
      </c>
      <c r="D628" s="6" t="s">
        <v>4348</v>
      </c>
      <c r="E628" s="6" t="s">
        <v>1812</v>
      </c>
      <c r="F628" s="6" t="s">
        <v>1812</v>
      </c>
      <c r="G628" s="6" t="s">
        <v>1812</v>
      </c>
      <c r="H628" s="6" t="s">
        <v>279</v>
      </c>
      <c r="I628" s="6" t="s">
        <v>276</v>
      </c>
      <c r="J628" s="6" t="s">
        <v>51</v>
      </c>
      <c r="K628" s="6" t="s">
        <v>261</v>
      </c>
      <c r="L628" s="6" t="s">
        <v>335</v>
      </c>
      <c r="M628" s="6" t="s">
        <v>306</v>
      </c>
      <c r="N628" s="6" t="s">
        <v>40</v>
      </c>
      <c r="O628" s="6" t="s">
        <v>1812</v>
      </c>
      <c r="P628" s="6" t="s">
        <v>1812</v>
      </c>
      <c r="Q628" s="6" t="s">
        <v>1814</v>
      </c>
      <c r="R628" s="6" t="s">
        <v>1812</v>
      </c>
      <c r="S628" s="6" t="s">
        <v>1986</v>
      </c>
      <c r="T628" s="6" t="s">
        <v>1813</v>
      </c>
      <c r="U628" s="6" t="s">
        <v>1812</v>
      </c>
      <c r="V628" s="6" t="s">
        <v>1812</v>
      </c>
      <c r="W628" s="6" t="s">
        <v>1816</v>
      </c>
      <c r="X628" s="6" t="s">
        <v>4349</v>
      </c>
      <c r="Y628" s="8">
        <f>X629-'Com RTOS RX'!$X628</f>
        <v>0.000150462963</v>
      </c>
      <c r="Z628" s="6">
        <f>SUM(LEN(",CO_MQ135|"),'Com RTOS RX'!$H628,LEN(",CO2_MQ135|"),'Com RTOS RX'!$I628,LEN(",Alcool_MQ135|"),'Com RTOS RX'!$J628,LEN(",Alcool_MQ135|"),'Com RTOS RX'!$K628,LEN(",Toluen_MQ135|"),'Com RTOS RX'!$L628,LEN(",MH4_MQ135|"),'Com RTOS RX'!$M628,LEN(",O3_MQ131|"),'Com RTOS RX'!$N628)*8</f>
        <v>672</v>
      </c>
    </row>
    <row r="629" ht="15.75" customHeight="1">
      <c r="A629" s="6" t="s">
        <v>4350</v>
      </c>
      <c r="B629" s="6" t="s">
        <v>4351</v>
      </c>
      <c r="C629" s="6" t="s">
        <v>1810</v>
      </c>
      <c r="D629" s="6" t="s">
        <v>4352</v>
      </c>
      <c r="E629" s="6" t="s">
        <v>1812</v>
      </c>
      <c r="F629" s="6" t="s">
        <v>1812</v>
      </c>
      <c r="G629" s="6" t="s">
        <v>1812</v>
      </c>
      <c r="H629" s="6" t="s">
        <v>290</v>
      </c>
      <c r="I629" s="6" t="s">
        <v>276</v>
      </c>
      <c r="J629" s="6" t="s">
        <v>51</v>
      </c>
      <c r="K629" s="6" t="s">
        <v>261</v>
      </c>
      <c r="L629" s="6" t="s">
        <v>310</v>
      </c>
      <c r="M629" s="6" t="s">
        <v>306</v>
      </c>
      <c r="N629" s="6" t="s">
        <v>273</v>
      </c>
      <c r="O629" s="6" t="s">
        <v>1812</v>
      </c>
      <c r="P629" s="6" t="s">
        <v>1812</v>
      </c>
      <c r="Q629" s="6" t="s">
        <v>1814</v>
      </c>
      <c r="R629" s="6" t="s">
        <v>1812</v>
      </c>
      <c r="S629" s="6" t="s">
        <v>1986</v>
      </c>
      <c r="T629" s="6" t="s">
        <v>1813</v>
      </c>
      <c r="U629" s="6" t="s">
        <v>1812</v>
      </c>
      <c r="V629" s="6" t="s">
        <v>1812</v>
      </c>
      <c r="W629" s="6" t="s">
        <v>1816</v>
      </c>
      <c r="X629" s="6" t="s">
        <v>4353</v>
      </c>
      <c r="Y629" s="8">
        <f>X630-'Com RTOS RX'!$X629</f>
        <v>0.00006944444444</v>
      </c>
      <c r="Z629" s="6">
        <f>SUM(LEN(",CO_MQ135|"),'Com RTOS RX'!$H629,LEN(",CO2_MQ135|"),'Com RTOS RX'!$I629,LEN(",Alcool_MQ135|"),'Com RTOS RX'!$J629,LEN(",Alcool_MQ135|"),'Com RTOS RX'!$K629,LEN(",Toluen_MQ135|"),'Com RTOS RX'!$L629,LEN(",MH4_MQ135|"),'Com RTOS RX'!$M629,LEN(",O3_MQ131|"),'Com RTOS RX'!$N629)*8</f>
        <v>672</v>
      </c>
    </row>
    <row r="630" ht="15.75" customHeight="1">
      <c r="A630" s="6" t="s">
        <v>4354</v>
      </c>
      <c r="B630" s="6" t="s">
        <v>4355</v>
      </c>
      <c r="C630" s="6" t="s">
        <v>1810</v>
      </c>
      <c r="D630" s="6" t="s">
        <v>4356</v>
      </c>
      <c r="E630" s="6" t="s">
        <v>1812</v>
      </c>
      <c r="F630" s="6" t="s">
        <v>1812</v>
      </c>
      <c r="G630" s="6" t="s">
        <v>1812</v>
      </c>
      <c r="H630" s="6" t="s">
        <v>290</v>
      </c>
      <c r="I630" s="6" t="s">
        <v>276</v>
      </c>
      <c r="J630" s="6" t="s">
        <v>51</v>
      </c>
      <c r="K630" s="6" t="s">
        <v>261</v>
      </c>
      <c r="L630" s="6" t="s">
        <v>335</v>
      </c>
      <c r="M630" s="6" t="s">
        <v>306</v>
      </c>
      <c r="N630" s="6" t="s">
        <v>40</v>
      </c>
      <c r="O630" s="6" t="s">
        <v>1812</v>
      </c>
      <c r="P630" s="6" t="s">
        <v>1812</v>
      </c>
      <c r="Q630" s="6" t="s">
        <v>1814</v>
      </c>
      <c r="R630" s="6" t="s">
        <v>1812</v>
      </c>
      <c r="S630" s="6" t="s">
        <v>1986</v>
      </c>
      <c r="T630" s="6" t="s">
        <v>1813</v>
      </c>
      <c r="U630" s="6" t="s">
        <v>1812</v>
      </c>
      <c r="V630" s="6" t="s">
        <v>1812</v>
      </c>
      <c r="W630" s="6" t="s">
        <v>1816</v>
      </c>
      <c r="X630" s="6" t="s">
        <v>4357</v>
      </c>
      <c r="Y630" s="8">
        <f>X631-'Com RTOS RX'!$X630</f>
        <v>0.0001388888889</v>
      </c>
      <c r="Z630" s="6">
        <f>SUM(LEN(",CO_MQ135|"),'Com RTOS RX'!$H630,LEN(",CO2_MQ135|"),'Com RTOS RX'!$I630,LEN(",Alcool_MQ135|"),'Com RTOS RX'!$J630,LEN(",Alcool_MQ135|"),'Com RTOS RX'!$K630,LEN(",Toluen_MQ135|"),'Com RTOS RX'!$L630,LEN(",MH4_MQ135|"),'Com RTOS RX'!$M630,LEN(",O3_MQ131|"),'Com RTOS RX'!$N630)*8</f>
        <v>672</v>
      </c>
    </row>
    <row r="631" ht="15.75" customHeight="1">
      <c r="A631" s="6" t="s">
        <v>4358</v>
      </c>
      <c r="B631" s="6" t="s">
        <v>4359</v>
      </c>
      <c r="C631" s="6" t="s">
        <v>1810</v>
      </c>
      <c r="D631" s="6" t="s">
        <v>4360</v>
      </c>
      <c r="E631" s="6" t="s">
        <v>1812</v>
      </c>
      <c r="F631" s="6" t="s">
        <v>1812</v>
      </c>
      <c r="G631" s="6" t="s">
        <v>1812</v>
      </c>
      <c r="H631" s="6" t="s">
        <v>290</v>
      </c>
      <c r="I631" s="6" t="s">
        <v>276</v>
      </c>
      <c r="J631" s="6" t="s">
        <v>51</v>
      </c>
      <c r="K631" s="6" t="s">
        <v>261</v>
      </c>
      <c r="L631" s="6" t="s">
        <v>335</v>
      </c>
      <c r="M631" s="6" t="s">
        <v>306</v>
      </c>
      <c r="N631" s="6" t="s">
        <v>40</v>
      </c>
      <c r="O631" s="6" t="s">
        <v>1812</v>
      </c>
      <c r="P631" s="6" t="s">
        <v>1812</v>
      </c>
      <c r="Q631" s="6" t="s">
        <v>1814</v>
      </c>
      <c r="R631" s="6" t="s">
        <v>1812</v>
      </c>
      <c r="S631" s="6" t="s">
        <v>1986</v>
      </c>
      <c r="T631" s="6" t="s">
        <v>1813</v>
      </c>
      <c r="U631" s="6" t="s">
        <v>1812</v>
      </c>
      <c r="V631" s="6" t="s">
        <v>1812</v>
      </c>
      <c r="W631" s="6" t="s">
        <v>1816</v>
      </c>
      <c r="X631" s="6" t="s">
        <v>4361</v>
      </c>
      <c r="Y631" s="8">
        <f>X632-'Com RTOS RX'!$X631</f>
        <v>0.00006944444444</v>
      </c>
      <c r="Z631" s="6">
        <f>SUM(LEN(",CO_MQ135|"),'Com RTOS RX'!$H631,LEN(",CO2_MQ135|"),'Com RTOS RX'!$I631,LEN(",Alcool_MQ135|"),'Com RTOS RX'!$J631,LEN(",Alcool_MQ135|"),'Com RTOS RX'!$K631,LEN(",Toluen_MQ135|"),'Com RTOS RX'!$L631,LEN(",MH4_MQ135|"),'Com RTOS RX'!$M631,LEN(",O3_MQ131|"),'Com RTOS RX'!$N631)*8</f>
        <v>672</v>
      </c>
    </row>
    <row r="632" ht="15.75" customHeight="1">
      <c r="A632" s="6" t="s">
        <v>4362</v>
      </c>
      <c r="B632" s="6" t="s">
        <v>4363</v>
      </c>
      <c r="C632" s="6" t="s">
        <v>1810</v>
      </c>
      <c r="D632" s="6" t="s">
        <v>4364</v>
      </c>
      <c r="E632" s="6" t="s">
        <v>1812</v>
      </c>
      <c r="F632" s="6" t="s">
        <v>1812</v>
      </c>
      <c r="G632" s="6" t="s">
        <v>1812</v>
      </c>
      <c r="H632" s="6" t="s">
        <v>279</v>
      </c>
      <c r="I632" s="6" t="s">
        <v>276</v>
      </c>
      <c r="J632" s="6" t="s">
        <v>51</v>
      </c>
      <c r="K632" s="6" t="s">
        <v>261</v>
      </c>
      <c r="L632" s="6" t="s">
        <v>335</v>
      </c>
      <c r="M632" s="6" t="s">
        <v>306</v>
      </c>
      <c r="N632" s="6" t="s">
        <v>40</v>
      </c>
      <c r="O632" s="6" t="s">
        <v>1812</v>
      </c>
      <c r="P632" s="6" t="s">
        <v>1812</v>
      </c>
      <c r="Q632" s="6" t="s">
        <v>1814</v>
      </c>
      <c r="R632" s="6" t="s">
        <v>1812</v>
      </c>
      <c r="S632" s="6" t="s">
        <v>1986</v>
      </c>
      <c r="T632" s="6" t="s">
        <v>1813</v>
      </c>
      <c r="U632" s="6" t="s">
        <v>1812</v>
      </c>
      <c r="V632" s="6" t="s">
        <v>1812</v>
      </c>
      <c r="W632" s="6" t="s">
        <v>1816</v>
      </c>
      <c r="X632" s="6" t="s">
        <v>4365</v>
      </c>
      <c r="Y632" s="8">
        <f>X633-'Com RTOS RX'!$X632</f>
        <v>0.0001388888889</v>
      </c>
      <c r="Z632" s="6">
        <f>SUM(LEN(",CO_MQ135|"),'Com RTOS RX'!$H632,LEN(",CO2_MQ135|"),'Com RTOS RX'!$I632,LEN(",Alcool_MQ135|"),'Com RTOS RX'!$J632,LEN(",Alcool_MQ135|"),'Com RTOS RX'!$K632,LEN(",Toluen_MQ135|"),'Com RTOS RX'!$L632,LEN(",MH4_MQ135|"),'Com RTOS RX'!$M632,LEN(",O3_MQ131|"),'Com RTOS RX'!$N632)*8</f>
        <v>672</v>
      </c>
    </row>
    <row r="633" ht="15.75" customHeight="1">
      <c r="A633" s="6" t="s">
        <v>4366</v>
      </c>
      <c r="B633" s="6" t="s">
        <v>4367</v>
      </c>
      <c r="C633" s="6" t="s">
        <v>1810</v>
      </c>
      <c r="D633" s="6" t="s">
        <v>4368</v>
      </c>
      <c r="E633" s="6" t="s">
        <v>1812</v>
      </c>
      <c r="F633" s="6" t="s">
        <v>1812</v>
      </c>
      <c r="G633" s="6" t="s">
        <v>1812</v>
      </c>
      <c r="H633" s="6" t="s">
        <v>290</v>
      </c>
      <c r="I633" s="6" t="s">
        <v>276</v>
      </c>
      <c r="J633" s="6" t="s">
        <v>51</v>
      </c>
      <c r="K633" s="6" t="s">
        <v>261</v>
      </c>
      <c r="L633" s="6" t="s">
        <v>335</v>
      </c>
      <c r="M633" s="6" t="s">
        <v>306</v>
      </c>
      <c r="N633" s="6" t="s">
        <v>40</v>
      </c>
      <c r="O633" s="6" t="s">
        <v>1812</v>
      </c>
      <c r="P633" s="6" t="s">
        <v>1812</v>
      </c>
      <c r="Q633" s="6" t="s">
        <v>1814</v>
      </c>
      <c r="R633" s="6" t="s">
        <v>1812</v>
      </c>
      <c r="S633" s="6" t="s">
        <v>1986</v>
      </c>
      <c r="T633" s="6" t="s">
        <v>1813</v>
      </c>
      <c r="U633" s="6" t="s">
        <v>1812</v>
      </c>
      <c r="V633" s="6" t="s">
        <v>1812</v>
      </c>
      <c r="W633" s="6" t="s">
        <v>1816</v>
      </c>
      <c r="X633" s="6" t="s">
        <v>4369</v>
      </c>
      <c r="Y633" s="8">
        <f>X634-'Com RTOS RX'!$X633</f>
        <v>0.00006944444444</v>
      </c>
      <c r="Z633" s="6">
        <f>SUM(LEN(",CO_MQ135|"),'Com RTOS RX'!$H633,LEN(",CO2_MQ135|"),'Com RTOS RX'!$I633,LEN(",Alcool_MQ135|"),'Com RTOS RX'!$J633,LEN(",Alcool_MQ135|"),'Com RTOS RX'!$K633,LEN(",Toluen_MQ135|"),'Com RTOS RX'!$L633,LEN(",MH4_MQ135|"),'Com RTOS RX'!$M633,LEN(",O3_MQ131|"),'Com RTOS RX'!$N633)*8</f>
        <v>672</v>
      </c>
    </row>
    <row r="634" ht="15.75" customHeight="1">
      <c r="A634" s="6" t="s">
        <v>4370</v>
      </c>
      <c r="B634" s="6" t="s">
        <v>4371</v>
      </c>
      <c r="C634" s="6" t="s">
        <v>1810</v>
      </c>
      <c r="D634" s="6" t="s">
        <v>4372</v>
      </c>
      <c r="E634" s="6" t="s">
        <v>1812</v>
      </c>
      <c r="F634" s="6" t="s">
        <v>1812</v>
      </c>
      <c r="G634" s="6" t="s">
        <v>1812</v>
      </c>
      <c r="H634" s="6" t="s">
        <v>279</v>
      </c>
      <c r="I634" s="6" t="s">
        <v>276</v>
      </c>
      <c r="J634" s="6" t="s">
        <v>51</v>
      </c>
      <c r="K634" s="6" t="s">
        <v>261</v>
      </c>
      <c r="L634" s="6" t="s">
        <v>335</v>
      </c>
      <c r="M634" s="6" t="s">
        <v>306</v>
      </c>
      <c r="N634" s="6" t="s">
        <v>40</v>
      </c>
      <c r="O634" s="6" t="s">
        <v>1812</v>
      </c>
      <c r="P634" s="6" t="s">
        <v>1812</v>
      </c>
      <c r="Q634" s="6" t="s">
        <v>1814</v>
      </c>
      <c r="R634" s="6" t="s">
        <v>1812</v>
      </c>
      <c r="S634" s="6" t="s">
        <v>1986</v>
      </c>
      <c r="T634" s="6" t="s">
        <v>1813</v>
      </c>
      <c r="U634" s="6" t="s">
        <v>1812</v>
      </c>
      <c r="V634" s="6" t="s">
        <v>1812</v>
      </c>
      <c r="W634" s="6" t="s">
        <v>1816</v>
      </c>
      <c r="X634" s="6" t="s">
        <v>4373</v>
      </c>
      <c r="Y634" s="8">
        <f>X635-'Com RTOS RX'!$X634</f>
        <v>0.00006944444444</v>
      </c>
      <c r="Z634" s="6">
        <f>SUM(LEN(",CO_MQ135|"),'Com RTOS RX'!$H634,LEN(",CO2_MQ135|"),'Com RTOS RX'!$I634,LEN(",Alcool_MQ135|"),'Com RTOS RX'!$J634,LEN(",Alcool_MQ135|"),'Com RTOS RX'!$K634,LEN(",Toluen_MQ135|"),'Com RTOS RX'!$L634,LEN(",MH4_MQ135|"),'Com RTOS RX'!$M634,LEN(",O3_MQ131|"),'Com RTOS RX'!$N634)*8</f>
        <v>672</v>
      </c>
    </row>
    <row r="635" ht="15.75" customHeight="1">
      <c r="A635" s="6" t="s">
        <v>4374</v>
      </c>
      <c r="B635" s="6" t="s">
        <v>4375</v>
      </c>
      <c r="C635" s="6" t="s">
        <v>1810</v>
      </c>
      <c r="D635" s="6" t="s">
        <v>4376</v>
      </c>
      <c r="E635" s="6" t="s">
        <v>1812</v>
      </c>
      <c r="F635" s="6" t="s">
        <v>1812</v>
      </c>
      <c r="G635" s="6" t="s">
        <v>1812</v>
      </c>
      <c r="H635" s="6" t="s">
        <v>279</v>
      </c>
      <c r="I635" s="6" t="s">
        <v>276</v>
      </c>
      <c r="J635" s="6" t="s">
        <v>51</v>
      </c>
      <c r="K635" s="6" t="s">
        <v>261</v>
      </c>
      <c r="L635" s="6" t="s">
        <v>335</v>
      </c>
      <c r="M635" s="6" t="s">
        <v>306</v>
      </c>
      <c r="N635" s="6" t="s">
        <v>40</v>
      </c>
      <c r="O635" s="6" t="s">
        <v>1812</v>
      </c>
      <c r="P635" s="6" t="s">
        <v>1812</v>
      </c>
      <c r="Q635" s="6" t="s">
        <v>1814</v>
      </c>
      <c r="R635" s="6" t="s">
        <v>1812</v>
      </c>
      <c r="S635" s="6" t="s">
        <v>1986</v>
      </c>
      <c r="T635" s="6" t="s">
        <v>1813</v>
      </c>
      <c r="U635" s="6" t="s">
        <v>1812</v>
      </c>
      <c r="V635" s="6" t="s">
        <v>1812</v>
      </c>
      <c r="W635" s="6" t="s">
        <v>1816</v>
      </c>
      <c r="X635" s="6" t="s">
        <v>4377</v>
      </c>
      <c r="Y635" s="8">
        <f>X636-'Com RTOS RX'!$X635</f>
        <v>0.00006944444444</v>
      </c>
      <c r="Z635" s="6">
        <f>SUM(LEN(",CO_MQ135|"),'Com RTOS RX'!$H635,LEN(",CO2_MQ135|"),'Com RTOS RX'!$I635,LEN(",Alcool_MQ135|"),'Com RTOS RX'!$J635,LEN(",Alcool_MQ135|"),'Com RTOS RX'!$K635,LEN(",Toluen_MQ135|"),'Com RTOS RX'!$L635,LEN(",MH4_MQ135|"),'Com RTOS RX'!$M635,LEN(",O3_MQ131|"),'Com RTOS RX'!$N635)*8</f>
        <v>672</v>
      </c>
    </row>
    <row r="636" ht="15.75" customHeight="1">
      <c r="A636" s="6" t="s">
        <v>4378</v>
      </c>
      <c r="B636" s="6" t="s">
        <v>4379</v>
      </c>
      <c r="C636" s="6" t="s">
        <v>1810</v>
      </c>
      <c r="D636" s="6" t="s">
        <v>4380</v>
      </c>
      <c r="E636" s="6" t="s">
        <v>1812</v>
      </c>
      <c r="F636" s="6" t="s">
        <v>1812</v>
      </c>
      <c r="G636" s="6" t="s">
        <v>1812</v>
      </c>
      <c r="H636" s="6" t="s">
        <v>74</v>
      </c>
      <c r="I636" s="6" t="s">
        <v>304</v>
      </c>
      <c r="J636" s="6" t="s">
        <v>296</v>
      </c>
      <c r="K636" s="6" t="s">
        <v>261</v>
      </c>
      <c r="L636" s="6" t="s">
        <v>305</v>
      </c>
      <c r="M636" s="6" t="s">
        <v>306</v>
      </c>
      <c r="N636" s="6" t="s">
        <v>1983</v>
      </c>
      <c r="O636" s="6" t="s">
        <v>1812</v>
      </c>
      <c r="P636" s="6" t="s">
        <v>1812</v>
      </c>
      <c r="Q636" s="6" t="s">
        <v>1814</v>
      </c>
      <c r="R636" s="6" t="s">
        <v>1812</v>
      </c>
      <c r="S636" s="6" t="s">
        <v>1986</v>
      </c>
      <c r="T636" s="6" t="s">
        <v>1813</v>
      </c>
      <c r="U636" s="6" t="s">
        <v>1812</v>
      </c>
      <c r="V636" s="6" t="s">
        <v>1812</v>
      </c>
      <c r="W636" s="6" t="s">
        <v>1816</v>
      </c>
      <c r="X636" s="6" t="s">
        <v>4381</v>
      </c>
      <c r="Y636" s="8">
        <f>X637-'Com RTOS RX'!$X636</f>
        <v>0.00006944444444</v>
      </c>
      <c r="Z636" s="6">
        <f>SUM(LEN(",CO_MQ135|"),'Com RTOS RX'!$H636,LEN(",CO2_MQ135|"),'Com RTOS RX'!$I636,LEN(",Alcool_MQ135|"),'Com RTOS RX'!$J636,LEN(",Alcool_MQ135|"),'Com RTOS RX'!$K636,LEN(",Toluen_MQ135|"),'Com RTOS RX'!$L636,LEN(",MH4_MQ135|"),'Com RTOS RX'!$M636,LEN(",O3_MQ131|"),'Com RTOS RX'!$N636)*8</f>
        <v>672</v>
      </c>
    </row>
    <row r="637" ht="15.75" customHeight="1">
      <c r="A637" s="6" t="s">
        <v>4382</v>
      </c>
      <c r="B637" s="6" t="s">
        <v>4383</v>
      </c>
      <c r="C637" s="6" t="s">
        <v>1810</v>
      </c>
      <c r="D637" s="6" t="s">
        <v>4384</v>
      </c>
      <c r="E637" s="6" t="s">
        <v>1812</v>
      </c>
      <c r="F637" s="6" t="s">
        <v>1812</v>
      </c>
      <c r="G637" s="6" t="s">
        <v>1812</v>
      </c>
      <c r="H637" s="6" t="s">
        <v>290</v>
      </c>
      <c r="I637" s="6" t="s">
        <v>276</v>
      </c>
      <c r="J637" s="6" t="s">
        <v>51</v>
      </c>
      <c r="K637" s="6" t="s">
        <v>261</v>
      </c>
      <c r="L637" s="6" t="s">
        <v>335</v>
      </c>
      <c r="M637" s="6" t="s">
        <v>306</v>
      </c>
      <c r="N637" s="6" t="s">
        <v>40</v>
      </c>
      <c r="O637" s="6" t="s">
        <v>1812</v>
      </c>
      <c r="P637" s="6" t="s">
        <v>1812</v>
      </c>
      <c r="Q637" s="6" t="s">
        <v>1814</v>
      </c>
      <c r="R637" s="6" t="s">
        <v>1812</v>
      </c>
      <c r="S637" s="6" t="s">
        <v>1986</v>
      </c>
      <c r="T637" s="6" t="s">
        <v>1813</v>
      </c>
      <c r="U637" s="6" t="s">
        <v>1812</v>
      </c>
      <c r="V637" s="6" t="s">
        <v>1812</v>
      </c>
      <c r="W637" s="6" t="s">
        <v>1816</v>
      </c>
      <c r="X637" s="6" t="s">
        <v>4385</v>
      </c>
      <c r="Y637" s="8">
        <f>X638-'Com RTOS RX'!$X637</f>
        <v>0.0001388888889</v>
      </c>
      <c r="Z637" s="6">
        <f>SUM(LEN(",CO_MQ135|"),'Com RTOS RX'!$H637,LEN(",CO2_MQ135|"),'Com RTOS RX'!$I637,LEN(",Alcool_MQ135|"),'Com RTOS RX'!$J637,LEN(",Alcool_MQ135|"),'Com RTOS RX'!$K637,LEN(",Toluen_MQ135|"),'Com RTOS RX'!$L637,LEN(",MH4_MQ135|"),'Com RTOS RX'!$M637,LEN(",O3_MQ131|"),'Com RTOS RX'!$N637)*8</f>
        <v>672</v>
      </c>
    </row>
    <row r="638" ht="15.75" customHeight="1">
      <c r="A638" s="6" t="s">
        <v>4386</v>
      </c>
      <c r="B638" s="6" t="s">
        <v>4387</v>
      </c>
      <c r="C638" s="6" t="s">
        <v>1810</v>
      </c>
      <c r="D638" s="6" t="s">
        <v>4388</v>
      </c>
      <c r="E638" s="6" t="s">
        <v>1812</v>
      </c>
      <c r="F638" s="6" t="s">
        <v>1812</v>
      </c>
      <c r="G638" s="6" t="s">
        <v>1812</v>
      </c>
      <c r="H638" s="6" t="s">
        <v>290</v>
      </c>
      <c r="I638" s="6" t="s">
        <v>276</v>
      </c>
      <c r="J638" s="6" t="s">
        <v>51</v>
      </c>
      <c r="K638" s="6" t="s">
        <v>261</v>
      </c>
      <c r="L638" s="6" t="s">
        <v>335</v>
      </c>
      <c r="M638" s="6" t="s">
        <v>306</v>
      </c>
      <c r="N638" s="6" t="s">
        <v>40</v>
      </c>
      <c r="O638" s="6" t="s">
        <v>1812</v>
      </c>
      <c r="P638" s="6" t="s">
        <v>1812</v>
      </c>
      <c r="Q638" s="6" t="s">
        <v>1814</v>
      </c>
      <c r="R638" s="6" t="s">
        <v>1812</v>
      </c>
      <c r="S638" s="6" t="s">
        <v>1986</v>
      </c>
      <c r="T638" s="6" t="s">
        <v>1813</v>
      </c>
      <c r="U638" s="6" t="s">
        <v>1812</v>
      </c>
      <c r="V638" s="6" t="s">
        <v>1812</v>
      </c>
      <c r="W638" s="6" t="s">
        <v>1816</v>
      </c>
      <c r="X638" s="6" t="s">
        <v>4389</v>
      </c>
      <c r="Y638" s="8">
        <f>X639-'Com RTOS RX'!$X638</f>
        <v>0.00006944444444</v>
      </c>
      <c r="Z638" s="6">
        <f>SUM(LEN(",CO_MQ135|"),'Com RTOS RX'!$H638,LEN(",CO2_MQ135|"),'Com RTOS RX'!$I638,LEN(",Alcool_MQ135|"),'Com RTOS RX'!$J638,LEN(",Alcool_MQ135|"),'Com RTOS RX'!$K638,LEN(",Toluen_MQ135|"),'Com RTOS RX'!$L638,LEN(",MH4_MQ135|"),'Com RTOS RX'!$M638,LEN(",O3_MQ131|"),'Com RTOS RX'!$N638)*8</f>
        <v>672</v>
      </c>
    </row>
    <row r="639" ht="15.75" customHeight="1">
      <c r="A639" s="6" t="s">
        <v>4390</v>
      </c>
      <c r="B639" s="6" t="s">
        <v>4391</v>
      </c>
      <c r="C639" s="6" t="s">
        <v>1810</v>
      </c>
      <c r="D639" s="6" t="s">
        <v>4392</v>
      </c>
      <c r="E639" s="6" t="s">
        <v>1812</v>
      </c>
      <c r="F639" s="6" t="s">
        <v>1812</v>
      </c>
      <c r="G639" s="6" t="s">
        <v>1812</v>
      </c>
      <c r="H639" s="6" t="s">
        <v>290</v>
      </c>
      <c r="I639" s="6" t="s">
        <v>276</v>
      </c>
      <c r="J639" s="6" t="s">
        <v>51</v>
      </c>
      <c r="K639" s="6" t="s">
        <v>261</v>
      </c>
      <c r="L639" s="6" t="s">
        <v>335</v>
      </c>
      <c r="M639" s="6" t="s">
        <v>306</v>
      </c>
      <c r="N639" s="6" t="s">
        <v>40</v>
      </c>
      <c r="O639" s="6" t="s">
        <v>1812</v>
      </c>
      <c r="P639" s="6" t="s">
        <v>1812</v>
      </c>
      <c r="Q639" s="6" t="s">
        <v>1814</v>
      </c>
      <c r="R639" s="6" t="s">
        <v>1812</v>
      </c>
      <c r="S639" s="6" t="s">
        <v>1986</v>
      </c>
      <c r="T639" s="6" t="s">
        <v>1813</v>
      </c>
      <c r="U639" s="6" t="s">
        <v>1812</v>
      </c>
      <c r="V639" s="6" t="s">
        <v>1812</v>
      </c>
      <c r="W639" s="6" t="s">
        <v>1816</v>
      </c>
      <c r="X639" s="6" t="s">
        <v>4393</v>
      </c>
      <c r="Y639" s="8">
        <f>X640-'Com RTOS RX'!$X639</f>
        <v>0.0001388888889</v>
      </c>
      <c r="Z639" s="6">
        <f>SUM(LEN(",CO_MQ135|"),'Com RTOS RX'!$H639,LEN(",CO2_MQ135|"),'Com RTOS RX'!$I639,LEN(",Alcool_MQ135|"),'Com RTOS RX'!$J639,LEN(",Alcool_MQ135|"),'Com RTOS RX'!$K639,LEN(",Toluen_MQ135|"),'Com RTOS RX'!$L639,LEN(",MH4_MQ135|"),'Com RTOS RX'!$M639,LEN(",O3_MQ131|"),'Com RTOS RX'!$N639)*8</f>
        <v>672</v>
      </c>
    </row>
    <row r="640" ht="15.75" customHeight="1">
      <c r="A640" s="6" t="s">
        <v>4394</v>
      </c>
      <c r="B640" s="6" t="s">
        <v>4395</v>
      </c>
      <c r="C640" s="6" t="s">
        <v>1810</v>
      </c>
      <c r="D640" s="6" t="s">
        <v>4396</v>
      </c>
      <c r="E640" s="6" t="s">
        <v>1812</v>
      </c>
      <c r="F640" s="6" t="s">
        <v>1812</v>
      </c>
      <c r="G640" s="6" t="s">
        <v>1812</v>
      </c>
      <c r="H640" s="6" t="s">
        <v>290</v>
      </c>
      <c r="I640" s="6" t="s">
        <v>276</v>
      </c>
      <c r="J640" s="6" t="s">
        <v>51</v>
      </c>
      <c r="K640" s="6" t="s">
        <v>261</v>
      </c>
      <c r="L640" s="6" t="s">
        <v>335</v>
      </c>
      <c r="M640" s="6" t="s">
        <v>306</v>
      </c>
      <c r="N640" s="6" t="s">
        <v>40</v>
      </c>
      <c r="O640" s="6" t="s">
        <v>1812</v>
      </c>
      <c r="P640" s="6" t="s">
        <v>1812</v>
      </c>
      <c r="Q640" s="6" t="s">
        <v>1814</v>
      </c>
      <c r="R640" s="6" t="s">
        <v>1812</v>
      </c>
      <c r="S640" s="6" t="s">
        <v>1986</v>
      </c>
      <c r="T640" s="6" t="s">
        <v>1813</v>
      </c>
      <c r="U640" s="6" t="s">
        <v>1812</v>
      </c>
      <c r="V640" s="6" t="s">
        <v>1812</v>
      </c>
      <c r="W640" s="6" t="s">
        <v>1816</v>
      </c>
      <c r="X640" s="6" t="s">
        <v>4397</v>
      </c>
      <c r="Y640" s="8">
        <f>X641-'Com RTOS RX'!$X640</f>
        <v>0.00006944444444</v>
      </c>
      <c r="Z640" s="6">
        <f>SUM(LEN(",CO_MQ135|"),'Com RTOS RX'!$H640,LEN(",CO2_MQ135|"),'Com RTOS RX'!$I640,LEN(",Alcool_MQ135|"),'Com RTOS RX'!$J640,LEN(",Alcool_MQ135|"),'Com RTOS RX'!$K640,LEN(",Toluen_MQ135|"),'Com RTOS RX'!$L640,LEN(",MH4_MQ135|"),'Com RTOS RX'!$M640,LEN(",O3_MQ131|"),'Com RTOS RX'!$N640)*8</f>
        <v>672</v>
      </c>
    </row>
    <row r="641" ht="15.75" customHeight="1">
      <c r="A641" s="6" t="s">
        <v>4398</v>
      </c>
      <c r="B641" s="6" t="s">
        <v>4399</v>
      </c>
      <c r="C641" s="6" t="s">
        <v>1810</v>
      </c>
      <c r="D641" s="6" t="s">
        <v>4400</v>
      </c>
      <c r="E641" s="6" t="s">
        <v>1812</v>
      </c>
      <c r="F641" s="6" t="s">
        <v>1812</v>
      </c>
      <c r="G641" s="6" t="s">
        <v>1812</v>
      </c>
      <c r="H641" s="6" t="s">
        <v>25</v>
      </c>
      <c r="I641" s="6" t="s">
        <v>27</v>
      </c>
      <c r="J641" s="6" t="s">
        <v>16</v>
      </c>
      <c r="K641" s="6" t="s">
        <v>262</v>
      </c>
      <c r="L641" s="6" t="s">
        <v>326</v>
      </c>
      <c r="M641" s="6" t="s">
        <v>313</v>
      </c>
      <c r="N641" s="6" t="s">
        <v>40</v>
      </c>
      <c r="O641" s="6" t="s">
        <v>1812</v>
      </c>
      <c r="P641" s="6" t="s">
        <v>1812</v>
      </c>
      <c r="Q641" s="6" t="s">
        <v>1814</v>
      </c>
      <c r="R641" s="6" t="s">
        <v>1812</v>
      </c>
      <c r="S641" s="6" t="s">
        <v>1986</v>
      </c>
      <c r="T641" s="6" t="s">
        <v>1813</v>
      </c>
      <c r="U641" s="6" t="s">
        <v>1812</v>
      </c>
      <c r="V641" s="6" t="s">
        <v>1812</v>
      </c>
      <c r="W641" s="6" t="s">
        <v>1816</v>
      </c>
      <c r="X641" s="6" t="s">
        <v>4401</v>
      </c>
      <c r="Y641" s="8">
        <f>X642-'Com RTOS RX'!$X641</f>
        <v>0.0001388888889</v>
      </c>
      <c r="Z641" s="6">
        <f>SUM(LEN(",CO_MQ135|"),'Com RTOS RX'!$H641,LEN(",CO2_MQ135|"),'Com RTOS RX'!$I641,LEN(",Alcool_MQ135|"),'Com RTOS RX'!$J641,LEN(",Alcool_MQ135|"),'Com RTOS RX'!$K641,LEN(",Toluen_MQ135|"),'Com RTOS RX'!$L641,LEN(",MH4_MQ135|"),'Com RTOS RX'!$M641,LEN(",O3_MQ131|"),'Com RTOS RX'!$N641)*8</f>
        <v>672</v>
      </c>
    </row>
    <row r="642" ht="15.75" customHeight="1">
      <c r="A642" s="6" t="s">
        <v>4402</v>
      </c>
      <c r="B642" s="6" t="s">
        <v>4403</v>
      </c>
      <c r="C642" s="6" t="s">
        <v>1810</v>
      </c>
      <c r="D642" s="6" t="s">
        <v>4404</v>
      </c>
      <c r="E642" s="6" t="s">
        <v>1812</v>
      </c>
      <c r="F642" s="6" t="s">
        <v>1812</v>
      </c>
      <c r="G642" s="6" t="s">
        <v>1812</v>
      </c>
      <c r="H642" s="6" t="s">
        <v>290</v>
      </c>
      <c r="I642" s="6" t="s">
        <v>276</v>
      </c>
      <c r="J642" s="6" t="s">
        <v>51</v>
      </c>
      <c r="K642" s="6" t="s">
        <v>261</v>
      </c>
      <c r="L642" s="6" t="s">
        <v>310</v>
      </c>
      <c r="M642" s="6" t="s">
        <v>306</v>
      </c>
      <c r="N642" s="6" t="s">
        <v>40</v>
      </c>
      <c r="O642" s="6" t="s">
        <v>1812</v>
      </c>
      <c r="P642" s="6" t="s">
        <v>1812</v>
      </c>
      <c r="Q642" s="6" t="s">
        <v>1814</v>
      </c>
      <c r="R642" s="6" t="s">
        <v>1812</v>
      </c>
      <c r="S642" s="6" t="s">
        <v>1986</v>
      </c>
      <c r="T642" s="6" t="s">
        <v>1813</v>
      </c>
      <c r="U642" s="6" t="s">
        <v>1812</v>
      </c>
      <c r="V642" s="6" t="s">
        <v>1812</v>
      </c>
      <c r="W642" s="6" t="s">
        <v>1816</v>
      </c>
      <c r="X642" s="6" t="s">
        <v>4405</v>
      </c>
      <c r="Y642" s="8">
        <f>X643-'Com RTOS RX'!$X642</f>
        <v>0.00006944444444</v>
      </c>
      <c r="Z642" s="6">
        <f>SUM(LEN(",CO_MQ135|"),'Com RTOS RX'!$H642,LEN(",CO2_MQ135|"),'Com RTOS RX'!$I642,LEN(",Alcool_MQ135|"),'Com RTOS RX'!$J642,LEN(",Alcool_MQ135|"),'Com RTOS RX'!$K642,LEN(",Toluen_MQ135|"),'Com RTOS RX'!$L642,LEN(",MH4_MQ135|"),'Com RTOS RX'!$M642,LEN(",O3_MQ131|"),'Com RTOS RX'!$N642)*8</f>
        <v>672</v>
      </c>
    </row>
    <row r="643" ht="15.75" customHeight="1">
      <c r="A643" s="6" t="s">
        <v>4406</v>
      </c>
      <c r="B643" s="6" t="s">
        <v>4407</v>
      </c>
      <c r="C643" s="6" t="s">
        <v>1810</v>
      </c>
      <c r="D643" s="6" t="s">
        <v>4408</v>
      </c>
      <c r="E643" s="6" t="s">
        <v>1812</v>
      </c>
      <c r="F643" s="6" t="s">
        <v>1812</v>
      </c>
      <c r="G643" s="6" t="s">
        <v>1812</v>
      </c>
      <c r="H643" s="6" t="s">
        <v>290</v>
      </c>
      <c r="I643" s="6" t="s">
        <v>276</v>
      </c>
      <c r="J643" s="6" t="s">
        <v>51</v>
      </c>
      <c r="K643" s="6" t="s">
        <v>261</v>
      </c>
      <c r="L643" s="6" t="s">
        <v>335</v>
      </c>
      <c r="M643" s="6" t="s">
        <v>306</v>
      </c>
      <c r="N643" s="6" t="s">
        <v>40</v>
      </c>
      <c r="O643" s="6" t="s">
        <v>1812</v>
      </c>
      <c r="P643" s="6" t="s">
        <v>1812</v>
      </c>
      <c r="Q643" s="6" t="s">
        <v>1814</v>
      </c>
      <c r="R643" s="6" t="s">
        <v>1812</v>
      </c>
      <c r="S643" s="6" t="s">
        <v>1986</v>
      </c>
      <c r="T643" s="6" t="s">
        <v>1813</v>
      </c>
      <c r="U643" s="6" t="s">
        <v>1812</v>
      </c>
      <c r="V643" s="6" t="s">
        <v>1812</v>
      </c>
      <c r="W643" s="6" t="s">
        <v>1816</v>
      </c>
      <c r="X643" s="6" t="s">
        <v>4409</v>
      </c>
      <c r="Y643" s="8">
        <f>X644-'Com RTOS RX'!$X643</f>
        <v>0.0001388888889</v>
      </c>
      <c r="Z643" s="6">
        <f>SUM(LEN(",CO_MQ135|"),'Com RTOS RX'!$H643,LEN(",CO2_MQ135|"),'Com RTOS RX'!$I643,LEN(",Alcool_MQ135|"),'Com RTOS RX'!$J643,LEN(",Alcool_MQ135|"),'Com RTOS RX'!$K643,LEN(",Toluen_MQ135|"),'Com RTOS RX'!$L643,LEN(",MH4_MQ135|"),'Com RTOS RX'!$M643,LEN(",O3_MQ131|"),'Com RTOS RX'!$N643)*8</f>
        <v>672</v>
      </c>
    </row>
    <row r="644" ht="15.75" customHeight="1">
      <c r="A644" s="6" t="s">
        <v>4410</v>
      </c>
      <c r="B644" s="6" t="s">
        <v>4411</v>
      </c>
      <c r="C644" s="6" t="s">
        <v>1810</v>
      </c>
      <c r="D644" s="6" t="s">
        <v>4412</v>
      </c>
      <c r="E644" s="6" t="s">
        <v>1812</v>
      </c>
      <c r="F644" s="6" t="s">
        <v>1812</v>
      </c>
      <c r="G644" s="6" t="s">
        <v>1812</v>
      </c>
      <c r="H644" s="6" t="s">
        <v>119</v>
      </c>
      <c r="I644" s="6" t="s">
        <v>319</v>
      </c>
      <c r="J644" s="6" t="s">
        <v>248</v>
      </c>
      <c r="K644" s="6" t="s">
        <v>1985</v>
      </c>
      <c r="L644" s="6" t="s">
        <v>180</v>
      </c>
      <c r="M644" s="6" t="s">
        <v>321</v>
      </c>
      <c r="N644" s="6" t="s">
        <v>40</v>
      </c>
      <c r="O644" s="6" t="s">
        <v>1812</v>
      </c>
      <c r="P644" s="6" t="s">
        <v>1812</v>
      </c>
      <c r="Q644" s="6" t="s">
        <v>1814</v>
      </c>
      <c r="R644" s="6" t="s">
        <v>1812</v>
      </c>
      <c r="S644" s="6" t="s">
        <v>1986</v>
      </c>
      <c r="T644" s="6" t="s">
        <v>1813</v>
      </c>
      <c r="U644" s="6" t="s">
        <v>1812</v>
      </c>
      <c r="V644" s="6" t="s">
        <v>1812</v>
      </c>
      <c r="W644" s="6" t="s">
        <v>1816</v>
      </c>
      <c r="X644" s="6" t="s">
        <v>4413</v>
      </c>
      <c r="Y644" s="8">
        <f>X645-'Com RTOS RX'!$X644</f>
        <v>0.00006944444444</v>
      </c>
      <c r="Z644" s="6">
        <f>SUM(LEN(",CO_MQ135|"),'Com RTOS RX'!$H644,LEN(",CO2_MQ135|"),'Com RTOS RX'!$I644,LEN(",Alcool_MQ135|"),'Com RTOS RX'!$J644,LEN(",Alcool_MQ135|"),'Com RTOS RX'!$K644,LEN(",Toluen_MQ135|"),'Com RTOS RX'!$L644,LEN(",MH4_MQ135|"),'Com RTOS RX'!$M644,LEN(",O3_MQ131|"),'Com RTOS RX'!$N644)*8</f>
        <v>672</v>
      </c>
    </row>
    <row r="645" ht="15.75" customHeight="1">
      <c r="A645" s="6" t="s">
        <v>4414</v>
      </c>
      <c r="B645" s="6" t="s">
        <v>4415</v>
      </c>
      <c r="C645" s="6" t="s">
        <v>1810</v>
      </c>
      <c r="D645" s="6" t="s">
        <v>4416</v>
      </c>
      <c r="E645" s="6" t="s">
        <v>1812</v>
      </c>
      <c r="F645" s="6" t="s">
        <v>1812</v>
      </c>
      <c r="G645" s="6" t="s">
        <v>1812</v>
      </c>
      <c r="H645" s="6" t="s">
        <v>288</v>
      </c>
      <c r="I645" s="6" t="s">
        <v>304</v>
      </c>
      <c r="J645" s="6" t="s">
        <v>302</v>
      </c>
      <c r="K645" s="6" t="s">
        <v>244</v>
      </c>
      <c r="L645" s="6" t="s">
        <v>160</v>
      </c>
      <c r="M645" s="6" t="s">
        <v>1985</v>
      </c>
      <c r="N645" s="6" t="s">
        <v>40</v>
      </c>
      <c r="O645" s="6" t="s">
        <v>1812</v>
      </c>
      <c r="P645" s="6" t="s">
        <v>1812</v>
      </c>
      <c r="Q645" s="6" t="s">
        <v>1814</v>
      </c>
      <c r="R645" s="6" t="s">
        <v>1812</v>
      </c>
      <c r="S645" s="6" t="s">
        <v>1986</v>
      </c>
      <c r="T645" s="6" t="s">
        <v>1813</v>
      </c>
      <c r="U645" s="6" t="s">
        <v>1812</v>
      </c>
      <c r="V645" s="6" t="s">
        <v>1812</v>
      </c>
      <c r="W645" s="6" t="s">
        <v>1816</v>
      </c>
      <c r="X645" s="6" t="s">
        <v>4417</v>
      </c>
      <c r="Y645" s="8">
        <f>X646-'Com RTOS RX'!$X645</f>
        <v>0.0001388888889</v>
      </c>
      <c r="Z645" s="6">
        <f>SUM(LEN(",CO_MQ135|"),'Com RTOS RX'!$H645,LEN(",CO2_MQ135|"),'Com RTOS RX'!$I645,LEN(",Alcool_MQ135|"),'Com RTOS RX'!$J645,LEN(",Alcool_MQ135|"),'Com RTOS RX'!$K645,LEN(",Toluen_MQ135|"),'Com RTOS RX'!$L645,LEN(",MH4_MQ135|"),'Com RTOS RX'!$M645,LEN(",O3_MQ131|"),'Com RTOS RX'!$N645)*8</f>
        <v>672</v>
      </c>
    </row>
    <row r="646" ht="15.75" customHeight="1">
      <c r="A646" s="6" t="s">
        <v>4418</v>
      </c>
      <c r="B646" s="6" t="s">
        <v>4419</v>
      </c>
      <c r="C646" s="6" t="s">
        <v>1810</v>
      </c>
      <c r="D646" s="6" t="s">
        <v>4420</v>
      </c>
      <c r="E646" s="6" t="s">
        <v>1812</v>
      </c>
      <c r="F646" s="6" t="s">
        <v>1812</v>
      </c>
      <c r="G646" s="6" t="s">
        <v>1812</v>
      </c>
      <c r="H646" s="6" t="s">
        <v>1984</v>
      </c>
      <c r="I646" s="6" t="s">
        <v>276</v>
      </c>
      <c r="J646" s="6" t="s">
        <v>232</v>
      </c>
      <c r="K646" s="6" t="s">
        <v>261</v>
      </c>
      <c r="L646" s="6" t="s">
        <v>310</v>
      </c>
      <c r="M646" s="6" t="s">
        <v>306</v>
      </c>
      <c r="N646" s="6" t="s">
        <v>1983</v>
      </c>
      <c r="O646" s="6" t="s">
        <v>1812</v>
      </c>
      <c r="P646" s="6" t="s">
        <v>1812</v>
      </c>
      <c r="Q646" s="6" t="s">
        <v>1814</v>
      </c>
      <c r="R646" s="6" t="s">
        <v>1812</v>
      </c>
      <c r="S646" s="6" t="s">
        <v>1986</v>
      </c>
      <c r="T646" s="6" t="s">
        <v>1813</v>
      </c>
      <c r="U646" s="6" t="s">
        <v>1812</v>
      </c>
      <c r="V646" s="6" t="s">
        <v>1812</v>
      </c>
      <c r="W646" s="6" t="s">
        <v>1816</v>
      </c>
      <c r="X646" s="6" t="s">
        <v>4421</v>
      </c>
      <c r="Y646" s="8">
        <f>X647-'Com RTOS RX'!$X646</f>
        <v>0.00006944444444</v>
      </c>
      <c r="Z646" s="6">
        <f>SUM(LEN(",CO_MQ135|"),'Com RTOS RX'!$H646,LEN(",CO2_MQ135|"),'Com RTOS RX'!$I646,LEN(",Alcool_MQ135|"),'Com RTOS RX'!$J646,LEN(",Alcool_MQ135|"),'Com RTOS RX'!$K646,LEN(",Toluen_MQ135|"),'Com RTOS RX'!$L646,LEN(",MH4_MQ135|"),'Com RTOS RX'!$M646,LEN(",O3_MQ131|"),'Com RTOS RX'!$N646)*8</f>
        <v>672</v>
      </c>
    </row>
    <row r="647" ht="15.75" customHeight="1">
      <c r="A647" s="6" t="s">
        <v>4422</v>
      </c>
      <c r="B647" s="6" t="s">
        <v>4423</v>
      </c>
      <c r="C647" s="6" t="s">
        <v>1810</v>
      </c>
      <c r="D647" s="6" t="s">
        <v>4424</v>
      </c>
      <c r="E647" s="6" t="s">
        <v>1812</v>
      </c>
      <c r="F647" s="6" t="s">
        <v>1812</v>
      </c>
      <c r="G647" s="6" t="s">
        <v>1812</v>
      </c>
      <c r="H647" s="6" t="s">
        <v>303</v>
      </c>
      <c r="I647" s="6" t="s">
        <v>304</v>
      </c>
      <c r="J647" s="6" t="s">
        <v>296</v>
      </c>
      <c r="K647" s="6" t="s">
        <v>261</v>
      </c>
      <c r="L647" s="6" t="s">
        <v>308</v>
      </c>
      <c r="M647" s="6" t="s">
        <v>306</v>
      </c>
      <c r="N647" s="6" t="s">
        <v>40</v>
      </c>
      <c r="O647" s="6" t="s">
        <v>1812</v>
      </c>
      <c r="P647" s="6" t="s">
        <v>1812</v>
      </c>
      <c r="Q647" s="6" t="s">
        <v>1814</v>
      </c>
      <c r="R647" s="6" t="s">
        <v>1812</v>
      </c>
      <c r="S647" s="6" t="s">
        <v>1986</v>
      </c>
      <c r="T647" s="6" t="s">
        <v>1813</v>
      </c>
      <c r="U647" s="6" t="s">
        <v>1812</v>
      </c>
      <c r="V647" s="6" t="s">
        <v>1812</v>
      </c>
      <c r="W647" s="6" t="s">
        <v>1816</v>
      </c>
      <c r="X647" s="6" t="s">
        <v>4425</v>
      </c>
      <c r="Y647" s="8">
        <f>X648-'Com RTOS RX'!$X647</f>
        <v>0.0001388888889</v>
      </c>
      <c r="Z647" s="6">
        <f>SUM(LEN(",CO_MQ135|"),'Com RTOS RX'!$H647,LEN(",CO2_MQ135|"),'Com RTOS RX'!$I647,LEN(",Alcool_MQ135|"),'Com RTOS RX'!$J647,LEN(",Alcool_MQ135|"),'Com RTOS RX'!$K647,LEN(",Toluen_MQ135|"),'Com RTOS RX'!$L647,LEN(",MH4_MQ135|"),'Com RTOS RX'!$M647,LEN(",O3_MQ131|"),'Com RTOS RX'!$N647)*8</f>
        <v>672</v>
      </c>
    </row>
    <row r="648" ht="15.75" customHeight="1">
      <c r="A648" s="6" t="s">
        <v>4426</v>
      </c>
      <c r="B648" s="6" t="s">
        <v>4427</v>
      </c>
      <c r="C648" s="6" t="s">
        <v>1810</v>
      </c>
      <c r="D648" s="6" t="s">
        <v>4428</v>
      </c>
      <c r="E648" s="6" t="s">
        <v>1812</v>
      </c>
      <c r="F648" s="6" t="s">
        <v>1812</v>
      </c>
      <c r="G648" s="6" t="s">
        <v>1812</v>
      </c>
      <c r="H648" s="6" t="s">
        <v>290</v>
      </c>
      <c r="I648" s="6" t="s">
        <v>276</v>
      </c>
      <c r="J648" s="6" t="s">
        <v>51</v>
      </c>
      <c r="K648" s="6" t="s">
        <v>261</v>
      </c>
      <c r="L648" s="6" t="s">
        <v>310</v>
      </c>
      <c r="M648" s="6" t="s">
        <v>306</v>
      </c>
      <c r="N648" s="6" t="s">
        <v>1983</v>
      </c>
      <c r="O648" s="6" t="s">
        <v>1812</v>
      </c>
      <c r="P648" s="6" t="s">
        <v>1812</v>
      </c>
      <c r="Q648" s="6" t="s">
        <v>1814</v>
      </c>
      <c r="R648" s="6" t="s">
        <v>1812</v>
      </c>
      <c r="S648" s="6" t="s">
        <v>1986</v>
      </c>
      <c r="T648" s="6" t="s">
        <v>1813</v>
      </c>
      <c r="U648" s="6" t="s">
        <v>1812</v>
      </c>
      <c r="V648" s="6" t="s">
        <v>1812</v>
      </c>
      <c r="W648" s="6" t="s">
        <v>1816</v>
      </c>
      <c r="X648" s="6" t="s">
        <v>4429</v>
      </c>
      <c r="Y648" s="8">
        <f>X649-'Com RTOS RX'!$X648</f>
        <v>0.00006944444444</v>
      </c>
      <c r="Z648" s="6">
        <f>SUM(LEN(",CO_MQ135|"),'Com RTOS RX'!$H648,LEN(",CO2_MQ135|"),'Com RTOS RX'!$I648,LEN(",Alcool_MQ135|"),'Com RTOS RX'!$J648,LEN(",Alcool_MQ135|"),'Com RTOS RX'!$K648,LEN(",Toluen_MQ135|"),'Com RTOS RX'!$L648,LEN(",MH4_MQ135|"),'Com RTOS RX'!$M648,LEN(",O3_MQ131|"),'Com RTOS RX'!$N648)*8</f>
        <v>672</v>
      </c>
    </row>
    <row r="649" ht="15.75" customHeight="1">
      <c r="A649" s="6" t="s">
        <v>4430</v>
      </c>
      <c r="B649" s="6" t="s">
        <v>4431</v>
      </c>
      <c r="C649" s="6" t="s">
        <v>1810</v>
      </c>
      <c r="D649" s="6" t="s">
        <v>4432</v>
      </c>
      <c r="E649" s="6" t="s">
        <v>1812</v>
      </c>
      <c r="F649" s="6" t="s">
        <v>1812</v>
      </c>
      <c r="G649" s="6" t="s">
        <v>1812</v>
      </c>
      <c r="H649" s="6" t="s">
        <v>303</v>
      </c>
      <c r="I649" s="6" t="s">
        <v>304</v>
      </c>
      <c r="J649" s="6" t="s">
        <v>296</v>
      </c>
      <c r="K649" s="6" t="s">
        <v>261</v>
      </c>
      <c r="L649" s="6" t="s">
        <v>308</v>
      </c>
      <c r="M649" s="6" t="s">
        <v>306</v>
      </c>
      <c r="N649" s="6" t="s">
        <v>1983</v>
      </c>
      <c r="O649" s="6" t="s">
        <v>1812</v>
      </c>
      <c r="P649" s="6" t="s">
        <v>1812</v>
      </c>
      <c r="Q649" s="6" t="s">
        <v>1814</v>
      </c>
      <c r="R649" s="6" t="s">
        <v>1812</v>
      </c>
      <c r="S649" s="6" t="s">
        <v>1986</v>
      </c>
      <c r="T649" s="6" t="s">
        <v>1813</v>
      </c>
      <c r="U649" s="6" t="s">
        <v>1812</v>
      </c>
      <c r="V649" s="6" t="s">
        <v>1812</v>
      </c>
      <c r="W649" s="6" t="s">
        <v>1816</v>
      </c>
      <c r="X649" s="6" t="s">
        <v>4433</v>
      </c>
      <c r="Y649" s="8">
        <f>X650-'Com RTOS RX'!$X649</f>
        <v>0.00006944444444</v>
      </c>
      <c r="Z649" s="6">
        <f>SUM(LEN(",CO_MQ135|"),'Com RTOS RX'!$H649,LEN(",CO2_MQ135|"),'Com RTOS RX'!$I649,LEN(",Alcool_MQ135|"),'Com RTOS RX'!$J649,LEN(",Alcool_MQ135|"),'Com RTOS RX'!$K649,LEN(",Toluen_MQ135|"),'Com RTOS RX'!$L649,LEN(",MH4_MQ135|"),'Com RTOS RX'!$M649,LEN(",O3_MQ131|"),'Com RTOS RX'!$N649)*8</f>
        <v>672</v>
      </c>
    </row>
    <row r="650" ht="15.75" customHeight="1">
      <c r="A650" s="6" t="s">
        <v>4434</v>
      </c>
      <c r="B650" s="6" t="s">
        <v>4435</v>
      </c>
      <c r="C650" s="6" t="s">
        <v>1810</v>
      </c>
      <c r="D650" s="6" t="s">
        <v>4436</v>
      </c>
      <c r="E650" s="6" t="s">
        <v>1812</v>
      </c>
      <c r="F650" s="6" t="s">
        <v>1812</v>
      </c>
      <c r="G650" s="6" t="s">
        <v>1812</v>
      </c>
      <c r="H650" s="6" t="s">
        <v>1984</v>
      </c>
      <c r="I650" s="6" t="s">
        <v>276</v>
      </c>
      <c r="J650" s="6" t="s">
        <v>232</v>
      </c>
      <c r="K650" s="6" t="s">
        <v>261</v>
      </c>
      <c r="L650" s="6" t="s">
        <v>310</v>
      </c>
      <c r="M650" s="6" t="s">
        <v>306</v>
      </c>
      <c r="N650" s="6" t="s">
        <v>1983</v>
      </c>
      <c r="O650" s="6" t="s">
        <v>1812</v>
      </c>
      <c r="P650" s="6" t="s">
        <v>1812</v>
      </c>
      <c r="Q650" s="6" t="s">
        <v>1814</v>
      </c>
      <c r="R650" s="6" t="s">
        <v>1812</v>
      </c>
      <c r="S650" s="6" t="s">
        <v>1986</v>
      </c>
      <c r="T650" s="6" t="s">
        <v>1813</v>
      </c>
      <c r="U650" s="6" t="s">
        <v>1812</v>
      </c>
      <c r="V650" s="6" t="s">
        <v>1812</v>
      </c>
      <c r="W650" s="6" t="s">
        <v>1816</v>
      </c>
      <c r="X650" s="6" t="s">
        <v>4437</v>
      </c>
      <c r="Y650" s="8">
        <f>X651-'Com RTOS RX'!$X650</f>
        <v>0.00006944444444</v>
      </c>
      <c r="Z650" s="6">
        <f>SUM(LEN(",CO_MQ135|"),'Com RTOS RX'!$H650,LEN(",CO2_MQ135|"),'Com RTOS RX'!$I650,LEN(",Alcool_MQ135|"),'Com RTOS RX'!$J650,LEN(",Alcool_MQ135|"),'Com RTOS RX'!$K650,LEN(",Toluen_MQ135|"),'Com RTOS RX'!$L650,LEN(",MH4_MQ135|"),'Com RTOS RX'!$M650,LEN(",O3_MQ131|"),'Com RTOS RX'!$N650)*8</f>
        <v>672</v>
      </c>
    </row>
    <row r="651" ht="15.75" customHeight="1">
      <c r="A651" s="6" t="s">
        <v>4438</v>
      </c>
      <c r="B651" s="6" t="s">
        <v>4439</v>
      </c>
      <c r="C651" s="6" t="s">
        <v>1810</v>
      </c>
      <c r="D651" s="6" t="s">
        <v>4440</v>
      </c>
      <c r="E651" s="6" t="s">
        <v>1812</v>
      </c>
      <c r="F651" s="6" t="s">
        <v>1812</v>
      </c>
      <c r="G651" s="6" t="s">
        <v>1812</v>
      </c>
      <c r="H651" s="6" t="s">
        <v>74</v>
      </c>
      <c r="I651" s="6" t="s">
        <v>304</v>
      </c>
      <c r="J651" s="6" t="s">
        <v>296</v>
      </c>
      <c r="K651" s="6" t="s">
        <v>261</v>
      </c>
      <c r="L651" s="6" t="s">
        <v>305</v>
      </c>
      <c r="M651" s="6" t="s">
        <v>306</v>
      </c>
      <c r="N651" s="6" t="s">
        <v>1983</v>
      </c>
      <c r="O651" s="6" t="s">
        <v>1812</v>
      </c>
      <c r="P651" s="6" t="s">
        <v>1812</v>
      </c>
      <c r="Q651" s="6" t="s">
        <v>1814</v>
      </c>
      <c r="R651" s="6" t="s">
        <v>1812</v>
      </c>
      <c r="S651" s="6" t="s">
        <v>1986</v>
      </c>
      <c r="T651" s="6" t="s">
        <v>1813</v>
      </c>
      <c r="U651" s="6" t="s">
        <v>1812</v>
      </c>
      <c r="V651" s="6" t="s">
        <v>1812</v>
      </c>
      <c r="W651" s="6" t="s">
        <v>1816</v>
      </c>
      <c r="X651" s="6" t="s">
        <v>4441</v>
      </c>
      <c r="Y651" s="8">
        <f>X652-'Com RTOS RX'!$X651</f>
        <v>0.00006944444444</v>
      </c>
      <c r="Z651" s="6">
        <f>SUM(LEN(",CO_MQ135|"),'Com RTOS RX'!$H651,LEN(",CO2_MQ135|"),'Com RTOS RX'!$I651,LEN(",Alcool_MQ135|"),'Com RTOS RX'!$J651,LEN(",Alcool_MQ135|"),'Com RTOS RX'!$K651,LEN(",Toluen_MQ135|"),'Com RTOS RX'!$L651,LEN(",MH4_MQ135|"),'Com RTOS RX'!$M651,LEN(",O3_MQ131|"),'Com RTOS RX'!$N651)*8</f>
        <v>672</v>
      </c>
    </row>
    <row r="652" ht="15.75" customHeight="1">
      <c r="A652" s="6" t="s">
        <v>4442</v>
      </c>
      <c r="B652" s="6" t="s">
        <v>4443</v>
      </c>
      <c r="C652" s="6" t="s">
        <v>1810</v>
      </c>
      <c r="D652" s="6" t="s">
        <v>4444</v>
      </c>
      <c r="E652" s="6" t="s">
        <v>1812</v>
      </c>
      <c r="F652" s="6" t="s">
        <v>1812</v>
      </c>
      <c r="G652" s="6" t="s">
        <v>1812</v>
      </c>
      <c r="H652" s="6" t="s">
        <v>303</v>
      </c>
      <c r="I652" s="6" t="s">
        <v>304</v>
      </c>
      <c r="J652" s="6" t="s">
        <v>296</v>
      </c>
      <c r="K652" s="6" t="s">
        <v>261</v>
      </c>
      <c r="L652" s="6" t="s">
        <v>308</v>
      </c>
      <c r="M652" s="6" t="s">
        <v>306</v>
      </c>
      <c r="N652" s="6" t="s">
        <v>1983</v>
      </c>
      <c r="O652" s="6" t="s">
        <v>1812</v>
      </c>
      <c r="P652" s="6" t="s">
        <v>1812</v>
      </c>
      <c r="Q652" s="6" t="s">
        <v>1814</v>
      </c>
      <c r="R652" s="6" t="s">
        <v>1812</v>
      </c>
      <c r="S652" s="6" t="s">
        <v>1986</v>
      </c>
      <c r="T652" s="6" t="s">
        <v>1813</v>
      </c>
      <c r="U652" s="6" t="s">
        <v>1812</v>
      </c>
      <c r="V652" s="6" t="s">
        <v>1812</v>
      </c>
      <c r="W652" s="6" t="s">
        <v>1816</v>
      </c>
      <c r="X652" s="6" t="s">
        <v>4445</v>
      </c>
      <c r="Y652" s="8">
        <f>X653-'Com RTOS RX'!$X652</f>
        <v>0.000150462963</v>
      </c>
      <c r="Z652" s="6">
        <f>SUM(LEN(",CO_MQ135|"),'Com RTOS RX'!$H652,LEN(",CO2_MQ135|"),'Com RTOS RX'!$I652,LEN(",Alcool_MQ135|"),'Com RTOS RX'!$J652,LEN(",Alcool_MQ135|"),'Com RTOS RX'!$K652,LEN(",Toluen_MQ135|"),'Com RTOS RX'!$L652,LEN(",MH4_MQ135|"),'Com RTOS RX'!$M652,LEN(",O3_MQ131|"),'Com RTOS RX'!$N652)*8</f>
        <v>672</v>
      </c>
    </row>
    <row r="653" ht="15.75" customHeight="1">
      <c r="A653" s="6" t="s">
        <v>4446</v>
      </c>
      <c r="B653" s="6" t="s">
        <v>4447</v>
      </c>
      <c r="C653" s="6" t="s">
        <v>1810</v>
      </c>
      <c r="D653" s="6" t="s">
        <v>4448</v>
      </c>
      <c r="E653" s="6" t="s">
        <v>1812</v>
      </c>
      <c r="F653" s="6" t="s">
        <v>1812</v>
      </c>
      <c r="G653" s="6" t="s">
        <v>1812</v>
      </c>
      <c r="H653" s="6" t="s">
        <v>303</v>
      </c>
      <c r="I653" s="6" t="s">
        <v>304</v>
      </c>
      <c r="J653" s="6" t="s">
        <v>296</v>
      </c>
      <c r="K653" s="6" t="s">
        <v>261</v>
      </c>
      <c r="L653" s="6" t="s">
        <v>308</v>
      </c>
      <c r="M653" s="6" t="s">
        <v>306</v>
      </c>
      <c r="N653" s="6" t="s">
        <v>1983</v>
      </c>
      <c r="O653" s="6" t="s">
        <v>1812</v>
      </c>
      <c r="P653" s="6" t="s">
        <v>1812</v>
      </c>
      <c r="Q653" s="6" t="s">
        <v>1814</v>
      </c>
      <c r="R653" s="6" t="s">
        <v>1812</v>
      </c>
      <c r="S653" s="6" t="s">
        <v>1986</v>
      </c>
      <c r="T653" s="6" t="s">
        <v>1813</v>
      </c>
      <c r="U653" s="6" t="s">
        <v>1812</v>
      </c>
      <c r="V653" s="6" t="s">
        <v>1812</v>
      </c>
      <c r="W653" s="6" t="s">
        <v>1816</v>
      </c>
      <c r="X653" s="6" t="s">
        <v>4449</v>
      </c>
      <c r="Y653" s="8">
        <f>X654-'Com RTOS RX'!$X653</f>
        <v>0.00006944444444</v>
      </c>
      <c r="Z653" s="6">
        <f>SUM(LEN(",CO_MQ135|"),'Com RTOS RX'!$H653,LEN(",CO2_MQ135|"),'Com RTOS RX'!$I653,LEN(",Alcool_MQ135|"),'Com RTOS RX'!$J653,LEN(",Alcool_MQ135|"),'Com RTOS RX'!$K653,LEN(",Toluen_MQ135|"),'Com RTOS RX'!$L653,LEN(",MH4_MQ135|"),'Com RTOS RX'!$M653,LEN(",O3_MQ131|"),'Com RTOS RX'!$N653)*8</f>
        <v>672</v>
      </c>
    </row>
    <row r="654" ht="15.75" customHeight="1">
      <c r="A654" s="6" t="s">
        <v>4450</v>
      </c>
      <c r="B654" s="6" t="s">
        <v>4451</v>
      </c>
      <c r="C654" s="6" t="s">
        <v>1810</v>
      </c>
      <c r="D654" s="6" t="s">
        <v>4452</v>
      </c>
      <c r="E654" s="6" t="s">
        <v>1812</v>
      </c>
      <c r="F654" s="6" t="s">
        <v>1812</v>
      </c>
      <c r="G654" s="6" t="s">
        <v>1812</v>
      </c>
      <c r="H654" s="6" t="s">
        <v>288</v>
      </c>
      <c r="I654" s="6" t="s">
        <v>301</v>
      </c>
      <c r="J654" s="6" t="s">
        <v>302</v>
      </c>
      <c r="K654" s="6" t="s">
        <v>244</v>
      </c>
      <c r="L654" s="6" t="s">
        <v>160</v>
      </c>
      <c r="M654" s="6" t="s">
        <v>1985</v>
      </c>
      <c r="N654" s="6" t="s">
        <v>1983</v>
      </c>
      <c r="O654" s="6" t="s">
        <v>1812</v>
      </c>
      <c r="P654" s="6" t="s">
        <v>1812</v>
      </c>
      <c r="Q654" s="6" t="s">
        <v>1814</v>
      </c>
      <c r="R654" s="6" t="s">
        <v>1812</v>
      </c>
      <c r="S654" s="6" t="s">
        <v>1986</v>
      </c>
      <c r="T654" s="6" t="s">
        <v>1813</v>
      </c>
      <c r="U654" s="6" t="s">
        <v>1812</v>
      </c>
      <c r="V654" s="6" t="s">
        <v>1812</v>
      </c>
      <c r="W654" s="6" t="s">
        <v>1816</v>
      </c>
      <c r="X654" s="6" t="s">
        <v>4453</v>
      </c>
      <c r="Y654" s="8">
        <f>X655-'Com RTOS RX'!$X654</f>
        <v>0.0001388888889</v>
      </c>
      <c r="Z654" s="6">
        <f>SUM(LEN(",CO_MQ135|"),'Com RTOS RX'!$H654,LEN(",CO2_MQ135|"),'Com RTOS RX'!$I654,LEN(",Alcool_MQ135|"),'Com RTOS RX'!$J654,LEN(",Alcool_MQ135|"),'Com RTOS RX'!$K654,LEN(",Toluen_MQ135|"),'Com RTOS RX'!$L654,LEN(",MH4_MQ135|"),'Com RTOS RX'!$M654,LEN(",O3_MQ131|"),'Com RTOS RX'!$N654)*8</f>
        <v>672</v>
      </c>
    </row>
    <row r="655" ht="15.75" customHeight="1">
      <c r="A655" s="6" t="s">
        <v>4454</v>
      </c>
      <c r="B655" s="6" t="s">
        <v>4455</v>
      </c>
      <c r="C655" s="6" t="s">
        <v>1810</v>
      </c>
      <c r="D655" s="6" t="s">
        <v>4456</v>
      </c>
      <c r="E655" s="6" t="s">
        <v>1812</v>
      </c>
      <c r="F655" s="6" t="s">
        <v>1812</v>
      </c>
      <c r="G655" s="6" t="s">
        <v>1812</v>
      </c>
      <c r="H655" s="6" t="s">
        <v>303</v>
      </c>
      <c r="I655" s="6" t="s">
        <v>304</v>
      </c>
      <c r="J655" s="6" t="s">
        <v>296</v>
      </c>
      <c r="K655" s="6" t="s">
        <v>261</v>
      </c>
      <c r="L655" s="6" t="s">
        <v>308</v>
      </c>
      <c r="M655" s="6" t="s">
        <v>306</v>
      </c>
      <c r="N655" s="6" t="s">
        <v>1983</v>
      </c>
      <c r="O655" s="6" t="s">
        <v>1812</v>
      </c>
      <c r="P655" s="6" t="s">
        <v>1812</v>
      </c>
      <c r="Q655" s="6" t="s">
        <v>1814</v>
      </c>
      <c r="R655" s="6" t="s">
        <v>1812</v>
      </c>
      <c r="S655" s="6" t="s">
        <v>1986</v>
      </c>
      <c r="T655" s="6" t="s">
        <v>1813</v>
      </c>
      <c r="U655" s="6" t="s">
        <v>1812</v>
      </c>
      <c r="V655" s="6" t="s">
        <v>1812</v>
      </c>
      <c r="W655" s="6" t="s">
        <v>1816</v>
      </c>
      <c r="X655" s="6" t="s">
        <v>4457</v>
      </c>
      <c r="Y655" s="8">
        <f>X656-'Com RTOS RX'!$X655</f>
        <v>0.00006944444444</v>
      </c>
      <c r="Z655" s="6">
        <f>SUM(LEN(",CO_MQ135|"),'Com RTOS RX'!$H655,LEN(",CO2_MQ135|"),'Com RTOS RX'!$I655,LEN(",Alcool_MQ135|"),'Com RTOS RX'!$J655,LEN(",Alcool_MQ135|"),'Com RTOS RX'!$K655,LEN(",Toluen_MQ135|"),'Com RTOS RX'!$L655,LEN(",MH4_MQ135|"),'Com RTOS RX'!$M655,LEN(",O3_MQ131|"),'Com RTOS RX'!$N655)*8</f>
        <v>672</v>
      </c>
    </row>
    <row r="656" ht="15.75" customHeight="1">
      <c r="A656" s="6" t="s">
        <v>4458</v>
      </c>
      <c r="B656" s="6" t="s">
        <v>4459</v>
      </c>
      <c r="C656" s="6" t="s">
        <v>1810</v>
      </c>
      <c r="D656" s="6" t="s">
        <v>4460</v>
      </c>
      <c r="E656" s="6" t="s">
        <v>1812</v>
      </c>
      <c r="F656" s="6" t="s">
        <v>1812</v>
      </c>
      <c r="G656" s="6" t="s">
        <v>1812</v>
      </c>
      <c r="H656" s="6" t="s">
        <v>232</v>
      </c>
      <c r="I656" s="6" t="s">
        <v>36</v>
      </c>
      <c r="J656" s="6" t="s">
        <v>2618</v>
      </c>
      <c r="K656" s="6" t="s">
        <v>262</v>
      </c>
      <c r="L656" s="6" t="s">
        <v>136</v>
      </c>
      <c r="M656" s="6" t="s">
        <v>306</v>
      </c>
      <c r="N656" s="6" t="s">
        <v>40</v>
      </c>
      <c r="O656" s="6" t="s">
        <v>1812</v>
      </c>
      <c r="P656" s="6" t="s">
        <v>1812</v>
      </c>
      <c r="Q656" s="6" t="s">
        <v>1814</v>
      </c>
      <c r="R656" s="6" t="s">
        <v>1812</v>
      </c>
      <c r="S656" s="6" t="s">
        <v>1986</v>
      </c>
      <c r="T656" s="6" t="s">
        <v>1813</v>
      </c>
      <c r="U656" s="6" t="s">
        <v>1812</v>
      </c>
      <c r="V656" s="6" t="s">
        <v>1812</v>
      </c>
      <c r="W656" s="6" t="s">
        <v>1816</v>
      </c>
      <c r="X656" s="6" t="s">
        <v>4461</v>
      </c>
      <c r="Y656" s="8">
        <f>X657-'Com RTOS RX'!$X656</f>
        <v>0.00006944444444</v>
      </c>
      <c r="Z656" s="6">
        <f>SUM(LEN(",CO_MQ135|"),'Com RTOS RX'!$H656,LEN(",CO2_MQ135|"),'Com RTOS RX'!$I656,LEN(",Alcool_MQ135|"),'Com RTOS RX'!$J656,LEN(",Alcool_MQ135|"),'Com RTOS RX'!$K656,LEN(",Toluen_MQ135|"),'Com RTOS RX'!$L656,LEN(",MH4_MQ135|"),'Com RTOS RX'!$M656,LEN(",O3_MQ131|"),'Com RTOS RX'!$N656)*8</f>
        <v>672</v>
      </c>
    </row>
    <row r="657" ht="15.75" customHeight="1">
      <c r="A657" s="6" t="s">
        <v>4462</v>
      </c>
      <c r="B657" s="6" t="s">
        <v>4463</v>
      </c>
      <c r="C657" s="6" t="s">
        <v>1810</v>
      </c>
      <c r="D657" s="6" t="s">
        <v>4464</v>
      </c>
      <c r="E657" s="6" t="s">
        <v>1812</v>
      </c>
      <c r="F657" s="6" t="s">
        <v>1812</v>
      </c>
      <c r="G657" s="6" t="s">
        <v>1812</v>
      </c>
      <c r="H657" s="6" t="s">
        <v>288</v>
      </c>
      <c r="I657" s="6" t="s">
        <v>301</v>
      </c>
      <c r="J657" s="6" t="s">
        <v>302</v>
      </c>
      <c r="K657" s="6" t="s">
        <v>244</v>
      </c>
      <c r="L657" s="6" t="s">
        <v>160</v>
      </c>
      <c r="M657" s="6" t="s">
        <v>1985</v>
      </c>
      <c r="N657" s="6" t="s">
        <v>40</v>
      </c>
      <c r="O657" s="6" t="s">
        <v>1812</v>
      </c>
      <c r="P657" s="6" t="s">
        <v>1812</v>
      </c>
      <c r="Q657" s="6" t="s">
        <v>1814</v>
      </c>
      <c r="R657" s="6" t="s">
        <v>1812</v>
      </c>
      <c r="S657" s="6" t="s">
        <v>1986</v>
      </c>
      <c r="T657" s="6" t="s">
        <v>1813</v>
      </c>
      <c r="U657" s="6" t="s">
        <v>1812</v>
      </c>
      <c r="V657" s="6" t="s">
        <v>1812</v>
      </c>
      <c r="W657" s="6" t="s">
        <v>1816</v>
      </c>
      <c r="X657" s="6" t="s">
        <v>4465</v>
      </c>
      <c r="Y657" s="8">
        <f>X658-'Com RTOS RX'!$X657</f>
        <v>0.00006944444444</v>
      </c>
      <c r="Z657" s="6">
        <f>SUM(LEN(",CO_MQ135|"),'Com RTOS RX'!$H657,LEN(",CO2_MQ135|"),'Com RTOS RX'!$I657,LEN(",Alcool_MQ135|"),'Com RTOS RX'!$J657,LEN(",Alcool_MQ135|"),'Com RTOS RX'!$K657,LEN(",Toluen_MQ135|"),'Com RTOS RX'!$L657,LEN(",MH4_MQ135|"),'Com RTOS RX'!$M657,LEN(",O3_MQ131|"),'Com RTOS RX'!$N657)*8</f>
        <v>672</v>
      </c>
    </row>
    <row r="658" ht="15.75" customHeight="1">
      <c r="A658" s="6" t="s">
        <v>4466</v>
      </c>
      <c r="B658" s="6" t="s">
        <v>4467</v>
      </c>
      <c r="C658" s="6" t="s">
        <v>1810</v>
      </c>
      <c r="D658" s="6" t="s">
        <v>4468</v>
      </c>
      <c r="E658" s="6" t="s">
        <v>1812</v>
      </c>
      <c r="F658" s="6" t="s">
        <v>1812</v>
      </c>
      <c r="G658" s="6" t="s">
        <v>1812</v>
      </c>
      <c r="H658" s="6" t="s">
        <v>303</v>
      </c>
      <c r="I658" s="6" t="s">
        <v>304</v>
      </c>
      <c r="J658" s="6" t="s">
        <v>296</v>
      </c>
      <c r="K658" s="6" t="s">
        <v>261</v>
      </c>
      <c r="L658" s="6" t="s">
        <v>308</v>
      </c>
      <c r="M658" s="6" t="s">
        <v>306</v>
      </c>
      <c r="N658" s="6" t="s">
        <v>1983</v>
      </c>
      <c r="O658" s="6" t="s">
        <v>1812</v>
      </c>
      <c r="P658" s="6" t="s">
        <v>1812</v>
      </c>
      <c r="Q658" s="6" t="s">
        <v>1814</v>
      </c>
      <c r="R658" s="6" t="s">
        <v>1812</v>
      </c>
      <c r="S658" s="6" t="s">
        <v>1986</v>
      </c>
      <c r="T658" s="6" t="s">
        <v>1813</v>
      </c>
      <c r="U658" s="6" t="s">
        <v>1812</v>
      </c>
      <c r="V658" s="6" t="s">
        <v>1812</v>
      </c>
      <c r="W658" s="6" t="s">
        <v>1816</v>
      </c>
      <c r="X658" s="6" t="s">
        <v>4469</v>
      </c>
      <c r="Y658" s="8">
        <f>X659-'Com RTOS RX'!$X658</f>
        <v>0.00006944444444</v>
      </c>
      <c r="Z658" s="6">
        <f>SUM(LEN(",CO_MQ135|"),'Com RTOS RX'!$H658,LEN(",CO2_MQ135|"),'Com RTOS RX'!$I658,LEN(",Alcool_MQ135|"),'Com RTOS RX'!$J658,LEN(",Alcool_MQ135|"),'Com RTOS RX'!$K658,LEN(",Toluen_MQ135|"),'Com RTOS RX'!$L658,LEN(",MH4_MQ135|"),'Com RTOS RX'!$M658,LEN(",O3_MQ131|"),'Com RTOS RX'!$N658)*8</f>
        <v>672</v>
      </c>
    </row>
    <row r="659" ht="15.75" customHeight="1">
      <c r="A659" s="6" t="s">
        <v>4470</v>
      </c>
      <c r="B659" s="6" t="s">
        <v>4471</v>
      </c>
      <c r="C659" s="6" t="s">
        <v>1810</v>
      </c>
      <c r="D659" s="6" t="s">
        <v>4472</v>
      </c>
      <c r="E659" s="6" t="s">
        <v>1812</v>
      </c>
      <c r="F659" s="6" t="s">
        <v>1812</v>
      </c>
      <c r="G659" s="6" t="s">
        <v>1812</v>
      </c>
      <c r="H659" s="6" t="s">
        <v>288</v>
      </c>
      <c r="I659" s="6" t="s">
        <v>301</v>
      </c>
      <c r="J659" s="6" t="s">
        <v>302</v>
      </c>
      <c r="K659" s="6" t="s">
        <v>244</v>
      </c>
      <c r="L659" s="6" t="s">
        <v>160</v>
      </c>
      <c r="M659" s="6" t="s">
        <v>1985</v>
      </c>
      <c r="N659" s="6" t="s">
        <v>40</v>
      </c>
      <c r="O659" s="6" t="s">
        <v>1812</v>
      </c>
      <c r="P659" s="6" t="s">
        <v>1812</v>
      </c>
      <c r="Q659" s="6" t="s">
        <v>1814</v>
      </c>
      <c r="R659" s="6" t="s">
        <v>1812</v>
      </c>
      <c r="S659" s="6" t="s">
        <v>1986</v>
      </c>
      <c r="T659" s="6" t="s">
        <v>1813</v>
      </c>
      <c r="U659" s="6" t="s">
        <v>1812</v>
      </c>
      <c r="V659" s="6" t="s">
        <v>1812</v>
      </c>
      <c r="W659" s="6" t="s">
        <v>1816</v>
      </c>
      <c r="X659" s="6" t="s">
        <v>4473</v>
      </c>
      <c r="Y659" s="8">
        <f>X660-'Com RTOS RX'!$X659</f>
        <v>0.00006944444444</v>
      </c>
      <c r="Z659" s="6">
        <f>SUM(LEN(",CO_MQ135|"),'Com RTOS RX'!$H659,LEN(",CO2_MQ135|"),'Com RTOS RX'!$I659,LEN(",Alcool_MQ135|"),'Com RTOS RX'!$J659,LEN(",Alcool_MQ135|"),'Com RTOS RX'!$K659,LEN(",Toluen_MQ135|"),'Com RTOS RX'!$L659,LEN(",MH4_MQ135|"),'Com RTOS RX'!$M659,LEN(",O3_MQ131|"),'Com RTOS RX'!$N659)*8</f>
        <v>672</v>
      </c>
    </row>
    <row r="660" ht="15.75" customHeight="1">
      <c r="A660" s="6" t="s">
        <v>4474</v>
      </c>
      <c r="B660" s="6" t="s">
        <v>4475</v>
      </c>
      <c r="C660" s="6" t="s">
        <v>1810</v>
      </c>
      <c r="D660" s="6" t="s">
        <v>4476</v>
      </c>
      <c r="E660" s="6" t="s">
        <v>1812</v>
      </c>
      <c r="F660" s="6" t="s">
        <v>1812</v>
      </c>
      <c r="G660" s="6" t="s">
        <v>1812</v>
      </c>
      <c r="H660" s="6" t="s">
        <v>74</v>
      </c>
      <c r="I660" s="6" t="s">
        <v>304</v>
      </c>
      <c r="J660" s="6" t="s">
        <v>296</v>
      </c>
      <c r="K660" s="6" t="s">
        <v>261</v>
      </c>
      <c r="L660" s="6" t="s">
        <v>305</v>
      </c>
      <c r="M660" s="6" t="s">
        <v>306</v>
      </c>
      <c r="N660" s="6" t="s">
        <v>1983</v>
      </c>
      <c r="O660" s="6" t="s">
        <v>1812</v>
      </c>
      <c r="P660" s="6" t="s">
        <v>1812</v>
      </c>
      <c r="Q660" s="6" t="s">
        <v>1814</v>
      </c>
      <c r="R660" s="6" t="s">
        <v>1812</v>
      </c>
      <c r="S660" s="6" t="s">
        <v>1986</v>
      </c>
      <c r="T660" s="6" t="s">
        <v>1813</v>
      </c>
      <c r="U660" s="6" t="s">
        <v>1812</v>
      </c>
      <c r="V660" s="6" t="s">
        <v>1812</v>
      </c>
      <c r="W660" s="6" t="s">
        <v>1816</v>
      </c>
      <c r="X660" s="6" t="s">
        <v>4477</v>
      </c>
      <c r="Y660" s="8">
        <f>X661-'Com RTOS RX'!$X660</f>
        <v>0.00006944444444</v>
      </c>
      <c r="Z660" s="6">
        <f>SUM(LEN(",CO_MQ135|"),'Com RTOS RX'!$H660,LEN(",CO2_MQ135|"),'Com RTOS RX'!$I660,LEN(",Alcool_MQ135|"),'Com RTOS RX'!$J660,LEN(",Alcool_MQ135|"),'Com RTOS RX'!$K660,LEN(",Toluen_MQ135|"),'Com RTOS RX'!$L660,LEN(",MH4_MQ135|"),'Com RTOS RX'!$M660,LEN(",O3_MQ131|"),'Com RTOS RX'!$N660)*8</f>
        <v>672</v>
      </c>
    </row>
    <row r="661" ht="15.75" customHeight="1">
      <c r="A661" s="6" t="s">
        <v>4478</v>
      </c>
      <c r="B661" s="6" t="s">
        <v>4479</v>
      </c>
      <c r="C661" s="6" t="s">
        <v>1810</v>
      </c>
      <c r="D661" s="6" t="s">
        <v>4480</v>
      </c>
      <c r="E661" s="6" t="s">
        <v>1812</v>
      </c>
      <c r="F661" s="6" t="s">
        <v>1812</v>
      </c>
      <c r="G661" s="6" t="s">
        <v>1812</v>
      </c>
      <c r="H661" s="6" t="s">
        <v>303</v>
      </c>
      <c r="I661" s="6" t="s">
        <v>304</v>
      </c>
      <c r="J661" s="6" t="s">
        <v>296</v>
      </c>
      <c r="K661" s="6" t="s">
        <v>261</v>
      </c>
      <c r="L661" s="6" t="s">
        <v>308</v>
      </c>
      <c r="M661" s="6" t="s">
        <v>306</v>
      </c>
      <c r="N661" s="6" t="s">
        <v>1983</v>
      </c>
      <c r="O661" s="6" t="s">
        <v>1812</v>
      </c>
      <c r="P661" s="6" t="s">
        <v>1812</v>
      </c>
      <c r="Q661" s="6" t="s">
        <v>1814</v>
      </c>
      <c r="R661" s="6" t="s">
        <v>1812</v>
      </c>
      <c r="S661" s="6" t="s">
        <v>1986</v>
      </c>
      <c r="T661" s="6" t="s">
        <v>1813</v>
      </c>
      <c r="U661" s="6" t="s">
        <v>1812</v>
      </c>
      <c r="V661" s="6" t="s">
        <v>1812</v>
      </c>
      <c r="W661" s="6" t="s">
        <v>1816</v>
      </c>
      <c r="X661" s="6" t="s">
        <v>4481</v>
      </c>
      <c r="Y661" s="8">
        <f>X662-'Com RTOS RX'!$X661</f>
        <v>0.00006944444444</v>
      </c>
      <c r="Z661" s="6">
        <f>SUM(LEN(",CO_MQ135|"),'Com RTOS RX'!$H661,LEN(",CO2_MQ135|"),'Com RTOS RX'!$I661,LEN(",Alcool_MQ135|"),'Com RTOS RX'!$J661,LEN(",Alcool_MQ135|"),'Com RTOS RX'!$K661,LEN(",Toluen_MQ135|"),'Com RTOS RX'!$L661,LEN(",MH4_MQ135|"),'Com RTOS RX'!$M661,LEN(",O3_MQ131|"),'Com RTOS RX'!$N661)*8</f>
        <v>672</v>
      </c>
    </row>
    <row r="662" ht="15.75" customHeight="1">
      <c r="A662" s="6" t="s">
        <v>4482</v>
      </c>
      <c r="B662" s="6" t="s">
        <v>4483</v>
      </c>
      <c r="C662" s="6" t="s">
        <v>1810</v>
      </c>
      <c r="D662" s="6" t="s">
        <v>4484</v>
      </c>
      <c r="E662" s="6" t="s">
        <v>1812</v>
      </c>
      <c r="F662" s="6" t="s">
        <v>1812</v>
      </c>
      <c r="G662" s="6" t="s">
        <v>1812</v>
      </c>
      <c r="H662" s="6" t="s">
        <v>74</v>
      </c>
      <c r="I662" s="6" t="s">
        <v>304</v>
      </c>
      <c r="J662" s="6" t="s">
        <v>302</v>
      </c>
      <c r="K662" s="6" t="s">
        <v>244</v>
      </c>
      <c r="L662" s="6" t="s">
        <v>305</v>
      </c>
      <c r="M662" s="6" t="s">
        <v>1985</v>
      </c>
      <c r="N662" s="6" t="s">
        <v>40</v>
      </c>
      <c r="O662" s="6" t="s">
        <v>1812</v>
      </c>
      <c r="P662" s="6" t="s">
        <v>1812</v>
      </c>
      <c r="Q662" s="6" t="s">
        <v>1814</v>
      </c>
      <c r="R662" s="6" t="s">
        <v>1812</v>
      </c>
      <c r="S662" s="6" t="s">
        <v>1986</v>
      </c>
      <c r="T662" s="6" t="s">
        <v>1813</v>
      </c>
      <c r="U662" s="6" t="s">
        <v>1812</v>
      </c>
      <c r="V662" s="6" t="s">
        <v>1812</v>
      </c>
      <c r="W662" s="6" t="s">
        <v>1816</v>
      </c>
      <c r="X662" s="6" t="s">
        <v>4485</v>
      </c>
      <c r="Y662" s="8">
        <f>X663-'Com RTOS RX'!$X662</f>
        <v>0.0001388888889</v>
      </c>
      <c r="Z662" s="6">
        <f>SUM(LEN(",CO_MQ135|"),'Com RTOS RX'!$H662,LEN(",CO2_MQ135|"),'Com RTOS RX'!$I662,LEN(",Alcool_MQ135|"),'Com RTOS RX'!$J662,LEN(",Alcool_MQ135|"),'Com RTOS RX'!$K662,LEN(",Toluen_MQ135|"),'Com RTOS RX'!$L662,LEN(",MH4_MQ135|"),'Com RTOS RX'!$M662,LEN(",O3_MQ131|"),'Com RTOS RX'!$N662)*8</f>
        <v>672</v>
      </c>
    </row>
    <row r="663" ht="15.75" customHeight="1">
      <c r="A663" s="6" t="s">
        <v>4486</v>
      </c>
      <c r="B663" s="6" t="s">
        <v>4487</v>
      </c>
      <c r="C663" s="6" t="s">
        <v>1810</v>
      </c>
      <c r="D663" s="6" t="s">
        <v>4488</v>
      </c>
      <c r="E663" s="6" t="s">
        <v>1812</v>
      </c>
      <c r="F663" s="6" t="s">
        <v>1812</v>
      </c>
      <c r="G663" s="6" t="s">
        <v>1812</v>
      </c>
      <c r="H663" s="6" t="s">
        <v>303</v>
      </c>
      <c r="I663" s="6" t="s">
        <v>304</v>
      </c>
      <c r="J663" s="6" t="s">
        <v>296</v>
      </c>
      <c r="K663" s="6" t="s">
        <v>261</v>
      </c>
      <c r="L663" s="6" t="s">
        <v>308</v>
      </c>
      <c r="M663" s="6" t="s">
        <v>306</v>
      </c>
      <c r="N663" s="6" t="s">
        <v>40</v>
      </c>
      <c r="O663" s="6" t="s">
        <v>1812</v>
      </c>
      <c r="P663" s="6" t="s">
        <v>1812</v>
      </c>
      <c r="Q663" s="6" t="s">
        <v>1814</v>
      </c>
      <c r="R663" s="6" t="s">
        <v>1812</v>
      </c>
      <c r="S663" s="6" t="s">
        <v>1986</v>
      </c>
      <c r="T663" s="6" t="s">
        <v>1813</v>
      </c>
      <c r="U663" s="6" t="s">
        <v>1812</v>
      </c>
      <c r="V663" s="6" t="s">
        <v>1812</v>
      </c>
      <c r="W663" s="6" t="s">
        <v>1816</v>
      </c>
      <c r="X663" s="6" t="s">
        <v>4489</v>
      </c>
      <c r="Y663" s="8">
        <f>X664-'Com RTOS RX'!$X663</f>
        <v>0.00006944444444</v>
      </c>
      <c r="Z663" s="6">
        <f>SUM(LEN(",CO_MQ135|"),'Com RTOS RX'!$H663,LEN(",CO2_MQ135|"),'Com RTOS RX'!$I663,LEN(",Alcool_MQ135|"),'Com RTOS RX'!$J663,LEN(",Alcool_MQ135|"),'Com RTOS RX'!$K663,LEN(",Toluen_MQ135|"),'Com RTOS RX'!$L663,LEN(",MH4_MQ135|"),'Com RTOS RX'!$M663,LEN(",O3_MQ131|"),'Com RTOS RX'!$N663)*8</f>
        <v>672</v>
      </c>
    </row>
    <row r="664" ht="15.75" customHeight="1">
      <c r="A664" s="6" t="s">
        <v>4490</v>
      </c>
      <c r="B664" s="6" t="s">
        <v>4491</v>
      </c>
      <c r="C664" s="6" t="s">
        <v>1810</v>
      </c>
      <c r="D664" s="6" t="s">
        <v>4492</v>
      </c>
      <c r="E664" s="6" t="s">
        <v>1812</v>
      </c>
      <c r="F664" s="6" t="s">
        <v>1812</v>
      </c>
      <c r="G664" s="6" t="s">
        <v>1812</v>
      </c>
      <c r="H664" s="6" t="s">
        <v>290</v>
      </c>
      <c r="I664" s="6" t="s">
        <v>276</v>
      </c>
      <c r="J664" s="6" t="s">
        <v>51</v>
      </c>
      <c r="K664" s="6" t="s">
        <v>261</v>
      </c>
      <c r="L664" s="6" t="s">
        <v>310</v>
      </c>
      <c r="M664" s="6" t="s">
        <v>306</v>
      </c>
      <c r="N664" s="6" t="s">
        <v>40</v>
      </c>
      <c r="O664" s="6" t="s">
        <v>1812</v>
      </c>
      <c r="P664" s="6" t="s">
        <v>1812</v>
      </c>
      <c r="Q664" s="6" t="s">
        <v>1814</v>
      </c>
      <c r="R664" s="6" t="s">
        <v>1812</v>
      </c>
      <c r="S664" s="6" t="s">
        <v>1986</v>
      </c>
      <c r="T664" s="6" t="s">
        <v>1813</v>
      </c>
      <c r="U664" s="6" t="s">
        <v>1812</v>
      </c>
      <c r="V664" s="6" t="s">
        <v>1812</v>
      </c>
      <c r="W664" s="6" t="s">
        <v>1816</v>
      </c>
      <c r="X664" s="6" t="s">
        <v>4493</v>
      </c>
      <c r="Y664" s="8">
        <f>X665-'Com RTOS RX'!$X664</f>
        <v>0.0001388888889</v>
      </c>
      <c r="Z664" s="6">
        <f>SUM(LEN(",CO_MQ135|"),'Com RTOS RX'!$H664,LEN(",CO2_MQ135|"),'Com RTOS RX'!$I664,LEN(",Alcool_MQ135|"),'Com RTOS RX'!$J664,LEN(",Alcool_MQ135|"),'Com RTOS RX'!$K664,LEN(",Toluen_MQ135|"),'Com RTOS RX'!$L664,LEN(",MH4_MQ135|"),'Com RTOS RX'!$M664,LEN(",O3_MQ131|"),'Com RTOS RX'!$N664)*8</f>
        <v>672</v>
      </c>
    </row>
    <row r="665" ht="15.75" customHeight="1">
      <c r="A665" s="6" t="s">
        <v>4494</v>
      </c>
      <c r="B665" s="6" t="s">
        <v>4495</v>
      </c>
      <c r="C665" s="6" t="s">
        <v>1810</v>
      </c>
      <c r="D665" s="6" t="s">
        <v>4496</v>
      </c>
      <c r="E665" s="6" t="s">
        <v>1812</v>
      </c>
      <c r="F665" s="6" t="s">
        <v>1812</v>
      </c>
      <c r="G665" s="6" t="s">
        <v>1812</v>
      </c>
      <c r="H665" s="6" t="s">
        <v>290</v>
      </c>
      <c r="I665" s="6" t="s">
        <v>276</v>
      </c>
      <c r="J665" s="6" t="s">
        <v>51</v>
      </c>
      <c r="K665" s="6" t="s">
        <v>261</v>
      </c>
      <c r="L665" s="6" t="s">
        <v>310</v>
      </c>
      <c r="M665" s="6" t="s">
        <v>306</v>
      </c>
      <c r="N665" s="6" t="s">
        <v>40</v>
      </c>
      <c r="O665" s="6" t="s">
        <v>1812</v>
      </c>
      <c r="P665" s="6" t="s">
        <v>1812</v>
      </c>
      <c r="Q665" s="6" t="s">
        <v>1814</v>
      </c>
      <c r="R665" s="6" t="s">
        <v>1812</v>
      </c>
      <c r="S665" s="6" t="s">
        <v>1986</v>
      </c>
      <c r="T665" s="6" t="s">
        <v>1813</v>
      </c>
      <c r="U665" s="6" t="s">
        <v>1812</v>
      </c>
      <c r="V665" s="6" t="s">
        <v>1812</v>
      </c>
      <c r="W665" s="6" t="s">
        <v>1816</v>
      </c>
      <c r="X665" s="6" t="s">
        <v>4497</v>
      </c>
      <c r="Y665" s="8">
        <f>X666-'Com RTOS RX'!$X665</f>
        <v>0.00006944444444</v>
      </c>
      <c r="Z665" s="6">
        <f>SUM(LEN(",CO_MQ135|"),'Com RTOS RX'!$H665,LEN(",CO2_MQ135|"),'Com RTOS RX'!$I665,LEN(",Alcool_MQ135|"),'Com RTOS RX'!$J665,LEN(",Alcool_MQ135|"),'Com RTOS RX'!$K665,LEN(",Toluen_MQ135|"),'Com RTOS RX'!$L665,LEN(",MH4_MQ135|"),'Com RTOS RX'!$M665,LEN(",O3_MQ131|"),'Com RTOS RX'!$N665)*8</f>
        <v>672</v>
      </c>
    </row>
    <row r="666" ht="15.75" customHeight="1">
      <c r="A666" s="6" t="s">
        <v>4498</v>
      </c>
      <c r="B666" s="6" t="s">
        <v>4499</v>
      </c>
      <c r="C666" s="6" t="s">
        <v>1810</v>
      </c>
      <c r="D666" s="6" t="s">
        <v>4500</v>
      </c>
      <c r="E666" s="6" t="s">
        <v>1812</v>
      </c>
      <c r="F666" s="6" t="s">
        <v>1812</v>
      </c>
      <c r="G666" s="6" t="s">
        <v>1812</v>
      </c>
      <c r="H666" s="6" t="s">
        <v>290</v>
      </c>
      <c r="I666" s="6" t="s">
        <v>276</v>
      </c>
      <c r="J666" s="6" t="s">
        <v>51</v>
      </c>
      <c r="K666" s="6" t="s">
        <v>261</v>
      </c>
      <c r="L666" s="6" t="s">
        <v>310</v>
      </c>
      <c r="M666" s="6" t="s">
        <v>306</v>
      </c>
      <c r="N666" s="6" t="s">
        <v>40</v>
      </c>
      <c r="O666" s="6" t="s">
        <v>1812</v>
      </c>
      <c r="P666" s="6" t="s">
        <v>1812</v>
      </c>
      <c r="Q666" s="6" t="s">
        <v>1814</v>
      </c>
      <c r="R666" s="6" t="s">
        <v>1812</v>
      </c>
      <c r="S666" s="6" t="s">
        <v>1986</v>
      </c>
      <c r="T666" s="6" t="s">
        <v>1813</v>
      </c>
      <c r="U666" s="6" t="s">
        <v>1812</v>
      </c>
      <c r="V666" s="6" t="s">
        <v>1812</v>
      </c>
      <c r="W666" s="6" t="s">
        <v>1816</v>
      </c>
      <c r="X666" s="6" t="s">
        <v>4501</v>
      </c>
      <c r="Y666" s="8">
        <f>X667-'Com RTOS RX'!$X666</f>
        <v>0.0001388888889</v>
      </c>
      <c r="Z666" s="6">
        <f>SUM(LEN(",CO_MQ135|"),'Com RTOS RX'!$H666,LEN(",CO2_MQ135|"),'Com RTOS RX'!$I666,LEN(",Alcool_MQ135|"),'Com RTOS RX'!$J666,LEN(",Alcool_MQ135|"),'Com RTOS RX'!$K666,LEN(",Toluen_MQ135|"),'Com RTOS RX'!$L666,LEN(",MH4_MQ135|"),'Com RTOS RX'!$M666,LEN(",O3_MQ131|"),'Com RTOS RX'!$N666)*8</f>
        <v>672</v>
      </c>
    </row>
    <row r="667" ht="15.75" customHeight="1">
      <c r="A667" s="6" t="s">
        <v>4502</v>
      </c>
      <c r="B667" s="6" t="s">
        <v>4503</v>
      </c>
      <c r="C667" s="6" t="s">
        <v>1810</v>
      </c>
      <c r="D667" s="6" t="s">
        <v>4504</v>
      </c>
      <c r="E667" s="6" t="s">
        <v>1812</v>
      </c>
      <c r="F667" s="6" t="s">
        <v>1812</v>
      </c>
      <c r="G667" s="6" t="s">
        <v>1812</v>
      </c>
      <c r="H667" s="6" t="s">
        <v>74</v>
      </c>
      <c r="I667" s="6" t="s">
        <v>304</v>
      </c>
      <c r="J667" s="6" t="s">
        <v>296</v>
      </c>
      <c r="K667" s="6" t="s">
        <v>261</v>
      </c>
      <c r="L667" s="6" t="s">
        <v>305</v>
      </c>
      <c r="M667" s="6" t="s">
        <v>306</v>
      </c>
      <c r="N667" s="6" t="s">
        <v>40</v>
      </c>
      <c r="O667" s="6" t="s">
        <v>1812</v>
      </c>
      <c r="P667" s="6" t="s">
        <v>1812</v>
      </c>
      <c r="Q667" s="6" t="s">
        <v>1814</v>
      </c>
      <c r="R667" s="6" t="s">
        <v>1812</v>
      </c>
      <c r="S667" s="6" t="s">
        <v>1986</v>
      </c>
      <c r="T667" s="6" t="s">
        <v>1813</v>
      </c>
      <c r="U667" s="6" t="s">
        <v>1812</v>
      </c>
      <c r="V667" s="6" t="s">
        <v>1812</v>
      </c>
      <c r="W667" s="6" t="s">
        <v>1816</v>
      </c>
      <c r="X667" s="6" t="s">
        <v>4505</v>
      </c>
      <c r="Y667" s="8">
        <f>X668-'Com RTOS RX'!$X667</f>
        <v>0.00006944444444</v>
      </c>
      <c r="Z667" s="6">
        <f>SUM(LEN(",CO_MQ135|"),'Com RTOS RX'!$H667,LEN(",CO2_MQ135|"),'Com RTOS RX'!$I667,LEN(",Alcool_MQ135|"),'Com RTOS RX'!$J667,LEN(",Alcool_MQ135|"),'Com RTOS RX'!$K667,LEN(",Toluen_MQ135|"),'Com RTOS RX'!$L667,LEN(",MH4_MQ135|"),'Com RTOS RX'!$M667,LEN(",O3_MQ131|"),'Com RTOS RX'!$N667)*8</f>
        <v>672</v>
      </c>
    </row>
    <row r="668" ht="15.75" customHeight="1">
      <c r="A668" s="6" t="s">
        <v>4506</v>
      </c>
      <c r="B668" s="6" t="s">
        <v>4507</v>
      </c>
      <c r="C668" s="6" t="s">
        <v>1810</v>
      </c>
      <c r="D668" s="6" t="s">
        <v>4508</v>
      </c>
      <c r="E668" s="6" t="s">
        <v>1812</v>
      </c>
      <c r="F668" s="6" t="s">
        <v>1812</v>
      </c>
      <c r="G668" s="6" t="s">
        <v>1812</v>
      </c>
      <c r="H668" s="6" t="s">
        <v>288</v>
      </c>
      <c r="I668" s="6" t="s">
        <v>301</v>
      </c>
      <c r="J668" s="6" t="s">
        <v>302</v>
      </c>
      <c r="K668" s="6" t="s">
        <v>244</v>
      </c>
      <c r="L668" s="6" t="s">
        <v>160</v>
      </c>
      <c r="M668" s="6" t="s">
        <v>1985</v>
      </c>
      <c r="N668" s="6" t="s">
        <v>40</v>
      </c>
      <c r="O668" s="6" t="s">
        <v>1812</v>
      </c>
      <c r="P668" s="6" t="s">
        <v>1812</v>
      </c>
      <c r="Q668" s="6" t="s">
        <v>1814</v>
      </c>
      <c r="R668" s="6" t="s">
        <v>1812</v>
      </c>
      <c r="S668" s="6" t="s">
        <v>1986</v>
      </c>
      <c r="T668" s="6" t="s">
        <v>1813</v>
      </c>
      <c r="U668" s="6" t="s">
        <v>1812</v>
      </c>
      <c r="V668" s="6" t="s">
        <v>1812</v>
      </c>
      <c r="W668" s="6" t="s">
        <v>1816</v>
      </c>
      <c r="X668" s="6" t="s">
        <v>4509</v>
      </c>
      <c r="Y668" s="8">
        <f>X669-'Com RTOS RX'!$X668</f>
        <v>0.0001388888889</v>
      </c>
      <c r="Z668" s="6">
        <f>SUM(LEN(",CO_MQ135|"),'Com RTOS RX'!$H668,LEN(",CO2_MQ135|"),'Com RTOS RX'!$I668,LEN(",Alcool_MQ135|"),'Com RTOS RX'!$J668,LEN(",Alcool_MQ135|"),'Com RTOS RX'!$K668,LEN(",Toluen_MQ135|"),'Com RTOS RX'!$L668,LEN(",MH4_MQ135|"),'Com RTOS RX'!$M668,LEN(",O3_MQ131|"),'Com RTOS RX'!$N668)*8</f>
        <v>672</v>
      </c>
    </row>
    <row r="669" ht="15.75" customHeight="1">
      <c r="A669" s="6" t="s">
        <v>4510</v>
      </c>
      <c r="B669" s="6" t="s">
        <v>4511</v>
      </c>
      <c r="C669" s="6" t="s">
        <v>1810</v>
      </c>
      <c r="D669" s="6" t="s">
        <v>4512</v>
      </c>
      <c r="E669" s="6" t="s">
        <v>1812</v>
      </c>
      <c r="F669" s="6" t="s">
        <v>1812</v>
      </c>
      <c r="G669" s="6" t="s">
        <v>1812</v>
      </c>
      <c r="H669" s="6" t="s">
        <v>290</v>
      </c>
      <c r="I669" s="6" t="s">
        <v>276</v>
      </c>
      <c r="J669" s="6" t="s">
        <v>51</v>
      </c>
      <c r="K669" s="6" t="s">
        <v>261</v>
      </c>
      <c r="L669" s="6" t="s">
        <v>310</v>
      </c>
      <c r="M669" s="6" t="s">
        <v>306</v>
      </c>
      <c r="N669" s="6" t="s">
        <v>40</v>
      </c>
      <c r="O669" s="6" t="s">
        <v>1812</v>
      </c>
      <c r="P669" s="6" t="s">
        <v>1812</v>
      </c>
      <c r="Q669" s="6" t="s">
        <v>1814</v>
      </c>
      <c r="R669" s="6" t="s">
        <v>1812</v>
      </c>
      <c r="S669" s="6" t="s">
        <v>1986</v>
      </c>
      <c r="T669" s="6" t="s">
        <v>1813</v>
      </c>
      <c r="U669" s="6" t="s">
        <v>1812</v>
      </c>
      <c r="V669" s="6" t="s">
        <v>1812</v>
      </c>
      <c r="W669" s="6" t="s">
        <v>1816</v>
      </c>
      <c r="X669" s="6" t="s">
        <v>4513</v>
      </c>
      <c r="Y669" s="8">
        <f>X670-'Com RTOS RX'!$X669</f>
        <v>0.00006944444444</v>
      </c>
      <c r="Z669" s="6">
        <f>SUM(LEN(",CO_MQ135|"),'Com RTOS RX'!$H669,LEN(",CO2_MQ135|"),'Com RTOS RX'!$I669,LEN(",Alcool_MQ135|"),'Com RTOS RX'!$J669,LEN(",Alcool_MQ135|"),'Com RTOS RX'!$K669,LEN(",Toluen_MQ135|"),'Com RTOS RX'!$L669,LEN(",MH4_MQ135|"),'Com RTOS RX'!$M669,LEN(",O3_MQ131|"),'Com RTOS RX'!$N669)*8</f>
        <v>672</v>
      </c>
    </row>
    <row r="670" ht="15.75" customHeight="1">
      <c r="A670" s="6" t="s">
        <v>4514</v>
      </c>
      <c r="B670" s="6" t="s">
        <v>4515</v>
      </c>
      <c r="C670" s="6" t="s">
        <v>1810</v>
      </c>
      <c r="D670" s="6" t="s">
        <v>4516</v>
      </c>
      <c r="E670" s="6" t="s">
        <v>1812</v>
      </c>
      <c r="F670" s="6" t="s">
        <v>1812</v>
      </c>
      <c r="G670" s="6" t="s">
        <v>1812</v>
      </c>
      <c r="H670" s="6" t="s">
        <v>1984</v>
      </c>
      <c r="I670" s="6" t="s">
        <v>276</v>
      </c>
      <c r="J670" s="6" t="s">
        <v>232</v>
      </c>
      <c r="K670" s="6" t="s">
        <v>261</v>
      </c>
      <c r="L670" s="6" t="s">
        <v>310</v>
      </c>
      <c r="M670" s="6" t="s">
        <v>306</v>
      </c>
      <c r="N670" s="6" t="s">
        <v>40</v>
      </c>
      <c r="O670" s="6" t="s">
        <v>1812</v>
      </c>
      <c r="P670" s="6" t="s">
        <v>1812</v>
      </c>
      <c r="Q670" s="6" t="s">
        <v>1814</v>
      </c>
      <c r="R670" s="6" t="s">
        <v>1812</v>
      </c>
      <c r="S670" s="6" t="s">
        <v>1986</v>
      </c>
      <c r="T670" s="6" t="s">
        <v>1813</v>
      </c>
      <c r="U670" s="6" t="s">
        <v>1812</v>
      </c>
      <c r="V670" s="6" t="s">
        <v>1812</v>
      </c>
      <c r="W670" s="6" t="s">
        <v>1816</v>
      </c>
      <c r="X670" s="6" t="s">
        <v>4517</v>
      </c>
      <c r="Y670" s="8">
        <f>X671-'Com RTOS RX'!$X670</f>
        <v>0.0001388888889</v>
      </c>
      <c r="Z670" s="6">
        <f>SUM(LEN(",CO_MQ135|"),'Com RTOS RX'!$H670,LEN(",CO2_MQ135|"),'Com RTOS RX'!$I670,LEN(",Alcool_MQ135|"),'Com RTOS RX'!$J670,LEN(",Alcool_MQ135|"),'Com RTOS RX'!$K670,LEN(",Toluen_MQ135|"),'Com RTOS RX'!$L670,LEN(",MH4_MQ135|"),'Com RTOS RX'!$M670,LEN(",O3_MQ131|"),'Com RTOS RX'!$N670)*8</f>
        <v>672</v>
      </c>
    </row>
    <row r="671" ht="15.75" customHeight="1">
      <c r="A671" s="6" t="s">
        <v>4518</v>
      </c>
      <c r="B671" s="6" t="s">
        <v>4519</v>
      </c>
      <c r="C671" s="6" t="s">
        <v>1810</v>
      </c>
      <c r="D671" s="6" t="s">
        <v>4520</v>
      </c>
      <c r="E671" s="6" t="s">
        <v>1812</v>
      </c>
      <c r="F671" s="6" t="s">
        <v>1812</v>
      </c>
      <c r="G671" s="6" t="s">
        <v>1812</v>
      </c>
      <c r="H671" s="6" t="s">
        <v>303</v>
      </c>
      <c r="I671" s="6" t="s">
        <v>304</v>
      </c>
      <c r="J671" s="6" t="s">
        <v>296</v>
      </c>
      <c r="K671" s="6" t="s">
        <v>261</v>
      </c>
      <c r="L671" s="6" t="s">
        <v>308</v>
      </c>
      <c r="M671" s="6" t="s">
        <v>306</v>
      </c>
      <c r="N671" s="6" t="s">
        <v>40</v>
      </c>
      <c r="O671" s="6" t="s">
        <v>1812</v>
      </c>
      <c r="P671" s="6" t="s">
        <v>1812</v>
      </c>
      <c r="Q671" s="6" t="s">
        <v>1814</v>
      </c>
      <c r="R671" s="6" t="s">
        <v>1812</v>
      </c>
      <c r="S671" s="6" t="s">
        <v>1986</v>
      </c>
      <c r="T671" s="6" t="s">
        <v>1813</v>
      </c>
      <c r="U671" s="6" t="s">
        <v>1812</v>
      </c>
      <c r="V671" s="6" t="s">
        <v>1812</v>
      </c>
      <c r="W671" s="6" t="s">
        <v>1816</v>
      </c>
      <c r="X671" s="6" t="s">
        <v>4521</v>
      </c>
      <c r="Y671" s="8">
        <f>X672-'Com RTOS RX'!$X671</f>
        <v>0.00006944444444</v>
      </c>
      <c r="Z671" s="6">
        <f>SUM(LEN(",CO_MQ135|"),'Com RTOS RX'!$H671,LEN(",CO2_MQ135|"),'Com RTOS RX'!$I671,LEN(",Alcool_MQ135|"),'Com RTOS RX'!$J671,LEN(",Alcool_MQ135|"),'Com RTOS RX'!$K671,LEN(",Toluen_MQ135|"),'Com RTOS RX'!$L671,LEN(",MH4_MQ135|"),'Com RTOS RX'!$M671,LEN(",O3_MQ131|"),'Com RTOS RX'!$N671)*8</f>
        <v>672</v>
      </c>
    </row>
    <row r="672" ht="15.75" customHeight="1">
      <c r="A672" s="6" t="s">
        <v>4522</v>
      </c>
      <c r="B672" s="6" t="s">
        <v>4523</v>
      </c>
      <c r="C672" s="6" t="s">
        <v>1810</v>
      </c>
      <c r="D672" s="6" t="s">
        <v>4524</v>
      </c>
      <c r="E672" s="6" t="s">
        <v>1812</v>
      </c>
      <c r="F672" s="6" t="s">
        <v>1812</v>
      </c>
      <c r="G672" s="6" t="s">
        <v>1812</v>
      </c>
      <c r="H672" s="6" t="s">
        <v>1984</v>
      </c>
      <c r="I672" s="6" t="s">
        <v>276</v>
      </c>
      <c r="J672" s="6" t="s">
        <v>232</v>
      </c>
      <c r="K672" s="6" t="s">
        <v>261</v>
      </c>
      <c r="L672" s="6" t="s">
        <v>316</v>
      </c>
      <c r="M672" s="6" t="s">
        <v>306</v>
      </c>
      <c r="N672" s="6" t="s">
        <v>40</v>
      </c>
      <c r="O672" s="6" t="s">
        <v>1812</v>
      </c>
      <c r="P672" s="6" t="s">
        <v>1812</v>
      </c>
      <c r="Q672" s="6" t="s">
        <v>1814</v>
      </c>
      <c r="R672" s="6" t="s">
        <v>1812</v>
      </c>
      <c r="S672" s="6" t="s">
        <v>1986</v>
      </c>
      <c r="T672" s="6" t="s">
        <v>1813</v>
      </c>
      <c r="U672" s="6" t="s">
        <v>1812</v>
      </c>
      <c r="V672" s="6" t="s">
        <v>1812</v>
      </c>
      <c r="W672" s="6" t="s">
        <v>1816</v>
      </c>
      <c r="X672" s="6" t="s">
        <v>4525</v>
      </c>
      <c r="Y672" s="8">
        <f>X673-'Com RTOS RX'!$X672</f>
        <v>0.0001388888889</v>
      </c>
      <c r="Z672" s="6">
        <f>SUM(LEN(",CO_MQ135|"),'Com RTOS RX'!$H672,LEN(",CO2_MQ135|"),'Com RTOS RX'!$I672,LEN(",Alcool_MQ135|"),'Com RTOS RX'!$J672,LEN(",Alcool_MQ135|"),'Com RTOS RX'!$K672,LEN(",Toluen_MQ135|"),'Com RTOS RX'!$L672,LEN(",MH4_MQ135|"),'Com RTOS RX'!$M672,LEN(",O3_MQ131|"),'Com RTOS RX'!$N672)*8</f>
        <v>672</v>
      </c>
    </row>
    <row r="673" ht="15.75" customHeight="1">
      <c r="A673" s="6" t="s">
        <v>4526</v>
      </c>
      <c r="B673" s="6" t="s">
        <v>4527</v>
      </c>
      <c r="C673" s="6" t="s">
        <v>1810</v>
      </c>
      <c r="D673" s="6" t="s">
        <v>4528</v>
      </c>
      <c r="E673" s="6" t="s">
        <v>1812</v>
      </c>
      <c r="F673" s="6" t="s">
        <v>1812</v>
      </c>
      <c r="G673" s="6" t="s">
        <v>1812</v>
      </c>
      <c r="H673" s="6" t="s">
        <v>1984</v>
      </c>
      <c r="I673" s="6" t="s">
        <v>276</v>
      </c>
      <c r="J673" s="6" t="s">
        <v>232</v>
      </c>
      <c r="K673" s="6" t="s">
        <v>261</v>
      </c>
      <c r="L673" s="6" t="s">
        <v>310</v>
      </c>
      <c r="M673" s="6" t="s">
        <v>306</v>
      </c>
      <c r="N673" s="6" t="s">
        <v>273</v>
      </c>
      <c r="O673" s="6" t="s">
        <v>1812</v>
      </c>
      <c r="P673" s="6" t="s">
        <v>1812</v>
      </c>
      <c r="Q673" s="6" t="s">
        <v>1814</v>
      </c>
      <c r="R673" s="6" t="s">
        <v>1812</v>
      </c>
      <c r="S673" s="6" t="s">
        <v>1986</v>
      </c>
      <c r="T673" s="6" t="s">
        <v>1813</v>
      </c>
      <c r="U673" s="6" t="s">
        <v>1812</v>
      </c>
      <c r="V673" s="6" t="s">
        <v>1812</v>
      </c>
      <c r="W673" s="6" t="s">
        <v>1816</v>
      </c>
      <c r="X673" s="6" t="s">
        <v>4529</v>
      </c>
      <c r="Y673" s="8">
        <f>X674-'Com RTOS RX'!$X673</f>
        <v>0.00006944444444</v>
      </c>
      <c r="Z673" s="6">
        <f>SUM(LEN(",CO_MQ135|"),'Com RTOS RX'!$H673,LEN(",CO2_MQ135|"),'Com RTOS RX'!$I673,LEN(",Alcool_MQ135|"),'Com RTOS RX'!$J673,LEN(",Alcool_MQ135|"),'Com RTOS RX'!$K673,LEN(",Toluen_MQ135|"),'Com RTOS RX'!$L673,LEN(",MH4_MQ135|"),'Com RTOS RX'!$M673,LEN(",O3_MQ131|"),'Com RTOS RX'!$N673)*8</f>
        <v>672</v>
      </c>
    </row>
    <row r="674" ht="15.75" customHeight="1">
      <c r="A674" s="6" t="s">
        <v>4530</v>
      </c>
      <c r="B674" s="6" t="s">
        <v>4531</v>
      </c>
      <c r="C674" s="6" t="s">
        <v>1810</v>
      </c>
      <c r="D674" s="6" t="s">
        <v>4532</v>
      </c>
      <c r="E674" s="6" t="s">
        <v>1812</v>
      </c>
      <c r="F674" s="6" t="s">
        <v>1812</v>
      </c>
      <c r="G674" s="6" t="s">
        <v>1812</v>
      </c>
      <c r="H674" s="6" t="s">
        <v>290</v>
      </c>
      <c r="I674" s="6" t="s">
        <v>276</v>
      </c>
      <c r="J674" s="6" t="s">
        <v>51</v>
      </c>
      <c r="K674" s="6" t="s">
        <v>261</v>
      </c>
      <c r="L674" s="6" t="s">
        <v>310</v>
      </c>
      <c r="M674" s="6" t="s">
        <v>306</v>
      </c>
      <c r="N674" s="6" t="s">
        <v>40</v>
      </c>
      <c r="O674" s="6" t="s">
        <v>1812</v>
      </c>
      <c r="P674" s="6" t="s">
        <v>1812</v>
      </c>
      <c r="Q674" s="6" t="s">
        <v>1814</v>
      </c>
      <c r="R674" s="6" t="s">
        <v>1812</v>
      </c>
      <c r="S674" s="6" t="s">
        <v>1986</v>
      </c>
      <c r="T674" s="6" t="s">
        <v>1813</v>
      </c>
      <c r="U674" s="6" t="s">
        <v>1812</v>
      </c>
      <c r="V674" s="6" t="s">
        <v>1812</v>
      </c>
      <c r="W674" s="6" t="s">
        <v>1816</v>
      </c>
      <c r="X674" s="6" t="s">
        <v>4533</v>
      </c>
      <c r="Y674" s="8">
        <f>X675-'Com RTOS RX'!$X674</f>
        <v>0.0001388888889</v>
      </c>
      <c r="Z674" s="6">
        <f>SUM(LEN(",CO_MQ135|"),'Com RTOS RX'!$H674,LEN(",CO2_MQ135|"),'Com RTOS RX'!$I674,LEN(",Alcool_MQ135|"),'Com RTOS RX'!$J674,LEN(",Alcool_MQ135|"),'Com RTOS RX'!$K674,LEN(",Toluen_MQ135|"),'Com RTOS RX'!$L674,LEN(",MH4_MQ135|"),'Com RTOS RX'!$M674,LEN(",O3_MQ131|"),'Com RTOS RX'!$N674)*8</f>
        <v>672</v>
      </c>
    </row>
    <row r="675" ht="15.75" customHeight="1">
      <c r="A675" s="6" t="s">
        <v>4534</v>
      </c>
      <c r="B675" s="6" t="s">
        <v>4535</v>
      </c>
      <c r="C675" s="6" t="s">
        <v>1810</v>
      </c>
      <c r="D675" s="6" t="s">
        <v>4536</v>
      </c>
      <c r="E675" s="6" t="s">
        <v>1812</v>
      </c>
      <c r="F675" s="6" t="s">
        <v>1812</v>
      </c>
      <c r="G675" s="6" t="s">
        <v>1812</v>
      </c>
      <c r="H675" s="6" t="s">
        <v>290</v>
      </c>
      <c r="I675" s="6" t="s">
        <v>276</v>
      </c>
      <c r="J675" s="6" t="s">
        <v>51</v>
      </c>
      <c r="K675" s="6" t="s">
        <v>261</v>
      </c>
      <c r="L675" s="6" t="s">
        <v>335</v>
      </c>
      <c r="M675" s="6" t="s">
        <v>306</v>
      </c>
      <c r="N675" s="6" t="s">
        <v>1983</v>
      </c>
      <c r="O675" s="6" t="s">
        <v>1812</v>
      </c>
      <c r="P675" s="6" t="s">
        <v>1812</v>
      </c>
      <c r="Q675" s="6" t="s">
        <v>1814</v>
      </c>
      <c r="R675" s="6" t="s">
        <v>1812</v>
      </c>
      <c r="S675" s="6" t="s">
        <v>1986</v>
      </c>
      <c r="T675" s="6" t="s">
        <v>1813</v>
      </c>
      <c r="U675" s="6" t="s">
        <v>1812</v>
      </c>
      <c r="V675" s="6" t="s">
        <v>1812</v>
      </c>
      <c r="W675" s="6" t="s">
        <v>1816</v>
      </c>
      <c r="X675" s="6" t="s">
        <v>4537</v>
      </c>
      <c r="Y675" s="8">
        <f>X676-'Com RTOS RX'!$X675</f>
        <v>0.00006944444444</v>
      </c>
      <c r="Z675" s="6">
        <f>SUM(LEN(",CO_MQ135|"),'Com RTOS RX'!$H675,LEN(",CO2_MQ135|"),'Com RTOS RX'!$I675,LEN(",Alcool_MQ135|"),'Com RTOS RX'!$J675,LEN(",Alcool_MQ135|"),'Com RTOS RX'!$K675,LEN(",Toluen_MQ135|"),'Com RTOS RX'!$L675,LEN(",MH4_MQ135|"),'Com RTOS RX'!$M675,LEN(",O3_MQ131|"),'Com RTOS RX'!$N675)*8</f>
        <v>672</v>
      </c>
    </row>
    <row r="676" ht="15.75" customHeight="1">
      <c r="A676" s="6" t="s">
        <v>4538</v>
      </c>
      <c r="B676" s="6" t="s">
        <v>4539</v>
      </c>
      <c r="C676" s="6" t="s">
        <v>1810</v>
      </c>
      <c r="D676" s="6" t="s">
        <v>4540</v>
      </c>
      <c r="E676" s="6" t="s">
        <v>1812</v>
      </c>
      <c r="F676" s="6" t="s">
        <v>1812</v>
      </c>
      <c r="G676" s="6" t="s">
        <v>1812</v>
      </c>
      <c r="H676" s="6" t="s">
        <v>1984</v>
      </c>
      <c r="I676" s="6" t="s">
        <v>276</v>
      </c>
      <c r="J676" s="6" t="s">
        <v>232</v>
      </c>
      <c r="K676" s="6" t="s">
        <v>261</v>
      </c>
      <c r="L676" s="6" t="s">
        <v>310</v>
      </c>
      <c r="M676" s="6" t="s">
        <v>306</v>
      </c>
      <c r="N676" s="6" t="s">
        <v>273</v>
      </c>
      <c r="O676" s="6" t="s">
        <v>1812</v>
      </c>
      <c r="P676" s="6" t="s">
        <v>1812</v>
      </c>
      <c r="Q676" s="6" t="s">
        <v>1814</v>
      </c>
      <c r="R676" s="6" t="s">
        <v>1812</v>
      </c>
      <c r="S676" s="6" t="s">
        <v>1986</v>
      </c>
      <c r="T676" s="6" t="s">
        <v>1813</v>
      </c>
      <c r="U676" s="6" t="s">
        <v>1812</v>
      </c>
      <c r="V676" s="6" t="s">
        <v>1812</v>
      </c>
      <c r="W676" s="6" t="s">
        <v>1816</v>
      </c>
      <c r="X676" s="6" t="s">
        <v>4541</v>
      </c>
      <c r="Y676" s="8">
        <f>X677-'Com RTOS RX'!$X676</f>
        <v>0.000150462963</v>
      </c>
      <c r="Z676" s="6">
        <f>SUM(LEN(",CO_MQ135|"),'Com RTOS RX'!$H676,LEN(",CO2_MQ135|"),'Com RTOS RX'!$I676,LEN(",Alcool_MQ135|"),'Com RTOS RX'!$J676,LEN(",Alcool_MQ135|"),'Com RTOS RX'!$K676,LEN(",Toluen_MQ135|"),'Com RTOS RX'!$L676,LEN(",MH4_MQ135|"),'Com RTOS RX'!$M676,LEN(",O3_MQ131|"),'Com RTOS RX'!$N676)*8</f>
        <v>672</v>
      </c>
    </row>
    <row r="677" ht="15.75" customHeight="1">
      <c r="A677" s="6" t="s">
        <v>4542</v>
      </c>
      <c r="B677" s="6" t="s">
        <v>4543</v>
      </c>
      <c r="C677" s="6" t="s">
        <v>1810</v>
      </c>
      <c r="D677" s="6" t="s">
        <v>4544</v>
      </c>
      <c r="E677" s="6" t="s">
        <v>1812</v>
      </c>
      <c r="F677" s="6" t="s">
        <v>1812</v>
      </c>
      <c r="G677" s="6" t="s">
        <v>1812</v>
      </c>
      <c r="H677" s="6" t="s">
        <v>303</v>
      </c>
      <c r="I677" s="6" t="s">
        <v>304</v>
      </c>
      <c r="J677" s="6" t="s">
        <v>296</v>
      </c>
      <c r="K677" s="6" t="s">
        <v>261</v>
      </c>
      <c r="L677" s="6" t="s">
        <v>308</v>
      </c>
      <c r="M677" s="6" t="s">
        <v>306</v>
      </c>
      <c r="N677" s="6" t="s">
        <v>40</v>
      </c>
      <c r="O677" s="6" t="s">
        <v>1812</v>
      </c>
      <c r="P677" s="6" t="s">
        <v>1812</v>
      </c>
      <c r="Q677" s="6" t="s">
        <v>1814</v>
      </c>
      <c r="R677" s="6" t="s">
        <v>1812</v>
      </c>
      <c r="S677" s="6" t="s">
        <v>1986</v>
      </c>
      <c r="T677" s="6" t="s">
        <v>1813</v>
      </c>
      <c r="U677" s="6" t="s">
        <v>1812</v>
      </c>
      <c r="V677" s="6" t="s">
        <v>1812</v>
      </c>
      <c r="W677" s="6" t="s">
        <v>1816</v>
      </c>
      <c r="X677" s="6" t="s">
        <v>4545</v>
      </c>
      <c r="Y677" s="8">
        <f>X678-'Com RTOS RX'!$X677</f>
        <v>0.00006944444444</v>
      </c>
      <c r="Z677" s="6">
        <f>SUM(LEN(",CO_MQ135|"),'Com RTOS RX'!$H677,LEN(",CO2_MQ135|"),'Com RTOS RX'!$I677,LEN(",Alcool_MQ135|"),'Com RTOS RX'!$J677,LEN(",Alcool_MQ135|"),'Com RTOS RX'!$K677,LEN(",Toluen_MQ135|"),'Com RTOS RX'!$L677,LEN(",MH4_MQ135|"),'Com RTOS RX'!$M677,LEN(",O3_MQ131|"),'Com RTOS RX'!$N677)*8</f>
        <v>672</v>
      </c>
    </row>
    <row r="678" ht="15.75" customHeight="1">
      <c r="A678" s="6" t="s">
        <v>4546</v>
      </c>
      <c r="B678" s="6" t="s">
        <v>4547</v>
      </c>
      <c r="C678" s="6" t="s">
        <v>1810</v>
      </c>
      <c r="D678" s="6" t="s">
        <v>4548</v>
      </c>
      <c r="E678" s="6" t="s">
        <v>1812</v>
      </c>
      <c r="F678" s="6" t="s">
        <v>1812</v>
      </c>
      <c r="G678" s="6" t="s">
        <v>1812</v>
      </c>
      <c r="H678" s="6" t="s">
        <v>200</v>
      </c>
      <c r="I678" s="6" t="s">
        <v>259</v>
      </c>
      <c r="J678" s="6" t="s">
        <v>152</v>
      </c>
      <c r="K678" s="6" t="s">
        <v>220</v>
      </c>
      <c r="L678" s="6" t="s">
        <v>4549</v>
      </c>
      <c r="M678" s="6" t="s">
        <v>261</v>
      </c>
      <c r="N678" s="6" t="s">
        <v>40</v>
      </c>
      <c r="O678" s="6" t="s">
        <v>1812</v>
      </c>
      <c r="P678" s="6" t="s">
        <v>1812</v>
      </c>
      <c r="Q678" s="6" t="s">
        <v>1814</v>
      </c>
      <c r="R678" s="6" t="s">
        <v>1812</v>
      </c>
      <c r="S678" s="6" t="s">
        <v>1887</v>
      </c>
      <c r="T678" s="6" t="s">
        <v>1813</v>
      </c>
      <c r="U678" s="6" t="s">
        <v>1812</v>
      </c>
      <c r="V678" s="6" t="s">
        <v>1812</v>
      </c>
      <c r="W678" s="6" t="s">
        <v>1816</v>
      </c>
      <c r="X678" s="6" t="s">
        <v>4550</v>
      </c>
      <c r="Y678" s="8">
        <f>X679-'Com RTOS RX'!$X678</f>
        <v>0.0001388888889</v>
      </c>
      <c r="Z678" s="6">
        <f>SUM(LEN(",CO_MQ135|"),'Com RTOS RX'!$H678,LEN(",CO2_MQ135|"),'Com RTOS RX'!$I678,LEN(",Alcool_MQ135|"),'Com RTOS RX'!$J678,LEN(",Alcool_MQ135|"),'Com RTOS RX'!$K678,LEN(",Toluen_MQ135|"),'Com RTOS RX'!$L678,LEN(",MH4_MQ135|"),'Com RTOS RX'!$M678,LEN(",O3_MQ131|"),'Com RTOS RX'!$N678)*8</f>
        <v>672</v>
      </c>
    </row>
    <row r="679" ht="15.75" customHeight="1">
      <c r="A679" s="6" t="s">
        <v>4551</v>
      </c>
      <c r="B679" s="6" t="s">
        <v>4552</v>
      </c>
      <c r="C679" s="6" t="s">
        <v>1810</v>
      </c>
      <c r="D679" s="6" t="s">
        <v>4553</v>
      </c>
      <c r="E679" s="6" t="s">
        <v>1812</v>
      </c>
      <c r="F679" s="6" t="s">
        <v>1812</v>
      </c>
      <c r="G679" s="6" t="s">
        <v>1812</v>
      </c>
      <c r="H679" s="6" t="s">
        <v>275</v>
      </c>
      <c r="I679" s="6" t="s">
        <v>36</v>
      </c>
      <c r="J679" s="6" t="s">
        <v>183</v>
      </c>
      <c r="K679" s="6" t="s">
        <v>262</v>
      </c>
      <c r="L679" s="6" t="s">
        <v>11</v>
      </c>
      <c r="M679" s="6" t="s">
        <v>313</v>
      </c>
      <c r="N679" s="6" t="s">
        <v>273</v>
      </c>
      <c r="O679" s="6" t="s">
        <v>1812</v>
      </c>
      <c r="P679" s="6" t="s">
        <v>1812</v>
      </c>
      <c r="Q679" s="6" t="s">
        <v>1814</v>
      </c>
      <c r="R679" s="6" t="s">
        <v>1812</v>
      </c>
      <c r="S679" s="6" t="s">
        <v>1986</v>
      </c>
      <c r="T679" s="6" t="s">
        <v>1813</v>
      </c>
      <c r="U679" s="6" t="s">
        <v>1812</v>
      </c>
      <c r="V679" s="6" t="s">
        <v>1812</v>
      </c>
      <c r="W679" s="6" t="s">
        <v>1816</v>
      </c>
      <c r="X679" s="6" t="s">
        <v>4554</v>
      </c>
      <c r="Y679" s="8">
        <f>X680-'Com RTOS RX'!$X679</f>
        <v>0.00006944444444</v>
      </c>
      <c r="Z679" s="6">
        <f>SUM(LEN(",CO_MQ135|"),'Com RTOS RX'!$H679,LEN(",CO2_MQ135|"),'Com RTOS RX'!$I679,LEN(",Alcool_MQ135|"),'Com RTOS RX'!$J679,LEN(",Alcool_MQ135|"),'Com RTOS RX'!$K679,LEN(",Toluen_MQ135|"),'Com RTOS RX'!$L679,LEN(",MH4_MQ135|"),'Com RTOS RX'!$M679,LEN(",O3_MQ131|"),'Com RTOS RX'!$N679)*8</f>
        <v>672</v>
      </c>
    </row>
    <row r="680" ht="15.75" customHeight="1">
      <c r="A680" s="6" t="s">
        <v>4555</v>
      </c>
      <c r="B680" s="6" t="s">
        <v>4556</v>
      </c>
      <c r="C680" s="6" t="s">
        <v>1810</v>
      </c>
      <c r="D680" s="6" t="s">
        <v>4557</v>
      </c>
      <c r="E680" s="6" t="s">
        <v>1812</v>
      </c>
      <c r="F680" s="6" t="s">
        <v>1812</v>
      </c>
      <c r="G680" s="6" t="s">
        <v>1812</v>
      </c>
      <c r="H680" s="6" t="s">
        <v>303</v>
      </c>
      <c r="I680" s="6" t="s">
        <v>304</v>
      </c>
      <c r="J680" s="6" t="s">
        <v>296</v>
      </c>
      <c r="K680" s="6" t="s">
        <v>261</v>
      </c>
      <c r="L680" s="6" t="s">
        <v>308</v>
      </c>
      <c r="M680" s="6" t="s">
        <v>306</v>
      </c>
      <c r="N680" s="6" t="s">
        <v>273</v>
      </c>
      <c r="O680" s="6" t="s">
        <v>1812</v>
      </c>
      <c r="P680" s="6" t="s">
        <v>1812</v>
      </c>
      <c r="Q680" s="6" t="s">
        <v>1814</v>
      </c>
      <c r="R680" s="6" t="s">
        <v>1812</v>
      </c>
      <c r="S680" s="6" t="s">
        <v>1986</v>
      </c>
      <c r="T680" s="6" t="s">
        <v>1813</v>
      </c>
      <c r="U680" s="6" t="s">
        <v>1812</v>
      </c>
      <c r="V680" s="6" t="s">
        <v>1812</v>
      </c>
      <c r="W680" s="6" t="s">
        <v>1816</v>
      </c>
      <c r="X680" s="6" t="s">
        <v>4558</v>
      </c>
      <c r="Y680" s="8">
        <f>X681-'Com RTOS RX'!$X680</f>
        <v>0.0001388888889</v>
      </c>
      <c r="Z680" s="6">
        <f>SUM(LEN(",CO_MQ135|"),'Com RTOS RX'!$H680,LEN(",CO2_MQ135|"),'Com RTOS RX'!$I680,LEN(",Alcool_MQ135|"),'Com RTOS RX'!$J680,LEN(",Alcool_MQ135|"),'Com RTOS RX'!$K680,LEN(",Toluen_MQ135|"),'Com RTOS RX'!$L680,LEN(",MH4_MQ135|"),'Com RTOS RX'!$M680,LEN(",O3_MQ131|"),'Com RTOS RX'!$N680)*8</f>
        <v>672</v>
      </c>
    </row>
    <row r="681" ht="15.75" customHeight="1">
      <c r="A681" s="6" t="s">
        <v>4559</v>
      </c>
      <c r="B681" s="6" t="s">
        <v>4560</v>
      </c>
      <c r="C681" s="6" t="s">
        <v>1810</v>
      </c>
      <c r="D681" s="6" t="s">
        <v>4561</v>
      </c>
      <c r="E681" s="6" t="s">
        <v>1812</v>
      </c>
      <c r="F681" s="6" t="s">
        <v>1812</v>
      </c>
      <c r="G681" s="6" t="s">
        <v>1812</v>
      </c>
      <c r="H681" s="6" t="s">
        <v>1984</v>
      </c>
      <c r="I681" s="6" t="s">
        <v>276</v>
      </c>
      <c r="J681" s="6" t="s">
        <v>232</v>
      </c>
      <c r="K681" s="6" t="s">
        <v>261</v>
      </c>
      <c r="L681" s="6" t="s">
        <v>310</v>
      </c>
      <c r="M681" s="6" t="s">
        <v>306</v>
      </c>
      <c r="N681" s="6" t="s">
        <v>1983</v>
      </c>
      <c r="O681" s="6" t="s">
        <v>1812</v>
      </c>
      <c r="P681" s="6" t="s">
        <v>1812</v>
      </c>
      <c r="Q681" s="6" t="s">
        <v>1814</v>
      </c>
      <c r="R681" s="6" t="s">
        <v>1812</v>
      </c>
      <c r="S681" s="6" t="s">
        <v>1986</v>
      </c>
      <c r="T681" s="6" t="s">
        <v>1813</v>
      </c>
      <c r="U681" s="6" t="s">
        <v>1812</v>
      </c>
      <c r="V681" s="6" t="s">
        <v>1812</v>
      </c>
      <c r="W681" s="6" t="s">
        <v>1816</v>
      </c>
      <c r="X681" s="6" t="s">
        <v>4562</v>
      </c>
      <c r="Y681" s="8">
        <f>X682-'Com RTOS RX'!$X681</f>
        <v>0.00006944444444</v>
      </c>
      <c r="Z681" s="6">
        <f>SUM(LEN(",CO_MQ135|"),'Com RTOS RX'!$H681,LEN(",CO2_MQ135|"),'Com RTOS RX'!$I681,LEN(",Alcool_MQ135|"),'Com RTOS RX'!$J681,LEN(",Alcool_MQ135|"),'Com RTOS RX'!$K681,LEN(",Toluen_MQ135|"),'Com RTOS RX'!$L681,LEN(",MH4_MQ135|"),'Com RTOS RX'!$M681,LEN(",O3_MQ131|"),'Com RTOS RX'!$N681)*8</f>
        <v>672</v>
      </c>
    </row>
    <row r="682" ht="15.75" customHeight="1">
      <c r="A682" s="6" t="s">
        <v>4563</v>
      </c>
      <c r="B682" s="6" t="s">
        <v>4564</v>
      </c>
      <c r="C682" s="6" t="s">
        <v>1810</v>
      </c>
      <c r="D682" s="6" t="s">
        <v>4565</v>
      </c>
      <c r="E682" s="6" t="s">
        <v>1812</v>
      </c>
      <c r="F682" s="6" t="s">
        <v>1812</v>
      </c>
      <c r="G682" s="6" t="s">
        <v>1812</v>
      </c>
      <c r="H682" s="6" t="s">
        <v>303</v>
      </c>
      <c r="I682" s="6" t="s">
        <v>304</v>
      </c>
      <c r="J682" s="6" t="s">
        <v>296</v>
      </c>
      <c r="K682" s="6" t="s">
        <v>261</v>
      </c>
      <c r="L682" s="6" t="s">
        <v>308</v>
      </c>
      <c r="M682" s="6" t="s">
        <v>306</v>
      </c>
      <c r="N682" s="6" t="s">
        <v>273</v>
      </c>
      <c r="O682" s="6" t="s">
        <v>1812</v>
      </c>
      <c r="P682" s="6" t="s">
        <v>1812</v>
      </c>
      <c r="Q682" s="6" t="s">
        <v>1814</v>
      </c>
      <c r="R682" s="6" t="s">
        <v>1812</v>
      </c>
      <c r="S682" s="6" t="s">
        <v>1986</v>
      </c>
      <c r="T682" s="6" t="s">
        <v>1813</v>
      </c>
      <c r="U682" s="6" t="s">
        <v>1812</v>
      </c>
      <c r="V682" s="6" t="s">
        <v>1812</v>
      </c>
      <c r="W682" s="6" t="s">
        <v>1816</v>
      </c>
      <c r="X682" s="6" t="s">
        <v>4566</v>
      </c>
      <c r="Y682" s="8">
        <f>X683-'Com RTOS RX'!$X682</f>
        <v>0.0001388888889</v>
      </c>
      <c r="Z682" s="6">
        <f>SUM(LEN(",CO_MQ135|"),'Com RTOS RX'!$H682,LEN(",CO2_MQ135|"),'Com RTOS RX'!$I682,LEN(",Alcool_MQ135|"),'Com RTOS RX'!$J682,LEN(",Alcool_MQ135|"),'Com RTOS RX'!$K682,LEN(",Toluen_MQ135|"),'Com RTOS RX'!$L682,LEN(",MH4_MQ135|"),'Com RTOS RX'!$M682,LEN(",O3_MQ131|"),'Com RTOS RX'!$N682)*8</f>
        <v>672</v>
      </c>
    </row>
    <row r="683" ht="15.75" customHeight="1">
      <c r="A683" s="6" t="s">
        <v>4567</v>
      </c>
      <c r="B683" s="6" t="s">
        <v>4568</v>
      </c>
      <c r="C683" s="6" t="s">
        <v>1810</v>
      </c>
      <c r="D683" s="6" t="s">
        <v>4569</v>
      </c>
      <c r="E683" s="6" t="s">
        <v>1812</v>
      </c>
      <c r="F683" s="6" t="s">
        <v>1812</v>
      </c>
      <c r="G683" s="6" t="s">
        <v>1812</v>
      </c>
      <c r="H683" s="6" t="s">
        <v>74</v>
      </c>
      <c r="I683" s="6" t="s">
        <v>304</v>
      </c>
      <c r="J683" s="6" t="s">
        <v>296</v>
      </c>
      <c r="K683" s="6" t="s">
        <v>261</v>
      </c>
      <c r="L683" s="6" t="s">
        <v>305</v>
      </c>
      <c r="M683" s="6" t="s">
        <v>306</v>
      </c>
      <c r="N683" s="6" t="s">
        <v>40</v>
      </c>
      <c r="O683" s="6" t="s">
        <v>1812</v>
      </c>
      <c r="P683" s="6" t="s">
        <v>1812</v>
      </c>
      <c r="Q683" s="6" t="s">
        <v>1814</v>
      </c>
      <c r="R683" s="6" t="s">
        <v>1812</v>
      </c>
      <c r="S683" s="6" t="s">
        <v>1986</v>
      </c>
      <c r="T683" s="6" t="s">
        <v>1813</v>
      </c>
      <c r="U683" s="6" t="s">
        <v>1812</v>
      </c>
      <c r="V683" s="6" t="s">
        <v>1812</v>
      </c>
      <c r="W683" s="6" t="s">
        <v>1816</v>
      </c>
      <c r="X683" s="6" t="s">
        <v>4570</v>
      </c>
      <c r="Y683" s="8">
        <f>X684-'Com RTOS RX'!$X683</f>
        <v>0.00006944444444</v>
      </c>
      <c r="Z683" s="6">
        <f>SUM(LEN(",CO_MQ135|"),'Com RTOS RX'!$H683,LEN(",CO2_MQ135|"),'Com RTOS RX'!$I683,LEN(",Alcool_MQ135|"),'Com RTOS RX'!$J683,LEN(",Alcool_MQ135|"),'Com RTOS RX'!$K683,LEN(",Toluen_MQ135|"),'Com RTOS RX'!$L683,LEN(",MH4_MQ135|"),'Com RTOS RX'!$M683,LEN(",O3_MQ131|"),'Com RTOS RX'!$N683)*8</f>
        <v>672</v>
      </c>
    </row>
    <row r="684" ht="15.75" customHeight="1">
      <c r="A684" s="6" t="s">
        <v>4571</v>
      </c>
      <c r="B684" s="6" t="s">
        <v>4572</v>
      </c>
      <c r="C684" s="6" t="s">
        <v>1810</v>
      </c>
      <c r="D684" s="6" t="s">
        <v>4573</v>
      </c>
      <c r="E684" s="6" t="s">
        <v>1812</v>
      </c>
      <c r="F684" s="6" t="s">
        <v>1812</v>
      </c>
      <c r="G684" s="6" t="s">
        <v>1812</v>
      </c>
      <c r="H684" s="6" t="s">
        <v>290</v>
      </c>
      <c r="I684" s="6" t="s">
        <v>276</v>
      </c>
      <c r="J684" s="6" t="s">
        <v>51</v>
      </c>
      <c r="K684" s="6" t="s">
        <v>261</v>
      </c>
      <c r="L684" s="6" t="s">
        <v>335</v>
      </c>
      <c r="M684" s="6" t="s">
        <v>306</v>
      </c>
      <c r="N684" s="6" t="s">
        <v>40</v>
      </c>
      <c r="O684" s="6" t="s">
        <v>1812</v>
      </c>
      <c r="P684" s="6" t="s">
        <v>1812</v>
      </c>
      <c r="Q684" s="6" t="s">
        <v>1814</v>
      </c>
      <c r="R684" s="6" t="s">
        <v>1812</v>
      </c>
      <c r="S684" s="6" t="s">
        <v>1986</v>
      </c>
      <c r="T684" s="6" t="s">
        <v>1813</v>
      </c>
      <c r="U684" s="6" t="s">
        <v>1812</v>
      </c>
      <c r="V684" s="6" t="s">
        <v>1812</v>
      </c>
      <c r="W684" s="6" t="s">
        <v>1816</v>
      </c>
      <c r="X684" s="6" t="s">
        <v>4574</v>
      </c>
      <c r="Y684" s="8">
        <f>X685-'Com RTOS RX'!$X684</f>
        <v>0.00006944444444</v>
      </c>
      <c r="Z684" s="6">
        <f>SUM(LEN(",CO_MQ135|"),'Com RTOS RX'!$H684,LEN(",CO2_MQ135|"),'Com RTOS RX'!$I684,LEN(",Alcool_MQ135|"),'Com RTOS RX'!$J684,LEN(",Alcool_MQ135|"),'Com RTOS RX'!$K684,LEN(",Toluen_MQ135|"),'Com RTOS RX'!$L684,LEN(",MH4_MQ135|"),'Com RTOS RX'!$M684,LEN(",O3_MQ131|"),'Com RTOS RX'!$N684)*8</f>
        <v>672</v>
      </c>
    </row>
    <row r="685" ht="15.75" customHeight="1">
      <c r="A685" s="6" t="s">
        <v>4575</v>
      </c>
      <c r="B685" s="6" t="s">
        <v>4576</v>
      </c>
      <c r="C685" s="6" t="s">
        <v>1810</v>
      </c>
      <c r="D685" s="6" t="s">
        <v>4577</v>
      </c>
      <c r="E685" s="6" t="s">
        <v>1812</v>
      </c>
      <c r="F685" s="6" t="s">
        <v>1812</v>
      </c>
      <c r="G685" s="6" t="s">
        <v>1812</v>
      </c>
      <c r="H685" s="6" t="s">
        <v>55</v>
      </c>
      <c r="I685" s="6" t="s">
        <v>1983</v>
      </c>
      <c r="J685" s="6" t="s">
        <v>290</v>
      </c>
      <c r="K685" s="6" t="s">
        <v>244</v>
      </c>
      <c r="L685" s="6" t="s">
        <v>291</v>
      </c>
      <c r="M685" s="6" t="s">
        <v>1985</v>
      </c>
      <c r="N685" s="6" t="s">
        <v>40</v>
      </c>
      <c r="O685" s="6" t="s">
        <v>1812</v>
      </c>
      <c r="P685" s="6" t="s">
        <v>1812</v>
      </c>
      <c r="Q685" s="6" t="s">
        <v>1814</v>
      </c>
      <c r="R685" s="6" t="s">
        <v>1812</v>
      </c>
      <c r="S685" s="6" t="s">
        <v>1986</v>
      </c>
      <c r="T685" s="6" t="s">
        <v>1813</v>
      </c>
      <c r="U685" s="6" t="s">
        <v>1812</v>
      </c>
      <c r="V685" s="6" t="s">
        <v>1812</v>
      </c>
      <c r="W685" s="6" t="s">
        <v>1816</v>
      </c>
      <c r="X685" s="6" t="s">
        <v>4578</v>
      </c>
      <c r="Y685" s="8">
        <f>X686-'Com RTOS RX'!$X685</f>
        <v>0.00006944444444</v>
      </c>
      <c r="Z685" s="6">
        <f>SUM(LEN(",CO_MQ135|"),'Com RTOS RX'!$H685,LEN(",CO2_MQ135|"),'Com RTOS RX'!$I685,LEN(",Alcool_MQ135|"),'Com RTOS RX'!$J685,LEN(",Alcool_MQ135|"),'Com RTOS RX'!$K685,LEN(",Toluen_MQ135|"),'Com RTOS RX'!$L685,LEN(",MH4_MQ135|"),'Com RTOS RX'!$M685,LEN(",O3_MQ131|"),'Com RTOS RX'!$N685)*8</f>
        <v>672</v>
      </c>
    </row>
    <row r="686" ht="15.75" customHeight="1">
      <c r="A686" s="6" t="s">
        <v>4579</v>
      </c>
      <c r="B686" s="6" t="s">
        <v>4580</v>
      </c>
      <c r="C686" s="6" t="s">
        <v>1810</v>
      </c>
      <c r="D686" s="6" t="s">
        <v>4581</v>
      </c>
      <c r="E686" s="6" t="s">
        <v>1812</v>
      </c>
      <c r="F686" s="6" t="s">
        <v>1812</v>
      </c>
      <c r="G686" s="6" t="s">
        <v>1812</v>
      </c>
      <c r="H686" s="6" t="s">
        <v>303</v>
      </c>
      <c r="I686" s="6" t="s">
        <v>304</v>
      </c>
      <c r="J686" s="6" t="s">
        <v>296</v>
      </c>
      <c r="K686" s="6" t="s">
        <v>261</v>
      </c>
      <c r="L686" s="6" t="s">
        <v>308</v>
      </c>
      <c r="M686" s="6" t="s">
        <v>306</v>
      </c>
      <c r="N686" s="6" t="s">
        <v>40</v>
      </c>
      <c r="O686" s="6" t="s">
        <v>1812</v>
      </c>
      <c r="P686" s="6" t="s">
        <v>1812</v>
      </c>
      <c r="Q686" s="6" t="s">
        <v>1814</v>
      </c>
      <c r="R686" s="6" t="s">
        <v>1812</v>
      </c>
      <c r="S686" s="6" t="s">
        <v>1986</v>
      </c>
      <c r="T686" s="6" t="s">
        <v>1813</v>
      </c>
      <c r="U686" s="6" t="s">
        <v>1812</v>
      </c>
      <c r="V686" s="6" t="s">
        <v>1812</v>
      </c>
      <c r="W686" s="6" t="s">
        <v>1816</v>
      </c>
      <c r="X686" s="6" t="s">
        <v>4582</v>
      </c>
      <c r="Y686" s="8">
        <f>X687-'Com RTOS RX'!$X686</f>
        <v>0.00006944444444</v>
      </c>
      <c r="Z686" s="6">
        <f>SUM(LEN(",CO_MQ135|"),'Com RTOS RX'!$H686,LEN(",CO2_MQ135|"),'Com RTOS RX'!$I686,LEN(",Alcool_MQ135|"),'Com RTOS RX'!$J686,LEN(",Alcool_MQ135|"),'Com RTOS RX'!$K686,LEN(",Toluen_MQ135|"),'Com RTOS RX'!$L686,LEN(",MH4_MQ135|"),'Com RTOS RX'!$M686,LEN(",O3_MQ131|"),'Com RTOS RX'!$N686)*8</f>
        <v>672</v>
      </c>
    </row>
    <row r="687" ht="15.75" customHeight="1">
      <c r="A687" s="6" t="s">
        <v>4583</v>
      </c>
      <c r="B687" s="6" t="s">
        <v>4584</v>
      </c>
      <c r="C687" s="6" t="s">
        <v>1810</v>
      </c>
      <c r="D687" s="6" t="s">
        <v>4585</v>
      </c>
      <c r="E687" s="6" t="s">
        <v>1812</v>
      </c>
      <c r="F687" s="6" t="s">
        <v>1812</v>
      </c>
      <c r="G687" s="6" t="s">
        <v>1812</v>
      </c>
      <c r="H687" s="6" t="s">
        <v>277</v>
      </c>
      <c r="I687" s="6" t="s">
        <v>246</v>
      </c>
      <c r="J687" s="6" t="s">
        <v>148</v>
      </c>
      <c r="K687" s="6" t="s">
        <v>209</v>
      </c>
      <c r="L687" s="6" t="s">
        <v>278</v>
      </c>
      <c r="M687" s="6" t="s">
        <v>244</v>
      </c>
      <c r="N687" s="6" t="s">
        <v>40</v>
      </c>
      <c r="O687" s="6" t="s">
        <v>1812</v>
      </c>
      <c r="P687" s="6" t="s">
        <v>1812</v>
      </c>
      <c r="Q687" s="6" t="s">
        <v>1814</v>
      </c>
      <c r="R687" s="6" t="s">
        <v>1812</v>
      </c>
      <c r="S687" s="6" t="s">
        <v>1887</v>
      </c>
      <c r="T687" s="6" t="s">
        <v>1813</v>
      </c>
      <c r="U687" s="6" t="s">
        <v>1812</v>
      </c>
      <c r="V687" s="6" t="s">
        <v>1812</v>
      </c>
      <c r="W687" s="6" t="s">
        <v>1816</v>
      </c>
      <c r="X687" s="6" t="s">
        <v>4586</v>
      </c>
      <c r="Y687" s="8">
        <f>X688-'Com RTOS RX'!$X687</f>
        <v>0.00006944444444</v>
      </c>
      <c r="Z687" s="6">
        <f>SUM(LEN(",CO_MQ135|"),'Com RTOS RX'!$H687,LEN(",CO2_MQ135|"),'Com RTOS RX'!$I687,LEN(",Alcool_MQ135|"),'Com RTOS RX'!$J687,LEN(",Alcool_MQ135|"),'Com RTOS RX'!$K687,LEN(",Toluen_MQ135|"),'Com RTOS RX'!$L687,LEN(",MH4_MQ135|"),'Com RTOS RX'!$M687,LEN(",O3_MQ131|"),'Com RTOS RX'!$N687)*8</f>
        <v>672</v>
      </c>
    </row>
    <row r="688" ht="15.75" customHeight="1">
      <c r="A688" s="6" t="s">
        <v>4587</v>
      </c>
      <c r="B688" s="6" t="s">
        <v>4588</v>
      </c>
      <c r="C688" s="6" t="s">
        <v>1810</v>
      </c>
      <c r="D688" s="6" t="s">
        <v>4589</v>
      </c>
      <c r="E688" s="6" t="s">
        <v>1812</v>
      </c>
      <c r="F688" s="6" t="s">
        <v>1812</v>
      </c>
      <c r="G688" s="6" t="s">
        <v>1812</v>
      </c>
      <c r="H688" s="6" t="s">
        <v>1984</v>
      </c>
      <c r="I688" s="6" t="s">
        <v>276</v>
      </c>
      <c r="J688" s="6" t="s">
        <v>232</v>
      </c>
      <c r="K688" s="6" t="s">
        <v>261</v>
      </c>
      <c r="L688" s="6" t="s">
        <v>310</v>
      </c>
      <c r="M688" s="6" t="s">
        <v>306</v>
      </c>
      <c r="N688" s="6" t="s">
        <v>40</v>
      </c>
      <c r="O688" s="6" t="s">
        <v>1812</v>
      </c>
      <c r="P688" s="6" t="s">
        <v>1812</v>
      </c>
      <c r="Q688" s="6" t="s">
        <v>1814</v>
      </c>
      <c r="R688" s="6" t="s">
        <v>1812</v>
      </c>
      <c r="S688" s="6" t="s">
        <v>1986</v>
      </c>
      <c r="T688" s="6" t="s">
        <v>1813</v>
      </c>
      <c r="U688" s="6" t="s">
        <v>1812</v>
      </c>
      <c r="V688" s="6" t="s">
        <v>1812</v>
      </c>
      <c r="W688" s="6" t="s">
        <v>1816</v>
      </c>
      <c r="X688" s="6" t="s">
        <v>4590</v>
      </c>
      <c r="Y688" s="8">
        <f>X689-'Com RTOS RX'!$X688</f>
        <v>0.00006944444444</v>
      </c>
      <c r="Z688" s="6">
        <f>SUM(LEN(",CO_MQ135|"),'Com RTOS RX'!$H688,LEN(",CO2_MQ135|"),'Com RTOS RX'!$I688,LEN(",Alcool_MQ135|"),'Com RTOS RX'!$J688,LEN(",Alcool_MQ135|"),'Com RTOS RX'!$K688,LEN(",Toluen_MQ135|"),'Com RTOS RX'!$L688,LEN(",MH4_MQ135|"),'Com RTOS RX'!$M688,LEN(",O3_MQ131|"),'Com RTOS RX'!$N688)*8</f>
        <v>672</v>
      </c>
    </row>
    <row r="689" ht="15.75" customHeight="1">
      <c r="A689" s="6" t="s">
        <v>4591</v>
      </c>
      <c r="B689" s="6" t="s">
        <v>4592</v>
      </c>
      <c r="C689" s="6" t="s">
        <v>1810</v>
      </c>
      <c r="D689" s="6" t="s">
        <v>4593</v>
      </c>
      <c r="E689" s="6" t="s">
        <v>1812</v>
      </c>
      <c r="F689" s="6" t="s">
        <v>1812</v>
      </c>
      <c r="G689" s="6" t="s">
        <v>1812</v>
      </c>
      <c r="H689" s="6" t="s">
        <v>74</v>
      </c>
      <c r="I689" s="6" t="s">
        <v>304</v>
      </c>
      <c r="J689" s="6" t="s">
        <v>296</v>
      </c>
      <c r="K689" s="6" t="s">
        <v>261</v>
      </c>
      <c r="L689" s="6" t="s">
        <v>305</v>
      </c>
      <c r="M689" s="6" t="s">
        <v>306</v>
      </c>
      <c r="N689" s="6" t="s">
        <v>273</v>
      </c>
      <c r="O689" s="6" t="s">
        <v>1812</v>
      </c>
      <c r="P689" s="6" t="s">
        <v>1812</v>
      </c>
      <c r="Q689" s="6" t="s">
        <v>1814</v>
      </c>
      <c r="R689" s="6" t="s">
        <v>1812</v>
      </c>
      <c r="S689" s="6" t="s">
        <v>1986</v>
      </c>
      <c r="T689" s="6" t="s">
        <v>1813</v>
      </c>
      <c r="U689" s="6" t="s">
        <v>1812</v>
      </c>
      <c r="V689" s="6" t="s">
        <v>1812</v>
      </c>
      <c r="W689" s="6" t="s">
        <v>1816</v>
      </c>
      <c r="X689" s="6" t="s">
        <v>4594</v>
      </c>
      <c r="Y689" s="8">
        <f>X690-'Com RTOS RX'!$X689</f>
        <v>0.00006944444444</v>
      </c>
      <c r="Z689" s="6">
        <f>SUM(LEN(",CO_MQ135|"),'Com RTOS RX'!$H689,LEN(",CO2_MQ135|"),'Com RTOS RX'!$I689,LEN(",Alcool_MQ135|"),'Com RTOS RX'!$J689,LEN(",Alcool_MQ135|"),'Com RTOS RX'!$K689,LEN(",Toluen_MQ135|"),'Com RTOS RX'!$L689,LEN(",MH4_MQ135|"),'Com RTOS RX'!$M689,LEN(",O3_MQ131|"),'Com RTOS RX'!$N689)*8</f>
        <v>672</v>
      </c>
    </row>
    <row r="690" ht="15.75" customHeight="1">
      <c r="A690" s="6" t="s">
        <v>4595</v>
      </c>
      <c r="B690" s="6" t="s">
        <v>4596</v>
      </c>
      <c r="C690" s="6" t="s">
        <v>1810</v>
      </c>
      <c r="D690" s="6" t="s">
        <v>4597</v>
      </c>
      <c r="E690" s="6" t="s">
        <v>1812</v>
      </c>
      <c r="F690" s="6" t="s">
        <v>1812</v>
      </c>
      <c r="G690" s="6" t="s">
        <v>1812</v>
      </c>
      <c r="H690" s="6" t="s">
        <v>1984</v>
      </c>
      <c r="I690" s="6" t="s">
        <v>276</v>
      </c>
      <c r="J690" s="6" t="s">
        <v>232</v>
      </c>
      <c r="K690" s="6" t="s">
        <v>261</v>
      </c>
      <c r="L690" s="6" t="s">
        <v>316</v>
      </c>
      <c r="M690" s="6" t="s">
        <v>306</v>
      </c>
      <c r="N690" s="6" t="s">
        <v>40</v>
      </c>
      <c r="O690" s="6" t="s">
        <v>1812</v>
      </c>
      <c r="P690" s="6" t="s">
        <v>1812</v>
      </c>
      <c r="Q690" s="6" t="s">
        <v>1814</v>
      </c>
      <c r="R690" s="6" t="s">
        <v>1812</v>
      </c>
      <c r="S690" s="6" t="s">
        <v>1986</v>
      </c>
      <c r="T690" s="6" t="s">
        <v>1813</v>
      </c>
      <c r="U690" s="6" t="s">
        <v>1812</v>
      </c>
      <c r="V690" s="6" t="s">
        <v>1812</v>
      </c>
      <c r="W690" s="6" t="s">
        <v>1816</v>
      </c>
      <c r="X690" s="6" t="s">
        <v>4598</v>
      </c>
      <c r="Y690" s="8">
        <f>X691-'Com RTOS RX'!$X690</f>
        <v>0.00006944444444</v>
      </c>
      <c r="Z690" s="6">
        <f>SUM(LEN(",CO_MQ135|"),'Com RTOS RX'!$H690,LEN(",CO2_MQ135|"),'Com RTOS RX'!$I690,LEN(",Alcool_MQ135|"),'Com RTOS RX'!$J690,LEN(",Alcool_MQ135|"),'Com RTOS RX'!$K690,LEN(",Toluen_MQ135|"),'Com RTOS RX'!$L690,LEN(",MH4_MQ135|"),'Com RTOS RX'!$M690,LEN(",O3_MQ131|"),'Com RTOS RX'!$N690)*8</f>
        <v>672</v>
      </c>
    </row>
    <row r="691" ht="15.75" customHeight="1">
      <c r="A691" s="6" t="s">
        <v>4599</v>
      </c>
      <c r="B691" s="6" t="s">
        <v>4600</v>
      </c>
      <c r="C691" s="6" t="s">
        <v>1810</v>
      </c>
      <c r="D691" s="6" t="s">
        <v>4601</v>
      </c>
      <c r="E691" s="6" t="s">
        <v>1812</v>
      </c>
      <c r="F691" s="6" t="s">
        <v>1812</v>
      </c>
      <c r="G691" s="6" t="s">
        <v>1812</v>
      </c>
      <c r="H691" s="6" t="s">
        <v>303</v>
      </c>
      <c r="I691" s="6" t="s">
        <v>304</v>
      </c>
      <c r="J691" s="6" t="s">
        <v>296</v>
      </c>
      <c r="K691" s="6" t="s">
        <v>261</v>
      </c>
      <c r="L691" s="6" t="s">
        <v>308</v>
      </c>
      <c r="M691" s="6" t="s">
        <v>306</v>
      </c>
      <c r="N691" s="6" t="s">
        <v>40</v>
      </c>
      <c r="O691" s="6" t="s">
        <v>1812</v>
      </c>
      <c r="P691" s="6" t="s">
        <v>1812</v>
      </c>
      <c r="Q691" s="6" t="s">
        <v>1814</v>
      </c>
      <c r="R691" s="6" t="s">
        <v>1812</v>
      </c>
      <c r="S691" s="6" t="s">
        <v>1986</v>
      </c>
      <c r="T691" s="6" t="s">
        <v>1813</v>
      </c>
      <c r="U691" s="6" t="s">
        <v>1812</v>
      </c>
      <c r="V691" s="6" t="s">
        <v>1812</v>
      </c>
      <c r="W691" s="6" t="s">
        <v>1816</v>
      </c>
      <c r="X691" s="6" t="s">
        <v>4602</v>
      </c>
      <c r="Y691" s="8">
        <f>X692-'Com RTOS RX'!$X691</f>
        <v>0.00006944444444</v>
      </c>
      <c r="Z691" s="6">
        <f>SUM(LEN(",CO_MQ135|"),'Com RTOS RX'!$H691,LEN(",CO2_MQ135|"),'Com RTOS RX'!$I691,LEN(",Alcool_MQ135|"),'Com RTOS RX'!$J691,LEN(",Alcool_MQ135|"),'Com RTOS RX'!$K691,LEN(",Toluen_MQ135|"),'Com RTOS RX'!$L691,LEN(",MH4_MQ135|"),'Com RTOS RX'!$M691,LEN(",O3_MQ131|"),'Com RTOS RX'!$N691)*8</f>
        <v>672</v>
      </c>
    </row>
    <row r="692" ht="15.75" customHeight="1">
      <c r="A692" s="6" t="s">
        <v>4603</v>
      </c>
      <c r="B692" s="6" t="s">
        <v>4604</v>
      </c>
      <c r="C692" s="6" t="s">
        <v>1810</v>
      </c>
      <c r="D692" s="6" t="s">
        <v>4605</v>
      </c>
      <c r="E692" s="6" t="s">
        <v>1812</v>
      </c>
      <c r="F692" s="6" t="s">
        <v>1812</v>
      </c>
      <c r="G692" s="6" t="s">
        <v>1812</v>
      </c>
      <c r="H692" s="6" t="s">
        <v>1984</v>
      </c>
      <c r="I692" s="6" t="s">
        <v>276</v>
      </c>
      <c r="J692" s="6" t="s">
        <v>232</v>
      </c>
      <c r="K692" s="6" t="s">
        <v>261</v>
      </c>
      <c r="L692" s="6" t="s">
        <v>316</v>
      </c>
      <c r="M692" s="6" t="s">
        <v>306</v>
      </c>
      <c r="N692" s="6" t="s">
        <v>40</v>
      </c>
      <c r="O692" s="6" t="s">
        <v>1812</v>
      </c>
      <c r="P692" s="6" t="s">
        <v>1812</v>
      </c>
      <c r="Q692" s="6" t="s">
        <v>1814</v>
      </c>
      <c r="R692" s="6" t="s">
        <v>1812</v>
      </c>
      <c r="S692" s="6" t="s">
        <v>1986</v>
      </c>
      <c r="T692" s="6" t="s">
        <v>1813</v>
      </c>
      <c r="U692" s="6" t="s">
        <v>1812</v>
      </c>
      <c r="V692" s="6" t="s">
        <v>1812</v>
      </c>
      <c r="W692" s="6" t="s">
        <v>1816</v>
      </c>
      <c r="X692" s="6" t="s">
        <v>4606</v>
      </c>
      <c r="Y692" s="8">
        <f>X693-'Com RTOS RX'!$X692</f>
        <v>0.00006944444444</v>
      </c>
      <c r="Z692" s="6">
        <f>SUM(LEN(",CO_MQ135|"),'Com RTOS RX'!$H692,LEN(",CO2_MQ135|"),'Com RTOS RX'!$I692,LEN(",Alcool_MQ135|"),'Com RTOS RX'!$J692,LEN(",Alcool_MQ135|"),'Com RTOS RX'!$K692,LEN(",Toluen_MQ135|"),'Com RTOS RX'!$L692,LEN(",MH4_MQ135|"),'Com RTOS RX'!$M692,LEN(",O3_MQ131|"),'Com RTOS RX'!$N692)*8</f>
        <v>672</v>
      </c>
    </row>
    <row r="693" ht="15.75" customHeight="1">
      <c r="A693" s="6" t="s">
        <v>4607</v>
      </c>
      <c r="B693" s="6" t="s">
        <v>4608</v>
      </c>
      <c r="C693" s="6" t="s">
        <v>1810</v>
      </c>
      <c r="D693" s="6" t="s">
        <v>4609</v>
      </c>
      <c r="E693" s="6" t="s">
        <v>1812</v>
      </c>
      <c r="F693" s="6" t="s">
        <v>1812</v>
      </c>
      <c r="G693" s="6" t="s">
        <v>1812</v>
      </c>
      <c r="H693" s="6" t="s">
        <v>152</v>
      </c>
      <c r="I693" s="6" t="s">
        <v>40</v>
      </c>
      <c r="J693" s="6" t="s">
        <v>74</v>
      </c>
      <c r="K693" s="6" t="s">
        <v>242</v>
      </c>
      <c r="L693" s="6" t="s">
        <v>300</v>
      </c>
      <c r="M693" s="6" t="s">
        <v>262</v>
      </c>
      <c r="N693" s="6" t="s">
        <v>40</v>
      </c>
      <c r="O693" s="6" t="s">
        <v>1812</v>
      </c>
      <c r="P693" s="6" t="s">
        <v>1812</v>
      </c>
      <c r="Q693" s="6" t="s">
        <v>1814</v>
      </c>
      <c r="R693" s="6" t="s">
        <v>1812</v>
      </c>
      <c r="S693" s="6" t="s">
        <v>1887</v>
      </c>
      <c r="T693" s="6" t="s">
        <v>1813</v>
      </c>
      <c r="U693" s="6" t="s">
        <v>1812</v>
      </c>
      <c r="V693" s="6" t="s">
        <v>1812</v>
      </c>
      <c r="W693" s="6" t="s">
        <v>1816</v>
      </c>
      <c r="X693" s="6" t="s">
        <v>4610</v>
      </c>
      <c r="Y693" s="8">
        <f>X694-'Com RTOS RX'!$X693</f>
        <v>0.00006944444444</v>
      </c>
      <c r="Z693" s="6">
        <f>SUM(LEN(",CO_MQ135|"),'Com RTOS RX'!$H693,LEN(",CO2_MQ135|"),'Com RTOS RX'!$I693,LEN(",Alcool_MQ135|"),'Com RTOS RX'!$J693,LEN(",Alcool_MQ135|"),'Com RTOS RX'!$K693,LEN(",Toluen_MQ135|"),'Com RTOS RX'!$L693,LEN(",MH4_MQ135|"),'Com RTOS RX'!$M693,LEN(",O3_MQ131|"),'Com RTOS RX'!$N693)*8</f>
        <v>672</v>
      </c>
    </row>
    <row r="694" ht="15.75" customHeight="1">
      <c r="A694" s="6" t="s">
        <v>4611</v>
      </c>
      <c r="B694" s="6" t="s">
        <v>4612</v>
      </c>
      <c r="C694" s="6" t="s">
        <v>1810</v>
      </c>
      <c r="D694" s="6" t="s">
        <v>4613</v>
      </c>
      <c r="E694" s="6" t="s">
        <v>1812</v>
      </c>
      <c r="F694" s="6" t="s">
        <v>1812</v>
      </c>
      <c r="G694" s="6" t="s">
        <v>1812</v>
      </c>
      <c r="H694" s="6" t="s">
        <v>290</v>
      </c>
      <c r="I694" s="6" t="s">
        <v>276</v>
      </c>
      <c r="J694" s="6" t="s">
        <v>51</v>
      </c>
      <c r="K694" s="6" t="s">
        <v>261</v>
      </c>
      <c r="L694" s="6" t="s">
        <v>310</v>
      </c>
      <c r="M694" s="6" t="s">
        <v>306</v>
      </c>
      <c r="N694" s="6" t="s">
        <v>40</v>
      </c>
      <c r="O694" s="6" t="s">
        <v>1812</v>
      </c>
      <c r="P694" s="6" t="s">
        <v>1812</v>
      </c>
      <c r="Q694" s="6" t="s">
        <v>1814</v>
      </c>
      <c r="R694" s="6" t="s">
        <v>1812</v>
      </c>
      <c r="S694" s="6" t="s">
        <v>1986</v>
      </c>
      <c r="T694" s="6" t="s">
        <v>1813</v>
      </c>
      <c r="U694" s="6" t="s">
        <v>1812</v>
      </c>
      <c r="V694" s="6" t="s">
        <v>1812</v>
      </c>
      <c r="W694" s="6" t="s">
        <v>1816</v>
      </c>
      <c r="X694" s="6" t="s">
        <v>4614</v>
      </c>
      <c r="Y694" s="8">
        <f>X695-'Com RTOS RX'!$X694</f>
        <v>0.00006944444444</v>
      </c>
      <c r="Z694" s="6">
        <f>SUM(LEN(",CO_MQ135|"),'Com RTOS RX'!$H694,LEN(",CO2_MQ135|"),'Com RTOS RX'!$I694,LEN(",Alcool_MQ135|"),'Com RTOS RX'!$J694,LEN(",Alcool_MQ135|"),'Com RTOS RX'!$K694,LEN(",Toluen_MQ135|"),'Com RTOS RX'!$L694,LEN(",MH4_MQ135|"),'Com RTOS RX'!$M694,LEN(",O3_MQ131|"),'Com RTOS RX'!$N694)*8</f>
        <v>672</v>
      </c>
    </row>
    <row r="695" ht="15.75" customHeight="1">
      <c r="A695" s="6" t="s">
        <v>4615</v>
      </c>
      <c r="B695" s="6" t="s">
        <v>4616</v>
      </c>
      <c r="C695" s="6" t="s">
        <v>1810</v>
      </c>
      <c r="D695" s="6" t="s">
        <v>4617</v>
      </c>
      <c r="E695" s="6" t="s">
        <v>1812</v>
      </c>
      <c r="F695" s="6" t="s">
        <v>1812</v>
      </c>
      <c r="G695" s="6" t="s">
        <v>1812</v>
      </c>
      <c r="H695" s="6" t="s">
        <v>1984</v>
      </c>
      <c r="I695" s="6" t="s">
        <v>276</v>
      </c>
      <c r="J695" s="6" t="s">
        <v>232</v>
      </c>
      <c r="K695" s="6" t="s">
        <v>261</v>
      </c>
      <c r="L695" s="6" t="s">
        <v>310</v>
      </c>
      <c r="M695" s="6" t="s">
        <v>306</v>
      </c>
      <c r="N695" s="6" t="s">
        <v>40</v>
      </c>
      <c r="O695" s="6" t="s">
        <v>1812</v>
      </c>
      <c r="P695" s="6" t="s">
        <v>1812</v>
      </c>
      <c r="Q695" s="6" t="s">
        <v>1814</v>
      </c>
      <c r="R695" s="6" t="s">
        <v>1812</v>
      </c>
      <c r="S695" s="6" t="s">
        <v>1986</v>
      </c>
      <c r="T695" s="6" t="s">
        <v>1813</v>
      </c>
      <c r="U695" s="6" t="s">
        <v>1812</v>
      </c>
      <c r="V695" s="6" t="s">
        <v>1812</v>
      </c>
      <c r="W695" s="6" t="s">
        <v>1816</v>
      </c>
      <c r="X695" s="6" t="s">
        <v>4618</v>
      </c>
      <c r="Y695" s="8">
        <f>X696-'Com RTOS RX'!$X695</f>
        <v>0.00006944444444</v>
      </c>
      <c r="Z695" s="6">
        <f>SUM(LEN(",CO_MQ135|"),'Com RTOS RX'!$H695,LEN(",CO2_MQ135|"),'Com RTOS RX'!$I695,LEN(",Alcool_MQ135|"),'Com RTOS RX'!$J695,LEN(",Alcool_MQ135|"),'Com RTOS RX'!$K695,LEN(",Toluen_MQ135|"),'Com RTOS RX'!$L695,LEN(",MH4_MQ135|"),'Com RTOS RX'!$M695,LEN(",O3_MQ131|"),'Com RTOS RX'!$N695)*8</f>
        <v>672</v>
      </c>
    </row>
    <row r="696" ht="15.75" customHeight="1">
      <c r="A696" s="6" t="s">
        <v>4619</v>
      </c>
      <c r="B696" s="6" t="s">
        <v>4620</v>
      </c>
      <c r="C696" s="6" t="s">
        <v>1810</v>
      </c>
      <c r="D696" s="6" t="s">
        <v>4621</v>
      </c>
      <c r="E696" s="6" t="s">
        <v>1812</v>
      </c>
      <c r="F696" s="6" t="s">
        <v>1812</v>
      </c>
      <c r="G696" s="6" t="s">
        <v>1812</v>
      </c>
      <c r="H696" s="6" t="s">
        <v>288</v>
      </c>
      <c r="I696" s="6" t="s">
        <v>304</v>
      </c>
      <c r="J696" s="6" t="s">
        <v>302</v>
      </c>
      <c r="K696" s="6" t="s">
        <v>244</v>
      </c>
      <c r="L696" s="6" t="s">
        <v>160</v>
      </c>
      <c r="M696" s="6" t="s">
        <v>1985</v>
      </c>
      <c r="N696" s="6" t="s">
        <v>40</v>
      </c>
      <c r="O696" s="6" t="s">
        <v>1812</v>
      </c>
      <c r="P696" s="6" t="s">
        <v>1812</v>
      </c>
      <c r="Q696" s="6" t="s">
        <v>1814</v>
      </c>
      <c r="R696" s="6" t="s">
        <v>1812</v>
      </c>
      <c r="S696" s="6" t="s">
        <v>1986</v>
      </c>
      <c r="T696" s="6" t="s">
        <v>1813</v>
      </c>
      <c r="U696" s="6" t="s">
        <v>1812</v>
      </c>
      <c r="V696" s="6" t="s">
        <v>1812</v>
      </c>
      <c r="W696" s="6" t="s">
        <v>1816</v>
      </c>
      <c r="X696" s="6" t="s">
        <v>4622</v>
      </c>
      <c r="Y696" s="8">
        <f>X697-'Com RTOS RX'!$X696</f>
        <v>0.00006944444444</v>
      </c>
      <c r="Z696" s="6">
        <f>SUM(LEN(",CO_MQ135|"),'Com RTOS RX'!$H696,LEN(",CO2_MQ135|"),'Com RTOS RX'!$I696,LEN(",Alcool_MQ135|"),'Com RTOS RX'!$J696,LEN(",Alcool_MQ135|"),'Com RTOS RX'!$K696,LEN(",Toluen_MQ135|"),'Com RTOS RX'!$L696,LEN(",MH4_MQ135|"),'Com RTOS RX'!$M696,LEN(",O3_MQ131|"),'Com RTOS RX'!$N696)*8</f>
        <v>672</v>
      </c>
    </row>
    <row r="697" ht="15.75" customHeight="1">
      <c r="A697" s="6" t="s">
        <v>4623</v>
      </c>
      <c r="B697" s="6" t="s">
        <v>4624</v>
      </c>
      <c r="C697" s="6" t="s">
        <v>1810</v>
      </c>
      <c r="D697" s="6" t="s">
        <v>4625</v>
      </c>
      <c r="E697" s="6" t="s">
        <v>1812</v>
      </c>
      <c r="F697" s="6" t="s">
        <v>1812</v>
      </c>
      <c r="G697" s="6" t="s">
        <v>1812</v>
      </c>
      <c r="H697" s="6" t="s">
        <v>290</v>
      </c>
      <c r="I697" s="6" t="s">
        <v>276</v>
      </c>
      <c r="J697" s="6" t="s">
        <v>51</v>
      </c>
      <c r="K697" s="6" t="s">
        <v>261</v>
      </c>
      <c r="L697" s="6" t="s">
        <v>335</v>
      </c>
      <c r="M697" s="6" t="s">
        <v>306</v>
      </c>
      <c r="N697" s="6" t="s">
        <v>40</v>
      </c>
      <c r="O697" s="6" t="s">
        <v>1812</v>
      </c>
      <c r="P697" s="6" t="s">
        <v>1812</v>
      </c>
      <c r="Q697" s="6" t="s">
        <v>1814</v>
      </c>
      <c r="R697" s="6" t="s">
        <v>1812</v>
      </c>
      <c r="S697" s="6" t="s">
        <v>1986</v>
      </c>
      <c r="T697" s="6" t="s">
        <v>1813</v>
      </c>
      <c r="U697" s="6" t="s">
        <v>1812</v>
      </c>
      <c r="V697" s="6" t="s">
        <v>1812</v>
      </c>
      <c r="W697" s="6" t="s">
        <v>1816</v>
      </c>
      <c r="X697" s="6" t="s">
        <v>4626</v>
      </c>
      <c r="Y697" s="8">
        <f>X698-'Com RTOS RX'!$X697</f>
        <v>0.00006944444444</v>
      </c>
      <c r="Z697" s="6">
        <f>SUM(LEN(",CO_MQ135|"),'Com RTOS RX'!$H697,LEN(",CO2_MQ135|"),'Com RTOS RX'!$I697,LEN(",Alcool_MQ135|"),'Com RTOS RX'!$J697,LEN(",Alcool_MQ135|"),'Com RTOS RX'!$K697,LEN(",Toluen_MQ135|"),'Com RTOS RX'!$L697,LEN(",MH4_MQ135|"),'Com RTOS RX'!$M697,LEN(",O3_MQ131|"),'Com RTOS RX'!$N697)*8</f>
        <v>672</v>
      </c>
    </row>
    <row r="698" ht="15.75" customHeight="1">
      <c r="A698" s="6" t="s">
        <v>4627</v>
      </c>
      <c r="B698" s="6" t="s">
        <v>4628</v>
      </c>
      <c r="C698" s="6" t="s">
        <v>1810</v>
      </c>
      <c r="D698" s="6" t="s">
        <v>4629</v>
      </c>
      <c r="E698" s="6" t="s">
        <v>1812</v>
      </c>
      <c r="F698" s="6" t="s">
        <v>1812</v>
      </c>
      <c r="G698" s="6" t="s">
        <v>1812</v>
      </c>
      <c r="H698" s="6" t="s">
        <v>74</v>
      </c>
      <c r="I698" s="6" t="s">
        <v>304</v>
      </c>
      <c r="J698" s="6" t="s">
        <v>302</v>
      </c>
      <c r="K698" s="6" t="s">
        <v>244</v>
      </c>
      <c r="L698" s="6" t="s">
        <v>305</v>
      </c>
      <c r="M698" s="6" t="s">
        <v>1985</v>
      </c>
      <c r="N698" s="6" t="s">
        <v>40</v>
      </c>
      <c r="O698" s="6" t="s">
        <v>1812</v>
      </c>
      <c r="P698" s="6" t="s">
        <v>1812</v>
      </c>
      <c r="Q698" s="6" t="s">
        <v>1814</v>
      </c>
      <c r="R698" s="6" t="s">
        <v>1812</v>
      </c>
      <c r="S698" s="6" t="s">
        <v>1986</v>
      </c>
      <c r="T698" s="6" t="s">
        <v>1813</v>
      </c>
      <c r="U698" s="6" t="s">
        <v>1812</v>
      </c>
      <c r="V698" s="6" t="s">
        <v>1812</v>
      </c>
      <c r="W698" s="6" t="s">
        <v>1816</v>
      </c>
      <c r="X698" s="6" t="s">
        <v>4630</v>
      </c>
      <c r="Y698" s="8">
        <f>X699-'Com RTOS RX'!$X698</f>
        <v>0.00006944444444</v>
      </c>
      <c r="Z698" s="6">
        <f>SUM(LEN(",CO_MQ135|"),'Com RTOS RX'!$H698,LEN(",CO2_MQ135|"),'Com RTOS RX'!$I698,LEN(",Alcool_MQ135|"),'Com RTOS RX'!$J698,LEN(",Alcool_MQ135|"),'Com RTOS RX'!$K698,LEN(",Toluen_MQ135|"),'Com RTOS RX'!$L698,LEN(",MH4_MQ135|"),'Com RTOS RX'!$M698,LEN(",O3_MQ131|"),'Com RTOS RX'!$N698)*8</f>
        <v>672</v>
      </c>
    </row>
    <row r="699" ht="15.75" customHeight="1">
      <c r="A699" s="6" t="s">
        <v>4631</v>
      </c>
      <c r="B699" s="6" t="s">
        <v>4632</v>
      </c>
      <c r="C699" s="6" t="s">
        <v>1810</v>
      </c>
      <c r="D699" s="6" t="s">
        <v>4633</v>
      </c>
      <c r="E699" s="6" t="s">
        <v>1812</v>
      </c>
      <c r="F699" s="6" t="s">
        <v>1812</v>
      </c>
      <c r="G699" s="6" t="s">
        <v>1812</v>
      </c>
      <c r="H699" s="6" t="s">
        <v>1984</v>
      </c>
      <c r="I699" s="6" t="s">
        <v>276</v>
      </c>
      <c r="J699" s="6" t="s">
        <v>232</v>
      </c>
      <c r="K699" s="6" t="s">
        <v>261</v>
      </c>
      <c r="L699" s="6" t="s">
        <v>310</v>
      </c>
      <c r="M699" s="6" t="s">
        <v>306</v>
      </c>
      <c r="N699" s="6" t="s">
        <v>40</v>
      </c>
      <c r="O699" s="6" t="s">
        <v>1812</v>
      </c>
      <c r="P699" s="6" t="s">
        <v>1812</v>
      </c>
      <c r="Q699" s="6" t="s">
        <v>1814</v>
      </c>
      <c r="R699" s="6" t="s">
        <v>1812</v>
      </c>
      <c r="S699" s="6" t="s">
        <v>1986</v>
      </c>
      <c r="T699" s="6" t="s">
        <v>1813</v>
      </c>
      <c r="U699" s="6" t="s">
        <v>1812</v>
      </c>
      <c r="V699" s="6" t="s">
        <v>1812</v>
      </c>
      <c r="W699" s="6" t="s">
        <v>1816</v>
      </c>
      <c r="X699" s="6" t="s">
        <v>4634</v>
      </c>
      <c r="Y699" s="8">
        <f>X700-'Com RTOS RX'!$X699</f>
        <v>0.00006944444444</v>
      </c>
      <c r="Z699" s="6">
        <f>SUM(LEN(",CO_MQ135|"),'Com RTOS RX'!$H699,LEN(",CO2_MQ135|"),'Com RTOS RX'!$I699,LEN(",Alcool_MQ135|"),'Com RTOS RX'!$J699,LEN(",Alcool_MQ135|"),'Com RTOS RX'!$K699,LEN(",Toluen_MQ135|"),'Com RTOS RX'!$L699,LEN(",MH4_MQ135|"),'Com RTOS RX'!$M699,LEN(",O3_MQ131|"),'Com RTOS RX'!$N699)*8</f>
        <v>672</v>
      </c>
    </row>
    <row r="700" ht="15.75" customHeight="1">
      <c r="A700" s="6" t="s">
        <v>4635</v>
      </c>
      <c r="B700" s="6" t="s">
        <v>4636</v>
      </c>
      <c r="C700" s="6" t="s">
        <v>1810</v>
      </c>
      <c r="D700" s="6" t="s">
        <v>4637</v>
      </c>
      <c r="E700" s="6" t="s">
        <v>1812</v>
      </c>
      <c r="F700" s="6" t="s">
        <v>1812</v>
      </c>
      <c r="G700" s="6" t="s">
        <v>1812</v>
      </c>
      <c r="H700" s="6" t="s">
        <v>1984</v>
      </c>
      <c r="I700" s="6" t="s">
        <v>276</v>
      </c>
      <c r="J700" s="6" t="s">
        <v>232</v>
      </c>
      <c r="K700" s="6" t="s">
        <v>261</v>
      </c>
      <c r="L700" s="6" t="s">
        <v>310</v>
      </c>
      <c r="M700" s="6" t="s">
        <v>306</v>
      </c>
      <c r="N700" s="6" t="s">
        <v>40</v>
      </c>
      <c r="O700" s="6" t="s">
        <v>1812</v>
      </c>
      <c r="P700" s="6" t="s">
        <v>1812</v>
      </c>
      <c r="Q700" s="6" t="s">
        <v>1814</v>
      </c>
      <c r="R700" s="6" t="s">
        <v>1812</v>
      </c>
      <c r="S700" s="6" t="s">
        <v>1986</v>
      </c>
      <c r="T700" s="6" t="s">
        <v>1813</v>
      </c>
      <c r="U700" s="6" t="s">
        <v>1812</v>
      </c>
      <c r="V700" s="6" t="s">
        <v>1812</v>
      </c>
      <c r="W700" s="6" t="s">
        <v>1816</v>
      </c>
      <c r="X700" s="6" t="s">
        <v>4638</v>
      </c>
      <c r="Y700" s="8">
        <f>X701-'Com RTOS RX'!$X700</f>
        <v>0.00006944444444</v>
      </c>
      <c r="Z700" s="6">
        <f>SUM(LEN(",CO_MQ135|"),'Com RTOS RX'!$H700,LEN(",CO2_MQ135|"),'Com RTOS RX'!$I700,LEN(",Alcool_MQ135|"),'Com RTOS RX'!$J700,LEN(",Alcool_MQ135|"),'Com RTOS RX'!$K700,LEN(",Toluen_MQ135|"),'Com RTOS RX'!$L700,LEN(",MH4_MQ135|"),'Com RTOS RX'!$M700,LEN(",O3_MQ131|"),'Com RTOS RX'!$N700)*8</f>
        <v>672</v>
      </c>
    </row>
    <row r="701" ht="15.75" customHeight="1">
      <c r="A701" s="6" t="s">
        <v>4639</v>
      </c>
      <c r="B701" s="6" t="s">
        <v>4640</v>
      </c>
      <c r="C701" s="6" t="s">
        <v>1810</v>
      </c>
      <c r="D701" s="6" t="s">
        <v>4641</v>
      </c>
      <c r="E701" s="6" t="s">
        <v>1812</v>
      </c>
      <c r="F701" s="6" t="s">
        <v>1812</v>
      </c>
      <c r="G701" s="6" t="s">
        <v>1812</v>
      </c>
      <c r="H701" s="6" t="s">
        <v>1984</v>
      </c>
      <c r="I701" s="6" t="s">
        <v>276</v>
      </c>
      <c r="J701" s="6" t="s">
        <v>232</v>
      </c>
      <c r="K701" s="6" t="s">
        <v>261</v>
      </c>
      <c r="L701" s="6" t="s">
        <v>316</v>
      </c>
      <c r="M701" s="6" t="s">
        <v>306</v>
      </c>
      <c r="N701" s="6" t="s">
        <v>40</v>
      </c>
      <c r="O701" s="6" t="s">
        <v>1812</v>
      </c>
      <c r="P701" s="6" t="s">
        <v>1812</v>
      </c>
      <c r="Q701" s="6" t="s">
        <v>1814</v>
      </c>
      <c r="R701" s="6" t="s">
        <v>1812</v>
      </c>
      <c r="S701" s="6" t="s">
        <v>1986</v>
      </c>
      <c r="T701" s="6" t="s">
        <v>1813</v>
      </c>
      <c r="U701" s="6" t="s">
        <v>1812</v>
      </c>
      <c r="V701" s="6" t="s">
        <v>1812</v>
      </c>
      <c r="W701" s="6" t="s">
        <v>1816</v>
      </c>
      <c r="X701" s="6" t="s">
        <v>4642</v>
      </c>
      <c r="Y701" s="8">
        <f>X702-'Com RTOS RX'!$X701</f>
        <v>0.00006944444444</v>
      </c>
      <c r="Z701" s="6">
        <f>SUM(LEN(",CO_MQ135|"),'Com RTOS RX'!$H701,LEN(",CO2_MQ135|"),'Com RTOS RX'!$I701,LEN(",Alcool_MQ135|"),'Com RTOS RX'!$J701,LEN(",Alcool_MQ135|"),'Com RTOS RX'!$K701,LEN(",Toluen_MQ135|"),'Com RTOS RX'!$L701,LEN(",MH4_MQ135|"),'Com RTOS RX'!$M701,LEN(",O3_MQ131|"),'Com RTOS RX'!$N701)*8</f>
        <v>672</v>
      </c>
    </row>
    <row r="702" ht="15.75" customHeight="1">
      <c r="A702" s="6" t="s">
        <v>4643</v>
      </c>
      <c r="B702" s="6" t="s">
        <v>4644</v>
      </c>
      <c r="C702" s="6" t="s">
        <v>1810</v>
      </c>
      <c r="D702" s="6" t="s">
        <v>4645</v>
      </c>
      <c r="E702" s="6" t="s">
        <v>1812</v>
      </c>
      <c r="F702" s="6" t="s">
        <v>1812</v>
      </c>
      <c r="G702" s="6" t="s">
        <v>1812</v>
      </c>
      <c r="H702" s="6" t="s">
        <v>1984</v>
      </c>
      <c r="I702" s="6" t="s">
        <v>276</v>
      </c>
      <c r="J702" s="6" t="s">
        <v>232</v>
      </c>
      <c r="K702" s="6" t="s">
        <v>261</v>
      </c>
      <c r="L702" s="6" t="s">
        <v>310</v>
      </c>
      <c r="M702" s="6" t="s">
        <v>306</v>
      </c>
      <c r="N702" s="6" t="s">
        <v>40</v>
      </c>
      <c r="O702" s="6" t="s">
        <v>1812</v>
      </c>
      <c r="P702" s="6" t="s">
        <v>1812</v>
      </c>
      <c r="Q702" s="6" t="s">
        <v>1814</v>
      </c>
      <c r="R702" s="6" t="s">
        <v>1812</v>
      </c>
      <c r="S702" s="6" t="s">
        <v>1986</v>
      </c>
      <c r="T702" s="6" t="s">
        <v>1813</v>
      </c>
      <c r="U702" s="6" t="s">
        <v>1812</v>
      </c>
      <c r="V702" s="6" t="s">
        <v>1812</v>
      </c>
      <c r="W702" s="6" t="s">
        <v>1816</v>
      </c>
      <c r="X702" s="6" t="s">
        <v>4646</v>
      </c>
      <c r="Y702" s="8">
        <f>X703-'Com RTOS RX'!$X702</f>
        <v>0.00006944444444</v>
      </c>
      <c r="Z702" s="6">
        <f>SUM(LEN(",CO_MQ135|"),'Com RTOS RX'!$H702,LEN(",CO2_MQ135|"),'Com RTOS RX'!$I702,LEN(",Alcool_MQ135|"),'Com RTOS RX'!$J702,LEN(",Alcool_MQ135|"),'Com RTOS RX'!$K702,LEN(",Toluen_MQ135|"),'Com RTOS RX'!$L702,LEN(",MH4_MQ135|"),'Com RTOS RX'!$M702,LEN(",O3_MQ131|"),'Com RTOS RX'!$N702)*8</f>
        <v>672</v>
      </c>
    </row>
    <row r="703" ht="15.75" customHeight="1">
      <c r="A703" s="6" t="s">
        <v>4647</v>
      </c>
      <c r="B703" s="6" t="s">
        <v>4648</v>
      </c>
      <c r="C703" s="6" t="s">
        <v>1810</v>
      </c>
      <c r="D703" s="6" t="s">
        <v>4649</v>
      </c>
      <c r="E703" s="6" t="s">
        <v>1812</v>
      </c>
      <c r="F703" s="6" t="s">
        <v>1812</v>
      </c>
      <c r="G703" s="6" t="s">
        <v>1812</v>
      </c>
      <c r="H703" s="6" t="s">
        <v>1984</v>
      </c>
      <c r="I703" s="6" t="s">
        <v>276</v>
      </c>
      <c r="J703" s="6" t="s">
        <v>232</v>
      </c>
      <c r="K703" s="6" t="s">
        <v>261</v>
      </c>
      <c r="L703" s="6" t="s">
        <v>316</v>
      </c>
      <c r="M703" s="6" t="s">
        <v>306</v>
      </c>
      <c r="N703" s="6" t="s">
        <v>40</v>
      </c>
      <c r="O703" s="6" t="s">
        <v>1812</v>
      </c>
      <c r="P703" s="6" t="s">
        <v>1812</v>
      </c>
      <c r="Q703" s="6" t="s">
        <v>1814</v>
      </c>
      <c r="R703" s="6" t="s">
        <v>1812</v>
      </c>
      <c r="S703" s="6" t="s">
        <v>1986</v>
      </c>
      <c r="T703" s="6" t="s">
        <v>1813</v>
      </c>
      <c r="U703" s="6" t="s">
        <v>1812</v>
      </c>
      <c r="V703" s="6" t="s">
        <v>1812</v>
      </c>
      <c r="W703" s="6" t="s">
        <v>1816</v>
      </c>
      <c r="X703" s="6" t="s">
        <v>4650</v>
      </c>
      <c r="Y703" s="8">
        <f>X704-'Com RTOS RX'!$X703</f>
        <v>0.00006944444444</v>
      </c>
      <c r="Z703" s="6">
        <f>SUM(LEN(",CO_MQ135|"),'Com RTOS RX'!$H703,LEN(",CO2_MQ135|"),'Com RTOS RX'!$I703,LEN(",Alcool_MQ135|"),'Com RTOS RX'!$J703,LEN(",Alcool_MQ135|"),'Com RTOS RX'!$K703,LEN(",Toluen_MQ135|"),'Com RTOS RX'!$L703,LEN(",MH4_MQ135|"),'Com RTOS RX'!$M703,LEN(",O3_MQ131|"),'Com RTOS RX'!$N703)*8</f>
        <v>672</v>
      </c>
    </row>
    <row r="704" ht="15.75" customHeight="1">
      <c r="A704" s="6" t="s">
        <v>4651</v>
      </c>
      <c r="B704" s="6" t="s">
        <v>4652</v>
      </c>
      <c r="C704" s="6" t="s">
        <v>1810</v>
      </c>
      <c r="D704" s="6" t="s">
        <v>4653</v>
      </c>
      <c r="E704" s="6" t="s">
        <v>1812</v>
      </c>
      <c r="F704" s="6" t="s">
        <v>1812</v>
      </c>
      <c r="G704" s="6" t="s">
        <v>1812</v>
      </c>
      <c r="H704" s="6" t="s">
        <v>1984</v>
      </c>
      <c r="I704" s="6" t="s">
        <v>276</v>
      </c>
      <c r="J704" s="6" t="s">
        <v>232</v>
      </c>
      <c r="K704" s="6" t="s">
        <v>261</v>
      </c>
      <c r="L704" s="6" t="s">
        <v>316</v>
      </c>
      <c r="M704" s="6" t="s">
        <v>306</v>
      </c>
      <c r="N704" s="6" t="s">
        <v>40</v>
      </c>
      <c r="O704" s="6" t="s">
        <v>1812</v>
      </c>
      <c r="P704" s="6" t="s">
        <v>1812</v>
      </c>
      <c r="Q704" s="6" t="s">
        <v>1814</v>
      </c>
      <c r="R704" s="6" t="s">
        <v>1812</v>
      </c>
      <c r="S704" s="6" t="s">
        <v>1986</v>
      </c>
      <c r="T704" s="6" t="s">
        <v>1813</v>
      </c>
      <c r="U704" s="6" t="s">
        <v>1812</v>
      </c>
      <c r="V704" s="6" t="s">
        <v>1812</v>
      </c>
      <c r="W704" s="6" t="s">
        <v>1816</v>
      </c>
      <c r="X704" s="6" t="s">
        <v>4654</v>
      </c>
      <c r="Y704" s="8">
        <f>X705-'Com RTOS RX'!$X704</f>
        <v>0.00006944444444</v>
      </c>
      <c r="Z704" s="6">
        <f>SUM(LEN(",CO_MQ135|"),'Com RTOS RX'!$H704,LEN(",CO2_MQ135|"),'Com RTOS RX'!$I704,LEN(",Alcool_MQ135|"),'Com RTOS RX'!$J704,LEN(",Alcool_MQ135|"),'Com RTOS RX'!$K704,LEN(",Toluen_MQ135|"),'Com RTOS RX'!$L704,LEN(",MH4_MQ135|"),'Com RTOS RX'!$M704,LEN(",O3_MQ131|"),'Com RTOS RX'!$N704)*8</f>
        <v>672</v>
      </c>
    </row>
    <row r="705" ht="15.75" customHeight="1">
      <c r="A705" s="6" t="s">
        <v>4655</v>
      </c>
      <c r="B705" s="6" t="s">
        <v>4656</v>
      </c>
      <c r="C705" s="6" t="s">
        <v>1810</v>
      </c>
      <c r="D705" s="6" t="s">
        <v>4657</v>
      </c>
      <c r="E705" s="6" t="s">
        <v>1812</v>
      </c>
      <c r="F705" s="6" t="s">
        <v>1812</v>
      </c>
      <c r="G705" s="6" t="s">
        <v>1812</v>
      </c>
      <c r="H705" s="6" t="s">
        <v>74</v>
      </c>
      <c r="I705" s="6" t="s">
        <v>304</v>
      </c>
      <c r="J705" s="6" t="s">
        <v>302</v>
      </c>
      <c r="K705" s="6" t="s">
        <v>244</v>
      </c>
      <c r="L705" s="6" t="s">
        <v>305</v>
      </c>
      <c r="M705" s="6" t="s">
        <v>1985</v>
      </c>
      <c r="N705" s="6" t="s">
        <v>40</v>
      </c>
      <c r="O705" s="6" t="s">
        <v>1812</v>
      </c>
      <c r="P705" s="6" t="s">
        <v>1812</v>
      </c>
      <c r="Q705" s="6" t="s">
        <v>1814</v>
      </c>
      <c r="R705" s="6" t="s">
        <v>1812</v>
      </c>
      <c r="S705" s="6" t="s">
        <v>1986</v>
      </c>
      <c r="T705" s="6" t="s">
        <v>1813</v>
      </c>
      <c r="U705" s="6" t="s">
        <v>1812</v>
      </c>
      <c r="V705" s="6" t="s">
        <v>1812</v>
      </c>
      <c r="W705" s="6" t="s">
        <v>1816</v>
      </c>
      <c r="X705" s="6" t="s">
        <v>4658</v>
      </c>
      <c r="Y705" s="8">
        <f>X706-'Com RTOS RX'!$X705</f>
        <v>0.00006944444444</v>
      </c>
      <c r="Z705" s="6">
        <f>SUM(LEN(",CO_MQ135|"),'Com RTOS RX'!$H705,LEN(",CO2_MQ135|"),'Com RTOS RX'!$I705,LEN(",Alcool_MQ135|"),'Com RTOS RX'!$J705,LEN(",Alcool_MQ135|"),'Com RTOS RX'!$K705,LEN(",Toluen_MQ135|"),'Com RTOS RX'!$L705,LEN(",MH4_MQ135|"),'Com RTOS RX'!$M705,LEN(",O3_MQ131|"),'Com RTOS RX'!$N705)*8</f>
        <v>672</v>
      </c>
    </row>
    <row r="706" ht="15.75" customHeight="1">
      <c r="A706" s="6" t="s">
        <v>4659</v>
      </c>
      <c r="B706" s="6" t="s">
        <v>4660</v>
      </c>
      <c r="C706" s="6" t="s">
        <v>1810</v>
      </c>
      <c r="D706" s="6" t="s">
        <v>4661</v>
      </c>
      <c r="E706" s="6" t="s">
        <v>1812</v>
      </c>
      <c r="F706" s="6" t="s">
        <v>1812</v>
      </c>
      <c r="G706" s="6" t="s">
        <v>1812</v>
      </c>
      <c r="H706" s="6" t="s">
        <v>290</v>
      </c>
      <c r="I706" s="6" t="s">
        <v>276</v>
      </c>
      <c r="J706" s="6" t="s">
        <v>51</v>
      </c>
      <c r="K706" s="6" t="s">
        <v>261</v>
      </c>
      <c r="L706" s="6" t="s">
        <v>310</v>
      </c>
      <c r="M706" s="6" t="s">
        <v>306</v>
      </c>
      <c r="N706" s="6" t="s">
        <v>40</v>
      </c>
      <c r="O706" s="6" t="s">
        <v>1812</v>
      </c>
      <c r="P706" s="6" t="s">
        <v>1812</v>
      </c>
      <c r="Q706" s="6" t="s">
        <v>1814</v>
      </c>
      <c r="R706" s="6" t="s">
        <v>1812</v>
      </c>
      <c r="S706" s="6" t="s">
        <v>1986</v>
      </c>
      <c r="T706" s="6" t="s">
        <v>1813</v>
      </c>
      <c r="U706" s="6" t="s">
        <v>1812</v>
      </c>
      <c r="V706" s="6" t="s">
        <v>1812</v>
      </c>
      <c r="W706" s="6" t="s">
        <v>1816</v>
      </c>
      <c r="X706" s="6" t="s">
        <v>4662</v>
      </c>
      <c r="Y706" s="8">
        <f>X707-'Com RTOS RX'!$X706</f>
        <v>0.00008101851852</v>
      </c>
      <c r="Z706" s="6">
        <f>SUM(LEN(",CO_MQ135|"),'Com RTOS RX'!$H706,LEN(",CO2_MQ135|"),'Com RTOS RX'!$I706,LEN(",Alcool_MQ135|"),'Com RTOS RX'!$J706,LEN(",Alcool_MQ135|"),'Com RTOS RX'!$K706,LEN(",Toluen_MQ135|"),'Com RTOS RX'!$L706,LEN(",MH4_MQ135|"),'Com RTOS RX'!$M706,LEN(",O3_MQ131|"),'Com RTOS RX'!$N706)*8</f>
        <v>672</v>
      </c>
    </row>
    <row r="707" ht="15.75" customHeight="1">
      <c r="A707" s="6" t="s">
        <v>4663</v>
      </c>
      <c r="B707" s="6" t="s">
        <v>4664</v>
      </c>
      <c r="C707" s="6" t="s">
        <v>1810</v>
      </c>
      <c r="D707" s="6" t="s">
        <v>4665</v>
      </c>
      <c r="E707" s="6" t="s">
        <v>1812</v>
      </c>
      <c r="F707" s="6" t="s">
        <v>1812</v>
      </c>
      <c r="G707" s="6" t="s">
        <v>1812</v>
      </c>
      <c r="H707" s="6" t="s">
        <v>296</v>
      </c>
      <c r="I707" s="6" t="s">
        <v>311</v>
      </c>
      <c r="J707" s="6" t="s">
        <v>25</v>
      </c>
      <c r="K707" s="6" t="s">
        <v>261</v>
      </c>
      <c r="L707" s="6" t="s">
        <v>97</v>
      </c>
      <c r="M707" s="6" t="s">
        <v>306</v>
      </c>
      <c r="N707" s="6" t="s">
        <v>40</v>
      </c>
      <c r="O707" s="6" t="s">
        <v>1812</v>
      </c>
      <c r="P707" s="6" t="s">
        <v>1812</v>
      </c>
      <c r="Q707" s="6" t="s">
        <v>1814</v>
      </c>
      <c r="R707" s="6" t="s">
        <v>1812</v>
      </c>
      <c r="S707" s="6" t="s">
        <v>1986</v>
      </c>
      <c r="T707" s="6" t="s">
        <v>1813</v>
      </c>
      <c r="U707" s="6" t="s">
        <v>1812</v>
      </c>
      <c r="V707" s="6" t="s">
        <v>1812</v>
      </c>
      <c r="W707" s="6" t="s">
        <v>1816</v>
      </c>
      <c r="X707" s="6" t="s">
        <v>4666</v>
      </c>
      <c r="Y707" s="8">
        <f>X708-'Com RTOS RX'!$X707</f>
        <v>0.00006944444444</v>
      </c>
      <c r="Z707" s="6">
        <f>SUM(LEN(",CO_MQ135|"),'Com RTOS RX'!$H707,LEN(",CO2_MQ135|"),'Com RTOS RX'!$I707,LEN(",Alcool_MQ135|"),'Com RTOS RX'!$J707,LEN(",Alcool_MQ135|"),'Com RTOS RX'!$K707,LEN(",Toluen_MQ135|"),'Com RTOS RX'!$L707,LEN(",MH4_MQ135|"),'Com RTOS RX'!$M707,LEN(",O3_MQ131|"),'Com RTOS RX'!$N707)*8</f>
        <v>672</v>
      </c>
    </row>
    <row r="708" ht="15.75" customHeight="1">
      <c r="A708" s="6" t="s">
        <v>4667</v>
      </c>
      <c r="B708" s="6" t="s">
        <v>4668</v>
      </c>
      <c r="C708" s="6" t="s">
        <v>1810</v>
      </c>
      <c r="D708" s="6" t="s">
        <v>4669</v>
      </c>
      <c r="E708" s="6" t="s">
        <v>1812</v>
      </c>
      <c r="F708" s="6" t="s">
        <v>1812</v>
      </c>
      <c r="G708" s="6" t="s">
        <v>1812</v>
      </c>
      <c r="H708" s="6" t="s">
        <v>303</v>
      </c>
      <c r="I708" s="6" t="s">
        <v>304</v>
      </c>
      <c r="J708" s="6" t="s">
        <v>296</v>
      </c>
      <c r="K708" s="6" t="s">
        <v>261</v>
      </c>
      <c r="L708" s="6" t="s">
        <v>308</v>
      </c>
      <c r="M708" s="6" t="s">
        <v>306</v>
      </c>
      <c r="N708" s="6" t="s">
        <v>40</v>
      </c>
      <c r="O708" s="6" t="s">
        <v>1812</v>
      </c>
      <c r="P708" s="6" t="s">
        <v>1812</v>
      </c>
      <c r="Q708" s="6" t="s">
        <v>1814</v>
      </c>
      <c r="R708" s="6" t="s">
        <v>1812</v>
      </c>
      <c r="S708" s="6" t="s">
        <v>1986</v>
      </c>
      <c r="T708" s="6" t="s">
        <v>1813</v>
      </c>
      <c r="U708" s="6" t="s">
        <v>1812</v>
      </c>
      <c r="V708" s="6" t="s">
        <v>1812</v>
      </c>
      <c r="W708" s="6" t="s">
        <v>1816</v>
      </c>
      <c r="X708" s="6" t="s">
        <v>4670</v>
      </c>
      <c r="Y708" s="8">
        <f>X709-'Com RTOS RX'!$X708</f>
        <v>0.00006944444444</v>
      </c>
      <c r="Z708" s="6">
        <f>SUM(LEN(",CO_MQ135|"),'Com RTOS RX'!$H708,LEN(",CO2_MQ135|"),'Com RTOS RX'!$I708,LEN(",Alcool_MQ135|"),'Com RTOS RX'!$J708,LEN(",Alcool_MQ135|"),'Com RTOS RX'!$K708,LEN(",Toluen_MQ135|"),'Com RTOS RX'!$L708,LEN(",MH4_MQ135|"),'Com RTOS RX'!$M708,LEN(",O3_MQ131|"),'Com RTOS RX'!$N708)*8</f>
        <v>672</v>
      </c>
    </row>
    <row r="709" ht="15.75" customHeight="1">
      <c r="A709" s="6" t="s">
        <v>4671</v>
      </c>
      <c r="B709" s="6" t="s">
        <v>4672</v>
      </c>
      <c r="C709" s="6" t="s">
        <v>1810</v>
      </c>
      <c r="D709" s="6" t="s">
        <v>4673</v>
      </c>
      <c r="E709" s="6" t="s">
        <v>1812</v>
      </c>
      <c r="F709" s="6" t="s">
        <v>1812</v>
      </c>
      <c r="G709" s="6" t="s">
        <v>1812</v>
      </c>
      <c r="H709" s="6" t="s">
        <v>74</v>
      </c>
      <c r="I709" s="6" t="s">
        <v>304</v>
      </c>
      <c r="J709" s="6" t="s">
        <v>296</v>
      </c>
      <c r="K709" s="6" t="s">
        <v>261</v>
      </c>
      <c r="L709" s="6" t="s">
        <v>305</v>
      </c>
      <c r="M709" s="6" t="s">
        <v>306</v>
      </c>
      <c r="N709" s="6" t="s">
        <v>40</v>
      </c>
      <c r="O709" s="6" t="s">
        <v>1812</v>
      </c>
      <c r="P709" s="6" t="s">
        <v>1812</v>
      </c>
      <c r="Q709" s="6" t="s">
        <v>1814</v>
      </c>
      <c r="R709" s="6" t="s">
        <v>1812</v>
      </c>
      <c r="S709" s="6" t="s">
        <v>1986</v>
      </c>
      <c r="T709" s="6" t="s">
        <v>1813</v>
      </c>
      <c r="U709" s="6" t="s">
        <v>1812</v>
      </c>
      <c r="V709" s="6" t="s">
        <v>1812</v>
      </c>
      <c r="W709" s="6" t="s">
        <v>1816</v>
      </c>
      <c r="X709" s="6" t="s">
        <v>4674</v>
      </c>
      <c r="Y709" s="8">
        <f>X710-'Com RTOS RX'!$X709</f>
        <v>0.00006944444444</v>
      </c>
      <c r="Z709" s="6">
        <f>SUM(LEN(",CO_MQ135|"),'Com RTOS RX'!$H709,LEN(",CO2_MQ135|"),'Com RTOS RX'!$I709,LEN(",Alcool_MQ135|"),'Com RTOS RX'!$J709,LEN(",Alcool_MQ135|"),'Com RTOS RX'!$K709,LEN(",Toluen_MQ135|"),'Com RTOS RX'!$L709,LEN(",MH4_MQ135|"),'Com RTOS RX'!$M709,LEN(",O3_MQ131|"),'Com RTOS RX'!$N709)*8</f>
        <v>672</v>
      </c>
    </row>
    <row r="710" ht="15.75" customHeight="1">
      <c r="A710" s="6" t="s">
        <v>4675</v>
      </c>
      <c r="B710" s="6" t="s">
        <v>4676</v>
      </c>
      <c r="C710" s="6" t="s">
        <v>1810</v>
      </c>
      <c r="D710" s="6" t="s">
        <v>4677</v>
      </c>
      <c r="E710" s="6" t="s">
        <v>1812</v>
      </c>
      <c r="F710" s="6" t="s">
        <v>1812</v>
      </c>
      <c r="G710" s="6" t="s">
        <v>1812</v>
      </c>
      <c r="H710" s="6" t="s">
        <v>1984</v>
      </c>
      <c r="I710" s="6" t="s">
        <v>276</v>
      </c>
      <c r="J710" s="6" t="s">
        <v>232</v>
      </c>
      <c r="K710" s="6" t="s">
        <v>261</v>
      </c>
      <c r="L710" s="6" t="s">
        <v>310</v>
      </c>
      <c r="M710" s="6" t="s">
        <v>306</v>
      </c>
      <c r="N710" s="6" t="s">
        <v>40</v>
      </c>
      <c r="O710" s="6" t="s">
        <v>1812</v>
      </c>
      <c r="P710" s="6" t="s">
        <v>1812</v>
      </c>
      <c r="Q710" s="6" t="s">
        <v>1814</v>
      </c>
      <c r="R710" s="6" t="s">
        <v>1812</v>
      </c>
      <c r="S710" s="6" t="s">
        <v>1986</v>
      </c>
      <c r="T710" s="6" t="s">
        <v>1813</v>
      </c>
      <c r="U710" s="6" t="s">
        <v>1812</v>
      </c>
      <c r="V710" s="6" t="s">
        <v>1812</v>
      </c>
      <c r="W710" s="6" t="s">
        <v>1816</v>
      </c>
      <c r="X710" s="6" t="s">
        <v>4678</v>
      </c>
      <c r="Y710" s="8">
        <f>X711-'Com RTOS RX'!$X710</f>
        <v>0.00006944444444</v>
      </c>
      <c r="Z710" s="6">
        <f>SUM(LEN(",CO_MQ135|"),'Com RTOS RX'!$H710,LEN(",CO2_MQ135|"),'Com RTOS RX'!$I710,LEN(",Alcool_MQ135|"),'Com RTOS RX'!$J710,LEN(",Alcool_MQ135|"),'Com RTOS RX'!$K710,LEN(",Toluen_MQ135|"),'Com RTOS RX'!$L710,LEN(",MH4_MQ135|"),'Com RTOS RX'!$M710,LEN(",O3_MQ131|"),'Com RTOS RX'!$N710)*8</f>
        <v>672</v>
      </c>
    </row>
    <row r="711" ht="15.75" customHeight="1">
      <c r="A711" s="6" t="s">
        <v>4679</v>
      </c>
      <c r="B711" s="6" t="s">
        <v>4680</v>
      </c>
      <c r="C711" s="6" t="s">
        <v>1810</v>
      </c>
      <c r="D711" s="6" t="s">
        <v>4681</v>
      </c>
      <c r="E711" s="6" t="s">
        <v>1812</v>
      </c>
      <c r="F711" s="6" t="s">
        <v>1812</v>
      </c>
      <c r="G711" s="6" t="s">
        <v>1812</v>
      </c>
      <c r="H711" s="6" t="s">
        <v>290</v>
      </c>
      <c r="I711" s="6" t="s">
        <v>276</v>
      </c>
      <c r="J711" s="6" t="s">
        <v>51</v>
      </c>
      <c r="K711" s="6" t="s">
        <v>261</v>
      </c>
      <c r="L711" s="6" t="s">
        <v>335</v>
      </c>
      <c r="M711" s="6" t="s">
        <v>306</v>
      </c>
      <c r="N711" s="6" t="s">
        <v>40</v>
      </c>
      <c r="O711" s="6" t="s">
        <v>1812</v>
      </c>
      <c r="P711" s="6" t="s">
        <v>1812</v>
      </c>
      <c r="Q711" s="6" t="s">
        <v>1814</v>
      </c>
      <c r="R711" s="6" t="s">
        <v>1812</v>
      </c>
      <c r="S711" s="6" t="s">
        <v>1986</v>
      </c>
      <c r="T711" s="6" t="s">
        <v>1813</v>
      </c>
      <c r="U711" s="6" t="s">
        <v>1812</v>
      </c>
      <c r="V711" s="6" t="s">
        <v>1812</v>
      </c>
      <c r="W711" s="6" t="s">
        <v>1816</v>
      </c>
      <c r="X711" s="6" t="s">
        <v>4682</v>
      </c>
      <c r="Y711" s="8">
        <f>X712-'Com RTOS RX'!$X711</f>
        <v>0.00006944444444</v>
      </c>
      <c r="Z711" s="6">
        <f>SUM(LEN(",CO_MQ135|"),'Com RTOS RX'!$H711,LEN(",CO2_MQ135|"),'Com RTOS RX'!$I711,LEN(",Alcool_MQ135|"),'Com RTOS RX'!$J711,LEN(",Alcool_MQ135|"),'Com RTOS RX'!$K711,LEN(",Toluen_MQ135|"),'Com RTOS RX'!$L711,LEN(",MH4_MQ135|"),'Com RTOS RX'!$M711,LEN(",O3_MQ131|"),'Com RTOS RX'!$N711)*8</f>
        <v>672</v>
      </c>
    </row>
    <row r="712" ht="15.75" customHeight="1">
      <c r="A712" s="6" t="s">
        <v>4683</v>
      </c>
      <c r="B712" s="6" t="s">
        <v>4684</v>
      </c>
      <c r="C712" s="6" t="s">
        <v>1810</v>
      </c>
      <c r="D712" s="6" t="s">
        <v>4685</v>
      </c>
      <c r="E712" s="6" t="s">
        <v>1812</v>
      </c>
      <c r="F712" s="6" t="s">
        <v>1812</v>
      </c>
      <c r="G712" s="6" t="s">
        <v>1812</v>
      </c>
      <c r="H712" s="6" t="s">
        <v>1984</v>
      </c>
      <c r="I712" s="6" t="s">
        <v>276</v>
      </c>
      <c r="J712" s="6" t="s">
        <v>232</v>
      </c>
      <c r="K712" s="6" t="s">
        <v>261</v>
      </c>
      <c r="L712" s="6" t="s">
        <v>316</v>
      </c>
      <c r="M712" s="6" t="s">
        <v>306</v>
      </c>
      <c r="N712" s="6" t="s">
        <v>40</v>
      </c>
      <c r="O712" s="6" t="s">
        <v>1812</v>
      </c>
      <c r="P712" s="6" t="s">
        <v>1812</v>
      </c>
      <c r="Q712" s="6" t="s">
        <v>1814</v>
      </c>
      <c r="R712" s="6" t="s">
        <v>1812</v>
      </c>
      <c r="S712" s="6" t="s">
        <v>1986</v>
      </c>
      <c r="T712" s="6" t="s">
        <v>1813</v>
      </c>
      <c r="U712" s="6" t="s">
        <v>1812</v>
      </c>
      <c r="V712" s="6" t="s">
        <v>1812</v>
      </c>
      <c r="W712" s="6" t="s">
        <v>1816</v>
      </c>
      <c r="X712" s="6" t="s">
        <v>4686</v>
      </c>
      <c r="Y712" s="8">
        <f>X713-'Com RTOS RX'!$X712</f>
        <v>0.00006944444444</v>
      </c>
      <c r="Z712" s="6">
        <f>SUM(LEN(",CO_MQ135|"),'Com RTOS RX'!$H712,LEN(",CO2_MQ135|"),'Com RTOS RX'!$I712,LEN(",Alcool_MQ135|"),'Com RTOS RX'!$J712,LEN(",Alcool_MQ135|"),'Com RTOS RX'!$K712,LEN(",Toluen_MQ135|"),'Com RTOS RX'!$L712,LEN(",MH4_MQ135|"),'Com RTOS RX'!$M712,LEN(",O3_MQ131|"),'Com RTOS RX'!$N712)*8</f>
        <v>672</v>
      </c>
    </row>
    <row r="713" ht="15.75" customHeight="1">
      <c r="A713" s="6" t="s">
        <v>4687</v>
      </c>
      <c r="B713" s="6" t="s">
        <v>4688</v>
      </c>
      <c r="C713" s="6" t="s">
        <v>1810</v>
      </c>
      <c r="D713" s="6" t="s">
        <v>4689</v>
      </c>
      <c r="E713" s="6" t="s">
        <v>1812</v>
      </c>
      <c r="F713" s="6" t="s">
        <v>1812</v>
      </c>
      <c r="G713" s="6" t="s">
        <v>1812</v>
      </c>
      <c r="H713" s="6" t="s">
        <v>1984</v>
      </c>
      <c r="I713" s="6" t="s">
        <v>276</v>
      </c>
      <c r="J713" s="6" t="s">
        <v>232</v>
      </c>
      <c r="K713" s="6" t="s">
        <v>261</v>
      </c>
      <c r="L713" s="6" t="s">
        <v>316</v>
      </c>
      <c r="M713" s="6" t="s">
        <v>306</v>
      </c>
      <c r="N713" s="6" t="s">
        <v>40</v>
      </c>
      <c r="O713" s="6" t="s">
        <v>1812</v>
      </c>
      <c r="P713" s="6" t="s">
        <v>1812</v>
      </c>
      <c r="Q713" s="6" t="s">
        <v>1814</v>
      </c>
      <c r="R713" s="6" t="s">
        <v>1812</v>
      </c>
      <c r="S713" s="6" t="s">
        <v>1986</v>
      </c>
      <c r="T713" s="6" t="s">
        <v>1813</v>
      </c>
      <c r="U713" s="6" t="s">
        <v>1812</v>
      </c>
      <c r="V713" s="6" t="s">
        <v>1812</v>
      </c>
      <c r="W713" s="6" t="s">
        <v>1816</v>
      </c>
      <c r="X713" s="6" t="s">
        <v>4690</v>
      </c>
      <c r="Y713" s="8">
        <f>X714-'Com RTOS RX'!$X713</f>
        <v>0.00006944444444</v>
      </c>
      <c r="Z713" s="6">
        <f>SUM(LEN(",CO_MQ135|"),'Com RTOS RX'!$H713,LEN(",CO2_MQ135|"),'Com RTOS RX'!$I713,LEN(",Alcool_MQ135|"),'Com RTOS RX'!$J713,LEN(",Alcool_MQ135|"),'Com RTOS RX'!$K713,LEN(",Toluen_MQ135|"),'Com RTOS RX'!$L713,LEN(",MH4_MQ135|"),'Com RTOS RX'!$M713,LEN(",O3_MQ131|"),'Com RTOS RX'!$N713)*8</f>
        <v>672</v>
      </c>
    </row>
    <row r="714" ht="15.75" customHeight="1">
      <c r="A714" s="6" t="s">
        <v>4691</v>
      </c>
      <c r="B714" s="6" t="s">
        <v>4692</v>
      </c>
      <c r="C714" s="6" t="s">
        <v>1810</v>
      </c>
      <c r="D714" s="6" t="s">
        <v>4693</v>
      </c>
      <c r="E714" s="6" t="s">
        <v>1812</v>
      </c>
      <c r="F714" s="6" t="s">
        <v>1812</v>
      </c>
      <c r="G714" s="6" t="s">
        <v>1812</v>
      </c>
      <c r="H714" s="6" t="s">
        <v>1984</v>
      </c>
      <c r="I714" s="6" t="s">
        <v>276</v>
      </c>
      <c r="J714" s="6" t="s">
        <v>232</v>
      </c>
      <c r="K714" s="6" t="s">
        <v>261</v>
      </c>
      <c r="L714" s="6" t="s">
        <v>316</v>
      </c>
      <c r="M714" s="6" t="s">
        <v>306</v>
      </c>
      <c r="N714" s="6" t="s">
        <v>40</v>
      </c>
      <c r="O714" s="6" t="s">
        <v>1812</v>
      </c>
      <c r="P714" s="6" t="s">
        <v>1812</v>
      </c>
      <c r="Q714" s="6" t="s">
        <v>1814</v>
      </c>
      <c r="R714" s="6" t="s">
        <v>1812</v>
      </c>
      <c r="S714" s="6" t="s">
        <v>1986</v>
      </c>
      <c r="T714" s="6" t="s">
        <v>1813</v>
      </c>
      <c r="U714" s="6" t="s">
        <v>1812</v>
      </c>
      <c r="V714" s="6" t="s">
        <v>1812</v>
      </c>
      <c r="W714" s="6" t="s">
        <v>1816</v>
      </c>
      <c r="X714" s="6" t="s">
        <v>4694</v>
      </c>
      <c r="Y714" s="8">
        <f>X715-'Com RTOS RX'!$X714</f>
        <v>0.00006944444444</v>
      </c>
      <c r="Z714" s="6">
        <f>SUM(LEN(",CO_MQ135|"),'Com RTOS RX'!$H714,LEN(",CO2_MQ135|"),'Com RTOS RX'!$I714,LEN(",Alcool_MQ135|"),'Com RTOS RX'!$J714,LEN(",Alcool_MQ135|"),'Com RTOS RX'!$K714,LEN(",Toluen_MQ135|"),'Com RTOS RX'!$L714,LEN(",MH4_MQ135|"),'Com RTOS RX'!$M714,LEN(",O3_MQ131|"),'Com RTOS RX'!$N714)*8</f>
        <v>672</v>
      </c>
    </row>
    <row r="715" ht="15.75" customHeight="1">
      <c r="A715" s="6" t="s">
        <v>4695</v>
      </c>
      <c r="B715" s="6" t="s">
        <v>4696</v>
      </c>
      <c r="C715" s="6" t="s">
        <v>1810</v>
      </c>
      <c r="D715" s="6" t="s">
        <v>4697</v>
      </c>
      <c r="E715" s="6" t="s">
        <v>1812</v>
      </c>
      <c r="F715" s="6" t="s">
        <v>1812</v>
      </c>
      <c r="G715" s="6" t="s">
        <v>1812</v>
      </c>
      <c r="H715" s="6" t="s">
        <v>1984</v>
      </c>
      <c r="I715" s="6" t="s">
        <v>276</v>
      </c>
      <c r="J715" s="6" t="s">
        <v>232</v>
      </c>
      <c r="K715" s="6" t="s">
        <v>261</v>
      </c>
      <c r="L715" s="6" t="s">
        <v>310</v>
      </c>
      <c r="M715" s="6" t="s">
        <v>306</v>
      </c>
      <c r="N715" s="6" t="s">
        <v>1983</v>
      </c>
      <c r="O715" s="6" t="s">
        <v>1812</v>
      </c>
      <c r="P715" s="6" t="s">
        <v>1812</v>
      </c>
      <c r="Q715" s="6" t="s">
        <v>1814</v>
      </c>
      <c r="R715" s="6" t="s">
        <v>1812</v>
      </c>
      <c r="S715" s="6" t="s">
        <v>1986</v>
      </c>
      <c r="T715" s="6" t="s">
        <v>1813</v>
      </c>
      <c r="U715" s="6" t="s">
        <v>1812</v>
      </c>
      <c r="V715" s="6" t="s">
        <v>1812</v>
      </c>
      <c r="W715" s="6" t="s">
        <v>1816</v>
      </c>
      <c r="X715" s="6" t="s">
        <v>4698</v>
      </c>
      <c r="Y715" s="8">
        <f>X716-'Com RTOS RX'!$X715</f>
        <v>0.00006944444444</v>
      </c>
      <c r="Z715" s="6">
        <f>SUM(LEN(",CO_MQ135|"),'Com RTOS RX'!$H715,LEN(",CO2_MQ135|"),'Com RTOS RX'!$I715,LEN(",Alcool_MQ135|"),'Com RTOS RX'!$J715,LEN(",Alcool_MQ135|"),'Com RTOS RX'!$K715,LEN(",Toluen_MQ135|"),'Com RTOS RX'!$L715,LEN(",MH4_MQ135|"),'Com RTOS RX'!$M715,LEN(",O3_MQ131|"),'Com RTOS RX'!$N715)*8</f>
        <v>672</v>
      </c>
    </row>
    <row r="716" ht="15.75" customHeight="1">
      <c r="A716" s="6" t="s">
        <v>4699</v>
      </c>
      <c r="B716" s="6" t="s">
        <v>4700</v>
      </c>
      <c r="C716" s="6" t="s">
        <v>1810</v>
      </c>
      <c r="D716" s="6" t="s">
        <v>4701</v>
      </c>
      <c r="E716" s="6" t="s">
        <v>1812</v>
      </c>
      <c r="F716" s="6" t="s">
        <v>1812</v>
      </c>
      <c r="G716" s="6" t="s">
        <v>1812</v>
      </c>
      <c r="H716" s="6" t="s">
        <v>288</v>
      </c>
      <c r="I716" s="6" t="s">
        <v>304</v>
      </c>
      <c r="J716" s="6" t="s">
        <v>302</v>
      </c>
      <c r="K716" s="6" t="s">
        <v>244</v>
      </c>
      <c r="L716" s="6" t="s">
        <v>160</v>
      </c>
      <c r="M716" s="6" t="s">
        <v>1985</v>
      </c>
      <c r="N716" s="6" t="s">
        <v>1983</v>
      </c>
      <c r="O716" s="6" t="s">
        <v>1812</v>
      </c>
      <c r="P716" s="6" t="s">
        <v>1812</v>
      </c>
      <c r="Q716" s="6" t="s">
        <v>1814</v>
      </c>
      <c r="R716" s="6" t="s">
        <v>1812</v>
      </c>
      <c r="S716" s="6" t="s">
        <v>1986</v>
      </c>
      <c r="T716" s="6" t="s">
        <v>1813</v>
      </c>
      <c r="U716" s="6" t="s">
        <v>1812</v>
      </c>
      <c r="V716" s="6" t="s">
        <v>1812</v>
      </c>
      <c r="W716" s="6" t="s">
        <v>1816</v>
      </c>
      <c r="X716" s="6" t="s">
        <v>4702</v>
      </c>
      <c r="Y716" s="8">
        <f>X717-'Com RTOS RX'!$X716</f>
        <v>0.00006944444444</v>
      </c>
      <c r="Z716" s="6">
        <f>SUM(LEN(",CO_MQ135|"),'Com RTOS RX'!$H716,LEN(",CO2_MQ135|"),'Com RTOS RX'!$I716,LEN(",Alcool_MQ135|"),'Com RTOS RX'!$J716,LEN(",Alcool_MQ135|"),'Com RTOS RX'!$K716,LEN(",Toluen_MQ135|"),'Com RTOS RX'!$L716,LEN(",MH4_MQ135|"),'Com RTOS RX'!$M716,LEN(",O3_MQ131|"),'Com RTOS RX'!$N716)*8</f>
        <v>672</v>
      </c>
    </row>
    <row r="717" ht="15.75" customHeight="1">
      <c r="A717" s="6" t="s">
        <v>4703</v>
      </c>
      <c r="B717" s="6" t="s">
        <v>4704</v>
      </c>
      <c r="C717" s="6" t="s">
        <v>1810</v>
      </c>
      <c r="D717" s="6" t="s">
        <v>4705</v>
      </c>
      <c r="E717" s="6" t="s">
        <v>1812</v>
      </c>
      <c r="F717" s="6" t="s">
        <v>1812</v>
      </c>
      <c r="G717" s="6" t="s">
        <v>1812</v>
      </c>
      <c r="H717" s="6" t="s">
        <v>303</v>
      </c>
      <c r="I717" s="6" t="s">
        <v>304</v>
      </c>
      <c r="J717" s="6" t="s">
        <v>296</v>
      </c>
      <c r="K717" s="6" t="s">
        <v>261</v>
      </c>
      <c r="L717" s="6" t="s">
        <v>308</v>
      </c>
      <c r="M717" s="6" t="s">
        <v>306</v>
      </c>
      <c r="N717" s="6" t="s">
        <v>1983</v>
      </c>
      <c r="O717" s="6" t="s">
        <v>1812</v>
      </c>
      <c r="P717" s="6" t="s">
        <v>1812</v>
      </c>
      <c r="Q717" s="6" t="s">
        <v>1814</v>
      </c>
      <c r="R717" s="6" t="s">
        <v>1812</v>
      </c>
      <c r="S717" s="6" t="s">
        <v>1986</v>
      </c>
      <c r="T717" s="6" t="s">
        <v>1813</v>
      </c>
      <c r="U717" s="6" t="s">
        <v>1812</v>
      </c>
      <c r="V717" s="6" t="s">
        <v>1812</v>
      </c>
      <c r="W717" s="6" t="s">
        <v>1816</v>
      </c>
      <c r="X717" s="6" t="s">
        <v>4706</v>
      </c>
      <c r="Y717" s="8">
        <f>X718-'Com RTOS RX'!$X717</f>
        <v>0.00006944444444</v>
      </c>
      <c r="Z717" s="6">
        <f>SUM(LEN(",CO_MQ135|"),'Com RTOS RX'!$H717,LEN(",CO2_MQ135|"),'Com RTOS RX'!$I717,LEN(",Alcool_MQ135|"),'Com RTOS RX'!$J717,LEN(",Alcool_MQ135|"),'Com RTOS RX'!$K717,LEN(",Toluen_MQ135|"),'Com RTOS RX'!$L717,LEN(",MH4_MQ135|"),'Com RTOS RX'!$M717,LEN(",O3_MQ131|"),'Com RTOS RX'!$N717)*8</f>
        <v>672</v>
      </c>
    </row>
    <row r="718" ht="15.75" customHeight="1">
      <c r="A718" s="6" t="s">
        <v>4707</v>
      </c>
      <c r="B718" s="6" t="s">
        <v>4708</v>
      </c>
      <c r="C718" s="6" t="s">
        <v>1810</v>
      </c>
      <c r="D718" s="6" t="s">
        <v>4709</v>
      </c>
      <c r="E718" s="6" t="s">
        <v>1812</v>
      </c>
      <c r="F718" s="6" t="s">
        <v>1812</v>
      </c>
      <c r="G718" s="6" t="s">
        <v>1812</v>
      </c>
      <c r="H718" s="6" t="s">
        <v>303</v>
      </c>
      <c r="I718" s="6" t="s">
        <v>304</v>
      </c>
      <c r="J718" s="6" t="s">
        <v>296</v>
      </c>
      <c r="K718" s="6" t="s">
        <v>261</v>
      </c>
      <c r="L718" s="6" t="s">
        <v>308</v>
      </c>
      <c r="M718" s="6" t="s">
        <v>306</v>
      </c>
      <c r="N718" s="6" t="s">
        <v>1983</v>
      </c>
      <c r="O718" s="6" t="s">
        <v>1812</v>
      </c>
      <c r="P718" s="6" t="s">
        <v>1812</v>
      </c>
      <c r="Q718" s="6" t="s">
        <v>1814</v>
      </c>
      <c r="R718" s="6" t="s">
        <v>1812</v>
      </c>
      <c r="S718" s="6" t="s">
        <v>1986</v>
      </c>
      <c r="T718" s="6" t="s">
        <v>1813</v>
      </c>
      <c r="U718" s="6" t="s">
        <v>1812</v>
      </c>
      <c r="V718" s="6" t="s">
        <v>1812</v>
      </c>
      <c r="W718" s="6" t="s">
        <v>1816</v>
      </c>
      <c r="X718" s="6" t="s">
        <v>4710</v>
      </c>
      <c r="Y718" s="8">
        <f>X719-'Com RTOS RX'!$X718</f>
        <v>0.00006944444444</v>
      </c>
      <c r="Z718" s="6">
        <f>SUM(LEN(",CO_MQ135|"),'Com RTOS RX'!$H718,LEN(",CO2_MQ135|"),'Com RTOS RX'!$I718,LEN(",Alcool_MQ135|"),'Com RTOS RX'!$J718,LEN(",Alcool_MQ135|"),'Com RTOS RX'!$K718,LEN(",Toluen_MQ135|"),'Com RTOS RX'!$L718,LEN(",MH4_MQ135|"),'Com RTOS RX'!$M718,LEN(",O3_MQ131|"),'Com RTOS RX'!$N718)*8</f>
        <v>672</v>
      </c>
    </row>
    <row r="719" ht="15.75" customHeight="1">
      <c r="A719" s="6" t="s">
        <v>4711</v>
      </c>
      <c r="B719" s="6" t="s">
        <v>4712</v>
      </c>
      <c r="C719" s="6" t="s">
        <v>1810</v>
      </c>
      <c r="D719" s="6" t="s">
        <v>4713</v>
      </c>
      <c r="E719" s="6" t="s">
        <v>1812</v>
      </c>
      <c r="F719" s="6" t="s">
        <v>1812</v>
      </c>
      <c r="G719" s="6" t="s">
        <v>1812</v>
      </c>
      <c r="H719" s="6" t="s">
        <v>62</v>
      </c>
      <c r="I719" s="6" t="s">
        <v>301</v>
      </c>
      <c r="J719" s="6" t="s">
        <v>279</v>
      </c>
      <c r="K719" s="6" t="s">
        <v>244</v>
      </c>
      <c r="L719" s="6" t="s">
        <v>307</v>
      </c>
      <c r="M719" s="6" t="s">
        <v>1985</v>
      </c>
      <c r="N719" s="6" t="s">
        <v>1983</v>
      </c>
      <c r="O719" s="6" t="s">
        <v>1812</v>
      </c>
      <c r="P719" s="6" t="s">
        <v>1812</v>
      </c>
      <c r="Q719" s="6" t="s">
        <v>1814</v>
      </c>
      <c r="R719" s="6" t="s">
        <v>1812</v>
      </c>
      <c r="S719" s="6" t="s">
        <v>1986</v>
      </c>
      <c r="T719" s="6" t="s">
        <v>1813</v>
      </c>
      <c r="U719" s="6" t="s">
        <v>1812</v>
      </c>
      <c r="V719" s="6" t="s">
        <v>1812</v>
      </c>
      <c r="W719" s="6" t="s">
        <v>1816</v>
      </c>
      <c r="X719" s="6" t="s">
        <v>4714</v>
      </c>
      <c r="Y719" s="8">
        <f>X720-'Com RTOS RX'!$X719</f>
        <v>0.00006944444444</v>
      </c>
      <c r="Z719" s="6">
        <f>SUM(LEN(",CO_MQ135|"),'Com RTOS RX'!$H719,LEN(",CO2_MQ135|"),'Com RTOS RX'!$I719,LEN(",Alcool_MQ135|"),'Com RTOS RX'!$J719,LEN(",Alcool_MQ135|"),'Com RTOS RX'!$K719,LEN(",Toluen_MQ135|"),'Com RTOS RX'!$L719,LEN(",MH4_MQ135|"),'Com RTOS RX'!$M719,LEN(",O3_MQ131|"),'Com RTOS RX'!$N719)*8</f>
        <v>672</v>
      </c>
    </row>
    <row r="720" ht="15.75" customHeight="1">
      <c r="A720" s="6" t="s">
        <v>4715</v>
      </c>
      <c r="B720" s="6" t="s">
        <v>4716</v>
      </c>
      <c r="C720" s="6" t="s">
        <v>1810</v>
      </c>
      <c r="D720" s="6" t="s">
        <v>4717</v>
      </c>
      <c r="E720" s="6" t="s">
        <v>1812</v>
      </c>
      <c r="F720" s="6" t="s">
        <v>1812</v>
      </c>
      <c r="G720" s="6" t="s">
        <v>1812</v>
      </c>
      <c r="H720" s="6" t="s">
        <v>1984</v>
      </c>
      <c r="I720" s="6" t="s">
        <v>276</v>
      </c>
      <c r="J720" s="6" t="s">
        <v>232</v>
      </c>
      <c r="K720" s="6" t="s">
        <v>261</v>
      </c>
      <c r="L720" s="6" t="s">
        <v>310</v>
      </c>
      <c r="M720" s="6" t="s">
        <v>306</v>
      </c>
      <c r="N720" s="6" t="s">
        <v>1983</v>
      </c>
      <c r="O720" s="6" t="s">
        <v>1812</v>
      </c>
      <c r="P720" s="6" t="s">
        <v>1812</v>
      </c>
      <c r="Q720" s="6" t="s">
        <v>1814</v>
      </c>
      <c r="R720" s="6" t="s">
        <v>1812</v>
      </c>
      <c r="S720" s="6" t="s">
        <v>1986</v>
      </c>
      <c r="T720" s="6" t="s">
        <v>1813</v>
      </c>
      <c r="U720" s="6" t="s">
        <v>1812</v>
      </c>
      <c r="V720" s="6" t="s">
        <v>1812</v>
      </c>
      <c r="W720" s="6" t="s">
        <v>1816</v>
      </c>
      <c r="X720" s="6" t="s">
        <v>4718</v>
      </c>
      <c r="Y720" s="8">
        <f>X721-'Com RTOS RX'!$X720</f>
        <v>0.00006944444444</v>
      </c>
      <c r="Z720" s="6">
        <f>SUM(LEN(",CO_MQ135|"),'Com RTOS RX'!$H720,LEN(",CO2_MQ135|"),'Com RTOS RX'!$I720,LEN(",Alcool_MQ135|"),'Com RTOS RX'!$J720,LEN(",Alcool_MQ135|"),'Com RTOS RX'!$K720,LEN(",Toluen_MQ135|"),'Com RTOS RX'!$L720,LEN(",MH4_MQ135|"),'Com RTOS RX'!$M720,LEN(",O3_MQ131|"),'Com RTOS RX'!$N720)*8</f>
        <v>672</v>
      </c>
    </row>
    <row r="721" ht="15.75" customHeight="1">
      <c r="A721" s="6" t="s">
        <v>4719</v>
      </c>
      <c r="B721" s="6" t="s">
        <v>4720</v>
      </c>
      <c r="C721" s="6" t="s">
        <v>1810</v>
      </c>
      <c r="D721" s="6" t="s">
        <v>4721</v>
      </c>
      <c r="E721" s="6" t="s">
        <v>1812</v>
      </c>
      <c r="F721" s="6" t="s">
        <v>1812</v>
      </c>
      <c r="G721" s="6" t="s">
        <v>1812</v>
      </c>
      <c r="H721" s="6" t="s">
        <v>1984</v>
      </c>
      <c r="I721" s="6" t="s">
        <v>276</v>
      </c>
      <c r="J721" s="6" t="s">
        <v>232</v>
      </c>
      <c r="K721" s="6" t="s">
        <v>261</v>
      </c>
      <c r="L721" s="6" t="s">
        <v>310</v>
      </c>
      <c r="M721" s="6" t="s">
        <v>306</v>
      </c>
      <c r="N721" s="6" t="s">
        <v>1983</v>
      </c>
      <c r="O721" s="6" t="s">
        <v>1812</v>
      </c>
      <c r="P721" s="6" t="s">
        <v>1812</v>
      </c>
      <c r="Q721" s="6" t="s">
        <v>1814</v>
      </c>
      <c r="R721" s="6" t="s">
        <v>1812</v>
      </c>
      <c r="S721" s="6" t="s">
        <v>1986</v>
      </c>
      <c r="T721" s="6" t="s">
        <v>1813</v>
      </c>
      <c r="U721" s="6" t="s">
        <v>1812</v>
      </c>
      <c r="V721" s="6" t="s">
        <v>1812</v>
      </c>
      <c r="W721" s="6" t="s">
        <v>1816</v>
      </c>
      <c r="X721" s="6" t="s">
        <v>4722</v>
      </c>
      <c r="Y721" s="8">
        <f>X722-'Com RTOS RX'!$X721</f>
        <v>0.00006944444444</v>
      </c>
      <c r="Z721" s="6">
        <f>SUM(LEN(",CO_MQ135|"),'Com RTOS RX'!$H721,LEN(",CO2_MQ135|"),'Com RTOS RX'!$I721,LEN(",Alcool_MQ135|"),'Com RTOS RX'!$J721,LEN(",Alcool_MQ135|"),'Com RTOS RX'!$K721,LEN(",Toluen_MQ135|"),'Com RTOS RX'!$L721,LEN(",MH4_MQ135|"),'Com RTOS RX'!$M721,LEN(",O3_MQ131|"),'Com RTOS RX'!$N721)*8</f>
        <v>672</v>
      </c>
    </row>
    <row r="722" ht="15.75" customHeight="1">
      <c r="A722" s="6" t="s">
        <v>4723</v>
      </c>
      <c r="B722" s="6" t="s">
        <v>4724</v>
      </c>
      <c r="C722" s="6" t="s">
        <v>1810</v>
      </c>
      <c r="D722" s="6" t="s">
        <v>4725</v>
      </c>
      <c r="E722" s="6" t="s">
        <v>1812</v>
      </c>
      <c r="F722" s="6" t="s">
        <v>1812</v>
      </c>
      <c r="G722" s="6" t="s">
        <v>1812</v>
      </c>
      <c r="H722" s="6" t="s">
        <v>183</v>
      </c>
      <c r="I722" s="6" t="s">
        <v>27</v>
      </c>
      <c r="J722" s="6" t="s">
        <v>317</v>
      </c>
      <c r="K722" s="6" t="s">
        <v>262</v>
      </c>
      <c r="L722" s="6" t="s">
        <v>142</v>
      </c>
      <c r="M722" s="6" t="s">
        <v>313</v>
      </c>
      <c r="N722" s="6" t="s">
        <v>1983</v>
      </c>
      <c r="O722" s="6" t="s">
        <v>1812</v>
      </c>
      <c r="P722" s="6" t="s">
        <v>1812</v>
      </c>
      <c r="Q722" s="6" t="s">
        <v>1814</v>
      </c>
      <c r="R722" s="6" t="s">
        <v>1812</v>
      </c>
      <c r="S722" s="6" t="s">
        <v>1986</v>
      </c>
      <c r="T722" s="6" t="s">
        <v>1813</v>
      </c>
      <c r="U722" s="6" t="s">
        <v>1812</v>
      </c>
      <c r="V722" s="6" t="s">
        <v>1812</v>
      </c>
      <c r="W722" s="6" t="s">
        <v>1816</v>
      </c>
      <c r="X722" s="6" t="s">
        <v>4726</v>
      </c>
      <c r="Y722" s="8">
        <f>X723-'Com RTOS RX'!$X722</f>
        <v>0.00006944444444</v>
      </c>
      <c r="Z722" s="6">
        <f>SUM(LEN(",CO_MQ135|"),'Com RTOS RX'!$H722,LEN(",CO2_MQ135|"),'Com RTOS RX'!$I722,LEN(",Alcool_MQ135|"),'Com RTOS RX'!$J722,LEN(",Alcool_MQ135|"),'Com RTOS RX'!$K722,LEN(",Toluen_MQ135|"),'Com RTOS RX'!$L722,LEN(",MH4_MQ135|"),'Com RTOS RX'!$M722,LEN(",O3_MQ131|"),'Com RTOS RX'!$N722)*8</f>
        <v>672</v>
      </c>
    </row>
    <row r="723" ht="15.75" customHeight="1">
      <c r="A723" s="6" t="s">
        <v>4727</v>
      </c>
      <c r="B723" s="6" t="s">
        <v>4728</v>
      </c>
      <c r="C723" s="6" t="s">
        <v>1810</v>
      </c>
      <c r="D723" s="6" t="s">
        <v>4729</v>
      </c>
      <c r="E723" s="6" t="s">
        <v>1812</v>
      </c>
      <c r="F723" s="6" t="s">
        <v>1812</v>
      </c>
      <c r="G723" s="6" t="s">
        <v>1812</v>
      </c>
      <c r="H723" s="6" t="s">
        <v>25</v>
      </c>
      <c r="I723" s="6" t="s">
        <v>27</v>
      </c>
      <c r="J723" s="6" t="s">
        <v>44</v>
      </c>
      <c r="K723" s="6" t="s">
        <v>262</v>
      </c>
      <c r="L723" s="6" t="s">
        <v>318</v>
      </c>
      <c r="M723" s="6" t="s">
        <v>313</v>
      </c>
      <c r="N723" s="6" t="s">
        <v>1983</v>
      </c>
      <c r="O723" s="6" t="s">
        <v>1812</v>
      </c>
      <c r="P723" s="6" t="s">
        <v>1812</v>
      </c>
      <c r="Q723" s="6" t="s">
        <v>1814</v>
      </c>
      <c r="R723" s="6" t="s">
        <v>1812</v>
      </c>
      <c r="S723" s="6" t="s">
        <v>1986</v>
      </c>
      <c r="T723" s="6" t="s">
        <v>1813</v>
      </c>
      <c r="U723" s="6" t="s">
        <v>1812</v>
      </c>
      <c r="V723" s="6" t="s">
        <v>1812</v>
      </c>
      <c r="W723" s="6" t="s">
        <v>1816</v>
      </c>
      <c r="X723" s="6" t="s">
        <v>4730</v>
      </c>
      <c r="Y723" s="8">
        <f>X724-'Com RTOS RX'!$X723</f>
        <v>0.00006944444444</v>
      </c>
      <c r="Z723" s="6">
        <f>SUM(LEN(",CO_MQ135|"),'Com RTOS RX'!$H723,LEN(",CO2_MQ135|"),'Com RTOS RX'!$I723,LEN(",Alcool_MQ135|"),'Com RTOS RX'!$J723,LEN(",Alcool_MQ135|"),'Com RTOS RX'!$K723,LEN(",Toluen_MQ135|"),'Com RTOS RX'!$L723,LEN(",MH4_MQ135|"),'Com RTOS RX'!$M723,LEN(",O3_MQ131|"),'Com RTOS RX'!$N723)*8</f>
        <v>672</v>
      </c>
    </row>
    <row r="724" ht="15.75" customHeight="1">
      <c r="A724" s="6" t="s">
        <v>4731</v>
      </c>
      <c r="B724" s="6" t="s">
        <v>4732</v>
      </c>
      <c r="C724" s="6" t="s">
        <v>1810</v>
      </c>
      <c r="D724" s="6" t="s">
        <v>4733</v>
      </c>
      <c r="E724" s="6" t="s">
        <v>1812</v>
      </c>
      <c r="F724" s="6" t="s">
        <v>1812</v>
      </c>
      <c r="G724" s="6" t="s">
        <v>1812</v>
      </c>
      <c r="H724" s="6" t="s">
        <v>290</v>
      </c>
      <c r="I724" s="6" t="s">
        <v>276</v>
      </c>
      <c r="J724" s="6" t="s">
        <v>51</v>
      </c>
      <c r="K724" s="6" t="s">
        <v>261</v>
      </c>
      <c r="L724" s="6" t="s">
        <v>335</v>
      </c>
      <c r="M724" s="6" t="s">
        <v>306</v>
      </c>
      <c r="N724" s="6" t="s">
        <v>1983</v>
      </c>
      <c r="O724" s="6" t="s">
        <v>1812</v>
      </c>
      <c r="P724" s="6" t="s">
        <v>1812</v>
      </c>
      <c r="Q724" s="6" t="s">
        <v>1814</v>
      </c>
      <c r="R724" s="6" t="s">
        <v>1812</v>
      </c>
      <c r="S724" s="6" t="s">
        <v>1986</v>
      </c>
      <c r="T724" s="6" t="s">
        <v>1813</v>
      </c>
      <c r="U724" s="6" t="s">
        <v>1812</v>
      </c>
      <c r="V724" s="6" t="s">
        <v>1812</v>
      </c>
      <c r="W724" s="6" t="s">
        <v>1816</v>
      </c>
      <c r="X724" s="6" t="s">
        <v>4734</v>
      </c>
      <c r="Y724" s="8">
        <f>X725-'Com RTOS RX'!$X724</f>
        <v>0.00006944444444</v>
      </c>
      <c r="Z724" s="6">
        <f>SUM(LEN(",CO_MQ135|"),'Com RTOS RX'!$H724,LEN(",CO2_MQ135|"),'Com RTOS RX'!$I724,LEN(",Alcool_MQ135|"),'Com RTOS RX'!$J724,LEN(",Alcool_MQ135|"),'Com RTOS RX'!$K724,LEN(",Toluen_MQ135|"),'Com RTOS RX'!$L724,LEN(",MH4_MQ135|"),'Com RTOS RX'!$M724,LEN(",O3_MQ131|"),'Com RTOS RX'!$N724)*8</f>
        <v>672</v>
      </c>
    </row>
    <row r="725" ht="15.75" customHeight="1">
      <c r="A725" s="6" t="s">
        <v>4735</v>
      </c>
      <c r="B725" s="6" t="s">
        <v>4736</v>
      </c>
      <c r="C725" s="6" t="s">
        <v>1810</v>
      </c>
      <c r="D725" s="6" t="s">
        <v>4737</v>
      </c>
      <c r="E725" s="6" t="s">
        <v>1812</v>
      </c>
      <c r="F725" s="6" t="s">
        <v>1812</v>
      </c>
      <c r="G725" s="6" t="s">
        <v>1812</v>
      </c>
      <c r="H725" s="6" t="s">
        <v>1984</v>
      </c>
      <c r="I725" s="6" t="s">
        <v>276</v>
      </c>
      <c r="J725" s="6" t="s">
        <v>232</v>
      </c>
      <c r="K725" s="6" t="s">
        <v>261</v>
      </c>
      <c r="L725" s="6" t="s">
        <v>316</v>
      </c>
      <c r="M725" s="6" t="s">
        <v>306</v>
      </c>
      <c r="N725" s="6" t="s">
        <v>1983</v>
      </c>
      <c r="O725" s="6" t="s">
        <v>1812</v>
      </c>
      <c r="P725" s="6" t="s">
        <v>1812</v>
      </c>
      <c r="Q725" s="6" t="s">
        <v>1814</v>
      </c>
      <c r="R725" s="6" t="s">
        <v>1812</v>
      </c>
      <c r="S725" s="6" t="s">
        <v>1986</v>
      </c>
      <c r="T725" s="6" t="s">
        <v>1813</v>
      </c>
      <c r="U725" s="6" t="s">
        <v>1812</v>
      </c>
      <c r="V725" s="6" t="s">
        <v>1812</v>
      </c>
      <c r="W725" s="6" t="s">
        <v>1816</v>
      </c>
      <c r="X725" s="6" t="s">
        <v>4738</v>
      </c>
      <c r="Y725" s="8">
        <f>X726-'Com RTOS RX'!$X725</f>
        <v>0.00006944444444</v>
      </c>
      <c r="Z725" s="6">
        <f>SUM(LEN(",CO_MQ135|"),'Com RTOS RX'!$H725,LEN(",CO2_MQ135|"),'Com RTOS RX'!$I725,LEN(",Alcool_MQ135|"),'Com RTOS RX'!$J725,LEN(",Alcool_MQ135|"),'Com RTOS RX'!$K725,LEN(",Toluen_MQ135|"),'Com RTOS RX'!$L725,LEN(",MH4_MQ135|"),'Com RTOS RX'!$M725,LEN(",O3_MQ131|"),'Com RTOS RX'!$N725)*8</f>
        <v>672</v>
      </c>
    </row>
    <row r="726" ht="15.75" customHeight="1">
      <c r="A726" s="6" t="s">
        <v>4739</v>
      </c>
      <c r="B726" s="6" t="s">
        <v>4740</v>
      </c>
      <c r="C726" s="6" t="s">
        <v>1810</v>
      </c>
      <c r="D726" s="6" t="s">
        <v>4741</v>
      </c>
      <c r="E726" s="6" t="s">
        <v>1812</v>
      </c>
      <c r="F726" s="6" t="s">
        <v>1812</v>
      </c>
      <c r="G726" s="6" t="s">
        <v>1812</v>
      </c>
      <c r="H726" s="6" t="s">
        <v>290</v>
      </c>
      <c r="I726" s="6" t="s">
        <v>276</v>
      </c>
      <c r="J726" s="6" t="s">
        <v>51</v>
      </c>
      <c r="K726" s="6" t="s">
        <v>261</v>
      </c>
      <c r="L726" s="6" t="s">
        <v>310</v>
      </c>
      <c r="M726" s="6" t="s">
        <v>306</v>
      </c>
      <c r="N726" s="6" t="s">
        <v>1983</v>
      </c>
      <c r="O726" s="6" t="s">
        <v>1812</v>
      </c>
      <c r="P726" s="6" t="s">
        <v>1812</v>
      </c>
      <c r="Q726" s="6" t="s">
        <v>1814</v>
      </c>
      <c r="R726" s="6" t="s">
        <v>1812</v>
      </c>
      <c r="S726" s="6" t="s">
        <v>1986</v>
      </c>
      <c r="T726" s="6" t="s">
        <v>1813</v>
      </c>
      <c r="U726" s="6" t="s">
        <v>1812</v>
      </c>
      <c r="V726" s="6" t="s">
        <v>1812</v>
      </c>
      <c r="W726" s="6" t="s">
        <v>1816</v>
      </c>
      <c r="X726" s="6" t="s">
        <v>4742</v>
      </c>
      <c r="Y726" s="8">
        <f>X727-'Com RTOS RX'!$X726</f>
        <v>0.00006944444444</v>
      </c>
      <c r="Z726" s="6">
        <f>SUM(LEN(",CO_MQ135|"),'Com RTOS RX'!$H726,LEN(",CO2_MQ135|"),'Com RTOS RX'!$I726,LEN(",Alcool_MQ135|"),'Com RTOS RX'!$J726,LEN(",Alcool_MQ135|"),'Com RTOS RX'!$K726,LEN(",Toluen_MQ135|"),'Com RTOS RX'!$L726,LEN(",MH4_MQ135|"),'Com RTOS RX'!$M726,LEN(",O3_MQ131|"),'Com RTOS RX'!$N726)*8</f>
        <v>672</v>
      </c>
    </row>
    <row r="727" ht="15.75" customHeight="1">
      <c r="A727" s="6" t="s">
        <v>4743</v>
      </c>
      <c r="B727" s="6" t="s">
        <v>4744</v>
      </c>
      <c r="C727" s="6" t="s">
        <v>1810</v>
      </c>
      <c r="D727" s="6" t="s">
        <v>4745</v>
      </c>
      <c r="E727" s="6" t="s">
        <v>1812</v>
      </c>
      <c r="F727" s="6" t="s">
        <v>1812</v>
      </c>
      <c r="G727" s="6" t="s">
        <v>1812</v>
      </c>
      <c r="H727" s="6" t="s">
        <v>1984</v>
      </c>
      <c r="I727" s="6" t="s">
        <v>276</v>
      </c>
      <c r="J727" s="6" t="s">
        <v>232</v>
      </c>
      <c r="K727" s="6" t="s">
        <v>261</v>
      </c>
      <c r="L727" s="6" t="s">
        <v>316</v>
      </c>
      <c r="M727" s="6" t="s">
        <v>306</v>
      </c>
      <c r="N727" s="6" t="s">
        <v>1983</v>
      </c>
      <c r="O727" s="6" t="s">
        <v>1812</v>
      </c>
      <c r="P727" s="6" t="s">
        <v>1812</v>
      </c>
      <c r="Q727" s="6" t="s">
        <v>1814</v>
      </c>
      <c r="R727" s="6" t="s">
        <v>1812</v>
      </c>
      <c r="S727" s="6" t="s">
        <v>1986</v>
      </c>
      <c r="T727" s="6" t="s">
        <v>1813</v>
      </c>
      <c r="U727" s="6" t="s">
        <v>1812</v>
      </c>
      <c r="V727" s="6" t="s">
        <v>1812</v>
      </c>
      <c r="W727" s="6" t="s">
        <v>1816</v>
      </c>
      <c r="X727" s="6" t="s">
        <v>4746</v>
      </c>
      <c r="Y727" s="8">
        <f>X728-'Com RTOS RX'!$X727</f>
        <v>0.00006944444444</v>
      </c>
      <c r="Z727" s="6">
        <f>SUM(LEN(",CO_MQ135|"),'Com RTOS RX'!$H727,LEN(",CO2_MQ135|"),'Com RTOS RX'!$I727,LEN(",Alcool_MQ135|"),'Com RTOS RX'!$J727,LEN(",Alcool_MQ135|"),'Com RTOS RX'!$K727,LEN(",Toluen_MQ135|"),'Com RTOS RX'!$L727,LEN(",MH4_MQ135|"),'Com RTOS RX'!$M727,LEN(",O3_MQ131|"),'Com RTOS RX'!$N727)*8</f>
        <v>672</v>
      </c>
    </row>
    <row r="728" ht="15.75" customHeight="1">
      <c r="A728" s="6" t="s">
        <v>4747</v>
      </c>
      <c r="B728" s="6" t="s">
        <v>4748</v>
      </c>
      <c r="C728" s="6" t="s">
        <v>1810</v>
      </c>
      <c r="D728" s="6" t="s">
        <v>4749</v>
      </c>
      <c r="E728" s="6" t="s">
        <v>1812</v>
      </c>
      <c r="F728" s="6" t="s">
        <v>1812</v>
      </c>
      <c r="G728" s="6" t="s">
        <v>1812</v>
      </c>
      <c r="H728" s="6" t="s">
        <v>74</v>
      </c>
      <c r="I728" s="6" t="s">
        <v>304</v>
      </c>
      <c r="J728" s="6" t="s">
        <v>296</v>
      </c>
      <c r="K728" s="6" t="s">
        <v>261</v>
      </c>
      <c r="L728" s="6" t="s">
        <v>305</v>
      </c>
      <c r="M728" s="6" t="s">
        <v>306</v>
      </c>
      <c r="N728" s="6" t="s">
        <v>1983</v>
      </c>
      <c r="O728" s="6" t="s">
        <v>1812</v>
      </c>
      <c r="P728" s="6" t="s">
        <v>1812</v>
      </c>
      <c r="Q728" s="6" t="s">
        <v>1814</v>
      </c>
      <c r="R728" s="6" t="s">
        <v>1812</v>
      </c>
      <c r="S728" s="6" t="s">
        <v>1986</v>
      </c>
      <c r="T728" s="6" t="s">
        <v>1813</v>
      </c>
      <c r="U728" s="6" t="s">
        <v>1812</v>
      </c>
      <c r="V728" s="6" t="s">
        <v>1812</v>
      </c>
      <c r="W728" s="6" t="s">
        <v>1816</v>
      </c>
      <c r="X728" s="6" t="s">
        <v>4750</v>
      </c>
      <c r="Y728" s="8">
        <f>X729-'Com RTOS RX'!$X728</f>
        <v>0.00006944444444</v>
      </c>
      <c r="Z728" s="6">
        <f>SUM(LEN(",CO_MQ135|"),'Com RTOS RX'!$H728,LEN(",CO2_MQ135|"),'Com RTOS RX'!$I728,LEN(",Alcool_MQ135|"),'Com RTOS RX'!$J728,LEN(",Alcool_MQ135|"),'Com RTOS RX'!$K728,LEN(",Toluen_MQ135|"),'Com RTOS RX'!$L728,LEN(",MH4_MQ135|"),'Com RTOS RX'!$M728,LEN(",O3_MQ131|"),'Com RTOS RX'!$N728)*8</f>
        <v>672</v>
      </c>
    </row>
    <row r="729" ht="15.75" customHeight="1">
      <c r="A729" s="6" t="s">
        <v>4751</v>
      </c>
      <c r="B729" s="6" t="s">
        <v>4752</v>
      </c>
      <c r="C729" s="6" t="s">
        <v>1810</v>
      </c>
      <c r="D729" s="6" t="s">
        <v>4753</v>
      </c>
      <c r="E729" s="6" t="s">
        <v>1812</v>
      </c>
      <c r="F729" s="6" t="s">
        <v>1812</v>
      </c>
      <c r="G729" s="6" t="s">
        <v>1812</v>
      </c>
      <c r="H729" s="6" t="s">
        <v>74</v>
      </c>
      <c r="I729" s="6" t="s">
        <v>304</v>
      </c>
      <c r="J729" s="6" t="s">
        <v>302</v>
      </c>
      <c r="K729" s="6" t="s">
        <v>244</v>
      </c>
      <c r="L729" s="6" t="s">
        <v>305</v>
      </c>
      <c r="M729" s="6" t="s">
        <v>1985</v>
      </c>
      <c r="N729" s="6" t="s">
        <v>1983</v>
      </c>
      <c r="O729" s="6" t="s">
        <v>1812</v>
      </c>
      <c r="P729" s="6" t="s">
        <v>1812</v>
      </c>
      <c r="Q729" s="6" t="s">
        <v>1814</v>
      </c>
      <c r="R729" s="6" t="s">
        <v>1812</v>
      </c>
      <c r="S729" s="6" t="s">
        <v>1986</v>
      </c>
      <c r="T729" s="6" t="s">
        <v>1813</v>
      </c>
      <c r="U729" s="6" t="s">
        <v>1812</v>
      </c>
      <c r="V729" s="6" t="s">
        <v>1812</v>
      </c>
      <c r="W729" s="6" t="s">
        <v>1816</v>
      </c>
      <c r="X729" s="6" t="s">
        <v>4754</v>
      </c>
      <c r="Y729" s="8">
        <f>X730-'Com RTOS RX'!$X729</f>
        <v>0.00006944444444</v>
      </c>
      <c r="Z729" s="6">
        <f>SUM(LEN(",CO_MQ135|"),'Com RTOS RX'!$H729,LEN(",CO2_MQ135|"),'Com RTOS RX'!$I729,LEN(",Alcool_MQ135|"),'Com RTOS RX'!$J729,LEN(",Alcool_MQ135|"),'Com RTOS RX'!$K729,LEN(",Toluen_MQ135|"),'Com RTOS RX'!$L729,LEN(",MH4_MQ135|"),'Com RTOS RX'!$M729,LEN(",O3_MQ131|"),'Com RTOS RX'!$N729)*8</f>
        <v>672</v>
      </c>
    </row>
    <row r="730" ht="15.75" customHeight="1">
      <c r="A730" s="6" t="s">
        <v>4755</v>
      </c>
      <c r="B730" s="6" t="s">
        <v>4756</v>
      </c>
      <c r="C730" s="6" t="s">
        <v>1810</v>
      </c>
      <c r="D730" s="6" t="s">
        <v>4757</v>
      </c>
      <c r="E730" s="6" t="s">
        <v>1812</v>
      </c>
      <c r="F730" s="6" t="s">
        <v>1812</v>
      </c>
      <c r="G730" s="6" t="s">
        <v>1812</v>
      </c>
      <c r="H730" s="6" t="s">
        <v>1984</v>
      </c>
      <c r="I730" s="6" t="s">
        <v>276</v>
      </c>
      <c r="J730" s="6" t="s">
        <v>232</v>
      </c>
      <c r="K730" s="6" t="s">
        <v>261</v>
      </c>
      <c r="L730" s="6" t="s">
        <v>310</v>
      </c>
      <c r="M730" s="6" t="s">
        <v>306</v>
      </c>
      <c r="N730" s="6" t="s">
        <v>1983</v>
      </c>
      <c r="O730" s="6" t="s">
        <v>1812</v>
      </c>
      <c r="P730" s="6" t="s">
        <v>1812</v>
      </c>
      <c r="Q730" s="6" t="s">
        <v>1814</v>
      </c>
      <c r="R730" s="6" t="s">
        <v>1812</v>
      </c>
      <c r="S730" s="6" t="s">
        <v>1986</v>
      </c>
      <c r="T730" s="6" t="s">
        <v>1813</v>
      </c>
      <c r="U730" s="6" t="s">
        <v>1812</v>
      </c>
      <c r="V730" s="6" t="s">
        <v>1812</v>
      </c>
      <c r="W730" s="6" t="s">
        <v>1816</v>
      </c>
      <c r="X730" s="6" t="s">
        <v>4758</v>
      </c>
      <c r="Y730" s="8">
        <f>X731-'Com RTOS RX'!$X730</f>
        <v>0.00006944444444</v>
      </c>
      <c r="Z730" s="6">
        <f>SUM(LEN(",CO_MQ135|"),'Com RTOS RX'!$H730,LEN(",CO2_MQ135|"),'Com RTOS RX'!$I730,LEN(",Alcool_MQ135|"),'Com RTOS RX'!$J730,LEN(",Alcool_MQ135|"),'Com RTOS RX'!$K730,LEN(",Toluen_MQ135|"),'Com RTOS RX'!$L730,LEN(",MH4_MQ135|"),'Com RTOS RX'!$M730,LEN(",O3_MQ131|"),'Com RTOS RX'!$N730)*8</f>
        <v>672</v>
      </c>
    </row>
    <row r="731" ht="15.75" customHeight="1">
      <c r="A731" s="6" t="s">
        <v>4759</v>
      </c>
      <c r="B731" s="6" t="s">
        <v>4760</v>
      </c>
      <c r="C731" s="6" t="s">
        <v>1810</v>
      </c>
      <c r="D731" s="6" t="s">
        <v>4761</v>
      </c>
      <c r="E731" s="6" t="s">
        <v>1812</v>
      </c>
      <c r="F731" s="6" t="s">
        <v>1812</v>
      </c>
      <c r="G731" s="6" t="s">
        <v>1812</v>
      </c>
      <c r="H731" s="6" t="s">
        <v>303</v>
      </c>
      <c r="I731" s="6" t="s">
        <v>304</v>
      </c>
      <c r="J731" s="6" t="s">
        <v>296</v>
      </c>
      <c r="K731" s="6" t="s">
        <v>261</v>
      </c>
      <c r="L731" s="6" t="s">
        <v>308</v>
      </c>
      <c r="M731" s="6" t="s">
        <v>306</v>
      </c>
      <c r="N731" s="6" t="s">
        <v>1983</v>
      </c>
      <c r="O731" s="6" t="s">
        <v>1812</v>
      </c>
      <c r="P731" s="6" t="s">
        <v>1812</v>
      </c>
      <c r="Q731" s="6" t="s">
        <v>1814</v>
      </c>
      <c r="R731" s="6" t="s">
        <v>1812</v>
      </c>
      <c r="S731" s="6" t="s">
        <v>1986</v>
      </c>
      <c r="T731" s="6" t="s">
        <v>1813</v>
      </c>
      <c r="U731" s="6" t="s">
        <v>1812</v>
      </c>
      <c r="V731" s="6" t="s">
        <v>1812</v>
      </c>
      <c r="W731" s="6" t="s">
        <v>1816</v>
      </c>
      <c r="X731" s="6" t="s">
        <v>4762</v>
      </c>
      <c r="Y731" s="8">
        <f>X732-'Com RTOS RX'!$X731</f>
        <v>0.00006944444444</v>
      </c>
      <c r="Z731" s="6">
        <f>SUM(LEN(",CO_MQ135|"),'Com RTOS RX'!$H731,LEN(",CO2_MQ135|"),'Com RTOS RX'!$I731,LEN(",Alcool_MQ135|"),'Com RTOS RX'!$J731,LEN(",Alcool_MQ135|"),'Com RTOS RX'!$K731,LEN(",Toluen_MQ135|"),'Com RTOS RX'!$L731,LEN(",MH4_MQ135|"),'Com RTOS RX'!$M731,LEN(",O3_MQ131|"),'Com RTOS RX'!$N731)*8</f>
        <v>672</v>
      </c>
    </row>
    <row r="732" ht="15.75" customHeight="1">
      <c r="A732" s="6" t="s">
        <v>4763</v>
      </c>
      <c r="B732" s="6" t="s">
        <v>4764</v>
      </c>
      <c r="C732" s="6" t="s">
        <v>1810</v>
      </c>
      <c r="D732" s="6" t="s">
        <v>4765</v>
      </c>
      <c r="E732" s="6" t="s">
        <v>1812</v>
      </c>
      <c r="F732" s="6" t="s">
        <v>1812</v>
      </c>
      <c r="G732" s="6" t="s">
        <v>1812</v>
      </c>
      <c r="H732" s="6" t="s">
        <v>74</v>
      </c>
      <c r="I732" s="6" t="s">
        <v>304</v>
      </c>
      <c r="J732" s="6" t="s">
        <v>296</v>
      </c>
      <c r="K732" s="6" t="s">
        <v>261</v>
      </c>
      <c r="L732" s="6" t="s">
        <v>305</v>
      </c>
      <c r="M732" s="6" t="s">
        <v>306</v>
      </c>
      <c r="N732" s="6" t="s">
        <v>1983</v>
      </c>
      <c r="O732" s="6" t="s">
        <v>1812</v>
      </c>
      <c r="P732" s="6" t="s">
        <v>1812</v>
      </c>
      <c r="Q732" s="6" t="s">
        <v>1814</v>
      </c>
      <c r="R732" s="6" t="s">
        <v>1812</v>
      </c>
      <c r="S732" s="6" t="s">
        <v>1986</v>
      </c>
      <c r="T732" s="6" t="s">
        <v>1813</v>
      </c>
      <c r="U732" s="6" t="s">
        <v>1812</v>
      </c>
      <c r="V732" s="6" t="s">
        <v>1812</v>
      </c>
      <c r="W732" s="6" t="s">
        <v>1816</v>
      </c>
      <c r="X732" s="6" t="s">
        <v>4766</v>
      </c>
      <c r="Y732" s="8">
        <f>X733-'Com RTOS RX'!$X732</f>
        <v>0.00006944444444</v>
      </c>
      <c r="Z732" s="6">
        <f>SUM(LEN(",CO_MQ135|"),'Com RTOS RX'!$H732,LEN(",CO2_MQ135|"),'Com RTOS RX'!$I732,LEN(",Alcool_MQ135|"),'Com RTOS RX'!$J732,LEN(",Alcool_MQ135|"),'Com RTOS RX'!$K732,LEN(",Toluen_MQ135|"),'Com RTOS RX'!$L732,LEN(",MH4_MQ135|"),'Com RTOS RX'!$M732,LEN(",O3_MQ131|"),'Com RTOS RX'!$N732)*8</f>
        <v>672</v>
      </c>
    </row>
    <row r="733" ht="15.75" customHeight="1">
      <c r="A733" s="6" t="s">
        <v>4767</v>
      </c>
      <c r="B733" s="6" t="s">
        <v>4768</v>
      </c>
      <c r="C733" s="6" t="s">
        <v>1810</v>
      </c>
      <c r="D733" s="6" t="s">
        <v>4769</v>
      </c>
      <c r="E733" s="6" t="s">
        <v>1812</v>
      </c>
      <c r="F733" s="6" t="s">
        <v>1812</v>
      </c>
      <c r="G733" s="6" t="s">
        <v>1812</v>
      </c>
      <c r="H733" s="6" t="s">
        <v>2618</v>
      </c>
      <c r="I733" s="6" t="s">
        <v>27</v>
      </c>
      <c r="J733" s="6" t="s">
        <v>16</v>
      </c>
      <c r="K733" s="6" t="s">
        <v>262</v>
      </c>
      <c r="L733" s="6" t="s">
        <v>142</v>
      </c>
      <c r="M733" s="6" t="s">
        <v>313</v>
      </c>
      <c r="N733" s="6" t="s">
        <v>1983</v>
      </c>
      <c r="O733" s="6" t="s">
        <v>1812</v>
      </c>
      <c r="P733" s="6" t="s">
        <v>1812</v>
      </c>
      <c r="Q733" s="6" t="s">
        <v>1814</v>
      </c>
      <c r="R733" s="6" t="s">
        <v>1812</v>
      </c>
      <c r="S733" s="6" t="s">
        <v>1986</v>
      </c>
      <c r="T733" s="6" t="s">
        <v>1813</v>
      </c>
      <c r="U733" s="6" t="s">
        <v>1812</v>
      </c>
      <c r="V733" s="6" t="s">
        <v>1812</v>
      </c>
      <c r="W733" s="6" t="s">
        <v>1816</v>
      </c>
      <c r="X733" s="6" t="s">
        <v>4770</v>
      </c>
      <c r="Y733" s="8">
        <f>X734-'Com RTOS RX'!$X733</f>
        <v>0.00006944444444</v>
      </c>
      <c r="Z733" s="6">
        <f>SUM(LEN(",CO_MQ135|"),'Com RTOS RX'!$H733,LEN(",CO2_MQ135|"),'Com RTOS RX'!$I733,LEN(",Alcool_MQ135|"),'Com RTOS RX'!$J733,LEN(",Alcool_MQ135|"),'Com RTOS RX'!$K733,LEN(",Toluen_MQ135|"),'Com RTOS RX'!$L733,LEN(",MH4_MQ135|"),'Com RTOS RX'!$M733,LEN(",O3_MQ131|"),'Com RTOS RX'!$N733)*8</f>
        <v>672</v>
      </c>
    </row>
    <row r="734" ht="15.75" customHeight="1">
      <c r="A734" s="6" t="s">
        <v>4771</v>
      </c>
      <c r="B734" s="6" t="s">
        <v>4772</v>
      </c>
      <c r="C734" s="6" t="s">
        <v>1810</v>
      </c>
      <c r="D734" s="6" t="s">
        <v>4773</v>
      </c>
      <c r="E734" s="6" t="s">
        <v>1812</v>
      </c>
      <c r="F734" s="6" t="s">
        <v>1812</v>
      </c>
      <c r="G734" s="6" t="s">
        <v>1812</v>
      </c>
      <c r="H734" s="6" t="s">
        <v>74</v>
      </c>
      <c r="I734" s="6" t="s">
        <v>304</v>
      </c>
      <c r="J734" s="6" t="s">
        <v>296</v>
      </c>
      <c r="K734" s="6" t="s">
        <v>261</v>
      </c>
      <c r="L734" s="6" t="s">
        <v>305</v>
      </c>
      <c r="M734" s="6" t="s">
        <v>306</v>
      </c>
      <c r="N734" s="6" t="s">
        <v>1983</v>
      </c>
      <c r="O734" s="6" t="s">
        <v>1812</v>
      </c>
      <c r="P734" s="6" t="s">
        <v>1812</v>
      </c>
      <c r="Q734" s="6" t="s">
        <v>1814</v>
      </c>
      <c r="R734" s="6" t="s">
        <v>1812</v>
      </c>
      <c r="S734" s="6" t="s">
        <v>1986</v>
      </c>
      <c r="T734" s="6" t="s">
        <v>1813</v>
      </c>
      <c r="U734" s="6" t="s">
        <v>1812</v>
      </c>
      <c r="V734" s="6" t="s">
        <v>1812</v>
      </c>
      <c r="W734" s="6" t="s">
        <v>1816</v>
      </c>
      <c r="X734" s="6" t="s">
        <v>4774</v>
      </c>
      <c r="Y734" s="8">
        <f>X735-'Com RTOS RX'!$X734</f>
        <v>0.00008101851852</v>
      </c>
      <c r="Z734" s="6">
        <f>SUM(LEN(",CO_MQ135|"),'Com RTOS RX'!$H734,LEN(",CO2_MQ135|"),'Com RTOS RX'!$I734,LEN(",Alcool_MQ135|"),'Com RTOS RX'!$J734,LEN(",Alcool_MQ135|"),'Com RTOS RX'!$K734,LEN(",Toluen_MQ135|"),'Com RTOS RX'!$L734,LEN(",MH4_MQ135|"),'Com RTOS RX'!$M734,LEN(",O3_MQ131|"),'Com RTOS RX'!$N734)*8</f>
        <v>672</v>
      </c>
    </row>
    <row r="735" ht="15.75" customHeight="1">
      <c r="A735" s="6" t="s">
        <v>4775</v>
      </c>
      <c r="B735" s="6" t="s">
        <v>4776</v>
      </c>
      <c r="C735" s="6" t="s">
        <v>1810</v>
      </c>
      <c r="D735" s="6" t="s">
        <v>4777</v>
      </c>
      <c r="E735" s="6" t="s">
        <v>1812</v>
      </c>
      <c r="F735" s="6" t="s">
        <v>1812</v>
      </c>
      <c r="G735" s="6" t="s">
        <v>1812</v>
      </c>
      <c r="H735" s="6" t="s">
        <v>74</v>
      </c>
      <c r="I735" s="6" t="s">
        <v>304</v>
      </c>
      <c r="J735" s="6" t="s">
        <v>296</v>
      </c>
      <c r="K735" s="6" t="s">
        <v>261</v>
      </c>
      <c r="L735" s="6" t="s">
        <v>305</v>
      </c>
      <c r="M735" s="6" t="s">
        <v>306</v>
      </c>
      <c r="N735" s="6" t="s">
        <v>301</v>
      </c>
      <c r="O735" s="6" t="s">
        <v>1812</v>
      </c>
      <c r="P735" s="6" t="s">
        <v>1812</v>
      </c>
      <c r="Q735" s="6" t="s">
        <v>1814</v>
      </c>
      <c r="R735" s="6" t="s">
        <v>1812</v>
      </c>
      <c r="S735" s="6" t="s">
        <v>1986</v>
      </c>
      <c r="T735" s="6" t="s">
        <v>1813</v>
      </c>
      <c r="U735" s="6" t="s">
        <v>1812</v>
      </c>
      <c r="V735" s="6" t="s">
        <v>1812</v>
      </c>
      <c r="W735" s="6" t="s">
        <v>1816</v>
      </c>
      <c r="X735" s="6" t="s">
        <v>4778</v>
      </c>
      <c r="Y735" s="8">
        <f>X736-'Com RTOS RX'!$X735</f>
        <v>0.00005787037037</v>
      </c>
      <c r="Z735" s="6">
        <f>SUM(LEN(",CO_MQ135|"),'Com RTOS RX'!$H735,LEN(",CO2_MQ135|"),'Com RTOS RX'!$I735,LEN(",Alcool_MQ135|"),'Com RTOS RX'!$J735,LEN(",Alcool_MQ135|"),'Com RTOS RX'!$K735,LEN(",Toluen_MQ135|"),'Com RTOS RX'!$L735,LEN(",MH4_MQ135|"),'Com RTOS RX'!$M735,LEN(",O3_MQ131|"),'Com RTOS RX'!$N735)*8</f>
        <v>672</v>
      </c>
    </row>
    <row r="736" ht="15.75" customHeight="1">
      <c r="A736" s="6" t="s">
        <v>4779</v>
      </c>
      <c r="B736" s="6" t="s">
        <v>4780</v>
      </c>
      <c r="C736" s="6" t="s">
        <v>1810</v>
      </c>
      <c r="D736" s="6" t="s">
        <v>4781</v>
      </c>
      <c r="E736" s="6" t="s">
        <v>1812</v>
      </c>
      <c r="F736" s="6" t="s">
        <v>1812</v>
      </c>
      <c r="G736" s="6" t="s">
        <v>1812</v>
      </c>
      <c r="H736" s="6" t="s">
        <v>290</v>
      </c>
      <c r="I736" s="6" t="s">
        <v>276</v>
      </c>
      <c r="J736" s="6" t="s">
        <v>51</v>
      </c>
      <c r="K736" s="6" t="s">
        <v>261</v>
      </c>
      <c r="L736" s="6" t="s">
        <v>335</v>
      </c>
      <c r="M736" s="6" t="s">
        <v>306</v>
      </c>
      <c r="N736" s="6" t="s">
        <v>304</v>
      </c>
      <c r="O736" s="6" t="s">
        <v>1812</v>
      </c>
      <c r="P736" s="6" t="s">
        <v>1812</v>
      </c>
      <c r="Q736" s="6" t="s">
        <v>1814</v>
      </c>
      <c r="R736" s="6" t="s">
        <v>1812</v>
      </c>
      <c r="S736" s="6" t="s">
        <v>1986</v>
      </c>
      <c r="T736" s="6" t="s">
        <v>1813</v>
      </c>
      <c r="U736" s="6" t="s">
        <v>1812</v>
      </c>
      <c r="V736" s="6" t="s">
        <v>1812</v>
      </c>
      <c r="W736" s="6" t="s">
        <v>1816</v>
      </c>
      <c r="X736" s="6" t="s">
        <v>4782</v>
      </c>
      <c r="Y736" s="8">
        <f>X737-'Com RTOS RX'!$X736</f>
        <v>0.00006944444444</v>
      </c>
      <c r="Z736" s="6">
        <f>SUM(LEN(",CO_MQ135|"),'Com RTOS RX'!$H736,LEN(",CO2_MQ135|"),'Com RTOS RX'!$I736,LEN(",Alcool_MQ135|"),'Com RTOS RX'!$J736,LEN(",Alcool_MQ135|"),'Com RTOS RX'!$K736,LEN(",Toluen_MQ135|"),'Com RTOS RX'!$L736,LEN(",MH4_MQ135|"),'Com RTOS RX'!$M736,LEN(",O3_MQ131|"),'Com RTOS RX'!$N736)*8</f>
        <v>672</v>
      </c>
    </row>
    <row r="737" ht="15.75" customHeight="1">
      <c r="A737" s="6" t="s">
        <v>4783</v>
      </c>
      <c r="B737" s="6" t="s">
        <v>4784</v>
      </c>
      <c r="C737" s="6" t="s">
        <v>1810</v>
      </c>
      <c r="D737" s="6" t="s">
        <v>4785</v>
      </c>
      <c r="E737" s="6" t="s">
        <v>1812</v>
      </c>
      <c r="F737" s="6" t="s">
        <v>1812</v>
      </c>
      <c r="G737" s="6" t="s">
        <v>1812</v>
      </c>
      <c r="H737" s="6" t="s">
        <v>303</v>
      </c>
      <c r="I737" s="6" t="s">
        <v>304</v>
      </c>
      <c r="J737" s="6" t="s">
        <v>296</v>
      </c>
      <c r="K737" s="6" t="s">
        <v>261</v>
      </c>
      <c r="L737" s="6" t="s">
        <v>308</v>
      </c>
      <c r="M737" s="6" t="s">
        <v>306</v>
      </c>
      <c r="N737" s="6" t="s">
        <v>301</v>
      </c>
      <c r="O737" s="6" t="s">
        <v>1812</v>
      </c>
      <c r="P737" s="6" t="s">
        <v>1812</v>
      </c>
      <c r="Q737" s="6" t="s">
        <v>1814</v>
      </c>
      <c r="R737" s="6" t="s">
        <v>1812</v>
      </c>
      <c r="S737" s="6" t="s">
        <v>1986</v>
      </c>
      <c r="T737" s="6" t="s">
        <v>1813</v>
      </c>
      <c r="U737" s="6" t="s">
        <v>1812</v>
      </c>
      <c r="V737" s="6" t="s">
        <v>1812</v>
      </c>
      <c r="W737" s="6" t="s">
        <v>1816</v>
      </c>
      <c r="X737" s="6" t="s">
        <v>4786</v>
      </c>
      <c r="Y737" s="8">
        <f>X738-'Com RTOS RX'!$X737</f>
        <v>0.00006944444444</v>
      </c>
      <c r="Z737" s="6">
        <f>SUM(LEN(",CO_MQ135|"),'Com RTOS RX'!$H737,LEN(",CO2_MQ135|"),'Com RTOS RX'!$I737,LEN(",Alcool_MQ135|"),'Com RTOS RX'!$J737,LEN(",Alcool_MQ135|"),'Com RTOS RX'!$K737,LEN(",Toluen_MQ135|"),'Com RTOS RX'!$L737,LEN(",MH4_MQ135|"),'Com RTOS RX'!$M737,LEN(",O3_MQ131|"),'Com RTOS RX'!$N737)*8</f>
        <v>672</v>
      </c>
    </row>
    <row r="738" ht="15.75" customHeight="1">
      <c r="A738" s="6" t="s">
        <v>4787</v>
      </c>
      <c r="B738" s="6" t="s">
        <v>4788</v>
      </c>
      <c r="C738" s="6" t="s">
        <v>1810</v>
      </c>
      <c r="D738" s="6" t="s">
        <v>4789</v>
      </c>
      <c r="E738" s="6" t="s">
        <v>1812</v>
      </c>
      <c r="F738" s="6" t="s">
        <v>1812</v>
      </c>
      <c r="G738" s="6" t="s">
        <v>1812</v>
      </c>
      <c r="H738" s="6" t="s">
        <v>74</v>
      </c>
      <c r="I738" s="6" t="s">
        <v>304</v>
      </c>
      <c r="J738" s="6" t="s">
        <v>302</v>
      </c>
      <c r="K738" s="6" t="s">
        <v>244</v>
      </c>
      <c r="L738" s="6" t="s">
        <v>305</v>
      </c>
      <c r="M738" s="6" t="s">
        <v>1985</v>
      </c>
      <c r="N738" s="6" t="s">
        <v>301</v>
      </c>
      <c r="O738" s="6" t="s">
        <v>1812</v>
      </c>
      <c r="P738" s="6" t="s">
        <v>1812</v>
      </c>
      <c r="Q738" s="6" t="s">
        <v>1814</v>
      </c>
      <c r="R738" s="6" t="s">
        <v>1812</v>
      </c>
      <c r="S738" s="6" t="s">
        <v>1986</v>
      </c>
      <c r="T738" s="6" t="s">
        <v>1813</v>
      </c>
      <c r="U738" s="6" t="s">
        <v>1812</v>
      </c>
      <c r="V738" s="6" t="s">
        <v>1812</v>
      </c>
      <c r="W738" s="6" t="s">
        <v>1816</v>
      </c>
      <c r="X738" s="6" t="s">
        <v>4790</v>
      </c>
      <c r="Y738" s="8">
        <f>X739-'Com RTOS RX'!$X738</f>
        <v>0.00006944444444</v>
      </c>
      <c r="Z738" s="6">
        <f>SUM(LEN(",CO_MQ135|"),'Com RTOS RX'!$H738,LEN(",CO2_MQ135|"),'Com RTOS RX'!$I738,LEN(",Alcool_MQ135|"),'Com RTOS RX'!$J738,LEN(",Alcool_MQ135|"),'Com RTOS RX'!$K738,LEN(",Toluen_MQ135|"),'Com RTOS RX'!$L738,LEN(",MH4_MQ135|"),'Com RTOS RX'!$M738,LEN(",O3_MQ131|"),'Com RTOS RX'!$N738)*8</f>
        <v>672</v>
      </c>
    </row>
    <row r="739" ht="15.75" customHeight="1">
      <c r="A739" s="6" t="s">
        <v>4791</v>
      </c>
      <c r="B739" s="6" t="s">
        <v>4792</v>
      </c>
      <c r="C739" s="6" t="s">
        <v>1810</v>
      </c>
      <c r="D739" s="6" t="s">
        <v>4793</v>
      </c>
      <c r="E739" s="6" t="s">
        <v>1812</v>
      </c>
      <c r="F739" s="6" t="s">
        <v>1812</v>
      </c>
      <c r="G739" s="6" t="s">
        <v>1812</v>
      </c>
      <c r="H739" s="6" t="s">
        <v>156</v>
      </c>
      <c r="I739" s="6" t="s">
        <v>22</v>
      </c>
      <c r="J739" s="6" t="s">
        <v>62</v>
      </c>
      <c r="K739" s="6" t="s">
        <v>224</v>
      </c>
      <c r="L739" s="6" t="s">
        <v>272</v>
      </c>
      <c r="M739" s="6" t="s">
        <v>262</v>
      </c>
      <c r="N739" s="6" t="s">
        <v>301</v>
      </c>
      <c r="O739" s="6" t="s">
        <v>1812</v>
      </c>
      <c r="P739" s="6" t="s">
        <v>1812</v>
      </c>
      <c r="Q739" s="6" t="s">
        <v>1814</v>
      </c>
      <c r="R739" s="6" t="s">
        <v>1812</v>
      </c>
      <c r="S739" s="6" t="s">
        <v>1887</v>
      </c>
      <c r="T739" s="6" t="s">
        <v>1813</v>
      </c>
      <c r="U739" s="6" t="s">
        <v>1812</v>
      </c>
      <c r="V739" s="6" t="s">
        <v>1812</v>
      </c>
      <c r="W739" s="6" t="s">
        <v>1816</v>
      </c>
      <c r="X739" s="6" t="s">
        <v>4794</v>
      </c>
      <c r="Y739" s="8">
        <f>X740-'Com RTOS RX'!$X739</f>
        <v>0.00006944444444</v>
      </c>
      <c r="Z739" s="6">
        <f>SUM(LEN(",CO_MQ135|"),'Com RTOS RX'!$H739,LEN(",CO2_MQ135|"),'Com RTOS RX'!$I739,LEN(",Alcool_MQ135|"),'Com RTOS RX'!$J739,LEN(",Alcool_MQ135|"),'Com RTOS RX'!$K739,LEN(",Toluen_MQ135|"),'Com RTOS RX'!$L739,LEN(",MH4_MQ135|"),'Com RTOS RX'!$M739,LEN(",O3_MQ131|"),'Com RTOS RX'!$N739)*8</f>
        <v>672</v>
      </c>
    </row>
    <row r="740" ht="15.75" customHeight="1">
      <c r="A740" s="6" t="s">
        <v>4795</v>
      </c>
      <c r="B740" s="6" t="s">
        <v>4796</v>
      </c>
      <c r="C740" s="6" t="s">
        <v>1810</v>
      </c>
      <c r="D740" s="6" t="s">
        <v>4797</v>
      </c>
      <c r="E740" s="6" t="s">
        <v>1812</v>
      </c>
      <c r="F740" s="6" t="s">
        <v>1812</v>
      </c>
      <c r="G740" s="6" t="s">
        <v>1812</v>
      </c>
      <c r="H740" s="6" t="s">
        <v>32</v>
      </c>
      <c r="I740" s="6" t="s">
        <v>273</v>
      </c>
      <c r="J740" s="6" t="s">
        <v>288</v>
      </c>
      <c r="K740" s="6" t="s">
        <v>242</v>
      </c>
      <c r="L740" s="6" t="s">
        <v>157</v>
      </c>
      <c r="M740" s="6" t="s">
        <v>262</v>
      </c>
      <c r="N740" s="6" t="s">
        <v>1983</v>
      </c>
      <c r="O740" s="6" t="s">
        <v>1812</v>
      </c>
      <c r="P740" s="6" t="s">
        <v>1812</v>
      </c>
      <c r="Q740" s="6" t="s">
        <v>1814</v>
      </c>
      <c r="R740" s="6" t="s">
        <v>1812</v>
      </c>
      <c r="S740" s="6" t="s">
        <v>1887</v>
      </c>
      <c r="T740" s="6" t="s">
        <v>1813</v>
      </c>
      <c r="U740" s="6" t="s">
        <v>1812</v>
      </c>
      <c r="V740" s="6" t="s">
        <v>1812</v>
      </c>
      <c r="W740" s="6" t="s">
        <v>1816</v>
      </c>
      <c r="X740" s="6" t="s">
        <v>4798</v>
      </c>
      <c r="Y740" s="8">
        <f>X741-'Com RTOS RX'!$X740</f>
        <v>0.00006944444444</v>
      </c>
      <c r="Z740" s="6">
        <f>SUM(LEN(",CO_MQ135|"),'Com RTOS RX'!$H740,LEN(",CO2_MQ135|"),'Com RTOS RX'!$I740,LEN(",Alcool_MQ135|"),'Com RTOS RX'!$J740,LEN(",Alcool_MQ135|"),'Com RTOS RX'!$K740,LEN(",Toluen_MQ135|"),'Com RTOS RX'!$L740,LEN(",MH4_MQ135|"),'Com RTOS RX'!$M740,LEN(",O3_MQ131|"),'Com RTOS RX'!$N740)*8</f>
        <v>672</v>
      </c>
    </row>
    <row r="741" ht="15.75" customHeight="1">
      <c r="A741" s="6" t="s">
        <v>4799</v>
      </c>
      <c r="B741" s="6" t="s">
        <v>4800</v>
      </c>
      <c r="C741" s="6" t="s">
        <v>1810</v>
      </c>
      <c r="D741" s="6" t="s">
        <v>4801</v>
      </c>
      <c r="E741" s="6" t="s">
        <v>1812</v>
      </c>
      <c r="F741" s="6" t="s">
        <v>1812</v>
      </c>
      <c r="G741" s="6" t="s">
        <v>1812</v>
      </c>
      <c r="H741" s="6" t="s">
        <v>74</v>
      </c>
      <c r="I741" s="6" t="s">
        <v>304</v>
      </c>
      <c r="J741" s="6" t="s">
        <v>296</v>
      </c>
      <c r="K741" s="6" t="s">
        <v>261</v>
      </c>
      <c r="L741" s="6" t="s">
        <v>305</v>
      </c>
      <c r="M741" s="6" t="s">
        <v>306</v>
      </c>
      <c r="N741" s="6" t="s">
        <v>1983</v>
      </c>
      <c r="O741" s="6" t="s">
        <v>1812</v>
      </c>
      <c r="P741" s="6" t="s">
        <v>1812</v>
      </c>
      <c r="Q741" s="6" t="s">
        <v>1814</v>
      </c>
      <c r="R741" s="6" t="s">
        <v>1812</v>
      </c>
      <c r="S741" s="6" t="s">
        <v>1986</v>
      </c>
      <c r="T741" s="6" t="s">
        <v>1813</v>
      </c>
      <c r="U741" s="6" t="s">
        <v>1812</v>
      </c>
      <c r="V741" s="6" t="s">
        <v>1812</v>
      </c>
      <c r="W741" s="6" t="s">
        <v>1816</v>
      </c>
      <c r="X741" s="6" t="s">
        <v>4802</v>
      </c>
      <c r="Y741" s="8">
        <f>X742-'Com RTOS RX'!$X741</f>
        <v>0.00008101851852</v>
      </c>
      <c r="Z741" s="6">
        <f>SUM(LEN(",CO_MQ135|"),'Com RTOS RX'!$H741,LEN(",CO2_MQ135|"),'Com RTOS RX'!$I741,LEN(",Alcool_MQ135|"),'Com RTOS RX'!$J741,LEN(",Alcool_MQ135|"),'Com RTOS RX'!$K741,LEN(",Toluen_MQ135|"),'Com RTOS RX'!$L741,LEN(",MH4_MQ135|"),'Com RTOS RX'!$M741,LEN(",O3_MQ131|"),'Com RTOS RX'!$N741)*8</f>
        <v>672</v>
      </c>
    </row>
    <row r="742" ht="15.75" customHeight="1">
      <c r="A742" s="6" t="s">
        <v>4803</v>
      </c>
      <c r="B742" s="6" t="s">
        <v>4804</v>
      </c>
      <c r="C742" s="6" t="s">
        <v>1810</v>
      </c>
      <c r="D742" s="6" t="s">
        <v>4805</v>
      </c>
      <c r="E742" s="6" t="s">
        <v>1812</v>
      </c>
      <c r="F742" s="6" t="s">
        <v>1812</v>
      </c>
      <c r="G742" s="6" t="s">
        <v>1812</v>
      </c>
      <c r="H742" s="6" t="s">
        <v>288</v>
      </c>
      <c r="I742" s="6" t="s">
        <v>301</v>
      </c>
      <c r="J742" s="6" t="s">
        <v>302</v>
      </c>
      <c r="K742" s="6" t="s">
        <v>244</v>
      </c>
      <c r="L742" s="6" t="s">
        <v>160</v>
      </c>
      <c r="M742" s="6" t="s">
        <v>1985</v>
      </c>
      <c r="N742" s="6" t="s">
        <v>301</v>
      </c>
      <c r="O742" s="6" t="s">
        <v>1812</v>
      </c>
      <c r="P742" s="6" t="s">
        <v>1812</v>
      </c>
      <c r="Q742" s="6" t="s">
        <v>1814</v>
      </c>
      <c r="R742" s="6" t="s">
        <v>1812</v>
      </c>
      <c r="S742" s="6" t="s">
        <v>1986</v>
      </c>
      <c r="T742" s="6" t="s">
        <v>1813</v>
      </c>
      <c r="U742" s="6" t="s">
        <v>1812</v>
      </c>
      <c r="V742" s="6" t="s">
        <v>1812</v>
      </c>
      <c r="W742" s="6" t="s">
        <v>1816</v>
      </c>
      <c r="X742" s="6" t="s">
        <v>4806</v>
      </c>
      <c r="Y742" s="8">
        <f>X743-'Com RTOS RX'!$X742</f>
        <v>0.00006944444444</v>
      </c>
      <c r="Z742" s="6">
        <f>SUM(LEN(",CO_MQ135|"),'Com RTOS RX'!$H742,LEN(",CO2_MQ135|"),'Com RTOS RX'!$I742,LEN(",Alcool_MQ135|"),'Com RTOS RX'!$J742,LEN(",Alcool_MQ135|"),'Com RTOS RX'!$K742,LEN(",Toluen_MQ135|"),'Com RTOS RX'!$L742,LEN(",MH4_MQ135|"),'Com RTOS RX'!$M742,LEN(",O3_MQ131|"),'Com RTOS RX'!$N742)*8</f>
        <v>672</v>
      </c>
    </row>
    <row r="743" ht="15.75" customHeight="1">
      <c r="A743" s="6" t="s">
        <v>4807</v>
      </c>
      <c r="B743" s="6" t="s">
        <v>4808</v>
      </c>
      <c r="C743" s="6" t="s">
        <v>1810</v>
      </c>
      <c r="D743" s="6" t="s">
        <v>4809</v>
      </c>
      <c r="E743" s="6" t="s">
        <v>1812</v>
      </c>
      <c r="F743" s="6" t="s">
        <v>1812</v>
      </c>
      <c r="G743" s="6" t="s">
        <v>1812</v>
      </c>
      <c r="H743" s="6" t="s">
        <v>74</v>
      </c>
      <c r="I743" s="6" t="s">
        <v>304</v>
      </c>
      <c r="J743" s="6" t="s">
        <v>296</v>
      </c>
      <c r="K743" s="6" t="s">
        <v>261</v>
      </c>
      <c r="L743" s="6" t="s">
        <v>305</v>
      </c>
      <c r="M743" s="6" t="s">
        <v>306</v>
      </c>
      <c r="N743" s="6" t="s">
        <v>301</v>
      </c>
      <c r="O743" s="6" t="s">
        <v>1812</v>
      </c>
      <c r="P743" s="6" t="s">
        <v>1812</v>
      </c>
      <c r="Q743" s="6" t="s">
        <v>1814</v>
      </c>
      <c r="R743" s="6" t="s">
        <v>1812</v>
      </c>
      <c r="S743" s="6" t="s">
        <v>1986</v>
      </c>
      <c r="T743" s="6" t="s">
        <v>1813</v>
      </c>
      <c r="U743" s="6" t="s">
        <v>1812</v>
      </c>
      <c r="V743" s="6" t="s">
        <v>1812</v>
      </c>
      <c r="W743" s="6" t="s">
        <v>1816</v>
      </c>
      <c r="X743" s="6" t="s">
        <v>4810</v>
      </c>
      <c r="Y743" s="8">
        <f>X744-'Com RTOS RX'!$X743</f>
        <v>0.00006944444444</v>
      </c>
      <c r="Z743" s="6">
        <f>SUM(LEN(",CO_MQ135|"),'Com RTOS RX'!$H743,LEN(",CO2_MQ135|"),'Com RTOS RX'!$I743,LEN(",Alcool_MQ135|"),'Com RTOS RX'!$J743,LEN(",Alcool_MQ135|"),'Com RTOS RX'!$K743,LEN(",Toluen_MQ135|"),'Com RTOS RX'!$L743,LEN(",MH4_MQ135|"),'Com RTOS RX'!$M743,LEN(",O3_MQ131|"),'Com RTOS RX'!$N743)*8</f>
        <v>672</v>
      </c>
    </row>
    <row r="744" ht="15.75" customHeight="1">
      <c r="A744" s="6" t="s">
        <v>4811</v>
      </c>
      <c r="B744" s="6" t="s">
        <v>4812</v>
      </c>
      <c r="C744" s="6" t="s">
        <v>1810</v>
      </c>
      <c r="D744" s="6" t="s">
        <v>4813</v>
      </c>
      <c r="E744" s="6" t="s">
        <v>1812</v>
      </c>
      <c r="F744" s="6" t="s">
        <v>1812</v>
      </c>
      <c r="G744" s="6" t="s">
        <v>1812</v>
      </c>
      <c r="H744" s="6" t="s">
        <v>290</v>
      </c>
      <c r="I744" s="6" t="s">
        <v>276</v>
      </c>
      <c r="J744" s="6" t="s">
        <v>51</v>
      </c>
      <c r="K744" s="6" t="s">
        <v>261</v>
      </c>
      <c r="L744" s="6" t="s">
        <v>335</v>
      </c>
      <c r="M744" s="6" t="s">
        <v>306</v>
      </c>
      <c r="N744" s="6" t="s">
        <v>40</v>
      </c>
      <c r="O744" s="6" t="s">
        <v>1812</v>
      </c>
      <c r="P744" s="6" t="s">
        <v>1812</v>
      </c>
      <c r="Q744" s="6" t="s">
        <v>1814</v>
      </c>
      <c r="R744" s="6" t="s">
        <v>1812</v>
      </c>
      <c r="S744" s="6" t="s">
        <v>1986</v>
      </c>
      <c r="T744" s="6" t="s">
        <v>1813</v>
      </c>
      <c r="U744" s="6" t="s">
        <v>1812</v>
      </c>
      <c r="V744" s="6" t="s">
        <v>1812</v>
      </c>
      <c r="W744" s="6" t="s">
        <v>1816</v>
      </c>
      <c r="X744" s="6" t="s">
        <v>4814</v>
      </c>
      <c r="Y744" s="8">
        <f>X745-'Com RTOS RX'!$X744</f>
        <v>0.00006944444444</v>
      </c>
      <c r="Z744" s="6">
        <f>SUM(LEN(",CO_MQ135|"),'Com RTOS RX'!$H744,LEN(",CO2_MQ135|"),'Com RTOS RX'!$I744,LEN(",Alcool_MQ135|"),'Com RTOS RX'!$J744,LEN(",Alcool_MQ135|"),'Com RTOS RX'!$K744,LEN(",Toluen_MQ135|"),'Com RTOS RX'!$L744,LEN(",MH4_MQ135|"),'Com RTOS RX'!$M744,LEN(",O3_MQ131|"),'Com RTOS RX'!$N744)*8</f>
        <v>672</v>
      </c>
    </row>
    <row r="745" ht="15.75" customHeight="1">
      <c r="A745" s="6" t="s">
        <v>4815</v>
      </c>
      <c r="B745" s="6" t="s">
        <v>4816</v>
      </c>
      <c r="C745" s="6" t="s">
        <v>1810</v>
      </c>
      <c r="D745" s="6" t="s">
        <v>4817</v>
      </c>
      <c r="E745" s="6" t="s">
        <v>1812</v>
      </c>
      <c r="F745" s="6" t="s">
        <v>1812</v>
      </c>
      <c r="G745" s="6" t="s">
        <v>1812</v>
      </c>
      <c r="H745" s="6" t="s">
        <v>1995</v>
      </c>
      <c r="I745" s="6" t="s">
        <v>40</v>
      </c>
      <c r="J745" s="6" t="s">
        <v>303</v>
      </c>
      <c r="K745" s="6" t="s">
        <v>242</v>
      </c>
      <c r="L745" s="6" t="s">
        <v>173</v>
      </c>
      <c r="M745" s="6" t="s">
        <v>1985</v>
      </c>
      <c r="N745" s="6" t="s">
        <v>304</v>
      </c>
      <c r="O745" s="6" t="s">
        <v>1812</v>
      </c>
      <c r="P745" s="6" t="s">
        <v>1812</v>
      </c>
      <c r="Q745" s="6" t="s">
        <v>1814</v>
      </c>
      <c r="R745" s="6" t="s">
        <v>1812</v>
      </c>
      <c r="S745" s="6" t="s">
        <v>1887</v>
      </c>
      <c r="T745" s="6" t="s">
        <v>1813</v>
      </c>
      <c r="U745" s="6" t="s">
        <v>1812</v>
      </c>
      <c r="V745" s="6" t="s">
        <v>1812</v>
      </c>
      <c r="W745" s="6" t="s">
        <v>1816</v>
      </c>
      <c r="X745" s="6" t="s">
        <v>4818</v>
      </c>
      <c r="Y745" s="8">
        <f>X746-'Com RTOS RX'!$X745</f>
        <v>0.00006944444444</v>
      </c>
      <c r="Z745" s="6">
        <f>SUM(LEN(",CO_MQ135|"),'Com RTOS RX'!$H745,LEN(",CO2_MQ135|"),'Com RTOS RX'!$I745,LEN(",Alcool_MQ135|"),'Com RTOS RX'!$J745,LEN(",Alcool_MQ135|"),'Com RTOS RX'!$K745,LEN(",Toluen_MQ135|"),'Com RTOS RX'!$L745,LEN(",MH4_MQ135|"),'Com RTOS RX'!$M745,LEN(",O3_MQ131|"),'Com RTOS RX'!$N745)*8</f>
        <v>672</v>
      </c>
    </row>
    <row r="746" ht="15.75" customHeight="1">
      <c r="A746" s="6" t="s">
        <v>4819</v>
      </c>
      <c r="B746" s="6" t="s">
        <v>4820</v>
      </c>
      <c r="C746" s="6" t="s">
        <v>1810</v>
      </c>
      <c r="D746" s="6" t="s">
        <v>4821</v>
      </c>
      <c r="E746" s="6" t="s">
        <v>1812</v>
      </c>
      <c r="F746" s="6" t="s">
        <v>1812</v>
      </c>
      <c r="G746" s="6" t="s">
        <v>1812</v>
      </c>
      <c r="H746" s="6" t="s">
        <v>303</v>
      </c>
      <c r="I746" s="6" t="s">
        <v>304</v>
      </c>
      <c r="J746" s="6" t="s">
        <v>296</v>
      </c>
      <c r="K746" s="6" t="s">
        <v>261</v>
      </c>
      <c r="L746" s="6" t="s">
        <v>308</v>
      </c>
      <c r="M746" s="6" t="s">
        <v>306</v>
      </c>
      <c r="N746" s="6" t="s">
        <v>301</v>
      </c>
      <c r="O746" s="6" t="s">
        <v>1812</v>
      </c>
      <c r="P746" s="6" t="s">
        <v>1812</v>
      </c>
      <c r="Q746" s="6" t="s">
        <v>1814</v>
      </c>
      <c r="R746" s="6" t="s">
        <v>1812</v>
      </c>
      <c r="S746" s="6" t="s">
        <v>1986</v>
      </c>
      <c r="T746" s="6" t="s">
        <v>1813</v>
      </c>
      <c r="U746" s="6" t="s">
        <v>1812</v>
      </c>
      <c r="V746" s="6" t="s">
        <v>1812</v>
      </c>
      <c r="W746" s="6" t="s">
        <v>1816</v>
      </c>
      <c r="X746" s="6" t="s">
        <v>4822</v>
      </c>
      <c r="Y746" s="8">
        <f>X747-'Com RTOS RX'!$X746</f>
        <v>0.00006944444444</v>
      </c>
      <c r="Z746" s="6">
        <f>SUM(LEN(",CO_MQ135|"),'Com RTOS RX'!$H746,LEN(",CO2_MQ135|"),'Com RTOS RX'!$I746,LEN(",Alcool_MQ135|"),'Com RTOS RX'!$J746,LEN(",Alcool_MQ135|"),'Com RTOS RX'!$K746,LEN(",Toluen_MQ135|"),'Com RTOS RX'!$L746,LEN(",MH4_MQ135|"),'Com RTOS RX'!$M746,LEN(",O3_MQ131|"),'Com RTOS RX'!$N746)*8</f>
        <v>672</v>
      </c>
    </row>
    <row r="747" ht="15.75" customHeight="1">
      <c r="A747" s="6" t="s">
        <v>4823</v>
      </c>
      <c r="B747" s="6" t="s">
        <v>4824</v>
      </c>
      <c r="C747" s="6" t="s">
        <v>1810</v>
      </c>
      <c r="D747" s="6" t="s">
        <v>4825</v>
      </c>
      <c r="E747" s="6" t="s">
        <v>1812</v>
      </c>
      <c r="F747" s="6" t="s">
        <v>1812</v>
      </c>
      <c r="G747" s="6" t="s">
        <v>1812</v>
      </c>
      <c r="H747" s="6" t="s">
        <v>303</v>
      </c>
      <c r="I747" s="6" t="s">
        <v>304</v>
      </c>
      <c r="J747" s="6" t="s">
        <v>296</v>
      </c>
      <c r="K747" s="6" t="s">
        <v>261</v>
      </c>
      <c r="L747" s="6" t="s">
        <v>308</v>
      </c>
      <c r="M747" s="6" t="s">
        <v>306</v>
      </c>
      <c r="N747" s="6" t="s">
        <v>301</v>
      </c>
      <c r="O747" s="6" t="s">
        <v>1812</v>
      </c>
      <c r="P747" s="6" t="s">
        <v>1812</v>
      </c>
      <c r="Q747" s="6" t="s">
        <v>1814</v>
      </c>
      <c r="R747" s="6" t="s">
        <v>1812</v>
      </c>
      <c r="S747" s="6" t="s">
        <v>1986</v>
      </c>
      <c r="T747" s="6" t="s">
        <v>1813</v>
      </c>
      <c r="U747" s="6" t="s">
        <v>1812</v>
      </c>
      <c r="V747" s="6" t="s">
        <v>1812</v>
      </c>
      <c r="W747" s="6" t="s">
        <v>1816</v>
      </c>
      <c r="X747" s="6" t="s">
        <v>4826</v>
      </c>
      <c r="Y747" s="8">
        <f>X748-'Com RTOS RX'!$X747</f>
        <v>0.00006944444444</v>
      </c>
      <c r="Z747" s="6">
        <f>SUM(LEN(",CO_MQ135|"),'Com RTOS RX'!$H747,LEN(",CO2_MQ135|"),'Com RTOS RX'!$I747,LEN(",Alcool_MQ135|"),'Com RTOS RX'!$J747,LEN(",Alcool_MQ135|"),'Com RTOS RX'!$K747,LEN(",Toluen_MQ135|"),'Com RTOS RX'!$L747,LEN(",MH4_MQ135|"),'Com RTOS RX'!$M747,LEN(",O3_MQ131|"),'Com RTOS RX'!$N747)*8</f>
        <v>672</v>
      </c>
    </row>
    <row r="748" ht="15.75" customHeight="1">
      <c r="A748" s="6" t="s">
        <v>4827</v>
      </c>
      <c r="B748" s="6" t="s">
        <v>4828</v>
      </c>
      <c r="C748" s="6" t="s">
        <v>1810</v>
      </c>
      <c r="D748" s="6" t="s">
        <v>4829</v>
      </c>
      <c r="E748" s="6" t="s">
        <v>1812</v>
      </c>
      <c r="F748" s="6" t="s">
        <v>1812</v>
      </c>
      <c r="G748" s="6" t="s">
        <v>1812</v>
      </c>
      <c r="H748" s="6" t="s">
        <v>1995</v>
      </c>
      <c r="I748" s="6" t="s">
        <v>40</v>
      </c>
      <c r="J748" s="6" t="s">
        <v>303</v>
      </c>
      <c r="K748" s="6" t="s">
        <v>242</v>
      </c>
      <c r="L748" s="6" t="s">
        <v>173</v>
      </c>
      <c r="M748" s="6" t="s">
        <v>1985</v>
      </c>
      <c r="N748" s="6" t="s">
        <v>301</v>
      </c>
      <c r="O748" s="6" t="s">
        <v>1812</v>
      </c>
      <c r="P748" s="6" t="s">
        <v>1812</v>
      </c>
      <c r="Q748" s="6" t="s">
        <v>1814</v>
      </c>
      <c r="R748" s="6" t="s">
        <v>1812</v>
      </c>
      <c r="S748" s="6" t="s">
        <v>1887</v>
      </c>
      <c r="T748" s="6" t="s">
        <v>1813</v>
      </c>
      <c r="U748" s="6" t="s">
        <v>1812</v>
      </c>
      <c r="V748" s="6" t="s">
        <v>1812</v>
      </c>
      <c r="W748" s="6" t="s">
        <v>1816</v>
      </c>
      <c r="X748" s="6" t="s">
        <v>4830</v>
      </c>
      <c r="Y748" s="8">
        <f>X749-'Com RTOS RX'!$X748</f>
        <v>0.00006944444444</v>
      </c>
      <c r="Z748" s="6">
        <f>SUM(LEN(",CO_MQ135|"),'Com RTOS RX'!$H748,LEN(",CO2_MQ135|"),'Com RTOS RX'!$I748,LEN(",Alcool_MQ135|"),'Com RTOS RX'!$J748,LEN(",Alcool_MQ135|"),'Com RTOS RX'!$K748,LEN(",Toluen_MQ135|"),'Com RTOS RX'!$L748,LEN(",MH4_MQ135|"),'Com RTOS RX'!$M748,LEN(",O3_MQ131|"),'Com RTOS RX'!$N748)*8</f>
        <v>672</v>
      </c>
    </row>
    <row r="749" ht="15.75" customHeight="1">
      <c r="A749" s="6" t="s">
        <v>4831</v>
      </c>
      <c r="B749" s="6" t="s">
        <v>4832</v>
      </c>
      <c r="C749" s="6" t="s">
        <v>1810</v>
      </c>
      <c r="D749" s="6" t="s">
        <v>4833</v>
      </c>
      <c r="E749" s="6" t="s">
        <v>1812</v>
      </c>
      <c r="F749" s="6" t="s">
        <v>1812</v>
      </c>
      <c r="G749" s="6" t="s">
        <v>1812</v>
      </c>
      <c r="H749" s="6" t="s">
        <v>288</v>
      </c>
      <c r="I749" s="6" t="s">
        <v>304</v>
      </c>
      <c r="J749" s="6" t="s">
        <v>302</v>
      </c>
      <c r="K749" s="6" t="s">
        <v>244</v>
      </c>
      <c r="L749" s="6" t="s">
        <v>160</v>
      </c>
      <c r="M749" s="6" t="s">
        <v>1985</v>
      </c>
      <c r="N749" s="6" t="s">
        <v>301</v>
      </c>
      <c r="O749" s="6" t="s">
        <v>1812</v>
      </c>
      <c r="P749" s="6" t="s">
        <v>1812</v>
      </c>
      <c r="Q749" s="6" t="s">
        <v>1814</v>
      </c>
      <c r="R749" s="6" t="s">
        <v>1812</v>
      </c>
      <c r="S749" s="6" t="s">
        <v>1986</v>
      </c>
      <c r="T749" s="6" t="s">
        <v>1813</v>
      </c>
      <c r="U749" s="6" t="s">
        <v>1812</v>
      </c>
      <c r="V749" s="6" t="s">
        <v>1812</v>
      </c>
      <c r="W749" s="6" t="s">
        <v>1816</v>
      </c>
      <c r="X749" s="6" t="s">
        <v>4834</v>
      </c>
      <c r="Y749" s="8">
        <f>X750-'Com RTOS RX'!$X749</f>
        <v>0.00006944444444</v>
      </c>
      <c r="Z749" s="6">
        <f>SUM(LEN(",CO_MQ135|"),'Com RTOS RX'!$H749,LEN(",CO2_MQ135|"),'Com RTOS RX'!$I749,LEN(",Alcool_MQ135|"),'Com RTOS RX'!$J749,LEN(",Alcool_MQ135|"),'Com RTOS RX'!$K749,LEN(",Toluen_MQ135|"),'Com RTOS RX'!$L749,LEN(",MH4_MQ135|"),'Com RTOS RX'!$M749,LEN(",O3_MQ131|"),'Com RTOS RX'!$N749)*8</f>
        <v>672</v>
      </c>
    </row>
    <row r="750" ht="15.75" customHeight="1">
      <c r="A750" s="6" t="s">
        <v>4835</v>
      </c>
      <c r="B750" s="6" t="s">
        <v>4836</v>
      </c>
      <c r="C750" s="6" t="s">
        <v>1810</v>
      </c>
      <c r="D750" s="6" t="s">
        <v>4837</v>
      </c>
      <c r="E750" s="6" t="s">
        <v>1812</v>
      </c>
      <c r="F750" s="6" t="s">
        <v>1812</v>
      </c>
      <c r="G750" s="6" t="s">
        <v>1812</v>
      </c>
      <c r="H750" s="6" t="s">
        <v>62</v>
      </c>
      <c r="I750" s="6" t="s">
        <v>301</v>
      </c>
      <c r="J750" s="6" t="s">
        <v>279</v>
      </c>
      <c r="K750" s="6" t="s">
        <v>244</v>
      </c>
      <c r="L750" s="6" t="s">
        <v>307</v>
      </c>
      <c r="M750" s="6" t="s">
        <v>1985</v>
      </c>
      <c r="N750" s="6" t="s">
        <v>301</v>
      </c>
      <c r="O750" s="6" t="s">
        <v>1812</v>
      </c>
      <c r="P750" s="6" t="s">
        <v>1812</v>
      </c>
      <c r="Q750" s="6" t="s">
        <v>1814</v>
      </c>
      <c r="R750" s="6" t="s">
        <v>1812</v>
      </c>
      <c r="S750" s="6" t="s">
        <v>1986</v>
      </c>
      <c r="T750" s="6" t="s">
        <v>1813</v>
      </c>
      <c r="U750" s="6" t="s">
        <v>1812</v>
      </c>
      <c r="V750" s="6" t="s">
        <v>1812</v>
      </c>
      <c r="W750" s="6" t="s">
        <v>1816</v>
      </c>
      <c r="X750" s="6" t="s">
        <v>4838</v>
      </c>
      <c r="Y750" s="8">
        <f>X751-'Com RTOS RX'!$X750</f>
        <v>0.00006944444444</v>
      </c>
      <c r="Z750" s="6">
        <f>SUM(LEN(",CO_MQ135|"),'Com RTOS RX'!$H750,LEN(",CO2_MQ135|"),'Com RTOS RX'!$I750,LEN(",Alcool_MQ135|"),'Com RTOS RX'!$J750,LEN(",Alcool_MQ135|"),'Com RTOS RX'!$K750,LEN(",Toluen_MQ135|"),'Com RTOS RX'!$L750,LEN(",MH4_MQ135|"),'Com RTOS RX'!$M750,LEN(",O3_MQ131|"),'Com RTOS RX'!$N750)*8</f>
        <v>672</v>
      </c>
    </row>
    <row r="751" ht="15.75" customHeight="1">
      <c r="A751" s="6" t="s">
        <v>4839</v>
      </c>
      <c r="B751" s="6" t="s">
        <v>4840</v>
      </c>
      <c r="C751" s="6" t="s">
        <v>1810</v>
      </c>
      <c r="D751" s="6" t="s">
        <v>4841</v>
      </c>
      <c r="E751" s="6" t="s">
        <v>1812</v>
      </c>
      <c r="F751" s="6" t="s">
        <v>1812</v>
      </c>
      <c r="G751" s="6" t="s">
        <v>1812</v>
      </c>
      <c r="H751" s="6" t="s">
        <v>288</v>
      </c>
      <c r="I751" s="6" t="s">
        <v>304</v>
      </c>
      <c r="J751" s="6" t="s">
        <v>302</v>
      </c>
      <c r="K751" s="6" t="s">
        <v>244</v>
      </c>
      <c r="L751" s="6" t="s">
        <v>160</v>
      </c>
      <c r="M751" s="6" t="s">
        <v>1985</v>
      </c>
      <c r="N751" s="6" t="s">
        <v>301</v>
      </c>
      <c r="O751" s="6" t="s">
        <v>1812</v>
      </c>
      <c r="P751" s="6" t="s">
        <v>1812</v>
      </c>
      <c r="Q751" s="6" t="s">
        <v>1814</v>
      </c>
      <c r="R751" s="6" t="s">
        <v>1812</v>
      </c>
      <c r="S751" s="6" t="s">
        <v>1986</v>
      </c>
      <c r="T751" s="6" t="s">
        <v>1813</v>
      </c>
      <c r="U751" s="6" t="s">
        <v>1812</v>
      </c>
      <c r="V751" s="6" t="s">
        <v>1812</v>
      </c>
      <c r="W751" s="6" t="s">
        <v>1816</v>
      </c>
      <c r="X751" s="6" t="s">
        <v>4842</v>
      </c>
      <c r="Y751" s="8">
        <f>X752-'Com RTOS RX'!$X751</f>
        <v>0.00006944444444</v>
      </c>
      <c r="Z751" s="6">
        <f>SUM(LEN(",CO_MQ135|"),'Com RTOS RX'!$H751,LEN(",CO2_MQ135|"),'Com RTOS RX'!$I751,LEN(",Alcool_MQ135|"),'Com RTOS RX'!$J751,LEN(",Alcool_MQ135|"),'Com RTOS RX'!$K751,LEN(",Toluen_MQ135|"),'Com RTOS RX'!$L751,LEN(",MH4_MQ135|"),'Com RTOS RX'!$M751,LEN(",O3_MQ131|"),'Com RTOS RX'!$N751)*8</f>
        <v>672</v>
      </c>
    </row>
    <row r="752" ht="15.75" customHeight="1">
      <c r="A752" s="6" t="s">
        <v>4843</v>
      </c>
      <c r="B752" s="6" t="s">
        <v>4844</v>
      </c>
      <c r="C752" s="6" t="s">
        <v>1810</v>
      </c>
      <c r="D752" s="6" t="s">
        <v>4845</v>
      </c>
      <c r="E752" s="6" t="s">
        <v>1812</v>
      </c>
      <c r="F752" s="6" t="s">
        <v>1812</v>
      </c>
      <c r="G752" s="6" t="s">
        <v>1812</v>
      </c>
      <c r="H752" s="6" t="s">
        <v>51</v>
      </c>
      <c r="I752" s="6" t="s">
        <v>36</v>
      </c>
      <c r="J752" s="6" t="s">
        <v>183</v>
      </c>
      <c r="K752" s="6" t="s">
        <v>262</v>
      </c>
      <c r="L752" s="6" t="s">
        <v>11</v>
      </c>
      <c r="M752" s="6" t="s">
        <v>313</v>
      </c>
      <c r="N752" s="6" t="s">
        <v>301</v>
      </c>
      <c r="O752" s="6" t="s">
        <v>1812</v>
      </c>
      <c r="P752" s="6" t="s">
        <v>1812</v>
      </c>
      <c r="Q752" s="6" t="s">
        <v>1814</v>
      </c>
      <c r="R752" s="6" t="s">
        <v>1812</v>
      </c>
      <c r="S752" s="6" t="s">
        <v>1986</v>
      </c>
      <c r="T752" s="6" t="s">
        <v>1813</v>
      </c>
      <c r="U752" s="6" t="s">
        <v>1812</v>
      </c>
      <c r="V752" s="6" t="s">
        <v>1812</v>
      </c>
      <c r="W752" s="6" t="s">
        <v>1816</v>
      </c>
      <c r="X752" s="6" t="s">
        <v>4846</v>
      </c>
      <c r="Y752" s="8">
        <f>X753-'Com RTOS RX'!$X752</f>
        <v>0.00006944444444</v>
      </c>
      <c r="Z752" s="6">
        <f>SUM(LEN(",CO_MQ135|"),'Com RTOS RX'!$H752,LEN(",CO2_MQ135|"),'Com RTOS RX'!$I752,LEN(",Alcool_MQ135|"),'Com RTOS RX'!$J752,LEN(",Alcool_MQ135|"),'Com RTOS RX'!$K752,LEN(",Toluen_MQ135|"),'Com RTOS RX'!$L752,LEN(",MH4_MQ135|"),'Com RTOS RX'!$M752,LEN(",O3_MQ131|"),'Com RTOS RX'!$N752)*8</f>
        <v>672</v>
      </c>
    </row>
    <row r="753" ht="15.75" customHeight="1">
      <c r="A753" s="6" t="s">
        <v>4847</v>
      </c>
      <c r="B753" s="6" t="s">
        <v>4848</v>
      </c>
      <c r="C753" s="6" t="s">
        <v>1810</v>
      </c>
      <c r="D753" s="6" t="s">
        <v>4849</v>
      </c>
      <c r="E753" s="6" t="s">
        <v>1812</v>
      </c>
      <c r="F753" s="6" t="s">
        <v>1812</v>
      </c>
      <c r="G753" s="6" t="s">
        <v>1812</v>
      </c>
      <c r="H753" s="6" t="s">
        <v>288</v>
      </c>
      <c r="I753" s="6" t="s">
        <v>301</v>
      </c>
      <c r="J753" s="6" t="s">
        <v>302</v>
      </c>
      <c r="K753" s="6" t="s">
        <v>244</v>
      </c>
      <c r="L753" s="6" t="s">
        <v>160</v>
      </c>
      <c r="M753" s="6" t="s">
        <v>1985</v>
      </c>
      <c r="N753" s="6" t="s">
        <v>301</v>
      </c>
      <c r="O753" s="6" t="s">
        <v>1812</v>
      </c>
      <c r="P753" s="6" t="s">
        <v>1812</v>
      </c>
      <c r="Q753" s="6" t="s">
        <v>1814</v>
      </c>
      <c r="R753" s="6" t="s">
        <v>1812</v>
      </c>
      <c r="S753" s="6" t="s">
        <v>1986</v>
      </c>
      <c r="T753" s="6" t="s">
        <v>1813</v>
      </c>
      <c r="U753" s="6" t="s">
        <v>1812</v>
      </c>
      <c r="V753" s="6" t="s">
        <v>1812</v>
      </c>
      <c r="W753" s="6" t="s">
        <v>1816</v>
      </c>
      <c r="X753" s="6" t="s">
        <v>4850</v>
      </c>
      <c r="Y753" s="8">
        <f>X754-'Com RTOS RX'!$X753</f>
        <v>0.00006944444444</v>
      </c>
      <c r="Z753" s="6">
        <f>SUM(LEN(",CO_MQ135|"),'Com RTOS RX'!$H753,LEN(",CO2_MQ135|"),'Com RTOS RX'!$I753,LEN(",Alcool_MQ135|"),'Com RTOS RX'!$J753,LEN(",Alcool_MQ135|"),'Com RTOS RX'!$K753,LEN(",Toluen_MQ135|"),'Com RTOS RX'!$L753,LEN(",MH4_MQ135|"),'Com RTOS RX'!$M753,LEN(",O3_MQ131|"),'Com RTOS RX'!$N753)*8</f>
        <v>672</v>
      </c>
    </row>
    <row r="754" ht="15.75" customHeight="1">
      <c r="A754" s="6" t="s">
        <v>4851</v>
      </c>
      <c r="B754" s="6" t="s">
        <v>4852</v>
      </c>
      <c r="C754" s="6" t="s">
        <v>1810</v>
      </c>
      <c r="D754" s="6" t="s">
        <v>4853</v>
      </c>
      <c r="E754" s="6" t="s">
        <v>1812</v>
      </c>
      <c r="F754" s="6" t="s">
        <v>1812</v>
      </c>
      <c r="G754" s="6" t="s">
        <v>1812</v>
      </c>
      <c r="H754" s="6" t="s">
        <v>290</v>
      </c>
      <c r="I754" s="6" t="s">
        <v>276</v>
      </c>
      <c r="J754" s="6" t="s">
        <v>51</v>
      </c>
      <c r="K754" s="6" t="s">
        <v>261</v>
      </c>
      <c r="L754" s="6" t="s">
        <v>310</v>
      </c>
      <c r="M754" s="6" t="s">
        <v>306</v>
      </c>
      <c r="N754" s="6" t="s">
        <v>301</v>
      </c>
      <c r="O754" s="6" t="s">
        <v>1812</v>
      </c>
      <c r="P754" s="6" t="s">
        <v>1812</v>
      </c>
      <c r="Q754" s="6" t="s">
        <v>1814</v>
      </c>
      <c r="R754" s="6" t="s">
        <v>1812</v>
      </c>
      <c r="S754" s="6" t="s">
        <v>1986</v>
      </c>
      <c r="T754" s="6" t="s">
        <v>1813</v>
      </c>
      <c r="U754" s="6" t="s">
        <v>1812</v>
      </c>
      <c r="V754" s="6" t="s">
        <v>1812</v>
      </c>
      <c r="W754" s="6" t="s">
        <v>1816</v>
      </c>
      <c r="X754" s="6" t="s">
        <v>4854</v>
      </c>
      <c r="Y754" s="8">
        <f>X755-'Com RTOS RX'!$X754</f>
        <v>0.00006944444444</v>
      </c>
      <c r="Z754" s="6">
        <f>SUM(LEN(",CO_MQ135|"),'Com RTOS RX'!$H754,LEN(",CO2_MQ135|"),'Com RTOS RX'!$I754,LEN(",Alcool_MQ135|"),'Com RTOS RX'!$J754,LEN(",Alcool_MQ135|"),'Com RTOS RX'!$K754,LEN(",Toluen_MQ135|"),'Com RTOS RX'!$L754,LEN(",MH4_MQ135|"),'Com RTOS RX'!$M754,LEN(",O3_MQ131|"),'Com RTOS RX'!$N754)*8</f>
        <v>672</v>
      </c>
    </row>
    <row r="755" ht="15.75" customHeight="1">
      <c r="A755" s="6" t="s">
        <v>4855</v>
      </c>
      <c r="B755" s="6" t="s">
        <v>4856</v>
      </c>
      <c r="C755" s="6" t="s">
        <v>1810</v>
      </c>
      <c r="D755" s="6" t="s">
        <v>4857</v>
      </c>
      <c r="E755" s="6" t="s">
        <v>1812</v>
      </c>
      <c r="F755" s="6" t="s">
        <v>1812</v>
      </c>
      <c r="G755" s="6" t="s">
        <v>1812</v>
      </c>
      <c r="H755" s="6" t="s">
        <v>74</v>
      </c>
      <c r="I755" s="6" t="s">
        <v>304</v>
      </c>
      <c r="J755" s="6" t="s">
        <v>296</v>
      </c>
      <c r="K755" s="6" t="s">
        <v>261</v>
      </c>
      <c r="L755" s="6" t="s">
        <v>305</v>
      </c>
      <c r="M755" s="6" t="s">
        <v>306</v>
      </c>
      <c r="N755" s="6" t="s">
        <v>301</v>
      </c>
      <c r="O755" s="6" t="s">
        <v>1812</v>
      </c>
      <c r="P755" s="6" t="s">
        <v>1812</v>
      </c>
      <c r="Q755" s="6" t="s">
        <v>1814</v>
      </c>
      <c r="R755" s="6" t="s">
        <v>1812</v>
      </c>
      <c r="S755" s="6" t="s">
        <v>1986</v>
      </c>
      <c r="T755" s="6" t="s">
        <v>1813</v>
      </c>
      <c r="U755" s="6" t="s">
        <v>1812</v>
      </c>
      <c r="V755" s="6" t="s">
        <v>1812</v>
      </c>
      <c r="W755" s="6" t="s">
        <v>1816</v>
      </c>
      <c r="X755" s="6" t="s">
        <v>4858</v>
      </c>
      <c r="Y755" s="8">
        <f>X756-'Com RTOS RX'!$X755</f>
        <v>0.00006944444444</v>
      </c>
      <c r="Z755" s="6">
        <f>SUM(LEN(",CO_MQ135|"),'Com RTOS RX'!$H755,LEN(",CO2_MQ135|"),'Com RTOS RX'!$I755,LEN(",Alcool_MQ135|"),'Com RTOS RX'!$J755,LEN(",Alcool_MQ135|"),'Com RTOS RX'!$K755,LEN(",Toluen_MQ135|"),'Com RTOS RX'!$L755,LEN(",MH4_MQ135|"),'Com RTOS RX'!$M755,LEN(",O3_MQ131|"),'Com RTOS RX'!$N755)*8</f>
        <v>672</v>
      </c>
    </row>
    <row r="756" ht="15.75" customHeight="1">
      <c r="A756" s="6" t="s">
        <v>4859</v>
      </c>
      <c r="B756" s="6" t="s">
        <v>4860</v>
      </c>
      <c r="C756" s="6" t="s">
        <v>1810</v>
      </c>
      <c r="D756" s="6" t="s">
        <v>4861</v>
      </c>
      <c r="E756" s="6" t="s">
        <v>1812</v>
      </c>
      <c r="F756" s="6" t="s">
        <v>1812</v>
      </c>
      <c r="G756" s="6" t="s">
        <v>1812</v>
      </c>
      <c r="H756" s="6" t="s">
        <v>267</v>
      </c>
      <c r="I756" s="6" t="s">
        <v>301</v>
      </c>
      <c r="J756" s="6" t="s">
        <v>252</v>
      </c>
      <c r="K756" s="6" t="s">
        <v>244</v>
      </c>
      <c r="L756" s="6" t="s">
        <v>2112</v>
      </c>
      <c r="M756" s="6" t="s">
        <v>1985</v>
      </c>
      <c r="N756" s="6" t="s">
        <v>301</v>
      </c>
      <c r="O756" s="6" t="s">
        <v>1812</v>
      </c>
      <c r="P756" s="6" t="s">
        <v>1812</v>
      </c>
      <c r="Q756" s="6" t="s">
        <v>1814</v>
      </c>
      <c r="R756" s="6" t="s">
        <v>1812</v>
      </c>
      <c r="S756" s="6" t="s">
        <v>1986</v>
      </c>
      <c r="T756" s="6" t="s">
        <v>1813</v>
      </c>
      <c r="U756" s="6" t="s">
        <v>1812</v>
      </c>
      <c r="V756" s="6" t="s">
        <v>1812</v>
      </c>
      <c r="W756" s="6" t="s">
        <v>1816</v>
      </c>
      <c r="X756" s="6" t="s">
        <v>4862</v>
      </c>
      <c r="Y756" s="8">
        <f>X757-'Com RTOS RX'!$X756</f>
        <v>0.00006944444444</v>
      </c>
      <c r="Z756" s="6">
        <f>SUM(LEN(",CO_MQ135|"),'Com RTOS RX'!$H756,LEN(",CO2_MQ135|"),'Com RTOS RX'!$I756,LEN(",Alcool_MQ135|"),'Com RTOS RX'!$J756,LEN(",Alcool_MQ135|"),'Com RTOS RX'!$K756,LEN(",Toluen_MQ135|"),'Com RTOS RX'!$L756,LEN(",MH4_MQ135|"),'Com RTOS RX'!$M756,LEN(",O3_MQ131|"),'Com RTOS RX'!$N756)*8</f>
        <v>672</v>
      </c>
    </row>
    <row r="757" ht="15.75" customHeight="1">
      <c r="A757" s="6" t="s">
        <v>4863</v>
      </c>
      <c r="B757" s="6" t="s">
        <v>4864</v>
      </c>
      <c r="C757" s="6" t="s">
        <v>1810</v>
      </c>
      <c r="D757" s="6" t="s">
        <v>4865</v>
      </c>
      <c r="E757" s="6" t="s">
        <v>1812</v>
      </c>
      <c r="F757" s="6" t="s">
        <v>1812</v>
      </c>
      <c r="G757" s="6" t="s">
        <v>1812</v>
      </c>
      <c r="H757" s="6" t="s">
        <v>74</v>
      </c>
      <c r="I757" s="6" t="s">
        <v>304</v>
      </c>
      <c r="J757" s="6" t="s">
        <v>296</v>
      </c>
      <c r="K757" s="6" t="s">
        <v>261</v>
      </c>
      <c r="L757" s="6" t="s">
        <v>305</v>
      </c>
      <c r="M757" s="6" t="s">
        <v>306</v>
      </c>
      <c r="N757" s="6" t="s">
        <v>301</v>
      </c>
      <c r="O757" s="6" t="s">
        <v>1812</v>
      </c>
      <c r="P757" s="6" t="s">
        <v>1812</v>
      </c>
      <c r="Q757" s="6" t="s">
        <v>1814</v>
      </c>
      <c r="R757" s="6" t="s">
        <v>1812</v>
      </c>
      <c r="S757" s="6" t="s">
        <v>1986</v>
      </c>
      <c r="T757" s="6" t="s">
        <v>1813</v>
      </c>
      <c r="U757" s="6" t="s">
        <v>1812</v>
      </c>
      <c r="V757" s="6" t="s">
        <v>1812</v>
      </c>
      <c r="W757" s="6" t="s">
        <v>1816</v>
      </c>
      <c r="X757" s="6" t="s">
        <v>4866</v>
      </c>
      <c r="Y757" s="8">
        <f>X758-'Com RTOS RX'!$X757</f>
        <v>0.00006944444444</v>
      </c>
      <c r="Z757" s="6">
        <f>SUM(LEN(",CO_MQ135|"),'Com RTOS RX'!$H757,LEN(",CO2_MQ135|"),'Com RTOS RX'!$I757,LEN(",Alcool_MQ135|"),'Com RTOS RX'!$J757,LEN(",Alcool_MQ135|"),'Com RTOS RX'!$K757,LEN(",Toluen_MQ135|"),'Com RTOS RX'!$L757,LEN(",MH4_MQ135|"),'Com RTOS RX'!$M757,LEN(",O3_MQ131|"),'Com RTOS RX'!$N757)*8</f>
        <v>672</v>
      </c>
    </row>
    <row r="758" ht="15.75" customHeight="1">
      <c r="A758" s="6" t="s">
        <v>4867</v>
      </c>
      <c r="B758" s="6" t="s">
        <v>4868</v>
      </c>
      <c r="C758" s="6" t="s">
        <v>1810</v>
      </c>
      <c r="D758" s="6" t="s">
        <v>4869</v>
      </c>
      <c r="E758" s="6" t="s">
        <v>1812</v>
      </c>
      <c r="F758" s="6" t="s">
        <v>1812</v>
      </c>
      <c r="G758" s="6" t="s">
        <v>1812</v>
      </c>
      <c r="H758" s="6" t="s">
        <v>288</v>
      </c>
      <c r="I758" s="6" t="s">
        <v>301</v>
      </c>
      <c r="J758" s="6" t="s">
        <v>302</v>
      </c>
      <c r="K758" s="6" t="s">
        <v>244</v>
      </c>
      <c r="L758" s="6" t="s">
        <v>160</v>
      </c>
      <c r="M758" s="6" t="s">
        <v>1985</v>
      </c>
      <c r="N758" s="6" t="s">
        <v>1983</v>
      </c>
      <c r="O758" s="6" t="s">
        <v>1812</v>
      </c>
      <c r="P758" s="6" t="s">
        <v>1812</v>
      </c>
      <c r="Q758" s="6" t="s">
        <v>1814</v>
      </c>
      <c r="R758" s="6" t="s">
        <v>1812</v>
      </c>
      <c r="S758" s="6" t="s">
        <v>1986</v>
      </c>
      <c r="T758" s="6" t="s">
        <v>1813</v>
      </c>
      <c r="U758" s="6" t="s">
        <v>1812</v>
      </c>
      <c r="V758" s="6" t="s">
        <v>1812</v>
      </c>
      <c r="W758" s="6" t="s">
        <v>1816</v>
      </c>
      <c r="X758" s="6" t="s">
        <v>4870</v>
      </c>
      <c r="Y758" s="8">
        <f>X759-'Com RTOS RX'!$X758</f>
        <v>0.00006944444444</v>
      </c>
      <c r="Z758" s="6">
        <f>SUM(LEN(",CO_MQ135|"),'Com RTOS RX'!$H758,LEN(",CO2_MQ135|"),'Com RTOS RX'!$I758,LEN(",Alcool_MQ135|"),'Com RTOS RX'!$J758,LEN(",Alcool_MQ135|"),'Com RTOS RX'!$K758,LEN(",Toluen_MQ135|"),'Com RTOS RX'!$L758,LEN(",MH4_MQ135|"),'Com RTOS RX'!$M758,LEN(",O3_MQ131|"),'Com RTOS RX'!$N758)*8</f>
        <v>672</v>
      </c>
    </row>
    <row r="759" ht="15.75" customHeight="1">
      <c r="A759" s="6" t="s">
        <v>4871</v>
      </c>
      <c r="B759" s="6" t="s">
        <v>4872</v>
      </c>
      <c r="C759" s="6" t="s">
        <v>1810</v>
      </c>
      <c r="D759" s="6" t="s">
        <v>4873</v>
      </c>
      <c r="E759" s="6" t="s">
        <v>1812</v>
      </c>
      <c r="F759" s="6" t="s">
        <v>1812</v>
      </c>
      <c r="G759" s="6" t="s">
        <v>1812</v>
      </c>
      <c r="H759" s="6" t="s">
        <v>288</v>
      </c>
      <c r="I759" s="6" t="s">
        <v>301</v>
      </c>
      <c r="J759" s="6" t="s">
        <v>302</v>
      </c>
      <c r="K759" s="6" t="s">
        <v>244</v>
      </c>
      <c r="L759" s="6" t="s">
        <v>160</v>
      </c>
      <c r="M759" s="6" t="s">
        <v>1985</v>
      </c>
      <c r="N759" s="6" t="s">
        <v>1983</v>
      </c>
      <c r="O759" s="6" t="s">
        <v>1812</v>
      </c>
      <c r="P759" s="6" t="s">
        <v>1812</v>
      </c>
      <c r="Q759" s="6" t="s">
        <v>1814</v>
      </c>
      <c r="R759" s="6" t="s">
        <v>1812</v>
      </c>
      <c r="S759" s="6" t="s">
        <v>1986</v>
      </c>
      <c r="T759" s="6" t="s">
        <v>1813</v>
      </c>
      <c r="U759" s="6" t="s">
        <v>1812</v>
      </c>
      <c r="V759" s="6" t="s">
        <v>1812</v>
      </c>
      <c r="W759" s="6" t="s">
        <v>1816</v>
      </c>
      <c r="X759" s="6" t="s">
        <v>4874</v>
      </c>
      <c r="Y759" s="8">
        <f>X760-'Com RTOS RX'!$X759</f>
        <v>0.00006944444444</v>
      </c>
      <c r="Z759" s="6">
        <f>SUM(LEN(",CO_MQ135|"),'Com RTOS RX'!$H759,LEN(",CO2_MQ135|"),'Com RTOS RX'!$I759,LEN(",Alcool_MQ135|"),'Com RTOS RX'!$J759,LEN(",Alcool_MQ135|"),'Com RTOS RX'!$K759,LEN(",Toluen_MQ135|"),'Com RTOS RX'!$L759,LEN(",MH4_MQ135|"),'Com RTOS RX'!$M759,LEN(",O3_MQ131|"),'Com RTOS RX'!$N759)*8</f>
        <v>672</v>
      </c>
    </row>
    <row r="760" ht="15.75" customHeight="1">
      <c r="A760" s="6" t="s">
        <v>4875</v>
      </c>
      <c r="B760" s="6" t="s">
        <v>4876</v>
      </c>
      <c r="C760" s="6" t="s">
        <v>1810</v>
      </c>
      <c r="D760" s="6" t="s">
        <v>4877</v>
      </c>
      <c r="E760" s="6" t="s">
        <v>1812</v>
      </c>
      <c r="F760" s="6" t="s">
        <v>1812</v>
      </c>
      <c r="G760" s="6" t="s">
        <v>1812</v>
      </c>
      <c r="H760" s="6" t="s">
        <v>38</v>
      </c>
      <c r="I760" s="6" t="s">
        <v>301</v>
      </c>
      <c r="J760" s="6" t="s">
        <v>279</v>
      </c>
      <c r="K760" s="6" t="s">
        <v>244</v>
      </c>
      <c r="L760" s="6" t="s">
        <v>309</v>
      </c>
      <c r="M760" s="6" t="s">
        <v>1985</v>
      </c>
      <c r="N760" s="6" t="s">
        <v>1983</v>
      </c>
      <c r="O760" s="6" t="s">
        <v>1812</v>
      </c>
      <c r="P760" s="6" t="s">
        <v>1812</v>
      </c>
      <c r="Q760" s="6" t="s">
        <v>1814</v>
      </c>
      <c r="R760" s="6" t="s">
        <v>1812</v>
      </c>
      <c r="S760" s="6" t="s">
        <v>1986</v>
      </c>
      <c r="T760" s="6" t="s">
        <v>1813</v>
      </c>
      <c r="U760" s="6" t="s">
        <v>1812</v>
      </c>
      <c r="V760" s="6" t="s">
        <v>1812</v>
      </c>
      <c r="W760" s="6" t="s">
        <v>1816</v>
      </c>
      <c r="X760" s="6" t="s">
        <v>4878</v>
      </c>
      <c r="Y760" s="8">
        <f>X761-'Com RTOS RX'!$X760</f>
        <v>0.00006944444444</v>
      </c>
      <c r="Z760" s="6">
        <f>SUM(LEN(",CO_MQ135|"),'Com RTOS RX'!$H760,LEN(",CO2_MQ135|"),'Com RTOS RX'!$I760,LEN(",Alcool_MQ135|"),'Com RTOS RX'!$J760,LEN(",Alcool_MQ135|"),'Com RTOS RX'!$K760,LEN(",Toluen_MQ135|"),'Com RTOS RX'!$L760,LEN(",MH4_MQ135|"),'Com RTOS RX'!$M760,LEN(",O3_MQ131|"),'Com RTOS RX'!$N760)*8</f>
        <v>672</v>
      </c>
    </row>
    <row r="761" ht="15.75" customHeight="1">
      <c r="A761" s="6" t="s">
        <v>4879</v>
      </c>
      <c r="B761" s="6" t="s">
        <v>4880</v>
      </c>
      <c r="C761" s="6" t="s">
        <v>1810</v>
      </c>
      <c r="D761" s="6" t="s">
        <v>4881</v>
      </c>
      <c r="E761" s="6" t="s">
        <v>1812</v>
      </c>
      <c r="F761" s="6" t="s">
        <v>1812</v>
      </c>
      <c r="G761" s="6" t="s">
        <v>1812</v>
      </c>
      <c r="H761" s="6" t="s">
        <v>38</v>
      </c>
      <c r="I761" s="6" t="s">
        <v>301</v>
      </c>
      <c r="J761" s="6" t="s">
        <v>252</v>
      </c>
      <c r="K761" s="6" t="s">
        <v>244</v>
      </c>
      <c r="L761" s="6" t="s">
        <v>2112</v>
      </c>
      <c r="M761" s="6" t="s">
        <v>1985</v>
      </c>
      <c r="N761" s="6" t="s">
        <v>1983</v>
      </c>
      <c r="O761" s="6" t="s">
        <v>1812</v>
      </c>
      <c r="P761" s="6" t="s">
        <v>1812</v>
      </c>
      <c r="Q761" s="6" t="s">
        <v>1814</v>
      </c>
      <c r="R761" s="6" t="s">
        <v>1812</v>
      </c>
      <c r="S761" s="6" t="s">
        <v>1986</v>
      </c>
      <c r="T761" s="6" t="s">
        <v>1813</v>
      </c>
      <c r="U761" s="6" t="s">
        <v>1812</v>
      </c>
      <c r="V761" s="6" t="s">
        <v>1812</v>
      </c>
      <c r="W761" s="6" t="s">
        <v>1816</v>
      </c>
      <c r="X761" s="6" t="s">
        <v>4882</v>
      </c>
      <c r="Y761" s="8">
        <f>X762-'Com RTOS RX'!$X761</f>
        <v>0.00006944444444</v>
      </c>
      <c r="Z761" s="6">
        <f>SUM(LEN(",CO_MQ135|"),'Com RTOS RX'!$H761,LEN(",CO2_MQ135|"),'Com RTOS RX'!$I761,LEN(",Alcool_MQ135|"),'Com RTOS RX'!$J761,LEN(",Alcool_MQ135|"),'Com RTOS RX'!$K761,LEN(",Toluen_MQ135|"),'Com RTOS RX'!$L761,LEN(",MH4_MQ135|"),'Com RTOS RX'!$M761,LEN(",O3_MQ131|"),'Com RTOS RX'!$N761)*8</f>
        <v>672</v>
      </c>
    </row>
    <row r="762" ht="15.75" customHeight="1">
      <c r="A762" s="6" t="s">
        <v>4883</v>
      </c>
      <c r="B762" s="6" t="s">
        <v>4884</v>
      </c>
      <c r="C762" s="6" t="s">
        <v>1810</v>
      </c>
      <c r="D762" s="6" t="s">
        <v>4885</v>
      </c>
      <c r="E762" s="6" t="s">
        <v>1812</v>
      </c>
      <c r="F762" s="6" t="s">
        <v>1812</v>
      </c>
      <c r="G762" s="6" t="s">
        <v>1812</v>
      </c>
      <c r="H762" s="6" t="s">
        <v>1984</v>
      </c>
      <c r="I762" s="6" t="s">
        <v>276</v>
      </c>
      <c r="J762" s="6" t="s">
        <v>232</v>
      </c>
      <c r="K762" s="6" t="s">
        <v>261</v>
      </c>
      <c r="L762" s="6" t="s">
        <v>316</v>
      </c>
      <c r="M762" s="6" t="s">
        <v>306</v>
      </c>
      <c r="N762" s="6" t="s">
        <v>1983</v>
      </c>
      <c r="O762" s="6" t="s">
        <v>1812</v>
      </c>
      <c r="P762" s="6" t="s">
        <v>1812</v>
      </c>
      <c r="Q762" s="6" t="s">
        <v>1814</v>
      </c>
      <c r="R762" s="6" t="s">
        <v>1812</v>
      </c>
      <c r="S762" s="6" t="s">
        <v>1986</v>
      </c>
      <c r="T762" s="6" t="s">
        <v>1813</v>
      </c>
      <c r="U762" s="6" t="s">
        <v>1812</v>
      </c>
      <c r="V762" s="6" t="s">
        <v>1812</v>
      </c>
      <c r="W762" s="6" t="s">
        <v>1816</v>
      </c>
      <c r="X762" s="6" t="s">
        <v>4886</v>
      </c>
      <c r="Y762" s="8">
        <f>X763-'Com RTOS RX'!$X762</f>
        <v>0.00006944444444</v>
      </c>
      <c r="Z762" s="6">
        <f>SUM(LEN(",CO_MQ135|"),'Com RTOS RX'!$H762,LEN(",CO2_MQ135|"),'Com RTOS RX'!$I762,LEN(",Alcool_MQ135|"),'Com RTOS RX'!$J762,LEN(",Alcool_MQ135|"),'Com RTOS RX'!$K762,LEN(",Toluen_MQ135|"),'Com RTOS RX'!$L762,LEN(",MH4_MQ135|"),'Com RTOS RX'!$M762,LEN(",O3_MQ131|"),'Com RTOS RX'!$N762)*8</f>
        <v>672</v>
      </c>
    </row>
    <row r="763" ht="15.75" customHeight="1">
      <c r="A763" s="6" t="s">
        <v>4887</v>
      </c>
      <c r="B763" s="6" t="s">
        <v>4888</v>
      </c>
      <c r="C763" s="6" t="s">
        <v>1810</v>
      </c>
      <c r="D763" s="6" t="s">
        <v>4889</v>
      </c>
      <c r="E763" s="6" t="s">
        <v>1812</v>
      </c>
      <c r="F763" s="6" t="s">
        <v>1812</v>
      </c>
      <c r="G763" s="6" t="s">
        <v>1812</v>
      </c>
      <c r="H763" s="6" t="s">
        <v>267</v>
      </c>
      <c r="I763" s="6" t="s">
        <v>301</v>
      </c>
      <c r="J763" s="6" t="s">
        <v>252</v>
      </c>
      <c r="K763" s="6" t="s">
        <v>244</v>
      </c>
      <c r="L763" s="6" t="s">
        <v>2112</v>
      </c>
      <c r="M763" s="6" t="s">
        <v>1985</v>
      </c>
      <c r="N763" s="6" t="s">
        <v>1983</v>
      </c>
      <c r="O763" s="6" t="s">
        <v>1812</v>
      </c>
      <c r="P763" s="6" t="s">
        <v>1812</v>
      </c>
      <c r="Q763" s="6" t="s">
        <v>1814</v>
      </c>
      <c r="R763" s="6" t="s">
        <v>1812</v>
      </c>
      <c r="S763" s="6" t="s">
        <v>1986</v>
      </c>
      <c r="T763" s="6" t="s">
        <v>1813</v>
      </c>
      <c r="U763" s="6" t="s">
        <v>1812</v>
      </c>
      <c r="V763" s="6" t="s">
        <v>1812</v>
      </c>
      <c r="W763" s="6" t="s">
        <v>1816</v>
      </c>
      <c r="X763" s="6" t="s">
        <v>4890</v>
      </c>
      <c r="Y763" s="8">
        <f>X764-'Com RTOS RX'!$X763</f>
        <v>0.00006944444444</v>
      </c>
      <c r="Z763" s="6">
        <f>SUM(LEN(",CO_MQ135|"),'Com RTOS RX'!$H763,LEN(",CO2_MQ135|"),'Com RTOS RX'!$I763,LEN(",Alcool_MQ135|"),'Com RTOS RX'!$J763,LEN(",Alcool_MQ135|"),'Com RTOS RX'!$K763,LEN(",Toluen_MQ135|"),'Com RTOS RX'!$L763,LEN(",MH4_MQ135|"),'Com RTOS RX'!$M763,LEN(",O3_MQ131|"),'Com RTOS RX'!$N763)*8</f>
        <v>672</v>
      </c>
    </row>
    <row r="764" ht="15.75" customHeight="1">
      <c r="A764" s="6" t="s">
        <v>4891</v>
      </c>
      <c r="B764" s="6" t="s">
        <v>4892</v>
      </c>
      <c r="C764" s="6" t="s">
        <v>1810</v>
      </c>
      <c r="D764" s="6" t="s">
        <v>4893</v>
      </c>
      <c r="E764" s="6" t="s">
        <v>1812</v>
      </c>
      <c r="F764" s="6" t="s">
        <v>1812</v>
      </c>
      <c r="G764" s="6" t="s">
        <v>1812</v>
      </c>
      <c r="H764" s="6" t="s">
        <v>18</v>
      </c>
      <c r="I764" s="6" t="s">
        <v>240</v>
      </c>
      <c r="J764" s="6" t="s">
        <v>156</v>
      </c>
      <c r="K764" s="6" t="s">
        <v>209</v>
      </c>
      <c r="L764" s="6" t="s">
        <v>1952</v>
      </c>
      <c r="M764" s="6" t="s">
        <v>244</v>
      </c>
      <c r="N764" s="6" t="s">
        <v>22</v>
      </c>
      <c r="O764" s="6" t="s">
        <v>1812</v>
      </c>
      <c r="P764" s="6" t="s">
        <v>1812</v>
      </c>
      <c r="Q764" s="6" t="s">
        <v>1814</v>
      </c>
      <c r="R764" s="6" t="s">
        <v>1812</v>
      </c>
      <c r="S764" s="6" t="s">
        <v>1887</v>
      </c>
      <c r="T764" s="6" t="s">
        <v>1813</v>
      </c>
      <c r="U764" s="6" t="s">
        <v>1812</v>
      </c>
      <c r="V764" s="6" t="s">
        <v>1812</v>
      </c>
      <c r="W764" s="6" t="s">
        <v>1816</v>
      </c>
      <c r="X764" s="6" t="s">
        <v>4894</v>
      </c>
      <c r="Y764" s="8">
        <f>X765-'Com RTOS RX'!$X764</f>
        <v>0.00006944444444</v>
      </c>
      <c r="Z764" s="6">
        <f>SUM(LEN(",CO_MQ135|"),'Com RTOS RX'!$H764,LEN(",CO2_MQ135|"),'Com RTOS RX'!$I764,LEN(",Alcool_MQ135|"),'Com RTOS RX'!$J764,LEN(",Alcool_MQ135|"),'Com RTOS RX'!$K764,LEN(",Toluen_MQ135|"),'Com RTOS RX'!$L764,LEN(",MH4_MQ135|"),'Com RTOS RX'!$M764,LEN(",O3_MQ131|"),'Com RTOS RX'!$N764)*8</f>
        <v>672</v>
      </c>
    </row>
    <row r="765" ht="15.75" customHeight="1">
      <c r="A765" s="6" t="s">
        <v>4895</v>
      </c>
      <c r="B765" s="6" t="s">
        <v>4896</v>
      </c>
      <c r="C765" s="6" t="s">
        <v>1810</v>
      </c>
      <c r="D765" s="6" t="s">
        <v>4897</v>
      </c>
      <c r="E765" s="6" t="s">
        <v>1812</v>
      </c>
      <c r="F765" s="6" t="s">
        <v>1812</v>
      </c>
      <c r="G765" s="6" t="s">
        <v>1812</v>
      </c>
      <c r="H765" s="6" t="s">
        <v>201</v>
      </c>
      <c r="I765" s="6" t="s">
        <v>40</v>
      </c>
      <c r="J765" s="6" t="s">
        <v>74</v>
      </c>
      <c r="K765" s="6" t="s">
        <v>242</v>
      </c>
      <c r="L765" s="6" t="s">
        <v>157</v>
      </c>
      <c r="M765" s="6" t="s">
        <v>262</v>
      </c>
      <c r="N765" s="6" t="s">
        <v>1983</v>
      </c>
      <c r="O765" s="6" t="s">
        <v>1812</v>
      </c>
      <c r="P765" s="6" t="s">
        <v>1812</v>
      </c>
      <c r="Q765" s="6" t="s">
        <v>1814</v>
      </c>
      <c r="R765" s="6" t="s">
        <v>1812</v>
      </c>
      <c r="S765" s="6" t="s">
        <v>1887</v>
      </c>
      <c r="T765" s="6" t="s">
        <v>1813</v>
      </c>
      <c r="U765" s="6" t="s">
        <v>1812</v>
      </c>
      <c r="V765" s="6" t="s">
        <v>1812</v>
      </c>
      <c r="W765" s="6" t="s">
        <v>1816</v>
      </c>
      <c r="X765" s="6" t="s">
        <v>4898</v>
      </c>
      <c r="Y765" s="8">
        <f>X766-'Com RTOS RX'!$X765</f>
        <v>0.0001388888889</v>
      </c>
      <c r="Z765" s="6">
        <f>SUM(LEN(",CO_MQ135|"),'Com RTOS RX'!$H765,LEN(",CO2_MQ135|"),'Com RTOS RX'!$I765,LEN(",Alcool_MQ135|"),'Com RTOS RX'!$J765,LEN(",Alcool_MQ135|"),'Com RTOS RX'!$K765,LEN(",Toluen_MQ135|"),'Com RTOS RX'!$L765,LEN(",MH4_MQ135|"),'Com RTOS RX'!$M765,LEN(",O3_MQ131|"),'Com RTOS RX'!$N765)*8</f>
        <v>672</v>
      </c>
    </row>
    <row r="766" ht="15.75" customHeight="1">
      <c r="A766" s="6" t="s">
        <v>4899</v>
      </c>
      <c r="B766" s="6" t="s">
        <v>4900</v>
      </c>
      <c r="C766" s="6" t="s">
        <v>1810</v>
      </c>
      <c r="D766" s="6" t="s">
        <v>4901</v>
      </c>
      <c r="E766" s="6" t="s">
        <v>1812</v>
      </c>
      <c r="F766" s="6" t="s">
        <v>1812</v>
      </c>
      <c r="G766" s="6" t="s">
        <v>1812</v>
      </c>
      <c r="H766" s="6" t="s">
        <v>62</v>
      </c>
      <c r="I766" s="6" t="s">
        <v>301</v>
      </c>
      <c r="J766" s="6" t="s">
        <v>279</v>
      </c>
      <c r="K766" s="6" t="s">
        <v>244</v>
      </c>
      <c r="L766" s="6" t="s">
        <v>307</v>
      </c>
      <c r="M766" s="6" t="s">
        <v>1985</v>
      </c>
      <c r="N766" s="6" t="s">
        <v>1983</v>
      </c>
      <c r="O766" s="6" t="s">
        <v>1812</v>
      </c>
      <c r="P766" s="6" t="s">
        <v>1812</v>
      </c>
      <c r="Q766" s="6" t="s">
        <v>1814</v>
      </c>
      <c r="R766" s="6" t="s">
        <v>1812</v>
      </c>
      <c r="S766" s="6" t="s">
        <v>1986</v>
      </c>
      <c r="T766" s="6" t="s">
        <v>1813</v>
      </c>
      <c r="U766" s="6" t="s">
        <v>1812</v>
      </c>
      <c r="V766" s="6" t="s">
        <v>1812</v>
      </c>
      <c r="W766" s="6" t="s">
        <v>1816</v>
      </c>
      <c r="X766" s="6" t="s">
        <v>4902</v>
      </c>
      <c r="Y766" s="8">
        <f>X767-'Com RTOS RX'!$X766</f>
        <v>0.00006944444444</v>
      </c>
      <c r="Z766" s="6">
        <f>SUM(LEN(",CO_MQ135|"),'Com RTOS RX'!$H766,LEN(",CO2_MQ135|"),'Com RTOS RX'!$I766,LEN(",Alcool_MQ135|"),'Com RTOS RX'!$J766,LEN(",Alcool_MQ135|"),'Com RTOS RX'!$K766,LEN(",Toluen_MQ135|"),'Com RTOS RX'!$L766,LEN(",MH4_MQ135|"),'Com RTOS RX'!$M766,LEN(",O3_MQ131|"),'Com RTOS RX'!$N766)*8</f>
        <v>672</v>
      </c>
    </row>
    <row r="767" ht="15.75" customHeight="1">
      <c r="A767" s="6" t="s">
        <v>4903</v>
      </c>
      <c r="B767" s="6" t="s">
        <v>4904</v>
      </c>
      <c r="C767" s="6" t="s">
        <v>1810</v>
      </c>
      <c r="D767" s="6" t="s">
        <v>4905</v>
      </c>
      <c r="E767" s="6" t="s">
        <v>1812</v>
      </c>
      <c r="F767" s="6" t="s">
        <v>1812</v>
      </c>
      <c r="G767" s="6" t="s">
        <v>1812</v>
      </c>
      <c r="H767" s="6" t="s">
        <v>303</v>
      </c>
      <c r="I767" s="6" t="s">
        <v>304</v>
      </c>
      <c r="J767" s="6" t="s">
        <v>296</v>
      </c>
      <c r="K767" s="6" t="s">
        <v>261</v>
      </c>
      <c r="L767" s="6" t="s">
        <v>308</v>
      </c>
      <c r="M767" s="6" t="s">
        <v>306</v>
      </c>
      <c r="N767" s="6" t="s">
        <v>1983</v>
      </c>
      <c r="O767" s="6" t="s">
        <v>1812</v>
      </c>
      <c r="P767" s="6" t="s">
        <v>1812</v>
      </c>
      <c r="Q767" s="6" t="s">
        <v>1814</v>
      </c>
      <c r="R767" s="6" t="s">
        <v>1812</v>
      </c>
      <c r="S767" s="6" t="s">
        <v>1986</v>
      </c>
      <c r="T767" s="6" t="s">
        <v>1813</v>
      </c>
      <c r="U767" s="6" t="s">
        <v>1812</v>
      </c>
      <c r="V767" s="6" t="s">
        <v>1812</v>
      </c>
      <c r="W767" s="6" t="s">
        <v>1816</v>
      </c>
      <c r="X767" s="6" t="s">
        <v>4906</v>
      </c>
      <c r="Y767" s="8">
        <f>X768-'Com RTOS RX'!$X767</f>
        <v>0.00006944444444</v>
      </c>
      <c r="Z767" s="6">
        <f>SUM(LEN(",CO_MQ135|"),'Com RTOS RX'!$H767,LEN(",CO2_MQ135|"),'Com RTOS RX'!$I767,LEN(",Alcool_MQ135|"),'Com RTOS RX'!$J767,LEN(",Alcool_MQ135|"),'Com RTOS RX'!$K767,LEN(",Toluen_MQ135|"),'Com RTOS RX'!$L767,LEN(",MH4_MQ135|"),'Com RTOS RX'!$M767,LEN(",O3_MQ131|"),'Com RTOS RX'!$N767)*8</f>
        <v>672</v>
      </c>
    </row>
    <row r="768" ht="15.75" customHeight="1">
      <c r="A768" s="6" t="s">
        <v>4907</v>
      </c>
      <c r="B768" s="6" t="s">
        <v>4908</v>
      </c>
      <c r="C768" s="6" t="s">
        <v>1810</v>
      </c>
      <c r="D768" s="6" t="s">
        <v>4909</v>
      </c>
      <c r="E768" s="6" t="s">
        <v>1812</v>
      </c>
      <c r="F768" s="6" t="s">
        <v>1812</v>
      </c>
      <c r="G768" s="6" t="s">
        <v>1812</v>
      </c>
      <c r="H768" s="6" t="s">
        <v>30</v>
      </c>
      <c r="I768" s="6" t="s">
        <v>273</v>
      </c>
      <c r="J768" s="6" t="s">
        <v>38</v>
      </c>
      <c r="K768" s="6" t="s">
        <v>242</v>
      </c>
      <c r="L768" s="6" t="s">
        <v>177</v>
      </c>
      <c r="M768" s="6" t="s">
        <v>262</v>
      </c>
      <c r="N768" s="6" t="s">
        <v>1983</v>
      </c>
      <c r="O768" s="6" t="s">
        <v>1812</v>
      </c>
      <c r="P768" s="6" t="s">
        <v>1812</v>
      </c>
      <c r="Q768" s="6" t="s">
        <v>1814</v>
      </c>
      <c r="R768" s="6" t="s">
        <v>1812</v>
      </c>
      <c r="S768" s="6" t="s">
        <v>1887</v>
      </c>
      <c r="T768" s="6" t="s">
        <v>1813</v>
      </c>
      <c r="U768" s="6" t="s">
        <v>1812</v>
      </c>
      <c r="V768" s="6" t="s">
        <v>1812</v>
      </c>
      <c r="W768" s="6" t="s">
        <v>1816</v>
      </c>
      <c r="X768" s="6" t="s">
        <v>4910</v>
      </c>
      <c r="Y768" s="8">
        <f>X769-'Com RTOS RX'!$X768</f>
        <v>0.00006944444444</v>
      </c>
      <c r="Z768" s="6">
        <f>SUM(LEN(",CO_MQ135|"),'Com RTOS RX'!$H768,LEN(",CO2_MQ135|"),'Com RTOS RX'!$I768,LEN(",Alcool_MQ135|"),'Com RTOS RX'!$J768,LEN(",Alcool_MQ135|"),'Com RTOS RX'!$K768,LEN(",Toluen_MQ135|"),'Com RTOS RX'!$L768,LEN(",MH4_MQ135|"),'Com RTOS RX'!$M768,LEN(",O3_MQ131|"),'Com RTOS RX'!$N768)*8</f>
        <v>672</v>
      </c>
    </row>
    <row r="769" ht="15.75" customHeight="1">
      <c r="A769" s="6" t="s">
        <v>4911</v>
      </c>
      <c r="B769" s="6" t="s">
        <v>4912</v>
      </c>
      <c r="C769" s="6" t="s">
        <v>1810</v>
      </c>
      <c r="D769" s="6" t="s">
        <v>4913</v>
      </c>
      <c r="E769" s="6" t="s">
        <v>1812</v>
      </c>
      <c r="F769" s="6" t="s">
        <v>1812</v>
      </c>
      <c r="G769" s="6" t="s">
        <v>1812</v>
      </c>
      <c r="H769" s="6" t="s">
        <v>38</v>
      </c>
      <c r="I769" s="6" t="s">
        <v>301</v>
      </c>
      <c r="J769" s="6" t="s">
        <v>252</v>
      </c>
      <c r="K769" s="6" t="s">
        <v>244</v>
      </c>
      <c r="L769" s="6" t="s">
        <v>2112</v>
      </c>
      <c r="M769" s="6" t="s">
        <v>1985</v>
      </c>
      <c r="N769" s="6" t="s">
        <v>1983</v>
      </c>
      <c r="O769" s="6" t="s">
        <v>1812</v>
      </c>
      <c r="P769" s="6" t="s">
        <v>1812</v>
      </c>
      <c r="Q769" s="6" t="s">
        <v>1814</v>
      </c>
      <c r="R769" s="6" t="s">
        <v>1812</v>
      </c>
      <c r="S769" s="6" t="s">
        <v>1986</v>
      </c>
      <c r="T769" s="6" t="s">
        <v>1813</v>
      </c>
      <c r="U769" s="6" t="s">
        <v>1812</v>
      </c>
      <c r="V769" s="6" t="s">
        <v>1812</v>
      </c>
      <c r="W769" s="6" t="s">
        <v>1816</v>
      </c>
      <c r="X769" s="6" t="s">
        <v>4914</v>
      </c>
      <c r="Y769" s="8">
        <f>X770-'Com RTOS RX'!$X769</f>
        <v>0.00006944444444</v>
      </c>
      <c r="Z769" s="6">
        <f>SUM(LEN(",CO_MQ135|"),'Com RTOS RX'!$H769,LEN(",CO2_MQ135|"),'Com RTOS RX'!$I769,LEN(",Alcool_MQ135|"),'Com RTOS RX'!$J769,LEN(",Alcool_MQ135|"),'Com RTOS RX'!$K769,LEN(",Toluen_MQ135|"),'Com RTOS RX'!$L769,LEN(",MH4_MQ135|"),'Com RTOS RX'!$M769,LEN(",O3_MQ131|"),'Com RTOS RX'!$N769)*8</f>
        <v>672</v>
      </c>
    </row>
    <row r="770" ht="15.75" customHeight="1">
      <c r="A770" s="6" t="s">
        <v>4915</v>
      </c>
      <c r="B770" s="6" t="s">
        <v>4916</v>
      </c>
      <c r="C770" s="6" t="s">
        <v>1810</v>
      </c>
      <c r="D770" s="6" t="s">
        <v>4917</v>
      </c>
      <c r="E770" s="6" t="s">
        <v>1812</v>
      </c>
      <c r="F770" s="6" t="s">
        <v>1812</v>
      </c>
      <c r="G770" s="6" t="s">
        <v>1812</v>
      </c>
      <c r="H770" s="6" t="s">
        <v>38</v>
      </c>
      <c r="I770" s="6" t="s">
        <v>301</v>
      </c>
      <c r="J770" s="6" t="s">
        <v>252</v>
      </c>
      <c r="K770" s="6" t="s">
        <v>244</v>
      </c>
      <c r="L770" s="6" t="s">
        <v>2112</v>
      </c>
      <c r="M770" s="6" t="s">
        <v>1985</v>
      </c>
      <c r="N770" s="6" t="s">
        <v>1983</v>
      </c>
      <c r="O770" s="6" t="s">
        <v>1812</v>
      </c>
      <c r="P770" s="6" t="s">
        <v>1812</v>
      </c>
      <c r="Q770" s="6" t="s">
        <v>1814</v>
      </c>
      <c r="R770" s="6" t="s">
        <v>1812</v>
      </c>
      <c r="S770" s="6" t="s">
        <v>1986</v>
      </c>
      <c r="T770" s="6" t="s">
        <v>1813</v>
      </c>
      <c r="U770" s="6" t="s">
        <v>1812</v>
      </c>
      <c r="V770" s="6" t="s">
        <v>1812</v>
      </c>
      <c r="W770" s="6" t="s">
        <v>1816</v>
      </c>
      <c r="X770" s="6" t="s">
        <v>4918</v>
      </c>
      <c r="Y770" s="8">
        <f>X771-'Com RTOS RX'!$X770</f>
        <v>0.00006944444444</v>
      </c>
      <c r="Z770" s="6">
        <f>SUM(LEN(",CO_MQ135|"),'Com RTOS RX'!$H770,LEN(",CO2_MQ135|"),'Com RTOS RX'!$I770,LEN(",Alcool_MQ135|"),'Com RTOS RX'!$J770,LEN(",Alcool_MQ135|"),'Com RTOS RX'!$K770,LEN(",Toluen_MQ135|"),'Com RTOS RX'!$L770,LEN(",MH4_MQ135|"),'Com RTOS RX'!$M770,LEN(",O3_MQ131|"),'Com RTOS RX'!$N770)*8</f>
        <v>672</v>
      </c>
    </row>
    <row r="771" ht="15.75" customHeight="1">
      <c r="A771" s="6" t="s">
        <v>4919</v>
      </c>
      <c r="B771" s="6" t="s">
        <v>4920</v>
      </c>
      <c r="C771" s="6" t="s">
        <v>1810</v>
      </c>
      <c r="D771" s="6" t="s">
        <v>4921</v>
      </c>
      <c r="E771" s="6" t="s">
        <v>1812</v>
      </c>
      <c r="F771" s="6" t="s">
        <v>1812</v>
      </c>
      <c r="G771" s="6" t="s">
        <v>1812</v>
      </c>
      <c r="H771" s="6" t="s">
        <v>38</v>
      </c>
      <c r="I771" s="6" t="s">
        <v>301</v>
      </c>
      <c r="J771" s="6" t="s">
        <v>279</v>
      </c>
      <c r="K771" s="6" t="s">
        <v>244</v>
      </c>
      <c r="L771" s="6" t="s">
        <v>309</v>
      </c>
      <c r="M771" s="6" t="s">
        <v>1985</v>
      </c>
      <c r="N771" s="6" t="s">
        <v>1983</v>
      </c>
      <c r="O771" s="6" t="s">
        <v>1812</v>
      </c>
      <c r="P771" s="6" t="s">
        <v>1812</v>
      </c>
      <c r="Q771" s="6" t="s">
        <v>1814</v>
      </c>
      <c r="R771" s="6" t="s">
        <v>1812</v>
      </c>
      <c r="S771" s="6" t="s">
        <v>1986</v>
      </c>
      <c r="T771" s="6" t="s">
        <v>1813</v>
      </c>
      <c r="U771" s="6" t="s">
        <v>1812</v>
      </c>
      <c r="V771" s="6" t="s">
        <v>1812</v>
      </c>
      <c r="W771" s="6" t="s">
        <v>1816</v>
      </c>
      <c r="X771" s="6" t="s">
        <v>4922</v>
      </c>
      <c r="Y771" s="8">
        <f>X772-'Com RTOS RX'!$X771</f>
        <v>0.00008101851852</v>
      </c>
      <c r="Z771" s="6">
        <f>SUM(LEN(",CO_MQ135|"),'Com RTOS RX'!$H771,LEN(",CO2_MQ135|"),'Com RTOS RX'!$I771,LEN(",Alcool_MQ135|"),'Com RTOS RX'!$J771,LEN(",Alcool_MQ135|"),'Com RTOS RX'!$K771,LEN(",Toluen_MQ135|"),'Com RTOS RX'!$L771,LEN(",MH4_MQ135|"),'Com RTOS RX'!$M771,LEN(",O3_MQ131|"),'Com RTOS RX'!$N771)*8</f>
        <v>672</v>
      </c>
    </row>
    <row r="772" ht="15.75" customHeight="1">
      <c r="A772" s="6" t="s">
        <v>4923</v>
      </c>
      <c r="B772" s="6" t="s">
        <v>4924</v>
      </c>
      <c r="C772" s="6" t="s">
        <v>1810</v>
      </c>
      <c r="D772" s="6" t="s">
        <v>4925</v>
      </c>
      <c r="E772" s="6" t="s">
        <v>1812</v>
      </c>
      <c r="F772" s="6" t="s">
        <v>1812</v>
      </c>
      <c r="G772" s="6" t="s">
        <v>1812</v>
      </c>
      <c r="H772" s="6" t="s">
        <v>74</v>
      </c>
      <c r="I772" s="6" t="s">
        <v>304</v>
      </c>
      <c r="J772" s="6" t="s">
        <v>302</v>
      </c>
      <c r="K772" s="6" t="s">
        <v>244</v>
      </c>
      <c r="L772" s="6" t="s">
        <v>305</v>
      </c>
      <c r="M772" s="6" t="s">
        <v>1985</v>
      </c>
      <c r="N772" s="6" t="s">
        <v>273</v>
      </c>
      <c r="O772" s="6" t="s">
        <v>1812</v>
      </c>
      <c r="P772" s="6" t="s">
        <v>1812</v>
      </c>
      <c r="Q772" s="6" t="s">
        <v>1814</v>
      </c>
      <c r="R772" s="6" t="s">
        <v>1812</v>
      </c>
      <c r="S772" s="6" t="s">
        <v>1986</v>
      </c>
      <c r="T772" s="6" t="s">
        <v>1813</v>
      </c>
      <c r="U772" s="6" t="s">
        <v>1812</v>
      </c>
      <c r="V772" s="6" t="s">
        <v>1812</v>
      </c>
      <c r="W772" s="6" t="s">
        <v>1816</v>
      </c>
      <c r="X772" s="6" t="s">
        <v>4926</v>
      </c>
      <c r="Y772" s="8">
        <f>X773-'Com RTOS RX'!$X772</f>
        <v>0.00005787037037</v>
      </c>
      <c r="Z772" s="6">
        <f>SUM(LEN(",CO_MQ135|"),'Com RTOS RX'!$H772,LEN(",CO2_MQ135|"),'Com RTOS RX'!$I772,LEN(",Alcool_MQ135|"),'Com RTOS RX'!$J772,LEN(",Alcool_MQ135|"),'Com RTOS RX'!$K772,LEN(",Toluen_MQ135|"),'Com RTOS RX'!$L772,LEN(",MH4_MQ135|"),'Com RTOS RX'!$M772,LEN(",O3_MQ131|"),'Com RTOS RX'!$N772)*8</f>
        <v>672</v>
      </c>
    </row>
    <row r="773" ht="15.75" customHeight="1">
      <c r="A773" s="6" t="s">
        <v>4927</v>
      </c>
      <c r="B773" s="6" t="s">
        <v>4928</v>
      </c>
      <c r="C773" s="6" t="s">
        <v>1810</v>
      </c>
      <c r="D773" s="6" t="s">
        <v>4929</v>
      </c>
      <c r="E773" s="6" t="s">
        <v>1812</v>
      </c>
      <c r="F773" s="6" t="s">
        <v>1812</v>
      </c>
      <c r="G773" s="6" t="s">
        <v>1812</v>
      </c>
      <c r="H773" s="6" t="s">
        <v>92</v>
      </c>
      <c r="I773" s="6" t="s">
        <v>221</v>
      </c>
      <c r="J773" s="6" t="s">
        <v>331</v>
      </c>
      <c r="K773" s="6" t="s">
        <v>194</v>
      </c>
      <c r="L773" s="6" t="s">
        <v>637</v>
      </c>
      <c r="M773" s="6" t="s">
        <v>172</v>
      </c>
      <c r="N773" s="6" t="s">
        <v>40</v>
      </c>
      <c r="O773" s="6" t="s">
        <v>1812</v>
      </c>
      <c r="P773" s="6" t="s">
        <v>1812</v>
      </c>
      <c r="Q773" s="6" t="s">
        <v>1814</v>
      </c>
      <c r="R773" s="6" t="s">
        <v>1812</v>
      </c>
      <c r="S773" s="6" t="s">
        <v>1887</v>
      </c>
      <c r="T773" s="6" t="s">
        <v>1813</v>
      </c>
      <c r="U773" s="6" t="s">
        <v>1812</v>
      </c>
      <c r="V773" s="6" t="s">
        <v>1812</v>
      </c>
      <c r="W773" s="6" t="s">
        <v>1816</v>
      </c>
      <c r="X773" s="6" t="s">
        <v>4930</v>
      </c>
      <c r="Y773" s="8">
        <f>X774-'Com RTOS RX'!$X773</f>
        <v>0.00008101851852</v>
      </c>
      <c r="Z773" s="6">
        <f>SUM(LEN(",CO_MQ135|"),'Com RTOS RX'!$H773,LEN(",CO2_MQ135|"),'Com RTOS RX'!$I773,LEN(",Alcool_MQ135|"),'Com RTOS RX'!$J773,LEN(",Alcool_MQ135|"),'Com RTOS RX'!$K773,LEN(",Toluen_MQ135|"),'Com RTOS RX'!$L773,LEN(",MH4_MQ135|"),'Com RTOS RX'!$M773,LEN(",O3_MQ131|"),'Com RTOS RX'!$N773)*8</f>
        <v>672</v>
      </c>
    </row>
    <row r="774" ht="15.75" customHeight="1">
      <c r="A774" s="6" t="s">
        <v>4931</v>
      </c>
      <c r="B774" s="6" t="s">
        <v>4932</v>
      </c>
      <c r="C774" s="6" t="s">
        <v>1810</v>
      </c>
      <c r="D774" s="6" t="s">
        <v>4933</v>
      </c>
      <c r="E774" s="6" t="s">
        <v>1812</v>
      </c>
      <c r="F774" s="6" t="s">
        <v>1812</v>
      </c>
      <c r="G774" s="6" t="s">
        <v>1812</v>
      </c>
      <c r="H774" s="6" t="s">
        <v>55</v>
      </c>
      <c r="I774" s="6" t="s">
        <v>1983</v>
      </c>
      <c r="J774" s="6" t="s">
        <v>290</v>
      </c>
      <c r="K774" s="6" t="s">
        <v>244</v>
      </c>
      <c r="L774" s="6" t="s">
        <v>291</v>
      </c>
      <c r="M774" s="6" t="s">
        <v>1985</v>
      </c>
      <c r="N774" s="6" t="s">
        <v>301</v>
      </c>
      <c r="O774" s="6" t="s">
        <v>1812</v>
      </c>
      <c r="P774" s="6" t="s">
        <v>1812</v>
      </c>
      <c r="Q774" s="6" t="s">
        <v>1814</v>
      </c>
      <c r="R774" s="6" t="s">
        <v>1812</v>
      </c>
      <c r="S774" s="6" t="s">
        <v>1986</v>
      </c>
      <c r="T774" s="6" t="s">
        <v>1813</v>
      </c>
      <c r="U774" s="6" t="s">
        <v>1812</v>
      </c>
      <c r="V774" s="6" t="s">
        <v>1812</v>
      </c>
      <c r="W774" s="6" t="s">
        <v>1816</v>
      </c>
      <c r="X774" s="6" t="s">
        <v>4934</v>
      </c>
      <c r="Y774" s="8">
        <f>X775-'Com RTOS RX'!$X774</f>
        <v>0.00006944444444</v>
      </c>
      <c r="Z774" s="6">
        <f>SUM(LEN(",CO_MQ135|"),'Com RTOS RX'!$H774,LEN(",CO2_MQ135|"),'Com RTOS RX'!$I774,LEN(",Alcool_MQ135|"),'Com RTOS RX'!$J774,LEN(",Alcool_MQ135|"),'Com RTOS RX'!$K774,LEN(",Toluen_MQ135|"),'Com RTOS RX'!$L774,LEN(",MH4_MQ135|"),'Com RTOS RX'!$M774,LEN(",O3_MQ131|"),'Com RTOS RX'!$N774)*8</f>
        <v>672</v>
      </c>
    </row>
    <row r="775" ht="15.75" customHeight="1">
      <c r="A775" s="6" t="s">
        <v>4935</v>
      </c>
      <c r="B775" s="6" t="s">
        <v>4936</v>
      </c>
      <c r="C775" s="6" t="s">
        <v>1810</v>
      </c>
      <c r="D775" s="6" t="s">
        <v>4937</v>
      </c>
      <c r="E775" s="6" t="s">
        <v>1812</v>
      </c>
      <c r="F775" s="6" t="s">
        <v>1812</v>
      </c>
      <c r="G775" s="6" t="s">
        <v>1812</v>
      </c>
      <c r="H775" s="6" t="s">
        <v>62</v>
      </c>
      <c r="I775" s="6" t="s">
        <v>301</v>
      </c>
      <c r="J775" s="6" t="s">
        <v>279</v>
      </c>
      <c r="K775" s="6" t="s">
        <v>244</v>
      </c>
      <c r="L775" s="6" t="s">
        <v>307</v>
      </c>
      <c r="M775" s="6" t="s">
        <v>1985</v>
      </c>
      <c r="N775" s="6" t="s">
        <v>1983</v>
      </c>
      <c r="O775" s="6" t="s">
        <v>1812</v>
      </c>
      <c r="P775" s="6" t="s">
        <v>1812</v>
      </c>
      <c r="Q775" s="6" t="s">
        <v>1814</v>
      </c>
      <c r="R775" s="6" t="s">
        <v>1812</v>
      </c>
      <c r="S775" s="6" t="s">
        <v>1986</v>
      </c>
      <c r="T775" s="6" t="s">
        <v>1813</v>
      </c>
      <c r="U775" s="6" t="s">
        <v>1812</v>
      </c>
      <c r="V775" s="6" t="s">
        <v>1812</v>
      </c>
      <c r="W775" s="6" t="s">
        <v>1816</v>
      </c>
      <c r="X775" s="6" t="s">
        <v>4938</v>
      </c>
      <c r="Y775" s="8">
        <f>X776-'Com RTOS RX'!$X775</f>
        <v>0.00006944444444</v>
      </c>
      <c r="Z775" s="6">
        <f>SUM(LEN(",CO_MQ135|"),'Com RTOS RX'!$H775,LEN(",CO2_MQ135|"),'Com RTOS RX'!$I775,LEN(",Alcool_MQ135|"),'Com RTOS RX'!$J775,LEN(",Alcool_MQ135|"),'Com RTOS RX'!$K775,LEN(",Toluen_MQ135|"),'Com RTOS RX'!$L775,LEN(",MH4_MQ135|"),'Com RTOS RX'!$M775,LEN(",O3_MQ131|"),'Com RTOS RX'!$N775)*8</f>
        <v>672</v>
      </c>
    </row>
    <row r="776" ht="15.75" customHeight="1">
      <c r="A776" s="6" t="s">
        <v>4939</v>
      </c>
      <c r="B776" s="6" t="s">
        <v>4940</v>
      </c>
      <c r="C776" s="6" t="s">
        <v>1810</v>
      </c>
      <c r="D776" s="6" t="s">
        <v>4941</v>
      </c>
      <c r="E776" s="6" t="s">
        <v>1812</v>
      </c>
      <c r="F776" s="6" t="s">
        <v>1812</v>
      </c>
      <c r="G776" s="6" t="s">
        <v>1812</v>
      </c>
      <c r="H776" s="6" t="s">
        <v>288</v>
      </c>
      <c r="I776" s="6" t="s">
        <v>301</v>
      </c>
      <c r="J776" s="6" t="s">
        <v>302</v>
      </c>
      <c r="K776" s="6" t="s">
        <v>244</v>
      </c>
      <c r="L776" s="6" t="s">
        <v>160</v>
      </c>
      <c r="M776" s="6" t="s">
        <v>1985</v>
      </c>
      <c r="N776" s="6" t="s">
        <v>1983</v>
      </c>
      <c r="O776" s="6" t="s">
        <v>1812</v>
      </c>
      <c r="P776" s="6" t="s">
        <v>1812</v>
      </c>
      <c r="Q776" s="6" t="s">
        <v>1814</v>
      </c>
      <c r="R776" s="6" t="s">
        <v>1812</v>
      </c>
      <c r="S776" s="6" t="s">
        <v>1986</v>
      </c>
      <c r="T776" s="6" t="s">
        <v>1813</v>
      </c>
      <c r="U776" s="6" t="s">
        <v>1812</v>
      </c>
      <c r="V776" s="6" t="s">
        <v>1812</v>
      </c>
      <c r="W776" s="6" t="s">
        <v>1816</v>
      </c>
      <c r="X776" s="6" t="s">
        <v>4942</v>
      </c>
      <c r="Y776" s="8">
        <f>X777-'Com RTOS RX'!$X776</f>
        <v>0.00006944444444</v>
      </c>
      <c r="Z776" s="6">
        <f>SUM(LEN(",CO_MQ135|"),'Com RTOS RX'!$H776,LEN(",CO2_MQ135|"),'Com RTOS RX'!$I776,LEN(",Alcool_MQ135|"),'Com RTOS RX'!$J776,LEN(",Alcool_MQ135|"),'Com RTOS RX'!$K776,LEN(",Toluen_MQ135|"),'Com RTOS RX'!$L776,LEN(",MH4_MQ135|"),'Com RTOS RX'!$M776,LEN(",O3_MQ131|"),'Com RTOS RX'!$N776)*8</f>
        <v>672</v>
      </c>
    </row>
    <row r="777" ht="15.75" customHeight="1">
      <c r="A777" s="6" t="s">
        <v>4943</v>
      </c>
      <c r="B777" s="6" t="s">
        <v>4944</v>
      </c>
      <c r="C777" s="6" t="s">
        <v>1810</v>
      </c>
      <c r="D777" s="6" t="s">
        <v>4945</v>
      </c>
      <c r="E777" s="6" t="s">
        <v>1812</v>
      </c>
      <c r="F777" s="6" t="s">
        <v>1812</v>
      </c>
      <c r="G777" s="6" t="s">
        <v>1812</v>
      </c>
      <c r="H777" s="6" t="s">
        <v>62</v>
      </c>
      <c r="I777" s="6" t="s">
        <v>301</v>
      </c>
      <c r="J777" s="6" t="s">
        <v>279</v>
      </c>
      <c r="K777" s="6" t="s">
        <v>244</v>
      </c>
      <c r="L777" s="6" t="s">
        <v>307</v>
      </c>
      <c r="M777" s="6" t="s">
        <v>1985</v>
      </c>
      <c r="N777" s="6" t="s">
        <v>1983</v>
      </c>
      <c r="O777" s="6" t="s">
        <v>1812</v>
      </c>
      <c r="P777" s="6" t="s">
        <v>1812</v>
      </c>
      <c r="Q777" s="6" t="s">
        <v>1814</v>
      </c>
      <c r="R777" s="6" t="s">
        <v>1812</v>
      </c>
      <c r="S777" s="6" t="s">
        <v>1986</v>
      </c>
      <c r="T777" s="6" t="s">
        <v>1813</v>
      </c>
      <c r="U777" s="6" t="s">
        <v>1812</v>
      </c>
      <c r="V777" s="6" t="s">
        <v>1812</v>
      </c>
      <c r="W777" s="6" t="s">
        <v>1816</v>
      </c>
      <c r="X777" s="6" t="s">
        <v>4946</v>
      </c>
      <c r="Y777" s="8">
        <f>X778-'Com RTOS RX'!$X777</f>
        <v>0.00006944444444</v>
      </c>
      <c r="Z777" s="6">
        <f>SUM(LEN(",CO_MQ135|"),'Com RTOS RX'!$H777,LEN(",CO2_MQ135|"),'Com RTOS RX'!$I777,LEN(",Alcool_MQ135|"),'Com RTOS RX'!$J777,LEN(",Alcool_MQ135|"),'Com RTOS RX'!$K777,LEN(",Toluen_MQ135|"),'Com RTOS RX'!$L777,LEN(",MH4_MQ135|"),'Com RTOS RX'!$M777,LEN(",O3_MQ131|"),'Com RTOS RX'!$N777)*8</f>
        <v>672</v>
      </c>
    </row>
    <row r="778" ht="15.75" customHeight="1">
      <c r="A778" s="6" t="s">
        <v>4947</v>
      </c>
      <c r="B778" s="6" t="s">
        <v>4948</v>
      </c>
      <c r="C778" s="6" t="s">
        <v>1810</v>
      </c>
      <c r="D778" s="6" t="s">
        <v>4949</v>
      </c>
      <c r="E778" s="6" t="s">
        <v>1812</v>
      </c>
      <c r="F778" s="6" t="s">
        <v>1812</v>
      </c>
      <c r="G778" s="6" t="s">
        <v>1812</v>
      </c>
      <c r="H778" s="6" t="s">
        <v>74</v>
      </c>
      <c r="I778" s="6" t="s">
        <v>304</v>
      </c>
      <c r="J778" s="6" t="s">
        <v>302</v>
      </c>
      <c r="K778" s="6" t="s">
        <v>244</v>
      </c>
      <c r="L778" s="6" t="s">
        <v>305</v>
      </c>
      <c r="M778" s="6" t="s">
        <v>1985</v>
      </c>
      <c r="N778" s="6" t="s">
        <v>1983</v>
      </c>
      <c r="O778" s="6" t="s">
        <v>1812</v>
      </c>
      <c r="P778" s="6" t="s">
        <v>1812</v>
      </c>
      <c r="Q778" s="6" t="s">
        <v>1814</v>
      </c>
      <c r="R778" s="6" t="s">
        <v>1812</v>
      </c>
      <c r="S778" s="6" t="s">
        <v>1986</v>
      </c>
      <c r="T778" s="6" t="s">
        <v>1813</v>
      </c>
      <c r="U778" s="6" t="s">
        <v>1812</v>
      </c>
      <c r="V778" s="6" t="s">
        <v>1812</v>
      </c>
      <c r="W778" s="6" t="s">
        <v>1816</v>
      </c>
      <c r="X778" s="6" t="s">
        <v>4950</v>
      </c>
      <c r="Y778" s="8">
        <f>X779-'Com RTOS RX'!$X778</f>
        <v>0.00006944444444</v>
      </c>
      <c r="Z778" s="6">
        <f>SUM(LEN(",CO_MQ135|"),'Com RTOS RX'!$H778,LEN(",CO2_MQ135|"),'Com RTOS RX'!$I778,LEN(",Alcool_MQ135|"),'Com RTOS RX'!$J778,LEN(",Alcool_MQ135|"),'Com RTOS RX'!$K778,LEN(",Toluen_MQ135|"),'Com RTOS RX'!$L778,LEN(",MH4_MQ135|"),'Com RTOS RX'!$M778,LEN(",O3_MQ131|"),'Com RTOS RX'!$N778)*8</f>
        <v>672</v>
      </c>
    </row>
    <row r="779" ht="15.75" customHeight="1">
      <c r="A779" s="6" t="s">
        <v>4951</v>
      </c>
      <c r="B779" s="6" t="s">
        <v>4952</v>
      </c>
      <c r="C779" s="6" t="s">
        <v>1810</v>
      </c>
      <c r="D779" s="6" t="s">
        <v>4953</v>
      </c>
      <c r="E779" s="6" t="s">
        <v>1812</v>
      </c>
      <c r="F779" s="6" t="s">
        <v>1812</v>
      </c>
      <c r="G779" s="6" t="s">
        <v>1812</v>
      </c>
      <c r="H779" s="6" t="s">
        <v>74</v>
      </c>
      <c r="I779" s="6" t="s">
        <v>304</v>
      </c>
      <c r="J779" s="6" t="s">
        <v>302</v>
      </c>
      <c r="K779" s="6" t="s">
        <v>244</v>
      </c>
      <c r="L779" s="6" t="s">
        <v>305</v>
      </c>
      <c r="M779" s="6" t="s">
        <v>1985</v>
      </c>
      <c r="N779" s="6" t="s">
        <v>40</v>
      </c>
      <c r="O779" s="6" t="s">
        <v>1812</v>
      </c>
      <c r="P779" s="6" t="s">
        <v>1812</v>
      </c>
      <c r="Q779" s="6" t="s">
        <v>1814</v>
      </c>
      <c r="R779" s="6" t="s">
        <v>1812</v>
      </c>
      <c r="S779" s="6" t="s">
        <v>1986</v>
      </c>
      <c r="T779" s="6" t="s">
        <v>1813</v>
      </c>
      <c r="U779" s="6" t="s">
        <v>1812</v>
      </c>
      <c r="V779" s="6" t="s">
        <v>1812</v>
      </c>
      <c r="W779" s="6" t="s">
        <v>1816</v>
      </c>
      <c r="X779" s="6" t="s">
        <v>4954</v>
      </c>
      <c r="Y779" s="8">
        <f>X780-'Com RTOS RX'!$X779</f>
        <v>0.00006944444444</v>
      </c>
      <c r="Z779" s="6">
        <f>SUM(LEN(",CO_MQ135|"),'Com RTOS RX'!$H779,LEN(",CO2_MQ135|"),'Com RTOS RX'!$I779,LEN(",Alcool_MQ135|"),'Com RTOS RX'!$J779,LEN(",Alcool_MQ135|"),'Com RTOS RX'!$K779,LEN(",Toluen_MQ135|"),'Com RTOS RX'!$L779,LEN(",MH4_MQ135|"),'Com RTOS RX'!$M779,LEN(",O3_MQ131|"),'Com RTOS RX'!$N779)*8</f>
        <v>672</v>
      </c>
    </row>
    <row r="780" ht="15.75" customHeight="1">
      <c r="A780" s="6" t="s">
        <v>4955</v>
      </c>
      <c r="B780" s="6" t="s">
        <v>4956</v>
      </c>
      <c r="C780" s="6" t="s">
        <v>1810</v>
      </c>
      <c r="D780" s="6" t="s">
        <v>4957</v>
      </c>
      <c r="E780" s="6" t="s">
        <v>1812</v>
      </c>
      <c r="F780" s="6" t="s">
        <v>1812</v>
      </c>
      <c r="G780" s="6" t="s">
        <v>1812</v>
      </c>
      <c r="H780" s="6" t="s">
        <v>55</v>
      </c>
      <c r="I780" s="6" t="s">
        <v>1983</v>
      </c>
      <c r="J780" s="6" t="s">
        <v>290</v>
      </c>
      <c r="K780" s="6" t="s">
        <v>244</v>
      </c>
      <c r="L780" s="6" t="s">
        <v>291</v>
      </c>
      <c r="M780" s="6" t="s">
        <v>1985</v>
      </c>
      <c r="N780" s="6" t="s">
        <v>40</v>
      </c>
      <c r="O780" s="6" t="s">
        <v>1812</v>
      </c>
      <c r="P780" s="6" t="s">
        <v>1812</v>
      </c>
      <c r="Q780" s="6" t="s">
        <v>1814</v>
      </c>
      <c r="R780" s="6" t="s">
        <v>1812</v>
      </c>
      <c r="S780" s="6" t="s">
        <v>1986</v>
      </c>
      <c r="T780" s="6" t="s">
        <v>1813</v>
      </c>
      <c r="U780" s="6" t="s">
        <v>1812</v>
      </c>
      <c r="V780" s="6" t="s">
        <v>1812</v>
      </c>
      <c r="W780" s="6" t="s">
        <v>1816</v>
      </c>
      <c r="X780" s="6" t="s">
        <v>4958</v>
      </c>
      <c r="Y780" s="8">
        <f>X781-'Com RTOS RX'!$X780</f>
        <v>0.00006944444444</v>
      </c>
      <c r="Z780" s="6">
        <f>SUM(LEN(",CO_MQ135|"),'Com RTOS RX'!$H780,LEN(",CO2_MQ135|"),'Com RTOS RX'!$I780,LEN(",Alcool_MQ135|"),'Com RTOS RX'!$J780,LEN(",Alcool_MQ135|"),'Com RTOS RX'!$K780,LEN(",Toluen_MQ135|"),'Com RTOS RX'!$L780,LEN(",MH4_MQ135|"),'Com RTOS RX'!$M780,LEN(",O3_MQ131|"),'Com RTOS RX'!$N780)*8</f>
        <v>672</v>
      </c>
    </row>
    <row r="781" ht="15.75" customHeight="1">
      <c r="A781" s="6" t="s">
        <v>4959</v>
      </c>
      <c r="B781" s="6" t="s">
        <v>4960</v>
      </c>
      <c r="C781" s="6" t="s">
        <v>1810</v>
      </c>
      <c r="D781" s="6" t="s">
        <v>4961</v>
      </c>
      <c r="E781" s="6" t="s">
        <v>1812</v>
      </c>
      <c r="F781" s="6" t="s">
        <v>1812</v>
      </c>
      <c r="G781" s="6" t="s">
        <v>1812</v>
      </c>
      <c r="H781" s="6" t="s">
        <v>38</v>
      </c>
      <c r="I781" s="6" t="s">
        <v>301</v>
      </c>
      <c r="J781" s="6" t="s">
        <v>279</v>
      </c>
      <c r="K781" s="6" t="s">
        <v>244</v>
      </c>
      <c r="L781" s="6" t="s">
        <v>309</v>
      </c>
      <c r="M781" s="6" t="s">
        <v>1985</v>
      </c>
      <c r="N781" s="6" t="s">
        <v>40</v>
      </c>
      <c r="O781" s="6" t="s">
        <v>1812</v>
      </c>
      <c r="P781" s="6" t="s">
        <v>1812</v>
      </c>
      <c r="Q781" s="6" t="s">
        <v>1814</v>
      </c>
      <c r="R781" s="6" t="s">
        <v>1812</v>
      </c>
      <c r="S781" s="6" t="s">
        <v>1986</v>
      </c>
      <c r="T781" s="6" t="s">
        <v>1813</v>
      </c>
      <c r="U781" s="6" t="s">
        <v>1812</v>
      </c>
      <c r="V781" s="6" t="s">
        <v>1812</v>
      </c>
      <c r="W781" s="6" t="s">
        <v>1816</v>
      </c>
      <c r="X781" s="6" t="s">
        <v>4962</v>
      </c>
      <c r="Y781" s="8">
        <f>X782-'Com RTOS RX'!$X781</f>
        <v>0.00006944444444</v>
      </c>
      <c r="Z781" s="6">
        <f>SUM(LEN(",CO_MQ135|"),'Com RTOS RX'!$H781,LEN(",CO2_MQ135|"),'Com RTOS RX'!$I781,LEN(",Alcool_MQ135|"),'Com RTOS RX'!$J781,LEN(",Alcool_MQ135|"),'Com RTOS RX'!$K781,LEN(",Toluen_MQ135|"),'Com RTOS RX'!$L781,LEN(",MH4_MQ135|"),'Com RTOS RX'!$M781,LEN(",O3_MQ131|"),'Com RTOS RX'!$N781)*8</f>
        <v>672</v>
      </c>
    </row>
    <row r="782" ht="15.75" customHeight="1">
      <c r="A782" s="6" t="s">
        <v>4963</v>
      </c>
      <c r="B782" s="6" t="s">
        <v>4964</v>
      </c>
      <c r="C782" s="6" t="s">
        <v>1810</v>
      </c>
      <c r="D782" s="6" t="s">
        <v>4965</v>
      </c>
      <c r="E782" s="6" t="s">
        <v>1812</v>
      </c>
      <c r="F782" s="6" t="s">
        <v>1812</v>
      </c>
      <c r="G782" s="6" t="s">
        <v>1812</v>
      </c>
      <c r="H782" s="6" t="s">
        <v>267</v>
      </c>
      <c r="I782" s="6" t="s">
        <v>301</v>
      </c>
      <c r="J782" s="6" t="s">
        <v>252</v>
      </c>
      <c r="K782" s="6" t="s">
        <v>244</v>
      </c>
      <c r="L782" s="6" t="s">
        <v>2112</v>
      </c>
      <c r="M782" s="6" t="s">
        <v>1985</v>
      </c>
      <c r="N782" s="6" t="s">
        <v>273</v>
      </c>
      <c r="O782" s="6" t="s">
        <v>1812</v>
      </c>
      <c r="P782" s="6" t="s">
        <v>1812</v>
      </c>
      <c r="Q782" s="6" t="s">
        <v>1814</v>
      </c>
      <c r="R782" s="6" t="s">
        <v>1812</v>
      </c>
      <c r="S782" s="6" t="s">
        <v>1986</v>
      </c>
      <c r="T782" s="6" t="s">
        <v>1813</v>
      </c>
      <c r="U782" s="6" t="s">
        <v>1812</v>
      </c>
      <c r="V782" s="6" t="s">
        <v>1812</v>
      </c>
      <c r="W782" s="6" t="s">
        <v>1816</v>
      </c>
      <c r="X782" s="6" t="s">
        <v>4966</v>
      </c>
      <c r="Y782" s="8">
        <f>X783-'Com RTOS RX'!$X782</f>
        <v>0.00006944444444</v>
      </c>
      <c r="Z782" s="6">
        <f>SUM(LEN(",CO_MQ135|"),'Com RTOS RX'!$H782,LEN(",CO2_MQ135|"),'Com RTOS RX'!$I782,LEN(",Alcool_MQ135|"),'Com RTOS RX'!$J782,LEN(",Alcool_MQ135|"),'Com RTOS RX'!$K782,LEN(",Toluen_MQ135|"),'Com RTOS RX'!$L782,LEN(",MH4_MQ135|"),'Com RTOS RX'!$M782,LEN(",O3_MQ131|"),'Com RTOS RX'!$N782)*8</f>
        <v>672</v>
      </c>
    </row>
    <row r="783" ht="15.75" customHeight="1">
      <c r="A783" s="6" t="s">
        <v>4967</v>
      </c>
      <c r="B783" s="6" t="s">
        <v>4968</v>
      </c>
      <c r="C783" s="6" t="s">
        <v>1810</v>
      </c>
      <c r="D783" s="6" t="s">
        <v>4969</v>
      </c>
      <c r="E783" s="6" t="s">
        <v>1812</v>
      </c>
      <c r="F783" s="6" t="s">
        <v>1812</v>
      </c>
      <c r="G783" s="6" t="s">
        <v>1812</v>
      </c>
      <c r="H783" s="6" t="s">
        <v>77</v>
      </c>
      <c r="I783" s="6" t="s">
        <v>1871</v>
      </c>
      <c r="J783" s="6" t="s">
        <v>338</v>
      </c>
      <c r="K783" s="6" t="s">
        <v>133</v>
      </c>
      <c r="L783" s="6" t="s">
        <v>75</v>
      </c>
      <c r="M783" s="6" t="s">
        <v>172</v>
      </c>
      <c r="N783" s="6" t="s">
        <v>1983</v>
      </c>
      <c r="O783" s="6" t="s">
        <v>1812</v>
      </c>
      <c r="P783" s="6" t="s">
        <v>1812</v>
      </c>
      <c r="Q783" s="6" t="s">
        <v>1814</v>
      </c>
      <c r="R783" s="6" t="s">
        <v>1812</v>
      </c>
      <c r="S783" s="6" t="s">
        <v>1887</v>
      </c>
      <c r="T783" s="6" t="s">
        <v>1813</v>
      </c>
      <c r="U783" s="6" t="s">
        <v>1812</v>
      </c>
      <c r="V783" s="6" t="s">
        <v>1812</v>
      </c>
      <c r="W783" s="6" t="s">
        <v>1816</v>
      </c>
      <c r="X783" s="6" t="s">
        <v>4970</v>
      </c>
      <c r="Y783" s="8">
        <f>X784-'Com RTOS RX'!$X783</f>
        <v>0.00006944444444</v>
      </c>
      <c r="Z783" s="6">
        <f>SUM(LEN(",CO_MQ135|"),'Com RTOS RX'!$H783,LEN(",CO2_MQ135|"),'Com RTOS RX'!$I783,LEN(",Alcool_MQ135|"),'Com RTOS RX'!$J783,LEN(",Alcool_MQ135|"),'Com RTOS RX'!$K783,LEN(",Toluen_MQ135|"),'Com RTOS RX'!$L783,LEN(",MH4_MQ135|"),'Com RTOS RX'!$M783,LEN(",O3_MQ131|"),'Com RTOS RX'!$N783)*8</f>
        <v>672</v>
      </c>
    </row>
    <row r="784" ht="15.75" customHeight="1">
      <c r="A784" s="6" t="s">
        <v>4971</v>
      </c>
      <c r="B784" s="6" t="s">
        <v>4972</v>
      </c>
      <c r="C784" s="6" t="s">
        <v>1810</v>
      </c>
      <c r="D784" s="6" t="s">
        <v>4973</v>
      </c>
      <c r="E784" s="6" t="s">
        <v>1812</v>
      </c>
      <c r="F784" s="6" t="s">
        <v>1812</v>
      </c>
      <c r="G784" s="6" t="s">
        <v>1812</v>
      </c>
      <c r="H784" s="6" t="s">
        <v>267</v>
      </c>
      <c r="I784" s="6" t="s">
        <v>301</v>
      </c>
      <c r="J784" s="6" t="s">
        <v>252</v>
      </c>
      <c r="K784" s="6" t="s">
        <v>244</v>
      </c>
      <c r="L784" s="6" t="s">
        <v>2112</v>
      </c>
      <c r="M784" s="6" t="s">
        <v>1985</v>
      </c>
      <c r="N784" s="6" t="s">
        <v>40</v>
      </c>
      <c r="O784" s="6" t="s">
        <v>1812</v>
      </c>
      <c r="P784" s="6" t="s">
        <v>1812</v>
      </c>
      <c r="Q784" s="6" t="s">
        <v>1814</v>
      </c>
      <c r="R784" s="6" t="s">
        <v>1812</v>
      </c>
      <c r="S784" s="6" t="s">
        <v>1986</v>
      </c>
      <c r="T784" s="6" t="s">
        <v>1813</v>
      </c>
      <c r="U784" s="6" t="s">
        <v>1812</v>
      </c>
      <c r="V784" s="6" t="s">
        <v>1812</v>
      </c>
      <c r="W784" s="6" t="s">
        <v>1816</v>
      </c>
      <c r="X784" s="6" t="s">
        <v>4974</v>
      </c>
      <c r="Y784" s="8">
        <f>X785-'Com RTOS RX'!$X784</f>
        <v>0.00006944444444</v>
      </c>
      <c r="Z784" s="6">
        <f>SUM(LEN(",CO_MQ135|"),'Com RTOS RX'!$H784,LEN(",CO2_MQ135|"),'Com RTOS RX'!$I784,LEN(",Alcool_MQ135|"),'Com RTOS RX'!$J784,LEN(",Alcool_MQ135|"),'Com RTOS RX'!$K784,LEN(",Toluen_MQ135|"),'Com RTOS RX'!$L784,LEN(",MH4_MQ135|"),'Com RTOS RX'!$M784,LEN(",O3_MQ131|"),'Com RTOS RX'!$N784)*8</f>
        <v>672</v>
      </c>
    </row>
    <row r="785" ht="15.75" customHeight="1">
      <c r="A785" s="6" t="s">
        <v>4975</v>
      </c>
      <c r="B785" s="6" t="s">
        <v>4976</v>
      </c>
      <c r="C785" s="6" t="s">
        <v>1810</v>
      </c>
      <c r="D785" s="6" t="s">
        <v>4977</v>
      </c>
      <c r="E785" s="6" t="s">
        <v>1812</v>
      </c>
      <c r="F785" s="6" t="s">
        <v>1812</v>
      </c>
      <c r="G785" s="6" t="s">
        <v>1812</v>
      </c>
      <c r="H785" s="6" t="s">
        <v>38</v>
      </c>
      <c r="I785" s="6" t="s">
        <v>301</v>
      </c>
      <c r="J785" s="6" t="s">
        <v>279</v>
      </c>
      <c r="K785" s="6" t="s">
        <v>244</v>
      </c>
      <c r="L785" s="6" t="s">
        <v>309</v>
      </c>
      <c r="M785" s="6" t="s">
        <v>1985</v>
      </c>
      <c r="N785" s="6" t="s">
        <v>1983</v>
      </c>
      <c r="O785" s="6" t="s">
        <v>1812</v>
      </c>
      <c r="P785" s="6" t="s">
        <v>1812</v>
      </c>
      <c r="Q785" s="6" t="s">
        <v>1814</v>
      </c>
      <c r="R785" s="6" t="s">
        <v>1812</v>
      </c>
      <c r="S785" s="6" t="s">
        <v>1986</v>
      </c>
      <c r="T785" s="6" t="s">
        <v>1813</v>
      </c>
      <c r="U785" s="6" t="s">
        <v>1812</v>
      </c>
      <c r="V785" s="6" t="s">
        <v>1812</v>
      </c>
      <c r="W785" s="6" t="s">
        <v>1816</v>
      </c>
      <c r="X785" s="6" t="s">
        <v>4978</v>
      </c>
      <c r="Y785" s="8">
        <f>X786-'Com RTOS RX'!$X785</f>
        <v>0.00006944444444</v>
      </c>
      <c r="Z785" s="6">
        <f>SUM(LEN(",CO_MQ135|"),'Com RTOS RX'!$H785,LEN(",CO2_MQ135|"),'Com RTOS RX'!$I785,LEN(",Alcool_MQ135|"),'Com RTOS RX'!$J785,LEN(",Alcool_MQ135|"),'Com RTOS RX'!$K785,LEN(",Toluen_MQ135|"),'Com RTOS RX'!$L785,LEN(",MH4_MQ135|"),'Com RTOS RX'!$M785,LEN(",O3_MQ131|"),'Com RTOS RX'!$N785)*8</f>
        <v>672</v>
      </c>
    </row>
    <row r="786" ht="15.75" customHeight="1">
      <c r="A786" s="6" t="s">
        <v>4979</v>
      </c>
      <c r="B786" s="6" t="s">
        <v>4980</v>
      </c>
      <c r="C786" s="6" t="s">
        <v>1810</v>
      </c>
      <c r="D786" s="6" t="s">
        <v>4981</v>
      </c>
      <c r="E786" s="6" t="s">
        <v>1812</v>
      </c>
      <c r="F786" s="6" t="s">
        <v>1812</v>
      </c>
      <c r="G786" s="6" t="s">
        <v>1812</v>
      </c>
      <c r="H786" s="6" t="s">
        <v>260</v>
      </c>
      <c r="I786" s="6" t="s">
        <v>1983</v>
      </c>
      <c r="J786" s="6" t="s">
        <v>1984</v>
      </c>
      <c r="K786" s="6" t="s">
        <v>244</v>
      </c>
      <c r="L786" s="6" t="s">
        <v>173</v>
      </c>
      <c r="M786" s="6" t="s">
        <v>1985</v>
      </c>
      <c r="N786" s="6" t="s">
        <v>40</v>
      </c>
      <c r="O786" s="6" t="s">
        <v>1812</v>
      </c>
      <c r="P786" s="6" t="s">
        <v>1812</v>
      </c>
      <c r="Q786" s="6" t="s">
        <v>1814</v>
      </c>
      <c r="R786" s="6" t="s">
        <v>1812</v>
      </c>
      <c r="S786" s="6" t="s">
        <v>1986</v>
      </c>
      <c r="T786" s="6" t="s">
        <v>1813</v>
      </c>
      <c r="U786" s="6" t="s">
        <v>1812</v>
      </c>
      <c r="V786" s="6" t="s">
        <v>1812</v>
      </c>
      <c r="W786" s="6" t="s">
        <v>1816</v>
      </c>
      <c r="X786" s="6" t="s">
        <v>4982</v>
      </c>
      <c r="Y786" s="8">
        <f>X787-'Com RTOS RX'!$X786</f>
        <v>0.00006944444444</v>
      </c>
      <c r="Z786" s="6">
        <f>SUM(LEN(",CO_MQ135|"),'Com RTOS RX'!$H786,LEN(",CO2_MQ135|"),'Com RTOS RX'!$I786,LEN(",Alcool_MQ135|"),'Com RTOS RX'!$J786,LEN(",Alcool_MQ135|"),'Com RTOS RX'!$K786,LEN(",Toluen_MQ135|"),'Com RTOS RX'!$L786,LEN(",MH4_MQ135|"),'Com RTOS RX'!$M786,LEN(",O3_MQ131|"),'Com RTOS RX'!$N786)*8</f>
        <v>672</v>
      </c>
    </row>
    <row r="787" ht="15.75" customHeight="1">
      <c r="A787" s="6" t="s">
        <v>4983</v>
      </c>
      <c r="B787" s="6" t="s">
        <v>4984</v>
      </c>
      <c r="C787" s="6" t="s">
        <v>1810</v>
      </c>
      <c r="D787" s="6" t="s">
        <v>4985</v>
      </c>
      <c r="E787" s="6" t="s">
        <v>1812</v>
      </c>
      <c r="F787" s="6" t="s">
        <v>1812</v>
      </c>
      <c r="G787" s="6" t="s">
        <v>1812</v>
      </c>
      <c r="H787" s="6" t="s">
        <v>152</v>
      </c>
      <c r="I787" s="6" t="s">
        <v>40</v>
      </c>
      <c r="J787" s="6" t="s">
        <v>303</v>
      </c>
      <c r="K787" s="6" t="s">
        <v>242</v>
      </c>
      <c r="L787" s="6" t="s">
        <v>300</v>
      </c>
      <c r="M787" s="6" t="s">
        <v>262</v>
      </c>
      <c r="N787" s="6" t="s">
        <v>40</v>
      </c>
      <c r="O787" s="6" t="s">
        <v>1812</v>
      </c>
      <c r="P787" s="6" t="s">
        <v>1812</v>
      </c>
      <c r="Q787" s="6" t="s">
        <v>1814</v>
      </c>
      <c r="R787" s="6" t="s">
        <v>1812</v>
      </c>
      <c r="S787" s="6" t="s">
        <v>1887</v>
      </c>
      <c r="T787" s="6" t="s">
        <v>1813</v>
      </c>
      <c r="U787" s="6" t="s">
        <v>1812</v>
      </c>
      <c r="V787" s="6" t="s">
        <v>1812</v>
      </c>
      <c r="W787" s="6" t="s">
        <v>1816</v>
      </c>
      <c r="X787" s="6" t="s">
        <v>4986</v>
      </c>
      <c r="Y787" s="8">
        <f>X788-'Com RTOS RX'!$X787</f>
        <v>0.00006944444444</v>
      </c>
      <c r="Z787" s="6">
        <f>SUM(LEN(",CO_MQ135|"),'Com RTOS RX'!$H787,LEN(",CO2_MQ135|"),'Com RTOS RX'!$I787,LEN(",Alcool_MQ135|"),'Com RTOS RX'!$J787,LEN(",Alcool_MQ135|"),'Com RTOS RX'!$K787,LEN(",Toluen_MQ135|"),'Com RTOS RX'!$L787,LEN(",MH4_MQ135|"),'Com RTOS RX'!$M787,LEN(",O3_MQ131|"),'Com RTOS RX'!$N787)*8</f>
        <v>672</v>
      </c>
    </row>
    <row r="788" ht="15.75" customHeight="1">
      <c r="A788" s="6" t="s">
        <v>4987</v>
      </c>
      <c r="B788" s="6" t="s">
        <v>4988</v>
      </c>
      <c r="C788" s="6" t="s">
        <v>1810</v>
      </c>
      <c r="D788" s="6" t="s">
        <v>4989</v>
      </c>
      <c r="E788" s="6" t="s">
        <v>1812</v>
      </c>
      <c r="F788" s="6" t="s">
        <v>1812</v>
      </c>
      <c r="G788" s="6" t="s">
        <v>1812</v>
      </c>
      <c r="H788" s="6" t="s">
        <v>288</v>
      </c>
      <c r="I788" s="6" t="s">
        <v>301</v>
      </c>
      <c r="J788" s="6" t="s">
        <v>302</v>
      </c>
      <c r="K788" s="6" t="s">
        <v>244</v>
      </c>
      <c r="L788" s="6" t="s">
        <v>160</v>
      </c>
      <c r="M788" s="6" t="s">
        <v>1985</v>
      </c>
      <c r="N788" s="6" t="s">
        <v>40</v>
      </c>
      <c r="O788" s="6" t="s">
        <v>1812</v>
      </c>
      <c r="P788" s="6" t="s">
        <v>1812</v>
      </c>
      <c r="Q788" s="6" t="s">
        <v>1814</v>
      </c>
      <c r="R788" s="6" t="s">
        <v>1812</v>
      </c>
      <c r="S788" s="6" t="s">
        <v>1986</v>
      </c>
      <c r="T788" s="6" t="s">
        <v>1813</v>
      </c>
      <c r="U788" s="6" t="s">
        <v>1812</v>
      </c>
      <c r="V788" s="6" t="s">
        <v>1812</v>
      </c>
      <c r="W788" s="6" t="s">
        <v>1816</v>
      </c>
      <c r="X788" s="6" t="s">
        <v>4990</v>
      </c>
      <c r="Y788" s="8">
        <f>X789-'Com RTOS RX'!$X788</f>
        <v>0.00006944444444</v>
      </c>
      <c r="Z788" s="6">
        <f>SUM(LEN(",CO_MQ135|"),'Com RTOS RX'!$H788,LEN(",CO2_MQ135|"),'Com RTOS RX'!$I788,LEN(",Alcool_MQ135|"),'Com RTOS RX'!$J788,LEN(",Alcool_MQ135|"),'Com RTOS RX'!$K788,LEN(",Toluen_MQ135|"),'Com RTOS RX'!$L788,LEN(",MH4_MQ135|"),'Com RTOS RX'!$M788,LEN(",O3_MQ131|"),'Com RTOS RX'!$N788)*8</f>
        <v>672</v>
      </c>
    </row>
    <row r="789" ht="15.75" customHeight="1">
      <c r="A789" s="6" t="s">
        <v>4991</v>
      </c>
      <c r="B789" s="6" t="s">
        <v>4992</v>
      </c>
      <c r="C789" s="6" t="s">
        <v>1810</v>
      </c>
      <c r="D789" s="6" t="s">
        <v>4993</v>
      </c>
      <c r="E789" s="6" t="s">
        <v>1812</v>
      </c>
      <c r="F789" s="6" t="s">
        <v>1812</v>
      </c>
      <c r="G789" s="6" t="s">
        <v>1812</v>
      </c>
      <c r="H789" s="6" t="s">
        <v>55</v>
      </c>
      <c r="I789" s="6" t="s">
        <v>1983</v>
      </c>
      <c r="J789" s="6" t="s">
        <v>290</v>
      </c>
      <c r="K789" s="6" t="s">
        <v>244</v>
      </c>
      <c r="L789" s="6" t="s">
        <v>291</v>
      </c>
      <c r="M789" s="6" t="s">
        <v>1985</v>
      </c>
      <c r="N789" s="6" t="s">
        <v>40</v>
      </c>
      <c r="O789" s="6" t="s">
        <v>1812</v>
      </c>
      <c r="P789" s="6" t="s">
        <v>1812</v>
      </c>
      <c r="Q789" s="6" t="s">
        <v>1814</v>
      </c>
      <c r="R789" s="6" t="s">
        <v>1812</v>
      </c>
      <c r="S789" s="6" t="s">
        <v>1986</v>
      </c>
      <c r="T789" s="6" t="s">
        <v>1813</v>
      </c>
      <c r="U789" s="6" t="s">
        <v>1812</v>
      </c>
      <c r="V789" s="6" t="s">
        <v>1812</v>
      </c>
      <c r="W789" s="6" t="s">
        <v>1816</v>
      </c>
      <c r="X789" s="6" t="s">
        <v>4994</v>
      </c>
      <c r="Y789" s="8">
        <f>X790-'Com RTOS RX'!$X789</f>
        <v>0.00006944444444</v>
      </c>
      <c r="Z789" s="6">
        <f>SUM(LEN(",CO_MQ135|"),'Com RTOS RX'!$H789,LEN(",CO2_MQ135|"),'Com RTOS RX'!$I789,LEN(",Alcool_MQ135|"),'Com RTOS RX'!$J789,LEN(",Alcool_MQ135|"),'Com RTOS RX'!$K789,LEN(",Toluen_MQ135|"),'Com RTOS RX'!$L789,LEN(",MH4_MQ135|"),'Com RTOS RX'!$M789,LEN(",O3_MQ131|"),'Com RTOS RX'!$N789)*8</f>
        <v>672</v>
      </c>
    </row>
    <row r="790" ht="15.75" customHeight="1">
      <c r="A790" s="6" t="s">
        <v>4995</v>
      </c>
      <c r="B790" s="6" t="s">
        <v>4996</v>
      </c>
      <c r="C790" s="6" t="s">
        <v>1810</v>
      </c>
      <c r="D790" s="6" t="s">
        <v>4997</v>
      </c>
      <c r="E790" s="6" t="s">
        <v>1812</v>
      </c>
      <c r="F790" s="6" t="s">
        <v>1812</v>
      </c>
      <c r="G790" s="6" t="s">
        <v>1812</v>
      </c>
      <c r="H790" s="6" t="s">
        <v>62</v>
      </c>
      <c r="I790" s="6" t="s">
        <v>301</v>
      </c>
      <c r="J790" s="6" t="s">
        <v>279</v>
      </c>
      <c r="K790" s="6" t="s">
        <v>244</v>
      </c>
      <c r="L790" s="6" t="s">
        <v>307</v>
      </c>
      <c r="M790" s="6" t="s">
        <v>1985</v>
      </c>
      <c r="N790" s="6" t="s">
        <v>40</v>
      </c>
      <c r="O790" s="6" t="s">
        <v>1812</v>
      </c>
      <c r="P790" s="6" t="s">
        <v>1812</v>
      </c>
      <c r="Q790" s="6" t="s">
        <v>1814</v>
      </c>
      <c r="R790" s="6" t="s">
        <v>1812</v>
      </c>
      <c r="S790" s="6" t="s">
        <v>1986</v>
      </c>
      <c r="T790" s="6" t="s">
        <v>1813</v>
      </c>
      <c r="U790" s="6" t="s">
        <v>1812</v>
      </c>
      <c r="V790" s="6" t="s">
        <v>1812</v>
      </c>
      <c r="W790" s="6" t="s">
        <v>1816</v>
      </c>
      <c r="X790" s="6" t="s">
        <v>4998</v>
      </c>
      <c r="Y790" s="8">
        <f>X791-'Com RTOS RX'!$X790</f>
        <v>0.00006944444444</v>
      </c>
      <c r="Z790" s="6">
        <f>SUM(LEN(",CO_MQ135|"),'Com RTOS RX'!$H790,LEN(",CO2_MQ135|"),'Com RTOS RX'!$I790,LEN(",Alcool_MQ135|"),'Com RTOS RX'!$J790,LEN(",Alcool_MQ135|"),'Com RTOS RX'!$K790,LEN(",Toluen_MQ135|"),'Com RTOS RX'!$L790,LEN(",MH4_MQ135|"),'Com RTOS RX'!$M790,LEN(",O3_MQ131|"),'Com RTOS RX'!$N790)*8</f>
        <v>672</v>
      </c>
    </row>
    <row r="791" ht="15.75" customHeight="1">
      <c r="A791" s="6" t="s">
        <v>4999</v>
      </c>
      <c r="B791" s="6" t="s">
        <v>5000</v>
      </c>
      <c r="C791" s="6" t="s">
        <v>1810</v>
      </c>
      <c r="D791" s="6" t="s">
        <v>5001</v>
      </c>
      <c r="E791" s="6" t="s">
        <v>1812</v>
      </c>
      <c r="F791" s="6" t="s">
        <v>1812</v>
      </c>
      <c r="G791" s="6" t="s">
        <v>1812</v>
      </c>
      <c r="H791" s="6" t="s">
        <v>62</v>
      </c>
      <c r="I791" s="6" t="s">
        <v>301</v>
      </c>
      <c r="J791" s="6" t="s">
        <v>279</v>
      </c>
      <c r="K791" s="6" t="s">
        <v>244</v>
      </c>
      <c r="L791" s="6" t="s">
        <v>307</v>
      </c>
      <c r="M791" s="6" t="s">
        <v>1985</v>
      </c>
      <c r="N791" s="6" t="s">
        <v>40</v>
      </c>
      <c r="O791" s="6" t="s">
        <v>1812</v>
      </c>
      <c r="P791" s="6" t="s">
        <v>1812</v>
      </c>
      <c r="Q791" s="6" t="s">
        <v>1814</v>
      </c>
      <c r="R791" s="6" t="s">
        <v>1812</v>
      </c>
      <c r="S791" s="6" t="s">
        <v>1986</v>
      </c>
      <c r="T791" s="6" t="s">
        <v>1813</v>
      </c>
      <c r="U791" s="6" t="s">
        <v>1812</v>
      </c>
      <c r="V791" s="6" t="s">
        <v>1812</v>
      </c>
      <c r="W791" s="6" t="s">
        <v>1816</v>
      </c>
      <c r="X791" s="6" t="s">
        <v>5002</v>
      </c>
      <c r="Y791" s="8">
        <f>X792-'Com RTOS RX'!$X791</f>
        <v>0.00006944444444</v>
      </c>
      <c r="Z791" s="6">
        <f>SUM(LEN(",CO_MQ135|"),'Com RTOS RX'!$H791,LEN(",CO2_MQ135|"),'Com RTOS RX'!$I791,LEN(",Alcool_MQ135|"),'Com RTOS RX'!$J791,LEN(",Alcool_MQ135|"),'Com RTOS RX'!$K791,LEN(",Toluen_MQ135|"),'Com RTOS RX'!$L791,LEN(",MH4_MQ135|"),'Com RTOS RX'!$M791,LEN(",O3_MQ131|"),'Com RTOS RX'!$N791)*8</f>
        <v>672</v>
      </c>
    </row>
    <row r="792" ht="15.75" customHeight="1">
      <c r="A792" s="6" t="s">
        <v>5003</v>
      </c>
      <c r="B792" s="6" t="s">
        <v>5004</v>
      </c>
      <c r="C792" s="6" t="s">
        <v>1810</v>
      </c>
      <c r="D792" s="6" t="s">
        <v>5005</v>
      </c>
      <c r="E792" s="6" t="s">
        <v>1812</v>
      </c>
      <c r="F792" s="6" t="s">
        <v>1812</v>
      </c>
      <c r="G792" s="6" t="s">
        <v>1812</v>
      </c>
      <c r="H792" s="6" t="s">
        <v>127</v>
      </c>
      <c r="I792" s="6" t="s">
        <v>1983</v>
      </c>
      <c r="J792" s="6" t="s">
        <v>1984</v>
      </c>
      <c r="K792" s="6" t="s">
        <v>244</v>
      </c>
      <c r="L792" s="6" t="s">
        <v>166</v>
      </c>
      <c r="M792" s="6" t="s">
        <v>1985</v>
      </c>
      <c r="N792" s="6" t="s">
        <v>40</v>
      </c>
      <c r="O792" s="6" t="s">
        <v>1812</v>
      </c>
      <c r="P792" s="6" t="s">
        <v>1812</v>
      </c>
      <c r="Q792" s="6" t="s">
        <v>1814</v>
      </c>
      <c r="R792" s="6" t="s">
        <v>1812</v>
      </c>
      <c r="S792" s="6" t="s">
        <v>1986</v>
      </c>
      <c r="T792" s="6" t="s">
        <v>1813</v>
      </c>
      <c r="U792" s="6" t="s">
        <v>1812</v>
      </c>
      <c r="V792" s="6" t="s">
        <v>1812</v>
      </c>
      <c r="W792" s="6" t="s">
        <v>1816</v>
      </c>
      <c r="X792" s="6" t="s">
        <v>5006</v>
      </c>
      <c r="Y792" s="8">
        <f>X793-'Com RTOS RX'!$X792</f>
        <v>0.00006944444444</v>
      </c>
      <c r="Z792" s="6">
        <f>SUM(LEN(",CO_MQ135|"),'Com RTOS RX'!$H792,LEN(",CO2_MQ135|"),'Com RTOS RX'!$I792,LEN(",Alcool_MQ135|"),'Com RTOS RX'!$J792,LEN(",Alcool_MQ135|"),'Com RTOS RX'!$K792,LEN(",Toluen_MQ135|"),'Com RTOS RX'!$L792,LEN(",MH4_MQ135|"),'Com RTOS RX'!$M792,LEN(",O3_MQ131|"),'Com RTOS RX'!$N792)*8</f>
        <v>672</v>
      </c>
    </row>
    <row r="793" ht="15.75" customHeight="1">
      <c r="A793" s="6" t="s">
        <v>5007</v>
      </c>
      <c r="B793" s="6" t="s">
        <v>5008</v>
      </c>
      <c r="C793" s="6" t="s">
        <v>1810</v>
      </c>
      <c r="D793" s="6" t="s">
        <v>5009</v>
      </c>
      <c r="E793" s="6" t="s">
        <v>1812</v>
      </c>
      <c r="F793" s="6" t="s">
        <v>1812</v>
      </c>
      <c r="G793" s="6" t="s">
        <v>1812</v>
      </c>
      <c r="H793" s="6" t="s">
        <v>55</v>
      </c>
      <c r="I793" s="6" t="s">
        <v>1983</v>
      </c>
      <c r="J793" s="6" t="s">
        <v>290</v>
      </c>
      <c r="K793" s="6" t="s">
        <v>244</v>
      </c>
      <c r="L793" s="6" t="s">
        <v>291</v>
      </c>
      <c r="M793" s="6" t="s">
        <v>1985</v>
      </c>
      <c r="N793" s="6" t="s">
        <v>40</v>
      </c>
      <c r="O793" s="6" t="s">
        <v>1812</v>
      </c>
      <c r="P793" s="6" t="s">
        <v>1812</v>
      </c>
      <c r="Q793" s="6" t="s">
        <v>1814</v>
      </c>
      <c r="R793" s="6" t="s">
        <v>1812</v>
      </c>
      <c r="S793" s="6" t="s">
        <v>1986</v>
      </c>
      <c r="T793" s="6" t="s">
        <v>1813</v>
      </c>
      <c r="U793" s="6" t="s">
        <v>1812</v>
      </c>
      <c r="V793" s="6" t="s">
        <v>1812</v>
      </c>
      <c r="W793" s="6" t="s">
        <v>1816</v>
      </c>
      <c r="X793" s="6" t="s">
        <v>5010</v>
      </c>
      <c r="Y793" s="8">
        <f>X794-'Com RTOS RX'!$X793</f>
        <v>0.00006944444444</v>
      </c>
      <c r="Z793" s="6">
        <f>SUM(LEN(",CO_MQ135|"),'Com RTOS RX'!$H793,LEN(",CO2_MQ135|"),'Com RTOS RX'!$I793,LEN(",Alcool_MQ135|"),'Com RTOS RX'!$J793,LEN(",Alcool_MQ135|"),'Com RTOS RX'!$K793,LEN(",Toluen_MQ135|"),'Com RTOS RX'!$L793,LEN(",MH4_MQ135|"),'Com RTOS RX'!$M793,LEN(",O3_MQ131|"),'Com RTOS RX'!$N793)*8</f>
        <v>672</v>
      </c>
    </row>
    <row r="794" ht="15.75" customHeight="1">
      <c r="A794" s="6" t="s">
        <v>5011</v>
      </c>
      <c r="B794" s="6" t="s">
        <v>5012</v>
      </c>
      <c r="C794" s="6" t="s">
        <v>1810</v>
      </c>
      <c r="D794" s="6" t="s">
        <v>5013</v>
      </c>
      <c r="E794" s="6" t="s">
        <v>1812</v>
      </c>
      <c r="F794" s="6" t="s">
        <v>1812</v>
      </c>
      <c r="G794" s="6" t="s">
        <v>1812</v>
      </c>
      <c r="H794" s="6" t="s">
        <v>55</v>
      </c>
      <c r="I794" s="6" t="s">
        <v>1983</v>
      </c>
      <c r="J794" s="6" t="s">
        <v>290</v>
      </c>
      <c r="K794" s="6" t="s">
        <v>244</v>
      </c>
      <c r="L794" s="6" t="s">
        <v>291</v>
      </c>
      <c r="M794" s="6" t="s">
        <v>1985</v>
      </c>
      <c r="N794" s="6" t="s">
        <v>40</v>
      </c>
      <c r="O794" s="6" t="s">
        <v>1812</v>
      </c>
      <c r="P794" s="6" t="s">
        <v>1812</v>
      </c>
      <c r="Q794" s="6" t="s">
        <v>1814</v>
      </c>
      <c r="R794" s="6" t="s">
        <v>1812</v>
      </c>
      <c r="S794" s="6" t="s">
        <v>1986</v>
      </c>
      <c r="T794" s="6" t="s">
        <v>1813</v>
      </c>
      <c r="U794" s="6" t="s">
        <v>1812</v>
      </c>
      <c r="V794" s="6" t="s">
        <v>1812</v>
      </c>
      <c r="W794" s="6" t="s">
        <v>1816</v>
      </c>
      <c r="X794" s="6" t="s">
        <v>5014</v>
      </c>
      <c r="Y794" s="8">
        <f>X795-'Com RTOS RX'!$X794</f>
        <v>0.00006944444444</v>
      </c>
      <c r="Z794" s="6">
        <f>SUM(LEN(",CO_MQ135|"),'Com RTOS RX'!$H794,LEN(",CO2_MQ135|"),'Com RTOS RX'!$I794,LEN(",Alcool_MQ135|"),'Com RTOS RX'!$J794,LEN(",Alcool_MQ135|"),'Com RTOS RX'!$K794,LEN(",Toluen_MQ135|"),'Com RTOS RX'!$L794,LEN(",MH4_MQ135|"),'Com RTOS RX'!$M794,LEN(",O3_MQ131|"),'Com RTOS RX'!$N794)*8</f>
        <v>672</v>
      </c>
    </row>
    <row r="795" ht="15.75" customHeight="1">
      <c r="A795" s="6" t="s">
        <v>5015</v>
      </c>
      <c r="B795" s="6" t="s">
        <v>5016</v>
      </c>
      <c r="C795" s="6" t="s">
        <v>1810</v>
      </c>
      <c r="D795" s="6" t="s">
        <v>5017</v>
      </c>
      <c r="E795" s="6" t="s">
        <v>1812</v>
      </c>
      <c r="F795" s="6" t="s">
        <v>1812</v>
      </c>
      <c r="G795" s="6" t="s">
        <v>1812</v>
      </c>
      <c r="H795" s="6" t="s">
        <v>1995</v>
      </c>
      <c r="I795" s="6" t="s">
        <v>40</v>
      </c>
      <c r="J795" s="6" t="s">
        <v>303</v>
      </c>
      <c r="K795" s="6" t="s">
        <v>242</v>
      </c>
      <c r="L795" s="6" t="s">
        <v>173</v>
      </c>
      <c r="M795" s="6" t="s">
        <v>1985</v>
      </c>
      <c r="N795" s="6" t="s">
        <v>1983</v>
      </c>
      <c r="O795" s="6" t="s">
        <v>1812</v>
      </c>
      <c r="P795" s="6" t="s">
        <v>1812</v>
      </c>
      <c r="Q795" s="6" t="s">
        <v>1814</v>
      </c>
      <c r="R795" s="6" t="s">
        <v>1812</v>
      </c>
      <c r="S795" s="6" t="s">
        <v>1887</v>
      </c>
      <c r="T795" s="6" t="s">
        <v>1813</v>
      </c>
      <c r="U795" s="6" t="s">
        <v>1812</v>
      </c>
      <c r="V795" s="6" t="s">
        <v>1812</v>
      </c>
      <c r="W795" s="6" t="s">
        <v>1816</v>
      </c>
      <c r="X795" s="6" t="s">
        <v>5018</v>
      </c>
      <c r="Y795" s="8">
        <f>X796-'Com RTOS RX'!$X795</f>
        <v>0.00006944444444</v>
      </c>
      <c r="Z795" s="6">
        <f>SUM(LEN(",CO_MQ135|"),'Com RTOS RX'!$H795,LEN(",CO2_MQ135|"),'Com RTOS RX'!$I795,LEN(",Alcool_MQ135|"),'Com RTOS RX'!$J795,LEN(",Alcool_MQ135|"),'Com RTOS RX'!$K795,LEN(",Toluen_MQ135|"),'Com RTOS RX'!$L795,LEN(",MH4_MQ135|"),'Com RTOS RX'!$M795,LEN(",O3_MQ131|"),'Com RTOS RX'!$N795)*8</f>
        <v>672</v>
      </c>
    </row>
    <row r="796" ht="15.75" customHeight="1">
      <c r="A796" s="6" t="s">
        <v>5019</v>
      </c>
      <c r="B796" s="6" t="s">
        <v>5020</v>
      </c>
      <c r="C796" s="6" t="s">
        <v>1810</v>
      </c>
      <c r="D796" s="6" t="s">
        <v>5021</v>
      </c>
      <c r="E796" s="6" t="s">
        <v>1812</v>
      </c>
      <c r="F796" s="6" t="s">
        <v>1812</v>
      </c>
      <c r="G796" s="6" t="s">
        <v>1812</v>
      </c>
      <c r="H796" s="6" t="s">
        <v>62</v>
      </c>
      <c r="I796" s="6" t="s">
        <v>301</v>
      </c>
      <c r="J796" s="6" t="s">
        <v>279</v>
      </c>
      <c r="K796" s="6" t="s">
        <v>244</v>
      </c>
      <c r="L796" s="6" t="s">
        <v>307</v>
      </c>
      <c r="M796" s="6" t="s">
        <v>1985</v>
      </c>
      <c r="N796" s="6" t="s">
        <v>40</v>
      </c>
      <c r="O796" s="6" t="s">
        <v>1812</v>
      </c>
      <c r="P796" s="6" t="s">
        <v>1812</v>
      </c>
      <c r="Q796" s="6" t="s">
        <v>1814</v>
      </c>
      <c r="R796" s="6" t="s">
        <v>1812</v>
      </c>
      <c r="S796" s="6" t="s">
        <v>1986</v>
      </c>
      <c r="T796" s="6" t="s">
        <v>1813</v>
      </c>
      <c r="U796" s="6" t="s">
        <v>1812</v>
      </c>
      <c r="V796" s="6" t="s">
        <v>1812</v>
      </c>
      <c r="W796" s="6" t="s">
        <v>1816</v>
      </c>
      <c r="X796" s="6" t="s">
        <v>5022</v>
      </c>
      <c r="Y796" s="8">
        <f>X797-'Com RTOS RX'!$X796</f>
        <v>0.00006944444444</v>
      </c>
      <c r="Z796" s="6">
        <f>SUM(LEN(",CO_MQ135|"),'Com RTOS RX'!$H796,LEN(",CO2_MQ135|"),'Com RTOS RX'!$I796,LEN(",Alcool_MQ135|"),'Com RTOS RX'!$J796,LEN(",Alcool_MQ135|"),'Com RTOS RX'!$K796,LEN(",Toluen_MQ135|"),'Com RTOS RX'!$L796,LEN(",MH4_MQ135|"),'Com RTOS RX'!$M796,LEN(",O3_MQ131|"),'Com RTOS RX'!$N796)*8</f>
        <v>672</v>
      </c>
    </row>
    <row r="797" ht="15.75" customHeight="1">
      <c r="A797" s="6" t="s">
        <v>5023</v>
      </c>
      <c r="B797" s="6" t="s">
        <v>5024</v>
      </c>
      <c r="C797" s="6" t="s">
        <v>1810</v>
      </c>
      <c r="D797" s="6" t="s">
        <v>5025</v>
      </c>
      <c r="E797" s="6" t="s">
        <v>1812</v>
      </c>
      <c r="F797" s="6" t="s">
        <v>1812</v>
      </c>
      <c r="G797" s="6" t="s">
        <v>1812</v>
      </c>
      <c r="H797" s="6" t="s">
        <v>38</v>
      </c>
      <c r="I797" s="6" t="s">
        <v>301</v>
      </c>
      <c r="J797" s="6" t="s">
        <v>279</v>
      </c>
      <c r="K797" s="6" t="s">
        <v>244</v>
      </c>
      <c r="L797" s="6" t="s">
        <v>309</v>
      </c>
      <c r="M797" s="6" t="s">
        <v>1985</v>
      </c>
      <c r="N797" s="6" t="s">
        <v>1983</v>
      </c>
      <c r="O797" s="6" t="s">
        <v>1812</v>
      </c>
      <c r="P797" s="6" t="s">
        <v>1812</v>
      </c>
      <c r="Q797" s="6" t="s">
        <v>1814</v>
      </c>
      <c r="R797" s="6" t="s">
        <v>1812</v>
      </c>
      <c r="S797" s="6" t="s">
        <v>1986</v>
      </c>
      <c r="T797" s="6" t="s">
        <v>1813</v>
      </c>
      <c r="U797" s="6" t="s">
        <v>1812</v>
      </c>
      <c r="V797" s="6" t="s">
        <v>1812</v>
      </c>
      <c r="W797" s="6" t="s">
        <v>1816</v>
      </c>
      <c r="X797" s="6" t="s">
        <v>5026</v>
      </c>
      <c r="Y797" s="8">
        <f>X798-'Com RTOS RX'!$X797</f>
        <v>0.00006944444444</v>
      </c>
      <c r="Z797" s="6">
        <f>SUM(LEN(",CO_MQ135|"),'Com RTOS RX'!$H797,LEN(",CO2_MQ135|"),'Com RTOS RX'!$I797,LEN(",Alcool_MQ135|"),'Com RTOS RX'!$J797,LEN(",Alcool_MQ135|"),'Com RTOS RX'!$K797,LEN(",Toluen_MQ135|"),'Com RTOS RX'!$L797,LEN(",MH4_MQ135|"),'Com RTOS RX'!$M797,LEN(",O3_MQ131|"),'Com RTOS RX'!$N797)*8</f>
        <v>672</v>
      </c>
    </row>
    <row r="798" ht="15.75" customHeight="1">
      <c r="A798" s="6" t="s">
        <v>5027</v>
      </c>
      <c r="B798" s="6" t="s">
        <v>5028</v>
      </c>
      <c r="C798" s="6" t="s">
        <v>1810</v>
      </c>
      <c r="D798" s="6" t="s">
        <v>5029</v>
      </c>
      <c r="E798" s="6" t="s">
        <v>1812</v>
      </c>
      <c r="F798" s="6" t="s">
        <v>1812</v>
      </c>
      <c r="G798" s="6" t="s">
        <v>1812</v>
      </c>
      <c r="H798" s="6" t="s">
        <v>62</v>
      </c>
      <c r="I798" s="6" t="s">
        <v>301</v>
      </c>
      <c r="J798" s="6" t="s">
        <v>279</v>
      </c>
      <c r="K798" s="6" t="s">
        <v>244</v>
      </c>
      <c r="L798" s="6" t="s">
        <v>307</v>
      </c>
      <c r="M798" s="6" t="s">
        <v>1985</v>
      </c>
      <c r="N798" s="6" t="s">
        <v>40</v>
      </c>
      <c r="O798" s="6" t="s">
        <v>1812</v>
      </c>
      <c r="P798" s="6" t="s">
        <v>1812</v>
      </c>
      <c r="Q798" s="6" t="s">
        <v>1814</v>
      </c>
      <c r="R798" s="6" t="s">
        <v>1812</v>
      </c>
      <c r="S798" s="6" t="s">
        <v>1986</v>
      </c>
      <c r="T798" s="6" t="s">
        <v>1813</v>
      </c>
      <c r="U798" s="6" t="s">
        <v>1812</v>
      </c>
      <c r="V798" s="6" t="s">
        <v>1812</v>
      </c>
      <c r="W798" s="6" t="s">
        <v>1816</v>
      </c>
      <c r="X798" s="6" t="s">
        <v>5030</v>
      </c>
      <c r="Y798" s="8">
        <f>X799-'Com RTOS RX'!$X798</f>
        <v>0.00006944444444</v>
      </c>
      <c r="Z798" s="6">
        <f>SUM(LEN(",CO_MQ135|"),'Com RTOS RX'!$H798,LEN(",CO2_MQ135|"),'Com RTOS RX'!$I798,LEN(",Alcool_MQ135|"),'Com RTOS RX'!$J798,LEN(",Alcool_MQ135|"),'Com RTOS RX'!$K798,LEN(",Toluen_MQ135|"),'Com RTOS RX'!$L798,LEN(",MH4_MQ135|"),'Com RTOS RX'!$M798,LEN(",O3_MQ131|"),'Com RTOS RX'!$N798)*8</f>
        <v>672</v>
      </c>
    </row>
    <row r="799" ht="15.75" customHeight="1">
      <c r="A799" s="6" t="s">
        <v>5031</v>
      </c>
      <c r="B799" s="6" t="s">
        <v>5032</v>
      </c>
      <c r="C799" s="6" t="s">
        <v>1810</v>
      </c>
      <c r="D799" s="6" t="s">
        <v>5033</v>
      </c>
      <c r="E799" s="6" t="s">
        <v>1812</v>
      </c>
      <c r="F799" s="6" t="s">
        <v>1812</v>
      </c>
      <c r="G799" s="6" t="s">
        <v>1812</v>
      </c>
      <c r="H799" s="6" t="s">
        <v>44</v>
      </c>
      <c r="I799" s="6" t="s">
        <v>46</v>
      </c>
      <c r="J799" s="6" t="s">
        <v>323</v>
      </c>
      <c r="K799" s="6" t="s">
        <v>1985</v>
      </c>
      <c r="L799" s="6" t="s">
        <v>325</v>
      </c>
      <c r="M799" s="6" t="s">
        <v>313</v>
      </c>
      <c r="N799" s="6" t="s">
        <v>40</v>
      </c>
      <c r="O799" s="6" t="s">
        <v>1812</v>
      </c>
      <c r="P799" s="6" t="s">
        <v>1812</v>
      </c>
      <c r="Q799" s="6" t="s">
        <v>1814</v>
      </c>
      <c r="R799" s="6" t="s">
        <v>1812</v>
      </c>
      <c r="S799" s="6" t="s">
        <v>1986</v>
      </c>
      <c r="T799" s="6" t="s">
        <v>1813</v>
      </c>
      <c r="U799" s="6" t="s">
        <v>1812</v>
      </c>
      <c r="V799" s="6" t="s">
        <v>1812</v>
      </c>
      <c r="W799" s="6" t="s">
        <v>1816</v>
      </c>
      <c r="X799" s="6" t="s">
        <v>5034</v>
      </c>
      <c r="Y799" s="8">
        <f>X800-'Com RTOS RX'!$X799</f>
        <v>0.00006944444444</v>
      </c>
      <c r="Z799" s="6">
        <f>SUM(LEN(",CO_MQ135|"),'Com RTOS RX'!$H799,LEN(",CO2_MQ135|"),'Com RTOS RX'!$I799,LEN(",Alcool_MQ135|"),'Com RTOS RX'!$J799,LEN(",Alcool_MQ135|"),'Com RTOS RX'!$K799,LEN(",Toluen_MQ135|"),'Com RTOS RX'!$L799,LEN(",MH4_MQ135|"),'Com RTOS RX'!$M799,LEN(",O3_MQ131|"),'Com RTOS RX'!$N799)*8</f>
        <v>672</v>
      </c>
    </row>
    <row r="800" ht="15.75" customHeight="1">
      <c r="A800" s="6" t="s">
        <v>5035</v>
      </c>
      <c r="B800" s="6" t="s">
        <v>5036</v>
      </c>
      <c r="C800" s="6" t="s">
        <v>1810</v>
      </c>
      <c r="D800" s="6" t="s">
        <v>5037</v>
      </c>
      <c r="E800" s="6" t="s">
        <v>1812</v>
      </c>
      <c r="F800" s="6" t="s">
        <v>1812</v>
      </c>
      <c r="G800" s="6" t="s">
        <v>1812</v>
      </c>
      <c r="H800" s="6" t="s">
        <v>267</v>
      </c>
      <c r="I800" s="6" t="s">
        <v>301</v>
      </c>
      <c r="J800" s="6" t="s">
        <v>252</v>
      </c>
      <c r="K800" s="6" t="s">
        <v>244</v>
      </c>
      <c r="L800" s="6" t="s">
        <v>2112</v>
      </c>
      <c r="M800" s="6" t="s">
        <v>1985</v>
      </c>
      <c r="N800" s="6" t="s">
        <v>40</v>
      </c>
      <c r="O800" s="6" t="s">
        <v>1812</v>
      </c>
      <c r="P800" s="6" t="s">
        <v>1812</v>
      </c>
      <c r="Q800" s="6" t="s">
        <v>1814</v>
      </c>
      <c r="R800" s="6" t="s">
        <v>1812</v>
      </c>
      <c r="S800" s="6" t="s">
        <v>1986</v>
      </c>
      <c r="T800" s="6" t="s">
        <v>1813</v>
      </c>
      <c r="U800" s="6" t="s">
        <v>1812</v>
      </c>
      <c r="V800" s="6" t="s">
        <v>1812</v>
      </c>
      <c r="W800" s="6" t="s">
        <v>1816</v>
      </c>
      <c r="X800" s="6" t="s">
        <v>5038</v>
      </c>
      <c r="Y800" s="8">
        <f>X801-'Com RTOS RX'!$X800</f>
        <v>0.00006944444444</v>
      </c>
      <c r="Z800" s="6">
        <f>SUM(LEN(",CO_MQ135|"),'Com RTOS RX'!$H800,LEN(",CO2_MQ135|"),'Com RTOS RX'!$I800,LEN(",Alcool_MQ135|"),'Com RTOS RX'!$J800,LEN(",Alcool_MQ135|"),'Com RTOS RX'!$K800,LEN(",Toluen_MQ135|"),'Com RTOS RX'!$L800,LEN(",MH4_MQ135|"),'Com RTOS RX'!$M800,LEN(",O3_MQ131|"),'Com RTOS RX'!$N800)*8</f>
        <v>672</v>
      </c>
    </row>
    <row r="801" ht="15.75" customHeight="1">
      <c r="A801" s="6" t="s">
        <v>5039</v>
      </c>
      <c r="B801" s="6" t="s">
        <v>5040</v>
      </c>
      <c r="C801" s="6" t="s">
        <v>1810</v>
      </c>
      <c r="D801" s="6" t="s">
        <v>5041</v>
      </c>
      <c r="E801" s="6" t="s">
        <v>1812</v>
      </c>
      <c r="F801" s="6" t="s">
        <v>1812</v>
      </c>
      <c r="G801" s="6" t="s">
        <v>1812</v>
      </c>
      <c r="H801" s="6" t="s">
        <v>260</v>
      </c>
      <c r="I801" s="6" t="s">
        <v>1983</v>
      </c>
      <c r="J801" s="6" t="s">
        <v>1984</v>
      </c>
      <c r="K801" s="6" t="s">
        <v>244</v>
      </c>
      <c r="L801" s="6" t="s">
        <v>173</v>
      </c>
      <c r="M801" s="6" t="s">
        <v>1985</v>
      </c>
      <c r="N801" s="6" t="s">
        <v>40</v>
      </c>
      <c r="O801" s="6" t="s">
        <v>1812</v>
      </c>
      <c r="P801" s="6" t="s">
        <v>1812</v>
      </c>
      <c r="Q801" s="6" t="s">
        <v>1814</v>
      </c>
      <c r="R801" s="6" t="s">
        <v>1812</v>
      </c>
      <c r="S801" s="6" t="s">
        <v>1986</v>
      </c>
      <c r="T801" s="6" t="s">
        <v>1813</v>
      </c>
      <c r="U801" s="6" t="s">
        <v>1812</v>
      </c>
      <c r="V801" s="6" t="s">
        <v>1812</v>
      </c>
      <c r="W801" s="6" t="s">
        <v>1816</v>
      </c>
      <c r="X801" s="6" t="s">
        <v>5042</v>
      </c>
      <c r="Y801" s="8">
        <f>X802-'Com RTOS RX'!$X801</f>
        <v>0.00006944444444</v>
      </c>
      <c r="Z801" s="6">
        <f>SUM(LEN(",CO_MQ135|"),'Com RTOS RX'!$H801,LEN(",CO2_MQ135|"),'Com RTOS RX'!$I801,LEN(",Alcool_MQ135|"),'Com RTOS RX'!$J801,LEN(",Alcool_MQ135|"),'Com RTOS RX'!$K801,LEN(",Toluen_MQ135|"),'Com RTOS RX'!$L801,LEN(",MH4_MQ135|"),'Com RTOS RX'!$M801,LEN(",O3_MQ131|"),'Com RTOS RX'!$N801)*8</f>
        <v>672</v>
      </c>
    </row>
    <row r="802" ht="15.75" customHeight="1">
      <c r="A802" s="6" t="s">
        <v>5043</v>
      </c>
      <c r="B802" s="6" t="s">
        <v>5044</v>
      </c>
      <c r="C802" s="6" t="s">
        <v>1810</v>
      </c>
      <c r="D802" s="6" t="s">
        <v>5045</v>
      </c>
      <c r="E802" s="6" t="s">
        <v>1812</v>
      </c>
      <c r="F802" s="6" t="s">
        <v>1812</v>
      </c>
      <c r="G802" s="6" t="s">
        <v>1812</v>
      </c>
      <c r="H802" s="6" t="s">
        <v>38</v>
      </c>
      <c r="I802" s="6" t="s">
        <v>301</v>
      </c>
      <c r="J802" s="6" t="s">
        <v>252</v>
      </c>
      <c r="K802" s="6" t="s">
        <v>244</v>
      </c>
      <c r="L802" s="6" t="s">
        <v>2112</v>
      </c>
      <c r="M802" s="6" t="s">
        <v>1985</v>
      </c>
      <c r="N802" s="6" t="s">
        <v>1983</v>
      </c>
      <c r="O802" s="6" t="s">
        <v>1812</v>
      </c>
      <c r="P802" s="6" t="s">
        <v>1812</v>
      </c>
      <c r="Q802" s="6" t="s">
        <v>1814</v>
      </c>
      <c r="R802" s="6" t="s">
        <v>1812</v>
      </c>
      <c r="S802" s="6" t="s">
        <v>1986</v>
      </c>
      <c r="T802" s="6" t="s">
        <v>1813</v>
      </c>
      <c r="U802" s="6" t="s">
        <v>1812</v>
      </c>
      <c r="V802" s="6" t="s">
        <v>1812</v>
      </c>
      <c r="W802" s="6" t="s">
        <v>1816</v>
      </c>
      <c r="X802" s="6" t="s">
        <v>5046</v>
      </c>
      <c r="Y802" s="8">
        <f>X803-'Com RTOS RX'!$X802</f>
        <v>0.00006944444444</v>
      </c>
      <c r="Z802" s="6">
        <f>SUM(LEN(",CO_MQ135|"),'Com RTOS RX'!$H802,LEN(",CO2_MQ135|"),'Com RTOS RX'!$I802,LEN(",Alcool_MQ135|"),'Com RTOS RX'!$J802,LEN(",Alcool_MQ135|"),'Com RTOS RX'!$K802,LEN(",Toluen_MQ135|"),'Com RTOS RX'!$L802,LEN(",MH4_MQ135|"),'Com RTOS RX'!$M802,LEN(",O3_MQ131|"),'Com RTOS RX'!$N802)*8</f>
        <v>672</v>
      </c>
    </row>
    <row r="803" ht="15.75" customHeight="1">
      <c r="A803" s="6" t="s">
        <v>5047</v>
      </c>
      <c r="B803" s="6" t="s">
        <v>5048</v>
      </c>
      <c r="C803" s="6" t="s">
        <v>1810</v>
      </c>
      <c r="D803" s="6" t="s">
        <v>5049</v>
      </c>
      <c r="E803" s="6" t="s">
        <v>1812</v>
      </c>
      <c r="F803" s="6" t="s">
        <v>1812</v>
      </c>
      <c r="G803" s="6" t="s">
        <v>1812</v>
      </c>
      <c r="H803" s="6" t="s">
        <v>55</v>
      </c>
      <c r="I803" s="6" t="s">
        <v>1983</v>
      </c>
      <c r="J803" s="6" t="s">
        <v>290</v>
      </c>
      <c r="K803" s="6" t="s">
        <v>244</v>
      </c>
      <c r="L803" s="6" t="s">
        <v>291</v>
      </c>
      <c r="M803" s="6" t="s">
        <v>1985</v>
      </c>
      <c r="N803" s="6" t="s">
        <v>40</v>
      </c>
      <c r="O803" s="6" t="s">
        <v>1812</v>
      </c>
      <c r="P803" s="6" t="s">
        <v>1812</v>
      </c>
      <c r="Q803" s="6" t="s">
        <v>1814</v>
      </c>
      <c r="R803" s="6" t="s">
        <v>1812</v>
      </c>
      <c r="S803" s="6" t="s">
        <v>1986</v>
      </c>
      <c r="T803" s="6" t="s">
        <v>1813</v>
      </c>
      <c r="U803" s="6" t="s">
        <v>1812</v>
      </c>
      <c r="V803" s="6" t="s">
        <v>1812</v>
      </c>
      <c r="W803" s="6" t="s">
        <v>1816</v>
      </c>
      <c r="X803" s="6" t="s">
        <v>5050</v>
      </c>
      <c r="Y803" s="8">
        <f>X804-'Com RTOS RX'!$X803</f>
        <v>0.00006944444444</v>
      </c>
      <c r="Z803" s="6">
        <f>SUM(LEN(",CO_MQ135|"),'Com RTOS RX'!$H803,LEN(",CO2_MQ135|"),'Com RTOS RX'!$I803,LEN(",Alcool_MQ135|"),'Com RTOS RX'!$J803,LEN(",Alcool_MQ135|"),'Com RTOS RX'!$K803,LEN(",Toluen_MQ135|"),'Com RTOS RX'!$L803,LEN(",MH4_MQ135|"),'Com RTOS RX'!$M803,LEN(",O3_MQ131|"),'Com RTOS RX'!$N803)*8</f>
        <v>672</v>
      </c>
    </row>
    <row r="804" ht="15.75" customHeight="1">
      <c r="A804" s="6" t="s">
        <v>5051</v>
      </c>
      <c r="B804" s="6" t="s">
        <v>5052</v>
      </c>
      <c r="C804" s="6" t="s">
        <v>1810</v>
      </c>
      <c r="D804" s="6" t="s">
        <v>5053</v>
      </c>
      <c r="E804" s="6" t="s">
        <v>1812</v>
      </c>
      <c r="F804" s="6" t="s">
        <v>1812</v>
      </c>
      <c r="G804" s="6" t="s">
        <v>1812</v>
      </c>
      <c r="H804" s="6" t="s">
        <v>1984</v>
      </c>
      <c r="I804" s="6" t="s">
        <v>276</v>
      </c>
      <c r="J804" s="6" t="s">
        <v>232</v>
      </c>
      <c r="K804" s="6" t="s">
        <v>261</v>
      </c>
      <c r="L804" s="6" t="s">
        <v>310</v>
      </c>
      <c r="M804" s="6" t="s">
        <v>306</v>
      </c>
      <c r="N804" s="6" t="s">
        <v>1983</v>
      </c>
      <c r="O804" s="6" t="s">
        <v>1812</v>
      </c>
      <c r="P804" s="6" t="s">
        <v>1812</v>
      </c>
      <c r="Q804" s="6" t="s">
        <v>1814</v>
      </c>
      <c r="R804" s="6" t="s">
        <v>1812</v>
      </c>
      <c r="S804" s="6" t="s">
        <v>1986</v>
      </c>
      <c r="T804" s="6" t="s">
        <v>1813</v>
      </c>
      <c r="U804" s="6" t="s">
        <v>1812</v>
      </c>
      <c r="V804" s="6" t="s">
        <v>1812</v>
      </c>
      <c r="W804" s="6" t="s">
        <v>1816</v>
      </c>
      <c r="X804" s="6" t="s">
        <v>5054</v>
      </c>
      <c r="Y804" s="8">
        <f>X805-'Com RTOS RX'!$X804</f>
        <v>0.00006944444444</v>
      </c>
      <c r="Z804" s="6">
        <f>SUM(LEN(",CO_MQ135|"),'Com RTOS RX'!$H804,LEN(",CO2_MQ135|"),'Com RTOS RX'!$I804,LEN(",Alcool_MQ135|"),'Com RTOS RX'!$J804,LEN(",Alcool_MQ135|"),'Com RTOS RX'!$K804,LEN(",Toluen_MQ135|"),'Com RTOS RX'!$L804,LEN(",MH4_MQ135|"),'Com RTOS RX'!$M804,LEN(",O3_MQ131|"),'Com RTOS RX'!$N804)*8</f>
        <v>672</v>
      </c>
    </row>
    <row r="805" ht="15.75" customHeight="1">
      <c r="A805" s="6" t="s">
        <v>5055</v>
      </c>
      <c r="B805" s="6" t="s">
        <v>5056</v>
      </c>
      <c r="C805" s="6" t="s">
        <v>1810</v>
      </c>
      <c r="D805" s="6" t="s">
        <v>5057</v>
      </c>
      <c r="E805" s="6" t="s">
        <v>1812</v>
      </c>
      <c r="F805" s="6" t="s">
        <v>1812</v>
      </c>
      <c r="G805" s="6" t="s">
        <v>1812</v>
      </c>
      <c r="H805" s="6" t="s">
        <v>267</v>
      </c>
      <c r="I805" s="6" t="s">
        <v>301</v>
      </c>
      <c r="J805" s="6" t="s">
        <v>252</v>
      </c>
      <c r="K805" s="6" t="s">
        <v>244</v>
      </c>
      <c r="L805" s="6" t="s">
        <v>2112</v>
      </c>
      <c r="M805" s="6" t="s">
        <v>1985</v>
      </c>
      <c r="N805" s="6" t="s">
        <v>1983</v>
      </c>
      <c r="O805" s="6" t="s">
        <v>1812</v>
      </c>
      <c r="P805" s="6" t="s">
        <v>1812</v>
      </c>
      <c r="Q805" s="6" t="s">
        <v>1814</v>
      </c>
      <c r="R805" s="6" t="s">
        <v>1812</v>
      </c>
      <c r="S805" s="6" t="s">
        <v>1986</v>
      </c>
      <c r="T805" s="6" t="s">
        <v>1813</v>
      </c>
      <c r="U805" s="6" t="s">
        <v>1812</v>
      </c>
      <c r="V805" s="6" t="s">
        <v>1812</v>
      </c>
      <c r="W805" s="6" t="s">
        <v>1816</v>
      </c>
      <c r="X805" s="6" t="s">
        <v>5058</v>
      </c>
      <c r="Y805" s="8">
        <f>X806-'Com RTOS RX'!$X805</f>
        <v>0.00008101851852</v>
      </c>
      <c r="Z805" s="6">
        <f>SUM(LEN(",CO_MQ135|"),'Com RTOS RX'!$H805,LEN(",CO2_MQ135|"),'Com RTOS RX'!$I805,LEN(",Alcool_MQ135|"),'Com RTOS RX'!$J805,LEN(",Alcool_MQ135|"),'Com RTOS RX'!$K805,LEN(",Toluen_MQ135|"),'Com RTOS RX'!$L805,LEN(",MH4_MQ135|"),'Com RTOS RX'!$M805,LEN(",O3_MQ131|"),'Com RTOS RX'!$N805)*8</f>
        <v>672</v>
      </c>
    </row>
    <row r="806" ht="15.75" customHeight="1">
      <c r="A806" s="6" t="s">
        <v>5059</v>
      </c>
      <c r="B806" s="6" t="s">
        <v>5060</v>
      </c>
      <c r="C806" s="6" t="s">
        <v>1810</v>
      </c>
      <c r="D806" s="6" t="s">
        <v>5061</v>
      </c>
      <c r="E806" s="6" t="s">
        <v>1812</v>
      </c>
      <c r="F806" s="6" t="s">
        <v>1812</v>
      </c>
      <c r="G806" s="6" t="s">
        <v>1812</v>
      </c>
      <c r="H806" s="6" t="s">
        <v>62</v>
      </c>
      <c r="I806" s="6" t="s">
        <v>301</v>
      </c>
      <c r="J806" s="6" t="s">
        <v>279</v>
      </c>
      <c r="K806" s="6" t="s">
        <v>244</v>
      </c>
      <c r="L806" s="6" t="s">
        <v>307</v>
      </c>
      <c r="M806" s="6" t="s">
        <v>1985</v>
      </c>
      <c r="N806" s="6" t="s">
        <v>1983</v>
      </c>
      <c r="O806" s="6" t="s">
        <v>1812</v>
      </c>
      <c r="P806" s="6" t="s">
        <v>1812</v>
      </c>
      <c r="Q806" s="6" t="s">
        <v>1814</v>
      </c>
      <c r="R806" s="6" t="s">
        <v>1812</v>
      </c>
      <c r="S806" s="6" t="s">
        <v>1986</v>
      </c>
      <c r="T806" s="6" t="s">
        <v>1813</v>
      </c>
      <c r="U806" s="6" t="s">
        <v>1812</v>
      </c>
      <c r="V806" s="6" t="s">
        <v>1812</v>
      </c>
      <c r="W806" s="6" t="s">
        <v>1816</v>
      </c>
      <c r="X806" s="6" t="s">
        <v>5062</v>
      </c>
      <c r="Y806" s="8">
        <f>X807-'Com RTOS RX'!$X806</f>
        <v>0.00005787037037</v>
      </c>
      <c r="Z806" s="6">
        <f>SUM(LEN(",CO_MQ135|"),'Com RTOS RX'!$H806,LEN(",CO2_MQ135|"),'Com RTOS RX'!$I806,LEN(",Alcool_MQ135|"),'Com RTOS RX'!$J806,LEN(",Alcool_MQ135|"),'Com RTOS RX'!$K806,LEN(",Toluen_MQ135|"),'Com RTOS RX'!$L806,LEN(",MH4_MQ135|"),'Com RTOS RX'!$M806,LEN(",O3_MQ131|"),'Com RTOS RX'!$N806)*8</f>
        <v>672</v>
      </c>
    </row>
    <row r="807" ht="15.75" customHeight="1">
      <c r="A807" s="6" t="s">
        <v>5063</v>
      </c>
      <c r="B807" s="6" t="s">
        <v>5064</v>
      </c>
      <c r="C807" s="6" t="s">
        <v>1810</v>
      </c>
      <c r="D807" s="6" t="s">
        <v>5065</v>
      </c>
      <c r="E807" s="6" t="s">
        <v>1812</v>
      </c>
      <c r="F807" s="6" t="s">
        <v>1812</v>
      </c>
      <c r="G807" s="6" t="s">
        <v>1812</v>
      </c>
      <c r="H807" s="6" t="s">
        <v>62</v>
      </c>
      <c r="I807" s="6" t="s">
        <v>301</v>
      </c>
      <c r="J807" s="6" t="s">
        <v>279</v>
      </c>
      <c r="K807" s="6" t="s">
        <v>244</v>
      </c>
      <c r="L807" s="6" t="s">
        <v>307</v>
      </c>
      <c r="M807" s="6" t="s">
        <v>1985</v>
      </c>
      <c r="N807" s="6" t="s">
        <v>1983</v>
      </c>
      <c r="O807" s="6" t="s">
        <v>1812</v>
      </c>
      <c r="P807" s="6" t="s">
        <v>1812</v>
      </c>
      <c r="Q807" s="6" t="s">
        <v>1814</v>
      </c>
      <c r="R807" s="6" t="s">
        <v>1812</v>
      </c>
      <c r="S807" s="6" t="s">
        <v>1986</v>
      </c>
      <c r="T807" s="6" t="s">
        <v>1813</v>
      </c>
      <c r="U807" s="6" t="s">
        <v>1812</v>
      </c>
      <c r="V807" s="6" t="s">
        <v>1812</v>
      </c>
      <c r="W807" s="6" t="s">
        <v>1816</v>
      </c>
      <c r="X807" s="6" t="s">
        <v>5066</v>
      </c>
      <c r="Y807" s="8">
        <f>X808-'Com RTOS RX'!$X807</f>
        <v>0.00008101851852</v>
      </c>
      <c r="Z807" s="6">
        <f>SUM(LEN(",CO_MQ135|"),'Com RTOS RX'!$H807,LEN(",CO2_MQ135|"),'Com RTOS RX'!$I807,LEN(",Alcool_MQ135|"),'Com RTOS RX'!$J807,LEN(",Alcool_MQ135|"),'Com RTOS RX'!$K807,LEN(",Toluen_MQ135|"),'Com RTOS RX'!$L807,LEN(",MH4_MQ135|"),'Com RTOS RX'!$M807,LEN(",O3_MQ131|"),'Com RTOS RX'!$N807)*8</f>
        <v>672</v>
      </c>
    </row>
    <row r="808" ht="15.75" customHeight="1">
      <c r="A808" s="6" t="s">
        <v>5067</v>
      </c>
      <c r="B808" s="6" t="s">
        <v>5068</v>
      </c>
      <c r="C808" s="6" t="s">
        <v>1810</v>
      </c>
      <c r="D808" s="6" t="s">
        <v>5069</v>
      </c>
      <c r="E808" s="6" t="s">
        <v>1812</v>
      </c>
      <c r="F808" s="6" t="s">
        <v>1812</v>
      </c>
      <c r="G808" s="6" t="s">
        <v>1812</v>
      </c>
      <c r="H808" s="6" t="s">
        <v>62</v>
      </c>
      <c r="I808" s="6" t="s">
        <v>301</v>
      </c>
      <c r="J808" s="6" t="s">
        <v>279</v>
      </c>
      <c r="K808" s="6" t="s">
        <v>244</v>
      </c>
      <c r="L808" s="6" t="s">
        <v>307</v>
      </c>
      <c r="M808" s="6" t="s">
        <v>1985</v>
      </c>
      <c r="N808" s="6" t="s">
        <v>40</v>
      </c>
      <c r="O808" s="6" t="s">
        <v>1812</v>
      </c>
      <c r="P808" s="6" t="s">
        <v>1812</v>
      </c>
      <c r="Q808" s="6" t="s">
        <v>1814</v>
      </c>
      <c r="R808" s="6" t="s">
        <v>1812</v>
      </c>
      <c r="S808" s="6" t="s">
        <v>1986</v>
      </c>
      <c r="T808" s="6" t="s">
        <v>1813</v>
      </c>
      <c r="U808" s="6" t="s">
        <v>1812</v>
      </c>
      <c r="V808" s="6" t="s">
        <v>1812</v>
      </c>
      <c r="W808" s="6" t="s">
        <v>1816</v>
      </c>
      <c r="X808" s="6" t="s">
        <v>5070</v>
      </c>
      <c r="Y808" s="8">
        <f>X809-'Com RTOS RX'!$X808</f>
        <v>0.00006944444444</v>
      </c>
      <c r="Z808" s="6">
        <f>SUM(LEN(",CO_MQ135|"),'Com RTOS RX'!$H808,LEN(",CO2_MQ135|"),'Com RTOS RX'!$I808,LEN(",Alcool_MQ135|"),'Com RTOS RX'!$J808,LEN(",Alcool_MQ135|"),'Com RTOS RX'!$K808,LEN(",Toluen_MQ135|"),'Com RTOS RX'!$L808,LEN(",MH4_MQ135|"),'Com RTOS RX'!$M808,LEN(",O3_MQ131|"),'Com RTOS RX'!$N808)*8</f>
        <v>672</v>
      </c>
    </row>
    <row r="809" ht="15.75" customHeight="1">
      <c r="A809" s="6" t="s">
        <v>5071</v>
      </c>
      <c r="B809" s="6" t="s">
        <v>5072</v>
      </c>
      <c r="C809" s="6" t="s">
        <v>1810</v>
      </c>
      <c r="D809" s="6" t="s">
        <v>5073</v>
      </c>
      <c r="E809" s="6" t="s">
        <v>1812</v>
      </c>
      <c r="F809" s="6" t="s">
        <v>1812</v>
      </c>
      <c r="G809" s="6" t="s">
        <v>1812</v>
      </c>
      <c r="H809" s="6" t="s">
        <v>303</v>
      </c>
      <c r="I809" s="6" t="s">
        <v>304</v>
      </c>
      <c r="J809" s="6" t="s">
        <v>296</v>
      </c>
      <c r="K809" s="6" t="s">
        <v>261</v>
      </c>
      <c r="L809" s="6" t="s">
        <v>308</v>
      </c>
      <c r="M809" s="6" t="s">
        <v>306</v>
      </c>
      <c r="N809" s="6" t="s">
        <v>1983</v>
      </c>
      <c r="O809" s="6" t="s">
        <v>1812</v>
      </c>
      <c r="P809" s="6" t="s">
        <v>1812</v>
      </c>
      <c r="Q809" s="6" t="s">
        <v>1814</v>
      </c>
      <c r="R809" s="6" t="s">
        <v>1812</v>
      </c>
      <c r="S809" s="6" t="s">
        <v>1986</v>
      </c>
      <c r="T809" s="6" t="s">
        <v>1813</v>
      </c>
      <c r="U809" s="6" t="s">
        <v>1812</v>
      </c>
      <c r="V809" s="6" t="s">
        <v>1812</v>
      </c>
      <c r="W809" s="6" t="s">
        <v>1816</v>
      </c>
      <c r="X809" s="6" t="s">
        <v>5074</v>
      </c>
      <c r="Y809" s="8">
        <f>X810-'Com RTOS RX'!$X809</f>
        <v>0.00006944444444</v>
      </c>
      <c r="Z809" s="6">
        <f>SUM(LEN(",CO_MQ135|"),'Com RTOS RX'!$H809,LEN(",CO2_MQ135|"),'Com RTOS RX'!$I809,LEN(",Alcool_MQ135|"),'Com RTOS RX'!$J809,LEN(",Alcool_MQ135|"),'Com RTOS RX'!$K809,LEN(",Toluen_MQ135|"),'Com RTOS RX'!$L809,LEN(",MH4_MQ135|"),'Com RTOS RX'!$M809,LEN(",O3_MQ131|"),'Com RTOS RX'!$N809)*8</f>
        <v>672</v>
      </c>
    </row>
    <row r="810" ht="15.75" customHeight="1">
      <c r="A810" s="6" t="s">
        <v>5075</v>
      </c>
      <c r="B810" s="6" t="s">
        <v>5076</v>
      </c>
      <c r="C810" s="6" t="s">
        <v>1810</v>
      </c>
      <c r="D810" s="6" t="s">
        <v>5077</v>
      </c>
      <c r="E810" s="6" t="s">
        <v>1812</v>
      </c>
      <c r="F810" s="6" t="s">
        <v>1812</v>
      </c>
      <c r="G810" s="6" t="s">
        <v>1812</v>
      </c>
      <c r="H810" s="6" t="s">
        <v>288</v>
      </c>
      <c r="I810" s="6" t="s">
        <v>301</v>
      </c>
      <c r="J810" s="6" t="s">
        <v>302</v>
      </c>
      <c r="K810" s="6" t="s">
        <v>244</v>
      </c>
      <c r="L810" s="6" t="s">
        <v>160</v>
      </c>
      <c r="M810" s="6" t="s">
        <v>1985</v>
      </c>
      <c r="N810" s="6" t="s">
        <v>1983</v>
      </c>
      <c r="O810" s="6" t="s">
        <v>1812</v>
      </c>
      <c r="P810" s="6" t="s">
        <v>1812</v>
      </c>
      <c r="Q810" s="6" t="s">
        <v>1814</v>
      </c>
      <c r="R810" s="6" t="s">
        <v>1812</v>
      </c>
      <c r="S810" s="6" t="s">
        <v>1986</v>
      </c>
      <c r="T810" s="6" t="s">
        <v>1813</v>
      </c>
      <c r="U810" s="6" t="s">
        <v>1812</v>
      </c>
      <c r="V810" s="6" t="s">
        <v>1812</v>
      </c>
      <c r="W810" s="6" t="s">
        <v>1816</v>
      </c>
      <c r="X810" s="6" t="s">
        <v>5078</v>
      </c>
      <c r="Y810" s="8">
        <f>X811-'Com RTOS RX'!$X810</f>
        <v>0.00006944444444</v>
      </c>
      <c r="Z810" s="6">
        <f>SUM(LEN(",CO_MQ135|"),'Com RTOS RX'!$H810,LEN(",CO2_MQ135|"),'Com RTOS RX'!$I810,LEN(",Alcool_MQ135|"),'Com RTOS RX'!$J810,LEN(",Alcool_MQ135|"),'Com RTOS RX'!$K810,LEN(",Toluen_MQ135|"),'Com RTOS RX'!$L810,LEN(",MH4_MQ135|"),'Com RTOS RX'!$M810,LEN(",O3_MQ131|"),'Com RTOS RX'!$N810)*8</f>
        <v>672</v>
      </c>
    </row>
    <row r="811" ht="15.75" customHeight="1">
      <c r="A811" s="6" t="s">
        <v>5079</v>
      </c>
      <c r="B811" s="6" t="s">
        <v>5080</v>
      </c>
      <c r="C811" s="6" t="s">
        <v>1810</v>
      </c>
      <c r="D811" s="6" t="s">
        <v>5081</v>
      </c>
      <c r="E811" s="6" t="s">
        <v>1812</v>
      </c>
      <c r="F811" s="6" t="s">
        <v>1812</v>
      </c>
      <c r="G811" s="6" t="s">
        <v>1812</v>
      </c>
      <c r="H811" s="6" t="s">
        <v>127</v>
      </c>
      <c r="I811" s="6" t="s">
        <v>1983</v>
      </c>
      <c r="J811" s="6" t="s">
        <v>1984</v>
      </c>
      <c r="K811" s="6" t="s">
        <v>244</v>
      </c>
      <c r="L811" s="6" t="s">
        <v>166</v>
      </c>
      <c r="M811" s="6" t="s">
        <v>1985</v>
      </c>
      <c r="N811" s="6" t="s">
        <v>1983</v>
      </c>
      <c r="O811" s="6" t="s">
        <v>1812</v>
      </c>
      <c r="P811" s="6" t="s">
        <v>1812</v>
      </c>
      <c r="Q811" s="6" t="s">
        <v>1814</v>
      </c>
      <c r="R811" s="6" t="s">
        <v>1812</v>
      </c>
      <c r="S811" s="6" t="s">
        <v>1986</v>
      </c>
      <c r="T811" s="6" t="s">
        <v>1813</v>
      </c>
      <c r="U811" s="6" t="s">
        <v>1812</v>
      </c>
      <c r="V811" s="6" t="s">
        <v>1812</v>
      </c>
      <c r="W811" s="6" t="s">
        <v>1816</v>
      </c>
      <c r="X811" s="6" t="s">
        <v>5082</v>
      </c>
      <c r="Y811" s="8">
        <f>X812-'Com RTOS RX'!$X811</f>
        <v>0.00006944444444</v>
      </c>
      <c r="Z811" s="6">
        <f>SUM(LEN(",CO_MQ135|"),'Com RTOS RX'!$H811,LEN(",CO2_MQ135|"),'Com RTOS RX'!$I811,LEN(",Alcool_MQ135|"),'Com RTOS RX'!$J811,LEN(",Alcool_MQ135|"),'Com RTOS RX'!$K811,LEN(",Toluen_MQ135|"),'Com RTOS RX'!$L811,LEN(",MH4_MQ135|"),'Com RTOS RX'!$M811,LEN(",O3_MQ131|"),'Com RTOS RX'!$N811)*8</f>
        <v>672</v>
      </c>
    </row>
    <row r="812" ht="15.75" customHeight="1">
      <c r="A812" s="6" t="s">
        <v>5083</v>
      </c>
      <c r="B812" s="6" t="s">
        <v>5084</v>
      </c>
      <c r="C812" s="6" t="s">
        <v>1810</v>
      </c>
      <c r="D812" s="6" t="s">
        <v>5085</v>
      </c>
      <c r="E812" s="6" t="s">
        <v>1812</v>
      </c>
      <c r="F812" s="6" t="s">
        <v>1812</v>
      </c>
      <c r="G812" s="6" t="s">
        <v>1812</v>
      </c>
      <c r="H812" s="6" t="s">
        <v>2652</v>
      </c>
      <c r="I812" s="6" t="s">
        <v>34</v>
      </c>
      <c r="J812" s="6" t="s">
        <v>55</v>
      </c>
      <c r="K812" s="6" t="s">
        <v>224</v>
      </c>
      <c r="L812" s="6" t="s">
        <v>77</v>
      </c>
      <c r="M812" s="6" t="s">
        <v>261</v>
      </c>
      <c r="N812" s="6" t="s">
        <v>1983</v>
      </c>
      <c r="O812" s="6" t="s">
        <v>1812</v>
      </c>
      <c r="P812" s="6" t="s">
        <v>1812</v>
      </c>
      <c r="Q812" s="6" t="s">
        <v>1814</v>
      </c>
      <c r="R812" s="6" t="s">
        <v>1812</v>
      </c>
      <c r="S812" s="6" t="s">
        <v>1887</v>
      </c>
      <c r="T812" s="6" t="s">
        <v>1813</v>
      </c>
      <c r="U812" s="6" t="s">
        <v>1812</v>
      </c>
      <c r="V812" s="6" t="s">
        <v>1812</v>
      </c>
      <c r="W812" s="6" t="s">
        <v>1816</v>
      </c>
      <c r="X812" s="6" t="s">
        <v>5086</v>
      </c>
      <c r="Y812" s="8">
        <f>X813-'Com RTOS RX'!$X812</f>
        <v>0.00006944444444</v>
      </c>
      <c r="Z812" s="6">
        <f>SUM(LEN(",CO_MQ135|"),'Com RTOS RX'!$H812,LEN(",CO2_MQ135|"),'Com RTOS RX'!$I812,LEN(",Alcool_MQ135|"),'Com RTOS RX'!$J812,LEN(",Alcool_MQ135|"),'Com RTOS RX'!$K812,LEN(",Toluen_MQ135|"),'Com RTOS RX'!$L812,LEN(",MH4_MQ135|"),'Com RTOS RX'!$M812,LEN(",O3_MQ131|"),'Com RTOS RX'!$N812)*8</f>
        <v>672</v>
      </c>
    </row>
    <row r="813" ht="15.75" customHeight="1">
      <c r="A813" s="6" t="s">
        <v>5087</v>
      </c>
      <c r="B813" s="6" t="s">
        <v>5088</v>
      </c>
      <c r="C813" s="6" t="s">
        <v>1810</v>
      </c>
      <c r="D813" s="6" t="s">
        <v>5089</v>
      </c>
      <c r="E813" s="6" t="s">
        <v>1812</v>
      </c>
      <c r="F813" s="6" t="s">
        <v>1812</v>
      </c>
      <c r="G813" s="6" t="s">
        <v>1812</v>
      </c>
      <c r="H813" s="6" t="s">
        <v>62</v>
      </c>
      <c r="I813" s="6" t="s">
        <v>301</v>
      </c>
      <c r="J813" s="6" t="s">
        <v>279</v>
      </c>
      <c r="K813" s="6" t="s">
        <v>244</v>
      </c>
      <c r="L813" s="6" t="s">
        <v>307</v>
      </c>
      <c r="M813" s="6" t="s">
        <v>1985</v>
      </c>
      <c r="N813" s="6" t="s">
        <v>1983</v>
      </c>
      <c r="O813" s="6" t="s">
        <v>1812</v>
      </c>
      <c r="P813" s="6" t="s">
        <v>1812</v>
      </c>
      <c r="Q813" s="6" t="s">
        <v>1814</v>
      </c>
      <c r="R813" s="6" t="s">
        <v>1812</v>
      </c>
      <c r="S813" s="6" t="s">
        <v>1986</v>
      </c>
      <c r="T813" s="6" t="s">
        <v>1813</v>
      </c>
      <c r="U813" s="6" t="s">
        <v>1812</v>
      </c>
      <c r="V813" s="6" t="s">
        <v>1812</v>
      </c>
      <c r="W813" s="6" t="s">
        <v>1816</v>
      </c>
      <c r="X813" s="6" t="s">
        <v>5090</v>
      </c>
      <c r="Y813" s="8">
        <f>X814-'Com RTOS RX'!$X813</f>
        <v>0.00006944444444</v>
      </c>
      <c r="Z813" s="6">
        <f>SUM(LEN(",CO_MQ135|"),'Com RTOS RX'!$H813,LEN(",CO2_MQ135|"),'Com RTOS RX'!$I813,LEN(",Alcool_MQ135|"),'Com RTOS RX'!$J813,LEN(",Alcool_MQ135|"),'Com RTOS RX'!$K813,LEN(",Toluen_MQ135|"),'Com RTOS RX'!$L813,LEN(",MH4_MQ135|"),'Com RTOS RX'!$M813,LEN(",O3_MQ131|"),'Com RTOS RX'!$N813)*8</f>
        <v>672</v>
      </c>
    </row>
    <row r="814" ht="15.75" customHeight="1">
      <c r="A814" s="6" t="s">
        <v>5091</v>
      </c>
      <c r="B814" s="6" t="s">
        <v>5092</v>
      </c>
      <c r="C814" s="6" t="s">
        <v>1810</v>
      </c>
      <c r="D814" s="6" t="s">
        <v>5093</v>
      </c>
      <c r="E814" s="6" t="s">
        <v>1812</v>
      </c>
      <c r="F814" s="6" t="s">
        <v>1812</v>
      </c>
      <c r="G814" s="6" t="s">
        <v>1812</v>
      </c>
      <c r="H814" s="6" t="s">
        <v>74</v>
      </c>
      <c r="I814" s="6" t="s">
        <v>304</v>
      </c>
      <c r="J814" s="6" t="s">
        <v>296</v>
      </c>
      <c r="K814" s="6" t="s">
        <v>261</v>
      </c>
      <c r="L814" s="6" t="s">
        <v>305</v>
      </c>
      <c r="M814" s="6" t="s">
        <v>306</v>
      </c>
      <c r="N814" s="6" t="s">
        <v>1983</v>
      </c>
      <c r="O814" s="6" t="s">
        <v>1812</v>
      </c>
      <c r="P814" s="6" t="s">
        <v>1812</v>
      </c>
      <c r="Q814" s="6" t="s">
        <v>1814</v>
      </c>
      <c r="R814" s="6" t="s">
        <v>1812</v>
      </c>
      <c r="S814" s="6" t="s">
        <v>1986</v>
      </c>
      <c r="T814" s="6" t="s">
        <v>1813</v>
      </c>
      <c r="U814" s="6" t="s">
        <v>1812</v>
      </c>
      <c r="V814" s="6" t="s">
        <v>1812</v>
      </c>
      <c r="W814" s="6" t="s">
        <v>1816</v>
      </c>
      <c r="X814" s="6" t="s">
        <v>5094</v>
      </c>
      <c r="Y814" s="8">
        <f>X815-'Com RTOS RX'!$X814</f>
        <v>0.00006944444444</v>
      </c>
      <c r="Z814" s="6">
        <f>SUM(LEN(",CO_MQ135|"),'Com RTOS RX'!$H814,LEN(",CO2_MQ135|"),'Com RTOS RX'!$I814,LEN(",Alcool_MQ135|"),'Com RTOS RX'!$J814,LEN(",Alcool_MQ135|"),'Com RTOS RX'!$K814,LEN(",Toluen_MQ135|"),'Com RTOS RX'!$L814,LEN(",MH4_MQ135|"),'Com RTOS RX'!$M814,LEN(",O3_MQ131|"),'Com RTOS RX'!$N814)*8</f>
        <v>672</v>
      </c>
    </row>
    <row r="815" ht="15.75" customHeight="1">
      <c r="A815" s="6" t="s">
        <v>5095</v>
      </c>
      <c r="B815" s="6" t="s">
        <v>5096</v>
      </c>
      <c r="C815" s="6" t="s">
        <v>1810</v>
      </c>
      <c r="D815" s="6" t="s">
        <v>5097</v>
      </c>
      <c r="E815" s="6" t="s">
        <v>1812</v>
      </c>
      <c r="F815" s="6" t="s">
        <v>1812</v>
      </c>
      <c r="G815" s="6" t="s">
        <v>1812</v>
      </c>
      <c r="H815" s="6" t="s">
        <v>327</v>
      </c>
      <c r="I815" s="6" t="s">
        <v>48</v>
      </c>
      <c r="J815" s="6" t="s">
        <v>123</v>
      </c>
      <c r="K815" s="6" t="s">
        <v>321</v>
      </c>
      <c r="L815" s="6" t="s">
        <v>236</v>
      </c>
      <c r="M815" s="6" t="s">
        <v>332</v>
      </c>
      <c r="N815" s="6" t="s">
        <v>304</v>
      </c>
      <c r="O815" s="6" t="s">
        <v>1812</v>
      </c>
      <c r="P815" s="6" t="s">
        <v>1812</v>
      </c>
      <c r="Q815" s="6" t="s">
        <v>1814</v>
      </c>
      <c r="R815" s="6" t="s">
        <v>1812</v>
      </c>
      <c r="S815" s="6" t="s">
        <v>1986</v>
      </c>
      <c r="T815" s="6" t="s">
        <v>1813</v>
      </c>
      <c r="U815" s="6" t="s">
        <v>1812</v>
      </c>
      <c r="V815" s="6" t="s">
        <v>1812</v>
      </c>
      <c r="W815" s="6" t="s">
        <v>1816</v>
      </c>
      <c r="X815" s="6" t="s">
        <v>5098</v>
      </c>
      <c r="Y815" s="8">
        <f>X816-'Com RTOS RX'!$X815</f>
        <v>0.00006944444444</v>
      </c>
      <c r="Z815" s="6">
        <f>SUM(LEN(",CO_MQ135|"),'Com RTOS RX'!$H815,LEN(",CO2_MQ135|"),'Com RTOS RX'!$I815,LEN(",Alcool_MQ135|"),'Com RTOS RX'!$J815,LEN(",Alcool_MQ135|"),'Com RTOS RX'!$K815,LEN(",Toluen_MQ135|"),'Com RTOS RX'!$L815,LEN(",MH4_MQ135|"),'Com RTOS RX'!$M815,LEN(",O3_MQ131|"),'Com RTOS RX'!$N815)*8</f>
        <v>672</v>
      </c>
    </row>
    <row r="816" ht="15.75" customHeight="1">
      <c r="A816" s="6" t="s">
        <v>5099</v>
      </c>
      <c r="B816" s="6" t="s">
        <v>5100</v>
      </c>
      <c r="C816" s="6" t="s">
        <v>1810</v>
      </c>
      <c r="D816" s="6" t="s">
        <v>5101</v>
      </c>
      <c r="E816" s="6" t="s">
        <v>1812</v>
      </c>
      <c r="F816" s="6" t="s">
        <v>1812</v>
      </c>
      <c r="G816" s="6" t="s">
        <v>1812</v>
      </c>
      <c r="H816" s="6" t="s">
        <v>129</v>
      </c>
      <c r="I816" s="6" t="s">
        <v>29</v>
      </c>
      <c r="J816" s="6" t="s">
        <v>86</v>
      </c>
      <c r="K816" s="6" t="s">
        <v>321</v>
      </c>
      <c r="L816" s="6" t="s">
        <v>229</v>
      </c>
      <c r="M816" s="6" t="s">
        <v>332</v>
      </c>
      <c r="N816" s="6" t="s">
        <v>304</v>
      </c>
      <c r="O816" s="6" t="s">
        <v>1812</v>
      </c>
      <c r="P816" s="6" t="s">
        <v>1812</v>
      </c>
      <c r="Q816" s="6" t="s">
        <v>1814</v>
      </c>
      <c r="R816" s="6" t="s">
        <v>1812</v>
      </c>
      <c r="S816" s="6" t="s">
        <v>1986</v>
      </c>
      <c r="T816" s="6" t="s">
        <v>1813</v>
      </c>
      <c r="U816" s="6" t="s">
        <v>1812</v>
      </c>
      <c r="V816" s="6" t="s">
        <v>1812</v>
      </c>
      <c r="W816" s="6" t="s">
        <v>1816</v>
      </c>
      <c r="X816" s="6" t="s">
        <v>5102</v>
      </c>
      <c r="Y816" s="8">
        <f>X817-'Com RTOS RX'!$X816</f>
        <v>0.00006944444444</v>
      </c>
      <c r="Z816" s="6">
        <f>SUM(LEN(",CO_MQ135|"),'Com RTOS RX'!$H816,LEN(",CO2_MQ135|"),'Com RTOS RX'!$I816,LEN(",Alcool_MQ135|"),'Com RTOS RX'!$J816,LEN(",Alcool_MQ135|"),'Com RTOS RX'!$K816,LEN(",Toluen_MQ135|"),'Com RTOS RX'!$L816,LEN(",MH4_MQ135|"),'Com RTOS RX'!$M816,LEN(",O3_MQ131|"),'Com RTOS RX'!$N816)*8</f>
        <v>672</v>
      </c>
    </row>
    <row r="817" ht="15.75" customHeight="1">
      <c r="A817" s="6" t="s">
        <v>5103</v>
      </c>
      <c r="B817" s="6" t="s">
        <v>5104</v>
      </c>
      <c r="C817" s="6" t="s">
        <v>1810</v>
      </c>
      <c r="D817" s="6" t="s">
        <v>5105</v>
      </c>
      <c r="E817" s="6" t="s">
        <v>1812</v>
      </c>
      <c r="F817" s="6" t="s">
        <v>1812</v>
      </c>
      <c r="G817" s="6" t="s">
        <v>1812</v>
      </c>
      <c r="H817" s="6" t="s">
        <v>323</v>
      </c>
      <c r="I817" s="6" t="s">
        <v>319</v>
      </c>
      <c r="J817" s="6" t="s">
        <v>248</v>
      </c>
      <c r="K817" s="6" t="s">
        <v>1985</v>
      </c>
      <c r="L817" s="6" t="s">
        <v>2643</v>
      </c>
      <c r="M817" s="6" t="s">
        <v>321</v>
      </c>
      <c r="N817" s="6" t="s">
        <v>301</v>
      </c>
      <c r="O817" s="6" t="s">
        <v>1812</v>
      </c>
      <c r="P817" s="6" t="s">
        <v>1812</v>
      </c>
      <c r="Q817" s="6" t="s">
        <v>1814</v>
      </c>
      <c r="R817" s="6" t="s">
        <v>1812</v>
      </c>
      <c r="S817" s="6" t="s">
        <v>1986</v>
      </c>
      <c r="T817" s="6" t="s">
        <v>1813</v>
      </c>
      <c r="U817" s="6" t="s">
        <v>1812</v>
      </c>
      <c r="V817" s="6" t="s">
        <v>1812</v>
      </c>
      <c r="W817" s="6" t="s">
        <v>1816</v>
      </c>
      <c r="X817" s="6" t="s">
        <v>5106</v>
      </c>
      <c r="Y817" s="8">
        <f>X818-'Com RTOS RX'!$X817</f>
        <v>0.00006944444444</v>
      </c>
      <c r="Z817" s="6">
        <f>SUM(LEN(",CO_MQ135|"),'Com RTOS RX'!$H817,LEN(",CO2_MQ135|"),'Com RTOS RX'!$I817,LEN(",Alcool_MQ135|"),'Com RTOS RX'!$J817,LEN(",Alcool_MQ135|"),'Com RTOS RX'!$K817,LEN(",Toluen_MQ135|"),'Com RTOS RX'!$L817,LEN(",MH4_MQ135|"),'Com RTOS RX'!$M817,LEN(",O3_MQ131|"),'Com RTOS RX'!$N817)*8</f>
        <v>672</v>
      </c>
    </row>
    <row r="818" ht="15.75" customHeight="1">
      <c r="A818" s="6" t="s">
        <v>5107</v>
      </c>
      <c r="B818" s="6" t="s">
        <v>5108</v>
      </c>
      <c r="C818" s="6" t="s">
        <v>1810</v>
      </c>
      <c r="D818" s="6" t="s">
        <v>5109</v>
      </c>
      <c r="E818" s="6" t="s">
        <v>1812</v>
      </c>
      <c r="F818" s="6" t="s">
        <v>1812</v>
      </c>
      <c r="G818" s="6" t="s">
        <v>1812</v>
      </c>
      <c r="H818" s="6" t="s">
        <v>228</v>
      </c>
      <c r="I818" s="6" t="s">
        <v>29</v>
      </c>
      <c r="J818" s="6" t="s">
        <v>5110</v>
      </c>
      <c r="K818" s="6" t="s">
        <v>313</v>
      </c>
      <c r="L818" s="6" t="s">
        <v>162</v>
      </c>
      <c r="M818" s="6" t="s">
        <v>332</v>
      </c>
      <c r="N818" s="6" t="s">
        <v>304</v>
      </c>
      <c r="O818" s="6" t="s">
        <v>1812</v>
      </c>
      <c r="P818" s="6" t="s">
        <v>1812</v>
      </c>
      <c r="Q818" s="6" t="s">
        <v>1814</v>
      </c>
      <c r="R818" s="6" t="s">
        <v>1812</v>
      </c>
      <c r="S818" s="6" t="s">
        <v>1986</v>
      </c>
      <c r="T818" s="6" t="s">
        <v>1813</v>
      </c>
      <c r="U818" s="6" t="s">
        <v>1812</v>
      </c>
      <c r="V818" s="6" t="s">
        <v>1812</v>
      </c>
      <c r="W818" s="6" t="s">
        <v>1816</v>
      </c>
      <c r="X818" s="6" t="s">
        <v>5111</v>
      </c>
      <c r="Y818" s="8">
        <f>X819-'Com RTOS RX'!$X818</f>
        <v>0.00006944444444</v>
      </c>
      <c r="Z818" s="6">
        <f>SUM(LEN(",CO_MQ135|"),'Com RTOS RX'!$H818,LEN(",CO2_MQ135|"),'Com RTOS RX'!$I818,LEN(",Alcool_MQ135|"),'Com RTOS RX'!$J818,LEN(",Alcool_MQ135|"),'Com RTOS RX'!$K818,LEN(",Toluen_MQ135|"),'Com RTOS RX'!$L818,LEN(",MH4_MQ135|"),'Com RTOS RX'!$M818,LEN(",O3_MQ131|"),'Com RTOS RX'!$N818)*8</f>
        <v>672</v>
      </c>
    </row>
    <row r="819" ht="15.75" customHeight="1">
      <c r="A819" s="6" t="s">
        <v>5112</v>
      </c>
      <c r="B819" s="6" t="s">
        <v>5113</v>
      </c>
      <c r="C819" s="6" t="s">
        <v>1810</v>
      </c>
      <c r="D819" s="6" t="s">
        <v>5114</v>
      </c>
      <c r="E819" s="6" t="s">
        <v>1812</v>
      </c>
      <c r="F819" s="6" t="s">
        <v>1812</v>
      </c>
      <c r="G819" s="6" t="s">
        <v>1812</v>
      </c>
      <c r="H819" s="6" t="s">
        <v>144</v>
      </c>
      <c r="I819" s="6" t="s">
        <v>125</v>
      </c>
      <c r="J819" s="6" t="s">
        <v>330</v>
      </c>
      <c r="K819" s="6" t="s">
        <v>321</v>
      </c>
      <c r="L819" s="6" t="s">
        <v>282</v>
      </c>
      <c r="M819" s="6" t="s">
        <v>332</v>
      </c>
      <c r="N819" s="6" t="s">
        <v>276</v>
      </c>
      <c r="O819" s="6" t="s">
        <v>1812</v>
      </c>
      <c r="P819" s="6" t="s">
        <v>1812</v>
      </c>
      <c r="Q819" s="6" t="s">
        <v>1814</v>
      </c>
      <c r="R819" s="6" t="s">
        <v>1812</v>
      </c>
      <c r="S819" s="6" t="s">
        <v>1986</v>
      </c>
      <c r="T819" s="6" t="s">
        <v>1813</v>
      </c>
      <c r="U819" s="6" t="s">
        <v>1812</v>
      </c>
      <c r="V819" s="6" t="s">
        <v>1812</v>
      </c>
      <c r="W819" s="6" t="s">
        <v>1816</v>
      </c>
      <c r="X819" s="6" t="s">
        <v>5115</v>
      </c>
      <c r="Y819" s="8">
        <f>X820-'Com RTOS RX'!$X819</f>
        <v>0.00006944444444</v>
      </c>
      <c r="Z819" s="6">
        <f>SUM(LEN(",CO_MQ135|"),'Com RTOS RX'!$H819,LEN(",CO2_MQ135|"),'Com RTOS RX'!$I819,LEN(",Alcool_MQ135|"),'Com RTOS RX'!$J819,LEN(",Alcool_MQ135|"),'Com RTOS RX'!$K819,LEN(",Toluen_MQ135|"),'Com RTOS RX'!$L819,LEN(",MH4_MQ135|"),'Com RTOS RX'!$M819,LEN(",O3_MQ131|"),'Com RTOS RX'!$N819)*8</f>
        <v>672</v>
      </c>
    </row>
    <row r="820" ht="15.75" customHeight="1">
      <c r="A820" s="6" t="s">
        <v>5116</v>
      </c>
      <c r="B820" s="6" t="s">
        <v>5117</v>
      </c>
      <c r="C820" s="6" t="s">
        <v>1810</v>
      </c>
      <c r="D820" s="6" t="s">
        <v>5118</v>
      </c>
      <c r="E820" s="6" t="s">
        <v>1812</v>
      </c>
      <c r="F820" s="6" t="s">
        <v>1812</v>
      </c>
      <c r="G820" s="6" t="s">
        <v>1812</v>
      </c>
      <c r="H820" s="6" t="s">
        <v>144</v>
      </c>
      <c r="I820" s="6" t="s">
        <v>125</v>
      </c>
      <c r="J820" s="6" t="s">
        <v>129</v>
      </c>
      <c r="K820" s="6" t="s">
        <v>321</v>
      </c>
      <c r="L820" s="6" t="s">
        <v>298</v>
      </c>
      <c r="M820" s="6" t="s">
        <v>332</v>
      </c>
      <c r="N820" s="6" t="s">
        <v>304</v>
      </c>
      <c r="O820" s="6" t="s">
        <v>1812</v>
      </c>
      <c r="P820" s="6" t="s">
        <v>1812</v>
      </c>
      <c r="Q820" s="6" t="s">
        <v>1814</v>
      </c>
      <c r="R820" s="6" t="s">
        <v>1812</v>
      </c>
      <c r="S820" s="6" t="s">
        <v>1986</v>
      </c>
      <c r="T820" s="6" t="s">
        <v>1813</v>
      </c>
      <c r="U820" s="6" t="s">
        <v>1812</v>
      </c>
      <c r="V820" s="6" t="s">
        <v>1812</v>
      </c>
      <c r="W820" s="6" t="s">
        <v>1816</v>
      </c>
      <c r="X820" s="6" t="s">
        <v>5119</v>
      </c>
      <c r="Y820" s="8">
        <f>X821-'Com RTOS RX'!$X820</f>
        <v>0.00006944444444</v>
      </c>
      <c r="Z820" s="6">
        <f>SUM(LEN(",CO_MQ135|"),'Com RTOS RX'!$H820,LEN(",CO2_MQ135|"),'Com RTOS RX'!$I820,LEN(",Alcool_MQ135|"),'Com RTOS RX'!$J820,LEN(",Alcool_MQ135|"),'Com RTOS RX'!$K820,LEN(",Toluen_MQ135|"),'Com RTOS RX'!$L820,LEN(",MH4_MQ135|"),'Com RTOS RX'!$M820,LEN(",O3_MQ131|"),'Com RTOS RX'!$N820)*8</f>
        <v>672</v>
      </c>
    </row>
    <row r="821" ht="15.75" customHeight="1">
      <c r="A821" s="6" t="s">
        <v>5120</v>
      </c>
      <c r="B821" s="6" t="s">
        <v>5121</v>
      </c>
      <c r="C821" s="6" t="s">
        <v>1810</v>
      </c>
      <c r="D821" s="6" t="s">
        <v>5122</v>
      </c>
      <c r="E821" s="6" t="s">
        <v>1812</v>
      </c>
      <c r="F821" s="6" t="s">
        <v>1812</v>
      </c>
      <c r="G821" s="6" t="s">
        <v>1812</v>
      </c>
      <c r="H821" s="6" t="s">
        <v>123</v>
      </c>
      <c r="I821" s="6" t="s">
        <v>54</v>
      </c>
      <c r="J821" s="6" t="s">
        <v>108</v>
      </c>
      <c r="K821" s="6" t="s">
        <v>313</v>
      </c>
      <c r="L821" s="6" t="s">
        <v>185</v>
      </c>
      <c r="M821" s="6" t="s">
        <v>332</v>
      </c>
      <c r="N821" s="6" t="s">
        <v>304</v>
      </c>
      <c r="O821" s="6" t="s">
        <v>1812</v>
      </c>
      <c r="P821" s="6" t="s">
        <v>1812</v>
      </c>
      <c r="Q821" s="6" t="s">
        <v>1814</v>
      </c>
      <c r="R821" s="6" t="s">
        <v>1812</v>
      </c>
      <c r="S821" s="6" t="s">
        <v>1986</v>
      </c>
      <c r="T821" s="6" t="s">
        <v>1813</v>
      </c>
      <c r="U821" s="6" t="s">
        <v>1812</v>
      </c>
      <c r="V821" s="6" t="s">
        <v>1812</v>
      </c>
      <c r="W821" s="6" t="s">
        <v>1816</v>
      </c>
      <c r="X821" s="6" t="s">
        <v>5123</v>
      </c>
      <c r="Y821" s="8">
        <f>X822-'Com RTOS RX'!$X821</f>
        <v>0.00006944444444</v>
      </c>
      <c r="Z821" s="6">
        <f>SUM(LEN(",CO_MQ135|"),'Com RTOS RX'!$H821,LEN(",CO2_MQ135|"),'Com RTOS RX'!$I821,LEN(",Alcool_MQ135|"),'Com RTOS RX'!$J821,LEN(",Alcool_MQ135|"),'Com RTOS RX'!$K821,LEN(",Toluen_MQ135|"),'Com RTOS RX'!$L821,LEN(",MH4_MQ135|"),'Com RTOS RX'!$M821,LEN(",O3_MQ131|"),'Com RTOS RX'!$N821)*8</f>
        <v>672</v>
      </c>
    </row>
    <row r="822" ht="15.75" customHeight="1">
      <c r="A822" s="6" t="s">
        <v>5124</v>
      </c>
      <c r="B822" s="6" t="s">
        <v>5125</v>
      </c>
      <c r="C822" s="6" t="s">
        <v>1810</v>
      </c>
      <c r="D822" s="6" t="s">
        <v>5126</v>
      </c>
      <c r="E822" s="6" t="s">
        <v>1812</v>
      </c>
      <c r="F822" s="6" t="s">
        <v>1812</v>
      </c>
      <c r="G822" s="6" t="s">
        <v>1812</v>
      </c>
      <c r="H822" s="6" t="s">
        <v>228</v>
      </c>
      <c r="I822" s="6" t="s">
        <v>29</v>
      </c>
      <c r="J822" s="6" t="s">
        <v>108</v>
      </c>
      <c r="K822" s="6" t="s">
        <v>313</v>
      </c>
      <c r="L822" s="6" t="s">
        <v>162</v>
      </c>
      <c r="M822" s="6" t="s">
        <v>332</v>
      </c>
      <c r="N822" s="6" t="s">
        <v>304</v>
      </c>
      <c r="O822" s="6" t="s">
        <v>1812</v>
      </c>
      <c r="P822" s="6" t="s">
        <v>1812</v>
      </c>
      <c r="Q822" s="6" t="s">
        <v>1814</v>
      </c>
      <c r="R822" s="6" t="s">
        <v>1812</v>
      </c>
      <c r="S822" s="6" t="s">
        <v>1986</v>
      </c>
      <c r="T822" s="6" t="s">
        <v>1813</v>
      </c>
      <c r="U822" s="6" t="s">
        <v>1812</v>
      </c>
      <c r="V822" s="6" t="s">
        <v>1812</v>
      </c>
      <c r="W822" s="6" t="s">
        <v>1816</v>
      </c>
      <c r="X822" s="6" t="s">
        <v>5127</v>
      </c>
      <c r="Y822" s="8">
        <f>X823-'Com RTOS RX'!$X822</f>
        <v>0.00006944444444</v>
      </c>
      <c r="Z822" s="6">
        <f>SUM(LEN(",CO_MQ135|"),'Com RTOS RX'!$H822,LEN(",CO2_MQ135|"),'Com RTOS RX'!$I822,LEN(",Alcool_MQ135|"),'Com RTOS RX'!$J822,LEN(",Alcool_MQ135|"),'Com RTOS RX'!$K822,LEN(",Toluen_MQ135|"),'Com RTOS RX'!$L822,LEN(",MH4_MQ135|"),'Com RTOS RX'!$M822,LEN(",O3_MQ131|"),'Com RTOS RX'!$N822)*8</f>
        <v>672</v>
      </c>
    </row>
    <row r="823" ht="15.75" customHeight="1">
      <c r="A823" s="6" t="s">
        <v>5128</v>
      </c>
      <c r="B823" s="6" t="s">
        <v>5129</v>
      </c>
      <c r="C823" s="6" t="s">
        <v>1810</v>
      </c>
      <c r="D823" s="6" t="s">
        <v>5130</v>
      </c>
      <c r="E823" s="6" t="s">
        <v>1812</v>
      </c>
      <c r="F823" s="6" t="s">
        <v>1812</v>
      </c>
      <c r="G823" s="6" t="s">
        <v>1812</v>
      </c>
      <c r="H823" s="6" t="s">
        <v>123</v>
      </c>
      <c r="I823" s="6" t="s">
        <v>29</v>
      </c>
      <c r="J823" s="6" t="s">
        <v>108</v>
      </c>
      <c r="K823" s="6" t="s">
        <v>313</v>
      </c>
      <c r="L823" s="6" t="s">
        <v>185</v>
      </c>
      <c r="M823" s="6" t="s">
        <v>332</v>
      </c>
      <c r="N823" s="6" t="s">
        <v>304</v>
      </c>
      <c r="O823" s="6" t="s">
        <v>1812</v>
      </c>
      <c r="P823" s="6" t="s">
        <v>1812</v>
      </c>
      <c r="Q823" s="6" t="s">
        <v>1814</v>
      </c>
      <c r="R823" s="6" t="s">
        <v>1812</v>
      </c>
      <c r="S823" s="6" t="s">
        <v>1986</v>
      </c>
      <c r="T823" s="6" t="s">
        <v>1813</v>
      </c>
      <c r="U823" s="6" t="s">
        <v>1812</v>
      </c>
      <c r="V823" s="6" t="s">
        <v>1812</v>
      </c>
      <c r="W823" s="6" t="s">
        <v>1816</v>
      </c>
      <c r="X823" s="6" t="s">
        <v>5131</v>
      </c>
      <c r="Y823" s="8">
        <f>X824-'Com RTOS RX'!$X823</f>
        <v>0.00006944444444</v>
      </c>
      <c r="Z823" s="6">
        <f>SUM(LEN(",CO_MQ135|"),'Com RTOS RX'!$H823,LEN(",CO2_MQ135|"),'Com RTOS RX'!$I823,LEN(",Alcool_MQ135|"),'Com RTOS RX'!$J823,LEN(",Alcool_MQ135|"),'Com RTOS RX'!$K823,LEN(",Toluen_MQ135|"),'Com RTOS RX'!$L823,LEN(",MH4_MQ135|"),'Com RTOS RX'!$M823,LEN(",O3_MQ131|"),'Com RTOS RX'!$N823)*8</f>
        <v>672</v>
      </c>
    </row>
    <row r="824" ht="15.75" customHeight="1">
      <c r="A824" s="6" t="s">
        <v>5132</v>
      </c>
      <c r="B824" s="6" t="s">
        <v>5133</v>
      </c>
      <c r="C824" s="6" t="s">
        <v>1810</v>
      </c>
      <c r="D824" s="6" t="s">
        <v>5134</v>
      </c>
      <c r="E824" s="6" t="s">
        <v>1812</v>
      </c>
      <c r="F824" s="6" t="s">
        <v>1812</v>
      </c>
      <c r="G824" s="6" t="s">
        <v>1812</v>
      </c>
      <c r="H824" s="6" t="s">
        <v>5110</v>
      </c>
      <c r="I824" s="6" t="s">
        <v>54</v>
      </c>
      <c r="J824" s="6" t="s">
        <v>76</v>
      </c>
      <c r="K824" s="6" t="s">
        <v>313</v>
      </c>
      <c r="L824" s="6" t="s">
        <v>167</v>
      </c>
      <c r="M824" s="6" t="s">
        <v>333</v>
      </c>
      <c r="N824" s="6" t="s">
        <v>304</v>
      </c>
      <c r="O824" s="6" t="s">
        <v>1812</v>
      </c>
      <c r="P824" s="6" t="s">
        <v>1812</v>
      </c>
      <c r="Q824" s="6" t="s">
        <v>1814</v>
      </c>
      <c r="R824" s="6" t="s">
        <v>1812</v>
      </c>
      <c r="S824" s="6" t="s">
        <v>1986</v>
      </c>
      <c r="T824" s="6" t="s">
        <v>1813</v>
      </c>
      <c r="U824" s="6" t="s">
        <v>1812</v>
      </c>
      <c r="V824" s="6" t="s">
        <v>1812</v>
      </c>
      <c r="W824" s="6" t="s">
        <v>1816</v>
      </c>
      <c r="X824" s="6" t="s">
        <v>5135</v>
      </c>
      <c r="Y824" s="8">
        <f>X825-'Com RTOS RX'!$X824</f>
        <v>0.00006944444444</v>
      </c>
      <c r="Z824" s="6">
        <f>SUM(LEN(",CO_MQ135|"),'Com RTOS RX'!$H824,LEN(",CO2_MQ135|"),'Com RTOS RX'!$I824,LEN(",Alcool_MQ135|"),'Com RTOS RX'!$J824,LEN(",Alcool_MQ135|"),'Com RTOS RX'!$K824,LEN(",Toluen_MQ135|"),'Com RTOS RX'!$L824,LEN(",MH4_MQ135|"),'Com RTOS RX'!$M824,LEN(",O3_MQ131|"),'Com RTOS RX'!$N824)*8</f>
        <v>672</v>
      </c>
    </row>
    <row r="825" ht="15.75" customHeight="1">
      <c r="A825" s="6" t="s">
        <v>5136</v>
      </c>
      <c r="B825" s="6" t="s">
        <v>5137</v>
      </c>
      <c r="C825" s="6" t="s">
        <v>1810</v>
      </c>
      <c r="D825" s="6" t="s">
        <v>5138</v>
      </c>
      <c r="E825" s="6" t="s">
        <v>1812</v>
      </c>
      <c r="F825" s="6" t="s">
        <v>1812</v>
      </c>
      <c r="G825" s="6" t="s">
        <v>1812</v>
      </c>
      <c r="H825" s="6" t="s">
        <v>274</v>
      </c>
      <c r="I825" s="6" t="s">
        <v>72</v>
      </c>
      <c r="J825" s="6" t="s">
        <v>281</v>
      </c>
      <c r="K825" s="6" t="s">
        <v>306</v>
      </c>
      <c r="L825" s="6" t="s">
        <v>170</v>
      </c>
      <c r="M825" s="6" t="s">
        <v>333</v>
      </c>
      <c r="N825" s="6" t="s">
        <v>304</v>
      </c>
      <c r="O825" s="6" t="s">
        <v>1812</v>
      </c>
      <c r="P825" s="6" t="s">
        <v>1812</v>
      </c>
      <c r="Q825" s="6" t="s">
        <v>1814</v>
      </c>
      <c r="R825" s="6" t="s">
        <v>1812</v>
      </c>
      <c r="S825" s="6" t="s">
        <v>1986</v>
      </c>
      <c r="T825" s="6" t="s">
        <v>1813</v>
      </c>
      <c r="U825" s="6" t="s">
        <v>1812</v>
      </c>
      <c r="V825" s="6" t="s">
        <v>1812</v>
      </c>
      <c r="W825" s="6" t="s">
        <v>1816</v>
      </c>
      <c r="X825" s="6" t="s">
        <v>5139</v>
      </c>
      <c r="Y825" s="8">
        <f>X826-'Com RTOS RX'!$X825</f>
        <v>0.00006944444444</v>
      </c>
      <c r="Z825" s="6">
        <f>SUM(LEN(",CO_MQ135|"),'Com RTOS RX'!$H825,LEN(",CO2_MQ135|"),'Com RTOS RX'!$I825,LEN(",Alcool_MQ135|"),'Com RTOS RX'!$J825,LEN(",Alcool_MQ135|"),'Com RTOS RX'!$K825,LEN(",Toluen_MQ135|"),'Com RTOS RX'!$L825,LEN(",MH4_MQ135|"),'Com RTOS RX'!$M825,LEN(",O3_MQ131|"),'Com RTOS RX'!$N825)*8</f>
        <v>672</v>
      </c>
    </row>
    <row r="826" ht="15.75" customHeight="1">
      <c r="A826" s="6" t="s">
        <v>5140</v>
      </c>
      <c r="B826" s="6" t="s">
        <v>5141</v>
      </c>
      <c r="C826" s="6" t="s">
        <v>1810</v>
      </c>
      <c r="D826" s="6" t="s">
        <v>5142</v>
      </c>
      <c r="E826" s="6" t="s">
        <v>1812</v>
      </c>
      <c r="F826" s="6" t="s">
        <v>1812</v>
      </c>
      <c r="G826" s="6" t="s">
        <v>1812</v>
      </c>
      <c r="H826" s="6" t="s">
        <v>248</v>
      </c>
      <c r="I826" s="6" t="s">
        <v>319</v>
      </c>
      <c r="J826" s="6" t="s">
        <v>320</v>
      </c>
      <c r="K826" s="6" t="s">
        <v>1985</v>
      </c>
      <c r="L826" s="6" t="s">
        <v>329</v>
      </c>
      <c r="M826" s="6" t="s">
        <v>321</v>
      </c>
      <c r="N826" s="6" t="s">
        <v>304</v>
      </c>
      <c r="O826" s="6" t="s">
        <v>1812</v>
      </c>
      <c r="P826" s="6" t="s">
        <v>1812</v>
      </c>
      <c r="Q826" s="6" t="s">
        <v>1814</v>
      </c>
      <c r="R826" s="6" t="s">
        <v>1812</v>
      </c>
      <c r="S826" s="6" t="s">
        <v>1986</v>
      </c>
      <c r="T826" s="6" t="s">
        <v>1813</v>
      </c>
      <c r="U826" s="6" t="s">
        <v>1812</v>
      </c>
      <c r="V826" s="6" t="s">
        <v>1812</v>
      </c>
      <c r="W826" s="6" t="s">
        <v>1816</v>
      </c>
      <c r="X826" s="6" t="s">
        <v>5143</v>
      </c>
      <c r="Y826" s="8">
        <f>X827-'Com RTOS RX'!$X826</f>
        <v>0.00006944444444</v>
      </c>
      <c r="Z826" s="6">
        <f>SUM(LEN(",CO_MQ135|"),'Com RTOS RX'!$H826,LEN(",CO2_MQ135|"),'Com RTOS RX'!$I826,LEN(",Alcool_MQ135|"),'Com RTOS RX'!$J826,LEN(",Alcool_MQ135|"),'Com RTOS RX'!$K826,LEN(",Toluen_MQ135|"),'Com RTOS RX'!$L826,LEN(",MH4_MQ135|"),'Com RTOS RX'!$M826,LEN(",O3_MQ131|"),'Com RTOS RX'!$N826)*8</f>
        <v>672</v>
      </c>
    </row>
    <row r="827" ht="15.75" customHeight="1">
      <c r="A827" s="6" t="s">
        <v>5144</v>
      </c>
      <c r="B827" s="6" t="s">
        <v>5145</v>
      </c>
      <c r="C827" s="6" t="s">
        <v>1810</v>
      </c>
      <c r="D827" s="6" t="s">
        <v>5146</v>
      </c>
      <c r="E827" s="6" t="s">
        <v>1812</v>
      </c>
      <c r="F827" s="6" t="s">
        <v>1812</v>
      </c>
      <c r="G827" s="6" t="s">
        <v>1812</v>
      </c>
      <c r="H827" s="6" t="s">
        <v>228</v>
      </c>
      <c r="I827" s="6" t="s">
        <v>29</v>
      </c>
      <c r="J827" s="6" t="s">
        <v>5110</v>
      </c>
      <c r="K827" s="6" t="s">
        <v>321</v>
      </c>
      <c r="L827" s="6" t="s">
        <v>5147</v>
      </c>
      <c r="M827" s="6" t="s">
        <v>332</v>
      </c>
      <c r="N827" s="6" t="s">
        <v>276</v>
      </c>
      <c r="O827" s="6" t="s">
        <v>1812</v>
      </c>
      <c r="P827" s="6" t="s">
        <v>1812</v>
      </c>
      <c r="Q827" s="6" t="s">
        <v>1814</v>
      </c>
      <c r="R827" s="6" t="s">
        <v>1812</v>
      </c>
      <c r="S827" s="6" t="s">
        <v>1986</v>
      </c>
      <c r="T827" s="6" t="s">
        <v>1813</v>
      </c>
      <c r="U827" s="6" t="s">
        <v>1812</v>
      </c>
      <c r="V827" s="6" t="s">
        <v>1812</v>
      </c>
      <c r="W827" s="6" t="s">
        <v>1816</v>
      </c>
      <c r="X827" s="6" t="s">
        <v>5148</v>
      </c>
      <c r="Y827" s="8">
        <f>X828-'Com RTOS RX'!$X827</f>
        <v>0.00006944444444</v>
      </c>
      <c r="Z827" s="6">
        <f>SUM(LEN(",CO_MQ135|"),'Com RTOS RX'!$H827,LEN(",CO2_MQ135|"),'Com RTOS RX'!$I827,LEN(",Alcool_MQ135|"),'Com RTOS RX'!$J827,LEN(",Alcool_MQ135|"),'Com RTOS RX'!$K827,LEN(",Toluen_MQ135|"),'Com RTOS RX'!$L827,LEN(",MH4_MQ135|"),'Com RTOS RX'!$M827,LEN(",O3_MQ131|"),'Com RTOS RX'!$N827)*8</f>
        <v>672</v>
      </c>
    </row>
    <row r="828" ht="15.75" customHeight="1">
      <c r="A828" s="6" t="s">
        <v>5149</v>
      </c>
      <c r="B828" s="6" t="s">
        <v>5150</v>
      </c>
      <c r="C828" s="6" t="s">
        <v>1810</v>
      </c>
      <c r="D828" s="6" t="s">
        <v>5151</v>
      </c>
      <c r="E828" s="6" t="s">
        <v>1812</v>
      </c>
      <c r="F828" s="6" t="s">
        <v>1812</v>
      </c>
      <c r="G828" s="6" t="s">
        <v>1812</v>
      </c>
      <c r="H828" s="6" t="s">
        <v>5110</v>
      </c>
      <c r="I828" s="6" t="s">
        <v>54</v>
      </c>
      <c r="J828" s="6" t="s">
        <v>91</v>
      </c>
      <c r="K828" s="6" t="s">
        <v>313</v>
      </c>
      <c r="L828" s="6" t="s">
        <v>167</v>
      </c>
      <c r="M828" s="6" t="s">
        <v>333</v>
      </c>
      <c r="N828" s="6" t="s">
        <v>276</v>
      </c>
      <c r="O828" s="6" t="s">
        <v>1812</v>
      </c>
      <c r="P828" s="6" t="s">
        <v>1812</v>
      </c>
      <c r="Q828" s="6" t="s">
        <v>1814</v>
      </c>
      <c r="R828" s="6" t="s">
        <v>1812</v>
      </c>
      <c r="S828" s="6" t="s">
        <v>1986</v>
      </c>
      <c r="T828" s="6" t="s">
        <v>1813</v>
      </c>
      <c r="U828" s="6" t="s">
        <v>1812</v>
      </c>
      <c r="V828" s="6" t="s">
        <v>1812</v>
      </c>
      <c r="W828" s="6" t="s">
        <v>1816</v>
      </c>
      <c r="X828" s="6" t="s">
        <v>5152</v>
      </c>
      <c r="Y828" s="8">
        <f>X829-'Com RTOS RX'!$X828</f>
        <v>0.00006944444444</v>
      </c>
      <c r="Z828" s="6">
        <f>SUM(LEN(",CO_MQ135|"),'Com RTOS RX'!$H828,LEN(",CO2_MQ135|"),'Com RTOS RX'!$I828,LEN(",Alcool_MQ135|"),'Com RTOS RX'!$J828,LEN(",Alcool_MQ135|"),'Com RTOS RX'!$K828,LEN(",Toluen_MQ135|"),'Com RTOS RX'!$L828,LEN(",MH4_MQ135|"),'Com RTOS RX'!$M828,LEN(",O3_MQ131|"),'Com RTOS RX'!$N828)*8</f>
        <v>672</v>
      </c>
    </row>
    <row r="829" ht="15.75" customHeight="1">
      <c r="A829" s="6" t="s">
        <v>5153</v>
      </c>
      <c r="B829" s="6" t="s">
        <v>5154</v>
      </c>
      <c r="C829" s="6" t="s">
        <v>1810</v>
      </c>
      <c r="D829" s="6" t="s">
        <v>5155</v>
      </c>
      <c r="E829" s="6" t="s">
        <v>1812</v>
      </c>
      <c r="F829" s="6" t="s">
        <v>1812</v>
      </c>
      <c r="G829" s="6" t="s">
        <v>1812</v>
      </c>
      <c r="H829" s="6" t="s">
        <v>91</v>
      </c>
      <c r="I829" s="6" t="s">
        <v>59</v>
      </c>
      <c r="J829" s="6" t="s">
        <v>274</v>
      </c>
      <c r="K829" s="6" t="s">
        <v>313</v>
      </c>
      <c r="L829" s="6" t="s">
        <v>158</v>
      </c>
      <c r="M829" s="6" t="s">
        <v>333</v>
      </c>
      <c r="N829" s="6" t="s">
        <v>276</v>
      </c>
      <c r="O829" s="6" t="s">
        <v>1812</v>
      </c>
      <c r="P829" s="6" t="s">
        <v>1812</v>
      </c>
      <c r="Q829" s="6" t="s">
        <v>1814</v>
      </c>
      <c r="R829" s="6" t="s">
        <v>1812</v>
      </c>
      <c r="S829" s="6" t="s">
        <v>1986</v>
      </c>
      <c r="T829" s="6" t="s">
        <v>1813</v>
      </c>
      <c r="U829" s="6" t="s">
        <v>1812</v>
      </c>
      <c r="V829" s="6" t="s">
        <v>1812</v>
      </c>
      <c r="W829" s="6" t="s">
        <v>1816</v>
      </c>
      <c r="X829" s="6" t="s">
        <v>5156</v>
      </c>
      <c r="Y829" s="8">
        <f>X830-'Com RTOS RX'!$X829</f>
        <v>0.00006944444444</v>
      </c>
      <c r="Z829" s="6">
        <f>SUM(LEN(",CO_MQ135|"),'Com RTOS RX'!$H829,LEN(",CO2_MQ135|"),'Com RTOS RX'!$I829,LEN(",Alcool_MQ135|"),'Com RTOS RX'!$J829,LEN(",Alcool_MQ135|"),'Com RTOS RX'!$K829,LEN(",Toluen_MQ135|"),'Com RTOS RX'!$L829,LEN(",MH4_MQ135|"),'Com RTOS RX'!$M829,LEN(",O3_MQ131|"),'Com RTOS RX'!$N829)*8</f>
        <v>672</v>
      </c>
    </row>
    <row r="830" ht="15.75" customHeight="1">
      <c r="A830" s="6" t="s">
        <v>5157</v>
      </c>
      <c r="B830" s="6" t="s">
        <v>5158</v>
      </c>
      <c r="C830" s="6" t="s">
        <v>1810</v>
      </c>
      <c r="D830" s="6" t="s">
        <v>5159</v>
      </c>
      <c r="E830" s="6" t="s">
        <v>1812</v>
      </c>
      <c r="F830" s="6" t="s">
        <v>1812</v>
      </c>
      <c r="G830" s="6" t="s">
        <v>1812</v>
      </c>
      <c r="H830" s="6" t="s">
        <v>108</v>
      </c>
      <c r="I830" s="6" t="s">
        <v>59</v>
      </c>
      <c r="J830" s="6" t="s">
        <v>91</v>
      </c>
      <c r="K830" s="6" t="s">
        <v>313</v>
      </c>
      <c r="L830" s="6" t="s">
        <v>186</v>
      </c>
      <c r="M830" s="6" t="s">
        <v>333</v>
      </c>
      <c r="N830" s="6" t="s">
        <v>276</v>
      </c>
      <c r="O830" s="6" t="s">
        <v>1812</v>
      </c>
      <c r="P830" s="6" t="s">
        <v>1812</v>
      </c>
      <c r="Q830" s="6" t="s">
        <v>1814</v>
      </c>
      <c r="R830" s="6" t="s">
        <v>1812</v>
      </c>
      <c r="S830" s="6" t="s">
        <v>1986</v>
      </c>
      <c r="T830" s="6" t="s">
        <v>1813</v>
      </c>
      <c r="U830" s="6" t="s">
        <v>1812</v>
      </c>
      <c r="V830" s="6" t="s">
        <v>1812</v>
      </c>
      <c r="W830" s="6" t="s">
        <v>1816</v>
      </c>
      <c r="X830" s="6" t="s">
        <v>5160</v>
      </c>
      <c r="Y830" s="8">
        <f>X831-'Com RTOS RX'!$X830</f>
        <v>0.00006944444444</v>
      </c>
      <c r="Z830" s="6">
        <f>SUM(LEN(",CO_MQ135|"),'Com RTOS RX'!$H830,LEN(",CO2_MQ135|"),'Com RTOS RX'!$I830,LEN(",Alcool_MQ135|"),'Com RTOS RX'!$J830,LEN(",Alcool_MQ135|"),'Com RTOS RX'!$K830,LEN(",Toluen_MQ135|"),'Com RTOS RX'!$L830,LEN(",MH4_MQ135|"),'Com RTOS RX'!$M830,LEN(",O3_MQ131|"),'Com RTOS RX'!$N830)*8</f>
        <v>672</v>
      </c>
    </row>
    <row r="831" ht="15.75" customHeight="1">
      <c r="A831" s="6" t="s">
        <v>5161</v>
      </c>
      <c r="B831" s="6" t="s">
        <v>5162</v>
      </c>
      <c r="C831" s="6" t="s">
        <v>1810</v>
      </c>
      <c r="D831" s="6" t="s">
        <v>5163</v>
      </c>
      <c r="E831" s="6" t="s">
        <v>1812</v>
      </c>
      <c r="F831" s="6" t="s">
        <v>1812</v>
      </c>
      <c r="G831" s="6" t="s">
        <v>1812</v>
      </c>
      <c r="H831" s="6" t="s">
        <v>274</v>
      </c>
      <c r="I831" s="6" t="s">
        <v>72</v>
      </c>
      <c r="J831" s="6" t="s">
        <v>57</v>
      </c>
      <c r="K831" s="6" t="s">
        <v>306</v>
      </c>
      <c r="L831" s="6" t="s">
        <v>1943</v>
      </c>
      <c r="M831" s="6" t="s">
        <v>333</v>
      </c>
      <c r="N831" s="6" t="s">
        <v>276</v>
      </c>
      <c r="O831" s="6" t="s">
        <v>1812</v>
      </c>
      <c r="P831" s="6" t="s">
        <v>1812</v>
      </c>
      <c r="Q831" s="6" t="s">
        <v>1814</v>
      </c>
      <c r="R831" s="6" t="s">
        <v>1812</v>
      </c>
      <c r="S831" s="6" t="s">
        <v>1986</v>
      </c>
      <c r="T831" s="6" t="s">
        <v>1813</v>
      </c>
      <c r="U831" s="6" t="s">
        <v>1812</v>
      </c>
      <c r="V831" s="6" t="s">
        <v>1812</v>
      </c>
      <c r="W831" s="6" t="s">
        <v>1816</v>
      </c>
      <c r="X831" s="6" t="s">
        <v>5164</v>
      </c>
      <c r="Y831" s="8">
        <f>X832-'Com RTOS RX'!$X831</f>
        <v>0.00008101851852</v>
      </c>
      <c r="Z831" s="6">
        <f>SUM(LEN(",CO_MQ135|"),'Com RTOS RX'!$H831,LEN(",CO2_MQ135|"),'Com RTOS RX'!$I831,LEN(",Alcool_MQ135|"),'Com RTOS RX'!$J831,LEN(",Alcool_MQ135|"),'Com RTOS RX'!$K831,LEN(",Toluen_MQ135|"),'Com RTOS RX'!$L831,LEN(",MH4_MQ135|"),'Com RTOS RX'!$M831,LEN(",O3_MQ131|"),'Com RTOS RX'!$N831)*8</f>
        <v>672</v>
      </c>
    </row>
    <row r="832" ht="15.75" customHeight="1">
      <c r="A832" s="6" t="s">
        <v>5165</v>
      </c>
      <c r="B832" s="6" t="s">
        <v>5166</v>
      </c>
      <c r="C832" s="6" t="s">
        <v>1810</v>
      </c>
      <c r="D832" s="6" t="s">
        <v>5167</v>
      </c>
      <c r="E832" s="6" t="s">
        <v>1812</v>
      </c>
      <c r="F832" s="6" t="s">
        <v>1812</v>
      </c>
      <c r="G832" s="6" t="s">
        <v>1812</v>
      </c>
      <c r="H832" s="6" t="s">
        <v>76</v>
      </c>
      <c r="I832" s="6" t="s">
        <v>59</v>
      </c>
      <c r="J832" s="6" t="s">
        <v>64</v>
      </c>
      <c r="K832" s="6" t="s">
        <v>313</v>
      </c>
      <c r="L832" s="6" t="s">
        <v>174</v>
      </c>
      <c r="M832" s="6" t="s">
        <v>333</v>
      </c>
      <c r="N832" s="6" t="s">
        <v>276</v>
      </c>
      <c r="O832" s="6" t="s">
        <v>1812</v>
      </c>
      <c r="P832" s="6" t="s">
        <v>1812</v>
      </c>
      <c r="Q832" s="6" t="s">
        <v>1814</v>
      </c>
      <c r="R832" s="6" t="s">
        <v>1812</v>
      </c>
      <c r="S832" s="6" t="s">
        <v>1986</v>
      </c>
      <c r="T832" s="6" t="s">
        <v>1813</v>
      </c>
      <c r="U832" s="6" t="s">
        <v>1812</v>
      </c>
      <c r="V832" s="6" t="s">
        <v>1812</v>
      </c>
      <c r="W832" s="6" t="s">
        <v>1816</v>
      </c>
      <c r="X832" s="6" t="s">
        <v>5168</v>
      </c>
      <c r="Y832" s="8">
        <f>X833-'Com RTOS RX'!$X832</f>
        <v>0.00005787037037</v>
      </c>
      <c r="Z832" s="6">
        <f>SUM(LEN(",CO_MQ135|"),'Com RTOS RX'!$H832,LEN(",CO2_MQ135|"),'Com RTOS RX'!$I832,LEN(",Alcool_MQ135|"),'Com RTOS RX'!$J832,LEN(",Alcool_MQ135|"),'Com RTOS RX'!$K832,LEN(",Toluen_MQ135|"),'Com RTOS RX'!$L832,LEN(",MH4_MQ135|"),'Com RTOS RX'!$M832,LEN(",O3_MQ131|"),'Com RTOS RX'!$N832)*8</f>
        <v>672</v>
      </c>
    </row>
    <row r="833" ht="15.75" customHeight="1">
      <c r="A833" s="6" t="s">
        <v>5169</v>
      </c>
      <c r="B833" s="6" t="s">
        <v>5170</v>
      </c>
      <c r="C833" s="6" t="s">
        <v>1810</v>
      </c>
      <c r="D833" s="6" t="s">
        <v>5171</v>
      </c>
      <c r="E833" s="6" t="s">
        <v>1812</v>
      </c>
      <c r="F833" s="6" t="s">
        <v>1812</v>
      </c>
      <c r="G833" s="6" t="s">
        <v>1812</v>
      </c>
      <c r="H833" s="6" t="s">
        <v>76</v>
      </c>
      <c r="I833" s="6" t="s">
        <v>59</v>
      </c>
      <c r="J833" s="6" t="s">
        <v>64</v>
      </c>
      <c r="K833" s="6" t="s">
        <v>313</v>
      </c>
      <c r="L833" s="6" t="s">
        <v>158</v>
      </c>
      <c r="M833" s="6" t="s">
        <v>333</v>
      </c>
      <c r="N833" s="6" t="s">
        <v>276</v>
      </c>
      <c r="O833" s="6" t="s">
        <v>1812</v>
      </c>
      <c r="P833" s="6" t="s">
        <v>1812</v>
      </c>
      <c r="Q833" s="6" t="s">
        <v>1814</v>
      </c>
      <c r="R833" s="6" t="s">
        <v>1812</v>
      </c>
      <c r="S833" s="6" t="s">
        <v>1986</v>
      </c>
      <c r="T833" s="6" t="s">
        <v>1813</v>
      </c>
      <c r="U833" s="6" t="s">
        <v>1812</v>
      </c>
      <c r="V833" s="6" t="s">
        <v>1812</v>
      </c>
      <c r="W833" s="6" t="s">
        <v>1816</v>
      </c>
      <c r="X833" s="6" t="s">
        <v>5172</v>
      </c>
      <c r="Y833" s="8">
        <f>X834-'Com RTOS RX'!$X833</f>
        <v>0.00008101851852</v>
      </c>
      <c r="Z833" s="6">
        <f>SUM(LEN(",CO_MQ135|"),'Com RTOS RX'!$H833,LEN(",CO2_MQ135|"),'Com RTOS RX'!$I833,LEN(",Alcool_MQ135|"),'Com RTOS RX'!$J833,LEN(",Alcool_MQ135|"),'Com RTOS RX'!$K833,LEN(",Toluen_MQ135|"),'Com RTOS RX'!$L833,LEN(",MH4_MQ135|"),'Com RTOS RX'!$M833,LEN(",O3_MQ131|"),'Com RTOS RX'!$N833)*8</f>
        <v>672</v>
      </c>
    </row>
    <row r="834" ht="15.75" customHeight="1">
      <c r="A834" s="6" t="s">
        <v>5173</v>
      </c>
      <c r="B834" s="6" t="s">
        <v>5174</v>
      </c>
      <c r="C834" s="6" t="s">
        <v>1810</v>
      </c>
      <c r="D834" s="6" t="s">
        <v>5175</v>
      </c>
      <c r="E834" s="6" t="s">
        <v>1812</v>
      </c>
      <c r="F834" s="6" t="s">
        <v>1812</v>
      </c>
      <c r="G834" s="6" t="s">
        <v>1812</v>
      </c>
      <c r="H834" s="6" t="s">
        <v>5110</v>
      </c>
      <c r="I834" s="6" t="s">
        <v>54</v>
      </c>
      <c r="J834" s="6" t="s">
        <v>91</v>
      </c>
      <c r="K834" s="6" t="s">
        <v>313</v>
      </c>
      <c r="L834" s="6" t="s">
        <v>167</v>
      </c>
      <c r="M834" s="6" t="s">
        <v>333</v>
      </c>
      <c r="N834" s="6" t="s">
        <v>276</v>
      </c>
      <c r="O834" s="6" t="s">
        <v>1812</v>
      </c>
      <c r="P834" s="6" t="s">
        <v>1812</v>
      </c>
      <c r="Q834" s="6" t="s">
        <v>1814</v>
      </c>
      <c r="R834" s="6" t="s">
        <v>1812</v>
      </c>
      <c r="S834" s="6" t="s">
        <v>1986</v>
      </c>
      <c r="T834" s="6" t="s">
        <v>1813</v>
      </c>
      <c r="U834" s="6" t="s">
        <v>1812</v>
      </c>
      <c r="V834" s="6" t="s">
        <v>1812</v>
      </c>
      <c r="W834" s="6" t="s">
        <v>1816</v>
      </c>
      <c r="X834" s="6" t="s">
        <v>5176</v>
      </c>
      <c r="Y834" s="8">
        <f>X835-'Com RTOS RX'!$X834</f>
        <v>0.00005787037037</v>
      </c>
      <c r="Z834" s="6">
        <f>SUM(LEN(",CO_MQ135|"),'Com RTOS RX'!$H834,LEN(",CO2_MQ135|"),'Com RTOS RX'!$I834,LEN(",Alcool_MQ135|"),'Com RTOS RX'!$J834,LEN(",Alcool_MQ135|"),'Com RTOS RX'!$K834,LEN(",Toluen_MQ135|"),'Com RTOS RX'!$L834,LEN(",MH4_MQ135|"),'Com RTOS RX'!$M834,LEN(",O3_MQ131|"),'Com RTOS RX'!$N834)*8</f>
        <v>672</v>
      </c>
    </row>
    <row r="835" ht="15.75" customHeight="1">
      <c r="A835" s="6" t="s">
        <v>5177</v>
      </c>
      <c r="B835" s="6" t="s">
        <v>5178</v>
      </c>
      <c r="C835" s="6" t="s">
        <v>1810</v>
      </c>
      <c r="D835" s="6" t="s">
        <v>5179</v>
      </c>
      <c r="E835" s="6" t="s">
        <v>1812</v>
      </c>
      <c r="F835" s="6" t="s">
        <v>1812</v>
      </c>
      <c r="G835" s="6" t="s">
        <v>1812</v>
      </c>
      <c r="H835" s="6" t="s">
        <v>70</v>
      </c>
      <c r="I835" s="6" t="s">
        <v>1876</v>
      </c>
      <c r="J835" s="6" t="s">
        <v>70</v>
      </c>
      <c r="K835" s="6" t="s">
        <v>306</v>
      </c>
      <c r="L835" s="6" t="s">
        <v>331</v>
      </c>
      <c r="M835" s="6" t="s">
        <v>321</v>
      </c>
      <c r="N835" s="6" t="s">
        <v>276</v>
      </c>
      <c r="O835" s="6" t="s">
        <v>1812</v>
      </c>
      <c r="P835" s="6" t="s">
        <v>1812</v>
      </c>
      <c r="Q835" s="6" t="s">
        <v>1814</v>
      </c>
      <c r="R835" s="6" t="s">
        <v>1812</v>
      </c>
      <c r="S835" s="6" t="s">
        <v>1986</v>
      </c>
      <c r="T835" s="6" t="s">
        <v>1813</v>
      </c>
      <c r="U835" s="6" t="s">
        <v>1812</v>
      </c>
      <c r="V835" s="6" t="s">
        <v>1812</v>
      </c>
      <c r="W835" s="6" t="s">
        <v>1816</v>
      </c>
      <c r="X835" s="6" t="s">
        <v>5180</v>
      </c>
      <c r="Y835" s="8">
        <f>X836-'Com RTOS RX'!$X835</f>
        <v>0.00006944444444</v>
      </c>
      <c r="Z835" s="6">
        <f>SUM(LEN(",CO_MQ135|"),'Com RTOS RX'!$H835,LEN(",CO2_MQ135|"),'Com RTOS RX'!$I835,LEN(",Alcool_MQ135|"),'Com RTOS RX'!$J835,LEN(",Alcool_MQ135|"),'Com RTOS RX'!$K835,LEN(",Toluen_MQ135|"),'Com RTOS RX'!$L835,LEN(",MH4_MQ135|"),'Com RTOS RX'!$M835,LEN(",O3_MQ131|"),'Com RTOS RX'!$N835)*8</f>
        <v>672</v>
      </c>
    </row>
    <row r="836" ht="15.75" customHeight="1">
      <c r="A836" s="6" t="s">
        <v>5181</v>
      </c>
      <c r="B836" s="6" t="s">
        <v>5182</v>
      </c>
      <c r="C836" s="6" t="s">
        <v>1810</v>
      </c>
      <c r="D836" s="6" t="s">
        <v>5183</v>
      </c>
      <c r="E836" s="6" t="s">
        <v>1812</v>
      </c>
      <c r="F836" s="6" t="s">
        <v>1812</v>
      </c>
      <c r="G836" s="6" t="s">
        <v>1812</v>
      </c>
      <c r="H836" s="6" t="s">
        <v>295</v>
      </c>
      <c r="I836" s="6" t="s">
        <v>1876</v>
      </c>
      <c r="J836" s="6" t="s">
        <v>295</v>
      </c>
      <c r="K836" s="6" t="s">
        <v>306</v>
      </c>
      <c r="L836" s="6" t="s">
        <v>213</v>
      </c>
      <c r="M836" s="6" t="s">
        <v>321</v>
      </c>
      <c r="N836" s="6" t="s">
        <v>276</v>
      </c>
      <c r="O836" s="6" t="s">
        <v>1812</v>
      </c>
      <c r="P836" s="6" t="s">
        <v>1812</v>
      </c>
      <c r="Q836" s="6" t="s">
        <v>1814</v>
      </c>
      <c r="R836" s="6" t="s">
        <v>1812</v>
      </c>
      <c r="S836" s="6" t="s">
        <v>1986</v>
      </c>
      <c r="T836" s="6" t="s">
        <v>1813</v>
      </c>
      <c r="U836" s="6" t="s">
        <v>1812</v>
      </c>
      <c r="V836" s="6" t="s">
        <v>1812</v>
      </c>
      <c r="W836" s="6" t="s">
        <v>1816</v>
      </c>
      <c r="X836" s="6" t="s">
        <v>5184</v>
      </c>
      <c r="Y836" s="8">
        <f>X837-'Com RTOS RX'!$X836</f>
        <v>0.00008101851852</v>
      </c>
      <c r="Z836" s="6">
        <f>SUM(LEN(",CO_MQ135|"),'Com RTOS RX'!$H836,LEN(",CO2_MQ135|"),'Com RTOS RX'!$I836,LEN(",Alcool_MQ135|"),'Com RTOS RX'!$J836,LEN(",Alcool_MQ135|"),'Com RTOS RX'!$K836,LEN(",Toluen_MQ135|"),'Com RTOS RX'!$L836,LEN(",MH4_MQ135|"),'Com RTOS RX'!$M836,LEN(",O3_MQ131|"),'Com RTOS RX'!$N836)*8</f>
        <v>672</v>
      </c>
    </row>
    <row r="837" ht="15.75" customHeight="1">
      <c r="A837" s="6" t="s">
        <v>5185</v>
      </c>
      <c r="B837" s="6" t="s">
        <v>5186</v>
      </c>
      <c r="C837" s="6" t="s">
        <v>1810</v>
      </c>
      <c r="D837" s="6" t="s">
        <v>5187</v>
      </c>
      <c r="E837" s="6" t="s">
        <v>1812</v>
      </c>
      <c r="F837" s="6" t="s">
        <v>1812</v>
      </c>
      <c r="G837" s="6" t="s">
        <v>1812</v>
      </c>
      <c r="H837" s="6" t="s">
        <v>57</v>
      </c>
      <c r="I837" s="6" t="s">
        <v>1876</v>
      </c>
      <c r="J837" s="6" t="s">
        <v>70</v>
      </c>
      <c r="K837" s="6" t="s">
        <v>306</v>
      </c>
      <c r="L837" s="6" t="s">
        <v>334</v>
      </c>
      <c r="M837" s="6" t="s">
        <v>321</v>
      </c>
      <c r="N837" s="6" t="s">
        <v>276</v>
      </c>
      <c r="O837" s="6" t="s">
        <v>1812</v>
      </c>
      <c r="P837" s="6" t="s">
        <v>1812</v>
      </c>
      <c r="Q837" s="6" t="s">
        <v>1814</v>
      </c>
      <c r="R837" s="6" t="s">
        <v>1812</v>
      </c>
      <c r="S837" s="6" t="s">
        <v>1986</v>
      </c>
      <c r="T837" s="6" t="s">
        <v>1813</v>
      </c>
      <c r="U837" s="6" t="s">
        <v>1812</v>
      </c>
      <c r="V837" s="6" t="s">
        <v>1812</v>
      </c>
      <c r="W837" s="6" t="s">
        <v>1816</v>
      </c>
      <c r="X837" s="6" t="s">
        <v>5188</v>
      </c>
      <c r="Y837" s="8">
        <f>X838-'Com RTOS RX'!$X837</f>
        <v>0.00006944444444</v>
      </c>
      <c r="Z837" s="6">
        <f>SUM(LEN(",CO_MQ135|"),'Com RTOS RX'!$H837,LEN(",CO2_MQ135|"),'Com RTOS RX'!$I837,LEN(",Alcool_MQ135|"),'Com RTOS RX'!$J837,LEN(",Alcool_MQ135|"),'Com RTOS RX'!$K837,LEN(",Toluen_MQ135|"),'Com RTOS RX'!$L837,LEN(",MH4_MQ135|"),'Com RTOS RX'!$M837,LEN(",O3_MQ131|"),'Com RTOS RX'!$N837)*8</f>
        <v>672</v>
      </c>
    </row>
    <row r="838" ht="15.75" customHeight="1">
      <c r="A838" s="6" t="s">
        <v>5189</v>
      </c>
      <c r="B838" s="6" t="s">
        <v>5190</v>
      </c>
      <c r="C838" s="6" t="s">
        <v>1810</v>
      </c>
      <c r="D838" s="6" t="s">
        <v>5191</v>
      </c>
      <c r="E838" s="6" t="s">
        <v>1812</v>
      </c>
      <c r="F838" s="6" t="s">
        <v>1812</v>
      </c>
      <c r="G838" s="6" t="s">
        <v>1812</v>
      </c>
      <c r="H838" s="6" t="s">
        <v>320</v>
      </c>
      <c r="I838" s="6" t="s">
        <v>42</v>
      </c>
      <c r="J838" s="6" t="s">
        <v>297</v>
      </c>
      <c r="K838" s="6" t="s">
        <v>1985</v>
      </c>
      <c r="L838" s="6" t="s">
        <v>198</v>
      </c>
      <c r="M838" s="6" t="s">
        <v>321</v>
      </c>
      <c r="N838" s="6" t="s">
        <v>276</v>
      </c>
      <c r="O838" s="6" t="s">
        <v>1812</v>
      </c>
      <c r="P838" s="6" t="s">
        <v>1812</v>
      </c>
      <c r="Q838" s="6" t="s">
        <v>1814</v>
      </c>
      <c r="R838" s="6" t="s">
        <v>1812</v>
      </c>
      <c r="S838" s="6" t="s">
        <v>1986</v>
      </c>
      <c r="T838" s="6" t="s">
        <v>1813</v>
      </c>
      <c r="U838" s="6" t="s">
        <v>1812</v>
      </c>
      <c r="V838" s="6" t="s">
        <v>1812</v>
      </c>
      <c r="W838" s="6" t="s">
        <v>1816</v>
      </c>
      <c r="X838" s="6" t="s">
        <v>5192</v>
      </c>
      <c r="Y838" s="8">
        <f>X839-'Com RTOS RX'!$X838</f>
        <v>0.00006944444444</v>
      </c>
      <c r="Z838" s="6">
        <f>SUM(LEN(",CO_MQ135|"),'Com RTOS RX'!$H838,LEN(",CO2_MQ135|"),'Com RTOS RX'!$I838,LEN(",Alcool_MQ135|"),'Com RTOS RX'!$J838,LEN(",Alcool_MQ135|"),'Com RTOS RX'!$K838,LEN(",Toluen_MQ135|"),'Com RTOS RX'!$L838,LEN(",MH4_MQ135|"),'Com RTOS RX'!$M838,LEN(",O3_MQ131|"),'Com RTOS RX'!$N838)*8</f>
        <v>672</v>
      </c>
    </row>
    <row r="839" ht="15.75" customHeight="1">
      <c r="A839" s="6" t="s">
        <v>5193</v>
      </c>
      <c r="B839" s="6" t="s">
        <v>5194</v>
      </c>
      <c r="C839" s="6" t="s">
        <v>1810</v>
      </c>
      <c r="D839" s="6" t="s">
        <v>5195</v>
      </c>
      <c r="E839" s="6" t="s">
        <v>1812</v>
      </c>
      <c r="F839" s="6" t="s">
        <v>1812</v>
      </c>
      <c r="G839" s="6" t="s">
        <v>1812</v>
      </c>
      <c r="H839" s="6" t="s">
        <v>295</v>
      </c>
      <c r="I839" s="6" t="s">
        <v>1876</v>
      </c>
      <c r="J839" s="6" t="s">
        <v>295</v>
      </c>
      <c r="K839" s="6" t="s">
        <v>306</v>
      </c>
      <c r="L839" s="6" t="s">
        <v>213</v>
      </c>
      <c r="M839" s="6" t="s">
        <v>321</v>
      </c>
      <c r="N839" s="6" t="s">
        <v>301</v>
      </c>
      <c r="O839" s="6" t="s">
        <v>1812</v>
      </c>
      <c r="P839" s="6" t="s">
        <v>1812</v>
      </c>
      <c r="Q839" s="6" t="s">
        <v>1814</v>
      </c>
      <c r="R839" s="6" t="s">
        <v>1812</v>
      </c>
      <c r="S839" s="6" t="s">
        <v>1986</v>
      </c>
      <c r="T839" s="6" t="s">
        <v>1813</v>
      </c>
      <c r="U839" s="6" t="s">
        <v>1812</v>
      </c>
      <c r="V839" s="6" t="s">
        <v>1812</v>
      </c>
      <c r="W839" s="6" t="s">
        <v>1816</v>
      </c>
      <c r="X839" s="6" t="s">
        <v>5196</v>
      </c>
      <c r="Y839" s="8">
        <f>X840-'Com RTOS RX'!$X839</f>
        <v>0.00006944444444</v>
      </c>
      <c r="Z839" s="6">
        <f>SUM(LEN(",CO_MQ135|"),'Com RTOS RX'!$H839,LEN(",CO2_MQ135|"),'Com RTOS RX'!$I839,LEN(",Alcool_MQ135|"),'Com RTOS RX'!$J839,LEN(",Alcool_MQ135|"),'Com RTOS RX'!$K839,LEN(",Toluen_MQ135|"),'Com RTOS RX'!$L839,LEN(",MH4_MQ135|"),'Com RTOS RX'!$M839,LEN(",O3_MQ131|"),'Com RTOS RX'!$N839)*8</f>
        <v>672</v>
      </c>
    </row>
    <row r="840" ht="15.75" customHeight="1">
      <c r="A840" s="6" t="s">
        <v>5197</v>
      </c>
      <c r="B840" s="6" t="s">
        <v>5198</v>
      </c>
      <c r="C840" s="6" t="s">
        <v>1810</v>
      </c>
      <c r="D840" s="6" t="s">
        <v>5199</v>
      </c>
      <c r="E840" s="6" t="s">
        <v>1812</v>
      </c>
      <c r="F840" s="6" t="s">
        <v>1812</v>
      </c>
      <c r="G840" s="6" t="s">
        <v>1812</v>
      </c>
      <c r="H840" s="6" t="s">
        <v>2969</v>
      </c>
      <c r="I840" s="6" t="s">
        <v>42</v>
      </c>
      <c r="J840" s="6" t="s">
        <v>2969</v>
      </c>
      <c r="K840" s="6" t="s">
        <v>306</v>
      </c>
      <c r="L840" s="6" t="s">
        <v>193</v>
      </c>
      <c r="M840" s="6" t="s">
        <v>321</v>
      </c>
      <c r="N840" s="6" t="s">
        <v>276</v>
      </c>
      <c r="O840" s="6" t="s">
        <v>1812</v>
      </c>
      <c r="P840" s="6" t="s">
        <v>1812</v>
      </c>
      <c r="Q840" s="6" t="s">
        <v>1814</v>
      </c>
      <c r="R840" s="6" t="s">
        <v>1812</v>
      </c>
      <c r="S840" s="6" t="s">
        <v>1986</v>
      </c>
      <c r="T840" s="6" t="s">
        <v>1813</v>
      </c>
      <c r="U840" s="6" t="s">
        <v>1812</v>
      </c>
      <c r="V840" s="6" t="s">
        <v>1812</v>
      </c>
      <c r="W840" s="6" t="s">
        <v>1816</v>
      </c>
      <c r="X840" s="6" t="s">
        <v>5200</v>
      </c>
      <c r="Y840" s="8">
        <f>X841-'Com RTOS RX'!$X840</f>
        <v>0.00005787037037</v>
      </c>
      <c r="Z840" s="6">
        <f>SUM(LEN(",CO_MQ135|"),'Com RTOS RX'!$H840,LEN(",CO2_MQ135|"),'Com RTOS RX'!$I840,LEN(",Alcool_MQ135|"),'Com RTOS RX'!$J840,LEN(",Alcool_MQ135|"),'Com RTOS RX'!$K840,LEN(",Toluen_MQ135|"),'Com RTOS RX'!$L840,LEN(",MH4_MQ135|"),'Com RTOS RX'!$M840,LEN(",O3_MQ131|"),'Com RTOS RX'!$N840)*8</f>
        <v>672</v>
      </c>
    </row>
    <row r="841" ht="15.75" customHeight="1">
      <c r="A841" s="6" t="s">
        <v>5201</v>
      </c>
      <c r="B841" s="6" t="s">
        <v>5202</v>
      </c>
      <c r="C841" s="6" t="s">
        <v>1810</v>
      </c>
      <c r="D841" s="6" t="s">
        <v>5203</v>
      </c>
      <c r="E841" s="6" t="s">
        <v>1812</v>
      </c>
      <c r="F841" s="6" t="s">
        <v>1812</v>
      </c>
      <c r="G841" s="6" t="s">
        <v>1812</v>
      </c>
      <c r="H841" s="6" t="s">
        <v>320</v>
      </c>
      <c r="I841" s="6" t="s">
        <v>42</v>
      </c>
      <c r="J841" s="6" t="s">
        <v>297</v>
      </c>
      <c r="K841" s="6" t="s">
        <v>1985</v>
      </c>
      <c r="L841" s="6" t="s">
        <v>198</v>
      </c>
      <c r="M841" s="6" t="s">
        <v>321</v>
      </c>
      <c r="N841" s="6" t="s">
        <v>276</v>
      </c>
      <c r="O841" s="6" t="s">
        <v>1812</v>
      </c>
      <c r="P841" s="6" t="s">
        <v>1812</v>
      </c>
      <c r="Q841" s="6" t="s">
        <v>1814</v>
      </c>
      <c r="R841" s="6" t="s">
        <v>1812</v>
      </c>
      <c r="S841" s="6" t="s">
        <v>1986</v>
      </c>
      <c r="T841" s="6" t="s">
        <v>1813</v>
      </c>
      <c r="U841" s="6" t="s">
        <v>1812</v>
      </c>
      <c r="V841" s="6" t="s">
        <v>1812</v>
      </c>
      <c r="W841" s="6" t="s">
        <v>1816</v>
      </c>
      <c r="X841" s="6" t="s">
        <v>5204</v>
      </c>
      <c r="Y841" s="8">
        <f>X842-'Com RTOS RX'!$X841</f>
        <v>0.00008101851852</v>
      </c>
      <c r="Z841" s="6">
        <f>SUM(LEN(",CO_MQ135|"),'Com RTOS RX'!$H841,LEN(",CO2_MQ135|"),'Com RTOS RX'!$I841,LEN(",Alcool_MQ135|"),'Com RTOS RX'!$J841,LEN(",Alcool_MQ135|"),'Com RTOS RX'!$K841,LEN(",Toluen_MQ135|"),'Com RTOS RX'!$L841,LEN(",MH4_MQ135|"),'Com RTOS RX'!$M841,LEN(",O3_MQ131|"),'Com RTOS RX'!$N841)*8</f>
        <v>672</v>
      </c>
    </row>
    <row r="842" ht="15.75" customHeight="1">
      <c r="A842" s="6" t="s">
        <v>5205</v>
      </c>
      <c r="B842" s="6" t="s">
        <v>5206</v>
      </c>
      <c r="C842" s="6" t="s">
        <v>1810</v>
      </c>
      <c r="D842" s="6" t="s">
        <v>5207</v>
      </c>
      <c r="E842" s="6" t="s">
        <v>1812</v>
      </c>
      <c r="F842" s="6" t="s">
        <v>1812</v>
      </c>
      <c r="G842" s="6" t="s">
        <v>1812</v>
      </c>
      <c r="H842" s="6" t="s">
        <v>295</v>
      </c>
      <c r="I842" s="6" t="s">
        <v>1876</v>
      </c>
      <c r="J842" s="6" t="s">
        <v>295</v>
      </c>
      <c r="K842" s="6" t="s">
        <v>306</v>
      </c>
      <c r="L842" s="6" t="s">
        <v>213</v>
      </c>
      <c r="M842" s="6" t="s">
        <v>321</v>
      </c>
      <c r="N842" s="6" t="s">
        <v>276</v>
      </c>
      <c r="O842" s="6" t="s">
        <v>1812</v>
      </c>
      <c r="P842" s="6" t="s">
        <v>1812</v>
      </c>
      <c r="Q842" s="6" t="s">
        <v>1814</v>
      </c>
      <c r="R842" s="6" t="s">
        <v>1812</v>
      </c>
      <c r="S842" s="6" t="s">
        <v>1986</v>
      </c>
      <c r="T842" s="6" t="s">
        <v>1813</v>
      </c>
      <c r="U842" s="6" t="s">
        <v>1812</v>
      </c>
      <c r="V842" s="6" t="s">
        <v>1812</v>
      </c>
      <c r="W842" s="6" t="s">
        <v>1816</v>
      </c>
      <c r="X842" s="6" t="s">
        <v>5208</v>
      </c>
      <c r="Y842" s="8">
        <f>X843-'Com RTOS RX'!$X842</f>
        <v>0.00006944444444</v>
      </c>
      <c r="Z842" s="6">
        <f>SUM(LEN(",CO_MQ135|"),'Com RTOS RX'!$H842,LEN(",CO2_MQ135|"),'Com RTOS RX'!$I842,LEN(",Alcool_MQ135|"),'Com RTOS RX'!$J842,LEN(",Alcool_MQ135|"),'Com RTOS RX'!$K842,LEN(",Toluen_MQ135|"),'Com RTOS RX'!$L842,LEN(",MH4_MQ135|"),'Com RTOS RX'!$M842,LEN(",O3_MQ131|"),'Com RTOS RX'!$N842)*8</f>
        <v>672</v>
      </c>
    </row>
    <row r="843" ht="15.75" customHeight="1">
      <c r="A843" s="6" t="s">
        <v>5209</v>
      </c>
      <c r="B843" s="6" t="s">
        <v>5210</v>
      </c>
      <c r="C843" s="6" t="s">
        <v>1810</v>
      </c>
      <c r="D843" s="6" t="s">
        <v>5211</v>
      </c>
      <c r="E843" s="6" t="s">
        <v>1812</v>
      </c>
      <c r="F843" s="6" t="s">
        <v>1812</v>
      </c>
      <c r="G843" s="6" t="s">
        <v>1812</v>
      </c>
      <c r="H843" s="6" t="s">
        <v>2969</v>
      </c>
      <c r="I843" s="6" t="s">
        <v>42</v>
      </c>
      <c r="J843" s="6" t="s">
        <v>2969</v>
      </c>
      <c r="K843" s="6" t="s">
        <v>306</v>
      </c>
      <c r="L843" s="6" t="s">
        <v>193</v>
      </c>
      <c r="M843" s="6" t="s">
        <v>321</v>
      </c>
      <c r="N843" s="6" t="s">
        <v>276</v>
      </c>
      <c r="O843" s="6" t="s">
        <v>1812</v>
      </c>
      <c r="P843" s="6" t="s">
        <v>1812</v>
      </c>
      <c r="Q843" s="6" t="s">
        <v>1814</v>
      </c>
      <c r="R843" s="6" t="s">
        <v>1812</v>
      </c>
      <c r="S843" s="6" t="s">
        <v>1986</v>
      </c>
      <c r="T843" s="6" t="s">
        <v>1813</v>
      </c>
      <c r="U843" s="6" t="s">
        <v>1812</v>
      </c>
      <c r="V843" s="6" t="s">
        <v>1812</v>
      </c>
      <c r="W843" s="6" t="s">
        <v>1816</v>
      </c>
      <c r="X843" s="6" t="s">
        <v>5212</v>
      </c>
      <c r="Y843" s="8">
        <f>X844-'Com RTOS RX'!$X843</f>
        <v>0.00006944444444</v>
      </c>
      <c r="Z843" s="6">
        <f>SUM(LEN(",CO_MQ135|"),'Com RTOS RX'!$H843,LEN(",CO2_MQ135|"),'Com RTOS RX'!$I843,LEN(",Alcool_MQ135|"),'Com RTOS RX'!$J843,LEN(",Alcool_MQ135|"),'Com RTOS RX'!$K843,LEN(",Toluen_MQ135|"),'Com RTOS RX'!$L843,LEN(",MH4_MQ135|"),'Com RTOS RX'!$M843,LEN(",O3_MQ131|"),'Com RTOS RX'!$N843)*8</f>
        <v>672</v>
      </c>
    </row>
    <row r="844" ht="15.75" customHeight="1">
      <c r="A844" s="6" t="s">
        <v>5213</v>
      </c>
      <c r="B844" s="6" t="s">
        <v>5214</v>
      </c>
      <c r="C844" s="6" t="s">
        <v>1810</v>
      </c>
      <c r="D844" s="6" t="s">
        <v>5215</v>
      </c>
      <c r="E844" s="6" t="s">
        <v>1812</v>
      </c>
      <c r="F844" s="6" t="s">
        <v>1812</v>
      </c>
      <c r="G844" s="6" t="s">
        <v>1812</v>
      </c>
      <c r="H844" s="6" t="s">
        <v>297</v>
      </c>
      <c r="I844" s="6" t="s">
        <v>42</v>
      </c>
      <c r="J844" s="6" t="s">
        <v>2969</v>
      </c>
      <c r="K844" s="6" t="s">
        <v>306</v>
      </c>
      <c r="L844" s="6" t="s">
        <v>328</v>
      </c>
      <c r="M844" s="6" t="s">
        <v>321</v>
      </c>
      <c r="N844" s="6" t="s">
        <v>276</v>
      </c>
      <c r="O844" s="6" t="s">
        <v>1812</v>
      </c>
      <c r="P844" s="6" t="s">
        <v>1812</v>
      </c>
      <c r="Q844" s="6" t="s">
        <v>1814</v>
      </c>
      <c r="R844" s="6" t="s">
        <v>1812</v>
      </c>
      <c r="S844" s="6" t="s">
        <v>1986</v>
      </c>
      <c r="T844" s="6" t="s">
        <v>1813</v>
      </c>
      <c r="U844" s="6" t="s">
        <v>1812</v>
      </c>
      <c r="V844" s="6" t="s">
        <v>1812</v>
      </c>
      <c r="W844" s="6" t="s">
        <v>1816</v>
      </c>
      <c r="X844" s="6" t="s">
        <v>5216</v>
      </c>
      <c r="Y844" s="8">
        <f>X845-'Com RTOS RX'!$X844</f>
        <v>0.00006944444444</v>
      </c>
      <c r="Z844" s="6">
        <f>SUM(LEN(",CO_MQ135|"),'Com RTOS RX'!$H844,LEN(",CO2_MQ135|"),'Com RTOS RX'!$I844,LEN(",Alcool_MQ135|"),'Com RTOS RX'!$J844,LEN(",Alcool_MQ135|"),'Com RTOS RX'!$K844,LEN(",Toluen_MQ135|"),'Com RTOS RX'!$L844,LEN(",MH4_MQ135|"),'Com RTOS RX'!$M844,LEN(",O3_MQ131|"),'Com RTOS RX'!$N844)*8</f>
        <v>672</v>
      </c>
    </row>
    <row r="845" ht="15.75" customHeight="1">
      <c r="A845" s="6" t="s">
        <v>5217</v>
      </c>
      <c r="B845" s="6" t="s">
        <v>5218</v>
      </c>
      <c r="C845" s="6" t="s">
        <v>1810</v>
      </c>
      <c r="D845" s="6" t="s">
        <v>5219</v>
      </c>
      <c r="E845" s="6" t="s">
        <v>1812</v>
      </c>
      <c r="F845" s="6" t="s">
        <v>1812</v>
      </c>
      <c r="G845" s="6" t="s">
        <v>1812</v>
      </c>
      <c r="H845" s="6" t="s">
        <v>297</v>
      </c>
      <c r="I845" s="6" t="s">
        <v>42</v>
      </c>
      <c r="J845" s="6" t="s">
        <v>297</v>
      </c>
      <c r="K845" s="6" t="s">
        <v>1985</v>
      </c>
      <c r="L845" s="6" t="s">
        <v>328</v>
      </c>
      <c r="M845" s="6" t="s">
        <v>321</v>
      </c>
      <c r="N845" s="6" t="s">
        <v>276</v>
      </c>
      <c r="O845" s="6" t="s">
        <v>1812</v>
      </c>
      <c r="P845" s="6" t="s">
        <v>1812</v>
      </c>
      <c r="Q845" s="6" t="s">
        <v>1814</v>
      </c>
      <c r="R845" s="6" t="s">
        <v>1812</v>
      </c>
      <c r="S845" s="6" t="s">
        <v>1986</v>
      </c>
      <c r="T845" s="6" t="s">
        <v>1813</v>
      </c>
      <c r="U845" s="6" t="s">
        <v>1812</v>
      </c>
      <c r="V845" s="6" t="s">
        <v>1812</v>
      </c>
      <c r="W845" s="6" t="s">
        <v>1816</v>
      </c>
      <c r="X845" s="6" t="s">
        <v>5220</v>
      </c>
      <c r="Y845" s="8">
        <f>X846-'Com RTOS RX'!$X845</f>
        <v>0.00006944444444</v>
      </c>
      <c r="Z845" s="6">
        <f>SUM(LEN(",CO_MQ135|"),'Com RTOS RX'!$H845,LEN(",CO2_MQ135|"),'Com RTOS RX'!$I845,LEN(",Alcool_MQ135|"),'Com RTOS RX'!$J845,LEN(",Alcool_MQ135|"),'Com RTOS RX'!$K845,LEN(",Toluen_MQ135|"),'Com RTOS RX'!$L845,LEN(",MH4_MQ135|"),'Com RTOS RX'!$M845,LEN(",O3_MQ131|"),'Com RTOS RX'!$N845)*8</f>
        <v>672</v>
      </c>
    </row>
    <row r="846" ht="15.75" customHeight="1">
      <c r="A846" s="6" t="s">
        <v>5221</v>
      </c>
      <c r="B846" s="6" t="s">
        <v>5222</v>
      </c>
      <c r="C846" s="6" t="s">
        <v>1810</v>
      </c>
      <c r="D846" s="6" t="s">
        <v>5223</v>
      </c>
      <c r="E846" s="6" t="s">
        <v>1812</v>
      </c>
      <c r="F846" s="6" t="s">
        <v>1812</v>
      </c>
      <c r="G846" s="6" t="s">
        <v>1812</v>
      </c>
      <c r="H846" s="6" t="s">
        <v>5110</v>
      </c>
      <c r="I846" s="6" t="s">
        <v>54</v>
      </c>
      <c r="J846" s="6" t="s">
        <v>91</v>
      </c>
      <c r="K846" s="6" t="s">
        <v>313</v>
      </c>
      <c r="L846" s="6" t="s">
        <v>186</v>
      </c>
      <c r="M846" s="6" t="s">
        <v>333</v>
      </c>
      <c r="N846" s="6" t="s">
        <v>276</v>
      </c>
      <c r="O846" s="6" t="s">
        <v>1812</v>
      </c>
      <c r="P846" s="6" t="s">
        <v>1812</v>
      </c>
      <c r="Q846" s="6" t="s">
        <v>1814</v>
      </c>
      <c r="R846" s="6" t="s">
        <v>1812</v>
      </c>
      <c r="S846" s="6" t="s">
        <v>1986</v>
      </c>
      <c r="T846" s="6" t="s">
        <v>1813</v>
      </c>
      <c r="U846" s="6" t="s">
        <v>1812</v>
      </c>
      <c r="V846" s="6" t="s">
        <v>1812</v>
      </c>
      <c r="W846" s="6" t="s">
        <v>1816</v>
      </c>
      <c r="X846" s="6" t="s">
        <v>5224</v>
      </c>
      <c r="Y846" s="8">
        <f>X847-'Com RTOS RX'!$X846</f>
        <v>0.00006944444444</v>
      </c>
      <c r="Z846" s="6">
        <f>SUM(LEN(",CO_MQ135|"),'Com RTOS RX'!$H846,LEN(",CO2_MQ135|"),'Com RTOS RX'!$I846,LEN(",Alcool_MQ135|"),'Com RTOS RX'!$J846,LEN(",Alcool_MQ135|"),'Com RTOS RX'!$K846,LEN(",Toluen_MQ135|"),'Com RTOS RX'!$L846,LEN(",MH4_MQ135|"),'Com RTOS RX'!$M846,LEN(",O3_MQ131|"),'Com RTOS RX'!$N846)*8</f>
        <v>672</v>
      </c>
    </row>
    <row r="847" ht="15.75" customHeight="1">
      <c r="A847" s="6" t="s">
        <v>5225</v>
      </c>
      <c r="B847" s="6" t="s">
        <v>5226</v>
      </c>
      <c r="C847" s="6" t="s">
        <v>1810</v>
      </c>
      <c r="D847" s="6" t="s">
        <v>5227</v>
      </c>
      <c r="E847" s="6" t="s">
        <v>1812</v>
      </c>
      <c r="F847" s="6" t="s">
        <v>1812</v>
      </c>
      <c r="G847" s="6" t="s">
        <v>1812</v>
      </c>
      <c r="H847" s="6" t="s">
        <v>70</v>
      </c>
      <c r="I847" s="6" t="s">
        <v>1876</v>
      </c>
      <c r="J847" s="6" t="s">
        <v>70</v>
      </c>
      <c r="K847" s="6" t="s">
        <v>306</v>
      </c>
      <c r="L847" s="6" t="s">
        <v>331</v>
      </c>
      <c r="M847" s="6" t="s">
        <v>321</v>
      </c>
      <c r="N847" s="6" t="s">
        <v>311</v>
      </c>
      <c r="O847" s="6" t="s">
        <v>1812</v>
      </c>
      <c r="P847" s="6" t="s">
        <v>1812</v>
      </c>
      <c r="Q847" s="6" t="s">
        <v>1814</v>
      </c>
      <c r="R847" s="6" t="s">
        <v>1812</v>
      </c>
      <c r="S847" s="6" t="s">
        <v>1986</v>
      </c>
      <c r="T847" s="6" t="s">
        <v>1813</v>
      </c>
      <c r="U847" s="6" t="s">
        <v>1812</v>
      </c>
      <c r="V847" s="6" t="s">
        <v>1812</v>
      </c>
      <c r="W847" s="6" t="s">
        <v>1816</v>
      </c>
      <c r="X847" s="6" t="s">
        <v>5228</v>
      </c>
      <c r="Y847" s="8">
        <f>X848-'Com RTOS RX'!$X847</f>
        <v>0.00006944444444</v>
      </c>
      <c r="Z847" s="6">
        <f>SUM(LEN(",CO_MQ135|"),'Com RTOS RX'!$H847,LEN(",CO2_MQ135|"),'Com RTOS RX'!$I847,LEN(",Alcool_MQ135|"),'Com RTOS RX'!$J847,LEN(",Alcool_MQ135|"),'Com RTOS RX'!$K847,LEN(",Toluen_MQ135|"),'Com RTOS RX'!$L847,LEN(",MH4_MQ135|"),'Com RTOS RX'!$M847,LEN(",O3_MQ131|"),'Com RTOS RX'!$N847)*8</f>
        <v>672</v>
      </c>
    </row>
    <row r="848" ht="15.75" customHeight="1">
      <c r="A848" s="6" t="s">
        <v>5229</v>
      </c>
      <c r="B848" s="6" t="s">
        <v>5230</v>
      </c>
      <c r="C848" s="6" t="s">
        <v>1810</v>
      </c>
      <c r="D848" s="6" t="s">
        <v>5231</v>
      </c>
      <c r="E848" s="6" t="s">
        <v>1812</v>
      </c>
      <c r="F848" s="6" t="s">
        <v>1812</v>
      </c>
      <c r="G848" s="6" t="s">
        <v>1812</v>
      </c>
      <c r="H848" s="6" t="s">
        <v>320</v>
      </c>
      <c r="I848" s="6" t="s">
        <v>42</v>
      </c>
      <c r="J848" s="6" t="s">
        <v>297</v>
      </c>
      <c r="K848" s="6" t="s">
        <v>1985</v>
      </c>
      <c r="L848" s="6" t="s">
        <v>198</v>
      </c>
      <c r="M848" s="6" t="s">
        <v>321</v>
      </c>
      <c r="N848" s="6" t="s">
        <v>311</v>
      </c>
      <c r="O848" s="6" t="s">
        <v>1812</v>
      </c>
      <c r="P848" s="6" t="s">
        <v>1812</v>
      </c>
      <c r="Q848" s="6" t="s">
        <v>1814</v>
      </c>
      <c r="R848" s="6" t="s">
        <v>1812</v>
      </c>
      <c r="S848" s="6" t="s">
        <v>1986</v>
      </c>
      <c r="T848" s="6" t="s">
        <v>1813</v>
      </c>
      <c r="U848" s="6" t="s">
        <v>1812</v>
      </c>
      <c r="V848" s="6" t="s">
        <v>1812</v>
      </c>
      <c r="W848" s="6" t="s">
        <v>1816</v>
      </c>
      <c r="X848" s="6" t="s">
        <v>5232</v>
      </c>
      <c r="Y848" s="8">
        <f>X849-'Com RTOS RX'!$X848</f>
        <v>0.00006944444444</v>
      </c>
      <c r="Z848" s="6">
        <f>SUM(LEN(",CO_MQ135|"),'Com RTOS RX'!$H848,LEN(",CO2_MQ135|"),'Com RTOS RX'!$I848,LEN(",Alcool_MQ135|"),'Com RTOS RX'!$J848,LEN(",Alcool_MQ135|"),'Com RTOS RX'!$K848,LEN(",Toluen_MQ135|"),'Com RTOS RX'!$L848,LEN(",MH4_MQ135|"),'Com RTOS RX'!$M848,LEN(",O3_MQ131|"),'Com RTOS RX'!$N848)*8</f>
        <v>672</v>
      </c>
    </row>
    <row r="849" ht="15.75" customHeight="1">
      <c r="A849" s="6" t="s">
        <v>5233</v>
      </c>
      <c r="B849" s="6" t="s">
        <v>5234</v>
      </c>
      <c r="C849" s="6" t="s">
        <v>1810</v>
      </c>
      <c r="D849" s="6" t="s">
        <v>5235</v>
      </c>
      <c r="E849" s="6" t="s">
        <v>1812</v>
      </c>
      <c r="F849" s="6" t="s">
        <v>1812</v>
      </c>
      <c r="G849" s="6" t="s">
        <v>1812</v>
      </c>
      <c r="H849" s="6" t="s">
        <v>70</v>
      </c>
      <c r="I849" s="6" t="s">
        <v>1876</v>
      </c>
      <c r="J849" s="6" t="s">
        <v>295</v>
      </c>
      <c r="K849" s="6" t="s">
        <v>306</v>
      </c>
      <c r="L849" s="6" t="s">
        <v>331</v>
      </c>
      <c r="M849" s="6" t="s">
        <v>321</v>
      </c>
      <c r="N849" s="6" t="s">
        <v>276</v>
      </c>
      <c r="O849" s="6" t="s">
        <v>1812</v>
      </c>
      <c r="P849" s="6" t="s">
        <v>1812</v>
      </c>
      <c r="Q849" s="6" t="s">
        <v>1814</v>
      </c>
      <c r="R849" s="6" t="s">
        <v>1812</v>
      </c>
      <c r="S849" s="6" t="s">
        <v>1986</v>
      </c>
      <c r="T849" s="6" t="s">
        <v>1813</v>
      </c>
      <c r="U849" s="6" t="s">
        <v>1812</v>
      </c>
      <c r="V849" s="6" t="s">
        <v>1812</v>
      </c>
      <c r="W849" s="6" t="s">
        <v>1816</v>
      </c>
      <c r="X849" s="6" t="s">
        <v>5236</v>
      </c>
      <c r="Y849" s="8">
        <f>X850-'Com RTOS RX'!$X849</f>
        <v>0.00006944444444</v>
      </c>
      <c r="Z849" s="6">
        <f>SUM(LEN(",CO_MQ135|"),'Com RTOS RX'!$H849,LEN(",CO2_MQ135|"),'Com RTOS RX'!$I849,LEN(",Alcool_MQ135|"),'Com RTOS RX'!$J849,LEN(",Alcool_MQ135|"),'Com RTOS RX'!$K849,LEN(",Toluen_MQ135|"),'Com RTOS RX'!$L849,LEN(",MH4_MQ135|"),'Com RTOS RX'!$M849,LEN(",O3_MQ131|"),'Com RTOS RX'!$N849)*8</f>
        <v>672</v>
      </c>
    </row>
    <row r="850" ht="15.75" customHeight="1">
      <c r="A850" s="6" t="s">
        <v>5237</v>
      </c>
      <c r="B850" s="6" t="s">
        <v>5238</v>
      </c>
      <c r="C850" s="6" t="s">
        <v>1810</v>
      </c>
      <c r="D850" s="6" t="s">
        <v>5239</v>
      </c>
      <c r="E850" s="6" t="s">
        <v>1812</v>
      </c>
      <c r="F850" s="6" t="s">
        <v>1812</v>
      </c>
      <c r="G850" s="6" t="s">
        <v>1812</v>
      </c>
      <c r="H850" s="6" t="s">
        <v>2969</v>
      </c>
      <c r="I850" s="6" t="s">
        <v>42</v>
      </c>
      <c r="J850" s="6" t="s">
        <v>2969</v>
      </c>
      <c r="K850" s="6" t="s">
        <v>306</v>
      </c>
      <c r="L850" s="6" t="s">
        <v>193</v>
      </c>
      <c r="M850" s="6" t="s">
        <v>321</v>
      </c>
      <c r="N850" s="6" t="s">
        <v>311</v>
      </c>
      <c r="O850" s="6" t="s">
        <v>1812</v>
      </c>
      <c r="P850" s="6" t="s">
        <v>1812</v>
      </c>
      <c r="Q850" s="6" t="s">
        <v>1814</v>
      </c>
      <c r="R850" s="6" t="s">
        <v>1812</v>
      </c>
      <c r="S850" s="6" t="s">
        <v>1986</v>
      </c>
      <c r="T850" s="6" t="s">
        <v>1813</v>
      </c>
      <c r="U850" s="6" t="s">
        <v>1812</v>
      </c>
      <c r="V850" s="6" t="s">
        <v>1812</v>
      </c>
      <c r="W850" s="6" t="s">
        <v>1816</v>
      </c>
      <c r="X850" s="6" t="s">
        <v>5240</v>
      </c>
      <c r="Y850" s="8">
        <f>X851-'Com RTOS RX'!$X850</f>
        <v>0.00006944444444</v>
      </c>
      <c r="Z850" s="6">
        <f>SUM(LEN(",CO_MQ135|"),'Com RTOS RX'!$H850,LEN(",CO2_MQ135|"),'Com RTOS RX'!$I850,LEN(",Alcool_MQ135|"),'Com RTOS RX'!$J850,LEN(",Alcool_MQ135|"),'Com RTOS RX'!$K850,LEN(",Toluen_MQ135|"),'Com RTOS RX'!$L850,LEN(",MH4_MQ135|"),'Com RTOS RX'!$M850,LEN(",O3_MQ131|"),'Com RTOS RX'!$N850)*8</f>
        <v>672</v>
      </c>
    </row>
    <row r="851" ht="15.75" customHeight="1">
      <c r="A851" s="6" t="s">
        <v>5241</v>
      </c>
      <c r="B851" s="6" t="s">
        <v>5242</v>
      </c>
      <c r="C851" s="6" t="s">
        <v>1810</v>
      </c>
      <c r="D851" s="6" t="s">
        <v>5243</v>
      </c>
      <c r="E851" s="6" t="s">
        <v>1812</v>
      </c>
      <c r="F851" s="6" t="s">
        <v>1812</v>
      </c>
      <c r="G851" s="6" t="s">
        <v>1812</v>
      </c>
      <c r="H851" s="6" t="s">
        <v>295</v>
      </c>
      <c r="I851" s="6" t="s">
        <v>1876</v>
      </c>
      <c r="J851" s="6" t="s">
        <v>295</v>
      </c>
      <c r="K851" s="6" t="s">
        <v>306</v>
      </c>
      <c r="L851" s="6" t="s">
        <v>213</v>
      </c>
      <c r="M851" s="6" t="s">
        <v>321</v>
      </c>
      <c r="N851" s="6" t="s">
        <v>311</v>
      </c>
      <c r="O851" s="6" t="s">
        <v>1812</v>
      </c>
      <c r="P851" s="6" t="s">
        <v>1812</v>
      </c>
      <c r="Q851" s="6" t="s">
        <v>1814</v>
      </c>
      <c r="R851" s="6" t="s">
        <v>1812</v>
      </c>
      <c r="S851" s="6" t="s">
        <v>1986</v>
      </c>
      <c r="T851" s="6" t="s">
        <v>1813</v>
      </c>
      <c r="U851" s="6" t="s">
        <v>1812</v>
      </c>
      <c r="V851" s="6" t="s">
        <v>1812</v>
      </c>
      <c r="W851" s="6" t="s">
        <v>1816</v>
      </c>
      <c r="X851" s="6" t="s">
        <v>5244</v>
      </c>
      <c r="Y851" s="8">
        <f>X852-'Com RTOS RX'!$X851</f>
        <v>0.00006944444444</v>
      </c>
      <c r="Z851" s="6">
        <f>SUM(LEN(",CO_MQ135|"),'Com RTOS RX'!$H851,LEN(",CO2_MQ135|"),'Com RTOS RX'!$I851,LEN(",Alcool_MQ135|"),'Com RTOS RX'!$J851,LEN(",Alcool_MQ135|"),'Com RTOS RX'!$K851,LEN(",Toluen_MQ135|"),'Com RTOS RX'!$L851,LEN(",MH4_MQ135|"),'Com RTOS RX'!$M851,LEN(",O3_MQ131|"),'Com RTOS RX'!$N851)*8</f>
        <v>672</v>
      </c>
    </row>
    <row r="852" ht="15.75" customHeight="1">
      <c r="A852" s="6" t="s">
        <v>5245</v>
      </c>
      <c r="B852" s="6" t="s">
        <v>5246</v>
      </c>
      <c r="C852" s="6" t="s">
        <v>1810</v>
      </c>
      <c r="D852" s="6" t="s">
        <v>5247</v>
      </c>
      <c r="E852" s="6" t="s">
        <v>1812</v>
      </c>
      <c r="F852" s="6" t="s">
        <v>1812</v>
      </c>
      <c r="G852" s="6" t="s">
        <v>1812</v>
      </c>
      <c r="H852" s="6" t="s">
        <v>123</v>
      </c>
      <c r="I852" s="6" t="s">
        <v>42</v>
      </c>
      <c r="J852" s="6" t="s">
        <v>2969</v>
      </c>
      <c r="K852" s="6" t="s">
        <v>306</v>
      </c>
      <c r="L852" s="6" t="s">
        <v>193</v>
      </c>
      <c r="M852" s="6" t="s">
        <v>321</v>
      </c>
      <c r="N852" s="6" t="s">
        <v>311</v>
      </c>
      <c r="O852" s="6" t="s">
        <v>1812</v>
      </c>
      <c r="P852" s="6" t="s">
        <v>1812</v>
      </c>
      <c r="Q852" s="6" t="s">
        <v>1814</v>
      </c>
      <c r="R852" s="6" t="s">
        <v>1812</v>
      </c>
      <c r="S852" s="6" t="s">
        <v>1986</v>
      </c>
      <c r="T852" s="6" t="s">
        <v>1813</v>
      </c>
      <c r="U852" s="6" t="s">
        <v>1812</v>
      </c>
      <c r="V852" s="6" t="s">
        <v>1812</v>
      </c>
      <c r="W852" s="6" t="s">
        <v>1816</v>
      </c>
      <c r="X852" s="6" t="s">
        <v>5248</v>
      </c>
      <c r="Y852" s="8">
        <f>X853-'Com RTOS RX'!$X852</f>
        <v>0.00006944444444</v>
      </c>
      <c r="Z852" s="6">
        <f>SUM(LEN(",CO_MQ135|"),'Com RTOS RX'!$H852,LEN(",CO2_MQ135|"),'Com RTOS RX'!$I852,LEN(",Alcool_MQ135|"),'Com RTOS RX'!$J852,LEN(",Alcool_MQ135|"),'Com RTOS RX'!$K852,LEN(",Toluen_MQ135|"),'Com RTOS RX'!$L852,LEN(",MH4_MQ135|"),'Com RTOS RX'!$M852,LEN(",O3_MQ131|"),'Com RTOS RX'!$N852)*8</f>
        <v>672</v>
      </c>
    </row>
    <row r="853" ht="15.75" customHeight="1">
      <c r="A853" s="6" t="s">
        <v>5249</v>
      </c>
      <c r="B853" s="6" t="s">
        <v>5250</v>
      </c>
      <c r="C853" s="6" t="s">
        <v>1810</v>
      </c>
      <c r="D853" s="6" t="s">
        <v>5251</v>
      </c>
      <c r="E853" s="6" t="s">
        <v>1812</v>
      </c>
      <c r="F853" s="6" t="s">
        <v>1812</v>
      </c>
      <c r="G853" s="6" t="s">
        <v>1812</v>
      </c>
      <c r="H853" s="6" t="s">
        <v>119</v>
      </c>
      <c r="I853" s="6" t="s">
        <v>319</v>
      </c>
      <c r="J853" s="6" t="s">
        <v>320</v>
      </c>
      <c r="K853" s="6" t="s">
        <v>1985</v>
      </c>
      <c r="L853" s="6" t="s">
        <v>180</v>
      </c>
      <c r="M853" s="6" t="s">
        <v>321</v>
      </c>
      <c r="N853" s="6" t="s">
        <v>276</v>
      </c>
      <c r="O853" s="6" t="s">
        <v>1812</v>
      </c>
      <c r="P853" s="6" t="s">
        <v>1812</v>
      </c>
      <c r="Q853" s="6" t="s">
        <v>1814</v>
      </c>
      <c r="R853" s="6" t="s">
        <v>1812</v>
      </c>
      <c r="S853" s="6" t="s">
        <v>1986</v>
      </c>
      <c r="T853" s="6" t="s">
        <v>1813</v>
      </c>
      <c r="U853" s="6" t="s">
        <v>1812</v>
      </c>
      <c r="V853" s="6" t="s">
        <v>1812</v>
      </c>
      <c r="W853" s="6" t="s">
        <v>1816</v>
      </c>
      <c r="X853" s="6" t="s">
        <v>5252</v>
      </c>
      <c r="Y853" s="8">
        <f>X854-'Com RTOS RX'!$X853</f>
        <v>0.00006944444444</v>
      </c>
      <c r="Z853" s="6">
        <f>SUM(LEN(",CO_MQ135|"),'Com RTOS RX'!$H853,LEN(",CO2_MQ135|"),'Com RTOS RX'!$I853,LEN(",Alcool_MQ135|"),'Com RTOS RX'!$J853,LEN(",Alcool_MQ135|"),'Com RTOS RX'!$K853,LEN(",Toluen_MQ135|"),'Com RTOS RX'!$L853,LEN(",MH4_MQ135|"),'Com RTOS RX'!$M853,LEN(",O3_MQ131|"),'Com RTOS RX'!$N853)*8</f>
        <v>672</v>
      </c>
    </row>
    <row r="854" ht="15.75" customHeight="1">
      <c r="A854" s="6" t="s">
        <v>5253</v>
      </c>
      <c r="B854" s="6" t="s">
        <v>5254</v>
      </c>
      <c r="C854" s="6" t="s">
        <v>1810</v>
      </c>
      <c r="D854" s="6" t="s">
        <v>5255</v>
      </c>
      <c r="E854" s="6" t="s">
        <v>1812</v>
      </c>
      <c r="F854" s="6" t="s">
        <v>1812</v>
      </c>
      <c r="G854" s="6" t="s">
        <v>1812</v>
      </c>
      <c r="H854" s="6" t="s">
        <v>317</v>
      </c>
      <c r="I854" s="6" t="s">
        <v>46</v>
      </c>
      <c r="J854" s="6" t="s">
        <v>119</v>
      </c>
      <c r="K854" s="6" t="s">
        <v>1985</v>
      </c>
      <c r="L854" s="6" t="s">
        <v>150</v>
      </c>
      <c r="M854" s="6" t="s">
        <v>313</v>
      </c>
      <c r="N854" s="6" t="s">
        <v>276</v>
      </c>
      <c r="O854" s="6" t="s">
        <v>1812</v>
      </c>
      <c r="P854" s="6" t="s">
        <v>1812</v>
      </c>
      <c r="Q854" s="6" t="s">
        <v>1814</v>
      </c>
      <c r="R854" s="6" t="s">
        <v>1812</v>
      </c>
      <c r="S854" s="6" t="s">
        <v>1986</v>
      </c>
      <c r="T854" s="6" t="s">
        <v>1813</v>
      </c>
      <c r="U854" s="6" t="s">
        <v>1812</v>
      </c>
      <c r="V854" s="6" t="s">
        <v>1812</v>
      </c>
      <c r="W854" s="6" t="s">
        <v>1816</v>
      </c>
      <c r="X854" s="6" t="s">
        <v>5256</v>
      </c>
      <c r="Y854" s="8">
        <f>X855-'Com RTOS RX'!$X854</f>
        <v>0.00006944444444</v>
      </c>
      <c r="Z854" s="6">
        <f>SUM(LEN(",CO_MQ135|"),'Com RTOS RX'!$H854,LEN(",CO2_MQ135|"),'Com RTOS RX'!$I854,LEN(",Alcool_MQ135|"),'Com RTOS RX'!$J854,LEN(",Alcool_MQ135|"),'Com RTOS RX'!$K854,LEN(",Toluen_MQ135|"),'Com RTOS RX'!$L854,LEN(",MH4_MQ135|"),'Com RTOS RX'!$M854,LEN(",O3_MQ131|"),'Com RTOS RX'!$N854)*8</f>
        <v>672</v>
      </c>
    </row>
    <row r="855" ht="15.75" customHeight="1">
      <c r="A855" s="6" t="s">
        <v>5257</v>
      </c>
      <c r="B855" s="6" t="s">
        <v>5258</v>
      </c>
      <c r="C855" s="6" t="s">
        <v>1810</v>
      </c>
      <c r="D855" s="6" t="s">
        <v>5259</v>
      </c>
      <c r="E855" s="6" t="s">
        <v>1812</v>
      </c>
      <c r="F855" s="6" t="s">
        <v>1812</v>
      </c>
      <c r="G855" s="6" t="s">
        <v>1812</v>
      </c>
      <c r="H855" s="6" t="s">
        <v>248</v>
      </c>
      <c r="I855" s="6" t="s">
        <v>319</v>
      </c>
      <c r="J855" s="6" t="s">
        <v>320</v>
      </c>
      <c r="K855" s="6" t="s">
        <v>1985</v>
      </c>
      <c r="L855" s="6" t="s">
        <v>329</v>
      </c>
      <c r="M855" s="6" t="s">
        <v>321</v>
      </c>
      <c r="N855" s="6" t="s">
        <v>304</v>
      </c>
      <c r="O855" s="6" t="s">
        <v>1812</v>
      </c>
      <c r="P855" s="6" t="s">
        <v>1812</v>
      </c>
      <c r="Q855" s="6" t="s">
        <v>1814</v>
      </c>
      <c r="R855" s="6" t="s">
        <v>1812</v>
      </c>
      <c r="S855" s="6" t="s">
        <v>1986</v>
      </c>
      <c r="T855" s="6" t="s">
        <v>1813</v>
      </c>
      <c r="U855" s="6" t="s">
        <v>1812</v>
      </c>
      <c r="V855" s="6" t="s">
        <v>1812</v>
      </c>
      <c r="W855" s="6" t="s">
        <v>1816</v>
      </c>
      <c r="X855" s="6" t="s">
        <v>5260</v>
      </c>
      <c r="Y855" s="8">
        <f>X856-'Com RTOS RX'!$X855</f>
        <v>0.00006944444444</v>
      </c>
      <c r="Z855" s="6">
        <f>SUM(LEN(",CO_MQ135|"),'Com RTOS RX'!$H855,LEN(",CO2_MQ135|"),'Com RTOS RX'!$I855,LEN(",Alcool_MQ135|"),'Com RTOS RX'!$J855,LEN(",Alcool_MQ135|"),'Com RTOS RX'!$K855,LEN(",Toluen_MQ135|"),'Com RTOS RX'!$L855,LEN(",MH4_MQ135|"),'Com RTOS RX'!$M855,LEN(",O3_MQ131|"),'Com RTOS RX'!$N855)*8</f>
        <v>672</v>
      </c>
    </row>
    <row r="856" ht="15.75" customHeight="1">
      <c r="A856" s="6" t="s">
        <v>5261</v>
      </c>
      <c r="B856" s="6" t="s">
        <v>5262</v>
      </c>
      <c r="C856" s="6" t="s">
        <v>1810</v>
      </c>
      <c r="D856" s="6" t="s">
        <v>5263</v>
      </c>
      <c r="E856" s="6" t="s">
        <v>1812</v>
      </c>
      <c r="F856" s="6" t="s">
        <v>1812</v>
      </c>
      <c r="G856" s="6" t="s">
        <v>1812</v>
      </c>
      <c r="H856" s="6" t="s">
        <v>119</v>
      </c>
      <c r="I856" s="6" t="s">
        <v>319</v>
      </c>
      <c r="J856" s="6" t="s">
        <v>248</v>
      </c>
      <c r="K856" s="6" t="s">
        <v>1985</v>
      </c>
      <c r="L856" s="6" t="s">
        <v>180</v>
      </c>
      <c r="M856" s="6" t="s">
        <v>321</v>
      </c>
      <c r="N856" s="6" t="s">
        <v>311</v>
      </c>
      <c r="O856" s="6" t="s">
        <v>1812</v>
      </c>
      <c r="P856" s="6" t="s">
        <v>1812</v>
      </c>
      <c r="Q856" s="6" t="s">
        <v>1814</v>
      </c>
      <c r="R856" s="6" t="s">
        <v>1812</v>
      </c>
      <c r="S856" s="6" t="s">
        <v>1986</v>
      </c>
      <c r="T856" s="6" t="s">
        <v>1813</v>
      </c>
      <c r="U856" s="6" t="s">
        <v>1812</v>
      </c>
      <c r="V856" s="6" t="s">
        <v>1812</v>
      </c>
      <c r="W856" s="6" t="s">
        <v>1816</v>
      </c>
      <c r="X856" s="6" t="s">
        <v>5264</v>
      </c>
      <c r="Y856" s="8">
        <f>X857-'Com RTOS RX'!$X856</f>
        <v>0.00006944444444</v>
      </c>
      <c r="Z856" s="6">
        <f>SUM(LEN(",CO_MQ135|"),'Com RTOS RX'!$H856,LEN(",CO2_MQ135|"),'Com RTOS RX'!$I856,LEN(",Alcool_MQ135|"),'Com RTOS RX'!$J856,LEN(",Alcool_MQ135|"),'Com RTOS RX'!$K856,LEN(",Toluen_MQ135|"),'Com RTOS RX'!$L856,LEN(",MH4_MQ135|"),'Com RTOS RX'!$M856,LEN(",O3_MQ131|"),'Com RTOS RX'!$N856)*8</f>
        <v>672</v>
      </c>
    </row>
    <row r="857" ht="15.75" customHeight="1">
      <c r="A857" s="6" t="s">
        <v>5265</v>
      </c>
      <c r="B857" s="6" t="s">
        <v>5266</v>
      </c>
      <c r="C857" s="6" t="s">
        <v>1810</v>
      </c>
      <c r="D857" s="6" t="s">
        <v>5267</v>
      </c>
      <c r="E857" s="6" t="s">
        <v>1812</v>
      </c>
      <c r="F857" s="6" t="s">
        <v>1812</v>
      </c>
      <c r="G857" s="6" t="s">
        <v>1812</v>
      </c>
      <c r="H857" s="6" t="s">
        <v>320</v>
      </c>
      <c r="I857" s="6" t="s">
        <v>42</v>
      </c>
      <c r="J857" s="6" t="s">
        <v>297</v>
      </c>
      <c r="K857" s="6" t="s">
        <v>1985</v>
      </c>
      <c r="L857" s="6" t="s">
        <v>198</v>
      </c>
      <c r="M857" s="6" t="s">
        <v>321</v>
      </c>
      <c r="N857" s="6" t="s">
        <v>276</v>
      </c>
      <c r="O857" s="6" t="s">
        <v>1812</v>
      </c>
      <c r="P857" s="6" t="s">
        <v>1812</v>
      </c>
      <c r="Q857" s="6" t="s">
        <v>1814</v>
      </c>
      <c r="R857" s="6" t="s">
        <v>1812</v>
      </c>
      <c r="S857" s="6" t="s">
        <v>1986</v>
      </c>
      <c r="T857" s="6" t="s">
        <v>1813</v>
      </c>
      <c r="U857" s="6" t="s">
        <v>1812</v>
      </c>
      <c r="V857" s="6" t="s">
        <v>1812</v>
      </c>
      <c r="W857" s="6" t="s">
        <v>1816</v>
      </c>
      <c r="X857" s="6" t="s">
        <v>5268</v>
      </c>
      <c r="Y857" s="8">
        <f>X858-'Com RTOS RX'!$X857</f>
        <v>0.00006944444444</v>
      </c>
      <c r="Z857" s="6">
        <f>SUM(LEN(",CO_MQ135|"),'Com RTOS RX'!$H857,LEN(",CO2_MQ135|"),'Com RTOS RX'!$I857,LEN(",Alcool_MQ135|"),'Com RTOS RX'!$J857,LEN(",Alcool_MQ135|"),'Com RTOS RX'!$K857,LEN(",Toluen_MQ135|"),'Com RTOS RX'!$L857,LEN(",MH4_MQ135|"),'Com RTOS RX'!$M857,LEN(",O3_MQ131|"),'Com RTOS RX'!$N857)*8</f>
        <v>672</v>
      </c>
    </row>
    <row r="858" ht="15.75" customHeight="1">
      <c r="A858" s="6" t="s">
        <v>5269</v>
      </c>
      <c r="B858" s="6" t="s">
        <v>5270</v>
      </c>
      <c r="C858" s="6" t="s">
        <v>1810</v>
      </c>
      <c r="D858" s="6" t="s">
        <v>5271</v>
      </c>
      <c r="E858" s="6" t="s">
        <v>1812</v>
      </c>
      <c r="F858" s="6" t="s">
        <v>1812</v>
      </c>
      <c r="G858" s="6" t="s">
        <v>1812</v>
      </c>
      <c r="H858" s="6" t="s">
        <v>119</v>
      </c>
      <c r="I858" s="6" t="s">
        <v>319</v>
      </c>
      <c r="J858" s="6" t="s">
        <v>320</v>
      </c>
      <c r="K858" s="6" t="s">
        <v>1985</v>
      </c>
      <c r="L858" s="6" t="s">
        <v>180</v>
      </c>
      <c r="M858" s="6" t="s">
        <v>321</v>
      </c>
      <c r="N858" s="6" t="s">
        <v>276</v>
      </c>
      <c r="O858" s="6" t="s">
        <v>1812</v>
      </c>
      <c r="P858" s="6" t="s">
        <v>1812</v>
      </c>
      <c r="Q858" s="6" t="s">
        <v>1814</v>
      </c>
      <c r="R858" s="6" t="s">
        <v>1812</v>
      </c>
      <c r="S858" s="6" t="s">
        <v>1986</v>
      </c>
      <c r="T858" s="6" t="s">
        <v>1813</v>
      </c>
      <c r="U858" s="6" t="s">
        <v>1812</v>
      </c>
      <c r="V858" s="6" t="s">
        <v>1812</v>
      </c>
      <c r="W858" s="6" t="s">
        <v>1816</v>
      </c>
      <c r="X858" s="6" t="s">
        <v>5272</v>
      </c>
      <c r="Y858" s="8">
        <f>X859-'Com RTOS RX'!$X858</f>
        <v>0.00006944444444</v>
      </c>
      <c r="Z858" s="6">
        <f>SUM(LEN(",CO_MQ135|"),'Com RTOS RX'!$H858,LEN(",CO2_MQ135|"),'Com RTOS RX'!$I858,LEN(",Alcool_MQ135|"),'Com RTOS RX'!$J858,LEN(",Alcool_MQ135|"),'Com RTOS RX'!$K858,LEN(",Toluen_MQ135|"),'Com RTOS RX'!$L858,LEN(",MH4_MQ135|"),'Com RTOS RX'!$M858,LEN(",O3_MQ131|"),'Com RTOS RX'!$N858)*8</f>
        <v>672</v>
      </c>
    </row>
    <row r="859" ht="15.75" customHeight="1">
      <c r="A859" s="6" t="s">
        <v>5273</v>
      </c>
      <c r="B859" s="6" t="s">
        <v>5274</v>
      </c>
      <c r="C859" s="6" t="s">
        <v>1810</v>
      </c>
      <c r="D859" s="6" t="s">
        <v>5275</v>
      </c>
      <c r="E859" s="6" t="s">
        <v>1812</v>
      </c>
      <c r="F859" s="6" t="s">
        <v>1812</v>
      </c>
      <c r="G859" s="6" t="s">
        <v>1812</v>
      </c>
      <c r="H859" s="6" t="s">
        <v>16</v>
      </c>
      <c r="I859" s="6" t="s">
        <v>46</v>
      </c>
      <c r="J859" s="6" t="s">
        <v>323</v>
      </c>
      <c r="K859" s="6" t="s">
        <v>1985</v>
      </c>
      <c r="L859" s="6" t="s">
        <v>324</v>
      </c>
      <c r="M859" s="6" t="s">
        <v>313</v>
      </c>
      <c r="N859" s="6" t="s">
        <v>311</v>
      </c>
      <c r="O859" s="6" t="s">
        <v>1812</v>
      </c>
      <c r="P859" s="6" t="s">
        <v>1812</v>
      </c>
      <c r="Q859" s="6" t="s">
        <v>1814</v>
      </c>
      <c r="R859" s="6" t="s">
        <v>1812</v>
      </c>
      <c r="S859" s="6" t="s">
        <v>1986</v>
      </c>
      <c r="T859" s="6" t="s">
        <v>1813</v>
      </c>
      <c r="U859" s="6" t="s">
        <v>1812</v>
      </c>
      <c r="V859" s="6" t="s">
        <v>1812</v>
      </c>
      <c r="W859" s="6" t="s">
        <v>1816</v>
      </c>
      <c r="X859" s="6" t="s">
        <v>5276</v>
      </c>
      <c r="Y859" s="8">
        <f>X860-'Com RTOS RX'!$X859</f>
        <v>0.00006944444444</v>
      </c>
      <c r="Z859" s="6">
        <f>SUM(LEN(",CO_MQ135|"),'Com RTOS RX'!$H859,LEN(",CO2_MQ135|"),'Com RTOS RX'!$I859,LEN(",Alcool_MQ135|"),'Com RTOS RX'!$J859,LEN(",Alcool_MQ135|"),'Com RTOS RX'!$K859,LEN(",Toluen_MQ135|"),'Com RTOS RX'!$L859,LEN(",MH4_MQ135|"),'Com RTOS RX'!$M859,LEN(",O3_MQ131|"),'Com RTOS RX'!$N859)*8</f>
        <v>672</v>
      </c>
    </row>
    <row r="860" ht="15.75" customHeight="1">
      <c r="A860" s="6" t="s">
        <v>5277</v>
      </c>
      <c r="B860" s="6" t="s">
        <v>5278</v>
      </c>
      <c r="C860" s="6" t="s">
        <v>1810</v>
      </c>
      <c r="D860" s="6" t="s">
        <v>5279</v>
      </c>
      <c r="E860" s="6" t="s">
        <v>1812</v>
      </c>
      <c r="F860" s="6" t="s">
        <v>1812</v>
      </c>
      <c r="G860" s="6" t="s">
        <v>1812</v>
      </c>
      <c r="H860" s="6" t="s">
        <v>70</v>
      </c>
      <c r="I860" s="6" t="s">
        <v>1876</v>
      </c>
      <c r="J860" s="6" t="s">
        <v>295</v>
      </c>
      <c r="K860" s="6" t="s">
        <v>306</v>
      </c>
      <c r="L860" s="6" t="s">
        <v>331</v>
      </c>
      <c r="M860" s="6" t="s">
        <v>321</v>
      </c>
      <c r="N860" s="6" t="s">
        <v>311</v>
      </c>
      <c r="O860" s="6" t="s">
        <v>1812</v>
      </c>
      <c r="P860" s="6" t="s">
        <v>1812</v>
      </c>
      <c r="Q860" s="6" t="s">
        <v>1814</v>
      </c>
      <c r="R860" s="6" t="s">
        <v>1812</v>
      </c>
      <c r="S860" s="6" t="s">
        <v>1986</v>
      </c>
      <c r="T860" s="6" t="s">
        <v>1813</v>
      </c>
      <c r="U860" s="6" t="s">
        <v>1812</v>
      </c>
      <c r="V860" s="6" t="s">
        <v>1812</v>
      </c>
      <c r="W860" s="6" t="s">
        <v>1816</v>
      </c>
      <c r="X860" s="6" t="s">
        <v>5280</v>
      </c>
      <c r="Y860" s="8">
        <f>X861-'Com RTOS RX'!$X860</f>
        <v>0.00006944444444</v>
      </c>
      <c r="Z860" s="6">
        <f>SUM(LEN(",CO_MQ135|"),'Com RTOS RX'!$H860,LEN(",CO2_MQ135|"),'Com RTOS RX'!$I860,LEN(",Alcool_MQ135|"),'Com RTOS RX'!$J860,LEN(",Alcool_MQ135|"),'Com RTOS RX'!$K860,LEN(",Toluen_MQ135|"),'Com RTOS RX'!$L860,LEN(",MH4_MQ135|"),'Com RTOS RX'!$M860,LEN(",O3_MQ131|"),'Com RTOS RX'!$N860)*8</f>
        <v>672</v>
      </c>
    </row>
    <row r="861" ht="15.75" customHeight="1">
      <c r="A861" s="6" t="s">
        <v>5281</v>
      </c>
      <c r="B861" s="6" t="s">
        <v>5282</v>
      </c>
      <c r="C861" s="6" t="s">
        <v>1810</v>
      </c>
      <c r="D861" s="6" t="s">
        <v>5283</v>
      </c>
      <c r="E861" s="6" t="s">
        <v>1812</v>
      </c>
      <c r="F861" s="6" t="s">
        <v>1812</v>
      </c>
      <c r="G861" s="6" t="s">
        <v>1812</v>
      </c>
      <c r="H861" s="6" t="s">
        <v>320</v>
      </c>
      <c r="I861" s="6" t="s">
        <v>42</v>
      </c>
      <c r="J861" s="6" t="s">
        <v>297</v>
      </c>
      <c r="K861" s="6" t="s">
        <v>1985</v>
      </c>
      <c r="L861" s="6" t="s">
        <v>198</v>
      </c>
      <c r="M861" s="6" t="s">
        <v>321</v>
      </c>
      <c r="N861" s="6" t="s">
        <v>276</v>
      </c>
      <c r="O861" s="6" t="s">
        <v>1812</v>
      </c>
      <c r="P861" s="6" t="s">
        <v>1812</v>
      </c>
      <c r="Q861" s="6" t="s">
        <v>1814</v>
      </c>
      <c r="R861" s="6" t="s">
        <v>1812</v>
      </c>
      <c r="S861" s="6" t="s">
        <v>1986</v>
      </c>
      <c r="T861" s="6" t="s">
        <v>1813</v>
      </c>
      <c r="U861" s="6" t="s">
        <v>1812</v>
      </c>
      <c r="V861" s="6" t="s">
        <v>1812</v>
      </c>
      <c r="W861" s="6" t="s">
        <v>1816</v>
      </c>
      <c r="X861" s="6" t="s">
        <v>5284</v>
      </c>
      <c r="Y861" s="8">
        <f>X862-'Com RTOS RX'!$X861</f>
        <v>0.00006944444444</v>
      </c>
      <c r="Z861" s="6">
        <f>SUM(LEN(",CO_MQ135|"),'Com RTOS RX'!$H861,LEN(",CO2_MQ135|"),'Com RTOS RX'!$I861,LEN(",Alcool_MQ135|"),'Com RTOS RX'!$J861,LEN(",Alcool_MQ135|"),'Com RTOS RX'!$K861,LEN(",Toluen_MQ135|"),'Com RTOS RX'!$L861,LEN(",MH4_MQ135|"),'Com RTOS RX'!$M861,LEN(",O3_MQ131|"),'Com RTOS RX'!$N861)*8</f>
        <v>672</v>
      </c>
    </row>
    <row r="862" ht="15.75" customHeight="1">
      <c r="A862" s="6" t="s">
        <v>5285</v>
      </c>
      <c r="B862" s="6" t="s">
        <v>5286</v>
      </c>
      <c r="C862" s="6" t="s">
        <v>1810</v>
      </c>
      <c r="D862" s="6" t="s">
        <v>5287</v>
      </c>
      <c r="E862" s="6" t="s">
        <v>1812</v>
      </c>
      <c r="F862" s="6" t="s">
        <v>1812</v>
      </c>
      <c r="G862" s="6" t="s">
        <v>1812</v>
      </c>
      <c r="H862" s="6" t="s">
        <v>2969</v>
      </c>
      <c r="I862" s="6" t="s">
        <v>42</v>
      </c>
      <c r="J862" s="6" t="s">
        <v>2969</v>
      </c>
      <c r="K862" s="6" t="s">
        <v>306</v>
      </c>
      <c r="L862" s="6" t="s">
        <v>193</v>
      </c>
      <c r="M862" s="6" t="s">
        <v>321</v>
      </c>
      <c r="N862" s="6" t="s">
        <v>72</v>
      </c>
      <c r="O862" s="6" t="s">
        <v>1812</v>
      </c>
      <c r="P862" s="6" t="s">
        <v>1812</v>
      </c>
      <c r="Q862" s="6" t="s">
        <v>1814</v>
      </c>
      <c r="R862" s="6" t="s">
        <v>1812</v>
      </c>
      <c r="S862" s="6" t="s">
        <v>1986</v>
      </c>
      <c r="T862" s="6" t="s">
        <v>5288</v>
      </c>
      <c r="U862" s="6" t="s">
        <v>1812</v>
      </c>
      <c r="V862" s="6" t="s">
        <v>1812</v>
      </c>
      <c r="W862" s="6" t="s">
        <v>1816</v>
      </c>
      <c r="X862" s="6" t="s">
        <v>5289</v>
      </c>
      <c r="Y862" s="8">
        <f>X863-'Com RTOS RX'!$X862</f>
        <v>0.00006944444444</v>
      </c>
      <c r="Z862" s="6">
        <f>SUM(LEN(",CO_MQ135|"),'Com RTOS RX'!$H862,LEN(",CO2_MQ135|"),'Com RTOS RX'!$I862,LEN(",Alcool_MQ135|"),'Com RTOS RX'!$J862,LEN(",Alcool_MQ135|"),'Com RTOS RX'!$K862,LEN(",Toluen_MQ135|"),'Com RTOS RX'!$L862,LEN(",MH4_MQ135|"),'Com RTOS RX'!$M862,LEN(",O3_MQ131|"),'Com RTOS RX'!$N862)*8</f>
        <v>672</v>
      </c>
    </row>
    <row r="863" ht="15.75" customHeight="1">
      <c r="A863" s="6" t="s">
        <v>5290</v>
      </c>
      <c r="B863" s="6" t="s">
        <v>5291</v>
      </c>
      <c r="C863" s="6" t="s">
        <v>1810</v>
      </c>
      <c r="D863" s="6" t="s">
        <v>5292</v>
      </c>
      <c r="E863" s="6" t="s">
        <v>1812</v>
      </c>
      <c r="F863" s="6" t="s">
        <v>1812</v>
      </c>
      <c r="G863" s="6" t="s">
        <v>1812</v>
      </c>
      <c r="H863" s="6" t="s">
        <v>297</v>
      </c>
      <c r="I863" s="6" t="s">
        <v>42</v>
      </c>
      <c r="J863" s="6" t="s">
        <v>297</v>
      </c>
      <c r="K863" s="6" t="s">
        <v>1985</v>
      </c>
      <c r="L863" s="6" t="s">
        <v>328</v>
      </c>
      <c r="M863" s="6" t="s">
        <v>321</v>
      </c>
      <c r="N863" s="6" t="s">
        <v>276</v>
      </c>
      <c r="O863" s="6" t="s">
        <v>1812</v>
      </c>
      <c r="P863" s="6" t="s">
        <v>1812</v>
      </c>
      <c r="Q863" s="6" t="s">
        <v>1814</v>
      </c>
      <c r="R863" s="6" t="s">
        <v>1812</v>
      </c>
      <c r="S863" s="6" t="s">
        <v>1986</v>
      </c>
      <c r="T863" s="6" t="s">
        <v>1813</v>
      </c>
      <c r="U863" s="6" t="s">
        <v>1812</v>
      </c>
      <c r="V863" s="6" t="s">
        <v>1812</v>
      </c>
      <c r="W863" s="6" t="s">
        <v>1816</v>
      </c>
      <c r="X863" s="6" t="s">
        <v>5293</v>
      </c>
      <c r="Y863" s="8">
        <f>X864-'Com RTOS RX'!$X863</f>
        <v>0.00006944444444</v>
      </c>
      <c r="Z863" s="6">
        <f>SUM(LEN(",CO_MQ135|"),'Com RTOS RX'!$H863,LEN(",CO2_MQ135|"),'Com RTOS RX'!$I863,LEN(",Alcool_MQ135|"),'Com RTOS RX'!$J863,LEN(",Alcool_MQ135|"),'Com RTOS RX'!$K863,LEN(",Toluen_MQ135|"),'Com RTOS RX'!$L863,LEN(",MH4_MQ135|"),'Com RTOS RX'!$M863,LEN(",O3_MQ131|"),'Com RTOS RX'!$N863)*8</f>
        <v>672</v>
      </c>
    </row>
    <row r="864" ht="15.75" customHeight="1">
      <c r="A864" s="6" t="s">
        <v>5294</v>
      </c>
      <c r="B864" s="6" t="s">
        <v>5295</v>
      </c>
      <c r="C864" s="6" t="s">
        <v>1810</v>
      </c>
      <c r="D864" s="6" t="s">
        <v>5296</v>
      </c>
      <c r="E864" s="6" t="s">
        <v>1812</v>
      </c>
      <c r="F864" s="6" t="s">
        <v>1812</v>
      </c>
      <c r="G864" s="6" t="s">
        <v>1812</v>
      </c>
      <c r="H864" s="6" t="s">
        <v>297</v>
      </c>
      <c r="I864" s="6" t="s">
        <v>42</v>
      </c>
      <c r="J864" s="6" t="s">
        <v>297</v>
      </c>
      <c r="K864" s="6" t="s">
        <v>1985</v>
      </c>
      <c r="L864" s="6" t="s">
        <v>328</v>
      </c>
      <c r="M864" s="6" t="s">
        <v>321</v>
      </c>
      <c r="N864" s="6" t="s">
        <v>276</v>
      </c>
      <c r="O864" s="6" t="s">
        <v>1812</v>
      </c>
      <c r="P864" s="6" t="s">
        <v>1812</v>
      </c>
      <c r="Q864" s="6" t="s">
        <v>1814</v>
      </c>
      <c r="R864" s="6" t="s">
        <v>1812</v>
      </c>
      <c r="S864" s="6" t="s">
        <v>1986</v>
      </c>
      <c r="T864" s="6" t="s">
        <v>1813</v>
      </c>
      <c r="U864" s="6" t="s">
        <v>1812</v>
      </c>
      <c r="V864" s="6" t="s">
        <v>1812</v>
      </c>
      <c r="W864" s="6" t="s">
        <v>1816</v>
      </c>
      <c r="X864" s="6" t="s">
        <v>5297</v>
      </c>
      <c r="Y864" s="8">
        <f>X865-'Com RTOS RX'!$X864</f>
        <v>0.00006944444444</v>
      </c>
      <c r="Z864" s="6">
        <f>SUM(LEN(",CO_MQ135|"),'Com RTOS RX'!$H864,LEN(",CO2_MQ135|"),'Com RTOS RX'!$I864,LEN(",Alcool_MQ135|"),'Com RTOS RX'!$J864,LEN(",Alcool_MQ135|"),'Com RTOS RX'!$K864,LEN(",Toluen_MQ135|"),'Com RTOS RX'!$L864,LEN(",MH4_MQ135|"),'Com RTOS RX'!$M864,LEN(",O3_MQ131|"),'Com RTOS RX'!$N864)*8</f>
        <v>672</v>
      </c>
    </row>
    <row r="865" ht="15.75" customHeight="1">
      <c r="A865" s="6" t="s">
        <v>5298</v>
      </c>
      <c r="B865" s="6" t="s">
        <v>5299</v>
      </c>
      <c r="C865" s="6" t="s">
        <v>1810</v>
      </c>
      <c r="D865" s="6" t="s">
        <v>5300</v>
      </c>
      <c r="E865" s="6" t="s">
        <v>1812</v>
      </c>
      <c r="F865" s="6" t="s">
        <v>1812</v>
      </c>
      <c r="G865" s="6" t="s">
        <v>1812</v>
      </c>
      <c r="H865" s="6" t="s">
        <v>2969</v>
      </c>
      <c r="I865" s="6" t="s">
        <v>42</v>
      </c>
      <c r="J865" s="6" t="s">
        <v>2969</v>
      </c>
      <c r="K865" s="6" t="s">
        <v>306</v>
      </c>
      <c r="L865" s="6" t="s">
        <v>193</v>
      </c>
      <c r="M865" s="6" t="s">
        <v>321</v>
      </c>
      <c r="N865" s="6" t="s">
        <v>276</v>
      </c>
      <c r="O865" s="6" t="s">
        <v>1812</v>
      </c>
      <c r="P865" s="6" t="s">
        <v>1812</v>
      </c>
      <c r="Q865" s="6" t="s">
        <v>1814</v>
      </c>
      <c r="R865" s="6" t="s">
        <v>1812</v>
      </c>
      <c r="S865" s="6" t="s">
        <v>1986</v>
      </c>
      <c r="T865" s="6" t="s">
        <v>1813</v>
      </c>
      <c r="U865" s="6" t="s">
        <v>1812</v>
      </c>
      <c r="V865" s="6" t="s">
        <v>1812</v>
      </c>
      <c r="W865" s="6" t="s">
        <v>1816</v>
      </c>
      <c r="X865" s="6" t="s">
        <v>5301</v>
      </c>
      <c r="Y865" s="8">
        <f>X866-'Com RTOS RX'!$X865</f>
        <v>0.00008101851852</v>
      </c>
      <c r="Z865" s="6">
        <f>SUM(LEN(",CO_MQ135|"),'Com RTOS RX'!$H865,LEN(",CO2_MQ135|"),'Com RTOS RX'!$I865,LEN(",Alcool_MQ135|"),'Com RTOS RX'!$J865,LEN(",Alcool_MQ135|"),'Com RTOS RX'!$K865,LEN(",Toluen_MQ135|"),'Com RTOS RX'!$L865,LEN(",MH4_MQ135|"),'Com RTOS RX'!$M865,LEN(",O3_MQ131|"),'Com RTOS RX'!$N865)*8</f>
        <v>672</v>
      </c>
    </row>
    <row r="866" ht="15.75" customHeight="1">
      <c r="A866" s="6" t="s">
        <v>5302</v>
      </c>
      <c r="B866" s="6" t="s">
        <v>5303</v>
      </c>
      <c r="C866" s="6" t="s">
        <v>1810</v>
      </c>
      <c r="D866" s="6" t="s">
        <v>5304</v>
      </c>
      <c r="E866" s="6" t="s">
        <v>1812</v>
      </c>
      <c r="F866" s="6" t="s">
        <v>1812</v>
      </c>
      <c r="G866" s="6" t="s">
        <v>1812</v>
      </c>
      <c r="H866" s="6" t="s">
        <v>248</v>
      </c>
      <c r="I866" s="6" t="s">
        <v>319</v>
      </c>
      <c r="J866" s="6" t="s">
        <v>320</v>
      </c>
      <c r="K866" s="6" t="s">
        <v>1985</v>
      </c>
      <c r="L866" s="6" t="s">
        <v>329</v>
      </c>
      <c r="M866" s="6" t="s">
        <v>321</v>
      </c>
      <c r="N866" s="6" t="s">
        <v>276</v>
      </c>
      <c r="O866" s="6" t="s">
        <v>1812</v>
      </c>
      <c r="P866" s="6" t="s">
        <v>1812</v>
      </c>
      <c r="Q866" s="6" t="s">
        <v>1814</v>
      </c>
      <c r="R866" s="6" t="s">
        <v>1812</v>
      </c>
      <c r="S866" s="6" t="s">
        <v>1986</v>
      </c>
      <c r="T866" s="6" t="s">
        <v>1813</v>
      </c>
      <c r="U866" s="6" t="s">
        <v>1812</v>
      </c>
      <c r="V866" s="6" t="s">
        <v>1812</v>
      </c>
      <c r="W866" s="6" t="s">
        <v>1816</v>
      </c>
      <c r="X866" s="6" t="s">
        <v>5305</v>
      </c>
      <c r="Y866" s="8">
        <f>X867-'Com RTOS RX'!$X866</f>
        <v>0.00005787037037</v>
      </c>
      <c r="Z866" s="6">
        <f>SUM(LEN(",CO_MQ135|"),'Com RTOS RX'!$H866,LEN(",CO2_MQ135|"),'Com RTOS RX'!$I866,LEN(",Alcool_MQ135|"),'Com RTOS RX'!$J866,LEN(",Alcool_MQ135|"),'Com RTOS RX'!$K866,LEN(",Toluen_MQ135|"),'Com RTOS RX'!$L866,LEN(",MH4_MQ135|"),'Com RTOS RX'!$M866,LEN(",O3_MQ131|"),'Com RTOS RX'!$N866)*8</f>
        <v>672</v>
      </c>
    </row>
    <row r="867" ht="15.75" customHeight="1">
      <c r="A867" s="6" t="s">
        <v>5306</v>
      </c>
      <c r="B867" s="6" t="s">
        <v>5307</v>
      </c>
      <c r="C867" s="6" t="s">
        <v>1810</v>
      </c>
      <c r="D867" s="6" t="s">
        <v>5308</v>
      </c>
      <c r="E867" s="6" t="s">
        <v>1812</v>
      </c>
      <c r="F867" s="6" t="s">
        <v>1812</v>
      </c>
      <c r="G867" s="6" t="s">
        <v>1812</v>
      </c>
      <c r="H867" s="6" t="s">
        <v>248</v>
      </c>
      <c r="I867" s="6" t="s">
        <v>319</v>
      </c>
      <c r="J867" s="6" t="s">
        <v>320</v>
      </c>
      <c r="K867" s="6" t="s">
        <v>1985</v>
      </c>
      <c r="L867" s="6" t="s">
        <v>329</v>
      </c>
      <c r="M867" s="6" t="s">
        <v>321</v>
      </c>
      <c r="N867" s="6" t="s">
        <v>276</v>
      </c>
      <c r="O867" s="6" t="s">
        <v>1812</v>
      </c>
      <c r="P867" s="6" t="s">
        <v>1812</v>
      </c>
      <c r="Q867" s="6" t="s">
        <v>1814</v>
      </c>
      <c r="R867" s="6" t="s">
        <v>1812</v>
      </c>
      <c r="S867" s="6" t="s">
        <v>1986</v>
      </c>
      <c r="T867" s="6" t="s">
        <v>1813</v>
      </c>
      <c r="U867" s="6" t="s">
        <v>1812</v>
      </c>
      <c r="V867" s="6" t="s">
        <v>1812</v>
      </c>
      <c r="W867" s="6" t="s">
        <v>1816</v>
      </c>
      <c r="X867" s="6" t="s">
        <v>5309</v>
      </c>
      <c r="Y867" s="8">
        <f>X868-'Com RTOS RX'!$X867</f>
        <v>0.00006944444444</v>
      </c>
      <c r="Z867" s="6">
        <f>SUM(LEN(",CO_MQ135|"),'Com RTOS RX'!$H867,LEN(",CO2_MQ135|"),'Com RTOS RX'!$I867,LEN(",Alcool_MQ135|"),'Com RTOS RX'!$J867,LEN(",Alcool_MQ135|"),'Com RTOS RX'!$K867,LEN(",Toluen_MQ135|"),'Com RTOS RX'!$L867,LEN(",MH4_MQ135|"),'Com RTOS RX'!$M867,LEN(",O3_MQ131|"),'Com RTOS RX'!$N867)*8</f>
        <v>672</v>
      </c>
    </row>
    <row r="868" ht="15.75" customHeight="1">
      <c r="A868" s="6" t="s">
        <v>5310</v>
      </c>
      <c r="B868" s="6" t="s">
        <v>5311</v>
      </c>
      <c r="C868" s="6" t="s">
        <v>1810</v>
      </c>
      <c r="D868" s="6" t="s">
        <v>5312</v>
      </c>
      <c r="E868" s="6" t="s">
        <v>1812</v>
      </c>
      <c r="F868" s="6" t="s">
        <v>1812</v>
      </c>
      <c r="G868" s="6" t="s">
        <v>1812</v>
      </c>
      <c r="H868" s="6" t="s">
        <v>16</v>
      </c>
      <c r="I868" s="6" t="s">
        <v>46</v>
      </c>
      <c r="J868" s="6" t="s">
        <v>323</v>
      </c>
      <c r="K868" s="6" t="s">
        <v>1985</v>
      </c>
      <c r="L868" s="6" t="s">
        <v>324</v>
      </c>
      <c r="M868" s="6" t="s">
        <v>313</v>
      </c>
      <c r="N868" s="6" t="s">
        <v>276</v>
      </c>
      <c r="O868" s="6" t="s">
        <v>1812</v>
      </c>
      <c r="P868" s="6" t="s">
        <v>1812</v>
      </c>
      <c r="Q868" s="6" t="s">
        <v>1814</v>
      </c>
      <c r="R868" s="6" t="s">
        <v>1812</v>
      </c>
      <c r="S868" s="6" t="s">
        <v>1986</v>
      </c>
      <c r="T868" s="6" t="s">
        <v>1813</v>
      </c>
      <c r="U868" s="6" t="s">
        <v>1812</v>
      </c>
      <c r="V868" s="6" t="s">
        <v>1812</v>
      </c>
      <c r="W868" s="6" t="s">
        <v>1816</v>
      </c>
      <c r="X868" s="6" t="s">
        <v>5313</v>
      </c>
      <c r="Y868" s="8">
        <f>X869-'Com RTOS RX'!$X868</f>
        <v>0.00006944444444</v>
      </c>
      <c r="Z868" s="6">
        <f>SUM(LEN(",CO_MQ135|"),'Com RTOS RX'!$H868,LEN(",CO2_MQ135|"),'Com RTOS RX'!$I868,LEN(",Alcool_MQ135|"),'Com RTOS RX'!$J868,LEN(",Alcool_MQ135|"),'Com RTOS RX'!$K868,LEN(",Toluen_MQ135|"),'Com RTOS RX'!$L868,LEN(",MH4_MQ135|"),'Com RTOS RX'!$M868,LEN(",O3_MQ131|"),'Com RTOS RX'!$N868)*8</f>
        <v>672</v>
      </c>
    </row>
    <row r="869" ht="15.75" customHeight="1">
      <c r="A869" s="6" t="s">
        <v>5314</v>
      </c>
      <c r="B869" s="6" t="s">
        <v>5315</v>
      </c>
      <c r="C869" s="6" t="s">
        <v>1810</v>
      </c>
      <c r="D869" s="6" t="s">
        <v>5316</v>
      </c>
      <c r="E869" s="6" t="s">
        <v>1812</v>
      </c>
      <c r="F869" s="6" t="s">
        <v>1812</v>
      </c>
      <c r="G869" s="6" t="s">
        <v>1812</v>
      </c>
      <c r="H869" s="6" t="s">
        <v>323</v>
      </c>
      <c r="I869" s="6" t="s">
        <v>319</v>
      </c>
      <c r="J869" s="6" t="s">
        <v>248</v>
      </c>
      <c r="K869" s="6" t="s">
        <v>1985</v>
      </c>
      <c r="L869" s="6" t="s">
        <v>2643</v>
      </c>
      <c r="M869" s="6" t="s">
        <v>321</v>
      </c>
      <c r="N869" s="6" t="s">
        <v>36</v>
      </c>
      <c r="O869" s="6" t="s">
        <v>1812</v>
      </c>
      <c r="P869" s="6" t="s">
        <v>1812</v>
      </c>
      <c r="Q869" s="6" t="s">
        <v>1814</v>
      </c>
      <c r="R869" s="6" t="s">
        <v>1812</v>
      </c>
      <c r="S869" s="6" t="s">
        <v>1986</v>
      </c>
      <c r="T869" s="6" t="s">
        <v>1813</v>
      </c>
      <c r="U869" s="6" t="s">
        <v>1812</v>
      </c>
      <c r="V869" s="6" t="s">
        <v>1812</v>
      </c>
      <c r="W869" s="6" t="s">
        <v>1816</v>
      </c>
      <c r="X869" s="6" t="s">
        <v>5317</v>
      </c>
      <c r="Y869" s="8">
        <f>X870-'Com RTOS RX'!$X869</f>
        <v>0.00006944444444</v>
      </c>
      <c r="Z869" s="6">
        <f>SUM(LEN(",CO_MQ135|"),'Com RTOS RX'!$H869,LEN(",CO2_MQ135|"),'Com RTOS RX'!$I869,LEN(",Alcool_MQ135|"),'Com RTOS RX'!$J869,LEN(",Alcool_MQ135|"),'Com RTOS RX'!$K869,LEN(",Toluen_MQ135|"),'Com RTOS RX'!$L869,LEN(",MH4_MQ135|"),'Com RTOS RX'!$M869,LEN(",O3_MQ131|"),'Com RTOS RX'!$N869)*8</f>
        <v>672</v>
      </c>
    </row>
    <row r="870" ht="15.75" customHeight="1">
      <c r="A870" s="6" t="s">
        <v>5318</v>
      </c>
      <c r="B870" s="6" t="s">
        <v>5319</v>
      </c>
      <c r="C870" s="6" t="s">
        <v>1810</v>
      </c>
      <c r="D870" s="6" t="s">
        <v>5320</v>
      </c>
      <c r="E870" s="6" t="s">
        <v>1812</v>
      </c>
      <c r="F870" s="6" t="s">
        <v>1812</v>
      </c>
      <c r="G870" s="6" t="s">
        <v>1812</v>
      </c>
      <c r="H870" s="6" t="s">
        <v>51</v>
      </c>
      <c r="I870" s="6" t="s">
        <v>36</v>
      </c>
      <c r="J870" s="6" t="s">
        <v>183</v>
      </c>
      <c r="K870" s="6" t="s">
        <v>262</v>
      </c>
      <c r="L870" s="6" t="s">
        <v>136</v>
      </c>
      <c r="M870" s="6" t="s">
        <v>313</v>
      </c>
      <c r="N870" s="6" t="s">
        <v>276</v>
      </c>
      <c r="O870" s="6" t="s">
        <v>1812</v>
      </c>
      <c r="P870" s="6" t="s">
        <v>1812</v>
      </c>
      <c r="Q870" s="6" t="s">
        <v>1814</v>
      </c>
      <c r="R870" s="6" t="s">
        <v>1812</v>
      </c>
      <c r="S870" s="6" t="s">
        <v>1986</v>
      </c>
      <c r="T870" s="6" t="s">
        <v>1813</v>
      </c>
      <c r="U870" s="6" t="s">
        <v>1812</v>
      </c>
      <c r="V870" s="6" t="s">
        <v>1812</v>
      </c>
      <c r="W870" s="6" t="s">
        <v>1816</v>
      </c>
      <c r="X870" s="6" t="s">
        <v>5321</v>
      </c>
      <c r="Y870" s="8">
        <f>X871-'Com RTOS RX'!$X870</f>
        <v>0.00006944444444</v>
      </c>
      <c r="Z870" s="6">
        <f>SUM(LEN(",CO_MQ135|"),'Com RTOS RX'!$H870,LEN(",CO2_MQ135|"),'Com RTOS RX'!$I870,LEN(",Alcool_MQ135|"),'Com RTOS RX'!$J870,LEN(",Alcool_MQ135|"),'Com RTOS RX'!$K870,LEN(",Toluen_MQ135|"),'Com RTOS RX'!$L870,LEN(",MH4_MQ135|"),'Com RTOS RX'!$M870,LEN(",O3_MQ131|"),'Com RTOS RX'!$N870)*8</f>
        <v>672</v>
      </c>
    </row>
    <row r="871" ht="15.75" customHeight="1">
      <c r="A871" s="6" t="s">
        <v>5322</v>
      </c>
      <c r="B871" s="6" t="s">
        <v>5323</v>
      </c>
      <c r="C871" s="6" t="s">
        <v>1810</v>
      </c>
      <c r="D871" s="6" t="s">
        <v>5324</v>
      </c>
      <c r="E871" s="6" t="s">
        <v>1812</v>
      </c>
      <c r="F871" s="6" t="s">
        <v>1812</v>
      </c>
      <c r="G871" s="6" t="s">
        <v>1812</v>
      </c>
      <c r="H871" s="6" t="s">
        <v>16</v>
      </c>
      <c r="I871" s="6" t="s">
        <v>46</v>
      </c>
      <c r="J871" s="6" t="s">
        <v>323</v>
      </c>
      <c r="K871" s="6" t="s">
        <v>1985</v>
      </c>
      <c r="L871" s="6" t="s">
        <v>324</v>
      </c>
      <c r="M871" s="6" t="s">
        <v>313</v>
      </c>
      <c r="N871" s="6" t="s">
        <v>276</v>
      </c>
      <c r="O871" s="6" t="s">
        <v>1812</v>
      </c>
      <c r="P871" s="6" t="s">
        <v>1812</v>
      </c>
      <c r="Q871" s="6" t="s">
        <v>1814</v>
      </c>
      <c r="R871" s="6" t="s">
        <v>1812</v>
      </c>
      <c r="S871" s="6" t="s">
        <v>1986</v>
      </c>
      <c r="T871" s="6" t="s">
        <v>1813</v>
      </c>
      <c r="U871" s="6" t="s">
        <v>1812</v>
      </c>
      <c r="V871" s="6" t="s">
        <v>1812</v>
      </c>
      <c r="W871" s="6" t="s">
        <v>1816</v>
      </c>
      <c r="X871" s="6" t="s">
        <v>5325</v>
      </c>
      <c r="Y871" s="8">
        <f>X872-'Com RTOS RX'!$X871</f>
        <v>0.00008101851852</v>
      </c>
      <c r="Z871" s="6">
        <f>SUM(LEN(",CO_MQ135|"),'Com RTOS RX'!$H871,LEN(",CO2_MQ135|"),'Com RTOS RX'!$I871,LEN(",Alcool_MQ135|"),'Com RTOS RX'!$J871,LEN(",Alcool_MQ135|"),'Com RTOS RX'!$K871,LEN(",Toluen_MQ135|"),'Com RTOS RX'!$L871,LEN(",MH4_MQ135|"),'Com RTOS RX'!$M871,LEN(",O3_MQ131|"),'Com RTOS RX'!$N871)*8</f>
        <v>672</v>
      </c>
    </row>
    <row r="872" ht="15.75" customHeight="1">
      <c r="A872" s="6" t="s">
        <v>5326</v>
      </c>
      <c r="B872" s="6" t="s">
        <v>5327</v>
      </c>
      <c r="C872" s="6" t="s">
        <v>1810</v>
      </c>
      <c r="D872" s="6" t="s">
        <v>5328</v>
      </c>
      <c r="E872" s="6" t="s">
        <v>1812</v>
      </c>
      <c r="F872" s="6" t="s">
        <v>1812</v>
      </c>
      <c r="G872" s="6" t="s">
        <v>1812</v>
      </c>
      <c r="H872" s="6" t="s">
        <v>202</v>
      </c>
      <c r="I872" s="6" t="s">
        <v>203</v>
      </c>
      <c r="J872" s="6" t="s">
        <v>204</v>
      </c>
      <c r="K872" s="6" t="s">
        <v>143</v>
      </c>
      <c r="L872" s="6" t="s">
        <v>472</v>
      </c>
      <c r="M872" s="6" t="s">
        <v>164</v>
      </c>
      <c r="N872" s="6" t="s">
        <v>311</v>
      </c>
      <c r="O872" s="6" t="s">
        <v>1812</v>
      </c>
      <c r="P872" s="6" t="s">
        <v>1812</v>
      </c>
      <c r="Q872" s="6" t="s">
        <v>1814</v>
      </c>
      <c r="R872" s="6" t="s">
        <v>1812</v>
      </c>
      <c r="S872" s="6" t="s">
        <v>1887</v>
      </c>
      <c r="T872" s="6" t="s">
        <v>1813</v>
      </c>
      <c r="U872" s="6" t="s">
        <v>1812</v>
      </c>
      <c r="V872" s="6" t="s">
        <v>1812</v>
      </c>
      <c r="W872" s="6" t="s">
        <v>1816</v>
      </c>
      <c r="X872" s="6" t="s">
        <v>5329</v>
      </c>
      <c r="Y872" s="8">
        <f>X873-'Com RTOS RX'!$X872</f>
        <v>0.00006944444444</v>
      </c>
      <c r="Z872" s="6">
        <f>SUM(LEN(",CO_MQ135|"),'Com RTOS RX'!$H872,LEN(",CO2_MQ135|"),'Com RTOS RX'!$I872,LEN(",Alcool_MQ135|"),'Com RTOS RX'!$J872,LEN(",Alcool_MQ135|"),'Com RTOS RX'!$K872,LEN(",Toluen_MQ135|"),'Com RTOS RX'!$L872,LEN(",MH4_MQ135|"),'Com RTOS RX'!$M872,LEN(",O3_MQ131|"),'Com RTOS RX'!$N872)*8</f>
        <v>672</v>
      </c>
    </row>
    <row r="873" ht="15.75" customHeight="1">
      <c r="A873" s="6" t="s">
        <v>5330</v>
      </c>
      <c r="B873" s="6" t="s">
        <v>5331</v>
      </c>
      <c r="C873" s="6" t="s">
        <v>1810</v>
      </c>
      <c r="D873" s="6" t="s">
        <v>5332</v>
      </c>
      <c r="E873" s="6" t="s">
        <v>1812</v>
      </c>
      <c r="F873" s="6" t="s">
        <v>1812</v>
      </c>
      <c r="G873" s="6" t="s">
        <v>1812</v>
      </c>
      <c r="H873" s="6" t="s">
        <v>323</v>
      </c>
      <c r="I873" s="6" t="s">
        <v>319</v>
      </c>
      <c r="J873" s="6" t="s">
        <v>248</v>
      </c>
      <c r="K873" s="6" t="s">
        <v>1985</v>
      </c>
      <c r="L873" s="6" t="s">
        <v>2643</v>
      </c>
      <c r="M873" s="6" t="s">
        <v>321</v>
      </c>
      <c r="N873" s="6" t="s">
        <v>276</v>
      </c>
      <c r="O873" s="6" t="s">
        <v>1812</v>
      </c>
      <c r="P873" s="6" t="s">
        <v>1812</v>
      </c>
      <c r="Q873" s="6" t="s">
        <v>1814</v>
      </c>
      <c r="R873" s="6" t="s">
        <v>1812</v>
      </c>
      <c r="S873" s="6" t="s">
        <v>1986</v>
      </c>
      <c r="T873" s="6" t="s">
        <v>1813</v>
      </c>
      <c r="U873" s="6" t="s">
        <v>1812</v>
      </c>
      <c r="V873" s="6" t="s">
        <v>1812</v>
      </c>
      <c r="W873" s="6" t="s">
        <v>1816</v>
      </c>
      <c r="X873" s="6" t="s">
        <v>5333</v>
      </c>
      <c r="Y873" s="8">
        <f>X874-'Com RTOS RX'!$X873</f>
        <v>0.00006944444444</v>
      </c>
      <c r="Z873" s="6">
        <f>SUM(LEN(",CO_MQ135|"),'Com RTOS RX'!$H873,LEN(",CO2_MQ135|"),'Com RTOS RX'!$I873,LEN(",Alcool_MQ135|"),'Com RTOS RX'!$J873,LEN(",Alcool_MQ135|"),'Com RTOS RX'!$K873,LEN(",Toluen_MQ135|"),'Com RTOS RX'!$L873,LEN(",MH4_MQ135|"),'Com RTOS RX'!$M873,LEN(",O3_MQ131|"),'Com RTOS RX'!$N873)*8</f>
        <v>672</v>
      </c>
    </row>
    <row r="874" ht="15.75" customHeight="1">
      <c r="A874" s="6" t="s">
        <v>5334</v>
      </c>
      <c r="B874" s="6" t="s">
        <v>5335</v>
      </c>
      <c r="C874" s="6" t="s">
        <v>1810</v>
      </c>
      <c r="D874" s="6" t="s">
        <v>5336</v>
      </c>
      <c r="E874" s="6" t="s">
        <v>1812</v>
      </c>
      <c r="F874" s="6" t="s">
        <v>1812</v>
      </c>
      <c r="G874" s="6" t="s">
        <v>1812</v>
      </c>
      <c r="H874" s="6" t="s">
        <v>248</v>
      </c>
      <c r="I874" s="6" t="s">
        <v>319</v>
      </c>
      <c r="J874" s="6" t="s">
        <v>320</v>
      </c>
      <c r="K874" s="6" t="s">
        <v>1985</v>
      </c>
      <c r="L874" s="6" t="s">
        <v>329</v>
      </c>
      <c r="M874" s="6" t="s">
        <v>321</v>
      </c>
      <c r="N874" s="6" t="s">
        <v>276</v>
      </c>
      <c r="O874" s="6" t="s">
        <v>1812</v>
      </c>
      <c r="P874" s="6" t="s">
        <v>1812</v>
      </c>
      <c r="Q874" s="6" t="s">
        <v>1814</v>
      </c>
      <c r="R874" s="6" t="s">
        <v>1812</v>
      </c>
      <c r="S874" s="6" t="s">
        <v>1986</v>
      </c>
      <c r="T874" s="6" t="s">
        <v>1813</v>
      </c>
      <c r="U874" s="6" t="s">
        <v>1812</v>
      </c>
      <c r="V874" s="6" t="s">
        <v>1812</v>
      </c>
      <c r="W874" s="6" t="s">
        <v>1816</v>
      </c>
      <c r="X874" s="6" t="s">
        <v>5337</v>
      </c>
      <c r="Y874" s="8">
        <f>X875-'Com RTOS RX'!$X874</f>
        <v>0.0001388888889</v>
      </c>
      <c r="Z874" s="6">
        <f>SUM(LEN(",CO_MQ135|"),'Com RTOS RX'!$H874,LEN(",CO2_MQ135|"),'Com RTOS RX'!$I874,LEN(",Alcool_MQ135|"),'Com RTOS RX'!$J874,LEN(",Alcool_MQ135|"),'Com RTOS RX'!$K874,LEN(",Toluen_MQ135|"),'Com RTOS RX'!$L874,LEN(",MH4_MQ135|"),'Com RTOS RX'!$M874,LEN(",O3_MQ131|"),'Com RTOS RX'!$N874)*8</f>
        <v>672</v>
      </c>
    </row>
    <row r="875" ht="15.75" customHeight="1">
      <c r="A875" s="6" t="s">
        <v>5338</v>
      </c>
      <c r="B875" s="6" t="s">
        <v>5339</v>
      </c>
      <c r="C875" s="6" t="s">
        <v>1810</v>
      </c>
      <c r="D875" s="6" t="s">
        <v>5340</v>
      </c>
      <c r="E875" s="6" t="s">
        <v>1812</v>
      </c>
      <c r="F875" s="6" t="s">
        <v>1812</v>
      </c>
      <c r="G875" s="6" t="s">
        <v>1812</v>
      </c>
      <c r="H875" s="6" t="s">
        <v>248</v>
      </c>
      <c r="I875" s="6" t="s">
        <v>319</v>
      </c>
      <c r="J875" s="6" t="s">
        <v>320</v>
      </c>
      <c r="K875" s="6" t="s">
        <v>1985</v>
      </c>
      <c r="L875" s="6" t="s">
        <v>329</v>
      </c>
      <c r="M875" s="6" t="s">
        <v>321</v>
      </c>
      <c r="N875" s="6" t="s">
        <v>276</v>
      </c>
      <c r="O875" s="6" t="s">
        <v>1812</v>
      </c>
      <c r="P875" s="6" t="s">
        <v>1812</v>
      </c>
      <c r="Q875" s="6" t="s">
        <v>1814</v>
      </c>
      <c r="R875" s="6" t="s">
        <v>1812</v>
      </c>
      <c r="S875" s="6" t="s">
        <v>1986</v>
      </c>
      <c r="T875" s="6" t="s">
        <v>1813</v>
      </c>
      <c r="U875" s="6" t="s">
        <v>1812</v>
      </c>
      <c r="V875" s="6" t="s">
        <v>1812</v>
      </c>
      <c r="W875" s="6" t="s">
        <v>1816</v>
      </c>
      <c r="X875" s="6" t="s">
        <v>5341</v>
      </c>
      <c r="Y875" s="8">
        <f>X876-'Com RTOS RX'!$X875</f>
        <v>0.00006944444444</v>
      </c>
      <c r="Z875" s="6">
        <f>SUM(LEN(",CO_MQ135|"),'Com RTOS RX'!$H875,LEN(",CO2_MQ135|"),'Com RTOS RX'!$I875,LEN(",Alcool_MQ135|"),'Com RTOS RX'!$J875,LEN(",Alcool_MQ135|"),'Com RTOS RX'!$K875,LEN(",Toluen_MQ135|"),'Com RTOS RX'!$L875,LEN(",MH4_MQ135|"),'Com RTOS RX'!$M875,LEN(",O3_MQ131|"),'Com RTOS RX'!$N875)*8</f>
        <v>672</v>
      </c>
    </row>
    <row r="876" ht="15.75" customHeight="1">
      <c r="A876" s="6" t="s">
        <v>5342</v>
      </c>
      <c r="B876" s="6" t="s">
        <v>5343</v>
      </c>
      <c r="C876" s="6" t="s">
        <v>1810</v>
      </c>
      <c r="D876" s="6" t="s">
        <v>5344</v>
      </c>
      <c r="E876" s="6" t="s">
        <v>1812</v>
      </c>
      <c r="F876" s="6" t="s">
        <v>1812</v>
      </c>
      <c r="G876" s="6" t="s">
        <v>1812</v>
      </c>
      <c r="H876" s="6" t="s">
        <v>119</v>
      </c>
      <c r="I876" s="6" t="s">
        <v>319</v>
      </c>
      <c r="J876" s="6" t="s">
        <v>320</v>
      </c>
      <c r="K876" s="6" t="s">
        <v>1985</v>
      </c>
      <c r="L876" s="6" t="s">
        <v>180</v>
      </c>
      <c r="M876" s="6" t="s">
        <v>321</v>
      </c>
      <c r="N876" s="6" t="s">
        <v>276</v>
      </c>
      <c r="O876" s="6" t="s">
        <v>1812</v>
      </c>
      <c r="P876" s="6" t="s">
        <v>1812</v>
      </c>
      <c r="Q876" s="6" t="s">
        <v>1814</v>
      </c>
      <c r="R876" s="6" t="s">
        <v>1812</v>
      </c>
      <c r="S876" s="6" t="s">
        <v>1986</v>
      </c>
      <c r="T876" s="6" t="s">
        <v>1813</v>
      </c>
      <c r="U876" s="6" t="s">
        <v>1812</v>
      </c>
      <c r="V876" s="6" t="s">
        <v>1812</v>
      </c>
      <c r="W876" s="6" t="s">
        <v>1816</v>
      </c>
      <c r="X876" s="6" t="s">
        <v>5345</v>
      </c>
      <c r="Y876" s="8">
        <f>X877-'Com RTOS RX'!$X876</f>
        <v>0.0001388888889</v>
      </c>
      <c r="Z876" s="6">
        <f>SUM(LEN(",CO_MQ135|"),'Com RTOS RX'!$H876,LEN(",CO2_MQ135|"),'Com RTOS RX'!$I876,LEN(",Alcool_MQ135|"),'Com RTOS RX'!$J876,LEN(",Alcool_MQ135|"),'Com RTOS RX'!$K876,LEN(",Toluen_MQ135|"),'Com RTOS RX'!$L876,LEN(",MH4_MQ135|"),'Com RTOS RX'!$M876,LEN(",O3_MQ131|"),'Com RTOS RX'!$N876)*8</f>
        <v>672</v>
      </c>
    </row>
    <row r="877" ht="15.75" customHeight="1">
      <c r="A877" s="6" t="s">
        <v>5346</v>
      </c>
      <c r="B877" s="6" t="s">
        <v>5347</v>
      </c>
      <c r="C877" s="6" t="s">
        <v>1810</v>
      </c>
      <c r="D877" s="6" t="s">
        <v>5348</v>
      </c>
      <c r="E877" s="6" t="s">
        <v>1812</v>
      </c>
      <c r="F877" s="6" t="s">
        <v>1812</v>
      </c>
      <c r="G877" s="6" t="s">
        <v>1812</v>
      </c>
      <c r="H877" s="6" t="s">
        <v>295</v>
      </c>
      <c r="I877" s="6" t="s">
        <v>1876</v>
      </c>
      <c r="J877" s="6" t="s">
        <v>295</v>
      </c>
      <c r="K877" s="6" t="s">
        <v>306</v>
      </c>
      <c r="L877" s="6" t="s">
        <v>213</v>
      </c>
      <c r="M877" s="6" t="s">
        <v>321</v>
      </c>
      <c r="N877" s="6" t="s">
        <v>276</v>
      </c>
      <c r="O877" s="6" t="s">
        <v>1812</v>
      </c>
      <c r="P877" s="6" t="s">
        <v>1812</v>
      </c>
      <c r="Q877" s="6" t="s">
        <v>1814</v>
      </c>
      <c r="R877" s="6" t="s">
        <v>1812</v>
      </c>
      <c r="S877" s="6" t="s">
        <v>1986</v>
      </c>
      <c r="T877" s="6" t="s">
        <v>1813</v>
      </c>
      <c r="U877" s="6" t="s">
        <v>1812</v>
      </c>
      <c r="V877" s="6" t="s">
        <v>1812</v>
      </c>
      <c r="W877" s="6" t="s">
        <v>1816</v>
      </c>
      <c r="X877" s="6" t="s">
        <v>5349</v>
      </c>
      <c r="Y877" s="8">
        <f>X878-'Com RTOS RX'!$X877</f>
        <v>0.00006944444444</v>
      </c>
      <c r="Z877" s="6">
        <f>SUM(LEN(",CO_MQ135|"),'Com RTOS RX'!$H877,LEN(",CO2_MQ135|"),'Com RTOS RX'!$I877,LEN(",Alcool_MQ135|"),'Com RTOS RX'!$J877,LEN(",Alcool_MQ135|"),'Com RTOS RX'!$K877,LEN(",Toluen_MQ135|"),'Com RTOS RX'!$L877,LEN(",MH4_MQ135|"),'Com RTOS RX'!$M877,LEN(",O3_MQ131|"),'Com RTOS RX'!$N877)*8</f>
        <v>672</v>
      </c>
    </row>
    <row r="878" ht="15.75" customHeight="1">
      <c r="A878" s="6" t="s">
        <v>5350</v>
      </c>
      <c r="B878" s="6" t="s">
        <v>5351</v>
      </c>
      <c r="C878" s="6" t="s">
        <v>1810</v>
      </c>
      <c r="D878" s="6" t="s">
        <v>5352</v>
      </c>
      <c r="E878" s="6" t="s">
        <v>1812</v>
      </c>
      <c r="F878" s="6" t="s">
        <v>1812</v>
      </c>
      <c r="G878" s="6" t="s">
        <v>1812</v>
      </c>
      <c r="H878" s="6" t="s">
        <v>2618</v>
      </c>
      <c r="I878" s="6" t="s">
        <v>27</v>
      </c>
      <c r="J878" s="6" t="s">
        <v>16</v>
      </c>
      <c r="K878" s="6" t="s">
        <v>262</v>
      </c>
      <c r="L878" s="6" t="s">
        <v>326</v>
      </c>
      <c r="M878" s="6" t="s">
        <v>313</v>
      </c>
      <c r="N878" s="6" t="s">
        <v>304</v>
      </c>
      <c r="O878" s="6" t="s">
        <v>1812</v>
      </c>
      <c r="P878" s="6" t="s">
        <v>1812</v>
      </c>
      <c r="Q878" s="6" t="s">
        <v>1814</v>
      </c>
      <c r="R878" s="6" t="s">
        <v>1812</v>
      </c>
      <c r="S878" s="6" t="s">
        <v>1986</v>
      </c>
      <c r="T878" s="6" t="s">
        <v>1813</v>
      </c>
      <c r="U878" s="6" t="s">
        <v>1812</v>
      </c>
      <c r="V878" s="6" t="s">
        <v>1812</v>
      </c>
      <c r="W878" s="6" t="s">
        <v>1816</v>
      </c>
      <c r="X878" s="6" t="s">
        <v>5353</v>
      </c>
      <c r="Y878" s="8">
        <f>X879-'Com RTOS RX'!$X878</f>
        <v>0.0001388888889</v>
      </c>
      <c r="Z878" s="6">
        <f>SUM(LEN(",CO_MQ135|"),'Com RTOS RX'!$H878,LEN(",CO2_MQ135|"),'Com RTOS RX'!$I878,LEN(",Alcool_MQ135|"),'Com RTOS RX'!$J878,LEN(",Alcool_MQ135|"),'Com RTOS RX'!$K878,LEN(",Toluen_MQ135|"),'Com RTOS RX'!$L878,LEN(",MH4_MQ135|"),'Com RTOS RX'!$M878,LEN(",O3_MQ131|"),'Com RTOS RX'!$N878)*8</f>
        <v>672</v>
      </c>
    </row>
    <row r="879" ht="15.75" customHeight="1">
      <c r="A879" s="6" t="s">
        <v>5354</v>
      </c>
      <c r="B879" s="6" t="s">
        <v>5355</v>
      </c>
      <c r="C879" s="6" t="s">
        <v>1810</v>
      </c>
      <c r="D879" s="6" t="s">
        <v>5356</v>
      </c>
      <c r="E879" s="6" t="s">
        <v>1812</v>
      </c>
      <c r="F879" s="6" t="s">
        <v>1812</v>
      </c>
      <c r="G879" s="6" t="s">
        <v>1812</v>
      </c>
      <c r="H879" s="6" t="s">
        <v>326</v>
      </c>
      <c r="I879" s="6" t="s">
        <v>159</v>
      </c>
      <c r="J879" s="6" t="s">
        <v>282</v>
      </c>
      <c r="K879" s="6" t="s">
        <v>182</v>
      </c>
      <c r="L879" s="6" t="s">
        <v>440</v>
      </c>
      <c r="M879" s="6" t="s">
        <v>250</v>
      </c>
      <c r="N879" s="6" t="s">
        <v>304</v>
      </c>
      <c r="O879" s="6" t="s">
        <v>1812</v>
      </c>
      <c r="P879" s="6" t="s">
        <v>1812</v>
      </c>
      <c r="Q879" s="6" t="s">
        <v>1814</v>
      </c>
      <c r="R879" s="6" t="s">
        <v>1812</v>
      </c>
      <c r="S879" s="6" t="s">
        <v>1887</v>
      </c>
      <c r="T879" s="6" t="s">
        <v>1813</v>
      </c>
      <c r="U879" s="6" t="s">
        <v>1812</v>
      </c>
      <c r="V879" s="6" t="s">
        <v>1812</v>
      </c>
      <c r="W879" s="6" t="s">
        <v>1816</v>
      </c>
      <c r="X879" s="6" t="s">
        <v>5357</v>
      </c>
      <c r="Y879" s="8">
        <f>X880-'Com RTOS RX'!$X879</f>
        <v>0.00006944444444</v>
      </c>
      <c r="Z879" s="6">
        <f>SUM(LEN(",CO_MQ135|"),'Com RTOS RX'!$H879,LEN(",CO2_MQ135|"),'Com RTOS RX'!$I879,LEN(",Alcool_MQ135|"),'Com RTOS RX'!$J879,LEN(",Alcool_MQ135|"),'Com RTOS RX'!$K879,LEN(",Toluen_MQ135|"),'Com RTOS RX'!$L879,LEN(",MH4_MQ135|"),'Com RTOS RX'!$M879,LEN(",O3_MQ131|"),'Com RTOS RX'!$N879)*8</f>
        <v>672</v>
      </c>
    </row>
    <row r="880" ht="15.75" customHeight="1">
      <c r="A880" s="6" t="s">
        <v>5358</v>
      </c>
      <c r="B880" s="6" t="s">
        <v>5359</v>
      </c>
      <c r="C880" s="6" t="s">
        <v>1810</v>
      </c>
      <c r="D880" s="6" t="s">
        <v>5360</v>
      </c>
      <c r="E880" s="6" t="s">
        <v>1812</v>
      </c>
      <c r="F880" s="6" t="s">
        <v>1812</v>
      </c>
      <c r="G880" s="6" t="s">
        <v>1812</v>
      </c>
      <c r="H880" s="6" t="s">
        <v>317</v>
      </c>
      <c r="I880" s="6" t="s">
        <v>46</v>
      </c>
      <c r="J880" s="6" t="s">
        <v>119</v>
      </c>
      <c r="K880" s="6" t="s">
        <v>1985</v>
      </c>
      <c r="L880" s="6" t="s">
        <v>150</v>
      </c>
      <c r="M880" s="6" t="s">
        <v>313</v>
      </c>
      <c r="N880" s="6" t="s">
        <v>304</v>
      </c>
      <c r="O880" s="6" t="s">
        <v>1812</v>
      </c>
      <c r="P880" s="6" t="s">
        <v>1812</v>
      </c>
      <c r="Q880" s="6" t="s">
        <v>1814</v>
      </c>
      <c r="R880" s="6" t="s">
        <v>1812</v>
      </c>
      <c r="S880" s="6" t="s">
        <v>1986</v>
      </c>
      <c r="T880" s="6" t="s">
        <v>1813</v>
      </c>
      <c r="U880" s="6" t="s">
        <v>1812</v>
      </c>
      <c r="V880" s="6" t="s">
        <v>1812</v>
      </c>
      <c r="W880" s="6" t="s">
        <v>1816</v>
      </c>
      <c r="X880" s="6" t="s">
        <v>5361</v>
      </c>
      <c r="Y880" s="8">
        <f>X881-'Com RTOS RX'!$X880</f>
        <v>0.0001388888889</v>
      </c>
      <c r="Z880" s="6">
        <f>SUM(LEN(",CO_MQ135|"),'Com RTOS RX'!$H880,LEN(",CO2_MQ135|"),'Com RTOS RX'!$I880,LEN(",Alcool_MQ135|"),'Com RTOS RX'!$J880,LEN(",Alcool_MQ135|"),'Com RTOS RX'!$K880,LEN(",Toluen_MQ135|"),'Com RTOS RX'!$L880,LEN(",MH4_MQ135|"),'Com RTOS RX'!$M880,LEN(",O3_MQ131|"),'Com RTOS RX'!$N880)*8</f>
        <v>672</v>
      </c>
    </row>
    <row r="881" ht="15.75" customHeight="1">
      <c r="A881" s="6" t="s">
        <v>5362</v>
      </c>
      <c r="B881" s="6" t="s">
        <v>5363</v>
      </c>
      <c r="C881" s="6" t="s">
        <v>1810</v>
      </c>
      <c r="D881" s="6" t="s">
        <v>5364</v>
      </c>
      <c r="E881" s="6" t="s">
        <v>1812</v>
      </c>
      <c r="F881" s="6" t="s">
        <v>1812</v>
      </c>
      <c r="G881" s="6" t="s">
        <v>1812</v>
      </c>
      <c r="H881" s="6" t="s">
        <v>44</v>
      </c>
      <c r="I881" s="6" t="s">
        <v>46</v>
      </c>
      <c r="J881" s="6" t="s">
        <v>317</v>
      </c>
      <c r="K881" s="6" t="s">
        <v>262</v>
      </c>
      <c r="L881" s="6" t="s">
        <v>322</v>
      </c>
      <c r="M881" s="6" t="s">
        <v>313</v>
      </c>
      <c r="N881" s="6" t="s">
        <v>304</v>
      </c>
      <c r="O881" s="6" t="s">
        <v>1812</v>
      </c>
      <c r="P881" s="6" t="s">
        <v>1812</v>
      </c>
      <c r="Q881" s="6" t="s">
        <v>1814</v>
      </c>
      <c r="R881" s="6" t="s">
        <v>1812</v>
      </c>
      <c r="S881" s="6" t="s">
        <v>1986</v>
      </c>
      <c r="T881" s="6" t="s">
        <v>1813</v>
      </c>
      <c r="U881" s="6" t="s">
        <v>1812</v>
      </c>
      <c r="V881" s="6" t="s">
        <v>1812</v>
      </c>
      <c r="W881" s="6" t="s">
        <v>1816</v>
      </c>
      <c r="X881" s="6" t="s">
        <v>5365</v>
      </c>
      <c r="Y881" s="8">
        <f>X882-'Com RTOS RX'!$X881</f>
        <v>0.00006944444444</v>
      </c>
      <c r="Z881" s="6">
        <f>SUM(LEN(",CO_MQ135|"),'Com RTOS RX'!$H881,LEN(",CO2_MQ135|"),'Com RTOS RX'!$I881,LEN(",Alcool_MQ135|"),'Com RTOS RX'!$J881,LEN(",Alcool_MQ135|"),'Com RTOS RX'!$K881,LEN(",Toluen_MQ135|"),'Com RTOS RX'!$L881,LEN(",MH4_MQ135|"),'Com RTOS RX'!$M881,LEN(",O3_MQ131|"),'Com RTOS RX'!$N881)*8</f>
        <v>672</v>
      </c>
    </row>
    <row r="882" ht="15.75" customHeight="1">
      <c r="A882" s="6" t="s">
        <v>5366</v>
      </c>
      <c r="B882" s="6" t="s">
        <v>5367</v>
      </c>
      <c r="C882" s="6" t="s">
        <v>1810</v>
      </c>
      <c r="D882" s="6" t="s">
        <v>5368</v>
      </c>
      <c r="E882" s="6" t="s">
        <v>1812</v>
      </c>
      <c r="F882" s="6" t="s">
        <v>1812</v>
      </c>
      <c r="G882" s="6" t="s">
        <v>1812</v>
      </c>
      <c r="H882" s="6" t="s">
        <v>25</v>
      </c>
      <c r="I882" s="6" t="s">
        <v>27</v>
      </c>
      <c r="J882" s="6" t="s">
        <v>16</v>
      </c>
      <c r="K882" s="6" t="s">
        <v>262</v>
      </c>
      <c r="L882" s="6" t="s">
        <v>326</v>
      </c>
      <c r="M882" s="6" t="s">
        <v>313</v>
      </c>
      <c r="N882" s="6" t="s">
        <v>304</v>
      </c>
      <c r="O882" s="6" t="s">
        <v>1812</v>
      </c>
      <c r="P882" s="6" t="s">
        <v>1812</v>
      </c>
      <c r="Q882" s="6" t="s">
        <v>1814</v>
      </c>
      <c r="R882" s="6" t="s">
        <v>1812</v>
      </c>
      <c r="S882" s="6" t="s">
        <v>1986</v>
      </c>
      <c r="T882" s="6" t="s">
        <v>1813</v>
      </c>
      <c r="U882" s="6" t="s">
        <v>1812</v>
      </c>
      <c r="V882" s="6" t="s">
        <v>1812</v>
      </c>
      <c r="W882" s="6" t="s">
        <v>1816</v>
      </c>
      <c r="X882" s="6" t="s">
        <v>5369</v>
      </c>
      <c r="Y882" s="8">
        <f>X883-'Com RTOS RX'!$X882</f>
        <v>0.0001388888889</v>
      </c>
      <c r="Z882" s="6">
        <f>SUM(LEN(",CO_MQ135|"),'Com RTOS RX'!$H882,LEN(",CO2_MQ135|"),'Com RTOS RX'!$I882,LEN(",Alcool_MQ135|"),'Com RTOS RX'!$J882,LEN(",Alcool_MQ135|"),'Com RTOS RX'!$K882,LEN(",Toluen_MQ135|"),'Com RTOS RX'!$L882,LEN(",MH4_MQ135|"),'Com RTOS RX'!$M882,LEN(",O3_MQ131|"),'Com RTOS RX'!$N882)*8</f>
        <v>672</v>
      </c>
    </row>
    <row r="883" ht="15.75" customHeight="1">
      <c r="A883" s="6" t="s">
        <v>5370</v>
      </c>
      <c r="B883" s="6" t="s">
        <v>5371</v>
      </c>
      <c r="C883" s="6" t="s">
        <v>1810</v>
      </c>
      <c r="D883" s="6" t="s">
        <v>5372</v>
      </c>
      <c r="E883" s="6" t="s">
        <v>1812</v>
      </c>
      <c r="F883" s="6" t="s">
        <v>1812</v>
      </c>
      <c r="G883" s="6" t="s">
        <v>1812</v>
      </c>
      <c r="H883" s="6" t="s">
        <v>25</v>
      </c>
      <c r="I883" s="6" t="s">
        <v>27</v>
      </c>
      <c r="J883" s="6" t="s">
        <v>16</v>
      </c>
      <c r="K883" s="6" t="s">
        <v>262</v>
      </c>
      <c r="L883" s="6" t="s">
        <v>326</v>
      </c>
      <c r="M883" s="6" t="s">
        <v>313</v>
      </c>
      <c r="N883" s="6" t="s">
        <v>304</v>
      </c>
      <c r="O883" s="6" t="s">
        <v>1812</v>
      </c>
      <c r="P883" s="6" t="s">
        <v>1812</v>
      </c>
      <c r="Q883" s="6" t="s">
        <v>1814</v>
      </c>
      <c r="R883" s="6" t="s">
        <v>1812</v>
      </c>
      <c r="S883" s="6" t="s">
        <v>1986</v>
      </c>
      <c r="T883" s="6" t="s">
        <v>1813</v>
      </c>
      <c r="U883" s="6" t="s">
        <v>1812</v>
      </c>
      <c r="V883" s="6" t="s">
        <v>1812</v>
      </c>
      <c r="W883" s="6" t="s">
        <v>1816</v>
      </c>
      <c r="X883" s="6" t="s">
        <v>5373</v>
      </c>
      <c r="Y883" s="8">
        <f>X884-'Com RTOS RX'!$X883</f>
        <v>0.00006944444444</v>
      </c>
      <c r="Z883" s="6">
        <f>SUM(LEN(",CO_MQ135|"),'Com RTOS RX'!$H883,LEN(",CO2_MQ135|"),'Com RTOS RX'!$I883,LEN(",Alcool_MQ135|"),'Com RTOS RX'!$J883,LEN(",Alcool_MQ135|"),'Com RTOS RX'!$K883,LEN(",Toluen_MQ135|"),'Com RTOS RX'!$L883,LEN(",MH4_MQ135|"),'Com RTOS RX'!$M883,LEN(",O3_MQ131|"),'Com RTOS RX'!$N883)*8</f>
        <v>672</v>
      </c>
    </row>
    <row r="884" ht="15.75" customHeight="1">
      <c r="A884" s="6" t="s">
        <v>5374</v>
      </c>
      <c r="B884" s="6" t="s">
        <v>5375</v>
      </c>
      <c r="C884" s="6" t="s">
        <v>1810</v>
      </c>
      <c r="D884" s="6" t="s">
        <v>5376</v>
      </c>
      <c r="E884" s="6" t="s">
        <v>1812</v>
      </c>
      <c r="F884" s="6" t="s">
        <v>1812</v>
      </c>
      <c r="G884" s="6" t="s">
        <v>1812</v>
      </c>
      <c r="H884" s="6" t="s">
        <v>320</v>
      </c>
      <c r="I884" s="6" t="s">
        <v>42</v>
      </c>
      <c r="J884" s="6" t="s">
        <v>297</v>
      </c>
      <c r="K884" s="6" t="s">
        <v>1985</v>
      </c>
      <c r="L884" s="6" t="s">
        <v>198</v>
      </c>
      <c r="M884" s="6" t="s">
        <v>321</v>
      </c>
      <c r="N884" s="6" t="s">
        <v>304</v>
      </c>
      <c r="O884" s="6" t="s">
        <v>1812</v>
      </c>
      <c r="P884" s="6" t="s">
        <v>1812</v>
      </c>
      <c r="Q884" s="6" t="s">
        <v>1814</v>
      </c>
      <c r="R884" s="6" t="s">
        <v>1812</v>
      </c>
      <c r="S884" s="6" t="s">
        <v>1986</v>
      </c>
      <c r="T884" s="6" t="s">
        <v>1813</v>
      </c>
      <c r="U884" s="6" t="s">
        <v>1812</v>
      </c>
      <c r="V884" s="6" t="s">
        <v>1812</v>
      </c>
      <c r="W884" s="6" t="s">
        <v>1816</v>
      </c>
      <c r="X884" s="6" t="s">
        <v>5377</v>
      </c>
      <c r="Y884" s="8">
        <f>X885-'Com RTOS RX'!$X884</f>
        <v>0.0001388888889</v>
      </c>
      <c r="Z884" s="6">
        <f>SUM(LEN(",CO_MQ135|"),'Com RTOS RX'!$H884,LEN(",CO2_MQ135|"),'Com RTOS RX'!$I884,LEN(",Alcool_MQ135|"),'Com RTOS RX'!$J884,LEN(",Alcool_MQ135|"),'Com RTOS RX'!$K884,LEN(",Toluen_MQ135|"),'Com RTOS RX'!$L884,LEN(",MH4_MQ135|"),'Com RTOS RX'!$M884,LEN(",O3_MQ131|"),'Com RTOS RX'!$N884)*8</f>
        <v>672</v>
      </c>
    </row>
    <row r="885" ht="15.75" customHeight="1">
      <c r="A885" s="6" t="s">
        <v>5378</v>
      </c>
      <c r="B885" s="6" t="s">
        <v>5379</v>
      </c>
      <c r="C885" s="6" t="s">
        <v>1810</v>
      </c>
      <c r="D885" s="6" t="s">
        <v>5380</v>
      </c>
      <c r="E885" s="6" t="s">
        <v>1812</v>
      </c>
      <c r="F885" s="6" t="s">
        <v>1812</v>
      </c>
      <c r="G885" s="6" t="s">
        <v>1812</v>
      </c>
      <c r="H885" s="6" t="s">
        <v>320</v>
      </c>
      <c r="I885" s="6" t="s">
        <v>42</v>
      </c>
      <c r="J885" s="6" t="s">
        <v>297</v>
      </c>
      <c r="K885" s="6" t="s">
        <v>1985</v>
      </c>
      <c r="L885" s="6" t="s">
        <v>198</v>
      </c>
      <c r="M885" s="6" t="s">
        <v>321</v>
      </c>
      <c r="N885" s="6" t="s">
        <v>304</v>
      </c>
      <c r="O885" s="6" t="s">
        <v>1812</v>
      </c>
      <c r="P885" s="6" t="s">
        <v>1812</v>
      </c>
      <c r="Q885" s="6" t="s">
        <v>1814</v>
      </c>
      <c r="R885" s="6" t="s">
        <v>1812</v>
      </c>
      <c r="S885" s="6" t="s">
        <v>1986</v>
      </c>
      <c r="T885" s="6" t="s">
        <v>1813</v>
      </c>
      <c r="U885" s="6" t="s">
        <v>1812</v>
      </c>
      <c r="V885" s="6" t="s">
        <v>1812</v>
      </c>
      <c r="W885" s="6" t="s">
        <v>1816</v>
      </c>
      <c r="X885" s="6" t="s">
        <v>5381</v>
      </c>
      <c r="Y885" s="8">
        <f>X886-'Com RTOS RX'!$X885</f>
        <v>0.00006944444444</v>
      </c>
      <c r="Z885" s="6">
        <f>SUM(LEN(",CO_MQ135|"),'Com RTOS RX'!$H885,LEN(",CO2_MQ135|"),'Com RTOS RX'!$I885,LEN(",Alcool_MQ135|"),'Com RTOS RX'!$J885,LEN(",Alcool_MQ135|"),'Com RTOS RX'!$K885,LEN(",Toluen_MQ135|"),'Com RTOS RX'!$L885,LEN(",MH4_MQ135|"),'Com RTOS RX'!$M885,LEN(",O3_MQ131|"),'Com RTOS RX'!$N885)*8</f>
        <v>672</v>
      </c>
    </row>
    <row r="886" ht="15.75" customHeight="1">
      <c r="A886" s="6" t="s">
        <v>5382</v>
      </c>
      <c r="B886" s="6" t="s">
        <v>5383</v>
      </c>
      <c r="C886" s="6" t="s">
        <v>1810</v>
      </c>
      <c r="D886" s="6" t="s">
        <v>5384</v>
      </c>
      <c r="E886" s="6" t="s">
        <v>1812</v>
      </c>
      <c r="F886" s="6" t="s">
        <v>1812</v>
      </c>
      <c r="G886" s="6" t="s">
        <v>1812</v>
      </c>
      <c r="H886" s="6" t="s">
        <v>228</v>
      </c>
      <c r="I886" s="6" t="s">
        <v>29</v>
      </c>
      <c r="J886" s="6" t="s">
        <v>5110</v>
      </c>
      <c r="K886" s="6" t="s">
        <v>321</v>
      </c>
      <c r="L886" s="6" t="s">
        <v>5147</v>
      </c>
      <c r="M886" s="6" t="s">
        <v>332</v>
      </c>
      <c r="N886" s="6" t="s">
        <v>304</v>
      </c>
      <c r="O886" s="6" t="s">
        <v>1812</v>
      </c>
      <c r="P886" s="6" t="s">
        <v>1812</v>
      </c>
      <c r="Q886" s="6" t="s">
        <v>1814</v>
      </c>
      <c r="R886" s="6" t="s">
        <v>1812</v>
      </c>
      <c r="S886" s="6" t="s">
        <v>1986</v>
      </c>
      <c r="T886" s="6" t="s">
        <v>1813</v>
      </c>
      <c r="U886" s="6" t="s">
        <v>1812</v>
      </c>
      <c r="V886" s="6" t="s">
        <v>1812</v>
      </c>
      <c r="W886" s="6" t="s">
        <v>1816</v>
      </c>
      <c r="X886" s="6" t="s">
        <v>5385</v>
      </c>
      <c r="Y886" s="8">
        <f>X887-'Com RTOS RX'!$X886</f>
        <v>0.0001388888889</v>
      </c>
      <c r="Z886" s="6">
        <f>SUM(LEN(",CO_MQ135|"),'Com RTOS RX'!$H886,LEN(",CO2_MQ135|"),'Com RTOS RX'!$I886,LEN(",Alcool_MQ135|"),'Com RTOS RX'!$J886,LEN(",Alcool_MQ135|"),'Com RTOS RX'!$K886,LEN(",Toluen_MQ135|"),'Com RTOS RX'!$L886,LEN(",MH4_MQ135|"),'Com RTOS RX'!$M886,LEN(",O3_MQ131|"),'Com RTOS RX'!$N886)*8</f>
        <v>672</v>
      </c>
    </row>
    <row r="887" ht="15.75" customHeight="1">
      <c r="A887" s="6" t="s">
        <v>5386</v>
      </c>
      <c r="B887" s="6" t="s">
        <v>5387</v>
      </c>
      <c r="C887" s="6" t="s">
        <v>1810</v>
      </c>
      <c r="D887" s="6" t="s">
        <v>5388</v>
      </c>
      <c r="E887" s="6" t="s">
        <v>1812</v>
      </c>
      <c r="F887" s="6" t="s">
        <v>1812</v>
      </c>
      <c r="G887" s="6" t="s">
        <v>1812</v>
      </c>
      <c r="H887" s="6" t="s">
        <v>16</v>
      </c>
      <c r="I887" s="6" t="s">
        <v>46</v>
      </c>
      <c r="J887" s="6" t="s">
        <v>323</v>
      </c>
      <c r="K887" s="6" t="s">
        <v>1985</v>
      </c>
      <c r="L887" s="6" t="s">
        <v>325</v>
      </c>
      <c r="M887" s="6" t="s">
        <v>313</v>
      </c>
      <c r="N887" s="6" t="s">
        <v>304</v>
      </c>
      <c r="O887" s="6" t="s">
        <v>1812</v>
      </c>
      <c r="P887" s="6" t="s">
        <v>1812</v>
      </c>
      <c r="Q887" s="6" t="s">
        <v>1814</v>
      </c>
      <c r="R887" s="6" t="s">
        <v>1812</v>
      </c>
      <c r="S887" s="6" t="s">
        <v>1986</v>
      </c>
      <c r="T887" s="6" t="s">
        <v>1813</v>
      </c>
      <c r="U887" s="6" t="s">
        <v>1812</v>
      </c>
      <c r="V887" s="6" t="s">
        <v>1812</v>
      </c>
      <c r="W887" s="6" t="s">
        <v>1816</v>
      </c>
      <c r="X887" s="6" t="s">
        <v>5389</v>
      </c>
      <c r="Y887" s="8">
        <f>X888-'Com RTOS RX'!$X887</f>
        <v>0.00006944444444</v>
      </c>
      <c r="Z887" s="6">
        <f>SUM(LEN(",CO_MQ135|"),'Com RTOS RX'!$H887,LEN(",CO2_MQ135|"),'Com RTOS RX'!$I887,LEN(",Alcool_MQ135|"),'Com RTOS RX'!$J887,LEN(",Alcool_MQ135|"),'Com RTOS RX'!$K887,LEN(",Toluen_MQ135|"),'Com RTOS RX'!$L887,LEN(",MH4_MQ135|"),'Com RTOS RX'!$M887,LEN(",O3_MQ131|"),'Com RTOS RX'!$N887)*8</f>
        <v>672</v>
      </c>
    </row>
    <row r="888" ht="15.75" customHeight="1">
      <c r="A888" s="6" t="s">
        <v>5390</v>
      </c>
      <c r="B888" s="6" t="s">
        <v>5391</v>
      </c>
      <c r="C888" s="6" t="s">
        <v>1810</v>
      </c>
      <c r="D888" s="6" t="s">
        <v>5392</v>
      </c>
      <c r="E888" s="6" t="s">
        <v>1812</v>
      </c>
      <c r="F888" s="6" t="s">
        <v>1812</v>
      </c>
      <c r="G888" s="6" t="s">
        <v>1812</v>
      </c>
      <c r="H888" s="6" t="s">
        <v>44</v>
      </c>
      <c r="I888" s="6" t="s">
        <v>46</v>
      </c>
      <c r="J888" s="6" t="s">
        <v>323</v>
      </c>
      <c r="K888" s="6" t="s">
        <v>1985</v>
      </c>
      <c r="L888" s="6" t="s">
        <v>325</v>
      </c>
      <c r="M888" s="6" t="s">
        <v>313</v>
      </c>
      <c r="N888" s="6" t="s">
        <v>304</v>
      </c>
      <c r="O888" s="6" t="s">
        <v>1812</v>
      </c>
      <c r="P888" s="6" t="s">
        <v>1812</v>
      </c>
      <c r="Q888" s="6" t="s">
        <v>1814</v>
      </c>
      <c r="R888" s="6" t="s">
        <v>1812</v>
      </c>
      <c r="S888" s="6" t="s">
        <v>1986</v>
      </c>
      <c r="T888" s="6" t="s">
        <v>1813</v>
      </c>
      <c r="U888" s="6" t="s">
        <v>1812</v>
      </c>
      <c r="V888" s="6" t="s">
        <v>1812</v>
      </c>
      <c r="W888" s="6" t="s">
        <v>1816</v>
      </c>
      <c r="X888" s="6" t="s">
        <v>5393</v>
      </c>
      <c r="Y888" s="8">
        <f>X889-'Com RTOS RX'!$X888</f>
        <v>0.0001388888889</v>
      </c>
      <c r="Z888" s="6">
        <f>SUM(LEN(",CO_MQ135|"),'Com RTOS RX'!$H888,LEN(",CO2_MQ135|"),'Com RTOS RX'!$I888,LEN(",Alcool_MQ135|"),'Com RTOS RX'!$J888,LEN(",Alcool_MQ135|"),'Com RTOS RX'!$K888,LEN(",Toluen_MQ135|"),'Com RTOS RX'!$L888,LEN(",MH4_MQ135|"),'Com RTOS RX'!$M888,LEN(",O3_MQ131|"),'Com RTOS RX'!$N888)*8</f>
        <v>672</v>
      </c>
    </row>
    <row r="889" ht="15.75" customHeight="1">
      <c r="A889" s="6" t="s">
        <v>5394</v>
      </c>
      <c r="B889" s="6" t="s">
        <v>5395</v>
      </c>
      <c r="C889" s="6" t="s">
        <v>1810</v>
      </c>
      <c r="D889" s="6" t="s">
        <v>5396</v>
      </c>
      <c r="E889" s="6" t="s">
        <v>1812</v>
      </c>
      <c r="F889" s="6" t="s">
        <v>1812</v>
      </c>
      <c r="G889" s="6" t="s">
        <v>1812</v>
      </c>
      <c r="H889" s="6" t="s">
        <v>44</v>
      </c>
      <c r="I889" s="6" t="s">
        <v>46</v>
      </c>
      <c r="J889" s="6" t="s">
        <v>317</v>
      </c>
      <c r="K889" s="6" t="s">
        <v>262</v>
      </c>
      <c r="L889" s="6" t="s">
        <v>322</v>
      </c>
      <c r="M889" s="6" t="s">
        <v>313</v>
      </c>
      <c r="N889" s="6" t="s">
        <v>304</v>
      </c>
      <c r="O889" s="6" t="s">
        <v>1812</v>
      </c>
      <c r="P889" s="6" t="s">
        <v>1812</v>
      </c>
      <c r="Q889" s="6" t="s">
        <v>1814</v>
      </c>
      <c r="R889" s="6" t="s">
        <v>1812</v>
      </c>
      <c r="S889" s="6" t="s">
        <v>1986</v>
      </c>
      <c r="T889" s="6" t="s">
        <v>1813</v>
      </c>
      <c r="U889" s="6" t="s">
        <v>1812</v>
      </c>
      <c r="V889" s="6" t="s">
        <v>1812</v>
      </c>
      <c r="W889" s="6" t="s">
        <v>1816</v>
      </c>
      <c r="X889" s="6" t="s">
        <v>5397</v>
      </c>
      <c r="Y889" s="8">
        <f>X890-'Com RTOS RX'!$X889</f>
        <v>0.00006944444444</v>
      </c>
      <c r="Z889" s="6">
        <f>SUM(LEN(",CO_MQ135|"),'Com RTOS RX'!$H889,LEN(",CO2_MQ135|"),'Com RTOS RX'!$I889,LEN(",Alcool_MQ135|"),'Com RTOS RX'!$J889,LEN(",Alcool_MQ135|"),'Com RTOS RX'!$K889,LEN(",Toluen_MQ135|"),'Com RTOS RX'!$L889,LEN(",MH4_MQ135|"),'Com RTOS RX'!$M889,LEN(",O3_MQ131|"),'Com RTOS RX'!$N889)*8</f>
        <v>672</v>
      </c>
    </row>
    <row r="890" ht="15.75" customHeight="1">
      <c r="A890" s="6" t="s">
        <v>5398</v>
      </c>
      <c r="B890" s="6" t="s">
        <v>5399</v>
      </c>
      <c r="C890" s="6" t="s">
        <v>1810</v>
      </c>
      <c r="D890" s="6" t="s">
        <v>5400</v>
      </c>
      <c r="E890" s="6" t="s">
        <v>1812</v>
      </c>
      <c r="F890" s="6" t="s">
        <v>1812</v>
      </c>
      <c r="G890" s="6" t="s">
        <v>1812</v>
      </c>
      <c r="H890" s="6" t="s">
        <v>2618</v>
      </c>
      <c r="I890" s="6" t="s">
        <v>27</v>
      </c>
      <c r="J890" s="6" t="s">
        <v>16</v>
      </c>
      <c r="K890" s="6" t="s">
        <v>262</v>
      </c>
      <c r="L890" s="6" t="s">
        <v>326</v>
      </c>
      <c r="M890" s="6" t="s">
        <v>313</v>
      </c>
      <c r="N890" s="6" t="s">
        <v>304</v>
      </c>
      <c r="O890" s="6" t="s">
        <v>1812</v>
      </c>
      <c r="P890" s="6" t="s">
        <v>1812</v>
      </c>
      <c r="Q890" s="6" t="s">
        <v>1814</v>
      </c>
      <c r="R890" s="6" t="s">
        <v>1812</v>
      </c>
      <c r="S890" s="6" t="s">
        <v>1986</v>
      </c>
      <c r="T890" s="6" t="s">
        <v>1813</v>
      </c>
      <c r="U890" s="6" t="s">
        <v>1812</v>
      </c>
      <c r="V890" s="6" t="s">
        <v>1812</v>
      </c>
      <c r="W890" s="6" t="s">
        <v>1816</v>
      </c>
      <c r="X890" s="6" t="s">
        <v>5401</v>
      </c>
      <c r="Y890" s="8">
        <f>X891-'Com RTOS RX'!$X890</f>
        <v>0.00006944444444</v>
      </c>
      <c r="Z890" s="6">
        <f>SUM(LEN(",CO_MQ135|"),'Com RTOS RX'!$H890,LEN(",CO2_MQ135|"),'Com RTOS RX'!$I890,LEN(",Alcool_MQ135|"),'Com RTOS RX'!$J890,LEN(",Alcool_MQ135|"),'Com RTOS RX'!$K890,LEN(",Toluen_MQ135|"),'Com RTOS RX'!$L890,LEN(",MH4_MQ135|"),'Com RTOS RX'!$M890,LEN(",O3_MQ131|"),'Com RTOS RX'!$N890)*8</f>
        <v>672</v>
      </c>
    </row>
    <row r="891" ht="15.75" customHeight="1">
      <c r="A891" s="6" t="s">
        <v>5402</v>
      </c>
      <c r="B891" s="6" t="s">
        <v>5403</v>
      </c>
      <c r="C891" s="6" t="s">
        <v>1810</v>
      </c>
      <c r="D891" s="6" t="s">
        <v>5404</v>
      </c>
      <c r="E891" s="6" t="s">
        <v>1812</v>
      </c>
      <c r="F891" s="6" t="s">
        <v>1812</v>
      </c>
      <c r="G891" s="6" t="s">
        <v>1812</v>
      </c>
      <c r="H891" s="6" t="s">
        <v>25</v>
      </c>
      <c r="I891" s="6" t="s">
        <v>27</v>
      </c>
      <c r="J891" s="6" t="s">
        <v>16</v>
      </c>
      <c r="K891" s="6" t="s">
        <v>262</v>
      </c>
      <c r="L891" s="6" t="s">
        <v>326</v>
      </c>
      <c r="M891" s="6" t="s">
        <v>313</v>
      </c>
      <c r="N891" s="6" t="s">
        <v>304</v>
      </c>
      <c r="O891" s="6" t="s">
        <v>1812</v>
      </c>
      <c r="P891" s="6" t="s">
        <v>1812</v>
      </c>
      <c r="Q891" s="6" t="s">
        <v>1814</v>
      </c>
      <c r="R891" s="6" t="s">
        <v>1812</v>
      </c>
      <c r="S891" s="6" t="s">
        <v>1986</v>
      </c>
      <c r="T891" s="6" t="s">
        <v>1813</v>
      </c>
      <c r="U891" s="6" t="s">
        <v>1812</v>
      </c>
      <c r="V891" s="6" t="s">
        <v>1812</v>
      </c>
      <c r="W891" s="6" t="s">
        <v>1816</v>
      </c>
      <c r="X891" s="6" t="s">
        <v>5405</v>
      </c>
      <c r="Y891" s="8">
        <f>X892-'Com RTOS RX'!$X891</f>
        <v>0.00006944444444</v>
      </c>
      <c r="Z891" s="6">
        <f>SUM(LEN(",CO_MQ135|"),'Com RTOS RX'!$H891,LEN(",CO2_MQ135|"),'Com RTOS RX'!$I891,LEN(",Alcool_MQ135|"),'Com RTOS RX'!$J891,LEN(",Alcool_MQ135|"),'Com RTOS RX'!$K891,LEN(",Toluen_MQ135|"),'Com RTOS RX'!$L891,LEN(",MH4_MQ135|"),'Com RTOS RX'!$M891,LEN(",O3_MQ131|"),'Com RTOS RX'!$N891)*8</f>
        <v>672</v>
      </c>
    </row>
    <row r="892" ht="15.75" customHeight="1">
      <c r="A892" s="6" t="s">
        <v>5406</v>
      </c>
      <c r="B892" s="6" t="s">
        <v>5407</v>
      </c>
      <c r="C892" s="6" t="s">
        <v>1810</v>
      </c>
      <c r="D892" s="6" t="s">
        <v>5408</v>
      </c>
      <c r="E892" s="6" t="s">
        <v>1812</v>
      </c>
      <c r="F892" s="6" t="s">
        <v>1812</v>
      </c>
      <c r="G892" s="6" t="s">
        <v>1812</v>
      </c>
      <c r="H892" s="6" t="s">
        <v>2969</v>
      </c>
      <c r="I892" s="6" t="s">
        <v>42</v>
      </c>
      <c r="J892" s="6" t="s">
        <v>2969</v>
      </c>
      <c r="K892" s="6" t="s">
        <v>306</v>
      </c>
      <c r="L892" s="6" t="s">
        <v>193</v>
      </c>
      <c r="M892" s="6" t="s">
        <v>321</v>
      </c>
      <c r="N892" s="6" t="s">
        <v>301</v>
      </c>
      <c r="O892" s="6" t="s">
        <v>1812</v>
      </c>
      <c r="P892" s="6" t="s">
        <v>1812</v>
      </c>
      <c r="Q892" s="6" t="s">
        <v>1814</v>
      </c>
      <c r="R892" s="6" t="s">
        <v>1812</v>
      </c>
      <c r="S892" s="6" t="s">
        <v>1986</v>
      </c>
      <c r="T892" s="6" t="s">
        <v>1813</v>
      </c>
      <c r="U892" s="6" t="s">
        <v>1812</v>
      </c>
      <c r="V892" s="6" t="s">
        <v>1812</v>
      </c>
      <c r="W892" s="6" t="s">
        <v>1816</v>
      </c>
      <c r="X892" s="6" t="s">
        <v>5409</v>
      </c>
      <c r="Y892" s="8">
        <f>X893-'Com RTOS RX'!$X892</f>
        <v>0.00006944444444</v>
      </c>
      <c r="Z892" s="6">
        <f>SUM(LEN(",CO_MQ135|"),'Com RTOS RX'!$H892,LEN(",CO2_MQ135|"),'Com RTOS RX'!$I892,LEN(",Alcool_MQ135|"),'Com RTOS RX'!$J892,LEN(",Alcool_MQ135|"),'Com RTOS RX'!$K892,LEN(",Toluen_MQ135|"),'Com RTOS RX'!$L892,LEN(",MH4_MQ135|"),'Com RTOS RX'!$M892,LEN(",O3_MQ131|"),'Com RTOS RX'!$N892)*8</f>
        <v>672</v>
      </c>
    </row>
    <row r="893" ht="15.75" customHeight="1">
      <c r="A893" s="6" t="s">
        <v>5410</v>
      </c>
      <c r="B893" s="6" t="s">
        <v>5411</v>
      </c>
      <c r="C893" s="6" t="s">
        <v>1810</v>
      </c>
      <c r="D893" s="6" t="s">
        <v>5412</v>
      </c>
      <c r="E893" s="6" t="s">
        <v>1812</v>
      </c>
      <c r="F893" s="6" t="s">
        <v>1812</v>
      </c>
      <c r="G893" s="6" t="s">
        <v>1812</v>
      </c>
      <c r="H893" s="6" t="s">
        <v>25</v>
      </c>
      <c r="I893" s="6" t="s">
        <v>27</v>
      </c>
      <c r="J893" s="6" t="s">
        <v>16</v>
      </c>
      <c r="K893" s="6" t="s">
        <v>262</v>
      </c>
      <c r="L893" s="6" t="s">
        <v>326</v>
      </c>
      <c r="M893" s="6" t="s">
        <v>313</v>
      </c>
      <c r="N893" s="6" t="s">
        <v>304</v>
      </c>
      <c r="O893" s="6" t="s">
        <v>1812</v>
      </c>
      <c r="P893" s="6" t="s">
        <v>1812</v>
      </c>
      <c r="Q893" s="6" t="s">
        <v>1814</v>
      </c>
      <c r="R893" s="6" t="s">
        <v>1812</v>
      </c>
      <c r="S893" s="6" t="s">
        <v>1986</v>
      </c>
      <c r="T893" s="6" t="s">
        <v>1813</v>
      </c>
      <c r="U893" s="6" t="s">
        <v>1812</v>
      </c>
      <c r="V893" s="6" t="s">
        <v>1812</v>
      </c>
      <c r="W893" s="6" t="s">
        <v>1816</v>
      </c>
      <c r="X893" s="6" t="s">
        <v>5413</v>
      </c>
      <c r="Y893" s="8">
        <f>X894-'Com RTOS RX'!$X893</f>
        <v>0.0001388888889</v>
      </c>
      <c r="Z893" s="6">
        <f>SUM(LEN(",CO_MQ135|"),'Com RTOS RX'!$H893,LEN(",CO2_MQ135|"),'Com RTOS RX'!$I893,LEN(",Alcool_MQ135|"),'Com RTOS RX'!$J893,LEN(",Alcool_MQ135|"),'Com RTOS RX'!$K893,LEN(",Toluen_MQ135|"),'Com RTOS RX'!$L893,LEN(",MH4_MQ135|"),'Com RTOS RX'!$M893,LEN(",O3_MQ131|"),'Com RTOS RX'!$N893)*8</f>
        <v>672</v>
      </c>
    </row>
    <row r="894" ht="15.75" customHeight="1">
      <c r="A894" s="6" t="s">
        <v>5414</v>
      </c>
      <c r="B894" s="6" t="s">
        <v>5415</v>
      </c>
      <c r="C894" s="6" t="s">
        <v>1810</v>
      </c>
      <c r="D894" s="6" t="s">
        <v>5416</v>
      </c>
      <c r="E894" s="6" t="s">
        <v>1812</v>
      </c>
      <c r="F894" s="6" t="s">
        <v>1812</v>
      </c>
      <c r="G894" s="6" t="s">
        <v>1812</v>
      </c>
      <c r="H894" s="6" t="s">
        <v>16</v>
      </c>
      <c r="I894" s="6" t="s">
        <v>46</v>
      </c>
      <c r="J894" s="6" t="s">
        <v>323</v>
      </c>
      <c r="K894" s="6" t="s">
        <v>1985</v>
      </c>
      <c r="L894" s="6" t="s">
        <v>324</v>
      </c>
      <c r="M894" s="6" t="s">
        <v>313</v>
      </c>
      <c r="N894" s="6" t="s">
        <v>304</v>
      </c>
      <c r="O894" s="6" t="s">
        <v>1812</v>
      </c>
      <c r="P894" s="6" t="s">
        <v>1812</v>
      </c>
      <c r="Q894" s="6" t="s">
        <v>1814</v>
      </c>
      <c r="R894" s="6" t="s">
        <v>1812</v>
      </c>
      <c r="S894" s="6" t="s">
        <v>1986</v>
      </c>
      <c r="T894" s="6" t="s">
        <v>1813</v>
      </c>
      <c r="U894" s="6" t="s">
        <v>1812</v>
      </c>
      <c r="V894" s="6" t="s">
        <v>1812</v>
      </c>
      <c r="W894" s="6" t="s">
        <v>1816</v>
      </c>
      <c r="X894" s="6" t="s">
        <v>5417</v>
      </c>
      <c r="Y894" s="8">
        <f>X895-'Com RTOS RX'!$X894</f>
        <v>0.00008101851852</v>
      </c>
      <c r="Z894" s="6">
        <f>SUM(LEN(",CO_MQ135|"),'Com RTOS RX'!$H894,LEN(",CO2_MQ135|"),'Com RTOS RX'!$I894,LEN(",Alcool_MQ135|"),'Com RTOS RX'!$J894,LEN(",Alcool_MQ135|"),'Com RTOS RX'!$K894,LEN(",Toluen_MQ135|"),'Com RTOS RX'!$L894,LEN(",MH4_MQ135|"),'Com RTOS RX'!$M894,LEN(",O3_MQ131|"),'Com RTOS RX'!$N894)*8</f>
        <v>672</v>
      </c>
    </row>
    <row r="895" ht="15.75" customHeight="1">
      <c r="A895" s="6" t="s">
        <v>5418</v>
      </c>
      <c r="B895" s="6" t="s">
        <v>5419</v>
      </c>
      <c r="C895" s="6" t="s">
        <v>1810</v>
      </c>
      <c r="D895" s="6" t="s">
        <v>5420</v>
      </c>
      <c r="E895" s="6" t="s">
        <v>1812</v>
      </c>
      <c r="F895" s="6" t="s">
        <v>1812</v>
      </c>
      <c r="G895" s="6" t="s">
        <v>1812</v>
      </c>
      <c r="H895" s="6" t="s">
        <v>44</v>
      </c>
      <c r="I895" s="6" t="s">
        <v>46</v>
      </c>
      <c r="J895" s="6" t="s">
        <v>317</v>
      </c>
      <c r="K895" s="6" t="s">
        <v>262</v>
      </c>
      <c r="L895" s="6" t="s">
        <v>322</v>
      </c>
      <c r="M895" s="6" t="s">
        <v>313</v>
      </c>
      <c r="N895" s="6" t="s">
        <v>304</v>
      </c>
      <c r="O895" s="6" t="s">
        <v>1812</v>
      </c>
      <c r="P895" s="6" t="s">
        <v>1812</v>
      </c>
      <c r="Q895" s="6" t="s">
        <v>1814</v>
      </c>
      <c r="R895" s="6" t="s">
        <v>1812</v>
      </c>
      <c r="S895" s="6" t="s">
        <v>1986</v>
      </c>
      <c r="T895" s="6" t="s">
        <v>1813</v>
      </c>
      <c r="U895" s="6" t="s">
        <v>1812</v>
      </c>
      <c r="V895" s="6" t="s">
        <v>1812</v>
      </c>
      <c r="W895" s="6" t="s">
        <v>1816</v>
      </c>
      <c r="X895" s="6" t="s">
        <v>5421</v>
      </c>
      <c r="Y895" s="8">
        <f>X896-'Com RTOS RX'!$X895</f>
        <v>0.0001388888889</v>
      </c>
      <c r="Z895" s="6">
        <f>SUM(LEN(",CO_MQ135|"),'Com RTOS RX'!$H895,LEN(",CO2_MQ135|"),'Com RTOS RX'!$I895,LEN(",Alcool_MQ135|"),'Com RTOS RX'!$J895,LEN(",Alcool_MQ135|"),'Com RTOS RX'!$K895,LEN(",Toluen_MQ135|"),'Com RTOS RX'!$L895,LEN(",MH4_MQ135|"),'Com RTOS RX'!$M895,LEN(",O3_MQ131|"),'Com RTOS RX'!$N895)*8</f>
        <v>672</v>
      </c>
    </row>
    <row r="896" ht="15.75" customHeight="1">
      <c r="A896" s="6" t="s">
        <v>5422</v>
      </c>
      <c r="B896" s="6" t="s">
        <v>5423</v>
      </c>
      <c r="C896" s="6" t="s">
        <v>1810</v>
      </c>
      <c r="D896" s="6" t="s">
        <v>5424</v>
      </c>
      <c r="E896" s="6" t="s">
        <v>1812</v>
      </c>
      <c r="F896" s="6" t="s">
        <v>1812</v>
      </c>
      <c r="G896" s="6" t="s">
        <v>1812</v>
      </c>
      <c r="H896" s="6" t="s">
        <v>44</v>
      </c>
      <c r="I896" s="6" t="s">
        <v>46</v>
      </c>
      <c r="J896" s="6" t="s">
        <v>317</v>
      </c>
      <c r="K896" s="6" t="s">
        <v>262</v>
      </c>
      <c r="L896" s="6" t="s">
        <v>322</v>
      </c>
      <c r="M896" s="6" t="s">
        <v>313</v>
      </c>
      <c r="N896" s="6" t="s">
        <v>304</v>
      </c>
      <c r="O896" s="6" t="s">
        <v>1812</v>
      </c>
      <c r="P896" s="6" t="s">
        <v>1812</v>
      </c>
      <c r="Q896" s="6" t="s">
        <v>1814</v>
      </c>
      <c r="R896" s="6" t="s">
        <v>1812</v>
      </c>
      <c r="S896" s="6" t="s">
        <v>1986</v>
      </c>
      <c r="T896" s="6" t="s">
        <v>1813</v>
      </c>
      <c r="U896" s="6" t="s">
        <v>1812</v>
      </c>
      <c r="V896" s="6" t="s">
        <v>1812</v>
      </c>
      <c r="W896" s="6" t="s">
        <v>1816</v>
      </c>
      <c r="X896" s="6" t="s">
        <v>5425</v>
      </c>
      <c r="Y896" s="8">
        <f>X897-'Com RTOS RX'!$X896</f>
        <v>0.00006944444444</v>
      </c>
      <c r="Z896" s="6">
        <f>SUM(LEN(",CO_MQ135|"),'Com RTOS RX'!$H896,LEN(",CO2_MQ135|"),'Com RTOS RX'!$I896,LEN(",Alcool_MQ135|"),'Com RTOS RX'!$J896,LEN(",Alcool_MQ135|"),'Com RTOS RX'!$K896,LEN(",Toluen_MQ135|"),'Com RTOS RX'!$L896,LEN(",MH4_MQ135|"),'Com RTOS RX'!$M896,LEN(",O3_MQ131|"),'Com RTOS RX'!$N896)*8</f>
        <v>672</v>
      </c>
    </row>
    <row r="897" ht="15.75" customHeight="1">
      <c r="A897" s="6" t="s">
        <v>5426</v>
      </c>
      <c r="B897" s="6" t="s">
        <v>5427</v>
      </c>
      <c r="C897" s="6" t="s">
        <v>1810</v>
      </c>
      <c r="D897" s="6" t="s">
        <v>5428</v>
      </c>
      <c r="E897" s="6" t="s">
        <v>1812</v>
      </c>
      <c r="F897" s="6" t="s">
        <v>1812</v>
      </c>
      <c r="G897" s="6" t="s">
        <v>1812</v>
      </c>
      <c r="H897" s="6" t="s">
        <v>317</v>
      </c>
      <c r="I897" s="6" t="s">
        <v>46</v>
      </c>
      <c r="J897" s="6" t="s">
        <v>119</v>
      </c>
      <c r="K897" s="6" t="s">
        <v>1985</v>
      </c>
      <c r="L897" s="6" t="s">
        <v>150</v>
      </c>
      <c r="M897" s="6" t="s">
        <v>313</v>
      </c>
      <c r="N897" s="6" t="s">
        <v>304</v>
      </c>
      <c r="O897" s="6" t="s">
        <v>1812</v>
      </c>
      <c r="P897" s="6" t="s">
        <v>1812</v>
      </c>
      <c r="Q897" s="6" t="s">
        <v>1814</v>
      </c>
      <c r="R897" s="6" t="s">
        <v>1812</v>
      </c>
      <c r="S897" s="6" t="s">
        <v>1986</v>
      </c>
      <c r="T897" s="6" t="s">
        <v>1813</v>
      </c>
      <c r="U897" s="6" t="s">
        <v>1812</v>
      </c>
      <c r="V897" s="6" t="s">
        <v>1812</v>
      </c>
      <c r="W897" s="6" t="s">
        <v>1816</v>
      </c>
      <c r="X897" s="6" t="s">
        <v>5429</v>
      </c>
      <c r="Y897" s="8">
        <f>X898-'Com RTOS RX'!$X897</f>
        <v>0.0002083333333</v>
      </c>
      <c r="Z897" s="6">
        <f>SUM(LEN(",CO_MQ135|"),'Com RTOS RX'!$H897,LEN(",CO2_MQ135|"),'Com RTOS RX'!$I897,LEN(",Alcool_MQ135|"),'Com RTOS RX'!$J897,LEN(",Alcool_MQ135|"),'Com RTOS RX'!$K897,LEN(",Toluen_MQ135|"),'Com RTOS RX'!$L897,LEN(",MH4_MQ135|"),'Com RTOS RX'!$M897,LEN(",O3_MQ131|"),'Com RTOS RX'!$N897)*8</f>
        <v>672</v>
      </c>
    </row>
    <row r="898" ht="15.75" customHeight="1">
      <c r="A898" s="6" t="s">
        <v>5430</v>
      </c>
      <c r="B898" s="6" t="s">
        <v>5431</v>
      </c>
      <c r="C898" s="6" t="s">
        <v>1810</v>
      </c>
      <c r="D898" s="6" t="s">
        <v>5432</v>
      </c>
      <c r="E898" s="6" t="s">
        <v>1812</v>
      </c>
      <c r="F898" s="6" t="s">
        <v>1812</v>
      </c>
      <c r="G898" s="6" t="s">
        <v>1812</v>
      </c>
      <c r="H898" s="6" t="s">
        <v>228</v>
      </c>
      <c r="I898" s="6" t="s">
        <v>29</v>
      </c>
      <c r="J898" s="6" t="s">
        <v>5110</v>
      </c>
      <c r="K898" s="6" t="s">
        <v>313</v>
      </c>
      <c r="L898" s="6" t="s">
        <v>162</v>
      </c>
      <c r="M898" s="6" t="s">
        <v>332</v>
      </c>
      <c r="N898" s="6" t="s">
        <v>304</v>
      </c>
      <c r="O898" s="6" t="s">
        <v>1812</v>
      </c>
      <c r="P898" s="6" t="s">
        <v>1812</v>
      </c>
      <c r="Q898" s="6" t="s">
        <v>1814</v>
      </c>
      <c r="R898" s="6" t="s">
        <v>1812</v>
      </c>
      <c r="S898" s="6" t="s">
        <v>1986</v>
      </c>
      <c r="T898" s="6" t="s">
        <v>1813</v>
      </c>
      <c r="U898" s="6" t="s">
        <v>1812</v>
      </c>
      <c r="V898" s="6" t="s">
        <v>1812</v>
      </c>
      <c r="W898" s="6" t="s">
        <v>1816</v>
      </c>
      <c r="X898" s="6" t="s">
        <v>5433</v>
      </c>
      <c r="Y898" s="8">
        <f>X899-'Com RTOS RX'!$X898</f>
        <v>0.00006944444444</v>
      </c>
      <c r="Z898" s="6">
        <f>SUM(LEN(",CO_MQ135|"),'Com RTOS RX'!$H898,LEN(",CO2_MQ135|"),'Com RTOS RX'!$I898,LEN(",Alcool_MQ135|"),'Com RTOS RX'!$J898,LEN(",Alcool_MQ135|"),'Com RTOS RX'!$K898,LEN(",Toluen_MQ135|"),'Com RTOS RX'!$L898,LEN(",MH4_MQ135|"),'Com RTOS RX'!$M898,LEN(",O3_MQ131|"),'Com RTOS RX'!$N898)*8</f>
        <v>672</v>
      </c>
    </row>
    <row r="899" ht="15.75" customHeight="1">
      <c r="A899" s="6" t="s">
        <v>5434</v>
      </c>
      <c r="B899" s="6" t="s">
        <v>5435</v>
      </c>
      <c r="C899" s="6" t="s">
        <v>1810</v>
      </c>
      <c r="D899" s="6" t="s">
        <v>5436</v>
      </c>
      <c r="E899" s="6" t="s">
        <v>1812</v>
      </c>
      <c r="F899" s="6" t="s">
        <v>1812</v>
      </c>
      <c r="G899" s="6" t="s">
        <v>1812</v>
      </c>
      <c r="H899" s="6" t="s">
        <v>16</v>
      </c>
      <c r="I899" s="6" t="s">
        <v>46</v>
      </c>
      <c r="J899" s="6" t="s">
        <v>323</v>
      </c>
      <c r="K899" s="6" t="s">
        <v>1985</v>
      </c>
      <c r="L899" s="6" t="s">
        <v>325</v>
      </c>
      <c r="M899" s="6" t="s">
        <v>313</v>
      </c>
      <c r="N899" s="6" t="s">
        <v>304</v>
      </c>
      <c r="O899" s="6" t="s">
        <v>1812</v>
      </c>
      <c r="P899" s="6" t="s">
        <v>1812</v>
      </c>
      <c r="Q899" s="6" t="s">
        <v>1814</v>
      </c>
      <c r="R899" s="6" t="s">
        <v>1812</v>
      </c>
      <c r="S899" s="6" t="s">
        <v>1986</v>
      </c>
      <c r="T899" s="6" t="s">
        <v>1813</v>
      </c>
      <c r="U899" s="6" t="s">
        <v>1812</v>
      </c>
      <c r="V899" s="6" t="s">
        <v>1812</v>
      </c>
      <c r="W899" s="6" t="s">
        <v>1816</v>
      </c>
      <c r="X899" s="6" t="s">
        <v>5437</v>
      </c>
      <c r="Y899" s="8">
        <f>X900-'Com RTOS RX'!$X899</f>
        <v>0.00006944444444</v>
      </c>
      <c r="Z899" s="6">
        <f>SUM(LEN(",CO_MQ135|"),'Com RTOS RX'!$H899,LEN(",CO2_MQ135|"),'Com RTOS RX'!$I899,LEN(",Alcool_MQ135|"),'Com RTOS RX'!$J899,LEN(",Alcool_MQ135|"),'Com RTOS RX'!$K899,LEN(",Toluen_MQ135|"),'Com RTOS RX'!$L899,LEN(",MH4_MQ135|"),'Com RTOS RX'!$M899,LEN(",O3_MQ131|"),'Com RTOS RX'!$N899)*8</f>
        <v>672</v>
      </c>
    </row>
    <row r="900" ht="15.75" customHeight="1">
      <c r="A900" s="6" t="s">
        <v>5438</v>
      </c>
      <c r="B900" s="6" t="s">
        <v>5439</v>
      </c>
      <c r="C900" s="6" t="s">
        <v>1810</v>
      </c>
      <c r="D900" s="6" t="s">
        <v>5440</v>
      </c>
      <c r="E900" s="6" t="s">
        <v>1812</v>
      </c>
      <c r="F900" s="6" t="s">
        <v>1812</v>
      </c>
      <c r="G900" s="6" t="s">
        <v>1812</v>
      </c>
      <c r="H900" s="6" t="s">
        <v>232</v>
      </c>
      <c r="I900" s="6" t="s">
        <v>36</v>
      </c>
      <c r="J900" s="6" t="s">
        <v>2618</v>
      </c>
      <c r="K900" s="6" t="s">
        <v>262</v>
      </c>
      <c r="L900" s="6" t="s">
        <v>136</v>
      </c>
      <c r="M900" s="6" t="s">
        <v>306</v>
      </c>
      <c r="N900" s="6" t="s">
        <v>304</v>
      </c>
      <c r="O900" s="6" t="s">
        <v>1812</v>
      </c>
      <c r="P900" s="6" t="s">
        <v>1812</v>
      </c>
      <c r="Q900" s="6" t="s">
        <v>1814</v>
      </c>
      <c r="R900" s="6" t="s">
        <v>1812</v>
      </c>
      <c r="S900" s="6" t="s">
        <v>1986</v>
      </c>
      <c r="T900" s="6" t="s">
        <v>1813</v>
      </c>
      <c r="U900" s="6" t="s">
        <v>1812</v>
      </c>
      <c r="V900" s="6" t="s">
        <v>1812</v>
      </c>
      <c r="W900" s="6" t="s">
        <v>1816</v>
      </c>
      <c r="X900" s="6" t="s">
        <v>5441</v>
      </c>
      <c r="Y900" s="8">
        <f>X901-'Com RTOS RX'!$X900</f>
        <v>0.00006944444444</v>
      </c>
      <c r="Z900" s="6">
        <f>SUM(LEN(",CO_MQ135|"),'Com RTOS RX'!$H900,LEN(",CO2_MQ135|"),'Com RTOS RX'!$I900,LEN(",Alcool_MQ135|"),'Com RTOS RX'!$J900,LEN(",Alcool_MQ135|"),'Com RTOS RX'!$K900,LEN(",Toluen_MQ135|"),'Com RTOS RX'!$L900,LEN(",MH4_MQ135|"),'Com RTOS RX'!$M900,LEN(",O3_MQ131|"),'Com RTOS RX'!$N900)*8</f>
        <v>672</v>
      </c>
    </row>
    <row r="901" ht="15.75" customHeight="1">
      <c r="A901" s="6" t="s">
        <v>5442</v>
      </c>
      <c r="B901" s="6" t="s">
        <v>5443</v>
      </c>
      <c r="C901" s="6" t="s">
        <v>1810</v>
      </c>
      <c r="D901" s="6" t="s">
        <v>5444</v>
      </c>
      <c r="E901" s="6" t="s">
        <v>1812</v>
      </c>
      <c r="F901" s="6" t="s">
        <v>1812</v>
      </c>
      <c r="G901" s="6" t="s">
        <v>1812</v>
      </c>
      <c r="H901" s="6" t="s">
        <v>51</v>
      </c>
      <c r="I901" s="6" t="s">
        <v>36</v>
      </c>
      <c r="J901" s="6" t="s">
        <v>183</v>
      </c>
      <c r="K901" s="6" t="s">
        <v>262</v>
      </c>
      <c r="L901" s="6" t="s">
        <v>136</v>
      </c>
      <c r="M901" s="6" t="s">
        <v>313</v>
      </c>
      <c r="N901" s="6" t="s">
        <v>304</v>
      </c>
      <c r="O901" s="6" t="s">
        <v>1812</v>
      </c>
      <c r="P901" s="6" t="s">
        <v>1812</v>
      </c>
      <c r="Q901" s="6" t="s">
        <v>1814</v>
      </c>
      <c r="R901" s="6" t="s">
        <v>1812</v>
      </c>
      <c r="S901" s="6" t="s">
        <v>1986</v>
      </c>
      <c r="T901" s="6" t="s">
        <v>1813</v>
      </c>
      <c r="U901" s="6" t="s">
        <v>1812</v>
      </c>
      <c r="V901" s="6" t="s">
        <v>1812</v>
      </c>
      <c r="W901" s="6" t="s">
        <v>1816</v>
      </c>
      <c r="X901" s="6" t="s">
        <v>5445</v>
      </c>
      <c r="Y901" s="8">
        <f>X902-'Com RTOS RX'!$X901</f>
        <v>0.0001388888889</v>
      </c>
      <c r="Z901" s="6">
        <f>SUM(LEN(",CO_MQ135|"),'Com RTOS RX'!$H901,LEN(",CO2_MQ135|"),'Com RTOS RX'!$I901,LEN(",Alcool_MQ135|"),'Com RTOS RX'!$J901,LEN(",Alcool_MQ135|"),'Com RTOS RX'!$K901,LEN(",Toluen_MQ135|"),'Com RTOS RX'!$L901,LEN(",MH4_MQ135|"),'Com RTOS RX'!$M901,LEN(",O3_MQ131|"),'Com RTOS RX'!$N901)*8</f>
        <v>672</v>
      </c>
    </row>
    <row r="902" ht="15.75" customHeight="1">
      <c r="A902" s="6" t="s">
        <v>5446</v>
      </c>
      <c r="B902" s="6" t="s">
        <v>5447</v>
      </c>
      <c r="C902" s="6" t="s">
        <v>1810</v>
      </c>
      <c r="D902" s="6" t="s">
        <v>5448</v>
      </c>
      <c r="E902" s="6" t="s">
        <v>1812</v>
      </c>
      <c r="F902" s="6" t="s">
        <v>1812</v>
      </c>
      <c r="G902" s="6" t="s">
        <v>1812</v>
      </c>
      <c r="H902" s="6" t="s">
        <v>51</v>
      </c>
      <c r="I902" s="6" t="s">
        <v>36</v>
      </c>
      <c r="J902" s="6" t="s">
        <v>183</v>
      </c>
      <c r="K902" s="6" t="s">
        <v>262</v>
      </c>
      <c r="L902" s="6" t="s">
        <v>136</v>
      </c>
      <c r="M902" s="6" t="s">
        <v>313</v>
      </c>
      <c r="N902" s="6" t="s">
        <v>304</v>
      </c>
      <c r="O902" s="6" t="s">
        <v>1812</v>
      </c>
      <c r="P902" s="6" t="s">
        <v>1812</v>
      </c>
      <c r="Q902" s="6" t="s">
        <v>1814</v>
      </c>
      <c r="R902" s="6" t="s">
        <v>1812</v>
      </c>
      <c r="S902" s="6" t="s">
        <v>1986</v>
      </c>
      <c r="T902" s="6" t="s">
        <v>1813</v>
      </c>
      <c r="U902" s="6" t="s">
        <v>1812</v>
      </c>
      <c r="V902" s="6" t="s">
        <v>1812</v>
      </c>
      <c r="W902" s="6" t="s">
        <v>1816</v>
      </c>
      <c r="X902" s="6" t="s">
        <v>5449</v>
      </c>
      <c r="Y902" s="8">
        <f>X903-'Com RTOS RX'!$X902</f>
        <v>0.00006944444444</v>
      </c>
      <c r="Z902" s="6">
        <f>SUM(LEN(",CO_MQ135|"),'Com RTOS RX'!$H902,LEN(",CO2_MQ135|"),'Com RTOS RX'!$I902,LEN(",Alcool_MQ135|"),'Com RTOS RX'!$J902,LEN(",Alcool_MQ135|"),'Com RTOS RX'!$K902,LEN(",Toluen_MQ135|"),'Com RTOS RX'!$L902,LEN(",MH4_MQ135|"),'Com RTOS RX'!$M902,LEN(",O3_MQ131|"),'Com RTOS RX'!$N902)*8</f>
        <v>672</v>
      </c>
    </row>
    <row r="903" ht="15.75" customHeight="1">
      <c r="A903" s="6" t="s">
        <v>5450</v>
      </c>
      <c r="B903" s="6" t="s">
        <v>5451</v>
      </c>
      <c r="C903" s="6" t="s">
        <v>1810</v>
      </c>
      <c r="D903" s="6" t="s">
        <v>5452</v>
      </c>
      <c r="E903" s="6" t="s">
        <v>1812</v>
      </c>
      <c r="F903" s="6" t="s">
        <v>1812</v>
      </c>
      <c r="G903" s="6" t="s">
        <v>1812</v>
      </c>
      <c r="H903" s="6" t="s">
        <v>320</v>
      </c>
      <c r="I903" s="6" t="s">
        <v>42</v>
      </c>
      <c r="J903" s="6" t="s">
        <v>297</v>
      </c>
      <c r="K903" s="6" t="s">
        <v>1985</v>
      </c>
      <c r="L903" s="6" t="s">
        <v>198</v>
      </c>
      <c r="M903" s="6" t="s">
        <v>321</v>
      </c>
      <c r="N903" s="6" t="s">
        <v>276</v>
      </c>
      <c r="O903" s="6" t="s">
        <v>1812</v>
      </c>
      <c r="P903" s="6" t="s">
        <v>1812</v>
      </c>
      <c r="Q903" s="6" t="s">
        <v>1814</v>
      </c>
      <c r="R903" s="6" t="s">
        <v>1812</v>
      </c>
      <c r="S903" s="6" t="s">
        <v>1986</v>
      </c>
      <c r="T903" s="6" t="s">
        <v>1813</v>
      </c>
      <c r="U903" s="6" t="s">
        <v>1812</v>
      </c>
      <c r="V903" s="6" t="s">
        <v>1812</v>
      </c>
      <c r="W903" s="6" t="s">
        <v>1816</v>
      </c>
      <c r="X903" s="6" t="s">
        <v>5453</v>
      </c>
      <c r="Y903" s="8">
        <f>X904-'Com RTOS RX'!$X903</f>
        <v>0.00006944444444</v>
      </c>
      <c r="Z903" s="6">
        <f>SUM(LEN(",CO_MQ135|"),'Com RTOS RX'!$H903,LEN(",CO2_MQ135|"),'Com RTOS RX'!$I903,LEN(",Alcool_MQ135|"),'Com RTOS RX'!$J903,LEN(",Alcool_MQ135|"),'Com RTOS RX'!$K903,LEN(",Toluen_MQ135|"),'Com RTOS RX'!$L903,LEN(",MH4_MQ135|"),'Com RTOS RX'!$M903,LEN(",O3_MQ131|"),'Com RTOS RX'!$N903)*8</f>
        <v>672</v>
      </c>
    </row>
    <row r="904" ht="15.75" customHeight="1">
      <c r="A904" s="6" t="s">
        <v>5454</v>
      </c>
      <c r="B904" s="6" t="s">
        <v>5455</v>
      </c>
      <c r="C904" s="6" t="s">
        <v>1810</v>
      </c>
      <c r="D904" s="6" t="s">
        <v>5456</v>
      </c>
      <c r="E904" s="6" t="s">
        <v>1812</v>
      </c>
      <c r="F904" s="6" t="s">
        <v>1812</v>
      </c>
      <c r="G904" s="6" t="s">
        <v>1812</v>
      </c>
      <c r="H904" s="6" t="s">
        <v>320</v>
      </c>
      <c r="I904" s="6" t="s">
        <v>42</v>
      </c>
      <c r="J904" s="6" t="s">
        <v>297</v>
      </c>
      <c r="K904" s="6" t="s">
        <v>1985</v>
      </c>
      <c r="L904" s="6" t="s">
        <v>198</v>
      </c>
      <c r="M904" s="6" t="s">
        <v>321</v>
      </c>
      <c r="N904" s="6" t="s">
        <v>276</v>
      </c>
      <c r="O904" s="6" t="s">
        <v>1812</v>
      </c>
      <c r="P904" s="6" t="s">
        <v>1812</v>
      </c>
      <c r="Q904" s="6" t="s">
        <v>1814</v>
      </c>
      <c r="R904" s="6" t="s">
        <v>1812</v>
      </c>
      <c r="S904" s="6" t="s">
        <v>1986</v>
      </c>
      <c r="T904" s="6" t="s">
        <v>1813</v>
      </c>
      <c r="U904" s="6" t="s">
        <v>1812</v>
      </c>
      <c r="V904" s="6" t="s">
        <v>1812</v>
      </c>
      <c r="W904" s="6" t="s">
        <v>1816</v>
      </c>
      <c r="X904" s="6" t="s">
        <v>5457</v>
      </c>
      <c r="Y904" s="8">
        <f>X905-'Com RTOS RX'!$X904</f>
        <v>0.00006944444444</v>
      </c>
      <c r="Z904" s="6">
        <f>SUM(LEN(",CO_MQ135|"),'Com RTOS RX'!$H904,LEN(",CO2_MQ135|"),'Com RTOS RX'!$I904,LEN(",Alcool_MQ135|"),'Com RTOS RX'!$J904,LEN(",Alcool_MQ135|"),'Com RTOS RX'!$K904,LEN(",Toluen_MQ135|"),'Com RTOS RX'!$L904,LEN(",MH4_MQ135|"),'Com RTOS RX'!$M904,LEN(",O3_MQ131|"),'Com RTOS RX'!$N904)*8</f>
        <v>672</v>
      </c>
    </row>
    <row r="905" ht="15.75" customHeight="1">
      <c r="A905" s="6" t="s">
        <v>5458</v>
      </c>
      <c r="B905" s="6" t="s">
        <v>5459</v>
      </c>
      <c r="C905" s="6" t="s">
        <v>1810</v>
      </c>
      <c r="D905" s="6" t="s">
        <v>5460</v>
      </c>
      <c r="E905" s="6" t="s">
        <v>1812</v>
      </c>
      <c r="F905" s="6" t="s">
        <v>1812</v>
      </c>
      <c r="G905" s="6" t="s">
        <v>1812</v>
      </c>
      <c r="H905" s="6" t="s">
        <v>232</v>
      </c>
      <c r="I905" s="6" t="s">
        <v>311</v>
      </c>
      <c r="J905" s="6" t="s">
        <v>2618</v>
      </c>
      <c r="K905" s="6" t="s">
        <v>262</v>
      </c>
      <c r="L905" s="6" t="s">
        <v>3250</v>
      </c>
      <c r="M905" s="6" t="s">
        <v>306</v>
      </c>
      <c r="N905" s="6" t="s">
        <v>304</v>
      </c>
      <c r="O905" s="6" t="s">
        <v>1812</v>
      </c>
      <c r="P905" s="6" t="s">
        <v>1812</v>
      </c>
      <c r="Q905" s="6" t="s">
        <v>1814</v>
      </c>
      <c r="R905" s="6" t="s">
        <v>1812</v>
      </c>
      <c r="S905" s="6" t="s">
        <v>1986</v>
      </c>
      <c r="T905" s="6" t="s">
        <v>1813</v>
      </c>
      <c r="U905" s="6" t="s">
        <v>1812</v>
      </c>
      <c r="V905" s="6" t="s">
        <v>1812</v>
      </c>
      <c r="W905" s="6" t="s">
        <v>1816</v>
      </c>
      <c r="X905" s="6" t="s">
        <v>5461</v>
      </c>
      <c r="Y905" s="8">
        <f>X906-'Com RTOS RX'!$X905</f>
        <v>0.00006944444444</v>
      </c>
      <c r="Z905" s="6">
        <f>SUM(LEN(",CO_MQ135|"),'Com RTOS RX'!$H905,LEN(",CO2_MQ135|"),'Com RTOS RX'!$I905,LEN(",Alcool_MQ135|"),'Com RTOS RX'!$J905,LEN(",Alcool_MQ135|"),'Com RTOS RX'!$K905,LEN(",Toluen_MQ135|"),'Com RTOS RX'!$L905,LEN(",MH4_MQ135|"),'Com RTOS RX'!$M905,LEN(",O3_MQ131|"),'Com RTOS RX'!$N905)*8</f>
        <v>672</v>
      </c>
    </row>
    <row r="906" ht="15.75" customHeight="1">
      <c r="A906" s="6" t="s">
        <v>5462</v>
      </c>
      <c r="B906" s="6" t="s">
        <v>5463</v>
      </c>
      <c r="C906" s="6" t="s">
        <v>1810</v>
      </c>
      <c r="D906" s="6" t="s">
        <v>5464</v>
      </c>
      <c r="E906" s="6" t="s">
        <v>1812</v>
      </c>
      <c r="F906" s="6" t="s">
        <v>1812</v>
      </c>
      <c r="G906" s="6" t="s">
        <v>1812</v>
      </c>
      <c r="H906" s="6" t="s">
        <v>2618</v>
      </c>
      <c r="I906" s="6" t="s">
        <v>27</v>
      </c>
      <c r="J906" s="6" t="s">
        <v>16</v>
      </c>
      <c r="K906" s="6" t="s">
        <v>262</v>
      </c>
      <c r="L906" s="6" t="s">
        <v>326</v>
      </c>
      <c r="M906" s="6" t="s">
        <v>313</v>
      </c>
      <c r="N906" s="6" t="s">
        <v>304</v>
      </c>
      <c r="O906" s="6" t="s">
        <v>1812</v>
      </c>
      <c r="P906" s="6" t="s">
        <v>1812</v>
      </c>
      <c r="Q906" s="6" t="s">
        <v>1814</v>
      </c>
      <c r="R906" s="6" t="s">
        <v>1812</v>
      </c>
      <c r="S906" s="6" t="s">
        <v>1986</v>
      </c>
      <c r="T906" s="6" t="s">
        <v>1813</v>
      </c>
      <c r="U906" s="6" t="s">
        <v>1812</v>
      </c>
      <c r="V906" s="6" t="s">
        <v>1812</v>
      </c>
      <c r="W906" s="6" t="s">
        <v>1816</v>
      </c>
      <c r="X906" s="6" t="s">
        <v>5465</v>
      </c>
      <c r="Y906" s="8">
        <f>X907-'Com RTOS RX'!$X906</f>
        <v>0.0001388888889</v>
      </c>
      <c r="Z906" s="6">
        <f>SUM(LEN(",CO_MQ135|"),'Com RTOS RX'!$H906,LEN(",CO2_MQ135|"),'Com RTOS RX'!$I906,LEN(",Alcool_MQ135|"),'Com RTOS RX'!$J906,LEN(",Alcool_MQ135|"),'Com RTOS RX'!$K906,LEN(",Toluen_MQ135|"),'Com RTOS RX'!$L906,LEN(",MH4_MQ135|"),'Com RTOS RX'!$M906,LEN(",O3_MQ131|"),'Com RTOS RX'!$N906)*8</f>
        <v>672</v>
      </c>
    </row>
    <row r="907" ht="15.75" customHeight="1">
      <c r="A907" s="6" t="s">
        <v>5466</v>
      </c>
      <c r="B907" s="6" t="s">
        <v>5467</v>
      </c>
      <c r="C907" s="6" t="s">
        <v>1810</v>
      </c>
      <c r="D907" s="6" t="s">
        <v>5468</v>
      </c>
      <c r="E907" s="6" t="s">
        <v>1812</v>
      </c>
      <c r="F907" s="6" t="s">
        <v>1812</v>
      </c>
      <c r="G907" s="6" t="s">
        <v>1812</v>
      </c>
      <c r="H907" s="6" t="s">
        <v>25</v>
      </c>
      <c r="I907" s="6" t="s">
        <v>27</v>
      </c>
      <c r="J907" s="6" t="s">
        <v>44</v>
      </c>
      <c r="K907" s="6" t="s">
        <v>262</v>
      </c>
      <c r="L907" s="6" t="s">
        <v>318</v>
      </c>
      <c r="M907" s="6" t="s">
        <v>313</v>
      </c>
      <c r="N907" s="6" t="s">
        <v>304</v>
      </c>
      <c r="O907" s="6" t="s">
        <v>1812</v>
      </c>
      <c r="P907" s="6" t="s">
        <v>1812</v>
      </c>
      <c r="Q907" s="6" t="s">
        <v>1814</v>
      </c>
      <c r="R907" s="6" t="s">
        <v>1812</v>
      </c>
      <c r="S907" s="6" t="s">
        <v>1986</v>
      </c>
      <c r="T907" s="6" t="s">
        <v>1813</v>
      </c>
      <c r="U907" s="6" t="s">
        <v>1812</v>
      </c>
      <c r="V907" s="6" t="s">
        <v>1812</v>
      </c>
      <c r="W907" s="6" t="s">
        <v>1816</v>
      </c>
      <c r="X907" s="6" t="s">
        <v>5469</v>
      </c>
      <c r="Y907" s="8">
        <f>X908-'Com RTOS RX'!$X907</f>
        <v>0.00006944444444</v>
      </c>
      <c r="Z907" s="6">
        <f>SUM(LEN(",CO_MQ135|"),'Com RTOS RX'!$H907,LEN(",CO2_MQ135|"),'Com RTOS RX'!$I907,LEN(",Alcool_MQ135|"),'Com RTOS RX'!$J907,LEN(",Alcool_MQ135|"),'Com RTOS RX'!$K907,LEN(",Toluen_MQ135|"),'Com RTOS RX'!$L907,LEN(",MH4_MQ135|"),'Com RTOS RX'!$M907,LEN(",O3_MQ131|"),'Com RTOS RX'!$N907)*8</f>
        <v>672</v>
      </c>
    </row>
    <row r="908" ht="15.75" customHeight="1">
      <c r="A908" s="6" t="s">
        <v>5470</v>
      </c>
      <c r="B908" s="6" t="s">
        <v>5471</v>
      </c>
      <c r="C908" s="6" t="s">
        <v>1810</v>
      </c>
      <c r="D908" s="6" t="s">
        <v>5472</v>
      </c>
      <c r="E908" s="6" t="s">
        <v>1812</v>
      </c>
      <c r="F908" s="6" t="s">
        <v>1812</v>
      </c>
      <c r="G908" s="6" t="s">
        <v>1812</v>
      </c>
      <c r="H908" s="6" t="s">
        <v>297</v>
      </c>
      <c r="I908" s="6" t="s">
        <v>42</v>
      </c>
      <c r="J908" s="6" t="s">
        <v>297</v>
      </c>
      <c r="K908" s="6" t="s">
        <v>1985</v>
      </c>
      <c r="L908" s="6" t="s">
        <v>328</v>
      </c>
      <c r="M908" s="6" t="s">
        <v>321</v>
      </c>
      <c r="N908" s="6" t="s">
        <v>276</v>
      </c>
      <c r="O908" s="6" t="s">
        <v>1812</v>
      </c>
      <c r="P908" s="6" t="s">
        <v>1812</v>
      </c>
      <c r="Q908" s="6" t="s">
        <v>1814</v>
      </c>
      <c r="R908" s="6" t="s">
        <v>1812</v>
      </c>
      <c r="S908" s="6" t="s">
        <v>1986</v>
      </c>
      <c r="T908" s="6" t="s">
        <v>1813</v>
      </c>
      <c r="U908" s="6" t="s">
        <v>1812</v>
      </c>
      <c r="V908" s="6" t="s">
        <v>1812</v>
      </c>
      <c r="W908" s="6" t="s">
        <v>1816</v>
      </c>
      <c r="X908" s="6" t="s">
        <v>5473</v>
      </c>
      <c r="Y908" s="8">
        <f>X909-'Com RTOS RX'!$X908</f>
        <v>0.0001388888889</v>
      </c>
      <c r="Z908" s="6">
        <f>SUM(LEN(",CO_MQ135|"),'Com RTOS RX'!$H908,LEN(",CO2_MQ135|"),'Com RTOS RX'!$I908,LEN(",Alcool_MQ135|"),'Com RTOS RX'!$J908,LEN(",Alcool_MQ135|"),'Com RTOS RX'!$K908,LEN(",Toluen_MQ135|"),'Com RTOS RX'!$L908,LEN(",MH4_MQ135|"),'Com RTOS RX'!$M908,LEN(",O3_MQ131|"),'Com RTOS RX'!$N908)*8</f>
        <v>672</v>
      </c>
    </row>
    <row r="909" ht="15.75" customHeight="1">
      <c r="A909" s="6" t="s">
        <v>5474</v>
      </c>
      <c r="B909" s="6" t="s">
        <v>5475</v>
      </c>
      <c r="C909" s="6" t="s">
        <v>1810</v>
      </c>
      <c r="D909" s="6" t="s">
        <v>5476</v>
      </c>
      <c r="E909" s="6" t="s">
        <v>1812</v>
      </c>
      <c r="F909" s="6" t="s">
        <v>1812</v>
      </c>
      <c r="G909" s="6" t="s">
        <v>1812</v>
      </c>
      <c r="H909" s="6" t="s">
        <v>51</v>
      </c>
      <c r="I909" s="6" t="s">
        <v>36</v>
      </c>
      <c r="J909" s="6" t="s">
        <v>183</v>
      </c>
      <c r="K909" s="6" t="s">
        <v>262</v>
      </c>
      <c r="L909" s="6" t="s">
        <v>11</v>
      </c>
      <c r="M909" s="6" t="s">
        <v>313</v>
      </c>
      <c r="N909" s="6" t="s">
        <v>276</v>
      </c>
      <c r="O909" s="6" t="s">
        <v>1812</v>
      </c>
      <c r="P909" s="6" t="s">
        <v>1812</v>
      </c>
      <c r="Q909" s="6" t="s">
        <v>1814</v>
      </c>
      <c r="R909" s="6" t="s">
        <v>1812</v>
      </c>
      <c r="S909" s="6" t="s">
        <v>1986</v>
      </c>
      <c r="T909" s="6" t="s">
        <v>1813</v>
      </c>
      <c r="U909" s="6" t="s">
        <v>1812</v>
      </c>
      <c r="V909" s="6" t="s">
        <v>1812</v>
      </c>
      <c r="W909" s="6" t="s">
        <v>1816</v>
      </c>
      <c r="X909" s="6" t="s">
        <v>5477</v>
      </c>
      <c r="Y909" s="8">
        <f>X910-'Com RTOS RX'!$X909</f>
        <v>0.00006944444444</v>
      </c>
      <c r="Z909" s="6">
        <f>SUM(LEN(",CO_MQ135|"),'Com RTOS RX'!$H909,LEN(",CO2_MQ135|"),'Com RTOS RX'!$I909,LEN(",Alcool_MQ135|"),'Com RTOS RX'!$J909,LEN(",Alcool_MQ135|"),'Com RTOS RX'!$K909,LEN(",Toluen_MQ135|"),'Com RTOS RX'!$L909,LEN(",MH4_MQ135|"),'Com RTOS RX'!$M909,LEN(",O3_MQ131|"),'Com RTOS RX'!$N909)*8</f>
        <v>672</v>
      </c>
    </row>
    <row r="910" ht="15.75" customHeight="1">
      <c r="A910" s="6" t="s">
        <v>5478</v>
      </c>
      <c r="B910" s="6" t="s">
        <v>5479</v>
      </c>
      <c r="C910" s="6" t="s">
        <v>1810</v>
      </c>
      <c r="D910" s="6" t="s">
        <v>5480</v>
      </c>
      <c r="E910" s="6" t="s">
        <v>1812</v>
      </c>
      <c r="F910" s="6" t="s">
        <v>1812</v>
      </c>
      <c r="G910" s="6" t="s">
        <v>1812</v>
      </c>
      <c r="H910" s="6" t="s">
        <v>119</v>
      </c>
      <c r="I910" s="6" t="s">
        <v>319</v>
      </c>
      <c r="J910" s="6" t="s">
        <v>248</v>
      </c>
      <c r="K910" s="6" t="s">
        <v>1985</v>
      </c>
      <c r="L910" s="6" t="s">
        <v>180</v>
      </c>
      <c r="M910" s="6" t="s">
        <v>321</v>
      </c>
      <c r="N910" s="6" t="s">
        <v>276</v>
      </c>
      <c r="O910" s="6" t="s">
        <v>1812</v>
      </c>
      <c r="P910" s="6" t="s">
        <v>1812</v>
      </c>
      <c r="Q910" s="6" t="s">
        <v>1814</v>
      </c>
      <c r="R910" s="6" t="s">
        <v>1812</v>
      </c>
      <c r="S910" s="6" t="s">
        <v>1986</v>
      </c>
      <c r="T910" s="6" t="s">
        <v>1813</v>
      </c>
      <c r="U910" s="6" t="s">
        <v>1812</v>
      </c>
      <c r="V910" s="6" t="s">
        <v>1812</v>
      </c>
      <c r="W910" s="6" t="s">
        <v>1816</v>
      </c>
      <c r="X910" s="6" t="s">
        <v>5481</v>
      </c>
      <c r="Y910" s="8">
        <f>X911-'Com RTOS RX'!$X910</f>
        <v>0.0001388888889</v>
      </c>
      <c r="Z910" s="6">
        <f>SUM(LEN(",CO_MQ135|"),'Com RTOS RX'!$H910,LEN(",CO2_MQ135|"),'Com RTOS RX'!$I910,LEN(",Alcool_MQ135|"),'Com RTOS RX'!$J910,LEN(",Alcool_MQ135|"),'Com RTOS RX'!$K910,LEN(",Toluen_MQ135|"),'Com RTOS RX'!$L910,LEN(",MH4_MQ135|"),'Com RTOS RX'!$M910,LEN(",O3_MQ131|"),'Com RTOS RX'!$N910)*8</f>
        <v>672</v>
      </c>
    </row>
    <row r="911" ht="15.75" customHeight="1">
      <c r="A911" s="6" t="s">
        <v>5482</v>
      </c>
      <c r="B911" s="6" t="s">
        <v>5483</v>
      </c>
      <c r="C911" s="6" t="s">
        <v>1810</v>
      </c>
      <c r="D911" s="6" t="s">
        <v>5484</v>
      </c>
      <c r="E911" s="6" t="s">
        <v>1812</v>
      </c>
      <c r="F911" s="6" t="s">
        <v>1812</v>
      </c>
      <c r="G911" s="6" t="s">
        <v>1812</v>
      </c>
      <c r="H911" s="6" t="s">
        <v>57</v>
      </c>
      <c r="I911" s="6" t="s">
        <v>1876</v>
      </c>
      <c r="J911" s="6" t="s">
        <v>70</v>
      </c>
      <c r="K911" s="6" t="s">
        <v>306</v>
      </c>
      <c r="L911" s="6" t="s">
        <v>334</v>
      </c>
      <c r="M911" s="6" t="s">
        <v>321</v>
      </c>
      <c r="N911" s="6" t="s">
        <v>276</v>
      </c>
      <c r="O911" s="6" t="s">
        <v>1812</v>
      </c>
      <c r="P911" s="6" t="s">
        <v>1812</v>
      </c>
      <c r="Q911" s="6" t="s">
        <v>1814</v>
      </c>
      <c r="R911" s="6" t="s">
        <v>1812</v>
      </c>
      <c r="S911" s="6" t="s">
        <v>1986</v>
      </c>
      <c r="T911" s="6" t="s">
        <v>1813</v>
      </c>
      <c r="U911" s="6" t="s">
        <v>1812</v>
      </c>
      <c r="V911" s="6" t="s">
        <v>1812</v>
      </c>
      <c r="W911" s="6" t="s">
        <v>1816</v>
      </c>
      <c r="X911" s="6" t="s">
        <v>5485</v>
      </c>
      <c r="Y911" s="8">
        <f>X912-'Com RTOS RX'!$X911</f>
        <v>0.00006944444444</v>
      </c>
      <c r="Z911" s="6">
        <f>SUM(LEN(",CO_MQ135|"),'Com RTOS RX'!$H911,LEN(",CO2_MQ135|"),'Com RTOS RX'!$I911,LEN(",Alcool_MQ135|"),'Com RTOS RX'!$J911,LEN(",Alcool_MQ135|"),'Com RTOS RX'!$K911,LEN(",Toluen_MQ135|"),'Com RTOS RX'!$L911,LEN(",MH4_MQ135|"),'Com RTOS RX'!$M911,LEN(",O3_MQ131|"),'Com RTOS RX'!$N911)*8</f>
        <v>672</v>
      </c>
    </row>
    <row r="912" ht="15.75" customHeight="1">
      <c r="A912" s="6" t="s">
        <v>5486</v>
      </c>
      <c r="B912" s="6" t="s">
        <v>5487</v>
      </c>
      <c r="C912" s="6" t="s">
        <v>1810</v>
      </c>
      <c r="D912" s="6" t="s">
        <v>5488</v>
      </c>
      <c r="E912" s="6" t="s">
        <v>1812</v>
      </c>
      <c r="F912" s="6" t="s">
        <v>1812</v>
      </c>
      <c r="G912" s="6" t="s">
        <v>1812</v>
      </c>
      <c r="H912" s="6" t="s">
        <v>320</v>
      </c>
      <c r="I912" s="6" t="s">
        <v>42</v>
      </c>
      <c r="J912" s="6" t="s">
        <v>297</v>
      </c>
      <c r="K912" s="6" t="s">
        <v>1985</v>
      </c>
      <c r="L912" s="6" t="s">
        <v>198</v>
      </c>
      <c r="M912" s="6" t="s">
        <v>321</v>
      </c>
      <c r="N912" s="6" t="s">
        <v>276</v>
      </c>
      <c r="O912" s="6" t="s">
        <v>1812</v>
      </c>
      <c r="P912" s="6" t="s">
        <v>1812</v>
      </c>
      <c r="Q912" s="6" t="s">
        <v>1814</v>
      </c>
      <c r="R912" s="6" t="s">
        <v>1812</v>
      </c>
      <c r="S912" s="6" t="s">
        <v>1986</v>
      </c>
      <c r="T912" s="6" t="s">
        <v>1813</v>
      </c>
      <c r="U912" s="6" t="s">
        <v>1812</v>
      </c>
      <c r="V912" s="6" t="s">
        <v>1812</v>
      </c>
      <c r="W912" s="6" t="s">
        <v>1816</v>
      </c>
      <c r="X912" s="6" t="s">
        <v>5489</v>
      </c>
      <c r="Y912" s="8">
        <f>X913-'Com RTOS RX'!$X912</f>
        <v>0.0001388888889</v>
      </c>
      <c r="Z912" s="6">
        <f>SUM(LEN(",CO_MQ135|"),'Com RTOS RX'!$H912,LEN(",CO2_MQ135|"),'Com RTOS RX'!$I912,LEN(",Alcool_MQ135|"),'Com RTOS RX'!$J912,LEN(",Alcool_MQ135|"),'Com RTOS RX'!$K912,LEN(",Toluen_MQ135|"),'Com RTOS RX'!$L912,LEN(",MH4_MQ135|"),'Com RTOS RX'!$M912,LEN(",O3_MQ131|"),'Com RTOS RX'!$N912)*8</f>
        <v>672</v>
      </c>
    </row>
    <row r="913" ht="15.75" customHeight="1">
      <c r="A913" s="6" t="s">
        <v>5490</v>
      </c>
      <c r="B913" s="6" t="s">
        <v>5491</v>
      </c>
      <c r="C913" s="6" t="s">
        <v>1810</v>
      </c>
      <c r="D913" s="6" t="s">
        <v>5492</v>
      </c>
      <c r="E913" s="6" t="s">
        <v>1812</v>
      </c>
      <c r="F913" s="6" t="s">
        <v>1812</v>
      </c>
      <c r="G913" s="6" t="s">
        <v>1812</v>
      </c>
      <c r="H913" s="6" t="s">
        <v>297</v>
      </c>
      <c r="I913" s="6" t="s">
        <v>42</v>
      </c>
      <c r="J913" s="6" t="s">
        <v>297</v>
      </c>
      <c r="K913" s="6" t="s">
        <v>1985</v>
      </c>
      <c r="L913" s="6" t="s">
        <v>328</v>
      </c>
      <c r="M913" s="6" t="s">
        <v>321</v>
      </c>
      <c r="N913" s="6" t="s">
        <v>276</v>
      </c>
      <c r="O913" s="6" t="s">
        <v>1812</v>
      </c>
      <c r="P913" s="6" t="s">
        <v>1812</v>
      </c>
      <c r="Q913" s="6" t="s">
        <v>1814</v>
      </c>
      <c r="R913" s="6" t="s">
        <v>1812</v>
      </c>
      <c r="S913" s="6" t="s">
        <v>1986</v>
      </c>
      <c r="T913" s="6" t="s">
        <v>1813</v>
      </c>
      <c r="U913" s="6" t="s">
        <v>1812</v>
      </c>
      <c r="V913" s="6" t="s">
        <v>1812</v>
      </c>
      <c r="W913" s="6" t="s">
        <v>1816</v>
      </c>
      <c r="X913" s="6" t="s">
        <v>5493</v>
      </c>
      <c r="Y913" s="8">
        <f>X914-'Com RTOS RX'!$X913</f>
        <v>0.00006944444444</v>
      </c>
      <c r="Z913" s="6">
        <f>SUM(LEN(",CO_MQ135|"),'Com RTOS RX'!$H913,LEN(",CO2_MQ135|"),'Com RTOS RX'!$I913,LEN(",Alcool_MQ135|"),'Com RTOS RX'!$J913,LEN(",Alcool_MQ135|"),'Com RTOS RX'!$K913,LEN(",Toluen_MQ135|"),'Com RTOS RX'!$L913,LEN(",MH4_MQ135|"),'Com RTOS RX'!$M913,LEN(",O3_MQ131|"),'Com RTOS RX'!$N913)*8</f>
        <v>672</v>
      </c>
    </row>
    <row r="914" ht="15.75" customHeight="1">
      <c r="A914" s="6" t="s">
        <v>5494</v>
      </c>
      <c r="B914" s="6" t="s">
        <v>5495</v>
      </c>
      <c r="C914" s="6" t="s">
        <v>1810</v>
      </c>
      <c r="D914" s="6" t="s">
        <v>5496</v>
      </c>
      <c r="E914" s="6" t="s">
        <v>1812</v>
      </c>
      <c r="F914" s="6" t="s">
        <v>1812</v>
      </c>
      <c r="G914" s="6" t="s">
        <v>1812</v>
      </c>
      <c r="H914" s="6" t="s">
        <v>119</v>
      </c>
      <c r="I914" s="6" t="s">
        <v>319</v>
      </c>
      <c r="J914" s="6" t="s">
        <v>248</v>
      </c>
      <c r="K914" s="6" t="s">
        <v>1985</v>
      </c>
      <c r="L914" s="6" t="s">
        <v>180</v>
      </c>
      <c r="M914" s="6" t="s">
        <v>321</v>
      </c>
      <c r="N914" s="6" t="s">
        <v>276</v>
      </c>
      <c r="O914" s="6" t="s">
        <v>1812</v>
      </c>
      <c r="P914" s="6" t="s">
        <v>1812</v>
      </c>
      <c r="Q914" s="6" t="s">
        <v>1814</v>
      </c>
      <c r="R914" s="6" t="s">
        <v>1812</v>
      </c>
      <c r="S914" s="6" t="s">
        <v>1986</v>
      </c>
      <c r="T914" s="6" t="s">
        <v>1813</v>
      </c>
      <c r="U914" s="6" t="s">
        <v>1812</v>
      </c>
      <c r="V914" s="6" t="s">
        <v>1812</v>
      </c>
      <c r="W914" s="6" t="s">
        <v>1816</v>
      </c>
      <c r="X914" s="6" t="s">
        <v>5497</v>
      </c>
      <c r="Y914" s="8">
        <f>X915-'Com RTOS RX'!$X914</f>
        <v>0.0001388888889</v>
      </c>
      <c r="Z914" s="6">
        <f>SUM(LEN(",CO_MQ135|"),'Com RTOS RX'!$H914,LEN(",CO2_MQ135|"),'Com RTOS RX'!$I914,LEN(",Alcool_MQ135|"),'Com RTOS RX'!$J914,LEN(",Alcool_MQ135|"),'Com RTOS RX'!$K914,LEN(",Toluen_MQ135|"),'Com RTOS RX'!$L914,LEN(",MH4_MQ135|"),'Com RTOS RX'!$M914,LEN(",O3_MQ131|"),'Com RTOS RX'!$N914)*8</f>
        <v>672</v>
      </c>
    </row>
    <row r="915" ht="15.75" customHeight="1">
      <c r="A915" s="6" t="s">
        <v>5498</v>
      </c>
      <c r="B915" s="6" t="s">
        <v>5499</v>
      </c>
      <c r="C915" s="6" t="s">
        <v>1810</v>
      </c>
      <c r="D915" s="6" t="s">
        <v>5500</v>
      </c>
      <c r="E915" s="6" t="s">
        <v>1812</v>
      </c>
      <c r="F915" s="6" t="s">
        <v>1812</v>
      </c>
      <c r="G915" s="6" t="s">
        <v>1812</v>
      </c>
      <c r="H915" s="6" t="s">
        <v>281</v>
      </c>
      <c r="I915" s="6" t="s">
        <v>72</v>
      </c>
      <c r="J915" s="6" t="s">
        <v>57</v>
      </c>
      <c r="K915" s="6" t="s">
        <v>306</v>
      </c>
      <c r="L915" s="6" t="s">
        <v>338</v>
      </c>
      <c r="M915" s="6" t="s">
        <v>333</v>
      </c>
      <c r="N915" s="6" t="s">
        <v>311</v>
      </c>
      <c r="O915" s="6" t="s">
        <v>1812</v>
      </c>
      <c r="P915" s="6" t="s">
        <v>1812</v>
      </c>
      <c r="Q915" s="6" t="s">
        <v>1814</v>
      </c>
      <c r="R915" s="6" t="s">
        <v>1812</v>
      </c>
      <c r="S915" s="6" t="s">
        <v>1986</v>
      </c>
      <c r="T915" s="6" t="s">
        <v>1813</v>
      </c>
      <c r="U915" s="6" t="s">
        <v>1812</v>
      </c>
      <c r="V915" s="6" t="s">
        <v>1812</v>
      </c>
      <c r="W915" s="6" t="s">
        <v>1816</v>
      </c>
      <c r="X915" s="6" t="s">
        <v>5501</v>
      </c>
      <c r="Y915" s="8">
        <f>X916-'Com RTOS RX'!$X915</f>
        <v>0.00006944444444</v>
      </c>
      <c r="Z915" s="6">
        <f>SUM(LEN(",CO_MQ135|"),'Com RTOS RX'!$H915,LEN(",CO2_MQ135|"),'Com RTOS RX'!$I915,LEN(",Alcool_MQ135|"),'Com RTOS RX'!$J915,LEN(",Alcool_MQ135|"),'Com RTOS RX'!$K915,LEN(",Toluen_MQ135|"),'Com RTOS RX'!$L915,LEN(",MH4_MQ135|"),'Com RTOS RX'!$M915,LEN(",O3_MQ131|"),'Com RTOS RX'!$N915)*8</f>
        <v>672</v>
      </c>
    </row>
    <row r="916" ht="15.75" customHeight="1">
      <c r="A916" s="6" t="s">
        <v>5502</v>
      </c>
      <c r="B916" s="6" t="s">
        <v>5503</v>
      </c>
      <c r="C916" s="6" t="s">
        <v>1810</v>
      </c>
      <c r="D916" s="6" t="s">
        <v>5504</v>
      </c>
      <c r="E916" s="6" t="s">
        <v>1812</v>
      </c>
      <c r="F916" s="6" t="s">
        <v>1812</v>
      </c>
      <c r="G916" s="6" t="s">
        <v>1812</v>
      </c>
      <c r="H916" s="6" t="s">
        <v>70</v>
      </c>
      <c r="I916" s="6" t="s">
        <v>1876</v>
      </c>
      <c r="J916" s="6" t="s">
        <v>70</v>
      </c>
      <c r="K916" s="6" t="s">
        <v>306</v>
      </c>
      <c r="L916" s="6" t="s">
        <v>331</v>
      </c>
      <c r="M916" s="6" t="s">
        <v>321</v>
      </c>
      <c r="N916" s="6" t="s">
        <v>311</v>
      </c>
      <c r="O916" s="6" t="s">
        <v>1812</v>
      </c>
      <c r="P916" s="6" t="s">
        <v>1812</v>
      </c>
      <c r="Q916" s="6" t="s">
        <v>1814</v>
      </c>
      <c r="R916" s="6" t="s">
        <v>1812</v>
      </c>
      <c r="S916" s="6" t="s">
        <v>1986</v>
      </c>
      <c r="T916" s="6" t="s">
        <v>1813</v>
      </c>
      <c r="U916" s="6" t="s">
        <v>1812</v>
      </c>
      <c r="V916" s="6" t="s">
        <v>1812</v>
      </c>
      <c r="W916" s="6" t="s">
        <v>1816</v>
      </c>
      <c r="X916" s="6" t="s">
        <v>5505</v>
      </c>
      <c r="Y916" s="8">
        <f>X917-'Com RTOS RX'!$X916</f>
        <v>0.0001388888889</v>
      </c>
      <c r="Z916" s="6">
        <f>SUM(LEN(",CO_MQ135|"),'Com RTOS RX'!$H916,LEN(",CO2_MQ135|"),'Com RTOS RX'!$I916,LEN(",Alcool_MQ135|"),'Com RTOS RX'!$J916,LEN(",Alcool_MQ135|"),'Com RTOS RX'!$K916,LEN(",Toluen_MQ135|"),'Com RTOS RX'!$L916,LEN(",MH4_MQ135|"),'Com RTOS RX'!$M916,LEN(",O3_MQ131|"),'Com RTOS RX'!$N916)*8</f>
        <v>672</v>
      </c>
    </row>
    <row r="917" ht="15.75" customHeight="1">
      <c r="A917" s="6" t="s">
        <v>5506</v>
      </c>
      <c r="B917" s="6" t="s">
        <v>5507</v>
      </c>
      <c r="C917" s="6" t="s">
        <v>1810</v>
      </c>
      <c r="D917" s="6" t="s">
        <v>5508</v>
      </c>
      <c r="E917" s="6" t="s">
        <v>1812</v>
      </c>
      <c r="F917" s="6" t="s">
        <v>1812</v>
      </c>
      <c r="G917" s="6" t="s">
        <v>1812</v>
      </c>
      <c r="H917" s="6" t="s">
        <v>16</v>
      </c>
      <c r="I917" s="6" t="s">
        <v>46</v>
      </c>
      <c r="J917" s="6" t="s">
        <v>323</v>
      </c>
      <c r="K917" s="6" t="s">
        <v>1985</v>
      </c>
      <c r="L917" s="6" t="s">
        <v>324</v>
      </c>
      <c r="M917" s="6" t="s">
        <v>313</v>
      </c>
      <c r="N917" s="6" t="s">
        <v>276</v>
      </c>
      <c r="O917" s="6" t="s">
        <v>1812</v>
      </c>
      <c r="P917" s="6" t="s">
        <v>1812</v>
      </c>
      <c r="Q917" s="6" t="s">
        <v>1814</v>
      </c>
      <c r="R917" s="6" t="s">
        <v>1812</v>
      </c>
      <c r="S917" s="6" t="s">
        <v>1986</v>
      </c>
      <c r="T917" s="6" t="s">
        <v>1813</v>
      </c>
      <c r="U917" s="6" t="s">
        <v>1812</v>
      </c>
      <c r="V917" s="6" t="s">
        <v>1812</v>
      </c>
      <c r="W917" s="6" t="s">
        <v>1816</v>
      </c>
      <c r="X917" s="6" t="s">
        <v>5509</v>
      </c>
      <c r="Y917" s="8">
        <f>X918-'Com RTOS RX'!$X917</f>
        <v>0.00008101851852</v>
      </c>
      <c r="Z917" s="6">
        <f>SUM(LEN(",CO_MQ135|"),'Com RTOS RX'!$H917,LEN(",CO2_MQ135|"),'Com RTOS RX'!$I917,LEN(",Alcool_MQ135|"),'Com RTOS RX'!$J917,LEN(",Alcool_MQ135|"),'Com RTOS RX'!$K917,LEN(",Toluen_MQ135|"),'Com RTOS RX'!$L917,LEN(",MH4_MQ135|"),'Com RTOS RX'!$M917,LEN(",O3_MQ131|"),'Com RTOS RX'!$N917)*8</f>
        <v>672</v>
      </c>
    </row>
    <row r="918" ht="15.75" customHeight="1">
      <c r="A918" s="6" t="s">
        <v>5510</v>
      </c>
      <c r="B918" s="6" t="s">
        <v>5511</v>
      </c>
      <c r="C918" s="6" t="s">
        <v>1810</v>
      </c>
      <c r="D918" s="6" t="s">
        <v>5512</v>
      </c>
      <c r="E918" s="6" t="s">
        <v>1812</v>
      </c>
      <c r="F918" s="6" t="s">
        <v>1812</v>
      </c>
      <c r="G918" s="6" t="s">
        <v>1812</v>
      </c>
      <c r="H918" s="6" t="s">
        <v>281</v>
      </c>
      <c r="I918" s="6" t="s">
        <v>72</v>
      </c>
      <c r="J918" s="6" t="s">
        <v>57</v>
      </c>
      <c r="K918" s="6" t="s">
        <v>306</v>
      </c>
      <c r="L918" s="6" t="s">
        <v>338</v>
      </c>
      <c r="M918" s="6" t="s">
        <v>333</v>
      </c>
      <c r="N918" s="6" t="s">
        <v>311</v>
      </c>
      <c r="O918" s="6" t="s">
        <v>1812</v>
      </c>
      <c r="P918" s="6" t="s">
        <v>1812</v>
      </c>
      <c r="Q918" s="6" t="s">
        <v>1814</v>
      </c>
      <c r="R918" s="6" t="s">
        <v>1812</v>
      </c>
      <c r="S918" s="6" t="s">
        <v>1986</v>
      </c>
      <c r="T918" s="6" t="s">
        <v>1813</v>
      </c>
      <c r="U918" s="6" t="s">
        <v>1812</v>
      </c>
      <c r="V918" s="6" t="s">
        <v>1812</v>
      </c>
      <c r="W918" s="6" t="s">
        <v>1816</v>
      </c>
      <c r="X918" s="6" t="s">
        <v>5513</v>
      </c>
      <c r="Y918" s="8">
        <f>X919-'Com RTOS RX'!$X918</f>
        <v>0.0001388888889</v>
      </c>
      <c r="Z918" s="6">
        <f>SUM(LEN(",CO_MQ135|"),'Com RTOS RX'!$H918,LEN(",CO2_MQ135|"),'Com RTOS RX'!$I918,LEN(",Alcool_MQ135|"),'Com RTOS RX'!$J918,LEN(",Alcool_MQ135|"),'Com RTOS RX'!$K918,LEN(",Toluen_MQ135|"),'Com RTOS RX'!$L918,LEN(",MH4_MQ135|"),'Com RTOS RX'!$M918,LEN(",O3_MQ131|"),'Com RTOS RX'!$N918)*8</f>
        <v>672</v>
      </c>
    </row>
    <row r="919" ht="15.75" customHeight="1">
      <c r="A919" s="6" t="s">
        <v>5514</v>
      </c>
      <c r="B919" s="6" t="s">
        <v>5515</v>
      </c>
      <c r="C919" s="6" t="s">
        <v>1810</v>
      </c>
      <c r="D919" s="6" t="s">
        <v>5516</v>
      </c>
      <c r="E919" s="6" t="s">
        <v>1812</v>
      </c>
      <c r="F919" s="6" t="s">
        <v>1812</v>
      </c>
      <c r="G919" s="6" t="s">
        <v>1812</v>
      </c>
      <c r="H919" s="6" t="s">
        <v>281</v>
      </c>
      <c r="I919" s="6" t="s">
        <v>72</v>
      </c>
      <c r="J919" s="6" t="s">
        <v>57</v>
      </c>
      <c r="K919" s="6" t="s">
        <v>306</v>
      </c>
      <c r="L919" s="6" t="s">
        <v>338</v>
      </c>
      <c r="M919" s="6" t="s">
        <v>333</v>
      </c>
      <c r="N919" s="6" t="s">
        <v>276</v>
      </c>
      <c r="O919" s="6" t="s">
        <v>1812</v>
      </c>
      <c r="P919" s="6" t="s">
        <v>1812</v>
      </c>
      <c r="Q919" s="6" t="s">
        <v>1814</v>
      </c>
      <c r="R919" s="6" t="s">
        <v>1812</v>
      </c>
      <c r="S919" s="6" t="s">
        <v>1986</v>
      </c>
      <c r="T919" s="6" t="s">
        <v>1813</v>
      </c>
      <c r="U919" s="6" t="s">
        <v>1812</v>
      </c>
      <c r="V919" s="6" t="s">
        <v>1812</v>
      </c>
      <c r="W919" s="6" t="s">
        <v>1816</v>
      </c>
      <c r="X919" s="6" t="s">
        <v>5517</v>
      </c>
      <c r="Y919" s="8">
        <f>X920-'Com RTOS RX'!$X919</f>
        <v>0.00006944444444</v>
      </c>
      <c r="Z919" s="6">
        <f>SUM(LEN(",CO_MQ135|"),'Com RTOS RX'!$H919,LEN(",CO2_MQ135|"),'Com RTOS RX'!$I919,LEN(",Alcool_MQ135|"),'Com RTOS RX'!$J919,LEN(",Alcool_MQ135|"),'Com RTOS RX'!$K919,LEN(",Toluen_MQ135|"),'Com RTOS RX'!$L919,LEN(",MH4_MQ135|"),'Com RTOS RX'!$M919,LEN(",O3_MQ131|"),'Com RTOS RX'!$N919)*8</f>
        <v>672</v>
      </c>
    </row>
    <row r="920" ht="15.75" customHeight="1">
      <c r="A920" s="6" t="s">
        <v>5518</v>
      </c>
      <c r="B920" s="6" t="s">
        <v>5519</v>
      </c>
      <c r="C920" s="6" t="s">
        <v>1810</v>
      </c>
      <c r="D920" s="6" t="s">
        <v>5520</v>
      </c>
      <c r="E920" s="6" t="s">
        <v>1812</v>
      </c>
      <c r="F920" s="6" t="s">
        <v>1812</v>
      </c>
      <c r="G920" s="6" t="s">
        <v>1812</v>
      </c>
      <c r="H920" s="6" t="s">
        <v>76</v>
      </c>
      <c r="I920" s="6" t="s">
        <v>59</v>
      </c>
      <c r="J920" s="6" t="s">
        <v>64</v>
      </c>
      <c r="K920" s="6" t="s">
        <v>313</v>
      </c>
      <c r="L920" s="6" t="s">
        <v>174</v>
      </c>
      <c r="M920" s="6" t="s">
        <v>333</v>
      </c>
      <c r="N920" s="6" t="s">
        <v>311</v>
      </c>
      <c r="O920" s="6" t="s">
        <v>1812</v>
      </c>
      <c r="P920" s="6" t="s">
        <v>1812</v>
      </c>
      <c r="Q920" s="6" t="s">
        <v>1814</v>
      </c>
      <c r="R920" s="6" t="s">
        <v>1812</v>
      </c>
      <c r="S920" s="6" t="s">
        <v>1986</v>
      </c>
      <c r="T920" s="6" t="s">
        <v>1813</v>
      </c>
      <c r="U920" s="6" t="s">
        <v>1812</v>
      </c>
      <c r="V920" s="6" t="s">
        <v>1812</v>
      </c>
      <c r="W920" s="6" t="s">
        <v>1816</v>
      </c>
      <c r="X920" s="6" t="s">
        <v>5521</v>
      </c>
      <c r="Y920" s="8">
        <f>X921-'Com RTOS RX'!$X920</f>
        <v>0.0001388888889</v>
      </c>
      <c r="Z920" s="6">
        <f>SUM(LEN(",CO_MQ135|"),'Com RTOS RX'!$H920,LEN(",CO2_MQ135|"),'Com RTOS RX'!$I920,LEN(",Alcool_MQ135|"),'Com RTOS RX'!$J920,LEN(",Alcool_MQ135|"),'Com RTOS RX'!$K920,LEN(",Toluen_MQ135|"),'Com RTOS RX'!$L920,LEN(",MH4_MQ135|"),'Com RTOS RX'!$M920,LEN(",O3_MQ131|"),'Com RTOS RX'!$N920)*8</f>
        <v>672</v>
      </c>
    </row>
    <row r="921" ht="15.75" customHeight="1">
      <c r="A921" s="6" t="s">
        <v>5522</v>
      </c>
      <c r="B921" s="6" t="s">
        <v>5523</v>
      </c>
      <c r="C921" s="6" t="s">
        <v>1810</v>
      </c>
      <c r="D921" s="6" t="s">
        <v>5524</v>
      </c>
      <c r="E921" s="6" t="s">
        <v>1812</v>
      </c>
      <c r="F921" s="6" t="s">
        <v>1812</v>
      </c>
      <c r="G921" s="6" t="s">
        <v>1812</v>
      </c>
      <c r="H921" s="6" t="s">
        <v>295</v>
      </c>
      <c r="I921" s="6" t="s">
        <v>1876</v>
      </c>
      <c r="J921" s="6" t="s">
        <v>295</v>
      </c>
      <c r="K921" s="6" t="s">
        <v>306</v>
      </c>
      <c r="L921" s="6" t="s">
        <v>213</v>
      </c>
      <c r="M921" s="6" t="s">
        <v>321</v>
      </c>
      <c r="N921" s="6" t="s">
        <v>311</v>
      </c>
      <c r="O921" s="6" t="s">
        <v>1812</v>
      </c>
      <c r="P921" s="6" t="s">
        <v>1812</v>
      </c>
      <c r="Q921" s="6" t="s">
        <v>1814</v>
      </c>
      <c r="R921" s="6" t="s">
        <v>1812</v>
      </c>
      <c r="S921" s="6" t="s">
        <v>1986</v>
      </c>
      <c r="T921" s="6" t="s">
        <v>1813</v>
      </c>
      <c r="U921" s="6" t="s">
        <v>1812</v>
      </c>
      <c r="V921" s="6" t="s">
        <v>1812</v>
      </c>
      <c r="W921" s="6" t="s">
        <v>1816</v>
      </c>
      <c r="X921" s="6" t="s">
        <v>5525</v>
      </c>
      <c r="Y921" s="8">
        <f>X922-'Com RTOS RX'!$X921</f>
        <v>0.00006944444444</v>
      </c>
      <c r="Z921" s="6">
        <f>SUM(LEN(",CO_MQ135|"),'Com RTOS RX'!$H921,LEN(",CO2_MQ135|"),'Com RTOS RX'!$I921,LEN(",Alcool_MQ135|"),'Com RTOS RX'!$J921,LEN(",Alcool_MQ135|"),'Com RTOS RX'!$K921,LEN(",Toluen_MQ135|"),'Com RTOS RX'!$L921,LEN(",MH4_MQ135|"),'Com RTOS RX'!$M921,LEN(",O3_MQ131|"),'Com RTOS RX'!$N921)*8</f>
        <v>672</v>
      </c>
    </row>
    <row r="922" ht="15.75" customHeight="1">
      <c r="A922" s="6" t="s">
        <v>5526</v>
      </c>
      <c r="B922" s="6" t="s">
        <v>5527</v>
      </c>
      <c r="C922" s="6" t="s">
        <v>1810</v>
      </c>
      <c r="D922" s="6" t="s">
        <v>5528</v>
      </c>
      <c r="E922" s="6" t="s">
        <v>1812</v>
      </c>
      <c r="F922" s="6" t="s">
        <v>1812</v>
      </c>
      <c r="G922" s="6" t="s">
        <v>1812</v>
      </c>
      <c r="H922" s="6" t="s">
        <v>281</v>
      </c>
      <c r="I922" s="6" t="s">
        <v>72</v>
      </c>
      <c r="J922" s="6" t="s">
        <v>57</v>
      </c>
      <c r="K922" s="6" t="s">
        <v>306</v>
      </c>
      <c r="L922" s="6" t="s">
        <v>338</v>
      </c>
      <c r="M922" s="6" t="s">
        <v>333</v>
      </c>
      <c r="N922" s="6" t="s">
        <v>311</v>
      </c>
      <c r="O922" s="6" t="s">
        <v>1812</v>
      </c>
      <c r="P922" s="6" t="s">
        <v>1812</v>
      </c>
      <c r="Q922" s="6" t="s">
        <v>1814</v>
      </c>
      <c r="R922" s="6" t="s">
        <v>1812</v>
      </c>
      <c r="S922" s="6" t="s">
        <v>1986</v>
      </c>
      <c r="T922" s="6" t="s">
        <v>1813</v>
      </c>
      <c r="U922" s="6" t="s">
        <v>1812</v>
      </c>
      <c r="V922" s="6" t="s">
        <v>1812</v>
      </c>
      <c r="W922" s="6" t="s">
        <v>1816</v>
      </c>
      <c r="X922" s="6" t="s">
        <v>5529</v>
      </c>
      <c r="Y922" s="8">
        <f>X923-'Com RTOS RX'!$X922</f>
        <v>0.0001388888889</v>
      </c>
      <c r="Z922" s="6">
        <f>SUM(LEN(",CO_MQ135|"),'Com RTOS RX'!$H922,LEN(",CO2_MQ135|"),'Com RTOS RX'!$I922,LEN(",Alcool_MQ135|"),'Com RTOS RX'!$J922,LEN(",Alcool_MQ135|"),'Com RTOS RX'!$K922,LEN(",Toluen_MQ135|"),'Com RTOS RX'!$L922,LEN(",MH4_MQ135|"),'Com RTOS RX'!$M922,LEN(",O3_MQ131|"),'Com RTOS RX'!$N922)*8</f>
        <v>672</v>
      </c>
    </row>
    <row r="923" ht="15.75" customHeight="1">
      <c r="A923" s="6" t="s">
        <v>5530</v>
      </c>
      <c r="B923" s="6" t="s">
        <v>5531</v>
      </c>
      <c r="C923" s="6" t="s">
        <v>1810</v>
      </c>
      <c r="D923" s="6" t="s">
        <v>5532</v>
      </c>
      <c r="E923" s="6" t="s">
        <v>1812</v>
      </c>
      <c r="F923" s="6" t="s">
        <v>1812</v>
      </c>
      <c r="G923" s="6" t="s">
        <v>1812</v>
      </c>
      <c r="H923" s="6" t="s">
        <v>70</v>
      </c>
      <c r="I923" s="6" t="s">
        <v>1876</v>
      </c>
      <c r="J923" s="6" t="s">
        <v>295</v>
      </c>
      <c r="K923" s="6" t="s">
        <v>306</v>
      </c>
      <c r="L923" s="6" t="s">
        <v>331</v>
      </c>
      <c r="M923" s="6" t="s">
        <v>321</v>
      </c>
      <c r="N923" s="6" t="s">
        <v>311</v>
      </c>
      <c r="O923" s="6" t="s">
        <v>1812</v>
      </c>
      <c r="P923" s="6" t="s">
        <v>1812</v>
      </c>
      <c r="Q923" s="6" t="s">
        <v>1814</v>
      </c>
      <c r="R923" s="6" t="s">
        <v>1812</v>
      </c>
      <c r="S923" s="6" t="s">
        <v>1986</v>
      </c>
      <c r="T923" s="6" t="s">
        <v>1813</v>
      </c>
      <c r="U923" s="6" t="s">
        <v>1812</v>
      </c>
      <c r="V923" s="6" t="s">
        <v>1812</v>
      </c>
      <c r="W923" s="6" t="s">
        <v>1816</v>
      </c>
      <c r="X923" s="6" t="s">
        <v>5533</v>
      </c>
      <c r="Y923" s="8">
        <f>X924-'Com RTOS RX'!$X923</f>
        <v>0.00006944444444</v>
      </c>
      <c r="Z923" s="6">
        <f>SUM(LEN(",CO_MQ135|"),'Com RTOS RX'!$H923,LEN(",CO2_MQ135|"),'Com RTOS RX'!$I923,LEN(",Alcool_MQ135|"),'Com RTOS RX'!$J923,LEN(",Alcool_MQ135|"),'Com RTOS RX'!$K923,LEN(",Toluen_MQ135|"),'Com RTOS RX'!$L923,LEN(",MH4_MQ135|"),'Com RTOS RX'!$M923,LEN(",O3_MQ131|"),'Com RTOS RX'!$N923)*8</f>
        <v>672</v>
      </c>
    </row>
    <row r="924" ht="15.75" customHeight="1">
      <c r="A924" s="6" t="s">
        <v>5534</v>
      </c>
      <c r="B924" s="6" t="s">
        <v>5535</v>
      </c>
      <c r="C924" s="6" t="s">
        <v>1810</v>
      </c>
      <c r="D924" s="6" t="s">
        <v>5536</v>
      </c>
      <c r="E924" s="6" t="s">
        <v>1812</v>
      </c>
      <c r="F924" s="6" t="s">
        <v>1812</v>
      </c>
      <c r="G924" s="6" t="s">
        <v>1812</v>
      </c>
      <c r="H924" s="6" t="s">
        <v>281</v>
      </c>
      <c r="I924" s="6" t="s">
        <v>72</v>
      </c>
      <c r="J924" s="6" t="s">
        <v>57</v>
      </c>
      <c r="K924" s="6" t="s">
        <v>306</v>
      </c>
      <c r="L924" s="6" t="s">
        <v>338</v>
      </c>
      <c r="M924" s="6" t="s">
        <v>333</v>
      </c>
      <c r="N924" s="6" t="s">
        <v>311</v>
      </c>
      <c r="O924" s="6" t="s">
        <v>1812</v>
      </c>
      <c r="P924" s="6" t="s">
        <v>1812</v>
      </c>
      <c r="Q924" s="6" t="s">
        <v>1814</v>
      </c>
      <c r="R924" s="6" t="s">
        <v>1812</v>
      </c>
      <c r="S924" s="6" t="s">
        <v>1986</v>
      </c>
      <c r="T924" s="6" t="s">
        <v>1813</v>
      </c>
      <c r="U924" s="6" t="s">
        <v>1812</v>
      </c>
      <c r="V924" s="6" t="s">
        <v>1812</v>
      </c>
      <c r="W924" s="6" t="s">
        <v>1816</v>
      </c>
      <c r="X924" s="6" t="s">
        <v>5537</v>
      </c>
      <c r="Y924" s="8">
        <f>X925-'Com RTOS RX'!$X924</f>
        <v>0.0001388888889</v>
      </c>
      <c r="Z924" s="6">
        <f>SUM(LEN(",CO_MQ135|"),'Com RTOS RX'!$H924,LEN(",CO2_MQ135|"),'Com RTOS RX'!$I924,LEN(",Alcool_MQ135|"),'Com RTOS RX'!$J924,LEN(",Alcool_MQ135|"),'Com RTOS RX'!$K924,LEN(",Toluen_MQ135|"),'Com RTOS RX'!$L924,LEN(",MH4_MQ135|"),'Com RTOS RX'!$M924,LEN(",O3_MQ131|"),'Com RTOS RX'!$N924)*8</f>
        <v>672</v>
      </c>
    </row>
    <row r="925" ht="15.75" customHeight="1">
      <c r="A925" s="6" t="s">
        <v>5538</v>
      </c>
      <c r="B925" s="6" t="s">
        <v>5539</v>
      </c>
      <c r="C925" s="6" t="s">
        <v>1810</v>
      </c>
      <c r="D925" s="6" t="s">
        <v>5540</v>
      </c>
      <c r="E925" s="6" t="s">
        <v>1812</v>
      </c>
      <c r="F925" s="6" t="s">
        <v>1812</v>
      </c>
      <c r="G925" s="6" t="s">
        <v>1812</v>
      </c>
      <c r="H925" s="6" t="s">
        <v>57</v>
      </c>
      <c r="I925" s="6" t="s">
        <v>1876</v>
      </c>
      <c r="J925" s="6" t="s">
        <v>70</v>
      </c>
      <c r="K925" s="6" t="s">
        <v>306</v>
      </c>
      <c r="L925" s="6" t="s">
        <v>334</v>
      </c>
      <c r="M925" s="6" t="s">
        <v>321</v>
      </c>
      <c r="N925" s="6" t="s">
        <v>311</v>
      </c>
      <c r="O925" s="6" t="s">
        <v>1812</v>
      </c>
      <c r="P925" s="6" t="s">
        <v>1812</v>
      </c>
      <c r="Q925" s="6" t="s">
        <v>1814</v>
      </c>
      <c r="R925" s="6" t="s">
        <v>1812</v>
      </c>
      <c r="S925" s="6" t="s">
        <v>1986</v>
      </c>
      <c r="T925" s="6" t="s">
        <v>1813</v>
      </c>
      <c r="U925" s="6" t="s">
        <v>1812</v>
      </c>
      <c r="V925" s="6" t="s">
        <v>1812</v>
      </c>
      <c r="W925" s="6" t="s">
        <v>1816</v>
      </c>
      <c r="X925" s="6" t="s">
        <v>5541</v>
      </c>
      <c r="Y925" s="8">
        <f>X926-'Com RTOS RX'!$X925</f>
        <v>0.00006944444444</v>
      </c>
      <c r="Z925" s="6">
        <f>SUM(LEN(",CO_MQ135|"),'Com RTOS RX'!$H925,LEN(",CO2_MQ135|"),'Com RTOS RX'!$I925,LEN(",Alcool_MQ135|"),'Com RTOS RX'!$J925,LEN(",Alcool_MQ135|"),'Com RTOS RX'!$K925,LEN(",Toluen_MQ135|"),'Com RTOS RX'!$L925,LEN(",MH4_MQ135|"),'Com RTOS RX'!$M925,LEN(",O3_MQ131|"),'Com RTOS RX'!$N925)*8</f>
        <v>672</v>
      </c>
    </row>
    <row r="926" ht="15.75" customHeight="1">
      <c r="A926" s="6" t="s">
        <v>5542</v>
      </c>
      <c r="B926" s="6" t="s">
        <v>5543</v>
      </c>
      <c r="C926" s="6" t="s">
        <v>1810</v>
      </c>
      <c r="D926" s="6" t="s">
        <v>5544</v>
      </c>
      <c r="E926" s="6" t="s">
        <v>1812</v>
      </c>
      <c r="F926" s="6" t="s">
        <v>1812</v>
      </c>
      <c r="G926" s="6" t="s">
        <v>1812</v>
      </c>
      <c r="H926" s="6" t="s">
        <v>2969</v>
      </c>
      <c r="I926" s="6" t="s">
        <v>42</v>
      </c>
      <c r="J926" s="6" t="s">
        <v>2969</v>
      </c>
      <c r="K926" s="6" t="s">
        <v>306</v>
      </c>
      <c r="L926" s="6" t="s">
        <v>193</v>
      </c>
      <c r="M926" s="6" t="s">
        <v>321</v>
      </c>
      <c r="N926" s="6" t="s">
        <v>311</v>
      </c>
      <c r="O926" s="6" t="s">
        <v>1812</v>
      </c>
      <c r="P926" s="6" t="s">
        <v>1812</v>
      </c>
      <c r="Q926" s="6" t="s">
        <v>1814</v>
      </c>
      <c r="R926" s="6" t="s">
        <v>1812</v>
      </c>
      <c r="S926" s="6" t="s">
        <v>1986</v>
      </c>
      <c r="T926" s="6" t="s">
        <v>1813</v>
      </c>
      <c r="U926" s="6" t="s">
        <v>1812</v>
      </c>
      <c r="V926" s="6" t="s">
        <v>1812</v>
      </c>
      <c r="W926" s="6" t="s">
        <v>1816</v>
      </c>
      <c r="X926" s="6" t="s">
        <v>5545</v>
      </c>
      <c r="Y926" s="8">
        <f>X927-'Com RTOS RX'!$X926</f>
        <v>0.00006944444444</v>
      </c>
      <c r="Z926" s="6">
        <f>SUM(LEN(",CO_MQ135|"),'Com RTOS RX'!$H926,LEN(",CO2_MQ135|"),'Com RTOS RX'!$I926,LEN(",Alcool_MQ135|"),'Com RTOS RX'!$J926,LEN(",Alcool_MQ135|"),'Com RTOS RX'!$K926,LEN(",Toluen_MQ135|"),'Com RTOS RX'!$L926,LEN(",MH4_MQ135|"),'Com RTOS RX'!$M926,LEN(",O3_MQ131|"),'Com RTOS RX'!$N926)*8</f>
        <v>672</v>
      </c>
    </row>
    <row r="927" ht="15.75" customHeight="1">
      <c r="A927" s="6" t="s">
        <v>5546</v>
      </c>
      <c r="B927" s="6" t="s">
        <v>5547</v>
      </c>
      <c r="C927" s="6" t="s">
        <v>1810</v>
      </c>
      <c r="D927" s="6" t="s">
        <v>5548</v>
      </c>
      <c r="E927" s="6" t="s">
        <v>1812</v>
      </c>
      <c r="F927" s="6" t="s">
        <v>1812</v>
      </c>
      <c r="G927" s="6" t="s">
        <v>1812</v>
      </c>
      <c r="H927" s="6" t="s">
        <v>297</v>
      </c>
      <c r="I927" s="6" t="s">
        <v>42</v>
      </c>
      <c r="J927" s="6" t="s">
        <v>297</v>
      </c>
      <c r="K927" s="6" t="s">
        <v>1985</v>
      </c>
      <c r="L927" s="6" t="s">
        <v>328</v>
      </c>
      <c r="M927" s="6" t="s">
        <v>321</v>
      </c>
      <c r="N927" s="6" t="s">
        <v>311</v>
      </c>
      <c r="O927" s="6" t="s">
        <v>1812</v>
      </c>
      <c r="P927" s="6" t="s">
        <v>1812</v>
      </c>
      <c r="Q927" s="6" t="s">
        <v>1814</v>
      </c>
      <c r="R927" s="6" t="s">
        <v>1812</v>
      </c>
      <c r="S927" s="6" t="s">
        <v>1986</v>
      </c>
      <c r="T927" s="6" t="s">
        <v>1813</v>
      </c>
      <c r="U927" s="6" t="s">
        <v>1812</v>
      </c>
      <c r="V927" s="6" t="s">
        <v>1812</v>
      </c>
      <c r="W927" s="6" t="s">
        <v>1816</v>
      </c>
      <c r="X927" s="6" t="s">
        <v>5549</v>
      </c>
      <c r="Y927" s="8">
        <f>X928-'Com RTOS RX'!$X927</f>
        <v>0.00006944444444</v>
      </c>
      <c r="Z927" s="6">
        <f>SUM(LEN(",CO_MQ135|"),'Com RTOS RX'!$H927,LEN(",CO2_MQ135|"),'Com RTOS RX'!$I927,LEN(",Alcool_MQ135|"),'Com RTOS RX'!$J927,LEN(",Alcool_MQ135|"),'Com RTOS RX'!$K927,LEN(",Toluen_MQ135|"),'Com RTOS RX'!$L927,LEN(",MH4_MQ135|"),'Com RTOS RX'!$M927,LEN(",O3_MQ131|"),'Com RTOS RX'!$N927)*8</f>
        <v>672</v>
      </c>
    </row>
    <row r="928" ht="15.75" customHeight="1">
      <c r="A928" s="6" t="s">
        <v>5550</v>
      </c>
      <c r="B928" s="6" t="s">
        <v>5551</v>
      </c>
      <c r="C928" s="6" t="s">
        <v>1810</v>
      </c>
      <c r="D928" s="6" t="s">
        <v>5552</v>
      </c>
      <c r="E928" s="6" t="s">
        <v>1812</v>
      </c>
      <c r="F928" s="6" t="s">
        <v>1812</v>
      </c>
      <c r="G928" s="6" t="s">
        <v>1812</v>
      </c>
      <c r="H928" s="6" t="s">
        <v>297</v>
      </c>
      <c r="I928" s="6" t="s">
        <v>42</v>
      </c>
      <c r="J928" s="6" t="s">
        <v>2969</v>
      </c>
      <c r="K928" s="6" t="s">
        <v>306</v>
      </c>
      <c r="L928" s="6" t="s">
        <v>328</v>
      </c>
      <c r="M928" s="6" t="s">
        <v>321</v>
      </c>
      <c r="N928" s="6" t="s">
        <v>311</v>
      </c>
      <c r="O928" s="6" t="s">
        <v>1812</v>
      </c>
      <c r="P928" s="6" t="s">
        <v>1812</v>
      </c>
      <c r="Q928" s="6" t="s">
        <v>1814</v>
      </c>
      <c r="R928" s="6" t="s">
        <v>1812</v>
      </c>
      <c r="S928" s="6" t="s">
        <v>1986</v>
      </c>
      <c r="T928" s="6" t="s">
        <v>1813</v>
      </c>
      <c r="U928" s="6" t="s">
        <v>1812</v>
      </c>
      <c r="V928" s="6" t="s">
        <v>1812</v>
      </c>
      <c r="W928" s="6" t="s">
        <v>1816</v>
      </c>
      <c r="X928" s="6" t="s">
        <v>5553</v>
      </c>
      <c r="Y928" s="8">
        <f>X929-'Com RTOS RX'!$X928</f>
        <v>0.00006944444444</v>
      </c>
      <c r="Z928" s="6">
        <f>SUM(LEN(",CO_MQ135|"),'Com RTOS RX'!$H928,LEN(",CO2_MQ135|"),'Com RTOS RX'!$I928,LEN(",Alcool_MQ135|"),'Com RTOS RX'!$J928,LEN(",Alcool_MQ135|"),'Com RTOS RX'!$K928,LEN(",Toluen_MQ135|"),'Com RTOS RX'!$L928,LEN(",MH4_MQ135|"),'Com RTOS RX'!$M928,LEN(",O3_MQ131|"),'Com RTOS RX'!$N928)*8</f>
        <v>672</v>
      </c>
    </row>
    <row r="929" ht="15.75" customHeight="1">
      <c r="A929" s="6" t="s">
        <v>5554</v>
      </c>
      <c r="B929" s="6" t="s">
        <v>5555</v>
      </c>
      <c r="C929" s="6" t="s">
        <v>1810</v>
      </c>
      <c r="D929" s="6" t="s">
        <v>5556</v>
      </c>
      <c r="E929" s="6" t="s">
        <v>1812</v>
      </c>
      <c r="F929" s="6" t="s">
        <v>1812</v>
      </c>
      <c r="G929" s="6" t="s">
        <v>1812</v>
      </c>
      <c r="H929" s="6" t="s">
        <v>57</v>
      </c>
      <c r="I929" s="6" t="s">
        <v>1876</v>
      </c>
      <c r="J929" s="6" t="s">
        <v>70</v>
      </c>
      <c r="K929" s="6" t="s">
        <v>306</v>
      </c>
      <c r="L929" s="6" t="s">
        <v>334</v>
      </c>
      <c r="M929" s="6" t="s">
        <v>321</v>
      </c>
      <c r="N929" s="6" t="s">
        <v>311</v>
      </c>
      <c r="O929" s="6" t="s">
        <v>1812</v>
      </c>
      <c r="P929" s="6" t="s">
        <v>1812</v>
      </c>
      <c r="Q929" s="6" t="s">
        <v>1814</v>
      </c>
      <c r="R929" s="6" t="s">
        <v>1812</v>
      </c>
      <c r="S929" s="6" t="s">
        <v>1986</v>
      </c>
      <c r="T929" s="6" t="s">
        <v>1813</v>
      </c>
      <c r="U929" s="6" t="s">
        <v>1812</v>
      </c>
      <c r="V929" s="6" t="s">
        <v>1812</v>
      </c>
      <c r="W929" s="6" t="s">
        <v>1816</v>
      </c>
      <c r="X929" s="6" t="s">
        <v>5557</v>
      </c>
      <c r="Y929" s="8">
        <f>X930-'Com RTOS RX'!$X929</f>
        <v>0.00006944444444</v>
      </c>
      <c r="Z929" s="6">
        <f>SUM(LEN(",CO_MQ135|"),'Com RTOS RX'!$H929,LEN(",CO2_MQ135|"),'Com RTOS RX'!$I929,LEN(",Alcool_MQ135|"),'Com RTOS RX'!$J929,LEN(",Alcool_MQ135|"),'Com RTOS RX'!$K929,LEN(",Toluen_MQ135|"),'Com RTOS RX'!$L929,LEN(",MH4_MQ135|"),'Com RTOS RX'!$M929,LEN(",O3_MQ131|"),'Com RTOS RX'!$N929)*8</f>
        <v>672</v>
      </c>
    </row>
    <row r="930" ht="15.75" customHeight="1">
      <c r="A930" s="6" t="s">
        <v>5558</v>
      </c>
      <c r="B930" s="6" t="s">
        <v>5559</v>
      </c>
      <c r="C930" s="6" t="s">
        <v>1810</v>
      </c>
      <c r="D930" s="6" t="s">
        <v>5560</v>
      </c>
      <c r="E930" s="6" t="s">
        <v>1812</v>
      </c>
      <c r="F930" s="6" t="s">
        <v>1812</v>
      </c>
      <c r="G930" s="6" t="s">
        <v>1812</v>
      </c>
      <c r="H930" s="6" t="s">
        <v>2969</v>
      </c>
      <c r="I930" s="6" t="s">
        <v>42</v>
      </c>
      <c r="J930" s="6" t="s">
        <v>2969</v>
      </c>
      <c r="K930" s="6" t="s">
        <v>306</v>
      </c>
      <c r="L930" s="6" t="s">
        <v>193</v>
      </c>
      <c r="M930" s="6" t="s">
        <v>321</v>
      </c>
      <c r="N930" s="6" t="s">
        <v>311</v>
      </c>
      <c r="O930" s="6" t="s">
        <v>1812</v>
      </c>
      <c r="P930" s="6" t="s">
        <v>1812</v>
      </c>
      <c r="Q930" s="6" t="s">
        <v>1814</v>
      </c>
      <c r="R930" s="6" t="s">
        <v>1812</v>
      </c>
      <c r="S930" s="6" t="s">
        <v>1986</v>
      </c>
      <c r="T930" s="6" t="s">
        <v>1813</v>
      </c>
      <c r="U930" s="6" t="s">
        <v>1812</v>
      </c>
      <c r="V930" s="6" t="s">
        <v>1812</v>
      </c>
      <c r="W930" s="6" t="s">
        <v>1816</v>
      </c>
      <c r="X930" s="6" t="s">
        <v>5561</v>
      </c>
      <c r="Y930" s="8">
        <f>X931-'Com RTOS RX'!$X930</f>
        <v>0.00006944444444</v>
      </c>
      <c r="Z930" s="6">
        <f>SUM(LEN(",CO_MQ135|"),'Com RTOS RX'!$H930,LEN(",CO2_MQ135|"),'Com RTOS RX'!$I930,LEN(",Alcool_MQ135|"),'Com RTOS RX'!$J930,LEN(",Alcool_MQ135|"),'Com RTOS RX'!$K930,LEN(",Toluen_MQ135|"),'Com RTOS RX'!$L930,LEN(",MH4_MQ135|"),'Com RTOS RX'!$M930,LEN(",O3_MQ131|"),'Com RTOS RX'!$N930)*8</f>
        <v>672</v>
      </c>
    </row>
    <row r="931" ht="15.75" customHeight="1">
      <c r="A931" s="6" t="s">
        <v>5562</v>
      </c>
      <c r="B931" s="6" t="s">
        <v>5563</v>
      </c>
      <c r="C931" s="6" t="s">
        <v>1810</v>
      </c>
      <c r="D931" s="6" t="s">
        <v>5564</v>
      </c>
      <c r="E931" s="6" t="s">
        <v>1812</v>
      </c>
      <c r="F931" s="6" t="s">
        <v>1812</v>
      </c>
      <c r="G931" s="6" t="s">
        <v>1812</v>
      </c>
      <c r="H931" s="6" t="s">
        <v>297</v>
      </c>
      <c r="I931" s="6" t="s">
        <v>42</v>
      </c>
      <c r="J931" s="6" t="s">
        <v>2969</v>
      </c>
      <c r="K931" s="6" t="s">
        <v>306</v>
      </c>
      <c r="L931" s="6" t="s">
        <v>328</v>
      </c>
      <c r="M931" s="6" t="s">
        <v>321</v>
      </c>
      <c r="N931" s="6" t="s">
        <v>311</v>
      </c>
      <c r="O931" s="6" t="s">
        <v>1812</v>
      </c>
      <c r="P931" s="6" t="s">
        <v>1812</v>
      </c>
      <c r="Q931" s="6" t="s">
        <v>1814</v>
      </c>
      <c r="R931" s="6" t="s">
        <v>1812</v>
      </c>
      <c r="S931" s="6" t="s">
        <v>1986</v>
      </c>
      <c r="T931" s="6" t="s">
        <v>1813</v>
      </c>
      <c r="U931" s="6" t="s">
        <v>1812</v>
      </c>
      <c r="V931" s="6" t="s">
        <v>1812</v>
      </c>
      <c r="W931" s="6" t="s">
        <v>1816</v>
      </c>
      <c r="X931" s="6" t="s">
        <v>5565</v>
      </c>
      <c r="Y931" s="8">
        <f>X932-'Com RTOS RX'!$X931</f>
        <v>0.00006944444444</v>
      </c>
      <c r="Z931" s="6">
        <f>SUM(LEN(",CO_MQ135|"),'Com RTOS RX'!$H931,LEN(",CO2_MQ135|"),'Com RTOS RX'!$I931,LEN(",Alcool_MQ135|"),'Com RTOS RX'!$J931,LEN(",Alcool_MQ135|"),'Com RTOS RX'!$K931,LEN(",Toluen_MQ135|"),'Com RTOS RX'!$L931,LEN(",MH4_MQ135|"),'Com RTOS RX'!$M931,LEN(",O3_MQ131|"),'Com RTOS RX'!$N931)*8</f>
        <v>672</v>
      </c>
    </row>
    <row r="932" ht="15.75" customHeight="1">
      <c r="A932" s="6" t="s">
        <v>5566</v>
      </c>
      <c r="B932" s="6" t="s">
        <v>5567</v>
      </c>
      <c r="C932" s="6" t="s">
        <v>1810</v>
      </c>
      <c r="D932" s="6" t="s">
        <v>5568</v>
      </c>
      <c r="E932" s="6" t="s">
        <v>1812</v>
      </c>
      <c r="F932" s="6" t="s">
        <v>1812</v>
      </c>
      <c r="G932" s="6" t="s">
        <v>1812</v>
      </c>
      <c r="H932" s="6" t="s">
        <v>70</v>
      </c>
      <c r="I932" s="6" t="s">
        <v>1876</v>
      </c>
      <c r="J932" s="6" t="s">
        <v>70</v>
      </c>
      <c r="K932" s="6" t="s">
        <v>306</v>
      </c>
      <c r="L932" s="6" t="s">
        <v>331</v>
      </c>
      <c r="M932" s="6" t="s">
        <v>321</v>
      </c>
      <c r="N932" s="6" t="s">
        <v>311</v>
      </c>
      <c r="O932" s="6" t="s">
        <v>1812</v>
      </c>
      <c r="P932" s="6" t="s">
        <v>1812</v>
      </c>
      <c r="Q932" s="6" t="s">
        <v>1814</v>
      </c>
      <c r="R932" s="6" t="s">
        <v>1812</v>
      </c>
      <c r="S932" s="6" t="s">
        <v>1986</v>
      </c>
      <c r="T932" s="6" t="s">
        <v>1813</v>
      </c>
      <c r="U932" s="6" t="s">
        <v>1812</v>
      </c>
      <c r="V932" s="6" t="s">
        <v>1812</v>
      </c>
      <c r="W932" s="6" t="s">
        <v>1816</v>
      </c>
      <c r="X932" s="6" t="s">
        <v>5569</v>
      </c>
      <c r="Y932" s="8">
        <f>X933-'Com RTOS RX'!$X932</f>
        <v>0.00006944444444</v>
      </c>
      <c r="Z932" s="6">
        <f>SUM(LEN(",CO_MQ135|"),'Com RTOS RX'!$H932,LEN(",CO2_MQ135|"),'Com RTOS RX'!$I932,LEN(",Alcool_MQ135|"),'Com RTOS RX'!$J932,LEN(",Alcool_MQ135|"),'Com RTOS RX'!$K932,LEN(",Toluen_MQ135|"),'Com RTOS RX'!$L932,LEN(",MH4_MQ135|"),'Com RTOS RX'!$M932,LEN(",O3_MQ131|"),'Com RTOS RX'!$N932)*8</f>
        <v>672</v>
      </c>
    </row>
    <row r="933" ht="15.75" customHeight="1">
      <c r="A933" s="6" t="s">
        <v>5570</v>
      </c>
      <c r="B933" s="6" t="s">
        <v>5571</v>
      </c>
      <c r="C933" s="6" t="s">
        <v>1810</v>
      </c>
      <c r="D933" s="6" t="s">
        <v>5572</v>
      </c>
      <c r="E933" s="6" t="s">
        <v>1812</v>
      </c>
      <c r="F933" s="6" t="s">
        <v>1812</v>
      </c>
      <c r="G933" s="6" t="s">
        <v>1812</v>
      </c>
      <c r="H933" s="6" t="s">
        <v>281</v>
      </c>
      <c r="I933" s="6" t="s">
        <v>72</v>
      </c>
      <c r="J933" s="6" t="s">
        <v>57</v>
      </c>
      <c r="K933" s="6" t="s">
        <v>306</v>
      </c>
      <c r="L933" s="6" t="s">
        <v>338</v>
      </c>
      <c r="M933" s="6" t="s">
        <v>333</v>
      </c>
      <c r="N933" s="6" t="s">
        <v>36</v>
      </c>
      <c r="O933" s="6" t="s">
        <v>1812</v>
      </c>
      <c r="P933" s="6" t="s">
        <v>1812</v>
      </c>
      <c r="Q933" s="6" t="s">
        <v>1814</v>
      </c>
      <c r="R933" s="6" t="s">
        <v>1812</v>
      </c>
      <c r="S933" s="6" t="s">
        <v>1986</v>
      </c>
      <c r="T933" s="6" t="s">
        <v>1813</v>
      </c>
      <c r="U933" s="6" t="s">
        <v>1812</v>
      </c>
      <c r="V933" s="6" t="s">
        <v>1812</v>
      </c>
      <c r="W933" s="6" t="s">
        <v>1816</v>
      </c>
      <c r="X933" s="6" t="s">
        <v>5573</v>
      </c>
      <c r="Y933" s="8">
        <f>X934-'Com RTOS RX'!$X933</f>
        <v>0.00006944444444</v>
      </c>
      <c r="Z933" s="6">
        <f>SUM(LEN(",CO_MQ135|"),'Com RTOS RX'!$H933,LEN(",CO2_MQ135|"),'Com RTOS RX'!$I933,LEN(",Alcool_MQ135|"),'Com RTOS RX'!$J933,LEN(",Alcool_MQ135|"),'Com RTOS RX'!$K933,LEN(",Toluen_MQ135|"),'Com RTOS RX'!$L933,LEN(",MH4_MQ135|"),'Com RTOS RX'!$M933,LEN(",O3_MQ131|"),'Com RTOS RX'!$N933)*8</f>
        <v>672</v>
      </c>
    </row>
    <row r="934" ht="15.75" customHeight="1">
      <c r="A934" s="6" t="s">
        <v>5574</v>
      </c>
      <c r="B934" s="6" t="s">
        <v>5575</v>
      </c>
      <c r="C934" s="6" t="s">
        <v>1810</v>
      </c>
      <c r="D934" s="6" t="s">
        <v>5576</v>
      </c>
      <c r="E934" s="6" t="s">
        <v>1812</v>
      </c>
      <c r="F934" s="6" t="s">
        <v>1812</v>
      </c>
      <c r="G934" s="6" t="s">
        <v>1812</v>
      </c>
      <c r="H934" s="6" t="s">
        <v>274</v>
      </c>
      <c r="I934" s="6" t="s">
        <v>72</v>
      </c>
      <c r="J934" s="6" t="s">
        <v>281</v>
      </c>
      <c r="K934" s="6" t="s">
        <v>306</v>
      </c>
      <c r="L934" s="6" t="s">
        <v>1943</v>
      </c>
      <c r="M934" s="6" t="s">
        <v>333</v>
      </c>
      <c r="N934" s="6" t="s">
        <v>36</v>
      </c>
      <c r="O934" s="6" t="s">
        <v>1812</v>
      </c>
      <c r="P934" s="6" t="s">
        <v>1812</v>
      </c>
      <c r="Q934" s="6" t="s">
        <v>1814</v>
      </c>
      <c r="R934" s="6" t="s">
        <v>1812</v>
      </c>
      <c r="S934" s="6" t="s">
        <v>1986</v>
      </c>
      <c r="T934" s="6" t="s">
        <v>1813</v>
      </c>
      <c r="U934" s="6" t="s">
        <v>1812</v>
      </c>
      <c r="V934" s="6" t="s">
        <v>1812</v>
      </c>
      <c r="W934" s="6" t="s">
        <v>1816</v>
      </c>
      <c r="X934" s="6" t="s">
        <v>5577</v>
      </c>
      <c r="Y934" s="8">
        <f>X935-'Com RTOS RX'!$X934</f>
        <v>0.00006944444444</v>
      </c>
      <c r="Z934" s="6">
        <f>SUM(LEN(",CO_MQ135|"),'Com RTOS RX'!$H934,LEN(",CO2_MQ135|"),'Com RTOS RX'!$I934,LEN(",Alcool_MQ135|"),'Com RTOS RX'!$J934,LEN(",Alcool_MQ135|"),'Com RTOS RX'!$K934,LEN(",Toluen_MQ135|"),'Com RTOS RX'!$L934,LEN(",MH4_MQ135|"),'Com RTOS RX'!$M934,LEN(",O3_MQ131|"),'Com RTOS RX'!$N934)*8</f>
        <v>672</v>
      </c>
    </row>
    <row r="935" ht="15.75" customHeight="1">
      <c r="A935" s="6" t="s">
        <v>5578</v>
      </c>
      <c r="B935" s="6" t="s">
        <v>5579</v>
      </c>
      <c r="C935" s="6" t="s">
        <v>1810</v>
      </c>
      <c r="D935" s="6" t="s">
        <v>5580</v>
      </c>
      <c r="E935" s="6" t="s">
        <v>1812</v>
      </c>
      <c r="F935" s="6" t="s">
        <v>1812</v>
      </c>
      <c r="G935" s="6" t="s">
        <v>1812</v>
      </c>
      <c r="H935" s="6" t="s">
        <v>281</v>
      </c>
      <c r="I935" s="6" t="s">
        <v>72</v>
      </c>
      <c r="J935" s="6" t="s">
        <v>57</v>
      </c>
      <c r="K935" s="6" t="s">
        <v>306</v>
      </c>
      <c r="L935" s="6" t="s">
        <v>338</v>
      </c>
      <c r="M935" s="6" t="s">
        <v>333</v>
      </c>
      <c r="N935" s="6" t="s">
        <v>36</v>
      </c>
      <c r="O935" s="6" t="s">
        <v>1812</v>
      </c>
      <c r="P935" s="6" t="s">
        <v>1812</v>
      </c>
      <c r="Q935" s="6" t="s">
        <v>1814</v>
      </c>
      <c r="R935" s="6" t="s">
        <v>1812</v>
      </c>
      <c r="S935" s="6" t="s">
        <v>1986</v>
      </c>
      <c r="T935" s="6" t="s">
        <v>1813</v>
      </c>
      <c r="U935" s="6" t="s">
        <v>1812</v>
      </c>
      <c r="V935" s="6" t="s">
        <v>1812</v>
      </c>
      <c r="W935" s="6" t="s">
        <v>1816</v>
      </c>
      <c r="X935" s="6" t="s">
        <v>5581</v>
      </c>
      <c r="Y935" s="8">
        <f>X936-'Com RTOS RX'!$X935</f>
        <v>0.00006944444444</v>
      </c>
      <c r="Z935" s="6">
        <f>SUM(LEN(",CO_MQ135|"),'Com RTOS RX'!$H935,LEN(",CO2_MQ135|"),'Com RTOS RX'!$I935,LEN(",Alcool_MQ135|"),'Com RTOS RX'!$J935,LEN(",Alcool_MQ135|"),'Com RTOS RX'!$K935,LEN(",Toluen_MQ135|"),'Com RTOS RX'!$L935,LEN(",MH4_MQ135|"),'Com RTOS RX'!$M935,LEN(",O3_MQ131|"),'Com RTOS RX'!$N935)*8</f>
        <v>672</v>
      </c>
    </row>
    <row r="936" ht="15.75" customHeight="1">
      <c r="A936" s="6" t="s">
        <v>5582</v>
      </c>
      <c r="B936" s="6" t="s">
        <v>5583</v>
      </c>
      <c r="C936" s="6" t="s">
        <v>1810</v>
      </c>
      <c r="D936" s="6" t="s">
        <v>5584</v>
      </c>
      <c r="E936" s="6" t="s">
        <v>1812</v>
      </c>
      <c r="F936" s="6" t="s">
        <v>1812</v>
      </c>
      <c r="G936" s="6" t="s">
        <v>1812</v>
      </c>
      <c r="H936" s="6" t="s">
        <v>295</v>
      </c>
      <c r="I936" s="6" t="s">
        <v>1876</v>
      </c>
      <c r="J936" s="6" t="s">
        <v>295</v>
      </c>
      <c r="K936" s="6" t="s">
        <v>306</v>
      </c>
      <c r="L936" s="6" t="s">
        <v>213</v>
      </c>
      <c r="M936" s="6" t="s">
        <v>321</v>
      </c>
      <c r="N936" s="6" t="s">
        <v>36</v>
      </c>
      <c r="O936" s="6" t="s">
        <v>1812</v>
      </c>
      <c r="P936" s="6" t="s">
        <v>1812</v>
      </c>
      <c r="Q936" s="6" t="s">
        <v>1814</v>
      </c>
      <c r="R936" s="6" t="s">
        <v>1812</v>
      </c>
      <c r="S936" s="6" t="s">
        <v>1986</v>
      </c>
      <c r="T936" s="6" t="s">
        <v>1813</v>
      </c>
      <c r="U936" s="6" t="s">
        <v>1812</v>
      </c>
      <c r="V936" s="6" t="s">
        <v>1812</v>
      </c>
      <c r="W936" s="6" t="s">
        <v>1816</v>
      </c>
      <c r="X936" s="6" t="s">
        <v>5585</v>
      </c>
      <c r="Y936" s="8">
        <f>X937-'Com RTOS RX'!$X936</f>
        <v>0.00006944444444</v>
      </c>
      <c r="Z936" s="6">
        <f>SUM(LEN(",CO_MQ135|"),'Com RTOS RX'!$H936,LEN(",CO2_MQ135|"),'Com RTOS RX'!$I936,LEN(",Alcool_MQ135|"),'Com RTOS RX'!$J936,LEN(",Alcool_MQ135|"),'Com RTOS RX'!$K936,LEN(",Toluen_MQ135|"),'Com RTOS RX'!$L936,LEN(",MH4_MQ135|"),'Com RTOS RX'!$M936,LEN(",O3_MQ131|"),'Com RTOS RX'!$N936)*8</f>
        <v>672</v>
      </c>
    </row>
    <row r="937" ht="15.75" customHeight="1">
      <c r="A937" s="6" t="s">
        <v>5586</v>
      </c>
      <c r="B937" s="6" t="s">
        <v>5587</v>
      </c>
      <c r="C937" s="6" t="s">
        <v>1810</v>
      </c>
      <c r="D937" s="6" t="s">
        <v>5588</v>
      </c>
      <c r="E937" s="6" t="s">
        <v>1812</v>
      </c>
      <c r="F937" s="6" t="s">
        <v>1812</v>
      </c>
      <c r="G937" s="6" t="s">
        <v>1812</v>
      </c>
      <c r="H937" s="6" t="s">
        <v>295</v>
      </c>
      <c r="I937" s="6" t="s">
        <v>1876</v>
      </c>
      <c r="J937" s="6" t="s">
        <v>295</v>
      </c>
      <c r="K937" s="6" t="s">
        <v>306</v>
      </c>
      <c r="L937" s="6" t="s">
        <v>213</v>
      </c>
      <c r="M937" s="6" t="s">
        <v>321</v>
      </c>
      <c r="N937" s="6" t="s">
        <v>36</v>
      </c>
      <c r="O937" s="6" t="s">
        <v>1812</v>
      </c>
      <c r="P937" s="6" t="s">
        <v>1812</v>
      </c>
      <c r="Q937" s="6" t="s">
        <v>1814</v>
      </c>
      <c r="R937" s="6" t="s">
        <v>1812</v>
      </c>
      <c r="S937" s="6" t="s">
        <v>1986</v>
      </c>
      <c r="T937" s="6" t="s">
        <v>1813</v>
      </c>
      <c r="U937" s="6" t="s">
        <v>1812</v>
      </c>
      <c r="V937" s="6" t="s">
        <v>1812</v>
      </c>
      <c r="W937" s="6" t="s">
        <v>1816</v>
      </c>
      <c r="X937" s="6" t="s">
        <v>5589</v>
      </c>
      <c r="Y937" s="8">
        <f>X938-'Com RTOS RX'!$X937</f>
        <v>0.00006944444444</v>
      </c>
      <c r="Z937" s="6">
        <f>SUM(LEN(",CO_MQ135|"),'Com RTOS RX'!$H937,LEN(",CO2_MQ135|"),'Com RTOS RX'!$I937,LEN(",Alcool_MQ135|"),'Com RTOS RX'!$J937,LEN(",Alcool_MQ135|"),'Com RTOS RX'!$K937,LEN(",Toluen_MQ135|"),'Com RTOS RX'!$L937,LEN(",MH4_MQ135|"),'Com RTOS RX'!$M937,LEN(",O3_MQ131|"),'Com RTOS RX'!$N937)*8</f>
        <v>672</v>
      </c>
    </row>
    <row r="938" ht="15.75" customHeight="1">
      <c r="A938" s="6" t="s">
        <v>5590</v>
      </c>
      <c r="B938" s="6" t="s">
        <v>5591</v>
      </c>
      <c r="C938" s="6" t="s">
        <v>1810</v>
      </c>
      <c r="D938" s="6" t="s">
        <v>5592</v>
      </c>
      <c r="E938" s="6" t="s">
        <v>1812</v>
      </c>
      <c r="F938" s="6" t="s">
        <v>1812</v>
      </c>
      <c r="G938" s="6" t="s">
        <v>1812</v>
      </c>
      <c r="H938" s="6" t="s">
        <v>248</v>
      </c>
      <c r="I938" s="6" t="s">
        <v>319</v>
      </c>
      <c r="J938" s="6" t="s">
        <v>320</v>
      </c>
      <c r="K938" s="6" t="s">
        <v>1985</v>
      </c>
      <c r="L938" s="6" t="s">
        <v>329</v>
      </c>
      <c r="M938" s="6" t="s">
        <v>321</v>
      </c>
      <c r="N938" s="6" t="s">
        <v>36</v>
      </c>
      <c r="O938" s="6" t="s">
        <v>1812</v>
      </c>
      <c r="P938" s="6" t="s">
        <v>1812</v>
      </c>
      <c r="Q938" s="6" t="s">
        <v>1814</v>
      </c>
      <c r="R938" s="6" t="s">
        <v>1812</v>
      </c>
      <c r="S938" s="6" t="s">
        <v>1986</v>
      </c>
      <c r="T938" s="6" t="s">
        <v>1813</v>
      </c>
      <c r="U938" s="6" t="s">
        <v>1812</v>
      </c>
      <c r="V938" s="6" t="s">
        <v>1812</v>
      </c>
      <c r="W938" s="6" t="s">
        <v>1816</v>
      </c>
      <c r="X938" s="6" t="s">
        <v>5593</v>
      </c>
      <c r="Y938" s="8">
        <f>X939-'Com RTOS RX'!$X938</f>
        <v>0.00006944444444</v>
      </c>
      <c r="Z938" s="6">
        <f>SUM(LEN(",CO_MQ135|"),'Com RTOS RX'!$H938,LEN(",CO2_MQ135|"),'Com RTOS RX'!$I938,LEN(",Alcool_MQ135|"),'Com RTOS RX'!$J938,LEN(",Alcool_MQ135|"),'Com RTOS RX'!$K938,LEN(",Toluen_MQ135|"),'Com RTOS RX'!$L938,LEN(",MH4_MQ135|"),'Com RTOS RX'!$M938,LEN(",O3_MQ131|"),'Com RTOS RX'!$N938)*8</f>
        <v>672</v>
      </c>
    </row>
    <row r="939" ht="15.75" customHeight="1">
      <c r="A939" s="6" t="s">
        <v>5594</v>
      </c>
      <c r="B939" s="6" t="s">
        <v>5595</v>
      </c>
      <c r="C939" s="6" t="s">
        <v>1810</v>
      </c>
      <c r="D939" s="6" t="s">
        <v>5596</v>
      </c>
      <c r="E939" s="6" t="s">
        <v>1812</v>
      </c>
      <c r="F939" s="6" t="s">
        <v>1812</v>
      </c>
      <c r="G939" s="6" t="s">
        <v>1812</v>
      </c>
      <c r="H939" s="6" t="s">
        <v>123</v>
      </c>
      <c r="I939" s="6" t="s">
        <v>54</v>
      </c>
      <c r="J939" s="6" t="s">
        <v>108</v>
      </c>
      <c r="K939" s="6" t="s">
        <v>313</v>
      </c>
      <c r="L939" s="6" t="s">
        <v>185</v>
      </c>
      <c r="M939" s="6" t="s">
        <v>332</v>
      </c>
      <c r="N939" s="6" t="s">
        <v>36</v>
      </c>
      <c r="O939" s="6" t="s">
        <v>1812</v>
      </c>
      <c r="P939" s="6" t="s">
        <v>1812</v>
      </c>
      <c r="Q939" s="6" t="s">
        <v>1814</v>
      </c>
      <c r="R939" s="6" t="s">
        <v>1812</v>
      </c>
      <c r="S939" s="6" t="s">
        <v>1986</v>
      </c>
      <c r="T939" s="6" t="s">
        <v>1813</v>
      </c>
      <c r="U939" s="6" t="s">
        <v>1812</v>
      </c>
      <c r="V939" s="6" t="s">
        <v>1812</v>
      </c>
      <c r="W939" s="6" t="s">
        <v>1816</v>
      </c>
      <c r="X939" s="6" t="s">
        <v>5597</v>
      </c>
      <c r="Y939" s="8">
        <f>X940-'Com RTOS RX'!$X939</f>
        <v>0.00006944444444</v>
      </c>
      <c r="Z939" s="6">
        <f>SUM(LEN(",CO_MQ135|"),'Com RTOS RX'!$H939,LEN(",CO2_MQ135|"),'Com RTOS RX'!$I939,LEN(",Alcool_MQ135|"),'Com RTOS RX'!$J939,LEN(",Alcool_MQ135|"),'Com RTOS RX'!$K939,LEN(",Toluen_MQ135|"),'Com RTOS RX'!$L939,LEN(",MH4_MQ135|"),'Com RTOS RX'!$M939,LEN(",O3_MQ131|"),'Com RTOS RX'!$N939)*8</f>
        <v>672</v>
      </c>
    </row>
    <row r="940" ht="15.75" customHeight="1">
      <c r="A940" s="6" t="s">
        <v>5598</v>
      </c>
      <c r="B940" s="6" t="s">
        <v>5599</v>
      </c>
      <c r="C940" s="6" t="s">
        <v>1810</v>
      </c>
      <c r="D940" s="6" t="s">
        <v>5600</v>
      </c>
      <c r="E940" s="6" t="s">
        <v>1812</v>
      </c>
      <c r="F940" s="6" t="s">
        <v>1812</v>
      </c>
      <c r="G940" s="6" t="s">
        <v>1812</v>
      </c>
      <c r="H940" s="6" t="s">
        <v>57</v>
      </c>
      <c r="I940" s="6" t="s">
        <v>1876</v>
      </c>
      <c r="J940" s="6" t="s">
        <v>70</v>
      </c>
      <c r="K940" s="6" t="s">
        <v>306</v>
      </c>
      <c r="L940" s="6" t="s">
        <v>334</v>
      </c>
      <c r="M940" s="6" t="s">
        <v>333</v>
      </c>
      <c r="N940" s="6" t="s">
        <v>36</v>
      </c>
      <c r="O940" s="6" t="s">
        <v>1812</v>
      </c>
      <c r="P940" s="6" t="s">
        <v>1812</v>
      </c>
      <c r="Q940" s="6" t="s">
        <v>1814</v>
      </c>
      <c r="R940" s="6" t="s">
        <v>1812</v>
      </c>
      <c r="S940" s="6" t="s">
        <v>1986</v>
      </c>
      <c r="T940" s="6" t="s">
        <v>1813</v>
      </c>
      <c r="U940" s="6" t="s">
        <v>1812</v>
      </c>
      <c r="V940" s="6" t="s">
        <v>1812</v>
      </c>
      <c r="W940" s="6" t="s">
        <v>1816</v>
      </c>
      <c r="X940" s="6" t="s">
        <v>5601</v>
      </c>
      <c r="Y940" s="8">
        <f>X941-'Com RTOS RX'!$X940</f>
        <v>0.00006944444444</v>
      </c>
      <c r="Z940" s="6">
        <f>SUM(LEN(",CO_MQ135|"),'Com RTOS RX'!$H940,LEN(",CO2_MQ135|"),'Com RTOS RX'!$I940,LEN(",Alcool_MQ135|"),'Com RTOS RX'!$J940,LEN(",Alcool_MQ135|"),'Com RTOS RX'!$K940,LEN(",Toluen_MQ135|"),'Com RTOS RX'!$L940,LEN(",MH4_MQ135|"),'Com RTOS RX'!$M940,LEN(",O3_MQ131|"),'Com RTOS RX'!$N940)*8</f>
        <v>672</v>
      </c>
    </row>
    <row r="941" ht="15.75" customHeight="1">
      <c r="A941" s="6" t="s">
        <v>5602</v>
      </c>
      <c r="B941" s="6" t="s">
        <v>5603</v>
      </c>
      <c r="C941" s="6" t="s">
        <v>1810</v>
      </c>
      <c r="D941" s="6" t="s">
        <v>5604</v>
      </c>
      <c r="E941" s="6" t="s">
        <v>1812</v>
      </c>
      <c r="F941" s="6" t="s">
        <v>1812</v>
      </c>
      <c r="G941" s="6" t="s">
        <v>1812</v>
      </c>
      <c r="H941" s="6" t="s">
        <v>2969</v>
      </c>
      <c r="I941" s="6" t="s">
        <v>42</v>
      </c>
      <c r="J941" s="6" t="s">
        <v>2969</v>
      </c>
      <c r="K941" s="6" t="s">
        <v>306</v>
      </c>
      <c r="L941" s="6" t="s">
        <v>193</v>
      </c>
      <c r="M941" s="6" t="s">
        <v>321</v>
      </c>
      <c r="N941" s="6" t="s">
        <v>311</v>
      </c>
      <c r="O941" s="6" t="s">
        <v>1812</v>
      </c>
      <c r="P941" s="6" t="s">
        <v>1812</v>
      </c>
      <c r="Q941" s="6" t="s">
        <v>1814</v>
      </c>
      <c r="R941" s="6" t="s">
        <v>1812</v>
      </c>
      <c r="S941" s="6" t="s">
        <v>1986</v>
      </c>
      <c r="T941" s="6" t="s">
        <v>1813</v>
      </c>
      <c r="U941" s="6" t="s">
        <v>1812</v>
      </c>
      <c r="V941" s="6" t="s">
        <v>1812</v>
      </c>
      <c r="W941" s="6" t="s">
        <v>1816</v>
      </c>
      <c r="X941" s="6" t="s">
        <v>5605</v>
      </c>
      <c r="Y941" s="8">
        <f>X942-'Com RTOS RX'!$X941</f>
        <v>0.00006944444444</v>
      </c>
      <c r="Z941" s="6">
        <f>SUM(LEN(",CO_MQ135|"),'Com RTOS RX'!$H941,LEN(",CO2_MQ135|"),'Com RTOS RX'!$I941,LEN(",Alcool_MQ135|"),'Com RTOS RX'!$J941,LEN(",Alcool_MQ135|"),'Com RTOS RX'!$K941,LEN(",Toluen_MQ135|"),'Com RTOS RX'!$L941,LEN(",MH4_MQ135|"),'Com RTOS RX'!$M941,LEN(",O3_MQ131|"),'Com RTOS RX'!$N941)*8</f>
        <v>672</v>
      </c>
    </row>
    <row r="942" ht="15.75" customHeight="1">
      <c r="A942" s="6" t="s">
        <v>5606</v>
      </c>
      <c r="B942" s="6" t="s">
        <v>5607</v>
      </c>
      <c r="C942" s="6" t="s">
        <v>1810</v>
      </c>
      <c r="D942" s="6" t="s">
        <v>5608</v>
      </c>
      <c r="E942" s="6" t="s">
        <v>1812</v>
      </c>
      <c r="F942" s="6" t="s">
        <v>1812</v>
      </c>
      <c r="G942" s="6" t="s">
        <v>1812</v>
      </c>
      <c r="H942" s="6" t="s">
        <v>76</v>
      </c>
      <c r="I942" s="6" t="s">
        <v>59</v>
      </c>
      <c r="J942" s="6" t="s">
        <v>64</v>
      </c>
      <c r="K942" s="6" t="s">
        <v>313</v>
      </c>
      <c r="L942" s="6" t="s">
        <v>174</v>
      </c>
      <c r="M942" s="6" t="s">
        <v>333</v>
      </c>
      <c r="N942" s="6" t="s">
        <v>36</v>
      </c>
      <c r="O942" s="6" t="s">
        <v>1812</v>
      </c>
      <c r="P942" s="6" t="s">
        <v>1812</v>
      </c>
      <c r="Q942" s="6" t="s">
        <v>1814</v>
      </c>
      <c r="R942" s="6" t="s">
        <v>1812</v>
      </c>
      <c r="S942" s="6" t="s">
        <v>1986</v>
      </c>
      <c r="T942" s="6" t="s">
        <v>1813</v>
      </c>
      <c r="U942" s="6" t="s">
        <v>1812</v>
      </c>
      <c r="V942" s="6" t="s">
        <v>1812</v>
      </c>
      <c r="W942" s="6" t="s">
        <v>1816</v>
      </c>
      <c r="X942" s="6" t="s">
        <v>5609</v>
      </c>
      <c r="Y942" s="8">
        <f>X943-'Com RTOS RX'!$X942</f>
        <v>0.00006944444444</v>
      </c>
      <c r="Z942" s="6">
        <f>SUM(LEN(",CO_MQ135|"),'Com RTOS RX'!$H942,LEN(",CO2_MQ135|"),'Com RTOS RX'!$I942,LEN(",Alcool_MQ135|"),'Com RTOS RX'!$J942,LEN(",Alcool_MQ135|"),'Com RTOS RX'!$K942,LEN(",Toluen_MQ135|"),'Com RTOS RX'!$L942,LEN(",MH4_MQ135|"),'Com RTOS RX'!$M942,LEN(",O3_MQ131|"),'Com RTOS RX'!$N942)*8</f>
        <v>672</v>
      </c>
    </row>
    <row r="943" ht="15.75" customHeight="1">
      <c r="A943" s="6" t="s">
        <v>5610</v>
      </c>
      <c r="B943" s="6" t="s">
        <v>5611</v>
      </c>
      <c r="C943" s="6" t="s">
        <v>1810</v>
      </c>
      <c r="D943" s="6" t="s">
        <v>5612</v>
      </c>
      <c r="E943" s="6" t="s">
        <v>1812</v>
      </c>
      <c r="F943" s="6" t="s">
        <v>1812</v>
      </c>
      <c r="G943" s="6" t="s">
        <v>1812</v>
      </c>
      <c r="H943" s="6" t="s">
        <v>295</v>
      </c>
      <c r="I943" s="6" t="s">
        <v>1876</v>
      </c>
      <c r="J943" s="6" t="s">
        <v>295</v>
      </c>
      <c r="K943" s="6" t="s">
        <v>306</v>
      </c>
      <c r="L943" s="6" t="s">
        <v>213</v>
      </c>
      <c r="M943" s="6" t="s">
        <v>321</v>
      </c>
      <c r="N943" s="6" t="s">
        <v>36</v>
      </c>
      <c r="O943" s="6" t="s">
        <v>1812</v>
      </c>
      <c r="P943" s="6" t="s">
        <v>1812</v>
      </c>
      <c r="Q943" s="6" t="s">
        <v>1814</v>
      </c>
      <c r="R943" s="6" t="s">
        <v>1812</v>
      </c>
      <c r="S943" s="6" t="s">
        <v>1986</v>
      </c>
      <c r="T943" s="6" t="s">
        <v>1813</v>
      </c>
      <c r="U943" s="6" t="s">
        <v>1812</v>
      </c>
      <c r="V943" s="6" t="s">
        <v>1812</v>
      </c>
      <c r="W943" s="6" t="s">
        <v>1816</v>
      </c>
      <c r="X943" s="6" t="s">
        <v>5613</v>
      </c>
      <c r="Y943" s="8">
        <f>X944-'Com RTOS RX'!$X943</f>
        <v>0.00006944444444</v>
      </c>
      <c r="Z943" s="6">
        <f>SUM(LEN(",CO_MQ135|"),'Com RTOS RX'!$H943,LEN(",CO2_MQ135|"),'Com RTOS RX'!$I943,LEN(",Alcool_MQ135|"),'Com RTOS RX'!$J943,LEN(",Alcool_MQ135|"),'Com RTOS RX'!$K943,LEN(",Toluen_MQ135|"),'Com RTOS RX'!$L943,LEN(",MH4_MQ135|"),'Com RTOS RX'!$M943,LEN(",O3_MQ131|"),'Com RTOS RX'!$N943)*8</f>
        <v>672</v>
      </c>
    </row>
    <row r="944" ht="15.75" customHeight="1">
      <c r="A944" s="6" t="s">
        <v>5614</v>
      </c>
      <c r="B944" s="6" t="s">
        <v>5615</v>
      </c>
      <c r="C944" s="6" t="s">
        <v>1810</v>
      </c>
      <c r="D944" s="6" t="s">
        <v>5616</v>
      </c>
      <c r="E944" s="6" t="s">
        <v>1812</v>
      </c>
      <c r="F944" s="6" t="s">
        <v>1812</v>
      </c>
      <c r="G944" s="6" t="s">
        <v>1812</v>
      </c>
      <c r="H944" s="6" t="s">
        <v>295</v>
      </c>
      <c r="I944" s="6" t="s">
        <v>1876</v>
      </c>
      <c r="J944" s="6" t="s">
        <v>295</v>
      </c>
      <c r="K944" s="6" t="s">
        <v>306</v>
      </c>
      <c r="L944" s="6" t="s">
        <v>213</v>
      </c>
      <c r="M944" s="6" t="s">
        <v>321</v>
      </c>
      <c r="N944" s="6" t="s">
        <v>311</v>
      </c>
      <c r="O944" s="6" t="s">
        <v>1812</v>
      </c>
      <c r="P944" s="6" t="s">
        <v>1812</v>
      </c>
      <c r="Q944" s="6" t="s">
        <v>1814</v>
      </c>
      <c r="R944" s="6" t="s">
        <v>1812</v>
      </c>
      <c r="S944" s="6" t="s">
        <v>1986</v>
      </c>
      <c r="T944" s="6" t="s">
        <v>1813</v>
      </c>
      <c r="U944" s="6" t="s">
        <v>1812</v>
      </c>
      <c r="V944" s="6" t="s">
        <v>1812</v>
      </c>
      <c r="W944" s="6" t="s">
        <v>1816</v>
      </c>
      <c r="X944" s="6" t="s">
        <v>5617</v>
      </c>
      <c r="Y944" s="8">
        <f>X945-'Com RTOS RX'!$X944</f>
        <v>0.00006944444444</v>
      </c>
      <c r="Z944" s="6">
        <f>SUM(LEN(",CO_MQ135|"),'Com RTOS RX'!$H944,LEN(",CO2_MQ135|"),'Com RTOS RX'!$I944,LEN(",Alcool_MQ135|"),'Com RTOS RX'!$J944,LEN(",Alcool_MQ135|"),'Com RTOS RX'!$K944,LEN(",Toluen_MQ135|"),'Com RTOS RX'!$L944,LEN(",MH4_MQ135|"),'Com RTOS RX'!$M944,LEN(",O3_MQ131|"),'Com RTOS RX'!$N944)*8</f>
        <v>672</v>
      </c>
    </row>
    <row r="945" ht="15.75" customHeight="1">
      <c r="A945" s="6" t="s">
        <v>5618</v>
      </c>
      <c r="B945" s="6" t="s">
        <v>5619</v>
      </c>
      <c r="C945" s="6" t="s">
        <v>1810</v>
      </c>
      <c r="D945" s="6" t="s">
        <v>5620</v>
      </c>
      <c r="E945" s="6" t="s">
        <v>1812</v>
      </c>
      <c r="F945" s="6" t="s">
        <v>1812</v>
      </c>
      <c r="G945" s="6" t="s">
        <v>1812</v>
      </c>
      <c r="H945" s="6" t="s">
        <v>320</v>
      </c>
      <c r="I945" s="6" t="s">
        <v>42</v>
      </c>
      <c r="J945" s="6" t="s">
        <v>297</v>
      </c>
      <c r="K945" s="6" t="s">
        <v>1985</v>
      </c>
      <c r="L945" s="6" t="s">
        <v>198</v>
      </c>
      <c r="M945" s="6" t="s">
        <v>321</v>
      </c>
      <c r="N945" s="6" t="s">
        <v>36</v>
      </c>
      <c r="O945" s="6" t="s">
        <v>1812</v>
      </c>
      <c r="P945" s="6" t="s">
        <v>1812</v>
      </c>
      <c r="Q945" s="6" t="s">
        <v>1814</v>
      </c>
      <c r="R945" s="6" t="s">
        <v>1812</v>
      </c>
      <c r="S945" s="6" t="s">
        <v>1986</v>
      </c>
      <c r="T945" s="6" t="s">
        <v>1813</v>
      </c>
      <c r="U945" s="6" t="s">
        <v>1812</v>
      </c>
      <c r="V945" s="6" t="s">
        <v>1812</v>
      </c>
      <c r="W945" s="6" t="s">
        <v>1816</v>
      </c>
      <c r="X945" s="6" t="s">
        <v>5621</v>
      </c>
      <c r="Y945" s="8">
        <f>X946-'Com RTOS RX'!$X945</f>
        <v>0.00006944444444</v>
      </c>
      <c r="Z945" s="6">
        <f>SUM(LEN(",CO_MQ135|"),'Com RTOS RX'!$H945,LEN(",CO2_MQ135|"),'Com RTOS RX'!$I945,LEN(",Alcool_MQ135|"),'Com RTOS RX'!$J945,LEN(",Alcool_MQ135|"),'Com RTOS RX'!$K945,LEN(",Toluen_MQ135|"),'Com RTOS RX'!$L945,LEN(",MH4_MQ135|"),'Com RTOS RX'!$M945,LEN(",O3_MQ131|"),'Com RTOS RX'!$N945)*8</f>
        <v>672</v>
      </c>
    </row>
    <row r="946" ht="15.75" customHeight="1">
      <c r="A946" s="6" t="s">
        <v>5622</v>
      </c>
      <c r="B946" s="6" t="s">
        <v>5623</v>
      </c>
      <c r="C946" s="6" t="s">
        <v>1810</v>
      </c>
      <c r="D946" s="6" t="s">
        <v>5624</v>
      </c>
      <c r="E946" s="6" t="s">
        <v>1812</v>
      </c>
      <c r="F946" s="6" t="s">
        <v>1812</v>
      </c>
      <c r="G946" s="6" t="s">
        <v>1812</v>
      </c>
      <c r="H946" s="6" t="s">
        <v>297</v>
      </c>
      <c r="I946" s="6" t="s">
        <v>42</v>
      </c>
      <c r="J946" s="6" t="s">
        <v>2969</v>
      </c>
      <c r="K946" s="6" t="s">
        <v>306</v>
      </c>
      <c r="L946" s="6" t="s">
        <v>328</v>
      </c>
      <c r="M946" s="6" t="s">
        <v>321</v>
      </c>
      <c r="N946" s="6" t="s">
        <v>311</v>
      </c>
      <c r="O946" s="6" t="s">
        <v>1812</v>
      </c>
      <c r="P946" s="6" t="s">
        <v>1812</v>
      </c>
      <c r="Q946" s="6" t="s">
        <v>1814</v>
      </c>
      <c r="R946" s="6" t="s">
        <v>1812</v>
      </c>
      <c r="S946" s="6" t="s">
        <v>1986</v>
      </c>
      <c r="T946" s="6" t="s">
        <v>1813</v>
      </c>
      <c r="U946" s="6" t="s">
        <v>1812</v>
      </c>
      <c r="V946" s="6" t="s">
        <v>1812</v>
      </c>
      <c r="W946" s="6" t="s">
        <v>1816</v>
      </c>
      <c r="X946" s="6" t="s">
        <v>5625</v>
      </c>
      <c r="Y946" s="8">
        <f>X947-'Com RTOS RX'!$X946</f>
        <v>0.00006944444444</v>
      </c>
      <c r="Z946" s="6">
        <f>SUM(LEN(",CO_MQ135|"),'Com RTOS RX'!$H946,LEN(",CO2_MQ135|"),'Com RTOS RX'!$I946,LEN(",Alcool_MQ135|"),'Com RTOS RX'!$J946,LEN(",Alcool_MQ135|"),'Com RTOS RX'!$K946,LEN(",Toluen_MQ135|"),'Com RTOS RX'!$L946,LEN(",MH4_MQ135|"),'Com RTOS RX'!$M946,LEN(",O3_MQ131|"),'Com RTOS RX'!$N946)*8</f>
        <v>672</v>
      </c>
    </row>
    <row r="947" ht="15.75" customHeight="1">
      <c r="A947" s="6" t="s">
        <v>5626</v>
      </c>
      <c r="B947" s="6" t="s">
        <v>5627</v>
      </c>
      <c r="C947" s="6" t="s">
        <v>1810</v>
      </c>
      <c r="D947" s="6" t="s">
        <v>5628</v>
      </c>
      <c r="E947" s="6" t="s">
        <v>1812</v>
      </c>
      <c r="F947" s="6" t="s">
        <v>1812</v>
      </c>
      <c r="G947" s="6" t="s">
        <v>1812</v>
      </c>
      <c r="H947" s="6" t="s">
        <v>297</v>
      </c>
      <c r="I947" s="6" t="s">
        <v>42</v>
      </c>
      <c r="J947" s="6" t="s">
        <v>2969</v>
      </c>
      <c r="K947" s="6" t="s">
        <v>306</v>
      </c>
      <c r="L947" s="6" t="s">
        <v>328</v>
      </c>
      <c r="M947" s="6" t="s">
        <v>321</v>
      </c>
      <c r="N947" s="6" t="s">
        <v>311</v>
      </c>
      <c r="O947" s="6" t="s">
        <v>1812</v>
      </c>
      <c r="P947" s="6" t="s">
        <v>1812</v>
      </c>
      <c r="Q947" s="6" t="s">
        <v>1814</v>
      </c>
      <c r="R947" s="6" t="s">
        <v>1812</v>
      </c>
      <c r="S947" s="6" t="s">
        <v>1986</v>
      </c>
      <c r="T947" s="6" t="s">
        <v>1813</v>
      </c>
      <c r="U947" s="6" t="s">
        <v>1812</v>
      </c>
      <c r="V947" s="6" t="s">
        <v>1812</v>
      </c>
      <c r="W947" s="6" t="s">
        <v>1816</v>
      </c>
      <c r="X947" s="6" t="s">
        <v>5629</v>
      </c>
      <c r="Y947" s="8">
        <f>X948-'Com RTOS RX'!$X947</f>
        <v>0.00006944444444</v>
      </c>
      <c r="Z947" s="6">
        <f>SUM(LEN(",CO_MQ135|"),'Com RTOS RX'!$H947,LEN(",CO2_MQ135|"),'Com RTOS RX'!$I947,LEN(",Alcool_MQ135|"),'Com RTOS RX'!$J947,LEN(",Alcool_MQ135|"),'Com RTOS RX'!$K947,LEN(",Toluen_MQ135|"),'Com RTOS RX'!$L947,LEN(",MH4_MQ135|"),'Com RTOS RX'!$M947,LEN(",O3_MQ131|"),'Com RTOS RX'!$N947)*8</f>
        <v>672</v>
      </c>
    </row>
    <row r="948" ht="15.75" customHeight="1">
      <c r="A948" s="6" t="s">
        <v>5630</v>
      </c>
      <c r="B948" s="6" t="s">
        <v>5631</v>
      </c>
      <c r="C948" s="6" t="s">
        <v>1810</v>
      </c>
      <c r="D948" s="6" t="s">
        <v>5632</v>
      </c>
      <c r="E948" s="6" t="s">
        <v>1812</v>
      </c>
      <c r="F948" s="6" t="s">
        <v>1812</v>
      </c>
      <c r="G948" s="6" t="s">
        <v>1812</v>
      </c>
      <c r="H948" s="6" t="s">
        <v>295</v>
      </c>
      <c r="I948" s="6" t="s">
        <v>1876</v>
      </c>
      <c r="J948" s="6" t="s">
        <v>295</v>
      </c>
      <c r="K948" s="6" t="s">
        <v>306</v>
      </c>
      <c r="L948" s="6" t="s">
        <v>213</v>
      </c>
      <c r="M948" s="6" t="s">
        <v>321</v>
      </c>
      <c r="N948" s="6" t="s">
        <v>36</v>
      </c>
      <c r="O948" s="6" t="s">
        <v>1812</v>
      </c>
      <c r="P948" s="6" t="s">
        <v>1812</v>
      </c>
      <c r="Q948" s="6" t="s">
        <v>1814</v>
      </c>
      <c r="R948" s="6" t="s">
        <v>1812</v>
      </c>
      <c r="S948" s="6" t="s">
        <v>1986</v>
      </c>
      <c r="T948" s="6" t="s">
        <v>1813</v>
      </c>
      <c r="U948" s="6" t="s">
        <v>1812</v>
      </c>
      <c r="V948" s="6" t="s">
        <v>1812</v>
      </c>
      <c r="W948" s="6" t="s">
        <v>1816</v>
      </c>
      <c r="X948" s="6" t="s">
        <v>5633</v>
      </c>
      <c r="Y948" s="8">
        <f>X949-'Com RTOS RX'!$X948</f>
        <v>0.00008101851852</v>
      </c>
      <c r="Z948" s="6">
        <f>SUM(LEN(",CO_MQ135|"),'Com RTOS RX'!$H948,LEN(",CO2_MQ135|"),'Com RTOS RX'!$I948,LEN(",Alcool_MQ135|"),'Com RTOS RX'!$J948,LEN(",Alcool_MQ135|"),'Com RTOS RX'!$K948,LEN(",Toluen_MQ135|"),'Com RTOS RX'!$L948,LEN(",MH4_MQ135|"),'Com RTOS RX'!$M948,LEN(",O3_MQ131|"),'Com RTOS RX'!$N948)*8</f>
        <v>672</v>
      </c>
    </row>
    <row r="949" ht="15.75" customHeight="1">
      <c r="A949" s="6" t="s">
        <v>5634</v>
      </c>
      <c r="B949" s="6" t="s">
        <v>5635</v>
      </c>
      <c r="C949" s="6" t="s">
        <v>1810</v>
      </c>
      <c r="D949" s="6" t="s">
        <v>5636</v>
      </c>
      <c r="E949" s="6" t="s">
        <v>1812</v>
      </c>
      <c r="F949" s="6" t="s">
        <v>1812</v>
      </c>
      <c r="G949" s="6" t="s">
        <v>1812</v>
      </c>
      <c r="H949" s="6" t="s">
        <v>57</v>
      </c>
      <c r="I949" s="6" t="s">
        <v>1876</v>
      </c>
      <c r="J949" s="6" t="s">
        <v>70</v>
      </c>
      <c r="K949" s="6" t="s">
        <v>306</v>
      </c>
      <c r="L949" s="6" t="s">
        <v>334</v>
      </c>
      <c r="M949" s="6" t="s">
        <v>333</v>
      </c>
      <c r="N949" s="6" t="s">
        <v>36</v>
      </c>
      <c r="O949" s="6" t="s">
        <v>1812</v>
      </c>
      <c r="P949" s="6" t="s">
        <v>1812</v>
      </c>
      <c r="Q949" s="6" t="s">
        <v>1814</v>
      </c>
      <c r="R949" s="6" t="s">
        <v>1812</v>
      </c>
      <c r="S949" s="6" t="s">
        <v>1986</v>
      </c>
      <c r="T949" s="6" t="s">
        <v>1813</v>
      </c>
      <c r="U949" s="6" t="s">
        <v>1812</v>
      </c>
      <c r="V949" s="6" t="s">
        <v>1812</v>
      </c>
      <c r="W949" s="6" t="s">
        <v>1816</v>
      </c>
      <c r="X949" s="6" t="s">
        <v>5637</v>
      </c>
      <c r="Y949" s="8">
        <f>X950-'Com RTOS RX'!$X949</f>
        <v>0.00006944444444</v>
      </c>
      <c r="Z949" s="6">
        <f>SUM(LEN(",CO_MQ135|"),'Com RTOS RX'!$H949,LEN(",CO2_MQ135|"),'Com RTOS RX'!$I949,LEN(",Alcool_MQ135|"),'Com RTOS RX'!$J949,LEN(",Alcool_MQ135|"),'Com RTOS RX'!$K949,LEN(",Toluen_MQ135|"),'Com RTOS RX'!$L949,LEN(",MH4_MQ135|"),'Com RTOS RX'!$M949,LEN(",O3_MQ131|"),'Com RTOS RX'!$N949)*8</f>
        <v>672</v>
      </c>
    </row>
    <row r="950" ht="15.75" customHeight="1">
      <c r="A950" s="6" t="s">
        <v>5638</v>
      </c>
      <c r="B950" s="6" t="s">
        <v>5639</v>
      </c>
      <c r="C950" s="6" t="s">
        <v>1810</v>
      </c>
      <c r="D950" s="6" t="s">
        <v>5640</v>
      </c>
      <c r="E950" s="6" t="s">
        <v>1812</v>
      </c>
      <c r="F950" s="6" t="s">
        <v>1812</v>
      </c>
      <c r="G950" s="6" t="s">
        <v>1812</v>
      </c>
      <c r="H950" s="6" t="s">
        <v>70</v>
      </c>
      <c r="I950" s="6" t="s">
        <v>1876</v>
      </c>
      <c r="J950" s="6" t="s">
        <v>70</v>
      </c>
      <c r="K950" s="6" t="s">
        <v>306</v>
      </c>
      <c r="L950" s="6" t="s">
        <v>331</v>
      </c>
      <c r="M950" s="6" t="s">
        <v>321</v>
      </c>
      <c r="N950" s="6" t="s">
        <v>36</v>
      </c>
      <c r="O950" s="6" t="s">
        <v>1812</v>
      </c>
      <c r="P950" s="6" t="s">
        <v>1812</v>
      </c>
      <c r="Q950" s="6" t="s">
        <v>1814</v>
      </c>
      <c r="R950" s="6" t="s">
        <v>1812</v>
      </c>
      <c r="S950" s="6" t="s">
        <v>1986</v>
      </c>
      <c r="T950" s="6" t="s">
        <v>1813</v>
      </c>
      <c r="U950" s="6" t="s">
        <v>1812</v>
      </c>
      <c r="V950" s="6" t="s">
        <v>1812</v>
      </c>
      <c r="W950" s="6" t="s">
        <v>1816</v>
      </c>
      <c r="X950" s="6" t="s">
        <v>5641</v>
      </c>
      <c r="Y950" s="8">
        <f>X951-'Com RTOS RX'!$X950</f>
        <v>0.00006944444444</v>
      </c>
      <c r="Z950" s="6">
        <f>SUM(LEN(",CO_MQ135|"),'Com RTOS RX'!$H950,LEN(",CO2_MQ135|"),'Com RTOS RX'!$I950,LEN(",Alcool_MQ135|"),'Com RTOS RX'!$J950,LEN(",Alcool_MQ135|"),'Com RTOS RX'!$K950,LEN(",Toluen_MQ135|"),'Com RTOS RX'!$L950,LEN(",MH4_MQ135|"),'Com RTOS RX'!$M950,LEN(",O3_MQ131|"),'Com RTOS RX'!$N950)*8</f>
        <v>672</v>
      </c>
    </row>
    <row r="951" ht="15.75" customHeight="1">
      <c r="A951" s="6" t="s">
        <v>5642</v>
      </c>
      <c r="B951" s="6" t="s">
        <v>5643</v>
      </c>
      <c r="C951" s="6" t="s">
        <v>1810</v>
      </c>
      <c r="D951" s="6" t="s">
        <v>5644</v>
      </c>
      <c r="E951" s="6" t="s">
        <v>1812</v>
      </c>
      <c r="F951" s="6" t="s">
        <v>1812</v>
      </c>
      <c r="G951" s="6" t="s">
        <v>1812</v>
      </c>
      <c r="H951" s="6" t="s">
        <v>210</v>
      </c>
      <c r="I951" s="6" t="s">
        <v>131</v>
      </c>
      <c r="J951" s="6" t="s">
        <v>139</v>
      </c>
      <c r="K951" s="6" t="s">
        <v>333</v>
      </c>
      <c r="L951" s="6" t="s">
        <v>255</v>
      </c>
      <c r="M951" s="6" t="s">
        <v>337</v>
      </c>
      <c r="N951" s="6" t="s">
        <v>311</v>
      </c>
      <c r="O951" s="6" t="s">
        <v>1812</v>
      </c>
      <c r="P951" s="6" t="s">
        <v>1812</v>
      </c>
      <c r="Q951" s="6" t="s">
        <v>1814</v>
      </c>
      <c r="R951" s="6" t="s">
        <v>1812</v>
      </c>
      <c r="S951" s="6" t="s">
        <v>1986</v>
      </c>
      <c r="T951" s="6" t="s">
        <v>1813</v>
      </c>
      <c r="U951" s="6" t="s">
        <v>1812</v>
      </c>
      <c r="V951" s="6" t="s">
        <v>1812</v>
      </c>
      <c r="W951" s="6" t="s">
        <v>1816</v>
      </c>
      <c r="X951" s="6" t="s">
        <v>5645</v>
      </c>
      <c r="Y951" s="8">
        <f>X952-'Com RTOS RX'!$X951</f>
        <v>0.00006944444444</v>
      </c>
      <c r="Z951" s="6">
        <f>SUM(LEN(",CO_MQ135|"),'Com RTOS RX'!$H951,LEN(",CO2_MQ135|"),'Com RTOS RX'!$I951,LEN(",Alcool_MQ135|"),'Com RTOS RX'!$J951,LEN(",Alcool_MQ135|"),'Com RTOS RX'!$K951,LEN(",Toluen_MQ135|"),'Com RTOS RX'!$L951,LEN(",MH4_MQ135|"),'Com RTOS RX'!$M951,LEN(",O3_MQ131|"),'Com RTOS RX'!$N951)*8</f>
        <v>672</v>
      </c>
    </row>
    <row r="952" ht="15.75" customHeight="1">
      <c r="A952" s="6" t="s">
        <v>5646</v>
      </c>
      <c r="B952" s="6" t="s">
        <v>5647</v>
      </c>
      <c r="C952" s="6" t="s">
        <v>1810</v>
      </c>
      <c r="D952" s="6" t="s">
        <v>5648</v>
      </c>
      <c r="E952" s="6" t="s">
        <v>1812</v>
      </c>
      <c r="F952" s="6" t="s">
        <v>1812</v>
      </c>
      <c r="G952" s="6" t="s">
        <v>1812</v>
      </c>
      <c r="H952" s="6" t="s">
        <v>248</v>
      </c>
      <c r="I952" s="6" t="s">
        <v>319</v>
      </c>
      <c r="J952" s="6" t="s">
        <v>320</v>
      </c>
      <c r="K952" s="6" t="s">
        <v>1985</v>
      </c>
      <c r="L952" s="6" t="s">
        <v>329</v>
      </c>
      <c r="M952" s="6" t="s">
        <v>321</v>
      </c>
      <c r="N952" s="6" t="s">
        <v>311</v>
      </c>
      <c r="O952" s="6" t="s">
        <v>1812</v>
      </c>
      <c r="P952" s="6" t="s">
        <v>1812</v>
      </c>
      <c r="Q952" s="6" t="s">
        <v>1814</v>
      </c>
      <c r="R952" s="6" t="s">
        <v>1812</v>
      </c>
      <c r="S952" s="6" t="s">
        <v>1986</v>
      </c>
      <c r="T952" s="6" t="s">
        <v>1813</v>
      </c>
      <c r="U952" s="6" t="s">
        <v>1812</v>
      </c>
      <c r="V952" s="6" t="s">
        <v>1812</v>
      </c>
      <c r="W952" s="6" t="s">
        <v>1816</v>
      </c>
      <c r="X952" s="6" t="s">
        <v>5649</v>
      </c>
      <c r="Y952" s="8">
        <f>X953-'Com RTOS RX'!$X952</f>
        <v>0.00006944444444</v>
      </c>
      <c r="Z952" s="6">
        <f>SUM(LEN(",CO_MQ135|"),'Com RTOS RX'!$H952,LEN(",CO2_MQ135|"),'Com RTOS RX'!$I952,LEN(",Alcool_MQ135|"),'Com RTOS RX'!$J952,LEN(",Alcool_MQ135|"),'Com RTOS RX'!$K952,LEN(",Toluen_MQ135|"),'Com RTOS RX'!$L952,LEN(",MH4_MQ135|"),'Com RTOS RX'!$M952,LEN(",O3_MQ131|"),'Com RTOS RX'!$N952)*8</f>
        <v>672</v>
      </c>
    </row>
    <row r="953" ht="15.75" customHeight="1">
      <c r="A953" s="6" t="s">
        <v>5650</v>
      </c>
      <c r="B953" s="6" t="s">
        <v>5651</v>
      </c>
      <c r="C953" s="6" t="s">
        <v>1810</v>
      </c>
      <c r="D953" s="6" t="s">
        <v>5652</v>
      </c>
      <c r="E953" s="6" t="s">
        <v>1812</v>
      </c>
      <c r="F953" s="6" t="s">
        <v>1812</v>
      </c>
      <c r="G953" s="6" t="s">
        <v>1812</v>
      </c>
      <c r="H953" s="6" t="s">
        <v>274</v>
      </c>
      <c r="I953" s="6" t="s">
        <v>72</v>
      </c>
      <c r="J953" s="6" t="s">
        <v>281</v>
      </c>
      <c r="K953" s="6" t="s">
        <v>306</v>
      </c>
      <c r="L953" s="6" t="s">
        <v>170</v>
      </c>
      <c r="M953" s="6" t="s">
        <v>333</v>
      </c>
      <c r="N953" s="6" t="s">
        <v>311</v>
      </c>
      <c r="O953" s="6" t="s">
        <v>1812</v>
      </c>
      <c r="P953" s="6" t="s">
        <v>1812</v>
      </c>
      <c r="Q953" s="6" t="s">
        <v>1814</v>
      </c>
      <c r="R953" s="6" t="s">
        <v>1812</v>
      </c>
      <c r="S953" s="6" t="s">
        <v>1986</v>
      </c>
      <c r="T953" s="6" t="s">
        <v>1813</v>
      </c>
      <c r="U953" s="6" t="s">
        <v>1812</v>
      </c>
      <c r="V953" s="6" t="s">
        <v>1812</v>
      </c>
      <c r="W953" s="6" t="s">
        <v>1816</v>
      </c>
      <c r="X953" s="6" t="s">
        <v>5653</v>
      </c>
      <c r="Y953" s="8">
        <f>X954-'Com RTOS RX'!$X953</f>
        <v>0.00006944444444</v>
      </c>
      <c r="Z953" s="6">
        <f>SUM(LEN(",CO_MQ135|"),'Com RTOS RX'!$H953,LEN(",CO2_MQ135|"),'Com RTOS RX'!$I953,LEN(",Alcool_MQ135|"),'Com RTOS RX'!$J953,LEN(",Alcool_MQ135|"),'Com RTOS RX'!$K953,LEN(",Toluen_MQ135|"),'Com RTOS RX'!$L953,LEN(",MH4_MQ135|"),'Com RTOS RX'!$M953,LEN(",O3_MQ131|"),'Com RTOS RX'!$N953)*8</f>
        <v>672</v>
      </c>
    </row>
    <row r="954" ht="15.75" customHeight="1">
      <c r="A954" s="6" t="s">
        <v>5654</v>
      </c>
      <c r="B954" s="6" t="s">
        <v>5655</v>
      </c>
      <c r="C954" s="6" t="s">
        <v>1810</v>
      </c>
      <c r="D954" s="6" t="s">
        <v>5656</v>
      </c>
      <c r="E954" s="6" t="s">
        <v>1812</v>
      </c>
      <c r="F954" s="6" t="s">
        <v>1812</v>
      </c>
      <c r="G954" s="6" t="s">
        <v>1812</v>
      </c>
      <c r="H954" s="6" t="s">
        <v>274</v>
      </c>
      <c r="I954" s="6" t="s">
        <v>72</v>
      </c>
      <c r="J954" s="6" t="s">
        <v>57</v>
      </c>
      <c r="K954" s="6" t="s">
        <v>306</v>
      </c>
      <c r="L954" s="6" t="s">
        <v>1943</v>
      </c>
      <c r="M954" s="6" t="s">
        <v>333</v>
      </c>
      <c r="N954" s="6" t="s">
        <v>36</v>
      </c>
      <c r="O954" s="6" t="s">
        <v>1812</v>
      </c>
      <c r="P954" s="6" t="s">
        <v>1812</v>
      </c>
      <c r="Q954" s="6" t="s">
        <v>1814</v>
      </c>
      <c r="R954" s="6" t="s">
        <v>1812</v>
      </c>
      <c r="S954" s="6" t="s">
        <v>1986</v>
      </c>
      <c r="T954" s="6" t="s">
        <v>1813</v>
      </c>
      <c r="U954" s="6" t="s">
        <v>1812</v>
      </c>
      <c r="V954" s="6" t="s">
        <v>1812</v>
      </c>
      <c r="W954" s="6" t="s">
        <v>1816</v>
      </c>
      <c r="X954" s="6" t="s">
        <v>5657</v>
      </c>
      <c r="Y954" s="8">
        <f>X955-'Com RTOS RX'!$X954</f>
        <v>0.00006944444444</v>
      </c>
      <c r="Z954" s="6">
        <f>SUM(LEN(",CO_MQ135|"),'Com RTOS RX'!$H954,LEN(",CO2_MQ135|"),'Com RTOS RX'!$I954,LEN(",Alcool_MQ135|"),'Com RTOS RX'!$J954,LEN(",Alcool_MQ135|"),'Com RTOS RX'!$K954,LEN(",Toluen_MQ135|"),'Com RTOS RX'!$L954,LEN(",MH4_MQ135|"),'Com RTOS RX'!$M954,LEN(",O3_MQ131|"),'Com RTOS RX'!$N954)*8</f>
        <v>672</v>
      </c>
    </row>
    <row r="955" ht="15.75" customHeight="1">
      <c r="A955" s="6" t="s">
        <v>5658</v>
      </c>
      <c r="B955" s="6" t="s">
        <v>5659</v>
      </c>
      <c r="C955" s="6" t="s">
        <v>1810</v>
      </c>
      <c r="D955" s="6" t="s">
        <v>5660</v>
      </c>
      <c r="E955" s="6" t="s">
        <v>1812</v>
      </c>
      <c r="F955" s="6" t="s">
        <v>1812</v>
      </c>
      <c r="G955" s="6" t="s">
        <v>1812</v>
      </c>
      <c r="H955" s="6" t="s">
        <v>64</v>
      </c>
      <c r="I955" s="6" t="s">
        <v>72</v>
      </c>
      <c r="J955" s="6" t="s">
        <v>274</v>
      </c>
      <c r="K955" s="6" t="s">
        <v>313</v>
      </c>
      <c r="L955" s="6" t="s">
        <v>153</v>
      </c>
      <c r="M955" s="6" t="s">
        <v>333</v>
      </c>
      <c r="N955" s="6" t="s">
        <v>311</v>
      </c>
      <c r="O955" s="6" t="s">
        <v>1812</v>
      </c>
      <c r="P955" s="6" t="s">
        <v>1812</v>
      </c>
      <c r="Q955" s="6" t="s">
        <v>1814</v>
      </c>
      <c r="R955" s="6" t="s">
        <v>1812</v>
      </c>
      <c r="S955" s="6" t="s">
        <v>1986</v>
      </c>
      <c r="T955" s="6" t="s">
        <v>1813</v>
      </c>
      <c r="U955" s="6" t="s">
        <v>1812</v>
      </c>
      <c r="V955" s="6" t="s">
        <v>1812</v>
      </c>
      <c r="W955" s="6" t="s">
        <v>1816</v>
      </c>
      <c r="X955" s="6" t="s">
        <v>5661</v>
      </c>
      <c r="Y955" s="8">
        <f>X956-'Com RTOS RX'!$X955</f>
        <v>0.00006944444444</v>
      </c>
      <c r="Z955" s="6">
        <f>SUM(LEN(",CO_MQ135|"),'Com RTOS RX'!$H955,LEN(",CO2_MQ135|"),'Com RTOS RX'!$I955,LEN(",Alcool_MQ135|"),'Com RTOS RX'!$J955,LEN(",Alcool_MQ135|"),'Com RTOS RX'!$K955,LEN(",Toluen_MQ135|"),'Com RTOS RX'!$L955,LEN(",MH4_MQ135|"),'Com RTOS RX'!$M955,LEN(",O3_MQ131|"),'Com RTOS RX'!$N955)*8</f>
        <v>672</v>
      </c>
    </row>
    <row r="956" ht="15.75" customHeight="1">
      <c r="A956" s="6" t="s">
        <v>5662</v>
      </c>
      <c r="B956" s="6" t="s">
        <v>5663</v>
      </c>
      <c r="C956" s="6" t="s">
        <v>1810</v>
      </c>
      <c r="D956" s="6" t="s">
        <v>5664</v>
      </c>
      <c r="E956" s="6" t="s">
        <v>1812</v>
      </c>
      <c r="F956" s="6" t="s">
        <v>1812</v>
      </c>
      <c r="G956" s="6" t="s">
        <v>1812</v>
      </c>
      <c r="H956" s="6" t="s">
        <v>64</v>
      </c>
      <c r="I956" s="6" t="s">
        <v>72</v>
      </c>
      <c r="J956" s="6" t="s">
        <v>274</v>
      </c>
      <c r="K956" s="6" t="s">
        <v>313</v>
      </c>
      <c r="L956" s="6" t="s">
        <v>153</v>
      </c>
      <c r="M956" s="6" t="s">
        <v>333</v>
      </c>
      <c r="N956" s="6" t="s">
        <v>311</v>
      </c>
      <c r="O956" s="6" t="s">
        <v>1812</v>
      </c>
      <c r="P956" s="6" t="s">
        <v>1812</v>
      </c>
      <c r="Q956" s="6" t="s">
        <v>1814</v>
      </c>
      <c r="R956" s="6" t="s">
        <v>1812</v>
      </c>
      <c r="S956" s="6" t="s">
        <v>1986</v>
      </c>
      <c r="T956" s="6" t="s">
        <v>1813</v>
      </c>
      <c r="U956" s="6" t="s">
        <v>1812</v>
      </c>
      <c r="V956" s="6" t="s">
        <v>1812</v>
      </c>
      <c r="W956" s="6" t="s">
        <v>1816</v>
      </c>
      <c r="X956" s="6" t="s">
        <v>5665</v>
      </c>
      <c r="Y956" s="8">
        <f>X957-'Com RTOS RX'!$X956</f>
        <v>0.00006944444444</v>
      </c>
      <c r="Z956" s="6">
        <f>SUM(LEN(",CO_MQ135|"),'Com RTOS RX'!$H956,LEN(",CO2_MQ135|"),'Com RTOS RX'!$I956,LEN(",Alcool_MQ135|"),'Com RTOS RX'!$J956,LEN(",Alcool_MQ135|"),'Com RTOS RX'!$K956,LEN(",Toluen_MQ135|"),'Com RTOS RX'!$L956,LEN(",MH4_MQ135|"),'Com RTOS RX'!$M956,LEN(",O3_MQ131|"),'Com RTOS RX'!$N956)*8</f>
        <v>672</v>
      </c>
    </row>
    <row r="957" ht="15.75" customHeight="1">
      <c r="A957" s="6" t="s">
        <v>5666</v>
      </c>
      <c r="B957" s="6" t="s">
        <v>5667</v>
      </c>
      <c r="C957" s="6" t="s">
        <v>1810</v>
      </c>
      <c r="D957" s="6" t="s">
        <v>5668</v>
      </c>
      <c r="E957" s="6" t="s">
        <v>1812</v>
      </c>
      <c r="F957" s="6" t="s">
        <v>1812</v>
      </c>
      <c r="G957" s="6" t="s">
        <v>1812</v>
      </c>
      <c r="H957" s="6" t="s">
        <v>108</v>
      </c>
      <c r="I957" s="6" t="s">
        <v>59</v>
      </c>
      <c r="J957" s="6" t="s">
        <v>91</v>
      </c>
      <c r="K957" s="6" t="s">
        <v>313</v>
      </c>
      <c r="L957" s="6" t="s">
        <v>186</v>
      </c>
      <c r="M957" s="6" t="s">
        <v>333</v>
      </c>
      <c r="N957" s="6" t="s">
        <v>311</v>
      </c>
      <c r="O957" s="6" t="s">
        <v>1812</v>
      </c>
      <c r="P957" s="6" t="s">
        <v>1812</v>
      </c>
      <c r="Q957" s="6" t="s">
        <v>1814</v>
      </c>
      <c r="R957" s="6" t="s">
        <v>1812</v>
      </c>
      <c r="S957" s="6" t="s">
        <v>1986</v>
      </c>
      <c r="T957" s="6" t="s">
        <v>1813</v>
      </c>
      <c r="U957" s="6" t="s">
        <v>1812</v>
      </c>
      <c r="V957" s="6" t="s">
        <v>1812</v>
      </c>
      <c r="W957" s="6" t="s">
        <v>1816</v>
      </c>
      <c r="X957" s="6" t="s">
        <v>5669</v>
      </c>
      <c r="Y957" s="8">
        <f>X958-'Com RTOS RX'!$X957</f>
        <v>0.00006944444444</v>
      </c>
      <c r="Z957" s="6">
        <f>SUM(LEN(",CO_MQ135|"),'Com RTOS RX'!$H957,LEN(",CO2_MQ135|"),'Com RTOS RX'!$I957,LEN(",Alcool_MQ135|"),'Com RTOS RX'!$J957,LEN(",Alcool_MQ135|"),'Com RTOS RX'!$K957,LEN(",Toluen_MQ135|"),'Com RTOS RX'!$L957,LEN(",MH4_MQ135|"),'Com RTOS RX'!$M957,LEN(",O3_MQ131|"),'Com RTOS RX'!$N957)*8</f>
        <v>672</v>
      </c>
    </row>
    <row r="958" ht="15.75" customHeight="1">
      <c r="A958" s="6" t="s">
        <v>5670</v>
      </c>
      <c r="B958" s="6" t="s">
        <v>5671</v>
      </c>
      <c r="C958" s="6" t="s">
        <v>1810</v>
      </c>
      <c r="D958" s="6" t="s">
        <v>5672</v>
      </c>
      <c r="E958" s="6" t="s">
        <v>1812</v>
      </c>
      <c r="F958" s="6" t="s">
        <v>1812</v>
      </c>
      <c r="G958" s="6" t="s">
        <v>1812</v>
      </c>
      <c r="H958" s="6" t="s">
        <v>108</v>
      </c>
      <c r="I958" s="6" t="s">
        <v>59</v>
      </c>
      <c r="J958" s="6" t="s">
        <v>91</v>
      </c>
      <c r="K958" s="6" t="s">
        <v>313</v>
      </c>
      <c r="L958" s="6" t="s">
        <v>186</v>
      </c>
      <c r="M958" s="6" t="s">
        <v>333</v>
      </c>
      <c r="N958" s="6" t="s">
        <v>276</v>
      </c>
      <c r="O958" s="6" t="s">
        <v>1812</v>
      </c>
      <c r="P958" s="6" t="s">
        <v>1812</v>
      </c>
      <c r="Q958" s="6" t="s">
        <v>1814</v>
      </c>
      <c r="R958" s="6" t="s">
        <v>1812</v>
      </c>
      <c r="S958" s="6" t="s">
        <v>1986</v>
      </c>
      <c r="T958" s="6" t="s">
        <v>1813</v>
      </c>
      <c r="U958" s="6" t="s">
        <v>1812</v>
      </c>
      <c r="V958" s="6" t="s">
        <v>1812</v>
      </c>
      <c r="W958" s="6" t="s">
        <v>1816</v>
      </c>
      <c r="X958" s="6" t="s">
        <v>5673</v>
      </c>
      <c r="Y958" s="8">
        <f>X959-'Com RTOS RX'!$X958</f>
        <v>0.00006944444444</v>
      </c>
      <c r="Z958" s="6">
        <f>SUM(LEN(",CO_MQ135|"),'Com RTOS RX'!$H958,LEN(",CO2_MQ135|"),'Com RTOS RX'!$I958,LEN(",Alcool_MQ135|"),'Com RTOS RX'!$J958,LEN(",Alcool_MQ135|"),'Com RTOS RX'!$K958,LEN(",Toluen_MQ135|"),'Com RTOS RX'!$L958,LEN(",MH4_MQ135|"),'Com RTOS RX'!$M958,LEN(",O3_MQ131|"),'Com RTOS RX'!$N958)*8</f>
        <v>672</v>
      </c>
    </row>
    <row r="959" ht="15.75" customHeight="1">
      <c r="A959" s="6" t="s">
        <v>5674</v>
      </c>
      <c r="B959" s="6" t="s">
        <v>5675</v>
      </c>
      <c r="C959" s="6" t="s">
        <v>1810</v>
      </c>
      <c r="D959" s="6" t="s">
        <v>5676</v>
      </c>
      <c r="E959" s="6" t="s">
        <v>1812</v>
      </c>
      <c r="F959" s="6" t="s">
        <v>1812</v>
      </c>
      <c r="G959" s="6" t="s">
        <v>1812</v>
      </c>
      <c r="H959" s="6" t="s">
        <v>64</v>
      </c>
      <c r="I959" s="6" t="s">
        <v>72</v>
      </c>
      <c r="J959" s="6" t="s">
        <v>274</v>
      </c>
      <c r="K959" s="6" t="s">
        <v>313</v>
      </c>
      <c r="L959" s="6" t="s">
        <v>153</v>
      </c>
      <c r="M959" s="6" t="s">
        <v>333</v>
      </c>
      <c r="N959" s="6" t="s">
        <v>36</v>
      </c>
      <c r="O959" s="6" t="s">
        <v>1812</v>
      </c>
      <c r="P959" s="6" t="s">
        <v>1812</v>
      </c>
      <c r="Q959" s="6" t="s">
        <v>1814</v>
      </c>
      <c r="R959" s="6" t="s">
        <v>1812</v>
      </c>
      <c r="S959" s="6" t="s">
        <v>1986</v>
      </c>
      <c r="T959" s="6" t="s">
        <v>1813</v>
      </c>
      <c r="U959" s="6" t="s">
        <v>1812</v>
      </c>
      <c r="V959" s="6" t="s">
        <v>1812</v>
      </c>
      <c r="W959" s="6" t="s">
        <v>1816</v>
      </c>
      <c r="X959" s="6" t="s">
        <v>5677</v>
      </c>
      <c r="Y959" s="8">
        <f>X960-'Com RTOS RX'!$X959</f>
        <v>0.00006944444444</v>
      </c>
      <c r="Z959" s="6">
        <f>SUM(LEN(",CO_MQ135|"),'Com RTOS RX'!$H959,LEN(",CO2_MQ135|"),'Com RTOS RX'!$I959,LEN(",Alcool_MQ135|"),'Com RTOS RX'!$J959,LEN(",Alcool_MQ135|"),'Com RTOS RX'!$K959,LEN(",Toluen_MQ135|"),'Com RTOS RX'!$L959,LEN(",MH4_MQ135|"),'Com RTOS RX'!$M959,LEN(",O3_MQ131|"),'Com RTOS RX'!$N959)*8</f>
        <v>672</v>
      </c>
    </row>
    <row r="960" ht="15.75" customHeight="1">
      <c r="A960" s="6" t="s">
        <v>5678</v>
      </c>
      <c r="B960" s="6" t="s">
        <v>5679</v>
      </c>
      <c r="C960" s="6" t="s">
        <v>1810</v>
      </c>
      <c r="D960" s="6" t="s">
        <v>5680</v>
      </c>
      <c r="E960" s="6" t="s">
        <v>1812</v>
      </c>
      <c r="F960" s="6" t="s">
        <v>1812</v>
      </c>
      <c r="G960" s="6" t="s">
        <v>1812</v>
      </c>
      <c r="H960" s="6" t="s">
        <v>5110</v>
      </c>
      <c r="I960" s="6" t="s">
        <v>54</v>
      </c>
      <c r="J960" s="6" t="s">
        <v>91</v>
      </c>
      <c r="K960" s="6" t="s">
        <v>313</v>
      </c>
      <c r="L960" s="6" t="s">
        <v>167</v>
      </c>
      <c r="M960" s="6" t="s">
        <v>333</v>
      </c>
      <c r="N960" s="6" t="s">
        <v>311</v>
      </c>
      <c r="O960" s="6" t="s">
        <v>1812</v>
      </c>
      <c r="P960" s="6" t="s">
        <v>1812</v>
      </c>
      <c r="Q960" s="6" t="s">
        <v>1814</v>
      </c>
      <c r="R960" s="6" t="s">
        <v>1812</v>
      </c>
      <c r="S960" s="6" t="s">
        <v>1986</v>
      </c>
      <c r="T960" s="6" t="s">
        <v>1813</v>
      </c>
      <c r="U960" s="6" t="s">
        <v>1812</v>
      </c>
      <c r="V960" s="6" t="s">
        <v>1812</v>
      </c>
      <c r="W960" s="6" t="s">
        <v>1816</v>
      </c>
      <c r="X960" s="6" t="s">
        <v>5681</v>
      </c>
      <c r="Y960" s="8">
        <f>X961-'Com RTOS RX'!$X960</f>
        <v>0.00006944444444</v>
      </c>
      <c r="Z960" s="6">
        <f>SUM(LEN(",CO_MQ135|"),'Com RTOS RX'!$H960,LEN(",CO2_MQ135|"),'Com RTOS RX'!$I960,LEN(",Alcool_MQ135|"),'Com RTOS RX'!$J960,LEN(",Alcool_MQ135|"),'Com RTOS RX'!$K960,LEN(",Toluen_MQ135|"),'Com RTOS RX'!$L960,LEN(",MH4_MQ135|"),'Com RTOS RX'!$M960,LEN(",O3_MQ131|"),'Com RTOS RX'!$N960)*8</f>
        <v>672</v>
      </c>
    </row>
    <row r="961" ht="15.75" customHeight="1">
      <c r="A961" s="6" t="s">
        <v>5682</v>
      </c>
      <c r="B961" s="6" t="s">
        <v>5683</v>
      </c>
      <c r="C961" s="6" t="s">
        <v>1810</v>
      </c>
      <c r="D961" s="6" t="s">
        <v>5684</v>
      </c>
      <c r="E961" s="6" t="s">
        <v>1812</v>
      </c>
      <c r="F961" s="6" t="s">
        <v>1812</v>
      </c>
      <c r="G961" s="6" t="s">
        <v>1812</v>
      </c>
      <c r="H961" s="6" t="s">
        <v>5110</v>
      </c>
      <c r="I961" s="6" t="s">
        <v>54</v>
      </c>
      <c r="J961" s="6" t="s">
        <v>91</v>
      </c>
      <c r="K961" s="6" t="s">
        <v>313</v>
      </c>
      <c r="L961" s="6" t="s">
        <v>186</v>
      </c>
      <c r="M961" s="6" t="s">
        <v>333</v>
      </c>
      <c r="N961" s="6" t="s">
        <v>311</v>
      </c>
      <c r="O961" s="6" t="s">
        <v>1812</v>
      </c>
      <c r="P961" s="6" t="s">
        <v>1812</v>
      </c>
      <c r="Q961" s="6" t="s">
        <v>1814</v>
      </c>
      <c r="R961" s="6" t="s">
        <v>1812</v>
      </c>
      <c r="S961" s="6" t="s">
        <v>1986</v>
      </c>
      <c r="T961" s="6" t="s">
        <v>1813</v>
      </c>
      <c r="U961" s="6" t="s">
        <v>1812</v>
      </c>
      <c r="V961" s="6" t="s">
        <v>1812</v>
      </c>
      <c r="W961" s="6" t="s">
        <v>1816</v>
      </c>
      <c r="X961" s="6" t="s">
        <v>5685</v>
      </c>
      <c r="Y961" s="8">
        <f>X962-'Com RTOS RX'!$X961</f>
        <v>0.00006944444444</v>
      </c>
      <c r="Z961" s="6">
        <f>SUM(LEN(",CO_MQ135|"),'Com RTOS RX'!$H961,LEN(",CO2_MQ135|"),'Com RTOS RX'!$I961,LEN(",Alcool_MQ135|"),'Com RTOS RX'!$J961,LEN(",Alcool_MQ135|"),'Com RTOS RX'!$K961,LEN(",Toluen_MQ135|"),'Com RTOS RX'!$L961,LEN(",MH4_MQ135|"),'Com RTOS RX'!$M961,LEN(",O3_MQ131|"),'Com RTOS RX'!$N961)*8</f>
        <v>672</v>
      </c>
    </row>
    <row r="962" ht="15.75" customHeight="1">
      <c r="A962" s="6" t="s">
        <v>5686</v>
      </c>
      <c r="B962" s="6" t="s">
        <v>5687</v>
      </c>
      <c r="C962" s="6" t="s">
        <v>1810</v>
      </c>
      <c r="D962" s="6" t="s">
        <v>5688</v>
      </c>
      <c r="E962" s="6" t="s">
        <v>1812</v>
      </c>
      <c r="F962" s="6" t="s">
        <v>1812</v>
      </c>
      <c r="G962" s="6" t="s">
        <v>1812</v>
      </c>
      <c r="H962" s="6" t="s">
        <v>274</v>
      </c>
      <c r="I962" s="6" t="s">
        <v>72</v>
      </c>
      <c r="J962" s="6" t="s">
        <v>281</v>
      </c>
      <c r="K962" s="6" t="s">
        <v>306</v>
      </c>
      <c r="L962" s="6" t="s">
        <v>1943</v>
      </c>
      <c r="M962" s="6" t="s">
        <v>333</v>
      </c>
      <c r="N962" s="6" t="s">
        <v>311</v>
      </c>
      <c r="O962" s="6" t="s">
        <v>1812</v>
      </c>
      <c r="P962" s="6" t="s">
        <v>1812</v>
      </c>
      <c r="Q962" s="6" t="s">
        <v>1814</v>
      </c>
      <c r="R962" s="6" t="s">
        <v>1812</v>
      </c>
      <c r="S962" s="6" t="s">
        <v>1986</v>
      </c>
      <c r="T962" s="6" t="s">
        <v>1813</v>
      </c>
      <c r="U962" s="6" t="s">
        <v>1812</v>
      </c>
      <c r="V962" s="6" t="s">
        <v>1812</v>
      </c>
      <c r="W962" s="6" t="s">
        <v>1816</v>
      </c>
      <c r="X962" s="6" t="s">
        <v>5689</v>
      </c>
      <c r="Y962" s="8">
        <f>X963-'Com RTOS RX'!$X962</f>
        <v>0.00006944444444</v>
      </c>
      <c r="Z962" s="6">
        <f>SUM(LEN(",CO_MQ135|"),'Com RTOS RX'!$H962,LEN(",CO2_MQ135|"),'Com RTOS RX'!$I962,LEN(",Alcool_MQ135|"),'Com RTOS RX'!$J962,LEN(",Alcool_MQ135|"),'Com RTOS RX'!$K962,LEN(",Toluen_MQ135|"),'Com RTOS RX'!$L962,LEN(",MH4_MQ135|"),'Com RTOS RX'!$M962,LEN(",O3_MQ131|"),'Com RTOS RX'!$N962)*8</f>
        <v>672</v>
      </c>
    </row>
    <row r="963" ht="15.75" customHeight="1">
      <c r="A963" s="6" t="s">
        <v>5690</v>
      </c>
      <c r="B963" s="6" t="s">
        <v>5691</v>
      </c>
      <c r="C963" s="6" t="s">
        <v>1810</v>
      </c>
      <c r="D963" s="6" t="s">
        <v>5692</v>
      </c>
      <c r="E963" s="6" t="s">
        <v>1812</v>
      </c>
      <c r="F963" s="6" t="s">
        <v>1812</v>
      </c>
      <c r="G963" s="6" t="s">
        <v>1812</v>
      </c>
      <c r="H963" s="6" t="s">
        <v>64</v>
      </c>
      <c r="I963" s="6" t="s">
        <v>72</v>
      </c>
      <c r="J963" s="6" t="s">
        <v>281</v>
      </c>
      <c r="K963" s="6" t="s">
        <v>306</v>
      </c>
      <c r="L963" s="6" t="s">
        <v>170</v>
      </c>
      <c r="M963" s="6" t="s">
        <v>333</v>
      </c>
      <c r="N963" s="6" t="s">
        <v>311</v>
      </c>
      <c r="O963" s="6" t="s">
        <v>1812</v>
      </c>
      <c r="P963" s="6" t="s">
        <v>1812</v>
      </c>
      <c r="Q963" s="6" t="s">
        <v>1814</v>
      </c>
      <c r="R963" s="6" t="s">
        <v>1812</v>
      </c>
      <c r="S963" s="6" t="s">
        <v>1986</v>
      </c>
      <c r="T963" s="6" t="s">
        <v>1813</v>
      </c>
      <c r="U963" s="6" t="s">
        <v>1812</v>
      </c>
      <c r="V963" s="6" t="s">
        <v>1812</v>
      </c>
      <c r="W963" s="6" t="s">
        <v>1816</v>
      </c>
      <c r="X963" s="6" t="s">
        <v>5693</v>
      </c>
      <c r="Y963" s="8">
        <f>X964-'Com RTOS RX'!$X963</f>
        <v>0.00006944444444</v>
      </c>
      <c r="Z963" s="6">
        <f>SUM(LEN(",CO_MQ135|"),'Com RTOS RX'!$H963,LEN(",CO2_MQ135|"),'Com RTOS RX'!$I963,LEN(",Alcool_MQ135|"),'Com RTOS RX'!$J963,LEN(",Alcool_MQ135|"),'Com RTOS RX'!$K963,LEN(",Toluen_MQ135|"),'Com RTOS RX'!$L963,LEN(",MH4_MQ135|"),'Com RTOS RX'!$M963,LEN(",O3_MQ131|"),'Com RTOS RX'!$N963)*8</f>
        <v>672</v>
      </c>
    </row>
    <row r="964" ht="15.75" customHeight="1">
      <c r="A964" s="6" t="s">
        <v>5694</v>
      </c>
      <c r="B964" s="6" t="s">
        <v>5695</v>
      </c>
      <c r="C964" s="6" t="s">
        <v>1810</v>
      </c>
      <c r="D964" s="6" t="s">
        <v>5696</v>
      </c>
      <c r="E964" s="6" t="s">
        <v>1812</v>
      </c>
      <c r="F964" s="6" t="s">
        <v>1812</v>
      </c>
      <c r="G964" s="6" t="s">
        <v>1812</v>
      </c>
      <c r="H964" s="6" t="s">
        <v>64</v>
      </c>
      <c r="I964" s="6" t="s">
        <v>72</v>
      </c>
      <c r="J964" s="6" t="s">
        <v>274</v>
      </c>
      <c r="K964" s="6" t="s">
        <v>313</v>
      </c>
      <c r="L964" s="6" t="s">
        <v>153</v>
      </c>
      <c r="M964" s="6" t="s">
        <v>333</v>
      </c>
      <c r="N964" s="6" t="s">
        <v>311</v>
      </c>
      <c r="O964" s="6" t="s">
        <v>1812</v>
      </c>
      <c r="P964" s="6" t="s">
        <v>1812</v>
      </c>
      <c r="Q964" s="6" t="s">
        <v>1814</v>
      </c>
      <c r="R964" s="6" t="s">
        <v>1812</v>
      </c>
      <c r="S964" s="6" t="s">
        <v>1986</v>
      </c>
      <c r="T964" s="6" t="s">
        <v>1813</v>
      </c>
      <c r="U964" s="6" t="s">
        <v>1812</v>
      </c>
      <c r="V964" s="6" t="s">
        <v>1812</v>
      </c>
      <c r="W964" s="6" t="s">
        <v>1816</v>
      </c>
      <c r="X964" s="6" t="s">
        <v>5697</v>
      </c>
      <c r="Y964" s="8">
        <f>X965-'Com RTOS RX'!$X964</f>
        <v>0.00006944444444</v>
      </c>
      <c r="Z964" s="6">
        <f>SUM(LEN(",CO_MQ135|"),'Com RTOS RX'!$H964,LEN(",CO2_MQ135|"),'Com RTOS RX'!$I964,LEN(",Alcool_MQ135|"),'Com RTOS RX'!$J964,LEN(",Alcool_MQ135|"),'Com RTOS RX'!$K964,LEN(",Toluen_MQ135|"),'Com RTOS RX'!$L964,LEN(",MH4_MQ135|"),'Com RTOS RX'!$M964,LEN(",O3_MQ131|"),'Com RTOS RX'!$N964)*8</f>
        <v>672</v>
      </c>
    </row>
    <row r="965" ht="15.75" customHeight="1">
      <c r="A965" s="6" t="s">
        <v>5698</v>
      </c>
      <c r="B965" s="6" t="s">
        <v>5699</v>
      </c>
      <c r="C965" s="6" t="s">
        <v>1810</v>
      </c>
      <c r="D965" s="6" t="s">
        <v>5700</v>
      </c>
      <c r="E965" s="6" t="s">
        <v>1812</v>
      </c>
      <c r="F965" s="6" t="s">
        <v>1812</v>
      </c>
      <c r="G965" s="6" t="s">
        <v>1812</v>
      </c>
      <c r="H965" s="6" t="s">
        <v>5110</v>
      </c>
      <c r="I965" s="6" t="s">
        <v>54</v>
      </c>
      <c r="J965" s="6" t="s">
        <v>76</v>
      </c>
      <c r="K965" s="6" t="s">
        <v>313</v>
      </c>
      <c r="L965" s="6" t="s">
        <v>167</v>
      </c>
      <c r="M965" s="6" t="s">
        <v>333</v>
      </c>
      <c r="N965" s="6" t="s">
        <v>311</v>
      </c>
      <c r="O965" s="6" t="s">
        <v>1812</v>
      </c>
      <c r="P965" s="6" t="s">
        <v>1812</v>
      </c>
      <c r="Q965" s="6" t="s">
        <v>1814</v>
      </c>
      <c r="R965" s="6" t="s">
        <v>1812</v>
      </c>
      <c r="S965" s="6" t="s">
        <v>1986</v>
      </c>
      <c r="T965" s="6" t="s">
        <v>1813</v>
      </c>
      <c r="U965" s="6" t="s">
        <v>1812</v>
      </c>
      <c r="V965" s="6" t="s">
        <v>1812</v>
      </c>
      <c r="W965" s="6" t="s">
        <v>1816</v>
      </c>
      <c r="X965" s="6" t="s">
        <v>5701</v>
      </c>
      <c r="Y965" s="8">
        <f>X966-'Com RTOS RX'!$X965</f>
        <v>0.00006944444444</v>
      </c>
      <c r="Z965" s="6">
        <f>SUM(LEN(",CO_MQ135|"),'Com RTOS RX'!$H965,LEN(",CO2_MQ135|"),'Com RTOS RX'!$I965,LEN(",Alcool_MQ135|"),'Com RTOS RX'!$J965,LEN(",Alcool_MQ135|"),'Com RTOS RX'!$K965,LEN(",Toluen_MQ135|"),'Com RTOS RX'!$L965,LEN(",MH4_MQ135|"),'Com RTOS RX'!$M965,LEN(",O3_MQ131|"),'Com RTOS RX'!$N965)*8</f>
        <v>672</v>
      </c>
    </row>
    <row r="966" ht="15.75" customHeight="1">
      <c r="A966" s="6" t="s">
        <v>5702</v>
      </c>
      <c r="B966" s="6" t="s">
        <v>5703</v>
      </c>
      <c r="C966" s="6" t="s">
        <v>1810</v>
      </c>
      <c r="D966" s="6" t="s">
        <v>5704</v>
      </c>
      <c r="E966" s="6" t="s">
        <v>1812</v>
      </c>
      <c r="F966" s="6" t="s">
        <v>1812</v>
      </c>
      <c r="G966" s="6" t="s">
        <v>1812</v>
      </c>
      <c r="H966" s="6" t="s">
        <v>64</v>
      </c>
      <c r="I966" s="6" t="s">
        <v>72</v>
      </c>
      <c r="J966" s="6" t="s">
        <v>281</v>
      </c>
      <c r="K966" s="6" t="s">
        <v>306</v>
      </c>
      <c r="L966" s="6" t="s">
        <v>170</v>
      </c>
      <c r="M966" s="6" t="s">
        <v>333</v>
      </c>
      <c r="N966" s="6" t="s">
        <v>311</v>
      </c>
      <c r="O966" s="6" t="s">
        <v>1812</v>
      </c>
      <c r="P966" s="6" t="s">
        <v>1812</v>
      </c>
      <c r="Q966" s="6" t="s">
        <v>1814</v>
      </c>
      <c r="R966" s="6" t="s">
        <v>1812</v>
      </c>
      <c r="S966" s="6" t="s">
        <v>1986</v>
      </c>
      <c r="T966" s="6" t="s">
        <v>1813</v>
      </c>
      <c r="U966" s="6" t="s">
        <v>1812</v>
      </c>
      <c r="V966" s="6" t="s">
        <v>1812</v>
      </c>
      <c r="W966" s="6" t="s">
        <v>1816</v>
      </c>
      <c r="X966" s="6" t="s">
        <v>5705</v>
      </c>
      <c r="Y966" s="8">
        <f>X967-'Com RTOS RX'!$X966</f>
        <v>0.00006944444444</v>
      </c>
      <c r="Z966" s="6">
        <f>SUM(LEN(",CO_MQ135|"),'Com RTOS RX'!$H966,LEN(",CO2_MQ135|"),'Com RTOS RX'!$I966,LEN(",Alcool_MQ135|"),'Com RTOS RX'!$J966,LEN(",Alcool_MQ135|"),'Com RTOS RX'!$K966,LEN(",Toluen_MQ135|"),'Com RTOS RX'!$L966,LEN(",MH4_MQ135|"),'Com RTOS RX'!$M966,LEN(",O3_MQ131|"),'Com RTOS RX'!$N966)*8</f>
        <v>672</v>
      </c>
    </row>
    <row r="967" ht="15.75" customHeight="1">
      <c r="A967" s="6" t="s">
        <v>5706</v>
      </c>
      <c r="B967" s="6" t="s">
        <v>5707</v>
      </c>
      <c r="C967" s="6" t="s">
        <v>1810</v>
      </c>
      <c r="D967" s="6" t="s">
        <v>5708</v>
      </c>
      <c r="E967" s="6" t="s">
        <v>1812</v>
      </c>
      <c r="F967" s="6" t="s">
        <v>1812</v>
      </c>
      <c r="G967" s="6" t="s">
        <v>1812</v>
      </c>
      <c r="H967" s="6" t="s">
        <v>274</v>
      </c>
      <c r="I967" s="6" t="s">
        <v>72</v>
      </c>
      <c r="J967" s="6" t="s">
        <v>281</v>
      </c>
      <c r="K967" s="6" t="s">
        <v>306</v>
      </c>
      <c r="L967" s="6" t="s">
        <v>170</v>
      </c>
      <c r="M967" s="6" t="s">
        <v>333</v>
      </c>
      <c r="N967" s="6" t="s">
        <v>311</v>
      </c>
      <c r="O967" s="6" t="s">
        <v>1812</v>
      </c>
      <c r="P967" s="6" t="s">
        <v>1812</v>
      </c>
      <c r="Q967" s="6" t="s">
        <v>1814</v>
      </c>
      <c r="R967" s="6" t="s">
        <v>1812</v>
      </c>
      <c r="S967" s="6" t="s">
        <v>1986</v>
      </c>
      <c r="T967" s="6" t="s">
        <v>1813</v>
      </c>
      <c r="U967" s="6" t="s">
        <v>1812</v>
      </c>
      <c r="V967" s="6" t="s">
        <v>1812</v>
      </c>
      <c r="W967" s="6" t="s">
        <v>1816</v>
      </c>
      <c r="X967" s="6" t="s">
        <v>5709</v>
      </c>
      <c r="Y967" s="8">
        <f>X968-'Com RTOS RX'!$X967</f>
        <v>0.00006944444444</v>
      </c>
      <c r="Z967" s="6">
        <f>SUM(LEN(",CO_MQ135|"),'Com RTOS RX'!$H967,LEN(",CO2_MQ135|"),'Com RTOS RX'!$I967,LEN(",Alcool_MQ135|"),'Com RTOS RX'!$J967,LEN(",Alcool_MQ135|"),'Com RTOS RX'!$K967,LEN(",Toluen_MQ135|"),'Com RTOS RX'!$L967,LEN(",MH4_MQ135|"),'Com RTOS RX'!$M967,LEN(",O3_MQ131|"),'Com RTOS RX'!$N967)*8</f>
        <v>672</v>
      </c>
    </row>
    <row r="968" ht="15.75" customHeight="1">
      <c r="A968" s="6" t="s">
        <v>5710</v>
      </c>
      <c r="B968" s="6" t="s">
        <v>5711</v>
      </c>
      <c r="C968" s="6" t="s">
        <v>1810</v>
      </c>
      <c r="D968" s="6" t="s">
        <v>5712</v>
      </c>
      <c r="E968" s="6" t="s">
        <v>1812</v>
      </c>
      <c r="F968" s="6" t="s">
        <v>1812</v>
      </c>
      <c r="G968" s="6" t="s">
        <v>1812</v>
      </c>
      <c r="H968" s="6" t="s">
        <v>179</v>
      </c>
      <c r="I968" s="6" t="s">
        <v>131</v>
      </c>
      <c r="J968" s="6" t="s">
        <v>165</v>
      </c>
      <c r="K968" s="6" t="s">
        <v>333</v>
      </c>
      <c r="L968" s="6" t="s">
        <v>2569</v>
      </c>
      <c r="M968" s="6" t="s">
        <v>337</v>
      </c>
      <c r="N968" s="6" t="s">
        <v>46</v>
      </c>
      <c r="O968" s="6" t="s">
        <v>1812</v>
      </c>
      <c r="P968" s="6" t="s">
        <v>1812</v>
      </c>
      <c r="Q968" s="6" t="s">
        <v>1814</v>
      </c>
      <c r="R968" s="6" t="s">
        <v>1812</v>
      </c>
      <c r="S968" s="6" t="s">
        <v>1986</v>
      </c>
      <c r="T968" s="6" t="s">
        <v>1813</v>
      </c>
      <c r="U968" s="6" t="s">
        <v>1812</v>
      </c>
      <c r="V968" s="6" t="s">
        <v>1812</v>
      </c>
      <c r="W968" s="6" t="s">
        <v>1816</v>
      </c>
      <c r="X968" s="6" t="s">
        <v>5713</v>
      </c>
      <c r="Y968" s="8">
        <f>X969-'Com RTOS RX'!$X968</f>
        <v>0.00006944444444</v>
      </c>
      <c r="Z968" s="6">
        <f>SUM(LEN(",CO_MQ135|"),'Com RTOS RX'!$H968,LEN(",CO2_MQ135|"),'Com RTOS RX'!$I968,LEN(",Alcool_MQ135|"),'Com RTOS RX'!$J968,LEN(",Alcool_MQ135|"),'Com RTOS RX'!$K968,LEN(",Toluen_MQ135|"),'Com RTOS RX'!$L968,LEN(",MH4_MQ135|"),'Com RTOS RX'!$M968,LEN(",O3_MQ131|"),'Com RTOS RX'!$N968)*8</f>
        <v>672</v>
      </c>
    </row>
    <row r="969" ht="15.75" customHeight="1">
      <c r="A969" s="6" t="s">
        <v>5714</v>
      </c>
      <c r="B969" s="6" t="s">
        <v>5715</v>
      </c>
      <c r="C969" s="6" t="s">
        <v>1810</v>
      </c>
      <c r="D969" s="6" t="s">
        <v>5716</v>
      </c>
      <c r="E969" s="6" t="s">
        <v>1812</v>
      </c>
      <c r="F969" s="6" t="s">
        <v>1812</v>
      </c>
      <c r="G969" s="6" t="s">
        <v>1812</v>
      </c>
      <c r="H969" s="6" t="s">
        <v>281</v>
      </c>
      <c r="I969" s="6" t="s">
        <v>72</v>
      </c>
      <c r="J969" s="6" t="s">
        <v>57</v>
      </c>
      <c r="K969" s="6" t="s">
        <v>306</v>
      </c>
      <c r="L969" s="6" t="s">
        <v>338</v>
      </c>
      <c r="M969" s="6" t="s">
        <v>333</v>
      </c>
      <c r="N969" s="6" t="s">
        <v>311</v>
      </c>
      <c r="O969" s="6" t="s">
        <v>1812</v>
      </c>
      <c r="P969" s="6" t="s">
        <v>1812</v>
      </c>
      <c r="Q969" s="6" t="s">
        <v>1814</v>
      </c>
      <c r="R969" s="6" t="s">
        <v>1812</v>
      </c>
      <c r="S969" s="6" t="s">
        <v>1986</v>
      </c>
      <c r="T969" s="6" t="s">
        <v>1813</v>
      </c>
      <c r="U969" s="6" t="s">
        <v>1812</v>
      </c>
      <c r="V969" s="6" t="s">
        <v>1812</v>
      </c>
      <c r="W969" s="6" t="s">
        <v>1816</v>
      </c>
      <c r="X969" s="6" t="s">
        <v>5717</v>
      </c>
      <c r="Y969" s="8">
        <f>X970-'Com RTOS RX'!$X969</f>
        <v>0.00006944444444</v>
      </c>
      <c r="Z969" s="6">
        <f>SUM(LEN(",CO_MQ135|"),'Com RTOS RX'!$H969,LEN(",CO2_MQ135|"),'Com RTOS RX'!$I969,LEN(",Alcool_MQ135|"),'Com RTOS RX'!$J969,LEN(",Alcool_MQ135|"),'Com RTOS RX'!$K969,LEN(",Toluen_MQ135|"),'Com RTOS RX'!$L969,LEN(",MH4_MQ135|"),'Com RTOS RX'!$M969,LEN(",O3_MQ131|"),'Com RTOS RX'!$N969)*8</f>
        <v>672</v>
      </c>
    </row>
    <row r="970" ht="15.75" customHeight="1">
      <c r="A970" s="6" t="s">
        <v>5718</v>
      </c>
      <c r="B970" s="6" t="s">
        <v>5719</v>
      </c>
      <c r="C970" s="6" t="s">
        <v>1810</v>
      </c>
      <c r="D970" s="6" t="s">
        <v>5720</v>
      </c>
      <c r="E970" s="6" t="s">
        <v>1812</v>
      </c>
      <c r="F970" s="6" t="s">
        <v>1812</v>
      </c>
      <c r="G970" s="6" t="s">
        <v>1812</v>
      </c>
      <c r="H970" s="6" t="s">
        <v>70</v>
      </c>
      <c r="I970" s="6" t="s">
        <v>1876</v>
      </c>
      <c r="J970" s="6" t="s">
        <v>295</v>
      </c>
      <c r="K970" s="6" t="s">
        <v>306</v>
      </c>
      <c r="L970" s="6" t="s">
        <v>331</v>
      </c>
      <c r="M970" s="6" t="s">
        <v>321</v>
      </c>
      <c r="N970" s="6" t="s">
        <v>311</v>
      </c>
      <c r="O970" s="6" t="s">
        <v>1812</v>
      </c>
      <c r="P970" s="6" t="s">
        <v>1812</v>
      </c>
      <c r="Q970" s="6" t="s">
        <v>1814</v>
      </c>
      <c r="R970" s="6" t="s">
        <v>1812</v>
      </c>
      <c r="S970" s="6" t="s">
        <v>1986</v>
      </c>
      <c r="T970" s="6" t="s">
        <v>1813</v>
      </c>
      <c r="U970" s="6" t="s">
        <v>1812</v>
      </c>
      <c r="V970" s="6" t="s">
        <v>1812</v>
      </c>
      <c r="W970" s="6" t="s">
        <v>1816</v>
      </c>
      <c r="X970" s="6" t="s">
        <v>5721</v>
      </c>
      <c r="Y970" s="8">
        <f>X971-'Com RTOS RX'!$X970</f>
        <v>0.00006944444444</v>
      </c>
      <c r="Z970" s="6">
        <f>SUM(LEN(",CO_MQ135|"),'Com RTOS RX'!$H970,LEN(",CO2_MQ135|"),'Com RTOS RX'!$I970,LEN(",Alcool_MQ135|"),'Com RTOS RX'!$J970,LEN(",Alcool_MQ135|"),'Com RTOS RX'!$K970,LEN(",Toluen_MQ135|"),'Com RTOS RX'!$L970,LEN(",MH4_MQ135|"),'Com RTOS RX'!$M970,LEN(",O3_MQ131|"),'Com RTOS RX'!$N970)*8</f>
        <v>672</v>
      </c>
    </row>
    <row r="971" ht="15.75" customHeight="1">
      <c r="A971" s="6" t="s">
        <v>5722</v>
      </c>
      <c r="B971" s="6" t="s">
        <v>5723</v>
      </c>
      <c r="C971" s="6" t="s">
        <v>1810</v>
      </c>
      <c r="D971" s="6" t="s">
        <v>5724</v>
      </c>
      <c r="E971" s="6" t="s">
        <v>1812</v>
      </c>
      <c r="F971" s="6" t="s">
        <v>1812</v>
      </c>
      <c r="G971" s="6" t="s">
        <v>1812</v>
      </c>
      <c r="H971" s="6" t="s">
        <v>57</v>
      </c>
      <c r="I971" s="6" t="s">
        <v>1876</v>
      </c>
      <c r="J971" s="6" t="s">
        <v>70</v>
      </c>
      <c r="K971" s="6" t="s">
        <v>306</v>
      </c>
      <c r="L971" s="6" t="s">
        <v>334</v>
      </c>
      <c r="M971" s="6" t="s">
        <v>333</v>
      </c>
      <c r="N971" s="6" t="s">
        <v>311</v>
      </c>
      <c r="O971" s="6" t="s">
        <v>1812</v>
      </c>
      <c r="P971" s="6" t="s">
        <v>1812</v>
      </c>
      <c r="Q971" s="6" t="s">
        <v>1814</v>
      </c>
      <c r="R971" s="6" t="s">
        <v>1812</v>
      </c>
      <c r="S971" s="6" t="s">
        <v>1986</v>
      </c>
      <c r="T971" s="6" t="s">
        <v>1813</v>
      </c>
      <c r="U971" s="6" t="s">
        <v>1812</v>
      </c>
      <c r="V971" s="6" t="s">
        <v>1812</v>
      </c>
      <c r="W971" s="6" t="s">
        <v>1816</v>
      </c>
      <c r="X971" s="6" t="s">
        <v>5725</v>
      </c>
      <c r="Y971" s="8">
        <f>X972-'Com RTOS RX'!$X971</f>
        <v>0.00006944444444</v>
      </c>
      <c r="Z971" s="6">
        <f>SUM(LEN(",CO_MQ135|"),'Com RTOS RX'!$H971,LEN(",CO2_MQ135|"),'Com RTOS RX'!$I971,LEN(",Alcool_MQ135|"),'Com RTOS RX'!$J971,LEN(",Alcool_MQ135|"),'Com RTOS RX'!$K971,LEN(",Toluen_MQ135|"),'Com RTOS RX'!$L971,LEN(",MH4_MQ135|"),'Com RTOS RX'!$M971,LEN(",O3_MQ131|"),'Com RTOS RX'!$N971)*8</f>
        <v>672</v>
      </c>
    </row>
    <row r="972" ht="15.75" customHeight="1">
      <c r="A972" s="6" t="s">
        <v>5726</v>
      </c>
      <c r="B972" s="6" t="s">
        <v>5727</v>
      </c>
      <c r="C972" s="6" t="s">
        <v>1810</v>
      </c>
      <c r="D972" s="6" t="s">
        <v>5728</v>
      </c>
      <c r="E972" s="6" t="s">
        <v>1812</v>
      </c>
      <c r="F972" s="6" t="s">
        <v>1812</v>
      </c>
      <c r="G972" s="6" t="s">
        <v>1812</v>
      </c>
      <c r="H972" s="6" t="s">
        <v>108</v>
      </c>
      <c r="I972" s="6" t="s">
        <v>59</v>
      </c>
      <c r="J972" s="6" t="s">
        <v>91</v>
      </c>
      <c r="K972" s="6" t="s">
        <v>313</v>
      </c>
      <c r="L972" s="6" t="s">
        <v>174</v>
      </c>
      <c r="M972" s="6" t="s">
        <v>333</v>
      </c>
      <c r="N972" s="6" t="s">
        <v>311</v>
      </c>
      <c r="O972" s="6" t="s">
        <v>1812</v>
      </c>
      <c r="P972" s="6" t="s">
        <v>1812</v>
      </c>
      <c r="Q972" s="6" t="s">
        <v>1814</v>
      </c>
      <c r="R972" s="6" t="s">
        <v>1812</v>
      </c>
      <c r="S972" s="6" t="s">
        <v>1986</v>
      </c>
      <c r="T972" s="6" t="s">
        <v>1813</v>
      </c>
      <c r="U972" s="6" t="s">
        <v>1812</v>
      </c>
      <c r="V972" s="6" t="s">
        <v>1812</v>
      </c>
      <c r="W972" s="6" t="s">
        <v>1816</v>
      </c>
      <c r="X972" s="6" t="s">
        <v>5729</v>
      </c>
      <c r="Y972" s="8">
        <f>X973-'Com RTOS RX'!$X972</f>
        <v>0.00006944444444</v>
      </c>
      <c r="Z972" s="6">
        <f>SUM(LEN(",CO_MQ135|"),'Com RTOS RX'!$H972,LEN(",CO2_MQ135|"),'Com RTOS RX'!$I972,LEN(",Alcool_MQ135|"),'Com RTOS RX'!$J972,LEN(",Alcool_MQ135|"),'Com RTOS RX'!$K972,LEN(",Toluen_MQ135|"),'Com RTOS RX'!$L972,LEN(",MH4_MQ135|"),'Com RTOS RX'!$M972,LEN(",O3_MQ131|"),'Com RTOS RX'!$N972)*8</f>
        <v>672</v>
      </c>
    </row>
    <row r="973" ht="15.75" customHeight="1">
      <c r="A973" s="6" t="s">
        <v>5730</v>
      </c>
      <c r="B973" s="6" t="s">
        <v>5731</v>
      </c>
      <c r="C973" s="6" t="s">
        <v>1810</v>
      </c>
      <c r="D973" s="6" t="s">
        <v>5732</v>
      </c>
      <c r="E973" s="6" t="s">
        <v>1812</v>
      </c>
      <c r="F973" s="6" t="s">
        <v>1812</v>
      </c>
      <c r="G973" s="6" t="s">
        <v>1812</v>
      </c>
      <c r="H973" s="6" t="s">
        <v>183</v>
      </c>
      <c r="I973" s="6" t="s">
        <v>27</v>
      </c>
      <c r="J973" s="6" t="s">
        <v>317</v>
      </c>
      <c r="K973" s="6" t="s">
        <v>262</v>
      </c>
      <c r="L973" s="6" t="s">
        <v>322</v>
      </c>
      <c r="M973" s="6" t="s">
        <v>313</v>
      </c>
      <c r="N973" s="6" t="s">
        <v>311</v>
      </c>
      <c r="O973" s="6" t="s">
        <v>1812</v>
      </c>
      <c r="P973" s="6" t="s">
        <v>1812</v>
      </c>
      <c r="Q973" s="6" t="s">
        <v>1814</v>
      </c>
      <c r="R973" s="6" t="s">
        <v>1812</v>
      </c>
      <c r="S973" s="6" t="s">
        <v>1986</v>
      </c>
      <c r="T973" s="6" t="s">
        <v>1813</v>
      </c>
      <c r="U973" s="6" t="s">
        <v>1812</v>
      </c>
      <c r="V973" s="6" t="s">
        <v>1812</v>
      </c>
      <c r="W973" s="6" t="s">
        <v>1816</v>
      </c>
      <c r="X973" s="6" t="s">
        <v>5733</v>
      </c>
      <c r="Y973" s="8">
        <f>X974-'Com RTOS RX'!$X973</f>
        <v>0.00006944444444</v>
      </c>
      <c r="Z973" s="6">
        <f>SUM(LEN(",CO_MQ135|"),'Com RTOS RX'!$H973,LEN(",CO2_MQ135|"),'Com RTOS RX'!$I973,LEN(",Alcool_MQ135|"),'Com RTOS RX'!$J973,LEN(",Alcool_MQ135|"),'Com RTOS RX'!$K973,LEN(",Toluen_MQ135|"),'Com RTOS RX'!$L973,LEN(",MH4_MQ135|"),'Com RTOS RX'!$M973,LEN(",O3_MQ131|"),'Com RTOS RX'!$N973)*8</f>
        <v>672</v>
      </c>
    </row>
    <row r="974" ht="15.75" customHeight="1">
      <c r="A974" s="6" t="s">
        <v>5734</v>
      </c>
      <c r="B974" s="6" t="s">
        <v>5735</v>
      </c>
      <c r="C974" s="6" t="s">
        <v>1810</v>
      </c>
      <c r="D974" s="6" t="s">
        <v>5736</v>
      </c>
      <c r="E974" s="6" t="s">
        <v>1812</v>
      </c>
      <c r="F974" s="6" t="s">
        <v>1812</v>
      </c>
      <c r="G974" s="6" t="s">
        <v>1812</v>
      </c>
      <c r="H974" s="6" t="s">
        <v>295</v>
      </c>
      <c r="I974" s="6" t="s">
        <v>1876</v>
      </c>
      <c r="J974" s="6" t="s">
        <v>295</v>
      </c>
      <c r="K974" s="6" t="s">
        <v>306</v>
      </c>
      <c r="L974" s="6" t="s">
        <v>213</v>
      </c>
      <c r="M974" s="6" t="s">
        <v>321</v>
      </c>
      <c r="N974" s="6" t="s">
        <v>311</v>
      </c>
      <c r="O974" s="6" t="s">
        <v>1812</v>
      </c>
      <c r="P974" s="6" t="s">
        <v>1812</v>
      </c>
      <c r="Q974" s="6" t="s">
        <v>1814</v>
      </c>
      <c r="R974" s="6" t="s">
        <v>1812</v>
      </c>
      <c r="S974" s="6" t="s">
        <v>1986</v>
      </c>
      <c r="T974" s="6" t="s">
        <v>1813</v>
      </c>
      <c r="U974" s="6" t="s">
        <v>1812</v>
      </c>
      <c r="V974" s="6" t="s">
        <v>1812</v>
      </c>
      <c r="W974" s="6" t="s">
        <v>1816</v>
      </c>
      <c r="X974" s="6" t="s">
        <v>5737</v>
      </c>
      <c r="Y974" s="8">
        <f>X975-'Com RTOS RX'!$X974</f>
        <v>0.00006944444444</v>
      </c>
      <c r="Z974" s="6">
        <f>SUM(LEN(",CO_MQ135|"),'Com RTOS RX'!$H974,LEN(",CO2_MQ135|"),'Com RTOS RX'!$I974,LEN(",Alcool_MQ135|"),'Com RTOS RX'!$J974,LEN(",Alcool_MQ135|"),'Com RTOS RX'!$K974,LEN(",Toluen_MQ135|"),'Com RTOS RX'!$L974,LEN(",MH4_MQ135|"),'Com RTOS RX'!$M974,LEN(",O3_MQ131|"),'Com RTOS RX'!$N974)*8</f>
        <v>672</v>
      </c>
    </row>
    <row r="975" ht="15.75" customHeight="1">
      <c r="A975" s="6" t="s">
        <v>5738</v>
      </c>
      <c r="B975" s="6" t="s">
        <v>5739</v>
      </c>
      <c r="C975" s="6" t="s">
        <v>1810</v>
      </c>
      <c r="D975" s="6" t="s">
        <v>5740</v>
      </c>
      <c r="E975" s="6" t="s">
        <v>1812</v>
      </c>
      <c r="F975" s="6" t="s">
        <v>1812</v>
      </c>
      <c r="G975" s="6" t="s">
        <v>1812</v>
      </c>
      <c r="H975" s="6" t="s">
        <v>281</v>
      </c>
      <c r="I975" s="6" t="s">
        <v>72</v>
      </c>
      <c r="J975" s="6" t="s">
        <v>57</v>
      </c>
      <c r="K975" s="6" t="s">
        <v>306</v>
      </c>
      <c r="L975" s="6" t="s">
        <v>338</v>
      </c>
      <c r="M975" s="6" t="s">
        <v>333</v>
      </c>
      <c r="N975" s="6" t="s">
        <v>311</v>
      </c>
      <c r="O975" s="6" t="s">
        <v>1812</v>
      </c>
      <c r="P975" s="6" t="s">
        <v>1812</v>
      </c>
      <c r="Q975" s="6" t="s">
        <v>1814</v>
      </c>
      <c r="R975" s="6" t="s">
        <v>1812</v>
      </c>
      <c r="S975" s="6" t="s">
        <v>1986</v>
      </c>
      <c r="T975" s="6" t="s">
        <v>1813</v>
      </c>
      <c r="U975" s="6" t="s">
        <v>1812</v>
      </c>
      <c r="V975" s="6" t="s">
        <v>1812</v>
      </c>
      <c r="W975" s="6" t="s">
        <v>1816</v>
      </c>
      <c r="X975" s="6" t="s">
        <v>5741</v>
      </c>
      <c r="Y975" s="8">
        <f>X976-'Com RTOS RX'!$X975</f>
        <v>0.00006944444444</v>
      </c>
      <c r="Z975" s="6">
        <f>SUM(LEN(",CO_MQ135|"),'Com RTOS RX'!$H975,LEN(",CO2_MQ135|"),'Com RTOS RX'!$I975,LEN(",Alcool_MQ135|"),'Com RTOS RX'!$J975,LEN(",Alcool_MQ135|"),'Com RTOS RX'!$K975,LEN(",Toluen_MQ135|"),'Com RTOS RX'!$L975,LEN(",MH4_MQ135|"),'Com RTOS RX'!$M975,LEN(",O3_MQ131|"),'Com RTOS RX'!$N975)*8</f>
        <v>672</v>
      </c>
    </row>
    <row r="976" ht="15.75" customHeight="1">
      <c r="A976" s="6" t="s">
        <v>5742</v>
      </c>
      <c r="B976" s="6" t="s">
        <v>5743</v>
      </c>
      <c r="C976" s="6" t="s">
        <v>1810</v>
      </c>
      <c r="D976" s="6" t="s">
        <v>5744</v>
      </c>
      <c r="E976" s="6" t="s">
        <v>1812</v>
      </c>
      <c r="F976" s="6" t="s">
        <v>1812</v>
      </c>
      <c r="G976" s="6" t="s">
        <v>1812</v>
      </c>
      <c r="H976" s="6" t="s">
        <v>297</v>
      </c>
      <c r="I976" s="6" t="s">
        <v>42</v>
      </c>
      <c r="J976" s="6" t="s">
        <v>2969</v>
      </c>
      <c r="K976" s="6" t="s">
        <v>306</v>
      </c>
      <c r="L976" s="6" t="s">
        <v>328</v>
      </c>
      <c r="M976" s="6" t="s">
        <v>321</v>
      </c>
      <c r="N976" s="6" t="s">
        <v>311</v>
      </c>
      <c r="O976" s="6" t="s">
        <v>1812</v>
      </c>
      <c r="P976" s="6" t="s">
        <v>1812</v>
      </c>
      <c r="Q976" s="6" t="s">
        <v>1814</v>
      </c>
      <c r="R976" s="6" t="s">
        <v>1812</v>
      </c>
      <c r="S976" s="6" t="s">
        <v>1986</v>
      </c>
      <c r="T976" s="6" t="s">
        <v>1813</v>
      </c>
      <c r="U976" s="6" t="s">
        <v>1812</v>
      </c>
      <c r="V976" s="6" t="s">
        <v>1812</v>
      </c>
      <c r="W976" s="6" t="s">
        <v>1816</v>
      </c>
      <c r="X976" s="6" t="s">
        <v>5745</v>
      </c>
      <c r="Y976" s="8">
        <f>X977-'Com RTOS RX'!$X976</f>
        <v>0.00008101851852</v>
      </c>
      <c r="Z976" s="6">
        <f>SUM(LEN(",CO_MQ135|"),'Com RTOS RX'!$H976,LEN(",CO2_MQ135|"),'Com RTOS RX'!$I976,LEN(",Alcool_MQ135|"),'Com RTOS RX'!$J976,LEN(",Alcool_MQ135|"),'Com RTOS RX'!$K976,LEN(",Toluen_MQ135|"),'Com RTOS RX'!$L976,LEN(",MH4_MQ135|"),'Com RTOS RX'!$M976,LEN(",O3_MQ131|"),'Com RTOS RX'!$N976)*8</f>
        <v>672</v>
      </c>
    </row>
    <row r="977" ht="15.75" customHeight="1">
      <c r="A977" s="6" t="s">
        <v>5746</v>
      </c>
      <c r="B977" s="6" t="s">
        <v>5747</v>
      </c>
      <c r="C977" s="6" t="s">
        <v>1810</v>
      </c>
      <c r="D977" s="6" t="s">
        <v>5748</v>
      </c>
      <c r="E977" s="6" t="s">
        <v>1812</v>
      </c>
      <c r="F977" s="6" t="s">
        <v>1812</v>
      </c>
      <c r="G977" s="6" t="s">
        <v>1812</v>
      </c>
      <c r="H977" s="6" t="s">
        <v>248</v>
      </c>
      <c r="I977" s="6" t="s">
        <v>319</v>
      </c>
      <c r="J977" s="6" t="s">
        <v>320</v>
      </c>
      <c r="K977" s="6" t="s">
        <v>1985</v>
      </c>
      <c r="L977" s="6" t="s">
        <v>329</v>
      </c>
      <c r="M977" s="6" t="s">
        <v>321</v>
      </c>
      <c r="N977" s="6" t="s">
        <v>311</v>
      </c>
      <c r="O977" s="6" t="s">
        <v>1812</v>
      </c>
      <c r="P977" s="6" t="s">
        <v>1812</v>
      </c>
      <c r="Q977" s="6" t="s">
        <v>1814</v>
      </c>
      <c r="R977" s="6" t="s">
        <v>1812</v>
      </c>
      <c r="S977" s="6" t="s">
        <v>1986</v>
      </c>
      <c r="T977" s="6" t="s">
        <v>1813</v>
      </c>
      <c r="U977" s="6" t="s">
        <v>1812</v>
      </c>
      <c r="V977" s="6" t="s">
        <v>1812</v>
      </c>
      <c r="W977" s="6" t="s">
        <v>1816</v>
      </c>
      <c r="X977" s="6" t="s">
        <v>5749</v>
      </c>
      <c r="Y977" s="8">
        <f>X978-'Com RTOS RX'!$X977</f>
        <v>0.00005787037037</v>
      </c>
      <c r="Z977" s="6">
        <f>SUM(LEN(",CO_MQ135|"),'Com RTOS RX'!$H977,LEN(",CO2_MQ135|"),'Com RTOS RX'!$I977,LEN(",Alcool_MQ135|"),'Com RTOS RX'!$J977,LEN(",Alcool_MQ135|"),'Com RTOS RX'!$K977,LEN(",Toluen_MQ135|"),'Com RTOS RX'!$L977,LEN(",MH4_MQ135|"),'Com RTOS RX'!$M977,LEN(",O3_MQ131|"),'Com RTOS RX'!$N977)*8</f>
        <v>672</v>
      </c>
    </row>
    <row r="978" ht="15.75" customHeight="1">
      <c r="A978" s="6" t="s">
        <v>5750</v>
      </c>
      <c r="B978" s="6" t="s">
        <v>5751</v>
      </c>
      <c r="C978" s="6" t="s">
        <v>1810</v>
      </c>
      <c r="D978" s="6" t="s">
        <v>5752</v>
      </c>
      <c r="E978" s="6" t="s">
        <v>1812</v>
      </c>
      <c r="F978" s="6" t="s">
        <v>1812</v>
      </c>
      <c r="G978" s="6" t="s">
        <v>1812</v>
      </c>
      <c r="H978" s="6" t="s">
        <v>326</v>
      </c>
      <c r="I978" s="6" t="s">
        <v>159</v>
      </c>
      <c r="J978" s="6" t="s">
        <v>282</v>
      </c>
      <c r="K978" s="6" t="s">
        <v>182</v>
      </c>
      <c r="L978" s="6" t="s">
        <v>440</v>
      </c>
      <c r="M978" s="6" t="s">
        <v>250</v>
      </c>
      <c r="N978" s="6" t="s">
        <v>1983</v>
      </c>
      <c r="O978" s="6" t="s">
        <v>1812</v>
      </c>
      <c r="P978" s="6" t="s">
        <v>1812</v>
      </c>
      <c r="Q978" s="6" t="s">
        <v>1814</v>
      </c>
      <c r="R978" s="6" t="s">
        <v>1812</v>
      </c>
      <c r="S978" s="6" t="s">
        <v>1887</v>
      </c>
      <c r="T978" s="6" t="s">
        <v>1813</v>
      </c>
      <c r="U978" s="6" t="s">
        <v>1812</v>
      </c>
      <c r="V978" s="6" t="s">
        <v>1812</v>
      </c>
      <c r="W978" s="6" t="s">
        <v>1816</v>
      </c>
      <c r="X978" s="6" t="s">
        <v>5753</v>
      </c>
      <c r="Y978" s="8">
        <f>X979-'Com RTOS RX'!$X978</f>
        <v>0.00006944444444</v>
      </c>
      <c r="Z978" s="6">
        <f>SUM(LEN(",CO_MQ135|"),'Com RTOS RX'!$H978,LEN(",CO2_MQ135|"),'Com RTOS RX'!$I978,LEN(",Alcool_MQ135|"),'Com RTOS RX'!$J978,LEN(",Alcool_MQ135|"),'Com RTOS RX'!$K978,LEN(",Toluen_MQ135|"),'Com RTOS RX'!$L978,LEN(",MH4_MQ135|"),'Com RTOS RX'!$M978,LEN(",O3_MQ131|"),'Com RTOS RX'!$N978)*8</f>
        <v>672</v>
      </c>
    </row>
    <row r="979" ht="15.75" customHeight="1">
      <c r="A979" s="6" t="s">
        <v>5754</v>
      </c>
      <c r="B979" s="6" t="s">
        <v>5755</v>
      </c>
      <c r="C979" s="6" t="s">
        <v>1810</v>
      </c>
      <c r="D979" s="6" t="s">
        <v>5756</v>
      </c>
      <c r="E979" s="6" t="s">
        <v>1812</v>
      </c>
      <c r="F979" s="6" t="s">
        <v>1812</v>
      </c>
      <c r="G979" s="6" t="s">
        <v>1812</v>
      </c>
      <c r="H979" s="6" t="s">
        <v>320</v>
      </c>
      <c r="I979" s="6" t="s">
        <v>42</v>
      </c>
      <c r="J979" s="6" t="s">
        <v>297</v>
      </c>
      <c r="K979" s="6" t="s">
        <v>1985</v>
      </c>
      <c r="L979" s="6" t="s">
        <v>198</v>
      </c>
      <c r="M979" s="6" t="s">
        <v>321</v>
      </c>
      <c r="N979" s="6" t="s">
        <v>311</v>
      </c>
      <c r="O979" s="6" t="s">
        <v>1812</v>
      </c>
      <c r="P979" s="6" t="s">
        <v>1812</v>
      </c>
      <c r="Q979" s="6" t="s">
        <v>1814</v>
      </c>
      <c r="R979" s="6" t="s">
        <v>1812</v>
      </c>
      <c r="S979" s="6" t="s">
        <v>1986</v>
      </c>
      <c r="T979" s="6" t="s">
        <v>1813</v>
      </c>
      <c r="U979" s="6" t="s">
        <v>1812</v>
      </c>
      <c r="V979" s="6" t="s">
        <v>1812</v>
      </c>
      <c r="W979" s="6" t="s">
        <v>1816</v>
      </c>
      <c r="X979" s="6" t="s">
        <v>5757</v>
      </c>
      <c r="Y979" s="8">
        <f>X980-'Com RTOS RX'!$X979</f>
        <v>0.00006944444444</v>
      </c>
      <c r="Z979" s="6">
        <f>SUM(LEN(",CO_MQ135|"),'Com RTOS RX'!$H979,LEN(",CO2_MQ135|"),'Com RTOS RX'!$I979,LEN(",Alcool_MQ135|"),'Com RTOS RX'!$J979,LEN(",Alcool_MQ135|"),'Com RTOS RX'!$K979,LEN(",Toluen_MQ135|"),'Com RTOS RX'!$L979,LEN(",MH4_MQ135|"),'Com RTOS RX'!$M979,LEN(",O3_MQ131|"),'Com RTOS RX'!$N979)*8</f>
        <v>672</v>
      </c>
    </row>
    <row r="980" ht="15.75" customHeight="1">
      <c r="A980" s="6" t="s">
        <v>5758</v>
      </c>
      <c r="B980" s="6" t="s">
        <v>5759</v>
      </c>
      <c r="C980" s="6" t="s">
        <v>1810</v>
      </c>
      <c r="D980" s="6" t="s">
        <v>5760</v>
      </c>
      <c r="E980" s="6" t="s">
        <v>1812</v>
      </c>
      <c r="F980" s="6" t="s">
        <v>1812</v>
      </c>
      <c r="G980" s="6" t="s">
        <v>1812</v>
      </c>
      <c r="H980" s="6" t="s">
        <v>295</v>
      </c>
      <c r="I980" s="6" t="s">
        <v>1876</v>
      </c>
      <c r="J980" s="6" t="s">
        <v>295</v>
      </c>
      <c r="K980" s="6" t="s">
        <v>306</v>
      </c>
      <c r="L980" s="6" t="s">
        <v>213</v>
      </c>
      <c r="M980" s="6" t="s">
        <v>321</v>
      </c>
      <c r="N980" s="6" t="s">
        <v>311</v>
      </c>
      <c r="O980" s="6" t="s">
        <v>1812</v>
      </c>
      <c r="P980" s="6" t="s">
        <v>1812</v>
      </c>
      <c r="Q980" s="6" t="s">
        <v>1814</v>
      </c>
      <c r="R980" s="6" t="s">
        <v>1812</v>
      </c>
      <c r="S980" s="6" t="s">
        <v>1986</v>
      </c>
      <c r="T980" s="6" t="s">
        <v>1813</v>
      </c>
      <c r="U980" s="6" t="s">
        <v>1812</v>
      </c>
      <c r="V980" s="6" t="s">
        <v>1812</v>
      </c>
      <c r="W980" s="6" t="s">
        <v>1816</v>
      </c>
      <c r="X980" s="6" t="s">
        <v>5761</v>
      </c>
      <c r="Y980" s="8">
        <f>X981-'Com RTOS RX'!$X980</f>
        <v>0.00006944444444</v>
      </c>
      <c r="Z980" s="6">
        <f>SUM(LEN(",CO_MQ135|"),'Com RTOS RX'!$H980,LEN(",CO2_MQ135|"),'Com RTOS RX'!$I980,LEN(",Alcool_MQ135|"),'Com RTOS RX'!$J980,LEN(",Alcool_MQ135|"),'Com RTOS RX'!$K980,LEN(",Toluen_MQ135|"),'Com RTOS RX'!$L980,LEN(",MH4_MQ135|"),'Com RTOS RX'!$M980,LEN(",O3_MQ131|"),'Com RTOS RX'!$N980)*8</f>
        <v>672</v>
      </c>
    </row>
    <row r="981" ht="15.75" customHeight="1">
      <c r="A981" s="6" t="s">
        <v>5762</v>
      </c>
      <c r="B981" s="6" t="s">
        <v>5763</v>
      </c>
      <c r="C981" s="6" t="s">
        <v>1810</v>
      </c>
      <c r="D981" s="6" t="s">
        <v>5764</v>
      </c>
      <c r="E981" s="6" t="s">
        <v>1812</v>
      </c>
      <c r="F981" s="6" t="s">
        <v>1812</v>
      </c>
      <c r="G981" s="6" t="s">
        <v>1812</v>
      </c>
      <c r="H981" s="6" t="s">
        <v>248</v>
      </c>
      <c r="I981" s="6" t="s">
        <v>319</v>
      </c>
      <c r="J981" s="6" t="s">
        <v>320</v>
      </c>
      <c r="K981" s="6" t="s">
        <v>1985</v>
      </c>
      <c r="L981" s="6" t="s">
        <v>329</v>
      </c>
      <c r="M981" s="6" t="s">
        <v>321</v>
      </c>
      <c r="N981" s="6" t="s">
        <v>311</v>
      </c>
      <c r="O981" s="6" t="s">
        <v>1812</v>
      </c>
      <c r="P981" s="6" t="s">
        <v>1812</v>
      </c>
      <c r="Q981" s="6" t="s">
        <v>1814</v>
      </c>
      <c r="R981" s="6" t="s">
        <v>1812</v>
      </c>
      <c r="S981" s="6" t="s">
        <v>1986</v>
      </c>
      <c r="T981" s="6" t="s">
        <v>1813</v>
      </c>
      <c r="U981" s="6" t="s">
        <v>1812</v>
      </c>
      <c r="V981" s="6" t="s">
        <v>1812</v>
      </c>
      <c r="W981" s="6" t="s">
        <v>1816</v>
      </c>
      <c r="X981" s="6" t="s">
        <v>5765</v>
      </c>
      <c r="Y981" s="8">
        <f>X982-'Com RTOS RX'!$X981</f>
        <v>0.00006944444444</v>
      </c>
      <c r="Z981" s="6">
        <f>SUM(LEN(",CO_MQ135|"),'Com RTOS RX'!$H981,LEN(",CO2_MQ135|"),'Com RTOS RX'!$I981,LEN(",Alcool_MQ135|"),'Com RTOS RX'!$J981,LEN(",Alcool_MQ135|"),'Com RTOS RX'!$K981,LEN(",Toluen_MQ135|"),'Com RTOS RX'!$L981,LEN(",MH4_MQ135|"),'Com RTOS RX'!$M981,LEN(",O3_MQ131|"),'Com RTOS RX'!$N981)*8</f>
        <v>672</v>
      </c>
    </row>
    <row r="982" ht="15.75" customHeight="1">
      <c r="A982" s="6" t="s">
        <v>5766</v>
      </c>
      <c r="B982" s="6" t="s">
        <v>5767</v>
      </c>
      <c r="C982" s="6" t="s">
        <v>1810</v>
      </c>
      <c r="D982" s="6" t="s">
        <v>5768</v>
      </c>
      <c r="E982" s="6" t="s">
        <v>1812</v>
      </c>
      <c r="F982" s="6" t="s">
        <v>1812</v>
      </c>
      <c r="G982" s="6" t="s">
        <v>1812</v>
      </c>
      <c r="H982" s="6" t="s">
        <v>248</v>
      </c>
      <c r="I982" s="6" t="s">
        <v>319</v>
      </c>
      <c r="J982" s="6" t="s">
        <v>320</v>
      </c>
      <c r="K982" s="6" t="s">
        <v>1985</v>
      </c>
      <c r="L982" s="6" t="s">
        <v>329</v>
      </c>
      <c r="M982" s="6" t="s">
        <v>321</v>
      </c>
      <c r="N982" s="6" t="s">
        <v>311</v>
      </c>
      <c r="O982" s="6" t="s">
        <v>1812</v>
      </c>
      <c r="P982" s="6" t="s">
        <v>1812</v>
      </c>
      <c r="Q982" s="6" t="s">
        <v>1814</v>
      </c>
      <c r="R982" s="6" t="s">
        <v>1812</v>
      </c>
      <c r="S982" s="6" t="s">
        <v>1986</v>
      </c>
      <c r="T982" s="6" t="s">
        <v>1813</v>
      </c>
      <c r="U982" s="6" t="s">
        <v>1812</v>
      </c>
      <c r="V982" s="6" t="s">
        <v>1812</v>
      </c>
      <c r="W982" s="6" t="s">
        <v>1816</v>
      </c>
      <c r="X982" s="6" t="s">
        <v>5769</v>
      </c>
      <c r="Y982" s="8">
        <f>X983-'Com RTOS RX'!$X982</f>
        <v>0.00008101851852</v>
      </c>
      <c r="Z982" s="6">
        <f>SUM(LEN(",CO_MQ135|"),'Com RTOS RX'!$H982,LEN(",CO2_MQ135|"),'Com RTOS RX'!$I982,LEN(",Alcool_MQ135|"),'Com RTOS RX'!$J982,LEN(",Alcool_MQ135|"),'Com RTOS RX'!$K982,LEN(",Toluen_MQ135|"),'Com RTOS RX'!$L982,LEN(",MH4_MQ135|"),'Com RTOS RX'!$M982,LEN(",O3_MQ131|"),'Com RTOS RX'!$N982)*8</f>
        <v>672</v>
      </c>
    </row>
    <row r="983" ht="15.75" customHeight="1">
      <c r="A983" s="6" t="s">
        <v>5770</v>
      </c>
      <c r="B983" s="6" t="s">
        <v>5771</v>
      </c>
      <c r="C983" s="6" t="s">
        <v>1810</v>
      </c>
      <c r="D983" s="6" t="s">
        <v>5772</v>
      </c>
      <c r="E983" s="6" t="s">
        <v>1812</v>
      </c>
      <c r="F983" s="6" t="s">
        <v>1812</v>
      </c>
      <c r="G983" s="6" t="s">
        <v>1812</v>
      </c>
      <c r="H983" s="6" t="s">
        <v>183</v>
      </c>
      <c r="I983" s="6" t="s">
        <v>27</v>
      </c>
      <c r="J983" s="6" t="s">
        <v>317</v>
      </c>
      <c r="K983" s="6" t="s">
        <v>262</v>
      </c>
      <c r="L983" s="6" t="s">
        <v>322</v>
      </c>
      <c r="M983" s="6" t="s">
        <v>313</v>
      </c>
      <c r="N983" s="6" t="s">
        <v>276</v>
      </c>
      <c r="O983" s="6" t="s">
        <v>1812</v>
      </c>
      <c r="P983" s="6" t="s">
        <v>1812</v>
      </c>
      <c r="Q983" s="6" t="s">
        <v>1814</v>
      </c>
      <c r="R983" s="6" t="s">
        <v>1812</v>
      </c>
      <c r="S983" s="6" t="s">
        <v>1986</v>
      </c>
      <c r="T983" s="6" t="s">
        <v>1813</v>
      </c>
      <c r="U983" s="6" t="s">
        <v>1812</v>
      </c>
      <c r="V983" s="6" t="s">
        <v>1812</v>
      </c>
      <c r="W983" s="6" t="s">
        <v>1816</v>
      </c>
      <c r="X983" s="6" t="s">
        <v>5773</v>
      </c>
      <c r="Y983" s="8">
        <f>X984-'Com RTOS RX'!$X983</f>
        <v>0.00006944444444</v>
      </c>
      <c r="Z983" s="6">
        <f>SUM(LEN(",CO_MQ135|"),'Com RTOS RX'!$H983,LEN(",CO2_MQ135|"),'Com RTOS RX'!$I983,LEN(",Alcool_MQ135|"),'Com RTOS RX'!$J983,LEN(",Alcool_MQ135|"),'Com RTOS RX'!$K983,LEN(",Toluen_MQ135|"),'Com RTOS RX'!$L983,LEN(",MH4_MQ135|"),'Com RTOS RX'!$M983,LEN(",O3_MQ131|"),'Com RTOS RX'!$N983)*8</f>
        <v>672</v>
      </c>
    </row>
    <row r="984" ht="15.75" customHeight="1">
      <c r="A984" s="6" t="s">
        <v>5774</v>
      </c>
      <c r="B984" s="6" t="s">
        <v>5775</v>
      </c>
      <c r="C984" s="6" t="s">
        <v>1810</v>
      </c>
      <c r="D984" s="6" t="s">
        <v>5776</v>
      </c>
      <c r="E984" s="6" t="s">
        <v>1812</v>
      </c>
      <c r="F984" s="6" t="s">
        <v>1812</v>
      </c>
      <c r="G984" s="6" t="s">
        <v>1812</v>
      </c>
      <c r="H984" s="6" t="s">
        <v>248</v>
      </c>
      <c r="I984" s="6" t="s">
        <v>319</v>
      </c>
      <c r="J984" s="6" t="s">
        <v>320</v>
      </c>
      <c r="K984" s="6" t="s">
        <v>1985</v>
      </c>
      <c r="L984" s="6" t="s">
        <v>329</v>
      </c>
      <c r="M984" s="6" t="s">
        <v>321</v>
      </c>
      <c r="N984" s="6" t="s">
        <v>311</v>
      </c>
      <c r="O984" s="6" t="s">
        <v>1812</v>
      </c>
      <c r="P984" s="6" t="s">
        <v>1812</v>
      </c>
      <c r="Q984" s="6" t="s">
        <v>1814</v>
      </c>
      <c r="R984" s="6" t="s">
        <v>1812</v>
      </c>
      <c r="S984" s="6" t="s">
        <v>1986</v>
      </c>
      <c r="T984" s="6" t="s">
        <v>1813</v>
      </c>
      <c r="U984" s="6" t="s">
        <v>1812</v>
      </c>
      <c r="V984" s="6" t="s">
        <v>1812</v>
      </c>
      <c r="W984" s="6" t="s">
        <v>1816</v>
      </c>
      <c r="X984" s="6" t="s">
        <v>5777</v>
      </c>
      <c r="Y984" s="8">
        <f>X985-'Com RTOS RX'!$X984</f>
        <v>0.00006944444444</v>
      </c>
      <c r="Z984" s="6">
        <f>SUM(LEN(",CO_MQ135|"),'Com RTOS RX'!$H984,LEN(",CO2_MQ135|"),'Com RTOS RX'!$I984,LEN(",Alcool_MQ135|"),'Com RTOS RX'!$J984,LEN(",Alcool_MQ135|"),'Com RTOS RX'!$K984,LEN(",Toluen_MQ135|"),'Com RTOS RX'!$L984,LEN(",MH4_MQ135|"),'Com RTOS RX'!$M984,LEN(",O3_MQ131|"),'Com RTOS RX'!$N984)*8</f>
        <v>672</v>
      </c>
    </row>
    <row r="985" ht="15.75" customHeight="1">
      <c r="A985" s="6" t="s">
        <v>5778</v>
      </c>
      <c r="B985" s="6" t="s">
        <v>5779</v>
      </c>
      <c r="C985" s="6" t="s">
        <v>1810</v>
      </c>
      <c r="D985" s="6" t="s">
        <v>5780</v>
      </c>
      <c r="E985" s="6" t="s">
        <v>1812</v>
      </c>
      <c r="F985" s="6" t="s">
        <v>1812</v>
      </c>
      <c r="G985" s="6" t="s">
        <v>1812</v>
      </c>
      <c r="H985" s="6" t="s">
        <v>248</v>
      </c>
      <c r="I985" s="6" t="s">
        <v>319</v>
      </c>
      <c r="J985" s="6" t="s">
        <v>320</v>
      </c>
      <c r="K985" s="6" t="s">
        <v>1985</v>
      </c>
      <c r="L985" s="6" t="s">
        <v>329</v>
      </c>
      <c r="M985" s="6" t="s">
        <v>321</v>
      </c>
      <c r="N985" s="6" t="s">
        <v>276</v>
      </c>
      <c r="O985" s="6" t="s">
        <v>1812</v>
      </c>
      <c r="P985" s="6" t="s">
        <v>1812</v>
      </c>
      <c r="Q985" s="6" t="s">
        <v>1814</v>
      </c>
      <c r="R985" s="6" t="s">
        <v>1812</v>
      </c>
      <c r="S985" s="6" t="s">
        <v>1986</v>
      </c>
      <c r="T985" s="6" t="s">
        <v>1813</v>
      </c>
      <c r="U985" s="6" t="s">
        <v>1812</v>
      </c>
      <c r="V985" s="6" t="s">
        <v>1812</v>
      </c>
      <c r="W985" s="6" t="s">
        <v>1816</v>
      </c>
      <c r="X985" s="6" t="s">
        <v>5781</v>
      </c>
      <c r="Y985" s="8">
        <f>X986-'Com RTOS RX'!$X985</f>
        <v>0.00006944444444</v>
      </c>
      <c r="Z985" s="6">
        <f>SUM(LEN(",CO_MQ135|"),'Com RTOS RX'!$H985,LEN(",CO2_MQ135|"),'Com RTOS RX'!$I985,LEN(",Alcool_MQ135|"),'Com RTOS RX'!$J985,LEN(",Alcool_MQ135|"),'Com RTOS RX'!$K985,LEN(",Toluen_MQ135|"),'Com RTOS RX'!$L985,LEN(",MH4_MQ135|"),'Com RTOS RX'!$M985,LEN(",O3_MQ131|"),'Com RTOS RX'!$N985)*8</f>
        <v>672</v>
      </c>
    </row>
    <row r="986" ht="15.75" customHeight="1">
      <c r="A986" s="6" t="s">
        <v>5782</v>
      </c>
      <c r="B986" s="6" t="s">
        <v>5783</v>
      </c>
      <c r="C986" s="6" t="s">
        <v>1810</v>
      </c>
      <c r="D986" s="6" t="s">
        <v>5784</v>
      </c>
      <c r="E986" s="6" t="s">
        <v>1812</v>
      </c>
      <c r="F986" s="6" t="s">
        <v>1812</v>
      </c>
      <c r="G986" s="6" t="s">
        <v>1812</v>
      </c>
      <c r="H986" s="6" t="s">
        <v>317</v>
      </c>
      <c r="I986" s="6" t="s">
        <v>46</v>
      </c>
      <c r="J986" s="6" t="s">
        <v>119</v>
      </c>
      <c r="K986" s="6" t="s">
        <v>1985</v>
      </c>
      <c r="L986" s="6" t="s">
        <v>150</v>
      </c>
      <c r="M986" s="6" t="s">
        <v>313</v>
      </c>
      <c r="N986" s="6" t="s">
        <v>276</v>
      </c>
      <c r="O986" s="6" t="s">
        <v>1812</v>
      </c>
      <c r="P986" s="6" t="s">
        <v>1812</v>
      </c>
      <c r="Q986" s="6" t="s">
        <v>1814</v>
      </c>
      <c r="R986" s="6" t="s">
        <v>1812</v>
      </c>
      <c r="S986" s="6" t="s">
        <v>1986</v>
      </c>
      <c r="T986" s="6" t="s">
        <v>1813</v>
      </c>
      <c r="U986" s="6" t="s">
        <v>1812</v>
      </c>
      <c r="V986" s="6" t="s">
        <v>1812</v>
      </c>
      <c r="W986" s="6" t="s">
        <v>1816</v>
      </c>
      <c r="X986" s="6" t="s">
        <v>5785</v>
      </c>
      <c r="Y986" s="8">
        <f>X987-'Com RTOS RX'!$X986</f>
        <v>0.00006944444444</v>
      </c>
      <c r="Z986" s="6">
        <f>SUM(LEN(",CO_MQ135|"),'Com RTOS RX'!$H986,LEN(",CO2_MQ135|"),'Com RTOS RX'!$I986,LEN(",Alcool_MQ135|"),'Com RTOS RX'!$J986,LEN(",Alcool_MQ135|"),'Com RTOS RX'!$K986,LEN(",Toluen_MQ135|"),'Com RTOS RX'!$L986,LEN(",MH4_MQ135|"),'Com RTOS RX'!$M986,LEN(",O3_MQ131|"),'Com RTOS RX'!$N986)*8</f>
        <v>672</v>
      </c>
    </row>
    <row r="987" ht="15.75" customHeight="1">
      <c r="A987" s="6" t="s">
        <v>5786</v>
      </c>
      <c r="B987" s="6" t="s">
        <v>5787</v>
      </c>
      <c r="C987" s="6" t="s">
        <v>1810</v>
      </c>
      <c r="D987" s="6" t="s">
        <v>5788</v>
      </c>
      <c r="E987" s="6" t="s">
        <v>1812</v>
      </c>
      <c r="F987" s="6" t="s">
        <v>1812</v>
      </c>
      <c r="G987" s="6" t="s">
        <v>1812</v>
      </c>
      <c r="H987" s="6" t="s">
        <v>317</v>
      </c>
      <c r="I987" s="6" t="s">
        <v>46</v>
      </c>
      <c r="J987" s="6" t="s">
        <v>119</v>
      </c>
      <c r="K987" s="6" t="s">
        <v>1985</v>
      </c>
      <c r="L987" s="6" t="s">
        <v>150</v>
      </c>
      <c r="M987" s="6" t="s">
        <v>313</v>
      </c>
      <c r="N987" s="6" t="s">
        <v>276</v>
      </c>
      <c r="O987" s="6" t="s">
        <v>1812</v>
      </c>
      <c r="P987" s="6" t="s">
        <v>1812</v>
      </c>
      <c r="Q987" s="6" t="s">
        <v>1814</v>
      </c>
      <c r="R987" s="6" t="s">
        <v>1812</v>
      </c>
      <c r="S987" s="6" t="s">
        <v>1986</v>
      </c>
      <c r="T987" s="6" t="s">
        <v>1813</v>
      </c>
      <c r="U987" s="6" t="s">
        <v>1812</v>
      </c>
      <c r="V987" s="6" t="s">
        <v>1812</v>
      </c>
      <c r="W987" s="6" t="s">
        <v>1816</v>
      </c>
      <c r="X987" s="6" t="s">
        <v>5789</v>
      </c>
      <c r="Y987" s="8">
        <f>X988-'Com RTOS RX'!$X987</f>
        <v>0.00006944444444</v>
      </c>
      <c r="Z987" s="6">
        <f>SUM(LEN(",CO_MQ135|"),'Com RTOS RX'!$H987,LEN(",CO2_MQ135|"),'Com RTOS RX'!$I987,LEN(",Alcool_MQ135|"),'Com RTOS RX'!$J987,LEN(",Alcool_MQ135|"),'Com RTOS RX'!$K987,LEN(",Toluen_MQ135|"),'Com RTOS RX'!$L987,LEN(",MH4_MQ135|"),'Com RTOS RX'!$M987,LEN(",O3_MQ131|"),'Com RTOS RX'!$N987)*8</f>
        <v>672</v>
      </c>
    </row>
    <row r="988" ht="15.75" customHeight="1">
      <c r="A988" s="6" t="s">
        <v>5790</v>
      </c>
      <c r="B988" s="6" t="s">
        <v>5791</v>
      </c>
      <c r="C988" s="6" t="s">
        <v>1810</v>
      </c>
      <c r="D988" s="6" t="s">
        <v>5792</v>
      </c>
      <c r="E988" s="6" t="s">
        <v>1812</v>
      </c>
      <c r="F988" s="6" t="s">
        <v>1812</v>
      </c>
      <c r="G988" s="6" t="s">
        <v>1812</v>
      </c>
      <c r="H988" s="6" t="s">
        <v>174</v>
      </c>
      <c r="I988" s="6" t="s">
        <v>233</v>
      </c>
      <c r="J988" s="6" t="s">
        <v>266</v>
      </c>
      <c r="K988" s="6" t="s">
        <v>1897</v>
      </c>
      <c r="L988" s="6" t="s">
        <v>95</v>
      </c>
      <c r="M988" s="6" t="s">
        <v>220</v>
      </c>
      <c r="N988" s="6" t="s">
        <v>311</v>
      </c>
      <c r="O988" s="6" t="s">
        <v>1812</v>
      </c>
      <c r="P988" s="6" t="s">
        <v>1812</v>
      </c>
      <c r="Q988" s="6" t="s">
        <v>1814</v>
      </c>
      <c r="R988" s="6" t="s">
        <v>1812</v>
      </c>
      <c r="S988" s="6" t="s">
        <v>1887</v>
      </c>
      <c r="T988" s="6" t="s">
        <v>1813</v>
      </c>
      <c r="U988" s="6" t="s">
        <v>1812</v>
      </c>
      <c r="V988" s="6" t="s">
        <v>1812</v>
      </c>
      <c r="W988" s="6" t="s">
        <v>1816</v>
      </c>
      <c r="X988" s="6" t="s">
        <v>5793</v>
      </c>
      <c r="Y988" s="8">
        <f>X989-'Com RTOS RX'!$X988</f>
        <v>0.00006944444444</v>
      </c>
      <c r="Z988" s="6">
        <f>SUM(LEN(",CO_MQ135|"),'Com RTOS RX'!$H988,LEN(",CO2_MQ135|"),'Com RTOS RX'!$I988,LEN(",Alcool_MQ135|"),'Com RTOS RX'!$J988,LEN(",Alcool_MQ135|"),'Com RTOS RX'!$K988,LEN(",Toluen_MQ135|"),'Com RTOS RX'!$L988,LEN(",MH4_MQ135|"),'Com RTOS RX'!$M988,LEN(",O3_MQ131|"),'Com RTOS RX'!$N988)*8</f>
        <v>672</v>
      </c>
    </row>
    <row r="989" ht="15.75" customHeight="1">
      <c r="A989" s="6" t="s">
        <v>5794</v>
      </c>
      <c r="B989" s="6" t="s">
        <v>5795</v>
      </c>
      <c r="C989" s="6" t="s">
        <v>1810</v>
      </c>
      <c r="D989" s="6" t="s">
        <v>5796</v>
      </c>
      <c r="E989" s="6" t="s">
        <v>1812</v>
      </c>
      <c r="F989" s="6" t="s">
        <v>1812</v>
      </c>
      <c r="G989" s="6" t="s">
        <v>1812</v>
      </c>
      <c r="H989" s="6" t="s">
        <v>302</v>
      </c>
      <c r="I989" s="6" t="s">
        <v>311</v>
      </c>
      <c r="J989" s="6" t="s">
        <v>25</v>
      </c>
      <c r="K989" s="6" t="s">
        <v>261</v>
      </c>
      <c r="L989" s="6" t="s">
        <v>312</v>
      </c>
      <c r="M989" s="6" t="s">
        <v>306</v>
      </c>
      <c r="N989" s="6" t="s">
        <v>311</v>
      </c>
      <c r="O989" s="6" t="s">
        <v>1812</v>
      </c>
      <c r="P989" s="6" t="s">
        <v>1812</v>
      </c>
      <c r="Q989" s="6" t="s">
        <v>1814</v>
      </c>
      <c r="R989" s="6" t="s">
        <v>1812</v>
      </c>
      <c r="S989" s="6" t="s">
        <v>1986</v>
      </c>
      <c r="T989" s="6" t="s">
        <v>1813</v>
      </c>
      <c r="U989" s="6" t="s">
        <v>1812</v>
      </c>
      <c r="V989" s="6" t="s">
        <v>1812</v>
      </c>
      <c r="W989" s="6" t="s">
        <v>1816</v>
      </c>
      <c r="X989" s="6" t="s">
        <v>5797</v>
      </c>
      <c r="Y989" s="8">
        <f>X990-'Com RTOS RX'!$X989</f>
        <v>0.00006944444444</v>
      </c>
      <c r="Z989" s="6">
        <f>SUM(LEN(",CO_MQ135|"),'Com RTOS RX'!$H989,LEN(",CO2_MQ135|"),'Com RTOS RX'!$I989,LEN(",Alcool_MQ135|"),'Com RTOS RX'!$J989,LEN(",Alcool_MQ135|"),'Com RTOS RX'!$K989,LEN(",Toluen_MQ135|"),'Com RTOS RX'!$L989,LEN(",MH4_MQ135|"),'Com RTOS RX'!$M989,LEN(",O3_MQ131|"),'Com RTOS RX'!$N989)*8</f>
        <v>672</v>
      </c>
    </row>
    <row r="990" ht="15.75" customHeight="1">
      <c r="A990" s="6" t="s">
        <v>5798</v>
      </c>
      <c r="B990" s="6" t="s">
        <v>5799</v>
      </c>
      <c r="C990" s="6" t="s">
        <v>1810</v>
      </c>
      <c r="D990" s="6" t="s">
        <v>5800</v>
      </c>
      <c r="E990" s="6" t="s">
        <v>1812</v>
      </c>
      <c r="F990" s="6" t="s">
        <v>1812</v>
      </c>
      <c r="G990" s="6" t="s">
        <v>1812</v>
      </c>
      <c r="H990" s="6" t="s">
        <v>183</v>
      </c>
      <c r="I990" s="6" t="s">
        <v>27</v>
      </c>
      <c r="J990" s="6" t="s">
        <v>317</v>
      </c>
      <c r="K990" s="6" t="s">
        <v>262</v>
      </c>
      <c r="L990" s="6" t="s">
        <v>322</v>
      </c>
      <c r="M990" s="6" t="s">
        <v>313</v>
      </c>
      <c r="N990" s="6" t="s">
        <v>311</v>
      </c>
      <c r="O990" s="6" t="s">
        <v>1812</v>
      </c>
      <c r="P990" s="6" t="s">
        <v>1812</v>
      </c>
      <c r="Q990" s="6" t="s">
        <v>1814</v>
      </c>
      <c r="R990" s="6" t="s">
        <v>1812</v>
      </c>
      <c r="S990" s="6" t="s">
        <v>1986</v>
      </c>
      <c r="T990" s="6" t="s">
        <v>1813</v>
      </c>
      <c r="U990" s="6" t="s">
        <v>1812</v>
      </c>
      <c r="V990" s="6" t="s">
        <v>1812</v>
      </c>
      <c r="W990" s="6" t="s">
        <v>1816</v>
      </c>
      <c r="X990" s="6" t="s">
        <v>5801</v>
      </c>
      <c r="Y990" s="8">
        <f>X991-'Com RTOS RX'!$X990</f>
        <v>0.00006944444444</v>
      </c>
      <c r="Z990" s="6">
        <f>SUM(LEN(",CO_MQ135|"),'Com RTOS RX'!$H990,LEN(",CO2_MQ135|"),'Com RTOS RX'!$I990,LEN(",Alcool_MQ135|"),'Com RTOS RX'!$J990,LEN(",Alcool_MQ135|"),'Com RTOS RX'!$K990,LEN(",Toluen_MQ135|"),'Com RTOS RX'!$L990,LEN(",MH4_MQ135|"),'Com RTOS RX'!$M990,LEN(",O3_MQ131|"),'Com RTOS RX'!$N990)*8</f>
        <v>672</v>
      </c>
    </row>
    <row r="991" ht="15.75" customHeight="1">
      <c r="A991" s="6" t="s">
        <v>5802</v>
      </c>
      <c r="B991" s="6" t="s">
        <v>5803</v>
      </c>
      <c r="C991" s="6" t="s">
        <v>1810</v>
      </c>
      <c r="D991" s="6" t="s">
        <v>5804</v>
      </c>
      <c r="E991" s="6" t="s">
        <v>1812</v>
      </c>
      <c r="F991" s="6" t="s">
        <v>1812</v>
      </c>
      <c r="G991" s="6" t="s">
        <v>1812</v>
      </c>
      <c r="H991" s="6" t="s">
        <v>2618</v>
      </c>
      <c r="I991" s="6" t="s">
        <v>27</v>
      </c>
      <c r="J991" s="6" t="s">
        <v>16</v>
      </c>
      <c r="K991" s="6" t="s">
        <v>262</v>
      </c>
      <c r="L991" s="6" t="s">
        <v>142</v>
      </c>
      <c r="M991" s="6" t="s">
        <v>313</v>
      </c>
      <c r="N991" s="6" t="s">
        <v>311</v>
      </c>
      <c r="O991" s="6" t="s">
        <v>1812</v>
      </c>
      <c r="P991" s="6" t="s">
        <v>1812</v>
      </c>
      <c r="Q991" s="6" t="s">
        <v>1814</v>
      </c>
      <c r="R991" s="6" t="s">
        <v>1812</v>
      </c>
      <c r="S991" s="6" t="s">
        <v>1986</v>
      </c>
      <c r="T991" s="6" t="s">
        <v>1813</v>
      </c>
      <c r="U991" s="6" t="s">
        <v>1812</v>
      </c>
      <c r="V991" s="6" t="s">
        <v>1812</v>
      </c>
      <c r="W991" s="6" t="s">
        <v>1816</v>
      </c>
      <c r="X991" s="6" t="s">
        <v>5805</v>
      </c>
      <c r="Y991" s="8">
        <f>X992-'Com RTOS RX'!$X991</f>
        <v>0.00006944444444</v>
      </c>
      <c r="Z991" s="6">
        <f>SUM(LEN(",CO_MQ135|"),'Com RTOS RX'!$H991,LEN(",CO2_MQ135|"),'Com RTOS RX'!$I991,LEN(",Alcool_MQ135|"),'Com RTOS RX'!$J991,LEN(",Alcool_MQ135|"),'Com RTOS RX'!$K991,LEN(",Toluen_MQ135|"),'Com RTOS RX'!$L991,LEN(",MH4_MQ135|"),'Com RTOS RX'!$M991,LEN(",O3_MQ131|"),'Com RTOS RX'!$N991)*8</f>
        <v>672</v>
      </c>
    </row>
    <row r="992" ht="15.75" customHeight="1">
      <c r="A992" s="6" t="s">
        <v>5806</v>
      </c>
      <c r="B992" s="6" t="s">
        <v>5807</v>
      </c>
      <c r="C992" s="6" t="s">
        <v>1810</v>
      </c>
      <c r="D992" s="6" t="s">
        <v>5808</v>
      </c>
      <c r="E992" s="6" t="s">
        <v>1812</v>
      </c>
      <c r="F992" s="6" t="s">
        <v>1812</v>
      </c>
      <c r="G992" s="6" t="s">
        <v>1812</v>
      </c>
      <c r="H992" s="6" t="s">
        <v>16</v>
      </c>
      <c r="I992" s="6" t="s">
        <v>46</v>
      </c>
      <c r="J992" s="6" t="s">
        <v>323</v>
      </c>
      <c r="K992" s="6" t="s">
        <v>1985</v>
      </c>
      <c r="L992" s="6" t="s">
        <v>324</v>
      </c>
      <c r="M992" s="6" t="s">
        <v>313</v>
      </c>
      <c r="N992" s="6" t="s">
        <v>276</v>
      </c>
      <c r="O992" s="6" t="s">
        <v>1812</v>
      </c>
      <c r="P992" s="6" t="s">
        <v>1812</v>
      </c>
      <c r="Q992" s="6" t="s">
        <v>1814</v>
      </c>
      <c r="R992" s="6" t="s">
        <v>1812</v>
      </c>
      <c r="S992" s="6" t="s">
        <v>1986</v>
      </c>
      <c r="T992" s="6" t="s">
        <v>1813</v>
      </c>
      <c r="U992" s="6" t="s">
        <v>1812</v>
      </c>
      <c r="V992" s="6" t="s">
        <v>1812</v>
      </c>
      <c r="W992" s="6" t="s">
        <v>1816</v>
      </c>
      <c r="X992" s="6" t="s">
        <v>5809</v>
      </c>
      <c r="Y992" s="8">
        <f>X993-'Com RTOS RX'!$X992</f>
        <v>0.00006944444444</v>
      </c>
      <c r="Z992" s="6">
        <f>SUM(LEN(",CO_MQ135|"),'Com RTOS RX'!$H992,LEN(",CO2_MQ135|"),'Com RTOS RX'!$I992,LEN(",Alcool_MQ135|"),'Com RTOS RX'!$J992,LEN(",Alcool_MQ135|"),'Com RTOS RX'!$K992,LEN(",Toluen_MQ135|"),'Com RTOS RX'!$L992,LEN(",MH4_MQ135|"),'Com RTOS RX'!$M992,LEN(",O3_MQ131|"),'Com RTOS RX'!$N992)*8</f>
        <v>672</v>
      </c>
    </row>
    <row r="993" ht="15.75" customHeight="1">
      <c r="A993" s="6" t="s">
        <v>5810</v>
      </c>
      <c r="B993" s="6" t="s">
        <v>5811</v>
      </c>
      <c r="C993" s="6" t="s">
        <v>1810</v>
      </c>
      <c r="D993" s="6" t="s">
        <v>5812</v>
      </c>
      <c r="E993" s="6" t="s">
        <v>1812</v>
      </c>
      <c r="F993" s="6" t="s">
        <v>1812</v>
      </c>
      <c r="G993" s="6" t="s">
        <v>1812</v>
      </c>
      <c r="H993" s="6" t="s">
        <v>297</v>
      </c>
      <c r="I993" s="6" t="s">
        <v>42</v>
      </c>
      <c r="J993" s="6" t="s">
        <v>2969</v>
      </c>
      <c r="K993" s="6" t="s">
        <v>306</v>
      </c>
      <c r="L993" s="6" t="s">
        <v>328</v>
      </c>
      <c r="M993" s="6" t="s">
        <v>321</v>
      </c>
      <c r="N993" s="6" t="s">
        <v>311</v>
      </c>
      <c r="O993" s="6" t="s">
        <v>1812</v>
      </c>
      <c r="P993" s="6" t="s">
        <v>1812</v>
      </c>
      <c r="Q993" s="6" t="s">
        <v>1814</v>
      </c>
      <c r="R993" s="6" t="s">
        <v>1812</v>
      </c>
      <c r="S993" s="6" t="s">
        <v>1986</v>
      </c>
      <c r="T993" s="6" t="s">
        <v>1813</v>
      </c>
      <c r="U993" s="6" t="s">
        <v>1812</v>
      </c>
      <c r="V993" s="6" t="s">
        <v>1812</v>
      </c>
      <c r="W993" s="6" t="s">
        <v>1816</v>
      </c>
      <c r="X993" s="6" t="s">
        <v>5813</v>
      </c>
      <c r="Y993" s="8">
        <f>X994-'Com RTOS RX'!$X993</f>
        <v>0.00006944444444</v>
      </c>
      <c r="Z993" s="6">
        <f>SUM(LEN(",CO_MQ135|"),'Com RTOS RX'!$H993,LEN(",CO2_MQ135|"),'Com RTOS RX'!$I993,LEN(",Alcool_MQ135|"),'Com RTOS RX'!$J993,LEN(",Alcool_MQ135|"),'Com RTOS RX'!$K993,LEN(",Toluen_MQ135|"),'Com RTOS RX'!$L993,LEN(",MH4_MQ135|"),'Com RTOS RX'!$M993,LEN(",O3_MQ131|"),'Com RTOS RX'!$N993)*8</f>
        <v>672</v>
      </c>
    </row>
    <row r="994" ht="15.75" customHeight="1">
      <c r="A994" s="6" t="s">
        <v>5814</v>
      </c>
      <c r="B994" s="6" t="s">
        <v>5815</v>
      </c>
      <c r="C994" s="6" t="s">
        <v>1810</v>
      </c>
      <c r="D994" s="6" t="s">
        <v>5816</v>
      </c>
      <c r="E994" s="6" t="s">
        <v>1812</v>
      </c>
      <c r="F994" s="6" t="s">
        <v>1812</v>
      </c>
      <c r="G994" s="6" t="s">
        <v>1812</v>
      </c>
      <c r="H994" s="6" t="s">
        <v>323</v>
      </c>
      <c r="I994" s="6" t="s">
        <v>319</v>
      </c>
      <c r="J994" s="6" t="s">
        <v>248</v>
      </c>
      <c r="K994" s="6" t="s">
        <v>1985</v>
      </c>
      <c r="L994" s="6" t="s">
        <v>2643</v>
      </c>
      <c r="M994" s="6" t="s">
        <v>321</v>
      </c>
      <c r="N994" s="6" t="s">
        <v>311</v>
      </c>
      <c r="O994" s="6" t="s">
        <v>1812</v>
      </c>
      <c r="P994" s="6" t="s">
        <v>1812</v>
      </c>
      <c r="Q994" s="6" t="s">
        <v>1814</v>
      </c>
      <c r="R994" s="6" t="s">
        <v>1812</v>
      </c>
      <c r="S994" s="6" t="s">
        <v>1986</v>
      </c>
      <c r="T994" s="6" t="s">
        <v>1813</v>
      </c>
      <c r="U994" s="6" t="s">
        <v>1812</v>
      </c>
      <c r="V994" s="6" t="s">
        <v>1812</v>
      </c>
      <c r="W994" s="6" t="s">
        <v>1816</v>
      </c>
      <c r="X994" s="6" t="s">
        <v>5817</v>
      </c>
      <c r="Y994" s="8">
        <f>X995-'Com RTOS RX'!$X994</f>
        <v>0.00006944444444</v>
      </c>
      <c r="Z994" s="6">
        <f>SUM(LEN(",CO_MQ135|"),'Com RTOS RX'!$H994,LEN(",CO2_MQ135|"),'Com RTOS RX'!$I994,LEN(",Alcool_MQ135|"),'Com RTOS RX'!$J994,LEN(",Alcool_MQ135|"),'Com RTOS RX'!$K994,LEN(",Toluen_MQ135|"),'Com RTOS RX'!$L994,LEN(",MH4_MQ135|"),'Com RTOS RX'!$M994,LEN(",O3_MQ131|"),'Com RTOS RX'!$N994)*8</f>
        <v>672</v>
      </c>
    </row>
    <row r="995" ht="15.75" customHeight="1">
      <c r="A995" s="6" t="s">
        <v>5818</v>
      </c>
      <c r="B995" s="6" t="s">
        <v>5819</v>
      </c>
      <c r="C995" s="6" t="s">
        <v>1810</v>
      </c>
      <c r="D995" s="6" t="s">
        <v>5820</v>
      </c>
      <c r="E995" s="6" t="s">
        <v>1812</v>
      </c>
      <c r="F995" s="6" t="s">
        <v>1812</v>
      </c>
      <c r="G995" s="6" t="s">
        <v>1812</v>
      </c>
      <c r="H995" s="6" t="s">
        <v>119</v>
      </c>
      <c r="I995" s="6" t="s">
        <v>319</v>
      </c>
      <c r="J995" s="6" t="s">
        <v>320</v>
      </c>
      <c r="K995" s="6" t="s">
        <v>1985</v>
      </c>
      <c r="L995" s="6" t="s">
        <v>180</v>
      </c>
      <c r="M995" s="6" t="s">
        <v>321</v>
      </c>
      <c r="N995" s="6" t="s">
        <v>311</v>
      </c>
      <c r="O995" s="6" t="s">
        <v>1812</v>
      </c>
      <c r="P995" s="6" t="s">
        <v>1812</v>
      </c>
      <c r="Q995" s="6" t="s">
        <v>1814</v>
      </c>
      <c r="R995" s="6" t="s">
        <v>1812</v>
      </c>
      <c r="S995" s="6" t="s">
        <v>1986</v>
      </c>
      <c r="T995" s="6" t="s">
        <v>1813</v>
      </c>
      <c r="U995" s="6" t="s">
        <v>1812</v>
      </c>
      <c r="V995" s="6" t="s">
        <v>1812</v>
      </c>
      <c r="W995" s="6" t="s">
        <v>1816</v>
      </c>
      <c r="X995" s="6" t="s">
        <v>5821</v>
      </c>
      <c r="Y995" s="8">
        <f>X996-'Com RTOS RX'!$X995</f>
        <v>0.00006944444444</v>
      </c>
      <c r="Z995" s="6">
        <f>SUM(LEN(",CO_MQ135|"),'Com RTOS RX'!$H995,LEN(",CO2_MQ135|"),'Com RTOS RX'!$I995,LEN(",Alcool_MQ135|"),'Com RTOS RX'!$J995,LEN(",Alcool_MQ135|"),'Com RTOS RX'!$K995,LEN(",Toluen_MQ135|"),'Com RTOS RX'!$L995,LEN(",MH4_MQ135|"),'Com RTOS RX'!$M995,LEN(",O3_MQ131|"),'Com RTOS RX'!$N995)*8</f>
        <v>672</v>
      </c>
    </row>
    <row r="996" ht="15.75" customHeight="1">
      <c r="A996" s="6" t="s">
        <v>5822</v>
      </c>
      <c r="B996" s="6" t="s">
        <v>5823</v>
      </c>
      <c r="C996" s="6" t="s">
        <v>1810</v>
      </c>
      <c r="D996" s="6" t="s">
        <v>5824</v>
      </c>
      <c r="E996" s="6" t="s">
        <v>1812</v>
      </c>
      <c r="F996" s="6" t="s">
        <v>1812</v>
      </c>
      <c r="G996" s="6" t="s">
        <v>1812</v>
      </c>
      <c r="H996" s="6" t="s">
        <v>323</v>
      </c>
      <c r="I996" s="6" t="s">
        <v>319</v>
      </c>
      <c r="J996" s="6" t="s">
        <v>248</v>
      </c>
      <c r="K996" s="6" t="s">
        <v>1985</v>
      </c>
      <c r="L996" s="6" t="s">
        <v>2643</v>
      </c>
      <c r="M996" s="6" t="s">
        <v>321</v>
      </c>
      <c r="N996" s="6" t="s">
        <v>311</v>
      </c>
      <c r="O996" s="6" t="s">
        <v>1812</v>
      </c>
      <c r="P996" s="6" t="s">
        <v>1812</v>
      </c>
      <c r="Q996" s="6" t="s">
        <v>1814</v>
      </c>
      <c r="R996" s="6" t="s">
        <v>1812</v>
      </c>
      <c r="S996" s="6" t="s">
        <v>1986</v>
      </c>
      <c r="T996" s="6" t="s">
        <v>1813</v>
      </c>
      <c r="U996" s="6" t="s">
        <v>1812</v>
      </c>
      <c r="V996" s="6" t="s">
        <v>1812</v>
      </c>
      <c r="W996" s="6" t="s">
        <v>1816</v>
      </c>
      <c r="X996" s="6" t="s">
        <v>5825</v>
      </c>
      <c r="Y996" s="8">
        <f>X997-'Com RTOS RX'!$X996</f>
        <v>0.00006944444444</v>
      </c>
      <c r="Z996" s="6">
        <f>SUM(LEN(",CO_MQ135|"),'Com RTOS RX'!$H996,LEN(",CO2_MQ135|"),'Com RTOS RX'!$I996,LEN(",Alcool_MQ135|"),'Com RTOS RX'!$J996,LEN(",Alcool_MQ135|"),'Com RTOS RX'!$K996,LEN(",Toluen_MQ135|"),'Com RTOS RX'!$L996,LEN(",MH4_MQ135|"),'Com RTOS RX'!$M996,LEN(",O3_MQ131|"),'Com RTOS RX'!$N996)*8</f>
        <v>672</v>
      </c>
    </row>
    <row r="997" ht="15.75" customHeight="1">
      <c r="A997" s="6" t="s">
        <v>5826</v>
      </c>
      <c r="B997" s="6" t="s">
        <v>5827</v>
      </c>
      <c r="C997" s="6" t="s">
        <v>1810</v>
      </c>
      <c r="D997" s="6" t="s">
        <v>5828</v>
      </c>
      <c r="E997" s="6" t="s">
        <v>1812</v>
      </c>
      <c r="F997" s="6" t="s">
        <v>1812</v>
      </c>
      <c r="G997" s="6" t="s">
        <v>1812</v>
      </c>
      <c r="H997" s="6" t="s">
        <v>119</v>
      </c>
      <c r="I997" s="6" t="s">
        <v>319</v>
      </c>
      <c r="J997" s="6" t="s">
        <v>320</v>
      </c>
      <c r="K997" s="6" t="s">
        <v>1985</v>
      </c>
      <c r="L997" s="6" t="s">
        <v>180</v>
      </c>
      <c r="M997" s="6" t="s">
        <v>321</v>
      </c>
      <c r="N997" s="6" t="s">
        <v>311</v>
      </c>
      <c r="O997" s="6" t="s">
        <v>1812</v>
      </c>
      <c r="P997" s="6" t="s">
        <v>1812</v>
      </c>
      <c r="Q997" s="6" t="s">
        <v>1814</v>
      </c>
      <c r="R997" s="6" t="s">
        <v>1812</v>
      </c>
      <c r="S997" s="6" t="s">
        <v>1986</v>
      </c>
      <c r="T997" s="6" t="s">
        <v>1813</v>
      </c>
      <c r="U997" s="6" t="s">
        <v>1812</v>
      </c>
      <c r="V997" s="6" t="s">
        <v>1812</v>
      </c>
      <c r="W997" s="6" t="s">
        <v>1816</v>
      </c>
      <c r="X997" s="6" t="s">
        <v>5829</v>
      </c>
      <c r="Y997" s="8">
        <f>X998-'Com RTOS RX'!$X997</f>
        <v>0.00006944444444</v>
      </c>
      <c r="Z997" s="6">
        <f>SUM(LEN(",CO_MQ135|"),'Com RTOS RX'!$H997,LEN(",CO2_MQ135|"),'Com RTOS RX'!$I997,LEN(",Alcool_MQ135|"),'Com RTOS RX'!$J997,LEN(",Alcool_MQ135|"),'Com RTOS RX'!$K997,LEN(",Toluen_MQ135|"),'Com RTOS RX'!$L997,LEN(",MH4_MQ135|"),'Com RTOS RX'!$M997,LEN(",O3_MQ131|"),'Com RTOS RX'!$N997)*8</f>
        <v>672</v>
      </c>
    </row>
    <row r="998" ht="15.75" customHeight="1">
      <c r="A998" s="6" t="s">
        <v>5830</v>
      </c>
      <c r="B998" s="6" t="s">
        <v>5831</v>
      </c>
      <c r="C998" s="6" t="s">
        <v>1810</v>
      </c>
      <c r="D998" s="6" t="s">
        <v>5832</v>
      </c>
      <c r="E998" s="6" t="s">
        <v>1812</v>
      </c>
      <c r="F998" s="6" t="s">
        <v>1812</v>
      </c>
      <c r="G998" s="6" t="s">
        <v>1812</v>
      </c>
      <c r="H998" s="6" t="s">
        <v>317</v>
      </c>
      <c r="I998" s="6" t="s">
        <v>46</v>
      </c>
      <c r="J998" s="6" t="s">
        <v>119</v>
      </c>
      <c r="K998" s="6" t="s">
        <v>1985</v>
      </c>
      <c r="L998" s="6" t="s">
        <v>150</v>
      </c>
      <c r="M998" s="6" t="s">
        <v>313</v>
      </c>
      <c r="N998" s="6" t="s">
        <v>36</v>
      </c>
      <c r="O998" s="6" t="s">
        <v>1812</v>
      </c>
      <c r="P998" s="6" t="s">
        <v>1812</v>
      </c>
      <c r="Q998" s="6" t="s">
        <v>1814</v>
      </c>
      <c r="R998" s="6" t="s">
        <v>1812</v>
      </c>
      <c r="S998" s="6" t="s">
        <v>1986</v>
      </c>
      <c r="T998" s="6" t="s">
        <v>1813</v>
      </c>
      <c r="U998" s="6" t="s">
        <v>1812</v>
      </c>
      <c r="V998" s="6" t="s">
        <v>1812</v>
      </c>
      <c r="W998" s="6" t="s">
        <v>1816</v>
      </c>
      <c r="X998" s="6" t="s">
        <v>5833</v>
      </c>
      <c r="Y998" s="8">
        <f>X999-'Com RTOS RX'!$X998</f>
        <v>0.00006944444444</v>
      </c>
      <c r="Z998" s="6">
        <f>SUM(LEN(",CO_MQ135|"),'Com RTOS RX'!$H998,LEN(",CO2_MQ135|"),'Com RTOS RX'!$I998,LEN(",Alcool_MQ135|"),'Com RTOS RX'!$J998,LEN(",Alcool_MQ135|"),'Com RTOS RX'!$K998,LEN(",Toluen_MQ135|"),'Com RTOS RX'!$L998,LEN(",MH4_MQ135|"),'Com RTOS RX'!$M998,LEN(",O3_MQ131|"),'Com RTOS RX'!$N998)*8</f>
        <v>672</v>
      </c>
    </row>
    <row r="999" ht="15.75" customHeight="1">
      <c r="A999" s="6" t="s">
        <v>5834</v>
      </c>
      <c r="B999" s="6" t="s">
        <v>5835</v>
      </c>
      <c r="C999" s="6" t="s">
        <v>1810</v>
      </c>
      <c r="D999" s="6" t="s">
        <v>5836</v>
      </c>
      <c r="E999" s="6" t="s">
        <v>1812</v>
      </c>
      <c r="F999" s="6" t="s">
        <v>1812</v>
      </c>
      <c r="G999" s="6" t="s">
        <v>1812</v>
      </c>
      <c r="H999" s="6" t="s">
        <v>16</v>
      </c>
      <c r="I999" s="6" t="s">
        <v>46</v>
      </c>
      <c r="J999" s="6" t="s">
        <v>323</v>
      </c>
      <c r="K999" s="6" t="s">
        <v>1985</v>
      </c>
      <c r="L999" s="6" t="s">
        <v>324</v>
      </c>
      <c r="M999" s="6" t="s">
        <v>313</v>
      </c>
      <c r="N999" s="6" t="s">
        <v>311</v>
      </c>
      <c r="O999" s="6" t="s">
        <v>1812</v>
      </c>
      <c r="P999" s="6" t="s">
        <v>1812</v>
      </c>
      <c r="Q999" s="6" t="s">
        <v>1814</v>
      </c>
      <c r="R999" s="6" t="s">
        <v>1812</v>
      </c>
      <c r="S999" s="6" t="s">
        <v>1986</v>
      </c>
      <c r="T999" s="6" t="s">
        <v>1813</v>
      </c>
      <c r="U999" s="6" t="s">
        <v>1812</v>
      </c>
      <c r="V999" s="6" t="s">
        <v>1812</v>
      </c>
      <c r="W999" s="6" t="s">
        <v>1816</v>
      </c>
      <c r="X999" s="6" t="s">
        <v>5837</v>
      </c>
      <c r="Y999" s="8">
        <f>X1000-'Com RTOS RX'!$X999</f>
        <v>0.00006944444444</v>
      </c>
      <c r="Z999" s="6">
        <f>SUM(LEN(",CO_MQ135|"),'Com RTOS RX'!$H999,LEN(",CO2_MQ135|"),'Com RTOS RX'!$I999,LEN(",Alcool_MQ135|"),'Com RTOS RX'!$J999,LEN(",Alcool_MQ135|"),'Com RTOS RX'!$K999,LEN(",Toluen_MQ135|"),'Com RTOS RX'!$L999,LEN(",MH4_MQ135|"),'Com RTOS RX'!$M999,LEN(",O3_MQ131|"),'Com RTOS RX'!$N999)*8</f>
        <v>672</v>
      </c>
    </row>
    <row r="1000" ht="15.75" customHeight="1">
      <c r="A1000" s="6" t="s">
        <v>5838</v>
      </c>
      <c r="B1000" s="6" t="s">
        <v>5839</v>
      </c>
      <c r="C1000" s="6" t="s">
        <v>1810</v>
      </c>
      <c r="D1000" s="6" t="s">
        <v>5840</v>
      </c>
      <c r="E1000" s="6" t="s">
        <v>1812</v>
      </c>
      <c r="F1000" s="6" t="s">
        <v>1812</v>
      </c>
      <c r="G1000" s="6" t="s">
        <v>1812</v>
      </c>
      <c r="H1000" s="6" t="s">
        <v>183</v>
      </c>
      <c r="I1000" s="6" t="s">
        <v>27</v>
      </c>
      <c r="J1000" s="6" t="s">
        <v>317</v>
      </c>
      <c r="K1000" s="6" t="s">
        <v>262</v>
      </c>
      <c r="L1000" s="6" t="s">
        <v>322</v>
      </c>
      <c r="M1000" s="6" t="s">
        <v>313</v>
      </c>
      <c r="N1000" s="6" t="s">
        <v>311</v>
      </c>
      <c r="O1000" s="6" t="s">
        <v>1812</v>
      </c>
      <c r="P1000" s="6" t="s">
        <v>1812</v>
      </c>
      <c r="Q1000" s="6" t="s">
        <v>1814</v>
      </c>
      <c r="R1000" s="6" t="s">
        <v>1812</v>
      </c>
      <c r="S1000" s="6" t="s">
        <v>1986</v>
      </c>
      <c r="T1000" s="6" t="s">
        <v>1813</v>
      </c>
      <c r="U1000" s="6" t="s">
        <v>1812</v>
      </c>
      <c r="V1000" s="6" t="s">
        <v>1812</v>
      </c>
      <c r="W1000" s="6" t="s">
        <v>1816</v>
      </c>
      <c r="X1000" s="6" t="s">
        <v>5841</v>
      </c>
      <c r="Y1000" s="8">
        <f>X1001-'Com RTOS RX'!$X1000</f>
        <v>0.00006944444444</v>
      </c>
      <c r="Z1000" s="6">
        <f>SUM(LEN(",CO_MQ135|"),'Com RTOS RX'!$H1000,LEN(",CO2_MQ135|"),'Com RTOS RX'!$I1000,LEN(",Alcool_MQ135|"),'Com RTOS RX'!$J1000,LEN(",Alcool_MQ135|"),'Com RTOS RX'!$K1000,LEN(",Toluen_MQ135|"),'Com RTOS RX'!$L1000,LEN(",MH4_MQ135|"),'Com RTOS RX'!$M1000,LEN(",O3_MQ131|"),'Com RTOS RX'!$N1000)*8</f>
        <v>672</v>
      </c>
    </row>
    <row r="1001" ht="15.75" customHeight="1">
      <c r="A1001" s="6" t="s">
        <v>5842</v>
      </c>
      <c r="B1001" s="6" t="s">
        <v>5843</v>
      </c>
      <c r="C1001" s="6" t="s">
        <v>1810</v>
      </c>
      <c r="D1001" s="6" t="s">
        <v>5844</v>
      </c>
      <c r="E1001" s="6" t="s">
        <v>1812</v>
      </c>
      <c r="F1001" s="6" t="s">
        <v>1812</v>
      </c>
      <c r="G1001" s="6" t="s">
        <v>1812</v>
      </c>
      <c r="H1001" s="6" t="s">
        <v>2618</v>
      </c>
      <c r="I1001" s="6" t="s">
        <v>27</v>
      </c>
      <c r="J1001" s="6" t="s">
        <v>16</v>
      </c>
      <c r="K1001" s="6" t="s">
        <v>262</v>
      </c>
      <c r="L1001" s="6" t="s">
        <v>326</v>
      </c>
      <c r="M1001" s="6" t="s">
        <v>313</v>
      </c>
      <c r="N1001" s="6" t="s">
        <v>311</v>
      </c>
      <c r="O1001" s="6" t="s">
        <v>1812</v>
      </c>
      <c r="P1001" s="6" t="s">
        <v>1812</v>
      </c>
      <c r="Q1001" s="6" t="s">
        <v>1814</v>
      </c>
      <c r="R1001" s="6" t="s">
        <v>1812</v>
      </c>
      <c r="S1001" s="6" t="s">
        <v>1986</v>
      </c>
      <c r="T1001" s="6" t="s">
        <v>1813</v>
      </c>
      <c r="U1001" s="6" t="s">
        <v>1812</v>
      </c>
      <c r="V1001" s="6" t="s">
        <v>1812</v>
      </c>
      <c r="W1001" s="6" t="s">
        <v>1816</v>
      </c>
      <c r="X1001" s="6" t="s">
        <v>5845</v>
      </c>
      <c r="Y1001" s="8">
        <f>X1002-'Com RTOS RX'!$X1001</f>
        <v>0.00006944444444</v>
      </c>
      <c r="Z1001" s="6">
        <f>SUM(LEN(",CO_MQ135|"),'Com RTOS RX'!$H1001,LEN(",CO2_MQ135|"),'Com RTOS RX'!$I1001,LEN(",Alcool_MQ135|"),'Com RTOS RX'!$J1001,LEN(",Alcool_MQ135|"),'Com RTOS RX'!$K1001,LEN(",Toluen_MQ135|"),'Com RTOS RX'!$L1001,LEN(",MH4_MQ135|"),'Com RTOS RX'!$M1001,LEN(",O3_MQ131|"),'Com RTOS RX'!$N1001)*8</f>
        <v>672</v>
      </c>
    </row>
    <row r="1002" ht="15.75" customHeight="1">
      <c r="A1002" s="6" t="s">
        <v>5846</v>
      </c>
      <c r="B1002" s="6" t="s">
        <v>5847</v>
      </c>
      <c r="C1002" s="6" t="s">
        <v>1810</v>
      </c>
      <c r="D1002" s="6" t="s">
        <v>5848</v>
      </c>
      <c r="E1002" s="6" t="s">
        <v>1812</v>
      </c>
      <c r="F1002" s="6" t="s">
        <v>1812</v>
      </c>
      <c r="G1002" s="6" t="s">
        <v>1812</v>
      </c>
      <c r="H1002" s="6" t="s">
        <v>2618</v>
      </c>
      <c r="I1002" s="6" t="s">
        <v>27</v>
      </c>
      <c r="J1002" s="6" t="s">
        <v>16</v>
      </c>
      <c r="K1002" s="6" t="s">
        <v>262</v>
      </c>
      <c r="L1002" s="6" t="s">
        <v>326</v>
      </c>
      <c r="M1002" s="6" t="s">
        <v>313</v>
      </c>
      <c r="N1002" s="6" t="s">
        <v>311</v>
      </c>
      <c r="O1002" s="6" t="s">
        <v>1812</v>
      </c>
      <c r="P1002" s="6" t="s">
        <v>1812</v>
      </c>
      <c r="Q1002" s="6" t="s">
        <v>1814</v>
      </c>
      <c r="R1002" s="6" t="s">
        <v>1812</v>
      </c>
      <c r="S1002" s="6" t="s">
        <v>1986</v>
      </c>
      <c r="T1002" s="6" t="s">
        <v>1813</v>
      </c>
      <c r="U1002" s="6" t="s">
        <v>1812</v>
      </c>
      <c r="V1002" s="6" t="s">
        <v>1812</v>
      </c>
      <c r="W1002" s="6" t="s">
        <v>1816</v>
      </c>
      <c r="X1002" s="6" t="s">
        <v>5849</v>
      </c>
      <c r="Y1002" s="8">
        <f>X1003-'Com RTOS RX'!$X1002</f>
        <v>0.00006944444444</v>
      </c>
      <c r="Z1002" s="6">
        <f>SUM(LEN(",CO_MQ135|"),'Com RTOS RX'!$H1002,LEN(",CO2_MQ135|"),'Com RTOS RX'!$I1002,LEN(",Alcool_MQ135|"),'Com RTOS RX'!$J1002,LEN(",Alcool_MQ135|"),'Com RTOS RX'!$K1002,LEN(",Toluen_MQ135|"),'Com RTOS RX'!$L1002,LEN(",MH4_MQ135|"),'Com RTOS RX'!$M1002,LEN(",O3_MQ131|"),'Com RTOS RX'!$N1002)*8</f>
        <v>672</v>
      </c>
    </row>
    <row r="1003" ht="15.75" customHeight="1">
      <c r="A1003" s="6" t="s">
        <v>5850</v>
      </c>
      <c r="B1003" s="6" t="s">
        <v>5851</v>
      </c>
      <c r="C1003" s="6" t="s">
        <v>1810</v>
      </c>
      <c r="D1003" s="6" t="s">
        <v>5852</v>
      </c>
      <c r="E1003" s="6" t="s">
        <v>1812</v>
      </c>
      <c r="F1003" s="6" t="s">
        <v>1812</v>
      </c>
      <c r="G1003" s="6" t="s">
        <v>1812</v>
      </c>
      <c r="H1003" s="6" t="s">
        <v>44</v>
      </c>
      <c r="I1003" s="6" t="s">
        <v>46</v>
      </c>
      <c r="J1003" s="6" t="s">
        <v>317</v>
      </c>
      <c r="K1003" s="6" t="s">
        <v>262</v>
      </c>
      <c r="L1003" s="6" t="s">
        <v>322</v>
      </c>
      <c r="M1003" s="6" t="s">
        <v>313</v>
      </c>
      <c r="N1003" s="6" t="s">
        <v>311</v>
      </c>
      <c r="O1003" s="6" t="s">
        <v>1812</v>
      </c>
      <c r="P1003" s="6" t="s">
        <v>1812</v>
      </c>
      <c r="Q1003" s="6" t="s">
        <v>1814</v>
      </c>
      <c r="R1003" s="6" t="s">
        <v>1812</v>
      </c>
      <c r="S1003" s="6" t="s">
        <v>1986</v>
      </c>
      <c r="T1003" s="6" t="s">
        <v>1813</v>
      </c>
      <c r="U1003" s="6" t="s">
        <v>1812</v>
      </c>
      <c r="V1003" s="6" t="s">
        <v>1812</v>
      </c>
      <c r="W1003" s="6" t="s">
        <v>1816</v>
      </c>
      <c r="X1003" s="6" t="s">
        <v>5853</v>
      </c>
      <c r="Y1003" s="8">
        <f>X1004-'Com RTOS RX'!$X1003</f>
        <v>0.00006944444444</v>
      </c>
      <c r="Z1003" s="6">
        <f>SUM(LEN(",CO_MQ135|"),'Com RTOS RX'!$H1003,LEN(",CO2_MQ135|"),'Com RTOS RX'!$I1003,LEN(",Alcool_MQ135|"),'Com RTOS RX'!$J1003,LEN(",Alcool_MQ135|"),'Com RTOS RX'!$K1003,LEN(",Toluen_MQ135|"),'Com RTOS RX'!$L1003,LEN(",MH4_MQ135|"),'Com RTOS RX'!$M1003,LEN(",O3_MQ131|"),'Com RTOS RX'!$N1003)*8</f>
        <v>672</v>
      </c>
    </row>
    <row r="1004" ht="15.75" customHeight="1">
      <c r="A1004" s="6" t="s">
        <v>5854</v>
      </c>
      <c r="B1004" s="6" t="s">
        <v>5855</v>
      </c>
      <c r="C1004" s="6" t="s">
        <v>1810</v>
      </c>
      <c r="D1004" s="6" t="s">
        <v>5856</v>
      </c>
      <c r="E1004" s="6" t="s">
        <v>1812</v>
      </c>
      <c r="F1004" s="6" t="s">
        <v>1812</v>
      </c>
      <c r="G1004" s="6" t="s">
        <v>1812</v>
      </c>
      <c r="H1004" s="6" t="s">
        <v>2618</v>
      </c>
      <c r="I1004" s="6" t="s">
        <v>27</v>
      </c>
      <c r="J1004" s="6" t="s">
        <v>16</v>
      </c>
      <c r="K1004" s="6" t="s">
        <v>262</v>
      </c>
      <c r="L1004" s="6" t="s">
        <v>326</v>
      </c>
      <c r="M1004" s="6" t="s">
        <v>313</v>
      </c>
      <c r="N1004" s="6" t="s">
        <v>311</v>
      </c>
      <c r="O1004" s="6" t="s">
        <v>1812</v>
      </c>
      <c r="P1004" s="6" t="s">
        <v>1812</v>
      </c>
      <c r="Q1004" s="6" t="s">
        <v>1814</v>
      </c>
      <c r="R1004" s="6" t="s">
        <v>1812</v>
      </c>
      <c r="S1004" s="6" t="s">
        <v>1986</v>
      </c>
      <c r="T1004" s="6" t="s">
        <v>1813</v>
      </c>
      <c r="U1004" s="6" t="s">
        <v>1812</v>
      </c>
      <c r="V1004" s="6" t="s">
        <v>1812</v>
      </c>
      <c r="W1004" s="6" t="s">
        <v>1816</v>
      </c>
      <c r="X1004" s="6" t="s">
        <v>5857</v>
      </c>
      <c r="Y1004" s="8">
        <f>X1005-'Com RTOS RX'!$X1004</f>
        <v>0.00006944444444</v>
      </c>
      <c r="Z1004" s="6">
        <f>SUM(LEN(",CO_MQ135|"),'Com RTOS RX'!$H1004,LEN(",CO2_MQ135|"),'Com RTOS RX'!$I1004,LEN(",Alcool_MQ135|"),'Com RTOS RX'!$J1004,LEN(",Alcool_MQ135|"),'Com RTOS RX'!$K1004,LEN(",Toluen_MQ135|"),'Com RTOS RX'!$L1004,LEN(",MH4_MQ135|"),'Com RTOS RX'!$M1004,LEN(",O3_MQ131|"),'Com RTOS RX'!$N1004)*8</f>
        <v>672</v>
      </c>
    </row>
    <row r="1005" ht="15.75" customHeight="1">
      <c r="A1005" s="6" t="s">
        <v>5858</v>
      </c>
      <c r="B1005" s="6" t="s">
        <v>5859</v>
      </c>
      <c r="C1005" s="6" t="s">
        <v>1810</v>
      </c>
      <c r="D1005" s="6" t="s">
        <v>5860</v>
      </c>
      <c r="E1005" s="6" t="s">
        <v>1812</v>
      </c>
      <c r="F1005" s="6" t="s">
        <v>1812</v>
      </c>
      <c r="G1005" s="6" t="s">
        <v>1812</v>
      </c>
      <c r="H1005" s="6" t="s">
        <v>320</v>
      </c>
      <c r="I1005" s="6" t="s">
        <v>42</v>
      </c>
      <c r="J1005" s="6" t="s">
        <v>297</v>
      </c>
      <c r="K1005" s="6" t="s">
        <v>1985</v>
      </c>
      <c r="L1005" s="6" t="s">
        <v>198</v>
      </c>
      <c r="M1005" s="6" t="s">
        <v>321</v>
      </c>
      <c r="N1005" s="6" t="s">
        <v>311</v>
      </c>
      <c r="O1005" s="6" t="s">
        <v>1812</v>
      </c>
      <c r="P1005" s="6" t="s">
        <v>1812</v>
      </c>
      <c r="Q1005" s="6" t="s">
        <v>1814</v>
      </c>
      <c r="R1005" s="6" t="s">
        <v>1812</v>
      </c>
      <c r="S1005" s="6" t="s">
        <v>1986</v>
      </c>
      <c r="T1005" s="6" t="s">
        <v>1813</v>
      </c>
      <c r="U1005" s="6" t="s">
        <v>1812</v>
      </c>
      <c r="V1005" s="6" t="s">
        <v>1812</v>
      </c>
      <c r="W1005" s="6" t="s">
        <v>1816</v>
      </c>
      <c r="X1005" s="6" t="s">
        <v>5861</v>
      </c>
      <c r="Y1005" s="8">
        <f>X1006-'Com RTOS RX'!$X1005</f>
        <v>0.00006944444444</v>
      </c>
      <c r="Z1005" s="6">
        <f>SUM(LEN(",CO_MQ135|"),'Com RTOS RX'!$H1005,LEN(",CO2_MQ135|"),'Com RTOS RX'!$I1005,LEN(",Alcool_MQ135|"),'Com RTOS RX'!$J1005,LEN(",Alcool_MQ135|"),'Com RTOS RX'!$K1005,LEN(",Toluen_MQ135|"),'Com RTOS RX'!$L1005,LEN(",MH4_MQ135|"),'Com RTOS RX'!$M1005,LEN(",O3_MQ131|"),'Com RTOS RX'!$N1005)*8</f>
        <v>672</v>
      </c>
    </row>
    <row r="1006" ht="15.75" customHeight="1">
      <c r="A1006" s="6" t="s">
        <v>5862</v>
      </c>
      <c r="B1006" s="6" t="s">
        <v>5863</v>
      </c>
      <c r="C1006" s="6" t="s">
        <v>1810</v>
      </c>
      <c r="D1006" s="6" t="s">
        <v>5864</v>
      </c>
      <c r="E1006" s="6" t="s">
        <v>1812</v>
      </c>
      <c r="F1006" s="6" t="s">
        <v>1812</v>
      </c>
      <c r="G1006" s="6" t="s">
        <v>1812</v>
      </c>
      <c r="H1006" s="6" t="s">
        <v>25</v>
      </c>
      <c r="I1006" s="6" t="s">
        <v>27</v>
      </c>
      <c r="J1006" s="6" t="s">
        <v>16</v>
      </c>
      <c r="K1006" s="6" t="s">
        <v>262</v>
      </c>
      <c r="L1006" s="6" t="s">
        <v>326</v>
      </c>
      <c r="M1006" s="6" t="s">
        <v>313</v>
      </c>
      <c r="N1006" s="6" t="s">
        <v>311</v>
      </c>
      <c r="O1006" s="6" t="s">
        <v>1812</v>
      </c>
      <c r="P1006" s="6" t="s">
        <v>1812</v>
      </c>
      <c r="Q1006" s="6" t="s">
        <v>1814</v>
      </c>
      <c r="R1006" s="6" t="s">
        <v>1812</v>
      </c>
      <c r="S1006" s="6" t="s">
        <v>1986</v>
      </c>
      <c r="T1006" s="6" t="s">
        <v>1813</v>
      </c>
      <c r="U1006" s="6" t="s">
        <v>1812</v>
      </c>
      <c r="V1006" s="6" t="s">
        <v>1812</v>
      </c>
      <c r="W1006" s="6" t="s">
        <v>1816</v>
      </c>
      <c r="X1006" s="6" t="s">
        <v>5865</v>
      </c>
      <c r="Y1006" s="8">
        <f>X1007-'Com RTOS RX'!$X1006</f>
        <v>0.00006944444444</v>
      </c>
      <c r="Z1006" s="6">
        <f>SUM(LEN(",CO_MQ135|"),'Com RTOS RX'!$H1006,LEN(",CO2_MQ135|"),'Com RTOS RX'!$I1006,LEN(",Alcool_MQ135|"),'Com RTOS RX'!$J1006,LEN(",Alcool_MQ135|"),'Com RTOS RX'!$K1006,LEN(",Toluen_MQ135|"),'Com RTOS RX'!$L1006,LEN(",MH4_MQ135|"),'Com RTOS RX'!$M1006,LEN(",O3_MQ131|"),'Com RTOS RX'!$N1006)*8</f>
        <v>672</v>
      </c>
    </row>
    <row r="1007" ht="15.75" customHeight="1">
      <c r="A1007" s="6" t="s">
        <v>5866</v>
      </c>
      <c r="B1007" s="6" t="s">
        <v>5867</v>
      </c>
      <c r="C1007" s="6" t="s">
        <v>1810</v>
      </c>
      <c r="D1007" s="6" t="s">
        <v>5868</v>
      </c>
      <c r="E1007" s="6" t="s">
        <v>1812</v>
      </c>
      <c r="F1007" s="6" t="s">
        <v>1812</v>
      </c>
      <c r="G1007" s="6" t="s">
        <v>1812</v>
      </c>
      <c r="H1007" s="6" t="s">
        <v>119</v>
      </c>
      <c r="I1007" s="6" t="s">
        <v>319</v>
      </c>
      <c r="J1007" s="6" t="s">
        <v>248</v>
      </c>
      <c r="K1007" s="6" t="s">
        <v>1985</v>
      </c>
      <c r="L1007" s="6" t="s">
        <v>180</v>
      </c>
      <c r="M1007" s="6" t="s">
        <v>321</v>
      </c>
      <c r="N1007" s="6" t="s">
        <v>311</v>
      </c>
      <c r="O1007" s="6" t="s">
        <v>1812</v>
      </c>
      <c r="P1007" s="6" t="s">
        <v>1812</v>
      </c>
      <c r="Q1007" s="6" t="s">
        <v>1814</v>
      </c>
      <c r="R1007" s="6" t="s">
        <v>1812</v>
      </c>
      <c r="S1007" s="6" t="s">
        <v>1986</v>
      </c>
      <c r="T1007" s="6" t="s">
        <v>1813</v>
      </c>
      <c r="U1007" s="6" t="s">
        <v>1812</v>
      </c>
      <c r="V1007" s="6" t="s">
        <v>1812</v>
      </c>
      <c r="W1007" s="6" t="s">
        <v>1816</v>
      </c>
      <c r="X1007" s="6" t="s">
        <v>5869</v>
      </c>
      <c r="Y1007" s="8">
        <f>X1008-'Com RTOS RX'!$X1007</f>
        <v>0.00006944444444</v>
      </c>
      <c r="Z1007" s="6">
        <f>SUM(LEN(",CO_MQ135|"),'Com RTOS RX'!$H1007,LEN(",CO2_MQ135|"),'Com RTOS RX'!$I1007,LEN(",Alcool_MQ135|"),'Com RTOS RX'!$J1007,LEN(",Alcool_MQ135|"),'Com RTOS RX'!$K1007,LEN(",Toluen_MQ135|"),'Com RTOS RX'!$L1007,LEN(",MH4_MQ135|"),'Com RTOS RX'!$M1007,LEN(",O3_MQ131|"),'Com RTOS RX'!$N1007)*8</f>
        <v>672</v>
      </c>
    </row>
    <row r="1008" ht="15.75" customHeight="1">
      <c r="A1008" s="6" t="s">
        <v>5870</v>
      </c>
      <c r="B1008" s="6" t="s">
        <v>5871</v>
      </c>
      <c r="C1008" s="6" t="s">
        <v>1810</v>
      </c>
      <c r="D1008" s="6" t="s">
        <v>5872</v>
      </c>
      <c r="E1008" s="6" t="s">
        <v>1812</v>
      </c>
      <c r="F1008" s="6" t="s">
        <v>1812</v>
      </c>
      <c r="G1008" s="6" t="s">
        <v>1812</v>
      </c>
      <c r="H1008" s="6" t="s">
        <v>183</v>
      </c>
      <c r="I1008" s="6" t="s">
        <v>27</v>
      </c>
      <c r="J1008" s="6" t="s">
        <v>317</v>
      </c>
      <c r="K1008" s="6" t="s">
        <v>262</v>
      </c>
      <c r="L1008" s="6" t="s">
        <v>142</v>
      </c>
      <c r="M1008" s="6" t="s">
        <v>313</v>
      </c>
      <c r="N1008" s="6" t="s">
        <v>311</v>
      </c>
      <c r="O1008" s="6" t="s">
        <v>1812</v>
      </c>
      <c r="P1008" s="6" t="s">
        <v>1812</v>
      </c>
      <c r="Q1008" s="6" t="s">
        <v>1814</v>
      </c>
      <c r="R1008" s="6" t="s">
        <v>1812</v>
      </c>
      <c r="S1008" s="6" t="s">
        <v>1986</v>
      </c>
      <c r="T1008" s="6" t="s">
        <v>1813</v>
      </c>
      <c r="U1008" s="6" t="s">
        <v>1812</v>
      </c>
      <c r="V1008" s="6" t="s">
        <v>1812</v>
      </c>
      <c r="W1008" s="6" t="s">
        <v>1816</v>
      </c>
      <c r="X1008" s="6" t="s">
        <v>5873</v>
      </c>
      <c r="Y1008" s="8">
        <f>X1009-'Com RTOS RX'!$X1008</f>
        <v>0.00006944444444</v>
      </c>
      <c r="Z1008" s="6">
        <f>SUM(LEN(",CO_MQ135|"),'Com RTOS RX'!$H1008,LEN(",CO2_MQ135|"),'Com RTOS RX'!$I1008,LEN(",Alcool_MQ135|"),'Com RTOS RX'!$J1008,LEN(",Alcool_MQ135|"),'Com RTOS RX'!$K1008,LEN(",Toluen_MQ135|"),'Com RTOS RX'!$L1008,LEN(",MH4_MQ135|"),'Com RTOS RX'!$M1008,LEN(",O3_MQ131|"),'Com RTOS RX'!$N1008)*8</f>
        <v>672</v>
      </c>
    </row>
    <row r="1009" ht="15.75" customHeight="1">
      <c r="A1009" s="6" t="s">
        <v>5874</v>
      </c>
      <c r="B1009" s="6" t="s">
        <v>5875</v>
      </c>
      <c r="C1009" s="6" t="s">
        <v>1810</v>
      </c>
      <c r="D1009" s="6" t="s">
        <v>5876</v>
      </c>
      <c r="E1009" s="6" t="s">
        <v>1812</v>
      </c>
      <c r="F1009" s="6" t="s">
        <v>1812</v>
      </c>
      <c r="G1009" s="6" t="s">
        <v>1812</v>
      </c>
      <c r="H1009" s="6" t="s">
        <v>275</v>
      </c>
      <c r="I1009" s="6" t="s">
        <v>36</v>
      </c>
      <c r="J1009" s="6" t="s">
        <v>44</v>
      </c>
      <c r="K1009" s="6" t="s">
        <v>262</v>
      </c>
      <c r="L1009" s="6" t="s">
        <v>318</v>
      </c>
      <c r="M1009" s="6" t="s">
        <v>313</v>
      </c>
      <c r="N1009" s="6" t="s">
        <v>311</v>
      </c>
      <c r="O1009" s="6" t="s">
        <v>1812</v>
      </c>
      <c r="P1009" s="6" t="s">
        <v>1812</v>
      </c>
      <c r="Q1009" s="6" t="s">
        <v>1814</v>
      </c>
      <c r="R1009" s="6" t="s">
        <v>1812</v>
      </c>
      <c r="S1009" s="6" t="s">
        <v>1986</v>
      </c>
      <c r="T1009" s="6" t="s">
        <v>1813</v>
      </c>
      <c r="U1009" s="6" t="s">
        <v>1812</v>
      </c>
      <c r="V1009" s="6" t="s">
        <v>1812</v>
      </c>
      <c r="W1009" s="6" t="s">
        <v>1816</v>
      </c>
      <c r="X1009" s="6" t="s">
        <v>5877</v>
      </c>
      <c r="Y1009" s="8">
        <f>X1010-'Com RTOS RX'!$X1009</f>
        <v>0.00006944444444</v>
      </c>
      <c r="Z1009" s="6">
        <f>SUM(LEN(",CO_MQ135|"),'Com RTOS RX'!$H1009,LEN(",CO2_MQ135|"),'Com RTOS RX'!$I1009,LEN(",Alcool_MQ135|"),'Com RTOS RX'!$J1009,LEN(",Alcool_MQ135|"),'Com RTOS RX'!$K1009,LEN(",Toluen_MQ135|"),'Com RTOS RX'!$L1009,LEN(",MH4_MQ135|"),'Com RTOS RX'!$M1009,LEN(",O3_MQ131|"),'Com RTOS RX'!$N1009)*8</f>
        <v>672</v>
      </c>
    </row>
    <row r="1010" ht="15.75" customHeight="1">
      <c r="A1010" s="6" t="s">
        <v>5878</v>
      </c>
      <c r="B1010" s="6" t="s">
        <v>5879</v>
      </c>
      <c r="C1010" s="6" t="s">
        <v>1810</v>
      </c>
      <c r="D1010" s="6" t="s">
        <v>5880</v>
      </c>
      <c r="E1010" s="6" t="s">
        <v>1812</v>
      </c>
      <c r="F1010" s="6" t="s">
        <v>1812</v>
      </c>
      <c r="G1010" s="6" t="s">
        <v>1812</v>
      </c>
      <c r="H1010" s="6" t="s">
        <v>323</v>
      </c>
      <c r="I1010" s="6" t="s">
        <v>319</v>
      </c>
      <c r="J1010" s="6" t="s">
        <v>248</v>
      </c>
      <c r="K1010" s="6" t="s">
        <v>1985</v>
      </c>
      <c r="L1010" s="6" t="s">
        <v>2643</v>
      </c>
      <c r="M1010" s="6" t="s">
        <v>321</v>
      </c>
      <c r="N1010" s="6" t="s">
        <v>311</v>
      </c>
      <c r="O1010" s="6" t="s">
        <v>1812</v>
      </c>
      <c r="P1010" s="6" t="s">
        <v>1812</v>
      </c>
      <c r="Q1010" s="6" t="s">
        <v>1814</v>
      </c>
      <c r="R1010" s="6" t="s">
        <v>1812</v>
      </c>
      <c r="S1010" s="6" t="s">
        <v>1986</v>
      </c>
      <c r="T1010" s="6" t="s">
        <v>1813</v>
      </c>
      <c r="U1010" s="6" t="s">
        <v>1812</v>
      </c>
      <c r="V1010" s="6" t="s">
        <v>1812</v>
      </c>
      <c r="W1010" s="6" t="s">
        <v>1816</v>
      </c>
      <c r="X1010" s="6" t="s">
        <v>5881</v>
      </c>
      <c r="Y1010" s="8">
        <f>X1011-'Com RTOS RX'!$X1010</f>
        <v>0.00006944444444</v>
      </c>
      <c r="Z1010" s="6">
        <f>SUM(LEN(",CO_MQ135|"),'Com RTOS RX'!$H1010,LEN(",CO2_MQ135|"),'Com RTOS RX'!$I1010,LEN(",Alcool_MQ135|"),'Com RTOS RX'!$J1010,LEN(",Alcool_MQ135|"),'Com RTOS RX'!$K1010,LEN(",Toluen_MQ135|"),'Com RTOS RX'!$L1010,LEN(",MH4_MQ135|"),'Com RTOS RX'!$M1010,LEN(",O3_MQ131|"),'Com RTOS RX'!$N1010)*8</f>
        <v>672</v>
      </c>
    </row>
    <row r="1011" ht="15.75" customHeight="1">
      <c r="A1011" s="6" t="s">
        <v>5882</v>
      </c>
      <c r="B1011" s="6" t="s">
        <v>5883</v>
      </c>
      <c r="C1011" s="6" t="s">
        <v>1810</v>
      </c>
      <c r="D1011" s="6" t="s">
        <v>5884</v>
      </c>
      <c r="E1011" s="6" t="s">
        <v>1812</v>
      </c>
      <c r="F1011" s="6" t="s">
        <v>1812</v>
      </c>
      <c r="G1011" s="6" t="s">
        <v>1812</v>
      </c>
      <c r="H1011" s="6" t="s">
        <v>44</v>
      </c>
      <c r="I1011" s="6" t="s">
        <v>46</v>
      </c>
      <c r="J1011" s="6" t="s">
        <v>323</v>
      </c>
      <c r="K1011" s="6" t="s">
        <v>1985</v>
      </c>
      <c r="L1011" s="6" t="s">
        <v>325</v>
      </c>
      <c r="M1011" s="6" t="s">
        <v>313</v>
      </c>
      <c r="N1011" s="6" t="s">
        <v>311</v>
      </c>
      <c r="O1011" s="6" t="s">
        <v>1812</v>
      </c>
      <c r="P1011" s="6" t="s">
        <v>1812</v>
      </c>
      <c r="Q1011" s="6" t="s">
        <v>1814</v>
      </c>
      <c r="R1011" s="6" t="s">
        <v>1812</v>
      </c>
      <c r="S1011" s="6" t="s">
        <v>1986</v>
      </c>
      <c r="T1011" s="6" t="s">
        <v>1813</v>
      </c>
      <c r="U1011" s="6" t="s">
        <v>1812</v>
      </c>
      <c r="V1011" s="6" t="s">
        <v>1812</v>
      </c>
      <c r="W1011" s="6" t="s">
        <v>1816</v>
      </c>
      <c r="X1011" s="6" t="s">
        <v>5885</v>
      </c>
      <c r="Y1011" s="8">
        <f>X1012-'Com RTOS RX'!$X1011</f>
        <v>0.00006944444444</v>
      </c>
      <c r="Z1011" s="6">
        <f>SUM(LEN(",CO_MQ135|"),'Com RTOS RX'!$H1011,LEN(",CO2_MQ135|"),'Com RTOS RX'!$I1011,LEN(",Alcool_MQ135|"),'Com RTOS RX'!$J1011,LEN(",Alcool_MQ135|"),'Com RTOS RX'!$K1011,LEN(",Toluen_MQ135|"),'Com RTOS RX'!$L1011,LEN(",MH4_MQ135|"),'Com RTOS RX'!$M1011,LEN(",O3_MQ131|"),'Com RTOS RX'!$N1011)*8</f>
        <v>672</v>
      </c>
    </row>
    <row r="1012" ht="15.75" customHeight="1">
      <c r="A1012" s="6" t="s">
        <v>5886</v>
      </c>
      <c r="B1012" s="6" t="s">
        <v>5887</v>
      </c>
      <c r="C1012" s="6" t="s">
        <v>1810</v>
      </c>
      <c r="D1012" s="6" t="s">
        <v>5888</v>
      </c>
      <c r="E1012" s="6" t="s">
        <v>1812</v>
      </c>
      <c r="F1012" s="6" t="s">
        <v>1812</v>
      </c>
      <c r="G1012" s="6" t="s">
        <v>1812</v>
      </c>
      <c r="H1012" s="6" t="s">
        <v>16</v>
      </c>
      <c r="I1012" s="6" t="s">
        <v>46</v>
      </c>
      <c r="J1012" s="6" t="s">
        <v>323</v>
      </c>
      <c r="K1012" s="6" t="s">
        <v>1985</v>
      </c>
      <c r="L1012" s="6" t="s">
        <v>325</v>
      </c>
      <c r="M1012" s="6" t="s">
        <v>313</v>
      </c>
      <c r="N1012" s="6" t="s">
        <v>311</v>
      </c>
      <c r="O1012" s="6" t="s">
        <v>1812</v>
      </c>
      <c r="P1012" s="6" t="s">
        <v>1812</v>
      </c>
      <c r="Q1012" s="6" t="s">
        <v>1814</v>
      </c>
      <c r="R1012" s="6" t="s">
        <v>1812</v>
      </c>
      <c r="S1012" s="6" t="s">
        <v>1986</v>
      </c>
      <c r="T1012" s="6" t="s">
        <v>1813</v>
      </c>
      <c r="U1012" s="6" t="s">
        <v>1812</v>
      </c>
      <c r="V1012" s="6" t="s">
        <v>1812</v>
      </c>
      <c r="W1012" s="6" t="s">
        <v>1816</v>
      </c>
      <c r="X1012" s="6" t="s">
        <v>5889</v>
      </c>
      <c r="Y1012" s="8">
        <f>X1013-'Com RTOS RX'!$X1012</f>
        <v>0.00008101851852</v>
      </c>
      <c r="Z1012" s="6">
        <f>SUM(LEN(",CO_MQ135|"),'Com RTOS RX'!$H1012,LEN(",CO2_MQ135|"),'Com RTOS RX'!$I1012,LEN(",Alcool_MQ135|"),'Com RTOS RX'!$J1012,LEN(",Alcool_MQ135|"),'Com RTOS RX'!$K1012,LEN(",Toluen_MQ135|"),'Com RTOS RX'!$L1012,LEN(",MH4_MQ135|"),'Com RTOS RX'!$M1012,LEN(",O3_MQ131|"),'Com RTOS RX'!$N1012)*8</f>
        <v>672</v>
      </c>
    </row>
    <row r="1013" ht="15.75" customHeight="1">
      <c r="A1013" s="6" t="s">
        <v>5890</v>
      </c>
      <c r="B1013" s="6" t="s">
        <v>5891</v>
      </c>
      <c r="C1013" s="6" t="s">
        <v>1810</v>
      </c>
      <c r="D1013" s="6" t="s">
        <v>5892</v>
      </c>
      <c r="E1013" s="6" t="s">
        <v>1812</v>
      </c>
      <c r="F1013" s="6" t="s">
        <v>1812</v>
      </c>
      <c r="G1013" s="6" t="s">
        <v>1812</v>
      </c>
      <c r="H1013" s="6" t="s">
        <v>44</v>
      </c>
      <c r="I1013" s="6" t="s">
        <v>46</v>
      </c>
      <c r="J1013" s="6" t="s">
        <v>323</v>
      </c>
      <c r="K1013" s="6" t="s">
        <v>1985</v>
      </c>
      <c r="L1013" s="6" t="s">
        <v>325</v>
      </c>
      <c r="M1013" s="6" t="s">
        <v>313</v>
      </c>
      <c r="N1013" s="6" t="s">
        <v>311</v>
      </c>
      <c r="O1013" s="6" t="s">
        <v>1812</v>
      </c>
      <c r="P1013" s="6" t="s">
        <v>1812</v>
      </c>
      <c r="Q1013" s="6" t="s">
        <v>1814</v>
      </c>
      <c r="R1013" s="6" t="s">
        <v>1812</v>
      </c>
      <c r="S1013" s="6" t="s">
        <v>1986</v>
      </c>
      <c r="T1013" s="6" t="s">
        <v>1813</v>
      </c>
      <c r="U1013" s="6" t="s">
        <v>1812</v>
      </c>
      <c r="V1013" s="6" t="s">
        <v>1812</v>
      </c>
      <c r="W1013" s="6" t="s">
        <v>1816</v>
      </c>
      <c r="X1013" s="6" t="s">
        <v>5893</v>
      </c>
      <c r="Y1013" s="8">
        <f>X1014-'Com RTOS RX'!$X1013</f>
        <v>0.00006944444444</v>
      </c>
      <c r="Z1013" s="6">
        <f>SUM(LEN(",CO_MQ135|"),'Com RTOS RX'!$H1013,LEN(",CO2_MQ135|"),'Com RTOS RX'!$I1013,LEN(",Alcool_MQ135|"),'Com RTOS RX'!$J1013,LEN(",Alcool_MQ135|"),'Com RTOS RX'!$K1013,LEN(",Toluen_MQ135|"),'Com RTOS RX'!$L1013,LEN(",MH4_MQ135|"),'Com RTOS RX'!$M1013,LEN(",O3_MQ131|"),'Com RTOS RX'!$N1013)*8</f>
        <v>672</v>
      </c>
    </row>
    <row r="1014" ht="15.75" customHeight="1">
      <c r="A1014" s="6" t="s">
        <v>5894</v>
      </c>
      <c r="B1014" s="6" t="s">
        <v>5895</v>
      </c>
      <c r="C1014" s="6" t="s">
        <v>1810</v>
      </c>
      <c r="D1014" s="6" t="s">
        <v>5896</v>
      </c>
      <c r="E1014" s="6" t="s">
        <v>1812</v>
      </c>
      <c r="F1014" s="6" t="s">
        <v>1812</v>
      </c>
      <c r="G1014" s="6" t="s">
        <v>1812</v>
      </c>
      <c r="H1014" s="6" t="s">
        <v>183</v>
      </c>
      <c r="I1014" s="6" t="s">
        <v>27</v>
      </c>
      <c r="J1014" s="6" t="s">
        <v>317</v>
      </c>
      <c r="K1014" s="6" t="s">
        <v>262</v>
      </c>
      <c r="L1014" s="6" t="s">
        <v>322</v>
      </c>
      <c r="M1014" s="6" t="s">
        <v>313</v>
      </c>
      <c r="N1014" s="6" t="s">
        <v>311</v>
      </c>
      <c r="O1014" s="6" t="s">
        <v>1812</v>
      </c>
      <c r="P1014" s="6" t="s">
        <v>1812</v>
      </c>
      <c r="Q1014" s="6" t="s">
        <v>1814</v>
      </c>
      <c r="R1014" s="6" t="s">
        <v>1812</v>
      </c>
      <c r="S1014" s="6" t="s">
        <v>1986</v>
      </c>
      <c r="T1014" s="6" t="s">
        <v>1813</v>
      </c>
      <c r="U1014" s="6" t="s">
        <v>1812</v>
      </c>
      <c r="V1014" s="6" t="s">
        <v>1812</v>
      </c>
      <c r="W1014" s="6" t="s">
        <v>1816</v>
      </c>
      <c r="X1014" s="6" t="s">
        <v>5897</v>
      </c>
      <c r="Y1014" s="8">
        <f>X1015-'Com RTOS RX'!$X1014</f>
        <v>0.00006944444444</v>
      </c>
      <c r="Z1014" s="6">
        <f>SUM(LEN(",CO_MQ135|"),'Com RTOS RX'!$H1014,LEN(",CO2_MQ135|"),'Com RTOS RX'!$I1014,LEN(",Alcool_MQ135|"),'Com RTOS RX'!$J1014,LEN(",Alcool_MQ135|"),'Com RTOS RX'!$K1014,LEN(",Toluen_MQ135|"),'Com RTOS RX'!$L1014,LEN(",MH4_MQ135|"),'Com RTOS RX'!$M1014,LEN(",O3_MQ131|"),'Com RTOS RX'!$N1014)*8</f>
        <v>672</v>
      </c>
    </row>
    <row r="1015" ht="15.75" customHeight="1">
      <c r="A1015" s="6" t="s">
        <v>5898</v>
      </c>
      <c r="B1015" s="6" t="s">
        <v>5899</v>
      </c>
      <c r="C1015" s="6" t="s">
        <v>1810</v>
      </c>
      <c r="D1015" s="6" t="s">
        <v>5900</v>
      </c>
      <c r="E1015" s="6" t="s">
        <v>1812</v>
      </c>
      <c r="F1015" s="6" t="s">
        <v>1812</v>
      </c>
      <c r="G1015" s="6" t="s">
        <v>1812</v>
      </c>
      <c r="H1015" s="6" t="s">
        <v>183</v>
      </c>
      <c r="I1015" s="6" t="s">
        <v>27</v>
      </c>
      <c r="J1015" s="6" t="s">
        <v>317</v>
      </c>
      <c r="K1015" s="6" t="s">
        <v>262</v>
      </c>
      <c r="L1015" s="6" t="s">
        <v>322</v>
      </c>
      <c r="M1015" s="6" t="s">
        <v>313</v>
      </c>
      <c r="N1015" s="6" t="s">
        <v>311</v>
      </c>
      <c r="O1015" s="6" t="s">
        <v>1812</v>
      </c>
      <c r="P1015" s="6" t="s">
        <v>1812</v>
      </c>
      <c r="Q1015" s="6" t="s">
        <v>1814</v>
      </c>
      <c r="R1015" s="6" t="s">
        <v>1812</v>
      </c>
      <c r="S1015" s="6" t="s">
        <v>1986</v>
      </c>
      <c r="T1015" s="6" t="s">
        <v>1813</v>
      </c>
      <c r="U1015" s="6" t="s">
        <v>1812</v>
      </c>
      <c r="V1015" s="6" t="s">
        <v>1812</v>
      </c>
      <c r="W1015" s="6" t="s">
        <v>1816</v>
      </c>
      <c r="X1015" s="6" t="s">
        <v>5901</v>
      </c>
      <c r="Y1015" s="8">
        <f>X1016-'Com RTOS RX'!$X1015</f>
        <v>0.00006944444444</v>
      </c>
      <c r="Z1015" s="6">
        <f>SUM(LEN(",CO_MQ135|"),'Com RTOS RX'!$H1015,LEN(",CO2_MQ135|"),'Com RTOS RX'!$I1015,LEN(",Alcool_MQ135|"),'Com RTOS RX'!$J1015,LEN(",Alcool_MQ135|"),'Com RTOS RX'!$K1015,LEN(",Toluen_MQ135|"),'Com RTOS RX'!$L1015,LEN(",MH4_MQ135|"),'Com RTOS RX'!$M1015,LEN(",O3_MQ131|"),'Com RTOS RX'!$N1015)*8</f>
        <v>672</v>
      </c>
    </row>
    <row r="1016" ht="15.75" customHeight="1">
      <c r="A1016" s="6" t="s">
        <v>5902</v>
      </c>
      <c r="B1016" s="6" t="s">
        <v>5903</v>
      </c>
      <c r="C1016" s="6" t="s">
        <v>1810</v>
      </c>
      <c r="D1016" s="6" t="s">
        <v>5904</v>
      </c>
      <c r="E1016" s="6" t="s">
        <v>1812</v>
      </c>
      <c r="F1016" s="6" t="s">
        <v>1812</v>
      </c>
      <c r="G1016" s="6" t="s">
        <v>1812</v>
      </c>
      <c r="H1016" s="6" t="s">
        <v>183</v>
      </c>
      <c r="I1016" s="6" t="s">
        <v>27</v>
      </c>
      <c r="J1016" s="6" t="s">
        <v>317</v>
      </c>
      <c r="K1016" s="6" t="s">
        <v>262</v>
      </c>
      <c r="L1016" s="6" t="s">
        <v>322</v>
      </c>
      <c r="M1016" s="6" t="s">
        <v>313</v>
      </c>
      <c r="N1016" s="6" t="s">
        <v>311</v>
      </c>
      <c r="O1016" s="6" t="s">
        <v>1812</v>
      </c>
      <c r="P1016" s="6" t="s">
        <v>1812</v>
      </c>
      <c r="Q1016" s="6" t="s">
        <v>1814</v>
      </c>
      <c r="R1016" s="6" t="s">
        <v>1812</v>
      </c>
      <c r="S1016" s="6" t="s">
        <v>1986</v>
      </c>
      <c r="T1016" s="6" t="s">
        <v>1813</v>
      </c>
      <c r="U1016" s="6" t="s">
        <v>1812</v>
      </c>
      <c r="V1016" s="6" t="s">
        <v>1812</v>
      </c>
      <c r="W1016" s="6" t="s">
        <v>1816</v>
      </c>
      <c r="X1016" s="6" t="s">
        <v>5905</v>
      </c>
      <c r="Y1016" s="8">
        <f>X1017-'Com RTOS RX'!$X1016</f>
        <v>0.00006944444444</v>
      </c>
      <c r="Z1016" s="6">
        <f>SUM(LEN(",CO_MQ135|"),'Com RTOS RX'!$H1016,LEN(",CO2_MQ135|"),'Com RTOS RX'!$I1016,LEN(",Alcool_MQ135|"),'Com RTOS RX'!$J1016,LEN(",Alcool_MQ135|"),'Com RTOS RX'!$K1016,LEN(",Toluen_MQ135|"),'Com RTOS RX'!$L1016,LEN(",MH4_MQ135|"),'Com RTOS RX'!$M1016,LEN(",O3_MQ131|"),'Com RTOS RX'!$N1016)*8</f>
        <v>672</v>
      </c>
    </row>
    <row r="1017" ht="15.75" customHeight="1">
      <c r="A1017" s="6" t="s">
        <v>5906</v>
      </c>
      <c r="B1017" s="6" t="s">
        <v>5907</v>
      </c>
      <c r="C1017" s="6" t="s">
        <v>1810</v>
      </c>
      <c r="D1017" s="6" t="s">
        <v>5908</v>
      </c>
      <c r="E1017" s="6" t="s">
        <v>1812</v>
      </c>
      <c r="F1017" s="6" t="s">
        <v>1812</v>
      </c>
      <c r="G1017" s="6" t="s">
        <v>1812</v>
      </c>
      <c r="H1017" s="6" t="s">
        <v>275</v>
      </c>
      <c r="I1017" s="6" t="s">
        <v>36</v>
      </c>
      <c r="J1017" s="6" t="s">
        <v>44</v>
      </c>
      <c r="K1017" s="6" t="s">
        <v>262</v>
      </c>
      <c r="L1017" s="6" t="s">
        <v>318</v>
      </c>
      <c r="M1017" s="6" t="s">
        <v>313</v>
      </c>
      <c r="N1017" s="6" t="s">
        <v>311</v>
      </c>
      <c r="O1017" s="6" t="s">
        <v>1812</v>
      </c>
      <c r="P1017" s="6" t="s">
        <v>1812</v>
      </c>
      <c r="Q1017" s="6" t="s">
        <v>1814</v>
      </c>
      <c r="R1017" s="6" t="s">
        <v>1812</v>
      </c>
      <c r="S1017" s="6" t="s">
        <v>1986</v>
      </c>
      <c r="T1017" s="6" t="s">
        <v>1813</v>
      </c>
      <c r="U1017" s="6" t="s">
        <v>1812</v>
      </c>
      <c r="V1017" s="6" t="s">
        <v>1812</v>
      </c>
      <c r="W1017" s="6" t="s">
        <v>1816</v>
      </c>
      <c r="X1017" s="6" t="s">
        <v>5909</v>
      </c>
      <c r="Y1017" s="8">
        <f>X1018-'Com RTOS RX'!$X1017</f>
        <v>0.00006944444444</v>
      </c>
      <c r="Z1017" s="6">
        <f>SUM(LEN(",CO_MQ135|"),'Com RTOS RX'!$H1017,LEN(",CO2_MQ135|"),'Com RTOS RX'!$I1017,LEN(",Alcool_MQ135|"),'Com RTOS RX'!$J1017,LEN(",Alcool_MQ135|"),'Com RTOS RX'!$K1017,LEN(",Toluen_MQ135|"),'Com RTOS RX'!$L1017,LEN(",MH4_MQ135|"),'Com RTOS RX'!$M1017,LEN(",O3_MQ131|"),'Com RTOS RX'!$N1017)*8</f>
        <v>672</v>
      </c>
    </row>
    <row r="1018" ht="15.75" customHeight="1">
      <c r="A1018" s="6" t="s">
        <v>5910</v>
      </c>
      <c r="B1018" s="6" t="s">
        <v>5911</v>
      </c>
      <c r="C1018" s="6" t="s">
        <v>1810</v>
      </c>
      <c r="D1018" s="6" t="s">
        <v>5912</v>
      </c>
      <c r="E1018" s="6" t="s">
        <v>1812</v>
      </c>
      <c r="F1018" s="6" t="s">
        <v>1812</v>
      </c>
      <c r="G1018" s="6" t="s">
        <v>1812</v>
      </c>
      <c r="H1018" s="6" t="s">
        <v>275</v>
      </c>
      <c r="I1018" s="6" t="s">
        <v>36</v>
      </c>
      <c r="J1018" s="6" t="s">
        <v>44</v>
      </c>
      <c r="K1018" s="6" t="s">
        <v>262</v>
      </c>
      <c r="L1018" s="6" t="s">
        <v>318</v>
      </c>
      <c r="M1018" s="6" t="s">
        <v>313</v>
      </c>
      <c r="N1018" s="6" t="s">
        <v>311</v>
      </c>
      <c r="O1018" s="6" t="s">
        <v>1812</v>
      </c>
      <c r="P1018" s="6" t="s">
        <v>1812</v>
      </c>
      <c r="Q1018" s="6" t="s">
        <v>1814</v>
      </c>
      <c r="R1018" s="6" t="s">
        <v>1812</v>
      </c>
      <c r="S1018" s="6" t="s">
        <v>1986</v>
      </c>
      <c r="T1018" s="6" t="s">
        <v>1813</v>
      </c>
      <c r="U1018" s="6" t="s">
        <v>1812</v>
      </c>
      <c r="V1018" s="6" t="s">
        <v>1812</v>
      </c>
      <c r="W1018" s="6" t="s">
        <v>1816</v>
      </c>
      <c r="X1018" s="6" t="s">
        <v>5913</v>
      </c>
      <c r="Y1018" s="8">
        <f>X1019-'Com RTOS RX'!$X1018</f>
        <v>0.00006944444444</v>
      </c>
      <c r="Z1018" s="6">
        <f>SUM(LEN(",CO_MQ135|"),'Com RTOS RX'!$H1018,LEN(",CO2_MQ135|"),'Com RTOS RX'!$I1018,LEN(",Alcool_MQ135|"),'Com RTOS RX'!$J1018,LEN(",Alcool_MQ135|"),'Com RTOS RX'!$K1018,LEN(",Toluen_MQ135|"),'Com RTOS RX'!$L1018,LEN(",MH4_MQ135|"),'Com RTOS RX'!$M1018,LEN(",O3_MQ131|"),'Com RTOS RX'!$N1018)*8</f>
        <v>672</v>
      </c>
    </row>
    <row r="1019" ht="15.75" customHeight="1">
      <c r="A1019" s="6" t="s">
        <v>5914</v>
      </c>
      <c r="B1019" s="6" t="s">
        <v>5915</v>
      </c>
      <c r="C1019" s="6" t="s">
        <v>1810</v>
      </c>
      <c r="D1019" s="6" t="s">
        <v>5916</v>
      </c>
      <c r="E1019" s="6" t="s">
        <v>1812</v>
      </c>
      <c r="F1019" s="6" t="s">
        <v>1812</v>
      </c>
      <c r="G1019" s="6" t="s">
        <v>1812</v>
      </c>
      <c r="H1019" s="6" t="s">
        <v>275</v>
      </c>
      <c r="I1019" s="6" t="s">
        <v>36</v>
      </c>
      <c r="J1019" s="6" t="s">
        <v>44</v>
      </c>
      <c r="K1019" s="6" t="s">
        <v>262</v>
      </c>
      <c r="L1019" s="6" t="s">
        <v>318</v>
      </c>
      <c r="M1019" s="6" t="s">
        <v>313</v>
      </c>
      <c r="N1019" s="6" t="s">
        <v>311</v>
      </c>
      <c r="O1019" s="6" t="s">
        <v>1812</v>
      </c>
      <c r="P1019" s="6" t="s">
        <v>1812</v>
      </c>
      <c r="Q1019" s="6" t="s">
        <v>1814</v>
      </c>
      <c r="R1019" s="6" t="s">
        <v>1812</v>
      </c>
      <c r="S1019" s="6" t="s">
        <v>1986</v>
      </c>
      <c r="T1019" s="6" t="s">
        <v>1813</v>
      </c>
      <c r="U1019" s="6" t="s">
        <v>1812</v>
      </c>
      <c r="V1019" s="6" t="s">
        <v>1812</v>
      </c>
      <c r="W1019" s="6" t="s">
        <v>1816</v>
      </c>
      <c r="X1019" s="6" t="s">
        <v>5917</v>
      </c>
      <c r="Y1019" s="8">
        <f>X1020-'Com RTOS RX'!$X1019</f>
        <v>0.00006944444444</v>
      </c>
      <c r="Z1019" s="6">
        <f>SUM(LEN(",CO_MQ135|"),'Com RTOS RX'!$H1019,LEN(",CO2_MQ135|"),'Com RTOS RX'!$I1019,LEN(",Alcool_MQ135|"),'Com RTOS RX'!$J1019,LEN(",Alcool_MQ135|"),'Com RTOS RX'!$K1019,LEN(",Toluen_MQ135|"),'Com RTOS RX'!$L1019,LEN(",MH4_MQ135|"),'Com RTOS RX'!$M1019,LEN(",O3_MQ131|"),'Com RTOS RX'!$N1019)*8</f>
        <v>672</v>
      </c>
    </row>
    <row r="1020" ht="15.75" customHeight="1">
      <c r="A1020" s="6" t="s">
        <v>5918</v>
      </c>
      <c r="B1020" s="6" t="s">
        <v>5919</v>
      </c>
      <c r="C1020" s="6" t="s">
        <v>1810</v>
      </c>
      <c r="D1020" s="6" t="s">
        <v>5920</v>
      </c>
      <c r="E1020" s="6" t="s">
        <v>1812</v>
      </c>
      <c r="F1020" s="6" t="s">
        <v>1812</v>
      </c>
      <c r="G1020" s="6" t="s">
        <v>1812</v>
      </c>
      <c r="H1020" s="6" t="s">
        <v>248</v>
      </c>
      <c r="I1020" s="6" t="s">
        <v>319</v>
      </c>
      <c r="J1020" s="6" t="s">
        <v>320</v>
      </c>
      <c r="K1020" s="6" t="s">
        <v>1985</v>
      </c>
      <c r="L1020" s="6" t="s">
        <v>329</v>
      </c>
      <c r="M1020" s="6" t="s">
        <v>321</v>
      </c>
      <c r="N1020" s="6" t="s">
        <v>311</v>
      </c>
      <c r="O1020" s="6" t="s">
        <v>1812</v>
      </c>
      <c r="P1020" s="6" t="s">
        <v>1812</v>
      </c>
      <c r="Q1020" s="6" t="s">
        <v>1814</v>
      </c>
      <c r="R1020" s="6" t="s">
        <v>1812</v>
      </c>
      <c r="S1020" s="6" t="s">
        <v>1986</v>
      </c>
      <c r="T1020" s="6" t="s">
        <v>1813</v>
      </c>
      <c r="U1020" s="6" t="s">
        <v>1812</v>
      </c>
      <c r="V1020" s="6" t="s">
        <v>1812</v>
      </c>
      <c r="W1020" s="6" t="s">
        <v>1816</v>
      </c>
      <c r="X1020" s="6" t="s">
        <v>5921</v>
      </c>
      <c r="Y1020" s="8">
        <f>X1021-'Com RTOS RX'!$X1020</f>
        <v>0.00006944444444</v>
      </c>
      <c r="Z1020" s="6">
        <f>SUM(LEN(",CO_MQ135|"),'Com RTOS RX'!$H1020,LEN(",CO2_MQ135|"),'Com RTOS RX'!$I1020,LEN(",Alcool_MQ135|"),'Com RTOS RX'!$J1020,LEN(",Alcool_MQ135|"),'Com RTOS RX'!$K1020,LEN(",Toluen_MQ135|"),'Com RTOS RX'!$L1020,LEN(",MH4_MQ135|"),'Com RTOS RX'!$M1020,LEN(",O3_MQ131|"),'Com RTOS RX'!$N1020)*8</f>
        <v>672</v>
      </c>
    </row>
    <row r="1021" ht="15.75" customHeight="1">
      <c r="A1021" s="6" t="s">
        <v>5922</v>
      </c>
      <c r="B1021" s="6" t="s">
        <v>5923</v>
      </c>
      <c r="C1021" s="6" t="s">
        <v>1810</v>
      </c>
      <c r="D1021" s="6" t="s">
        <v>5924</v>
      </c>
      <c r="E1021" s="6" t="s">
        <v>1812</v>
      </c>
      <c r="F1021" s="6" t="s">
        <v>1812</v>
      </c>
      <c r="G1021" s="6" t="s">
        <v>1812</v>
      </c>
      <c r="H1021" s="6" t="s">
        <v>232</v>
      </c>
      <c r="I1021" s="6" t="s">
        <v>36</v>
      </c>
      <c r="J1021" s="6" t="s">
        <v>2618</v>
      </c>
      <c r="K1021" s="6" t="s">
        <v>262</v>
      </c>
      <c r="L1021" s="6" t="s">
        <v>136</v>
      </c>
      <c r="M1021" s="6" t="s">
        <v>306</v>
      </c>
      <c r="N1021" s="6" t="s">
        <v>311</v>
      </c>
      <c r="O1021" s="6" t="s">
        <v>1812</v>
      </c>
      <c r="P1021" s="6" t="s">
        <v>1812</v>
      </c>
      <c r="Q1021" s="6" t="s">
        <v>1814</v>
      </c>
      <c r="R1021" s="6" t="s">
        <v>1812</v>
      </c>
      <c r="S1021" s="6" t="s">
        <v>1986</v>
      </c>
      <c r="T1021" s="6" t="s">
        <v>1813</v>
      </c>
      <c r="U1021" s="6" t="s">
        <v>1812</v>
      </c>
      <c r="V1021" s="6" t="s">
        <v>1812</v>
      </c>
      <c r="W1021" s="6" t="s">
        <v>1816</v>
      </c>
      <c r="X1021" s="6" t="s">
        <v>5925</v>
      </c>
      <c r="Y1021" s="8">
        <f>X1022-'Com RTOS RX'!$X1021</f>
        <v>0.00006944444444</v>
      </c>
      <c r="Z1021" s="6">
        <f>SUM(LEN(",CO_MQ135|"),'Com RTOS RX'!$H1021,LEN(",CO2_MQ135|"),'Com RTOS RX'!$I1021,LEN(",Alcool_MQ135|"),'Com RTOS RX'!$J1021,LEN(",Alcool_MQ135|"),'Com RTOS RX'!$K1021,LEN(",Toluen_MQ135|"),'Com RTOS RX'!$L1021,LEN(",MH4_MQ135|"),'Com RTOS RX'!$M1021,LEN(",O3_MQ131|"),'Com RTOS RX'!$N1021)*8</f>
        <v>672</v>
      </c>
    </row>
    <row r="1022" ht="15.75" customHeight="1">
      <c r="A1022" s="6" t="s">
        <v>5926</v>
      </c>
      <c r="B1022" s="6" t="s">
        <v>5927</v>
      </c>
      <c r="C1022" s="6" t="s">
        <v>1810</v>
      </c>
      <c r="D1022" s="6" t="s">
        <v>5928</v>
      </c>
      <c r="E1022" s="6" t="s">
        <v>1812</v>
      </c>
      <c r="F1022" s="6" t="s">
        <v>1812</v>
      </c>
      <c r="G1022" s="6" t="s">
        <v>1812</v>
      </c>
      <c r="H1022" s="6" t="s">
        <v>183</v>
      </c>
      <c r="I1022" s="6" t="s">
        <v>27</v>
      </c>
      <c r="J1022" s="6" t="s">
        <v>317</v>
      </c>
      <c r="K1022" s="6" t="s">
        <v>262</v>
      </c>
      <c r="L1022" s="6" t="s">
        <v>322</v>
      </c>
      <c r="M1022" s="6" t="s">
        <v>313</v>
      </c>
      <c r="N1022" s="6" t="s">
        <v>311</v>
      </c>
      <c r="O1022" s="6" t="s">
        <v>1812</v>
      </c>
      <c r="P1022" s="6" t="s">
        <v>1812</v>
      </c>
      <c r="Q1022" s="6" t="s">
        <v>1814</v>
      </c>
      <c r="R1022" s="6" t="s">
        <v>1812</v>
      </c>
      <c r="S1022" s="6" t="s">
        <v>1986</v>
      </c>
      <c r="T1022" s="6" t="s">
        <v>1813</v>
      </c>
      <c r="U1022" s="6" t="s">
        <v>1812</v>
      </c>
      <c r="V1022" s="6" t="s">
        <v>1812</v>
      </c>
      <c r="W1022" s="6" t="s">
        <v>1816</v>
      </c>
      <c r="X1022" s="6" t="s">
        <v>5929</v>
      </c>
      <c r="Y1022" s="8">
        <f>X1023-'Com RTOS RX'!$X1022</f>
        <v>0.00006944444444</v>
      </c>
      <c r="Z1022" s="6">
        <f>SUM(LEN(",CO_MQ135|"),'Com RTOS RX'!$H1022,LEN(",CO2_MQ135|"),'Com RTOS RX'!$I1022,LEN(",Alcool_MQ135|"),'Com RTOS RX'!$J1022,LEN(",Alcool_MQ135|"),'Com RTOS RX'!$K1022,LEN(",Toluen_MQ135|"),'Com RTOS RX'!$L1022,LEN(",MH4_MQ135|"),'Com RTOS RX'!$M1022,LEN(",O3_MQ131|"),'Com RTOS RX'!$N1022)*8</f>
        <v>672</v>
      </c>
    </row>
    <row r="1023" ht="15.75" customHeight="1">
      <c r="A1023" s="6" t="s">
        <v>5930</v>
      </c>
      <c r="B1023" s="6" t="s">
        <v>5931</v>
      </c>
      <c r="C1023" s="6" t="s">
        <v>1810</v>
      </c>
      <c r="D1023" s="6" t="s">
        <v>5932</v>
      </c>
      <c r="E1023" s="6" t="s">
        <v>1812</v>
      </c>
      <c r="F1023" s="6" t="s">
        <v>1812</v>
      </c>
      <c r="G1023" s="6" t="s">
        <v>1812</v>
      </c>
      <c r="H1023" s="6" t="s">
        <v>275</v>
      </c>
      <c r="I1023" s="6" t="s">
        <v>36</v>
      </c>
      <c r="J1023" s="6" t="s">
        <v>183</v>
      </c>
      <c r="K1023" s="6" t="s">
        <v>262</v>
      </c>
      <c r="L1023" s="6" t="s">
        <v>11</v>
      </c>
      <c r="M1023" s="6" t="s">
        <v>313</v>
      </c>
      <c r="N1023" s="6" t="s">
        <v>311</v>
      </c>
      <c r="O1023" s="6" t="s">
        <v>1812</v>
      </c>
      <c r="P1023" s="6" t="s">
        <v>1812</v>
      </c>
      <c r="Q1023" s="6" t="s">
        <v>1814</v>
      </c>
      <c r="R1023" s="6" t="s">
        <v>1812</v>
      </c>
      <c r="S1023" s="6" t="s">
        <v>1986</v>
      </c>
      <c r="T1023" s="6" t="s">
        <v>1813</v>
      </c>
      <c r="U1023" s="6" t="s">
        <v>1812</v>
      </c>
      <c r="V1023" s="6" t="s">
        <v>1812</v>
      </c>
      <c r="W1023" s="6" t="s">
        <v>1816</v>
      </c>
      <c r="X1023" s="6" t="s">
        <v>5933</v>
      </c>
      <c r="Y1023" s="8">
        <f>X1024-'Com RTOS RX'!$X1023</f>
        <v>0.00006944444444</v>
      </c>
      <c r="Z1023" s="6">
        <f>SUM(LEN(",CO_MQ135|"),'Com RTOS RX'!$H1023,LEN(",CO2_MQ135|"),'Com RTOS RX'!$I1023,LEN(",Alcool_MQ135|"),'Com RTOS RX'!$J1023,LEN(",Alcool_MQ135|"),'Com RTOS RX'!$K1023,LEN(",Toluen_MQ135|"),'Com RTOS RX'!$L1023,LEN(",MH4_MQ135|"),'Com RTOS RX'!$M1023,LEN(",O3_MQ131|"),'Com RTOS RX'!$N1023)*8</f>
        <v>672</v>
      </c>
    </row>
    <row r="1024" ht="15.75" customHeight="1">
      <c r="A1024" s="6" t="s">
        <v>5934</v>
      </c>
      <c r="B1024" s="6" t="s">
        <v>5935</v>
      </c>
      <c r="C1024" s="6" t="s">
        <v>1810</v>
      </c>
      <c r="D1024" s="6" t="s">
        <v>5936</v>
      </c>
      <c r="E1024" s="6" t="s">
        <v>1812</v>
      </c>
      <c r="F1024" s="6" t="s">
        <v>1812</v>
      </c>
      <c r="G1024" s="6" t="s">
        <v>1812</v>
      </c>
      <c r="H1024" s="6" t="s">
        <v>51</v>
      </c>
      <c r="I1024" s="6" t="s">
        <v>36</v>
      </c>
      <c r="J1024" s="6" t="s">
        <v>183</v>
      </c>
      <c r="K1024" s="6" t="s">
        <v>262</v>
      </c>
      <c r="L1024" s="6" t="s">
        <v>136</v>
      </c>
      <c r="M1024" s="6" t="s">
        <v>313</v>
      </c>
      <c r="N1024" s="6" t="s">
        <v>311</v>
      </c>
      <c r="O1024" s="6" t="s">
        <v>1812</v>
      </c>
      <c r="P1024" s="6" t="s">
        <v>1812</v>
      </c>
      <c r="Q1024" s="6" t="s">
        <v>1814</v>
      </c>
      <c r="R1024" s="6" t="s">
        <v>1812</v>
      </c>
      <c r="S1024" s="6" t="s">
        <v>1986</v>
      </c>
      <c r="T1024" s="6" t="s">
        <v>1813</v>
      </c>
      <c r="U1024" s="6" t="s">
        <v>1812</v>
      </c>
      <c r="V1024" s="6" t="s">
        <v>1812</v>
      </c>
      <c r="W1024" s="6" t="s">
        <v>1816</v>
      </c>
      <c r="X1024" s="6" t="s">
        <v>5937</v>
      </c>
      <c r="Y1024" s="8">
        <f>X1025-'Com RTOS RX'!$X1024</f>
        <v>0.00006944444444</v>
      </c>
      <c r="Z1024" s="6">
        <f>SUM(LEN(",CO_MQ135|"),'Com RTOS RX'!$H1024,LEN(",CO2_MQ135|"),'Com RTOS RX'!$I1024,LEN(",Alcool_MQ135|"),'Com RTOS RX'!$J1024,LEN(",Alcool_MQ135|"),'Com RTOS RX'!$K1024,LEN(",Toluen_MQ135|"),'Com RTOS RX'!$L1024,LEN(",MH4_MQ135|"),'Com RTOS RX'!$M1024,LEN(",O3_MQ131|"),'Com RTOS RX'!$N1024)*8</f>
        <v>672</v>
      </c>
    </row>
    <row r="1025" ht="15.75" customHeight="1">
      <c r="A1025" s="6" t="s">
        <v>5938</v>
      </c>
      <c r="B1025" s="6" t="s">
        <v>5939</v>
      </c>
      <c r="C1025" s="6" t="s">
        <v>1810</v>
      </c>
      <c r="D1025" s="6" t="s">
        <v>5940</v>
      </c>
      <c r="E1025" s="6" t="s">
        <v>1812</v>
      </c>
      <c r="F1025" s="6" t="s">
        <v>1812</v>
      </c>
      <c r="G1025" s="6" t="s">
        <v>1812</v>
      </c>
      <c r="H1025" s="6" t="s">
        <v>51</v>
      </c>
      <c r="I1025" s="6" t="s">
        <v>36</v>
      </c>
      <c r="J1025" s="6" t="s">
        <v>183</v>
      </c>
      <c r="K1025" s="6" t="s">
        <v>262</v>
      </c>
      <c r="L1025" s="6" t="s">
        <v>136</v>
      </c>
      <c r="M1025" s="6" t="s">
        <v>313</v>
      </c>
      <c r="N1025" s="6" t="s">
        <v>311</v>
      </c>
      <c r="O1025" s="6" t="s">
        <v>1812</v>
      </c>
      <c r="P1025" s="6" t="s">
        <v>1812</v>
      </c>
      <c r="Q1025" s="6" t="s">
        <v>1814</v>
      </c>
      <c r="R1025" s="6" t="s">
        <v>1812</v>
      </c>
      <c r="S1025" s="6" t="s">
        <v>1986</v>
      </c>
      <c r="T1025" s="6" t="s">
        <v>1813</v>
      </c>
      <c r="U1025" s="6" t="s">
        <v>1812</v>
      </c>
      <c r="V1025" s="6" t="s">
        <v>1812</v>
      </c>
      <c r="W1025" s="6" t="s">
        <v>1816</v>
      </c>
      <c r="X1025" s="6" t="s">
        <v>5941</v>
      </c>
      <c r="Y1025" s="8">
        <f>X1026-'Com RTOS RX'!$X1025</f>
        <v>0.00006944444444</v>
      </c>
      <c r="Z1025" s="6">
        <f>SUM(LEN(",CO_MQ135|"),'Com RTOS RX'!$H1025,LEN(",CO2_MQ135|"),'Com RTOS RX'!$I1025,LEN(",Alcool_MQ135|"),'Com RTOS RX'!$J1025,LEN(",Alcool_MQ135|"),'Com RTOS RX'!$K1025,LEN(",Toluen_MQ135|"),'Com RTOS RX'!$L1025,LEN(",MH4_MQ135|"),'Com RTOS RX'!$M1025,LEN(",O3_MQ131|"),'Com RTOS RX'!$N1025)*8</f>
        <v>672</v>
      </c>
    </row>
    <row r="1026" ht="15.75" customHeight="1">
      <c r="A1026" s="6" t="s">
        <v>5942</v>
      </c>
      <c r="B1026" s="6" t="s">
        <v>5943</v>
      </c>
      <c r="C1026" s="6" t="s">
        <v>1810</v>
      </c>
      <c r="D1026" s="6" t="s">
        <v>5944</v>
      </c>
      <c r="E1026" s="6" t="s">
        <v>1812</v>
      </c>
      <c r="F1026" s="6" t="s">
        <v>1812</v>
      </c>
      <c r="G1026" s="6" t="s">
        <v>1812</v>
      </c>
      <c r="H1026" s="6" t="s">
        <v>323</v>
      </c>
      <c r="I1026" s="6" t="s">
        <v>319</v>
      </c>
      <c r="J1026" s="6" t="s">
        <v>248</v>
      </c>
      <c r="K1026" s="6" t="s">
        <v>1985</v>
      </c>
      <c r="L1026" s="6" t="s">
        <v>2643</v>
      </c>
      <c r="M1026" s="6" t="s">
        <v>321</v>
      </c>
      <c r="N1026" s="6" t="s">
        <v>311</v>
      </c>
      <c r="O1026" s="6" t="s">
        <v>1812</v>
      </c>
      <c r="P1026" s="6" t="s">
        <v>1812</v>
      </c>
      <c r="Q1026" s="6" t="s">
        <v>1814</v>
      </c>
      <c r="R1026" s="6" t="s">
        <v>1812</v>
      </c>
      <c r="S1026" s="6" t="s">
        <v>1986</v>
      </c>
      <c r="T1026" s="6" t="s">
        <v>1813</v>
      </c>
      <c r="U1026" s="6" t="s">
        <v>1812</v>
      </c>
      <c r="V1026" s="6" t="s">
        <v>1812</v>
      </c>
      <c r="W1026" s="6" t="s">
        <v>1816</v>
      </c>
      <c r="X1026" s="6" t="s">
        <v>5945</v>
      </c>
      <c r="Y1026" s="8">
        <f>X1027-'Com RTOS RX'!$X1026</f>
        <v>0.00006944444444</v>
      </c>
      <c r="Z1026" s="6">
        <f>SUM(LEN(",CO_MQ135|"),'Com RTOS RX'!$H1026,LEN(",CO2_MQ135|"),'Com RTOS RX'!$I1026,LEN(",Alcool_MQ135|"),'Com RTOS RX'!$J1026,LEN(",Alcool_MQ135|"),'Com RTOS RX'!$K1026,LEN(",Toluen_MQ135|"),'Com RTOS RX'!$L1026,LEN(",MH4_MQ135|"),'Com RTOS RX'!$M1026,LEN(",O3_MQ131|"),'Com RTOS RX'!$N1026)*8</f>
        <v>672</v>
      </c>
    </row>
    <row r="1027" ht="15.75" customHeight="1">
      <c r="A1027" s="6" t="s">
        <v>5946</v>
      </c>
      <c r="B1027" s="6" t="s">
        <v>5947</v>
      </c>
      <c r="C1027" s="6" t="s">
        <v>1810</v>
      </c>
      <c r="D1027" s="6" t="s">
        <v>5948</v>
      </c>
      <c r="E1027" s="6" t="s">
        <v>1812</v>
      </c>
      <c r="F1027" s="6" t="s">
        <v>1812</v>
      </c>
      <c r="G1027" s="6" t="s">
        <v>1812</v>
      </c>
      <c r="H1027" s="6" t="s">
        <v>25</v>
      </c>
      <c r="I1027" s="6" t="s">
        <v>27</v>
      </c>
      <c r="J1027" s="6" t="s">
        <v>16</v>
      </c>
      <c r="K1027" s="6" t="s">
        <v>262</v>
      </c>
      <c r="L1027" s="6" t="s">
        <v>326</v>
      </c>
      <c r="M1027" s="6" t="s">
        <v>313</v>
      </c>
      <c r="N1027" s="6" t="s">
        <v>311</v>
      </c>
      <c r="O1027" s="6" t="s">
        <v>1812</v>
      </c>
      <c r="P1027" s="6" t="s">
        <v>1812</v>
      </c>
      <c r="Q1027" s="6" t="s">
        <v>1814</v>
      </c>
      <c r="R1027" s="6" t="s">
        <v>1812</v>
      </c>
      <c r="S1027" s="6" t="s">
        <v>1986</v>
      </c>
      <c r="T1027" s="6" t="s">
        <v>1813</v>
      </c>
      <c r="U1027" s="6" t="s">
        <v>1812</v>
      </c>
      <c r="V1027" s="6" t="s">
        <v>1812</v>
      </c>
      <c r="W1027" s="6" t="s">
        <v>1816</v>
      </c>
      <c r="X1027" s="6" t="s">
        <v>5949</v>
      </c>
      <c r="Y1027" s="8">
        <f>X1028-'Com RTOS RX'!$X1027</f>
        <v>0.00006944444444</v>
      </c>
      <c r="Z1027" s="6">
        <f>SUM(LEN(",CO_MQ135|"),'Com RTOS RX'!$H1027,LEN(",CO2_MQ135|"),'Com RTOS RX'!$I1027,LEN(",Alcool_MQ135|"),'Com RTOS RX'!$J1027,LEN(",Alcool_MQ135|"),'Com RTOS RX'!$K1027,LEN(",Toluen_MQ135|"),'Com RTOS RX'!$L1027,LEN(",MH4_MQ135|"),'Com RTOS RX'!$M1027,LEN(",O3_MQ131|"),'Com RTOS RX'!$N1027)*8</f>
        <v>672</v>
      </c>
    </row>
    <row r="1028" ht="15.75" customHeight="1">
      <c r="A1028" s="6" t="s">
        <v>5950</v>
      </c>
      <c r="B1028" s="6" t="s">
        <v>5951</v>
      </c>
      <c r="C1028" s="6" t="s">
        <v>1810</v>
      </c>
      <c r="D1028" s="6" t="s">
        <v>5952</v>
      </c>
      <c r="E1028" s="6" t="s">
        <v>1812</v>
      </c>
      <c r="F1028" s="6" t="s">
        <v>1812</v>
      </c>
      <c r="G1028" s="6" t="s">
        <v>1812</v>
      </c>
      <c r="H1028" s="6" t="s">
        <v>2618</v>
      </c>
      <c r="I1028" s="6" t="s">
        <v>27</v>
      </c>
      <c r="J1028" s="6" t="s">
        <v>16</v>
      </c>
      <c r="K1028" s="6" t="s">
        <v>262</v>
      </c>
      <c r="L1028" s="6" t="s">
        <v>326</v>
      </c>
      <c r="M1028" s="6" t="s">
        <v>313</v>
      </c>
      <c r="N1028" s="6" t="s">
        <v>36</v>
      </c>
      <c r="O1028" s="6" t="s">
        <v>1812</v>
      </c>
      <c r="P1028" s="6" t="s">
        <v>1812</v>
      </c>
      <c r="Q1028" s="6" t="s">
        <v>1814</v>
      </c>
      <c r="R1028" s="6" t="s">
        <v>1812</v>
      </c>
      <c r="S1028" s="6" t="s">
        <v>1986</v>
      </c>
      <c r="T1028" s="6" t="s">
        <v>1813</v>
      </c>
      <c r="U1028" s="6" t="s">
        <v>1812</v>
      </c>
      <c r="V1028" s="6" t="s">
        <v>1812</v>
      </c>
      <c r="W1028" s="6" t="s">
        <v>1816</v>
      </c>
      <c r="X1028" s="6" t="s">
        <v>5953</v>
      </c>
      <c r="Y1028" s="8">
        <f>X1029-'Com RTOS RX'!$X1028</f>
        <v>0.00006944444444</v>
      </c>
      <c r="Z1028" s="6">
        <f>SUM(LEN(",CO_MQ135|"),'Com RTOS RX'!$H1028,LEN(",CO2_MQ135|"),'Com RTOS RX'!$I1028,LEN(",Alcool_MQ135|"),'Com RTOS RX'!$J1028,LEN(",Alcool_MQ135|"),'Com RTOS RX'!$K1028,LEN(",Toluen_MQ135|"),'Com RTOS RX'!$L1028,LEN(",MH4_MQ135|"),'Com RTOS RX'!$M1028,LEN(",O3_MQ131|"),'Com RTOS RX'!$N1028)*8</f>
        <v>672</v>
      </c>
    </row>
    <row r="1029" ht="15.75" customHeight="1">
      <c r="A1029" s="6" t="s">
        <v>5954</v>
      </c>
      <c r="B1029" s="6" t="s">
        <v>5955</v>
      </c>
      <c r="C1029" s="6" t="s">
        <v>1810</v>
      </c>
      <c r="D1029" s="6" t="s">
        <v>5956</v>
      </c>
      <c r="E1029" s="6" t="s">
        <v>1812</v>
      </c>
      <c r="F1029" s="6" t="s">
        <v>1812</v>
      </c>
      <c r="G1029" s="6" t="s">
        <v>1812</v>
      </c>
      <c r="H1029" s="6" t="s">
        <v>183</v>
      </c>
      <c r="I1029" s="6" t="s">
        <v>27</v>
      </c>
      <c r="J1029" s="6" t="s">
        <v>317</v>
      </c>
      <c r="K1029" s="6" t="s">
        <v>262</v>
      </c>
      <c r="L1029" s="6" t="s">
        <v>322</v>
      </c>
      <c r="M1029" s="6" t="s">
        <v>313</v>
      </c>
      <c r="N1029" s="6" t="s">
        <v>36</v>
      </c>
      <c r="O1029" s="6" t="s">
        <v>1812</v>
      </c>
      <c r="P1029" s="6" t="s">
        <v>1812</v>
      </c>
      <c r="Q1029" s="6" t="s">
        <v>1814</v>
      </c>
      <c r="R1029" s="6" t="s">
        <v>1812</v>
      </c>
      <c r="S1029" s="6" t="s">
        <v>1986</v>
      </c>
      <c r="T1029" s="6" t="s">
        <v>1813</v>
      </c>
      <c r="U1029" s="6" t="s">
        <v>1812</v>
      </c>
      <c r="V1029" s="6" t="s">
        <v>1812</v>
      </c>
      <c r="W1029" s="6" t="s">
        <v>1816</v>
      </c>
      <c r="X1029" s="6" t="s">
        <v>5957</v>
      </c>
      <c r="Y1029" s="8">
        <f>X1030-'Com RTOS RX'!$X1029</f>
        <v>0.00006944444444</v>
      </c>
      <c r="Z1029" s="6">
        <f>SUM(LEN(",CO_MQ135|"),'Com RTOS RX'!$H1029,LEN(",CO2_MQ135|"),'Com RTOS RX'!$I1029,LEN(",Alcool_MQ135|"),'Com RTOS RX'!$J1029,LEN(",Alcool_MQ135|"),'Com RTOS RX'!$K1029,LEN(",Toluen_MQ135|"),'Com RTOS RX'!$L1029,LEN(",MH4_MQ135|"),'Com RTOS RX'!$M1029,LEN(",O3_MQ131|"),'Com RTOS RX'!$N1029)*8</f>
        <v>672</v>
      </c>
    </row>
    <row r="1030" ht="15.75" customHeight="1">
      <c r="A1030" s="6" t="s">
        <v>5958</v>
      </c>
      <c r="B1030" s="6" t="s">
        <v>5959</v>
      </c>
      <c r="C1030" s="6" t="s">
        <v>1810</v>
      </c>
      <c r="D1030" s="6" t="s">
        <v>5960</v>
      </c>
      <c r="E1030" s="6" t="s">
        <v>1812</v>
      </c>
      <c r="F1030" s="6" t="s">
        <v>1812</v>
      </c>
      <c r="G1030" s="6" t="s">
        <v>1812</v>
      </c>
      <c r="H1030" s="6" t="s">
        <v>275</v>
      </c>
      <c r="I1030" s="6" t="s">
        <v>36</v>
      </c>
      <c r="J1030" s="6" t="s">
        <v>183</v>
      </c>
      <c r="K1030" s="6" t="s">
        <v>262</v>
      </c>
      <c r="L1030" s="6" t="s">
        <v>11</v>
      </c>
      <c r="M1030" s="6" t="s">
        <v>313</v>
      </c>
      <c r="N1030" s="6" t="s">
        <v>36</v>
      </c>
      <c r="O1030" s="6" t="s">
        <v>1812</v>
      </c>
      <c r="P1030" s="6" t="s">
        <v>1812</v>
      </c>
      <c r="Q1030" s="6" t="s">
        <v>1814</v>
      </c>
      <c r="R1030" s="6" t="s">
        <v>1812</v>
      </c>
      <c r="S1030" s="6" t="s">
        <v>1986</v>
      </c>
      <c r="T1030" s="6" t="s">
        <v>1813</v>
      </c>
      <c r="U1030" s="6" t="s">
        <v>1812</v>
      </c>
      <c r="V1030" s="6" t="s">
        <v>1812</v>
      </c>
      <c r="W1030" s="6" t="s">
        <v>1816</v>
      </c>
      <c r="X1030" s="6" t="s">
        <v>5961</v>
      </c>
      <c r="Y1030" s="8">
        <f>X1031-'Com RTOS RX'!$X1030</f>
        <v>0.00006944444444</v>
      </c>
      <c r="Z1030" s="6">
        <f>SUM(LEN(",CO_MQ135|"),'Com RTOS RX'!$H1030,LEN(",CO2_MQ135|"),'Com RTOS RX'!$I1030,LEN(",Alcool_MQ135|"),'Com RTOS RX'!$J1030,LEN(",Alcool_MQ135|"),'Com RTOS RX'!$K1030,LEN(",Toluen_MQ135|"),'Com RTOS RX'!$L1030,LEN(",MH4_MQ135|"),'Com RTOS RX'!$M1030,LEN(",O3_MQ131|"),'Com RTOS RX'!$N1030)*8</f>
        <v>672</v>
      </c>
    </row>
    <row r="1031" ht="15.75" customHeight="1">
      <c r="A1031" s="6" t="s">
        <v>5962</v>
      </c>
      <c r="B1031" s="6" t="s">
        <v>5963</v>
      </c>
      <c r="C1031" s="6" t="s">
        <v>1810</v>
      </c>
      <c r="D1031" s="6" t="s">
        <v>5964</v>
      </c>
      <c r="E1031" s="6" t="s">
        <v>1812</v>
      </c>
      <c r="F1031" s="6" t="s">
        <v>1812</v>
      </c>
      <c r="G1031" s="6" t="s">
        <v>1812</v>
      </c>
      <c r="H1031" s="6" t="s">
        <v>44</v>
      </c>
      <c r="I1031" s="6" t="s">
        <v>46</v>
      </c>
      <c r="J1031" s="6" t="s">
        <v>323</v>
      </c>
      <c r="K1031" s="6" t="s">
        <v>1985</v>
      </c>
      <c r="L1031" s="6" t="s">
        <v>325</v>
      </c>
      <c r="M1031" s="6" t="s">
        <v>313</v>
      </c>
      <c r="N1031" s="6" t="s">
        <v>27</v>
      </c>
      <c r="O1031" s="6" t="s">
        <v>1812</v>
      </c>
      <c r="P1031" s="6" t="s">
        <v>1812</v>
      </c>
      <c r="Q1031" s="6" t="s">
        <v>1814</v>
      </c>
      <c r="R1031" s="6" t="s">
        <v>1812</v>
      </c>
      <c r="S1031" s="6" t="s">
        <v>1986</v>
      </c>
      <c r="T1031" s="6" t="s">
        <v>1813</v>
      </c>
      <c r="U1031" s="6" t="s">
        <v>1812</v>
      </c>
      <c r="V1031" s="6" t="s">
        <v>1812</v>
      </c>
      <c r="W1031" s="6" t="s">
        <v>1816</v>
      </c>
      <c r="X1031" s="6" t="s">
        <v>5965</v>
      </c>
      <c r="Y1031" s="8">
        <f>X1032-'Com RTOS RX'!$X1031</f>
        <v>0.00006944444444</v>
      </c>
      <c r="Z1031" s="6">
        <f>SUM(LEN(",CO_MQ135|"),'Com RTOS RX'!$H1031,LEN(",CO2_MQ135|"),'Com RTOS RX'!$I1031,LEN(",Alcool_MQ135|"),'Com RTOS RX'!$J1031,LEN(",Alcool_MQ135|"),'Com RTOS RX'!$K1031,LEN(",Toluen_MQ135|"),'Com RTOS RX'!$L1031,LEN(",MH4_MQ135|"),'Com RTOS RX'!$M1031,LEN(",O3_MQ131|"),'Com RTOS RX'!$N1031)*8</f>
        <v>672</v>
      </c>
    </row>
    <row r="1032" ht="15.75" customHeight="1">
      <c r="A1032" s="6" t="s">
        <v>5966</v>
      </c>
      <c r="B1032" s="6" t="s">
        <v>5967</v>
      </c>
      <c r="C1032" s="6" t="s">
        <v>1810</v>
      </c>
      <c r="D1032" s="6" t="s">
        <v>5968</v>
      </c>
      <c r="E1032" s="6" t="s">
        <v>1812</v>
      </c>
      <c r="F1032" s="6" t="s">
        <v>1812</v>
      </c>
      <c r="G1032" s="6" t="s">
        <v>1812</v>
      </c>
      <c r="H1032" s="6" t="s">
        <v>44</v>
      </c>
      <c r="I1032" s="6" t="s">
        <v>46</v>
      </c>
      <c r="J1032" s="6" t="s">
        <v>323</v>
      </c>
      <c r="K1032" s="6" t="s">
        <v>1985</v>
      </c>
      <c r="L1032" s="6" t="s">
        <v>325</v>
      </c>
      <c r="M1032" s="6" t="s">
        <v>313</v>
      </c>
      <c r="N1032" s="6" t="s">
        <v>36</v>
      </c>
      <c r="O1032" s="6" t="s">
        <v>1812</v>
      </c>
      <c r="P1032" s="6" t="s">
        <v>1812</v>
      </c>
      <c r="Q1032" s="6" t="s">
        <v>1814</v>
      </c>
      <c r="R1032" s="6" t="s">
        <v>1812</v>
      </c>
      <c r="S1032" s="6" t="s">
        <v>1986</v>
      </c>
      <c r="T1032" s="6" t="s">
        <v>1813</v>
      </c>
      <c r="U1032" s="6" t="s">
        <v>1812</v>
      </c>
      <c r="V1032" s="6" t="s">
        <v>1812</v>
      </c>
      <c r="W1032" s="6" t="s">
        <v>1816</v>
      </c>
      <c r="X1032" s="6" t="s">
        <v>5969</v>
      </c>
      <c r="Y1032" s="8">
        <f>X1033-'Com RTOS RX'!$X1032</f>
        <v>0.00006944444444</v>
      </c>
      <c r="Z1032" s="6">
        <f>SUM(LEN(",CO_MQ135|"),'Com RTOS RX'!$H1032,LEN(",CO2_MQ135|"),'Com RTOS RX'!$I1032,LEN(",Alcool_MQ135|"),'Com RTOS RX'!$J1032,LEN(",Alcool_MQ135|"),'Com RTOS RX'!$K1032,LEN(",Toluen_MQ135|"),'Com RTOS RX'!$L1032,LEN(",MH4_MQ135|"),'Com RTOS RX'!$M1032,LEN(",O3_MQ131|"),'Com RTOS RX'!$N1032)*8</f>
        <v>672</v>
      </c>
    </row>
    <row r="1033" ht="15.75" customHeight="1">
      <c r="A1033" s="6" t="s">
        <v>5970</v>
      </c>
      <c r="B1033" s="6" t="s">
        <v>5971</v>
      </c>
      <c r="C1033" s="6" t="s">
        <v>1810</v>
      </c>
      <c r="D1033" s="6" t="s">
        <v>5972</v>
      </c>
      <c r="E1033" s="6" t="s">
        <v>1812</v>
      </c>
      <c r="F1033" s="6" t="s">
        <v>1812</v>
      </c>
      <c r="G1033" s="6" t="s">
        <v>1812</v>
      </c>
      <c r="H1033" s="6" t="s">
        <v>2618</v>
      </c>
      <c r="I1033" s="6" t="s">
        <v>27</v>
      </c>
      <c r="J1033" s="6" t="s">
        <v>16</v>
      </c>
      <c r="K1033" s="6" t="s">
        <v>262</v>
      </c>
      <c r="L1033" s="6" t="s">
        <v>326</v>
      </c>
      <c r="M1033" s="6" t="s">
        <v>313</v>
      </c>
      <c r="N1033" s="6" t="s">
        <v>36</v>
      </c>
      <c r="O1033" s="6" t="s">
        <v>1812</v>
      </c>
      <c r="P1033" s="6" t="s">
        <v>1812</v>
      </c>
      <c r="Q1033" s="6" t="s">
        <v>1814</v>
      </c>
      <c r="R1033" s="6" t="s">
        <v>1812</v>
      </c>
      <c r="S1033" s="6" t="s">
        <v>1986</v>
      </c>
      <c r="T1033" s="6" t="s">
        <v>1813</v>
      </c>
      <c r="U1033" s="6" t="s">
        <v>1812</v>
      </c>
      <c r="V1033" s="6" t="s">
        <v>1812</v>
      </c>
      <c r="W1033" s="6" t="s">
        <v>1816</v>
      </c>
      <c r="X1033" s="6" t="s">
        <v>5973</v>
      </c>
      <c r="Y1033" s="8">
        <f>X1034-'Com RTOS RX'!$X1033</f>
        <v>0.00006944444444</v>
      </c>
      <c r="Z1033" s="6">
        <f>SUM(LEN(",CO_MQ135|"),'Com RTOS RX'!$H1033,LEN(",CO2_MQ135|"),'Com RTOS RX'!$I1033,LEN(",Alcool_MQ135|"),'Com RTOS RX'!$J1033,LEN(",Alcool_MQ135|"),'Com RTOS RX'!$K1033,LEN(",Toluen_MQ135|"),'Com RTOS RX'!$L1033,LEN(",MH4_MQ135|"),'Com RTOS RX'!$M1033,LEN(",O3_MQ131|"),'Com RTOS RX'!$N1033)*8</f>
        <v>672</v>
      </c>
    </row>
    <row r="1034" ht="15.75" customHeight="1">
      <c r="A1034" s="6" t="s">
        <v>5974</v>
      </c>
      <c r="B1034" s="6" t="s">
        <v>5975</v>
      </c>
      <c r="C1034" s="6" t="s">
        <v>1810</v>
      </c>
      <c r="D1034" s="6" t="s">
        <v>5976</v>
      </c>
      <c r="E1034" s="6" t="s">
        <v>1812</v>
      </c>
      <c r="F1034" s="6" t="s">
        <v>1812</v>
      </c>
      <c r="G1034" s="6" t="s">
        <v>1812</v>
      </c>
      <c r="H1034" s="6" t="s">
        <v>183</v>
      </c>
      <c r="I1034" s="6" t="s">
        <v>27</v>
      </c>
      <c r="J1034" s="6" t="s">
        <v>317</v>
      </c>
      <c r="K1034" s="6" t="s">
        <v>262</v>
      </c>
      <c r="L1034" s="6" t="s">
        <v>142</v>
      </c>
      <c r="M1034" s="6" t="s">
        <v>313</v>
      </c>
      <c r="N1034" s="6" t="s">
        <v>36</v>
      </c>
      <c r="O1034" s="6" t="s">
        <v>1812</v>
      </c>
      <c r="P1034" s="6" t="s">
        <v>1812</v>
      </c>
      <c r="Q1034" s="6" t="s">
        <v>1814</v>
      </c>
      <c r="R1034" s="6" t="s">
        <v>1812</v>
      </c>
      <c r="S1034" s="6" t="s">
        <v>1986</v>
      </c>
      <c r="T1034" s="6" t="s">
        <v>1813</v>
      </c>
      <c r="U1034" s="6" t="s">
        <v>1812</v>
      </c>
      <c r="V1034" s="6" t="s">
        <v>1812</v>
      </c>
      <c r="W1034" s="6" t="s">
        <v>1816</v>
      </c>
      <c r="X1034" s="6" t="s">
        <v>5977</v>
      </c>
      <c r="Y1034" s="8">
        <f>X1035-'Com RTOS RX'!$X1034</f>
        <v>0.00006944444444</v>
      </c>
      <c r="Z1034" s="6">
        <f>SUM(LEN(",CO_MQ135|"),'Com RTOS RX'!$H1034,LEN(",CO2_MQ135|"),'Com RTOS RX'!$I1034,LEN(",Alcool_MQ135|"),'Com RTOS RX'!$J1034,LEN(",Alcool_MQ135|"),'Com RTOS RX'!$K1034,LEN(",Toluen_MQ135|"),'Com RTOS RX'!$L1034,LEN(",MH4_MQ135|"),'Com RTOS RX'!$M1034,LEN(",O3_MQ131|"),'Com RTOS RX'!$N1034)*8</f>
        <v>672</v>
      </c>
    </row>
    <row r="1035" ht="15.75" customHeight="1">
      <c r="A1035" s="6" t="s">
        <v>5978</v>
      </c>
      <c r="B1035" s="6" t="s">
        <v>5979</v>
      </c>
      <c r="C1035" s="6" t="s">
        <v>1810</v>
      </c>
      <c r="D1035" s="6" t="s">
        <v>5980</v>
      </c>
      <c r="E1035" s="6" t="s">
        <v>1812</v>
      </c>
      <c r="F1035" s="6" t="s">
        <v>1812</v>
      </c>
      <c r="G1035" s="6" t="s">
        <v>1812</v>
      </c>
      <c r="H1035" s="6" t="s">
        <v>51</v>
      </c>
      <c r="I1035" s="6" t="s">
        <v>36</v>
      </c>
      <c r="J1035" s="6" t="s">
        <v>183</v>
      </c>
      <c r="K1035" s="6" t="s">
        <v>262</v>
      </c>
      <c r="L1035" s="6" t="s">
        <v>11</v>
      </c>
      <c r="M1035" s="6" t="s">
        <v>313</v>
      </c>
      <c r="N1035" s="6" t="s">
        <v>36</v>
      </c>
      <c r="O1035" s="6" t="s">
        <v>1812</v>
      </c>
      <c r="P1035" s="6" t="s">
        <v>1812</v>
      </c>
      <c r="Q1035" s="6" t="s">
        <v>1814</v>
      </c>
      <c r="R1035" s="6" t="s">
        <v>1812</v>
      </c>
      <c r="S1035" s="6" t="s">
        <v>1986</v>
      </c>
      <c r="T1035" s="6" t="s">
        <v>1813</v>
      </c>
      <c r="U1035" s="6" t="s">
        <v>1812</v>
      </c>
      <c r="V1035" s="6" t="s">
        <v>1812</v>
      </c>
      <c r="W1035" s="6" t="s">
        <v>1816</v>
      </c>
      <c r="X1035" s="6" t="s">
        <v>5981</v>
      </c>
      <c r="Y1035" s="8">
        <f>X1036-'Com RTOS RX'!$X1035</f>
        <v>0.00006944444444</v>
      </c>
      <c r="Z1035" s="6">
        <f>SUM(LEN(",CO_MQ135|"),'Com RTOS RX'!$H1035,LEN(",CO2_MQ135|"),'Com RTOS RX'!$I1035,LEN(",Alcool_MQ135|"),'Com RTOS RX'!$J1035,LEN(",Alcool_MQ135|"),'Com RTOS RX'!$K1035,LEN(",Toluen_MQ135|"),'Com RTOS RX'!$L1035,LEN(",MH4_MQ135|"),'Com RTOS RX'!$M1035,LEN(",O3_MQ131|"),'Com RTOS RX'!$N1035)*8</f>
        <v>672</v>
      </c>
    </row>
    <row r="1036" ht="15.75" customHeight="1">
      <c r="A1036" s="6" t="s">
        <v>5982</v>
      </c>
      <c r="B1036" s="6" t="s">
        <v>5983</v>
      </c>
      <c r="C1036" s="6" t="s">
        <v>1810</v>
      </c>
      <c r="D1036" s="6" t="s">
        <v>5984</v>
      </c>
      <c r="E1036" s="6" t="s">
        <v>1812</v>
      </c>
      <c r="F1036" s="6" t="s">
        <v>1812</v>
      </c>
      <c r="G1036" s="6" t="s">
        <v>1812</v>
      </c>
      <c r="H1036" s="6" t="s">
        <v>25</v>
      </c>
      <c r="I1036" s="6" t="s">
        <v>27</v>
      </c>
      <c r="J1036" s="6" t="s">
        <v>16</v>
      </c>
      <c r="K1036" s="6" t="s">
        <v>262</v>
      </c>
      <c r="L1036" s="6" t="s">
        <v>326</v>
      </c>
      <c r="M1036" s="6" t="s">
        <v>313</v>
      </c>
      <c r="N1036" s="6" t="s">
        <v>36</v>
      </c>
      <c r="O1036" s="6" t="s">
        <v>1812</v>
      </c>
      <c r="P1036" s="6" t="s">
        <v>1812</v>
      </c>
      <c r="Q1036" s="6" t="s">
        <v>1814</v>
      </c>
      <c r="R1036" s="6" t="s">
        <v>1812</v>
      </c>
      <c r="S1036" s="6" t="s">
        <v>1986</v>
      </c>
      <c r="T1036" s="6" t="s">
        <v>1813</v>
      </c>
      <c r="U1036" s="6" t="s">
        <v>1812</v>
      </c>
      <c r="V1036" s="6" t="s">
        <v>1812</v>
      </c>
      <c r="W1036" s="6" t="s">
        <v>1816</v>
      </c>
      <c r="X1036" s="6" t="s">
        <v>5985</v>
      </c>
      <c r="Y1036" s="8">
        <f>X1037-'Com RTOS RX'!$X1036</f>
        <v>0.00006944444444</v>
      </c>
      <c r="Z1036" s="6">
        <f>SUM(LEN(",CO_MQ135|"),'Com RTOS RX'!$H1036,LEN(",CO2_MQ135|"),'Com RTOS RX'!$I1036,LEN(",Alcool_MQ135|"),'Com RTOS RX'!$J1036,LEN(",Alcool_MQ135|"),'Com RTOS RX'!$K1036,LEN(",Toluen_MQ135|"),'Com RTOS RX'!$L1036,LEN(",MH4_MQ135|"),'Com RTOS RX'!$M1036,LEN(",O3_MQ131|"),'Com RTOS RX'!$N1036)*8</f>
        <v>672</v>
      </c>
    </row>
    <row r="1037" ht="15.75" customHeight="1">
      <c r="A1037" s="6" t="s">
        <v>5986</v>
      </c>
      <c r="B1037" s="6" t="s">
        <v>5987</v>
      </c>
      <c r="C1037" s="6" t="s">
        <v>1810</v>
      </c>
      <c r="D1037" s="6" t="s">
        <v>5988</v>
      </c>
      <c r="E1037" s="6" t="s">
        <v>1812</v>
      </c>
      <c r="F1037" s="6" t="s">
        <v>1812</v>
      </c>
      <c r="G1037" s="6" t="s">
        <v>1812</v>
      </c>
      <c r="H1037" s="6" t="s">
        <v>183</v>
      </c>
      <c r="I1037" s="6" t="s">
        <v>27</v>
      </c>
      <c r="J1037" s="6" t="s">
        <v>317</v>
      </c>
      <c r="K1037" s="6" t="s">
        <v>262</v>
      </c>
      <c r="L1037" s="6" t="s">
        <v>142</v>
      </c>
      <c r="M1037" s="6" t="s">
        <v>313</v>
      </c>
      <c r="N1037" s="6" t="s">
        <v>36</v>
      </c>
      <c r="O1037" s="6" t="s">
        <v>1812</v>
      </c>
      <c r="P1037" s="6" t="s">
        <v>1812</v>
      </c>
      <c r="Q1037" s="6" t="s">
        <v>1814</v>
      </c>
      <c r="R1037" s="6" t="s">
        <v>1812</v>
      </c>
      <c r="S1037" s="6" t="s">
        <v>1986</v>
      </c>
      <c r="T1037" s="6" t="s">
        <v>1813</v>
      </c>
      <c r="U1037" s="6" t="s">
        <v>1812</v>
      </c>
      <c r="V1037" s="6" t="s">
        <v>1812</v>
      </c>
      <c r="W1037" s="6" t="s">
        <v>1816</v>
      </c>
      <c r="X1037" s="6" t="s">
        <v>5989</v>
      </c>
      <c r="Y1037" s="8">
        <f>X1038-'Com RTOS RX'!$X1037</f>
        <v>0.00006944444444</v>
      </c>
      <c r="Z1037" s="6">
        <f>SUM(LEN(",CO_MQ135|"),'Com RTOS RX'!$H1037,LEN(",CO2_MQ135|"),'Com RTOS RX'!$I1037,LEN(",Alcool_MQ135|"),'Com RTOS RX'!$J1037,LEN(",Alcool_MQ135|"),'Com RTOS RX'!$K1037,LEN(",Toluen_MQ135|"),'Com RTOS RX'!$L1037,LEN(",MH4_MQ135|"),'Com RTOS RX'!$M1037,LEN(",O3_MQ131|"),'Com RTOS RX'!$N1037)*8</f>
        <v>672</v>
      </c>
    </row>
    <row r="1038" ht="15.75" customHeight="1">
      <c r="A1038" s="6" t="s">
        <v>5990</v>
      </c>
      <c r="B1038" s="6" t="s">
        <v>5991</v>
      </c>
      <c r="C1038" s="6" t="s">
        <v>1810</v>
      </c>
      <c r="D1038" s="6" t="s">
        <v>5992</v>
      </c>
      <c r="E1038" s="6" t="s">
        <v>1812</v>
      </c>
      <c r="F1038" s="6" t="s">
        <v>1812</v>
      </c>
      <c r="G1038" s="6" t="s">
        <v>1812</v>
      </c>
      <c r="H1038" s="6" t="s">
        <v>296</v>
      </c>
      <c r="I1038" s="6" t="s">
        <v>311</v>
      </c>
      <c r="J1038" s="6" t="s">
        <v>25</v>
      </c>
      <c r="K1038" s="6" t="s">
        <v>261</v>
      </c>
      <c r="L1038" s="6" t="s">
        <v>97</v>
      </c>
      <c r="M1038" s="6" t="s">
        <v>306</v>
      </c>
      <c r="N1038" s="6" t="s">
        <v>36</v>
      </c>
      <c r="O1038" s="6" t="s">
        <v>1812</v>
      </c>
      <c r="P1038" s="6" t="s">
        <v>1812</v>
      </c>
      <c r="Q1038" s="6" t="s">
        <v>1814</v>
      </c>
      <c r="R1038" s="6" t="s">
        <v>1812</v>
      </c>
      <c r="S1038" s="6" t="s">
        <v>1986</v>
      </c>
      <c r="T1038" s="6" t="s">
        <v>1813</v>
      </c>
      <c r="U1038" s="6" t="s">
        <v>1812</v>
      </c>
      <c r="V1038" s="6" t="s">
        <v>1812</v>
      </c>
      <c r="W1038" s="6" t="s">
        <v>1816</v>
      </c>
      <c r="X1038" s="6" t="s">
        <v>5993</v>
      </c>
      <c r="Y1038" s="8">
        <f>X1039-'Com RTOS RX'!$X1038</f>
        <v>0.00006944444444</v>
      </c>
      <c r="Z1038" s="6">
        <f>SUM(LEN(",CO_MQ135|"),'Com RTOS RX'!$H1038,LEN(",CO2_MQ135|"),'Com RTOS RX'!$I1038,LEN(",Alcool_MQ135|"),'Com RTOS RX'!$J1038,LEN(",Alcool_MQ135|"),'Com RTOS RX'!$K1038,LEN(",Toluen_MQ135|"),'Com RTOS RX'!$L1038,LEN(",MH4_MQ135|"),'Com RTOS RX'!$M1038,LEN(",O3_MQ131|"),'Com RTOS RX'!$N1038)*8</f>
        <v>672</v>
      </c>
    </row>
    <row r="1039" ht="15.75" customHeight="1">
      <c r="A1039" s="6" t="s">
        <v>5994</v>
      </c>
      <c r="B1039" s="6" t="s">
        <v>5995</v>
      </c>
      <c r="C1039" s="6" t="s">
        <v>1810</v>
      </c>
      <c r="D1039" s="6" t="s">
        <v>5996</v>
      </c>
      <c r="E1039" s="6" t="s">
        <v>1812</v>
      </c>
      <c r="F1039" s="6" t="s">
        <v>1812</v>
      </c>
      <c r="G1039" s="6" t="s">
        <v>1812</v>
      </c>
      <c r="H1039" s="6" t="s">
        <v>275</v>
      </c>
      <c r="I1039" s="6" t="s">
        <v>36</v>
      </c>
      <c r="J1039" s="6" t="s">
        <v>183</v>
      </c>
      <c r="K1039" s="6" t="s">
        <v>262</v>
      </c>
      <c r="L1039" s="6" t="s">
        <v>11</v>
      </c>
      <c r="M1039" s="6" t="s">
        <v>313</v>
      </c>
      <c r="N1039" s="6" t="s">
        <v>36</v>
      </c>
      <c r="O1039" s="6" t="s">
        <v>1812</v>
      </c>
      <c r="P1039" s="6" t="s">
        <v>1812</v>
      </c>
      <c r="Q1039" s="6" t="s">
        <v>1814</v>
      </c>
      <c r="R1039" s="6" t="s">
        <v>1812</v>
      </c>
      <c r="S1039" s="6" t="s">
        <v>1986</v>
      </c>
      <c r="T1039" s="6" t="s">
        <v>1813</v>
      </c>
      <c r="U1039" s="6" t="s">
        <v>1812</v>
      </c>
      <c r="V1039" s="6" t="s">
        <v>1812</v>
      </c>
      <c r="W1039" s="6" t="s">
        <v>1816</v>
      </c>
      <c r="X1039" s="6" t="s">
        <v>5997</v>
      </c>
      <c r="Y1039" s="8">
        <f>X1040-'Com RTOS RX'!$X1039</f>
        <v>0.00006944444444</v>
      </c>
      <c r="Z1039" s="6">
        <f>SUM(LEN(",CO_MQ135|"),'Com RTOS RX'!$H1039,LEN(",CO2_MQ135|"),'Com RTOS RX'!$I1039,LEN(",Alcool_MQ135|"),'Com RTOS RX'!$J1039,LEN(",Alcool_MQ135|"),'Com RTOS RX'!$K1039,LEN(",Toluen_MQ135|"),'Com RTOS RX'!$L1039,LEN(",MH4_MQ135|"),'Com RTOS RX'!$M1039,LEN(",O3_MQ131|"),'Com RTOS RX'!$N1039)*8</f>
        <v>672</v>
      </c>
    </row>
    <row r="1040" ht="15.75" customHeight="1">
      <c r="A1040" s="6" t="s">
        <v>5998</v>
      </c>
      <c r="B1040" s="6" t="s">
        <v>5999</v>
      </c>
      <c r="C1040" s="6" t="s">
        <v>1810</v>
      </c>
      <c r="D1040" s="6" t="s">
        <v>6000</v>
      </c>
      <c r="E1040" s="6" t="s">
        <v>1812</v>
      </c>
      <c r="F1040" s="6" t="s">
        <v>1812</v>
      </c>
      <c r="G1040" s="6" t="s">
        <v>1812</v>
      </c>
      <c r="H1040" s="6" t="s">
        <v>2618</v>
      </c>
      <c r="I1040" s="6" t="s">
        <v>27</v>
      </c>
      <c r="J1040" s="6" t="s">
        <v>16</v>
      </c>
      <c r="K1040" s="6" t="s">
        <v>262</v>
      </c>
      <c r="L1040" s="6" t="s">
        <v>326</v>
      </c>
      <c r="M1040" s="6" t="s">
        <v>313</v>
      </c>
      <c r="N1040" s="6" t="s">
        <v>36</v>
      </c>
      <c r="O1040" s="6" t="s">
        <v>1812</v>
      </c>
      <c r="P1040" s="6" t="s">
        <v>1812</v>
      </c>
      <c r="Q1040" s="6" t="s">
        <v>1814</v>
      </c>
      <c r="R1040" s="6" t="s">
        <v>1812</v>
      </c>
      <c r="S1040" s="6" t="s">
        <v>1986</v>
      </c>
      <c r="T1040" s="6" t="s">
        <v>1813</v>
      </c>
      <c r="U1040" s="6" t="s">
        <v>1812</v>
      </c>
      <c r="V1040" s="6" t="s">
        <v>1812</v>
      </c>
      <c r="W1040" s="6" t="s">
        <v>1816</v>
      </c>
      <c r="X1040" s="6" t="s">
        <v>6001</v>
      </c>
      <c r="Y1040" s="8">
        <f>X1041-'Com RTOS RX'!$X1040</f>
        <v>0.00006944444444</v>
      </c>
      <c r="Z1040" s="6">
        <f>SUM(LEN(",CO_MQ135|"),'Com RTOS RX'!$H1040,LEN(",CO2_MQ135|"),'Com RTOS RX'!$I1040,LEN(",Alcool_MQ135|"),'Com RTOS RX'!$J1040,LEN(",Alcool_MQ135|"),'Com RTOS RX'!$K1040,LEN(",Toluen_MQ135|"),'Com RTOS RX'!$L1040,LEN(",MH4_MQ135|"),'Com RTOS RX'!$M1040,LEN(",O3_MQ131|"),'Com RTOS RX'!$N1040)*8</f>
        <v>672</v>
      </c>
    </row>
    <row r="1041" ht="15.75" customHeight="1">
      <c r="A1041" s="6" t="s">
        <v>6002</v>
      </c>
      <c r="B1041" s="6" t="s">
        <v>6003</v>
      </c>
      <c r="C1041" s="6" t="s">
        <v>1810</v>
      </c>
      <c r="D1041" s="6" t="s">
        <v>6004</v>
      </c>
      <c r="E1041" s="6" t="s">
        <v>1812</v>
      </c>
      <c r="F1041" s="6" t="s">
        <v>1812</v>
      </c>
      <c r="G1041" s="6" t="s">
        <v>1812</v>
      </c>
      <c r="H1041" s="6" t="s">
        <v>25</v>
      </c>
      <c r="I1041" s="6" t="s">
        <v>27</v>
      </c>
      <c r="J1041" s="6" t="s">
        <v>44</v>
      </c>
      <c r="K1041" s="6" t="s">
        <v>262</v>
      </c>
      <c r="L1041" s="6" t="s">
        <v>318</v>
      </c>
      <c r="M1041" s="6" t="s">
        <v>313</v>
      </c>
      <c r="N1041" s="6" t="s">
        <v>36</v>
      </c>
      <c r="O1041" s="6" t="s">
        <v>1812</v>
      </c>
      <c r="P1041" s="6" t="s">
        <v>1812</v>
      </c>
      <c r="Q1041" s="6" t="s">
        <v>1814</v>
      </c>
      <c r="R1041" s="6" t="s">
        <v>1812</v>
      </c>
      <c r="S1041" s="6" t="s">
        <v>1986</v>
      </c>
      <c r="T1041" s="6" t="s">
        <v>1813</v>
      </c>
      <c r="U1041" s="6" t="s">
        <v>1812</v>
      </c>
      <c r="V1041" s="6" t="s">
        <v>1812</v>
      </c>
      <c r="W1041" s="6" t="s">
        <v>1816</v>
      </c>
      <c r="X1041" s="6" t="s">
        <v>6005</v>
      </c>
      <c r="Y1041" s="8">
        <f>X1042-'Com RTOS RX'!$X1041</f>
        <v>0.00006944444444</v>
      </c>
      <c r="Z1041" s="6">
        <f>SUM(LEN(",CO_MQ135|"),'Com RTOS RX'!$H1041,LEN(",CO2_MQ135|"),'Com RTOS RX'!$I1041,LEN(",Alcool_MQ135|"),'Com RTOS RX'!$J1041,LEN(",Alcool_MQ135|"),'Com RTOS RX'!$K1041,LEN(",Toluen_MQ135|"),'Com RTOS RX'!$L1041,LEN(",MH4_MQ135|"),'Com RTOS RX'!$M1041,LEN(",O3_MQ131|"),'Com RTOS RX'!$N1041)*8</f>
        <v>672</v>
      </c>
    </row>
    <row r="1042" ht="15.75" customHeight="1">
      <c r="A1042" s="6" t="s">
        <v>6006</v>
      </c>
      <c r="B1042" s="6" t="s">
        <v>6007</v>
      </c>
      <c r="C1042" s="6" t="s">
        <v>1810</v>
      </c>
      <c r="D1042" s="6" t="s">
        <v>6008</v>
      </c>
      <c r="E1042" s="6" t="s">
        <v>1812</v>
      </c>
      <c r="F1042" s="6" t="s">
        <v>1812</v>
      </c>
      <c r="G1042" s="6" t="s">
        <v>1812</v>
      </c>
      <c r="H1042" s="6" t="s">
        <v>183</v>
      </c>
      <c r="I1042" s="6" t="s">
        <v>27</v>
      </c>
      <c r="J1042" s="6" t="s">
        <v>317</v>
      </c>
      <c r="K1042" s="6" t="s">
        <v>262</v>
      </c>
      <c r="L1042" s="6" t="s">
        <v>142</v>
      </c>
      <c r="M1042" s="6" t="s">
        <v>313</v>
      </c>
      <c r="N1042" s="6" t="s">
        <v>36</v>
      </c>
      <c r="O1042" s="6" t="s">
        <v>1812</v>
      </c>
      <c r="P1042" s="6" t="s">
        <v>1812</v>
      </c>
      <c r="Q1042" s="6" t="s">
        <v>1814</v>
      </c>
      <c r="R1042" s="6" t="s">
        <v>1812</v>
      </c>
      <c r="S1042" s="6" t="s">
        <v>1986</v>
      </c>
      <c r="T1042" s="6" t="s">
        <v>1813</v>
      </c>
      <c r="U1042" s="6" t="s">
        <v>1812</v>
      </c>
      <c r="V1042" s="6" t="s">
        <v>1812</v>
      </c>
      <c r="W1042" s="6" t="s">
        <v>1816</v>
      </c>
      <c r="X1042" s="6" t="s">
        <v>6009</v>
      </c>
      <c r="Y1042" s="8">
        <f>X1043-'Com RTOS RX'!$X1042</f>
        <v>0.00006944444444</v>
      </c>
      <c r="Z1042" s="6">
        <f>SUM(LEN(",CO_MQ135|"),'Com RTOS RX'!$H1042,LEN(",CO2_MQ135|"),'Com RTOS RX'!$I1042,LEN(",Alcool_MQ135|"),'Com RTOS RX'!$J1042,LEN(",Alcool_MQ135|"),'Com RTOS RX'!$K1042,LEN(",Toluen_MQ135|"),'Com RTOS RX'!$L1042,LEN(",MH4_MQ135|"),'Com RTOS RX'!$M1042,LEN(",O3_MQ131|"),'Com RTOS RX'!$N1042)*8</f>
        <v>672</v>
      </c>
    </row>
    <row r="1043" ht="15.75" customHeight="1">
      <c r="A1043" s="6" t="s">
        <v>6010</v>
      </c>
      <c r="B1043" s="6" t="s">
        <v>6011</v>
      </c>
      <c r="C1043" s="6" t="s">
        <v>1810</v>
      </c>
      <c r="D1043" s="6" t="s">
        <v>6012</v>
      </c>
      <c r="E1043" s="6" t="s">
        <v>1812</v>
      </c>
      <c r="F1043" s="6" t="s">
        <v>1812</v>
      </c>
      <c r="G1043" s="6" t="s">
        <v>1812</v>
      </c>
      <c r="H1043" s="6" t="s">
        <v>183</v>
      </c>
      <c r="I1043" s="6" t="s">
        <v>27</v>
      </c>
      <c r="J1043" s="6" t="s">
        <v>317</v>
      </c>
      <c r="K1043" s="6" t="s">
        <v>262</v>
      </c>
      <c r="L1043" s="6" t="s">
        <v>142</v>
      </c>
      <c r="M1043" s="6" t="s">
        <v>313</v>
      </c>
      <c r="N1043" s="6" t="s">
        <v>36</v>
      </c>
      <c r="O1043" s="6" t="s">
        <v>1812</v>
      </c>
      <c r="P1043" s="6" t="s">
        <v>1812</v>
      </c>
      <c r="Q1043" s="6" t="s">
        <v>1814</v>
      </c>
      <c r="R1043" s="6" t="s">
        <v>1812</v>
      </c>
      <c r="S1043" s="6" t="s">
        <v>1986</v>
      </c>
      <c r="T1043" s="6" t="s">
        <v>1813</v>
      </c>
      <c r="U1043" s="6" t="s">
        <v>1812</v>
      </c>
      <c r="V1043" s="6" t="s">
        <v>1812</v>
      </c>
      <c r="W1043" s="6" t="s">
        <v>1816</v>
      </c>
      <c r="X1043" s="6" t="s">
        <v>6013</v>
      </c>
      <c r="Y1043" s="8">
        <f>X1044-'Com RTOS RX'!$X1043</f>
        <v>0.00006944444444</v>
      </c>
      <c r="Z1043" s="6">
        <f>SUM(LEN(",CO_MQ135|"),'Com RTOS RX'!$H1043,LEN(",CO2_MQ135|"),'Com RTOS RX'!$I1043,LEN(",Alcool_MQ135|"),'Com RTOS RX'!$J1043,LEN(",Alcool_MQ135|"),'Com RTOS RX'!$K1043,LEN(",Toluen_MQ135|"),'Com RTOS RX'!$L1043,LEN(",MH4_MQ135|"),'Com RTOS RX'!$M1043,LEN(",O3_MQ131|"),'Com RTOS RX'!$N1043)*8</f>
        <v>672</v>
      </c>
    </row>
    <row r="1044" ht="15.75" customHeight="1">
      <c r="A1044" s="6" t="s">
        <v>6014</v>
      </c>
      <c r="B1044" s="6" t="s">
        <v>6015</v>
      </c>
      <c r="C1044" s="6" t="s">
        <v>1810</v>
      </c>
      <c r="D1044" s="6" t="s">
        <v>6016</v>
      </c>
      <c r="E1044" s="6" t="s">
        <v>1812</v>
      </c>
      <c r="F1044" s="6" t="s">
        <v>1812</v>
      </c>
      <c r="G1044" s="6" t="s">
        <v>1812</v>
      </c>
      <c r="H1044" s="6" t="s">
        <v>25</v>
      </c>
      <c r="I1044" s="6" t="s">
        <v>27</v>
      </c>
      <c r="J1044" s="6" t="s">
        <v>44</v>
      </c>
      <c r="K1044" s="6" t="s">
        <v>262</v>
      </c>
      <c r="L1044" s="6" t="s">
        <v>318</v>
      </c>
      <c r="M1044" s="6" t="s">
        <v>313</v>
      </c>
      <c r="N1044" s="6" t="s">
        <v>36</v>
      </c>
      <c r="O1044" s="6" t="s">
        <v>1812</v>
      </c>
      <c r="P1044" s="6" t="s">
        <v>1812</v>
      </c>
      <c r="Q1044" s="6" t="s">
        <v>1814</v>
      </c>
      <c r="R1044" s="6" t="s">
        <v>1812</v>
      </c>
      <c r="S1044" s="6" t="s">
        <v>1986</v>
      </c>
      <c r="T1044" s="6" t="s">
        <v>1813</v>
      </c>
      <c r="U1044" s="6" t="s">
        <v>1812</v>
      </c>
      <c r="V1044" s="6" t="s">
        <v>1812</v>
      </c>
      <c r="W1044" s="6" t="s">
        <v>1816</v>
      </c>
      <c r="X1044" s="6" t="s">
        <v>6017</v>
      </c>
      <c r="Y1044" s="8">
        <f>X1045-'Com RTOS RX'!$X1044</f>
        <v>0.00006944444444</v>
      </c>
      <c r="Z1044" s="6">
        <f>SUM(LEN(",CO_MQ135|"),'Com RTOS RX'!$H1044,LEN(",CO2_MQ135|"),'Com RTOS RX'!$I1044,LEN(",Alcool_MQ135|"),'Com RTOS RX'!$J1044,LEN(",Alcool_MQ135|"),'Com RTOS RX'!$K1044,LEN(",Toluen_MQ135|"),'Com RTOS RX'!$L1044,LEN(",MH4_MQ135|"),'Com RTOS RX'!$M1044,LEN(",O3_MQ131|"),'Com RTOS RX'!$N1044)*8</f>
        <v>672</v>
      </c>
    </row>
    <row r="1045" ht="15.75" customHeight="1">
      <c r="A1045" s="6" t="s">
        <v>6018</v>
      </c>
      <c r="B1045" s="6" t="s">
        <v>6019</v>
      </c>
      <c r="C1045" s="6" t="s">
        <v>1810</v>
      </c>
      <c r="D1045" s="6" t="s">
        <v>6020</v>
      </c>
      <c r="E1045" s="6" t="s">
        <v>1812</v>
      </c>
      <c r="F1045" s="6" t="s">
        <v>1812</v>
      </c>
      <c r="G1045" s="6" t="s">
        <v>1812</v>
      </c>
      <c r="H1045" s="6" t="s">
        <v>2618</v>
      </c>
      <c r="I1045" s="6" t="s">
        <v>27</v>
      </c>
      <c r="J1045" s="6" t="s">
        <v>16</v>
      </c>
      <c r="K1045" s="6" t="s">
        <v>262</v>
      </c>
      <c r="L1045" s="6" t="s">
        <v>326</v>
      </c>
      <c r="M1045" s="6" t="s">
        <v>313</v>
      </c>
      <c r="N1045" s="6" t="s">
        <v>36</v>
      </c>
      <c r="O1045" s="6" t="s">
        <v>1812</v>
      </c>
      <c r="P1045" s="6" t="s">
        <v>1812</v>
      </c>
      <c r="Q1045" s="6" t="s">
        <v>1814</v>
      </c>
      <c r="R1045" s="6" t="s">
        <v>1812</v>
      </c>
      <c r="S1045" s="6" t="s">
        <v>1986</v>
      </c>
      <c r="T1045" s="6" t="s">
        <v>1813</v>
      </c>
      <c r="U1045" s="6" t="s">
        <v>1812</v>
      </c>
      <c r="V1045" s="6" t="s">
        <v>1812</v>
      </c>
      <c r="W1045" s="6" t="s">
        <v>1816</v>
      </c>
      <c r="X1045" s="6" t="s">
        <v>6021</v>
      </c>
      <c r="Y1045" s="8">
        <f>X1046-'Com RTOS RX'!$X1045</f>
        <v>0.00008101851852</v>
      </c>
      <c r="Z1045" s="6">
        <f>SUM(LEN(",CO_MQ135|"),'Com RTOS RX'!$H1045,LEN(",CO2_MQ135|"),'Com RTOS RX'!$I1045,LEN(",Alcool_MQ135|"),'Com RTOS RX'!$J1045,LEN(",Alcool_MQ135|"),'Com RTOS RX'!$K1045,LEN(",Toluen_MQ135|"),'Com RTOS RX'!$L1045,LEN(",MH4_MQ135|"),'Com RTOS RX'!$M1045,LEN(",O3_MQ131|"),'Com RTOS RX'!$N1045)*8</f>
        <v>672</v>
      </c>
    </row>
    <row r="1046" ht="15.75" customHeight="1">
      <c r="A1046" s="6" t="s">
        <v>6022</v>
      </c>
      <c r="B1046" s="6" t="s">
        <v>6023</v>
      </c>
      <c r="C1046" s="6" t="s">
        <v>1810</v>
      </c>
      <c r="D1046" s="6" t="s">
        <v>6024</v>
      </c>
      <c r="E1046" s="6" t="s">
        <v>1812</v>
      </c>
      <c r="F1046" s="6" t="s">
        <v>1812</v>
      </c>
      <c r="G1046" s="6" t="s">
        <v>1812</v>
      </c>
      <c r="H1046" s="6" t="s">
        <v>317</v>
      </c>
      <c r="I1046" s="6" t="s">
        <v>46</v>
      </c>
      <c r="J1046" s="6" t="s">
        <v>119</v>
      </c>
      <c r="K1046" s="6" t="s">
        <v>1985</v>
      </c>
      <c r="L1046" s="6" t="s">
        <v>150</v>
      </c>
      <c r="M1046" s="6" t="s">
        <v>313</v>
      </c>
      <c r="N1046" s="6" t="s">
        <v>36</v>
      </c>
      <c r="O1046" s="6" t="s">
        <v>1812</v>
      </c>
      <c r="P1046" s="6" t="s">
        <v>1812</v>
      </c>
      <c r="Q1046" s="6" t="s">
        <v>1814</v>
      </c>
      <c r="R1046" s="6" t="s">
        <v>1812</v>
      </c>
      <c r="S1046" s="6" t="s">
        <v>1986</v>
      </c>
      <c r="T1046" s="6" t="s">
        <v>1813</v>
      </c>
      <c r="U1046" s="6" t="s">
        <v>1812</v>
      </c>
      <c r="V1046" s="6" t="s">
        <v>1812</v>
      </c>
      <c r="W1046" s="6" t="s">
        <v>1816</v>
      </c>
      <c r="X1046" s="6" t="s">
        <v>6025</v>
      </c>
      <c r="Y1046" s="8">
        <f>X1047-'Com RTOS RX'!$X1046</f>
        <v>0.00006944444444</v>
      </c>
      <c r="Z1046" s="6">
        <f>SUM(LEN(",CO_MQ135|"),'Com RTOS RX'!$H1046,LEN(",CO2_MQ135|"),'Com RTOS RX'!$I1046,LEN(",Alcool_MQ135|"),'Com RTOS RX'!$J1046,LEN(",Alcool_MQ135|"),'Com RTOS RX'!$K1046,LEN(",Toluen_MQ135|"),'Com RTOS RX'!$L1046,LEN(",MH4_MQ135|"),'Com RTOS RX'!$M1046,LEN(",O3_MQ131|"),'Com RTOS RX'!$N1046)*8</f>
        <v>672</v>
      </c>
    </row>
    <row r="1047" ht="15.75" customHeight="1">
      <c r="A1047" s="6" t="s">
        <v>6026</v>
      </c>
      <c r="B1047" s="6" t="s">
        <v>6027</v>
      </c>
      <c r="C1047" s="6" t="s">
        <v>1810</v>
      </c>
      <c r="D1047" s="6" t="s">
        <v>6028</v>
      </c>
      <c r="E1047" s="6" t="s">
        <v>1812</v>
      </c>
      <c r="F1047" s="6" t="s">
        <v>1812</v>
      </c>
      <c r="G1047" s="6" t="s">
        <v>1812</v>
      </c>
      <c r="H1047" s="6" t="s">
        <v>25</v>
      </c>
      <c r="I1047" s="6" t="s">
        <v>27</v>
      </c>
      <c r="J1047" s="6" t="s">
        <v>44</v>
      </c>
      <c r="K1047" s="6" t="s">
        <v>262</v>
      </c>
      <c r="L1047" s="6" t="s">
        <v>318</v>
      </c>
      <c r="M1047" s="6" t="s">
        <v>313</v>
      </c>
      <c r="N1047" s="6" t="s">
        <v>36</v>
      </c>
      <c r="O1047" s="6" t="s">
        <v>1812</v>
      </c>
      <c r="P1047" s="6" t="s">
        <v>1812</v>
      </c>
      <c r="Q1047" s="6" t="s">
        <v>1814</v>
      </c>
      <c r="R1047" s="6" t="s">
        <v>1812</v>
      </c>
      <c r="S1047" s="6" t="s">
        <v>1986</v>
      </c>
      <c r="T1047" s="6" t="s">
        <v>1813</v>
      </c>
      <c r="U1047" s="6" t="s">
        <v>1812</v>
      </c>
      <c r="V1047" s="6" t="s">
        <v>1812</v>
      </c>
      <c r="W1047" s="6" t="s">
        <v>1816</v>
      </c>
      <c r="X1047" s="6" t="s">
        <v>6029</v>
      </c>
      <c r="Y1047" s="8">
        <f>X1048-'Com RTOS RX'!$X1047</f>
        <v>0.00006944444444</v>
      </c>
      <c r="Z1047" s="6">
        <f>SUM(LEN(",CO_MQ135|"),'Com RTOS RX'!$H1047,LEN(",CO2_MQ135|"),'Com RTOS RX'!$I1047,LEN(",Alcool_MQ135|"),'Com RTOS RX'!$J1047,LEN(",Alcool_MQ135|"),'Com RTOS RX'!$K1047,LEN(",Toluen_MQ135|"),'Com RTOS RX'!$L1047,LEN(",MH4_MQ135|"),'Com RTOS RX'!$M1047,LEN(",O3_MQ131|"),'Com RTOS RX'!$N1047)*8</f>
        <v>672</v>
      </c>
    </row>
    <row r="1048" ht="15.75" customHeight="1">
      <c r="A1048" s="6" t="s">
        <v>6030</v>
      </c>
      <c r="B1048" s="6" t="s">
        <v>6031</v>
      </c>
      <c r="C1048" s="6" t="s">
        <v>1810</v>
      </c>
      <c r="D1048" s="6" t="s">
        <v>6032</v>
      </c>
      <c r="E1048" s="6" t="s">
        <v>1812</v>
      </c>
      <c r="F1048" s="6" t="s">
        <v>1812</v>
      </c>
      <c r="G1048" s="6" t="s">
        <v>1812</v>
      </c>
      <c r="H1048" s="6" t="s">
        <v>317</v>
      </c>
      <c r="I1048" s="6" t="s">
        <v>46</v>
      </c>
      <c r="J1048" s="6" t="s">
        <v>119</v>
      </c>
      <c r="K1048" s="6" t="s">
        <v>1985</v>
      </c>
      <c r="L1048" s="6" t="s">
        <v>150</v>
      </c>
      <c r="M1048" s="6" t="s">
        <v>313</v>
      </c>
      <c r="N1048" s="6" t="s">
        <v>36</v>
      </c>
      <c r="O1048" s="6" t="s">
        <v>1812</v>
      </c>
      <c r="P1048" s="6" t="s">
        <v>1812</v>
      </c>
      <c r="Q1048" s="6" t="s">
        <v>1814</v>
      </c>
      <c r="R1048" s="6" t="s">
        <v>1812</v>
      </c>
      <c r="S1048" s="6" t="s">
        <v>1986</v>
      </c>
      <c r="T1048" s="6" t="s">
        <v>1813</v>
      </c>
      <c r="U1048" s="6" t="s">
        <v>1812</v>
      </c>
      <c r="V1048" s="6" t="s">
        <v>1812</v>
      </c>
      <c r="W1048" s="6" t="s">
        <v>1816</v>
      </c>
      <c r="X1048" s="6" t="s">
        <v>6033</v>
      </c>
      <c r="Y1048" s="8">
        <f>X1049-'Com RTOS RX'!$X1048</f>
        <v>0.00006944444444</v>
      </c>
      <c r="Z1048" s="6">
        <f>SUM(LEN(",CO_MQ135|"),'Com RTOS RX'!$H1048,LEN(",CO2_MQ135|"),'Com RTOS RX'!$I1048,LEN(",Alcool_MQ135|"),'Com RTOS RX'!$J1048,LEN(",Alcool_MQ135|"),'Com RTOS RX'!$K1048,LEN(",Toluen_MQ135|"),'Com RTOS RX'!$L1048,LEN(",MH4_MQ135|"),'Com RTOS RX'!$M1048,LEN(",O3_MQ131|"),'Com RTOS RX'!$N1048)*8</f>
        <v>672</v>
      </c>
    </row>
    <row r="1049" ht="15.75" customHeight="1">
      <c r="A1049" s="6" t="s">
        <v>6034</v>
      </c>
      <c r="B1049" s="6" t="s">
        <v>6035</v>
      </c>
      <c r="C1049" s="6" t="s">
        <v>1810</v>
      </c>
      <c r="D1049" s="6" t="s">
        <v>6036</v>
      </c>
      <c r="E1049" s="6" t="s">
        <v>1812</v>
      </c>
      <c r="F1049" s="6" t="s">
        <v>1812</v>
      </c>
      <c r="G1049" s="6" t="s">
        <v>1812</v>
      </c>
      <c r="H1049" s="6" t="s">
        <v>44</v>
      </c>
      <c r="I1049" s="6" t="s">
        <v>46</v>
      </c>
      <c r="J1049" s="6" t="s">
        <v>323</v>
      </c>
      <c r="K1049" s="6" t="s">
        <v>1985</v>
      </c>
      <c r="L1049" s="6" t="s">
        <v>325</v>
      </c>
      <c r="M1049" s="6" t="s">
        <v>313</v>
      </c>
      <c r="N1049" s="6" t="s">
        <v>311</v>
      </c>
      <c r="O1049" s="6" t="s">
        <v>1812</v>
      </c>
      <c r="P1049" s="6" t="s">
        <v>1812</v>
      </c>
      <c r="Q1049" s="6" t="s">
        <v>1814</v>
      </c>
      <c r="R1049" s="6" t="s">
        <v>1812</v>
      </c>
      <c r="S1049" s="6" t="s">
        <v>1986</v>
      </c>
      <c r="T1049" s="6" t="s">
        <v>1813</v>
      </c>
      <c r="U1049" s="6" t="s">
        <v>1812</v>
      </c>
      <c r="V1049" s="6" t="s">
        <v>1812</v>
      </c>
      <c r="W1049" s="6" t="s">
        <v>1816</v>
      </c>
      <c r="X1049" s="6" t="s">
        <v>6037</v>
      </c>
      <c r="Y1049" s="8">
        <f>X1050-'Com RTOS RX'!$X1049</f>
        <v>0.00006944444444</v>
      </c>
      <c r="Z1049" s="6">
        <f>SUM(LEN(",CO_MQ135|"),'Com RTOS RX'!$H1049,LEN(",CO2_MQ135|"),'Com RTOS RX'!$I1049,LEN(",Alcool_MQ135|"),'Com RTOS RX'!$J1049,LEN(",Alcool_MQ135|"),'Com RTOS RX'!$K1049,LEN(",Toluen_MQ135|"),'Com RTOS RX'!$L1049,LEN(",MH4_MQ135|"),'Com RTOS RX'!$M1049,LEN(",O3_MQ131|"),'Com RTOS RX'!$N1049)*8</f>
        <v>672</v>
      </c>
    </row>
    <row r="1050" ht="15.75" customHeight="1">
      <c r="A1050" s="6" t="s">
        <v>6038</v>
      </c>
      <c r="B1050" s="6" t="s">
        <v>6039</v>
      </c>
      <c r="C1050" s="6" t="s">
        <v>1810</v>
      </c>
      <c r="D1050" s="6" t="s">
        <v>6040</v>
      </c>
      <c r="E1050" s="6" t="s">
        <v>1812</v>
      </c>
      <c r="F1050" s="6" t="s">
        <v>1812</v>
      </c>
      <c r="G1050" s="6" t="s">
        <v>1812</v>
      </c>
      <c r="H1050" s="6" t="s">
        <v>2618</v>
      </c>
      <c r="I1050" s="6" t="s">
        <v>27</v>
      </c>
      <c r="J1050" s="6" t="s">
        <v>16</v>
      </c>
      <c r="K1050" s="6" t="s">
        <v>262</v>
      </c>
      <c r="L1050" s="6" t="s">
        <v>142</v>
      </c>
      <c r="M1050" s="6" t="s">
        <v>313</v>
      </c>
      <c r="N1050" s="6" t="s">
        <v>36</v>
      </c>
      <c r="O1050" s="6" t="s">
        <v>1812</v>
      </c>
      <c r="P1050" s="6" t="s">
        <v>1812</v>
      </c>
      <c r="Q1050" s="6" t="s">
        <v>1814</v>
      </c>
      <c r="R1050" s="6" t="s">
        <v>1812</v>
      </c>
      <c r="S1050" s="6" t="s">
        <v>1986</v>
      </c>
      <c r="T1050" s="6" t="s">
        <v>1813</v>
      </c>
      <c r="U1050" s="6" t="s">
        <v>1812</v>
      </c>
      <c r="V1050" s="6" t="s">
        <v>1812</v>
      </c>
      <c r="W1050" s="6" t="s">
        <v>1816</v>
      </c>
      <c r="X1050" s="6" t="s">
        <v>6041</v>
      </c>
      <c r="Y1050" s="8">
        <f>X1051-'Com RTOS RX'!$X1050</f>
        <v>0.00006944444444</v>
      </c>
      <c r="Z1050" s="6">
        <f>SUM(LEN(",CO_MQ135|"),'Com RTOS RX'!$H1050,LEN(",CO2_MQ135|"),'Com RTOS RX'!$I1050,LEN(",Alcool_MQ135|"),'Com RTOS RX'!$J1050,LEN(",Alcool_MQ135|"),'Com RTOS RX'!$K1050,LEN(",Toluen_MQ135|"),'Com RTOS RX'!$L1050,LEN(",MH4_MQ135|"),'Com RTOS RX'!$M1050,LEN(",O3_MQ131|"),'Com RTOS RX'!$N1050)*8</f>
        <v>672</v>
      </c>
    </row>
    <row r="1051" ht="15.75" customHeight="1">
      <c r="A1051" s="6" t="s">
        <v>6042</v>
      </c>
      <c r="B1051" s="6" t="s">
        <v>6043</v>
      </c>
      <c r="C1051" s="6" t="s">
        <v>1810</v>
      </c>
      <c r="D1051" s="6" t="s">
        <v>6044</v>
      </c>
      <c r="E1051" s="6" t="s">
        <v>1812</v>
      </c>
      <c r="F1051" s="6" t="s">
        <v>1812</v>
      </c>
      <c r="G1051" s="6" t="s">
        <v>1812</v>
      </c>
      <c r="H1051" s="6" t="s">
        <v>44</v>
      </c>
      <c r="I1051" s="6" t="s">
        <v>46</v>
      </c>
      <c r="J1051" s="6" t="s">
        <v>317</v>
      </c>
      <c r="K1051" s="6" t="s">
        <v>262</v>
      </c>
      <c r="L1051" s="6" t="s">
        <v>322</v>
      </c>
      <c r="M1051" s="6" t="s">
        <v>313</v>
      </c>
      <c r="N1051" s="6" t="s">
        <v>311</v>
      </c>
      <c r="O1051" s="6" t="s">
        <v>1812</v>
      </c>
      <c r="P1051" s="6" t="s">
        <v>1812</v>
      </c>
      <c r="Q1051" s="6" t="s">
        <v>1814</v>
      </c>
      <c r="R1051" s="6" t="s">
        <v>1812</v>
      </c>
      <c r="S1051" s="6" t="s">
        <v>1986</v>
      </c>
      <c r="T1051" s="6" t="s">
        <v>1813</v>
      </c>
      <c r="U1051" s="6" t="s">
        <v>1812</v>
      </c>
      <c r="V1051" s="6" t="s">
        <v>1812</v>
      </c>
      <c r="W1051" s="6" t="s">
        <v>1816</v>
      </c>
      <c r="X1051" s="6" t="s">
        <v>6045</v>
      </c>
      <c r="Y1051" s="8">
        <f>X1052-'Com RTOS RX'!$X1051</f>
        <v>0.00006944444444</v>
      </c>
      <c r="Z1051" s="6">
        <f>SUM(LEN(",CO_MQ135|"),'Com RTOS RX'!$H1051,LEN(",CO2_MQ135|"),'Com RTOS RX'!$I1051,LEN(",Alcool_MQ135|"),'Com RTOS RX'!$J1051,LEN(",Alcool_MQ135|"),'Com RTOS RX'!$K1051,LEN(",Toluen_MQ135|"),'Com RTOS RX'!$L1051,LEN(",MH4_MQ135|"),'Com RTOS RX'!$M1051,LEN(",O3_MQ131|"),'Com RTOS RX'!$N1051)*8</f>
        <v>672</v>
      </c>
    </row>
    <row r="1052" ht="15.75" customHeight="1">
      <c r="A1052" s="6" t="s">
        <v>6046</v>
      </c>
      <c r="B1052" s="6" t="s">
        <v>6047</v>
      </c>
      <c r="C1052" s="6" t="s">
        <v>1810</v>
      </c>
      <c r="D1052" s="6" t="s">
        <v>6048</v>
      </c>
      <c r="E1052" s="6" t="s">
        <v>1812</v>
      </c>
      <c r="F1052" s="6" t="s">
        <v>1812</v>
      </c>
      <c r="G1052" s="6" t="s">
        <v>1812</v>
      </c>
      <c r="H1052" s="6" t="s">
        <v>183</v>
      </c>
      <c r="I1052" s="6" t="s">
        <v>27</v>
      </c>
      <c r="J1052" s="6" t="s">
        <v>317</v>
      </c>
      <c r="K1052" s="6" t="s">
        <v>262</v>
      </c>
      <c r="L1052" s="6" t="s">
        <v>142</v>
      </c>
      <c r="M1052" s="6" t="s">
        <v>313</v>
      </c>
      <c r="N1052" s="6" t="s">
        <v>36</v>
      </c>
      <c r="O1052" s="6" t="s">
        <v>1812</v>
      </c>
      <c r="P1052" s="6" t="s">
        <v>1812</v>
      </c>
      <c r="Q1052" s="6" t="s">
        <v>1814</v>
      </c>
      <c r="R1052" s="6" t="s">
        <v>1812</v>
      </c>
      <c r="S1052" s="6" t="s">
        <v>1986</v>
      </c>
      <c r="T1052" s="6" t="s">
        <v>1813</v>
      </c>
      <c r="U1052" s="6" t="s">
        <v>1812</v>
      </c>
      <c r="V1052" s="6" t="s">
        <v>1812</v>
      </c>
      <c r="W1052" s="6" t="s">
        <v>1816</v>
      </c>
      <c r="X1052" s="6" t="s">
        <v>6049</v>
      </c>
      <c r="Y1052" s="8">
        <f>X1053-'Com RTOS RX'!$X1052</f>
        <v>0.00006944444444</v>
      </c>
      <c r="Z1052" s="6">
        <f>SUM(LEN(",CO_MQ135|"),'Com RTOS RX'!$H1052,LEN(",CO2_MQ135|"),'Com RTOS RX'!$I1052,LEN(",Alcool_MQ135|"),'Com RTOS RX'!$J1052,LEN(",Alcool_MQ135|"),'Com RTOS RX'!$K1052,LEN(",Toluen_MQ135|"),'Com RTOS RX'!$L1052,LEN(",MH4_MQ135|"),'Com RTOS RX'!$M1052,LEN(",O3_MQ131|"),'Com RTOS RX'!$N1052)*8</f>
        <v>672</v>
      </c>
    </row>
    <row r="1053" ht="15.75" customHeight="1">
      <c r="A1053" s="6" t="s">
        <v>6050</v>
      </c>
      <c r="B1053" s="6" t="s">
        <v>6051</v>
      </c>
      <c r="C1053" s="6" t="s">
        <v>1810</v>
      </c>
      <c r="D1053" s="6" t="s">
        <v>6052</v>
      </c>
      <c r="E1053" s="6" t="s">
        <v>1812</v>
      </c>
      <c r="F1053" s="6" t="s">
        <v>1812</v>
      </c>
      <c r="G1053" s="6" t="s">
        <v>1812</v>
      </c>
      <c r="H1053" s="6" t="s">
        <v>16</v>
      </c>
      <c r="I1053" s="6" t="s">
        <v>46</v>
      </c>
      <c r="J1053" s="6" t="s">
        <v>323</v>
      </c>
      <c r="K1053" s="6" t="s">
        <v>1985</v>
      </c>
      <c r="L1053" s="6" t="s">
        <v>325</v>
      </c>
      <c r="M1053" s="6" t="s">
        <v>313</v>
      </c>
      <c r="N1053" s="6" t="s">
        <v>36</v>
      </c>
      <c r="O1053" s="6" t="s">
        <v>1812</v>
      </c>
      <c r="P1053" s="6" t="s">
        <v>1812</v>
      </c>
      <c r="Q1053" s="6" t="s">
        <v>1814</v>
      </c>
      <c r="R1053" s="6" t="s">
        <v>1812</v>
      </c>
      <c r="S1053" s="6" t="s">
        <v>1986</v>
      </c>
      <c r="T1053" s="6" t="s">
        <v>1813</v>
      </c>
      <c r="U1053" s="6" t="s">
        <v>1812</v>
      </c>
      <c r="V1053" s="6" t="s">
        <v>1812</v>
      </c>
      <c r="W1053" s="6" t="s">
        <v>1816</v>
      </c>
      <c r="X1053" s="6" t="s">
        <v>6053</v>
      </c>
      <c r="Y1053" s="8">
        <f>X1054-'Com RTOS RX'!$X1053</f>
        <v>0.00006944444444</v>
      </c>
      <c r="Z1053" s="6">
        <f>SUM(LEN(",CO_MQ135|"),'Com RTOS RX'!$H1053,LEN(",CO2_MQ135|"),'Com RTOS RX'!$I1053,LEN(",Alcool_MQ135|"),'Com RTOS RX'!$J1053,LEN(",Alcool_MQ135|"),'Com RTOS RX'!$K1053,LEN(",Toluen_MQ135|"),'Com RTOS RX'!$L1053,LEN(",MH4_MQ135|"),'Com RTOS RX'!$M1053,LEN(",O3_MQ131|"),'Com RTOS RX'!$N1053)*8</f>
        <v>672</v>
      </c>
    </row>
    <row r="1054" ht="15.75" customHeight="1">
      <c r="A1054" s="6" t="s">
        <v>6054</v>
      </c>
      <c r="B1054" s="6" t="s">
        <v>6055</v>
      </c>
      <c r="C1054" s="6" t="s">
        <v>1810</v>
      </c>
      <c r="D1054" s="6" t="s">
        <v>6056</v>
      </c>
      <c r="E1054" s="6" t="s">
        <v>1812</v>
      </c>
      <c r="F1054" s="6" t="s">
        <v>1812</v>
      </c>
      <c r="G1054" s="6" t="s">
        <v>1812</v>
      </c>
      <c r="H1054" s="6" t="s">
        <v>2618</v>
      </c>
      <c r="I1054" s="6" t="s">
        <v>27</v>
      </c>
      <c r="J1054" s="6" t="s">
        <v>16</v>
      </c>
      <c r="K1054" s="6" t="s">
        <v>262</v>
      </c>
      <c r="L1054" s="6" t="s">
        <v>326</v>
      </c>
      <c r="M1054" s="6" t="s">
        <v>313</v>
      </c>
      <c r="N1054" s="6" t="s">
        <v>311</v>
      </c>
      <c r="O1054" s="6" t="s">
        <v>1812</v>
      </c>
      <c r="P1054" s="6" t="s">
        <v>1812</v>
      </c>
      <c r="Q1054" s="6" t="s">
        <v>1814</v>
      </c>
      <c r="R1054" s="6" t="s">
        <v>1812</v>
      </c>
      <c r="S1054" s="6" t="s">
        <v>1986</v>
      </c>
      <c r="T1054" s="6" t="s">
        <v>1813</v>
      </c>
      <c r="U1054" s="6" t="s">
        <v>1812</v>
      </c>
      <c r="V1054" s="6" t="s">
        <v>1812</v>
      </c>
      <c r="W1054" s="6" t="s">
        <v>1816</v>
      </c>
      <c r="X1054" s="6" t="s">
        <v>6057</v>
      </c>
      <c r="Y1054" s="8">
        <f>X1055-'Com RTOS RX'!$X1054</f>
        <v>0.00006944444444</v>
      </c>
      <c r="Z1054" s="6">
        <f>SUM(LEN(",CO_MQ135|"),'Com RTOS RX'!$H1054,LEN(",CO2_MQ135|"),'Com RTOS RX'!$I1054,LEN(",Alcool_MQ135|"),'Com RTOS RX'!$J1054,LEN(",Alcool_MQ135|"),'Com RTOS RX'!$K1054,LEN(",Toluen_MQ135|"),'Com RTOS RX'!$L1054,LEN(",MH4_MQ135|"),'Com RTOS RX'!$M1054,LEN(",O3_MQ131|"),'Com RTOS RX'!$N1054)*8</f>
        <v>672</v>
      </c>
    </row>
    <row r="1055" ht="15.75" customHeight="1">
      <c r="A1055" s="6" t="s">
        <v>6058</v>
      </c>
      <c r="B1055" s="6" t="s">
        <v>6059</v>
      </c>
      <c r="C1055" s="6" t="s">
        <v>1810</v>
      </c>
      <c r="D1055" s="6" t="s">
        <v>6060</v>
      </c>
      <c r="E1055" s="6" t="s">
        <v>1812</v>
      </c>
      <c r="F1055" s="6" t="s">
        <v>1812</v>
      </c>
      <c r="G1055" s="6" t="s">
        <v>1812</v>
      </c>
      <c r="H1055" s="6" t="s">
        <v>25</v>
      </c>
      <c r="I1055" s="6" t="s">
        <v>27</v>
      </c>
      <c r="J1055" s="6" t="s">
        <v>44</v>
      </c>
      <c r="K1055" s="6" t="s">
        <v>262</v>
      </c>
      <c r="L1055" s="6" t="s">
        <v>318</v>
      </c>
      <c r="M1055" s="6" t="s">
        <v>313</v>
      </c>
      <c r="N1055" s="6" t="s">
        <v>311</v>
      </c>
      <c r="O1055" s="6" t="s">
        <v>1812</v>
      </c>
      <c r="P1055" s="6" t="s">
        <v>1812</v>
      </c>
      <c r="Q1055" s="6" t="s">
        <v>1814</v>
      </c>
      <c r="R1055" s="6" t="s">
        <v>1812</v>
      </c>
      <c r="S1055" s="6" t="s">
        <v>1986</v>
      </c>
      <c r="T1055" s="6" t="s">
        <v>1813</v>
      </c>
      <c r="U1055" s="6" t="s">
        <v>1812</v>
      </c>
      <c r="V1055" s="6" t="s">
        <v>1812</v>
      </c>
      <c r="W1055" s="6" t="s">
        <v>1816</v>
      </c>
      <c r="X1055" s="6" t="s">
        <v>6061</v>
      </c>
      <c r="Y1055" s="8">
        <f>X1056-'Com RTOS RX'!$X1055</f>
        <v>0.00006944444444</v>
      </c>
      <c r="Z1055" s="6">
        <f>SUM(LEN(",CO_MQ135|"),'Com RTOS RX'!$H1055,LEN(",CO2_MQ135|"),'Com RTOS RX'!$I1055,LEN(",Alcool_MQ135|"),'Com RTOS RX'!$J1055,LEN(",Alcool_MQ135|"),'Com RTOS RX'!$K1055,LEN(",Toluen_MQ135|"),'Com RTOS RX'!$L1055,LEN(",MH4_MQ135|"),'Com RTOS RX'!$M1055,LEN(",O3_MQ131|"),'Com RTOS RX'!$N1055)*8</f>
        <v>672</v>
      </c>
    </row>
    <row r="1056" ht="15.75" customHeight="1">
      <c r="A1056" s="6" t="s">
        <v>6062</v>
      </c>
      <c r="B1056" s="6" t="s">
        <v>6063</v>
      </c>
      <c r="C1056" s="6" t="s">
        <v>1810</v>
      </c>
      <c r="D1056" s="6" t="s">
        <v>6064</v>
      </c>
      <c r="E1056" s="6" t="s">
        <v>1812</v>
      </c>
      <c r="F1056" s="6" t="s">
        <v>1812</v>
      </c>
      <c r="G1056" s="6" t="s">
        <v>1812</v>
      </c>
      <c r="H1056" s="6" t="s">
        <v>2618</v>
      </c>
      <c r="I1056" s="6" t="s">
        <v>27</v>
      </c>
      <c r="J1056" s="6" t="s">
        <v>16</v>
      </c>
      <c r="K1056" s="6" t="s">
        <v>262</v>
      </c>
      <c r="L1056" s="6" t="s">
        <v>326</v>
      </c>
      <c r="M1056" s="6" t="s">
        <v>313</v>
      </c>
      <c r="N1056" s="6" t="s">
        <v>311</v>
      </c>
      <c r="O1056" s="6" t="s">
        <v>1812</v>
      </c>
      <c r="P1056" s="6" t="s">
        <v>1812</v>
      </c>
      <c r="Q1056" s="6" t="s">
        <v>1814</v>
      </c>
      <c r="R1056" s="6" t="s">
        <v>1812</v>
      </c>
      <c r="S1056" s="6" t="s">
        <v>1986</v>
      </c>
      <c r="T1056" s="6" t="s">
        <v>1813</v>
      </c>
      <c r="U1056" s="6" t="s">
        <v>1812</v>
      </c>
      <c r="V1056" s="6" t="s">
        <v>1812</v>
      </c>
      <c r="W1056" s="6" t="s">
        <v>1816</v>
      </c>
      <c r="X1056" s="6" t="s">
        <v>6065</v>
      </c>
      <c r="Y1056" s="8">
        <f>X1057-'Com RTOS RX'!$X1056</f>
        <v>0.00006944444444</v>
      </c>
      <c r="Z1056" s="6">
        <f>SUM(LEN(",CO_MQ135|"),'Com RTOS RX'!$H1056,LEN(",CO2_MQ135|"),'Com RTOS RX'!$I1056,LEN(",Alcool_MQ135|"),'Com RTOS RX'!$J1056,LEN(",Alcool_MQ135|"),'Com RTOS RX'!$K1056,LEN(",Toluen_MQ135|"),'Com RTOS RX'!$L1056,LEN(",MH4_MQ135|"),'Com RTOS RX'!$M1056,LEN(",O3_MQ131|"),'Com RTOS RX'!$N1056)*8</f>
        <v>672</v>
      </c>
    </row>
    <row r="1057" ht="15.75" customHeight="1">
      <c r="A1057" s="6" t="s">
        <v>6066</v>
      </c>
      <c r="B1057" s="6" t="s">
        <v>6067</v>
      </c>
      <c r="C1057" s="6" t="s">
        <v>1810</v>
      </c>
      <c r="D1057" s="6" t="s">
        <v>6068</v>
      </c>
      <c r="E1057" s="6" t="s">
        <v>1812</v>
      </c>
      <c r="F1057" s="6" t="s">
        <v>1812</v>
      </c>
      <c r="G1057" s="6" t="s">
        <v>1812</v>
      </c>
      <c r="H1057" s="6" t="s">
        <v>2618</v>
      </c>
      <c r="I1057" s="6" t="s">
        <v>27</v>
      </c>
      <c r="J1057" s="6" t="s">
        <v>16</v>
      </c>
      <c r="K1057" s="6" t="s">
        <v>262</v>
      </c>
      <c r="L1057" s="6" t="s">
        <v>142</v>
      </c>
      <c r="M1057" s="6" t="s">
        <v>313</v>
      </c>
      <c r="N1057" s="6" t="s">
        <v>311</v>
      </c>
      <c r="O1057" s="6" t="s">
        <v>1812</v>
      </c>
      <c r="P1057" s="6" t="s">
        <v>1812</v>
      </c>
      <c r="Q1057" s="6" t="s">
        <v>1814</v>
      </c>
      <c r="R1057" s="6" t="s">
        <v>1812</v>
      </c>
      <c r="S1057" s="6" t="s">
        <v>1986</v>
      </c>
      <c r="T1057" s="6" t="s">
        <v>1813</v>
      </c>
      <c r="U1057" s="6" t="s">
        <v>1812</v>
      </c>
      <c r="V1057" s="6" t="s">
        <v>1812</v>
      </c>
      <c r="W1057" s="6" t="s">
        <v>1816</v>
      </c>
      <c r="X1057" s="6" t="s">
        <v>6069</v>
      </c>
      <c r="Y1057" s="8">
        <f>X1058-'Com RTOS RX'!$X1057</f>
        <v>0.00006944444444</v>
      </c>
      <c r="Z1057" s="6">
        <f>SUM(LEN(",CO_MQ135|"),'Com RTOS RX'!$H1057,LEN(",CO2_MQ135|"),'Com RTOS RX'!$I1057,LEN(",Alcool_MQ135|"),'Com RTOS RX'!$J1057,LEN(",Alcool_MQ135|"),'Com RTOS RX'!$K1057,LEN(",Toluen_MQ135|"),'Com RTOS RX'!$L1057,LEN(",MH4_MQ135|"),'Com RTOS RX'!$M1057,LEN(",O3_MQ131|"),'Com RTOS RX'!$N1057)*8</f>
        <v>672</v>
      </c>
    </row>
    <row r="1058" ht="15.75" customHeight="1">
      <c r="A1058" s="6" t="s">
        <v>6070</v>
      </c>
      <c r="B1058" s="6" t="s">
        <v>6071</v>
      </c>
      <c r="C1058" s="6" t="s">
        <v>1810</v>
      </c>
      <c r="D1058" s="6" t="s">
        <v>6072</v>
      </c>
      <c r="E1058" s="6" t="s">
        <v>1812</v>
      </c>
      <c r="F1058" s="6" t="s">
        <v>1812</v>
      </c>
      <c r="G1058" s="6" t="s">
        <v>1812</v>
      </c>
      <c r="H1058" s="6" t="s">
        <v>16</v>
      </c>
      <c r="I1058" s="6" t="s">
        <v>46</v>
      </c>
      <c r="J1058" s="6" t="s">
        <v>323</v>
      </c>
      <c r="K1058" s="6" t="s">
        <v>1985</v>
      </c>
      <c r="L1058" s="6" t="s">
        <v>324</v>
      </c>
      <c r="M1058" s="6" t="s">
        <v>313</v>
      </c>
      <c r="N1058" s="6" t="s">
        <v>311</v>
      </c>
      <c r="O1058" s="6" t="s">
        <v>1812</v>
      </c>
      <c r="P1058" s="6" t="s">
        <v>1812</v>
      </c>
      <c r="Q1058" s="6" t="s">
        <v>1814</v>
      </c>
      <c r="R1058" s="6" t="s">
        <v>1812</v>
      </c>
      <c r="S1058" s="6" t="s">
        <v>1986</v>
      </c>
      <c r="T1058" s="6" t="s">
        <v>1813</v>
      </c>
      <c r="U1058" s="6" t="s">
        <v>1812</v>
      </c>
      <c r="V1058" s="6" t="s">
        <v>1812</v>
      </c>
      <c r="W1058" s="6" t="s">
        <v>1816</v>
      </c>
      <c r="X1058" s="6" t="s">
        <v>6073</v>
      </c>
      <c r="Y1058" s="8">
        <f>X1059-'Com RTOS RX'!$X1058</f>
        <v>0.00006944444444</v>
      </c>
      <c r="Z1058" s="6">
        <f>SUM(LEN(",CO_MQ135|"),'Com RTOS RX'!$H1058,LEN(",CO2_MQ135|"),'Com RTOS RX'!$I1058,LEN(",Alcool_MQ135|"),'Com RTOS RX'!$J1058,LEN(",Alcool_MQ135|"),'Com RTOS RX'!$K1058,LEN(",Toluen_MQ135|"),'Com RTOS RX'!$L1058,LEN(",MH4_MQ135|"),'Com RTOS RX'!$M1058,LEN(",O3_MQ131|"),'Com RTOS RX'!$N1058)*8</f>
        <v>672</v>
      </c>
    </row>
    <row r="1059" ht="15.75" customHeight="1">
      <c r="A1059" s="6" t="s">
        <v>6074</v>
      </c>
      <c r="B1059" s="6" t="s">
        <v>6075</v>
      </c>
      <c r="C1059" s="6" t="s">
        <v>1810</v>
      </c>
      <c r="D1059" s="6" t="s">
        <v>6076</v>
      </c>
      <c r="E1059" s="6" t="s">
        <v>1812</v>
      </c>
      <c r="F1059" s="6" t="s">
        <v>1812</v>
      </c>
      <c r="G1059" s="6" t="s">
        <v>1812</v>
      </c>
      <c r="H1059" s="6" t="s">
        <v>2618</v>
      </c>
      <c r="I1059" s="6" t="s">
        <v>27</v>
      </c>
      <c r="J1059" s="6" t="s">
        <v>16</v>
      </c>
      <c r="K1059" s="6" t="s">
        <v>262</v>
      </c>
      <c r="L1059" s="6" t="s">
        <v>142</v>
      </c>
      <c r="M1059" s="6" t="s">
        <v>313</v>
      </c>
      <c r="N1059" s="6" t="s">
        <v>311</v>
      </c>
      <c r="O1059" s="6" t="s">
        <v>1812</v>
      </c>
      <c r="P1059" s="6" t="s">
        <v>1812</v>
      </c>
      <c r="Q1059" s="6" t="s">
        <v>1814</v>
      </c>
      <c r="R1059" s="6" t="s">
        <v>1812</v>
      </c>
      <c r="S1059" s="6" t="s">
        <v>1986</v>
      </c>
      <c r="T1059" s="6" t="s">
        <v>1813</v>
      </c>
      <c r="U1059" s="6" t="s">
        <v>1812</v>
      </c>
      <c r="V1059" s="6" t="s">
        <v>1812</v>
      </c>
      <c r="W1059" s="6" t="s">
        <v>1816</v>
      </c>
      <c r="X1059" s="6" t="s">
        <v>6077</v>
      </c>
      <c r="Y1059" s="8">
        <f>X1060-'Com RTOS RX'!$X1059</f>
        <v>0.00006944444444</v>
      </c>
      <c r="Z1059" s="6">
        <f>SUM(LEN(",CO_MQ135|"),'Com RTOS RX'!$H1059,LEN(",CO2_MQ135|"),'Com RTOS RX'!$I1059,LEN(",Alcool_MQ135|"),'Com RTOS RX'!$J1059,LEN(",Alcool_MQ135|"),'Com RTOS RX'!$K1059,LEN(",Toluen_MQ135|"),'Com RTOS RX'!$L1059,LEN(",MH4_MQ135|"),'Com RTOS RX'!$M1059,LEN(",O3_MQ131|"),'Com RTOS RX'!$N1059)*8</f>
        <v>672</v>
      </c>
    </row>
    <row r="1060" ht="15.75" customHeight="1">
      <c r="A1060" s="6" t="s">
        <v>6078</v>
      </c>
      <c r="B1060" s="6" t="s">
        <v>6079</v>
      </c>
      <c r="C1060" s="6" t="s">
        <v>1810</v>
      </c>
      <c r="D1060" s="6" t="s">
        <v>6080</v>
      </c>
      <c r="E1060" s="6" t="s">
        <v>1812</v>
      </c>
      <c r="F1060" s="6" t="s">
        <v>1812</v>
      </c>
      <c r="G1060" s="6" t="s">
        <v>1812</v>
      </c>
      <c r="H1060" s="6" t="s">
        <v>2618</v>
      </c>
      <c r="I1060" s="6" t="s">
        <v>27</v>
      </c>
      <c r="J1060" s="6" t="s">
        <v>16</v>
      </c>
      <c r="K1060" s="6" t="s">
        <v>262</v>
      </c>
      <c r="L1060" s="6" t="s">
        <v>326</v>
      </c>
      <c r="M1060" s="6" t="s">
        <v>313</v>
      </c>
      <c r="N1060" s="6" t="s">
        <v>311</v>
      </c>
      <c r="O1060" s="6" t="s">
        <v>1812</v>
      </c>
      <c r="P1060" s="6" t="s">
        <v>1812</v>
      </c>
      <c r="Q1060" s="6" t="s">
        <v>1814</v>
      </c>
      <c r="R1060" s="6" t="s">
        <v>1812</v>
      </c>
      <c r="S1060" s="6" t="s">
        <v>1986</v>
      </c>
      <c r="T1060" s="6" t="s">
        <v>1813</v>
      </c>
      <c r="U1060" s="6" t="s">
        <v>1812</v>
      </c>
      <c r="V1060" s="6" t="s">
        <v>1812</v>
      </c>
      <c r="W1060" s="6" t="s">
        <v>1816</v>
      </c>
      <c r="X1060" s="6" t="s">
        <v>6081</v>
      </c>
      <c r="Y1060" s="8">
        <f>X1061-'Com RTOS RX'!$X1060</f>
        <v>0.00006944444444</v>
      </c>
      <c r="Z1060" s="6">
        <f>SUM(LEN(",CO_MQ135|"),'Com RTOS RX'!$H1060,LEN(",CO2_MQ135|"),'Com RTOS RX'!$I1060,LEN(",Alcool_MQ135|"),'Com RTOS RX'!$J1060,LEN(",Alcool_MQ135|"),'Com RTOS RX'!$K1060,LEN(",Toluen_MQ135|"),'Com RTOS RX'!$L1060,LEN(",MH4_MQ135|"),'Com RTOS RX'!$M1060,LEN(",O3_MQ131|"),'Com RTOS RX'!$N1060)*8</f>
        <v>672</v>
      </c>
    </row>
    <row r="1061" ht="15.75" customHeight="1">
      <c r="A1061" s="6" t="s">
        <v>6082</v>
      </c>
      <c r="B1061" s="6" t="s">
        <v>6083</v>
      </c>
      <c r="C1061" s="6" t="s">
        <v>1810</v>
      </c>
      <c r="D1061" s="6" t="s">
        <v>6084</v>
      </c>
      <c r="E1061" s="6" t="s">
        <v>1812</v>
      </c>
      <c r="F1061" s="6" t="s">
        <v>1812</v>
      </c>
      <c r="G1061" s="6" t="s">
        <v>1812</v>
      </c>
      <c r="H1061" s="6" t="s">
        <v>183</v>
      </c>
      <c r="I1061" s="6" t="s">
        <v>27</v>
      </c>
      <c r="J1061" s="6" t="s">
        <v>317</v>
      </c>
      <c r="K1061" s="6" t="s">
        <v>262</v>
      </c>
      <c r="L1061" s="6" t="s">
        <v>322</v>
      </c>
      <c r="M1061" s="6" t="s">
        <v>313</v>
      </c>
      <c r="N1061" s="6" t="s">
        <v>36</v>
      </c>
      <c r="O1061" s="6" t="s">
        <v>1812</v>
      </c>
      <c r="P1061" s="6" t="s">
        <v>1812</v>
      </c>
      <c r="Q1061" s="6" t="s">
        <v>1814</v>
      </c>
      <c r="R1061" s="6" t="s">
        <v>1812</v>
      </c>
      <c r="S1061" s="6" t="s">
        <v>1986</v>
      </c>
      <c r="T1061" s="6" t="s">
        <v>1813</v>
      </c>
      <c r="U1061" s="6" t="s">
        <v>1812</v>
      </c>
      <c r="V1061" s="6" t="s">
        <v>1812</v>
      </c>
      <c r="W1061" s="6" t="s">
        <v>1816</v>
      </c>
      <c r="X1061" s="6" t="s">
        <v>6085</v>
      </c>
      <c r="Y1061" s="8">
        <f>X1062-'Com RTOS RX'!$X1061</f>
        <v>0.00006944444444</v>
      </c>
      <c r="Z1061" s="6">
        <f>SUM(LEN(",CO_MQ135|"),'Com RTOS RX'!$H1061,LEN(",CO2_MQ135|"),'Com RTOS RX'!$I1061,LEN(",Alcool_MQ135|"),'Com RTOS RX'!$J1061,LEN(",Alcool_MQ135|"),'Com RTOS RX'!$K1061,LEN(",Toluen_MQ135|"),'Com RTOS RX'!$L1061,LEN(",MH4_MQ135|"),'Com RTOS RX'!$M1061,LEN(",O3_MQ131|"),'Com RTOS RX'!$N1061)*8</f>
        <v>672</v>
      </c>
    </row>
    <row r="1062" ht="15.75" customHeight="1">
      <c r="A1062" s="6" t="s">
        <v>6086</v>
      </c>
      <c r="B1062" s="6" t="s">
        <v>6087</v>
      </c>
      <c r="C1062" s="6" t="s">
        <v>1810</v>
      </c>
      <c r="D1062" s="6" t="s">
        <v>6088</v>
      </c>
      <c r="E1062" s="6" t="s">
        <v>1812</v>
      </c>
      <c r="F1062" s="6" t="s">
        <v>1812</v>
      </c>
      <c r="G1062" s="6" t="s">
        <v>1812</v>
      </c>
      <c r="H1062" s="6" t="s">
        <v>25</v>
      </c>
      <c r="I1062" s="6" t="s">
        <v>27</v>
      </c>
      <c r="J1062" s="6" t="s">
        <v>16</v>
      </c>
      <c r="K1062" s="6" t="s">
        <v>262</v>
      </c>
      <c r="L1062" s="6" t="s">
        <v>326</v>
      </c>
      <c r="M1062" s="6" t="s">
        <v>313</v>
      </c>
      <c r="N1062" s="6" t="s">
        <v>311</v>
      </c>
      <c r="O1062" s="6" t="s">
        <v>1812</v>
      </c>
      <c r="P1062" s="6" t="s">
        <v>1812</v>
      </c>
      <c r="Q1062" s="6" t="s">
        <v>1814</v>
      </c>
      <c r="R1062" s="6" t="s">
        <v>1812</v>
      </c>
      <c r="S1062" s="6" t="s">
        <v>1986</v>
      </c>
      <c r="T1062" s="6" t="s">
        <v>1813</v>
      </c>
      <c r="U1062" s="6" t="s">
        <v>1812</v>
      </c>
      <c r="V1062" s="6" t="s">
        <v>1812</v>
      </c>
      <c r="W1062" s="6" t="s">
        <v>1816</v>
      </c>
      <c r="X1062" s="6" t="s">
        <v>6089</v>
      </c>
      <c r="Y1062" s="8">
        <f>X1063-'Com RTOS RX'!$X1062</f>
        <v>0.00006944444444</v>
      </c>
      <c r="Z1062" s="6">
        <f>SUM(LEN(",CO_MQ135|"),'Com RTOS RX'!$H1062,LEN(",CO2_MQ135|"),'Com RTOS RX'!$I1062,LEN(",Alcool_MQ135|"),'Com RTOS RX'!$J1062,LEN(",Alcool_MQ135|"),'Com RTOS RX'!$K1062,LEN(",Toluen_MQ135|"),'Com RTOS RX'!$L1062,LEN(",MH4_MQ135|"),'Com RTOS RX'!$M1062,LEN(",O3_MQ131|"),'Com RTOS RX'!$N1062)*8</f>
        <v>672</v>
      </c>
    </row>
    <row r="1063" ht="15.75" customHeight="1">
      <c r="A1063" s="6" t="s">
        <v>6090</v>
      </c>
      <c r="B1063" s="6" t="s">
        <v>6091</v>
      </c>
      <c r="C1063" s="6" t="s">
        <v>1810</v>
      </c>
      <c r="D1063" s="6" t="s">
        <v>6092</v>
      </c>
      <c r="E1063" s="6" t="s">
        <v>1812</v>
      </c>
      <c r="F1063" s="6" t="s">
        <v>1812</v>
      </c>
      <c r="G1063" s="6" t="s">
        <v>1812</v>
      </c>
      <c r="H1063" s="6" t="s">
        <v>44</v>
      </c>
      <c r="I1063" s="6" t="s">
        <v>46</v>
      </c>
      <c r="J1063" s="6" t="s">
        <v>317</v>
      </c>
      <c r="K1063" s="6" t="s">
        <v>262</v>
      </c>
      <c r="L1063" s="6" t="s">
        <v>322</v>
      </c>
      <c r="M1063" s="6" t="s">
        <v>313</v>
      </c>
      <c r="N1063" s="6" t="s">
        <v>311</v>
      </c>
      <c r="O1063" s="6" t="s">
        <v>1812</v>
      </c>
      <c r="P1063" s="6" t="s">
        <v>1812</v>
      </c>
      <c r="Q1063" s="6" t="s">
        <v>1814</v>
      </c>
      <c r="R1063" s="6" t="s">
        <v>1812</v>
      </c>
      <c r="S1063" s="6" t="s">
        <v>1986</v>
      </c>
      <c r="T1063" s="6" t="s">
        <v>1813</v>
      </c>
      <c r="U1063" s="6" t="s">
        <v>1812</v>
      </c>
      <c r="V1063" s="6" t="s">
        <v>1812</v>
      </c>
      <c r="W1063" s="6" t="s">
        <v>1816</v>
      </c>
      <c r="X1063" s="6" t="s">
        <v>6093</v>
      </c>
      <c r="Y1063" s="8">
        <f>X1064-'Com RTOS RX'!$X1063</f>
        <v>0.00006944444444</v>
      </c>
      <c r="Z1063" s="6">
        <f>SUM(LEN(",CO_MQ135|"),'Com RTOS RX'!$H1063,LEN(",CO2_MQ135|"),'Com RTOS RX'!$I1063,LEN(",Alcool_MQ135|"),'Com RTOS RX'!$J1063,LEN(",Alcool_MQ135|"),'Com RTOS RX'!$K1063,LEN(",Toluen_MQ135|"),'Com RTOS RX'!$L1063,LEN(",MH4_MQ135|"),'Com RTOS RX'!$M1063,LEN(",O3_MQ131|"),'Com RTOS RX'!$N1063)*8</f>
        <v>672</v>
      </c>
    </row>
    <row r="1064" ht="15.75" customHeight="1">
      <c r="A1064" s="6" t="s">
        <v>6094</v>
      </c>
      <c r="B1064" s="6" t="s">
        <v>6095</v>
      </c>
      <c r="C1064" s="6" t="s">
        <v>1810</v>
      </c>
      <c r="D1064" s="6" t="s">
        <v>6096</v>
      </c>
      <c r="E1064" s="6" t="s">
        <v>1812</v>
      </c>
      <c r="F1064" s="6" t="s">
        <v>1812</v>
      </c>
      <c r="G1064" s="6" t="s">
        <v>1812</v>
      </c>
      <c r="H1064" s="6" t="s">
        <v>2618</v>
      </c>
      <c r="I1064" s="6" t="s">
        <v>27</v>
      </c>
      <c r="J1064" s="6" t="s">
        <v>16</v>
      </c>
      <c r="K1064" s="6" t="s">
        <v>262</v>
      </c>
      <c r="L1064" s="6" t="s">
        <v>142</v>
      </c>
      <c r="M1064" s="6" t="s">
        <v>313</v>
      </c>
      <c r="N1064" s="6" t="s">
        <v>311</v>
      </c>
      <c r="O1064" s="6" t="s">
        <v>1812</v>
      </c>
      <c r="P1064" s="6" t="s">
        <v>1812</v>
      </c>
      <c r="Q1064" s="6" t="s">
        <v>1814</v>
      </c>
      <c r="R1064" s="6" t="s">
        <v>1812</v>
      </c>
      <c r="S1064" s="6" t="s">
        <v>1986</v>
      </c>
      <c r="T1064" s="6" t="s">
        <v>1813</v>
      </c>
      <c r="U1064" s="6" t="s">
        <v>1812</v>
      </c>
      <c r="V1064" s="6" t="s">
        <v>1812</v>
      </c>
      <c r="W1064" s="6" t="s">
        <v>1816</v>
      </c>
      <c r="X1064" s="6" t="s">
        <v>6097</v>
      </c>
      <c r="Y1064" s="8">
        <f>X1065-'Com RTOS RX'!$X1064</f>
        <v>0.00006944444444</v>
      </c>
      <c r="Z1064" s="6">
        <f>SUM(LEN(",CO_MQ135|"),'Com RTOS RX'!$H1064,LEN(",CO2_MQ135|"),'Com RTOS RX'!$I1064,LEN(",Alcool_MQ135|"),'Com RTOS RX'!$J1064,LEN(",Alcool_MQ135|"),'Com RTOS RX'!$K1064,LEN(",Toluen_MQ135|"),'Com RTOS RX'!$L1064,LEN(",MH4_MQ135|"),'Com RTOS RX'!$M1064,LEN(",O3_MQ131|"),'Com RTOS RX'!$N1064)*8</f>
        <v>672</v>
      </c>
    </row>
    <row r="1065" ht="15.75" customHeight="1">
      <c r="A1065" s="6" t="s">
        <v>6098</v>
      </c>
      <c r="B1065" s="6" t="s">
        <v>6099</v>
      </c>
      <c r="C1065" s="6" t="s">
        <v>1810</v>
      </c>
      <c r="D1065" s="6" t="s">
        <v>6100</v>
      </c>
      <c r="E1065" s="6" t="s">
        <v>1812</v>
      </c>
      <c r="F1065" s="6" t="s">
        <v>1812</v>
      </c>
      <c r="G1065" s="6" t="s">
        <v>1812</v>
      </c>
      <c r="H1065" s="6" t="s">
        <v>275</v>
      </c>
      <c r="I1065" s="6" t="s">
        <v>36</v>
      </c>
      <c r="J1065" s="6" t="s">
        <v>44</v>
      </c>
      <c r="K1065" s="6" t="s">
        <v>262</v>
      </c>
      <c r="L1065" s="6" t="s">
        <v>318</v>
      </c>
      <c r="M1065" s="6" t="s">
        <v>313</v>
      </c>
      <c r="N1065" s="6" t="s">
        <v>311</v>
      </c>
      <c r="O1065" s="6" t="s">
        <v>1812</v>
      </c>
      <c r="P1065" s="6" t="s">
        <v>1812</v>
      </c>
      <c r="Q1065" s="6" t="s">
        <v>1814</v>
      </c>
      <c r="R1065" s="6" t="s">
        <v>1812</v>
      </c>
      <c r="S1065" s="6" t="s">
        <v>1986</v>
      </c>
      <c r="T1065" s="6" t="s">
        <v>1813</v>
      </c>
      <c r="U1065" s="6" t="s">
        <v>1812</v>
      </c>
      <c r="V1065" s="6" t="s">
        <v>1812</v>
      </c>
      <c r="W1065" s="6" t="s">
        <v>1816</v>
      </c>
      <c r="X1065" s="6" t="s">
        <v>6101</v>
      </c>
      <c r="Y1065" s="8">
        <f>X1066-'Com RTOS RX'!$X1065</f>
        <v>0.00006944444444</v>
      </c>
      <c r="Z1065" s="6">
        <f>SUM(LEN(",CO_MQ135|"),'Com RTOS RX'!$H1065,LEN(",CO2_MQ135|"),'Com RTOS RX'!$I1065,LEN(",Alcool_MQ135|"),'Com RTOS RX'!$J1065,LEN(",Alcool_MQ135|"),'Com RTOS RX'!$K1065,LEN(",Toluen_MQ135|"),'Com RTOS RX'!$L1065,LEN(",MH4_MQ135|"),'Com RTOS RX'!$M1065,LEN(",O3_MQ131|"),'Com RTOS RX'!$N1065)*8</f>
        <v>672</v>
      </c>
    </row>
    <row r="1066" ht="15.75" customHeight="1">
      <c r="A1066" s="6" t="s">
        <v>6102</v>
      </c>
      <c r="B1066" s="6" t="s">
        <v>6103</v>
      </c>
      <c r="C1066" s="6" t="s">
        <v>1810</v>
      </c>
      <c r="D1066" s="6" t="s">
        <v>6104</v>
      </c>
      <c r="E1066" s="6" t="s">
        <v>1812</v>
      </c>
      <c r="F1066" s="6" t="s">
        <v>1812</v>
      </c>
      <c r="G1066" s="6" t="s">
        <v>1812</v>
      </c>
      <c r="H1066" s="6" t="s">
        <v>25</v>
      </c>
      <c r="I1066" s="6" t="s">
        <v>27</v>
      </c>
      <c r="J1066" s="6" t="s">
        <v>44</v>
      </c>
      <c r="K1066" s="6" t="s">
        <v>262</v>
      </c>
      <c r="L1066" s="6" t="s">
        <v>318</v>
      </c>
      <c r="M1066" s="6" t="s">
        <v>313</v>
      </c>
      <c r="N1066" s="6" t="s">
        <v>311</v>
      </c>
      <c r="O1066" s="6" t="s">
        <v>1812</v>
      </c>
      <c r="P1066" s="6" t="s">
        <v>1812</v>
      </c>
      <c r="Q1066" s="6" t="s">
        <v>1814</v>
      </c>
      <c r="R1066" s="6" t="s">
        <v>1812</v>
      </c>
      <c r="S1066" s="6" t="s">
        <v>1986</v>
      </c>
      <c r="T1066" s="6" t="s">
        <v>1813</v>
      </c>
      <c r="U1066" s="6" t="s">
        <v>1812</v>
      </c>
      <c r="V1066" s="6" t="s">
        <v>1812</v>
      </c>
      <c r="W1066" s="6" t="s">
        <v>1816</v>
      </c>
      <c r="X1066" s="6" t="s">
        <v>6105</v>
      </c>
      <c r="Y1066" s="8">
        <f>X1067-'Com RTOS RX'!$X1066</f>
        <v>0.00006944444444</v>
      </c>
      <c r="Z1066" s="6">
        <f>SUM(LEN(",CO_MQ135|"),'Com RTOS RX'!$H1066,LEN(",CO2_MQ135|"),'Com RTOS RX'!$I1066,LEN(",Alcool_MQ135|"),'Com RTOS RX'!$J1066,LEN(",Alcool_MQ135|"),'Com RTOS RX'!$K1066,LEN(",Toluen_MQ135|"),'Com RTOS RX'!$L1066,LEN(",MH4_MQ135|"),'Com RTOS RX'!$M1066,LEN(",O3_MQ131|"),'Com RTOS RX'!$N1066)*8</f>
        <v>672</v>
      </c>
    </row>
    <row r="1067" ht="15.75" customHeight="1">
      <c r="A1067" s="6" t="s">
        <v>6106</v>
      </c>
      <c r="B1067" s="6" t="s">
        <v>6107</v>
      </c>
      <c r="C1067" s="6" t="s">
        <v>1810</v>
      </c>
      <c r="D1067" s="6" t="s">
        <v>6108</v>
      </c>
      <c r="E1067" s="6" t="s">
        <v>1812</v>
      </c>
      <c r="F1067" s="6" t="s">
        <v>1812</v>
      </c>
      <c r="G1067" s="6" t="s">
        <v>1812</v>
      </c>
      <c r="H1067" s="6" t="s">
        <v>165</v>
      </c>
      <c r="I1067" s="6" t="s">
        <v>48</v>
      </c>
      <c r="J1067" s="6" t="s">
        <v>228</v>
      </c>
      <c r="K1067" s="6" t="s">
        <v>321</v>
      </c>
      <c r="L1067" s="6" t="s">
        <v>280</v>
      </c>
      <c r="M1067" s="6" t="s">
        <v>332</v>
      </c>
      <c r="N1067" s="6" t="s">
        <v>311</v>
      </c>
      <c r="O1067" s="6" t="s">
        <v>1812</v>
      </c>
      <c r="P1067" s="6" t="s">
        <v>1812</v>
      </c>
      <c r="Q1067" s="6" t="s">
        <v>1814</v>
      </c>
      <c r="R1067" s="6" t="s">
        <v>1812</v>
      </c>
      <c r="S1067" s="6" t="s">
        <v>1986</v>
      </c>
      <c r="T1067" s="6" t="s">
        <v>1813</v>
      </c>
      <c r="U1067" s="6" t="s">
        <v>1812</v>
      </c>
      <c r="V1067" s="6" t="s">
        <v>1812</v>
      </c>
      <c r="W1067" s="6" t="s">
        <v>1816</v>
      </c>
      <c r="X1067" s="6" t="s">
        <v>6109</v>
      </c>
      <c r="Y1067" s="8">
        <f>X1068-'Com RTOS RX'!$X1067</f>
        <v>0.00006944444444</v>
      </c>
      <c r="Z1067" s="6">
        <f>SUM(LEN(",CO_MQ135|"),'Com RTOS RX'!$H1067,LEN(",CO2_MQ135|"),'Com RTOS RX'!$I1067,LEN(",Alcool_MQ135|"),'Com RTOS RX'!$J1067,LEN(",Alcool_MQ135|"),'Com RTOS RX'!$K1067,LEN(",Toluen_MQ135|"),'Com RTOS RX'!$L1067,LEN(",MH4_MQ135|"),'Com RTOS RX'!$M1067,LEN(",O3_MQ131|"),'Com RTOS RX'!$N1067)*8</f>
        <v>672</v>
      </c>
    </row>
    <row r="1068" ht="15.75" customHeight="1">
      <c r="A1068" s="6" t="s">
        <v>6110</v>
      </c>
      <c r="B1068" s="6" t="s">
        <v>6111</v>
      </c>
      <c r="C1068" s="6" t="s">
        <v>1810</v>
      </c>
      <c r="D1068" s="6" t="s">
        <v>6112</v>
      </c>
      <c r="E1068" s="6" t="s">
        <v>1812</v>
      </c>
      <c r="F1068" s="6" t="s">
        <v>1812</v>
      </c>
      <c r="G1068" s="6" t="s">
        <v>1812</v>
      </c>
      <c r="H1068" s="6" t="s">
        <v>25</v>
      </c>
      <c r="I1068" s="6" t="s">
        <v>27</v>
      </c>
      <c r="J1068" s="6" t="s">
        <v>44</v>
      </c>
      <c r="K1068" s="6" t="s">
        <v>262</v>
      </c>
      <c r="L1068" s="6" t="s">
        <v>318</v>
      </c>
      <c r="M1068" s="6" t="s">
        <v>313</v>
      </c>
      <c r="N1068" s="6" t="s">
        <v>311</v>
      </c>
      <c r="O1068" s="6" t="s">
        <v>1812</v>
      </c>
      <c r="P1068" s="6" t="s">
        <v>1812</v>
      </c>
      <c r="Q1068" s="6" t="s">
        <v>1814</v>
      </c>
      <c r="R1068" s="6" t="s">
        <v>1812</v>
      </c>
      <c r="S1068" s="6" t="s">
        <v>1986</v>
      </c>
      <c r="T1068" s="6" t="s">
        <v>1813</v>
      </c>
      <c r="U1068" s="6" t="s">
        <v>1812</v>
      </c>
      <c r="V1068" s="6" t="s">
        <v>1812</v>
      </c>
      <c r="W1068" s="6" t="s">
        <v>1816</v>
      </c>
      <c r="X1068" s="6" t="s">
        <v>6113</v>
      </c>
      <c r="Y1068" s="8">
        <f>X1069-'Com RTOS RX'!$X1068</f>
        <v>0.00006944444444</v>
      </c>
      <c r="Z1068" s="6">
        <f>SUM(LEN(",CO_MQ135|"),'Com RTOS RX'!$H1068,LEN(",CO2_MQ135|"),'Com RTOS RX'!$I1068,LEN(",Alcool_MQ135|"),'Com RTOS RX'!$J1068,LEN(",Alcool_MQ135|"),'Com RTOS RX'!$K1068,LEN(",Toluen_MQ135|"),'Com RTOS RX'!$L1068,LEN(",MH4_MQ135|"),'Com RTOS RX'!$M1068,LEN(",O3_MQ131|"),'Com RTOS RX'!$N1068)*8</f>
        <v>672</v>
      </c>
    </row>
    <row r="1069" ht="15.75" customHeight="1">
      <c r="A1069" s="6" t="s">
        <v>6114</v>
      </c>
      <c r="B1069" s="6" t="s">
        <v>6115</v>
      </c>
      <c r="C1069" s="6" t="s">
        <v>1810</v>
      </c>
      <c r="D1069" s="6" t="s">
        <v>6116</v>
      </c>
      <c r="E1069" s="6" t="s">
        <v>1812</v>
      </c>
      <c r="F1069" s="6" t="s">
        <v>1812</v>
      </c>
      <c r="G1069" s="6" t="s">
        <v>1812</v>
      </c>
      <c r="H1069" s="6" t="s">
        <v>302</v>
      </c>
      <c r="I1069" s="6" t="s">
        <v>311</v>
      </c>
      <c r="J1069" s="6" t="s">
        <v>25</v>
      </c>
      <c r="K1069" s="6" t="s">
        <v>261</v>
      </c>
      <c r="L1069" s="6" t="s">
        <v>312</v>
      </c>
      <c r="M1069" s="6" t="s">
        <v>306</v>
      </c>
      <c r="N1069" s="6" t="s">
        <v>311</v>
      </c>
      <c r="O1069" s="6" t="s">
        <v>1812</v>
      </c>
      <c r="P1069" s="6" t="s">
        <v>1812</v>
      </c>
      <c r="Q1069" s="6" t="s">
        <v>1814</v>
      </c>
      <c r="R1069" s="6" t="s">
        <v>1812</v>
      </c>
      <c r="S1069" s="6" t="s">
        <v>1986</v>
      </c>
      <c r="T1069" s="6" t="s">
        <v>1813</v>
      </c>
      <c r="U1069" s="6" t="s">
        <v>1812</v>
      </c>
      <c r="V1069" s="6" t="s">
        <v>1812</v>
      </c>
      <c r="W1069" s="6" t="s">
        <v>1816</v>
      </c>
      <c r="X1069" s="6" t="s">
        <v>6117</v>
      </c>
      <c r="Y1069" s="8">
        <f>X1070-'Com RTOS RX'!$X1069</f>
        <v>0.00006944444444</v>
      </c>
      <c r="Z1069" s="6">
        <f>SUM(LEN(",CO_MQ135|"),'Com RTOS RX'!$H1069,LEN(",CO2_MQ135|"),'Com RTOS RX'!$I1069,LEN(",Alcool_MQ135|"),'Com RTOS RX'!$J1069,LEN(",Alcool_MQ135|"),'Com RTOS RX'!$K1069,LEN(",Toluen_MQ135|"),'Com RTOS RX'!$L1069,LEN(",MH4_MQ135|"),'Com RTOS RX'!$M1069,LEN(",O3_MQ131|"),'Com RTOS RX'!$N1069)*8</f>
        <v>672</v>
      </c>
    </row>
    <row r="1070" ht="15.75" customHeight="1">
      <c r="A1070" s="6" t="s">
        <v>6118</v>
      </c>
      <c r="B1070" s="6" t="s">
        <v>6119</v>
      </c>
      <c r="C1070" s="6" t="s">
        <v>1810</v>
      </c>
      <c r="D1070" s="6" t="s">
        <v>6120</v>
      </c>
      <c r="E1070" s="6" t="s">
        <v>1812</v>
      </c>
      <c r="F1070" s="6" t="s">
        <v>1812</v>
      </c>
      <c r="G1070" s="6" t="s">
        <v>1812</v>
      </c>
      <c r="H1070" s="6" t="s">
        <v>232</v>
      </c>
      <c r="I1070" s="6" t="s">
        <v>311</v>
      </c>
      <c r="J1070" s="6" t="s">
        <v>2618</v>
      </c>
      <c r="K1070" s="6" t="s">
        <v>262</v>
      </c>
      <c r="L1070" s="6" t="s">
        <v>3250</v>
      </c>
      <c r="M1070" s="6" t="s">
        <v>306</v>
      </c>
      <c r="N1070" s="6" t="s">
        <v>311</v>
      </c>
      <c r="O1070" s="6" t="s">
        <v>1812</v>
      </c>
      <c r="P1070" s="6" t="s">
        <v>1812</v>
      </c>
      <c r="Q1070" s="6" t="s">
        <v>1814</v>
      </c>
      <c r="R1070" s="6" t="s">
        <v>1812</v>
      </c>
      <c r="S1070" s="6" t="s">
        <v>1986</v>
      </c>
      <c r="T1070" s="6" t="s">
        <v>1813</v>
      </c>
      <c r="U1070" s="6" t="s">
        <v>1812</v>
      </c>
      <c r="V1070" s="6" t="s">
        <v>1812</v>
      </c>
      <c r="W1070" s="6" t="s">
        <v>1816</v>
      </c>
      <c r="X1070" s="6" t="s">
        <v>6121</v>
      </c>
      <c r="Y1070" s="8">
        <f>X1071-'Com RTOS RX'!$X1070</f>
        <v>0.00006944444444</v>
      </c>
      <c r="Z1070" s="6">
        <f>SUM(LEN(",CO_MQ135|"),'Com RTOS RX'!$H1070,LEN(",CO2_MQ135|"),'Com RTOS RX'!$I1070,LEN(",Alcool_MQ135|"),'Com RTOS RX'!$J1070,LEN(",Alcool_MQ135|"),'Com RTOS RX'!$K1070,LEN(",Toluen_MQ135|"),'Com RTOS RX'!$L1070,LEN(",MH4_MQ135|"),'Com RTOS RX'!$M1070,LEN(",O3_MQ131|"),'Com RTOS RX'!$N1070)*8</f>
        <v>672</v>
      </c>
    </row>
    <row r="1071" ht="15.75" customHeight="1">
      <c r="A1071" s="6" t="s">
        <v>6122</v>
      </c>
      <c r="B1071" s="6" t="s">
        <v>6123</v>
      </c>
      <c r="C1071" s="6" t="s">
        <v>1810</v>
      </c>
      <c r="D1071" s="6" t="s">
        <v>6124</v>
      </c>
      <c r="E1071" s="6" t="s">
        <v>1812</v>
      </c>
      <c r="F1071" s="6" t="s">
        <v>1812</v>
      </c>
      <c r="G1071" s="6" t="s">
        <v>1812</v>
      </c>
      <c r="H1071" s="6" t="s">
        <v>232</v>
      </c>
      <c r="I1071" s="6" t="s">
        <v>36</v>
      </c>
      <c r="J1071" s="6" t="s">
        <v>2618</v>
      </c>
      <c r="K1071" s="6" t="s">
        <v>262</v>
      </c>
      <c r="L1071" s="6" t="s">
        <v>136</v>
      </c>
      <c r="M1071" s="6" t="s">
        <v>306</v>
      </c>
      <c r="N1071" s="6" t="s">
        <v>311</v>
      </c>
      <c r="O1071" s="6" t="s">
        <v>1812</v>
      </c>
      <c r="P1071" s="6" t="s">
        <v>1812</v>
      </c>
      <c r="Q1071" s="6" t="s">
        <v>1814</v>
      </c>
      <c r="R1071" s="6" t="s">
        <v>1812</v>
      </c>
      <c r="S1071" s="6" t="s">
        <v>1986</v>
      </c>
      <c r="T1071" s="6" t="s">
        <v>1813</v>
      </c>
      <c r="U1071" s="6" t="s">
        <v>1812</v>
      </c>
      <c r="V1071" s="6" t="s">
        <v>1812</v>
      </c>
      <c r="W1071" s="6" t="s">
        <v>1816</v>
      </c>
      <c r="X1071" s="6" t="s">
        <v>6125</v>
      </c>
      <c r="Y1071" s="8">
        <f>X1072-'Com RTOS RX'!$X1071</f>
        <v>0.00006944444444</v>
      </c>
      <c r="Z1071" s="6">
        <f>SUM(LEN(",CO_MQ135|"),'Com RTOS RX'!$H1071,LEN(",CO2_MQ135|"),'Com RTOS RX'!$I1071,LEN(",Alcool_MQ135|"),'Com RTOS RX'!$J1071,LEN(",Alcool_MQ135|"),'Com RTOS RX'!$K1071,LEN(",Toluen_MQ135|"),'Com RTOS RX'!$L1071,LEN(",MH4_MQ135|"),'Com RTOS RX'!$M1071,LEN(",O3_MQ131|"),'Com RTOS RX'!$N1071)*8</f>
        <v>672</v>
      </c>
    </row>
    <row r="1072" ht="15.75" customHeight="1">
      <c r="A1072" s="6" t="s">
        <v>6126</v>
      </c>
      <c r="B1072" s="6" t="s">
        <v>6127</v>
      </c>
      <c r="C1072" s="6" t="s">
        <v>1810</v>
      </c>
      <c r="D1072" s="6" t="s">
        <v>6128</v>
      </c>
      <c r="E1072" s="6" t="s">
        <v>1812</v>
      </c>
      <c r="F1072" s="6" t="s">
        <v>1812</v>
      </c>
      <c r="G1072" s="6" t="s">
        <v>1812</v>
      </c>
      <c r="H1072" s="6" t="s">
        <v>25</v>
      </c>
      <c r="I1072" s="6" t="s">
        <v>27</v>
      </c>
      <c r="J1072" s="6" t="s">
        <v>44</v>
      </c>
      <c r="K1072" s="6" t="s">
        <v>262</v>
      </c>
      <c r="L1072" s="6" t="s">
        <v>318</v>
      </c>
      <c r="M1072" s="6" t="s">
        <v>313</v>
      </c>
      <c r="N1072" s="6" t="s">
        <v>311</v>
      </c>
      <c r="O1072" s="6" t="s">
        <v>1812</v>
      </c>
      <c r="P1072" s="6" t="s">
        <v>1812</v>
      </c>
      <c r="Q1072" s="6" t="s">
        <v>1814</v>
      </c>
      <c r="R1072" s="6" t="s">
        <v>1812</v>
      </c>
      <c r="S1072" s="6" t="s">
        <v>1986</v>
      </c>
      <c r="T1072" s="6" t="s">
        <v>1813</v>
      </c>
      <c r="U1072" s="6" t="s">
        <v>1812</v>
      </c>
      <c r="V1072" s="6" t="s">
        <v>1812</v>
      </c>
      <c r="W1072" s="6" t="s">
        <v>1816</v>
      </c>
      <c r="X1072" s="6" t="s">
        <v>6129</v>
      </c>
      <c r="Y1072" s="8">
        <f>X1073-'Com RTOS RX'!$X1072</f>
        <v>0.00006944444444</v>
      </c>
      <c r="Z1072" s="6">
        <f>SUM(LEN(",CO_MQ135|"),'Com RTOS RX'!$H1072,LEN(",CO2_MQ135|"),'Com RTOS RX'!$I1072,LEN(",Alcool_MQ135|"),'Com RTOS RX'!$J1072,LEN(",Alcool_MQ135|"),'Com RTOS RX'!$K1072,LEN(",Toluen_MQ135|"),'Com RTOS RX'!$L1072,LEN(",MH4_MQ135|"),'Com RTOS RX'!$M1072,LEN(",O3_MQ131|"),'Com RTOS RX'!$N1072)*8</f>
        <v>672</v>
      </c>
    </row>
    <row r="1073" ht="15.75" customHeight="1">
      <c r="A1073" s="6" t="s">
        <v>6130</v>
      </c>
      <c r="B1073" s="6" t="s">
        <v>6131</v>
      </c>
      <c r="C1073" s="6" t="s">
        <v>1810</v>
      </c>
      <c r="D1073" s="6" t="s">
        <v>6132</v>
      </c>
      <c r="E1073" s="6" t="s">
        <v>1812</v>
      </c>
      <c r="F1073" s="6" t="s">
        <v>1812</v>
      </c>
      <c r="G1073" s="6" t="s">
        <v>1812</v>
      </c>
      <c r="H1073" s="6" t="s">
        <v>2618</v>
      </c>
      <c r="I1073" s="6" t="s">
        <v>27</v>
      </c>
      <c r="J1073" s="6" t="s">
        <v>16</v>
      </c>
      <c r="K1073" s="6" t="s">
        <v>262</v>
      </c>
      <c r="L1073" s="6" t="s">
        <v>142</v>
      </c>
      <c r="M1073" s="6" t="s">
        <v>313</v>
      </c>
      <c r="N1073" s="6" t="s">
        <v>311</v>
      </c>
      <c r="O1073" s="6" t="s">
        <v>1812</v>
      </c>
      <c r="P1073" s="6" t="s">
        <v>1812</v>
      </c>
      <c r="Q1073" s="6" t="s">
        <v>1814</v>
      </c>
      <c r="R1073" s="6" t="s">
        <v>1812</v>
      </c>
      <c r="S1073" s="6" t="s">
        <v>1986</v>
      </c>
      <c r="T1073" s="6" t="s">
        <v>1813</v>
      </c>
      <c r="U1073" s="6" t="s">
        <v>1812</v>
      </c>
      <c r="V1073" s="6" t="s">
        <v>1812</v>
      </c>
      <c r="W1073" s="6" t="s">
        <v>1816</v>
      </c>
      <c r="X1073" s="6" t="s">
        <v>6133</v>
      </c>
      <c r="Y1073" s="8">
        <f>X1074-'Com RTOS RX'!$X1073</f>
        <v>0.00006944444444</v>
      </c>
      <c r="Z1073" s="6">
        <f>SUM(LEN(",CO_MQ135|"),'Com RTOS RX'!$H1073,LEN(",CO2_MQ135|"),'Com RTOS RX'!$I1073,LEN(",Alcool_MQ135|"),'Com RTOS RX'!$J1073,LEN(",Alcool_MQ135|"),'Com RTOS RX'!$K1073,LEN(",Toluen_MQ135|"),'Com RTOS RX'!$L1073,LEN(",MH4_MQ135|"),'Com RTOS RX'!$M1073,LEN(",O3_MQ131|"),'Com RTOS RX'!$N1073)*8</f>
        <v>672</v>
      </c>
    </row>
    <row r="1074" ht="15.75" customHeight="1">
      <c r="A1074" s="6" t="s">
        <v>6134</v>
      </c>
      <c r="B1074" s="6" t="s">
        <v>6135</v>
      </c>
      <c r="C1074" s="6" t="s">
        <v>1810</v>
      </c>
      <c r="D1074" s="6" t="s">
        <v>6136</v>
      </c>
      <c r="E1074" s="6" t="s">
        <v>1812</v>
      </c>
      <c r="F1074" s="6" t="s">
        <v>1812</v>
      </c>
      <c r="G1074" s="6" t="s">
        <v>1812</v>
      </c>
      <c r="H1074" s="6" t="s">
        <v>232</v>
      </c>
      <c r="I1074" s="6" t="s">
        <v>311</v>
      </c>
      <c r="J1074" s="6" t="s">
        <v>2618</v>
      </c>
      <c r="K1074" s="6" t="s">
        <v>262</v>
      </c>
      <c r="L1074" s="6" t="s">
        <v>3250</v>
      </c>
      <c r="M1074" s="6" t="s">
        <v>306</v>
      </c>
      <c r="N1074" s="6" t="s">
        <v>311</v>
      </c>
      <c r="O1074" s="6" t="s">
        <v>1812</v>
      </c>
      <c r="P1074" s="6" t="s">
        <v>1812</v>
      </c>
      <c r="Q1074" s="6" t="s">
        <v>1814</v>
      </c>
      <c r="R1074" s="6" t="s">
        <v>1812</v>
      </c>
      <c r="S1074" s="6" t="s">
        <v>1986</v>
      </c>
      <c r="T1074" s="6" t="s">
        <v>1813</v>
      </c>
      <c r="U1074" s="6" t="s">
        <v>1812</v>
      </c>
      <c r="V1074" s="6" t="s">
        <v>1812</v>
      </c>
      <c r="W1074" s="6" t="s">
        <v>1816</v>
      </c>
      <c r="X1074" s="6" t="s">
        <v>6137</v>
      </c>
      <c r="Y1074" s="8">
        <f>X1075-'Com RTOS RX'!$X1074</f>
        <v>0.00006944444444</v>
      </c>
      <c r="Z1074" s="6">
        <f>SUM(LEN(",CO_MQ135|"),'Com RTOS RX'!$H1074,LEN(",CO2_MQ135|"),'Com RTOS RX'!$I1074,LEN(",Alcool_MQ135|"),'Com RTOS RX'!$J1074,LEN(",Alcool_MQ135|"),'Com RTOS RX'!$K1074,LEN(",Toluen_MQ135|"),'Com RTOS RX'!$L1074,LEN(",MH4_MQ135|"),'Com RTOS RX'!$M1074,LEN(",O3_MQ131|"),'Com RTOS RX'!$N1074)*8</f>
        <v>672</v>
      </c>
    </row>
    <row r="1075" ht="15.75" customHeight="1">
      <c r="A1075" s="6" t="s">
        <v>6138</v>
      </c>
      <c r="B1075" s="6" t="s">
        <v>6139</v>
      </c>
      <c r="C1075" s="6" t="s">
        <v>1810</v>
      </c>
      <c r="D1075" s="6" t="s">
        <v>6140</v>
      </c>
      <c r="E1075" s="6" t="s">
        <v>1812</v>
      </c>
      <c r="F1075" s="6" t="s">
        <v>1812</v>
      </c>
      <c r="G1075" s="6" t="s">
        <v>1812</v>
      </c>
      <c r="H1075" s="6" t="s">
        <v>232</v>
      </c>
      <c r="I1075" s="6" t="s">
        <v>311</v>
      </c>
      <c r="J1075" s="6" t="s">
        <v>2618</v>
      </c>
      <c r="K1075" s="6" t="s">
        <v>262</v>
      </c>
      <c r="L1075" s="6" t="s">
        <v>3250</v>
      </c>
      <c r="M1075" s="6" t="s">
        <v>306</v>
      </c>
      <c r="N1075" s="6" t="s">
        <v>311</v>
      </c>
      <c r="O1075" s="6" t="s">
        <v>1812</v>
      </c>
      <c r="P1075" s="6" t="s">
        <v>1812</v>
      </c>
      <c r="Q1075" s="6" t="s">
        <v>1814</v>
      </c>
      <c r="R1075" s="6" t="s">
        <v>1812</v>
      </c>
      <c r="S1075" s="6" t="s">
        <v>1986</v>
      </c>
      <c r="T1075" s="6" t="s">
        <v>1813</v>
      </c>
      <c r="U1075" s="6" t="s">
        <v>1812</v>
      </c>
      <c r="V1075" s="6" t="s">
        <v>1812</v>
      </c>
      <c r="W1075" s="6" t="s">
        <v>1816</v>
      </c>
      <c r="X1075" s="6" t="s">
        <v>6141</v>
      </c>
      <c r="Y1075" s="8">
        <f>X1076-'Com RTOS RX'!$X1075</f>
        <v>0.00006944444444</v>
      </c>
      <c r="Z1075" s="6">
        <f>SUM(LEN(",CO_MQ135|"),'Com RTOS RX'!$H1075,LEN(",CO2_MQ135|"),'Com RTOS RX'!$I1075,LEN(",Alcool_MQ135|"),'Com RTOS RX'!$J1075,LEN(",Alcool_MQ135|"),'Com RTOS RX'!$K1075,LEN(",Toluen_MQ135|"),'Com RTOS RX'!$L1075,LEN(",MH4_MQ135|"),'Com RTOS RX'!$M1075,LEN(",O3_MQ131|"),'Com RTOS RX'!$N1075)*8</f>
        <v>672</v>
      </c>
    </row>
    <row r="1076" ht="15.75" customHeight="1">
      <c r="A1076" s="6" t="s">
        <v>6142</v>
      </c>
      <c r="B1076" s="6" t="s">
        <v>6143</v>
      </c>
      <c r="C1076" s="6" t="s">
        <v>1810</v>
      </c>
      <c r="D1076" s="6" t="s">
        <v>6144</v>
      </c>
      <c r="E1076" s="6" t="s">
        <v>1812</v>
      </c>
      <c r="F1076" s="6" t="s">
        <v>1812</v>
      </c>
      <c r="G1076" s="6" t="s">
        <v>1812</v>
      </c>
      <c r="H1076" s="6" t="s">
        <v>302</v>
      </c>
      <c r="I1076" s="6" t="s">
        <v>311</v>
      </c>
      <c r="J1076" s="6" t="s">
        <v>25</v>
      </c>
      <c r="K1076" s="6" t="s">
        <v>261</v>
      </c>
      <c r="L1076" s="6" t="s">
        <v>312</v>
      </c>
      <c r="M1076" s="6" t="s">
        <v>306</v>
      </c>
      <c r="N1076" s="6" t="s">
        <v>311</v>
      </c>
      <c r="O1076" s="6" t="s">
        <v>1812</v>
      </c>
      <c r="P1076" s="6" t="s">
        <v>1812</v>
      </c>
      <c r="Q1076" s="6" t="s">
        <v>1814</v>
      </c>
      <c r="R1076" s="6" t="s">
        <v>1812</v>
      </c>
      <c r="S1076" s="6" t="s">
        <v>1986</v>
      </c>
      <c r="T1076" s="6" t="s">
        <v>1813</v>
      </c>
      <c r="U1076" s="6" t="s">
        <v>1812</v>
      </c>
      <c r="V1076" s="6" t="s">
        <v>1812</v>
      </c>
      <c r="W1076" s="6" t="s">
        <v>1816</v>
      </c>
      <c r="X1076" s="6" t="s">
        <v>6145</v>
      </c>
      <c r="Y1076" s="8">
        <f>X1077-'Com RTOS RX'!$X1076</f>
        <v>0.00006944444444</v>
      </c>
      <c r="Z1076" s="6">
        <f>SUM(LEN(",CO_MQ135|"),'Com RTOS RX'!$H1076,LEN(",CO2_MQ135|"),'Com RTOS RX'!$I1076,LEN(",Alcool_MQ135|"),'Com RTOS RX'!$J1076,LEN(",Alcool_MQ135|"),'Com RTOS RX'!$K1076,LEN(",Toluen_MQ135|"),'Com RTOS RX'!$L1076,LEN(",MH4_MQ135|"),'Com RTOS RX'!$M1076,LEN(",O3_MQ131|"),'Com RTOS RX'!$N1076)*8</f>
        <v>672</v>
      </c>
    </row>
    <row r="1077" ht="15.75" customHeight="1">
      <c r="A1077" s="6" t="s">
        <v>6146</v>
      </c>
      <c r="B1077" s="6" t="s">
        <v>6147</v>
      </c>
      <c r="C1077" s="6" t="s">
        <v>1810</v>
      </c>
      <c r="D1077" s="6" t="s">
        <v>6148</v>
      </c>
      <c r="E1077" s="6" t="s">
        <v>1812</v>
      </c>
      <c r="F1077" s="6" t="s">
        <v>1812</v>
      </c>
      <c r="G1077" s="6" t="s">
        <v>1812</v>
      </c>
      <c r="H1077" s="6" t="s">
        <v>296</v>
      </c>
      <c r="I1077" s="6" t="s">
        <v>311</v>
      </c>
      <c r="J1077" s="6" t="s">
        <v>2618</v>
      </c>
      <c r="K1077" s="6" t="s">
        <v>262</v>
      </c>
      <c r="L1077" s="6" t="s">
        <v>97</v>
      </c>
      <c r="M1077" s="6" t="s">
        <v>306</v>
      </c>
      <c r="N1077" s="6" t="s">
        <v>311</v>
      </c>
      <c r="O1077" s="6" t="s">
        <v>1812</v>
      </c>
      <c r="P1077" s="6" t="s">
        <v>1812</v>
      </c>
      <c r="Q1077" s="6" t="s">
        <v>1814</v>
      </c>
      <c r="R1077" s="6" t="s">
        <v>1812</v>
      </c>
      <c r="S1077" s="6" t="s">
        <v>1986</v>
      </c>
      <c r="T1077" s="6" t="s">
        <v>1813</v>
      </c>
      <c r="U1077" s="6" t="s">
        <v>1812</v>
      </c>
      <c r="V1077" s="6" t="s">
        <v>1812</v>
      </c>
      <c r="W1077" s="6" t="s">
        <v>1816</v>
      </c>
      <c r="X1077" s="6" t="s">
        <v>6149</v>
      </c>
      <c r="Y1077" s="8">
        <f>X1078-'Com RTOS RX'!$X1077</f>
        <v>0.00006944444444</v>
      </c>
      <c r="Z1077" s="6">
        <f>SUM(LEN(",CO_MQ135|"),'Com RTOS RX'!$H1077,LEN(",CO2_MQ135|"),'Com RTOS RX'!$I1077,LEN(",Alcool_MQ135|"),'Com RTOS RX'!$J1077,LEN(",Alcool_MQ135|"),'Com RTOS RX'!$K1077,LEN(",Toluen_MQ135|"),'Com RTOS RX'!$L1077,LEN(",MH4_MQ135|"),'Com RTOS RX'!$M1077,LEN(",O3_MQ131|"),'Com RTOS RX'!$N1077)*8</f>
        <v>672</v>
      </c>
    </row>
    <row r="1078" ht="15.75" customHeight="1">
      <c r="A1078" s="6" t="s">
        <v>6150</v>
      </c>
      <c r="B1078" s="6" t="s">
        <v>6151</v>
      </c>
      <c r="C1078" s="6" t="s">
        <v>1810</v>
      </c>
      <c r="D1078" s="6" t="s">
        <v>6152</v>
      </c>
      <c r="E1078" s="6" t="s">
        <v>1812</v>
      </c>
      <c r="F1078" s="6" t="s">
        <v>1812</v>
      </c>
      <c r="G1078" s="6" t="s">
        <v>1812</v>
      </c>
      <c r="H1078" s="6" t="s">
        <v>275</v>
      </c>
      <c r="I1078" s="6" t="s">
        <v>36</v>
      </c>
      <c r="J1078" s="6" t="s">
        <v>183</v>
      </c>
      <c r="K1078" s="6" t="s">
        <v>262</v>
      </c>
      <c r="L1078" s="6" t="s">
        <v>11</v>
      </c>
      <c r="M1078" s="6" t="s">
        <v>313</v>
      </c>
      <c r="N1078" s="6" t="s">
        <v>311</v>
      </c>
      <c r="O1078" s="6" t="s">
        <v>1812</v>
      </c>
      <c r="P1078" s="6" t="s">
        <v>1812</v>
      </c>
      <c r="Q1078" s="6" t="s">
        <v>1814</v>
      </c>
      <c r="R1078" s="6" t="s">
        <v>1812</v>
      </c>
      <c r="S1078" s="6" t="s">
        <v>1986</v>
      </c>
      <c r="T1078" s="6" t="s">
        <v>1813</v>
      </c>
      <c r="U1078" s="6" t="s">
        <v>1812</v>
      </c>
      <c r="V1078" s="6" t="s">
        <v>1812</v>
      </c>
      <c r="W1078" s="6" t="s">
        <v>1816</v>
      </c>
      <c r="X1078" s="6" t="s">
        <v>6153</v>
      </c>
      <c r="Y1078" s="8">
        <f>X1079-'Com RTOS RX'!$X1078</f>
        <v>0.00006944444444</v>
      </c>
      <c r="Z1078" s="6">
        <f>SUM(LEN(",CO_MQ135|"),'Com RTOS RX'!$H1078,LEN(",CO2_MQ135|"),'Com RTOS RX'!$I1078,LEN(",Alcool_MQ135|"),'Com RTOS RX'!$J1078,LEN(",Alcool_MQ135|"),'Com RTOS RX'!$K1078,LEN(",Toluen_MQ135|"),'Com RTOS RX'!$L1078,LEN(",MH4_MQ135|"),'Com RTOS RX'!$M1078,LEN(",O3_MQ131|"),'Com RTOS RX'!$N1078)*8</f>
        <v>672</v>
      </c>
    </row>
    <row r="1079" ht="15.75" customHeight="1">
      <c r="A1079" s="6" t="s">
        <v>6154</v>
      </c>
      <c r="B1079" s="6" t="s">
        <v>6155</v>
      </c>
      <c r="C1079" s="6" t="s">
        <v>1810</v>
      </c>
      <c r="D1079" s="6" t="s">
        <v>6156</v>
      </c>
      <c r="E1079" s="6" t="s">
        <v>1812</v>
      </c>
      <c r="F1079" s="6" t="s">
        <v>1812</v>
      </c>
      <c r="G1079" s="6" t="s">
        <v>1812</v>
      </c>
      <c r="H1079" s="6" t="s">
        <v>296</v>
      </c>
      <c r="I1079" s="6" t="s">
        <v>311</v>
      </c>
      <c r="J1079" s="6" t="s">
        <v>2618</v>
      </c>
      <c r="K1079" s="6" t="s">
        <v>262</v>
      </c>
      <c r="L1079" s="6" t="s">
        <v>97</v>
      </c>
      <c r="M1079" s="6" t="s">
        <v>306</v>
      </c>
      <c r="N1079" s="6" t="s">
        <v>311</v>
      </c>
      <c r="O1079" s="6" t="s">
        <v>1812</v>
      </c>
      <c r="P1079" s="6" t="s">
        <v>1812</v>
      </c>
      <c r="Q1079" s="6" t="s">
        <v>1814</v>
      </c>
      <c r="R1079" s="6" t="s">
        <v>1812</v>
      </c>
      <c r="S1079" s="6" t="s">
        <v>1986</v>
      </c>
      <c r="T1079" s="6" t="s">
        <v>1813</v>
      </c>
      <c r="U1079" s="6" t="s">
        <v>1812</v>
      </c>
      <c r="V1079" s="6" t="s">
        <v>1812</v>
      </c>
      <c r="W1079" s="6" t="s">
        <v>1816</v>
      </c>
      <c r="X1079" s="6" t="s">
        <v>6157</v>
      </c>
      <c r="Y1079" s="8">
        <f>X1080-'Com RTOS RX'!$X1079</f>
        <v>0.00006944444444</v>
      </c>
      <c r="Z1079" s="6">
        <f>SUM(LEN(",CO_MQ135|"),'Com RTOS RX'!$H1079,LEN(",CO2_MQ135|"),'Com RTOS RX'!$I1079,LEN(",Alcool_MQ135|"),'Com RTOS RX'!$J1079,LEN(",Alcool_MQ135|"),'Com RTOS RX'!$K1079,LEN(",Toluen_MQ135|"),'Com RTOS RX'!$L1079,LEN(",MH4_MQ135|"),'Com RTOS RX'!$M1079,LEN(",O3_MQ131|"),'Com RTOS RX'!$N1079)*8</f>
        <v>672</v>
      </c>
    </row>
    <row r="1080" ht="15.75" customHeight="1">
      <c r="A1080" s="6" t="s">
        <v>6158</v>
      </c>
      <c r="B1080" s="6" t="s">
        <v>6159</v>
      </c>
      <c r="C1080" s="6" t="s">
        <v>1810</v>
      </c>
      <c r="D1080" s="6" t="s">
        <v>6160</v>
      </c>
      <c r="E1080" s="6" t="s">
        <v>1812</v>
      </c>
      <c r="F1080" s="6" t="s">
        <v>1812</v>
      </c>
      <c r="G1080" s="6" t="s">
        <v>1812</v>
      </c>
      <c r="H1080" s="6" t="s">
        <v>275</v>
      </c>
      <c r="I1080" s="6" t="s">
        <v>36</v>
      </c>
      <c r="J1080" s="6" t="s">
        <v>44</v>
      </c>
      <c r="K1080" s="6" t="s">
        <v>262</v>
      </c>
      <c r="L1080" s="6" t="s">
        <v>318</v>
      </c>
      <c r="M1080" s="6" t="s">
        <v>313</v>
      </c>
      <c r="N1080" s="6" t="s">
        <v>311</v>
      </c>
      <c r="O1080" s="6" t="s">
        <v>1812</v>
      </c>
      <c r="P1080" s="6" t="s">
        <v>1812</v>
      </c>
      <c r="Q1080" s="6" t="s">
        <v>1814</v>
      </c>
      <c r="R1080" s="6" t="s">
        <v>1812</v>
      </c>
      <c r="S1080" s="6" t="s">
        <v>1986</v>
      </c>
      <c r="T1080" s="6" t="s">
        <v>1813</v>
      </c>
      <c r="U1080" s="6" t="s">
        <v>1812</v>
      </c>
      <c r="V1080" s="6" t="s">
        <v>1812</v>
      </c>
      <c r="W1080" s="6" t="s">
        <v>1816</v>
      </c>
      <c r="X1080" s="6" t="s">
        <v>6161</v>
      </c>
      <c r="Y1080" s="8">
        <f>X1081-'Com RTOS RX'!$X1080</f>
        <v>0.00006944444444</v>
      </c>
      <c r="Z1080" s="6">
        <f>SUM(LEN(",CO_MQ135|"),'Com RTOS RX'!$H1080,LEN(",CO2_MQ135|"),'Com RTOS RX'!$I1080,LEN(",Alcool_MQ135|"),'Com RTOS RX'!$J1080,LEN(",Alcool_MQ135|"),'Com RTOS RX'!$K1080,LEN(",Toluen_MQ135|"),'Com RTOS RX'!$L1080,LEN(",MH4_MQ135|"),'Com RTOS RX'!$M1080,LEN(",O3_MQ131|"),'Com RTOS RX'!$N1080)*8</f>
        <v>672</v>
      </c>
    </row>
    <row r="1081" ht="15.75" customHeight="1">
      <c r="A1081" s="6" t="s">
        <v>6162</v>
      </c>
      <c r="B1081" s="6" t="s">
        <v>6163</v>
      </c>
      <c r="C1081" s="6" t="s">
        <v>1810</v>
      </c>
      <c r="D1081" s="6" t="s">
        <v>6164</v>
      </c>
      <c r="E1081" s="6" t="s">
        <v>1812</v>
      </c>
      <c r="F1081" s="6" t="s">
        <v>1812</v>
      </c>
      <c r="G1081" s="6" t="s">
        <v>1812</v>
      </c>
      <c r="H1081" s="6" t="s">
        <v>183</v>
      </c>
      <c r="I1081" s="6" t="s">
        <v>27</v>
      </c>
      <c r="J1081" s="6" t="s">
        <v>317</v>
      </c>
      <c r="K1081" s="6" t="s">
        <v>262</v>
      </c>
      <c r="L1081" s="6" t="s">
        <v>322</v>
      </c>
      <c r="M1081" s="6" t="s">
        <v>313</v>
      </c>
      <c r="N1081" s="6" t="s">
        <v>276</v>
      </c>
      <c r="O1081" s="6" t="s">
        <v>1812</v>
      </c>
      <c r="P1081" s="6" t="s">
        <v>1812</v>
      </c>
      <c r="Q1081" s="6" t="s">
        <v>1814</v>
      </c>
      <c r="R1081" s="6" t="s">
        <v>1812</v>
      </c>
      <c r="S1081" s="6" t="s">
        <v>1986</v>
      </c>
      <c r="T1081" s="6" t="s">
        <v>1813</v>
      </c>
      <c r="U1081" s="6" t="s">
        <v>1812</v>
      </c>
      <c r="V1081" s="6" t="s">
        <v>1812</v>
      </c>
      <c r="W1081" s="6" t="s">
        <v>1816</v>
      </c>
      <c r="X1081" s="6" t="s">
        <v>6165</v>
      </c>
      <c r="Y1081" s="8">
        <f>X1082-'Com RTOS RX'!$X1081</f>
        <v>0.00008101851852</v>
      </c>
      <c r="Z1081" s="6">
        <f>SUM(LEN(",CO_MQ135|"),'Com RTOS RX'!$H1081,LEN(",CO2_MQ135|"),'Com RTOS RX'!$I1081,LEN(",Alcool_MQ135|"),'Com RTOS RX'!$J1081,LEN(",Alcool_MQ135|"),'Com RTOS RX'!$K1081,LEN(",Toluen_MQ135|"),'Com RTOS RX'!$L1081,LEN(",MH4_MQ135|"),'Com RTOS RX'!$M1081,LEN(",O3_MQ131|"),'Com RTOS RX'!$N1081)*8</f>
        <v>672</v>
      </c>
    </row>
    <row r="1082" ht="15.75" customHeight="1">
      <c r="A1082" s="6" t="s">
        <v>6166</v>
      </c>
      <c r="B1082" s="6" t="s">
        <v>6167</v>
      </c>
      <c r="C1082" s="6" t="s">
        <v>1810</v>
      </c>
      <c r="D1082" s="6" t="s">
        <v>6168</v>
      </c>
      <c r="E1082" s="6" t="s">
        <v>1812</v>
      </c>
      <c r="F1082" s="6" t="s">
        <v>1812</v>
      </c>
      <c r="G1082" s="6" t="s">
        <v>1812</v>
      </c>
      <c r="H1082" s="6" t="s">
        <v>44</v>
      </c>
      <c r="I1082" s="6" t="s">
        <v>46</v>
      </c>
      <c r="J1082" s="6" t="s">
        <v>323</v>
      </c>
      <c r="K1082" s="6" t="s">
        <v>1985</v>
      </c>
      <c r="L1082" s="6" t="s">
        <v>325</v>
      </c>
      <c r="M1082" s="6" t="s">
        <v>313</v>
      </c>
      <c r="N1082" s="6" t="s">
        <v>311</v>
      </c>
      <c r="O1082" s="6" t="s">
        <v>1812</v>
      </c>
      <c r="P1082" s="6" t="s">
        <v>1812</v>
      </c>
      <c r="Q1082" s="6" t="s">
        <v>1814</v>
      </c>
      <c r="R1082" s="6" t="s">
        <v>1812</v>
      </c>
      <c r="S1082" s="6" t="s">
        <v>1986</v>
      </c>
      <c r="T1082" s="6" t="s">
        <v>1813</v>
      </c>
      <c r="U1082" s="6" t="s">
        <v>1812</v>
      </c>
      <c r="V1082" s="6" t="s">
        <v>1812</v>
      </c>
      <c r="W1082" s="6" t="s">
        <v>1816</v>
      </c>
      <c r="X1082" s="6" t="s">
        <v>6169</v>
      </c>
      <c r="Y1082" s="8">
        <f>X1083-'Com RTOS RX'!$X1082</f>
        <v>0.00006944444444</v>
      </c>
      <c r="Z1082" s="6">
        <f>SUM(LEN(",CO_MQ135|"),'Com RTOS RX'!$H1082,LEN(",CO2_MQ135|"),'Com RTOS RX'!$I1082,LEN(",Alcool_MQ135|"),'Com RTOS RX'!$J1082,LEN(",Alcool_MQ135|"),'Com RTOS RX'!$K1082,LEN(",Toluen_MQ135|"),'Com RTOS RX'!$L1082,LEN(",MH4_MQ135|"),'Com RTOS RX'!$M1082,LEN(",O3_MQ131|"),'Com RTOS RX'!$N1082)*8</f>
        <v>672</v>
      </c>
    </row>
    <row r="1083" ht="15.75" customHeight="1">
      <c r="A1083" s="6" t="s">
        <v>6170</v>
      </c>
      <c r="B1083" s="6" t="s">
        <v>6171</v>
      </c>
      <c r="C1083" s="6" t="s">
        <v>1810</v>
      </c>
      <c r="D1083" s="6" t="s">
        <v>6172</v>
      </c>
      <c r="E1083" s="6" t="s">
        <v>1812</v>
      </c>
      <c r="F1083" s="6" t="s">
        <v>1812</v>
      </c>
      <c r="G1083" s="6" t="s">
        <v>1812</v>
      </c>
      <c r="H1083" s="6" t="s">
        <v>51</v>
      </c>
      <c r="I1083" s="6" t="s">
        <v>36</v>
      </c>
      <c r="J1083" s="6" t="s">
        <v>183</v>
      </c>
      <c r="K1083" s="6" t="s">
        <v>262</v>
      </c>
      <c r="L1083" s="6" t="s">
        <v>11</v>
      </c>
      <c r="M1083" s="6" t="s">
        <v>313</v>
      </c>
      <c r="N1083" s="6" t="s">
        <v>311</v>
      </c>
      <c r="O1083" s="6" t="s">
        <v>1812</v>
      </c>
      <c r="P1083" s="6" t="s">
        <v>1812</v>
      </c>
      <c r="Q1083" s="6" t="s">
        <v>1814</v>
      </c>
      <c r="R1083" s="6" t="s">
        <v>1812</v>
      </c>
      <c r="S1083" s="6" t="s">
        <v>1986</v>
      </c>
      <c r="T1083" s="6" t="s">
        <v>1813</v>
      </c>
      <c r="U1083" s="6" t="s">
        <v>1812</v>
      </c>
      <c r="V1083" s="6" t="s">
        <v>1812</v>
      </c>
      <c r="W1083" s="6" t="s">
        <v>1816</v>
      </c>
      <c r="X1083" s="6" t="s">
        <v>6173</v>
      </c>
      <c r="Y1083" s="8">
        <f>X1084-'Com RTOS RX'!$X1083</f>
        <v>0.00006944444444</v>
      </c>
      <c r="Z1083" s="6">
        <f>SUM(LEN(",CO_MQ135|"),'Com RTOS RX'!$H1083,LEN(",CO2_MQ135|"),'Com RTOS RX'!$I1083,LEN(",Alcool_MQ135|"),'Com RTOS RX'!$J1083,LEN(",Alcool_MQ135|"),'Com RTOS RX'!$K1083,LEN(",Toluen_MQ135|"),'Com RTOS RX'!$L1083,LEN(",MH4_MQ135|"),'Com RTOS RX'!$M1083,LEN(",O3_MQ131|"),'Com RTOS RX'!$N1083)*8</f>
        <v>672</v>
      </c>
    </row>
    <row r="1084" ht="15.75" customHeight="1">
      <c r="A1084" s="6" t="s">
        <v>6174</v>
      </c>
      <c r="B1084" s="6" t="s">
        <v>6175</v>
      </c>
      <c r="C1084" s="6" t="s">
        <v>1810</v>
      </c>
      <c r="D1084" s="6" t="s">
        <v>6176</v>
      </c>
      <c r="E1084" s="6" t="s">
        <v>1812</v>
      </c>
      <c r="F1084" s="6" t="s">
        <v>1812</v>
      </c>
      <c r="G1084" s="6" t="s">
        <v>1812</v>
      </c>
      <c r="H1084" s="6" t="s">
        <v>62</v>
      </c>
      <c r="I1084" s="6" t="s">
        <v>301</v>
      </c>
      <c r="J1084" s="6" t="s">
        <v>279</v>
      </c>
      <c r="K1084" s="6" t="s">
        <v>244</v>
      </c>
      <c r="L1084" s="6" t="s">
        <v>307</v>
      </c>
      <c r="M1084" s="6" t="s">
        <v>1985</v>
      </c>
      <c r="N1084" s="6" t="s">
        <v>311</v>
      </c>
      <c r="O1084" s="6" t="s">
        <v>1812</v>
      </c>
      <c r="P1084" s="6" t="s">
        <v>1812</v>
      </c>
      <c r="Q1084" s="6" t="s">
        <v>1814</v>
      </c>
      <c r="R1084" s="6" t="s">
        <v>1812</v>
      </c>
      <c r="S1084" s="6" t="s">
        <v>1986</v>
      </c>
      <c r="T1084" s="6" t="s">
        <v>1813</v>
      </c>
      <c r="U1084" s="6" t="s">
        <v>1812</v>
      </c>
      <c r="V1084" s="6" t="s">
        <v>1812</v>
      </c>
      <c r="W1084" s="6" t="s">
        <v>1816</v>
      </c>
      <c r="X1084" s="6" t="s">
        <v>6177</v>
      </c>
      <c r="Y1084" s="8">
        <f>X1085-'Com RTOS RX'!$X1084</f>
        <v>0.00006944444444</v>
      </c>
      <c r="Z1084" s="6">
        <f>SUM(LEN(",CO_MQ135|"),'Com RTOS RX'!$H1084,LEN(",CO2_MQ135|"),'Com RTOS RX'!$I1084,LEN(",Alcool_MQ135|"),'Com RTOS RX'!$J1084,LEN(",Alcool_MQ135|"),'Com RTOS RX'!$K1084,LEN(",Toluen_MQ135|"),'Com RTOS RX'!$L1084,LEN(",MH4_MQ135|"),'Com RTOS RX'!$M1084,LEN(",O3_MQ131|"),'Com RTOS RX'!$N1084)*8</f>
        <v>672</v>
      </c>
    </row>
    <row r="1085" ht="15.75" customHeight="1">
      <c r="A1085" s="6" t="s">
        <v>6178</v>
      </c>
      <c r="B1085" s="6" t="s">
        <v>6179</v>
      </c>
      <c r="C1085" s="6" t="s">
        <v>1810</v>
      </c>
      <c r="D1085" s="6" t="s">
        <v>6180</v>
      </c>
      <c r="E1085" s="6" t="s">
        <v>1812</v>
      </c>
      <c r="F1085" s="6" t="s">
        <v>1812</v>
      </c>
      <c r="G1085" s="6" t="s">
        <v>1812</v>
      </c>
      <c r="H1085" s="6" t="s">
        <v>51</v>
      </c>
      <c r="I1085" s="6" t="s">
        <v>36</v>
      </c>
      <c r="J1085" s="6" t="s">
        <v>183</v>
      </c>
      <c r="K1085" s="6" t="s">
        <v>262</v>
      </c>
      <c r="L1085" s="6" t="s">
        <v>136</v>
      </c>
      <c r="M1085" s="6" t="s">
        <v>313</v>
      </c>
      <c r="N1085" s="6" t="s">
        <v>311</v>
      </c>
      <c r="O1085" s="6" t="s">
        <v>1812</v>
      </c>
      <c r="P1085" s="6" t="s">
        <v>1812</v>
      </c>
      <c r="Q1085" s="6" t="s">
        <v>1814</v>
      </c>
      <c r="R1085" s="6" t="s">
        <v>1812</v>
      </c>
      <c r="S1085" s="6" t="s">
        <v>1986</v>
      </c>
      <c r="T1085" s="6" t="s">
        <v>1813</v>
      </c>
      <c r="U1085" s="6" t="s">
        <v>1812</v>
      </c>
      <c r="V1085" s="6" t="s">
        <v>1812</v>
      </c>
      <c r="W1085" s="6" t="s">
        <v>1816</v>
      </c>
      <c r="X1085" s="6" t="s">
        <v>6181</v>
      </c>
      <c r="Y1085" s="8">
        <f>X1086-'Com RTOS RX'!$X1085</f>
        <v>0.00006944444444</v>
      </c>
      <c r="Z1085" s="6">
        <f>SUM(LEN(",CO_MQ135|"),'Com RTOS RX'!$H1085,LEN(",CO2_MQ135|"),'Com RTOS RX'!$I1085,LEN(",Alcool_MQ135|"),'Com RTOS RX'!$J1085,LEN(",Alcool_MQ135|"),'Com RTOS RX'!$K1085,LEN(",Toluen_MQ135|"),'Com RTOS RX'!$L1085,LEN(",MH4_MQ135|"),'Com RTOS RX'!$M1085,LEN(",O3_MQ131|"),'Com RTOS RX'!$N1085)*8</f>
        <v>672</v>
      </c>
    </row>
    <row r="1086" ht="15.75" customHeight="1">
      <c r="A1086" s="6" t="s">
        <v>6182</v>
      </c>
      <c r="B1086" s="6" t="s">
        <v>6183</v>
      </c>
      <c r="C1086" s="6" t="s">
        <v>1810</v>
      </c>
      <c r="D1086" s="6" t="s">
        <v>6184</v>
      </c>
      <c r="E1086" s="6" t="s">
        <v>1812</v>
      </c>
      <c r="F1086" s="6" t="s">
        <v>1812</v>
      </c>
      <c r="G1086" s="6" t="s">
        <v>1812</v>
      </c>
      <c r="H1086" s="6" t="s">
        <v>51</v>
      </c>
      <c r="I1086" s="6" t="s">
        <v>36</v>
      </c>
      <c r="J1086" s="6" t="s">
        <v>183</v>
      </c>
      <c r="K1086" s="6" t="s">
        <v>262</v>
      </c>
      <c r="L1086" s="6" t="s">
        <v>11</v>
      </c>
      <c r="M1086" s="6" t="s">
        <v>313</v>
      </c>
      <c r="N1086" s="6" t="s">
        <v>311</v>
      </c>
      <c r="O1086" s="6" t="s">
        <v>1812</v>
      </c>
      <c r="P1086" s="6" t="s">
        <v>1812</v>
      </c>
      <c r="Q1086" s="6" t="s">
        <v>1814</v>
      </c>
      <c r="R1086" s="6" t="s">
        <v>1812</v>
      </c>
      <c r="S1086" s="6" t="s">
        <v>1986</v>
      </c>
      <c r="T1086" s="6" t="s">
        <v>1813</v>
      </c>
      <c r="U1086" s="6" t="s">
        <v>1812</v>
      </c>
      <c r="V1086" s="6" t="s">
        <v>1812</v>
      </c>
      <c r="W1086" s="6" t="s">
        <v>1816</v>
      </c>
      <c r="X1086" s="6" t="s">
        <v>6185</v>
      </c>
      <c r="Y1086" s="8">
        <f>X1087-'Com RTOS RX'!$X1086</f>
        <v>0.00006944444444</v>
      </c>
      <c r="Z1086" s="6">
        <f>SUM(LEN(",CO_MQ135|"),'Com RTOS RX'!$H1086,LEN(",CO2_MQ135|"),'Com RTOS RX'!$I1086,LEN(",Alcool_MQ135|"),'Com RTOS RX'!$J1086,LEN(",Alcool_MQ135|"),'Com RTOS RX'!$K1086,LEN(",Toluen_MQ135|"),'Com RTOS RX'!$L1086,LEN(",MH4_MQ135|"),'Com RTOS RX'!$M1086,LEN(",O3_MQ131|"),'Com RTOS RX'!$N1086)*8</f>
        <v>672</v>
      </c>
    </row>
    <row r="1087" ht="15.75" customHeight="1">
      <c r="A1087" s="6" t="s">
        <v>6186</v>
      </c>
      <c r="B1087" s="6" t="s">
        <v>6187</v>
      </c>
      <c r="C1087" s="6" t="s">
        <v>1810</v>
      </c>
      <c r="D1087" s="6" t="s">
        <v>6188</v>
      </c>
      <c r="E1087" s="6" t="s">
        <v>1812</v>
      </c>
      <c r="F1087" s="6" t="s">
        <v>1812</v>
      </c>
      <c r="G1087" s="6" t="s">
        <v>1812</v>
      </c>
      <c r="H1087" s="6" t="s">
        <v>252</v>
      </c>
      <c r="I1087" s="6" t="s">
        <v>276</v>
      </c>
      <c r="J1087" s="6" t="s">
        <v>275</v>
      </c>
      <c r="K1087" s="6" t="s">
        <v>261</v>
      </c>
      <c r="L1087" s="6" t="s">
        <v>202</v>
      </c>
      <c r="M1087" s="6" t="s">
        <v>306</v>
      </c>
      <c r="N1087" s="6" t="s">
        <v>311</v>
      </c>
      <c r="O1087" s="6" t="s">
        <v>1812</v>
      </c>
      <c r="P1087" s="6" t="s">
        <v>1812</v>
      </c>
      <c r="Q1087" s="6" t="s">
        <v>1814</v>
      </c>
      <c r="R1087" s="6" t="s">
        <v>1812</v>
      </c>
      <c r="S1087" s="6" t="s">
        <v>1986</v>
      </c>
      <c r="T1087" s="6" t="s">
        <v>1813</v>
      </c>
      <c r="U1087" s="6" t="s">
        <v>1812</v>
      </c>
      <c r="V1087" s="6" t="s">
        <v>1812</v>
      </c>
      <c r="W1087" s="6" t="s">
        <v>1816</v>
      </c>
      <c r="X1087" s="6" t="s">
        <v>6189</v>
      </c>
      <c r="Y1087" s="8">
        <f>X1088-'Com RTOS RX'!$X1087</f>
        <v>0.00006944444444</v>
      </c>
      <c r="Z1087" s="6">
        <f>SUM(LEN(",CO_MQ135|"),'Com RTOS RX'!$H1087,LEN(",CO2_MQ135|"),'Com RTOS RX'!$I1087,LEN(",Alcool_MQ135|"),'Com RTOS RX'!$J1087,LEN(",Alcool_MQ135|"),'Com RTOS RX'!$K1087,LEN(",Toluen_MQ135|"),'Com RTOS RX'!$L1087,LEN(",MH4_MQ135|"),'Com RTOS RX'!$M1087,LEN(",O3_MQ131|"),'Com RTOS RX'!$N1087)*8</f>
        <v>672</v>
      </c>
    </row>
    <row r="1088" ht="15.75" customHeight="1">
      <c r="A1088" s="6" t="s">
        <v>6190</v>
      </c>
      <c r="B1088" s="6" t="s">
        <v>6191</v>
      </c>
      <c r="C1088" s="6" t="s">
        <v>1810</v>
      </c>
      <c r="D1088" s="6" t="s">
        <v>6192</v>
      </c>
      <c r="E1088" s="6" t="s">
        <v>1812</v>
      </c>
      <c r="F1088" s="6" t="s">
        <v>1812</v>
      </c>
      <c r="G1088" s="6" t="s">
        <v>1812</v>
      </c>
      <c r="H1088" s="6" t="s">
        <v>323</v>
      </c>
      <c r="I1088" s="6" t="s">
        <v>319</v>
      </c>
      <c r="J1088" s="6" t="s">
        <v>248</v>
      </c>
      <c r="K1088" s="6" t="s">
        <v>1985</v>
      </c>
      <c r="L1088" s="6" t="s">
        <v>2643</v>
      </c>
      <c r="M1088" s="6" t="s">
        <v>321</v>
      </c>
      <c r="N1088" s="6" t="s">
        <v>311</v>
      </c>
      <c r="O1088" s="6" t="s">
        <v>1812</v>
      </c>
      <c r="P1088" s="6" t="s">
        <v>1812</v>
      </c>
      <c r="Q1088" s="6" t="s">
        <v>1814</v>
      </c>
      <c r="R1088" s="6" t="s">
        <v>1812</v>
      </c>
      <c r="S1088" s="6" t="s">
        <v>1986</v>
      </c>
      <c r="T1088" s="6" t="s">
        <v>1813</v>
      </c>
      <c r="U1088" s="6" t="s">
        <v>1812</v>
      </c>
      <c r="V1088" s="6" t="s">
        <v>1812</v>
      </c>
      <c r="W1088" s="6" t="s">
        <v>1816</v>
      </c>
      <c r="X1088" s="6" t="s">
        <v>6193</v>
      </c>
      <c r="Y1088" s="8">
        <f>X1089-'Com RTOS RX'!$X1088</f>
        <v>0.00006944444444</v>
      </c>
      <c r="Z1088" s="6">
        <f>SUM(LEN(",CO_MQ135|"),'Com RTOS RX'!$H1088,LEN(",CO2_MQ135|"),'Com RTOS RX'!$I1088,LEN(",Alcool_MQ135|"),'Com RTOS RX'!$J1088,LEN(",Alcool_MQ135|"),'Com RTOS RX'!$K1088,LEN(",Toluen_MQ135|"),'Com RTOS RX'!$L1088,LEN(",MH4_MQ135|"),'Com RTOS RX'!$M1088,LEN(",O3_MQ131|"),'Com RTOS RX'!$N1088)*8</f>
        <v>672</v>
      </c>
    </row>
    <row r="1089" ht="15.75" customHeight="1">
      <c r="A1089" s="6" t="s">
        <v>6194</v>
      </c>
      <c r="B1089" s="6" t="s">
        <v>6195</v>
      </c>
      <c r="C1089" s="6" t="s">
        <v>1810</v>
      </c>
      <c r="D1089" s="6" t="s">
        <v>6196</v>
      </c>
      <c r="E1089" s="6" t="s">
        <v>1812</v>
      </c>
      <c r="F1089" s="6" t="s">
        <v>1812</v>
      </c>
      <c r="G1089" s="6" t="s">
        <v>1812</v>
      </c>
      <c r="H1089" s="6" t="s">
        <v>232</v>
      </c>
      <c r="I1089" s="6" t="s">
        <v>36</v>
      </c>
      <c r="J1089" s="6" t="s">
        <v>2618</v>
      </c>
      <c r="K1089" s="6" t="s">
        <v>262</v>
      </c>
      <c r="L1089" s="6" t="s">
        <v>136</v>
      </c>
      <c r="M1089" s="6" t="s">
        <v>306</v>
      </c>
      <c r="N1089" s="6" t="s">
        <v>311</v>
      </c>
      <c r="O1089" s="6" t="s">
        <v>1812</v>
      </c>
      <c r="P1089" s="6" t="s">
        <v>1812</v>
      </c>
      <c r="Q1089" s="6" t="s">
        <v>1814</v>
      </c>
      <c r="R1089" s="6" t="s">
        <v>1812</v>
      </c>
      <c r="S1089" s="6" t="s">
        <v>1986</v>
      </c>
      <c r="T1089" s="6" t="s">
        <v>1813</v>
      </c>
      <c r="U1089" s="6" t="s">
        <v>1812</v>
      </c>
      <c r="V1089" s="6" t="s">
        <v>1812</v>
      </c>
      <c r="W1089" s="6" t="s">
        <v>1816</v>
      </c>
      <c r="X1089" s="6" t="s">
        <v>6197</v>
      </c>
      <c r="Y1089" s="8">
        <f>X1090-'Com RTOS RX'!$X1089</f>
        <v>0.00006944444444</v>
      </c>
      <c r="Z1089" s="6">
        <f>SUM(LEN(",CO_MQ135|"),'Com RTOS RX'!$H1089,LEN(",CO2_MQ135|"),'Com RTOS RX'!$I1089,LEN(",Alcool_MQ135|"),'Com RTOS RX'!$J1089,LEN(",Alcool_MQ135|"),'Com RTOS RX'!$K1089,LEN(",Toluen_MQ135|"),'Com RTOS RX'!$L1089,LEN(",MH4_MQ135|"),'Com RTOS RX'!$M1089,LEN(",O3_MQ131|"),'Com RTOS RX'!$N1089)*8</f>
        <v>672</v>
      </c>
    </row>
    <row r="1090" ht="15.75" customHeight="1">
      <c r="A1090" s="6" t="s">
        <v>6198</v>
      </c>
      <c r="B1090" s="6" t="s">
        <v>6199</v>
      </c>
      <c r="C1090" s="6" t="s">
        <v>1810</v>
      </c>
      <c r="D1090" s="6" t="s">
        <v>6200</v>
      </c>
      <c r="E1090" s="6" t="s">
        <v>1812</v>
      </c>
      <c r="F1090" s="6" t="s">
        <v>1812</v>
      </c>
      <c r="G1090" s="6" t="s">
        <v>1812</v>
      </c>
      <c r="H1090" s="6" t="s">
        <v>25</v>
      </c>
      <c r="I1090" s="6" t="s">
        <v>27</v>
      </c>
      <c r="J1090" s="6" t="s">
        <v>44</v>
      </c>
      <c r="K1090" s="6" t="s">
        <v>262</v>
      </c>
      <c r="L1090" s="6" t="s">
        <v>318</v>
      </c>
      <c r="M1090" s="6" t="s">
        <v>313</v>
      </c>
      <c r="N1090" s="6" t="s">
        <v>311</v>
      </c>
      <c r="O1090" s="6" t="s">
        <v>1812</v>
      </c>
      <c r="P1090" s="6" t="s">
        <v>1812</v>
      </c>
      <c r="Q1090" s="6" t="s">
        <v>1814</v>
      </c>
      <c r="R1090" s="6" t="s">
        <v>1812</v>
      </c>
      <c r="S1090" s="6" t="s">
        <v>1986</v>
      </c>
      <c r="T1090" s="6" t="s">
        <v>1813</v>
      </c>
      <c r="U1090" s="6" t="s">
        <v>1812</v>
      </c>
      <c r="V1090" s="6" t="s">
        <v>1812</v>
      </c>
      <c r="W1090" s="6" t="s">
        <v>1816</v>
      </c>
      <c r="X1090" s="6" t="s">
        <v>6201</v>
      </c>
      <c r="Y1090" s="8">
        <f>X1091-'Com RTOS RX'!$X1090</f>
        <v>0.00006944444444</v>
      </c>
      <c r="Z1090" s="6">
        <f>SUM(LEN(",CO_MQ135|"),'Com RTOS RX'!$H1090,LEN(",CO2_MQ135|"),'Com RTOS RX'!$I1090,LEN(",Alcool_MQ135|"),'Com RTOS RX'!$J1090,LEN(",Alcool_MQ135|"),'Com RTOS RX'!$K1090,LEN(",Toluen_MQ135|"),'Com RTOS RX'!$L1090,LEN(",MH4_MQ135|"),'Com RTOS RX'!$M1090,LEN(",O3_MQ131|"),'Com RTOS RX'!$N1090)*8</f>
        <v>672</v>
      </c>
    </row>
    <row r="1091" ht="15.75" customHeight="1">
      <c r="A1091" s="6" t="s">
        <v>6202</v>
      </c>
      <c r="B1091" s="6" t="s">
        <v>6203</v>
      </c>
      <c r="C1091" s="6" t="s">
        <v>1810</v>
      </c>
      <c r="D1091" s="6" t="s">
        <v>6204</v>
      </c>
      <c r="E1091" s="6" t="s">
        <v>1812</v>
      </c>
      <c r="F1091" s="6" t="s">
        <v>1812</v>
      </c>
      <c r="G1091" s="6" t="s">
        <v>1812</v>
      </c>
      <c r="H1091" s="6" t="s">
        <v>2618</v>
      </c>
      <c r="I1091" s="6" t="s">
        <v>27</v>
      </c>
      <c r="J1091" s="6" t="s">
        <v>16</v>
      </c>
      <c r="K1091" s="6" t="s">
        <v>262</v>
      </c>
      <c r="L1091" s="6" t="s">
        <v>142</v>
      </c>
      <c r="M1091" s="6" t="s">
        <v>313</v>
      </c>
      <c r="N1091" s="6" t="s">
        <v>311</v>
      </c>
      <c r="O1091" s="6" t="s">
        <v>1812</v>
      </c>
      <c r="P1091" s="6" t="s">
        <v>1812</v>
      </c>
      <c r="Q1091" s="6" t="s">
        <v>1814</v>
      </c>
      <c r="R1091" s="6" t="s">
        <v>1812</v>
      </c>
      <c r="S1091" s="6" t="s">
        <v>1986</v>
      </c>
      <c r="T1091" s="6" t="s">
        <v>1813</v>
      </c>
      <c r="U1091" s="6" t="s">
        <v>1812</v>
      </c>
      <c r="V1091" s="6" t="s">
        <v>1812</v>
      </c>
      <c r="W1091" s="6" t="s">
        <v>1816</v>
      </c>
      <c r="X1091" s="6" t="s">
        <v>6205</v>
      </c>
      <c r="Y1091" s="8">
        <f>X1092-'Com RTOS RX'!$X1091</f>
        <v>0.00006944444444</v>
      </c>
      <c r="Z1091" s="6">
        <f>SUM(LEN(",CO_MQ135|"),'Com RTOS RX'!$H1091,LEN(",CO2_MQ135|"),'Com RTOS RX'!$I1091,LEN(",Alcool_MQ135|"),'Com RTOS RX'!$J1091,LEN(",Alcool_MQ135|"),'Com RTOS RX'!$K1091,LEN(",Toluen_MQ135|"),'Com RTOS RX'!$L1091,LEN(",MH4_MQ135|"),'Com RTOS RX'!$M1091,LEN(",O3_MQ131|"),'Com RTOS RX'!$N1091)*8</f>
        <v>672</v>
      </c>
    </row>
    <row r="1092" ht="15.75" customHeight="1">
      <c r="A1092" s="6" t="s">
        <v>6206</v>
      </c>
      <c r="B1092" s="6" t="s">
        <v>6207</v>
      </c>
      <c r="C1092" s="6" t="s">
        <v>1810</v>
      </c>
      <c r="D1092" s="6" t="s">
        <v>6208</v>
      </c>
      <c r="E1092" s="6" t="s">
        <v>1812</v>
      </c>
      <c r="F1092" s="6" t="s">
        <v>1812</v>
      </c>
      <c r="G1092" s="6" t="s">
        <v>1812</v>
      </c>
      <c r="H1092" s="6" t="s">
        <v>232</v>
      </c>
      <c r="I1092" s="6" t="s">
        <v>311</v>
      </c>
      <c r="J1092" s="6" t="s">
        <v>2618</v>
      </c>
      <c r="K1092" s="6" t="s">
        <v>262</v>
      </c>
      <c r="L1092" s="6" t="s">
        <v>3250</v>
      </c>
      <c r="M1092" s="6" t="s">
        <v>306</v>
      </c>
      <c r="N1092" s="6" t="s">
        <v>311</v>
      </c>
      <c r="O1092" s="6" t="s">
        <v>1812</v>
      </c>
      <c r="P1092" s="6" t="s">
        <v>1812</v>
      </c>
      <c r="Q1092" s="6" t="s">
        <v>1814</v>
      </c>
      <c r="R1092" s="6" t="s">
        <v>1812</v>
      </c>
      <c r="S1092" s="6" t="s">
        <v>1986</v>
      </c>
      <c r="T1092" s="6" t="s">
        <v>1813</v>
      </c>
      <c r="U1092" s="6" t="s">
        <v>1812</v>
      </c>
      <c r="V1092" s="6" t="s">
        <v>1812</v>
      </c>
      <c r="W1092" s="6" t="s">
        <v>1816</v>
      </c>
      <c r="X1092" s="6" t="s">
        <v>6209</v>
      </c>
      <c r="Y1092" s="8">
        <f>X1093-'Com RTOS RX'!$X1092</f>
        <v>0.00006944444444</v>
      </c>
      <c r="Z1092" s="6">
        <f>SUM(LEN(",CO_MQ135|"),'Com RTOS RX'!$H1092,LEN(",CO2_MQ135|"),'Com RTOS RX'!$I1092,LEN(",Alcool_MQ135|"),'Com RTOS RX'!$J1092,LEN(",Alcool_MQ135|"),'Com RTOS RX'!$K1092,LEN(",Toluen_MQ135|"),'Com RTOS RX'!$L1092,LEN(",MH4_MQ135|"),'Com RTOS RX'!$M1092,LEN(",O3_MQ131|"),'Com RTOS RX'!$N1092)*8</f>
        <v>672</v>
      </c>
    </row>
    <row r="1093" ht="15.75" customHeight="1">
      <c r="A1093" s="6" t="s">
        <v>6210</v>
      </c>
      <c r="B1093" s="6" t="s">
        <v>6211</v>
      </c>
      <c r="C1093" s="6" t="s">
        <v>1810</v>
      </c>
      <c r="D1093" s="6" t="s">
        <v>6212</v>
      </c>
      <c r="E1093" s="6" t="s">
        <v>1812</v>
      </c>
      <c r="F1093" s="6" t="s">
        <v>1812</v>
      </c>
      <c r="G1093" s="6" t="s">
        <v>1812</v>
      </c>
      <c r="H1093" s="6" t="s">
        <v>232</v>
      </c>
      <c r="I1093" s="6" t="s">
        <v>311</v>
      </c>
      <c r="J1093" s="6" t="s">
        <v>2618</v>
      </c>
      <c r="K1093" s="6" t="s">
        <v>262</v>
      </c>
      <c r="L1093" s="6" t="s">
        <v>3250</v>
      </c>
      <c r="M1093" s="6" t="s">
        <v>306</v>
      </c>
      <c r="N1093" s="6" t="s">
        <v>311</v>
      </c>
      <c r="O1093" s="6" t="s">
        <v>1812</v>
      </c>
      <c r="P1093" s="6" t="s">
        <v>1812</v>
      </c>
      <c r="Q1093" s="6" t="s">
        <v>1814</v>
      </c>
      <c r="R1093" s="6" t="s">
        <v>1812</v>
      </c>
      <c r="S1093" s="6" t="s">
        <v>1986</v>
      </c>
      <c r="T1093" s="6" t="s">
        <v>1813</v>
      </c>
      <c r="U1093" s="6" t="s">
        <v>1812</v>
      </c>
      <c r="V1093" s="6" t="s">
        <v>1812</v>
      </c>
      <c r="W1093" s="6" t="s">
        <v>1816</v>
      </c>
      <c r="X1093" s="6" t="s">
        <v>6213</v>
      </c>
      <c r="Y1093" s="8">
        <f>X1094-'Com RTOS RX'!$X1093</f>
        <v>0.00006944444444</v>
      </c>
      <c r="Z1093" s="6">
        <f>SUM(LEN(",CO_MQ135|"),'Com RTOS RX'!$H1093,LEN(",CO2_MQ135|"),'Com RTOS RX'!$I1093,LEN(",Alcool_MQ135|"),'Com RTOS RX'!$J1093,LEN(",Alcool_MQ135|"),'Com RTOS RX'!$K1093,LEN(",Toluen_MQ135|"),'Com RTOS RX'!$L1093,LEN(",MH4_MQ135|"),'Com RTOS RX'!$M1093,LEN(",O3_MQ131|"),'Com RTOS RX'!$N1093)*8</f>
        <v>672</v>
      </c>
    </row>
    <row r="1094" ht="15.75" customHeight="1">
      <c r="A1094" s="6" t="s">
        <v>6214</v>
      </c>
      <c r="B1094" s="6" t="s">
        <v>6215</v>
      </c>
      <c r="C1094" s="6" t="s">
        <v>1810</v>
      </c>
      <c r="D1094" s="6" t="s">
        <v>6216</v>
      </c>
      <c r="E1094" s="6" t="s">
        <v>1812</v>
      </c>
      <c r="F1094" s="6" t="s">
        <v>1812</v>
      </c>
      <c r="G1094" s="6" t="s">
        <v>1812</v>
      </c>
      <c r="H1094" s="6" t="s">
        <v>51</v>
      </c>
      <c r="I1094" s="6" t="s">
        <v>36</v>
      </c>
      <c r="J1094" s="6" t="s">
        <v>183</v>
      </c>
      <c r="K1094" s="6" t="s">
        <v>262</v>
      </c>
      <c r="L1094" s="6" t="s">
        <v>136</v>
      </c>
      <c r="M1094" s="6" t="s">
        <v>313</v>
      </c>
      <c r="N1094" s="6" t="s">
        <v>311</v>
      </c>
      <c r="O1094" s="6" t="s">
        <v>1812</v>
      </c>
      <c r="P1094" s="6" t="s">
        <v>1812</v>
      </c>
      <c r="Q1094" s="6" t="s">
        <v>1814</v>
      </c>
      <c r="R1094" s="6" t="s">
        <v>1812</v>
      </c>
      <c r="S1094" s="6" t="s">
        <v>1986</v>
      </c>
      <c r="T1094" s="6" t="s">
        <v>1813</v>
      </c>
      <c r="U1094" s="6" t="s">
        <v>1812</v>
      </c>
      <c r="V1094" s="6" t="s">
        <v>1812</v>
      </c>
      <c r="W1094" s="6" t="s">
        <v>1816</v>
      </c>
      <c r="X1094" s="6" t="s">
        <v>6217</v>
      </c>
      <c r="Y1094" s="8">
        <f>X1095-'Com RTOS RX'!$X1094</f>
        <v>0.00006944444444</v>
      </c>
      <c r="Z1094" s="6">
        <f>SUM(LEN(",CO_MQ135|"),'Com RTOS RX'!$H1094,LEN(",CO2_MQ135|"),'Com RTOS RX'!$I1094,LEN(",Alcool_MQ135|"),'Com RTOS RX'!$J1094,LEN(",Alcool_MQ135|"),'Com RTOS RX'!$K1094,LEN(",Toluen_MQ135|"),'Com RTOS RX'!$L1094,LEN(",MH4_MQ135|"),'Com RTOS RX'!$M1094,LEN(",O3_MQ131|"),'Com RTOS RX'!$N1094)*8</f>
        <v>672</v>
      </c>
    </row>
    <row r="1095" ht="15.75" customHeight="1">
      <c r="A1095" s="6" t="s">
        <v>6218</v>
      </c>
      <c r="B1095" s="6" t="s">
        <v>6219</v>
      </c>
      <c r="C1095" s="6" t="s">
        <v>1810</v>
      </c>
      <c r="D1095" s="6" t="s">
        <v>6220</v>
      </c>
      <c r="E1095" s="6" t="s">
        <v>1812</v>
      </c>
      <c r="F1095" s="6" t="s">
        <v>1812</v>
      </c>
      <c r="G1095" s="6" t="s">
        <v>1812</v>
      </c>
      <c r="H1095" s="6" t="s">
        <v>275</v>
      </c>
      <c r="I1095" s="6" t="s">
        <v>36</v>
      </c>
      <c r="J1095" s="6" t="s">
        <v>183</v>
      </c>
      <c r="K1095" s="6" t="s">
        <v>262</v>
      </c>
      <c r="L1095" s="6" t="s">
        <v>11</v>
      </c>
      <c r="M1095" s="6" t="s">
        <v>313</v>
      </c>
      <c r="N1095" s="6" t="s">
        <v>311</v>
      </c>
      <c r="O1095" s="6" t="s">
        <v>1812</v>
      </c>
      <c r="P1095" s="6" t="s">
        <v>1812</v>
      </c>
      <c r="Q1095" s="6" t="s">
        <v>1814</v>
      </c>
      <c r="R1095" s="6" t="s">
        <v>1812</v>
      </c>
      <c r="S1095" s="6" t="s">
        <v>1986</v>
      </c>
      <c r="T1095" s="6" t="s">
        <v>1813</v>
      </c>
      <c r="U1095" s="6" t="s">
        <v>1812</v>
      </c>
      <c r="V1095" s="6" t="s">
        <v>1812</v>
      </c>
      <c r="W1095" s="6" t="s">
        <v>1816</v>
      </c>
      <c r="X1095" s="6" t="s">
        <v>6221</v>
      </c>
      <c r="Y1095" s="8">
        <f>X1096-'Com RTOS RX'!$X1095</f>
        <v>0.00006944444444</v>
      </c>
      <c r="Z1095" s="6">
        <f>SUM(LEN(",CO_MQ135|"),'Com RTOS RX'!$H1095,LEN(",CO2_MQ135|"),'Com RTOS RX'!$I1095,LEN(",Alcool_MQ135|"),'Com RTOS RX'!$J1095,LEN(",Alcool_MQ135|"),'Com RTOS RX'!$K1095,LEN(",Toluen_MQ135|"),'Com RTOS RX'!$L1095,LEN(",MH4_MQ135|"),'Com RTOS RX'!$M1095,LEN(",O3_MQ131|"),'Com RTOS RX'!$N1095)*8</f>
        <v>672</v>
      </c>
    </row>
    <row r="1096" ht="15.75" customHeight="1">
      <c r="A1096" s="6" t="s">
        <v>6222</v>
      </c>
      <c r="B1096" s="6" t="s">
        <v>6223</v>
      </c>
      <c r="C1096" s="6" t="s">
        <v>1810</v>
      </c>
      <c r="D1096" s="6" t="s">
        <v>6224</v>
      </c>
      <c r="E1096" s="6" t="s">
        <v>1812</v>
      </c>
      <c r="F1096" s="6" t="s">
        <v>1812</v>
      </c>
      <c r="G1096" s="6" t="s">
        <v>1812</v>
      </c>
      <c r="H1096" s="6" t="s">
        <v>232</v>
      </c>
      <c r="I1096" s="6" t="s">
        <v>36</v>
      </c>
      <c r="J1096" s="6" t="s">
        <v>2618</v>
      </c>
      <c r="K1096" s="6" t="s">
        <v>262</v>
      </c>
      <c r="L1096" s="6" t="s">
        <v>136</v>
      </c>
      <c r="M1096" s="6" t="s">
        <v>306</v>
      </c>
      <c r="N1096" s="6" t="s">
        <v>311</v>
      </c>
      <c r="O1096" s="6" t="s">
        <v>1812</v>
      </c>
      <c r="P1096" s="6" t="s">
        <v>1812</v>
      </c>
      <c r="Q1096" s="6" t="s">
        <v>1814</v>
      </c>
      <c r="R1096" s="6" t="s">
        <v>1812</v>
      </c>
      <c r="S1096" s="6" t="s">
        <v>1986</v>
      </c>
      <c r="T1096" s="6" t="s">
        <v>1813</v>
      </c>
      <c r="U1096" s="6" t="s">
        <v>1812</v>
      </c>
      <c r="V1096" s="6" t="s">
        <v>1812</v>
      </c>
      <c r="W1096" s="6" t="s">
        <v>1816</v>
      </c>
      <c r="X1096" s="6" t="s">
        <v>6225</v>
      </c>
      <c r="Y1096" s="8">
        <f>X1097-'Com RTOS RX'!$X1096</f>
        <v>0.00006944444444</v>
      </c>
      <c r="Z1096" s="6">
        <f>SUM(LEN(",CO_MQ135|"),'Com RTOS RX'!$H1096,LEN(",CO2_MQ135|"),'Com RTOS RX'!$I1096,LEN(",Alcool_MQ135|"),'Com RTOS RX'!$J1096,LEN(",Alcool_MQ135|"),'Com RTOS RX'!$K1096,LEN(",Toluen_MQ135|"),'Com RTOS RX'!$L1096,LEN(",MH4_MQ135|"),'Com RTOS RX'!$M1096,LEN(",O3_MQ131|"),'Com RTOS RX'!$N1096)*8</f>
        <v>672</v>
      </c>
    </row>
    <row r="1097" ht="15.75" customHeight="1">
      <c r="A1097" s="6" t="s">
        <v>6226</v>
      </c>
      <c r="B1097" s="6" t="s">
        <v>6227</v>
      </c>
      <c r="C1097" s="6" t="s">
        <v>1810</v>
      </c>
      <c r="D1097" s="6" t="s">
        <v>6228</v>
      </c>
      <c r="E1097" s="6" t="s">
        <v>1812</v>
      </c>
      <c r="F1097" s="6" t="s">
        <v>1812</v>
      </c>
      <c r="G1097" s="6" t="s">
        <v>1812</v>
      </c>
      <c r="H1097" s="6" t="s">
        <v>302</v>
      </c>
      <c r="I1097" s="6" t="s">
        <v>311</v>
      </c>
      <c r="J1097" s="6" t="s">
        <v>25</v>
      </c>
      <c r="K1097" s="6" t="s">
        <v>261</v>
      </c>
      <c r="L1097" s="6" t="s">
        <v>312</v>
      </c>
      <c r="M1097" s="6" t="s">
        <v>306</v>
      </c>
      <c r="N1097" s="6" t="s">
        <v>311</v>
      </c>
      <c r="O1097" s="6" t="s">
        <v>1812</v>
      </c>
      <c r="P1097" s="6" t="s">
        <v>1812</v>
      </c>
      <c r="Q1097" s="6" t="s">
        <v>1814</v>
      </c>
      <c r="R1097" s="6" t="s">
        <v>1812</v>
      </c>
      <c r="S1097" s="6" t="s">
        <v>1986</v>
      </c>
      <c r="T1097" s="6" t="s">
        <v>1813</v>
      </c>
      <c r="U1097" s="6" t="s">
        <v>1812</v>
      </c>
      <c r="V1097" s="6" t="s">
        <v>1812</v>
      </c>
      <c r="W1097" s="6" t="s">
        <v>1816</v>
      </c>
      <c r="X1097" s="6" t="s">
        <v>6229</v>
      </c>
      <c r="Y1097" s="8">
        <f>X1098-'Com RTOS RX'!$X1097</f>
        <v>0.00006944444444</v>
      </c>
      <c r="Z1097" s="6">
        <f>SUM(LEN(",CO_MQ135|"),'Com RTOS RX'!$H1097,LEN(",CO2_MQ135|"),'Com RTOS RX'!$I1097,LEN(",Alcool_MQ135|"),'Com RTOS RX'!$J1097,LEN(",Alcool_MQ135|"),'Com RTOS RX'!$K1097,LEN(",Toluen_MQ135|"),'Com RTOS RX'!$L1097,LEN(",MH4_MQ135|"),'Com RTOS RX'!$M1097,LEN(",O3_MQ131|"),'Com RTOS RX'!$N1097)*8</f>
        <v>672</v>
      </c>
    </row>
    <row r="1098" ht="15.75" customHeight="1">
      <c r="A1098" s="6" t="s">
        <v>6230</v>
      </c>
      <c r="B1098" s="6" t="s">
        <v>6231</v>
      </c>
      <c r="C1098" s="6" t="s">
        <v>1810</v>
      </c>
      <c r="D1098" s="6" t="s">
        <v>6232</v>
      </c>
      <c r="E1098" s="6" t="s">
        <v>1812</v>
      </c>
      <c r="F1098" s="6" t="s">
        <v>1812</v>
      </c>
      <c r="G1098" s="6" t="s">
        <v>1812</v>
      </c>
      <c r="H1098" s="6" t="s">
        <v>275</v>
      </c>
      <c r="I1098" s="6" t="s">
        <v>36</v>
      </c>
      <c r="J1098" s="6" t="s">
        <v>44</v>
      </c>
      <c r="K1098" s="6" t="s">
        <v>262</v>
      </c>
      <c r="L1098" s="6" t="s">
        <v>318</v>
      </c>
      <c r="M1098" s="6" t="s">
        <v>313</v>
      </c>
      <c r="N1098" s="6" t="s">
        <v>311</v>
      </c>
      <c r="O1098" s="6" t="s">
        <v>1812</v>
      </c>
      <c r="P1098" s="6" t="s">
        <v>1812</v>
      </c>
      <c r="Q1098" s="6" t="s">
        <v>1814</v>
      </c>
      <c r="R1098" s="6" t="s">
        <v>1812</v>
      </c>
      <c r="S1098" s="6" t="s">
        <v>1986</v>
      </c>
      <c r="T1098" s="6" t="s">
        <v>1813</v>
      </c>
      <c r="U1098" s="6" t="s">
        <v>1812</v>
      </c>
      <c r="V1098" s="6" t="s">
        <v>1812</v>
      </c>
      <c r="W1098" s="6" t="s">
        <v>1816</v>
      </c>
      <c r="X1098" s="6" t="s">
        <v>6233</v>
      </c>
      <c r="Y1098" s="8">
        <f>X1099-'Com RTOS RX'!$X1098</f>
        <v>0.00006944444444</v>
      </c>
      <c r="Z1098" s="6">
        <f>SUM(LEN(",CO_MQ135|"),'Com RTOS RX'!$H1098,LEN(",CO2_MQ135|"),'Com RTOS RX'!$I1098,LEN(",Alcool_MQ135|"),'Com RTOS RX'!$J1098,LEN(",Alcool_MQ135|"),'Com RTOS RX'!$K1098,LEN(",Toluen_MQ135|"),'Com RTOS RX'!$L1098,LEN(",MH4_MQ135|"),'Com RTOS RX'!$M1098,LEN(",O3_MQ131|"),'Com RTOS RX'!$N1098)*8</f>
        <v>672</v>
      </c>
    </row>
    <row r="1099" ht="15.75" customHeight="1">
      <c r="A1099" s="6" t="s">
        <v>6234</v>
      </c>
      <c r="B1099" s="6" t="s">
        <v>6235</v>
      </c>
      <c r="C1099" s="6" t="s">
        <v>1810</v>
      </c>
      <c r="D1099" s="6" t="s">
        <v>6236</v>
      </c>
      <c r="E1099" s="6" t="s">
        <v>1812</v>
      </c>
      <c r="F1099" s="6" t="s">
        <v>1812</v>
      </c>
      <c r="G1099" s="6" t="s">
        <v>1812</v>
      </c>
      <c r="H1099" s="6" t="s">
        <v>275</v>
      </c>
      <c r="I1099" s="6" t="s">
        <v>36</v>
      </c>
      <c r="J1099" s="6" t="s">
        <v>44</v>
      </c>
      <c r="K1099" s="6" t="s">
        <v>262</v>
      </c>
      <c r="L1099" s="6" t="s">
        <v>318</v>
      </c>
      <c r="M1099" s="6" t="s">
        <v>313</v>
      </c>
      <c r="N1099" s="6" t="s">
        <v>311</v>
      </c>
      <c r="O1099" s="6" t="s">
        <v>1812</v>
      </c>
      <c r="P1099" s="6" t="s">
        <v>1812</v>
      </c>
      <c r="Q1099" s="6" t="s">
        <v>1814</v>
      </c>
      <c r="R1099" s="6" t="s">
        <v>1812</v>
      </c>
      <c r="S1099" s="6" t="s">
        <v>1986</v>
      </c>
      <c r="T1099" s="6" t="s">
        <v>1813</v>
      </c>
      <c r="U1099" s="6" t="s">
        <v>1812</v>
      </c>
      <c r="V1099" s="6" t="s">
        <v>1812</v>
      </c>
      <c r="W1099" s="6" t="s">
        <v>1816</v>
      </c>
      <c r="X1099" s="6" t="s">
        <v>6237</v>
      </c>
      <c r="Y1099" s="8">
        <f>X1100-'Com RTOS RX'!$X1099</f>
        <v>0.00006944444444</v>
      </c>
      <c r="Z1099" s="6">
        <f>SUM(LEN(",CO_MQ135|"),'Com RTOS RX'!$H1099,LEN(",CO2_MQ135|"),'Com RTOS RX'!$I1099,LEN(",Alcool_MQ135|"),'Com RTOS RX'!$J1099,LEN(",Alcool_MQ135|"),'Com RTOS RX'!$K1099,LEN(",Toluen_MQ135|"),'Com RTOS RX'!$L1099,LEN(",MH4_MQ135|"),'Com RTOS RX'!$M1099,LEN(",O3_MQ131|"),'Com RTOS RX'!$N1099)*8</f>
        <v>672</v>
      </c>
    </row>
    <row r="1100" ht="15.75" customHeight="1">
      <c r="A1100" s="6" t="s">
        <v>6238</v>
      </c>
      <c r="B1100" s="6" t="s">
        <v>6239</v>
      </c>
      <c r="C1100" s="6" t="s">
        <v>1810</v>
      </c>
      <c r="D1100" s="6" t="s">
        <v>6240</v>
      </c>
      <c r="E1100" s="6" t="s">
        <v>1812</v>
      </c>
      <c r="F1100" s="6" t="s">
        <v>1812</v>
      </c>
      <c r="G1100" s="6" t="s">
        <v>1812</v>
      </c>
      <c r="H1100" s="6" t="s">
        <v>296</v>
      </c>
      <c r="I1100" s="6" t="s">
        <v>311</v>
      </c>
      <c r="J1100" s="6" t="s">
        <v>2618</v>
      </c>
      <c r="K1100" s="6" t="s">
        <v>262</v>
      </c>
      <c r="L1100" s="6" t="s">
        <v>97</v>
      </c>
      <c r="M1100" s="6" t="s">
        <v>306</v>
      </c>
      <c r="N1100" s="6" t="s">
        <v>311</v>
      </c>
      <c r="O1100" s="6" t="s">
        <v>1812</v>
      </c>
      <c r="P1100" s="6" t="s">
        <v>1812</v>
      </c>
      <c r="Q1100" s="6" t="s">
        <v>1814</v>
      </c>
      <c r="R1100" s="6" t="s">
        <v>1812</v>
      </c>
      <c r="S1100" s="6" t="s">
        <v>1986</v>
      </c>
      <c r="T1100" s="6" t="s">
        <v>1813</v>
      </c>
      <c r="U1100" s="6" t="s">
        <v>1812</v>
      </c>
      <c r="V1100" s="6" t="s">
        <v>1812</v>
      </c>
      <c r="W1100" s="6" t="s">
        <v>1816</v>
      </c>
      <c r="X1100" s="6" t="s">
        <v>6241</v>
      </c>
      <c r="Y1100" s="8">
        <f>X1101-'Com RTOS RX'!$X1100</f>
        <v>0.00006944444444</v>
      </c>
      <c r="Z1100" s="6">
        <f>SUM(LEN(",CO_MQ135|"),'Com RTOS RX'!$H1100,LEN(",CO2_MQ135|"),'Com RTOS RX'!$I1100,LEN(",Alcool_MQ135|"),'Com RTOS RX'!$J1100,LEN(",Alcool_MQ135|"),'Com RTOS RX'!$K1100,LEN(",Toluen_MQ135|"),'Com RTOS RX'!$L1100,LEN(",MH4_MQ135|"),'Com RTOS RX'!$M1100,LEN(",O3_MQ131|"),'Com RTOS RX'!$N1100)*8</f>
        <v>672</v>
      </c>
    </row>
    <row r="1101" ht="15.75" customHeight="1">
      <c r="A1101" s="6" t="s">
        <v>6242</v>
      </c>
      <c r="B1101" s="6" t="s">
        <v>6243</v>
      </c>
      <c r="C1101" s="6" t="s">
        <v>1810</v>
      </c>
      <c r="D1101" s="6" t="s">
        <v>6244</v>
      </c>
      <c r="E1101" s="6" t="s">
        <v>1812</v>
      </c>
      <c r="F1101" s="6" t="s">
        <v>1812</v>
      </c>
      <c r="G1101" s="6" t="s">
        <v>1812</v>
      </c>
      <c r="H1101" s="6" t="s">
        <v>252</v>
      </c>
      <c r="I1101" s="6" t="s">
        <v>311</v>
      </c>
      <c r="J1101" s="6" t="s">
        <v>275</v>
      </c>
      <c r="K1101" s="6" t="s">
        <v>261</v>
      </c>
      <c r="L1101" s="6" t="s">
        <v>202</v>
      </c>
      <c r="M1101" s="6" t="s">
        <v>306</v>
      </c>
      <c r="N1101" s="6" t="s">
        <v>311</v>
      </c>
      <c r="O1101" s="6" t="s">
        <v>1812</v>
      </c>
      <c r="P1101" s="6" t="s">
        <v>1812</v>
      </c>
      <c r="Q1101" s="6" t="s">
        <v>1814</v>
      </c>
      <c r="R1101" s="6" t="s">
        <v>1812</v>
      </c>
      <c r="S1101" s="6" t="s">
        <v>1986</v>
      </c>
      <c r="T1101" s="6" t="s">
        <v>1813</v>
      </c>
      <c r="U1101" s="6" t="s">
        <v>1812</v>
      </c>
      <c r="V1101" s="6" t="s">
        <v>1812</v>
      </c>
      <c r="W1101" s="6" t="s">
        <v>1816</v>
      </c>
      <c r="X1101" s="6" t="s">
        <v>6245</v>
      </c>
      <c r="Y1101" s="8">
        <f>X1102-'Com RTOS RX'!$X1101</f>
        <v>0.00006944444444</v>
      </c>
      <c r="Z1101" s="6">
        <f>SUM(LEN(",CO_MQ135|"),'Com RTOS RX'!$H1101,LEN(",CO2_MQ135|"),'Com RTOS RX'!$I1101,LEN(",Alcool_MQ135|"),'Com RTOS RX'!$J1101,LEN(",Alcool_MQ135|"),'Com RTOS RX'!$K1101,LEN(",Toluen_MQ135|"),'Com RTOS RX'!$L1101,LEN(",MH4_MQ135|"),'Com RTOS RX'!$M1101,LEN(",O3_MQ131|"),'Com RTOS RX'!$N1101)*8</f>
        <v>672</v>
      </c>
    </row>
    <row r="1102" ht="15.75" customHeight="1">
      <c r="A1102" s="6" t="s">
        <v>6246</v>
      </c>
      <c r="B1102" s="6" t="s">
        <v>6247</v>
      </c>
      <c r="C1102" s="6" t="s">
        <v>1810</v>
      </c>
      <c r="D1102" s="6" t="s">
        <v>6248</v>
      </c>
      <c r="E1102" s="6" t="s">
        <v>1812</v>
      </c>
      <c r="F1102" s="6" t="s">
        <v>1812</v>
      </c>
      <c r="G1102" s="6" t="s">
        <v>1812</v>
      </c>
      <c r="H1102" s="6" t="s">
        <v>51</v>
      </c>
      <c r="I1102" s="6" t="s">
        <v>36</v>
      </c>
      <c r="J1102" s="6" t="s">
        <v>183</v>
      </c>
      <c r="K1102" s="6" t="s">
        <v>262</v>
      </c>
      <c r="L1102" s="6" t="s">
        <v>11</v>
      </c>
      <c r="M1102" s="6" t="s">
        <v>313</v>
      </c>
      <c r="N1102" s="6" t="s">
        <v>311</v>
      </c>
      <c r="O1102" s="6" t="s">
        <v>1812</v>
      </c>
      <c r="P1102" s="6" t="s">
        <v>1812</v>
      </c>
      <c r="Q1102" s="6" t="s">
        <v>1814</v>
      </c>
      <c r="R1102" s="6" t="s">
        <v>1812</v>
      </c>
      <c r="S1102" s="6" t="s">
        <v>1986</v>
      </c>
      <c r="T1102" s="6" t="s">
        <v>1813</v>
      </c>
      <c r="U1102" s="6" t="s">
        <v>1812</v>
      </c>
      <c r="V1102" s="6" t="s">
        <v>1812</v>
      </c>
      <c r="W1102" s="6" t="s">
        <v>1816</v>
      </c>
      <c r="X1102" s="6" t="s">
        <v>6249</v>
      </c>
      <c r="Y1102" s="8">
        <f>X1103-'Com RTOS RX'!$X1102</f>
        <v>0.00006944444444</v>
      </c>
      <c r="Z1102" s="6">
        <f>SUM(LEN(",CO_MQ135|"),'Com RTOS RX'!$H1102,LEN(",CO2_MQ135|"),'Com RTOS RX'!$I1102,LEN(",Alcool_MQ135|"),'Com RTOS RX'!$J1102,LEN(",Alcool_MQ135|"),'Com RTOS RX'!$K1102,LEN(",Toluen_MQ135|"),'Com RTOS RX'!$L1102,LEN(",MH4_MQ135|"),'Com RTOS RX'!$M1102,LEN(",O3_MQ131|"),'Com RTOS RX'!$N1102)*8</f>
        <v>672</v>
      </c>
    </row>
    <row r="1103" ht="15.75" customHeight="1">
      <c r="A1103" s="6" t="s">
        <v>6250</v>
      </c>
      <c r="B1103" s="6" t="s">
        <v>6251</v>
      </c>
      <c r="C1103" s="6" t="s">
        <v>1810</v>
      </c>
      <c r="D1103" s="6" t="s">
        <v>6252</v>
      </c>
      <c r="E1103" s="6" t="s">
        <v>1812</v>
      </c>
      <c r="F1103" s="6" t="s">
        <v>1812</v>
      </c>
      <c r="G1103" s="6" t="s">
        <v>1812</v>
      </c>
      <c r="H1103" s="6" t="s">
        <v>320</v>
      </c>
      <c r="I1103" s="6" t="s">
        <v>42</v>
      </c>
      <c r="J1103" s="6" t="s">
        <v>297</v>
      </c>
      <c r="K1103" s="6" t="s">
        <v>1985</v>
      </c>
      <c r="L1103" s="6" t="s">
        <v>198</v>
      </c>
      <c r="M1103" s="6" t="s">
        <v>321</v>
      </c>
      <c r="N1103" s="6" t="s">
        <v>311</v>
      </c>
      <c r="O1103" s="6" t="s">
        <v>1812</v>
      </c>
      <c r="P1103" s="6" t="s">
        <v>1812</v>
      </c>
      <c r="Q1103" s="6" t="s">
        <v>1814</v>
      </c>
      <c r="R1103" s="6" t="s">
        <v>1812</v>
      </c>
      <c r="S1103" s="6" t="s">
        <v>1986</v>
      </c>
      <c r="T1103" s="6" t="s">
        <v>1813</v>
      </c>
      <c r="U1103" s="6" t="s">
        <v>1812</v>
      </c>
      <c r="V1103" s="6" t="s">
        <v>1812</v>
      </c>
      <c r="W1103" s="6" t="s">
        <v>1816</v>
      </c>
      <c r="X1103" s="6" t="s">
        <v>6253</v>
      </c>
      <c r="Y1103" s="8">
        <f>X1104-'Com RTOS RX'!$X1103</f>
        <v>0.00006944444444</v>
      </c>
      <c r="Z1103" s="6">
        <f>SUM(LEN(",CO_MQ135|"),'Com RTOS RX'!$H1103,LEN(",CO2_MQ135|"),'Com RTOS RX'!$I1103,LEN(",Alcool_MQ135|"),'Com RTOS RX'!$J1103,LEN(",Alcool_MQ135|"),'Com RTOS RX'!$K1103,LEN(",Toluen_MQ135|"),'Com RTOS RX'!$L1103,LEN(",MH4_MQ135|"),'Com RTOS RX'!$M1103,LEN(",O3_MQ131|"),'Com RTOS RX'!$N1103)*8</f>
        <v>672</v>
      </c>
    </row>
    <row r="1104" ht="15.75" customHeight="1">
      <c r="A1104" s="6" t="s">
        <v>6254</v>
      </c>
      <c r="B1104" s="6" t="s">
        <v>6255</v>
      </c>
      <c r="C1104" s="6" t="s">
        <v>1810</v>
      </c>
      <c r="D1104" s="6" t="s">
        <v>6256</v>
      </c>
      <c r="E1104" s="6" t="s">
        <v>1812</v>
      </c>
      <c r="F1104" s="6" t="s">
        <v>1812</v>
      </c>
      <c r="G1104" s="6" t="s">
        <v>1812</v>
      </c>
      <c r="H1104" s="6" t="s">
        <v>275</v>
      </c>
      <c r="I1104" s="6" t="s">
        <v>36</v>
      </c>
      <c r="J1104" s="6" t="s">
        <v>183</v>
      </c>
      <c r="K1104" s="6" t="s">
        <v>262</v>
      </c>
      <c r="L1104" s="6" t="s">
        <v>11</v>
      </c>
      <c r="M1104" s="6" t="s">
        <v>313</v>
      </c>
      <c r="N1104" s="6" t="s">
        <v>311</v>
      </c>
      <c r="O1104" s="6" t="s">
        <v>1812</v>
      </c>
      <c r="P1104" s="6" t="s">
        <v>1812</v>
      </c>
      <c r="Q1104" s="6" t="s">
        <v>1814</v>
      </c>
      <c r="R1104" s="6" t="s">
        <v>1812</v>
      </c>
      <c r="S1104" s="6" t="s">
        <v>1986</v>
      </c>
      <c r="T1104" s="6" t="s">
        <v>1813</v>
      </c>
      <c r="U1104" s="6" t="s">
        <v>1812</v>
      </c>
      <c r="V1104" s="6" t="s">
        <v>1812</v>
      </c>
      <c r="W1104" s="6" t="s">
        <v>1816</v>
      </c>
      <c r="X1104" s="6" t="s">
        <v>6257</v>
      </c>
      <c r="Y1104" s="8">
        <f>X1105-'Com RTOS RX'!$X1104</f>
        <v>0.00006944444444</v>
      </c>
      <c r="Z1104" s="6">
        <f>SUM(LEN(",CO_MQ135|"),'Com RTOS RX'!$H1104,LEN(",CO2_MQ135|"),'Com RTOS RX'!$I1104,LEN(",Alcool_MQ135|"),'Com RTOS RX'!$J1104,LEN(",Alcool_MQ135|"),'Com RTOS RX'!$K1104,LEN(",Toluen_MQ135|"),'Com RTOS RX'!$L1104,LEN(",MH4_MQ135|"),'Com RTOS RX'!$M1104,LEN(",O3_MQ131|"),'Com RTOS RX'!$N1104)*8</f>
        <v>672</v>
      </c>
    </row>
    <row r="1105" ht="15.75" customHeight="1">
      <c r="A1105" s="6" t="s">
        <v>6258</v>
      </c>
      <c r="B1105" s="6" t="s">
        <v>6259</v>
      </c>
      <c r="C1105" s="6" t="s">
        <v>1810</v>
      </c>
      <c r="D1105" s="6" t="s">
        <v>6260</v>
      </c>
      <c r="E1105" s="6" t="s">
        <v>1812</v>
      </c>
      <c r="F1105" s="6" t="s">
        <v>1812</v>
      </c>
      <c r="G1105" s="6" t="s">
        <v>1812</v>
      </c>
      <c r="H1105" s="6" t="s">
        <v>51</v>
      </c>
      <c r="I1105" s="6" t="s">
        <v>36</v>
      </c>
      <c r="J1105" s="6" t="s">
        <v>183</v>
      </c>
      <c r="K1105" s="6" t="s">
        <v>262</v>
      </c>
      <c r="L1105" s="6" t="s">
        <v>136</v>
      </c>
      <c r="M1105" s="6" t="s">
        <v>313</v>
      </c>
      <c r="N1105" s="6" t="s">
        <v>311</v>
      </c>
      <c r="O1105" s="6" t="s">
        <v>1812</v>
      </c>
      <c r="P1105" s="6" t="s">
        <v>1812</v>
      </c>
      <c r="Q1105" s="6" t="s">
        <v>1814</v>
      </c>
      <c r="R1105" s="6" t="s">
        <v>1812</v>
      </c>
      <c r="S1105" s="6" t="s">
        <v>1986</v>
      </c>
      <c r="T1105" s="6" t="s">
        <v>1813</v>
      </c>
      <c r="U1105" s="6" t="s">
        <v>1812</v>
      </c>
      <c r="V1105" s="6" t="s">
        <v>1812</v>
      </c>
      <c r="W1105" s="6" t="s">
        <v>1816</v>
      </c>
      <c r="X1105" s="6" t="s">
        <v>6261</v>
      </c>
      <c r="Y1105" s="8">
        <f>X1106-'Com RTOS RX'!$X1105</f>
        <v>0.00006944444444</v>
      </c>
      <c r="Z1105" s="6">
        <f>SUM(LEN(",CO_MQ135|"),'Com RTOS RX'!$H1105,LEN(",CO2_MQ135|"),'Com RTOS RX'!$I1105,LEN(",Alcool_MQ135|"),'Com RTOS RX'!$J1105,LEN(",Alcool_MQ135|"),'Com RTOS RX'!$K1105,LEN(",Toluen_MQ135|"),'Com RTOS RX'!$L1105,LEN(",MH4_MQ135|"),'Com RTOS RX'!$M1105,LEN(",O3_MQ131|"),'Com RTOS RX'!$N1105)*8</f>
        <v>672</v>
      </c>
    </row>
    <row r="1106" ht="15.75" customHeight="1">
      <c r="A1106" s="6" t="s">
        <v>6262</v>
      </c>
      <c r="B1106" s="6" t="s">
        <v>6263</v>
      </c>
      <c r="C1106" s="6" t="s">
        <v>1810</v>
      </c>
      <c r="D1106" s="6" t="s">
        <v>6264</v>
      </c>
      <c r="E1106" s="6" t="s">
        <v>1812</v>
      </c>
      <c r="F1106" s="6" t="s">
        <v>1812</v>
      </c>
      <c r="G1106" s="6" t="s">
        <v>1812</v>
      </c>
      <c r="H1106" s="6" t="s">
        <v>275</v>
      </c>
      <c r="I1106" s="6" t="s">
        <v>36</v>
      </c>
      <c r="J1106" s="6" t="s">
        <v>44</v>
      </c>
      <c r="K1106" s="6" t="s">
        <v>262</v>
      </c>
      <c r="L1106" s="6" t="s">
        <v>318</v>
      </c>
      <c r="M1106" s="6" t="s">
        <v>313</v>
      </c>
      <c r="N1106" s="6" t="s">
        <v>36</v>
      </c>
      <c r="O1106" s="6" t="s">
        <v>1812</v>
      </c>
      <c r="P1106" s="6" t="s">
        <v>1812</v>
      </c>
      <c r="Q1106" s="6" t="s">
        <v>1814</v>
      </c>
      <c r="R1106" s="6" t="s">
        <v>1812</v>
      </c>
      <c r="S1106" s="6" t="s">
        <v>1986</v>
      </c>
      <c r="T1106" s="6" t="s">
        <v>1813</v>
      </c>
      <c r="U1106" s="6" t="s">
        <v>1812</v>
      </c>
      <c r="V1106" s="6" t="s">
        <v>1812</v>
      </c>
      <c r="W1106" s="6" t="s">
        <v>1816</v>
      </c>
      <c r="X1106" s="6" t="s">
        <v>6265</v>
      </c>
      <c r="Y1106" s="8">
        <f>X1107-'Com RTOS RX'!$X1106</f>
        <v>0.00006944444444</v>
      </c>
      <c r="Z1106" s="6">
        <f>SUM(LEN(",CO_MQ135|"),'Com RTOS RX'!$H1106,LEN(",CO2_MQ135|"),'Com RTOS RX'!$I1106,LEN(",Alcool_MQ135|"),'Com RTOS RX'!$J1106,LEN(",Alcool_MQ135|"),'Com RTOS RX'!$K1106,LEN(",Toluen_MQ135|"),'Com RTOS RX'!$L1106,LEN(",MH4_MQ135|"),'Com RTOS RX'!$M1106,LEN(",O3_MQ131|"),'Com RTOS RX'!$N1106)*8</f>
        <v>672</v>
      </c>
    </row>
    <row r="1107" ht="15.75" customHeight="1">
      <c r="A1107" s="6" t="s">
        <v>6266</v>
      </c>
      <c r="B1107" s="6" t="s">
        <v>6267</v>
      </c>
      <c r="C1107" s="6" t="s">
        <v>1810</v>
      </c>
      <c r="D1107" s="6" t="s">
        <v>6268</v>
      </c>
      <c r="E1107" s="6" t="s">
        <v>1812</v>
      </c>
      <c r="F1107" s="6" t="s">
        <v>1812</v>
      </c>
      <c r="G1107" s="6" t="s">
        <v>1812</v>
      </c>
      <c r="H1107" s="6" t="s">
        <v>296</v>
      </c>
      <c r="I1107" s="6" t="s">
        <v>311</v>
      </c>
      <c r="J1107" s="6" t="s">
        <v>2618</v>
      </c>
      <c r="K1107" s="6" t="s">
        <v>262</v>
      </c>
      <c r="L1107" s="6" t="s">
        <v>97</v>
      </c>
      <c r="M1107" s="6" t="s">
        <v>306</v>
      </c>
      <c r="N1107" s="6" t="s">
        <v>36</v>
      </c>
      <c r="O1107" s="6" t="s">
        <v>1812</v>
      </c>
      <c r="P1107" s="6" t="s">
        <v>1812</v>
      </c>
      <c r="Q1107" s="6" t="s">
        <v>1814</v>
      </c>
      <c r="R1107" s="6" t="s">
        <v>1812</v>
      </c>
      <c r="S1107" s="6" t="s">
        <v>1986</v>
      </c>
      <c r="T1107" s="6" t="s">
        <v>1813</v>
      </c>
      <c r="U1107" s="6" t="s">
        <v>1812</v>
      </c>
      <c r="V1107" s="6" t="s">
        <v>1812</v>
      </c>
      <c r="W1107" s="6" t="s">
        <v>1816</v>
      </c>
      <c r="X1107" s="6" t="s">
        <v>6269</v>
      </c>
      <c r="Y1107" s="8">
        <f>X1108-'Com RTOS RX'!$X1107</f>
        <v>0.00006944444444</v>
      </c>
      <c r="Z1107" s="6">
        <f>SUM(LEN(",CO_MQ135|"),'Com RTOS RX'!$H1107,LEN(",CO2_MQ135|"),'Com RTOS RX'!$I1107,LEN(",Alcool_MQ135|"),'Com RTOS RX'!$J1107,LEN(",Alcool_MQ135|"),'Com RTOS RX'!$K1107,LEN(",Toluen_MQ135|"),'Com RTOS RX'!$L1107,LEN(",MH4_MQ135|"),'Com RTOS RX'!$M1107,LEN(",O3_MQ131|"),'Com RTOS RX'!$N1107)*8</f>
        <v>672</v>
      </c>
    </row>
    <row r="1108" ht="15.75" customHeight="1">
      <c r="A1108" s="6" t="s">
        <v>6270</v>
      </c>
      <c r="B1108" s="6" t="s">
        <v>6271</v>
      </c>
      <c r="C1108" s="6" t="s">
        <v>1810</v>
      </c>
      <c r="D1108" s="6" t="s">
        <v>6272</v>
      </c>
      <c r="E1108" s="6" t="s">
        <v>1812</v>
      </c>
      <c r="F1108" s="6" t="s">
        <v>1812</v>
      </c>
      <c r="G1108" s="6" t="s">
        <v>1812</v>
      </c>
      <c r="H1108" s="6" t="s">
        <v>51</v>
      </c>
      <c r="I1108" s="6" t="s">
        <v>36</v>
      </c>
      <c r="J1108" s="6" t="s">
        <v>183</v>
      </c>
      <c r="K1108" s="6" t="s">
        <v>262</v>
      </c>
      <c r="L1108" s="6" t="s">
        <v>11</v>
      </c>
      <c r="M1108" s="6" t="s">
        <v>313</v>
      </c>
      <c r="N1108" s="6" t="s">
        <v>311</v>
      </c>
      <c r="O1108" s="6" t="s">
        <v>1812</v>
      </c>
      <c r="P1108" s="6" t="s">
        <v>1812</v>
      </c>
      <c r="Q1108" s="6" t="s">
        <v>1814</v>
      </c>
      <c r="R1108" s="6" t="s">
        <v>1812</v>
      </c>
      <c r="S1108" s="6" t="s">
        <v>1986</v>
      </c>
      <c r="T1108" s="6" t="s">
        <v>1813</v>
      </c>
      <c r="U1108" s="6" t="s">
        <v>1812</v>
      </c>
      <c r="V1108" s="6" t="s">
        <v>1812</v>
      </c>
      <c r="W1108" s="6" t="s">
        <v>1816</v>
      </c>
      <c r="X1108" s="6" t="s">
        <v>6273</v>
      </c>
      <c r="Y1108" s="8">
        <f>X1109-'Com RTOS RX'!$X1108</f>
        <v>0.00006944444444</v>
      </c>
      <c r="Z1108" s="6">
        <f>SUM(LEN(",CO_MQ135|"),'Com RTOS RX'!$H1108,LEN(",CO2_MQ135|"),'Com RTOS RX'!$I1108,LEN(",Alcool_MQ135|"),'Com RTOS RX'!$J1108,LEN(",Alcool_MQ135|"),'Com RTOS RX'!$K1108,LEN(",Toluen_MQ135|"),'Com RTOS RX'!$L1108,LEN(",MH4_MQ135|"),'Com RTOS RX'!$M1108,LEN(",O3_MQ131|"),'Com RTOS RX'!$N1108)*8</f>
        <v>672</v>
      </c>
    </row>
    <row r="1109" ht="15.75" customHeight="1">
      <c r="A1109" s="6" t="s">
        <v>6274</v>
      </c>
      <c r="B1109" s="6" t="s">
        <v>6275</v>
      </c>
      <c r="C1109" s="6" t="s">
        <v>1810</v>
      </c>
      <c r="D1109" s="6" t="s">
        <v>6276</v>
      </c>
      <c r="E1109" s="6" t="s">
        <v>1812</v>
      </c>
      <c r="F1109" s="6" t="s">
        <v>1812</v>
      </c>
      <c r="G1109" s="6" t="s">
        <v>1812</v>
      </c>
      <c r="H1109" s="6" t="s">
        <v>232</v>
      </c>
      <c r="I1109" s="6" t="s">
        <v>36</v>
      </c>
      <c r="J1109" s="6" t="s">
        <v>2618</v>
      </c>
      <c r="K1109" s="6" t="s">
        <v>262</v>
      </c>
      <c r="L1109" s="6" t="s">
        <v>136</v>
      </c>
      <c r="M1109" s="6" t="s">
        <v>306</v>
      </c>
      <c r="N1109" s="6" t="s">
        <v>311</v>
      </c>
      <c r="O1109" s="6" t="s">
        <v>1812</v>
      </c>
      <c r="P1109" s="6" t="s">
        <v>1812</v>
      </c>
      <c r="Q1109" s="6" t="s">
        <v>1814</v>
      </c>
      <c r="R1109" s="6" t="s">
        <v>1812</v>
      </c>
      <c r="S1109" s="6" t="s">
        <v>1986</v>
      </c>
      <c r="T1109" s="6" t="s">
        <v>1813</v>
      </c>
      <c r="U1109" s="6" t="s">
        <v>1812</v>
      </c>
      <c r="V1109" s="6" t="s">
        <v>1812</v>
      </c>
      <c r="W1109" s="6" t="s">
        <v>1816</v>
      </c>
      <c r="X1109" s="6" t="s">
        <v>6277</v>
      </c>
      <c r="Y1109" s="8">
        <f>X1110-'Com RTOS RX'!$X1109</f>
        <v>0.00006944444444</v>
      </c>
      <c r="Z1109" s="6">
        <f>SUM(LEN(",CO_MQ135|"),'Com RTOS RX'!$H1109,LEN(",CO2_MQ135|"),'Com RTOS RX'!$I1109,LEN(",Alcool_MQ135|"),'Com RTOS RX'!$J1109,LEN(",Alcool_MQ135|"),'Com RTOS RX'!$K1109,LEN(",Toluen_MQ135|"),'Com RTOS RX'!$L1109,LEN(",MH4_MQ135|"),'Com RTOS RX'!$M1109,LEN(",O3_MQ131|"),'Com RTOS RX'!$N1109)*8</f>
        <v>672</v>
      </c>
    </row>
    <row r="1110" ht="15.75" customHeight="1">
      <c r="A1110" s="6" t="s">
        <v>6278</v>
      </c>
      <c r="B1110" s="6" t="s">
        <v>6279</v>
      </c>
      <c r="C1110" s="6" t="s">
        <v>1810</v>
      </c>
      <c r="D1110" s="6" t="s">
        <v>6280</v>
      </c>
      <c r="E1110" s="6" t="s">
        <v>1812</v>
      </c>
      <c r="F1110" s="6" t="s">
        <v>1812</v>
      </c>
      <c r="G1110" s="6" t="s">
        <v>1812</v>
      </c>
      <c r="H1110" s="6" t="s">
        <v>127</v>
      </c>
      <c r="I1110" s="6" t="s">
        <v>1983</v>
      </c>
      <c r="J1110" s="6" t="s">
        <v>1984</v>
      </c>
      <c r="K1110" s="6" t="s">
        <v>244</v>
      </c>
      <c r="L1110" s="6" t="s">
        <v>166</v>
      </c>
      <c r="M1110" s="6" t="s">
        <v>1985</v>
      </c>
      <c r="N1110" s="6" t="s">
        <v>36</v>
      </c>
      <c r="O1110" s="6" t="s">
        <v>1812</v>
      </c>
      <c r="P1110" s="6" t="s">
        <v>1812</v>
      </c>
      <c r="Q1110" s="6" t="s">
        <v>1814</v>
      </c>
      <c r="R1110" s="6" t="s">
        <v>1812</v>
      </c>
      <c r="S1110" s="6" t="s">
        <v>1986</v>
      </c>
      <c r="T1110" s="6" t="s">
        <v>1813</v>
      </c>
      <c r="U1110" s="6" t="s">
        <v>1812</v>
      </c>
      <c r="V1110" s="6" t="s">
        <v>1812</v>
      </c>
      <c r="W1110" s="6" t="s">
        <v>1816</v>
      </c>
      <c r="X1110" s="6" t="s">
        <v>6281</v>
      </c>
      <c r="Y1110" s="8">
        <f>X1111-'Com RTOS RX'!$X1110</f>
        <v>0.00008101851852</v>
      </c>
      <c r="Z1110" s="6">
        <f>SUM(LEN(",CO_MQ135|"),'Com RTOS RX'!$H1110,LEN(",CO2_MQ135|"),'Com RTOS RX'!$I1110,LEN(",Alcool_MQ135|"),'Com RTOS RX'!$J1110,LEN(",Alcool_MQ135|"),'Com RTOS RX'!$K1110,LEN(",Toluen_MQ135|"),'Com RTOS RX'!$L1110,LEN(",MH4_MQ135|"),'Com RTOS RX'!$M1110,LEN(",O3_MQ131|"),'Com RTOS RX'!$N1110)*8</f>
        <v>672</v>
      </c>
    </row>
    <row r="1111" ht="15.75" customHeight="1">
      <c r="A1111" s="6" t="s">
        <v>6282</v>
      </c>
      <c r="B1111" s="6" t="s">
        <v>6283</v>
      </c>
      <c r="C1111" s="6" t="s">
        <v>1810</v>
      </c>
      <c r="D1111" s="6" t="s">
        <v>6284</v>
      </c>
      <c r="E1111" s="6" t="s">
        <v>1812</v>
      </c>
      <c r="F1111" s="6" t="s">
        <v>1812</v>
      </c>
      <c r="G1111" s="6" t="s">
        <v>1812</v>
      </c>
      <c r="H1111" s="6" t="s">
        <v>317</v>
      </c>
      <c r="I1111" s="6" t="s">
        <v>46</v>
      </c>
      <c r="J1111" s="6" t="s">
        <v>119</v>
      </c>
      <c r="K1111" s="6" t="s">
        <v>1985</v>
      </c>
      <c r="L1111" s="6" t="s">
        <v>150</v>
      </c>
      <c r="M1111" s="6" t="s">
        <v>313</v>
      </c>
      <c r="N1111" s="6" t="s">
        <v>311</v>
      </c>
      <c r="O1111" s="6" t="s">
        <v>1812</v>
      </c>
      <c r="P1111" s="6" t="s">
        <v>1812</v>
      </c>
      <c r="Q1111" s="6" t="s">
        <v>1814</v>
      </c>
      <c r="R1111" s="6" t="s">
        <v>1812</v>
      </c>
      <c r="S1111" s="6" t="s">
        <v>1986</v>
      </c>
      <c r="T1111" s="6" t="s">
        <v>1813</v>
      </c>
      <c r="U1111" s="6" t="s">
        <v>1812</v>
      </c>
      <c r="V1111" s="6" t="s">
        <v>1812</v>
      </c>
      <c r="W1111" s="6" t="s">
        <v>1816</v>
      </c>
      <c r="X1111" s="6" t="s">
        <v>6285</v>
      </c>
      <c r="Y1111" s="8">
        <f>X1112-'Com RTOS RX'!$X1111</f>
        <v>0.00005787037037</v>
      </c>
      <c r="Z1111" s="6">
        <f>SUM(LEN(",CO_MQ135|"),'Com RTOS RX'!$H1111,LEN(",CO2_MQ135|"),'Com RTOS RX'!$I1111,LEN(",Alcool_MQ135|"),'Com RTOS RX'!$J1111,LEN(",Alcool_MQ135|"),'Com RTOS RX'!$K1111,LEN(",Toluen_MQ135|"),'Com RTOS RX'!$L1111,LEN(",MH4_MQ135|"),'Com RTOS RX'!$M1111,LEN(",O3_MQ131|"),'Com RTOS RX'!$N1111)*8</f>
        <v>672</v>
      </c>
    </row>
    <row r="1112" ht="15.75" customHeight="1">
      <c r="A1112" s="6" t="s">
        <v>6286</v>
      </c>
      <c r="B1112" s="6" t="s">
        <v>6287</v>
      </c>
      <c r="C1112" s="6" t="s">
        <v>1810</v>
      </c>
      <c r="D1112" s="6" t="s">
        <v>6288</v>
      </c>
      <c r="E1112" s="6" t="s">
        <v>1812</v>
      </c>
      <c r="F1112" s="6" t="s">
        <v>1812</v>
      </c>
      <c r="G1112" s="6" t="s">
        <v>1812</v>
      </c>
      <c r="H1112" s="6" t="s">
        <v>119</v>
      </c>
      <c r="I1112" s="6" t="s">
        <v>319</v>
      </c>
      <c r="J1112" s="6" t="s">
        <v>320</v>
      </c>
      <c r="K1112" s="6" t="s">
        <v>1985</v>
      </c>
      <c r="L1112" s="6" t="s">
        <v>180</v>
      </c>
      <c r="M1112" s="6" t="s">
        <v>321</v>
      </c>
      <c r="N1112" s="6" t="s">
        <v>27</v>
      </c>
      <c r="O1112" s="6" t="s">
        <v>1812</v>
      </c>
      <c r="P1112" s="6" t="s">
        <v>1812</v>
      </c>
      <c r="Q1112" s="6" t="s">
        <v>1814</v>
      </c>
      <c r="R1112" s="6" t="s">
        <v>1812</v>
      </c>
      <c r="S1112" s="6" t="s">
        <v>1986</v>
      </c>
      <c r="T1112" s="6" t="s">
        <v>1813</v>
      </c>
      <c r="U1112" s="6" t="s">
        <v>1812</v>
      </c>
      <c r="V1112" s="6" t="s">
        <v>1812</v>
      </c>
      <c r="W1112" s="6" t="s">
        <v>1816</v>
      </c>
      <c r="X1112" s="6" t="s">
        <v>6289</v>
      </c>
      <c r="Y1112" s="8">
        <f>X1113-'Com RTOS RX'!$X1112</f>
        <v>0.00006944444444</v>
      </c>
      <c r="Z1112" s="6">
        <f>SUM(LEN(",CO_MQ135|"),'Com RTOS RX'!$H1112,LEN(",CO2_MQ135|"),'Com RTOS RX'!$I1112,LEN(",Alcool_MQ135|"),'Com RTOS RX'!$J1112,LEN(",Alcool_MQ135|"),'Com RTOS RX'!$K1112,LEN(",Toluen_MQ135|"),'Com RTOS RX'!$L1112,LEN(",MH4_MQ135|"),'Com RTOS RX'!$M1112,LEN(",O3_MQ131|"),'Com RTOS RX'!$N1112)*8</f>
        <v>672</v>
      </c>
    </row>
    <row r="1113" ht="15.75" customHeight="1">
      <c r="A1113" s="6" t="s">
        <v>6290</v>
      </c>
      <c r="B1113" s="6" t="s">
        <v>6291</v>
      </c>
      <c r="C1113" s="6" t="s">
        <v>1810</v>
      </c>
      <c r="D1113" s="6" t="s">
        <v>6292</v>
      </c>
      <c r="E1113" s="6" t="s">
        <v>1812</v>
      </c>
      <c r="F1113" s="6" t="s">
        <v>1812</v>
      </c>
      <c r="G1113" s="6" t="s">
        <v>1812</v>
      </c>
      <c r="H1113" s="6" t="s">
        <v>16</v>
      </c>
      <c r="I1113" s="6" t="s">
        <v>46</v>
      </c>
      <c r="J1113" s="6" t="s">
        <v>323</v>
      </c>
      <c r="K1113" s="6" t="s">
        <v>1985</v>
      </c>
      <c r="L1113" s="6" t="s">
        <v>324</v>
      </c>
      <c r="M1113" s="6" t="s">
        <v>313</v>
      </c>
      <c r="N1113" s="6" t="s">
        <v>311</v>
      </c>
      <c r="O1113" s="6" t="s">
        <v>1812</v>
      </c>
      <c r="P1113" s="6" t="s">
        <v>1812</v>
      </c>
      <c r="Q1113" s="6" t="s">
        <v>1814</v>
      </c>
      <c r="R1113" s="6" t="s">
        <v>1812</v>
      </c>
      <c r="S1113" s="6" t="s">
        <v>1986</v>
      </c>
      <c r="T1113" s="6" t="s">
        <v>1813</v>
      </c>
      <c r="U1113" s="6" t="s">
        <v>1812</v>
      </c>
      <c r="V1113" s="6" t="s">
        <v>1812</v>
      </c>
      <c r="W1113" s="6" t="s">
        <v>1816</v>
      </c>
      <c r="X1113" s="6" t="s">
        <v>6293</v>
      </c>
      <c r="Y1113" s="8">
        <f>X1114-'Com RTOS RX'!$X1113</f>
        <v>0.00006944444444</v>
      </c>
      <c r="Z1113" s="6">
        <f>SUM(LEN(",CO_MQ135|"),'Com RTOS RX'!$H1113,LEN(",CO2_MQ135|"),'Com RTOS RX'!$I1113,LEN(",Alcool_MQ135|"),'Com RTOS RX'!$J1113,LEN(",Alcool_MQ135|"),'Com RTOS RX'!$K1113,LEN(",Toluen_MQ135|"),'Com RTOS RX'!$L1113,LEN(",MH4_MQ135|"),'Com RTOS RX'!$M1113,LEN(",O3_MQ131|"),'Com RTOS RX'!$N1113)*8</f>
        <v>672</v>
      </c>
    </row>
    <row r="1114" ht="15.75" customHeight="1">
      <c r="A1114" s="6" t="s">
        <v>6294</v>
      </c>
      <c r="B1114" s="6" t="s">
        <v>6295</v>
      </c>
      <c r="C1114" s="6" t="s">
        <v>1810</v>
      </c>
      <c r="D1114" s="6" t="s">
        <v>6296</v>
      </c>
      <c r="E1114" s="6" t="s">
        <v>1812</v>
      </c>
      <c r="F1114" s="6" t="s">
        <v>1812</v>
      </c>
      <c r="G1114" s="6" t="s">
        <v>1812</v>
      </c>
      <c r="H1114" s="6" t="s">
        <v>76</v>
      </c>
      <c r="I1114" s="6" t="s">
        <v>59</v>
      </c>
      <c r="J1114" s="6" t="s">
        <v>64</v>
      </c>
      <c r="K1114" s="6" t="s">
        <v>313</v>
      </c>
      <c r="L1114" s="6" t="s">
        <v>158</v>
      </c>
      <c r="M1114" s="6" t="s">
        <v>333</v>
      </c>
      <c r="N1114" s="6" t="s">
        <v>311</v>
      </c>
      <c r="O1114" s="6" t="s">
        <v>1812</v>
      </c>
      <c r="P1114" s="6" t="s">
        <v>1812</v>
      </c>
      <c r="Q1114" s="6" t="s">
        <v>1814</v>
      </c>
      <c r="R1114" s="6" t="s">
        <v>1812</v>
      </c>
      <c r="S1114" s="6" t="s">
        <v>1986</v>
      </c>
      <c r="T1114" s="6" t="s">
        <v>1813</v>
      </c>
      <c r="U1114" s="6" t="s">
        <v>1812</v>
      </c>
      <c r="V1114" s="6" t="s">
        <v>1812</v>
      </c>
      <c r="W1114" s="6" t="s">
        <v>1816</v>
      </c>
      <c r="X1114" s="6" t="s">
        <v>6297</v>
      </c>
      <c r="Y1114" s="8">
        <f>X1115-'Com RTOS RX'!$X1114</f>
        <v>0.00008101851852</v>
      </c>
      <c r="Z1114" s="6">
        <f>SUM(LEN(",CO_MQ135|"),'Com RTOS RX'!$H1114,LEN(",CO2_MQ135|"),'Com RTOS RX'!$I1114,LEN(",Alcool_MQ135|"),'Com RTOS RX'!$J1114,LEN(",Alcool_MQ135|"),'Com RTOS RX'!$K1114,LEN(",Toluen_MQ135|"),'Com RTOS RX'!$L1114,LEN(",MH4_MQ135|"),'Com RTOS RX'!$M1114,LEN(",O3_MQ131|"),'Com RTOS RX'!$N1114)*8</f>
        <v>672</v>
      </c>
    </row>
    <row r="1115" ht="15.75" customHeight="1">
      <c r="A1115" s="6" t="s">
        <v>6298</v>
      </c>
      <c r="B1115" s="6" t="s">
        <v>6299</v>
      </c>
      <c r="C1115" s="6" t="s">
        <v>1810</v>
      </c>
      <c r="D1115" s="6" t="s">
        <v>6300</v>
      </c>
      <c r="E1115" s="6" t="s">
        <v>1812</v>
      </c>
      <c r="F1115" s="6" t="s">
        <v>1812</v>
      </c>
      <c r="G1115" s="6" t="s">
        <v>1812</v>
      </c>
      <c r="H1115" s="6" t="s">
        <v>323</v>
      </c>
      <c r="I1115" s="6" t="s">
        <v>319</v>
      </c>
      <c r="J1115" s="6" t="s">
        <v>248</v>
      </c>
      <c r="K1115" s="6" t="s">
        <v>1985</v>
      </c>
      <c r="L1115" s="6" t="s">
        <v>2643</v>
      </c>
      <c r="M1115" s="6" t="s">
        <v>321</v>
      </c>
      <c r="N1115" s="6" t="s">
        <v>27</v>
      </c>
      <c r="O1115" s="6" t="s">
        <v>1812</v>
      </c>
      <c r="P1115" s="6" t="s">
        <v>1812</v>
      </c>
      <c r="Q1115" s="6" t="s">
        <v>1814</v>
      </c>
      <c r="R1115" s="6" t="s">
        <v>1812</v>
      </c>
      <c r="S1115" s="6" t="s">
        <v>1986</v>
      </c>
      <c r="T1115" s="6" t="s">
        <v>1813</v>
      </c>
      <c r="U1115" s="6" t="s">
        <v>1812</v>
      </c>
      <c r="V1115" s="6" t="s">
        <v>1812</v>
      </c>
      <c r="W1115" s="6" t="s">
        <v>1816</v>
      </c>
      <c r="X1115" s="6" t="s">
        <v>6301</v>
      </c>
      <c r="Y1115" s="8">
        <f>X1116-'Com RTOS RX'!$X1115</f>
        <v>0.00006944444444</v>
      </c>
      <c r="Z1115" s="6">
        <f>SUM(LEN(",CO_MQ135|"),'Com RTOS RX'!$H1115,LEN(",CO2_MQ135|"),'Com RTOS RX'!$I1115,LEN(",Alcool_MQ135|"),'Com RTOS RX'!$J1115,LEN(",Alcool_MQ135|"),'Com RTOS RX'!$K1115,LEN(",Toluen_MQ135|"),'Com RTOS RX'!$L1115,LEN(",MH4_MQ135|"),'Com RTOS RX'!$M1115,LEN(",O3_MQ131|"),'Com RTOS RX'!$N1115)*8</f>
        <v>672</v>
      </c>
    </row>
    <row r="1116" ht="15.75" customHeight="1">
      <c r="A1116" s="6" t="s">
        <v>6302</v>
      </c>
      <c r="B1116" s="6" t="s">
        <v>6303</v>
      </c>
      <c r="C1116" s="6" t="s">
        <v>1810</v>
      </c>
      <c r="D1116" s="6" t="s">
        <v>6304</v>
      </c>
      <c r="E1116" s="6" t="s">
        <v>1812</v>
      </c>
      <c r="F1116" s="6" t="s">
        <v>1812</v>
      </c>
      <c r="G1116" s="6" t="s">
        <v>1812</v>
      </c>
      <c r="H1116" s="6" t="s">
        <v>2618</v>
      </c>
      <c r="I1116" s="6" t="s">
        <v>27</v>
      </c>
      <c r="J1116" s="6" t="s">
        <v>16</v>
      </c>
      <c r="K1116" s="6" t="s">
        <v>262</v>
      </c>
      <c r="L1116" s="6" t="s">
        <v>142</v>
      </c>
      <c r="M1116" s="6" t="s">
        <v>313</v>
      </c>
      <c r="N1116" s="6" t="s">
        <v>36</v>
      </c>
      <c r="O1116" s="6" t="s">
        <v>1812</v>
      </c>
      <c r="P1116" s="6" t="s">
        <v>1812</v>
      </c>
      <c r="Q1116" s="6" t="s">
        <v>1814</v>
      </c>
      <c r="R1116" s="6" t="s">
        <v>1812</v>
      </c>
      <c r="S1116" s="6" t="s">
        <v>1986</v>
      </c>
      <c r="T1116" s="6" t="s">
        <v>1813</v>
      </c>
      <c r="U1116" s="6" t="s">
        <v>1812</v>
      </c>
      <c r="V1116" s="6" t="s">
        <v>1812</v>
      </c>
      <c r="W1116" s="6" t="s">
        <v>1816</v>
      </c>
      <c r="X1116" s="6" t="s">
        <v>6305</v>
      </c>
      <c r="Y1116" s="8">
        <f>X1117-'Com RTOS RX'!$X1116</f>
        <v>0.00006944444444</v>
      </c>
      <c r="Z1116" s="6">
        <f>SUM(LEN(",CO_MQ135|"),'Com RTOS RX'!$H1116,LEN(",CO2_MQ135|"),'Com RTOS RX'!$I1116,LEN(",Alcool_MQ135|"),'Com RTOS RX'!$J1116,LEN(",Alcool_MQ135|"),'Com RTOS RX'!$K1116,LEN(",Toluen_MQ135|"),'Com RTOS RX'!$L1116,LEN(",MH4_MQ135|"),'Com RTOS RX'!$M1116,LEN(",O3_MQ131|"),'Com RTOS RX'!$N1116)*8</f>
        <v>672</v>
      </c>
    </row>
    <row r="1117" ht="15.75" customHeight="1">
      <c r="A1117" s="6" t="s">
        <v>6306</v>
      </c>
      <c r="B1117" s="6" t="s">
        <v>6307</v>
      </c>
      <c r="C1117" s="6" t="s">
        <v>1810</v>
      </c>
      <c r="D1117" s="6" t="s">
        <v>6308</v>
      </c>
      <c r="E1117" s="6" t="s">
        <v>1812</v>
      </c>
      <c r="F1117" s="6" t="s">
        <v>1812</v>
      </c>
      <c r="G1117" s="6" t="s">
        <v>1812</v>
      </c>
      <c r="H1117" s="6" t="s">
        <v>2618</v>
      </c>
      <c r="I1117" s="6" t="s">
        <v>27</v>
      </c>
      <c r="J1117" s="6" t="s">
        <v>16</v>
      </c>
      <c r="K1117" s="6" t="s">
        <v>262</v>
      </c>
      <c r="L1117" s="6" t="s">
        <v>142</v>
      </c>
      <c r="M1117" s="6" t="s">
        <v>313</v>
      </c>
      <c r="N1117" s="6" t="s">
        <v>311</v>
      </c>
      <c r="O1117" s="6" t="s">
        <v>1812</v>
      </c>
      <c r="P1117" s="6" t="s">
        <v>1812</v>
      </c>
      <c r="Q1117" s="6" t="s">
        <v>1814</v>
      </c>
      <c r="R1117" s="6" t="s">
        <v>1812</v>
      </c>
      <c r="S1117" s="6" t="s">
        <v>1986</v>
      </c>
      <c r="T1117" s="6" t="s">
        <v>1813</v>
      </c>
      <c r="U1117" s="6" t="s">
        <v>1812</v>
      </c>
      <c r="V1117" s="6" t="s">
        <v>1812</v>
      </c>
      <c r="W1117" s="6" t="s">
        <v>1816</v>
      </c>
      <c r="X1117" s="6" t="s">
        <v>6309</v>
      </c>
      <c r="Y1117" s="8">
        <f>X1118-'Com RTOS RX'!$X1117</f>
        <v>0.00006944444444</v>
      </c>
      <c r="Z1117" s="6">
        <f>SUM(LEN(",CO_MQ135|"),'Com RTOS RX'!$H1117,LEN(",CO2_MQ135|"),'Com RTOS RX'!$I1117,LEN(",Alcool_MQ135|"),'Com RTOS RX'!$J1117,LEN(",Alcool_MQ135|"),'Com RTOS RX'!$K1117,LEN(",Toluen_MQ135|"),'Com RTOS RX'!$L1117,LEN(",MH4_MQ135|"),'Com RTOS RX'!$M1117,LEN(",O3_MQ131|"),'Com RTOS RX'!$N1117)*8</f>
        <v>672</v>
      </c>
    </row>
    <row r="1118" ht="15.75" customHeight="1">
      <c r="A1118" s="6" t="s">
        <v>6310</v>
      </c>
      <c r="B1118" s="6" t="s">
        <v>6311</v>
      </c>
      <c r="C1118" s="6" t="s">
        <v>1810</v>
      </c>
      <c r="D1118" s="6" t="s">
        <v>6312</v>
      </c>
      <c r="E1118" s="6" t="s">
        <v>1812</v>
      </c>
      <c r="F1118" s="6" t="s">
        <v>1812</v>
      </c>
      <c r="G1118" s="6" t="s">
        <v>1812</v>
      </c>
      <c r="H1118" s="6" t="s">
        <v>44</v>
      </c>
      <c r="I1118" s="6" t="s">
        <v>46</v>
      </c>
      <c r="J1118" s="6" t="s">
        <v>323</v>
      </c>
      <c r="K1118" s="6" t="s">
        <v>1985</v>
      </c>
      <c r="L1118" s="6" t="s">
        <v>325</v>
      </c>
      <c r="M1118" s="6" t="s">
        <v>313</v>
      </c>
      <c r="N1118" s="6" t="s">
        <v>36</v>
      </c>
      <c r="O1118" s="6" t="s">
        <v>1812</v>
      </c>
      <c r="P1118" s="6" t="s">
        <v>1812</v>
      </c>
      <c r="Q1118" s="6" t="s">
        <v>1814</v>
      </c>
      <c r="R1118" s="6" t="s">
        <v>1812</v>
      </c>
      <c r="S1118" s="6" t="s">
        <v>1986</v>
      </c>
      <c r="T1118" s="6" t="s">
        <v>1813</v>
      </c>
      <c r="U1118" s="6" t="s">
        <v>1812</v>
      </c>
      <c r="V1118" s="6" t="s">
        <v>1812</v>
      </c>
      <c r="W1118" s="6" t="s">
        <v>1816</v>
      </c>
      <c r="X1118" s="6" t="s">
        <v>6313</v>
      </c>
      <c r="Y1118" s="8">
        <f>X1119-'Com RTOS RX'!$X1118</f>
        <v>0.00006944444444</v>
      </c>
      <c r="Z1118" s="6">
        <f>SUM(LEN(",CO_MQ135|"),'Com RTOS RX'!$H1118,LEN(",CO2_MQ135|"),'Com RTOS RX'!$I1118,LEN(",Alcool_MQ135|"),'Com RTOS RX'!$J1118,LEN(",Alcool_MQ135|"),'Com RTOS RX'!$K1118,LEN(",Toluen_MQ135|"),'Com RTOS RX'!$L1118,LEN(",MH4_MQ135|"),'Com RTOS RX'!$M1118,LEN(",O3_MQ131|"),'Com RTOS RX'!$N1118)*8</f>
        <v>672</v>
      </c>
    </row>
    <row r="1119" ht="15.75" customHeight="1">
      <c r="A1119" s="6" t="s">
        <v>6314</v>
      </c>
      <c r="B1119" s="6" t="s">
        <v>6315</v>
      </c>
      <c r="C1119" s="6" t="s">
        <v>1810</v>
      </c>
      <c r="D1119" s="6" t="s">
        <v>6316</v>
      </c>
      <c r="E1119" s="6" t="s">
        <v>1812</v>
      </c>
      <c r="F1119" s="6" t="s">
        <v>1812</v>
      </c>
      <c r="G1119" s="6" t="s">
        <v>1812</v>
      </c>
      <c r="H1119" s="6" t="s">
        <v>183</v>
      </c>
      <c r="I1119" s="6" t="s">
        <v>27</v>
      </c>
      <c r="J1119" s="6" t="s">
        <v>317</v>
      </c>
      <c r="K1119" s="6" t="s">
        <v>262</v>
      </c>
      <c r="L1119" s="6" t="s">
        <v>322</v>
      </c>
      <c r="M1119" s="6" t="s">
        <v>313</v>
      </c>
      <c r="N1119" s="6" t="s">
        <v>36</v>
      </c>
      <c r="O1119" s="6" t="s">
        <v>1812</v>
      </c>
      <c r="P1119" s="6" t="s">
        <v>1812</v>
      </c>
      <c r="Q1119" s="6" t="s">
        <v>1814</v>
      </c>
      <c r="R1119" s="6" t="s">
        <v>1812</v>
      </c>
      <c r="S1119" s="6" t="s">
        <v>1986</v>
      </c>
      <c r="T1119" s="6" t="s">
        <v>1813</v>
      </c>
      <c r="U1119" s="6" t="s">
        <v>1812</v>
      </c>
      <c r="V1119" s="6" t="s">
        <v>1812</v>
      </c>
      <c r="W1119" s="6" t="s">
        <v>1816</v>
      </c>
      <c r="X1119" s="6" t="s">
        <v>6317</v>
      </c>
      <c r="Y1119" s="8">
        <f>X1120-'Com RTOS RX'!$X1119</f>
        <v>0.00006944444444</v>
      </c>
      <c r="Z1119" s="6">
        <f>SUM(LEN(",CO_MQ135|"),'Com RTOS RX'!$H1119,LEN(",CO2_MQ135|"),'Com RTOS RX'!$I1119,LEN(",Alcool_MQ135|"),'Com RTOS RX'!$J1119,LEN(",Alcool_MQ135|"),'Com RTOS RX'!$K1119,LEN(",Toluen_MQ135|"),'Com RTOS RX'!$L1119,LEN(",MH4_MQ135|"),'Com RTOS RX'!$M1119,LEN(",O3_MQ131|"),'Com RTOS RX'!$N1119)*8</f>
        <v>672</v>
      </c>
    </row>
    <row r="1120" ht="15.75" customHeight="1">
      <c r="A1120" s="6" t="s">
        <v>6318</v>
      </c>
      <c r="B1120" s="6" t="s">
        <v>6319</v>
      </c>
      <c r="C1120" s="6" t="s">
        <v>1810</v>
      </c>
      <c r="D1120" s="6" t="s">
        <v>6320</v>
      </c>
      <c r="E1120" s="6" t="s">
        <v>1812</v>
      </c>
      <c r="F1120" s="6" t="s">
        <v>1812</v>
      </c>
      <c r="G1120" s="6" t="s">
        <v>1812</v>
      </c>
      <c r="H1120" s="6" t="s">
        <v>51</v>
      </c>
      <c r="I1120" s="6" t="s">
        <v>36</v>
      </c>
      <c r="J1120" s="6" t="s">
        <v>183</v>
      </c>
      <c r="K1120" s="6" t="s">
        <v>262</v>
      </c>
      <c r="L1120" s="6" t="s">
        <v>11</v>
      </c>
      <c r="M1120" s="6" t="s">
        <v>313</v>
      </c>
      <c r="N1120" s="6" t="s">
        <v>36</v>
      </c>
      <c r="O1120" s="6" t="s">
        <v>1812</v>
      </c>
      <c r="P1120" s="6" t="s">
        <v>1812</v>
      </c>
      <c r="Q1120" s="6" t="s">
        <v>1814</v>
      </c>
      <c r="R1120" s="6" t="s">
        <v>1812</v>
      </c>
      <c r="S1120" s="6" t="s">
        <v>1986</v>
      </c>
      <c r="T1120" s="6" t="s">
        <v>1813</v>
      </c>
      <c r="U1120" s="6" t="s">
        <v>1812</v>
      </c>
      <c r="V1120" s="6" t="s">
        <v>1812</v>
      </c>
      <c r="W1120" s="6" t="s">
        <v>1816</v>
      </c>
      <c r="X1120" s="6" t="s">
        <v>6321</v>
      </c>
      <c r="Y1120" s="8">
        <f>X1121-'Com RTOS RX'!$X1120</f>
        <v>0.0001388888889</v>
      </c>
      <c r="Z1120" s="6">
        <f>SUM(LEN(",CO_MQ135|"),'Com RTOS RX'!$H1120,LEN(",CO2_MQ135|"),'Com RTOS RX'!$I1120,LEN(",Alcool_MQ135|"),'Com RTOS RX'!$J1120,LEN(",Alcool_MQ135|"),'Com RTOS RX'!$K1120,LEN(",Toluen_MQ135|"),'Com RTOS RX'!$L1120,LEN(",MH4_MQ135|"),'Com RTOS RX'!$M1120,LEN(",O3_MQ131|"),'Com RTOS RX'!$N1120)*8</f>
        <v>672</v>
      </c>
    </row>
    <row r="1121" ht="15.75" customHeight="1">
      <c r="A1121" s="6" t="s">
        <v>6322</v>
      </c>
      <c r="B1121" s="6" t="s">
        <v>6323</v>
      </c>
      <c r="C1121" s="6" t="s">
        <v>1810</v>
      </c>
      <c r="D1121" s="6" t="s">
        <v>6324</v>
      </c>
      <c r="E1121" s="6" t="s">
        <v>1812</v>
      </c>
      <c r="F1121" s="6" t="s">
        <v>1812</v>
      </c>
      <c r="G1121" s="6" t="s">
        <v>1812</v>
      </c>
      <c r="H1121" s="6" t="s">
        <v>25</v>
      </c>
      <c r="I1121" s="6" t="s">
        <v>27</v>
      </c>
      <c r="J1121" s="6" t="s">
        <v>44</v>
      </c>
      <c r="K1121" s="6" t="s">
        <v>262</v>
      </c>
      <c r="L1121" s="6" t="s">
        <v>318</v>
      </c>
      <c r="M1121" s="6" t="s">
        <v>313</v>
      </c>
      <c r="N1121" s="6" t="s">
        <v>36</v>
      </c>
      <c r="O1121" s="6" t="s">
        <v>1812</v>
      </c>
      <c r="P1121" s="6" t="s">
        <v>1812</v>
      </c>
      <c r="Q1121" s="6" t="s">
        <v>1814</v>
      </c>
      <c r="R1121" s="6" t="s">
        <v>1812</v>
      </c>
      <c r="S1121" s="6" t="s">
        <v>1986</v>
      </c>
      <c r="T1121" s="6" t="s">
        <v>1813</v>
      </c>
      <c r="U1121" s="6" t="s">
        <v>1812</v>
      </c>
      <c r="V1121" s="6" t="s">
        <v>1812</v>
      </c>
      <c r="W1121" s="6" t="s">
        <v>1816</v>
      </c>
      <c r="X1121" s="6" t="s">
        <v>6325</v>
      </c>
      <c r="Y1121" s="8">
        <f>X1122-'Com RTOS RX'!$X1121</f>
        <v>0.00006944444444</v>
      </c>
      <c r="Z1121" s="6">
        <f>SUM(LEN(",CO_MQ135|"),'Com RTOS RX'!$H1121,LEN(",CO2_MQ135|"),'Com RTOS RX'!$I1121,LEN(",Alcool_MQ135|"),'Com RTOS RX'!$J1121,LEN(",Alcool_MQ135|"),'Com RTOS RX'!$K1121,LEN(",Toluen_MQ135|"),'Com RTOS RX'!$L1121,LEN(",MH4_MQ135|"),'Com RTOS RX'!$M1121,LEN(",O3_MQ131|"),'Com RTOS RX'!$N1121)*8</f>
        <v>672</v>
      </c>
    </row>
    <row r="1122" ht="15.75" customHeight="1">
      <c r="A1122" s="6" t="s">
        <v>6326</v>
      </c>
      <c r="B1122" s="6" t="s">
        <v>6327</v>
      </c>
      <c r="C1122" s="6" t="s">
        <v>1810</v>
      </c>
      <c r="D1122" s="6" t="s">
        <v>6328</v>
      </c>
      <c r="E1122" s="6" t="s">
        <v>1812</v>
      </c>
      <c r="F1122" s="6" t="s">
        <v>1812</v>
      </c>
      <c r="G1122" s="6" t="s">
        <v>1812</v>
      </c>
      <c r="H1122" s="6" t="s">
        <v>317</v>
      </c>
      <c r="I1122" s="6" t="s">
        <v>46</v>
      </c>
      <c r="J1122" s="6" t="s">
        <v>119</v>
      </c>
      <c r="K1122" s="6" t="s">
        <v>1985</v>
      </c>
      <c r="L1122" s="6" t="s">
        <v>150</v>
      </c>
      <c r="M1122" s="6" t="s">
        <v>313</v>
      </c>
      <c r="N1122" s="6" t="s">
        <v>36</v>
      </c>
      <c r="O1122" s="6" t="s">
        <v>1812</v>
      </c>
      <c r="P1122" s="6" t="s">
        <v>1812</v>
      </c>
      <c r="Q1122" s="6" t="s">
        <v>1814</v>
      </c>
      <c r="R1122" s="6" t="s">
        <v>1812</v>
      </c>
      <c r="S1122" s="6" t="s">
        <v>1986</v>
      </c>
      <c r="T1122" s="6" t="s">
        <v>1813</v>
      </c>
      <c r="U1122" s="6" t="s">
        <v>1812</v>
      </c>
      <c r="V1122" s="6" t="s">
        <v>1812</v>
      </c>
      <c r="W1122" s="6" t="s">
        <v>1816</v>
      </c>
      <c r="X1122" s="6" t="s">
        <v>6329</v>
      </c>
      <c r="Y1122" s="8">
        <f>X1123-'Com RTOS RX'!$X1122</f>
        <v>0.0001388888889</v>
      </c>
      <c r="Z1122" s="6">
        <f>SUM(LEN(",CO_MQ135|"),'Com RTOS RX'!$H1122,LEN(",CO2_MQ135|"),'Com RTOS RX'!$I1122,LEN(",Alcool_MQ135|"),'Com RTOS RX'!$J1122,LEN(",Alcool_MQ135|"),'Com RTOS RX'!$K1122,LEN(",Toluen_MQ135|"),'Com RTOS RX'!$L1122,LEN(",MH4_MQ135|"),'Com RTOS RX'!$M1122,LEN(",O3_MQ131|"),'Com RTOS RX'!$N1122)*8</f>
        <v>672</v>
      </c>
    </row>
    <row r="1123" ht="15.75" customHeight="1">
      <c r="A1123" s="6" t="s">
        <v>6330</v>
      </c>
      <c r="B1123" s="6" t="s">
        <v>6331</v>
      </c>
      <c r="C1123" s="6" t="s">
        <v>1810</v>
      </c>
      <c r="D1123" s="6" t="s">
        <v>6332</v>
      </c>
      <c r="E1123" s="6" t="s">
        <v>1812</v>
      </c>
      <c r="F1123" s="6" t="s">
        <v>1812</v>
      </c>
      <c r="G1123" s="6" t="s">
        <v>1812</v>
      </c>
      <c r="H1123" s="6" t="s">
        <v>44</v>
      </c>
      <c r="I1123" s="6" t="s">
        <v>46</v>
      </c>
      <c r="J1123" s="6" t="s">
        <v>317</v>
      </c>
      <c r="K1123" s="6" t="s">
        <v>262</v>
      </c>
      <c r="L1123" s="6" t="s">
        <v>322</v>
      </c>
      <c r="M1123" s="6" t="s">
        <v>313</v>
      </c>
      <c r="N1123" s="6" t="s">
        <v>36</v>
      </c>
      <c r="O1123" s="6" t="s">
        <v>1812</v>
      </c>
      <c r="P1123" s="6" t="s">
        <v>1812</v>
      </c>
      <c r="Q1123" s="6" t="s">
        <v>1814</v>
      </c>
      <c r="R1123" s="6" t="s">
        <v>1812</v>
      </c>
      <c r="S1123" s="6" t="s">
        <v>1986</v>
      </c>
      <c r="T1123" s="6" t="s">
        <v>1813</v>
      </c>
      <c r="U1123" s="6" t="s">
        <v>1812</v>
      </c>
      <c r="V1123" s="6" t="s">
        <v>1812</v>
      </c>
      <c r="W1123" s="6" t="s">
        <v>1816</v>
      </c>
      <c r="X1123" s="6" t="s">
        <v>6333</v>
      </c>
      <c r="Y1123" s="8">
        <f>X1124-'Com RTOS RX'!$X1123</f>
        <v>0.00006944444444</v>
      </c>
      <c r="Z1123" s="6">
        <f>SUM(LEN(",CO_MQ135|"),'Com RTOS RX'!$H1123,LEN(",CO2_MQ135|"),'Com RTOS RX'!$I1123,LEN(",Alcool_MQ135|"),'Com RTOS RX'!$J1123,LEN(",Alcool_MQ135|"),'Com RTOS RX'!$K1123,LEN(",Toluen_MQ135|"),'Com RTOS RX'!$L1123,LEN(",MH4_MQ135|"),'Com RTOS RX'!$M1123,LEN(",O3_MQ131|"),'Com RTOS RX'!$N1123)*8</f>
        <v>672</v>
      </c>
    </row>
    <row r="1124" ht="15.75" customHeight="1">
      <c r="A1124" s="6" t="s">
        <v>6334</v>
      </c>
      <c r="B1124" s="6" t="s">
        <v>6335</v>
      </c>
      <c r="C1124" s="6" t="s">
        <v>1810</v>
      </c>
      <c r="D1124" s="6" t="s">
        <v>6336</v>
      </c>
      <c r="E1124" s="6" t="s">
        <v>1812</v>
      </c>
      <c r="F1124" s="6" t="s">
        <v>1812</v>
      </c>
      <c r="G1124" s="6" t="s">
        <v>1812</v>
      </c>
      <c r="H1124" s="6" t="s">
        <v>183</v>
      </c>
      <c r="I1124" s="6" t="s">
        <v>27</v>
      </c>
      <c r="J1124" s="6" t="s">
        <v>317</v>
      </c>
      <c r="K1124" s="6" t="s">
        <v>262</v>
      </c>
      <c r="L1124" s="6" t="s">
        <v>142</v>
      </c>
      <c r="M1124" s="6" t="s">
        <v>313</v>
      </c>
      <c r="N1124" s="6" t="s">
        <v>36</v>
      </c>
      <c r="O1124" s="6" t="s">
        <v>1812</v>
      </c>
      <c r="P1124" s="6" t="s">
        <v>1812</v>
      </c>
      <c r="Q1124" s="6" t="s">
        <v>1814</v>
      </c>
      <c r="R1124" s="6" t="s">
        <v>1812</v>
      </c>
      <c r="S1124" s="6" t="s">
        <v>1986</v>
      </c>
      <c r="T1124" s="6" t="s">
        <v>1813</v>
      </c>
      <c r="U1124" s="6" t="s">
        <v>1812</v>
      </c>
      <c r="V1124" s="6" t="s">
        <v>1812</v>
      </c>
      <c r="W1124" s="6" t="s">
        <v>1816</v>
      </c>
      <c r="X1124" s="6" t="s">
        <v>6337</v>
      </c>
      <c r="Y1124" s="8">
        <f>X1125-'Com RTOS RX'!$X1124</f>
        <v>0.0001388888889</v>
      </c>
      <c r="Z1124" s="6">
        <f>SUM(LEN(",CO_MQ135|"),'Com RTOS RX'!$H1124,LEN(",CO2_MQ135|"),'Com RTOS RX'!$I1124,LEN(",Alcool_MQ135|"),'Com RTOS RX'!$J1124,LEN(",Alcool_MQ135|"),'Com RTOS RX'!$K1124,LEN(",Toluen_MQ135|"),'Com RTOS RX'!$L1124,LEN(",MH4_MQ135|"),'Com RTOS RX'!$M1124,LEN(",O3_MQ131|"),'Com RTOS RX'!$N1124)*8</f>
        <v>672</v>
      </c>
    </row>
    <row r="1125" ht="15.75" customHeight="1">
      <c r="A1125" s="6" t="s">
        <v>6338</v>
      </c>
      <c r="B1125" s="6" t="s">
        <v>6339</v>
      </c>
      <c r="C1125" s="6" t="s">
        <v>1810</v>
      </c>
      <c r="D1125" s="6" t="s">
        <v>6340</v>
      </c>
      <c r="E1125" s="6" t="s">
        <v>1812</v>
      </c>
      <c r="F1125" s="6" t="s">
        <v>1812</v>
      </c>
      <c r="G1125" s="6" t="s">
        <v>1812</v>
      </c>
      <c r="H1125" s="6" t="s">
        <v>44</v>
      </c>
      <c r="I1125" s="6" t="s">
        <v>46</v>
      </c>
      <c r="J1125" s="6" t="s">
        <v>317</v>
      </c>
      <c r="K1125" s="6" t="s">
        <v>262</v>
      </c>
      <c r="L1125" s="6" t="s">
        <v>322</v>
      </c>
      <c r="M1125" s="6" t="s">
        <v>313</v>
      </c>
      <c r="N1125" s="6" t="s">
        <v>36</v>
      </c>
      <c r="O1125" s="6" t="s">
        <v>1812</v>
      </c>
      <c r="P1125" s="6" t="s">
        <v>1812</v>
      </c>
      <c r="Q1125" s="6" t="s">
        <v>1814</v>
      </c>
      <c r="R1125" s="6" t="s">
        <v>1812</v>
      </c>
      <c r="S1125" s="6" t="s">
        <v>1986</v>
      </c>
      <c r="T1125" s="6" t="s">
        <v>1813</v>
      </c>
      <c r="U1125" s="6" t="s">
        <v>1812</v>
      </c>
      <c r="V1125" s="6" t="s">
        <v>1812</v>
      </c>
      <c r="W1125" s="6" t="s">
        <v>1816</v>
      </c>
      <c r="X1125" s="6" t="s">
        <v>6341</v>
      </c>
      <c r="Y1125" s="8">
        <f>X1126-'Com RTOS RX'!$X1125</f>
        <v>0.00006944444444</v>
      </c>
      <c r="Z1125" s="6">
        <f>SUM(LEN(",CO_MQ135|"),'Com RTOS RX'!$H1125,LEN(",CO2_MQ135|"),'Com RTOS RX'!$I1125,LEN(",Alcool_MQ135|"),'Com RTOS RX'!$J1125,LEN(",Alcool_MQ135|"),'Com RTOS RX'!$K1125,LEN(",Toluen_MQ135|"),'Com RTOS RX'!$L1125,LEN(",MH4_MQ135|"),'Com RTOS RX'!$M1125,LEN(",O3_MQ131|"),'Com RTOS RX'!$N1125)*8</f>
        <v>672</v>
      </c>
    </row>
    <row r="1126" ht="15.75" customHeight="1">
      <c r="A1126" s="6" t="s">
        <v>6342</v>
      </c>
      <c r="B1126" s="6" t="s">
        <v>6343</v>
      </c>
      <c r="C1126" s="6" t="s">
        <v>1810</v>
      </c>
      <c r="D1126" s="6" t="s">
        <v>6344</v>
      </c>
      <c r="E1126" s="6" t="s">
        <v>1812</v>
      </c>
      <c r="F1126" s="6" t="s">
        <v>1812</v>
      </c>
      <c r="G1126" s="6" t="s">
        <v>1812</v>
      </c>
      <c r="H1126" s="6" t="s">
        <v>2618</v>
      </c>
      <c r="I1126" s="6" t="s">
        <v>27</v>
      </c>
      <c r="J1126" s="6" t="s">
        <v>16</v>
      </c>
      <c r="K1126" s="6" t="s">
        <v>262</v>
      </c>
      <c r="L1126" s="6" t="s">
        <v>142</v>
      </c>
      <c r="M1126" s="6" t="s">
        <v>313</v>
      </c>
      <c r="N1126" s="6" t="s">
        <v>36</v>
      </c>
      <c r="O1126" s="6" t="s">
        <v>1812</v>
      </c>
      <c r="P1126" s="6" t="s">
        <v>1812</v>
      </c>
      <c r="Q1126" s="6" t="s">
        <v>1814</v>
      </c>
      <c r="R1126" s="6" t="s">
        <v>1812</v>
      </c>
      <c r="S1126" s="6" t="s">
        <v>1986</v>
      </c>
      <c r="T1126" s="6" t="s">
        <v>1813</v>
      </c>
      <c r="U1126" s="6" t="s">
        <v>1812</v>
      </c>
      <c r="V1126" s="6" t="s">
        <v>1812</v>
      </c>
      <c r="W1126" s="6" t="s">
        <v>1816</v>
      </c>
      <c r="X1126" s="6" t="s">
        <v>6345</v>
      </c>
      <c r="Y1126" s="8">
        <f>X1127-'Com RTOS RX'!$X1126</f>
        <v>0.0001388888889</v>
      </c>
      <c r="Z1126" s="6">
        <f>SUM(LEN(",CO_MQ135|"),'Com RTOS RX'!$H1126,LEN(",CO2_MQ135|"),'Com RTOS RX'!$I1126,LEN(",Alcool_MQ135|"),'Com RTOS RX'!$J1126,LEN(",Alcool_MQ135|"),'Com RTOS RX'!$K1126,LEN(",Toluen_MQ135|"),'Com RTOS RX'!$L1126,LEN(",MH4_MQ135|"),'Com RTOS RX'!$M1126,LEN(",O3_MQ131|"),'Com RTOS RX'!$N1126)*8</f>
        <v>672</v>
      </c>
    </row>
    <row r="1127" ht="15.75" customHeight="1">
      <c r="A1127" s="6" t="s">
        <v>6346</v>
      </c>
      <c r="B1127" s="6" t="s">
        <v>6347</v>
      </c>
      <c r="C1127" s="6" t="s">
        <v>1810</v>
      </c>
      <c r="D1127" s="6" t="s">
        <v>6348</v>
      </c>
      <c r="E1127" s="6" t="s">
        <v>1812</v>
      </c>
      <c r="F1127" s="6" t="s">
        <v>1812</v>
      </c>
      <c r="G1127" s="6" t="s">
        <v>1812</v>
      </c>
      <c r="H1127" s="6" t="s">
        <v>44</v>
      </c>
      <c r="I1127" s="6" t="s">
        <v>46</v>
      </c>
      <c r="J1127" s="6" t="s">
        <v>317</v>
      </c>
      <c r="K1127" s="6" t="s">
        <v>262</v>
      </c>
      <c r="L1127" s="6" t="s">
        <v>322</v>
      </c>
      <c r="M1127" s="6" t="s">
        <v>313</v>
      </c>
      <c r="N1127" s="6" t="s">
        <v>27</v>
      </c>
      <c r="O1127" s="6" t="s">
        <v>1812</v>
      </c>
      <c r="P1127" s="6" t="s">
        <v>1812</v>
      </c>
      <c r="Q1127" s="6" t="s">
        <v>1814</v>
      </c>
      <c r="R1127" s="6" t="s">
        <v>1812</v>
      </c>
      <c r="S1127" s="6" t="s">
        <v>1986</v>
      </c>
      <c r="T1127" s="6" t="s">
        <v>1813</v>
      </c>
      <c r="U1127" s="6" t="s">
        <v>1812</v>
      </c>
      <c r="V1127" s="6" t="s">
        <v>1812</v>
      </c>
      <c r="W1127" s="6" t="s">
        <v>1816</v>
      </c>
      <c r="X1127" s="6" t="s">
        <v>6349</v>
      </c>
      <c r="Y1127" s="8">
        <f>X1128-'Com RTOS RX'!$X1127</f>
        <v>0.00006944444444</v>
      </c>
      <c r="Z1127" s="6">
        <f>SUM(LEN(",CO_MQ135|"),'Com RTOS RX'!$H1127,LEN(",CO2_MQ135|"),'Com RTOS RX'!$I1127,LEN(",Alcool_MQ135|"),'Com RTOS RX'!$J1127,LEN(",Alcool_MQ135|"),'Com RTOS RX'!$K1127,LEN(",Toluen_MQ135|"),'Com RTOS RX'!$L1127,LEN(",MH4_MQ135|"),'Com RTOS RX'!$M1127,LEN(",O3_MQ131|"),'Com RTOS RX'!$N1127)*8</f>
        <v>672</v>
      </c>
    </row>
    <row r="1128" ht="15.75" customHeight="1">
      <c r="A1128" s="6" t="s">
        <v>6350</v>
      </c>
      <c r="B1128" s="6" t="s">
        <v>6351</v>
      </c>
      <c r="C1128" s="6" t="s">
        <v>1810</v>
      </c>
      <c r="D1128" s="6" t="s">
        <v>6352</v>
      </c>
      <c r="E1128" s="6" t="s">
        <v>1812</v>
      </c>
      <c r="F1128" s="6" t="s">
        <v>1812</v>
      </c>
      <c r="G1128" s="6" t="s">
        <v>1812</v>
      </c>
      <c r="H1128" s="6" t="s">
        <v>2618</v>
      </c>
      <c r="I1128" s="6" t="s">
        <v>27</v>
      </c>
      <c r="J1128" s="6" t="s">
        <v>16</v>
      </c>
      <c r="K1128" s="6" t="s">
        <v>262</v>
      </c>
      <c r="L1128" s="6" t="s">
        <v>142</v>
      </c>
      <c r="M1128" s="6" t="s">
        <v>313</v>
      </c>
      <c r="N1128" s="6" t="s">
        <v>36</v>
      </c>
      <c r="O1128" s="6" t="s">
        <v>1812</v>
      </c>
      <c r="P1128" s="6" t="s">
        <v>1812</v>
      </c>
      <c r="Q1128" s="6" t="s">
        <v>1814</v>
      </c>
      <c r="R1128" s="6" t="s">
        <v>1812</v>
      </c>
      <c r="S1128" s="6" t="s">
        <v>1986</v>
      </c>
      <c r="T1128" s="6" t="s">
        <v>1813</v>
      </c>
      <c r="U1128" s="6" t="s">
        <v>1812</v>
      </c>
      <c r="V1128" s="6" t="s">
        <v>1812</v>
      </c>
      <c r="W1128" s="6" t="s">
        <v>1816</v>
      </c>
      <c r="X1128" s="6" t="s">
        <v>6353</v>
      </c>
      <c r="Y1128" s="8">
        <f>X1129-'Com RTOS RX'!$X1128</f>
        <v>0.0001388888889</v>
      </c>
      <c r="Z1128" s="6">
        <f>SUM(LEN(",CO_MQ135|"),'Com RTOS RX'!$H1128,LEN(",CO2_MQ135|"),'Com RTOS RX'!$I1128,LEN(",Alcool_MQ135|"),'Com RTOS RX'!$J1128,LEN(",Alcool_MQ135|"),'Com RTOS RX'!$K1128,LEN(",Toluen_MQ135|"),'Com RTOS RX'!$L1128,LEN(",MH4_MQ135|"),'Com RTOS RX'!$M1128,LEN(",O3_MQ131|"),'Com RTOS RX'!$N1128)*8</f>
        <v>672</v>
      </c>
    </row>
    <row r="1129" ht="15.75" customHeight="1">
      <c r="A1129" s="6" t="s">
        <v>6354</v>
      </c>
      <c r="B1129" s="6" t="s">
        <v>6355</v>
      </c>
      <c r="C1129" s="6" t="s">
        <v>1810</v>
      </c>
      <c r="D1129" s="6" t="s">
        <v>6356</v>
      </c>
      <c r="E1129" s="6" t="s">
        <v>1812</v>
      </c>
      <c r="F1129" s="6" t="s">
        <v>1812</v>
      </c>
      <c r="G1129" s="6" t="s">
        <v>1812</v>
      </c>
      <c r="H1129" s="6" t="s">
        <v>2618</v>
      </c>
      <c r="I1129" s="6" t="s">
        <v>27</v>
      </c>
      <c r="J1129" s="6" t="s">
        <v>16</v>
      </c>
      <c r="K1129" s="6" t="s">
        <v>262</v>
      </c>
      <c r="L1129" s="6" t="s">
        <v>326</v>
      </c>
      <c r="M1129" s="6" t="s">
        <v>313</v>
      </c>
      <c r="N1129" s="6" t="s">
        <v>36</v>
      </c>
      <c r="O1129" s="6" t="s">
        <v>1812</v>
      </c>
      <c r="P1129" s="6" t="s">
        <v>1812</v>
      </c>
      <c r="Q1129" s="6" t="s">
        <v>1814</v>
      </c>
      <c r="R1129" s="6" t="s">
        <v>1812</v>
      </c>
      <c r="S1129" s="6" t="s">
        <v>1986</v>
      </c>
      <c r="T1129" s="6" t="s">
        <v>1813</v>
      </c>
      <c r="U1129" s="6" t="s">
        <v>1812</v>
      </c>
      <c r="V1129" s="6" t="s">
        <v>1812</v>
      </c>
      <c r="W1129" s="6" t="s">
        <v>1816</v>
      </c>
      <c r="X1129" s="6" t="s">
        <v>6357</v>
      </c>
      <c r="Y1129" s="8">
        <f>X1130-'Com RTOS RX'!$X1129</f>
        <v>0.00006944444444</v>
      </c>
      <c r="Z1129" s="6">
        <f>SUM(LEN(",CO_MQ135|"),'Com RTOS RX'!$H1129,LEN(",CO2_MQ135|"),'Com RTOS RX'!$I1129,LEN(",Alcool_MQ135|"),'Com RTOS RX'!$J1129,LEN(",Alcool_MQ135|"),'Com RTOS RX'!$K1129,LEN(",Toluen_MQ135|"),'Com RTOS RX'!$L1129,LEN(",MH4_MQ135|"),'Com RTOS RX'!$M1129,LEN(",O3_MQ131|"),'Com RTOS RX'!$N1129)*8</f>
        <v>672</v>
      </c>
    </row>
    <row r="1130" ht="15.75" customHeight="1">
      <c r="A1130" s="6" t="s">
        <v>6358</v>
      </c>
      <c r="B1130" s="6" t="s">
        <v>6359</v>
      </c>
      <c r="C1130" s="6" t="s">
        <v>1810</v>
      </c>
      <c r="D1130" s="6" t="s">
        <v>6360</v>
      </c>
      <c r="E1130" s="6" t="s">
        <v>1812</v>
      </c>
      <c r="F1130" s="6" t="s">
        <v>1812</v>
      </c>
      <c r="G1130" s="6" t="s">
        <v>1812</v>
      </c>
      <c r="H1130" s="6" t="s">
        <v>16</v>
      </c>
      <c r="I1130" s="6" t="s">
        <v>46</v>
      </c>
      <c r="J1130" s="6" t="s">
        <v>323</v>
      </c>
      <c r="K1130" s="6" t="s">
        <v>1985</v>
      </c>
      <c r="L1130" s="6" t="s">
        <v>325</v>
      </c>
      <c r="M1130" s="6" t="s">
        <v>313</v>
      </c>
      <c r="N1130" s="6" t="s">
        <v>27</v>
      </c>
      <c r="O1130" s="6" t="s">
        <v>1812</v>
      </c>
      <c r="P1130" s="6" t="s">
        <v>1812</v>
      </c>
      <c r="Q1130" s="6" t="s">
        <v>1814</v>
      </c>
      <c r="R1130" s="6" t="s">
        <v>1812</v>
      </c>
      <c r="S1130" s="6" t="s">
        <v>1986</v>
      </c>
      <c r="T1130" s="6" t="s">
        <v>1813</v>
      </c>
      <c r="U1130" s="6" t="s">
        <v>1812</v>
      </c>
      <c r="V1130" s="6" t="s">
        <v>1812</v>
      </c>
      <c r="W1130" s="6" t="s">
        <v>1816</v>
      </c>
      <c r="X1130" s="6" t="s">
        <v>6361</v>
      </c>
      <c r="Y1130" s="8">
        <f>X1131-'Com RTOS RX'!$X1130</f>
        <v>0.00006944444444</v>
      </c>
      <c r="Z1130" s="6">
        <f>SUM(LEN(",CO_MQ135|"),'Com RTOS RX'!$H1130,LEN(",CO2_MQ135|"),'Com RTOS RX'!$I1130,LEN(",Alcool_MQ135|"),'Com RTOS RX'!$J1130,LEN(",Alcool_MQ135|"),'Com RTOS RX'!$K1130,LEN(",Toluen_MQ135|"),'Com RTOS RX'!$L1130,LEN(",MH4_MQ135|"),'Com RTOS RX'!$M1130,LEN(",O3_MQ131|"),'Com RTOS RX'!$N1130)*8</f>
        <v>672</v>
      </c>
    </row>
    <row r="1131" ht="15.75" customHeight="1">
      <c r="A1131" s="6" t="s">
        <v>6362</v>
      </c>
      <c r="B1131" s="6" t="s">
        <v>6363</v>
      </c>
      <c r="C1131" s="6" t="s">
        <v>1810</v>
      </c>
      <c r="D1131" s="6" t="s">
        <v>6364</v>
      </c>
      <c r="E1131" s="6" t="s">
        <v>1812</v>
      </c>
      <c r="F1131" s="6" t="s">
        <v>1812</v>
      </c>
      <c r="G1131" s="6" t="s">
        <v>1812</v>
      </c>
      <c r="H1131" s="6" t="s">
        <v>2969</v>
      </c>
      <c r="I1131" s="6" t="s">
        <v>42</v>
      </c>
      <c r="J1131" s="6" t="s">
        <v>2969</v>
      </c>
      <c r="K1131" s="6" t="s">
        <v>306</v>
      </c>
      <c r="L1131" s="6" t="s">
        <v>193</v>
      </c>
      <c r="M1131" s="6" t="s">
        <v>321</v>
      </c>
      <c r="N1131" s="6" t="s">
        <v>36</v>
      </c>
      <c r="O1131" s="6" t="s">
        <v>1812</v>
      </c>
      <c r="P1131" s="6" t="s">
        <v>1812</v>
      </c>
      <c r="Q1131" s="6" t="s">
        <v>1814</v>
      </c>
      <c r="R1131" s="6" t="s">
        <v>1812</v>
      </c>
      <c r="S1131" s="6" t="s">
        <v>1986</v>
      </c>
      <c r="T1131" s="6" t="s">
        <v>1813</v>
      </c>
      <c r="U1131" s="6" t="s">
        <v>1812</v>
      </c>
      <c r="V1131" s="6" t="s">
        <v>1812</v>
      </c>
      <c r="W1131" s="6" t="s">
        <v>1816</v>
      </c>
      <c r="X1131" s="6" t="s">
        <v>6365</v>
      </c>
      <c r="Y1131" s="8">
        <f>X1132-'Com RTOS RX'!$X1131</f>
        <v>0.00006944444444</v>
      </c>
      <c r="Z1131" s="6">
        <f>SUM(LEN(",CO_MQ135|"),'Com RTOS RX'!$H1131,LEN(",CO2_MQ135|"),'Com RTOS RX'!$I1131,LEN(",Alcool_MQ135|"),'Com RTOS RX'!$J1131,LEN(",Alcool_MQ135|"),'Com RTOS RX'!$K1131,LEN(",Toluen_MQ135|"),'Com RTOS RX'!$L1131,LEN(",MH4_MQ135|"),'Com RTOS RX'!$M1131,LEN(",O3_MQ131|"),'Com RTOS RX'!$N1131)*8</f>
        <v>672</v>
      </c>
    </row>
    <row r="1132" ht="15.75" customHeight="1">
      <c r="A1132" s="6" t="s">
        <v>6366</v>
      </c>
      <c r="B1132" s="6" t="s">
        <v>6367</v>
      </c>
      <c r="C1132" s="6" t="s">
        <v>1810</v>
      </c>
      <c r="D1132" s="6" t="s">
        <v>6368</v>
      </c>
      <c r="E1132" s="6" t="s">
        <v>1812</v>
      </c>
      <c r="F1132" s="6" t="s">
        <v>1812</v>
      </c>
      <c r="G1132" s="6" t="s">
        <v>1812</v>
      </c>
      <c r="H1132" s="6" t="s">
        <v>2618</v>
      </c>
      <c r="I1132" s="6" t="s">
        <v>27</v>
      </c>
      <c r="J1132" s="6" t="s">
        <v>16</v>
      </c>
      <c r="K1132" s="6" t="s">
        <v>262</v>
      </c>
      <c r="L1132" s="6" t="s">
        <v>142</v>
      </c>
      <c r="M1132" s="6" t="s">
        <v>313</v>
      </c>
      <c r="N1132" s="6" t="s">
        <v>36</v>
      </c>
      <c r="O1132" s="6" t="s">
        <v>1812</v>
      </c>
      <c r="P1132" s="6" t="s">
        <v>1812</v>
      </c>
      <c r="Q1132" s="6" t="s">
        <v>1814</v>
      </c>
      <c r="R1132" s="6" t="s">
        <v>1812</v>
      </c>
      <c r="S1132" s="6" t="s">
        <v>1986</v>
      </c>
      <c r="T1132" s="6" t="s">
        <v>1813</v>
      </c>
      <c r="U1132" s="6" t="s">
        <v>1812</v>
      </c>
      <c r="V1132" s="6" t="s">
        <v>1812</v>
      </c>
      <c r="W1132" s="6" t="s">
        <v>1816</v>
      </c>
      <c r="X1132" s="6" t="s">
        <v>6369</v>
      </c>
      <c r="Y1132" s="8">
        <f>X1133-'Com RTOS RX'!$X1132</f>
        <v>0.00006944444444</v>
      </c>
      <c r="Z1132" s="6">
        <f>SUM(LEN(",CO_MQ135|"),'Com RTOS RX'!$H1132,LEN(",CO2_MQ135|"),'Com RTOS RX'!$I1132,LEN(",Alcool_MQ135|"),'Com RTOS RX'!$J1132,LEN(",Alcool_MQ135|"),'Com RTOS RX'!$K1132,LEN(",Toluen_MQ135|"),'Com RTOS RX'!$L1132,LEN(",MH4_MQ135|"),'Com RTOS RX'!$M1132,LEN(",O3_MQ131|"),'Com RTOS RX'!$N1132)*8</f>
        <v>672</v>
      </c>
    </row>
    <row r="1133" ht="15.75" customHeight="1">
      <c r="A1133" s="6" t="s">
        <v>6370</v>
      </c>
      <c r="B1133" s="6" t="s">
        <v>6371</v>
      </c>
      <c r="C1133" s="6" t="s">
        <v>1810</v>
      </c>
      <c r="D1133" s="6" t="s">
        <v>6372</v>
      </c>
      <c r="E1133" s="6" t="s">
        <v>1812</v>
      </c>
      <c r="F1133" s="6" t="s">
        <v>1812</v>
      </c>
      <c r="G1133" s="6" t="s">
        <v>1812</v>
      </c>
      <c r="H1133" s="6" t="s">
        <v>16</v>
      </c>
      <c r="I1133" s="6" t="s">
        <v>46</v>
      </c>
      <c r="J1133" s="6" t="s">
        <v>323</v>
      </c>
      <c r="K1133" s="6" t="s">
        <v>1985</v>
      </c>
      <c r="L1133" s="6" t="s">
        <v>324</v>
      </c>
      <c r="M1133" s="6" t="s">
        <v>313</v>
      </c>
      <c r="N1133" s="6" t="s">
        <v>27</v>
      </c>
      <c r="O1133" s="6" t="s">
        <v>1812</v>
      </c>
      <c r="P1133" s="6" t="s">
        <v>1812</v>
      </c>
      <c r="Q1133" s="6" t="s">
        <v>1814</v>
      </c>
      <c r="R1133" s="6" t="s">
        <v>1812</v>
      </c>
      <c r="S1133" s="6" t="s">
        <v>1986</v>
      </c>
      <c r="T1133" s="6" t="s">
        <v>1813</v>
      </c>
      <c r="U1133" s="6" t="s">
        <v>1812</v>
      </c>
      <c r="V1133" s="6" t="s">
        <v>1812</v>
      </c>
      <c r="W1133" s="6" t="s">
        <v>1816</v>
      </c>
      <c r="X1133" s="6" t="s">
        <v>6373</v>
      </c>
      <c r="Y1133" s="8">
        <f>X1134-'Com RTOS RX'!$X1133</f>
        <v>0.0001388888889</v>
      </c>
      <c r="Z1133" s="6">
        <f>SUM(LEN(",CO_MQ135|"),'Com RTOS RX'!$H1133,LEN(",CO2_MQ135|"),'Com RTOS RX'!$I1133,LEN(",Alcool_MQ135|"),'Com RTOS RX'!$J1133,LEN(",Alcool_MQ135|"),'Com RTOS RX'!$K1133,LEN(",Toluen_MQ135|"),'Com RTOS RX'!$L1133,LEN(",MH4_MQ135|"),'Com RTOS RX'!$M1133,LEN(",O3_MQ131|"),'Com RTOS RX'!$N1133)*8</f>
        <v>672</v>
      </c>
    </row>
    <row r="1134" ht="15.75" customHeight="1">
      <c r="A1134" s="6" t="s">
        <v>6374</v>
      </c>
      <c r="B1134" s="6" t="s">
        <v>6375</v>
      </c>
      <c r="C1134" s="6" t="s">
        <v>1810</v>
      </c>
      <c r="D1134" s="6" t="s">
        <v>6376</v>
      </c>
      <c r="E1134" s="6" t="s">
        <v>1812</v>
      </c>
      <c r="F1134" s="6" t="s">
        <v>1812</v>
      </c>
      <c r="G1134" s="6" t="s">
        <v>1812</v>
      </c>
      <c r="H1134" s="6" t="s">
        <v>183</v>
      </c>
      <c r="I1134" s="6" t="s">
        <v>27</v>
      </c>
      <c r="J1134" s="6" t="s">
        <v>317</v>
      </c>
      <c r="K1134" s="6" t="s">
        <v>262</v>
      </c>
      <c r="L1134" s="6" t="s">
        <v>322</v>
      </c>
      <c r="M1134" s="6" t="s">
        <v>313</v>
      </c>
      <c r="N1134" s="6" t="s">
        <v>36</v>
      </c>
      <c r="O1134" s="6" t="s">
        <v>1812</v>
      </c>
      <c r="P1134" s="6" t="s">
        <v>1812</v>
      </c>
      <c r="Q1134" s="6" t="s">
        <v>1814</v>
      </c>
      <c r="R1134" s="6" t="s">
        <v>1812</v>
      </c>
      <c r="S1134" s="6" t="s">
        <v>1986</v>
      </c>
      <c r="T1134" s="6" t="s">
        <v>1813</v>
      </c>
      <c r="U1134" s="6" t="s">
        <v>1812</v>
      </c>
      <c r="V1134" s="6" t="s">
        <v>1812</v>
      </c>
      <c r="W1134" s="6" t="s">
        <v>1816</v>
      </c>
      <c r="X1134" s="6" t="s">
        <v>6377</v>
      </c>
      <c r="Y1134" s="8">
        <f>X1135-'Com RTOS RX'!$X1134</f>
        <v>0.00006944444444</v>
      </c>
      <c r="Z1134" s="6">
        <f>SUM(LEN(",CO_MQ135|"),'Com RTOS RX'!$H1134,LEN(",CO2_MQ135|"),'Com RTOS RX'!$I1134,LEN(",Alcool_MQ135|"),'Com RTOS RX'!$J1134,LEN(",Alcool_MQ135|"),'Com RTOS RX'!$K1134,LEN(",Toluen_MQ135|"),'Com RTOS RX'!$L1134,LEN(",MH4_MQ135|"),'Com RTOS RX'!$M1134,LEN(",O3_MQ131|"),'Com RTOS RX'!$N1134)*8</f>
        <v>672</v>
      </c>
    </row>
    <row r="1135" ht="15.75" customHeight="1">
      <c r="A1135" s="6" t="s">
        <v>6378</v>
      </c>
      <c r="B1135" s="6" t="s">
        <v>6379</v>
      </c>
      <c r="C1135" s="6" t="s">
        <v>1810</v>
      </c>
      <c r="D1135" s="6" t="s">
        <v>6380</v>
      </c>
      <c r="E1135" s="6" t="s">
        <v>1812</v>
      </c>
      <c r="F1135" s="6" t="s">
        <v>1812</v>
      </c>
      <c r="G1135" s="6" t="s">
        <v>1812</v>
      </c>
      <c r="H1135" s="6" t="s">
        <v>317</v>
      </c>
      <c r="I1135" s="6" t="s">
        <v>46</v>
      </c>
      <c r="J1135" s="6" t="s">
        <v>119</v>
      </c>
      <c r="K1135" s="6" t="s">
        <v>1985</v>
      </c>
      <c r="L1135" s="6" t="s">
        <v>150</v>
      </c>
      <c r="M1135" s="6" t="s">
        <v>313</v>
      </c>
      <c r="N1135" s="6" t="s">
        <v>27</v>
      </c>
      <c r="O1135" s="6" t="s">
        <v>1812</v>
      </c>
      <c r="P1135" s="6" t="s">
        <v>1812</v>
      </c>
      <c r="Q1135" s="6" t="s">
        <v>1814</v>
      </c>
      <c r="R1135" s="6" t="s">
        <v>1812</v>
      </c>
      <c r="S1135" s="6" t="s">
        <v>1986</v>
      </c>
      <c r="T1135" s="6" t="s">
        <v>1813</v>
      </c>
      <c r="U1135" s="6" t="s">
        <v>1812</v>
      </c>
      <c r="V1135" s="6" t="s">
        <v>1812</v>
      </c>
      <c r="W1135" s="6" t="s">
        <v>1816</v>
      </c>
      <c r="X1135" s="6" t="s">
        <v>6381</v>
      </c>
      <c r="Y1135" s="8">
        <f>X1136-'Com RTOS RX'!$X1135</f>
        <v>0.000150462963</v>
      </c>
      <c r="Z1135" s="6">
        <f>SUM(LEN(",CO_MQ135|"),'Com RTOS RX'!$H1135,LEN(",CO2_MQ135|"),'Com RTOS RX'!$I1135,LEN(",Alcool_MQ135|"),'Com RTOS RX'!$J1135,LEN(",Alcool_MQ135|"),'Com RTOS RX'!$K1135,LEN(",Toluen_MQ135|"),'Com RTOS RX'!$L1135,LEN(",MH4_MQ135|"),'Com RTOS RX'!$M1135,LEN(",O3_MQ131|"),'Com RTOS RX'!$N1135)*8</f>
        <v>672</v>
      </c>
    </row>
    <row r="1136" ht="15.75" customHeight="1">
      <c r="A1136" s="6" t="s">
        <v>6382</v>
      </c>
      <c r="B1136" s="6" t="s">
        <v>6383</v>
      </c>
      <c r="C1136" s="6" t="s">
        <v>1810</v>
      </c>
      <c r="D1136" s="6" t="s">
        <v>6384</v>
      </c>
      <c r="E1136" s="6" t="s">
        <v>1812</v>
      </c>
      <c r="F1136" s="6" t="s">
        <v>1812</v>
      </c>
      <c r="G1136" s="6" t="s">
        <v>1812</v>
      </c>
      <c r="H1136" s="6" t="s">
        <v>317</v>
      </c>
      <c r="I1136" s="6" t="s">
        <v>46</v>
      </c>
      <c r="J1136" s="6" t="s">
        <v>119</v>
      </c>
      <c r="K1136" s="6" t="s">
        <v>1985</v>
      </c>
      <c r="L1136" s="6" t="s">
        <v>150</v>
      </c>
      <c r="M1136" s="6" t="s">
        <v>313</v>
      </c>
      <c r="N1136" s="6" t="s">
        <v>27</v>
      </c>
      <c r="O1136" s="6" t="s">
        <v>1812</v>
      </c>
      <c r="P1136" s="6" t="s">
        <v>1812</v>
      </c>
      <c r="Q1136" s="6" t="s">
        <v>1814</v>
      </c>
      <c r="R1136" s="6" t="s">
        <v>1812</v>
      </c>
      <c r="S1136" s="6" t="s">
        <v>1986</v>
      </c>
      <c r="T1136" s="6" t="s">
        <v>1813</v>
      </c>
      <c r="U1136" s="6" t="s">
        <v>1812</v>
      </c>
      <c r="V1136" s="6" t="s">
        <v>1812</v>
      </c>
      <c r="W1136" s="6" t="s">
        <v>1816</v>
      </c>
      <c r="X1136" s="6" t="s">
        <v>6385</v>
      </c>
      <c r="Y1136" s="8">
        <f>X1137-'Com RTOS RX'!$X1136</f>
        <v>0.00005787037037</v>
      </c>
      <c r="Z1136" s="6">
        <f>SUM(LEN(",CO_MQ135|"),'Com RTOS RX'!$H1136,LEN(",CO2_MQ135|"),'Com RTOS RX'!$I1136,LEN(",Alcool_MQ135|"),'Com RTOS RX'!$J1136,LEN(",Alcool_MQ135|"),'Com RTOS RX'!$K1136,LEN(",Toluen_MQ135|"),'Com RTOS RX'!$L1136,LEN(",MH4_MQ135|"),'Com RTOS RX'!$M1136,LEN(",O3_MQ131|"),'Com RTOS RX'!$N1136)*8</f>
        <v>672</v>
      </c>
    </row>
    <row r="1137" ht="15.75" customHeight="1">
      <c r="A1137" s="6" t="s">
        <v>6386</v>
      </c>
      <c r="B1137" s="6" t="s">
        <v>6387</v>
      </c>
      <c r="C1137" s="6" t="s">
        <v>1810</v>
      </c>
      <c r="D1137" s="6" t="s">
        <v>6388</v>
      </c>
      <c r="E1137" s="6" t="s">
        <v>1812</v>
      </c>
      <c r="F1137" s="6" t="s">
        <v>1812</v>
      </c>
      <c r="G1137" s="6" t="s">
        <v>1812</v>
      </c>
      <c r="H1137" s="6" t="s">
        <v>16</v>
      </c>
      <c r="I1137" s="6" t="s">
        <v>46</v>
      </c>
      <c r="J1137" s="6" t="s">
        <v>323</v>
      </c>
      <c r="K1137" s="6" t="s">
        <v>1985</v>
      </c>
      <c r="L1137" s="6" t="s">
        <v>324</v>
      </c>
      <c r="M1137" s="6" t="s">
        <v>313</v>
      </c>
      <c r="N1137" s="6" t="s">
        <v>27</v>
      </c>
      <c r="O1137" s="6" t="s">
        <v>1812</v>
      </c>
      <c r="P1137" s="6" t="s">
        <v>1812</v>
      </c>
      <c r="Q1137" s="6" t="s">
        <v>1814</v>
      </c>
      <c r="R1137" s="6" t="s">
        <v>1812</v>
      </c>
      <c r="S1137" s="6" t="s">
        <v>1986</v>
      </c>
      <c r="T1137" s="6" t="s">
        <v>1813</v>
      </c>
      <c r="U1137" s="6" t="s">
        <v>1812</v>
      </c>
      <c r="V1137" s="6" t="s">
        <v>1812</v>
      </c>
      <c r="W1137" s="6" t="s">
        <v>1816</v>
      </c>
      <c r="X1137" s="6" t="s">
        <v>6389</v>
      </c>
      <c r="Y1137" s="8">
        <f>X1138-'Com RTOS RX'!$X1137</f>
        <v>0.000150462963</v>
      </c>
      <c r="Z1137" s="6">
        <f>SUM(LEN(",CO_MQ135|"),'Com RTOS RX'!$H1137,LEN(",CO2_MQ135|"),'Com RTOS RX'!$I1137,LEN(",Alcool_MQ135|"),'Com RTOS RX'!$J1137,LEN(",Alcool_MQ135|"),'Com RTOS RX'!$K1137,LEN(",Toluen_MQ135|"),'Com RTOS RX'!$L1137,LEN(",MH4_MQ135|"),'Com RTOS RX'!$M1137,LEN(",O3_MQ131|"),'Com RTOS RX'!$N1137)*8</f>
        <v>672</v>
      </c>
    </row>
    <row r="1138" ht="15.75" customHeight="1">
      <c r="A1138" s="6" t="s">
        <v>6390</v>
      </c>
      <c r="B1138" s="6" t="s">
        <v>6391</v>
      </c>
      <c r="C1138" s="6" t="s">
        <v>1810</v>
      </c>
      <c r="D1138" s="6" t="s">
        <v>6392</v>
      </c>
      <c r="E1138" s="6" t="s">
        <v>1812</v>
      </c>
      <c r="F1138" s="6" t="s">
        <v>1812</v>
      </c>
      <c r="G1138" s="6" t="s">
        <v>1812</v>
      </c>
      <c r="H1138" s="6" t="s">
        <v>119</v>
      </c>
      <c r="I1138" s="6" t="s">
        <v>319</v>
      </c>
      <c r="J1138" s="6" t="s">
        <v>248</v>
      </c>
      <c r="K1138" s="6" t="s">
        <v>1985</v>
      </c>
      <c r="L1138" s="6" t="s">
        <v>180</v>
      </c>
      <c r="M1138" s="6" t="s">
        <v>321</v>
      </c>
      <c r="N1138" s="6" t="s">
        <v>27</v>
      </c>
      <c r="O1138" s="6" t="s">
        <v>1812</v>
      </c>
      <c r="P1138" s="6" t="s">
        <v>1812</v>
      </c>
      <c r="Q1138" s="6" t="s">
        <v>1814</v>
      </c>
      <c r="R1138" s="6" t="s">
        <v>1812</v>
      </c>
      <c r="S1138" s="6" t="s">
        <v>1986</v>
      </c>
      <c r="T1138" s="6" t="s">
        <v>1813</v>
      </c>
      <c r="U1138" s="6" t="s">
        <v>1812</v>
      </c>
      <c r="V1138" s="6" t="s">
        <v>1812</v>
      </c>
      <c r="W1138" s="6" t="s">
        <v>1816</v>
      </c>
      <c r="X1138" s="6" t="s">
        <v>6393</v>
      </c>
      <c r="Y1138" s="8">
        <f>X1139-'Com RTOS RX'!$X1138</f>
        <v>0.00005787037037</v>
      </c>
      <c r="Z1138" s="6">
        <f>SUM(LEN(",CO_MQ135|"),'Com RTOS RX'!$H1138,LEN(",CO2_MQ135|"),'Com RTOS RX'!$I1138,LEN(",Alcool_MQ135|"),'Com RTOS RX'!$J1138,LEN(",Alcool_MQ135|"),'Com RTOS RX'!$K1138,LEN(",Toluen_MQ135|"),'Com RTOS RX'!$L1138,LEN(",MH4_MQ135|"),'Com RTOS RX'!$M1138,LEN(",O3_MQ131|"),'Com RTOS RX'!$N1138)*8</f>
        <v>672</v>
      </c>
    </row>
    <row r="1139" ht="15.75" customHeight="1">
      <c r="A1139" s="6" t="s">
        <v>6394</v>
      </c>
      <c r="B1139" s="6" t="s">
        <v>6395</v>
      </c>
      <c r="C1139" s="6" t="s">
        <v>1810</v>
      </c>
      <c r="D1139" s="6" t="s">
        <v>6396</v>
      </c>
      <c r="E1139" s="6" t="s">
        <v>1812</v>
      </c>
      <c r="F1139" s="6" t="s">
        <v>1812</v>
      </c>
      <c r="G1139" s="6" t="s">
        <v>1812</v>
      </c>
      <c r="H1139" s="6" t="s">
        <v>323</v>
      </c>
      <c r="I1139" s="6" t="s">
        <v>319</v>
      </c>
      <c r="J1139" s="6" t="s">
        <v>248</v>
      </c>
      <c r="K1139" s="6" t="s">
        <v>1985</v>
      </c>
      <c r="L1139" s="6" t="s">
        <v>2643</v>
      </c>
      <c r="M1139" s="6" t="s">
        <v>321</v>
      </c>
      <c r="N1139" s="6" t="s">
        <v>27</v>
      </c>
      <c r="O1139" s="6" t="s">
        <v>1812</v>
      </c>
      <c r="P1139" s="6" t="s">
        <v>1812</v>
      </c>
      <c r="Q1139" s="6" t="s">
        <v>1814</v>
      </c>
      <c r="R1139" s="6" t="s">
        <v>1812</v>
      </c>
      <c r="S1139" s="6" t="s">
        <v>1986</v>
      </c>
      <c r="T1139" s="6" t="s">
        <v>1813</v>
      </c>
      <c r="U1139" s="6" t="s">
        <v>1812</v>
      </c>
      <c r="V1139" s="6" t="s">
        <v>1812</v>
      </c>
      <c r="W1139" s="6" t="s">
        <v>1816</v>
      </c>
      <c r="X1139" s="6" t="s">
        <v>6397</v>
      </c>
      <c r="Y1139" s="8">
        <f>X1140-'Com RTOS RX'!$X1139</f>
        <v>0.000150462963</v>
      </c>
      <c r="Z1139" s="6">
        <f>SUM(LEN(",CO_MQ135|"),'Com RTOS RX'!$H1139,LEN(",CO2_MQ135|"),'Com RTOS RX'!$I1139,LEN(",Alcool_MQ135|"),'Com RTOS RX'!$J1139,LEN(",Alcool_MQ135|"),'Com RTOS RX'!$K1139,LEN(",Toluen_MQ135|"),'Com RTOS RX'!$L1139,LEN(",MH4_MQ135|"),'Com RTOS RX'!$M1139,LEN(",O3_MQ131|"),'Com RTOS RX'!$N1139)*8</f>
        <v>672</v>
      </c>
    </row>
    <row r="1140" ht="15.75" customHeight="1">
      <c r="A1140" s="6" t="s">
        <v>6398</v>
      </c>
      <c r="B1140" s="6" t="s">
        <v>6399</v>
      </c>
      <c r="C1140" s="6" t="s">
        <v>1810</v>
      </c>
      <c r="D1140" s="6" t="s">
        <v>6400</v>
      </c>
      <c r="E1140" s="6" t="s">
        <v>1812</v>
      </c>
      <c r="F1140" s="6" t="s">
        <v>1812</v>
      </c>
      <c r="G1140" s="6" t="s">
        <v>1812</v>
      </c>
      <c r="H1140" s="6" t="s">
        <v>317</v>
      </c>
      <c r="I1140" s="6" t="s">
        <v>46</v>
      </c>
      <c r="J1140" s="6" t="s">
        <v>119</v>
      </c>
      <c r="K1140" s="6" t="s">
        <v>1985</v>
      </c>
      <c r="L1140" s="6" t="s">
        <v>150</v>
      </c>
      <c r="M1140" s="6" t="s">
        <v>313</v>
      </c>
      <c r="N1140" s="6" t="s">
        <v>27</v>
      </c>
      <c r="O1140" s="6" t="s">
        <v>1812</v>
      </c>
      <c r="P1140" s="6" t="s">
        <v>1812</v>
      </c>
      <c r="Q1140" s="6" t="s">
        <v>1814</v>
      </c>
      <c r="R1140" s="6" t="s">
        <v>1812</v>
      </c>
      <c r="S1140" s="6" t="s">
        <v>1986</v>
      </c>
      <c r="T1140" s="6" t="s">
        <v>1813</v>
      </c>
      <c r="U1140" s="6" t="s">
        <v>1812</v>
      </c>
      <c r="V1140" s="6" t="s">
        <v>1812</v>
      </c>
      <c r="W1140" s="6" t="s">
        <v>1816</v>
      </c>
      <c r="X1140" s="6" t="s">
        <v>6401</v>
      </c>
      <c r="Y1140" s="8">
        <f>X1141-'Com RTOS RX'!$X1140</f>
        <v>0.00006944444444</v>
      </c>
      <c r="Z1140" s="6">
        <f>SUM(LEN(",CO_MQ135|"),'Com RTOS RX'!$H1140,LEN(",CO2_MQ135|"),'Com RTOS RX'!$I1140,LEN(",Alcool_MQ135|"),'Com RTOS RX'!$J1140,LEN(",Alcool_MQ135|"),'Com RTOS RX'!$K1140,LEN(",Toluen_MQ135|"),'Com RTOS RX'!$L1140,LEN(",MH4_MQ135|"),'Com RTOS RX'!$M1140,LEN(",O3_MQ131|"),'Com RTOS RX'!$N1140)*8</f>
        <v>672</v>
      </c>
    </row>
    <row r="1141" ht="15.75" customHeight="1">
      <c r="A1141" s="6" t="s">
        <v>6402</v>
      </c>
      <c r="B1141" s="6" t="s">
        <v>6403</v>
      </c>
      <c r="C1141" s="6" t="s">
        <v>1810</v>
      </c>
      <c r="D1141" s="6" t="s">
        <v>6404</v>
      </c>
      <c r="E1141" s="6" t="s">
        <v>1812</v>
      </c>
      <c r="F1141" s="6" t="s">
        <v>1812</v>
      </c>
      <c r="G1141" s="6" t="s">
        <v>1812</v>
      </c>
      <c r="H1141" s="6" t="s">
        <v>323</v>
      </c>
      <c r="I1141" s="6" t="s">
        <v>319</v>
      </c>
      <c r="J1141" s="6" t="s">
        <v>248</v>
      </c>
      <c r="K1141" s="6" t="s">
        <v>1985</v>
      </c>
      <c r="L1141" s="6" t="s">
        <v>2643</v>
      </c>
      <c r="M1141" s="6" t="s">
        <v>321</v>
      </c>
      <c r="N1141" s="6" t="s">
        <v>36</v>
      </c>
      <c r="O1141" s="6" t="s">
        <v>1812</v>
      </c>
      <c r="P1141" s="6" t="s">
        <v>1812</v>
      </c>
      <c r="Q1141" s="6" t="s">
        <v>1814</v>
      </c>
      <c r="R1141" s="6" t="s">
        <v>1812</v>
      </c>
      <c r="S1141" s="6" t="s">
        <v>1986</v>
      </c>
      <c r="T1141" s="6" t="s">
        <v>1813</v>
      </c>
      <c r="U1141" s="6" t="s">
        <v>1812</v>
      </c>
      <c r="V1141" s="6" t="s">
        <v>1812</v>
      </c>
      <c r="W1141" s="6" t="s">
        <v>1816</v>
      </c>
      <c r="X1141" s="6" t="s">
        <v>6405</v>
      </c>
      <c r="Y1141" s="8">
        <f>X1142-'Com RTOS RX'!$X1141</f>
        <v>0.0001388888889</v>
      </c>
      <c r="Z1141" s="6">
        <f>SUM(LEN(",CO_MQ135|"),'Com RTOS RX'!$H1141,LEN(",CO2_MQ135|"),'Com RTOS RX'!$I1141,LEN(",Alcool_MQ135|"),'Com RTOS RX'!$J1141,LEN(",Alcool_MQ135|"),'Com RTOS RX'!$K1141,LEN(",Toluen_MQ135|"),'Com RTOS RX'!$L1141,LEN(",MH4_MQ135|"),'Com RTOS RX'!$M1141,LEN(",O3_MQ131|"),'Com RTOS RX'!$N1141)*8</f>
        <v>672</v>
      </c>
    </row>
    <row r="1142" ht="15.75" customHeight="1">
      <c r="A1142" s="6" t="s">
        <v>6406</v>
      </c>
      <c r="B1142" s="6" t="s">
        <v>6407</v>
      </c>
      <c r="C1142" s="6" t="s">
        <v>1810</v>
      </c>
      <c r="D1142" s="6" t="s">
        <v>6408</v>
      </c>
      <c r="E1142" s="6" t="s">
        <v>1812</v>
      </c>
      <c r="F1142" s="6" t="s">
        <v>1812</v>
      </c>
      <c r="G1142" s="6" t="s">
        <v>1812</v>
      </c>
      <c r="H1142" s="6" t="s">
        <v>323</v>
      </c>
      <c r="I1142" s="6" t="s">
        <v>319</v>
      </c>
      <c r="J1142" s="6" t="s">
        <v>248</v>
      </c>
      <c r="K1142" s="6" t="s">
        <v>1985</v>
      </c>
      <c r="L1142" s="6" t="s">
        <v>2643</v>
      </c>
      <c r="M1142" s="6" t="s">
        <v>321</v>
      </c>
      <c r="N1142" s="6" t="s">
        <v>36</v>
      </c>
      <c r="O1142" s="6" t="s">
        <v>1812</v>
      </c>
      <c r="P1142" s="6" t="s">
        <v>1812</v>
      </c>
      <c r="Q1142" s="6" t="s">
        <v>1814</v>
      </c>
      <c r="R1142" s="6" t="s">
        <v>1812</v>
      </c>
      <c r="S1142" s="6" t="s">
        <v>1986</v>
      </c>
      <c r="T1142" s="6" t="s">
        <v>1813</v>
      </c>
      <c r="U1142" s="6" t="s">
        <v>1812</v>
      </c>
      <c r="V1142" s="6" t="s">
        <v>1812</v>
      </c>
      <c r="W1142" s="6" t="s">
        <v>1816</v>
      </c>
      <c r="X1142" s="6" t="s">
        <v>6409</v>
      </c>
      <c r="Y1142" s="8">
        <f>X1143-'Com RTOS RX'!$X1142</f>
        <v>0.00006944444444</v>
      </c>
      <c r="Z1142" s="6">
        <f>SUM(LEN(",CO_MQ135|"),'Com RTOS RX'!$H1142,LEN(",CO2_MQ135|"),'Com RTOS RX'!$I1142,LEN(",Alcool_MQ135|"),'Com RTOS RX'!$J1142,LEN(",Alcool_MQ135|"),'Com RTOS RX'!$K1142,LEN(",Toluen_MQ135|"),'Com RTOS RX'!$L1142,LEN(",MH4_MQ135|"),'Com RTOS RX'!$M1142,LEN(",O3_MQ131|"),'Com RTOS RX'!$N1142)*8</f>
        <v>672</v>
      </c>
    </row>
    <row r="1143" ht="15.75" customHeight="1">
      <c r="A1143" s="6" t="s">
        <v>6410</v>
      </c>
      <c r="B1143" s="6" t="s">
        <v>6411</v>
      </c>
      <c r="C1143" s="6" t="s">
        <v>1810</v>
      </c>
      <c r="D1143" s="6" t="s">
        <v>6412</v>
      </c>
      <c r="E1143" s="6" t="s">
        <v>1812</v>
      </c>
      <c r="F1143" s="6" t="s">
        <v>1812</v>
      </c>
      <c r="G1143" s="6" t="s">
        <v>1812</v>
      </c>
      <c r="H1143" s="6" t="s">
        <v>183</v>
      </c>
      <c r="I1143" s="6" t="s">
        <v>27</v>
      </c>
      <c r="J1143" s="6" t="s">
        <v>317</v>
      </c>
      <c r="K1143" s="6" t="s">
        <v>262</v>
      </c>
      <c r="L1143" s="6" t="s">
        <v>142</v>
      </c>
      <c r="M1143" s="6" t="s">
        <v>313</v>
      </c>
      <c r="N1143" s="6" t="s">
        <v>36</v>
      </c>
      <c r="O1143" s="6" t="s">
        <v>1812</v>
      </c>
      <c r="P1143" s="6" t="s">
        <v>1812</v>
      </c>
      <c r="Q1143" s="6" t="s">
        <v>1814</v>
      </c>
      <c r="R1143" s="6" t="s">
        <v>1812</v>
      </c>
      <c r="S1143" s="6" t="s">
        <v>1986</v>
      </c>
      <c r="T1143" s="6" t="s">
        <v>1813</v>
      </c>
      <c r="U1143" s="6" t="s">
        <v>1812</v>
      </c>
      <c r="V1143" s="6" t="s">
        <v>1812</v>
      </c>
      <c r="W1143" s="6" t="s">
        <v>1816</v>
      </c>
      <c r="X1143" s="6" t="s">
        <v>6413</v>
      </c>
      <c r="Y1143" s="8">
        <f>X1144-'Com RTOS RX'!$X1143</f>
        <v>0.00006944444444</v>
      </c>
      <c r="Z1143" s="6">
        <f>SUM(LEN(",CO_MQ135|"),'Com RTOS RX'!$H1143,LEN(",CO2_MQ135|"),'Com RTOS RX'!$I1143,LEN(",Alcool_MQ135|"),'Com RTOS RX'!$J1143,LEN(",Alcool_MQ135|"),'Com RTOS RX'!$K1143,LEN(",Toluen_MQ135|"),'Com RTOS RX'!$L1143,LEN(",MH4_MQ135|"),'Com RTOS RX'!$M1143,LEN(",O3_MQ131|"),'Com RTOS RX'!$N1143)*8</f>
        <v>672</v>
      </c>
    </row>
    <row r="1144" ht="15.75" customHeight="1">
      <c r="A1144" s="6" t="s">
        <v>6414</v>
      </c>
      <c r="B1144" s="6" t="s">
        <v>6415</v>
      </c>
      <c r="C1144" s="6" t="s">
        <v>1810</v>
      </c>
      <c r="D1144" s="6" t="s">
        <v>6416</v>
      </c>
      <c r="E1144" s="6" t="s">
        <v>1812</v>
      </c>
      <c r="F1144" s="6" t="s">
        <v>1812</v>
      </c>
      <c r="G1144" s="6" t="s">
        <v>1812</v>
      </c>
      <c r="H1144" s="6" t="s">
        <v>119</v>
      </c>
      <c r="I1144" s="6" t="s">
        <v>319</v>
      </c>
      <c r="J1144" s="6" t="s">
        <v>248</v>
      </c>
      <c r="K1144" s="6" t="s">
        <v>1985</v>
      </c>
      <c r="L1144" s="6" t="s">
        <v>180</v>
      </c>
      <c r="M1144" s="6" t="s">
        <v>321</v>
      </c>
      <c r="N1144" s="6" t="s">
        <v>36</v>
      </c>
      <c r="O1144" s="6" t="s">
        <v>1812</v>
      </c>
      <c r="P1144" s="6" t="s">
        <v>1812</v>
      </c>
      <c r="Q1144" s="6" t="s">
        <v>1814</v>
      </c>
      <c r="R1144" s="6" t="s">
        <v>1812</v>
      </c>
      <c r="S1144" s="6" t="s">
        <v>1986</v>
      </c>
      <c r="T1144" s="6" t="s">
        <v>1813</v>
      </c>
      <c r="U1144" s="6" t="s">
        <v>1812</v>
      </c>
      <c r="V1144" s="6" t="s">
        <v>1812</v>
      </c>
      <c r="W1144" s="6" t="s">
        <v>1816</v>
      </c>
      <c r="X1144" s="6" t="s">
        <v>6417</v>
      </c>
      <c r="Y1144" s="8">
        <f>X1145-'Com RTOS RX'!$X1144</f>
        <v>0.00006944444444</v>
      </c>
      <c r="Z1144" s="6">
        <f>SUM(LEN(",CO_MQ135|"),'Com RTOS RX'!$H1144,LEN(",CO2_MQ135|"),'Com RTOS RX'!$I1144,LEN(",Alcool_MQ135|"),'Com RTOS RX'!$J1144,LEN(",Alcool_MQ135|"),'Com RTOS RX'!$K1144,LEN(",Toluen_MQ135|"),'Com RTOS RX'!$L1144,LEN(",MH4_MQ135|"),'Com RTOS RX'!$M1144,LEN(",O3_MQ131|"),'Com RTOS RX'!$N1144)*8</f>
        <v>672</v>
      </c>
    </row>
    <row r="1145" ht="15.75" customHeight="1">
      <c r="A1145" s="6" t="s">
        <v>6418</v>
      </c>
      <c r="B1145" s="6" t="s">
        <v>6419</v>
      </c>
      <c r="C1145" s="6" t="s">
        <v>1810</v>
      </c>
      <c r="D1145" s="6" t="s">
        <v>6420</v>
      </c>
      <c r="E1145" s="6" t="s">
        <v>1812</v>
      </c>
      <c r="F1145" s="6" t="s">
        <v>1812</v>
      </c>
      <c r="G1145" s="6" t="s">
        <v>1812</v>
      </c>
      <c r="H1145" s="6" t="s">
        <v>317</v>
      </c>
      <c r="I1145" s="6" t="s">
        <v>46</v>
      </c>
      <c r="J1145" s="6" t="s">
        <v>119</v>
      </c>
      <c r="K1145" s="6" t="s">
        <v>1985</v>
      </c>
      <c r="L1145" s="6" t="s">
        <v>150</v>
      </c>
      <c r="M1145" s="6" t="s">
        <v>313</v>
      </c>
      <c r="N1145" s="6" t="s">
        <v>36</v>
      </c>
      <c r="O1145" s="6" t="s">
        <v>1812</v>
      </c>
      <c r="P1145" s="6" t="s">
        <v>1812</v>
      </c>
      <c r="Q1145" s="6" t="s">
        <v>1814</v>
      </c>
      <c r="R1145" s="6" t="s">
        <v>1812</v>
      </c>
      <c r="S1145" s="6" t="s">
        <v>1986</v>
      </c>
      <c r="T1145" s="6" t="s">
        <v>1813</v>
      </c>
      <c r="U1145" s="6" t="s">
        <v>1812</v>
      </c>
      <c r="V1145" s="6" t="s">
        <v>1812</v>
      </c>
      <c r="W1145" s="6" t="s">
        <v>1816</v>
      </c>
      <c r="X1145" s="6" t="s">
        <v>6421</v>
      </c>
      <c r="Y1145" s="8">
        <f>X1146-'Com RTOS RX'!$X1145</f>
        <v>0.00006944444444</v>
      </c>
      <c r="Z1145" s="6">
        <f>SUM(LEN(",CO_MQ135|"),'Com RTOS RX'!$H1145,LEN(",CO2_MQ135|"),'Com RTOS RX'!$I1145,LEN(",Alcool_MQ135|"),'Com RTOS RX'!$J1145,LEN(",Alcool_MQ135|"),'Com RTOS RX'!$K1145,LEN(",Toluen_MQ135|"),'Com RTOS RX'!$L1145,LEN(",MH4_MQ135|"),'Com RTOS RX'!$M1145,LEN(",O3_MQ131|"),'Com RTOS RX'!$N1145)*8</f>
        <v>672</v>
      </c>
    </row>
    <row r="1146" ht="15.75" customHeight="1">
      <c r="A1146" s="6" t="s">
        <v>6422</v>
      </c>
      <c r="B1146" s="6" t="s">
        <v>6423</v>
      </c>
      <c r="C1146" s="6" t="s">
        <v>1810</v>
      </c>
      <c r="D1146" s="6" t="s">
        <v>6424</v>
      </c>
      <c r="E1146" s="6" t="s">
        <v>1812</v>
      </c>
      <c r="F1146" s="6" t="s">
        <v>1812</v>
      </c>
      <c r="G1146" s="6" t="s">
        <v>1812</v>
      </c>
      <c r="H1146" s="6" t="s">
        <v>323</v>
      </c>
      <c r="I1146" s="6" t="s">
        <v>319</v>
      </c>
      <c r="J1146" s="6" t="s">
        <v>248</v>
      </c>
      <c r="K1146" s="6" t="s">
        <v>1985</v>
      </c>
      <c r="L1146" s="6" t="s">
        <v>2643</v>
      </c>
      <c r="M1146" s="6" t="s">
        <v>321</v>
      </c>
      <c r="N1146" s="6" t="s">
        <v>36</v>
      </c>
      <c r="O1146" s="6" t="s">
        <v>1812</v>
      </c>
      <c r="P1146" s="6" t="s">
        <v>1812</v>
      </c>
      <c r="Q1146" s="6" t="s">
        <v>1814</v>
      </c>
      <c r="R1146" s="6" t="s">
        <v>1812</v>
      </c>
      <c r="S1146" s="6" t="s">
        <v>1986</v>
      </c>
      <c r="T1146" s="6" t="s">
        <v>1813</v>
      </c>
      <c r="U1146" s="6" t="s">
        <v>1812</v>
      </c>
      <c r="V1146" s="6" t="s">
        <v>1812</v>
      </c>
      <c r="W1146" s="6" t="s">
        <v>1816</v>
      </c>
      <c r="X1146" s="6" t="s">
        <v>6425</v>
      </c>
      <c r="Y1146" s="8">
        <f>X1147-'Com RTOS RX'!$X1146</f>
        <v>0.00006944444444</v>
      </c>
      <c r="Z1146" s="6">
        <f>SUM(LEN(",CO_MQ135|"),'Com RTOS RX'!$H1146,LEN(",CO2_MQ135|"),'Com RTOS RX'!$I1146,LEN(",Alcool_MQ135|"),'Com RTOS RX'!$J1146,LEN(",Alcool_MQ135|"),'Com RTOS RX'!$K1146,LEN(",Toluen_MQ135|"),'Com RTOS RX'!$L1146,LEN(",MH4_MQ135|"),'Com RTOS RX'!$M1146,LEN(",O3_MQ131|"),'Com RTOS RX'!$N1146)*8</f>
        <v>672</v>
      </c>
    </row>
    <row r="1147" ht="15.75" customHeight="1">
      <c r="A1147" s="6" t="s">
        <v>6426</v>
      </c>
      <c r="B1147" s="6" t="s">
        <v>6427</v>
      </c>
      <c r="C1147" s="6" t="s">
        <v>1810</v>
      </c>
      <c r="D1147" s="6" t="s">
        <v>6428</v>
      </c>
      <c r="E1147" s="6" t="s">
        <v>1812</v>
      </c>
      <c r="F1147" s="6" t="s">
        <v>1812</v>
      </c>
      <c r="G1147" s="6" t="s">
        <v>1812</v>
      </c>
      <c r="H1147" s="6" t="s">
        <v>323</v>
      </c>
      <c r="I1147" s="6" t="s">
        <v>319</v>
      </c>
      <c r="J1147" s="6" t="s">
        <v>248</v>
      </c>
      <c r="K1147" s="6" t="s">
        <v>1985</v>
      </c>
      <c r="L1147" s="6" t="s">
        <v>2643</v>
      </c>
      <c r="M1147" s="6" t="s">
        <v>321</v>
      </c>
      <c r="N1147" s="6" t="s">
        <v>36</v>
      </c>
      <c r="O1147" s="6" t="s">
        <v>1812</v>
      </c>
      <c r="P1147" s="6" t="s">
        <v>1812</v>
      </c>
      <c r="Q1147" s="6" t="s">
        <v>1814</v>
      </c>
      <c r="R1147" s="6" t="s">
        <v>1812</v>
      </c>
      <c r="S1147" s="6" t="s">
        <v>1986</v>
      </c>
      <c r="T1147" s="6" t="s">
        <v>1813</v>
      </c>
      <c r="U1147" s="6" t="s">
        <v>1812</v>
      </c>
      <c r="V1147" s="6" t="s">
        <v>1812</v>
      </c>
      <c r="W1147" s="6" t="s">
        <v>1816</v>
      </c>
      <c r="X1147" s="6" t="s">
        <v>6429</v>
      </c>
      <c r="Y1147" s="8">
        <f>X1148-'Com RTOS RX'!$X1147</f>
        <v>0.00006944444444</v>
      </c>
      <c r="Z1147" s="6">
        <f>SUM(LEN(",CO_MQ135|"),'Com RTOS RX'!$H1147,LEN(",CO2_MQ135|"),'Com RTOS RX'!$I1147,LEN(",Alcool_MQ135|"),'Com RTOS RX'!$J1147,LEN(",Alcool_MQ135|"),'Com RTOS RX'!$K1147,LEN(",Toluen_MQ135|"),'Com RTOS RX'!$L1147,LEN(",MH4_MQ135|"),'Com RTOS RX'!$M1147,LEN(",O3_MQ131|"),'Com RTOS RX'!$N1147)*8</f>
        <v>672</v>
      </c>
    </row>
    <row r="1148" ht="15.75" customHeight="1">
      <c r="A1148" s="6" t="s">
        <v>6430</v>
      </c>
      <c r="B1148" s="6" t="s">
        <v>6431</v>
      </c>
      <c r="C1148" s="6" t="s">
        <v>1810</v>
      </c>
      <c r="D1148" s="6" t="s">
        <v>6432</v>
      </c>
      <c r="E1148" s="6" t="s">
        <v>1812</v>
      </c>
      <c r="F1148" s="6" t="s">
        <v>1812</v>
      </c>
      <c r="G1148" s="6" t="s">
        <v>1812</v>
      </c>
      <c r="H1148" s="6" t="s">
        <v>119</v>
      </c>
      <c r="I1148" s="6" t="s">
        <v>319</v>
      </c>
      <c r="J1148" s="6" t="s">
        <v>320</v>
      </c>
      <c r="K1148" s="6" t="s">
        <v>1985</v>
      </c>
      <c r="L1148" s="6" t="s">
        <v>180</v>
      </c>
      <c r="M1148" s="6" t="s">
        <v>321</v>
      </c>
      <c r="N1148" s="6" t="s">
        <v>36</v>
      </c>
      <c r="O1148" s="6" t="s">
        <v>1812</v>
      </c>
      <c r="P1148" s="6" t="s">
        <v>1812</v>
      </c>
      <c r="Q1148" s="6" t="s">
        <v>1814</v>
      </c>
      <c r="R1148" s="6" t="s">
        <v>1812</v>
      </c>
      <c r="S1148" s="6" t="s">
        <v>1986</v>
      </c>
      <c r="T1148" s="6" t="s">
        <v>1813</v>
      </c>
      <c r="U1148" s="6" t="s">
        <v>1812</v>
      </c>
      <c r="V1148" s="6" t="s">
        <v>1812</v>
      </c>
      <c r="W1148" s="6" t="s">
        <v>1816</v>
      </c>
      <c r="X1148" s="6" t="s">
        <v>6433</v>
      </c>
      <c r="Y1148" s="8">
        <f>X1149-'Com RTOS RX'!$X1148</f>
        <v>0.00006944444444</v>
      </c>
      <c r="Z1148" s="6">
        <f>SUM(LEN(",CO_MQ135|"),'Com RTOS RX'!$H1148,LEN(",CO2_MQ135|"),'Com RTOS RX'!$I1148,LEN(",Alcool_MQ135|"),'Com RTOS RX'!$J1148,LEN(",Alcool_MQ135|"),'Com RTOS RX'!$K1148,LEN(",Toluen_MQ135|"),'Com RTOS RX'!$L1148,LEN(",MH4_MQ135|"),'Com RTOS RX'!$M1148,LEN(",O3_MQ131|"),'Com RTOS RX'!$N1148)*8</f>
        <v>672</v>
      </c>
    </row>
    <row r="1149" ht="15.75" customHeight="1">
      <c r="A1149" s="6" t="s">
        <v>6434</v>
      </c>
      <c r="B1149" s="6" t="s">
        <v>6435</v>
      </c>
      <c r="C1149" s="6" t="s">
        <v>1810</v>
      </c>
      <c r="D1149" s="6" t="s">
        <v>6436</v>
      </c>
      <c r="E1149" s="6" t="s">
        <v>1812</v>
      </c>
      <c r="F1149" s="6" t="s">
        <v>1812</v>
      </c>
      <c r="G1149" s="6" t="s">
        <v>1812</v>
      </c>
      <c r="H1149" s="6" t="s">
        <v>16</v>
      </c>
      <c r="I1149" s="6" t="s">
        <v>46</v>
      </c>
      <c r="J1149" s="6" t="s">
        <v>323</v>
      </c>
      <c r="K1149" s="6" t="s">
        <v>1985</v>
      </c>
      <c r="L1149" s="6" t="s">
        <v>325</v>
      </c>
      <c r="M1149" s="6" t="s">
        <v>313</v>
      </c>
      <c r="N1149" s="6" t="s">
        <v>36</v>
      </c>
      <c r="O1149" s="6" t="s">
        <v>1812</v>
      </c>
      <c r="P1149" s="6" t="s">
        <v>1812</v>
      </c>
      <c r="Q1149" s="6" t="s">
        <v>1814</v>
      </c>
      <c r="R1149" s="6" t="s">
        <v>1812</v>
      </c>
      <c r="S1149" s="6" t="s">
        <v>1986</v>
      </c>
      <c r="T1149" s="6" t="s">
        <v>1813</v>
      </c>
      <c r="U1149" s="6" t="s">
        <v>1812</v>
      </c>
      <c r="V1149" s="6" t="s">
        <v>1812</v>
      </c>
      <c r="W1149" s="6" t="s">
        <v>1816</v>
      </c>
      <c r="X1149" s="6" t="s">
        <v>6437</v>
      </c>
      <c r="Y1149" s="8">
        <f>X1150-'Com RTOS RX'!$X1149</f>
        <v>0.00006944444444</v>
      </c>
      <c r="Z1149" s="6">
        <f>SUM(LEN(",CO_MQ135|"),'Com RTOS RX'!$H1149,LEN(",CO2_MQ135|"),'Com RTOS RX'!$I1149,LEN(",Alcool_MQ135|"),'Com RTOS RX'!$J1149,LEN(",Alcool_MQ135|"),'Com RTOS RX'!$K1149,LEN(",Toluen_MQ135|"),'Com RTOS RX'!$L1149,LEN(",MH4_MQ135|"),'Com RTOS RX'!$M1149,LEN(",O3_MQ131|"),'Com RTOS RX'!$N1149)*8</f>
        <v>672</v>
      </c>
    </row>
    <row r="1150" ht="15.75" customHeight="1">
      <c r="A1150" s="6" t="s">
        <v>6438</v>
      </c>
      <c r="B1150" s="6" t="s">
        <v>6439</v>
      </c>
      <c r="C1150" s="6" t="s">
        <v>1810</v>
      </c>
      <c r="D1150" s="6" t="s">
        <v>6440</v>
      </c>
      <c r="E1150" s="6" t="s">
        <v>1812</v>
      </c>
      <c r="F1150" s="6" t="s">
        <v>1812</v>
      </c>
      <c r="G1150" s="6" t="s">
        <v>1812</v>
      </c>
      <c r="H1150" s="6" t="s">
        <v>16</v>
      </c>
      <c r="I1150" s="6" t="s">
        <v>46</v>
      </c>
      <c r="J1150" s="6" t="s">
        <v>323</v>
      </c>
      <c r="K1150" s="6" t="s">
        <v>1985</v>
      </c>
      <c r="L1150" s="6" t="s">
        <v>324</v>
      </c>
      <c r="M1150" s="6" t="s">
        <v>313</v>
      </c>
      <c r="N1150" s="6" t="s">
        <v>36</v>
      </c>
      <c r="O1150" s="6" t="s">
        <v>1812</v>
      </c>
      <c r="P1150" s="6" t="s">
        <v>1812</v>
      </c>
      <c r="Q1150" s="6" t="s">
        <v>1814</v>
      </c>
      <c r="R1150" s="6" t="s">
        <v>1812</v>
      </c>
      <c r="S1150" s="6" t="s">
        <v>1986</v>
      </c>
      <c r="T1150" s="6" t="s">
        <v>1813</v>
      </c>
      <c r="U1150" s="6" t="s">
        <v>1812</v>
      </c>
      <c r="V1150" s="6" t="s">
        <v>1812</v>
      </c>
      <c r="W1150" s="6" t="s">
        <v>1816</v>
      </c>
      <c r="X1150" s="6" t="s">
        <v>6441</v>
      </c>
      <c r="Y1150" s="8">
        <f>X1151-'Com RTOS RX'!$X1150</f>
        <v>0.00006944444444</v>
      </c>
      <c r="Z1150" s="6">
        <f>SUM(LEN(",CO_MQ135|"),'Com RTOS RX'!$H1150,LEN(",CO2_MQ135|"),'Com RTOS RX'!$I1150,LEN(",Alcool_MQ135|"),'Com RTOS RX'!$J1150,LEN(",Alcool_MQ135|"),'Com RTOS RX'!$K1150,LEN(",Toluen_MQ135|"),'Com RTOS RX'!$L1150,LEN(",MH4_MQ135|"),'Com RTOS RX'!$M1150,LEN(",O3_MQ131|"),'Com RTOS RX'!$N1150)*8</f>
        <v>672</v>
      </c>
    </row>
    <row r="1151" ht="15.75" customHeight="1">
      <c r="A1151" s="6" t="s">
        <v>6442</v>
      </c>
      <c r="B1151" s="6" t="s">
        <v>6443</v>
      </c>
      <c r="C1151" s="6" t="s">
        <v>1810</v>
      </c>
      <c r="D1151" s="6" t="s">
        <v>6444</v>
      </c>
      <c r="E1151" s="6" t="s">
        <v>1812</v>
      </c>
      <c r="F1151" s="6" t="s">
        <v>1812</v>
      </c>
      <c r="G1151" s="6" t="s">
        <v>1812</v>
      </c>
      <c r="H1151" s="6" t="s">
        <v>16</v>
      </c>
      <c r="I1151" s="6" t="s">
        <v>46</v>
      </c>
      <c r="J1151" s="6" t="s">
        <v>323</v>
      </c>
      <c r="K1151" s="6" t="s">
        <v>1985</v>
      </c>
      <c r="L1151" s="6" t="s">
        <v>324</v>
      </c>
      <c r="M1151" s="6" t="s">
        <v>313</v>
      </c>
      <c r="N1151" s="6" t="s">
        <v>36</v>
      </c>
      <c r="O1151" s="6" t="s">
        <v>1812</v>
      </c>
      <c r="P1151" s="6" t="s">
        <v>1812</v>
      </c>
      <c r="Q1151" s="6" t="s">
        <v>1814</v>
      </c>
      <c r="R1151" s="6" t="s">
        <v>1812</v>
      </c>
      <c r="S1151" s="6" t="s">
        <v>1986</v>
      </c>
      <c r="T1151" s="6" t="s">
        <v>1813</v>
      </c>
      <c r="U1151" s="6" t="s">
        <v>1812</v>
      </c>
      <c r="V1151" s="6" t="s">
        <v>1812</v>
      </c>
      <c r="W1151" s="6" t="s">
        <v>1816</v>
      </c>
      <c r="X1151" s="6" t="s">
        <v>6445</v>
      </c>
      <c r="Y1151" s="8">
        <f>X1152-'Com RTOS RX'!$X1151</f>
        <v>0.00006944444444</v>
      </c>
      <c r="Z1151" s="6">
        <f>SUM(LEN(",CO_MQ135|"),'Com RTOS RX'!$H1151,LEN(",CO2_MQ135|"),'Com RTOS RX'!$I1151,LEN(",Alcool_MQ135|"),'Com RTOS RX'!$J1151,LEN(",Alcool_MQ135|"),'Com RTOS RX'!$K1151,LEN(",Toluen_MQ135|"),'Com RTOS RX'!$L1151,LEN(",MH4_MQ135|"),'Com RTOS RX'!$M1151,LEN(",O3_MQ131|"),'Com RTOS RX'!$N1151)*8</f>
        <v>672</v>
      </c>
    </row>
    <row r="1152" ht="15.75" customHeight="1">
      <c r="A1152" s="6" t="s">
        <v>6446</v>
      </c>
      <c r="B1152" s="6" t="s">
        <v>6447</v>
      </c>
      <c r="C1152" s="6" t="s">
        <v>1810</v>
      </c>
      <c r="D1152" s="6" t="s">
        <v>6448</v>
      </c>
      <c r="E1152" s="6" t="s">
        <v>1812</v>
      </c>
      <c r="F1152" s="6" t="s">
        <v>1812</v>
      </c>
      <c r="G1152" s="6" t="s">
        <v>1812</v>
      </c>
      <c r="H1152" s="6" t="s">
        <v>323</v>
      </c>
      <c r="I1152" s="6" t="s">
        <v>319</v>
      </c>
      <c r="J1152" s="6" t="s">
        <v>248</v>
      </c>
      <c r="K1152" s="6" t="s">
        <v>1985</v>
      </c>
      <c r="L1152" s="6" t="s">
        <v>2643</v>
      </c>
      <c r="M1152" s="6" t="s">
        <v>321</v>
      </c>
      <c r="N1152" s="6" t="s">
        <v>36</v>
      </c>
      <c r="O1152" s="6" t="s">
        <v>1812</v>
      </c>
      <c r="P1152" s="6" t="s">
        <v>1812</v>
      </c>
      <c r="Q1152" s="6" t="s">
        <v>1814</v>
      </c>
      <c r="R1152" s="6" t="s">
        <v>1812</v>
      </c>
      <c r="S1152" s="6" t="s">
        <v>1986</v>
      </c>
      <c r="T1152" s="6" t="s">
        <v>1813</v>
      </c>
      <c r="U1152" s="6" t="s">
        <v>1812</v>
      </c>
      <c r="V1152" s="6" t="s">
        <v>1812</v>
      </c>
      <c r="W1152" s="6" t="s">
        <v>1816</v>
      </c>
      <c r="X1152" s="6" t="s">
        <v>6449</v>
      </c>
      <c r="Y1152" s="8">
        <f>X1153-'Com RTOS RX'!$X1152</f>
        <v>0.00006944444444</v>
      </c>
      <c r="Z1152" s="6">
        <f>SUM(LEN(",CO_MQ135|"),'Com RTOS RX'!$H1152,LEN(",CO2_MQ135|"),'Com RTOS RX'!$I1152,LEN(",Alcool_MQ135|"),'Com RTOS RX'!$J1152,LEN(",Alcool_MQ135|"),'Com RTOS RX'!$K1152,LEN(",Toluen_MQ135|"),'Com RTOS RX'!$L1152,LEN(",MH4_MQ135|"),'Com RTOS RX'!$M1152,LEN(",O3_MQ131|"),'Com RTOS RX'!$N1152)*8</f>
        <v>672</v>
      </c>
    </row>
    <row r="1153" ht="15.75" customHeight="1">
      <c r="A1153" s="6" t="s">
        <v>6450</v>
      </c>
      <c r="B1153" s="6" t="s">
        <v>6451</v>
      </c>
      <c r="C1153" s="6" t="s">
        <v>1810</v>
      </c>
      <c r="D1153" s="6" t="s">
        <v>6452</v>
      </c>
      <c r="E1153" s="6" t="s">
        <v>1812</v>
      </c>
      <c r="F1153" s="6" t="s">
        <v>1812</v>
      </c>
      <c r="G1153" s="6" t="s">
        <v>1812</v>
      </c>
      <c r="H1153" s="6" t="s">
        <v>323</v>
      </c>
      <c r="I1153" s="6" t="s">
        <v>319</v>
      </c>
      <c r="J1153" s="6" t="s">
        <v>248</v>
      </c>
      <c r="K1153" s="6" t="s">
        <v>1985</v>
      </c>
      <c r="L1153" s="6" t="s">
        <v>2643</v>
      </c>
      <c r="M1153" s="6" t="s">
        <v>321</v>
      </c>
      <c r="N1153" s="6" t="s">
        <v>311</v>
      </c>
      <c r="O1153" s="6" t="s">
        <v>1812</v>
      </c>
      <c r="P1153" s="6" t="s">
        <v>1812</v>
      </c>
      <c r="Q1153" s="6" t="s">
        <v>1814</v>
      </c>
      <c r="R1153" s="6" t="s">
        <v>1812</v>
      </c>
      <c r="S1153" s="6" t="s">
        <v>1986</v>
      </c>
      <c r="T1153" s="6" t="s">
        <v>1813</v>
      </c>
      <c r="U1153" s="6" t="s">
        <v>1812</v>
      </c>
      <c r="V1153" s="6" t="s">
        <v>1812</v>
      </c>
      <c r="W1153" s="6" t="s">
        <v>1816</v>
      </c>
      <c r="X1153" s="6" t="s">
        <v>6453</v>
      </c>
      <c r="Y1153" s="8">
        <f>X1154-'Com RTOS RX'!$X1153</f>
        <v>0.00006944444444</v>
      </c>
      <c r="Z1153" s="6">
        <f>SUM(LEN(",CO_MQ135|"),'Com RTOS RX'!$H1153,LEN(",CO2_MQ135|"),'Com RTOS RX'!$I1153,LEN(",Alcool_MQ135|"),'Com RTOS RX'!$J1153,LEN(",Alcool_MQ135|"),'Com RTOS RX'!$K1153,LEN(",Toluen_MQ135|"),'Com RTOS RX'!$L1153,LEN(",MH4_MQ135|"),'Com RTOS RX'!$M1153,LEN(",O3_MQ131|"),'Com RTOS RX'!$N1153)*8</f>
        <v>672</v>
      </c>
    </row>
    <row r="1154" ht="15.75" customHeight="1">
      <c r="A1154" s="6" t="s">
        <v>6454</v>
      </c>
      <c r="B1154" s="6" t="s">
        <v>6455</v>
      </c>
      <c r="C1154" s="6" t="s">
        <v>1810</v>
      </c>
      <c r="D1154" s="6" t="s">
        <v>6456</v>
      </c>
      <c r="E1154" s="6" t="s">
        <v>1812</v>
      </c>
      <c r="F1154" s="6" t="s">
        <v>1812</v>
      </c>
      <c r="G1154" s="6" t="s">
        <v>1812</v>
      </c>
      <c r="H1154" s="6" t="s">
        <v>2618</v>
      </c>
      <c r="I1154" s="6" t="s">
        <v>27</v>
      </c>
      <c r="J1154" s="6" t="s">
        <v>16</v>
      </c>
      <c r="K1154" s="6" t="s">
        <v>262</v>
      </c>
      <c r="L1154" s="6" t="s">
        <v>142</v>
      </c>
      <c r="M1154" s="6" t="s">
        <v>313</v>
      </c>
      <c r="N1154" s="6" t="s">
        <v>36</v>
      </c>
      <c r="O1154" s="6" t="s">
        <v>1812</v>
      </c>
      <c r="P1154" s="6" t="s">
        <v>1812</v>
      </c>
      <c r="Q1154" s="6" t="s">
        <v>1814</v>
      </c>
      <c r="R1154" s="6" t="s">
        <v>1812</v>
      </c>
      <c r="S1154" s="6" t="s">
        <v>1986</v>
      </c>
      <c r="T1154" s="6" t="s">
        <v>1813</v>
      </c>
      <c r="U1154" s="6" t="s">
        <v>1812</v>
      </c>
      <c r="V1154" s="6" t="s">
        <v>1812</v>
      </c>
      <c r="W1154" s="6" t="s">
        <v>1816</v>
      </c>
      <c r="X1154" s="6" t="s">
        <v>6457</v>
      </c>
      <c r="Y1154" s="8">
        <f>X1155-'Com RTOS RX'!$X1154</f>
        <v>0.00006944444444</v>
      </c>
      <c r="Z1154" s="6">
        <f>SUM(LEN(",CO_MQ135|"),'Com RTOS RX'!$H1154,LEN(",CO2_MQ135|"),'Com RTOS RX'!$I1154,LEN(",Alcool_MQ135|"),'Com RTOS RX'!$J1154,LEN(",Alcool_MQ135|"),'Com RTOS RX'!$K1154,LEN(",Toluen_MQ135|"),'Com RTOS RX'!$L1154,LEN(",MH4_MQ135|"),'Com RTOS RX'!$M1154,LEN(",O3_MQ131|"),'Com RTOS RX'!$N1154)*8</f>
        <v>672</v>
      </c>
    </row>
    <row r="1155" ht="15.75" customHeight="1">
      <c r="A1155" s="6" t="s">
        <v>6458</v>
      </c>
      <c r="B1155" s="6" t="s">
        <v>6459</v>
      </c>
      <c r="C1155" s="6" t="s">
        <v>1810</v>
      </c>
      <c r="D1155" s="6" t="s">
        <v>6460</v>
      </c>
      <c r="E1155" s="6" t="s">
        <v>1812</v>
      </c>
      <c r="F1155" s="6" t="s">
        <v>1812</v>
      </c>
      <c r="G1155" s="6" t="s">
        <v>1812</v>
      </c>
      <c r="H1155" s="6" t="s">
        <v>183</v>
      </c>
      <c r="I1155" s="6" t="s">
        <v>27</v>
      </c>
      <c r="J1155" s="6" t="s">
        <v>317</v>
      </c>
      <c r="K1155" s="6" t="s">
        <v>262</v>
      </c>
      <c r="L1155" s="6" t="s">
        <v>322</v>
      </c>
      <c r="M1155" s="6" t="s">
        <v>313</v>
      </c>
      <c r="N1155" s="6" t="s">
        <v>311</v>
      </c>
      <c r="O1155" s="6" t="s">
        <v>1812</v>
      </c>
      <c r="P1155" s="6" t="s">
        <v>1812</v>
      </c>
      <c r="Q1155" s="6" t="s">
        <v>1814</v>
      </c>
      <c r="R1155" s="6" t="s">
        <v>1812</v>
      </c>
      <c r="S1155" s="6" t="s">
        <v>1986</v>
      </c>
      <c r="T1155" s="6" t="s">
        <v>1813</v>
      </c>
      <c r="U1155" s="6" t="s">
        <v>1812</v>
      </c>
      <c r="V1155" s="6" t="s">
        <v>1812</v>
      </c>
      <c r="W1155" s="6" t="s">
        <v>1816</v>
      </c>
      <c r="X1155" s="6" t="s">
        <v>6461</v>
      </c>
      <c r="Y1155" s="8">
        <f>X1156-'Com RTOS RX'!$X1155</f>
        <v>0.00006944444444</v>
      </c>
      <c r="Z1155" s="6">
        <f>SUM(LEN(",CO_MQ135|"),'Com RTOS RX'!$H1155,LEN(",CO2_MQ135|"),'Com RTOS RX'!$I1155,LEN(",Alcool_MQ135|"),'Com RTOS RX'!$J1155,LEN(",Alcool_MQ135|"),'Com RTOS RX'!$K1155,LEN(",Toluen_MQ135|"),'Com RTOS RX'!$L1155,LEN(",MH4_MQ135|"),'Com RTOS RX'!$M1155,LEN(",O3_MQ131|"),'Com RTOS RX'!$N1155)*8</f>
        <v>672</v>
      </c>
    </row>
    <row r="1156" ht="15.75" customHeight="1">
      <c r="A1156" s="6" t="s">
        <v>6462</v>
      </c>
      <c r="B1156" s="6" t="s">
        <v>6463</v>
      </c>
      <c r="C1156" s="6" t="s">
        <v>1810</v>
      </c>
      <c r="D1156" s="6" t="s">
        <v>6464</v>
      </c>
      <c r="E1156" s="6" t="s">
        <v>1812</v>
      </c>
      <c r="F1156" s="6" t="s">
        <v>1812</v>
      </c>
      <c r="G1156" s="6" t="s">
        <v>1812</v>
      </c>
      <c r="H1156" s="6" t="s">
        <v>323</v>
      </c>
      <c r="I1156" s="6" t="s">
        <v>319</v>
      </c>
      <c r="J1156" s="6" t="s">
        <v>248</v>
      </c>
      <c r="K1156" s="6" t="s">
        <v>1985</v>
      </c>
      <c r="L1156" s="6" t="s">
        <v>2643</v>
      </c>
      <c r="M1156" s="6" t="s">
        <v>321</v>
      </c>
      <c r="N1156" s="6" t="s">
        <v>273</v>
      </c>
      <c r="O1156" s="6" t="s">
        <v>1812</v>
      </c>
      <c r="P1156" s="6" t="s">
        <v>1812</v>
      </c>
      <c r="Q1156" s="6" t="s">
        <v>1814</v>
      </c>
      <c r="R1156" s="6" t="s">
        <v>1812</v>
      </c>
      <c r="S1156" s="6" t="s">
        <v>1986</v>
      </c>
      <c r="T1156" s="6" t="s">
        <v>1813</v>
      </c>
      <c r="U1156" s="6" t="s">
        <v>1812</v>
      </c>
      <c r="V1156" s="6" t="s">
        <v>1812</v>
      </c>
      <c r="W1156" s="6" t="s">
        <v>1816</v>
      </c>
      <c r="X1156" s="6" t="s">
        <v>6465</v>
      </c>
      <c r="Y1156" s="8">
        <f>X1157-'Com RTOS RX'!$X1156</f>
        <v>0.00006944444444</v>
      </c>
      <c r="Z1156" s="6">
        <f>SUM(LEN(",CO_MQ135|"),'Com RTOS RX'!$H1156,LEN(",CO2_MQ135|"),'Com RTOS RX'!$I1156,LEN(",Alcool_MQ135|"),'Com RTOS RX'!$J1156,LEN(",Alcool_MQ135|"),'Com RTOS RX'!$K1156,LEN(",Toluen_MQ135|"),'Com RTOS RX'!$L1156,LEN(",MH4_MQ135|"),'Com RTOS RX'!$M1156,LEN(",O3_MQ131|"),'Com RTOS RX'!$N1156)*8</f>
        <v>672</v>
      </c>
    </row>
    <row r="1157" ht="15.75" customHeight="1">
      <c r="A1157" s="6" t="s">
        <v>6466</v>
      </c>
      <c r="B1157" s="6" t="s">
        <v>6467</v>
      </c>
      <c r="C1157" s="6" t="s">
        <v>1810</v>
      </c>
      <c r="D1157" s="6" t="s">
        <v>6468</v>
      </c>
      <c r="E1157" s="6" t="s">
        <v>1812</v>
      </c>
      <c r="F1157" s="6" t="s">
        <v>1812</v>
      </c>
      <c r="G1157" s="6" t="s">
        <v>1812</v>
      </c>
      <c r="H1157" s="6" t="s">
        <v>44</v>
      </c>
      <c r="I1157" s="6" t="s">
        <v>46</v>
      </c>
      <c r="J1157" s="6" t="s">
        <v>317</v>
      </c>
      <c r="K1157" s="6" t="s">
        <v>262</v>
      </c>
      <c r="L1157" s="6" t="s">
        <v>322</v>
      </c>
      <c r="M1157" s="6" t="s">
        <v>313</v>
      </c>
      <c r="N1157" s="6" t="s">
        <v>311</v>
      </c>
      <c r="O1157" s="6" t="s">
        <v>1812</v>
      </c>
      <c r="P1157" s="6" t="s">
        <v>1812</v>
      </c>
      <c r="Q1157" s="6" t="s">
        <v>1814</v>
      </c>
      <c r="R1157" s="6" t="s">
        <v>1812</v>
      </c>
      <c r="S1157" s="6" t="s">
        <v>1986</v>
      </c>
      <c r="T1157" s="6" t="s">
        <v>1813</v>
      </c>
      <c r="U1157" s="6" t="s">
        <v>1812</v>
      </c>
      <c r="V1157" s="6" t="s">
        <v>1812</v>
      </c>
      <c r="W1157" s="6" t="s">
        <v>1816</v>
      </c>
      <c r="X1157" s="6" t="s">
        <v>6469</v>
      </c>
      <c r="Y1157" s="8">
        <f>X1158-'Com RTOS RX'!$X1157</f>
        <v>0.00006944444444</v>
      </c>
      <c r="Z1157" s="6">
        <f>SUM(LEN(",CO_MQ135|"),'Com RTOS RX'!$H1157,LEN(",CO2_MQ135|"),'Com RTOS RX'!$I1157,LEN(",Alcool_MQ135|"),'Com RTOS RX'!$J1157,LEN(",Alcool_MQ135|"),'Com RTOS RX'!$K1157,LEN(",Toluen_MQ135|"),'Com RTOS RX'!$L1157,LEN(",MH4_MQ135|"),'Com RTOS RX'!$M1157,LEN(",O3_MQ131|"),'Com RTOS RX'!$N1157)*8</f>
        <v>672</v>
      </c>
    </row>
    <row r="1158" ht="15.75" customHeight="1">
      <c r="A1158" s="6" t="s">
        <v>6470</v>
      </c>
      <c r="B1158" s="6" t="s">
        <v>6471</v>
      </c>
      <c r="C1158" s="6" t="s">
        <v>1810</v>
      </c>
      <c r="D1158" s="6" t="s">
        <v>6472</v>
      </c>
      <c r="E1158" s="6" t="s">
        <v>1812</v>
      </c>
      <c r="F1158" s="6" t="s">
        <v>1812</v>
      </c>
      <c r="G1158" s="6" t="s">
        <v>1812</v>
      </c>
      <c r="H1158" s="6" t="s">
        <v>44</v>
      </c>
      <c r="I1158" s="6" t="s">
        <v>46</v>
      </c>
      <c r="J1158" s="6" t="s">
        <v>317</v>
      </c>
      <c r="K1158" s="6" t="s">
        <v>262</v>
      </c>
      <c r="L1158" s="6" t="s">
        <v>322</v>
      </c>
      <c r="M1158" s="6" t="s">
        <v>313</v>
      </c>
      <c r="N1158" s="6" t="s">
        <v>36</v>
      </c>
      <c r="O1158" s="6" t="s">
        <v>1812</v>
      </c>
      <c r="P1158" s="6" t="s">
        <v>1812</v>
      </c>
      <c r="Q1158" s="6" t="s">
        <v>1814</v>
      </c>
      <c r="R1158" s="6" t="s">
        <v>1812</v>
      </c>
      <c r="S1158" s="6" t="s">
        <v>1986</v>
      </c>
      <c r="T1158" s="6" t="s">
        <v>1813</v>
      </c>
      <c r="U1158" s="6" t="s">
        <v>1812</v>
      </c>
      <c r="V1158" s="6" t="s">
        <v>1812</v>
      </c>
      <c r="W1158" s="6" t="s">
        <v>1816</v>
      </c>
      <c r="X1158" s="6" t="s">
        <v>6473</v>
      </c>
      <c r="Y1158" s="8">
        <f>X1159-'Com RTOS RX'!$X1158</f>
        <v>0.00006944444444</v>
      </c>
      <c r="Z1158" s="6">
        <f>SUM(LEN(",CO_MQ135|"),'Com RTOS RX'!$H1158,LEN(",CO2_MQ135|"),'Com RTOS RX'!$I1158,LEN(",Alcool_MQ135|"),'Com RTOS RX'!$J1158,LEN(",Alcool_MQ135|"),'Com RTOS RX'!$K1158,LEN(",Toluen_MQ135|"),'Com RTOS RX'!$L1158,LEN(",MH4_MQ135|"),'Com RTOS RX'!$M1158,LEN(",O3_MQ131|"),'Com RTOS RX'!$N1158)*8</f>
        <v>672</v>
      </c>
    </row>
    <row r="1159" ht="15.75" customHeight="1">
      <c r="A1159" s="6" t="s">
        <v>6474</v>
      </c>
      <c r="B1159" s="6" t="s">
        <v>6475</v>
      </c>
      <c r="C1159" s="6" t="s">
        <v>1810</v>
      </c>
      <c r="D1159" s="6" t="s">
        <v>6476</v>
      </c>
      <c r="E1159" s="6" t="s">
        <v>1812</v>
      </c>
      <c r="F1159" s="6" t="s">
        <v>1812</v>
      </c>
      <c r="G1159" s="6" t="s">
        <v>1812</v>
      </c>
      <c r="H1159" s="6" t="s">
        <v>44</v>
      </c>
      <c r="I1159" s="6" t="s">
        <v>46</v>
      </c>
      <c r="J1159" s="6" t="s">
        <v>323</v>
      </c>
      <c r="K1159" s="6" t="s">
        <v>1985</v>
      </c>
      <c r="L1159" s="6" t="s">
        <v>325</v>
      </c>
      <c r="M1159" s="6" t="s">
        <v>313</v>
      </c>
      <c r="N1159" s="6" t="s">
        <v>311</v>
      </c>
      <c r="O1159" s="6" t="s">
        <v>1812</v>
      </c>
      <c r="P1159" s="6" t="s">
        <v>1812</v>
      </c>
      <c r="Q1159" s="6" t="s">
        <v>1814</v>
      </c>
      <c r="R1159" s="6" t="s">
        <v>1812</v>
      </c>
      <c r="S1159" s="6" t="s">
        <v>1986</v>
      </c>
      <c r="T1159" s="6" t="s">
        <v>1813</v>
      </c>
      <c r="U1159" s="6" t="s">
        <v>1812</v>
      </c>
      <c r="V1159" s="6" t="s">
        <v>1812</v>
      </c>
      <c r="W1159" s="6" t="s">
        <v>1816</v>
      </c>
      <c r="X1159" s="6" t="s">
        <v>6477</v>
      </c>
      <c r="Y1159" s="8">
        <f>X1160-'Com RTOS RX'!$X1159</f>
        <v>0.00006944444444</v>
      </c>
      <c r="Z1159" s="6">
        <f>SUM(LEN(",CO_MQ135|"),'Com RTOS RX'!$H1159,LEN(",CO2_MQ135|"),'Com RTOS RX'!$I1159,LEN(",Alcool_MQ135|"),'Com RTOS RX'!$J1159,LEN(",Alcool_MQ135|"),'Com RTOS RX'!$K1159,LEN(",Toluen_MQ135|"),'Com RTOS RX'!$L1159,LEN(",MH4_MQ135|"),'Com RTOS RX'!$M1159,LEN(",O3_MQ131|"),'Com RTOS RX'!$N1159)*8</f>
        <v>672</v>
      </c>
    </row>
    <row r="1160" ht="15.75" customHeight="1">
      <c r="A1160" s="6" t="s">
        <v>6478</v>
      </c>
      <c r="B1160" s="6" t="s">
        <v>6479</v>
      </c>
      <c r="C1160" s="6" t="s">
        <v>1810</v>
      </c>
      <c r="D1160" s="6" t="s">
        <v>6480</v>
      </c>
      <c r="E1160" s="6" t="s">
        <v>1812</v>
      </c>
      <c r="F1160" s="6" t="s">
        <v>1812</v>
      </c>
      <c r="G1160" s="6" t="s">
        <v>1812</v>
      </c>
      <c r="H1160" s="6" t="s">
        <v>44</v>
      </c>
      <c r="I1160" s="6" t="s">
        <v>46</v>
      </c>
      <c r="J1160" s="6" t="s">
        <v>317</v>
      </c>
      <c r="K1160" s="6" t="s">
        <v>262</v>
      </c>
      <c r="L1160" s="6" t="s">
        <v>322</v>
      </c>
      <c r="M1160" s="6" t="s">
        <v>313</v>
      </c>
      <c r="N1160" s="6" t="s">
        <v>311</v>
      </c>
      <c r="O1160" s="6" t="s">
        <v>1812</v>
      </c>
      <c r="P1160" s="6" t="s">
        <v>1812</v>
      </c>
      <c r="Q1160" s="6" t="s">
        <v>1814</v>
      </c>
      <c r="R1160" s="6" t="s">
        <v>1812</v>
      </c>
      <c r="S1160" s="6" t="s">
        <v>1986</v>
      </c>
      <c r="T1160" s="6" t="s">
        <v>1813</v>
      </c>
      <c r="U1160" s="6" t="s">
        <v>1812</v>
      </c>
      <c r="V1160" s="6" t="s">
        <v>1812</v>
      </c>
      <c r="W1160" s="6" t="s">
        <v>1816</v>
      </c>
      <c r="X1160" s="6" t="s">
        <v>6481</v>
      </c>
      <c r="Y1160" s="8">
        <f>X1161-'Com RTOS RX'!$X1160</f>
        <v>0.00006944444444</v>
      </c>
      <c r="Z1160" s="6">
        <f>SUM(LEN(",CO_MQ135|"),'Com RTOS RX'!$H1160,LEN(",CO2_MQ135|"),'Com RTOS RX'!$I1160,LEN(",Alcool_MQ135|"),'Com RTOS RX'!$J1160,LEN(",Alcool_MQ135|"),'Com RTOS RX'!$K1160,LEN(",Toluen_MQ135|"),'Com RTOS RX'!$L1160,LEN(",MH4_MQ135|"),'Com RTOS RX'!$M1160,LEN(",O3_MQ131|"),'Com RTOS RX'!$N1160)*8</f>
        <v>672</v>
      </c>
    </row>
    <row r="1161" ht="15.75" customHeight="1">
      <c r="A1161" s="6" t="s">
        <v>6482</v>
      </c>
      <c r="B1161" s="6" t="s">
        <v>6483</v>
      </c>
      <c r="C1161" s="6" t="s">
        <v>1810</v>
      </c>
      <c r="D1161" s="6" t="s">
        <v>6484</v>
      </c>
      <c r="E1161" s="6" t="s">
        <v>1812</v>
      </c>
      <c r="F1161" s="6" t="s">
        <v>1812</v>
      </c>
      <c r="G1161" s="6" t="s">
        <v>1812</v>
      </c>
      <c r="H1161" s="6" t="s">
        <v>275</v>
      </c>
      <c r="I1161" s="6" t="s">
        <v>36</v>
      </c>
      <c r="J1161" s="6" t="s">
        <v>183</v>
      </c>
      <c r="K1161" s="6" t="s">
        <v>262</v>
      </c>
      <c r="L1161" s="6" t="s">
        <v>11</v>
      </c>
      <c r="M1161" s="6" t="s">
        <v>313</v>
      </c>
      <c r="N1161" s="6" t="s">
        <v>311</v>
      </c>
      <c r="O1161" s="6" t="s">
        <v>1812</v>
      </c>
      <c r="P1161" s="6" t="s">
        <v>1812</v>
      </c>
      <c r="Q1161" s="6" t="s">
        <v>1814</v>
      </c>
      <c r="R1161" s="6" t="s">
        <v>1812</v>
      </c>
      <c r="S1161" s="6" t="s">
        <v>1986</v>
      </c>
      <c r="T1161" s="6" t="s">
        <v>1813</v>
      </c>
      <c r="U1161" s="6" t="s">
        <v>1812</v>
      </c>
      <c r="V1161" s="6" t="s">
        <v>1812</v>
      </c>
      <c r="W1161" s="6" t="s">
        <v>1816</v>
      </c>
      <c r="X1161" s="6" t="s">
        <v>6485</v>
      </c>
      <c r="Y1161" s="8">
        <f>X1162-'Com RTOS RX'!$X1161</f>
        <v>0.00006944444444</v>
      </c>
      <c r="Z1161" s="6">
        <f>SUM(LEN(",CO_MQ135|"),'Com RTOS RX'!$H1161,LEN(",CO2_MQ135|"),'Com RTOS RX'!$I1161,LEN(",Alcool_MQ135|"),'Com RTOS RX'!$J1161,LEN(",Alcool_MQ135|"),'Com RTOS RX'!$K1161,LEN(",Toluen_MQ135|"),'Com RTOS RX'!$L1161,LEN(",MH4_MQ135|"),'Com RTOS RX'!$M1161,LEN(",O3_MQ131|"),'Com RTOS RX'!$N1161)*8</f>
        <v>672</v>
      </c>
    </row>
    <row r="1162" ht="15.75" customHeight="1">
      <c r="A1162" s="6" t="s">
        <v>6486</v>
      </c>
      <c r="B1162" s="6" t="s">
        <v>6487</v>
      </c>
      <c r="C1162" s="6" t="s">
        <v>1810</v>
      </c>
      <c r="D1162" s="6" t="s">
        <v>6488</v>
      </c>
      <c r="E1162" s="6" t="s">
        <v>1812</v>
      </c>
      <c r="F1162" s="6" t="s">
        <v>1812</v>
      </c>
      <c r="G1162" s="6" t="s">
        <v>1812</v>
      </c>
      <c r="H1162" s="6" t="s">
        <v>2618</v>
      </c>
      <c r="I1162" s="6" t="s">
        <v>27</v>
      </c>
      <c r="J1162" s="6" t="s">
        <v>16</v>
      </c>
      <c r="K1162" s="6" t="s">
        <v>262</v>
      </c>
      <c r="L1162" s="6" t="s">
        <v>142</v>
      </c>
      <c r="M1162" s="6" t="s">
        <v>313</v>
      </c>
      <c r="N1162" s="6" t="s">
        <v>311</v>
      </c>
      <c r="O1162" s="6" t="s">
        <v>1812</v>
      </c>
      <c r="P1162" s="6" t="s">
        <v>1812</v>
      </c>
      <c r="Q1162" s="6" t="s">
        <v>1814</v>
      </c>
      <c r="R1162" s="6" t="s">
        <v>1812</v>
      </c>
      <c r="S1162" s="6" t="s">
        <v>1986</v>
      </c>
      <c r="T1162" s="6" t="s">
        <v>1813</v>
      </c>
      <c r="U1162" s="6" t="s">
        <v>1812</v>
      </c>
      <c r="V1162" s="6" t="s">
        <v>1812</v>
      </c>
      <c r="W1162" s="6" t="s">
        <v>1816</v>
      </c>
      <c r="X1162" s="6" t="s">
        <v>6489</v>
      </c>
      <c r="Y1162" s="8">
        <f>X1163-'Com RTOS RX'!$X1162</f>
        <v>0.00006944444444</v>
      </c>
      <c r="Z1162" s="6">
        <f>SUM(LEN(",CO_MQ135|"),'Com RTOS RX'!$H1162,LEN(",CO2_MQ135|"),'Com RTOS RX'!$I1162,LEN(",Alcool_MQ135|"),'Com RTOS RX'!$J1162,LEN(",Alcool_MQ135|"),'Com RTOS RX'!$K1162,LEN(",Toluen_MQ135|"),'Com RTOS RX'!$L1162,LEN(",MH4_MQ135|"),'Com RTOS RX'!$M1162,LEN(",O3_MQ131|"),'Com RTOS RX'!$N1162)*8</f>
        <v>672</v>
      </c>
    </row>
    <row r="1163" ht="15.75" customHeight="1">
      <c r="A1163" s="6" t="s">
        <v>6490</v>
      </c>
      <c r="B1163" s="6" t="s">
        <v>6491</v>
      </c>
      <c r="C1163" s="6" t="s">
        <v>1810</v>
      </c>
      <c r="D1163" s="6" t="s">
        <v>6492</v>
      </c>
      <c r="E1163" s="6" t="s">
        <v>1812</v>
      </c>
      <c r="F1163" s="6" t="s">
        <v>1812</v>
      </c>
      <c r="G1163" s="6" t="s">
        <v>1812</v>
      </c>
      <c r="H1163" s="6" t="s">
        <v>2618</v>
      </c>
      <c r="I1163" s="6" t="s">
        <v>27</v>
      </c>
      <c r="J1163" s="6" t="s">
        <v>16</v>
      </c>
      <c r="K1163" s="6" t="s">
        <v>262</v>
      </c>
      <c r="L1163" s="6" t="s">
        <v>142</v>
      </c>
      <c r="M1163" s="6" t="s">
        <v>313</v>
      </c>
      <c r="N1163" s="6" t="s">
        <v>311</v>
      </c>
      <c r="O1163" s="6" t="s">
        <v>1812</v>
      </c>
      <c r="P1163" s="6" t="s">
        <v>1812</v>
      </c>
      <c r="Q1163" s="6" t="s">
        <v>1814</v>
      </c>
      <c r="R1163" s="6" t="s">
        <v>1812</v>
      </c>
      <c r="S1163" s="6" t="s">
        <v>1986</v>
      </c>
      <c r="T1163" s="6" t="s">
        <v>1813</v>
      </c>
      <c r="U1163" s="6" t="s">
        <v>1812</v>
      </c>
      <c r="V1163" s="6" t="s">
        <v>1812</v>
      </c>
      <c r="W1163" s="6" t="s">
        <v>1816</v>
      </c>
      <c r="X1163" s="6" t="s">
        <v>6493</v>
      </c>
      <c r="Y1163" s="8">
        <f>X1164-'Com RTOS RX'!$X1163</f>
        <v>0.00006944444444</v>
      </c>
      <c r="Z1163" s="6">
        <f>SUM(LEN(",CO_MQ135|"),'Com RTOS RX'!$H1163,LEN(",CO2_MQ135|"),'Com RTOS RX'!$I1163,LEN(",Alcool_MQ135|"),'Com RTOS RX'!$J1163,LEN(",Alcool_MQ135|"),'Com RTOS RX'!$K1163,LEN(",Toluen_MQ135|"),'Com RTOS RX'!$L1163,LEN(",MH4_MQ135|"),'Com RTOS RX'!$M1163,LEN(",O3_MQ131|"),'Com RTOS RX'!$N1163)*8</f>
        <v>672</v>
      </c>
    </row>
    <row r="1164" ht="15.75" customHeight="1">
      <c r="A1164" s="6" t="s">
        <v>6494</v>
      </c>
      <c r="B1164" s="6" t="s">
        <v>6495</v>
      </c>
      <c r="C1164" s="6" t="s">
        <v>1810</v>
      </c>
      <c r="D1164" s="6" t="s">
        <v>6496</v>
      </c>
      <c r="E1164" s="6" t="s">
        <v>1812</v>
      </c>
      <c r="F1164" s="6" t="s">
        <v>1812</v>
      </c>
      <c r="G1164" s="6" t="s">
        <v>1812</v>
      </c>
      <c r="H1164" s="6" t="s">
        <v>44</v>
      </c>
      <c r="I1164" s="6" t="s">
        <v>46</v>
      </c>
      <c r="J1164" s="6" t="s">
        <v>323</v>
      </c>
      <c r="K1164" s="6" t="s">
        <v>1985</v>
      </c>
      <c r="L1164" s="6" t="s">
        <v>325</v>
      </c>
      <c r="M1164" s="6" t="s">
        <v>313</v>
      </c>
      <c r="N1164" s="6" t="s">
        <v>311</v>
      </c>
      <c r="O1164" s="6" t="s">
        <v>1812</v>
      </c>
      <c r="P1164" s="6" t="s">
        <v>1812</v>
      </c>
      <c r="Q1164" s="6" t="s">
        <v>1814</v>
      </c>
      <c r="R1164" s="6" t="s">
        <v>1812</v>
      </c>
      <c r="S1164" s="6" t="s">
        <v>1986</v>
      </c>
      <c r="T1164" s="6" t="s">
        <v>1813</v>
      </c>
      <c r="U1164" s="6" t="s">
        <v>1812</v>
      </c>
      <c r="V1164" s="6" t="s">
        <v>1812</v>
      </c>
      <c r="W1164" s="6" t="s">
        <v>1816</v>
      </c>
      <c r="X1164" s="6" t="s">
        <v>6497</v>
      </c>
      <c r="Y1164" s="8">
        <f>X1165-'Com RTOS RX'!$X1164</f>
        <v>0.00006944444444</v>
      </c>
      <c r="Z1164" s="6">
        <f>SUM(LEN(",CO_MQ135|"),'Com RTOS RX'!$H1164,LEN(",CO2_MQ135|"),'Com RTOS RX'!$I1164,LEN(",Alcool_MQ135|"),'Com RTOS RX'!$J1164,LEN(",Alcool_MQ135|"),'Com RTOS RX'!$K1164,LEN(",Toluen_MQ135|"),'Com RTOS RX'!$L1164,LEN(",MH4_MQ135|"),'Com RTOS RX'!$M1164,LEN(",O3_MQ131|"),'Com RTOS RX'!$N1164)*8</f>
        <v>672</v>
      </c>
    </row>
    <row r="1165" ht="15.75" customHeight="1">
      <c r="A1165" s="6" t="s">
        <v>6498</v>
      </c>
      <c r="B1165" s="6" t="s">
        <v>6499</v>
      </c>
      <c r="C1165" s="6" t="s">
        <v>1810</v>
      </c>
      <c r="D1165" s="6" t="s">
        <v>6500</v>
      </c>
      <c r="E1165" s="6" t="s">
        <v>1812</v>
      </c>
      <c r="F1165" s="6" t="s">
        <v>1812</v>
      </c>
      <c r="G1165" s="6" t="s">
        <v>1812</v>
      </c>
      <c r="H1165" s="6" t="s">
        <v>317</v>
      </c>
      <c r="I1165" s="6" t="s">
        <v>46</v>
      </c>
      <c r="J1165" s="6" t="s">
        <v>119</v>
      </c>
      <c r="K1165" s="6" t="s">
        <v>1985</v>
      </c>
      <c r="L1165" s="6" t="s">
        <v>150</v>
      </c>
      <c r="M1165" s="6" t="s">
        <v>313</v>
      </c>
      <c r="N1165" s="6" t="s">
        <v>311</v>
      </c>
      <c r="O1165" s="6" t="s">
        <v>1812</v>
      </c>
      <c r="P1165" s="6" t="s">
        <v>1812</v>
      </c>
      <c r="Q1165" s="6" t="s">
        <v>1814</v>
      </c>
      <c r="R1165" s="6" t="s">
        <v>1812</v>
      </c>
      <c r="S1165" s="6" t="s">
        <v>1986</v>
      </c>
      <c r="T1165" s="6" t="s">
        <v>1813</v>
      </c>
      <c r="U1165" s="6" t="s">
        <v>1812</v>
      </c>
      <c r="V1165" s="6" t="s">
        <v>1812</v>
      </c>
      <c r="W1165" s="6" t="s">
        <v>1816</v>
      </c>
      <c r="X1165" s="6" t="s">
        <v>6501</v>
      </c>
      <c r="Y1165" s="8">
        <f>X1166-'Com RTOS RX'!$X1165</f>
        <v>0.00006944444444</v>
      </c>
      <c r="Z1165" s="6">
        <f>SUM(LEN(",CO_MQ135|"),'Com RTOS RX'!$H1165,LEN(",CO2_MQ135|"),'Com RTOS RX'!$I1165,LEN(",Alcool_MQ135|"),'Com RTOS RX'!$J1165,LEN(",Alcool_MQ135|"),'Com RTOS RX'!$K1165,LEN(",Toluen_MQ135|"),'Com RTOS RX'!$L1165,LEN(",MH4_MQ135|"),'Com RTOS RX'!$M1165,LEN(",O3_MQ131|"),'Com RTOS RX'!$N1165)*8</f>
        <v>672</v>
      </c>
    </row>
    <row r="1166" ht="15.75" customHeight="1">
      <c r="A1166" s="6" t="s">
        <v>6502</v>
      </c>
      <c r="B1166" s="6" t="s">
        <v>6503</v>
      </c>
      <c r="C1166" s="6" t="s">
        <v>1810</v>
      </c>
      <c r="D1166" s="6" t="s">
        <v>6504</v>
      </c>
      <c r="E1166" s="6" t="s">
        <v>1812</v>
      </c>
      <c r="F1166" s="6" t="s">
        <v>1812</v>
      </c>
      <c r="G1166" s="6" t="s">
        <v>1812</v>
      </c>
      <c r="H1166" s="6" t="s">
        <v>152</v>
      </c>
      <c r="I1166" s="6" t="s">
        <v>40</v>
      </c>
      <c r="J1166" s="6" t="s">
        <v>74</v>
      </c>
      <c r="K1166" s="6" t="s">
        <v>242</v>
      </c>
      <c r="L1166" s="6" t="s">
        <v>300</v>
      </c>
      <c r="M1166" s="6" t="s">
        <v>262</v>
      </c>
      <c r="N1166" s="6" t="s">
        <v>311</v>
      </c>
      <c r="O1166" s="6" t="s">
        <v>1812</v>
      </c>
      <c r="P1166" s="6" t="s">
        <v>1812</v>
      </c>
      <c r="Q1166" s="6" t="s">
        <v>1814</v>
      </c>
      <c r="R1166" s="6" t="s">
        <v>1812</v>
      </c>
      <c r="S1166" s="6" t="s">
        <v>1887</v>
      </c>
      <c r="T1166" s="6" t="s">
        <v>1813</v>
      </c>
      <c r="U1166" s="6" t="s">
        <v>1812</v>
      </c>
      <c r="V1166" s="6" t="s">
        <v>1812</v>
      </c>
      <c r="W1166" s="6" t="s">
        <v>1816</v>
      </c>
      <c r="X1166" s="6" t="s">
        <v>6505</v>
      </c>
      <c r="Y1166" s="8">
        <f>X1167-'Com RTOS RX'!$X1166</f>
        <v>0.00006944444444</v>
      </c>
      <c r="Z1166" s="6">
        <f>SUM(LEN(",CO_MQ135|"),'Com RTOS RX'!$H1166,LEN(",CO2_MQ135|"),'Com RTOS RX'!$I1166,LEN(",Alcool_MQ135|"),'Com RTOS RX'!$J1166,LEN(",Alcool_MQ135|"),'Com RTOS RX'!$K1166,LEN(",Toluen_MQ135|"),'Com RTOS RX'!$L1166,LEN(",MH4_MQ135|"),'Com RTOS RX'!$M1166,LEN(",O3_MQ131|"),'Com RTOS RX'!$N1166)*8</f>
        <v>672</v>
      </c>
    </row>
    <row r="1167" ht="15.75" customHeight="1">
      <c r="A1167" s="6" t="s">
        <v>6506</v>
      </c>
      <c r="B1167" s="6" t="s">
        <v>6507</v>
      </c>
      <c r="C1167" s="6" t="s">
        <v>1810</v>
      </c>
      <c r="D1167" s="6" t="s">
        <v>6508</v>
      </c>
      <c r="E1167" s="6" t="s">
        <v>1812</v>
      </c>
      <c r="F1167" s="6" t="s">
        <v>1812</v>
      </c>
      <c r="G1167" s="6" t="s">
        <v>1812</v>
      </c>
      <c r="H1167" s="6" t="s">
        <v>16</v>
      </c>
      <c r="I1167" s="6" t="s">
        <v>46</v>
      </c>
      <c r="J1167" s="6" t="s">
        <v>323</v>
      </c>
      <c r="K1167" s="6" t="s">
        <v>1985</v>
      </c>
      <c r="L1167" s="6" t="s">
        <v>324</v>
      </c>
      <c r="M1167" s="6" t="s">
        <v>313</v>
      </c>
      <c r="N1167" s="6" t="s">
        <v>311</v>
      </c>
      <c r="O1167" s="6" t="s">
        <v>1812</v>
      </c>
      <c r="P1167" s="6" t="s">
        <v>1812</v>
      </c>
      <c r="Q1167" s="6" t="s">
        <v>1814</v>
      </c>
      <c r="R1167" s="6" t="s">
        <v>1812</v>
      </c>
      <c r="S1167" s="6" t="s">
        <v>1986</v>
      </c>
      <c r="T1167" s="6" t="s">
        <v>1813</v>
      </c>
      <c r="U1167" s="6" t="s">
        <v>1812</v>
      </c>
      <c r="V1167" s="6" t="s">
        <v>1812</v>
      </c>
      <c r="W1167" s="6" t="s">
        <v>1816</v>
      </c>
      <c r="X1167" s="6" t="s">
        <v>6509</v>
      </c>
      <c r="Y1167" s="8">
        <f>X1168-'Com RTOS RX'!$X1167</f>
        <v>0.00006944444444</v>
      </c>
      <c r="Z1167" s="6">
        <f>SUM(LEN(",CO_MQ135|"),'Com RTOS RX'!$H1167,LEN(",CO2_MQ135|"),'Com RTOS RX'!$I1167,LEN(",Alcool_MQ135|"),'Com RTOS RX'!$J1167,LEN(",Alcool_MQ135|"),'Com RTOS RX'!$K1167,LEN(",Toluen_MQ135|"),'Com RTOS RX'!$L1167,LEN(",MH4_MQ135|"),'Com RTOS RX'!$M1167,LEN(",O3_MQ131|"),'Com RTOS RX'!$N1167)*8</f>
        <v>672</v>
      </c>
    </row>
    <row r="1168" ht="15.75" customHeight="1">
      <c r="A1168" s="6" t="s">
        <v>6510</v>
      </c>
      <c r="B1168" s="6" t="s">
        <v>6511</v>
      </c>
      <c r="C1168" s="6" t="s">
        <v>1810</v>
      </c>
      <c r="D1168" s="6" t="s">
        <v>6512</v>
      </c>
      <c r="E1168" s="6" t="s">
        <v>1812</v>
      </c>
      <c r="F1168" s="6" t="s">
        <v>1812</v>
      </c>
      <c r="G1168" s="6" t="s">
        <v>1812</v>
      </c>
      <c r="H1168" s="6" t="s">
        <v>44</v>
      </c>
      <c r="I1168" s="6" t="s">
        <v>46</v>
      </c>
      <c r="J1168" s="6" t="s">
        <v>323</v>
      </c>
      <c r="K1168" s="6" t="s">
        <v>1985</v>
      </c>
      <c r="L1168" s="6" t="s">
        <v>325</v>
      </c>
      <c r="M1168" s="6" t="s">
        <v>313</v>
      </c>
      <c r="N1168" s="6" t="s">
        <v>36</v>
      </c>
      <c r="O1168" s="6" t="s">
        <v>1812</v>
      </c>
      <c r="P1168" s="6" t="s">
        <v>1812</v>
      </c>
      <c r="Q1168" s="6" t="s">
        <v>1814</v>
      </c>
      <c r="R1168" s="6" t="s">
        <v>1812</v>
      </c>
      <c r="S1168" s="6" t="s">
        <v>1986</v>
      </c>
      <c r="T1168" s="6" t="s">
        <v>1813</v>
      </c>
      <c r="U1168" s="6" t="s">
        <v>1812</v>
      </c>
      <c r="V1168" s="6" t="s">
        <v>1812</v>
      </c>
      <c r="W1168" s="6" t="s">
        <v>1816</v>
      </c>
      <c r="X1168" s="6" t="s">
        <v>6513</v>
      </c>
      <c r="Y1168" s="8">
        <f>X1169-'Com RTOS RX'!$X1168</f>
        <v>0.00008101851852</v>
      </c>
      <c r="Z1168" s="6">
        <f>SUM(LEN(",CO_MQ135|"),'Com RTOS RX'!$H1168,LEN(",CO2_MQ135|"),'Com RTOS RX'!$I1168,LEN(",Alcool_MQ135|"),'Com RTOS RX'!$J1168,LEN(",Alcool_MQ135|"),'Com RTOS RX'!$K1168,LEN(",Toluen_MQ135|"),'Com RTOS RX'!$L1168,LEN(",MH4_MQ135|"),'Com RTOS RX'!$M1168,LEN(",O3_MQ131|"),'Com RTOS RX'!$N1168)*8</f>
        <v>672</v>
      </c>
    </row>
    <row r="1169" ht="15.75" customHeight="1">
      <c r="A1169" s="6" t="s">
        <v>6514</v>
      </c>
      <c r="B1169" s="6" t="s">
        <v>6515</v>
      </c>
      <c r="C1169" s="6" t="s">
        <v>1810</v>
      </c>
      <c r="D1169" s="6" t="s">
        <v>6516</v>
      </c>
      <c r="E1169" s="6" t="s">
        <v>1812</v>
      </c>
      <c r="F1169" s="6" t="s">
        <v>1812</v>
      </c>
      <c r="G1169" s="6" t="s">
        <v>1812</v>
      </c>
      <c r="H1169" s="6" t="s">
        <v>317</v>
      </c>
      <c r="I1169" s="6" t="s">
        <v>46</v>
      </c>
      <c r="J1169" s="6" t="s">
        <v>119</v>
      </c>
      <c r="K1169" s="6" t="s">
        <v>1985</v>
      </c>
      <c r="L1169" s="6" t="s">
        <v>150</v>
      </c>
      <c r="M1169" s="6" t="s">
        <v>313</v>
      </c>
      <c r="N1169" s="6" t="s">
        <v>311</v>
      </c>
      <c r="O1169" s="6" t="s">
        <v>1812</v>
      </c>
      <c r="P1169" s="6" t="s">
        <v>1812</v>
      </c>
      <c r="Q1169" s="6" t="s">
        <v>1814</v>
      </c>
      <c r="R1169" s="6" t="s">
        <v>1812</v>
      </c>
      <c r="S1169" s="6" t="s">
        <v>1986</v>
      </c>
      <c r="T1169" s="6" t="s">
        <v>1813</v>
      </c>
      <c r="U1169" s="6" t="s">
        <v>1812</v>
      </c>
      <c r="V1169" s="6" t="s">
        <v>1812</v>
      </c>
      <c r="W1169" s="6" t="s">
        <v>1816</v>
      </c>
      <c r="X1169" s="6" t="s">
        <v>6517</v>
      </c>
      <c r="Y1169" s="8">
        <f>X1170-'Com RTOS RX'!$X1169</f>
        <v>0.00006944444444</v>
      </c>
      <c r="Z1169" s="6">
        <f>SUM(LEN(",CO_MQ135|"),'Com RTOS RX'!$H1169,LEN(",CO2_MQ135|"),'Com RTOS RX'!$I1169,LEN(",Alcool_MQ135|"),'Com RTOS RX'!$J1169,LEN(",Alcool_MQ135|"),'Com RTOS RX'!$K1169,LEN(",Toluen_MQ135|"),'Com RTOS RX'!$L1169,LEN(",MH4_MQ135|"),'Com RTOS RX'!$M1169,LEN(",O3_MQ131|"),'Com RTOS RX'!$N1169)*8</f>
        <v>672</v>
      </c>
    </row>
    <row r="1170" ht="15.75" customHeight="1">
      <c r="A1170" s="6" t="s">
        <v>6518</v>
      </c>
      <c r="B1170" s="6" t="s">
        <v>6519</v>
      </c>
      <c r="C1170" s="6" t="s">
        <v>1810</v>
      </c>
      <c r="D1170" s="6" t="s">
        <v>6520</v>
      </c>
      <c r="E1170" s="6" t="s">
        <v>1812</v>
      </c>
      <c r="F1170" s="6" t="s">
        <v>1812</v>
      </c>
      <c r="G1170" s="6" t="s">
        <v>1812</v>
      </c>
      <c r="H1170" s="6" t="s">
        <v>183</v>
      </c>
      <c r="I1170" s="6" t="s">
        <v>27</v>
      </c>
      <c r="J1170" s="6" t="s">
        <v>317</v>
      </c>
      <c r="K1170" s="6" t="s">
        <v>262</v>
      </c>
      <c r="L1170" s="6" t="s">
        <v>322</v>
      </c>
      <c r="M1170" s="6" t="s">
        <v>313</v>
      </c>
      <c r="N1170" s="6" t="s">
        <v>311</v>
      </c>
      <c r="O1170" s="6" t="s">
        <v>1812</v>
      </c>
      <c r="P1170" s="6" t="s">
        <v>1812</v>
      </c>
      <c r="Q1170" s="6" t="s">
        <v>1814</v>
      </c>
      <c r="R1170" s="6" t="s">
        <v>1812</v>
      </c>
      <c r="S1170" s="6" t="s">
        <v>1986</v>
      </c>
      <c r="T1170" s="6" t="s">
        <v>1813</v>
      </c>
      <c r="U1170" s="6" t="s">
        <v>1812</v>
      </c>
      <c r="V1170" s="6" t="s">
        <v>1812</v>
      </c>
      <c r="W1170" s="6" t="s">
        <v>1816</v>
      </c>
      <c r="X1170" s="6" t="s">
        <v>6521</v>
      </c>
      <c r="Y1170" s="8">
        <f>X1171-'Com RTOS RX'!$X1170</f>
        <v>0.00006944444444</v>
      </c>
      <c r="Z1170" s="6">
        <f>SUM(LEN(",CO_MQ135|"),'Com RTOS RX'!$H1170,LEN(",CO2_MQ135|"),'Com RTOS RX'!$I1170,LEN(",Alcool_MQ135|"),'Com RTOS RX'!$J1170,LEN(",Alcool_MQ135|"),'Com RTOS RX'!$K1170,LEN(",Toluen_MQ135|"),'Com RTOS RX'!$L1170,LEN(",MH4_MQ135|"),'Com RTOS RX'!$M1170,LEN(",O3_MQ131|"),'Com RTOS RX'!$N1170)*8</f>
        <v>672</v>
      </c>
    </row>
    <row r="1171" ht="15.75" customHeight="1">
      <c r="A1171" s="6" t="s">
        <v>6522</v>
      </c>
      <c r="B1171" s="6" t="s">
        <v>6523</v>
      </c>
      <c r="C1171" s="6" t="s">
        <v>1810</v>
      </c>
      <c r="D1171" s="6" t="s">
        <v>6524</v>
      </c>
      <c r="E1171" s="6" t="s">
        <v>1812</v>
      </c>
      <c r="F1171" s="6" t="s">
        <v>1812</v>
      </c>
      <c r="G1171" s="6" t="s">
        <v>1812</v>
      </c>
      <c r="H1171" s="6" t="s">
        <v>317</v>
      </c>
      <c r="I1171" s="6" t="s">
        <v>46</v>
      </c>
      <c r="J1171" s="6" t="s">
        <v>119</v>
      </c>
      <c r="K1171" s="6" t="s">
        <v>1985</v>
      </c>
      <c r="L1171" s="6" t="s">
        <v>150</v>
      </c>
      <c r="M1171" s="6" t="s">
        <v>313</v>
      </c>
      <c r="N1171" s="6" t="s">
        <v>311</v>
      </c>
      <c r="O1171" s="6" t="s">
        <v>1812</v>
      </c>
      <c r="P1171" s="6" t="s">
        <v>1812</v>
      </c>
      <c r="Q1171" s="6" t="s">
        <v>1814</v>
      </c>
      <c r="R1171" s="6" t="s">
        <v>1812</v>
      </c>
      <c r="S1171" s="6" t="s">
        <v>1986</v>
      </c>
      <c r="T1171" s="6" t="s">
        <v>1813</v>
      </c>
      <c r="U1171" s="6" t="s">
        <v>1812</v>
      </c>
      <c r="V1171" s="6" t="s">
        <v>1812</v>
      </c>
      <c r="W1171" s="6" t="s">
        <v>1816</v>
      </c>
      <c r="X1171" s="6" t="s">
        <v>6525</v>
      </c>
      <c r="Y1171" s="8">
        <f>X1172-'Com RTOS RX'!$X1171</f>
        <v>0.00006944444444</v>
      </c>
      <c r="Z1171" s="6">
        <f>SUM(LEN(",CO_MQ135|"),'Com RTOS RX'!$H1171,LEN(",CO2_MQ135|"),'Com RTOS RX'!$I1171,LEN(",Alcool_MQ135|"),'Com RTOS RX'!$J1171,LEN(",Alcool_MQ135|"),'Com RTOS RX'!$K1171,LEN(",Toluen_MQ135|"),'Com RTOS RX'!$L1171,LEN(",MH4_MQ135|"),'Com RTOS RX'!$M1171,LEN(",O3_MQ131|"),'Com RTOS RX'!$N1171)*8</f>
        <v>672</v>
      </c>
    </row>
    <row r="1172" ht="15.75" customHeight="1">
      <c r="A1172" s="6" t="s">
        <v>6526</v>
      </c>
      <c r="B1172" s="6" t="s">
        <v>6527</v>
      </c>
      <c r="C1172" s="6" t="s">
        <v>1810</v>
      </c>
      <c r="D1172" s="6" t="s">
        <v>6528</v>
      </c>
      <c r="E1172" s="6" t="s">
        <v>1812</v>
      </c>
      <c r="F1172" s="6" t="s">
        <v>1812</v>
      </c>
      <c r="G1172" s="6" t="s">
        <v>1812</v>
      </c>
      <c r="H1172" s="6" t="s">
        <v>16</v>
      </c>
      <c r="I1172" s="6" t="s">
        <v>46</v>
      </c>
      <c r="J1172" s="6" t="s">
        <v>323</v>
      </c>
      <c r="K1172" s="6" t="s">
        <v>1985</v>
      </c>
      <c r="L1172" s="6" t="s">
        <v>324</v>
      </c>
      <c r="M1172" s="6" t="s">
        <v>313</v>
      </c>
      <c r="N1172" s="6" t="s">
        <v>311</v>
      </c>
      <c r="O1172" s="6" t="s">
        <v>1812</v>
      </c>
      <c r="P1172" s="6" t="s">
        <v>1812</v>
      </c>
      <c r="Q1172" s="6" t="s">
        <v>1814</v>
      </c>
      <c r="R1172" s="6" t="s">
        <v>1812</v>
      </c>
      <c r="S1172" s="6" t="s">
        <v>1986</v>
      </c>
      <c r="T1172" s="6" t="s">
        <v>1813</v>
      </c>
      <c r="U1172" s="6" t="s">
        <v>1812</v>
      </c>
      <c r="V1172" s="6" t="s">
        <v>1812</v>
      </c>
      <c r="W1172" s="6" t="s">
        <v>1816</v>
      </c>
      <c r="X1172" s="6" t="s">
        <v>6529</v>
      </c>
      <c r="Y1172" s="8">
        <f>X1173-'Com RTOS RX'!$X1172</f>
        <v>0.00006944444444</v>
      </c>
      <c r="Z1172" s="6">
        <f>SUM(LEN(",CO_MQ135|"),'Com RTOS RX'!$H1172,LEN(",CO2_MQ135|"),'Com RTOS RX'!$I1172,LEN(",Alcool_MQ135|"),'Com RTOS RX'!$J1172,LEN(",Alcool_MQ135|"),'Com RTOS RX'!$K1172,LEN(",Toluen_MQ135|"),'Com RTOS RX'!$L1172,LEN(",MH4_MQ135|"),'Com RTOS RX'!$M1172,LEN(",O3_MQ131|"),'Com RTOS RX'!$N1172)*8</f>
        <v>672</v>
      </c>
    </row>
    <row r="1173" ht="15.75" customHeight="1">
      <c r="A1173" s="6" t="s">
        <v>6530</v>
      </c>
      <c r="B1173" s="6" t="s">
        <v>6531</v>
      </c>
      <c r="C1173" s="6" t="s">
        <v>1810</v>
      </c>
      <c r="D1173" s="6" t="s">
        <v>6532</v>
      </c>
      <c r="E1173" s="6" t="s">
        <v>1812</v>
      </c>
      <c r="F1173" s="6" t="s">
        <v>1812</v>
      </c>
      <c r="G1173" s="6" t="s">
        <v>1812</v>
      </c>
      <c r="H1173" s="6" t="s">
        <v>2618</v>
      </c>
      <c r="I1173" s="6" t="s">
        <v>27</v>
      </c>
      <c r="J1173" s="6" t="s">
        <v>16</v>
      </c>
      <c r="K1173" s="6" t="s">
        <v>262</v>
      </c>
      <c r="L1173" s="6" t="s">
        <v>326</v>
      </c>
      <c r="M1173" s="6" t="s">
        <v>313</v>
      </c>
      <c r="N1173" s="6" t="s">
        <v>311</v>
      </c>
      <c r="O1173" s="6" t="s">
        <v>1812</v>
      </c>
      <c r="P1173" s="6" t="s">
        <v>1812</v>
      </c>
      <c r="Q1173" s="6" t="s">
        <v>1814</v>
      </c>
      <c r="R1173" s="6" t="s">
        <v>1812</v>
      </c>
      <c r="S1173" s="6" t="s">
        <v>1986</v>
      </c>
      <c r="T1173" s="6" t="s">
        <v>1813</v>
      </c>
      <c r="U1173" s="6" t="s">
        <v>1812</v>
      </c>
      <c r="V1173" s="6" t="s">
        <v>1812</v>
      </c>
      <c r="W1173" s="6" t="s">
        <v>1816</v>
      </c>
      <c r="X1173" s="6" t="s">
        <v>6533</v>
      </c>
      <c r="Y1173" s="8">
        <f>X1174-'Com RTOS RX'!$X1173</f>
        <v>0.00006944444444</v>
      </c>
      <c r="Z1173" s="6">
        <f>SUM(LEN(",CO_MQ135|"),'Com RTOS RX'!$H1173,LEN(",CO2_MQ135|"),'Com RTOS RX'!$I1173,LEN(",Alcool_MQ135|"),'Com RTOS RX'!$J1173,LEN(",Alcool_MQ135|"),'Com RTOS RX'!$K1173,LEN(",Toluen_MQ135|"),'Com RTOS RX'!$L1173,LEN(",MH4_MQ135|"),'Com RTOS RX'!$M1173,LEN(",O3_MQ131|"),'Com RTOS RX'!$N1173)*8</f>
        <v>672</v>
      </c>
    </row>
    <row r="1174" ht="15.75" customHeight="1">
      <c r="A1174" s="6" t="s">
        <v>6534</v>
      </c>
      <c r="B1174" s="6" t="s">
        <v>6535</v>
      </c>
      <c r="C1174" s="6" t="s">
        <v>1810</v>
      </c>
      <c r="D1174" s="6" t="s">
        <v>6536</v>
      </c>
      <c r="E1174" s="6" t="s">
        <v>1812</v>
      </c>
      <c r="F1174" s="6" t="s">
        <v>1812</v>
      </c>
      <c r="G1174" s="6" t="s">
        <v>1812</v>
      </c>
      <c r="H1174" s="6" t="s">
        <v>183</v>
      </c>
      <c r="I1174" s="6" t="s">
        <v>27</v>
      </c>
      <c r="J1174" s="6" t="s">
        <v>317</v>
      </c>
      <c r="K1174" s="6" t="s">
        <v>262</v>
      </c>
      <c r="L1174" s="6" t="s">
        <v>322</v>
      </c>
      <c r="M1174" s="6" t="s">
        <v>313</v>
      </c>
      <c r="N1174" s="6" t="s">
        <v>311</v>
      </c>
      <c r="O1174" s="6" t="s">
        <v>1812</v>
      </c>
      <c r="P1174" s="6" t="s">
        <v>1812</v>
      </c>
      <c r="Q1174" s="6" t="s">
        <v>1814</v>
      </c>
      <c r="R1174" s="6" t="s">
        <v>1812</v>
      </c>
      <c r="S1174" s="6" t="s">
        <v>1986</v>
      </c>
      <c r="T1174" s="6" t="s">
        <v>1813</v>
      </c>
      <c r="U1174" s="6" t="s">
        <v>1812</v>
      </c>
      <c r="V1174" s="6" t="s">
        <v>1812</v>
      </c>
      <c r="W1174" s="6" t="s">
        <v>1816</v>
      </c>
      <c r="X1174" s="6" t="s">
        <v>6537</v>
      </c>
      <c r="Y1174" s="8">
        <f>X1175-'Com RTOS RX'!$X1174</f>
        <v>0.00006944444444</v>
      </c>
      <c r="Z1174" s="6">
        <f>SUM(LEN(",CO_MQ135|"),'Com RTOS RX'!$H1174,LEN(",CO2_MQ135|"),'Com RTOS RX'!$I1174,LEN(",Alcool_MQ135|"),'Com RTOS RX'!$J1174,LEN(",Alcool_MQ135|"),'Com RTOS RX'!$K1174,LEN(",Toluen_MQ135|"),'Com RTOS RX'!$L1174,LEN(",MH4_MQ135|"),'Com RTOS RX'!$M1174,LEN(",O3_MQ131|"),'Com RTOS RX'!$N1174)*8</f>
        <v>672</v>
      </c>
    </row>
    <row r="1175" ht="15.75" customHeight="1">
      <c r="A1175" s="6" t="s">
        <v>6538</v>
      </c>
      <c r="B1175" s="6" t="s">
        <v>6539</v>
      </c>
      <c r="C1175" s="6" t="s">
        <v>1810</v>
      </c>
      <c r="D1175" s="6" t="s">
        <v>6540</v>
      </c>
      <c r="E1175" s="6" t="s">
        <v>1812</v>
      </c>
      <c r="F1175" s="6" t="s">
        <v>1812</v>
      </c>
      <c r="G1175" s="6" t="s">
        <v>1812</v>
      </c>
      <c r="H1175" s="6" t="s">
        <v>183</v>
      </c>
      <c r="I1175" s="6" t="s">
        <v>27</v>
      </c>
      <c r="J1175" s="6" t="s">
        <v>317</v>
      </c>
      <c r="K1175" s="6" t="s">
        <v>262</v>
      </c>
      <c r="L1175" s="6" t="s">
        <v>322</v>
      </c>
      <c r="M1175" s="6" t="s">
        <v>313</v>
      </c>
      <c r="N1175" s="6" t="s">
        <v>311</v>
      </c>
      <c r="O1175" s="6" t="s">
        <v>1812</v>
      </c>
      <c r="P1175" s="6" t="s">
        <v>1812</v>
      </c>
      <c r="Q1175" s="6" t="s">
        <v>1814</v>
      </c>
      <c r="R1175" s="6" t="s">
        <v>1812</v>
      </c>
      <c r="S1175" s="6" t="s">
        <v>1986</v>
      </c>
      <c r="T1175" s="6" t="s">
        <v>1813</v>
      </c>
      <c r="U1175" s="6" t="s">
        <v>1812</v>
      </c>
      <c r="V1175" s="6" t="s">
        <v>1812</v>
      </c>
      <c r="W1175" s="6" t="s">
        <v>1816</v>
      </c>
      <c r="X1175" s="6" t="s">
        <v>6541</v>
      </c>
      <c r="Y1175" s="8">
        <f>X1176-'Com RTOS RX'!$X1175</f>
        <v>0.00006944444444</v>
      </c>
      <c r="Z1175" s="6">
        <f>SUM(LEN(",CO_MQ135|"),'Com RTOS RX'!$H1175,LEN(",CO2_MQ135|"),'Com RTOS RX'!$I1175,LEN(",Alcool_MQ135|"),'Com RTOS RX'!$J1175,LEN(",Alcool_MQ135|"),'Com RTOS RX'!$K1175,LEN(",Toluen_MQ135|"),'Com RTOS RX'!$L1175,LEN(",MH4_MQ135|"),'Com RTOS RX'!$M1175,LEN(",O3_MQ131|"),'Com RTOS RX'!$N1175)*8</f>
        <v>672</v>
      </c>
    </row>
    <row r="1176" ht="15.75" customHeight="1">
      <c r="A1176" s="6" t="s">
        <v>6542</v>
      </c>
      <c r="B1176" s="6" t="s">
        <v>6543</v>
      </c>
      <c r="C1176" s="6" t="s">
        <v>1810</v>
      </c>
      <c r="D1176" s="6" t="s">
        <v>6544</v>
      </c>
      <c r="E1176" s="6" t="s">
        <v>1812</v>
      </c>
      <c r="F1176" s="6" t="s">
        <v>1812</v>
      </c>
      <c r="G1176" s="6" t="s">
        <v>1812</v>
      </c>
      <c r="H1176" s="6" t="s">
        <v>16</v>
      </c>
      <c r="I1176" s="6" t="s">
        <v>46</v>
      </c>
      <c r="J1176" s="6" t="s">
        <v>323</v>
      </c>
      <c r="K1176" s="6" t="s">
        <v>1985</v>
      </c>
      <c r="L1176" s="6" t="s">
        <v>324</v>
      </c>
      <c r="M1176" s="6" t="s">
        <v>313</v>
      </c>
      <c r="N1176" s="6" t="s">
        <v>311</v>
      </c>
      <c r="O1176" s="6" t="s">
        <v>1812</v>
      </c>
      <c r="P1176" s="6" t="s">
        <v>1812</v>
      </c>
      <c r="Q1176" s="6" t="s">
        <v>1814</v>
      </c>
      <c r="R1176" s="6" t="s">
        <v>1812</v>
      </c>
      <c r="S1176" s="6" t="s">
        <v>1986</v>
      </c>
      <c r="T1176" s="6" t="s">
        <v>1813</v>
      </c>
      <c r="U1176" s="6" t="s">
        <v>1812</v>
      </c>
      <c r="V1176" s="6" t="s">
        <v>1812</v>
      </c>
      <c r="W1176" s="6" t="s">
        <v>1816</v>
      </c>
      <c r="X1176" s="6" t="s">
        <v>6545</v>
      </c>
      <c r="Y1176" s="8">
        <f>X1177-'Com RTOS RX'!$X1176</f>
        <v>0.00006944444444</v>
      </c>
      <c r="Z1176" s="6">
        <f>SUM(LEN(",CO_MQ135|"),'Com RTOS RX'!$H1176,LEN(",CO2_MQ135|"),'Com RTOS RX'!$I1176,LEN(",Alcool_MQ135|"),'Com RTOS RX'!$J1176,LEN(",Alcool_MQ135|"),'Com RTOS RX'!$K1176,LEN(",Toluen_MQ135|"),'Com RTOS RX'!$L1176,LEN(",MH4_MQ135|"),'Com RTOS RX'!$M1176,LEN(",O3_MQ131|"),'Com RTOS RX'!$N1176)*8</f>
        <v>672</v>
      </c>
    </row>
    <row r="1177" ht="15.75" customHeight="1">
      <c r="A1177" s="6" t="s">
        <v>6546</v>
      </c>
      <c r="B1177" s="6" t="s">
        <v>6547</v>
      </c>
      <c r="C1177" s="6" t="s">
        <v>1810</v>
      </c>
      <c r="D1177" s="6" t="s">
        <v>6548</v>
      </c>
      <c r="E1177" s="6" t="s">
        <v>1812</v>
      </c>
      <c r="F1177" s="6" t="s">
        <v>1812</v>
      </c>
      <c r="G1177" s="6" t="s">
        <v>1812</v>
      </c>
      <c r="H1177" s="6" t="s">
        <v>317</v>
      </c>
      <c r="I1177" s="6" t="s">
        <v>46</v>
      </c>
      <c r="J1177" s="6" t="s">
        <v>119</v>
      </c>
      <c r="K1177" s="6" t="s">
        <v>1985</v>
      </c>
      <c r="L1177" s="6" t="s">
        <v>150</v>
      </c>
      <c r="M1177" s="6" t="s">
        <v>313</v>
      </c>
      <c r="N1177" s="6" t="s">
        <v>311</v>
      </c>
      <c r="O1177" s="6" t="s">
        <v>1812</v>
      </c>
      <c r="P1177" s="6" t="s">
        <v>1812</v>
      </c>
      <c r="Q1177" s="6" t="s">
        <v>1814</v>
      </c>
      <c r="R1177" s="6" t="s">
        <v>1812</v>
      </c>
      <c r="S1177" s="6" t="s">
        <v>1986</v>
      </c>
      <c r="T1177" s="6" t="s">
        <v>1813</v>
      </c>
      <c r="U1177" s="6" t="s">
        <v>1812</v>
      </c>
      <c r="V1177" s="6" t="s">
        <v>1812</v>
      </c>
      <c r="W1177" s="6" t="s">
        <v>1816</v>
      </c>
      <c r="X1177" s="6" t="s">
        <v>6549</v>
      </c>
      <c r="Y1177" s="8">
        <f>X1178-'Com RTOS RX'!$X1177</f>
        <v>0.00006944444444</v>
      </c>
      <c r="Z1177" s="6">
        <f>SUM(LEN(",CO_MQ135|"),'Com RTOS RX'!$H1177,LEN(",CO2_MQ135|"),'Com RTOS RX'!$I1177,LEN(",Alcool_MQ135|"),'Com RTOS RX'!$J1177,LEN(",Alcool_MQ135|"),'Com RTOS RX'!$K1177,LEN(",Toluen_MQ135|"),'Com RTOS RX'!$L1177,LEN(",MH4_MQ135|"),'Com RTOS RX'!$M1177,LEN(",O3_MQ131|"),'Com RTOS RX'!$N1177)*8</f>
        <v>672</v>
      </c>
    </row>
    <row r="1178" ht="15.75" customHeight="1">
      <c r="A1178" s="6" t="s">
        <v>6550</v>
      </c>
      <c r="B1178" s="6" t="s">
        <v>6551</v>
      </c>
      <c r="C1178" s="6" t="s">
        <v>1810</v>
      </c>
      <c r="D1178" s="6" t="s">
        <v>6552</v>
      </c>
      <c r="E1178" s="6" t="s">
        <v>1812</v>
      </c>
      <c r="F1178" s="6" t="s">
        <v>1812</v>
      </c>
      <c r="G1178" s="6" t="s">
        <v>1812</v>
      </c>
      <c r="H1178" s="6" t="s">
        <v>16</v>
      </c>
      <c r="I1178" s="6" t="s">
        <v>46</v>
      </c>
      <c r="J1178" s="6" t="s">
        <v>323</v>
      </c>
      <c r="K1178" s="6" t="s">
        <v>1985</v>
      </c>
      <c r="L1178" s="6" t="s">
        <v>324</v>
      </c>
      <c r="M1178" s="6" t="s">
        <v>313</v>
      </c>
      <c r="N1178" s="6" t="s">
        <v>311</v>
      </c>
      <c r="O1178" s="6" t="s">
        <v>1812</v>
      </c>
      <c r="P1178" s="6" t="s">
        <v>1812</v>
      </c>
      <c r="Q1178" s="6" t="s">
        <v>1814</v>
      </c>
      <c r="R1178" s="6" t="s">
        <v>1812</v>
      </c>
      <c r="S1178" s="6" t="s">
        <v>1986</v>
      </c>
      <c r="T1178" s="6" t="s">
        <v>1813</v>
      </c>
      <c r="U1178" s="6" t="s">
        <v>1812</v>
      </c>
      <c r="V1178" s="6" t="s">
        <v>1812</v>
      </c>
      <c r="W1178" s="6" t="s">
        <v>1816</v>
      </c>
      <c r="X1178" s="6" t="s">
        <v>6553</v>
      </c>
      <c r="Y1178" s="8">
        <f>X1179-'Com RTOS RX'!$X1178</f>
        <v>0.00006944444444</v>
      </c>
      <c r="Z1178" s="6">
        <f>SUM(LEN(",CO_MQ135|"),'Com RTOS RX'!$H1178,LEN(",CO2_MQ135|"),'Com RTOS RX'!$I1178,LEN(",Alcool_MQ135|"),'Com RTOS RX'!$J1178,LEN(",Alcool_MQ135|"),'Com RTOS RX'!$K1178,LEN(",Toluen_MQ135|"),'Com RTOS RX'!$L1178,LEN(",MH4_MQ135|"),'Com RTOS RX'!$M1178,LEN(",O3_MQ131|"),'Com RTOS RX'!$N1178)*8</f>
        <v>672</v>
      </c>
    </row>
    <row r="1179" ht="15.75" customHeight="1">
      <c r="A1179" s="6" t="s">
        <v>6554</v>
      </c>
      <c r="B1179" s="6" t="s">
        <v>6555</v>
      </c>
      <c r="C1179" s="6" t="s">
        <v>1810</v>
      </c>
      <c r="D1179" s="6" t="s">
        <v>6556</v>
      </c>
      <c r="E1179" s="6" t="s">
        <v>1812</v>
      </c>
      <c r="F1179" s="6" t="s">
        <v>1812</v>
      </c>
      <c r="G1179" s="6" t="s">
        <v>1812</v>
      </c>
      <c r="H1179" s="6" t="s">
        <v>51</v>
      </c>
      <c r="I1179" s="6" t="s">
        <v>36</v>
      </c>
      <c r="J1179" s="6" t="s">
        <v>183</v>
      </c>
      <c r="K1179" s="6" t="s">
        <v>262</v>
      </c>
      <c r="L1179" s="6" t="s">
        <v>136</v>
      </c>
      <c r="M1179" s="6" t="s">
        <v>313</v>
      </c>
      <c r="N1179" s="6" t="s">
        <v>311</v>
      </c>
      <c r="O1179" s="6" t="s">
        <v>1812</v>
      </c>
      <c r="P1179" s="6" t="s">
        <v>1812</v>
      </c>
      <c r="Q1179" s="6" t="s">
        <v>1814</v>
      </c>
      <c r="R1179" s="6" t="s">
        <v>1812</v>
      </c>
      <c r="S1179" s="6" t="s">
        <v>1986</v>
      </c>
      <c r="T1179" s="6" t="s">
        <v>1813</v>
      </c>
      <c r="U1179" s="6" t="s">
        <v>1812</v>
      </c>
      <c r="V1179" s="6" t="s">
        <v>1812</v>
      </c>
      <c r="W1179" s="6" t="s">
        <v>1816</v>
      </c>
      <c r="X1179" s="6" t="s">
        <v>6557</v>
      </c>
      <c r="Y1179" s="8">
        <f>X1180-'Com RTOS RX'!$X1179</f>
        <v>0.00006944444444</v>
      </c>
      <c r="Z1179" s="6">
        <f>SUM(LEN(",CO_MQ135|"),'Com RTOS RX'!$H1179,LEN(",CO2_MQ135|"),'Com RTOS RX'!$I1179,LEN(",Alcool_MQ135|"),'Com RTOS RX'!$J1179,LEN(",Alcool_MQ135|"),'Com RTOS RX'!$K1179,LEN(",Toluen_MQ135|"),'Com RTOS RX'!$L1179,LEN(",MH4_MQ135|"),'Com RTOS RX'!$M1179,LEN(",O3_MQ131|"),'Com RTOS RX'!$N1179)*8</f>
        <v>672</v>
      </c>
    </row>
    <row r="1180" ht="15.75" customHeight="1">
      <c r="A1180" s="6" t="s">
        <v>6558</v>
      </c>
      <c r="B1180" s="6" t="s">
        <v>6559</v>
      </c>
      <c r="C1180" s="6" t="s">
        <v>1810</v>
      </c>
      <c r="D1180" s="6" t="s">
        <v>6560</v>
      </c>
      <c r="E1180" s="6" t="s">
        <v>1812</v>
      </c>
      <c r="F1180" s="6" t="s">
        <v>1812</v>
      </c>
      <c r="G1180" s="6" t="s">
        <v>1812</v>
      </c>
      <c r="H1180" s="6" t="s">
        <v>44</v>
      </c>
      <c r="I1180" s="6" t="s">
        <v>46</v>
      </c>
      <c r="J1180" s="6" t="s">
        <v>323</v>
      </c>
      <c r="K1180" s="6" t="s">
        <v>1985</v>
      </c>
      <c r="L1180" s="6" t="s">
        <v>325</v>
      </c>
      <c r="M1180" s="6" t="s">
        <v>313</v>
      </c>
      <c r="N1180" s="6" t="s">
        <v>311</v>
      </c>
      <c r="O1180" s="6" t="s">
        <v>1812</v>
      </c>
      <c r="P1180" s="6" t="s">
        <v>1812</v>
      </c>
      <c r="Q1180" s="6" t="s">
        <v>1814</v>
      </c>
      <c r="R1180" s="6" t="s">
        <v>1812</v>
      </c>
      <c r="S1180" s="6" t="s">
        <v>1986</v>
      </c>
      <c r="T1180" s="6" t="s">
        <v>1813</v>
      </c>
      <c r="U1180" s="6" t="s">
        <v>1812</v>
      </c>
      <c r="V1180" s="6" t="s">
        <v>1812</v>
      </c>
      <c r="W1180" s="6" t="s">
        <v>1816</v>
      </c>
      <c r="X1180" s="6" t="s">
        <v>6561</v>
      </c>
      <c r="Y1180" s="8">
        <f>X1181-'Com RTOS RX'!$X1180</f>
        <v>0.00006944444444</v>
      </c>
      <c r="Z1180" s="6">
        <f>SUM(LEN(",CO_MQ135|"),'Com RTOS RX'!$H1180,LEN(",CO2_MQ135|"),'Com RTOS RX'!$I1180,LEN(",Alcool_MQ135|"),'Com RTOS RX'!$J1180,LEN(",Alcool_MQ135|"),'Com RTOS RX'!$K1180,LEN(",Toluen_MQ135|"),'Com RTOS RX'!$L1180,LEN(",MH4_MQ135|"),'Com RTOS RX'!$M1180,LEN(",O3_MQ131|"),'Com RTOS RX'!$N1180)*8</f>
        <v>672</v>
      </c>
    </row>
    <row r="1181" ht="15.75" customHeight="1">
      <c r="A1181" s="6" t="s">
        <v>6562</v>
      </c>
      <c r="B1181" s="6" t="s">
        <v>6563</v>
      </c>
      <c r="C1181" s="6" t="s">
        <v>1810</v>
      </c>
      <c r="D1181" s="6" t="s">
        <v>6564</v>
      </c>
      <c r="E1181" s="6" t="s">
        <v>1812</v>
      </c>
      <c r="F1181" s="6" t="s">
        <v>1812</v>
      </c>
      <c r="G1181" s="6" t="s">
        <v>1812</v>
      </c>
      <c r="H1181" s="6" t="s">
        <v>16</v>
      </c>
      <c r="I1181" s="6" t="s">
        <v>46</v>
      </c>
      <c r="J1181" s="6" t="s">
        <v>323</v>
      </c>
      <c r="K1181" s="6" t="s">
        <v>1985</v>
      </c>
      <c r="L1181" s="6" t="s">
        <v>325</v>
      </c>
      <c r="M1181" s="6" t="s">
        <v>313</v>
      </c>
      <c r="N1181" s="6" t="s">
        <v>311</v>
      </c>
      <c r="O1181" s="6" t="s">
        <v>1812</v>
      </c>
      <c r="P1181" s="6" t="s">
        <v>1812</v>
      </c>
      <c r="Q1181" s="6" t="s">
        <v>1814</v>
      </c>
      <c r="R1181" s="6" t="s">
        <v>1812</v>
      </c>
      <c r="S1181" s="6" t="s">
        <v>1986</v>
      </c>
      <c r="T1181" s="6" t="s">
        <v>1813</v>
      </c>
      <c r="U1181" s="6" t="s">
        <v>1812</v>
      </c>
      <c r="V1181" s="6" t="s">
        <v>1812</v>
      </c>
      <c r="W1181" s="6" t="s">
        <v>1816</v>
      </c>
      <c r="X1181" s="6" t="s">
        <v>6565</v>
      </c>
      <c r="Y1181" s="8">
        <f>X1182-'Com RTOS RX'!$X1181</f>
        <v>0.00006944444444</v>
      </c>
      <c r="Z1181" s="6">
        <f>SUM(LEN(",CO_MQ135|"),'Com RTOS RX'!$H1181,LEN(",CO2_MQ135|"),'Com RTOS RX'!$I1181,LEN(",Alcool_MQ135|"),'Com RTOS RX'!$J1181,LEN(",Alcool_MQ135|"),'Com RTOS RX'!$K1181,LEN(",Toluen_MQ135|"),'Com RTOS RX'!$L1181,LEN(",MH4_MQ135|"),'Com RTOS RX'!$M1181,LEN(",O3_MQ131|"),'Com RTOS RX'!$N1181)*8</f>
        <v>672</v>
      </c>
    </row>
    <row r="1182" ht="15.75" customHeight="1">
      <c r="A1182" s="6" t="s">
        <v>6566</v>
      </c>
      <c r="B1182" s="6" t="s">
        <v>6567</v>
      </c>
      <c r="C1182" s="6" t="s">
        <v>1810</v>
      </c>
      <c r="D1182" s="6" t="s">
        <v>6568</v>
      </c>
      <c r="E1182" s="6" t="s">
        <v>1812</v>
      </c>
      <c r="F1182" s="6" t="s">
        <v>1812</v>
      </c>
      <c r="G1182" s="6" t="s">
        <v>1812</v>
      </c>
      <c r="H1182" s="6" t="s">
        <v>44</v>
      </c>
      <c r="I1182" s="6" t="s">
        <v>46</v>
      </c>
      <c r="J1182" s="6" t="s">
        <v>317</v>
      </c>
      <c r="K1182" s="6" t="s">
        <v>262</v>
      </c>
      <c r="L1182" s="6" t="s">
        <v>322</v>
      </c>
      <c r="M1182" s="6" t="s">
        <v>313</v>
      </c>
      <c r="N1182" s="6" t="s">
        <v>311</v>
      </c>
      <c r="O1182" s="6" t="s">
        <v>1812</v>
      </c>
      <c r="P1182" s="6" t="s">
        <v>1812</v>
      </c>
      <c r="Q1182" s="6" t="s">
        <v>1814</v>
      </c>
      <c r="R1182" s="6" t="s">
        <v>1812</v>
      </c>
      <c r="S1182" s="6" t="s">
        <v>1986</v>
      </c>
      <c r="T1182" s="6" t="s">
        <v>1813</v>
      </c>
      <c r="U1182" s="6" t="s">
        <v>1812</v>
      </c>
      <c r="V1182" s="6" t="s">
        <v>1812</v>
      </c>
      <c r="W1182" s="6" t="s">
        <v>1816</v>
      </c>
      <c r="X1182" s="6" t="s">
        <v>6569</v>
      </c>
      <c r="Y1182" s="8">
        <f>X1183-'Com RTOS RX'!$X1182</f>
        <v>0.00006944444444</v>
      </c>
      <c r="Z1182" s="6">
        <f>SUM(LEN(",CO_MQ135|"),'Com RTOS RX'!$H1182,LEN(",CO2_MQ135|"),'Com RTOS RX'!$I1182,LEN(",Alcool_MQ135|"),'Com RTOS RX'!$J1182,LEN(",Alcool_MQ135|"),'Com RTOS RX'!$K1182,LEN(",Toluen_MQ135|"),'Com RTOS RX'!$L1182,LEN(",MH4_MQ135|"),'Com RTOS RX'!$M1182,LEN(",O3_MQ131|"),'Com RTOS RX'!$N1182)*8</f>
        <v>672</v>
      </c>
    </row>
    <row r="1183" ht="15.75" customHeight="1">
      <c r="A1183" s="6" t="s">
        <v>6570</v>
      </c>
      <c r="B1183" s="6" t="s">
        <v>6571</v>
      </c>
      <c r="C1183" s="6" t="s">
        <v>1810</v>
      </c>
      <c r="D1183" s="6" t="s">
        <v>6572</v>
      </c>
      <c r="E1183" s="6" t="s">
        <v>1812</v>
      </c>
      <c r="F1183" s="6" t="s">
        <v>1812</v>
      </c>
      <c r="G1183" s="6" t="s">
        <v>1812</v>
      </c>
      <c r="H1183" s="6" t="s">
        <v>16</v>
      </c>
      <c r="I1183" s="6" t="s">
        <v>46</v>
      </c>
      <c r="J1183" s="6" t="s">
        <v>323</v>
      </c>
      <c r="K1183" s="6" t="s">
        <v>1985</v>
      </c>
      <c r="L1183" s="6" t="s">
        <v>325</v>
      </c>
      <c r="M1183" s="6" t="s">
        <v>313</v>
      </c>
      <c r="N1183" s="6" t="s">
        <v>311</v>
      </c>
      <c r="O1183" s="6" t="s">
        <v>1812</v>
      </c>
      <c r="P1183" s="6" t="s">
        <v>1812</v>
      </c>
      <c r="Q1183" s="6" t="s">
        <v>1814</v>
      </c>
      <c r="R1183" s="6" t="s">
        <v>1812</v>
      </c>
      <c r="S1183" s="6" t="s">
        <v>1986</v>
      </c>
      <c r="T1183" s="6" t="s">
        <v>1813</v>
      </c>
      <c r="U1183" s="6" t="s">
        <v>1812</v>
      </c>
      <c r="V1183" s="6" t="s">
        <v>1812</v>
      </c>
      <c r="W1183" s="6" t="s">
        <v>1816</v>
      </c>
      <c r="X1183" s="6" t="s">
        <v>6573</v>
      </c>
      <c r="Y1183" s="8">
        <f>X1184-'Com RTOS RX'!$X1183</f>
        <v>0.00006944444444</v>
      </c>
      <c r="Z1183" s="6">
        <f>SUM(LEN(",CO_MQ135|"),'Com RTOS RX'!$H1183,LEN(",CO2_MQ135|"),'Com RTOS RX'!$I1183,LEN(",Alcool_MQ135|"),'Com RTOS RX'!$J1183,LEN(",Alcool_MQ135|"),'Com RTOS RX'!$K1183,LEN(",Toluen_MQ135|"),'Com RTOS RX'!$L1183,LEN(",MH4_MQ135|"),'Com RTOS RX'!$M1183,LEN(",O3_MQ131|"),'Com RTOS RX'!$N1183)*8</f>
        <v>672</v>
      </c>
    </row>
    <row r="1184" ht="15.75" customHeight="1">
      <c r="A1184" s="6" t="s">
        <v>6574</v>
      </c>
      <c r="B1184" s="6" t="s">
        <v>6575</v>
      </c>
      <c r="C1184" s="6" t="s">
        <v>1810</v>
      </c>
      <c r="D1184" s="6" t="s">
        <v>6576</v>
      </c>
      <c r="E1184" s="6" t="s">
        <v>1812</v>
      </c>
      <c r="F1184" s="6" t="s">
        <v>1812</v>
      </c>
      <c r="G1184" s="6" t="s">
        <v>1812</v>
      </c>
      <c r="H1184" s="6" t="s">
        <v>16</v>
      </c>
      <c r="I1184" s="6" t="s">
        <v>46</v>
      </c>
      <c r="J1184" s="6" t="s">
        <v>323</v>
      </c>
      <c r="K1184" s="6" t="s">
        <v>1985</v>
      </c>
      <c r="L1184" s="6" t="s">
        <v>325</v>
      </c>
      <c r="M1184" s="6" t="s">
        <v>313</v>
      </c>
      <c r="N1184" s="6" t="s">
        <v>311</v>
      </c>
      <c r="O1184" s="6" t="s">
        <v>1812</v>
      </c>
      <c r="P1184" s="6" t="s">
        <v>1812</v>
      </c>
      <c r="Q1184" s="6" t="s">
        <v>1814</v>
      </c>
      <c r="R1184" s="6" t="s">
        <v>1812</v>
      </c>
      <c r="S1184" s="6" t="s">
        <v>1986</v>
      </c>
      <c r="T1184" s="6" t="s">
        <v>1813</v>
      </c>
      <c r="U1184" s="6" t="s">
        <v>1812</v>
      </c>
      <c r="V1184" s="6" t="s">
        <v>1812</v>
      </c>
      <c r="W1184" s="6" t="s">
        <v>1816</v>
      </c>
      <c r="X1184" s="6" t="s">
        <v>6577</v>
      </c>
      <c r="Y1184" s="8">
        <f>X1185-'Com RTOS RX'!$X1184</f>
        <v>0.00006944444444</v>
      </c>
      <c r="Z1184" s="6">
        <f>SUM(LEN(",CO_MQ135|"),'Com RTOS RX'!$H1184,LEN(",CO2_MQ135|"),'Com RTOS RX'!$I1184,LEN(",Alcool_MQ135|"),'Com RTOS RX'!$J1184,LEN(",Alcool_MQ135|"),'Com RTOS RX'!$K1184,LEN(",Toluen_MQ135|"),'Com RTOS RX'!$L1184,LEN(",MH4_MQ135|"),'Com RTOS RX'!$M1184,LEN(",O3_MQ131|"),'Com RTOS RX'!$N1184)*8</f>
        <v>672</v>
      </c>
    </row>
    <row r="1185" ht="15.75" customHeight="1">
      <c r="A1185" s="6" t="s">
        <v>6578</v>
      </c>
      <c r="B1185" s="6" t="s">
        <v>6579</v>
      </c>
      <c r="C1185" s="6" t="s">
        <v>1810</v>
      </c>
      <c r="D1185" s="6" t="s">
        <v>6580</v>
      </c>
      <c r="E1185" s="6" t="s">
        <v>1812</v>
      </c>
      <c r="F1185" s="6" t="s">
        <v>1812</v>
      </c>
      <c r="G1185" s="6" t="s">
        <v>1812</v>
      </c>
      <c r="H1185" s="6" t="s">
        <v>16</v>
      </c>
      <c r="I1185" s="6" t="s">
        <v>46</v>
      </c>
      <c r="J1185" s="6" t="s">
        <v>323</v>
      </c>
      <c r="K1185" s="6" t="s">
        <v>1985</v>
      </c>
      <c r="L1185" s="6" t="s">
        <v>325</v>
      </c>
      <c r="M1185" s="6" t="s">
        <v>313</v>
      </c>
      <c r="N1185" s="6" t="s">
        <v>311</v>
      </c>
      <c r="O1185" s="6" t="s">
        <v>1812</v>
      </c>
      <c r="P1185" s="6" t="s">
        <v>1812</v>
      </c>
      <c r="Q1185" s="6" t="s">
        <v>1814</v>
      </c>
      <c r="R1185" s="6" t="s">
        <v>1812</v>
      </c>
      <c r="S1185" s="6" t="s">
        <v>1986</v>
      </c>
      <c r="T1185" s="6" t="s">
        <v>1813</v>
      </c>
      <c r="U1185" s="6" t="s">
        <v>1812</v>
      </c>
      <c r="V1185" s="6" t="s">
        <v>1812</v>
      </c>
      <c r="W1185" s="6" t="s">
        <v>1816</v>
      </c>
      <c r="X1185" s="6" t="s">
        <v>6581</v>
      </c>
      <c r="Y1185" s="8">
        <f>X1186-'Com RTOS RX'!$X1185</f>
        <v>0.00006944444444</v>
      </c>
      <c r="Z1185" s="6">
        <f>SUM(LEN(",CO_MQ135|"),'Com RTOS RX'!$H1185,LEN(",CO2_MQ135|"),'Com RTOS RX'!$I1185,LEN(",Alcool_MQ135|"),'Com RTOS RX'!$J1185,LEN(",Alcool_MQ135|"),'Com RTOS RX'!$K1185,LEN(",Toluen_MQ135|"),'Com RTOS RX'!$L1185,LEN(",MH4_MQ135|"),'Com RTOS RX'!$M1185,LEN(",O3_MQ131|"),'Com RTOS RX'!$N1185)*8</f>
        <v>672</v>
      </c>
    </row>
    <row r="1186" ht="15.75" customHeight="1">
      <c r="A1186" s="6" t="s">
        <v>6582</v>
      </c>
      <c r="B1186" s="6" t="s">
        <v>6583</v>
      </c>
      <c r="C1186" s="6" t="s">
        <v>1810</v>
      </c>
      <c r="D1186" s="6" t="s">
        <v>6584</v>
      </c>
      <c r="E1186" s="6" t="s">
        <v>1812</v>
      </c>
      <c r="F1186" s="6" t="s">
        <v>1812</v>
      </c>
      <c r="G1186" s="6" t="s">
        <v>1812</v>
      </c>
      <c r="H1186" s="6" t="s">
        <v>25</v>
      </c>
      <c r="I1186" s="6" t="s">
        <v>27</v>
      </c>
      <c r="J1186" s="6" t="s">
        <v>44</v>
      </c>
      <c r="K1186" s="6" t="s">
        <v>262</v>
      </c>
      <c r="L1186" s="6" t="s">
        <v>318</v>
      </c>
      <c r="M1186" s="6" t="s">
        <v>313</v>
      </c>
      <c r="N1186" s="6" t="s">
        <v>311</v>
      </c>
      <c r="O1186" s="6" t="s">
        <v>1812</v>
      </c>
      <c r="P1186" s="6" t="s">
        <v>1812</v>
      </c>
      <c r="Q1186" s="6" t="s">
        <v>1814</v>
      </c>
      <c r="R1186" s="6" t="s">
        <v>1812</v>
      </c>
      <c r="S1186" s="6" t="s">
        <v>1986</v>
      </c>
      <c r="T1186" s="6" t="s">
        <v>1813</v>
      </c>
      <c r="U1186" s="6" t="s">
        <v>1812</v>
      </c>
      <c r="V1186" s="6" t="s">
        <v>1812</v>
      </c>
      <c r="W1186" s="6" t="s">
        <v>1816</v>
      </c>
      <c r="X1186" s="6" t="s">
        <v>6585</v>
      </c>
      <c r="Y1186" s="8">
        <f>X1187-'Com RTOS RX'!$X1186</f>
        <v>0.00006944444444</v>
      </c>
      <c r="Z1186" s="6">
        <f>SUM(LEN(",CO_MQ135|"),'Com RTOS RX'!$H1186,LEN(",CO2_MQ135|"),'Com RTOS RX'!$I1186,LEN(",Alcool_MQ135|"),'Com RTOS RX'!$J1186,LEN(",Alcool_MQ135|"),'Com RTOS RX'!$K1186,LEN(",Toluen_MQ135|"),'Com RTOS RX'!$L1186,LEN(",MH4_MQ135|"),'Com RTOS RX'!$M1186,LEN(",O3_MQ131|"),'Com RTOS RX'!$N1186)*8</f>
        <v>672</v>
      </c>
    </row>
    <row r="1187" ht="15.75" customHeight="1">
      <c r="A1187" s="6" t="s">
        <v>6586</v>
      </c>
      <c r="B1187" s="6" t="s">
        <v>6587</v>
      </c>
      <c r="C1187" s="6" t="s">
        <v>1810</v>
      </c>
      <c r="D1187" s="6" t="s">
        <v>6588</v>
      </c>
      <c r="E1187" s="6" t="s">
        <v>1812</v>
      </c>
      <c r="F1187" s="6" t="s">
        <v>1812</v>
      </c>
      <c r="G1187" s="6" t="s">
        <v>1812</v>
      </c>
      <c r="H1187" s="6" t="s">
        <v>2618</v>
      </c>
      <c r="I1187" s="6" t="s">
        <v>27</v>
      </c>
      <c r="J1187" s="6" t="s">
        <v>16</v>
      </c>
      <c r="K1187" s="6" t="s">
        <v>262</v>
      </c>
      <c r="L1187" s="6" t="s">
        <v>142</v>
      </c>
      <c r="M1187" s="6" t="s">
        <v>313</v>
      </c>
      <c r="N1187" s="6" t="s">
        <v>311</v>
      </c>
      <c r="O1187" s="6" t="s">
        <v>1812</v>
      </c>
      <c r="P1187" s="6" t="s">
        <v>1812</v>
      </c>
      <c r="Q1187" s="6" t="s">
        <v>1814</v>
      </c>
      <c r="R1187" s="6" t="s">
        <v>1812</v>
      </c>
      <c r="S1187" s="6" t="s">
        <v>1986</v>
      </c>
      <c r="T1187" s="6" t="s">
        <v>1813</v>
      </c>
      <c r="U1187" s="6" t="s">
        <v>1812</v>
      </c>
      <c r="V1187" s="6" t="s">
        <v>1812</v>
      </c>
      <c r="W1187" s="6" t="s">
        <v>1816</v>
      </c>
      <c r="X1187" s="6" t="s">
        <v>6589</v>
      </c>
      <c r="Y1187" s="8">
        <f>X1188-'Com RTOS RX'!$X1187</f>
        <v>0.00006944444444</v>
      </c>
      <c r="Z1187" s="6">
        <f>SUM(LEN(",CO_MQ135|"),'Com RTOS RX'!$H1187,LEN(",CO2_MQ135|"),'Com RTOS RX'!$I1187,LEN(",Alcool_MQ135|"),'Com RTOS RX'!$J1187,LEN(",Alcool_MQ135|"),'Com RTOS RX'!$K1187,LEN(",Toluen_MQ135|"),'Com RTOS RX'!$L1187,LEN(",MH4_MQ135|"),'Com RTOS RX'!$M1187,LEN(",O3_MQ131|"),'Com RTOS RX'!$N1187)*8</f>
        <v>672</v>
      </c>
    </row>
    <row r="1188" ht="15.75" customHeight="1">
      <c r="A1188" s="6" t="s">
        <v>6590</v>
      </c>
      <c r="B1188" s="6" t="s">
        <v>6591</v>
      </c>
      <c r="C1188" s="6" t="s">
        <v>1810</v>
      </c>
      <c r="D1188" s="6" t="s">
        <v>6592</v>
      </c>
      <c r="E1188" s="6" t="s">
        <v>1812</v>
      </c>
      <c r="F1188" s="6" t="s">
        <v>1812</v>
      </c>
      <c r="G1188" s="6" t="s">
        <v>1812</v>
      </c>
      <c r="H1188" s="6" t="s">
        <v>323</v>
      </c>
      <c r="I1188" s="6" t="s">
        <v>319</v>
      </c>
      <c r="J1188" s="6" t="s">
        <v>248</v>
      </c>
      <c r="K1188" s="6" t="s">
        <v>1985</v>
      </c>
      <c r="L1188" s="6" t="s">
        <v>2643</v>
      </c>
      <c r="M1188" s="6" t="s">
        <v>321</v>
      </c>
      <c r="N1188" s="6" t="s">
        <v>311</v>
      </c>
      <c r="O1188" s="6" t="s">
        <v>1812</v>
      </c>
      <c r="P1188" s="6" t="s">
        <v>1812</v>
      </c>
      <c r="Q1188" s="6" t="s">
        <v>1814</v>
      </c>
      <c r="R1188" s="6" t="s">
        <v>1812</v>
      </c>
      <c r="S1188" s="6" t="s">
        <v>1986</v>
      </c>
      <c r="T1188" s="6" t="s">
        <v>1813</v>
      </c>
      <c r="U1188" s="6" t="s">
        <v>1812</v>
      </c>
      <c r="V1188" s="6" t="s">
        <v>1812</v>
      </c>
      <c r="W1188" s="6" t="s">
        <v>1816</v>
      </c>
      <c r="X1188" s="6" t="s">
        <v>6593</v>
      </c>
      <c r="Y1188" s="8">
        <f>X1189-'Com RTOS RX'!$X1188</f>
        <v>0.00006944444444</v>
      </c>
      <c r="Z1188" s="6">
        <f>SUM(LEN(",CO_MQ135|"),'Com RTOS RX'!$H1188,LEN(",CO2_MQ135|"),'Com RTOS RX'!$I1188,LEN(",Alcool_MQ135|"),'Com RTOS RX'!$J1188,LEN(",Alcool_MQ135|"),'Com RTOS RX'!$K1188,LEN(",Toluen_MQ135|"),'Com RTOS RX'!$L1188,LEN(",MH4_MQ135|"),'Com RTOS RX'!$M1188,LEN(",O3_MQ131|"),'Com RTOS RX'!$N1188)*8</f>
        <v>672</v>
      </c>
    </row>
    <row r="1189" ht="15.75" customHeight="1">
      <c r="A1189" s="6" t="s">
        <v>6594</v>
      </c>
      <c r="B1189" s="6" t="s">
        <v>6595</v>
      </c>
      <c r="C1189" s="6" t="s">
        <v>1810</v>
      </c>
      <c r="D1189" s="6" t="s">
        <v>6596</v>
      </c>
      <c r="E1189" s="6" t="s">
        <v>1812</v>
      </c>
      <c r="F1189" s="6" t="s">
        <v>1812</v>
      </c>
      <c r="G1189" s="6" t="s">
        <v>1812</v>
      </c>
      <c r="H1189" s="6" t="s">
        <v>25</v>
      </c>
      <c r="I1189" s="6" t="s">
        <v>27</v>
      </c>
      <c r="J1189" s="6" t="s">
        <v>16</v>
      </c>
      <c r="K1189" s="6" t="s">
        <v>262</v>
      </c>
      <c r="L1189" s="6" t="s">
        <v>326</v>
      </c>
      <c r="M1189" s="6" t="s">
        <v>313</v>
      </c>
      <c r="N1189" s="6" t="s">
        <v>311</v>
      </c>
      <c r="O1189" s="6" t="s">
        <v>1812</v>
      </c>
      <c r="P1189" s="6" t="s">
        <v>1812</v>
      </c>
      <c r="Q1189" s="6" t="s">
        <v>1814</v>
      </c>
      <c r="R1189" s="6" t="s">
        <v>1812</v>
      </c>
      <c r="S1189" s="6" t="s">
        <v>1986</v>
      </c>
      <c r="T1189" s="6" t="s">
        <v>1813</v>
      </c>
      <c r="U1189" s="6" t="s">
        <v>1812</v>
      </c>
      <c r="V1189" s="6" t="s">
        <v>1812</v>
      </c>
      <c r="W1189" s="6" t="s">
        <v>1816</v>
      </c>
      <c r="X1189" s="6" t="s">
        <v>6597</v>
      </c>
      <c r="Y1189" s="8">
        <f>X1190-'Com RTOS RX'!$X1189</f>
        <v>0.00006944444444</v>
      </c>
      <c r="Z1189" s="6">
        <f>SUM(LEN(",CO_MQ135|"),'Com RTOS RX'!$H1189,LEN(",CO2_MQ135|"),'Com RTOS RX'!$I1189,LEN(",Alcool_MQ135|"),'Com RTOS RX'!$J1189,LEN(",Alcool_MQ135|"),'Com RTOS RX'!$K1189,LEN(",Toluen_MQ135|"),'Com RTOS RX'!$L1189,LEN(",MH4_MQ135|"),'Com RTOS RX'!$M1189,LEN(",O3_MQ131|"),'Com RTOS RX'!$N1189)*8</f>
        <v>672</v>
      </c>
    </row>
    <row r="1190" ht="15.75" customHeight="1">
      <c r="A1190" s="6" t="s">
        <v>6598</v>
      </c>
      <c r="B1190" s="6" t="s">
        <v>6599</v>
      </c>
      <c r="C1190" s="6" t="s">
        <v>1810</v>
      </c>
      <c r="D1190" s="6" t="s">
        <v>6600</v>
      </c>
      <c r="E1190" s="6" t="s">
        <v>1812</v>
      </c>
      <c r="F1190" s="6" t="s">
        <v>1812</v>
      </c>
      <c r="G1190" s="6" t="s">
        <v>1812</v>
      </c>
      <c r="H1190" s="6" t="s">
        <v>183</v>
      </c>
      <c r="I1190" s="6" t="s">
        <v>27</v>
      </c>
      <c r="J1190" s="6" t="s">
        <v>317</v>
      </c>
      <c r="K1190" s="6" t="s">
        <v>262</v>
      </c>
      <c r="L1190" s="6" t="s">
        <v>142</v>
      </c>
      <c r="M1190" s="6" t="s">
        <v>313</v>
      </c>
      <c r="N1190" s="6" t="s">
        <v>311</v>
      </c>
      <c r="O1190" s="6" t="s">
        <v>1812</v>
      </c>
      <c r="P1190" s="6" t="s">
        <v>1812</v>
      </c>
      <c r="Q1190" s="6" t="s">
        <v>1814</v>
      </c>
      <c r="R1190" s="6" t="s">
        <v>1812</v>
      </c>
      <c r="S1190" s="6" t="s">
        <v>1986</v>
      </c>
      <c r="T1190" s="6" t="s">
        <v>1813</v>
      </c>
      <c r="U1190" s="6" t="s">
        <v>1812</v>
      </c>
      <c r="V1190" s="6" t="s">
        <v>1812</v>
      </c>
      <c r="W1190" s="6" t="s">
        <v>1816</v>
      </c>
      <c r="X1190" s="6" t="s">
        <v>6601</v>
      </c>
      <c r="Y1190" s="8">
        <f>X1191-'Com RTOS RX'!$X1190</f>
        <v>0.00006944444444</v>
      </c>
      <c r="Z1190" s="6">
        <f>SUM(LEN(",CO_MQ135|"),'Com RTOS RX'!$H1190,LEN(",CO2_MQ135|"),'Com RTOS RX'!$I1190,LEN(",Alcool_MQ135|"),'Com RTOS RX'!$J1190,LEN(",Alcool_MQ135|"),'Com RTOS RX'!$K1190,LEN(",Toluen_MQ135|"),'Com RTOS RX'!$L1190,LEN(",MH4_MQ135|"),'Com RTOS RX'!$M1190,LEN(",O3_MQ131|"),'Com RTOS RX'!$N1190)*8</f>
        <v>672</v>
      </c>
    </row>
    <row r="1191" ht="15.75" customHeight="1">
      <c r="A1191" s="6" t="s">
        <v>6602</v>
      </c>
      <c r="B1191" s="6" t="s">
        <v>6603</v>
      </c>
      <c r="C1191" s="6" t="s">
        <v>1810</v>
      </c>
      <c r="D1191" s="6" t="s">
        <v>6604</v>
      </c>
      <c r="E1191" s="6" t="s">
        <v>1812</v>
      </c>
      <c r="F1191" s="6" t="s">
        <v>1812</v>
      </c>
      <c r="G1191" s="6" t="s">
        <v>1812</v>
      </c>
      <c r="H1191" s="6" t="s">
        <v>2618</v>
      </c>
      <c r="I1191" s="6" t="s">
        <v>27</v>
      </c>
      <c r="J1191" s="6" t="s">
        <v>16</v>
      </c>
      <c r="K1191" s="6" t="s">
        <v>262</v>
      </c>
      <c r="L1191" s="6" t="s">
        <v>326</v>
      </c>
      <c r="M1191" s="6" t="s">
        <v>313</v>
      </c>
      <c r="N1191" s="6" t="s">
        <v>36</v>
      </c>
      <c r="O1191" s="6" t="s">
        <v>1812</v>
      </c>
      <c r="P1191" s="6" t="s">
        <v>1812</v>
      </c>
      <c r="Q1191" s="6" t="s">
        <v>1814</v>
      </c>
      <c r="R1191" s="6" t="s">
        <v>1812</v>
      </c>
      <c r="S1191" s="6" t="s">
        <v>1986</v>
      </c>
      <c r="T1191" s="6" t="s">
        <v>1813</v>
      </c>
      <c r="U1191" s="6" t="s">
        <v>1812</v>
      </c>
      <c r="V1191" s="6" t="s">
        <v>1812</v>
      </c>
      <c r="W1191" s="6" t="s">
        <v>1816</v>
      </c>
      <c r="X1191" s="6" t="s">
        <v>6605</v>
      </c>
      <c r="Y1191" s="8">
        <f>X1192-'Com RTOS RX'!$X1191</f>
        <v>0.00006944444444</v>
      </c>
      <c r="Z1191" s="6">
        <f>SUM(LEN(",CO_MQ135|"),'Com RTOS RX'!$H1191,LEN(",CO2_MQ135|"),'Com RTOS RX'!$I1191,LEN(",Alcool_MQ135|"),'Com RTOS RX'!$J1191,LEN(",Alcool_MQ135|"),'Com RTOS RX'!$K1191,LEN(",Toluen_MQ135|"),'Com RTOS RX'!$L1191,LEN(",MH4_MQ135|"),'Com RTOS RX'!$M1191,LEN(",O3_MQ131|"),'Com RTOS RX'!$N1191)*8</f>
        <v>672</v>
      </c>
    </row>
    <row r="1192" ht="15.75" customHeight="1">
      <c r="A1192" s="6" t="s">
        <v>6606</v>
      </c>
      <c r="B1192" s="6" t="s">
        <v>6607</v>
      </c>
      <c r="C1192" s="6" t="s">
        <v>1810</v>
      </c>
      <c r="D1192" s="6" t="s">
        <v>6608</v>
      </c>
      <c r="E1192" s="6" t="s">
        <v>1812</v>
      </c>
      <c r="F1192" s="6" t="s">
        <v>1812</v>
      </c>
      <c r="G1192" s="6" t="s">
        <v>1812</v>
      </c>
      <c r="H1192" s="6" t="s">
        <v>183</v>
      </c>
      <c r="I1192" s="6" t="s">
        <v>27</v>
      </c>
      <c r="J1192" s="6" t="s">
        <v>317</v>
      </c>
      <c r="K1192" s="6" t="s">
        <v>262</v>
      </c>
      <c r="L1192" s="6" t="s">
        <v>142</v>
      </c>
      <c r="M1192" s="6" t="s">
        <v>313</v>
      </c>
      <c r="N1192" s="6" t="s">
        <v>311</v>
      </c>
      <c r="O1192" s="6" t="s">
        <v>1812</v>
      </c>
      <c r="P1192" s="6" t="s">
        <v>1812</v>
      </c>
      <c r="Q1192" s="6" t="s">
        <v>1814</v>
      </c>
      <c r="R1192" s="6" t="s">
        <v>1812</v>
      </c>
      <c r="S1192" s="6" t="s">
        <v>1986</v>
      </c>
      <c r="T1192" s="6" t="s">
        <v>1813</v>
      </c>
      <c r="U1192" s="6" t="s">
        <v>1812</v>
      </c>
      <c r="V1192" s="6" t="s">
        <v>1812</v>
      </c>
      <c r="W1192" s="6" t="s">
        <v>1816</v>
      </c>
      <c r="X1192" s="6" t="s">
        <v>6609</v>
      </c>
      <c r="Y1192" s="8">
        <f>X1193-'Com RTOS RX'!$X1192</f>
        <v>0.00006944444444</v>
      </c>
      <c r="Z1192" s="6">
        <f>SUM(LEN(",CO_MQ135|"),'Com RTOS RX'!$H1192,LEN(",CO2_MQ135|"),'Com RTOS RX'!$I1192,LEN(",Alcool_MQ135|"),'Com RTOS RX'!$J1192,LEN(",Alcool_MQ135|"),'Com RTOS RX'!$K1192,LEN(",Toluen_MQ135|"),'Com RTOS RX'!$L1192,LEN(",MH4_MQ135|"),'Com RTOS RX'!$M1192,LEN(",O3_MQ131|"),'Com RTOS RX'!$N1192)*8</f>
        <v>672</v>
      </c>
    </row>
    <row r="1193" ht="15.75" customHeight="1">
      <c r="A1193" s="6" t="s">
        <v>6610</v>
      </c>
      <c r="B1193" s="6" t="s">
        <v>6611</v>
      </c>
      <c r="C1193" s="6" t="s">
        <v>1810</v>
      </c>
      <c r="D1193" s="6" t="s">
        <v>6612</v>
      </c>
      <c r="E1193" s="6" t="s">
        <v>1812</v>
      </c>
      <c r="F1193" s="6" t="s">
        <v>1812</v>
      </c>
      <c r="G1193" s="6" t="s">
        <v>1812</v>
      </c>
      <c r="H1193" s="6" t="s">
        <v>1984</v>
      </c>
      <c r="I1193" s="6" t="s">
        <v>276</v>
      </c>
      <c r="J1193" s="6" t="s">
        <v>232</v>
      </c>
      <c r="K1193" s="6" t="s">
        <v>261</v>
      </c>
      <c r="L1193" s="6" t="s">
        <v>316</v>
      </c>
      <c r="M1193" s="6" t="s">
        <v>306</v>
      </c>
      <c r="N1193" s="6" t="s">
        <v>311</v>
      </c>
      <c r="O1193" s="6" t="s">
        <v>1812</v>
      </c>
      <c r="P1193" s="6" t="s">
        <v>1812</v>
      </c>
      <c r="Q1193" s="6" t="s">
        <v>1814</v>
      </c>
      <c r="R1193" s="6" t="s">
        <v>1812</v>
      </c>
      <c r="S1193" s="6" t="s">
        <v>1986</v>
      </c>
      <c r="T1193" s="6" t="s">
        <v>1813</v>
      </c>
      <c r="U1193" s="6" t="s">
        <v>1812</v>
      </c>
      <c r="V1193" s="6" t="s">
        <v>1812</v>
      </c>
      <c r="W1193" s="6" t="s">
        <v>1816</v>
      </c>
      <c r="X1193" s="6" t="s">
        <v>6613</v>
      </c>
      <c r="Y1193" s="8">
        <f>X1194-'Com RTOS RX'!$X1193</f>
        <v>0.00006944444444</v>
      </c>
      <c r="Z1193" s="6">
        <f>SUM(LEN(",CO_MQ135|"),'Com RTOS RX'!$H1193,LEN(",CO2_MQ135|"),'Com RTOS RX'!$I1193,LEN(",Alcool_MQ135|"),'Com RTOS RX'!$J1193,LEN(",Alcool_MQ135|"),'Com RTOS RX'!$K1193,LEN(",Toluen_MQ135|"),'Com RTOS RX'!$L1193,LEN(",MH4_MQ135|"),'Com RTOS RX'!$M1193,LEN(",O3_MQ131|"),'Com RTOS RX'!$N1193)*8</f>
        <v>672</v>
      </c>
    </row>
    <row r="1194" ht="15.75" customHeight="1">
      <c r="A1194" s="6" t="s">
        <v>6614</v>
      </c>
      <c r="B1194" s="6" t="s">
        <v>6615</v>
      </c>
      <c r="C1194" s="6" t="s">
        <v>1810</v>
      </c>
      <c r="D1194" s="6" t="s">
        <v>6616</v>
      </c>
      <c r="E1194" s="6" t="s">
        <v>1812</v>
      </c>
      <c r="F1194" s="6" t="s">
        <v>1812</v>
      </c>
      <c r="G1194" s="6" t="s">
        <v>1812</v>
      </c>
      <c r="H1194" s="6" t="s">
        <v>2618</v>
      </c>
      <c r="I1194" s="6" t="s">
        <v>27</v>
      </c>
      <c r="J1194" s="6" t="s">
        <v>16</v>
      </c>
      <c r="K1194" s="6" t="s">
        <v>262</v>
      </c>
      <c r="L1194" s="6" t="s">
        <v>326</v>
      </c>
      <c r="M1194" s="6" t="s">
        <v>313</v>
      </c>
      <c r="N1194" s="6" t="s">
        <v>36</v>
      </c>
      <c r="O1194" s="6" t="s">
        <v>1812</v>
      </c>
      <c r="P1194" s="6" t="s">
        <v>1812</v>
      </c>
      <c r="Q1194" s="6" t="s">
        <v>1814</v>
      </c>
      <c r="R1194" s="6" t="s">
        <v>1812</v>
      </c>
      <c r="S1194" s="6" t="s">
        <v>1986</v>
      </c>
      <c r="T1194" s="6" t="s">
        <v>1813</v>
      </c>
      <c r="U1194" s="6" t="s">
        <v>1812</v>
      </c>
      <c r="V1194" s="6" t="s">
        <v>1812</v>
      </c>
      <c r="W1194" s="6" t="s">
        <v>1816</v>
      </c>
      <c r="X1194" s="6" t="s">
        <v>6617</v>
      </c>
      <c r="Y1194" s="8">
        <f>X1195-'Com RTOS RX'!$X1194</f>
        <v>0.00006944444444</v>
      </c>
      <c r="Z1194" s="6">
        <f>SUM(LEN(",CO_MQ135|"),'Com RTOS RX'!$H1194,LEN(",CO2_MQ135|"),'Com RTOS RX'!$I1194,LEN(",Alcool_MQ135|"),'Com RTOS RX'!$J1194,LEN(",Alcool_MQ135|"),'Com RTOS RX'!$K1194,LEN(",Toluen_MQ135|"),'Com RTOS RX'!$L1194,LEN(",MH4_MQ135|"),'Com RTOS RX'!$M1194,LEN(",O3_MQ131|"),'Com RTOS RX'!$N1194)*8</f>
        <v>672</v>
      </c>
    </row>
    <row r="1195" ht="15.75" customHeight="1">
      <c r="A1195" s="6" t="s">
        <v>6618</v>
      </c>
      <c r="B1195" s="6" t="s">
        <v>6619</v>
      </c>
      <c r="C1195" s="6" t="s">
        <v>1810</v>
      </c>
      <c r="D1195" s="6" t="s">
        <v>6620</v>
      </c>
      <c r="E1195" s="6" t="s">
        <v>1812</v>
      </c>
      <c r="F1195" s="6" t="s">
        <v>1812</v>
      </c>
      <c r="G1195" s="6" t="s">
        <v>1812</v>
      </c>
      <c r="H1195" s="6" t="s">
        <v>44</v>
      </c>
      <c r="I1195" s="6" t="s">
        <v>46</v>
      </c>
      <c r="J1195" s="6" t="s">
        <v>323</v>
      </c>
      <c r="K1195" s="6" t="s">
        <v>1985</v>
      </c>
      <c r="L1195" s="6" t="s">
        <v>325</v>
      </c>
      <c r="M1195" s="6" t="s">
        <v>313</v>
      </c>
      <c r="N1195" s="6" t="s">
        <v>311</v>
      </c>
      <c r="O1195" s="6" t="s">
        <v>1812</v>
      </c>
      <c r="P1195" s="6" t="s">
        <v>1812</v>
      </c>
      <c r="Q1195" s="6" t="s">
        <v>1814</v>
      </c>
      <c r="R1195" s="6" t="s">
        <v>1812</v>
      </c>
      <c r="S1195" s="6" t="s">
        <v>1986</v>
      </c>
      <c r="T1195" s="6" t="s">
        <v>1813</v>
      </c>
      <c r="U1195" s="6" t="s">
        <v>1812</v>
      </c>
      <c r="V1195" s="6" t="s">
        <v>1812</v>
      </c>
      <c r="W1195" s="6" t="s">
        <v>1816</v>
      </c>
      <c r="X1195" s="6" t="s">
        <v>6621</v>
      </c>
      <c r="Y1195" s="8">
        <f>X1196-'Com RTOS RX'!$X1195</f>
        <v>0.00006944444444</v>
      </c>
      <c r="Z1195" s="6">
        <f>SUM(LEN(",CO_MQ135|"),'Com RTOS RX'!$H1195,LEN(",CO2_MQ135|"),'Com RTOS RX'!$I1195,LEN(",Alcool_MQ135|"),'Com RTOS RX'!$J1195,LEN(",Alcool_MQ135|"),'Com RTOS RX'!$K1195,LEN(",Toluen_MQ135|"),'Com RTOS RX'!$L1195,LEN(",MH4_MQ135|"),'Com RTOS RX'!$M1195,LEN(",O3_MQ131|"),'Com RTOS RX'!$N1195)*8</f>
        <v>672</v>
      </c>
    </row>
    <row r="1196" ht="15.75" customHeight="1">
      <c r="A1196" s="6" t="s">
        <v>6622</v>
      </c>
      <c r="B1196" s="6" t="s">
        <v>6623</v>
      </c>
      <c r="C1196" s="6" t="s">
        <v>1810</v>
      </c>
      <c r="D1196" s="6" t="s">
        <v>6624</v>
      </c>
      <c r="E1196" s="6" t="s">
        <v>1812</v>
      </c>
      <c r="F1196" s="6" t="s">
        <v>1812</v>
      </c>
      <c r="G1196" s="6" t="s">
        <v>1812</v>
      </c>
      <c r="H1196" s="6" t="s">
        <v>51</v>
      </c>
      <c r="I1196" s="6" t="s">
        <v>36</v>
      </c>
      <c r="J1196" s="6" t="s">
        <v>183</v>
      </c>
      <c r="K1196" s="6" t="s">
        <v>262</v>
      </c>
      <c r="L1196" s="6" t="s">
        <v>11</v>
      </c>
      <c r="M1196" s="6" t="s">
        <v>313</v>
      </c>
      <c r="N1196" s="6" t="s">
        <v>311</v>
      </c>
      <c r="O1196" s="6" t="s">
        <v>1812</v>
      </c>
      <c r="P1196" s="6" t="s">
        <v>1812</v>
      </c>
      <c r="Q1196" s="6" t="s">
        <v>1814</v>
      </c>
      <c r="R1196" s="6" t="s">
        <v>1812</v>
      </c>
      <c r="S1196" s="6" t="s">
        <v>1986</v>
      </c>
      <c r="T1196" s="6" t="s">
        <v>1813</v>
      </c>
      <c r="U1196" s="6" t="s">
        <v>1812</v>
      </c>
      <c r="V1196" s="6" t="s">
        <v>1812</v>
      </c>
      <c r="W1196" s="6" t="s">
        <v>1816</v>
      </c>
      <c r="X1196" s="6" t="s">
        <v>6625</v>
      </c>
      <c r="Y1196" s="8">
        <f>X1197-'Com RTOS RX'!$X1196</f>
        <v>0.00006944444444</v>
      </c>
      <c r="Z1196" s="6">
        <f>SUM(LEN(",CO_MQ135|"),'Com RTOS RX'!$H1196,LEN(",CO2_MQ135|"),'Com RTOS RX'!$I1196,LEN(",Alcool_MQ135|"),'Com RTOS RX'!$J1196,LEN(",Alcool_MQ135|"),'Com RTOS RX'!$K1196,LEN(",Toluen_MQ135|"),'Com RTOS RX'!$L1196,LEN(",MH4_MQ135|"),'Com RTOS RX'!$M1196,LEN(",O3_MQ131|"),'Com RTOS RX'!$N1196)*8</f>
        <v>672</v>
      </c>
    </row>
    <row r="1197" ht="15.75" customHeight="1">
      <c r="A1197" s="6" t="s">
        <v>6626</v>
      </c>
      <c r="B1197" s="6" t="s">
        <v>6627</v>
      </c>
      <c r="C1197" s="6" t="s">
        <v>1810</v>
      </c>
      <c r="D1197" s="6" t="s">
        <v>6628</v>
      </c>
      <c r="E1197" s="6" t="s">
        <v>1812</v>
      </c>
      <c r="F1197" s="6" t="s">
        <v>1812</v>
      </c>
      <c r="G1197" s="6" t="s">
        <v>1812</v>
      </c>
      <c r="H1197" s="6" t="s">
        <v>2618</v>
      </c>
      <c r="I1197" s="6" t="s">
        <v>27</v>
      </c>
      <c r="J1197" s="6" t="s">
        <v>16</v>
      </c>
      <c r="K1197" s="6" t="s">
        <v>262</v>
      </c>
      <c r="L1197" s="6" t="s">
        <v>142</v>
      </c>
      <c r="M1197" s="6" t="s">
        <v>313</v>
      </c>
      <c r="N1197" s="6" t="s">
        <v>311</v>
      </c>
      <c r="O1197" s="6" t="s">
        <v>1812</v>
      </c>
      <c r="P1197" s="6" t="s">
        <v>1812</v>
      </c>
      <c r="Q1197" s="6" t="s">
        <v>1814</v>
      </c>
      <c r="R1197" s="6" t="s">
        <v>1812</v>
      </c>
      <c r="S1197" s="6" t="s">
        <v>1986</v>
      </c>
      <c r="T1197" s="6" t="s">
        <v>1813</v>
      </c>
      <c r="U1197" s="6" t="s">
        <v>1812</v>
      </c>
      <c r="V1197" s="6" t="s">
        <v>1812</v>
      </c>
      <c r="W1197" s="6" t="s">
        <v>1816</v>
      </c>
      <c r="X1197" s="6" t="s">
        <v>6629</v>
      </c>
      <c r="Y1197" s="8">
        <f>X1198-'Com RTOS RX'!$X1197</f>
        <v>0.00006944444444</v>
      </c>
      <c r="Z1197" s="6">
        <f>SUM(LEN(",CO_MQ135|"),'Com RTOS RX'!$H1197,LEN(",CO2_MQ135|"),'Com RTOS RX'!$I1197,LEN(",Alcool_MQ135|"),'Com RTOS RX'!$J1197,LEN(",Alcool_MQ135|"),'Com RTOS RX'!$K1197,LEN(",Toluen_MQ135|"),'Com RTOS RX'!$L1197,LEN(",MH4_MQ135|"),'Com RTOS RX'!$M1197,LEN(",O3_MQ131|"),'Com RTOS RX'!$N1197)*8</f>
        <v>672</v>
      </c>
    </row>
    <row r="1198" ht="15.75" customHeight="1">
      <c r="A1198" s="6" t="s">
        <v>6630</v>
      </c>
      <c r="B1198" s="6" t="s">
        <v>6631</v>
      </c>
      <c r="C1198" s="6" t="s">
        <v>1810</v>
      </c>
      <c r="D1198" s="6" t="s">
        <v>6632</v>
      </c>
      <c r="E1198" s="6" t="s">
        <v>1812</v>
      </c>
      <c r="F1198" s="6" t="s">
        <v>1812</v>
      </c>
      <c r="G1198" s="6" t="s">
        <v>1812</v>
      </c>
      <c r="H1198" s="6" t="s">
        <v>275</v>
      </c>
      <c r="I1198" s="6" t="s">
        <v>36</v>
      </c>
      <c r="J1198" s="6" t="s">
        <v>183</v>
      </c>
      <c r="K1198" s="6" t="s">
        <v>262</v>
      </c>
      <c r="L1198" s="6" t="s">
        <v>11</v>
      </c>
      <c r="M1198" s="6" t="s">
        <v>313</v>
      </c>
      <c r="N1198" s="6" t="s">
        <v>311</v>
      </c>
      <c r="O1198" s="6" t="s">
        <v>1812</v>
      </c>
      <c r="P1198" s="6" t="s">
        <v>1812</v>
      </c>
      <c r="Q1198" s="6" t="s">
        <v>1814</v>
      </c>
      <c r="R1198" s="6" t="s">
        <v>1812</v>
      </c>
      <c r="S1198" s="6" t="s">
        <v>1986</v>
      </c>
      <c r="T1198" s="6" t="s">
        <v>1813</v>
      </c>
      <c r="U1198" s="6" t="s">
        <v>1812</v>
      </c>
      <c r="V1198" s="6" t="s">
        <v>1812</v>
      </c>
      <c r="W1198" s="6" t="s">
        <v>1816</v>
      </c>
      <c r="X1198" s="6" t="s">
        <v>6633</v>
      </c>
      <c r="Y1198" s="8">
        <f>X1199-'Com RTOS RX'!$X1198</f>
        <v>0.00006944444444</v>
      </c>
      <c r="Z1198" s="6">
        <f>SUM(LEN(",CO_MQ135|"),'Com RTOS RX'!$H1198,LEN(",CO2_MQ135|"),'Com RTOS RX'!$I1198,LEN(",Alcool_MQ135|"),'Com RTOS RX'!$J1198,LEN(",Alcool_MQ135|"),'Com RTOS RX'!$K1198,LEN(",Toluen_MQ135|"),'Com RTOS RX'!$L1198,LEN(",MH4_MQ135|"),'Com RTOS RX'!$M1198,LEN(",O3_MQ131|"),'Com RTOS RX'!$N1198)*8</f>
        <v>672</v>
      </c>
    </row>
    <row r="1199" ht="15.75" customHeight="1">
      <c r="A1199" s="6" t="s">
        <v>6634</v>
      </c>
      <c r="B1199" s="6" t="s">
        <v>6635</v>
      </c>
      <c r="C1199" s="6" t="s">
        <v>1810</v>
      </c>
      <c r="D1199" s="6" t="s">
        <v>6636</v>
      </c>
      <c r="E1199" s="6" t="s">
        <v>1812</v>
      </c>
      <c r="F1199" s="6" t="s">
        <v>1812</v>
      </c>
      <c r="G1199" s="6" t="s">
        <v>1812</v>
      </c>
      <c r="H1199" s="6" t="s">
        <v>275</v>
      </c>
      <c r="I1199" s="6" t="s">
        <v>36</v>
      </c>
      <c r="J1199" s="6" t="s">
        <v>44</v>
      </c>
      <c r="K1199" s="6" t="s">
        <v>262</v>
      </c>
      <c r="L1199" s="6" t="s">
        <v>318</v>
      </c>
      <c r="M1199" s="6" t="s">
        <v>313</v>
      </c>
      <c r="N1199" s="6" t="s">
        <v>311</v>
      </c>
      <c r="O1199" s="6" t="s">
        <v>1812</v>
      </c>
      <c r="P1199" s="6" t="s">
        <v>1812</v>
      </c>
      <c r="Q1199" s="6" t="s">
        <v>1814</v>
      </c>
      <c r="R1199" s="6" t="s">
        <v>1812</v>
      </c>
      <c r="S1199" s="6" t="s">
        <v>1986</v>
      </c>
      <c r="T1199" s="6" t="s">
        <v>1813</v>
      </c>
      <c r="U1199" s="6" t="s">
        <v>1812</v>
      </c>
      <c r="V1199" s="6" t="s">
        <v>1812</v>
      </c>
      <c r="W1199" s="6" t="s">
        <v>1816</v>
      </c>
      <c r="X1199" s="6" t="s">
        <v>6637</v>
      </c>
      <c r="Y1199" s="8">
        <f>X1200-'Com RTOS RX'!$X1199</f>
        <v>0.00006944444444</v>
      </c>
      <c r="Z1199" s="6">
        <f>SUM(LEN(",CO_MQ135|"),'Com RTOS RX'!$H1199,LEN(",CO2_MQ135|"),'Com RTOS RX'!$I1199,LEN(",Alcool_MQ135|"),'Com RTOS RX'!$J1199,LEN(",Alcool_MQ135|"),'Com RTOS RX'!$K1199,LEN(",Toluen_MQ135|"),'Com RTOS RX'!$L1199,LEN(",MH4_MQ135|"),'Com RTOS RX'!$M1199,LEN(",O3_MQ131|"),'Com RTOS RX'!$N1199)*8</f>
        <v>672</v>
      </c>
    </row>
    <row r="1200" ht="15.75" customHeight="1">
      <c r="A1200" s="6" t="s">
        <v>6638</v>
      </c>
      <c r="B1200" s="6" t="s">
        <v>6639</v>
      </c>
      <c r="C1200" s="6" t="s">
        <v>1810</v>
      </c>
      <c r="D1200" s="6" t="s">
        <v>6640</v>
      </c>
      <c r="E1200" s="6" t="s">
        <v>1812</v>
      </c>
      <c r="F1200" s="6" t="s">
        <v>1812</v>
      </c>
      <c r="G1200" s="6" t="s">
        <v>1812</v>
      </c>
      <c r="H1200" s="6" t="s">
        <v>275</v>
      </c>
      <c r="I1200" s="6" t="s">
        <v>36</v>
      </c>
      <c r="J1200" s="6" t="s">
        <v>183</v>
      </c>
      <c r="K1200" s="6" t="s">
        <v>262</v>
      </c>
      <c r="L1200" s="6" t="s">
        <v>11</v>
      </c>
      <c r="M1200" s="6" t="s">
        <v>313</v>
      </c>
      <c r="N1200" s="6" t="s">
        <v>311</v>
      </c>
      <c r="O1200" s="6" t="s">
        <v>1812</v>
      </c>
      <c r="P1200" s="6" t="s">
        <v>1812</v>
      </c>
      <c r="Q1200" s="6" t="s">
        <v>1814</v>
      </c>
      <c r="R1200" s="6" t="s">
        <v>1812</v>
      </c>
      <c r="S1200" s="6" t="s">
        <v>1986</v>
      </c>
      <c r="T1200" s="6" t="s">
        <v>1813</v>
      </c>
      <c r="U1200" s="6" t="s">
        <v>1812</v>
      </c>
      <c r="V1200" s="6" t="s">
        <v>1812</v>
      </c>
      <c r="W1200" s="6" t="s">
        <v>1816</v>
      </c>
      <c r="X1200" s="6" t="s">
        <v>6641</v>
      </c>
      <c r="Y1200" s="8">
        <f>X1201-'Com RTOS RX'!$X1200</f>
        <v>0.00006944444444</v>
      </c>
      <c r="Z1200" s="6">
        <f>SUM(LEN(",CO_MQ135|"),'Com RTOS RX'!$H1200,LEN(",CO2_MQ135|"),'Com RTOS RX'!$I1200,LEN(",Alcool_MQ135|"),'Com RTOS RX'!$J1200,LEN(",Alcool_MQ135|"),'Com RTOS RX'!$K1200,LEN(",Toluen_MQ135|"),'Com RTOS RX'!$L1200,LEN(",MH4_MQ135|"),'Com RTOS RX'!$M1200,LEN(",O3_MQ131|"),'Com RTOS RX'!$N1200)*8</f>
        <v>672</v>
      </c>
    </row>
    <row r="1201" ht="15.75" customHeight="1">
      <c r="A1201" s="6" t="s">
        <v>6642</v>
      </c>
      <c r="B1201" s="6" t="s">
        <v>6643</v>
      </c>
      <c r="C1201" s="6" t="s">
        <v>1810</v>
      </c>
      <c r="D1201" s="6" t="s">
        <v>6644</v>
      </c>
      <c r="E1201" s="6" t="s">
        <v>1812</v>
      </c>
      <c r="F1201" s="6" t="s">
        <v>1812</v>
      </c>
      <c r="G1201" s="6" t="s">
        <v>1812</v>
      </c>
      <c r="H1201" s="6" t="s">
        <v>51</v>
      </c>
      <c r="I1201" s="6" t="s">
        <v>36</v>
      </c>
      <c r="J1201" s="6" t="s">
        <v>183</v>
      </c>
      <c r="K1201" s="6" t="s">
        <v>262</v>
      </c>
      <c r="L1201" s="6" t="s">
        <v>136</v>
      </c>
      <c r="M1201" s="6" t="s">
        <v>313</v>
      </c>
      <c r="N1201" s="6" t="s">
        <v>311</v>
      </c>
      <c r="O1201" s="6" t="s">
        <v>1812</v>
      </c>
      <c r="P1201" s="6" t="s">
        <v>1812</v>
      </c>
      <c r="Q1201" s="6" t="s">
        <v>1814</v>
      </c>
      <c r="R1201" s="6" t="s">
        <v>1812</v>
      </c>
      <c r="S1201" s="6" t="s">
        <v>1986</v>
      </c>
      <c r="T1201" s="6" t="s">
        <v>1813</v>
      </c>
      <c r="U1201" s="6" t="s">
        <v>1812</v>
      </c>
      <c r="V1201" s="6" t="s">
        <v>1812</v>
      </c>
      <c r="W1201" s="6" t="s">
        <v>1816</v>
      </c>
      <c r="X1201" s="6" t="s">
        <v>6645</v>
      </c>
      <c r="Y1201" s="8">
        <f>X1202-'Com RTOS RX'!$X1201</f>
        <v>0.00006944444444</v>
      </c>
      <c r="Z1201" s="6">
        <f>SUM(LEN(",CO_MQ135|"),'Com RTOS RX'!$H1201,LEN(",CO2_MQ135|"),'Com RTOS RX'!$I1201,LEN(",Alcool_MQ135|"),'Com RTOS RX'!$J1201,LEN(",Alcool_MQ135|"),'Com RTOS RX'!$K1201,LEN(",Toluen_MQ135|"),'Com RTOS RX'!$L1201,LEN(",MH4_MQ135|"),'Com RTOS RX'!$M1201,LEN(",O3_MQ131|"),'Com RTOS RX'!$N1201)*8</f>
        <v>672</v>
      </c>
    </row>
    <row r="1202" ht="15.75" customHeight="1">
      <c r="A1202" s="6" t="s">
        <v>6646</v>
      </c>
      <c r="B1202" s="6" t="s">
        <v>6647</v>
      </c>
      <c r="C1202" s="6" t="s">
        <v>1810</v>
      </c>
      <c r="D1202" s="6" t="s">
        <v>6648</v>
      </c>
      <c r="E1202" s="6" t="s">
        <v>1812</v>
      </c>
      <c r="F1202" s="6" t="s">
        <v>1812</v>
      </c>
      <c r="G1202" s="6" t="s">
        <v>1812</v>
      </c>
      <c r="H1202" s="6" t="s">
        <v>232</v>
      </c>
      <c r="I1202" s="6" t="s">
        <v>311</v>
      </c>
      <c r="J1202" s="6" t="s">
        <v>2618</v>
      </c>
      <c r="K1202" s="6" t="s">
        <v>262</v>
      </c>
      <c r="L1202" s="6" t="s">
        <v>3250</v>
      </c>
      <c r="M1202" s="6" t="s">
        <v>306</v>
      </c>
      <c r="N1202" s="6" t="s">
        <v>311</v>
      </c>
      <c r="O1202" s="6" t="s">
        <v>1812</v>
      </c>
      <c r="P1202" s="6" t="s">
        <v>1812</v>
      </c>
      <c r="Q1202" s="6" t="s">
        <v>1814</v>
      </c>
      <c r="R1202" s="6" t="s">
        <v>1812</v>
      </c>
      <c r="S1202" s="6" t="s">
        <v>1986</v>
      </c>
      <c r="T1202" s="6" t="s">
        <v>1813</v>
      </c>
      <c r="U1202" s="6" t="s">
        <v>1812</v>
      </c>
      <c r="V1202" s="6" t="s">
        <v>1812</v>
      </c>
      <c r="W1202" s="6" t="s">
        <v>1816</v>
      </c>
      <c r="X1202" s="6" t="s">
        <v>6649</v>
      </c>
      <c r="Y1202" s="8">
        <f>X1203-'Com RTOS RX'!$X1202</f>
        <v>0.00008101851852</v>
      </c>
      <c r="Z1202" s="6">
        <f>SUM(LEN(",CO_MQ135|"),'Com RTOS RX'!$H1202,LEN(",CO2_MQ135|"),'Com RTOS RX'!$I1202,LEN(",Alcool_MQ135|"),'Com RTOS RX'!$J1202,LEN(",Alcool_MQ135|"),'Com RTOS RX'!$K1202,LEN(",Toluen_MQ135|"),'Com RTOS RX'!$L1202,LEN(",MH4_MQ135|"),'Com RTOS RX'!$M1202,LEN(",O3_MQ131|"),'Com RTOS RX'!$N1202)*8</f>
        <v>672</v>
      </c>
    </row>
    <row r="1203" ht="15.75" customHeight="1">
      <c r="A1203" s="6" t="s">
        <v>6650</v>
      </c>
      <c r="B1203" s="6" t="s">
        <v>6651</v>
      </c>
      <c r="C1203" s="6" t="s">
        <v>1810</v>
      </c>
      <c r="D1203" s="6" t="s">
        <v>6652</v>
      </c>
      <c r="E1203" s="6" t="s">
        <v>1812</v>
      </c>
      <c r="F1203" s="6" t="s">
        <v>1812</v>
      </c>
      <c r="G1203" s="6" t="s">
        <v>1812</v>
      </c>
      <c r="H1203" s="6" t="s">
        <v>16</v>
      </c>
      <c r="I1203" s="6" t="s">
        <v>46</v>
      </c>
      <c r="J1203" s="6" t="s">
        <v>323</v>
      </c>
      <c r="K1203" s="6" t="s">
        <v>1985</v>
      </c>
      <c r="L1203" s="6" t="s">
        <v>325</v>
      </c>
      <c r="M1203" s="6" t="s">
        <v>313</v>
      </c>
      <c r="N1203" s="6" t="s">
        <v>311</v>
      </c>
      <c r="O1203" s="6" t="s">
        <v>1812</v>
      </c>
      <c r="P1203" s="6" t="s">
        <v>1812</v>
      </c>
      <c r="Q1203" s="6" t="s">
        <v>1814</v>
      </c>
      <c r="R1203" s="6" t="s">
        <v>1812</v>
      </c>
      <c r="S1203" s="6" t="s">
        <v>1986</v>
      </c>
      <c r="T1203" s="6" t="s">
        <v>1813</v>
      </c>
      <c r="U1203" s="6" t="s">
        <v>1812</v>
      </c>
      <c r="V1203" s="6" t="s">
        <v>1812</v>
      </c>
      <c r="W1203" s="6" t="s">
        <v>1816</v>
      </c>
      <c r="X1203" s="6" t="s">
        <v>6653</v>
      </c>
      <c r="Y1203" s="8">
        <f>X1204-'Com RTOS RX'!$X1203</f>
        <v>0.00005787037037</v>
      </c>
      <c r="Z1203" s="6">
        <f>SUM(LEN(",CO_MQ135|"),'Com RTOS RX'!$H1203,LEN(",CO2_MQ135|"),'Com RTOS RX'!$I1203,LEN(",Alcool_MQ135|"),'Com RTOS RX'!$J1203,LEN(",Alcool_MQ135|"),'Com RTOS RX'!$K1203,LEN(",Toluen_MQ135|"),'Com RTOS RX'!$L1203,LEN(",MH4_MQ135|"),'Com RTOS RX'!$M1203,LEN(",O3_MQ131|"),'Com RTOS RX'!$N1203)*8</f>
        <v>672</v>
      </c>
    </row>
    <row r="1204" ht="15.75" customHeight="1">
      <c r="A1204" s="6" t="s">
        <v>6654</v>
      </c>
      <c r="B1204" s="6" t="s">
        <v>6655</v>
      </c>
      <c r="C1204" s="6" t="s">
        <v>1810</v>
      </c>
      <c r="D1204" s="6" t="s">
        <v>6656</v>
      </c>
      <c r="E1204" s="6" t="s">
        <v>1812</v>
      </c>
      <c r="F1204" s="6" t="s">
        <v>1812</v>
      </c>
      <c r="G1204" s="6" t="s">
        <v>1812</v>
      </c>
      <c r="H1204" s="6" t="s">
        <v>275</v>
      </c>
      <c r="I1204" s="6" t="s">
        <v>36</v>
      </c>
      <c r="J1204" s="6" t="s">
        <v>183</v>
      </c>
      <c r="K1204" s="6" t="s">
        <v>262</v>
      </c>
      <c r="L1204" s="6" t="s">
        <v>11</v>
      </c>
      <c r="M1204" s="6" t="s">
        <v>313</v>
      </c>
      <c r="N1204" s="6" t="s">
        <v>311</v>
      </c>
      <c r="O1204" s="6" t="s">
        <v>1812</v>
      </c>
      <c r="P1204" s="6" t="s">
        <v>1812</v>
      </c>
      <c r="Q1204" s="6" t="s">
        <v>1814</v>
      </c>
      <c r="R1204" s="6" t="s">
        <v>1812</v>
      </c>
      <c r="S1204" s="6" t="s">
        <v>1986</v>
      </c>
      <c r="T1204" s="6" t="s">
        <v>1813</v>
      </c>
      <c r="U1204" s="6" t="s">
        <v>1812</v>
      </c>
      <c r="V1204" s="6" t="s">
        <v>1812</v>
      </c>
      <c r="W1204" s="6" t="s">
        <v>1816</v>
      </c>
      <c r="X1204" s="6" t="s">
        <v>6657</v>
      </c>
      <c r="Y1204" s="8">
        <f>X1205-'Com RTOS RX'!$X1204</f>
        <v>0.00008101851852</v>
      </c>
      <c r="Z1204" s="6">
        <f>SUM(LEN(",CO_MQ135|"),'Com RTOS RX'!$H1204,LEN(",CO2_MQ135|"),'Com RTOS RX'!$I1204,LEN(",Alcool_MQ135|"),'Com RTOS RX'!$J1204,LEN(",Alcool_MQ135|"),'Com RTOS RX'!$K1204,LEN(",Toluen_MQ135|"),'Com RTOS RX'!$L1204,LEN(",MH4_MQ135|"),'Com RTOS RX'!$M1204,LEN(",O3_MQ131|"),'Com RTOS RX'!$N1204)*8</f>
        <v>672</v>
      </c>
    </row>
    <row r="1205" ht="15.75" customHeight="1">
      <c r="A1205" s="6" t="s">
        <v>6658</v>
      </c>
      <c r="B1205" s="6" t="s">
        <v>6659</v>
      </c>
      <c r="C1205" s="6" t="s">
        <v>1810</v>
      </c>
      <c r="D1205" s="6" t="s">
        <v>6660</v>
      </c>
      <c r="E1205" s="6" t="s">
        <v>1812</v>
      </c>
      <c r="F1205" s="6" t="s">
        <v>1812</v>
      </c>
      <c r="G1205" s="6" t="s">
        <v>1812</v>
      </c>
      <c r="H1205" s="6" t="s">
        <v>296</v>
      </c>
      <c r="I1205" s="6" t="s">
        <v>311</v>
      </c>
      <c r="J1205" s="6" t="s">
        <v>25</v>
      </c>
      <c r="K1205" s="6" t="s">
        <v>261</v>
      </c>
      <c r="L1205" s="6" t="s">
        <v>97</v>
      </c>
      <c r="M1205" s="6" t="s">
        <v>306</v>
      </c>
      <c r="N1205" s="6" t="s">
        <v>311</v>
      </c>
      <c r="O1205" s="6" t="s">
        <v>1812</v>
      </c>
      <c r="P1205" s="6" t="s">
        <v>1812</v>
      </c>
      <c r="Q1205" s="6" t="s">
        <v>1814</v>
      </c>
      <c r="R1205" s="6" t="s">
        <v>1812</v>
      </c>
      <c r="S1205" s="6" t="s">
        <v>1986</v>
      </c>
      <c r="T1205" s="6" t="s">
        <v>1813</v>
      </c>
      <c r="U1205" s="6" t="s">
        <v>1812</v>
      </c>
      <c r="V1205" s="6" t="s">
        <v>1812</v>
      </c>
      <c r="W1205" s="6" t="s">
        <v>1816</v>
      </c>
      <c r="X1205" s="6" t="s">
        <v>6661</v>
      </c>
      <c r="Y1205" s="8">
        <f>X1206-'Com RTOS RX'!$X1205</f>
        <v>0.00006944444444</v>
      </c>
      <c r="Z1205" s="6">
        <f>SUM(LEN(",CO_MQ135|"),'Com RTOS RX'!$H1205,LEN(",CO2_MQ135|"),'Com RTOS RX'!$I1205,LEN(",Alcool_MQ135|"),'Com RTOS RX'!$J1205,LEN(",Alcool_MQ135|"),'Com RTOS RX'!$K1205,LEN(",Toluen_MQ135|"),'Com RTOS RX'!$L1205,LEN(",MH4_MQ135|"),'Com RTOS RX'!$M1205,LEN(",O3_MQ131|"),'Com RTOS RX'!$N1205)*8</f>
        <v>672</v>
      </c>
    </row>
    <row r="1206" ht="15.75" customHeight="1">
      <c r="A1206" s="6" t="s">
        <v>6662</v>
      </c>
      <c r="B1206" s="6" t="s">
        <v>6663</v>
      </c>
      <c r="C1206" s="6" t="s">
        <v>1810</v>
      </c>
      <c r="D1206" s="6" t="s">
        <v>6664</v>
      </c>
      <c r="E1206" s="6" t="s">
        <v>1812</v>
      </c>
      <c r="F1206" s="6" t="s">
        <v>1812</v>
      </c>
      <c r="G1206" s="6" t="s">
        <v>1812</v>
      </c>
      <c r="H1206" s="6" t="s">
        <v>16</v>
      </c>
      <c r="I1206" s="6" t="s">
        <v>46</v>
      </c>
      <c r="J1206" s="6" t="s">
        <v>323</v>
      </c>
      <c r="K1206" s="6" t="s">
        <v>1985</v>
      </c>
      <c r="L1206" s="6" t="s">
        <v>325</v>
      </c>
      <c r="M1206" s="6" t="s">
        <v>313</v>
      </c>
      <c r="N1206" s="6" t="s">
        <v>36</v>
      </c>
      <c r="O1206" s="6" t="s">
        <v>1812</v>
      </c>
      <c r="P1206" s="6" t="s">
        <v>1812</v>
      </c>
      <c r="Q1206" s="6" t="s">
        <v>1814</v>
      </c>
      <c r="R1206" s="6" t="s">
        <v>1812</v>
      </c>
      <c r="S1206" s="6" t="s">
        <v>1986</v>
      </c>
      <c r="T1206" s="6" t="s">
        <v>1813</v>
      </c>
      <c r="U1206" s="6" t="s">
        <v>1812</v>
      </c>
      <c r="V1206" s="6" t="s">
        <v>1812</v>
      </c>
      <c r="W1206" s="6" t="s">
        <v>1816</v>
      </c>
      <c r="X1206" s="6" t="s">
        <v>6665</v>
      </c>
      <c r="Y1206" s="8">
        <f>X1207-'Com RTOS RX'!$X1206</f>
        <v>0.00006944444444</v>
      </c>
      <c r="Z1206" s="6">
        <f>SUM(LEN(",CO_MQ135|"),'Com RTOS RX'!$H1206,LEN(",CO2_MQ135|"),'Com RTOS RX'!$I1206,LEN(",Alcool_MQ135|"),'Com RTOS RX'!$J1206,LEN(",Alcool_MQ135|"),'Com RTOS RX'!$K1206,LEN(",Toluen_MQ135|"),'Com RTOS RX'!$L1206,LEN(",MH4_MQ135|"),'Com RTOS RX'!$M1206,LEN(",O3_MQ131|"),'Com RTOS RX'!$N1206)*8</f>
        <v>672</v>
      </c>
    </row>
    <row r="1207" ht="15.75" customHeight="1">
      <c r="A1207" s="6" t="s">
        <v>6666</v>
      </c>
      <c r="B1207" s="6" t="s">
        <v>6667</v>
      </c>
      <c r="C1207" s="6" t="s">
        <v>1810</v>
      </c>
      <c r="D1207" s="6" t="s">
        <v>6668</v>
      </c>
      <c r="E1207" s="6" t="s">
        <v>1812</v>
      </c>
      <c r="F1207" s="6" t="s">
        <v>1812</v>
      </c>
      <c r="G1207" s="6" t="s">
        <v>1812</v>
      </c>
      <c r="H1207" s="6" t="s">
        <v>25</v>
      </c>
      <c r="I1207" s="6" t="s">
        <v>27</v>
      </c>
      <c r="J1207" s="6" t="s">
        <v>16</v>
      </c>
      <c r="K1207" s="6" t="s">
        <v>262</v>
      </c>
      <c r="L1207" s="6" t="s">
        <v>326</v>
      </c>
      <c r="M1207" s="6" t="s">
        <v>313</v>
      </c>
      <c r="N1207" s="6" t="s">
        <v>36</v>
      </c>
      <c r="O1207" s="6" t="s">
        <v>1812</v>
      </c>
      <c r="P1207" s="6" t="s">
        <v>1812</v>
      </c>
      <c r="Q1207" s="6" t="s">
        <v>1814</v>
      </c>
      <c r="R1207" s="6" t="s">
        <v>1812</v>
      </c>
      <c r="S1207" s="6" t="s">
        <v>1986</v>
      </c>
      <c r="T1207" s="6" t="s">
        <v>1813</v>
      </c>
      <c r="U1207" s="6" t="s">
        <v>1812</v>
      </c>
      <c r="V1207" s="6" t="s">
        <v>1812</v>
      </c>
      <c r="W1207" s="6" t="s">
        <v>1816</v>
      </c>
      <c r="X1207" s="6" t="s">
        <v>6669</v>
      </c>
      <c r="Y1207" s="8">
        <f>X1208-'Com RTOS RX'!$X1207</f>
        <v>0.00006944444444</v>
      </c>
      <c r="Z1207" s="6">
        <f>SUM(LEN(",CO_MQ135|"),'Com RTOS RX'!$H1207,LEN(",CO2_MQ135|"),'Com RTOS RX'!$I1207,LEN(",Alcool_MQ135|"),'Com RTOS RX'!$J1207,LEN(",Alcool_MQ135|"),'Com RTOS RX'!$K1207,LEN(",Toluen_MQ135|"),'Com RTOS RX'!$L1207,LEN(",MH4_MQ135|"),'Com RTOS RX'!$M1207,LEN(",O3_MQ131|"),'Com RTOS RX'!$N1207)*8</f>
        <v>672</v>
      </c>
    </row>
    <row r="1208" ht="15.75" customHeight="1">
      <c r="A1208" s="6" t="s">
        <v>6670</v>
      </c>
      <c r="B1208" s="6" t="s">
        <v>6671</v>
      </c>
      <c r="C1208" s="6" t="s">
        <v>1810</v>
      </c>
      <c r="D1208" s="6" t="s">
        <v>6672</v>
      </c>
      <c r="E1208" s="6" t="s">
        <v>1812</v>
      </c>
      <c r="F1208" s="6" t="s">
        <v>1812</v>
      </c>
      <c r="G1208" s="6" t="s">
        <v>1812</v>
      </c>
      <c r="H1208" s="6" t="s">
        <v>275</v>
      </c>
      <c r="I1208" s="6" t="s">
        <v>36</v>
      </c>
      <c r="J1208" s="6" t="s">
        <v>44</v>
      </c>
      <c r="K1208" s="6" t="s">
        <v>262</v>
      </c>
      <c r="L1208" s="6" t="s">
        <v>318</v>
      </c>
      <c r="M1208" s="6" t="s">
        <v>313</v>
      </c>
      <c r="N1208" s="6" t="s">
        <v>36</v>
      </c>
      <c r="O1208" s="6" t="s">
        <v>1812</v>
      </c>
      <c r="P1208" s="6" t="s">
        <v>1812</v>
      </c>
      <c r="Q1208" s="6" t="s">
        <v>1814</v>
      </c>
      <c r="R1208" s="6" t="s">
        <v>1812</v>
      </c>
      <c r="S1208" s="6" t="s">
        <v>1986</v>
      </c>
      <c r="T1208" s="6" t="s">
        <v>1813</v>
      </c>
      <c r="U1208" s="6" t="s">
        <v>1812</v>
      </c>
      <c r="V1208" s="6" t="s">
        <v>1812</v>
      </c>
      <c r="W1208" s="6" t="s">
        <v>1816</v>
      </c>
      <c r="X1208" s="6" t="s">
        <v>6673</v>
      </c>
      <c r="Y1208" s="8">
        <f>X1209-'Com RTOS RX'!$X1208</f>
        <v>0.00006944444444</v>
      </c>
      <c r="Z1208" s="6">
        <f>SUM(LEN(",CO_MQ135|"),'Com RTOS RX'!$H1208,LEN(",CO2_MQ135|"),'Com RTOS RX'!$I1208,LEN(",Alcool_MQ135|"),'Com RTOS RX'!$J1208,LEN(",Alcool_MQ135|"),'Com RTOS RX'!$K1208,LEN(",Toluen_MQ135|"),'Com RTOS RX'!$L1208,LEN(",MH4_MQ135|"),'Com RTOS RX'!$M1208,LEN(",O3_MQ131|"),'Com RTOS RX'!$N1208)*8</f>
        <v>672</v>
      </c>
    </row>
    <row r="1209" ht="15.75" customHeight="1">
      <c r="A1209" s="6" t="s">
        <v>6674</v>
      </c>
      <c r="B1209" s="6" t="s">
        <v>6675</v>
      </c>
      <c r="C1209" s="6" t="s">
        <v>1810</v>
      </c>
      <c r="D1209" s="6" t="s">
        <v>6676</v>
      </c>
      <c r="E1209" s="6" t="s">
        <v>1812</v>
      </c>
      <c r="F1209" s="6" t="s">
        <v>1812</v>
      </c>
      <c r="G1209" s="6" t="s">
        <v>1812</v>
      </c>
      <c r="H1209" s="6" t="s">
        <v>2969</v>
      </c>
      <c r="I1209" s="6" t="s">
        <v>42</v>
      </c>
      <c r="J1209" s="6" t="s">
        <v>2969</v>
      </c>
      <c r="K1209" s="6" t="s">
        <v>306</v>
      </c>
      <c r="L1209" s="6" t="s">
        <v>193</v>
      </c>
      <c r="M1209" s="6" t="s">
        <v>321</v>
      </c>
      <c r="N1209" s="6" t="s">
        <v>27</v>
      </c>
      <c r="O1209" s="6" t="s">
        <v>1812</v>
      </c>
      <c r="P1209" s="6" t="s">
        <v>1812</v>
      </c>
      <c r="Q1209" s="6" t="s">
        <v>1814</v>
      </c>
      <c r="R1209" s="6" t="s">
        <v>1812</v>
      </c>
      <c r="S1209" s="6" t="s">
        <v>1986</v>
      </c>
      <c r="T1209" s="6" t="s">
        <v>1813</v>
      </c>
      <c r="U1209" s="6" t="s">
        <v>1812</v>
      </c>
      <c r="V1209" s="6" t="s">
        <v>1812</v>
      </c>
      <c r="W1209" s="6" t="s">
        <v>1816</v>
      </c>
      <c r="X1209" s="6" t="s">
        <v>6677</v>
      </c>
      <c r="Y1209" s="8">
        <f>X1210-'Com RTOS RX'!$X1209</f>
        <v>0.00006944444444</v>
      </c>
      <c r="Z1209" s="6">
        <f>SUM(LEN(",CO_MQ135|"),'Com RTOS RX'!$H1209,LEN(",CO2_MQ135|"),'Com RTOS RX'!$I1209,LEN(",Alcool_MQ135|"),'Com RTOS RX'!$J1209,LEN(",Alcool_MQ135|"),'Com RTOS RX'!$K1209,LEN(",Toluen_MQ135|"),'Com RTOS RX'!$L1209,LEN(",MH4_MQ135|"),'Com RTOS RX'!$M1209,LEN(",O3_MQ131|"),'Com RTOS RX'!$N1209)*8</f>
        <v>672</v>
      </c>
    </row>
    <row r="1210" ht="15.75" customHeight="1">
      <c r="A1210" s="6" t="s">
        <v>6678</v>
      </c>
      <c r="B1210" s="6" t="s">
        <v>6679</v>
      </c>
      <c r="C1210" s="6" t="s">
        <v>1810</v>
      </c>
      <c r="D1210" s="6" t="s">
        <v>6680</v>
      </c>
      <c r="E1210" s="6" t="s">
        <v>1812</v>
      </c>
      <c r="F1210" s="6" t="s">
        <v>1812</v>
      </c>
      <c r="G1210" s="6" t="s">
        <v>1812</v>
      </c>
      <c r="H1210" s="6" t="s">
        <v>25</v>
      </c>
      <c r="I1210" s="6" t="s">
        <v>27</v>
      </c>
      <c r="J1210" s="6" t="s">
        <v>44</v>
      </c>
      <c r="K1210" s="6" t="s">
        <v>262</v>
      </c>
      <c r="L1210" s="6" t="s">
        <v>318</v>
      </c>
      <c r="M1210" s="6" t="s">
        <v>313</v>
      </c>
      <c r="N1210" s="6" t="s">
        <v>36</v>
      </c>
      <c r="O1210" s="6" t="s">
        <v>1812</v>
      </c>
      <c r="P1210" s="6" t="s">
        <v>1812</v>
      </c>
      <c r="Q1210" s="6" t="s">
        <v>1814</v>
      </c>
      <c r="R1210" s="6" t="s">
        <v>1812</v>
      </c>
      <c r="S1210" s="6" t="s">
        <v>1986</v>
      </c>
      <c r="T1210" s="6" t="s">
        <v>1813</v>
      </c>
      <c r="U1210" s="6" t="s">
        <v>1812</v>
      </c>
      <c r="V1210" s="6" t="s">
        <v>1812</v>
      </c>
      <c r="W1210" s="6" t="s">
        <v>1816</v>
      </c>
      <c r="X1210" s="6" t="s">
        <v>6681</v>
      </c>
      <c r="Y1210" s="8">
        <f>X1211-'Com RTOS RX'!$X1210</f>
        <v>0.00006944444444</v>
      </c>
      <c r="Z1210" s="6">
        <f>SUM(LEN(",CO_MQ135|"),'Com RTOS RX'!$H1210,LEN(",CO2_MQ135|"),'Com RTOS RX'!$I1210,LEN(",Alcool_MQ135|"),'Com RTOS RX'!$J1210,LEN(",Alcool_MQ135|"),'Com RTOS RX'!$K1210,LEN(",Toluen_MQ135|"),'Com RTOS RX'!$L1210,LEN(",MH4_MQ135|"),'Com RTOS RX'!$M1210,LEN(",O3_MQ131|"),'Com RTOS RX'!$N1210)*8</f>
        <v>672</v>
      </c>
    </row>
    <row r="1211" ht="15.75" customHeight="1">
      <c r="A1211" s="6" t="s">
        <v>6682</v>
      </c>
      <c r="B1211" s="6" t="s">
        <v>6683</v>
      </c>
      <c r="C1211" s="6" t="s">
        <v>1810</v>
      </c>
      <c r="D1211" s="6" t="s">
        <v>6684</v>
      </c>
      <c r="E1211" s="6" t="s">
        <v>1812</v>
      </c>
      <c r="F1211" s="6" t="s">
        <v>1812</v>
      </c>
      <c r="G1211" s="6" t="s">
        <v>1812</v>
      </c>
      <c r="H1211" s="6" t="s">
        <v>44</v>
      </c>
      <c r="I1211" s="6" t="s">
        <v>46</v>
      </c>
      <c r="J1211" s="6" t="s">
        <v>323</v>
      </c>
      <c r="K1211" s="6" t="s">
        <v>1985</v>
      </c>
      <c r="L1211" s="6" t="s">
        <v>325</v>
      </c>
      <c r="M1211" s="6" t="s">
        <v>313</v>
      </c>
      <c r="N1211" s="6" t="s">
        <v>36</v>
      </c>
      <c r="O1211" s="6" t="s">
        <v>1812</v>
      </c>
      <c r="P1211" s="6" t="s">
        <v>1812</v>
      </c>
      <c r="Q1211" s="6" t="s">
        <v>1814</v>
      </c>
      <c r="R1211" s="6" t="s">
        <v>1812</v>
      </c>
      <c r="S1211" s="6" t="s">
        <v>1986</v>
      </c>
      <c r="T1211" s="6" t="s">
        <v>1813</v>
      </c>
      <c r="U1211" s="6" t="s">
        <v>1812</v>
      </c>
      <c r="V1211" s="6" t="s">
        <v>1812</v>
      </c>
      <c r="W1211" s="6" t="s">
        <v>1816</v>
      </c>
      <c r="X1211" s="6" t="s">
        <v>6685</v>
      </c>
      <c r="Y1211" s="8">
        <f>X1212-'Com RTOS RX'!$X1211</f>
        <v>0.00006944444444</v>
      </c>
      <c r="Z1211" s="6">
        <f>SUM(LEN(",CO_MQ135|"),'Com RTOS RX'!$H1211,LEN(",CO2_MQ135|"),'Com RTOS RX'!$I1211,LEN(",Alcool_MQ135|"),'Com RTOS RX'!$J1211,LEN(",Alcool_MQ135|"),'Com RTOS RX'!$K1211,LEN(",Toluen_MQ135|"),'Com RTOS RX'!$L1211,LEN(",MH4_MQ135|"),'Com RTOS RX'!$M1211,LEN(",O3_MQ131|"),'Com RTOS RX'!$N1211)*8</f>
        <v>672</v>
      </c>
    </row>
    <row r="1212" ht="15.75" customHeight="1">
      <c r="A1212" s="6" t="s">
        <v>6686</v>
      </c>
      <c r="B1212" s="6" t="s">
        <v>6687</v>
      </c>
      <c r="C1212" s="6" t="s">
        <v>1810</v>
      </c>
      <c r="D1212" s="6" t="s">
        <v>6688</v>
      </c>
      <c r="E1212" s="6" t="s">
        <v>1812</v>
      </c>
      <c r="F1212" s="6" t="s">
        <v>1812</v>
      </c>
      <c r="G1212" s="6" t="s">
        <v>1812</v>
      </c>
      <c r="H1212" s="6" t="s">
        <v>44</v>
      </c>
      <c r="I1212" s="6" t="s">
        <v>46</v>
      </c>
      <c r="J1212" s="6" t="s">
        <v>323</v>
      </c>
      <c r="K1212" s="6" t="s">
        <v>1985</v>
      </c>
      <c r="L1212" s="6" t="s">
        <v>325</v>
      </c>
      <c r="M1212" s="6" t="s">
        <v>313</v>
      </c>
      <c r="N1212" s="6" t="s">
        <v>36</v>
      </c>
      <c r="O1212" s="6" t="s">
        <v>1812</v>
      </c>
      <c r="P1212" s="6" t="s">
        <v>1812</v>
      </c>
      <c r="Q1212" s="6" t="s">
        <v>1814</v>
      </c>
      <c r="R1212" s="6" t="s">
        <v>1812</v>
      </c>
      <c r="S1212" s="6" t="s">
        <v>1986</v>
      </c>
      <c r="T1212" s="6" t="s">
        <v>1813</v>
      </c>
      <c r="U1212" s="6" t="s">
        <v>1812</v>
      </c>
      <c r="V1212" s="6" t="s">
        <v>1812</v>
      </c>
      <c r="W1212" s="6" t="s">
        <v>1816</v>
      </c>
      <c r="X1212" s="6" t="s">
        <v>6689</v>
      </c>
      <c r="Y1212" s="8">
        <f>X1213-'Com RTOS RX'!$X1212</f>
        <v>0.00006944444444</v>
      </c>
      <c r="Z1212" s="6">
        <f>SUM(LEN(",CO_MQ135|"),'Com RTOS RX'!$H1212,LEN(",CO2_MQ135|"),'Com RTOS RX'!$I1212,LEN(",Alcool_MQ135|"),'Com RTOS RX'!$J1212,LEN(",Alcool_MQ135|"),'Com RTOS RX'!$K1212,LEN(",Toluen_MQ135|"),'Com RTOS RX'!$L1212,LEN(",MH4_MQ135|"),'Com RTOS RX'!$M1212,LEN(",O3_MQ131|"),'Com RTOS RX'!$N1212)*8</f>
        <v>672</v>
      </c>
    </row>
    <row r="1213" ht="15.75" customHeight="1">
      <c r="A1213" s="6" t="s">
        <v>6690</v>
      </c>
      <c r="B1213" s="6" t="s">
        <v>6691</v>
      </c>
      <c r="C1213" s="6" t="s">
        <v>1810</v>
      </c>
      <c r="D1213" s="6" t="s">
        <v>6692</v>
      </c>
      <c r="E1213" s="6" t="s">
        <v>1812</v>
      </c>
      <c r="F1213" s="6" t="s">
        <v>1812</v>
      </c>
      <c r="G1213" s="6" t="s">
        <v>1812</v>
      </c>
      <c r="H1213" s="6" t="s">
        <v>275</v>
      </c>
      <c r="I1213" s="6" t="s">
        <v>36</v>
      </c>
      <c r="J1213" s="6" t="s">
        <v>183</v>
      </c>
      <c r="K1213" s="6" t="s">
        <v>262</v>
      </c>
      <c r="L1213" s="6" t="s">
        <v>11</v>
      </c>
      <c r="M1213" s="6" t="s">
        <v>313</v>
      </c>
      <c r="N1213" s="6" t="s">
        <v>36</v>
      </c>
      <c r="O1213" s="6" t="s">
        <v>1812</v>
      </c>
      <c r="P1213" s="6" t="s">
        <v>1812</v>
      </c>
      <c r="Q1213" s="6" t="s">
        <v>1814</v>
      </c>
      <c r="R1213" s="6" t="s">
        <v>1812</v>
      </c>
      <c r="S1213" s="6" t="s">
        <v>1986</v>
      </c>
      <c r="T1213" s="6" t="s">
        <v>1813</v>
      </c>
      <c r="U1213" s="6" t="s">
        <v>1812</v>
      </c>
      <c r="V1213" s="6" t="s">
        <v>1812</v>
      </c>
      <c r="W1213" s="6" t="s">
        <v>1816</v>
      </c>
      <c r="X1213" s="6" t="s">
        <v>6693</v>
      </c>
      <c r="Y1213" s="8">
        <f>X1214-'Com RTOS RX'!$X1213</f>
        <v>0.00006944444444</v>
      </c>
      <c r="Z1213" s="6">
        <f>SUM(LEN(",CO_MQ135|"),'Com RTOS RX'!$H1213,LEN(",CO2_MQ135|"),'Com RTOS RX'!$I1213,LEN(",Alcool_MQ135|"),'Com RTOS RX'!$J1213,LEN(",Alcool_MQ135|"),'Com RTOS RX'!$K1213,LEN(",Toluen_MQ135|"),'Com RTOS RX'!$L1213,LEN(",MH4_MQ135|"),'Com RTOS RX'!$M1213,LEN(",O3_MQ131|"),'Com RTOS RX'!$N1213)*8</f>
        <v>672</v>
      </c>
    </row>
    <row r="1214" ht="15.75" customHeight="1">
      <c r="A1214" s="6" t="s">
        <v>6694</v>
      </c>
      <c r="B1214" s="6" t="s">
        <v>6695</v>
      </c>
      <c r="C1214" s="6" t="s">
        <v>1810</v>
      </c>
      <c r="D1214" s="6" t="s">
        <v>6696</v>
      </c>
      <c r="E1214" s="6" t="s">
        <v>1812</v>
      </c>
      <c r="F1214" s="6" t="s">
        <v>1812</v>
      </c>
      <c r="G1214" s="6" t="s">
        <v>1812</v>
      </c>
      <c r="H1214" s="6" t="s">
        <v>183</v>
      </c>
      <c r="I1214" s="6" t="s">
        <v>27</v>
      </c>
      <c r="J1214" s="6" t="s">
        <v>317</v>
      </c>
      <c r="K1214" s="6" t="s">
        <v>262</v>
      </c>
      <c r="L1214" s="6" t="s">
        <v>322</v>
      </c>
      <c r="M1214" s="6" t="s">
        <v>313</v>
      </c>
      <c r="N1214" s="6" t="s">
        <v>27</v>
      </c>
      <c r="O1214" s="6" t="s">
        <v>1812</v>
      </c>
      <c r="P1214" s="6" t="s">
        <v>1812</v>
      </c>
      <c r="Q1214" s="6" t="s">
        <v>1814</v>
      </c>
      <c r="R1214" s="6" t="s">
        <v>1812</v>
      </c>
      <c r="S1214" s="6" t="s">
        <v>1986</v>
      </c>
      <c r="T1214" s="6" t="s">
        <v>1813</v>
      </c>
      <c r="U1214" s="6" t="s">
        <v>1812</v>
      </c>
      <c r="V1214" s="6" t="s">
        <v>1812</v>
      </c>
      <c r="W1214" s="6" t="s">
        <v>1816</v>
      </c>
      <c r="X1214" s="6" t="s">
        <v>6697</v>
      </c>
      <c r="Y1214" s="8">
        <f>X1215-'Com RTOS RX'!$X1214</f>
        <v>0.00006944444444</v>
      </c>
      <c r="Z1214" s="6">
        <f>SUM(LEN(",CO_MQ135|"),'Com RTOS RX'!$H1214,LEN(",CO2_MQ135|"),'Com RTOS RX'!$I1214,LEN(",Alcool_MQ135|"),'Com RTOS RX'!$J1214,LEN(",Alcool_MQ135|"),'Com RTOS RX'!$K1214,LEN(",Toluen_MQ135|"),'Com RTOS RX'!$L1214,LEN(",MH4_MQ135|"),'Com RTOS RX'!$M1214,LEN(",O3_MQ131|"),'Com RTOS RX'!$N1214)*8</f>
        <v>672</v>
      </c>
    </row>
    <row r="1215" ht="15.75" customHeight="1">
      <c r="A1215" s="6" t="s">
        <v>6698</v>
      </c>
      <c r="B1215" s="6" t="s">
        <v>6699</v>
      </c>
      <c r="C1215" s="6" t="s">
        <v>1810</v>
      </c>
      <c r="D1215" s="6" t="s">
        <v>6700</v>
      </c>
      <c r="E1215" s="6" t="s">
        <v>1812</v>
      </c>
      <c r="F1215" s="6" t="s">
        <v>1812</v>
      </c>
      <c r="G1215" s="6" t="s">
        <v>1812</v>
      </c>
      <c r="H1215" s="6" t="s">
        <v>183</v>
      </c>
      <c r="I1215" s="6" t="s">
        <v>27</v>
      </c>
      <c r="J1215" s="6" t="s">
        <v>317</v>
      </c>
      <c r="K1215" s="6" t="s">
        <v>262</v>
      </c>
      <c r="L1215" s="6" t="s">
        <v>322</v>
      </c>
      <c r="M1215" s="6" t="s">
        <v>313</v>
      </c>
      <c r="N1215" s="6" t="s">
        <v>36</v>
      </c>
      <c r="O1215" s="6" t="s">
        <v>1812</v>
      </c>
      <c r="P1215" s="6" t="s">
        <v>1812</v>
      </c>
      <c r="Q1215" s="6" t="s">
        <v>1814</v>
      </c>
      <c r="R1215" s="6" t="s">
        <v>1812</v>
      </c>
      <c r="S1215" s="6" t="s">
        <v>1986</v>
      </c>
      <c r="T1215" s="6" t="s">
        <v>1813</v>
      </c>
      <c r="U1215" s="6" t="s">
        <v>1812</v>
      </c>
      <c r="V1215" s="6" t="s">
        <v>1812</v>
      </c>
      <c r="W1215" s="6" t="s">
        <v>1816</v>
      </c>
      <c r="X1215" s="6" t="s">
        <v>6701</v>
      </c>
      <c r="Y1215" s="8">
        <f>X1216-'Com RTOS RX'!$X1215</f>
        <v>0.00006944444444</v>
      </c>
      <c r="Z1215" s="6">
        <f>SUM(LEN(",CO_MQ135|"),'Com RTOS RX'!$H1215,LEN(",CO2_MQ135|"),'Com RTOS RX'!$I1215,LEN(",Alcool_MQ135|"),'Com RTOS RX'!$J1215,LEN(",Alcool_MQ135|"),'Com RTOS RX'!$K1215,LEN(",Toluen_MQ135|"),'Com RTOS RX'!$L1215,LEN(",MH4_MQ135|"),'Com RTOS RX'!$M1215,LEN(",O3_MQ131|"),'Com RTOS RX'!$N1215)*8</f>
        <v>672</v>
      </c>
    </row>
    <row r="1216" ht="15.75" customHeight="1">
      <c r="A1216" s="6" t="s">
        <v>6702</v>
      </c>
      <c r="B1216" s="6" t="s">
        <v>6703</v>
      </c>
      <c r="C1216" s="6" t="s">
        <v>1810</v>
      </c>
      <c r="D1216" s="6" t="s">
        <v>6704</v>
      </c>
      <c r="E1216" s="6" t="s">
        <v>1812</v>
      </c>
      <c r="F1216" s="6" t="s">
        <v>1812</v>
      </c>
      <c r="G1216" s="6" t="s">
        <v>1812</v>
      </c>
      <c r="H1216" s="6" t="s">
        <v>317</v>
      </c>
      <c r="I1216" s="6" t="s">
        <v>46</v>
      </c>
      <c r="J1216" s="6" t="s">
        <v>119</v>
      </c>
      <c r="K1216" s="6" t="s">
        <v>1985</v>
      </c>
      <c r="L1216" s="6" t="s">
        <v>150</v>
      </c>
      <c r="M1216" s="6" t="s">
        <v>313</v>
      </c>
      <c r="N1216" s="6" t="s">
        <v>36</v>
      </c>
      <c r="O1216" s="6" t="s">
        <v>1812</v>
      </c>
      <c r="P1216" s="6" t="s">
        <v>1812</v>
      </c>
      <c r="Q1216" s="6" t="s">
        <v>1814</v>
      </c>
      <c r="R1216" s="6" t="s">
        <v>1812</v>
      </c>
      <c r="S1216" s="6" t="s">
        <v>1986</v>
      </c>
      <c r="T1216" s="6" t="s">
        <v>1813</v>
      </c>
      <c r="U1216" s="6" t="s">
        <v>1812</v>
      </c>
      <c r="V1216" s="6" t="s">
        <v>1812</v>
      </c>
      <c r="W1216" s="6" t="s">
        <v>1816</v>
      </c>
      <c r="X1216" s="6" t="s">
        <v>6705</v>
      </c>
      <c r="Y1216" s="8">
        <f>X1217-'Com RTOS RX'!$X1216</f>
        <v>0.00006944444444</v>
      </c>
      <c r="Z1216" s="6">
        <f>SUM(LEN(",CO_MQ135|"),'Com RTOS RX'!$H1216,LEN(",CO2_MQ135|"),'Com RTOS RX'!$I1216,LEN(",Alcool_MQ135|"),'Com RTOS RX'!$J1216,LEN(",Alcool_MQ135|"),'Com RTOS RX'!$K1216,LEN(",Toluen_MQ135|"),'Com RTOS RX'!$L1216,LEN(",MH4_MQ135|"),'Com RTOS RX'!$M1216,LEN(",O3_MQ131|"),'Com RTOS RX'!$N1216)*8</f>
        <v>672</v>
      </c>
    </row>
    <row r="1217" ht="15.75" customHeight="1">
      <c r="A1217" s="6" t="s">
        <v>6706</v>
      </c>
      <c r="B1217" s="6" t="s">
        <v>6707</v>
      </c>
      <c r="C1217" s="6" t="s">
        <v>1810</v>
      </c>
      <c r="D1217" s="6" t="s">
        <v>6708</v>
      </c>
      <c r="E1217" s="6" t="s">
        <v>1812</v>
      </c>
      <c r="F1217" s="6" t="s">
        <v>1812</v>
      </c>
      <c r="G1217" s="6" t="s">
        <v>1812</v>
      </c>
      <c r="H1217" s="6" t="s">
        <v>25</v>
      </c>
      <c r="I1217" s="6" t="s">
        <v>27</v>
      </c>
      <c r="J1217" s="6" t="s">
        <v>44</v>
      </c>
      <c r="K1217" s="6" t="s">
        <v>262</v>
      </c>
      <c r="L1217" s="6" t="s">
        <v>318</v>
      </c>
      <c r="M1217" s="6" t="s">
        <v>313</v>
      </c>
      <c r="N1217" s="6" t="s">
        <v>36</v>
      </c>
      <c r="O1217" s="6" t="s">
        <v>1812</v>
      </c>
      <c r="P1217" s="6" t="s">
        <v>1812</v>
      </c>
      <c r="Q1217" s="6" t="s">
        <v>1814</v>
      </c>
      <c r="R1217" s="6" t="s">
        <v>1812</v>
      </c>
      <c r="S1217" s="6" t="s">
        <v>1986</v>
      </c>
      <c r="T1217" s="6" t="s">
        <v>1813</v>
      </c>
      <c r="U1217" s="6" t="s">
        <v>1812</v>
      </c>
      <c r="V1217" s="6" t="s">
        <v>1812</v>
      </c>
      <c r="W1217" s="6" t="s">
        <v>1816</v>
      </c>
      <c r="X1217" s="6" t="s">
        <v>6709</v>
      </c>
      <c r="Y1217" s="8">
        <f>X1218-'Com RTOS RX'!$X1217</f>
        <v>0.00006944444444</v>
      </c>
      <c r="Z1217" s="6">
        <f>SUM(LEN(",CO_MQ135|"),'Com RTOS RX'!$H1217,LEN(",CO2_MQ135|"),'Com RTOS RX'!$I1217,LEN(",Alcool_MQ135|"),'Com RTOS RX'!$J1217,LEN(",Alcool_MQ135|"),'Com RTOS RX'!$K1217,LEN(",Toluen_MQ135|"),'Com RTOS RX'!$L1217,LEN(",MH4_MQ135|"),'Com RTOS RX'!$M1217,LEN(",O3_MQ131|"),'Com RTOS RX'!$N1217)*8</f>
        <v>672</v>
      </c>
    </row>
    <row r="1218" ht="15.75" customHeight="1">
      <c r="A1218" s="6" t="s">
        <v>6710</v>
      </c>
      <c r="B1218" s="6" t="s">
        <v>6711</v>
      </c>
      <c r="C1218" s="6" t="s">
        <v>1810</v>
      </c>
      <c r="D1218" s="6" t="s">
        <v>6712</v>
      </c>
      <c r="E1218" s="6" t="s">
        <v>1812</v>
      </c>
      <c r="F1218" s="6" t="s">
        <v>1812</v>
      </c>
      <c r="G1218" s="6" t="s">
        <v>1812</v>
      </c>
      <c r="H1218" s="6" t="s">
        <v>320</v>
      </c>
      <c r="I1218" s="6" t="s">
        <v>42</v>
      </c>
      <c r="J1218" s="6" t="s">
        <v>297</v>
      </c>
      <c r="K1218" s="6" t="s">
        <v>1985</v>
      </c>
      <c r="L1218" s="6" t="s">
        <v>198</v>
      </c>
      <c r="M1218" s="6" t="s">
        <v>321</v>
      </c>
      <c r="N1218" s="6" t="s">
        <v>27</v>
      </c>
      <c r="O1218" s="6" t="s">
        <v>1812</v>
      </c>
      <c r="P1218" s="6" t="s">
        <v>1812</v>
      </c>
      <c r="Q1218" s="6" t="s">
        <v>1814</v>
      </c>
      <c r="R1218" s="6" t="s">
        <v>1812</v>
      </c>
      <c r="S1218" s="6" t="s">
        <v>1986</v>
      </c>
      <c r="T1218" s="6" t="s">
        <v>1813</v>
      </c>
      <c r="U1218" s="6" t="s">
        <v>1812</v>
      </c>
      <c r="V1218" s="6" t="s">
        <v>1812</v>
      </c>
      <c r="W1218" s="6" t="s">
        <v>1816</v>
      </c>
      <c r="X1218" s="6" t="s">
        <v>6713</v>
      </c>
      <c r="Y1218" s="8">
        <f>X1219-'Com RTOS RX'!$X1218</f>
        <v>0.00006944444444</v>
      </c>
      <c r="Z1218" s="6">
        <f>SUM(LEN(",CO_MQ135|"),'Com RTOS RX'!$H1218,LEN(",CO2_MQ135|"),'Com RTOS RX'!$I1218,LEN(",Alcool_MQ135|"),'Com RTOS RX'!$J1218,LEN(",Alcool_MQ135|"),'Com RTOS RX'!$K1218,LEN(",Toluen_MQ135|"),'Com RTOS RX'!$L1218,LEN(",MH4_MQ135|"),'Com RTOS RX'!$M1218,LEN(",O3_MQ131|"),'Com RTOS RX'!$N1218)*8</f>
        <v>672</v>
      </c>
    </row>
    <row r="1219" ht="15.75" customHeight="1">
      <c r="A1219" s="6" t="s">
        <v>6714</v>
      </c>
      <c r="B1219" s="6" t="s">
        <v>6715</v>
      </c>
      <c r="C1219" s="6" t="s">
        <v>1810</v>
      </c>
      <c r="D1219" s="6" t="s">
        <v>6716</v>
      </c>
      <c r="E1219" s="6" t="s">
        <v>1812</v>
      </c>
      <c r="F1219" s="6" t="s">
        <v>1812</v>
      </c>
      <c r="G1219" s="6" t="s">
        <v>1812</v>
      </c>
      <c r="H1219" s="6" t="s">
        <v>232</v>
      </c>
      <c r="I1219" s="6" t="s">
        <v>36</v>
      </c>
      <c r="J1219" s="6" t="s">
        <v>2618</v>
      </c>
      <c r="K1219" s="6" t="s">
        <v>262</v>
      </c>
      <c r="L1219" s="6" t="s">
        <v>136</v>
      </c>
      <c r="M1219" s="6" t="s">
        <v>306</v>
      </c>
      <c r="N1219" s="6" t="s">
        <v>36</v>
      </c>
      <c r="O1219" s="6" t="s">
        <v>1812</v>
      </c>
      <c r="P1219" s="6" t="s">
        <v>1812</v>
      </c>
      <c r="Q1219" s="6" t="s">
        <v>1814</v>
      </c>
      <c r="R1219" s="6" t="s">
        <v>1812</v>
      </c>
      <c r="S1219" s="6" t="s">
        <v>1986</v>
      </c>
      <c r="T1219" s="6" t="s">
        <v>1813</v>
      </c>
      <c r="U1219" s="6" t="s">
        <v>1812</v>
      </c>
      <c r="V1219" s="6" t="s">
        <v>1812</v>
      </c>
      <c r="W1219" s="6" t="s">
        <v>1816</v>
      </c>
      <c r="X1219" s="6" t="s">
        <v>6717</v>
      </c>
      <c r="Y1219" s="8">
        <f>X1220-'Com RTOS RX'!$X1219</f>
        <v>0.00006944444444</v>
      </c>
      <c r="Z1219" s="6">
        <f>SUM(LEN(",CO_MQ135|"),'Com RTOS RX'!$H1219,LEN(",CO2_MQ135|"),'Com RTOS RX'!$I1219,LEN(",Alcool_MQ135|"),'Com RTOS RX'!$J1219,LEN(",Alcool_MQ135|"),'Com RTOS RX'!$K1219,LEN(",Toluen_MQ135|"),'Com RTOS RX'!$L1219,LEN(",MH4_MQ135|"),'Com RTOS RX'!$M1219,LEN(",O3_MQ131|"),'Com RTOS RX'!$N1219)*8</f>
        <v>672</v>
      </c>
    </row>
    <row r="1220" ht="15.75" customHeight="1">
      <c r="A1220" s="6" t="s">
        <v>6718</v>
      </c>
      <c r="B1220" s="6" t="s">
        <v>6719</v>
      </c>
      <c r="C1220" s="6" t="s">
        <v>1810</v>
      </c>
      <c r="D1220" s="6" t="s">
        <v>6720</v>
      </c>
      <c r="E1220" s="6" t="s">
        <v>1812</v>
      </c>
      <c r="F1220" s="6" t="s">
        <v>1812</v>
      </c>
      <c r="G1220" s="6" t="s">
        <v>1812</v>
      </c>
      <c r="H1220" s="6" t="s">
        <v>275</v>
      </c>
      <c r="I1220" s="6" t="s">
        <v>36</v>
      </c>
      <c r="J1220" s="6" t="s">
        <v>183</v>
      </c>
      <c r="K1220" s="6" t="s">
        <v>262</v>
      </c>
      <c r="L1220" s="6" t="s">
        <v>11</v>
      </c>
      <c r="M1220" s="6" t="s">
        <v>313</v>
      </c>
      <c r="N1220" s="6" t="s">
        <v>36</v>
      </c>
      <c r="O1220" s="6" t="s">
        <v>1812</v>
      </c>
      <c r="P1220" s="6" t="s">
        <v>1812</v>
      </c>
      <c r="Q1220" s="6" t="s">
        <v>1814</v>
      </c>
      <c r="R1220" s="6" t="s">
        <v>1812</v>
      </c>
      <c r="S1220" s="6" t="s">
        <v>1986</v>
      </c>
      <c r="T1220" s="6" t="s">
        <v>1813</v>
      </c>
      <c r="U1220" s="6" t="s">
        <v>1812</v>
      </c>
      <c r="V1220" s="6" t="s">
        <v>1812</v>
      </c>
      <c r="W1220" s="6" t="s">
        <v>1816</v>
      </c>
      <c r="X1220" s="6" t="s">
        <v>6721</v>
      </c>
      <c r="Y1220" s="8">
        <f>X1221-'Com RTOS RX'!$X1220</f>
        <v>0.00006944444444</v>
      </c>
      <c r="Z1220" s="6">
        <f>SUM(LEN(",CO_MQ135|"),'Com RTOS RX'!$H1220,LEN(",CO2_MQ135|"),'Com RTOS RX'!$I1220,LEN(",Alcool_MQ135|"),'Com RTOS RX'!$J1220,LEN(",Alcool_MQ135|"),'Com RTOS RX'!$K1220,LEN(",Toluen_MQ135|"),'Com RTOS RX'!$L1220,LEN(",MH4_MQ135|"),'Com RTOS RX'!$M1220,LEN(",O3_MQ131|"),'Com RTOS RX'!$N1220)*8</f>
        <v>672</v>
      </c>
    </row>
    <row r="1221" ht="15.75" customHeight="1">
      <c r="A1221" s="6" t="s">
        <v>6722</v>
      </c>
      <c r="B1221" s="6" t="s">
        <v>6723</v>
      </c>
      <c r="C1221" s="6" t="s">
        <v>1810</v>
      </c>
      <c r="D1221" s="6" t="s">
        <v>6724</v>
      </c>
      <c r="E1221" s="6" t="s">
        <v>1812</v>
      </c>
      <c r="F1221" s="6" t="s">
        <v>1812</v>
      </c>
      <c r="G1221" s="6" t="s">
        <v>1812</v>
      </c>
      <c r="H1221" s="6" t="s">
        <v>323</v>
      </c>
      <c r="I1221" s="6" t="s">
        <v>319</v>
      </c>
      <c r="J1221" s="6" t="s">
        <v>248</v>
      </c>
      <c r="K1221" s="6" t="s">
        <v>1985</v>
      </c>
      <c r="L1221" s="6" t="s">
        <v>2643</v>
      </c>
      <c r="M1221" s="6" t="s">
        <v>321</v>
      </c>
      <c r="N1221" s="6" t="s">
        <v>36</v>
      </c>
      <c r="O1221" s="6" t="s">
        <v>1812</v>
      </c>
      <c r="P1221" s="6" t="s">
        <v>1812</v>
      </c>
      <c r="Q1221" s="6" t="s">
        <v>1814</v>
      </c>
      <c r="R1221" s="6" t="s">
        <v>1812</v>
      </c>
      <c r="S1221" s="6" t="s">
        <v>1986</v>
      </c>
      <c r="T1221" s="6" t="s">
        <v>1813</v>
      </c>
      <c r="U1221" s="6" t="s">
        <v>1812</v>
      </c>
      <c r="V1221" s="6" t="s">
        <v>1812</v>
      </c>
      <c r="W1221" s="6" t="s">
        <v>1816</v>
      </c>
      <c r="X1221" s="6" t="s">
        <v>6725</v>
      </c>
      <c r="Y1221" s="8">
        <f>X1222-'Com RTOS RX'!$X1221</f>
        <v>0.00006944444444</v>
      </c>
      <c r="Z1221" s="6">
        <f>SUM(LEN(",CO_MQ135|"),'Com RTOS RX'!$H1221,LEN(",CO2_MQ135|"),'Com RTOS RX'!$I1221,LEN(",Alcool_MQ135|"),'Com RTOS RX'!$J1221,LEN(",Alcool_MQ135|"),'Com RTOS RX'!$K1221,LEN(",Toluen_MQ135|"),'Com RTOS RX'!$L1221,LEN(",MH4_MQ135|"),'Com RTOS RX'!$M1221,LEN(",O3_MQ131|"),'Com RTOS RX'!$N1221)*8</f>
        <v>672</v>
      </c>
    </row>
    <row r="1222" ht="15.75" customHeight="1">
      <c r="A1222" s="6" t="s">
        <v>6726</v>
      </c>
      <c r="B1222" s="6" t="s">
        <v>6727</v>
      </c>
      <c r="C1222" s="6" t="s">
        <v>1810</v>
      </c>
      <c r="D1222" s="6" t="s">
        <v>6728</v>
      </c>
      <c r="E1222" s="6" t="s">
        <v>1812</v>
      </c>
      <c r="F1222" s="6" t="s">
        <v>1812</v>
      </c>
      <c r="G1222" s="6" t="s">
        <v>1812</v>
      </c>
      <c r="H1222" s="6" t="s">
        <v>183</v>
      </c>
      <c r="I1222" s="6" t="s">
        <v>27</v>
      </c>
      <c r="J1222" s="6" t="s">
        <v>317</v>
      </c>
      <c r="K1222" s="6" t="s">
        <v>262</v>
      </c>
      <c r="L1222" s="6" t="s">
        <v>142</v>
      </c>
      <c r="M1222" s="6" t="s">
        <v>313</v>
      </c>
      <c r="N1222" s="6" t="s">
        <v>36</v>
      </c>
      <c r="O1222" s="6" t="s">
        <v>1812</v>
      </c>
      <c r="P1222" s="6" t="s">
        <v>1812</v>
      </c>
      <c r="Q1222" s="6" t="s">
        <v>1814</v>
      </c>
      <c r="R1222" s="6" t="s">
        <v>1812</v>
      </c>
      <c r="S1222" s="6" t="s">
        <v>1986</v>
      </c>
      <c r="T1222" s="6" t="s">
        <v>1813</v>
      </c>
      <c r="U1222" s="6" t="s">
        <v>1812</v>
      </c>
      <c r="V1222" s="6" t="s">
        <v>1812</v>
      </c>
      <c r="W1222" s="6" t="s">
        <v>1816</v>
      </c>
      <c r="X1222" s="6" t="s">
        <v>6729</v>
      </c>
      <c r="Y1222" s="8">
        <f>X1223-'Com RTOS RX'!$X1222</f>
        <v>0.00006944444444</v>
      </c>
      <c r="Z1222" s="6">
        <f>SUM(LEN(",CO_MQ135|"),'Com RTOS RX'!$H1222,LEN(",CO2_MQ135|"),'Com RTOS RX'!$I1222,LEN(",Alcool_MQ135|"),'Com RTOS RX'!$J1222,LEN(",Alcool_MQ135|"),'Com RTOS RX'!$K1222,LEN(",Toluen_MQ135|"),'Com RTOS RX'!$L1222,LEN(",MH4_MQ135|"),'Com RTOS RX'!$M1222,LEN(",O3_MQ131|"),'Com RTOS RX'!$N1222)*8</f>
        <v>672</v>
      </c>
    </row>
    <row r="1223" ht="15.75" customHeight="1">
      <c r="A1223" s="6" t="s">
        <v>6730</v>
      </c>
      <c r="B1223" s="6" t="s">
        <v>6731</v>
      </c>
      <c r="C1223" s="6" t="s">
        <v>1810</v>
      </c>
      <c r="D1223" s="6" t="s">
        <v>6732</v>
      </c>
      <c r="E1223" s="6" t="s">
        <v>1812</v>
      </c>
      <c r="F1223" s="6" t="s">
        <v>1812</v>
      </c>
      <c r="G1223" s="6" t="s">
        <v>1812</v>
      </c>
      <c r="H1223" s="6" t="s">
        <v>2618</v>
      </c>
      <c r="I1223" s="6" t="s">
        <v>27</v>
      </c>
      <c r="J1223" s="6" t="s">
        <v>16</v>
      </c>
      <c r="K1223" s="6" t="s">
        <v>262</v>
      </c>
      <c r="L1223" s="6" t="s">
        <v>326</v>
      </c>
      <c r="M1223" s="6" t="s">
        <v>313</v>
      </c>
      <c r="N1223" s="6" t="s">
        <v>36</v>
      </c>
      <c r="O1223" s="6" t="s">
        <v>1812</v>
      </c>
      <c r="P1223" s="6" t="s">
        <v>1812</v>
      </c>
      <c r="Q1223" s="6" t="s">
        <v>1814</v>
      </c>
      <c r="R1223" s="6" t="s">
        <v>1812</v>
      </c>
      <c r="S1223" s="6" t="s">
        <v>1986</v>
      </c>
      <c r="T1223" s="6" t="s">
        <v>1813</v>
      </c>
      <c r="U1223" s="6" t="s">
        <v>1812</v>
      </c>
      <c r="V1223" s="6" t="s">
        <v>1812</v>
      </c>
      <c r="W1223" s="6" t="s">
        <v>1816</v>
      </c>
      <c r="X1223" s="6" t="s">
        <v>6733</v>
      </c>
      <c r="Y1223" s="8">
        <f>X1224-'Com RTOS RX'!$X1223</f>
        <v>0.00006944444444</v>
      </c>
      <c r="Z1223" s="6">
        <f>SUM(LEN(",CO_MQ135|"),'Com RTOS RX'!$H1223,LEN(",CO2_MQ135|"),'Com RTOS RX'!$I1223,LEN(",Alcool_MQ135|"),'Com RTOS RX'!$J1223,LEN(",Alcool_MQ135|"),'Com RTOS RX'!$K1223,LEN(",Toluen_MQ135|"),'Com RTOS RX'!$L1223,LEN(",MH4_MQ135|"),'Com RTOS RX'!$M1223,LEN(",O3_MQ131|"),'Com RTOS RX'!$N1223)*8</f>
        <v>672</v>
      </c>
    </row>
    <row r="1224" ht="15.75" customHeight="1">
      <c r="A1224" s="6" t="s">
        <v>6734</v>
      </c>
      <c r="B1224" s="6" t="s">
        <v>6735</v>
      </c>
      <c r="C1224" s="6" t="s">
        <v>1810</v>
      </c>
      <c r="D1224" s="6" t="s">
        <v>6736</v>
      </c>
      <c r="E1224" s="6" t="s">
        <v>1812</v>
      </c>
      <c r="F1224" s="6" t="s">
        <v>1812</v>
      </c>
      <c r="G1224" s="6" t="s">
        <v>1812</v>
      </c>
      <c r="H1224" s="6" t="s">
        <v>275</v>
      </c>
      <c r="I1224" s="6" t="s">
        <v>36</v>
      </c>
      <c r="J1224" s="6" t="s">
        <v>183</v>
      </c>
      <c r="K1224" s="6" t="s">
        <v>262</v>
      </c>
      <c r="L1224" s="6" t="s">
        <v>11</v>
      </c>
      <c r="M1224" s="6" t="s">
        <v>313</v>
      </c>
      <c r="N1224" s="6" t="s">
        <v>46</v>
      </c>
      <c r="O1224" s="6" t="s">
        <v>1812</v>
      </c>
      <c r="P1224" s="6" t="s">
        <v>1812</v>
      </c>
      <c r="Q1224" s="6" t="s">
        <v>1814</v>
      </c>
      <c r="R1224" s="6" t="s">
        <v>1812</v>
      </c>
      <c r="S1224" s="6" t="s">
        <v>1986</v>
      </c>
      <c r="T1224" s="6" t="s">
        <v>1813</v>
      </c>
      <c r="U1224" s="6" t="s">
        <v>1812</v>
      </c>
      <c r="V1224" s="6" t="s">
        <v>1812</v>
      </c>
      <c r="W1224" s="6" t="s">
        <v>1816</v>
      </c>
      <c r="X1224" s="6" t="s">
        <v>6737</v>
      </c>
      <c r="Y1224" s="8">
        <f>X1225-'Com RTOS RX'!$X1224</f>
        <v>0.00006944444444</v>
      </c>
      <c r="Z1224" s="6">
        <f>SUM(LEN(",CO_MQ135|"),'Com RTOS RX'!$H1224,LEN(",CO2_MQ135|"),'Com RTOS RX'!$I1224,LEN(",Alcool_MQ135|"),'Com RTOS RX'!$J1224,LEN(",Alcool_MQ135|"),'Com RTOS RX'!$K1224,LEN(",Toluen_MQ135|"),'Com RTOS RX'!$L1224,LEN(",MH4_MQ135|"),'Com RTOS RX'!$M1224,LEN(",O3_MQ131|"),'Com RTOS RX'!$N1224)*8</f>
        <v>672</v>
      </c>
    </row>
    <row r="1225" ht="15.75" customHeight="1">
      <c r="A1225" s="6" t="s">
        <v>6738</v>
      </c>
      <c r="B1225" s="6" t="s">
        <v>6739</v>
      </c>
      <c r="C1225" s="6" t="s">
        <v>1810</v>
      </c>
      <c r="D1225" s="6" t="s">
        <v>6740</v>
      </c>
      <c r="E1225" s="6" t="s">
        <v>1812</v>
      </c>
      <c r="F1225" s="6" t="s">
        <v>1812</v>
      </c>
      <c r="G1225" s="6" t="s">
        <v>1812</v>
      </c>
      <c r="H1225" s="6" t="s">
        <v>25</v>
      </c>
      <c r="I1225" s="6" t="s">
        <v>27</v>
      </c>
      <c r="J1225" s="6" t="s">
        <v>16</v>
      </c>
      <c r="K1225" s="6" t="s">
        <v>262</v>
      </c>
      <c r="L1225" s="6" t="s">
        <v>326</v>
      </c>
      <c r="M1225" s="6" t="s">
        <v>313</v>
      </c>
      <c r="N1225" s="6" t="s">
        <v>36</v>
      </c>
      <c r="O1225" s="6" t="s">
        <v>1812</v>
      </c>
      <c r="P1225" s="6" t="s">
        <v>1812</v>
      </c>
      <c r="Q1225" s="6" t="s">
        <v>1814</v>
      </c>
      <c r="R1225" s="6" t="s">
        <v>1812</v>
      </c>
      <c r="S1225" s="6" t="s">
        <v>1986</v>
      </c>
      <c r="T1225" s="6" t="s">
        <v>1813</v>
      </c>
      <c r="U1225" s="6" t="s">
        <v>1812</v>
      </c>
      <c r="V1225" s="6" t="s">
        <v>1812</v>
      </c>
      <c r="W1225" s="6" t="s">
        <v>1816</v>
      </c>
      <c r="X1225" s="6" t="s">
        <v>6741</v>
      </c>
      <c r="Y1225" s="8">
        <f>X1226-'Com RTOS RX'!$X1225</f>
        <v>0.00006944444444</v>
      </c>
      <c r="Z1225" s="6">
        <f>SUM(LEN(",CO_MQ135|"),'Com RTOS RX'!$H1225,LEN(",CO2_MQ135|"),'Com RTOS RX'!$I1225,LEN(",Alcool_MQ135|"),'Com RTOS RX'!$J1225,LEN(",Alcool_MQ135|"),'Com RTOS RX'!$K1225,LEN(",Toluen_MQ135|"),'Com RTOS RX'!$L1225,LEN(",MH4_MQ135|"),'Com RTOS RX'!$M1225,LEN(",O3_MQ131|"),'Com RTOS RX'!$N1225)*8</f>
        <v>672</v>
      </c>
    </row>
    <row r="1226" ht="15.75" customHeight="1">
      <c r="A1226" s="6" t="s">
        <v>6742</v>
      </c>
      <c r="B1226" s="6" t="s">
        <v>6743</v>
      </c>
      <c r="C1226" s="6" t="s">
        <v>1810</v>
      </c>
      <c r="D1226" s="6" t="s">
        <v>6744</v>
      </c>
      <c r="E1226" s="6" t="s">
        <v>1812</v>
      </c>
      <c r="F1226" s="6" t="s">
        <v>1812</v>
      </c>
      <c r="G1226" s="6" t="s">
        <v>1812</v>
      </c>
      <c r="H1226" s="6" t="s">
        <v>232</v>
      </c>
      <c r="I1226" s="6" t="s">
        <v>311</v>
      </c>
      <c r="J1226" s="6" t="s">
        <v>2618</v>
      </c>
      <c r="K1226" s="6" t="s">
        <v>262</v>
      </c>
      <c r="L1226" s="6" t="s">
        <v>3250</v>
      </c>
      <c r="M1226" s="6" t="s">
        <v>306</v>
      </c>
      <c r="N1226" s="6" t="s">
        <v>36</v>
      </c>
      <c r="O1226" s="6" t="s">
        <v>1812</v>
      </c>
      <c r="P1226" s="6" t="s">
        <v>1812</v>
      </c>
      <c r="Q1226" s="6" t="s">
        <v>1814</v>
      </c>
      <c r="R1226" s="6" t="s">
        <v>1812</v>
      </c>
      <c r="S1226" s="6" t="s">
        <v>1986</v>
      </c>
      <c r="T1226" s="6" t="s">
        <v>1813</v>
      </c>
      <c r="U1226" s="6" t="s">
        <v>1812</v>
      </c>
      <c r="V1226" s="6" t="s">
        <v>1812</v>
      </c>
      <c r="W1226" s="6" t="s">
        <v>1816</v>
      </c>
      <c r="X1226" s="6" t="s">
        <v>6745</v>
      </c>
      <c r="Y1226" s="8">
        <f>X1227-'Com RTOS RX'!$X1226</f>
        <v>0.00006944444444</v>
      </c>
      <c r="Z1226" s="6">
        <f>SUM(LEN(",CO_MQ135|"),'Com RTOS RX'!$H1226,LEN(",CO2_MQ135|"),'Com RTOS RX'!$I1226,LEN(",Alcool_MQ135|"),'Com RTOS RX'!$J1226,LEN(",Alcool_MQ135|"),'Com RTOS RX'!$K1226,LEN(",Toluen_MQ135|"),'Com RTOS RX'!$L1226,LEN(",MH4_MQ135|"),'Com RTOS RX'!$M1226,LEN(",O3_MQ131|"),'Com RTOS RX'!$N1226)*8</f>
        <v>672</v>
      </c>
    </row>
    <row r="1227" ht="15.75" customHeight="1">
      <c r="A1227" s="6" t="s">
        <v>6746</v>
      </c>
      <c r="B1227" s="6" t="s">
        <v>6747</v>
      </c>
      <c r="C1227" s="6" t="s">
        <v>1810</v>
      </c>
      <c r="D1227" s="6" t="s">
        <v>6748</v>
      </c>
      <c r="E1227" s="6" t="s">
        <v>1812</v>
      </c>
      <c r="F1227" s="6" t="s">
        <v>1812</v>
      </c>
      <c r="G1227" s="6" t="s">
        <v>1812</v>
      </c>
      <c r="H1227" s="6" t="s">
        <v>25</v>
      </c>
      <c r="I1227" s="6" t="s">
        <v>27</v>
      </c>
      <c r="J1227" s="6" t="s">
        <v>44</v>
      </c>
      <c r="K1227" s="6" t="s">
        <v>262</v>
      </c>
      <c r="L1227" s="6" t="s">
        <v>318</v>
      </c>
      <c r="M1227" s="6" t="s">
        <v>313</v>
      </c>
      <c r="N1227" s="6" t="s">
        <v>27</v>
      </c>
      <c r="O1227" s="6" t="s">
        <v>1812</v>
      </c>
      <c r="P1227" s="6" t="s">
        <v>1812</v>
      </c>
      <c r="Q1227" s="6" t="s">
        <v>1814</v>
      </c>
      <c r="R1227" s="6" t="s">
        <v>1812</v>
      </c>
      <c r="S1227" s="6" t="s">
        <v>1986</v>
      </c>
      <c r="T1227" s="6" t="s">
        <v>1813</v>
      </c>
      <c r="U1227" s="6" t="s">
        <v>1812</v>
      </c>
      <c r="V1227" s="6" t="s">
        <v>1812</v>
      </c>
      <c r="W1227" s="6" t="s">
        <v>1816</v>
      </c>
      <c r="X1227" s="6" t="s">
        <v>6749</v>
      </c>
      <c r="Y1227" s="8">
        <f>X1228-'Com RTOS RX'!$X1227</f>
        <v>0.00006944444444</v>
      </c>
      <c r="Z1227" s="6">
        <f>SUM(LEN(",CO_MQ135|"),'Com RTOS RX'!$H1227,LEN(",CO2_MQ135|"),'Com RTOS RX'!$I1227,LEN(",Alcool_MQ135|"),'Com RTOS RX'!$J1227,LEN(",Alcool_MQ135|"),'Com RTOS RX'!$K1227,LEN(",Toluen_MQ135|"),'Com RTOS RX'!$L1227,LEN(",MH4_MQ135|"),'Com RTOS RX'!$M1227,LEN(",O3_MQ131|"),'Com RTOS RX'!$N1227)*8</f>
        <v>672</v>
      </c>
    </row>
    <row r="1228" ht="15.75" customHeight="1">
      <c r="A1228" s="6" t="s">
        <v>6750</v>
      </c>
      <c r="B1228" s="6" t="s">
        <v>6751</v>
      </c>
      <c r="C1228" s="6" t="s">
        <v>1810</v>
      </c>
      <c r="D1228" s="6" t="s">
        <v>6752</v>
      </c>
      <c r="E1228" s="6" t="s">
        <v>1812</v>
      </c>
      <c r="F1228" s="6" t="s">
        <v>1812</v>
      </c>
      <c r="G1228" s="6" t="s">
        <v>1812</v>
      </c>
      <c r="H1228" s="6" t="s">
        <v>51</v>
      </c>
      <c r="I1228" s="6" t="s">
        <v>36</v>
      </c>
      <c r="J1228" s="6" t="s">
        <v>183</v>
      </c>
      <c r="K1228" s="6" t="s">
        <v>262</v>
      </c>
      <c r="L1228" s="6" t="s">
        <v>136</v>
      </c>
      <c r="M1228" s="6" t="s">
        <v>313</v>
      </c>
      <c r="N1228" s="6" t="s">
        <v>36</v>
      </c>
      <c r="O1228" s="6" t="s">
        <v>1812</v>
      </c>
      <c r="P1228" s="6" t="s">
        <v>1812</v>
      </c>
      <c r="Q1228" s="6" t="s">
        <v>1814</v>
      </c>
      <c r="R1228" s="6" t="s">
        <v>1812</v>
      </c>
      <c r="S1228" s="6" t="s">
        <v>1986</v>
      </c>
      <c r="T1228" s="6" t="s">
        <v>1813</v>
      </c>
      <c r="U1228" s="6" t="s">
        <v>1812</v>
      </c>
      <c r="V1228" s="6" t="s">
        <v>1812</v>
      </c>
      <c r="W1228" s="6" t="s">
        <v>1816</v>
      </c>
      <c r="X1228" s="6" t="s">
        <v>6753</v>
      </c>
      <c r="Y1228" s="8">
        <f>X1229-'Com RTOS RX'!$X1228</f>
        <v>0.00006944444444</v>
      </c>
      <c r="Z1228" s="6">
        <f>SUM(LEN(",CO_MQ135|"),'Com RTOS RX'!$H1228,LEN(",CO2_MQ135|"),'Com RTOS RX'!$I1228,LEN(",Alcool_MQ135|"),'Com RTOS RX'!$J1228,LEN(",Alcool_MQ135|"),'Com RTOS RX'!$K1228,LEN(",Toluen_MQ135|"),'Com RTOS RX'!$L1228,LEN(",MH4_MQ135|"),'Com RTOS RX'!$M1228,LEN(",O3_MQ131|"),'Com RTOS RX'!$N1228)*8</f>
        <v>672</v>
      </c>
    </row>
    <row r="1229" ht="15.75" customHeight="1">
      <c r="A1229" s="6" t="s">
        <v>6754</v>
      </c>
      <c r="B1229" s="6" t="s">
        <v>6755</v>
      </c>
      <c r="C1229" s="6" t="s">
        <v>1810</v>
      </c>
      <c r="D1229" s="6" t="s">
        <v>6756</v>
      </c>
      <c r="E1229" s="6" t="s">
        <v>1812</v>
      </c>
      <c r="F1229" s="6" t="s">
        <v>1812</v>
      </c>
      <c r="G1229" s="6" t="s">
        <v>1812</v>
      </c>
      <c r="H1229" s="6" t="s">
        <v>275</v>
      </c>
      <c r="I1229" s="6" t="s">
        <v>36</v>
      </c>
      <c r="J1229" s="6" t="s">
        <v>183</v>
      </c>
      <c r="K1229" s="6" t="s">
        <v>262</v>
      </c>
      <c r="L1229" s="6" t="s">
        <v>11</v>
      </c>
      <c r="M1229" s="6" t="s">
        <v>313</v>
      </c>
      <c r="N1229" s="6" t="s">
        <v>36</v>
      </c>
      <c r="O1229" s="6" t="s">
        <v>1812</v>
      </c>
      <c r="P1229" s="6" t="s">
        <v>1812</v>
      </c>
      <c r="Q1229" s="6" t="s">
        <v>1814</v>
      </c>
      <c r="R1229" s="6" t="s">
        <v>1812</v>
      </c>
      <c r="S1229" s="6" t="s">
        <v>1986</v>
      </c>
      <c r="T1229" s="6" t="s">
        <v>1813</v>
      </c>
      <c r="U1229" s="6" t="s">
        <v>1812</v>
      </c>
      <c r="V1229" s="6" t="s">
        <v>1812</v>
      </c>
      <c r="W1229" s="6" t="s">
        <v>1816</v>
      </c>
      <c r="X1229" s="6" t="s">
        <v>6757</v>
      </c>
      <c r="Y1229" s="8">
        <f>X1230-'Com RTOS RX'!$X1229</f>
        <v>0.00006944444444</v>
      </c>
      <c r="Z1229" s="6">
        <f>SUM(LEN(",CO_MQ135|"),'Com RTOS RX'!$H1229,LEN(",CO2_MQ135|"),'Com RTOS RX'!$I1229,LEN(",Alcool_MQ135|"),'Com RTOS RX'!$J1229,LEN(",Alcool_MQ135|"),'Com RTOS RX'!$K1229,LEN(",Toluen_MQ135|"),'Com RTOS RX'!$L1229,LEN(",MH4_MQ135|"),'Com RTOS RX'!$M1229,LEN(",O3_MQ131|"),'Com RTOS RX'!$N1229)*8</f>
        <v>672</v>
      </c>
    </row>
    <row r="1230" ht="15.75" customHeight="1">
      <c r="A1230" s="6" t="s">
        <v>6758</v>
      </c>
      <c r="B1230" s="6" t="s">
        <v>6759</v>
      </c>
      <c r="C1230" s="6" t="s">
        <v>1810</v>
      </c>
      <c r="D1230" s="6" t="s">
        <v>6760</v>
      </c>
      <c r="E1230" s="6" t="s">
        <v>1812</v>
      </c>
      <c r="F1230" s="6" t="s">
        <v>1812</v>
      </c>
      <c r="G1230" s="6" t="s">
        <v>1812</v>
      </c>
      <c r="H1230" s="6" t="s">
        <v>51</v>
      </c>
      <c r="I1230" s="6" t="s">
        <v>36</v>
      </c>
      <c r="J1230" s="6" t="s">
        <v>183</v>
      </c>
      <c r="K1230" s="6" t="s">
        <v>262</v>
      </c>
      <c r="L1230" s="6" t="s">
        <v>11</v>
      </c>
      <c r="M1230" s="6" t="s">
        <v>313</v>
      </c>
      <c r="N1230" s="6" t="s">
        <v>27</v>
      </c>
      <c r="O1230" s="6" t="s">
        <v>1812</v>
      </c>
      <c r="P1230" s="6" t="s">
        <v>1812</v>
      </c>
      <c r="Q1230" s="6" t="s">
        <v>1814</v>
      </c>
      <c r="R1230" s="6" t="s">
        <v>1812</v>
      </c>
      <c r="S1230" s="6" t="s">
        <v>1986</v>
      </c>
      <c r="T1230" s="6" t="s">
        <v>1813</v>
      </c>
      <c r="U1230" s="6" t="s">
        <v>1812</v>
      </c>
      <c r="V1230" s="6" t="s">
        <v>1812</v>
      </c>
      <c r="W1230" s="6" t="s">
        <v>1816</v>
      </c>
      <c r="X1230" s="6" t="s">
        <v>6761</v>
      </c>
      <c r="Y1230" s="8">
        <f>X1231-'Com RTOS RX'!$X1230</f>
        <v>0.00006944444444</v>
      </c>
      <c r="Z1230" s="6">
        <f>SUM(LEN(",CO_MQ135|"),'Com RTOS RX'!$H1230,LEN(",CO2_MQ135|"),'Com RTOS RX'!$I1230,LEN(",Alcool_MQ135|"),'Com RTOS RX'!$J1230,LEN(",Alcool_MQ135|"),'Com RTOS RX'!$K1230,LEN(",Toluen_MQ135|"),'Com RTOS RX'!$L1230,LEN(",MH4_MQ135|"),'Com RTOS RX'!$M1230,LEN(",O3_MQ131|"),'Com RTOS RX'!$N1230)*8</f>
        <v>672</v>
      </c>
    </row>
    <row r="1231" ht="15.75" customHeight="1">
      <c r="A1231" s="6" t="s">
        <v>6762</v>
      </c>
      <c r="B1231" s="6" t="s">
        <v>6763</v>
      </c>
      <c r="C1231" s="6" t="s">
        <v>1810</v>
      </c>
      <c r="D1231" s="6" t="s">
        <v>6764</v>
      </c>
      <c r="E1231" s="6" t="s">
        <v>1812</v>
      </c>
      <c r="F1231" s="6" t="s">
        <v>1812</v>
      </c>
      <c r="G1231" s="6" t="s">
        <v>1812</v>
      </c>
      <c r="H1231" s="6" t="s">
        <v>25</v>
      </c>
      <c r="I1231" s="6" t="s">
        <v>27</v>
      </c>
      <c r="J1231" s="6" t="s">
        <v>16</v>
      </c>
      <c r="K1231" s="6" t="s">
        <v>262</v>
      </c>
      <c r="L1231" s="6" t="s">
        <v>326</v>
      </c>
      <c r="M1231" s="6" t="s">
        <v>313</v>
      </c>
      <c r="N1231" s="6" t="s">
        <v>27</v>
      </c>
      <c r="O1231" s="6" t="s">
        <v>1812</v>
      </c>
      <c r="P1231" s="6" t="s">
        <v>1812</v>
      </c>
      <c r="Q1231" s="6" t="s">
        <v>1814</v>
      </c>
      <c r="R1231" s="6" t="s">
        <v>1812</v>
      </c>
      <c r="S1231" s="6" t="s">
        <v>1986</v>
      </c>
      <c r="T1231" s="6" t="s">
        <v>1813</v>
      </c>
      <c r="U1231" s="6" t="s">
        <v>1812</v>
      </c>
      <c r="V1231" s="6" t="s">
        <v>1812</v>
      </c>
      <c r="W1231" s="6" t="s">
        <v>1816</v>
      </c>
      <c r="X1231" s="6" t="s">
        <v>6765</v>
      </c>
      <c r="Y1231" s="8">
        <f>X1232-'Com RTOS RX'!$X1231</f>
        <v>0.00006944444444</v>
      </c>
      <c r="Z1231" s="6">
        <f>SUM(LEN(",CO_MQ135|"),'Com RTOS RX'!$H1231,LEN(",CO2_MQ135|"),'Com RTOS RX'!$I1231,LEN(",Alcool_MQ135|"),'Com RTOS RX'!$J1231,LEN(",Alcool_MQ135|"),'Com RTOS RX'!$K1231,LEN(",Toluen_MQ135|"),'Com RTOS RX'!$L1231,LEN(",MH4_MQ135|"),'Com RTOS RX'!$M1231,LEN(",O3_MQ131|"),'Com RTOS RX'!$N1231)*8</f>
        <v>672</v>
      </c>
    </row>
    <row r="1232" ht="15.75" customHeight="1">
      <c r="A1232" s="6" t="s">
        <v>6766</v>
      </c>
      <c r="B1232" s="6" t="s">
        <v>6767</v>
      </c>
      <c r="C1232" s="6" t="s">
        <v>1810</v>
      </c>
      <c r="D1232" s="6" t="s">
        <v>6768</v>
      </c>
      <c r="E1232" s="6" t="s">
        <v>1812</v>
      </c>
      <c r="F1232" s="6" t="s">
        <v>1812</v>
      </c>
      <c r="G1232" s="6" t="s">
        <v>1812</v>
      </c>
      <c r="H1232" s="6" t="s">
        <v>25</v>
      </c>
      <c r="I1232" s="6" t="s">
        <v>27</v>
      </c>
      <c r="J1232" s="6" t="s">
        <v>44</v>
      </c>
      <c r="K1232" s="6" t="s">
        <v>262</v>
      </c>
      <c r="L1232" s="6" t="s">
        <v>318</v>
      </c>
      <c r="M1232" s="6" t="s">
        <v>313</v>
      </c>
      <c r="N1232" s="6" t="s">
        <v>27</v>
      </c>
      <c r="O1232" s="6" t="s">
        <v>1812</v>
      </c>
      <c r="P1232" s="6" t="s">
        <v>1812</v>
      </c>
      <c r="Q1232" s="6" t="s">
        <v>1814</v>
      </c>
      <c r="R1232" s="6" t="s">
        <v>1812</v>
      </c>
      <c r="S1232" s="6" t="s">
        <v>1986</v>
      </c>
      <c r="T1232" s="6" t="s">
        <v>1813</v>
      </c>
      <c r="U1232" s="6" t="s">
        <v>1812</v>
      </c>
      <c r="V1232" s="6" t="s">
        <v>1812</v>
      </c>
      <c r="W1232" s="6" t="s">
        <v>1816</v>
      </c>
      <c r="X1232" s="6" t="s">
        <v>6769</v>
      </c>
      <c r="Y1232" s="8">
        <f>X1233-'Com RTOS RX'!$X1232</f>
        <v>0.00006944444444</v>
      </c>
      <c r="Z1232" s="6">
        <f>SUM(LEN(",CO_MQ135|"),'Com RTOS RX'!$H1232,LEN(",CO2_MQ135|"),'Com RTOS RX'!$I1232,LEN(",Alcool_MQ135|"),'Com RTOS RX'!$J1232,LEN(",Alcool_MQ135|"),'Com RTOS RX'!$K1232,LEN(",Toluen_MQ135|"),'Com RTOS RX'!$L1232,LEN(",MH4_MQ135|"),'Com RTOS RX'!$M1232,LEN(",O3_MQ131|"),'Com RTOS RX'!$N1232)*8</f>
        <v>672</v>
      </c>
    </row>
    <row r="1233" ht="15.75" customHeight="1">
      <c r="A1233" s="6" t="s">
        <v>6770</v>
      </c>
      <c r="B1233" s="6" t="s">
        <v>6771</v>
      </c>
      <c r="C1233" s="6" t="s">
        <v>1810</v>
      </c>
      <c r="D1233" s="6" t="s">
        <v>6772</v>
      </c>
      <c r="E1233" s="6" t="s">
        <v>1812</v>
      </c>
      <c r="F1233" s="6" t="s">
        <v>1812</v>
      </c>
      <c r="G1233" s="6" t="s">
        <v>1812</v>
      </c>
      <c r="H1233" s="6" t="s">
        <v>2618</v>
      </c>
      <c r="I1233" s="6" t="s">
        <v>27</v>
      </c>
      <c r="J1233" s="6" t="s">
        <v>16</v>
      </c>
      <c r="K1233" s="6" t="s">
        <v>262</v>
      </c>
      <c r="L1233" s="6" t="s">
        <v>326</v>
      </c>
      <c r="M1233" s="6" t="s">
        <v>313</v>
      </c>
      <c r="N1233" s="6" t="s">
        <v>27</v>
      </c>
      <c r="O1233" s="6" t="s">
        <v>1812</v>
      </c>
      <c r="P1233" s="6" t="s">
        <v>1812</v>
      </c>
      <c r="Q1233" s="6" t="s">
        <v>1814</v>
      </c>
      <c r="R1233" s="6" t="s">
        <v>1812</v>
      </c>
      <c r="S1233" s="6" t="s">
        <v>1986</v>
      </c>
      <c r="T1233" s="6" t="s">
        <v>1813</v>
      </c>
      <c r="U1233" s="6" t="s">
        <v>1812</v>
      </c>
      <c r="V1233" s="6" t="s">
        <v>1812</v>
      </c>
      <c r="W1233" s="6" t="s">
        <v>1816</v>
      </c>
      <c r="X1233" s="6" t="s">
        <v>6773</v>
      </c>
      <c r="Y1233" s="8">
        <f>X1234-'Com RTOS RX'!$X1233</f>
        <v>0.00006944444444</v>
      </c>
      <c r="Z1233" s="6">
        <f>SUM(LEN(",CO_MQ135|"),'Com RTOS RX'!$H1233,LEN(",CO2_MQ135|"),'Com RTOS RX'!$I1233,LEN(",Alcool_MQ135|"),'Com RTOS RX'!$J1233,LEN(",Alcool_MQ135|"),'Com RTOS RX'!$K1233,LEN(",Toluen_MQ135|"),'Com RTOS RX'!$L1233,LEN(",MH4_MQ135|"),'Com RTOS RX'!$M1233,LEN(",O3_MQ131|"),'Com RTOS RX'!$N1233)*8</f>
        <v>672</v>
      </c>
    </row>
    <row r="1234" ht="15.75" customHeight="1">
      <c r="A1234" s="6" t="s">
        <v>6774</v>
      </c>
      <c r="B1234" s="6" t="s">
        <v>6775</v>
      </c>
      <c r="C1234" s="6" t="s">
        <v>1810</v>
      </c>
      <c r="D1234" s="6" t="s">
        <v>6776</v>
      </c>
      <c r="E1234" s="6" t="s">
        <v>1812</v>
      </c>
      <c r="F1234" s="6" t="s">
        <v>1812</v>
      </c>
      <c r="G1234" s="6" t="s">
        <v>1812</v>
      </c>
      <c r="H1234" s="6" t="s">
        <v>275</v>
      </c>
      <c r="I1234" s="6" t="s">
        <v>36</v>
      </c>
      <c r="J1234" s="6" t="s">
        <v>44</v>
      </c>
      <c r="K1234" s="6" t="s">
        <v>262</v>
      </c>
      <c r="L1234" s="6" t="s">
        <v>318</v>
      </c>
      <c r="M1234" s="6" t="s">
        <v>313</v>
      </c>
      <c r="N1234" s="6" t="s">
        <v>27</v>
      </c>
      <c r="O1234" s="6" t="s">
        <v>1812</v>
      </c>
      <c r="P1234" s="6" t="s">
        <v>1812</v>
      </c>
      <c r="Q1234" s="6" t="s">
        <v>1814</v>
      </c>
      <c r="R1234" s="6" t="s">
        <v>1812</v>
      </c>
      <c r="S1234" s="6" t="s">
        <v>1986</v>
      </c>
      <c r="T1234" s="6" t="s">
        <v>1813</v>
      </c>
      <c r="U1234" s="6" t="s">
        <v>1812</v>
      </c>
      <c r="V1234" s="6" t="s">
        <v>1812</v>
      </c>
      <c r="W1234" s="6" t="s">
        <v>1816</v>
      </c>
      <c r="X1234" s="6" t="s">
        <v>6777</v>
      </c>
      <c r="Y1234" s="8">
        <f>X1235-'Com RTOS RX'!$X1234</f>
        <v>0.00006944444444</v>
      </c>
      <c r="Z1234" s="6">
        <f>SUM(LEN(",CO_MQ135|"),'Com RTOS RX'!$H1234,LEN(",CO2_MQ135|"),'Com RTOS RX'!$I1234,LEN(",Alcool_MQ135|"),'Com RTOS RX'!$J1234,LEN(",Alcool_MQ135|"),'Com RTOS RX'!$K1234,LEN(",Toluen_MQ135|"),'Com RTOS RX'!$L1234,LEN(",MH4_MQ135|"),'Com RTOS RX'!$M1234,LEN(",O3_MQ131|"),'Com RTOS RX'!$N1234)*8</f>
        <v>672</v>
      </c>
    </row>
    <row r="1235" ht="15.75" customHeight="1">
      <c r="A1235" s="6" t="s">
        <v>6778</v>
      </c>
      <c r="B1235" s="6" t="s">
        <v>6779</v>
      </c>
      <c r="C1235" s="6" t="s">
        <v>1810</v>
      </c>
      <c r="D1235" s="6" t="s">
        <v>6780</v>
      </c>
      <c r="E1235" s="6" t="s">
        <v>1812</v>
      </c>
      <c r="F1235" s="6" t="s">
        <v>1812</v>
      </c>
      <c r="G1235" s="6" t="s">
        <v>1812</v>
      </c>
      <c r="H1235" s="6" t="s">
        <v>25</v>
      </c>
      <c r="I1235" s="6" t="s">
        <v>27</v>
      </c>
      <c r="J1235" s="6" t="s">
        <v>44</v>
      </c>
      <c r="K1235" s="6" t="s">
        <v>262</v>
      </c>
      <c r="L1235" s="6" t="s">
        <v>318</v>
      </c>
      <c r="M1235" s="6" t="s">
        <v>313</v>
      </c>
      <c r="N1235" s="6" t="s">
        <v>27</v>
      </c>
      <c r="O1235" s="6" t="s">
        <v>1812</v>
      </c>
      <c r="P1235" s="6" t="s">
        <v>1812</v>
      </c>
      <c r="Q1235" s="6" t="s">
        <v>1814</v>
      </c>
      <c r="R1235" s="6" t="s">
        <v>1812</v>
      </c>
      <c r="S1235" s="6" t="s">
        <v>1986</v>
      </c>
      <c r="T1235" s="6" t="s">
        <v>1813</v>
      </c>
      <c r="U1235" s="6" t="s">
        <v>1812</v>
      </c>
      <c r="V1235" s="6" t="s">
        <v>1812</v>
      </c>
      <c r="W1235" s="6" t="s">
        <v>1816</v>
      </c>
      <c r="X1235" s="6" t="s">
        <v>6781</v>
      </c>
      <c r="Y1235" s="8">
        <f>X1236-'Com RTOS RX'!$X1235</f>
        <v>0.00008101851852</v>
      </c>
      <c r="Z1235" s="6">
        <f>SUM(LEN(",CO_MQ135|"),'Com RTOS RX'!$H1235,LEN(",CO2_MQ135|"),'Com RTOS RX'!$I1235,LEN(",Alcool_MQ135|"),'Com RTOS RX'!$J1235,LEN(",Alcool_MQ135|"),'Com RTOS RX'!$K1235,LEN(",Toluen_MQ135|"),'Com RTOS RX'!$L1235,LEN(",MH4_MQ135|"),'Com RTOS RX'!$M1235,LEN(",O3_MQ131|"),'Com RTOS RX'!$N1235)*8</f>
        <v>672</v>
      </c>
    </row>
    <row r="1236" ht="15.75" customHeight="1">
      <c r="A1236" s="6" t="s">
        <v>6782</v>
      </c>
      <c r="B1236" s="6" t="s">
        <v>6783</v>
      </c>
      <c r="C1236" s="6" t="s">
        <v>1810</v>
      </c>
      <c r="D1236" s="6" t="s">
        <v>6784</v>
      </c>
      <c r="E1236" s="6" t="s">
        <v>1812</v>
      </c>
      <c r="F1236" s="6" t="s">
        <v>1812</v>
      </c>
      <c r="G1236" s="6" t="s">
        <v>1812</v>
      </c>
      <c r="H1236" s="6" t="s">
        <v>51</v>
      </c>
      <c r="I1236" s="6" t="s">
        <v>36</v>
      </c>
      <c r="J1236" s="6" t="s">
        <v>183</v>
      </c>
      <c r="K1236" s="6" t="s">
        <v>262</v>
      </c>
      <c r="L1236" s="6" t="s">
        <v>11</v>
      </c>
      <c r="M1236" s="6" t="s">
        <v>313</v>
      </c>
      <c r="N1236" s="6" t="s">
        <v>27</v>
      </c>
      <c r="O1236" s="6" t="s">
        <v>1812</v>
      </c>
      <c r="P1236" s="6" t="s">
        <v>1812</v>
      </c>
      <c r="Q1236" s="6" t="s">
        <v>1814</v>
      </c>
      <c r="R1236" s="6" t="s">
        <v>1812</v>
      </c>
      <c r="S1236" s="6" t="s">
        <v>1986</v>
      </c>
      <c r="T1236" s="6" t="s">
        <v>1813</v>
      </c>
      <c r="U1236" s="6" t="s">
        <v>1812</v>
      </c>
      <c r="V1236" s="6" t="s">
        <v>1812</v>
      </c>
      <c r="W1236" s="6" t="s">
        <v>1816</v>
      </c>
      <c r="X1236" s="6" t="s">
        <v>6785</v>
      </c>
      <c r="Y1236" s="8">
        <f>X1237-'Com RTOS RX'!$X1236</f>
        <v>0.00005787037037</v>
      </c>
      <c r="Z1236" s="6">
        <f>SUM(LEN(",CO_MQ135|"),'Com RTOS RX'!$H1236,LEN(",CO2_MQ135|"),'Com RTOS RX'!$I1236,LEN(",Alcool_MQ135|"),'Com RTOS RX'!$J1236,LEN(",Alcool_MQ135|"),'Com RTOS RX'!$K1236,LEN(",Toluen_MQ135|"),'Com RTOS RX'!$L1236,LEN(",MH4_MQ135|"),'Com RTOS RX'!$M1236,LEN(",O3_MQ131|"),'Com RTOS RX'!$N1236)*8</f>
        <v>672</v>
      </c>
    </row>
    <row r="1237" ht="15.75" customHeight="1">
      <c r="A1237" s="6" t="s">
        <v>6786</v>
      </c>
      <c r="B1237" s="6" t="s">
        <v>6787</v>
      </c>
      <c r="C1237" s="6" t="s">
        <v>1810</v>
      </c>
      <c r="D1237" s="6" t="s">
        <v>6788</v>
      </c>
      <c r="E1237" s="6" t="s">
        <v>1812</v>
      </c>
      <c r="F1237" s="6" t="s">
        <v>1812</v>
      </c>
      <c r="G1237" s="6" t="s">
        <v>1812</v>
      </c>
      <c r="H1237" s="6" t="s">
        <v>296</v>
      </c>
      <c r="I1237" s="6" t="s">
        <v>311</v>
      </c>
      <c r="J1237" s="6" t="s">
        <v>2618</v>
      </c>
      <c r="K1237" s="6" t="s">
        <v>262</v>
      </c>
      <c r="L1237" s="6" t="s">
        <v>97</v>
      </c>
      <c r="M1237" s="6" t="s">
        <v>306</v>
      </c>
      <c r="N1237" s="6" t="s">
        <v>27</v>
      </c>
      <c r="O1237" s="6" t="s">
        <v>1812</v>
      </c>
      <c r="P1237" s="6" t="s">
        <v>1812</v>
      </c>
      <c r="Q1237" s="6" t="s">
        <v>1814</v>
      </c>
      <c r="R1237" s="6" t="s">
        <v>1812</v>
      </c>
      <c r="S1237" s="6" t="s">
        <v>1986</v>
      </c>
      <c r="T1237" s="6" t="s">
        <v>1813</v>
      </c>
      <c r="U1237" s="6" t="s">
        <v>1812</v>
      </c>
      <c r="V1237" s="6" t="s">
        <v>1812</v>
      </c>
      <c r="W1237" s="6" t="s">
        <v>1816</v>
      </c>
      <c r="X1237" s="6" t="s">
        <v>6789</v>
      </c>
      <c r="Y1237" s="8">
        <f>X1238-'Com RTOS RX'!$X1237</f>
        <v>0.00008101851852</v>
      </c>
      <c r="Z1237" s="6">
        <f>SUM(LEN(",CO_MQ135|"),'Com RTOS RX'!$H1237,LEN(",CO2_MQ135|"),'Com RTOS RX'!$I1237,LEN(",Alcool_MQ135|"),'Com RTOS RX'!$J1237,LEN(",Alcool_MQ135|"),'Com RTOS RX'!$K1237,LEN(",Toluen_MQ135|"),'Com RTOS RX'!$L1237,LEN(",MH4_MQ135|"),'Com RTOS RX'!$M1237,LEN(",O3_MQ131|"),'Com RTOS RX'!$N1237)*8</f>
        <v>672</v>
      </c>
    </row>
    <row r="1238" ht="15.75" customHeight="1">
      <c r="A1238" s="6" t="s">
        <v>6790</v>
      </c>
      <c r="B1238" s="6" t="s">
        <v>6791</v>
      </c>
      <c r="C1238" s="6" t="s">
        <v>1810</v>
      </c>
      <c r="D1238" s="6" t="s">
        <v>6792</v>
      </c>
      <c r="E1238" s="6" t="s">
        <v>1812</v>
      </c>
      <c r="F1238" s="6" t="s">
        <v>1812</v>
      </c>
      <c r="G1238" s="6" t="s">
        <v>1812</v>
      </c>
      <c r="H1238" s="6" t="s">
        <v>296</v>
      </c>
      <c r="I1238" s="6" t="s">
        <v>311</v>
      </c>
      <c r="J1238" s="6" t="s">
        <v>2618</v>
      </c>
      <c r="K1238" s="6" t="s">
        <v>262</v>
      </c>
      <c r="L1238" s="6" t="s">
        <v>97</v>
      </c>
      <c r="M1238" s="6" t="s">
        <v>306</v>
      </c>
      <c r="N1238" s="6" t="s">
        <v>27</v>
      </c>
      <c r="O1238" s="6" t="s">
        <v>1812</v>
      </c>
      <c r="P1238" s="6" t="s">
        <v>1812</v>
      </c>
      <c r="Q1238" s="6" t="s">
        <v>1814</v>
      </c>
      <c r="R1238" s="6" t="s">
        <v>1812</v>
      </c>
      <c r="S1238" s="6" t="s">
        <v>1986</v>
      </c>
      <c r="T1238" s="6" t="s">
        <v>1813</v>
      </c>
      <c r="U1238" s="6" t="s">
        <v>1812</v>
      </c>
      <c r="V1238" s="6" t="s">
        <v>1812</v>
      </c>
      <c r="W1238" s="6" t="s">
        <v>1816</v>
      </c>
      <c r="X1238" s="6" t="s">
        <v>6793</v>
      </c>
      <c r="Y1238" s="8">
        <f>X1239-'Com RTOS RX'!$X1238</f>
        <v>0.00006944444444</v>
      </c>
      <c r="Z1238" s="6">
        <f>SUM(LEN(",CO_MQ135|"),'Com RTOS RX'!$H1238,LEN(",CO2_MQ135|"),'Com RTOS RX'!$I1238,LEN(",Alcool_MQ135|"),'Com RTOS RX'!$J1238,LEN(",Alcool_MQ135|"),'Com RTOS RX'!$K1238,LEN(",Toluen_MQ135|"),'Com RTOS RX'!$L1238,LEN(",MH4_MQ135|"),'Com RTOS RX'!$M1238,LEN(",O3_MQ131|"),'Com RTOS RX'!$N1238)*8</f>
        <v>672</v>
      </c>
    </row>
    <row r="1239" ht="15.75" customHeight="1">
      <c r="A1239" s="6" t="s">
        <v>6794</v>
      </c>
      <c r="B1239" s="6" t="s">
        <v>6795</v>
      </c>
      <c r="C1239" s="6" t="s">
        <v>1810</v>
      </c>
      <c r="D1239" s="6" t="s">
        <v>6796</v>
      </c>
      <c r="E1239" s="6" t="s">
        <v>1812</v>
      </c>
      <c r="F1239" s="6" t="s">
        <v>1812</v>
      </c>
      <c r="G1239" s="6" t="s">
        <v>1812</v>
      </c>
      <c r="H1239" s="6" t="s">
        <v>320</v>
      </c>
      <c r="I1239" s="6" t="s">
        <v>42</v>
      </c>
      <c r="J1239" s="6" t="s">
        <v>297</v>
      </c>
      <c r="K1239" s="6" t="s">
        <v>1985</v>
      </c>
      <c r="L1239" s="6" t="s">
        <v>198</v>
      </c>
      <c r="M1239" s="6" t="s">
        <v>321</v>
      </c>
      <c r="N1239" s="6" t="s">
        <v>27</v>
      </c>
      <c r="O1239" s="6" t="s">
        <v>1812</v>
      </c>
      <c r="P1239" s="6" t="s">
        <v>1812</v>
      </c>
      <c r="Q1239" s="6" t="s">
        <v>1814</v>
      </c>
      <c r="R1239" s="6" t="s">
        <v>1812</v>
      </c>
      <c r="S1239" s="6" t="s">
        <v>1986</v>
      </c>
      <c r="T1239" s="6" t="s">
        <v>1813</v>
      </c>
      <c r="U1239" s="6" t="s">
        <v>1812</v>
      </c>
      <c r="V1239" s="6" t="s">
        <v>1812</v>
      </c>
      <c r="W1239" s="6" t="s">
        <v>1816</v>
      </c>
      <c r="X1239" s="6" t="s">
        <v>6797</v>
      </c>
      <c r="Y1239" s="8">
        <f>X1240-'Com RTOS RX'!$X1239</f>
        <v>0.00006944444444</v>
      </c>
      <c r="Z1239" s="6">
        <f>SUM(LEN(",CO_MQ135|"),'Com RTOS RX'!$H1239,LEN(",CO2_MQ135|"),'Com RTOS RX'!$I1239,LEN(",Alcool_MQ135|"),'Com RTOS RX'!$J1239,LEN(",Alcool_MQ135|"),'Com RTOS RX'!$K1239,LEN(",Toluen_MQ135|"),'Com RTOS RX'!$L1239,LEN(",MH4_MQ135|"),'Com RTOS RX'!$M1239,LEN(",O3_MQ131|"),'Com RTOS RX'!$N1239)*8</f>
        <v>672</v>
      </c>
    </row>
    <row r="1240" ht="15.75" customHeight="1">
      <c r="A1240" s="6" t="s">
        <v>6798</v>
      </c>
      <c r="B1240" s="6" t="s">
        <v>6799</v>
      </c>
      <c r="C1240" s="6" t="s">
        <v>1810</v>
      </c>
      <c r="D1240" s="6" t="s">
        <v>6800</v>
      </c>
      <c r="E1240" s="6" t="s">
        <v>1812</v>
      </c>
      <c r="F1240" s="6" t="s">
        <v>1812</v>
      </c>
      <c r="G1240" s="6" t="s">
        <v>1812</v>
      </c>
      <c r="H1240" s="6" t="s">
        <v>16</v>
      </c>
      <c r="I1240" s="6" t="s">
        <v>46</v>
      </c>
      <c r="J1240" s="6" t="s">
        <v>323</v>
      </c>
      <c r="K1240" s="6" t="s">
        <v>1985</v>
      </c>
      <c r="L1240" s="6" t="s">
        <v>325</v>
      </c>
      <c r="M1240" s="6" t="s">
        <v>313</v>
      </c>
      <c r="N1240" s="6" t="s">
        <v>27</v>
      </c>
      <c r="O1240" s="6" t="s">
        <v>1812</v>
      </c>
      <c r="P1240" s="6" t="s">
        <v>1812</v>
      </c>
      <c r="Q1240" s="6" t="s">
        <v>1814</v>
      </c>
      <c r="R1240" s="6" t="s">
        <v>1812</v>
      </c>
      <c r="S1240" s="6" t="s">
        <v>1986</v>
      </c>
      <c r="T1240" s="6" t="s">
        <v>1813</v>
      </c>
      <c r="U1240" s="6" t="s">
        <v>1812</v>
      </c>
      <c r="V1240" s="6" t="s">
        <v>1812</v>
      </c>
      <c r="W1240" s="6" t="s">
        <v>1816</v>
      </c>
      <c r="X1240" s="6" t="s">
        <v>6801</v>
      </c>
      <c r="Y1240" s="8">
        <f>X1241-'Com RTOS RX'!$X1240</f>
        <v>0.00006944444444</v>
      </c>
      <c r="Z1240" s="6">
        <f>SUM(LEN(",CO_MQ135|"),'Com RTOS RX'!$H1240,LEN(",CO2_MQ135|"),'Com RTOS RX'!$I1240,LEN(",Alcool_MQ135|"),'Com RTOS RX'!$J1240,LEN(",Alcool_MQ135|"),'Com RTOS RX'!$K1240,LEN(",Toluen_MQ135|"),'Com RTOS RX'!$L1240,LEN(",MH4_MQ135|"),'Com RTOS RX'!$M1240,LEN(",O3_MQ131|"),'Com RTOS RX'!$N1240)*8</f>
        <v>672</v>
      </c>
    </row>
    <row r="1241" ht="15.75" customHeight="1">
      <c r="A1241" s="6" t="s">
        <v>6802</v>
      </c>
      <c r="B1241" s="6" t="s">
        <v>6803</v>
      </c>
      <c r="C1241" s="6" t="s">
        <v>1810</v>
      </c>
      <c r="D1241" s="6" t="s">
        <v>6804</v>
      </c>
      <c r="E1241" s="6" t="s">
        <v>1812</v>
      </c>
      <c r="F1241" s="6" t="s">
        <v>1812</v>
      </c>
      <c r="G1241" s="6" t="s">
        <v>1812</v>
      </c>
      <c r="H1241" s="6" t="s">
        <v>317</v>
      </c>
      <c r="I1241" s="6" t="s">
        <v>46</v>
      </c>
      <c r="J1241" s="6" t="s">
        <v>119</v>
      </c>
      <c r="K1241" s="6" t="s">
        <v>1985</v>
      </c>
      <c r="L1241" s="6" t="s">
        <v>150</v>
      </c>
      <c r="M1241" s="6" t="s">
        <v>313</v>
      </c>
      <c r="N1241" s="6" t="s">
        <v>27</v>
      </c>
      <c r="O1241" s="6" t="s">
        <v>1812</v>
      </c>
      <c r="P1241" s="6" t="s">
        <v>1812</v>
      </c>
      <c r="Q1241" s="6" t="s">
        <v>1814</v>
      </c>
      <c r="R1241" s="6" t="s">
        <v>1812</v>
      </c>
      <c r="S1241" s="6" t="s">
        <v>1986</v>
      </c>
      <c r="T1241" s="6" t="s">
        <v>1813</v>
      </c>
      <c r="U1241" s="6" t="s">
        <v>1812</v>
      </c>
      <c r="V1241" s="6" t="s">
        <v>1812</v>
      </c>
      <c r="W1241" s="6" t="s">
        <v>1816</v>
      </c>
      <c r="X1241" s="6" t="s">
        <v>6805</v>
      </c>
      <c r="Y1241" s="8">
        <f>X1242-'Com RTOS RX'!$X1241</f>
        <v>0.00006944444444</v>
      </c>
      <c r="Z1241" s="6">
        <f>SUM(LEN(",CO_MQ135|"),'Com RTOS RX'!$H1241,LEN(",CO2_MQ135|"),'Com RTOS RX'!$I1241,LEN(",Alcool_MQ135|"),'Com RTOS RX'!$J1241,LEN(",Alcool_MQ135|"),'Com RTOS RX'!$K1241,LEN(",Toluen_MQ135|"),'Com RTOS RX'!$L1241,LEN(",MH4_MQ135|"),'Com RTOS RX'!$M1241,LEN(",O3_MQ131|"),'Com RTOS RX'!$N1241)*8</f>
        <v>672</v>
      </c>
    </row>
    <row r="1242" ht="15.75" customHeight="1">
      <c r="A1242" s="6" t="s">
        <v>6806</v>
      </c>
      <c r="B1242" s="6" t="s">
        <v>6807</v>
      </c>
      <c r="C1242" s="6" t="s">
        <v>1810</v>
      </c>
      <c r="D1242" s="6" t="s">
        <v>6808</v>
      </c>
      <c r="E1242" s="6" t="s">
        <v>1812</v>
      </c>
      <c r="F1242" s="6" t="s">
        <v>1812</v>
      </c>
      <c r="G1242" s="6" t="s">
        <v>1812</v>
      </c>
      <c r="H1242" s="6" t="s">
        <v>16</v>
      </c>
      <c r="I1242" s="6" t="s">
        <v>46</v>
      </c>
      <c r="J1242" s="6" t="s">
        <v>323</v>
      </c>
      <c r="K1242" s="6" t="s">
        <v>1985</v>
      </c>
      <c r="L1242" s="6" t="s">
        <v>324</v>
      </c>
      <c r="M1242" s="6" t="s">
        <v>313</v>
      </c>
      <c r="N1242" s="6" t="s">
        <v>27</v>
      </c>
      <c r="O1242" s="6" t="s">
        <v>1812</v>
      </c>
      <c r="P1242" s="6" t="s">
        <v>1812</v>
      </c>
      <c r="Q1242" s="6" t="s">
        <v>1814</v>
      </c>
      <c r="R1242" s="6" t="s">
        <v>1812</v>
      </c>
      <c r="S1242" s="6" t="s">
        <v>1986</v>
      </c>
      <c r="T1242" s="6" t="s">
        <v>1813</v>
      </c>
      <c r="U1242" s="6" t="s">
        <v>1812</v>
      </c>
      <c r="V1242" s="6" t="s">
        <v>1812</v>
      </c>
      <c r="W1242" s="6" t="s">
        <v>1816</v>
      </c>
      <c r="X1242" s="6" t="s">
        <v>6809</v>
      </c>
      <c r="Y1242" s="8">
        <f>X1243-'Com RTOS RX'!$X1242</f>
        <v>0.00006944444444</v>
      </c>
      <c r="Z1242" s="6">
        <f>SUM(LEN(",CO_MQ135|"),'Com RTOS RX'!$H1242,LEN(",CO2_MQ135|"),'Com RTOS RX'!$I1242,LEN(",Alcool_MQ135|"),'Com RTOS RX'!$J1242,LEN(",Alcool_MQ135|"),'Com RTOS RX'!$K1242,LEN(",Toluen_MQ135|"),'Com RTOS RX'!$L1242,LEN(",MH4_MQ135|"),'Com RTOS RX'!$M1242,LEN(",O3_MQ131|"),'Com RTOS RX'!$N1242)*8</f>
        <v>672</v>
      </c>
    </row>
    <row r="1243" ht="15.75" customHeight="1">
      <c r="A1243" s="6" t="s">
        <v>6810</v>
      </c>
      <c r="B1243" s="6" t="s">
        <v>6811</v>
      </c>
      <c r="C1243" s="6" t="s">
        <v>1810</v>
      </c>
      <c r="D1243" s="6" t="s">
        <v>6812</v>
      </c>
      <c r="E1243" s="6" t="s">
        <v>1812</v>
      </c>
      <c r="F1243" s="6" t="s">
        <v>1812</v>
      </c>
      <c r="G1243" s="6" t="s">
        <v>1812</v>
      </c>
      <c r="H1243" s="6" t="s">
        <v>317</v>
      </c>
      <c r="I1243" s="6" t="s">
        <v>46</v>
      </c>
      <c r="J1243" s="6" t="s">
        <v>119</v>
      </c>
      <c r="K1243" s="6" t="s">
        <v>1985</v>
      </c>
      <c r="L1243" s="6" t="s">
        <v>150</v>
      </c>
      <c r="M1243" s="6" t="s">
        <v>313</v>
      </c>
      <c r="N1243" s="6" t="s">
        <v>27</v>
      </c>
      <c r="O1243" s="6" t="s">
        <v>1812</v>
      </c>
      <c r="P1243" s="6" t="s">
        <v>1812</v>
      </c>
      <c r="Q1243" s="6" t="s">
        <v>1814</v>
      </c>
      <c r="R1243" s="6" t="s">
        <v>1812</v>
      </c>
      <c r="S1243" s="6" t="s">
        <v>1986</v>
      </c>
      <c r="T1243" s="6" t="s">
        <v>1813</v>
      </c>
      <c r="U1243" s="6" t="s">
        <v>1812</v>
      </c>
      <c r="V1243" s="6" t="s">
        <v>1812</v>
      </c>
      <c r="W1243" s="6" t="s">
        <v>1816</v>
      </c>
      <c r="X1243" s="6" t="s">
        <v>6813</v>
      </c>
      <c r="Y1243" s="8">
        <f>X1244-'Com RTOS RX'!$X1243</f>
        <v>0.00006944444444</v>
      </c>
      <c r="Z1243" s="6">
        <f>SUM(LEN(",CO_MQ135|"),'Com RTOS RX'!$H1243,LEN(",CO2_MQ135|"),'Com RTOS RX'!$I1243,LEN(",Alcool_MQ135|"),'Com RTOS RX'!$J1243,LEN(",Alcool_MQ135|"),'Com RTOS RX'!$K1243,LEN(",Toluen_MQ135|"),'Com RTOS RX'!$L1243,LEN(",MH4_MQ135|"),'Com RTOS RX'!$M1243,LEN(",O3_MQ131|"),'Com RTOS RX'!$N1243)*8</f>
        <v>672</v>
      </c>
    </row>
    <row r="1244" ht="15.75" customHeight="1">
      <c r="A1244" s="6" t="s">
        <v>6814</v>
      </c>
      <c r="B1244" s="6" t="s">
        <v>6815</v>
      </c>
      <c r="C1244" s="6" t="s">
        <v>1810</v>
      </c>
      <c r="D1244" s="6" t="s">
        <v>6816</v>
      </c>
      <c r="E1244" s="6" t="s">
        <v>1812</v>
      </c>
      <c r="F1244" s="6" t="s">
        <v>1812</v>
      </c>
      <c r="G1244" s="6" t="s">
        <v>1812</v>
      </c>
      <c r="H1244" s="6" t="s">
        <v>317</v>
      </c>
      <c r="I1244" s="6" t="s">
        <v>46</v>
      </c>
      <c r="J1244" s="6" t="s">
        <v>119</v>
      </c>
      <c r="K1244" s="6" t="s">
        <v>1985</v>
      </c>
      <c r="L1244" s="6" t="s">
        <v>150</v>
      </c>
      <c r="M1244" s="6" t="s">
        <v>313</v>
      </c>
      <c r="N1244" s="6" t="s">
        <v>27</v>
      </c>
      <c r="O1244" s="6" t="s">
        <v>1812</v>
      </c>
      <c r="P1244" s="6" t="s">
        <v>1812</v>
      </c>
      <c r="Q1244" s="6" t="s">
        <v>1814</v>
      </c>
      <c r="R1244" s="6" t="s">
        <v>1812</v>
      </c>
      <c r="S1244" s="6" t="s">
        <v>1986</v>
      </c>
      <c r="T1244" s="6" t="s">
        <v>1813</v>
      </c>
      <c r="U1244" s="6" t="s">
        <v>1812</v>
      </c>
      <c r="V1244" s="6" t="s">
        <v>1812</v>
      </c>
      <c r="W1244" s="6" t="s">
        <v>1816</v>
      </c>
      <c r="X1244" s="6" t="s">
        <v>6817</v>
      </c>
      <c r="Y1244" s="8">
        <f>X1245-'Com RTOS RX'!$X1244</f>
        <v>0.00006944444444</v>
      </c>
      <c r="Z1244" s="6">
        <f>SUM(LEN(",CO_MQ135|"),'Com RTOS RX'!$H1244,LEN(",CO2_MQ135|"),'Com RTOS RX'!$I1244,LEN(",Alcool_MQ135|"),'Com RTOS RX'!$J1244,LEN(",Alcool_MQ135|"),'Com RTOS RX'!$K1244,LEN(",Toluen_MQ135|"),'Com RTOS RX'!$L1244,LEN(",MH4_MQ135|"),'Com RTOS RX'!$M1244,LEN(",O3_MQ131|"),'Com RTOS RX'!$N1244)*8</f>
        <v>672</v>
      </c>
    </row>
    <row r="1245" ht="15.75" customHeight="1">
      <c r="A1245" s="6" t="s">
        <v>6818</v>
      </c>
      <c r="B1245" s="6" t="s">
        <v>6819</v>
      </c>
      <c r="C1245" s="6" t="s">
        <v>1810</v>
      </c>
      <c r="D1245" s="6" t="s">
        <v>6820</v>
      </c>
      <c r="E1245" s="6" t="s">
        <v>1812</v>
      </c>
      <c r="F1245" s="6" t="s">
        <v>1812</v>
      </c>
      <c r="G1245" s="6" t="s">
        <v>1812</v>
      </c>
      <c r="H1245" s="6" t="s">
        <v>44</v>
      </c>
      <c r="I1245" s="6" t="s">
        <v>46</v>
      </c>
      <c r="J1245" s="6" t="s">
        <v>323</v>
      </c>
      <c r="K1245" s="6" t="s">
        <v>1985</v>
      </c>
      <c r="L1245" s="6" t="s">
        <v>325</v>
      </c>
      <c r="M1245" s="6" t="s">
        <v>313</v>
      </c>
      <c r="N1245" s="6" t="s">
        <v>27</v>
      </c>
      <c r="O1245" s="6" t="s">
        <v>1812</v>
      </c>
      <c r="P1245" s="6" t="s">
        <v>1812</v>
      </c>
      <c r="Q1245" s="6" t="s">
        <v>1814</v>
      </c>
      <c r="R1245" s="6" t="s">
        <v>1812</v>
      </c>
      <c r="S1245" s="6" t="s">
        <v>1986</v>
      </c>
      <c r="T1245" s="6" t="s">
        <v>1813</v>
      </c>
      <c r="U1245" s="6" t="s">
        <v>1812</v>
      </c>
      <c r="V1245" s="6" t="s">
        <v>1812</v>
      </c>
      <c r="W1245" s="6" t="s">
        <v>1816</v>
      </c>
      <c r="X1245" s="6" t="s">
        <v>6821</v>
      </c>
      <c r="Y1245" s="8">
        <f>X1246-'Com RTOS RX'!$X1245</f>
        <v>0.00006944444444</v>
      </c>
      <c r="Z1245" s="6">
        <f>SUM(LEN(",CO_MQ135|"),'Com RTOS RX'!$H1245,LEN(",CO2_MQ135|"),'Com RTOS RX'!$I1245,LEN(",Alcool_MQ135|"),'Com RTOS RX'!$J1245,LEN(",Alcool_MQ135|"),'Com RTOS RX'!$K1245,LEN(",Toluen_MQ135|"),'Com RTOS RX'!$L1245,LEN(",MH4_MQ135|"),'Com RTOS RX'!$M1245,LEN(",O3_MQ131|"),'Com RTOS RX'!$N1245)*8</f>
        <v>672</v>
      </c>
    </row>
    <row r="1246" ht="15.75" customHeight="1">
      <c r="A1246" s="6" t="s">
        <v>6822</v>
      </c>
      <c r="B1246" s="6" t="s">
        <v>6823</v>
      </c>
      <c r="C1246" s="6" t="s">
        <v>1810</v>
      </c>
      <c r="D1246" s="6" t="s">
        <v>6824</v>
      </c>
      <c r="E1246" s="6" t="s">
        <v>1812</v>
      </c>
      <c r="F1246" s="6" t="s">
        <v>1812</v>
      </c>
      <c r="G1246" s="6" t="s">
        <v>1812</v>
      </c>
      <c r="H1246" s="6" t="s">
        <v>51</v>
      </c>
      <c r="I1246" s="6" t="s">
        <v>36</v>
      </c>
      <c r="J1246" s="6" t="s">
        <v>183</v>
      </c>
      <c r="K1246" s="6" t="s">
        <v>262</v>
      </c>
      <c r="L1246" s="6" t="s">
        <v>11</v>
      </c>
      <c r="M1246" s="6" t="s">
        <v>313</v>
      </c>
      <c r="N1246" s="6" t="s">
        <v>27</v>
      </c>
      <c r="O1246" s="6" t="s">
        <v>1812</v>
      </c>
      <c r="P1246" s="6" t="s">
        <v>1812</v>
      </c>
      <c r="Q1246" s="6" t="s">
        <v>1814</v>
      </c>
      <c r="R1246" s="6" t="s">
        <v>1812</v>
      </c>
      <c r="S1246" s="6" t="s">
        <v>1986</v>
      </c>
      <c r="T1246" s="6" t="s">
        <v>1813</v>
      </c>
      <c r="U1246" s="6" t="s">
        <v>1812</v>
      </c>
      <c r="V1246" s="6" t="s">
        <v>1812</v>
      </c>
      <c r="W1246" s="6" t="s">
        <v>1816</v>
      </c>
      <c r="X1246" s="6" t="s">
        <v>6825</v>
      </c>
      <c r="Y1246" s="8">
        <f>X1247-'Com RTOS RX'!$X1246</f>
        <v>0.00006944444444</v>
      </c>
      <c r="Z1246" s="6">
        <f>SUM(LEN(",CO_MQ135|"),'Com RTOS RX'!$H1246,LEN(",CO2_MQ135|"),'Com RTOS RX'!$I1246,LEN(",Alcool_MQ135|"),'Com RTOS RX'!$J1246,LEN(",Alcool_MQ135|"),'Com RTOS RX'!$K1246,LEN(",Toluen_MQ135|"),'Com RTOS RX'!$L1246,LEN(",MH4_MQ135|"),'Com RTOS RX'!$M1246,LEN(",O3_MQ131|"),'Com RTOS RX'!$N1246)*8</f>
        <v>672</v>
      </c>
    </row>
    <row r="1247" ht="15.75" customHeight="1">
      <c r="A1247" s="6" t="s">
        <v>6826</v>
      </c>
      <c r="B1247" s="6" t="s">
        <v>6827</v>
      </c>
      <c r="C1247" s="6" t="s">
        <v>1810</v>
      </c>
      <c r="D1247" s="6" t="s">
        <v>6828</v>
      </c>
      <c r="E1247" s="6" t="s">
        <v>1812</v>
      </c>
      <c r="F1247" s="6" t="s">
        <v>1812</v>
      </c>
      <c r="G1247" s="6" t="s">
        <v>1812</v>
      </c>
      <c r="H1247" s="6" t="s">
        <v>25</v>
      </c>
      <c r="I1247" s="6" t="s">
        <v>27</v>
      </c>
      <c r="J1247" s="6" t="s">
        <v>16</v>
      </c>
      <c r="K1247" s="6" t="s">
        <v>262</v>
      </c>
      <c r="L1247" s="6" t="s">
        <v>326</v>
      </c>
      <c r="M1247" s="6" t="s">
        <v>313</v>
      </c>
      <c r="N1247" s="6" t="s">
        <v>27</v>
      </c>
      <c r="O1247" s="6" t="s">
        <v>1812</v>
      </c>
      <c r="P1247" s="6" t="s">
        <v>1812</v>
      </c>
      <c r="Q1247" s="6" t="s">
        <v>1814</v>
      </c>
      <c r="R1247" s="6" t="s">
        <v>1812</v>
      </c>
      <c r="S1247" s="6" t="s">
        <v>1986</v>
      </c>
      <c r="T1247" s="6" t="s">
        <v>1813</v>
      </c>
      <c r="U1247" s="6" t="s">
        <v>1812</v>
      </c>
      <c r="V1247" s="6" t="s">
        <v>1812</v>
      </c>
      <c r="W1247" s="6" t="s">
        <v>1816</v>
      </c>
      <c r="X1247" s="6" t="s">
        <v>6829</v>
      </c>
      <c r="Y1247" s="8">
        <f>X1248-'Com RTOS RX'!$X1247</f>
        <v>0.00006944444444</v>
      </c>
      <c r="Z1247" s="6">
        <f>SUM(LEN(",CO_MQ135|"),'Com RTOS RX'!$H1247,LEN(",CO2_MQ135|"),'Com RTOS RX'!$I1247,LEN(",Alcool_MQ135|"),'Com RTOS RX'!$J1247,LEN(",Alcool_MQ135|"),'Com RTOS RX'!$K1247,LEN(",Toluen_MQ135|"),'Com RTOS RX'!$L1247,LEN(",MH4_MQ135|"),'Com RTOS RX'!$M1247,LEN(",O3_MQ131|"),'Com RTOS RX'!$N1247)*8</f>
        <v>672</v>
      </c>
    </row>
    <row r="1248" ht="15.75" customHeight="1">
      <c r="A1248" s="6" t="s">
        <v>6830</v>
      </c>
      <c r="B1248" s="6" t="s">
        <v>6831</v>
      </c>
      <c r="C1248" s="6" t="s">
        <v>1810</v>
      </c>
      <c r="D1248" s="6" t="s">
        <v>6832</v>
      </c>
      <c r="E1248" s="6" t="s">
        <v>1812</v>
      </c>
      <c r="F1248" s="6" t="s">
        <v>1812</v>
      </c>
      <c r="G1248" s="6" t="s">
        <v>1812</v>
      </c>
      <c r="H1248" s="6" t="s">
        <v>183</v>
      </c>
      <c r="I1248" s="6" t="s">
        <v>27</v>
      </c>
      <c r="J1248" s="6" t="s">
        <v>317</v>
      </c>
      <c r="K1248" s="6" t="s">
        <v>262</v>
      </c>
      <c r="L1248" s="6" t="s">
        <v>322</v>
      </c>
      <c r="M1248" s="6" t="s">
        <v>313</v>
      </c>
      <c r="N1248" s="6" t="s">
        <v>27</v>
      </c>
      <c r="O1248" s="6" t="s">
        <v>1812</v>
      </c>
      <c r="P1248" s="6" t="s">
        <v>1812</v>
      </c>
      <c r="Q1248" s="6" t="s">
        <v>1814</v>
      </c>
      <c r="R1248" s="6" t="s">
        <v>1812</v>
      </c>
      <c r="S1248" s="6" t="s">
        <v>1986</v>
      </c>
      <c r="T1248" s="6" t="s">
        <v>1813</v>
      </c>
      <c r="U1248" s="6" t="s">
        <v>1812</v>
      </c>
      <c r="V1248" s="6" t="s">
        <v>1812</v>
      </c>
      <c r="W1248" s="6" t="s">
        <v>1816</v>
      </c>
      <c r="X1248" s="6" t="s">
        <v>6833</v>
      </c>
      <c r="Y1248" s="8">
        <f>X1249-'Com RTOS RX'!$X1248</f>
        <v>0.00006944444444</v>
      </c>
      <c r="Z1248" s="6">
        <f>SUM(LEN(",CO_MQ135|"),'Com RTOS RX'!$H1248,LEN(",CO2_MQ135|"),'Com RTOS RX'!$I1248,LEN(",Alcool_MQ135|"),'Com RTOS RX'!$J1248,LEN(",Alcool_MQ135|"),'Com RTOS RX'!$K1248,LEN(",Toluen_MQ135|"),'Com RTOS RX'!$L1248,LEN(",MH4_MQ135|"),'Com RTOS RX'!$M1248,LEN(",O3_MQ131|"),'Com RTOS RX'!$N1248)*8</f>
        <v>672</v>
      </c>
    </row>
    <row r="1249" ht="15.75" customHeight="1">
      <c r="A1249" s="6" t="s">
        <v>6834</v>
      </c>
      <c r="B1249" s="6" t="s">
        <v>6835</v>
      </c>
      <c r="C1249" s="6" t="s">
        <v>1810</v>
      </c>
      <c r="D1249" s="6" t="s">
        <v>6836</v>
      </c>
      <c r="E1249" s="6" t="s">
        <v>1812</v>
      </c>
      <c r="F1249" s="6" t="s">
        <v>1812</v>
      </c>
      <c r="G1249" s="6" t="s">
        <v>1812</v>
      </c>
      <c r="H1249" s="6" t="s">
        <v>44</v>
      </c>
      <c r="I1249" s="6" t="s">
        <v>46</v>
      </c>
      <c r="J1249" s="6" t="s">
        <v>317</v>
      </c>
      <c r="K1249" s="6" t="s">
        <v>262</v>
      </c>
      <c r="L1249" s="6" t="s">
        <v>322</v>
      </c>
      <c r="M1249" s="6" t="s">
        <v>313</v>
      </c>
      <c r="N1249" s="6" t="s">
        <v>27</v>
      </c>
      <c r="O1249" s="6" t="s">
        <v>1812</v>
      </c>
      <c r="P1249" s="6" t="s">
        <v>1812</v>
      </c>
      <c r="Q1249" s="6" t="s">
        <v>1814</v>
      </c>
      <c r="R1249" s="6" t="s">
        <v>1812</v>
      </c>
      <c r="S1249" s="6" t="s">
        <v>1986</v>
      </c>
      <c r="T1249" s="6" t="s">
        <v>1813</v>
      </c>
      <c r="U1249" s="6" t="s">
        <v>1812</v>
      </c>
      <c r="V1249" s="6" t="s">
        <v>1812</v>
      </c>
      <c r="W1249" s="6" t="s">
        <v>1816</v>
      </c>
      <c r="X1249" s="6" t="s">
        <v>6837</v>
      </c>
      <c r="Y1249" s="8">
        <f>X1250-'Com RTOS RX'!$X1249</f>
        <v>0.00006944444444</v>
      </c>
      <c r="Z1249" s="6">
        <f>SUM(LEN(",CO_MQ135|"),'Com RTOS RX'!$H1249,LEN(",CO2_MQ135|"),'Com RTOS RX'!$I1249,LEN(",Alcool_MQ135|"),'Com RTOS RX'!$J1249,LEN(",Alcool_MQ135|"),'Com RTOS RX'!$K1249,LEN(",Toluen_MQ135|"),'Com RTOS RX'!$L1249,LEN(",MH4_MQ135|"),'Com RTOS RX'!$M1249,LEN(",O3_MQ131|"),'Com RTOS RX'!$N1249)*8</f>
        <v>672</v>
      </c>
    </row>
    <row r="1250" ht="15.75" customHeight="1">
      <c r="A1250" s="6" t="s">
        <v>6838</v>
      </c>
      <c r="B1250" s="6" t="s">
        <v>6839</v>
      </c>
      <c r="C1250" s="6" t="s">
        <v>1810</v>
      </c>
      <c r="D1250" s="6" t="s">
        <v>6840</v>
      </c>
      <c r="E1250" s="6" t="s">
        <v>1812</v>
      </c>
      <c r="F1250" s="6" t="s">
        <v>1812</v>
      </c>
      <c r="G1250" s="6" t="s">
        <v>1812</v>
      </c>
      <c r="H1250" s="6" t="s">
        <v>2618</v>
      </c>
      <c r="I1250" s="6" t="s">
        <v>27</v>
      </c>
      <c r="J1250" s="6" t="s">
        <v>16</v>
      </c>
      <c r="K1250" s="6" t="s">
        <v>262</v>
      </c>
      <c r="L1250" s="6" t="s">
        <v>326</v>
      </c>
      <c r="M1250" s="6" t="s">
        <v>313</v>
      </c>
      <c r="N1250" s="6" t="s">
        <v>27</v>
      </c>
      <c r="O1250" s="6" t="s">
        <v>1812</v>
      </c>
      <c r="P1250" s="6" t="s">
        <v>1812</v>
      </c>
      <c r="Q1250" s="6" t="s">
        <v>1814</v>
      </c>
      <c r="R1250" s="6" t="s">
        <v>1812</v>
      </c>
      <c r="S1250" s="6" t="s">
        <v>1986</v>
      </c>
      <c r="T1250" s="6" t="s">
        <v>1813</v>
      </c>
      <c r="U1250" s="6" t="s">
        <v>1812</v>
      </c>
      <c r="V1250" s="6" t="s">
        <v>1812</v>
      </c>
      <c r="W1250" s="6" t="s">
        <v>1816</v>
      </c>
      <c r="X1250" s="6" t="s">
        <v>6841</v>
      </c>
      <c r="Y1250" s="8">
        <f>X1251-'Com RTOS RX'!$X1250</f>
        <v>0.00006944444444</v>
      </c>
      <c r="Z1250" s="6">
        <f>SUM(LEN(",CO_MQ135|"),'Com RTOS RX'!$H1250,LEN(",CO2_MQ135|"),'Com RTOS RX'!$I1250,LEN(",Alcool_MQ135|"),'Com RTOS RX'!$J1250,LEN(",Alcool_MQ135|"),'Com RTOS RX'!$K1250,LEN(",Toluen_MQ135|"),'Com RTOS RX'!$L1250,LEN(",MH4_MQ135|"),'Com RTOS RX'!$M1250,LEN(",O3_MQ131|"),'Com RTOS RX'!$N1250)*8</f>
        <v>672</v>
      </c>
    </row>
    <row r="1251" ht="15.75" customHeight="1">
      <c r="A1251" s="6" t="s">
        <v>6842</v>
      </c>
      <c r="B1251" s="6" t="s">
        <v>6843</v>
      </c>
      <c r="C1251" s="6" t="s">
        <v>1810</v>
      </c>
      <c r="D1251" s="6" t="s">
        <v>6844</v>
      </c>
      <c r="E1251" s="6" t="s">
        <v>1812</v>
      </c>
      <c r="F1251" s="6" t="s">
        <v>1812</v>
      </c>
      <c r="G1251" s="6" t="s">
        <v>1812</v>
      </c>
      <c r="H1251" s="6" t="s">
        <v>323</v>
      </c>
      <c r="I1251" s="6" t="s">
        <v>319</v>
      </c>
      <c r="J1251" s="6" t="s">
        <v>248</v>
      </c>
      <c r="K1251" s="6" t="s">
        <v>1985</v>
      </c>
      <c r="L1251" s="6" t="s">
        <v>2643</v>
      </c>
      <c r="M1251" s="6" t="s">
        <v>321</v>
      </c>
      <c r="N1251" s="6" t="s">
        <v>27</v>
      </c>
      <c r="O1251" s="6" t="s">
        <v>1812</v>
      </c>
      <c r="P1251" s="6" t="s">
        <v>1812</v>
      </c>
      <c r="Q1251" s="6" t="s">
        <v>1814</v>
      </c>
      <c r="R1251" s="6" t="s">
        <v>1812</v>
      </c>
      <c r="S1251" s="6" t="s">
        <v>1986</v>
      </c>
      <c r="T1251" s="6" t="s">
        <v>1813</v>
      </c>
      <c r="U1251" s="6" t="s">
        <v>1812</v>
      </c>
      <c r="V1251" s="6" t="s">
        <v>1812</v>
      </c>
      <c r="W1251" s="6" t="s">
        <v>1816</v>
      </c>
      <c r="X1251" s="6" t="s">
        <v>6845</v>
      </c>
      <c r="Y1251" s="8">
        <f>X1252-'Com RTOS RX'!$X1251</f>
        <v>0.00006944444444</v>
      </c>
      <c r="Z1251" s="6">
        <f>SUM(LEN(",CO_MQ135|"),'Com RTOS RX'!$H1251,LEN(",CO2_MQ135|"),'Com RTOS RX'!$I1251,LEN(",Alcool_MQ135|"),'Com RTOS RX'!$J1251,LEN(",Alcool_MQ135|"),'Com RTOS RX'!$K1251,LEN(",Toluen_MQ135|"),'Com RTOS RX'!$L1251,LEN(",MH4_MQ135|"),'Com RTOS RX'!$M1251,LEN(",O3_MQ131|"),'Com RTOS RX'!$N1251)*8</f>
        <v>672</v>
      </c>
    </row>
    <row r="1252" ht="15.75" customHeight="1">
      <c r="A1252" s="6" t="s">
        <v>6846</v>
      </c>
      <c r="B1252" s="6" t="s">
        <v>6847</v>
      </c>
      <c r="C1252" s="6" t="s">
        <v>1810</v>
      </c>
      <c r="D1252" s="6" t="s">
        <v>6848</v>
      </c>
      <c r="E1252" s="6" t="s">
        <v>1812</v>
      </c>
      <c r="F1252" s="6" t="s">
        <v>1812</v>
      </c>
      <c r="G1252" s="6" t="s">
        <v>1812</v>
      </c>
      <c r="H1252" s="6" t="s">
        <v>51</v>
      </c>
      <c r="I1252" s="6" t="s">
        <v>36</v>
      </c>
      <c r="J1252" s="6" t="s">
        <v>183</v>
      </c>
      <c r="K1252" s="6" t="s">
        <v>262</v>
      </c>
      <c r="L1252" s="6" t="s">
        <v>136</v>
      </c>
      <c r="M1252" s="6" t="s">
        <v>313</v>
      </c>
      <c r="N1252" s="6" t="s">
        <v>27</v>
      </c>
      <c r="O1252" s="6" t="s">
        <v>1812</v>
      </c>
      <c r="P1252" s="6" t="s">
        <v>1812</v>
      </c>
      <c r="Q1252" s="6" t="s">
        <v>1814</v>
      </c>
      <c r="R1252" s="6" t="s">
        <v>1812</v>
      </c>
      <c r="S1252" s="6" t="s">
        <v>1986</v>
      </c>
      <c r="T1252" s="6" t="s">
        <v>1813</v>
      </c>
      <c r="U1252" s="6" t="s">
        <v>1812</v>
      </c>
      <c r="V1252" s="6" t="s">
        <v>1812</v>
      </c>
      <c r="W1252" s="6" t="s">
        <v>1816</v>
      </c>
      <c r="X1252" s="6" t="s">
        <v>6849</v>
      </c>
      <c r="Y1252" s="8">
        <f>X1253-'Com RTOS RX'!$X1252</f>
        <v>0.00006944444444</v>
      </c>
      <c r="Z1252" s="6">
        <f>SUM(LEN(",CO_MQ135|"),'Com RTOS RX'!$H1252,LEN(",CO2_MQ135|"),'Com RTOS RX'!$I1252,LEN(",Alcool_MQ135|"),'Com RTOS RX'!$J1252,LEN(",Alcool_MQ135|"),'Com RTOS RX'!$K1252,LEN(",Toluen_MQ135|"),'Com RTOS RX'!$L1252,LEN(",MH4_MQ135|"),'Com RTOS RX'!$M1252,LEN(",O3_MQ131|"),'Com RTOS RX'!$N1252)*8</f>
        <v>672</v>
      </c>
    </row>
    <row r="1253" ht="15.75" customHeight="1">
      <c r="A1253" s="6" t="s">
        <v>6850</v>
      </c>
      <c r="B1253" s="6" t="s">
        <v>6851</v>
      </c>
      <c r="C1253" s="6" t="s">
        <v>1810</v>
      </c>
      <c r="D1253" s="6" t="s">
        <v>6852</v>
      </c>
      <c r="E1253" s="6" t="s">
        <v>1812</v>
      </c>
      <c r="F1253" s="6" t="s">
        <v>1812</v>
      </c>
      <c r="G1253" s="6" t="s">
        <v>1812</v>
      </c>
      <c r="H1253" s="6" t="s">
        <v>38</v>
      </c>
      <c r="I1253" s="6" t="s">
        <v>301</v>
      </c>
      <c r="J1253" s="6" t="s">
        <v>252</v>
      </c>
      <c r="K1253" s="6" t="s">
        <v>244</v>
      </c>
      <c r="L1253" s="6" t="s">
        <v>2112</v>
      </c>
      <c r="M1253" s="6" t="s">
        <v>1985</v>
      </c>
      <c r="N1253" s="6" t="s">
        <v>27</v>
      </c>
      <c r="O1253" s="6" t="s">
        <v>1812</v>
      </c>
      <c r="P1253" s="6" t="s">
        <v>1812</v>
      </c>
      <c r="Q1253" s="6" t="s">
        <v>1814</v>
      </c>
      <c r="R1253" s="6" t="s">
        <v>1812</v>
      </c>
      <c r="S1253" s="6" t="s">
        <v>1986</v>
      </c>
      <c r="T1253" s="6" t="s">
        <v>1813</v>
      </c>
      <c r="U1253" s="6" t="s">
        <v>1812</v>
      </c>
      <c r="V1253" s="6" t="s">
        <v>1812</v>
      </c>
      <c r="W1253" s="6" t="s">
        <v>1816</v>
      </c>
      <c r="X1253" s="6" t="s">
        <v>6853</v>
      </c>
      <c r="Y1253" s="8">
        <f>X1254-'Com RTOS RX'!$X1253</f>
        <v>0.00006944444444</v>
      </c>
      <c r="Z1253" s="6">
        <f>SUM(LEN(",CO_MQ135|"),'Com RTOS RX'!$H1253,LEN(",CO2_MQ135|"),'Com RTOS RX'!$I1253,LEN(",Alcool_MQ135|"),'Com RTOS RX'!$J1253,LEN(",Alcool_MQ135|"),'Com RTOS RX'!$K1253,LEN(",Toluen_MQ135|"),'Com RTOS RX'!$L1253,LEN(",MH4_MQ135|"),'Com RTOS RX'!$M1253,LEN(",O3_MQ131|"),'Com RTOS RX'!$N1253)*8</f>
        <v>672</v>
      </c>
    </row>
    <row r="1254" ht="15.75" customHeight="1">
      <c r="A1254" s="6" t="s">
        <v>6854</v>
      </c>
      <c r="B1254" s="6" t="s">
        <v>6855</v>
      </c>
      <c r="C1254" s="6" t="s">
        <v>1810</v>
      </c>
      <c r="D1254" s="6" t="s">
        <v>6856</v>
      </c>
      <c r="E1254" s="6" t="s">
        <v>1812</v>
      </c>
      <c r="F1254" s="6" t="s">
        <v>1812</v>
      </c>
      <c r="G1254" s="6" t="s">
        <v>1812</v>
      </c>
      <c r="H1254" s="6" t="s">
        <v>232</v>
      </c>
      <c r="I1254" s="6" t="s">
        <v>311</v>
      </c>
      <c r="J1254" s="6" t="s">
        <v>2618</v>
      </c>
      <c r="K1254" s="6" t="s">
        <v>262</v>
      </c>
      <c r="L1254" s="6" t="s">
        <v>3250</v>
      </c>
      <c r="M1254" s="6" t="s">
        <v>306</v>
      </c>
      <c r="N1254" s="6" t="s">
        <v>27</v>
      </c>
      <c r="O1254" s="6" t="s">
        <v>1812</v>
      </c>
      <c r="P1254" s="6" t="s">
        <v>1812</v>
      </c>
      <c r="Q1254" s="6" t="s">
        <v>1814</v>
      </c>
      <c r="R1254" s="6" t="s">
        <v>1812</v>
      </c>
      <c r="S1254" s="6" t="s">
        <v>1986</v>
      </c>
      <c r="T1254" s="6" t="s">
        <v>1813</v>
      </c>
      <c r="U1254" s="6" t="s">
        <v>1812</v>
      </c>
      <c r="V1254" s="6" t="s">
        <v>1812</v>
      </c>
      <c r="W1254" s="6" t="s">
        <v>1816</v>
      </c>
      <c r="X1254" s="6" t="s">
        <v>6857</v>
      </c>
      <c r="Y1254" s="8">
        <f>X1255-'Com RTOS RX'!$X1254</f>
        <v>0.00006944444444</v>
      </c>
      <c r="Z1254" s="6">
        <f>SUM(LEN(",CO_MQ135|"),'Com RTOS RX'!$H1254,LEN(",CO2_MQ135|"),'Com RTOS RX'!$I1254,LEN(",Alcool_MQ135|"),'Com RTOS RX'!$J1254,LEN(",Alcool_MQ135|"),'Com RTOS RX'!$K1254,LEN(",Toluen_MQ135|"),'Com RTOS RX'!$L1254,LEN(",MH4_MQ135|"),'Com RTOS RX'!$M1254,LEN(",O3_MQ131|"),'Com RTOS RX'!$N1254)*8</f>
        <v>672</v>
      </c>
    </row>
    <row r="1255" ht="15.75" customHeight="1">
      <c r="A1255" s="6" t="s">
        <v>6858</v>
      </c>
      <c r="B1255" s="6" t="s">
        <v>6859</v>
      </c>
      <c r="C1255" s="6" t="s">
        <v>1810</v>
      </c>
      <c r="D1255" s="6" t="s">
        <v>6860</v>
      </c>
      <c r="E1255" s="6" t="s">
        <v>1812</v>
      </c>
      <c r="F1255" s="6" t="s">
        <v>1812</v>
      </c>
      <c r="G1255" s="6" t="s">
        <v>1812</v>
      </c>
      <c r="H1255" s="6" t="s">
        <v>2618</v>
      </c>
      <c r="I1255" s="6" t="s">
        <v>27</v>
      </c>
      <c r="J1255" s="6" t="s">
        <v>16</v>
      </c>
      <c r="K1255" s="6" t="s">
        <v>262</v>
      </c>
      <c r="L1255" s="6" t="s">
        <v>326</v>
      </c>
      <c r="M1255" s="6" t="s">
        <v>313</v>
      </c>
      <c r="N1255" s="6" t="s">
        <v>1876</v>
      </c>
      <c r="O1255" s="6" t="s">
        <v>1812</v>
      </c>
      <c r="P1255" s="6" t="s">
        <v>1812</v>
      </c>
      <c r="Q1255" s="6" t="s">
        <v>1814</v>
      </c>
      <c r="R1255" s="6" t="s">
        <v>1812</v>
      </c>
      <c r="S1255" s="6" t="s">
        <v>1986</v>
      </c>
      <c r="T1255" s="6" t="s">
        <v>1813</v>
      </c>
      <c r="U1255" s="6" t="s">
        <v>1812</v>
      </c>
      <c r="V1255" s="6" t="s">
        <v>1812</v>
      </c>
      <c r="W1255" s="6" t="s">
        <v>1816</v>
      </c>
      <c r="X1255" s="6" t="s">
        <v>6861</v>
      </c>
      <c r="Y1255" s="8">
        <f>X1256-'Com RTOS RX'!$X1255</f>
        <v>0.00006944444444</v>
      </c>
      <c r="Z1255" s="6">
        <f>SUM(LEN(",CO_MQ135|"),'Com RTOS RX'!$H1255,LEN(",CO2_MQ135|"),'Com RTOS RX'!$I1255,LEN(",Alcool_MQ135|"),'Com RTOS RX'!$J1255,LEN(",Alcool_MQ135|"),'Com RTOS RX'!$K1255,LEN(",Toluen_MQ135|"),'Com RTOS RX'!$L1255,LEN(",MH4_MQ135|"),'Com RTOS RX'!$M1255,LEN(",O3_MQ131|"),'Com RTOS RX'!$N1255)*8</f>
        <v>672</v>
      </c>
    </row>
    <row r="1256" ht="15.75" customHeight="1">
      <c r="A1256" s="6" t="s">
        <v>6862</v>
      </c>
      <c r="B1256" s="6" t="s">
        <v>6863</v>
      </c>
      <c r="C1256" s="6" t="s">
        <v>1810</v>
      </c>
      <c r="D1256" s="6" t="s">
        <v>6864</v>
      </c>
      <c r="E1256" s="6" t="s">
        <v>1812</v>
      </c>
      <c r="F1256" s="6" t="s">
        <v>1812</v>
      </c>
      <c r="G1256" s="6" t="s">
        <v>1812</v>
      </c>
      <c r="H1256" s="6" t="s">
        <v>51</v>
      </c>
      <c r="I1256" s="6" t="s">
        <v>36</v>
      </c>
      <c r="J1256" s="6" t="s">
        <v>183</v>
      </c>
      <c r="K1256" s="6" t="s">
        <v>262</v>
      </c>
      <c r="L1256" s="6" t="s">
        <v>11</v>
      </c>
      <c r="M1256" s="6" t="s">
        <v>313</v>
      </c>
      <c r="N1256" s="6" t="s">
        <v>46</v>
      </c>
      <c r="O1256" s="6" t="s">
        <v>1812</v>
      </c>
      <c r="P1256" s="6" t="s">
        <v>1812</v>
      </c>
      <c r="Q1256" s="6" t="s">
        <v>1814</v>
      </c>
      <c r="R1256" s="6" t="s">
        <v>1812</v>
      </c>
      <c r="S1256" s="6" t="s">
        <v>1986</v>
      </c>
      <c r="T1256" s="6" t="s">
        <v>1813</v>
      </c>
      <c r="U1256" s="6" t="s">
        <v>1812</v>
      </c>
      <c r="V1256" s="6" t="s">
        <v>1812</v>
      </c>
      <c r="W1256" s="6" t="s">
        <v>1816</v>
      </c>
      <c r="X1256" s="6" t="s">
        <v>6865</v>
      </c>
      <c r="Y1256" s="8">
        <f>X1257-'Com RTOS RX'!$X1256</f>
        <v>0.00006944444444</v>
      </c>
      <c r="Z1256" s="6">
        <f>SUM(LEN(",CO_MQ135|"),'Com RTOS RX'!$H1256,LEN(",CO2_MQ135|"),'Com RTOS RX'!$I1256,LEN(",Alcool_MQ135|"),'Com RTOS RX'!$J1256,LEN(",Alcool_MQ135|"),'Com RTOS RX'!$K1256,LEN(",Toluen_MQ135|"),'Com RTOS RX'!$L1256,LEN(",MH4_MQ135|"),'Com RTOS RX'!$M1256,LEN(",O3_MQ131|"),'Com RTOS RX'!$N1256)*8</f>
        <v>672</v>
      </c>
    </row>
    <row r="1257" ht="15.75" customHeight="1">
      <c r="A1257" s="6" t="s">
        <v>6866</v>
      </c>
      <c r="B1257" s="6" t="s">
        <v>6867</v>
      </c>
      <c r="C1257" s="6" t="s">
        <v>1810</v>
      </c>
      <c r="D1257" s="6" t="s">
        <v>6868</v>
      </c>
      <c r="E1257" s="6" t="s">
        <v>1812</v>
      </c>
      <c r="F1257" s="6" t="s">
        <v>1812</v>
      </c>
      <c r="G1257" s="6" t="s">
        <v>1812</v>
      </c>
      <c r="H1257" s="6" t="s">
        <v>2969</v>
      </c>
      <c r="I1257" s="6" t="s">
        <v>42</v>
      </c>
      <c r="J1257" s="6" t="s">
        <v>2969</v>
      </c>
      <c r="K1257" s="6" t="s">
        <v>306</v>
      </c>
      <c r="L1257" s="6" t="s">
        <v>193</v>
      </c>
      <c r="M1257" s="6" t="s">
        <v>321</v>
      </c>
      <c r="N1257" s="6" t="s">
        <v>319</v>
      </c>
      <c r="O1257" s="6" t="s">
        <v>1812</v>
      </c>
      <c r="P1257" s="6" t="s">
        <v>1812</v>
      </c>
      <c r="Q1257" s="6" t="s">
        <v>1814</v>
      </c>
      <c r="R1257" s="6" t="s">
        <v>1812</v>
      </c>
      <c r="S1257" s="6" t="s">
        <v>1986</v>
      </c>
      <c r="T1257" s="6" t="s">
        <v>1813</v>
      </c>
      <c r="U1257" s="6" t="s">
        <v>1812</v>
      </c>
      <c r="V1257" s="6" t="s">
        <v>1812</v>
      </c>
      <c r="W1257" s="6" t="s">
        <v>1816</v>
      </c>
      <c r="X1257" s="6" t="s">
        <v>6869</v>
      </c>
      <c r="Y1257" s="8">
        <f>X1258-'Com RTOS RX'!$X1257</f>
        <v>0.00006944444444</v>
      </c>
      <c r="Z1257" s="6">
        <f>SUM(LEN(",CO_MQ135|"),'Com RTOS RX'!$H1257,LEN(",CO2_MQ135|"),'Com RTOS RX'!$I1257,LEN(",Alcool_MQ135|"),'Com RTOS RX'!$J1257,LEN(",Alcool_MQ135|"),'Com RTOS RX'!$K1257,LEN(",Toluen_MQ135|"),'Com RTOS RX'!$L1257,LEN(",MH4_MQ135|"),'Com RTOS RX'!$M1257,LEN(",O3_MQ131|"),'Com RTOS RX'!$N1257)*8</f>
        <v>672</v>
      </c>
    </row>
    <row r="1258" ht="15.75" customHeight="1">
      <c r="A1258" s="6" t="s">
        <v>6870</v>
      </c>
      <c r="B1258" s="6" t="s">
        <v>6871</v>
      </c>
      <c r="C1258" s="6" t="s">
        <v>1810</v>
      </c>
      <c r="D1258" s="6" t="s">
        <v>6872</v>
      </c>
      <c r="E1258" s="6" t="s">
        <v>1812</v>
      </c>
      <c r="F1258" s="6" t="s">
        <v>1812</v>
      </c>
      <c r="G1258" s="6" t="s">
        <v>1812</v>
      </c>
      <c r="H1258" s="6" t="s">
        <v>296</v>
      </c>
      <c r="I1258" s="6" t="s">
        <v>311</v>
      </c>
      <c r="J1258" s="6" t="s">
        <v>25</v>
      </c>
      <c r="K1258" s="6" t="s">
        <v>261</v>
      </c>
      <c r="L1258" s="6" t="s">
        <v>97</v>
      </c>
      <c r="M1258" s="6" t="s">
        <v>306</v>
      </c>
      <c r="N1258" s="6" t="s">
        <v>27</v>
      </c>
      <c r="O1258" s="6" t="s">
        <v>1812</v>
      </c>
      <c r="P1258" s="6" t="s">
        <v>1812</v>
      </c>
      <c r="Q1258" s="6" t="s">
        <v>1814</v>
      </c>
      <c r="R1258" s="6" t="s">
        <v>1812</v>
      </c>
      <c r="S1258" s="6" t="s">
        <v>1986</v>
      </c>
      <c r="T1258" s="6" t="s">
        <v>1813</v>
      </c>
      <c r="U1258" s="6" t="s">
        <v>1812</v>
      </c>
      <c r="V1258" s="6" t="s">
        <v>1812</v>
      </c>
      <c r="W1258" s="6" t="s">
        <v>1816</v>
      </c>
      <c r="X1258" s="6" t="s">
        <v>6873</v>
      </c>
      <c r="Y1258" s="8">
        <f>X1259-'Com RTOS RX'!$X1258</f>
        <v>0.00006944444444</v>
      </c>
      <c r="Z1258" s="6">
        <f>SUM(LEN(",CO_MQ135|"),'Com RTOS RX'!$H1258,LEN(",CO2_MQ135|"),'Com RTOS RX'!$I1258,LEN(",Alcool_MQ135|"),'Com RTOS RX'!$J1258,LEN(",Alcool_MQ135|"),'Com RTOS RX'!$K1258,LEN(",Toluen_MQ135|"),'Com RTOS RX'!$L1258,LEN(",MH4_MQ135|"),'Com RTOS RX'!$M1258,LEN(",O3_MQ131|"),'Com RTOS RX'!$N1258)*8</f>
        <v>672</v>
      </c>
    </row>
    <row r="1259" ht="15.75" customHeight="1">
      <c r="A1259" s="6" t="s">
        <v>6874</v>
      </c>
      <c r="B1259" s="6" t="s">
        <v>6875</v>
      </c>
      <c r="C1259" s="6" t="s">
        <v>1810</v>
      </c>
      <c r="D1259" s="6" t="s">
        <v>6876</v>
      </c>
      <c r="E1259" s="6" t="s">
        <v>1812</v>
      </c>
      <c r="F1259" s="6" t="s">
        <v>1812</v>
      </c>
      <c r="G1259" s="6" t="s">
        <v>1812</v>
      </c>
      <c r="H1259" s="6" t="s">
        <v>275</v>
      </c>
      <c r="I1259" s="6" t="s">
        <v>36</v>
      </c>
      <c r="J1259" s="6" t="s">
        <v>183</v>
      </c>
      <c r="K1259" s="6" t="s">
        <v>262</v>
      </c>
      <c r="L1259" s="6" t="s">
        <v>11</v>
      </c>
      <c r="M1259" s="6" t="s">
        <v>313</v>
      </c>
      <c r="N1259" s="6" t="s">
        <v>46</v>
      </c>
      <c r="O1259" s="6" t="s">
        <v>1812</v>
      </c>
      <c r="P1259" s="6" t="s">
        <v>1812</v>
      </c>
      <c r="Q1259" s="6" t="s">
        <v>1814</v>
      </c>
      <c r="R1259" s="6" t="s">
        <v>1812</v>
      </c>
      <c r="S1259" s="6" t="s">
        <v>1986</v>
      </c>
      <c r="T1259" s="6" t="s">
        <v>1813</v>
      </c>
      <c r="U1259" s="6" t="s">
        <v>1812</v>
      </c>
      <c r="V1259" s="6" t="s">
        <v>1812</v>
      </c>
      <c r="W1259" s="6" t="s">
        <v>1816</v>
      </c>
      <c r="X1259" s="6" t="s">
        <v>6877</v>
      </c>
      <c r="Y1259" s="8">
        <f>X1260-'Com RTOS RX'!$X1259</f>
        <v>0.00006944444444</v>
      </c>
      <c r="Z1259" s="6">
        <f>SUM(LEN(",CO_MQ135|"),'Com RTOS RX'!$H1259,LEN(",CO2_MQ135|"),'Com RTOS RX'!$I1259,LEN(",Alcool_MQ135|"),'Com RTOS RX'!$J1259,LEN(",Alcool_MQ135|"),'Com RTOS RX'!$K1259,LEN(",Toluen_MQ135|"),'Com RTOS RX'!$L1259,LEN(",MH4_MQ135|"),'Com RTOS RX'!$M1259,LEN(",O3_MQ131|"),'Com RTOS RX'!$N1259)*8</f>
        <v>672</v>
      </c>
    </row>
    <row r="1260" ht="15.75" customHeight="1">
      <c r="A1260" s="6" t="s">
        <v>6878</v>
      </c>
      <c r="B1260" s="6" t="s">
        <v>6879</v>
      </c>
      <c r="C1260" s="6" t="s">
        <v>1810</v>
      </c>
      <c r="D1260" s="6" t="s">
        <v>6880</v>
      </c>
      <c r="E1260" s="6" t="s">
        <v>1812</v>
      </c>
      <c r="F1260" s="6" t="s">
        <v>1812</v>
      </c>
      <c r="G1260" s="6" t="s">
        <v>1812</v>
      </c>
      <c r="H1260" s="6" t="s">
        <v>183</v>
      </c>
      <c r="I1260" s="6" t="s">
        <v>27</v>
      </c>
      <c r="J1260" s="6" t="s">
        <v>317</v>
      </c>
      <c r="K1260" s="6" t="s">
        <v>262</v>
      </c>
      <c r="L1260" s="6" t="s">
        <v>322</v>
      </c>
      <c r="M1260" s="6" t="s">
        <v>313</v>
      </c>
      <c r="N1260" s="6" t="s">
        <v>46</v>
      </c>
      <c r="O1260" s="6" t="s">
        <v>1812</v>
      </c>
      <c r="P1260" s="6" t="s">
        <v>1812</v>
      </c>
      <c r="Q1260" s="6" t="s">
        <v>1814</v>
      </c>
      <c r="R1260" s="6" t="s">
        <v>1812</v>
      </c>
      <c r="S1260" s="6" t="s">
        <v>1986</v>
      </c>
      <c r="T1260" s="6" t="s">
        <v>1813</v>
      </c>
      <c r="U1260" s="6" t="s">
        <v>1812</v>
      </c>
      <c r="V1260" s="6" t="s">
        <v>1812</v>
      </c>
      <c r="W1260" s="6" t="s">
        <v>1816</v>
      </c>
      <c r="X1260" s="6" t="s">
        <v>6881</v>
      </c>
      <c r="Y1260" s="8">
        <f>X1261-'Com RTOS RX'!$X1260</f>
        <v>0.00006944444444</v>
      </c>
      <c r="Z1260" s="6">
        <f>SUM(LEN(",CO_MQ135|"),'Com RTOS RX'!$H1260,LEN(",CO2_MQ135|"),'Com RTOS RX'!$I1260,LEN(",Alcool_MQ135|"),'Com RTOS RX'!$J1260,LEN(",Alcool_MQ135|"),'Com RTOS RX'!$K1260,LEN(",Toluen_MQ135|"),'Com RTOS RX'!$L1260,LEN(",MH4_MQ135|"),'Com RTOS RX'!$M1260,LEN(",O3_MQ131|"),'Com RTOS RX'!$N1260)*8</f>
        <v>672</v>
      </c>
    </row>
    <row r="1261" ht="15.75" customHeight="1">
      <c r="A1261" s="6" t="s">
        <v>6882</v>
      </c>
      <c r="B1261" s="6" t="s">
        <v>6883</v>
      </c>
      <c r="C1261" s="6" t="s">
        <v>1810</v>
      </c>
      <c r="D1261" s="6" t="s">
        <v>6884</v>
      </c>
      <c r="E1261" s="6" t="s">
        <v>1812</v>
      </c>
      <c r="F1261" s="6" t="s">
        <v>1812</v>
      </c>
      <c r="G1261" s="6" t="s">
        <v>1812</v>
      </c>
      <c r="H1261" s="6" t="s">
        <v>16</v>
      </c>
      <c r="I1261" s="6" t="s">
        <v>46</v>
      </c>
      <c r="J1261" s="6" t="s">
        <v>323</v>
      </c>
      <c r="K1261" s="6" t="s">
        <v>1985</v>
      </c>
      <c r="L1261" s="6" t="s">
        <v>324</v>
      </c>
      <c r="M1261" s="6" t="s">
        <v>313</v>
      </c>
      <c r="N1261" s="6" t="s">
        <v>46</v>
      </c>
      <c r="O1261" s="6" t="s">
        <v>1812</v>
      </c>
      <c r="P1261" s="6" t="s">
        <v>1812</v>
      </c>
      <c r="Q1261" s="6" t="s">
        <v>1814</v>
      </c>
      <c r="R1261" s="6" t="s">
        <v>1812</v>
      </c>
      <c r="S1261" s="6" t="s">
        <v>1986</v>
      </c>
      <c r="T1261" s="6" t="s">
        <v>1813</v>
      </c>
      <c r="U1261" s="6" t="s">
        <v>1812</v>
      </c>
      <c r="V1261" s="6" t="s">
        <v>1812</v>
      </c>
      <c r="W1261" s="6" t="s">
        <v>1816</v>
      </c>
      <c r="X1261" s="6" t="s">
        <v>6885</v>
      </c>
      <c r="Y1261" s="8">
        <f>X1262-'Com RTOS RX'!$X1261</f>
        <v>0.00006944444444</v>
      </c>
      <c r="Z1261" s="6">
        <f>SUM(LEN(",CO_MQ135|"),'Com RTOS RX'!$H1261,LEN(",CO2_MQ135|"),'Com RTOS RX'!$I1261,LEN(",Alcool_MQ135|"),'Com RTOS RX'!$J1261,LEN(",Alcool_MQ135|"),'Com RTOS RX'!$K1261,LEN(",Toluen_MQ135|"),'Com RTOS RX'!$L1261,LEN(",MH4_MQ135|"),'Com RTOS RX'!$M1261,LEN(",O3_MQ131|"),'Com RTOS RX'!$N1261)*8</f>
        <v>672</v>
      </c>
    </row>
    <row r="1262" ht="15.75" customHeight="1">
      <c r="A1262" s="6" t="s">
        <v>6886</v>
      </c>
      <c r="B1262" s="6" t="s">
        <v>6887</v>
      </c>
      <c r="C1262" s="6" t="s">
        <v>1810</v>
      </c>
      <c r="D1262" s="6" t="s">
        <v>6888</v>
      </c>
      <c r="E1262" s="6" t="s">
        <v>1812</v>
      </c>
      <c r="F1262" s="6" t="s">
        <v>1812</v>
      </c>
      <c r="G1262" s="6" t="s">
        <v>1812</v>
      </c>
      <c r="H1262" s="6" t="s">
        <v>25</v>
      </c>
      <c r="I1262" s="6" t="s">
        <v>27</v>
      </c>
      <c r="J1262" s="6" t="s">
        <v>44</v>
      </c>
      <c r="K1262" s="6" t="s">
        <v>262</v>
      </c>
      <c r="L1262" s="6" t="s">
        <v>318</v>
      </c>
      <c r="M1262" s="6" t="s">
        <v>313</v>
      </c>
      <c r="N1262" s="6" t="s">
        <v>27</v>
      </c>
      <c r="O1262" s="6" t="s">
        <v>1812</v>
      </c>
      <c r="P1262" s="6" t="s">
        <v>1812</v>
      </c>
      <c r="Q1262" s="6" t="s">
        <v>1814</v>
      </c>
      <c r="R1262" s="6" t="s">
        <v>1812</v>
      </c>
      <c r="S1262" s="6" t="s">
        <v>1986</v>
      </c>
      <c r="T1262" s="6" t="s">
        <v>1813</v>
      </c>
      <c r="U1262" s="6" t="s">
        <v>1812</v>
      </c>
      <c r="V1262" s="6" t="s">
        <v>1812</v>
      </c>
      <c r="W1262" s="6" t="s">
        <v>1816</v>
      </c>
      <c r="X1262" s="6" t="s">
        <v>6889</v>
      </c>
      <c r="Y1262" s="8">
        <f>X1263-'Com RTOS RX'!$X1262</f>
        <v>0.00006944444444</v>
      </c>
      <c r="Z1262" s="6">
        <f>SUM(LEN(",CO_MQ135|"),'Com RTOS RX'!$H1262,LEN(",CO2_MQ135|"),'Com RTOS RX'!$I1262,LEN(",Alcool_MQ135|"),'Com RTOS RX'!$J1262,LEN(",Alcool_MQ135|"),'Com RTOS RX'!$K1262,LEN(",Toluen_MQ135|"),'Com RTOS RX'!$L1262,LEN(",MH4_MQ135|"),'Com RTOS RX'!$M1262,LEN(",O3_MQ131|"),'Com RTOS RX'!$N1262)*8</f>
        <v>672</v>
      </c>
    </row>
    <row r="1263" ht="15.75" customHeight="1">
      <c r="A1263" s="6" t="s">
        <v>6890</v>
      </c>
      <c r="B1263" s="6" t="s">
        <v>6891</v>
      </c>
      <c r="C1263" s="6" t="s">
        <v>1810</v>
      </c>
      <c r="D1263" s="6" t="s">
        <v>6892</v>
      </c>
      <c r="E1263" s="6" t="s">
        <v>1812</v>
      </c>
      <c r="F1263" s="6" t="s">
        <v>1812</v>
      </c>
      <c r="G1263" s="6" t="s">
        <v>1812</v>
      </c>
      <c r="H1263" s="6" t="s">
        <v>2618</v>
      </c>
      <c r="I1263" s="6" t="s">
        <v>27</v>
      </c>
      <c r="J1263" s="6" t="s">
        <v>16</v>
      </c>
      <c r="K1263" s="6" t="s">
        <v>262</v>
      </c>
      <c r="L1263" s="6" t="s">
        <v>326</v>
      </c>
      <c r="M1263" s="6" t="s">
        <v>313</v>
      </c>
      <c r="N1263" s="6" t="s">
        <v>46</v>
      </c>
      <c r="O1263" s="6" t="s">
        <v>1812</v>
      </c>
      <c r="P1263" s="6" t="s">
        <v>1812</v>
      </c>
      <c r="Q1263" s="6" t="s">
        <v>1814</v>
      </c>
      <c r="R1263" s="6" t="s">
        <v>1812</v>
      </c>
      <c r="S1263" s="6" t="s">
        <v>1986</v>
      </c>
      <c r="T1263" s="6" t="s">
        <v>1813</v>
      </c>
      <c r="U1263" s="6" t="s">
        <v>1812</v>
      </c>
      <c r="V1263" s="6" t="s">
        <v>1812</v>
      </c>
      <c r="W1263" s="6" t="s">
        <v>1816</v>
      </c>
      <c r="X1263" s="6" t="s">
        <v>6893</v>
      </c>
      <c r="Y1263" s="8">
        <f>X1264-'Com RTOS RX'!$X1263</f>
        <v>0.00008101851852</v>
      </c>
      <c r="Z1263" s="6">
        <f>SUM(LEN(",CO_MQ135|"),'Com RTOS RX'!$H1263,LEN(",CO2_MQ135|"),'Com RTOS RX'!$I1263,LEN(",Alcool_MQ135|"),'Com RTOS RX'!$J1263,LEN(",Alcool_MQ135|"),'Com RTOS RX'!$K1263,LEN(",Toluen_MQ135|"),'Com RTOS RX'!$L1263,LEN(",MH4_MQ135|"),'Com RTOS RX'!$M1263,LEN(",O3_MQ131|"),'Com RTOS RX'!$N1263)*8</f>
        <v>672</v>
      </c>
    </row>
    <row r="1264" ht="15.75" customHeight="1">
      <c r="A1264" s="6" t="s">
        <v>6894</v>
      </c>
      <c r="B1264" s="6" t="s">
        <v>6895</v>
      </c>
      <c r="C1264" s="6" t="s">
        <v>1810</v>
      </c>
      <c r="D1264" s="6" t="s">
        <v>6896</v>
      </c>
      <c r="E1264" s="6" t="s">
        <v>1812</v>
      </c>
      <c r="F1264" s="6" t="s">
        <v>1812</v>
      </c>
      <c r="G1264" s="6" t="s">
        <v>1812</v>
      </c>
      <c r="H1264" s="6" t="s">
        <v>51</v>
      </c>
      <c r="I1264" s="6" t="s">
        <v>36</v>
      </c>
      <c r="J1264" s="6" t="s">
        <v>183</v>
      </c>
      <c r="K1264" s="6" t="s">
        <v>262</v>
      </c>
      <c r="L1264" s="6" t="s">
        <v>11</v>
      </c>
      <c r="M1264" s="6" t="s">
        <v>313</v>
      </c>
      <c r="N1264" s="6" t="s">
        <v>27</v>
      </c>
      <c r="O1264" s="6" t="s">
        <v>1812</v>
      </c>
      <c r="P1264" s="6" t="s">
        <v>1812</v>
      </c>
      <c r="Q1264" s="6" t="s">
        <v>1814</v>
      </c>
      <c r="R1264" s="6" t="s">
        <v>1812</v>
      </c>
      <c r="S1264" s="6" t="s">
        <v>1986</v>
      </c>
      <c r="T1264" s="6" t="s">
        <v>1813</v>
      </c>
      <c r="U1264" s="6" t="s">
        <v>1812</v>
      </c>
      <c r="V1264" s="6" t="s">
        <v>1812</v>
      </c>
      <c r="W1264" s="6" t="s">
        <v>1816</v>
      </c>
      <c r="X1264" s="6" t="s">
        <v>6897</v>
      </c>
      <c r="Y1264" s="8">
        <f>X1265-'Com RTOS RX'!$X1264</f>
        <v>0.00005787037037</v>
      </c>
      <c r="Z1264" s="6">
        <f>SUM(LEN(",CO_MQ135|"),'Com RTOS RX'!$H1264,LEN(",CO2_MQ135|"),'Com RTOS RX'!$I1264,LEN(",Alcool_MQ135|"),'Com RTOS RX'!$J1264,LEN(",Alcool_MQ135|"),'Com RTOS RX'!$K1264,LEN(",Toluen_MQ135|"),'Com RTOS RX'!$L1264,LEN(",MH4_MQ135|"),'Com RTOS RX'!$M1264,LEN(",O3_MQ131|"),'Com RTOS RX'!$N1264)*8</f>
        <v>672</v>
      </c>
    </row>
    <row r="1265" ht="15.75" customHeight="1">
      <c r="A1265" s="6" t="s">
        <v>6898</v>
      </c>
      <c r="B1265" s="6" t="s">
        <v>6899</v>
      </c>
      <c r="C1265" s="6" t="s">
        <v>1810</v>
      </c>
      <c r="D1265" s="6" t="s">
        <v>6900</v>
      </c>
      <c r="E1265" s="6" t="s">
        <v>1812</v>
      </c>
      <c r="F1265" s="6" t="s">
        <v>1812</v>
      </c>
      <c r="G1265" s="6" t="s">
        <v>1812</v>
      </c>
      <c r="H1265" s="6" t="s">
        <v>1953</v>
      </c>
      <c r="I1265" s="6" t="s">
        <v>143</v>
      </c>
      <c r="J1265" s="6" t="s">
        <v>216</v>
      </c>
      <c r="K1265" s="6" t="s">
        <v>6901</v>
      </c>
      <c r="L1265" s="6" t="s">
        <v>55</v>
      </c>
      <c r="M1265" s="6" t="s">
        <v>3856</v>
      </c>
      <c r="N1265" s="6" t="s">
        <v>27</v>
      </c>
      <c r="O1265" s="6" t="s">
        <v>1812</v>
      </c>
      <c r="P1265" s="6" t="s">
        <v>1812</v>
      </c>
      <c r="Q1265" s="6" t="s">
        <v>1814</v>
      </c>
      <c r="R1265" s="6" t="s">
        <v>1812</v>
      </c>
      <c r="S1265" s="6" t="s">
        <v>1986</v>
      </c>
      <c r="T1265" s="6" t="s">
        <v>1813</v>
      </c>
      <c r="U1265" s="6" t="s">
        <v>1812</v>
      </c>
      <c r="V1265" s="6" t="s">
        <v>1812</v>
      </c>
      <c r="W1265" s="6" t="s">
        <v>1816</v>
      </c>
      <c r="X1265" s="6" t="s">
        <v>6902</v>
      </c>
      <c r="Y1265" s="8">
        <f>X1266-'Com RTOS RX'!$X1265</f>
        <v>0.00006944444444</v>
      </c>
      <c r="Z1265" s="6">
        <f>SUM(LEN(",CO_MQ135|"),'Com RTOS RX'!$H1265,LEN(",CO2_MQ135|"),'Com RTOS RX'!$I1265,LEN(",Alcool_MQ135|"),'Com RTOS RX'!$J1265,LEN(",Alcool_MQ135|"),'Com RTOS RX'!$K1265,LEN(",Toluen_MQ135|"),'Com RTOS RX'!$L1265,LEN(",MH4_MQ135|"),'Com RTOS RX'!$M1265,LEN(",O3_MQ131|"),'Com RTOS RX'!$N1265)*8</f>
        <v>672</v>
      </c>
    </row>
    <row r="1266" ht="15.75" customHeight="1">
      <c r="A1266" s="6" t="s">
        <v>6903</v>
      </c>
      <c r="B1266" s="6" t="s">
        <v>6904</v>
      </c>
      <c r="C1266" s="6" t="s">
        <v>1810</v>
      </c>
      <c r="D1266" s="6" t="s">
        <v>6905</v>
      </c>
      <c r="E1266" s="6" t="s">
        <v>1812</v>
      </c>
      <c r="F1266" s="6" t="s">
        <v>1812</v>
      </c>
      <c r="G1266" s="6" t="s">
        <v>1812</v>
      </c>
      <c r="H1266" s="6" t="s">
        <v>25</v>
      </c>
      <c r="I1266" s="6" t="s">
        <v>27</v>
      </c>
      <c r="J1266" s="6" t="s">
        <v>44</v>
      </c>
      <c r="K1266" s="6" t="s">
        <v>262</v>
      </c>
      <c r="L1266" s="6" t="s">
        <v>318</v>
      </c>
      <c r="M1266" s="6" t="s">
        <v>313</v>
      </c>
      <c r="N1266" s="6" t="s">
        <v>27</v>
      </c>
      <c r="O1266" s="6" t="s">
        <v>1812</v>
      </c>
      <c r="P1266" s="6" t="s">
        <v>1812</v>
      </c>
      <c r="Q1266" s="6" t="s">
        <v>1814</v>
      </c>
      <c r="R1266" s="6" t="s">
        <v>1812</v>
      </c>
      <c r="S1266" s="6" t="s">
        <v>1986</v>
      </c>
      <c r="T1266" s="6" t="s">
        <v>1813</v>
      </c>
      <c r="U1266" s="6" t="s">
        <v>1812</v>
      </c>
      <c r="V1266" s="6" t="s">
        <v>1812</v>
      </c>
      <c r="W1266" s="6" t="s">
        <v>1816</v>
      </c>
      <c r="X1266" s="6" t="s">
        <v>6906</v>
      </c>
      <c r="Y1266" s="8">
        <f>X1267-'Com RTOS RX'!$X1266</f>
        <v>0.00006944444444</v>
      </c>
      <c r="Z1266" s="6">
        <f>SUM(LEN(",CO_MQ135|"),'Com RTOS RX'!$H1266,LEN(",CO2_MQ135|"),'Com RTOS RX'!$I1266,LEN(",Alcool_MQ135|"),'Com RTOS RX'!$J1266,LEN(",Alcool_MQ135|"),'Com RTOS RX'!$K1266,LEN(",Toluen_MQ135|"),'Com RTOS RX'!$L1266,LEN(",MH4_MQ135|"),'Com RTOS RX'!$M1266,LEN(",O3_MQ131|"),'Com RTOS RX'!$N1266)*8</f>
        <v>672</v>
      </c>
    </row>
    <row r="1267" ht="15.75" customHeight="1">
      <c r="A1267" s="6" t="s">
        <v>6907</v>
      </c>
      <c r="B1267" s="6" t="s">
        <v>6908</v>
      </c>
      <c r="C1267" s="6" t="s">
        <v>1810</v>
      </c>
      <c r="D1267" s="6" t="s">
        <v>6909</v>
      </c>
      <c r="E1267" s="6" t="s">
        <v>1812</v>
      </c>
      <c r="F1267" s="6" t="s">
        <v>1812</v>
      </c>
      <c r="G1267" s="6" t="s">
        <v>1812</v>
      </c>
      <c r="H1267" s="6" t="s">
        <v>2618</v>
      </c>
      <c r="I1267" s="6" t="s">
        <v>27</v>
      </c>
      <c r="J1267" s="6" t="s">
        <v>16</v>
      </c>
      <c r="K1267" s="6" t="s">
        <v>262</v>
      </c>
      <c r="L1267" s="6" t="s">
        <v>326</v>
      </c>
      <c r="M1267" s="6" t="s">
        <v>313</v>
      </c>
      <c r="N1267" s="6" t="s">
        <v>27</v>
      </c>
      <c r="O1267" s="6" t="s">
        <v>1812</v>
      </c>
      <c r="P1267" s="6" t="s">
        <v>1812</v>
      </c>
      <c r="Q1267" s="6" t="s">
        <v>1814</v>
      </c>
      <c r="R1267" s="6" t="s">
        <v>1812</v>
      </c>
      <c r="S1267" s="6" t="s">
        <v>1986</v>
      </c>
      <c r="T1267" s="6" t="s">
        <v>1813</v>
      </c>
      <c r="U1267" s="6" t="s">
        <v>1812</v>
      </c>
      <c r="V1267" s="6" t="s">
        <v>1812</v>
      </c>
      <c r="W1267" s="6" t="s">
        <v>1816</v>
      </c>
      <c r="X1267" s="6" t="s">
        <v>6910</v>
      </c>
      <c r="Y1267" s="8">
        <f>X1268-'Com RTOS RX'!$X1267</f>
        <v>0.00006944444444</v>
      </c>
      <c r="Z1267" s="6">
        <f>SUM(LEN(",CO_MQ135|"),'Com RTOS RX'!$H1267,LEN(",CO2_MQ135|"),'Com RTOS RX'!$I1267,LEN(",Alcool_MQ135|"),'Com RTOS RX'!$J1267,LEN(",Alcool_MQ135|"),'Com RTOS RX'!$K1267,LEN(",Toluen_MQ135|"),'Com RTOS RX'!$L1267,LEN(",MH4_MQ135|"),'Com RTOS RX'!$M1267,LEN(",O3_MQ131|"),'Com RTOS RX'!$N1267)*8</f>
        <v>672</v>
      </c>
    </row>
    <row r="1268" ht="15.75" customHeight="1">
      <c r="A1268" s="6" t="s">
        <v>6911</v>
      </c>
      <c r="B1268" s="6" t="s">
        <v>6912</v>
      </c>
      <c r="C1268" s="6" t="s">
        <v>1810</v>
      </c>
      <c r="D1268" s="6" t="s">
        <v>6913</v>
      </c>
      <c r="E1268" s="6" t="s">
        <v>1812</v>
      </c>
      <c r="F1268" s="6" t="s">
        <v>1812</v>
      </c>
      <c r="G1268" s="6" t="s">
        <v>1812</v>
      </c>
      <c r="H1268" s="6" t="s">
        <v>44</v>
      </c>
      <c r="I1268" s="6" t="s">
        <v>46</v>
      </c>
      <c r="J1268" s="6" t="s">
        <v>317</v>
      </c>
      <c r="K1268" s="6" t="s">
        <v>262</v>
      </c>
      <c r="L1268" s="6" t="s">
        <v>322</v>
      </c>
      <c r="M1268" s="6" t="s">
        <v>313</v>
      </c>
      <c r="N1268" s="6" t="s">
        <v>27</v>
      </c>
      <c r="O1268" s="6" t="s">
        <v>1812</v>
      </c>
      <c r="P1268" s="6" t="s">
        <v>1812</v>
      </c>
      <c r="Q1268" s="6" t="s">
        <v>1814</v>
      </c>
      <c r="R1268" s="6" t="s">
        <v>1812</v>
      </c>
      <c r="S1268" s="6" t="s">
        <v>1986</v>
      </c>
      <c r="T1268" s="6" t="s">
        <v>1813</v>
      </c>
      <c r="U1268" s="6" t="s">
        <v>1812</v>
      </c>
      <c r="V1268" s="6" t="s">
        <v>1812</v>
      </c>
      <c r="W1268" s="6" t="s">
        <v>1816</v>
      </c>
      <c r="X1268" s="6" t="s">
        <v>6914</v>
      </c>
      <c r="Y1268" s="8">
        <f>X1269-'Com RTOS RX'!$X1268</f>
        <v>0.00006944444444</v>
      </c>
      <c r="Z1268" s="6">
        <f>SUM(LEN(",CO_MQ135|"),'Com RTOS RX'!$H1268,LEN(",CO2_MQ135|"),'Com RTOS RX'!$I1268,LEN(",Alcool_MQ135|"),'Com RTOS RX'!$J1268,LEN(",Alcool_MQ135|"),'Com RTOS RX'!$K1268,LEN(",Toluen_MQ135|"),'Com RTOS RX'!$L1268,LEN(",MH4_MQ135|"),'Com RTOS RX'!$M1268,LEN(",O3_MQ131|"),'Com RTOS RX'!$N1268)*8</f>
        <v>672</v>
      </c>
    </row>
    <row r="1269" ht="15.75" customHeight="1">
      <c r="A1269" s="6" t="s">
        <v>6915</v>
      </c>
      <c r="B1269" s="6" t="s">
        <v>6916</v>
      </c>
      <c r="C1269" s="6" t="s">
        <v>1810</v>
      </c>
      <c r="D1269" s="6" t="s">
        <v>6917</v>
      </c>
      <c r="E1269" s="6" t="s">
        <v>1812</v>
      </c>
      <c r="F1269" s="6" t="s">
        <v>1812</v>
      </c>
      <c r="G1269" s="6" t="s">
        <v>1812</v>
      </c>
      <c r="H1269" s="6" t="s">
        <v>183</v>
      </c>
      <c r="I1269" s="6" t="s">
        <v>27</v>
      </c>
      <c r="J1269" s="6" t="s">
        <v>317</v>
      </c>
      <c r="K1269" s="6" t="s">
        <v>262</v>
      </c>
      <c r="L1269" s="6" t="s">
        <v>142</v>
      </c>
      <c r="M1269" s="6" t="s">
        <v>313</v>
      </c>
      <c r="N1269" s="6" t="s">
        <v>27</v>
      </c>
      <c r="O1269" s="6" t="s">
        <v>1812</v>
      </c>
      <c r="P1269" s="6" t="s">
        <v>1812</v>
      </c>
      <c r="Q1269" s="6" t="s">
        <v>1814</v>
      </c>
      <c r="R1269" s="6" t="s">
        <v>1812</v>
      </c>
      <c r="S1269" s="6" t="s">
        <v>1986</v>
      </c>
      <c r="T1269" s="6" t="s">
        <v>1813</v>
      </c>
      <c r="U1269" s="6" t="s">
        <v>1812</v>
      </c>
      <c r="V1269" s="6" t="s">
        <v>1812</v>
      </c>
      <c r="W1269" s="6" t="s">
        <v>1816</v>
      </c>
      <c r="X1269" s="6" t="s">
        <v>6918</v>
      </c>
      <c r="Y1269" s="8">
        <f>X1270-'Com RTOS RX'!$X1269</f>
        <v>0.00008101851852</v>
      </c>
      <c r="Z1269" s="6">
        <f>SUM(LEN(",CO_MQ135|"),'Com RTOS RX'!$H1269,LEN(",CO2_MQ135|"),'Com RTOS RX'!$I1269,LEN(",Alcool_MQ135|"),'Com RTOS RX'!$J1269,LEN(",Alcool_MQ135|"),'Com RTOS RX'!$K1269,LEN(",Toluen_MQ135|"),'Com RTOS RX'!$L1269,LEN(",MH4_MQ135|"),'Com RTOS RX'!$M1269,LEN(",O3_MQ131|"),'Com RTOS RX'!$N1269)*8</f>
        <v>672</v>
      </c>
    </row>
    <row r="1270" ht="15.75" customHeight="1">
      <c r="A1270" s="6" t="s">
        <v>6919</v>
      </c>
      <c r="B1270" s="6" t="s">
        <v>6920</v>
      </c>
      <c r="C1270" s="6" t="s">
        <v>1810</v>
      </c>
      <c r="D1270" s="6" t="s">
        <v>6921</v>
      </c>
      <c r="E1270" s="6" t="s">
        <v>1812</v>
      </c>
      <c r="F1270" s="6" t="s">
        <v>1812</v>
      </c>
      <c r="G1270" s="6" t="s">
        <v>1812</v>
      </c>
      <c r="H1270" s="6" t="s">
        <v>183</v>
      </c>
      <c r="I1270" s="6" t="s">
        <v>27</v>
      </c>
      <c r="J1270" s="6" t="s">
        <v>317</v>
      </c>
      <c r="K1270" s="6" t="s">
        <v>262</v>
      </c>
      <c r="L1270" s="6" t="s">
        <v>142</v>
      </c>
      <c r="M1270" s="6" t="s">
        <v>313</v>
      </c>
      <c r="N1270" s="6" t="s">
        <v>27</v>
      </c>
      <c r="O1270" s="6" t="s">
        <v>1812</v>
      </c>
      <c r="P1270" s="6" t="s">
        <v>1812</v>
      </c>
      <c r="Q1270" s="6" t="s">
        <v>1814</v>
      </c>
      <c r="R1270" s="6" t="s">
        <v>1812</v>
      </c>
      <c r="S1270" s="6" t="s">
        <v>1986</v>
      </c>
      <c r="T1270" s="6" t="s">
        <v>1813</v>
      </c>
      <c r="U1270" s="6" t="s">
        <v>1812</v>
      </c>
      <c r="V1270" s="6" t="s">
        <v>1812</v>
      </c>
      <c r="W1270" s="6" t="s">
        <v>1816</v>
      </c>
      <c r="X1270" s="6" t="s">
        <v>6922</v>
      </c>
      <c r="Y1270" s="8">
        <f>X1271-'Com RTOS RX'!$X1270</f>
        <v>0.00005787037037</v>
      </c>
      <c r="Z1270" s="6">
        <f>SUM(LEN(",CO_MQ135|"),'Com RTOS RX'!$H1270,LEN(",CO2_MQ135|"),'Com RTOS RX'!$I1270,LEN(",Alcool_MQ135|"),'Com RTOS RX'!$J1270,LEN(",Alcool_MQ135|"),'Com RTOS RX'!$K1270,LEN(",Toluen_MQ135|"),'Com RTOS RX'!$L1270,LEN(",MH4_MQ135|"),'Com RTOS RX'!$M1270,LEN(",O3_MQ131|"),'Com RTOS RX'!$N1270)*8</f>
        <v>672</v>
      </c>
    </row>
    <row r="1271" ht="15.75" customHeight="1">
      <c r="A1271" s="6" t="s">
        <v>6923</v>
      </c>
      <c r="B1271" s="6" t="s">
        <v>6924</v>
      </c>
      <c r="C1271" s="6" t="s">
        <v>1810</v>
      </c>
      <c r="D1271" s="6" t="s">
        <v>6925</v>
      </c>
      <c r="E1271" s="6" t="s">
        <v>1812</v>
      </c>
      <c r="F1271" s="6" t="s">
        <v>1812</v>
      </c>
      <c r="G1271" s="6" t="s">
        <v>1812</v>
      </c>
      <c r="H1271" s="6" t="s">
        <v>232</v>
      </c>
      <c r="I1271" s="6" t="s">
        <v>311</v>
      </c>
      <c r="J1271" s="6" t="s">
        <v>2618</v>
      </c>
      <c r="K1271" s="6" t="s">
        <v>262</v>
      </c>
      <c r="L1271" s="6" t="s">
        <v>3250</v>
      </c>
      <c r="M1271" s="6" t="s">
        <v>306</v>
      </c>
      <c r="N1271" s="6" t="s">
        <v>27</v>
      </c>
      <c r="O1271" s="6" t="s">
        <v>1812</v>
      </c>
      <c r="P1271" s="6" t="s">
        <v>1812</v>
      </c>
      <c r="Q1271" s="6" t="s">
        <v>1814</v>
      </c>
      <c r="R1271" s="6" t="s">
        <v>1812</v>
      </c>
      <c r="S1271" s="6" t="s">
        <v>1986</v>
      </c>
      <c r="T1271" s="6" t="s">
        <v>1813</v>
      </c>
      <c r="U1271" s="6" t="s">
        <v>1812</v>
      </c>
      <c r="V1271" s="6" t="s">
        <v>1812</v>
      </c>
      <c r="W1271" s="6" t="s">
        <v>1816</v>
      </c>
      <c r="X1271" s="6" t="s">
        <v>6926</v>
      </c>
      <c r="Y1271" s="8">
        <f>X1272-'Com RTOS RX'!$X1271</f>
        <v>0.00008101851852</v>
      </c>
      <c r="Z1271" s="6">
        <f>SUM(LEN(",CO_MQ135|"),'Com RTOS RX'!$H1271,LEN(",CO2_MQ135|"),'Com RTOS RX'!$I1271,LEN(",Alcool_MQ135|"),'Com RTOS RX'!$J1271,LEN(",Alcool_MQ135|"),'Com RTOS RX'!$K1271,LEN(",Toluen_MQ135|"),'Com RTOS RX'!$L1271,LEN(",MH4_MQ135|"),'Com RTOS RX'!$M1271,LEN(",O3_MQ131|"),'Com RTOS RX'!$N1271)*8</f>
        <v>672</v>
      </c>
    </row>
    <row r="1272" ht="15.75" customHeight="1">
      <c r="A1272" s="6" t="s">
        <v>6927</v>
      </c>
      <c r="B1272" s="6" t="s">
        <v>6928</v>
      </c>
      <c r="C1272" s="6" t="s">
        <v>1810</v>
      </c>
      <c r="D1272" s="6" t="s">
        <v>6929</v>
      </c>
      <c r="E1272" s="6" t="s">
        <v>1812</v>
      </c>
      <c r="F1272" s="6" t="s">
        <v>1812</v>
      </c>
      <c r="G1272" s="6" t="s">
        <v>1812</v>
      </c>
      <c r="H1272" s="6" t="s">
        <v>25</v>
      </c>
      <c r="I1272" s="6" t="s">
        <v>27</v>
      </c>
      <c r="J1272" s="6" t="s">
        <v>16</v>
      </c>
      <c r="K1272" s="6" t="s">
        <v>262</v>
      </c>
      <c r="L1272" s="6" t="s">
        <v>326</v>
      </c>
      <c r="M1272" s="6" t="s">
        <v>313</v>
      </c>
      <c r="N1272" s="6" t="s">
        <v>27</v>
      </c>
      <c r="O1272" s="6" t="s">
        <v>1812</v>
      </c>
      <c r="P1272" s="6" t="s">
        <v>1812</v>
      </c>
      <c r="Q1272" s="6" t="s">
        <v>1814</v>
      </c>
      <c r="R1272" s="6" t="s">
        <v>1812</v>
      </c>
      <c r="S1272" s="6" t="s">
        <v>1986</v>
      </c>
      <c r="T1272" s="6" t="s">
        <v>1813</v>
      </c>
      <c r="U1272" s="6" t="s">
        <v>1812</v>
      </c>
      <c r="V1272" s="6" t="s">
        <v>1812</v>
      </c>
      <c r="W1272" s="6" t="s">
        <v>1816</v>
      </c>
      <c r="X1272" s="6" t="s">
        <v>6930</v>
      </c>
      <c r="Y1272" s="8">
        <f>X1273-'Com RTOS RX'!$X1272</f>
        <v>0.00006944444444</v>
      </c>
      <c r="Z1272" s="6">
        <f>SUM(LEN(",CO_MQ135|"),'Com RTOS RX'!$H1272,LEN(",CO2_MQ135|"),'Com RTOS RX'!$I1272,LEN(",Alcool_MQ135|"),'Com RTOS RX'!$J1272,LEN(",Alcool_MQ135|"),'Com RTOS RX'!$K1272,LEN(",Toluen_MQ135|"),'Com RTOS RX'!$L1272,LEN(",MH4_MQ135|"),'Com RTOS RX'!$M1272,LEN(",O3_MQ131|"),'Com RTOS RX'!$N1272)*8</f>
        <v>672</v>
      </c>
    </row>
    <row r="1273" ht="15.75" customHeight="1">
      <c r="A1273" s="6" t="s">
        <v>6931</v>
      </c>
      <c r="B1273" s="6" t="s">
        <v>6932</v>
      </c>
      <c r="C1273" s="6" t="s">
        <v>1810</v>
      </c>
      <c r="D1273" s="6" t="s">
        <v>6933</v>
      </c>
      <c r="E1273" s="6" t="s">
        <v>1812</v>
      </c>
      <c r="F1273" s="6" t="s">
        <v>1812</v>
      </c>
      <c r="G1273" s="6" t="s">
        <v>1812</v>
      </c>
      <c r="H1273" s="6" t="s">
        <v>51</v>
      </c>
      <c r="I1273" s="6" t="s">
        <v>36</v>
      </c>
      <c r="J1273" s="6" t="s">
        <v>183</v>
      </c>
      <c r="K1273" s="6" t="s">
        <v>262</v>
      </c>
      <c r="L1273" s="6" t="s">
        <v>136</v>
      </c>
      <c r="M1273" s="6" t="s">
        <v>313</v>
      </c>
      <c r="N1273" s="6" t="s">
        <v>27</v>
      </c>
      <c r="O1273" s="6" t="s">
        <v>1812</v>
      </c>
      <c r="P1273" s="6" t="s">
        <v>1812</v>
      </c>
      <c r="Q1273" s="6" t="s">
        <v>1814</v>
      </c>
      <c r="R1273" s="6" t="s">
        <v>1812</v>
      </c>
      <c r="S1273" s="6" t="s">
        <v>1986</v>
      </c>
      <c r="T1273" s="6" t="s">
        <v>1813</v>
      </c>
      <c r="U1273" s="6" t="s">
        <v>1812</v>
      </c>
      <c r="V1273" s="6" t="s">
        <v>1812</v>
      </c>
      <c r="W1273" s="6" t="s">
        <v>1816</v>
      </c>
      <c r="X1273" s="6" t="s">
        <v>6934</v>
      </c>
      <c r="Y1273" s="8">
        <f>X1274-'Com RTOS RX'!$X1273</f>
        <v>0.00006944444444</v>
      </c>
      <c r="Z1273" s="6">
        <f>SUM(LEN(",CO_MQ135|"),'Com RTOS RX'!$H1273,LEN(",CO2_MQ135|"),'Com RTOS RX'!$I1273,LEN(",Alcool_MQ135|"),'Com RTOS RX'!$J1273,LEN(",Alcool_MQ135|"),'Com RTOS RX'!$K1273,LEN(",Toluen_MQ135|"),'Com RTOS RX'!$L1273,LEN(",MH4_MQ135|"),'Com RTOS RX'!$M1273,LEN(",O3_MQ131|"),'Com RTOS RX'!$N1273)*8</f>
        <v>672</v>
      </c>
    </row>
    <row r="1274" ht="15.75" customHeight="1">
      <c r="A1274" s="6" t="s">
        <v>6935</v>
      </c>
      <c r="B1274" s="6" t="s">
        <v>6936</v>
      </c>
      <c r="C1274" s="6" t="s">
        <v>1810</v>
      </c>
      <c r="D1274" s="6" t="s">
        <v>6937</v>
      </c>
      <c r="E1274" s="6" t="s">
        <v>1812</v>
      </c>
      <c r="F1274" s="6" t="s">
        <v>1812</v>
      </c>
      <c r="G1274" s="6" t="s">
        <v>1812</v>
      </c>
      <c r="H1274" s="6" t="s">
        <v>25</v>
      </c>
      <c r="I1274" s="6" t="s">
        <v>27</v>
      </c>
      <c r="J1274" s="6" t="s">
        <v>16</v>
      </c>
      <c r="K1274" s="6" t="s">
        <v>262</v>
      </c>
      <c r="L1274" s="6" t="s">
        <v>326</v>
      </c>
      <c r="M1274" s="6" t="s">
        <v>313</v>
      </c>
      <c r="N1274" s="6" t="s">
        <v>27</v>
      </c>
      <c r="O1274" s="6" t="s">
        <v>1812</v>
      </c>
      <c r="P1274" s="6" t="s">
        <v>1812</v>
      </c>
      <c r="Q1274" s="6" t="s">
        <v>1814</v>
      </c>
      <c r="R1274" s="6" t="s">
        <v>1812</v>
      </c>
      <c r="S1274" s="6" t="s">
        <v>1986</v>
      </c>
      <c r="T1274" s="6" t="s">
        <v>1813</v>
      </c>
      <c r="U1274" s="6" t="s">
        <v>1812</v>
      </c>
      <c r="V1274" s="6" t="s">
        <v>1812</v>
      </c>
      <c r="W1274" s="6" t="s">
        <v>1816</v>
      </c>
      <c r="X1274" s="6" t="s">
        <v>6938</v>
      </c>
      <c r="Y1274" s="8">
        <f>X1275-'Com RTOS RX'!$X1274</f>
        <v>0.00006944444444</v>
      </c>
      <c r="Z1274" s="6">
        <f>SUM(LEN(",CO_MQ135|"),'Com RTOS RX'!$H1274,LEN(",CO2_MQ135|"),'Com RTOS RX'!$I1274,LEN(",Alcool_MQ135|"),'Com RTOS RX'!$J1274,LEN(",Alcool_MQ135|"),'Com RTOS RX'!$K1274,LEN(",Toluen_MQ135|"),'Com RTOS RX'!$L1274,LEN(",MH4_MQ135|"),'Com RTOS RX'!$M1274,LEN(",O3_MQ131|"),'Com RTOS RX'!$N1274)*8</f>
        <v>672</v>
      </c>
    </row>
    <row r="1275" ht="15.75" customHeight="1">
      <c r="A1275" s="6" t="s">
        <v>6939</v>
      </c>
      <c r="B1275" s="6" t="s">
        <v>6940</v>
      </c>
      <c r="C1275" s="6" t="s">
        <v>1810</v>
      </c>
      <c r="D1275" s="6" t="s">
        <v>6941</v>
      </c>
      <c r="E1275" s="6" t="s">
        <v>1812</v>
      </c>
      <c r="F1275" s="6" t="s">
        <v>1812</v>
      </c>
      <c r="G1275" s="6" t="s">
        <v>1812</v>
      </c>
      <c r="H1275" s="6" t="s">
        <v>296</v>
      </c>
      <c r="I1275" s="6" t="s">
        <v>311</v>
      </c>
      <c r="J1275" s="6" t="s">
        <v>2618</v>
      </c>
      <c r="K1275" s="6" t="s">
        <v>262</v>
      </c>
      <c r="L1275" s="6" t="s">
        <v>97</v>
      </c>
      <c r="M1275" s="6" t="s">
        <v>306</v>
      </c>
      <c r="N1275" s="6" t="s">
        <v>27</v>
      </c>
      <c r="O1275" s="6" t="s">
        <v>1812</v>
      </c>
      <c r="P1275" s="6" t="s">
        <v>1812</v>
      </c>
      <c r="Q1275" s="6" t="s">
        <v>1814</v>
      </c>
      <c r="R1275" s="6" t="s">
        <v>1812</v>
      </c>
      <c r="S1275" s="6" t="s">
        <v>1986</v>
      </c>
      <c r="T1275" s="6" t="s">
        <v>1813</v>
      </c>
      <c r="U1275" s="6" t="s">
        <v>1812</v>
      </c>
      <c r="V1275" s="6" t="s">
        <v>1812</v>
      </c>
      <c r="W1275" s="6" t="s">
        <v>1816</v>
      </c>
      <c r="X1275" s="6" t="s">
        <v>6942</v>
      </c>
      <c r="Y1275" s="8">
        <f>X1276-'Com RTOS RX'!$X1275</f>
        <v>0.00006944444444</v>
      </c>
      <c r="Z1275" s="6">
        <f>SUM(LEN(",CO_MQ135|"),'Com RTOS RX'!$H1275,LEN(",CO2_MQ135|"),'Com RTOS RX'!$I1275,LEN(",Alcool_MQ135|"),'Com RTOS RX'!$J1275,LEN(",Alcool_MQ135|"),'Com RTOS RX'!$K1275,LEN(",Toluen_MQ135|"),'Com RTOS RX'!$L1275,LEN(",MH4_MQ135|"),'Com RTOS RX'!$M1275,LEN(",O3_MQ131|"),'Com RTOS RX'!$N1275)*8</f>
        <v>672</v>
      </c>
    </row>
    <row r="1276" ht="15.75" customHeight="1">
      <c r="A1276" s="6" t="s">
        <v>6943</v>
      </c>
      <c r="B1276" s="6" t="s">
        <v>6944</v>
      </c>
      <c r="C1276" s="6" t="s">
        <v>1810</v>
      </c>
      <c r="D1276" s="6" t="s">
        <v>6945</v>
      </c>
      <c r="E1276" s="6" t="s">
        <v>1812</v>
      </c>
      <c r="F1276" s="6" t="s">
        <v>1812</v>
      </c>
      <c r="G1276" s="6" t="s">
        <v>1812</v>
      </c>
      <c r="H1276" s="6" t="s">
        <v>183</v>
      </c>
      <c r="I1276" s="6" t="s">
        <v>27</v>
      </c>
      <c r="J1276" s="6" t="s">
        <v>317</v>
      </c>
      <c r="K1276" s="6" t="s">
        <v>262</v>
      </c>
      <c r="L1276" s="6" t="s">
        <v>322</v>
      </c>
      <c r="M1276" s="6" t="s">
        <v>313</v>
      </c>
      <c r="N1276" s="6" t="s">
        <v>27</v>
      </c>
      <c r="O1276" s="6" t="s">
        <v>1812</v>
      </c>
      <c r="P1276" s="6" t="s">
        <v>1812</v>
      </c>
      <c r="Q1276" s="6" t="s">
        <v>1814</v>
      </c>
      <c r="R1276" s="6" t="s">
        <v>1812</v>
      </c>
      <c r="S1276" s="6" t="s">
        <v>1986</v>
      </c>
      <c r="T1276" s="6" t="s">
        <v>1813</v>
      </c>
      <c r="U1276" s="6" t="s">
        <v>1812</v>
      </c>
      <c r="V1276" s="6" t="s">
        <v>1812</v>
      </c>
      <c r="W1276" s="6" t="s">
        <v>1816</v>
      </c>
      <c r="X1276" s="6" t="s">
        <v>6946</v>
      </c>
      <c r="Y1276" s="8">
        <f>X1277-'Com RTOS RX'!$X1276</f>
        <v>0.00006944444444</v>
      </c>
      <c r="Z1276" s="6">
        <f>SUM(LEN(",CO_MQ135|"),'Com RTOS RX'!$H1276,LEN(",CO2_MQ135|"),'Com RTOS RX'!$I1276,LEN(",Alcool_MQ135|"),'Com RTOS RX'!$J1276,LEN(",Alcool_MQ135|"),'Com RTOS RX'!$K1276,LEN(",Toluen_MQ135|"),'Com RTOS RX'!$L1276,LEN(",MH4_MQ135|"),'Com RTOS RX'!$M1276,LEN(",O3_MQ131|"),'Com RTOS RX'!$N1276)*8</f>
        <v>672</v>
      </c>
    </row>
    <row r="1277" ht="15.75" customHeight="1">
      <c r="A1277" s="6" t="s">
        <v>6947</v>
      </c>
      <c r="B1277" s="6" t="s">
        <v>6948</v>
      </c>
      <c r="C1277" s="6" t="s">
        <v>1810</v>
      </c>
      <c r="D1277" s="6" t="s">
        <v>6949</v>
      </c>
      <c r="E1277" s="6" t="s">
        <v>1812</v>
      </c>
      <c r="F1277" s="6" t="s">
        <v>1812</v>
      </c>
      <c r="G1277" s="6" t="s">
        <v>1812</v>
      </c>
      <c r="H1277" s="6" t="s">
        <v>16</v>
      </c>
      <c r="I1277" s="6" t="s">
        <v>46</v>
      </c>
      <c r="J1277" s="6" t="s">
        <v>323</v>
      </c>
      <c r="K1277" s="6" t="s">
        <v>1985</v>
      </c>
      <c r="L1277" s="6" t="s">
        <v>324</v>
      </c>
      <c r="M1277" s="6" t="s">
        <v>313</v>
      </c>
      <c r="N1277" s="6" t="s">
        <v>27</v>
      </c>
      <c r="O1277" s="6" t="s">
        <v>1812</v>
      </c>
      <c r="P1277" s="6" t="s">
        <v>1812</v>
      </c>
      <c r="Q1277" s="6" t="s">
        <v>1814</v>
      </c>
      <c r="R1277" s="6" t="s">
        <v>1812</v>
      </c>
      <c r="S1277" s="6" t="s">
        <v>1986</v>
      </c>
      <c r="T1277" s="6" t="s">
        <v>1813</v>
      </c>
      <c r="U1277" s="6" t="s">
        <v>1812</v>
      </c>
      <c r="V1277" s="6" t="s">
        <v>1812</v>
      </c>
      <c r="W1277" s="6" t="s">
        <v>1816</v>
      </c>
      <c r="X1277" s="6" t="s">
        <v>6950</v>
      </c>
      <c r="Y1277" s="8">
        <f>X1278-'Com RTOS RX'!$X1277</f>
        <v>0.00006944444444</v>
      </c>
      <c r="Z1277" s="6">
        <f>SUM(LEN(",CO_MQ135|"),'Com RTOS RX'!$H1277,LEN(",CO2_MQ135|"),'Com RTOS RX'!$I1277,LEN(",Alcool_MQ135|"),'Com RTOS RX'!$J1277,LEN(",Alcool_MQ135|"),'Com RTOS RX'!$K1277,LEN(",Toluen_MQ135|"),'Com RTOS RX'!$L1277,LEN(",MH4_MQ135|"),'Com RTOS RX'!$M1277,LEN(",O3_MQ131|"),'Com RTOS RX'!$N1277)*8</f>
        <v>672</v>
      </c>
    </row>
    <row r="1278" ht="15.75" customHeight="1">
      <c r="A1278" s="6" t="s">
        <v>6951</v>
      </c>
      <c r="B1278" s="6" t="s">
        <v>6952</v>
      </c>
      <c r="C1278" s="6" t="s">
        <v>1810</v>
      </c>
      <c r="D1278" s="6" t="s">
        <v>6953</v>
      </c>
      <c r="E1278" s="6" t="s">
        <v>1812</v>
      </c>
      <c r="F1278" s="6" t="s">
        <v>1812</v>
      </c>
      <c r="G1278" s="6" t="s">
        <v>1812</v>
      </c>
      <c r="H1278" s="6" t="s">
        <v>183</v>
      </c>
      <c r="I1278" s="6" t="s">
        <v>27</v>
      </c>
      <c r="J1278" s="6" t="s">
        <v>317</v>
      </c>
      <c r="K1278" s="6" t="s">
        <v>262</v>
      </c>
      <c r="L1278" s="6" t="s">
        <v>322</v>
      </c>
      <c r="M1278" s="6" t="s">
        <v>313</v>
      </c>
      <c r="N1278" s="6" t="s">
        <v>27</v>
      </c>
      <c r="O1278" s="6" t="s">
        <v>1812</v>
      </c>
      <c r="P1278" s="6" t="s">
        <v>1812</v>
      </c>
      <c r="Q1278" s="6" t="s">
        <v>1814</v>
      </c>
      <c r="R1278" s="6" t="s">
        <v>1812</v>
      </c>
      <c r="S1278" s="6" t="s">
        <v>1986</v>
      </c>
      <c r="T1278" s="6" t="s">
        <v>1813</v>
      </c>
      <c r="U1278" s="6" t="s">
        <v>1812</v>
      </c>
      <c r="V1278" s="6" t="s">
        <v>1812</v>
      </c>
      <c r="W1278" s="6" t="s">
        <v>1816</v>
      </c>
      <c r="X1278" s="6" t="s">
        <v>6954</v>
      </c>
      <c r="Y1278" s="8">
        <f>X1279-'Com RTOS RX'!$X1278</f>
        <v>0.00006944444444</v>
      </c>
      <c r="Z1278" s="6">
        <f>SUM(LEN(",CO_MQ135|"),'Com RTOS RX'!$H1278,LEN(",CO2_MQ135|"),'Com RTOS RX'!$I1278,LEN(",Alcool_MQ135|"),'Com RTOS RX'!$J1278,LEN(",Alcool_MQ135|"),'Com RTOS RX'!$K1278,LEN(",Toluen_MQ135|"),'Com RTOS RX'!$L1278,LEN(",MH4_MQ135|"),'Com RTOS RX'!$M1278,LEN(",O3_MQ131|"),'Com RTOS RX'!$N1278)*8</f>
        <v>672</v>
      </c>
    </row>
    <row r="1279" ht="15.75" customHeight="1">
      <c r="A1279" s="6" t="s">
        <v>6955</v>
      </c>
      <c r="B1279" s="6" t="s">
        <v>6956</v>
      </c>
      <c r="C1279" s="6" t="s">
        <v>1810</v>
      </c>
      <c r="D1279" s="6" t="s">
        <v>6957</v>
      </c>
      <c r="E1279" s="6" t="s">
        <v>1812</v>
      </c>
      <c r="F1279" s="6" t="s">
        <v>1812</v>
      </c>
      <c r="G1279" s="6" t="s">
        <v>1812</v>
      </c>
      <c r="H1279" s="6" t="s">
        <v>25</v>
      </c>
      <c r="I1279" s="6" t="s">
        <v>27</v>
      </c>
      <c r="J1279" s="6" t="s">
        <v>44</v>
      </c>
      <c r="K1279" s="6" t="s">
        <v>262</v>
      </c>
      <c r="L1279" s="6" t="s">
        <v>318</v>
      </c>
      <c r="M1279" s="6" t="s">
        <v>313</v>
      </c>
      <c r="N1279" s="6" t="s">
        <v>27</v>
      </c>
      <c r="O1279" s="6" t="s">
        <v>1812</v>
      </c>
      <c r="P1279" s="6" t="s">
        <v>1812</v>
      </c>
      <c r="Q1279" s="6" t="s">
        <v>1814</v>
      </c>
      <c r="R1279" s="6" t="s">
        <v>1812</v>
      </c>
      <c r="S1279" s="6" t="s">
        <v>1986</v>
      </c>
      <c r="T1279" s="6" t="s">
        <v>1813</v>
      </c>
      <c r="U1279" s="6" t="s">
        <v>1812</v>
      </c>
      <c r="V1279" s="6" t="s">
        <v>1812</v>
      </c>
      <c r="W1279" s="6" t="s">
        <v>1816</v>
      </c>
      <c r="X1279" s="6" t="s">
        <v>6958</v>
      </c>
      <c r="Y1279" s="8">
        <f>X1280-'Com RTOS RX'!$X1279</f>
        <v>0.00006944444444</v>
      </c>
      <c r="Z1279" s="6">
        <f>SUM(LEN(",CO_MQ135|"),'Com RTOS RX'!$H1279,LEN(",CO2_MQ135|"),'Com RTOS RX'!$I1279,LEN(",Alcool_MQ135|"),'Com RTOS RX'!$J1279,LEN(",Alcool_MQ135|"),'Com RTOS RX'!$K1279,LEN(",Toluen_MQ135|"),'Com RTOS RX'!$L1279,LEN(",MH4_MQ135|"),'Com RTOS RX'!$M1279,LEN(",O3_MQ131|"),'Com RTOS RX'!$N1279)*8</f>
        <v>672</v>
      </c>
    </row>
    <row r="1280" ht="15.75" customHeight="1">
      <c r="A1280" s="6" t="s">
        <v>6959</v>
      </c>
      <c r="B1280" s="6" t="s">
        <v>6960</v>
      </c>
      <c r="C1280" s="6" t="s">
        <v>1810</v>
      </c>
      <c r="D1280" s="6" t="s">
        <v>6961</v>
      </c>
      <c r="E1280" s="6" t="s">
        <v>1812</v>
      </c>
      <c r="F1280" s="6" t="s">
        <v>1812</v>
      </c>
      <c r="G1280" s="6" t="s">
        <v>1812</v>
      </c>
      <c r="H1280" s="6" t="s">
        <v>25</v>
      </c>
      <c r="I1280" s="6" t="s">
        <v>27</v>
      </c>
      <c r="J1280" s="6" t="s">
        <v>16</v>
      </c>
      <c r="K1280" s="6" t="s">
        <v>262</v>
      </c>
      <c r="L1280" s="6" t="s">
        <v>326</v>
      </c>
      <c r="M1280" s="6" t="s">
        <v>313</v>
      </c>
      <c r="N1280" s="6" t="s">
        <v>27</v>
      </c>
      <c r="O1280" s="6" t="s">
        <v>1812</v>
      </c>
      <c r="P1280" s="6" t="s">
        <v>1812</v>
      </c>
      <c r="Q1280" s="6" t="s">
        <v>1814</v>
      </c>
      <c r="R1280" s="6" t="s">
        <v>1812</v>
      </c>
      <c r="S1280" s="6" t="s">
        <v>1986</v>
      </c>
      <c r="T1280" s="6" t="s">
        <v>1813</v>
      </c>
      <c r="U1280" s="6" t="s">
        <v>1812</v>
      </c>
      <c r="V1280" s="6" t="s">
        <v>1812</v>
      </c>
      <c r="W1280" s="6" t="s">
        <v>1816</v>
      </c>
      <c r="X1280" s="6" t="s">
        <v>6962</v>
      </c>
      <c r="Y1280" s="8">
        <f>X1281-'Com RTOS RX'!$X1280</f>
        <v>0.00006944444444</v>
      </c>
      <c r="Z1280" s="6">
        <f>SUM(LEN(",CO_MQ135|"),'Com RTOS RX'!$H1280,LEN(",CO2_MQ135|"),'Com RTOS RX'!$I1280,LEN(",Alcool_MQ135|"),'Com RTOS RX'!$J1280,LEN(",Alcool_MQ135|"),'Com RTOS RX'!$K1280,LEN(",Toluen_MQ135|"),'Com RTOS RX'!$L1280,LEN(",MH4_MQ135|"),'Com RTOS RX'!$M1280,LEN(",O3_MQ131|"),'Com RTOS RX'!$N1280)*8</f>
        <v>672</v>
      </c>
    </row>
    <row r="1281" ht="15.75" customHeight="1">
      <c r="A1281" s="6" t="s">
        <v>6963</v>
      </c>
      <c r="B1281" s="6" t="s">
        <v>6964</v>
      </c>
      <c r="C1281" s="6" t="s">
        <v>1810</v>
      </c>
      <c r="D1281" s="6" t="s">
        <v>6965</v>
      </c>
      <c r="E1281" s="6" t="s">
        <v>1812</v>
      </c>
      <c r="F1281" s="6" t="s">
        <v>1812</v>
      </c>
      <c r="G1281" s="6" t="s">
        <v>1812</v>
      </c>
      <c r="H1281" s="6" t="s">
        <v>25</v>
      </c>
      <c r="I1281" s="6" t="s">
        <v>27</v>
      </c>
      <c r="J1281" s="6" t="s">
        <v>16</v>
      </c>
      <c r="K1281" s="6" t="s">
        <v>262</v>
      </c>
      <c r="L1281" s="6" t="s">
        <v>326</v>
      </c>
      <c r="M1281" s="6" t="s">
        <v>313</v>
      </c>
      <c r="N1281" s="6" t="s">
        <v>27</v>
      </c>
      <c r="O1281" s="6" t="s">
        <v>1812</v>
      </c>
      <c r="P1281" s="6" t="s">
        <v>1812</v>
      </c>
      <c r="Q1281" s="6" t="s">
        <v>1814</v>
      </c>
      <c r="R1281" s="6" t="s">
        <v>1812</v>
      </c>
      <c r="S1281" s="6" t="s">
        <v>1986</v>
      </c>
      <c r="T1281" s="6" t="s">
        <v>1813</v>
      </c>
      <c r="U1281" s="6" t="s">
        <v>1812</v>
      </c>
      <c r="V1281" s="6" t="s">
        <v>1812</v>
      </c>
      <c r="W1281" s="6" t="s">
        <v>1816</v>
      </c>
      <c r="X1281" s="6" t="s">
        <v>6966</v>
      </c>
      <c r="Y1281" s="8">
        <f>X1282-'Com RTOS RX'!$X1281</f>
        <v>0.00006944444444</v>
      </c>
      <c r="Z1281" s="6">
        <f>SUM(LEN(",CO_MQ135|"),'Com RTOS RX'!$H1281,LEN(",CO2_MQ135|"),'Com RTOS RX'!$I1281,LEN(",Alcool_MQ135|"),'Com RTOS RX'!$J1281,LEN(",Alcool_MQ135|"),'Com RTOS RX'!$K1281,LEN(",Toluen_MQ135|"),'Com RTOS RX'!$L1281,LEN(",MH4_MQ135|"),'Com RTOS RX'!$M1281,LEN(",O3_MQ131|"),'Com RTOS RX'!$N1281)*8</f>
        <v>672</v>
      </c>
    </row>
    <row r="1282" ht="15.75" customHeight="1">
      <c r="A1282" s="6" t="s">
        <v>6967</v>
      </c>
      <c r="B1282" s="6" t="s">
        <v>6968</v>
      </c>
      <c r="C1282" s="6" t="s">
        <v>1810</v>
      </c>
      <c r="D1282" s="6" t="s">
        <v>6969</v>
      </c>
      <c r="E1282" s="6" t="s">
        <v>1812</v>
      </c>
      <c r="F1282" s="6" t="s">
        <v>1812</v>
      </c>
      <c r="G1282" s="6" t="s">
        <v>1812</v>
      </c>
      <c r="H1282" s="6" t="s">
        <v>232</v>
      </c>
      <c r="I1282" s="6" t="s">
        <v>311</v>
      </c>
      <c r="J1282" s="6" t="s">
        <v>2618</v>
      </c>
      <c r="K1282" s="6" t="s">
        <v>262</v>
      </c>
      <c r="L1282" s="6" t="s">
        <v>3250</v>
      </c>
      <c r="M1282" s="6" t="s">
        <v>306</v>
      </c>
      <c r="N1282" s="6" t="s">
        <v>27</v>
      </c>
      <c r="O1282" s="6" t="s">
        <v>1812</v>
      </c>
      <c r="P1282" s="6" t="s">
        <v>1812</v>
      </c>
      <c r="Q1282" s="6" t="s">
        <v>1814</v>
      </c>
      <c r="R1282" s="6" t="s">
        <v>1812</v>
      </c>
      <c r="S1282" s="6" t="s">
        <v>1986</v>
      </c>
      <c r="T1282" s="6" t="s">
        <v>1813</v>
      </c>
      <c r="U1282" s="6" t="s">
        <v>1812</v>
      </c>
      <c r="V1282" s="6" t="s">
        <v>1812</v>
      </c>
      <c r="W1282" s="6" t="s">
        <v>1816</v>
      </c>
      <c r="X1282" s="6" t="s">
        <v>6970</v>
      </c>
      <c r="Y1282" s="8">
        <f>X1283-'Com RTOS RX'!$X1282</f>
        <v>0.00006944444444</v>
      </c>
      <c r="Z1282" s="6">
        <f>SUM(LEN(",CO_MQ135|"),'Com RTOS RX'!$H1282,LEN(",CO2_MQ135|"),'Com RTOS RX'!$I1282,LEN(",Alcool_MQ135|"),'Com RTOS RX'!$J1282,LEN(",Alcool_MQ135|"),'Com RTOS RX'!$K1282,LEN(",Toluen_MQ135|"),'Com RTOS RX'!$L1282,LEN(",MH4_MQ135|"),'Com RTOS RX'!$M1282,LEN(",O3_MQ131|"),'Com RTOS RX'!$N1282)*8</f>
        <v>672</v>
      </c>
    </row>
    <row r="1283" ht="15.75" customHeight="1">
      <c r="A1283" s="6" t="s">
        <v>6971</v>
      </c>
      <c r="B1283" s="6" t="s">
        <v>6972</v>
      </c>
      <c r="C1283" s="6" t="s">
        <v>1810</v>
      </c>
      <c r="D1283" s="6" t="s">
        <v>6973</v>
      </c>
      <c r="E1283" s="6" t="s">
        <v>1812</v>
      </c>
      <c r="F1283" s="6" t="s">
        <v>1812</v>
      </c>
      <c r="G1283" s="6" t="s">
        <v>1812</v>
      </c>
      <c r="H1283" s="6" t="s">
        <v>2618</v>
      </c>
      <c r="I1283" s="6" t="s">
        <v>27</v>
      </c>
      <c r="J1283" s="6" t="s">
        <v>16</v>
      </c>
      <c r="K1283" s="6" t="s">
        <v>262</v>
      </c>
      <c r="L1283" s="6" t="s">
        <v>326</v>
      </c>
      <c r="M1283" s="6" t="s">
        <v>313</v>
      </c>
      <c r="N1283" s="6" t="s">
        <v>27</v>
      </c>
      <c r="O1283" s="6" t="s">
        <v>1812</v>
      </c>
      <c r="P1283" s="6" t="s">
        <v>1812</v>
      </c>
      <c r="Q1283" s="6" t="s">
        <v>1814</v>
      </c>
      <c r="R1283" s="6" t="s">
        <v>1812</v>
      </c>
      <c r="S1283" s="6" t="s">
        <v>1986</v>
      </c>
      <c r="T1283" s="6" t="s">
        <v>1813</v>
      </c>
      <c r="U1283" s="6" t="s">
        <v>1812</v>
      </c>
      <c r="V1283" s="6" t="s">
        <v>1812</v>
      </c>
      <c r="W1283" s="6" t="s">
        <v>1816</v>
      </c>
      <c r="X1283" s="6" t="s">
        <v>6974</v>
      </c>
      <c r="Y1283" s="8">
        <f>X1284-'Com RTOS RX'!$X1283</f>
        <v>0.00006944444444</v>
      </c>
      <c r="Z1283" s="6">
        <f>SUM(LEN(",CO_MQ135|"),'Com RTOS RX'!$H1283,LEN(",CO2_MQ135|"),'Com RTOS RX'!$I1283,LEN(",Alcool_MQ135|"),'Com RTOS RX'!$J1283,LEN(",Alcool_MQ135|"),'Com RTOS RX'!$K1283,LEN(",Toluen_MQ135|"),'Com RTOS RX'!$L1283,LEN(",MH4_MQ135|"),'Com RTOS RX'!$M1283,LEN(",O3_MQ131|"),'Com RTOS RX'!$N1283)*8</f>
        <v>672</v>
      </c>
    </row>
    <row r="1284" ht="15.75" customHeight="1">
      <c r="A1284" s="6" t="s">
        <v>6975</v>
      </c>
      <c r="B1284" s="6" t="s">
        <v>6976</v>
      </c>
      <c r="C1284" s="6" t="s">
        <v>1810</v>
      </c>
      <c r="D1284" s="6" t="s">
        <v>6977</v>
      </c>
      <c r="E1284" s="6" t="s">
        <v>1812</v>
      </c>
      <c r="F1284" s="6" t="s">
        <v>1812</v>
      </c>
      <c r="G1284" s="6" t="s">
        <v>1812</v>
      </c>
      <c r="H1284" s="6" t="s">
        <v>275</v>
      </c>
      <c r="I1284" s="6" t="s">
        <v>36</v>
      </c>
      <c r="J1284" s="6" t="s">
        <v>44</v>
      </c>
      <c r="K1284" s="6" t="s">
        <v>262</v>
      </c>
      <c r="L1284" s="6" t="s">
        <v>318</v>
      </c>
      <c r="M1284" s="6" t="s">
        <v>313</v>
      </c>
      <c r="N1284" s="6" t="s">
        <v>27</v>
      </c>
      <c r="O1284" s="6" t="s">
        <v>1812</v>
      </c>
      <c r="P1284" s="6" t="s">
        <v>1812</v>
      </c>
      <c r="Q1284" s="6" t="s">
        <v>1814</v>
      </c>
      <c r="R1284" s="6" t="s">
        <v>1812</v>
      </c>
      <c r="S1284" s="6" t="s">
        <v>1986</v>
      </c>
      <c r="T1284" s="6" t="s">
        <v>1813</v>
      </c>
      <c r="U1284" s="6" t="s">
        <v>1812</v>
      </c>
      <c r="V1284" s="6" t="s">
        <v>1812</v>
      </c>
      <c r="W1284" s="6" t="s">
        <v>1816</v>
      </c>
      <c r="X1284" s="6" t="s">
        <v>6978</v>
      </c>
      <c r="Y1284" s="8">
        <f>X1285-'Com RTOS RX'!$X1284</f>
        <v>0.00006944444444</v>
      </c>
      <c r="Z1284" s="6">
        <f>SUM(LEN(",CO_MQ135|"),'Com RTOS RX'!$H1284,LEN(",CO2_MQ135|"),'Com RTOS RX'!$I1284,LEN(",Alcool_MQ135|"),'Com RTOS RX'!$J1284,LEN(",Alcool_MQ135|"),'Com RTOS RX'!$K1284,LEN(",Toluen_MQ135|"),'Com RTOS RX'!$L1284,LEN(",MH4_MQ135|"),'Com RTOS RX'!$M1284,LEN(",O3_MQ131|"),'Com RTOS RX'!$N1284)*8</f>
        <v>672</v>
      </c>
    </row>
    <row r="1285" ht="15.75" customHeight="1">
      <c r="A1285" s="6" t="s">
        <v>6979</v>
      </c>
      <c r="B1285" s="6" t="s">
        <v>6980</v>
      </c>
      <c r="C1285" s="6" t="s">
        <v>1810</v>
      </c>
      <c r="D1285" s="6" t="s">
        <v>6981</v>
      </c>
      <c r="E1285" s="6" t="s">
        <v>1812</v>
      </c>
      <c r="F1285" s="6" t="s">
        <v>1812</v>
      </c>
      <c r="G1285" s="6" t="s">
        <v>1812</v>
      </c>
      <c r="H1285" s="6" t="s">
        <v>51</v>
      </c>
      <c r="I1285" s="6" t="s">
        <v>36</v>
      </c>
      <c r="J1285" s="6" t="s">
        <v>183</v>
      </c>
      <c r="K1285" s="6" t="s">
        <v>262</v>
      </c>
      <c r="L1285" s="6" t="s">
        <v>11</v>
      </c>
      <c r="M1285" s="6" t="s">
        <v>313</v>
      </c>
      <c r="N1285" s="6" t="s">
        <v>27</v>
      </c>
      <c r="O1285" s="6" t="s">
        <v>1812</v>
      </c>
      <c r="P1285" s="6" t="s">
        <v>1812</v>
      </c>
      <c r="Q1285" s="6" t="s">
        <v>1814</v>
      </c>
      <c r="R1285" s="6" t="s">
        <v>1812</v>
      </c>
      <c r="S1285" s="6" t="s">
        <v>1986</v>
      </c>
      <c r="T1285" s="6" t="s">
        <v>1813</v>
      </c>
      <c r="U1285" s="6" t="s">
        <v>1812</v>
      </c>
      <c r="V1285" s="6" t="s">
        <v>1812</v>
      </c>
      <c r="W1285" s="6" t="s">
        <v>1816</v>
      </c>
      <c r="X1285" s="6" t="s">
        <v>6982</v>
      </c>
      <c r="Y1285" s="8">
        <f>X1286-'Com RTOS RX'!$X1285</f>
        <v>0.00006944444444</v>
      </c>
      <c r="Z1285" s="6">
        <f>SUM(LEN(",CO_MQ135|"),'Com RTOS RX'!$H1285,LEN(",CO2_MQ135|"),'Com RTOS RX'!$I1285,LEN(",Alcool_MQ135|"),'Com RTOS RX'!$J1285,LEN(",Alcool_MQ135|"),'Com RTOS RX'!$K1285,LEN(",Toluen_MQ135|"),'Com RTOS RX'!$L1285,LEN(",MH4_MQ135|"),'Com RTOS RX'!$M1285,LEN(",O3_MQ131|"),'Com RTOS RX'!$N1285)*8</f>
        <v>672</v>
      </c>
    </row>
    <row r="1286" ht="15.75" customHeight="1">
      <c r="A1286" s="6" t="s">
        <v>6983</v>
      </c>
      <c r="B1286" s="6" t="s">
        <v>6984</v>
      </c>
      <c r="C1286" s="6" t="s">
        <v>1810</v>
      </c>
      <c r="D1286" s="6" t="s">
        <v>6985</v>
      </c>
      <c r="E1286" s="6" t="s">
        <v>1812</v>
      </c>
      <c r="F1286" s="6" t="s">
        <v>1812</v>
      </c>
      <c r="G1286" s="6" t="s">
        <v>1812</v>
      </c>
      <c r="H1286" s="6" t="s">
        <v>25</v>
      </c>
      <c r="I1286" s="6" t="s">
        <v>27</v>
      </c>
      <c r="J1286" s="6" t="s">
        <v>44</v>
      </c>
      <c r="K1286" s="6" t="s">
        <v>262</v>
      </c>
      <c r="L1286" s="6" t="s">
        <v>318</v>
      </c>
      <c r="M1286" s="6" t="s">
        <v>313</v>
      </c>
      <c r="N1286" s="6" t="s">
        <v>27</v>
      </c>
      <c r="O1286" s="6" t="s">
        <v>1812</v>
      </c>
      <c r="P1286" s="6" t="s">
        <v>1812</v>
      </c>
      <c r="Q1286" s="6" t="s">
        <v>1814</v>
      </c>
      <c r="R1286" s="6" t="s">
        <v>1812</v>
      </c>
      <c r="S1286" s="6" t="s">
        <v>1986</v>
      </c>
      <c r="T1286" s="6" t="s">
        <v>1813</v>
      </c>
      <c r="U1286" s="6" t="s">
        <v>1812</v>
      </c>
      <c r="V1286" s="6" t="s">
        <v>1812</v>
      </c>
      <c r="W1286" s="6" t="s">
        <v>1816</v>
      </c>
      <c r="X1286" s="6" t="s">
        <v>6986</v>
      </c>
      <c r="Y1286" s="8">
        <f>X1287-'Com RTOS RX'!$X1286</f>
        <v>0.00006944444444</v>
      </c>
      <c r="Z1286" s="6">
        <f>SUM(LEN(",CO_MQ135|"),'Com RTOS RX'!$H1286,LEN(",CO2_MQ135|"),'Com RTOS RX'!$I1286,LEN(",Alcool_MQ135|"),'Com RTOS RX'!$J1286,LEN(",Alcool_MQ135|"),'Com RTOS RX'!$K1286,LEN(",Toluen_MQ135|"),'Com RTOS RX'!$L1286,LEN(",MH4_MQ135|"),'Com RTOS RX'!$M1286,LEN(",O3_MQ131|"),'Com RTOS RX'!$N1286)*8</f>
        <v>672</v>
      </c>
    </row>
    <row r="1287" ht="15.75" customHeight="1">
      <c r="A1287" s="6" t="s">
        <v>6987</v>
      </c>
      <c r="B1287" s="6" t="s">
        <v>6988</v>
      </c>
      <c r="C1287" s="6" t="s">
        <v>1810</v>
      </c>
      <c r="D1287" s="6" t="s">
        <v>6989</v>
      </c>
      <c r="E1287" s="6" t="s">
        <v>1812</v>
      </c>
      <c r="F1287" s="6" t="s">
        <v>1812</v>
      </c>
      <c r="G1287" s="6" t="s">
        <v>1812</v>
      </c>
      <c r="H1287" s="6" t="s">
        <v>51</v>
      </c>
      <c r="I1287" s="6" t="s">
        <v>36</v>
      </c>
      <c r="J1287" s="6" t="s">
        <v>183</v>
      </c>
      <c r="K1287" s="6" t="s">
        <v>262</v>
      </c>
      <c r="L1287" s="6" t="s">
        <v>136</v>
      </c>
      <c r="M1287" s="6" t="s">
        <v>313</v>
      </c>
      <c r="N1287" s="6" t="s">
        <v>27</v>
      </c>
      <c r="O1287" s="6" t="s">
        <v>1812</v>
      </c>
      <c r="P1287" s="6" t="s">
        <v>1812</v>
      </c>
      <c r="Q1287" s="6" t="s">
        <v>1814</v>
      </c>
      <c r="R1287" s="6" t="s">
        <v>1812</v>
      </c>
      <c r="S1287" s="6" t="s">
        <v>1986</v>
      </c>
      <c r="T1287" s="6" t="s">
        <v>1813</v>
      </c>
      <c r="U1287" s="6" t="s">
        <v>1812</v>
      </c>
      <c r="V1287" s="6" t="s">
        <v>1812</v>
      </c>
      <c r="W1287" s="6" t="s">
        <v>1816</v>
      </c>
      <c r="X1287" s="6" t="s">
        <v>6990</v>
      </c>
      <c r="Y1287" s="8">
        <f>X1288-'Com RTOS RX'!$X1287</f>
        <v>0.00006944444444</v>
      </c>
      <c r="Z1287" s="6">
        <f>SUM(LEN(",CO_MQ135|"),'Com RTOS RX'!$H1287,LEN(",CO2_MQ135|"),'Com RTOS RX'!$I1287,LEN(",Alcool_MQ135|"),'Com RTOS RX'!$J1287,LEN(",Alcool_MQ135|"),'Com RTOS RX'!$K1287,LEN(",Toluen_MQ135|"),'Com RTOS RX'!$L1287,LEN(",MH4_MQ135|"),'Com RTOS RX'!$M1287,LEN(",O3_MQ131|"),'Com RTOS RX'!$N1287)*8</f>
        <v>672</v>
      </c>
    </row>
    <row r="1288" ht="15.75" customHeight="1">
      <c r="A1288" s="6" t="s">
        <v>6991</v>
      </c>
      <c r="B1288" s="6" t="s">
        <v>6992</v>
      </c>
      <c r="C1288" s="6" t="s">
        <v>1810</v>
      </c>
      <c r="D1288" s="6" t="s">
        <v>6993</v>
      </c>
      <c r="E1288" s="6" t="s">
        <v>1812</v>
      </c>
      <c r="F1288" s="6" t="s">
        <v>1812</v>
      </c>
      <c r="G1288" s="6" t="s">
        <v>1812</v>
      </c>
      <c r="H1288" s="6" t="s">
        <v>25</v>
      </c>
      <c r="I1288" s="6" t="s">
        <v>27</v>
      </c>
      <c r="J1288" s="6" t="s">
        <v>44</v>
      </c>
      <c r="K1288" s="6" t="s">
        <v>262</v>
      </c>
      <c r="L1288" s="6" t="s">
        <v>318</v>
      </c>
      <c r="M1288" s="6" t="s">
        <v>313</v>
      </c>
      <c r="N1288" s="6" t="s">
        <v>27</v>
      </c>
      <c r="O1288" s="6" t="s">
        <v>1812</v>
      </c>
      <c r="P1288" s="6" t="s">
        <v>1812</v>
      </c>
      <c r="Q1288" s="6" t="s">
        <v>1814</v>
      </c>
      <c r="R1288" s="6" t="s">
        <v>1812</v>
      </c>
      <c r="S1288" s="6" t="s">
        <v>1986</v>
      </c>
      <c r="T1288" s="6" t="s">
        <v>1813</v>
      </c>
      <c r="U1288" s="6" t="s">
        <v>1812</v>
      </c>
      <c r="V1288" s="6" t="s">
        <v>1812</v>
      </c>
      <c r="W1288" s="6" t="s">
        <v>1816</v>
      </c>
      <c r="X1288" s="6" t="s">
        <v>6994</v>
      </c>
      <c r="Y1288" s="8">
        <f>X1289-'Com RTOS RX'!$X1288</f>
        <v>0.00006944444444</v>
      </c>
      <c r="Z1288" s="6">
        <f>SUM(LEN(",CO_MQ135|"),'Com RTOS RX'!$H1288,LEN(",CO2_MQ135|"),'Com RTOS RX'!$I1288,LEN(",Alcool_MQ135|"),'Com RTOS RX'!$J1288,LEN(",Alcool_MQ135|"),'Com RTOS RX'!$K1288,LEN(",Toluen_MQ135|"),'Com RTOS RX'!$L1288,LEN(",MH4_MQ135|"),'Com RTOS RX'!$M1288,LEN(",O3_MQ131|"),'Com RTOS RX'!$N1288)*8</f>
        <v>672</v>
      </c>
    </row>
    <row r="1289" ht="15.75" customHeight="1">
      <c r="A1289" s="6" t="s">
        <v>6995</v>
      </c>
      <c r="B1289" s="6" t="s">
        <v>6996</v>
      </c>
      <c r="C1289" s="6" t="s">
        <v>1810</v>
      </c>
      <c r="D1289" s="6" t="s">
        <v>6997</v>
      </c>
      <c r="E1289" s="6" t="s">
        <v>1812</v>
      </c>
      <c r="F1289" s="6" t="s">
        <v>1812</v>
      </c>
      <c r="G1289" s="6" t="s">
        <v>1812</v>
      </c>
      <c r="H1289" s="6" t="s">
        <v>51</v>
      </c>
      <c r="I1289" s="6" t="s">
        <v>36</v>
      </c>
      <c r="J1289" s="6" t="s">
        <v>183</v>
      </c>
      <c r="K1289" s="6" t="s">
        <v>262</v>
      </c>
      <c r="L1289" s="6" t="s">
        <v>11</v>
      </c>
      <c r="M1289" s="6" t="s">
        <v>313</v>
      </c>
      <c r="N1289" s="6" t="s">
        <v>27</v>
      </c>
      <c r="O1289" s="6" t="s">
        <v>1812</v>
      </c>
      <c r="P1289" s="6" t="s">
        <v>1812</v>
      </c>
      <c r="Q1289" s="6" t="s">
        <v>1814</v>
      </c>
      <c r="R1289" s="6" t="s">
        <v>1812</v>
      </c>
      <c r="S1289" s="6" t="s">
        <v>1986</v>
      </c>
      <c r="T1289" s="6" t="s">
        <v>1813</v>
      </c>
      <c r="U1289" s="6" t="s">
        <v>1812</v>
      </c>
      <c r="V1289" s="6" t="s">
        <v>1812</v>
      </c>
      <c r="W1289" s="6" t="s">
        <v>1816</v>
      </c>
      <c r="X1289" s="6" t="s">
        <v>6998</v>
      </c>
      <c r="Y1289" s="8">
        <f>X1290-'Com RTOS RX'!$X1289</f>
        <v>0.00006944444444</v>
      </c>
      <c r="Z1289" s="6">
        <f>SUM(LEN(",CO_MQ135|"),'Com RTOS RX'!$H1289,LEN(",CO2_MQ135|"),'Com RTOS RX'!$I1289,LEN(",Alcool_MQ135|"),'Com RTOS RX'!$J1289,LEN(",Alcool_MQ135|"),'Com RTOS RX'!$K1289,LEN(",Toluen_MQ135|"),'Com RTOS RX'!$L1289,LEN(",MH4_MQ135|"),'Com RTOS RX'!$M1289,LEN(",O3_MQ131|"),'Com RTOS RX'!$N1289)*8</f>
        <v>672</v>
      </c>
    </row>
    <row r="1290" ht="15.75" customHeight="1">
      <c r="A1290" s="6" t="s">
        <v>6999</v>
      </c>
      <c r="B1290" s="6" t="s">
        <v>7000</v>
      </c>
      <c r="C1290" s="6" t="s">
        <v>1810</v>
      </c>
      <c r="D1290" s="6" t="s">
        <v>7001</v>
      </c>
      <c r="E1290" s="6" t="s">
        <v>1812</v>
      </c>
      <c r="F1290" s="6" t="s">
        <v>1812</v>
      </c>
      <c r="G1290" s="6" t="s">
        <v>1812</v>
      </c>
      <c r="H1290" s="6" t="s">
        <v>44</v>
      </c>
      <c r="I1290" s="6" t="s">
        <v>46</v>
      </c>
      <c r="J1290" s="6" t="s">
        <v>323</v>
      </c>
      <c r="K1290" s="6" t="s">
        <v>1985</v>
      </c>
      <c r="L1290" s="6" t="s">
        <v>325</v>
      </c>
      <c r="M1290" s="6" t="s">
        <v>313</v>
      </c>
      <c r="N1290" s="6" t="s">
        <v>27</v>
      </c>
      <c r="O1290" s="6" t="s">
        <v>1812</v>
      </c>
      <c r="P1290" s="6" t="s">
        <v>1812</v>
      </c>
      <c r="Q1290" s="6" t="s">
        <v>1814</v>
      </c>
      <c r="R1290" s="6" t="s">
        <v>1812</v>
      </c>
      <c r="S1290" s="6" t="s">
        <v>1986</v>
      </c>
      <c r="T1290" s="6" t="s">
        <v>1813</v>
      </c>
      <c r="U1290" s="6" t="s">
        <v>1812</v>
      </c>
      <c r="V1290" s="6" t="s">
        <v>1812</v>
      </c>
      <c r="W1290" s="6" t="s">
        <v>1816</v>
      </c>
      <c r="X1290" s="6" t="s">
        <v>7002</v>
      </c>
      <c r="Y1290" s="8">
        <f>X1291-'Com RTOS RX'!$X1290</f>
        <v>0.00006944444444</v>
      </c>
      <c r="Z1290" s="6">
        <f>SUM(LEN(",CO_MQ135|"),'Com RTOS RX'!$H1290,LEN(",CO2_MQ135|"),'Com RTOS RX'!$I1290,LEN(",Alcool_MQ135|"),'Com RTOS RX'!$J1290,LEN(",Alcool_MQ135|"),'Com RTOS RX'!$K1290,LEN(",Toluen_MQ135|"),'Com RTOS RX'!$L1290,LEN(",MH4_MQ135|"),'Com RTOS RX'!$M1290,LEN(",O3_MQ131|"),'Com RTOS RX'!$N1290)*8</f>
        <v>672</v>
      </c>
    </row>
    <row r="1291" ht="15.75" customHeight="1">
      <c r="A1291" s="6" t="s">
        <v>7003</v>
      </c>
      <c r="B1291" s="6" t="s">
        <v>7004</v>
      </c>
      <c r="C1291" s="6" t="s">
        <v>1810</v>
      </c>
      <c r="D1291" s="6" t="s">
        <v>7005</v>
      </c>
      <c r="E1291" s="6" t="s">
        <v>1812</v>
      </c>
      <c r="F1291" s="6" t="s">
        <v>1812</v>
      </c>
      <c r="G1291" s="6" t="s">
        <v>1812</v>
      </c>
      <c r="H1291" s="6" t="s">
        <v>296</v>
      </c>
      <c r="I1291" s="6" t="s">
        <v>311</v>
      </c>
      <c r="J1291" s="6" t="s">
        <v>2618</v>
      </c>
      <c r="K1291" s="6" t="s">
        <v>262</v>
      </c>
      <c r="L1291" s="6" t="s">
        <v>97</v>
      </c>
      <c r="M1291" s="6" t="s">
        <v>306</v>
      </c>
      <c r="N1291" s="6" t="s">
        <v>36</v>
      </c>
      <c r="O1291" s="6" t="s">
        <v>1812</v>
      </c>
      <c r="P1291" s="6" t="s">
        <v>1812</v>
      </c>
      <c r="Q1291" s="6" t="s">
        <v>1814</v>
      </c>
      <c r="R1291" s="6" t="s">
        <v>1812</v>
      </c>
      <c r="S1291" s="6" t="s">
        <v>1986</v>
      </c>
      <c r="T1291" s="6" t="s">
        <v>1813</v>
      </c>
      <c r="U1291" s="6" t="s">
        <v>1812</v>
      </c>
      <c r="V1291" s="6" t="s">
        <v>1812</v>
      </c>
      <c r="W1291" s="6" t="s">
        <v>1816</v>
      </c>
      <c r="X1291" s="6" t="s">
        <v>7006</v>
      </c>
      <c r="Y1291" s="8">
        <f>X1292-'Com RTOS RX'!$X1291</f>
        <v>0.00006944444444</v>
      </c>
      <c r="Z1291" s="6">
        <f>SUM(LEN(",CO_MQ135|"),'Com RTOS RX'!$H1291,LEN(",CO2_MQ135|"),'Com RTOS RX'!$I1291,LEN(",Alcool_MQ135|"),'Com RTOS RX'!$J1291,LEN(",Alcool_MQ135|"),'Com RTOS RX'!$K1291,LEN(",Toluen_MQ135|"),'Com RTOS RX'!$L1291,LEN(",MH4_MQ135|"),'Com RTOS RX'!$M1291,LEN(",O3_MQ131|"),'Com RTOS RX'!$N1291)*8</f>
        <v>672</v>
      </c>
    </row>
    <row r="1292" ht="15.75" customHeight="1">
      <c r="A1292" s="6" t="s">
        <v>7007</v>
      </c>
      <c r="B1292" s="6" t="s">
        <v>7008</v>
      </c>
      <c r="C1292" s="6" t="s">
        <v>1810</v>
      </c>
      <c r="D1292" s="6" t="s">
        <v>7009</v>
      </c>
      <c r="E1292" s="6" t="s">
        <v>1812</v>
      </c>
      <c r="F1292" s="6" t="s">
        <v>1812</v>
      </c>
      <c r="G1292" s="6" t="s">
        <v>1812</v>
      </c>
      <c r="H1292" s="6" t="s">
        <v>232</v>
      </c>
      <c r="I1292" s="6" t="s">
        <v>311</v>
      </c>
      <c r="J1292" s="6" t="s">
        <v>2618</v>
      </c>
      <c r="K1292" s="6" t="s">
        <v>262</v>
      </c>
      <c r="L1292" s="6" t="s">
        <v>3250</v>
      </c>
      <c r="M1292" s="6" t="s">
        <v>306</v>
      </c>
      <c r="N1292" s="6" t="s">
        <v>27</v>
      </c>
      <c r="O1292" s="6" t="s">
        <v>1812</v>
      </c>
      <c r="P1292" s="6" t="s">
        <v>1812</v>
      </c>
      <c r="Q1292" s="6" t="s">
        <v>1814</v>
      </c>
      <c r="R1292" s="6" t="s">
        <v>1812</v>
      </c>
      <c r="S1292" s="6" t="s">
        <v>1986</v>
      </c>
      <c r="T1292" s="6" t="s">
        <v>1813</v>
      </c>
      <c r="U1292" s="6" t="s">
        <v>1812</v>
      </c>
      <c r="V1292" s="6" t="s">
        <v>1812</v>
      </c>
      <c r="W1292" s="6" t="s">
        <v>1816</v>
      </c>
      <c r="X1292" s="6" t="s">
        <v>7010</v>
      </c>
      <c r="Y1292" s="8">
        <f>X1293-'Com RTOS RX'!$X1292</f>
        <v>0.00006944444444</v>
      </c>
      <c r="Z1292" s="6">
        <f>SUM(LEN(",CO_MQ135|"),'Com RTOS RX'!$H1292,LEN(",CO2_MQ135|"),'Com RTOS RX'!$I1292,LEN(",Alcool_MQ135|"),'Com RTOS RX'!$J1292,LEN(",Alcool_MQ135|"),'Com RTOS RX'!$K1292,LEN(",Toluen_MQ135|"),'Com RTOS RX'!$L1292,LEN(",MH4_MQ135|"),'Com RTOS RX'!$M1292,LEN(",O3_MQ131|"),'Com RTOS RX'!$N1292)*8</f>
        <v>672</v>
      </c>
    </row>
    <row r="1293" ht="15.75" customHeight="1">
      <c r="A1293" s="6" t="s">
        <v>7011</v>
      </c>
      <c r="B1293" s="6" t="s">
        <v>7012</v>
      </c>
      <c r="C1293" s="6" t="s">
        <v>1810</v>
      </c>
      <c r="D1293" s="6" t="s">
        <v>7013</v>
      </c>
      <c r="E1293" s="6" t="s">
        <v>1812</v>
      </c>
      <c r="F1293" s="6" t="s">
        <v>1812</v>
      </c>
      <c r="G1293" s="6" t="s">
        <v>1812</v>
      </c>
      <c r="H1293" s="6" t="s">
        <v>232</v>
      </c>
      <c r="I1293" s="6" t="s">
        <v>311</v>
      </c>
      <c r="J1293" s="6" t="s">
        <v>2618</v>
      </c>
      <c r="K1293" s="6" t="s">
        <v>262</v>
      </c>
      <c r="L1293" s="6" t="s">
        <v>3250</v>
      </c>
      <c r="M1293" s="6" t="s">
        <v>306</v>
      </c>
      <c r="N1293" s="6" t="s">
        <v>36</v>
      </c>
      <c r="O1293" s="6" t="s">
        <v>1812</v>
      </c>
      <c r="P1293" s="6" t="s">
        <v>1812</v>
      </c>
      <c r="Q1293" s="6" t="s">
        <v>1814</v>
      </c>
      <c r="R1293" s="6" t="s">
        <v>1812</v>
      </c>
      <c r="S1293" s="6" t="s">
        <v>1986</v>
      </c>
      <c r="T1293" s="6" t="s">
        <v>1813</v>
      </c>
      <c r="U1293" s="6" t="s">
        <v>1812</v>
      </c>
      <c r="V1293" s="6" t="s">
        <v>1812</v>
      </c>
      <c r="W1293" s="6" t="s">
        <v>1816</v>
      </c>
      <c r="X1293" s="6" t="s">
        <v>7014</v>
      </c>
      <c r="Y1293" s="8">
        <f>X1294-'Com RTOS RX'!$X1293</f>
        <v>0.00006944444444</v>
      </c>
      <c r="Z1293" s="6">
        <f>SUM(LEN(",CO_MQ135|"),'Com RTOS RX'!$H1293,LEN(",CO2_MQ135|"),'Com RTOS RX'!$I1293,LEN(",Alcool_MQ135|"),'Com RTOS RX'!$J1293,LEN(",Alcool_MQ135|"),'Com RTOS RX'!$K1293,LEN(",Toluen_MQ135|"),'Com RTOS RX'!$L1293,LEN(",MH4_MQ135|"),'Com RTOS RX'!$M1293,LEN(",O3_MQ131|"),'Com RTOS RX'!$N1293)*8</f>
        <v>672</v>
      </c>
    </row>
    <row r="1294" ht="15.75" customHeight="1">
      <c r="A1294" s="6" t="s">
        <v>7015</v>
      </c>
      <c r="B1294" s="6" t="s">
        <v>7016</v>
      </c>
      <c r="C1294" s="6" t="s">
        <v>1810</v>
      </c>
      <c r="D1294" s="6" t="s">
        <v>7017</v>
      </c>
      <c r="E1294" s="6" t="s">
        <v>1812</v>
      </c>
      <c r="F1294" s="6" t="s">
        <v>1812</v>
      </c>
      <c r="G1294" s="6" t="s">
        <v>1812</v>
      </c>
      <c r="H1294" s="6" t="s">
        <v>51</v>
      </c>
      <c r="I1294" s="6" t="s">
        <v>36</v>
      </c>
      <c r="J1294" s="6" t="s">
        <v>183</v>
      </c>
      <c r="K1294" s="6" t="s">
        <v>262</v>
      </c>
      <c r="L1294" s="6" t="s">
        <v>11</v>
      </c>
      <c r="M1294" s="6" t="s">
        <v>313</v>
      </c>
      <c r="N1294" s="6" t="s">
        <v>36</v>
      </c>
      <c r="O1294" s="6" t="s">
        <v>1812</v>
      </c>
      <c r="P1294" s="6" t="s">
        <v>1812</v>
      </c>
      <c r="Q1294" s="6" t="s">
        <v>1814</v>
      </c>
      <c r="R1294" s="6" t="s">
        <v>1812</v>
      </c>
      <c r="S1294" s="6" t="s">
        <v>1986</v>
      </c>
      <c r="T1294" s="6" t="s">
        <v>1813</v>
      </c>
      <c r="U1294" s="6" t="s">
        <v>1812</v>
      </c>
      <c r="V1294" s="6" t="s">
        <v>1812</v>
      </c>
      <c r="W1294" s="6" t="s">
        <v>1816</v>
      </c>
      <c r="X1294" s="6" t="s">
        <v>7018</v>
      </c>
      <c r="Y1294" s="8">
        <f>X1295-'Com RTOS RX'!$X1294</f>
        <v>0.00006944444444</v>
      </c>
      <c r="Z1294" s="6">
        <f>SUM(LEN(",CO_MQ135|"),'Com RTOS RX'!$H1294,LEN(",CO2_MQ135|"),'Com RTOS RX'!$I1294,LEN(",Alcool_MQ135|"),'Com RTOS RX'!$J1294,LEN(",Alcool_MQ135|"),'Com RTOS RX'!$K1294,LEN(",Toluen_MQ135|"),'Com RTOS RX'!$L1294,LEN(",MH4_MQ135|"),'Com RTOS RX'!$M1294,LEN(",O3_MQ131|"),'Com RTOS RX'!$N1294)*8</f>
        <v>672</v>
      </c>
    </row>
    <row r="1295" ht="15.75" customHeight="1">
      <c r="A1295" s="6" t="s">
        <v>7019</v>
      </c>
      <c r="B1295" s="6" t="s">
        <v>7020</v>
      </c>
      <c r="C1295" s="6" t="s">
        <v>1810</v>
      </c>
      <c r="D1295" s="6" t="s">
        <v>7021</v>
      </c>
      <c r="E1295" s="6" t="s">
        <v>1812</v>
      </c>
      <c r="F1295" s="6" t="s">
        <v>1812</v>
      </c>
      <c r="G1295" s="6" t="s">
        <v>1812</v>
      </c>
      <c r="H1295" s="6" t="s">
        <v>275</v>
      </c>
      <c r="I1295" s="6" t="s">
        <v>36</v>
      </c>
      <c r="J1295" s="6" t="s">
        <v>183</v>
      </c>
      <c r="K1295" s="6" t="s">
        <v>262</v>
      </c>
      <c r="L1295" s="6" t="s">
        <v>11</v>
      </c>
      <c r="M1295" s="6" t="s">
        <v>313</v>
      </c>
      <c r="N1295" s="6" t="s">
        <v>36</v>
      </c>
      <c r="O1295" s="6" t="s">
        <v>1812</v>
      </c>
      <c r="P1295" s="6" t="s">
        <v>1812</v>
      </c>
      <c r="Q1295" s="6" t="s">
        <v>1814</v>
      </c>
      <c r="R1295" s="6" t="s">
        <v>1812</v>
      </c>
      <c r="S1295" s="6" t="s">
        <v>1986</v>
      </c>
      <c r="T1295" s="6" t="s">
        <v>1813</v>
      </c>
      <c r="U1295" s="6" t="s">
        <v>1812</v>
      </c>
      <c r="V1295" s="6" t="s">
        <v>1812</v>
      </c>
      <c r="W1295" s="6" t="s">
        <v>1816</v>
      </c>
      <c r="X1295" s="6" t="s">
        <v>7022</v>
      </c>
      <c r="Y1295" s="8">
        <f>X1296-'Com RTOS RX'!$X1295</f>
        <v>0.00006944444444</v>
      </c>
      <c r="Z1295" s="6">
        <f>SUM(LEN(",CO_MQ135|"),'Com RTOS RX'!$H1295,LEN(",CO2_MQ135|"),'Com RTOS RX'!$I1295,LEN(",Alcool_MQ135|"),'Com RTOS RX'!$J1295,LEN(",Alcool_MQ135|"),'Com RTOS RX'!$K1295,LEN(",Toluen_MQ135|"),'Com RTOS RX'!$L1295,LEN(",MH4_MQ135|"),'Com RTOS RX'!$M1295,LEN(",O3_MQ131|"),'Com RTOS RX'!$N1295)*8</f>
        <v>672</v>
      </c>
    </row>
    <row r="1296" ht="15.75" customHeight="1">
      <c r="A1296" s="6" t="s">
        <v>7023</v>
      </c>
      <c r="B1296" s="6" t="s">
        <v>7024</v>
      </c>
      <c r="C1296" s="6" t="s">
        <v>1810</v>
      </c>
      <c r="D1296" s="6" t="s">
        <v>7025</v>
      </c>
      <c r="E1296" s="6" t="s">
        <v>1812</v>
      </c>
      <c r="F1296" s="6" t="s">
        <v>1812</v>
      </c>
      <c r="G1296" s="6" t="s">
        <v>1812</v>
      </c>
      <c r="H1296" s="6" t="s">
        <v>25</v>
      </c>
      <c r="I1296" s="6" t="s">
        <v>27</v>
      </c>
      <c r="J1296" s="6" t="s">
        <v>16</v>
      </c>
      <c r="K1296" s="6" t="s">
        <v>262</v>
      </c>
      <c r="L1296" s="6" t="s">
        <v>326</v>
      </c>
      <c r="M1296" s="6" t="s">
        <v>313</v>
      </c>
      <c r="N1296" s="6" t="s">
        <v>36</v>
      </c>
      <c r="O1296" s="6" t="s">
        <v>1812</v>
      </c>
      <c r="P1296" s="6" t="s">
        <v>1812</v>
      </c>
      <c r="Q1296" s="6" t="s">
        <v>1814</v>
      </c>
      <c r="R1296" s="6" t="s">
        <v>1812</v>
      </c>
      <c r="S1296" s="6" t="s">
        <v>1986</v>
      </c>
      <c r="T1296" s="6" t="s">
        <v>1813</v>
      </c>
      <c r="U1296" s="6" t="s">
        <v>1812</v>
      </c>
      <c r="V1296" s="6" t="s">
        <v>1812</v>
      </c>
      <c r="W1296" s="6" t="s">
        <v>1816</v>
      </c>
      <c r="X1296" s="6" t="s">
        <v>7026</v>
      </c>
      <c r="Y1296" s="8">
        <f>X1297-'Com RTOS RX'!$X1296</f>
        <v>0.00006944444444</v>
      </c>
      <c r="Z1296" s="6">
        <f>SUM(LEN(",CO_MQ135|"),'Com RTOS RX'!$H1296,LEN(",CO2_MQ135|"),'Com RTOS RX'!$I1296,LEN(",Alcool_MQ135|"),'Com RTOS RX'!$J1296,LEN(",Alcool_MQ135|"),'Com RTOS RX'!$K1296,LEN(",Toluen_MQ135|"),'Com RTOS RX'!$L1296,LEN(",MH4_MQ135|"),'Com RTOS RX'!$M1296,LEN(",O3_MQ131|"),'Com RTOS RX'!$N1296)*8</f>
        <v>672</v>
      </c>
    </row>
    <row r="1297" ht="15.75" customHeight="1">
      <c r="A1297" s="6" t="s">
        <v>7027</v>
      </c>
      <c r="B1297" s="6" t="s">
        <v>7028</v>
      </c>
      <c r="C1297" s="6" t="s">
        <v>1810</v>
      </c>
      <c r="D1297" s="6" t="s">
        <v>7029</v>
      </c>
      <c r="E1297" s="6" t="s">
        <v>1812</v>
      </c>
      <c r="F1297" s="6" t="s">
        <v>1812</v>
      </c>
      <c r="G1297" s="6" t="s">
        <v>1812</v>
      </c>
      <c r="H1297" s="6" t="s">
        <v>2618</v>
      </c>
      <c r="I1297" s="6" t="s">
        <v>27</v>
      </c>
      <c r="J1297" s="6" t="s">
        <v>16</v>
      </c>
      <c r="K1297" s="6" t="s">
        <v>262</v>
      </c>
      <c r="L1297" s="6" t="s">
        <v>326</v>
      </c>
      <c r="M1297" s="6" t="s">
        <v>313</v>
      </c>
      <c r="N1297" s="6" t="s">
        <v>36</v>
      </c>
      <c r="O1297" s="6" t="s">
        <v>1812</v>
      </c>
      <c r="P1297" s="6" t="s">
        <v>1812</v>
      </c>
      <c r="Q1297" s="6" t="s">
        <v>1814</v>
      </c>
      <c r="R1297" s="6" t="s">
        <v>1812</v>
      </c>
      <c r="S1297" s="6" t="s">
        <v>1986</v>
      </c>
      <c r="T1297" s="6" t="s">
        <v>1813</v>
      </c>
      <c r="U1297" s="6" t="s">
        <v>1812</v>
      </c>
      <c r="V1297" s="6" t="s">
        <v>1812</v>
      </c>
      <c r="W1297" s="6" t="s">
        <v>1816</v>
      </c>
      <c r="X1297" s="6" t="s">
        <v>7030</v>
      </c>
      <c r="Y1297" s="8">
        <f>X1298-'Com RTOS RX'!$X1297</f>
        <v>0.00008101851852</v>
      </c>
      <c r="Z1297" s="6">
        <f>SUM(LEN(",CO_MQ135|"),'Com RTOS RX'!$H1297,LEN(",CO2_MQ135|"),'Com RTOS RX'!$I1297,LEN(",Alcool_MQ135|"),'Com RTOS RX'!$J1297,LEN(",Alcool_MQ135|"),'Com RTOS RX'!$K1297,LEN(",Toluen_MQ135|"),'Com RTOS RX'!$L1297,LEN(",MH4_MQ135|"),'Com RTOS RX'!$M1297,LEN(",O3_MQ131|"),'Com RTOS RX'!$N1297)*8</f>
        <v>672</v>
      </c>
    </row>
    <row r="1298" ht="15.75" customHeight="1">
      <c r="A1298" s="6" t="s">
        <v>7031</v>
      </c>
      <c r="B1298" s="6" t="s">
        <v>7032</v>
      </c>
      <c r="C1298" s="6" t="s">
        <v>1810</v>
      </c>
      <c r="D1298" s="6" t="s">
        <v>7033</v>
      </c>
      <c r="E1298" s="6" t="s">
        <v>1812</v>
      </c>
      <c r="F1298" s="6" t="s">
        <v>1812</v>
      </c>
      <c r="G1298" s="6" t="s">
        <v>1812</v>
      </c>
      <c r="H1298" s="6" t="s">
        <v>25</v>
      </c>
      <c r="I1298" s="6" t="s">
        <v>27</v>
      </c>
      <c r="J1298" s="6" t="s">
        <v>44</v>
      </c>
      <c r="K1298" s="6" t="s">
        <v>262</v>
      </c>
      <c r="L1298" s="6" t="s">
        <v>318</v>
      </c>
      <c r="M1298" s="6" t="s">
        <v>313</v>
      </c>
      <c r="N1298" s="6" t="s">
        <v>36</v>
      </c>
      <c r="O1298" s="6" t="s">
        <v>1812</v>
      </c>
      <c r="P1298" s="6" t="s">
        <v>1812</v>
      </c>
      <c r="Q1298" s="6" t="s">
        <v>1814</v>
      </c>
      <c r="R1298" s="6" t="s">
        <v>1812</v>
      </c>
      <c r="S1298" s="6" t="s">
        <v>1986</v>
      </c>
      <c r="T1298" s="6" t="s">
        <v>1813</v>
      </c>
      <c r="U1298" s="6" t="s">
        <v>1812</v>
      </c>
      <c r="V1298" s="6" t="s">
        <v>1812</v>
      </c>
      <c r="W1298" s="6" t="s">
        <v>1816</v>
      </c>
      <c r="X1298" s="6" t="s">
        <v>7034</v>
      </c>
      <c r="Y1298" s="8">
        <f>X1299-'Com RTOS RX'!$X1298</f>
        <v>0.00005787037037</v>
      </c>
      <c r="Z1298" s="6">
        <f>SUM(LEN(",CO_MQ135|"),'Com RTOS RX'!$H1298,LEN(",CO2_MQ135|"),'Com RTOS RX'!$I1298,LEN(",Alcool_MQ135|"),'Com RTOS RX'!$J1298,LEN(",Alcool_MQ135|"),'Com RTOS RX'!$K1298,LEN(",Toluen_MQ135|"),'Com RTOS RX'!$L1298,LEN(",MH4_MQ135|"),'Com RTOS RX'!$M1298,LEN(",O3_MQ131|"),'Com RTOS RX'!$N1298)*8</f>
        <v>672</v>
      </c>
    </row>
    <row r="1299" ht="15.75" customHeight="1">
      <c r="A1299" s="6" t="s">
        <v>7035</v>
      </c>
      <c r="B1299" s="6" t="s">
        <v>7036</v>
      </c>
      <c r="C1299" s="6" t="s">
        <v>1810</v>
      </c>
      <c r="D1299" s="6" t="s">
        <v>7037</v>
      </c>
      <c r="E1299" s="6" t="s">
        <v>1812</v>
      </c>
      <c r="F1299" s="6" t="s">
        <v>1812</v>
      </c>
      <c r="G1299" s="6" t="s">
        <v>1812</v>
      </c>
      <c r="H1299" s="6" t="s">
        <v>317</v>
      </c>
      <c r="I1299" s="6" t="s">
        <v>46</v>
      </c>
      <c r="J1299" s="6" t="s">
        <v>119</v>
      </c>
      <c r="K1299" s="6" t="s">
        <v>1985</v>
      </c>
      <c r="L1299" s="6" t="s">
        <v>150</v>
      </c>
      <c r="M1299" s="6" t="s">
        <v>313</v>
      </c>
      <c r="N1299" s="6" t="s">
        <v>36</v>
      </c>
      <c r="O1299" s="6" t="s">
        <v>1812</v>
      </c>
      <c r="P1299" s="6" t="s">
        <v>1812</v>
      </c>
      <c r="Q1299" s="6" t="s">
        <v>1814</v>
      </c>
      <c r="R1299" s="6" t="s">
        <v>1812</v>
      </c>
      <c r="S1299" s="6" t="s">
        <v>1986</v>
      </c>
      <c r="T1299" s="6" t="s">
        <v>1813</v>
      </c>
      <c r="U1299" s="6" t="s">
        <v>1812</v>
      </c>
      <c r="V1299" s="6" t="s">
        <v>1812</v>
      </c>
      <c r="W1299" s="6" t="s">
        <v>1816</v>
      </c>
      <c r="X1299" s="6" t="s">
        <v>7038</v>
      </c>
      <c r="Y1299" s="8">
        <f>X1300-'Com RTOS RX'!$X1299</f>
        <v>0.00006944444444</v>
      </c>
      <c r="Z1299" s="6">
        <f>SUM(LEN(",CO_MQ135|"),'Com RTOS RX'!$H1299,LEN(",CO2_MQ135|"),'Com RTOS RX'!$I1299,LEN(",Alcool_MQ135|"),'Com RTOS RX'!$J1299,LEN(",Alcool_MQ135|"),'Com RTOS RX'!$K1299,LEN(",Toluen_MQ135|"),'Com RTOS RX'!$L1299,LEN(",MH4_MQ135|"),'Com RTOS RX'!$M1299,LEN(",O3_MQ131|"),'Com RTOS RX'!$N1299)*8</f>
        <v>672</v>
      </c>
    </row>
    <row r="1300" ht="15.75" customHeight="1">
      <c r="A1300" s="6" t="s">
        <v>7039</v>
      </c>
      <c r="B1300" s="6" t="s">
        <v>7040</v>
      </c>
      <c r="C1300" s="6" t="s">
        <v>1810</v>
      </c>
      <c r="D1300" s="6" t="s">
        <v>7041</v>
      </c>
      <c r="E1300" s="6" t="s">
        <v>1812</v>
      </c>
      <c r="F1300" s="6" t="s">
        <v>1812</v>
      </c>
      <c r="G1300" s="6" t="s">
        <v>1812</v>
      </c>
      <c r="H1300" s="6" t="s">
        <v>25</v>
      </c>
      <c r="I1300" s="6" t="s">
        <v>27</v>
      </c>
      <c r="J1300" s="6" t="s">
        <v>16</v>
      </c>
      <c r="K1300" s="6" t="s">
        <v>262</v>
      </c>
      <c r="L1300" s="6" t="s">
        <v>326</v>
      </c>
      <c r="M1300" s="6" t="s">
        <v>313</v>
      </c>
      <c r="N1300" s="6" t="s">
        <v>36</v>
      </c>
      <c r="O1300" s="6" t="s">
        <v>1812</v>
      </c>
      <c r="P1300" s="6" t="s">
        <v>1812</v>
      </c>
      <c r="Q1300" s="6" t="s">
        <v>1814</v>
      </c>
      <c r="R1300" s="6" t="s">
        <v>1812</v>
      </c>
      <c r="S1300" s="6" t="s">
        <v>1986</v>
      </c>
      <c r="T1300" s="6" t="s">
        <v>1813</v>
      </c>
      <c r="U1300" s="6" t="s">
        <v>1812</v>
      </c>
      <c r="V1300" s="6" t="s">
        <v>1812</v>
      </c>
      <c r="W1300" s="6" t="s">
        <v>1816</v>
      </c>
      <c r="X1300" s="6" t="s">
        <v>7042</v>
      </c>
      <c r="Y1300" s="8">
        <f>X1301-'Com RTOS RX'!$X1300</f>
        <v>0.00008101851852</v>
      </c>
      <c r="Z1300" s="6">
        <f>SUM(LEN(",CO_MQ135|"),'Com RTOS RX'!$H1300,LEN(",CO2_MQ135|"),'Com RTOS RX'!$I1300,LEN(",Alcool_MQ135|"),'Com RTOS RX'!$J1300,LEN(",Alcool_MQ135|"),'Com RTOS RX'!$K1300,LEN(",Toluen_MQ135|"),'Com RTOS RX'!$L1300,LEN(",MH4_MQ135|"),'Com RTOS RX'!$M1300,LEN(",O3_MQ131|"),'Com RTOS RX'!$N1300)*8</f>
        <v>672</v>
      </c>
    </row>
    <row r="1301" ht="15.75" customHeight="1">
      <c r="A1301" s="6" t="s">
        <v>7043</v>
      </c>
      <c r="B1301" s="6" t="s">
        <v>7044</v>
      </c>
      <c r="C1301" s="6" t="s">
        <v>1810</v>
      </c>
      <c r="D1301" s="6" t="s">
        <v>7045</v>
      </c>
      <c r="E1301" s="6" t="s">
        <v>1812</v>
      </c>
      <c r="F1301" s="6" t="s">
        <v>1812</v>
      </c>
      <c r="G1301" s="6" t="s">
        <v>1812</v>
      </c>
      <c r="H1301" s="6" t="s">
        <v>25</v>
      </c>
      <c r="I1301" s="6" t="s">
        <v>27</v>
      </c>
      <c r="J1301" s="6" t="s">
        <v>16</v>
      </c>
      <c r="K1301" s="6" t="s">
        <v>262</v>
      </c>
      <c r="L1301" s="6" t="s">
        <v>326</v>
      </c>
      <c r="M1301" s="6" t="s">
        <v>313</v>
      </c>
      <c r="N1301" s="6" t="s">
        <v>36</v>
      </c>
      <c r="O1301" s="6" t="s">
        <v>1812</v>
      </c>
      <c r="P1301" s="6" t="s">
        <v>1812</v>
      </c>
      <c r="Q1301" s="6" t="s">
        <v>1814</v>
      </c>
      <c r="R1301" s="6" t="s">
        <v>1812</v>
      </c>
      <c r="S1301" s="6" t="s">
        <v>1986</v>
      </c>
      <c r="T1301" s="6" t="s">
        <v>1813</v>
      </c>
      <c r="U1301" s="6" t="s">
        <v>1812</v>
      </c>
      <c r="V1301" s="6" t="s">
        <v>1812</v>
      </c>
      <c r="W1301" s="6" t="s">
        <v>1816</v>
      </c>
      <c r="X1301" s="6" t="s">
        <v>7046</v>
      </c>
      <c r="Y1301" s="8">
        <f>X1302-'Com RTOS RX'!$X1301</f>
        <v>0.00005787037037</v>
      </c>
      <c r="Z1301" s="6">
        <f>SUM(LEN(",CO_MQ135|"),'Com RTOS RX'!$H1301,LEN(",CO2_MQ135|"),'Com RTOS RX'!$I1301,LEN(",Alcool_MQ135|"),'Com RTOS RX'!$J1301,LEN(",Alcool_MQ135|"),'Com RTOS RX'!$K1301,LEN(",Toluen_MQ135|"),'Com RTOS RX'!$L1301,LEN(",MH4_MQ135|"),'Com RTOS RX'!$M1301,LEN(",O3_MQ131|"),'Com RTOS RX'!$N1301)*8</f>
        <v>672</v>
      </c>
    </row>
    <row r="1302" ht="15.75" customHeight="1">
      <c r="A1302" s="6" t="s">
        <v>7047</v>
      </c>
      <c r="B1302" s="6" t="s">
        <v>7048</v>
      </c>
      <c r="C1302" s="6" t="s">
        <v>1810</v>
      </c>
      <c r="D1302" s="6" t="s">
        <v>7049</v>
      </c>
      <c r="E1302" s="6" t="s">
        <v>1812</v>
      </c>
      <c r="F1302" s="6" t="s">
        <v>1812</v>
      </c>
      <c r="G1302" s="6" t="s">
        <v>1812</v>
      </c>
      <c r="H1302" s="6" t="s">
        <v>183</v>
      </c>
      <c r="I1302" s="6" t="s">
        <v>27</v>
      </c>
      <c r="J1302" s="6" t="s">
        <v>317</v>
      </c>
      <c r="K1302" s="6" t="s">
        <v>262</v>
      </c>
      <c r="L1302" s="6" t="s">
        <v>142</v>
      </c>
      <c r="M1302" s="6" t="s">
        <v>313</v>
      </c>
      <c r="N1302" s="6" t="s">
        <v>36</v>
      </c>
      <c r="O1302" s="6" t="s">
        <v>1812</v>
      </c>
      <c r="P1302" s="6" t="s">
        <v>1812</v>
      </c>
      <c r="Q1302" s="6" t="s">
        <v>1814</v>
      </c>
      <c r="R1302" s="6" t="s">
        <v>1812</v>
      </c>
      <c r="S1302" s="6" t="s">
        <v>1986</v>
      </c>
      <c r="T1302" s="6" t="s">
        <v>1813</v>
      </c>
      <c r="U1302" s="6" t="s">
        <v>1812</v>
      </c>
      <c r="V1302" s="6" t="s">
        <v>1812</v>
      </c>
      <c r="W1302" s="6" t="s">
        <v>1816</v>
      </c>
      <c r="X1302" s="6" t="s">
        <v>7050</v>
      </c>
      <c r="Y1302" s="8">
        <f>X1303-'Com RTOS RX'!$X1302</f>
        <v>0.00008101851852</v>
      </c>
      <c r="Z1302" s="6">
        <f>SUM(LEN(",CO_MQ135|"),'Com RTOS RX'!$H1302,LEN(",CO2_MQ135|"),'Com RTOS RX'!$I1302,LEN(",Alcool_MQ135|"),'Com RTOS RX'!$J1302,LEN(",Alcool_MQ135|"),'Com RTOS RX'!$K1302,LEN(",Toluen_MQ135|"),'Com RTOS RX'!$L1302,LEN(",MH4_MQ135|"),'Com RTOS RX'!$M1302,LEN(",O3_MQ131|"),'Com RTOS RX'!$N1302)*8</f>
        <v>672</v>
      </c>
    </row>
    <row r="1303" ht="15.75" customHeight="1">
      <c r="A1303" s="6" t="s">
        <v>7051</v>
      </c>
      <c r="B1303" s="6" t="s">
        <v>7052</v>
      </c>
      <c r="C1303" s="6" t="s">
        <v>1810</v>
      </c>
      <c r="D1303" s="6" t="s">
        <v>7053</v>
      </c>
      <c r="E1303" s="6" t="s">
        <v>1812</v>
      </c>
      <c r="F1303" s="6" t="s">
        <v>1812</v>
      </c>
      <c r="G1303" s="6" t="s">
        <v>1812</v>
      </c>
      <c r="H1303" s="6" t="s">
        <v>183</v>
      </c>
      <c r="I1303" s="6" t="s">
        <v>27</v>
      </c>
      <c r="J1303" s="6" t="s">
        <v>317</v>
      </c>
      <c r="K1303" s="6" t="s">
        <v>262</v>
      </c>
      <c r="L1303" s="6" t="s">
        <v>322</v>
      </c>
      <c r="M1303" s="6" t="s">
        <v>313</v>
      </c>
      <c r="N1303" s="6" t="s">
        <v>36</v>
      </c>
      <c r="O1303" s="6" t="s">
        <v>1812</v>
      </c>
      <c r="P1303" s="6" t="s">
        <v>1812</v>
      </c>
      <c r="Q1303" s="6" t="s">
        <v>1814</v>
      </c>
      <c r="R1303" s="6" t="s">
        <v>1812</v>
      </c>
      <c r="S1303" s="6" t="s">
        <v>1986</v>
      </c>
      <c r="T1303" s="6" t="s">
        <v>1813</v>
      </c>
      <c r="U1303" s="6" t="s">
        <v>1812</v>
      </c>
      <c r="V1303" s="6" t="s">
        <v>1812</v>
      </c>
      <c r="W1303" s="6" t="s">
        <v>1816</v>
      </c>
      <c r="X1303" s="6" t="s">
        <v>7054</v>
      </c>
      <c r="Y1303" s="8">
        <f>X1304-'Com RTOS RX'!$X1303</f>
        <v>0.00006944444444</v>
      </c>
      <c r="Z1303" s="6">
        <f>SUM(LEN(",CO_MQ135|"),'Com RTOS RX'!$H1303,LEN(",CO2_MQ135|"),'Com RTOS RX'!$I1303,LEN(",Alcool_MQ135|"),'Com RTOS RX'!$J1303,LEN(",Alcool_MQ135|"),'Com RTOS RX'!$K1303,LEN(",Toluen_MQ135|"),'Com RTOS RX'!$L1303,LEN(",MH4_MQ135|"),'Com RTOS RX'!$M1303,LEN(",O3_MQ131|"),'Com RTOS RX'!$N1303)*8</f>
        <v>672</v>
      </c>
    </row>
    <row r="1304" ht="15.75" customHeight="1">
      <c r="A1304" s="6" t="s">
        <v>7055</v>
      </c>
      <c r="B1304" s="6" t="s">
        <v>7056</v>
      </c>
      <c r="C1304" s="6" t="s">
        <v>1810</v>
      </c>
      <c r="D1304" s="6" t="s">
        <v>7057</v>
      </c>
      <c r="E1304" s="6" t="s">
        <v>1812</v>
      </c>
      <c r="F1304" s="6" t="s">
        <v>1812</v>
      </c>
      <c r="G1304" s="6" t="s">
        <v>1812</v>
      </c>
      <c r="H1304" s="6" t="s">
        <v>183</v>
      </c>
      <c r="I1304" s="6" t="s">
        <v>27</v>
      </c>
      <c r="J1304" s="6" t="s">
        <v>317</v>
      </c>
      <c r="K1304" s="6" t="s">
        <v>262</v>
      </c>
      <c r="L1304" s="6" t="s">
        <v>142</v>
      </c>
      <c r="M1304" s="6" t="s">
        <v>313</v>
      </c>
      <c r="N1304" s="6" t="s">
        <v>36</v>
      </c>
      <c r="O1304" s="6" t="s">
        <v>1812</v>
      </c>
      <c r="P1304" s="6" t="s">
        <v>1812</v>
      </c>
      <c r="Q1304" s="6" t="s">
        <v>1814</v>
      </c>
      <c r="R1304" s="6" t="s">
        <v>1812</v>
      </c>
      <c r="S1304" s="6" t="s">
        <v>1986</v>
      </c>
      <c r="T1304" s="6" t="s">
        <v>1813</v>
      </c>
      <c r="U1304" s="6" t="s">
        <v>1812</v>
      </c>
      <c r="V1304" s="6" t="s">
        <v>1812</v>
      </c>
      <c r="W1304" s="6" t="s">
        <v>1816</v>
      </c>
      <c r="X1304" s="6" t="s">
        <v>7058</v>
      </c>
      <c r="Y1304" s="8">
        <f>X1305-'Com RTOS RX'!$X1304</f>
        <v>0.00006944444444</v>
      </c>
      <c r="Z1304" s="6">
        <f>SUM(LEN(",CO_MQ135|"),'Com RTOS RX'!$H1304,LEN(",CO2_MQ135|"),'Com RTOS RX'!$I1304,LEN(",Alcool_MQ135|"),'Com RTOS RX'!$J1304,LEN(",Alcool_MQ135|"),'Com RTOS RX'!$K1304,LEN(",Toluen_MQ135|"),'Com RTOS RX'!$L1304,LEN(",MH4_MQ135|"),'Com RTOS RX'!$M1304,LEN(",O3_MQ131|"),'Com RTOS RX'!$N1304)*8</f>
        <v>672</v>
      </c>
    </row>
    <row r="1305" ht="15.75" customHeight="1">
      <c r="A1305" s="6" t="s">
        <v>7059</v>
      </c>
      <c r="B1305" s="6" t="s">
        <v>7060</v>
      </c>
      <c r="C1305" s="6" t="s">
        <v>1810</v>
      </c>
      <c r="D1305" s="6" t="s">
        <v>7061</v>
      </c>
      <c r="E1305" s="6" t="s">
        <v>1812</v>
      </c>
      <c r="F1305" s="6" t="s">
        <v>1812</v>
      </c>
      <c r="G1305" s="6" t="s">
        <v>1812</v>
      </c>
      <c r="H1305" s="6" t="s">
        <v>252</v>
      </c>
      <c r="I1305" s="6" t="s">
        <v>276</v>
      </c>
      <c r="J1305" s="6" t="s">
        <v>275</v>
      </c>
      <c r="K1305" s="6" t="s">
        <v>261</v>
      </c>
      <c r="L1305" s="6" t="s">
        <v>202</v>
      </c>
      <c r="M1305" s="6" t="s">
        <v>306</v>
      </c>
      <c r="N1305" s="6" t="s">
        <v>36</v>
      </c>
      <c r="O1305" s="6" t="s">
        <v>1812</v>
      </c>
      <c r="P1305" s="6" t="s">
        <v>1812</v>
      </c>
      <c r="Q1305" s="6" t="s">
        <v>1814</v>
      </c>
      <c r="R1305" s="6" t="s">
        <v>1812</v>
      </c>
      <c r="S1305" s="6" t="s">
        <v>1986</v>
      </c>
      <c r="T1305" s="6" t="s">
        <v>1813</v>
      </c>
      <c r="U1305" s="6" t="s">
        <v>1812</v>
      </c>
      <c r="V1305" s="6" t="s">
        <v>1812</v>
      </c>
      <c r="W1305" s="6" t="s">
        <v>1816</v>
      </c>
      <c r="X1305" s="6" t="s">
        <v>7062</v>
      </c>
      <c r="Y1305" s="8">
        <f>X1306-'Com RTOS RX'!$X1305</f>
        <v>0.00006944444444</v>
      </c>
      <c r="Z1305" s="6">
        <f>SUM(LEN(",CO_MQ135|"),'Com RTOS RX'!$H1305,LEN(",CO2_MQ135|"),'Com RTOS RX'!$I1305,LEN(",Alcool_MQ135|"),'Com RTOS RX'!$J1305,LEN(",Alcool_MQ135|"),'Com RTOS RX'!$K1305,LEN(",Toluen_MQ135|"),'Com RTOS RX'!$L1305,LEN(",MH4_MQ135|"),'Com RTOS RX'!$M1305,LEN(",O3_MQ131|"),'Com RTOS RX'!$N1305)*8</f>
        <v>672</v>
      </c>
    </row>
    <row r="1306" ht="15.75" customHeight="1">
      <c r="A1306" s="6" t="s">
        <v>7063</v>
      </c>
      <c r="B1306" s="6" t="s">
        <v>7064</v>
      </c>
      <c r="C1306" s="6" t="s">
        <v>1810</v>
      </c>
      <c r="D1306" s="6" t="s">
        <v>7065</v>
      </c>
      <c r="E1306" s="6" t="s">
        <v>1812</v>
      </c>
      <c r="F1306" s="6" t="s">
        <v>1812</v>
      </c>
      <c r="G1306" s="6" t="s">
        <v>1812</v>
      </c>
      <c r="H1306" s="6" t="s">
        <v>252</v>
      </c>
      <c r="I1306" s="6" t="s">
        <v>311</v>
      </c>
      <c r="J1306" s="6" t="s">
        <v>275</v>
      </c>
      <c r="K1306" s="6" t="s">
        <v>261</v>
      </c>
      <c r="L1306" s="6" t="s">
        <v>202</v>
      </c>
      <c r="M1306" s="6" t="s">
        <v>306</v>
      </c>
      <c r="N1306" s="6" t="s">
        <v>36</v>
      </c>
      <c r="O1306" s="6" t="s">
        <v>1812</v>
      </c>
      <c r="P1306" s="6" t="s">
        <v>1812</v>
      </c>
      <c r="Q1306" s="6" t="s">
        <v>1814</v>
      </c>
      <c r="R1306" s="6" t="s">
        <v>1812</v>
      </c>
      <c r="S1306" s="6" t="s">
        <v>1986</v>
      </c>
      <c r="T1306" s="6" t="s">
        <v>1813</v>
      </c>
      <c r="U1306" s="6" t="s">
        <v>1812</v>
      </c>
      <c r="V1306" s="6" t="s">
        <v>1812</v>
      </c>
      <c r="W1306" s="6" t="s">
        <v>1816</v>
      </c>
      <c r="X1306" s="6" t="s">
        <v>7066</v>
      </c>
      <c r="Y1306" s="8">
        <f>X1307-'Com RTOS RX'!$X1306</f>
        <v>0.00006944444444</v>
      </c>
      <c r="Z1306" s="6">
        <f>SUM(LEN(",CO_MQ135|"),'Com RTOS RX'!$H1306,LEN(",CO2_MQ135|"),'Com RTOS RX'!$I1306,LEN(",Alcool_MQ135|"),'Com RTOS RX'!$J1306,LEN(",Alcool_MQ135|"),'Com RTOS RX'!$K1306,LEN(",Toluen_MQ135|"),'Com RTOS RX'!$L1306,LEN(",MH4_MQ135|"),'Com RTOS RX'!$M1306,LEN(",O3_MQ131|"),'Com RTOS RX'!$N1306)*8</f>
        <v>672</v>
      </c>
    </row>
    <row r="1307" ht="15.75" customHeight="1">
      <c r="A1307" s="6" t="s">
        <v>7067</v>
      </c>
      <c r="B1307" s="6" t="s">
        <v>7068</v>
      </c>
      <c r="C1307" s="6" t="s">
        <v>1810</v>
      </c>
      <c r="D1307" s="6" t="s">
        <v>7069</v>
      </c>
      <c r="E1307" s="6" t="s">
        <v>1812</v>
      </c>
      <c r="F1307" s="6" t="s">
        <v>1812</v>
      </c>
      <c r="G1307" s="6" t="s">
        <v>1812</v>
      </c>
      <c r="H1307" s="6" t="s">
        <v>51</v>
      </c>
      <c r="I1307" s="6" t="s">
        <v>36</v>
      </c>
      <c r="J1307" s="6" t="s">
        <v>183</v>
      </c>
      <c r="K1307" s="6" t="s">
        <v>262</v>
      </c>
      <c r="L1307" s="6" t="s">
        <v>11</v>
      </c>
      <c r="M1307" s="6" t="s">
        <v>313</v>
      </c>
      <c r="N1307" s="6" t="s">
        <v>36</v>
      </c>
      <c r="O1307" s="6" t="s">
        <v>1812</v>
      </c>
      <c r="P1307" s="6" t="s">
        <v>1812</v>
      </c>
      <c r="Q1307" s="6" t="s">
        <v>1814</v>
      </c>
      <c r="R1307" s="6" t="s">
        <v>1812</v>
      </c>
      <c r="S1307" s="6" t="s">
        <v>1986</v>
      </c>
      <c r="T1307" s="6" t="s">
        <v>1813</v>
      </c>
      <c r="U1307" s="6" t="s">
        <v>1812</v>
      </c>
      <c r="V1307" s="6" t="s">
        <v>1812</v>
      </c>
      <c r="W1307" s="6" t="s">
        <v>1816</v>
      </c>
      <c r="X1307" s="6" t="s">
        <v>7070</v>
      </c>
      <c r="Y1307" s="8">
        <f>X1308-'Com RTOS RX'!$X1307</f>
        <v>0.00006944444444</v>
      </c>
      <c r="Z1307" s="6">
        <f>SUM(LEN(",CO_MQ135|"),'Com RTOS RX'!$H1307,LEN(",CO2_MQ135|"),'Com RTOS RX'!$I1307,LEN(",Alcool_MQ135|"),'Com RTOS RX'!$J1307,LEN(",Alcool_MQ135|"),'Com RTOS RX'!$K1307,LEN(",Toluen_MQ135|"),'Com RTOS RX'!$L1307,LEN(",MH4_MQ135|"),'Com RTOS RX'!$M1307,LEN(",O3_MQ131|"),'Com RTOS RX'!$N1307)*8</f>
        <v>672</v>
      </c>
    </row>
    <row r="1308" ht="15.75" customHeight="1">
      <c r="A1308" s="6" t="s">
        <v>7071</v>
      </c>
      <c r="B1308" s="6" t="s">
        <v>7072</v>
      </c>
      <c r="C1308" s="6" t="s">
        <v>1810</v>
      </c>
      <c r="D1308" s="6" t="s">
        <v>7073</v>
      </c>
      <c r="E1308" s="6" t="s">
        <v>1812</v>
      </c>
      <c r="F1308" s="6" t="s">
        <v>1812</v>
      </c>
      <c r="G1308" s="6" t="s">
        <v>1812</v>
      </c>
      <c r="H1308" s="6" t="s">
        <v>252</v>
      </c>
      <c r="I1308" s="6" t="s">
        <v>311</v>
      </c>
      <c r="J1308" s="6" t="s">
        <v>275</v>
      </c>
      <c r="K1308" s="6" t="s">
        <v>261</v>
      </c>
      <c r="L1308" s="6" t="s">
        <v>202</v>
      </c>
      <c r="M1308" s="6" t="s">
        <v>306</v>
      </c>
      <c r="N1308" s="6" t="s">
        <v>36</v>
      </c>
      <c r="O1308" s="6" t="s">
        <v>1812</v>
      </c>
      <c r="P1308" s="6" t="s">
        <v>1812</v>
      </c>
      <c r="Q1308" s="6" t="s">
        <v>1814</v>
      </c>
      <c r="R1308" s="6" t="s">
        <v>1812</v>
      </c>
      <c r="S1308" s="6" t="s">
        <v>1986</v>
      </c>
      <c r="T1308" s="6" t="s">
        <v>1813</v>
      </c>
      <c r="U1308" s="6" t="s">
        <v>1812</v>
      </c>
      <c r="V1308" s="6" t="s">
        <v>1812</v>
      </c>
      <c r="W1308" s="6" t="s">
        <v>1816</v>
      </c>
      <c r="X1308" s="6" t="s">
        <v>7074</v>
      </c>
      <c r="Y1308" s="8">
        <f>X1309-'Com RTOS RX'!$X1308</f>
        <v>0.00006944444444</v>
      </c>
      <c r="Z1308" s="6">
        <f>SUM(LEN(",CO_MQ135|"),'Com RTOS RX'!$H1308,LEN(",CO2_MQ135|"),'Com RTOS RX'!$I1308,LEN(",Alcool_MQ135|"),'Com RTOS RX'!$J1308,LEN(",Alcool_MQ135|"),'Com RTOS RX'!$K1308,LEN(",Toluen_MQ135|"),'Com RTOS RX'!$L1308,LEN(",MH4_MQ135|"),'Com RTOS RX'!$M1308,LEN(",O3_MQ131|"),'Com RTOS RX'!$N1308)*8</f>
        <v>672</v>
      </c>
    </row>
    <row r="1309" ht="15.75" customHeight="1">
      <c r="A1309" s="6" t="s">
        <v>7075</v>
      </c>
      <c r="B1309" s="6" t="s">
        <v>7076</v>
      </c>
      <c r="C1309" s="6" t="s">
        <v>1810</v>
      </c>
      <c r="D1309" s="6" t="s">
        <v>7077</v>
      </c>
      <c r="E1309" s="6" t="s">
        <v>1812</v>
      </c>
      <c r="F1309" s="6" t="s">
        <v>1812</v>
      </c>
      <c r="G1309" s="6" t="s">
        <v>1812</v>
      </c>
      <c r="H1309" s="6" t="s">
        <v>317</v>
      </c>
      <c r="I1309" s="6" t="s">
        <v>46</v>
      </c>
      <c r="J1309" s="6" t="s">
        <v>119</v>
      </c>
      <c r="K1309" s="6" t="s">
        <v>1985</v>
      </c>
      <c r="L1309" s="6" t="s">
        <v>150</v>
      </c>
      <c r="M1309" s="6" t="s">
        <v>313</v>
      </c>
      <c r="N1309" s="6" t="s">
        <v>27</v>
      </c>
      <c r="O1309" s="6" t="s">
        <v>1812</v>
      </c>
      <c r="P1309" s="6" t="s">
        <v>1812</v>
      </c>
      <c r="Q1309" s="6" t="s">
        <v>1814</v>
      </c>
      <c r="R1309" s="6" t="s">
        <v>1812</v>
      </c>
      <c r="S1309" s="6" t="s">
        <v>1986</v>
      </c>
      <c r="T1309" s="6" t="s">
        <v>1813</v>
      </c>
      <c r="U1309" s="6" t="s">
        <v>1812</v>
      </c>
      <c r="V1309" s="6" t="s">
        <v>1812</v>
      </c>
      <c r="W1309" s="6" t="s">
        <v>1816</v>
      </c>
      <c r="X1309" s="6" t="s">
        <v>7078</v>
      </c>
      <c r="Y1309" s="8">
        <f>X1310-'Com RTOS RX'!$X1309</f>
        <v>0.00006944444444</v>
      </c>
      <c r="Z1309" s="6">
        <f>SUM(LEN(",CO_MQ135|"),'Com RTOS RX'!$H1309,LEN(",CO2_MQ135|"),'Com RTOS RX'!$I1309,LEN(",Alcool_MQ135|"),'Com RTOS RX'!$J1309,LEN(",Alcool_MQ135|"),'Com RTOS RX'!$K1309,LEN(",Toluen_MQ135|"),'Com RTOS RX'!$L1309,LEN(",MH4_MQ135|"),'Com RTOS RX'!$M1309,LEN(",O3_MQ131|"),'Com RTOS RX'!$N1309)*8</f>
        <v>672</v>
      </c>
    </row>
    <row r="1310" ht="15.75" customHeight="1">
      <c r="A1310" s="6" t="s">
        <v>7079</v>
      </c>
      <c r="B1310" s="6" t="s">
        <v>7080</v>
      </c>
      <c r="C1310" s="6" t="s">
        <v>1810</v>
      </c>
      <c r="D1310" s="6" t="s">
        <v>7081</v>
      </c>
      <c r="E1310" s="6" t="s">
        <v>1812</v>
      </c>
      <c r="F1310" s="6" t="s">
        <v>1812</v>
      </c>
      <c r="G1310" s="6" t="s">
        <v>1812</v>
      </c>
      <c r="H1310" s="6" t="s">
        <v>275</v>
      </c>
      <c r="I1310" s="6" t="s">
        <v>36</v>
      </c>
      <c r="J1310" s="6" t="s">
        <v>183</v>
      </c>
      <c r="K1310" s="6" t="s">
        <v>262</v>
      </c>
      <c r="L1310" s="6" t="s">
        <v>11</v>
      </c>
      <c r="M1310" s="6" t="s">
        <v>313</v>
      </c>
      <c r="N1310" s="6" t="s">
        <v>36</v>
      </c>
      <c r="O1310" s="6" t="s">
        <v>1812</v>
      </c>
      <c r="P1310" s="6" t="s">
        <v>1812</v>
      </c>
      <c r="Q1310" s="6" t="s">
        <v>1814</v>
      </c>
      <c r="R1310" s="6" t="s">
        <v>1812</v>
      </c>
      <c r="S1310" s="6" t="s">
        <v>1986</v>
      </c>
      <c r="T1310" s="6" t="s">
        <v>1813</v>
      </c>
      <c r="U1310" s="6" t="s">
        <v>1812</v>
      </c>
      <c r="V1310" s="6" t="s">
        <v>1812</v>
      </c>
      <c r="W1310" s="6" t="s">
        <v>1816</v>
      </c>
      <c r="X1310" s="6" t="s">
        <v>7082</v>
      </c>
      <c r="Y1310" s="8">
        <f>X1311-'Com RTOS RX'!$X1310</f>
        <v>0.00006944444444</v>
      </c>
      <c r="Z1310" s="6">
        <f>SUM(LEN(",CO_MQ135|"),'Com RTOS RX'!$H1310,LEN(",CO2_MQ135|"),'Com RTOS RX'!$I1310,LEN(",Alcool_MQ135|"),'Com RTOS RX'!$J1310,LEN(",Alcool_MQ135|"),'Com RTOS RX'!$K1310,LEN(",Toluen_MQ135|"),'Com RTOS RX'!$L1310,LEN(",MH4_MQ135|"),'Com RTOS RX'!$M1310,LEN(",O3_MQ131|"),'Com RTOS RX'!$N1310)*8</f>
        <v>672</v>
      </c>
    </row>
    <row r="1311" ht="15.75" customHeight="1">
      <c r="A1311" s="6" t="s">
        <v>7083</v>
      </c>
      <c r="B1311" s="6" t="s">
        <v>7084</v>
      </c>
      <c r="C1311" s="6" t="s">
        <v>1810</v>
      </c>
      <c r="D1311" s="6" t="s">
        <v>7085</v>
      </c>
      <c r="E1311" s="6" t="s">
        <v>1812</v>
      </c>
      <c r="F1311" s="6" t="s">
        <v>1812</v>
      </c>
      <c r="G1311" s="6" t="s">
        <v>1812</v>
      </c>
      <c r="H1311" s="6" t="s">
        <v>51</v>
      </c>
      <c r="I1311" s="6" t="s">
        <v>36</v>
      </c>
      <c r="J1311" s="6" t="s">
        <v>183</v>
      </c>
      <c r="K1311" s="6" t="s">
        <v>262</v>
      </c>
      <c r="L1311" s="6" t="s">
        <v>136</v>
      </c>
      <c r="M1311" s="6" t="s">
        <v>313</v>
      </c>
      <c r="N1311" s="6" t="s">
        <v>36</v>
      </c>
      <c r="O1311" s="6" t="s">
        <v>1812</v>
      </c>
      <c r="P1311" s="6" t="s">
        <v>1812</v>
      </c>
      <c r="Q1311" s="6" t="s">
        <v>1814</v>
      </c>
      <c r="R1311" s="6" t="s">
        <v>1812</v>
      </c>
      <c r="S1311" s="6" t="s">
        <v>1986</v>
      </c>
      <c r="T1311" s="6" t="s">
        <v>1813</v>
      </c>
      <c r="U1311" s="6" t="s">
        <v>1812</v>
      </c>
      <c r="V1311" s="6" t="s">
        <v>1812</v>
      </c>
      <c r="W1311" s="6" t="s">
        <v>1816</v>
      </c>
      <c r="X1311" s="6" t="s">
        <v>7086</v>
      </c>
      <c r="Y1311" s="8">
        <f>X1312-'Com RTOS RX'!$X1311</f>
        <v>0.00006944444444</v>
      </c>
      <c r="Z1311" s="6">
        <f>SUM(LEN(",CO_MQ135|"),'Com RTOS RX'!$H1311,LEN(",CO2_MQ135|"),'Com RTOS RX'!$I1311,LEN(",Alcool_MQ135|"),'Com RTOS RX'!$J1311,LEN(",Alcool_MQ135|"),'Com RTOS RX'!$K1311,LEN(",Toluen_MQ135|"),'Com RTOS RX'!$L1311,LEN(",MH4_MQ135|"),'Com RTOS RX'!$M1311,LEN(",O3_MQ131|"),'Com RTOS RX'!$N1311)*8</f>
        <v>672</v>
      </c>
    </row>
    <row r="1312" ht="15.75" customHeight="1">
      <c r="A1312" s="6" t="s">
        <v>7087</v>
      </c>
      <c r="B1312" s="6" t="s">
        <v>7088</v>
      </c>
      <c r="C1312" s="6" t="s">
        <v>1810</v>
      </c>
      <c r="D1312" s="6" t="s">
        <v>7089</v>
      </c>
      <c r="E1312" s="6" t="s">
        <v>1812</v>
      </c>
      <c r="F1312" s="6" t="s">
        <v>1812</v>
      </c>
      <c r="G1312" s="6" t="s">
        <v>1812</v>
      </c>
      <c r="H1312" s="6" t="s">
        <v>232</v>
      </c>
      <c r="I1312" s="6" t="s">
        <v>311</v>
      </c>
      <c r="J1312" s="6" t="s">
        <v>2618</v>
      </c>
      <c r="K1312" s="6" t="s">
        <v>262</v>
      </c>
      <c r="L1312" s="6" t="s">
        <v>3250</v>
      </c>
      <c r="M1312" s="6" t="s">
        <v>306</v>
      </c>
      <c r="N1312" s="6" t="s">
        <v>36</v>
      </c>
      <c r="O1312" s="6" t="s">
        <v>1812</v>
      </c>
      <c r="P1312" s="6" t="s">
        <v>1812</v>
      </c>
      <c r="Q1312" s="6" t="s">
        <v>1814</v>
      </c>
      <c r="R1312" s="6" t="s">
        <v>1812</v>
      </c>
      <c r="S1312" s="6" t="s">
        <v>1986</v>
      </c>
      <c r="T1312" s="6" t="s">
        <v>1813</v>
      </c>
      <c r="U1312" s="6" t="s">
        <v>1812</v>
      </c>
      <c r="V1312" s="6" t="s">
        <v>1812</v>
      </c>
      <c r="W1312" s="6" t="s">
        <v>1816</v>
      </c>
      <c r="X1312" s="6" t="s">
        <v>7090</v>
      </c>
      <c r="Y1312" s="8">
        <f>X1313-'Com RTOS RX'!$X1312</f>
        <v>0.00006944444444</v>
      </c>
      <c r="Z1312" s="6">
        <f>SUM(LEN(",CO_MQ135|"),'Com RTOS RX'!$H1312,LEN(",CO2_MQ135|"),'Com RTOS RX'!$I1312,LEN(",Alcool_MQ135|"),'Com RTOS RX'!$J1312,LEN(",Alcool_MQ135|"),'Com RTOS RX'!$K1312,LEN(",Toluen_MQ135|"),'Com RTOS RX'!$L1312,LEN(",MH4_MQ135|"),'Com RTOS RX'!$M1312,LEN(",O3_MQ131|"),'Com RTOS RX'!$N1312)*8</f>
        <v>672</v>
      </c>
    </row>
    <row r="1313" ht="15.75" customHeight="1">
      <c r="A1313" s="6" t="s">
        <v>7091</v>
      </c>
      <c r="B1313" s="6" t="s">
        <v>7092</v>
      </c>
      <c r="C1313" s="6" t="s">
        <v>1810</v>
      </c>
      <c r="D1313" s="6" t="s">
        <v>7093</v>
      </c>
      <c r="E1313" s="6" t="s">
        <v>1812</v>
      </c>
      <c r="F1313" s="6" t="s">
        <v>1812</v>
      </c>
      <c r="G1313" s="6" t="s">
        <v>1812</v>
      </c>
      <c r="H1313" s="6" t="s">
        <v>25</v>
      </c>
      <c r="I1313" s="6" t="s">
        <v>27</v>
      </c>
      <c r="J1313" s="6" t="s">
        <v>16</v>
      </c>
      <c r="K1313" s="6" t="s">
        <v>262</v>
      </c>
      <c r="L1313" s="6" t="s">
        <v>326</v>
      </c>
      <c r="M1313" s="6" t="s">
        <v>313</v>
      </c>
      <c r="N1313" s="6" t="s">
        <v>36</v>
      </c>
      <c r="O1313" s="6" t="s">
        <v>1812</v>
      </c>
      <c r="P1313" s="6" t="s">
        <v>1812</v>
      </c>
      <c r="Q1313" s="6" t="s">
        <v>1814</v>
      </c>
      <c r="R1313" s="6" t="s">
        <v>1812</v>
      </c>
      <c r="S1313" s="6" t="s">
        <v>1986</v>
      </c>
      <c r="T1313" s="6" t="s">
        <v>1813</v>
      </c>
      <c r="U1313" s="6" t="s">
        <v>1812</v>
      </c>
      <c r="V1313" s="6" t="s">
        <v>1812</v>
      </c>
      <c r="W1313" s="6" t="s">
        <v>1816</v>
      </c>
      <c r="X1313" s="6" t="s">
        <v>7094</v>
      </c>
      <c r="Y1313" s="8">
        <f>X1314-'Com RTOS RX'!$X1313</f>
        <v>0.00006944444444</v>
      </c>
      <c r="Z1313" s="6">
        <f>SUM(LEN(",CO_MQ135|"),'Com RTOS RX'!$H1313,LEN(",CO2_MQ135|"),'Com RTOS RX'!$I1313,LEN(",Alcool_MQ135|"),'Com RTOS RX'!$J1313,LEN(",Alcool_MQ135|"),'Com RTOS RX'!$K1313,LEN(",Toluen_MQ135|"),'Com RTOS RX'!$L1313,LEN(",MH4_MQ135|"),'Com RTOS RX'!$M1313,LEN(",O3_MQ131|"),'Com RTOS RX'!$N1313)*8</f>
        <v>672</v>
      </c>
    </row>
    <row r="1314" ht="15.75" customHeight="1">
      <c r="A1314" s="6" t="s">
        <v>7095</v>
      </c>
      <c r="B1314" s="6" t="s">
        <v>7096</v>
      </c>
      <c r="C1314" s="6" t="s">
        <v>1810</v>
      </c>
      <c r="D1314" s="6" t="s">
        <v>7097</v>
      </c>
      <c r="E1314" s="6" t="s">
        <v>1812</v>
      </c>
      <c r="F1314" s="6" t="s">
        <v>1812</v>
      </c>
      <c r="G1314" s="6" t="s">
        <v>1812</v>
      </c>
      <c r="H1314" s="6" t="s">
        <v>296</v>
      </c>
      <c r="I1314" s="6" t="s">
        <v>311</v>
      </c>
      <c r="J1314" s="6" t="s">
        <v>2618</v>
      </c>
      <c r="K1314" s="6" t="s">
        <v>262</v>
      </c>
      <c r="L1314" s="6" t="s">
        <v>97</v>
      </c>
      <c r="M1314" s="6" t="s">
        <v>306</v>
      </c>
      <c r="N1314" s="6" t="s">
        <v>36</v>
      </c>
      <c r="O1314" s="6" t="s">
        <v>1812</v>
      </c>
      <c r="P1314" s="6" t="s">
        <v>1812</v>
      </c>
      <c r="Q1314" s="6" t="s">
        <v>1814</v>
      </c>
      <c r="R1314" s="6" t="s">
        <v>1812</v>
      </c>
      <c r="S1314" s="6" t="s">
        <v>1986</v>
      </c>
      <c r="T1314" s="6" t="s">
        <v>1813</v>
      </c>
      <c r="U1314" s="6" t="s">
        <v>1812</v>
      </c>
      <c r="V1314" s="6" t="s">
        <v>1812</v>
      </c>
      <c r="W1314" s="6" t="s">
        <v>1816</v>
      </c>
      <c r="X1314" s="6" t="s">
        <v>7098</v>
      </c>
      <c r="Y1314" s="8">
        <f>X1315-'Com RTOS RX'!$X1314</f>
        <v>0.00006944444444</v>
      </c>
      <c r="Z1314" s="6">
        <f>SUM(LEN(",CO_MQ135|"),'Com RTOS RX'!$H1314,LEN(",CO2_MQ135|"),'Com RTOS RX'!$I1314,LEN(",Alcool_MQ135|"),'Com RTOS RX'!$J1314,LEN(",Alcool_MQ135|"),'Com RTOS RX'!$K1314,LEN(",Toluen_MQ135|"),'Com RTOS RX'!$L1314,LEN(",MH4_MQ135|"),'Com RTOS RX'!$M1314,LEN(",O3_MQ131|"),'Com RTOS RX'!$N1314)*8</f>
        <v>672</v>
      </c>
    </row>
    <row r="1315" ht="15.75" customHeight="1">
      <c r="A1315" s="6" t="s">
        <v>7099</v>
      </c>
      <c r="B1315" s="6" t="s">
        <v>7100</v>
      </c>
      <c r="C1315" s="6" t="s">
        <v>1810</v>
      </c>
      <c r="D1315" s="6" t="s">
        <v>7101</v>
      </c>
      <c r="E1315" s="6" t="s">
        <v>1812</v>
      </c>
      <c r="F1315" s="6" t="s">
        <v>1812</v>
      </c>
      <c r="G1315" s="6" t="s">
        <v>1812</v>
      </c>
      <c r="H1315" s="6" t="s">
        <v>232</v>
      </c>
      <c r="I1315" s="6" t="s">
        <v>311</v>
      </c>
      <c r="J1315" s="6" t="s">
        <v>2618</v>
      </c>
      <c r="K1315" s="6" t="s">
        <v>262</v>
      </c>
      <c r="L1315" s="6" t="s">
        <v>3250</v>
      </c>
      <c r="M1315" s="6" t="s">
        <v>306</v>
      </c>
      <c r="N1315" s="6" t="s">
        <v>36</v>
      </c>
      <c r="O1315" s="6" t="s">
        <v>1812</v>
      </c>
      <c r="P1315" s="6" t="s">
        <v>1812</v>
      </c>
      <c r="Q1315" s="6" t="s">
        <v>1814</v>
      </c>
      <c r="R1315" s="6" t="s">
        <v>1812</v>
      </c>
      <c r="S1315" s="6" t="s">
        <v>1986</v>
      </c>
      <c r="T1315" s="6" t="s">
        <v>1813</v>
      </c>
      <c r="U1315" s="6" t="s">
        <v>1812</v>
      </c>
      <c r="V1315" s="6" t="s">
        <v>1812</v>
      </c>
      <c r="W1315" s="6" t="s">
        <v>1816</v>
      </c>
      <c r="X1315" s="6" t="s">
        <v>7102</v>
      </c>
      <c r="Y1315" s="8">
        <f>X1316-'Com RTOS RX'!$X1315</f>
        <v>0.00006944444444</v>
      </c>
      <c r="Z1315" s="6">
        <f>SUM(LEN(",CO_MQ135|"),'Com RTOS RX'!$H1315,LEN(",CO2_MQ135|"),'Com RTOS RX'!$I1315,LEN(",Alcool_MQ135|"),'Com RTOS RX'!$J1315,LEN(",Alcool_MQ135|"),'Com RTOS RX'!$K1315,LEN(",Toluen_MQ135|"),'Com RTOS RX'!$L1315,LEN(",MH4_MQ135|"),'Com RTOS RX'!$M1315,LEN(",O3_MQ131|"),'Com RTOS RX'!$N1315)*8</f>
        <v>672</v>
      </c>
    </row>
    <row r="1316" ht="15.75" customHeight="1">
      <c r="A1316" s="6" t="s">
        <v>7103</v>
      </c>
      <c r="B1316" s="6" t="s">
        <v>7104</v>
      </c>
      <c r="C1316" s="6" t="s">
        <v>1810</v>
      </c>
      <c r="D1316" s="6" t="s">
        <v>7105</v>
      </c>
      <c r="E1316" s="6" t="s">
        <v>1812</v>
      </c>
      <c r="F1316" s="6" t="s">
        <v>1812</v>
      </c>
      <c r="G1316" s="6" t="s">
        <v>1812</v>
      </c>
      <c r="H1316" s="6" t="s">
        <v>16</v>
      </c>
      <c r="I1316" s="6" t="s">
        <v>46</v>
      </c>
      <c r="J1316" s="6" t="s">
        <v>323</v>
      </c>
      <c r="K1316" s="6" t="s">
        <v>1985</v>
      </c>
      <c r="L1316" s="6" t="s">
        <v>324</v>
      </c>
      <c r="M1316" s="6" t="s">
        <v>313</v>
      </c>
      <c r="N1316" s="6" t="s">
        <v>36</v>
      </c>
      <c r="O1316" s="6" t="s">
        <v>1812</v>
      </c>
      <c r="P1316" s="6" t="s">
        <v>1812</v>
      </c>
      <c r="Q1316" s="6" t="s">
        <v>1814</v>
      </c>
      <c r="R1316" s="6" t="s">
        <v>1812</v>
      </c>
      <c r="S1316" s="6" t="s">
        <v>1986</v>
      </c>
      <c r="T1316" s="6" t="s">
        <v>1813</v>
      </c>
      <c r="U1316" s="6" t="s">
        <v>1812</v>
      </c>
      <c r="V1316" s="6" t="s">
        <v>1812</v>
      </c>
      <c r="W1316" s="6" t="s">
        <v>1816</v>
      </c>
      <c r="X1316" s="6" t="s">
        <v>7106</v>
      </c>
      <c r="Y1316" s="8">
        <f>X1317-'Com RTOS RX'!$X1316</f>
        <v>0.00006944444444</v>
      </c>
      <c r="Z1316" s="6">
        <f>SUM(LEN(",CO_MQ135|"),'Com RTOS RX'!$H1316,LEN(",CO2_MQ135|"),'Com RTOS RX'!$I1316,LEN(",Alcool_MQ135|"),'Com RTOS RX'!$J1316,LEN(",Alcool_MQ135|"),'Com RTOS RX'!$K1316,LEN(",Toluen_MQ135|"),'Com RTOS RX'!$L1316,LEN(",MH4_MQ135|"),'Com RTOS RX'!$M1316,LEN(",O3_MQ131|"),'Com RTOS RX'!$N1316)*8</f>
        <v>672</v>
      </c>
    </row>
    <row r="1317" ht="15.75" customHeight="1">
      <c r="A1317" s="6" t="s">
        <v>7107</v>
      </c>
      <c r="B1317" s="6" t="s">
        <v>7108</v>
      </c>
      <c r="C1317" s="6" t="s">
        <v>1810</v>
      </c>
      <c r="D1317" s="6" t="s">
        <v>7109</v>
      </c>
      <c r="E1317" s="6" t="s">
        <v>1812</v>
      </c>
      <c r="F1317" s="6" t="s">
        <v>1812</v>
      </c>
      <c r="G1317" s="6" t="s">
        <v>1812</v>
      </c>
      <c r="H1317" s="6" t="s">
        <v>232</v>
      </c>
      <c r="I1317" s="6" t="s">
        <v>36</v>
      </c>
      <c r="J1317" s="6" t="s">
        <v>2618</v>
      </c>
      <c r="K1317" s="6" t="s">
        <v>262</v>
      </c>
      <c r="L1317" s="6" t="s">
        <v>136</v>
      </c>
      <c r="M1317" s="6" t="s">
        <v>306</v>
      </c>
      <c r="N1317" s="6" t="s">
        <v>36</v>
      </c>
      <c r="O1317" s="6" t="s">
        <v>1812</v>
      </c>
      <c r="P1317" s="6" t="s">
        <v>1812</v>
      </c>
      <c r="Q1317" s="6" t="s">
        <v>1814</v>
      </c>
      <c r="R1317" s="6" t="s">
        <v>1812</v>
      </c>
      <c r="S1317" s="6" t="s">
        <v>1986</v>
      </c>
      <c r="T1317" s="6" t="s">
        <v>1813</v>
      </c>
      <c r="U1317" s="6" t="s">
        <v>1812</v>
      </c>
      <c r="V1317" s="6" t="s">
        <v>1812</v>
      </c>
      <c r="W1317" s="6" t="s">
        <v>1816</v>
      </c>
      <c r="X1317" s="6" t="s">
        <v>7110</v>
      </c>
      <c r="Y1317" s="8">
        <f>X1318-'Com RTOS RX'!$X1317</f>
        <v>0.00006944444444</v>
      </c>
      <c r="Z1317" s="6">
        <f>SUM(LEN(",CO_MQ135|"),'Com RTOS RX'!$H1317,LEN(",CO2_MQ135|"),'Com RTOS RX'!$I1317,LEN(",Alcool_MQ135|"),'Com RTOS RX'!$J1317,LEN(",Alcool_MQ135|"),'Com RTOS RX'!$K1317,LEN(",Toluen_MQ135|"),'Com RTOS RX'!$L1317,LEN(",MH4_MQ135|"),'Com RTOS RX'!$M1317,LEN(",O3_MQ131|"),'Com RTOS RX'!$N1317)*8</f>
        <v>672</v>
      </c>
    </row>
    <row r="1318" ht="15.75" customHeight="1">
      <c r="A1318" s="6" t="s">
        <v>7111</v>
      </c>
      <c r="B1318" s="6" t="s">
        <v>7112</v>
      </c>
      <c r="C1318" s="6" t="s">
        <v>1810</v>
      </c>
      <c r="D1318" s="6" t="s">
        <v>7113</v>
      </c>
      <c r="E1318" s="6" t="s">
        <v>1812</v>
      </c>
      <c r="F1318" s="6" t="s">
        <v>1812</v>
      </c>
      <c r="G1318" s="6" t="s">
        <v>1812</v>
      </c>
      <c r="H1318" s="6" t="s">
        <v>232</v>
      </c>
      <c r="I1318" s="6" t="s">
        <v>36</v>
      </c>
      <c r="J1318" s="6" t="s">
        <v>2618</v>
      </c>
      <c r="K1318" s="6" t="s">
        <v>262</v>
      </c>
      <c r="L1318" s="6" t="s">
        <v>136</v>
      </c>
      <c r="M1318" s="6" t="s">
        <v>306</v>
      </c>
      <c r="N1318" s="6" t="s">
        <v>36</v>
      </c>
      <c r="O1318" s="6" t="s">
        <v>1812</v>
      </c>
      <c r="P1318" s="6" t="s">
        <v>1812</v>
      </c>
      <c r="Q1318" s="6" t="s">
        <v>1814</v>
      </c>
      <c r="R1318" s="6" t="s">
        <v>1812</v>
      </c>
      <c r="S1318" s="6" t="s">
        <v>1986</v>
      </c>
      <c r="T1318" s="6" t="s">
        <v>1813</v>
      </c>
      <c r="U1318" s="6" t="s">
        <v>1812</v>
      </c>
      <c r="V1318" s="6" t="s">
        <v>1812</v>
      </c>
      <c r="W1318" s="6" t="s">
        <v>1816</v>
      </c>
      <c r="X1318" s="6" t="s">
        <v>7114</v>
      </c>
      <c r="Y1318" s="8">
        <f>X1319-'Com RTOS RX'!$X1318</f>
        <v>0.00006944444444</v>
      </c>
      <c r="Z1318" s="6">
        <f>SUM(LEN(",CO_MQ135|"),'Com RTOS RX'!$H1318,LEN(",CO2_MQ135|"),'Com RTOS RX'!$I1318,LEN(",Alcool_MQ135|"),'Com RTOS RX'!$J1318,LEN(",Alcool_MQ135|"),'Com RTOS RX'!$K1318,LEN(",Toluen_MQ135|"),'Com RTOS RX'!$L1318,LEN(",MH4_MQ135|"),'Com RTOS RX'!$M1318,LEN(",O3_MQ131|"),'Com RTOS RX'!$N1318)*8</f>
        <v>672</v>
      </c>
    </row>
    <row r="1319" ht="15.75" customHeight="1">
      <c r="A1319" s="6" t="s">
        <v>7115</v>
      </c>
      <c r="B1319" s="6" t="s">
        <v>7116</v>
      </c>
      <c r="C1319" s="6" t="s">
        <v>1810</v>
      </c>
      <c r="D1319" s="6" t="s">
        <v>7117</v>
      </c>
      <c r="E1319" s="6" t="s">
        <v>1812</v>
      </c>
      <c r="F1319" s="6" t="s">
        <v>1812</v>
      </c>
      <c r="G1319" s="6" t="s">
        <v>1812</v>
      </c>
      <c r="H1319" s="6" t="s">
        <v>25</v>
      </c>
      <c r="I1319" s="6" t="s">
        <v>27</v>
      </c>
      <c r="J1319" s="6" t="s">
        <v>16</v>
      </c>
      <c r="K1319" s="6" t="s">
        <v>262</v>
      </c>
      <c r="L1319" s="6" t="s">
        <v>326</v>
      </c>
      <c r="M1319" s="6" t="s">
        <v>313</v>
      </c>
      <c r="N1319" s="6" t="s">
        <v>36</v>
      </c>
      <c r="O1319" s="6" t="s">
        <v>1812</v>
      </c>
      <c r="P1319" s="6" t="s">
        <v>1812</v>
      </c>
      <c r="Q1319" s="6" t="s">
        <v>1814</v>
      </c>
      <c r="R1319" s="6" t="s">
        <v>1812</v>
      </c>
      <c r="S1319" s="6" t="s">
        <v>1986</v>
      </c>
      <c r="T1319" s="6" t="s">
        <v>1813</v>
      </c>
      <c r="U1319" s="6" t="s">
        <v>1812</v>
      </c>
      <c r="V1319" s="6" t="s">
        <v>1812</v>
      </c>
      <c r="W1319" s="6" t="s">
        <v>1816</v>
      </c>
      <c r="X1319" s="6" t="s">
        <v>7118</v>
      </c>
      <c r="Y1319" s="8">
        <f>X1320-'Com RTOS RX'!$X1319</f>
        <v>0.00006944444444</v>
      </c>
      <c r="Z1319" s="6">
        <f>SUM(LEN(",CO_MQ135|"),'Com RTOS RX'!$H1319,LEN(",CO2_MQ135|"),'Com RTOS RX'!$I1319,LEN(",Alcool_MQ135|"),'Com RTOS RX'!$J1319,LEN(",Alcool_MQ135|"),'Com RTOS RX'!$K1319,LEN(",Toluen_MQ135|"),'Com RTOS RX'!$L1319,LEN(",MH4_MQ135|"),'Com RTOS RX'!$M1319,LEN(",O3_MQ131|"),'Com RTOS RX'!$N1319)*8</f>
        <v>672</v>
      </c>
    </row>
    <row r="1320" ht="15.75" customHeight="1">
      <c r="A1320" s="6" t="s">
        <v>7119</v>
      </c>
      <c r="B1320" s="6" t="s">
        <v>7120</v>
      </c>
      <c r="C1320" s="6" t="s">
        <v>1810</v>
      </c>
      <c r="D1320" s="6" t="s">
        <v>7121</v>
      </c>
      <c r="E1320" s="6" t="s">
        <v>1812</v>
      </c>
      <c r="F1320" s="6" t="s">
        <v>1812</v>
      </c>
      <c r="G1320" s="6" t="s">
        <v>1812</v>
      </c>
      <c r="H1320" s="6" t="s">
        <v>2618</v>
      </c>
      <c r="I1320" s="6" t="s">
        <v>27</v>
      </c>
      <c r="J1320" s="6" t="s">
        <v>16</v>
      </c>
      <c r="K1320" s="6" t="s">
        <v>262</v>
      </c>
      <c r="L1320" s="6" t="s">
        <v>326</v>
      </c>
      <c r="M1320" s="6" t="s">
        <v>313</v>
      </c>
      <c r="N1320" s="6" t="s">
        <v>27</v>
      </c>
      <c r="O1320" s="6" t="s">
        <v>1812</v>
      </c>
      <c r="P1320" s="6" t="s">
        <v>1812</v>
      </c>
      <c r="Q1320" s="6" t="s">
        <v>1814</v>
      </c>
      <c r="R1320" s="6" t="s">
        <v>1812</v>
      </c>
      <c r="S1320" s="6" t="s">
        <v>1986</v>
      </c>
      <c r="T1320" s="6" t="s">
        <v>1813</v>
      </c>
      <c r="U1320" s="6" t="s">
        <v>1812</v>
      </c>
      <c r="V1320" s="6" t="s">
        <v>1812</v>
      </c>
      <c r="W1320" s="6" t="s">
        <v>1816</v>
      </c>
      <c r="X1320" s="6" t="s">
        <v>7122</v>
      </c>
      <c r="Y1320" s="8">
        <f>X1321-'Com RTOS RX'!$X1320</f>
        <v>0.00006944444444</v>
      </c>
      <c r="Z1320" s="6">
        <f>SUM(LEN(",CO_MQ135|"),'Com RTOS RX'!$H1320,LEN(",CO2_MQ135|"),'Com RTOS RX'!$I1320,LEN(",Alcool_MQ135|"),'Com RTOS RX'!$J1320,LEN(",Alcool_MQ135|"),'Com RTOS RX'!$K1320,LEN(",Toluen_MQ135|"),'Com RTOS RX'!$L1320,LEN(",MH4_MQ135|"),'Com RTOS RX'!$M1320,LEN(",O3_MQ131|"),'Com RTOS RX'!$N1320)*8</f>
        <v>672</v>
      </c>
    </row>
    <row r="1321" ht="15.75" customHeight="1">
      <c r="A1321" s="6" t="s">
        <v>7123</v>
      </c>
      <c r="B1321" s="6" t="s">
        <v>7124</v>
      </c>
      <c r="C1321" s="6" t="s">
        <v>1810</v>
      </c>
      <c r="D1321" s="6" t="s">
        <v>7125</v>
      </c>
      <c r="E1321" s="6" t="s">
        <v>1812</v>
      </c>
      <c r="F1321" s="6" t="s">
        <v>1812</v>
      </c>
      <c r="G1321" s="6" t="s">
        <v>1812</v>
      </c>
      <c r="H1321" s="6" t="s">
        <v>296</v>
      </c>
      <c r="I1321" s="6" t="s">
        <v>311</v>
      </c>
      <c r="J1321" s="6" t="s">
        <v>25</v>
      </c>
      <c r="K1321" s="6" t="s">
        <v>261</v>
      </c>
      <c r="L1321" s="6" t="s">
        <v>97</v>
      </c>
      <c r="M1321" s="6" t="s">
        <v>306</v>
      </c>
      <c r="N1321" s="6" t="s">
        <v>36</v>
      </c>
      <c r="O1321" s="6" t="s">
        <v>1812</v>
      </c>
      <c r="P1321" s="6" t="s">
        <v>1812</v>
      </c>
      <c r="Q1321" s="6" t="s">
        <v>1814</v>
      </c>
      <c r="R1321" s="6" t="s">
        <v>1812</v>
      </c>
      <c r="S1321" s="6" t="s">
        <v>1986</v>
      </c>
      <c r="T1321" s="6" t="s">
        <v>1813</v>
      </c>
      <c r="U1321" s="6" t="s">
        <v>1812</v>
      </c>
      <c r="V1321" s="6" t="s">
        <v>1812</v>
      </c>
      <c r="W1321" s="6" t="s">
        <v>1816</v>
      </c>
      <c r="X1321" s="6" t="s">
        <v>7126</v>
      </c>
      <c r="Y1321" s="8">
        <f>X1322-'Com RTOS RX'!$X1321</f>
        <v>0.00006944444444</v>
      </c>
      <c r="Z1321" s="6">
        <f>SUM(LEN(",CO_MQ135|"),'Com RTOS RX'!$H1321,LEN(",CO2_MQ135|"),'Com RTOS RX'!$I1321,LEN(",Alcool_MQ135|"),'Com RTOS RX'!$J1321,LEN(",Alcool_MQ135|"),'Com RTOS RX'!$K1321,LEN(",Toluen_MQ135|"),'Com RTOS RX'!$L1321,LEN(",MH4_MQ135|"),'Com RTOS RX'!$M1321,LEN(",O3_MQ131|"),'Com RTOS RX'!$N1321)*8</f>
        <v>672</v>
      </c>
    </row>
    <row r="1322" ht="15.75" customHeight="1">
      <c r="A1322" s="6" t="s">
        <v>7127</v>
      </c>
      <c r="B1322" s="6" t="s">
        <v>7128</v>
      </c>
      <c r="C1322" s="6" t="s">
        <v>1810</v>
      </c>
      <c r="D1322" s="6" t="s">
        <v>7129</v>
      </c>
      <c r="E1322" s="6" t="s">
        <v>1812</v>
      </c>
      <c r="F1322" s="6" t="s">
        <v>1812</v>
      </c>
      <c r="G1322" s="6" t="s">
        <v>1812</v>
      </c>
      <c r="H1322" s="6" t="s">
        <v>302</v>
      </c>
      <c r="I1322" s="6" t="s">
        <v>311</v>
      </c>
      <c r="J1322" s="6" t="s">
        <v>25</v>
      </c>
      <c r="K1322" s="6" t="s">
        <v>261</v>
      </c>
      <c r="L1322" s="6" t="s">
        <v>312</v>
      </c>
      <c r="M1322" s="6" t="s">
        <v>306</v>
      </c>
      <c r="N1322" s="6" t="s">
        <v>36</v>
      </c>
      <c r="O1322" s="6" t="s">
        <v>1812</v>
      </c>
      <c r="P1322" s="6" t="s">
        <v>1812</v>
      </c>
      <c r="Q1322" s="6" t="s">
        <v>1814</v>
      </c>
      <c r="R1322" s="6" t="s">
        <v>1812</v>
      </c>
      <c r="S1322" s="6" t="s">
        <v>1986</v>
      </c>
      <c r="T1322" s="6" t="s">
        <v>1813</v>
      </c>
      <c r="U1322" s="6" t="s">
        <v>1812</v>
      </c>
      <c r="V1322" s="6" t="s">
        <v>1812</v>
      </c>
      <c r="W1322" s="6" t="s">
        <v>1816</v>
      </c>
      <c r="X1322" s="6" t="s">
        <v>7130</v>
      </c>
      <c r="Y1322" s="8">
        <f>X1323-'Com RTOS RX'!$X1322</f>
        <v>0.00006944444444</v>
      </c>
      <c r="Z1322" s="6">
        <f>SUM(LEN(",CO_MQ135|"),'Com RTOS RX'!$H1322,LEN(",CO2_MQ135|"),'Com RTOS RX'!$I1322,LEN(",Alcool_MQ135|"),'Com RTOS RX'!$J1322,LEN(",Alcool_MQ135|"),'Com RTOS RX'!$K1322,LEN(",Toluen_MQ135|"),'Com RTOS RX'!$L1322,LEN(",MH4_MQ135|"),'Com RTOS RX'!$M1322,LEN(",O3_MQ131|"),'Com RTOS RX'!$N1322)*8</f>
        <v>672</v>
      </c>
    </row>
    <row r="1323" ht="15.75" customHeight="1">
      <c r="A1323" s="6" t="s">
        <v>7131</v>
      </c>
      <c r="B1323" s="6" t="s">
        <v>7132</v>
      </c>
      <c r="C1323" s="6" t="s">
        <v>1810</v>
      </c>
      <c r="D1323" s="6" t="s">
        <v>7133</v>
      </c>
      <c r="E1323" s="6" t="s">
        <v>1812</v>
      </c>
      <c r="F1323" s="6" t="s">
        <v>1812</v>
      </c>
      <c r="G1323" s="6" t="s">
        <v>1812</v>
      </c>
      <c r="H1323" s="6" t="s">
        <v>275</v>
      </c>
      <c r="I1323" s="6" t="s">
        <v>36</v>
      </c>
      <c r="J1323" s="6" t="s">
        <v>183</v>
      </c>
      <c r="K1323" s="6" t="s">
        <v>262</v>
      </c>
      <c r="L1323" s="6" t="s">
        <v>11</v>
      </c>
      <c r="M1323" s="6" t="s">
        <v>313</v>
      </c>
      <c r="N1323" s="6" t="s">
        <v>36</v>
      </c>
      <c r="O1323" s="6" t="s">
        <v>1812</v>
      </c>
      <c r="P1323" s="6" t="s">
        <v>1812</v>
      </c>
      <c r="Q1323" s="6" t="s">
        <v>1814</v>
      </c>
      <c r="R1323" s="6" t="s">
        <v>1812</v>
      </c>
      <c r="S1323" s="6" t="s">
        <v>1986</v>
      </c>
      <c r="T1323" s="6" t="s">
        <v>1813</v>
      </c>
      <c r="U1323" s="6" t="s">
        <v>1812</v>
      </c>
      <c r="V1323" s="6" t="s">
        <v>1812</v>
      </c>
      <c r="W1323" s="6" t="s">
        <v>1816</v>
      </c>
      <c r="X1323" s="6" t="s">
        <v>7134</v>
      </c>
      <c r="Y1323" s="8">
        <f>X1324-'Com RTOS RX'!$X1323</f>
        <v>0.00006944444444</v>
      </c>
      <c r="Z1323" s="6">
        <f>SUM(LEN(",CO_MQ135|"),'Com RTOS RX'!$H1323,LEN(",CO2_MQ135|"),'Com RTOS RX'!$I1323,LEN(",Alcool_MQ135|"),'Com RTOS RX'!$J1323,LEN(",Alcool_MQ135|"),'Com RTOS RX'!$K1323,LEN(",Toluen_MQ135|"),'Com RTOS RX'!$L1323,LEN(",MH4_MQ135|"),'Com RTOS RX'!$M1323,LEN(",O3_MQ131|"),'Com RTOS RX'!$N1323)*8</f>
        <v>672</v>
      </c>
    </row>
    <row r="1324" ht="15.75" customHeight="1">
      <c r="A1324" s="6" t="s">
        <v>7135</v>
      </c>
      <c r="B1324" s="6" t="s">
        <v>7136</v>
      </c>
      <c r="C1324" s="6" t="s">
        <v>1810</v>
      </c>
      <c r="D1324" s="6" t="s">
        <v>7137</v>
      </c>
      <c r="E1324" s="6" t="s">
        <v>1812</v>
      </c>
      <c r="F1324" s="6" t="s">
        <v>1812</v>
      </c>
      <c r="G1324" s="6" t="s">
        <v>1812</v>
      </c>
      <c r="H1324" s="6" t="s">
        <v>296</v>
      </c>
      <c r="I1324" s="6" t="s">
        <v>311</v>
      </c>
      <c r="J1324" s="6" t="s">
        <v>25</v>
      </c>
      <c r="K1324" s="6" t="s">
        <v>261</v>
      </c>
      <c r="L1324" s="6" t="s">
        <v>97</v>
      </c>
      <c r="M1324" s="6" t="s">
        <v>306</v>
      </c>
      <c r="N1324" s="6" t="s">
        <v>36</v>
      </c>
      <c r="O1324" s="6" t="s">
        <v>1812</v>
      </c>
      <c r="P1324" s="6" t="s">
        <v>1812</v>
      </c>
      <c r="Q1324" s="6" t="s">
        <v>1814</v>
      </c>
      <c r="R1324" s="6" t="s">
        <v>1812</v>
      </c>
      <c r="S1324" s="6" t="s">
        <v>1986</v>
      </c>
      <c r="T1324" s="6" t="s">
        <v>1813</v>
      </c>
      <c r="U1324" s="6" t="s">
        <v>1812</v>
      </c>
      <c r="V1324" s="6" t="s">
        <v>1812</v>
      </c>
      <c r="W1324" s="6" t="s">
        <v>1816</v>
      </c>
      <c r="X1324" s="6" t="s">
        <v>7138</v>
      </c>
      <c r="Y1324" s="8">
        <f>X1325-'Com RTOS RX'!$X1324</f>
        <v>0.00006944444444</v>
      </c>
      <c r="Z1324" s="6">
        <f>SUM(LEN(",CO_MQ135|"),'Com RTOS RX'!$H1324,LEN(",CO2_MQ135|"),'Com RTOS RX'!$I1324,LEN(",Alcool_MQ135|"),'Com RTOS RX'!$J1324,LEN(",Alcool_MQ135|"),'Com RTOS RX'!$K1324,LEN(",Toluen_MQ135|"),'Com RTOS RX'!$L1324,LEN(",MH4_MQ135|"),'Com RTOS RX'!$M1324,LEN(",O3_MQ131|"),'Com RTOS RX'!$N1324)*8</f>
        <v>672</v>
      </c>
    </row>
    <row r="1325" ht="15.75" customHeight="1">
      <c r="A1325" s="6" t="s">
        <v>7139</v>
      </c>
      <c r="B1325" s="6" t="s">
        <v>7140</v>
      </c>
      <c r="C1325" s="6" t="s">
        <v>1810</v>
      </c>
      <c r="D1325" s="6" t="s">
        <v>7141</v>
      </c>
      <c r="E1325" s="6" t="s">
        <v>1812</v>
      </c>
      <c r="F1325" s="6" t="s">
        <v>1812</v>
      </c>
      <c r="G1325" s="6" t="s">
        <v>1812</v>
      </c>
      <c r="H1325" s="6" t="s">
        <v>302</v>
      </c>
      <c r="I1325" s="6" t="s">
        <v>311</v>
      </c>
      <c r="J1325" s="6" t="s">
        <v>25</v>
      </c>
      <c r="K1325" s="6" t="s">
        <v>261</v>
      </c>
      <c r="L1325" s="6" t="s">
        <v>312</v>
      </c>
      <c r="M1325" s="6" t="s">
        <v>306</v>
      </c>
      <c r="N1325" s="6" t="s">
        <v>36</v>
      </c>
      <c r="O1325" s="6" t="s">
        <v>1812</v>
      </c>
      <c r="P1325" s="6" t="s">
        <v>1812</v>
      </c>
      <c r="Q1325" s="6" t="s">
        <v>1814</v>
      </c>
      <c r="R1325" s="6" t="s">
        <v>1812</v>
      </c>
      <c r="S1325" s="6" t="s">
        <v>1986</v>
      </c>
      <c r="T1325" s="6" t="s">
        <v>1813</v>
      </c>
      <c r="U1325" s="6" t="s">
        <v>1812</v>
      </c>
      <c r="V1325" s="6" t="s">
        <v>1812</v>
      </c>
      <c r="W1325" s="6" t="s">
        <v>1816</v>
      </c>
      <c r="X1325" s="6" t="s">
        <v>7142</v>
      </c>
      <c r="Y1325" s="8">
        <f>X1326-'Com RTOS RX'!$X1325</f>
        <v>0.00006944444444</v>
      </c>
      <c r="Z1325" s="6">
        <f>SUM(LEN(",CO_MQ135|"),'Com RTOS RX'!$H1325,LEN(",CO2_MQ135|"),'Com RTOS RX'!$I1325,LEN(",Alcool_MQ135|"),'Com RTOS RX'!$J1325,LEN(",Alcool_MQ135|"),'Com RTOS RX'!$K1325,LEN(",Toluen_MQ135|"),'Com RTOS RX'!$L1325,LEN(",MH4_MQ135|"),'Com RTOS RX'!$M1325,LEN(",O3_MQ131|"),'Com RTOS RX'!$N1325)*8</f>
        <v>672</v>
      </c>
    </row>
    <row r="1326" ht="15.75" customHeight="1">
      <c r="A1326" s="6" t="s">
        <v>7143</v>
      </c>
      <c r="B1326" s="6" t="s">
        <v>7144</v>
      </c>
      <c r="C1326" s="6" t="s">
        <v>1810</v>
      </c>
      <c r="D1326" s="6" t="s">
        <v>7145</v>
      </c>
      <c r="E1326" s="6" t="s">
        <v>1812</v>
      </c>
      <c r="F1326" s="6" t="s">
        <v>1812</v>
      </c>
      <c r="G1326" s="6" t="s">
        <v>1812</v>
      </c>
      <c r="H1326" s="6" t="s">
        <v>296</v>
      </c>
      <c r="I1326" s="6" t="s">
        <v>311</v>
      </c>
      <c r="J1326" s="6" t="s">
        <v>25</v>
      </c>
      <c r="K1326" s="6" t="s">
        <v>261</v>
      </c>
      <c r="L1326" s="6" t="s">
        <v>97</v>
      </c>
      <c r="M1326" s="6" t="s">
        <v>306</v>
      </c>
      <c r="N1326" s="6" t="s">
        <v>36</v>
      </c>
      <c r="O1326" s="6" t="s">
        <v>1812</v>
      </c>
      <c r="P1326" s="6" t="s">
        <v>1812</v>
      </c>
      <c r="Q1326" s="6" t="s">
        <v>1814</v>
      </c>
      <c r="R1326" s="6" t="s">
        <v>1812</v>
      </c>
      <c r="S1326" s="6" t="s">
        <v>1986</v>
      </c>
      <c r="T1326" s="6" t="s">
        <v>1813</v>
      </c>
      <c r="U1326" s="6" t="s">
        <v>1812</v>
      </c>
      <c r="V1326" s="6" t="s">
        <v>1812</v>
      </c>
      <c r="W1326" s="6" t="s">
        <v>1816</v>
      </c>
      <c r="X1326" s="6" t="s">
        <v>7146</v>
      </c>
      <c r="Y1326" s="8">
        <f>X1327-'Com RTOS RX'!$X1326</f>
        <v>0.00006944444444</v>
      </c>
      <c r="Z1326" s="6">
        <f>SUM(LEN(",CO_MQ135|"),'Com RTOS RX'!$H1326,LEN(",CO2_MQ135|"),'Com RTOS RX'!$I1326,LEN(",Alcool_MQ135|"),'Com RTOS RX'!$J1326,LEN(",Alcool_MQ135|"),'Com RTOS RX'!$K1326,LEN(",Toluen_MQ135|"),'Com RTOS RX'!$L1326,LEN(",MH4_MQ135|"),'Com RTOS RX'!$M1326,LEN(",O3_MQ131|"),'Com RTOS RX'!$N1326)*8</f>
        <v>672</v>
      </c>
    </row>
    <row r="1327" ht="15.75" customHeight="1">
      <c r="A1327" s="6" t="s">
        <v>7147</v>
      </c>
      <c r="B1327" s="6" t="s">
        <v>7148</v>
      </c>
      <c r="C1327" s="6" t="s">
        <v>1810</v>
      </c>
      <c r="D1327" s="6" t="s">
        <v>7149</v>
      </c>
      <c r="E1327" s="6" t="s">
        <v>1812</v>
      </c>
      <c r="F1327" s="6" t="s">
        <v>1812</v>
      </c>
      <c r="G1327" s="6" t="s">
        <v>1812</v>
      </c>
      <c r="H1327" s="6" t="s">
        <v>252</v>
      </c>
      <c r="I1327" s="6" t="s">
        <v>311</v>
      </c>
      <c r="J1327" s="6" t="s">
        <v>275</v>
      </c>
      <c r="K1327" s="6" t="s">
        <v>261</v>
      </c>
      <c r="L1327" s="6" t="s">
        <v>202</v>
      </c>
      <c r="M1327" s="6" t="s">
        <v>306</v>
      </c>
      <c r="N1327" s="6" t="s">
        <v>36</v>
      </c>
      <c r="O1327" s="6" t="s">
        <v>1812</v>
      </c>
      <c r="P1327" s="6" t="s">
        <v>1812</v>
      </c>
      <c r="Q1327" s="6" t="s">
        <v>1814</v>
      </c>
      <c r="R1327" s="6" t="s">
        <v>1812</v>
      </c>
      <c r="S1327" s="6" t="s">
        <v>1986</v>
      </c>
      <c r="T1327" s="6" t="s">
        <v>1813</v>
      </c>
      <c r="U1327" s="6" t="s">
        <v>1812</v>
      </c>
      <c r="V1327" s="6" t="s">
        <v>1812</v>
      </c>
      <c r="W1327" s="6" t="s">
        <v>1816</v>
      </c>
      <c r="X1327" s="6" t="s">
        <v>7150</v>
      </c>
      <c r="Y1327" s="8">
        <f>X1328-'Com RTOS RX'!$X1327</f>
        <v>0.00006944444444</v>
      </c>
      <c r="Z1327" s="6">
        <f>SUM(LEN(",CO_MQ135|"),'Com RTOS RX'!$H1327,LEN(",CO2_MQ135|"),'Com RTOS RX'!$I1327,LEN(",Alcool_MQ135|"),'Com RTOS RX'!$J1327,LEN(",Alcool_MQ135|"),'Com RTOS RX'!$K1327,LEN(",Toluen_MQ135|"),'Com RTOS RX'!$L1327,LEN(",MH4_MQ135|"),'Com RTOS RX'!$M1327,LEN(",O3_MQ131|"),'Com RTOS RX'!$N1327)*8</f>
        <v>672</v>
      </c>
    </row>
    <row r="1328" ht="15.75" customHeight="1">
      <c r="A1328" s="6" t="s">
        <v>7151</v>
      </c>
      <c r="B1328" s="6" t="s">
        <v>7152</v>
      </c>
      <c r="C1328" s="6" t="s">
        <v>1810</v>
      </c>
      <c r="D1328" s="6" t="s">
        <v>7153</v>
      </c>
      <c r="E1328" s="6" t="s">
        <v>1812</v>
      </c>
      <c r="F1328" s="6" t="s">
        <v>1812</v>
      </c>
      <c r="G1328" s="6" t="s">
        <v>1812</v>
      </c>
      <c r="H1328" s="6" t="s">
        <v>232</v>
      </c>
      <c r="I1328" s="6" t="s">
        <v>311</v>
      </c>
      <c r="J1328" s="6" t="s">
        <v>2618</v>
      </c>
      <c r="K1328" s="6" t="s">
        <v>262</v>
      </c>
      <c r="L1328" s="6" t="s">
        <v>3250</v>
      </c>
      <c r="M1328" s="6" t="s">
        <v>306</v>
      </c>
      <c r="N1328" s="6" t="s">
        <v>27</v>
      </c>
      <c r="O1328" s="6" t="s">
        <v>1812</v>
      </c>
      <c r="P1328" s="6" t="s">
        <v>1812</v>
      </c>
      <c r="Q1328" s="6" t="s">
        <v>1814</v>
      </c>
      <c r="R1328" s="6" t="s">
        <v>1812</v>
      </c>
      <c r="S1328" s="6" t="s">
        <v>1986</v>
      </c>
      <c r="T1328" s="6" t="s">
        <v>1813</v>
      </c>
      <c r="U1328" s="6" t="s">
        <v>1812</v>
      </c>
      <c r="V1328" s="6" t="s">
        <v>1812</v>
      </c>
      <c r="W1328" s="6" t="s">
        <v>1816</v>
      </c>
      <c r="X1328" s="6" t="s">
        <v>7154</v>
      </c>
      <c r="Y1328" s="8">
        <f>X1329-'Com RTOS RX'!$X1328</f>
        <v>0.00006944444444</v>
      </c>
      <c r="Z1328" s="6">
        <f>SUM(LEN(",CO_MQ135|"),'Com RTOS RX'!$H1328,LEN(",CO2_MQ135|"),'Com RTOS RX'!$I1328,LEN(",Alcool_MQ135|"),'Com RTOS RX'!$J1328,LEN(",Alcool_MQ135|"),'Com RTOS RX'!$K1328,LEN(",Toluen_MQ135|"),'Com RTOS RX'!$L1328,LEN(",MH4_MQ135|"),'Com RTOS RX'!$M1328,LEN(",O3_MQ131|"),'Com RTOS RX'!$N1328)*8</f>
        <v>672</v>
      </c>
    </row>
    <row r="1329" ht="15.75" customHeight="1">
      <c r="A1329" s="6" t="s">
        <v>7155</v>
      </c>
      <c r="B1329" s="6" t="s">
        <v>7156</v>
      </c>
      <c r="C1329" s="6" t="s">
        <v>1810</v>
      </c>
      <c r="D1329" s="6" t="s">
        <v>7157</v>
      </c>
      <c r="E1329" s="6" t="s">
        <v>1812</v>
      </c>
      <c r="F1329" s="6" t="s">
        <v>1812</v>
      </c>
      <c r="G1329" s="6" t="s">
        <v>1812</v>
      </c>
      <c r="H1329" s="6" t="s">
        <v>252</v>
      </c>
      <c r="I1329" s="6" t="s">
        <v>311</v>
      </c>
      <c r="J1329" s="6" t="s">
        <v>275</v>
      </c>
      <c r="K1329" s="6" t="s">
        <v>261</v>
      </c>
      <c r="L1329" s="6" t="s">
        <v>202</v>
      </c>
      <c r="M1329" s="6" t="s">
        <v>306</v>
      </c>
      <c r="N1329" s="6" t="s">
        <v>36</v>
      </c>
      <c r="O1329" s="6" t="s">
        <v>1812</v>
      </c>
      <c r="P1329" s="6" t="s">
        <v>1812</v>
      </c>
      <c r="Q1329" s="6" t="s">
        <v>1814</v>
      </c>
      <c r="R1329" s="6" t="s">
        <v>1812</v>
      </c>
      <c r="S1329" s="6" t="s">
        <v>1986</v>
      </c>
      <c r="T1329" s="6" t="s">
        <v>1813</v>
      </c>
      <c r="U1329" s="6" t="s">
        <v>1812</v>
      </c>
      <c r="V1329" s="6" t="s">
        <v>1812</v>
      </c>
      <c r="W1329" s="6" t="s">
        <v>1816</v>
      </c>
      <c r="X1329" s="6" t="s">
        <v>7158</v>
      </c>
      <c r="Y1329" s="8">
        <f>X1330-'Com RTOS RX'!$X1329</f>
        <v>0.00006944444444</v>
      </c>
      <c r="Z1329" s="6">
        <f>SUM(LEN(",CO_MQ135|"),'Com RTOS RX'!$H1329,LEN(",CO2_MQ135|"),'Com RTOS RX'!$I1329,LEN(",Alcool_MQ135|"),'Com RTOS RX'!$J1329,LEN(",Alcool_MQ135|"),'Com RTOS RX'!$K1329,LEN(",Toluen_MQ135|"),'Com RTOS RX'!$L1329,LEN(",MH4_MQ135|"),'Com RTOS RX'!$M1329,LEN(",O3_MQ131|"),'Com RTOS RX'!$N1329)*8</f>
        <v>672</v>
      </c>
    </row>
    <row r="1330" ht="15.75" customHeight="1">
      <c r="A1330" s="6" t="s">
        <v>7159</v>
      </c>
      <c r="B1330" s="6" t="s">
        <v>7160</v>
      </c>
      <c r="C1330" s="6" t="s">
        <v>1810</v>
      </c>
      <c r="D1330" s="6" t="s">
        <v>7161</v>
      </c>
      <c r="E1330" s="6" t="s">
        <v>1812</v>
      </c>
      <c r="F1330" s="6" t="s">
        <v>1812</v>
      </c>
      <c r="G1330" s="6" t="s">
        <v>1812</v>
      </c>
      <c r="H1330" s="6" t="s">
        <v>51</v>
      </c>
      <c r="I1330" s="6" t="s">
        <v>36</v>
      </c>
      <c r="J1330" s="6" t="s">
        <v>183</v>
      </c>
      <c r="K1330" s="6" t="s">
        <v>262</v>
      </c>
      <c r="L1330" s="6" t="s">
        <v>136</v>
      </c>
      <c r="M1330" s="6" t="s">
        <v>313</v>
      </c>
      <c r="N1330" s="6" t="s">
        <v>36</v>
      </c>
      <c r="O1330" s="6" t="s">
        <v>1812</v>
      </c>
      <c r="P1330" s="6" t="s">
        <v>1812</v>
      </c>
      <c r="Q1330" s="6" t="s">
        <v>1814</v>
      </c>
      <c r="R1330" s="6" t="s">
        <v>1812</v>
      </c>
      <c r="S1330" s="6" t="s">
        <v>1986</v>
      </c>
      <c r="T1330" s="6" t="s">
        <v>1813</v>
      </c>
      <c r="U1330" s="6" t="s">
        <v>1812</v>
      </c>
      <c r="V1330" s="6" t="s">
        <v>1812</v>
      </c>
      <c r="W1330" s="6" t="s">
        <v>1816</v>
      </c>
      <c r="X1330" s="6" t="s">
        <v>7162</v>
      </c>
      <c r="Y1330" s="8">
        <f>X1331-'Com RTOS RX'!$X1330</f>
        <v>0.00006944444444</v>
      </c>
      <c r="Z1330" s="6">
        <f>SUM(LEN(",CO_MQ135|"),'Com RTOS RX'!$H1330,LEN(",CO2_MQ135|"),'Com RTOS RX'!$I1330,LEN(",Alcool_MQ135|"),'Com RTOS RX'!$J1330,LEN(",Alcool_MQ135|"),'Com RTOS RX'!$K1330,LEN(",Toluen_MQ135|"),'Com RTOS RX'!$L1330,LEN(",MH4_MQ135|"),'Com RTOS RX'!$M1330,LEN(",O3_MQ131|"),'Com RTOS RX'!$N1330)*8</f>
        <v>672</v>
      </c>
    </row>
    <row r="1331" ht="15.75" customHeight="1">
      <c r="A1331" s="6" t="s">
        <v>7163</v>
      </c>
      <c r="B1331" s="6" t="s">
        <v>7164</v>
      </c>
      <c r="C1331" s="6" t="s">
        <v>1810</v>
      </c>
      <c r="D1331" s="6" t="s">
        <v>7165</v>
      </c>
      <c r="E1331" s="6" t="s">
        <v>1812</v>
      </c>
      <c r="F1331" s="6" t="s">
        <v>1812</v>
      </c>
      <c r="G1331" s="6" t="s">
        <v>1812</v>
      </c>
      <c r="H1331" s="6" t="s">
        <v>275</v>
      </c>
      <c r="I1331" s="6" t="s">
        <v>36</v>
      </c>
      <c r="J1331" s="6" t="s">
        <v>183</v>
      </c>
      <c r="K1331" s="6" t="s">
        <v>262</v>
      </c>
      <c r="L1331" s="6" t="s">
        <v>11</v>
      </c>
      <c r="M1331" s="6" t="s">
        <v>313</v>
      </c>
      <c r="N1331" s="6" t="s">
        <v>36</v>
      </c>
      <c r="O1331" s="6" t="s">
        <v>1812</v>
      </c>
      <c r="P1331" s="6" t="s">
        <v>1812</v>
      </c>
      <c r="Q1331" s="6" t="s">
        <v>1814</v>
      </c>
      <c r="R1331" s="6" t="s">
        <v>1812</v>
      </c>
      <c r="S1331" s="6" t="s">
        <v>1986</v>
      </c>
      <c r="T1331" s="6" t="s">
        <v>1813</v>
      </c>
      <c r="U1331" s="6" t="s">
        <v>1812</v>
      </c>
      <c r="V1331" s="6" t="s">
        <v>1812</v>
      </c>
      <c r="W1331" s="6" t="s">
        <v>1816</v>
      </c>
      <c r="X1331" s="6" t="s">
        <v>7166</v>
      </c>
      <c r="Y1331" s="8">
        <f>X1332-'Com RTOS RX'!$X1331</f>
        <v>0.0001388888889</v>
      </c>
      <c r="Z1331" s="6">
        <f>SUM(LEN(",CO_MQ135|"),'Com RTOS RX'!$H1331,LEN(",CO2_MQ135|"),'Com RTOS RX'!$I1331,LEN(",Alcool_MQ135|"),'Com RTOS RX'!$J1331,LEN(",Alcool_MQ135|"),'Com RTOS RX'!$K1331,LEN(",Toluen_MQ135|"),'Com RTOS RX'!$L1331,LEN(",MH4_MQ135|"),'Com RTOS RX'!$M1331,LEN(",O3_MQ131|"),'Com RTOS RX'!$N1331)*8</f>
        <v>672</v>
      </c>
    </row>
    <row r="1332" ht="15.75" customHeight="1">
      <c r="A1332" s="6" t="s">
        <v>7167</v>
      </c>
      <c r="B1332" s="6" t="s">
        <v>7168</v>
      </c>
      <c r="C1332" s="6" t="s">
        <v>1810</v>
      </c>
      <c r="D1332" s="6" t="s">
        <v>7169</v>
      </c>
      <c r="E1332" s="6" t="s">
        <v>1812</v>
      </c>
      <c r="F1332" s="6" t="s">
        <v>1812</v>
      </c>
      <c r="G1332" s="6" t="s">
        <v>1812</v>
      </c>
      <c r="H1332" s="6" t="s">
        <v>275</v>
      </c>
      <c r="I1332" s="6" t="s">
        <v>36</v>
      </c>
      <c r="J1332" s="6" t="s">
        <v>183</v>
      </c>
      <c r="K1332" s="6" t="s">
        <v>262</v>
      </c>
      <c r="L1332" s="6" t="s">
        <v>11</v>
      </c>
      <c r="M1332" s="6" t="s">
        <v>313</v>
      </c>
      <c r="N1332" s="6" t="s">
        <v>27</v>
      </c>
      <c r="O1332" s="6" t="s">
        <v>1812</v>
      </c>
      <c r="P1332" s="6" t="s">
        <v>1812</v>
      </c>
      <c r="Q1332" s="6" t="s">
        <v>1814</v>
      </c>
      <c r="R1332" s="6" t="s">
        <v>1812</v>
      </c>
      <c r="S1332" s="6" t="s">
        <v>1986</v>
      </c>
      <c r="T1332" s="6" t="s">
        <v>1813</v>
      </c>
      <c r="U1332" s="6" t="s">
        <v>1812</v>
      </c>
      <c r="V1332" s="6" t="s">
        <v>1812</v>
      </c>
      <c r="W1332" s="6" t="s">
        <v>1816</v>
      </c>
      <c r="X1332" s="6" t="s">
        <v>7170</v>
      </c>
      <c r="Y1332" s="8">
        <f>X1333-'Com RTOS RX'!$X1332</f>
        <v>0.00006944444444</v>
      </c>
      <c r="Z1332" s="6">
        <f>SUM(LEN(",CO_MQ135|"),'Com RTOS RX'!$H1332,LEN(",CO2_MQ135|"),'Com RTOS RX'!$I1332,LEN(",Alcool_MQ135|"),'Com RTOS RX'!$J1332,LEN(",Alcool_MQ135|"),'Com RTOS RX'!$K1332,LEN(",Toluen_MQ135|"),'Com RTOS RX'!$L1332,LEN(",MH4_MQ135|"),'Com RTOS RX'!$M1332,LEN(",O3_MQ131|"),'Com RTOS RX'!$N1332)*8</f>
        <v>672</v>
      </c>
    </row>
    <row r="1333" ht="15.75" customHeight="1">
      <c r="A1333" s="6" t="s">
        <v>7171</v>
      </c>
      <c r="B1333" s="6" t="s">
        <v>7172</v>
      </c>
      <c r="C1333" s="6" t="s">
        <v>1810</v>
      </c>
      <c r="D1333" s="6" t="s">
        <v>7173</v>
      </c>
      <c r="E1333" s="6" t="s">
        <v>1812</v>
      </c>
      <c r="F1333" s="6" t="s">
        <v>1812</v>
      </c>
      <c r="G1333" s="6" t="s">
        <v>1812</v>
      </c>
      <c r="H1333" s="6" t="s">
        <v>275</v>
      </c>
      <c r="I1333" s="6" t="s">
        <v>36</v>
      </c>
      <c r="J1333" s="6" t="s">
        <v>183</v>
      </c>
      <c r="K1333" s="6" t="s">
        <v>262</v>
      </c>
      <c r="L1333" s="6" t="s">
        <v>11</v>
      </c>
      <c r="M1333" s="6" t="s">
        <v>313</v>
      </c>
      <c r="N1333" s="6" t="s">
        <v>46</v>
      </c>
      <c r="O1333" s="6" t="s">
        <v>1812</v>
      </c>
      <c r="P1333" s="6" t="s">
        <v>1812</v>
      </c>
      <c r="Q1333" s="6" t="s">
        <v>1814</v>
      </c>
      <c r="R1333" s="6" t="s">
        <v>1812</v>
      </c>
      <c r="S1333" s="6" t="s">
        <v>1986</v>
      </c>
      <c r="T1333" s="6" t="s">
        <v>1813</v>
      </c>
      <c r="U1333" s="6" t="s">
        <v>1812</v>
      </c>
      <c r="V1333" s="6" t="s">
        <v>1812</v>
      </c>
      <c r="W1333" s="6" t="s">
        <v>1816</v>
      </c>
      <c r="X1333" s="6" t="s">
        <v>7174</v>
      </c>
      <c r="Y1333" s="8">
        <f>X1334-'Com RTOS RX'!$X1333</f>
        <v>0.0001388888889</v>
      </c>
      <c r="Z1333" s="6">
        <f>SUM(LEN(",CO_MQ135|"),'Com RTOS RX'!$H1333,LEN(",CO2_MQ135|"),'Com RTOS RX'!$I1333,LEN(",Alcool_MQ135|"),'Com RTOS RX'!$J1333,LEN(",Alcool_MQ135|"),'Com RTOS RX'!$K1333,LEN(",Toluen_MQ135|"),'Com RTOS RX'!$L1333,LEN(",MH4_MQ135|"),'Com RTOS RX'!$M1333,LEN(",O3_MQ131|"),'Com RTOS RX'!$N1333)*8</f>
        <v>672</v>
      </c>
    </row>
    <row r="1334" ht="15.75" customHeight="1">
      <c r="A1334" s="6" t="s">
        <v>7175</v>
      </c>
      <c r="B1334" s="6" t="s">
        <v>7176</v>
      </c>
      <c r="C1334" s="6" t="s">
        <v>1810</v>
      </c>
      <c r="D1334" s="6" t="s">
        <v>7177</v>
      </c>
      <c r="E1334" s="6" t="s">
        <v>1812</v>
      </c>
      <c r="F1334" s="6" t="s">
        <v>1812</v>
      </c>
      <c r="G1334" s="6" t="s">
        <v>1812</v>
      </c>
      <c r="H1334" s="6" t="s">
        <v>275</v>
      </c>
      <c r="I1334" s="6" t="s">
        <v>36</v>
      </c>
      <c r="J1334" s="6" t="s">
        <v>183</v>
      </c>
      <c r="K1334" s="6" t="s">
        <v>262</v>
      </c>
      <c r="L1334" s="6" t="s">
        <v>11</v>
      </c>
      <c r="M1334" s="6" t="s">
        <v>313</v>
      </c>
      <c r="N1334" s="6" t="s">
        <v>27</v>
      </c>
      <c r="O1334" s="6" t="s">
        <v>1812</v>
      </c>
      <c r="P1334" s="6" t="s">
        <v>1812</v>
      </c>
      <c r="Q1334" s="6" t="s">
        <v>1814</v>
      </c>
      <c r="R1334" s="6" t="s">
        <v>1812</v>
      </c>
      <c r="S1334" s="6" t="s">
        <v>1986</v>
      </c>
      <c r="T1334" s="6" t="s">
        <v>1813</v>
      </c>
      <c r="U1334" s="6" t="s">
        <v>1812</v>
      </c>
      <c r="V1334" s="6" t="s">
        <v>1812</v>
      </c>
      <c r="W1334" s="6" t="s">
        <v>1816</v>
      </c>
      <c r="X1334" s="6" t="s">
        <v>7178</v>
      </c>
      <c r="Y1334" s="8">
        <f>X1335-'Com RTOS RX'!$X1334</f>
        <v>0.00008101851852</v>
      </c>
      <c r="Z1334" s="6">
        <f>SUM(LEN(",CO_MQ135|"),'Com RTOS RX'!$H1334,LEN(",CO2_MQ135|"),'Com RTOS RX'!$I1334,LEN(",Alcool_MQ135|"),'Com RTOS RX'!$J1334,LEN(",Alcool_MQ135|"),'Com RTOS RX'!$K1334,LEN(",Toluen_MQ135|"),'Com RTOS RX'!$L1334,LEN(",MH4_MQ135|"),'Com RTOS RX'!$M1334,LEN(",O3_MQ131|"),'Com RTOS RX'!$N1334)*8</f>
        <v>672</v>
      </c>
    </row>
    <row r="1335" ht="15.75" customHeight="1">
      <c r="A1335" s="6" t="s">
        <v>7179</v>
      </c>
      <c r="B1335" s="6" t="s">
        <v>7180</v>
      </c>
      <c r="C1335" s="6" t="s">
        <v>1810</v>
      </c>
      <c r="D1335" s="6" t="s">
        <v>7181</v>
      </c>
      <c r="E1335" s="6" t="s">
        <v>1812</v>
      </c>
      <c r="F1335" s="6" t="s">
        <v>1812</v>
      </c>
      <c r="G1335" s="6" t="s">
        <v>1812</v>
      </c>
      <c r="H1335" s="6" t="s">
        <v>183</v>
      </c>
      <c r="I1335" s="6" t="s">
        <v>27</v>
      </c>
      <c r="J1335" s="6" t="s">
        <v>317</v>
      </c>
      <c r="K1335" s="6" t="s">
        <v>262</v>
      </c>
      <c r="L1335" s="6" t="s">
        <v>142</v>
      </c>
      <c r="M1335" s="6" t="s">
        <v>313</v>
      </c>
      <c r="N1335" s="6" t="s">
        <v>27</v>
      </c>
      <c r="O1335" s="6" t="s">
        <v>1812</v>
      </c>
      <c r="P1335" s="6" t="s">
        <v>1812</v>
      </c>
      <c r="Q1335" s="6" t="s">
        <v>1814</v>
      </c>
      <c r="R1335" s="6" t="s">
        <v>1812</v>
      </c>
      <c r="S1335" s="6" t="s">
        <v>1986</v>
      </c>
      <c r="T1335" s="6" t="s">
        <v>1813</v>
      </c>
      <c r="U1335" s="6" t="s">
        <v>1812</v>
      </c>
      <c r="V1335" s="6" t="s">
        <v>1812</v>
      </c>
      <c r="W1335" s="6" t="s">
        <v>1816</v>
      </c>
      <c r="X1335" s="6" t="s">
        <v>7182</v>
      </c>
      <c r="Y1335" s="8">
        <f>X1336-'Com RTOS RX'!$X1335</f>
        <v>0.0001388888889</v>
      </c>
      <c r="Z1335" s="6">
        <f>SUM(LEN(",CO_MQ135|"),'Com RTOS RX'!$H1335,LEN(",CO2_MQ135|"),'Com RTOS RX'!$I1335,LEN(",Alcool_MQ135|"),'Com RTOS RX'!$J1335,LEN(",Alcool_MQ135|"),'Com RTOS RX'!$K1335,LEN(",Toluen_MQ135|"),'Com RTOS RX'!$L1335,LEN(",MH4_MQ135|"),'Com RTOS RX'!$M1335,LEN(",O3_MQ131|"),'Com RTOS RX'!$N1335)*8</f>
        <v>672</v>
      </c>
    </row>
    <row r="1336" ht="15.75" customHeight="1">
      <c r="A1336" s="6" t="s">
        <v>7183</v>
      </c>
      <c r="B1336" s="6" t="s">
        <v>7184</v>
      </c>
      <c r="C1336" s="6" t="s">
        <v>1810</v>
      </c>
      <c r="D1336" s="6" t="s">
        <v>7185</v>
      </c>
      <c r="E1336" s="6" t="s">
        <v>1812</v>
      </c>
      <c r="F1336" s="6" t="s">
        <v>1812</v>
      </c>
      <c r="G1336" s="6" t="s">
        <v>1812</v>
      </c>
      <c r="H1336" s="6" t="s">
        <v>25</v>
      </c>
      <c r="I1336" s="6" t="s">
        <v>27</v>
      </c>
      <c r="J1336" s="6" t="s">
        <v>16</v>
      </c>
      <c r="K1336" s="6" t="s">
        <v>262</v>
      </c>
      <c r="L1336" s="6" t="s">
        <v>326</v>
      </c>
      <c r="M1336" s="6" t="s">
        <v>313</v>
      </c>
      <c r="N1336" s="6" t="s">
        <v>27</v>
      </c>
      <c r="O1336" s="6" t="s">
        <v>1812</v>
      </c>
      <c r="P1336" s="6" t="s">
        <v>1812</v>
      </c>
      <c r="Q1336" s="6" t="s">
        <v>1814</v>
      </c>
      <c r="R1336" s="6" t="s">
        <v>1812</v>
      </c>
      <c r="S1336" s="6" t="s">
        <v>1986</v>
      </c>
      <c r="T1336" s="6" t="s">
        <v>1813</v>
      </c>
      <c r="U1336" s="6" t="s">
        <v>1812</v>
      </c>
      <c r="V1336" s="6" t="s">
        <v>1812</v>
      </c>
      <c r="W1336" s="6" t="s">
        <v>1816</v>
      </c>
      <c r="X1336" s="6" t="s">
        <v>7186</v>
      </c>
      <c r="Y1336" s="8">
        <f>X1337-'Com RTOS RX'!$X1336</f>
        <v>0.00006944444444</v>
      </c>
      <c r="Z1336" s="6">
        <f>SUM(LEN(",CO_MQ135|"),'Com RTOS RX'!$H1336,LEN(",CO2_MQ135|"),'Com RTOS RX'!$I1336,LEN(",Alcool_MQ135|"),'Com RTOS RX'!$J1336,LEN(",Alcool_MQ135|"),'Com RTOS RX'!$K1336,LEN(",Toluen_MQ135|"),'Com RTOS RX'!$L1336,LEN(",MH4_MQ135|"),'Com RTOS RX'!$M1336,LEN(",O3_MQ131|"),'Com RTOS RX'!$N1336)*8</f>
        <v>672</v>
      </c>
    </row>
    <row r="1337" ht="15.75" customHeight="1">
      <c r="A1337" s="6" t="s">
        <v>7187</v>
      </c>
      <c r="B1337" s="6" t="s">
        <v>7188</v>
      </c>
      <c r="C1337" s="6" t="s">
        <v>1810</v>
      </c>
      <c r="D1337" s="6" t="s">
        <v>7189</v>
      </c>
      <c r="E1337" s="6" t="s">
        <v>1812</v>
      </c>
      <c r="F1337" s="6" t="s">
        <v>1812</v>
      </c>
      <c r="G1337" s="6" t="s">
        <v>1812</v>
      </c>
      <c r="H1337" s="6" t="s">
        <v>323</v>
      </c>
      <c r="I1337" s="6" t="s">
        <v>319</v>
      </c>
      <c r="J1337" s="6" t="s">
        <v>248</v>
      </c>
      <c r="K1337" s="6" t="s">
        <v>1985</v>
      </c>
      <c r="L1337" s="6" t="s">
        <v>2643</v>
      </c>
      <c r="M1337" s="6" t="s">
        <v>321</v>
      </c>
      <c r="N1337" s="6" t="s">
        <v>27</v>
      </c>
      <c r="O1337" s="6" t="s">
        <v>1812</v>
      </c>
      <c r="P1337" s="6" t="s">
        <v>1812</v>
      </c>
      <c r="Q1337" s="6" t="s">
        <v>1814</v>
      </c>
      <c r="R1337" s="6" t="s">
        <v>1812</v>
      </c>
      <c r="S1337" s="6" t="s">
        <v>1986</v>
      </c>
      <c r="T1337" s="6" t="s">
        <v>1813</v>
      </c>
      <c r="U1337" s="6" t="s">
        <v>1812</v>
      </c>
      <c r="V1337" s="6" t="s">
        <v>1812</v>
      </c>
      <c r="W1337" s="6" t="s">
        <v>1816</v>
      </c>
      <c r="X1337" s="6" t="s">
        <v>7190</v>
      </c>
      <c r="Y1337" s="8">
        <f>X1338-'Com RTOS RX'!$X1337</f>
        <v>0.0001388888889</v>
      </c>
      <c r="Z1337" s="6">
        <f>SUM(LEN(",CO_MQ135|"),'Com RTOS RX'!$H1337,LEN(",CO2_MQ135|"),'Com RTOS RX'!$I1337,LEN(",Alcool_MQ135|"),'Com RTOS RX'!$J1337,LEN(",Alcool_MQ135|"),'Com RTOS RX'!$K1337,LEN(",Toluen_MQ135|"),'Com RTOS RX'!$L1337,LEN(",MH4_MQ135|"),'Com RTOS RX'!$M1337,LEN(",O3_MQ131|"),'Com RTOS RX'!$N1337)*8</f>
        <v>672</v>
      </c>
    </row>
    <row r="1338" ht="15.75" customHeight="1">
      <c r="A1338" s="6" t="s">
        <v>7191</v>
      </c>
      <c r="B1338" s="6" t="s">
        <v>7192</v>
      </c>
      <c r="C1338" s="6" t="s">
        <v>1810</v>
      </c>
      <c r="D1338" s="6" t="s">
        <v>7193</v>
      </c>
      <c r="E1338" s="6" t="s">
        <v>1812</v>
      </c>
      <c r="F1338" s="6" t="s">
        <v>1812</v>
      </c>
      <c r="G1338" s="6" t="s">
        <v>1812</v>
      </c>
      <c r="H1338" s="6" t="s">
        <v>25</v>
      </c>
      <c r="I1338" s="6" t="s">
        <v>27</v>
      </c>
      <c r="J1338" s="6" t="s">
        <v>16</v>
      </c>
      <c r="K1338" s="6" t="s">
        <v>262</v>
      </c>
      <c r="L1338" s="6" t="s">
        <v>326</v>
      </c>
      <c r="M1338" s="6" t="s">
        <v>313</v>
      </c>
      <c r="N1338" s="6" t="s">
        <v>27</v>
      </c>
      <c r="O1338" s="6" t="s">
        <v>1812</v>
      </c>
      <c r="P1338" s="6" t="s">
        <v>1812</v>
      </c>
      <c r="Q1338" s="6" t="s">
        <v>1814</v>
      </c>
      <c r="R1338" s="6" t="s">
        <v>1812</v>
      </c>
      <c r="S1338" s="6" t="s">
        <v>1986</v>
      </c>
      <c r="T1338" s="6" t="s">
        <v>1813</v>
      </c>
      <c r="U1338" s="6" t="s">
        <v>1812</v>
      </c>
      <c r="V1338" s="6" t="s">
        <v>1812</v>
      </c>
      <c r="W1338" s="6" t="s">
        <v>1816</v>
      </c>
      <c r="X1338" s="6" t="s">
        <v>7194</v>
      </c>
      <c r="Y1338" s="8">
        <f>X1339-'Com RTOS RX'!$X1338</f>
        <v>0.00006944444444</v>
      </c>
      <c r="Z1338" s="6">
        <f>SUM(LEN(",CO_MQ135|"),'Com RTOS RX'!$H1338,LEN(",CO2_MQ135|"),'Com RTOS RX'!$I1338,LEN(",Alcool_MQ135|"),'Com RTOS RX'!$J1338,LEN(",Alcool_MQ135|"),'Com RTOS RX'!$K1338,LEN(",Toluen_MQ135|"),'Com RTOS RX'!$L1338,LEN(",MH4_MQ135|"),'Com RTOS RX'!$M1338,LEN(",O3_MQ131|"),'Com RTOS RX'!$N1338)*8</f>
        <v>672</v>
      </c>
    </row>
    <row r="1339" ht="15.75" customHeight="1">
      <c r="A1339" s="6" t="s">
        <v>7195</v>
      </c>
      <c r="B1339" s="6" t="s">
        <v>7196</v>
      </c>
      <c r="C1339" s="6" t="s">
        <v>1810</v>
      </c>
      <c r="D1339" s="6" t="s">
        <v>7197</v>
      </c>
      <c r="E1339" s="6" t="s">
        <v>1812</v>
      </c>
      <c r="F1339" s="6" t="s">
        <v>1812</v>
      </c>
      <c r="G1339" s="6" t="s">
        <v>1812</v>
      </c>
      <c r="H1339" s="6" t="s">
        <v>25</v>
      </c>
      <c r="I1339" s="6" t="s">
        <v>27</v>
      </c>
      <c r="J1339" s="6" t="s">
        <v>16</v>
      </c>
      <c r="K1339" s="6" t="s">
        <v>262</v>
      </c>
      <c r="L1339" s="6" t="s">
        <v>326</v>
      </c>
      <c r="M1339" s="6" t="s">
        <v>313</v>
      </c>
      <c r="N1339" s="6" t="s">
        <v>27</v>
      </c>
      <c r="O1339" s="6" t="s">
        <v>1812</v>
      </c>
      <c r="P1339" s="6" t="s">
        <v>1812</v>
      </c>
      <c r="Q1339" s="6" t="s">
        <v>1814</v>
      </c>
      <c r="R1339" s="6" t="s">
        <v>1812</v>
      </c>
      <c r="S1339" s="6" t="s">
        <v>1986</v>
      </c>
      <c r="T1339" s="6" t="s">
        <v>1813</v>
      </c>
      <c r="U1339" s="6" t="s">
        <v>1812</v>
      </c>
      <c r="V1339" s="6" t="s">
        <v>1812</v>
      </c>
      <c r="W1339" s="6" t="s">
        <v>1816</v>
      </c>
      <c r="X1339" s="6" t="s">
        <v>7198</v>
      </c>
      <c r="Y1339" s="8">
        <f>X1340-'Com RTOS RX'!$X1339</f>
        <v>0.0001388888889</v>
      </c>
      <c r="Z1339" s="6">
        <f>SUM(LEN(",CO_MQ135|"),'Com RTOS RX'!$H1339,LEN(",CO2_MQ135|"),'Com RTOS RX'!$I1339,LEN(",Alcool_MQ135|"),'Com RTOS RX'!$J1339,LEN(",Alcool_MQ135|"),'Com RTOS RX'!$K1339,LEN(",Toluen_MQ135|"),'Com RTOS RX'!$L1339,LEN(",MH4_MQ135|"),'Com RTOS RX'!$M1339,LEN(",O3_MQ131|"),'Com RTOS RX'!$N1339)*8</f>
        <v>672</v>
      </c>
    </row>
    <row r="1340" ht="15.75" customHeight="1">
      <c r="A1340" s="6" t="s">
        <v>7199</v>
      </c>
      <c r="B1340" s="6" t="s">
        <v>7200</v>
      </c>
      <c r="C1340" s="6" t="s">
        <v>1810</v>
      </c>
      <c r="D1340" s="6" t="s">
        <v>7201</v>
      </c>
      <c r="E1340" s="6" t="s">
        <v>1812</v>
      </c>
      <c r="F1340" s="6" t="s">
        <v>1812</v>
      </c>
      <c r="G1340" s="6" t="s">
        <v>1812</v>
      </c>
      <c r="H1340" s="6" t="s">
        <v>275</v>
      </c>
      <c r="I1340" s="6" t="s">
        <v>36</v>
      </c>
      <c r="J1340" s="6" t="s">
        <v>183</v>
      </c>
      <c r="K1340" s="6" t="s">
        <v>262</v>
      </c>
      <c r="L1340" s="6" t="s">
        <v>11</v>
      </c>
      <c r="M1340" s="6" t="s">
        <v>313</v>
      </c>
      <c r="N1340" s="6" t="s">
        <v>27</v>
      </c>
      <c r="O1340" s="6" t="s">
        <v>1812</v>
      </c>
      <c r="P1340" s="6" t="s">
        <v>1812</v>
      </c>
      <c r="Q1340" s="6" t="s">
        <v>1814</v>
      </c>
      <c r="R1340" s="6" t="s">
        <v>1812</v>
      </c>
      <c r="S1340" s="6" t="s">
        <v>1986</v>
      </c>
      <c r="T1340" s="6" t="s">
        <v>1813</v>
      </c>
      <c r="U1340" s="6" t="s">
        <v>1812</v>
      </c>
      <c r="V1340" s="6" t="s">
        <v>1812</v>
      </c>
      <c r="W1340" s="6" t="s">
        <v>1816</v>
      </c>
      <c r="X1340" s="6" t="s">
        <v>7202</v>
      </c>
      <c r="Y1340" s="8">
        <f>X1341-'Com RTOS RX'!$X1340</f>
        <v>0.00006944444444</v>
      </c>
      <c r="Z1340" s="6">
        <f>SUM(LEN(",CO_MQ135|"),'Com RTOS RX'!$H1340,LEN(",CO2_MQ135|"),'Com RTOS RX'!$I1340,LEN(",Alcool_MQ135|"),'Com RTOS RX'!$J1340,LEN(",Alcool_MQ135|"),'Com RTOS RX'!$K1340,LEN(",Toluen_MQ135|"),'Com RTOS RX'!$L1340,LEN(",MH4_MQ135|"),'Com RTOS RX'!$M1340,LEN(",O3_MQ131|"),'Com RTOS RX'!$N1340)*8</f>
        <v>672</v>
      </c>
    </row>
    <row r="1341" ht="15.75" customHeight="1">
      <c r="A1341" s="6" t="s">
        <v>7203</v>
      </c>
      <c r="B1341" s="6" t="s">
        <v>7204</v>
      </c>
      <c r="C1341" s="6" t="s">
        <v>1810</v>
      </c>
      <c r="D1341" s="6" t="s">
        <v>7205</v>
      </c>
      <c r="E1341" s="6" t="s">
        <v>1812</v>
      </c>
      <c r="F1341" s="6" t="s">
        <v>1812</v>
      </c>
      <c r="G1341" s="6" t="s">
        <v>1812</v>
      </c>
      <c r="H1341" s="6" t="s">
        <v>320</v>
      </c>
      <c r="I1341" s="6" t="s">
        <v>42</v>
      </c>
      <c r="J1341" s="6" t="s">
        <v>297</v>
      </c>
      <c r="K1341" s="6" t="s">
        <v>1985</v>
      </c>
      <c r="L1341" s="6" t="s">
        <v>198</v>
      </c>
      <c r="M1341" s="6" t="s">
        <v>321</v>
      </c>
      <c r="N1341" s="6" t="s">
        <v>27</v>
      </c>
      <c r="O1341" s="6" t="s">
        <v>1812</v>
      </c>
      <c r="P1341" s="6" t="s">
        <v>1812</v>
      </c>
      <c r="Q1341" s="6" t="s">
        <v>1814</v>
      </c>
      <c r="R1341" s="6" t="s">
        <v>1812</v>
      </c>
      <c r="S1341" s="6" t="s">
        <v>1986</v>
      </c>
      <c r="T1341" s="6" t="s">
        <v>1813</v>
      </c>
      <c r="U1341" s="6" t="s">
        <v>1812</v>
      </c>
      <c r="V1341" s="6" t="s">
        <v>1812</v>
      </c>
      <c r="W1341" s="6" t="s">
        <v>1816</v>
      </c>
      <c r="X1341" s="6" t="s">
        <v>7206</v>
      </c>
      <c r="Y1341" s="8">
        <f>X1342-'Com RTOS RX'!$X1341</f>
        <v>0.0001388888889</v>
      </c>
      <c r="Z1341" s="6">
        <f>SUM(LEN(",CO_MQ135|"),'Com RTOS RX'!$H1341,LEN(",CO2_MQ135|"),'Com RTOS RX'!$I1341,LEN(",Alcool_MQ135|"),'Com RTOS RX'!$J1341,LEN(",Alcool_MQ135|"),'Com RTOS RX'!$K1341,LEN(",Toluen_MQ135|"),'Com RTOS RX'!$L1341,LEN(",MH4_MQ135|"),'Com RTOS RX'!$M1341,LEN(",O3_MQ131|"),'Com RTOS RX'!$N1341)*8</f>
        <v>672</v>
      </c>
    </row>
    <row r="1342" ht="15.75" customHeight="1">
      <c r="A1342" s="6" t="s">
        <v>7207</v>
      </c>
      <c r="B1342" s="6" t="s">
        <v>7208</v>
      </c>
      <c r="C1342" s="6" t="s">
        <v>1810</v>
      </c>
      <c r="D1342" s="6" t="s">
        <v>7209</v>
      </c>
      <c r="E1342" s="6" t="s">
        <v>1812</v>
      </c>
      <c r="F1342" s="6" t="s">
        <v>1812</v>
      </c>
      <c r="G1342" s="6" t="s">
        <v>1812</v>
      </c>
      <c r="H1342" s="6" t="s">
        <v>108</v>
      </c>
      <c r="I1342" s="6" t="s">
        <v>59</v>
      </c>
      <c r="J1342" s="6" t="s">
        <v>91</v>
      </c>
      <c r="K1342" s="6" t="s">
        <v>313</v>
      </c>
      <c r="L1342" s="6" t="s">
        <v>186</v>
      </c>
      <c r="M1342" s="6" t="s">
        <v>333</v>
      </c>
      <c r="N1342" s="6" t="s">
        <v>46</v>
      </c>
      <c r="O1342" s="6" t="s">
        <v>1812</v>
      </c>
      <c r="P1342" s="6" t="s">
        <v>1812</v>
      </c>
      <c r="Q1342" s="6" t="s">
        <v>1814</v>
      </c>
      <c r="R1342" s="6" t="s">
        <v>1812</v>
      </c>
      <c r="S1342" s="6" t="s">
        <v>1986</v>
      </c>
      <c r="T1342" s="6" t="s">
        <v>1813</v>
      </c>
      <c r="U1342" s="6" t="s">
        <v>1812</v>
      </c>
      <c r="V1342" s="6" t="s">
        <v>1812</v>
      </c>
      <c r="W1342" s="6" t="s">
        <v>1816</v>
      </c>
      <c r="X1342" s="6" t="s">
        <v>7210</v>
      </c>
      <c r="Y1342" s="8">
        <f>X1343-'Com RTOS RX'!$X1342</f>
        <v>0.00006944444444</v>
      </c>
      <c r="Z1342" s="6">
        <f>SUM(LEN(",CO_MQ135|"),'Com RTOS RX'!$H1342,LEN(",CO2_MQ135|"),'Com RTOS RX'!$I1342,LEN(",Alcool_MQ135|"),'Com RTOS RX'!$J1342,LEN(",Alcool_MQ135|"),'Com RTOS RX'!$K1342,LEN(",Toluen_MQ135|"),'Com RTOS RX'!$L1342,LEN(",MH4_MQ135|"),'Com RTOS RX'!$M1342,LEN(",O3_MQ131|"),'Com RTOS RX'!$N1342)*8</f>
        <v>672</v>
      </c>
    </row>
    <row r="1343" ht="15.75" customHeight="1">
      <c r="A1343" s="6" t="s">
        <v>7211</v>
      </c>
      <c r="B1343" s="6" t="s">
        <v>7212</v>
      </c>
      <c r="C1343" s="6" t="s">
        <v>1810</v>
      </c>
      <c r="D1343" s="6" t="s">
        <v>7213</v>
      </c>
      <c r="E1343" s="6" t="s">
        <v>1812</v>
      </c>
      <c r="F1343" s="6" t="s">
        <v>1812</v>
      </c>
      <c r="G1343" s="6" t="s">
        <v>1812</v>
      </c>
      <c r="H1343" s="6" t="s">
        <v>2969</v>
      </c>
      <c r="I1343" s="6" t="s">
        <v>42</v>
      </c>
      <c r="J1343" s="6" t="s">
        <v>2969</v>
      </c>
      <c r="K1343" s="6" t="s">
        <v>306</v>
      </c>
      <c r="L1343" s="6" t="s">
        <v>193</v>
      </c>
      <c r="M1343" s="6" t="s">
        <v>321</v>
      </c>
      <c r="N1343" s="6" t="s">
        <v>27</v>
      </c>
      <c r="O1343" s="6" t="s">
        <v>1812</v>
      </c>
      <c r="P1343" s="6" t="s">
        <v>1812</v>
      </c>
      <c r="Q1343" s="6" t="s">
        <v>1814</v>
      </c>
      <c r="R1343" s="6" t="s">
        <v>1812</v>
      </c>
      <c r="S1343" s="6" t="s">
        <v>1986</v>
      </c>
      <c r="T1343" s="6" t="s">
        <v>1813</v>
      </c>
      <c r="U1343" s="6" t="s">
        <v>1812</v>
      </c>
      <c r="V1343" s="6" t="s">
        <v>1812</v>
      </c>
      <c r="W1343" s="6" t="s">
        <v>1816</v>
      </c>
      <c r="X1343" s="6" t="s">
        <v>7214</v>
      </c>
      <c r="Y1343" s="8">
        <f>X1344-'Com RTOS RX'!$X1343</f>
        <v>0.0001388888889</v>
      </c>
      <c r="Z1343" s="6">
        <f>SUM(LEN(",CO_MQ135|"),'Com RTOS RX'!$H1343,LEN(",CO2_MQ135|"),'Com RTOS RX'!$I1343,LEN(",Alcool_MQ135|"),'Com RTOS RX'!$J1343,LEN(",Alcool_MQ135|"),'Com RTOS RX'!$K1343,LEN(",Toluen_MQ135|"),'Com RTOS RX'!$L1343,LEN(",MH4_MQ135|"),'Com RTOS RX'!$M1343,LEN(",O3_MQ131|"),'Com RTOS RX'!$N1343)*8</f>
        <v>672</v>
      </c>
    </row>
    <row r="1344" ht="15.75" customHeight="1">
      <c r="A1344" s="6" t="s">
        <v>7215</v>
      </c>
      <c r="B1344" s="6" t="s">
        <v>7216</v>
      </c>
      <c r="C1344" s="6" t="s">
        <v>1810</v>
      </c>
      <c r="D1344" s="6" t="s">
        <v>7217</v>
      </c>
      <c r="E1344" s="6" t="s">
        <v>1812</v>
      </c>
      <c r="F1344" s="6" t="s">
        <v>1812</v>
      </c>
      <c r="G1344" s="6" t="s">
        <v>1812</v>
      </c>
      <c r="H1344" s="6" t="s">
        <v>317</v>
      </c>
      <c r="I1344" s="6" t="s">
        <v>46</v>
      </c>
      <c r="J1344" s="6" t="s">
        <v>119</v>
      </c>
      <c r="K1344" s="6" t="s">
        <v>1985</v>
      </c>
      <c r="L1344" s="6" t="s">
        <v>150</v>
      </c>
      <c r="M1344" s="6" t="s">
        <v>313</v>
      </c>
      <c r="N1344" s="6" t="s">
        <v>46</v>
      </c>
      <c r="O1344" s="6" t="s">
        <v>1812</v>
      </c>
      <c r="P1344" s="6" t="s">
        <v>1812</v>
      </c>
      <c r="Q1344" s="6" t="s">
        <v>1814</v>
      </c>
      <c r="R1344" s="6" t="s">
        <v>1812</v>
      </c>
      <c r="S1344" s="6" t="s">
        <v>1986</v>
      </c>
      <c r="T1344" s="6" t="s">
        <v>1813</v>
      </c>
      <c r="U1344" s="6" t="s">
        <v>1812</v>
      </c>
      <c r="V1344" s="6" t="s">
        <v>1812</v>
      </c>
      <c r="W1344" s="6" t="s">
        <v>1816</v>
      </c>
      <c r="X1344" s="6" t="s">
        <v>7218</v>
      </c>
      <c r="Y1344" s="8">
        <f>X1345-'Com RTOS RX'!$X1344</f>
        <v>0.00006944444444</v>
      </c>
      <c r="Z1344" s="6">
        <f>SUM(LEN(",CO_MQ135|"),'Com RTOS RX'!$H1344,LEN(",CO2_MQ135|"),'Com RTOS RX'!$I1344,LEN(",Alcool_MQ135|"),'Com RTOS RX'!$J1344,LEN(",Alcool_MQ135|"),'Com RTOS RX'!$K1344,LEN(",Toluen_MQ135|"),'Com RTOS RX'!$L1344,LEN(",MH4_MQ135|"),'Com RTOS RX'!$M1344,LEN(",O3_MQ131|"),'Com RTOS RX'!$N1344)*8</f>
        <v>672</v>
      </c>
    </row>
    <row r="1345" ht="15.75" customHeight="1">
      <c r="A1345" s="6" t="s">
        <v>7219</v>
      </c>
      <c r="B1345" s="6" t="s">
        <v>7220</v>
      </c>
      <c r="C1345" s="6" t="s">
        <v>1810</v>
      </c>
      <c r="D1345" s="6" t="s">
        <v>7221</v>
      </c>
      <c r="E1345" s="6" t="s">
        <v>1812</v>
      </c>
      <c r="F1345" s="6" t="s">
        <v>1812</v>
      </c>
      <c r="G1345" s="6" t="s">
        <v>1812</v>
      </c>
      <c r="H1345" s="6" t="s">
        <v>16</v>
      </c>
      <c r="I1345" s="6" t="s">
        <v>46</v>
      </c>
      <c r="J1345" s="6" t="s">
        <v>323</v>
      </c>
      <c r="K1345" s="6" t="s">
        <v>1985</v>
      </c>
      <c r="L1345" s="6" t="s">
        <v>325</v>
      </c>
      <c r="M1345" s="6" t="s">
        <v>313</v>
      </c>
      <c r="N1345" s="6" t="s">
        <v>46</v>
      </c>
      <c r="O1345" s="6" t="s">
        <v>1812</v>
      </c>
      <c r="P1345" s="6" t="s">
        <v>1812</v>
      </c>
      <c r="Q1345" s="6" t="s">
        <v>1814</v>
      </c>
      <c r="R1345" s="6" t="s">
        <v>1812</v>
      </c>
      <c r="S1345" s="6" t="s">
        <v>1986</v>
      </c>
      <c r="T1345" s="6" t="s">
        <v>1813</v>
      </c>
      <c r="U1345" s="6" t="s">
        <v>1812</v>
      </c>
      <c r="V1345" s="6" t="s">
        <v>1812</v>
      </c>
      <c r="W1345" s="6" t="s">
        <v>1816</v>
      </c>
      <c r="X1345" s="6" t="s">
        <v>7222</v>
      </c>
      <c r="Y1345" s="8">
        <f>X1346-'Com RTOS RX'!$X1345</f>
        <v>0.0001388888889</v>
      </c>
      <c r="Z1345" s="6">
        <f>SUM(LEN(",CO_MQ135|"),'Com RTOS RX'!$H1345,LEN(",CO2_MQ135|"),'Com RTOS RX'!$I1345,LEN(",Alcool_MQ135|"),'Com RTOS RX'!$J1345,LEN(",Alcool_MQ135|"),'Com RTOS RX'!$K1345,LEN(",Toluen_MQ135|"),'Com RTOS RX'!$L1345,LEN(",MH4_MQ135|"),'Com RTOS RX'!$M1345,LEN(",O3_MQ131|"),'Com RTOS RX'!$N1345)*8</f>
        <v>672</v>
      </c>
    </row>
    <row r="1346" ht="15.75" customHeight="1">
      <c r="A1346" s="6" t="s">
        <v>7223</v>
      </c>
      <c r="B1346" s="6" t="s">
        <v>7224</v>
      </c>
      <c r="C1346" s="6" t="s">
        <v>1810</v>
      </c>
      <c r="D1346" s="6" t="s">
        <v>7225</v>
      </c>
      <c r="E1346" s="6" t="s">
        <v>1812</v>
      </c>
      <c r="F1346" s="6" t="s">
        <v>1812</v>
      </c>
      <c r="G1346" s="6" t="s">
        <v>1812</v>
      </c>
      <c r="H1346" s="6" t="s">
        <v>51</v>
      </c>
      <c r="I1346" s="6" t="s">
        <v>36</v>
      </c>
      <c r="J1346" s="6" t="s">
        <v>183</v>
      </c>
      <c r="K1346" s="6" t="s">
        <v>262</v>
      </c>
      <c r="L1346" s="6" t="s">
        <v>136</v>
      </c>
      <c r="M1346" s="6" t="s">
        <v>313</v>
      </c>
      <c r="N1346" s="6" t="s">
        <v>304</v>
      </c>
      <c r="O1346" s="6" t="s">
        <v>1812</v>
      </c>
      <c r="P1346" s="6" t="s">
        <v>1812</v>
      </c>
      <c r="Q1346" s="6" t="s">
        <v>1814</v>
      </c>
      <c r="R1346" s="6" t="s">
        <v>1812</v>
      </c>
      <c r="S1346" s="6" t="s">
        <v>1986</v>
      </c>
      <c r="T1346" s="6" t="s">
        <v>1813</v>
      </c>
      <c r="U1346" s="6" t="s">
        <v>1812</v>
      </c>
      <c r="V1346" s="6" t="s">
        <v>1812</v>
      </c>
      <c r="W1346" s="6" t="s">
        <v>1816</v>
      </c>
      <c r="X1346" s="6" t="s">
        <v>7226</v>
      </c>
      <c r="Y1346" s="8">
        <f>X1347-'Com RTOS RX'!$X1346</f>
        <v>0.00006944444444</v>
      </c>
      <c r="Z1346" s="6">
        <f>SUM(LEN(",CO_MQ135|"),'Com RTOS RX'!$H1346,LEN(",CO2_MQ135|"),'Com RTOS RX'!$I1346,LEN(",Alcool_MQ135|"),'Com RTOS RX'!$J1346,LEN(",Alcool_MQ135|"),'Com RTOS RX'!$K1346,LEN(",Toluen_MQ135|"),'Com RTOS RX'!$L1346,LEN(",MH4_MQ135|"),'Com RTOS RX'!$M1346,LEN(",O3_MQ131|"),'Com RTOS RX'!$N1346)*8</f>
        <v>672</v>
      </c>
    </row>
    <row r="1347" ht="15.75" customHeight="1">
      <c r="A1347" s="6" t="s">
        <v>7227</v>
      </c>
      <c r="B1347" s="6" t="s">
        <v>7228</v>
      </c>
      <c r="C1347" s="6" t="s">
        <v>1810</v>
      </c>
      <c r="D1347" s="6" t="s">
        <v>7229</v>
      </c>
      <c r="E1347" s="6" t="s">
        <v>1812</v>
      </c>
      <c r="F1347" s="6" t="s">
        <v>1812</v>
      </c>
      <c r="G1347" s="6" t="s">
        <v>1812</v>
      </c>
      <c r="H1347" s="6" t="s">
        <v>183</v>
      </c>
      <c r="I1347" s="6" t="s">
        <v>27</v>
      </c>
      <c r="J1347" s="6" t="s">
        <v>317</v>
      </c>
      <c r="K1347" s="6" t="s">
        <v>262</v>
      </c>
      <c r="L1347" s="6" t="s">
        <v>142</v>
      </c>
      <c r="M1347" s="6" t="s">
        <v>313</v>
      </c>
      <c r="N1347" s="6" t="s">
        <v>46</v>
      </c>
      <c r="O1347" s="6" t="s">
        <v>1812</v>
      </c>
      <c r="P1347" s="6" t="s">
        <v>1812</v>
      </c>
      <c r="Q1347" s="6" t="s">
        <v>1814</v>
      </c>
      <c r="R1347" s="6" t="s">
        <v>1812</v>
      </c>
      <c r="S1347" s="6" t="s">
        <v>1986</v>
      </c>
      <c r="T1347" s="6" t="s">
        <v>1813</v>
      </c>
      <c r="U1347" s="6" t="s">
        <v>1812</v>
      </c>
      <c r="V1347" s="6" t="s">
        <v>1812</v>
      </c>
      <c r="W1347" s="6" t="s">
        <v>1816</v>
      </c>
      <c r="X1347" s="6" t="s">
        <v>7230</v>
      </c>
      <c r="Y1347" s="8">
        <f>X1348-'Com RTOS RX'!$X1347</f>
        <v>0.0001388888889</v>
      </c>
      <c r="Z1347" s="6">
        <f>SUM(LEN(",CO_MQ135|"),'Com RTOS RX'!$H1347,LEN(",CO2_MQ135|"),'Com RTOS RX'!$I1347,LEN(",Alcool_MQ135|"),'Com RTOS RX'!$J1347,LEN(",Alcool_MQ135|"),'Com RTOS RX'!$K1347,LEN(",Toluen_MQ135|"),'Com RTOS RX'!$L1347,LEN(",MH4_MQ135|"),'Com RTOS RX'!$M1347,LEN(",O3_MQ131|"),'Com RTOS RX'!$N1347)*8</f>
        <v>672</v>
      </c>
    </row>
    <row r="1348" ht="15.75" customHeight="1">
      <c r="A1348" s="6" t="s">
        <v>7231</v>
      </c>
      <c r="B1348" s="6" t="s">
        <v>7232</v>
      </c>
      <c r="C1348" s="6" t="s">
        <v>1810</v>
      </c>
      <c r="D1348" s="6" t="s">
        <v>7233</v>
      </c>
      <c r="E1348" s="6" t="s">
        <v>1812</v>
      </c>
      <c r="F1348" s="6" t="s">
        <v>1812</v>
      </c>
      <c r="G1348" s="6" t="s">
        <v>1812</v>
      </c>
      <c r="H1348" s="6" t="s">
        <v>2618</v>
      </c>
      <c r="I1348" s="6" t="s">
        <v>27</v>
      </c>
      <c r="J1348" s="6" t="s">
        <v>16</v>
      </c>
      <c r="K1348" s="6" t="s">
        <v>262</v>
      </c>
      <c r="L1348" s="6" t="s">
        <v>142</v>
      </c>
      <c r="M1348" s="6" t="s">
        <v>313</v>
      </c>
      <c r="N1348" s="6" t="s">
        <v>46</v>
      </c>
      <c r="O1348" s="6" t="s">
        <v>1812</v>
      </c>
      <c r="P1348" s="6" t="s">
        <v>1812</v>
      </c>
      <c r="Q1348" s="6" t="s">
        <v>1814</v>
      </c>
      <c r="R1348" s="6" t="s">
        <v>1812</v>
      </c>
      <c r="S1348" s="6" t="s">
        <v>1986</v>
      </c>
      <c r="T1348" s="6" t="s">
        <v>1813</v>
      </c>
      <c r="U1348" s="6" t="s">
        <v>1812</v>
      </c>
      <c r="V1348" s="6" t="s">
        <v>1812</v>
      </c>
      <c r="W1348" s="6" t="s">
        <v>1816</v>
      </c>
      <c r="X1348" s="6" t="s">
        <v>7234</v>
      </c>
      <c r="Y1348" s="8">
        <f>X1349-'Com RTOS RX'!$X1348</f>
        <v>0.00006944444444</v>
      </c>
      <c r="Z1348" s="6">
        <f>SUM(LEN(",CO_MQ135|"),'Com RTOS RX'!$H1348,LEN(",CO2_MQ135|"),'Com RTOS RX'!$I1348,LEN(",Alcool_MQ135|"),'Com RTOS RX'!$J1348,LEN(",Alcool_MQ135|"),'Com RTOS RX'!$K1348,LEN(",Toluen_MQ135|"),'Com RTOS RX'!$L1348,LEN(",MH4_MQ135|"),'Com RTOS RX'!$M1348,LEN(",O3_MQ131|"),'Com RTOS RX'!$N1348)*8</f>
        <v>672</v>
      </c>
    </row>
    <row r="1349" ht="15.75" customHeight="1">
      <c r="A1349" s="6" t="s">
        <v>7235</v>
      </c>
      <c r="B1349" s="6" t="s">
        <v>7236</v>
      </c>
      <c r="C1349" s="6" t="s">
        <v>1810</v>
      </c>
      <c r="D1349" s="6" t="s">
        <v>7237</v>
      </c>
      <c r="E1349" s="6" t="s">
        <v>1812</v>
      </c>
      <c r="F1349" s="6" t="s">
        <v>1812</v>
      </c>
      <c r="G1349" s="6" t="s">
        <v>1812</v>
      </c>
      <c r="H1349" s="6" t="s">
        <v>2618</v>
      </c>
      <c r="I1349" s="6" t="s">
        <v>27</v>
      </c>
      <c r="J1349" s="6" t="s">
        <v>16</v>
      </c>
      <c r="K1349" s="6" t="s">
        <v>262</v>
      </c>
      <c r="L1349" s="6" t="s">
        <v>142</v>
      </c>
      <c r="M1349" s="6" t="s">
        <v>313</v>
      </c>
      <c r="N1349" s="6" t="s">
        <v>46</v>
      </c>
      <c r="O1349" s="6" t="s">
        <v>1812</v>
      </c>
      <c r="P1349" s="6" t="s">
        <v>1812</v>
      </c>
      <c r="Q1349" s="6" t="s">
        <v>1814</v>
      </c>
      <c r="R1349" s="6" t="s">
        <v>1812</v>
      </c>
      <c r="S1349" s="6" t="s">
        <v>1986</v>
      </c>
      <c r="T1349" s="6" t="s">
        <v>1813</v>
      </c>
      <c r="U1349" s="6" t="s">
        <v>1812</v>
      </c>
      <c r="V1349" s="6" t="s">
        <v>1812</v>
      </c>
      <c r="W1349" s="6" t="s">
        <v>1816</v>
      </c>
      <c r="X1349" s="6" t="s">
        <v>7238</v>
      </c>
      <c r="Y1349" s="8">
        <f>X1350-'Com RTOS RX'!$X1349</f>
        <v>0.0001388888889</v>
      </c>
      <c r="Z1349" s="6">
        <f>SUM(LEN(",CO_MQ135|"),'Com RTOS RX'!$H1349,LEN(",CO2_MQ135|"),'Com RTOS RX'!$I1349,LEN(",Alcool_MQ135|"),'Com RTOS RX'!$J1349,LEN(",Alcool_MQ135|"),'Com RTOS RX'!$K1349,LEN(",Toluen_MQ135|"),'Com RTOS RX'!$L1349,LEN(",MH4_MQ135|"),'Com RTOS RX'!$M1349,LEN(",O3_MQ131|"),'Com RTOS RX'!$N1349)*8</f>
        <v>672</v>
      </c>
    </row>
    <row r="1350" ht="15.75" customHeight="1">
      <c r="A1350" s="6" t="s">
        <v>7239</v>
      </c>
      <c r="B1350" s="6" t="s">
        <v>7240</v>
      </c>
      <c r="C1350" s="6" t="s">
        <v>1810</v>
      </c>
      <c r="D1350" s="6" t="s">
        <v>7241</v>
      </c>
      <c r="E1350" s="6" t="s">
        <v>1812</v>
      </c>
      <c r="F1350" s="6" t="s">
        <v>1812</v>
      </c>
      <c r="G1350" s="6" t="s">
        <v>1812</v>
      </c>
      <c r="H1350" s="6" t="s">
        <v>275</v>
      </c>
      <c r="I1350" s="6" t="s">
        <v>36</v>
      </c>
      <c r="J1350" s="6" t="s">
        <v>44</v>
      </c>
      <c r="K1350" s="6" t="s">
        <v>262</v>
      </c>
      <c r="L1350" s="6" t="s">
        <v>318</v>
      </c>
      <c r="M1350" s="6" t="s">
        <v>313</v>
      </c>
      <c r="N1350" s="6" t="s">
        <v>46</v>
      </c>
      <c r="O1350" s="6" t="s">
        <v>1812</v>
      </c>
      <c r="P1350" s="6" t="s">
        <v>1812</v>
      </c>
      <c r="Q1350" s="6" t="s">
        <v>1814</v>
      </c>
      <c r="R1350" s="6" t="s">
        <v>1812</v>
      </c>
      <c r="S1350" s="6" t="s">
        <v>1986</v>
      </c>
      <c r="T1350" s="6" t="s">
        <v>1813</v>
      </c>
      <c r="U1350" s="6" t="s">
        <v>1812</v>
      </c>
      <c r="V1350" s="6" t="s">
        <v>1812</v>
      </c>
      <c r="W1350" s="6" t="s">
        <v>1816</v>
      </c>
      <c r="X1350" s="6" t="s">
        <v>7242</v>
      </c>
      <c r="Y1350" s="8">
        <f>X1351-'Com RTOS RX'!$X1350</f>
        <v>0.00006944444444</v>
      </c>
      <c r="Z1350" s="6">
        <f>SUM(LEN(",CO_MQ135|"),'Com RTOS RX'!$H1350,LEN(",CO2_MQ135|"),'Com RTOS RX'!$I1350,LEN(",Alcool_MQ135|"),'Com RTOS RX'!$J1350,LEN(",Alcool_MQ135|"),'Com RTOS RX'!$K1350,LEN(",Toluen_MQ135|"),'Com RTOS RX'!$L1350,LEN(",MH4_MQ135|"),'Com RTOS RX'!$M1350,LEN(",O3_MQ131|"),'Com RTOS RX'!$N1350)*8</f>
        <v>672</v>
      </c>
    </row>
    <row r="1351" ht="15.75" customHeight="1">
      <c r="A1351" s="6" t="s">
        <v>7243</v>
      </c>
      <c r="B1351" s="6" t="s">
        <v>7244</v>
      </c>
      <c r="C1351" s="6" t="s">
        <v>1810</v>
      </c>
      <c r="D1351" s="6" t="s">
        <v>7245</v>
      </c>
      <c r="E1351" s="6" t="s">
        <v>1812</v>
      </c>
      <c r="F1351" s="6" t="s">
        <v>1812</v>
      </c>
      <c r="G1351" s="6" t="s">
        <v>1812</v>
      </c>
      <c r="H1351" s="6" t="s">
        <v>183</v>
      </c>
      <c r="I1351" s="6" t="s">
        <v>27</v>
      </c>
      <c r="J1351" s="6" t="s">
        <v>317</v>
      </c>
      <c r="K1351" s="6" t="s">
        <v>262</v>
      </c>
      <c r="L1351" s="6" t="s">
        <v>142</v>
      </c>
      <c r="M1351" s="6" t="s">
        <v>313</v>
      </c>
      <c r="N1351" s="6" t="s">
        <v>46</v>
      </c>
      <c r="O1351" s="6" t="s">
        <v>1812</v>
      </c>
      <c r="P1351" s="6" t="s">
        <v>1812</v>
      </c>
      <c r="Q1351" s="6" t="s">
        <v>1814</v>
      </c>
      <c r="R1351" s="6" t="s">
        <v>1812</v>
      </c>
      <c r="S1351" s="6" t="s">
        <v>1986</v>
      </c>
      <c r="T1351" s="6" t="s">
        <v>1813</v>
      </c>
      <c r="U1351" s="6" t="s">
        <v>1812</v>
      </c>
      <c r="V1351" s="6" t="s">
        <v>1812</v>
      </c>
      <c r="W1351" s="6" t="s">
        <v>1816</v>
      </c>
      <c r="X1351" s="6" t="s">
        <v>7246</v>
      </c>
      <c r="Y1351" s="8">
        <f>X1352-'Com RTOS RX'!$X1351</f>
        <v>0.0001388888889</v>
      </c>
      <c r="Z1351" s="6">
        <f>SUM(LEN(",CO_MQ135|"),'Com RTOS RX'!$H1351,LEN(",CO2_MQ135|"),'Com RTOS RX'!$I1351,LEN(",Alcool_MQ135|"),'Com RTOS RX'!$J1351,LEN(",Alcool_MQ135|"),'Com RTOS RX'!$K1351,LEN(",Toluen_MQ135|"),'Com RTOS RX'!$L1351,LEN(",MH4_MQ135|"),'Com RTOS RX'!$M1351,LEN(",O3_MQ131|"),'Com RTOS RX'!$N1351)*8</f>
        <v>672</v>
      </c>
    </row>
    <row r="1352" ht="15.75" customHeight="1">
      <c r="A1352" s="6" t="s">
        <v>7247</v>
      </c>
      <c r="B1352" s="6" t="s">
        <v>7248</v>
      </c>
      <c r="C1352" s="6" t="s">
        <v>1810</v>
      </c>
      <c r="D1352" s="6" t="s">
        <v>7249</v>
      </c>
      <c r="E1352" s="6" t="s">
        <v>1812</v>
      </c>
      <c r="F1352" s="6" t="s">
        <v>1812</v>
      </c>
      <c r="G1352" s="6" t="s">
        <v>1812</v>
      </c>
      <c r="H1352" s="6" t="s">
        <v>44</v>
      </c>
      <c r="I1352" s="6" t="s">
        <v>46</v>
      </c>
      <c r="J1352" s="6" t="s">
        <v>323</v>
      </c>
      <c r="K1352" s="6" t="s">
        <v>1985</v>
      </c>
      <c r="L1352" s="6" t="s">
        <v>325</v>
      </c>
      <c r="M1352" s="6" t="s">
        <v>313</v>
      </c>
      <c r="N1352" s="6" t="s">
        <v>46</v>
      </c>
      <c r="O1352" s="6" t="s">
        <v>1812</v>
      </c>
      <c r="P1352" s="6" t="s">
        <v>1812</v>
      </c>
      <c r="Q1352" s="6" t="s">
        <v>1814</v>
      </c>
      <c r="R1352" s="6" t="s">
        <v>1812</v>
      </c>
      <c r="S1352" s="6" t="s">
        <v>1986</v>
      </c>
      <c r="T1352" s="6" t="s">
        <v>1813</v>
      </c>
      <c r="U1352" s="6" t="s">
        <v>1812</v>
      </c>
      <c r="V1352" s="6" t="s">
        <v>1812</v>
      </c>
      <c r="W1352" s="6" t="s">
        <v>1816</v>
      </c>
      <c r="X1352" s="6" t="s">
        <v>7250</v>
      </c>
      <c r="Y1352" s="8">
        <f>X1353-'Com RTOS RX'!$X1352</f>
        <v>0.00006944444444</v>
      </c>
      <c r="Z1352" s="6">
        <f>SUM(LEN(",CO_MQ135|"),'Com RTOS RX'!$H1352,LEN(",CO2_MQ135|"),'Com RTOS RX'!$I1352,LEN(",Alcool_MQ135|"),'Com RTOS RX'!$J1352,LEN(",Alcool_MQ135|"),'Com RTOS RX'!$K1352,LEN(",Toluen_MQ135|"),'Com RTOS RX'!$L1352,LEN(",MH4_MQ135|"),'Com RTOS RX'!$M1352,LEN(",O3_MQ131|"),'Com RTOS RX'!$N1352)*8</f>
        <v>672</v>
      </c>
    </row>
    <row r="1353" ht="15.75" customHeight="1">
      <c r="A1353" s="6" t="s">
        <v>7251</v>
      </c>
      <c r="B1353" s="6" t="s">
        <v>7252</v>
      </c>
      <c r="C1353" s="6" t="s">
        <v>1810</v>
      </c>
      <c r="D1353" s="6" t="s">
        <v>7253</v>
      </c>
      <c r="E1353" s="6" t="s">
        <v>1812</v>
      </c>
      <c r="F1353" s="6" t="s">
        <v>1812</v>
      </c>
      <c r="G1353" s="6" t="s">
        <v>1812</v>
      </c>
      <c r="H1353" s="6" t="s">
        <v>183</v>
      </c>
      <c r="I1353" s="6" t="s">
        <v>27</v>
      </c>
      <c r="J1353" s="6" t="s">
        <v>317</v>
      </c>
      <c r="K1353" s="6" t="s">
        <v>262</v>
      </c>
      <c r="L1353" s="6" t="s">
        <v>322</v>
      </c>
      <c r="M1353" s="6" t="s">
        <v>313</v>
      </c>
      <c r="N1353" s="6" t="s">
        <v>46</v>
      </c>
      <c r="O1353" s="6" t="s">
        <v>1812</v>
      </c>
      <c r="P1353" s="6" t="s">
        <v>1812</v>
      </c>
      <c r="Q1353" s="6" t="s">
        <v>1814</v>
      </c>
      <c r="R1353" s="6" t="s">
        <v>1812</v>
      </c>
      <c r="S1353" s="6" t="s">
        <v>1986</v>
      </c>
      <c r="T1353" s="6" t="s">
        <v>1813</v>
      </c>
      <c r="U1353" s="6" t="s">
        <v>1812</v>
      </c>
      <c r="V1353" s="6" t="s">
        <v>1812</v>
      </c>
      <c r="W1353" s="6" t="s">
        <v>1816</v>
      </c>
      <c r="X1353" s="6" t="s">
        <v>7254</v>
      </c>
      <c r="Y1353" s="8">
        <f>X1354-'Com RTOS RX'!$X1353</f>
        <v>0.0001388888889</v>
      </c>
      <c r="Z1353" s="6">
        <f>SUM(LEN(",CO_MQ135|"),'Com RTOS RX'!$H1353,LEN(",CO2_MQ135|"),'Com RTOS RX'!$I1353,LEN(",Alcool_MQ135|"),'Com RTOS RX'!$J1353,LEN(",Alcool_MQ135|"),'Com RTOS RX'!$K1353,LEN(",Toluen_MQ135|"),'Com RTOS RX'!$L1353,LEN(",MH4_MQ135|"),'Com RTOS RX'!$M1353,LEN(",O3_MQ131|"),'Com RTOS RX'!$N1353)*8</f>
        <v>672</v>
      </c>
    </row>
    <row r="1354" ht="15.75" customHeight="1">
      <c r="A1354" s="6" t="s">
        <v>7255</v>
      </c>
      <c r="B1354" s="6" t="s">
        <v>7256</v>
      </c>
      <c r="C1354" s="6" t="s">
        <v>1810</v>
      </c>
      <c r="D1354" s="6" t="s">
        <v>7257</v>
      </c>
      <c r="E1354" s="6" t="s">
        <v>1812</v>
      </c>
      <c r="F1354" s="6" t="s">
        <v>1812</v>
      </c>
      <c r="G1354" s="6" t="s">
        <v>1812</v>
      </c>
      <c r="H1354" s="6" t="s">
        <v>2618</v>
      </c>
      <c r="I1354" s="6" t="s">
        <v>27</v>
      </c>
      <c r="J1354" s="6" t="s">
        <v>16</v>
      </c>
      <c r="K1354" s="6" t="s">
        <v>262</v>
      </c>
      <c r="L1354" s="6" t="s">
        <v>142</v>
      </c>
      <c r="M1354" s="6" t="s">
        <v>313</v>
      </c>
      <c r="N1354" s="6" t="s">
        <v>46</v>
      </c>
      <c r="O1354" s="6" t="s">
        <v>1812</v>
      </c>
      <c r="P1354" s="6" t="s">
        <v>1812</v>
      </c>
      <c r="Q1354" s="6" t="s">
        <v>1814</v>
      </c>
      <c r="R1354" s="6" t="s">
        <v>1812</v>
      </c>
      <c r="S1354" s="6" t="s">
        <v>1986</v>
      </c>
      <c r="T1354" s="6" t="s">
        <v>1813</v>
      </c>
      <c r="U1354" s="6" t="s">
        <v>1812</v>
      </c>
      <c r="V1354" s="6" t="s">
        <v>1812</v>
      </c>
      <c r="W1354" s="6" t="s">
        <v>1816</v>
      </c>
      <c r="X1354" s="6" t="s">
        <v>7258</v>
      </c>
      <c r="Y1354" s="8">
        <f>X1355-'Com RTOS RX'!$X1354</f>
        <v>0.00006944444444</v>
      </c>
      <c r="Z1354" s="6">
        <f>SUM(LEN(",CO_MQ135|"),'Com RTOS RX'!$H1354,LEN(",CO2_MQ135|"),'Com RTOS RX'!$I1354,LEN(",Alcool_MQ135|"),'Com RTOS RX'!$J1354,LEN(",Alcool_MQ135|"),'Com RTOS RX'!$K1354,LEN(",Toluen_MQ135|"),'Com RTOS RX'!$L1354,LEN(",MH4_MQ135|"),'Com RTOS RX'!$M1354,LEN(",O3_MQ131|"),'Com RTOS RX'!$N1354)*8</f>
        <v>672</v>
      </c>
    </row>
    <row r="1355" ht="15.75" customHeight="1">
      <c r="A1355" s="6" t="s">
        <v>7259</v>
      </c>
      <c r="B1355" s="6" t="s">
        <v>7260</v>
      </c>
      <c r="C1355" s="6" t="s">
        <v>1810</v>
      </c>
      <c r="D1355" s="6" t="s">
        <v>7261</v>
      </c>
      <c r="E1355" s="6" t="s">
        <v>1812</v>
      </c>
      <c r="F1355" s="6" t="s">
        <v>1812</v>
      </c>
      <c r="G1355" s="6" t="s">
        <v>1812</v>
      </c>
      <c r="H1355" s="6" t="s">
        <v>320</v>
      </c>
      <c r="I1355" s="6" t="s">
        <v>42</v>
      </c>
      <c r="J1355" s="6" t="s">
        <v>297</v>
      </c>
      <c r="K1355" s="6" t="s">
        <v>1985</v>
      </c>
      <c r="L1355" s="6" t="s">
        <v>198</v>
      </c>
      <c r="M1355" s="6" t="s">
        <v>321</v>
      </c>
      <c r="N1355" s="6" t="s">
        <v>319</v>
      </c>
      <c r="O1355" s="6" t="s">
        <v>1812</v>
      </c>
      <c r="P1355" s="6" t="s">
        <v>1812</v>
      </c>
      <c r="Q1355" s="6" t="s">
        <v>1814</v>
      </c>
      <c r="R1355" s="6" t="s">
        <v>1812</v>
      </c>
      <c r="S1355" s="6" t="s">
        <v>1986</v>
      </c>
      <c r="T1355" s="6" t="s">
        <v>1813</v>
      </c>
      <c r="U1355" s="6" t="s">
        <v>1812</v>
      </c>
      <c r="V1355" s="6" t="s">
        <v>1812</v>
      </c>
      <c r="W1355" s="6" t="s">
        <v>1816</v>
      </c>
      <c r="X1355" s="6" t="s">
        <v>7262</v>
      </c>
      <c r="Y1355" s="8">
        <f>X1356-'Com RTOS RX'!$X1355</f>
        <v>0.00008101851852</v>
      </c>
      <c r="Z1355" s="6">
        <f>SUM(LEN(",CO_MQ135|"),'Com RTOS RX'!$H1355,LEN(",CO2_MQ135|"),'Com RTOS RX'!$I1355,LEN(",Alcool_MQ135|"),'Com RTOS RX'!$J1355,LEN(",Alcool_MQ135|"),'Com RTOS RX'!$K1355,LEN(",Toluen_MQ135|"),'Com RTOS RX'!$L1355,LEN(",MH4_MQ135|"),'Com RTOS RX'!$M1355,LEN(",O3_MQ131|"),'Com RTOS RX'!$N1355)*8</f>
        <v>672</v>
      </c>
    </row>
    <row r="1356" ht="15.75" customHeight="1">
      <c r="A1356" s="6" t="s">
        <v>7263</v>
      </c>
      <c r="B1356" s="6" t="s">
        <v>7264</v>
      </c>
      <c r="C1356" s="6" t="s">
        <v>1810</v>
      </c>
      <c r="D1356" s="6" t="s">
        <v>7265</v>
      </c>
      <c r="E1356" s="6" t="s">
        <v>1812</v>
      </c>
      <c r="F1356" s="6" t="s">
        <v>1812</v>
      </c>
      <c r="G1356" s="6" t="s">
        <v>1812</v>
      </c>
      <c r="H1356" s="6" t="s">
        <v>16</v>
      </c>
      <c r="I1356" s="6" t="s">
        <v>46</v>
      </c>
      <c r="J1356" s="6" t="s">
        <v>323</v>
      </c>
      <c r="K1356" s="6" t="s">
        <v>1985</v>
      </c>
      <c r="L1356" s="6" t="s">
        <v>325</v>
      </c>
      <c r="M1356" s="6" t="s">
        <v>313</v>
      </c>
      <c r="N1356" s="6" t="s">
        <v>46</v>
      </c>
      <c r="O1356" s="6" t="s">
        <v>1812</v>
      </c>
      <c r="P1356" s="6" t="s">
        <v>1812</v>
      </c>
      <c r="Q1356" s="6" t="s">
        <v>1814</v>
      </c>
      <c r="R1356" s="6" t="s">
        <v>1812</v>
      </c>
      <c r="S1356" s="6" t="s">
        <v>1986</v>
      </c>
      <c r="T1356" s="6" t="s">
        <v>1813</v>
      </c>
      <c r="U1356" s="6" t="s">
        <v>1812</v>
      </c>
      <c r="V1356" s="6" t="s">
        <v>1812</v>
      </c>
      <c r="W1356" s="6" t="s">
        <v>1816</v>
      </c>
      <c r="X1356" s="6" t="s">
        <v>7266</v>
      </c>
      <c r="Y1356" s="8">
        <f>X1357-'Com RTOS RX'!$X1356</f>
        <v>0.00006944444444</v>
      </c>
      <c r="Z1356" s="6">
        <f>SUM(LEN(",CO_MQ135|"),'Com RTOS RX'!$H1356,LEN(",CO2_MQ135|"),'Com RTOS RX'!$I1356,LEN(",Alcool_MQ135|"),'Com RTOS RX'!$J1356,LEN(",Alcool_MQ135|"),'Com RTOS RX'!$K1356,LEN(",Toluen_MQ135|"),'Com RTOS RX'!$L1356,LEN(",MH4_MQ135|"),'Com RTOS RX'!$M1356,LEN(",O3_MQ131|"),'Com RTOS RX'!$N1356)*8</f>
        <v>672</v>
      </c>
    </row>
    <row r="1357" ht="15.75" customHeight="1">
      <c r="A1357" s="6" t="s">
        <v>7267</v>
      </c>
      <c r="B1357" s="6" t="s">
        <v>7268</v>
      </c>
      <c r="C1357" s="6" t="s">
        <v>1810</v>
      </c>
      <c r="D1357" s="6" t="s">
        <v>7269</v>
      </c>
      <c r="E1357" s="6" t="s">
        <v>1812</v>
      </c>
      <c r="F1357" s="6" t="s">
        <v>1812</v>
      </c>
      <c r="G1357" s="6" t="s">
        <v>1812</v>
      </c>
      <c r="H1357" s="6" t="s">
        <v>248</v>
      </c>
      <c r="I1357" s="6" t="s">
        <v>319</v>
      </c>
      <c r="J1357" s="6" t="s">
        <v>320</v>
      </c>
      <c r="K1357" s="6" t="s">
        <v>1985</v>
      </c>
      <c r="L1357" s="6" t="s">
        <v>329</v>
      </c>
      <c r="M1357" s="6" t="s">
        <v>321</v>
      </c>
      <c r="N1357" s="6" t="s">
        <v>319</v>
      </c>
      <c r="O1357" s="6" t="s">
        <v>1812</v>
      </c>
      <c r="P1357" s="6" t="s">
        <v>1812</v>
      </c>
      <c r="Q1357" s="6" t="s">
        <v>1814</v>
      </c>
      <c r="R1357" s="6" t="s">
        <v>1812</v>
      </c>
      <c r="S1357" s="6" t="s">
        <v>1986</v>
      </c>
      <c r="T1357" s="6" t="s">
        <v>1813</v>
      </c>
      <c r="U1357" s="6" t="s">
        <v>1812</v>
      </c>
      <c r="V1357" s="6" t="s">
        <v>1812</v>
      </c>
      <c r="W1357" s="6" t="s">
        <v>1816</v>
      </c>
      <c r="X1357" s="6" t="s">
        <v>7270</v>
      </c>
      <c r="Y1357" s="8">
        <f>X1358-'Com RTOS RX'!$X1357</f>
        <v>0.00006944444444</v>
      </c>
      <c r="Z1357" s="6">
        <f>SUM(LEN(",CO_MQ135|"),'Com RTOS RX'!$H1357,LEN(",CO2_MQ135|"),'Com RTOS RX'!$I1357,LEN(",Alcool_MQ135|"),'Com RTOS RX'!$J1357,LEN(",Alcool_MQ135|"),'Com RTOS RX'!$K1357,LEN(",Toluen_MQ135|"),'Com RTOS RX'!$L1357,LEN(",MH4_MQ135|"),'Com RTOS RX'!$M1357,LEN(",O3_MQ131|"),'Com RTOS RX'!$N1357)*8</f>
        <v>672</v>
      </c>
    </row>
    <row r="1358" ht="15.75" customHeight="1">
      <c r="A1358" s="6" t="s">
        <v>7271</v>
      </c>
      <c r="B1358" s="6" t="s">
        <v>7272</v>
      </c>
      <c r="C1358" s="6" t="s">
        <v>1810</v>
      </c>
      <c r="D1358" s="6" t="s">
        <v>7273</v>
      </c>
      <c r="E1358" s="6" t="s">
        <v>1812</v>
      </c>
      <c r="F1358" s="6" t="s">
        <v>1812</v>
      </c>
      <c r="G1358" s="6" t="s">
        <v>1812</v>
      </c>
      <c r="H1358" s="6" t="s">
        <v>44</v>
      </c>
      <c r="I1358" s="6" t="s">
        <v>46</v>
      </c>
      <c r="J1358" s="6" t="s">
        <v>317</v>
      </c>
      <c r="K1358" s="6" t="s">
        <v>262</v>
      </c>
      <c r="L1358" s="6" t="s">
        <v>322</v>
      </c>
      <c r="M1358" s="6" t="s">
        <v>313</v>
      </c>
      <c r="N1358" s="6" t="s">
        <v>46</v>
      </c>
      <c r="O1358" s="6" t="s">
        <v>1812</v>
      </c>
      <c r="P1358" s="6" t="s">
        <v>1812</v>
      </c>
      <c r="Q1358" s="6" t="s">
        <v>1814</v>
      </c>
      <c r="R1358" s="6" t="s">
        <v>1812</v>
      </c>
      <c r="S1358" s="6" t="s">
        <v>1986</v>
      </c>
      <c r="T1358" s="6" t="s">
        <v>1813</v>
      </c>
      <c r="U1358" s="6" t="s">
        <v>1812</v>
      </c>
      <c r="V1358" s="6" t="s">
        <v>1812</v>
      </c>
      <c r="W1358" s="6" t="s">
        <v>1816</v>
      </c>
      <c r="X1358" s="6" t="s">
        <v>7274</v>
      </c>
      <c r="Y1358" s="8">
        <f>X1359-'Com RTOS RX'!$X1358</f>
        <v>0.00005787037037</v>
      </c>
      <c r="Z1358" s="6">
        <f>SUM(LEN(",CO_MQ135|"),'Com RTOS RX'!$H1358,LEN(",CO2_MQ135|"),'Com RTOS RX'!$I1358,LEN(",Alcool_MQ135|"),'Com RTOS RX'!$J1358,LEN(",Alcool_MQ135|"),'Com RTOS RX'!$K1358,LEN(",Toluen_MQ135|"),'Com RTOS RX'!$L1358,LEN(",MH4_MQ135|"),'Com RTOS RX'!$M1358,LEN(",O3_MQ131|"),'Com RTOS RX'!$N1358)*8</f>
        <v>672</v>
      </c>
    </row>
    <row r="1359" ht="15.75" customHeight="1">
      <c r="A1359" s="6" t="s">
        <v>7275</v>
      </c>
      <c r="B1359" s="6" t="s">
        <v>7276</v>
      </c>
      <c r="C1359" s="6" t="s">
        <v>1810</v>
      </c>
      <c r="D1359" s="6" t="s">
        <v>7277</v>
      </c>
      <c r="E1359" s="6" t="s">
        <v>1812</v>
      </c>
      <c r="F1359" s="6" t="s">
        <v>1812</v>
      </c>
      <c r="G1359" s="6" t="s">
        <v>1812</v>
      </c>
      <c r="H1359" s="6" t="s">
        <v>2618</v>
      </c>
      <c r="I1359" s="6" t="s">
        <v>27</v>
      </c>
      <c r="J1359" s="6" t="s">
        <v>16</v>
      </c>
      <c r="K1359" s="6" t="s">
        <v>262</v>
      </c>
      <c r="L1359" s="6" t="s">
        <v>326</v>
      </c>
      <c r="M1359" s="6" t="s">
        <v>313</v>
      </c>
      <c r="N1359" s="6" t="s">
        <v>46</v>
      </c>
      <c r="O1359" s="6" t="s">
        <v>1812</v>
      </c>
      <c r="P1359" s="6" t="s">
        <v>1812</v>
      </c>
      <c r="Q1359" s="6" t="s">
        <v>1814</v>
      </c>
      <c r="R1359" s="6" t="s">
        <v>1812</v>
      </c>
      <c r="S1359" s="6" t="s">
        <v>1986</v>
      </c>
      <c r="T1359" s="6" t="s">
        <v>1813</v>
      </c>
      <c r="U1359" s="6" t="s">
        <v>1812</v>
      </c>
      <c r="V1359" s="6" t="s">
        <v>1812</v>
      </c>
      <c r="W1359" s="6" t="s">
        <v>1816</v>
      </c>
      <c r="X1359" s="6" t="s">
        <v>7278</v>
      </c>
      <c r="Y1359" s="8">
        <f>X1360-'Com RTOS RX'!$X1359</f>
        <v>0.00008101851852</v>
      </c>
      <c r="Z1359" s="6">
        <f>SUM(LEN(",CO_MQ135|"),'Com RTOS RX'!$H1359,LEN(",CO2_MQ135|"),'Com RTOS RX'!$I1359,LEN(",Alcool_MQ135|"),'Com RTOS RX'!$J1359,LEN(",Alcool_MQ135|"),'Com RTOS RX'!$K1359,LEN(",Toluen_MQ135|"),'Com RTOS RX'!$L1359,LEN(",MH4_MQ135|"),'Com RTOS RX'!$M1359,LEN(",O3_MQ131|"),'Com RTOS RX'!$N1359)*8</f>
        <v>672</v>
      </c>
    </row>
    <row r="1360" ht="15.75" customHeight="1">
      <c r="A1360" s="6" t="s">
        <v>7279</v>
      </c>
      <c r="B1360" s="6" t="s">
        <v>7280</v>
      </c>
      <c r="C1360" s="6" t="s">
        <v>1810</v>
      </c>
      <c r="D1360" s="6" t="s">
        <v>7281</v>
      </c>
      <c r="E1360" s="6" t="s">
        <v>1812</v>
      </c>
      <c r="F1360" s="6" t="s">
        <v>1812</v>
      </c>
      <c r="G1360" s="6" t="s">
        <v>1812</v>
      </c>
      <c r="H1360" s="6" t="s">
        <v>317</v>
      </c>
      <c r="I1360" s="6" t="s">
        <v>46</v>
      </c>
      <c r="J1360" s="6" t="s">
        <v>119</v>
      </c>
      <c r="K1360" s="6" t="s">
        <v>1985</v>
      </c>
      <c r="L1360" s="6" t="s">
        <v>150</v>
      </c>
      <c r="M1360" s="6" t="s">
        <v>313</v>
      </c>
      <c r="N1360" s="6" t="s">
        <v>46</v>
      </c>
      <c r="O1360" s="6" t="s">
        <v>1812</v>
      </c>
      <c r="P1360" s="6" t="s">
        <v>1812</v>
      </c>
      <c r="Q1360" s="6" t="s">
        <v>1814</v>
      </c>
      <c r="R1360" s="6" t="s">
        <v>1812</v>
      </c>
      <c r="S1360" s="6" t="s">
        <v>1986</v>
      </c>
      <c r="T1360" s="6" t="s">
        <v>1813</v>
      </c>
      <c r="U1360" s="6" t="s">
        <v>1812</v>
      </c>
      <c r="V1360" s="6" t="s">
        <v>1812</v>
      </c>
      <c r="W1360" s="6" t="s">
        <v>1816</v>
      </c>
      <c r="X1360" s="6" t="s">
        <v>7282</v>
      </c>
      <c r="Y1360" s="8">
        <f>X1361-'Com RTOS RX'!$X1360</f>
        <v>0.00006944444444</v>
      </c>
      <c r="Z1360" s="6">
        <f>SUM(LEN(",CO_MQ135|"),'Com RTOS RX'!$H1360,LEN(",CO2_MQ135|"),'Com RTOS RX'!$I1360,LEN(",Alcool_MQ135|"),'Com RTOS RX'!$J1360,LEN(",Alcool_MQ135|"),'Com RTOS RX'!$K1360,LEN(",Toluen_MQ135|"),'Com RTOS RX'!$L1360,LEN(",MH4_MQ135|"),'Com RTOS RX'!$M1360,LEN(",O3_MQ131|"),'Com RTOS RX'!$N1360)*8</f>
        <v>672</v>
      </c>
    </row>
    <row r="1361" ht="15.75" customHeight="1">
      <c r="A1361" s="6" t="s">
        <v>7283</v>
      </c>
      <c r="B1361" s="6" t="s">
        <v>7284</v>
      </c>
      <c r="C1361" s="6" t="s">
        <v>1810</v>
      </c>
      <c r="D1361" s="6" t="s">
        <v>7285</v>
      </c>
      <c r="E1361" s="6" t="s">
        <v>1812</v>
      </c>
      <c r="F1361" s="6" t="s">
        <v>1812</v>
      </c>
      <c r="G1361" s="6" t="s">
        <v>1812</v>
      </c>
      <c r="H1361" s="6" t="s">
        <v>248</v>
      </c>
      <c r="I1361" s="6" t="s">
        <v>319</v>
      </c>
      <c r="J1361" s="6" t="s">
        <v>320</v>
      </c>
      <c r="K1361" s="6" t="s">
        <v>1985</v>
      </c>
      <c r="L1361" s="6" t="s">
        <v>329</v>
      </c>
      <c r="M1361" s="6" t="s">
        <v>321</v>
      </c>
      <c r="N1361" s="6" t="s">
        <v>319</v>
      </c>
      <c r="O1361" s="6" t="s">
        <v>1812</v>
      </c>
      <c r="P1361" s="6" t="s">
        <v>1812</v>
      </c>
      <c r="Q1361" s="6" t="s">
        <v>1814</v>
      </c>
      <c r="R1361" s="6" t="s">
        <v>1812</v>
      </c>
      <c r="S1361" s="6" t="s">
        <v>1986</v>
      </c>
      <c r="T1361" s="6" t="s">
        <v>1813</v>
      </c>
      <c r="U1361" s="6" t="s">
        <v>1812</v>
      </c>
      <c r="V1361" s="6" t="s">
        <v>1812</v>
      </c>
      <c r="W1361" s="6" t="s">
        <v>1816</v>
      </c>
      <c r="X1361" s="6" t="s">
        <v>7286</v>
      </c>
      <c r="Y1361" s="8">
        <f>X1362-'Com RTOS RX'!$X1361</f>
        <v>0.00006944444444</v>
      </c>
      <c r="Z1361" s="6">
        <f>SUM(LEN(",CO_MQ135|"),'Com RTOS RX'!$H1361,LEN(",CO2_MQ135|"),'Com RTOS RX'!$I1361,LEN(",Alcool_MQ135|"),'Com RTOS RX'!$J1361,LEN(",Alcool_MQ135|"),'Com RTOS RX'!$K1361,LEN(",Toluen_MQ135|"),'Com RTOS RX'!$L1361,LEN(",MH4_MQ135|"),'Com RTOS RX'!$M1361,LEN(",O3_MQ131|"),'Com RTOS RX'!$N1361)*8</f>
        <v>672</v>
      </c>
    </row>
    <row r="1362" ht="15.75" customHeight="1">
      <c r="A1362" s="6" t="s">
        <v>7287</v>
      </c>
      <c r="B1362" s="6" t="s">
        <v>7288</v>
      </c>
      <c r="C1362" s="6" t="s">
        <v>1810</v>
      </c>
      <c r="D1362" s="6" t="s">
        <v>7289</v>
      </c>
      <c r="E1362" s="6" t="s">
        <v>1812</v>
      </c>
      <c r="F1362" s="6" t="s">
        <v>1812</v>
      </c>
      <c r="G1362" s="6" t="s">
        <v>1812</v>
      </c>
      <c r="H1362" s="6" t="s">
        <v>16</v>
      </c>
      <c r="I1362" s="6" t="s">
        <v>46</v>
      </c>
      <c r="J1362" s="6" t="s">
        <v>323</v>
      </c>
      <c r="K1362" s="6" t="s">
        <v>1985</v>
      </c>
      <c r="L1362" s="6" t="s">
        <v>325</v>
      </c>
      <c r="M1362" s="6" t="s">
        <v>313</v>
      </c>
      <c r="N1362" s="6" t="s">
        <v>46</v>
      </c>
      <c r="O1362" s="6" t="s">
        <v>1812</v>
      </c>
      <c r="P1362" s="6" t="s">
        <v>1812</v>
      </c>
      <c r="Q1362" s="6" t="s">
        <v>1814</v>
      </c>
      <c r="R1362" s="6" t="s">
        <v>1812</v>
      </c>
      <c r="S1362" s="6" t="s">
        <v>1986</v>
      </c>
      <c r="T1362" s="6" t="s">
        <v>1813</v>
      </c>
      <c r="U1362" s="6" t="s">
        <v>1812</v>
      </c>
      <c r="V1362" s="6" t="s">
        <v>1812</v>
      </c>
      <c r="W1362" s="6" t="s">
        <v>1816</v>
      </c>
      <c r="X1362" s="6" t="s">
        <v>7290</v>
      </c>
      <c r="Y1362" s="8">
        <f>X1363-'Com RTOS RX'!$X1362</f>
        <v>0.00006944444444</v>
      </c>
      <c r="Z1362" s="6">
        <f>SUM(LEN(",CO_MQ135|"),'Com RTOS RX'!$H1362,LEN(",CO2_MQ135|"),'Com RTOS RX'!$I1362,LEN(",Alcool_MQ135|"),'Com RTOS RX'!$J1362,LEN(",Alcool_MQ135|"),'Com RTOS RX'!$K1362,LEN(",Toluen_MQ135|"),'Com RTOS RX'!$L1362,LEN(",MH4_MQ135|"),'Com RTOS RX'!$M1362,LEN(",O3_MQ131|"),'Com RTOS RX'!$N1362)*8</f>
        <v>672</v>
      </c>
    </row>
    <row r="1363" ht="15.75" customHeight="1">
      <c r="A1363" s="6" t="s">
        <v>7291</v>
      </c>
      <c r="B1363" s="6" t="s">
        <v>7292</v>
      </c>
      <c r="C1363" s="6" t="s">
        <v>1810</v>
      </c>
      <c r="D1363" s="6" t="s">
        <v>7293</v>
      </c>
      <c r="E1363" s="6" t="s">
        <v>1812</v>
      </c>
      <c r="F1363" s="6" t="s">
        <v>1812</v>
      </c>
      <c r="G1363" s="6" t="s">
        <v>1812</v>
      </c>
      <c r="H1363" s="6" t="s">
        <v>248</v>
      </c>
      <c r="I1363" s="6" t="s">
        <v>319</v>
      </c>
      <c r="J1363" s="6" t="s">
        <v>320</v>
      </c>
      <c r="K1363" s="6" t="s">
        <v>1985</v>
      </c>
      <c r="L1363" s="6" t="s">
        <v>329</v>
      </c>
      <c r="M1363" s="6" t="s">
        <v>321</v>
      </c>
      <c r="N1363" s="6" t="s">
        <v>46</v>
      </c>
      <c r="O1363" s="6" t="s">
        <v>1812</v>
      </c>
      <c r="P1363" s="6" t="s">
        <v>1812</v>
      </c>
      <c r="Q1363" s="6" t="s">
        <v>1814</v>
      </c>
      <c r="R1363" s="6" t="s">
        <v>1812</v>
      </c>
      <c r="S1363" s="6" t="s">
        <v>1986</v>
      </c>
      <c r="T1363" s="6" t="s">
        <v>1813</v>
      </c>
      <c r="U1363" s="6" t="s">
        <v>1812</v>
      </c>
      <c r="V1363" s="6" t="s">
        <v>1812</v>
      </c>
      <c r="W1363" s="6" t="s">
        <v>1816</v>
      </c>
      <c r="X1363" s="6" t="s">
        <v>7294</v>
      </c>
      <c r="Y1363" s="8">
        <f>X1364-'Com RTOS RX'!$X1363</f>
        <v>0.00006944444444</v>
      </c>
      <c r="Z1363" s="6">
        <f>SUM(LEN(",CO_MQ135|"),'Com RTOS RX'!$H1363,LEN(",CO2_MQ135|"),'Com RTOS RX'!$I1363,LEN(",Alcool_MQ135|"),'Com RTOS RX'!$J1363,LEN(",Alcool_MQ135|"),'Com RTOS RX'!$K1363,LEN(",Toluen_MQ135|"),'Com RTOS RX'!$L1363,LEN(",MH4_MQ135|"),'Com RTOS RX'!$M1363,LEN(",O3_MQ131|"),'Com RTOS RX'!$N1363)*8</f>
        <v>672</v>
      </c>
    </row>
    <row r="1364" ht="15.75" customHeight="1">
      <c r="A1364" s="6" t="s">
        <v>7295</v>
      </c>
      <c r="B1364" s="6" t="s">
        <v>7296</v>
      </c>
      <c r="C1364" s="6" t="s">
        <v>1810</v>
      </c>
      <c r="D1364" s="6" t="s">
        <v>7297</v>
      </c>
      <c r="E1364" s="6" t="s">
        <v>1812</v>
      </c>
      <c r="F1364" s="6" t="s">
        <v>1812</v>
      </c>
      <c r="G1364" s="6" t="s">
        <v>1812</v>
      </c>
      <c r="H1364" s="6" t="s">
        <v>16</v>
      </c>
      <c r="I1364" s="6" t="s">
        <v>46</v>
      </c>
      <c r="J1364" s="6" t="s">
        <v>323</v>
      </c>
      <c r="K1364" s="6" t="s">
        <v>1985</v>
      </c>
      <c r="L1364" s="6" t="s">
        <v>324</v>
      </c>
      <c r="M1364" s="6" t="s">
        <v>313</v>
      </c>
      <c r="N1364" s="6" t="s">
        <v>46</v>
      </c>
      <c r="O1364" s="6" t="s">
        <v>1812</v>
      </c>
      <c r="P1364" s="6" t="s">
        <v>1812</v>
      </c>
      <c r="Q1364" s="6" t="s">
        <v>1814</v>
      </c>
      <c r="R1364" s="6" t="s">
        <v>1812</v>
      </c>
      <c r="S1364" s="6" t="s">
        <v>1986</v>
      </c>
      <c r="T1364" s="6" t="s">
        <v>1813</v>
      </c>
      <c r="U1364" s="6" t="s">
        <v>1812</v>
      </c>
      <c r="V1364" s="6" t="s">
        <v>1812</v>
      </c>
      <c r="W1364" s="6" t="s">
        <v>1816</v>
      </c>
      <c r="X1364" s="6" t="s">
        <v>7298</v>
      </c>
      <c r="Y1364" s="8">
        <f>X1365-'Com RTOS RX'!$X1364</f>
        <v>0.00006944444444</v>
      </c>
      <c r="Z1364" s="6">
        <f>SUM(LEN(",CO_MQ135|"),'Com RTOS RX'!$H1364,LEN(",CO2_MQ135|"),'Com RTOS RX'!$I1364,LEN(",Alcool_MQ135|"),'Com RTOS RX'!$J1364,LEN(",Alcool_MQ135|"),'Com RTOS RX'!$K1364,LEN(",Toluen_MQ135|"),'Com RTOS RX'!$L1364,LEN(",MH4_MQ135|"),'Com RTOS RX'!$M1364,LEN(",O3_MQ131|"),'Com RTOS RX'!$N1364)*8</f>
        <v>672</v>
      </c>
    </row>
    <row r="1365" ht="15.75" customHeight="1">
      <c r="A1365" s="6" t="s">
        <v>7299</v>
      </c>
      <c r="B1365" s="6" t="s">
        <v>7300</v>
      </c>
      <c r="C1365" s="6" t="s">
        <v>1810</v>
      </c>
      <c r="D1365" s="6" t="s">
        <v>7301</v>
      </c>
      <c r="E1365" s="6" t="s">
        <v>1812</v>
      </c>
      <c r="F1365" s="6" t="s">
        <v>1812</v>
      </c>
      <c r="G1365" s="6" t="s">
        <v>1812</v>
      </c>
      <c r="H1365" s="6" t="s">
        <v>16</v>
      </c>
      <c r="I1365" s="6" t="s">
        <v>46</v>
      </c>
      <c r="J1365" s="6" t="s">
        <v>323</v>
      </c>
      <c r="K1365" s="6" t="s">
        <v>1985</v>
      </c>
      <c r="L1365" s="6" t="s">
        <v>325</v>
      </c>
      <c r="M1365" s="6" t="s">
        <v>313</v>
      </c>
      <c r="N1365" s="6" t="s">
        <v>46</v>
      </c>
      <c r="O1365" s="6" t="s">
        <v>1812</v>
      </c>
      <c r="P1365" s="6" t="s">
        <v>1812</v>
      </c>
      <c r="Q1365" s="6" t="s">
        <v>1814</v>
      </c>
      <c r="R1365" s="6" t="s">
        <v>1812</v>
      </c>
      <c r="S1365" s="6" t="s">
        <v>1986</v>
      </c>
      <c r="T1365" s="6" t="s">
        <v>1813</v>
      </c>
      <c r="U1365" s="6" t="s">
        <v>1812</v>
      </c>
      <c r="V1365" s="6" t="s">
        <v>1812</v>
      </c>
      <c r="W1365" s="6" t="s">
        <v>1816</v>
      </c>
      <c r="X1365" s="6" t="s">
        <v>7302</v>
      </c>
      <c r="Y1365" s="8">
        <f>X1366-'Com RTOS RX'!$X1365</f>
        <v>0.00006944444444</v>
      </c>
      <c r="Z1365" s="6">
        <f>SUM(LEN(",CO_MQ135|"),'Com RTOS RX'!$H1365,LEN(",CO2_MQ135|"),'Com RTOS RX'!$I1365,LEN(",Alcool_MQ135|"),'Com RTOS RX'!$J1365,LEN(",Alcool_MQ135|"),'Com RTOS RX'!$K1365,LEN(",Toluen_MQ135|"),'Com RTOS RX'!$L1365,LEN(",MH4_MQ135|"),'Com RTOS RX'!$M1365,LEN(",O3_MQ131|"),'Com RTOS RX'!$N1365)*8</f>
        <v>672</v>
      </c>
    </row>
    <row r="1366" ht="15.75" customHeight="1">
      <c r="A1366" s="6" t="s">
        <v>7303</v>
      </c>
      <c r="B1366" s="6" t="s">
        <v>7304</v>
      </c>
      <c r="C1366" s="6" t="s">
        <v>1810</v>
      </c>
      <c r="D1366" s="6" t="s">
        <v>7305</v>
      </c>
      <c r="E1366" s="6" t="s">
        <v>1812</v>
      </c>
      <c r="F1366" s="6" t="s">
        <v>1812</v>
      </c>
      <c r="G1366" s="6" t="s">
        <v>1812</v>
      </c>
      <c r="H1366" s="6" t="s">
        <v>16</v>
      </c>
      <c r="I1366" s="6" t="s">
        <v>46</v>
      </c>
      <c r="J1366" s="6" t="s">
        <v>323</v>
      </c>
      <c r="K1366" s="6" t="s">
        <v>1985</v>
      </c>
      <c r="L1366" s="6" t="s">
        <v>325</v>
      </c>
      <c r="M1366" s="6" t="s">
        <v>313</v>
      </c>
      <c r="N1366" s="6" t="s">
        <v>46</v>
      </c>
      <c r="O1366" s="6" t="s">
        <v>1812</v>
      </c>
      <c r="P1366" s="6" t="s">
        <v>1812</v>
      </c>
      <c r="Q1366" s="6" t="s">
        <v>1814</v>
      </c>
      <c r="R1366" s="6" t="s">
        <v>1812</v>
      </c>
      <c r="S1366" s="6" t="s">
        <v>1986</v>
      </c>
      <c r="T1366" s="6" t="s">
        <v>1813</v>
      </c>
      <c r="U1366" s="6" t="s">
        <v>1812</v>
      </c>
      <c r="V1366" s="6" t="s">
        <v>1812</v>
      </c>
      <c r="W1366" s="6" t="s">
        <v>1816</v>
      </c>
      <c r="X1366" s="6" t="s">
        <v>7306</v>
      </c>
      <c r="Y1366" s="8">
        <f>X1367-'Com RTOS RX'!$X1366</f>
        <v>0.00006944444444</v>
      </c>
      <c r="Z1366" s="6">
        <f>SUM(LEN(",CO_MQ135|"),'Com RTOS RX'!$H1366,LEN(",CO2_MQ135|"),'Com RTOS RX'!$I1366,LEN(",Alcool_MQ135|"),'Com RTOS RX'!$J1366,LEN(",Alcool_MQ135|"),'Com RTOS RX'!$K1366,LEN(",Toluen_MQ135|"),'Com RTOS RX'!$L1366,LEN(",MH4_MQ135|"),'Com RTOS RX'!$M1366,LEN(",O3_MQ131|"),'Com RTOS RX'!$N1366)*8</f>
        <v>672</v>
      </c>
    </row>
    <row r="1367" ht="15.75" customHeight="1">
      <c r="A1367" s="6" t="s">
        <v>7307</v>
      </c>
      <c r="B1367" s="6" t="s">
        <v>7308</v>
      </c>
      <c r="C1367" s="6" t="s">
        <v>1810</v>
      </c>
      <c r="D1367" s="6" t="s">
        <v>7309</v>
      </c>
      <c r="E1367" s="6" t="s">
        <v>1812</v>
      </c>
      <c r="F1367" s="6" t="s">
        <v>1812</v>
      </c>
      <c r="G1367" s="6" t="s">
        <v>1812</v>
      </c>
      <c r="H1367" s="6" t="s">
        <v>320</v>
      </c>
      <c r="I1367" s="6" t="s">
        <v>42</v>
      </c>
      <c r="J1367" s="6" t="s">
        <v>297</v>
      </c>
      <c r="K1367" s="6" t="s">
        <v>1985</v>
      </c>
      <c r="L1367" s="6" t="s">
        <v>198</v>
      </c>
      <c r="M1367" s="6" t="s">
        <v>321</v>
      </c>
      <c r="N1367" s="6" t="s">
        <v>46</v>
      </c>
      <c r="O1367" s="6" t="s">
        <v>1812</v>
      </c>
      <c r="P1367" s="6" t="s">
        <v>1812</v>
      </c>
      <c r="Q1367" s="6" t="s">
        <v>1814</v>
      </c>
      <c r="R1367" s="6" t="s">
        <v>1812</v>
      </c>
      <c r="S1367" s="6" t="s">
        <v>1986</v>
      </c>
      <c r="T1367" s="6" t="s">
        <v>1813</v>
      </c>
      <c r="U1367" s="6" t="s">
        <v>1812</v>
      </c>
      <c r="V1367" s="6" t="s">
        <v>1812</v>
      </c>
      <c r="W1367" s="6" t="s">
        <v>1816</v>
      </c>
      <c r="X1367" s="6" t="s">
        <v>7310</v>
      </c>
      <c r="Y1367" s="8">
        <f>X1368-'Com RTOS RX'!$X1367</f>
        <v>0.00006944444444</v>
      </c>
      <c r="Z1367" s="6">
        <f>SUM(LEN(",CO_MQ135|"),'Com RTOS RX'!$H1367,LEN(",CO2_MQ135|"),'Com RTOS RX'!$I1367,LEN(",Alcool_MQ135|"),'Com RTOS RX'!$J1367,LEN(",Alcool_MQ135|"),'Com RTOS RX'!$K1367,LEN(",Toluen_MQ135|"),'Com RTOS RX'!$L1367,LEN(",MH4_MQ135|"),'Com RTOS RX'!$M1367,LEN(",O3_MQ131|"),'Com RTOS RX'!$N1367)*8</f>
        <v>672</v>
      </c>
    </row>
    <row r="1368" ht="15.75" customHeight="1">
      <c r="A1368" s="6" t="s">
        <v>7311</v>
      </c>
      <c r="B1368" s="6" t="s">
        <v>7312</v>
      </c>
      <c r="C1368" s="6" t="s">
        <v>1810</v>
      </c>
      <c r="D1368" s="6" t="s">
        <v>7313</v>
      </c>
      <c r="E1368" s="6" t="s">
        <v>1812</v>
      </c>
      <c r="F1368" s="6" t="s">
        <v>1812</v>
      </c>
      <c r="G1368" s="6" t="s">
        <v>1812</v>
      </c>
      <c r="H1368" s="6" t="s">
        <v>16</v>
      </c>
      <c r="I1368" s="6" t="s">
        <v>46</v>
      </c>
      <c r="J1368" s="6" t="s">
        <v>323</v>
      </c>
      <c r="K1368" s="6" t="s">
        <v>1985</v>
      </c>
      <c r="L1368" s="6" t="s">
        <v>325</v>
      </c>
      <c r="M1368" s="6" t="s">
        <v>313</v>
      </c>
      <c r="N1368" s="6" t="s">
        <v>46</v>
      </c>
      <c r="O1368" s="6" t="s">
        <v>1812</v>
      </c>
      <c r="P1368" s="6" t="s">
        <v>1812</v>
      </c>
      <c r="Q1368" s="6" t="s">
        <v>1814</v>
      </c>
      <c r="R1368" s="6" t="s">
        <v>1812</v>
      </c>
      <c r="S1368" s="6" t="s">
        <v>1986</v>
      </c>
      <c r="T1368" s="6" t="s">
        <v>1813</v>
      </c>
      <c r="U1368" s="6" t="s">
        <v>1812</v>
      </c>
      <c r="V1368" s="6" t="s">
        <v>1812</v>
      </c>
      <c r="W1368" s="6" t="s">
        <v>1816</v>
      </c>
      <c r="X1368" s="6" t="s">
        <v>7314</v>
      </c>
      <c r="Y1368" s="8">
        <f>X1369-'Com RTOS RX'!$X1368</f>
        <v>0.00006944444444</v>
      </c>
      <c r="Z1368" s="6">
        <f>SUM(LEN(",CO_MQ135|"),'Com RTOS RX'!$H1368,LEN(",CO2_MQ135|"),'Com RTOS RX'!$I1368,LEN(",Alcool_MQ135|"),'Com RTOS RX'!$J1368,LEN(",Alcool_MQ135|"),'Com RTOS RX'!$K1368,LEN(",Toluen_MQ135|"),'Com RTOS RX'!$L1368,LEN(",MH4_MQ135|"),'Com RTOS RX'!$M1368,LEN(",O3_MQ131|"),'Com RTOS RX'!$N1368)*8</f>
        <v>672</v>
      </c>
    </row>
    <row r="1369" ht="15.75" customHeight="1">
      <c r="A1369" s="6" t="s">
        <v>7315</v>
      </c>
      <c r="B1369" s="6" t="s">
        <v>7316</v>
      </c>
      <c r="C1369" s="6" t="s">
        <v>1810</v>
      </c>
      <c r="D1369" s="6" t="s">
        <v>7317</v>
      </c>
      <c r="E1369" s="6" t="s">
        <v>1812</v>
      </c>
      <c r="F1369" s="6" t="s">
        <v>1812</v>
      </c>
      <c r="G1369" s="6" t="s">
        <v>1812</v>
      </c>
      <c r="H1369" s="6" t="s">
        <v>44</v>
      </c>
      <c r="I1369" s="6" t="s">
        <v>46</v>
      </c>
      <c r="J1369" s="6" t="s">
        <v>323</v>
      </c>
      <c r="K1369" s="6" t="s">
        <v>1985</v>
      </c>
      <c r="L1369" s="6" t="s">
        <v>325</v>
      </c>
      <c r="M1369" s="6" t="s">
        <v>313</v>
      </c>
      <c r="N1369" s="6" t="s">
        <v>46</v>
      </c>
      <c r="O1369" s="6" t="s">
        <v>1812</v>
      </c>
      <c r="P1369" s="6" t="s">
        <v>1812</v>
      </c>
      <c r="Q1369" s="6" t="s">
        <v>1814</v>
      </c>
      <c r="R1369" s="6" t="s">
        <v>1812</v>
      </c>
      <c r="S1369" s="6" t="s">
        <v>1986</v>
      </c>
      <c r="T1369" s="6" t="s">
        <v>1813</v>
      </c>
      <c r="U1369" s="6" t="s">
        <v>1812</v>
      </c>
      <c r="V1369" s="6" t="s">
        <v>1812</v>
      </c>
      <c r="W1369" s="6" t="s">
        <v>1816</v>
      </c>
      <c r="X1369" s="6" t="s">
        <v>7318</v>
      </c>
      <c r="Y1369" s="8">
        <f>X1370-'Com RTOS RX'!$X1369</f>
        <v>0.00006944444444</v>
      </c>
      <c r="Z1369" s="6">
        <f>SUM(LEN(",CO_MQ135|"),'Com RTOS RX'!$H1369,LEN(",CO2_MQ135|"),'Com RTOS RX'!$I1369,LEN(",Alcool_MQ135|"),'Com RTOS RX'!$J1369,LEN(",Alcool_MQ135|"),'Com RTOS RX'!$K1369,LEN(",Toluen_MQ135|"),'Com RTOS RX'!$L1369,LEN(",MH4_MQ135|"),'Com RTOS RX'!$M1369,LEN(",O3_MQ131|"),'Com RTOS RX'!$N1369)*8</f>
        <v>672</v>
      </c>
    </row>
    <row r="1370" ht="15.75" customHeight="1">
      <c r="A1370" s="6" t="s">
        <v>7319</v>
      </c>
      <c r="B1370" s="6" t="s">
        <v>7320</v>
      </c>
      <c r="C1370" s="6" t="s">
        <v>1810</v>
      </c>
      <c r="D1370" s="6" t="s">
        <v>7321</v>
      </c>
      <c r="E1370" s="6" t="s">
        <v>1812</v>
      </c>
      <c r="F1370" s="6" t="s">
        <v>1812</v>
      </c>
      <c r="G1370" s="6" t="s">
        <v>1812</v>
      </c>
      <c r="H1370" s="6" t="s">
        <v>70</v>
      </c>
      <c r="I1370" s="6" t="s">
        <v>1876</v>
      </c>
      <c r="J1370" s="6" t="s">
        <v>70</v>
      </c>
      <c r="K1370" s="6" t="s">
        <v>306</v>
      </c>
      <c r="L1370" s="6" t="s">
        <v>331</v>
      </c>
      <c r="M1370" s="6" t="s">
        <v>321</v>
      </c>
      <c r="N1370" s="6" t="s">
        <v>46</v>
      </c>
      <c r="O1370" s="6" t="s">
        <v>1812</v>
      </c>
      <c r="P1370" s="6" t="s">
        <v>1812</v>
      </c>
      <c r="Q1370" s="6" t="s">
        <v>1814</v>
      </c>
      <c r="R1370" s="6" t="s">
        <v>1812</v>
      </c>
      <c r="S1370" s="6" t="s">
        <v>1986</v>
      </c>
      <c r="T1370" s="6" t="s">
        <v>1813</v>
      </c>
      <c r="U1370" s="6" t="s">
        <v>1812</v>
      </c>
      <c r="V1370" s="6" t="s">
        <v>1812</v>
      </c>
      <c r="W1370" s="6" t="s">
        <v>1816</v>
      </c>
      <c r="X1370" s="6" t="s">
        <v>7322</v>
      </c>
      <c r="Y1370" s="8">
        <f>X1371-'Com RTOS RX'!$X1370</f>
        <v>0.00006944444444</v>
      </c>
      <c r="Z1370" s="6">
        <f>SUM(LEN(",CO_MQ135|"),'Com RTOS RX'!$H1370,LEN(",CO2_MQ135|"),'Com RTOS RX'!$I1370,LEN(",Alcool_MQ135|"),'Com RTOS RX'!$J1370,LEN(",Alcool_MQ135|"),'Com RTOS RX'!$K1370,LEN(",Toluen_MQ135|"),'Com RTOS RX'!$L1370,LEN(",MH4_MQ135|"),'Com RTOS RX'!$M1370,LEN(",O3_MQ131|"),'Com RTOS RX'!$N1370)*8</f>
        <v>672</v>
      </c>
    </row>
    <row r="1371" ht="15.75" customHeight="1">
      <c r="A1371" s="6" t="s">
        <v>7323</v>
      </c>
      <c r="B1371" s="6" t="s">
        <v>7324</v>
      </c>
      <c r="C1371" s="6" t="s">
        <v>1810</v>
      </c>
      <c r="D1371" s="6" t="s">
        <v>7325</v>
      </c>
      <c r="E1371" s="6" t="s">
        <v>1812</v>
      </c>
      <c r="F1371" s="6" t="s">
        <v>1812</v>
      </c>
      <c r="G1371" s="6" t="s">
        <v>1812</v>
      </c>
      <c r="H1371" s="6" t="s">
        <v>16</v>
      </c>
      <c r="I1371" s="6" t="s">
        <v>46</v>
      </c>
      <c r="J1371" s="6" t="s">
        <v>323</v>
      </c>
      <c r="K1371" s="6" t="s">
        <v>1985</v>
      </c>
      <c r="L1371" s="6" t="s">
        <v>324</v>
      </c>
      <c r="M1371" s="6" t="s">
        <v>313</v>
      </c>
      <c r="N1371" s="6" t="s">
        <v>46</v>
      </c>
      <c r="O1371" s="6" t="s">
        <v>1812</v>
      </c>
      <c r="P1371" s="6" t="s">
        <v>1812</v>
      </c>
      <c r="Q1371" s="6" t="s">
        <v>1814</v>
      </c>
      <c r="R1371" s="6" t="s">
        <v>1812</v>
      </c>
      <c r="S1371" s="6" t="s">
        <v>1986</v>
      </c>
      <c r="T1371" s="6" t="s">
        <v>1813</v>
      </c>
      <c r="U1371" s="6" t="s">
        <v>1812</v>
      </c>
      <c r="V1371" s="6" t="s">
        <v>1812</v>
      </c>
      <c r="W1371" s="6" t="s">
        <v>1816</v>
      </c>
      <c r="X1371" s="6" t="s">
        <v>7326</v>
      </c>
      <c r="Y1371" s="8">
        <f>X1372-'Com RTOS RX'!$X1371</f>
        <v>0.00006944444444</v>
      </c>
      <c r="Z1371" s="6">
        <f>SUM(LEN(",CO_MQ135|"),'Com RTOS RX'!$H1371,LEN(",CO2_MQ135|"),'Com RTOS RX'!$I1371,LEN(",Alcool_MQ135|"),'Com RTOS RX'!$J1371,LEN(",Alcool_MQ135|"),'Com RTOS RX'!$K1371,LEN(",Toluen_MQ135|"),'Com RTOS RX'!$L1371,LEN(",MH4_MQ135|"),'Com RTOS RX'!$M1371,LEN(",O3_MQ131|"),'Com RTOS RX'!$N1371)*8</f>
        <v>672</v>
      </c>
    </row>
    <row r="1372" ht="15.75" customHeight="1">
      <c r="A1372" s="6" t="s">
        <v>7327</v>
      </c>
      <c r="B1372" s="6" t="s">
        <v>7328</v>
      </c>
      <c r="C1372" s="6" t="s">
        <v>1810</v>
      </c>
      <c r="D1372" s="6" t="s">
        <v>7329</v>
      </c>
      <c r="E1372" s="6" t="s">
        <v>1812</v>
      </c>
      <c r="F1372" s="6" t="s">
        <v>1812</v>
      </c>
      <c r="G1372" s="6" t="s">
        <v>1812</v>
      </c>
      <c r="H1372" s="6" t="s">
        <v>317</v>
      </c>
      <c r="I1372" s="6" t="s">
        <v>46</v>
      </c>
      <c r="J1372" s="6" t="s">
        <v>119</v>
      </c>
      <c r="K1372" s="6" t="s">
        <v>1985</v>
      </c>
      <c r="L1372" s="6" t="s">
        <v>150</v>
      </c>
      <c r="M1372" s="6" t="s">
        <v>313</v>
      </c>
      <c r="N1372" s="6" t="s">
        <v>46</v>
      </c>
      <c r="O1372" s="6" t="s">
        <v>1812</v>
      </c>
      <c r="P1372" s="6" t="s">
        <v>1812</v>
      </c>
      <c r="Q1372" s="6" t="s">
        <v>1814</v>
      </c>
      <c r="R1372" s="6" t="s">
        <v>1812</v>
      </c>
      <c r="S1372" s="6" t="s">
        <v>1986</v>
      </c>
      <c r="T1372" s="6" t="s">
        <v>1813</v>
      </c>
      <c r="U1372" s="6" t="s">
        <v>1812</v>
      </c>
      <c r="V1372" s="6" t="s">
        <v>1812</v>
      </c>
      <c r="W1372" s="6" t="s">
        <v>1816</v>
      </c>
      <c r="X1372" s="6" t="s">
        <v>7330</v>
      </c>
      <c r="Y1372" s="8">
        <f>X1373-'Com RTOS RX'!$X1372</f>
        <v>0.00006944444444</v>
      </c>
      <c r="Z1372" s="6">
        <f>SUM(LEN(",CO_MQ135|"),'Com RTOS RX'!$H1372,LEN(",CO2_MQ135|"),'Com RTOS RX'!$I1372,LEN(",Alcool_MQ135|"),'Com RTOS RX'!$J1372,LEN(",Alcool_MQ135|"),'Com RTOS RX'!$K1372,LEN(",Toluen_MQ135|"),'Com RTOS RX'!$L1372,LEN(",MH4_MQ135|"),'Com RTOS RX'!$M1372,LEN(",O3_MQ131|"),'Com RTOS RX'!$N1372)*8</f>
        <v>672</v>
      </c>
    </row>
    <row r="1373" ht="15.75" customHeight="1">
      <c r="A1373" s="6" t="s">
        <v>7331</v>
      </c>
      <c r="B1373" s="6" t="s">
        <v>7332</v>
      </c>
      <c r="C1373" s="6" t="s">
        <v>1810</v>
      </c>
      <c r="D1373" s="6" t="s">
        <v>7333</v>
      </c>
      <c r="E1373" s="6" t="s">
        <v>1812</v>
      </c>
      <c r="F1373" s="6" t="s">
        <v>1812</v>
      </c>
      <c r="G1373" s="6" t="s">
        <v>1812</v>
      </c>
      <c r="H1373" s="6" t="s">
        <v>44</v>
      </c>
      <c r="I1373" s="6" t="s">
        <v>46</v>
      </c>
      <c r="J1373" s="6" t="s">
        <v>317</v>
      </c>
      <c r="K1373" s="6" t="s">
        <v>262</v>
      </c>
      <c r="L1373" s="6" t="s">
        <v>322</v>
      </c>
      <c r="M1373" s="6" t="s">
        <v>313</v>
      </c>
      <c r="N1373" s="6" t="s">
        <v>46</v>
      </c>
      <c r="O1373" s="6" t="s">
        <v>1812</v>
      </c>
      <c r="P1373" s="6" t="s">
        <v>1812</v>
      </c>
      <c r="Q1373" s="6" t="s">
        <v>1814</v>
      </c>
      <c r="R1373" s="6" t="s">
        <v>1812</v>
      </c>
      <c r="S1373" s="6" t="s">
        <v>1986</v>
      </c>
      <c r="T1373" s="6" t="s">
        <v>1813</v>
      </c>
      <c r="U1373" s="6" t="s">
        <v>1812</v>
      </c>
      <c r="V1373" s="6" t="s">
        <v>1812</v>
      </c>
      <c r="W1373" s="6" t="s">
        <v>1816</v>
      </c>
      <c r="X1373" s="6" t="s">
        <v>7334</v>
      </c>
      <c r="Y1373" s="8">
        <f>X1374-'Com RTOS RX'!$X1373</f>
        <v>0.00006944444444</v>
      </c>
      <c r="Z1373" s="6">
        <f>SUM(LEN(",CO_MQ135|"),'Com RTOS RX'!$H1373,LEN(",CO2_MQ135|"),'Com RTOS RX'!$I1373,LEN(",Alcool_MQ135|"),'Com RTOS RX'!$J1373,LEN(",Alcool_MQ135|"),'Com RTOS RX'!$K1373,LEN(",Toluen_MQ135|"),'Com RTOS RX'!$L1373,LEN(",MH4_MQ135|"),'Com RTOS RX'!$M1373,LEN(",O3_MQ131|"),'Com RTOS RX'!$N1373)*8</f>
        <v>672</v>
      </c>
    </row>
    <row r="1374" ht="15.75" customHeight="1">
      <c r="A1374" s="6" t="s">
        <v>7335</v>
      </c>
      <c r="B1374" s="6" t="s">
        <v>7336</v>
      </c>
      <c r="C1374" s="6" t="s">
        <v>1810</v>
      </c>
      <c r="D1374" s="6" t="s">
        <v>7337</v>
      </c>
      <c r="E1374" s="6" t="s">
        <v>1812</v>
      </c>
      <c r="F1374" s="6" t="s">
        <v>1812</v>
      </c>
      <c r="G1374" s="6" t="s">
        <v>1812</v>
      </c>
      <c r="H1374" s="6" t="s">
        <v>2618</v>
      </c>
      <c r="I1374" s="6" t="s">
        <v>27</v>
      </c>
      <c r="J1374" s="6" t="s">
        <v>16</v>
      </c>
      <c r="K1374" s="6" t="s">
        <v>262</v>
      </c>
      <c r="L1374" s="6" t="s">
        <v>326</v>
      </c>
      <c r="M1374" s="6" t="s">
        <v>313</v>
      </c>
      <c r="N1374" s="6" t="s">
        <v>46</v>
      </c>
      <c r="O1374" s="6" t="s">
        <v>1812</v>
      </c>
      <c r="P1374" s="6" t="s">
        <v>1812</v>
      </c>
      <c r="Q1374" s="6" t="s">
        <v>1814</v>
      </c>
      <c r="R1374" s="6" t="s">
        <v>1812</v>
      </c>
      <c r="S1374" s="6" t="s">
        <v>1986</v>
      </c>
      <c r="T1374" s="6" t="s">
        <v>1813</v>
      </c>
      <c r="U1374" s="6" t="s">
        <v>1812</v>
      </c>
      <c r="V1374" s="6" t="s">
        <v>1812</v>
      </c>
      <c r="W1374" s="6" t="s">
        <v>1816</v>
      </c>
      <c r="X1374" s="6" t="s">
        <v>7338</v>
      </c>
      <c r="Y1374" s="8">
        <f>X1375-'Com RTOS RX'!$X1374</f>
        <v>0.00006944444444</v>
      </c>
      <c r="Z1374" s="6">
        <f>SUM(LEN(",CO_MQ135|"),'Com RTOS RX'!$H1374,LEN(",CO2_MQ135|"),'Com RTOS RX'!$I1374,LEN(",Alcool_MQ135|"),'Com RTOS RX'!$J1374,LEN(",Alcool_MQ135|"),'Com RTOS RX'!$K1374,LEN(",Toluen_MQ135|"),'Com RTOS RX'!$L1374,LEN(",MH4_MQ135|"),'Com RTOS RX'!$M1374,LEN(",O3_MQ131|"),'Com RTOS RX'!$N1374)*8</f>
        <v>672</v>
      </c>
    </row>
    <row r="1375" ht="15.75" customHeight="1">
      <c r="A1375" s="6" t="s">
        <v>7339</v>
      </c>
      <c r="B1375" s="6" t="s">
        <v>7340</v>
      </c>
      <c r="C1375" s="6" t="s">
        <v>1810</v>
      </c>
      <c r="D1375" s="6" t="s">
        <v>7341</v>
      </c>
      <c r="E1375" s="6" t="s">
        <v>1812</v>
      </c>
      <c r="F1375" s="6" t="s">
        <v>1812</v>
      </c>
      <c r="G1375" s="6" t="s">
        <v>1812</v>
      </c>
      <c r="H1375" s="6" t="s">
        <v>2618</v>
      </c>
      <c r="I1375" s="6" t="s">
        <v>27</v>
      </c>
      <c r="J1375" s="6" t="s">
        <v>16</v>
      </c>
      <c r="K1375" s="6" t="s">
        <v>262</v>
      </c>
      <c r="L1375" s="6" t="s">
        <v>326</v>
      </c>
      <c r="M1375" s="6" t="s">
        <v>313</v>
      </c>
      <c r="N1375" s="6" t="s">
        <v>46</v>
      </c>
      <c r="O1375" s="6" t="s">
        <v>1812</v>
      </c>
      <c r="P1375" s="6" t="s">
        <v>1812</v>
      </c>
      <c r="Q1375" s="6" t="s">
        <v>1814</v>
      </c>
      <c r="R1375" s="6" t="s">
        <v>1812</v>
      </c>
      <c r="S1375" s="6" t="s">
        <v>1986</v>
      </c>
      <c r="T1375" s="6" t="s">
        <v>1813</v>
      </c>
      <c r="U1375" s="6" t="s">
        <v>1812</v>
      </c>
      <c r="V1375" s="6" t="s">
        <v>1812</v>
      </c>
      <c r="W1375" s="6" t="s">
        <v>1816</v>
      </c>
      <c r="X1375" s="6" t="s">
        <v>7342</v>
      </c>
      <c r="Y1375" s="8">
        <f>X1376-'Com RTOS RX'!$X1375</f>
        <v>0.00006944444444</v>
      </c>
      <c r="Z1375" s="6">
        <f>SUM(LEN(",CO_MQ135|"),'Com RTOS RX'!$H1375,LEN(",CO2_MQ135|"),'Com RTOS RX'!$I1375,LEN(",Alcool_MQ135|"),'Com RTOS RX'!$J1375,LEN(",Alcool_MQ135|"),'Com RTOS RX'!$K1375,LEN(",Toluen_MQ135|"),'Com RTOS RX'!$L1375,LEN(",MH4_MQ135|"),'Com RTOS RX'!$M1375,LEN(",O3_MQ131|"),'Com RTOS RX'!$N1375)*8</f>
        <v>672</v>
      </c>
    </row>
    <row r="1376" ht="15.75" customHeight="1">
      <c r="A1376" s="6" t="s">
        <v>7343</v>
      </c>
      <c r="B1376" s="6" t="s">
        <v>7344</v>
      </c>
      <c r="C1376" s="6" t="s">
        <v>1810</v>
      </c>
      <c r="D1376" s="6" t="s">
        <v>7345</v>
      </c>
      <c r="E1376" s="6" t="s">
        <v>1812</v>
      </c>
      <c r="F1376" s="6" t="s">
        <v>1812</v>
      </c>
      <c r="G1376" s="6" t="s">
        <v>1812</v>
      </c>
      <c r="H1376" s="6" t="s">
        <v>25</v>
      </c>
      <c r="I1376" s="6" t="s">
        <v>27</v>
      </c>
      <c r="J1376" s="6" t="s">
        <v>16</v>
      </c>
      <c r="K1376" s="6" t="s">
        <v>262</v>
      </c>
      <c r="L1376" s="6" t="s">
        <v>326</v>
      </c>
      <c r="M1376" s="6" t="s">
        <v>313</v>
      </c>
      <c r="N1376" s="6" t="s">
        <v>46</v>
      </c>
      <c r="O1376" s="6" t="s">
        <v>1812</v>
      </c>
      <c r="P1376" s="6" t="s">
        <v>1812</v>
      </c>
      <c r="Q1376" s="6" t="s">
        <v>1814</v>
      </c>
      <c r="R1376" s="6" t="s">
        <v>1812</v>
      </c>
      <c r="S1376" s="6" t="s">
        <v>1986</v>
      </c>
      <c r="T1376" s="6" t="s">
        <v>1813</v>
      </c>
      <c r="U1376" s="6" t="s">
        <v>1812</v>
      </c>
      <c r="V1376" s="6" t="s">
        <v>1812</v>
      </c>
      <c r="W1376" s="6" t="s">
        <v>1816</v>
      </c>
      <c r="X1376" s="6" t="s">
        <v>7346</v>
      </c>
      <c r="Y1376" s="8">
        <f>X1377-'Com RTOS RX'!$X1376</f>
        <v>0.00006944444444</v>
      </c>
      <c r="Z1376" s="6">
        <f>SUM(LEN(",CO_MQ135|"),'Com RTOS RX'!$H1376,LEN(",CO2_MQ135|"),'Com RTOS RX'!$I1376,LEN(",Alcool_MQ135|"),'Com RTOS RX'!$J1376,LEN(",Alcool_MQ135|"),'Com RTOS RX'!$K1376,LEN(",Toluen_MQ135|"),'Com RTOS RX'!$L1376,LEN(",MH4_MQ135|"),'Com RTOS RX'!$M1376,LEN(",O3_MQ131|"),'Com RTOS RX'!$N1376)*8</f>
        <v>672</v>
      </c>
    </row>
    <row r="1377" ht="15.75" customHeight="1">
      <c r="A1377" s="6" t="s">
        <v>7347</v>
      </c>
      <c r="B1377" s="6" t="s">
        <v>7348</v>
      </c>
      <c r="C1377" s="6" t="s">
        <v>1810</v>
      </c>
      <c r="D1377" s="6" t="s">
        <v>7349</v>
      </c>
      <c r="E1377" s="6" t="s">
        <v>1812</v>
      </c>
      <c r="F1377" s="6" t="s">
        <v>1812</v>
      </c>
      <c r="G1377" s="6" t="s">
        <v>1812</v>
      </c>
      <c r="H1377" s="6" t="s">
        <v>183</v>
      </c>
      <c r="I1377" s="6" t="s">
        <v>27</v>
      </c>
      <c r="J1377" s="6" t="s">
        <v>317</v>
      </c>
      <c r="K1377" s="6" t="s">
        <v>262</v>
      </c>
      <c r="L1377" s="6" t="s">
        <v>142</v>
      </c>
      <c r="M1377" s="6" t="s">
        <v>313</v>
      </c>
      <c r="N1377" s="6" t="s">
        <v>46</v>
      </c>
      <c r="O1377" s="6" t="s">
        <v>1812</v>
      </c>
      <c r="P1377" s="6" t="s">
        <v>1812</v>
      </c>
      <c r="Q1377" s="6" t="s">
        <v>1814</v>
      </c>
      <c r="R1377" s="6" t="s">
        <v>1812</v>
      </c>
      <c r="S1377" s="6" t="s">
        <v>1986</v>
      </c>
      <c r="T1377" s="6" t="s">
        <v>1813</v>
      </c>
      <c r="U1377" s="6" t="s">
        <v>1812</v>
      </c>
      <c r="V1377" s="6" t="s">
        <v>1812</v>
      </c>
      <c r="W1377" s="6" t="s">
        <v>1816</v>
      </c>
      <c r="X1377" s="6" t="s">
        <v>7350</v>
      </c>
      <c r="Y1377" s="8">
        <f>X1378-'Com RTOS RX'!$X1377</f>
        <v>0.00006944444444</v>
      </c>
      <c r="Z1377" s="6">
        <f>SUM(LEN(",CO_MQ135|"),'Com RTOS RX'!$H1377,LEN(",CO2_MQ135|"),'Com RTOS RX'!$I1377,LEN(",Alcool_MQ135|"),'Com RTOS RX'!$J1377,LEN(",Alcool_MQ135|"),'Com RTOS RX'!$K1377,LEN(",Toluen_MQ135|"),'Com RTOS RX'!$L1377,LEN(",MH4_MQ135|"),'Com RTOS RX'!$M1377,LEN(",O3_MQ131|"),'Com RTOS RX'!$N1377)*8</f>
        <v>672</v>
      </c>
    </row>
    <row r="1378" ht="15.75" customHeight="1">
      <c r="A1378" s="6" t="s">
        <v>7351</v>
      </c>
      <c r="B1378" s="6" t="s">
        <v>7352</v>
      </c>
      <c r="C1378" s="6" t="s">
        <v>1810</v>
      </c>
      <c r="D1378" s="6" t="s">
        <v>7353</v>
      </c>
      <c r="E1378" s="6" t="s">
        <v>1812</v>
      </c>
      <c r="F1378" s="6" t="s">
        <v>1812</v>
      </c>
      <c r="G1378" s="6" t="s">
        <v>1812</v>
      </c>
      <c r="H1378" s="6" t="s">
        <v>44</v>
      </c>
      <c r="I1378" s="6" t="s">
        <v>46</v>
      </c>
      <c r="J1378" s="6" t="s">
        <v>323</v>
      </c>
      <c r="K1378" s="6" t="s">
        <v>1985</v>
      </c>
      <c r="L1378" s="6" t="s">
        <v>325</v>
      </c>
      <c r="M1378" s="6" t="s">
        <v>313</v>
      </c>
      <c r="N1378" s="6" t="s">
        <v>27</v>
      </c>
      <c r="O1378" s="6" t="s">
        <v>1812</v>
      </c>
      <c r="P1378" s="6" t="s">
        <v>1812</v>
      </c>
      <c r="Q1378" s="6" t="s">
        <v>1814</v>
      </c>
      <c r="R1378" s="6" t="s">
        <v>1812</v>
      </c>
      <c r="S1378" s="6" t="s">
        <v>1986</v>
      </c>
      <c r="T1378" s="6" t="s">
        <v>1813</v>
      </c>
      <c r="U1378" s="6" t="s">
        <v>1812</v>
      </c>
      <c r="V1378" s="6" t="s">
        <v>1812</v>
      </c>
      <c r="W1378" s="6" t="s">
        <v>1816</v>
      </c>
      <c r="X1378" s="6" t="s">
        <v>7354</v>
      </c>
      <c r="Y1378" s="8">
        <f>X1379-'Com RTOS RX'!$X1378</f>
        <v>0.00006944444444</v>
      </c>
      <c r="Z1378" s="6">
        <f>SUM(LEN(",CO_MQ135|"),'Com RTOS RX'!$H1378,LEN(",CO2_MQ135|"),'Com RTOS RX'!$I1378,LEN(",Alcool_MQ135|"),'Com RTOS RX'!$J1378,LEN(",Alcool_MQ135|"),'Com RTOS RX'!$K1378,LEN(",Toluen_MQ135|"),'Com RTOS RX'!$L1378,LEN(",MH4_MQ135|"),'Com RTOS RX'!$M1378,LEN(",O3_MQ131|"),'Com RTOS RX'!$N1378)*8</f>
        <v>672</v>
      </c>
    </row>
    <row r="1379" ht="15.75" customHeight="1">
      <c r="A1379" s="6" t="s">
        <v>7355</v>
      </c>
      <c r="B1379" s="6" t="s">
        <v>7356</v>
      </c>
      <c r="C1379" s="6" t="s">
        <v>1810</v>
      </c>
      <c r="D1379" s="6" t="s">
        <v>7357</v>
      </c>
      <c r="E1379" s="6" t="s">
        <v>1812</v>
      </c>
      <c r="F1379" s="6" t="s">
        <v>1812</v>
      </c>
      <c r="G1379" s="6" t="s">
        <v>1812</v>
      </c>
      <c r="H1379" s="6" t="s">
        <v>183</v>
      </c>
      <c r="I1379" s="6" t="s">
        <v>27</v>
      </c>
      <c r="J1379" s="6" t="s">
        <v>317</v>
      </c>
      <c r="K1379" s="6" t="s">
        <v>262</v>
      </c>
      <c r="L1379" s="6" t="s">
        <v>142</v>
      </c>
      <c r="M1379" s="6" t="s">
        <v>313</v>
      </c>
      <c r="N1379" s="6" t="s">
        <v>27</v>
      </c>
      <c r="O1379" s="6" t="s">
        <v>1812</v>
      </c>
      <c r="P1379" s="6" t="s">
        <v>1812</v>
      </c>
      <c r="Q1379" s="6" t="s">
        <v>1814</v>
      </c>
      <c r="R1379" s="6" t="s">
        <v>1812</v>
      </c>
      <c r="S1379" s="6" t="s">
        <v>1986</v>
      </c>
      <c r="T1379" s="6" t="s">
        <v>1813</v>
      </c>
      <c r="U1379" s="6" t="s">
        <v>1812</v>
      </c>
      <c r="V1379" s="6" t="s">
        <v>1812</v>
      </c>
      <c r="W1379" s="6" t="s">
        <v>1816</v>
      </c>
      <c r="X1379" s="6" t="s">
        <v>7358</v>
      </c>
      <c r="Y1379" s="8">
        <f>X1380-'Com RTOS RX'!$X1379</f>
        <v>0.00006944444444</v>
      </c>
      <c r="Z1379" s="6">
        <f>SUM(LEN(",CO_MQ135|"),'Com RTOS RX'!$H1379,LEN(",CO2_MQ135|"),'Com RTOS RX'!$I1379,LEN(",Alcool_MQ135|"),'Com RTOS RX'!$J1379,LEN(",Alcool_MQ135|"),'Com RTOS RX'!$K1379,LEN(",Toluen_MQ135|"),'Com RTOS RX'!$L1379,LEN(",MH4_MQ135|"),'Com RTOS RX'!$M1379,LEN(",O3_MQ131|"),'Com RTOS RX'!$N1379)*8</f>
        <v>672</v>
      </c>
    </row>
    <row r="1380" ht="15.75" customHeight="1">
      <c r="A1380" s="6" t="s">
        <v>7359</v>
      </c>
      <c r="B1380" s="6" t="s">
        <v>7360</v>
      </c>
      <c r="C1380" s="6" t="s">
        <v>1810</v>
      </c>
      <c r="D1380" s="6" t="s">
        <v>7361</v>
      </c>
      <c r="E1380" s="6" t="s">
        <v>1812</v>
      </c>
      <c r="F1380" s="6" t="s">
        <v>1812</v>
      </c>
      <c r="G1380" s="6" t="s">
        <v>1812</v>
      </c>
      <c r="H1380" s="6" t="s">
        <v>44</v>
      </c>
      <c r="I1380" s="6" t="s">
        <v>46</v>
      </c>
      <c r="J1380" s="6" t="s">
        <v>317</v>
      </c>
      <c r="K1380" s="6" t="s">
        <v>262</v>
      </c>
      <c r="L1380" s="6" t="s">
        <v>322</v>
      </c>
      <c r="M1380" s="6" t="s">
        <v>313</v>
      </c>
      <c r="N1380" s="6" t="s">
        <v>27</v>
      </c>
      <c r="O1380" s="6" t="s">
        <v>1812</v>
      </c>
      <c r="P1380" s="6" t="s">
        <v>1812</v>
      </c>
      <c r="Q1380" s="6" t="s">
        <v>1814</v>
      </c>
      <c r="R1380" s="6" t="s">
        <v>1812</v>
      </c>
      <c r="S1380" s="6" t="s">
        <v>1986</v>
      </c>
      <c r="T1380" s="6" t="s">
        <v>1813</v>
      </c>
      <c r="U1380" s="6" t="s">
        <v>1812</v>
      </c>
      <c r="V1380" s="6" t="s">
        <v>1812</v>
      </c>
      <c r="W1380" s="6" t="s">
        <v>1816</v>
      </c>
      <c r="X1380" s="6" t="s">
        <v>7362</v>
      </c>
      <c r="Y1380" s="8">
        <f>X1381-'Com RTOS RX'!$X1380</f>
        <v>0.00006944444444</v>
      </c>
      <c r="Z1380" s="6">
        <f>SUM(LEN(",CO_MQ135|"),'Com RTOS RX'!$H1380,LEN(",CO2_MQ135|"),'Com RTOS RX'!$I1380,LEN(",Alcool_MQ135|"),'Com RTOS RX'!$J1380,LEN(",Alcool_MQ135|"),'Com RTOS RX'!$K1380,LEN(",Toluen_MQ135|"),'Com RTOS RX'!$L1380,LEN(",MH4_MQ135|"),'Com RTOS RX'!$M1380,LEN(",O3_MQ131|"),'Com RTOS RX'!$N1380)*8</f>
        <v>672</v>
      </c>
    </row>
    <row r="1381" ht="15.75" customHeight="1">
      <c r="A1381" s="6" t="s">
        <v>7363</v>
      </c>
      <c r="B1381" s="6" t="s">
        <v>7364</v>
      </c>
      <c r="C1381" s="6" t="s">
        <v>1810</v>
      </c>
      <c r="D1381" s="6" t="s">
        <v>7365</v>
      </c>
      <c r="E1381" s="6" t="s">
        <v>1812</v>
      </c>
      <c r="F1381" s="6" t="s">
        <v>1812</v>
      </c>
      <c r="G1381" s="6" t="s">
        <v>1812</v>
      </c>
      <c r="H1381" s="6" t="s">
        <v>44</v>
      </c>
      <c r="I1381" s="6" t="s">
        <v>46</v>
      </c>
      <c r="J1381" s="6" t="s">
        <v>323</v>
      </c>
      <c r="K1381" s="6" t="s">
        <v>1985</v>
      </c>
      <c r="L1381" s="6" t="s">
        <v>325</v>
      </c>
      <c r="M1381" s="6" t="s">
        <v>313</v>
      </c>
      <c r="N1381" s="6" t="s">
        <v>27</v>
      </c>
      <c r="O1381" s="6" t="s">
        <v>1812</v>
      </c>
      <c r="P1381" s="6" t="s">
        <v>1812</v>
      </c>
      <c r="Q1381" s="6" t="s">
        <v>1814</v>
      </c>
      <c r="R1381" s="6" t="s">
        <v>1812</v>
      </c>
      <c r="S1381" s="6" t="s">
        <v>1986</v>
      </c>
      <c r="T1381" s="6" t="s">
        <v>1813</v>
      </c>
      <c r="U1381" s="6" t="s">
        <v>1812</v>
      </c>
      <c r="V1381" s="6" t="s">
        <v>1812</v>
      </c>
      <c r="W1381" s="6" t="s">
        <v>1816</v>
      </c>
      <c r="X1381" s="6" t="s">
        <v>7366</v>
      </c>
      <c r="Y1381" s="8">
        <f>X1382-'Com RTOS RX'!$X1381</f>
        <v>0.00006944444444</v>
      </c>
      <c r="Z1381" s="6">
        <f>SUM(LEN(",CO_MQ135|"),'Com RTOS RX'!$H1381,LEN(",CO2_MQ135|"),'Com RTOS RX'!$I1381,LEN(",Alcool_MQ135|"),'Com RTOS RX'!$J1381,LEN(",Alcool_MQ135|"),'Com RTOS RX'!$K1381,LEN(",Toluen_MQ135|"),'Com RTOS RX'!$L1381,LEN(",MH4_MQ135|"),'Com RTOS RX'!$M1381,LEN(",O3_MQ131|"),'Com RTOS RX'!$N1381)*8</f>
        <v>672</v>
      </c>
    </row>
    <row r="1382" ht="15.75" customHeight="1">
      <c r="A1382" s="6" t="s">
        <v>7367</v>
      </c>
      <c r="B1382" s="6" t="s">
        <v>7368</v>
      </c>
      <c r="C1382" s="6" t="s">
        <v>1810</v>
      </c>
      <c r="D1382" s="6" t="s">
        <v>7369</v>
      </c>
      <c r="E1382" s="6" t="s">
        <v>1812</v>
      </c>
      <c r="F1382" s="6" t="s">
        <v>1812</v>
      </c>
      <c r="G1382" s="6" t="s">
        <v>1812</v>
      </c>
      <c r="H1382" s="6" t="s">
        <v>119</v>
      </c>
      <c r="I1382" s="6" t="s">
        <v>319</v>
      </c>
      <c r="J1382" s="6" t="s">
        <v>248</v>
      </c>
      <c r="K1382" s="6" t="s">
        <v>1985</v>
      </c>
      <c r="L1382" s="6" t="s">
        <v>180</v>
      </c>
      <c r="M1382" s="6" t="s">
        <v>321</v>
      </c>
      <c r="N1382" s="6" t="s">
        <v>46</v>
      </c>
      <c r="O1382" s="6" t="s">
        <v>1812</v>
      </c>
      <c r="P1382" s="6" t="s">
        <v>1812</v>
      </c>
      <c r="Q1382" s="6" t="s">
        <v>1814</v>
      </c>
      <c r="R1382" s="6" t="s">
        <v>1812</v>
      </c>
      <c r="S1382" s="6" t="s">
        <v>1986</v>
      </c>
      <c r="T1382" s="6" t="s">
        <v>1813</v>
      </c>
      <c r="U1382" s="6" t="s">
        <v>1812</v>
      </c>
      <c r="V1382" s="6" t="s">
        <v>1812</v>
      </c>
      <c r="W1382" s="6" t="s">
        <v>1816</v>
      </c>
      <c r="X1382" s="6" t="s">
        <v>7370</v>
      </c>
      <c r="Y1382" s="8">
        <f>X1383-'Com RTOS RX'!$X1382</f>
        <v>0.00006944444444</v>
      </c>
      <c r="Z1382" s="6">
        <f>SUM(LEN(",CO_MQ135|"),'Com RTOS RX'!$H1382,LEN(",CO2_MQ135|"),'Com RTOS RX'!$I1382,LEN(",Alcool_MQ135|"),'Com RTOS RX'!$J1382,LEN(",Alcool_MQ135|"),'Com RTOS RX'!$K1382,LEN(",Toluen_MQ135|"),'Com RTOS RX'!$L1382,LEN(",MH4_MQ135|"),'Com RTOS RX'!$M1382,LEN(",O3_MQ131|"),'Com RTOS RX'!$N1382)*8</f>
        <v>672</v>
      </c>
    </row>
    <row r="1383" ht="15.75" customHeight="1">
      <c r="A1383" s="6" t="s">
        <v>7371</v>
      </c>
      <c r="B1383" s="6" t="s">
        <v>7372</v>
      </c>
      <c r="C1383" s="6" t="s">
        <v>1810</v>
      </c>
      <c r="D1383" s="6" t="s">
        <v>7373</v>
      </c>
      <c r="E1383" s="6" t="s">
        <v>1812</v>
      </c>
      <c r="F1383" s="6" t="s">
        <v>1812</v>
      </c>
      <c r="G1383" s="6" t="s">
        <v>1812</v>
      </c>
      <c r="H1383" s="6" t="s">
        <v>317</v>
      </c>
      <c r="I1383" s="6" t="s">
        <v>46</v>
      </c>
      <c r="J1383" s="6" t="s">
        <v>119</v>
      </c>
      <c r="K1383" s="6" t="s">
        <v>1985</v>
      </c>
      <c r="L1383" s="6" t="s">
        <v>150</v>
      </c>
      <c r="M1383" s="6" t="s">
        <v>313</v>
      </c>
      <c r="N1383" s="6" t="s">
        <v>27</v>
      </c>
      <c r="O1383" s="6" t="s">
        <v>1812</v>
      </c>
      <c r="P1383" s="6" t="s">
        <v>1812</v>
      </c>
      <c r="Q1383" s="6" t="s">
        <v>1814</v>
      </c>
      <c r="R1383" s="6" t="s">
        <v>1812</v>
      </c>
      <c r="S1383" s="6" t="s">
        <v>1986</v>
      </c>
      <c r="T1383" s="6" t="s">
        <v>1813</v>
      </c>
      <c r="U1383" s="6" t="s">
        <v>1812</v>
      </c>
      <c r="V1383" s="6" t="s">
        <v>1812</v>
      </c>
      <c r="W1383" s="6" t="s">
        <v>1816</v>
      </c>
      <c r="X1383" s="6" t="s">
        <v>7374</v>
      </c>
      <c r="Y1383" s="8">
        <f>X1384-'Com RTOS RX'!$X1383</f>
        <v>0.00006944444444</v>
      </c>
      <c r="Z1383" s="6">
        <f>SUM(LEN(",CO_MQ135|"),'Com RTOS RX'!$H1383,LEN(",CO2_MQ135|"),'Com RTOS RX'!$I1383,LEN(",Alcool_MQ135|"),'Com RTOS RX'!$J1383,LEN(",Alcool_MQ135|"),'Com RTOS RX'!$K1383,LEN(",Toluen_MQ135|"),'Com RTOS RX'!$L1383,LEN(",MH4_MQ135|"),'Com RTOS RX'!$M1383,LEN(",O3_MQ131|"),'Com RTOS RX'!$N1383)*8</f>
        <v>672</v>
      </c>
    </row>
    <row r="1384" ht="15.75" customHeight="1">
      <c r="A1384" s="6" t="s">
        <v>7375</v>
      </c>
      <c r="B1384" s="6" t="s">
        <v>7376</v>
      </c>
      <c r="C1384" s="6" t="s">
        <v>1810</v>
      </c>
      <c r="D1384" s="6" t="s">
        <v>7377</v>
      </c>
      <c r="E1384" s="6" t="s">
        <v>1812</v>
      </c>
      <c r="F1384" s="6" t="s">
        <v>1812</v>
      </c>
      <c r="G1384" s="6" t="s">
        <v>1812</v>
      </c>
      <c r="H1384" s="6" t="s">
        <v>25</v>
      </c>
      <c r="I1384" s="6" t="s">
        <v>27</v>
      </c>
      <c r="J1384" s="6" t="s">
        <v>16</v>
      </c>
      <c r="K1384" s="6" t="s">
        <v>262</v>
      </c>
      <c r="L1384" s="6" t="s">
        <v>326</v>
      </c>
      <c r="M1384" s="6" t="s">
        <v>313</v>
      </c>
      <c r="N1384" s="6" t="s">
        <v>27</v>
      </c>
      <c r="O1384" s="6" t="s">
        <v>1812</v>
      </c>
      <c r="P1384" s="6" t="s">
        <v>1812</v>
      </c>
      <c r="Q1384" s="6" t="s">
        <v>1814</v>
      </c>
      <c r="R1384" s="6" t="s">
        <v>1812</v>
      </c>
      <c r="S1384" s="6" t="s">
        <v>1986</v>
      </c>
      <c r="T1384" s="6" t="s">
        <v>1813</v>
      </c>
      <c r="U1384" s="6" t="s">
        <v>1812</v>
      </c>
      <c r="V1384" s="6" t="s">
        <v>1812</v>
      </c>
      <c r="W1384" s="6" t="s">
        <v>1816</v>
      </c>
      <c r="X1384" s="6" t="s">
        <v>7378</v>
      </c>
      <c r="Y1384" s="8">
        <f>X1385-'Com RTOS RX'!$X1384</f>
        <v>0.00006944444444</v>
      </c>
      <c r="Z1384" s="6">
        <f>SUM(LEN(",CO_MQ135|"),'Com RTOS RX'!$H1384,LEN(",CO2_MQ135|"),'Com RTOS RX'!$I1384,LEN(",Alcool_MQ135|"),'Com RTOS RX'!$J1384,LEN(",Alcool_MQ135|"),'Com RTOS RX'!$K1384,LEN(",Toluen_MQ135|"),'Com RTOS RX'!$L1384,LEN(",MH4_MQ135|"),'Com RTOS RX'!$M1384,LEN(",O3_MQ131|"),'Com RTOS RX'!$N1384)*8</f>
        <v>672</v>
      </c>
    </row>
    <row r="1385" ht="15.75" customHeight="1">
      <c r="A1385" s="6" t="s">
        <v>7379</v>
      </c>
      <c r="B1385" s="6" t="s">
        <v>7380</v>
      </c>
      <c r="C1385" s="6" t="s">
        <v>1810</v>
      </c>
      <c r="D1385" s="6" t="s">
        <v>7381</v>
      </c>
      <c r="E1385" s="6" t="s">
        <v>1812</v>
      </c>
      <c r="F1385" s="6" t="s">
        <v>1812</v>
      </c>
      <c r="G1385" s="6" t="s">
        <v>1812</v>
      </c>
      <c r="H1385" s="6" t="s">
        <v>183</v>
      </c>
      <c r="I1385" s="6" t="s">
        <v>27</v>
      </c>
      <c r="J1385" s="6" t="s">
        <v>317</v>
      </c>
      <c r="K1385" s="6" t="s">
        <v>262</v>
      </c>
      <c r="L1385" s="6" t="s">
        <v>142</v>
      </c>
      <c r="M1385" s="6" t="s">
        <v>313</v>
      </c>
      <c r="N1385" s="6" t="s">
        <v>36</v>
      </c>
      <c r="O1385" s="6" t="s">
        <v>1812</v>
      </c>
      <c r="P1385" s="6" t="s">
        <v>1812</v>
      </c>
      <c r="Q1385" s="6" t="s">
        <v>1814</v>
      </c>
      <c r="R1385" s="6" t="s">
        <v>1812</v>
      </c>
      <c r="S1385" s="6" t="s">
        <v>1986</v>
      </c>
      <c r="T1385" s="6" t="s">
        <v>1813</v>
      </c>
      <c r="U1385" s="6" t="s">
        <v>1812</v>
      </c>
      <c r="V1385" s="6" t="s">
        <v>1812</v>
      </c>
      <c r="W1385" s="6" t="s">
        <v>1816</v>
      </c>
      <c r="X1385" s="6" t="s">
        <v>7382</v>
      </c>
      <c r="Y1385" s="8">
        <f>X1386-'Com RTOS RX'!$X1385</f>
        <v>0.00006944444444</v>
      </c>
      <c r="Z1385" s="6">
        <f>SUM(LEN(",CO_MQ135|"),'Com RTOS RX'!$H1385,LEN(",CO2_MQ135|"),'Com RTOS RX'!$I1385,LEN(",Alcool_MQ135|"),'Com RTOS RX'!$J1385,LEN(",Alcool_MQ135|"),'Com RTOS RX'!$K1385,LEN(",Toluen_MQ135|"),'Com RTOS RX'!$L1385,LEN(",MH4_MQ135|"),'Com RTOS RX'!$M1385,LEN(",O3_MQ131|"),'Com RTOS RX'!$N1385)*8</f>
        <v>672</v>
      </c>
    </row>
    <row r="1386" ht="15.75" customHeight="1">
      <c r="A1386" s="6" t="s">
        <v>7383</v>
      </c>
      <c r="B1386" s="6" t="s">
        <v>7384</v>
      </c>
      <c r="C1386" s="6" t="s">
        <v>1810</v>
      </c>
      <c r="D1386" s="6" t="s">
        <v>7385</v>
      </c>
      <c r="E1386" s="6" t="s">
        <v>1812</v>
      </c>
      <c r="F1386" s="6" t="s">
        <v>1812</v>
      </c>
      <c r="G1386" s="6" t="s">
        <v>1812</v>
      </c>
      <c r="H1386" s="6" t="s">
        <v>25</v>
      </c>
      <c r="I1386" s="6" t="s">
        <v>27</v>
      </c>
      <c r="J1386" s="6" t="s">
        <v>16</v>
      </c>
      <c r="K1386" s="6" t="s">
        <v>262</v>
      </c>
      <c r="L1386" s="6" t="s">
        <v>326</v>
      </c>
      <c r="M1386" s="6" t="s">
        <v>313</v>
      </c>
      <c r="N1386" s="6" t="s">
        <v>46</v>
      </c>
      <c r="O1386" s="6" t="s">
        <v>1812</v>
      </c>
      <c r="P1386" s="6" t="s">
        <v>1812</v>
      </c>
      <c r="Q1386" s="6" t="s">
        <v>1814</v>
      </c>
      <c r="R1386" s="6" t="s">
        <v>1812</v>
      </c>
      <c r="S1386" s="6" t="s">
        <v>1986</v>
      </c>
      <c r="T1386" s="6" t="s">
        <v>1813</v>
      </c>
      <c r="U1386" s="6" t="s">
        <v>1812</v>
      </c>
      <c r="V1386" s="6" t="s">
        <v>1812</v>
      </c>
      <c r="W1386" s="6" t="s">
        <v>1816</v>
      </c>
      <c r="X1386" s="6" t="s">
        <v>7386</v>
      </c>
      <c r="Y1386" s="8">
        <f>X1387-'Com RTOS RX'!$X1386</f>
        <v>0.00006944444444</v>
      </c>
      <c r="Z1386" s="6">
        <f>SUM(LEN(",CO_MQ135|"),'Com RTOS RX'!$H1386,LEN(",CO2_MQ135|"),'Com RTOS RX'!$I1386,LEN(",Alcool_MQ135|"),'Com RTOS RX'!$J1386,LEN(",Alcool_MQ135|"),'Com RTOS RX'!$K1386,LEN(",Toluen_MQ135|"),'Com RTOS RX'!$L1386,LEN(",MH4_MQ135|"),'Com RTOS RX'!$M1386,LEN(",O3_MQ131|"),'Com RTOS RX'!$N1386)*8</f>
        <v>672</v>
      </c>
    </row>
    <row r="1387" ht="15.75" customHeight="1">
      <c r="A1387" s="6" t="s">
        <v>7387</v>
      </c>
      <c r="B1387" s="6" t="s">
        <v>7388</v>
      </c>
      <c r="C1387" s="6" t="s">
        <v>1810</v>
      </c>
      <c r="D1387" s="6" t="s">
        <v>7389</v>
      </c>
      <c r="E1387" s="6" t="s">
        <v>1812</v>
      </c>
      <c r="F1387" s="6" t="s">
        <v>1812</v>
      </c>
      <c r="G1387" s="6" t="s">
        <v>1812</v>
      </c>
      <c r="H1387" s="6" t="s">
        <v>2618</v>
      </c>
      <c r="I1387" s="6" t="s">
        <v>27</v>
      </c>
      <c r="J1387" s="6" t="s">
        <v>16</v>
      </c>
      <c r="K1387" s="6" t="s">
        <v>262</v>
      </c>
      <c r="L1387" s="6" t="s">
        <v>142</v>
      </c>
      <c r="M1387" s="6" t="s">
        <v>313</v>
      </c>
      <c r="N1387" s="6" t="s">
        <v>27</v>
      </c>
      <c r="O1387" s="6" t="s">
        <v>1812</v>
      </c>
      <c r="P1387" s="6" t="s">
        <v>1812</v>
      </c>
      <c r="Q1387" s="6" t="s">
        <v>1814</v>
      </c>
      <c r="R1387" s="6" t="s">
        <v>1812</v>
      </c>
      <c r="S1387" s="6" t="s">
        <v>1986</v>
      </c>
      <c r="T1387" s="6" t="s">
        <v>1813</v>
      </c>
      <c r="U1387" s="6" t="s">
        <v>1812</v>
      </c>
      <c r="V1387" s="6" t="s">
        <v>1812</v>
      </c>
      <c r="W1387" s="6" t="s">
        <v>1816</v>
      </c>
      <c r="X1387" s="6" t="s">
        <v>7390</v>
      </c>
      <c r="Y1387" s="8">
        <f>X1388-'Com RTOS RX'!$X1387</f>
        <v>0.00006944444444</v>
      </c>
      <c r="Z1387" s="6">
        <f>SUM(LEN(",CO_MQ135|"),'Com RTOS RX'!$H1387,LEN(",CO2_MQ135|"),'Com RTOS RX'!$I1387,LEN(",Alcool_MQ135|"),'Com RTOS RX'!$J1387,LEN(",Alcool_MQ135|"),'Com RTOS RX'!$K1387,LEN(",Toluen_MQ135|"),'Com RTOS RX'!$L1387,LEN(",MH4_MQ135|"),'Com RTOS RX'!$M1387,LEN(",O3_MQ131|"),'Com RTOS RX'!$N1387)*8</f>
        <v>672</v>
      </c>
    </row>
    <row r="1388" ht="15.75" customHeight="1">
      <c r="A1388" s="6" t="s">
        <v>7391</v>
      </c>
      <c r="B1388" s="6" t="s">
        <v>7392</v>
      </c>
      <c r="C1388" s="6" t="s">
        <v>1810</v>
      </c>
      <c r="D1388" s="6" t="s">
        <v>7393</v>
      </c>
      <c r="E1388" s="6" t="s">
        <v>1812</v>
      </c>
      <c r="F1388" s="6" t="s">
        <v>1812</v>
      </c>
      <c r="G1388" s="6" t="s">
        <v>1812</v>
      </c>
      <c r="H1388" s="6" t="s">
        <v>44</v>
      </c>
      <c r="I1388" s="6" t="s">
        <v>46</v>
      </c>
      <c r="J1388" s="6" t="s">
        <v>317</v>
      </c>
      <c r="K1388" s="6" t="s">
        <v>262</v>
      </c>
      <c r="L1388" s="6" t="s">
        <v>322</v>
      </c>
      <c r="M1388" s="6" t="s">
        <v>313</v>
      </c>
      <c r="N1388" s="6" t="s">
        <v>27</v>
      </c>
      <c r="O1388" s="6" t="s">
        <v>1812</v>
      </c>
      <c r="P1388" s="6" t="s">
        <v>1812</v>
      </c>
      <c r="Q1388" s="6" t="s">
        <v>1814</v>
      </c>
      <c r="R1388" s="6" t="s">
        <v>1812</v>
      </c>
      <c r="S1388" s="6" t="s">
        <v>1986</v>
      </c>
      <c r="T1388" s="6" t="s">
        <v>1813</v>
      </c>
      <c r="U1388" s="6" t="s">
        <v>1812</v>
      </c>
      <c r="V1388" s="6" t="s">
        <v>1812</v>
      </c>
      <c r="W1388" s="6" t="s">
        <v>1816</v>
      </c>
      <c r="X1388" s="6" t="s">
        <v>7394</v>
      </c>
      <c r="Y1388" s="8">
        <f>X1389-'Com RTOS RX'!$X1388</f>
        <v>0.00006944444444</v>
      </c>
      <c r="Z1388" s="6">
        <f>SUM(LEN(",CO_MQ135|"),'Com RTOS RX'!$H1388,LEN(",CO2_MQ135|"),'Com RTOS RX'!$I1388,LEN(",Alcool_MQ135|"),'Com RTOS RX'!$J1388,LEN(",Alcool_MQ135|"),'Com RTOS RX'!$K1388,LEN(",Toluen_MQ135|"),'Com RTOS RX'!$L1388,LEN(",MH4_MQ135|"),'Com RTOS RX'!$M1388,LEN(",O3_MQ131|"),'Com RTOS RX'!$N1388)*8</f>
        <v>672</v>
      </c>
    </row>
    <row r="1389" ht="15.75" customHeight="1">
      <c r="A1389" s="6" t="s">
        <v>7395</v>
      </c>
      <c r="B1389" s="6" t="s">
        <v>7396</v>
      </c>
      <c r="C1389" s="6" t="s">
        <v>1810</v>
      </c>
      <c r="D1389" s="6" t="s">
        <v>7397</v>
      </c>
      <c r="E1389" s="6" t="s">
        <v>1812</v>
      </c>
      <c r="F1389" s="6" t="s">
        <v>1812</v>
      </c>
      <c r="G1389" s="6" t="s">
        <v>1812</v>
      </c>
      <c r="H1389" s="6" t="s">
        <v>16</v>
      </c>
      <c r="I1389" s="6" t="s">
        <v>46</v>
      </c>
      <c r="J1389" s="6" t="s">
        <v>323</v>
      </c>
      <c r="K1389" s="6" t="s">
        <v>1985</v>
      </c>
      <c r="L1389" s="6" t="s">
        <v>325</v>
      </c>
      <c r="M1389" s="6" t="s">
        <v>313</v>
      </c>
      <c r="N1389" s="6" t="s">
        <v>27</v>
      </c>
      <c r="O1389" s="6" t="s">
        <v>1812</v>
      </c>
      <c r="P1389" s="6" t="s">
        <v>1812</v>
      </c>
      <c r="Q1389" s="6" t="s">
        <v>1814</v>
      </c>
      <c r="R1389" s="6" t="s">
        <v>1812</v>
      </c>
      <c r="S1389" s="6" t="s">
        <v>1986</v>
      </c>
      <c r="T1389" s="6" t="s">
        <v>1813</v>
      </c>
      <c r="U1389" s="6" t="s">
        <v>1812</v>
      </c>
      <c r="V1389" s="6" t="s">
        <v>1812</v>
      </c>
      <c r="W1389" s="6" t="s">
        <v>1816</v>
      </c>
      <c r="X1389" s="6" t="s">
        <v>7398</v>
      </c>
      <c r="Y1389" s="8">
        <f>X1390-'Com RTOS RX'!$X1389</f>
        <v>0.00008101851852</v>
      </c>
      <c r="Z1389" s="6">
        <f>SUM(LEN(",CO_MQ135|"),'Com RTOS RX'!$H1389,LEN(",CO2_MQ135|"),'Com RTOS RX'!$I1389,LEN(",Alcool_MQ135|"),'Com RTOS RX'!$J1389,LEN(",Alcool_MQ135|"),'Com RTOS RX'!$K1389,LEN(",Toluen_MQ135|"),'Com RTOS RX'!$L1389,LEN(",MH4_MQ135|"),'Com RTOS RX'!$M1389,LEN(",O3_MQ131|"),'Com RTOS RX'!$N1389)*8</f>
        <v>672</v>
      </c>
    </row>
    <row r="1390" ht="15.75" customHeight="1">
      <c r="A1390" s="6" t="s">
        <v>7399</v>
      </c>
      <c r="B1390" s="6" t="s">
        <v>7400</v>
      </c>
      <c r="C1390" s="6" t="s">
        <v>1810</v>
      </c>
      <c r="D1390" s="6" t="s">
        <v>7401</v>
      </c>
      <c r="E1390" s="6" t="s">
        <v>1812</v>
      </c>
      <c r="F1390" s="6" t="s">
        <v>1812</v>
      </c>
      <c r="G1390" s="6" t="s">
        <v>1812</v>
      </c>
      <c r="H1390" s="6" t="s">
        <v>25</v>
      </c>
      <c r="I1390" s="6" t="s">
        <v>27</v>
      </c>
      <c r="J1390" s="6" t="s">
        <v>16</v>
      </c>
      <c r="K1390" s="6" t="s">
        <v>262</v>
      </c>
      <c r="L1390" s="6" t="s">
        <v>326</v>
      </c>
      <c r="M1390" s="6" t="s">
        <v>313</v>
      </c>
      <c r="N1390" s="6" t="s">
        <v>27</v>
      </c>
      <c r="O1390" s="6" t="s">
        <v>1812</v>
      </c>
      <c r="P1390" s="6" t="s">
        <v>1812</v>
      </c>
      <c r="Q1390" s="6" t="s">
        <v>1814</v>
      </c>
      <c r="R1390" s="6" t="s">
        <v>1812</v>
      </c>
      <c r="S1390" s="6" t="s">
        <v>1986</v>
      </c>
      <c r="T1390" s="6" t="s">
        <v>1813</v>
      </c>
      <c r="U1390" s="6" t="s">
        <v>1812</v>
      </c>
      <c r="V1390" s="6" t="s">
        <v>1812</v>
      </c>
      <c r="W1390" s="6" t="s">
        <v>1816</v>
      </c>
      <c r="X1390" s="6" t="s">
        <v>7402</v>
      </c>
      <c r="Y1390" s="8">
        <f>X1391-'Com RTOS RX'!$X1390</f>
        <v>0.00006944444444</v>
      </c>
      <c r="Z1390" s="6">
        <f>SUM(LEN(",CO_MQ135|"),'Com RTOS RX'!$H1390,LEN(",CO2_MQ135|"),'Com RTOS RX'!$I1390,LEN(",Alcool_MQ135|"),'Com RTOS RX'!$J1390,LEN(",Alcool_MQ135|"),'Com RTOS RX'!$K1390,LEN(",Toluen_MQ135|"),'Com RTOS RX'!$L1390,LEN(",MH4_MQ135|"),'Com RTOS RX'!$M1390,LEN(",O3_MQ131|"),'Com RTOS RX'!$N1390)*8</f>
        <v>672</v>
      </c>
    </row>
    <row r="1391" ht="15.75" customHeight="1">
      <c r="A1391" s="6" t="s">
        <v>7403</v>
      </c>
      <c r="B1391" s="6" t="s">
        <v>7404</v>
      </c>
      <c r="C1391" s="6" t="s">
        <v>1810</v>
      </c>
      <c r="D1391" s="6" t="s">
        <v>7405</v>
      </c>
      <c r="E1391" s="6" t="s">
        <v>1812</v>
      </c>
      <c r="F1391" s="6" t="s">
        <v>1812</v>
      </c>
      <c r="G1391" s="6" t="s">
        <v>1812</v>
      </c>
      <c r="H1391" s="6" t="s">
        <v>2969</v>
      </c>
      <c r="I1391" s="6" t="s">
        <v>42</v>
      </c>
      <c r="J1391" s="6" t="s">
        <v>2969</v>
      </c>
      <c r="K1391" s="6" t="s">
        <v>306</v>
      </c>
      <c r="L1391" s="6" t="s">
        <v>193</v>
      </c>
      <c r="M1391" s="6" t="s">
        <v>321</v>
      </c>
      <c r="N1391" s="6" t="s">
        <v>27</v>
      </c>
      <c r="O1391" s="6" t="s">
        <v>1812</v>
      </c>
      <c r="P1391" s="6" t="s">
        <v>1812</v>
      </c>
      <c r="Q1391" s="6" t="s">
        <v>1814</v>
      </c>
      <c r="R1391" s="6" t="s">
        <v>1812</v>
      </c>
      <c r="S1391" s="6" t="s">
        <v>1986</v>
      </c>
      <c r="T1391" s="6" t="s">
        <v>1813</v>
      </c>
      <c r="U1391" s="6" t="s">
        <v>1812</v>
      </c>
      <c r="V1391" s="6" t="s">
        <v>1812</v>
      </c>
      <c r="W1391" s="6" t="s">
        <v>1816</v>
      </c>
      <c r="X1391" s="6" t="s">
        <v>7406</v>
      </c>
      <c r="Y1391" s="8">
        <f>X1392-'Com RTOS RX'!$X1391</f>
        <v>0.00005787037037</v>
      </c>
      <c r="Z1391" s="6">
        <f>SUM(LEN(",CO_MQ135|"),'Com RTOS RX'!$H1391,LEN(",CO2_MQ135|"),'Com RTOS RX'!$I1391,LEN(",Alcool_MQ135|"),'Com RTOS RX'!$J1391,LEN(",Alcool_MQ135|"),'Com RTOS RX'!$K1391,LEN(",Toluen_MQ135|"),'Com RTOS RX'!$L1391,LEN(",MH4_MQ135|"),'Com RTOS RX'!$M1391,LEN(",O3_MQ131|"),'Com RTOS RX'!$N1391)*8</f>
        <v>672</v>
      </c>
    </row>
    <row r="1392" ht="15.75" customHeight="1">
      <c r="A1392" s="6" t="s">
        <v>7407</v>
      </c>
      <c r="B1392" s="6" t="s">
        <v>7408</v>
      </c>
      <c r="C1392" s="6" t="s">
        <v>1810</v>
      </c>
      <c r="D1392" s="6" t="s">
        <v>7409</v>
      </c>
      <c r="E1392" s="6" t="s">
        <v>1812</v>
      </c>
      <c r="F1392" s="6" t="s">
        <v>1812</v>
      </c>
      <c r="G1392" s="6" t="s">
        <v>1812</v>
      </c>
      <c r="H1392" s="6" t="s">
        <v>44</v>
      </c>
      <c r="I1392" s="6" t="s">
        <v>46</v>
      </c>
      <c r="J1392" s="6" t="s">
        <v>317</v>
      </c>
      <c r="K1392" s="6" t="s">
        <v>262</v>
      </c>
      <c r="L1392" s="6" t="s">
        <v>322</v>
      </c>
      <c r="M1392" s="6" t="s">
        <v>313</v>
      </c>
      <c r="N1392" s="6" t="s">
        <v>27</v>
      </c>
      <c r="O1392" s="6" t="s">
        <v>1812</v>
      </c>
      <c r="P1392" s="6" t="s">
        <v>1812</v>
      </c>
      <c r="Q1392" s="6" t="s">
        <v>1814</v>
      </c>
      <c r="R1392" s="6" t="s">
        <v>1812</v>
      </c>
      <c r="S1392" s="6" t="s">
        <v>1986</v>
      </c>
      <c r="T1392" s="6" t="s">
        <v>1813</v>
      </c>
      <c r="U1392" s="6" t="s">
        <v>1812</v>
      </c>
      <c r="V1392" s="6" t="s">
        <v>1812</v>
      </c>
      <c r="W1392" s="6" t="s">
        <v>1816</v>
      </c>
      <c r="X1392" s="6" t="s">
        <v>7410</v>
      </c>
      <c r="Y1392" s="8">
        <f>X1393-'Com RTOS RX'!$X1392</f>
        <v>0.00008101851852</v>
      </c>
      <c r="Z1392" s="6">
        <f>SUM(LEN(",CO_MQ135|"),'Com RTOS RX'!$H1392,LEN(",CO2_MQ135|"),'Com RTOS RX'!$I1392,LEN(",Alcool_MQ135|"),'Com RTOS RX'!$J1392,LEN(",Alcool_MQ135|"),'Com RTOS RX'!$K1392,LEN(",Toluen_MQ135|"),'Com RTOS RX'!$L1392,LEN(",MH4_MQ135|"),'Com RTOS RX'!$M1392,LEN(",O3_MQ131|"),'Com RTOS RX'!$N1392)*8</f>
        <v>672</v>
      </c>
    </row>
    <row r="1393" ht="15.75" customHeight="1">
      <c r="A1393" s="6" t="s">
        <v>7411</v>
      </c>
      <c r="B1393" s="6" t="s">
        <v>7412</v>
      </c>
      <c r="C1393" s="6" t="s">
        <v>1810</v>
      </c>
      <c r="D1393" s="6" t="s">
        <v>7413</v>
      </c>
      <c r="E1393" s="6" t="s">
        <v>1812</v>
      </c>
      <c r="F1393" s="6" t="s">
        <v>1812</v>
      </c>
      <c r="G1393" s="6" t="s">
        <v>1812</v>
      </c>
      <c r="H1393" s="6" t="s">
        <v>183</v>
      </c>
      <c r="I1393" s="6" t="s">
        <v>27</v>
      </c>
      <c r="J1393" s="6" t="s">
        <v>317</v>
      </c>
      <c r="K1393" s="6" t="s">
        <v>262</v>
      </c>
      <c r="L1393" s="6" t="s">
        <v>142</v>
      </c>
      <c r="M1393" s="6" t="s">
        <v>313</v>
      </c>
      <c r="N1393" s="6" t="s">
        <v>46</v>
      </c>
      <c r="O1393" s="6" t="s">
        <v>1812</v>
      </c>
      <c r="P1393" s="6" t="s">
        <v>1812</v>
      </c>
      <c r="Q1393" s="6" t="s">
        <v>1814</v>
      </c>
      <c r="R1393" s="6" t="s">
        <v>1812</v>
      </c>
      <c r="S1393" s="6" t="s">
        <v>1986</v>
      </c>
      <c r="T1393" s="6" t="s">
        <v>1813</v>
      </c>
      <c r="U1393" s="6" t="s">
        <v>1812</v>
      </c>
      <c r="V1393" s="6" t="s">
        <v>1812</v>
      </c>
      <c r="W1393" s="6" t="s">
        <v>1816</v>
      </c>
      <c r="X1393" s="6" t="s">
        <v>7414</v>
      </c>
      <c r="Y1393" s="8">
        <f>X1394-'Com RTOS RX'!$X1393</f>
        <v>0.00006944444444</v>
      </c>
      <c r="Z1393" s="6">
        <f>SUM(LEN(",CO_MQ135|"),'Com RTOS RX'!$H1393,LEN(",CO2_MQ135|"),'Com RTOS RX'!$I1393,LEN(",Alcool_MQ135|"),'Com RTOS RX'!$J1393,LEN(",Alcool_MQ135|"),'Com RTOS RX'!$K1393,LEN(",Toluen_MQ135|"),'Com RTOS RX'!$L1393,LEN(",MH4_MQ135|"),'Com RTOS RX'!$M1393,LEN(",O3_MQ131|"),'Com RTOS RX'!$N1393)*8</f>
        <v>672</v>
      </c>
    </row>
    <row r="1394" ht="15.75" customHeight="1">
      <c r="A1394" s="6" t="s">
        <v>7415</v>
      </c>
      <c r="B1394" s="6" t="s">
        <v>7416</v>
      </c>
      <c r="C1394" s="6" t="s">
        <v>1810</v>
      </c>
      <c r="D1394" s="6" t="s">
        <v>7417</v>
      </c>
      <c r="E1394" s="6" t="s">
        <v>1812</v>
      </c>
      <c r="F1394" s="6" t="s">
        <v>1812</v>
      </c>
      <c r="G1394" s="6" t="s">
        <v>1812</v>
      </c>
      <c r="H1394" s="6" t="s">
        <v>317</v>
      </c>
      <c r="I1394" s="6" t="s">
        <v>46</v>
      </c>
      <c r="J1394" s="6" t="s">
        <v>119</v>
      </c>
      <c r="K1394" s="6" t="s">
        <v>1985</v>
      </c>
      <c r="L1394" s="6" t="s">
        <v>150</v>
      </c>
      <c r="M1394" s="6" t="s">
        <v>313</v>
      </c>
      <c r="N1394" s="6" t="s">
        <v>27</v>
      </c>
      <c r="O1394" s="6" t="s">
        <v>1812</v>
      </c>
      <c r="P1394" s="6" t="s">
        <v>1812</v>
      </c>
      <c r="Q1394" s="6" t="s">
        <v>1814</v>
      </c>
      <c r="R1394" s="6" t="s">
        <v>1812</v>
      </c>
      <c r="S1394" s="6" t="s">
        <v>1986</v>
      </c>
      <c r="T1394" s="6" t="s">
        <v>1813</v>
      </c>
      <c r="U1394" s="6" t="s">
        <v>1812</v>
      </c>
      <c r="V1394" s="6" t="s">
        <v>1812</v>
      </c>
      <c r="W1394" s="6" t="s">
        <v>1816</v>
      </c>
      <c r="X1394" s="6" t="s">
        <v>7418</v>
      </c>
      <c r="Y1394" s="8">
        <f>X1395-'Com RTOS RX'!$X1394</f>
        <v>0.00006944444444</v>
      </c>
      <c r="Z1394" s="6">
        <f>SUM(LEN(",CO_MQ135|"),'Com RTOS RX'!$H1394,LEN(",CO2_MQ135|"),'Com RTOS RX'!$I1394,LEN(",Alcool_MQ135|"),'Com RTOS RX'!$J1394,LEN(",Alcool_MQ135|"),'Com RTOS RX'!$K1394,LEN(",Toluen_MQ135|"),'Com RTOS RX'!$L1394,LEN(",MH4_MQ135|"),'Com RTOS RX'!$M1394,LEN(",O3_MQ131|"),'Com RTOS RX'!$N1394)*8</f>
        <v>672</v>
      </c>
    </row>
    <row r="1395" ht="15.75" customHeight="1">
      <c r="A1395" s="6" t="s">
        <v>7419</v>
      </c>
      <c r="B1395" s="6" t="s">
        <v>7420</v>
      </c>
      <c r="C1395" s="6" t="s">
        <v>1810</v>
      </c>
      <c r="D1395" s="6" t="s">
        <v>7421</v>
      </c>
      <c r="E1395" s="6" t="s">
        <v>1812</v>
      </c>
      <c r="F1395" s="6" t="s">
        <v>1812</v>
      </c>
      <c r="G1395" s="6" t="s">
        <v>1812</v>
      </c>
      <c r="H1395" s="6" t="s">
        <v>16</v>
      </c>
      <c r="I1395" s="6" t="s">
        <v>46</v>
      </c>
      <c r="J1395" s="6" t="s">
        <v>323</v>
      </c>
      <c r="K1395" s="6" t="s">
        <v>1985</v>
      </c>
      <c r="L1395" s="6" t="s">
        <v>324</v>
      </c>
      <c r="M1395" s="6" t="s">
        <v>313</v>
      </c>
      <c r="N1395" s="6" t="s">
        <v>27</v>
      </c>
      <c r="O1395" s="6" t="s">
        <v>1812</v>
      </c>
      <c r="P1395" s="6" t="s">
        <v>1812</v>
      </c>
      <c r="Q1395" s="6" t="s">
        <v>1814</v>
      </c>
      <c r="R1395" s="6" t="s">
        <v>1812</v>
      </c>
      <c r="S1395" s="6" t="s">
        <v>1986</v>
      </c>
      <c r="T1395" s="6" t="s">
        <v>1813</v>
      </c>
      <c r="U1395" s="6" t="s">
        <v>1812</v>
      </c>
      <c r="V1395" s="6" t="s">
        <v>1812</v>
      </c>
      <c r="W1395" s="6" t="s">
        <v>1816</v>
      </c>
      <c r="X1395" s="6" t="s">
        <v>7422</v>
      </c>
      <c r="Y1395" s="8">
        <f>X1396-'Com RTOS RX'!$X1395</f>
        <v>0.00006944444444</v>
      </c>
      <c r="Z1395" s="6">
        <f>SUM(LEN(",CO_MQ135|"),'Com RTOS RX'!$H1395,LEN(",CO2_MQ135|"),'Com RTOS RX'!$I1395,LEN(",Alcool_MQ135|"),'Com RTOS RX'!$J1395,LEN(",Alcool_MQ135|"),'Com RTOS RX'!$K1395,LEN(",Toluen_MQ135|"),'Com RTOS RX'!$L1395,LEN(",MH4_MQ135|"),'Com RTOS RX'!$M1395,LEN(",O3_MQ131|"),'Com RTOS RX'!$N1395)*8</f>
        <v>672</v>
      </c>
    </row>
    <row r="1396" ht="15.75" customHeight="1">
      <c r="A1396" s="6" t="s">
        <v>7423</v>
      </c>
      <c r="B1396" s="6" t="s">
        <v>7424</v>
      </c>
      <c r="C1396" s="6" t="s">
        <v>1810</v>
      </c>
      <c r="D1396" s="6" t="s">
        <v>7425</v>
      </c>
      <c r="E1396" s="6" t="s">
        <v>1812</v>
      </c>
      <c r="F1396" s="6" t="s">
        <v>1812</v>
      </c>
      <c r="G1396" s="6" t="s">
        <v>1812</v>
      </c>
      <c r="H1396" s="6" t="s">
        <v>183</v>
      </c>
      <c r="I1396" s="6" t="s">
        <v>27</v>
      </c>
      <c r="J1396" s="6" t="s">
        <v>317</v>
      </c>
      <c r="K1396" s="6" t="s">
        <v>262</v>
      </c>
      <c r="L1396" s="6" t="s">
        <v>322</v>
      </c>
      <c r="M1396" s="6" t="s">
        <v>313</v>
      </c>
      <c r="N1396" s="6" t="s">
        <v>27</v>
      </c>
      <c r="O1396" s="6" t="s">
        <v>1812</v>
      </c>
      <c r="P1396" s="6" t="s">
        <v>1812</v>
      </c>
      <c r="Q1396" s="6" t="s">
        <v>1814</v>
      </c>
      <c r="R1396" s="6" t="s">
        <v>1812</v>
      </c>
      <c r="S1396" s="6" t="s">
        <v>1986</v>
      </c>
      <c r="T1396" s="6" t="s">
        <v>1813</v>
      </c>
      <c r="U1396" s="6" t="s">
        <v>1812</v>
      </c>
      <c r="V1396" s="6" t="s">
        <v>1812</v>
      </c>
      <c r="W1396" s="6" t="s">
        <v>1816</v>
      </c>
      <c r="X1396" s="6" t="s">
        <v>7426</v>
      </c>
      <c r="Y1396" s="8">
        <f>X1397-'Com RTOS RX'!$X1396</f>
        <v>0.00006944444444</v>
      </c>
      <c r="Z1396" s="6">
        <f>SUM(LEN(",CO_MQ135|"),'Com RTOS RX'!$H1396,LEN(",CO2_MQ135|"),'Com RTOS RX'!$I1396,LEN(",Alcool_MQ135|"),'Com RTOS RX'!$J1396,LEN(",Alcool_MQ135|"),'Com RTOS RX'!$K1396,LEN(",Toluen_MQ135|"),'Com RTOS RX'!$L1396,LEN(",MH4_MQ135|"),'Com RTOS RX'!$M1396,LEN(",O3_MQ131|"),'Com RTOS RX'!$N1396)*8</f>
        <v>672</v>
      </c>
    </row>
    <row r="1397" ht="15.75" customHeight="1">
      <c r="A1397" s="6" t="s">
        <v>7427</v>
      </c>
      <c r="B1397" s="6" t="s">
        <v>7428</v>
      </c>
      <c r="C1397" s="6" t="s">
        <v>1810</v>
      </c>
      <c r="D1397" s="6" t="s">
        <v>7429</v>
      </c>
      <c r="E1397" s="6" t="s">
        <v>1812</v>
      </c>
      <c r="F1397" s="6" t="s">
        <v>1812</v>
      </c>
      <c r="G1397" s="6" t="s">
        <v>1812</v>
      </c>
      <c r="H1397" s="6" t="s">
        <v>44</v>
      </c>
      <c r="I1397" s="6" t="s">
        <v>46</v>
      </c>
      <c r="J1397" s="6" t="s">
        <v>323</v>
      </c>
      <c r="K1397" s="6" t="s">
        <v>1985</v>
      </c>
      <c r="L1397" s="6" t="s">
        <v>325</v>
      </c>
      <c r="M1397" s="6" t="s">
        <v>313</v>
      </c>
      <c r="N1397" s="6" t="s">
        <v>27</v>
      </c>
      <c r="O1397" s="6" t="s">
        <v>1812</v>
      </c>
      <c r="P1397" s="6" t="s">
        <v>1812</v>
      </c>
      <c r="Q1397" s="6" t="s">
        <v>1814</v>
      </c>
      <c r="R1397" s="6" t="s">
        <v>1812</v>
      </c>
      <c r="S1397" s="6" t="s">
        <v>1986</v>
      </c>
      <c r="T1397" s="6" t="s">
        <v>1813</v>
      </c>
      <c r="U1397" s="6" t="s">
        <v>1812</v>
      </c>
      <c r="V1397" s="6" t="s">
        <v>1812</v>
      </c>
      <c r="W1397" s="6" t="s">
        <v>1816</v>
      </c>
      <c r="X1397" s="6" t="s">
        <v>7430</v>
      </c>
      <c r="Y1397" s="8">
        <f>X1398-'Com RTOS RX'!$X1397</f>
        <v>0.00006944444444</v>
      </c>
      <c r="Z1397" s="6">
        <f>SUM(LEN(",CO_MQ135|"),'Com RTOS RX'!$H1397,LEN(",CO2_MQ135|"),'Com RTOS RX'!$I1397,LEN(",Alcool_MQ135|"),'Com RTOS RX'!$J1397,LEN(",Alcool_MQ135|"),'Com RTOS RX'!$K1397,LEN(",Toluen_MQ135|"),'Com RTOS RX'!$L1397,LEN(",MH4_MQ135|"),'Com RTOS RX'!$M1397,LEN(",O3_MQ131|"),'Com RTOS RX'!$N1397)*8</f>
        <v>672</v>
      </c>
    </row>
    <row r="1398" ht="15.75" customHeight="1">
      <c r="A1398" s="6" t="s">
        <v>7431</v>
      </c>
      <c r="B1398" s="6" t="s">
        <v>7432</v>
      </c>
      <c r="C1398" s="6" t="s">
        <v>1810</v>
      </c>
      <c r="D1398" s="6" t="s">
        <v>7433</v>
      </c>
      <c r="E1398" s="6" t="s">
        <v>1812</v>
      </c>
      <c r="F1398" s="6" t="s">
        <v>1812</v>
      </c>
      <c r="G1398" s="6" t="s">
        <v>1812</v>
      </c>
      <c r="H1398" s="6" t="s">
        <v>2618</v>
      </c>
      <c r="I1398" s="6" t="s">
        <v>27</v>
      </c>
      <c r="J1398" s="6" t="s">
        <v>16</v>
      </c>
      <c r="K1398" s="6" t="s">
        <v>262</v>
      </c>
      <c r="L1398" s="6" t="s">
        <v>142</v>
      </c>
      <c r="M1398" s="6" t="s">
        <v>313</v>
      </c>
      <c r="N1398" s="6" t="s">
        <v>27</v>
      </c>
      <c r="O1398" s="6" t="s">
        <v>1812</v>
      </c>
      <c r="P1398" s="6" t="s">
        <v>1812</v>
      </c>
      <c r="Q1398" s="6" t="s">
        <v>1814</v>
      </c>
      <c r="R1398" s="6" t="s">
        <v>1812</v>
      </c>
      <c r="S1398" s="6" t="s">
        <v>1986</v>
      </c>
      <c r="T1398" s="6" t="s">
        <v>1813</v>
      </c>
      <c r="U1398" s="6" t="s">
        <v>1812</v>
      </c>
      <c r="V1398" s="6" t="s">
        <v>1812</v>
      </c>
      <c r="W1398" s="6" t="s">
        <v>1816</v>
      </c>
      <c r="X1398" s="6" t="s">
        <v>7434</v>
      </c>
      <c r="Y1398" s="8">
        <f>X1399-'Com RTOS RX'!$X1398</f>
        <v>0.00006944444444</v>
      </c>
      <c r="Z1398" s="6">
        <f>SUM(LEN(",CO_MQ135|"),'Com RTOS RX'!$H1398,LEN(",CO2_MQ135|"),'Com RTOS RX'!$I1398,LEN(",Alcool_MQ135|"),'Com RTOS RX'!$J1398,LEN(",Alcool_MQ135|"),'Com RTOS RX'!$K1398,LEN(",Toluen_MQ135|"),'Com RTOS RX'!$L1398,LEN(",MH4_MQ135|"),'Com RTOS RX'!$M1398,LEN(",O3_MQ131|"),'Com RTOS RX'!$N1398)*8</f>
        <v>672</v>
      </c>
    </row>
    <row r="1399" ht="15.75" customHeight="1">
      <c r="A1399" s="6" t="s">
        <v>7435</v>
      </c>
      <c r="B1399" s="6" t="s">
        <v>7436</v>
      </c>
      <c r="C1399" s="6" t="s">
        <v>1810</v>
      </c>
      <c r="D1399" s="6" t="s">
        <v>7437</v>
      </c>
      <c r="E1399" s="6" t="s">
        <v>1812</v>
      </c>
      <c r="F1399" s="6" t="s">
        <v>1812</v>
      </c>
      <c r="G1399" s="6" t="s">
        <v>1812</v>
      </c>
      <c r="H1399" s="6" t="s">
        <v>51</v>
      </c>
      <c r="I1399" s="6" t="s">
        <v>36</v>
      </c>
      <c r="J1399" s="6" t="s">
        <v>183</v>
      </c>
      <c r="K1399" s="6" t="s">
        <v>262</v>
      </c>
      <c r="L1399" s="6" t="s">
        <v>11</v>
      </c>
      <c r="M1399" s="6" t="s">
        <v>313</v>
      </c>
      <c r="N1399" s="6" t="s">
        <v>27</v>
      </c>
      <c r="O1399" s="6" t="s">
        <v>1812</v>
      </c>
      <c r="P1399" s="6" t="s">
        <v>1812</v>
      </c>
      <c r="Q1399" s="6" t="s">
        <v>1814</v>
      </c>
      <c r="R1399" s="6" t="s">
        <v>1812</v>
      </c>
      <c r="S1399" s="6" t="s">
        <v>1986</v>
      </c>
      <c r="T1399" s="6" t="s">
        <v>1813</v>
      </c>
      <c r="U1399" s="6" t="s">
        <v>1812</v>
      </c>
      <c r="V1399" s="6" t="s">
        <v>1812</v>
      </c>
      <c r="W1399" s="6" t="s">
        <v>1816</v>
      </c>
      <c r="X1399" s="6" t="s">
        <v>7438</v>
      </c>
      <c r="Y1399" s="8">
        <f>X1400-'Com RTOS RX'!$X1399</f>
        <v>0.00006944444444</v>
      </c>
      <c r="Z1399" s="6">
        <f>SUM(LEN(",CO_MQ135|"),'Com RTOS RX'!$H1399,LEN(",CO2_MQ135|"),'Com RTOS RX'!$I1399,LEN(",Alcool_MQ135|"),'Com RTOS RX'!$J1399,LEN(",Alcool_MQ135|"),'Com RTOS RX'!$K1399,LEN(",Toluen_MQ135|"),'Com RTOS RX'!$L1399,LEN(",MH4_MQ135|"),'Com RTOS RX'!$M1399,LEN(",O3_MQ131|"),'Com RTOS RX'!$N1399)*8</f>
        <v>672</v>
      </c>
    </row>
    <row r="1400" ht="15.75" customHeight="1">
      <c r="A1400" s="6" t="s">
        <v>7439</v>
      </c>
      <c r="B1400" s="6" t="s">
        <v>7440</v>
      </c>
      <c r="C1400" s="6" t="s">
        <v>1810</v>
      </c>
      <c r="D1400" s="6" t="s">
        <v>7441</v>
      </c>
      <c r="E1400" s="6" t="s">
        <v>1812</v>
      </c>
      <c r="F1400" s="6" t="s">
        <v>1812</v>
      </c>
      <c r="G1400" s="6" t="s">
        <v>1812</v>
      </c>
      <c r="H1400" s="6" t="s">
        <v>248</v>
      </c>
      <c r="I1400" s="6" t="s">
        <v>319</v>
      </c>
      <c r="J1400" s="6" t="s">
        <v>320</v>
      </c>
      <c r="K1400" s="6" t="s">
        <v>1985</v>
      </c>
      <c r="L1400" s="6" t="s">
        <v>329</v>
      </c>
      <c r="M1400" s="6" t="s">
        <v>321</v>
      </c>
      <c r="N1400" s="6" t="s">
        <v>27</v>
      </c>
      <c r="O1400" s="6" t="s">
        <v>1812</v>
      </c>
      <c r="P1400" s="6" t="s">
        <v>1812</v>
      </c>
      <c r="Q1400" s="6" t="s">
        <v>1814</v>
      </c>
      <c r="R1400" s="6" t="s">
        <v>1812</v>
      </c>
      <c r="S1400" s="6" t="s">
        <v>1986</v>
      </c>
      <c r="T1400" s="6" t="s">
        <v>1813</v>
      </c>
      <c r="U1400" s="6" t="s">
        <v>1812</v>
      </c>
      <c r="V1400" s="6" t="s">
        <v>1812</v>
      </c>
      <c r="W1400" s="6" t="s">
        <v>1816</v>
      </c>
      <c r="X1400" s="6" t="s">
        <v>7442</v>
      </c>
      <c r="Y1400" s="8">
        <f>X1401-'Com RTOS RX'!$X1400</f>
        <v>0.00006944444444</v>
      </c>
      <c r="Z1400" s="6">
        <f>SUM(LEN(",CO_MQ135|"),'Com RTOS RX'!$H1400,LEN(",CO2_MQ135|"),'Com RTOS RX'!$I1400,LEN(",Alcool_MQ135|"),'Com RTOS RX'!$J1400,LEN(",Alcool_MQ135|"),'Com RTOS RX'!$K1400,LEN(",Toluen_MQ135|"),'Com RTOS RX'!$L1400,LEN(",MH4_MQ135|"),'Com RTOS RX'!$M1400,LEN(",O3_MQ131|"),'Com RTOS RX'!$N1400)*8</f>
        <v>672</v>
      </c>
    </row>
    <row r="1401" ht="15.75" customHeight="1">
      <c r="A1401" s="6" t="s">
        <v>7443</v>
      </c>
      <c r="B1401" s="6" t="s">
        <v>7444</v>
      </c>
      <c r="C1401" s="6" t="s">
        <v>1810</v>
      </c>
      <c r="D1401" s="6" t="s">
        <v>7445</v>
      </c>
      <c r="E1401" s="6" t="s">
        <v>1812</v>
      </c>
      <c r="F1401" s="6" t="s">
        <v>1812</v>
      </c>
      <c r="G1401" s="6" t="s">
        <v>1812</v>
      </c>
      <c r="H1401" s="6" t="s">
        <v>248</v>
      </c>
      <c r="I1401" s="6" t="s">
        <v>319</v>
      </c>
      <c r="J1401" s="6" t="s">
        <v>320</v>
      </c>
      <c r="K1401" s="6" t="s">
        <v>1985</v>
      </c>
      <c r="L1401" s="6" t="s">
        <v>329</v>
      </c>
      <c r="M1401" s="6" t="s">
        <v>321</v>
      </c>
      <c r="N1401" s="6" t="s">
        <v>27</v>
      </c>
      <c r="O1401" s="6" t="s">
        <v>1812</v>
      </c>
      <c r="P1401" s="6" t="s">
        <v>1812</v>
      </c>
      <c r="Q1401" s="6" t="s">
        <v>1814</v>
      </c>
      <c r="R1401" s="6" t="s">
        <v>1812</v>
      </c>
      <c r="S1401" s="6" t="s">
        <v>1986</v>
      </c>
      <c r="T1401" s="6" t="s">
        <v>1813</v>
      </c>
      <c r="U1401" s="6" t="s">
        <v>1812</v>
      </c>
      <c r="V1401" s="6" t="s">
        <v>1812</v>
      </c>
      <c r="W1401" s="6" t="s">
        <v>1816</v>
      </c>
      <c r="X1401" s="6" t="s">
        <v>7446</v>
      </c>
      <c r="Y1401" s="8">
        <f>X1402-'Com RTOS RX'!$X1401</f>
        <v>0.00006944444444</v>
      </c>
      <c r="Z1401" s="6">
        <f>SUM(LEN(",CO_MQ135|"),'Com RTOS RX'!$H1401,LEN(",CO2_MQ135|"),'Com RTOS RX'!$I1401,LEN(",Alcool_MQ135|"),'Com RTOS RX'!$J1401,LEN(",Alcool_MQ135|"),'Com RTOS RX'!$K1401,LEN(",Toluen_MQ135|"),'Com RTOS RX'!$L1401,LEN(",MH4_MQ135|"),'Com RTOS RX'!$M1401,LEN(",O3_MQ131|"),'Com RTOS RX'!$N1401)*8</f>
        <v>672</v>
      </c>
    </row>
    <row r="1402" ht="15.75" customHeight="1">
      <c r="A1402" s="6" t="s">
        <v>7447</v>
      </c>
      <c r="B1402" s="6" t="s">
        <v>7448</v>
      </c>
      <c r="C1402" s="6" t="s">
        <v>1810</v>
      </c>
      <c r="D1402" s="6" t="s">
        <v>7449</v>
      </c>
      <c r="E1402" s="6" t="s">
        <v>1812</v>
      </c>
      <c r="F1402" s="6" t="s">
        <v>1812</v>
      </c>
      <c r="G1402" s="6" t="s">
        <v>1812</v>
      </c>
      <c r="H1402" s="6" t="s">
        <v>320</v>
      </c>
      <c r="I1402" s="6" t="s">
        <v>42</v>
      </c>
      <c r="J1402" s="6" t="s">
        <v>297</v>
      </c>
      <c r="K1402" s="6" t="s">
        <v>1985</v>
      </c>
      <c r="L1402" s="6" t="s">
        <v>198</v>
      </c>
      <c r="M1402" s="6" t="s">
        <v>321</v>
      </c>
      <c r="N1402" s="6" t="s">
        <v>27</v>
      </c>
      <c r="O1402" s="6" t="s">
        <v>1812</v>
      </c>
      <c r="P1402" s="6" t="s">
        <v>1812</v>
      </c>
      <c r="Q1402" s="6" t="s">
        <v>1814</v>
      </c>
      <c r="R1402" s="6" t="s">
        <v>1812</v>
      </c>
      <c r="S1402" s="6" t="s">
        <v>1986</v>
      </c>
      <c r="T1402" s="6" t="s">
        <v>1813</v>
      </c>
      <c r="U1402" s="6" t="s">
        <v>1812</v>
      </c>
      <c r="V1402" s="6" t="s">
        <v>1812</v>
      </c>
      <c r="W1402" s="6" t="s">
        <v>1816</v>
      </c>
      <c r="X1402" s="6" t="s">
        <v>7450</v>
      </c>
      <c r="Y1402" s="8">
        <f>X1403-'Com RTOS RX'!$X1402</f>
        <v>0.00006944444444</v>
      </c>
      <c r="Z1402" s="6">
        <f>SUM(LEN(",CO_MQ135|"),'Com RTOS RX'!$H1402,LEN(",CO2_MQ135|"),'Com RTOS RX'!$I1402,LEN(",Alcool_MQ135|"),'Com RTOS RX'!$J1402,LEN(",Alcool_MQ135|"),'Com RTOS RX'!$K1402,LEN(",Toluen_MQ135|"),'Com RTOS RX'!$L1402,LEN(",MH4_MQ135|"),'Com RTOS RX'!$M1402,LEN(",O3_MQ131|"),'Com RTOS RX'!$N1402)*8</f>
        <v>672</v>
      </c>
    </row>
    <row r="1403" ht="15.75" customHeight="1">
      <c r="A1403" s="6" t="s">
        <v>7451</v>
      </c>
      <c r="B1403" s="6" t="s">
        <v>7452</v>
      </c>
      <c r="C1403" s="6" t="s">
        <v>1810</v>
      </c>
      <c r="D1403" s="6" t="s">
        <v>7453</v>
      </c>
      <c r="E1403" s="6" t="s">
        <v>1812</v>
      </c>
      <c r="F1403" s="6" t="s">
        <v>1812</v>
      </c>
      <c r="G1403" s="6" t="s">
        <v>1812</v>
      </c>
      <c r="H1403" s="6" t="s">
        <v>317</v>
      </c>
      <c r="I1403" s="6" t="s">
        <v>46</v>
      </c>
      <c r="J1403" s="6" t="s">
        <v>119</v>
      </c>
      <c r="K1403" s="6" t="s">
        <v>1985</v>
      </c>
      <c r="L1403" s="6" t="s">
        <v>150</v>
      </c>
      <c r="M1403" s="6" t="s">
        <v>313</v>
      </c>
      <c r="N1403" s="6" t="s">
        <v>27</v>
      </c>
      <c r="O1403" s="6" t="s">
        <v>1812</v>
      </c>
      <c r="P1403" s="6" t="s">
        <v>1812</v>
      </c>
      <c r="Q1403" s="6" t="s">
        <v>1814</v>
      </c>
      <c r="R1403" s="6" t="s">
        <v>1812</v>
      </c>
      <c r="S1403" s="6" t="s">
        <v>1986</v>
      </c>
      <c r="T1403" s="6" t="s">
        <v>1813</v>
      </c>
      <c r="U1403" s="6" t="s">
        <v>1812</v>
      </c>
      <c r="V1403" s="6" t="s">
        <v>1812</v>
      </c>
      <c r="W1403" s="6" t="s">
        <v>1816</v>
      </c>
      <c r="X1403" s="6" t="s">
        <v>7454</v>
      </c>
      <c r="Y1403" s="8">
        <f>X1404-'Com RTOS RX'!$X1403</f>
        <v>0.00006944444444</v>
      </c>
      <c r="Z1403" s="6">
        <f>SUM(LEN(",CO_MQ135|"),'Com RTOS RX'!$H1403,LEN(",CO2_MQ135|"),'Com RTOS RX'!$I1403,LEN(",Alcool_MQ135|"),'Com RTOS RX'!$J1403,LEN(",Alcool_MQ135|"),'Com RTOS RX'!$K1403,LEN(",Toluen_MQ135|"),'Com RTOS RX'!$L1403,LEN(",MH4_MQ135|"),'Com RTOS RX'!$M1403,LEN(",O3_MQ131|"),'Com RTOS RX'!$N1403)*8</f>
        <v>672</v>
      </c>
    </row>
    <row r="1404" ht="15.75" customHeight="1">
      <c r="A1404" s="6" t="s">
        <v>7455</v>
      </c>
      <c r="B1404" s="6" t="s">
        <v>7456</v>
      </c>
      <c r="C1404" s="6" t="s">
        <v>1810</v>
      </c>
      <c r="D1404" s="6" t="s">
        <v>7457</v>
      </c>
      <c r="E1404" s="6" t="s">
        <v>1812</v>
      </c>
      <c r="F1404" s="6" t="s">
        <v>1812</v>
      </c>
      <c r="G1404" s="6" t="s">
        <v>1812</v>
      </c>
      <c r="H1404" s="6" t="s">
        <v>317</v>
      </c>
      <c r="I1404" s="6" t="s">
        <v>46</v>
      </c>
      <c r="J1404" s="6" t="s">
        <v>119</v>
      </c>
      <c r="K1404" s="6" t="s">
        <v>1985</v>
      </c>
      <c r="L1404" s="6" t="s">
        <v>150</v>
      </c>
      <c r="M1404" s="6" t="s">
        <v>313</v>
      </c>
      <c r="N1404" s="6" t="s">
        <v>27</v>
      </c>
      <c r="O1404" s="6" t="s">
        <v>1812</v>
      </c>
      <c r="P1404" s="6" t="s">
        <v>1812</v>
      </c>
      <c r="Q1404" s="6" t="s">
        <v>1814</v>
      </c>
      <c r="R1404" s="6" t="s">
        <v>1812</v>
      </c>
      <c r="S1404" s="6" t="s">
        <v>1986</v>
      </c>
      <c r="T1404" s="6" t="s">
        <v>1813</v>
      </c>
      <c r="U1404" s="6" t="s">
        <v>1812</v>
      </c>
      <c r="V1404" s="6" t="s">
        <v>1812</v>
      </c>
      <c r="W1404" s="6" t="s">
        <v>1816</v>
      </c>
      <c r="X1404" s="6" t="s">
        <v>7458</v>
      </c>
      <c r="Y1404" s="8">
        <f>X1405-'Com RTOS RX'!$X1404</f>
        <v>0.00006944444444</v>
      </c>
      <c r="Z1404" s="6">
        <f>SUM(LEN(",CO_MQ135|"),'Com RTOS RX'!$H1404,LEN(",CO2_MQ135|"),'Com RTOS RX'!$I1404,LEN(",Alcool_MQ135|"),'Com RTOS RX'!$J1404,LEN(",Alcool_MQ135|"),'Com RTOS RX'!$K1404,LEN(",Toluen_MQ135|"),'Com RTOS RX'!$L1404,LEN(",MH4_MQ135|"),'Com RTOS RX'!$M1404,LEN(",O3_MQ131|"),'Com RTOS RX'!$N1404)*8</f>
        <v>672</v>
      </c>
    </row>
    <row r="1405" ht="15.75" customHeight="1">
      <c r="A1405" s="6" t="s">
        <v>7459</v>
      </c>
      <c r="B1405" s="6" t="s">
        <v>7460</v>
      </c>
      <c r="C1405" s="6" t="s">
        <v>1810</v>
      </c>
      <c r="D1405" s="6" t="s">
        <v>7461</v>
      </c>
      <c r="E1405" s="6" t="s">
        <v>1812</v>
      </c>
      <c r="F1405" s="6" t="s">
        <v>1812</v>
      </c>
      <c r="G1405" s="6" t="s">
        <v>1812</v>
      </c>
      <c r="H1405" s="6" t="s">
        <v>2618</v>
      </c>
      <c r="I1405" s="6" t="s">
        <v>27</v>
      </c>
      <c r="J1405" s="6" t="s">
        <v>16</v>
      </c>
      <c r="K1405" s="6" t="s">
        <v>262</v>
      </c>
      <c r="L1405" s="6" t="s">
        <v>142</v>
      </c>
      <c r="M1405" s="6" t="s">
        <v>313</v>
      </c>
      <c r="N1405" s="6" t="s">
        <v>27</v>
      </c>
      <c r="O1405" s="6" t="s">
        <v>1812</v>
      </c>
      <c r="P1405" s="6" t="s">
        <v>1812</v>
      </c>
      <c r="Q1405" s="6" t="s">
        <v>1814</v>
      </c>
      <c r="R1405" s="6" t="s">
        <v>1812</v>
      </c>
      <c r="S1405" s="6" t="s">
        <v>1986</v>
      </c>
      <c r="T1405" s="6" t="s">
        <v>1813</v>
      </c>
      <c r="U1405" s="6" t="s">
        <v>1812</v>
      </c>
      <c r="V1405" s="6" t="s">
        <v>1812</v>
      </c>
      <c r="W1405" s="6" t="s">
        <v>1816</v>
      </c>
      <c r="X1405" s="6" t="s">
        <v>7462</v>
      </c>
      <c r="Y1405" s="8">
        <f>X1406-'Com RTOS RX'!$X1405</f>
        <v>0.00006944444444</v>
      </c>
      <c r="Z1405" s="6">
        <f>SUM(LEN(",CO_MQ135|"),'Com RTOS RX'!$H1405,LEN(",CO2_MQ135|"),'Com RTOS RX'!$I1405,LEN(",Alcool_MQ135|"),'Com RTOS RX'!$J1405,LEN(",Alcool_MQ135|"),'Com RTOS RX'!$K1405,LEN(",Toluen_MQ135|"),'Com RTOS RX'!$L1405,LEN(",MH4_MQ135|"),'Com RTOS RX'!$M1405,LEN(",O3_MQ131|"),'Com RTOS RX'!$N1405)*8</f>
        <v>672</v>
      </c>
    </row>
    <row r="1406" ht="15.75" customHeight="1">
      <c r="A1406" s="6" t="s">
        <v>7463</v>
      </c>
      <c r="B1406" s="6" t="s">
        <v>7464</v>
      </c>
      <c r="C1406" s="6" t="s">
        <v>1810</v>
      </c>
      <c r="D1406" s="6" t="s">
        <v>7465</v>
      </c>
      <c r="E1406" s="6" t="s">
        <v>1812</v>
      </c>
      <c r="F1406" s="6" t="s">
        <v>1812</v>
      </c>
      <c r="G1406" s="6" t="s">
        <v>1812</v>
      </c>
      <c r="H1406" s="6" t="s">
        <v>2618</v>
      </c>
      <c r="I1406" s="6" t="s">
        <v>27</v>
      </c>
      <c r="J1406" s="6" t="s">
        <v>16</v>
      </c>
      <c r="K1406" s="6" t="s">
        <v>262</v>
      </c>
      <c r="L1406" s="6" t="s">
        <v>326</v>
      </c>
      <c r="M1406" s="6" t="s">
        <v>313</v>
      </c>
      <c r="N1406" s="6" t="s">
        <v>27</v>
      </c>
      <c r="O1406" s="6" t="s">
        <v>1812</v>
      </c>
      <c r="P1406" s="6" t="s">
        <v>1812</v>
      </c>
      <c r="Q1406" s="6" t="s">
        <v>1814</v>
      </c>
      <c r="R1406" s="6" t="s">
        <v>1812</v>
      </c>
      <c r="S1406" s="6" t="s">
        <v>1986</v>
      </c>
      <c r="T1406" s="6" t="s">
        <v>1813</v>
      </c>
      <c r="U1406" s="6" t="s">
        <v>1812</v>
      </c>
      <c r="V1406" s="6" t="s">
        <v>1812</v>
      </c>
      <c r="W1406" s="6" t="s">
        <v>1816</v>
      </c>
      <c r="X1406" s="6" t="s">
        <v>7466</v>
      </c>
      <c r="Y1406" s="8">
        <f>X1407-'Com RTOS RX'!$X1406</f>
        <v>0.00006944444444</v>
      </c>
      <c r="Z1406" s="6">
        <f>SUM(LEN(",CO_MQ135|"),'Com RTOS RX'!$H1406,LEN(",CO2_MQ135|"),'Com RTOS RX'!$I1406,LEN(",Alcool_MQ135|"),'Com RTOS RX'!$J1406,LEN(",Alcool_MQ135|"),'Com RTOS RX'!$K1406,LEN(",Toluen_MQ135|"),'Com RTOS RX'!$L1406,LEN(",MH4_MQ135|"),'Com RTOS RX'!$M1406,LEN(",O3_MQ131|"),'Com RTOS RX'!$N1406)*8</f>
        <v>672</v>
      </c>
    </row>
    <row r="1407" ht="15.75" customHeight="1">
      <c r="A1407" s="6" t="s">
        <v>7467</v>
      </c>
      <c r="B1407" s="6" t="s">
        <v>7468</v>
      </c>
      <c r="C1407" s="6" t="s">
        <v>1810</v>
      </c>
      <c r="D1407" s="6" t="s">
        <v>7469</v>
      </c>
      <c r="E1407" s="6" t="s">
        <v>1812</v>
      </c>
      <c r="F1407" s="6" t="s">
        <v>1812</v>
      </c>
      <c r="G1407" s="6" t="s">
        <v>1812</v>
      </c>
      <c r="H1407" s="6" t="s">
        <v>51</v>
      </c>
      <c r="I1407" s="6" t="s">
        <v>36</v>
      </c>
      <c r="J1407" s="6" t="s">
        <v>183</v>
      </c>
      <c r="K1407" s="6" t="s">
        <v>262</v>
      </c>
      <c r="L1407" s="6" t="s">
        <v>11</v>
      </c>
      <c r="M1407" s="6" t="s">
        <v>313</v>
      </c>
      <c r="N1407" s="6" t="s">
        <v>27</v>
      </c>
      <c r="O1407" s="6" t="s">
        <v>1812</v>
      </c>
      <c r="P1407" s="6" t="s">
        <v>1812</v>
      </c>
      <c r="Q1407" s="6" t="s">
        <v>1814</v>
      </c>
      <c r="R1407" s="6" t="s">
        <v>1812</v>
      </c>
      <c r="S1407" s="6" t="s">
        <v>1986</v>
      </c>
      <c r="T1407" s="6" t="s">
        <v>1813</v>
      </c>
      <c r="U1407" s="6" t="s">
        <v>1812</v>
      </c>
      <c r="V1407" s="6" t="s">
        <v>1812</v>
      </c>
      <c r="W1407" s="6" t="s">
        <v>1816</v>
      </c>
      <c r="X1407" s="6" t="s">
        <v>7470</v>
      </c>
      <c r="Y1407" s="8">
        <f>X1408-'Com RTOS RX'!$X1407</f>
        <v>0.00006944444444</v>
      </c>
      <c r="Z1407" s="6">
        <f>SUM(LEN(",CO_MQ135|"),'Com RTOS RX'!$H1407,LEN(",CO2_MQ135|"),'Com RTOS RX'!$I1407,LEN(",Alcool_MQ135|"),'Com RTOS RX'!$J1407,LEN(",Alcool_MQ135|"),'Com RTOS RX'!$K1407,LEN(",Toluen_MQ135|"),'Com RTOS RX'!$L1407,LEN(",MH4_MQ135|"),'Com RTOS RX'!$M1407,LEN(",O3_MQ131|"),'Com RTOS RX'!$N1407)*8</f>
        <v>672</v>
      </c>
    </row>
    <row r="1408" ht="15.75" customHeight="1">
      <c r="A1408" s="6" t="s">
        <v>7471</v>
      </c>
      <c r="B1408" s="6" t="s">
        <v>7472</v>
      </c>
      <c r="C1408" s="6" t="s">
        <v>1810</v>
      </c>
      <c r="D1408" s="6" t="s">
        <v>7473</v>
      </c>
      <c r="E1408" s="6" t="s">
        <v>1812</v>
      </c>
      <c r="F1408" s="6" t="s">
        <v>1812</v>
      </c>
      <c r="G1408" s="6" t="s">
        <v>1812</v>
      </c>
      <c r="H1408" s="6" t="s">
        <v>44</v>
      </c>
      <c r="I1408" s="6" t="s">
        <v>46</v>
      </c>
      <c r="J1408" s="6" t="s">
        <v>317</v>
      </c>
      <c r="K1408" s="6" t="s">
        <v>262</v>
      </c>
      <c r="L1408" s="6" t="s">
        <v>322</v>
      </c>
      <c r="M1408" s="6" t="s">
        <v>313</v>
      </c>
      <c r="N1408" s="6" t="s">
        <v>27</v>
      </c>
      <c r="O1408" s="6" t="s">
        <v>1812</v>
      </c>
      <c r="P1408" s="6" t="s">
        <v>1812</v>
      </c>
      <c r="Q1408" s="6" t="s">
        <v>1814</v>
      </c>
      <c r="R1408" s="6" t="s">
        <v>1812</v>
      </c>
      <c r="S1408" s="6" t="s">
        <v>1986</v>
      </c>
      <c r="T1408" s="6" t="s">
        <v>1813</v>
      </c>
      <c r="U1408" s="6" t="s">
        <v>1812</v>
      </c>
      <c r="V1408" s="6" t="s">
        <v>1812</v>
      </c>
      <c r="W1408" s="6" t="s">
        <v>1816</v>
      </c>
      <c r="X1408" s="6" t="s">
        <v>7474</v>
      </c>
      <c r="Y1408" s="8">
        <f>X1409-'Com RTOS RX'!$X1408</f>
        <v>0.00006944444444</v>
      </c>
      <c r="Z1408" s="6">
        <f>SUM(LEN(",CO_MQ135|"),'Com RTOS RX'!$H1408,LEN(",CO2_MQ135|"),'Com RTOS RX'!$I1408,LEN(",Alcool_MQ135|"),'Com RTOS RX'!$J1408,LEN(",Alcool_MQ135|"),'Com RTOS RX'!$K1408,LEN(",Toluen_MQ135|"),'Com RTOS RX'!$L1408,LEN(",MH4_MQ135|"),'Com RTOS RX'!$M1408,LEN(",O3_MQ131|"),'Com RTOS RX'!$N1408)*8</f>
        <v>672</v>
      </c>
    </row>
    <row r="1409" ht="15.75" customHeight="1">
      <c r="A1409" s="6" t="s">
        <v>7475</v>
      </c>
      <c r="B1409" s="6" t="s">
        <v>7476</v>
      </c>
      <c r="C1409" s="6" t="s">
        <v>1810</v>
      </c>
      <c r="D1409" s="6" t="s">
        <v>7477</v>
      </c>
      <c r="E1409" s="6" t="s">
        <v>1812</v>
      </c>
      <c r="F1409" s="6" t="s">
        <v>1812</v>
      </c>
      <c r="G1409" s="6" t="s">
        <v>1812</v>
      </c>
      <c r="H1409" s="6" t="s">
        <v>275</v>
      </c>
      <c r="I1409" s="6" t="s">
        <v>36</v>
      </c>
      <c r="J1409" s="6" t="s">
        <v>183</v>
      </c>
      <c r="K1409" s="6" t="s">
        <v>262</v>
      </c>
      <c r="L1409" s="6" t="s">
        <v>11</v>
      </c>
      <c r="M1409" s="6" t="s">
        <v>313</v>
      </c>
      <c r="N1409" s="6" t="s">
        <v>27</v>
      </c>
      <c r="O1409" s="6" t="s">
        <v>1812</v>
      </c>
      <c r="P1409" s="6" t="s">
        <v>1812</v>
      </c>
      <c r="Q1409" s="6" t="s">
        <v>1814</v>
      </c>
      <c r="R1409" s="6" t="s">
        <v>1812</v>
      </c>
      <c r="S1409" s="6" t="s">
        <v>1986</v>
      </c>
      <c r="T1409" s="6" t="s">
        <v>1813</v>
      </c>
      <c r="U1409" s="6" t="s">
        <v>1812</v>
      </c>
      <c r="V1409" s="6" t="s">
        <v>1812</v>
      </c>
      <c r="W1409" s="6" t="s">
        <v>1816</v>
      </c>
      <c r="X1409" s="6" t="s">
        <v>7478</v>
      </c>
      <c r="Y1409" s="8">
        <f>X1410-'Com RTOS RX'!$X1409</f>
        <v>0.00006944444444</v>
      </c>
      <c r="Z1409" s="6">
        <f>SUM(LEN(",CO_MQ135|"),'Com RTOS RX'!$H1409,LEN(",CO2_MQ135|"),'Com RTOS RX'!$I1409,LEN(",Alcool_MQ135|"),'Com RTOS RX'!$J1409,LEN(",Alcool_MQ135|"),'Com RTOS RX'!$K1409,LEN(",Toluen_MQ135|"),'Com RTOS RX'!$L1409,LEN(",MH4_MQ135|"),'Com RTOS RX'!$M1409,LEN(",O3_MQ131|"),'Com RTOS RX'!$N1409)*8</f>
        <v>672</v>
      </c>
    </row>
    <row r="1410" ht="15.75" customHeight="1">
      <c r="A1410" s="6" t="s">
        <v>7479</v>
      </c>
      <c r="B1410" s="6" t="s">
        <v>7480</v>
      </c>
      <c r="C1410" s="6" t="s">
        <v>1810</v>
      </c>
      <c r="D1410" s="6" t="s">
        <v>7481</v>
      </c>
      <c r="E1410" s="6" t="s">
        <v>1812</v>
      </c>
      <c r="F1410" s="6" t="s">
        <v>1812</v>
      </c>
      <c r="G1410" s="6" t="s">
        <v>1812</v>
      </c>
      <c r="H1410" s="6" t="s">
        <v>51</v>
      </c>
      <c r="I1410" s="6" t="s">
        <v>36</v>
      </c>
      <c r="J1410" s="6" t="s">
        <v>183</v>
      </c>
      <c r="K1410" s="6" t="s">
        <v>262</v>
      </c>
      <c r="L1410" s="6" t="s">
        <v>11</v>
      </c>
      <c r="M1410" s="6" t="s">
        <v>313</v>
      </c>
      <c r="N1410" s="6" t="s">
        <v>27</v>
      </c>
      <c r="O1410" s="6" t="s">
        <v>1812</v>
      </c>
      <c r="P1410" s="6" t="s">
        <v>1812</v>
      </c>
      <c r="Q1410" s="6" t="s">
        <v>1814</v>
      </c>
      <c r="R1410" s="6" t="s">
        <v>1812</v>
      </c>
      <c r="S1410" s="6" t="s">
        <v>1986</v>
      </c>
      <c r="T1410" s="6" t="s">
        <v>1813</v>
      </c>
      <c r="U1410" s="6" t="s">
        <v>1812</v>
      </c>
      <c r="V1410" s="6" t="s">
        <v>1812</v>
      </c>
      <c r="W1410" s="6" t="s">
        <v>1816</v>
      </c>
      <c r="X1410" s="6" t="s">
        <v>7482</v>
      </c>
      <c r="Y1410" s="8">
        <f>X1411-'Com RTOS RX'!$X1410</f>
        <v>0.00006944444444</v>
      </c>
      <c r="Z1410" s="6">
        <f>SUM(LEN(",CO_MQ135|"),'Com RTOS RX'!$H1410,LEN(",CO2_MQ135|"),'Com RTOS RX'!$I1410,LEN(",Alcool_MQ135|"),'Com RTOS RX'!$J1410,LEN(",Alcool_MQ135|"),'Com RTOS RX'!$K1410,LEN(",Toluen_MQ135|"),'Com RTOS RX'!$L1410,LEN(",MH4_MQ135|"),'Com RTOS RX'!$M1410,LEN(",O3_MQ131|"),'Com RTOS RX'!$N1410)*8</f>
        <v>672</v>
      </c>
    </row>
    <row r="1411" ht="15.75" customHeight="1">
      <c r="A1411" s="6" t="s">
        <v>7483</v>
      </c>
      <c r="B1411" s="6" t="s">
        <v>7484</v>
      </c>
      <c r="C1411" s="6" t="s">
        <v>1810</v>
      </c>
      <c r="D1411" s="6" t="s">
        <v>7485</v>
      </c>
      <c r="E1411" s="6" t="s">
        <v>1812</v>
      </c>
      <c r="F1411" s="6" t="s">
        <v>1812</v>
      </c>
      <c r="G1411" s="6" t="s">
        <v>1812</v>
      </c>
      <c r="H1411" s="6" t="s">
        <v>296</v>
      </c>
      <c r="I1411" s="6" t="s">
        <v>311</v>
      </c>
      <c r="J1411" s="6" t="s">
        <v>2618</v>
      </c>
      <c r="K1411" s="6" t="s">
        <v>262</v>
      </c>
      <c r="L1411" s="6" t="s">
        <v>97</v>
      </c>
      <c r="M1411" s="6" t="s">
        <v>306</v>
      </c>
      <c r="N1411" s="6" t="s">
        <v>27</v>
      </c>
      <c r="O1411" s="6" t="s">
        <v>1812</v>
      </c>
      <c r="P1411" s="6" t="s">
        <v>1812</v>
      </c>
      <c r="Q1411" s="6" t="s">
        <v>1814</v>
      </c>
      <c r="R1411" s="6" t="s">
        <v>1812</v>
      </c>
      <c r="S1411" s="6" t="s">
        <v>1986</v>
      </c>
      <c r="T1411" s="6" t="s">
        <v>1813</v>
      </c>
      <c r="U1411" s="6" t="s">
        <v>1812</v>
      </c>
      <c r="V1411" s="6" t="s">
        <v>1812</v>
      </c>
      <c r="W1411" s="6" t="s">
        <v>1816</v>
      </c>
      <c r="X1411" s="6" t="s">
        <v>7486</v>
      </c>
      <c r="Y1411" s="8">
        <f>X1412-'Com RTOS RX'!$X1411</f>
        <v>0.00006944444444</v>
      </c>
      <c r="Z1411" s="6">
        <f>SUM(LEN(",CO_MQ135|"),'Com RTOS RX'!$H1411,LEN(",CO2_MQ135|"),'Com RTOS RX'!$I1411,LEN(",Alcool_MQ135|"),'Com RTOS RX'!$J1411,LEN(",Alcool_MQ135|"),'Com RTOS RX'!$K1411,LEN(",Toluen_MQ135|"),'Com RTOS RX'!$L1411,LEN(",MH4_MQ135|"),'Com RTOS RX'!$M1411,LEN(",O3_MQ131|"),'Com RTOS RX'!$N1411)*8</f>
        <v>672</v>
      </c>
    </row>
    <row r="1412" ht="15.75" customHeight="1">
      <c r="A1412" s="6" t="s">
        <v>7487</v>
      </c>
      <c r="B1412" s="6" t="s">
        <v>7488</v>
      </c>
      <c r="C1412" s="6" t="s">
        <v>1810</v>
      </c>
      <c r="D1412" s="6" t="s">
        <v>7489</v>
      </c>
      <c r="E1412" s="6" t="s">
        <v>1812</v>
      </c>
      <c r="F1412" s="6" t="s">
        <v>1812</v>
      </c>
      <c r="G1412" s="6" t="s">
        <v>1812</v>
      </c>
      <c r="H1412" s="6" t="s">
        <v>91</v>
      </c>
      <c r="I1412" s="6" t="s">
        <v>59</v>
      </c>
      <c r="J1412" s="6" t="s">
        <v>274</v>
      </c>
      <c r="K1412" s="6" t="s">
        <v>313</v>
      </c>
      <c r="L1412" s="6" t="s">
        <v>153</v>
      </c>
      <c r="M1412" s="6" t="s">
        <v>333</v>
      </c>
      <c r="N1412" s="6" t="s">
        <v>46</v>
      </c>
      <c r="O1412" s="6" t="s">
        <v>1812</v>
      </c>
      <c r="P1412" s="6" t="s">
        <v>1812</v>
      </c>
      <c r="Q1412" s="6" t="s">
        <v>1814</v>
      </c>
      <c r="R1412" s="6" t="s">
        <v>1812</v>
      </c>
      <c r="S1412" s="6" t="s">
        <v>1986</v>
      </c>
      <c r="T1412" s="6" t="s">
        <v>1813</v>
      </c>
      <c r="U1412" s="6" t="s">
        <v>1812</v>
      </c>
      <c r="V1412" s="6" t="s">
        <v>1812</v>
      </c>
      <c r="W1412" s="6" t="s">
        <v>1816</v>
      </c>
      <c r="X1412" s="6" t="s">
        <v>7490</v>
      </c>
      <c r="Y1412" s="8">
        <f>X1413-'Com RTOS RX'!$X1412</f>
        <v>0.00006944444444</v>
      </c>
      <c r="Z1412" s="6">
        <f>SUM(LEN(",CO_MQ135|"),'Com RTOS RX'!$H1412,LEN(",CO2_MQ135|"),'Com RTOS RX'!$I1412,LEN(",Alcool_MQ135|"),'Com RTOS RX'!$J1412,LEN(",Alcool_MQ135|"),'Com RTOS RX'!$K1412,LEN(",Toluen_MQ135|"),'Com RTOS RX'!$L1412,LEN(",MH4_MQ135|"),'Com RTOS RX'!$M1412,LEN(",O3_MQ131|"),'Com RTOS RX'!$N1412)*8</f>
        <v>672</v>
      </c>
    </row>
    <row r="1413" ht="15.75" customHeight="1">
      <c r="A1413" s="6" t="s">
        <v>7491</v>
      </c>
      <c r="B1413" s="6" t="s">
        <v>7492</v>
      </c>
      <c r="C1413" s="6" t="s">
        <v>1810</v>
      </c>
      <c r="D1413" s="6" t="s">
        <v>7493</v>
      </c>
      <c r="E1413" s="6" t="s">
        <v>1812</v>
      </c>
      <c r="F1413" s="6" t="s">
        <v>1812</v>
      </c>
      <c r="G1413" s="6" t="s">
        <v>1812</v>
      </c>
      <c r="H1413" s="6" t="s">
        <v>275</v>
      </c>
      <c r="I1413" s="6" t="s">
        <v>36</v>
      </c>
      <c r="J1413" s="6" t="s">
        <v>44</v>
      </c>
      <c r="K1413" s="6" t="s">
        <v>262</v>
      </c>
      <c r="L1413" s="6" t="s">
        <v>318</v>
      </c>
      <c r="M1413" s="6" t="s">
        <v>313</v>
      </c>
      <c r="N1413" s="6" t="s">
        <v>27</v>
      </c>
      <c r="O1413" s="6" t="s">
        <v>1812</v>
      </c>
      <c r="P1413" s="6" t="s">
        <v>1812</v>
      </c>
      <c r="Q1413" s="6" t="s">
        <v>1814</v>
      </c>
      <c r="R1413" s="6" t="s">
        <v>1812</v>
      </c>
      <c r="S1413" s="6" t="s">
        <v>1986</v>
      </c>
      <c r="T1413" s="6" t="s">
        <v>1813</v>
      </c>
      <c r="U1413" s="6" t="s">
        <v>1812</v>
      </c>
      <c r="V1413" s="6" t="s">
        <v>1812</v>
      </c>
      <c r="W1413" s="6" t="s">
        <v>1816</v>
      </c>
      <c r="X1413" s="6" t="s">
        <v>7494</v>
      </c>
      <c r="Y1413" s="8">
        <f>X1414-'Com RTOS RX'!$X1413</f>
        <v>0.00006944444444</v>
      </c>
      <c r="Z1413" s="6">
        <f>SUM(LEN(",CO_MQ135|"),'Com RTOS RX'!$H1413,LEN(",CO2_MQ135|"),'Com RTOS RX'!$I1413,LEN(",Alcool_MQ135|"),'Com RTOS RX'!$J1413,LEN(",Alcool_MQ135|"),'Com RTOS RX'!$K1413,LEN(",Toluen_MQ135|"),'Com RTOS RX'!$L1413,LEN(",MH4_MQ135|"),'Com RTOS RX'!$M1413,LEN(",O3_MQ131|"),'Com RTOS RX'!$N1413)*8</f>
        <v>672</v>
      </c>
    </row>
    <row r="1414" ht="15.75" customHeight="1">
      <c r="A1414" s="6" t="s">
        <v>7495</v>
      </c>
      <c r="B1414" s="6" t="s">
        <v>7496</v>
      </c>
      <c r="C1414" s="6" t="s">
        <v>1810</v>
      </c>
      <c r="D1414" s="6" t="s">
        <v>7497</v>
      </c>
      <c r="E1414" s="6" t="s">
        <v>1812</v>
      </c>
      <c r="F1414" s="6" t="s">
        <v>1812</v>
      </c>
      <c r="G1414" s="6" t="s">
        <v>1812</v>
      </c>
      <c r="H1414" s="6" t="s">
        <v>2618</v>
      </c>
      <c r="I1414" s="6" t="s">
        <v>27</v>
      </c>
      <c r="J1414" s="6" t="s">
        <v>16</v>
      </c>
      <c r="K1414" s="6" t="s">
        <v>262</v>
      </c>
      <c r="L1414" s="6" t="s">
        <v>326</v>
      </c>
      <c r="M1414" s="6" t="s">
        <v>313</v>
      </c>
      <c r="N1414" s="6" t="s">
        <v>27</v>
      </c>
      <c r="O1414" s="6" t="s">
        <v>1812</v>
      </c>
      <c r="P1414" s="6" t="s">
        <v>1812</v>
      </c>
      <c r="Q1414" s="6" t="s">
        <v>1814</v>
      </c>
      <c r="R1414" s="6" t="s">
        <v>1812</v>
      </c>
      <c r="S1414" s="6" t="s">
        <v>1986</v>
      </c>
      <c r="T1414" s="6" t="s">
        <v>1813</v>
      </c>
      <c r="U1414" s="6" t="s">
        <v>1812</v>
      </c>
      <c r="V1414" s="6" t="s">
        <v>1812</v>
      </c>
      <c r="W1414" s="6" t="s">
        <v>1816</v>
      </c>
      <c r="X1414" s="6" t="s">
        <v>7498</v>
      </c>
      <c r="Y1414" s="8">
        <f>X1415-'Com RTOS RX'!$X1414</f>
        <v>0.00006944444444</v>
      </c>
      <c r="Z1414" s="6">
        <f>SUM(LEN(",CO_MQ135|"),'Com RTOS RX'!$H1414,LEN(",CO2_MQ135|"),'Com RTOS RX'!$I1414,LEN(",Alcool_MQ135|"),'Com RTOS RX'!$J1414,LEN(",Alcool_MQ135|"),'Com RTOS RX'!$K1414,LEN(",Toluen_MQ135|"),'Com RTOS RX'!$L1414,LEN(",MH4_MQ135|"),'Com RTOS RX'!$M1414,LEN(",O3_MQ131|"),'Com RTOS RX'!$N1414)*8</f>
        <v>672</v>
      </c>
    </row>
    <row r="1415" ht="15.75" customHeight="1">
      <c r="A1415" s="6" t="s">
        <v>7499</v>
      </c>
      <c r="B1415" s="6" t="s">
        <v>7500</v>
      </c>
      <c r="C1415" s="6" t="s">
        <v>1810</v>
      </c>
      <c r="D1415" s="6" t="s">
        <v>7501</v>
      </c>
      <c r="E1415" s="6" t="s">
        <v>1812</v>
      </c>
      <c r="F1415" s="6" t="s">
        <v>1812</v>
      </c>
      <c r="G1415" s="6" t="s">
        <v>1812</v>
      </c>
      <c r="H1415" s="6" t="s">
        <v>275</v>
      </c>
      <c r="I1415" s="6" t="s">
        <v>36</v>
      </c>
      <c r="J1415" s="6" t="s">
        <v>44</v>
      </c>
      <c r="K1415" s="6" t="s">
        <v>262</v>
      </c>
      <c r="L1415" s="6" t="s">
        <v>318</v>
      </c>
      <c r="M1415" s="6" t="s">
        <v>313</v>
      </c>
      <c r="N1415" s="6" t="s">
        <v>27</v>
      </c>
      <c r="O1415" s="6" t="s">
        <v>1812</v>
      </c>
      <c r="P1415" s="6" t="s">
        <v>1812</v>
      </c>
      <c r="Q1415" s="6" t="s">
        <v>1814</v>
      </c>
      <c r="R1415" s="6" t="s">
        <v>1812</v>
      </c>
      <c r="S1415" s="6" t="s">
        <v>1986</v>
      </c>
      <c r="T1415" s="6" t="s">
        <v>1813</v>
      </c>
      <c r="U1415" s="6" t="s">
        <v>1812</v>
      </c>
      <c r="V1415" s="6" t="s">
        <v>1812</v>
      </c>
      <c r="W1415" s="6" t="s">
        <v>1816</v>
      </c>
      <c r="X1415" s="6" t="s">
        <v>7502</v>
      </c>
      <c r="Y1415" s="8">
        <f>X1416-'Com RTOS RX'!$X1415</f>
        <v>0.00006944444444</v>
      </c>
      <c r="Z1415" s="6">
        <f>SUM(LEN(",CO_MQ135|"),'Com RTOS RX'!$H1415,LEN(",CO2_MQ135|"),'Com RTOS RX'!$I1415,LEN(",Alcool_MQ135|"),'Com RTOS RX'!$J1415,LEN(",Alcool_MQ135|"),'Com RTOS RX'!$K1415,LEN(",Toluen_MQ135|"),'Com RTOS RX'!$L1415,LEN(",MH4_MQ135|"),'Com RTOS RX'!$M1415,LEN(",O3_MQ131|"),'Com RTOS RX'!$N1415)*8</f>
        <v>672</v>
      </c>
    </row>
    <row r="1416" ht="15.75" customHeight="1">
      <c r="A1416" s="6" t="s">
        <v>7503</v>
      </c>
      <c r="B1416" s="6" t="s">
        <v>7504</v>
      </c>
      <c r="C1416" s="6" t="s">
        <v>1810</v>
      </c>
      <c r="D1416" s="6" t="s">
        <v>7505</v>
      </c>
      <c r="E1416" s="6" t="s">
        <v>1812</v>
      </c>
      <c r="F1416" s="6" t="s">
        <v>1812</v>
      </c>
      <c r="G1416" s="6" t="s">
        <v>1812</v>
      </c>
      <c r="H1416" s="6" t="s">
        <v>275</v>
      </c>
      <c r="I1416" s="6" t="s">
        <v>36</v>
      </c>
      <c r="J1416" s="6" t="s">
        <v>44</v>
      </c>
      <c r="K1416" s="6" t="s">
        <v>262</v>
      </c>
      <c r="L1416" s="6" t="s">
        <v>318</v>
      </c>
      <c r="M1416" s="6" t="s">
        <v>313</v>
      </c>
      <c r="N1416" s="6" t="s">
        <v>27</v>
      </c>
      <c r="O1416" s="6" t="s">
        <v>1812</v>
      </c>
      <c r="P1416" s="6" t="s">
        <v>1812</v>
      </c>
      <c r="Q1416" s="6" t="s">
        <v>1814</v>
      </c>
      <c r="R1416" s="6" t="s">
        <v>1812</v>
      </c>
      <c r="S1416" s="6" t="s">
        <v>1986</v>
      </c>
      <c r="T1416" s="6" t="s">
        <v>1813</v>
      </c>
      <c r="U1416" s="6" t="s">
        <v>1812</v>
      </c>
      <c r="V1416" s="6" t="s">
        <v>1812</v>
      </c>
      <c r="W1416" s="6" t="s">
        <v>1816</v>
      </c>
      <c r="X1416" s="6" t="s">
        <v>7506</v>
      </c>
      <c r="Y1416" s="8">
        <f>X1417-'Com RTOS RX'!$X1416</f>
        <v>0.00006944444444</v>
      </c>
      <c r="Z1416" s="6">
        <f>SUM(LEN(",CO_MQ135|"),'Com RTOS RX'!$H1416,LEN(",CO2_MQ135|"),'Com RTOS RX'!$I1416,LEN(",Alcool_MQ135|"),'Com RTOS RX'!$J1416,LEN(",Alcool_MQ135|"),'Com RTOS RX'!$K1416,LEN(",Toluen_MQ135|"),'Com RTOS RX'!$L1416,LEN(",MH4_MQ135|"),'Com RTOS RX'!$M1416,LEN(",O3_MQ131|"),'Com RTOS RX'!$N1416)*8</f>
        <v>672</v>
      </c>
    </row>
    <row r="1417" ht="15.75" customHeight="1">
      <c r="A1417" s="6" t="s">
        <v>7507</v>
      </c>
      <c r="B1417" s="6" t="s">
        <v>7508</v>
      </c>
      <c r="C1417" s="6" t="s">
        <v>1810</v>
      </c>
      <c r="D1417" s="6" t="s">
        <v>7509</v>
      </c>
      <c r="E1417" s="6" t="s">
        <v>1812</v>
      </c>
      <c r="F1417" s="6" t="s">
        <v>1812</v>
      </c>
      <c r="G1417" s="6" t="s">
        <v>1812</v>
      </c>
      <c r="H1417" s="6" t="s">
        <v>25</v>
      </c>
      <c r="I1417" s="6" t="s">
        <v>27</v>
      </c>
      <c r="J1417" s="6" t="s">
        <v>44</v>
      </c>
      <c r="K1417" s="6" t="s">
        <v>262</v>
      </c>
      <c r="L1417" s="6" t="s">
        <v>318</v>
      </c>
      <c r="M1417" s="6" t="s">
        <v>313</v>
      </c>
      <c r="N1417" s="6" t="s">
        <v>27</v>
      </c>
      <c r="O1417" s="6" t="s">
        <v>1812</v>
      </c>
      <c r="P1417" s="6" t="s">
        <v>1812</v>
      </c>
      <c r="Q1417" s="6" t="s">
        <v>1814</v>
      </c>
      <c r="R1417" s="6" t="s">
        <v>1812</v>
      </c>
      <c r="S1417" s="6" t="s">
        <v>1986</v>
      </c>
      <c r="T1417" s="6" t="s">
        <v>1813</v>
      </c>
      <c r="U1417" s="6" t="s">
        <v>1812</v>
      </c>
      <c r="V1417" s="6" t="s">
        <v>1812</v>
      </c>
      <c r="W1417" s="6" t="s">
        <v>1816</v>
      </c>
      <c r="X1417" s="6" t="s">
        <v>7510</v>
      </c>
      <c r="Y1417" s="8">
        <f>X1418-'Com RTOS RX'!$X1417</f>
        <v>0.00006944444444</v>
      </c>
      <c r="Z1417" s="6">
        <f>SUM(LEN(",CO_MQ135|"),'Com RTOS RX'!$H1417,LEN(",CO2_MQ135|"),'Com RTOS RX'!$I1417,LEN(",Alcool_MQ135|"),'Com RTOS RX'!$J1417,LEN(",Alcool_MQ135|"),'Com RTOS RX'!$K1417,LEN(",Toluen_MQ135|"),'Com RTOS RX'!$L1417,LEN(",MH4_MQ135|"),'Com RTOS RX'!$M1417,LEN(",O3_MQ131|"),'Com RTOS RX'!$N1417)*8</f>
        <v>672</v>
      </c>
    </row>
    <row r="1418" ht="15.75" customHeight="1">
      <c r="A1418" s="6" t="s">
        <v>7511</v>
      </c>
      <c r="B1418" s="6" t="s">
        <v>7512</v>
      </c>
      <c r="C1418" s="6" t="s">
        <v>1810</v>
      </c>
      <c r="D1418" s="6" t="s">
        <v>7513</v>
      </c>
      <c r="E1418" s="6" t="s">
        <v>1812</v>
      </c>
      <c r="F1418" s="6" t="s">
        <v>1812</v>
      </c>
      <c r="G1418" s="6" t="s">
        <v>1812</v>
      </c>
      <c r="H1418" s="6" t="s">
        <v>25</v>
      </c>
      <c r="I1418" s="6" t="s">
        <v>27</v>
      </c>
      <c r="J1418" s="6" t="s">
        <v>44</v>
      </c>
      <c r="K1418" s="6" t="s">
        <v>262</v>
      </c>
      <c r="L1418" s="6" t="s">
        <v>318</v>
      </c>
      <c r="M1418" s="6" t="s">
        <v>313</v>
      </c>
      <c r="N1418" s="6" t="s">
        <v>27</v>
      </c>
      <c r="O1418" s="6" t="s">
        <v>1812</v>
      </c>
      <c r="P1418" s="6" t="s">
        <v>1812</v>
      </c>
      <c r="Q1418" s="6" t="s">
        <v>1814</v>
      </c>
      <c r="R1418" s="6" t="s">
        <v>1812</v>
      </c>
      <c r="S1418" s="6" t="s">
        <v>1986</v>
      </c>
      <c r="T1418" s="6" t="s">
        <v>1813</v>
      </c>
      <c r="U1418" s="6" t="s">
        <v>1812</v>
      </c>
      <c r="V1418" s="6" t="s">
        <v>1812</v>
      </c>
      <c r="W1418" s="6" t="s">
        <v>1816</v>
      </c>
      <c r="X1418" s="6" t="s">
        <v>7514</v>
      </c>
      <c r="Y1418" s="8">
        <f>X1419-'Com RTOS RX'!$X1418</f>
        <v>0.00006944444444</v>
      </c>
      <c r="Z1418" s="6">
        <f>SUM(LEN(",CO_MQ135|"),'Com RTOS RX'!$H1418,LEN(",CO2_MQ135|"),'Com RTOS RX'!$I1418,LEN(",Alcool_MQ135|"),'Com RTOS RX'!$J1418,LEN(",Alcool_MQ135|"),'Com RTOS RX'!$K1418,LEN(",Toluen_MQ135|"),'Com RTOS RX'!$L1418,LEN(",MH4_MQ135|"),'Com RTOS RX'!$M1418,LEN(",O3_MQ131|"),'Com RTOS RX'!$N1418)*8</f>
        <v>672</v>
      </c>
    </row>
    <row r="1419" ht="15.75" customHeight="1">
      <c r="A1419" s="6" t="s">
        <v>7515</v>
      </c>
      <c r="B1419" s="6" t="s">
        <v>7516</v>
      </c>
      <c r="C1419" s="6" t="s">
        <v>1810</v>
      </c>
      <c r="D1419" s="6" t="s">
        <v>7517</v>
      </c>
      <c r="E1419" s="6" t="s">
        <v>1812</v>
      </c>
      <c r="F1419" s="6" t="s">
        <v>1812</v>
      </c>
      <c r="G1419" s="6" t="s">
        <v>1812</v>
      </c>
      <c r="H1419" s="6" t="s">
        <v>232</v>
      </c>
      <c r="I1419" s="6" t="s">
        <v>311</v>
      </c>
      <c r="J1419" s="6" t="s">
        <v>2618</v>
      </c>
      <c r="K1419" s="6" t="s">
        <v>262</v>
      </c>
      <c r="L1419" s="6" t="s">
        <v>3250</v>
      </c>
      <c r="M1419" s="6" t="s">
        <v>306</v>
      </c>
      <c r="N1419" s="6" t="s">
        <v>27</v>
      </c>
      <c r="O1419" s="6" t="s">
        <v>1812</v>
      </c>
      <c r="P1419" s="6" t="s">
        <v>1812</v>
      </c>
      <c r="Q1419" s="6" t="s">
        <v>1814</v>
      </c>
      <c r="R1419" s="6" t="s">
        <v>1812</v>
      </c>
      <c r="S1419" s="6" t="s">
        <v>1986</v>
      </c>
      <c r="T1419" s="6" t="s">
        <v>1813</v>
      </c>
      <c r="U1419" s="6" t="s">
        <v>1812</v>
      </c>
      <c r="V1419" s="6" t="s">
        <v>1812</v>
      </c>
      <c r="W1419" s="6" t="s">
        <v>1816</v>
      </c>
      <c r="X1419" s="6" t="s">
        <v>7518</v>
      </c>
      <c r="Y1419" s="8">
        <f>X1420-'Com RTOS RX'!$X1419</f>
        <v>0.00006944444444</v>
      </c>
      <c r="Z1419" s="6">
        <f>SUM(LEN(",CO_MQ135|"),'Com RTOS RX'!$H1419,LEN(",CO2_MQ135|"),'Com RTOS RX'!$I1419,LEN(",Alcool_MQ135|"),'Com RTOS RX'!$J1419,LEN(",Alcool_MQ135|"),'Com RTOS RX'!$K1419,LEN(",Toluen_MQ135|"),'Com RTOS RX'!$L1419,LEN(",MH4_MQ135|"),'Com RTOS RX'!$M1419,LEN(",O3_MQ131|"),'Com RTOS RX'!$N1419)*8</f>
        <v>672</v>
      </c>
    </row>
    <row r="1420" ht="15.75" customHeight="1">
      <c r="A1420" s="6" t="s">
        <v>7519</v>
      </c>
      <c r="B1420" s="6" t="s">
        <v>7520</v>
      </c>
      <c r="C1420" s="6" t="s">
        <v>1810</v>
      </c>
      <c r="D1420" s="6" t="s">
        <v>7521</v>
      </c>
      <c r="E1420" s="6" t="s">
        <v>1812</v>
      </c>
      <c r="F1420" s="6" t="s">
        <v>1812</v>
      </c>
      <c r="G1420" s="6" t="s">
        <v>1812</v>
      </c>
      <c r="H1420" s="6" t="s">
        <v>44</v>
      </c>
      <c r="I1420" s="6" t="s">
        <v>46</v>
      </c>
      <c r="J1420" s="6" t="s">
        <v>317</v>
      </c>
      <c r="K1420" s="6" t="s">
        <v>262</v>
      </c>
      <c r="L1420" s="6" t="s">
        <v>322</v>
      </c>
      <c r="M1420" s="6" t="s">
        <v>313</v>
      </c>
      <c r="N1420" s="6" t="s">
        <v>27</v>
      </c>
      <c r="O1420" s="6" t="s">
        <v>1812</v>
      </c>
      <c r="P1420" s="6" t="s">
        <v>1812</v>
      </c>
      <c r="Q1420" s="6" t="s">
        <v>1814</v>
      </c>
      <c r="R1420" s="6" t="s">
        <v>1812</v>
      </c>
      <c r="S1420" s="6" t="s">
        <v>1986</v>
      </c>
      <c r="T1420" s="6" t="s">
        <v>1813</v>
      </c>
      <c r="U1420" s="6" t="s">
        <v>1812</v>
      </c>
      <c r="V1420" s="6" t="s">
        <v>1812</v>
      </c>
      <c r="W1420" s="6" t="s">
        <v>1816</v>
      </c>
      <c r="X1420" s="6" t="s">
        <v>7522</v>
      </c>
      <c r="Y1420" s="8">
        <f>X1421-'Com RTOS RX'!$X1420</f>
        <v>0.00006944444444</v>
      </c>
      <c r="Z1420" s="6">
        <f>SUM(LEN(",CO_MQ135|"),'Com RTOS RX'!$H1420,LEN(",CO2_MQ135|"),'Com RTOS RX'!$I1420,LEN(",Alcool_MQ135|"),'Com RTOS RX'!$J1420,LEN(",Alcool_MQ135|"),'Com RTOS RX'!$K1420,LEN(",Toluen_MQ135|"),'Com RTOS RX'!$L1420,LEN(",MH4_MQ135|"),'Com RTOS RX'!$M1420,LEN(",O3_MQ131|"),'Com RTOS RX'!$N1420)*8</f>
        <v>672</v>
      </c>
    </row>
    <row r="1421" ht="15.75" customHeight="1">
      <c r="A1421" s="6" t="s">
        <v>7523</v>
      </c>
      <c r="B1421" s="6" t="s">
        <v>7524</v>
      </c>
      <c r="C1421" s="6" t="s">
        <v>1810</v>
      </c>
      <c r="D1421" s="6" t="s">
        <v>7525</v>
      </c>
      <c r="E1421" s="6" t="s">
        <v>1812</v>
      </c>
      <c r="F1421" s="6" t="s">
        <v>1812</v>
      </c>
      <c r="G1421" s="6" t="s">
        <v>1812</v>
      </c>
      <c r="H1421" s="6" t="s">
        <v>275</v>
      </c>
      <c r="I1421" s="6" t="s">
        <v>36</v>
      </c>
      <c r="J1421" s="6" t="s">
        <v>44</v>
      </c>
      <c r="K1421" s="6" t="s">
        <v>262</v>
      </c>
      <c r="L1421" s="6" t="s">
        <v>318</v>
      </c>
      <c r="M1421" s="6" t="s">
        <v>313</v>
      </c>
      <c r="N1421" s="6" t="s">
        <v>27</v>
      </c>
      <c r="O1421" s="6" t="s">
        <v>1812</v>
      </c>
      <c r="P1421" s="6" t="s">
        <v>1812</v>
      </c>
      <c r="Q1421" s="6" t="s">
        <v>1814</v>
      </c>
      <c r="R1421" s="6" t="s">
        <v>1812</v>
      </c>
      <c r="S1421" s="6" t="s">
        <v>1986</v>
      </c>
      <c r="T1421" s="6" t="s">
        <v>1813</v>
      </c>
      <c r="U1421" s="6" t="s">
        <v>1812</v>
      </c>
      <c r="V1421" s="6" t="s">
        <v>1812</v>
      </c>
      <c r="W1421" s="6" t="s">
        <v>1816</v>
      </c>
      <c r="X1421" s="6" t="s">
        <v>7526</v>
      </c>
      <c r="Y1421" s="8">
        <f>X1422-'Com RTOS RX'!$X1421</f>
        <v>0.00006944444444</v>
      </c>
      <c r="Z1421" s="6">
        <f>SUM(LEN(",CO_MQ135|"),'Com RTOS RX'!$H1421,LEN(",CO2_MQ135|"),'Com RTOS RX'!$I1421,LEN(",Alcool_MQ135|"),'Com RTOS RX'!$J1421,LEN(",Alcool_MQ135|"),'Com RTOS RX'!$K1421,LEN(",Toluen_MQ135|"),'Com RTOS RX'!$L1421,LEN(",MH4_MQ135|"),'Com RTOS RX'!$M1421,LEN(",O3_MQ131|"),'Com RTOS RX'!$N1421)*8</f>
        <v>672</v>
      </c>
    </row>
    <row r="1422" ht="15.75" customHeight="1">
      <c r="A1422" s="6" t="s">
        <v>7527</v>
      </c>
      <c r="B1422" s="6" t="s">
        <v>7528</v>
      </c>
      <c r="C1422" s="6" t="s">
        <v>1810</v>
      </c>
      <c r="D1422" s="6" t="s">
        <v>7529</v>
      </c>
      <c r="E1422" s="6" t="s">
        <v>1812</v>
      </c>
      <c r="F1422" s="6" t="s">
        <v>1812</v>
      </c>
      <c r="G1422" s="6" t="s">
        <v>1812</v>
      </c>
      <c r="H1422" s="6" t="s">
        <v>70</v>
      </c>
      <c r="I1422" s="6" t="s">
        <v>1876</v>
      </c>
      <c r="J1422" s="6" t="s">
        <v>70</v>
      </c>
      <c r="K1422" s="6" t="s">
        <v>306</v>
      </c>
      <c r="L1422" s="6" t="s">
        <v>331</v>
      </c>
      <c r="M1422" s="6" t="s">
        <v>321</v>
      </c>
      <c r="N1422" s="6" t="s">
        <v>27</v>
      </c>
      <c r="O1422" s="6" t="s">
        <v>1812</v>
      </c>
      <c r="P1422" s="6" t="s">
        <v>1812</v>
      </c>
      <c r="Q1422" s="6" t="s">
        <v>1814</v>
      </c>
      <c r="R1422" s="6" t="s">
        <v>1812</v>
      </c>
      <c r="S1422" s="6" t="s">
        <v>1986</v>
      </c>
      <c r="T1422" s="6" t="s">
        <v>1813</v>
      </c>
      <c r="U1422" s="6" t="s">
        <v>1812</v>
      </c>
      <c r="V1422" s="6" t="s">
        <v>1812</v>
      </c>
      <c r="W1422" s="6" t="s">
        <v>1816</v>
      </c>
      <c r="X1422" s="6" t="s">
        <v>7530</v>
      </c>
      <c r="Y1422" s="8">
        <f>X1423-'Com RTOS RX'!$X1422</f>
        <v>0.00006944444444</v>
      </c>
      <c r="Z1422" s="6">
        <f>SUM(LEN(",CO_MQ135|"),'Com RTOS RX'!$H1422,LEN(",CO2_MQ135|"),'Com RTOS RX'!$I1422,LEN(",Alcool_MQ135|"),'Com RTOS RX'!$J1422,LEN(",Alcool_MQ135|"),'Com RTOS RX'!$K1422,LEN(",Toluen_MQ135|"),'Com RTOS RX'!$L1422,LEN(",MH4_MQ135|"),'Com RTOS RX'!$M1422,LEN(",O3_MQ131|"),'Com RTOS RX'!$N1422)*8</f>
        <v>672</v>
      </c>
    </row>
    <row r="1423" ht="15.75" customHeight="1">
      <c r="A1423" s="6" t="s">
        <v>7531</v>
      </c>
      <c r="B1423" s="6" t="s">
        <v>7532</v>
      </c>
      <c r="C1423" s="6" t="s">
        <v>1810</v>
      </c>
      <c r="D1423" s="6" t="s">
        <v>7533</v>
      </c>
      <c r="E1423" s="6" t="s">
        <v>1812</v>
      </c>
      <c r="F1423" s="6" t="s">
        <v>1812</v>
      </c>
      <c r="G1423" s="6" t="s">
        <v>1812</v>
      </c>
      <c r="H1423" s="6" t="s">
        <v>275</v>
      </c>
      <c r="I1423" s="6" t="s">
        <v>36</v>
      </c>
      <c r="J1423" s="6" t="s">
        <v>183</v>
      </c>
      <c r="K1423" s="6" t="s">
        <v>262</v>
      </c>
      <c r="L1423" s="6" t="s">
        <v>11</v>
      </c>
      <c r="M1423" s="6" t="s">
        <v>313</v>
      </c>
      <c r="N1423" s="6" t="s">
        <v>27</v>
      </c>
      <c r="O1423" s="6" t="s">
        <v>1812</v>
      </c>
      <c r="P1423" s="6" t="s">
        <v>1812</v>
      </c>
      <c r="Q1423" s="6" t="s">
        <v>1814</v>
      </c>
      <c r="R1423" s="6" t="s">
        <v>1812</v>
      </c>
      <c r="S1423" s="6" t="s">
        <v>1986</v>
      </c>
      <c r="T1423" s="6" t="s">
        <v>1813</v>
      </c>
      <c r="U1423" s="6" t="s">
        <v>1812</v>
      </c>
      <c r="V1423" s="6" t="s">
        <v>1812</v>
      </c>
      <c r="W1423" s="6" t="s">
        <v>1816</v>
      </c>
      <c r="X1423" s="6" t="s">
        <v>7534</v>
      </c>
      <c r="Y1423" s="8">
        <f>X1424-'Com RTOS RX'!$X1423</f>
        <v>0.00008101851852</v>
      </c>
      <c r="Z1423" s="6">
        <f>SUM(LEN(",CO_MQ135|"),'Com RTOS RX'!$H1423,LEN(",CO2_MQ135|"),'Com RTOS RX'!$I1423,LEN(",Alcool_MQ135|"),'Com RTOS RX'!$J1423,LEN(",Alcool_MQ135|"),'Com RTOS RX'!$K1423,LEN(",Toluen_MQ135|"),'Com RTOS RX'!$L1423,LEN(",MH4_MQ135|"),'Com RTOS RX'!$M1423,LEN(",O3_MQ131|"),'Com RTOS RX'!$N1423)*8</f>
        <v>672</v>
      </c>
    </row>
    <row r="1424" ht="15.75" customHeight="1">
      <c r="A1424" s="6" t="s">
        <v>7535</v>
      </c>
      <c r="B1424" s="6" t="s">
        <v>7536</v>
      </c>
      <c r="C1424" s="6" t="s">
        <v>1810</v>
      </c>
      <c r="D1424" s="6" t="s">
        <v>7537</v>
      </c>
      <c r="E1424" s="6" t="s">
        <v>1812</v>
      </c>
      <c r="F1424" s="6" t="s">
        <v>1812</v>
      </c>
      <c r="G1424" s="6" t="s">
        <v>1812</v>
      </c>
      <c r="H1424" s="6" t="s">
        <v>274</v>
      </c>
      <c r="I1424" s="6" t="s">
        <v>72</v>
      </c>
      <c r="J1424" s="6" t="s">
        <v>281</v>
      </c>
      <c r="K1424" s="6" t="s">
        <v>306</v>
      </c>
      <c r="L1424" s="6" t="s">
        <v>170</v>
      </c>
      <c r="M1424" s="6" t="s">
        <v>333</v>
      </c>
      <c r="N1424" s="6" t="s">
        <v>27</v>
      </c>
      <c r="O1424" s="6" t="s">
        <v>1812</v>
      </c>
      <c r="P1424" s="6" t="s">
        <v>1812</v>
      </c>
      <c r="Q1424" s="6" t="s">
        <v>1814</v>
      </c>
      <c r="R1424" s="6" t="s">
        <v>1812</v>
      </c>
      <c r="S1424" s="6" t="s">
        <v>1986</v>
      </c>
      <c r="T1424" s="6" t="s">
        <v>1813</v>
      </c>
      <c r="U1424" s="6" t="s">
        <v>1812</v>
      </c>
      <c r="V1424" s="6" t="s">
        <v>1812</v>
      </c>
      <c r="W1424" s="6" t="s">
        <v>1816</v>
      </c>
      <c r="X1424" s="6" t="s">
        <v>7538</v>
      </c>
      <c r="Y1424" s="8">
        <f>X1425-'Com RTOS RX'!$X1424</f>
        <v>0.00006944444444</v>
      </c>
      <c r="Z1424" s="6">
        <f>SUM(LEN(",CO_MQ135|"),'Com RTOS RX'!$H1424,LEN(",CO2_MQ135|"),'Com RTOS RX'!$I1424,LEN(",Alcool_MQ135|"),'Com RTOS RX'!$J1424,LEN(",Alcool_MQ135|"),'Com RTOS RX'!$K1424,LEN(",Toluen_MQ135|"),'Com RTOS RX'!$L1424,LEN(",MH4_MQ135|"),'Com RTOS RX'!$M1424,LEN(",O3_MQ131|"),'Com RTOS RX'!$N1424)*8</f>
        <v>672</v>
      </c>
    </row>
    <row r="1425" ht="15.75" customHeight="1">
      <c r="A1425" s="6" t="s">
        <v>7539</v>
      </c>
      <c r="B1425" s="6" t="s">
        <v>7540</v>
      </c>
      <c r="C1425" s="6" t="s">
        <v>1810</v>
      </c>
      <c r="D1425" s="6" t="s">
        <v>7541</v>
      </c>
      <c r="E1425" s="6" t="s">
        <v>1812</v>
      </c>
      <c r="F1425" s="6" t="s">
        <v>1812</v>
      </c>
      <c r="G1425" s="6" t="s">
        <v>1812</v>
      </c>
      <c r="H1425" s="6" t="s">
        <v>25</v>
      </c>
      <c r="I1425" s="6" t="s">
        <v>27</v>
      </c>
      <c r="J1425" s="6" t="s">
        <v>16</v>
      </c>
      <c r="K1425" s="6" t="s">
        <v>262</v>
      </c>
      <c r="L1425" s="6" t="s">
        <v>326</v>
      </c>
      <c r="M1425" s="6" t="s">
        <v>313</v>
      </c>
      <c r="N1425" s="6" t="s">
        <v>27</v>
      </c>
      <c r="O1425" s="6" t="s">
        <v>1812</v>
      </c>
      <c r="P1425" s="6" t="s">
        <v>1812</v>
      </c>
      <c r="Q1425" s="6" t="s">
        <v>1814</v>
      </c>
      <c r="R1425" s="6" t="s">
        <v>1812</v>
      </c>
      <c r="S1425" s="6" t="s">
        <v>1986</v>
      </c>
      <c r="T1425" s="6" t="s">
        <v>1813</v>
      </c>
      <c r="U1425" s="6" t="s">
        <v>1812</v>
      </c>
      <c r="V1425" s="6" t="s">
        <v>1812</v>
      </c>
      <c r="W1425" s="6" t="s">
        <v>1816</v>
      </c>
      <c r="X1425" s="6" t="s">
        <v>7542</v>
      </c>
      <c r="Y1425" s="8">
        <f>X1426-'Com RTOS RX'!$X1425</f>
        <v>0.00006944444444</v>
      </c>
      <c r="Z1425" s="6">
        <f>SUM(LEN(",CO_MQ135|"),'Com RTOS RX'!$H1425,LEN(",CO2_MQ135|"),'Com RTOS RX'!$I1425,LEN(",Alcool_MQ135|"),'Com RTOS RX'!$J1425,LEN(",Alcool_MQ135|"),'Com RTOS RX'!$K1425,LEN(",Toluen_MQ135|"),'Com RTOS RX'!$L1425,LEN(",MH4_MQ135|"),'Com RTOS RX'!$M1425,LEN(",O3_MQ131|"),'Com RTOS RX'!$N1425)*8</f>
        <v>672</v>
      </c>
    </row>
    <row r="1426" ht="15.75" customHeight="1">
      <c r="A1426" s="6" t="s">
        <v>7543</v>
      </c>
      <c r="B1426" s="6" t="s">
        <v>7544</v>
      </c>
      <c r="C1426" s="6" t="s">
        <v>1810</v>
      </c>
      <c r="D1426" s="6" t="s">
        <v>7545</v>
      </c>
      <c r="E1426" s="6" t="s">
        <v>1812</v>
      </c>
      <c r="F1426" s="6" t="s">
        <v>1812</v>
      </c>
      <c r="G1426" s="6" t="s">
        <v>1812</v>
      </c>
      <c r="H1426" s="6" t="s">
        <v>70</v>
      </c>
      <c r="I1426" s="6" t="s">
        <v>1876</v>
      </c>
      <c r="J1426" s="6" t="s">
        <v>295</v>
      </c>
      <c r="K1426" s="6" t="s">
        <v>306</v>
      </c>
      <c r="L1426" s="6" t="s">
        <v>331</v>
      </c>
      <c r="M1426" s="6" t="s">
        <v>321</v>
      </c>
      <c r="N1426" s="6" t="s">
        <v>27</v>
      </c>
      <c r="O1426" s="6" t="s">
        <v>1812</v>
      </c>
      <c r="P1426" s="6" t="s">
        <v>1812</v>
      </c>
      <c r="Q1426" s="6" t="s">
        <v>1814</v>
      </c>
      <c r="R1426" s="6" t="s">
        <v>1812</v>
      </c>
      <c r="S1426" s="6" t="s">
        <v>1986</v>
      </c>
      <c r="T1426" s="6" t="s">
        <v>1813</v>
      </c>
      <c r="U1426" s="6" t="s">
        <v>1812</v>
      </c>
      <c r="V1426" s="6" t="s">
        <v>1812</v>
      </c>
      <c r="W1426" s="6" t="s">
        <v>1816</v>
      </c>
      <c r="X1426" s="6" t="s">
        <v>7546</v>
      </c>
      <c r="Y1426" s="8">
        <f>X1427-'Com RTOS RX'!$X1426</f>
        <v>0.00006944444444</v>
      </c>
      <c r="Z1426" s="6">
        <f>SUM(LEN(",CO_MQ135|"),'Com RTOS RX'!$H1426,LEN(",CO2_MQ135|"),'Com RTOS RX'!$I1426,LEN(",Alcool_MQ135|"),'Com RTOS RX'!$J1426,LEN(",Alcool_MQ135|"),'Com RTOS RX'!$K1426,LEN(",Toluen_MQ135|"),'Com RTOS RX'!$L1426,LEN(",MH4_MQ135|"),'Com RTOS RX'!$M1426,LEN(",O3_MQ131|"),'Com RTOS RX'!$N1426)*8</f>
        <v>672</v>
      </c>
    </row>
    <row r="1427" ht="15.75" customHeight="1">
      <c r="A1427" s="6" t="s">
        <v>7547</v>
      </c>
      <c r="B1427" s="6" t="s">
        <v>7548</v>
      </c>
      <c r="C1427" s="6" t="s">
        <v>1810</v>
      </c>
      <c r="D1427" s="6" t="s">
        <v>7549</v>
      </c>
      <c r="E1427" s="6" t="s">
        <v>1812</v>
      </c>
      <c r="F1427" s="6" t="s">
        <v>1812</v>
      </c>
      <c r="G1427" s="6" t="s">
        <v>1812</v>
      </c>
      <c r="H1427" s="6" t="s">
        <v>275</v>
      </c>
      <c r="I1427" s="6" t="s">
        <v>36</v>
      </c>
      <c r="J1427" s="6" t="s">
        <v>183</v>
      </c>
      <c r="K1427" s="6" t="s">
        <v>262</v>
      </c>
      <c r="L1427" s="6" t="s">
        <v>11</v>
      </c>
      <c r="M1427" s="6" t="s">
        <v>313</v>
      </c>
      <c r="N1427" s="6" t="s">
        <v>27</v>
      </c>
      <c r="O1427" s="6" t="s">
        <v>1812</v>
      </c>
      <c r="P1427" s="6" t="s">
        <v>1812</v>
      </c>
      <c r="Q1427" s="6" t="s">
        <v>1814</v>
      </c>
      <c r="R1427" s="6" t="s">
        <v>1812</v>
      </c>
      <c r="S1427" s="6" t="s">
        <v>1986</v>
      </c>
      <c r="T1427" s="6" t="s">
        <v>1813</v>
      </c>
      <c r="U1427" s="6" t="s">
        <v>1812</v>
      </c>
      <c r="V1427" s="6" t="s">
        <v>1812</v>
      </c>
      <c r="W1427" s="6" t="s">
        <v>1816</v>
      </c>
      <c r="X1427" s="6" t="s">
        <v>7550</v>
      </c>
      <c r="Y1427" s="8">
        <f>X1428-'Com RTOS RX'!$X1427</f>
        <v>0.00006944444444</v>
      </c>
      <c r="Z1427" s="6">
        <f>SUM(LEN(",CO_MQ135|"),'Com RTOS RX'!$H1427,LEN(",CO2_MQ135|"),'Com RTOS RX'!$I1427,LEN(",Alcool_MQ135|"),'Com RTOS RX'!$J1427,LEN(",Alcool_MQ135|"),'Com RTOS RX'!$K1427,LEN(",Toluen_MQ135|"),'Com RTOS RX'!$L1427,LEN(",MH4_MQ135|"),'Com RTOS RX'!$M1427,LEN(",O3_MQ131|"),'Com RTOS RX'!$N1427)*8</f>
        <v>672</v>
      </c>
    </row>
    <row r="1428" ht="15.75" customHeight="1">
      <c r="A1428" s="6" t="s">
        <v>7551</v>
      </c>
      <c r="B1428" s="6" t="s">
        <v>7552</v>
      </c>
      <c r="C1428" s="6" t="s">
        <v>1810</v>
      </c>
      <c r="D1428" s="6" t="s">
        <v>7553</v>
      </c>
      <c r="E1428" s="6" t="s">
        <v>1812</v>
      </c>
      <c r="F1428" s="6" t="s">
        <v>1812</v>
      </c>
      <c r="G1428" s="6" t="s">
        <v>1812</v>
      </c>
      <c r="H1428" s="6" t="s">
        <v>2618</v>
      </c>
      <c r="I1428" s="6" t="s">
        <v>27</v>
      </c>
      <c r="J1428" s="6" t="s">
        <v>16</v>
      </c>
      <c r="K1428" s="6" t="s">
        <v>262</v>
      </c>
      <c r="L1428" s="6" t="s">
        <v>142</v>
      </c>
      <c r="M1428" s="6" t="s">
        <v>313</v>
      </c>
      <c r="N1428" s="6" t="s">
        <v>27</v>
      </c>
      <c r="O1428" s="6" t="s">
        <v>1812</v>
      </c>
      <c r="P1428" s="6" t="s">
        <v>1812</v>
      </c>
      <c r="Q1428" s="6" t="s">
        <v>1814</v>
      </c>
      <c r="R1428" s="6" t="s">
        <v>1812</v>
      </c>
      <c r="S1428" s="6" t="s">
        <v>1986</v>
      </c>
      <c r="T1428" s="6" t="s">
        <v>1813</v>
      </c>
      <c r="U1428" s="6" t="s">
        <v>1812</v>
      </c>
      <c r="V1428" s="6" t="s">
        <v>1812</v>
      </c>
      <c r="W1428" s="6" t="s">
        <v>1816</v>
      </c>
      <c r="X1428" s="6" t="s">
        <v>7554</v>
      </c>
      <c r="Y1428" s="8">
        <f>X1429-'Com RTOS RX'!$X1428</f>
        <v>0.00006944444444</v>
      </c>
      <c r="Z1428" s="6">
        <f>SUM(LEN(",CO_MQ135|"),'Com RTOS RX'!$H1428,LEN(",CO2_MQ135|"),'Com RTOS RX'!$I1428,LEN(",Alcool_MQ135|"),'Com RTOS RX'!$J1428,LEN(",Alcool_MQ135|"),'Com RTOS RX'!$K1428,LEN(",Toluen_MQ135|"),'Com RTOS RX'!$L1428,LEN(",MH4_MQ135|"),'Com RTOS RX'!$M1428,LEN(",O3_MQ131|"),'Com RTOS RX'!$N1428)*8</f>
        <v>672</v>
      </c>
    </row>
    <row r="1429" ht="15.75" customHeight="1">
      <c r="A1429" s="6" t="s">
        <v>7555</v>
      </c>
      <c r="B1429" s="6" t="s">
        <v>7556</v>
      </c>
      <c r="C1429" s="6" t="s">
        <v>1810</v>
      </c>
      <c r="D1429" s="6" t="s">
        <v>7557</v>
      </c>
      <c r="E1429" s="6" t="s">
        <v>1812</v>
      </c>
      <c r="F1429" s="6" t="s">
        <v>1812</v>
      </c>
      <c r="G1429" s="6" t="s">
        <v>1812</v>
      </c>
      <c r="H1429" s="6" t="s">
        <v>25</v>
      </c>
      <c r="I1429" s="6" t="s">
        <v>27</v>
      </c>
      <c r="J1429" s="6" t="s">
        <v>16</v>
      </c>
      <c r="K1429" s="6" t="s">
        <v>262</v>
      </c>
      <c r="L1429" s="6" t="s">
        <v>326</v>
      </c>
      <c r="M1429" s="6" t="s">
        <v>313</v>
      </c>
      <c r="N1429" s="6" t="s">
        <v>27</v>
      </c>
      <c r="O1429" s="6" t="s">
        <v>1812</v>
      </c>
      <c r="P1429" s="6" t="s">
        <v>1812</v>
      </c>
      <c r="Q1429" s="6" t="s">
        <v>1814</v>
      </c>
      <c r="R1429" s="6" t="s">
        <v>1812</v>
      </c>
      <c r="S1429" s="6" t="s">
        <v>1986</v>
      </c>
      <c r="T1429" s="6" t="s">
        <v>1813</v>
      </c>
      <c r="U1429" s="6" t="s">
        <v>1812</v>
      </c>
      <c r="V1429" s="6" t="s">
        <v>1812</v>
      </c>
      <c r="W1429" s="6" t="s">
        <v>1816</v>
      </c>
      <c r="X1429" s="6" t="s">
        <v>7558</v>
      </c>
      <c r="Y1429" s="8">
        <f>X1430-'Com RTOS RX'!$X1429</f>
        <v>0.00006944444444</v>
      </c>
      <c r="Z1429" s="6">
        <f>SUM(LEN(",CO_MQ135|"),'Com RTOS RX'!$H1429,LEN(",CO2_MQ135|"),'Com RTOS RX'!$I1429,LEN(",Alcool_MQ135|"),'Com RTOS RX'!$J1429,LEN(",Alcool_MQ135|"),'Com RTOS RX'!$K1429,LEN(",Toluen_MQ135|"),'Com RTOS RX'!$L1429,LEN(",MH4_MQ135|"),'Com RTOS RX'!$M1429,LEN(",O3_MQ131|"),'Com RTOS RX'!$N1429)*8</f>
        <v>672</v>
      </c>
    </row>
    <row r="1430" ht="15.75" customHeight="1">
      <c r="A1430" s="6" t="s">
        <v>7559</v>
      </c>
      <c r="B1430" s="6" t="s">
        <v>7560</v>
      </c>
      <c r="C1430" s="6" t="s">
        <v>1810</v>
      </c>
      <c r="D1430" s="6" t="s">
        <v>7561</v>
      </c>
      <c r="E1430" s="6" t="s">
        <v>1812</v>
      </c>
      <c r="F1430" s="6" t="s">
        <v>1812</v>
      </c>
      <c r="G1430" s="6" t="s">
        <v>1812</v>
      </c>
      <c r="H1430" s="6" t="s">
        <v>275</v>
      </c>
      <c r="I1430" s="6" t="s">
        <v>36</v>
      </c>
      <c r="J1430" s="6" t="s">
        <v>44</v>
      </c>
      <c r="K1430" s="6" t="s">
        <v>262</v>
      </c>
      <c r="L1430" s="6" t="s">
        <v>318</v>
      </c>
      <c r="M1430" s="6" t="s">
        <v>313</v>
      </c>
      <c r="N1430" s="6" t="s">
        <v>27</v>
      </c>
      <c r="O1430" s="6" t="s">
        <v>1812</v>
      </c>
      <c r="P1430" s="6" t="s">
        <v>1812</v>
      </c>
      <c r="Q1430" s="6" t="s">
        <v>1814</v>
      </c>
      <c r="R1430" s="6" t="s">
        <v>1812</v>
      </c>
      <c r="S1430" s="6" t="s">
        <v>1986</v>
      </c>
      <c r="T1430" s="6" t="s">
        <v>1813</v>
      </c>
      <c r="U1430" s="6" t="s">
        <v>1812</v>
      </c>
      <c r="V1430" s="6" t="s">
        <v>1812</v>
      </c>
      <c r="W1430" s="6" t="s">
        <v>1816</v>
      </c>
      <c r="X1430" s="6" t="s">
        <v>7562</v>
      </c>
      <c r="Y1430" s="8">
        <f>X1431-'Com RTOS RX'!$X1430</f>
        <v>0.00006944444444</v>
      </c>
      <c r="Z1430" s="6">
        <f>SUM(LEN(",CO_MQ135|"),'Com RTOS RX'!$H1430,LEN(",CO2_MQ135|"),'Com RTOS RX'!$I1430,LEN(",Alcool_MQ135|"),'Com RTOS RX'!$J1430,LEN(",Alcool_MQ135|"),'Com RTOS RX'!$K1430,LEN(",Toluen_MQ135|"),'Com RTOS RX'!$L1430,LEN(",MH4_MQ135|"),'Com RTOS RX'!$M1430,LEN(",O3_MQ131|"),'Com RTOS RX'!$N1430)*8</f>
        <v>672</v>
      </c>
    </row>
    <row r="1431" ht="15.75" customHeight="1">
      <c r="A1431" s="6" t="s">
        <v>7563</v>
      </c>
      <c r="B1431" s="6" t="s">
        <v>7564</v>
      </c>
      <c r="C1431" s="6" t="s">
        <v>1810</v>
      </c>
      <c r="D1431" s="6" t="s">
        <v>7565</v>
      </c>
      <c r="E1431" s="6" t="s">
        <v>1812</v>
      </c>
      <c r="F1431" s="6" t="s">
        <v>1812</v>
      </c>
      <c r="G1431" s="6" t="s">
        <v>1812</v>
      </c>
      <c r="H1431" s="6" t="s">
        <v>275</v>
      </c>
      <c r="I1431" s="6" t="s">
        <v>36</v>
      </c>
      <c r="J1431" s="6" t="s">
        <v>183</v>
      </c>
      <c r="K1431" s="6" t="s">
        <v>262</v>
      </c>
      <c r="L1431" s="6" t="s">
        <v>11</v>
      </c>
      <c r="M1431" s="6" t="s">
        <v>313</v>
      </c>
      <c r="N1431" s="6" t="s">
        <v>27</v>
      </c>
      <c r="O1431" s="6" t="s">
        <v>1812</v>
      </c>
      <c r="P1431" s="6" t="s">
        <v>1812</v>
      </c>
      <c r="Q1431" s="6" t="s">
        <v>1814</v>
      </c>
      <c r="R1431" s="6" t="s">
        <v>1812</v>
      </c>
      <c r="S1431" s="6" t="s">
        <v>1986</v>
      </c>
      <c r="T1431" s="6" t="s">
        <v>1813</v>
      </c>
      <c r="U1431" s="6" t="s">
        <v>1812</v>
      </c>
      <c r="V1431" s="6" t="s">
        <v>1812</v>
      </c>
      <c r="W1431" s="6" t="s">
        <v>1816</v>
      </c>
      <c r="X1431" s="6" t="s">
        <v>7566</v>
      </c>
      <c r="Y1431" s="8">
        <f>X1432-'Com RTOS RX'!$X1431</f>
        <v>0.00006944444444</v>
      </c>
      <c r="Z1431" s="6">
        <f>SUM(LEN(",CO_MQ135|"),'Com RTOS RX'!$H1431,LEN(",CO2_MQ135|"),'Com RTOS RX'!$I1431,LEN(",Alcool_MQ135|"),'Com RTOS RX'!$J1431,LEN(",Alcool_MQ135|"),'Com RTOS RX'!$K1431,LEN(",Toluen_MQ135|"),'Com RTOS RX'!$L1431,LEN(",MH4_MQ135|"),'Com RTOS RX'!$M1431,LEN(",O3_MQ131|"),'Com RTOS RX'!$N1431)*8</f>
        <v>672</v>
      </c>
    </row>
    <row r="1432" ht="15.75" customHeight="1">
      <c r="A1432" s="6" t="s">
        <v>7567</v>
      </c>
      <c r="B1432" s="6" t="s">
        <v>7568</v>
      </c>
      <c r="C1432" s="6" t="s">
        <v>1810</v>
      </c>
      <c r="D1432" s="6" t="s">
        <v>7569</v>
      </c>
      <c r="E1432" s="6" t="s">
        <v>1812</v>
      </c>
      <c r="F1432" s="6" t="s">
        <v>1812</v>
      </c>
      <c r="G1432" s="6" t="s">
        <v>1812</v>
      </c>
      <c r="H1432" s="6" t="s">
        <v>232</v>
      </c>
      <c r="I1432" s="6" t="s">
        <v>36</v>
      </c>
      <c r="J1432" s="6" t="s">
        <v>2618</v>
      </c>
      <c r="K1432" s="6" t="s">
        <v>262</v>
      </c>
      <c r="L1432" s="6" t="s">
        <v>136</v>
      </c>
      <c r="M1432" s="6" t="s">
        <v>306</v>
      </c>
      <c r="N1432" s="6" t="s">
        <v>27</v>
      </c>
      <c r="O1432" s="6" t="s">
        <v>1812</v>
      </c>
      <c r="P1432" s="6" t="s">
        <v>1812</v>
      </c>
      <c r="Q1432" s="6" t="s">
        <v>1814</v>
      </c>
      <c r="R1432" s="6" t="s">
        <v>1812</v>
      </c>
      <c r="S1432" s="6" t="s">
        <v>1986</v>
      </c>
      <c r="T1432" s="6" t="s">
        <v>1813</v>
      </c>
      <c r="U1432" s="6" t="s">
        <v>1812</v>
      </c>
      <c r="V1432" s="6" t="s">
        <v>1812</v>
      </c>
      <c r="W1432" s="6" t="s">
        <v>1816</v>
      </c>
      <c r="X1432" s="6" t="s">
        <v>7570</v>
      </c>
      <c r="Y1432" s="8">
        <f>X1433-'Com RTOS RX'!$X1432</f>
        <v>0.00006944444444</v>
      </c>
      <c r="Z1432" s="6">
        <f>SUM(LEN(",CO_MQ135|"),'Com RTOS RX'!$H1432,LEN(",CO2_MQ135|"),'Com RTOS RX'!$I1432,LEN(",Alcool_MQ135|"),'Com RTOS RX'!$J1432,LEN(",Alcool_MQ135|"),'Com RTOS RX'!$K1432,LEN(",Toluen_MQ135|"),'Com RTOS RX'!$L1432,LEN(",MH4_MQ135|"),'Com RTOS RX'!$M1432,LEN(",O3_MQ131|"),'Com RTOS RX'!$N1432)*8</f>
        <v>672</v>
      </c>
    </row>
    <row r="1433" ht="15.75" customHeight="1">
      <c r="A1433" s="6" t="s">
        <v>7571</v>
      </c>
      <c r="B1433" s="6" t="s">
        <v>7572</v>
      </c>
      <c r="C1433" s="6" t="s">
        <v>1810</v>
      </c>
      <c r="D1433" s="6" t="s">
        <v>7573</v>
      </c>
      <c r="E1433" s="6" t="s">
        <v>1812</v>
      </c>
      <c r="F1433" s="6" t="s">
        <v>1812</v>
      </c>
      <c r="G1433" s="6" t="s">
        <v>1812</v>
      </c>
      <c r="H1433" s="6" t="s">
        <v>1984</v>
      </c>
      <c r="I1433" s="6" t="s">
        <v>276</v>
      </c>
      <c r="J1433" s="6" t="s">
        <v>232</v>
      </c>
      <c r="K1433" s="6" t="s">
        <v>261</v>
      </c>
      <c r="L1433" s="6" t="s">
        <v>310</v>
      </c>
      <c r="M1433" s="6" t="s">
        <v>306</v>
      </c>
      <c r="N1433" s="6" t="s">
        <v>46</v>
      </c>
      <c r="O1433" s="6" t="s">
        <v>1812</v>
      </c>
      <c r="P1433" s="6" t="s">
        <v>1812</v>
      </c>
      <c r="Q1433" s="6" t="s">
        <v>1814</v>
      </c>
      <c r="R1433" s="6" t="s">
        <v>1812</v>
      </c>
      <c r="S1433" s="6" t="s">
        <v>1986</v>
      </c>
      <c r="T1433" s="6" t="s">
        <v>1813</v>
      </c>
      <c r="U1433" s="6" t="s">
        <v>1812</v>
      </c>
      <c r="V1433" s="6" t="s">
        <v>1812</v>
      </c>
      <c r="W1433" s="6" t="s">
        <v>1816</v>
      </c>
      <c r="X1433" s="6" t="s">
        <v>7574</v>
      </c>
      <c r="Y1433" s="8">
        <f>X1434-'Com RTOS RX'!$X1433</f>
        <v>0.00006944444444</v>
      </c>
      <c r="Z1433" s="6">
        <f>SUM(LEN(",CO_MQ135|"),'Com RTOS RX'!$H1433,LEN(",CO2_MQ135|"),'Com RTOS RX'!$I1433,LEN(",Alcool_MQ135|"),'Com RTOS RX'!$J1433,LEN(",Alcool_MQ135|"),'Com RTOS RX'!$K1433,LEN(",Toluen_MQ135|"),'Com RTOS RX'!$L1433,LEN(",MH4_MQ135|"),'Com RTOS RX'!$M1433,LEN(",O3_MQ131|"),'Com RTOS RX'!$N1433)*8</f>
        <v>672</v>
      </c>
    </row>
    <row r="1434" ht="15.75" customHeight="1">
      <c r="A1434" s="6" t="s">
        <v>7575</v>
      </c>
      <c r="B1434" s="6" t="s">
        <v>7576</v>
      </c>
      <c r="C1434" s="6" t="s">
        <v>1810</v>
      </c>
      <c r="D1434" s="6" t="s">
        <v>7577</v>
      </c>
      <c r="E1434" s="6" t="s">
        <v>1812</v>
      </c>
      <c r="F1434" s="6" t="s">
        <v>1812</v>
      </c>
      <c r="G1434" s="6" t="s">
        <v>1812</v>
      </c>
      <c r="H1434" s="6" t="s">
        <v>2969</v>
      </c>
      <c r="I1434" s="6" t="s">
        <v>42</v>
      </c>
      <c r="J1434" s="6" t="s">
        <v>2969</v>
      </c>
      <c r="K1434" s="6" t="s">
        <v>306</v>
      </c>
      <c r="L1434" s="6" t="s">
        <v>193</v>
      </c>
      <c r="M1434" s="6" t="s">
        <v>321</v>
      </c>
      <c r="N1434" s="6" t="s">
        <v>27</v>
      </c>
      <c r="O1434" s="6" t="s">
        <v>1812</v>
      </c>
      <c r="P1434" s="6" t="s">
        <v>1812</v>
      </c>
      <c r="Q1434" s="6" t="s">
        <v>1814</v>
      </c>
      <c r="R1434" s="6" t="s">
        <v>1812</v>
      </c>
      <c r="S1434" s="6" t="s">
        <v>1986</v>
      </c>
      <c r="T1434" s="6" t="s">
        <v>1813</v>
      </c>
      <c r="U1434" s="6" t="s">
        <v>1812</v>
      </c>
      <c r="V1434" s="6" t="s">
        <v>1812</v>
      </c>
      <c r="W1434" s="6" t="s">
        <v>1816</v>
      </c>
      <c r="X1434" s="6" t="s">
        <v>7578</v>
      </c>
      <c r="Y1434" s="8">
        <f>X1435-'Com RTOS RX'!$X1434</f>
        <v>0.00006944444444</v>
      </c>
      <c r="Z1434" s="6">
        <f>SUM(LEN(",CO_MQ135|"),'Com RTOS RX'!$H1434,LEN(",CO2_MQ135|"),'Com RTOS RX'!$I1434,LEN(",Alcool_MQ135|"),'Com RTOS RX'!$J1434,LEN(",Alcool_MQ135|"),'Com RTOS RX'!$K1434,LEN(",Toluen_MQ135|"),'Com RTOS RX'!$L1434,LEN(",MH4_MQ135|"),'Com RTOS RX'!$M1434,LEN(",O3_MQ131|"),'Com RTOS RX'!$N1434)*8</f>
        <v>672</v>
      </c>
    </row>
    <row r="1435" ht="15.75" customHeight="1">
      <c r="A1435" s="6" t="s">
        <v>7579</v>
      </c>
      <c r="B1435" s="6" t="s">
        <v>7580</v>
      </c>
      <c r="C1435" s="6" t="s">
        <v>1810</v>
      </c>
      <c r="D1435" s="6" t="s">
        <v>7581</v>
      </c>
      <c r="E1435" s="6" t="s">
        <v>1812</v>
      </c>
      <c r="F1435" s="6" t="s">
        <v>1812</v>
      </c>
      <c r="G1435" s="6" t="s">
        <v>1812</v>
      </c>
      <c r="H1435" s="6" t="s">
        <v>25</v>
      </c>
      <c r="I1435" s="6" t="s">
        <v>27</v>
      </c>
      <c r="J1435" s="6" t="s">
        <v>16</v>
      </c>
      <c r="K1435" s="6" t="s">
        <v>262</v>
      </c>
      <c r="L1435" s="6" t="s">
        <v>326</v>
      </c>
      <c r="M1435" s="6" t="s">
        <v>313</v>
      </c>
      <c r="N1435" s="6" t="s">
        <v>27</v>
      </c>
      <c r="O1435" s="6" t="s">
        <v>1812</v>
      </c>
      <c r="P1435" s="6" t="s">
        <v>1812</v>
      </c>
      <c r="Q1435" s="6" t="s">
        <v>1814</v>
      </c>
      <c r="R1435" s="6" t="s">
        <v>1812</v>
      </c>
      <c r="S1435" s="6" t="s">
        <v>1986</v>
      </c>
      <c r="T1435" s="6" t="s">
        <v>1813</v>
      </c>
      <c r="U1435" s="6" t="s">
        <v>1812</v>
      </c>
      <c r="V1435" s="6" t="s">
        <v>1812</v>
      </c>
      <c r="W1435" s="6" t="s">
        <v>1816</v>
      </c>
      <c r="X1435" s="6" t="s">
        <v>7582</v>
      </c>
      <c r="Y1435" s="8">
        <f>X1436-'Com RTOS RX'!$X1435</f>
        <v>0.00006944444444</v>
      </c>
      <c r="Z1435" s="6">
        <f>SUM(LEN(",CO_MQ135|"),'Com RTOS RX'!$H1435,LEN(",CO2_MQ135|"),'Com RTOS RX'!$I1435,LEN(",Alcool_MQ135|"),'Com RTOS RX'!$J1435,LEN(",Alcool_MQ135|"),'Com RTOS RX'!$K1435,LEN(",Toluen_MQ135|"),'Com RTOS RX'!$L1435,LEN(",MH4_MQ135|"),'Com RTOS RX'!$M1435,LEN(",O3_MQ131|"),'Com RTOS RX'!$N1435)*8</f>
        <v>672</v>
      </c>
    </row>
    <row r="1436" ht="15.75" customHeight="1">
      <c r="A1436" s="6" t="s">
        <v>7583</v>
      </c>
      <c r="B1436" s="6" t="s">
        <v>7584</v>
      </c>
      <c r="C1436" s="6" t="s">
        <v>1810</v>
      </c>
      <c r="D1436" s="6" t="s">
        <v>7585</v>
      </c>
      <c r="E1436" s="6" t="s">
        <v>1812</v>
      </c>
      <c r="F1436" s="6" t="s">
        <v>1812</v>
      </c>
      <c r="G1436" s="6" t="s">
        <v>1812</v>
      </c>
      <c r="H1436" s="6" t="s">
        <v>275</v>
      </c>
      <c r="I1436" s="6" t="s">
        <v>36</v>
      </c>
      <c r="J1436" s="6" t="s">
        <v>44</v>
      </c>
      <c r="K1436" s="6" t="s">
        <v>262</v>
      </c>
      <c r="L1436" s="6" t="s">
        <v>318</v>
      </c>
      <c r="M1436" s="6" t="s">
        <v>313</v>
      </c>
      <c r="N1436" s="6" t="s">
        <v>27</v>
      </c>
      <c r="O1436" s="6" t="s">
        <v>1812</v>
      </c>
      <c r="P1436" s="6" t="s">
        <v>1812</v>
      </c>
      <c r="Q1436" s="6" t="s">
        <v>1814</v>
      </c>
      <c r="R1436" s="6" t="s">
        <v>1812</v>
      </c>
      <c r="S1436" s="6" t="s">
        <v>1986</v>
      </c>
      <c r="T1436" s="6" t="s">
        <v>1813</v>
      </c>
      <c r="U1436" s="6" t="s">
        <v>1812</v>
      </c>
      <c r="V1436" s="6" t="s">
        <v>1812</v>
      </c>
      <c r="W1436" s="6" t="s">
        <v>1816</v>
      </c>
      <c r="X1436" s="6" t="s">
        <v>7586</v>
      </c>
      <c r="Y1436" s="8">
        <f>X1437-'Com RTOS RX'!$X1436</f>
        <v>0.00006944444444</v>
      </c>
      <c r="Z1436" s="6">
        <f>SUM(LEN(",CO_MQ135|"),'Com RTOS RX'!$H1436,LEN(",CO2_MQ135|"),'Com RTOS RX'!$I1436,LEN(",Alcool_MQ135|"),'Com RTOS RX'!$J1436,LEN(",Alcool_MQ135|"),'Com RTOS RX'!$K1436,LEN(",Toluen_MQ135|"),'Com RTOS RX'!$L1436,LEN(",MH4_MQ135|"),'Com RTOS RX'!$M1436,LEN(",O3_MQ131|"),'Com RTOS RX'!$N1436)*8</f>
        <v>672</v>
      </c>
    </row>
    <row r="1437" ht="15.75" customHeight="1">
      <c r="A1437" s="6" t="s">
        <v>7587</v>
      </c>
      <c r="B1437" s="6" t="s">
        <v>7588</v>
      </c>
      <c r="C1437" s="6" t="s">
        <v>1810</v>
      </c>
      <c r="D1437" s="6" t="s">
        <v>7589</v>
      </c>
      <c r="E1437" s="6" t="s">
        <v>1812</v>
      </c>
      <c r="F1437" s="6" t="s">
        <v>1812</v>
      </c>
      <c r="G1437" s="6" t="s">
        <v>1812</v>
      </c>
      <c r="H1437" s="6" t="s">
        <v>232</v>
      </c>
      <c r="I1437" s="6" t="s">
        <v>311</v>
      </c>
      <c r="J1437" s="6" t="s">
        <v>2618</v>
      </c>
      <c r="K1437" s="6" t="s">
        <v>262</v>
      </c>
      <c r="L1437" s="6" t="s">
        <v>3250</v>
      </c>
      <c r="M1437" s="6" t="s">
        <v>306</v>
      </c>
      <c r="N1437" s="6" t="s">
        <v>27</v>
      </c>
      <c r="O1437" s="6" t="s">
        <v>1812</v>
      </c>
      <c r="P1437" s="6" t="s">
        <v>1812</v>
      </c>
      <c r="Q1437" s="6" t="s">
        <v>1814</v>
      </c>
      <c r="R1437" s="6" t="s">
        <v>1812</v>
      </c>
      <c r="S1437" s="6" t="s">
        <v>1986</v>
      </c>
      <c r="T1437" s="6" t="s">
        <v>1813</v>
      </c>
      <c r="U1437" s="6" t="s">
        <v>1812</v>
      </c>
      <c r="V1437" s="6" t="s">
        <v>1812</v>
      </c>
      <c r="W1437" s="6" t="s">
        <v>1816</v>
      </c>
      <c r="X1437" s="6" t="s">
        <v>7590</v>
      </c>
      <c r="Y1437" s="8">
        <f>X1438-'Com RTOS RX'!$X1437</f>
        <v>0.00006944444444</v>
      </c>
      <c r="Z1437" s="6">
        <f>SUM(LEN(",CO_MQ135|"),'Com RTOS RX'!$H1437,LEN(",CO2_MQ135|"),'Com RTOS RX'!$I1437,LEN(",Alcool_MQ135|"),'Com RTOS RX'!$J1437,LEN(",Alcool_MQ135|"),'Com RTOS RX'!$K1437,LEN(",Toluen_MQ135|"),'Com RTOS RX'!$L1437,LEN(",MH4_MQ135|"),'Com RTOS RX'!$M1437,LEN(",O3_MQ131|"),'Com RTOS RX'!$N1437)*8</f>
        <v>672</v>
      </c>
    </row>
    <row r="1438" ht="15.75" customHeight="1">
      <c r="A1438" s="6" t="s">
        <v>7591</v>
      </c>
      <c r="B1438" s="6" t="s">
        <v>7592</v>
      </c>
      <c r="C1438" s="6" t="s">
        <v>1810</v>
      </c>
      <c r="D1438" s="6" t="s">
        <v>7593</v>
      </c>
      <c r="E1438" s="6" t="s">
        <v>1812</v>
      </c>
      <c r="F1438" s="6" t="s">
        <v>1812</v>
      </c>
      <c r="G1438" s="6" t="s">
        <v>1812</v>
      </c>
      <c r="H1438" s="6" t="s">
        <v>44</v>
      </c>
      <c r="I1438" s="6" t="s">
        <v>46</v>
      </c>
      <c r="J1438" s="6" t="s">
        <v>323</v>
      </c>
      <c r="K1438" s="6" t="s">
        <v>1985</v>
      </c>
      <c r="L1438" s="6" t="s">
        <v>325</v>
      </c>
      <c r="M1438" s="6" t="s">
        <v>313</v>
      </c>
      <c r="N1438" s="6" t="s">
        <v>319</v>
      </c>
      <c r="O1438" s="6" t="s">
        <v>1812</v>
      </c>
      <c r="P1438" s="6" t="s">
        <v>1812</v>
      </c>
      <c r="Q1438" s="6" t="s">
        <v>1814</v>
      </c>
      <c r="R1438" s="6" t="s">
        <v>1812</v>
      </c>
      <c r="S1438" s="6" t="s">
        <v>1986</v>
      </c>
      <c r="T1438" s="6" t="s">
        <v>1813</v>
      </c>
      <c r="U1438" s="6" t="s">
        <v>1812</v>
      </c>
      <c r="V1438" s="6" t="s">
        <v>1812</v>
      </c>
      <c r="W1438" s="6" t="s">
        <v>1816</v>
      </c>
      <c r="X1438" s="6" t="s">
        <v>7594</v>
      </c>
      <c r="Y1438" s="8">
        <f>X1439-'Com RTOS RX'!$X1438</f>
        <v>0.00006944444444</v>
      </c>
      <c r="Z1438" s="6">
        <f>SUM(LEN(",CO_MQ135|"),'Com RTOS RX'!$H1438,LEN(",CO2_MQ135|"),'Com RTOS RX'!$I1438,LEN(",Alcool_MQ135|"),'Com RTOS RX'!$J1438,LEN(",Alcool_MQ135|"),'Com RTOS RX'!$K1438,LEN(",Toluen_MQ135|"),'Com RTOS RX'!$L1438,LEN(",MH4_MQ135|"),'Com RTOS RX'!$M1438,LEN(",O3_MQ131|"),'Com RTOS RX'!$N1438)*8</f>
        <v>672</v>
      </c>
    </row>
    <row r="1439" ht="15.75" customHeight="1">
      <c r="A1439" s="6" t="s">
        <v>7595</v>
      </c>
      <c r="B1439" s="6" t="s">
        <v>7596</v>
      </c>
      <c r="C1439" s="6" t="s">
        <v>1810</v>
      </c>
      <c r="D1439" s="6" t="s">
        <v>7597</v>
      </c>
      <c r="E1439" s="6" t="s">
        <v>1812</v>
      </c>
      <c r="F1439" s="6" t="s">
        <v>1812</v>
      </c>
      <c r="G1439" s="6" t="s">
        <v>1812</v>
      </c>
      <c r="H1439" s="6" t="s">
        <v>232</v>
      </c>
      <c r="I1439" s="6" t="s">
        <v>36</v>
      </c>
      <c r="J1439" s="6" t="s">
        <v>2618</v>
      </c>
      <c r="K1439" s="6" t="s">
        <v>262</v>
      </c>
      <c r="L1439" s="6" t="s">
        <v>136</v>
      </c>
      <c r="M1439" s="6" t="s">
        <v>306</v>
      </c>
      <c r="N1439" s="6" t="s">
        <v>27</v>
      </c>
      <c r="O1439" s="6" t="s">
        <v>1812</v>
      </c>
      <c r="P1439" s="6" t="s">
        <v>1812</v>
      </c>
      <c r="Q1439" s="6" t="s">
        <v>1814</v>
      </c>
      <c r="R1439" s="6" t="s">
        <v>1812</v>
      </c>
      <c r="S1439" s="6" t="s">
        <v>1986</v>
      </c>
      <c r="T1439" s="6" t="s">
        <v>1813</v>
      </c>
      <c r="U1439" s="6" t="s">
        <v>1812</v>
      </c>
      <c r="V1439" s="6" t="s">
        <v>1812</v>
      </c>
      <c r="W1439" s="6" t="s">
        <v>1816</v>
      </c>
      <c r="X1439" s="6" t="s">
        <v>7598</v>
      </c>
      <c r="Y1439" s="8">
        <f>X1440-'Com RTOS RX'!$X1439</f>
        <v>0.00006944444444</v>
      </c>
      <c r="Z1439" s="6">
        <f>SUM(LEN(",CO_MQ135|"),'Com RTOS RX'!$H1439,LEN(",CO2_MQ135|"),'Com RTOS RX'!$I1439,LEN(",Alcool_MQ135|"),'Com RTOS RX'!$J1439,LEN(",Alcool_MQ135|"),'Com RTOS RX'!$K1439,LEN(",Toluen_MQ135|"),'Com RTOS RX'!$L1439,LEN(",MH4_MQ135|"),'Com RTOS RX'!$M1439,LEN(",O3_MQ131|"),'Com RTOS RX'!$N1439)*8</f>
        <v>672</v>
      </c>
    </row>
    <row r="1440" ht="15.75" customHeight="1">
      <c r="A1440" s="6" t="s">
        <v>7599</v>
      </c>
      <c r="B1440" s="6" t="s">
        <v>7600</v>
      </c>
      <c r="C1440" s="6" t="s">
        <v>1810</v>
      </c>
      <c r="D1440" s="6" t="s">
        <v>7601</v>
      </c>
      <c r="E1440" s="6" t="s">
        <v>1812</v>
      </c>
      <c r="F1440" s="6" t="s">
        <v>1812</v>
      </c>
      <c r="G1440" s="6" t="s">
        <v>1812</v>
      </c>
      <c r="H1440" s="6" t="s">
        <v>25</v>
      </c>
      <c r="I1440" s="6" t="s">
        <v>27</v>
      </c>
      <c r="J1440" s="6" t="s">
        <v>44</v>
      </c>
      <c r="K1440" s="6" t="s">
        <v>262</v>
      </c>
      <c r="L1440" s="6" t="s">
        <v>318</v>
      </c>
      <c r="M1440" s="6" t="s">
        <v>313</v>
      </c>
      <c r="N1440" s="6" t="s">
        <v>27</v>
      </c>
      <c r="O1440" s="6" t="s">
        <v>1812</v>
      </c>
      <c r="P1440" s="6" t="s">
        <v>1812</v>
      </c>
      <c r="Q1440" s="6" t="s">
        <v>1814</v>
      </c>
      <c r="R1440" s="6" t="s">
        <v>1812</v>
      </c>
      <c r="S1440" s="6" t="s">
        <v>1986</v>
      </c>
      <c r="T1440" s="6" t="s">
        <v>1813</v>
      </c>
      <c r="U1440" s="6" t="s">
        <v>1812</v>
      </c>
      <c r="V1440" s="6" t="s">
        <v>1812</v>
      </c>
      <c r="W1440" s="6" t="s">
        <v>1816</v>
      </c>
      <c r="X1440" s="6" t="s">
        <v>7602</v>
      </c>
      <c r="Y1440" s="8">
        <f>X1441-'Com RTOS RX'!$X1440</f>
        <v>0.00006944444444</v>
      </c>
      <c r="Z1440" s="6">
        <f>SUM(LEN(",CO_MQ135|"),'Com RTOS RX'!$H1440,LEN(",CO2_MQ135|"),'Com RTOS RX'!$I1440,LEN(",Alcool_MQ135|"),'Com RTOS RX'!$J1440,LEN(",Alcool_MQ135|"),'Com RTOS RX'!$K1440,LEN(",Toluen_MQ135|"),'Com RTOS RX'!$L1440,LEN(",MH4_MQ135|"),'Com RTOS RX'!$M1440,LEN(",O3_MQ131|"),'Com RTOS RX'!$N1440)*8</f>
        <v>672</v>
      </c>
    </row>
    <row r="1441" ht="15.75" customHeight="1">
      <c r="A1441" s="6" t="s">
        <v>7603</v>
      </c>
      <c r="B1441" s="6" t="s">
        <v>7604</v>
      </c>
      <c r="C1441" s="6" t="s">
        <v>1810</v>
      </c>
      <c r="D1441" s="6" t="s">
        <v>7605</v>
      </c>
      <c r="E1441" s="6" t="s">
        <v>1812</v>
      </c>
      <c r="F1441" s="6" t="s">
        <v>1812</v>
      </c>
      <c r="G1441" s="6" t="s">
        <v>1812</v>
      </c>
      <c r="H1441" s="6" t="s">
        <v>183</v>
      </c>
      <c r="I1441" s="6" t="s">
        <v>27</v>
      </c>
      <c r="J1441" s="6" t="s">
        <v>317</v>
      </c>
      <c r="K1441" s="6" t="s">
        <v>262</v>
      </c>
      <c r="L1441" s="6" t="s">
        <v>322</v>
      </c>
      <c r="M1441" s="6" t="s">
        <v>313</v>
      </c>
      <c r="N1441" s="6" t="s">
        <v>311</v>
      </c>
      <c r="O1441" s="6" t="s">
        <v>1812</v>
      </c>
      <c r="P1441" s="6" t="s">
        <v>1812</v>
      </c>
      <c r="Q1441" s="6" t="s">
        <v>1814</v>
      </c>
      <c r="R1441" s="6" t="s">
        <v>1812</v>
      </c>
      <c r="S1441" s="6" t="s">
        <v>1986</v>
      </c>
      <c r="T1441" s="6" t="s">
        <v>1813</v>
      </c>
      <c r="U1441" s="6" t="s">
        <v>1812</v>
      </c>
      <c r="V1441" s="6" t="s">
        <v>1812</v>
      </c>
      <c r="W1441" s="6" t="s">
        <v>1816</v>
      </c>
      <c r="X1441" s="6" t="s">
        <v>7606</v>
      </c>
      <c r="Y1441" s="8">
        <f>X1442-'Com RTOS RX'!$X1441</f>
        <v>0.00006944444444</v>
      </c>
      <c r="Z1441" s="6">
        <f>SUM(LEN(",CO_MQ135|"),'Com RTOS RX'!$H1441,LEN(",CO2_MQ135|"),'Com RTOS RX'!$I1441,LEN(",Alcool_MQ135|"),'Com RTOS RX'!$J1441,LEN(",Alcool_MQ135|"),'Com RTOS RX'!$K1441,LEN(",Toluen_MQ135|"),'Com RTOS RX'!$L1441,LEN(",MH4_MQ135|"),'Com RTOS RX'!$M1441,LEN(",O3_MQ131|"),'Com RTOS RX'!$N1441)*8</f>
        <v>672</v>
      </c>
    </row>
    <row r="1442" ht="15.75" customHeight="1">
      <c r="A1442" s="6" t="s">
        <v>7607</v>
      </c>
      <c r="B1442" s="6" t="s">
        <v>7608</v>
      </c>
      <c r="C1442" s="6" t="s">
        <v>1810</v>
      </c>
      <c r="D1442" s="6" t="s">
        <v>7609</v>
      </c>
      <c r="E1442" s="6" t="s">
        <v>1812</v>
      </c>
      <c r="F1442" s="6" t="s">
        <v>1812</v>
      </c>
      <c r="G1442" s="6" t="s">
        <v>1812</v>
      </c>
      <c r="H1442" s="6" t="s">
        <v>275</v>
      </c>
      <c r="I1442" s="6" t="s">
        <v>36</v>
      </c>
      <c r="J1442" s="6" t="s">
        <v>183</v>
      </c>
      <c r="K1442" s="6" t="s">
        <v>262</v>
      </c>
      <c r="L1442" s="6" t="s">
        <v>11</v>
      </c>
      <c r="M1442" s="6" t="s">
        <v>313</v>
      </c>
      <c r="N1442" s="6" t="s">
        <v>46</v>
      </c>
      <c r="O1442" s="6" t="s">
        <v>1812</v>
      </c>
      <c r="P1442" s="6" t="s">
        <v>1812</v>
      </c>
      <c r="Q1442" s="6" t="s">
        <v>1814</v>
      </c>
      <c r="R1442" s="6" t="s">
        <v>1812</v>
      </c>
      <c r="S1442" s="6" t="s">
        <v>1986</v>
      </c>
      <c r="T1442" s="6" t="s">
        <v>1813</v>
      </c>
      <c r="U1442" s="6" t="s">
        <v>1812</v>
      </c>
      <c r="V1442" s="6" t="s">
        <v>1812</v>
      </c>
      <c r="W1442" s="6" t="s">
        <v>1816</v>
      </c>
      <c r="X1442" s="6" t="s">
        <v>7610</v>
      </c>
      <c r="Y1442" s="8">
        <f>X1443-'Com RTOS RX'!$X1442</f>
        <v>0.00006944444444</v>
      </c>
      <c r="Z1442" s="6">
        <f>SUM(LEN(",CO_MQ135|"),'Com RTOS RX'!$H1442,LEN(",CO2_MQ135|"),'Com RTOS RX'!$I1442,LEN(",Alcool_MQ135|"),'Com RTOS RX'!$J1442,LEN(",Alcool_MQ135|"),'Com RTOS RX'!$K1442,LEN(",Toluen_MQ135|"),'Com RTOS RX'!$L1442,LEN(",MH4_MQ135|"),'Com RTOS RX'!$M1442,LEN(",O3_MQ131|"),'Com RTOS RX'!$N1442)*8</f>
        <v>672</v>
      </c>
    </row>
    <row r="1443" ht="15.75" customHeight="1">
      <c r="A1443" s="6" t="s">
        <v>7611</v>
      </c>
      <c r="B1443" s="6" t="s">
        <v>7612</v>
      </c>
      <c r="C1443" s="6" t="s">
        <v>1810</v>
      </c>
      <c r="D1443" s="6" t="s">
        <v>7613</v>
      </c>
      <c r="E1443" s="6" t="s">
        <v>1812</v>
      </c>
      <c r="F1443" s="6" t="s">
        <v>1812</v>
      </c>
      <c r="G1443" s="6" t="s">
        <v>1812</v>
      </c>
      <c r="H1443" s="6" t="s">
        <v>51</v>
      </c>
      <c r="I1443" s="6" t="s">
        <v>36</v>
      </c>
      <c r="J1443" s="6" t="s">
        <v>183</v>
      </c>
      <c r="K1443" s="6" t="s">
        <v>262</v>
      </c>
      <c r="L1443" s="6" t="s">
        <v>11</v>
      </c>
      <c r="M1443" s="6" t="s">
        <v>313</v>
      </c>
      <c r="N1443" s="6" t="s">
        <v>46</v>
      </c>
      <c r="O1443" s="6" t="s">
        <v>1812</v>
      </c>
      <c r="P1443" s="6" t="s">
        <v>1812</v>
      </c>
      <c r="Q1443" s="6" t="s">
        <v>1814</v>
      </c>
      <c r="R1443" s="6" t="s">
        <v>1812</v>
      </c>
      <c r="S1443" s="6" t="s">
        <v>1986</v>
      </c>
      <c r="T1443" s="6" t="s">
        <v>1813</v>
      </c>
      <c r="U1443" s="6" t="s">
        <v>1812</v>
      </c>
      <c r="V1443" s="6" t="s">
        <v>1812</v>
      </c>
      <c r="W1443" s="6" t="s">
        <v>1816</v>
      </c>
      <c r="X1443" s="6" t="s">
        <v>7614</v>
      </c>
      <c r="Y1443" s="8">
        <f>X1444-'Com RTOS RX'!$X1443</f>
        <v>0.00006944444444</v>
      </c>
      <c r="Z1443" s="6">
        <f>SUM(LEN(",CO_MQ135|"),'Com RTOS RX'!$H1443,LEN(",CO2_MQ135|"),'Com RTOS RX'!$I1443,LEN(",Alcool_MQ135|"),'Com RTOS RX'!$J1443,LEN(",Alcool_MQ135|"),'Com RTOS RX'!$K1443,LEN(",Toluen_MQ135|"),'Com RTOS RX'!$L1443,LEN(",MH4_MQ135|"),'Com RTOS RX'!$M1443,LEN(",O3_MQ131|"),'Com RTOS RX'!$N1443)*8</f>
        <v>672</v>
      </c>
    </row>
    <row r="1444" ht="15.75" customHeight="1">
      <c r="A1444" s="6" t="s">
        <v>7615</v>
      </c>
      <c r="B1444" s="6" t="s">
        <v>7616</v>
      </c>
      <c r="C1444" s="6" t="s">
        <v>1810</v>
      </c>
      <c r="D1444" s="6" t="s">
        <v>7617</v>
      </c>
      <c r="E1444" s="6" t="s">
        <v>1812</v>
      </c>
      <c r="F1444" s="6" t="s">
        <v>1812</v>
      </c>
      <c r="G1444" s="6" t="s">
        <v>1812</v>
      </c>
      <c r="H1444" s="6" t="s">
        <v>183</v>
      </c>
      <c r="I1444" s="6" t="s">
        <v>27</v>
      </c>
      <c r="J1444" s="6" t="s">
        <v>317</v>
      </c>
      <c r="K1444" s="6" t="s">
        <v>262</v>
      </c>
      <c r="L1444" s="6" t="s">
        <v>142</v>
      </c>
      <c r="M1444" s="6" t="s">
        <v>313</v>
      </c>
      <c r="N1444" s="6" t="s">
        <v>46</v>
      </c>
      <c r="O1444" s="6" t="s">
        <v>1812</v>
      </c>
      <c r="P1444" s="6" t="s">
        <v>1812</v>
      </c>
      <c r="Q1444" s="6" t="s">
        <v>1814</v>
      </c>
      <c r="R1444" s="6" t="s">
        <v>1812</v>
      </c>
      <c r="S1444" s="6" t="s">
        <v>1986</v>
      </c>
      <c r="T1444" s="6" t="s">
        <v>1813</v>
      </c>
      <c r="U1444" s="6" t="s">
        <v>1812</v>
      </c>
      <c r="V1444" s="6" t="s">
        <v>1812</v>
      </c>
      <c r="W1444" s="6" t="s">
        <v>1816</v>
      </c>
      <c r="X1444" s="6" t="s">
        <v>7618</v>
      </c>
      <c r="Y1444" s="8">
        <f>X1445-'Com RTOS RX'!$X1444</f>
        <v>0.00006944444444</v>
      </c>
      <c r="Z1444" s="6">
        <f>SUM(LEN(",CO_MQ135|"),'Com RTOS RX'!$H1444,LEN(",CO2_MQ135|"),'Com RTOS RX'!$I1444,LEN(",Alcool_MQ135|"),'Com RTOS RX'!$J1444,LEN(",Alcool_MQ135|"),'Com RTOS RX'!$K1444,LEN(",Toluen_MQ135|"),'Com RTOS RX'!$L1444,LEN(",MH4_MQ135|"),'Com RTOS RX'!$M1444,LEN(",O3_MQ131|"),'Com RTOS RX'!$N1444)*8</f>
        <v>672</v>
      </c>
    </row>
    <row r="1445" ht="15.75" customHeight="1">
      <c r="A1445" s="6" t="s">
        <v>7619</v>
      </c>
      <c r="B1445" s="6" t="s">
        <v>7620</v>
      </c>
      <c r="C1445" s="6" t="s">
        <v>1810</v>
      </c>
      <c r="D1445" s="6" t="s">
        <v>7621</v>
      </c>
      <c r="E1445" s="6" t="s">
        <v>1812</v>
      </c>
      <c r="F1445" s="6" t="s">
        <v>1812</v>
      </c>
      <c r="G1445" s="6" t="s">
        <v>1812</v>
      </c>
      <c r="H1445" s="6" t="s">
        <v>51</v>
      </c>
      <c r="I1445" s="6" t="s">
        <v>36</v>
      </c>
      <c r="J1445" s="6" t="s">
        <v>183</v>
      </c>
      <c r="K1445" s="6" t="s">
        <v>262</v>
      </c>
      <c r="L1445" s="6" t="s">
        <v>136</v>
      </c>
      <c r="M1445" s="6" t="s">
        <v>313</v>
      </c>
      <c r="N1445" s="6" t="s">
        <v>46</v>
      </c>
      <c r="O1445" s="6" t="s">
        <v>1812</v>
      </c>
      <c r="P1445" s="6" t="s">
        <v>1812</v>
      </c>
      <c r="Q1445" s="6" t="s">
        <v>1814</v>
      </c>
      <c r="R1445" s="6" t="s">
        <v>1812</v>
      </c>
      <c r="S1445" s="6" t="s">
        <v>1986</v>
      </c>
      <c r="T1445" s="6" t="s">
        <v>1813</v>
      </c>
      <c r="U1445" s="6" t="s">
        <v>1812</v>
      </c>
      <c r="V1445" s="6" t="s">
        <v>1812</v>
      </c>
      <c r="W1445" s="6" t="s">
        <v>1816</v>
      </c>
      <c r="X1445" s="6" t="s">
        <v>7622</v>
      </c>
      <c r="Y1445" s="8">
        <f>X1446-'Com RTOS RX'!$X1445</f>
        <v>0.00006944444444</v>
      </c>
      <c r="Z1445" s="6">
        <f>SUM(LEN(",CO_MQ135|"),'Com RTOS RX'!$H1445,LEN(",CO2_MQ135|"),'Com RTOS RX'!$I1445,LEN(",Alcool_MQ135|"),'Com RTOS RX'!$J1445,LEN(",Alcool_MQ135|"),'Com RTOS RX'!$K1445,LEN(",Toluen_MQ135|"),'Com RTOS RX'!$L1445,LEN(",MH4_MQ135|"),'Com RTOS RX'!$M1445,LEN(",O3_MQ131|"),'Com RTOS RX'!$N1445)*8</f>
        <v>672</v>
      </c>
    </row>
    <row r="1446" ht="15.75" customHeight="1">
      <c r="A1446" s="6" t="s">
        <v>7623</v>
      </c>
      <c r="B1446" s="6" t="s">
        <v>7624</v>
      </c>
      <c r="C1446" s="6" t="s">
        <v>1810</v>
      </c>
      <c r="D1446" s="6" t="s">
        <v>7625</v>
      </c>
      <c r="E1446" s="6" t="s">
        <v>1812</v>
      </c>
      <c r="F1446" s="6" t="s">
        <v>1812</v>
      </c>
      <c r="G1446" s="6" t="s">
        <v>1812</v>
      </c>
      <c r="H1446" s="6" t="s">
        <v>275</v>
      </c>
      <c r="I1446" s="6" t="s">
        <v>36</v>
      </c>
      <c r="J1446" s="6" t="s">
        <v>44</v>
      </c>
      <c r="K1446" s="6" t="s">
        <v>262</v>
      </c>
      <c r="L1446" s="6" t="s">
        <v>318</v>
      </c>
      <c r="M1446" s="6" t="s">
        <v>313</v>
      </c>
      <c r="N1446" s="6" t="s">
        <v>46</v>
      </c>
      <c r="O1446" s="6" t="s">
        <v>1812</v>
      </c>
      <c r="P1446" s="6" t="s">
        <v>1812</v>
      </c>
      <c r="Q1446" s="6" t="s">
        <v>1814</v>
      </c>
      <c r="R1446" s="6" t="s">
        <v>1812</v>
      </c>
      <c r="S1446" s="6" t="s">
        <v>1986</v>
      </c>
      <c r="T1446" s="6" t="s">
        <v>1813</v>
      </c>
      <c r="U1446" s="6" t="s">
        <v>1812</v>
      </c>
      <c r="V1446" s="6" t="s">
        <v>1812</v>
      </c>
      <c r="W1446" s="6" t="s">
        <v>1816</v>
      </c>
      <c r="X1446" s="6" t="s">
        <v>7626</v>
      </c>
      <c r="Y1446" s="8">
        <f>X1447-'Com RTOS RX'!$X1446</f>
        <v>0.00006944444444</v>
      </c>
      <c r="Z1446" s="6">
        <f>SUM(LEN(",CO_MQ135|"),'Com RTOS RX'!$H1446,LEN(",CO2_MQ135|"),'Com RTOS RX'!$I1446,LEN(",Alcool_MQ135|"),'Com RTOS RX'!$J1446,LEN(",Alcool_MQ135|"),'Com RTOS RX'!$K1446,LEN(",Toluen_MQ135|"),'Com RTOS RX'!$L1446,LEN(",MH4_MQ135|"),'Com RTOS RX'!$M1446,LEN(",O3_MQ131|"),'Com RTOS RX'!$N1446)*8</f>
        <v>672</v>
      </c>
    </row>
    <row r="1447" ht="15.75" customHeight="1">
      <c r="A1447" s="6" t="s">
        <v>7627</v>
      </c>
      <c r="B1447" s="6" t="s">
        <v>7628</v>
      </c>
      <c r="C1447" s="6" t="s">
        <v>1810</v>
      </c>
      <c r="D1447" s="6" t="s">
        <v>7629</v>
      </c>
      <c r="E1447" s="6" t="s">
        <v>1812</v>
      </c>
      <c r="F1447" s="6" t="s">
        <v>1812</v>
      </c>
      <c r="G1447" s="6" t="s">
        <v>1812</v>
      </c>
      <c r="H1447" s="6" t="s">
        <v>2618</v>
      </c>
      <c r="I1447" s="6" t="s">
        <v>27</v>
      </c>
      <c r="J1447" s="6" t="s">
        <v>16</v>
      </c>
      <c r="K1447" s="6" t="s">
        <v>262</v>
      </c>
      <c r="L1447" s="6" t="s">
        <v>142</v>
      </c>
      <c r="M1447" s="6" t="s">
        <v>313</v>
      </c>
      <c r="N1447" s="6" t="s">
        <v>27</v>
      </c>
      <c r="O1447" s="6" t="s">
        <v>1812</v>
      </c>
      <c r="P1447" s="6" t="s">
        <v>1812</v>
      </c>
      <c r="Q1447" s="6" t="s">
        <v>1814</v>
      </c>
      <c r="R1447" s="6" t="s">
        <v>1812</v>
      </c>
      <c r="S1447" s="6" t="s">
        <v>1986</v>
      </c>
      <c r="T1447" s="6" t="s">
        <v>1813</v>
      </c>
      <c r="U1447" s="6" t="s">
        <v>1812</v>
      </c>
      <c r="V1447" s="6" t="s">
        <v>1812</v>
      </c>
      <c r="W1447" s="6" t="s">
        <v>1816</v>
      </c>
      <c r="X1447" s="6" t="s">
        <v>7630</v>
      </c>
      <c r="Y1447" s="8">
        <f>X1448-'Com RTOS RX'!$X1447</f>
        <v>0.00006944444444</v>
      </c>
      <c r="Z1447" s="6">
        <f>SUM(LEN(",CO_MQ135|"),'Com RTOS RX'!$H1447,LEN(",CO2_MQ135|"),'Com RTOS RX'!$I1447,LEN(",Alcool_MQ135|"),'Com RTOS RX'!$J1447,LEN(",Alcool_MQ135|"),'Com RTOS RX'!$K1447,LEN(",Toluen_MQ135|"),'Com RTOS RX'!$L1447,LEN(",MH4_MQ135|"),'Com RTOS RX'!$M1447,LEN(",O3_MQ131|"),'Com RTOS RX'!$N1447)*8</f>
        <v>672</v>
      </c>
    </row>
    <row r="1448" ht="15.75" customHeight="1">
      <c r="A1448" s="6" t="s">
        <v>7631</v>
      </c>
      <c r="B1448" s="6" t="s">
        <v>7632</v>
      </c>
      <c r="C1448" s="6" t="s">
        <v>1810</v>
      </c>
      <c r="D1448" s="6" t="s">
        <v>7633</v>
      </c>
      <c r="E1448" s="6" t="s">
        <v>1812</v>
      </c>
      <c r="F1448" s="6" t="s">
        <v>1812</v>
      </c>
      <c r="G1448" s="6" t="s">
        <v>1812</v>
      </c>
      <c r="H1448" s="6" t="s">
        <v>275</v>
      </c>
      <c r="I1448" s="6" t="s">
        <v>36</v>
      </c>
      <c r="J1448" s="6" t="s">
        <v>183</v>
      </c>
      <c r="K1448" s="6" t="s">
        <v>262</v>
      </c>
      <c r="L1448" s="6" t="s">
        <v>11</v>
      </c>
      <c r="M1448" s="6" t="s">
        <v>313</v>
      </c>
      <c r="N1448" s="6" t="s">
        <v>27</v>
      </c>
      <c r="O1448" s="6" t="s">
        <v>1812</v>
      </c>
      <c r="P1448" s="6" t="s">
        <v>1812</v>
      </c>
      <c r="Q1448" s="6" t="s">
        <v>1814</v>
      </c>
      <c r="R1448" s="6" t="s">
        <v>1812</v>
      </c>
      <c r="S1448" s="6" t="s">
        <v>1986</v>
      </c>
      <c r="T1448" s="6" t="s">
        <v>1813</v>
      </c>
      <c r="U1448" s="6" t="s">
        <v>1812</v>
      </c>
      <c r="V1448" s="6" t="s">
        <v>1812</v>
      </c>
      <c r="W1448" s="6" t="s">
        <v>1816</v>
      </c>
      <c r="X1448" s="6" t="s">
        <v>7634</v>
      </c>
      <c r="Y1448" s="8">
        <f>X1449-'Com RTOS RX'!$X1448</f>
        <v>0.00006944444444</v>
      </c>
      <c r="Z1448" s="6">
        <f>SUM(LEN(",CO_MQ135|"),'Com RTOS RX'!$H1448,LEN(",CO2_MQ135|"),'Com RTOS RX'!$I1448,LEN(",Alcool_MQ135|"),'Com RTOS RX'!$J1448,LEN(",Alcool_MQ135|"),'Com RTOS RX'!$K1448,LEN(",Toluen_MQ135|"),'Com RTOS RX'!$L1448,LEN(",MH4_MQ135|"),'Com RTOS RX'!$M1448,LEN(",O3_MQ131|"),'Com RTOS RX'!$N1448)*8</f>
        <v>672</v>
      </c>
    </row>
    <row r="1449" ht="15.75" customHeight="1">
      <c r="A1449" s="6" t="s">
        <v>7635</v>
      </c>
      <c r="B1449" s="6" t="s">
        <v>7636</v>
      </c>
      <c r="C1449" s="6" t="s">
        <v>1810</v>
      </c>
      <c r="D1449" s="6" t="s">
        <v>7637</v>
      </c>
      <c r="E1449" s="6" t="s">
        <v>1812</v>
      </c>
      <c r="F1449" s="6" t="s">
        <v>1812</v>
      </c>
      <c r="G1449" s="6" t="s">
        <v>1812</v>
      </c>
      <c r="H1449" s="6" t="s">
        <v>51</v>
      </c>
      <c r="I1449" s="6" t="s">
        <v>36</v>
      </c>
      <c r="J1449" s="6" t="s">
        <v>183</v>
      </c>
      <c r="K1449" s="6" t="s">
        <v>262</v>
      </c>
      <c r="L1449" s="6" t="s">
        <v>136</v>
      </c>
      <c r="M1449" s="6" t="s">
        <v>313</v>
      </c>
      <c r="N1449" s="6" t="s">
        <v>27</v>
      </c>
      <c r="O1449" s="6" t="s">
        <v>1812</v>
      </c>
      <c r="P1449" s="6" t="s">
        <v>1812</v>
      </c>
      <c r="Q1449" s="6" t="s">
        <v>1814</v>
      </c>
      <c r="R1449" s="6" t="s">
        <v>1812</v>
      </c>
      <c r="S1449" s="6" t="s">
        <v>1986</v>
      </c>
      <c r="T1449" s="6" t="s">
        <v>1813</v>
      </c>
      <c r="U1449" s="6" t="s">
        <v>1812</v>
      </c>
      <c r="V1449" s="6" t="s">
        <v>1812</v>
      </c>
      <c r="W1449" s="6" t="s">
        <v>1816</v>
      </c>
      <c r="X1449" s="6" t="s">
        <v>7638</v>
      </c>
      <c r="Y1449" s="8">
        <f>X1450-'Com RTOS RX'!$X1449</f>
        <v>0.00006944444444</v>
      </c>
      <c r="Z1449" s="6">
        <f>SUM(LEN(",CO_MQ135|"),'Com RTOS RX'!$H1449,LEN(",CO2_MQ135|"),'Com RTOS RX'!$I1449,LEN(",Alcool_MQ135|"),'Com RTOS RX'!$J1449,LEN(",Alcool_MQ135|"),'Com RTOS RX'!$K1449,LEN(",Toluen_MQ135|"),'Com RTOS RX'!$L1449,LEN(",MH4_MQ135|"),'Com RTOS RX'!$M1449,LEN(",O3_MQ131|"),'Com RTOS RX'!$N1449)*8</f>
        <v>672</v>
      </c>
    </row>
    <row r="1450" ht="15.75" customHeight="1">
      <c r="A1450" s="6" t="s">
        <v>7639</v>
      </c>
      <c r="B1450" s="6" t="s">
        <v>7640</v>
      </c>
      <c r="C1450" s="6" t="s">
        <v>1810</v>
      </c>
      <c r="D1450" s="6" t="s">
        <v>7641</v>
      </c>
      <c r="E1450" s="6" t="s">
        <v>1812</v>
      </c>
      <c r="F1450" s="6" t="s">
        <v>1812</v>
      </c>
      <c r="G1450" s="6" t="s">
        <v>1812</v>
      </c>
      <c r="H1450" s="6" t="s">
        <v>51</v>
      </c>
      <c r="I1450" s="6" t="s">
        <v>36</v>
      </c>
      <c r="J1450" s="6" t="s">
        <v>183</v>
      </c>
      <c r="K1450" s="6" t="s">
        <v>262</v>
      </c>
      <c r="L1450" s="6" t="s">
        <v>11</v>
      </c>
      <c r="M1450" s="6" t="s">
        <v>313</v>
      </c>
      <c r="N1450" s="6" t="s">
        <v>46</v>
      </c>
      <c r="O1450" s="6" t="s">
        <v>1812</v>
      </c>
      <c r="P1450" s="6" t="s">
        <v>1812</v>
      </c>
      <c r="Q1450" s="6" t="s">
        <v>1814</v>
      </c>
      <c r="R1450" s="6" t="s">
        <v>1812</v>
      </c>
      <c r="S1450" s="6" t="s">
        <v>1986</v>
      </c>
      <c r="T1450" s="6" t="s">
        <v>1813</v>
      </c>
      <c r="U1450" s="6" t="s">
        <v>1812</v>
      </c>
      <c r="V1450" s="6" t="s">
        <v>1812</v>
      </c>
      <c r="W1450" s="6" t="s">
        <v>1816</v>
      </c>
      <c r="X1450" s="6" t="s">
        <v>7642</v>
      </c>
      <c r="Y1450" s="8">
        <f>X1451-'Com RTOS RX'!$X1450</f>
        <v>0.00006944444444</v>
      </c>
      <c r="Z1450" s="6">
        <f>SUM(LEN(",CO_MQ135|"),'Com RTOS RX'!$H1450,LEN(",CO2_MQ135|"),'Com RTOS RX'!$I1450,LEN(",Alcool_MQ135|"),'Com RTOS RX'!$J1450,LEN(",Alcool_MQ135|"),'Com RTOS RX'!$K1450,LEN(",Toluen_MQ135|"),'Com RTOS RX'!$L1450,LEN(",MH4_MQ135|"),'Com RTOS RX'!$M1450,LEN(",O3_MQ131|"),'Com RTOS RX'!$N1450)*8</f>
        <v>672</v>
      </c>
    </row>
    <row r="1451" ht="15.75" customHeight="1">
      <c r="A1451" s="6" t="s">
        <v>7643</v>
      </c>
      <c r="B1451" s="6" t="s">
        <v>7644</v>
      </c>
      <c r="C1451" s="6" t="s">
        <v>1810</v>
      </c>
      <c r="D1451" s="6" t="s">
        <v>7645</v>
      </c>
      <c r="E1451" s="6" t="s">
        <v>1812</v>
      </c>
      <c r="F1451" s="6" t="s">
        <v>1812</v>
      </c>
      <c r="G1451" s="6" t="s">
        <v>1812</v>
      </c>
      <c r="H1451" s="6" t="s">
        <v>302</v>
      </c>
      <c r="I1451" s="6" t="s">
        <v>311</v>
      </c>
      <c r="J1451" s="6" t="s">
        <v>25</v>
      </c>
      <c r="K1451" s="6" t="s">
        <v>261</v>
      </c>
      <c r="L1451" s="6" t="s">
        <v>312</v>
      </c>
      <c r="M1451" s="6" t="s">
        <v>306</v>
      </c>
      <c r="N1451" s="6" t="s">
        <v>46</v>
      </c>
      <c r="O1451" s="6" t="s">
        <v>1812</v>
      </c>
      <c r="P1451" s="6" t="s">
        <v>1812</v>
      </c>
      <c r="Q1451" s="6" t="s">
        <v>1814</v>
      </c>
      <c r="R1451" s="6" t="s">
        <v>1812</v>
      </c>
      <c r="S1451" s="6" t="s">
        <v>1986</v>
      </c>
      <c r="T1451" s="6" t="s">
        <v>1813</v>
      </c>
      <c r="U1451" s="6" t="s">
        <v>1812</v>
      </c>
      <c r="V1451" s="6" t="s">
        <v>1812</v>
      </c>
      <c r="W1451" s="6" t="s">
        <v>1816</v>
      </c>
      <c r="X1451" s="6" t="s">
        <v>7646</v>
      </c>
      <c r="Y1451" s="8">
        <f>X1452-'Com RTOS RX'!$X1451</f>
        <v>0.00006944444444</v>
      </c>
      <c r="Z1451" s="6">
        <f>SUM(LEN(",CO_MQ135|"),'Com RTOS RX'!$H1451,LEN(",CO2_MQ135|"),'Com RTOS RX'!$I1451,LEN(",Alcool_MQ135|"),'Com RTOS RX'!$J1451,LEN(",Alcool_MQ135|"),'Com RTOS RX'!$K1451,LEN(",Toluen_MQ135|"),'Com RTOS RX'!$L1451,LEN(",MH4_MQ135|"),'Com RTOS RX'!$M1451,LEN(",O3_MQ131|"),'Com RTOS RX'!$N1451)*8</f>
        <v>672</v>
      </c>
    </row>
    <row r="1452" ht="15.75" customHeight="1">
      <c r="A1452" s="6" t="s">
        <v>7647</v>
      </c>
      <c r="B1452" s="6" t="s">
        <v>7648</v>
      </c>
      <c r="C1452" s="6" t="s">
        <v>1810</v>
      </c>
      <c r="D1452" s="6" t="s">
        <v>7649</v>
      </c>
      <c r="E1452" s="6" t="s">
        <v>1812</v>
      </c>
      <c r="F1452" s="6" t="s">
        <v>1812</v>
      </c>
      <c r="G1452" s="6" t="s">
        <v>1812</v>
      </c>
      <c r="H1452" s="6" t="s">
        <v>275</v>
      </c>
      <c r="I1452" s="6" t="s">
        <v>36</v>
      </c>
      <c r="J1452" s="6" t="s">
        <v>44</v>
      </c>
      <c r="K1452" s="6" t="s">
        <v>262</v>
      </c>
      <c r="L1452" s="6" t="s">
        <v>318</v>
      </c>
      <c r="M1452" s="6" t="s">
        <v>313</v>
      </c>
      <c r="N1452" s="6" t="s">
        <v>46</v>
      </c>
      <c r="O1452" s="6" t="s">
        <v>1812</v>
      </c>
      <c r="P1452" s="6" t="s">
        <v>1812</v>
      </c>
      <c r="Q1452" s="6" t="s">
        <v>1814</v>
      </c>
      <c r="R1452" s="6" t="s">
        <v>1812</v>
      </c>
      <c r="S1452" s="6" t="s">
        <v>1986</v>
      </c>
      <c r="T1452" s="6" t="s">
        <v>1813</v>
      </c>
      <c r="U1452" s="6" t="s">
        <v>1812</v>
      </c>
      <c r="V1452" s="6" t="s">
        <v>1812</v>
      </c>
      <c r="W1452" s="6" t="s">
        <v>1816</v>
      </c>
      <c r="X1452" s="6" t="s">
        <v>7650</v>
      </c>
      <c r="Y1452" s="8">
        <f>X1453-'Com RTOS RX'!$X1452</f>
        <v>0.00006944444444</v>
      </c>
      <c r="Z1452" s="6">
        <f>SUM(LEN(",CO_MQ135|"),'Com RTOS RX'!$H1452,LEN(",CO2_MQ135|"),'Com RTOS RX'!$I1452,LEN(",Alcool_MQ135|"),'Com RTOS RX'!$J1452,LEN(",Alcool_MQ135|"),'Com RTOS RX'!$K1452,LEN(",Toluen_MQ135|"),'Com RTOS RX'!$L1452,LEN(",MH4_MQ135|"),'Com RTOS RX'!$M1452,LEN(",O3_MQ131|"),'Com RTOS RX'!$N1452)*8</f>
        <v>672</v>
      </c>
    </row>
    <row r="1453" ht="15.75" customHeight="1">
      <c r="A1453" s="6" t="s">
        <v>7651</v>
      </c>
      <c r="B1453" s="6" t="s">
        <v>7652</v>
      </c>
      <c r="C1453" s="6" t="s">
        <v>1810</v>
      </c>
      <c r="D1453" s="6" t="s">
        <v>7653</v>
      </c>
      <c r="E1453" s="6" t="s">
        <v>1812</v>
      </c>
      <c r="F1453" s="6" t="s">
        <v>1812</v>
      </c>
      <c r="G1453" s="6" t="s">
        <v>1812</v>
      </c>
      <c r="H1453" s="6" t="s">
        <v>25</v>
      </c>
      <c r="I1453" s="6" t="s">
        <v>27</v>
      </c>
      <c r="J1453" s="6" t="s">
        <v>44</v>
      </c>
      <c r="K1453" s="6" t="s">
        <v>262</v>
      </c>
      <c r="L1453" s="6" t="s">
        <v>318</v>
      </c>
      <c r="M1453" s="6" t="s">
        <v>313</v>
      </c>
      <c r="N1453" s="6" t="s">
        <v>46</v>
      </c>
      <c r="O1453" s="6" t="s">
        <v>1812</v>
      </c>
      <c r="P1453" s="6" t="s">
        <v>1812</v>
      </c>
      <c r="Q1453" s="6" t="s">
        <v>1814</v>
      </c>
      <c r="R1453" s="6" t="s">
        <v>1812</v>
      </c>
      <c r="S1453" s="6" t="s">
        <v>1986</v>
      </c>
      <c r="T1453" s="6" t="s">
        <v>1813</v>
      </c>
      <c r="U1453" s="6" t="s">
        <v>1812</v>
      </c>
      <c r="V1453" s="6" t="s">
        <v>1812</v>
      </c>
      <c r="W1453" s="6" t="s">
        <v>1816</v>
      </c>
      <c r="X1453" s="6" t="s">
        <v>7654</v>
      </c>
      <c r="Y1453" s="8">
        <f>X1454-'Com RTOS RX'!$X1453</f>
        <v>0.00008101851852</v>
      </c>
      <c r="Z1453" s="6">
        <f>SUM(LEN(",CO_MQ135|"),'Com RTOS RX'!$H1453,LEN(",CO2_MQ135|"),'Com RTOS RX'!$I1453,LEN(",Alcool_MQ135|"),'Com RTOS RX'!$J1453,LEN(",Alcool_MQ135|"),'Com RTOS RX'!$K1453,LEN(",Toluen_MQ135|"),'Com RTOS RX'!$L1453,LEN(",MH4_MQ135|"),'Com RTOS RX'!$M1453,LEN(",O3_MQ131|"),'Com RTOS RX'!$N1453)*8</f>
        <v>672</v>
      </c>
    </row>
    <row r="1454" ht="15.75" customHeight="1">
      <c r="A1454" s="6" t="s">
        <v>7655</v>
      </c>
      <c r="B1454" s="6" t="s">
        <v>7656</v>
      </c>
      <c r="C1454" s="6" t="s">
        <v>1810</v>
      </c>
      <c r="D1454" s="6" t="s">
        <v>7657</v>
      </c>
      <c r="E1454" s="6" t="s">
        <v>1812</v>
      </c>
      <c r="F1454" s="6" t="s">
        <v>1812</v>
      </c>
      <c r="G1454" s="6" t="s">
        <v>1812</v>
      </c>
      <c r="H1454" s="6" t="s">
        <v>44</v>
      </c>
      <c r="I1454" s="6" t="s">
        <v>46</v>
      </c>
      <c r="J1454" s="6" t="s">
        <v>323</v>
      </c>
      <c r="K1454" s="6" t="s">
        <v>1985</v>
      </c>
      <c r="L1454" s="6" t="s">
        <v>325</v>
      </c>
      <c r="M1454" s="6" t="s">
        <v>313</v>
      </c>
      <c r="N1454" s="6" t="s">
        <v>46</v>
      </c>
      <c r="O1454" s="6" t="s">
        <v>1812</v>
      </c>
      <c r="P1454" s="6" t="s">
        <v>1812</v>
      </c>
      <c r="Q1454" s="6" t="s">
        <v>1814</v>
      </c>
      <c r="R1454" s="6" t="s">
        <v>1812</v>
      </c>
      <c r="S1454" s="6" t="s">
        <v>1986</v>
      </c>
      <c r="T1454" s="6" t="s">
        <v>1813</v>
      </c>
      <c r="U1454" s="6" t="s">
        <v>1812</v>
      </c>
      <c r="V1454" s="6" t="s">
        <v>1812</v>
      </c>
      <c r="W1454" s="6" t="s">
        <v>1816</v>
      </c>
      <c r="X1454" s="6" t="s">
        <v>7658</v>
      </c>
      <c r="Y1454" s="8">
        <f>X1455-'Com RTOS RX'!$X1454</f>
        <v>0.00005787037037</v>
      </c>
      <c r="Z1454" s="6">
        <f>SUM(LEN(",CO_MQ135|"),'Com RTOS RX'!$H1454,LEN(",CO2_MQ135|"),'Com RTOS RX'!$I1454,LEN(",Alcool_MQ135|"),'Com RTOS RX'!$J1454,LEN(",Alcool_MQ135|"),'Com RTOS RX'!$K1454,LEN(",Toluen_MQ135|"),'Com RTOS RX'!$L1454,LEN(",MH4_MQ135|"),'Com RTOS RX'!$M1454,LEN(",O3_MQ131|"),'Com RTOS RX'!$N1454)*8</f>
        <v>672</v>
      </c>
    </row>
    <row r="1455" ht="15.75" customHeight="1">
      <c r="A1455" s="6" t="s">
        <v>7659</v>
      </c>
      <c r="B1455" s="6" t="s">
        <v>7660</v>
      </c>
      <c r="C1455" s="6" t="s">
        <v>1810</v>
      </c>
      <c r="D1455" s="6" t="s">
        <v>7661</v>
      </c>
      <c r="E1455" s="6" t="s">
        <v>1812</v>
      </c>
      <c r="F1455" s="6" t="s">
        <v>1812</v>
      </c>
      <c r="G1455" s="6" t="s">
        <v>1812</v>
      </c>
      <c r="H1455" s="6" t="s">
        <v>2618</v>
      </c>
      <c r="I1455" s="6" t="s">
        <v>27</v>
      </c>
      <c r="J1455" s="6" t="s">
        <v>16</v>
      </c>
      <c r="K1455" s="6" t="s">
        <v>262</v>
      </c>
      <c r="L1455" s="6" t="s">
        <v>326</v>
      </c>
      <c r="M1455" s="6" t="s">
        <v>313</v>
      </c>
      <c r="N1455" s="6" t="s">
        <v>46</v>
      </c>
      <c r="O1455" s="6" t="s">
        <v>1812</v>
      </c>
      <c r="P1455" s="6" t="s">
        <v>1812</v>
      </c>
      <c r="Q1455" s="6" t="s">
        <v>1814</v>
      </c>
      <c r="R1455" s="6" t="s">
        <v>1812</v>
      </c>
      <c r="S1455" s="6" t="s">
        <v>1986</v>
      </c>
      <c r="T1455" s="6" t="s">
        <v>1813</v>
      </c>
      <c r="U1455" s="6" t="s">
        <v>1812</v>
      </c>
      <c r="V1455" s="6" t="s">
        <v>1812</v>
      </c>
      <c r="W1455" s="6" t="s">
        <v>1816</v>
      </c>
      <c r="X1455" s="6" t="s">
        <v>7662</v>
      </c>
      <c r="Y1455" s="8">
        <f>X1456-'Com RTOS RX'!$X1455</f>
        <v>0.00008101851852</v>
      </c>
      <c r="Z1455" s="6">
        <f>SUM(LEN(",CO_MQ135|"),'Com RTOS RX'!$H1455,LEN(",CO2_MQ135|"),'Com RTOS RX'!$I1455,LEN(",Alcool_MQ135|"),'Com RTOS RX'!$J1455,LEN(",Alcool_MQ135|"),'Com RTOS RX'!$K1455,LEN(",Toluen_MQ135|"),'Com RTOS RX'!$L1455,LEN(",MH4_MQ135|"),'Com RTOS RX'!$M1455,LEN(",O3_MQ131|"),'Com RTOS RX'!$N1455)*8</f>
        <v>672</v>
      </c>
    </row>
    <row r="1456" ht="15.75" customHeight="1">
      <c r="A1456" s="6" t="s">
        <v>7663</v>
      </c>
      <c r="B1456" s="6" t="s">
        <v>7664</v>
      </c>
      <c r="C1456" s="6" t="s">
        <v>1810</v>
      </c>
      <c r="D1456" s="6" t="s">
        <v>7665</v>
      </c>
      <c r="E1456" s="6" t="s">
        <v>1812</v>
      </c>
      <c r="F1456" s="6" t="s">
        <v>1812</v>
      </c>
      <c r="G1456" s="6" t="s">
        <v>1812</v>
      </c>
      <c r="H1456" s="6" t="s">
        <v>51</v>
      </c>
      <c r="I1456" s="6" t="s">
        <v>36</v>
      </c>
      <c r="J1456" s="6" t="s">
        <v>183</v>
      </c>
      <c r="K1456" s="6" t="s">
        <v>262</v>
      </c>
      <c r="L1456" s="6" t="s">
        <v>11</v>
      </c>
      <c r="M1456" s="6" t="s">
        <v>313</v>
      </c>
      <c r="N1456" s="6" t="s">
        <v>46</v>
      </c>
      <c r="O1456" s="6" t="s">
        <v>1812</v>
      </c>
      <c r="P1456" s="6" t="s">
        <v>1812</v>
      </c>
      <c r="Q1456" s="6" t="s">
        <v>1814</v>
      </c>
      <c r="R1456" s="6" t="s">
        <v>1812</v>
      </c>
      <c r="S1456" s="6" t="s">
        <v>1986</v>
      </c>
      <c r="T1456" s="6" t="s">
        <v>1813</v>
      </c>
      <c r="U1456" s="6" t="s">
        <v>1812</v>
      </c>
      <c r="V1456" s="6" t="s">
        <v>1812</v>
      </c>
      <c r="W1456" s="6" t="s">
        <v>1816</v>
      </c>
      <c r="X1456" s="6" t="s">
        <v>7666</v>
      </c>
      <c r="Y1456" s="8">
        <f>X1457-'Com RTOS RX'!$X1456</f>
        <v>0.00006944444444</v>
      </c>
      <c r="Z1456" s="6">
        <f>SUM(LEN(",CO_MQ135|"),'Com RTOS RX'!$H1456,LEN(",CO2_MQ135|"),'Com RTOS RX'!$I1456,LEN(",Alcool_MQ135|"),'Com RTOS RX'!$J1456,LEN(",Alcool_MQ135|"),'Com RTOS RX'!$K1456,LEN(",Toluen_MQ135|"),'Com RTOS RX'!$L1456,LEN(",MH4_MQ135|"),'Com RTOS RX'!$M1456,LEN(",O3_MQ131|"),'Com RTOS RX'!$N1456)*8</f>
        <v>672</v>
      </c>
    </row>
    <row r="1457" ht="15.75" customHeight="1">
      <c r="A1457" s="6" t="s">
        <v>7667</v>
      </c>
      <c r="B1457" s="6" t="s">
        <v>7668</v>
      </c>
      <c r="C1457" s="6" t="s">
        <v>1810</v>
      </c>
      <c r="D1457" s="6" t="s">
        <v>7669</v>
      </c>
      <c r="E1457" s="6" t="s">
        <v>1812</v>
      </c>
      <c r="F1457" s="6" t="s">
        <v>1812</v>
      </c>
      <c r="G1457" s="6" t="s">
        <v>1812</v>
      </c>
      <c r="H1457" s="6" t="s">
        <v>51</v>
      </c>
      <c r="I1457" s="6" t="s">
        <v>36</v>
      </c>
      <c r="J1457" s="6" t="s">
        <v>183</v>
      </c>
      <c r="K1457" s="6" t="s">
        <v>262</v>
      </c>
      <c r="L1457" s="6" t="s">
        <v>136</v>
      </c>
      <c r="M1457" s="6" t="s">
        <v>313</v>
      </c>
      <c r="N1457" s="6" t="s">
        <v>46</v>
      </c>
      <c r="O1457" s="6" t="s">
        <v>1812</v>
      </c>
      <c r="P1457" s="6" t="s">
        <v>1812</v>
      </c>
      <c r="Q1457" s="6" t="s">
        <v>1814</v>
      </c>
      <c r="R1457" s="6" t="s">
        <v>1812</v>
      </c>
      <c r="S1457" s="6" t="s">
        <v>1986</v>
      </c>
      <c r="T1457" s="6" t="s">
        <v>1813</v>
      </c>
      <c r="U1457" s="6" t="s">
        <v>1812</v>
      </c>
      <c r="V1457" s="6" t="s">
        <v>1812</v>
      </c>
      <c r="W1457" s="6" t="s">
        <v>1816</v>
      </c>
      <c r="X1457" s="6" t="s">
        <v>7670</v>
      </c>
      <c r="Y1457" s="8">
        <f>X1458-'Com RTOS RX'!$X1457</f>
        <v>0.00006944444444</v>
      </c>
      <c r="Z1457" s="6">
        <f>SUM(LEN(",CO_MQ135|"),'Com RTOS RX'!$H1457,LEN(",CO2_MQ135|"),'Com RTOS RX'!$I1457,LEN(",Alcool_MQ135|"),'Com RTOS RX'!$J1457,LEN(",Alcool_MQ135|"),'Com RTOS RX'!$K1457,LEN(",Toluen_MQ135|"),'Com RTOS RX'!$L1457,LEN(",MH4_MQ135|"),'Com RTOS RX'!$M1457,LEN(",O3_MQ131|"),'Com RTOS RX'!$N1457)*8</f>
        <v>672</v>
      </c>
    </row>
    <row r="1458" ht="15.75" customHeight="1">
      <c r="A1458" s="6" t="s">
        <v>7671</v>
      </c>
      <c r="B1458" s="6" t="s">
        <v>7672</v>
      </c>
      <c r="C1458" s="6" t="s">
        <v>1810</v>
      </c>
      <c r="D1458" s="6" t="s">
        <v>7673</v>
      </c>
      <c r="E1458" s="6" t="s">
        <v>1812</v>
      </c>
      <c r="F1458" s="6" t="s">
        <v>1812</v>
      </c>
      <c r="G1458" s="6" t="s">
        <v>1812</v>
      </c>
      <c r="H1458" s="6" t="s">
        <v>25</v>
      </c>
      <c r="I1458" s="6" t="s">
        <v>27</v>
      </c>
      <c r="J1458" s="6" t="s">
        <v>16</v>
      </c>
      <c r="K1458" s="6" t="s">
        <v>262</v>
      </c>
      <c r="L1458" s="6" t="s">
        <v>326</v>
      </c>
      <c r="M1458" s="6" t="s">
        <v>313</v>
      </c>
      <c r="N1458" s="6" t="s">
        <v>46</v>
      </c>
      <c r="O1458" s="6" t="s">
        <v>1812</v>
      </c>
      <c r="P1458" s="6" t="s">
        <v>1812</v>
      </c>
      <c r="Q1458" s="6" t="s">
        <v>1814</v>
      </c>
      <c r="R1458" s="6" t="s">
        <v>1812</v>
      </c>
      <c r="S1458" s="6" t="s">
        <v>1986</v>
      </c>
      <c r="T1458" s="6" t="s">
        <v>1813</v>
      </c>
      <c r="U1458" s="6" t="s">
        <v>1812</v>
      </c>
      <c r="V1458" s="6" t="s">
        <v>1812</v>
      </c>
      <c r="W1458" s="6" t="s">
        <v>1816</v>
      </c>
      <c r="X1458" s="6" t="s">
        <v>7674</v>
      </c>
      <c r="Y1458" s="8">
        <f>X1459-'Com RTOS RX'!$X1458</f>
        <v>0.00006944444444</v>
      </c>
      <c r="Z1458" s="6">
        <f>SUM(LEN(",CO_MQ135|"),'Com RTOS RX'!$H1458,LEN(",CO2_MQ135|"),'Com RTOS RX'!$I1458,LEN(",Alcool_MQ135|"),'Com RTOS RX'!$J1458,LEN(",Alcool_MQ135|"),'Com RTOS RX'!$K1458,LEN(",Toluen_MQ135|"),'Com RTOS RX'!$L1458,LEN(",MH4_MQ135|"),'Com RTOS RX'!$M1458,LEN(",O3_MQ131|"),'Com RTOS RX'!$N1458)*8</f>
        <v>672</v>
      </c>
    </row>
    <row r="1459" ht="15.75" customHeight="1">
      <c r="A1459" s="6" t="s">
        <v>7675</v>
      </c>
      <c r="B1459" s="6" t="s">
        <v>7676</v>
      </c>
      <c r="C1459" s="6" t="s">
        <v>1810</v>
      </c>
      <c r="D1459" s="6" t="s">
        <v>7677</v>
      </c>
      <c r="E1459" s="6" t="s">
        <v>1812</v>
      </c>
      <c r="F1459" s="6" t="s">
        <v>1812</v>
      </c>
      <c r="G1459" s="6" t="s">
        <v>1812</v>
      </c>
      <c r="H1459" s="6" t="s">
        <v>275</v>
      </c>
      <c r="I1459" s="6" t="s">
        <v>36</v>
      </c>
      <c r="J1459" s="6" t="s">
        <v>44</v>
      </c>
      <c r="K1459" s="6" t="s">
        <v>262</v>
      </c>
      <c r="L1459" s="6" t="s">
        <v>318</v>
      </c>
      <c r="M1459" s="6" t="s">
        <v>313</v>
      </c>
      <c r="N1459" s="6" t="s">
        <v>46</v>
      </c>
      <c r="O1459" s="6" t="s">
        <v>1812</v>
      </c>
      <c r="P1459" s="6" t="s">
        <v>1812</v>
      </c>
      <c r="Q1459" s="6" t="s">
        <v>1814</v>
      </c>
      <c r="R1459" s="6" t="s">
        <v>1812</v>
      </c>
      <c r="S1459" s="6" t="s">
        <v>1986</v>
      </c>
      <c r="T1459" s="6" t="s">
        <v>1813</v>
      </c>
      <c r="U1459" s="6" t="s">
        <v>1812</v>
      </c>
      <c r="V1459" s="6" t="s">
        <v>1812</v>
      </c>
      <c r="W1459" s="6" t="s">
        <v>1816</v>
      </c>
      <c r="X1459" s="6" t="s">
        <v>7678</v>
      </c>
      <c r="Y1459" s="8">
        <f>X1460-'Com RTOS RX'!$X1459</f>
        <v>0.00006944444444</v>
      </c>
      <c r="Z1459" s="6">
        <f>SUM(LEN(",CO_MQ135|"),'Com RTOS RX'!$H1459,LEN(",CO2_MQ135|"),'Com RTOS RX'!$I1459,LEN(",Alcool_MQ135|"),'Com RTOS RX'!$J1459,LEN(",Alcool_MQ135|"),'Com RTOS RX'!$K1459,LEN(",Toluen_MQ135|"),'Com RTOS RX'!$L1459,LEN(",MH4_MQ135|"),'Com RTOS RX'!$M1459,LEN(",O3_MQ131|"),'Com RTOS RX'!$N1459)*8</f>
        <v>672</v>
      </c>
    </row>
    <row r="1460" ht="15.75" customHeight="1">
      <c r="A1460" s="6" t="s">
        <v>7679</v>
      </c>
      <c r="B1460" s="6" t="s">
        <v>7680</v>
      </c>
      <c r="C1460" s="6" t="s">
        <v>1810</v>
      </c>
      <c r="D1460" s="6" t="s">
        <v>7681</v>
      </c>
      <c r="E1460" s="6" t="s">
        <v>1812</v>
      </c>
      <c r="F1460" s="6" t="s">
        <v>1812</v>
      </c>
      <c r="G1460" s="6" t="s">
        <v>1812</v>
      </c>
      <c r="H1460" s="6" t="s">
        <v>25</v>
      </c>
      <c r="I1460" s="6" t="s">
        <v>27</v>
      </c>
      <c r="J1460" s="6" t="s">
        <v>44</v>
      </c>
      <c r="K1460" s="6" t="s">
        <v>262</v>
      </c>
      <c r="L1460" s="6" t="s">
        <v>318</v>
      </c>
      <c r="M1460" s="6" t="s">
        <v>313</v>
      </c>
      <c r="N1460" s="6" t="s">
        <v>46</v>
      </c>
      <c r="O1460" s="6" t="s">
        <v>1812</v>
      </c>
      <c r="P1460" s="6" t="s">
        <v>1812</v>
      </c>
      <c r="Q1460" s="6" t="s">
        <v>1814</v>
      </c>
      <c r="R1460" s="6" t="s">
        <v>1812</v>
      </c>
      <c r="S1460" s="6" t="s">
        <v>1986</v>
      </c>
      <c r="T1460" s="6" t="s">
        <v>1813</v>
      </c>
      <c r="U1460" s="6" t="s">
        <v>1812</v>
      </c>
      <c r="V1460" s="6" t="s">
        <v>1812</v>
      </c>
      <c r="W1460" s="6" t="s">
        <v>1816</v>
      </c>
      <c r="X1460" s="6" t="s">
        <v>7682</v>
      </c>
      <c r="Y1460" s="8">
        <f>X1461-'Com RTOS RX'!$X1460</f>
        <v>0.00006944444444</v>
      </c>
      <c r="Z1460" s="6">
        <f>SUM(LEN(",CO_MQ135|"),'Com RTOS RX'!$H1460,LEN(",CO2_MQ135|"),'Com RTOS RX'!$I1460,LEN(",Alcool_MQ135|"),'Com RTOS RX'!$J1460,LEN(",Alcool_MQ135|"),'Com RTOS RX'!$K1460,LEN(",Toluen_MQ135|"),'Com RTOS RX'!$L1460,LEN(",MH4_MQ135|"),'Com RTOS RX'!$M1460,LEN(",O3_MQ131|"),'Com RTOS RX'!$N1460)*8</f>
        <v>672</v>
      </c>
    </row>
    <row r="1461" ht="15.75" customHeight="1">
      <c r="A1461" s="6" t="s">
        <v>7683</v>
      </c>
      <c r="B1461" s="6" t="s">
        <v>7684</v>
      </c>
      <c r="C1461" s="6" t="s">
        <v>1810</v>
      </c>
      <c r="D1461" s="6" t="s">
        <v>7685</v>
      </c>
      <c r="E1461" s="6" t="s">
        <v>1812</v>
      </c>
      <c r="F1461" s="6" t="s">
        <v>1812</v>
      </c>
      <c r="G1461" s="6" t="s">
        <v>1812</v>
      </c>
      <c r="H1461" s="6" t="s">
        <v>295</v>
      </c>
      <c r="I1461" s="6" t="s">
        <v>1876</v>
      </c>
      <c r="J1461" s="6" t="s">
        <v>295</v>
      </c>
      <c r="K1461" s="6" t="s">
        <v>306</v>
      </c>
      <c r="L1461" s="6" t="s">
        <v>213</v>
      </c>
      <c r="M1461" s="6" t="s">
        <v>321</v>
      </c>
      <c r="N1461" s="6" t="s">
        <v>46</v>
      </c>
      <c r="O1461" s="6" t="s">
        <v>1812</v>
      </c>
      <c r="P1461" s="6" t="s">
        <v>1812</v>
      </c>
      <c r="Q1461" s="6" t="s">
        <v>1814</v>
      </c>
      <c r="R1461" s="6" t="s">
        <v>1812</v>
      </c>
      <c r="S1461" s="6" t="s">
        <v>1986</v>
      </c>
      <c r="T1461" s="6" t="s">
        <v>1813</v>
      </c>
      <c r="U1461" s="6" t="s">
        <v>1812</v>
      </c>
      <c r="V1461" s="6" t="s">
        <v>1812</v>
      </c>
      <c r="W1461" s="6" t="s">
        <v>1816</v>
      </c>
      <c r="X1461" s="6" t="s">
        <v>7686</v>
      </c>
      <c r="Y1461" s="8">
        <f>X1462-'Com RTOS RX'!$X1461</f>
        <v>0.00006944444444</v>
      </c>
      <c r="Z1461" s="6">
        <f>SUM(LEN(",CO_MQ135|"),'Com RTOS RX'!$H1461,LEN(",CO2_MQ135|"),'Com RTOS RX'!$I1461,LEN(",Alcool_MQ135|"),'Com RTOS RX'!$J1461,LEN(",Alcool_MQ135|"),'Com RTOS RX'!$K1461,LEN(",Toluen_MQ135|"),'Com RTOS RX'!$L1461,LEN(",MH4_MQ135|"),'Com RTOS RX'!$M1461,LEN(",O3_MQ131|"),'Com RTOS RX'!$N1461)*8</f>
        <v>672</v>
      </c>
    </row>
    <row r="1462" ht="15.75" customHeight="1">
      <c r="A1462" s="6" t="s">
        <v>7687</v>
      </c>
      <c r="B1462" s="6" t="s">
        <v>7688</v>
      </c>
      <c r="C1462" s="6" t="s">
        <v>1810</v>
      </c>
      <c r="D1462" s="6" t="s">
        <v>7689</v>
      </c>
      <c r="E1462" s="6" t="s">
        <v>1812</v>
      </c>
      <c r="F1462" s="6" t="s">
        <v>1812</v>
      </c>
      <c r="G1462" s="6" t="s">
        <v>1812</v>
      </c>
      <c r="H1462" s="6" t="s">
        <v>248</v>
      </c>
      <c r="I1462" s="6" t="s">
        <v>319</v>
      </c>
      <c r="J1462" s="6" t="s">
        <v>320</v>
      </c>
      <c r="K1462" s="6" t="s">
        <v>1985</v>
      </c>
      <c r="L1462" s="6" t="s">
        <v>329</v>
      </c>
      <c r="M1462" s="6" t="s">
        <v>321</v>
      </c>
      <c r="N1462" s="6" t="s">
        <v>46</v>
      </c>
      <c r="O1462" s="6" t="s">
        <v>1812</v>
      </c>
      <c r="P1462" s="6" t="s">
        <v>1812</v>
      </c>
      <c r="Q1462" s="6" t="s">
        <v>1814</v>
      </c>
      <c r="R1462" s="6" t="s">
        <v>1812</v>
      </c>
      <c r="S1462" s="6" t="s">
        <v>1986</v>
      </c>
      <c r="T1462" s="6" t="s">
        <v>1813</v>
      </c>
      <c r="U1462" s="6" t="s">
        <v>1812</v>
      </c>
      <c r="V1462" s="6" t="s">
        <v>1812</v>
      </c>
      <c r="W1462" s="6" t="s">
        <v>1816</v>
      </c>
      <c r="X1462" s="6" t="s">
        <v>7690</v>
      </c>
      <c r="Y1462" s="8">
        <f>X1463-'Com RTOS RX'!$X1462</f>
        <v>0.00006944444444</v>
      </c>
      <c r="Z1462" s="6">
        <f>SUM(LEN(",CO_MQ135|"),'Com RTOS RX'!$H1462,LEN(",CO2_MQ135|"),'Com RTOS RX'!$I1462,LEN(",Alcool_MQ135|"),'Com RTOS RX'!$J1462,LEN(",Alcool_MQ135|"),'Com RTOS RX'!$K1462,LEN(",Toluen_MQ135|"),'Com RTOS RX'!$L1462,LEN(",MH4_MQ135|"),'Com RTOS RX'!$M1462,LEN(",O3_MQ131|"),'Com RTOS RX'!$N1462)*8</f>
        <v>672</v>
      </c>
    </row>
    <row r="1463" ht="15.75" customHeight="1">
      <c r="A1463" s="6" t="s">
        <v>7691</v>
      </c>
      <c r="B1463" s="6" t="s">
        <v>7692</v>
      </c>
      <c r="C1463" s="6" t="s">
        <v>1810</v>
      </c>
      <c r="D1463" s="6" t="s">
        <v>7693</v>
      </c>
      <c r="E1463" s="6" t="s">
        <v>1812</v>
      </c>
      <c r="F1463" s="6" t="s">
        <v>1812</v>
      </c>
      <c r="G1463" s="6" t="s">
        <v>1812</v>
      </c>
      <c r="H1463" s="6" t="s">
        <v>16</v>
      </c>
      <c r="I1463" s="6" t="s">
        <v>46</v>
      </c>
      <c r="J1463" s="6" t="s">
        <v>323</v>
      </c>
      <c r="K1463" s="6" t="s">
        <v>1985</v>
      </c>
      <c r="L1463" s="6" t="s">
        <v>324</v>
      </c>
      <c r="M1463" s="6" t="s">
        <v>313</v>
      </c>
      <c r="N1463" s="6" t="s">
        <v>46</v>
      </c>
      <c r="O1463" s="6" t="s">
        <v>1812</v>
      </c>
      <c r="P1463" s="6" t="s">
        <v>1812</v>
      </c>
      <c r="Q1463" s="6" t="s">
        <v>1814</v>
      </c>
      <c r="R1463" s="6" t="s">
        <v>1812</v>
      </c>
      <c r="S1463" s="6" t="s">
        <v>1986</v>
      </c>
      <c r="T1463" s="6" t="s">
        <v>1813</v>
      </c>
      <c r="U1463" s="6" t="s">
        <v>1812</v>
      </c>
      <c r="V1463" s="6" t="s">
        <v>1812</v>
      </c>
      <c r="W1463" s="6" t="s">
        <v>1816</v>
      </c>
      <c r="X1463" s="6" t="s">
        <v>7694</v>
      </c>
      <c r="Y1463" s="8">
        <f>X1464-'Com RTOS RX'!$X1463</f>
        <v>0.00006944444444</v>
      </c>
      <c r="Z1463" s="6">
        <f>SUM(LEN(",CO_MQ135|"),'Com RTOS RX'!$H1463,LEN(",CO2_MQ135|"),'Com RTOS RX'!$I1463,LEN(",Alcool_MQ135|"),'Com RTOS RX'!$J1463,LEN(",Alcool_MQ135|"),'Com RTOS RX'!$K1463,LEN(",Toluen_MQ135|"),'Com RTOS RX'!$L1463,LEN(",MH4_MQ135|"),'Com RTOS RX'!$M1463,LEN(",O3_MQ131|"),'Com RTOS RX'!$N1463)*8</f>
        <v>672</v>
      </c>
    </row>
    <row r="1464" ht="15.75" customHeight="1">
      <c r="A1464" s="6" t="s">
        <v>7695</v>
      </c>
      <c r="B1464" s="6" t="s">
        <v>7696</v>
      </c>
      <c r="C1464" s="6" t="s">
        <v>1810</v>
      </c>
      <c r="D1464" s="6" t="s">
        <v>7697</v>
      </c>
      <c r="E1464" s="6" t="s">
        <v>1812</v>
      </c>
      <c r="F1464" s="6" t="s">
        <v>1812</v>
      </c>
      <c r="G1464" s="6" t="s">
        <v>1812</v>
      </c>
      <c r="H1464" s="6" t="s">
        <v>51</v>
      </c>
      <c r="I1464" s="6" t="s">
        <v>36</v>
      </c>
      <c r="J1464" s="6" t="s">
        <v>183</v>
      </c>
      <c r="K1464" s="6" t="s">
        <v>262</v>
      </c>
      <c r="L1464" s="6" t="s">
        <v>11</v>
      </c>
      <c r="M1464" s="6" t="s">
        <v>313</v>
      </c>
      <c r="N1464" s="6" t="s">
        <v>46</v>
      </c>
      <c r="O1464" s="6" t="s">
        <v>1812</v>
      </c>
      <c r="P1464" s="6" t="s">
        <v>1812</v>
      </c>
      <c r="Q1464" s="6" t="s">
        <v>1814</v>
      </c>
      <c r="R1464" s="6" t="s">
        <v>1812</v>
      </c>
      <c r="S1464" s="6" t="s">
        <v>1986</v>
      </c>
      <c r="T1464" s="6" t="s">
        <v>1813</v>
      </c>
      <c r="U1464" s="6" t="s">
        <v>1812</v>
      </c>
      <c r="V1464" s="6" t="s">
        <v>1812</v>
      </c>
      <c r="W1464" s="6" t="s">
        <v>1816</v>
      </c>
      <c r="X1464" s="6" t="s">
        <v>7698</v>
      </c>
      <c r="Y1464" s="8">
        <f>X1465-'Com RTOS RX'!$X1464</f>
        <v>0.00006944444444</v>
      </c>
      <c r="Z1464" s="6">
        <f>SUM(LEN(",CO_MQ135|"),'Com RTOS RX'!$H1464,LEN(",CO2_MQ135|"),'Com RTOS RX'!$I1464,LEN(",Alcool_MQ135|"),'Com RTOS RX'!$J1464,LEN(",Alcool_MQ135|"),'Com RTOS RX'!$K1464,LEN(",Toluen_MQ135|"),'Com RTOS RX'!$L1464,LEN(",MH4_MQ135|"),'Com RTOS RX'!$M1464,LEN(",O3_MQ131|"),'Com RTOS RX'!$N1464)*8</f>
        <v>672</v>
      </c>
    </row>
    <row r="1465" ht="15.75" customHeight="1">
      <c r="A1465" s="6" t="s">
        <v>7699</v>
      </c>
      <c r="B1465" s="6" t="s">
        <v>7700</v>
      </c>
      <c r="C1465" s="6" t="s">
        <v>1810</v>
      </c>
      <c r="D1465" s="6" t="s">
        <v>7701</v>
      </c>
      <c r="E1465" s="6" t="s">
        <v>1812</v>
      </c>
      <c r="F1465" s="6" t="s">
        <v>1812</v>
      </c>
      <c r="G1465" s="6" t="s">
        <v>1812</v>
      </c>
      <c r="H1465" s="6" t="s">
        <v>25</v>
      </c>
      <c r="I1465" s="6" t="s">
        <v>27</v>
      </c>
      <c r="J1465" s="6" t="s">
        <v>16</v>
      </c>
      <c r="K1465" s="6" t="s">
        <v>262</v>
      </c>
      <c r="L1465" s="6" t="s">
        <v>326</v>
      </c>
      <c r="M1465" s="6" t="s">
        <v>313</v>
      </c>
      <c r="N1465" s="6" t="s">
        <v>46</v>
      </c>
      <c r="O1465" s="6" t="s">
        <v>1812</v>
      </c>
      <c r="P1465" s="6" t="s">
        <v>1812</v>
      </c>
      <c r="Q1465" s="6" t="s">
        <v>1814</v>
      </c>
      <c r="R1465" s="6" t="s">
        <v>1812</v>
      </c>
      <c r="S1465" s="6" t="s">
        <v>1986</v>
      </c>
      <c r="T1465" s="6" t="s">
        <v>1813</v>
      </c>
      <c r="U1465" s="6" t="s">
        <v>1812</v>
      </c>
      <c r="V1465" s="6" t="s">
        <v>1812</v>
      </c>
      <c r="W1465" s="6" t="s">
        <v>1816</v>
      </c>
      <c r="X1465" s="6" t="s">
        <v>7702</v>
      </c>
      <c r="Y1465" s="8">
        <f>X1466-'Com RTOS RX'!$X1465</f>
        <v>0.00006944444444</v>
      </c>
      <c r="Z1465" s="6">
        <f>SUM(LEN(",CO_MQ135|"),'Com RTOS RX'!$H1465,LEN(",CO2_MQ135|"),'Com RTOS RX'!$I1465,LEN(",Alcool_MQ135|"),'Com RTOS RX'!$J1465,LEN(",Alcool_MQ135|"),'Com RTOS RX'!$K1465,LEN(",Toluen_MQ135|"),'Com RTOS RX'!$L1465,LEN(",MH4_MQ135|"),'Com RTOS RX'!$M1465,LEN(",O3_MQ131|"),'Com RTOS RX'!$N1465)*8</f>
        <v>672</v>
      </c>
    </row>
    <row r="1466" ht="15.75" customHeight="1">
      <c r="A1466" s="6" t="s">
        <v>7703</v>
      </c>
      <c r="B1466" s="6" t="s">
        <v>7704</v>
      </c>
      <c r="C1466" s="6" t="s">
        <v>1810</v>
      </c>
      <c r="D1466" s="6" t="s">
        <v>7705</v>
      </c>
      <c r="E1466" s="6" t="s">
        <v>1812</v>
      </c>
      <c r="F1466" s="6" t="s">
        <v>1812</v>
      </c>
      <c r="G1466" s="6" t="s">
        <v>1812</v>
      </c>
      <c r="H1466" s="6" t="s">
        <v>44</v>
      </c>
      <c r="I1466" s="6" t="s">
        <v>46</v>
      </c>
      <c r="J1466" s="6" t="s">
        <v>323</v>
      </c>
      <c r="K1466" s="6" t="s">
        <v>1985</v>
      </c>
      <c r="L1466" s="6" t="s">
        <v>325</v>
      </c>
      <c r="M1466" s="6" t="s">
        <v>313</v>
      </c>
      <c r="N1466" s="6" t="s">
        <v>46</v>
      </c>
      <c r="O1466" s="6" t="s">
        <v>1812</v>
      </c>
      <c r="P1466" s="6" t="s">
        <v>1812</v>
      </c>
      <c r="Q1466" s="6" t="s">
        <v>1814</v>
      </c>
      <c r="R1466" s="6" t="s">
        <v>1812</v>
      </c>
      <c r="S1466" s="6" t="s">
        <v>1986</v>
      </c>
      <c r="T1466" s="6" t="s">
        <v>1813</v>
      </c>
      <c r="U1466" s="6" t="s">
        <v>1812</v>
      </c>
      <c r="V1466" s="6" t="s">
        <v>1812</v>
      </c>
      <c r="W1466" s="6" t="s">
        <v>1816</v>
      </c>
      <c r="X1466" s="6" t="s">
        <v>7706</v>
      </c>
      <c r="Y1466" s="8">
        <f>X1467-'Com RTOS RX'!$X1466</f>
        <v>0.00006944444444</v>
      </c>
      <c r="Z1466" s="6">
        <f>SUM(LEN(",CO_MQ135|"),'Com RTOS RX'!$H1466,LEN(",CO2_MQ135|"),'Com RTOS RX'!$I1466,LEN(",Alcool_MQ135|"),'Com RTOS RX'!$J1466,LEN(",Alcool_MQ135|"),'Com RTOS RX'!$K1466,LEN(",Toluen_MQ135|"),'Com RTOS RX'!$L1466,LEN(",MH4_MQ135|"),'Com RTOS RX'!$M1466,LEN(",O3_MQ131|"),'Com RTOS RX'!$N1466)*8</f>
        <v>672</v>
      </c>
    </row>
    <row r="1467" ht="15.75" customHeight="1">
      <c r="A1467" s="6" t="s">
        <v>7707</v>
      </c>
      <c r="B1467" s="6" t="s">
        <v>7708</v>
      </c>
      <c r="C1467" s="6" t="s">
        <v>1810</v>
      </c>
      <c r="D1467" s="6" t="s">
        <v>7709</v>
      </c>
      <c r="E1467" s="6" t="s">
        <v>1812</v>
      </c>
      <c r="F1467" s="6" t="s">
        <v>1812</v>
      </c>
      <c r="G1467" s="6" t="s">
        <v>1812</v>
      </c>
      <c r="H1467" s="6" t="s">
        <v>2618</v>
      </c>
      <c r="I1467" s="6" t="s">
        <v>27</v>
      </c>
      <c r="J1467" s="6" t="s">
        <v>16</v>
      </c>
      <c r="K1467" s="6" t="s">
        <v>262</v>
      </c>
      <c r="L1467" s="6" t="s">
        <v>326</v>
      </c>
      <c r="M1467" s="6" t="s">
        <v>313</v>
      </c>
      <c r="N1467" s="6" t="s">
        <v>46</v>
      </c>
      <c r="O1467" s="6" t="s">
        <v>1812</v>
      </c>
      <c r="P1467" s="6" t="s">
        <v>1812</v>
      </c>
      <c r="Q1467" s="6" t="s">
        <v>1814</v>
      </c>
      <c r="R1467" s="6" t="s">
        <v>1812</v>
      </c>
      <c r="S1467" s="6" t="s">
        <v>1986</v>
      </c>
      <c r="T1467" s="6" t="s">
        <v>1813</v>
      </c>
      <c r="U1467" s="6" t="s">
        <v>1812</v>
      </c>
      <c r="V1467" s="6" t="s">
        <v>1812</v>
      </c>
      <c r="W1467" s="6" t="s">
        <v>1816</v>
      </c>
      <c r="X1467" s="6" t="s">
        <v>7710</v>
      </c>
      <c r="Y1467" s="8">
        <f>X1468-'Com RTOS RX'!$X1467</f>
        <v>0.00006944444444</v>
      </c>
      <c r="Z1467" s="6">
        <f>SUM(LEN(",CO_MQ135|"),'Com RTOS RX'!$H1467,LEN(",CO2_MQ135|"),'Com RTOS RX'!$I1467,LEN(",Alcool_MQ135|"),'Com RTOS RX'!$J1467,LEN(",Alcool_MQ135|"),'Com RTOS RX'!$K1467,LEN(",Toluen_MQ135|"),'Com RTOS RX'!$L1467,LEN(",MH4_MQ135|"),'Com RTOS RX'!$M1467,LEN(",O3_MQ131|"),'Com RTOS RX'!$N1467)*8</f>
        <v>672</v>
      </c>
    </row>
    <row r="1468" ht="15.75" customHeight="1">
      <c r="A1468" s="6" t="s">
        <v>7711</v>
      </c>
      <c r="B1468" s="6" t="s">
        <v>7712</v>
      </c>
      <c r="C1468" s="6" t="s">
        <v>1810</v>
      </c>
      <c r="D1468" s="6" t="s">
        <v>7713</v>
      </c>
      <c r="E1468" s="6" t="s">
        <v>1812</v>
      </c>
      <c r="F1468" s="6" t="s">
        <v>1812</v>
      </c>
      <c r="G1468" s="6" t="s">
        <v>1812</v>
      </c>
      <c r="H1468" s="6" t="s">
        <v>25</v>
      </c>
      <c r="I1468" s="6" t="s">
        <v>27</v>
      </c>
      <c r="J1468" s="6" t="s">
        <v>16</v>
      </c>
      <c r="K1468" s="6" t="s">
        <v>262</v>
      </c>
      <c r="L1468" s="6" t="s">
        <v>326</v>
      </c>
      <c r="M1468" s="6" t="s">
        <v>313</v>
      </c>
      <c r="N1468" s="6" t="s">
        <v>46</v>
      </c>
      <c r="O1468" s="6" t="s">
        <v>1812</v>
      </c>
      <c r="P1468" s="6" t="s">
        <v>1812</v>
      </c>
      <c r="Q1468" s="6" t="s">
        <v>1814</v>
      </c>
      <c r="R1468" s="6" t="s">
        <v>1812</v>
      </c>
      <c r="S1468" s="6" t="s">
        <v>1986</v>
      </c>
      <c r="T1468" s="6" t="s">
        <v>1813</v>
      </c>
      <c r="U1468" s="6" t="s">
        <v>1812</v>
      </c>
      <c r="V1468" s="6" t="s">
        <v>1812</v>
      </c>
      <c r="W1468" s="6" t="s">
        <v>1816</v>
      </c>
      <c r="X1468" s="6" t="s">
        <v>7714</v>
      </c>
      <c r="Y1468" s="8">
        <f>X1469-'Com RTOS RX'!$X1468</f>
        <v>0.00006944444444</v>
      </c>
      <c r="Z1468" s="6">
        <f>SUM(LEN(",CO_MQ135|"),'Com RTOS RX'!$H1468,LEN(",CO2_MQ135|"),'Com RTOS RX'!$I1468,LEN(",Alcool_MQ135|"),'Com RTOS RX'!$J1468,LEN(",Alcool_MQ135|"),'Com RTOS RX'!$K1468,LEN(",Toluen_MQ135|"),'Com RTOS RX'!$L1468,LEN(",MH4_MQ135|"),'Com RTOS RX'!$M1468,LEN(",O3_MQ131|"),'Com RTOS RX'!$N1468)*8</f>
        <v>672</v>
      </c>
    </row>
    <row r="1469" ht="15.75" customHeight="1">
      <c r="A1469" s="6" t="s">
        <v>7715</v>
      </c>
      <c r="B1469" s="6" t="s">
        <v>7716</v>
      </c>
      <c r="C1469" s="6" t="s">
        <v>1810</v>
      </c>
      <c r="D1469" s="6" t="s">
        <v>7717</v>
      </c>
      <c r="E1469" s="6" t="s">
        <v>1812</v>
      </c>
      <c r="F1469" s="6" t="s">
        <v>1812</v>
      </c>
      <c r="G1469" s="6" t="s">
        <v>1812</v>
      </c>
      <c r="H1469" s="6" t="s">
        <v>323</v>
      </c>
      <c r="I1469" s="6" t="s">
        <v>319</v>
      </c>
      <c r="J1469" s="6" t="s">
        <v>248</v>
      </c>
      <c r="K1469" s="6" t="s">
        <v>1985</v>
      </c>
      <c r="L1469" s="6" t="s">
        <v>2643</v>
      </c>
      <c r="M1469" s="6" t="s">
        <v>321</v>
      </c>
      <c r="N1469" s="6" t="s">
        <v>46</v>
      </c>
      <c r="O1469" s="6" t="s">
        <v>1812</v>
      </c>
      <c r="P1469" s="6" t="s">
        <v>1812</v>
      </c>
      <c r="Q1469" s="6" t="s">
        <v>1814</v>
      </c>
      <c r="R1469" s="6" t="s">
        <v>1812</v>
      </c>
      <c r="S1469" s="6" t="s">
        <v>1986</v>
      </c>
      <c r="T1469" s="6" t="s">
        <v>1813</v>
      </c>
      <c r="U1469" s="6" t="s">
        <v>1812</v>
      </c>
      <c r="V1469" s="6" t="s">
        <v>1812</v>
      </c>
      <c r="W1469" s="6" t="s">
        <v>1816</v>
      </c>
      <c r="X1469" s="6" t="s">
        <v>7718</v>
      </c>
      <c r="Y1469" s="8">
        <f>X1470-'Com RTOS RX'!$X1469</f>
        <v>0.00006944444444</v>
      </c>
      <c r="Z1469" s="6">
        <f>SUM(LEN(",CO_MQ135|"),'Com RTOS RX'!$H1469,LEN(",CO2_MQ135|"),'Com RTOS RX'!$I1469,LEN(",Alcool_MQ135|"),'Com RTOS RX'!$J1469,LEN(",Alcool_MQ135|"),'Com RTOS RX'!$K1469,LEN(",Toluen_MQ135|"),'Com RTOS RX'!$L1469,LEN(",MH4_MQ135|"),'Com RTOS RX'!$M1469,LEN(",O3_MQ131|"),'Com RTOS RX'!$N1469)*8</f>
        <v>672</v>
      </c>
    </row>
    <row r="1470" ht="15.75" customHeight="1">
      <c r="A1470" s="6" t="s">
        <v>7719</v>
      </c>
      <c r="B1470" s="6" t="s">
        <v>7720</v>
      </c>
      <c r="C1470" s="6" t="s">
        <v>1810</v>
      </c>
      <c r="D1470" s="6" t="s">
        <v>7721</v>
      </c>
      <c r="E1470" s="6" t="s">
        <v>1812</v>
      </c>
      <c r="F1470" s="6" t="s">
        <v>1812</v>
      </c>
      <c r="G1470" s="6" t="s">
        <v>1812</v>
      </c>
      <c r="H1470" s="6" t="s">
        <v>51</v>
      </c>
      <c r="I1470" s="6" t="s">
        <v>36</v>
      </c>
      <c r="J1470" s="6" t="s">
        <v>183</v>
      </c>
      <c r="K1470" s="6" t="s">
        <v>262</v>
      </c>
      <c r="L1470" s="6" t="s">
        <v>11</v>
      </c>
      <c r="M1470" s="6" t="s">
        <v>313</v>
      </c>
      <c r="N1470" s="6" t="s">
        <v>46</v>
      </c>
      <c r="O1470" s="6" t="s">
        <v>1812</v>
      </c>
      <c r="P1470" s="6" t="s">
        <v>1812</v>
      </c>
      <c r="Q1470" s="6" t="s">
        <v>1814</v>
      </c>
      <c r="R1470" s="6" t="s">
        <v>1812</v>
      </c>
      <c r="S1470" s="6" t="s">
        <v>1986</v>
      </c>
      <c r="T1470" s="6" t="s">
        <v>1813</v>
      </c>
      <c r="U1470" s="6" t="s">
        <v>1812</v>
      </c>
      <c r="V1470" s="6" t="s">
        <v>1812</v>
      </c>
      <c r="W1470" s="6" t="s">
        <v>1816</v>
      </c>
      <c r="X1470" s="6" t="s">
        <v>7722</v>
      </c>
      <c r="Y1470" s="8">
        <f>X1471-'Com RTOS RX'!$X1470</f>
        <v>0.00006944444444</v>
      </c>
      <c r="Z1470" s="6">
        <f>SUM(LEN(",CO_MQ135|"),'Com RTOS RX'!$H1470,LEN(",CO2_MQ135|"),'Com RTOS RX'!$I1470,LEN(",Alcool_MQ135|"),'Com RTOS RX'!$J1470,LEN(",Alcool_MQ135|"),'Com RTOS RX'!$K1470,LEN(",Toluen_MQ135|"),'Com RTOS RX'!$L1470,LEN(",MH4_MQ135|"),'Com RTOS RX'!$M1470,LEN(",O3_MQ131|"),'Com RTOS RX'!$N1470)*8</f>
        <v>672</v>
      </c>
    </row>
    <row r="1471" ht="15.75" customHeight="1">
      <c r="A1471" s="6" t="s">
        <v>7723</v>
      </c>
      <c r="B1471" s="6" t="s">
        <v>7724</v>
      </c>
      <c r="C1471" s="6" t="s">
        <v>1810</v>
      </c>
      <c r="D1471" s="6" t="s">
        <v>7725</v>
      </c>
      <c r="E1471" s="6" t="s">
        <v>1812</v>
      </c>
      <c r="F1471" s="6" t="s">
        <v>1812</v>
      </c>
      <c r="G1471" s="6" t="s">
        <v>1812</v>
      </c>
      <c r="H1471" s="6" t="s">
        <v>334</v>
      </c>
      <c r="I1471" s="6" t="s">
        <v>80</v>
      </c>
      <c r="J1471" s="6" t="s">
        <v>18</v>
      </c>
      <c r="K1471" s="6" t="s">
        <v>172</v>
      </c>
      <c r="L1471" s="6" t="s">
        <v>380</v>
      </c>
      <c r="M1471" s="6" t="s">
        <v>220</v>
      </c>
      <c r="N1471" s="6" t="s">
        <v>46</v>
      </c>
      <c r="O1471" s="6" t="s">
        <v>1812</v>
      </c>
      <c r="P1471" s="6" t="s">
        <v>1812</v>
      </c>
      <c r="Q1471" s="6" t="s">
        <v>1814</v>
      </c>
      <c r="R1471" s="6" t="s">
        <v>1812</v>
      </c>
      <c r="S1471" s="6" t="s">
        <v>1887</v>
      </c>
      <c r="T1471" s="6" t="s">
        <v>1813</v>
      </c>
      <c r="U1471" s="6" t="s">
        <v>1812</v>
      </c>
      <c r="V1471" s="6" t="s">
        <v>1812</v>
      </c>
      <c r="W1471" s="6" t="s">
        <v>1816</v>
      </c>
      <c r="X1471" s="6" t="s">
        <v>7726</v>
      </c>
      <c r="Y1471" s="8">
        <f>X1472-'Com RTOS RX'!$X1471</f>
        <v>0.00006944444444</v>
      </c>
      <c r="Z1471" s="6">
        <f>SUM(LEN(",CO_MQ135|"),'Com RTOS RX'!$H1471,LEN(",CO2_MQ135|"),'Com RTOS RX'!$I1471,LEN(",Alcool_MQ135|"),'Com RTOS RX'!$J1471,LEN(",Alcool_MQ135|"),'Com RTOS RX'!$K1471,LEN(",Toluen_MQ135|"),'Com RTOS RX'!$L1471,LEN(",MH4_MQ135|"),'Com RTOS RX'!$M1471,LEN(",O3_MQ131|"),'Com RTOS RX'!$N1471)*8</f>
        <v>672</v>
      </c>
    </row>
    <row r="1472" ht="15.75" customHeight="1">
      <c r="A1472" s="6" t="s">
        <v>7727</v>
      </c>
      <c r="B1472" s="6" t="s">
        <v>7728</v>
      </c>
      <c r="C1472" s="6" t="s">
        <v>1810</v>
      </c>
      <c r="D1472" s="6" t="s">
        <v>7729</v>
      </c>
      <c r="E1472" s="6" t="s">
        <v>1812</v>
      </c>
      <c r="F1472" s="6" t="s">
        <v>1812</v>
      </c>
      <c r="G1472" s="6" t="s">
        <v>1812</v>
      </c>
      <c r="H1472" s="6" t="s">
        <v>2618</v>
      </c>
      <c r="I1472" s="6" t="s">
        <v>27</v>
      </c>
      <c r="J1472" s="6" t="s">
        <v>16</v>
      </c>
      <c r="K1472" s="6" t="s">
        <v>262</v>
      </c>
      <c r="L1472" s="6" t="s">
        <v>142</v>
      </c>
      <c r="M1472" s="6" t="s">
        <v>313</v>
      </c>
      <c r="N1472" s="6" t="s">
        <v>46</v>
      </c>
      <c r="O1472" s="6" t="s">
        <v>1812</v>
      </c>
      <c r="P1472" s="6" t="s">
        <v>1812</v>
      </c>
      <c r="Q1472" s="6" t="s">
        <v>1814</v>
      </c>
      <c r="R1472" s="6" t="s">
        <v>1812</v>
      </c>
      <c r="S1472" s="6" t="s">
        <v>1986</v>
      </c>
      <c r="T1472" s="6" t="s">
        <v>1813</v>
      </c>
      <c r="U1472" s="6" t="s">
        <v>1812</v>
      </c>
      <c r="V1472" s="6" t="s">
        <v>1812</v>
      </c>
      <c r="W1472" s="6" t="s">
        <v>1816</v>
      </c>
      <c r="X1472" s="6" t="s">
        <v>7730</v>
      </c>
      <c r="Y1472" s="8">
        <f>X1473-'Com RTOS RX'!$X1472</f>
        <v>0.00006944444444</v>
      </c>
      <c r="Z1472" s="6">
        <f>SUM(LEN(",CO_MQ135|"),'Com RTOS RX'!$H1472,LEN(",CO2_MQ135|"),'Com RTOS RX'!$I1472,LEN(",Alcool_MQ135|"),'Com RTOS RX'!$J1472,LEN(",Alcool_MQ135|"),'Com RTOS RX'!$K1472,LEN(",Toluen_MQ135|"),'Com RTOS RX'!$L1472,LEN(",MH4_MQ135|"),'Com RTOS RX'!$M1472,LEN(",O3_MQ131|"),'Com RTOS RX'!$N1472)*8</f>
        <v>672</v>
      </c>
    </row>
    <row r="1473" ht="15.75" customHeight="1">
      <c r="A1473" s="6" t="s">
        <v>7731</v>
      </c>
      <c r="B1473" s="6" t="s">
        <v>7732</v>
      </c>
      <c r="C1473" s="6" t="s">
        <v>1810</v>
      </c>
      <c r="D1473" s="6" t="s">
        <v>7733</v>
      </c>
      <c r="E1473" s="6" t="s">
        <v>1812</v>
      </c>
      <c r="F1473" s="6" t="s">
        <v>1812</v>
      </c>
      <c r="G1473" s="6" t="s">
        <v>1812</v>
      </c>
      <c r="H1473" s="6" t="s">
        <v>275</v>
      </c>
      <c r="I1473" s="6" t="s">
        <v>36</v>
      </c>
      <c r="J1473" s="6" t="s">
        <v>44</v>
      </c>
      <c r="K1473" s="6" t="s">
        <v>262</v>
      </c>
      <c r="L1473" s="6" t="s">
        <v>318</v>
      </c>
      <c r="M1473" s="6" t="s">
        <v>313</v>
      </c>
      <c r="N1473" s="6" t="s">
        <v>46</v>
      </c>
      <c r="O1473" s="6" t="s">
        <v>1812</v>
      </c>
      <c r="P1473" s="6" t="s">
        <v>1812</v>
      </c>
      <c r="Q1473" s="6" t="s">
        <v>1814</v>
      </c>
      <c r="R1473" s="6" t="s">
        <v>1812</v>
      </c>
      <c r="S1473" s="6" t="s">
        <v>1986</v>
      </c>
      <c r="T1473" s="6" t="s">
        <v>1813</v>
      </c>
      <c r="U1473" s="6" t="s">
        <v>1812</v>
      </c>
      <c r="V1473" s="6" t="s">
        <v>1812</v>
      </c>
      <c r="W1473" s="6" t="s">
        <v>1816</v>
      </c>
      <c r="X1473" s="6" t="s">
        <v>7734</v>
      </c>
      <c r="Y1473" s="8">
        <f>X1474-'Com RTOS RX'!$X1473</f>
        <v>0.00006944444444</v>
      </c>
      <c r="Z1473" s="6">
        <f>SUM(LEN(",CO_MQ135|"),'Com RTOS RX'!$H1473,LEN(",CO2_MQ135|"),'Com RTOS RX'!$I1473,LEN(",Alcool_MQ135|"),'Com RTOS RX'!$J1473,LEN(",Alcool_MQ135|"),'Com RTOS RX'!$K1473,LEN(",Toluen_MQ135|"),'Com RTOS RX'!$L1473,LEN(",MH4_MQ135|"),'Com RTOS RX'!$M1473,LEN(",O3_MQ131|"),'Com RTOS RX'!$N1473)*8</f>
        <v>672</v>
      </c>
    </row>
    <row r="1474" ht="15.75" customHeight="1">
      <c r="A1474" s="6" t="s">
        <v>7735</v>
      </c>
      <c r="B1474" s="6" t="s">
        <v>7736</v>
      </c>
      <c r="C1474" s="6" t="s">
        <v>1810</v>
      </c>
      <c r="D1474" s="6" t="s">
        <v>7737</v>
      </c>
      <c r="E1474" s="6" t="s">
        <v>1812</v>
      </c>
      <c r="F1474" s="6" t="s">
        <v>1812</v>
      </c>
      <c r="G1474" s="6" t="s">
        <v>1812</v>
      </c>
      <c r="H1474" s="6" t="s">
        <v>2618</v>
      </c>
      <c r="I1474" s="6" t="s">
        <v>27</v>
      </c>
      <c r="J1474" s="6" t="s">
        <v>16</v>
      </c>
      <c r="K1474" s="6" t="s">
        <v>262</v>
      </c>
      <c r="L1474" s="6" t="s">
        <v>326</v>
      </c>
      <c r="M1474" s="6" t="s">
        <v>313</v>
      </c>
      <c r="N1474" s="6" t="s">
        <v>46</v>
      </c>
      <c r="O1474" s="6" t="s">
        <v>1812</v>
      </c>
      <c r="P1474" s="6" t="s">
        <v>1812</v>
      </c>
      <c r="Q1474" s="6" t="s">
        <v>1814</v>
      </c>
      <c r="R1474" s="6" t="s">
        <v>1812</v>
      </c>
      <c r="S1474" s="6" t="s">
        <v>1986</v>
      </c>
      <c r="T1474" s="6" t="s">
        <v>1813</v>
      </c>
      <c r="U1474" s="6" t="s">
        <v>1812</v>
      </c>
      <c r="V1474" s="6" t="s">
        <v>1812</v>
      </c>
      <c r="W1474" s="6" t="s">
        <v>1816</v>
      </c>
      <c r="X1474" s="6" t="s">
        <v>7738</v>
      </c>
      <c r="Y1474" s="8">
        <f>X1475-'Com RTOS RX'!$X1474</f>
        <v>0.00006944444444</v>
      </c>
      <c r="Z1474" s="6">
        <f>SUM(LEN(",CO_MQ135|"),'Com RTOS RX'!$H1474,LEN(",CO2_MQ135|"),'Com RTOS RX'!$I1474,LEN(",Alcool_MQ135|"),'Com RTOS RX'!$J1474,LEN(",Alcool_MQ135|"),'Com RTOS RX'!$K1474,LEN(",Toluen_MQ135|"),'Com RTOS RX'!$L1474,LEN(",MH4_MQ135|"),'Com RTOS RX'!$M1474,LEN(",O3_MQ131|"),'Com RTOS RX'!$N1474)*8</f>
        <v>672</v>
      </c>
    </row>
    <row r="1475" ht="15.75" customHeight="1">
      <c r="A1475" s="6" t="s">
        <v>7739</v>
      </c>
      <c r="B1475" s="6" t="s">
        <v>7740</v>
      </c>
      <c r="C1475" s="6" t="s">
        <v>1810</v>
      </c>
      <c r="D1475" s="6" t="s">
        <v>7741</v>
      </c>
      <c r="E1475" s="6" t="s">
        <v>1812</v>
      </c>
      <c r="F1475" s="6" t="s">
        <v>1812</v>
      </c>
      <c r="G1475" s="6" t="s">
        <v>1812</v>
      </c>
      <c r="H1475" s="6" t="s">
        <v>2618</v>
      </c>
      <c r="I1475" s="6" t="s">
        <v>27</v>
      </c>
      <c r="J1475" s="6" t="s">
        <v>16</v>
      </c>
      <c r="K1475" s="6" t="s">
        <v>262</v>
      </c>
      <c r="L1475" s="6" t="s">
        <v>142</v>
      </c>
      <c r="M1475" s="6" t="s">
        <v>313</v>
      </c>
      <c r="N1475" s="6" t="s">
        <v>46</v>
      </c>
      <c r="O1475" s="6" t="s">
        <v>1812</v>
      </c>
      <c r="P1475" s="6" t="s">
        <v>1812</v>
      </c>
      <c r="Q1475" s="6" t="s">
        <v>1814</v>
      </c>
      <c r="R1475" s="6" t="s">
        <v>1812</v>
      </c>
      <c r="S1475" s="6" t="s">
        <v>1986</v>
      </c>
      <c r="T1475" s="6" t="s">
        <v>1813</v>
      </c>
      <c r="U1475" s="6" t="s">
        <v>1812</v>
      </c>
      <c r="V1475" s="6" t="s">
        <v>1812</v>
      </c>
      <c r="W1475" s="6" t="s">
        <v>1816</v>
      </c>
      <c r="X1475" s="6" t="s">
        <v>7742</v>
      </c>
      <c r="Y1475" s="8">
        <f>X1476-'Com RTOS RX'!$X1475</f>
        <v>0.00006944444444</v>
      </c>
      <c r="Z1475" s="6">
        <f>SUM(LEN(",CO_MQ135|"),'Com RTOS RX'!$H1475,LEN(",CO2_MQ135|"),'Com RTOS RX'!$I1475,LEN(",Alcool_MQ135|"),'Com RTOS RX'!$J1475,LEN(",Alcool_MQ135|"),'Com RTOS RX'!$K1475,LEN(",Toluen_MQ135|"),'Com RTOS RX'!$L1475,LEN(",MH4_MQ135|"),'Com RTOS RX'!$M1475,LEN(",O3_MQ131|"),'Com RTOS RX'!$N1475)*8</f>
        <v>672</v>
      </c>
    </row>
    <row r="1476" ht="15.75" customHeight="1">
      <c r="A1476" s="6" t="s">
        <v>7743</v>
      </c>
      <c r="B1476" s="6" t="s">
        <v>7744</v>
      </c>
      <c r="C1476" s="6" t="s">
        <v>1810</v>
      </c>
      <c r="D1476" s="6" t="s">
        <v>7745</v>
      </c>
      <c r="E1476" s="6" t="s">
        <v>1812</v>
      </c>
      <c r="F1476" s="6" t="s">
        <v>1812</v>
      </c>
      <c r="G1476" s="6" t="s">
        <v>1812</v>
      </c>
      <c r="H1476" s="6" t="s">
        <v>51</v>
      </c>
      <c r="I1476" s="6" t="s">
        <v>36</v>
      </c>
      <c r="J1476" s="6" t="s">
        <v>183</v>
      </c>
      <c r="K1476" s="6" t="s">
        <v>262</v>
      </c>
      <c r="L1476" s="6" t="s">
        <v>11</v>
      </c>
      <c r="M1476" s="6" t="s">
        <v>313</v>
      </c>
      <c r="N1476" s="6" t="s">
        <v>46</v>
      </c>
      <c r="O1476" s="6" t="s">
        <v>1812</v>
      </c>
      <c r="P1476" s="6" t="s">
        <v>1812</v>
      </c>
      <c r="Q1476" s="6" t="s">
        <v>1814</v>
      </c>
      <c r="R1476" s="6" t="s">
        <v>1812</v>
      </c>
      <c r="S1476" s="6" t="s">
        <v>1986</v>
      </c>
      <c r="T1476" s="6" t="s">
        <v>1813</v>
      </c>
      <c r="U1476" s="6" t="s">
        <v>1812</v>
      </c>
      <c r="V1476" s="6" t="s">
        <v>1812</v>
      </c>
      <c r="W1476" s="6" t="s">
        <v>1816</v>
      </c>
      <c r="X1476" s="6" t="s">
        <v>7746</v>
      </c>
      <c r="Y1476" s="8">
        <f>X1477-'Com RTOS RX'!$X1476</f>
        <v>0.00006944444444</v>
      </c>
      <c r="Z1476" s="6">
        <f>SUM(LEN(",CO_MQ135|"),'Com RTOS RX'!$H1476,LEN(",CO2_MQ135|"),'Com RTOS RX'!$I1476,LEN(",Alcool_MQ135|"),'Com RTOS RX'!$J1476,LEN(",Alcool_MQ135|"),'Com RTOS RX'!$K1476,LEN(",Toluen_MQ135|"),'Com RTOS RX'!$L1476,LEN(",MH4_MQ135|"),'Com RTOS RX'!$M1476,LEN(",O3_MQ131|"),'Com RTOS RX'!$N1476)*8</f>
        <v>672</v>
      </c>
    </row>
    <row r="1477" ht="15.75" customHeight="1">
      <c r="A1477" s="6" t="s">
        <v>7747</v>
      </c>
      <c r="B1477" s="6" t="s">
        <v>7748</v>
      </c>
      <c r="C1477" s="6" t="s">
        <v>1810</v>
      </c>
      <c r="D1477" s="6" t="s">
        <v>7749</v>
      </c>
      <c r="E1477" s="6" t="s">
        <v>1812</v>
      </c>
      <c r="F1477" s="6" t="s">
        <v>1812</v>
      </c>
      <c r="G1477" s="6" t="s">
        <v>1812</v>
      </c>
      <c r="H1477" s="6" t="s">
        <v>2618</v>
      </c>
      <c r="I1477" s="6" t="s">
        <v>27</v>
      </c>
      <c r="J1477" s="6" t="s">
        <v>16</v>
      </c>
      <c r="K1477" s="6" t="s">
        <v>262</v>
      </c>
      <c r="L1477" s="6" t="s">
        <v>326</v>
      </c>
      <c r="M1477" s="6" t="s">
        <v>313</v>
      </c>
      <c r="N1477" s="6" t="s">
        <v>319</v>
      </c>
      <c r="O1477" s="6" t="s">
        <v>1812</v>
      </c>
      <c r="P1477" s="6" t="s">
        <v>1812</v>
      </c>
      <c r="Q1477" s="6" t="s">
        <v>1814</v>
      </c>
      <c r="R1477" s="6" t="s">
        <v>1812</v>
      </c>
      <c r="S1477" s="6" t="s">
        <v>1986</v>
      </c>
      <c r="T1477" s="6" t="s">
        <v>1813</v>
      </c>
      <c r="U1477" s="6" t="s">
        <v>1812</v>
      </c>
      <c r="V1477" s="6" t="s">
        <v>1812</v>
      </c>
      <c r="W1477" s="6" t="s">
        <v>1816</v>
      </c>
      <c r="X1477" s="6" t="s">
        <v>7750</v>
      </c>
      <c r="Y1477" s="8">
        <f>X1478-'Com RTOS RX'!$X1477</f>
        <v>0.00006944444444</v>
      </c>
      <c r="Z1477" s="6">
        <f>SUM(LEN(",CO_MQ135|"),'Com RTOS RX'!$H1477,LEN(",CO2_MQ135|"),'Com RTOS RX'!$I1477,LEN(",Alcool_MQ135|"),'Com RTOS RX'!$J1477,LEN(",Alcool_MQ135|"),'Com RTOS RX'!$K1477,LEN(",Toluen_MQ135|"),'Com RTOS RX'!$L1477,LEN(",MH4_MQ135|"),'Com RTOS RX'!$M1477,LEN(",O3_MQ131|"),'Com RTOS RX'!$N1477)*8</f>
        <v>672</v>
      </c>
    </row>
    <row r="1478" ht="15.75" customHeight="1">
      <c r="A1478" s="6" t="s">
        <v>7751</v>
      </c>
      <c r="B1478" s="6" t="s">
        <v>7752</v>
      </c>
      <c r="C1478" s="6" t="s">
        <v>1810</v>
      </c>
      <c r="D1478" s="6" t="s">
        <v>7753</v>
      </c>
      <c r="E1478" s="6" t="s">
        <v>1812</v>
      </c>
      <c r="F1478" s="6" t="s">
        <v>1812</v>
      </c>
      <c r="G1478" s="6" t="s">
        <v>1812</v>
      </c>
      <c r="H1478" s="6" t="s">
        <v>252</v>
      </c>
      <c r="I1478" s="6" t="s">
        <v>276</v>
      </c>
      <c r="J1478" s="6" t="s">
        <v>275</v>
      </c>
      <c r="K1478" s="6" t="s">
        <v>261</v>
      </c>
      <c r="L1478" s="6" t="s">
        <v>202</v>
      </c>
      <c r="M1478" s="6" t="s">
        <v>306</v>
      </c>
      <c r="N1478" s="6" t="s">
        <v>46</v>
      </c>
      <c r="O1478" s="6" t="s">
        <v>1812</v>
      </c>
      <c r="P1478" s="6" t="s">
        <v>1812</v>
      </c>
      <c r="Q1478" s="6" t="s">
        <v>1814</v>
      </c>
      <c r="R1478" s="6" t="s">
        <v>1812</v>
      </c>
      <c r="S1478" s="6" t="s">
        <v>1986</v>
      </c>
      <c r="T1478" s="6" t="s">
        <v>1813</v>
      </c>
      <c r="U1478" s="6" t="s">
        <v>1812</v>
      </c>
      <c r="V1478" s="6" t="s">
        <v>1812</v>
      </c>
      <c r="W1478" s="6" t="s">
        <v>1816</v>
      </c>
      <c r="X1478" s="6" t="s">
        <v>7754</v>
      </c>
      <c r="Y1478" s="8">
        <f>X1479-'Com RTOS RX'!$X1478</f>
        <v>0.00006944444444</v>
      </c>
      <c r="Z1478" s="6">
        <f>SUM(LEN(",CO_MQ135|"),'Com RTOS RX'!$H1478,LEN(",CO2_MQ135|"),'Com RTOS RX'!$I1478,LEN(",Alcool_MQ135|"),'Com RTOS RX'!$J1478,LEN(",Alcool_MQ135|"),'Com RTOS RX'!$K1478,LEN(",Toluen_MQ135|"),'Com RTOS RX'!$L1478,LEN(",MH4_MQ135|"),'Com RTOS RX'!$M1478,LEN(",O3_MQ131|"),'Com RTOS RX'!$N1478)*8</f>
        <v>672</v>
      </c>
    </row>
    <row r="1479" ht="15.75" customHeight="1">
      <c r="A1479" s="6" t="s">
        <v>7755</v>
      </c>
      <c r="B1479" s="6" t="s">
        <v>7756</v>
      </c>
      <c r="C1479" s="6" t="s">
        <v>1810</v>
      </c>
      <c r="D1479" s="6" t="s">
        <v>7757</v>
      </c>
      <c r="E1479" s="6" t="s">
        <v>1812</v>
      </c>
      <c r="F1479" s="6" t="s">
        <v>1812</v>
      </c>
      <c r="G1479" s="6" t="s">
        <v>1812</v>
      </c>
      <c r="H1479" s="6" t="s">
        <v>25</v>
      </c>
      <c r="I1479" s="6" t="s">
        <v>27</v>
      </c>
      <c r="J1479" s="6" t="s">
        <v>16</v>
      </c>
      <c r="K1479" s="6" t="s">
        <v>262</v>
      </c>
      <c r="L1479" s="6" t="s">
        <v>326</v>
      </c>
      <c r="M1479" s="6" t="s">
        <v>313</v>
      </c>
      <c r="N1479" s="6" t="s">
        <v>46</v>
      </c>
      <c r="O1479" s="6" t="s">
        <v>1812</v>
      </c>
      <c r="P1479" s="6" t="s">
        <v>1812</v>
      </c>
      <c r="Q1479" s="6" t="s">
        <v>1814</v>
      </c>
      <c r="R1479" s="6" t="s">
        <v>1812</v>
      </c>
      <c r="S1479" s="6" t="s">
        <v>1986</v>
      </c>
      <c r="T1479" s="6" t="s">
        <v>1813</v>
      </c>
      <c r="U1479" s="6" t="s">
        <v>1812</v>
      </c>
      <c r="V1479" s="6" t="s">
        <v>1812</v>
      </c>
      <c r="W1479" s="6" t="s">
        <v>1816</v>
      </c>
      <c r="X1479" s="6" t="s">
        <v>7758</v>
      </c>
      <c r="Y1479" s="8">
        <f>X1480-'Com RTOS RX'!$X1479</f>
        <v>0.00006944444444</v>
      </c>
      <c r="Z1479" s="6">
        <f>SUM(LEN(",CO_MQ135|"),'Com RTOS RX'!$H1479,LEN(",CO2_MQ135|"),'Com RTOS RX'!$I1479,LEN(",Alcool_MQ135|"),'Com RTOS RX'!$J1479,LEN(",Alcool_MQ135|"),'Com RTOS RX'!$K1479,LEN(",Toluen_MQ135|"),'Com RTOS RX'!$L1479,LEN(",MH4_MQ135|"),'Com RTOS RX'!$M1479,LEN(",O3_MQ131|"),'Com RTOS RX'!$N1479)*8</f>
        <v>672</v>
      </c>
    </row>
    <row r="1480" ht="15.75" customHeight="1">
      <c r="A1480" s="6" t="s">
        <v>7759</v>
      </c>
      <c r="B1480" s="6" t="s">
        <v>7760</v>
      </c>
      <c r="C1480" s="6" t="s">
        <v>1810</v>
      </c>
      <c r="D1480" s="6" t="s">
        <v>7761</v>
      </c>
      <c r="E1480" s="6" t="s">
        <v>1812</v>
      </c>
      <c r="F1480" s="6" t="s">
        <v>1812</v>
      </c>
      <c r="G1480" s="6" t="s">
        <v>1812</v>
      </c>
      <c r="H1480" s="6" t="s">
        <v>51</v>
      </c>
      <c r="I1480" s="6" t="s">
        <v>36</v>
      </c>
      <c r="J1480" s="6" t="s">
        <v>183</v>
      </c>
      <c r="K1480" s="6" t="s">
        <v>262</v>
      </c>
      <c r="L1480" s="6" t="s">
        <v>136</v>
      </c>
      <c r="M1480" s="6" t="s">
        <v>313</v>
      </c>
      <c r="N1480" s="6" t="s">
        <v>27</v>
      </c>
      <c r="O1480" s="6" t="s">
        <v>1812</v>
      </c>
      <c r="P1480" s="6" t="s">
        <v>1812</v>
      </c>
      <c r="Q1480" s="6" t="s">
        <v>1814</v>
      </c>
      <c r="R1480" s="6" t="s">
        <v>1812</v>
      </c>
      <c r="S1480" s="6" t="s">
        <v>1986</v>
      </c>
      <c r="T1480" s="6" t="s">
        <v>1813</v>
      </c>
      <c r="U1480" s="6" t="s">
        <v>1812</v>
      </c>
      <c r="V1480" s="6" t="s">
        <v>1812</v>
      </c>
      <c r="W1480" s="6" t="s">
        <v>1816</v>
      </c>
      <c r="X1480" s="6" t="s">
        <v>7762</v>
      </c>
      <c r="Y1480" s="8">
        <f>X1481-'Com RTOS RX'!$X1480</f>
        <v>0.00006944444444</v>
      </c>
      <c r="Z1480" s="6">
        <f>SUM(LEN(",CO_MQ135|"),'Com RTOS RX'!$H1480,LEN(",CO2_MQ135|"),'Com RTOS RX'!$I1480,LEN(",Alcool_MQ135|"),'Com RTOS RX'!$J1480,LEN(",Alcool_MQ135|"),'Com RTOS RX'!$K1480,LEN(",Toluen_MQ135|"),'Com RTOS RX'!$L1480,LEN(",MH4_MQ135|"),'Com RTOS RX'!$M1480,LEN(",O3_MQ131|"),'Com RTOS RX'!$N1480)*8</f>
        <v>672</v>
      </c>
    </row>
    <row r="1481" ht="15.75" customHeight="1">
      <c r="A1481" s="6" t="s">
        <v>7763</v>
      </c>
      <c r="B1481" s="6" t="s">
        <v>7764</v>
      </c>
      <c r="C1481" s="6" t="s">
        <v>1810</v>
      </c>
      <c r="D1481" s="6" t="s">
        <v>7765</v>
      </c>
      <c r="E1481" s="6" t="s">
        <v>1812</v>
      </c>
      <c r="F1481" s="6" t="s">
        <v>1812</v>
      </c>
      <c r="G1481" s="6" t="s">
        <v>1812</v>
      </c>
      <c r="H1481" s="6" t="s">
        <v>249</v>
      </c>
      <c r="I1481" s="6" t="s">
        <v>237</v>
      </c>
      <c r="J1481" s="6" t="s">
        <v>120</v>
      </c>
      <c r="K1481" s="6" t="s">
        <v>250</v>
      </c>
      <c r="L1481" s="6" t="s">
        <v>251</v>
      </c>
      <c r="M1481" s="6" t="s">
        <v>242</v>
      </c>
      <c r="N1481" s="6" t="s">
        <v>46</v>
      </c>
      <c r="O1481" s="6" t="s">
        <v>1812</v>
      </c>
      <c r="P1481" s="6" t="s">
        <v>1812</v>
      </c>
      <c r="Q1481" s="6" t="s">
        <v>1814</v>
      </c>
      <c r="R1481" s="6" t="s">
        <v>1812</v>
      </c>
      <c r="S1481" s="6" t="s">
        <v>1887</v>
      </c>
      <c r="T1481" s="6" t="s">
        <v>1813</v>
      </c>
      <c r="U1481" s="6" t="s">
        <v>1812</v>
      </c>
      <c r="V1481" s="6" t="s">
        <v>1812</v>
      </c>
      <c r="W1481" s="6" t="s">
        <v>1816</v>
      </c>
      <c r="X1481" s="6" t="s">
        <v>7766</v>
      </c>
      <c r="Y1481" s="8">
        <f>X1482-'Com RTOS RX'!$X1481</f>
        <v>0.00006944444444</v>
      </c>
      <c r="Z1481" s="6">
        <f>SUM(LEN(",CO_MQ135|"),'Com RTOS RX'!$H1481,LEN(",CO2_MQ135|"),'Com RTOS RX'!$I1481,LEN(",Alcool_MQ135|"),'Com RTOS RX'!$J1481,LEN(",Alcool_MQ135|"),'Com RTOS RX'!$K1481,LEN(",Toluen_MQ135|"),'Com RTOS RX'!$L1481,LEN(",MH4_MQ135|"),'Com RTOS RX'!$M1481,LEN(",O3_MQ131|"),'Com RTOS RX'!$N1481)*8</f>
        <v>672</v>
      </c>
    </row>
    <row r="1482" ht="15.75" customHeight="1">
      <c r="A1482" s="6" t="s">
        <v>7767</v>
      </c>
      <c r="B1482" s="6" t="s">
        <v>7768</v>
      </c>
      <c r="C1482" s="6" t="s">
        <v>1810</v>
      </c>
      <c r="D1482" s="6" t="s">
        <v>7769</v>
      </c>
      <c r="E1482" s="6" t="s">
        <v>1812</v>
      </c>
      <c r="F1482" s="6" t="s">
        <v>1812</v>
      </c>
      <c r="G1482" s="6" t="s">
        <v>1812</v>
      </c>
      <c r="H1482" s="6" t="s">
        <v>252</v>
      </c>
      <c r="I1482" s="6" t="s">
        <v>276</v>
      </c>
      <c r="J1482" s="6" t="s">
        <v>275</v>
      </c>
      <c r="K1482" s="6" t="s">
        <v>261</v>
      </c>
      <c r="L1482" s="6" t="s">
        <v>202</v>
      </c>
      <c r="M1482" s="6" t="s">
        <v>306</v>
      </c>
      <c r="N1482" s="6" t="s">
        <v>27</v>
      </c>
      <c r="O1482" s="6" t="s">
        <v>1812</v>
      </c>
      <c r="P1482" s="6" t="s">
        <v>1812</v>
      </c>
      <c r="Q1482" s="6" t="s">
        <v>1814</v>
      </c>
      <c r="R1482" s="6" t="s">
        <v>1812</v>
      </c>
      <c r="S1482" s="6" t="s">
        <v>1986</v>
      </c>
      <c r="T1482" s="6" t="s">
        <v>1813</v>
      </c>
      <c r="U1482" s="6" t="s">
        <v>1812</v>
      </c>
      <c r="V1482" s="6" t="s">
        <v>1812</v>
      </c>
      <c r="W1482" s="6" t="s">
        <v>1816</v>
      </c>
      <c r="X1482" s="6" t="s">
        <v>7770</v>
      </c>
      <c r="Y1482" s="8">
        <f>X1483-'Com RTOS RX'!$X1482</f>
        <v>0.00006944444444</v>
      </c>
      <c r="Z1482" s="6">
        <f>SUM(LEN(",CO_MQ135|"),'Com RTOS RX'!$H1482,LEN(",CO2_MQ135|"),'Com RTOS RX'!$I1482,LEN(",Alcool_MQ135|"),'Com RTOS RX'!$J1482,LEN(",Alcool_MQ135|"),'Com RTOS RX'!$K1482,LEN(",Toluen_MQ135|"),'Com RTOS RX'!$L1482,LEN(",MH4_MQ135|"),'Com RTOS RX'!$M1482,LEN(",O3_MQ131|"),'Com RTOS RX'!$N1482)*8</f>
        <v>672</v>
      </c>
    </row>
    <row r="1483" ht="15.75" customHeight="1">
      <c r="A1483" s="6" t="s">
        <v>7771</v>
      </c>
      <c r="B1483" s="6" t="s">
        <v>7772</v>
      </c>
      <c r="C1483" s="6" t="s">
        <v>1810</v>
      </c>
      <c r="D1483" s="6" t="s">
        <v>7773</v>
      </c>
      <c r="E1483" s="6" t="s">
        <v>1812</v>
      </c>
      <c r="F1483" s="6" t="s">
        <v>1812</v>
      </c>
      <c r="G1483" s="6" t="s">
        <v>1812</v>
      </c>
      <c r="H1483" s="6" t="s">
        <v>183</v>
      </c>
      <c r="I1483" s="6" t="s">
        <v>27</v>
      </c>
      <c r="J1483" s="6" t="s">
        <v>317</v>
      </c>
      <c r="K1483" s="6" t="s">
        <v>262</v>
      </c>
      <c r="L1483" s="6" t="s">
        <v>142</v>
      </c>
      <c r="M1483" s="6" t="s">
        <v>313</v>
      </c>
      <c r="N1483" s="6" t="s">
        <v>27</v>
      </c>
      <c r="O1483" s="6" t="s">
        <v>1812</v>
      </c>
      <c r="P1483" s="6" t="s">
        <v>1812</v>
      </c>
      <c r="Q1483" s="6" t="s">
        <v>1814</v>
      </c>
      <c r="R1483" s="6" t="s">
        <v>1812</v>
      </c>
      <c r="S1483" s="6" t="s">
        <v>1986</v>
      </c>
      <c r="T1483" s="6" t="s">
        <v>1813</v>
      </c>
      <c r="U1483" s="6" t="s">
        <v>1812</v>
      </c>
      <c r="V1483" s="6" t="s">
        <v>1812</v>
      </c>
      <c r="W1483" s="6" t="s">
        <v>1816</v>
      </c>
      <c r="X1483" s="6" t="s">
        <v>7774</v>
      </c>
      <c r="Y1483" s="8">
        <f>X1484-'Com RTOS RX'!$X1483</f>
        <v>0.00006944444444</v>
      </c>
      <c r="Z1483" s="6">
        <f>SUM(LEN(",CO_MQ135|"),'Com RTOS RX'!$H1483,LEN(",CO2_MQ135|"),'Com RTOS RX'!$I1483,LEN(",Alcool_MQ135|"),'Com RTOS RX'!$J1483,LEN(",Alcool_MQ135|"),'Com RTOS RX'!$K1483,LEN(",Toluen_MQ135|"),'Com RTOS RX'!$L1483,LEN(",MH4_MQ135|"),'Com RTOS RX'!$M1483,LEN(",O3_MQ131|"),'Com RTOS RX'!$N1483)*8</f>
        <v>672</v>
      </c>
    </row>
    <row r="1484" ht="15.75" customHeight="1">
      <c r="A1484" s="6" t="s">
        <v>7775</v>
      </c>
      <c r="B1484" s="6" t="s">
        <v>7776</v>
      </c>
      <c r="C1484" s="6" t="s">
        <v>1810</v>
      </c>
      <c r="D1484" s="6" t="s">
        <v>7777</v>
      </c>
      <c r="E1484" s="6" t="s">
        <v>1812</v>
      </c>
      <c r="F1484" s="6" t="s">
        <v>1812</v>
      </c>
      <c r="G1484" s="6" t="s">
        <v>1812</v>
      </c>
      <c r="H1484" s="6" t="s">
        <v>44</v>
      </c>
      <c r="I1484" s="6" t="s">
        <v>46</v>
      </c>
      <c r="J1484" s="6" t="s">
        <v>323</v>
      </c>
      <c r="K1484" s="6" t="s">
        <v>1985</v>
      </c>
      <c r="L1484" s="6" t="s">
        <v>325</v>
      </c>
      <c r="M1484" s="6" t="s">
        <v>313</v>
      </c>
      <c r="N1484" s="6" t="s">
        <v>46</v>
      </c>
      <c r="O1484" s="6" t="s">
        <v>1812</v>
      </c>
      <c r="P1484" s="6" t="s">
        <v>1812</v>
      </c>
      <c r="Q1484" s="6" t="s">
        <v>1814</v>
      </c>
      <c r="R1484" s="6" t="s">
        <v>1812</v>
      </c>
      <c r="S1484" s="6" t="s">
        <v>1986</v>
      </c>
      <c r="T1484" s="6" t="s">
        <v>1813</v>
      </c>
      <c r="U1484" s="6" t="s">
        <v>1812</v>
      </c>
      <c r="V1484" s="6" t="s">
        <v>1812</v>
      </c>
      <c r="W1484" s="6" t="s">
        <v>1816</v>
      </c>
      <c r="X1484" s="6" t="s">
        <v>7778</v>
      </c>
      <c r="Y1484" s="8">
        <f>X1485-'Com RTOS RX'!$X1484</f>
        <v>0.00006944444444</v>
      </c>
      <c r="Z1484" s="6">
        <f>SUM(LEN(",CO_MQ135|"),'Com RTOS RX'!$H1484,LEN(",CO2_MQ135|"),'Com RTOS RX'!$I1484,LEN(",Alcool_MQ135|"),'Com RTOS RX'!$J1484,LEN(",Alcool_MQ135|"),'Com RTOS RX'!$K1484,LEN(",Toluen_MQ135|"),'Com RTOS RX'!$L1484,LEN(",MH4_MQ135|"),'Com RTOS RX'!$M1484,LEN(",O3_MQ131|"),'Com RTOS RX'!$N1484)*8</f>
        <v>672</v>
      </c>
    </row>
    <row r="1485" ht="15.75" customHeight="1">
      <c r="A1485" s="6" t="s">
        <v>7779</v>
      </c>
      <c r="B1485" s="6" t="s">
        <v>7780</v>
      </c>
      <c r="C1485" s="6" t="s">
        <v>1810</v>
      </c>
      <c r="D1485" s="6" t="s">
        <v>7781</v>
      </c>
      <c r="E1485" s="6" t="s">
        <v>1812</v>
      </c>
      <c r="F1485" s="6" t="s">
        <v>1812</v>
      </c>
      <c r="G1485" s="6" t="s">
        <v>1812</v>
      </c>
      <c r="H1485" s="6" t="s">
        <v>25</v>
      </c>
      <c r="I1485" s="6" t="s">
        <v>27</v>
      </c>
      <c r="J1485" s="6" t="s">
        <v>16</v>
      </c>
      <c r="K1485" s="6" t="s">
        <v>262</v>
      </c>
      <c r="L1485" s="6" t="s">
        <v>326</v>
      </c>
      <c r="M1485" s="6" t="s">
        <v>313</v>
      </c>
      <c r="N1485" s="6" t="s">
        <v>27</v>
      </c>
      <c r="O1485" s="6" t="s">
        <v>1812</v>
      </c>
      <c r="P1485" s="6" t="s">
        <v>1812</v>
      </c>
      <c r="Q1485" s="6" t="s">
        <v>1814</v>
      </c>
      <c r="R1485" s="6" t="s">
        <v>1812</v>
      </c>
      <c r="S1485" s="6" t="s">
        <v>1986</v>
      </c>
      <c r="T1485" s="6" t="s">
        <v>1813</v>
      </c>
      <c r="U1485" s="6" t="s">
        <v>1812</v>
      </c>
      <c r="V1485" s="6" t="s">
        <v>1812</v>
      </c>
      <c r="W1485" s="6" t="s">
        <v>1816</v>
      </c>
      <c r="X1485" s="6" t="s">
        <v>7782</v>
      </c>
      <c r="Y1485" s="8">
        <f>X1486-'Com RTOS RX'!$X1485</f>
        <v>0.00006944444444</v>
      </c>
      <c r="Z1485" s="6">
        <f>SUM(LEN(",CO_MQ135|"),'Com RTOS RX'!$H1485,LEN(",CO2_MQ135|"),'Com RTOS RX'!$I1485,LEN(",Alcool_MQ135|"),'Com RTOS RX'!$J1485,LEN(",Alcool_MQ135|"),'Com RTOS RX'!$K1485,LEN(",Toluen_MQ135|"),'Com RTOS RX'!$L1485,LEN(",MH4_MQ135|"),'Com RTOS RX'!$M1485,LEN(",O3_MQ131|"),'Com RTOS RX'!$N1485)*8</f>
        <v>672</v>
      </c>
    </row>
    <row r="1486" ht="15.75" customHeight="1">
      <c r="A1486" s="6" t="s">
        <v>7783</v>
      </c>
      <c r="B1486" s="6" t="s">
        <v>7784</v>
      </c>
      <c r="C1486" s="6" t="s">
        <v>1810</v>
      </c>
      <c r="D1486" s="6" t="s">
        <v>7785</v>
      </c>
      <c r="E1486" s="6" t="s">
        <v>1812</v>
      </c>
      <c r="F1486" s="6" t="s">
        <v>1812</v>
      </c>
      <c r="G1486" s="6" t="s">
        <v>1812</v>
      </c>
      <c r="H1486" s="6" t="s">
        <v>44</v>
      </c>
      <c r="I1486" s="6" t="s">
        <v>46</v>
      </c>
      <c r="J1486" s="6" t="s">
        <v>317</v>
      </c>
      <c r="K1486" s="6" t="s">
        <v>262</v>
      </c>
      <c r="L1486" s="6" t="s">
        <v>322</v>
      </c>
      <c r="M1486" s="6" t="s">
        <v>313</v>
      </c>
      <c r="N1486" s="6" t="s">
        <v>27</v>
      </c>
      <c r="O1486" s="6" t="s">
        <v>1812</v>
      </c>
      <c r="P1486" s="6" t="s">
        <v>1812</v>
      </c>
      <c r="Q1486" s="6" t="s">
        <v>1814</v>
      </c>
      <c r="R1486" s="6" t="s">
        <v>1812</v>
      </c>
      <c r="S1486" s="6" t="s">
        <v>1986</v>
      </c>
      <c r="T1486" s="6" t="s">
        <v>1813</v>
      </c>
      <c r="U1486" s="6" t="s">
        <v>1812</v>
      </c>
      <c r="V1486" s="6" t="s">
        <v>1812</v>
      </c>
      <c r="W1486" s="6" t="s">
        <v>1816</v>
      </c>
      <c r="X1486" s="6" t="s">
        <v>7786</v>
      </c>
      <c r="Y1486" s="8">
        <f>X1487-'Com RTOS RX'!$X1486</f>
        <v>0.00006944444444</v>
      </c>
      <c r="Z1486" s="6">
        <f>SUM(LEN(",CO_MQ135|"),'Com RTOS RX'!$H1486,LEN(",CO2_MQ135|"),'Com RTOS RX'!$I1486,LEN(",Alcool_MQ135|"),'Com RTOS RX'!$J1486,LEN(",Alcool_MQ135|"),'Com RTOS RX'!$K1486,LEN(",Toluen_MQ135|"),'Com RTOS RX'!$L1486,LEN(",MH4_MQ135|"),'Com RTOS RX'!$M1486,LEN(",O3_MQ131|"),'Com RTOS RX'!$N1486)*8</f>
        <v>672</v>
      </c>
    </row>
    <row r="1487" ht="15.75" customHeight="1">
      <c r="A1487" s="6" t="s">
        <v>7787</v>
      </c>
      <c r="B1487" s="6" t="s">
        <v>7788</v>
      </c>
      <c r="C1487" s="6" t="s">
        <v>1810</v>
      </c>
      <c r="D1487" s="6" t="s">
        <v>7789</v>
      </c>
      <c r="E1487" s="6" t="s">
        <v>1812</v>
      </c>
      <c r="F1487" s="6" t="s">
        <v>1812</v>
      </c>
      <c r="G1487" s="6" t="s">
        <v>1812</v>
      </c>
      <c r="H1487" s="6" t="s">
        <v>38</v>
      </c>
      <c r="I1487" s="6" t="s">
        <v>301</v>
      </c>
      <c r="J1487" s="6" t="s">
        <v>252</v>
      </c>
      <c r="K1487" s="6" t="s">
        <v>244</v>
      </c>
      <c r="L1487" s="6" t="s">
        <v>2112</v>
      </c>
      <c r="M1487" s="6" t="s">
        <v>1985</v>
      </c>
      <c r="N1487" s="6" t="s">
        <v>46</v>
      </c>
      <c r="O1487" s="6" t="s">
        <v>1812</v>
      </c>
      <c r="P1487" s="6" t="s">
        <v>1812</v>
      </c>
      <c r="Q1487" s="6" t="s">
        <v>1814</v>
      </c>
      <c r="R1487" s="6" t="s">
        <v>1812</v>
      </c>
      <c r="S1487" s="6" t="s">
        <v>1986</v>
      </c>
      <c r="T1487" s="6" t="s">
        <v>1813</v>
      </c>
      <c r="U1487" s="6" t="s">
        <v>1812</v>
      </c>
      <c r="V1487" s="6" t="s">
        <v>1812</v>
      </c>
      <c r="W1487" s="6" t="s">
        <v>1816</v>
      </c>
      <c r="X1487" s="6" t="s">
        <v>7790</v>
      </c>
      <c r="Y1487" s="8">
        <f>X1488-'Com RTOS RX'!$X1487</f>
        <v>0.00008101851852</v>
      </c>
      <c r="Z1487" s="6">
        <f>SUM(LEN(",CO_MQ135|"),'Com RTOS RX'!$H1487,LEN(",CO2_MQ135|"),'Com RTOS RX'!$I1487,LEN(",Alcool_MQ135|"),'Com RTOS RX'!$J1487,LEN(",Alcool_MQ135|"),'Com RTOS RX'!$K1487,LEN(",Toluen_MQ135|"),'Com RTOS RX'!$L1487,LEN(",MH4_MQ135|"),'Com RTOS RX'!$M1487,LEN(",O3_MQ131|"),'Com RTOS RX'!$N1487)*8</f>
        <v>672</v>
      </c>
    </row>
    <row r="1488" ht="15.75" customHeight="1">
      <c r="A1488" s="6" t="s">
        <v>7791</v>
      </c>
      <c r="B1488" s="6" t="s">
        <v>7792</v>
      </c>
      <c r="C1488" s="6" t="s">
        <v>1810</v>
      </c>
      <c r="D1488" s="6" t="s">
        <v>7793</v>
      </c>
      <c r="E1488" s="6" t="s">
        <v>1812</v>
      </c>
      <c r="F1488" s="6" t="s">
        <v>1812</v>
      </c>
      <c r="G1488" s="6" t="s">
        <v>1812</v>
      </c>
      <c r="H1488" s="6" t="s">
        <v>232</v>
      </c>
      <c r="I1488" s="6" t="s">
        <v>36</v>
      </c>
      <c r="J1488" s="6" t="s">
        <v>2618</v>
      </c>
      <c r="K1488" s="6" t="s">
        <v>262</v>
      </c>
      <c r="L1488" s="6" t="s">
        <v>136</v>
      </c>
      <c r="M1488" s="6" t="s">
        <v>306</v>
      </c>
      <c r="N1488" s="6" t="s">
        <v>27</v>
      </c>
      <c r="O1488" s="6" t="s">
        <v>1812</v>
      </c>
      <c r="P1488" s="6" t="s">
        <v>1812</v>
      </c>
      <c r="Q1488" s="6" t="s">
        <v>1814</v>
      </c>
      <c r="R1488" s="6" t="s">
        <v>1812</v>
      </c>
      <c r="S1488" s="6" t="s">
        <v>1986</v>
      </c>
      <c r="T1488" s="6" t="s">
        <v>1813</v>
      </c>
      <c r="U1488" s="6" t="s">
        <v>1812</v>
      </c>
      <c r="V1488" s="6" t="s">
        <v>1812</v>
      </c>
      <c r="W1488" s="6" t="s">
        <v>1816</v>
      </c>
      <c r="X1488" s="6" t="s">
        <v>7794</v>
      </c>
      <c r="Y1488" s="8">
        <f>X1489-'Com RTOS RX'!$X1488</f>
        <v>0.00005787037037</v>
      </c>
      <c r="Z1488" s="6">
        <f>SUM(LEN(",CO_MQ135|"),'Com RTOS RX'!$H1488,LEN(",CO2_MQ135|"),'Com RTOS RX'!$I1488,LEN(",Alcool_MQ135|"),'Com RTOS RX'!$J1488,LEN(",Alcool_MQ135|"),'Com RTOS RX'!$K1488,LEN(",Toluen_MQ135|"),'Com RTOS RX'!$L1488,LEN(",MH4_MQ135|"),'Com RTOS RX'!$M1488,LEN(",O3_MQ131|"),'Com RTOS RX'!$N1488)*8</f>
        <v>672</v>
      </c>
    </row>
    <row r="1489" ht="15.75" customHeight="1">
      <c r="A1489" s="6" t="s">
        <v>7795</v>
      </c>
      <c r="B1489" s="6" t="s">
        <v>7796</v>
      </c>
      <c r="C1489" s="6" t="s">
        <v>1810</v>
      </c>
      <c r="D1489" s="6" t="s">
        <v>7797</v>
      </c>
      <c r="E1489" s="6" t="s">
        <v>1812</v>
      </c>
      <c r="F1489" s="6" t="s">
        <v>1812</v>
      </c>
      <c r="G1489" s="6" t="s">
        <v>1812</v>
      </c>
      <c r="H1489" s="6" t="s">
        <v>25</v>
      </c>
      <c r="I1489" s="6" t="s">
        <v>27</v>
      </c>
      <c r="J1489" s="6" t="s">
        <v>16</v>
      </c>
      <c r="K1489" s="6" t="s">
        <v>262</v>
      </c>
      <c r="L1489" s="6" t="s">
        <v>326</v>
      </c>
      <c r="M1489" s="6" t="s">
        <v>313</v>
      </c>
      <c r="N1489" s="6" t="s">
        <v>46</v>
      </c>
      <c r="O1489" s="6" t="s">
        <v>1812</v>
      </c>
      <c r="P1489" s="6" t="s">
        <v>1812</v>
      </c>
      <c r="Q1489" s="6" t="s">
        <v>1814</v>
      </c>
      <c r="R1489" s="6" t="s">
        <v>1812</v>
      </c>
      <c r="S1489" s="6" t="s">
        <v>1986</v>
      </c>
      <c r="T1489" s="6" t="s">
        <v>1813</v>
      </c>
      <c r="U1489" s="6" t="s">
        <v>1812</v>
      </c>
      <c r="V1489" s="6" t="s">
        <v>1812</v>
      </c>
      <c r="W1489" s="6" t="s">
        <v>1816</v>
      </c>
      <c r="X1489" s="6" t="s">
        <v>7798</v>
      </c>
      <c r="Y1489" s="8">
        <f>X1490-'Com RTOS RX'!$X1489</f>
        <v>0.00006944444444</v>
      </c>
      <c r="Z1489" s="6">
        <f>SUM(LEN(",CO_MQ135|"),'Com RTOS RX'!$H1489,LEN(",CO2_MQ135|"),'Com RTOS RX'!$I1489,LEN(",Alcool_MQ135|"),'Com RTOS RX'!$J1489,LEN(",Alcool_MQ135|"),'Com RTOS RX'!$K1489,LEN(",Toluen_MQ135|"),'Com RTOS RX'!$L1489,LEN(",MH4_MQ135|"),'Com RTOS RX'!$M1489,LEN(",O3_MQ131|"),'Com RTOS RX'!$N1489)*8</f>
        <v>672</v>
      </c>
    </row>
    <row r="1490" ht="15.75" customHeight="1">
      <c r="A1490" s="6" t="s">
        <v>7799</v>
      </c>
      <c r="B1490" s="6" t="s">
        <v>7800</v>
      </c>
      <c r="C1490" s="6" t="s">
        <v>1810</v>
      </c>
      <c r="D1490" s="6" t="s">
        <v>7801</v>
      </c>
      <c r="E1490" s="6" t="s">
        <v>1812</v>
      </c>
      <c r="F1490" s="6" t="s">
        <v>1812</v>
      </c>
      <c r="G1490" s="6" t="s">
        <v>1812</v>
      </c>
      <c r="H1490" s="6" t="s">
        <v>232</v>
      </c>
      <c r="I1490" s="6" t="s">
        <v>311</v>
      </c>
      <c r="J1490" s="6" t="s">
        <v>2618</v>
      </c>
      <c r="K1490" s="6" t="s">
        <v>262</v>
      </c>
      <c r="L1490" s="6" t="s">
        <v>3250</v>
      </c>
      <c r="M1490" s="6" t="s">
        <v>306</v>
      </c>
      <c r="N1490" s="6" t="s">
        <v>27</v>
      </c>
      <c r="O1490" s="6" t="s">
        <v>1812</v>
      </c>
      <c r="P1490" s="6" t="s">
        <v>1812</v>
      </c>
      <c r="Q1490" s="6" t="s">
        <v>1814</v>
      </c>
      <c r="R1490" s="6" t="s">
        <v>1812</v>
      </c>
      <c r="S1490" s="6" t="s">
        <v>1986</v>
      </c>
      <c r="T1490" s="6" t="s">
        <v>1813</v>
      </c>
      <c r="U1490" s="6" t="s">
        <v>1812</v>
      </c>
      <c r="V1490" s="6" t="s">
        <v>1812</v>
      </c>
      <c r="W1490" s="6" t="s">
        <v>1816</v>
      </c>
      <c r="X1490" s="6" t="s">
        <v>7802</v>
      </c>
      <c r="Y1490" s="8">
        <f>X1491-'Com RTOS RX'!$X1490</f>
        <v>0.00006944444444</v>
      </c>
      <c r="Z1490" s="6">
        <f>SUM(LEN(",CO_MQ135|"),'Com RTOS RX'!$H1490,LEN(",CO2_MQ135|"),'Com RTOS RX'!$I1490,LEN(",Alcool_MQ135|"),'Com RTOS RX'!$J1490,LEN(",Alcool_MQ135|"),'Com RTOS RX'!$K1490,LEN(",Toluen_MQ135|"),'Com RTOS RX'!$L1490,LEN(",MH4_MQ135|"),'Com RTOS RX'!$M1490,LEN(",O3_MQ131|"),'Com RTOS RX'!$N1490)*8</f>
        <v>672</v>
      </c>
    </row>
    <row r="1491" ht="15.75" customHeight="1">
      <c r="A1491" s="6" t="s">
        <v>7803</v>
      </c>
      <c r="B1491" s="6" t="s">
        <v>7804</v>
      </c>
      <c r="C1491" s="6" t="s">
        <v>1810</v>
      </c>
      <c r="D1491" s="6" t="s">
        <v>7805</v>
      </c>
      <c r="E1491" s="6" t="s">
        <v>1812</v>
      </c>
      <c r="F1491" s="6" t="s">
        <v>1812</v>
      </c>
      <c r="G1491" s="6" t="s">
        <v>1812</v>
      </c>
      <c r="H1491" s="6" t="s">
        <v>51</v>
      </c>
      <c r="I1491" s="6" t="s">
        <v>36</v>
      </c>
      <c r="J1491" s="6" t="s">
        <v>183</v>
      </c>
      <c r="K1491" s="6" t="s">
        <v>262</v>
      </c>
      <c r="L1491" s="6" t="s">
        <v>11</v>
      </c>
      <c r="M1491" s="6" t="s">
        <v>313</v>
      </c>
      <c r="N1491" s="6" t="s">
        <v>27</v>
      </c>
      <c r="O1491" s="6" t="s">
        <v>1812</v>
      </c>
      <c r="P1491" s="6" t="s">
        <v>1812</v>
      </c>
      <c r="Q1491" s="6" t="s">
        <v>1814</v>
      </c>
      <c r="R1491" s="6" t="s">
        <v>1812</v>
      </c>
      <c r="S1491" s="6" t="s">
        <v>1986</v>
      </c>
      <c r="T1491" s="6" t="s">
        <v>1813</v>
      </c>
      <c r="U1491" s="6" t="s">
        <v>1812</v>
      </c>
      <c r="V1491" s="6" t="s">
        <v>1812</v>
      </c>
      <c r="W1491" s="6" t="s">
        <v>1816</v>
      </c>
      <c r="X1491" s="6" t="s">
        <v>7806</v>
      </c>
      <c r="Y1491" s="8">
        <f>X1492-'Com RTOS RX'!$X1491</f>
        <v>0.00008101851852</v>
      </c>
      <c r="Z1491" s="6">
        <f>SUM(LEN(",CO_MQ135|"),'Com RTOS RX'!$H1491,LEN(",CO2_MQ135|"),'Com RTOS RX'!$I1491,LEN(",Alcool_MQ135|"),'Com RTOS RX'!$J1491,LEN(",Alcool_MQ135|"),'Com RTOS RX'!$K1491,LEN(",Toluen_MQ135|"),'Com RTOS RX'!$L1491,LEN(",MH4_MQ135|"),'Com RTOS RX'!$M1491,LEN(",O3_MQ131|"),'Com RTOS RX'!$N1491)*8</f>
        <v>672</v>
      </c>
    </row>
    <row r="1492" ht="15.75" customHeight="1">
      <c r="A1492" s="6" t="s">
        <v>7807</v>
      </c>
      <c r="B1492" s="6" t="s">
        <v>7808</v>
      </c>
      <c r="C1492" s="6" t="s">
        <v>1810</v>
      </c>
      <c r="D1492" s="6" t="s">
        <v>7809</v>
      </c>
      <c r="E1492" s="6" t="s">
        <v>1812</v>
      </c>
      <c r="F1492" s="6" t="s">
        <v>1812</v>
      </c>
      <c r="G1492" s="6" t="s">
        <v>1812</v>
      </c>
      <c r="H1492" s="6" t="s">
        <v>51</v>
      </c>
      <c r="I1492" s="6" t="s">
        <v>36</v>
      </c>
      <c r="J1492" s="6" t="s">
        <v>183</v>
      </c>
      <c r="K1492" s="6" t="s">
        <v>262</v>
      </c>
      <c r="L1492" s="6" t="s">
        <v>136</v>
      </c>
      <c r="M1492" s="6" t="s">
        <v>313</v>
      </c>
      <c r="N1492" s="6" t="s">
        <v>27</v>
      </c>
      <c r="O1492" s="6" t="s">
        <v>1812</v>
      </c>
      <c r="P1492" s="6" t="s">
        <v>1812</v>
      </c>
      <c r="Q1492" s="6" t="s">
        <v>1814</v>
      </c>
      <c r="R1492" s="6" t="s">
        <v>1812</v>
      </c>
      <c r="S1492" s="6" t="s">
        <v>1986</v>
      </c>
      <c r="T1492" s="6" t="s">
        <v>1813</v>
      </c>
      <c r="U1492" s="6" t="s">
        <v>1812</v>
      </c>
      <c r="V1492" s="6" t="s">
        <v>1812</v>
      </c>
      <c r="W1492" s="6" t="s">
        <v>1816</v>
      </c>
      <c r="X1492" s="6" t="s">
        <v>7810</v>
      </c>
      <c r="Y1492" s="8">
        <f>X1493-'Com RTOS RX'!$X1492</f>
        <v>0.00006944444444</v>
      </c>
      <c r="Z1492" s="6">
        <f>SUM(LEN(",CO_MQ135|"),'Com RTOS RX'!$H1492,LEN(",CO2_MQ135|"),'Com RTOS RX'!$I1492,LEN(",Alcool_MQ135|"),'Com RTOS RX'!$J1492,LEN(",Alcool_MQ135|"),'Com RTOS RX'!$K1492,LEN(",Toluen_MQ135|"),'Com RTOS RX'!$L1492,LEN(",MH4_MQ135|"),'Com RTOS RX'!$M1492,LEN(",O3_MQ131|"),'Com RTOS RX'!$N1492)*8</f>
        <v>672</v>
      </c>
    </row>
    <row r="1493" ht="15.75" customHeight="1">
      <c r="A1493" s="6" t="s">
        <v>7811</v>
      </c>
      <c r="B1493" s="6" t="s">
        <v>7812</v>
      </c>
      <c r="C1493" s="6" t="s">
        <v>1810</v>
      </c>
      <c r="D1493" s="6" t="s">
        <v>7813</v>
      </c>
      <c r="E1493" s="6" t="s">
        <v>1812</v>
      </c>
      <c r="F1493" s="6" t="s">
        <v>1812</v>
      </c>
      <c r="G1493" s="6" t="s">
        <v>1812</v>
      </c>
      <c r="H1493" s="6" t="s">
        <v>25</v>
      </c>
      <c r="I1493" s="6" t="s">
        <v>27</v>
      </c>
      <c r="J1493" s="6" t="s">
        <v>16</v>
      </c>
      <c r="K1493" s="6" t="s">
        <v>262</v>
      </c>
      <c r="L1493" s="6" t="s">
        <v>326</v>
      </c>
      <c r="M1493" s="6" t="s">
        <v>313</v>
      </c>
      <c r="N1493" s="6" t="s">
        <v>27</v>
      </c>
      <c r="O1493" s="6" t="s">
        <v>1812</v>
      </c>
      <c r="P1493" s="6" t="s">
        <v>1812</v>
      </c>
      <c r="Q1493" s="6" t="s">
        <v>1814</v>
      </c>
      <c r="R1493" s="6" t="s">
        <v>1812</v>
      </c>
      <c r="S1493" s="6" t="s">
        <v>1986</v>
      </c>
      <c r="T1493" s="6" t="s">
        <v>1813</v>
      </c>
      <c r="U1493" s="6" t="s">
        <v>1812</v>
      </c>
      <c r="V1493" s="6" t="s">
        <v>1812</v>
      </c>
      <c r="W1493" s="6" t="s">
        <v>1816</v>
      </c>
      <c r="X1493" s="6" t="s">
        <v>7814</v>
      </c>
      <c r="Y1493" s="8">
        <f>X1494-'Com RTOS RX'!$X1493</f>
        <v>0.00006944444444</v>
      </c>
      <c r="Z1493" s="6">
        <f>SUM(LEN(",CO_MQ135|"),'Com RTOS RX'!$H1493,LEN(",CO2_MQ135|"),'Com RTOS RX'!$I1493,LEN(",Alcool_MQ135|"),'Com RTOS RX'!$J1493,LEN(",Alcool_MQ135|"),'Com RTOS RX'!$K1493,LEN(",Toluen_MQ135|"),'Com RTOS RX'!$L1493,LEN(",MH4_MQ135|"),'Com RTOS RX'!$M1493,LEN(",O3_MQ131|"),'Com RTOS RX'!$N1493)*8</f>
        <v>672</v>
      </c>
    </row>
    <row r="1494" ht="15.75" customHeight="1">
      <c r="A1494" s="6" t="s">
        <v>7815</v>
      </c>
      <c r="B1494" s="6" t="s">
        <v>7816</v>
      </c>
      <c r="C1494" s="6" t="s">
        <v>1810</v>
      </c>
      <c r="D1494" s="6" t="s">
        <v>7817</v>
      </c>
      <c r="E1494" s="6" t="s">
        <v>1812</v>
      </c>
      <c r="F1494" s="6" t="s">
        <v>1812</v>
      </c>
      <c r="G1494" s="6" t="s">
        <v>1812</v>
      </c>
      <c r="H1494" s="6" t="s">
        <v>275</v>
      </c>
      <c r="I1494" s="6" t="s">
        <v>36</v>
      </c>
      <c r="J1494" s="6" t="s">
        <v>44</v>
      </c>
      <c r="K1494" s="6" t="s">
        <v>262</v>
      </c>
      <c r="L1494" s="6" t="s">
        <v>318</v>
      </c>
      <c r="M1494" s="6" t="s">
        <v>313</v>
      </c>
      <c r="N1494" s="6" t="s">
        <v>27</v>
      </c>
      <c r="O1494" s="6" t="s">
        <v>1812</v>
      </c>
      <c r="P1494" s="6" t="s">
        <v>1812</v>
      </c>
      <c r="Q1494" s="6" t="s">
        <v>1814</v>
      </c>
      <c r="R1494" s="6" t="s">
        <v>1812</v>
      </c>
      <c r="S1494" s="6" t="s">
        <v>1986</v>
      </c>
      <c r="T1494" s="6" t="s">
        <v>1813</v>
      </c>
      <c r="U1494" s="6" t="s">
        <v>1812</v>
      </c>
      <c r="V1494" s="6" t="s">
        <v>1812</v>
      </c>
      <c r="W1494" s="6" t="s">
        <v>1816</v>
      </c>
      <c r="X1494" s="6" t="s">
        <v>7818</v>
      </c>
      <c r="Y1494" s="8">
        <f>X1495-'Com RTOS RX'!$X1494</f>
        <v>0.00006944444444</v>
      </c>
      <c r="Z1494" s="6">
        <f>SUM(LEN(",CO_MQ135|"),'Com RTOS RX'!$H1494,LEN(",CO2_MQ135|"),'Com RTOS RX'!$I1494,LEN(",Alcool_MQ135|"),'Com RTOS RX'!$J1494,LEN(",Alcool_MQ135|"),'Com RTOS RX'!$K1494,LEN(",Toluen_MQ135|"),'Com RTOS RX'!$L1494,LEN(",MH4_MQ135|"),'Com RTOS RX'!$M1494,LEN(",O3_MQ131|"),'Com RTOS RX'!$N1494)*8</f>
        <v>672</v>
      </c>
    </row>
    <row r="1495" ht="15.75" customHeight="1">
      <c r="A1495" s="6" t="s">
        <v>7819</v>
      </c>
      <c r="B1495" s="6" t="s">
        <v>7820</v>
      </c>
      <c r="C1495" s="6" t="s">
        <v>1810</v>
      </c>
      <c r="D1495" s="6" t="s">
        <v>7821</v>
      </c>
      <c r="E1495" s="6" t="s">
        <v>1812</v>
      </c>
      <c r="F1495" s="6" t="s">
        <v>1812</v>
      </c>
      <c r="G1495" s="6" t="s">
        <v>1812</v>
      </c>
      <c r="H1495" s="6" t="s">
        <v>2618</v>
      </c>
      <c r="I1495" s="6" t="s">
        <v>27</v>
      </c>
      <c r="J1495" s="6" t="s">
        <v>16</v>
      </c>
      <c r="K1495" s="6" t="s">
        <v>262</v>
      </c>
      <c r="L1495" s="6" t="s">
        <v>326</v>
      </c>
      <c r="M1495" s="6" t="s">
        <v>313</v>
      </c>
      <c r="N1495" s="6" t="s">
        <v>27</v>
      </c>
      <c r="O1495" s="6" t="s">
        <v>1812</v>
      </c>
      <c r="P1495" s="6" t="s">
        <v>1812</v>
      </c>
      <c r="Q1495" s="6" t="s">
        <v>1814</v>
      </c>
      <c r="R1495" s="6" t="s">
        <v>1812</v>
      </c>
      <c r="S1495" s="6" t="s">
        <v>1986</v>
      </c>
      <c r="T1495" s="6" t="s">
        <v>1813</v>
      </c>
      <c r="U1495" s="6" t="s">
        <v>1812</v>
      </c>
      <c r="V1495" s="6" t="s">
        <v>1812</v>
      </c>
      <c r="W1495" s="6" t="s">
        <v>1816</v>
      </c>
      <c r="X1495" s="6" t="s">
        <v>7822</v>
      </c>
      <c r="Y1495" s="8">
        <f>X1496-'Com RTOS RX'!$X1495</f>
        <v>0.00006944444444</v>
      </c>
      <c r="Z1495" s="6">
        <f>SUM(LEN(",CO_MQ135|"),'Com RTOS RX'!$H1495,LEN(",CO2_MQ135|"),'Com RTOS RX'!$I1495,LEN(",Alcool_MQ135|"),'Com RTOS RX'!$J1495,LEN(",Alcool_MQ135|"),'Com RTOS RX'!$K1495,LEN(",Toluen_MQ135|"),'Com RTOS RX'!$L1495,LEN(",MH4_MQ135|"),'Com RTOS RX'!$M1495,LEN(",O3_MQ131|"),'Com RTOS RX'!$N1495)*8</f>
        <v>672</v>
      </c>
    </row>
    <row r="1496" ht="15.75" customHeight="1">
      <c r="A1496" s="6" t="s">
        <v>7823</v>
      </c>
      <c r="B1496" s="6" t="s">
        <v>7824</v>
      </c>
      <c r="C1496" s="6" t="s">
        <v>1810</v>
      </c>
      <c r="D1496" s="6" t="s">
        <v>7825</v>
      </c>
      <c r="E1496" s="6" t="s">
        <v>1812</v>
      </c>
      <c r="F1496" s="6" t="s">
        <v>1812</v>
      </c>
      <c r="G1496" s="6" t="s">
        <v>1812</v>
      </c>
      <c r="H1496" s="6" t="s">
        <v>275</v>
      </c>
      <c r="I1496" s="6" t="s">
        <v>36</v>
      </c>
      <c r="J1496" s="6" t="s">
        <v>44</v>
      </c>
      <c r="K1496" s="6" t="s">
        <v>262</v>
      </c>
      <c r="L1496" s="6" t="s">
        <v>318</v>
      </c>
      <c r="M1496" s="6" t="s">
        <v>313</v>
      </c>
      <c r="N1496" s="6" t="s">
        <v>27</v>
      </c>
      <c r="O1496" s="6" t="s">
        <v>1812</v>
      </c>
      <c r="P1496" s="6" t="s">
        <v>1812</v>
      </c>
      <c r="Q1496" s="6" t="s">
        <v>1814</v>
      </c>
      <c r="R1496" s="6" t="s">
        <v>1812</v>
      </c>
      <c r="S1496" s="6" t="s">
        <v>1986</v>
      </c>
      <c r="T1496" s="6" t="s">
        <v>1813</v>
      </c>
      <c r="U1496" s="6" t="s">
        <v>1812</v>
      </c>
      <c r="V1496" s="6" t="s">
        <v>1812</v>
      </c>
      <c r="W1496" s="6" t="s">
        <v>1816</v>
      </c>
      <c r="X1496" s="6" t="s">
        <v>7826</v>
      </c>
      <c r="Y1496" s="8">
        <f>X1497-'Com RTOS RX'!$X1496</f>
        <v>0.00006944444444</v>
      </c>
      <c r="Z1496" s="6">
        <f>SUM(LEN(",CO_MQ135|"),'Com RTOS RX'!$H1496,LEN(",CO2_MQ135|"),'Com RTOS RX'!$I1496,LEN(",Alcool_MQ135|"),'Com RTOS RX'!$J1496,LEN(",Alcool_MQ135|"),'Com RTOS RX'!$K1496,LEN(",Toluen_MQ135|"),'Com RTOS RX'!$L1496,LEN(",MH4_MQ135|"),'Com RTOS RX'!$M1496,LEN(",O3_MQ131|"),'Com RTOS RX'!$N1496)*8</f>
        <v>672</v>
      </c>
    </row>
    <row r="1497" ht="15.75" customHeight="1">
      <c r="A1497" s="6" t="s">
        <v>7827</v>
      </c>
      <c r="B1497" s="6" t="s">
        <v>7828</v>
      </c>
      <c r="C1497" s="6" t="s">
        <v>1810</v>
      </c>
      <c r="D1497" s="6" t="s">
        <v>7829</v>
      </c>
      <c r="E1497" s="6" t="s">
        <v>1812</v>
      </c>
      <c r="F1497" s="6" t="s">
        <v>1812</v>
      </c>
      <c r="G1497" s="6" t="s">
        <v>1812</v>
      </c>
      <c r="H1497" s="6" t="s">
        <v>25</v>
      </c>
      <c r="I1497" s="6" t="s">
        <v>27</v>
      </c>
      <c r="J1497" s="6" t="s">
        <v>16</v>
      </c>
      <c r="K1497" s="6" t="s">
        <v>262</v>
      </c>
      <c r="L1497" s="6" t="s">
        <v>326</v>
      </c>
      <c r="M1497" s="6" t="s">
        <v>313</v>
      </c>
      <c r="N1497" s="6" t="s">
        <v>27</v>
      </c>
      <c r="O1497" s="6" t="s">
        <v>1812</v>
      </c>
      <c r="P1497" s="6" t="s">
        <v>1812</v>
      </c>
      <c r="Q1497" s="6" t="s">
        <v>1814</v>
      </c>
      <c r="R1497" s="6" t="s">
        <v>1812</v>
      </c>
      <c r="S1497" s="6" t="s">
        <v>1986</v>
      </c>
      <c r="T1497" s="6" t="s">
        <v>1813</v>
      </c>
      <c r="U1497" s="6" t="s">
        <v>1812</v>
      </c>
      <c r="V1497" s="6" t="s">
        <v>1812</v>
      </c>
      <c r="W1497" s="6" t="s">
        <v>1816</v>
      </c>
      <c r="X1497" s="6" t="s">
        <v>7830</v>
      </c>
      <c r="Y1497" s="8">
        <f>X1498-'Com RTOS RX'!$X1497</f>
        <v>0.00006944444444</v>
      </c>
      <c r="Z1497" s="6">
        <f>SUM(LEN(",CO_MQ135|"),'Com RTOS RX'!$H1497,LEN(",CO2_MQ135|"),'Com RTOS RX'!$I1497,LEN(",Alcool_MQ135|"),'Com RTOS RX'!$J1497,LEN(",Alcool_MQ135|"),'Com RTOS RX'!$K1497,LEN(",Toluen_MQ135|"),'Com RTOS RX'!$L1497,LEN(",MH4_MQ135|"),'Com RTOS RX'!$M1497,LEN(",O3_MQ131|"),'Com RTOS RX'!$N1497)*8</f>
        <v>672</v>
      </c>
    </row>
    <row r="1498" ht="15.75" customHeight="1">
      <c r="A1498" s="6" t="s">
        <v>7831</v>
      </c>
      <c r="B1498" s="6" t="s">
        <v>7832</v>
      </c>
      <c r="C1498" s="6" t="s">
        <v>1810</v>
      </c>
      <c r="D1498" s="6" t="s">
        <v>7833</v>
      </c>
      <c r="E1498" s="6" t="s">
        <v>1812</v>
      </c>
      <c r="F1498" s="6" t="s">
        <v>1812</v>
      </c>
      <c r="G1498" s="6" t="s">
        <v>1812</v>
      </c>
      <c r="H1498" s="6" t="s">
        <v>2618</v>
      </c>
      <c r="I1498" s="6" t="s">
        <v>27</v>
      </c>
      <c r="J1498" s="6" t="s">
        <v>16</v>
      </c>
      <c r="K1498" s="6" t="s">
        <v>262</v>
      </c>
      <c r="L1498" s="6" t="s">
        <v>142</v>
      </c>
      <c r="M1498" s="6" t="s">
        <v>313</v>
      </c>
      <c r="N1498" s="6" t="s">
        <v>27</v>
      </c>
      <c r="O1498" s="6" t="s">
        <v>1812</v>
      </c>
      <c r="P1498" s="6" t="s">
        <v>1812</v>
      </c>
      <c r="Q1498" s="6" t="s">
        <v>1814</v>
      </c>
      <c r="R1498" s="6" t="s">
        <v>1812</v>
      </c>
      <c r="S1498" s="6" t="s">
        <v>1986</v>
      </c>
      <c r="T1498" s="6" t="s">
        <v>1813</v>
      </c>
      <c r="U1498" s="6" t="s">
        <v>1812</v>
      </c>
      <c r="V1498" s="6" t="s">
        <v>1812</v>
      </c>
      <c r="W1498" s="6" t="s">
        <v>1816</v>
      </c>
      <c r="X1498" s="6" t="s">
        <v>7834</v>
      </c>
      <c r="Y1498" s="8">
        <f>X1499-'Com RTOS RX'!$X1498</f>
        <v>0.00006944444444</v>
      </c>
      <c r="Z1498" s="6">
        <f>SUM(LEN(",CO_MQ135|"),'Com RTOS RX'!$H1498,LEN(",CO2_MQ135|"),'Com RTOS RX'!$I1498,LEN(",Alcool_MQ135|"),'Com RTOS RX'!$J1498,LEN(",Alcool_MQ135|"),'Com RTOS RX'!$K1498,LEN(",Toluen_MQ135|"),'Com RTOS RX'!$L1498,LEN(",MH4_MQ135|"),'Com RTOS RX'!$M1498,LEN(",O3_MQ131|"),'Com RTOS RX'!$N1498)*8</f>
        <v>672</v>
      </c>
    </row>
    <row r="1499" ht="15.75" customHeight="1">
      <c r="A1499" s="6" t="s">
        <v>7835</v>
      </c>
      <c r="B1499" s="6" t="s">
        <v>7836</v>
      </c>
      <c r="C1499" s="6" t="s">
        <v>1810</v>
      </c>
      <c r="D1499" s="6" t="s">
        <v>7837</v>
      </c>
      <c r="E1499" s="6" t="s">
        <v>1812</v>
      </c>
      <c r="F1499" s="6" t="s">
        <v>1812</v>
      </c>
      <c r="G1499" s="6" t="s">
        <v>1812</v>
      </c>
      <c r="H1499" s="6" t="s">
        <v>51</v>
      </c>
      <c r="I1499" s="6" t="s">
        <v>36</v>
      </c>
      <c r="J1499" s="6" t="s">
        <v>183</v>
      </c>
      <c r="K1499" s="6" t="s">
        <v>262</v>
      </c>
      <c r="L1499" s="6" t="s">
        <v>11</v>
      </c>
      <c r="M1499" s="6" t="s">
        <v>313</v>
      </c>
      <c r="N1499" s="6" t="s">
        <v>27</v>
      </c>
      <c r="O1499" s="6" t="s">
        <v>1812</v>
      </c>
      <c r="P1499" s="6" t="s">
        <v>1812</v>
      </c>
      <c r="Q1499" s="6" t="s">
        <v>1814</v>
      </c>
      <c r="R1499" s="6" t="s">
        <v>1812</v>
      </c>
      <c r="S1499" s="6" t="s">
        <v>1986</v>
      </c>
      <c r="T1499" s="6" t="s">
        <v>1813</v>
      </c>
      <c r="U1499" s="6" t="s">
        <v>1812</v>
      </c>
      <c r="V1499" s="6" t="s">
        <v>1812</v>
      </c>
      <c r="W1499" s="6" t="s">
        <v>1816</v>
      </c>
      <c r="X1499" s="6" t="s">
        <v>7838</v>
      </c>
      <c r="Y1499" s="8">
        <f>X1500-'Com RTOS RX'!$X1499</f>
        <v>0.00006944444444</v>
      </c>
      <c r="Z1499" s="6">
        <f>SUM(LEN(",CO_MQ135|"),'Com RTOS RX'!$H1499,LEN(",CO2_MQ135|"),'Com RTOS RX'!$I1499,LEN(",Alcool_MQ135|"),'Com RTOS RX'!$J1499,LEN(",Alcool_MQ135|"),'Com RTOS RX'!$K1499,LEN(",Toluen_MQ135|"),'Com RTOS RX'!$L1499,LEN(",MH4_MQ135|"),'Com RTOS RX'!$M1499,LEN(",O3_MQ131|"),'Com RTOS RX'!$N1499)*8</f>
        <v>672</v>
      </c>
    </row>
    <row r="1500" ht="15.75" customHeight="1">
      <c r="A1500" s="6" t="s">
        <v>7839</v>
      </c>
      <c r="B1500" s="6" t="s">
        <v>7840</v>
      </c>
      <c r="C1500" s="6" t="s">
        <v>1810</v>
      </c>
      <c r="D1500" s="6" t="s">
        <v>7841</v>
      </c>
      <c r="E1500" s="6" t="s">
        <v>1812</v>
      </c>
      <c r="F1500" s="6" t="s">
        <v>1812</v>
      </c>
      <c r="G1500" s="6" t="s">
        <v>1812</v>
      </c>
      <c r="H1500" s="6" t="s">
        <v>25</v>
      </c>
      <c r="I1500" s="6" t="s">
        <v>27</v>
      </c>
      <c r="J1500" s="6" t="s">
        <v>44</v>
      </c>
      <c r="K1500" s="6" t="s">
        <v>262</v>
      </c>
      <c r="L1500" s="6" t="s">
        <v>318</v>
      </c>
      <c r="M1500" s="6" t="s">
        <v>313</v>
      </c>
      <c r="N1500" s="6" t="s">
        <v>27</v>
      </c>
      <c r="O1500" s="6" t="s">
        <v>1812</v>
      </c>
      <c r="P1500" s="6" t="s">
        <v>1812</v>
      </c>
      <c r="Q1500" s="6" t="s">
        <v>1814</v>
      </c>
      <c r="R1500" s="6" t="s">
        <v>1812</v>
      </c>
      <c r="S1500" s="6" t="s">
        <v>1986</v>
      </c>
      <c r="T1500" s="6" t="s">
        <v>1813</v>
      </c>
      <c r="U1500" s="6" t="s">
        <v>1812</v>
      </c>
      <c r="V1500" s="6" t="s">
        <v>1812</v>
      </c>
      <c r="W1500" s="6" t="s">
        <v>1816</v>
      </c>
      <c r="X1500" s="6" t="s">
        <v>7842</v>
      </c>
      <c r="Y1500" s="8">
        <f>X1501-'Com RTOS RX'!$X1500</f>
        <v>0.00006944444444</v>
      </c>
      <c r="Z1500" s="6">
        <f>SUM(LEN(",CO_MQ135|"),'Com RTOS RX'!$H1500,LEN(",CO2_MQ135|"),'Com RTOS RX'!$I1500,LEN(",Alcool_MQ135|"),'Com RTOS RX'!$J1500,LEN(",Alcool_MQ135|"),'Com RTOS RX'!$K1500,LEN(",Toluen_MQ135|"),'Com RTOS RX'!$L1500,LEN(",MH4_MQ135|"),'Com RTOS RX'!$M1500,LEN(",O3_MQ131|"),'Com RTOS RX'!$N1500)*8</f>
        <v>672</v>
      </c>
    </row>
    <row r="1501" ht="15.75" customHeight="1">
      <c r="A1501" s="6" t="s">
        <v>7843</v>
      </c>
      <c r="B1501" s="6" t="s">
        <v>7844</v>
      </c>
      <c r="C1501" s="6" t="s">
        <v>1810</v>
      </c>
      <c r="D1501" s="6" t="s">
        <v>7845</v>
      </c>
      <c r="E1501" s="6" t="s">
        <v>1812</v>
      </c>
      <c r="F1501" s="6" t="s">
        <v>1812</v>
      </c>
      <c r="G1501" s="6" t="s">
        <v>1812</v>
      </c>
      <c r="H1501" s="6" t="s">
        <v>232</v>
      </c>
      <c r="I1501" s="6" t="s">
        <v>311</v>
      </c>
      <c r="J1501" s="6" t="s">
        <v>2618</v>
      </c>
      <c r="K1501" s="6" t="s">
        <v>262</v>
      </c>
      <c r="L1501" s="6" t="s">
        <v>3250</v>
      </c>
      <c r="M1501" s="6" t="s">
        <v>306</v>
      </c>
      <c r="N1501" s="6" t="s">
        <v>27</v>
      </c>
      <c r="O1501" s="6" t="s">
        <v>1812</v>
      </c>
      <c r="P1501" s="6" t="s">
        <v>1812</v>
      </c>
      <c r="Q1501" s="6" t="s">
        <v>1814</v>
      </c>
      <c r="R1501" s="6" t="s">
        <v>1812</v>
      </c>
      <c r="S1501" s="6" t="s">
        <v>1986</v>
      </c>
      <c r="T1501" s="6" t="s">
        <v>1813</v>
      </c>
      <c r="U1501" s="6" t="s">
        <v>1812</v>
      </c>
      <c r="V1501" s="6" t="s">
        <v>1812</v>
      </c>
      <c r="W1501" s="6" t="s">
        <v>1816</v>
      </c>
      <c r="X1501" s="6" t="s">
        <v>7846</v>
      </c>
      <c r="Y1501" s="8">
        <f>X1502-'Com RTOS RX'!$X1501</f>
        <v>0.00006944444444</v>
      </c>
      <c r="Z1501" s="6">
        <f>SUM(LEN(",CO_MQ135|"),'Com RTOS RX'!$H1501,LEN(",CO2_MQ135|"),'Com RTOS RX'!$I1501,LEN(",Alcool_MQ135|"),'Com RTOS RX'!$J1501,LEN(",Alcool_MQ135|"),'Com RTOS RX'!$K1501,LEN(",Toluen_MQ135|"),'Com RTOS RX'!$L1501,LEN(",MH4_MQ135|"),'Com RTOS RX'!$M1501,LEN(",O3_MQ131|"),'Com RTOS RX'!$N1501)*8</f>
        <v>672</v>
      </c>
    </row>
    <row r="1502" ht="15.75" customHeight="1">
      <c r="A1502" s="6" t="s">
        <v>7847</v>
      </c>
      <c r="B1502" s="6" t="s">
        <v>7848</v>
      </c>
      <c r="C1502" s="6" t="s">
        <v>1810</v>
      </c>
      <c r="D1502" s="6" t="s">
        <v>7849</v>
      </c>
      <c r="E1502" s="6" t="s">
        <v>1812</v>
      </c>
      <c r="F1502" s="6" t="s">
        <v>1812</v>
      </c>
      <c r="G1502" s="6" t="s">
        <v>1812</v>
      </c>
      <c r="H1502" s="6" t="s">
        <v>232</v>
      </c>
      <c r="I1502" s="6" t="s">
        <v>36</v>
      </c>
      <c r="J1502" s="6" t="s">
        <v>2618</v>
      </c>
      <c r="K1502" s="6" t="s">
        <v>262</v>
      </c>
      <c r="L1502" s="6" t="s">
        <v>136</v>
      </c>
      <c r="M1502" s="6" t="s">
        <v>306</v>
      </c>
      <c r="N1502" s="6" t="s">
        <v>27</v>
      </c>
      <c r="O1502" s="6" t="s">
        <v>1812</v>
      </c>
      <c r="P1502" s="6" t="s">
        <v>1812</v>
      </c>
      <c r="Q1502" s="6" t="s">
        <v>1814</v>
      </c>
      <c r="R1502" s="6" t="s">
        <v>1812</v>
      </c>
      <c r="S1502" s="6" t="s">
        <v>1986</v>
      </c>
      <c r="T1502" s="6" t="s">
        <v>1813</v>
      </c>
      <c r="U1502" s="6" t="s">
        <v>1812</v>
      </c>
      <c r="V1502" s="6" t="s">
        <v>1812</v>
      </c>
      <c r="W1502" s="6" t="s">
        <v>1816</v>
      </c>
      <c r="X1502" s="6" t="s">
        <v>7850</v>
      </c>
      <c r="Y1502" s="8">
        <f>X1503-'Com RTOS RX'!$X1502</f>
        <v>0.00006944444444</v>
      </c>
      <c r="Z1502" s="6">
        <f>SUM(LEN(",CO_MQ135|"),'Com RTOS RX'!$H1502,LEN(",CO2_MQ135|"),'Com RTOS RX'!$I1502,LEN(",Alcool_MQ135|"),'Com RTOS RX'!$J1502,LEN(",Alcool_MQ135|"),'Com RTOS RX'!$K1502,LEN(",Toluen_MQ135|"),'Com RTOS RX'!$L1502,LEN(",MH4_MQ135|"),'Com RTOS RX'!$M1502,LEN(",O3_MQ131|"),'Com RTOS RX'!$N1502)*8</f>
        <v>672</v>
      </c>
    </row>
    <row r="1503" ht="15.75" customHeight="1">
      <c r="A1503" s="6" t="s">
        <v>7851</v>
      </c>
      <c r="B1503" s="6" t="s">
        <v>7852</v>
      </c>
      <c r="C1503" s="6" t="s">
        <v>1810</v>
      </c>
      <c r="D1503" s="6" t="s">
        <v>7853</v>
      </c>
      <c r="E1503" s="6" t="s">
        <v>1812</v>
      </c>
      <c r="F1503" s="6" t="s">
        <v>1812</v>
      </c>
      <c r="G1503" s="6" t="s">
        <v>1812</v>
      </c>
      <c r="H1503" s="6" t="s">
        <v>51</v>
      </c>
      <c r="I1503" s="6" t="s">
        <v>36</v>
      </c>
      <c r="J1503" s="6" t="s">
        <v>183</v>
      </c>
      <c r="K1503" s="6" t="s">
        <v>262</v>
      </c>
      <c r="L1503" s="6" t="s">
        <v>136</v>
      </c>
      <c r="M1503" s="6" t="s">
        <v>313</v>
      </c>
      <c r="N1503" s="6" t="s">
        <v>27</v>
      </c>
      <c r="O1503" s="6" t="s">
        <v>1812</v>
      </c>
      <c r="P1503" s="6" t="s">
        <v>1812</v>
      </c>
      <c r="Q1503" s="6" t="s">
        <v>1814</v>
      </c>
      <c r="R1503" s="6" t="s">
        <v>1812</v>
      </c>
      <c r="S1503" s="6" t="s">
        <v>1986</v>
      </c>
      <c r="T1503" s="6" t="s">
        <v>1813</v>
      </c>
      <c r="U1503" s="6" t="s">
        <v>1812</v>
      </c>
      <c r="V1503" s="6" t="s">
        <v>1812</v>
      </c>
      <c r="W1503" s="6" t="s">
        <v>1816</v>
      </c>
      <c r="X1503" s="6" t="s">
        <v>7854</v>
      </c>
      <c r="Y1503" s="8">
        <f>X1504-'Com RTOS RX'!$X1503</f>
        <v>0.00006944444444</v>
      </c>
      <c r="Z1503" s="6">
        <f>SUM(LEN(",CO_MQ135|"),'Com RTOS RX'!$H1503,LEN(",CO2_MQ135|"),'Com RTOS RX'!$I1503,LEN(",Alcool_MQ135|"),'Com RTOS RX'!$J1503,LEN(",Alcool_MQ135|"),'Com RTOS RX'!$K1503,LEN(",Toluen_MQ135|"),'Com RTOS RX'!$L1503,LEN(",MH4_MQ135|"),'Com RTOS RX'!$M1503,LEN(",O3_MQ131|"),'Com RTOS RX'!$N1503)*8</f>
        <v>672</v>
      </c>
    </row>
    <row r="1504" ht="15.75" customHeight="1">
      <c r="A1504" s="6" t="s">
        <v>7855</v>
      </c>
      <c r="B1504" s="6" t="s">
        <v>7856</v>
      </c>
      <c r="C1504" s="6" t="s">
        <v>1810</v>
      </c>
      <c r="D1504" s="6" t="s">
        <v>7857</v>
      </c>
      <c r="E1504" s="6" t="s">
        <v>1812</v>
      </c>
      <c r="F1504" s="6" t="s">
        <v>1812</v>
      </c>
      <c r="G1504" s="6" t="s">
        <v>1812</v>
      </c>
      <c r="H1504" s="6" t="s">
        <v>275</v>
      </c>
      <c r="I1504" s="6" t="s">
        <v>36</v>
      </c>
      <c r="J1504" s="6" t="s">
        <v>183</v>
      </c>
      <c r="K1504" s="6" t="s">
        <v>262</v>
      </c>
      <c r="L1504" s="6" t="s">
        <v>11</v>
      </c>
      <c r="M1504" s="6" t="s">
        <v>313</v>
      </c>
      <c r="N1504" s="6" t="s">
        <v>27</v>
      </c>
      <c r="O1504" s="6" t="s">
        <v>1812</v>
      </c>
      <c r="P1504" s="6" t="s">
        <v>1812</v>
      </c>
      <c r="Q1504" s="6" t="s">
        <v>1814</v>
      </c>
      <c r="R1504" s="6" t="s">
        <v>1812</v>
      </c>
      <c r="S1504" s="6" t="s">
        <v>1986</v>
      </c>
      <c r="T1504" s="6" t="s">
        <v>1813</v>
      </c>
      <c r="U1504" s="6" t="s">
        <v>1812</v>
      </c>
      <c r="V1504" s="6" t="s">
        <v>1812</v>
      </c>
      <c r="W1504" s="6" t="s">
        <v>1816</v>
      </c>
      <c r="X1504" s="6" t="s">
        <v>7858</v>
      </c>
      <c r="Y1504" s="8">
        <f>X1505-'Com RTOS RX'!$X1504</f>
        <v>0.00006944444444</v>
      </c>
      <c r="Z1504" s="6">
        <f>SUM(LEN(",CO_MQ135|"),'Com RTOS RX'!$H1504,LEN(",CO2_MQ135|"),'Com RTOS RX'!$I1504,LEN(",Alcool_MQ135|"),'Com RTOS RX'!$J1504,LEN(",Alcool_MQ135|"),'Com RTOS RX'!$K1504,LEN(",Toluen_MQ135|"),'Com RTOS RX'!$L1504,LEN(",MH4_MQ135|"),'Com RTOS RX'!$M1504,LEN(",O3_MQ131|"),'Com RTOS RX'!$N1504)*8</f>
        <v>672</v>
      </c>
    </row>
    <row r="1505" ht="15.75" customHeight="1">
      <c r="A1505" s="6" t="s">
        <v>7859</v>
      </c>
      <c r="B1505" s="6" t="s">
        <v>7860</v>
      </c>
      <c r="C1505" s="6" t="s">
        <v>1810</v>
      </c>
      <c r="D1505" s="6" t="s">
        <v>7861</v>
      </c>
      <c r="E1505" s="6" t="s">
        <v>1812</v>
      </c>
      <c r="F1505" s="6" t="s">
        <v>1812</v>
      </c>
      <c r="G1505" s="6" t="s">
        <v>1812</v>
      </c>
      <c r="H1505" s="6" t="s">
        <v>275</v>
      </c>
      <c r="I1505" s="6" t="s">
        <v>36</v>
      </c>
      <c r="J1505" s="6" t="s">
        <v>183</v>
      </c>
      <c r="K1505" s="6" t="s">
        <v>262</v>
      </c>
      <c r="L1505" s="6" t="s">
        <v>11</v>
      </c>
      <c r="M1505" s="6" t="s">
        <v>313</v>
      </c>
      <c r="N1505" s="6" t="s">
        <v>27</v>
      </c>
      <c r="O1505" s="6" t="s">
        <v>1812</v>
      </c>
      <c r="P1505" s="6" t="s">
        <v>1812</v>
      </c>
      <c r="Q1505" s="6" t="s">
        <v>1814</v>
      </c>
      <c r="R1505" s="6" t="s">
        <v>1812</v>
      </c>
      <c r="S1505" s="6" t="s">
        <v>1986</v>
      </c>
      <c r="T1505" s="6" t="s">
        <v>1813</v>
      </c>
      <c r="U1505" s="6" t="s">
        <v>1812</v>
      </c>
      <c r="V1505" s="6" t="s">
        <v>1812</v>
      </c>
      <c r="W1505" s="6" t="s">
        <v>1816</v>
      </c>
      <c r="X1505" s="6" t="s">
        <v>7862</v>
      </c>
      <c r="Y1505" s="8">
        <f>X1506-'Com RTOS RX'!$X1505</f>
        <v>0.00006944444444</v>
      </c>
      <c r="Z1505" s="6">
        <f>SUM(LEN(",CO_MQ135|"),'Com RTOS RX'!$H1505,LEN(",CO2_MQ135|"),'Com RTOS RX'!$I1505,LEN(",Alcool_MQ135|"),'Com RTOS RX'!$J1505,LEN(",Alcool_MQ135|"),'Com RTOS RX'!$K1505,LEN(",Toluen_MQ135|"),'Com RTOS RX'!$L1505,LEN(",MH4_MQ135|"),'Com RTOS RX'!$M1505,LEN(",O3_MQ131|"),'Com RTOS RX'!$N1505)*8</f>
        <v>672</v>
      </c>
    </row>
    <row r="1506" ht="15.75" customHeight="1">
      <c r="A1506" s="6" t="s">
        <v>7863</v>
      </c>
      <c r="B1506" s="6" t="s">
        <v>7864</v>
      </c>
      <c r="C1506" s="6" t="s">
        <v>1810</v>
      </c>
      <c r="D1506" s="6" t="s">
        <v>7865</v>
      </c>
      <c r="E1506" s="6" t="s">
        <v>1812</v>
      </c>
      <c r="F1506" s="6" t="s">
        <v>1812</v>
      </c>
      <c r="G1506" s="6" t="s">
        <v>1812</v>
      </c>
      <c r="H1506" s="6" t="s">
        <v>296</v>
      </c>
      <c r="I1506" s="6" t="s">
        <v>311</v>
      </c>
      <c r="J1506" s="6" t="s">
        <v>2618</v>
      </c>
      <c r="K1506" s="6" t="s">
        <v>262</v>
      </c>
      <c r="L1506" s="6" t="s">
        <v>97</v>
      </c>
      <c r="M1506" s="6" t="s">
        <v>306</v>
      </c>
      <c r="N1506" s="6" t="s">
        <v>27</v>
      </c>
      <c r="O1506" s="6" t="s">
        <v>1812</v>
      </c>
      <c r="P1506" s="6" t="s">
        <v>1812</v>
      </c>
      <c r="Q1506" s="6" t="s">
        <v>1814</v>
      </c>
      <c r="R1506" s="6" t="s">
        <v>1812</v>
      </c>
      <c r="S1506" s="6" t="s">
        <v>1986</v>
      </c>
      <c r="T1506" s="6" t="s">
        <v>1813</v>
      </c>
      <c r="U1506" s="6" t="s">
        <v>1812</v>
      </c>
      <c r="V1506" s="6" t="s">
        <v>1812</v>
      </c>
      <c r="W1506" s="6" t="s">
        <v>1816</v>
      </c>
      <c r="X1506" s="6" t="s">
        <v>7866</v>
      </c>
      <c r="Y1506" s="8">
        <f>X1507-'Com RTOS RX'!$X1506</f>
        <v>0.00006944444444</v>
      </c>
      <c r="Z1506" s="6">
        <f>SUM(LEN(",CO_MQ135|"),'Com RTOS RX'!$H1506,LEN(",CO2_MQ135|"),'Com RTOS RX'!$I1506,LEN(",Alcool_MQ135|"),'Com RTOS RX'!$J1506,LEN(",Alcool_MQ135|"),'Com RTOS RX'!$K1506,LEN(",Toluen_MQ135|"),'Com RTOS RX'!$L1506,LEN(",MH4_MQ135|"),'Com RTOS RX'!$M1506,LEN(",O3_MQ131|"),'Com RTOS RX'!$N1506)*8</f>
        <v>672</v>
      </c>
    </row>
    <row r="1507" ht="15.75" customHeight="1">
      <c r="A1507" s="6" t="s">
        <v>7867</v>
      </c>
      <c r="B1507" s="6" t="s">
        <v>7868</v>
      </c>
      <c r="C1507" s="6" t="s">
        <v>1810</v>
      </c>
      <c r="D1507" s="6" t="s">
        <v>7869</v>
      </c>
      <c r="E1507" s="6" t="s">
        <v>1812</v>
      </c>
      <c r="F1507" s="6" t="s">
        <v>1812</v>
      </c>
      <c r="G1507" s="6" t="s">
        <v>1812</v>
      </c>
      <c r="H1507" s="6" t="s">
        <v>232</v>
      </c>
      <c r="I1507" s="6" t="s">
        <v>311</v>
      </c>
      <c r="J1507" s="6" t="s">
        <v>2618</v>
      </c>
      <c r="K1507" s="6" t="s">
        <v>262</v>
      </c>
      <c r="L1507" s="6" t="s">
        <v>3250</v>
      </c>
      <c r="M1507" s="6" t="s">
        <v>306</v>
      </c>
      <c r="N1507" s="6" t="s">
        <v>27</v>
      </c>
      <c r="O1507" s="6" t="s">
        <v>1812</v>
      </c>
      <c r="P1507" s="6" t="s">
        <v>1812</v>
      </c>
      <c r="Q1507" s="6" t="s">
        <v>1814</v>
      </c>
      <c r="R1507" s="6" t="s">
        <v>1812</v>
      </c>
      <c r="S1507" s="6" t="s">
        <v>1986</v>
      </c>
      <c r="T1507" s="6" t="s">
        <v>1813</v>
      </c>
      <c r="U1507" s="6" t="s">
        <v>1812</v>
      </c>
      <c r="V1507" s="6" t="s">
        <v>1812</v>
      </c>
      <c r="W1507" s="6" t="s">
        <v>1816</v>
      </c>
      <c r="X1507" s="6" t="s">
        <v>7870</v>
      </c>
      <c r="Y1507" s="8">
        <f>X1508-'Com RTOS RX'!$X1507</f>
        <v>0.00006944444444</v>
      </c>
      <c r="Z1507" s="6">
        <f>SUM(LEN(",CO_MQ135|"),'Com RTOS RX'!$H1507,LEN(",CO2_MQ135|"),'Com RTOS RX'!$I1507,LEN(",Alcool_MQ135|"),'Com RTOS RX'!$J1507,LEN(",Alcool_MQ135|"),'Com RTOS RX'!$K1507,LEN(",Toluen_MQ135|"),'Com RTOS RX'!$L1507,LEN(",MH4_MQ135|"),'Com RTOS RX'!$M1507,LEN(",O3_MQ131|"),'Com RTOS RX'!$N1507)*8</f>
        <v>672</v>
      </c>
    </row>
    <row r="1508" ht="15.75" customHeight="1">
      <c r="A1508" s="6" t="s">
        <v>7871</v>
      </c>
      <c r="B1508" s="6" t="s">
        <v>7872</v>
      </c>
      <c r="C1508" s="6" t="s">
        <v>1810</v>
      </c>
      <c r="D1508" s="6" t="s">
        <v>7873</v>
      </c>
      <c r="E1508" s="6" t="s">
        <v>1812</v>
      </c>
      <c r="F1508" s="6" t="s">
        <v>1812</v>
      </c>
      <c r="G1508" s="6" t="s">
        <v>1812</v>
      </c>
      <c r="H1508" s="6" t="s">
        <v>279</v>
      </c>
      <c r="I1508" s="6" t="s">
        <v>276</v>
      </c>
      <c r="J1508" s="6" t="s">
        <v>51</v>
      </c>
      <c r="K1508" s="6" t="s">
        <v>261</v>
      </c>
      <c r="L1508" s="6" t="s">
        <v>335</v>
      </c>
      <c r="M1508" s="6" t="s">
        <v>306</v>
      </c>
      <c r="N1508" s="6" t="s">
        <v>27</v>
      </c>
      <c r="O1508" s="6" t="s">
        <v>1812</v>
      </c>
      <c r="P1508" s="6" t="s">
        <v>1812</v>
      </c>
      <c r="Q1508" s="6" t="s">
        <v>1814</v>
      </c>
      <c r="R1508" s="6" t="s">
        <v>1812</v>
      </c>
      <c r="S1508" s="6" t="s">
        <v>1986</v>
      </c>
      <c r="T1508" s="6" t="s">
        <v>1813</v>
      </c>
      <c r="U1508" s="6" t="s">
        <v>1812</v>
      </c>
      <c r="V1508" s="6" t="s">
        <v>1812</v>
      </c>
      <c r="W1508" s="6" t="s">
        <v>1816</v>
      </c>
      <c r="X1508" s="6" t="s">
        <v>7874</v>
      </c>
      <c r="Y1508" s="8">
        <f>X1509-'Com RTOS RX'!$X1508</f>
        <v>0.00006944444444</v>
      </c>
      <c r="Z1508" s="6">
        <f>SUM(LEN(",CO_MQ135|"),'Com RTOS RX'!$H1508,LEN(",CO2_MQ135|"),'Com RTOS RX'!$I1508,LEN(",Alcool_MQ135|"),'Com RTOS RX'!$J1508,LEN(",Alcool_MQ135|"),'Com RTOS RX'!$K1508,LEN(",Toluen_MQ135|"),'Com RTOS RX'!$L1508,LEN(",MH4_MQ135|"),'Com RTOS RX'!$M1508,LEN(",O3_MQ131|"),'Com RTOS RX'!$N1508)*8</f>
        <v>672</v>
      </c>
    </row>
    <row r="1509" ht="15.75" customHeight="1">
      <c r="A1509" s="6" t="s">
        <v>7875</v>
      </c>
      <c r="B1509" s="6" t="s">
        <v>7876</v>
      </c>
      <c r="C1509" s="6" t="s">
        <v>1810</v>
      </c>
      <c r="D1509" s="6" t="s">
        <v>7877</v>
      </c>
      <c r="E1509" s="6" t="s">
        <v>1812</v>
      </c>
      <c r="F1509" s="6" t="s">
        <v>1812</v>
      </c>
      <c r="G1509" s="6" t="s">
        <v>1812</v>
      </c>
      <c r="H1509" s="6" t="s">
        <v>296</v>
      </c>
      <c r="I1509" s="6" t="s">
        <v>311</v>
      </c>
      <c r="J1509" s="6" t="s">
        <v>2618</v>
      </c>
      <c r="K1509" s="6" t="s">
        <v>262</v>
      </c>
      <c r="L1509" s="6" t="s">
        <v>97</v>
      </c>
      <c r="M1509" s="6" t="s">
        <v>306</v>
      </c>
      <c r="N1509" s="6" t="s">
        <v>27</v>
      </c>
      <c r="O1509" s="6" t="s">
        <v>1812</v>
      </c>
      <c r="P1509" s="6" t="s">
        <v>1812</v>
      </c>
      <c r="Q1509" s="6" t="s">
        <v>1814</v>
      </c>
      <c r="R1509" s="6" t="s">
        <v>1812</v>
      </c>
      <c r="S1509" s="6" t="s">
        <v>1986</v>
      </c>
      <c r="T1509" s="6" t="s">
        <v>1813</v>
      </c>
      <c r="U1509" s="6" t="s">
        <v>1812</v>
      </c>
      <c r="V1509" s="6" t="s">
        <v>1812</v>
      </c>
      <c r="W1509" s="6" t="s">
        <v>1816</v>
      </c>
      <c r="X1509" s="6" t="s">
        <v>7878</v>
      </c>
      <c r="Y1509" s="8">
        <f>X1510-'Com RTOS RX'!$X1509</f>
        <v>0.00006944444444</v>
      </c>
      <c r="Z1509" s="6">
        <f>SUM(LEN(",CO_MQ135|"),'Com RTOS RX'!$H1509,LEN(",CO2_MQ135|"),'Com RTOS RX'!$I1509,LEN(",Alcool_MQ135|"),'Com RTOS RX'!$J1509,LEN(",Alcool_MQ135|"),'Com RTOS RX'!$K1509,LEN(",Toluen_MQ135|"),'Com RTOS RX'!$L1509,LEN(",MH4_MQ135|"),'Com RTOS RX'!$M1509,LEN(",O3_MQ131|"),'Com RTOS RX'!$N1509)*8</f>
        <v>672</v>
      </c>
    </row>
    <row r="1510" ht="15.75" customHeight="1">
      <c r="A1510" s="6" t="s">
        <v>7879</v>
      </c>
      <c r="B1510" s="6" t="s">
        <v>7880</v>
      </c>
      <c r="C1510" s="6" t="s">
        <v>1810</v>
      </c>
      <c r="D1510" s="6" t="s">
        <v>7881</v>
      </c>
      <c r="E1510" s="6" t="s">
        <v>1812</v>
      </c>
      <c r="F1510" s="6" t="s">
        <v>1812</v>
      </c>
      <c r="G1510" s="6" t="s">
        <v>1812</v>
      </c>
      <c r="H1510" s="6" t="s">
        <v>232</v>
      </c>
      <c r="I1510" s="6" t="s">
        <v>311</v>
      </c>
      <c r="J1510" s="6" t="s">
        <v>2618</v>
      </c>
      <c r="K1510" s="6" t="s">
        <v>262</v>
      </c>
      <c r="L1510" s="6" t="s">
        <v>3250</v>
      </c>
      <c r="M1510" s="6" t="s">
        <v>306</v>
      </c>
      <c r="N1510" s="6" t="s">
        <v>27</v>
      </c>
      <c r="O1510" s="6" t="s">
        <v>1812</v>
      </c>
      <c r="P1510" s="6" t="s">
        <v>1812</v>
      </c>
      <c r="Q1510" s="6" t="s">
        <v>1814</v>
      </c>
      <c r="R1510" s="6" t="s">
        <v>1812</v>
      </c>
      <c r="S1510" s="6" t="s">
        <v>1986</v>
      </c>
      <c r="T1510" s="6" t="s">
        <v>1813</v>
      </c>
      <c r="U1510" s="6" t="s">
        <v>1812</v>
      </c>
      <c r="V1510" s="6" t="s">
        <v>1812</v>
      </c>
      <c r="W1510" s="6" t="s">
        <v>1816</v>
      </c>
      <c r="X1510" s="6" t="s">
        <v>7882</v>
      </c>
      <c r="Y1510" s="8">
        <f>X1511-'Com RTOS RX'!$X1510</f>
        <v>0.00006944444444</v>
      </c>
      <c r="Z1510" s="6">
        <f>SUM(LEN(",CO_MQ135|"),'Com RTOS RX'!$H1510,LEN(",CO2_MQ135|"),'Com RTOS RX'!$I1510,LEN(",Alcool_MQ135|"),'Com RTOS RX'!$J1510,LEN(",Alcool_MQ135|"),'Com RTOS RX'!$K1510,LEN(",Toluen_MQ135|"),'Com RTOS RX'!$L1510,LEN(",MH4_MQ135|"),'Com RTOS RX'!$M1510,LEN(",O3_MQ131|"),'Com RTOS RX'!$N1510)*8</f>
        <v>672</v>
      </c>
    </row>
    <row r="1511" ht="15.75" customHeight="1">
      <c r="A1511" s="6" t="s">
        <v>7883</v>
      </c>
      <c r="B1511" s="6" t="s">
        <v>7884</v>
      </c>
      <c r="C1511" s="6" t="s">
        <v>1810</v>
      </c>
      <c r="D1511" s="6" t="s">
        <v>7885</v>
      </c>
      <c r="E1511" s="6" t="s">
        <v>1812</v>
      </c>
      <c r="F1511" s="6" t="s">
        <v>1812</v>
      </c>
      <c r="G1511" s="6" t="s">
        <v>1812</v>
      </c>
      <c r="H1511" s="6" t="s">
        <v>252</v>
      </c>
      <c r="I1511" s="6" t="s">
        <v>311</v>
      </c>
      <c r="J1511" s="6" t="s">
        <v>275</v>
      </c>
      <c r="K1511" s="6" t="s">
        <v>261</v>
      </c>
      <c r="L1511" s="6" t="s">
        <v>202</v>
      </c>
      <c r="M1511" s="6" t="s">
        <v>306</v>
      </c>
      <c r="N1511" s="6" t="s">
        <v>27</v>
      </c>
      <c r="O1511" s="6" t="s">
        <v>1812</v>
      </c>
      <c r="P1511" s="6" t="s">
        <v>1812</v>
      </c>
      <c r="Q1511" s="6" t="s">
        <v>1814</v>
      </c>
      <c r="R1511" s="6" t="s">
        <v>1812</v>
      </c>
      <c r="S1511" s="6" t="s">
        <v>1986</v>
      </c>
      <c r="T1511" s="6" t="s">
        <v>1813</v>
      </c>
      <c r="U1511" s="6" t="s">
        <v>1812</v>
      </c>
      <c r="V1511" s="6" t="s">
        <v>1812</v>
      </c>
      <c r="W1511" s="6" t="s">
        <v>1816</v>
      </c>
      <c r="X1511" s="6" t="s">
        <v>7886</v>
      </c>
      <c r="Y1511" s="8">
        <f>X1512-'Com RTOS RX'!$X1511</f>
        <v>0.00006944444444</v>
      </c>
      <c r="Z1511" s="6">
        <f>SUM(LEN(",CO_MQ135|"),'Com RTOS RX'!$H1511,LEN(",CO2_MQ135|"),'Com RTOS RX'!$I1511,LEN(",Alcool_MQ135|"),'Com RTOS RX'!$J1511,LEN(",Alcool_MQ135|"),'Com RTOS RX'!$K1511,LEN(",Toluen_MQ135|"),'Com RTOS RX'!$L1511,LEN(",MH4_MQ135|"),'Com RTOS RX'!$M1511,LEN(",O3_MQ131|"),'Com RTOS RX'!$N1511)*8</f>
        <v>672</v>
      </c>
    </row>
    <row r="1512" ht="15.75" customHeight="1">
      <c r="A1512" s="6" t="s">
        <v>7887</v>
      </c>
      <c r="B1512" s="6" t="s">
        <v>7888</v>
      </c>
      <c r="C1512" s="6" t="s">
        <v>1810</v>
      </c>
      <c r="D1512" s="6" t="s">
        <v>7889</v>
      </c>
      <c r="E1512" s="6" t="s">
        <v>1812</v>
      </c>
      <c r="F1512" s="6" t="s">
        <v>1812</v>
      </c>
      <c r="G1512" s="6" t="s">
        <v>1812</v>
      </c>
      <c r="H1512" s="6" t="s">
        <v>302</v>
      </c>
      <c r="I1512" s="6" t="s">
        <v>311</v>
      </c>
      <c r="J1512" s="6" t="s">
        <v>25</v>
      </c>
      <c r="K1512" s="6" t="s">
        <v>261</v>
      </c>
      <c r="L1512" s="6" t="s">
        <v>312</v>
      </c>
      <c r="M1512" s="6" t="s">
        <v>306</v>
      </c>
      <c r="N1512" s="6" t="s">
        <v>27</v>
      </c>
      <c r="O1512" s="6" t="s">
        <v>1812</v>
      </c>
      <c r="P1512" s="6" t="s">
        <v>1812</v>
      </c>
      <c r="Q1512" s="6" t="s">
        <v>1814</v>
      </c>
      <c r="R1512" s="6" t="s">
        <v>1812</v>
      </c>
      <c r="S1512" s="6" t="s">
        <v>1986</v>
      </c>
      <c r="T1512" s="6" t="s">
        <v>1813</v>
      </c>
      <c r="U1512" s="6" t="s">
        <v>1812</v>
      </c>
      <c r="V1512" s="6" t="s">
        <v>1812</v>
      </c>
      <c r="W1512" s="6" t="s">
        <v>1816</v>
      </c>
      <c r="X1512" s="6" t="s">
        <v>7890</v>
      </c>
      <c r="Y1512" s="8">
        <f>X1513-'Com RTOS RX'!$X1512</f>
        <v>0.00006944444444</v>
      </c>
      <c r="Z1512" s="6">
        <f>SUM(LEN(",CO_MQ135|"),'Com RTOS RX'!$H1512,LEN(",CO2_MQ135|"),'Com RTOS RX'!$I1512,LEN(",Alcool_MQ135|"),'Com RTOS RX'!$J1512,LEN(",Alcool_MQ135|"),'Com RTOS RX'!$K1512,LEN(",Toluen_MQ135|"),'Com RTOS RX'!$L1512,LEN(",MH4_MQ135|"),'Com RTOS RX'!$M1512,LEN(",O3_MQ131|"),'Com RTOS RX'!$N1512)*8</f>
        <v>672</v>
      </c>
    </row>
    <row r="1513" ht="15.75" customHeight="1">
      <c r="A1513" s="6" t="s">
        <v>7891</v>
      </c>
      <c r="B1513" s="6" t="s">
        <v>7892</v>
      </c>
      <c r="C1513" s="6" t="s">
        <v>1810</v>
      </c>
      <c r="D1513" s="6" t="s">
        <v>7893</v>
      </c>
      <c r="E1513" s="6" t="s">
        <v>1812</v>
      </c>
      <c r="F1513" s="6" t="s">
        <v>1812</v>
      </c>
      <c r="G1513" s="6" t="s">
        <v>1812</v>
      </c>
      <c r="H1513" s="6" t="s">
        <v>302</v>
      </c>
      <c r="I1513" s="6" t="s">
        <v>311</v>
      </c>
      <c r="J1513" s="6" t="s">
        <v>25</v>
      </c>
      <c r="K1513" s="6" t="s">
        <v>261</v>
      </c>
      <c r="L1513" s="6" t="s">
        <v>312</v>
      </c>
      <c r="M1513" s="6" t="s">
        <v>306</v>
      </c>
      <c r="N1513" s="6" t="s">
        <v>27</v>
      </c>
      <c r="O1513" s="6" t="s">
        <v>1812</v>
      </c>
      <c r="P1513" s="6" t="s">
        <v>1812</v>
      </c>
      <c r="Q1513" s="6" t="s">
        <v>1814</v>
      </c>
      <c r="R1513" s="6" t="s">
        <v>1812</v>
      </c>
      <c r="S1513" s="6" t="s">
        <v>1986</v>
      </c>
      <c r="T1513" s="6" t="s">
        <v>1813</v>
      </c>
      <c r="U1513" s="6" t="s">
        <v>1812</v>
      </c>
      <c r="V1513" s="6" t="s">
        <v>1812</v>
      </c>
      <c r="W1513" s="6" t="s">
        <v>1816</v>
      </c>
      <c r="X1513" s="6" t="s">
        <v>7894</v>
      </c>
      <c r="Y1513" s="8">
        <f>X1514-'Com RTOS RX'!$X1513</f>
        <v>0.00006944444444</v>
      </c>
      <c r="Z1513" s="6">
        <f>SUM(LEN(",CO_MQ135|"),'Com RTOS RX'!$H1513,LEN(",CO2_MQ135|"),'Com RTOS RX'!$I1513,LEN(",Alcool_MQ135|"),'Com RTOS RX'!$J1513,LEN(",Alcool_MQ135|"),'Com RTOS RX'!$K1513,LEN(",Toluen_MQ135|"),'Com RTOS RX'!$L1513,LEN(",MH4_MQ135|"),'Com RTOS RX'!$M1513,LEN(",O3_MQ131|"),'Com RTOS RX'!$N1513)*8</f>
        <v>672</v>
      </c>
    </row>
    <row r="1514" ht="15.75" customHeight="1">
      <c r="A1514" s="6" t="s">
        <v>7895</v>
      </c>
      <c r="B1514" s="6" t="s">
        <v>7896</v>
      </c>
      <c r="C1514" s="6" t="s">
        <v>1810</v>
      </c>
      <c r="D1514" s="6" t="s">
        <v>7897</v>
      </c>
      <c r="E1514" s="6" t="s">
        <v>1812</v>
      </c>
      <c r="F1514" s="6" t="s">
        <v>1812</v>
      </c>
      <c r="G1514" s="6" t="s">
        <v>1812</v>
      </c>
      <c r="H1514" s="6" t="s">
        <v>252</v>
      </c>
      <c r="I1514" s="6" t="s">
        <v>311</v>
      </c>
      <c r="J1514" s="6" t="s">
        <v>275</v>
      </c>
      <c r="K1514" s="6" t="s">
        <v>261</v>
      </c>
      <c r="L1514" s="6" t="s">
        <v>202</v>
      </c>
      <c r="M1514" s="6" t="s">
        <v>306</v>
      </c>
      <c r="N1514" s="6" t="s">
        <v>27</v>
      </c>
      <c r="O1514" s="6" t="s">
        <v>1812</v>
      </c>
      <c r="P1514" s="6" t="s">
        <v>1812</v>
      </c>
      <c r="Q1514" s="6" t="s">
        <v>1814</v>
      </c>
      <c r="R1514" s="6" t="s">
        <v>1812</v>
      </c>
      <c r="S1514" s="6" t="s">
        <v>1986</v>
      </c>
      <c r="T1514" s="6" t="s">
        <v>1813</v>
      </c>
      <c r="U1514" s="6" t="s">
        <v>1812</v>
      </c>
      <c r="V1514" s="6" t="s">
        <v>1812</v>
      </c>
      <c r="W1514" s="6" t="s">
        <v>1816</v>
      </c>
      <c r="X1514" s="6" t="s">
        <v>7898</v>
      </c>
      <c r="Y1514" s="8">
        <f>X1515-'Com RTOS RX'!$X1514</f>
        <v>0.00006944444444</v>
      </c>
      <c r="Z1514" s="6">
        <f>SUM(LEN(",CO_MQ135|"),'Com RTOS RX'!$H1514,LEN(",CO2_MQ135|"),'Com RTOS RX'!$I1514,LEN(",Alcool_MQ135|"),'Com RTOS RX'!$J1514,LEN(",Alcool_MQ135|"),'Com RTOS RX'!$K1514,LEN(",Toluen_MQ135|"),'Com RTOS RX'!$L1514,LEN(",MH4_MQ135|"),'Com RTOS RX'!$M1514,LEN(",O3_MQ131|"),'Com RTOS RX'!$N1514)*8</f>
        <v>672</v>
      </c>
    </row>
    <row r="1515" ht="15.75" customHeight="1">
      <c r="A1515" s="6" t="s">
        <v>7899</v>
      </c>
      <c r="B1515" s="6" t="s">
        <v>7900</v>
      </c>
      <c r="C1515" s="6" t="s">
        <v>1810</v>
      </c>
      <c r="D1515" s="6" t="s">
        <v>7901</v>
      </c>
      <c r="E1515" s="6" t="s">
        <v>1812</v>
      </c>
      <c r="F1515" s="6" t="s">
        <v>1812</v>
      </c>
      <c r="G1515" s="6" t="s">
        <v>1812</v>
      </c>
      <c r="H1515" s="6" t="s">
        <v>297</v>
      </c>
      <c r="I1515" s="6" t="s">
        <v>42</v>
      </c>
      <c r="J1515" s="6" t="s">
        <v>297</v>
      </c>
      <c r="K1515" s="6" t="s">
        <v>1985</v>
      </c>
      <c r="L1515" s="6" t="s">
        <v>328</v>
      </c>
      <c r="M1515" s="6" t="s">
        <v>321</v>
      </c>
      <c r="N1515" s="6" t="s">
        <v>27</v>
      </c>
      <c r="O1515" s="6" t="s">
        <v>1812</v>
      </c>
      <c r="P1515" s="6" t="s">
        <v>1812</v>
      </c>
      <c r="Q1515" s="6" t="s">
        <v>1814</v>
      </c>
      <c r="R1515" s="6" t="s">
        <v>1812</v>
      </c>
      <c r="S1515" s="6" t="s">
        <v>1986</v>
      </c>
      <c r="T1515" s="6" t="s">
        <v>1813</v>
      </c>
      <c r="U1515" s="6" t="s">
        <v>1812</v>
      </c>
      <c r="V1515" s="6" t="s">
        <v>1812</v>
      </c>
      <c r="W1515" s="6" t="s">
        <v>1816</v>
      </c>
      <c r="X1515" s="6" t="s">
        <v>7902</v>
      </c>
      <c r="Y1515" s="8">
        <f>X1516-'Com RTOS RX'!$X1515</f>
        <v>0.00006944444444</v>
      </c>
      <c r="Z1515" s="6">
        <f>SUM(LEN(",CO_MQ135|"),'Com RTOS RX'!$H1515,LEN(",CO2_MQ135|"),'Com RTOS RX'!$I1515,LEN(",Alcool_MQ135|"),'Com RTOS RX'!$J1515,LEN(",Alcool_MQ135|"),'Com RTOS RX'!$K1515,LEN(",Toluen_MQ135|"),'Com RTOS RX'!$L1515,LEN(",MH4_MQ135|"),'Com RTOS RX'!$M1515,LEN(",O3_MQ131|"),'Com RTOS RX'!$N1515)*8</f>
        <v>672</v>
      </c>
    </row>
    <row r="1516" ht="15.75" customHeight="1">
      <c r="A1516" s="6" t="s">
        <v>7903</v>
      </c>
      <c r="B1516" s="6" t="s">
        <v>7904</v>
      </c>
      <c r="C1516" s="6" t="s">
        <v>1810</v>
      </c>
      <c r="D1516" s="6" t="s">
        <v>7905</v>
      </c>
      <c r="E1516" s="6" t="s">
        <v>1812</v>
      </c>
      <c r="F1516" s="6" t="s">
        <v>1812</v>
      </c>
      <c r="G1516" s="6" t="s">
        <v>1812</v>
      </c>
      <c r="H1516" s="6" t="s">
        <v>252</v>
      </c>
      <c r="I1516" s="6" t="s">
        <v>276</v>
      </c>
      <c r="J1516" s="6" t="s">
        <v>275</v>
      </c>
      <c r="K1516" s="6" t="s">
        <v>261</v>
      </c>
      <c r="L1516" s="6" t="s">
        <v>202</v>
      </c>
      <c r="M1516" s="6" t="s">
        <v>306</v>
      </c>
      <c r="N1516" s="6" t="s">
        <v>27</v>
      </c>
      <c r="O1516" s="6" t="s">
        <v>1812</v>
      </c>
      <c r="P1516" s="6" t="s">
        <v>1812</v>
      </c>
      <c r="Q1516" s="6" t="s">
        <v>1814</v>
      </c>
      <c r="R1516" s="6" t="s">
        <v>1812</v>
      </c>
      <c r="S1516" s="6" t="s">
        <v>1986</v>
      </c>
      <c r="T1516" s="6" t="s">
        <v>1813</v>
      </c>
      <c r="U1516" s="6" t="s">
        <v>1812</v>
      </c>
      <c r="V1516" s="6" t="s">
        <v>1812</v>
      </c>
      <c r="W1516" s="6" t="s">
        <v>1816</v>
      </c>
      <c r="X1516" s="6" t="s">
        <v>7906</v>
      </c>
      <c r="Y1516" s="8">
        <f>X1517-'Com RTOS RX'!$X1516</f>
        <v>0.00006944444444</v>
      </c>
      <c r="Z1516" s="6">
        <f>SUM(LEN(",CO_MQ135|"),'Com RTOS RX'!$H1516,LEN(",CO2_MQ135|"),'Com RTOS RX'!$I1516,LEN(",Alcool_MQ135|"),'Com RTOS RX'!$J1516,LEN(",Alcool_MQ135|"),'Com RTOS RX'!$K1516,LEN(",Toluen_MQ135|"),'Com RTOS RX'!$L1516,LEN(",MH4_MQ135|"),'Com RTOS RX'!$M1516,LEN(",O3_MQ131|"),'Com RTOS RX'!$N1516)*8</f>
        <v>672</v>
      </c>
    </row>
    <row r="1517" ht="15.75" customHeight="1">
      <c r="A1517" s="6" t="s">
        <v>7907</v>
      </c>
      <c r="B1517" s="6" t="s">
        <v>7908</v>
      </c>
      <c r="C1517" s="6" t="s">
        <v>1810</v>
      </c>
      <c r="D1517" s="6" t="s">
        <v>7909</v>
      </c>
      <c r="E1517" s="6" t="s">
        <v>1812</v>
      </c>
      <c r="F1517" s="6" t="s">
        <v>1812</v>
      </c>
      <c r="G1517" s="6" t="s">
        <v>1812</v>
      </c>
      <c r="H1517" s="6" t="s">
        <v>232</v>
      </c>
      <c r="I1517" s="6" t="s">
        <v>311</v>
      </c>
      <c r="J1517" s="6" t="s">
        <v>2618</v>
      </c>
      <c r="K1517" s="6" t="s">
        <v>262</v>
      </c>
      <c r="L1517" s="6" t="s">
        <v>3250</v>
      </c>
      <c r="M1517" s="6" t="s">
        <v>306</v>
      </c>
      <c r="N1517" s="6" t="s">
        <v>27</v>
      </c>
      <c r="O1517" s="6" t="s">
        <v>1812</v>
      </c>
      <c r="P1517" s="6" t="s">
        <v>1812</v>
      </c>
      <c r="Q1517" s="6" t="s">
        <v>1814</v>
      </c>
      <c r="R1517" s="6" t="s">
        <v>1812</v>
      </c>
      <c r="S1517" s="6" t="s">
        <v>1986</v>
      </c>
      <c r="T1517" s="6" t="s">
        <v>1813</v>
      </c>
      <c r="U1517" s="6" t="s">
        <v>1812</v>
      </c>
      <c r="V1517" s="6" t="s">
        <v>1812</v>
      </c>
      <c r="W1517" s="6" t="s">
        <v>1816</v>
      </c>
      <c r="X1517" s="6" t="s">
        <v>7910</v>
      </c>
      <c r="Y1517" s="8">
        <f>X1518-'Com RTOS RX'!$X1517</f>
        <v>0.00006944444444</v>
      </c>
      <c r="Z1517" s="6">
        <f>SUM(LEN(",CO_MQ135|"),'Com RTOS RX'!$H1517,LEN(",CO2_MQ135|"),'Com RTOS RX'!$I1517,LEN(",Alcool_MQ135|"),'Com RTOS RX'!$J1517,LEN(",Alcool_MQ135|"),'Com RTOS RX'!$K1517,LEN(",Toluen_MQ135|"),'Com RTOS RX'!$L1517,LEN(",MH4_MQ135|"),'Com RTOS RX'!$M1517,LEN(",O3_MQ131|"),'Com RTOS RX'!$N1517)*8</f>
        <v>672</v>
      </c>
    </row>
    <row r="1518" ht="15.75" customHeight="1">
      <c r="A1518" s="6" t="s">
        <v>7911</v>
      </c>
      <c r="B1518" s="6" t="s">
        <v>7912</v>
      </c>
      <c r="C1518" s="6" t="s">
        <v>1810</v>
      </c>
      <c r="D1518" s="6" t="s">
        <v>7913</v>
      </c>
      <c r="E1518" s="6" t="s">
        <v>1812</v>
      </c>
      <c r="F1518" s="6" t="s">
        <v>1812</v>
      </c>
      <c r="G1518" s="6" t="s">
        <v>1812</v>
      </c>
      <c r="H1518" s="6" t="s">
        <v>302</v>
      </c>
      <c r="I1518" s="6" t="s">
        <v>311</v>
      </c>
      <c r="J1518" s="6" t="s">
        <v>25</v>
      </c>
      <c r="K1518" s="6" t="s">
        <v>261</v>
      </c>
      <c r="L1518" s="6" t="s">
        <v>312</v>
      </c>
      <c r="M1518" s="6" t="s">
        <v>306</v>
      </c>
      <c r="N1518" s="6" t="s">
        <v>27</v>
      </c>
      <c r="O1518" s="6" t="s">
        <v>1812</v>
      </c>
      <c r="P1518" s="6" t="s">
        <v>1812</v>
      </c>
      <c r="Q1518" s="6" t="s">
        <v>1814</v>
      </c>
      <c r="R1518" s="6" t="s">
        <v>1812</v>
      </c>
      <c r="S1518" s="6" t="s">
        <v>1986</v>
      </c>
      <c r="T1518" s="6" t="s">
        <v>1813</v>
      </c>
      <c r="U1518" s="6" t="s">
        <v>1812</v>
      </c>
      <c r="V1518" s="6" t="s">
        <v>1812</v>
      </c>
      <c r="W1518" s="6" t="s">
        <v>1816</v>
      </c>
      <c r="X1518" s="6" t="s">
        <v>7914</v>
      </c>
      <c r="Y1518" s="8">
        <f>X1519-'Com RTOS RX'!$X1518</f>
        <v>0.00008101851852</v>
      </c>
      <c r="Z1518" s="6">
        <f>SUM(LEN(",CO_MQ135|"),'Com RTOS RX'!$H1518,LEN(",CO2_MQ135|"),'Com RTOS RX'!$I1518,LEN(",Alcool_MQ135|"),'Com RTOS RX'!$J1518,LEN(",Alcool_MQ135|"),'Com RTOS RX'!$K1518,LEN(",Toluen_MQ135|"),'Com RTOS RX'!$L1518,LEN(",MH4_MQ135|"),'Com RTOS RX'!$M1518,LEN(",O3_MQ131|"),'Com RTOS RX'!$N1518)*8</f>
        <v>672</v>
      </c>
    </row>
    <row r="1519" ht="15.75" customHeight="1">
      <c r="A1519" s="6" t="s">
        <v>7915</v>
      </c>
      <c r="B1519" s="6" t="s">
        <v>7916</v>
      </c>
      <c r="C1519" s="6" t="s">
        <v>1810</v>
      </c>
      <c r="D1519" s="6" t="s">
        <v>7917</v>
      </c>
      <c r="E1519" s="6" t="s">
        <v>1812</v>
      </c>
      <c r="F1519" s="6" t="s">
        <v>1812</v>
      </c>
      <c r="G1519" s="6" t="s">
        <v>1812</v>
      </c>
      <c r="H1519" s="6" t="s">
        <v>302</v>
      </c>
      <c r="I1519" s="6" t="s">
        <v>311</v>
      </c>
      <c r="J1519" s="6" t="s">
        <v>25</v>
      </c>
      <c r="K1519" s="6" t="s">
        <v>261</v>
      </c>
      <c r="L1519" s="6" t="s">
        <v>312</v>
      </c>
      <c r="M1519" s="6" t="s">
        <v>306</v>
      </c>
      <c r="N1519" s="6" t="s">
        <v>27</v>
      </c>
      <c r="O1519" s="6" t="s">
        <v>1812</v>
      </c>
      <c r="P1519" s="6" t="s">
        <v>1812</v>
      </c>
      <c r="Q1519" s="6" t="s">
        <v>1814</v>
      </c>
      <c r="R1519" s="6" t="s">
        <v>1812</v>
      </c>
      <c r="S1519" s="6" t="s">
        <v>1986</v>
      </c>
      <c r="T1519" s="6" t="s">
        <v>1813</v>
      </c>
      <c r="U1519" s="6" t="s">
        <v>1812</v>
      </c>
      <c r="V1519" s="6" t="s">
        <v>1812</v>
      </c>
      <c r="W1519" s="6" t="s">
        <v>1816</v>
      </c>
      <c r="X1519" s="6" t="s">
        <v>7918</v>
      </c>
      <c r="Y1519" s="8">
        <f>X1520-'Com RTOS RX'!$X1519</f>
        <v>0.00006944444444</v>
      </c>
      <c r="Z1519" s="6">
        <f>SUM(LEN(",CO_MQ135|"),'Com RTOS RX'!$H1519,LEN(",CO2_MQ135|"),'Com RTOS RX'!$I1519,LEN(",Alcool_MQ135|"),'Com RTOS RX'!$J1519,LEN(",Alcool_MQ135|"),'Com RTOS RX'!$K1519,LEN(",Toluen_MQ135|"),'Com RTOS RX'!$L1519,LEN(",MH4_MQ135|"),'Com RTOS RX'!$M1519,LEN(",O3_MQ131|"),'Com RTOS RX'!$N1519)*8</f>
        <v>672</v>
      </c>
    </row>
    <row r="1520" ht="15.75" customHeight="1">
      <c r="A1520" s="6" t="s">
        <v>7919</v>
      </c>
      <c r="B1520" s="6" t="s">
        <v>7920</v>
      </c>
      <c r="C1520" s="6" t="s">
        <v>1810</v>
      </c>
      <c r="D1520" s="6" t="s">
        <v>7921</v>
      </c>
      <c r="E1520" s="6" t="s">
        <v>1812</v>
      </c>
      <c r="F1520" s="6" t="s">
        <v>1812</v>
      </c>
      <c r="G1520" s="6" t="s">
        <v>1812</v>
      </c>
      <c r="H1520" s="6" t="s">
        <v>252</v>
      </c>
      <c r="I1520" s="6" t="s">
        <v>276</v>
      </c>
      <c r="J1520" s="6" t="s">
        <v>275</v>
      </c>
      <c r="K1520" s="6" t="s">
        <v>261</v>
      </c>
      <c r="L1520" s="6" t="s">
        <v>202</v>
      </c>
      <c r="M1520" s="6" t="s">
        <v>306</v>
      </c>
      <c r="N1520" s="6" t="s">
        <v>27</v>
      </c>
      <c r="O1520" s="6" t="s">
        <v>1812</v>
      </c>
      <c r="P1520" s="6" t="s">
        <v>1812</v>
      </c>
      <c r="Q1520" s="6" t="s">
        <v>1814</v>
      </c>
      <c r="R1520" s="6" t="s">
        <v>1812</v>
      </c>
      <c r="S1520" s="6" t="s">
        <v>1986</v>
      </c>
      <c r="T1520" s="6" t="s">
        <v>1813</v>
      </c>
      <c r="U1520" s="6" t="s">
        <v>1812</v>
      </c>
      <c r="V1520" s="6" t="s">
        <v>1812</v>
      </c>
      <c r="W1520" s="6" t="s">
        <v>1816</v>
      </c>
      <c r="X1520" s="6" t="s">
        <v>7922</v>
      </c>
      <c r="Y1520" s="8">
        <f>X1521-'Com RTOS RX'!$X1520</f>
        <v>0.00005787037037</v>
      </c>
      <c r="Z1520" s="6">
        <f>SUM(LEN(",CO_MQ135|"),'Com RTOS RX'!$H1520,LEN(",CO2_MQ135|"),'Com RTOS RX'!$I1520,LEN(",Alcool_MQ135|"),'Com RTOS RX'!$J1520,LEN(",Alcool_MQ135|"),'Com RTOS RX'!$K1520,LEN(",Toluen_MQ135|"),'Com RTOS RX'!$L1520,LEN(",MH4_MQ135|"),'Com RTOS RX'!$M1520,LEN(",O3_MQ131|"),'Com RTOS RX'!$N1520)*8</f>
        <v>672</v>
      </c>
    </row>
    <row r="1521" ht="15.75" customHeight="1">
      <c r="A1521" s="6" t="s">
        <v>7923</v>
      </c>
      <c r="B1521" s="6" t="s">
        <v>7924</v>
      </c>
      <c r="C1521" s="6" t="s">
        <v>1810</v>
      </c>
      <c r="D1521" s="6" t="s">
        <v>7925</v>
      </c>
      <c r="E1521" s="6" t="s">
        <v>1812</v>
      </c>
      <c r="F1521" s="6" t="s">
        <v>1812</v>
      </c>
      <c r="G1521" s="6" t="s">
        <v>1812</v>
      </c>
      <c r="H1521" s="6" t="s">
        <v>232</v>
      </c>
      <c r="I1521" s="6" t="s">
        <v>311</v>
      </c>
      <c r="J1521" s="6" t="s">
        <v>2618</v>
      </c>
      <c r="K1521" s="6" t="s">
        <v>262</v>
      </c>
      <c r="L1521" s="6" t="s">
        <v>3250</v>
      </c>
      <c r="M1521" s="6" t="s">
        <v>306</v>
      </c>
      <c r="N1521" s="6" t="s">
        <v>46</v>
      </c>
      <c r="O1521" s="6" t="s">
        <v>1812</v>
      </c>
      <c r="P1521" s="6" t="s">
        <v>1812</v>
      </c>
      <c r="Q1521" s="6" t="s">
        <v>1814</v>
      </c>
      <c r="R1521" s="6" t="s">
        <v>1812</v>
      </c>
      <c r="S1521" s="6" t="s">
        <v>1986</v>
      </c>
      <c r="T1521" s="6" t="s">
        <v>1813</v>
      </c>
      <c r="U1521" s="6" t="s">
        <v>1812</v>
      </c>
      <c r="V1521" s="6" t="s">
        <v>1812</v>
      </c>
      <c r="W1521" s="6" t="s">
        <v>1816</v>
      </c>
      <c r="X1521" s="6" t="s">
        <v>7926</v>
      </c>
      <c r="Y1521" s="8">
        <f>X1522-'Com RTOS RX'!$X1521</f>
        <v>0.00008101851852</v>
      </c>
      <c r="Z1521" s="6">
        <f>SUM(LEN(",CO_MQ135|"),'Com RTOS RX'!$H1521,LEN(",CO2_MQ135|"),'Com RTOS RX'!$I1521,LEN(",Alcool_MQ135|"),'Com RTOS RX'!$J1521,LEN(",Alcool_MQ135|"),'Com RTOS RX'!$K1521,LEN(",Toluen_MQ135|"),'Com RTOS RX'!$L1521,LEN(",MH4_MQ135|"),'Com RTOS RX'!$M1521,LEN(",O3_MQ131|"),'Com RTOS RX'!$N1521)*8</f>
        <v>672</v>
      </c>
    </row>
    <row r="1522" ht="15.75" customHeight="1">
      <c r="A1522" s="6" t="s">
        <v>7927</v>
      </c>
      <c r="B1522" s="6" t="s">
        <v>7928</v>
      </c>
      <c r="C1522" s="6" t="s">
        <v>1810</v>
      </c>
      <c r="D1522" s="6" t="s">
        <v>7929</v>
      </c>
      <c r="E1522" s="6" t="s">
        <v>1812</v>
      </c>
      <c r="F1522" s="6" t="s">
        <v>1812</v>
      </c>
      <c r="G1522" s="6" t="s">
        <v>1812</v>
      </c>
      <c r="H1522" s="6" t="s">
        <v>252</v>
      </c>
      <c r="I1522" s="6" t="s">
        <v>276</v>
      </c>
      <c r="J1522" s="6" t="s">
        <v>275</v>
      </c>
      <c r="K1522" s="6" t="s">
        <v>261</v>
      </c>
      <c r="L1522" s="6" t="s">
        <v>202</v>
      </c>
      <c r="M1522" s="6" t="s">
        <v>306</v>
      </c>
      <c r="N1522" s="6" t="s">
        <v>27</v>
      </c>
      <c r="O1522" s="6" t="s">
        <v>1812</v>
      </c>
      <c r="P1522" s="6" t="s">
        <v>1812</v>
      </c>
      <c r="Q1522" s="6" t="s">
        <v>1814</v>
      </c>
      <c r="R1522" s="6" t="s">
        <v>1812</v>
      </c>
      <c r="S1522" s="6" t="s">
        <v>1986</v>
      </c>
      <c r="T1522" s="6" t="s">
        <v>1813</v>
      </c>
      <c r="U1522" s="6" t="s">
        <v>1812</v>
      </c>
      <c r="V1522" s="6" t="s">
        <v>1812</v>
      </c>
      <c r="W1522" s="6" t="s">
        <v>1816</v>
      </c>
      <c r="X1522" s="6" t="s">
        <v>7930</v>
      </c>
      <c r="Y1522" s="8">
        <f>X1523-'Com RTOS RX'!$X1522</f>
        <v>0.00006944444444</v>
      </c>
      <c r="Z1522" s="6">
        <f>SUM(LEN(",CO_MQ135|"),'Com RTOS RX'!$H1522,LEN(",CO2_MQ135|"),'Com RTOS RX'!$I1522,LEN(",Alcool_MQ135|"),'Com RTOS RX'!$J1522,LEN(",Alcool_MQ135|"),'Com RTOS RX'!$K1522,LEN(",Toluen_MQ135|"),'Com RTOS RX'!$L1522,LEN(",MH4_MQ135|"),'Com RTOS RX'!$M1522,LEN(",O3_MQ131|"),'Com RTOS RX'!$N1522)*8</f>
        <v>672</v>
      </c>
    </row>
    <row r="1523" ht="15.75" customHeight="1">
      <c r="A1523" s="6" t="s">
        <v>7931</v>
      </c>
      <c r="B1523" s="6" t="s">
        <v>7932</v>
      </c>
      <c r="C1523" s="6" t="s">
        <v>1810</v>
      </c>
      <c r="D1523" s="6" t="s">
        <v>7933</v>
      </c>
      <c r="E1523" s="6" t="s">
        <v>1812</v>
      </c>
      <c r="F1523" s="6" t="s">
        <v>1812</v>
      </c>
      <c r="G1523" s="6" t="s">
        <v>1812</v>
      </c>
      <c r="H1523" s="6" t="s">
        <v>290</v>
      </c>
      <c r="I1523" s="6" t="s">
        <v>276</v>
      </c>
      <c r="J1523" s="6" t="s">
        <v>51</v>
      </c>
      <c r="K1523" s="6" t="s">
        <v>261</v>
      </c>
      <c r="L1523" s="6" t="s">
        <v>335</v>
      </c>
      <c r="M1523" s="6" t="s">
        <v>306</v>
      </c>
      <c r="N1523" s="6" t="s">
        <v>27</v>
      </c>
      <c r="O1523" s="6" t="s">
        <v>1812</v>
      </c>
      <c r="P1523" s="6" t="s">
        <v>1812</v>
      </c>
      <c r="Q1523" s="6" t="s">
        <v>1814</v>
      </c>
      <c r="R1523" s="6" t="s">
        <v>1812</v>
      </c>
      <c r="S1523" s="6" t="s">
        <v>1986</v>
      </c>
      <c r="T1523" s="6" t="s">
        <v>1813</v>
      </c>
      <c r="U1523" s="6" t="s">
        <v>1812</v>
      </c>
      <c r="V1523" s="6" t="s">
        <v>1812</v>
      </c>
      <c r="W1523" s="6" t="s">
        <v>1816</v>
      </c>
      <c r="X1523" s="6" t="s">
        <v>7934</v>
      </c>
      <c r="Y1523" s="8">
        <f>X1524-'Com RTOS RX'!$X1523</f>
        <v>0.00006944444444</v>
      </c>
      <c r="Z1523" s="6">
        <f>SUM(LEN(",CO_MQ135|"),'Com RTOS RX'!$H1523,LEN(",CO2_MQ135|"),'Com RTOS RX'!$I1523,LEN(",Alcool_MQ135|"),'Com RTOS RX'!$J1523,LEN(",Alcool_MQ135|"),'Com RTOS RX'!$K1523,LEN(",Toluen_MQ135|"),'Com RTOS RX'!$L1523,LEN(",MH4_MQ135|"),'Com RTOS RX'!$M1523,LEN(",O3_MQ131|"),'Com RTOS RX'!$N1523)*8</f>
        <v>672</v>
      </c>
    </row>
    <row r="1524" ht="15.75" customHeight="1">
      <c r="A1524" s="6" t="s">
        <v>7935</v>
      </c>
      <c r="B1524" s="6" t="s">
        <v>7936</v>
      </c>
      <c r="C1524" s="6" t="s">
        <v>1810</v>
      </c>
      <c r="D1524" s="6" t="s">
        <v>7937</v>
      </c>
      <c r="E1524" s="6" t="s">
        <v>1812</v>
      </c>
      <c r="F1524" s="6" t="s">
        <v>1812</v>
      </c>
      <c r="G1524" s="6" t="s">
        <v>1812</v>
      </c>
      <c r="H1524" s="6" t="s">
        <v>252</v>
      </c>
      <c r="I1524" s="6" t="s">
        <v>311</v>
      </c>
      <c r="J1524" s="6" t="s">
        <v>275</v>
      </c>
      <c r="K1524" s="6" t="s">
        <v>261</v>
      </c>
      <c r="L1524" s="6" t="s">
        <v>202</v>
      </c>
      <c r="M1524" s="6" t="s">
        <v>306</v>
      </c>
      <c r="N1524" s="6" t="s">
        <v>27</v>
      </c>
      <c r="O1524" s="6" t="s">
        <v>1812</v>
      </c>
      <c r="P1524" s="6" t="s">
        <v>1812</v>
      </c>
      <c r="Q1524" s="6" t="s">
        <v>1814</v>
      </c>
      <c r="R1524" s="6" t="s">
        <v>1812</v>
      </c>
      <c r="S1524" s="6" t="s">
        <v>1986</v>
      </c>
      <c r="T1524" s="6" t="s">
        <v>1813</v>
      </c>
      <c r="U1524" s="6" t="s">
        <v>1812</v>
      </c>
      <c r="V1524" s="6" t="s">
        <v>1812</v>
      </c>
      <c r="W1524" s="6" t="s">
        <v>1816</v>
      </c>
      <c r="X1524" s="6" t="s">
        <v>7938</v>
      </c>
      <c r="Y1524" s="8">
        <f>X1525-'Com RTOS RX'!$X1524</f>
        <v>0.00006944444444</v>
      </c>
      <c r="Z1524" s="6">
        <f>SUM(LEN(",CO_MQ135|"),'Com RTOS RX'!$H1524,LEN(",CO2_MQ135|"),'Com RTOS RX'!$I1524,LEN(",Alcool_MQ135|"),'Com RTOS RX'!$J1524,LEN(",Alcool_MQ135|"),'Com RTOS RX'!$K1524,LEN(",Toluen_MQ135|"),'Com RTOS RX'!$L1524,LEN(",MH4_MQ135|"),'Com RTOS RX'!$M1524,LEN(",O3_MQ131|"),'Com RTOS RX'!$N1524)*8</f>
        <v>672</v>
      </c>
    </row>
    <row r="1525" ht="15.75" customHeight="1">
      <c r="A1525" s="6" t="s">
        <v>7939</v>
      </c>
      <c r="B1525" s="6" t="s">
        <v>7940</v>
      </c>
      <c r="C1525" s="6" t="s">
        <v>1810</v>
      </c>
      <c r="D1525" s="6" t="s">
        <v>7941</v>
      </c>
      <c r="E1525" s="6" t="s">
        <v>1812</v>
      </c>
      <c r="F1525" s="6" t="s">
        <v>1812</v>
      </c>
      <c r="G1525" s="6" t="s">
        <v>1812</v>
      </c>
      <c r="H1525" s="6" t="s">
        <v>279</v>
      </c>
      <c r="I1525" s="6" t="s">
        <v>276</v>
      </c>
      <c r="J1525" s="6" t="s">
        <v>51</v>
      </c>
      <c r="K1525" s="6" t="s">
        <v>261</v>
      </c>
      <c r="L1525" s="6" t="s">
        <v>335</v>
      </c>
      <c r="M1525" s="6" t="s">
        <v>306</v>
      </c>
      <c r="N1525" s="6" t="s">
        <v>27</v>
      </c>
      <c r="O1525" s="6" t="s">
        <v>1812</v>
      </c>
      <c r="P1525" s="6" t="s">
        <v>1812</v>
      </c>
      <c r="Q1525" s="6" t="s">
        <v>1814</v>
      </c>
      <c r="R1525" s="6" t="s">
        <v>1812</v>
      </c>
      <c r="S1525" s="6" t="s">
        <v>1986</v>
      </c>
      <c r="T1525" s="6" t="s">
        <v>1813</v>
      </c>
      <c r="U1525" s="6" t="s">
        <v>1812</v>
      </c>
      <c r="V1525" s="6" t="s">
        <v>1812</v>
      </c>
      <c r="W1525" s="6" t="s">
        <v>1816</v>
      </c>
      <c r="X1525" s="6" t="s">
        <v>7942</v>
      </c>
      <c r="Y1525" s="8">
        <f>X1526-'Com RTOS RX'!$X1525</f>
        <v>0.00006944444444</v>
      </c>
      <c r="Z1525" s="6">
        <f>SUM(LEN(",CO_MQ135|"),'Com RTOS RX'!$H1525,LEN(",CO2_MQ135|"),'Com RTOS RX'!$I1525,LEN(",Alcool_MQ135|"),'Com RTOS RX'!$J1525,LEN(",Alcool_MQ135|"),'Com RTOS RX'!$K1525,LEN(",Toluen_MQ135|"),'Com RTOS RX'!$L1525,LEN(",MH4_MQ135|"),'Com RTOS RX'!$M1525,LEN(",O3_MQ131|"),'Com RTOS RX'!$N1525)*8</f>
        <v>672</v>
      </c>
    </row>
    <row r="1526" ht="15.75" customHeight="1">
      <c r="A1526" s="6" t="s">
        <v>7943</v>
      </c>
      <c r="B1526" s="6" t="s">
        <v>7944</v>
      </c>
      <c r="C1526" s="6" t="s">
        <v>1810</v>
      </c>
      <c r="D1526" s="6" t="s">
        <v>7945</v>
      </c>
      <c r="E1526" s="6" t="s">
        <v>1812</v>
      </c>
      <c r="F1526" s="6" t="s">
        <v>1812</v>
      </c>
      <c r="G1526" s="6" t="s">
        <v>1812</v>
      </c>
      <c r="H1526" s="6" t="s">
        <v>252</v>
      </c>
      <c r="I1526" s="6" t="s">
        <v>276</v>
      </c>
      <c r="J1526" s="6" t="s">
        <v>275</v>
      </c>
      <c r="K1526" s="6" t="s">
        <v>261</v>
      </c>
      <c r="L1526" s="6" t="s">
        <v>202</v>
      </c>
      <c r="M1526" s="6" t="s">
        <v>306</v>
      </c>
      <c r="N1526" s="6" t="s">
        <v>27</v>
      </c>
      <c r="O1526" s="6" t="s">
        <v>1812</v>
      </c>
      <c r="P1526" s="6" t="s">
        <v>1812</v>
      </c>
      <c r="Q1526" s="6" t="s">
        <v>1814</v>
      </c>
      <c r="R1526" s="6" t="s">
        <v>1812</v>
      </c>
      <c r="S1526" s="6" t="s">
        <v>1986</v>
      </c>
      <c r="T1526" s="6" t="s">
        <v>1813</v>
      </c>
      <c r="U1526" s="6" t="s">
        <v>1812</v>
      </c>
      <c r="V1526" s="6" t="s">
        <v>1812</v>
      </c>
      <c r="W1526" s="6" t="s">
        <v>1816</v>
      </c>
      <c r="X1526" s="6" t="s">
        <v>7946</v>
      </c>
      <c r="Y1526" s="8">
        <f>X1527-'Com RTOS RX'!$X1526</f>
        <v>0.00006944444444</v>
      </c>
      <c r="Z1526" s="6">
        <f>SUM(LEN(",CO_MQ135|"),'Com RTOS RX'!$H1526,LEN(",CO2_MQ135|"),'Com RTOS RX'!$I1526,LEN(",Alcool_MQ135|"),'Com RTOS RX'!$J1526,LEN(",Alcool_MQ135|"),'Com RTOS RX'!$K1526,LEN(",Toluen_MQ135|"),'Com RTOS RX'!$L1526,LEN(",MH4_MQ135|"),'Com RTOS RX'!$M1526,LEN(",O3_MQ131|"),'Com RTOS RX'!$N1526)*8</f>
        <v>672</v>
      </c>
    </row>
    <row r="1527" ht="15.75" customHeight="1">
      <c r="A1527" s="6" t="s">
        <v>7947</v>
      </c>
      <c r="B1527" s="6" t="s">
        <v>7948</v>
      </c>
      <c r="C1527" s="6" t="s">
        <v>1810</v>
      </c>
      <c r="D1527" s="6" t="s">
        <v>7949</v>
      </c>
      <c r="E1527" s="6" t="s">
        <v>1812</v>
      </c>
      <c r="F1527" s="6" t="s">
        <v>1812</v>
      </c>
      <c r="G1527" s="6" t="s">
        <v>1812</v>
      </c>
      <c r="H1527" s="6" t="s">
        <v>302</v>
      </c>
      <c r="I1527" s="6" t="s">
        <v>311</v>
      </c>
      <c r="J1527" s="6" t="s">
        <v>25</v>
      </c>
      <c r="K1527" s="6" t="s">
        <v>261</v>
      </c>
      <c r="L1527" s="6" t="s">
        <v>312</v>
      </c>
      <c r="M1527" s="6" t="s">
        <v>306</v>
      </c>
      <c r="N1527" s="6" t="s">
        <v>27</v>
      </c>
      <c r="O1527" s="6" t="s">
        <v>1812</v>
      </c>
      <c r="P1527" s="6" t="s">
        <v>1812</v>
      </c>
      <c r="Q1527" s="6" t="s">
        <v>1814</v>
      </c>
      <c r="R1527" s="6" t="s">
        <v>1812</v>
      </c>
      <c r="S1527" s="6" t="s">
        <v>1986</v>
      </c>
      <c r="T1527" s="6" t="s">
        <v>1813</v>
      </c>
      <c r="U1527" s="6" t="s">
        <v>1812</v>
      </c>
      <c r="V1527" s="6" t="s">
        <v>1812</v>
      </c>
      <c r="W1527" s="6" t="s">
        <v>1816</v>
      </c>
      <c r="X1527" s="6" t="s">
        <v>7950</v>
      </c>
      <c r="Y1527" s="8">
        <f>X1528-'Com RTOS RX'!$X1527</f>
        <v>0.00006944444444</v>
      </c>
      <c r="Z1527" s="6">
        <f>SUM(LEN(",CO_MQ135|"),'Com RTOS RX'!$H1527,LEN(",CO2_MQ135|"),'Com RTOS RX'!$I1527,LEN(",Alcool_MQ135|"),'Com RTOS RX'!$J1527,LEN(",Alcool_MQ135|"),'Com RTOS RX'!$K1527,LEN(",Toluen_MQ135|"),'Com RTOS RX'!$L1527,LEN(",MH4_MQ135|"),'Com RTOS RX'!$M1527,LEN(",O3_MQ131|"),'Com RTOS RX'!$N1527)*8</f>
        <v>672</v>
      </c>
    </row>
    <row r="1528" ht="15.75" customHeight="1">
      <c r="A1528" s="6" t="s">
        <v>7951</v>
      </c>
      <c r="B1528" s="6" t="s">
        <v>7952</v>
      </c>
      <c r="C1528" s="6" t="s">
        <v>1810</v>
      </c>
      <c r="D1528" s="6" t="s">
        <v>7953</v>
      </c>
      <c r="E1528" s="6" t="s">
        <v>1812</v>
      </c>
      <c r="F1528" s="6" t="s">
        <v>1812</v>
      </c>
      <c r="G1528" s="6" t="s">
        <v>1812</v>
      </c>
      <c r="H1528" s="6" t="s">
        <v>302</v>
      </c>
      <c r="I1528" s="6" t="s">
        <v>311</v>
      </c>
      <c r="J1528" s="6" t="s">
        <v>25</v>
      </c>
      <c r="K1528" s="6" t="s">
        <v>261</v>
      </c>
      <c r="L1528" s="6" t="s">
        <v>312</v>
      </c>
      <c r="M1528" s="6" t="s">
        <v>306</v>
      </c>
      <c r="N1528" s="6" t="s">
        <v>27</v>
      </c>
      <c r="O1528" s="6" t="s">
        <v>1812</v>
      </c>
      <c r="P1528" s="6" t="s">
        <v>1812</v>
      </c>
      <c r="Q1528" s="6" t="s">
        <v>1814</v>
      </c>
      <c r="R1528" s="6" t="s">
        <v>1812</v>
      </c>
      <c r="S1528" s="6" t="s">
        <v>1986</v>
      </c>
      <c r="T1528" s="6" t="s">
        <v>1813</v>
      </c>
      <c r="U1528" s="6" t="s">
        <v>1812</v>
      </c>
      <c r="V1528" s="6" t="s">
        <v>1812</v>
      </c>
      <c r="W1528" s="6" t="s">
        <v>1816</v>
      </c>
      <c r="X1528" s="6" t="s">
        <v>7954</v>
      </c>
      <c r="Y1528" s="8">
        <f>X1529-'Com RTOS RX'!$X1528</f>
        <v>0.00006944444444</v>
      </c>
      <c r="Z1528" s="6">
        <f>SUM(LEN(",CO_MQ135|"),'Com RTOS RX'!$H1528,LEN(",CO2_MQ135|"),'Com RTOS RX'!$I1528,LEN(",Alcool_MQ135|"),'Com RTOS RX'!$J1528,LEN(",Alcool_MQ135|"),'Com RTOS RX'!$K1528,LEN(",Toluen_MQ135|"),'Com RTOS RX'!$L1528,LEN(",MH4_MQ135|"),'Com RTOS RX'!$M1528,LEN(",O3_MQ131|"),'Com RTOS RX'!$N1528)*8</f>
        <v>672</v>
      </c>
    </row>
    <row r="1529" ht="15.75" customHeight="1">
      <c r="A1529" s="6" t="s">
        <v>7955</v>
      </c>
      <c r="B1529" s="6" t="s">
        <v>7956</v>
      </c>
      <c r="C1529" s="6" t="s">
        <v>1810</v>
      </c>
      <c r="D1529" s="6" t="s">
        <v>7957</v>
      </c>
      <c r="E1529" s="6" t="s">
        <v>1812</v>
      </c>
      <c r="F1529" s="6" t="s">
        <v>1812</v>
      </c>
      <c r="G1529" s="6" t="s">
        <v>1812</v>
      </c>
      <c r="H1529" s="6" t="s">
        <v>302</v>
      </c>
      <c r="I1529" s="6" t="s">
        <v>311</v>
      </c>
      <c r="J1529" s="6" t="s">
        <v>25</v>
      </c>
      <c r="K1529" s="6" t="s">
        <v>261</v>
      </c>
      <c r="L1529" s="6" t="s">
        <v>312</v>
      </c>
      <c r="M1529" s="6" t="s">
        <v>306</v>
      </c>
      <c r="N1529" s="6" t="s">
        <v>27</v>
      </c>
      <c r="O1529" s="6" t="s">
        <v>1812</v>
      </c>
      <c r="P1529" s="6" t="s">
        <v>1812</v>
      </c>
      <c r="Q1529" s="6" t="s">
        <v>1814</v>
      </c>
      <c r="R1529" s="6" t="s">
        <v>1812</v>
      </c>
      <c r="S1529" s="6" t="s">
        <v>1986</v>
      </c>
      <c r="T1529" s="6" t="s">
        <v>1813</v>
      </c>
      <c r="U1529" s="6" t="s">
        <v>1812</v>
      </c>
      <c r="V1529" s="6" t="s">
        <v>1812</v>
      </c>
      <c r="W1529" s="6" t="s">
        <v>1816</v>
      </c>
      <c r="X1529" s="6" t="s">
        <v>7958</v>
      </c>
      <c r="Y1529" s="8">
        <f>X1530-'Com RTOS RX'!$X1529</f>
        <v>0.00006944444444</v>
      </c>
      <c r="Z1529" s="6">
        <f>SUM(LEN(",CO_MQ135|"),'Com RTOS RX'!$H1529,LEN(",CO2_MQ135|"),'Com RTOS RX'!$I1529,LEN(",Alcool_MQ135|"),'Com RTOS RX'!$J1529,LEN(",Alcool_MQ135|"),'Com RTOS RX'!$K1529,LEN(",Toluen_MQ135|"),'Com RTOS RX'!$L1529,LEN(",MH4_MQ135|"),'Com RTOS RX'!$M1529,LEN(",O3_MQ131|"),'Com RTOS RX'!$N1529)*8</f>
        <v>672</v>
      </c>
    </row>
    <row r="1530" ht="15.75" customHeight="1">
      <c r="A1530" s="6" t="s">
        <v>7959</v>
      </c>
      <c r="B1530" s="6" t="s">
        <v>7960</v>
      </c>
      <c r="C1530" s="6" t="s">
        <v>1810</v>
      </c>
      <c r="D1530" s="6" t="s">
        <v>7961</v>
      </c>
      <c r="E1530" s="6" t="s">
        <v>1812</v>
      </c>
      <c r="F1530" s="6" t="s">
        <v>1812</v>
      </c>
      <c r="G1530" s="6" t="s">
        <v>1812</v>
      </c>
      <c r="H1530" s="6" t="s">
        <v>290</v>
      </c>
      <c r="I1530" s="6" t="s">
        <v>276</v>
      </c>
      <c r="J1530" s="6" t="s">
        <v>51</v>
      </c>
      <c r="K1530" s="6" t="s">
        <v>261</v>
      </c>
      <c r="L1530" s="6" t="s">
        <v>335</v>
      </c>
      <c r="M1530" s="6" t="s">
        <v>306</v>
      </c>
      <c r="N1530" s="6" t="s">
        <v>27</v>
      </c>
      <c r="O1530" s="6" t="s">
        <v>1812</v>
      </c>
      <c r="P1530" s="6" t="s">
        <v>1812</v>
      </c>
      <c r="Q1530" s="6" t="s">
        <v>1814</v>
      </c>
      <c r="R1530" s="6" t="s">
        <v>1812</v>
      </c>
      <c r="S1530" s="6" t="s">
        <v>1986</v>
      </c>
      <c r="T1530" s="6" t="s">
        <v>1813</v>
      </c>
      <c r="U1530" s="6" t="s">
        <v>1812</v>
      </c>
      <c r="V1530" s="6" t="s">
        <v>1812</v>
      </c>
      <c r="W1530" s="6" t="s">
        <v>1816</v>
      </c>
      <c r="X1530" s="6" t="s">
        <v>7962</v>
      </c>
      <c r="Y1530" s="8">
        <f>X1531-'Com RTOS RX'!$X1530</f>
        <v>0.00006944444444</v>
      </c>
      <c r="Z1530" s="6">
        <f>SUM(LEN(",CO_MQ135|"),'Com RTOS RX'!$H1530,LEN(",CO2_MQ135|"),'Com RTOS RX'!$I1530,LEN(",Alcool_MQ135|"),'Com RTOS RX'!$J1530,LEN(",Alcool_MQ135|"),'Com RTOS RX'!$K1530,LEN(",Toluen_MQ135|"),'Com RTOS RX'!$L1530,LEN(",MH4_MQ135|"),'Com RTOS RX'!$M1530,LEN(",O3_MQ131|"),'Com RTOS RX'!$N1530)*8</f>
        <v>672</v>
      </c>
    </row>
    <row r="1531" ht="15.75" customHeight="1">
      <c r="A1531" s="6" t="s">
        <v>7963</v>
      </c>
      <c r="B1531" s="6" t="s">
        <v>7964</v>
      </c>
      <c r="C1531" s="6" t="s">
        <v>1810</v>
      </c>
      <c r="D1531" s="6" t="s">
        <v>7965</v>
      </c>
      <c r="E1531" s="6" t="s">
        <v>1812</v>
      </c>
      <c r="F1531" s="6" t="s">
        <v>1812</v>
      </c>
      <c r="G1531" s="6" t="s">
        <v>1812</v>
      </c>
      <c r="H1531" s="6" t="s">
        <v>252</v>
      </c>
      <c r="I1531" s="6" t="s">
        <v>276</v>
      </c>
      <c r="J1531" s="6" t="s">
        <v>275</v>
      </c>
      <c r="K1531" s="6" t="s">
        <v>261</v>
      </c>
      <c r="L1531" s="6" t="s">
        <v>202</v>
      </c>
      <c r="M1531" s="6" t="s">
        <v>306</v>
      </c>
      <c r="N1531" s="6" t="s">
        <v>27</v>
      </c>
      <c r="O1531" s="6" t="s">
        <v>1812</v>
      </c>
      <c r="P1531" s="6" t="s">
        <v>1812</v>
      </c>
      <c r="Q1531" s="6" t="s">
        <v>1814</v>
      </c>
      <c r="R1531" s="6" t="s">
        <v>1812</v>
      </c>
      <c r="S1531" s="6" t="s">
        <v>1986</v>
      </c>
      <c r="T1531" s="6" t="s">
        <v>1813</v>
      </c>
      <c r="U1531" s="6" t="s">
        <v>1812</v>
      </c>
      <c r="V1531" s="6" t="s">
        <v>1812</v>
      </c>
      <c r="W1531" s="6" t="s">
        <v>1816</v>
      </c>
      <c r="X1531" s="6" t="s">
        <v>7966</v>
      </c>
      <c r="Y1531" s="8">
        <f>X1532-'Com RTOS RX'!$X1531</f>
        <v>0.00006944444444</v>
      </c>
      <c r="Z1531" s="6">
        <f>SUM(LEN(",CO_MQ135|"),'Com RTOS RX'!$H1531,LEN(",CO2_MQ135|"),'Com RTOS RX'!$I1531,LEN(",Alcool_MQ135|"),'Com RTOS RX'!$J1531,LEN(",Alcool_MQ135|"),'Com RTOS RX'!$K1531,LEN(",Toluen_MQ135|"),'Com RTOS RX'!$L1531,LEN(",MH4_MQ135|"),'Com RTOS RX'!$M1531,LEN(",O3_MQ131|"),'Com RTOS RX'!$N1531)*8</f>
        <v>672</v>
      </c>
    </row>
    <row r="1532" ht="15.75" customHeight="1">
      <c r="A1532" s="6" t="s">
        <v>7967</v>
      </c>
      <c r="B1532" s="6" t="s">
        <v>7968</v>
      </c>
      <c r="C1532" s="6" t="s">
        <v>1810</v>
      </c>
      <c r="D1532" s="6" t="s">
        <v>7969</v>
      </c>
      <c r="E1532" s="6" t="s">
        <v>1812</v>
      </c>
      <c r="F1532" s="6" t="s">
        <v>1812</v>
      </c>
      <c r="G1532" s="6" t="s">
        <v>1812</v>
      </c>
      <c r="H1532" s="6" t="s">
        <v>290</v>
      </c>
      <c r="I1532" s="6" t="s">
        <v>276</v>
      </c>
      <c r="J1532" s="6" t="s">
        <v>51</v>
      </c>
      <c r="K1532" s="6" t="s">
        <v>261</v>
      </c>
      <c r="L1532" s="6" t="s">
        <v>310</v>
      </c>
      <c r="M1532" s="6" t="s">
        <v>306</v>
      </c>
      <c r="N1532" s="6" t="s">
        <v>27</v>
      </c>
      <c r="O1532" s="6" t="s">
        <v>1812</v>
      </c>
      <c r="P1532" s="6" t="s">
        <v>1812</v>
      </c>
      <c r="Q1532" s="6" t="s">
        <v>1814</v>
      </c>
      <c r="R1532" s="6" t="s">
        <v>1812</v>
      </c>
      <c r="S1532" s="6" t="s">
        <v>1986</v>
      </c>
      <c r="T1532" s="6" t="s">
        <v>1813</v>
      </c>
      <c r="U1532" s="6" t="s">
        <v>1812</v>
      </c>
      <c r="V1532" s="6" t="s">
        <v>1812</v>
      </c>
      <c r="W1532" s="6" t="s">
        <v>1816</v>
      </c>
      <c r="X1532" s="6" t="s">
        <v>7970</v>
      </c>
      <c r="Y1532" s="8">
        <f>X1533-'Com RTOS RX'!$X1532</f>
        <v>0.00006944444444</v>
      </c>
      <c r="Z1532" s="6">
        <f>SUM(LEN(",CO_MQ135|"),'Com RTOS RX'!$H1532,LEN(",CO2_MQ135|"),'Com RTOS RX'!$I1532,LEN(",Alcool_MQ135|"),'Com RTOS RX'!$J1532,LEN(",Alcool_MQ135|"),'Com RTOS RX'!$K1532,LEN(",Toluen_MQ135|"),'Com RTOS RX'!$L1532,LEN(",MH4_MQ135|"),'Com RTOS RX'!$M1532,LEN(",O3_MQ131|"),'Com RTOS RX'!$N1532)*8</f>
        <v>672</v>
      </c>
    </row>
    <row r="1533" ht="15.75" customHeight="1">
      <c r="A1533" s="6" t="s">
        <v>7971</v>
      </c>
      <c r="B1533" s="6" t="s">
        <v>7972</v>
      </c>
      <c r="C1533" s="6" t="s">
        <v>1810</v>
      </c>
      <c r="D1533" s="6" t="s">
        <v>7973</v>
      </c>
      <c r="E1533" s="6" t="s">
        <v>1812</v>
      </c>
      <c r="F1533" s="6" t="s">
        <v>1812</v>
      </c>
      <c r="G1533" s="6" t="s">
        <v>1812</v>
      </c>
      <c r="H1533" s="6" t="s">
        <v>290</v>
      </c>
      <c r="I1533" s="6" t="s">
        <v>276</v>
      </c>
      <c r="J1533" s="6" t="s">
        <v>51</v>
      </c>
      <c r="K1533" s="6" t="s">
        <v>261</v>
      </c>
      <c r="L1533" s="6" t="s">
        <v>335</v>
      </c>
      <c r="M1533" s="6" t="s">
        <v>306</v>
      </c>
      <c r="N1533" s="6" t="s">
        <v>27</v>
      </c>
      <c r="O1533" s="6" t="s">
        <v>1812</v>
      </c>
      <c r="P1533" s="6" t="s">
        <v>1812</v>
      </c>
      <c r="Q1533" s="6" t="s">
        <v>1814</v>
      </c>
      <c r="R1533" s="6" t="s">
        <v>1812</v>
      </c>
      <c r="S1533" s="6" t="s">
        <v>1986</v>
      </c>
      <c r="T1533" s="6" t="s">
        <v>1813</v>
      </c>
      <c r="U1533" s="6" t="s">
        <v>1812</v>
      </c>
      <c r="V1533" s="6" t="s">
        <v>1812</v>
      </c>
      <c r="W1533" s="6" t="s">
        <v>1816</v>
      </c>
      <c r="X1533" s="6" t="s">
        <v>7974</v>
      </c>
      <c r="Y1533" s="8">
        <f>X1534-'Com RTOS RX'!$X1533</f>
        <v>0.00006944444444</v>
      </c>
      <c r="Z1533" s="6">
        <f>SUM(LEN(",CO_MQ135|"),'Com RTOS RX'!$H1533,LEN(",CO2_MQ135|"),'Com RTOS RX'!$I1533,LEN(",Alcool_MQ135|"),'Com RTOS RX'!$J1533,LEN(",Alcool_MQ135|"),'Com RTOS RX'!$K1533,LEN(",Toluen_MQ135|"),'Com RTOS RX'!$L1533,LEN(",MH4_MQ135|"),'Com RTOS RX'!$M1533,LEN(",O3_MQ131|"),'Com RTOS RX'!$N1533)*8</f>
        <v>672</v>
      </c>
    </row>
    <row r="1534" ht="15.75" customHeight="1">
      <c r="A1534" s="6" t="s">
        <v>7975</v>
      </c>
      <c r="B1534" s="6" t="s">
        <v>7976</v>
      </c>
      <c r="C1534" s="6" t="s">
        <v>1810</v>
      </c>
      <c r="D1534" s="6" t="s">
        <v>7977</v>
      </c>
      <c r="E1534" s="6" t="s">
        <v>1812</v>
      </c>
      <c r="F1534" s="6" t="s">
        <v>1812</v>
      </c>
      <c r="G1534" s="6" t="s">
        <v>1812</v>
      </c>
      <c r="H1534" s="6" t="s">
        <v>302</v>
      </c>
      <c r="I1534" s="6" t="s">
        <v>311</v>
      </c>
      <c r="J1534" s="6" t="s">
        <v>25</v>
      </c>
      <c r="K1534" s="6" t="s">
        <v>261</v>
      </c>
      <c r="L1534" s="6" t="s">
        <v>312</v>
      </c>
      <c r="M1534" s="6" t="s">
        <v>306</v>
      </c>
      <c r="N1534" s="6" t="s">
        <v>27</v>
      </c>
      <c r="O1534" s="6" t="s">
        <v>1812</v>
      </c>
      <c r="P1534" s="6" t="s">
        <v>1812</v>
      </c>
      <c r="Q1534" s="6" t="s">
        <v>1814</v>
      </c>
      <c r="R1534" s="6" t="s">
        <v>1812</v>
      </c>
      <c r="S1534" s="6" t="s">
        <v>1986</v>
      </c>
      <c r="T1534" s="6" t="s">
        <v>1813</v>
      </c>
      <c r="U1534" s="6" t="s">
        <v>1812</v>
      </c>
      <c r="V1534" s="6" t="s">
        <v>1812</v>
      </c>
      <c r="W1534" s="6" t="s">
        <v>1816</v>
      </c>
      <c r="X1534" s="6" t="s">
        <v>7978</v>
      </c>
      <c r="Y1534" s="8">
        <f>X1535-'Com RTOS RX'!$X1534</f>
        <v>0.00006944444444</v>
      </c>
      <c r="Z1534" s="6">
        <f>SUM(LEN(",CO_MQ135|"),'Com RTOS RX'!$H1534,LEN(",CO2_MQ135|"),'Com RTOS RX'!$I1534,LEN(",Alcool_MQ135|"),'Com RTOS RX'!$J1534,LEN(",Alcool_MQ135|"),'Com RTOS RX'!$K1534,LEN(",Toluen_MQ135|"),'Com RTOS RX'!$L1534,LEN(",MH4_MQ135|"),'Com RTOS RX'!$M1534,LEN(",O3_MQ131|"),'Com RTOS RX'!$N1534)*8</f>
        <v>672</v>
      </c>
    </row>
    <row r="1535" ht="15.75" customHeight="1">
      <c r="A1535" s="6" t="s">
        <v>7979</v>
      </c>
      <c r="B1535" s="6" t="s">
        <v>7980</v>
      </c>
      <c r="C1535" s="6" t="s">
        <v>1810</v>
      </c>
      <c r="D1535" s="6" t="s">
        <v>7981</v>
      </c>
      <c r="E1535" s="6" t="s">
        <v>1812</v>
      </c>
      <c r="F1535" s="6" t="s">
        <v>1812</v>
      </c>
      <c r="G1535" s="6" t="s">
        <v>1812</v>
      </c>
      <c r="H1535" s="6" t="s">
        <v>302</v>
      </c>
      <c r="I1535" s="6" t="s">
        <v>311</v>
      </c>
      <c r="J1535" s="6" t="s">
        <v>25</v>
      </c>
      <c r="K1535" s="6" t="s">
        <v>261</v>
      </c>
      <c r="L1535" s="6" t="s">
        <v>312</v>
      </c>
      <c r="M1535" s="6" t="s">
        <v>306</v>
      </c>
      <c r="N1535" s="6" t="s">
        <v>27</v>
      </c>
      <c r="O1535" s="6" t="s">
        <v>1812</v>
      </c>
      <c r="P1535" s="6" t="s">
        <v>1812</v>
      </c>
      <c r="Q1535" s="6" t="s">
        <v>1814</v>
      </c>
      <c r="R1535" s="6" t="s">
        <v>1812</v>
      </c>
      <c r="S1535" s="6" t="s">
        <v>1986</v>
      </c>
      <c r="T1535" s="6" t="s">
        <v>1813</v>
      </c>
      <c r="U1535" s="6" t="s">
        <v>1812</v>
      </c>
      <c r="V1535" s="6" t="s">
        <v>1812</v>
      </c>
      <c r="W1535" s="6" t="s">
        <v>1816</v>
      </c>
      <c r="X1535" s="6" t="s">
        <v>7982</v>
      </c>
      <c r="Y1535" s="8">
        <f>X1536-'Com RTOS RX'!$X1535</f>
        <v>0.00006944444444</v>
      </c>
      <c r="Z1535" s="6">
        <f>SUM(LEN(",CO_MQ135|"),'Com RTOS RX'!$H1535,LEN(",CO2_MQ135|"),'Com RTOS RX'!$I1535,LEN(",Alcool_MQ135|"),'Com RTOS RX'!$J1535,LEN(",Alcool_MQ135|"),'Com RTOS RX'!$K1535,LEN(",Toluen_MQ135|"),'Com RTOS RX'!$L1535,LEN(",MH4_MQ135|"),'Com RTOS RX'!$M1535,LEN(",O3_MQ131|"),'Com RTOS RX'!$N1535)*8</f>
        <v>672</v>
      </c>
    </row>
    <row r="1536" ht="15.75" customHeight="1">
      <c r="A1536" s="6" t="s">
        <v>7983</v>
      </c>
      <c r="B1536" s="6" t="s">
        <v>7984</v>
      </c>
      <c r="C1536" s="6" t="s">
        <v>1810</v>
      </c>
      <c r="D1536" s="6" t="s">
        <v>7985</v>
      </c>
      <c r="E1536" s="6" t="s">
        <v>1812</v>
      </c>
      <c r="F1536" s="6" t="s">
        <v>1812</v>
      </c>
      <c r="G1536" s="6" t="s">
        <v>1812</v>
      </c>
      <c r="H1536" s="6" t="s">
        <v>279</v>
      </c>
      <c r="I1536" s="6" t="s">
        <v>276</v>
      </c>
      <c r="J1536" s="6" t="s">
        <v>51</v>
      </c>
      <c r="K1536" s="6" t="s">
        <v>261</v>
      </c>
      <c r="L1536" s="6" t="s">
        <v>335</v>
      </c>
      <c r="M1536" s="6" t="s">
        <v>306</v>
      </c>
      <c r="N1536" s="6" t="s">
        <v>27</v>
      </c>
      <c r="O1536" s="6" t="s">
        <v>1812</v>
      </c>
      <c r="P1536" s="6" t="s">
        <v>1812</v>
      </c>
      <c r="Q1536" s="6" t="s">
        <v>1814</v>
      </c>
      <c r="R1536" s="6" t="s">
        <v>1812</v>
      </c>
      <c r="S1536" s="6" t="s">
        <v>1986</v>
      </c>
      <c r="T1536" s="6" t="s">
        <v>1813</v>
      </c>
      <c r="U1536" s="6" t="s">
        <v>1812</v>
      </c>
      <c r="V1536" s="6" t="s">
        <v>1812</v>
      </c>
      <c r="W1536" s="6" t="s">
        <v>1816</v>
      </c>
      <c r="X1536" s="6" t="s">
        <v>7986</v>
      </c>
      <c r="Y1536" s="8">
        <f>X1537-'Com RTOS RX'!$X1536</f>
        <v>0.00006944444444</v>
      </c>
      <c r="Z1536" s="6">
        <f>SUM(LEN(",CO_MQ135|"),'Com RTOS RX'!$H1536,LEN(",CO2_MQ135|"),'Com RTOS RX'!$I1536,LEN(",Alcool_MQ135|"),'Com RTOS RX'!$J1536,LEN(",Alcool_MQ135|"),'Com RTOS RX'!$K1536,LEN(",Toluen_MQ135|"),'Com RTOS RX'!$L1536,LEN(",MH4_MQ135|"),'Com RTOS RX'!$M1536,LEN(",O3_MQ131|"),'Com RTOS RX'!$N1536)*8</f>
        <v>672</v>
      </c>
    </row>
    <row r="1537" ht="15.75" customHeight="1">
      <c r="A1537" s="6" t="s">
        <v>7987</v>
      </c>
      <c r="B1537" s="6" t="s">
        <v>7988</v>
      </c>
      <c r="C1537" s="6" t="s">
        <v>1810</v>
      </c>
      <c r="D1537" s="6" t="s">
        <v>7989</v>
      </c>
      <c r="E1537" s="6" t="s">
        <v>1812</v>
      </c>
      <c r="F1537" s="6" t="s">
        <v>1812</v>
      </c>
      <c r="G1537" s="6" t="s">
        <v>1812</v>
      </c>
      <c r="H1537" s="6" t="s">
        <v>290</v>
      </c>
      <c r="I1537" s="6" t="s">
        <v>276</v>
      </c>
      <c r="J1537" s="6" t="s">
        <v>51</v>
      </c>
      <c r="K1537" s="6" t="s">
        <v>261</v>
      </c>
      <c r="L1537" s="6" t="s">
        <v>335</v>
      </c>
      <c r="M1537" s="6" t="s">
        <v>306</v>
      </c>
      <c r="N1537" s="6" t="s">
        <v>27</v>
      </c>
      <c r="O1537" s="6" t="s">
        <v>1812</v>
      </c>
      <c r="P1537" s="6" t="s">
        <v>1812</v>
      </c>
      <c r="Q1537" s="6" t="s">
        <v>1814</v>
      </c>
      <c r="R1537" s="6" t="s">
        <v>1812</v>
      </c>
      <c r="S1537" s="6" t="s">
        <v>1986</v>
      </c>
      <c r="T1537" s="6" t="s">
        <v>1813</v>
      </c>
      <c r="U1537" s="6" t="s">
        <v>1812</v>
      </c>
      <c r="V1537" s="6" t="s">
        <v>1812</v>
      </c>
      <c r="W1537" s="6" t="s">
        <v>1816</v>
      </c>
      <c r="X1537" s="6" t="s">
        <v>7990</v>
      </c>
      <c r="Y1537" s="8">
        <f>X1538-'Com RTOS RX'!$X1537</f>
        <v>0.00006944444444</v>
      </c>
      <c r="Z1537" s="6">
        <f>SUM(LEN(",CO_MQ135|"),'Com RTOS RX'!$H1537,LEN(",CO2_MQ135|"),'Com RTOS RX'!$I1537,LEN(",Alcool_MQ135|"),'Com RTOS RX'!$J1537,LEN(",Alcool_MQ135|"),'Com RTOS RX'!$K1537,LEN(",Toluen_MQ135|"),'Com RTOS RX'!$L1537,LEN(",MH4_MQ135|"),'Com RTOS RX'!$M1537,LEN(",O3_MQ131|"),'Com RTOS RX'!$N1537)*8</f>
        <v>672</v>
      </c>
    </row>
    <row r="1538" ht="15.75" customHeight="1">
      <c r="A1538" s="6" t="s">
        <v>7991</v>
      </c>
      <c r="B1538" s="6" t="s">
        <v>7992</v>
      </c>
      <c r="C1538" s="6" t="s">
        <v>1810</v>
      </c>
      <c r="D1538" s="6" t="s">
        <v>7993</v>
      </c>
      <c r="E1538" s="6" t="s">
        <v>1812</v>
      </c>
      <c r="F1538" s="6" t="s">
        <v>1812</v>
      </c>
      <c r="G1538" s="6" t="s">
        <v>1812</v>
      </c>
      <c r="H1538" s="6" t="s">
        <v>252</v>
      </c>
      <c r="I1538" s="6" t="s">
        <v>276</v>
      </c>
      <c r="J1538" s="6" t="s">
        <v>275</v>
      </c>
      <c r="K1538" s="6" t="s">
        <v>261</v>
      </c>
      <c r="L1538" s="6" t="s">
        <v>202</v>
      </c>
      <c r="M1538" s="6" t="s">
        <v>306</v>
      </c>
      <c r="N1538" s="6" t="s">
        <v>27</v>
      </c>
      <c r="O1538" s="6" t="s">
        <v>1812</v>
      </c>
      <c r="P1538" s="6" t="s">
        <v>1812</v>
      </c>
      <c r="Q1538" s="6" t="s">
        <v>1814</v>
      </c>
      <c r="R1538" s="6" t="s">
        <v>1812</v>
      </c>
      <c r="S1538" s="6" t="s">
        <v>1986</v>
      </c>
      <c r="T1538" s="6" t="s">
        <v>1813</v>
      </c>
      <c r="U1538" s="6" t="s">
        <v>1812</v>
      </c>
      <c r="V1538" s="6" t="s">
        <v>1812</v>
      </c>
      <c r="W1538" s="6" t="s">
        <v>1816</v>
      </c>
      <c r="X1538" s="6" t="s">
        <v>7994</v>
      </c>
      <c r="Y1538" s="8">
        <f>X1539-'Com RTOS RX'!$X1538</f>
        <v>0.00006944444444</v>
      </c>
      <c r="Z1538" s="6">
        <f>SUM(LEN(",CO_MQ135|"),'Com RTOS RX'!$H1538,LEN(",CO2_MQ135|"),'Com RTOS RX'!$I1538,LEN(",Alcool_MQ135|"),'Com RTOS RX'!$J1538,LEN(",Alcool_MQ135|"),'Com RTOS RX'!$K1538,LEN(",Toluen_MQ135|"),'Com RTOS RX'!$L1538,LEN(",MH4_MQ135|"),'Com RTOS RX'!$M1538,LEN(",O3_MQ131|"),'Com RTOS RX'!$N1538)*8</f>
        <v>672</v>
      </c>
    </row>
    <row r="1539" ht="15.75" customHeight="1">
      <c r="A1539" s="6" t="s">
        <v>7995</v>
      </c>
      <c r="B1539" s="6" t="s">
        <v>7996</v>
      </c>
      <c r="C1539" s="6" t="s">
        <v>1810</v>
      </c>
      <c r="D1539" s="6" t="s">
        <v>7997</v>
      </c>
      <c r="E1539" s="6" t="s">
        <v>1812</v>
      </c>
      <c r="F1539" s="6" t="s">
        <v>1812</v>
      </c>
      <c r="G1539" s="6" t="s">
        <v>1812</v>
      </c>
      <c r="H1539" s="6" t="s">
        <v>279</v>
      </c>
      <c r="I1539" s="6" t="s">
        <v>276</v>
      </c>
      <c r="J1539" s="6" t="s">
        <v>51</v>
      </c>
      <c r="K1539" s="6" t="s">
        <v>261</v>
      </c>
      <c r="L1539" s="6" t="s">
        <v>335</v>
      </c>
      <c r="M1539" s="6" t="s">
        <v>306</v>
      </c>
      <c r="N1539" s="6" t="s">
        <v>46</v>
      </c>
      <c r="O1539" s="6" t="s">
        <v>1812</v>
      </c>
      <c r="P1539" s="6" t="s">
        <v>1812</v>
      </c>
      <c r="Q1539" s="6" t="s">
        <v>1814</v>
      </c>
      <c r="R1539" s="6" t="s">
        <v>1812</v>
      </c>
      <c r="S1539" s="6" t="s">
        <v>1986</v>
      </c>
      <c r="T1539" s="6" t="s">
        <v>1813</v>
      </c>
      <c r="U1539" s="6" t="s">
        <v>1812</v>
      </c>
      <c r="V1539" s="6" t="s">
        <v>1812</v>
      </c>
      <c r="W1539" s="6" t="s">
        <v>1816</v>
      </c>
      <c r="X1539" s="6" t="s">
        <v>7998</v>
      </c>
      <c r="Y1539" s="8">
        <f>X1540-'Com RTOS RX'!$X1539</f>
        <v>0.00006944444444</v>
      </c>
      <c r="Z1539" s="6">
        <f>SUM(LEN(",CO_MQ135|"),'Com RTOS RX'!$H1539,LEN(",CO2_MQ135|"),'Com RTOS RX'!$I1539,LEN(",Alcool_MQ135|"),'Com RTOS RX'!$J1539,LEN(",Alcool_MQ135|"),'Com RTOS RX'!$K1539,LEN(",Toluen_MQ135|"),'Com RTOS RX'!$L1539,LEN(",MH4_MQ135|"),'Com RTOS RX'!$M1539,LEN(",O3_MQ131|"),'Com RTOS RX'!$N1539)*8</f>
        <v>672</v>
      </c>
    </row>
    <row r="1540" ht="15.75" customHeight="1">
      <c r="A1540" s="6" t="s">
        <v>7999</v>
      </c>
      <c r="B1540" s="6" t="s">
        <v>8000</v>
      </c>
      <c r="C1540" s="6" t="s">
        <v>1810</v>
      </c>
      <c r="D1540" s="6" t="s">
        <v>8001</v>
      </c>
      <c r="E1540" s="6" t="s">
        <v>1812</v>
      </c>
      <c r="F1540" s="6" t="s">
        <v>1812</v>
      </c>
      <c r="G1540" s="6" t="s">
        <v>1812</v>
      </c>
      <c r="H1540" s="6" t="s">
        <v>290</v>
      </c>
      <c r="I1540" s="6" t="s">
        <v>276</v>
      </c>
      <c r="J1540" s="6" t="s">
        <v>51</v>
      </c>
      <c r="K1540" s="6" t="s">
        <v>261</v>
      </c>
      <c r="L1540" s="6" t="s">
        <v>335</v>
      </c>
      <c r="M1540" s="6" t="s">
        <v>306</v>
      </c>
      <c r="N1540" s="6" t="s">
        <v>27</v>
      </c>
      <c r="O1540" s="6" t="s">
        <v>1812</v>
      </c>
      <c r="P1540" s="6" t="s">
        <v>1812</v>
      </c>
      <c r="Q1540" s="6" t="s">
        <v>1814</v>
      </c>
      <c r="R1540" s="6" t="s">
        <v>1812</v>
      </c>
      <c r="S1540" s="6" t="s">
        <v>1986</v>
      </c>
      <c r="T1540" s="6" t="s">
        <v>1813</v>
      </c>
      <c r="U1540" s="6" t="s">
        <v>1812</v>
      </c>
      <c r="V1540" s="6" t="s">
        <v>1812</v>
      </c>
      <c r="W1540" s="6" t="s">
        <v>1816</v>
      </c>
      <c r="X1540" s="6" t="s">
        <v>8002</v>
      </c>
      <c r="Y1540" s="8">
        <f>X1541-'Com RTOS RX'!$X1540</f>
        <v>0.00006944444444</v>
      </c>
      <c r="Z1540" s="6">
        <f>SUM(LEN(",CO_MQ135|"),'Com RTOS RX'!$H1540,LEN(",CO2_MQ135|"),'Com RTOS RX'!$I1540,LEN(",Alcool_MQ135|"),'Com RTOS RX'!$J1540,LEN(",Alcool_MQ135|"),'Com RTOS RX'!$K1540,LEN(",Toluen_MQ135|"),'Com RTOS RX'!$L1540,LEN(",MH4_MQ135|"),'Com RTOS RX'!$M1540,LEN(",O3_MQ131|"),'Com RTOS RX'!$N1540)*8</f>
        <v>672</v>
      </c>
    </row>
    <row r="1541" ht="15.75" customHeight="1">
      <c r="A1541" s="6" t="s">
        <v>8003</v>
      </c>
      <c r="B1541" s="6" t="s">
        <v>8004</v>
      </c>
      <c r="C1541" s="6" t="s">
        <v>1810</v>
      </c>
      <c r="D1541" s="6" t="s">
        <v>8005</v>
      </c>
      <c r="E1541" s="6" t="s">
        <v>1812</v>
      </c>
      <c r="F1541" s="6" t="s">
        <v>1812</v>
      </c>
      <c r="G1541" s="6" t="s">
        <v>1812</v>
      </c>
      <c r="H1541" s="6" t="s">
        <v>252</v>
      </c>
      <c r="I1541" s="6" t="s">
        <v>276</v>
      </c>
      <c r="J1541" s="6" t="s">
        <v>275</v>
      </c>
      <c r="K1541" s="6" t="s">
        <v>261</v>
      </c>
      <c r="L1541" s="6" t="s">
        <v>202</v>
      </c>
      <c r="M1541" s="6" t="s">
        <v>306</v>
      </c>
      <c r="N1541" s="6" t="s">
        <v>27</v>
      </c>
      <c r="O1541" s="6" t="s">
        <v>1812</v>
      </c>
      <c r="P1541" s="6" t="s">
        <v>1812</v>
      </c>
      <c r="Q1541" s="6" t="s">
        <v>1814</v>
      </c>
      <c r="R1541" s="6" t="s">
        <v>1812</v>
      </c>
      <c r="S1541" s="6" t="s">
        <v>1986</v>
      </c>
      <c r="T1541" s="6" t="s">
        <v>1813</v>
      </c>
      <c r="U1541" s="6" t="s">
        <v>1812</v>
      </c>
      <c r="V1541" s="6" t="s">
        <v>1812</v>
      </c>
      <c r="W1541" s="6" t="s">
        <v>1816</v>
      </c>
      <c r="X1541" s="6" t="s">
        <v>8006</v>
      </c>
      <c r="Y1541" s="8">
        <f>X1542-'Com RTOS RX'!$X1541</f>
        <v>0.00006944444444</v>
      </c>
      <c r="Z1541" s="6">
        <f>SUM(LEN(",CO_MQ135|"),'Com RTOS RX'!$H1541,LEN(",CO2_MQ135|"),'Com RTOS RX'!$I1541,LEN(",Alcool_MQ135|"),'Com RTOS RX'!$J1541,LEN(",Alcool_MQ135|"),'Com RTOS RX'!$K1541,LEN(",Toluen_MQ135|"),'Com RTOS RX'!$L1541,LEN(",MH4_MQ135|"),'Com RTOS RX'!$M1541,LEN(",O3_MQ131|"),'Com RTOS RX'!$N1541)*8</f>
        <v>672</v>
      </c>
    </row>
    <row r="1542" ht="15.75" customHeight="1">
      <c r="A1542" s="6" t="s">
        <v>8007</v>
      </c>
      <c r="B1542" s="6" t="s">
        <v>8008</v>
      </c>
      <c r="C1542" s="6" t="s">
        <v>1810</v>
      </c>
      <c r="D1542" s="6" t="s">
        <v>8009</v>
      </c>
      <c r="E1542" s="6" t="s">
        <v>1812</v>
      </c>
      <c r="F1542" s="6" t="s">
        <v>1812</v>
      </c>
      <c r="G1542" s="6" t="s">
        <v>1812</v>
      </c>
      <c r="H1542" s="6" t="s">
        <v>303</v>
      </c>
      <c r="I1542" s="6" t="s">
        <v>304</v>
      </c>
      <c r="J1542" s="6" t="s">
        <v>296</v>
      </c>
      <c r="K1542" s="6" t="s">
        <v>261</v>
      </c>
      <c r="L1542" s="6" t="s">
        <v>308</v>
      </c>
      <c r="M1542" s="6" t="s">
        <v>306</v>
      </c>
      <c r="N1542" s="6" t="s">
        <v>27</v>
      </c>
      <c r="O1542" s="6" t="s">
        <v>1812</v>
      </c>
      <c r="P1542" s="6" t="s">
        <v>1812</v>
      </c>
      <c r="Q1542" s="6" t="s">
        <v>1814</v>
      </c>
      <c r="R1542" s="6" t="s">
        <v>1812</v>
      </c>
      <c r="S1542" s="6" t="s">
        <v>1986</v>
      </c>
      <c r="T1542" s="6" t="s">
        <v>1813</v>
      </c>
      <c r="U1542" s="6" t="s">
        <v>1812</v>
      </c>
      <c r="V1542" s="6" t="s">
        <v>1812</v>
      </c>
      <c r="W1542" s="6" t="s">
        <v>1816</v>
      </c>
      <c r="X1542" s="6" t="s">
        <v>8010</v>
      </c>
      <c r="Y1542" s="8">
        <f>X1543-'Com RTOS RX'!$X1542</f>
        <v>0.00006944444444</v>
      </c>
      <c r="Z1542" s="6">
        <f>SUM(LEN(",CO_MQ135|"),'Com RTOS RX'!$H1542,LEN(",CO2_MQ135|"),'Com RTOS RX'!$I1542,LEN(",Alcool_MQ135|"),'Com RTOS RX'!$J1542,LEN(",Alcool_MQ135|"),'Com RTOS RX'!$K1542,LEN(",Toluen_MQ135|"),'Com RTOS RX'!$L1542,LEN(",MH4_MQ135|"),'Com RTOS RX'!$M1542,LEN(",O3_MQ131|"),'Com RTOS RX'!$N1542)*8</f>
        <v>672</v>
      </c>
    </row>
    <row r="1543" ht="15.75" customHeight="1">
      <c r="A1543" s="6" t="s">
        <v>8011</v>
      </c>
      <c r="B1543" s="6" t="s">
        <v>8012</v>
      </c>
      <c r="C1543" s="6" t="s">
        <v>1810</v>
      </c>
      <c r="D1543" s="6" t="s">
        <v>8013</v>
      </c>
      <c r="E1543" s="6" t="s">
        <v>1812</v>
      </c>
      <c r="F1543" s="6" t="s">
        <v>1812</v>
      </c>
      <c r="G1543" s="6" t="s">
        <v>1812</v>
      </c>
      <c r="H1543" s="6" t="s">
        <v>260</v>
      </c>
      <c r="I1543" s="6" t="s">
        <v>1983</v>
      </c>
      <c r="J1543" s="6" t="s">
        <v>1984</v>
      </c>
      <c r="K1543" s="6" t="s">
        <v>244</v>
      </c>
      <c r="L1543" s="6" t="s">
        <v>173</v>
      </c>
      <c r="M1543" s="6" t="s">
        <v>1985</v>
      </c>
      <c r="N1543" s="6" t="s">
        <v>27</v>
      </c>
      <c r="O1543" s="6" t="s">
        <v>1812</v>
      </c>
      <c r="P1543" s="6" t="s">
        <v>1812</v>
      </c>
      <c r="Q1543" s="6" t="s">
        <v>1814</v>
      </c>
      <c r="R1543" s="6" t="s">
        <v>1812</v>
      </c>
      <c r="S1543" s="6" t="s">
        <v>1986</v>
      </c>
      <c r="T1543" s="6" t="s">
        <v>1813</v>
      </c>
      <c r="U1543" s="6" t="s">
        <v>1812</v>
      </c>
      <c r="V1543" s="6" t="s">
        <v>1812</v>
      </c>
      <c r="W1543" s="6" t="s">
        <v>1816</v>
      </c>
      <c r="X1543" s="6" t="s">
        <v>8014</v>
      </c>
      <c r="Y1543" s="8">
        <f>X1544-'Com RTOS RX'!$X1543</f>
        <v>0.00006944444444</v>
      </c>
      <c r="Z1543" s="6">
        <f>SUM(LEN(",CO_MQ135|"),'Com RTOS RX'!$H1543,LEN(",CO2_MQ135|"),'Com RTOS RX'!$I1543,LEN(",Alcool_MQ135|"),'Com RTOS RX'!$J1543,LEN(",Alcool_MQ135|"),'Com RTOS RX'!$K1543,LEN(",Toluen_MQ135|"),'Com RTOS RX'!$L1543,LEN(",MH4_MQ135|"),'Com RTOS RX'!$M1543,LEN(",O3_MQ131|"),'Com RTOS RX'!$N1543)*8</f>
        <v>672</v>
      </c>
    </row>
    <row r="1544" ht="15.75" customHeight="1">
      <c r="A1544" s="6" t="s">
        <v>8015</v>
      </c>
      <c r="B1544" s="6" t="s">
        <v>8016</v>
      </c>
      <c r="C1544" s="6" t="s">
        <v>1810</v>
      </c>
      <c r="D1544" s="6" t="s">
        <v>8017</v>
      </c>
      <c r="E1544" s="6" t="s">
        <v>1812</v>
      </c>
      <c r="F1544" s="6" t="s">
        <v>1812</v>
      </c>
      <c r="G1544" s="6" t="s">
        <v>1812</v>
      </c>
      <c r="H1544" s="6" t="s">
        <v>201</v>
      </c>
      <c r="I1544" s="6" t="s">
        <v>40</v>
      </c>
      <c r="J1544" s="6" t="s">
        <v>74</v>
      </c>
      <c r="K1544" s="6" t="s">
        <v>242</v>
      </c>
      <c r="L1544" s="6" t="s">
        <v>157</v>
      </c>
      <c r="M1544" s="6" t="s">
        <v>262</v>
      </c>
      <c r="N1544" s="6" t="s">
        <v>27</v>
      </c>
      <c r="O1544" s="6" t="s">
        <v>1812</v>
      </c>
      <c r="P1544" s="6" t="s">
        <v>1812</v>
      </c>
      <c r="Q1544" s="6" t="s">
        <v>1814</v>
      </c>
      <c r="R1544" s="6" t="s">
        <v>1812</v>
      </c>
      <c r="S1544" s="6" t="s">
        <v>1887</v>
      </c>
      <c r="T1544" s="6" t="s">
        <v>1813</v>
      </c>
      <c r="U1544" s="6" t="s">
        <v>1812</v>
      </c>
      <c r="V1544" s="6" t="s">
        <v>1812</v>
      </c>
      <c r="W1544" s="6" t="s">
        <v>1816</v>
      </c>
      <c r="X1544" s="6" t="s">
        <v>8018</v>
      </c>
      <c r="Y1544" s="8">
        <f>X1545-'Com RTOS RX'!$X1544</f>
        <v>0.00006944444444</v>
      </c>
      <c r="Z1544" s="6">
        <f>SUM(LEN(",CO_MQ135|"),'Com RTOS RX'!$H1544,LEN(",CO2_MQ135|"),'Com RTOS RX'!$I1544,LEN(",Alcool_MQ135|"),'Com RTOS RX'!$J1544,LEN(",Alcool_MQ135|"),'Com RTOS RX'!$K1544,LEN(",Toluen_MQ135|"),'Com RTOS RX'!$L1544,LEN(",MH4_MQ135|"),'Com RTOS RX'!$M1544,LEN(",O3_MQ131|"),'Com RTOS RX'!$N1544)*8</f>
        <v>672</v>
      </c>
    </row>
    <row r="1545" ht="15.75" customHeight="1">
      <c r="A1545" s="6" t="s">
        <v>8019</v>
      </c>
      <c r="B1545" s="6" t="s">
        <v>8020</v>
      </c>
      <c r="C1545" s="6" t="s">
        <v>1810</v>
      </c>
      <c r="D1545" s="6" t="s">
        <v>8021</v>
      </c>
      <c r="E1545" s="6" t="s">
        <v>1812</v>
      </c>
      <c r="F1545" s="6" t="s">
        <v>1812</v>
      </c>
      <c r="G1545" s="6" t="s">
        <v>1812</v>
      </c>
      <c r="H1545" s="6" t="s">
        <v>290</v>
      </c>
      <c r="I1545" s="6" t="s">
        <v>276</v>
      </c>
      <c r="J1545" s="6" t="s">
        <v>51</v>
      </c>
      <c r="K1545" s="6" t="s">
        <v>261</v>
      </c>
      <c r="L1545" s="6" t="s">
        <v>310</v>
      </c>
      <c r="M1545" s="6" t="s">
        <v>306</v>
      </c>
      <c r="N1545" s="6" t="s">
        <v>27</v>
      </c>
      <c r="O1545" s="6" t="s">
        <v>1812</v>
      </c>
      <c r="P1545" s="6" t="s">
        <v>1812</v>
      </c>
      <c r="Q1545" s="6" t="s">
        <v>1814</v>
      </c>
      <c r="R1545" s="6" t="s">
        <v>1812</v>
      </c>
      <c r="S1545" s="6" t="s">
        <v>1986</v>
      </c>
      <c r="T1545" s="6" t="s">
        <v>1813</v>
      </c>
      <c r="U1545" s="6" t="s">
        <v>1812</v>
      </c>
      <c r="V1545" s="6" t="s">
        <v>1812</v>
      </c>
      <c r="W1545" s="6" t="s">
        <v>1816</v>
      </c>
      <c r="X1545" s="6" t="s">
        <v>8022</v>
      </c>
      <c r="Y1545" s="8">
        <f>X1546-'Com RTOS RX'!$X1545</f>
        <v>0.00006944444444</v>
      </c>
      <c r="Z1545" s="6">
        <f>SUM(LEN(",CO_MQ135|"),'Com RTOS RX'!$H1545,LEN(",CO2_MQ135|"),'Com RTOS RX'!$I1545,LEN(",Alcool_MQ135|"),'Com RTOS RX'!$J1545,LEN(",Alcool_MQ135|"),'Com RTOS RX'!$K1545,LEN(",Toluen_MQ135|"),'Com RTOS RX'!$L1545,LEN(",MH4_MQ135|"),'Com RTOS RX'!$M1545,LEN(",O3_MQ131|"),'Com RTOS RX'!$N1545)*8</f>
        <v>672</v>
      </c>
    </row>
    <row r="1546" ht="15.75" customHeight="1">
      <c r="A1546" s="6" t="s">
        <v>8023</v>
      </c>
      <c r="B1546" s="6" t="s">
        <v>8024</v>
      </c>
      <c r="C1546" s="6" t="s">
        <v>1810</v>
      </c>
      <c r="D1546" s="6" t="s">
        <v>8025</v>
      </c>
      <c r="E1546" s="6" t="s">
        <v>1812</v>
      </c>
      <c r="F1546" s="6" t="s">
        <v>1812</v>
      </c>
      <c r="G1546" s="6" t="s">
        <v>1812</v>
      </c>
      <c r="H1546" s="6" t="s">
        <v>1984</v>
      </c>
      <c r="I1546" s="6" t="s">
        <v>276</v>
      </c>
      <c r="J1546" s="6" t="s">
        <v>232</v>
      </c>
      <c r="K1546" s="6" t="s">
        <v>261</v>
      </c>
      <c r="L1546" s="6" t="s">
        <v>310</v>
      </c>
      <c r="M1546" s="6" t="s">
        <v>306</v>
      </c>
      <c r="N1546" s="6" t="s">
        <v>46</v>
      </c>
      <c r="O1546" s="6" t="s">
        <v>1812</v>
      </c>
      <c r="P1546" s="6" t="s">
        <v>1812</v>
      </c>
      <c r="Q1546" s="6" t="s">
        <v>1814</v>
      </c>
      <c r="R1546" s="6" t="s">
        <v>1812</v>
      </c>
      <c r="S1546" s="6" t="s">
        <v>1986</v>
      </c>
      <c r="T1546" s="6" t="s">
        <v>1813</v>
      </c>
      <c r="U1546" s="6" t="s">
        <v>1812</v>
      </c>
      <c r="V1546" s="6" t="s">
        <v>1812</v>
      </c>
      <c r="W1546" s="6" t="s">
        <v>1816</v>
      </c>
      <c r="X1546" s="6" t="s">
        <v>8026</v>
      </c>
      <c r="Y1546" s="8">
        <f>X1547-'Com RTOS RX'!$X1546</f>
        <v>0.00006944444444</v>
      </c>
      <c r="Z1546" s="6">
        <f>SUM(LEN(",CO_MQ135|"),'Com RTOS RX'!$H1546,LEN(",CO2_MQ135|"),'Com RTOS RX'!$I1546,LEN(",Alcool_MQ135|"),'Com RTOS RX'!$J1546,LEN(",Alcool_MQ135|"),'Com RTOS RX'!$K1546,LEN(",Toluen_MQ135|"),'Com RTOS RX'!$L1546,LEN(",MH4_MQ135|"),'Com RTOS RX'!$M1546,LEN(",O3_MQ131|"),'Com RTOS RX'!$N1546)*8</f>
        <v>672</v>
      </c>
    </row>
    <row r="1547" ht="15.75" customHeight="1">
      <c r="A1547" s="6" t="s">
        <v>8027</v>
      </c>
      <c r="B1547" s="6" t="s">
        <v>8028</v>
      </c>
      <c r="C1547" s="6" t="s">
        <v>1810</v>
      </c>
      <c r="D1547" s="6" t="s">
        <v>8029</v>
      </c>
      <c r="E1547" s="6" t="s">
        <v>1812</v>
      </c>
      <c r="F1547" s="6" t="s">
        <v>1812</v>
      </c>
      <c r="G1547" s="6" t="s">
        <v>1812</v>
      </c>
      <c r="H1547" s="6" t="s">
        <v>74</v>
      </c>
      <c r="I1547" s="6" t="s">
        <v>304</v>
      </c>
      <c r="J1547" s="6" t="s">
        <v>296</v>
      </c>
      <c r="K1547" s="6" t="s">
        <v>261</v>
      </c>
      <c r="L1547" s="6" t="s">
        <v>305</v>
      </c>
      <c r="M1547" s="6" t="s">
        <v>306</v>
      </c>
      <c r="N1547" s="6" t="s">
        <v>27</v>
      </c>
      <c r="O1547" s="6" t="s">
        <v>1812</v>
      </c>
      <c r="P1547" s="6" t="s">
        <v>1812</v>
      </c>
      <c r="Q1547" s="6" t="s">
        <v>1814</v>
      </c>
      <c r="R1547" s="6" t="s">
        <v>1812</v>
      </c>
      <c r="S1547" s="6" t="s">
        <v>1986</v>
      </c>
      <c r="T1547" s="6" t="s">
        <v>1813</v>
      </c>
      <c r="U1547" s="6" t="s">
        <v>1812</v>
      </c>
      <c r="V1547" s="6" t="s">
        <v>1812</v>
      </c>
      <c r="W1547" s="6" t="s">
        <v>1816</v>
      </c>
      <c r="X1547" s="6" t="s">
        <v>8030</v>
      </c>
      <c r="Y1547" s="8">
        <f>X1548-'Com RTOS RX'!$X1547</f>
        <v>0.00006944444444</v>
      </c>
      <c r="Z1547" s="6">
        <f>SUM(LEN(",CO_MQ135|"),'Com RTOS RX'!$H1547,LEN(",CO2_MQ135|"),'Com RTOS RX'!$I1547,LEN(",Alcool_MQ135|"),'Com RTOS RX'!$J1547,LEN(",Alcool_MQ135|"),'Com RTOS RX'!$K1547,LEN(",Toluen_MQ135|"),'Com RTOS RX'!$L1547,LEN(",MH4_MQ135|"),'Com RTOS RX'!$M1547,LEN(",O3_MQ131|"),'Com RTOS RX'!$N1547)*8</f>
        <v>672</v>
      </c>
    </row>
    <row r="1548" ht="15.75" customHeight="1">
      <c r="A1548" s="6" t="s">
        <v>8031</v>
      </c>
      <c r="B1548" s="6" t="s">
        <v>8032</v>
      </c>
      <c r="C1548" s="6" t="s">
        <v>1810</v>
      </c>
      <c r="D1548" s="6" t="s">
        <v>8033</v>
      </c>
      <c r="E1548" s="6" t="s">
        <v>1812</v>
      </c>
      <c r="F1548" s="6" t="s">
        <v>1812</v>
      </c>
      <c r="G1548" s="6" t="s">
        <v>1812</v>
      </c>
      <c r="H1548" s="6" t="s">
        <v>290</v>
      </c>
      <c r="I1548" s="6" t="s">
        <v>276</v>
      </c>
      <c r="J1548" s="6" t="s">
        <v>51</v>
      </c>
      <c r="K1548" s="6" t="s">
        <v>261</v>
      </c>
      <c r="L1548" s="6" t="s">
        <v>335</v>
      </c>
      <c r="M1548" s="6" t="s">
        <v>306</v>
      </c>
      <c r="N1548" s="6" t="s">
        <v>27</v>
      </c>
      <c r="O1548" s="6" t="s">
        <v>1812</v>
      </c>
      <c r="P1548" s="6" t="s">
        <v>1812</v>
      </c>
      <c r="Q1548" s="6" t="s">
        <v>1814</v>
      </c>
      <c r="R1548" s="6" t="s">
        <v>1812</v>
      </c>
      <c r="S1548" s="6" t="s">
        <v>1986</v>
      </c>
      <c r="T1548" s="6" t="s">
        <v>1813</v>
      </c>
      <c r="U1548" s="6" t="s">
        <v>1812</v>
      </c>
      <c r="V1548" s="6" t="s">
        <v>1812</v>
      </c>
      <c r="W1548" s="6" t="s">
        <v>1816</v>
      </c>
      <c r="X1548" s="6" t="s">
        <v>8034</v>
      </c>
      <c r="Y1548" s="8">
        <f>X1549-'Com RTOS RX'!$X1548</f>
        <v>0.00006944444444</v>
      </c>
      <c r="Z1548" s="6">
        <f>SUM(LEN(",CO_MQ135|"),'Com RTOS RX'!$H1548,LEN(",CO2_MQ135|"),'Com RTOS RX'!$I1548,LEN(",Alcool_MQ135|"),'Com RTOS RX'!$J1548,LEN(",Alcool_MQ135|"),'Com RTOS RX'!$K1548,LEN(",Toluen_MQ135|"),'Com RTOS RX'!$L1548,LEN(",MH4_MQ135|"),'Com RTOS RX'!$M1548,LEN(",O3_MQ131|"),'Com RTOS RX'!$N1548)*8</f>
        <v>672</v>
      </c>
    </row>
    <row r="1549" ht="15.75" customHeight="1">
      <c r="A1549" s="6" t="s">
        <v>8035</v>
      </c>
      <c r="B1549" s="6" t="s">
        <v>8036</v>
      </c>
      <c r="C1549" s="6" t="s">
        <v>1810</v>
      </c>
      <c r="D1549" s="6" t="s">
        <v>8037</v>
      </c>
      <c r="E1549" s="6" t="s">
        <v>1812</v>
      </c>
      <c r="F1549" s="6" t="s">
        <v>1812</v>
      </c>
      <c r="G1549" s="6" t="s">
        <v>1812</v>
      </c>
      <c r="H1549" s="6" t="s">
        <v>1984</v>
      </c>
      <c r="I1549" s="6" t="s">
        <v>276</v>
      </c>
      <c r="J1549" s="6" t="s">
        <v>232</v>
      </c>
      <c r="K1549" s="6" t="s">
        <v>261</v>
      </c>
      <c r="L1549" s="6" t="s">
        <v>310</v>
      </c>
      <c r="M1549" s="6" t="s">
        <v>306</v>
      </c>
      <c r="N1549" s="6" t="s">
        <v>27</v>
      </c>
      <c r="O1549" s="6" t="s">
        <v>1812</v>
      </c>
      <c r="P1549" s="6" t="s">
        <v>1812</v>
      </c>
      <c r="Q1549" s="6" t="s">
        <v>1814</v>
      </c>
      <c r="R1549" s="6" t="s">
        <v>1812</v>
      </c>
      <c r="S1549" s="6" t="s">
        <v>1986</v>
      </c>
      <c r="T1549" s="6" t="s">
        <v>1813</v>
      </c>
      <c r="U1549" s="6" t="s">
        <v>1812</v>
      </c>
      <c r="V1549" s="6" t="s">
        <v>1812</v>
      </c>
      <c r="W1549" s="6" t="s">
        <v>1816</v>
      </c>
      <c r="X1549" s="6" t="s">
        <v>8038</v>
      </c>
      <c r="Y1549" s="8">
        <f>X1550-'Com RTOS RX'!$X1549</f>
        <v>0.00006944444444</v>
      </c>
      <c r="Z1549" s="6">
        <f>SUM(LEN(",CO_MQ135|"),'Com RTOS RX'!$H1549,LEN(",CO2_MQ135|"),'Com RTOS RX'!$I1549,LEN(",Alcool_MQ135|"),'Com RTOS RX'!$J1549,LEN(",Alcool_MQ135|"),'Com RTOS RX'!$K1549,LEN(",Toluen_MQ135|"),'Com RTOS RX'!$L1549,LEN(",MH4_MQ135|"),'Com RTOS RX'!$M1549,LEN(",O3_MQ131|"),'Com RTOS RX'!$N1549)*8</f>
        <v>672</v>
      </c>
    </row>
    <row r="1550" ht="15.75" customHeight="1">
      <c r="A1550" s="6" t="s">
        <v>8039</v>
      </c>
      <c r="B1550" s="6" t="s">
        <v>8040</v>
      </c>
      <c r="C1550" s="6" t="s">
        <v>1810</v>
      </c>
      <c r="D1550" s="6" t="s">
        <v>8041</v>
      </c>
      <c r="E1550" s="6" t="s">
        <v>1812</v>
      </c>
      <c r="F1550" s="6" t="s">
        <v>1812</v>
      </c>
      <c r="G1550" s="6" t="s">
        <v>1812</v>
      </c>
      <c r="H1550" s="6" t="s">
        <v>279</v>
      </c>
      <c r="I1550" s="6" t="s">
        <v>276</v>
      </c>
      <c r="J1550" s="6" t="s">
        <v>51</v>
      </c>
      <c r="K1550" s="6" t="s">
        <v>261</v>
      </c>
      <c r="L1550" s="6" t="s">
        <v>335</v>
      </c>
      <c r="M1550" s="6" t="s">
        <v>306</v>
      </c>
      <c r="N1550" s="6" t="s">
        <v>311</v>
      </c>
      <c r="O1550" s="6" t="s">
        <v>1812</v>
      </c>
      <c r="P1550" s="6" t="s">
        <v>1812</v>
      </c>
      <c r="Q1550" s="6" t="s">
        <v>1814</v>
      </c>
      <c r="R1550" s="6" t="s">
        <v>1812</v>
      </c>
      <c r="S1550" s="6" t="s">
        <v>1986</v>
      </c>
      <c r="T1550" s="6" t="s">
        <v>1813</v>
      </c>
      <c r="U1550" s="6" t="s">
        <v>1812</v>
      </c>
      <c r="V1550" s="6" t="s">
        <v>1812</v>
      </c>
      <c r="W1550" s="6" t="s">
        <v>1816</v>
      </c>
      <c r="X1550" s="6" t="s">
        <v>8042</v>
      </c>
      <c r="Y1550" s="8">
        <f>X1551-'Com RTOS RX'!$X1550</f>
        <v>0.00006944444444</v>
      </c>
      <c r="Z1550" s="6">
        <f>SUM(LEN(",CO_MQ135|"),'Com RTOS RX'!$H1550,LEN(",CO2_MQ135|"),'Com RTOS RX'!$I1550,LEN(",Alcool_MQ135|"),'Com RTOS RX'!$J1550,LEN(",Alcool_MQ135|"),'Com RTOS RX'!$K1550,LEN(",Toluen_MQ135|"),'Com RTOS RX'!$L1550,LEN(",MH4_MQ135|"),'Com RTOS RX'!$M1550,LEN(",O3_MQ131|"),'Com RTOS RX'!$N1550)*8</f>
        <v>672</v>
      </c>
    </row>
    <row r="1551" ht="15.75" customHeight="1">
      <c r="A1551" s="6" t="s">
        <v>8043</v>
      </c>
      <c r="B1551" s="6" t="s">
        <v>8044</v>
      </c>
      <c r="C1551" s="6" t="s">
        <v>1810</v>
      </c>
      <c r="D1551" s="6" t="s">
        <v>8045</v>
      </c>
      <c r="E1551" s="6" t="s">
        <v>1812</v>
      </c>
      <c r="F1551" s="6" t="s">
        <v>1812</v>
      </c>
      <c r="G1551" s="6" t="s">
        <v>1812</v>
      </c>
      <c r="H1551" s="6" t="s">
        <v>290</v>
      </c>
      <c r="I1551" s="6" t="s">
        <v>276</v>
      </c>
      <c r="J1551" s="6" t="s">
        <v>51</v>
      </c>
      <c r="K1551" s="6" t="s">
        <v>261</v>
      </c>
      <c r="L1551" s="6" t="s">
        <v>310</v>
      </c>
      <c r="M1551" s="6" t="s">
        <v>306</v>
      </c>
      <c r="N1551" s="6" t="s">
        <v>46</v>
      </c>
      <c r="O1551" s="6" t="s">
        <v>1812</v>
      </c>
      <c r="P1551" s="6" t="s">
        <v>1812</v>
      </c>
      <c r="Q1551" s="6" t="s">
        <v>1814</v>
      </c>
      <c r="R1551" s="6" t="s">
        <v>1812</v>
      </c>
      <c r="S1551" s="6" t="s">
        <v>1986</v>
      </c>
      <c r="T1551" s="6" t="s">
        <v>1813</v>
      </c>
      <c r="U1551" s="6" t="s">
        <v>1812</v>
      </c>
      <c r="V1551" s="6" t="s">
        <v>1812</v>
      </c>
      <c r="W1551" s="6" t="s">
        <v>1816</v>
      </c>
      <c r="X1551" s="6" t="s">
        <v>8046</v>
      </c>
      <c r="Y1551" s="8">
        <f>X1552-'Com RTOS RX'!$X1551</f>
        <v>0.00006944444444</v>
      </c>
      <c r="Z1551" s="6">
        <f>SUM(LEN(",CO_MQ135|"),'Com RTOS RX'!$H1551,LEN(",CO2_MQ135|"),'Com RTOS RX'!$I1551,LEN(",Alcool_MQ135|"),'Com RTOS RX'!$J1551,LEN(",Alcool_MQ135|"),'Com RTOS RX'!$K1551,LEN(",Toluen_MQ135|"),'Com RTOS RX'!$L1551,LEN(",MH4_MQ135|"),'Com RTOS RX'!$M1551,LEN(",O3_MQ131|"),'Com RTOS RX'!$N1551)*8</f>
        <v>672</v>
      </c>
    </row>
    <row r="1552" ht="15.75" customHeight="1">
      <c r="A1552" s="6" t="s">
        <v>8047</v>
      </c>
      <c r="B1552" s="6" t="s">
        <v>8048</v>
      </c>
      <c r="C1552" s="6" t="s">
        <v>1810</v>
      </c>
      <c r="D1552" s="6" t="s">
        <v>8049</v>
      </c>
      <c r="E1552" s="6" t="s">
        <v>1812</v>
      </c>
      <c r="F1552" s="6" t="s">
        <v>1812</v>
      </c>
      <c r="G1552" s="6" t="s">
        <v>1812</v>
      </c>
      <c r="H1552" s="6" t="s">
        <v>1984</v>
      </c>
      <c r="I1552" s="6" t="s">
        <v>276</v>
      </c>
      <c r="J1552" s="6" t="s">
        <v>232</v>
      </c>
      <c r="K1552" s="6" t="s">
        <v>261</v>
      </c>
      <c r="L1552" s="6" t="s">
        <v>316</v>
      </c>
      <c r="M1552" s="6" t="s">
        <v>306</v>
      </c>
      <c r="N1552" s="6" t="s">
        <v>46</v>
      </c>
      <c r="O1552" s="6" t="s">
        <v>1812</v>
      </c>
      <c r="P1552" s="6" t="s">
        <v>1812</v>
      </c>
      <c r="Q1552" s="6" t="s">
        <v>1814</v>
      </c>
      <c r="R1552" s="6" t="s">
        <v>1812</v>
      </c>
      <c r="S1552" s="6" t="s">
        <v>1986</v>
      </c>
      <c r="T1552" s="6" t="s">
        <v>1813</v>
      </c>
      <c r="U1552" s="6" t="s">
        <v>1812</v>
      </c>
      <c r="V1552" s="6" t="s">
        <v>1812</v>
      </c>
      <c r="W1552" s="6" t="s">
        <v>1816</v>
      </c>
      <c r="X1552" s="6" t="s">
        <v>8050</v>
      </c>
      <c r="Y1552" s="8">
        <f>X1553-'Com RTOS RX'!$X1552</f>
        <v>0.00006944444444</v>
      </c>
      <c r="Z1552" s="6">
        <f>SUM(LEN(",CO_MQ135|"),'Com RTOS RX'!$H1552,LEN(",CO2_MQ135|"),'Com RTOS RX'!$I1552,LEN(",Alcool_MQ135|"),'Com RTOS RX'!$J1552,LEN(",Alcool_MQ135|"),'Com RTOS RX'!$K1552,LEN(",Toluen_MQ135|"),'Com RTOS RX'!$L1552,LEN(",MH4_MQ135|"),'Com RTOS RX'!$M1552,LEN(",O3_MQ131|"),'Com RTOS RX'!$N1552)*8</f>
        <v>672</v>
      </c>
    </row>
    <row r="1553" ht="15.75" customHeight="1">
      <c r="A1553" s="6" t="s">
        <v>8051</v>
      </c>
      <c r="B1553" s="6" t="s">
        <v>8052</v>
      </c>
      <c r="C1553" s="6" t="s">
        <v>1810</v>
      </c>
      <c r="D1553" s="6" t="s">
        <v>8053</v>
      </c>
      <c r="E1553" s="6" t="s">
        <v>1812</v>
      </c>
      <c r="F1553" s="6" t="s">
        <v>1812</v>
      </c>
      <c r="G1553" s="6" t="s">
        <v>1812</v>
      </c>
      <c r="H1553" s="6" t="s">
        <v>302</v>
      </c>
      <c r="I1553" s="6" t="s">
        <v>311</v>
      </c>
      <c r="J1553" s="6" t="s">
        <v>25</v>
      </c>
      <c r="K1553" s="6" t="s">
        <v>261</v>
      </c>
      <c r="L1553" s="6" t="s">
        <v>312</v>
      </c>
      <c r="M1553" s="6" t="s">
        <v>306</v>
      </c>
      <c r="N1553" s="6" t="s">
        <v>46</v>
      </c>
      <c r="O1553" s="6" t="s">
        <v>1812</v>
      </c>
      <c r="P1553" s="6" t="s">
        <v>1812</v>
      </c>
      <c r="Q1553" s="6" t="s">
        <v>1814</v>
      </c>
      <c r="R1553" s="6" t="s">
        <v>1812</v>
      </c>
      <c r="S1553" s="6" t="s">
        <v>1986</v>
      </c>
      <c r="T1553" s="6" t="s">
        <v>1813</v>
      </c>
      <c r="U1553" s="6" t="s">
        <v>1812</v>
      </c>
      <c r="V1553" s="6" t="s">
        <v>1812</v>
      </c>
      <c r="W1553" s="6" t="s">
        <v>1816</v>
      </c>
      <c r="X1553" s="6" t="s">
        <v>8054</v>
      </c>
      <c r="Y1553" s="8">
        <f>X1554-'Com RTOS RX'!$X1553</f>
        <v>0.00006944444444</v>
      </c>
      <c r="Z1553" s="6">
        <f>SUM(LEN(",CO_MQ135|"),'Com RTOS RX'!$H1553,LEN(",CO2_MQ135|"),'Com RTOS RX'!$I1553,LEN(",Alcool_MQ135|"),'Com RTOS RX'!$J1553,LEN(",Alcool_MQ135|"),'Com RTOS RX'!$K1553,LEN(",Toluen_MQ135|"),'Com RTOS RX'!$L1553,LEN(",MH4_MQ135|"),'Com RTOS RX'!$M1553,LEN(",O3_MQ131|"),'Com RTOS RX'!$N1553)*8</f>
        <v>672</v>
      </c>
    </row>
    <row r="1554" ht="15.75" customHeight="1">
      <c r="A1554" s="6" t="s">
        <v>8055</v>
      </c>
      <c r="B1554" s="6" t="s">
        <v>8056</v>
      </c>
      <c r="C1554" s="6" t="s">
        <v>1810</v>
      </c>
      <c r="D1554" s="6" t="s">
        <v>8057</v>
      </c>
      <c r="E1554" s="6" t="s">
        <v>1812</v>
      </c>
      <c r="F1554" s="6" t="s">
        <v>1812</v>
      </c>
      <c r="G1554" s="6" t="s">
        <v>1812</v>
      </c>
      <c r="H1554" s="6" t="s">
        <v>252</v>
      </c>
      <c r="I1554" s="6" t="s">
        <v>311</v>
      </c>
      <c r="J1554" s="6" t="s">
        <v>275</v>
      </c>
      <c r="K1554" s="6" t="s">
        <v>261</v>
      </c>
      <c r="L1554" s="6" t="s">
        <v>202</v>
      </c>
      <c r="M1554" s="6" t="s">
        <v>306</v>
      </c>
      <c r="N1554" s="6" t="s">
        <v>319</v>
      </c>
      <c r="O1554" s="6" t="s">
        <v>1812</v>
      </c>
      <c r="P1554" s="6" t="s">
        <v>1812</v>
      </c>
      <c r="Q1554" s="6" t="s">
        <v>1814</v>
      </c>
      <c r="R1554" s="6" t="s">
        <v>1812</v>
      </c>
      <c r="S1554" s="6" t="s">
        <v>1986</v>
      </c>
      <c r="T1554" s="6" t="s">
        <v>1813</v>
      </c>
      <c r="U1554" s="6" t="s">
        <v>1812</v>
      </c>
      <c r="V1554" s="6" t="s">
        <v>1812</v>
      </c>
      <c r="W1554" s="6" t="s">
        <v>1816</v>
      </c>
      <c r="X1554" s="6" t="s">
        <v>8058</v>
      </c>
      <c r="Y1554" s="8">
        <f>X1555-'Com RTOS RX'!$X1554</f>
        <v>0.00006944444444</v>
      </c>
      <c r="Z1554" s="6">
        <f>SUM(LEN(",CO_MQ135|"),'Com RTOS RX'!$H1554,LEN(",CO2_MQ135|"),'Com RTOS RX'!$I1554,LEN(",Alcool_MQ135|"),'Com RTOS RX'!$J1554,LEN(",Alcool_MQ135|"),'Com RTOS RX'!$K1554,LEN(",Toluen_MQ135|"),'Com RTOS RX'!$L1554,LEN(",MH4_MQ135|"),'Com RTOS RX'!$M1554,LEN(",O3_MQ131|"),'Com RTOS RX'!$N1554)*8</f>
        <v>672</v>
      </c>
    </row>
    <row r="1555" ht="15.75" customHeight="1">
      <c r="A1555" s="6" t="s">
        <v>8059</v>
      </c>
      <c r="B1555" s="6" t="s">
        <v>8060</v>
      </c>
      <c r="C1555" s="6" t="s">
        <v>1810</v>
      </c>
      <c r="D1555" s="6" t="s">
        <v>8061</v>
      </c>
      <c r="E1555" s="6" t="s">
        <v>1812</v>
      </c>
      <c r="F1555" s="6" t="s">
        <v>1812</v>
      </c>
      <c r="G1555" s="6" t="s">
        <v>1812</v>
      </c>
      <c r="H1555" s="6" t="s">
        <v>252</v>
      </c>
      <c r="I1555" s="6" t="s">
        <v>311</v>
      </c>
      <c r="J1555" s="6" t="s">
        <v>275</v>
      </c>
      <c r="K1555" s="6" t="s">
        <v>261</v>
      </c>
      <c r="L1555" s="6" t="s">
        <v>202</v>
      </c>
      <c r="M1555" s="6" t="s">
        <v>306</v>
      </c>
      <c r="N1555" s="6" t="s">
        <v>46</v>
      </c>
      <c r="O1555" s="6" t="s">
        <v>1812</v>
      </c>
      <c r="P1555" s="6" t="s">
        <v>1812</v>
      </c>
      <c r="Q1555" s="6" t="s">
        <v>1814</v>
      </c>
      <c r="R1555" s="6" t="s">
        <v>1812</v>
      </c>
      <c r="S1555" s="6" t="s">
        <v>1986</v>
      </c>
      <c r="T1555" s="6" t="s">
        <v>1813</v>
      </c>
      <c r="U1555" s="6" t="s">
        <v>1812</v>
      </c>
      <c r="V1555" s="6" t="s">
        <v>1812</v>
      </c>
      <c r="W1555" s="6" t="s">
        <v>1816</v>
      </c>
      <c r="X1555" s="6" t="s">
        <v>8062</v>
      </c>
      <c r="Y1555" s="8">
        <f>X1556-'Com RTOS RX'!$X1555</f>
        <v>0.000150462963</v>
      </c>
      <c r="Z1555" s="6">
        <f>SUM(LEN(",CO_MQ135|"),'Com RTOS RX'!$H1555,LEN(",CO2_MQ135|"),'Com RTOS RX'!$I1555,LEN(",Alcool_MQ135|"),'Com RTOS RX'!$J1555,LEN(",Alcool_MQ135|"),'Com RTOS RX'!$K1555,LEN(",Toluen_MQ135|"),'Com RTOS RX'!$L1555,LEN(",MH4_MQ135|"),'Com RTOS RX'!$M1555,LEN(",O3_MQ131|"),'Com RTOS RX'!$N1555)*8</f>
        <v>672</v>
      </c>
    </row>
    <row r="1556" ht="15.75" customHeight="1">
      <c r="A1556" s="6" t="s">
        <v>8063</v>
      </c>
      <c r="B1556" s="6" t="s">
        <v>8064</v>
      </c>
      <c r="C1556" s="6" t="s">
        <v>1810</v>
      </c>
      <c r="D1556" s="6" t="s">
        <v>8065</v>
      </c>
      <c r="E1556" s="6" t="s">
        <v>1812</v>
      </c>
      <c r="F1556" s="6" t="s">
        <v>1812</v>
      </c>
      <c r="G1556" s="6" t="s">
        <v>1812</v>
      </c>
      <c r="H1556" s="6" t="s">
        <v>290</v>
      </c>
      <c r="I1556" s="6" t="s">
        <v>276</v>
      </c>
      <c r="J1556" s="6" t="s">
        <v>51</v>
      </c>
      <c r="K1556" s="6" t="s">
        <v>261</v>
      </c>
      <c r="L1556" s="6" t="s">
        <v>310</v>
      </c>
      <c r="M1556" s="6" t="s">
        <v>306</v>
      </c>
      <c r="N1556" s="6" t="s">
        <v>27</v>
      </c>
      <c r="O1556" s="6" t="s">
        <v>1812</v>
      </c>
      <c r="P1556" s="6" t="s">
        <v>1812</v>
      </c>
      <c r="Q1556" s="6" t="s">
        <v>1814</v>
      </c>
      <c r="R1556" s="6" t="s">
        <v>1812</v>
      </c>
      <c r="S1556" s="6" t="s">
        <v>1986</v>
      </c>
      <c r="T1556" s="6" t="s">
        <v>1813</v>
      </c>
      <c r="U1556" s="6" t="s">
        <v>1812</v>
      </c>
      <c r="V1556" s="6" t="s">
        <v>1812</v>
      </c>
      <c r="W1556" s="6" t="s">
        <v>1816</v>
      </c>
      <c r="X1556" s="6" t="s">
        <v>8066</v>
      </c>
      <c r="Y1556" s="8">
        <f>X1557-'Com RTOS RX'!$X1556</f>
        <v>0.00006944444444</v>
      </c>
      <c r="Z1556" s="6">
        <f>SUM(LEN(",CO_MQ135|"),'Com RTOS RX'!$H1556,LEN(",CO2_MQ135|"),'Com RTOS RX'!$I1556,LEN(",Alcool_MQ135|"),'Com RTOS RX'!$J1556,LEN(",Alcool_MQ135|"),'Com RTOS RX'!$K1556,LEN(",Toluen_MQ135|"),'Com RTOS RX'!$L1556,LEN(",MH4_MQ135|"),'Com RTOS RX'!$M1556,LEN(",O3_MQ131|"),'Com RTOS RX'!$N1556)*8</f>
        <v>672</v>
      </c>
    </row>
    <row r="1557" ht="15.75" customHeight="1">
      <c r="A1557" s="6" t="s">
        <v>8067</v>
      </c>
      <c r="B1557" s="6" t="s">
        <v>8068</v>
      </c>
      <c r="C1557" s="6" t="s">
        <v>1810</v>
      </c>
      <c r="D1557" s="6" t="s">
        <v>8069</v>
      </c>
      <c r="E1557" s="6" t="s">
        <v>1812</v>
      </c>
      <c r="F1557" s="6" t="s">
        <v>1812</v>
      </c>
      <c r="G1557" s="6" t="s">
        <v>1812</v>
      </c>
      <c r="H1557" s="6" t="s">
        <v>252</v>
      </c>
      <c r="I1557" s="6" t="s">
        <v>311</v>
      </c>
      <c r="J1557" s="6" t="s">
        <v>275</v>
      </c>
      <c r="K1557" s="6" t="s">
        <v>261</v>
      </c>
      <c r="L1557" s="6" t="s">
        <v>202</v>
      </c>
      <c r="M1557" s="6" t="s">
        <v>306</v>
      </c>
      <c r="N1557" s="6" t="s">
        <v>46</v>
      </c>
      <c r="O1557" s="6" t="s">
        <v>1812</v>
      </c>
      <c r="P1557" s="6" t="s">
        <v>1812</v>
      </c>
      <c r="Q1557" s="6" t="s">
        <v>1814</v>
      </c>
      <c r="R1557" s="6" t="s">
        <v>1812</v>
      </c>
      <c r="S1557" s="6" t="s">
        <v>1986</v>
      </c>
      <c r="T1557" s="6" t="s">
        <v>1813</v>
      </c>
      <c r="U1557" s="6" t="s">
        <v>1812</v>
      </c>
      <c r="V1557" s="6" t="s">
        <v>1812</v>
      </c>
      <c r="W1557" s="6" t="s">
        <v>1816</v>
      </c>
      <c r="X1557" s="6" t="s">
        <v>8070</v>
      </c>
      <c r="Y1557" s="8">
        <f>X1558-'Com RTOS RX'!$X1557</f>
        <v>0.0001388888889</v>
      </c>
      <c r="Z1557" s="6">
        <f>SUM(LEN(",CO_MQ135|"),'Com RTOS RX'!$H1557,LEN(",CO2_MQ135|"),'Com RTOS RX'!$I1557,LEN(",Alcool_MQ135|"),'Com RTOS RX'!$J1557,LEN(",Alcool_MQ135|"),'Com RTOS RX'!$K1557,LEN(",Toluen_MQ135|"),'Com RTOS RX'!$L1557,LEN(",MH4_MQ135|"),'Com RTOS RX'!$M1557,LEN(",O3_MQ131|"),'Com RTOS RX'!$N1557)*8</f>
        <v>672</v>
      </c>
    </row>
    <row r="1558" ht="15.75" customHeight="1">
      <c r="A1558" s="6" t="s">
        <v>8071</v>
      </c>
      <c r="B1558" s="6" t="s">
        <v>8072</v>
      </c>
      <c r="C1558" s="6" t="s">
        <v>1810</v>
      </c>
      <c r="D1558" s="6" t="s">
        <v>8073</v>
      </c>
      <c r="E1558" s="6" t="s">
        <v>1812</v>
      </c>
      <c r="F1558" s="6" t="s">
        <v>1812</v>
      </c>
      <c r="G1558" s="6" t="s">
        <v>1812</v>
      </c>
      <c r="H1558" s="6" t="s">
        <v>15</v>
      </c>
      <c r="I1558" s="6" t="s">
        <v>133</v>
      </c>
      <c r="J1558" s="6" t="s">
        <v>121</v>
      </c>
      <c r="K1558" s="6" t="s">
        <v>3855</v>
      </c>
      <c r="L1558" s="6" t="s">
        <v>156</v>
      </c>
      <c r="M1558" s="6" t="s">
        <v>6901</v>
      </c>
      <c r="N1558" s="6" t="s">
        <v>27</v>
      </c>
      <c r="O1558" s="6" t="s">
        <v>1812</v>
      </c>
      <c r="P1558" s="6" t="s">
        <v>1812</v>
      </c>
      <c r="Q1558" s="6" t="s">
        <v>1814</v>
      </c>
      <c r="R1558" s="6" t="s">
        <v>1812</v>
      </c>
      <c r="S1558" s="6" t="s">
        <v>1986</v>
      </c>
      <c r="T1558" s="6" t="s">
        <v>1813</v>
      </c>
      <c r="U1558" s="6" t="s">
        <v>1812</v>
      </c>
      <c r="V1558" s="6" t="s">
        <v>1812</v>
      </c>
      <c r="W1558" s="6" t="s">
        <v>1816</v>
      </c>
      <c r="X1558" s="6" t="s">
        <v>8074</v>
      </c>
      <c r="Y1558" s="8">
        <f>X1559-'Com RTOS RX'!$X1558</f>
        <v>0.00006944444444</v>
      </c>
      <c r="Z1558" s="6">
        <f>SUM(LEN(",CO_MQ135|"),'Com RTOS RX'!$H1558,LEN(",CO2_MQ135|"),'Com RTOS RX'!$I1558,LEN(",Alcool_MQ135|"),'Com RTOS RX'!$J1558,LEN(",Alcool_MQ135|"),'Com RTOS RX'!$K1558,LEN(",Toluen_MQ135|"),'Com RTOS RX'!$L1558,LEN(",MH4_MQ135|"),'Com RTOS RX'!$M1558,LEN(",O3_MQ131|"),'Com RTOS RX'!$N1558)*8</f>
        <v>672</v>
      </c>
    </row>
    <row r="1559" ht="15.75" customHeight="1">
      <c r="A1559" s="6" t="s">
        <v>8075</v>
      </c>
      <c r="B1559" s="6" t="s">
        <v>8076</v>
      </c>
      <c r="C1559" s="6" t="s">
        <v>1810</v>
      </c>
      <c r="D1559" s="6" t="s">
        <v>8077</v>
      </c>
      <c r="E1559" s="6" t="s">
        <v>1812</v>
      </c>
      <c r="F1559" s="6" t="s">
        <v>1812</v>
      </c>
      <c r="G1559" s="6" t="s">
        <v>1812</v>
      </c>
      <c r="H1559" s="6" t="s">
        <v>303</v>
      </c>
      <c r="I1559" s="6" t="s">
        <v>304</v>
      </c>
      <c r="J1559" s="6" t="s">
        <v>296</v>
      </c>
      <c r="K1559" s="6" t="s">
        <v>261</v>
      </c>
      <c r="L1559" s="6" t="s">
        <v>308</v>
      </c>
      <c r="M1559" s="6" t="s">
        <v>306</v>
      </c>
      <c r="N1559" s="6" t="s">
        <v>46</v>
      </c>
      <c r="O1559" s="6" t="s">
        <v>1812</v>
      </c>
      <c r="P1559" s="6" t="s">
        <v>1812</v>
      </c>
      <c r="Q1559" s="6" t="s">
        <v>1814</v>
      </c>
      <c r="R1559" s="6" t="s">
        <v>1812</v>
      </c>
      <c r="S1559" s="6" t="s">
        <v>1986</v>
      </c>
      <c r="T1559" s="6" t="s">
        <v>1813</v>
      </c>
      <c r="U1559" s="6" t="s">
        <v>1812</v>
      </c>
      <c r="V1559" s="6" t="s">
        <v>1812</v>
      </c>
      <c r="W1559" s="6" t="s">
        <v>1816</v>
      </c>
      <c r="X1559" s="6" t="s">
        <v>8078</v>
      </c>
      <c r="Y1559" s="8">
        <f>X1560-'Com RTOS RX'!$X1559</f>
        <v>0.00006944444444</v>
      </c>
      <c r="Z1559" s="6">
        <f>SUM(LEN(",CO_MQ135|"),'Com RTOS RX'!$H1559,LEN(",CO2_MQ135|"),'Com RTOS RX'!$I1559,LEN(",Alcool_MQ135|"),'Com RTOS RX'!$J1559,LEN(",Alcool_MQ135|"),'Com RTOS RX'!$K1559,LEN(",Toluen_MQ135|"),'Com RTOS RX'!$L1559,LEN(",MH4_MQ135|"),'Com RTOS RX'!$M1559,LEN(",O3_MQ131|"),'Com RTOS RX'!$N1559)*8</f>
        <v>672</v>
      </c>
    </row>
    <row r="1560" ht="15.75" customHeight="1">
      <c r="A1560" s="6" t="s">
        <v>8079</v>
      </c>
      <c r="B1560" s="6" t="s">
        <v>8080</v>
      </c>
      <c r="C1560" s="6" t="s">
        <v>1810</v>
      </c>
      <c r="D1560" s="6" t="s">
        <v>8081</v>
      </c>
      <c r="E1560" s="6" t="s">
        <v>1812</v>
      </c>
      <c r="F1560" s="6" t="s">
        <v>1812</v>
      </c>
      <c r="G1560" s="6" t="s">
        <v>1812</v>
      </c>
      <c r="H1560" s="6" t="s">
        <v>288</v>
      </c>
      <c r="I1560" s="6" t="s">
        <v>304</v>
      </c>
      <c r="J1560" s="6" t="s">
        <v>302</v>
      </c>
      <c r="K1560" s="6" t="s">
        <v>244</v>
      </c>
      <c r="L1560" s="6" t="s">
        <v>160</v>
      </c>
      <c r="M1560" s="6" t="s">
        <v>1985</v>
      </c>
      <c r="N1560" s="6" t="s">
        <v>46</v>
      </c>
      <c r="O1560" s="6" t="s">
        <v>1812</v>
      </c>
      <c r="P1560" s="6" t="s">
        <v>1812</v>
      </c>
      <c r="Q1560" s="6" t="s">
        <v>1814</v>
      </c>
      <c r="R1560" s="6" t="s">
        <v>1812</v>
      </c>
      <c r="S1560" s="6" t="s">
        <v>1986</v>
      </c>
      <c r="T1560" s="6" t="s">
        <v>1813</v>
      </c>
      <c r="U1560" s="6" t="s">
        <v>1812</v>
      </c>
      <c r="V1560" s="6" t="s">
        <v>1812</v>
      </c>
      <c r="W1560" s="6" t="s">
        <v>1816</v>
      </c>
      <c r="X1560" s="6" t="s">
        <v>8082</v>
      </c>
      <c r="Y1560" s="8">
        <f>X1561-'Com RTOS RX'!$X1560</f>
        <v>0.00006944444444</v>
      </c>
      <c r="Z1560" s="6">
        <f>SUM(LEN(",CO_MQ135|"),'Com RTOS RX'!$H1560,LEN(",CO2_MQ135|"),'Com RTOS RX'!$I1560,LEN(",Alcool_MQ135|"),'Com RTOS RX'!$J1560,LEN(",Alcool_MQ135|"),'Com RTOS RX'!$K1560,LEN(",Toluen_MQ135|"),'Com RTOS RX'!$L1560,LEN(",MH4_MQ135|"),'Com RTOS RX'!$M1560,LEN(",O3_MQ131|"),'Com RTOS RX'!$N1560)*8</f>
        <v>672</v>
      </c>
    </row>
    <row r="1561" ht="15.75" customHeight="1">
      <c r="A1561" s="6" t="s">
        <v>8083</v>
      </c>
      <c r="B1561" s="6" t="s">
        <v>8084</v>
      </c>
      <c r="C1561" s="6" t="s">
        <v>1810</v>
      </c>
      <c r="D1561" s="6" t="s">
        <v>8085</v>
      </c>
      <c r="E1561" s="6" t="s">
        <v>1812</v>
      </c>
      <c r="F1561" s="6" t="s">
        <v>1812</v>
      </c>
      <c r="G1561" s="6" t="s">
        <v>1812</v>
      </c>
      <c r="H1561" s="6" t="s">
        <v>290</v>
      </c>
      <c r="I1561" s="6" t="s">
        <v>276</v>
      </c>
      <c r="J1561" s="6" t="s">
        <v>51</v>
      </c>
      <c r="K1561" s="6" t="s">
        <v>261</v>
      </c>
      <c r="L1561" s="6" t="s">
        <v>335</v>
      </c>
      <c r="M1561" s="6" t="s">
        <v>306</v>
      </c>
      <c r="N1561" s="6" t="s">
        <v>46</v>
      </c>
      <c r="O1561" s="6" t="s">
        <v>1812</v>
      </c>
      <c r="P1561" s="6" t="s">
        <v>1812</v>
      </c>
      <c r="Q1561" s="6" t="s">
        <v>1814</v>
      </c>
      <c r="R1561" s="6" t="s">
        <v>1812</v>
      </c>
      <c r="S1561" s="6" t="s">
        <v>1986</v>
      </c>
      <c r="T1561" s="6" t="s">
        <v>1813</v>
      </c>
      <c r="U1561" s="6" t="s">
        <v>1812</v>
      </c>
      <c r="V1561" s="6" t="s">
        <v>1812</v>
      </c>
      <c r="W1561" s="6" t="s">
        <v>1816</v>
      </c>
      <c r="X1561" s="6" t="s">
        <v>8086</v>
      </c>
      <c r="Y1561" s="8">
        <f>X1562-'Com RTOS RX'!$X1561</f>
        <v>0.00006944444444</v>
      </c>
      <c r="Z1561" s="6">
        <f>SUM(LEN(",CO_MQ135|"),'Com RTOS RX'!$H1561,LEN(",CO2_MQ135|"),'Com RTOS RX'!$I1561,LEN(",Alcool_MQ135|"),'Com RTOS RX'!$J1561,LEN(",Alcool_MQ135|"),'Com RTOS RX'!$K1561,LEN(",Toluen_MQ135|"),'Com RTOS RX'!$L1561,LEN(",MH4_MQ135|"),'Com RTOS RX'!$M1561,LEN(",O3_MQ131|"),'Com RTOS RX'!$N1561)*8</f>
        <v>672</v>
      </c>
    </row>
    <row r="1562" ht="15.75" customHeight="1">
      <c r="A1562" s="6" t="s">
        <v>8087</v>
      </c>
      <c r="B1562" s="6" t="s">
        <v>8088</v>
      </c>
      <c r="C1562" s="6" t="s">
        <v>1810</v>
      </c>
      <c r="D1562" s="6" t="s">
        <v>8089</v>
      </c>
      <c r="E1562" s="6" t="s">
        <v>1812</v>
      </c>
      <c r="F1562" s="6" t="s">
        <v>1812</v>
      </c>
      <c r="G1562" s="6" t="s">
        <v>1812</v>
      </c>
      <c r="H1562" s="6" t="s">
        <v>252</v>
      </c>
      <c r="I1562" s="6" t="s">
        <v>311</v>
      </c>
      <c r="J1562" s="6" t="s">
        <v>275</v>
      </c>
      <c r="K1562" s="6" t="s">
        <v>261</v>
      </c>
      <c r="L1562" s="6" t="s">
        <v>202</v>
      </c>
      <c r="M1562" s="6" t="s">
        <v>306</v>
      </c>
      <c r="N1562" s="6" t="s">
        <v>46</v>
      </c>
      <c r="O1562" s="6" t="s">
        <v>1812</v>
      </c>
      <c r="P1562" s="6" t="s">
        <v>1812</v>
      </c>
      <c r="Q1562" s="6" t="s">
        <v>1814</v>
      </c>
      <c r="R1562" s="6" t="s">
        <v>1812</v>
      </c>
      <c r="S1562" s="6" t="s">
        <v>1986</v>
      </c>
      <c r="T1562" s="6" t="s">
        <v>1813</v>
      </c>
      <c r="U1562" s="6" t="s">
        <v>1812</v>
      </c>
      <c r="V1562" s="6" t="s">
        <v>1812</v>
      </c>
      <c r="W1562" s="6" t="s">
        <v>1816</v>
      </c>
      <c r="X1562" s="6" t="s">
        <v>8090</v>
      </c>
      <c r="Y1562" s="8">
        <f>X1563-'Com RTOS RX'!$X1562</f>
        <v>0.0001388888889</v>
      </c>
      <c r="Z1562" s="6">
        <f>SUM(LEN(",CO_MQ135|"),'Com RTOS RX'!$H1562,LEN(",CO2_MQ135|"),'Com RTOS RX'!$I1562,LEN(",Alcool_MQ135|"),'Com RTOS RX'!$J1562,LEN(",Alcool_MQ135|"),'Com RTOS RX'!$K1562,LEN(",Toluen_MQ135|"),'Com RTOS RX'!$L1562,LEN(",MH4_MQ135|"),'Com RTOS RX'!$M1562,LEN(",O3_MQ131|"),'Com RTOS RX'!$N1562)*8</f>
        <v>672</v>
      </c>
    </row>
    <row r="1563" ht="15.75" customHeight="1">
      <c r="A1563" s="6" t="s">
        <v>8091</v>
      </c>
      <c r="B1563" s="6" t="s">
        <v>8092</v>
      </c>
      <c r="C1563" s="6" t="s">
        <v>1810</v>
      </c>
      <c r="D1563" s="6" t="s">
        <v>8093</v>
      </c>
      <c r="E1563" s="6" t="s">
        <v>1812</v>
      </c>
      <c r="F1563" s="6" t="s">
        <v>1812</v>
      </c>
      <c r="G1563" s="6" t="s">
        <v>1812</v>
      </c>
      <c r="H1563" s="6" t="s">
        <v>183</v>
      </c>
      <c r="I1563" s="6" t="s">
        <v>27</v>
      </c>
      <c r="J1563" s="6" t="s">
        <v>317</v>
      </c>
      <c r="K1563" s="6" t="s">
        <v>262</v>
      </c>
      <c r="L1563" s="6" t="s">
        <v>142</v>
      </c>
      <c r="M1563" s="6" t="s">
        <v>313</v>
      </c>
      <c r="N1563" s="6" t="s">
        <v>46</v>
      </c>
      <c r="O1563" s="6" t="s">
        <v>1812</v>
      </c>
      <c r="P1563" s="6" t="s">
        <v>1812</v>
      </c>
      <c r="Q1563" s="6" t="s">
        <v>1814</v>
      </c>
      <c r="R1563" s="6" t="s">
        <v>1812</v>
      </c>
      <c r="S1563" s="6" t="s">
        <v>1986</v>
      </c>
      <c r="T1563" s="6" t="s">
        <v>1813</v>
      </c>
      <c r="U1563" s="6" t="s">
        <v>1812</v>
      </c>
      <c r="V1563" s="6" t="s">
        <v>1812</v>
      </c>
      <c r="W1563" s="6" t="s">
        <v>1816</v>
      </c>
      <c r="X1563" s="6" t="s">
        <v>8094</v>
      </c>
      <c r="Y1563" s="8">
        <f>X1564-'Com RTOS RX'!$X1563</f>
        <v>0.00006944444444</v>
      </c>
      <c r="Z1563" s="6">
        <f>SUM(LEN(",CO_MQ135|"),'Com RTOS RX'!$H1563,LEN(",CO2_MQ135|"),'Com RTOS RX'!$I1563,LEN(",Alcool_MQ135|"),'Com RTOS RX'!$J1563,LEN(",Alcool_MQ135|"),'Com RTOS RX'!$K1563,LEN(",Toluen_MQ135|"),'Com RTOS RX'!$L1563,LEN(",MH4_MQ135|"),'Com RTOS RX'!$M1563,LEN(",O3_MQ131|"),'Com RTOS RX'!$N1563)*8</f>
        <v>672</v>
      </c>
    </row>
    <row r="1564" ht="15.75" customHeight="1">
      <c r="A1564" s="6" t="s">
        <v>8095</v>
      </c>
      <c r="B1564" s="6" t="s">
        <v>8096</v>
      </c>
      <c r="C1564" s="6" t="s">
        <v>1810</v>
      </c>
      <c r="D1564" s="6" t="s">
        <v>8097</v>
      </c>
      <c r="E1564" s="6" t="s">
        <v>1812</v>
      </c>
      <c r="F1564" s="6" t="s">
        <v>1812</v>
      </c>
      <c r="G1564" s="6" t="s">
        <v>1812</v>
      </c>
      <c r="H1564" s="6" t="s">
        <v>2618</v>
      </c>
      <c r="I1564" s="6" t="s">
        <v>27</v>
      </c>
      <c r="J1564" s="6" t="s">
        <v>16</v>
      </c>
      <c r="K1564" s="6" t="s">
        <v>262</v>
      </c>
      <c r="L1564" s="6" t="s">
        <v>326</v>
      </c>
      <c r="M1564" s="6" t="s">
        <v>313</v>
      </c>
      <c r="N1564" s="6" t="s">
        <v>46</v>
      </c>
      <c r="O1564" s="6" t="s">
        <v>1812</v>
      </c>
      <c r="P1564" s="6" t="s">
        <v>1812</v>
      </c>
      <c r="Q1564" s="6" t="s">
        <v>1814</v>
      </c>
      <c r="R1564" s="6" t="s">
        <v>1812</v>
      </c>
      <c r="S1564" s="6" t="s">
        <v>1986</v>
      </c>
      <c r="T1564" s="6" t="s">
        <v>1813</v>
      </c>
      <c r="U1564" s="6" t="s">
        <v>1812</v>
      </c>
      <c r="V1564" s="6" t="s">
        <v>1812</v>
      </c>
      <c r="W1564" s="6" t="s">
        <v>1816</v>
      </c>
      <c r="X1564" s="6" t="s">
        <v>8098</v>
      </c>
      <c r="Y1564" s="8">
        <f>X1565-'Com RTOS RX'!$X1564</f>
        <v>0.0001388888889</v>
      </c>
      <c r="Z1564" s="6">
        <f>SUM(LEN(",CO_MQ135|"),'Com RTOS RX'!$H1564,LEN(",CO2_MQ135|"),'Com RTOS RX'!$I1564,LEN(",Alcool_MQ135|"),'Com RTOS RX'!$J1564,LEN(",Alcool_MQ135|"),'Com RTOS RX'!$K1564,LEN(",Toluen_MQ135|"),'Com RTOS RX'!$L1564,LEN(",MH4_MQ135|"),'Com RTOS RX'!$M1564,LEN(",O3_MQ131|"),'Com RTOS RX'!$N1564)*8</f>
        <v>672</v>
      </c>
    </row>
    <row r="1565" ht="15.75" customHeight="1">
      <c r="A1565" s="6" t="s">
        <v>8099</v>
      </c>
      <c r="B1565" s="6" t="s">
        <v>8100</v>
      </c>
      <c r="C1565" s="6" t="s">
        <v>1810</v>
      </c>
      <c r="D1565" s="6" t="s">
        <v>8101</v>
      </c>
      <c r="E1565" s="6" t="s">
        <v>1812</v>
      </c>
      <c r="F1565" s="6" t="s">
        <v>1812</v>
      </c>
      <c r="G1565" s="6" t="s">
        <v>1812</v>
      </c>
      <c r="H1565" s="6" t="s">
        <v>275</v>
      </c>
      <c r="I1565" s="6" t="s">
        <v>36</v>
      </c>
      <c r="J1565" s="6" t="s">
        <v>183</v>
      </c>
      <c r="K1565" s="6" t="s">
        <v>262</v>
      </c>
      <c r="L1565" s="6" t="s">
        <v>11</v>
      </c>
      <c r="M1565" s="6" t="s">
        <v>313</v>
      </c>
      <c r="N1565" s="6" t="s">
        <v>46</v>
      </c>
      <c r="O1565" s="6" t="s">
        <v>1812</v>
      </c>
      <c r="P1565" s="6" t="s">
        <v>1812</v>
      </c>
      <c r="Q1565" s="6" t="s">
        <v>1814</v>
      </c>
      <c r="R1565" s="6" t="s">
        <v>1812</v>
      </c>
      <c r="S1565" s="6" t="s">
        <v>1986</v>
      </c>
      <c r="T1565" s="6" t="s">
        <v>1813</v>
      </c>
      <c r="U1565" s="6" t="s">
        <v>1812</v>
      </c>
      <c r="V1565" s="6" t="s">
        <v>1812</v>
      </c>
      <c r="W1565" s="6" t="s">
        <v>1816</v>
      </c>
      <c r="X1565" s="6" t="s">
        <v>8102</v>
      </c>
      <c r="Y1565" s="8">
        <f>X1566-'Com RTOS RX'!$X1565</f>
        <v>0.00006944444444</v>
      </c>
      <c r="Z1565" s="6">
        <f>SUM(LEN(",CO_MQ135|"),'Com RTOS RX'!$H1565,LEN(",CO2_MQ135|"),'Com RTOS RX'!$I1565,LEN(",Alcool_MQ135|"),'Com RTOS RX'!$J1565,LEN(",Alcool_MQ135|"),'Com RTOS RX'!$K1565,LEN(",Toluen_MQ135|"),'Com RTOS RX'!$L1565,LEN(",MH4_MQ135|"),'Com RTOS RX'!$M1565,LEN(",O3_MQ131|"),'Com RTOS RX'!$N1565)*8</f>
        <v>672</v>
      </c>
    </row>
    <row r="1566" ht="15.75" customHeight="1">
      <c r="A1566" s="6" t="s">
        <v>8103</v>
      </c>
      <c r="B1566" s="6" t="s">
        <v>8104</v>
      </c>
      <c r="C1566" s="6" t="s">
        <v>1810</v>
      </c>
      <c r="D1566" s="6" t="s">
        <v>8105</v>
      </c>
      <c r="E1566" s="6" t="s">
        <v>1812</v>
      </c>
      <c r="F1566" s="6" t="s">
        <v>1812</v>
      </c>
      <c r="G1566" s="6" t="s">
        <v>1812</v>
      </c>
      <c r="H1566" s="6" t="s">
        <v>23</v>
      </c>
      <c r="I1566" s="6" t="s">
        <v>79</v>
      </c>
      <c r="J1566" s="6" t="s">
        <v>149</v>
      </c>
      <c r="K1566" s="6" t="s">
        <v>332</v>
      </c>
      <c r="L1566" s="6" t="s">
        <v>226</v>
      </c>
      <c r="M1566" s="6" t="s">
        <v>3855</v>
      </c>
      <c r="N1566" s="6" t="s">
        <v>46</v>
      </c>
      <c r="O1566" s="6" t="s">
        <v>1812</v>
      </c>
      <c r="P1566" s="6" t="s">
        <v>1812</v>
      </c>
      <c r="Q1566" s="6" t="s">
        <v>1814</v>
      </c>
      <c r="R1566" s="6" t="s">
        <v>1812</v>
      </c>
      <c r="S1566" s="6" t="s">
        <v>1986</v>
      </c>
      <c r="T1566" s="6" t="s">
        <v>1813</v>
      </c>
      <c r="U1566" s="6" t="s">
        <v>1812</v>
      </c>
      <c r="V1566" s="6" t="s">
        <v>1812</v>
      </c>
      <c r="W1566" s="6" t="s">
        <v>1816</v>
      </c>
      <c r="X1566" s="6" t="s">
        <v>8106</v>
      </c>
      <c r="Y1566" s="8">
        <f>X1567-'Com RTOS RX'!$X1566</f>
        <v>0.0001388888889</v>
      </c>
      <c r="Z1566" s="6">
        <f>SUM(LEN(",CO_MQ135|"),'Com RTOS RX'!$H1566,LEN(",CO2_MQ135|"),'Com RTOS RX'!$I1566,LEN(",Alcool_MQ135|"),'Com RTOS RX'!$J1566,LEN(",Alcool_MQ135|"),'Com RTOS RX'!$K1566,LEN(",Toluen_MQ135|"),'Com RTOS RX'!$L1566,LEN(",MH4_MQ135|"),'Com RTOS RX'!$M1566,LEN(",O3_MQ131|"),'Com RTOS RX'!$N1566)*8</f>
        <v>672</v>
      </c>
    </row>
    <row r="1567" ht="15.75" customHeight="1">
      <c r="A1567" s="6" t="s">
        <v>8107</v>
      </c>
      <c r="B1567" s="6" t="s">
        <v>8108</v>
      </c>
      <c r="C1567" s="6" t="s">
        <v>1810</v>
      </c>
      <c r="D1567" s="6" t="s">
        <v>8109</v>
      </c>
      <c r="E1567" s="6" t="s">
        <v>1812</v>
      </c>
      <c r="F1567" s="6" t="s">
        <v>1812</v>
      </c>
      <c r="G1567" s="6" t="s">
        <v>1812</v>
      </c>
      <c r="H1567" s="6" t="s">
        <v>183</v>
      </c>
      <c r="I1567" s="6" t="s">
        <v>27</v>
      </c>
      <c r="J1567" s="6" t="s">
        <v>317</v>
      </c>
      <c r="K1567" s="6" t="s">
        <v>262</v>
      </c>
      <c r="L1567" s="6" t="s">
        <v>142</v>
      </c>
      <c r="M1567" s="6" t="s">
        <v>313</v>
      </c>
      <c r="N1567" s="6" t="s">
        <v>319</v>
      </c>
      <c r="O1567" s="6" t="s">
        <v>1812</v>
      </c>
      <c r="P1567" s="6" t="s">
        <v>1812</v>
      </c>
      <c r="Q1567" s="6" t="s">
        <v>1814</v>
      </c>
      <c r="R1567" s="6" t="s">
        <v>1812</v>
      </c>
      <c r="S1567" s="6" t="s">
        <v>1986</v>
      </c>
      <c r="T1567" s="6" t="s">
        <v>1813</v>
      </c>
      <c r="U1567" s="6" t="s">
        <v>1812</v>
      </c>
      <c r="V1567" s="6" t="s">
        <v>1812</v>
      </c>
      <c r="W1567" s="6" t="s">
        <v>1816</v>
      </c>
      <c r="X1567" s="6" t="s">
        <v>8110</v>
      </c>
      <c r="Y1567" s="8">
        <f>X1568-'Com RTOS RX'!$X1567</f>
        <v>0.00006944444444</v>
      </c>
      <c r="Z1567" s="6">
        <f>SUM(LEN(",CO_MQ135|"),'Com RTOS RX'!$H1567,LEN(",CO2_MQ135|"),'Com RTOS RX'!$I1567,LEN(",Alcool_MQ135|"),'Com RTOS RX'!$J1567,LEN(",Alcool_MQ135|"),'Com RTOS RX'!$K1567,LEN(",Toluen_MQ135|"),'Com RTOS RX'!$L1567,LEN(",MH4_MQ135|"),'Com RTOS RX'!$M1567,LEN(",O3_MQ131|"),'Com RTOS RX'!$N1567)*8</f>
        <v>672</v>
      </c>
    </row>
    <row r="1568" ht="15.75" customHeight="1">
      <c r="A1568" s="6" t="s">
        <v>8111</v>
      </c>
      <c r="B1568" s="6" t="s">
        <v>8112</v>
      </c>
      <c r="C1568" s="6" t="s">
        <v>1810</v>
      </c>
      <c r="D1568" s="6" t="s">
        <v>8113</v>
      </c>
      <c r="E1568" s="6" t="s">
        <v>1812</v>
      </c>
      <c r="F1568" s="6" t="s">
        <v>1812</v>
      </c>
      <c r="G1568" s="6" t="s">
        <v>1812</v>
      </c>
      <c r="H1568" s="6" t="s">
        <v>44</v>
      </c>
      <c r="I1568" s="6" t="s">
        <v>46</v>
      </c>
      <c r="J1568" s="6" t="s">
        <v>317</v>
      </c>
      <c r="K1568" s="6" t="s">
        <v>262</v>
      </c>
      <c r="L1568" s="6" t="s">
        <v>322</v>
      </c>
      <c r="M1568" s="6" t="s">
        <v>313</v>
      </c>
      <c r="N1568" s="6" t="s">
        <v>46</v>
      </c>
      <c r="O1568" s="6" t="s">
        <v>1812</v>
      </c>
      <c r="P1568" s="6" t="s">
        <v>1812</v>
      </c>
      <c r="Q1568" s="6" t="s">
        <v>1814</v>
      </c>
      <c r="R1568" s="6" t="s">
        <v>1812</v>
      </c>
      <c r="S1568" s="6" t="s">
        <v>1986</v>
      </c>
      <c r="T1568" s="6" t="s">
        <v>1813</v>
      </c>
      <c r="U1568" s="6" t="s">
        <v>1812</v>
      </c>
      <c r="V1568" s="6" t="s">
        <v>1812</v>
      </c>
      <c r="W1568" s="6" t="s">
        <v>1816</v>
      </c>
      <c r="X1568" s="6" t="s">
        <v>8114</v>
      </c>
      <c r="Y1568" s="8">
        <f>X1569-'Com RTOS RX'!$X1568</f>
        <v>0.0001388888889</v>
      </c>
      <c r="Z1568" s="6">
        <f>SUM(LEN(",CO_MQ135|"),'Com RTOS RX'!$H1568,LEN(",CO2_MQ135|"),'Com RTOS RX'!$I1568,LEN(",Alcool_MQ135|"),'Com RTOS RX'!$J1568,LEN(",Alcool_MQ135|"),'Com RTOS RX'!$K1568,LEN(",Toluen_MQ135|"),'Com RTOS RX'!$L1568,LEN(",MH4_MQ135|"),'Com RTOS RX'!$M1568,LEN(",O3_MQ131|"),'Com RTOS RX'!$N1568)*8</f>
        <v>672</v>
      </c>
    </row>
    <row r="1569" ht="15.75" customHeight="1">
      <c r="A1569" s="6" t="s">
        <v>8115</v>
      </c>
      <c r="B1569" s="6" t="s">
        <v>8116</v>
      </c>
      <c r="C1569" s="6" t="s">
        <v>1810</v>
      </c>
      <c r="D1569" s="6" t="s">
        <v>8117</v>
      </c>
      <c r="E1569" s="6" t="s">
        <v>1812</v>
      </c>
      <c r="F1569" s="6" t="s">
        <v>1812</v>
      </c>
      <c r="G1569" s="6" t="s">
        <v>1812</v>
      </c>
      <c r="H1569" s="6" t="s">
        <v>44</v>
      </c>
      <c r="I1569" s="6" t="s">
        <v>46</v>
      </c>
      <c r="J1569" s="6" t="s">
        <v>323</v>
      </c>
      <c r="K1569" s="6" t="s">
        <v>1985</v>
      </c>
      <c r="L1569" s="6" t="s">
        <v>325</v>
      </c>
      <c r="M1569" s="6" t="s">
        <v>313</v>
      </c>
      <c r="N1569" s="6" t="s">
        <v>46</v>
      </c>
      <c r="O1569" s="6" t="s">
        <v>1812</v>
      </c>
      <c r="P1569" s="6" t="s">
        <v>1812</v>
      </c>
      <c r="Q1569" s="6" t="s">
        <v>1814</v>
      </c>
      <c r="R1569" s="6" t="s">
        <v>1812</v>
      </c>
      <c r="S1569" s="6" t="s">
        <v>1986</v>
      </c>
      <c r="T1569" s="6" t="s">
        <v>1813</v>
      </c>
      <c r="U1569" s="6" t="s">
        <v>1812</v>
      </c>
      <c r="V1569" s="6" t="s">
        <v>1812</v>
      </c>
      <c r="W1569" s="6" t="s">
        <v>1816</v>
      </c>
      <c r="X1569" s="6" t="s">
        <v>8118</v>
      </c>
      <c r="Y1569" s="8">
        <f>X1570-'Com RTOS RX'!$X1569</f>
        <v>0.00006944444444</v>
      </c>
      <c r="Z1569" s="6">
        <f>SUM(LEN(",CO_MQ135|"),'Com RTOS RX'!$H1569,LEN(",CO2_MQ135|"),'Com RTOS RX'!$I1569,LEN(",Alcool_MQ135|"),'Com RTOS RX'!$J1569,LEN(",Alcool_MQ135|"),'Com RTOS RX'!$K1569,LEN(",Toluen_MQ135|"),'Com RTOS RX'!$L1569,LEN(",MH4_MQ135|"),'Com RTOS RX'!$M1569,LEN(",O3_MQ131|"),'Com RTOS RX'!$N1569)*8</f>
        <v>672</v>
      </c>
    </row>
    <row r="1570" ht="15.75" customHeight="1">
      <c r="A1570" s="6" t="s">
        <v>8119</v>
      </c>
      <c r="B1570" s="6" t="s">
        <v>8120</v>
      </c>
      <c r="C1570" s="6" t="s">
        <v>1810</v>
      </c>
      <c r="D1570" s="6" t="s">
        <v>8121</v>
      </c>
      <c r="E1570" s="6" t="s">
        <v>1812</v>
      </c>
      <c r="F1570" s="6" t="s">
        <v>1812</v>
      </c>
      <c r="G1570" s="6" t="s">
        <v>1812</v>
      </c>
      <c r="H1570" s="6" t="s">
        <v>317</v>
      </c>
      <c r="I1570" s="6" t="s">
        <v>46</v>
      </c>
      <c r="J1570" s="6" t="s">
        <v>119</v>
      </c>
      <c r="K1570" s="6" t="s">
        <v>1985</v>
      </c>
      <c r="L1570" s="6" t="s">
        <v>150</v>
      </c>
      <c r="M1570" s="6" t="s">
        <v>313</v>
      </c>
      <c r="N1570" s="6" t="s">
        <v>46</v>
      </c>
      <c r="O1570" s="6" t="s">
        <v>1812</v>
      </c>
      <c r="P1570" s="6" t="s">
        <v>1812</v>
      </c>
      <c r="Q1570" s="6" t="s">
        <v>1814</v>
      </c>
      <c r="R1570" s="6" t="s">
        <v>1812</v>
      </c>
      <c r="S1570" s="6" t="s">
        <v>1986</v>
      </c>
      <c r="T1570" s="6" t="s">
        <v>1813</v>
      </c>
      <c r="U1570" s="6" t="s">
        <v>1812</v>
      </c>
      <c r="V1570" s="6" t="s">
        <v>1812</v>
      </c>
      <c r="W1570" s="6" t="s">
        <v>1816</v>
      </c>
      <c r="X1570" s="6" t="s">
        <v>8122</v>
      </c>
      <c r="Y1570" s="8">
        <f>X1571-'Com RTOS RX'!$X1570</f>
        <v>0.0001388888889</v>
      </c>
      <c r="Z1570" s="6">
        <f>SUM(LEN(",CO_MQ135|"),'Com RTOS RX'!$H1570,LEN(",CO2_MQ135|"),'Com RTOS RX'!$I1570,LEN(",Alcool_MQ135|"),'Com RTOS RX'!$J1570,LEN(",Alcool_MQ135|"),'Com RTOS RX'!$K1570,LEN(",Toluen_MQ135|"),'Com RTOS RX'!$L1570,LEN(",MH4_MQ135|"),'Com RTOS RX'!$M1570,LEN(",O3_MQ131|"),'Com RTOS RX'!$N1570)*8</f>
        <v>672</v>
      </c>
    </row>
    <row r="1571" ht="15.75" customHeight="1">
      <c r="A1571" s="6" t="s">
        <v>8123</v>
      </c>
      <c r="B1571" s="6" t="s">
        <v>8124</v>
      </c>
      <c r="C1571" s="6" t="s">
        <v>1810</v>
      </c>
      <c r="D1571" s="6" t="s">
        <v>8125</v>
      </c>
      <c r="E1571" s="6" t="s">
        <v>1812</v>
      </c>
      <c r="F1571" s="6" t="s">
        <v>1812</v>
      </c>
      <c r="G1571" s="6" t="s">
        <v>1812</v>
      </c>
      <c r="H1571" s="6" t="s">
        <v>25</v>
      </c>
      <c r="I1571" s="6" t="s">
        <v>27</v>
      </c>
      <c r="J1571" s="6" t="s">
        <v>16</v>
      </c>
      <c r="K1571" s="6" t="s">
        <v>262</v>
      </c>
      <c r="L1571" s="6" t="s">
        <v>326</v>
      </c>
      <c r="M1571" s="6" t="s">
        <v>313</v>
      </c>
      <c r="N1571" s="6" t="s">
        <v>46</v>
      </c>
      <c r="O1571" s="6" t="s">
        <v>1812</v>
      </c>
      <c r="P1571" s="6" t="s">
        <v>1812</v>
      </c>
      <c r="Q1571" s="6" t="s">
        <v>1814</v>
      </c>
      <c r="R1571" s="6" t="s">
        <v>1812</v>
      </c>
      <c r="S1571" s="6" t="s">
        <v>1986</v>
      </c>
      <c r="T1571" s="6" t="s">
        <v>1813</v>
      </c>
      <c r="U1571" s="6" t="s">
        <v>1812</v>
      </c>
      <c r="V1571" s="6" t="s">
        <v>1812</v>
      </c>
      <c r="W1571" s="6" t="s">
        <v>1816</v>
      </c>
      <c r="X1571" s="6" t="s">
        <v>8126</v>
      </c>
      <c r="Y1571" s="8">
        <f>X1572-'Com RTOS RX'!$X1571</f>
        <v>0.00006944444444</v>
      </c>
      <c r="Z1571" s="6">
        <f>SUM(LEN(",CO_MQ135|"),'Com RTOS RX'!$H1571,LEN(",CO2_MQ135|"),'Com RTOS RX'!$I1571,LEN(",Alcool_MQ135|"),'Com RTOS RX'!$J1571,LEN(",Alcool_MQ135|"),'Com RTOS RX'!$K1571,LEN(",Toluen_MQ135|"),'Com RTOS RX'!$L1571,LEN(",MH4_MQ135|"),'Com RTOS RX'!$M1571,LEN(",O3_MQ131|"),'Com RTOS RX'!$N1571)*8</f>
        <v>672</v>
      </c>
    </row>
    <row r="1572" ht="15.75" customHeight="1">
      <c r="A1572" s="6" t="s">
        <v>8127</v>
      </c>
      <c r="B1572" s="6" t="s">
        <v>8128</v>
      </c>
      <c r="C1572" s="6" t="s">
        <v>1810</v>
      </c>
      <c r="D1572" s="6" t="s">
        <v>8129</v>
      </c>
      <c r="E1572" s="6" t="s">
        <v>1812</v>
      </c>
      <c r="F1572" s="6" t="s">
        <v>1812</v>
      </c>
      <c r="G1572" s="6" t="s">
        <v>1812</v>
      </c>
      <c r="H1572" s="6" t="s">
        <v>183</v>
      </c>
      <c r="I1572" s="6" t="s">
        <v>27</v>
      </c>
      <c r="J1572" s="6" t="s">
        <v>317</v>
      </c>
      <c r="K1572" s="6" t="s">
        <v>262</v>
      </c>
      <c r="L1572" s="6" t="s">
        <v>322</v>
      </c>
      <c r="M1572" s="6" t="s">
        <v>313</v>
      </c>
      <c r="N1572" s="6" t="s">
        <v>46</v>
      </c>
      <c r="O1572" s="6" t="s">
        <v>1812</v>
      </c>
      <c r="P1572" s="6" t="s">
        <v>1812</v>
      </c>
      <c r="Q1572" s="6" t="s">
        <v>1814</v>
      </c>
      <c r="R1572" s="6" t="s">
        <v>1812</v>
      </c>
      <c r="S1572" s="6" t="s">
        <v>1986</v>
      </c>
      <c r="T1572" s="6" t="s">
        <v>1813</v>
      </c>
      <c r="U1572" s="6" t="s">
        <v>1812</v>
      </c>
      <c r="V1572" s="6" t="s">
        <v>1812</v>
      </c>
      <c r="W1572" s="6" t="s">
        <v>1816</v>
      </c>
      <c r="X1572" s="6" t="s">
        <v>8130</v>
      </c>
      <c r="Y1572" s="8">
        <f>X1573-'Com RTOS RX'!$X1572</f>
        <v>0.0001388888889</v>
      </c>
      <c r="Z1572" s="6">
        <f>SUM(LEN(",CO_MQ135|"),'Com RTOS RX'!$H1572,LEN(",CO2_MQ135|"),'Com RTOS RX'!$I1572,LEN(",Alcool_MQ135|"),'Com RTOS RX'!$J1572,LEN(",Alcool_MQ135|"),'Com RTOS RX'!$K1572,LEN(",Toluen_MQ135|"),'Com RTOS RX'!$L1572,LEN(",MH4_MQ135|"),'Com RTOS RX'!$M1572,LEN(",O3_MQ131|"),'Com RTOS RX'!$N1572)*8</f>
        <v>672</v>
      </c>
    </row>
    <row r="1573" ht="15.75" customHeight="1">
      <c r="A1573" s="6" t="s">
        <v>8131</v>
      </c>
      <c r="B1573" s="6" t="s">
        <v>8132</v>
      </c>
      <c r="C1573" s="6" t="s">
        <v>1810</v>
      </c>
      <c r="D1573" s="6" t="s">
        <v>8133</v>
      </c>
      <c r="E1573" s="6" t="s">
        <v>1812</v>
      </c>
      <c r="F1573" s="6" t="s">
        <v>1812</v>
      </c>
      <c r="G1573" s="6" t="s">
        <v>1812</v>
      </c>
      <c r="H1573" s="6" t="s">
        <v>119</v>
      </c>
      <c r="I1573" s="6" t="s">
        <v>319</v>
      </c>
      <c r="J1573" s="6" t="s">
        <v>320</v>
      </c>
      <c r="K1573" s="6" t="s">
        <v>1985</v>
      </c>
      <c r="L1573" s="6" t="s">
        <v>180</v>
      </c>
      <c r="M1573" s="6" t="s">
        <v>321</v>
      </c>
      <c r="N1573" s="6" t="s">
        <v>46</v>
      </c>
      <c r="O1573" s="6" t="s">
        <v>1812</v>
      </c>
      <c r="P1573" s="6" t="s">
        <v>1812</v>
      </c>
      <c r="Q1573" s="6" t="s">
        <v>1814</v>
      </c>
      <c r="R1573" s="6" t="s">
        <v>1812</v>
      </c>
      <c r="S1573" s="6" t="s">
        <v>1986</v>
      </c>
      <c r="T1573" s="6" t="s">
        <v>1813</v>
      </c>
      <c r="U1573" s="6" t="s">
        <v>1812</v>
      </c>
      <c r="V1573" s="6" t="s">
        <v>1812</v>
      </c>
      <c r="W1573" s="6" t="s">
        <v>1816</v>
      </c>
      <c r="X1573" s="6" t="s">
        <v>8134</v>
      </c>
      <c r="Y1573" s="8">
        <f>X1574-'Com RTOS RX'!$X1573</f>
        <v>0.00006944444444</v>
      </c>
      <c r="Z1573" s="6">
        <f>SUM(LEN(",CO_MQ135|"),'Com RTOS RX'!$H1573,LEN(",CO2_MQ135|"),'Com RTOS RX'!$I1573,LEN(",Alcool_MQ135|"),'Com RTOS RX'!$J1573,LEN(",Alcool_MQ135|"),'Com RTOS RX'!$K1573,LEN(",Toluen_MQ135|"),'Com RTOS RX'!$L1573,LEN(",MH4_MQ135|"),'Com RTOS RX'!$M1573,LEN(",O3_MQ131|"),'Com RTOS RX'!$N1573)*8</f>
        <v>672</v>
      </c>
    </row>
    <row r="1574" ht="15.75" customHeight="1">
      <c r="A1574" s="6" t="s">
        <v>8135</v>
      </c>
      <c r="B1574" s="6" t="s">
        <v>8136</v>
      </c>
      <c r="C1574" s="6" t="s">
        <v>1810</v>
      </c>
      <c r="D1574" s="6" t="s">
        <v>8137</v>
      </c>
      <c r="E1574" s="6" t="s">
        <v>1812</v>
      </c>
      <c r="F1574" s="6" t="s">
        <v>1812</v>
      </c>
      <c r="G1574" s="6" t="s">
        <v>1812</v>
      </c>
      <c r="H1574" s="6" t="s">
        <v>2618</v>
      </c>
      <c r="I1574" s="6" t="s">
        <v>27</v>
      </c>
      <c r="J1574" s="6" t="s">
        <v>16</v>
      </c>
      <c r="K1574" s="6" t="s">
        <v>262</v>
      </c>
      <c r="L1574" s="6" t="s">
        <v>142</v>
      </c>
      <c r="M1574" s="6" t="s">
        <v>313</v>
      </c>
      <c r="N1574" s="6" t="s">
        <v>46</v>
      </c>
      <c r="O1574" s="6" t="s">
        <v>1812</v>
      </c>
      <c r="P1574" s="6" t="s">
        <v>1812</v>
      </c>
      <c r="Q1574" s="6" t="s">
        <v>1814</v>
      </c>
      <c r="R1574" s="6" t="s">
        <v>1812</v>
      </c>
      <c r="S1574" s="6" t="s">
        <v>1986</v>
      </c>
      <c r="T1574" s="6" t="s">
        <v>1813</v>
      </c>
      <c r="U1574" s="6" t="s">
        <v>1812</v>
      </c>
      <c r="V1574" s="6" t="s">
        <v>1812</v>
      </c>
      <c r="W1574" s="6" t="s">
        <v>1816</v>
      </c>
      <c r="X1574" s="6" t="s">
        <v>8138</v>
      </c>
      <c r="Y1574" s="8">
        <f>X1575-'Com RTOS RX'!$X1574</f>
        <v>0.00006944444444</v>
      </c>
      <c r="Z1574" s="6">
        <f>SUM(LEN(",CO_MQ135|"),'Com RTOS RX'!$H1574,LEN(",CO2_MQ135|"),'Com RTOS RX'!$I1574,LEN(",Alcool_MQ135|"),'Com RTOS RX'!$J1574,LEN(",Alcool_MQ135|"),'Com RTOS RX'!$K1574,LEN(",Toluen_MQ135|"),'Com RTOS RX'!$L1574,LEN(",MH4_MQ135|"),'Com RTOS RX'!$M1574,LEN(",O3_MQ131|"),'Com RTOS RX'!$N1574)*8</f>
        <v>672</v>
      </c>
    </row>
    <row r="1575" ht="15.75" customHeight="1">
      <c r="A1575" s="6" t="s">
        <v>8139</v>
      </c>
      <c r="B1575" s="6" t="s">
        <v>8140</v>
      </c>
      <c r="C1575" s="6" t="s">
        <v>1810</v>
      </c>
      <c r="D1575" s="6" t="s">
        <v>8141</v>
      </c>
      <c r="E1575" s="6" t="s">
        <v>1812</v>
      </c>
      <c r="F1575" s="6" t="s">
        <v>1812</v>
      </c>
      <c r="G1575" s="6" t="s">
        <v>1812</v>
      </c>
      <c r="H1575" s="6" t="s">
        <v>2618</v>
      </c>
      <c r="I1575" s="6" t="s">
        <v>27</v>
      </c>
      <c r="J1575" s="6" t="s">
        <v>16</v>
      </c>
      <c r="K1575" s="6" t="s">
        <v>262</v>
      </c>
      <c r="L1575" s="6" t="s">
        <v>326</v>
      </c>
      <c r="M1575" s="6" t="s">
        <v>313</v>
      </c>
      <c r="N1575" s="6" t="s">
        <v>46</v>
      </c>
      <c r="O1575" s="6" t="s">
        <v>1812</v>
      </c>
      <c r="P1575" s="6" t="s">
        <v>1812</v>
      </c>
      <c r="Q1575" s="6" t="s">
        <v>1814</v>
      </c>
      <c r="R1575" s="6" t="s">
        <v>1812</v>
      </c>
      <c r="S1575" s="6" t="s">
        <v>1986</v>
      </c>
      <c r="T1575" s="6" t="s">
        <v>1813</v>
      </c>
      <c r="U1575" s="6" t="s">
        <v>1812</v>
      </c>
      <c r="V1575" s="6" t="s">
        <v>1812</v>
      </c>
      <c r="W1575" s="6" t="s">
        <v>1816</v>
      </c>
      <c r="X1575" s="6" t="s">
        <v>8142</v>
      </c>
      <c r="Y1575" s="8">
        <f>X1576-'Com RTOS RX'!$X1575</f>
        <v>0.00006944444444</v>
      </c>
      <c r="Z1575" s="6">
        <f>SUM(LEN(",CO_MQ135|"),'Com RTOS RX'!$H1575,LEN(",CO2_MQ135|"),'Com RTOS RX'!$I1575,LEN(",Alcool_MQ135|"),'Com RTOS RX'!$J1575,LEN(",Alcool_MQ135|"),'Com RTOS RX'!$K1575,LEN(",Toluen_MQ135|"),'Com RTOS RX'!$L1575,LEN(",MH4_MQ135|"),'Com RTOS RX'!$M1575,LEN(",O3_MQ131|"),'Com RTOS RX'!$N1575)*8</f>
        <v>672</v>
      </c>
    </row>
    <row r="1576" ht="15.75" customHeight="1">
      <c r="A1576" s="6" t="s">
        <v>8143</v>
      </c>
      <c r="B1576" s="6" t="s">
        <v>8144</v>
      </c>
      <c r="C1576" s="6" t="s">
        <v>1810</v>
      </c>
      <c r="D1576" s="6" t="s">
        <v>8145</v>
      </c>
      <c r="E1576" s="6" t="s">
        <v>1812</v>
      </c>
      <c r="F1576" s="6" t="s">
        <v>1812</v>
      </c>
      <c r="G1576" s="6" t="s">
        <v>1812</v>
      </c>
      <c r="H1576" s="6" t="s">
        <v>275</v>
      </c>
      <c r="I1576" s="6" t="s">
        <v>36</v>
      </c>
      <c r="J1576" s="6" t="s">
        <v>183</v>
      </c>
      <c r="K1576" s="6" t="s">
        <v>262</v>
      </c>
      <c r="L1576" s="6" t="s">
        <v>11</v>
      </c>
      <c r="M1576" s="6" t="s">
        <v>313</v>
      </c>
      <c r="N1576" s="6" t="s">
        <v>319</v>
      </c>
      <c r="O1576" s="6" t="s">
        <v>1812</v>
      </c>
      <c r="P1576" s="6" t="s">
        <v>1812</v>
      </c>
      <c r="Q1576" s="6" t="s">
        <v>1814</v>
      </c>
      <c r="R1576" s="6" t="s">
        <v>1812</v>
      </c>
      <c r="S1576" s="6" t="s">
        <v>1986</v>
      </c>
      <c r="T1576" s="6" t="s">
        <v>1813</v>
      </c>
      <c r="U1576" s="6" t="s">
        <v>1812</v>
      </c>
      <c r="V1576" s="6" t="s">
        <v>1812</v>
      </c>
      <c r="W1576" s="6" t="s">
        <v>1816</v>
      </c>
      <c r="X1576" s="6" t="s">
        <v>8146</v>
      </c>
      <c r="Y1576" s="8">
        <f>X1577-'Com RTOS RX'!$X1576</f>
        <v>0.00008101851852</v>
      </c>
      <c r="Z1576" s="6">
        <f>SUM(LEN(",CO_MQ135|"),'Com RTOS RX'!$H1576,LEN(",CO2_MQ135|"),'Com RTOS RX'!$I1576,LEN(",Alcool_MQ135|"),'Com RTOS RX'!$J1576,LEN(",Alcool_MQ135|"),'Com RTOS RX'!$K1576,LEN(",Toluen_MQ135|"),'Com RTOS RX'!$L1576,LEN(",MH4_MQ135|"),'Com RTOS RX'!$M1576,LEN(",O3_MQ131|"),'Com RTOS RX'!$N1576)*8</f>
        <v>672</v>
      </c>
    </row>
    <row r="1577" ht="15.75" customHeight="1">
      <c r="A1577" s="6" t="s">
        <v>8147</v>
      </c>
      <c r="B1577" s="6" t="s">
        <v>8148</v>
      </c>
      <c r="C1577" s="6" t="s">
        <v>1810</v>
      </c>
      <c r="D1577" s="6" t="s">
        <v>8149</v>
      </c>
      <c r="E1577" s="6" t="s">
        <v>1812</v>
      </c>
      <c r="F1577" s="6" t="s">
        <v>1812</v>
      </c>
      <c r="G1577" s="6" t="s">
        <v>1812</v>
      </c>
      <c r="H1577" s="6" t="s">
        <v>275</v>
      </c>
      <c r="I1577" s="6" t="s">
        <v>36</v>
      </c>
      <c r="J1577" s="6" t="s">
        <v>44</v>
      </c>
      <c r="K1577" s="6" t="s">
        <v>262</v>
      </c>
      <c r="L1577" s="6" t="s">
        <v>318</v>
      </c>
      <c r="M1577" s="6" t="s">
        <v>313</v>
      </c>
      <c r="N1577" s="6" t="s">
        <v>46</v>
      </c>
      <c r="O1577" s="6" t="s">
        <v>1812</v>
      </c>
      <c r="P1577" s="6" t="s">
        <v>1812</v>
      </c>
      <c r="Q1577" s="6" t="s">
        <v>1814</v>
      </c>
      <c r="R1577" s="6" t="s">
        <v>1812</v>
      </c>
      <c r="S1577" s="6" t="s">
        <v>1986</v>
      </c>
      <c r="T1577" s="6" t="s">
        <v>1813</v>
      </c>
      <c r="U1577" s="6" t="s">
        <v>1812</v>
      </c>
      <c r="V1577" s="6" t="s">
        <v>1812</v>
      </c>
      <c r="W1577" s="6" t="s">
        <v>1816</v>
      </c>
      <c r="X1577" s="6" t="s">
        <v>8150</v>
      </c>
      <c r="Y1577" s="8">
        <f>X1578-'Com RTOS RX'!$X1577</f>
        <v>0.0001273148148</v>
      </c>
      <c r="Z1577" s="6">
        <f>SUM(LEN(",CO_MQ135|"),'Com RTOS RX'!$H1577,LEN(",CO2_MQ135|"),'Com RTOS RX'!$I1577,LEN(",Alcool_MQ135|"),'Com RTOS RX'!$J1577,LEN(",Alcool_MQ135|"),'Com RTOS RX'!$K1577,LEN(",Toluen_MQ135|"),'Com RTOS RX'!$L1577,LEN(",MH4_MQ135|"),'Com RTOS RX'!$M1577,LEN(",O3_MQ131|"),'Com RTOS RX'!$N1577)*8</f>
        <v>672</v>
      </c>
    </row>
    <row r="1578" ht="15.75" customHeight="1">
      <c r="A1578" s="6" t="s">
        <v>8151</v>
      </c>
      <c r="B1578" s="6" t="s">
        <v>8152</v>
      </c>
      <c r="C1578" s="6" t="s">
        <v>1810</v>
      </c>
      <c r="D1578" s="6" t="s">
        <v>8153</v>
      </c>
      <c r="E1578" s="6" t="s">
        <v>1812</v>
      </c>
      <c r="F1578" s="6" t="s">
        <v>1812</v>
      </c>
      <c r="G1578" s="6" t="s">
        <v>1812</v>
      </c>
      <c r="H1578" s="6" t="s">
        <v>25</v>
      </c>
      <c r="I1578" s="6" t="s">
        <v>27</v>
      </c>
      <c r="J1578" s="6" t="s">
        <v>16</v>
      </c>
      <c r="K1578" s="6" t="s">
        <v>262</v>
      </c>
      <c r="L1578" s="6" t="s">
        <v>326</v>
      </c>
      <c r="M1578" s="6" t="s">
        <v>313</v>
      </c>
      <c r="N1578" s="6" t="s">
        <v>319</v>
      </c>
      <c r="O1578" s="6" t="s">
        <v>1812</v>
      </c>
      <c r="P1578" s="6" t="s">
        <v>1812</v>
      </c>
      <c r="Q1578" s="6" t="s">
        <v>1814</v>
      </c>
      <c r="R1578" s="6" t="s">
        <v>1812</v>
      </c>
      <c r="S1578" s="6" t="s">
        <v>1986</v>
      </c>
      <c r="T1578" s="6" t="s">
        <v>1813</v>
      </c>
      <c r="U1578" s="6" t="s">
        <v>1812</v>
      </c>
      <c r="V1578" s="6" t="s">
        <v>1812</v>
      </c>
      <c r="W1578" s="6" t="s">
        <v>1816</v>
      </c>
      <c r="X1578" s="6" t="s">
        <v>8154</v>
      </c>
      <c r="Y1578" s="8">
        <f>X1579-'Com RTOS RX'!$X1578</f>
        <v>0.00006944444444</v>
      </c>
      <c r="Z1578" s="6">
        <f>SUM(LEN(",CO_MQ135|"),'Com RTOS RX'!$H1578,LEN(",CO2_MQ135|"),'Com RTOS RX'!$I1578,LEN(",Alcool_MQ135|"),'Com RTOS RX'!$J1578,LEN(",Alcool_MQ135|"),'Com RTOS RX'!$K1578,LEN(",Toluen_MQ135|"),'Com RTOS RX'!$L1578,LEN(",MH4_MQ135|"),'Com RTOS RX'!$M1578,LEN(",O3_MQ131|"),'Com RTOS RX'!$N1578)*8</f>
        <v>672</v>
      </c>
    </row>
    <row r="1579" ht="15.75" customHeight="1">
      <c r="A1579" s="6" t="s">
        <v>8155</v>
      </c>
      <c r="B1579" s="6" t="s">
        <v>8156</v>
      </c>
      <c r="C1579" s="6" t="s">
        <v>1810</v>
      </c>
      <c r="D1579" s="6" t="s">
        <v>8157</v>
      </c>
      <c r="E1579" s="6" t="s">
        <v>1812</v>
      </c>
      <c r="F1579" s="6" t="s">
        <v>1812</v>
      </c>
      <c r="G1579" s="6" t="s">
        <v>1812</v>
      </c>
      <c r="H1579" s="6" t="s">
        <v>183</v>
      </c>
      <c r="I1579" s="6" t="s">
        <v>27</v>
      </c>
      <c r="J1579" s="6" t="s">
        <v>317</v>
      </c>
      <c r="K1579" s="6" t="s">
        <v>262</v>
      </c>
      <c r="L1579" s="6" t="s">
        <v>322</v>
      </c>
      <c r="M1579" s="6" t="s">
        <v>313</v>
      </c>
      <c r="N1579" s="6" t="s">
        <v>27</v>
      </c>
      <c r="O1579" s="6" t="s">
        <v>1812</v>
      </c>
      <c r="P1579" s="6" t="s">
        <v>1812</v>
      </c>
      <c r="Q1579" s="6" t="s">
        <v>1814</v>
      </c>
      <c r="R1579" s="6" t="s">
        <v>1812</v>
      </c>
      <c r="S1579" s="6" t="s">
        <v>1986</v>
      </c>
      <c r="T1579" s="6" t="s">
        <v>1813</v>
      </c>
      <c r="U1579" s="6" t="s">
        <v>1812</v>
      </c>
      <c r="V1579" s="6" t="s">
        <v>1812</v>
      </c>
      <c r="W1579" s="6" t="s">
        <v>1816</v>
      </c>
      <c r="X1579" s="6" t="s">
        <v>8158</v>
      </c>
      <c r="Y1579" s="8">
        <f>X1580-'Com RTOS RX'!$X1579</f>
        <v>0.000150462963</v>
      </c>
      <c r="Z1579" s="6">
        <f>SUM(LEN(",CO_MQ135|"),'Com RTOS RX'!$H1579,LEN(",CO2_MQ135|"),'Com RTOS RX'!$I1579,LEN(",Alcool_MQ135|"),'Com RTOS RX'!$J1579,LEN(",Alcool_MQ135|"),'Com RTOS RX'!$K1579,LEN(",Toluen_MQ135|"),'Com RTOS RX'!$L1579,LEN(",MH4_MQ135|"),'Com RTOS RX'!$M1579,LEN(",O3_MQ131|"),'Com RTOS RX'!$N1579)*8</f>
        <v>672</v>
      </c>
    </row>
    <row r="1580" ht="15.75" customHeight="1">
      <c r="A1580" s="6" t="s">
        <v>8159</v>
      </c>
      <c r="B1580" s="6" t="s">
        <v>8160</v>
      </c>
      <c r="C1580" s="6" t="s">
        <v>1810</v>
      </c>
      <c r="D1580" s="6" t="s">
        <v>8161</v>
      </c>
      <c r="E1580" s="6" t="s">
        <v>1812</v>
      </c>
      <c r="F1580" s="6" t="s">
        <v>1812</v>
      </c>
      <c r="G1580" s="6" t="s">
        <v>1812</v>
      </c>
      <c r="H1580" s="6" t="s">
        <v>44</v>
      </c>
      <c r="I1580" s="6" t="s">
        <v>46</v>
      </c>
      <c r="J1580" s="6" t="s">
        <v>323</v>
      </c>
      <c r="K1580" s="6" t="s">
        <v>1985</v>
      </c>
      <c r="L1580" s="6" t="s">
        <v>325</v>
      </c>
      <c r="M1580" s="6" t="s">
        <v>313</v>
      </c>
      <c r="N1580" s="6" t="s">
        <v>46</v>
      </c>
      <c r="O1580" s="6" t="s">
        <v>1812</v>
      </c>
      <c r="P1580" s="6" t="s">
        <v>1812</v>
      </c>
      <c r="Q1580" s="6" t="s">
        <v>1814</v>
      </c>
      <c r="R1580" s="6" t="s">
        <v>1812</v>
      </c>
      <c r="S1580" s="6" t="s">
        <v>1986</v>
      </c>
      <c r="T1580" s="6" t="s">
        <v>1813</v>
      </c>
      <c r="U1580" s="6" t="s">
        <v>1812</v>
      </c>
      <c r="V1580" s="6" t="s">
        <v>1812</v>
      </c>
      <c r="W1580" s="6" t="s">
        <v>1816</v>
      </c>
      <c r="X1580" s="6" t="s">
        <v>8162</v>
      </c>
      <c r="Y1580" s="8">
        <f>X1581-'Com RTOS RX'!$X1580</f>
        <v>0.00006944444444</v>
      </c>
      <c r="Z1580" s="6">
        <f>SUM(LEN(",CO_MQ135|"),'Com RTOS RX'!$H1580,LEN(",CO2_MQ135|"),'Com RTOS RX'!$I1580,LEN(",Alcool_MQ135|"),'Com RTOS RX'!$J1580,LEN(",Alcool_MQ135|"),'Com RTOS RX'!$K1580,LEN(",Toluen_MQ135|"),'Com RTOS RX'!$L1580,LEN(",MH4_MQ135|"),'Com RTOS RX'!$M1580,LEN(",O3_MQ131|"),'Com RTOS RX'!$N1580)*8</f>
        <v>672</v>
      </c>
    </row>
    <row r="1581" ht="15.75" customHeight="1">
      <c r="A1581" s="6" t="s">
        <v>8163</v>
      </c>
      <c r="B1581" s="6" t="s">
        <v>8164</v>
      </c>
      <c r="C1581" s="6" t="s">
        <v>1810</v>
      </c>
      <c r="D1581" s="6" t="s">
        <v>8165</v>
      </c>
      <c r="E1581" s="6" t="s">
        <v>1812</v>
      </c>
      <c r="F1581" s="6" t="s">
        <v>1812</v>
      </c>
      <c r="G1581" s="6" t="s">
        <v>1812</v>
      </c>
      <c r="H1581" s="6" t="s">
        <v>44</v>
      </c>
      <c r="I1581" s="6" t="s">
        <v>46</v>
      </c>
      <c r="J1581" s="6" t="s">
        <v>317</v>
      </c>
      <c r="K1581" s="6" t="s">
        <v>262</v>
      </c>
      <c r="L1581" s="6" t="s">
        <v>322</v>
      </c>
      <c r="M1581" s="6" t="s">
        <v>313</v>
      </c>
      <c r="N1581" s="6" t="s">
        <v>46</v>
      </c>
      <c r="O1581" s="6" t="s">
        <v>1812</v>
      </c>
      <c r="P1581" s="6" t="s">
        <v>1812</v>
      </c>
      <c r="Q1581" s="6" t="s">
        <v>1814</v>
      </c>
      <c r="R1581" s="6" t="s">
        <v>1812</v>
      </c>
      <c r="S1581" s="6" t="s">
        <v>1986</v>
      </c>
      <c r="T1581" s="6" t="s">
        <v>1813</v>
      </c>
      <c r="U1581" s="6" t="s">
        <v>1812</v>
      </c>
      <c r="V1581" s="6" t="s">
        <v>1812</v>
      </c>
      <c r="W1581" s="6" t="s">
        <v>1816</v>
      </c>
      <c r="X1581" s="6" t="s">
        <v>8166</v>
      </c>
      <c r="Y1581" s="8">
        <f>X1582-'Com RTOS RX'!$X1581</f>
        <v>0.0001388888889</v>
      </c>
      <c r="Z1581" s="6">
        <f>SUM(LEN(",CO_MQ135|"),'Com RTOS RX'!$H1581,LEN(",CO2_MQ135|"),'Com RTOS RX'!$I1581,LEN(",Alcool_MQ135|"),'Com RTOS RX'!$J1581,LEN(",Alcool_MQ135|"),'Com RTOS RX'!$K1581,LEN(",Toluen_MQ135|"),'Com RTOS RX'!$L1581,LEN(",MH4_MQ135|"),'Com RTOS RX'!$M1581,LEN(",O3_MQ131|"),'Com RTOS RX'!$N1581)*8</f>
        <v>672</v>
      </c>
    </row>
    <row r="1582" ht="15.75" customHeight="1">
      <c r="A1582" s="6" t="s">
        <v>8167</v>
      </c>
      <c r="B1582" s="6" t="s">
        <v>8168</v>
      </c>
      <c r="C1582" s="6" t="s">
        <v>1810</v>
      </c>
      <c r="D1582" s="6" t="s">
        <v>8169</v>
      </c>
      <c r="E1582" s="6" t="s">
        <v>1812</v>
      </c>
      <c r="F1582" s="6" t="s">
        <v>1812</v>
      </c>
      <c r="G1582" s="6" t="s">
        <v>1812</v>
      </c>
      <c r="H1582" s="6" t="s">
        <v>252</v>
      </c>
      <c r="I1582" s="6" t="s">
        <v>276</v>
      </c>
      <c r="J1582" s="6" t="s">
        <v>275</v>
      </c>
      <c r="K1582" s="6" t="s">
        <v>261</v>
      </c>
      <c r="L1582" s="6" t="s">
        <v>202</v>
      </c>
      <c r="M1582" s="6" t="s">
        <v>306</v>
      </c>
      <c r="N1582" s="6" t="s">
        <v>46</v>
      </c>
      <c r="O1582" s="6" t="s">
        <v>1812</v>
      </c>
      <c r="P1582" s="6" t="s">
        <v>1812</v>
      </c>
      <c r="Q1582" s="6" t="s">
        <v>1814</v>
      </c>
      <c r="R1582" s="6" t="s">
        <v>1812</v>
      </c>
      <c r="S1582" s="6" t="s">
        <v>1986</v>
      </c>
      <c r="T1582" s="6" t="s">
        <v>1813</v>
      </c>
      <c r="U1582" s="6" t="s">
        <v>1812</v>
      </c>
      <c r="V1582" s="6" t="s">
        <v>1812</v>
      </c>
      <c r="W1582" s="6" t="s">
        <v>1816</v>
      </c>
      <c r="X1582" s="6" t="s">
        <v>8170</v>
      </c>
      <c r="Y1582" s="8">
        <f>X1583-'Com RTOS RX'!$X1582</f>
        <v>0.00006944444444</v>
      </c>
      <c r="Z1582" s="6">
        <f>SUM(LEN(",CO_MQ135|"),'Com RTOS RX'!$H1582,LEN(",CO2_MQ135|"),'Com RTOS RX'!$I1582,LEN(",Alcool_MQ135|"),'Com RTOS RX'!$J1582,LEN(",Alcool_MQ135|"),'Com RTOS RX'!$K1582,LEN(",Toluen_MQ135|"),'Com RTOS RX'!$L1582,LEN(",MH4_MQ135|"),'Com RTOS RX'!$M1582,LEN(",O3_MQ131|"),'Com RTOS RX'!$N1582)*8</f>
        <v>672</v>
      </c>
    </row>
    <row r="1583" ht="15.75" customHeight="1">
      <c r="A1583" s="6" t="s">
        <v>8171</v>
      </c>
      <c r="B1583" s="6" t="s">
        <v>8172</v>
      </c>
      <c r="C1583" s="6" t="s">
        <v>1810</v>
      </c>
      <c r="D1583" s="6" t="s">
        <v>8173</v>
      </c>
      <c r="E1583" s="6" t="s">
        <v>1812</v>
      </c>
      <c r="F1583" s="6" t="s">
        <v>1812</v>
      </c>
      <c r="G1583" s="6" t="s">
        <v>1812</v>
      </c>
      <c r="H1583" s="6" t="s">
        <v>183</v>
      </c>
      <c r="I1583" s="6" t="s">
        <v>27</v>
      </c>
      <c r="J1583" s="6" t="s">
        <v>317</v>
      </c>
      <c r="K1583" s="6" t="s">
        <v>262</v>
      </c>
      <c r="L1583" s="6" t="s">
        <v>142</v>
      </c>
      <c r="M1583" s="6" t="s">
        <v>313</v>
      </c>
      <c r="N1583" s="6" t="s">
        <v>27</v>
      </c>
      <c r="O1583" s="6" t="s">
        <v>1812</v>
      </c>
      <c r="P1583" s="6" t="s">
        <v>1812</v>
      </c>
      <c r="Q1583" s="6" t="s">
        <v>1814</v>
      </c>
      <c r="R1583" s="6" t="s">
        <v>1812</v>
      </c>
      <c r="S1583" s="6" t="s">
        <v>1986</v>
      </c>
      <c r="T1583" s="6" t="s">
        <v>1813</v>
      </c>
      <c r="U1583" s="6" t="s">
        <v>1812</v>
      </c>
      <c r="V1583" s="6" t="s">
        <v>1812</v>
      </c>
      <c r="W1583" s="6" t="s">
        <v>1816</v>
      </c>
      <c r="X1583" s="6" t="s">
        <v>8174</v>
      </c>
      <c r="Y1583" s="8">
        <f>X1584-'Com RTOS RX'!$X1583</f>
        <v>0.0001388888889</v>
      </c>
      <c r="Z1583" s="6">
        <f>SUM(LEN(",CO_MQ135|"),'Com RTOS RX'!$H1583,LEN(",CO2_MQ135|"),'Com RTOS RX'!$I1583,LEN(",Alcool_MQ135|"),'Com RTOS RX'!$J1583,LEN(",Alcool_MQ135|"),'Com RTOS RX'!$K1583,LEN(",Toluen_MQ135|"),'Com RTOS RX'!$L1583,LEN(",MH4_MQ135|"),'Com RTOS RX'!$M1583,LEN(",O3_MQ131|"),'Com RTOS RX'!$N1583)*8</f>
        <v>672</v>
      </c>
    </row>
    <row r="1584" ht="15.75" customHeight="1">
      <c r="A1584" s="6" t="s">
        <v>8175</v>
      </c>
      <c r="B1584" s="6" t="s">
        <v>8176</v>
      </c>
      <c r="C1584" s="6" t="s">
        <v>1810</v>
      </c>
      <c r="D1584" s="6" t="s">
        <v>8177</v>
      </c>
      <c r="E1584" s="6" t="s">
        <v>1812</v>
      </c>
      <c r="F1584" s="6" t="s">
        <v>1812</v>
      </c>
      <c r="G1584" s="6" t="s">
        <v>1812</v>
      </c>
      <c r="H1584" s="6" t="s">
        <v>2969</v>
      </c>
      <c r="I1584" s="6" t="s">
        <v>42</v>
      </c>
      <c r="J1584" s="6" t="s">
        <v>2969</v>
      </c>
      <c r="K1584" s="6" t="s">
        <v>306</v>
      </c>
      <c r="L1584" s="6" t="s">
        <v>193</v>
      </c>
      <c r="M1584" s="6" t="s">
        <v>321</v>
      </c>
      <c r="N1584" s="6" t="s">
        <v>46</v>
      </c>
      <c r="O1584" s="6" t="s">
        <v>1812</v>
      </c>
      <c r="P1584" s="6" t="s">
        <v>1812</v>
      </c>
      <c r="Q1584" s="6" t="s">
        <v>1814</v>
      </c>
      <c r="R1584" s="6" t="s">
        <v>1812</v>
      </c>
      <c r="S1584" s="6" t="s">
        <v>1986</v>
      </c>
      <c r="T1584" s="6" t="s">
        <v>1813</v>
      </c>
      <c r="U1584" s="6" t="s">
        <v>1812</v>
      </c>
      <c r="V1584" s="6" t="s">
        <v>1812</v>
      </c>
      <c r="W1584" s="6" t="s">
        <v>1816</v>
      </c>
      <c r="X1584" s="6" t="s">
        <v>8178</v>
      </c>
      <c r="Y1584" s="8">
        <f>X1585-'Com RTOS RX'!$X1584</f>
        <v>0.00006944444444</v>
      </c>
      <c r="Z1584" s="6">
        <f>SUM(LEN(",CO_MQ135|"),'Com RTOS RX'!$H1584,LEN(",CO2_MQ135|"),'Com RTOS RX'!$I1584,LEN(",Alcool_MQ135|"),'Com RTOS RX'!$J1584,LEN(",Alcool_MQ135|"),'Com RTOS RX'!$K1584,LEN(",Toluen_MQ135|"),'Com RTOS RX'!$L1584,LEN(",MH4_MQ135|"),'Com RTOS RX'!$M1584,LEN(",O3_MQ131|"),'Com RTOS RX'!$N1584)*8</f>
        <v>672</v>
      </c>
    </row>
    <row r="1585" ht="15.75" customHeight="1">
      <c r="A1585" s="6" t="s">
        <v>8179</v>
      </c>
      <c r="B1585" s="6" t="s">
        <v>8180</v>
      </c>
      <c r="C1585" s="6" t="s">
        <v>1810</v>
      </c>
      <c r="D1585" s="6" t="s">
        <v>8181</v>
      </c>
      <c r="E1585" s="6" t="s">
        <v>1812</v>
      </c>
      <c r="F1585" s="6" t="s">
        <v>1812</v>
      </c>
      <c r="G1585" s="6" t="s">
        <v>1812</v>
      </c>
      <c r="H1585" s="6" t="s">
        <v>2618</v>
      </c>
      <c r="I1585" s="6" t="s">
        <v>27</v>
      </c>
      <c r="J1585" s="6" t="s">
        <v>16</v>
      </c>
      <c r="K1585" s="6" t="s">
        <v>262</v>
      </c>
      <c r="L1585" s="6" t="s">
        <v>142</v>
      </c>
      <c r="M1585" s="6" t="s">
        <v>313</v>
      </c>
      <c r="N1585" s="6" t="s">
        <v>27</v>
      </c>
      <c r="O1585" s="6" t="s">
        <v>1812</v>
      </c>
      <c r="P1585" s="6" t="s">
        <v>1812</v>
      </c>
      <c r="Q1585" s="6" t="s">
        <v>1814</v>
      </c>
      <c r="R1585" s="6" t="s">
        <v>1812</v>
      </c>
      <c r="S1585" s="6" t="s">
        <v>1986</v>
      </c>
      <c r="T1585" s="6" t="s">
        <v>1813</v>
      </c>
      <c r="U1585" s="6" t="s">
        <v>1812</v>
      </c>
      <c r="V1585" s="6" t="s">
        <v>1812</v>
      </c>
      <c r="W1585" s="6" t="s">
        <v>1816</v>
      </c>
      <c r="X1585" s="6" t="s">
        <v>8182</v>
      </c>
      <c r="Y1585" s="8">
        <f>X1586-'Com RTOS RX'!$X1585</f>
        <v>0.0001388888889</v>
      </c>
      <c r="Z1585" s="6">
        <f>SUM(LEN(",CO_MQ135|"),'Com RTOS RX'!$H1585,LEN(",CO2_MQ135|"),'Com RTOS RX'!$I1585,LEN(",Alcool_MQ135|"),'Com RTOS RX'!$J1585,LEN(",Alcool_MQ135|"),'Com RTOS RX'!$K1585,LEN(",Toluen_MQ135|"),'Com RTOS RX'!$L1585,LEN(",MH4_MQ135|"),'Com RTOS RX'!$M1585,LEN(",O3_MQ131|"),'Com RTOS RX'!$N1585)*8</f>
        <v>672</v>
      </c>
    </row>
    <row r="1586" ht="15.75" customHeight="1">
      <c r="A1586" s="6" t="s">
        <v>8183</v>
      </c>
      <c r="B1586" s="6" t="s">
        <v>8184</v>
      </c>
      <c r="C1586" s="6" t="s">
        <v>1810</v>
      </c>
      <c r="D1586" s="6" t="s">
        <v>8185</v>
      </c>
      <c r="E1586" s="6" t="s">
        <v>1812</v>
      </c>
      <c r="F1586" s="6" t="s">
        <v>1812</v>
      </c>
      <c r="G1586" s="6" t="s">
        <v>1812</v>
      </c>
      <c r="H1586" s="6" t="s">
        <v>51</v>
      </c>
      <c r="I1586" s="6" t="s">
        <v>36</v>
      </c>
      <c r="J1586" s="6" t="s">
        <v>183</v>
      </c>
      <c r="K1586" s="6" t="s">
        <v>262</v>
      </c>
      <c r="L1586" s="6" t="s">
        <v>136</v>
      </c>
      <c r="M1586" s="6" t="s">
        <v>313</v>
      </c>
      <c r="N1586" s="6" t="s">
        <v>27</v>
      </c>
      <c r="O1586" s="6" t="s">
        <v>1812</v>
      </c>
      <c r="P1586" s="6" t="s">
        <v>1812</v>
      </c>
      <c r="Q1586" s="6" t="s">
        <v>1814</v>
      </c>
      <c r="R1586" s="6" t="s">
        <v>1812</v>
      </c>
      <c r="S1586" s="6" t="s">
        <v>1986</v>
      </c>
      <c r="T1586" s="6" t="s">
        <v>1813</v>
      </c>
      <c r="U1586" s="6" t="s">
        <v>1812</v>
      </c>
      <c r="V1586" s="6" t="s">
        <v>1812</v>
      </c>
      <c r="W1586" s="6" t="s">
        <v>1816</v>
      </c>
      <c r="X1586" s="6" t="s">
        <v>8186</v>
      </c>
      <c r="Y1586" s="8">
        <f>X1587-'Com RTOS RX'!$X1586</f>
        <v>0.00006944444444</v>
      </c>
      <c r="Z1586" s="6">
        <f>SUM(LEN(",CO_MQ135|"),'Com RTOS RX'!$H1586,LEN(",CO2_MQ135|"),'Com RTOS RX'!$I1586,LEN(",Alcool_MQ135|"),'Com RTOS RX'!$J1586,LEN(",Alcool_MQ135|"),'Com RTOS RX'!$K1586,LEN(",Toluen_MQ135|"),'Com RTOS RX'!$L1586,LEN(",MH4_MQ135|"),'Com RTOS RX'!$M1586,LEN(",O3_MQ131|"),'Com RTOS RX'!$N1586)*8</f>
        <v>672</v>
      </c>
    </row>
    <row r="1587" ht="15.75" customHeight="1">
      <c r="A1587" s="6" t="s">
        <v>8187</v>
      </c>
      <c r="B1587" s="6" t="s">
        <v>8188</v>
      </c>
      <c r="C1587" s="6" t="s">
        <v>1810</v>
      </c>
      <c r="D1587" s="6" t="s">
        <v>8189</v>
      </c>
      <c r="E1587" s="6" t="s">
        <v>1812</v>
      </c>
      <c r="F1587" s="6" t="s">
        <v>1812</v>
      </c>
      <c r="G1587" s="6" t="s">
        <v>1812</v>
      </c>
      <c r="H1587" s="6" t="s">
        <v>51</v>
      </c>
      <c r="I1587" s="6" t="s">
        <v>36</v>
      </c>
      <c r="J1587" s="6" t="s">
        <v>183</v>
      </c>
      <c r="K1587" s="6" t="s">
        <v>262</v>
      </c>
      <c r="L1587" s="6" t="s">
        <v>136</v>
      </c>
      <c r="M1587" s="6" t="s">
        <v>313</v>
      </c>
      <c r="N1587" s="6" t="s">
        <v>27</v>
      </c>
      <c r="O1587" s="6" t="s">
        <v>1812</v>
      </c>
      <c r="P1587" s="6" t="s">
        <v>1812</v>
      </c>
      <c r="Q1587" s="6" t="s">
        <v>1814</v>
      </c>
      <c r="R1587" s="6" t="s">
        <v>1812</v>
      </c>
      <c r="S1587" s="6" t="s">
        <v>1986</v>
      </c>
      <c r="T1587" s="6" t="s">
        <v>1813</v>
      </c>
      <c r="U1587" s="6" t="s">
        <v>1812</v>
      </c>
      <c r="V1587" s="6" t="s">
        <v>1812</v>
      </c>
      <c r="W1587" s="6" t="s">
        <v>1816</v>
      </c>
      <c r="X1587" s="6" t="s">
        <v>8190</v>
      </c>
      <c r="Y1587" s="8">
        <f>X1588-'Com RTOS RX'!$X1587</f>
        <v>0.0001388888889</v>
      </c>
      <c r="Z1587" s="6">
        <f>SUM(LEN(",CO_MQ135|"),'Com RTOS RX'!$H1587,LEN(",CO2_MQ135|"),'Com RTOS RX'!$I1587,LEN(",Alcool_MQ135|"),'Com RTOS RX'!$J1587,LEN(",Alcool_MQ135|"),'Com RTOS RX'!$K1587,LEN(",Toluen_MQ135|"),'Com RTOS RX'!$L1587,LEN(",MH4_MQ135|"),'Com RTOS RX'!$M1587,LEN(",O3_MQ131|"),'Com RTOS RX'!$N1587)*8</f>
        <v>672</v>
      </c>
    </row>
    <row r="1588" ht="15.75" customHeight="1">
      <c r="A1588" s="6" t="s">
        <v>8191</v>
      </c>
      <c r="B1588" s="6" t="s">
        <v>8192</v>
      </c>
      <c r="C1588" s="6" t="s">
        <v>1810</v>
      </c>
      <c r="D1588" s="6" t="s">
        <v>8193</v>
      </c>
      <c r="E1588" s="6" t="s">
        <v>1812</v>
      </c>
      <c r="F1588" s="6" t="s">
        <v>1812</v>
      </c>
      <c r="G1588" s="6" t="s">
        <v>1812</v>
      </c>
      <c r="H1588" s="6" t="s">
        <v>296</v>
      </c>
      <c r="I1588" s="6" t="s">
        <v>311</v>
      </c>
      <c r="J1588" s="6" t="s">
        <v>25</v>
      </c>
      <c r="K1588" s="6" t="s">
        <v>261</v>
      </c>
      <c r="L1588" s="6" t="s">
        <v>97</v>
      </c>
      <c r="M1588" s="6" t="s">
        <v>306</v>
      </c>
      <c r="N1588" s="6" t="s">
        <v>27</v>
      </c>
      <c r="O1588" s="6" t="s">
        <v>1812</v>
      </c>
      <c r="P1588" s="6" t="s">
        <v>1812</v>
      </c>
      <c r="Q1588" s="6" t="s">
        <v>1814</v>
      </c>
      <c r="R1588" s="6" t="s">
        <v>1812</v>
      </c>
      <c r="S1588" s="6" t="s">
        <v>1986</v>
      </c>
      <c r="T1588" s="6" t="s">
        <v>1813</v>
      </c>
      <c r="U1588" s="6" t="s">
        <v>1812</v>
      </c>
      <c r="V1588" s="6" t="s">
        <v>1812</v>
      </c>
      <c r="W1588" s="6" t="s">
        <v>1816</v>
      </c>
      <c r="X1588" s="6" t="s">
        <v>8194</v>
      </c>
      <c r="Y1588" s="8">
        <f>X1589-'Com RTOS RX'!$X1588</f>
        <v>0.00006944444444</v>
      </c>
      <c r="Z1588" s="6">
        <f>SUM(LEN(",CO_MQ135|"),'Com RTOS RX'!$H1588,LEN(",CO2_MQ135|"),'Com RTOS RX'!$I1588,LEN(",Alcool_MQ135|"),'Com RTOS RX'!$J1588,LEN(",Alcool_MQ135|"),'Com RTOS RX'!$K1588,LEN(",Toluen_MQ135|"),'Com RTOS RX'!$L1588,LEN(",MH4_MQ135|"),'Com RTOS RX'!$M1588,LEN(",O3_MQ131|"),'Com RTOS RX'!$N1588)*8</f>
        <v>672</v>
      </c>
    </row>
    <row r="1589" ht="15.75" customHeight="1">
      <c r="A1589" s="6" t="s">
        <v>8195</v>
      </c>
      <c r="B1589" s="6" t="s">
        <v>8196</v>
      </c>
      <c r="C1589" s="6" t="s">
        <v>1810</v>
      </c>
      <c r="D1589" s="6" t="s">
        <v>8197</v>
      </c>
      <c r="E1589" s="6" t="s">
        <v>1812</v>
      </c>
      <c r="F1589" s="6" t="s">
        <v>1812</v>
      </c>
      <c r="G1589" s="6" t="s">
        <v>1812</v>
      </c>
      <c r="H1589" s="6" t="s">
        <v>232</v>
      </c>
      <c r="I1589" s="6" t="s">
        <v>311</v>
      </c>
      <c r="J1589" s="6" t="s">
        <v>2618</v>
      </c>
      <c r="K1589" s="6" t="s">
        <v>262</v>
      </c>
      <c r="L1589" s="6" t="s">
        <v>3250</v>
      </c>
      <c r="M1589" s="6" t="s">
        <v>306</v>
      </c>
      <c r="N1589" s="6" t="s">
        <v>46</v>
      </c>
      <c r="O1589" s="6" t="s">
        <v>1812</v>
      </c>
      <c r="P1589" s="6" t="s">
        <v>1812</v>
      </c>
      <c r="Q1589" s="6" t="s">
        <v>1814</v>
      </c>
      <c r="R1589" s="6" t="s">
        <v>1812</v>
      </c>
      <c r="S1589" s="6" t="s">
        <v>1986</v>
      </c>
      <c r="T1589" s="6" t="s">
        <v>1813</v>
      </c>
      <c r="U1589" s="6" t="s">
        <v>1812</v>
      </c>
      <c r="V1589" s="6" t="s">
        <v>1812</v>
      </c>
      <c r="W1589" s="6" t="s">
        <v>1816</v>
      </c>
      <c r="X1589" s="6" t="s">
        <v>8198</v>
      </c>
      <c r="Y1589" s="8">
        <f>X1590-'Com RTOS RX'!$X1589</f>
        <v>0.00006944444444</v>
      </c>
      <c r="Z1589" s="6">
        <f>SUM(LEN(",CO_MQ135|"),'Com RTOS RX'!$H1589,LEN(",CO2_MQ135|"),'Com RTOS RX'!$I1589,LEN(",Alcool_MQ135|"),'Com RTOS RX'!$J1589,LEN(",Alcool_MQ135|"),'Com RTOS RX'!$K1589,LEN(",Toluen_MQ135|"),'Com RTOS RX'!$L1589,LEN(",MH4_MQ135|"),'Com RTOS RX'!$M1589,LEN(",O3_MQ131|"),'Com RTOS RX'!$N1589)*8</f>
        <v>672</v>
      </c>
    </row>
    <row r="1590" ht="15.75" customHeight="1">
      <c r="A1590" s="6" t="s">
        <v>8199</v>
      </c>
      <c r="B1590" s="6" t="s">
        <v>8200</v>
      </c>
      <c r="C1590" s="6" t="s">
        <v>1810</v>
      </c>
      <c r="D1590" s="6" t="s">
        <v>8201</v>
      </c>
      <c r="E1590" s="6" t="s">
        <v>1812</v>
      </c>
      <c r="F1590" s="6" t="s">
        <v>1812</v>
      </c>
      <c r="G1590" s="6" t="s">
        <v>1812</v>
      </c>
      <c r="H1590" s="6" t="s">
        <v>252</v>
      </c>
      <c r="I1590" s="6" t="s">
        <v>276</v>
      </c>
      <c r="J1590" s="6" t="s">
        <v>275</v>
      </c>
      <c r="K1590" s="6" t="s">
        <v>261</v>
      </c>
      <c r="L1590" s="6" t="s">
        <v>202</v>
      </c>
      <c r="M1590" s="6" t="s">
        <v>306</v>
      </c>
      <c r="N1590" s="6" t="s">
        <v>27</v>
      </c>
      <c r="O1590" s="6" t="s">
        <v>1812</v>
      </c>
      <c r="P1590" s="6" t="s">
        <v>1812</v>
      </c>
      <c r="Q1590" s="6" t="s">
        <v>1814</v>
      </c>
      <c r="R1590" s="6" t="s">
        <v>1812</v>
      </c>
      <c r="S1590" s="6" t="s">
        <v>1986</v>
      </c>
      <c r="T1590" s="6" t="s">
        <v>1813</v>
      </c>
      <c r="U1590" s="6" t="s">
        <v>1812</v>
      </c>
      <c r="V1590" s="6" t="s">
        <v>1812</v>
      </c>
      <c r="W1590" s="6" t="s">
        <v>1816</v>
      </c>
      <c r="X1590" s="6" t="s">
        <v>8202</v>
      </c>
      <c r="Y1590" s="8">
        <f>X1591-'Com RTOS RX'!$X1590</f>
        <v>0.00006944444444</v>
      </c>
      <c r="Z1590" s="6">
        <f>SUM(LEN(",CO_MQ135|"),'Com RTOS RX'!$H1590,LEN(",CO2_MQ135|"),'Com RTOS RX'!$I1590,LEN(",Alcool_MQ135|"),'Com RTOS RX'!$J1590,LEN(",Alcool_MQ135|"),'Com RTOS RX'!$K1590,LEN(",Toluen_MQ135|"),'Com RTOS RX'!$L1590,LEN(",MH4_MQ135|"),'Com RTOS RX'!$M1590,LEN(",O3_MQ131|"),'Com RTOS RX'!$N1590)*8</f>
        <v>672</v>
      </c>
    </row>
    <row r="1591" ht="15.75" customHeight="1">
      <c r="A1591" s="6" t="s">
        <v>8203</v>
      </c>
      <c r="B1591" s="6" t="s">
        <v>8204</v>
      </c>
      <c r="C1591" s="6" t="s">
        <v>1810</v>
      </c>
      <c r="D1591" s="6" t="s">
        <v>8205</v>
      </c>
      <c r="E1591" s="6" t="s">
        <v>1812</v>
      </c>
      <c r="F1591" s="6" t="s">
        <v>1812</v>
      </c>
      <c r="G1591" s="6" t="s">
        <v>1812</v>
      </c>
      <c r="H1591" s="6" t="s">
        <v>302</v>
      </c>
      <c r="I1591" s="6" t="s">
        <v>311</v>
      </c>
      <c r="J1591" s="6" t="s">
        <v>25</v>
      </c>
      <c r="K1591" s="6" t="s">
        <v>261</v>
      </c>
      <c r="L1591" s="6" t="s">
        <v>312</v>
      </c>
      <c r="M1591" s="6" t="s">
        <v>306</v>
      </c>
      <c r="N1591" s="6" t="s">
        <v>27</v>
      </c>
      <c r="O1591" s="6" t="s">
        <v>1812</v>
      </c>
      <c r="P1591" s="6" t="s">
        <v>1812</v>
      </c>
      <c r="Q1591" s="6" t="s">
        <v>1814</v>
      </c>
      <c r="R1591" s="6" t="s">
        <v>1812</v>
      </c>
      <c r="S1591" s="6" t="s">
        <v>1986</v>
      </c>
      <c r="T1591" s="6" t="s">
        <v>1813</v>
      </c>
      <c r="U1591" s="6" t="s">
        <v>1812</v>
      </c>
      <c r="V1591" s="6" t="s">
        <v>1812</v>
      </c>
      <c r="W1591" s="6" t="s">
        <v>1816</v>
      </c>
      <c r="X1591" s="6" t="s">
        <v>8206</v>
      </c>
      <c r="Y1591" s="8">
        <f>X1592-'Com RTOS RX'!$X1591</f>
        <v>0.00006944444444</v>
      </c>
      <c r="Z1591" s="6">
        <f>SUM(LEN(",CO_MQ135|"),'Com RTOS RX'!$H1591,LEN(",CO2_MQ135|"),'Com RTOS RX'!$I1591,LEN(",Alcool_MQ135|"),'Com RTOS RX'!$J1591,LEN(",Alcool_MQ135|"),'Com RTOS RX'!$K1591,LEN(",Toluen_MQ135|"),'Com RTOS RX'!$L1591,LEN(",MH4_MQ135|"),'Com RTOS RX'!$M1591,LEN(",O3_MQ131|"),'Com RTOS RX'!$N1591)*8</f>
        <v>672</v>
      </c>
    </row>
    <row r="1592" ht="15.75" customHeight="1">
      <c r="A1592" s="6" t="s">
        <v>8207</v>
      </c>
      <c r="B1592" s="6" t="s">
        <v>8208</v>
      </c>
      <c r="C1592" s="6" t="s">
        <v>1810</v>
      </c>
      <c r="D1592" s="6" t="s">
        <v>8209</v>
      </c>
      <c r="E1592" s="6" t="s">
        <v>1812</v>
      </c>
      <c r="F1592" s="6" t="s">
        <v>1812</v>
      </c>
      <c r="G1592" s="6" t="s">
        <v>1812</v>
      </c>
      <c r="H1592" s="6" t="s">
        <v>252</v>
      </c>
      <c r="I1592" s="6" t="s">
        <v>311</v>
      </c>
      <c r="J1592" s="6" t="s">
        <v>275</v>
      </c>
      <c r="K1592" s="6" t="s">
        <v>261</v>
      </c>
      <c r="L1592" s="6" t="s">
        <v>202</v>
      </c>
      <c r="M1592" s="6" t="s">
        <v>306</v>
      </c>
      <c r="N1592" s="6" t="s">
        <v>27</v>
      </c>
      <c r="O1592" s="6" t="s">
        <v>1812</v>
      </c>
      <c r="P1592" s="6" t="s">
        <v>1812</v>
      </c>
      <c r="Q1592" s="6" t="s">
        <v>1814</v>
      </c>
      <c r="R1592" s="6" t="s">
        <v>1812</v>
      </c>
      <c r="S1592" s="6" t="s">
        <v>1986</v>
      </c>
      <c r="T1592" s="6" t="s">
        <v>1813</v>
      </c>
      <c r="U1592" s="6" t="s">
        <v>1812</v>
      </c>
      <c r="V1592" s="6" t="s">
        <v>1812</v>
      </c>
      <c r="W1592" s="6" t="s">
        <v>1816</v>
      </c>
      <c r="X1592" s="6" t="s">
        <v>8210</v>
      </c>
      <c r="Y1592" s="8">
        <f>X1593-'Com RTOS RX'!$X1592</f>
        <v>0.00006944444444</v>
      </c>
      <c r="Z1592" s="6">
        <f>SUM(LEN(",CO_MQ135|"),'Com RTOS RX'!$H1592,LEN(",CO2_MQ135|"),'Com RTOS RX'!$I1592,LEN(",Alcool_MQ135|"),'Com RTOS RX'!$J1592,LEN(",Alcool_MQ135|"),'Com RTOS RX'!$K1592,LEN(",Toluen_MQ135|"),'Com RTOS RX'!$L1592,LEN(",MH4_MQ135|"),'Com RTOS RX'!$M1592,LEN(",O3_MQ131|"),'Com RTOS RX'!$N1592)*8</f>
        <v>672</v>
      </c>
    </row>
    <row r="1593" ht="15.75" customHeight="1">
      <c r="A1593" s="6" t="s">
        <v>8211</v>
      </c>
      <c r="B1593" s="6" t="s">
        <v>8212</v>
      </c>
      <c r="C1593" s="6" t="s">
        <v>1810</v>
      </c>
      <c r="D1593" s="6" t="s">
        <v>8213</v>
      </c>
      <c r="E1593" s="6" t="s">
        <v>1812</v>
      </c>
      <c r="F1593" s="6" t="s">
        <v>1812</v>
      </c>
      <c r="G1593" s="6" t="s">
        <v>1812</v>
      </c>
      <c r="H1593" s="6" t="s">
        <v>302</v>
      </c>
      <c r="I1593" s="6" t="s">
        <v>311</v>
      </c>
      <c r="J1593" s="6" t="s">
        <v>25</v>
      </c>
      <c r="K1593" s="6" t="s">
        <v>261</v>
      </c>
      <c r="L1593" s="6" t="s">
        <v>312</v>
      </c>
      <c r="M1593" s="6" t="s">
        <v>306</v>
      </c>
      <c r="N1593" s="6" t="s">
        <v>27</v>
      </c>
      <c r="O1593" s="6" t="s">
        <v>1812</v>
      </c>
      <c r="P1593" s="6" t="s">
        <v>1812</v>
      </c>
      <c r="Q1593" s="6" t="s">
        <v>1814</v>
      </c>
      <c r="R1593" s="6" t="s">
        <v>1812</v>
      </c>
      <c r="S1593" s="6" t="s">
        <v>1986</v>
      </c>
      <c r="T1593" s="6" t="s">
        <v>1813</v>
      </c>
      <c r="U1593" s="6" t="s">
        <v>1812</v>
      </c>
      <c r="V1593" s="6" t="s">
        <v>1812</v>
      </c>
      <c r="W1593" s="6" t="s">
        <v>1816</v>
      </c>
      <c r="X1593" s="6" t="s">
        <v>8214</v>
      </c>
      <c r="Y1593" s="8">
        <f>X1594-'Com RTOS RX'!$X1593</f>
        <v>0.00006944444444</v>
      </c>
      <c r="Z1593" s="6">
        <f>SUM(LEN(",CO_MQ135|"),'Com RTOS RX'!$H1593,LEN(",CO2_MQ135|"),'Com RTOS RX'!$I1593,LEN(",Alcool_MQ135|"),'Com RTOS RX'!$J1593,LEN(",Alcool_MQ135|"),'Com RTOS RX'!$K1593,LEN(",Toluen_MQ135|"),'Com RTOS RX'!$L1593,LEN(",MH4_MQ135|"),'Com RTOS RX'!$M1593,LEN(",O3_MQ131|"),'Com RTOS RX'!$N1593)*8</f>
        <v>672</v>
      </c>
    </row>
    <row r="1594" ht="15.75" customHeight="1">
      <c r="A1594" s="6" t="s">
        <v>8215</v>
      </c>
      <c r="B1594" s="6" t="s">
        <v>8216</v>
      </c>
      <c r="C1594" s="6" t="s">
        <v>1810</v>
      </c>
      <c r="D1594" s="6" t="s">
        <v>8217</v>
      </c>
      <c r="E1594" s="6" t="s">
        <v>1812</v>
      </c>
      <c r="F1594" s="6" t="s">
        <v>1812</v>
      </c>
      <c r="G1594" s="6" t="s">
        <v>1812</v>
      </c>
      <c r="H1594" s="6" t="s">
        <v>279</v>
      </c>
      <c r="I1594" s="6" t="s">
        <v>276</v>
      </c>
      <c r="J1594" s="6" t="s">
        <v>51</v>
      </c>
      <c r="K1594" s="6" t="s">
        <v>261</v>
      </c>
      <c r="L1594" s="6" t="s">
        <v>335</v>
      </c>
      <c r="M1594" s="6" t="s">
        <v>306</v>
      </c>
      <c r="N1594" s="6" t="s">
        <v>27</v>
      </c>
      <c r="O1594" s="6" t="s">
        <v>1812</v>
      </c>
      <c r="P1594" s="6" t="s">
        <v>1812</v>
      </c>
      <c r="Q1594" s="6" t="s">
        <v>1814</v>
      </c>
      <c r="R1594" s="6" t="s">
        <v>1812</v>
      </c>
      <c r="S1594" s="6" t="s">
        <v>1986</v>
      </c>
      <c r="T1594" s="6" t="s">
        <v>1813</v>
      </c>
      <c r="U1594" s="6" t="s">
        <v>1812</v>
      </c>
      <c r="V1594" s="6" t="s">
        <v>1812</v>
      </c>
      <c r="W1594" s="6" t="s">
        <v>1816</v>
      </c>
      <c r="X1594" s="6" t="s">
        <v>8218</v>
      </c>
      <c r="Y1594" s="8">
        <f>X1595-'Com RTOS RX'!$X1594</f>
        <v>0.00006944444444</v>
      </c>
      <c r="Z1594" s="6">
        <f>SUM(LEN(",CO_MQ135|"),'Com RTOS RX'!$H1594,LEN(",CO2_MQ135|"),'Com RTOS RX'!$I1594,LEN(",Alcool_MQ135|"),'Com RTOS RX'!$J1594,LEN(",Alcool_MQ135|"),'Com RTOS RX'!$K1594,LEN(",Toluen_MQ135|"),'Com RTOS RX'!$L1594,LEN(",MH4_MQ135|"),'Com RTOS RX'!$M1594,LEN(",O3_MQ131|"),'Com RTOS RX'!$N1594)*8</f>
        <v>672</v>
      </c>
    </row>
    <row r="1595" ht="15.75" customHeight="1">
      <c r="A1595" s="6" t="s">
        <v>8219</v>
      </c>
      <c r="B1595" s="6" t="s">
        <v>8220</v>
      </c>
      <c r="C1595" s="6" t="s">
        <v>1810</v>
      </c>
      <c r="D1595" s="6" t="s">
        <v>8221</v>
      </c>
      <c r="E1595" s="6" t="s">
        <v>1812</v>
      </c>
      <c r="F1595" s="6" t="s">
        <v>1812</v>
      </c>
      <c r="G1595" s="6" t="s">
        <v>1812</v>
      </c>
      <c r="H1595" s="6" t="s">
        <v>302</v>
      </c>
      <c r="I1595" s="6" t="s">
        <v>311</v>
      </c>
      <c r="J1595" s="6" t="s">
        <v>25</v>
      </c>
      <c r="K1595" s="6" t="s">
        <v>261</v>
      </c>
      <c r="L1595" s="6" t="s">
        <v>312</v>
      </c>
      <c r="M1595" s="6" t="s">
        <v>306</v>
      </c>
      <c r="N1595" s="6" t="s">
        <v>27</v>
      </c>
      <c r="O1595" s="6" t="s">
        <v>1812</v>
      </c>
      <c r="P1595" s="6" t="s">
        <v>1812</v>
      </c>
      <c r="Q1595" s="6" t="s">
        <v>1814</v>
      </c>
      <c r="R1595" s="6" t="s">
        <v>1812</v>
      </c>
      <c r="S1595" s="6" t="s">
        <v>1986</v>
      </c>
      <c r="T1595" s="6" t="s">
        <v>1813</v>
      </c>
      <c r="U1595" s="6" t="s">
        <v>1812</v>
      </c>
      <c r="V1595" s="6" t="s">
        <v>1812</v>
      </c>
      <c r="W1595" s="6" t="s">
        <v>1816</v>
      </c>
      <c r="X1595" s="6" t="s">
        <v>8222</v>
      </c>
      <c r="Y1595" s="8">
        <f>X1596-'Com RTOS RX'!$X1595</f>
        <v>0.00006944444444</v>
      </c>
      <c r="Z1595" s="6">
        <f>SUM(LEN(",CO_MQ135|"),'Com RTOS RX'!$H1595,LEN(",CO2_MQ135|"),'Com RTOS RX'!$I1595,LEN(",Alcool_MQ135|"),'Com RTOS RX'!$J1595,LEN(",Alcool_MQ135|"),'Com RTOS RX'!$K1595,LEN(",Toluen_MQ135|"),'Com RTOS RX'!$L1595,LEN(",MH4_MQ135|"),'Com RTOS RX'!$M1595,LEN(",O3_MQ131|"),'Com RTOS RX'!$N1595)*8</f>
        <v>672</v>
      </c>
    </row>
    <row r="1596" ht="15.75" customHeight="1">
      <c r="A1596" s="6" t="s">
        <v>8223</v>
      </c>
      <c r="B1596" s="6" t="s">
        <v>8224</v>
      </c>
      <c r="C1596" s="6" t="s">
        <v>1810</v>
      </c>
      <c r="D1596" s="6" t="s">
        <v>8225</v>
      </c>
      <c r="E1596" s="6" t="s">
        <v>1812</v>
      </c>
      <c r="F1596" s="6" t="s">
        <v>1812</v>
      </c>
      <c r="G1596" s="6" t="s">
        <v>1812</v>
      </c>
      <c r="H1596" s="6" t="s">
        <v>275</v>
      </c>
      <c r="I1596" s="6" t="s">
        <v>36</v>
      </c>
      <c r="J1596" s="6" t="s">
        <v>183</v>
      </c>
      <c r="K1596" s="6" t="s">
        <v>262</v>
      </c>
      <c r="L1596" s="6" t="s">
        <v>11</v>
      </c>
      <c r="M1596" s="6" t="s">
        <v>313</v>
      </c>
      <c r="N1596" s="6" t="s">
        <v>27</v>
      </c>
      <c r="O1596" s="6" t="s">
        <v>1812</v>
      </c>
      <c r="P1596" s="6" t="s">
        <v>1812</v>
      </c>
      <c r="Q1596" s="6" t="s">
        <v>1814</v>
      </c>
      <c r="R1596" s="6" t="s">
        <v>1812</v>
      </c>
      <c r="S1596" s="6" t="s">
        <v>1986</v>
      </c>
      <c r="T1596" s="6" t="s">
        <v>1813</v>
      </c>
      <c r="U1596" s="6" t="s">
        <v>1812</v>
      </c>
      <c r="V1596" s="6" t="s">
        <v>1812</v>
      </c>
      <c r="W1596" s="6" t="s">
        <v>1816</v>
      </c>
      <c r="X1596" s="6" t="s">
        <v>8226</v>
      </c>
      <c r="Y1596" s="8">
        <f>X1597-'Com RTOS RX'!$X1596</f>
        <v>0.00006944444444</v>
      </c>
      <c r="Z1596" s="6">
        <f>SUM(LEN(",CO_MQ135|"),'Com RTOS RX'!$H1596,LEN(",CO2_MQ135|"),'Com RTOS RX'!$I1596,LEN(",Alcool_MQ135|"),'Com RTOS RX'!$J1596,LEN(",Alcool_MQ135|"),'Com RTOS RX'!$K1596,LEN(",Toluen_MQ135|"),'Com RTOS RX'!$L1596,LEN(",MH4_MQ135|"),'Com RTOS RX'!$M1596,LEN(",O3_MQ131|"),'Com RTOS RX'!$N1596)*8</f>
        <v>672</v>
      </c>
    </row>
    <row r="1597" ht="15.75" customHeight="1">
      <c r="A1597" s="6" t="s">
        <v>8227</v>
      </c>
      <c r="B1597" s="6" t="s">
        <v>8228</v>
      </c>
      <c r="C1597" s="6" t="s">
        <v>1810</v>
      </c>
      <c r="D1597" s="6" t="s">
        <v>8229</v>
      </c>
      <c r="E1597" s="6" t="s">
        <v>1812</v>
      </c>
      <c r="F1597" s="6" t="s">
        <v>1812</v>
      </c>
      <c r="G1597" s="6" t="s">
        <v>1812</v>
      </c>
      <c r="H1597" s="6" t="s">
        <v>2618</v>
      </c>
      <c r="I1597" s="6" t="s">
        <v>27</v>
      </c>
      <c r="J1597" s="6" t="s">
        <v>16</v>
      </c>
      <c r="K1597" s="6" t="s">
        <v>262</v>
      </c>
      <c r="L1597" s="6" t="s">
        <v>326</v>
      </c>
      <c r="M1597" s="6" t="s">
        <v>313</v>
      </c>
      <c r="N1597" s="6" t="s">
        <v>27</v>
      </c>
      <c r="O1597" s="6" t="s">
        <v>1812</v>
      </c>
      <c r="P1597" s="6" t="s">
        <v>1812</v>
      </c>
      <c r="Q1597" s="6" t="s">
        <v>1814</v>
      </c>
      <c r="R1597" s="6" t="s">
        <v>1812</v>
      </c>
      <c r="S1597" s="6" t="s">
        <v>1986</v>
      </c>
      <c r="T1597" s="6" t="s">
        <v>1813</v>
      </c>
      <c r="U1597" s="6" t="s">
        <v>1812</v>
      </c>
      <c r="V1597" s="6" t="s">
        <v>1812</v>
      </c>
      <c r="W1597" s="6" t="s">
        <v>1816</v>
      </c>
      <c r="X1597" s="6" t="s">
        <v>8230</v>
      </c>
      <c r="Y1597" s="8">
        <f>X1598-'Com RTOS RX'!$X1597</f>
        <v>0.00006944444444</v>
      </c>
      <c r="Z1597" s="6">
        <f>SUM(LEN(",CO_MQ135|"),'Com RTOS RX'!$H1597,LEN(",CO2_MQ135|"),'Com RTOS RX'!$I1597,LEN(",Alcool_MQ135|"),'Com RTOS RX'!$J1597,LEN(",Alcool_MQ135|"),'Com RTOS RX'!$K1597,LEN(",Toluen_MQ135|"),'Com RTOS RX'!$L1597,LEN(",MH4_MQ135|"),'Com RTOS RX'!$M1597,LEN(",O3_MQ131|"),'Com RTOS RX'!$N1597)*8</f>
        <v>672</v>
      </c>
    </row>
    <row r="1598" ht="15.75" customHeight="1">
      <c r="A1598" s="6" t="s">
        <v>8231</v>
      </c>
      <c r="B1598" s="6" t="s">
        <v>8232</v>
      </c>
      <c r="C1598" s="6" t="s">
        <v>1810</v>
      </c>
      <c r="D1598" s="6" t="s">
        <v>8233</v>
      </c>
      <c r="E1598" s="6" t="s">
        <v>1812</v>
      </c>
      <c r="F1598" s="6" t="s">
        <v>1812</v>
      </c>
      <c r="G1598" s="6" t="s">
        <v>1812</v>
      </c>
      <c r="H1598" s="6" t="s">
        <v>252</v>
      </c>
      <c r="I1598" s="6" t="s">
        <v>311</v>
      </c>
      <c r="J1598" s="6" t="s">
        <v>275</v>
      </c>
      <c r="K1598" s="6" t="s">
        <v>261</v>
      </c>
      <c r="L1598" s="6" t="s">
        <v>202</v>
      </c>
      <c r="M1598" s="6" t="s">
        <v>306</v>
      </c>
      <c r="N1598" s="6" t="s">
        <v>46</v>
      </c>
      <c r="O1598" s="6" t="s">
        <v>1812</v>
      </c>
      <c r="P1598" s="6" t="s">
        <v>1812</v>
      </c>
      <c r="Q1598" s="6" t="s">
        <v>1814</v>
      </c>
      <c r="R1598" s="6" t="s">
        <v>1812</v>
      </c>
      <c r="S1598" s="6" t="s">
        <v>1986</v>
      </c>
      <c r="T1598" s="6" t="s">
        <v>1813</v>
      </c>
      <c r="U1598" s="6" t="s">
        <v>1812</v>
      </c>
      <c r="V1598" s="6" t="s">
        <v>1812</v>
      </c>
      <c r="W1598" s="6" t="s">
        <v>1816</v>
      </c>
      <c r="X1598" s="6" t="s">
        <v>8234</v>
      </c>
      <c r="Y1598" s="8">
        <f>X1599-'Com RTOS RX'!$X1598</f>
        <v>0.00006944444444</v>
      </c>
      <c r="Z1598" s="6">
        <f>SUM(LEN(",CO_MQ135|"),'Com RTOS RX'!$H1598,LEN(",CO2_MQ135|"),'Com RTOS RX'!$I1598,LEN(",Alcool_MQ135|"),'Com RTOS RX'!$J1598,LEN(",Alcool_MQ135|"),'Com RTOS RX'!$K1598,LEN(",Toluen_MQ135|"),'Com RTOS RX'!$L1598,LEN(",MH4_MQ135|"),'Com RTOS RX'!$M1598,LEN(",O3_MQ131|"),'Com RTOS RX'!$N1598)*8</f>
        <v>672</v>
      </c>
    </row>
    <row r="1599" ht="15.75" customHeight="1">
      <c r="A1599" s="6" t="s">
        <v>8235</v>
      </c>
      <c r="B1599" s="6" t="s">
        <v>8236</v>
      </c>
      <c r="C1599" s="6" t="s">
        <v>1810</v>
      </c>
      <c r="D1599" s="6" t="s">
        <v>8237</v>
      </c>
      <c r="E1599" s="6" t="s">
        <v>1812</v>
      </c>
      <c r="F1599" s="6" t="s">
        <v>1812</v>
      </c>
      <c r="G1599" s="6" t="s">
        <v>1812</v>
      </c>
      <c r="H1599" s="6" t="s">
        <v>279</v>
      </c>
      <c r="I1599" s="6" t="s">
        <v>276</v>
      </c>
      <c r="J1599" s="6" t="s">
        <v>51</v>
      </c>
      <c r="K1599" s="6" t="s">
        <v>261</v>
      </c>
      <c r="L1599" s="6" t="s">
        <v>335</v>
      </c>
      <c r="M1599" s="6" t="s">
        <v>306</v>
      </c>
      <c r="N1599" s="6" t="s">
        <v>46</v>
      </c>
      <c r="O1599" s="6" t="s">
        <v>1812</v>
      </c>
      <c r="P1599" s="6" t="s">
        <v>1812</v>
      </c>
      <c r="Q1599" s="6" t="s">
        <v>1814</v>
      </c>
      <c r="R1599" s="6" t="s">
        <v>1812</v>
      </c>
      <c r="S1599" s="6" t="s">
        <v>1986</v>
      </c>
      <c r="T1599" s="6" t="s">
        <v>1813</v>
      </c>
      <c r="U1599" s="6" t="s">
        <v>1812</v>
      </c>
      <c r="V1599" s="6" t="s">
        <v>1812</v>
      </c>
      <c r="W1599" s="6" t="s">
        <v>1816</v>
      </c>
      <c r="X1599" s="6" t="s">
        <v>8238</v>
      </c>
      <c r="Y1599" s="8">
        <f>X1600-'Com RTOS RX'!$X1599</f>
        <v>0.00006944444444</v>
      </c>
      <c r="Z1599" s="6">
        <f>SUM(LEN(",CO_MQ135|"),'Com RTOS RX'!$H1599,LEN(",CO2_MQ135|"),'Com RTOS RX'!$I1599,LEN(",Alcool_MQ135|"),'Com RTOS RX'!$J1599,LEN(",Alcool_MQ135|"),'Com RTOS RX'!$K1599,LEN(",Toluen_MQ135|"),'Com RTOS RX'!$L1599,LEN(",MH4_MQ135|"),'Com RTOS RX'!$M1599,LEN(",O3_MQ131|"),'Com RTOS RX'!$N1599)*8</f>
        <v>672</v>
      </c>
    </row>
    <row r="1600" ht="15.75" customHeight="1">
      <c r="A1600" s="6" t="s">
        <v>8239</v>
      </c>
      <c r="B1600" s="6" t="s">
        <v>8240</v>
      </c>
      <c r="C1600" s="6" t="s">
        <v>1810</v>
      </c>
      <c r="D1600" s="6" t="s">
        <v>8241</v>
      </c>
      <c r="E1600" s="6" t="s">
        <v>1812</v>
      </c>
      <c r="F1600" s="6" t="s">
        <v>1812</v>
      </c>
      <c r="G1600" s="6" t="s">
        <v>1812</v>
      </c>
      <c r="H1600" s="6" t="s">
        <v>183</v>
      </c>
      <c r="I1600" s="6" t="s">
        <v>27</v>
      </c>
      <c r="J1600" s="6" t="s">
        <v>317</v>
      </c>
      <c r="K1600" s="6" t="s">
        <v>262</v>
      </c>
      <c r="L1600" s="6" t="s">
        <v>142</v>
      </c>
      <c r="M1600" s="6" t="s">
        <v>313</v>
      </c>
      <c r="N1600" s="6" t="s">
        <v>27</v>
      </c>
      <c r="O1600" s="6" t="s">
        <v>1812</v>
      </c>
      <c r="P1600" s="6" t="s">
        <v>1812</v>
      </c>
      <c r="Q1600" s="6" t="s">
        <v>1814</v>
      </c>
      <c r="R1600" s="6" t="s">
        <v>1812</v>
      </c>
      <c r="S1600" s="6" t="s">
        <v>1986</v>
      </c>
      <c r="T1600" s="6" t="s">
        <v>1813</v>
      </c>
      <c r="U1600" s="6" t="s">
        <v>1812</v>
      </c>
      <c r="V1600" s="6" t="s">
        <v>1812</v>
      </c>
      <c r="W1600" s="6" t="s">
        <v>1816</v>
      </c>
      <c r="X1600" s="6" t="s">
        <v>8242</v>
      </c>
      <c r="Y1600" s="8">
        <f>X1601-'Com RTOS RX'!$X1600</f>
        <v>0.00006944444444</v>
      </c>
      <c r="Z1600" s="6">
        <f>SUM(LEN(",CO_MQ135|"),'Com RTOS RX'!$H1600,LEN(",CO2_MQ135|"),'Com RTOS RX'!$I1600,LEN(",Alcool_MQ135|"),'Com RTOS RX'!$J1600,LEN(",Alcool_MQ135|"),'Com RTOS RX'!$K1600,LEN(",Toluen_MQ135|"),'Com RTOS RX'!$L1600,LEN(",MH4_MQ135|"),'Com RTOS RX'!$M1600,LEN(",O3_MQ131|"),'Com RTOS RX'!$N1600)*8</f>
        <v>672</v>
      </c>
    </row>
    <row r="1601" ht="15.75" customHeight="1">
      <c r="A1601" s="6" t="s">
        <v>8243</v>
      </c>
      <c r="B1601" s="6" t="s">
        <v>8244</v>
      </c>
      <c r="C1601" s="6" t="s">
        <v>1810</v>
      </c>
      <c r="D1601" s="6" t="s">
        <v>8245</v>
      </c>
      <c r="E1601" s="6" t="s">
        <v>1812</v>
      </c>
      <c r="F1601" s="6" t="s">
        <v>1812</v>
      </c>
      <c r="G1601" s="6" t="s">
        <v>1812</v>
      </c>
      <c r="H1601" s="6" t="s">
        <v>290</v>
      </c>
      <c r="I1601" s="6" t="s">
        <v>276</v>
      </c>
      <c r="J1601" s="6" t="s">
        <v>51</v>
      </c>
      <c r="K1601" s="6" t="s">
        <v>261</v>
      </c>
      <c r="L1601" s="6" t="s">
        <v>335</v>
      </c>
      <c r="M1601" s="6" t="s">
        <v>306</v>
      </c>
      <c r="N1601" s="6" t="s">
        <v>27</v>
      </c>
      <c r="O1601" s="6" t="s">
        <v>1812</v>
      </c>
      <c r="P1601" s="6" t="s">
        <v>1812</v>
      </c>
      <c r="Q1601" s="6" t="s">
        <v>1814</v>
      </c>
      <c r="R1601" s="6" t="s">
        <v>1812</v>
      </c>
      <c r="S1601" s="6" t="s">
        <v>1986</v>
      </c>
      <c r="T1601" s="6" t="s">
        <v>1813</v>
      </c>
      <c r="U1601" s="6" t="s">
        <v>1812</v>
      </c>
      <c r="V1601" s="6" t="s">
        <v>1812</v>
      </c>
      <c r="W1601" s="6" t="s">
        <v>1816</v>
      </c>
      <c r="X1601" s="6" t="s">
        <v>8246</v>
      </c>
      <c r="Y1601" s="8">
        <f>X1602-'Com RTOS RX'!$X1601</f>
        <v>0.00008101851852</v>
      </c>
      <c r="Z1601" s="6">
        <f>SUM(LEN(",CO_MQ135|"),'Com RTOS RX'!$H1601,LEN(",CO2_MQ135|"),'Com RTOS RX'!$I1601,LEN(",Alcool_MQ135|"),'Com RTOS RX'!$J1601,LEN(",Alcool_MQ135|"),'Com RTOS RX'!$K1601,LEN(",Toluen_MQ135|"),'Com RTOS RX'!$L1601,LEN(",MH4_MQ135|"),'Com RTOS RX'!$M1601,LEN(",O3_MQ131|"),'Com RTOS RX'!$N1601)*8</f>
        <v>672</v>
      </c>
    </row>
    <row r="1602" ht="15.75" customHeight="1">
      <c r="A1602" s="6" t="s">
        <v>8247</v>
      </c>
      <c r="B1602" s="6" t="s">
        <v>8248</v>
      </c>
      <c r="C1602" s="6" t="s">
        <v>1810</v>
      </c>
      <c r="D1602" s="6" t="s">
        <v>8249</v>
      </c>
      <c r="E1602" s="6" t="s">
        <v>1812</v>
      </c>
      <c r="F1602" s="6" t="s">
        <v>1812</v>
      </c>
      <c r="G1602" s="6" t="s">
        <v>1812</v>
      </c>
      <c r="H1602" s="6" t="s">
        <v>290</v>
      </c>
      <c r="I1602" s="6" t="s">
        <v>276</v>
      </c>
      <c r="J1602" s="6" t="s">
        <v>51</v>
      </c>
      <c r="K1602" s="6" t="s">
        <v>261</v>
      </c>
      <c r="L1602" s="6" t="s">
        <v>335</v>
      </c>
      <c r="M1602" s="6" t="s">
        <v>306</v>
      </c>
      <c r="N1602" s="6" t="s">
        <v>27</v>
      </c>
      <c r="O1602" s="6" t="s">
        <v>1812</v>
      </c>
      <c r="P1602" s="6" t="s">
        <v>1812</v>
      </c>
      <c r="Q1602" s="6" t="s">
        <v>1814</v>
      </c>
      <c r="R1602" s="6" t="s">
        <v>1812</v>
      </c>
      <c r="S1602" s="6" t="s">
        <v>1986</v>
      </c>
      <c r="T1602" s="6" t="s">
        <v>1813</v>
      </c>
      <c r="U1602" s="6" t="s">
        <v>1812</v>
      </c>
      <c r="V1602" s="6" t="s">
        <v>1812</v>
      </c>
      <c r="W1602" s="6" t="s">
        <v>1816</v>
      </c>
      <c r="X1602" s="6" t="s">
        <v>8250</v>
      </c>
      <c r="Y1602" s="8">
        <f>X1603-'Com RTOS RX'!$X1602</f>
        <v>0.00005787037037</v>
      </c>
      <c r="Z1602" s="6">
        <f>SUM(LEN(",CO_MQ135|"),'Com RTOS RX'!$H1602,LEN(",CO2_MQ135|"),'Com RTOS RX'!$I1602,LEN(",Alcool_MQ135|"),'Com RTOS RX'!$J1602,LEN(",Alcool_MQ135|"),'Com RTOS RX'!$K1602,LEN(",Toluen_MQ135|"),'Com RTOS RX'!$L1602,LEN(",MH4_MQ135|"),'Com RTOS RX'!$M1602,LEN(",O3_MQ131|"),'Com RTOS RX'!$N1602)*8</f>
        <v>672</v>
      </c>
    </row>
    <row r="1603" ht="15.75" customHeight="1">
      <c r="A1603" s="6" t="s">
        <v>8251</v>
      </c>
      <c r="B1603" s="6" t="s">
        <v>8252</v>
      </c>
      <c r="C1603" s="6" t="s">
        <v>1810</v>
      </c>
      <c r="D1603" s="6" t="s">
        <v>8253</v>
      </c>
      <c r="E1603" s="6" t="s">
        <v>1812</v>
      </c>
      <c r="F1603" s="6" t="s">
        <v>1812</v>
      </c>
      <c r="G1603" s="6" t="s">
        <v>1812</v>
      </c>
      <c r="H1603" s="6" t="s">
        <v>252</v>
      </c>
      <c r="I1603" s="6" t="s">
        <v>311</v>
      </c>
      <c r="J1603" s="6" t="s">
        <v>275</v>
      </c>
      <c r="K1603" s="6" t="s">
        <v>261</v>
      </c>
      <c r="L1603" s="6" t="s">
        <v>202</v>
      </c>
      <c r="M1603" s="6" t="s">
        <v>306</v>
      </c>
      <c r="N1603" s="6" t="s">
        <v>46</v>
      </c>
      <c r="O1603" s="6" t="s">
        <v>1812</v>
      </c>
      <c r="P1603" s="6" t="s">
        <v>1812</v>
      </c>
      <c r="Q1603" s="6" t="s">
        <v>1814</v>
      </c>
      <c r="R1603" s="6" t="s">
        <v>1812</v>
      </c>
      <c r="S1603" s="6" t="s">
        <v>1986</v>
      </c>
      <c r="T1603" s="6" t="s">
        <v>1813</v>
      </c>
      <c r="U1603" s="6" t="s">
        <v>1812</v>
      </c>
      <c r="V1603" s="6" t="s">
        <v>1812</v>
      </c>
      <c r="W1603" s="6" t="s">
        <v>1816</v>
      </c>
      <c r="X1603" s="6" t="s">
        <v>8254</v>
      </c>
      <c r="Y1603" s="8">
        <f>X1604-'Com RTOS RX'!$X1603</f>
        <v>0.00006944444444</v>
      </c>
      <c r="Z1603" s="6">
        <f>SUM(LEN(",CO_MQ135|"),'Com RTOS RX'!$H1603,LEN(",CO2_MQ135|"),'Com RTOS RX'!$I1603,LEN(",Alcool_MQ135|"),'Com RTOS RX'!$J1603,LEN(",Alcool_MQ135|"),'Com RTOS RX'!$K1603,LEN(",Toluen_MQ135|"),'Com RTOS RX'!$L1603,LEN(",MH4_MQ135|"),'Com RTOS RX'!$M1603,LEN(",O3_MQ131|"),'Com RTOS RX'!$N1603)*8</f>
        <v>672</v>
      </c>
    </row>
    <row r="1604" ht="15.75" customHeight="1">
      <c r="A1604" s="6" t="s">
        <v>8255</v>
      </c>
      <c r="B1604" s="6" t="s">
        <v>8256</v>
      </c>
      <c r="C1604" s="6" t="s">
        <v>1810</v>
      </c>
      <c r="D1604" s="6" t="s">
        <v>8257</v>
      </c>
      <c r="E1604" s="6" t="s">
        <v>1812</v>
      </c>
      <c r="F1604" s="6" t="s">
        <v>1812</v>
      </c>
      <c r="G1604" s="6" t="s">
        <v>1812</v>
      </c>
      <c r="H1604" s="6" t="s">
        <v>290</v>
      </c>
      <c r="I1604" s="6" t="s">
        <v>276</v>
      </c>
      <c r="J1604" s="6" t="s">
        <v>51</v>
      </c>
      <c r="K1604" s="6" t="s">
        <v>261</v>
      </c>
      <c r="L1604" s="6" t="s">
        <v>335</v>
      </c>
      <c r="M1604" s="6" t="s">
        <v>306</v>
      </c>
      <c r="N1604" s="6" t="s">
        <v>27</v>
      </c>
      <c r="O1604" s="6" t="s">
        <v>1812</v>
      </c>
      <c r="P1604" s="6" t="s">
        <v>1812</v>
      </c>
      <c r="Q1604" s="6" t="s">
        <v>1814</v>
      </c>
      <c r="R1604" s="6" t="s">
        <v>1812</v>
      </c>
      <c r="S1604" s="6" t="s">
        <v>1986</v>
      </c>
      <c r="T1604" s="6" t="s">
        <v>1813</v>
      </c>
      <c r="U1604" s="6" t="s">
        <v>1812</v>
      </c>
      <c r="V1604" s="6" t="s">
        <v>1812</v>
      </c>
      <c r="W1604" s="6" t="s">
        <v>1816</v>
      </c>
      <c r="X1604" s="6" t="s">
        <v>8258</v>
      </c>
      <c r="Y1604" s="8">
        <f>X1605-'Com RTOS RX'!$X1604</f>
        <v>0.00006944444444</v>
      </c>
      <c r="Z1604" s="6">
        <f>SUM(LEN(",CO_MQ135|"),'Com RTOS RX'!$H1604,LEN(",CO2_MQ135|"),'Com RTOS RX'!$I1604,LEN(",Alcool_MQ135|"),'Com RTOS RX'!$J1604,LEN(",Alcool_MQ135|"),'Com RTOS RX'!$K1604,LEN(",Toluen_MQ135|"),'Com RTOS RX'!$L1604,LEN(",MH4_MQ135|"),'Com RTOS RX'!$M1604,LEN(",O3_MQ131|"),'Com RTOS RX'!$N1604)*8</f>
        <v>672</v>
      </c>
    </row>
    <row r="1605" ht="15.75" customHeight="1">
      <c r="A1605" s="6" t="s">
        <v>8259</v>
      </c>
      <c r="B1605" s="6" t="s">
        <v>8260</v>
      </c>
      <c r="C1605" s="6" t="s">
        <v>1810</v>
      </c>
      <c r="D1605" s="6" t="s">
        <v>8261</v>
      </c>
      <c r="E1605" s="6" t="s">
        <v>1812</v>
      </c>
      <c r="F1605" s="6" t="s">
        <v>1812</v>
      </c>
      <c r="G1605" s="6" t="s">
        <v>1812</v>
      </c>
      <c r="H1605" s="6" t="s">
        <v>290</v>
      </c>
      <c r="I1605" s="6" t="s">
        <v>276</v>
      </c>
      <c r="J1605" s="6" t="s">
        <v>51</v>
      </c>
      <c r="K1605" s="6" t="s">
        <v>261</v>
      </c>
      <c r="L1605" s="6" t="s">
        <v>335</v>
      </c>
      <c r="M1605" s="6" t="s">
        <v>306</v>
      </c>
      <c r="N1605" s="6" t="s">
        <v>27</v>
      </c>
      <c r="O1605" s="6" t="s">
        <v>1812</v>
      </c>
      <c r="P1605" s="6" t="s">
        <v>1812</v>
      </c>
      <c r="Q1605" s="6" t="s">
        <v>1814</v>
      </c>
      <c r="R1605" s="6" t="s">
        <v>1812</v>
      </c>
      <c r="S1605" s="6" t="s">
        <v>1986</v>
      </c>
      <c r="T1605" s="6" t="s">
        <v>1813</v>
      </c>
      <c r="U1605" s="6" t="s">
        <v>1812</v>
      </c>
      <c r="V1605" s="6" t="s">
        <v>1812</v>
      </c>
      <c r="W1605" s="6" t="s">
        <v>1816</v>
      </c>
      <c r="X1605" s="6" t="s">
        <v>8262</v>
      </c>
      <c r="Y1605" s="8">
        <f>X1606-'Com RTOS RX'!$X1605</f>
        <v>0.00006944444444</v>
      </c>
      <c r="Z1605" s="6">
        <f>SUM(LEN(",CO_MQ135|"),'Com RTOS RX'!$H1605,LEN(",CO2_MQ135|"),'Com RTOS RX'!$I1605,LEN(",Alcool_MQ135|"),'Com RTOS RX'!$J1605,LEN(",Alcool_MQ135|"),'Com RTOS RX'!$K1605,LEN(",Toluen_MQ135|"),'Com RTOS RX'!$L1605,LEN(",MH4_MQ135|"),'Com RTOS RX'!$M1605,LEN(",O3_MQ131|"),'Com RTOS RX'!$N1605)*8</f>
        <v>672</v>
      </c>
    </row>
    <row r="1606" ht="15.75" customHeight="1">
      <c r="A1606" s="6" t="s">
        <v>8263</v>
      </c>
      <c r="B1606" s="6" t="s">
        <v>8264</v>
      </c>
      <c r="C1606" s="6" t="s">
        <v>1810</v>
      </c>
      <c r="D1606" s="6" t="s">
        <v>8265</v>
      </c>
      <c r="E1606" s="6" t="s">
        <v>1812</v>
      </c>
      <c r="F1606" s="6" t="s">
        <v>1812</v>
      </c>
      <c r="G1606" s="6" t="s">
        <v>1812</v>
      </c>
      <c r="H1606" s="6" t="s">
        <v>252</v>
      </c>
      <c r="I1606" s="6" t="s">
        <v>311</v>
      </c>
      <c r="J1606" s="6" t="s">
        <v>275</v>
      </c>
      <c r="K1606" s="6" t="s">
        <v>261</v>
      </c>
      <c r="L1606" s="6" t="s">
        <v>202</v>
      </c>
      <c r="M1606" s="6" t="s">
        <v>306</v>
      </c>
      <c r="N1606" s="6" t="s">
        <v>27</v>
      </c>
      <c r="O1606" s="6" t="s">
        <v>1812</v>
      </c>
      <c r="P1606" s="6" t="s">
        <v>1812</v>
      </c>
      <c r="Q1606" s="6" t="s">
        <v>1814</v>
      </c>
      <c r="R1606" s="6" t="s">
        <v>1812</v>
      </c>
      <c r="S1606" s="6" t="s">
        <v>1986</v>
      </c>
      <c r="T1606" s="6" t="s">
        <v>1813</v>
      </c>
      <c r="U1606" s="6" t="s">
        <v>1812</v>
      </c>
      <c r="V1606" s="6" t="s">
        <v>1812</v>
      </c>
      <c r="W1606" s="6" t="s">
        <v>1816</v>
      </c>
      <c r="X1606" s="6" t="s">
        <v>8266</v>
      </c>
      <c r="Y1606" s="8">
        <f>X1607-'Com RTOS RX'!$X1606</f>
        <v>0.00006944444444</v>
      </c>
      <c r="Z1606" s="6">
        <f>SUM(LEN(",CO_MQ135|"),'Com RTOS RX'!$H1606,LEN(",CO2_MQ135|"),'Com RTOS RX'!$I1606,LEN(",Alcool_MQ135|"),'Com RTOS RX'!$J1606,LEN(",Alcool_MQ135|"),'Com RTOS RX'!$K1606,LEN(",Toluen_MQ135|"),'Com RTOS RX'!$L1606,LEN(",MH4_MQ135|"),'Com RTOS RX'!$M1606,LEN(",O3_MQ131|"),'Com RTOS RX'!$N1606)*8</f>
        <v>672</v>
      </c>
    </row>
    <row r="1607" ht="15.75" customHeight="1">
      <c r="A1607" s="6" t="s">
        <v>8267</v>
      </c>
      <c r="B1607" s="6" t="s">
        <v>8268</v>
      </c>
      <c r="C1607" s="6" t="s">
        <v>1810</v>
      </c>
      <c r="D1607" s="6" t="s">
        <v>8269</v>
      </c>
      <c r="E1607" s="6" t="s">
        <v>1812</v>
      </c>
      <c r="F1607" s="6" t="s">
        <v>1812</v>
      </c>
      <c r="G1607" s="6" t="s">
        <v>1812</v>
      </c>
      <c r="H1607" s="6" t="s">
        <v>74</v>
      </c>
      <c r="I1607" s="6" t="s">
        <v>304</v>
      </c>
      <c r="J1607" s="6" t="s">
        <v>296</v>
      </c>
      <c r="K1607" s="6" t="s">
        <v>261</v>
      </c>
      <c r="L1607" s="6" t="s">
        <v>305</v>
      </c>
      <c r="M1607" s="6" t="s">
        <v>306</v>
      </c>
      <c r="N1607" s="6" t="s">
        <v>27</v>
      </c>
      <c r="O1607" s="6" t="s">
        <v>1812</v>
      </c>
      <c r="P1607" s="6" t="s">
        <v>1812</v>
      </c>
      <c r="Q1607" s="6" t="s">
        <v>1814</v>
      </c>
      <c r="R1607" s="6" t="s">
        <v>1812</v>
      </c>
      <c r="S1607" s="6" t="s">
        <v>1986</v>
      </c>
      <c r="T1607" s="6" t="s">
        <v>1813</v>
      </c>
      <c r="U1607" s="6" t="s">
        <v>1812</v>
      </c>
      <c r="V1607" s="6" t="s">
        <v>1812</v>
      </c>
      <c r="W1607" s="6" t="s">
        <v>1816</v>
      </c>
      <c r="X1607" s="6" t="s">
        <v>8270</v>
      </c>
      <c r="Y1607" s="8">
        <f>X1608-'Com RTOS RX'!$X1607</f>
        <v>0.00008101851852</v>
      </c>
      <c r="Z1607" s="6">
        <f>SUM(LEN(",CO_MQ135|"),'Com RTOS RX'!$H1607,LEN(",CO2_MQ135|"),'Com RTOS RX'!$I1607,LEN(",Alcool_MQ135|"),'Com RTOS RX'!$J1607,LEN(",Alcool_MQ135|"),'Com RTOS RX'!$K1607,LEN(",Toluen_MQ135|"),'Com RTOS RX'!$L1607,LEN(",MH4_MQ135|"),'Com RTOS RX'!$M1607,LEN(",O3_MQ131|"),'Com RTOS RX'!$N1607)*8</f>
        <v>672</v>
      </c>
    </row>
    <row r="1608" ht="15.75" customHeight="1">
      <c r="A1608" s="6" t="s">
        <v>8271</v>
      </c>
      <c r="B1608" s="6" t="s">
        <v>8272</v>
      </c>
      <c r="C1608" s="6" t="s">
        <v>1810</v>
      </c>
      <c r="D1608" s="6" t="s">
        <v>8273</v>
      </c>
      <c r="E1608" s="6" t="s">
        <v>1812</v>
      </c>
      <c r="F1608" s="6" t="s">
        <v>1812</v>
      </c>
      <c r="G1608" s="6" t="s">
        <v>1812</v>
      </c>
      <c r="H1608" s="6" t="s">
        <v>303</v>
      </c>
      <c r="I1608" s="6" t="s">
        <v>304</v>
      </c>
      <c r="J1608" s="6" t="s">
        <v>296</v>
      </c>
      <c r="K1608" s="6" t="s">
        <v>261</v>
      </c>
      <c r="L1608" s="6" t="s">
        <v>308</v>
      </c>
      <c r="M1608" s="6" t="s">
        <v>306</v>
      </c>
      <c r="N1608" s="6" t="s">
        <v>46</v>
      </c>
      <c r="O1608" s="6" t="s">
        <v>1812</v>
      </c>
      <c r="P1608" s="6" t="s">
        <v>1812</v>
      </c>
      <c r="Q1608" s="6" t="s">
        <v>1814</v>
      </c>
      <c r="R1608" s="6" t="s">
        <v>1812</v>
      </c>
      <c r="S1608" s="6" t="s">
        <v>1986</v>
      </c>
      <c r="T1608" s="6" t="s">
        <v>1813</v>
      </c>
      <c r="U1608" s="6" t="s">
        <v>1812</v>
      </c>
      <c r="V1608" s="6" t="s">
        <v>1812</v>
      </c>
      <c r="W1608" s="6" t="s">
        <v>1816</v>
      </c>
      <c r="X1608" s="6" t="s">
        <v>8274</v>
      </c>
      <c r="Y1608" s="8">
        <f>X1609-'Com RTOS RX'!$X1608</f>
        <v>0.00006944444444</v>
      </c>
      <c r="Z1608" s="6">
        <f>SUM(LEN(",CO_MQ135|"),'Com RTOS RX'!$H1608,LEN(",CO2_MQ135|"),'Com RTOS RX'!$I1608,LEN(",Alcool_MQ135|"),'Com RTOS RX'!$J1608,LEN(",Alcool_MQ135|"),'Com RTOS RX'!$K1608,LEN(",Toluen_MQ135|"),'Com RTOS RX'!$L1608,LEN(",MH4_MQ135|"),'Com RTOS RX'!$M1608,LEN(",O3_MQ131|"),'Com RTOS RX'!$N1608)*8</f>
        <v>672</v>
      </c>
    </row>
    <row r="1609" ht="15.75" customHeight="1">
      <c r="A1609" s="6" t="s">
        <v>8275</v>
      </c>
      <c r="B1609" s="6" t="s">
        <v>8276</v>
      </c>
      <c r="C1609" s="6" t="s">
        <v>1810</v>
      </c>
      <c r="D1609" s="6" t="s">
        <v>8277</v>
      </c>
      <c r="E1609" s="6" t="s">
        <v>1812</v>
      </c>
      <c r="F1609" s="6" t="s">
        <v>1812</v>
      </c>
      <c r="G1609" s="6" t="s">
        <v>1812</v>
      </c>
      <c r="H1609" s="6" t="s">
        <v>303</v>
      </c>
      <c r="I1609" s="6" t="s">
        <v>304</v>
      </c>
      <c r="J1609" s="6" t="s">
        <v>296</v>
      </c>
      <c r="K1609" s="6" t="s">
        <v>261</v>
      </c>
      <c r="L1609" s="6" t="s">
        <v>308</v>
      </c>
      <c r="M1609" s="6" t="s">
        <v>306</v>
      </c>
      <c r="N1609" s="6" t="s">
        <v>27</v>
      </c>
      <c r="O1609" s="6" t="s">
        <v>1812</v>
      </c>
      <c r="P1609" s="6" t="s">
        <v>1812</v>
      </c>
      <c r="Q1609" s="6" t="s">
        <v>1814</v>
      </c>
      <c r="R1609" s="6" t="s">
        <v>1812</v>
      </c>
      <c r="S1609" s="6" t="s">
        <v>1986</v>
      </c>
      <c r="T1609" s="6" t="s">
        <v>1813</v>
      </c>
      <c r="U1609" s="6" t="s">
        <v>1812</v>
      </c>
      <c r="V1609" s="6" t="s">
        <v>1812</v>
      </c>
      <c r="W1609" s="6" t="s">
        <v>1816</v>
      </c>
      <c r="X1609" s="6" t="s">
        <v>8278</v>
      </c>
      <c r="Y1609" s="8">
        <f>X1610-'Com RTOS RX'!$X1609</f>
        <v>0.00006944444444</v>
      </c>
      <c r="Z1609" s="6">
        <f>SUM(LEN(",CO_MQ135|"),'Com RTOS RX'!$H1609,LEN(",CO2_MQ135|"),'Com RTOS RX'!$I1609,LEN(",Alcool_MQ135|"),'Com RTOS RX'!$J1609,LEN(",Alcool_MQ135|"),'Com RTOS RX'!$K1609,LEN(",Toluen_MQ135|"),'Com RTOS RX'!$L1609,LEN(",MH4_MQ135|"),'Com RTOS RX'!$M1609,LEN(",O3_MQ131|"),'Com RTOS RX'!$N1609)*8</f>
        <v>672</v>
      </c>
    </row>
    <row r="1610" ht="15.75" customHeight="1">
      <c r="A1610" s="6" t="s">
        <v>8279</v>
      </c>
      <c r="B1610" s="6" t="s">
        <v>8280</v>
      </c>
      <c r="C1610" s="6" t="s">
        <v>1810</v>
      </c>
      <c r="D1610" s="6" t="s">
        <v>8281</v>
      </c>
      <c r="E1610" s="6" t="s">
        <v>1812</v>
      </c>
      <c r="F1610" s="6" t="s">
        <v>1812</v>
      </c>
      <c r="G1610" s="6" t="s">
        <v>1812</v>
      </c>
      <c r="H1610" s="6" t="s">
        <v>32</v>
      </c>
      <c r="I1610" s="6" t="s">
        <v>273</v>
      </c>
      <c r="J1610" s="6" t="s">
        <v>288</v>
      </c>
      <c r="K1610" s="6" t="s">
        <v>242</v>
      </c>
      <c r="L1610" s="6" t="s">
        <v>157</v>
      </c>
      <c r="M1610" s="6" t="s">
        <v>262</v>
      </c>
      <c r="N1610" s="6" t="s">
        <v>27</v>
      </c>
      <c r="O1610" s="6" t="s">
        <v>1812</v>
      </c>
      <c r="P1610" s="6" t="s">
        <v>1812</v>
      </c>
      <c r="Q1610" s="6" t="s">
        <v>1814</v>
      </c>
      <c r="R1610" s="6" t="s">
        <v>1812</v>
      </c>
      <c r="S1610" s="6" t="s">
        <v>1887</v>
      </c>
      <c r="T1610" s="6" t="s">
        <v>1813</v>
      </c>
      <c r="U1610" s="6" t="s">
        <v>1812</v>
      </c>
      <c r="V1610" s="6" t="s">
        <v>1812</v>
      </c>
      <c r="W1610" s="6" t="s">
        <v>1816</v>
      </c>
      <c r="X1610" s="6" t="s">
        <v>8282</v>
      </c>
      <c r="Y1610" s="8">
        <f>X1611-'Com RTOS RX'!$X1610</f>
        <v>0.00006944444444</v>
      </c>
      <c r="Z1610" s="6">
        <f>SUM(LEN(",CO_MQ135|"),'Com RTOS RX'!$H1610,LEN(",CO2_MQ135|"),'Com RTOS RX'!$I1610,LEN(",Alcool_MQ135|"),'Com RTOS RX'!$J1610,LEN(",Alcool_MQ135|"),'Com RTOS RX'!$K1610,LEN(",Toluen_MQ135|"),'Com RTOS RX'!$L1610,LEN(",MH4_MQ135|"),'Com RTOS RX'!$M1610,LEN(",O3_MQ131|"),'Com RTOS RX'!$N1610)*8</f>
        <v>672</v>
      </c>
    </row>
    <row r="1611" ht="15.75" customHeight="1">
      <c r="A1611" s="6" t="s">
        <v>8283</v>
      </c>
      <c r="B1611" s="6" t="s">
        <v>8284</v>
      </c>
      <c r="C1611" s="6" t="s">
        <v>1810</v>
      </c>
      <c r="D1611" s="6" t="s">
        <v>8285</v>
      </c>
      <c r="E1611" s="6" t="s">
        <v>1812</v>
      </c>
      <c r="F1611" s="6" t="s">
        <v>1812</v>
      </c>
      <c r="G1611" s="6" t="s">
        <v>1812</v>
      </c>
      <c r="H1611" s="6" t="s">
        <v>84</v>
      </c>
      <c r="I1611" s="6" t="s">
        <v>34</v>
      </c>
      <c r="J1611" s="6" t="s">
        <v>127</v>
      </c>
      <c r="K1611" s="6" t="s">
        <v>224</v>
      </c>
      <c r="L1611" s="6" t="s">
        <v>271</v>
      </c>
      <c r="M1611" s="6" t="s">
        <v>261</v>
      </c>
      <c r="N1611" s="6" t="s">
        <v>27</v>
      </c>
      <c r="O1611" s="6" t="s">
        <v>1812</v>
      </c>
      <c r="P1611" s="6" t="s">
        <v>1812</v>
      </c>
      <c r="Q1611" s="6" t="s">
        <v>1814</v>
      </c>
      <c r="R1611" s="6" t="s">
        <v>1812</v>
      </c>
      <c r="S1611" s="6" t="s">
        <v>1887</v>
      </c>
      <c r="T1611" s="6" t="s">
        <v>1813</v>
      </c>
      <c r="U1611" s="6" t="s">
        <v>1812</v>
      </c>
      <c r="V1611" s="6" t="s">
        <v>1812</v>
      </c>
      <c r="W1611" s="6" t="s">
        <v>1816</v>
      </c>
      <c r="X1611" s="6" t="s">
        <v>8286</v>
      </c>
      <c r="Y1611" s="8">
        <f>X1612-'Com RTOS RX'!$X1611</f>
        <v>0.00006944444444</v>
      </c>
      <c r="Z1611" s="6">
        <f>SUM(LEN(",CO_MQ135|"),'Com RTOS RX'!$H1611,LEN(",CO2_MQ135|"),'Com RTOS RX'!$I1611,LEN(",Alcool_MQ135|"),'Com RTOS RX'!$J1611,LEN(",Alcool_MQ135|"),'Com RTOS RX'!$K1611,LEN(",Toluen_MQ135|"),'Com RTOS RX'!$L1611,LEN(",MH4_MQ135|"),'Com RTOS RX'!$M1611,LEN(",O3_MQ131|"),'Com RTOS RX'!$N1611)*8</f>
        <v>672</v>
      </c>
    </row>
    <row r="1612" ht="15.75" customHeight="1">
      <c r="A1612" s="6" t="s">
        <v>8287</v>
      </c>
      <c r="B1612" s="6" t="s">
        <v>8288</v>
      </c>
      <c r="C1612" s="6" t="s">
        <v>1810</v>
      </c>
      <c r="D1612" s="6" t="s">
        <v>8289</v>
      </c>
      <c r="E1612" s="6" t="s">
        <v>1812</v>
      </c>
      <c r="F1612" s="6" t="s">
        <v>1812</v>
      </c>
      <c r="G1612" s="6" t="s">
        <v>1812</v>
      </c>
      <c r="H1612" s="6" t="s">
        <v>1995</v>
      </c>
      <c r="I1612" s="6" t="s">
        <v>40</v>
      </c>
      <c r="J1612" s="6" t="s">
        <v>303</v>
      </c>
      <c r="K1612" s="6" t="s">
        <v>242</v>
      </c>
      <c r="L1612" s="6" t="s">
        <v>173</v>
      </c>
      <c r="M1612" s="6" t="s">
        <v>1985</v>
      </c>
      <c r="N1612" s="6" t="s">
        <v>27</v>
      </c>
      <c r="O1612" s="6" t="s">
        <v>1812</v>
      </c>
      <c r="P1612" s="6" t="s">
        <v>1812</v>
      </c>
      <c r="Q1612" s="6" t="s">
        <v>1814</v>
      </c>
      <c r="R1612" s="6" t="s">
        <v>1812</v>
      </c>
      <c r="S1612" s="6" t="s">
        <v>1887</v>
      </c>
      <c r="T1612" s="6" t="s">
        <v>1813</v>
      </c>
      <c r="U1612" s="6" t="s">
        <v>1812</v>
      </c>
      <c r="V1612" s="6" t="s">
        <v>1812</v>
      </c>
      <c r="W1612" s="6" t="s">
        <v>1816</v>
      </c>
      <c r="X1612" s="6" t="s">
        <v>8290</v>
      </c>
      <c r="Y1612" s="8">
        <f>X1613-'Com RTOS RX'!$X1612</f>
        <v>0.00006944444444</v>
      </c>
      <c r="Z1612" s="6">
        <f>SUM(LEN(",CO_MQ135|"),'Com RTOS RX'!$H1612,LEN(",CO2_MQ135|"),'Com RTOS RX'!$I1612,LEN(",Alcool_MQ135|"),'Com RTOS RX'!$J1612,LEN(",Alcool_MQ135|"),'Com RTOS RX'!$K1612,LEN(",Toluen_MQ135|"),'Com RTOS RX'!$L1612,LEN(",MH4_MQ135|"),'Com RTOS RX'!$M1612,LEN(",O3_MQ131|"),'Com RTOS RX'!$N1612)*8</f>
        <v>672</v>
      </c>
    </row>
    <row r="1613" ht="15.75" customHeight="1">
      <c r="A1613" s="6" t="s">
        <v>8291</v>
      </c>
      <c r="B1613" s="6" t="s">
        <v>8292</v>
      </c>
      <c r="C1613" s="6" t="s">
        <v>1810</v>
      </c>
      <c r="D1613" s="6" t="s">
        <v>8293</v>
      </c>
      <c r="E1613" s="6" t="s">
        <v>1812</v>
      </c>
      <c r="F1613" s="6" t="s">
        <v>1812</v>
      </c>
      <c r="G1613" s="6" t="s">
        <v>1812</v>
      </c>
      <c r="H1613" s="6" t="s">
        <v>30</v>
      </c>
      <c r="I1613" s="6" t="s">
        <v>273</v>
      </c>
      <c r="J1613" s="6" t="s">
        <v>38</v>
      </c>
      <c r="K1613" s="6" t="s">
        <v>242</v>
      </c>
      <c r="L1613" s="6" t="s">
        <v>177</v>
      </c>
      <c r="M1613" s="6" t="s">
        <v>262</v>
      </c>
      <c r="N1613" s="6" t="s">
        <v>36</v>
      </c>
      <c r="O1613" s="6" t="s">
        <v>1812</v>
      </c>
      <c r="P1613" s="6" t="s">
        <v>1812</v>
      </c>
      <c r="Q1613" s="6" t="s">
        <v>1814</v>
      </c>
      <c r="R1613" s="6" t="s">
        <v>1812</v>
      </c>
      <c r="S1613" s="6" t="s">
        <v>1887</v>
      </c>
      <c r="T1613" s="6" t="s">
        <v>1813</v>
      </c>
      <c r="U1613" s="6" t="s">
        <v>1812</v>
      </c>
      <c r="V1613" s="6" t="s">
        <v>1812</v>
      </c>
      <c r="W1613" s="6" t="s">
        <v>1816</v>
      </c>
      <c r="X1613" s="6" t="s">
        <v>8294</v>
      </c>
      <c r="Y1613" s="8">
        <f>X1614-'Com RTOS RX'!$X1613</f>
        <v>0.00006944444444</v>
      </c>
      <c r="Z1613" s="6">
        <f>SUM(LEN(",CO_MQ135|"),'Com RTOS RX'!$H1613,LEN(",CO2_MQ135|"),'Com RTOS RX'!$I1613,LEN(",Alcool_MQ135|"),'Com RTOS RX'!$J1613,LEN(",Alcool_MQ135|"),'Com RTOS RX'!$K1613,LEN(",Toluen_MQ135|"),'Com RTOS RX'!$L1613,LEN(",MH4_MQ135|"),'Com RTOS RX'!$M1613,LEN(",O3_MQ131|"),'Com RTOS RX'!$N1613)*8</f>
        <v>672</v>
      </c>
    </row>
    <row r="1614" ht="15.75" customHeight="1">
      <c r="A1614" s="6" t="s">
        <v>8295</v>
      </c>
      <c r="B1614" s="6" t="s">
        <v>8296</v>
      </c>
      <c r="C1614" s="6" t="s">
        <v>1810</v>
      </c>
      <c r="D1614" s="6" t="s">
        <v>8297</v>
      </c>
      <c r="E1614" s="6" t="s">
        <v>1812</v>
      </c>
      <c r="F1614" s="6" t="s">
        <v>1812</v>
      </c>
      <c r="G1614" s="6" t="s">
        <v>1812</v>
      </c>
      <c r="H1614" s="6" t="s">
        <v>290</v>
      </c>
      <c r="I1614" s="6" t="s">
        <v>276</v>
      </c>
      <c r="J1614" s="6" t="s">
        <v>51</v>
      </c>
      <c r="K1614" s="6" t="s">
        <v>261</v>
      </c>
      <c r="L1614" s="6" t="s">
        <v>310</v>
      </c>
      <c r="M1614" s="6" t="s">
        <v>306</v>
      </c>
      <c r="N1614" s="6" t="s">
        <v>27</v>
      </c>
      <c r="O1614" s="6" t="s">
        <v>1812</v>
      </c>
      <c r="P1614" s="6" t="s">
        <v>1812</v>
      </c>
      <c r="Q1614" s="6" t="s">
        <v>1814</v>
      </c>
      <c r="R1614" s="6" t="s">
        <v>1812</v>
      </c>
      <c r="S1614" s="6" t="s">
        <v>1986</v>
      </c>
      <c r="T1614" s="6" t="s">
        <v>1813</v>
      </c>
      <c r="U1614" s="6" t="s">
        <v>1812</v>
      </c>
      <c r="V1614" s="6" t="s">
        <v>1812</v>
      </c>
      <c r="W1614" s="6" t="s">
        <v>1816</v>
      </c>
      <c r="X1614" s="6" t="s">
        <v>8298</v>
      </c>
      <c r="Y1614" s="8">
        <f>X1615-'Com RTOS RX'!$X1614</f>
        <v>0.00006944444444</v>
      </c>
      <c r="Z1614" s="6">
        <f>SUM(LEN(",CO_MQ135|"),'Com RTOS RX'!$H1614,LEN(",CO2_MQ135|"),'Com RTOS RX'!$I1614,LEN(",Alcool_MQ135|"),'Com RTOS RX'!$J1614,LEN(",Alcool_MQ135|"),'Com RTOS RX'!$K1614,LEN(",Toluen_MQ135|"),'Com RTOS RX'!$L1614,LEN(",MH4_MQ135|"),'Com RTOS RX'!$M1614,LEN(",O3_MQ131|"),'Com RTOS RX'!$N1614)*8</f>
        <v>672</v>
      </c>
    </row>
    <row r="1615" ht="15.75" customHeight="1">
      <c r="A1615" s="6" t="s">
        <v>8299</v>
      </c>
      <c r="B1615" s="6" t="s">
        <v>8300</v>
      </c>
      <c r="C1615" s="6" t="s">
        <v>1810</v>
      </c>
      <c r="D1615" s="6" t="s">
        <v>8301</v>
      </c>
      <c r="E1615" s="6" t="s">
        <v>1812</v>
      </c>
      <c r="F1615" s="6" t="s">
        <v>1812</v>
      </c>
      <c r="G1615" s="6" t="s">
        <v>1812</v>
      </c>
      <c r="H1615" s="6" t="s">
        <v>290</v>
      </c>
      <c r="I1615" s="6" t="s">
        <v>276</v>
      </c>
      <c r="J1615" s="6" t="s">
        <v>51</v>
      </c>
      <c r="K1615" s="6" t="s">
        <v>261</v>
      </c>
      <c r="L1615" s="6" t="s">
        <v>335</v>
      </c>
      <c r="M1615" s="6" t="s">
        <v>306</v>
      </c>
      <c r="N1615" s="6" t="s">
        <v>27</v>
      </c>
      <c r="O1615" s="6" t="s">
        <v>1812</v>
      </c>
      <c r="P1615" s="6" t="s">
        <v>1812</v>
      </c>
      <c r="Q1615" s="6" t="s">
        <v>1814</v>
      </c>
      <c r="R1615" s="6" t="s">
        <v>1812</v>
      </c>
      <c r="S1615" s="6" t="s">
        <v>1986</v>
      </c>
      <c r="T1615" s="6" t="s">
        <v>1813</v>
      </c>
      <c r="U1615" s="6" t="s">
        <v>1812</v>
      </c>
      <c r="V1615" s="6" t="s">
        <v>1812</v>
      </c>
      <c r="W1615" s="6" t="s">
        <v>1816</v>
      </c>
      <c r="X1615" s="6" t="s">
        <v>8302</v>
      </c>
      <c r="Y1615" s="8">
        <f>X1616-'Com RTOS RX'!$X1615</f>
        <v>0.00006944444444</v>
      </c>
      <c r="Z1615" s="6">
        <f>SUM(LEN(",CO_MQ135|"),'Com RTOS RX'!$H1615,LEN(",CO2_MQ135|"),'Com RTOS RX'!$I1615,LEN(",Alcool_MQ135|"),'Com RTOS RX'!$J1615,LEN(",Alcool_MQ135|"),'Com RTOS RX'!$K1615,LEN(",Toluen_MQ135|"),'Com RTOS RX'!$L1615,LEN(",MH4_MQ135|"),'Com RTOS RX'!$M1615,LEN(",O3_MQ131|"),'Com RTOS RX'!$N1615)*8</f>
        <v>672</v>
      </c>
    </row>
    <row r="1616" ht="15.75" customHeight="1">
      <c r="A1616" s="6" t="s">
        <v>8303</v>
      </c>
      <c r="B1616" s="6" t="s">
        <v>8304</v>
      </c>
      <c r="C1616" s="6" t="s">
        <v>1810</v>
      </c>
      <c r="D1616" s="6" t="s">
        <v>8305</v>
      </c>
      <c r="E1616" s="6" t="s">
        <v>1812</v>
      </c>
      <c r="F1616" s="6" t="s">
        <v>1812</v>
      </c>
      <c r="G1616" s="6" t="s">
        <v>1812</v>
      </c>
      <c r="H1616" s="6" t="s">
        <v>290</v>
      </c>
      <c r="I1616" s="6" t="s">
        <v>276</v>
      </c>
      <c r="J1616" s="6" t="s">
        <v>51</v>
      </c>
      <c r="K1616" s="6" t="s">
        <v>261</v>
      </c>
      <c r="L1616" s="6" t="s">
        <v>335</v>
      </c>
      <c r="M1616" s="6" t="s">
        <v>306</v>
      </c>
      <c r="N1616" s="6" t="s">
        <v>27</v>
      </c>
      <c r="O1616" s="6" t="s">
        <v>1812</v>
      </c>
      <c r="P1616" s="6" t="s">
        <v>1812</v>
      </c>
      <c r="Q1616" s="6" t="s">
        <v>1814</v>
      </c>
      <c r="R1616" s="6" t="s">
        <v>1812</v>
      </c>
      <c r="S1616" s="6" t="s">
        <v>1986</v>
      </c>
      <c r="T1616" s="6" t="s">
        <v>1813</v>
      </c>
      <c r="U1616" s="6" t="s">
        <v>1812</v>
      </c>
      <c r="V1616" s="6" t="s">
        <v>1812</v>
      </c>
      <c r="W1616" s="6" t="s">
        <v>1816</v>
      </c>
      <c r="X1616" s="6" t="s">
        <v>8306</v>
      </c>
      <c r="Y1616" s="8">
        <f>X1617-'Com RTOS RX'!$X1616</f>
        <v>0.00006944444444</v>
      </c>
      <c r="Z1616" s="6">
        <f>SUM(LEN(",CO_MQ135|"),'Com RTOS RX'!$H1616,LEN(",CO2_MQ135|"),'Com RTOS RX'!$I1616,LEN(",Alcool_MQ135|"),'Com RTOS RX'!$J1616,LEN(",Alcool_MQ135|"),'Com RTOS RX'!$K1616,LEN(",Toluen_MQ135|"),'Com RTOS RX'!$L1616,LEN(",MH4_MQ135|"),'Com RTOS RX'!$M1616,LEN(",O3_MQ131|"),'Com RTOS RX'!$N1616)*8</f>
        <v>672</v>
      </c>
    </row>
    <row r="1617" ht="15.75" customHeight="1">
      <c r="A1617" s="6" t="s">
        <v>8307</v>
      </c>
      <c r="B1617" s="6" t="s">
        <v>8308</v>
      </c>
      <c r="C1617" s="6" t="s">
        <v>1810</v>
      </c>
      <c r="D1617" s="6" t="s">
        <v>8309</v>
      </c>
      <c r="E1617" s="6" t="s">
        <v>1812</v>
      </c>
      <c r="F1617" s="6" t="s">
        <v>1812</v>
      </c>
      <c r="G1617" s="6" t="s">
        <v>1812</v>
      </c>
      <c r="H1617" s="6" t="s">
        <v>267</v>
      </c>
      <c r="I1617" s="6" t="s">
        <v>301</v>
      </c>
      <c r="J1617" s="6" t="s">
        <v>252</v>
      </c>
      <c r="K1617" s="6" t="s">
        <v>244</v>
      </c>
      <c r="L1617" s="6" t="s">
        <v>2112</v>
      </c>
      <c r="M1617" s="6" t="s">
        <v>1985</v>
      </c>
      <c r="N1617" s="6" t="s">
        <v>27</v>
      </c>
      <c r="O1617" s="6" t="s">
        <v>1812</v>
      </c>
      <c r="P1617" s="6" t="s">
        <v>1812</v>
      </c>
      <c r="Q1617" s="6" t="s">
        <v>1814</v>
      </c>
      <c r="R1617" s="6" t="s">
        <v>1812</v>
      </c>
      <c r="S1617" s="6" t="s">
        <v>1986</v>
      </c>
      <c r="T1617" s="6" t="s">
        <v>1813</v>
      </c>
      <c r="U1617" s="6" t="s">
        <v>1812</v>
      </c>
      <c r="V1617" s="6" t="s">
        <v>1812</v>
      </c>
      <c r="W1617" s="6" t="s">
        <v>1816</v>
      </c>
      <c r="X1617" s="6" t="s">
        <v>8310</v>
      </c>
      <c r="Y1617" s="8">
        <f>X1618-'Com RTOS RX'!$X1617</f>
        <v>0.00006944444444</v>
      </c>
      <c r="Z1617" s="6">
        <f>SUM(LEN(",CO_MQ135|"),'Com RTOS RX'!$H1617,LEN(",CO2_MQ135|"),'Com RTOS RX'!$I1617,LEN(",Alcool_MQ135|"),'Com RTOS RX'!$J1617,LEN(",Alcool_MQ135|"),'Com RTOS RX'!$K1617,LEN(",Toluen_MQ135|"),'Com RTOS RX'!$L1617,LEN(",MH4_MQ135|"),'Com RTOS RX'!$M1617,LEN(",O3_MQ131|"),'Com RTOS RX'!$N1617)*8</f>
        <v>672</v>
      </c>
    </row>
    <row r="1618" ht="15.75" customHeight="1">
      <c r="A1618" s="6" t="s">
        <v>8311</v>
      </c>
      <c r="B1618" s="6" t="s">
        <v>8312</v>
      </c>
      <c r="C1618" s="6" t="s">
        <v>1810</v>
      </c>
      <c r="D1618" s="6" t="s">
        <v>8313</v>
      </c>
      <c r="E1618" s="6" t="s">
        <v>1812</v>
      </c>
      <c r="F1618" s="6" t="s">
        <v>1812</v>
      </c>
      <c r="G1618" s="6" t="s">
        <v>1812</v>
      </c>
      <c r="H1618" s="6" t="s">
        <v>288</v>
      </c>
      <c r="I1618" s="6" t="s">
        <v>301</v>
      </c>
      <c r="J1618" s="6" t="s">
        <v>302</v>
      </c>
      <c r="K1618" s="6" t="s">
        <v>244</v>
      </c>
      <c r="L1618" s="6" t="s">
        <v>160</v>
      </c>
      <c r="M1618" s="6" t="s">
        <v>1985</v>
      </c>
      <c r="N1618" s="6" t="s">
        <v>27</v>
      </c>
      <c r="O1618" s="6" t="s">
        <v>1812</v>
      </c>
      <c r="P1618" s="6" t="s">
        <v>1812</v>
      </c>
      <c r="Q1618" s="6" t="s">
        <v>1814</v>
      </c>
      <c r="R1618" s="6" t="s">
        <v>1812</v>
      </c>
      <c r="S1618" s="6" t="s">
        <v>1986</v>
      </c>
      <c r="T1618" s="6" t="s">
        <v>1813</v>
      </c>
      <c r="U1618" s="6" t="s">
        <v>1812</v>
      </c>
      <c r="V1618" s="6" t="s">
        <v>1812</v>
      </c>
      <c r="W1618" s="6" t="s">
        <v>1816</v>
      </c>
      <c r="X1618" s="6" t="s">
        <v>8314</v>
      </c>
      <c r="Y1618" s="8">
        <f>X1619-'Com RTOS RX'!$X1618</f>
        <v>0.00006944444444</v>
      </c>
      <c r="Z1618" s="6">
        <f>SUM(LEN(",CO_MQ135|"),'Com RTOS RX'!$H1618,LEN(",CO2_MQ135|"),'Com RTOS RX'!$I1618,LEN(",Alcool_MQ135|"),'Com RTOS RX'!$J1618,LEN(",Alcool_MQ135|"),'Com RTOS RX'!$K1618,LEN(",Toluen_MQ135|"),'Com RTOS RX'!$L1618,LEN(",MH4_MQ135|"),'Com RTOS RX'!$M1618,LEN(",O3_MQ131|"),'Com RTOS RX'!$N1618)*8</f>
        <v>672</v>
      </c>
    </row>
    <row r="1619" ht="15.75" customHeight="1">
      <c r="A1619" s="6" t="s">
        <v>8315</v>
      </c>
      <c r="B1619" s="6" t="s">
        <v>8316</v>
      </c>
      <c r="C1619" s="6" t="s">
        <v>1810</v>
      </c>
      <c r="D1619" s="6" t="s">
        <v>8317</v>
      </c>
      <c r="E1619" s="6" t="s">
        <v>1812</v>
      </c>
      <c r="F1619" s="6" t="s">
        <v>1812</v>
      </c>
      <c r="G1619" s="6" t="s">
        <v>1812</v>
      </c>
      <c r="H1619" s="6" t="s">
        <v>127</v>
      </c>
      <c r="I1619" s="6" t="s">
        <v>1983</v>
      </c>
      <c r="J1619" s="6" t="s">
        <v>1984</v>
      </c>
      <c r="K1619" s="6" t="s">
        <v>244</v>
      </c>
      <c r="L1619" s="6" t="s">
        <v>166</v>
      </c>
      <c r="M1619" s="6" t="s">
        <v>1985</v>
      </c>
      <c r="N1619" s="6" t="s">
        <v>27</v>
      </c>
      <c r="O1619" s="6" t="s">
        <v>1812</v>
      </c>
      <c r="P1619" s="6" t="s">
        <v>1812</v>
      </c>
      <c r="Q1619" s="6" t="s">
        <v>1814</v>
      </c>
      <c r="R1619" s="6" t="s">
        <v>1812</v>
      </c>
      <c r="S1619" s="6" t="s">
        <v>1986</v>
      </c>
      <c r="T1619" s="6" t="s">
        <v>1813</v>
      </c>
      <c r="U1619" s="6" t="s">
        <v>1812</v>
      </c>
      <c r="V1619" s="6" t="s">
        <v>1812</v>
      </c>
      <c r="W1619" s="6" t="s">
        <v>1816</v>
      </c>
      <c r="X1619" s="6" t="s">
        <v>8318</v>
      </c>
      <c r="Y1619" s="8">
        <f>X1620-'Com RTOS RX'!$X1619</f>
        <v>0.00006944444444</v>
      </c>
      <c r="Z1619" s="6">
        <f>SUM(LEN(",CO_MQ135|"),'Com RTOS RX'!$H1619,LEN(",CO2_MQ135|"),'Com RTOS RX'!$I1619,LEN(",Alcool_MQ135|"),'Com RTOS RX'!$J1619,LEN(",Alcool_MQ135|"),'Com RTOS RX'!$K1619,LEN(",Toluen_MQ135|"),'Com RTOS RX'!$L1619,LEN(",MH4_MQ135|"),'Com RTOS RX'!$M1619,LEN(",O3_MQ131|"),'Com RTOS RX'!$N1619)*8</f>
        <v>672</v>
      </c>
    </row>
    <row r="1620" ht="15.75" customHeight="1">
      <c r="A1620" s="6" t="s">
        <v>8319</v>
      </c>
      <c r="B1620" s="6" t="s">
        <v>8320</v>
      </c>
      <c r="C1620" s="6" t="s">
        <v>1810</v>
      </c>
      <c r="D1620" s="6" t="s">
        <v>8321</v>
      </c>
      <c r="E1620" s="6" t="s">
        <v>1812</v>
      </c>
      <c r="F1620" s="6" t="s">
        <v>1812</v>
      </c>
      <c r="G1620" s="6" t="s">
        <v>1812</v>
      </c>
      <c r="H1620" s="6" t="s">
        <v>74</v>
      </c>
      <c r="I1620" s="6" t="s">
        <v>304</v>
      </c>
      <c r="J1620" s="6" t="s">
        <v>296</v>
      </c>
      <c r="K1620" s="6" t="s">
        <v>261</v>
      </c>
      <c r="L1620" s="6" t="s">
        <v>305</v>
      </c>
      <c r="M1620" s="6" t="s">
        <v>306</v>
      </c>
      <c r="N1620" s="6" t="s">
        <v>27</v>
      </c>
      <c r="O1620" s="6" t="s">
        <v>1812</v>
      </c>
      <c r="P1620" s="6" t="s">
        <v>1812</v>
      </c>
      <c r="Q1620" s="6" t="s">
        <v>1814</v>
      </c>
      <c r="R1620" s="6" t="s">
        <v>1812</v>
      </c>
      <c r="S1620" s="6" t="s">
        <v>1986</v>
      </c>
      <c r="T1620" s="6" t="s">
        <v>1813</v>
      </c>
      <c r="U1620" s="6" t="s">
        <v>1812</v>
      </c>
      <c r="V1620" s="6" t="s">
        <v>1812</v>
      </c>
      <c r="W1620" s="6" t="s">
        <v>1816</v>
      </c>
      <c r="X1620" s="6" t="s">
        <v>8322</v>
      </c>
      <c r="Y1620" s="8">
        <f>X1621-'Com RTOS RX'!$X1620</f>
        <v>0.00006944444444</v>
      </c>
      <c r="Z1620" s="6">
        <f>SUM(LEN(",CO_MQ135|"),'Com RTOS RX'!$H1620,LEN(",CO2_MQ135|"),'Com RTOS RX'!$I1620,LEN(",Alcool_MQ135|"),'Com RTOS RX'!$J1620,LEN(",Alcool_MQ135|"),'Com RTOS RX'!$K1620,LEN(",Toluen_MQ135|"),'Com RTOS RX'!$L1620,LEN(",MH4_MQ135|"),'Com RTOS RX'!$M1620,LEN(",O3_MQ131|"),'Com RTOS RX'!$N1620)*8</f>
        <v>672</v>
      </c>
    </row>
    <row r="1621" ht="15.75" customHeight="1">
      <c r="A1621" s="6" t="s">
        <v>8323</v>
      </c>
      <c r="B1621" s="6" t="s">
        <v>8324</v>
      </c>
      <c r="C1621" s="6" t="s">
        <v>1810</v>
      </c>
      <c r="D1621" s="6" t="s">
        <v>8325</v>
      </c>
      <c r="E1621" s="6" t="s">
        <v>1812</v>
      </c>
      <c r="F1621" s="6" t="s">
        <v>1812</v>
      </c>
      <c r="G1621" s="6" t="s">
        <v>1812</v>
      </c>
      <c r="H1621" s="6" t="s">
        <v>55</v>
      </c>
      <c r="I1621" s="6" t="s">
        <v>1983</v>
      </c>
      <c r="J1621" s="6" t="s">
        <v>290</v>
      </c>
      <c r="K1621" s="6" t="s">
        <v>244</v>
      </c>
      <c r="L1621" s="6" t="s">
        <v>291</v>
      </c>
      <c r="M1621" s="6" t="s">
        <v>1985</v>
      </c>
      <c r="N1621" s="6" t="s">
        <v>27</v>
      </c>
      <c r="O1621" s="6" t="s">
        <v>1812</v>
      </c>
      <c r="P1621" s="6" t="s">
        <v>1812</v>
      </c>
      <c r="Q1621" s="6" t="s">
        <v>1814</v>
      </c>
      <c r="R1621" s="6" t="s">
        <v>1812</v>
      </c>
      <c r="S1621" s="6" t="s">
        <v>1986</v>
      </c>
      <c r="T1621" s="6" t="s">
        <v>1813</v>
      </c>
      <c r="U1621" s="6" t="s">
        <v>1812</v>
      </c>
      <c r="V1621" s="6" t="s">
        <v>1812</v>
      </c>
      <c r="W1621" s="6" t="s">
        <v>1816</v>
      </c>
      <c r="X1621" s="6" t="s">
        <v>8326</v>
      </c>
      <c r="Y1621" s="8">
        <f>X1622-'Com RTOS RX'!$X1621</f>
        <v>0.00006944444444</v>
      </c>
      <c r="Z1621" s="6">
        <f>SUM(LEN(",CO_MQ135|"),'Com RTOS RX'!$H1621,LEN(",CO2_MQ135|"),'Com RTOS RX'!$I1621,LEN(",Alcool_MQ135|"),'Com RTOS RX'!$J1621,LEN(",Alcool_MQ135|"),'Com RTOS RX'!$K1621,LEN(",Toluen_MQ135|"),'Com RTOS RX'!$L1621,LEN(",MH4_MQ135|"),'Com RTOS RX'!$M1621,LEN(",O3_MQ131|"),'Com RTOS RX'!$N1621)*8</f>
        <v>672</v>
      </c>
    </row>
    <row r="1622" ht="15.75" customHeight="1">
      <c r="A1622" s="6" t="s">
        <v>8327</v>
      </c>
      <c r="B1622" s="6" t="s">
        <v>8328</v>
      </c>
      <c r="C1622" s="6" t="s">
        <v>1810</v>
      </c>
      <c r="D1622" s="6" t="s">
        <v>8329</v>
      </c>
      <c r="E1622" s="6" t="s">
        <v>1812</v>
      </c>
      <c r="F1622" s="6" t="s">
        <v>1812</v>
      </c>
      <c r="G1622" s="6" t="s">
        <v>1812</v>
      </c>
      <c r="H1622" s="6" t="s">
        <v>55</v>
      </c>
      <c r="I1622" s="6" t="s">
        <v>1983</v>
      </c>
      <c r="J1622" s="6" t="s">
        <v>290</v>
      </c>
      <c r="K1622" s="6" t="s">
        <v>244</v>
      </c>
      <c r="L1622" s="6" t="s">
        <v>291</v>
      </c>
      <c r="M1622" s="6" t="s">
        <v>1985</v>
      </c>
      <c r="N1622" s="6" t="s">
        <v>27</v>
      </c>
      <c r="O1622" s="6" t="s">
        <v>1812</v>
      </c>
      <c r="P1622" s="6" t="s">
        <v>1812</v>
      </c>
      <c r="Q1622" s="6" t="s">
        <v>1814</v>
      </c>
      <c r="R1622" s="6" t="s">
        <v>1812</v>
      </c>
      <c r="S1622" s="6" t="s">
        <v>1986</v>
      </c>
      <c r="T1622" s="6" t="s">
        <v>1813</v>
      </c>
      <c r="U1622" s="6" t="s">
        <v>1812</v>
      </c>
      <c r="V1622" s="6" t="s">
        <v>1812</v>
      </c>
      <c r="W1622" s="6" t="s">
        <v>1816</v>
      </c>
      <c r="X1622" s="6" t="s">
        <v>8330</v>
      </c>
      <c r="Y1622" s="8">
        <f>X1623-'Com RTOS RX'!$X1622</f>
        <v>0.00006944444444</v>
      </c>
      <c r="Z1622" s="6">
        <f>SUM(LEN(",CO_MQ135|"),'Com RTOS RX'!$H1622,LEN(",CO2_MQ135|"),'Com RTOS RX'!$I1622,LEN(",Alcool_MQ135|"),'Com RTOS RX'!$J1622,LEN(",Alcool_MQ135|"),'Com RTOS RX'!$K1622,LEN(",Toluen_MQ135|"),'Com RTOS RX'!$L1622,LEN(",MH4_MQ135|"),'Com RTOS RX'!$M1622,LEN(",O3_MQ131|"),'Com RTOS RX'!$N1622)*8</f>
        <v>672</v>
      </c>
    </row>
    <row r="1623" ht="15.75" customHeight="1">
      <c r="A1623" s="6" t="s">
        <v>8331</v>
      </c>
      <c r="B1623" s="6" t="s">
        <v>8332</v>
      </c>
      <c r="C1623" s="6" t="s">
        <v>1810</v>
      </c>
      <c r="D1623" s="6" t="s">
        <v>8333</v>
      </c>
      <c r="E1623" s="6" t="s">
        <v>1812</v>
      </c>
      <c r="F1623" s="6" t="s">
        <v>1812</v>
      </c>
      <c r="G1623" s="6" t="s">
        <v>1812</v>
      </c>
      <c r="H1623" s="6" t="s">
        <v>1995</v>
      </c>
      <c r="I1623" s="6" t="s">
        <v>40</v>
      </c>
      <c r="J1623" s="6" t="s">
        <v>303</v>
      </c>
      <c r="K1623" s="6" t="s">
        <v>242</v>
      </c>
      <c r="L1623" s="6" t="s">
        <v>173</v>
      </c>
      <c r="M1623" s="6" t="s">
        <v>1985</v>
      </c>
      <c r="N1623" s="6" t="s">
        <v>27</v>
      </c>
      <c r="O1623" s="6" t="s">
        <v>1812</v>
      </c>
      <c r="P1623" s="6" t="s">
        <v>1812</v>
      </c>
      <c r="Q1623" s="6" t="s">
        <v>1814</v>
      </c>
      <c r="R1623" s="6" t="s">
        <v>1812</v>
      </c>
      <c r="S1623" s="6" t="s">
        <v>1887</v>
      </c>
      <c r="T1623" s="6" t="s">
        <v>1813</v>
      </c>
      <c r="U1623" s="6" t="s">
        <v>1812</v>
      </c>
      <c r="V1623" s="6" t="s">
        <v>1812</v>
      </c>
      <c r="W1623" s="6" t="s">
        <v>1816</v>
      </c>
      <c r="X1623" s="6" t="s">
        <v>8334</v>
      </c>
      <c r="Y1623" s="8">
        <f>X1624-'Com RTOS RX'!$X1623</f>
        <v>0.00006944444444</v>
      </c>
      <c r="Z1623" s="6">
        <f>SUM(LEN(",CO_MQ135|"),'Com RTOS RX'!$H1623,LEN(",CO2_MQ135|"),'Com RTOS RX'!$I1623,LEN(",Alcool_MQ135|"),'Com RTOS RX'!$J1623,LEN(",Alcool_MQ135|"),'Com RTOS RX'!$K1623,LEN(",Toluen_MQ135|"),'Com RTOS RX'!$L1623,LEN(",MH4_MQ135|"),'Com RTOS RX'!$M1623,LEN(",O3_MQ131|"),'Com RTOS RX'!$N1623)*8</f>
        <v>672</v>
      </c>
    </row>
    <row r="1624" ht="15.75" customHeight="1">
      <c r="A1624" s="6" t="s">
        <v>8335</v>
      </c>
      <c r="B1624" s="6" t="s">
        <v>8336</v>
      </c>
      <c r="C1624" s="6" t="s">
        <v>1810</v>
      </c>
      <c r="D1624" s="6" t="s">
        <v>8337</v>
      </c>
      <c r="E1624" s="6" t="s">
        <v>1812</v>
      </c>
      <c r="F1624" s="6" t="s">
        <v>1812</v>
      </c>
      <c r="G1624" s="6" t="s">
        <v>1812</v>
      </c>
      <c r="H1624" s="6" t="s">
        <v>288</v>
      </c>
      <c r="I1624" s="6" t="s">
        <v>304</v>
      </c>
      <c r="J1624" s="6" t="s">
        <v>302</v>
      </c>
      <c r="K1624" s="6" t="s">
        <v>244</v>
      </c>
      <c r="L1624" s="6" t="s">
        <v>160</v>
      </c>
      <c r="M1624" s="6" t="s">
        <v>1985</v>
      </c>
      <c r="N1624" s="6" t="s">
        <v>27</v>
      </c>
      <c r="O1624" s="6" t="s">
        <v>1812</v>
      </c>
      <c r="P1624" s="6" t="s">
        <v>1812</v>
      </c>
      <c r="Q1624" s="6" t="s">
        <v>1814</v>
      </c>
      <c r="R1624" s="6" t="s">
        <v>1812</v>
      </c>
      <c r="S1624" s="6" t="s">
        <v>1986</v>
      </c>
      <c r="T1624" s="6" t="s">
        <v>1813</v>
      </c>
      <c r="U1624" s="6" t="s">
        <v>1812</v>
      </c>
      <c r="V1624" s="6" t="s">
        <v>1812</v>
      </c>
      <c r="W1624" s="6" t="s">
        <v>1816</v>
      </c>
      <c r="X1624" s="6" t="s">
        <v>8338</v>
      </c>
      <c r="Y1624" s="8">
        <f>X1625-'Com RTOS RX'!$X1624</f>
        <v>0.00006944444444</v>
      </c>
      <c r="Z1624" s="6">
        <f>SUM(LEN(",CO_MQ135|"),'Com RTOS RX'!$H1624,LEN(",CO2_MQ135|"),'Com RTOS RX'!$I1624,LEN(",Alcool_MQ135|"),'Com RTOS RX'!$J1624,LEN(",Alcool_MQ135|"),'Com RTOS RX'!$K1624,LEN(",Toluen_MQ135|"),'Com RTOS RX'!$L1624,LEN(",MH4_MQ135|"),'Com RTOS RX'!$M1624,LEN(",O3_MQ131|"),'Com RTOS RX'!$N1624)*8</f>
        <v>672</v>
      </c>
    </row>
    <row r="1625" ht="15.75" customHeight="1">
      <c r="A1625" s="6" t="s">
        <v>8339</v>
      </c>
      <c r="B1625" s="6" t="s">
        <v>8340</v>
      </c>
      <c r="C1625" s="6" t="s">
        <v>1810</v>
      </c>
      <c r="D1625" s="6" t="s">
        <v>8341</v>
      </c>
      <c r="E1625" s="6" t="s">
        <v>1812</v>
      </c>
      <c r="F1625" s="6" t="s">
        <v>1812</v>
      </c>
      <c r="G1625" s="6" t="s">
        <v>1812</v>
      </c>
      <c r="H1625" s="6" t="s">
        <v>62</v>
      </c>
      <c r="I1625" s="6" t="s">
        <v>301</v>
      </c>
      <c r="J1625" s="6" t="s">
        <v>279</v>
      </c>
      <c r="K1625" s="6" t="s">
        <v>244</v>
      </c>
      <c r="L1625" s="6" t="s">
        <v>307</v>
      </c>
      <c r="M1625" s="6" t="s">
        <v>1985</v>
      </c>
      <c r="N1625" s="6" t="s">
        <v>27</v>
      </c>
      <c r="O1625" s="6" t="s">
        <v>1812</v>
      </c>
      <c r="P1625" s="6" t="s">
        <v>1812</v>
      </c>
      <c r="Q1625" s="6" t="s">
        <v>1814</v>
      </c>
      <c r="R1625" s="6" t="s">
        <v>1812</v>
      </c>
      <c r="S1625" s="6" t="s">
        <v>1986</v>
      </c>
      <c r="T1625" s="6" t="s">
        <v>1813</v>
      </c>
      <c r="U1625" s="6" t="s">
        <v>1812</v>
      </c>
      <c r="V1625" s="6" t="s">
        <v>1812</v>
      </c>
      <c r="W1625" s="6" t="s">
        <v>1816</v>
      </c>
      <c r="X1625" s="6" t="s">
        <v>8342</v>
      </c>
      <c r="Y1625" s="8">
        <f>X1626-'Com RTOS RX'!$X1625</f>
        <v>0.00006944444444</v>
      </c>
      <c r="Z1625" s="6">
        <f>SUM(LEN(",CO_MQ135|"),'Com RTOS RX'!$H1625,LEN(",CO2_MQ135|"),'Com RTOS RX'!$I1625,LEN(",Alcool_MQ135|"),'Com RTOS RX'!$J1625,LEN(",Alcool_MQ135|"),'Com RTOS RX'!$K1625,LEN(",Toluen_MQ135|"),'Com RTOS RX'!$L1625,LEN(",MH4_MQ135|"),'Com RTOS RX'!$M1625,LEN(",O3_MQ131|"),'Com RTOS RX'!$N1625)*8</f>
        <v>672</v>
      </c>
    </row>
    <row r="1626" ht="15.75" customHeight="1">
      <c r="A1626" s="6" t="s">
        <v>8343</v>
      </c>
      <c r="B1626" s="6" t="s">
        <v>8344</v>
      </c>
      <c r="C1626" s="6" t="s">
        <v>1810</v>
      </c>
      <c r="D1626" s="6" t="s">
        <v>8345</v>
      </c>
      <c r="E1626" s="6" t="s">
        <v>1812</v>
      </c>
      <c r="F1626" s="6" t="s">
        <v>1812</v>
      </c>
      <c r="G1626" s="6" t="s">
        <v>1812</v>
      </c>
      <c r="H1626" s="6" t="s">
        <v>127</v>
      </c>
      <c r="I1626" s="6" t="s">
        <v>1983</v>
      </c>
      <c r="J1626" s="6" t="s">
        <v>1984</v>
      </c>
      <c r="K1626" s="6" t="s">
        <v>244</v>
      </c>
      <c r="L1626" s="6" t="s">
        <v>166</v>
      </c>
      <c r="M1626" s="6" t="s">
        <v>1985</v>
      </c>
      <c r="N1626" s="6" t="s">
        <v>27</v>
      </c>
      <c r="O1626" s="6" t="s">
        <v>1812</v>
      </c>
      <c r="P1626" s="6" t="s">
        <v>1812</v>
      </c>
      <c r="Q1626" s="6" t="s">
        <v>1814</v>
      </c>
      <c r="R1626" s="6" t="s">
        <v>1812</v>
      </c>
      <c r="S1626" s="6" t="s">
        <v>1986</v>
      </c>
      <c r="T1626" s="6" t="s">
        <v>1813</v>
      </c>
      <c r="U1626" s="6" t="s">
        <v>1812</v>
      </c>
      <c r="V1626" s="6" t="s">
        <v>1812</v>
      </c>
      <c r="W1626" s="6" t="s">
        <v>1816</v>
      </c>
      <c r="X1626" s="6" t="s">
        <v>8346</v>
      </c>
      <c r="Y1626" s="8">
        <f>X1627-'Com RTOS RX'!$X1626</f>
        <v>0.00006944444444</v>
      </c>
      <c r="Z1626" s="6">
        <f>SUM(LEN(",CO_MQ135|"),'Com RTOS RX'!$H1626,LEN(",CO2_MQ135|"),'Com RTOS RX'!$I1626,LEN(",Alcool_MQ135|"),'Com RTOS RX'!$J1626,LEN(",Alcool_MQ135|"),'Com RTOS RX'!$K1626,LEN(",Toluen_MQ135|"),'Com RTOS RX'!$L1626,LEN(",MH4_MQ135|"),'Com RTOS RX'!$M1626,LEN(",O3_MQ131|"),'Com RTOS RX'!$N1626)*8</f>
        <v>672</v>
      </c>
    </row>
    <row r="1627" ht="15.75" customHeight="1">
      <c r="A1627" s="6" t="s">
        <v>8347</v>
      </c>
      <c r="B1627" s="6" t="s">
        <v>8348</v>
      </c>
      <c r="C1627" s="6" t="s">
        <v>1810</v>
      </c>
      <c r="D1627" s="6" t="s">
        <v>8349</v>
      </c>
      <c r="E1627" s="6" t="s">
        <v>1812</v>
      </c>
      <c r="F1627" s="6" t="s">
        <v>1812</v>
      </c>
      <c r="G1627" s="6" t="s">
        <v>1812</v>
      </c>
      <c r="H1627" s="6" t="s">
        <v>38</v>
      </c>
      <c r="I1627" s="6" t="s">
        <v>301</v>
      </c>
      <c r="J1627" s="6" t="s">
        <v>252</v>
      </c>
      <c r="K1627" s="6" t="s">
        <v>244</v>
      </c>
      <c r="L1627" s="6" t="s">
        <v>2112</v>
      </c>
      <c r="M1627" s="6" t="s">
        <v>1985</v>
      </c>
      <c r="N1627" s="6" t="s">
        <v>46</v>
      </c>
      <c r="O1627" s="6" t="s">
        <v>1812</v>
      </c>
      <c r="P1627" s="6" t="s">
        <v>1812</v>
      </c>
      <c r="Q1627" s="6" t="s">
        <v>1814</v>
      </c>
      <c r="R1627" s="6" t="s">
        <v>1812</v>
      </c>
      <c r="S1627" s="6" t="s">
        <v>1986</v>
      </c>
      <c r="T1627" s="6" t="s">
        <v>1813</v>
      </c>
      <c r="U1627" s="6" t="s">
        <v>1812</v>
      </c>
      <c r="V1627" s="6" t="s">
        <v>1812</v>
      </c>
      <c r="W1627" s="6" t="s">
        <v>1816</v>
      </c>
      <c r="X1627" s="6" t="s">
        <v>8350</v>
      </c>
      <c r="Y1627" s="8">
        <f>X1628-'Com RTOS RX'!$X1627</f>
        <v>0.00006944444444</v>
      </c>
      <c r="Z1627" s="6">
        <f>SUM(LEN(",CO_MQ135|"),'Com RTOS RX'!$H1627,LEN(",CO2_MQ135|"),'Com RTOS RX'!$I1627,LEN(",Alcool_MQ135|"),'Com RTOS RX'!$J1627,LEN(",Alcool_MQ135|"),'Com RTOS RX'!$K1627,LEN(",Toluen_MQ135|"),'Com RTOS RX'!$L1627,LEN(",MH4_MQ135|"),'Com RTOS RX'!$M1627,LEN(",O3_MQ131|"),'Com RTOS RX'!$N1627)*8</f>
        <v>672</v>
      </c>
    </row>
    <row r="1628" ht="15.75" customHeight="1">
      <c r="A1628" s="6" t="s">
        <v>8351</v>
      </c>
      <c r="B1628" s="6" t="s">
        <v>8352</v>
      </c>
      <c r="C1628" s="6" t="s">
        <v>1810</v>
      </c>
      <c r="D1628" s="6" t="s">
        <v>8353</v>
      </c>
      <c r="E1628" s="6" t="s">
        <v>1812</v>
      </c>
      <c r="F1628" s="6" t="s">
        <v>1812</v>
      </c>
      <c r="G1628" s="6" t="s">
        <v>1812</v>
      </c>
      <c r="H1628" s="6" t="s">
        <v>127</v>
      </c>
      <c r="I1628" s="6" t="s">
        <v>1983</v>
      </c>
      <c r="J1628" s="6" t="s">
        <v>1984</v>
      </c>
      <c r="K1628" s="6" t="s">
        <v>244</v>
      </c>
      <c r="L1628" s="6" t="s">
        <v>166</v>
      </c>
      <c r="M1628" s="6" t="s">
        <v>1985</v>
      </c>
      <c r="N1628" s="6" t="s">
        <v>27</v>
      </c>
      <c r="O1628" s="6" t="s">
        <v>1812</v>
      </c>
      <c r="P1628" s="6" t="s">
        <v>1812</v>
      </c>
      <c r="Q1628" s="6" t="s">
        <v>1814</v>
      </c>
      <c r="R1628" s="6" t="s">
        <v>1812</v>
      </c>
      <c r="S1628" s="6" t="s">
        <v>1986</v>
      </c>
      <c r="T1628" s="6" t="s">
        <v>1813</v>
      </c>
      <c r="U1628" s="6" t="s">
        <v>1812</v>
      </c>
      <c r="V1628" s="6" t="s">
        <v>1812</v>
      </c>
      <c r="W1628" s="6" t="s">
        <v>1816</v>
      </c>
      <c r="X1628" s="6" t="s">
        <v>8354</v>
      </c>
      <c r="Y1628" s="8">
        <f>X1629-'Com RTOS RX'!$X1628</f>
        <v>0.00006944444444</v>
      </c>
      <c r="Z1628" s="6">
        <f>SUM(LEN(",CO_MQ135|"),'Com RTOS RX'!$H1628,LEN(",CO2_MQ135|"),'Com RTOS RX'!$I1628,LEN(",Alcool_MQ135|"),'Com RTOS RX'!$J1628,LEN(",Alcool_MQ135|"),'Com RTOS RX'!$K1628,LEN(",Toluen_MQ135|"),'Com RTOS RX'!$L1628,LEN(",MH4_MQ135|"),'Com RTOS RX'!$M1628,LEN(",O3_MQ131|"),'Com RTOS RX'!$N1628)*8</f>
        <v>672</v>
      </c>
    </row>
    <row r="1629" ht="15.75" customHeight="1">
      <c r="A1629" s="6" t="s">
        <v>8355</v>
      </c>
      <c r="B1629" s="6" t="s">
        <v>8356</v>
      </c>
      <c r="C1629" s="6" t="s">
        <v>1810</v>
      </c>
      <c r="D1629" s="6" t="s">
        <v>8357</v>
      </c>
      <c r="E1629" s="6" t="s">
        <v>1812</v>
      </c>
      <c r="F1629" s="6" t="s">
        <v>1812</v>
      </c>
      <c r="G1629" s="6" t="s">
        <v>1812</v>
      </c>
      <c r="H1629" s="6" t="s">
        <v>74</v>
      </c>
      <c r="I1629" s="6" t="s">
        <v>304</v>
      </c>
      <c r="J1629" s="6" t="s">
        <v>296</v>
      </c>
      <c r="K1629" s="6" t="s">
        <v>261</v>
      </c>
      <c r="L1629" s="6" t="s">
        <v>305</v>
      </c>
      <c r="M1629" s="6" t="s">
        <v>306</v>
      </c>
      <c r="N1629" s="6" t="s">
        <v>46</v>
      </c>
      <c r="O1629" s="6" t="s">
        <v>1812</v>
      </c>
      <c r="P1629" s="6" t="s">
        <v>1812</v>
      </c>
      <c r="Q1629" s="6" t="s">
        <v>1814</v>
      </c>
      <c r="R1629" s="6" t="s">
        <v>1812</v>
      </c>
      <c r="S1629" s="6" t="s">
        <v>1986</v>
      </c>
      <c r="T1629" s="6" t="s">
        <v>1813</v>
      </c>
      <c r="U1629" s="6" t="s">
        <v>1812</v>
      </c>
      <c r="V1629" s="6" t="s">
        <v>1812</v>
      </c>
      <c r="W1629" s="6" t="s">
        <v>1816</v>
      </c>
      <c r="X1629" s="6" t="s">
        <v>8358</v>
      </c>
      <c r="Y1629" s="8">
        <f>X1630-'Com RTOS RX'!$X1629</f>
        <v>0.00006944444444</v>
      </c>
      <c r="Z1629" s="6">
        <f>SUM(LEN(",CO_MQ135|"),'Com RTOS RX'!$H1629,LEN(",CO2_MQ135|"),'Com RTOS RX'!$I1629,LEN(",Alcool_MQ135|"),'Com RTOS RX'!$J1629,LEN(",Alcool_MQ135|"),'Com RTOS RX'!$K1629,LEN(",Toluen_MQ135|"),'Com RTOS RX'!$L1629,LEN(",MH4_MQ135|"),'Com RTOS RX'!$M1629,LEN(",O3_MQ131|"),'Com RTOS RX'!$N1629)*8</f>
        <v>672</v>
      </c>
    </row>
    <row r="1630" ht="15.75" customHeight="1">
      <c r="A1630" s="6" t="s">
        <v>8359</v>
      </c>
      <c r="B1630" s="6" t="s">
        <v>8360</v>
      </c>
      <c r="C1630" s="6" t="s">
        <v>1810</v>
      </c>
      <c r="D1630" s="6" t="s">
        <v>8361</v>
      </c>
      <c r="E1630" s="6" t="s">
        <v>1812</v>
      </c>
      <c r="F1630" s="6" t="s">
        <v>1812</v>
      </c>
      <c r="G1630" s="6" t="s">
        <v>1812</v>
      </c>
      <c r="H1630" s="6" t="s">
        <v>302</v>
      </c>
      <c r="I1630" s="6" t="s">
        <v>311</v>
      </c>
      <c r="J1630" s="6" t="s">
        <v>25</v>
      </c>
      <c r="K1630" s="6" t="s">
        <v>261</v>
      </c>
      <c r="L1630" s="6" t="s">
        <v>312</v>
      </c>
      <c r="M1630" s="6" t="s">
        <v>306</v>
      </c>
      <c r="N1630" s="6" t="s">
        <v>46</v>
      </c>
      <c r="O1630" s="6" t="s">
        <v>1812</v>
      </c>
      <c r="P1630" s="6" t="s">
        <v>1812</v>
      </c>
      <c r="Q1630" s="6" t="s">
        <v>1814</v>
      </c>
      <c r="R1630" s="6" t="s">
        <v>1812</v>
      </c>
      <c r="S1630" s="6" t="s">
        <v>1986</v>
      </c>
      <c r="T1630" s="6" t="s">
        <v>1813</v>
      </c>
      <c r="U1630" s="6" t="s">
        <v>1812</v>
      </c>
      <c r="V1630" s="6" t="s">
        <v>1812</v>
      </c>
      <c r="W1630" s="6" t="s">
        <v>1816</v>
      </c>
      <c r="X1630" s="6" t="s">
        <v>8362</v>
      </c>
      <c r="Y1630" s="8">
        <f>X1631-'Com RTOS RX'!$X1630</f>
        <v>0.00006944444444</v>
      </c>
      <c r="Z1630" s="6">
        <f>SUM(LEN(",CO_MQ135|"),'Com RTOS RX'!$H1630,LEN(",CO2_MQ135|"),'Com RTOS RX'!$I1630,LEN(",Alcool_MQ135|"),'Com RTOS RX'!$J1630,LEN(",Alcool_MQ135|"),'Com RTOS RX'!$K1630,LEN(",Toluen_MQ135|"),'Com RTOS RX'!$L1630,LEN(",MH4_MQ135|"),'Com RTOS RX'!$M1630,LEN(",O3_MQ131|"),'Com RTOS RX'!$N1630)*8</f>
        <v>672</v>
      </c>
    </row>
    <row r="1631" ht="15.75" customHeight="1">
      <c r="A1631" s="6" t="s">
        <v>8363</v>
      </c>
      <c r="B1631" s="6" t="s">
        <v>8364</v>
      </c>
      <c r="C1631" s="6" t="s">
        <v>1810</v>
      </c>
      <c r="D1631" s="6" t="s">
        <v>8365</v>
      </c>
      <c r="E1631" s="6" t="s">
        <v>1812</v>
      </c>
      <c r="F1631" s="6" t="s">
        <v>1812</v>
      </c>
      <c r="G1631" s="6" t="s">
        <v>1812</v>
      </c>
      <c r="H1631" s="6" t="s">
        <v>288</v>
      </c>
      <c r="I1631" s="6" t="s">
        <v>304</v>
      </c>
      <c r="J1631" s="6" t="s">
        <v>302</v>
      </c>
      <c r="K1631" s="6" t="s">
        <v>244</v>
      </c>
      <c r="L1631" s="6" t="s">
        <v>160</v>
      </c>
      <c r="M1631" s="6" t="s">
        <v>1985</v>
      </c>
      <c r="N1631" s="6" t="s">
        <v>46</v>
      </c>
      <c r="O1631" s="6" t="s">
        <v>1812</v>
      </c>
      <c r="P1631" s="6" t="s">
        <v>1812</v>
      </c>
      <c r="Q1631" s="6" t="s">
        <v>1814</v>
      </c>
      <c r="R1631" s="6" t="s">
        <v>1812</v>
      </c>
      <c r="S1631" s="6" t="s">
        <v>1986</v>
      </c>
      <c r="T1631" s="6" t="s">
        <v>1813</v>
      </c>
      <c r="U1631" s="6" t="s">
        <v>1812</v>
      </c>
      <c r="V1631" s="6" t="s">
        <v>1812</v>
      </c>
      <c r="W1631" s="6" t="s">
        <v>1816</v>
      </c>
      <c r="X1631" s="6" t="s">
        <v>8366</v>
      </c>
      <c r="Y1631" s="8">
        <f>X1632-'Com RTOS RX'!$X1631</f>
        <v>0.00006944444444</v>
      </c>
      <c r="Z1631" s="6">
        <f>SUM(LEN(",CO_MQ135|"),'Com RTOS RX'!$H1631,LEN(",CO2_MQ135|"),'Com RTOS RX'!$I1631,LEN(",Alcool_MQ135|"),'Com RTOS RX'!$J1631,LEN(",Alcool_MQ135|"),'Com RTOS RX'!$K1631,LEN(",Toluen_MQ135|"),'Com RTOS RX'!$L1631,LEN(",MH4_MQ135|"),'Com RTOS RX'!$M1631,LEN(",O3_MQ131|"),'Com RTOS RX'!$N1631)*8</f>
        <v>672</v>
      </c>
    </row>
    <row r="1632" ht="15.75" customHeight="1">
      <c r="A1632" s="6" t="s">
        <v>8367</v>
      </c>
      <c r="B1632" s="6" t="s">
        <v>8368</v>
      </c>
      <c r="C1632" s="6" t="s">
        <v>1810</v>
      </c>
      <c r="D1632" s="6" t="s">
        <v>8369</v>
      </c>
      <c r="E1632" s="6" t="s">
        <v>1812</v>
      </c>
      <c r="F1632" s="6" t="s">
        <v>1812</v>
      </c>
      <c r="G1632" s="6" t="s">
        <v>1812</v>
      </c>
      <c r="H1632" s="6" t="s">
        <v>55</v>
      </c>
      <c r="I1632" s="6" t="s">
        <v>1983</v>
      </c>
      <c r="J1632" s="6" t="s">
        <v>290</v>
      </c>
      <c r="K1632" s="6" t="s">
        <v>244</v>
      </c>
      <c r="L1632" s="6" t="s">
        <v>291</v>
      </c>
      <c r="M1632" s="6" t="s">
        <v>1985</v>
      </c>
      <c r="N1632" s="6" t="s">
        <v>46</v>
      </c>
      <c r="O1632" s="6" t="s">
        <v>1812</v>
      </c>
      <c r="P1632" s="6" t="s">
        <v>1812</v>
      </c>
      <c r="Q1632" s="6" t="s">
        <v>1814</v>
      </c>
      <c r="R1632" s="6" t="s">
        <v>1812</v>
      </c>
      <c r="S1632" s="6" t="s">
        <v>1986</v>
      </c>
      <c r="T1632" s="6" t="s">
        <v>1813</v>
      </c>
      <c r="U1632" s="6" t="s">
        <v>1812</v>
      </c>
      <c r="V1632" s="6" t="s">
        <v>1812</v>
      </c>
      <c r="W1632" s="6" t="s">
        <v>1816</v>
      </c>
      <c r="X1632" s="6" t="s">
        <v>8370</v>
      </c>
      <c r="Y1632" s="8">
        <f>X1633-'Com RTOS RX'!$X1632</f>
        <v>0.00006944444444</v>
      </c>
      <c r="Z1632" s="6">
        <f>SUM(LEN(",CO_MQ135|"),'Com RTOS RX'!$H1632,LEN(",CO2_MQ135|"),'Com RTOS RX'!$I1632,LEN(",Alcool_MQ135|"),'Com RTOS RX'!$J1632,LEN(",Alcool_MQ135|"),'Com RTOS RX'!$K1632,LEN(",Toluen_MQ135|"),'Com RTOS RX'!$L1632,LEN(",MH4_MQ135|"),'Com RTOS RX'!$M1632,LEN(",O3_MQ131|"),'Com RTOS RX'!$N1632)*8</f>
        <v>672</v>
      </c>
    </row>
    <row r="1633" ht="15.75" customHeight="1">
      <c r="A1633" s="6" t="s">
        <v>8371</v>
      </c>
      <c r="B1633" s="6" t="s">
        <v>8372</v>
      </c>
      <c r="C1633" s="6" t="s">
        <v>1810</v>
      </c>
      <c r="D1633" s="6" t="s">
        <v>8373</v>
      </c>
      <c r="E1633" s="6" t="s">
        <v>1812</v>
      </c>
      <c r="F1633" s="6" t="s">
        <v>1812</v>
      </c>
      <c r="G1633" s="6" t="s">
        <v>1812</v>
      </c>
      <c r="H1633" s="6" t="s">
        <v>252</v>
      </c>
      <c r="I1633" s="6" t="s">
        <v>311</v>
      </c>
      <c r="J1633" s="6" t="s">
        <v>275</v>
      </c>
      <c r="K1633" s="6" t="s">
        <v>261</v>
      </c>
      <c r="L1633" s="6" t="s">
        <v>202</v>
      </c>
      <c r="M1633" s="6" t="s">
        <v>306</v>
      </c>
      <c r="N1633" s="6" t="s">
        <v>27</v>
      </c>
      <c r="O1633" s="6" t="s">
        <v>1812</v>
      </c>
      <c r="P1633" s="6" t="s">
        <v>1812</v>
      </c>
      <c r="Q1633" s="6" t="s">
        <v>1814</v>
      </c>
      <c r="R1633" s="6" t="s">
        <v>1812</v>
      </c>
      <c r="S1633" s="6" t="s">
        <v>1986</v>
      </c>
      <c r="T1633" s="6" t="s">
        <v>1813</v>
      </c>
      <c r="U1633" s="6" t="s">
        <v>1812</v>
      </c>
      <c r="V1633" s="6" t="s">
        <v>1812</v>
      </c>
      <c r="W1633" s="6" t="s">
        <v>1816</v>
      </c>
      <c r="X1633" s="6" t="s">
        <v>8374</v>
      </c>
      <c r="Y1633" s="8">
        <f>X1634-'Com RTOS RX'!$X1633</f>
        <v>0.00006944444444</v>
      </c>
      <c r="Z1633" s="6">
        <f>SUM(LEN(",CO_MQ135|"),'Com RTOS RX'!$H1633,LEN(",CO2_MQ135|"),'Com RTOS RX'!$I1633,LEN(",Alcool_MQ135|"),'Com RTOS RX'!$J1633,LEN(",Alcool_MQ135|"),'Com RTOS RX'!$K1633,LEN(",Toluen_MQ135|"),'Com RTOS RX'!$L1633,LEN(",MH4_MQ135|"),'Com RTOS RX'!$M1633,LEN(",O3_MQ131|"),'Com RTOS RX'!$N1633)*8</f>
        <v>672</v>
      </c>
    </row>
    <row r="1634" ht="15.75" customHeight="1">
      <c r="A1634" s="6" t="s">
        <v>8375</v>
      </c>
      <c r="B1634" s="6" t="s">
        <v>8376</v>
      </c>
      <c r="C1634" s="6" t="s">
        <v>1810</v>
      </c>
      <c r="D1634" s="6" t="s">
        <v>8377</v>
      </c>
      <c r="E1634" s="6" t="s">
        <v>1812</v>
      </c>
      <c r="F1634" s="6" t="s">
        <v>1812</v>
      </c>
      <c r="G1634" s="6" t="s">
        <v>1812</v>
      </c>
      <c r="H1634" s="6" t="s">
        <v>62</v>
      </c>
      <c r="I1634" s="6" t="s">
        <v>301</v>
      </c>
      <c r="J1634" s="6" t="s">
        <v>279</v>
      </c>
      <c r="K1634" s="6" t="s">
        <v>244</v>
      </c>
      <c r="L1634" s="6" t="s">
        <v>307</v>
      </c>
      <c r="M1634" s="6" t="s">
        <v>1985</v>
      </c>
      <c r="N1634" s="6" t="s">
        <v>46</v>
      </c>
      <c r="O1634" s="6" t="s">
        <v>1812</v>
      </c>
      <c r="P1634" s="6" t="s">
        <v>1812</v>
      </c>
      <c r="Q1634" s="6" t="s">
        <v>1814</v>
      </c>
      <c r="R1634" s="6" t="s">
        <v>1812</v>
      </c>
      <c r="S1634" s="6" t="s">
        <v>1986</v>
      </c>
      <c r="T1634" s="6" t="s">
        <v>1813</v>
      </c>
      <c r="U1634" s="6" t="s">
        <v>1812</v>
      </c>
      <c r="V1634" s="6" t="s">
        <v>1812</v>
      </c>
      <c r="W1634" s="6" t="s">
        <v>1816</v>
      </c>
      <c r="X1634" s="6" t="s">
        <v>8378</v>
      </c>
      <c r="Y1634" s="8">
        <f>X1635-'Com RTOS RX'!$X1634</f>
        <v>0.00008101851852</v>
      </c>
      <c r="Z1634" s="6">
        <f>SUM(LEN(",CO_MQ135|"),'Com RTOS RX'!$H1634,LEN(",CO2_MQ135|"),'Com RTOS RX'!$I1634,LEN(",Alcool_MQ135|"),'Com RTOS RX'!$J1634,LEN(",Alcool_MQ135|"),'Com RTOS RX'!$K1634,LEN(",Toluen_MQ135|"),'Com RTOS RX'!$L1634,LEN(",MH4_MQ135|"),'Com RTOS RX'!$M1634,LEN(",O3_MQ131|"),'Com RTOS RX'!$N1634)*8</f>
        <v>672</v>
      </c>
    </row>
    <row r="1635" ht="15.75" customHeight="1">
      <c r="A1635" s="6" t="s">
        <v>8379</v>
      </c>
      <c r="B1635" s="6" t="s">
        <v>8380</v>
      </c>
      <c r="C1635" s="6" t="s">
        <v>1810</v>
      </c>
      <c r="D1635" s="6" t="s">
        <v>8381</v>
      </c>
      <c r="E1635" s="6" t="s">
        <v>1812</v>
      </c>
      <c r="F1635" s="6" t="s">
        <v>1812</v>
      </c>
      <c r="G1635" s="6" t="s">
        <v>1812</v>
      </c>
      <c r="H1635" s="6" t="s">
        <v>62</v>
      </c>
      <c r="I1635" s="6" t="s">
        <v>301</v>
      </c>
      <c r="J1635" s="6" t="s">
        <v>279</v>
      </c>
      <c r="K1635" s="6" t="s">
        <v>244</v>
      </c>
      <c r="L1635" s="6" t="s">
        <v>307</v>
      </c>
      <c r="M1635" s="6" t="s">
        <v>1985</v>
      </c>
      <c r="N1635" s="6" t="s">
        <v>319</v>
      </c>
      <c r="O1635" s="6" t="s">
        <v>1812</v>
      </c>
      <c r="P1635" s="6" t="s">
        <v>1812</v>
      </c>
      <c r="Q1635" s="6" t="s">
        <v>1814</v>
      </c>
      <c r="R1635" s="6" t="s">
        <v>1812</v>
      </c>
      <c r="S1635" s="6" t="s">
        <v>1986</v>
      </c>
      <c r="T1635" s="6" t="s">
        <v>1813</v>
      </c>
      <c r="U1635" s="6" t="s">
        <v>1812</v>
      </c>
      <c r="V1635" s="6" t="s">
        <v>1812</v>
      </c>
      <c r="W1635" s="6" t="s">
        <v>1816</v>
      </c>
      <c r="X1635" s="6" t="s">
        <v>8382</v>
      </c>
      <c r="Y1635" s="8">
        <f>X1636-'Com RTOS RX'!$X1635</f>
        <v>0.00005787037037</v>
      </c>
      <c r="Z1635" s="6">
        <f>SUM(LEN(",CO_MQ135|"),'Com RTOS RX'!$H1635,LEN(",CO2_MQ135|"),'Com RTOS RX'!$I1635,LEN(",Alcool_MQ135|"),'Com RTOS RX'!$J1635,LEN(",Alcool_MQ135|"),'Com RTOS RX'!$K1635,LEN(",Toluen_MQ135|"),'Com RTOS RX'!$L1635,LEN(",MH4_MQ135|"),'Com RTOS RX'!$M1635,LEN(",O3_MQ131|"),'Com RTOS RX'!$N1635)*8</f>
        <v>672</v>
      </c>
    </row>
    <row r="1636" ht="15.75" customHeight="1">
      <c r="A1636" s="6" t="s">
        <v>8383</v>
      </c>
      <c r="B1636" s="6" t="s">
        <v>8384</v>
      </c>
      <c r="C1636" s="6" t="s">
        <v>1810</v>
      </c>
      <c r="D1636" s="6" t="s">
        <v>8385</v>
      </c>
      <c r="E1636" s="6" t="s">
        <v>1812</v>
      </c>
      <c r="F1636" s="6" t="s">
        <v>1812</v>
      </c>
      <c r="G1636" s="6" t="s">
        <v>1812</v>
      </c>
      <c r="H1636" s="6" t="s">
        <v>288</v>
      </c>
      <c r="I1636" s="6" t="s">
        <v>301</v>
      </c>
      <c r="J1636" s="6" t="s">
        <v>302</v>
      </c>
      <c r="K1636" s="6" t="s">
        <v>244</v>
      </c>
      <c r="L1636" s="6" t="s">
        <v>160</v>
      </c>
      <c r="M1636" s="6" t="s">
        <v>1985</v>
      </c>
      <c r="N1636" s="6" t="s">
        <v>46</v>
      </c>
      <c r="O1636" s="6" t="s">
        <v>1812</v>
      </c>
      <c r="P1636" s="6" t="s">
        <v>1812</v>
      </c>
      <c r="Q1636" s="6" t="s">
        <v>1814</v>
      </c>
      <c r="R1636" s="6" t="s">
        <v>1812</v>
      </c>
      <c r="S1636" s="6" t="s">
        <v>1986</v>
      </c>
      <c r="T1636" s="6" t="s">
        <v>1813</v>
      </c>
      <c r="U1636" s="6" t="s">
        <v>1812</v>
      </c>
      <c r="V1636" s="6" t="s">
        <v>1812</v>
      </c>
      <c r="W1636" s="6" t="s">
        <v>1816</v>
      </c>
      <c r="X1636" s="6" t="s">
        <v>8386</v>
      </c>
      <c r="Y1636" s="8">
        <f>X1637-'Com RTOS RX'!$X1636</f>
        <v>0.00006944444444</v>
      </c>
      <c r="Z1636" s="6">
        <f>SUM(LEN(",CO_MQ135|"),'Com RTOS RX'!$H1636,LEN(",CO2_MQ135|"),'Com RTOS RX'!$I1636,LEN(",Alcool_MQ135|"),'Com RTOS RX'!$J1636,LEN(",Alcool_MQ135|"),'Com RTOS RX'!$K1636,LEN(",Toluen_MQ135|"),'Com RTOS RX'!$L1636,LEN(",MH4_MQ135|"),'Com RTOS RX'!$M1636,LEN(",O3_MQ131|"),'Com RTOS RX'!$N1636)*8</f>
        <v>672</v>
      </c>
    </row>
    <row r="1637" ht="15.75" customHeight="1">
      <c r="A1637" s="6" t="s">
        <v>8387</v>
      </c>
      <c r="B1637" s="6" t="s">
        <v>8388</v>
      </c>
      <c r="C1637" s="6" t="s">
        <v>1810</v>
      </c>
      <c r="D1637" s="6" t="s">
        <v>8389</v>
      </c>
      <c r="E1637" s="6" t="s">
        <v>1812</v>
      </c>
      <c r="F1637" s="6" t="s">
        <v>1812</v>
      </c>
      <c r="G1637" s="6" t="s">
        <v>1812</v>
      </c>
      <c r="H1637" s="6" t="s">
        <v>62</v>
      </c>
      <c r="I1637" s="6" t="s">
        <v>301</v>
      </c>
      <c r="J1637" s="6" t="s">
        <v>279</v>
      </c>
      <c r="K1637" s="6" t="s">
        <v>244</v>
      </c>
      <c r="L1637" s="6" t="s">
        <v>307</v>
      </c>
      <c r="M1637" s="6" t="s">
        <v>1985</v>
      </c>
      <c r="N1637" s="6" t="s">
        <v>46</v>
      </c>
      <c r="O1637" s="6" t="s">
        <v>1812</v>
      </c>
      <c r="P1637" s="6" t="s">
        <v>1812</v>
      </c>
      <c r="Q1637" s="6" t="s">
        <v>1814</v>
      </c>
      <c r="R1637" s="6" t="s">
        <v>1812</v>
      </c>
      <c r="S1637" s="6" t="s">
        <v>1986</v>
      </c>
      <c r="T1637" s="6" t="s">
        <v>1813</v>
      </c>
      <c r="U1637" s="6" t="s">
        <v>1812</v>
      </c>
      <c r="V1637" s="6" t="s">
        <v>1812</v>
      </c>
      <c r="W1637" s="6" t="s">
        <v>1816</v>
      </c>
      <c r="X1637" s="6" t="s">
        <v>8390</v>
      </c>
      <c r="Y1637" s="8">
        <f>X1638-'Com RTOS RX'!$X1637</f>
        <v>0.00006944444444</v>
      </c>
      <c r="Z1637" s="6">
        <f>SUM(LEN(",CO_MQ135|"),'Com RTOS RX'!$H1637,LEN(",CO2_MQ135|"),'Com RTOS RX'!$I1637,LEN(",Alcool_MQ135|"),'Com RTOS RX'!$J1637,LEN(",Alcool_MQ135|"),'Com RTOS RX'!$K1637,LEN(",Toluen_MQ135|"),'Com RTOS RX'!$L1637,LEN(",MH4_MQ135|"),'Com RTOS RX'!$M1637,LEN(",O3_MQ131|"),'Com RTOS RX'!$N1637)*8</f>
        <v>672</v>
      </c>
    </row>
    <row r="1638" ht="15.75" customHeight="1">
      <c r="A1638" s="6" t="s">
        <v>8391</v>
      </c>
      <c r="B1638" s="6" t="s">
        <v>8392</v>
      </c>
      <c r="C1638" s="6" t="s">
        <v>1810</v>
      </c>
      <c r="D1638" s="6" t="s">
        <v>8393</v>
      </c>
      <c r="E1638" s="6" t="s">
        <v>1812</v>
      </c>
      <c r="F1638" s="6" t="s">
        <v>1812</v>
      </c>
      <c r="G1638" s="6" t="s">
        <v>1812</v>
      </c>
      <c r="H1638" s="6" t="s">
        <v>267</v>
      </c>
      <c r="I1638" s="6" t="s">
        <v>301</v>
      </c>
      <c r="J1638" s="6" t="s">
        <v>252</v>
      </c>
      <c r="K1638" s="6" t="s">
        <v>244</v>
      </c>
      <c r="L1638" s="6" t="s">
        <v>2112</v>
      </c>
      <c r="M1638" s="6" t="s">
        <v>1985</v>
      </c>
      <c r="N1638" s="6" t="s">
        <v>46</v>
      </c>
      <c r="O1638" s="6" t="s">
        <v>1812</v>
      </c>
      <c r="P1638" s="6" t="s">
        <v>1812</v>
      </c>
      <c r="Q1638" s="6" t="s">
        <v>1814</v>
      </c>
      <c r="R1638" s="6" t="s">
        <v>1812</v>
      </c>
      <c r="S1638" s="6" t="s">
        <v>1986</v>
      </c>
      <c r="T1638" s="6" t="s">
        <v>1813</v>
      </c>
      <c r="U1638" s="6" t="s">
        <v>1812</v>
      </c>
      <c r="V1638" s="6" t="s">
        <v>1812</v>
      </c>
      <c r="W1638" s="6" t="s">
        <v>1816</v>
      </c>
      <c r="X1638" s="6" t="s">
        <v>8394</v>
      </c>
      <c r="Y1638" s="8">
        <f>X1639-'Com RTOS RX'!$X1638</f>
        <v>0.00008101851852</v>
      </c>
      <c r="Z1638" s="6">
        <f>SUM(LEN(",CO_MQ135|"),'Com RTOS RX'!$H1638,LEN(",CO2_MQ135|"),'Com RTOS RX'!$I1638,LEN(",Alcool_MQ135|"),'Com RTOS RX'!$J1638,LEN(",Alcool_MQ135|"),'Com RTOS RX'!$K1638,LEN(",Toluen_MQ135|"),'Com RTOS RX'!$L1638,LEN(",MH4_MQ135|"),'Com RTOS RX'!$M1638,LEN(",O3_MQ131|"),'Com RTOS RX'!$N1638)*8</f>
        <v>672</v>
      </c>
    </row>
    <row r="1639" ht="15.75" customHeight="1">
      <c r="A1639" s="6" t="s">
        <v>8395</v>
      </c>
      <c r="B1639" s="6" t="s">
        <v>8396</v>
      </c>
      <c r="C1639" s="6" t="s">
        <v>1810</v>
      </c>
      <c r="D1639" s="6" t="s">
        <v>8397</v>
      </c>
      <c r="E1639" s="6" t="s">
        <v>1812</v>
      </c>
      <c r="F1639" s="6" t="s">
        <v>1812</v>
      </c>
      <c r="G1639" s="6" t="s">
        <v>1812</v>
      </c>
      <c r="H1639" s="6" t="s">
        <v>62</v>
      </c>
      <c r="I1639" s="6" t="s">
        <v>301</v>
      </c>
      <c r="J1639" s="6" t="s">
        <v>279</v>
      </c>
      <c r="K1639" s="6" t="s">
        <v>244</v>
      </c>
      <c r="L1639" s="6" t="s">
        <v>307</v>
      </c>
      <c r="M1639" s="6" t="s">
        <v>1985</v>
      </c>
      <c r="N1639" s="6" t="s">
        <v>46</v>
      </c>
      <c r="O1639" s="6" t="s">
        <v>1812</v>
      </c>
      <c r="P1639" s="6" t="s">
        <v>1812</v>
      </c>
      <c r="Q1639" s="6" t="s">
        <v>1814</v>
      </c>
      <c r="R1639" s="6" t="s">
        <v>1812</v>
      </c>
      <c r="S1639" s="6" t="s">
        <v>1986</v>
      </c>
      <c r="T1639" s="6" t="s">
        <v>1813</v>
      </c>
      <c r="U1639" s="6" t="s">
        <v>1812</v>
      </c>
      <c r="V1639" s="6" t="s">
        <v>1812</v>
      </c>
      <c r="W1639" s="6" t="s">
        <v>1816</v>
      </c>
      <c r="X1639" s="6" t="s">
        <v>8398</v>
      </c>
      <c r="Y1639" s="8">
        <f>X1640-'Com RTOS RX'!$X1639</f>
        <v>0.00005787037037</v>
      </c>
      <c r="Z1639" s="6">
        <f>SUM(LEN(",CO_MQ135|"),'Com RTOS RX'!$H1639,LEN(",CO2_MQ135|"),'Com RTOS RX'!$I1639,LEN(",Alcool_MQ135|"),'Com RTOS RX'!$J1639,LEN(",Alcool_MQ135|"),'Com RTOS RX'!$K1639,LEN(",Toluen_MQ135|"),'Com RTOS RX'!$L1639,LEN(",MH4_MQ135|"),'Com RTOS RX'!$M1639,LEN(",O3_MQ131|"),'Com RTOS RX'!$N1639)*8</f>
        <v>672</v>
      </c>
    </row>
    <row r="1640" ht="15.75" customHeight="1">
      <c r="A1640" s="6" t="s">
        <v>8399</v>
      </c>
      <c r="B1640" s="6" t="s">
        <v>8400</v>
      </c>
      <c r="C1640" s="6" t="s">
        <v>1810</v>
      </c>
      <c r="D1640" s="6" t="s">
        <v>8401</v>
      </c>
      <c r="E1640" s="6" t="s">
        <v>1812</v>
      </c>
      <c r="F1640" s="6" t="s">
        <v>1812</v>
      </c>
      <c r="G1640" s="6" t="s">
        <v>1812</v>
      </c>
      <c r="H1640" s="6" t="s">
        <v>1995</v>
      </c>
      <c r="I1640" s="6" t="s">
        <v>40</v>
      </c>
      <c r="J1640" s="6" t="s">
        <v>303</v>
      </c>
      <c r="K1640" s="6" t="s">
        <v>242</v>
      </c>
      <c r="L1640" s="6" t="s">
        <v>124</v>
      </c>
      <c r="M1640" s="6" t="s">
        <v>1985</v>
      </c>
      <c r="N1640" s="6" t="s">
        <v>46</v>
      </c>
      <c r="O1640" s="6" t="s">
        <v>1812</v>
      </c>
      <c r="P1640" s="6" t="s">
        <v>1812</v>
      </c>
      <c r="Q1640" s="6" t="s">
        <v>1814</v>
      </c>
      <c r="R1640" s="6" t="s">
        <v>1812</v>
      </c>
      <c r="S1640" s="6" t="s">
        <v>1887</v>
      </c>
      <c r="T1640" s="6" t="s">
        <v>1813</v>
      </c>
      <c r="U1640" s="6" t="s">
        <v>1812</v>
      </c>
      <c r="V1640" s="6" t="s">
        <v>1812</v>
      </c>
      <c r="W1640" s="6" t="s">
        <v>1816</v>
      </c>
      <c r="X1640" s="6" t="s">
        <v>8402</v>
      </c>
      <c r="Y1640" s="8">
        <f>X1641-'Com RTOS RX'!$X1640</f>
        <v>0.00006944444444</v>
      </c>
      <c r="Z1640" s="6">
        <f>SUM(LEN(",CO_MQ135|"),'Com RTOS RX'!$H1640,LEN(",CO2_MQ135|"),'Com RTOS RX'!$I1640,LEN(",Alcool_MQ135|"),'Com RTOS RX'!$J1640,LEN(",Alcool_MQ135|"),'Com RTOS RX'!$K1640,LEN(",Toluen_MQ135|"),'Com RTOS RX'!$L1640,LEN(",MH4_MQ135|"),'Com RTOS RX'!$M1640,LEN(",O3_MQ131|"),'Com RTOS RX'!$N1640)*8</f>
        <v>672</v>
      </c>
    </row>
    <row r="1641" ht="15.75" customHeight="1">
      <c r="A1641" s="6" t="s">
        <v>8403</v>
      </c>
      <c r="B1641" s="6" t="s">
        <v>8404</v>
      </c>
      <c r="C1641" s="6" t="s">
        <v>1810</v>
      </c>
      <c r="D1641" s="6" t="s">
        <v>8405</v>
      </c>
      <c r="E1641" s="6" t="s">
        <v>1812</v>
      </c>
      <c r="F1641" s="6" t="s">
        <v>1812</v>
      </c>
      <c r="G1641" s="6" t="s">
        <v>1812</v>
      </c>
      <c r="H1641" s="6" t="s">
        <v>260</v>
      </c>
      <c r="I1641" s="6" t="s">
        <v>1983</v>
      </c>
      <c r="J1641" s="6" t="s">
        <v>1984</v>
      </c>
      <c r="K1641" s="6" t="s">
        <v>244</v>
      </c>
      <c r="L1641" s="6" t="s">
        <v>173</v>
      </c>
      <c r="M1641" s="6" t="s">
        <v>1985</v>
      </c>
      <c r="N1641" s="6" t="s">
        <v>46</v>
      </c>
      <c r="O1641" s="6" t="s">
        <v>1812</v>
      </c>
      <c r="P1641" s="6" t="s">
        <v>1812</v>
      </c>
      <c r="Q1641" s="6" t="s">
        <v>1814</v>
      </c>
      <c r="R1641" s="6" t="s">
        <v>1812</v>
      </c>
      <c r="S1641" s="6" t="s">
        <v>1986</v>
      </c>
      <c r="T1641" s="6" t="s">
        <v>1813</v>
      </c>
      <c r="U1641" s="6" t="s">
        <v>1812</v>
      </c>
      <c r="V1641" s="6" t="s">
        <v>1812</v>
      </c>
      <c r="W1641" s="6" t="s">
        <v>1816</v>
      </c>
      <c r="X1641" s="6" t="s">
        <v>8406</v>
      </c>
      <c r="Y1641" s="8">
        <f>X1642-'Com RTOS RX'!$X1641</f>
        <v>0.00008101851852</v>
      </c>
      <c r="Z1641" s="6">
        <f>SUM(LEN(",CO_MQ135|"),'Com RTOS RX'!$H1641,LEN(",CO2_MQ135|"),'Com RTOS RX'!$I1641,LEN(",Alcool_MQ135|"),'Com RTOS RX'!$J1641,LEN(",Alcool_MQ135|"),'Com RTOS RX'!$K1641,LEN(",Toluen_MQ135|"),'Com RTOS RX'!$L1641,LEN(",MH4_MQ135|"),'Com RTOS RX'!$M1641,LEN(",O3_MQ131|"),'Com RTOS RX'!$N1641)*8</f>
        <v>672</v>
      </c>
    </row>
    <row r="1642" ht="15.75" customHeight="1">
      <c r="A1642" s="6" t="s">
        <v>8407</v>
      </c>
      <c r="B1642" s="6" t="s">
        <v>8408</v>
      </c>
      <c r="C1642" s="6" t="s">
        <v>1810</v>
      </c>
      <c r="D1642" s="6" t="s">
        <v>8409</v>
      </c>
      <c r="E1642" s="6" t="s">
        <v>1812</v>
      </c>
      <c r="F1642" s="6" t="s">
        <v>1812</v>
      </c>
      <c r="G1642" s="6" t="s">
        <v>1812</v>
      </c>
      <c r="H1642" s="6" t="s">
        <v>38</v>
      </c>
      <c r="I1642" s="6" t="s">
        <v>301</v>
      </c>
      <c r="J1642" s="6" t="s">
        <v>279</v>
      </c>
      <c r="K1642" s="6" t="s">
        <v>244</v>
      </c>
      <c r="L1642" s="6" t="s">
        <v>309</v>
      </c>
      <c r="M1642" s="6" t="s">
        <v>1985</v>
      </c>
      <c r="N1642" s="6" t="s">
        <v>46</v>
      </c>
      <c r="O1642" s="6" t="s">
        <v>1812</v>
      </c>
      <c r="P1642" s="6" t="s">
        <v>1812</v>
      </c>
      <c r="Q1642" s="6" t="s">
        <v>1814</v>
      </c>
      <c r="R1642" s="6" t="s">
        <v>1812</v>
      </c>
      <c r="S1642" s="6" t="s">
        <v>1986</v>
      </c>
      <c r="T1642" s="6" t="s">
        <v>1813</v>
      </c>
      <c r="U1642" s="6" t="s">
        <v>1812</v>
      </c>
      <c r="V1642" s="6" t="s">
        <v>1812</v>
      </c>
      <c r="W1642" s="6" t="s">
        <v>1816</v>
      </c>
      <c r="X1642" s="6" t="s">
        <v>8410</v>
      </c>
      <c r="Y1642" s="8">
        <f>X1643-'Com RTOS RX'!$X1642</f>
        <v>0.00006944444444</v>
      </c>
      <c r="Z1642" s="6">
        <f>SUM(LEN(",CO_MQ135|"),'Com RTOS RX'!$H1642,LEN(",CO2_MQ135|"),'Com RTOS RX'!$I1642,LEN(",Alcool_MQ135|"),'Com RTOS RX'!$J1642,LEN(",Alcool_MQ135|"),'Com RTOS RX'!$K1642,LEN(",Toluen_MQ135|"),'Com RTOS RX'!$L1642,LEN(",MH4_MQ135|"),'Com RTOS RX'!$M1642,LEN(",O3_MQ131|"),'Com RTOS RX'!$N1642)*8</f>
        <v>672</v>
      </c>
    </row>
    <row r="1643" ht="15.75" customHeight="1">
      <c r="A1643" s="6" t="s">
        <v>8411</v>
      </c>
      <c r="B1643" s="6" t="s">
        <v>8412</v>
      </c>
      <c r="C1643" s="6" t="s">
        <v>1810</v>
      </c>
      <c r="D1643" s="6" t="s">
        <v>8413</v>
      </c>
      <c r="E1643" s="6" t="s">
        <v>1812</v>
      </c>
      <c r="F1643" s="6" t="s">
        <v>1812</v>
      </c>
      <c r="G1643" s="6" t="s">
        <v>1812</v>
      </c>
      <c r="H1643" s="6" t="s">
        <v>55</v>
      </c>
      <c r="I1643" s="6" t="s">
        <v>1983</v>
      </c>
      <c r="J1643" s="6" t="s">
        <v>290</v>
      </c>
      <c r="K1643" s="6" t="s">
        <v>244</v>
      </c>
      <c r="L1643" s="6" t="s">
        <v>291</v>
      </c>
      <c r="M1643" s="6" t="s">
        <v>1985</v>
      </c>
      <c r="N1643" s="6" t="s">
        <v>46</v>
      </c>
      <c r="O1643" s="6" t="s">
        <v>1812</v>
      </c>
      <c r="P1643" s="6" t="s">
        <v>1812</v>
      </c>
      <c r="Q1643" s="6" t="s">
        <v>1814</v>
      </c>
      <c r="R1643" s="6" t="s">
        <v>1812</v>
      </c>
      <c r="S1643" s="6" t="s">
        <v>1986</v>
      </c>
      <c r="T1643" s="6" t="s">
        <v>1813</v>
      </c>
      <c r="U1643" s="6" t="s">
        <v>1812</v>
      </c>
      <c r="V1643" s="6" t="s">
        <v>1812</v>
      </c>
      <c r="W1643" s="6" t="s">
        <v>1816</v>
      </c>
      <c r="X1643" s="6" t="s">
        <v>8414</v>
      </c>
      <c r="Y1643" s="8">
        <f>X1644-'Com RTOS RX'!$X1643</f>
        <v>0.00006944444444</v>
      </c>
      <c r="Z1643" s="6">
        <f>SUM(LEN(",CO_MQ135|"),'Com RTOS RX'!$H1643,LEN(",CO2_MQ135|"),'Com RTOS RX'!$I1643,LEN(",Alcool_MQ135|"),'Com RTOS RX'!$J1643,LEN(",Alcool_MQ135|"),'Com RTOS RX'!$K1643,LEN(",Toluen_MQ135|"),'Com RTOS RX'!$L1643,LEN(",MH4_MQ135|"),'Com RTOS RX'!$M1643,LEN(",O3_MQ131|"),'Com RTOS RX'!$N1643)*8</f>
        <v>672</v>
      </c>
    </row>
    <row r="1644" ht="15.75" customHeight="1">
      <c r="A1644" s="6" t="s">
        <v>8415</v>
      </c>
      <c r="B1644" s="6" t="s">
        <v>8416</v>
      </c>
      <c r="C1644" s="6" t="s">
        <v>1810</v>
      </c>
      <c r="D1644" s="6" t="s">
        <v>8417</v>
      </c>
      <c r="E1644" s="6" t="s">
        <v>1812</v>
      </c>
      <c r="F1644" s="6" t="s">
        <v>1812</v>
      </c>
      <c r="G1644" s="6" t="s">
        <v>1812</v>
      </c>
      <c r="H1644" s="6" t="s">
        <v>1995</v>
      </c>
      <c r="I1644" s="6" t="s">
        <v>40</v>
      </c>
      <c r="J1644" s="6" t="s">
        <v>303</v>
      </c>
      <c r="K1644" s="6" t="s">
        <v>242</v>
      </c>
      <c r="L1644" s="6" t="s">
        <v>173</v>
      </c>
      <c r="M1644" s="6" t="s">
        <v>1985</v>
      </c>
      <c r="N1644" s="6" t="s">
        <v>46</v>
      </c>
      <c r="O1644" s="6" t="s">
        <v>1812</v>
      </c>
      <c r="P1644" s="6" t="s">
        <v>1812</v>
      </c>
      <c r="Q1644" s="6" t="s">
        <v>1814</v>
      </c>
      <c r="R1644" s="6" t="s">
        <v>1812</v>
      </c>
      <c r="S1644" s="6" t="s">
        <v>1887</v>
      </c>
      <c r="T1644" s="6" t="s">
        <v>1813</v>
      </c>
      <c r="U1644" s="6" t="s">
        <v>1812</v>
      </c>
      <c r="V1644" s="6" t="s">
        <v>1812</v>
      </c>
      <c r="W1644" s="6" t="s">
        <v>1816</v>
      </c>
      <c r="X1644" s="6" t="s">
        <v>8418</v>
      </c>
      <c r="Y1644" s="8">
        <f>X1645-'Com RTOS RX'!$X1644</f>
        <v>0.00006944444444</v>
      </c>
      <c r="Z1644" s="6">
        <f>SUM(LEN(",CO_MQ135|"),'Com RTOS RX'!$H1644,LEN(",CO2_MQ135|"),'Com RTOS RX'!$I1644,LEN(",Alcool_MQ135|"),'Com RTOS RX'!$J1644,LEN(",Alcool_MQ135|"),'Com RTOS RX'!$K1644,LEN(",Toluen_MQ135|"),'Com RTOS RX'!$L1644,LEN(",MH4_MQ135|"),'Com RTOS RX'!$M1644,LEN(",O3_MQ131|"),'Com RTOS RX'!$N1644)*8</f>
        <v>672</v>
      </c>
    </row>
    <row r="1645" ht="15.75" customHeight="1">
      <c r="A1645" s="6" t="s">
        <v>8419</v>
      </c>
      <c r="B1645" s="6" t="s">
        <v>8420</v>
      </c>
      <c r="C1645" s="6" t="s">
        <v>1810</v>
      </c>
      <c r="D1645" s="6" t="s">
        <v>8421</v>
      </c>
      <c r="E1645" s="6" t="s">
        <v>1812</v>
      </c>
      <c r="F1645" s="6" t="s">
        <v>1812</v>
      </c>
      <c r="G1645" s="6" t="s">
        <v>1812</v>
      </c>
      <c r="H1645" s="6" t="s">
        <v>124</v>
      </c>
      <c r="I1645" s="6" t="s">
        <v>121</v>
      </c>
      <c r="J1645" s="6" t="s">
        <v>174</v>
      </c>
      <c r="K1645" s="6" t="s">
        <v>99</v>
      </c>
      <c r="L1645" s="6" t="s">
        <v>638</v>
      </c>
      <c r="M1645" s="6" t="s">
        <v>1897</v>
      </c>
      <c r="N1645" s="6" t="s">
        <v>46</v>
      </c>
      <c r="O1645" s="6" t="s">
        <v>1812</v>
      </c>
      <c r="P1645" s="6" t="s">
        <v>1812</v>
      </c>
      <c r="Q1645" s="6" t="s">
        <v>1814</v>
      </c>
      <c r="R1645" s="6" t="s">
        <v>1812</v>
      </c>
      <c r="S1645" s="6" t="s">
        <v>1887</v>
      </c>
      <c r="T1645" s="6" t="s">
        <v>1813</v>
      </c>
      <c r="U1645" s="6" t="s">
        <v>1812</v>
      </c>
      <c r="V1645" s="6" t="s">
        <v>1812</v>
      </c>
      <c r="W1645" s="6" t="s">
        <v>1816</v>
      </c>
      <c r="X1645" s="6" t="s">
        <v>8422</v>
      </c>
      <c r="Y1645" s="8">
        <f>X1646-'Com RTOS RX'!$X1645</f>
        <v>0.00006944444444</v>
      </c>
      <c r="Z1645" s="6">
        <f>SUM(LEN(",CO_MQ135|"),'Com RTOS RX'!$H1645,LEN(",CO2_MQ135|"),'Com RTOS RX'!$I1645,LEN(",Alcool_MQ135|"),'Com RTOS RX'!$J1645,LEN(",Alcool_MQ135|"),'Com RTOS RX'!$K1645,LEN(",Toluen_MQ135|"),'Com RTOS RX'!$L1645,LEN(",MH4_MQ135|"),'Com RTOS RX'!$M1645,LEN(",O3_MQ131|"),'Com RTOS RX'!$N1645)*8</f>
        <v>672</v>
      </c>
    </row>
    <row r="1646" ht="15.75" customHeight="1">
      <c r="A1646" s="6" t="s">
        <v>8423</v>
      </c>
      <c r="B1646" s="6" t="s">
        <v>8424</v>
      </c>
      <c r="C1646" s="6" t="s">
        <v>1810</v>
      </c>
      <c r="D1646" s="6" t="s">
        <v>8425</v>
      </c>
      <c r="E1646" s="6" t="s">
        <v>1812</v>
      </c>
      <c r="F1646" s="6" t="s">
        <v>1812</v>
      </c>
      <c r="G1646" s="6" t="s">
        <v>1812</v>
      </c>
      <c r="H1646" s="6" t="s">
        <v>303</v>
      </c>
      <c r="I1646" s="6" t="s">
        <v>304</v>
      </c>
      <c r="J1646" s="6" t="s">
        <v>296</v>
      </c>
      <c r="K1646" s="6" t="s">
        <v>261</v>
      </c>
      <c r="L1646" s="6" t="s">
        <v>308</v>
      </c>
      <c r="M1646" s="6" t="s">
        <v>306</v>
      </c>
      <c r="N1646" s="6" t="s">
        <v>46</v>
      </c>
      <c r="O1646" s="6" t="s">
        <v>1812</v>
      </c>
      <c r="P1646" s="6" t="s">
        <v>1812</v>
      </c>
      <c r="Q1646" s="6" t="s">
        <v>1814</v>
      </c>
      <c r="R1646" s="6" t="s">
        <v>1812</v>
      </c>
      <c r="S1646" s="6" t="s">
        <v>1986</v>
      </c>
      <c r="T1646" s="6" t="s">
        <v>1813</v>
      </c>
      <c r="U1646" s="6" t="s">
        <v>1812</v>
      </c>
      <c r="V1646" s="6" t="s">
        <v>1812</v>
      </c>
      <c r="W1646" s="6" t="s">
        <v>1816</v>
      </c>
      <c r="X1646" s="6" t="s">
        <v>8426</v>
      </c>
      <c r="Y1646" s="8">
        <f>X1647-'Com RTOS RX'!$X1646</f>
        <v>0.00006944444444</v>
      </c>
      <c r="Z1646" s="6">
        <f>SUM(LEN(",CO_MQ135|"),'Com RTOS RX'!$H1646,LEN(",CO2_MQ135|"),'Com RTOS RX'!$I1646,LEN(",Alcool_MQ135|"),'Com RTOS RX'!$J1646,LEN(",Alcool_MQ135|"),'Com RTOS RX'!$K1646,LEN(",Toluen_MQ135|"),'Com RTOS RX'!$L1646,LEN(",MH4_MQ135|"),'Com RTOS RX'!$M1646,LEN(",O3_MQ131|"),'Com RTOS RX'!$N1646)*8</f>
        <v>672</v>
      </c>
    </row>
    <row r="1647" ht="15.75" customHeight="1">
      <c r="A1647" s="6" t="s">
        <v>8427</v>
      </c>
      <c r="B1647" s="6" t="s">
        <v>8428</v>
      </c>
      <c r="C1647" s="6" t="s">
        <v>1810</v>
      </c>
      <c r="D1647" s="6" t="s">
        <v>8429</v>
      </c>
      <c r="E1647" s="6" t="s">
        <v>1812</v>
      </c>
      <c r="F1647" s="6" t="s">
        <v>1812</v>
      </c>
      <c r="G1647" s="6" t="s">
        <v>1812</v>
      </c>
      <c r="H1647" s="6" t="s">
        <v>38</v>
      </c>
      <c r="I1647" s="6" t="s">
        <v>301</v>
      </c>
      <c r="J1647" s="6" t="s">
        <v>279</v>
      </c>
      <c r="K1647" s="6" t="s">
        <v>244</v>
      </c>
      <c r="L1647" s="6" t="s">
        <v>309</v>
      </c>
      <c r="M1647" s="6" t="s">
        <v>1985</v>
      </c>
      <c r="N1647" s="6" t="s">
        <v>46</v>
      </c>
      <c r="O1647" s="6" t="s">
        <v>1812</v>
      </c>
      <c r="P1647" s="6" t="s">
        <v>1812</v>
      </c>
      <c r="Q1647" s="6" t="s">
        <v>1814</v>
      </c>
      <c r="R1647" s="6" t="s">
        <v>1812</v>
      </c>
      <c r="S1647" s="6" t="s">
        <v>1986</v>
      </c>
      <c r="T1647" s="6" t="s">
        <v>1813</v>
      </c>
      <c r="U1647" s="6" t="s">
        <v>1812</v>
      </c>
      <c r="V1647" s="6" t="s">
        <v>1812</v>
      </c>
      <c r="W1647" s="6" t="s">
        <v>1816</v>
      </c>
      <c r="X1647" s="6" t="s">
        <v>8430</v>
      </c>
      <c r="Y1647" s="8">
        <f>X1648-'Com RTOS RX'!$X1647</f>
        <v>0.00006944444444</v>
      </c>
      <c r="Z1647" s="6">
        <f>SUM(LEN(",CO_MQ135|"),'Com RTOS RX'!$H1647,LEN(",CO2_MQ135|"),'Com RTOS RX'!$I1647,LEN(",Alcool_MQ135|"),'Com RTOS RX'!$J1647,LEN(",Alcool_MQ135|"),'Com RTOS RX'!$K1647,LEN(",Toluen_MQ135|"),'Com RTOS RX'!$L1647,LEN(",MH4_MQ135|"),'Com RTOS RX'!$M1647,LEN(",O3_MQ131|"),'Com RTOS RX'!$N1647)*8</f>
        <v>672</v>
      </c>
    </row>
    <row r="1648" ht="15.75" customHeight="1">
      <c r="A1648" s="6" t="s">
        <v>8431</v>
      </c>
      <c r="B1648" s="6" t="s">
        <v>8432</v>
      </c>
      <c r="C1648" s="6" t="s">
        <v>1810</v>
      </c>
      <c r="D1648" s="6" t="s">
        <v>8433</v>
      </c>
      <c r="E1648" s="6" t="s">
        <v>1812</v>
      </c>
      <c r="F1648" s="6" t="s">
        <v>1812</v>
      </c>
      <c r="G1648" s="6" t="s">
        <v>1812</v>
      </c>
      <c r="H1648" s="6" t="s">
        <v>288</v>
      </c>
      <c r="I1648" s="6" t="s">
        <v>304</v>
      </c>
      <c r="J1648" s="6" t="s">
        <v>302</v>
      </c>
      <c r="K1648" s="6" t="s">
        <v>244</v>
      </c>
      <c r="L1648" s="6" t="s">
        <v>160</v>
      </c>
      <c r="M1648" s="6" t="s">
        <v>1985</v>
      </c>
      <c r="N1648" s="6" t="s">
        <v>46</v>
      </c>
      <c r="O1648" s="6" t="s">
        <v>1812</v>
      </c>
      <c r="P1648" s="6" t="s">
        <v>1812</v>
      </c>
      <c r="Q1648" s="6" t="s">
        <v>1814</v>
      </c>
      <c r="R1648" s="6" t="s">
        <v>1812</v>
      </c>
      <c r="S1648" s="6" t="s">
        <v>1986</v>
      </c>
      <c r="T1648" s="6" t="s">
        <v>1813</v>
      </c>
      <c r="U1648" s="6" t="s">
        <v>1812</v>
      </c>
      <c r="V1648" s="6" t="s">
        <v>1812</v>
      </c>
      <c r="W1648" s="6" t="s">
        <v>1816</v>
      </c>
      <c r="X1648" s="6" t="s">
        <v>8434</v>
      </c>
      <c r="Y1648" s="8">
        <f>X1649-'Com RTOS RX'!$X1648</f>
        <v>0.00006944444444</v>
      </c>
      <c r="Z1648" s="6">
        <f>SUM(LEN(",CO_MQ135|"),'Com RTOS RX'!$H1648,LEN(",CO2_MQ135|"),'Com RTOS RX'!$I1648,LEN(",Alcool_MQ135|"),'Com RTOS RX'!$J1648,LEN(",Alcool_MQ135|"),'Com RTOS RX'!$K1648,LEN(",Toluen_MQ135|"),'Com RTOS RX'!$L1648,LEN(",MH4_MQ135|"),'Com RTOS RX'!$M1648,LEN(",O3_MQ131|"),'Com RTOS RX'!$N1648)*8</f>
        <v>672</v>
      </c>
    </row>
    <row r="1649" ht="15.75" customHeight="1">
      <c r="A1649" s="6" t="s">
        <v>8435</v>
      </c>
      <c r="B1649" s="6" t="s">
        <v>8436</v>
      </c>
      <c r="C1649" s="6" t="s">
        <v>1810</v>
      </c>
      <c r="D1649" s="6" t="s">
        <v>8437</v>
      </c>
      <c r="E1649" s="6" t="s">
        <v>1812</v>
      </c>
      <c r="F1649" s="6" t="s">
        <v>1812</v>
      </c>
      <c r="G1649" s="6" t="s">
        <v>1812</v>
      </c>
      <c r="H1649" s="6" t="s">
        <v>1984</v>
      </c>
      <c r="I1649" s="6" t="s">
        <v>276</v>
      </c>
      <c r="J1649" s="6" t="s">
        <v>232</v>
      </c>
      <c r="K1649" s="6" t="s">
        <v>261</v>
      </c>
      <c r="L1649" s="6" t="s">
        <v>316</v>
      </c>
      <c r="M1649" s="6" t="s">
        <v>306</v>
      </c>
      <c r="N1649" s="6" t="s">
        <v>46</v>
      </c>
      <c r="O1649" s="6" t="s">
        <v>1812</v>
      </c>
      <c r="P1649" s="6" t="s">
        <v>1812</v>
      </c>
      <c r="Q1649" s="6" t="s">
        <v>1814</v>
      </c>
      <c r="R1649" s="6" t="s">
        <v>1812</v>
      </c>
      <c r="S1649" s="6" t="s">
        <v>1986</v>
      </c>
      <c r="T1649" s="6" t="s">
        <v>1813</v>
      </c>
      <c r="U1649" s="6" t="s">
        <v>1812</v>
      </c>
      <c r="V1649" s="6" t="s">
        <v>1812</v>
      </c>
      <c r="W1649" s="6" t="s">
        <v>1816</v>
      </c>
      <c r="X1649" s="6" t="s">
        <v>8438</v>
      </c>
      <c r="Y1649" s="8">
        <f>X1650-'Com RTOS RX'!$X1649</f>
        <v>0.00006944444444</v>
      </c>
      <c r="Z1649" s="6">
        <f>SUM(LEN(",CO_MQ135|"),'Com RTOS RX'!$H1649,LEN(",CO2_MQ135|"),'Com RTOS RX'!$I1649,LEN(",Alcool_MQ135|"),'Com RTOS RX'!$J1649,LEN(",Alcool_MQ135|"),'Com RTOS RX'!$K1649,LEN(",Toluen_MQ135|"),'Com RTOS RX'!$L1649,LEN(",MH4_MQ135|"),'Com RTOS RX'!$M1649,LEN(",O3_MQ131|"),'Com RTOS RX'!$N1649)*8</f>
        <v>672</v>
      </c>
    </row>
    <row r="1650" ht="15.75" customHeight="1">
      <c r="A1650" s="6" t="s">
        <v>8439</v>
      </c>
      <c r="B1650" s="6" t="s">
        <v>8440</v>
      </c>
      <c r="C1650" s="6" t="s">
        <v>1810</v>
      </c>
      <c r="D1650" s="6" t="s">
        <v>8441</v>
      </c>
      <c r="E1650" s="6" t="s">
        <v>1812</v>
      </c>
      <c r="F1650" s="6" t="s">
        <v>1812</v>
      </c>
      <c r="G1650" s="6" t="s">
        <v>1812</v>
      </c>
      <c r="H1650" s="6" t="s">
        <v>288</v>
      </c>
      <c r="I1650" s="6" t="s">
        <v>304</v>
      </c>
      <c r="J1650" s="6" t="s">
        <v>302</v>
      </c>
      <c r="K1650" s="6" t="s">
        <v>244</v>
      </c>
      <c r="L1650" s="6" t="s">
        <v>160</v>
      </c>
      <c r="M1650" s="6" t="s">
        <v>1985</v>
      </c>
      <c r="N1650" s="6" t="s">
        <v>46</v>
      </c>
      <c r="O1650" s="6" t="s">
        <v>1812</v>
      </c>
      <c r="P1650" s="6" t="s">
        <v>1812</v>
      </c>
      <c r="Q1650" s="6" t="s">
        <v>1814</v>
      </c>
      <c r="R1650" s="6" t="s">
        <v>1812</v>
      </c>
      <c r="S1650" s="6" t="s">
        <v>1986</v>
      </c>
      <c r="T1650" s="6" t="s">
        <v>1813</v>
      </c>
      <c r="U1650" s="6" t="s">
        <v>1812</v>
      </c>
      <c r="V1650" s="6" t="s">
        <v>1812</v>
      </c>
      <c r="W1650" s="6" t="s">
        <v>1816</v>
      </c>
      <c r="X1650" s="6" t="s">
        <v>8442</v>
      </c>
      <c r="Y1650" s="8">
        <f>X1651-'Com RTOS RX'!$X1650</f>
        <v>0.00006944444444</v>
      </c>
      <c r="Z1650" s="6">
        <f>SUM(LEN(",CO_MQ135|"),'Com RTOS RX'!$H1650,LEN(",CO2_MQ135|"),'Com RTOS RX'!$I1650,LEN(",Alcool_MQ135|"),'Com RTOS RX'!$J1650,LEN(",Alcool_MQ135|"),'Com RTOS RX'!$K1650,LEN(",Toluen_MQ135|"),'Com RTOS RX'!$L1650,LEN(",MH4_MQ135|"),'Com RTOS RX'!$M1650,LEN(",O3_MQ131|"),'Com RTOS RX'!$N1650)*8</f>
        <v>672</v>
      </c>
    </row>
    <row r="1651" ht="15.75" customHeight="1">
      <c r="A1651" s="6" t="s">
        <v>8443</v>
      </c>
      <c r="B1651" s="6" t="s">
        <v>8444</v>
      </c>
      <c r="C1651" s="6" t="s">
        <v>1810</v>
      </c>
      <c r="D1651" s="6" t="s">
        <v>8445</v>
      </c>
      <c r="E1651" s="6" t="s">
        <v>1812</v>
      </c>
      <c r="F1651" s="6" t="s">
        <v>1812</v>
      </c>
      <c r="G1651" s="6" t="s">
        <v>1812</v>
      </c>
      <c r="H1651" s="6" t="s">
        <v>74</v>
      </c>
      <c r="I1651" s="6" t="s">
        <v>304</v>
      </c>
      <c r="J1651" s="6" t="s">
        <v>296</v>
      </c>
      <c r="K1651" s="6" t="s">
        <v>261</v>
      </c>
      <c r="L1651" s="6" t="s">
        <v>305</v>
      </c>
      <c r="M1651" s="6" t="s">
        <v>306</v>
      </c>
      <c r="N1651" s="6" t="s">
        <v>46</v>
      </c>
      <c r="O1651" s="6" t="s">
        <v>1812</v>
      </c>
      <c r="P1651" s="6" t="s">
        <v>1812</v>
      </c>
      <c r="Q1651" s="6" t="s">
        <v>1814</v>
      </c>
      <c r="R1651" s="6" t="s">
        <v>1812</v>
      </c>
      <c r="S1651" s="6" t="s">
        <v>1986</v>
      </c>
      <c r="T1651" s="6" t="s">
        <v>1813</v>
      </c>
      <c r="U1651" s="6" t="s">
        <v>1812</v>
      </c>
      <c r="V1651" s="6" t="s">
        <v>1812</v>
      </c>
      <c r="W1651" s="6" t="s">
        <v>1816</v>
      </c>
      <c r="X1651" s="6" t="s">
        <v>8446</v>
      </c>
      <c r="Y1651" s="8">
        <f>X1652-'Com RTOS RX'!$X1651</f>
        <v>0.00006944444444</v>
      </c>
      <c r="Z1651" s="6">
        <f>SUM(LEN(",CO_MQ135|"),'Com RTOS RX'!$H1651,LEN(",CO2_MQ135|"),'Com RTOS RX'!$I1651,LEN(",Alcool_MQ135|"),'Com RTOS RX'!$J1651,LEN(",Alcool_MQ135|"),'Com RTOS RX'!$K1651,LEN(",Toluen_MQ135|"),'Com RTOS RX'!$L1651,LEN(",MH4_MQ135|"),'Com RTOS RX'!$M1651,LEN(",O3_MQ131|"),'Com RTOS RX'!$N1651)*8</f>
        <v>672</v>
      </c>
    </row>
    <row r="1652" ht="15.75" customHeight="1">
      <c r="A1652" s="6" t="s">
        <v>8447</v>
      </c>
      <c r="B1652" s="6" t="s">
        <v>8448</v>
      </c>
      <c r="C1652" s="6" t="s">
        <v>1810</v>
      </c>
      <c r="D1652" s="6" t="s">
        <v>8449</v>
      </c>
      <c r="E1652" s="6" t="s">
        <v>1812</v>
      </c>
      <c r="F1652" s="6" t="s">
        <v>1812</v>
      </c>
      <c r="G1652" s="6" t="s">
        <v>1812</v>
      </c>
      <c r="H1652" s="6" t="s">
        <v>74</v>
      </c>
      <c r="I1652" s="6" t="s">
        <v>304</v>
      </c>
      <c r="J1652" s="6" t="s">
        <v>302</v>
      </c>
      <c r="K1652" s="6" t="s">
        <v>244</v>
      </c>
      <c r="L1652" s="6" t="s">
        <v>305</v>
      </c>
      <c r="M1652" s="6" t="s">
        <v>1985</v>
      </c>
      <c r="N1652" s="6" t="s">
        <v>46</v>
      </c>
      <c r="O1652" s="6" t="s">
        <v>1812</v>
      </c>
      <c r="P1652" s="6" t="s">
        <v>1812</v>
      </c>
      <c r="Q1652" s="6" t="s">
        <v>1814</v>
      </c>
      <c r="R1652" s="6" t="s">
        <v>1812</v>
      </c>
      <c r="S1652" s="6" t="s">
        <v>1986</v>
      </c>
      <c r="T1652" s="6" t="s">
        <v>1813</v>
      </c>
      <c r="U1652" s="6" t="s">
        <v>1812</v>
      </c>
      <c r="V1652" s="6" t="s">
        <v>1812</v>
      </c>
      <c r="W1652" s="6" t="s">
        <v>1816</v>
      </c>
      <c r="X1652" s="6" t="s">
        <v>8450</v>
      </c>
      <c r="Y1652" s="8">
        <f>X1653-'Com RTOS RX'!$X1652</f>
        <v>0.00006944444444</v>
      </c>
      <c r="Z1652" s="6">
        <f>SUM(LEN(",CO_MQ135|"),'Com RTOS RX'!$H1652,LEN(",CO2_MQ135|"),'Com RTOS RX'!$I1652,LEN(",Alcool_MQ135|"),'Com RTOS RX'!$J1652,LEN(",Alcool_MQ135|"),'Com RTOS RX'!$K1652,LEN(",Toluen_MQ135|"),'Com RTOS RX'!$L1652,LEN(",MH4_MQ135|"),'Com RTOS RX'!$M1652,LEN(",O3_MQ131|"),'Com RTOS RX'!$N1652)*8</f>
        <v>672</v>
      </c>
    </row>
    <row r="1653" ht="15.75" customHeight="1">
      <c r="A1653" s="6" t="s">
        <v>8451</v>
      </c>
      <c r="B1653" s="6" t="s">
        <v>8452</v>
      </c>
      <c r="C1653" s="6" t="s">
        <v>1810</v>
      </c>
      <c r="D1653" s="6" t="s">
        <v>8453</v>
      </c>
      <c r="E1653" s="6" t="s">
        <v>1812</v>
      </c>
      <c r="F1653" s="6" t="s">
        <v>1812</v>
      </c>
      <c r="G1653" s="6" t="s">
        <v>1812</v>
      </c>
      <c r="H1653" s="6" t="s">
        <v>267</v>
      </c>
      <c r="I1653" s="6" t="s">
        <v>301</v>
      </c>
      <c r="J1653" s="6" t="s">
        <v>252</v>
      </c>
      <c r="K1653" s="6" t="s">
        <v>244</v>
      </c>
      <c r="L1653" s="6" t="s">
        <v>2112</v>
      </c>
      <c r="M1653" s="6" t="s">
        <v>1985</v>
      </c>
      <c r="N1653" s="6" t="s">
        <v>46</v>
      </c>
      <c r="O1653" s="6" t="s">
        <v>1812</v>
      </c>
      <c r="P1653" s="6" t="s">
        <v>1812</v>
      </c>
      <c r="Q1653" s="6" t="s">
        <v>1814</v>
      </c>
      <c r="R1653" s="6" t="s">
        <v>1812</v>
      </c>
      <c r="S1653" s="6" t="s">
        <v>1986</v>
      </c>
      <c r="T1653" s="6" t="s">
        <v>1813</v>
      </c>
      <c r="U1653" s="6" t="s">
        <v>1812</v>
      </c>
      <c r="V1653" s="6" t="s">
        <v>1812</v>
      </c>
      <c r="W1653" s="6" t="s">
        <v>1816</v>
      </c>
      <c r="X1653" s="6" t="s">
        <v>8454</v>
      </c>
      <c r="Y1653" s="8">
        <f>X1654-'Com RTOS RX'!$X1653</f>
        <v>0.00006944444444</v>
      </c>
      <c r="Z1653" s="6">
        <f>SUM(LEN(",CO_MQ135|"),'Com RTOS RX'!$H1653,LEN(",CO2_MQ135|"),'Com RTOS RX'!$I1653,LEN(",Alcool_MQ135|"),'Com RTOS RX'!$J1653,LEN(",Alcool_MQ135|"),'Com RTOS RX'!$K1653,LEN(",Toluen_MQ135|"),'Com RTOS RX'!$L1653,LEN(",MH4_MQ135|"),'Com RTOS RX'!$M1653,LEN(",O3_MQ131|"),'Com RTOS RX'!$N1653)*8</f>
        <v>672</v>
      </c>
    </row>
    <row r="1654" ht="15.75" customHeight="1">
      <c r="A1654" s="6" t="s">
        <v>8455</v>
      </c>
      <c r="B1654" s="6" t="s">
        <v>8456</v>
      </c>
      <c r="C1654" s="6" t="s">
        <v>1810</v>
      </c>
      <c r="D1654" s="6" t="s">
        <v>8457</v>
      </c>
      <c r="E1654" s="6" t="s">
        <v>1812</v>
      </c>
      <c r="F1654" s="6" t="s">
        <v>1812</v>
      </c>
      <c r="G1654" s="6" t="s">
        <v>1812</v>
      </c>
      <c r="H1654" s="6" t="s">
        <v>288</v>
      </c>
      <c r="I1654" s="6" t="s">
        <v>304</v>
      </c>
      <c r="J1654" s="6" t="s">
        <v>302</v>
      </c>
      <c r="K1654" s="6" t="s">
        <v>244</v>
      </c>
      <c r="L1654" s="6" t="s">
        <v>160</v>
      </c>
      <c r="M1654" s="6" t="s">
        <v>1985</v>
      </c>
      <c r="N1654" s="6" t="s">
        <v>46</v>
      </c>
      <c r="O1654" s="6" t="s">
        <v>1812</v>
      </c>
      <c r="P1654" s="6" t="s">
        <v>1812</v>
      </c>
      <c r="Q1654" s="6" t="s">
        <v>1814</v>
      </c>
      <c r="R1654" s="6" t="s">
        <v>1812</v>
      </c>
      <c r="S1654" s="6" t="s">
        <v>1986</v>
      </c>
      <c r="T1654" s="6" t="s">
        <v>1813</v>
      </c>
      <c r="U1654" s="6" t="s">
        <v>1812</v>
      </c>
      <c r="V1654" s="6" t="s">
        <v>1812</v>
      </c>
      <c r="W1654" s="6" t="s">
        <v>1816</v>
      </c>
      <c r="X1654" s="6" t="s">
        <v>8458</v>
      </c>
      <c r="Y1654" s="8">
        <f>X1655-'Com RTOS RX'!$X1654</f>
        <v>0.00006944444444</v>
      </c>
      <c r="Z1654" s="6">
        <f>SUM(LEN(",CO_MQ135|"),'Com RTOS RX'!$H1654,LEN(",CO2_MQ135|"),'Com RTOS RX'!$I1654,LEN(",Alcool_MQ135|"),'Com RTOS RX'!$J1654,LEN(",Alcool_MQ135|"),'Com RTOS RX'!$K1654,LEN(",Toluen_MQ135|"),'Com RTOS RX'!$L1654,LEN(",MH4_MQ135|"),'Com RTOS RX'!$M1654,LEN(",O3_MQ131|"),'Com RTOS RX'!$N1654)*8</f>
        <v>672</v>
      </c>
    </row>
    <row r="1655" ht="15.75" customHeight="1">
      <c r="A1655" s="6" t="s">
        <v>8459</v>
      </c>
      <c r="B1655" s="6" t="s">
        <v>8460</v>
      </c>
      <c r="C1655" s="6" t="s">
        <v>1810</v>
      </c>
      <c r="D1655" s="6" t="s">
        <v>8461</v>
      </c>
      <c r="E1655" s="6" t="s">
        <v>1812</v>
      </c>
      <c r="F1655" s="6" t="s">
        <v>1812</v>
      </c>
      <c r="G1655" s="6" t="s">
        <v>1812</v>
      </c>
      <c r="H1655" s="6" t="s">
        <v>32</v>
      </c>
      <c r="I1655" s="6" t="s">
        <v>273</v>
      </c>
      <c r="J1655" s="6" t="s">
        <v>288</v>
      </c>
      <c r="K1655" s="6" t="s">
        <v>242</v>
      </c>
      <c r="L1655" s="6" t="s">
        <v>87</v>
      </c>
      <c r="M1655" s="6" t="s">
        <v>262</v>
      </c>
      <c r="N1655" s="6" t="s">
        <v>46</v>
      </c>
      <c r="O1655" s="6" t="s">
        <v>1812</v>
      </c>
      <c r="P1655" s="6" t="s">
        <v>1812</v>
      </c>
      <c r="Q1655" s="6" t="s">
        <v>1814</v>
      </c>
      <c r="R1655" s="6" t="s">
        <v>1812</v>
      </c>
      <c r="S1655" s="6" t="s">
        <v>1887</v>
      </c>
      <c r="T1655" s="6" t="s">
        <v>1813</v>
      </c>
      <c r="U1655" s="6" t="s">
        <v>1812</v>
      </c>
      <c r="V1655" s="6" t="s">
        <v>1812</v>
      </c>
      <c r="W1655" s="6" t="s">
        <v>1816</v>
      </c>
      <c r="X1655" s="6" t="s">
        <v>8462</v>
      </c>
      <c r="Y1655" s="8">
        <f>X1656-'Com RTOS RX'!$X1655</f>
        <v>0.00006944444444</v>
      </c>
      <c r="Z1655" s="6">
        <f>SUM(LEN(",CO_MQ135|"),'Com RTOS RX'!$H1655,LEN(",CO2_MQ135|"),'Com RTOS RX'!$I1655,LEN(",Alcool_MQ135|"),'Com RTOS RX'!$J1655,LEN(",Alcool_MQ135|"),'Com RTOS RX'!$K1655,LEN(",Toluen_MQ135|"),'Com RTOS RX'!$L1655,LEN(",MH4_MQ135|"),'Com RTOS RX'!$M1655,LEN(",O3_MQ131|"),'Com RTOS RX'!$N1655)*8</f>
        <v>672</v>
      </c>
    </row>
    <row r="1656" ht="15.75" customHeight="1">
      <c r="A1656" s="6" t="s">
        <v>8463</v>
      </c>
      <c r="B1656" s="6" t="s">
        <v>8464</v>
      </c>
      <c r="C1656" s="6" t="s">
        <v>1810</v>
      </c>
      <c r="D1656" s="6" t="s">
        <v>8465</v>
      </c>
      <c r="E1656" s="6" t="s">
        <v>1812</v>
      </c>
      <c r="F1656" s="6" t="s">
        <v>1812</v>
      </c>
      <c r="G1656" s="6" t="s">
        <v>1812</v>
      </c>
      <c r="H1656" s="6" t="s">
        <v>317</v>
      </c>
      <c r="I1656" s="6" t="s">
        <v>46</v>
      </c>
      <c r="J1656" s="6" t="s">
        <v>119</v>
      </c>
      <c r="K1656" s="6" t="s">
        <v>1985</v>
      </c>
      <c r="L1656" s="6" t="s">
        <v>150</v>
      </c>
      <c r="M1656" s="6" t="s">
        <v>313</v>
      </c>
      <c r="N1656" s="6" t="s">
        <v>319</v>
      </c>
      <c r="O1656" s="6" t="s">
        <v>1812</v>
      </c>
      <c r="P1656" s="6" t="s">
        <v>1812</v>
      </c>
      <c r="Q1656" s="6" t="s">
        <v>1814</v>
      </c>
      <c r="R1656" s="6" t="s">
        <v>1812</v>
      </c>
      <c r="S1656" s="6" t="s">
        <v>1986</v>
      </c>
      <c r="T1656" s="6" t="s">
        <v>1813</v>
      </c>
      <c r="U1656" s="6" t="s">
        <v>1812</v>
      </c>
      <c r="V1656" s="6" t="s">
        <v>1812</v>
      </c>
      <c r="W1656" s="6" t="s">
        <v>1816</v>
      </c>
      <c r="X1656" s="6" t="s">
        <v>8466</v>
      </c>
      <c r="Y1656" s="8">
        <f>X1657-'Com RTOS RX'!$X1656</f>
        <v>0.00006944444444</v>
      </c>
      <c r="Z1656" s="6">
        <f>SUM(LEN(",CO_MQ135|"),'Com RTOS RX'!$H1656,LEN(",CO2_MQ135|"),'Com RTOS RX'!$I1656,LEN(",Alcool_MQ135|"),'Com RTOS RX'!$J1656,LEN(",Alcool_MQ135|"),'Com RTOS RX'!$K1656,LEN(",Toluen_MQ135|"),'Com RTOS RX'!$L1656,LEN(",MH4_MQ135|"),'Com RTOS RX'!$M1656,LEN(",O3_MQ131|"),'Com RTOS RX'!$N1656)*8</f>
        <v>672</v>
      </c>
    </row>
    <row r="1657" ht="15.75" customHeight="1">
      <c r="A1657" s="6" t="s">
        <v>8467</v>
      </c>
      <c r="B1657" s="6" t="s">
        <v>8468</v>
      </c>
      <c r="C1657" s="6" t="s">
        <v>1810</v>
      </c>
      <c r="D1657" s="6" t="s">
        <v>8469</v>
      </c>
      <c r="E1657" s="6" t="s">
        <v>1812</v>
      </c>
      <c r="F1657" s="6" t="s">
        <v>1812</v>
      </c>
      <c r="G1657" s="6" t="s">
        <v>1812</v>
      </c>
      <c r="H1657" s="6" t="s">
        <v>38</v>
      </c>
      <c r="I1657" s="6" t="s">
        <v>301</v>
      </c>
      <c r="J1657" s="6" t="s">
        <v>252</v>
      </c>
      <c r="K1657" s="6" t="s">
        <v>244</v>
      </c>
      <c r="L1657" s="6" t="s">
        <v>2112</v>
      </c>
      <c r="M1657" s="6" t="s">
        <v>1985</v>
      </c>
      <c r="N1657" s="6" t="s">
        <v>46</v>
      </c>
      <c r="O1657" s="6" t="s">
        <v>1812</v>
      </c>
      <c r="P1657" s="6" t="s">
        <v>1812</v>
      </c>
      <c r="Q1657" s="6" t="s">
        <v>1814</v>
      </c>
      <c r="R1657" s="6" t="s">
        <v>1812</v>
      </c>
      <c r="S1657" s="6" t="s">
        <v>1986</v>
      </c>
      <c r="T1657" s="6" t="s">
        <v>1813</v>
      </c>
      <c r="U1657" s="6" t="s">
        <v>1812</v>
      </c>
      <c r="V1657" s="6" t="s">
        <v>1812</v>
      </c>
      <c r="W1657" s="6" t="s">
        <v>1816</v>
      </c>
      <c r="X1657" s="6" t="s">
        <v>8470</v>
      </c>
      <c r="Y1657" s="8">
        <f>X1658-'Com RTOS RX'!$X1657</f>
        <v>0.00006944444444</v>
      </c>
      <c r="Z1657" s="6">
        <f>SUM(LEN(",CO_MQ135|"),'Com RTOS RX'!$H1657,LEN(",CO2_MQ135|"),'Com RTOS RX'!$I1657,LEN(",Alcool_MQ135|"),'Com RTOS RX'!$J1657,LEN(",Alcool_MQ135|"),'Com RTOS RX'!$K1657,LEN(",Toluen_MQ135|"),'Com RTOS RX'!$L1657,LEN(",MH4_MQ135|"),'Com RTOS RX'!$M1657,LEN(",O3_MQ131|"),'Com RTOS RX'!$N1657)*8</f>
        <v>672</v>
      </c>
    </row>
    <row r="1658" ht="15.75" customHeight="1">
      <c r="A1658" s="6" t="s">
        <v>8471</v>
      </c>
      <c r="B1658" s="6" t="s">
        <v>8472</v>
      </c>
      <c r="C1658" s="6" t="s">
        <v>1810</v>
      </c>
      <c r="D1658" s="6" t="s">
        <v>8473</v>
      </c>
      <c r="E1658" s="6" t="s">
        <v>1812</v>
      </c>
      <c r="F1658" s="6" t="s">
        <v>1812</v>
      </c>
      <c r="G1658" s="6" t="s">
        <v>1812</v>
      </c>
      <c r="H1658" s="6" t="s">
        <v>38</v>
      </c>
      <c r="I1658" s="6" t="s">
        <v>301</v>
      </c>
      <c r="J1658" s="6" t="s">
        <v>252</v>
      </c>
      <c r="K1658" s="6" t="s">
        <v>244</v>
      </c>
      <c r="L1658" s="6" t="s">
        <v>2112</v>
      </c>
      <c r="M1658" s="6" t="s">
        <v>1985</v>
      </c>
      <c r="N1658" s="6" t="s">
        <v>46</v>
      </c>
      <c r="O1658" s="6" t="s">
        <v>1812</v>
      </c>
      <c r="P1658" s="6" t="s">
        <v>1812</v>
      </c>
      <c r="Q1658" s="6" t="s">
        <v>1814</v>
      </c>
      <c r="R1658" s="6" t="s">
        <v>1812</v>
      </c>
      <c r="S1658" s="6" t="s">
        <v>1986</v>
      </c>
      <c r="T1658" s="6" t="s">
        <v>1813</v>
      </c>
      <c r="U1658" s="6" t="s">
        <v>1812</v>
      </c>
      <c r="V1658" s="6" t="s">
        <v>1812</v>
      </c>
      <c r="W1658" s="6" t="s">
        <v>1816</v>
      </c>
      <c r="X1658" s="6" t="s">
        <v>8474</v>
      </c>
      <c r="Y1658" s="8">
        <f>X1659-'Com RTOS RX'!$X1658</f>
        <v>0.00006944444444</v>
      </c>
      <c r="Z1658" s="6">
        <f>SUM(LEN(",CO_MQ135|"),'Com RTOS RX'!$H1658,LEN(",CO2_MQ135|"),'Com RTOS RX'!$I1658,LEN(",Alcool_MQ135|"),'Com RTOS RX'!$J1658,LEN(",Alcool_MQ135|"),'Com RTOS RX'!$K1658,LEN(",Toluen_MQ135|"),'Com RTOS RX'!$L1658,LEN(",MH4_MQ135|"),'Com RTOS RX'!$M1658,LEN(",O3_MQ131|"),'Com RTOS RX'!$N1658)*8</f>
        <v>672</v>
      </c>
    </row>
    <row r="1659" ht="15.75" customHeight="1">
      <c r="A1659" s="6" t="s">
        <v>8475</v>
      </c>
      <c r="B1659" s="6" t="s">
        <v>8476</v>
      </c>
      <c r="C1659" s="6" t="s">
        <v>1810</v>
      </c>
      <c r="D1659" s="6" t="s">
        <v>8477</v>
      </c>
      <c r="E1659" s="6" t="s">
        <v>1812</v>
      </c>
      <c r="F1659" s="6" t="s">
        <v>1812</v>
      </c>
      <c r="G1659" s="6" t="s">
        <v>1812</v>
      </c>
      <c r="H1659" s="6" t="s">
        <v>288</v>
      </c>
      <c r="I1659" s="6" t="s">
        <v>304</v>
      </c>
      <c r="J1659" s="6" t="s">
        <v>302</v>
      </c>
      <c r="K1659" s="6" t="s">
        <v>244</v>
      </c>
      <c r="L1659" s="6" t="s">
        <v>160</v>
      </c>
      <c r="M1659" s="6" t="s">
        <v>1985</v>
      </c>
      <c r="N1659" s="6" t="s">
        <v>46</v>
      </c>
      <c r="O1659" s="6" t="s">
        <v>1812</v>
      </c>
      <c r="P1659" s="6" t="s">
        <v>1812</v>
      </c>
      <c r="Q1659" s="6" t="s">
        <v>1814</v>
      </c>
      <c r="R1659" s="6" t="s">
        <v>1812</v>
      </c>
      <c r="S1659" s="6" t="s">
        <v>1986</v>
      </c>
      <c r="T1659" s="6" t="s">
        <v>1813</v>
      </c>
      <c r="U1659" s="6" t="s">
        <v>1812</v>
      </c>
      <c r="V1659" s="6" t="s">
        <v>1812</v>
      </c>
      <c r="W1659" s="6" t="s">
        <v>1816</v>
      </c>
      <c r="X1659" s="6" t="s">
        <v>8478</v>
      </c>
      <c r="Y1659" s="8">
        <f>X1660-'Com RTOS RX'!$X1659</f>
        <v>0.00006944444444</v>
      </c>
      <c r="Z1659" s="6">
        <f>SUM(LEN(",CO_MQ135|"),'Com RTOS RX'!$H1659,LEN(",CO2_MQ135|"),'Com RTOS RX'!$I1659,LEN(",Alcool_MQ135|"),'Com RTOS RX'!$J1659,LEN(",Alcool_MQ135|"),'Com RTOS RX'!$K1659,LEN(",Toluen_MQ135|"),'Com RTOS RX'!$L1659,LEN(",MH4_MQ135|"),'Com RTOS RX'!$M1659,LEN(",O3_MQ131|"),'Com RTOS RX'!$N1659)*8</f>
        <v>672</v>
      </c>
    </row>
    <row r="1660" ht="15.75" customHeight="1">
      <c r="A1660" s="6" t="s">
        <v>8479</v>
      </c>
      <c r="B1660" s="6" t="s">
        <v>8480</v>
      </c>
      <c r="C1660" s="6" t="s">
        <v>1810</v>
      </c>
      <c r="D1660" s="6" t="s">
        <v>8481</v>
      </c>
      <c r="E1660" s="6" t="s">
        <v>1812</v>
      </c>
      <c r="F1660" s="6" t="s">
        <v>1812</v>
      </c>
      <c r="G1660" s="6" t="s">
        <v>1812</v>
      </c>
      <c r="H1660" s="6" t="s">
        <v>38</v>
      </c>
      <c r="I1660" s="6" t="s">
        <v>301</v>
      </c>
      <c r="J1660" s="6" t="s">
        <v>279</v>
      </c>
      <c r="K1660" s="6" t="s">
        <v>244</v>
      </c>
      <c r="L1660" s="6" t="s">
        <v>309</v>
      </c>
      <c r="M1660" s="6" t="s">
        <v>1985</v>
      </c>
      <c r="N1660" s="6" t="s">
        <v>46</v>
      </c>
      <c r="O1660" s="6" t="s">
        <v>1812</v>
      </c>
      <c r="P1660" s="6" t="s">
        <v>1812</v>
      </c>
      <c r="Q1660" s="6" t="s">
        <v>1814</v>
      </c>
      <c r="R1660" s="6" t="s">
        <v>1812</v>
      </c>
      <c r="S1660" s="6" t="s">
        <v>1986</v>
      </c>
      <c r="T1660" s="6" t="s">
        <v>1813</v>
      </c>
      <c r="U1660" s="6" t="s">
        <v>1812</v>
      </c>
      <c r="V1660" s="6" t="s">
        <v>1812</v>
      </c>
      <c r="W1660" s="6" t="s">
        <v>1816</v>
      </c>
      <c r="X1660" s="6" t="s">
        <v>8482</v>
      </c>
      <c r="Y1660" s="8">
        <f>X1661-'Com RTOS RX'!$X1660</f>
        <v>0.00006944444444</v>
      </c>
      <c r="Z1660" s="6">
        <f>SUM(LEN(",CO_MQ135|"),'Com RTOS RX'!$H1660,LEN(",CO2_MQ135|"),'Com RTOS RX'!$I1660,LEN(",Alcool_MQ135|"),'Com RTOS RX'!$J1660,LEN(",Alcool_MQ135|"),'Com RTOS RX'!$K1660,LEN(",Toluen_MQ135|"),'Com RTOS RX'!$L1660,LEN(",MH4_MQ135|"),'Com RTOS RX'!$M1660,LEN(",O3_MQ131|"),'Com RTOS RX'!$N1660)*8</f>
        <v>672</v>
      </c>
    </row>
    <row r="1661" ht="15.75" customHeight="1">
      <c r="A1661" s="6" t="s">
        <v>8483</v>
      </c>
      <c r="B1661" s="6" t="s">
        <v>8484</v>
      </c>
      <c r="C1661" s="6" t="s">
        <v>1810</v>
      </c>
      <c r="D1661" s="6" t="s">
        <v>8485</v>
      </c>
      <c r="E1661" s="6" t="s">
        <v>1812</v>
      </c>
      <c r="F1661" s="6" t="s">
        <v>1812</v>
      </c>
      <c r="G1661" s="6" t="s">
        <v>1812</v>
      </c>
      <c r="H1661" s="6" t="s">
        <v>267</v>
      </c>
      <c r="I1661" s="6" t="s">
        <v>301</v>
      </c>
      <c r="J1661" s="6" t="s">
        <v>252</v>
      </c>
      <c r="K1661" s="6" t="s">
        <v>244</v>
      </c>
      <c r="L1661" s="6" t="s">
        <v>2112</v>
      </c>
      <c r="M1661" s="6" t="s">
        <v>1985</v>
      </c>
      <c r="N1661" s="6" t="s">
        <v>46</v>
      </c>
      <c r="O1661" s="6" t="s">
        <v>1812</v>
      </c>
      <c r="P1661" s="6" t="s">
        <v>1812</v>
      </c>
      <c r="Q1661" s="6" t="s">
        <v>1814</v>
      </c>
      <c r="R1661" s="6" t="s">
        <v>1812</v>
      </c>
      <c r="S1661" s="6" t="s">
        <v>1986</v>
      </c>
      <c r="T1661" s="6" t="s">
        <v>1813</v>
      </c>
      <c r="U1661" s="6" t="s">
        <v>1812</v>
      </c>
      <c r="V1661" s="6" t="s">
        <v>1812</v>
      </c>
      <c r="W1661" s="6" t="s">
        <v>1816</v>
      </c>
      <c r="X1661" s="6" t="s">
        <v>8486</v>
      </c>
      <c r="Y1661" s="8">
        <f>X1662-'Com RTOS RX'!$X1661</f>
        <v>0.00006944444444</v>
      </c>
      <c r="Z1661" s="6">
        <f>SUM(LEN(",CO_MQ135|"),'Com RTOS RX'!$H1661,LEN(",CO2_MQ135|"),'Com RTOS RX'!$I1661,LEN(",Alcool_MQ135|"),'Com RTOS RX'!$J1661,LEN(",Alcool_MQ135|"),'Com RTOS RX'!$K1661,LEN(",Toluen_MQ135|"),'Com RTOS RX'!$L1661,LEN(",MH4_MQ135|"),'Com RTOS RX'!$M1661,LEN(",O3_MQ131|"),'Com RTOS RX'!$N1661)*8</f>
        <v>672</v>
      </c>
    </row>
    <row r="1662" ht="15.75" customHeight="1">
      <c r="A1662" s="6" t="s">
        <v>8487</v>
      </c>
      <c r="B1662" s="6" t="s">
        <v>8488</v>
      </c>
      <c r="C1662" s="6" t="s">
        <v>1810</v>
      </c>
      <c r="D1662" s="6" t="s">
        <v>8489</v>
      </c>
      <c r="E1662" s="6" t="s">
        <v>1812</v>
      </c>
      <c r="F1662" s="6" t="s">
        <v>1812</v>
      </c>
      <c r="G1662" s="6" t="s">
        <v>1812</v>
      </c>
      <c r="H1662" s="6" t="s">
        <v>38</v>
      </c>
      <c r="I1662" s="6" t="s">
        <v>301</v>
      </c>
      <c r="J1662" s="6" t="s">
        <v>252</v>
      </c>
      <c r="K1662" s="6" t="s">
        <v>244</v>
      </c>
      <c r="L1662" s="6" t="s">
        <v>2112</v>
      </c>
      <c r="M1662" s="6" t="s">
        <v>1985</v>
      </c>
      <c r="N1662" s="6" t="s">
        <v>46</v>
      </c>
      <c r="O1662" s="6" t="s">
        <v>1812</v>
      </c>
      <c r="P1662" s="6" t="s">
        <v>1812</v>
      </c>
      <c r="Q1662" s="6" t="s">
        <v>1814</v>
      </c>
      <c r="R1662" s="6" t="s">
        <v>1812</v>
      </c>
      <c r="S1662" s="6" t="s">
        <v>1986</v>
      </c>
      <c r="T1662" s="6" t="s">
        <v>1813</v>
      </c>
      <c r="U1662" s="6" t="s">
        <v>1812</v>
      </c>
      <c r="V1662" s="6" t="s">
        <v>1812</v>
      </c>
      <c r="W1662" s="6" t="s">
        <v>1816</v>
      </c>
      <c r="X1662" s="6" t="s">
        <v>8490</v>
      </c>
      <c r="Y1662" s="8">
        <f>X1663-'Com RTOS RX'!$X1662</f>
        <v>0.00006944444444</v>
      </c>
      <c r="Z1662" s="6">
        <f>SUM(LEN(",CO_MQ135|"),'Com RTOS RX'!$H1662,LEN(",CO2_MQ135|"),'Com RTOS RX'!$I1662,LEN(",Alcool_MQ135|"),'Com RTOS RX'!$J1662,LEN(",Alcool_MQ135|"),'Com RTOS RX'!$K1662,LEN(",Toluen_MQ135|"),'Com RTOS RX'!$L1662,LEN(",MH4_MQ135|"),'Com RTOS RX'!$M1662,LEN(",O3_MQ131|"),'Com RTOS RX'!$N1662)*8</f>
        <v>672</v>
      </c>
    </row>
    <row r="1663" ht="15.75" customHeight="1">
      <c r="A1663" s="6" t="s">
        <v>8491</v>
      </c>
      <c r="B1663" s="6" t="s">
        <v>8492</v>
      </c>
      <c r="C1663" s="6" t="s">
        <v>1810</v>
      </c>
      <c r="D1663" s="6" t="s">
        <v>8493</v>
      </c>
      <c r="E1663" s="6" t="s">
        <v>1812</v>
      </c>
      <c r="F1663" s="6" t="s">
        <v>1812</v>
      </c>
      <c r="G1663" s="6" t="s">
        <v>1812</v>
      </c>
      <c r="H1663" s="6" t="s">
        <v>302</v>
      </c>
      <c r="I1663" s="6" t="s">
        <v>311</v>
      </c>
      <c r="J1663" s="6" t="s">
        <v>25</v>
      </c>
      <c r="K1663" s="6" t="s">
        <v>261</v>
      </c>
      <c r="L1663" s="6" t="s">
        <v>312</v>
      </c>
      <c r="M1663" s="6" t="s">
        <v>306</v>
      </c>
      <c r="N1663" s="6" t="s">
        <v>46</v>
      </c>
      <c r="O1663" s="6" t="s">
        <v>1812</v>
      </c>
      <c r="P1663" s="6" t="s">
        <v>1812</v>
      </c>
      <c r="Q1663" s="6" t="s">
        <v>1814</v>
      </c>
      <c r="R1663" s="6" t="s">
        <v>1812</v>
      </c>
      <c r="S1663" s="6" t="s">
        <v>1986</v>
      </c>
      <c r="T1663" s="6" t="s">
        <v>1813</v>
      </c>
      <c r="U1663" s="6" t="s">
        <v>1812</v>
      </c>
      <c r="V1663" s="6" t="s">
        <v>1812</v>
      </c>
      <c r="W1663" s="6" t="s">
        <v>1816</v>
      </c>
      <c r="X1663" s="6" t="s">
        <v>8494</v>
      </c>
      <c r="Y1663" s="8">
        <f>X1664-'Com RTOS RX'!$X1663</f>
        <v>0.00006944444444</v>
      </c>
      <c r="Z1663" s="6">
        <f>SUM(LEN(",CO_MQ135|"),'Com RTOS RX'!$H1663,LEN(",CO2_MQ135|"),'Com RTOS RX'!$I1663,LEN(",Alcool_MQ135|"),'Com RTOS RX'!$J1663,LEN(",Alcool_MQ135|"),'Com RTOS RX'!$K1663,LEN(",Toluen_MQ135|"),'Com RTOS RX'!$L1663,LEN(",MH4_MQ135|"),'Com RTOS RX'!$M1663,LEN(",O3_MQ131|"),'Com RTOS RX'!$N1663)*8</f>
        <v>672</v>
      </c>
    </row>
    <row r="1664" ht="15.75" customHeight="1">
      <c r="A1664" s="6" t="s">
        <v>8495</v>
      </c>
      <c r="B1664" s="6" t="s">
        <v>8496</v>
      </c>
      <c r="C1664" s="6" t="s">
        <v>1810</v>
      </c>
      <c r="D1664" s="6" t="s">
        <v>8497</v>
      </c>
      <c r="E1664" s="6" t="s">
        <v>1812</v>
      </c>
      <c r="F1664" s="6" t="s">
        <v>1812</v>
      </c>
      <c r="G1664" s="6" t="s">
        <v>1812</v>
      </c>
      <c r="H1664" s="6" t="s">
        <v>38</v>
      </c>
      <c r="I1664" s="6" t="s">
        <v>301</v>
      </c>
      <c r="J1664" s="6" t="s">
        <v>279</v>
      </c>
      <c r="K1664" s="6" t="s">
        <v>244</v>
      </c>
      <c r="L1664" s="6" t="s">
        <v>309</v>
      </c>
      <c r="M1664" s="6" t="s">
        <v>1985</v>
      </c>
      <c r="N1664" s="6" t="s">
        <v>46</v>
      </c>
      <c r="O1664" s="6" t="s">
        <v>1812</v>
      </c>
      <c r="P1664" s="6" t="s">
        <v>1812</v>
      </c>
      <c r="Q1664" s="6" t="s">
        <v>1814</v>
      </c>
      <c r="R1664" s="6" t="s">
        <v>1812</v>
      </c>
      <c r="S1664" s="6" t="s">
        <v>1986</v>
      </c>
      <c r="T1664" s="6" t="s">
        <v>1813</v>
      </c>
      <c r="U1664" s="6" t="s">
        <v>1812</v>
      </c>
      <c r="V1664" s="6" t="s">
        <v>1812</v>
      </c>
      <c r="W1664" s="6" t="s">
        <v>1816</v>
      </c>
      <c r="X1664" s="6" t="s">
        <v>8498</v>
      </c>
      <c r="Y1664" s="8">
        <f>X1665-'Com RTOS RX'!$X1664</f>
        <v>0.00006944444444</v>
      </c>
      <c r="Z1664" s="6">
        <f>SUM(LEN(",CO_MQ135|"),'Com RTOS RX'!$H1664,LEN(",CO2_MQ135|"),'Com RTOS RX'!$I1664,LEN(",Alcool_MQ135|"),'Com RTOS RX'!$J1664,LEN(",Alcool_MQ135|"),'Com RTOS RX'!$K1664,LEN(",Toluen_MQ135|"),'Com RTOS RX'!$L1664,LEN(",MH4_MQ135|"),'Com RTOS RX'!$M1664,LEN(",O3_MQ131|"),'Com RTOS RX'!$N1664)*8</f>
        <v>672</v>
      </c>
    </row>
    <row r="1665" ht="15.75" customHeight="1">
      <c r="A1665" s="6" t="s">
        <v>8499</v>
      </c>
      <c r="B1665" s="6" t="s">
        <v>8500</v>
      </c>
      <c r="C1665" s="6" t="s">
        <v>1810</v>
      </c>
      <c r="D1665" s="6" t="s">
        <v>8501</v>
      </c>
      <c r="E1665" s="6" t="s">
        <v>1812</v>
      </c>
      <c r="F1665" s="6" t="s">
        <v>1812</v>
      </c>
      <c r="G1665" s="6" t="s">
        <v>1812</v>
      </c>
      <c r="H1665" s="6" t="s">
        <v>152</v>
      </c>
      <c r="I1665" s="6" t="s">
        <v>40</v>
      </c>
      <c r="J1665" s="6" t="s">
        <v>303</v>
      </c>
      <c r="K1665" s="6" t="s">
        <v>242</v>
      </c>
      <c r="L1665" s="6" t="s">
        <v>300</v>
      </c>
      <c r="M1665" s="6" t="s">
        <v>262</v>
      </c>
      <c r="N1665" s="6" t="s">
        <v>46</v>
      </c>
      <c r="O1665" s="6" t="s">
        <v>1812</v>
      </c>
      <c r="P1665" s="6" t="s">
        <v>1812</v>
      </c>
      <c r="Q1665" s="6" t="s">
        <v>1814</v>
      </c>
      <c r="R1665" s="6" t="s">
        <v>1812</v>
      </c>
      <c r="S1665" s="6" t="s">
        <v>1887</v>
      </c>
      <c r="T1665" s="6" t="s">
        <v>1813</v>
      </c>
      <c r="U1665" s="6" t="s">
        <v>1812</v>
      </c>
      <c r="V1665" s="6" t="s">
        <v>1812</v>
      </c>
      <c r="W1665" s="6" t="s">
        <v>1816</v>
      </c>
      <c r="X1665" s="6" t="s">
        <v>8502</v>
      </c>
      <c r="Y1665" s="8">
        <f>X1666-'Com RTOS RX'!$X1665</f>
        <v>0.00006944444444</v>
      </c>
      <c r="Z1665" s="6">
        <f>SUM(LEN(",CO_MQ135|"),'Com RTOS RX'!$H1665,LEN(",CO2_MQ135|"),'Com RTOS RX'!$I1665,LEN(",Alcool_MQ135|"),'Com RTOS RX'!$J1665,LEN(",Alcool_MQ135|"),'Com RTOS RX'!$K1665,LEN(",Toluen_MQ135|"),'Com RTOS RX'!$L1665,LEN(",MH4_MQ135|"),'Com RTOS RX'!$M1665,LEN(",O3_MQ131|"),'Com RTOS RX'!$N1665)*8</f>
        <v>672</v>
      </c>
    </row>
    <row r="1666" ht="15.75" customHeight="1">
      <c r="A1666" s="6" t="s">
        <v>8503</v>
      </c>
      <c r="B1666" s="6" t="s">
        <v>8504</v>
      </c>
      <c r="C1666" s="6" t="s">
        <v>1810</v>
      </c>
      <c r="D1666" s="6" t="s">
        <v>8505</v>
      </c>
      <c r="E1666" s="6" t="s">
        <v>1812</v>
      </c>
      <c r="F1666" s="6" t="s">
        <v>1812</v>
      </c>
      <c r="G1666" s="6" t="s">
        <v>1812</v>
      </c>
      <c r="H1666" s="6" t="s">
        <v>288</v>
      </c>
      <c r="I1666" s="6" t="s">
        <v>304</v>
      </c>
      <c r="J1666" s="6" t="s">
        <v>302</v>
      </c>
      <c r="K1666" s="6" t="s">
        <v>244</v>
      </c>
      <c r="L1666" s="6" t="s">
        <v>160</v>
      </c>
      <c r="M1666" s="6" t="s">
        <v>1985</v>
      </c>
      <c r="N1666" s="6" t="s">
        <v>46</v>
      </c>
      <c r="O1666" s="6" t="s">
        <v>1812</v>
      </c>
      <c r="P1666" s="6" t="s">
        <v>1812</v>
      </c>
      <c r="Q1666" s="6" t="s">
        <v>1814</v>
      </c>
      <c r="R1666" s="6" t="s">
        <v>1812</v>
      </c>
      <c r="S1666" s="6" t="s">
        <v>1986</v>
      </c>
      <c r="T1666" s="6" t="s">
        <v>1813</v>
      </c>
      <c r="U1666" s="6" t="s">
        <v>1812</v>
      </c>
      <c r="V1666" s="6" t="s">
        <v>1812</v>
      </c>
      <c r="W1666" s="6" t="s">
        <v>1816</v>
      </c>
      <c r="X1666" s="6" t="s">
        <v>8506</v>
      </c>
      <c r="Y1666" s="8">
        <f>X1667-'Com RTOS RX'!$X1666</f>
        <v>0.00006944444444</v>
      </c>
      <c r="Z1666" s="6">
        <f>SUM(LEN(",CO_MQ135|"),'Com RTOS RX'!$H1666,LEN(",CO2_MQ135|"),'Com RTOS RX'!$I1666,LEN(",Alcool_MQ135|"),'Com RTOS RX'!$J1666,LEN(",Alcool_MQ135|"),'Com RTOS RX'!$K1666,LEN(",Toluen_MQ135|"),'Com RTOS RX'!$L1666,LEN(",MH4_MQ135|"),'Com RTOS RX'!$M1666,LEN(",O3_MQ131|"),'Com RTOS RX'!$N1666)*8</f>
        <v>672</v>
      </c>
    </row>
    <row r="1667" ht="15.75" customHeight="1">
      <c r="A1667" s="6" t="s">
        <v>8507</v>
      </c>
      <c r="B1667" s="6" t="s">
        <v>8508</v>
      </c>
      <c r="C1667" s="6" t="s">
        <v>1810</v>
      </c>
      <c r="D1667" s="6" t="s">
        <v>8509</v>
      </c>
      <c r="E1667" s="6" t="s">
        <v>1812</v>
      </c>
      <c r="F1667" s="6" t="s">
        <v>1812</v>
      </c>
      <c r="G1667" s="6" t="s">
        <v>1812</v>
      </c>
      <c r="H1667" s="6" t="s">
        <v>252</v>
      </c>
      <c r="I1667" s="6" t="s">
        <v>311</v>
      </c>
      <c r="J1667" s="6" t="s">
        <v>275</v>
      </c>
      <c r="K1667" s="6" t="s">
        <v>261</v>
      </c>
      <c r="L1667" s="6" t="s">
        <v>202</v>
      </c>
      <c r="M1667" s="6" t="s">
        <v>306</v>
      </c>
      <c r="N1667" s="6" t="s">
        <v>46</v>
      </c>
      <c r="O1667" s="6" t="s">
        <v>1812</v>
      </c>
      <c r="P1667" s="6" t="s">
        <v>1812</v>
      </c>
      <c r="Q1667" s="6" t="s">
        <v>1814</v>
      </c>
      <c r="R1667" s="6" t="s">
        <v>1812</v>
      </c>
      <c r="S1667" s="6" t="s">
        <v>1986</v>
      </c>
      <c r="T1667" s="6" t="s">
        <v>1813</v>
      </c>
      <c r="U1667" s="6" t="s">
        <v>1812</v>
      </c>
      <c r="V1667" s="6" t="s">
        <v>1812</v>
      </c>
      <c r="W1667" s="6" t="s">
        <v>1816</v>
      </c>
      <c r="X1667" s="6" t="s">
        <v>8510</v>
      </c>
      <c r="Y1667" s="8">
        <f>X1668-'Com RTOS RX'!$X1667</f>
        <v>0.00006944444444</v>
      </c>
      <c r="Z1667" s="6">
        <f>SUM(LEN(",CO_MQ135|"),'Com RTOS RX'!$H1667,LEN(",CO2_MQ135|"),'Com RTOS RX'!$I1667,LEN(",Alcool_MQ135|"),'Com RTOS RX'!$J1667,LEN(",Alcool_MQ135|"),'Com RTOS RX'!$K1667,LEN(",Toluen_MQ135|"),'Com RTOS RX'!$L1667,LEN(",MH4_MQ135|"),'Com RTOS RX'!$M1667,LEN(",O3_MQ131|"),'Com RTOS RX'!$N1667)*8</f>
        <v>672</v>
      </c>
    </row>
    <row r="1668" ht="15.75" customHeight="1">
      <c r="A1668" s="6" t="s">
        <v>8511</v>
      </c>
      <c r="B1668" s="6" t="s">
        <v>8512</v>
      </c>
      <c r="C1668" s="6" t="s">
        <v>1810</v>
      </c>
      <c r="D1668" s="6" t="s">
        <v>8513</v>
      </c>
      <c r="E1668" s="6" t="s">
        <v>1812</v>
      </c>
      <c r="F1668" s="6" t="s">
        <v>1812</v>
      </c>
      <c r="G1668" s="6" t="s">
        <v>1812</v>
      </c>
      <c r="H1668" s="6" t="s">
        <v>1984</v>
      </c>
      <c r="I1668" s="6" t="s">
        <v>276</v>
      </c>
      <c r="J1668" s="6" t="s">
        <v>232</v>
      </c>
      <c r="K1668" s="6" t="s">
        <v>261</v>
      </c>
      <c r="L1668" s="6" t="s">
        <v>316</v>
      </c>
      <c r="M1668" s="6" t="s">
        <v>306</v>
      </c>
      <c r="N1668" s="6" t="s">
        <v>46</v>
      </c>
      <c r="O1668" s="6" t="s">
        <v>1812</v>
      </c>
      <c r="P1668" s="6" t="s">
        <v>1812</v>
      </c>
      <c r="Q1668" s="6" t="s">
        <v>1814</v>
      </c>
      <c r="R1668" s="6" t="s">
        <v>1812</v>
      </c>
      <c r="S1668" s="6" t="s">
        <v>1986</v>
      </c>
      <c r="T1668" s="6" t="s">
        <v>1813</v>
      </c>
      <c r="U1668" s="6" t="s">
        <v>1812</v>
      </c>
      <c r="V1668" s="6" t="s">
        <v>1812</v>
      </c>
      <c r="W1668" s="6" t="s">
        <v>1816</v>
      </c>
      <c r="X1668" s="6" t="s">
        <v>8514</v>
      </c>
      <c r="Y1668" s="8">
        <f>X1669-'Com RTOS RX'!$X1668</f>
        <v>0.00006944444444</v>
      </c>
      <c r="Z1668" s="6">
        <f>SUM(LEN(",CO_MQ135|"),'Com RTOS RX'!$H1668,LEN(",CO2_MQ135|"),'Com RTOS RX'!$I1668,LEN(",Alcool_MQ135|"),'Com RTOS RX'!$J1668,LEN(",Alcool_MQ135|"),'Com RTOS RX'!$K1668,LEN(",Toluen_MQ135|"),'Com RTOS RX'!$L1668,LEN(",MH4_MQ135|"),'Com RTOS RX'!$M1668,LEN(",O3_MQ131|"),'Com RTOS RX'!$N1668)*8</f>
        <v>672</v>
      </c>
    </row>
    <row r="1669" ht="15.75" customHeight="1">
      <c r="A1669" s="6" t="s">
        <v>8515</v>
      </c>
      <c r="B1669" s="6" t="s">
        <v>8516</v>
      </c>
      <c r="C1669" s="6" t="s">
        <v>1810</v>
      </c>
      <c r="D1669" s="6" t="s">
        <v>8517</v>
      </c>
      <c r="E1669" s="6" t="s">
        <v>1812</v>
      </c>
      <c r="F1669" s="6" t="s">
        <v>1812</v>
      </c>
      <c r="G1669" s="6" t="s">
        <v>1812</v>
      </c>
      <c r="H1669" s="6" t="s">
        <v>74</v>
      </c>
      <c r="I1669" s="6" t="s">
        <v>304</v>
      </c>
      <c r="J1669" s="6" t="s">
        <v>296</v>
      </c>
      <c r="K1669" s="6" t="s">
        <v>261</v>
      </c>
      <c r="L1669" s="6" t="s">
        <v>305</v>
      </c>
      <c r="M1669" s="6" t="s">
        <v>306</v>
      </c>
      <c r="N1669" s="6" t="s">
        <v>46</v>
      </c>
      <c r="O1669" s="6" t="s">
        <v>1812</v>
      </c>
      <c r="P1669" s="6" t="s">
        <v>1812</v>
      </c>
      <c r="Q1669" s="6" t="s">
        <v>1814</v>
      </c>
      <c r="R1669" s="6" t="s">
        <v>1812</v>
      </c>
      <c r="S1669" s="6" t="s">
        <v>1986</v>
      </c>
      <c r="T1669" s="6" t="s">
        <v>1813</v>
      </c>
      <c r="U1669" s="6" t="s">
        <v>1812</v>
      </c>
      <c r="V1669" s="6" t="s">
        <v>1812</v>
      </c>
      <c r="W1669" s="6" t="s">
        <v>1816</v>
      </c>
      <c r="X1669" s="6" t="s">
        <v>8518</v>
      </c>
      <c r="Y1669" s="8">
        <f>X1670-'Com RTOS RX'!$X1669</f>
        <v>0.00006944444444</v>
      </c>
      <c r="Z1669" s="6">
        <f>SUM(LEN(",CO_MQ135|"),'Com RTOS RX'!$H1669,LEN(",CO2_MQ135|"),'Com RTOS RX'!$I1669,LEN(",Alcool_MQ135|"),'Com RTOS RX'!$J1669,LEN(",Alcool_MQ135|"),'Com RTOS RX'!$K1669,LEN(",Toluen_MQ135|"),'Com RTOS RX'!$L1669,LEN(",MH4_MQ135|"),'Com RTOS RX'!$M1669,LEN(",O3_MQ131|"),'Com RTOS RX'!$N1669)*8</f>
        <v>672</v>
      </c>
    </row>
    <row r="1670" ht="15.75" customHeight="1">
      <c r="A1670" s="6" t="s">
        <v>8519</v>
      </c>
      <c r="B1670" s="6" t="s">
        <v>8520</v>
      </c>
      <c r="C1670" s="6" t="s">
        <v>1810</v>
      </c>
      <c r="D1670" s="6" t="s">
        <v>8521</v>
      </c>
      <c r="E1670" s="6" t="s">
        <v>1812</v>
      </c>
      <c r="F1670" s="6" t="s">
        <v>1812</v>
      </c>
      <c r="G1670" s="6" t="s">
        <v>1812</v>
      </c>
      <c r="H1670" s="6" t="s">
        <v>290</v>
      </c>
      <c r="I1670" s="6" t="s">
        <v>276</v>
      </c>
      <c r="J1670" s="6" t="s">
        <v>51</v>
      </c>
      <c r="K1670" s="6" t="s">
        <v>261</v>
      </c>
      <c r="L1670" s="6" t="s">
        <v>310</v>
      </c>
      <c r="M1670" s="6" t="s">
        <v>306</v>
      </c>
      <c r="N1670" s="6" t="s">
        <v>46</v>
      </c>
      <c r="O1670" s="6" t="s">
        <v>1812</v>
      </c>
      <c r="P1670" s="6" t="s">
        <v>1812</v>
      </c>
      <c r="Q1670" s="6" t="s">
        <v>1814</v>
      </c>
      <c r="R1670" s="6" t="s">
        <v>1812</v>
      </c>
      <c r="S1670" s="6" t="s">
        <v>1986</v>
      </c>
      <c r="T1670" s="6" t="s">
        <v>1813</v>
      </c>
      <c r="U1670" s="6" t="s">
        <v>1812</v>
      </c>
      <c r="V1670" s="6" t="s">
        <v>1812</v>
      </c>
      <c r="W1670" s="6" t="s">
        <v>1816</v>
      </c>
      <c r="X1670" s="6" t="s">
        <v>8522</v>
      </c>
      <c r="Y1670" s="8">
        <f>X1671-'Com RTOS RX'!$X1670</f>
        <v>0.00006944444444</v>
      </c>
      <c r="Z1670" s="6">
        <f>SUM(LEN(",CO_MQ135|"),'Com RTOS RX'!$H1670,LEN(",CO2_MQ135|"),'Com RTOS RX'!$I1670,LEN(",Alcool_MQ135|"),'Com RTOS RX'!$J1670,LEN(",Alcool_MQ135|"),'Com RTOS RX'!$K1670,LEN(",Toluen_MQ135|"),'Com RTOS RX'!$L1670,LEN(",MH4_MQ135|"),'Com RTOS RX'!$M1670,LEN(",O3_MQ131|"),'Com RTOS RX'!$N1670)*8</f>
        <v>672</v>
      </c>
    </row>
    <row r="1671" ht="15.75" customHeight="1">
      <c r="A1671" s="6" t="s">
        <v>8523</v>
      </c>
      <c r="B1671" s="6" t="s">
        <v>8524</v>
      </c>
      <c r="C1671" s="6" t="s">
        <v>1810</v>
      </c>
      <c r="D1671" s="6" t="s">
        <v>8525</v>
      </c>
      <c r="E1671" s="6" t="s">
        <v>1812</v>
      </c>
      <c r="F1671" s="6" t="s">
        <v>1812</v>
      </c>
      <c r="G1671" s="6" t="s">
        <v>1812</v>
      </c>
      <c r="H1671" s="6" t="s">
        <v>288</v>
      </c>
      <c r="I1671" s="6" t="s">
        <v>304</v>
      </c>
      <c r="J1671" s="6" t="s">
        <v>302</v>
      </c>
      <c r="K1671" s="6" t="s">
        <v>244</v>
      </c>
      <c r="L1671" s="6" t="s">
        <v>160</v>
      </c>
      <c r="M1671" s="6" t="s">
        <v>1985</v>
      </c>
      <c r="N1671" s="6" t="s">
        <v>46</v>
      </c>
      <c r="O1671" s="6" t="s">
        <v>1812</v>
      </c>
      <c r="P1671" s="6" t="s">
        <v>1812</v>
      </c>
      <c r="Q1671" s="6" t="s">
        <v>1814</v>
      </c>
      <c r="R1671" s="6" t="s">
        <v>1812</v>
      </c>
      <c r="S1671" s="6" t="s">
        <v>1986</v>
      </c>
      <c r="T1671" s="6" t="s">
        <v>1813</v>
      </c>
      <c r="U1671" s="6" t="s">
        <v>1812</v>
      </c>
      <c r="V1671" s="6" t="s">
        <v>1812</v>
      </c>
      <c r="W1671" s="6" t="s">
        <v>1816</v>
      </c>
      <c r="X1671" s="6" t="s">
        <v>8526</v>
      </c>
      <c r="Y1671" s="8">
        <f>X1672-'Com RTOS RX'!$X1671</f>
        <v>0.00006944444444</v>
      </c>
      <c r="Z1671" s="6">
        <f>SUM(LEN(",CO_MQ135|"),'Com RTOS RX'!$H1671,LEN(",CO2_MQ135|"),'Com RTOS RX'!$I1671,LEN(",Alcool_MQ135|"),'Com RTOS RX'!$J1671,LEN(",Alcool_MQ135|"),'Com RTOS RX'!$K1671,LEN(",Toluen_MQ135|"),'Com RTOS RX'!$L1671,LEN(",MH4_MQ135|"),'Com RTOS RX'!$M1671,LEN(",O3_MQ131|"),'Com RTOS RX'!$N1671)*8</f>
        <v>672</v>
      </c>
    </row>
    <row r="1672" ht="15.75" customHeight="1">
      <c r="A1672" s="6" t="s">
        <v>8527</v>
      </c>
      <c r="B1672" s="6" t="s">
        <v>8528</v>
      </c>
      <c r="C1672" s="6" t="s">
        <v>1810</v>
      </c>
      <c r="D1672" s="6" t="s">
        <v>8529</v>
      </c>
      <c r="E1672" s="6" t="s">
        <v>1812</v>
      </c>
      <c r="F1672" s="6" t="s">
        <v>1812</v>
      </c>
      <c r="G1672" s="6" t="s">
        <v>1812</v>
      </c>
      <c r="H1672" s="6" t="s">
        <v>74</v>
      </c>
      <c r="I1672" s="6" t="s">
        <v>304</v>
      </c>
      <c r="J1672" s="6" t="s">
        <v>302</v>
      </c>
      <c r="K1672" s="6" t="s">
        <v>244</v>
      </c>
      <c r="L1672" s="6" t="s">
        <v>305</v>
      </c>
      <c r="M1672" s="6" t="s">
        <v>1985</v>
      </c>
      <c r="N1672" s="6" t="s">
        <v>46</v>
      </c>
      <c r="O1672" s="6" t="s">
        <v>1812</v>
      </c>
      <c r="P1672" s="6" t="s">
        <v>1812</v>
      </c>
      <c r="Q1672" s="6" t="s">
        <v>1814</v>
      </c>
      <c r="R1672" s="6" t="s">
        <v>1812</v>
      </c>
      <c r="S1672" s="6" t="s">
        <v>1986</v>
      </c>
      <c r="T1672" s="6" t="s">
        <v>1813</v>
      </c>
      <c r="U1672" s="6" t="s">
        <v>1812</v>
      </c>
      <c r="V1672" s="6" t="s">
        <v>1812</v>
      </c>
      <c r="W1672" s="6" t="s">
        <v>1816</v>
      </c>
      <c r="X1672" s="6" t="s">
        <v>8530</v>
      </c>
      <c r="Y1672" s="8">
        <f>X1673-'Com RTOS RX'!$X1672</f>
        <v>0.00008101851852</v>
      </c>
      <c r="Z1672" s="6">
        <f>SUM(LEN(",CO_MQ135|"),'Com RTOS RX'!$H1672,LEN(",CO2_MQ135|"),'Com RTOS RX'!$I1672,LEN(",Alcool_MQ135|"),'Com RTOS RX'!$J1672,LEN(",Alcool_MQ135|"),'Com RTOS RX'!$K1672,LEN(",Toluen_MQ135|"),'Com RTOS RX'!$L1672,LEN(",MH4_MQ135|"),'Com RTOS RX'!$M1672,LEN(",O3_MQ131|"),'Com RTOS RX'!$N1672)*8</f>
        <v>672</v>
      </c>
    </row>
    <row r="1673" ht="15.75" customHeight="1">
      <c r="A1673" s="6" t="s">
        <v>8531</v>
      </c>
      <c r="B1673" s="6" t="s">
        <v>8532</v>
      </c>
      <c r="C1673" s="6" t="s">
        <v>1810</v>
      </c>
      <c r="D1673" s="6" t="s">
        <v>8533</v>
      </c>
      <c r="E1673" s="6" t="s">
        <v>1812</v>
      </c>
      <c r="F1673" s="6" t="s">
        <v>1812</v>
      </c>
      <c r="G1673" s="6" t="s">
        <v>1812</v>
      </c>
      <c r="H1673" s="6" t="s">
        <v>302</v>
      </c>
      <c r="I1673" s="6" t="s">
        <v>311</v>
      </c>
      <c r="J1673" s="6" t="s">
        <v>25</v>
      </c>
      <c r="K1673" s="6" t="s">
        <v>261</v>
      </c>
      <c r="L1673" s="6" t="s">
        <v>312</v>
      </c>
      <c r="M1673" s="6" t="s">
        <v>306</v>
      </c>
      <c r="N1673" s="6" t="s">
        <v>46</v>
      </c>
      <c r="O1673" s="6" t="s">
        <v>1812</v>
      </c>
      <c r="P1673" s="6" t="s">
        <v>1812</v>
      </c>
      <c r="Q1673" s="6" t="s">
        <v>1814</v>
      </c>
      <c r="R1673" s="6" t="s">
        <v>1812</v>
      </c>
      <c r="S1673" s="6" t="s">
        <v>1986</v>
      </c>
      <c r="T1673" s="6" t="s">
        <v>1813</v>
      </c>
      <c r="U1673" s="6" t="s">
        <v>1812</v>
      </c>
      <c r="V1673" s="6" t="s">
        <v>1812</v>
      </c>
      <c r="W1673" s="6" t="s">
        <v>1816</v>
      </c>
      <c r="X1673" s="6" t="s">
        <v>8534</v>
      </c>
      <c r="Y1673" s="8">
        <f>X1674-'Com RTOS RX'!$X1673</f>
        <v>0.00005787037037</v>
      </c>
      <c r="Z1673" s="6">
        <f>SUM(LEN(",CO_MQ135|"),'Com RTOS RX'!$H1673,LEN(",CO2_MQ135|"),'Com RTOS RX'!$I1673,LEN(",Alcool_MQ135|"),'Com RTOS RX'!$J1673,LEN(",Alcool_MQ135|"),'Com RTOS RX'!$K1673,LEN(",Toluen_MQ135|"),'Com RTOS RX'!$L1673,LEN(",MH4_MQ135|"),'Com RTOS RX'!$M1673,LEN(",O3_MQ131|"),'Com RTOS RX'!$N1673)*8</f>
        <v>672</v>
      </c>
    </row>
    <row r="1674" ht="15.75" customHeight="1">
      <c r="A1674" s="6" t="s">
        <v>8535</v>
      </c>
      <c r="B1674" s="6" t="s">
        <v>8536</v>
      </c>
      <c r="C1674" s="6" t="s">
        <v>1810</v>
      </c>
      <c r="D1674" s="6" t="s">
        <v>8537</v>
      </c>
      <c r="E1674" s="6" t="s">
        <v>1812</v>
      </c>
      <c r="F1674" s="6" t="s">
        <v>1812</v>
      </c>
      <c r="G1674" s="6" t="s">
        <v>1812</v>
      </c>
      <c r="H1674" s="6" t="s">
        <v>252</v>
      </c>
      <c r="I1674" s="6" t="s">
        <v>311</v>
      </c>
      <c r="J1674" s="6" t="s">
        <v>275</v>
      </c>
      <c r="K1674" s="6" t="s">
        <v>261</v>
      </c>
      <c r="L1674" s="6" t="s">
        <v>202</v>
      </c>
      <c r="M1674" s="6" t="s">
        <v>306</v>
      </c>
      <c r="N1674" s="6" t="s">
        <v>46</v>
      </c>
      <c r="O1674" s="6" t="s">
        <v>1812</v>
      </c>
      <c r="P1674" s="6" t="s">
        <v>1812</v>
      </c>
      <c r="Q1674" s="6" t="s">
        <v>1814</v>
      </c>
      <c r="R1674" s="6" t="s">
        <v>1812</v>
      </c>
      <c r="S1674" s="6" t="s">
        <v>1986</v>
      </c>
      <c r="T1674" s="6" t="s">
        <v>1813</v>
      </c>
      <c r="U1674" s="6" t="s">
        <v>1812</v>
      </c>
      <c r="V1674" s="6" t="s">
        <v>1812</v>
      </c>
      <c r="W1674" s="6" t="s">
        <v>1816</v>
      </c>
      <c r="X1674" s="6" t="s">
        <v>8538</v>
      </c>
      <c r="Y1674" s="8">
        <f>X1675-'Com RTOS RX'!$X1674</f>
        <v>0.00008101851852</v>
      </c>
      <c r="Z1674" s="6">
        <f>SUM(LEN(",CO_MQ135|"),'Com RTOS RX'!$H1674,LEN(",CO2_MQ135|"),'Com RTOS RX'!$I1674,LEN(",Alcool_MQ135|"),'Com RTOS RX'!$J1674,LEN(",Alcool_MQ135|"),'Com RTOS RX'!$K1674,LEN(",Toluen_MQ135|"),'Com RTOS RX'!$L1674,LEN(",MH4_MQ135|"),'Com RTOS RX'!$M1674,LEN(",O3_MQ131|"),'Com RTOS RX'!$N1674)*8</f>
        <v>672</v>
      </c>
    </row>
    <row r="1675" ht="15.75" customHeight="1">
      <c r="A1675" s="6" t="s">
        <v>8539</v>
      </c>
      <c r="B1675" s="6" t="s">
        <v>8540</v>
      </c>
      <c r="C1675" s="6" t="s">
        <v>1810</v>
      </c>
      <c r="D1675" s="6" t="s">
        <v>8541</v>
      </c>
      <c r="E1675" s="6" t="s">
        <v>1812</v>
      </c>
      <c r="F1675" s="6" t="s">
        <v>1812</v>
      </c>
      <c r="G1675" s="6" t="s">
        <v>1812</v>
      </c>
      <c r="H1675" s="6" t="s">
        <v>290</v>
      </c>
      <c r="I1675" s="6" t="s">
        <v>276</v>
      </c>
      <c r="J1675" s="6" t="s">
        <v>51</v>
      </c>
      <c r="K1675" s="6" t="s">
        <v>261</v>
      </c>
      <c r="L1675" s="6" t="s">
        <v>335</v>
      </c>
      <c r="M1675" s="6" t="s">
        <v>306</v>
      </c>
      <c r="N1675" s="6" t="s">
        <v>46</v>
      </c>
      <c r="O1675" s="6" t="s">
        <v>1812</v>
      </c>
      <c r="P1675" s="6" t="s">
        <v>1812</v>
      </c>
      <c r="Q1675" s="6" t="s">
        <v>1814</v>
      </c>
      <c r="R1675" s="6" t="s">
        <v>1812</v>
      </c>
      <c r="S1675" s="6" t="s">
        <v>1986</v>
      </c>
      <c r="T1675" s="6" t="s">
        <v>1813</v>
      </c>
      <c r="U1675" s="6" t="s">
        <v>1812</v>
      </c>
      <c r="V1675" s="6" t="s">
        <v>1812</v>
      </c>
      <c r="W1675" s="6" t="s">
        <v>1816</v>
      </c>
      <c r="X1675" s="6" t="s">
        <v>8542</v>
      </c>
      <c r="Y1675" s="8">
        <f>X1676-'Com RTOS RX'!$X1675</f>
        <v>0.00006944444444</v>
      </c>
      <c r="Z1675" s="6">
        <f>SUM(LEN(",CO_MQ135|"),'Com RTOS RX'!$H1675,LEN(",CO2_MQ135|"),'Com RTOS RX'!$I1675,LEN(",Alcool_MQ135|"),'Com RTOS RX'!$J1675,LEN(",Alcool_MQ135|"),'Com RTOS RX'!$K1675,LEN(",Toluen_MQ135|"),'Com RTOS RX'!$L1675,LEN(",MH4_MQ135|"),'Com RTOS RX'!$M1675,LEN(",O3_MQ131|"),'Com RTOS RX'!$N1675)*8</f>
        <v>672</v>
      </c>
    </row>
    <row r="1676" ht="15.75" customHeight="1">
      <c r="A1676" s="6" t="s">
        <v>8543</v>
      </c>
      <c r="B1676" s="6" t="s">
        <v>8544</v>
      </c>
      <c r="C1676" s="6" t="s">
        <v>1810</v>
      </c>
      <c r="D1676" s="6" t="s">
        <v>8545</v>
      </c>
      <c r="E1676" s="6" t="s">
        <v>1812</v>
      </c>
      <c r="F1676" s="6" t="s">
        <v>1812</v>
      </c>
      <c r="G1676" s="6" t="s">
        <v>1812</v>
      </c>
      <c r="H1676" s="6" t="s">
        <v>302</v>
      </c>
      <c r="I1676" s="6" t="s">
        <v>311</v>
      </c>
      <c r="J1676" s="6" t="s">
        <v>25</v>
      </c>
      <c r="K1676" s="6" t="s">
        <v>261</v>
      </c>
      <c r="L1676" s="6" t="s">
        <v>312</v>
      </c>
      <c r="M1676" s="6" t="s">
        <v>306</v>
      </c>
      <c r="N1676" s="6" t="s">
        <v>46</v>
      </c>
      <c r="O1676" s="6" t="s">
        <v>1812</v>
      </c>
      <c r="P1676" s="6" t="s">
        <v>1812</v>
      </c>
      <c r="Q1676" s="6" t="s">
        <v>1814</v>
      </c>
      <c r="R1676" s="6" t="s">
        <v>1812</v>
      </c>
      <c r="S1676" s="6" t="s">
        <v>1986</v>
      </c>
      <c r="T1676" s="6" t="s">
        <v>1813</v>
      </c>
      <c r="U1676" s="6" t="s">
        <v>1812</v>
      </c>
      <c r="V1676" s="6" t="s">
        <v>1812</v>
      </c>
      <c r="W1676" s="6" t="s">
        <v>1816</v>
      </c>
      <c r="X1676" s="6" t="s">
        <v>8546</v>
      </c>
      <c r="Y1676" s="8">
        <f>X1677-'Com RTOS RX'!$X1676</f>
        <v>0.00005787037037</v>
      </c>
      <c r="Z1676" s="6">
        <f>SUM(LEN(",CO_MQ135|"),'Com RTOS RX'!$H1676,LEN(",CO2_MQ135|"),'Com RTOS RX'!$I1676,LEN(",Alcool_MQ135|"),'Com RTOS RX'!$J1676,LEN(",Alcool_MQ135|"),'Com RTOS RX'!$K1676,LEN(",Toluen_MQ135|"),'Com RTOS RX'!$L1676,LEN(",MH4_MQ135|"),'Com RTOS RX'!$M1676,LEN(",O3_MQ131|"),'Com RTOS RX'!$N1676)*8</f>
        <v>672</v>
      </c>
    </row>
    <row r="1677" ht="15.75" customHeight="1">
      <c r="A1677" s="6" t="s">
        <v>8547</v>
      </c>
      <c r="B1677" s="6" t="s">
        <v>8548</v>
      </c>
      <c r="C1677" s="6" t="s">
        <v>1810</v>
      </c>
      <c r="D1677" s="6" t="s">
        <v>8549</v>
      </c>
      <c r="E1677" s="6" t="s">
        <v>1812</v>
      </c>
      <c r="F1677" s="6" t="s">
        <v>1812</v>
      </c>
      <c r="G1677" s="6" t="s">
        <v>1812</v>
      </c>
      <c r="H1677" s="6" t="s">
        <v>290</v>
      </c>
      <c r="I1677" s="6" t="s">
        <v>276</v>
      </c>
      <c r="J1677" s="6" t="s">
        <v>51</v>
      </c>
      <c r="K1677" s="6" t="s">
        <v>261</v>
      </c>
      <c r="L1677" s="6" t="s">
        <v>310</v>
      </c>
      <c r="M1677" s="6" t="s">
        <v>306</v>
      </c>
      <c r="N1677" s="6" t="s">
        <v>46</v>
      </c>
      <c r="O1677" s="6" t="s">
        <v>1812</v>
      </c>
      <c r="P1677" s="6" t="s">
        <v>1812</v>
      </c>
      <c r="Q1677" s="6" t="s">
        <v>1814</v>
      </c>
      <c r="R1677" s="6" t="s">
        <v>1812</v>
      </c>
      <c r="S1677" s="6" t="s">
        <v>1986</v>
      </c>
      <c r="T1677" s="6" t="s">
        <v>1813</v>
      </c>
      <c r="U1677" s="6" t="s">
        <v>1812</v>
      </c>
      <c r="V1677" s="6" t="s">
        <v>1812</v>
      </c>
      <c r="W1677" s="6" t="s">
        <v>1816</v>
      </c>
      <c r="X1677" s="6" t="s">
        <v>8550</v>
      </c>
      <c r="Y1677" s="8">
        <f>X1678-'Com RTOS RX'!$X1677</f>
        <v>0.00008101851852</v>
      </c>
      <c r="Z1677" s="6">
        <f>SUM(LEN(",CO_MQ135|"),'Com RTOS RX'!$H1677,LEN(",CO2_MQ135|"),'Com RTOS RX'!$I1677,LEN(",Alcool_MQ135|"),'Com RTOS RX'!$J1677,LEN(",Alcool_MQ135|"),'Com RTOS RX'!$K1677,LEN(",Toluen_MQ135|"),'Com RTOS RX'!$L1677,LEN(",MH4_MQ135|"),'Com RTOS RX'!$M1677,LEN(",O3_MQ131|"),'Com RTOS RX'!$N1677)*8</f>
        <v>672</v>
      </c>
    </row>
    <row r="1678" ht="15.75" customHeight="1">
      <c r="A1678" s="6" t="s">
        <v>8551</v>
      </c>
      <c r="B1678" s="6" t="s">
        <v>8552</v>
      </c>
      <c r="C1678" s="6" t="s">
        <v>1810</v>
      </c>
      <c r="D1678" s="6" t="s">
        <v>8553</v>
      </c>
      <c r="E1678" s="6" t="s">
        <v>1812</v>
      </c>
      <c r="F1678" s="6" t="s">
        <v>1812</v>
      </c>
      <c r="G1678" s="6" t="s">
        <v>1812</v>
      </c>
      <c r="H1678" s="6" t="s">
        <v>279</v>
      </c>
      <c r="I1678" s="6" t="s">
        <v>276</v>
      </c>
      <c r="J1678" s="6" t="s">
        <v>51</v>
      </c>
      <c r="K1678" s="6" t="s">
        <v>261</v>
      </c>
      <c r="L1678" s="6" t="s">
        <v>335</v>
      </c>
      <c r="M1678" s="6" t="s">
        <v>306</v>
      </c>
      <c r="N1678" s="6" t="s">
        <v>46</v>
      </c>
      <c r="O1678" s="6" t="s">
        <v>1812</v>
      </c>
      <c r="P1678" s="6" t="s">
        <v>1812</v>
      </c>
      <c r="Q1678" s="6" t="s">
        <v>1814</v>
      </c>
      <c r="R1678" s="6" t="s">
        <v>1812</v>
      </c>
      <c r="S1678" s="6" t="s">
        <v>1986</v>
      </c>
      <c r="T1678" s="6" t="s">
        <v>1813</v>
      </c>
      <c r="U1678" s="6" t="s">
        <v>1812</v>
      </c>
      <c r="V1678" s="6" t="s">
        <v>1812</v>
      </c>
      <c r="W1678" s="6" t="s">
        <v>1816</v>
      </c>
      <c r="X1678" s="6" t="s">
        <v>8554</v>
      </c>
      <c r="Y1678" s="8">
        <f>X1679-'Com RTOS RX'!$X1678</f>
        <v>0.00006944444444</v>
      </c>
      <c r="Z1678" s="6">
        <f>SUM(LEN(",CO_MQ135|"),'Com RTOS RX'!$H1678,LEN(",CO2_MQ135|"),'Com RTOS RX'!$I1678,LEN(",Alcool_MQ135|"),'Com RTOS RX'!$J1678,LEN(",Alcool_MQ135|"),'Com RTOS RX'!$K1678,LEN(",Toluen_MQ135|"),'Com RTOS RX'!$L1678,LEN(",MH4_MQ135|"),'Com RTOS RX'!$M1678,LEN(",O3_MQ131|"),'Com RTOS RX'!$N1678)*8</f>
        <v>672</v>
      </c>
    </row>
    <row r="1679" ht="15.75" customHeight="1">
      <c r="A1679" s="6" t="s">
        <v>8555</v>
      </c>
      <c r="B1679" s="6" t="s">
        <v>8556</v>
      </c>
      <c r="C1679" s="6" t="s">
        <v>1810</v>
      </c>
      <c r="D1679" s="6" t="s">
        <v>8557</v>
      </c>
      <c r="E1679" s="6" t="s">
        <v>1812</v>
      </c>
      <c r="F1679" s="6" t="s">
        <v>1812</v>
      </c>
      <c r="G1679" s="6" t="s">
        <v>1812</v>
      </c>
      <c r="H1679" s="6" t="s">
        <v>290</v>
      </c>
      <c r="I1679" s="6" t="s">
        <v>276</v>
      </c>
      <c r="J1679" s="6" t="s">
        <v>51</v>
      </c>
      <c r="K1679" s="6" t="s">
        <v>261</v>
      </c>
      <c r="L1679" s="6" t="s">
        <v>335</v>
      </c>
      <c r="M1679" s="6" t="s">
        <v>306</v>
      </c>
      <c r="N1679" s="6" t="s">
        <v>46</v>
      </c>
      <c r="O1679" s="6" t="s">
        <v>1812</v>
      </c>
      <c r="P1679" s="6" t="s">
        <v>1812</v>
      </c>
      <c r="Q1679" s="6" t="s">
        <v>1814</v>
      </c>
      <c r="R1679" s="6" t="s">
        <v>1812</v>
      </c>
      <c r="S1679" s="6" t="s">
        <v>1986</v>
      </c>
      <c r="T1679" s="6" t="s">
        <v>1813</v>
      </c>
      <c r="U1679" s="6" t="s">
        <v>1812</v>
      </c>
      <c r="V1679" s="6" t="s">
        <v>1812</v>
      </c>
      <c r="W1679" s="6" t="s">
        <v>1816</v>
      </c>
      <c r="X1679" s="6" t="s">
        <v>8558</v>
      </c>
      <c r="Y1679" s="8">
        <f>X1680-'Com RTOS RX'!$X1679</f>
        <v>0.00006944444444</v>
      </c>
      <c r="Z1679" s="6">
        <f>SUM(LEN(",CO_MQ135|"),'Com RTOS RX'!$H1679,LEN(",CO2_MQ135|"),'Com RTOS RX'!$I1679,LEN(",Alcool_MQ135|"),'Com RTOS RX'!$J1679,LEN(",Alcool_MQ135|"),'Com RTOS RX'!$K1679,LEN(",Toluen_MQ135|"),'Com RTOS RX'!$L1679,LEN(",MH4_MQ135|"),'Com RTOS RX'!$M1679,LEN(",O3_MQ131|"),'Com RTOS RX'!$N1679)*8</f>
        <v>672</v>
      </c>
    </row>
    <row r="1680" ht="15.75" customHeight="1">
      <c r="A1680" s="6" t="s">
        <v>8559</v>
      </c>
      <c r="B1680" s="6" t="s">
        <v>8560</v>
      </c>
      <c r="C1680" s="6" t="s">
        <v>1810</v>
      </c>
      <c r="D1680" s="6" t="s">
        <v>8561</v>
      </c>
      <c r="E1680" s="6" t="s">
        <v>1812</v>
      </c>
      <c r="F1680" s="6" t="s">
        <v>1812</v>
      </c>
      <c r="G1680" s="6" t="s">
        <v>1812</v>
      </c>
      <c r="H1680" s="6" t="s">
        <v>2618</v>
      </c>
      <c r="I1680" s="6" t="s">
        <v>27</v>
      </c>
      <c r="J1680" s="6" t="s">
        <v>16</v>
      </c>
      <c r="K1680" s="6" t="s">
        <v>262</v>
      </c>
      <c r="L1680" s="6" t="s">
        <v>326</v>
      </c>
      <c r="M1680" s="6" t="s">
        <v>313</v>
      </c>
      <c r="N1680" s="6" t="s">
        <v>46</v>
      </c>
      <c r="O1680" s="6" t="s">
        <v>1812</v>
      </c>
      <c r="P1680" s="6" t="s">
        <v>1812</v>
      </c>
      <c r="Q1680" s="6" t="s">
        <v>1814</v>
      </c>
      <c r="R1680" s="6" t="s">
        <v>1812</v>
      </c>
      <c r="S1680" s="6" t="s">
        <v>1986</v>
      </c>
      <c r="T1680" s="6" t="s">
        <v>1813</v>
      </c>
      <c r="U1680" s="6" t="s">
        <v>1812</v>
      </c>
      <c r="V1680" s="6" t="s">
        <v>1812</v>
      </c>
      <c r="W1680" s="6" t="s">
        <v>1816</v>
      </c>
      <c r="X1680" s="6" t="s">
        <v>8562</v>
      </c>
      <c r="Y1680" s="8">
        <f>X1681-'Com RTOS RX'!$X1680</f>
        <v>0.00006944444444</v>
      </c>
      <c r="Z1680" s="6">
        <f>SUM(LEN(",CO_MQ135|"),'Com RTOS RX'!$H1680,LEN(",CO2_MQ135|"),'Com RTOS RX'!$I1680,LEN(",Alcool_MQ135|"),'Com RTOS RX'!$J1680,LEN(",Alcool_MQ135|"),'Com RTOS RX'!$K1680,LEN(",Toluen_MQ135|"),'Com RTOS RX'!$L1680,LEN(",MH4_MQ135|"),'Com RTOS RX'!$M1680,LEN(",O3_MQ131|"),'Com RTOS RX'!$N1680)*8</f>
        <v>672</v>
      </c>
    </row>
    <row r="1681" ht="15.75" customHeight="1">
      <c r="A1681" s="6" t="s">
        <v>8563</v>
      </c>
      <c r="B1681" s="6" t="s">
        <v>8564</v>
      </c>
      <c r="C1681" s="6" t="s">
        <v>1810</v>
      </c>
      <c r="D1681" s="6" t="s">
        <v>8565</v>
      </c>
      <c r="E1681" s="6" t="s">
        <v>1812</v>
      </c>
      <c r="F1681" s="6" t="s">
        <v>1812</v>
      </c>
      <c r="G1681" s="6" t="s">
        <v>1812</v>
      </c>
      <c r="H1681" s="6" t="s">
        <v>279</v>
      </c>
      <c r="I1681" s="6" t="s">
        <v>276</v>
      </c>
      <c r="J1681" s="6" t="s">
        <v>51</v>
      </c>
      <c r="K1681" s="6" t="s">
        <v>261</v>
      </c>
      <c r="L1681" s="6" t="s">
        <v>335</v>
      </c>
      <c r="M1681" s="6" t="s">
        <v>306</v>
      </c>
      <c r="N1681" s="6" t="s">
        <v>27</v>
      </c>
      <c r="O1681" s="6" t="s">
        <v>1812</v>
      </c>
      <c r="P1681" s="6" t="s">
        <v>1812</v>
      </c>
      <c r="Q1681" s="6" t="s">
        <v>1814</v>
      </c>
      <c r="R1681" s="6" t="s">
        <v>1812</v>
      </c>
      <c r="S1681" s="6" t="s">
        <v>1986</v>
      </c>
      <c r="T1681" s="6" t="s">
        <v>1813</v>
      </c>
      <c r="U1681" s="6" t="s">
        <v>1812</v>
      </c>
      <c r="V1681" s="6" t="s">
        <v>1812</v>
      </c>
      <c r="W1681" s="6" t="s">
        <v>1816</v>
      </c>
      <c r="X1681" s="6" t="s">
        <v>8566</v>
      </c>
      <c r="Y1681" s="8">
        <f>X1682-'Com RTOS RX'!$X1681</f>
        <v>0.00006944444444</v>
      </c>
      <c r="Z1681" s="6">
        <f>SUM(LEN(",CO_MQ135|"),'Com RTOS RX'!$H1681,LEN(",CO2_MQ135|"),'Com RTOS RX'!$I1681,LEN(",Alcool_MQ135|"),'Com RTOS RX'!$J1681,LEN(",Alcool_MQ135|"),'Com RTOS RX'!$K1681,LEN(",Toluen_MQ135|"),'Com RTOS RX'!$L1681,LEN(",MH4_MQ135|"),'Com RTOS RX'!$M1681,LEN(",O3_MQ131|"),'Com RTOS RX'!$N1681)*8</f>
        <v>672</v>
      </c>
    </row>
    <row r="1682" ht="15.75" customHeight="1">
      <c r="A1682" s="6" t="s">
        <v>8567</v>
      </c>
      <c r="B1682" s="6" t="s">
        <v>8568</v>
      </c>
      <c r="C1682" s="6" t="s">
        <v>1810</v>
      </c>
      <c r="D1682" s="6" t="s">
        <v>8569</v>
      </c>
      <c r="E1682" s="6" t="s">
        <v>1812</v>
      </c>
      <c r="F1682" s="6" t="s">
        <v>1812</v>
      </c>
      <c r="G1682" s="6" t="s">
        <v>1812</v>
      </c>
      <c r="H1682" s="6" t="s">
        <v>290</v>
      </c>
      <c r="I1682" s="6" t="s">
        <v>276</v>
      </c>
      <c r="J1682" s="6" t="s">
        <v>51</v>
      </c>
      <c r="K1682" s="6" t="s">
        <v>261</v>
      </c>
      <c r="L1682" s="6" t="s">
        <v>310</v>
      </c>
      <c r="M1682" s="6" t="s">
        <v>306</v>
      </c>
      <c r="N1682" s="6" t="s">
        <v>27</v>
      </c>
      <c r="O1682" s="6" t="s">
        <v>1812</v>
      </c>
      <c r="P1682" s="6" t="s">
        <v>1812</v>
      </c>
      <c r="Q1682" s="6" t="s">
        <v>1814</v>
      </c>
      <c r="R1682" s="6" t="s">
        <v>1812</v>
      </c>
      <c r="S1682" s="6" t="s">
        <v>1986</v>
      </c>
      <c r="T1682" s="6" t="s">
        <v>1813</v>
      </c>
      <c r="U1682" s="6" t="s">
        <v>1812</v>
      </c>
      <c r="V1682" s="6" t="s">
        <v>1812</v>
      </c>
      <c r="W1682" s="6" t="s">
        <v>1816</v>
      </c>
      <c r="X1682" s="6" t="s">
        <v>8570</v>
      </c>
      <c r="Y1682" s="8">
        <f>X1683-'Com RTOS RX'!$X1682</f>
        <v>0.00006944444444</v>
      </c>
      <c r="Z1682" s="6">
        <f>SUM(LEN(",CO_MQ135|"),'Com RTOS RX'!$H1682,LEN(",CO2_MQ135|"),'Com RTOS RX'!$I1682,LEN(",Alcool_MQ135|"),'Com RTOS RX'!$J1682,LEN(",Alcool_MQ135|"),'Com RTOS RX'!$K1682,LEN(",Toluen_MQ135|"),'Com RTOS RX'!$L1682,LEN(",MH4_MQ135|"),'Com RTOS RX'!$M1682,LEN(",O3_MQ131|"),'Com RTOS RX'!$N1682)*8</f>
        <v>672</v>
      </c>
    </row>
    <row r="1683" ht="15.75" customHeight="1">
      <c r="A1683" s="6" t="s">
        <v>8571</v>
      </c>
      <c r="B1683" s="6" t="s">
        <v>8572</v>
      </c>
      <c r="C1683" s="6" t="s">
        <v>1810</v>
      </c>
      <c r="D1683" s="6" t="s">
        <v>8573</v>
      </c>
      <c r="E1683" s="6" t="s">
        <v>1812</v>
      </c>
      <c r="F1683" s="6" t="s">
        <v>1812</v>
      </c>
      <c r="G1683" s="6" t="s">
        <v>1812</v>
      </c>
      <c r="H1683" s="6" t="s">
        <v>252</v>
      </c>
      <c r="I1683" s="6" t="s">
        <v>311</v>
      </c>
      <c r="J1683" s="6" t="s">
        <v>275</v>
      </c>
      <c r="K1683" s="6" t="s">
        <v>261</v>
      </c>
      <c r="L1683" s="6" t="s">
        <v>202</v>
      </c>
      <c r="M1683" s="6" t="s">
        <v>306</v>
      </c>
      <c r="N1683" s="6" t="s">
        <v>46</v>
      </c>
      <c r="O1683" s="6" t="s">
        <v>1812</v>
      </c>
      <c r="P1683" s="6" t="s">
        <v>1812</v>
      </c>
      <c r="Q1683" s="6" t="s">
        <v>1814</v>
      </c>
      <c r="R1683" s="6" t="s">
        <v>1812</v>
      </c>
      <c r="S1683" s="6" t="s">
        <v>1986</v>
      </c>
      <c r="T1683" s="6" t="s">
        <v>1813</v>
      </c>
      <c r="U1683" s="6" t="s">
        <v>1812</v>
      </c>
      <c r="V1683" s="6" t="s">
        <v>1812</v>
      </c>
      <c r="W1683" s="6" t="s">
        <v>1816</v>
      </c>
      <c r="X1683" s="6" t="s">
        <v>8574</v>
      </c>
      <c r="Y1683" s="8">
        <f>X1684-'Com RTOS RX'!$X1683</f>
        <v>0.00006944444444</v>
      </c>
      <c r="Z1683" s="6">
        <f>SUM(LEN(",CO_MQ135|"),'Com RTOS RX'!$H1683,LEN(",CO2_MQ135|"),'Com RTOS RX'!$I1683,LEN(",Alcool_MQ135|"),'Com RTOS RX'!$J1683,LEN(",Alcool_MQ135|"),'Com RTOS RX'!$K1683,LEN(",Toluen_MQ135|"),'Com RTOS RX'!$L1683,LEN(",MH4_MQ135|"),'Com RTOS RX'!$M1683,LEN(",O3_MQ131|"),'Com RTOS RX'!$N1683)*8</f>
        <v>672</v>
      </c>
    </row>
    <row r="1684" ht="15.75" customHeight="1">
      <c r="A1684" s="6" t="s">
        <v>8575</v>
      </c>
      <c r="B1684" s="6" t="s">
        <v>8576</v>
      </c>
      <c r="C1684" s="6" t="s">
        <v>1810</v>
      </c>
      <c r="D1684" s="6" t="s">
        <v>8577</v>
      </c>
      <c r="E1684" s="6" t="s">
        <v>1812</v>
      </c>
      <c r="F1684" s="6" t="s">
        <v>1812</v>
      </c>
      <c r="G1684" s="6" t="s">
        <v>1812</v>
      </c>
      <c r="H1684" s="6" t="s">
        <v>290</v>
      </c>
      <c r="I1684" s="6" t="s">
        <v>276</v>
      </c>
      <c r="J1684" s="6" t="s">
        <v>51</v>
      </c>
      <c r="K1684" s="6" t="s">
        <v>261</v>
      </c>
      <c r="L1684" s="6" t="s">
        <v>335</v>
      </c>
      <c r="M1684" s="6" t="s">
        <v>306</v>
      </c>
      <c r="N1684" s="6" t="s">
        <v>46</v>
      </c>
      <c r="O1684" s="6" t="s">
        <v>1812</v>
      </c>
      <c r="P1684" s="6" t="s">
        <v>1812</v>
      </c>
      <c r="Q1684" s="6" t="s">
        <v>1814</v>
      </c>
      <c r="R1684" s="6" t="s">
        <v>1812</v>
      </c>
      <c r="S1684" s="6" t="s">
        <v>1986</v>
      </c>
      <c r="T1684" s="6" t="s">
        <v>1813</v>
      </c>
      <c r="U1684" s="6" t="s">
        <v>1812</v>
      </c>
      <c r="V1684" s="6" t="s">
        <v>1812</v>
      </c>
      <c r="W1684" s="6" t="s">
        <v>1816</v>
      </c>
      <c r="X1684" s="6" t="s">
        <v>8578</v>
      </c>
      <c r="Y1684" s="8">
        <f>X1685-'Com RTOS RX'!$X1684</f>
        <v>0.00006944444444</v>
      </c>
      <c r="Z1684" s="6">
        <f>SUM(LEN(",CO_MQ135|"),'Com RTOS RX'!$H1684,LEN(",CO2_MQ135|"),'Com RTOS RX'!$I1684,LEN(",Alcool_MQ135|"),'Com RTOS RX'!$J1684,LEN(",Alcool_MQ135|"),'Com RTOS RX'!$K1684,LEN(",Toluen_MQ135|"),'Com RTOS RX'!$L1684,LEN(",MH4_MQ135|"),'Com RTOS RX'!$M1684,LEN(",O3_MQ131|"),'Com RTOS RX'!$N1684)*8</f>
        <v>672</v>
      </c>
    </row>
    <row r="1685" ht="15.75" customHeight="1">
      <c r="A1685" s="6" t="s">
        <v>8579</v>
      </c>
      <c r="B1685" s="6" t="s">
        <v>8580</v>
      </c>
      <c r="C1685" s="6" t="s">
        <v>1810</v>
      </c>
      <c r="D1685" s="6" t="s">
        <v>8581</v>
      </c>
      <c r="E1685" s="6" t="s">
        <v>1812</v>
      </c>
      <c r="F1685" s="6" t="s">
        <v>1812</v>
      </c>
      <c r="G1685" s="6" t="s">
        <v>1812</v>
      </c>
      <c r="H1685" s="6" t="s">
        <v>279</v>
      </c>
      <c r="I1685" s="6" t="s">
        <v>276</v>
      </c>
      <c r="J1685" s="6" t="s">
        <v>51</v>
      </c>
      <c r="K1685" s="6" t="s">
        <v>261</v>
      </c>
      <c r="L1685" s="6" t="s">
        <v>335</v>
      </c>
      <c r="M1685" s="6" t="s">
        <v>306</v>
      </c>
      <c r="N1685" s="6" t="s">
        <v>46</v>
      </c>
      <c r="O1685" s="6" t="s">
        <v>1812</v>
      </c>
      <c r="P1685" s="6" t="s">
        <v>1812</v>
      </c>
      <c r="Q1685" s="6" t="s">
        <v>1814</v>
      </c>
      <c r="R1685" s="6" t="s">
        <v>1812</v>
      </c>
      <c r="S1685" s="6" t="s">
        <v>1986</v>
      </c>
      <c r="T1685" s="6" t="s">
        <v>1813</v>
      </c>
      <c r="U1685" s="6" t="s">
        <v>1812</v>
      </c>
      <c r="V1685" s="6" t="s">
        <v>1812</v>
      </c>
      <c r="W1685" s="6" t="s">
        <v>1816</v>
      </c>
      <c r="X1685" s="6" t="s">
        <v>8582</v>
      </c>
      <c r="Y1685" s="8">
        <f>X1686-'Com RTOS RX'!$X1685</f>
        <v>0.00006944444444</v>
      </c>
      <c r="Z1685" s="6">
        <f>SUM(LEN(",CO_MQ135|"),'Com RTOS RX'!$H1685,LEN(",CO2_MQ135|"),'Com RTOS RX'!$I1685,LEN(",Alcool_MQ135|"),'Com RTOS RX'!$J1685,LEN(",Alcool_MQ135|"),'Com RTOS RX'!$K1685,LEN(",Toluen_MQ135|"),'Com RTOS RX'!$L1685,LEN(",MH4_MQ135|"),'Com RTOS RX'!$M1685,LEN(",O3_MQ131|"),'Com RTOS RX'!$N1685)*8</f>
        <v>672</v>
      </c>
    </row>
    <row r="1686" ht="15.75" customHeight="1">
      <c r="A1686" s="6" t="s">
        <v>8583</v>
      </c>
      <c r="B1686" s="6" t="s">
        <v>8584</v>
      </c>
      <c r="C1686" s="6" t="s">
        <v>1810</v>
      </c>
      <c r="D1686" s="6" t="s">
        <v>8585</v>
      </c>
      <c r="E1686" s="6" t="s">
        <v>1812</v>
      </c>
      <c r="F1686" s="6" t="s">
        <v>1812</v>
      </c>
      <c r="G1686" s="6" t="s">
        <v>1812</v>
      </c>
      <c r="H1686" s="6" t="s">
        <v>38</v>
      </c>
      <c r="I1686" s="6" t="s">
        <v>301</v>
      </c>
      <c r="J1686" s="6" t="s">
        <v>252</v>
      </c>
      <c r="K1686" s="6" t="s">
        <v>244</v>
      </c>
      <c r="L1686" s="6" t="s">
        <v>2112</v>
      </c>
      <c r="M1686" s="6" t="s">
        <v>1985</v>
      </c>
      <c r="N1686" s="6" t="s">
        <v>46</v>
      </c>
      <c r="O1686" s="6" t="s">
        <v>1812</v>
      </c>
      <c r="P1686" s="6" t="s">
        <v>1812</v>
      </c>
      <c r="Q1686" s="6" t="s">
        <v>1814</v>
      </c>
      <c r="R1686" s="6" t="s">
        <v>1812</v>
      </c>
      <c r="S1686" s="6" t="s">
        <v>1986</v>
      </c>
      <c r="T1686" s="6" t="s">
        <v>1813</v>
      </c>
      <c r="U1686" s="6" t="s">
        <v>1812</v>
      </c>
      <c r="V1686" s="6" t="s">
        <v>1812</v>
      </c>
      <c r="W1686" s="6" t="s">
        <v>1816</v>
      </c>
      <c r="X1686" s="6" t="s">
        <v>8586</v>
      </c>
      <c r="Y1686" s="8">
        <f>X1687-'Com RTOS RX'!$X1686</f>
        <v>0.00006944444444</v>
      </c>
      <c r="Z1686" s="6">
        <f>SUM(LEN(",CO_MQ135|"),'Com RTOS RX'!$H1686,LEN(",CO2_MQ135|"),'Com RTOS RX'!$I1686,LEN(",Alcool_MQ135|"),'Com RTOS RX'!$J1686,LEN(",Alcool_MQ135|"),'Com RTOS RX'!$K1686,LEN(",Toluen_MQ135|"),'Com RTOS RX'!$L1686,LEN(",MH4_MQ135|"),'Com RTOS RX'!$M1686,LEN(",O3_MQ131|"),'Com RTOS RX'!$N1686)*8</f>
        <v>672</v>
      </c>
    </row>
    <row r="1687" ht="15.75" customHeight="1">
      <c r="A1687" s="6" t="s">
        <v>8587</v>
      </c>
      <c r="B1687" s="6" t="s">
        <v>8588</v>
      </c>
      <c r="C1687" s="6" t="s">
        <v>1810</v>
      </c>
      <c r="D1687" s="6" t="s">
        <v>8589</v>
      </c>
      <c r="E1687" s="6" t="s">
        <v>1812</v>
      </c>
      <c r="F1687" s="6" t="s">
        <v>1812</v>
      </c>
      <c r="G1687" s="6" t="s">
        <v>1812</v>
      </c>
      <c r="H1687" s="6" t="s">
        <v>252</v>
      </c>
      <c r="I1687" s="6" t="s">
        <v>311</v>
      </c>
      <c r="J1687" s="6" t="s">
        <v>275</v>
      </c>
      <c r="K1687" s="6" t="s">
        <v>261</v>
      </c>
      <c r="L1687" s="6" t="s">
        <v>202</v>
      </c>
      <c r="M1687" s="6" t="s">
        <v>306</v>
      </c>
      <c r="N1687" s="6" t="s">
        <v>27</v>
      </c>
      <c r="O1687" s="6" t="s">
        <v>1812</v>
      </c>
      <c r="P1687" s="6" t="s">
        <v>1812</v>
      </c>
      <c r="Q1687" s="6" t="s">
        <v>1814</v>
      </c>
      <c r="R1687" s="6" t="s">
        <v>1812</v>
      </c>
      <c r="S1687" s="6" t="s">
        <v>1986</v>
      </c>
      <c r="T1687" s="6" t="s">
        <v>1813</v>
      </c>
      <c r="U1687" s="6" t="s">
        <v>1812</v>
      </c>
      <c r="V1687" s="6" t="s">
        <v>1812</v>
      </c>
      <c r="W1687" s="6" t="s">
        <v>1816</v>
      </c>
      <c r="X1687" s="6" t="s">
        <v>8590</v>
      </c>
      <c r="Y1687" s="8">
        <f>X1688-'Com RTOS RX'!$X1687</f>
        <v>0.00006944444444</v>
      </c>
      <c r="Z1687" s="6">
        <f>SUM(LEN(",CO_MQ135|"),'Com RTOS RX'!$H1687,LEN(",CO2_MQ135|"),'Com RTOS RX'!$I1687,LEN(",Alcool_MQ135|"),'Com RTOS RX'!$J1687,LEN(",Alcool_MQ135|"),'Com RTOS RX'!$K1687,LEN(",Toluen_MQ135|"),'Com RTOS RX'!$L1687,LEN(",MH4_MQ135|"),'Com RTOS RX'!$M1687,LEN(",O3_MQ131|"),'Com RTOS RX'!$N1687)*8</f>
        <v>672</v>
      </c>
    </row>
    <row r="1688" ht="15.75" customHeight="1">
      <c r="A1688" s="6" t="s">
        <v>8591</v>
      </c>
      <c r="B1688" s="6" t="s">
        <v>8592</v>
      </c>
      <c r="C1688" s="6" t="s">
        <v>1810</v>
      </c>
      <c r="D1688" s="6" t="s">
        <v>8593</v>
      </c>
      <c r="E1688" s="6" t="s">
        <v>1812</v>
      </c>
      <c r="F1688" s="6" t="s">
        <v>1812</v>
      </c>
      <c r="G1688" s="6" t="s">
        <v>1812</v>
      </c>
      <c r="H1688" s="6" t="s">
        <v>290</v>
      </c>
      <c r="I1688" s="6" t="s">
        <v>276</v>
      </c>
      <c r="J1688" s="6" t="s">
        <v>51</v>
      </c>
      <c r="K1688" s="6" t="s">
        <v>261</v>
      </c>
      <c r="L1688" s="6" t="s">
        <v>335</v>
      </c>
      <c r="M1688" s="6" t="s">
        <v>306</v>
      </c>
      <c r="N1688" s="6" t="s">
        <v>27</v>
      </c>
      <c r="O1688" s="6" t="s">
        <v>1812</v>
      </c>
      <c r="P1688" s="6" t="s">
        <v>1812</v>
      </c>
      <c r="Q1688" s="6" t="s">
        <v>1814</v>
      </c>
      <c r="R1688" s="6" t="s">
        <v>1812</v>
      </c>
      <c r="S1688" s="6" t="s">
        <v>1986</v>
      </c>
      <c r="T1688" s="6" t="s">
        <v>1813</v>
      </c>
      <c r="U1688" s="6" t="s">
        <v>1812</v>
      </c>
      <c r="V1688" s="6" t="s">
        <v>1812</v>
      </c>
      <c r="W1688" s="6" t="s">
        <v>1816</v>
      </c>
      <c r="X1688" s="6" t="s">
        <v>8594</v>
      </c>
      <c r="Y1688" s="8">
        <f>X1689-'Com RTOS RX'!$X1688</f>
        <v>0.00006944444444</v>
      </c>
      <c r="Z1688" s="6">
        <f>SUM(LEN(",CO_MQ135|"),'Com RTOS RX'!$H1688,LEN(",CO2_MQ135|"),'Com RTOS RX'!$I1688,LEN(",Alcool_MQ135|"),'Com RTOS RX'!$J1688,LEN(",Alcool_MQ135|"),'Com RTOS RX'!$K1688,LEN(",Toluen_MQ135|"),'Com RTOS RX'!$L1688,LEN(",MH4_MQ135|"),'Com RTOS RX'!$M1688,LEN(",O3_MQ131|"),'Com RTOS RX'!$N1688)*8</f>
        <v>672</v>
      </c>
    </row>
    <row r="1689" ht="15.75" customHeight="1">
      <c r="A1689" s="6" t="s">
        <v>8595</v>
      </c>
      <c r="B1689" s="6" t="s">
        <v>8596</v>
      </c>
      <c r="C1689" s="6" t="s">
        <v>1810</v>
      </c>
      <c r="D1689" s="6" t="s">
        <v>8597</v>
      </c>
      <c r="E1689" s="6" t="s">
        <v>1812</v>
      </c>
      <c r="F1689" s="6" t="s">
        <v>1812</v>
      </c>
      <c r="G1689" s="6" t="s">
        <v>1812</v>
      </c>
      <c r="H1689" s="6" t="s">
        <v>252</v>
      </c>
      <c r="I1689" s="6" t="s">
        <v>311</v>
      </c>
      <c r="J1689" s="6" t="s">
        <v>275</v>
      </c>
      <c r="K1689" s="6" t="s">
        <v>261</v>
      </c>
      <c r="L1689" s="6" t="s">
        <v>202</v>
      </c>
      <c r="M1689" s="6" t="s">
        <v>306</v>
      </c>
      <c r="N1689" s="6" t="s">
        <v>46</v>
      </c>
      <c r="O1689" s="6" t="s">
        <v>1812</v>
      </c>
      <c r="P1689" s="6" t="s">
        <v>1812</v>
      </c>
      <c r="Q1689" s="6" t="s">
        <v>1814</v>
      </c>
      <c r="R1689" s="6" t="s">
        <v>1812</v>
      </c>
      <c r="S1689" s="6" t="s">
        <v>1986</v>
      </c>
      <c r="T1689" s="6" t="s">
        <v>1813</v>
      </c>
      <c r="U1689" s="6" t="s">
        <v>1812</v>
      </c>
      <c r="V1689" s="6" t="s">
        <v>1812</v>
      </c>
      <c r="W1689" s="6" t="s">
        <v>1816</v>
      </c>
      <c r="X1689" s="6" t="s">
        <v>8598</v>
      </c>
      <c r="Y1689" s="8">
        <f>X1690-'Com RTOS RX'!$X1689</f>
        <v>0.00006944444444</v>
      </c>
      <c r="Z1689" s="6">
        <f>SUM(LEN(",CO_MQ135|"),'Com RTOS RX'!$H1689,LEN(",CO2_MQ135|"),'Com RTOS RX'!$I1689,LEN(",Alcool_MQ135|"),'Com RTOS RX'!$J1689,LEN(",Alcool_MQ135|"),'Com RTOS RX'!$K1689,LEN(",Toluen_MQ135|"),'Com RTOS RX'!$L1689,LEN(",MH4_MQ135|"),'Com RTOS RX'!$M1689,LEN(",O3_MQ131|"),'Com RTOS RX'!$N1689)*8</f>
        <v>672</v>
      </c>
    </row>
    <row r="1690" ht="15.75" customHeight="1">
      <c r="A1690" s="6" t="s">
        <v>8599</v>
      </c>
      <c r="B1690" s="6" t="s">
        <v>8600</v>
      </c>
      <c r="C1690" s="6" t="s">
        <v>1810</v>
      </c>
      <c r="D1690" s="6" t="s">
        <v>8601</v>
      </c>
      <c r="E1690" s="6" t="s">
        <v>1812</v>
      </c>
      <c r="F1690" s="6" t="s">
        <v>1812</v>
      </c>
      <c r="G1690" s="6" t="s">
        <v>1812</v>
      </c>
      <c r="H1690" s="6" t="s">
        <v>290</v>
      </c>
      <c r="I1690" s="6" t="s">
        <v>276</v>
      </c>
      <c r="J1690" s="6" t="s">
        <v>51</v>
      </c>
      <c r="K1690" s="6" t="s">
        <v>261</v>
      </c>
      <c r="L1690" s="6" t="s">
        <v>335</v>
      </c>
      <c r="M1690" s="6" t="s">
        <v>306</v>
      </c>
      <c r="N1690" s="6" t="s">
        <v>27</v>
      </c>
      <c r="O1690" s="6" t="s">
        <v>1812</v>
      </c>
      <c r="P1690" s="6" t="s">
        <v>1812</v>
      </c>
      <c r="Q1690" s="6" t="s">
        <v>1814</v>
      </c>
      <c r="R1690" s="6" t="s">
        <v>1812</v>
      </c>
      <c r="S1690" s="6" t="s">
        <v>1986</v>
      </c>
      <c r="T1690" s="6" t="s">
        <v>1813</v>
      </c>
      <c r="U1690" s="6" t="s">
        <v>1812</v>
      </c>
      <c r="V1690" s="6" t="s">
        <v>1812</v>
      </c>
      <c r="W1690" s="6" t="s">
        <v>1816</v>
      </c>
      <c r="X1690" s="6" t="s">
        <v>8602</v>
      </c>
      <c r="Y1690" s="8">
        <f>X1691-'Com RTOS RX'!$X1690</f>
        <v>0.00006944444444</v>
      </c>
      <c r="Z1690" s="6">
        <f>SUM(LEN(",CO_MQ135|"),'Com RTOS RX'!$H1690,LEN(",CO2_MQ135|"),'Com RTOS RX'!$I1690,LEN(",Alcool_MQ135|"),'Com RTOS RX'!$J1690,LEN(",Alcool_MQ135|"),'Com RTOS RX'!$K1690,LEN(",Toluen_MQ135|"),'Com RTOS RX'!$L1690,LEN(",MH4_MQ135|"),'Com RTOS RX'!$M1690,LEN(",O3_MQ131|"),'Com RTOS RX'!$N1690)*8</f>
        <v>672</v>
      </c>
    </row>
    <row r="1691" ht="15.75" customHeight="1">
      <c r="A1691" s="6" t="s">
        <v>8603</v>
      </c>
      <c r="B1691" s="6" t="s">
        <v>8604</v>
      </c>
      <c r="C1691" s="6" t="s">
        <v>1810</v>
      </c>
      <c r="D1691" s="6" t="s">
        <v>8605</v>
      </c>
      <c r="E1691" s="6" t="s">
        <v>1812</v>
      </c>
      <c r="F1691" s="6" t="s">
        <v>1812</v>
      </c>
      <c r="G1691" s="6" t="s">
        <v>1812</v>
      </c>
      <c r="H1691" s="6" t="s">
        <v>290</v>
      </c>
      <c r="I1691" s="6" t="s">
        <v>276</v>
      </c>
      <c r="J1691" s="6" t="s">
        <v>51</v>
      </c>
      <c r="K1691" s="6" t="s">
        <v>261</v>
      </c>
      <c r="L1691" s="6" t="s">
        <v>335</v>
      </c>
      <c r="M1691" s="6" t="s">
        <v>306</v>
      </c>
      <c r="N1691" s="6" t="s">
        <v>46</v>
      </c>
      <c r="O1691" s="6" t="s">
        <v>1812</v>
      </c>
      <c r="P1691" s="6" t="s">
        <v>1812</v>
      </c>
      <c r="Q1691" s="6" t="s">
        <v>1814</v>
      </c>
      <c r="R1691" s="6" t="s">
        <v>1812</v>
      </c>
      <c r="S1691" s="6" t="s">
        <v>1986</v>
      </c>
      <c r="T1691" s="6" t="s">
        <v>1813</v>
      </c>
      <c r="U1691" s="6" t="s">
        <v>1812</v>
      </c>
      <c r="V1691" s="6" t="s">
        <v>1812</v>
      </c>
      <c r="W1691" s="6" t="s">
        <v>1816</v>
      </c>
      <c r="X1691" s="6" t="s">
        <v>8606</v>
      </c>
      <c r="Y1691" s="8">
        <f>X1692-'Com RTOS RX'!$X1691</f>
        <v>0.00006944444444</v>
      </c>
      <c r="Z1691" s="6">
        <f>SUM(LEN(",CO_MQ135|"),'Com RTOS RX'!$H1691,LEN(",CO2_MQ135|"),'Com RTOS RX'!$I1691,LEN(",Alcool_MQ135|"),'Com RTOS RX'!$J1691,LEN(",Alcool_MQ135|"),'Com RTOS RX'!$K1691,LEN(",Toluen_MQ135|"),'Com RTOS RX'!$L1691,LEN(",MH4_MQ135|"),'Com RTOS RX'!$M1691,LEN(",O3_MQ131|"),'Com RTOS RX'!$N1691)*8</f>
        <v>672</v>
      </c>
    </row>
    <row r="1692" ht="15.75" customHeight="1">
      <c r="A1692" s="6" t="s">
        <v>8607</v>
      </c>
      <c r="B1692" s="6" t="s">
        <v>8608</v>
      </c>
      <c r="C1692" s="6" t="s">
        <v>1810</v>
      </c>
      <c r="D1692" s="6" t="s">
        <v>8609</v>
      </c>
      <c r="E1692" s="6" t="s">
        <v>1812</v>
      </c>
      <c r="F1692" s="6" t="s">
        <v>1812</v>
      </c>
      <c r="G1692" s="6" t="s">
        <v>1812</v>
      </c>
      <c r="H1692" s="6" t="s">
        <v>290</v>
      </c>
      <c r="I1692" s="6" t="s">
        <v>276</v>
      </c>
      <c r="J1692" s="6" t="s">
        <v>51</v>
      </c>
      <c r="K1692" s="6" t="s">
        <v>261</v>
      </c>
      <c r="L1692" s="6" t="s">
        <v>335</v>
      </c>
      <c r="M1692" s="6" t="s">
        <v>306</v>
      </c>
      <c r="N1692" s="6" t="s">
        <v>27</v>
      </c>
      <c r="O1692" s="6" t="s">
        <v>1812</v>
      </c>
      <c r="P1692" s="6" t="s">
        <v>1812</v>
      </c>
      <c r="Q1692" s="6" t="s">
        <v>1814</v>
      </c>
      <c r="R1692" s="6" t="s">
        <v>1812</v>
      </c>
      <c r="S1692" s="6" t="s">
        <v>1986</v>
      </c>
      <c r="T1692" s="6" t="s">
        <v>1813</v>
      </c>
      <c r="U1692" s="6" t="s">
        <v>1812</v>
      </c>
      <c r="V1692" s="6" t="s">
        <v>1812</v>
      </c>
      <c r="W1692" s="6" t="s">
        <v>1816</v>
      </c>
      <c r="X1692" s="6" t="s">
        <v>8610</v>
      </c>
      <c r="Y1692" s="8">
        <f>X1693-'Com RTOS RX'!$X1692</f>
        <v>0.00006944444444</v>
      </c>
      <c r="Z1692" s="6">
        <f>SUM(LEN(",CO_MQ135|"),'Com RTOS RX'!$H1692,LEN(",CO2_MQ135|"),'Com RTOS RX'!$I1692,LEN(",Alcool_MQ135|"),'Com RTOS RX'!$J1692,LEN(",Alcool_MQ135|"),'Com RTOS RX'!$K1692,LEN(",Toluen_MQ135|"),'Com RTOS RX'!$L1692,LEN(",MH4_MQ135|"),'Com RTOS RX'!$M1692,LEN(",O3_MQ131|"),'Com RTOS RX'!$N1692)*8</f>
        <v>672</v>
      </c>
    </row>
    <row r="1693" ht="15.75" customHeight="1">
      <c r="A1693" s="6" t="s">
        <v>8611</v>
      </c>
      <c r="B1693" s="6" t="s">
        <v>8612</v>
      </c>
      <c r="C1693" s="6" t="s">
        <v>1810</v>
      </c>
      <c r="D1693" s="6" t="s">
        <v>8613</v>
      </c>
      <c r="E1693" s="6" t="s">
        <v>1812</v>
      </c>
      <c r="F1693" s="6" t="s">
        <v>1812</v>
      </c>
      <c r="G1693" s="6" t="s">
        <v>1812</v>
      </c>
      <c r="H1693" s="6" t="s">
        <v>279</v>
      </c>
      <c r="I1693" s="6" t="s">
        <v>276</v>
      </c>
      <c r="J1693" s="6" t="s">
        <v>51</v>
      </c>
      <c r="K1693" s="6" t="s">
        <v>261</v>
      </c>
      <c r="L1693" s="6" t="s">
        <v>335</v>
      </c>
      <c r="M1693" s="6" t="s">
        <v>306</v>
      </c>
      <c r="N1693" s="6" t="s">
        <v>27</v>
      </c>
      <c r="O1693" s="6" t="s">
        <v>1812</v>
      </c>
      <c r="P1693" s="6" t="s">
        <v>1812</v>
      </c>
      <c r="Q1693" s="6" t="s">
        <v>1814</v>
      </c>
      <c r="R1693" s="6" t="s">
        <v>1812</v>
      </c>
      <c r="S1693" s="6" t="s">
        <v>1986</v>
      </c>
      <c r="T1693" s="6" t="s">
        <v>1813</v>
      </c>
      <c r="U1693" s="6" t="s">
        <v>1812</v>
      </c>
      <c r="V1693" s="6" t="s">
        <v>1812</v>
      </c>
      <c r="W1693" s="6" t="s">
        <v>1816</v>
      </c>
      <c r="X1693" s="6" t="s">
        <v>8614</v>
      </c>
      <c r="Y1693" s="8">
        <f>X1694-'Com RTOS RX'!$X1693</f>
        <v>0.00006944444444</v>
      </c>
      <c r="Z1693" s="6">
        <f>SUM(LEN(",CO_MQ135|"),'Com RTOS RX'!$H1693,LEN(",CO2_MQ135|"),'Com RTOS RX'!$I1693,LEN(",Alcool_MQ135|"),'Com RTOS RX'!$J1693,LEN(",Alcool_MQ135|"),'Com RTOS RX'!$K1693,LEN(",Toluen_MQ135|"),'Com RTOS RX'!$L1693,LEN(",MH4_MQ135|"),'Com RTOS RX'!$M1693,LEN(",O3_MQ131|"),'Com RTOS RX'!$N1693)*8</f>
        <v>672</v>
      </c>
    </row>
    <row r="1694" ht="15.75" customHeight="1">
      <c r="A1694" s="6" t="s">
        <v>8615</v>
      </c>
      <c r="B1694" s="6" t="s">
        <v>8616</v>
      </c>
      <c r="C1694" s="6" t="s">
        <v>1810</v>
      </c>
      <c r="D1694" s="6" t="s">
        <v>8617</v>
      </c>
      <c r="E1694" s="6" t="s">
        <v>1812</v>
      </c>
      <c r="F1694" s="6" t="s">
        <v>1812</v>
      </c>
      <c r="G1694" s="6" t="s">
        <v>1812</v>
      </c>
      <c r="H1694" s="6" t="s">
        <v>290</v>
      </c>
      <c r="I1694" s="6" t="s">
        <v>276</v>
      </c>
      <c r="J1694" s="6" t="s">
        <v>51</v>
      </c>
      <c r="K1694" s="6" t="s">
        <v>261</v>
      </c>
      <c r="L1694" s="6" t="s">
        <v>335</v>
      </c>
      <c r="M1694" s="6" t="s">
        <v>306</v>
      </c>
      <c r="N1694" s="6" t="s">
        <v>27</v>
      </c>
      <c r="O1694" s="6" t="s">
        <v>1812</v>
      </c>
      <c r="P1694" s="6" t="s">
        <v>1812</v>
      </c>
      <c r="Q1694" s="6" t="s">
        <v>1814</v>
      </c>
      <c r="R1694" s="6" t="s">
        <v>1812</v>
      </c>
      <c r="S1694" s="6" t="s">
        <v>1986</v>
      </c>
      <c r="T1694" s="6" t="s">
        <v>1813</v>
      </c>
      <c r="U1694" s="6" t="s">
        <v>1812</v>
      </c>
      <c r="V1694" s="6" t="s">
        <v>1812</v>
      </c>
      <c r="W1694" s="6" t="s">
        <v>1816</v>
      </c>
      <c r="X1694" s="6" t="s">
        <v>8618</v>
      </c>
      <c r="Y1694" s="8">
        <f>X1695-'Com RTOS RX'!$X1694</f>
        <v>0.00006944444444</v>
      </c>
      <c r="Z1694" s="6">
        <f>SUM(LEN(",CO_MQ135|"),'Com RTOS RX'!$H1694,LEN(",CO2_MQ135|"),'Com RTOS RX'!$I1694,LEN(",Alcool_MQ135|"),'Com RTOS RX'!$J1694,LEN(",Alcool_MQ135|"),'Com RTOS RX'!$K1694,LEN(",Toluen_MQ135|"),'Com RTOS RX'!$L1694,LEN(",MH4_MQ135|"),'Com RTOS RX'!$M1694,LEN(",O3_MQ131|"),'Com RTOS RX'!$N1694)*8</f>
        <v>672</v>
      </c>
    </row>
    <row r="1695" ht="15.75" customHeight="1">
      <c r="A1695" s="6" t="s">
        <v>8619</v>
      </c>
      <c r="B1695" s="6" t="s">
        <v>8620</v>
      </c>
      <c r="C1695" s="6" t="s">
        <v>1810</v>
      </c>
      <c r="D1695" s="6" t="s">
        <v>8621</v>
      </c>
      <c r="E1695" s="6" t="s">
        <v>1812</v>
      </c>
      <c r="F1695" s="6" t="s">
        <v>1812</v>
      </c>
      <c r="G1695" s="6" t="s">
        <v>1812</v>
      </c>
      <c r="H1695" s="6" t="s">
        <v>290</v>
      </c>
      <c r="I1695" s="6" t="s">
        <v>276</v>
      </c>
      <c r="J1695" s="6" t="s">
        <v>51</v>
      </c>
      <c r="K1695" s="6" t="s">
        <v>261</v>
      </c>
      <c r="L1695" s="6" t="s">
        <v>335</v>
      </c>
      <c r="M1695" s="6" t="s">
        <v>306</v>
      </c>
      <c r="N1695" s="6" t="s">
        <v>27</v>
      </c>
      <c r="O1695" s="6" t="s">
        <v>1812</v>
      </c>
      <c r="P1695" s="6" t="s">
        <v>1812</v>
      </c>
      <c r="Q1695" s="6" t="s">
        <v>1814</v>
      </c>
      <c r="R1695" s="6" t="s">
        <v>1812</v>
      </c>
      <c r="S1695" s="6" t="s">
        <v>1986</v>
      </c>
      <c r="T1695" s="6" t="s">
        <v>1813</v>
      </c>
      <c r="U1695" s="6" t="s">
        <v>1812</v>
      </c>
      <c r="V1695" s="6" t="s">
        <v>1812</v>
      </c>
      <c r="W1695" s="6" t="s">
        <v>1816</v>
      </c>
      <c r="X1695" s="6" t="s">
        <v>8622</v>
      </c>
      <c r="Y1695" s="8">
        <f>X1696-'Com RTOS RX'!$X1695</f>
        <v>0.00006944444444</v>
      </c>
      <c r="Z1695" s="6">
        <f>SUM(LEN(",CO_MQ135|"),'Com RTOS RX'!$H1695,LEN(",CO2_MQ135|"),'Com RTOS RX'!$I1695,LEN(",Alcool_MQ135|"),'Com RTOS RX'!$J1695,LEN(",Alcool_MQ135|"),'Com RTOS RX'!$K1695,LEN(",Toluen_MQ135|"),'Com RTOS RX'!$L1695,LEN(",MH4_MQ135|"),'Com RTOS RX'!$M1695,LEN(",O3_MQ131|"),'Com RTOS RX'!$N1695)*8</f>
        <v>672</v>
      </c>
    </row>
    <row r="1696" ht="15.75" customHeight="1">
      <c r="A1696" s="6" t="s">
        <v>8623</v>
      </c>
      <c r="B1696" s="6" t="s">
        <v>8624</v>
      </c>
      <c r="C1696" s="6" t="s">
        <v>1810</v>
      </c>
      <c r="D1696" s="6" t="s">
        <v>8625</v>
      </c>
      <c r="E1696" s="6" t="s">
        <v>1812</v>
      </c>
      <c r="F1696" s="6" t="s">
        <v>1812</v>
      </c>
      <c r="G1696" s="6" t="s">
        <v>1812</v>
      </c>
      <c r="H1696" s="6" t="s">
        <v>290</v>
      </c>
      <c r="I1696" s="6" t="s">
        <v>276</v>
      </c>
      <c r="J1696" s="6" t="s">
        <v>51</v>
      </c>
      <c r="K1696" s="6" t="s">
        <v>261</v>
      </c>
      <c r="L1696" s="6" t="s">
        <v>310</v>
      </c>
      <c r="M1696" s="6" t="s">
        <v>306</v>
      </c>
      <c r="N1696" s="6" t="s">
        <v>27</v>
      </c>
      <c r="O1696" s="6" t="s">
        <v>1812</v>
      </c>
      <c r="P1696" s="6" t="s">
        <v>1812</v>
      </c>
      <c r="Q1696" s="6" t="s">
        <v>1814</v>
      </c>
      <c r="R1696" s="6" t="s">
        <v>1812</v>
      </c>
      <c r="S1696" s="6" t="s">
        <v>1986</v>
      </c>
      <c r="T1696" s="6" t="s">
        <v>1813</v>
      </c>
      <c r="U1696" s="6" t="s">
        <v>1812</v>
      </c>
      <c r="V1696" s="6" t="s">
        <v>1812</v>
      </c>
      <c r="W1696" s="6" t="s">
        <v>1816</v>
      </c>
      <c r="X1696" s="6" t="s">
        <v>8626</v>
      </c>
      <c r="Y1696" s="8">
        <f>X1697-'Com RTOS RX'!$X1696</f>
        <v>0.00006944444444</v>
      </c>
      <c r="Z1696" s="6">
        <f>SUM(LEN(",CO_MQ135|"),'Com RTOS RX'!$H1696,LEN(",CO2_MQ135|"),'Com RTOS RX'!$I1696,LEN(",Alcool_MQ135|"),'Com RTOS RX'!$J1696,LEN(",Alcool_MQ135|"),'Com RTOS RX'!$K1696,LEN(",Toluen_MQ135|"),'Com RTOS RX'!$L1696,LEN(",MH4_MQ135|"),'Com RTOS RX'!$M1696,LEN(",O3_MQ131|"),'Com RTOS RX'!$N1696)*8</f>
        <v>672</v>
      </c>
    </row>
    <row r="1697" ht="15.75" customHeight="1">
      <c r="A1697" s="6" t="s">
        <v>8627</v>
      </c>
      <c r="B1697" s="6" t="s">
        <v>8628</v>
      </c>
      <c r="C1697" s="6" t="s">
        <v>1810</v>
      </c>
      <c r="D1697" s="6" t="s">
        <v>8629</v>
      </c>
      <c r="E1697" s="6" t="s">
        <v>1812</v>
      </c>
      <c r="F1697" s="6" t="s">
        <v>1812</v>
      </c>
      <c r="G1697" s="6" t="s">
        <v>1812</v>
      </c>
      <c r="H1697" s="6" t="s">
        <v>302</v>
      </c>
      <c r="I1697" s="6" t="s">
        <v>311</v>
      </c>
      <c r="J1697" s="6" t="s">
        <v>25</v>
      </c>
      <c r="K1697" s="6" t="s">
        <v>261</v>
      </c>
      <c r="L1697" s="6" t="s">
        <v>312</v>
      </c>
      <c r="M1697" s="6" t="s">
        <v>306</v>
      </c>
      <c r="N1697" s="6" t="s">
        <v>46</v>
      </c>
      <c r="O1697" s="6" t="s">
        <v>1812</v>
      </c>
      <c r="P1697" s="6" t="s">
        <v>1812</v>
      </c>
      <c r="Q1697" s="6" t="s">
        <v>1814</v>
      </c>
      <c r="R1697" s="6" t="s">
        <v>1812</v>
      </c>
      <c r="S1697" s="6" t="s">
        <v>1986</v>
      </c>
      <c r="T1697" s="6" t="s">
        <v>1813</v>
      </c>
      <c r="U1697" s="6" t="s">
        <v>1812</v>
      </c>
      <c r="V1697" s="6" t="s">
        <v>1812</v>
      </c>
      <c r="W1697" s="6" t="s">
        <v>1816</v>
      </c>
      <c r="X1697" s="6" t="s">
        <v>8630</v>
      </c>
      <c r="Y1697" s="8">
        <f>X1698-'Com RTOS RX'!$X1697</f>
        <v>0.00006944444444</v>
      </c>
      <c r="Z1697" s="6">
        <f>SUM(LEN(",CO_MQ135|"),'Com RTOS RX'!$H1697,LEN(",CO2_MQ135|"),'Com RTOS RX'!$I1697,LEN(",Alcool_MQ135|"),'Com RTOS RX'!$J1697,LEN(",Alcool_MQ135|"),'Com RTOS RX'!$K1697,LEN(",Toluen_MQ135|"),'Com RTOS RX'!$L1697,LEN(",MH4_MQ135|"),'Com RTOS RX'!$M1697,LEN(",O3_MQ131|"),'Com RTOS RX'!$N1697)*8</f>
        <v>672</v>
      </c>
    </row>
    <row r="1698" ht="15.75" customHeight="1">
      <c r="A1698" s="6" t="s">
        <v>8631</v>
      </c>
      <c r="B1698" s="6" t="s">
        <v>8632</v>
      </c>
      <c r="C1698" s="6" t="s">
        <v>1810</v>
      </c>
      <c r="D1698" s="6" t="s">
        <v>8633</v>
      </c>
      <c r="E1698" s="6" t="s">
        <v>1812</v>
      </c>
      <c r="F1698" s="6" t="s">
        <v>1812</v>
      </c>
      <c r="G1698" s="6" t="s">
        <v>1812</v>
      </c>
      <c r="H1698" s="6" t="s">
        <v>290</v>
      </c>
      <c r="I1698" s="6" t="s">
        <v>276</v>
      </c>
      <c r="J1698" s="6" t="s">
        <v>51</v>
      </c>
      <c r="K1698" s="6" t="s">
        <v>261</v>
      </c>
      <c r="L1698" s="6" t="s">
        <v>335</v>
      </c>
      <c r="M1698" s="6" t="s">
        <v>306</v>
      </c>
      <c r="N1698" s="6" t="s">
        <v>27</v>
      </c>
      <c r="O1698" s="6" t="s">
        <v>1812</v>
      </c>
      <c r="P1698" s="6" t="s">
        <v>1812</v>
      </c>
      <c r="Q1698" s="6" t="s">
        <v>1814</v>
      </c>
      <c r="R1698" s="6" t="s">
        <v>1812</v>
      </c>
      <c r="S1698" s="6" t="s">
        <v>1986</v>
      </c>
      <c r="T1698" s="6" t="s">
        <v>1813</v>
      </c>
      <c r="U1698" s="6" t="s">
        <v>1812</v>
      </c>
      <c r="V1698" s="6" t="s">
        <v>1812</v>
      </c>
      <c r="W1698" s="6" t="s">
        <v>1816</v>
      </c>
      <c r="X1698" s="6" t="s">
        <v>8634</v>
      </c>
      <c r="Y1698" s="8">
        <f>X1699-'Com RTOS RX'!$X1698</f>
        <v>0.00006944444444</v>
      </c>
      <c r="Z1698" s="6">
        <f>SUM(LEN(",CO_MQ135|"),'Com RTOS RX'!$H1698,LEN(",CO2_MQ135|"),'Com RTOS RX'!$I1698,LEN(",Alcool_MQ135|"),'Com RTOS RX'!$J1698,LEN(",Alcool_MQ135|"),'Com RTOS RX'!$K1698,LEN(",Toluen_MQ135|"),'Com RTOS RX'!$L1698,LEN(",MH4_MQ135|"),'Com RTOS RX'!$M1698,LEN(",O3_MQ131|"),'Com RTOS RX'!$N1698)*8</f>
        <v>672</v>
      </c>
    </row>
    <row r="1699" ht="15.75" customHeight="1">
      <c r="A1699" s="6" t="s">
        <v>8635</v>
      </c>
      <c r="B1699" s="6" t="s">
        <v>8636</v>
      </c>
      <c r="C1699" s="6" t="s">
        <v>1810</v>
      </c>
      <c r="D1699" s="6" t="s">
        <v>8637</v>
      </c>
      <c r="E1699" s="6" t="s">
        <v>1812</v>
      </c>
      <c r="F1699" s="6" t="s">
        <v>1812</v>
      </c>
      <c r="G1699" s="6" t="s">
        <v>1812</v>
      </c>
      <c r="H1699" s="6" t="s">
        <v>252</v>
      </c>
      <c r="I1699" s="6" t="s">
        <v>276</v>
      </c>
      <c r="J1699" s="6" t="s">
        <v>275</v>
      </c>
      <c r="K1699" s="6" t="s">
        <v>261</v>
      </c>
      <c r="L1699" s="6" t="s">
        <v>202</v>
      </c>
      <c r="M1699" s="6" t="s">
        <v>306</v>
      </c>
      <c r="N1699" s="6" t="s">
        <v>46</v>
      </c>
      <c r="O1699" s="6" t="s">
        <v>1812</v>
      </c>
      <c r="P1699" s="6" t="s">
        <v>1812</v>
      </c>
      <c r="Q1699" s="6" t="s">
        <v>1814</v>
      </c>
      <c r="R1699" s="6" t="s">
        <v>1812</v>
      </c>
      <c r="S1699" s="6" t="s">
        <v>1986</v>
      </c>
      <c r="T1699" s="6" t="s">
        <v>1813</v>
      </c>
      <c r="U1699" s="6" t="s">
        <v>1812</v>
      </c>
      <c r="V1699" s="6" t="s">
        <v>1812</v>
      </c>
      <c r="W1699" s="6" t="s">
        <v>1816</v>
      </c>
      <c r="X1699" s="6" t="s">
        <v>8638</v>
      </c>
      <c r="Y1699" s="8">
        <f>X1700-'Com RTOS RX'!$X1699</f>
        <v>0.00006944444444</v>
      </c>
      <c r="Z1699" s="6">
        <f>SUM(LEN(",CO_MQ135|"),'Com RTOS RX'!$H1699,LEN(",CO2_MQ135|"),'Com RTOS RX'!$I1699,LEN(",Alcool_MQ135|"),'Com RTOS RX'!$J1699,LEN(",Alcool_MQ135|"),'Com RTOS RX'!$K1699,LEN(",Toluen_MQ135|"),'Com RTOS RX'!$L1699,LEN(",MH4_MQ135|"),'Com RTOS RX'!$M1699,LEN(",O3_MQ131|"),'Com RTOS RX'!$N1699)*8</f>
        <v>672</v>
      </c>
    </row>
    <row r="1700" ht="15.75" customHeight="1">
      <c r="A1700" s="6" t="s">
        <v>8639</v>
      </c>
      <c r="B1700" s="6" t="s">
        <v>8640</v>
      </c>
      <c r="C1700" s="6" t="s">
        <v>1810</v>
      </c>
      <c r="D1700" s="6" t="s">
        <v>8641</v>
      </c>
      <c r="E1700" s="6" t="s">
        <v>1812</v>
      </c>
      <c r="F1700" s="6" t="s">
        <v>1812</v>
      </c>
      <c r="G1700" s="6" t="s">
        <v>1812</v>
      </c>
      <c r="H1700" s="6" t="s">
        <v>1984</v>
      </c>
      <c r="I1700" s="6" t="s">
        <v>276</v>
      </c>
      <c r="J1700" s="6" t="s">
        <v>232</v>
      </c>
      <c r="K1700" s="6" t="s">
        <v>261</v>
      </c>
      <c r="L1700" s="6" t="s">
        <v>316</v>
      </c>
      <c r="M1700" s="6" t="s">
        <v>306</v>
      </c>
      <c r="N1700" s="6" t="s">
        <v>27</v>
      </c>
      <c r="O1700" s="6" t="s">
        <v>1812</v>
      </c>
      <c r="P1700" s="6" t="s">
        <v>1812</v>
      </c>
      <c r="Q1700" s="6" t="s">
        <v>1814</v>
      </c>
      <c r="R1700" s="6" t="s">
        <v>1812</v>
      </c>
      <c r="S1700" s="6" t="s">
        <v>1986</v>
      </c>
      <c r="T1700" s="6" t="s">
        <v>1813</v>
      </c>
      <c r="U1700" s="6" t="s">
        <v>1812</v>
      </c>
      <c r="V1700" s="6" t="s">
        <v>1812</v>
      </c>
      <c r="W1700" s="6" t="s">
        <v>1816</v>
      </c>
      <c r="X1700" s="6" t="s">
        <v>8642</v>
      </c>
      <c r="Y1700" s="8">
        <f>X1701-'Com RTOS RX'!$X1700</f>
        <v>0.00006944444444</v>
      </c>
      <c r="Z1700" s="6">
        <f>SUM(LEN(",CO_MQ135|"),'Com RTOS RX'!$H1700,LEN(",CO2_MQ135|"),'Com RTOS RX'!$I1700,LEN(",Alcool_MQ135|"),'Com RTOS RX'!$J1700,LEN(",Alcool_MQ135|"),'Com RTOS RX'!$K1700,LEN(",Toluen_MQ135|"),'Com RTOS RX'!$L1700,LEN(",MH4_MQ135|"),'Com RTOS RX'!$M1700,LEN(",O3_MQ131|"),'Com RTOS RX'!$N1700)*8</f>
        <v>672</v>
      </c>
    </row>
    <row r="1701" ht="15.75" customHeight="1">
      <c r="A1701" s="6" t="s">
        <v>8643</v>
      </c>
      <c r="B1701" s="6" t="s">
        <v>8644</v>
      </c>
      <c r="C1701" s="6" t="s">
        <v>1810</v>
      </c>
      <c r="D1701" s="6" t="s">
        <v>8645</v>
      </c>
      <c r="E1701" s="6" t="s">
        <v>1812</v>
      </c>
      <c r="F1701" s="6" t="s">
        <v>1812</v>
      </c>
      <c r="G1701" s="6" t="s">
        <v>1812</v>
      </c>
      <c r="H1701" s="6" t="s">
        <v>303</v>
      </c>
      <c r="I1701" s="6" t="s">
        <v>304</v>
      </c>
      <c r="J1701" s="6" t="s">
        <v>296</v>
      </c>
      <c r="K1701" s="6" t="s">
        <v>261</v>
      </c>
      <c r="L1701" s="6" t="s">
        <v>308</v>
      </c>
      <c r="M1701" s="6" t="s">
        <v>306</v>
      </c>
      <c r="N1701" s="6" t="s">
        <v>27</v>
      </c>
      <c r="O1701" s="6" t="s">
        <v>1812</v>
      </c>
      <c r="P1701" s="6" t="s">
        <v>1812</v>
      </c>
      <c r="Q1701" s="6" t="s">
        <v>1814</v>
      </c>
      <c r="R1701" s="6" t="s">
        <v>1812</v>
      </c>
      <c r="S1701" s="6" t="s">
        <v>1986</v>
      </c>
      <c r="T1701" s="6" t="s">
        <v>1813</v>
      </c>
      <c r="U1701" s="6" t="s">
        <v>1812</v>
      </c>
      <c r="V1701" s="6" t="s">
        <v>1812</v>
      </c>
      <c r="W1701" s="6" t="s">
        <v>1816</v>
      </c>
      <c r="X1701" s="6" t="s">
        <v>8646</v>
      </c>
      <c r="Y1701" s="8">
        <f>X1702-'Com RTOS RX'!$X1701</f>
        <v>0.00006944444444</v>
      </c>
      <c r="Z1701" s="6">
        <f>SUM(LEN(",CO_MQ135|"),'Com RTOS RX'!$H1701,LEN(",CO2_MQ135|"),'Com RTOS RX'!$I1701,LEN(",Alcool_MQ135|"),'Com RTOS RX'!$J1701,LEN(",Alcool_MQ135|"),'Com RTOS RX'!$K1701,LEN(",Toluen_MQ135|"),'Com RTOS RX'!$L1701,LEN(",MH4_MQ135|"),'Com RTOS RX'!$M1701,LEN(",O3_MQ131|"),'Com RTOS RX'!$N1701)*8</f>
        <v>672</v>
      </c>
    </row>
    <row r="1702" ht="15.75" customHeight="1">
      <c r="A1702" s="6" t="s">
        <v>8647</v>
      </c>
      <c r="B1702" s="6" t="s">
        <v>8648</v>
      </c>
      <c r="C1702" s="6" t="s">
        <v>1810</v>
      </c>
      <c r="D1702" s="6" t="s">
        <v>8649</v>
      </c>
      <c r="E1702" s="6" t="s">
        <v>1812</v>
      </c>
      <c r="F1702" s="6" t="s">
        <v>1812</v>
      </c>
      <c r="G1702" s="6" t="s">
        <v>1812</v>
      </c>
      <c r="H1702" s="6" t="s">
        <v>279</v>
      </c>
      <c r="I1702" s="6" t="s">
        <v>276</v>
      </c>
      <c r="J1702" s="6" t="s">
        <v>51</v>
      </c>
      <c r="K1702" s="6" t="s">
        <v>261</v>
      </c>
      <c r="L1702" s="6" t="s">
        <v>335</v>
      </c>
      <c r="M1702" s="6" t="s">
        <v>306</v>
      </c>
      <c r="N1702" s="6" t="s">
        <v>27</v>
      </c>
      <c r="O1702" s="6" t="s">
        <v>1812</v>
      </c>
      <c r="P1702" s="6" t="s">
        <v>1812</v>
      </c>
      <c r="Q1702" s="6" t="s">
        <v>1814</v>
      </c>
      <c r="R1702" s="6" t="s">
        <v>1812</v>
      </c>
      <c r="S1702" s="6" t="s">
        <v>1986</v>
      </c>
      <c r="T1702" s="6" t="s">
        <v>1813</v>
      </c>
      <c r="U1702" s="6" t="s">
        <v>1812</v>
      </c>
      <c r="V1702" s="6" t="s">
        <v>1812</v>
      </c>
      <c r="W1702" s="6" t="s">
        <v>1816</v>
      </c>
      <c r="X1702" s="6" t="s">
        <v>8650</v>
      </c>
      <c r="Y1702" s="8">
        <f>X1703-'Com RTOS RX'!$X1702</f>
        <v>0.00006944444444</v>
      </c>
      <c r="Z1702" s="6">
        <f>SUM(LEN(",CO_MQ135|"),'Com RTOS RX'!$H1702,LEN(",CO2_MQ135|"),'Com RTOS RX'!$I1702,LEN(",Alcool_MQ135|"),'Com RTOS RX'!$J1702,LEN(",Alcool_MQ135|"),'Com RTOS RX'!$K1702,LEN(",Toluen_MQ135|"),'Com RTOS RX'!$L1702,LEN(",MH4_MQ135|"),'Com RTOS RX'!$M1702,LEN(",O3_MQ131|"),'Com RTOS RX'!$N1702)*8</f>
        <v>672</v>
      </c>
    </row>
    <row r="1703" ht="15.75" customHeight="1">
      <c r="A1703" s="6" t="s">
        <v>8651</v>
      </c>
      <c r="B1703" s="6" t="s">
        <v>8652</v>
      </c>
      <c r="C1703" s="6" t="s">
        <v>1810</v>
      </c>
      <c r="D1703" s="6" t="s">
        <v>8653</v>
      </c>
      <c r="E1703" s="6" t="s">
        <v>1812</v>
      </c>
      <c r="F1703" s="6" t="s">
        <v>1812</v>
      </c>
      <c r="G1703" s="6" t="s">
        <v>1812</v>
      </c>
      <c r="H1703" s="6" t="s">
        <v>290</v>
      </c>
      <c r="I1703" s="6" t="s">
        <v>276</v>
      </c>
      <c r="J1703" s="6" t="s">
        <v>51</v>
      </c>
      <c r="K1703" s="6" t="s">
        <v>261</v>
      </c>
      <c r="L1703" s="6" t="s">
        <v>335</v>
      </c>
      <c r="M1703" s="6" t="s">
        <v>306</v>
      </c>
      <c r="N1703" s="6" t="s">
        <v>46</v>
      </c>
      <c r="O1703" s="6" t="s">
        <v>1812</v>
      </c>
      <c r="P1703" s="6" t="s">
        <v>1812</v>
      </c>
      <c r="Q1703" s="6" t="s">
        <v>1814</v>
      </c>
      <c r="R1703" s="6" t="s">
        <v>1812</v>
      </c>
      <c r="S1703" s="6" t="s">
        <v>1986</v>
      </c>
      <c r="T1703" s="6" t="s">
        <v>1813</v>
      </c>
      <c r="U1703" s="6" t="s">
        <v>1812</v>
      </c>
      <c r="V1703" s="6" t="s">
        <v>1812</v>
      </c>
      <c r="W1703" s="6" t="s">
        <v>1816</v>
      </c>
      <c r="X1703" s="6" t="s">
        <v>8654</v>
      </c>
      <c r="Y1703" s="8">
        <f>X1704-'Com RTOS RX'!$X1703</f>
        <v>0.00006944444444</v>
      </c>
      <c r="Z1703" s="6">
        <f>SUM(LEN(",CO_MQ135|"),'Com RTOS RX'!$H1703,LEN(",CO2_MQ135|"),'Com RTOS RX'!$I1703,LEN(",Alcool_MQ135|"),'Com RTOS RX'!$J1703,LEN(",Alcool_MQ135|"),'Com RTOS RX'!$K1703,LEN(",Toluen_MQ135|"),'Com RTOS RX'!$L1703,LEN(",MH4_MQ135|"),'Com RTOS RX'!$M1703,LEN(",O3_MQ131|"),'Com RTOS RX'!$N1703)*8</f>
        <v>672</v>
      </c>
    </row>
    <row r="1704" ht="15.75" customHeight="1">
      <c r="A1704" s="6" t="s">
        <v>8655</v>
      </c>
      <c r="B1704" s="6" t="s">
        <v>8656</v>
      </c>
      <c r="C1704" s="6" t="s">
        <v>1810</v>
      </c>
      <c r="D1704" s="6" t="s">
        <v>8657</v>
      </c>
      <c r="E1704" s="6" t="s">
        <v>1812</v>
      </c>
      <c r="F1704" s="6" t="s">
        <v>1812</v>
      </c>
      <c r="G1704" s="6" t="s">
        <v>1812</v>
      </c>
      <c r="H1704" s="6" t="s">
        <v>290</v>
      </c>
      <c r="I1704" s="6" t="s">
        <v>276</v>
      </c>
      <c r="J1704" s="6" t="s">
        <v>51</v>
      </c>
      <c r="K1704" s="6" t="s">
        <v>261</v>
      </c>
      <c r="L1704" s="6" t="s">
        <v>335</v>
      </c>
      <c r="M1704" s="6" t="s">
        <v>306</v>
      </c>
      <c r="N1704" s="6" t="s">
        <v>27</v>
      </c>
      <c r="O1704" s="6" t="s">
        <v>1812</v>
      </c>
      <c r="P1704" s="6" t="s">
        <v>1812</v>
      </c>
      <c r="Q1704" s="6" t="s">
        <v>1814</v>
      </c>
      <c r="R1704" s="6" t="s">
        <v>1812</v>
      </c>
      <c r="S1704" s="6" t="s">
        <v>1986</v>
      </c>
      <c r="T1704" s="6" t="s">
        <v>1813</v>
      </c>
      <c r="U1704" s="6" t="s">
        <v>1812</v>
      </c>
      <c r="V1704" s="6" t="s">
        <v>1812</v>
      </c>
      <c r="W1704" s="6" t="s">
        <v>1816</v>
      </c>
      <c r="X1704" s="6" t="s">
        <v>8658</v>
      </c>
      <c r="Y1704" s="8">
        <f>X1705-'Com RTOS RX'!$X1704</f>
        <v>0.00006944444444</v>
      </c>
      <c r="Z1704" s="6">
        <f>SUM(LEN(",CO_MQ135|"),'Com RTOS RX'!$H1704,LEN(",CO2_MQ135|"),'Com RTOS RX'!$I1704,LEN(",Alcool_MQ135|"),'Com RTOS RX'!$J1704,LEN(",Alcool_MQ135|"),'Com RTOS RX'!$K1704,LEN(",Toluen_MQ135|"),'Com RTOS RX'!$L1704,LEN(",MH4_MQ135|"),'Com RTOS RX'!$M1704,LEN(",O3_MQ131|"),'Com RTOS RX'!$N1704)*8</f>
        <v>672</v>
      </c>
    </row>
    <row r="1705" ht="15.75" customHeight="1">
      <c r="A1705" s="6" t="s">
        <v>8659</v>
      </c>
      <c r="B1705" s="6" t="s">
        <v>8660</v>
      </c>
      <c r="C1705" s="6" t="s">
        <v>1810</v>
      </c>
      <c r="D1705" s="6" t="s">
        <v>8661</v>
      </c>
      <c r="E1705" s="6" t="s">
        <v>1812</v>
      </c>
      <c r="F1705" s="6" t="s">
        <v>1812</v>
      </c>
      <c r="G1705" s="6" t="s">
        <v>1812</v>
      </c>
      <c r="H1705" s="6" t="s">
        <v>290</v>
      </c>
      <c r="I1705" s="6" t="s">
        <v>276</v>
      </c>
      <c r="J1705" s="6" t="s">
        <v>51</v>
      </c>
      <c r="K1705" s="6" t="s">
        <v>261</v>
      </c>
      <c r="L1705" s="6" t="s">
        <v>310</v>
      </c>
      <c r="M1705" s="6" t="s">
        <v>306</v>
      </c>
      <c r="N1705" s="6" t="s">
        <v>27</v>
      </c>
      <c r="O1705" s="6" t="s">
        <v>1812</v>
      </c>
      <c r="P1705" s="6" t="s">
        <v>1812</v>
      </c>
      <c r="Q1705" s="6" t="s">
        <v>1814</v>
      </c>
      <c r="R1705" s="6" t="s">
        <v>1812</v>
      </c>
      <c r="S1705" s="6" t="s">
        <v>1986</v>
      </c>
      <c r="T1705" s="6" t="s">
        <v>1813</v>
      </c>
      <c r="U1705" s="6" t="s">
        <v>1812</v>
      </c>
      <c r="V1705" s="6" t="s">
        <v>1812</v>
      </c>
      <c r="W1705" s="6" t="s">
        <v>1816</v>
      </c>
      <c r="X1705" s="6" t="s">
        <v>8662</v>
      </c>
      <c r="Y1705" s="8">
        <f>X1706-'Com RTOS RX'!$X1705</f>
        <v>0.00006944444444</v>
      </c>
      <c r="Z1705" s="6">
        <f>SUM(LEN(",CO_MQ135|"),'Com RTOS RX'!$H1705,LEN(",CO2_MQ135|"),'Com RTOS RX'!$I1705,LEN(",Alcool_MQ135|"),'Com RTOS RX'!$J1705,LEN(",Alcool_MQ135|"),'Com RTOS RX'!$K1705,LEN(",Toluen_MQ135|"),'Com RTOS RX'!$L1705,LEN(",MH4_MQ135|"),'Com RTOS RX'!$M1705,LEN(",O3_MQ131|"),'Com RTOS RX'!$N1705)*8</f>
        <v>672</v>
      </c>
    </row>
    <row r="1706" ht="15.75" customHeight="1">
      <c r="A1706" s="6" t="s">
        <v>8663</v>
      </c>
      <c r="B1706" s="6" t="s">
        <v>8664</v>
      </c>
      <c r="C1706" s="6" t="s">
        <v>1810</v>
      </c>
      <c r="D1706" s="6" t="s">
        <v>8665</v>
      </c>
      <c r="E1706" s="6" t="s">
        <v>1812</v>
      </c>
      <c r="F1706" s="6" t="s">
        <v>1812</v>
      </c>
      <c r="G1706" s="6" t="s">
        <v>1812</v>
      </c>
      <c r="H1706" s="6" t="s">
        <v>279</v>
      </c>
      <c r="I1706" s="6" t="s">
        <v>276</v>
      </c>
      <c r="J1706" s="6" t="s">
        <v>51</v>
      </c>
      <c r="K1706" s="6" t="s">
        <v>261</v>
      </c>
      <c r="L1706" s="6" t="s">
        <v>335</v>
      </c>
      <c r="M1706" s="6" t="s">
        <v>306</v>
      </c>
      <c r="N1706" s="6" t="s">
        <v>46</v>
      </c>
      <c r="O1706" s="6" t="s">
        <v>1812</v>
      </c>
      <c r="P1706" s="6" t="s">
        <v>1812</v>
      </c>
      <c r="Q1706" s="6" t="s">
        <v>1814</v>
      </c>
      <c r="R1706" s="6" t="s">
        <v>1812</v>
      </c>
      <c r="S1706" s="6" t="s">
        <v>1986</v>
      </c>
      <c r="T1706" s="6" t="s">
        <v>1813</v>
      </c>
      <c r="U1706" s="6" t="s">
        <v>1812</v>
      </c>
      <c r="V1706" s="6" t="s">
        <v>1812</v>
      </c>
      <c r="W1706" s="6" t="s">
        <v>1816</v>
      </c>
      <c r="X1706" s="6" t="s">
        <v>8666</v>
      </c>
      <c r="Y1706" s="8">
        <f>X1707-'Com RTOS RX'!$X1706</f>
        <v>0.00006944444444</v>
      </c>
      <c r="Z1706" s="6">
        <f>SUM(LEN(",CO_MQ135|"),'Com RTOS RX'!$H1706,LEN(",CO2_MQ135|"),'Com RTOS RX'!$I1706,LEN(",Alcool_MQ135|"),'Com RTOS RX'!$J1706,LEN(",Alcool_MQ135|"),'Com RTOS RX'!$K1706,LEN(",Toluen_MQ135|"),'Com RTOS RX'!$L1706,LEN(",MH4_MQ135|"),'Com RTOS RX'!$M1706,LEN(",O3_MQ131|"),'Com RTOS RX'!$N1706)*8</f>
        <v>672</v>
      </c>
    </row>
    <row r="1707" ht="15.75" customHeight="1">
      <c r="A1707" s="6" t="s">
        <v>8667</v>
      </c>
      <c r="B1707" s="6" t="s">
        <v>8668</v>
      </c>
      <c r="C1707" s="6" t="s">
        <v>1810</v>
      </c>
      <c r="D1707" s="6" t="s">
        <v>8669</v>
      </c>
      <c r="E1707" s="6" t="s">
        <v>1812</v>
      </c>
      <c r="F1707" s="6" t="s">
        <v>1812</v>
      </c>
      <c r="G1707" s="6" t="s">
        <v>1812</v>
      </c>
      <c r="H1707" s="6" t="s">
        <v>290</v>
      </c>
      <c r="I1707" s="6" t="s">
        <v>276</v>
      </c>
      <c r="J1707" s="6" t="s">
        <v>51</v>
      </c>
      <c r="K1707" s="6" t="s">
        <v>261</v>
      </c>
      <c r="L1707" s="6" t="s">
        <v>335</v>
      </c>
      <c r="M1707" s="6" t="s">
        <v>306</v>
      </c>
      <c r="N1707" s="6" t="s">
        <v>46</v>
      </c>
      <c r="O1707" s="6" t="s">
        <v>1812</v>
      </c>
      <c r="P1707" s="6" t="s">
        <v>1812</v>
      </c>
      <c r="Q1707" s="6" t="s">
        <v>1814</v>
      </c>
      <c r="R1707" s="6" t="s">
        <v>1812</v>
      </c>
      <c r="S1707" s="6" t="s">
        <v>1986</v>
      </c>
      <c r="T1707" s="6" t="s">
        <v>1813</v>
      </c>
      <c r="U1707" s="6" t="s">
        <v>1812</v>
      </c>
      <c r="V1707" s="6" t="s">
        <v>1812</v>
      </c>
      <c r="W1707" s="6" t="s">
        <v>1816</v>
      </c>
      <c r="X1707" s="6" t="s">
        <v>8670</v>
      </c>
      <c r="Y1707" s="8">
        <f>X1708-'Com RTOS RX'!$X1707</f>
        <v>0.00008101851852</v>
      </c>
      <c r="Z1707" s="6">
        <f>SUM(LEN(",CO_MQ135|"),'Com RTOS RX'!$H1707,LEN(",CO2_MQ135|"),'Com RTOS RX'!$I1707,LEN(",Alcool_MQ135|"),'Com RTOS RX'!$J1707,LEN(",Alcool_MQ135|"),'Com RTOS RX'!$K1707,LEN(",Toluen_MQ135|"),'Com RTOS RX'!$L1707,LEN(",MH4_MQ135|"),'Com RTOS RX'!$M1707,LEN(",O3_MQ131|"),'Com RTOS RX'!$N1707)*8</f>
        <v>672</v>
      </c>
    </row>
    <row r="1708" ht="15.75" customHeight="1">
      <c r="A1708" s="6" t="s">
        <v>8671</v>
      </c>
      <c r="B1708" s="6" t="s">
        <v>8672</v>
      </c>
      <c r="C1708" s="6" t="s">
        <v>1810</v>
      </c>
      <c r="D1708" s="6" t="s">
        <v>8673</v>
      </c>
      <c r="E1708" s="6" t="s">
        <v>1812</v>
      </c>
      <c r="F1708" s="6" t="s">
        <v>1812</v>
      </c>
      <c r="G1708" s="6" t="s">
        <v>1812</v>
      </c>
      <c r="H1708" s="6" t="s">
        <v>290</v>
      </c>
      <c r="I1708" s="6" t="s">
        <v>276</v>
      </c>
      <c r="J1708" s="6" t="s">
        <v>51</v>
      </c>
      <c r="K1708" s="6" t="s">
        <v>261</v>
      </c>
      <c r="L1708" s="6" t="s">
        <v>335</v>
      </c>
      <c r="M1708" s="6" t="s">
        <v>306</v>
      </c>
      <c r="N1708" s="6" t="s">
        <v>46</v>
      </c>
      <c r="O1708" s="6" t="s">
        <v>1812</v>
      </c>
      <c r="P1708" s="6" t="s">
        <v>1812</v>
      </c>
      <c r="Q1708" s="6" t="s">
        <v>1814</v>
      </c>
      <c r="R1708" s="6" t="s">
        <v>1812</v>
      </c>
      <c r="S1708" s="6" t="s">
        <v>1986</v>
      </c>
      <c r="T1708" s="6" t="s">
        <v>1813</v>
      </c>
      <c r="U1708" s="6" t="s">
        <v>1812</v>
      </c>
      <c r="V1708" s="6" t="s">
        <v>1812</v>
      </c>
      <c r="W1708" s="6" t="s">
        <v>1816</v>
      </c>
      <c r="X1708" s="6" t="s">
        <v>8674</v>
      </c>
      <c r="Y1708" s="8">
        <f>X1709-'Com RTOS RX'!$X1708</f>
        <v>0.00006944444444</v>
      </c>
      <c r="Z1708" s="6">
        <f>SUM(LEN(",CO_MQ135|"),'Com RTOS RX'!$H1708,LEN(",CO2_MQ135|"),'Com RTOS RX'!$I1708,LEN(",Alcool_MQ135|"),'Com RTOS RX'!$J1708,LEN(",Alcool_MQ135|"),'Com RTOS RX'!$K1708,LEN(",Toluen_MQ135|"),'Com RTOS RX'!$L1708,LEN(",MH4_MQ135|"),'Com RTOS RX'!$M1708,LEN(",O3_MQ131|"),'Com RTOS RX'!$N1708)*8</f>
        <v>672</v>
      </c>
    </row>
    <row r="1709" ht="15.75" customHeight="1">
      <c r="A1709" s="6" t="s">
        <v>8675</v>
      </c>
      <c r="B1709" s="6" t="s">
        <v>8676</v>
      </c>
      <c r="C1709" s="6" t="s">
        <v>1810</v>
      </c>
      <c r="D1709" s="6" t="s">
        <v>8677</v>
      </c>
      <c r="E1709" s="6" t="s">
        <v>1812</v>
      </c>
      <c r="F1709" s="6" t="s">
        <v>1812</v>
      </c>
      <c r="G1709" s="6" t="s">
        <v>1812</v>
      </c>
      <c r="H1709" s="6" t="s">
        <v>290</v>
      </c>
      <c r="I1709" s="6" t="s">
        <v>276</v>
      </c>
      <c r="J1709" s="6" t="s">
        <v>51</v>
      </c>
      <c r="K1709" s="6" t="s">
        <v>261</v>
      </c>
      <c r="L1709" s="6" t="s">
        <v>335</v>
      </c>
      <c r="M1709" s="6" t="s">
        <v>306</v>
      </c>
      <c r="N1709" s="6" t="s">
        <v>46</v>
      </c>
      <c r="O1709" s="6" t="s">
        <v>1812</v>
      </c>
      <c r="P1709" s="6" t="s">
        <v>1812</v>
      </c>
      <c r="Q1709" s="6" t="s">
        <v>1814</v>
      </c>
      <c r="R1709" s="6" t="s">
        <v>1812</v>
      </c>
      <c r="S1709" s="6" t="s">
        <v>1986</v>
      </c>
      <c r="T1709" s="6" t="s">
        <v>1813</v>
      </c>
      <c r="U1709" s="6" t="s">
        <v>1812</v>
      </c>
      <c r="V1709" s="6" t="s">
        <v>1812</v>
      </c>
      <c r="W1709" s="6" t="s">
        <v>1816</v>
      </c>
      <c r="X1709" s="6" t="s">
        <v>8678</v>
      </c>
      <c r="Y1709" s="8">
        <f>X1710-'Com RTOS RX'!$X1709</f>
        <v>0.00006944444444</v>
      </c>
      <c r="Z1709" s="6">
        <f>SUM(LEN(",CO_MQ135|"),'Com RTOS RX'!$H1709,LEN(",CO2_MQ135|"),'Com RTOS RX'!$I1709,LEN(",Alcool_MQ135|"),'Com RTOS RX'!$J1709,LEN(",Alcool_MQ135|"),'Com RTOS RX'!$K1709,LEN(",Toluen_MQ135|"),'Com RTOS RX'!$L1709,LEN(",MH4_MQ135|"),'Com RTOS RX'!$M1709,LEN(",O3_MQ131|"),'Com RTOS RX'!$N1709)*8</f>
        <v>672</v>
      </c>
    </row>
    <row r="1710" ht="15.75" customHeight="1">
      <c r="A1710" s="6" t="s">
        <v>8679</v>
      </c>
      <c r="B1710" s="6" t="s">
        <v>8680</v>
      </c>
      <c r="C1710" s="6" t="s">
        <v>1810</v>
      </c>
      <c r="D1710" s="6" t="s">
        <v>8681</v>
      </c>
      <c r="E1710" s="6" t="s">
        <v>1812</v>
      </c>
      <c r="F1710" s="6" t="s">
        <v>1812</v>
      </c>
      <c r="G1710" s="6" t="s">
        <v>1812</v>
      </c>
      <c r="H1710" s="6" t="s">
        <v>303</v>
      </c>
      <c r="I1710" s="6" t="s">
        <v>304</v>
      </c>
      <c r="J1710" s="6" t="s">
        <v>296</v>
      </c>
      <c r="K1710" s="6" t="s">
        <v>261</v>
      </c>
      <c r="L1710" s="6" t="s">
        <v>308</v>
      </c>
      <c r="M1710" s="6" t="s">
        <v>306</v>
      </c>
      <c r="N1710" s="6" t="s">
        <v>27</v>
      </c>
      <c r="O1710" s="6" t="s">
        <v>1812</v>
      </c>
      <c r="P1710" s="6" t="s">
        <v>1812</v>
      </c>
      <c r="Q1710" s="6" t="s">
        <v>1814</v>
      </c>
      <c r="R1710" s="6" t="s">
        <v>1812</v>
      </c>
      <c r="S1710" s="6" t="s">
        <v>1986</v>
      </c>
      <c r="T1710" s="6" t="s">
        <v>1813</v>
      </c>
      <c r="U1710" s="6" t="s">
        <v>1812</v>
      </c>
      <c r="V1710" s="6" t="s">
        <v>1812</v>
      </c>
      <c r="W1710" s="6" t="s">
        <v>1816</v>
      </c>
      <c r="X1710" s="6" t="s">
        <v>8682</v>
      </c>
      <c r="Y1710" s="8">
        <f>X1711-'Com RTOS RX'!$X1710</f>
        <v>0.00006944444444</v>
      </c>
      <c r="Z1710" s="6">
        <f>SUM(LEN(",CO_MQ135|"),'Com RTOS RX'!$H1710,LEN(",CO2_MQ135|"),'Com RTOS RX'!$I1710,LEN(",Alcool_MQ135|"),'Com RTOS RX'!$J1710,LEN(",Alcool_MQ135|"),'Com RTOS RX'!$K1710,LEN(",Toluen_MQ135|"),'Com RTOS RX'!$L1710,LEN(",MH4_MQ135|"),'Com RTOS RX'!$M1710,LEN(",O3_MQ131|"),'Com RTOS RX'!$N1710)*8</f>
        <v>672</v>
      </c>
    </row>
    <row r="1711" ht="15.75" customHeight="1">
      <c r="A1711" s="6" t="s">
        <v>8683</v>
      </c>
      <c r="B1711" s="6" t="s">
        <v>8684</v>
      </c>
      <c r="C1711" s="6" t="s">
        <v>1810</v>
      </c>
      <c r="D1711" s="6" t="s">
        <v>8685</v>
      </c>
      <c r="E1711" s="6" t="s">
        <v>1812</v>
      </c>
      <c r="F1711" s="6" t="s">
        <v>1812</v>
      </c>
      <c r="G1711" s="6" t="s">
        <v>1812</v>
      </c>
      <c r="H1711" s="6" t="s">
        <v>1984</v>
      </c>
      <c r="I1711" s="6" t="s">
        <v>276</v>
      </c>
      <c r="J1711" s="6" t="s">
        <v>232</v>
      </c>
      <c r="K1711" s="6" t="s">
        <v>261</v>
      </c>
      <c r="L1711" s="6" t="s">
        <v>316</v>
      </c>
      <c r="M1711" s="6" t="s">
        <v>306</v>
      </c>
      <c r="N1711" s="6" t="s">
        <v>46</v>
      </c>
      <c r="O1711" s="6" t="s">
        <v>1812</v>
      </c>
      <c r="P1711" s="6" t="s">
        <v>1812</v>
      </c>
      <c r="Q1711" s="6" t="s">
        <v>1814</v>
      </c>
      <c r="R1711" s="6" t="s">
        <v>1812</v>
      </c>
      <c r="S1711" s="6" t="s">
        <v>1986</v>
      </c>
      <c r="T1711" s="6" t="s">
        <v>1813</v>
      </c>
      <c r="U1711" s="6" t="s">
        <v>1812</v>
      </c>
      <c r="V1711" s="6" t="s">
        <v>1812</v>
      </c>
      <c r="W1711" s="6" t="s">
        <v>1816</v>
      </c>
      <c r="X1711" s="6" t="s">
        <v>8686</v>
      </c>
      <c r="Y1711" s="8">
        <f>X1712-'Com RTOS RX'!$X1711</f>
        <v>0.00006944444444</v>
      </c>
      <c r="Z1711" s="6">
        <f>SUM(LEN(",CO_MQ135|"),'Com RTOS RX'!$H1711,LEN(",CO2_MQ135|"),'Com RTOS RX'!$I1711,LEN(",Alcool_MQ135|"),'Com RTOS RX'!$J1711,LEN(",Alcool_MQ135|"),'Com RTOS RX'!$K1711,LEN(",Toluen_MQ135|"),'Com RTOS RX'!$L1711,LEN(",MH4_MQ135|"),'Com RTOS RX'!$M1711,LEN(",O3_MQ131|"),'Com RTOS RX'!$N1711)*8</f>
        <v>672</v>
      </c>
    </row>
    <row r="1712" ht="15.75" customHeight="1">
      <c r="A1712" s="6" t="s">
        <v>8687</v>
      </c>
      <c r="B1712" s="6" t="s">
        <v>8688</v>
      </c>
      <c r="C1712" s="6" t="s">
        <v>1810</v>
      </c>
      <c r="D1712" s="6" t="s">
        <v>8689</v>
      </c>
      <c r="E1712" s="6" t="s">
        <v>1812</v>
      </c>
      <c r="F1712" s="6" t="s">
        <v>1812</v>
      </c>
      <c r="G1712" s="6" t="s">
        <v>1812</v>
      </c>
      <c r="H1712" s="6" t="s">
        <v>1984</v>
      </c>
      <c r="I1712" s="6" t="s">
        <v>276</v>
      </c>
      <c r="J1712" s="6" t="s">
        <v>232</v>
      </c>
      <c r="K1712" s="6" t="s">
        <v>261</v>
      </c>
      <c r="L1712" s="6" t="s">
        <v>310</v>
      </c>
      <c r="M1712" s="6" t="s">
        <v>306</v>
      </c>
      <c r="N1712" s="6" t="s">
        <v>46</v>
      </c>
      <c r="O1712" s="6" t="s">
        <v>1812</v>
      </c>
      <c r="P1712" s="6" t="s">
        <v>1812</v>
      </c>
      <c r="Q1712" s="6" t="s">
        <v>1814</v>
      </c>
      <c r="R1712" s="6" t="s">
        <v>1812</v>
      </c>
      <c r="S1712" s="6" t="s">
        <v>1986</v>
      </c>
      <c r="T1712" s="6" t="s">
        <v>1813</v>
      </c>
      <c r="U1712" s="6" t="s">
        <v>1812</v>
      </c>
      <c r="V1712" s="6" t="s">
        <v>1812</v>
      </c>
      <c r="W1712" s="6" t="s">
        <v>1816</v>
      </c>
      <c r="X1712" s="6" t="s">
        <v>8690</v>
      </c>
      <c r="Y1712" s="8">
        <f>X1713-'Com RTOS RX'!$X1712</f>
        <v>0.00006944444444</v>
      </c>
      <c r="Z1712" s="6">
        <f>SUM(LEN(",CO_MQ135|"),'Com RTOS RX'!$H1712,LEN(",CO2_MQ135|"),'Com RTOS RX'!$I1712,LEN(",Alcool_MQ135|"),'Com RTOS RX'!$J1712,LEN(",Alcool_MQ135|"),'Com RTOS RX'!$K1712,LEN(",Toluen_MQ135|"),'Com RTOS RX'!$L1712,LEN(",MH4_MQ135|"),'Com RTOS RX'!$M1712,LEN(",O3_MQ131|"),'Com RTOS RX'!$N1712)*8</f>
        <v>672</v>
      </c>
    </row>
    <row r="1713" ht="15.75" customHeight="1">
      <c r="A1713" s="6" t="s">
        <v>8691</v>
      </c>
      <c r="B1713" s="6" t="s">
        <v>8692</v>
      </c>
      <c r="C1713" s="6" t="s">
        <v>1810</v>
      </c>
      <c r="D1713" s="6" t="s">
        <v>8693</v>
      </c>
      <c r="E1713" s="6" t="s">
        <v>1812</v>
      </c>
      <c r="F1713" s="6" t="s">
        <v>1812</v>
      </c>
      <c r="G1713" s="6" t="s">
        <v>1812</v>
      </c>
      <c r="H1713" s="6" t="s">
        <v>1984</v>
      </c>
      <c r="I1713" s="6" t="s">
        <v>276</v>
      </c>
      <c r="J1713" s="6" t="s">
        <v>232</v>
      </c>
      <c r="K1713" s="6" t="s">
        <v>261</v>
      </c>
      <c r="L1713" s="6" t="s">
        <v>310</v>
      </c>
      <c r="M1713" s="6" t="s">
        <v>306</v>
      </c>
      <c r="N1713" s="6" t="s">
        <v>46</v>
      </c>
      <c r="O1713" s="6" t="s">
        <v>1812</v>
      </c>
      <c r="P1713" s="6" t="s">
        <v>1812</v>
      </c>
      <c r="Q1713" s="6" t="s">
        <v>1814</v>
      </c>
      <c r="R1713" s="6" t="s">
        <v>1812</v>
      </c>
      <c r="S1713" s="6" t="s">
        <v>1986</v>
      </c>
      <c r="T1713" s="6" t="s">
        <v>1813</v>
      </c>
      <c r="U1713" s="6" t="s">
        <v>1812</v>
      </c>
      <c r="V1713" s="6" t="s">
        <v>1812</v>
      </c>
      <c r="W1713" s="6" t="s">
        <v>1816</v>
      </c>
      <c r="X1713" s="6" t="s">
        <v>8694</v>
      </c>
      <c r="Y1713" s="8">
        <f>X1714-'Com RTOS RX'!$X1713</f>
        <v>0.00006944444444</v>
      </c>
      <c r="Z1713" s="6">
        <f>SUM(LEN(",CO_MQ135|"),'Com RTOS RX'!$H1713,LEN(",CO2_MQ135|"),'Com RTOS RX'!$I1713,LEN(",Alcool_MQ135|"),'Com RTOS RX'!$J1713,LEN(",Alcool_MQ135|"),'Com RTOS RX'!$K1713,LEN(",Toluen_MQ135|"),'Com RTOS RX'!$L1713,LEN(",MH4_MQ135|"),'Com RTOS RX'!$M1713,LEN(",O3_MQ131|"),'Com RTOS RX'!$N1713)*8</f>
        <v>672</v>
      </c>
    </row>
    <row r="1714" ht="15.75" customHeight="1">
      <c r="A1714" s="6" t="s">
        <v>8695</v>
      </c>
      <c r="B1714" s="6" t="s">
        <v>8696</v>
      </c>
      <c r="C1714" s="6" t="s">
        <v>1810</v>
      </c>
      <c r="D1714" s="6" t="s">
        <v>8697</v>
      </c>
      <c r="E1714" s="6" t="s">
        <v>1812</v>
      </c>
      <c r="F1714" s="6" t="s">
        <v>1812</v>
      </c>
      <c r="G1714" s="6" t="s">
        <v>1812</v>
      </c>
      <c r="H1714" s="6" t="s">
        <v>290</v>
      </c>
      <c r="I1714" s="6" t="s">
        <v>276</v>
      </c>
      <c r="J1714" s="6" t="s">
        <v>51</v>
      </c>
      <c r="K1714" s="6" t="s">
        <v>261</v>
      </c>
      <c r="L1714" s="6" t="s">
        <v>310</v>
      </c>
      <c r="M1714" s="6" t="s">
        <v>306</v>
      </c>
      <c r="N1714" s="6" t="s">
        <v>46</v>
      </c>
      <c r="O1714" s="6" t="s">
        <v>1812</v>
      </c>
      <c r="P1714" s="6" t="s">
        <v>1812</v>
      </c>
      <c r="Q1714" s="6" t="s">
        <v>1814</v>
      </c>
      <c r="R1714" s="6" t="s">
        <v>1812</v>
      </c>
      <c r="S1714" s="6" t="s">
        <v>1986</v>
      </c>
      <c r="T1714" s="6" t="s">
        <v>1813</v>
      </c>
      <c r="U1714" s="6" t="s">
        <v>1812</v>
      </c>
      <c r="V1714" s="6" t="s">
        <v>1812</v>
      </c>
      <c r="W1714" s="6" t="s">
        <v>1816</v>
      </c>
      <c r="X1714" s="6" t="s">
        <v>8698</v>
      </c>
      <c r="Y1714" s="8">
        <f>X1715-'Com RTOS RX'!$X1714</f>
        <v>0.00006944444444</v>
      </c>
      <c r="Z1714" s="6">
        <f>SUM(LEN(",CO_MQ135|"),'Com RTOS RX'!$H1714,LEN(",CO2_MQ135|"),'Com RTOS RX'!$I1714,LEN(",Alcool_MQ135|"),'Com RTOS RX'!$J1714,LEN(",Alcool_MQ135|"),'Com RTOS RX'!$K1714,LEN(",Toluen_MQ135|"),'Com RTOS RX'!$L1714,LEN(",MH4_MQ135|"),'Com RTOS RX'!$M1714,LEN(",O3_MQ131|"),'Com RTOS RX'!$N1714)*8</f>
        <v>672</v>
      </c>
    </row>
    <row r="1715" ht="15.75" customHeight="1">
      <c r="A1715" s="6" t="s">
        <v>8699</v>
      </c>
      <c r="B1715" s="6" t="s">
        <v>8700</v>
      </c>
      <c r="C1715" s="6" t="s">
        <v>1810</v>
      </c>
      <c r="D1715" s="6" t="s">
        <v>8701</v>
      </c>
      <c r="E1715" s="6" t="s">
        <v>1812</v>
      </c>
      <c r="F1715" s="6" t="s">
        <v>1812</v>
      </c>
      <c r="G1715" s="6" t="s">
        <v>1812</v>
      </c>
      <c r="H1715" s="6" t="s">
        <v>290</v>
      </c>
      <c r="I1715" s="6" t="s">
        <v>276</v>
      </c>
      <c r="J1715" s="6" t="s">
        <v>51</v>
      </c>
      <c r="K1715" s="6" t="s">
        <v>261</v>
      </c>
      <c r="L1715" s="6" t="s">
        <v>335</v>
      </c>
      <c r="M1715" s="6" t="s">
        <v>306</v>
      </c>
      <c r="N1715" s="6" t="s">
        <v>46</v>
      </c>
      <c r="O1715" s="6" t="s">
        <v>1812</v>
      </c>
      <c r="P1715" s="6" t="s">
        <v>1812</v>
      </c>
      <c r="Q1715" s="6" t="s">
        <v>1814</v>
      </c>
      <c r="R1715" s="6" t="s">
        <v>1812</v>
      </c>
      <c r="S1715" s="6" t="s">
        <v>1986</v>
      </c>
      <c r="T1715" s="6" t="s">
        <v>1813</v>
      </c>
      <c r="U1715" s="6" t="s">
        <v>1812</v>
      </c>
      <c r="V1715" s="6" t="s">
        <v>1812</v>
      </c>
      <c r="W1715" s="6" t="s">
        <v>1816</v>
      </c>
      <c r="X1715" s="6" t="s">
        <v>8702</v>
      </c>
      <c r="Y1715" s="8">
        <f>X1716-'Com RTOS RX'!$X1715</f>
        <v>0.00006944444444</v>
      </c>
      <c r="Z1715" s="6">
        <f>SUM(LEN(",CO_MQ135|"),'Com RTOS RX'!$H1715,LEN(",CO2_MQ135|"),'Com RTOS RX'!$I1715,LEN(",Alcool_MQ135|"),'Com RTOS RX'!$J1715,LEN(",Alcool_MQ135|"),'Com RTOS RX'!$K1715,LEN(",Toluen_MQ135|"),'Com RTOS RX'!$L1715,LEN(",MH4_MQ135|"),'Com RTOS RX'!$M1715,LEN(",O3_MQ131|"),'Com RTOS RX'!$N1715)*8</f>
        <v>672</v>
      </c>
    </row>
    <row r="1716" ht="15.75" customHeight="1">
      <c r="A1716" s="6" t="s">
        <v>8703</v>
      </c>
      <c r="B1716" s="6" t="s">
        <v>8704</v>
      </c>
      <c r="C1716" s="6" t="s">
        <v>1810</v>
      </c>
      <c r="D1716" s="6" t="s">
        <v>8705</v>
      </c>
      <c r="E1716" s="6" t="s">
        <v>1812</v>
      </c>
      <c r="F1716" s="6" t="s">
        <v>1812</v>
      </c>
      <c r="G1716" s="6" t="s">
        <v>1812</v>
      </c>
      <c r="H1716" s="6" t="s">
        <v>51</v>
      </c>
      <c r="I1716" s="6" t="s">
        <v>36</v>
      </c>
      <c r="J1716" s="6" t="s">
        <v>183</v>
      </c>
      <c r="K1716" s="6" t="s">
        <v>262</v>
      </c>
      <c r="L1716" s="6" t="s">
        <v>11</v>
      </c>
      <c r="M1716" s="6" t="s">
        <v>313</v>
      </c>
      <c r="N1716" s="6" t="s">
        <v>46</v>
      </c>
      <c r="O1716" s="6" t="s">
        <v>1812</v>
      </c>
      <c r="P1716" s="6" t="s">
        <v>1812</v>
      </c>
      <c r="Q1716" s="6" t="s">
        <v>1814</v>
      </c>
      <c r="R1716" s="6" t="s">
        <v>1812</v>
      </c>
      <c r="S1716" s="6" t="s">
        <v>1986</v>
      </c>
      <c r="T1716" s="6" t="s">
        <v>1813</v>
      </c>
      <c r="U1716" s="6" t="s">
        <v>1812</v>
      </c>
      <c r="V1716" s="6" t="s">
        <v>1812</v>
      </c>
      <c r="W1716" s="6" t="s">
        <v>1816</v>
      </c>
      <c r="X1716" s="6" t="s">
        <v>8706</v>
      </c>
      <c r="Y1716" s="8">
        <f>X1717-'Com RTOS RX'!$X1716</f>
        <v>0.00006944444444</v>
      </c>
      <c r="Z1716" s="6">
        <f>SUM(LEN(",CO_MQ135|"),'Com RTOS RX'!$H1716,LEN(",CO2_MQ135|"),'Com RTOS RX'!$I1716,LEN(",Alcool_MQ135|"),'Com RTOS RX'!$J1716,LEN(",Alcool_MQ135|"),'Com RTOS RX'!$K1716,LEN(",Toluen_MQ135|"),'Com RTOS RX'!$L1716,LEN(",MH4_MQ135|"),'Com RTOS RX'!$M1716,LEN(",O3_MQ131|"),'Com RTOS RX'!$N1716)*8</f>
        <v>672</v>
      </c>
    </row>
    <row r="1717" ht="15.75" customHeight="1">
      <c r="A1717" s="6" t="s">
        <v>8707</v>
      </c>
      <c r="B1717" s="6" t="s">
        <v>8708</v>
      </c>
      <c r="C1717" s="6" t="s">
        <v>1810</v>
      </c>
      <c r="D1717" s="6" t="s">
        <v>8709</v>
      </c>
      <c r="E1717" s="6" t="s">
        <v>1812</v>
      </c>
      <c r="F1717" s="6" t="s">
        <v>1812</v>
      </c>
      <c r="G1717" s="6" t="s">
        <v>1812</v>
      </c>
      <c r="H1717" s="6" t="s">
        <v>303</v>
      </c>
      <c r="I1717" s="6" t="s">
        <v>304</v>
      </c>
      <c r="J1717" s="6" t="s">
        <v>296</v>
      </c>
      <c r="K1717" s="6" t="s">
        <v>261</v>
      </c>
      <c r="L1717" s="6" t="s">
        <v>308</v>
      </c>
      <c r="M1717" s="6" t="s">
        <v>306</v>
      </c>
      <c r="N1717" s="6" t="s">
        <v>46</v>
      </c>
      <c r="O1717" s="6" t="s">
        <v>1812</v>
      </c>
      <c r="P1717" s="6" t="s">
        <v>1812</v>
      </c>
      <c r="Q1717" s="6" t="s">
        <v>1814</v>
      </c>
      <c r="R1717" s="6" t="s">
        <v>1812</v>
      </c>
      <c r="S1717" s="6" t="s">
        <v>1986</v>
      </c>
      <c r="T1717" s="6" t="s">
        <v>1813</v>
      </c>
      <c r="U1717" s="6" t="s">
        <v>1812</v>
      </c>
      <c r="V1717" s="6" t="s">
        <v>1812</v>
      </c>
      <c r="W1717" s="6" t="s">
        <v>1816</v>
      </c>
      <c r="X1717" s="6" t="s">
        <v>8710</v>
      </c>
      <c r="Y1717" s="8">
        <f>X1718-'Com RTOS RX'!$X1717</f>
        <v>0.00006944444444</v>
      </c>
      <c r="Z1717" s="6">
        <f>SUM(LEN(",CO_MQ135|"),'Com RTOS RX'!$H1717,LEN(",CO2_MQ135|"),'Com RTOS RX'!$I1717,LEN(",Alcool_MQ135|"),'Com RTOS RX'!$J1717,LEN(",Alcool_MQ135|"),'Com RTOS RX'!$K1717,LEN(",Toluen_MQ135|"),'Com RTOS RX'!$L1717,LEN(",MH4_MQ135|"),'Com RTOS RX'!$M1717,LEN(",O3_MQ131|"),'Com RTOS RX'!$N1717)*8</f>
        <v>672</v>
      </c>
    </row>
    <row r="1718" ht="15.75" customHeight="1">
      <c r="A1718" s="6" t="s">
        <v>8711</v>
      </c>
      <c r="B1718" s="6" t="s">
        <v>8712</v>
      </c>
      <c r="C1718" s="6" t="s">
        <v>1810</v>
      </c>
      <c r="D1718" s="6" t="s">
        <v>8713</v>
      </c>
      <c r="E1718" s="6" t="s">
        <v>1812</v>
      </c>
      <c r="F1718" s="6" t="s">
        <v>1812</v>
      </c>
      <c r="G1718" s="6" t="s">
        <v>1812</v>
      </c>
      <c r="H1718" s="6" t="s">
        <v>290</v>
      </c>
      <c r="I1718" s="6" t="s">
        <v>276</v>
      </c>
      <c r="J1718" s="6" t="s">
        <v>51</v>
      </c>
      <c r="K1718" s="6" t="s">
        <v>261</v>
      </c>
      <c r="L1718" s="6" t="s">
        <v>310</v>
      </c>
      <c r="M1718" s="6" t="s">
        <v>306</v>
      </c>
      <c r="N1718" s="6" t="s">
        <v>46</v>
      </c>
      <c r="O1718" s="6" t="s">
        <v>1812</v>
      </c>
      <c r="P1718" s="6" t="s">
        <v>1812</v>
      </c>
      <c r="Q1718" s="6" t="s">
        <v>1814</v>
      </c>
      <c r="R1718" s="6" t="s">
        <v>1812</v>
      </c>
      <c r="S1718" s="6" t="s">
        <v>1986</v>
      </c>
      <c r="T1718" s="6" t="s">
        <v>1813</v>
      </c>
      <c r="U1718" s="6" t="s">
        <v>1812</v>
      </c>
      <c r="V1718" s="6" t="s">
        <v>1812</v>
      </c>
      <c r="W1718" s="6" t="s">
        <v>1816</v>
      </c>
      <c r="X1718" s="6" t="s">
        <v>8714</v>
      </c>
      <c r="Y1718" s="8">
        <f>X1719-'Com RTOS RX'!$X1718</f>
        <v>0.00006944444444</v>
      </c>
      <c r="Z1718" s="6">
        <f>SUM(LEN(",CO_MQ135|"),'Com RTOS RX'!$H1718,LEN(",CO2_MQ135|"),'Com RTOS RX'!$I1718,LEN(",Alcool_MQ135|"),'Com RTOS RX'!$J1718,LEN(",Alcool_MQ135|"),'Com RTOS RX'!$K1718,LEN(",Toluen_MQ135|"),'Com RTOS RX'!$L1718,LEN(",MH4_MQ135|"),'Com RTOS RX'!$M1718,LEN(",O3_MQ131|"),'Com RTOS RX'!$N1718)*8</f>
        <v>672</v>
      </c>
    </row>
    <row r="1719" ht="15.75" customHeight="1">
      <c r="A1719" s="6" t="s">
        <v>8715</v>
      </c>
      <c r="B1719" s="6" t="s">
        <v>8716</v>
      </c>
      <c r="C1719" s="6" t="s">
        <v>1810</v>
      </c>
      <c r="D1719" s="6" t="s">
        <v>8717</v>
      </c>
      <c r="E1719" s="6" t="s">
        <v>1812</v>
      </c>
      <c r="F1719" s="6" t="s">
        <v>1812</v>
      </c>
      <c r="G1719" s="6" t="s">
        <v>1812</v>
      </c>
      <c r="H1719" s="6" t="s">
        <v>290</v>
      </c>
      <c r="I1719" s="6" t="s">
        <v>276</v>
      </c>
      <c r="J1719" s="6" t="s">
        <v>51</v>
      </c>
      <c r="K1719" s="6" t="s">
        <v>261</v>
      </c>
      <c r="L1719" s="6" t="s">
        <v>310</v>
      </c>
      <c r="M1719" s="6" t="s">
        <v>306</v>
      </c>
      <c r="N1719" s="6" t="s">
        <v>319</v>
      </c>
      <c r="O1719" s="6" t="s">
        <v>1812</v>
      </c>
      <c r="P1719" s="6" t="s">
        <v>1812</v>
      </c>
      <c r="Q1719" s="6" t="s">
        <v>1814</v>
      </c>
      <c r="R1719" s="6" t="s">
        <v>1812</v>
      </c>
      <c r="S1719" s="6" t="s">
        <v>1986</v>
      </c>
      <c r="T1719" s="6" t="s">
        <v>1813</v>
      </c>
      <c r="U1719" s="6" t="s">
        <v>1812</v>
      </c>
      <c r="V1719" s="6" t="s">
        <v>1812</v>
      </c>
      <c r="W1719" s="6" t="s">
        <v>1816</v>
      </c>
      <c r="X1719" s="6" t="s">
        <v>8718</v>
      </c>
      <c r="Y1719" s="8">
        <f>X1720-'Com RTOS RX'!$X1719</f>
        <v>0.00006944444444</v>
      </c>
      <c r="Z1719" s="6">
        <f>SUM(LEN(",CO_MQ135|"),'Com RTOS RX'!$H1719,LEN(",CO2_MQ135|"),'Com RTOS RX'!$I1719,LEN(",Alcool_MQ135|"),'Com RTOS RX'!$J1719,LEN(",Alcool_MQ135|"),'Com RTOS RX'!$K1719,LEN(",Toluen_MQ135|"),'Com RTOS RX'!$L1719,LEN(",MH4_MQ135|"),'Com RTOS RX'!$M1719,LEN(",O3_MQ131|"),'Com RTOS RX'!$N1719)*8</f>
        <v>672</v>
      </c>
    </row>
    <row r="1720" ht="15.75" customHeight="1">
      <c r="A1720" s="6" t="s">
        <v>8719</v>
      </c>
      <c r="B1720" s="6" t="s">
        <v>8720</v>
      </c>
      <c r="C1720" s="6" t="s">
        <v>1810</v>
      </c>
      <c r="D1720" s="6" t="s">
        <v>8721</v>
      </c>
      <c r="E1720" s="6" t="s">
        <v>1812</v>
      </c>
      <c r="F1720" s="6" t="s">
        <v>1812</v>
      </c>
      <c r="G1720" s="6" t="s">
        <v>1812</v>
      </c>
      <c r="H1720" s="6" t="s">
        <v>290</v>
      </c>
      <c r="I1720" s="6" t="s">
        <v>276</v>
      </c>
      <c r="J1720" s="6" t="s">
        <v>51</v>
      </c>
      <c r="K1720" s="6" t="s">
        <v>261</v>
      </c>
      <c r="L1720" s="6" t="s">
        <v>310</v>
      </c>
      <c r="M1720" s="6" t="s">
        <v>306</v>
      </c>
      <c r="N1720" s="6" t="s">
        <v>46</v>
      </c>
      <c r="O1720" s="6" t="s">
        <v>1812</v>
      </c>
      <c r="P1720" s="6" t="s">
        <v>1812</v>
      </c>
      <c r="Q1720" s="6" t="s">
        <v>1814</v>
      </c>
      <c r="R1720" s="6" t="s">
        <v>1812</v>
      </c>
      <c r="S1720" s="6" t="s">
        <v>1986</v>
      </c>
      <c r="T1720" s="6" t="s">
        <v>1813</v>
      </c>
      <c r="U1720" s="6" t="s">
        <v>1812</v>
      </c>
      <c r="V1720" s="6" t="s">
        <v>1812</v>
      </c>
      <c r="W1720" s="6" t="s">
        <v>1816</v>
      </c>
      <c r="X1720" s="6" t="s">
        <v>8722</v>
      </c>
      <c r="Y1720" s="8">
        <f>X1721-'Com RTOS RX'!$X1720</f>
        <v>0.00006944444444</v>
      </c>
      <c r="Z1720" s="6">
        <f>SUM(LEN(",CO_MQ135|"),'Com RTOS RX'!$H1720,LEN(",CO2_MQ135|"),'Com RTOS RX'!$I1720,LEN(",Alcool_MQ135|"),'Com RTOS RX'!$J1720,LEN(",Alcool_MQ135|"),'Com RTOS RX'!$K1720,LEN(",Toluen_MQ135|"),'Com RTOS RX'!$L1720,LEN(",MH4_MQ135|"),'Com RTOS RX'!$M1720,LEN(",O3_MQ131|"),'Com RTOS RX'!$N1720)*8</f>
        <v>672</v>
      </c>
    </row>
    <row r="1721" ht="15.75" customHeight="1">
      <c r="A1721" s="6" t="s">
        <v>8723</v>
      </c>
      <c r="B1721" s="6" t="s">
        <v>8724</v>
      </c>
      <c r="C1721" s="6" t="s">
        <v>1810</v>
      </c>
      <c r="D1721" s="6" t="s">
        <v>8725</v>
      </c>
      <c r="E1721" s="6" t="s">
        <v>1812</v>
      </c>
      <c r="F1721" s="6" t="s">
        <v>1812</v>
      </c>
      <c r="G1721" s="6" t="s">
        <v>1812</v>
      </c>
      <c r="H1721" s="6" t="s">
        <v>74</v>
      </c>
      <c r="I1721" s="6" t="s">
        <v>304</v>
      </c>
      <c r="J1721" s="6" t="s">
        <v>302</v>
      </c>
      <c r="K1721" s="6" t="s">
        <v>244</v>
      </c>
      <c r="L1721" s="6" t="s">
        <v>305</v>
      </c>
      <c r="M1721" s="6" t="s">
        <v>1985</v>
      </c>
      <c r="N1721" s="6" t="s">
        <v>46</v>
      </c>
      <c r="O1721" s="6" t="s">
        <v>1812</v>
      </c>
      <c r="P1721" s="6" t="s">
        <v>1812</v>
      </c>
      <c r="Q1721" s="6" t="s">
        <v>1814</v>
      </c>
      <c r="R1721" s="6" t="s">
        <v>1812</v>
      </c>
      <c r="S1721" s="6" t="s">
        <v>1986</v>
      </c>
      <c r="T1721" s="6" t="s">
        <v>1813</v>
      </c>
      <c r="U1721" s="6" t="s">
        <v>1812</v>
      </c>
      <c r="V1721" s="6" t="s">
        <v>1812</v>
      </c>
      <c r="W1721" s="6" t="s">
        <v>1816</v>
      </c>
      <c r="X1721" s="6" t="s">
        <v>8726</v>
      </c>
      <c r="Y1721" s="8">
        <f>X1722-'Com RTOS RX'!$X1721</f>
        <v>0.00006944444444</v>
      </c>
      <c r="Z1721" s="6">
        <f>SUM(LEN(",CO_MQ135|"),'Com RTOS RX'!$H1721,LEN(",CO2_MQ135|"),'Com RTOS RX'!$I1721,LEN(",Alcool_MQ135|"),'Com RTOS RX'!$J1721,LEN(",Alcool_MQ135|"),'Com RTOS RX'!$K1721,LEN(",Toluen_MQ135|"),'Com RTOS RX'!$L1721,LEN(",MH4_MQ135|"),'Com RTOS RX'!$M1721,LEN(",O3_MQ131|"),'Com RTOS RX'!$N1721)*8</f>
        <v>672</v>
      </c>
    </row>
    <row r="1722" ht="15.75" customHeight="1">
      <c r="A1722" s="6" t="s">
        <v>8727</v>
      </c>
      <c r="B1722" s="6" t="s">
        <v>8728</v>
      </c>
      <c r="C1722" s="6" t="s">
        <v>1810</v>
      </c>
      <c r="D1722" s="6" t="s">
        <v>8729</v>
      </c>
      <c r="E1722" s="6" t="s">
        <v>1812</v>
      </c>
      <c r="F1722" s="6" t="s">
        <v>1812</v>
      </c>
      <c r="G1722" s="6" t="s">
        <v>1812</v>
      </c>
      <c r="H1722" s="6" t="s">
        <v>290</v>
      </c>
      <c r="I1722" s="6" t="s">
        <v>276</v>
      </c>
      <c r="J1722" s="6" t="s">
        <v>51</v>
      </c>
      <c r="K1722" s="6" t="s">
        <v>261</v>
      </c>
      <c r="L1722" s="6" t="s">
        <v>335</v>
      </c>
      <c r="M1722" s="6" t="s">
        <v>306</v>
      </c>
      <c r="N1722" s="6" t="s">
        <v>319</v>
      </c>
      <c r="O1722" s="6" t="s">
        <v>1812</v>
      </c>
      <c r="P1722" s="6" t="s">
        <v>1812</v>
      </c>
      <c r="Q1722" s="6" t="s">
        <v>1814</v>
      </c>
      <c r="R1722" s="6" t="s">
        <v>1812</v>
      </c>
      <c r="S1722" s="6" t="s">
        <v>1986</v>
      </c>
      <c r="T1722" s="6" t="s">
        <v>1813</v>
      </c>
      <c r="U1722" s="6" t="s">
        <v>1812</v>
      </c>
      <c r="V1722" s="6" t="s">
        <v>1812</v>
      </c>
      <c r="W1722" s="6" t="s">
        <v>1816</v>
      </c>
      <c r="X1722" s="6" t="s">
        <v>8730</v>
      </c>
      <c r="Y1722" s="8">
        <f>X1723-'Com RTOS RX'!$X1722</f>
        <v>0.00006944444444</v>
      </c>
      <c r="Z1722" s="6">
        <f>SUM(LEN(",CO_MQ135|"),'Com RTOS RX'!$H1722,LEN(",CO2_MQ135|"),'Com RTOS RX'!$I1722,LEN(",Alcool_MQ135|"),'Com RTOS RX'!$J1722,LEN(",Alcool_MQ135|"),'Com RTOS RX'!$K1722,LEN(",Toluen_MQ135|"),'Com RTOS RX'!$L1722,LEN(",MH4_MQ135|"),'Com RTOS RX'!$M1722,LEN(",O3_MQ131|"),'Com RTOS RX'!$N1722)*8</f>
        <v>672</v>
      </c>
    </row>
    <row r="1723" ht="15.75" customHeight="1">
      <c r="A1723" s="6" t="s">
        <v>8731</v>
      </c>
      <c r="B1723" s="6" t="s">
        <v>8732</v>
      </c>
      <c r="C1723" s="6" t="s">
        <v>1810</v>
      </c>
      <c r="D1723" s="6" t="s">
        <v>8733</v>
      </c>
      <c r="E1723" s="6" t="s">
        <v>1812</v>
      </c>
      <c r="F1723" s="6" t="s">
        <v>1812</v>
      </c>
      <c r="G1723" s="6" t="s">
        <v>1812</v>
      </c>
      <c r="H1723" s="6" t="s">
        <v>303</v>
      </c>
      <c r="I1723" s="6" t="s">
        <v>304</v>
      </c>
      <c r="J1723" s="6" t="s">
        <v>296</v>
      </c>
      <c r="K1723" s="6" t="s">
        <v>261</v>
      </c>
      <c r="L1723" s="6" t="s">
        <v>308</v>
      </c>
      <c r="M1723" s="6" t="s">
        <v>306</v>
      </c>
      <c r="N1723" s="6" t="s">
        <v>46</v>
      </c>
      <c r="O1723" s="6" t="s">
        <v>1812</v>
      </c>
      <c r="P1723" s="6" t="s">
        <v>1812</v>
      </c>
      <c r="Q1723" s="6" t="s">
        <v>1814</v>
      </c>
      <c r="R1723" s="6" t="s">
        <v>1812</v>
      </c>
      <c r="S1723" s="6" t="s">
        <v>1986</v>
      </c>
      <c r="T1723" s="6" t="s">
        <v>1813</v>
      </c>
      <c r="U1723" s="6" t="s">
        <v>1812</v>
      </c>
      <c r="V1723" s="6" t="s">
        <v>1812</v>
      </c>
      <c r="W1723" s="6" t="s">
        <v>1816</v>
      </c>
      <c r="X1723" s="6" t="s">
        <v>8734</v>
      </c>
      <c r="Y1723" s="8">
        <f>X1724-'Com RTOS RX'!$X1723</f>
        <v>0.00006944444444</v>
      </c>
      <c r="Z1723" s="6">
        <f>SUM(LEN(",CO_MQ135|"),'Com RTOS RX'!$H1723,LEN(",CO2_MQ135|"),'Com RTOS RX'!$I1723,LEN(",Alcool_MQ135|"),'Com RTOS RX'!$J1723,LEN(",Alcool_MQ135|"),'Com RTOS RX'!$K1723,LEN(",Toluen_MQ135|"),'Com RTOS RX'!$L1723,LEN(",MH4_MQ135|"),'Com RTOS RX'!$M1723,LEN(",O3_MQ131|"),'Com RTOS RX'!$N1723)*8</f>
        <v>672</v>
      </c>
    </row>
    <row r="1724" ht="15.75" customHeight="1">
      <c r="A1724" s="6" t="s">
        <v>8735</v>
      </c>
      <c r="B1724" s="6" t="s">
        <v>8736</v>
      </c>
      <c r="C1724" s="6" t="s">
        <v>1810</v>
      </c>
      <c r="D1724" s="6" t="s">
        <v>8737</v>
      </c>
      <c r="E1724" s="6" t="s">
        <v>1812</v>
      </c>
      <c r="F1724" s="6" t="s">
        <v>1812</v>
      </c>
      <c r="G1724" s="6" t="s">
        <v>1812</v>
      </c>
      <c r="H1724" s="6" t="s">
        <v>288</v>
      </c>
      <c r="I1724" s="6" t="s">
        <v>304</v>
      </c>
      <c r="J1724" s="6" t="s">
        <v>302</v>
      </c>
      <c r="K1724" s="6" t="s">
        <v>244</v>
      </c>
      <c r="L1724" s="6" t="s">
        <v>160</v>
      </c>
      <c r="M1724" s="6" t="s">
        <v>1985</v>
      </c>
      <c r="N1724" s="6" t="s">
        <v>46</v>
      </c>
      <c r="O1724" s="6" t="s">
        <v>1812</v>
      </c>
      <c r="P1724" s="6" t="s">
        <v>1812</v>
      </c>
      <c r="Q1724" s="6" t="s">
        <v>1814</v>
      </c>
      <c r="R1724" s="6" t="s">
        <v>1812</v>
      </c>
      <c r="S1724" s="6" t="s">
        <v>1986</v>
      </c>
      <c r="T1724" s="6" t="s">
        <v>1813</v>
      </c>
      <c r="U1724" s="6" t="s">
        <v>1812</v>
      </c>
      <c r="V1724" s="6" t="s">
        <v>1812</v>
      </c>
      <c r="W1724" s="6" t="s">
        <v>1816</v>
      </c>
      <c r="X1724" s="6" t="s">
        <v>8738</v>
      </c>
      <c r="Y1724" s="8">
        <f>X1725-'Com RTOS RX'!$X1724</f>
        <v>0.00006944444444</v>
      </c>
      <c r="Z1724" s="6">
        <f>SUM(LEN(",CO_MQ135|"),'Com RTOS RX'!$H1724,LEN(",CO2_MQ135|"),'Com RTOS RX'!$I1724,LEN(",Alcool_MQ135|"),'Com RTOS RX'!$J1724,LEN(",Alcool_MQ135|"),'Com RTOS RX'!$K1724,LEN(",Toluen_MQ135|"),'Com RTOS RX'!$L1724,LEN(",MH4_MQ135|"),'Com RTOS RX'!$M1724,LEN(",O3_MQ131|"),'Com RTOS RX'!$N1724)*8</f>
        <v>672</v>
      </c>
    </row>
    <row r="1725" ht="15.75" customHeight="1">
      <c r="A1725" s="6" t="s">
        <v>8739</v>
      </c>
      <c r="B1725" s="6" t="s">
        <v>8740</v>
      </c>
      <c r="C1725" s="6" t="s">
        <v>1810</v>
      </c>
      <c r="D1725" s="6" t="s">
        <v>8741</v>
      </c>
      <c r="E1725" s="6" t="s">
        <v>1812</v>
      </c>
      <c r="F1725" s="6" t="s">
        <v>1812</v>
      </c>
      <c r="G1725" s="6" t="s">
        <v>1812</v>
      </c>
      <c r="H1725" s="6" t="s">
        <v>303</v>
      </c>
      <c r="I1725" s="6" t="s">
        <v>304</v>
      </c>
      <c r="J1725" s="6" t="s">
        <v>296</v>
      </c>
      <c r="K1725" s="6" t="s">
        <v>261</v>
      </c>
      <c r="L1725" s="6" t="s">
        <v>308</v>
      </c>
      <c r="M1725" s="6" t="s">
        <v>306</v>
      </c>
      <c r="N1725" s="6" t="s">
        <v>46</v>
      </c>
      <c r="O1725" s="6" t="s">
        <v>1812</v>
      </c>
      <c r="P1725" s="6" t="s">
        <v>1812</v>
      </c>
      <c r="Q1725" s="6" t="s">
        <v>1814</v>
      </c>
      <c r="R1725" s="6" t="s">
        <v>1812</v>
      </c>
      <c r="S1725" s="6" t="s">
        <v>1986</v>
      </c>
      <c r="T1725" s="6" t="s">
        <v>1813</v>
      </c>
      <c r="U1725" s="6" t="s">
        <v>1812</v>
      </c>
      <c r="V1725" s="6" t="s">
        <v>1812</v>
      </c>
      <c r="W1725" s="6" t="s">
        <v>1816</v>
      </c>
      <c r="X1725" s="6" t="s">
        <v>8742</v>
      </c>
      <c r="Y1725" s="8">
        <f>X1726-'Com RTOS RX'!$X1725</f>
        <v>0.00006944444444</v>
      </c>
      <c r="Z1725" s="6">
        <f>SUM(LEN(",CO_MQ135|"),'Com RTOS RX'!$H1725,LEN(",CO2_MQ135|"),'Com RTOS RX'!$I1725,LEN(",Alcool_MQ135|"),'Com RTOS RX'!$J1725,LEN(",Alcool_MQ135|"),'Com RTOS RX'!$K1725,LEN(",Toluen_MQ135|"),'Com RTOS RX'!$L1725,LEN(",MH4_MQ135|"),'Com RTOS RX'!$M1725,LEN(",O3_MQ131|"),'Com RTOS RX'!$N1725)*8</f>
        <v>672</v>
      </c>
    </row>
    <row r="1726" ht="15.75" customHeight="1">
      <c r="A1726" s="6" t="s">
        <v>8743</v>
      </c>
      <c r="B1726" s="6" t="s">
        <v>8744</v>
      </c>
      <c r="C1726" s="6" t="s">
        <v>1810</v>
      </c>
      <c r="D1726" s="6" t="s">
        <v>8745</v>
      </c>
      <c r="E1726" s="6" t="s">
        <v>1812</v>
      </c>
      <c r="F1726" s="6" t="s">
        <v>1812</v>
      </c>
      <c r="G1726" s="6" t="s">
        <v>1812</v>
      </c>
      <c r="H1726" s="6" t="s">
        <v>303</v>
      </c>
      <c r="I1726" s="6" t="s">
        <v>304</v>
      </c>
      <c r="J1726" s="6" t="s">
        <v>296</v>
      </c>
      <c r="K1726" s="6" t="s">
        <v>261</v>
      </c>
      <c r="L1726" s="6" t="s">
        <v>308</v>
      </c>
      <c r="M1726" s="6" t="s">
        <v>306</v>
      </c>
      <c r="N1726" s="6" t="s">
        <v>46</v>
      </c>
      <c r="O1726" s="6" t="s">
        <v>1812</v>
      </c>
      <c r="P1726" s="6" t="s">
        <v>1812</v>
      </c>
      <c r="Q1726" s="6" t="s">
        <v>1814</v>
      </c>
      <c r="R1726" s="6" t="s">
        <v>1812</v>
      </c>
      <c r="S1726" s="6" t="s">
        <v>1986</v>
      </c>
      <c r="T1726" s="6" t="s">
        <v>1813</v>
      </c>
      <c r="U1726" s="6" t="s">
        <v>1812</v>
      </c>
      <c r="V1726" s="6" t="s">
        <v>1812</v>
      </c>
      <c r="W1726" s="6" t="s">
        <v>1816</v>
      </c>
      <c r="X1726" s="6" t="s">
        <v>8746</v>
      </c>
      <c r="Y1726" s="8">
        <f>X1727-'Com RTOS RX'!$X1726</f>
        <v>0.00006944444444</v>
      </c>
      <c r="Z1726" s="6">
        <f>SUM(LEN(",CO_MQ135|"),'Com RTOS RX'!$H1726,LEN(",CO2_MQ135|"),'Com RTOS RX'!$I1726,LEN(",Alcool_MQ135|"),'Com RTOS RX'!$J1726,LEN(",Alcool_MQ135|"),'Com RTOS RX'!$K1726,LEN(",Toluen_MQ135|"),'Com RTOS RX'!$L1726,LEN(",MH4_MQ135|"),'Com RTOS RX'!$M1726,LEN(",O3_MQ131|"),'Com RTOS RX'!$N1726)*8</f>
        <v>672</v>
      </c>
    </row>
    <row r="1727" ht="15.75" customHeight="1">
      <c r="A1727" s="6" t="s">
        <v>8747</v>
      </c>
      <c r="B1727" s="6" t="s">
        <v>8748</v>
      </c>
      <c r="C1727" s="6" t="s">
        <v>1810</v>
      </c>
      <c r="D1727" s="6" t="s">
        <v>8749</v>
      </c>
      <c r="E1727" s="6" t="s">
        <v>1812</v>
      </c>
      <c r="F1727" s="6" t="s">
        <v>1812</v>
      </c>
      <c r="G1727" s="6" t="s">
        <v>1812</v>
      </c>
      <c r="H1727" s="6" t="s">
        <v>1984</v>
      </c>
      <c r="I1727" s="6" t="s">
        <v>276</v>
      </c>
      <c r="J1727" s="6" t="s">
        <v>232</v>
      </c>
      <c r="K1727" s="6" t="s">
        <v>261</v>
      </c>
      <c r="L1727" s="6" t="s">
        <v>310</v>
      </c>
      <c r="M1727" s="6" t="s">
        <v>306</v>
      </c>
      <c r="N1727" s="6" t="s">
        <v>46</v>
      </c>
      <c r="O1727" s="6" t="s">
        <v>1812</v>
      </c>
      <c r="P1727" s="6" t="s">
        <v>1812</v>
      </c>
      <c r="Q1727" s="6" t="s">
        <v>1814</v>
      </c>
      <c r="R1727" s="6" t="s">
        <v>1812</v>
      </c>
      <c r="S1727" s="6" t="s">
        <v>1986</v>
      </c>
      <c r="T1727" s="6" t="s">
        <v>1813</v>
      </c>
      <c r="U1727" s="6" t="s">
        <v>1812</v>
      </c>
      <c r="V1727" s="6" t="s">
        <v>1812</v>
      </c>
      <c r="W1727" s="6" t="s">
        <v>1816</v>
      </c>
      <c r="X1727" s="6" t="s">
        <v>8750</v>
      </c>
      <c r="Y1727" s="8">
        <f>X1728-'Com RTOS RX'!$X1727</f>
        <v>0.00006944444444</v>
      </c>
      <c r="Z1727" s="6">
        <f>SUM(LEN(",CO_MQ135|"),'Com RTOS RX'!$H1727,LEN(",CO2_MQ135|"),'Com RTOS RX'!$I1727,LEN(",Alcool_MQ135|"),'Com RTOS RX'!$J1727,LEN(",Alcool_MQ135|"),'Com RTOS RX'!$K1727,LEN(",Toluen_MQ135|"),'Com RTOS RX'!$L1727,LEN(",MH4_MQ135|"),'Com RTOS RX'!$M1727,LEN(",O3_MQ131|"),'Com RTOS RX'!$N1727)*8</f>
        <v>672</v>
      </c>
    </row>
    <row r="1728" ht="15.75" customHeight="1">
      <c r="A1728" s="6" t="s">
        <v>8751</v>
      </c>
      <c r="B1728" s="6" t="s">
        <v>8752</v>
      </c>
      <c r="C1728" s="6" t="s">
        <v>1810</v>
      </c>
      <c r="D1728" s="6" t="s">
        <v>8753</v>
      </c>
      <c r="E1728" s="6" t="s">
        <v>1812</v>
      </c>
      <c r="F1728" s="6" t="s">
        <v>1812</v>
      </c>
      <c r="G1728" s="6" t="s">
        <v>1812</v>
      </c>
      <c r="H1728" s="6" t="s">
        <v>303</v>
      </c>
      <c r="I1728" s="6" t="s">
        <v>304</v>
      </c>
      <c r="J1728" s="6" t="s">
        <v>296</v>
      </c>
      <c r="K1728" s="6" t="s">
        <v>261</v>
      </c>
      <c r="L1728" s="6" t="s">
        <v>308</v>
      </c>
      <c r="M1728" s="6" t="s">
        <v>306</v>
      </c>
      <c r="N1728" s="6" t="s">
        <v>46</v>
      </c>
      <c r="O1728" s="6" t="s">
        <v>1812</v>
      </c>
      <c r="P1728" s="6" t="s">
        <v>1812</v>
      </c>
      <c r="Q1728" s="6" t="s">
        <v>1814</v>
      </c>
      <c r="R1728" s="6" t="s">
        <v>1812</v>
      </c>
      <c r="S1728" s="6" t="s">
        <v>1986</v>
      </c>
      <c r="T1728" s="6" t="s">
        <v>1813</v>
      </c>
      <c r="U1728" s="6" t="s">
        <v>1812</v>
      </c>
      <c r="V1728" s="6" t="s">
        <v>1812</v>
      </c>
      <c r="W1728" s="6" t="s">
        <v>1816</v>
      </c>
      <c r="X1728" s="6" t="s">
        <v>8754</v>
      </c>
      <c r="Y1728" s="8">
        <f>X1729-'Com RTOS RX'!$X1728</f>
        <v>0.00006944444444</v>
      </c>
      <c r="Z1728" s="6">
        <f>SUM(LEN(",CO_MQ135|"),'Com RTOS RX'!$H1728,LEN(",CO2_MQ135|"),'Com RTOS RX'!$I1728,LEN(",Alcool_MQ135|"),'Com RTOS RX'!$J1728,LEN(",Alcool_MQ135|"),'Com RTOS RX'!$K1728,LEN(",Toluen_MQ135|"),'Com RTOS RX'!$L1728,LEN(",MH4_MQ135|"),'Com RTOS RX'!$M1728,LEN(",O3_MQ131|"),'Com RTOS RX'!$N1728)*8</f>
        <v>672</v>
      </c>
    </row>
    <row r="1729" ht="15.75" customHeight="1">
      <c r="A1729" s="6" t="s">
        <v>8755</v>
      </c>
      <c r="B1729" s="6" t="s">
        <v>8756</v>
      </c>
      <c r="C1729" s="6" t="s">
        <v>1810</v>
      </c>
      <c r="D1729" s="6" t="s">
        <v>8757</v>
      </c>
      <c r="E1729" s="6" t="s">
        <v>1812</v>
      </c>
      <c r="F1729" s="6" t="s">
        <v>1812</v>
      </c>
      <c r="G1729" s="6" t="s">
        <v>1812</v>
      </c>
      <c r="H1729" s="6" t="s">
        <v>1984</v>
      </c>
      <c r="I1729" s="6" t="s">
        <v>276</v>
      </c>
      <c r="J1729" s="6" t="s">
        <v>232</v>
      </c>
      <c r="K1729" s="6" t="s">
        <v>261</v>
      </c>
      <c r="L1729" s="6" t="s">
        <v>316</v>
      </c>
      <c r="M1729" s="6" t="s">
        <v>306</v>
      </c>
      <c r="N1729" s="6" t="s">
        <v>46</v>
      </c>
      <c r="O1729" s="6" t="s">
        <v>1812</v>
      </c>
      <c r="P1729" s="6" t="s">
        <v>1812</v>
      </c>
      <c r="Q1729" s="6" t="s">
        <v>1814</v>
      </c>
      <c r="R1729" s="6" t="s">
        <v>1812</v>
      </c>
      <c r="S1729" s="6" t="s">
        <v>1986</v>
      </c>
      <c r="T1729" s="6" t="s">
        <v>1813</v>
      </c>
      <c r="U1729" s="6" t="s">
        <v>1812</v>
      </c>
      <c r="V1729" s="6" t="s">
        <v>1812</v>
      </c>
      <c r="W1729" s="6" t="s">
        <v>1816</v>
      </c>
      <c r="X1729" s="6" t="s">
        <v>8758</v>
      </c>
      <c r="Y1729" s="8">
        <f>X1730-'Com RTOS RX'!$X1729</f>
        <v>0.00006944444444</v>
      </c>
      <c r="Z1729" s="6">
        <f>SUM(LEN(",CO_MQ135|"),'Com RTOS RX'!$H1729,LEN(",CO2_MQ135|"),'Com RTOS RX'!$I1729,LEN(",Alcool_MQ135|"),'Com RTOS RX'!$J1729,LEN(",Alcool_MQ135|"),'Com RTOS RX'!$K1729,LEN(",Toluen_MQ135|"),'Com RTOS RX'!$L1729,LEN(",MH4_MQ135|"),'Com RTOS RX'!$M1729,LEN(",O3_MQ131|"),'Com RTOS RX'!$N1729)*8</f>
        <v>672</v>
      </c>
    </row>
    <row r="1730" ht="15.75" customHeight="1">
      <c r="A1730" s="6" t="s">
        <v>8759</v>
      </c>
      <c r="B1730" s="6" t="s">
        <v>8760</v>
      </c>
      <c r="C1730" s="6" t="s">
        <v>1810</v>
      </c>
      <c r="D1730" s="6" t="s">
        <v>8761</v>
      </c>
      <c r="E1730" s="6" t="s">
        <v>1812</v>
      </c>
      <c r="F1730" s="6" t="s">
        <v>1812</v>
      </c>
      <c r="G1730" s="6" t="s">
        <v>1812</v>
      </c>
      <c r="H1730" s="6" t="s">
        <v>74</v>
      </c>
      <c r="I1730" s="6" t="s">
        <v>304</v>
      </c>
      <c r="J1730" s="6" t="s">
        <v>296</v>
      </c>
      <c r="K1730" s="6" t="s">
        <v>261</v>
      </c>
      <c r="L1730" s="6" t="s">
        <v>305</v>
      </c>
      <c r="M1730" s="6" t="s">
        <v>306</v>
      </c>
      <c r="N1730" s="6" t="s">
        <v>46</v>
      </c>
      <c r="O1730" s="6" t="s">
        <v>1812</v>
      </c>
      <c r="P1730" s="6" t="s">
        <v>1812</v>
      </c>
      <c r="Q1730" s="6" t="s">
        <v>1814</v>
      </c>
      <c r="R1730" s="6" t="s">
        <v>1812</v>
      </c>
      <c r="S1730" s="6" t="s">
        <v>1986</v>
      </c>
      <c r="T1730" s="6" t="s">
        <v>1813</v>
      </c>
      <c r="U1730" s="6" t="s">
        <v>1812</v>
      </c>
      <c r="V1730" s="6" t="s">
        <v>1812</v>
      </c>
      <c r="W1730" s="6" t="s">
        <v>1816</v>
      </c>
      <c r="X1730" s="6" t="s">
        <v>8762</v>
      </c>
      <c r="Y1730" s="8">
        <f>X1731-'Com RTOS RX'!$X1730</f>
        <v>0.00006944444444</v>
      </c>
      <c r="Z1730" s="6">
        <f>SUM(LEN(",CO_MQ135|"),'Com RTOS RX'!$H1730,LEN(",CO2_MQ135|"),'Com RTOS RX'!$I1730,LEN(",Alcool_MQ135|"),'Com RTOS RX'!$J1730,LEN(",Alcool_MQ135|"),'Com RTOS RX'!$K1730,LEN(",Toluen_MQ135|"),'Com RTOS RX'!$L1730,LEN(",MH4_MQ135|"),'Com RTOS RX'!$M1730,LEN(",O3_MQ131|"),'Com RTOS RX'!$N1730)*8</f>
        <v>672</v>
      </c>
    </row>
    <row r="1731" ht="15.75" customHeight="1">
      <c r="A1731" s="6" t="s">
        <v>8763</v>
      </c>
      <c r="B1731" s="6" t="s">
        <v>8764</v>
      </c>
      <c r="C1731" s="6" t="s">
        <v>1810</v>
      </c>
      <c r="D1731" s="6" t="s">
        <v>8765</v>
      </c>
      <c r="E1731" s="6" t="s">
        <v>1812</v>
      </c>
      <c r="F1731" s="6" t="s">
        <v>1812</v>
      </c>
      <c r="G1731" s="6" t="s">
        <v>1812</v>
      </c>
      <c r="H1731" s="6" t="s">
        <v>296</v>
      </c>
      <c r="I1731" s="6" t="s">
        <v>311</v>
      </c>
      <c r="J1731" s="6" t="s">
        <v>2618</v>
      </c>
      <c r="K1731" s="6" t="s">
        <v>262</v>
      </c>
      <c r="L1731" s="6" t="s">
        <v>97</v>
      </c>
      <c r="M1731" s="6" t="s">
        <v>306</v>
      </c>
      <c r="N1731" s="6" t="s">
        <v>46</v>
      </c>
      <c r="O1731" s="6" t="s">
        <v>1812</v>
      </c>
      <c r="P1731" s="6" t="s">
        <v>1812</v>
      </c>
      <c r="Q1731" s="6" t="s">
        <v>1814</v>
      </c>
      <c r="R1731" s="6" t="s">
        <v>1812</v>
      </c>
      <c r="S1731" s="6" t="s">
        <v>1986</v>
      </c>
      <c r="T1731" s="6" t="s">
        <v>1813</v>
      </c>
      <c r="U1731" s="6" t="s">
        <v>1812</v>
      </c>
      <c r="V1731" s="6" t="s">
        <v>1812</v>
      </c>
      <c r="W1731" s="6" t="s">
        <v>1816</v>
      </c>
      <c r="X1731" s="6" t="s">
        <v>8766</v>
      </c>
      <c r="Y1731" s="8">
        <f>X1732-'Com RTOS RX'!$X1731</f>
        <v>0.00006944444444</v>
      </c>
      <c r="Z1731" s="6">
        <f>SUM(LEN(",CO_MQ135|"),'Com RTOS RX'!$H1731,LEN(",CO2_MQ135|"),'Com RTOS RX'!$I1731,LEN(",Alcool_MQ135|"),'Com RTOS RX'!$J1731,LEN(",Alcool_MQ135|"),'Com RTOS RX'!$K1731,LEN(",Toluen_MQ135|"),'Com RTOS RX'!$L1731,LEN(",MH4_MQ135|"),'Com RTOS RX'!$M1731,LEN(",O3_MQ131|"),'Com RTOS RX'!$N1731)*8</f>
        <v>672</v>
      </c>
    </row>
    <row r="1732" ht="15.75" customHeight="1">
      <c r="A1732" s="6" t="s">
        <v>8767</v>
      </c>
      <c r="B1732" s="6" t="s">
        <v>8768</v>
      </c>
      <c r="C1732" s="6" t="s">
        <v>1810</v>
      </c>
      <c r="D1732" s="6" t="s">
        <v>8769</v>
      </c>
      <c r="E1732" s="6" t="s">
        <v>1812</v>
      </c>
      <c r="F1732" s="6" t="s">
        <v>1812</v>
      </c>
      <c r="G1732" s="6" t="s">
        <v>1812</v>
      </c>
      <c r="H1732" s="6" t="s">
        <v>74</v>
      </c>
      <c r="I1732" s="6" t="s">
        <v>304</v>
      </c>
      <c r="J1732" s="6" t="s">
        <v>296</v>
      </c>
      <c r="K1732" s="6" t="s">
        <v>261</v>
      </c>
      <c r="L1732" s="6" t="s">
        <v>305</v>
      </c>
      <c r="M1732" s="6" t="s">
        <v>306</v>
      </c>
      <c r="N1732" s="6" t="s">
        <v>46</v>
      </c>
      <c r="O1732" s="6" t="s">
        <v>1812</v>
      </c>
      <c r="P1732" s="6" t="s">
        <v>1812</v>
      </c>
      <c r="Q1732" s="6" t="s">
        <v>1814</v>
      </c>
      <c r="R1732" s="6" t="s">
        <v>1812</v>
      </c>
      <c r="S1732" s="6" t="s">
        <v>1986</v>
      </c>
      <c r="T1732" s="6" t="s">
        <v>1813</v>
      </c>
      <c r="U1732" s="6" t="s">
        <v>1812</v>
      </c>
      <c r="V1732" s="6" t="s">
        <v>1812</v>
      </c>
      <c r="W1732" s="6" t="s">
        <v>1816</v>
      </c>
      <c r="X1732" s="6" t="s">
        <v>8770</v>
      </c>
      <c r="Y1732" s="8">
        <f>X1733-'Com RTOS RX'!$X1732</f>
        <v>0.00006944444444</v>
      </c>
      <c r="Z1732" s="6">
        <f>SUM(LEN(",CO_MQ135|"),'Com RTOS RX'!$H1732,LEN(",CO2_MQ135|"),'Com RTOS RX'!$I1732,LEN(",Alcool_MQ135|"),'Com RTOS RX'!$J1732,LEN(",Alcool_MQ135|"),'Com RTOS RX'!$K1732,LEN(",Toluen_MQ135|"),'Com RTOS RX'!$L1732,LEN(",MH4_MQ135|"),'Com RTOS RX'!$M1732,LEN(",O3_MQ131|"),'Com RTOS RX'!$N1732)*8</f>
        <v>672</v>
      </c>
    </row>
    <row r="1733" ht="15.75" customHeight="1">
      <c r="A1733" s="6" t="s">
        <v>8771</v>
      </c>
      <c r="B1733" s="6" t="s">
        <v>8772</v>
      </c>
      <c r="C1733" s="6" t="s">
        <v>1810</v>
      </c>
      <c r="D1733" s="6" t="s">
        <v>8773</v>
      </c>
      <c r="E1733" s="6" t="s">
        <v>1812</v>
      </c>
      <c r="F1733" s="6" t="s">
        <v>1812</v>
      </c>
      <c r="G1733" s="6" t="s">
        <v>1812</v>
      </c>
      <c r="H1733" s="6" t="s">
        <v>74</v>
      </c>
      <c r="I1733" s="6" t="s">
        <v>304</v>
      </c>
      <c r="J1733" s="6" t="s">
        <v>296</v>
      </c>
      <c r="K1733" s="6" t="s">
        <v>261</v>
      </c>
      <c r="L1733" s="6" t="s">
        <v>305</v>
      </c>
      <c r="M1733" s="6" t="s">
        <v>306</v>
      </c>
      <c r="N1733" s="6" t="s">
        <v>46</v>
      </c>
      <c r="O1733" s="6" t="s">
        <v>1812</v>
      </c>
      <c r="P1733" s="6" t="s">
        <v>1812</v>
      </c>
      <c r="Q1733" s="6" t="s">
        <v>1814</v>
      </c>
      <c r="R1733" s="6" t="s">
        <v>1812</v>
      </c>
      <c r="S1733" s="6" t="s">
        <v>1986</v>
      </c>
      <c r="T1733" s="6" t="s">
        <v>1813</v>
      </c>
      <c r="U1733" s="6" t="s">
        <v>1812</v>
      </c>
      <c r="V1733" s="6" t="s">
        <v>1812</v>
      </c>
      <c r="W1733" s="6" t="s">
        <v>1816</v>
      </c>
      <c r="X1733" s="6" t="s">
        <v>8774</v>
      </c>
      <c r="Y1733" s="8">
        <f>X1734-'Com RTOS RX'!$X1733</f>
        <v>0.00006944444444</v>
      </c>
      <c r="Z1733" s="6">
        <f>SUM(LEN(",CO_MQ135|"),'Com RTOS RX'!$H1733,LEN(",CO2_MQ135|"),'Com RTOS RX'!$I1733,LEN(",Alcool_MQ135|"),'Com RTOS RX'!$J1733,LEN(",Alcool_MQ135|"),'Com RTOS RX'!$K1733,LEN(",Toluen_MQ135|"),'Com RTOS RX'!$L1733,LEN(",MH4_MQ135|"),'Com RTOS RX'!$M1733,LEN(",O3_MQ131|"),'Com RTOS RX'!$N1733)*8</f>
        <v>672</v>
      </c>
    </row>
    <row r="1734" ht="15.75" customHeight="1">
      <c r="A1734" s="6" t="s">
        <v>8775</v>
      </c>
      <c r="B1734" s="6" t="s">
        <v>8776</v>
      </c>
      <c r="C1734" s="6" t="s">
        <v>1810</v>
      </c>
      <c r="D1734" s="6" t="s">
        <v>8777</v>
      </c>
      <c r="E1734" s="6" t="s">
        <v>1812</v>
      </c>
      <c r="F1734" s="6" t="s">
        <v>1812</v>
      </c>
      <c r="G1734" s="6" t="s">
        <v>1812</v>
      </c>
      <c r="H1734" s="6" t="s">
        <v>290</v>
      </c>
      <c r="I1734" s="6" t="s">
        <v>276</v>
      </c>
      <c r="J1734" s="6" t="s">
        <v>51</v>
      </c>
      <c r="K1734" s="6" t="s">
        <v>261</v>
      </c>
      <c r="L1734" s="6" t="s">
        <v>335</v>
      </c>
      <c r="M1734" s="6" t="s">
        <v>306</v>
      </c>
      <c r="N1734" s="6" t="s">
        <v>319</v>
      </c>
      <c r="O1734" s="6" t="s">
        <v>1812</v>
      </c>
      <c r="P1734" s="6" t="s">
        <v>1812</v>
      </c>
      <c r="Q1734" s="6" t="s">
        <v>1814</v>
      </c>
      <c r="R1734" s="6" t="s">
        <v>1812</v>
      </c>
      <c r="S1734" s="6" t="s">
        <v>1986</v>
      </c>
      <c r="T1734" s="6" t="s">
        <v>1813</v>
      </c>
      <c r="U1734" s="6" t="s">
        <v>1812</v>
      </c>
      <c r="V1734" s="6" t="s">
        <v>1812</v>
      </c>
      <c r="W1734" s="6" t="s">
        <v>1816</v>
      </c>
      <c r="X1734" s="6" t="s">
        <v>8778</v>
      </c>
      <c r="Y1734" s="8">
        <f>X1735-'Com RTOS RX'!$X1734</f>
        <v>0.00006944444444</v>
      </c>
      <c r="Z1734" s="6">
        <f>SUM(LEN(",CO_MQ135|"),'Com RTOS RX'!$H1734,LEN(",CO2_MQ135|"),'Com RTOS RX'!$I1734,LEN(",Alcool_MQ135|"),'Com RTOS RX'!$J1734,LEN(",Alcool_MQ135|"),'Com RTOS RX'!$K1734,LEN(",Toluen_MQ135|"),'Com RTOS RX'!$L1734,LEN(",MH4_MQ135|"),'Com RTOS RX'!$M1734,LEN(",O3_MQ131|"),'Com RTOS RX'!$N1734)*8</f>
        <v>672</v>
      </c>
    </row>
    <row r="1735" ht="15.75" customHeight="1">
      <c r="A1735" s="6" t="s">
        <v>8779</v>
      </c>
      <c r="B1735" s="6" t="s">
        <v>8780</v>
      </c>
      <c r="C1735" s="6" t="s">
        <v>1810</v>
      </c>
      <c r="D1735" s="6" t="s">
        <v>8781</v>
      </c>
      <c r="E1735" s="6" t="s">
        <v>1812</v>
      </c>
      <c r="F1735" s="6" t="s">
        <v>1812</v>
      </c>
      <c r="G1735" s="6" t="s">
        <v>1812</v>
      </c>
      <c r="H1735" s="6" t="s">
        <v>303</v>
      </c>
      <c r="I1735" s="6" t="s">
        <v>304</v>
      </c>
      <c r="J1735" s="6" t="s">
        <v>296</v>
      </c>
      <c r="K1735" s="6" t="s">
        <v>261</v>
      </c>
      <c r="L1735" s="6" t="s">
        <v>308</v>
      </c>
      <c r="M1735" s="6" t="s">
        <v>306</v>
      </c>
      <c r="N1735" s="6" t="s">
        <v>46</v>
      </c>
      <c r="O1735" s="6" t="s">
        <v>1812</v>
      </c>
      <c r="P1735" s="6" t="s">
        <v>1812</v>
      </c>
      <c r="Q1735" s="6" t="s">
        <v>1814</v>
      </c>
      <c r="R1735" s="6" t="s">
        <v>1812</v>
      </c>
      <c r="S1735" s="6" t="s">
        <v>1986</v>
      </c>
      <c r="T1735" s="6" t="s">
        <v>1813</v>
      </c>
      <c r="U1735" s="6" t="s">
        <v>1812</v>
      </c>
      <c r="V1735" s="6" t="s">
        <v>1812</v>
      </c>
      <c r="W1735" s="6" t="s">
        <v>1816</v>
      </c>
      <c r="X1735" s="6" t="s">
        <v>8782</v>
      </c>
      <c r="Y1735" s="8">
        <f>X1736-'Com RTOS RX'!$X1735</f>
        <v>0.00006944444444</v>
      </c>
      <c r="Z1735" s="6">
        <f>SUM(LEN(",CO_MQ135|"),'Com RTOS RX'!$H1735,LEN(",CO2_MQ135|"),'Com RTOS RX'!$I1735,LEN(",Alcool_MQ135|"),'Com RTOS RX'!$J1735,LEN(",Alcool_MQ135|"),'Com RTOS RX'!$K1735,LEN(",Toluen_MQ135|"),'Com RTOS RX'!$L1735,LEN(",MH4_MQ135|"),'Com RTOS RX'!$M1735,LEN(",O3_MQ131|"),'Com RTOS RX'!$N1735)*8</f>
        <v>672</v>
      </c>
    </row>
    <row r="1736" ht="15.75" customHeight="1">
      <c r="A1736" s="6" t="s">
        <v>8783</v>
      </c>
      <c r="B1736" s="6" t="s">
        <v>8784</v>
      </c>
      <c r="C1736" s="6" t="s">
        <v>1810</v>
      </c>
      <c r="D1736" s="6" t="s">
        <v>8785</v>
      </c>
      <c r="E1736" s="6" t="s">
        <v>1812</v>
      </c>
      <c r="F1736" s="6" t="s">
        <v>1812</v>
      </c>
      <c r="G1736" s="6" t="s">
        <v>1812</v>
      </c>
      <c r="H1736" s="6" t="s">
        <v>303</v>
      </c>
      <c r="I1736" s="6" t="s">
        <v>304</v>
      </c>
      <c r="J1736" s="6" t="s">
        <v>296</v>
      </c>
      <c r="K1736" s="6" t="s">
        <v>261</v>
      </c>
      <c r="L1736" s="6" t="s">
        <v>308</v>
      </c>
      <c r="M1736" s="6" t="s">
        <v>306</v>
      </c>
      <c r="N1736" s="6" t="s">
        <v>46</v>
      </c>
      <c r="O1736" s="6" t="s">
        <v>1812</v>
      </c>
      <c r="P1736" s="6" t="s">
        <v>1812</v>
      </c>
      <c r="Q1736" s="6" t="s">
        <v>1814</v>
      </c>
      <c r="R1736" s="6" t="s">
        <v>1812</v>
      </c>
      <c r="S1736" s="6" t="s">
        <v>1986</v>
      </c>
      <c r="T1736" s="6" t="s">
        <v>1813</v>
      </c>
      <c r="U1736" s="6" t="s">
        <v>1812</v>
      </c>
      <c r="V1736" s="6" t="s">
        <v>1812</v>
      </c>
      <c r="W1736" s="6" t="s">
        <v>1816</v>
      </c>
      <c r="X1736" s="6" t="s">
        <v>8786</v>
      </c>
      <c r="Y1736" s="8">
        <f>X1737-'Com RTOS RX'!$X1736</f>
        <v>0.00006944444444</v>
      </c>
      <c r="Z1736" s="6">
        <f>SUM(LEN(",CO_MQ135|"),'Com RTOS RX'!$H1736,LEN(",CO2_MQ135|"),'Com RTOS RX'!$I1736,LEN(",Alcool_MQ135|"),'Com RTOS RX'!$J1736,LEN(",Alcool_MQ135|"),'Com RTOS RX'!$K1736,LEN(",Toluen_MQ135|"),'Com RTOS RX'!$L1736,LEN(",MH4_MQ135|"),'Com RTOS RX'!$M1736,LEN(",O3_MQ131|"),'Com RTOS RX'!$N1736)*8</f>
        <v>672</v>
      </c>
    </row>
    <row r="1737" ht="15.75" customHeight="1">
      <c r="A1737" s="6" t="s">
        <v>8787</v>
      </c>
      <c r="B1737" s="6" t="s">
        <v>8788</v>
      </c>
      <c r="C1737" s="6" t="s">
        <v>1810</v>
      </c>
      <c r="D1737" s="6" t="s">
        <v>8789</v>
      </c>
      <c r="E1737" s="6" t="s">
        <v>1812</v>
      </c>
      <c r="F1737" s="6" t="s">
        <v>1812</v>
      </c>
      <c r="G1737" s="6" t="s">
        <v>1812</v>
      </c>
      <c r="H1737" s="6" t="s">
        <v>38</v>
      </c>
      <c r="I1737" s="6" t="s">
        <v>301</v>
      </c>
      <c r="J1737" s="6" t="s">
        <v>279</v>
      </c>
      <c r="K1737" s="6" t="s">
        <v>244</v>
      </c>
      <c r="L1737" s="6" t="s">
        <v>309</v>
      </c>
      <c r="M1737" s="6" t="s">
        <v>1985</v>
      </c>
      <c r="N1737" s="6" t="s">
        <v>46</v>
      </c>
      <c r="O1737" s="6" t="s">
        <v>1812</v>
      </c>
      <c r="P1737" s="6" t="s">
        <v>1812</v>
      </c>
      <c r="Q1737" s="6" t="s">
        <v>1814</v>
      </c>
      <c r="R1737" s="6" t="s">
        <v>1812</v>
      </c>
      <c r="S1737" s="6" t="s">
        <v>1986</v>
      </c>
      <c r="T1737" s="6" t="s">
        <v>1813</v>
      </c>
      <c r="U1737" s="6" t="s">
        <v>1812</v>
      </c>
      <c r="V1737" s="6" t="s">
        <v>1812</v>
      </c>
      <c r="W1737" s="6" t="s">
        <v>1816</v>
      </c>
      <c r="X1737" s="6" t="s">
        <v>8790</v>
      </c>
      <c r="Y1737" s="8">
        <f>X1738-'Com RTOS RX'!$X1737</f>
        <v>0.00006944444444</v>
      </c>
      <c r="Z1737" s="6">
        <f>SUM(LEN(",CO_MQ135|"),'Com RTOS RX'!$H1737,LEN(",CO2_MQ135|"),'Com RTOS RX'!$I1737,LEN(",Alcool_MQ135|"),'Com RTOS RX'!$J1737,LEN(",Alcool_MQ135|"),'Com RTOS RX'!$K1737,LEN(",Toluen_MQ135|"),'Com RTOS RX'!$L1737,LEN(",MH4_MQ135|"),'Com RTOS RX'!$M1737,LEN(",O3_MQ131|"),'Com RTOS RX'!$N1737)*8</f>
        <v>672</v>
      </c>
    </row>
    <row r="1738" ht="15.75" customHeight="1">
      <c r="A1738" s="6" t="s">
        <v>8791</v>
      </c>
      <c r="B1738" s="6" t="s">
        <v>8792</v>
      </c>
      <c r="C1738" s="6" t="s">
        <v>1810</v>
      </c>
      <c r="D1738" s="6" t="s">
        <v>8793</v>
      </c>
      <c r="E1738" s="6" t="s">
        <v>1812</v>
      </c>
      <c r="F1738" s="6" t="s">
        <v>1812</v>
      </c>
      <c r="G1738" s="6" t="s">
        <v>1812</v>
      </c>
      <c r="H1738" s="6" t="s">
        <v>288</v>
      </c>
      <c r="I1738" s="6" t="s">
        <v>301</v>
      </c>
      <c r="J1738" s="6" t="s">
        <v>302</v>
      </c>
      <c r="K1738" s="6" t="s">
        <v>244</v>
      </c>
      <c r="L1738" s="6" t="s">
        <v>160</v>
      </c>
      <c r="M1738" s="6" t="s">
        <v>1985</v>
      </c>
      <c r="N1738" s="6" t="s">
        <v>46</v>
      </c>
      <c r="O1738" s="6" t="s">
        <v>1812</v>
      </c>
      <c r="P1738" s="6" t="s">
        <v>1812</v>
      </c>
      <c r="Q1738" s="6" t="s">
        <v>1814</v>
      </c>
      <c r="R1738" s="6" t="s">
        <v>1812</v>
      </c>
      <c r="S1738" s="6" t="s">
        <v>1986</v>
      </c>
      <c r="T1738" s="6" t="s">
        <v>1813</v>
      </c>
      <c r="U1738" s="6" t="s">
        <v>1812</v>
      </c>
      <c r="V1738" s="6" t="s">
        <v>1812</v>
      </c>
      <c r="W1738" s="6" t="s">
        <v>1816</v>
      </c>
      <c r="X1738" s="6" t="s">
        <v>8794</v>
      </c>
      <c r="Y1738" s="8">
        <f>X1739-'Com RTOS RX'!$X1738</f>
        <v>0.00006944444444</v>
      </c>
      <c r="Z1738" s="6">
        <f>SUM(LEN(",CO_MQ135|"),'Com RTOS RX'!$H1738,LEN(",CO2_MQ135|"),'Com RTOS RX'!$I1738,LEN(",Alcool_MQ135|"),'Com RTOS RX'!$J1738,LEN(",Alcool_MQ135|"),'Com RTOS RX'!$K1738,LEN(",Toluen_MQ135|"),'Com RTOS RX'!$L1738,LEN(",MH4_MQ135|"),'Com RTOS RX'!$M1738,LEN(",O3_MQ131|"),'Com RTOS RX'!$N1738)*8</f>
        <v>672</v>
      </c>
    </row>
    <row r="1739" ht="15.75" customHeight="1">
      <c r="A1739" s="6" t="s">
        <v>8795</v>
      </c>
      <c r="B1739" s="6" t="s">
        <v>8796</v>
      </c>
      <c r="C1739" s="6" t="s">
        <v>1810</v>
      </c>
      <c r="D1739" s="6" t="s">
        <v>8797</v>
      </c>
      <c r="E1739" s="6" t="s">
        <v>1812</v>
      </c>
      <c r="F1739" s="6" t="s">
        <v>1812</v>
      </c>
      <c r="G1739" s="6" t="s">
        <v>1812</v>
      </c>
      <c r="H1739" s="6" t="s">
        <v>127</v>
      </c>
      <c r="I1739" s="6" t="s">
        <v>1983</v>
      </c>
      <c r="J1739" s="6" t="s">
        <v>1984</v>
      </c>
      <c r="K1739" s="6" t="s">
        <v>244</v>
      </c>
      <c r="L1739" s="6" t="s">
        <v>166</v>
      </c>
      <c r="M1739" s="6" t="s">
        <v>1985</v>
      </c>
      <c r="N1739" s="6" t="s">
        <v>319</v>
      </c>
      <c r="O1739" s="6" t="s">
        <v>1812</v>
      </c>
      <c r="P1739" s="6" t="s">
        <v>1812</v>
      </c>
      <c r="Q1739" s="6" t="s">
        <v>1814</v>
      </c>
      <c r="R1739" s="6" t="s">
        <v>1812</v>
      </c>
      <c r="S1739" s="6" t="s">
        <v>1986</v>
      </c>
      <c r="T1739" s="6" t="s">
        <v>1813</v>
      </c>
      <c r="U1739" s="6" t="s">
        <v>1812</v>
      </c>
      <c r="V1739" s="6" t="s">
        <v>1812</v>
      </c>
      <c r="W1739" s="6" t="s">
        <v>1816</v>
      </c>
      <c r="X1739" s="6" t="s">
        <v>8798</v>
      </c>
      <c r="Y1739" s="8">
        <f>X1740-'Com RTOS RX'!$X1739</f>
        <v>0.00006944444444</v>
      </c>
      <c r="Z1739" s="6">
        <f>SUM(LEN(",CO_MQ135|"),'Com RTOS RX'!$H1739,LEN(",CO2_MQ135|"),'Com RTOS RX'!$I1739,LEN(",Alcool_MQ135|"),'Com RTOS RX'!$J1739,LEN(",Alcool_MQ135|"),'Com RTOS RX'!$K1739,LEN(",Toluen_MQ135|"),'Com RTOS RX'!$L1739,LEN(",MH4_MQ135|"),'Com RTOS RX'!$M1739,LEN(",O3_MQ131|"),'Com RTOS RX'!$N1739)*8</f>
        <v>672</v>
      </c>
    </row>
    <row r="1740" ht="15.75" customHeight="1">
      <c r="A1740" s="6" t="s">
        <v>8799</v>
      </c>
      <c r="B1740" s="6" t="s">
        <v>8800</v>
      </c>
      <c r="C1740" s="6" t="s">
        <v>1810</v>
      </c>
      <c r="D1740" s="6" t="s">
        <v>8801</v>
      </c>
      <c r="E1740" s="6" t="s">
        <v>1812</v>
      </c>
      <c r="F1740" s="6" t="s">
        <v>1812</v>
      </c>
      <c r="G1740" s="6" t="s">
        <v>1812</v>
      </c>
      <c r="H1740" s="6" t="s">
        <v>156</v>
      </c>
      <c r="I1740" s="6" t="s">
        <v>22</v>
      </c>
      <c r="J1740" s="6" t="s">
        <v>55</v>
      </c>
      <c r="K1740" s="6" t="s">
        <v>224</v>
      </c>
      <c r="L1740" s="6" t="s">
        <v>272</v>
      </c>
      <c r="M1740" s="6" t="s">
        <v>262</v>
      </c>
      <c r="N1740" s="6" t="s">
        <v>46</v>
      </c>
      <c r="O1740" s="6" t="s">
        <v>1812</v>
      </c>
      <c r="P1740" s="6" t="s">
        <v>1812</v>
      </c>
      <c r="Q1740" s="6" t="s">
        <v>1814</v>
      </c>
      <c r="R1740" s="6" t="s">
        <v>1812</v>
      </c>
      <c r="S1740" s="6" t="s">
        <v>1887</v>
      </c>
      <c r="T1740" s="6" t="s">
        <v>1813</v>
      </c>
      <c r="U1740" s="6" t="s">
        <v>1812</v>
      </c>
      <c r="V1740" s="6" t="s">
        <v>1812</v>
      </c>
      <c r="W1740" s="6" t="s">
        <v>1816</v>
      </c>
      <c r="X1740" s="6" t="s">
        <v>8802</v>
      </c>
      <c r="Y1740" s="8">
        <f>X1741-'Com RTOS RX'!$X1740</f>
        <v>0.00008101851852</v>
      </c>
      <c r="Z1740" s="6">
        <f>SUM(LEN(",CO_MQ135|"),'Com RTOS RX'!$H1740,LEN(",CO2_MQ135|"),'Com RTOS RX'!$I1740,LEN(",Alcool_MQ135|"),'Com RTOS RX'!$J1740,LEN(",Alcool_MQ135|"),'Com RTOS RX'!$K1740,LEN(",Toluen_MQ135|"),'Com RTOS RX'!$L1740,LEN(",MH4_MQ135|"),'Com RTOS RX'!$M1740,LEN(",O3_MQ131|"),'Com RTOS RX'!$N1740)*8</f>
        <v>672</v>
      </c>
    </row>
    <row r="1741" ht="15.75" customHeight="1">
      <c r="A1741" s="6" t="s">
        <v>8803</v>
      </c>
      <c r="B1741" s="6" t="s">
        <v>8804</v>
      </c>
      <c r="C1741" s="6" t="s">
        <v>1810</v>
      </c>
      <c r="D1741" s="6" t="s">
        <v>8805</v>
      </c>
      <c r="E1741" s="6" t="s">
        <v>1812</v>
      </c>
      <c r="F1741" s="6" t="s">
        <v>1812</v>
      </c>
      <c r="G1741" s="6" t="s">
        <v>1812</v>
      </c>
      <c r="H1741" s="6" t="s">
        <v>288</v>
      </c>
      <c r="I1741" s="6" t="s">
        <v>301</v>
      </c>
      <c r="J1741" s="6" t="s">
        <v>302</v>
      </c>
      <c r="K1741" s="6" t="s">
        <v>244</v>
      </c>
      <c r="L1741" s="6" t="s">
        <v>160</v>
      </c>
      <c r="M1741" s="6" t="s">
        <v>1985</v>
      </c>
      <c r="N1741" s="6" t="s">
        <v>46</v>
      </c>
      <c r="O1741" s="6" t="s">
        <v>1812</v>
      </c>
      <c r="P1741" s="6" t="s">
        <v>1812</v>
      </c>
      <c r="Q1741" s="6" t="s">
        <v>1814</v>
      </c>
      <c r="R1741" s="6" t="s">
        <v>1812</v>
      </c>
      <c r="S1741" s="6" t="s">
        <v>1986</v>
      </c>
      <c r="T1741" s="6" t="s">
        <v>1813</v>
      </c>
      <c r="U1741" s="6" t="s">
        <v>1812</v>
      </c>
      <c r="V1741" s="6" t="s">
        <v>1812</v>
      </c>
      <c r="W1741" s="6" t="s">
        <v>1816</v>
      </c>
      <c r="X1741" s="6" t="s">
        <v>8806</v>
      </c>
      <c r="Y1741" s="8">
        <f>X1742-'Com RTOS RX'!$X1741</f>
        <v>0.00006944444444</v>
      </c>
      <c r="Z1741" s="6">
        <f>SUM(LEN(",CO_MQ135|"),'Com RTOS RX'!$H1741,LEN(",CO2_MQ135|"),'Com RTOS RX'!$I1741,LEN(",Alcool_MQ135|"),'Com RTOS RX'!$J1741,LEN(",Alcool_MQ135|"),'Com RTOS RX'!$K1741,LEN(",Toluen_MQ135|"),'Com RTOS RX'!$L1741,LEN(",MH4_MQ135|"),'Com RTOS RX'!$M1741,LEN(",O3_MQ131|"),'Com RTOS RX'!$N1741)*8</f>
        <v>672</v>
      </c>
    </row>
    <row r="1742" ht="15.75" customHeight="1">
      <c r="A1742" s="6" t="s">
        <v>8807</v>
      </c>
      <c r="B1742" s="6" t="s">
        <v>8808</v>
      </c>
      <c r="C1742" s="6" t="s">
        <v>1810</v>
      </c>
      <c r="D1742" s="6" t="s">
        <v>8809</v>
      </c>
      <c r="E1742" s="6" t="s">
        <v>1812</v>
      </c>
      <c r="F1742" s="6" t="s">
        <v>1812</v>
      </c>
      <c r="G1742" s="6" t="s">
        <v>1812</v>
      </c>
      <c r="H1742" s="6" t="s">
        <v>127</v>
      </c>
      <c r="I1742" s="6" t="s">
        <v>1983</v>
      </c>
      <c r="J1742" s="6" t="s">
        <v>1984</v>
      </c>
      <c r="K1742" s="6" t="s">
        <v>244</v>
      </c>
      <c r="L1742" s="6" t="s">
        <v>166</v>
      </c>
      <c r="M1742" s="6" t="s">
        <v>1985</v>
      </c>
      <c r="N1742" s="6" t="s">
        <v>46</v>
      </c>
      <c r="O1742" s="6" t="s">
        <v>1812</v>
      </c>
      <c r="P1742" s="6" t="s">
        <v>1812</v>
      </c>
      <c r="Q1742" s="6" t="s">
        <v>1814</v>
      </c>
      <c r="R1742" s="6" t="s">
        <v>1812</v>
      </c>
      <c r="S1742" s="6" t="s">
        <v>1986</v>
      </c>
      <c r="T1742" s="6" t="s">
        <v>1813</v>
      </c>
      <c r="U1742" s="6" t="s">
        <v>1812</v>
      </c>
      <c r="V1742" s="6" t="s">
        <v>1812</v>
      </c>
      <c r="W1742" s="6" t="s">
        <v>1816</v>
      </c>
      <c r="X1742" s="6" t="s">
        <v>8810</v>
      </c>
      <c r="Y1742" s="8">
        <f>X1743-'Com RTOS RX'!$X1742</f>
        <v>0.00006944444444</v>
      </c>
      <c r="Z1742" s="6">
        <f>SUM(LEN(",CO_MQ135|"),'Com RTOS RX'!$H1742,LEN(",CO2_MQ135|"),'Com RTOS RX'!$I1742,LEN(",Alcool_MQ135|"),'Com RTOS RX'!$J1742,LEN(",Alcool_MQ135|"),'Com RTOS RX'!$K1742,LEN(",Toluen_MQ135|"),'Com RTOS RX'!$L1742,LEN(",MH4_MQ135|"),'Com RTOS RX'!$M1742,LEN(",O3_MQ131|"),'Com RTOS RX'!$N1742)*8</f>
        <v>672</v>
      </c>
    </row>
    <row r="1743" ht="15.75" customHeight="1">
      <c r="A1743" s="6" t="s">
        <v>8811</v>
      </c>
      <c r="B1743" s="6" t="s">
        <v>8812</v>
      </c>
      <c r="C1743" s="6" t="s">
        <v>1810</v>
      </c>
      <c r="D1743" s="6" t="s">
        <v>8813</v>
      </c>
      <c r="E1743" s="6" t="s">
        <v>1812</v>
      </c>
      <c r="F1743" s="6" t="s">
        <v>1812</v>
      </c>
      <c r="G1743" s="6" t="s">
        <v>1812</v>
      </c>
      <c r="H1743" s="6" t="s">
        <v>288</v>
      </c>
      <c r="I1743" s="6" t="s">
        <v>301</v>
      </c>
      <c r="J1743" s="6" t="s">
        <v>302</v>
      </c>
      <c r="K1743" s="6" t="s">
        <v>244</v>
      </c>
      <c r="L1743" s="6" t="s">
        <v>160</v>
      </c>
      <c r="M1743" s="6" t="s">
        <v>1985</v>
      </c>
      <c r="N1743" s="6" t="s">
        <v>46</v>
      </c>
      <c r="O1743" s="6" t="s">
        <v>1812</v>
      </c>
      <c r="P1743" s="6" t="s">
        <v>1812</v>
      </c>
      <c r="Q1743" s="6" t="s">
        <v>1814</v>
      </c>
      <c r="R1743" s="6" t="s">
        <v>1812</v>
      </c>
      <c r="S1743" s="6" t="s">
        <v>1986</v>
      </c>
      <c r="T1743" s="6" t="s">
        <v>1813</v>
      </c>
      <c r="U1743" s="6" t="s">
        <v>1812</v>
      </c>
      <c r="V1743" s="6" t="s">
        <v>1812</v>
      </c>
      <c r="W1743" s="6" t="s">
        <v>1816</v>
      </c>
      <c r="X1743" s="6" t="s">
        <v>8814</v>
      </c>
      <c r="Y1743" s="8">
        <f>X1744-'Com RTOS RX'!$X1743</f>
        <v>0.00006944444444</v>
      </c>
      <c r="Z1743" s="6">
        <f>SUM(LEN(",CO_MQ135|"),'Com RTOS RX'!$H1743,LEN(",CO2_MQ135|"),'Com RTOS RX'!$I1743,LEN(",Alcool_MQ135|"),'Com RTOS RX'!$J1743,LEN(",Alcool_MQ135|"),'Com RTOS RX'!$K1743,LEN(",Toluen_MQ135|"),'Com RTOS RX'!$L1743,LEN(",MH4_MQ135|"),'Com RTOS RX'!$M1743,LEN(",O3_MQ131|"),'Com RTOS RX'!$N1743)*8</f>
        <v>672</v>
      </c>
    </row>
    <row r="1744" ht="15.75" customHeight="1">
      <c r="A1744" s="6" t="s">
        <v>8815</v>
      </c>
      <c r="B1744" s="6" t="s">
        <v>8816</v>
      </c>
      <c r="C1744" s="6" t="s">
        <v>1810</v>
      </c>
      <c r="D1744" s="6" t="s">
        <v>8817</v>
      </c>
      <c r="E1744" s="6" t="s">
        <v>1812</v>
      </c>
      <c r="F1744" s="6" t="s">
        <v>1812</v>
      </c>
      <c r="G1744" s="6" t="s">
        <v>1812</v>
      </c>
      <c r="H1744" s="6" t="s">
        <v>288</v>
      </c>
      <c r="I1744" s="6" t="s">
        <v>304</v>
      </c>
      <c r="J1744" s="6" t="s">
        <v>302</v>
      </c>
      <c r="K1744" s="6" t="s">
        <v>244</v>
      </c>
      <c r="L1744" s="6" t="s">
        <v>160</v>
      </c>
      <c r="M1744" s="6" t="s">
        <v>1985</v>
      </c>
      <c r="N1744" s="6" t="s">
        <v>259</v>
      </c>
      <c r="O1744" s="6" t="s">
        <v>1812</v>
      </c>
      <c r="P1744" s="6" t="s">
        <v>1812</v>
      </c>
      <c r="Q1744" s="6" t="s">
        <v>1814</v>
      </c>
      <c r="R1744" s="6" t="s">
        <v>1812</v>
      </c>
      <c r="S1744" s="6" t="s">
        <v>1986</v>
      </c>
      <c r="T1744" s="6" t="s">
        <v>1813</v>
      </c>
      <c r="U1744" s="6" t="s">
        <v>1812</v>
      </c>
      <c r="V1744" s="6" t="s">
        <v>1812</v>
      </c>
      <c r="W1744" s="6" t="s">
        <v>1816</v>
      </c>
      <c r="X1744" s="6" t="s">
        <v>8818</v>
      </c>
      <c r="Y1744" s="8">
        <f>X1745-'Com RTOS RX'!$X1744</f>
        <v>0.00006944444444</v>
      </c>
      <c r="Z1744" s="6">
        <f>SUM(LEN(",CO_MQ135|"),'Com RTOS RX'!$H1744,LEN(",CO2_MQ135|"),'Com RTOS RX'!$I1744,LEN(",Alcool_MQ135|"),'Com RTOS RX'!$J1744,LEN(",Alcool_MQ135|"),'Com RTOS RX'!$K1744,LEN(",Toluen_MQ135|"),'Com RTOS RX'!$L1744,LEN(",MH4_MQ135|"),'Com RTOS RX'!$M1744,LEN(",O3_MQ131|"),'Com RTOS RX'!$N1744)*8</f>
        <v>672</v>
      </c>
    </row>
    <row r="1745" ht="15.75" customHeight="1">
      <c r="A1745" s="6" t="s">
        <v>8819</v>
      </c>
      <c r="B1745" s="6" t="s">
        <v>8820</v>
      </c>
      <c r="C1745" s="6" t="s">
        <v>1810</v>
      </c>
      <c r="D1745" s="6" t="s">
        <v>8821</v>
      </c>
      <c r="E1745" s="6" t="s">
        <v>1812</v>
      </c>
      <c r="F1745" s="6" t="s">
        <v>1812</v>
      </c>
      <c r="G1745" s="6" t="s">
        <v>1812</v>
      </c>
      <c r="H1745" s="6" t="s">
        <v>1995</v>
      </c>
      <c r="I1745" s="6" t="s">
        <v>40</v>
      </c>
      <c r="J1745" s="6" t="s">
        <v>303</v>
      </c>
      <c r="K1745" s="6" t="s">
        <v>242</v>
      </c>
      <c r="L1745" s="6" t="s">
        <v>124</v>
      </c>
      <c r="M1745" s="6" t="s">
        <v>1985</v>
      </c>
      <c r="N1745" s="6" t="s">
        <v>46</v>
      </c>
      <c r="O1745" s="6" t="s">
        <v>1812</v>
      </c>
      <c r="P1745" s="6" t="s">
        <v>1812</v>
      </c>
      <c r="Q1745" s="6" t="s">
        <v>1814</v>
      </c>
      <c r="R1745" s="6" t="s">
        <v>1812</v>
      </c>
      <c r="S1745" s="6" t="s">
        <v>1887</v>
      </c>
      <c r="T1745" s="6" t="s">
        <v>1813</v>
      </c>
      <c r="U1745" s="6" t="s">
        <v>1812</v>
      </c>
      <c r="V1745" s="6" t="s">
        <v>1812</v>
      </c>
      <c r="W1745" s="6" t="s">
        <v>1816</v>
      </c>
      <c r="X1745" s="6" t="s">
        <v>8822</v>
      </c>
      <c r="Y1745" s="8">
        <f>X1746-'Com RTOS RX'!$X1745</f>
        <v>0.00006944444444</v>
      </c>
      <c r="Z1745" s="6">
        <f>SUM(LEN(",CO_MQ135|"),'Com RTOS RX'!$H1745,LEN(",CO2_MQ135|"),'Com RTOS RX'!$I1745,LEN(",Alcool_MQ135|"),'Com RTOS RX'!$J1745,LEN(",Alcool_MQ135|"),'Com RTOS RX'!$K1745,LEN(",Toluen_MQ135|"),'Com RTOS RX'!$L1745,LEN(",MH4_MQ135|"),'Com RTOS RX'!$M1745,LEN(",O3_MQ131|"),'Com RTOS RX'!$N1745)*8</f>
        <v>672</v>
      </c>
    </row>
    <row r="1746" ht="15.75" customHeight="1">
      <c r="A1746" s="6" t="s">
        <v>8823</v>
      </c>
      <c r="B1746" s="6" t="s">
        <v>8824</v>
      </c>
      <c r="C1746" s="6" t="s">
        <v>1810</v>
      </c>
      <c r="D1746" s="6" t="s">
        <v>8825</v>
      </c>
      <c r="E1746" s="6" t="s">
        <v>1812</v>
      </c>
      <c r="F1746" s="6" t="s">
        <v>1812</v>
      </c>
      <c r="G1746" s="6" t="s">
        <v>1812</v>
      </c>
      <c r="H1746" s="6" t="s">
        <v>74</v>
      </c>
      <c r="I1746" s="6" t="s">
        <v>304</v>
      </c>
      <c r="J1746" s="6" t="s">
        <v>296</v>
      </c>
      <c r="K1746" s="6" t="s">
        <v>261</v>
      </c>
      <c r="L1746" s="6" t="s">
        <v>305</v>
      </c>
      <c r="M1746" s="6" t="s">
        <v>306</v>
      </c>
      <c r="N1746" s="6" t="s">
        <v>46</v>
      </c>
      <c r="O1746" s="6" t="s">
        <v>1812</v>
      </c>
      <c r="P1746" s="6" t="s">
        <v>1812</v>
      </c>
      <c r="Q1746" s="6" t="s">
        <v>1814</v>
      </c>
      <c r="R1746" s="6" t="s">
        <v>1812</v>
      </c>
      <c r="S1746" s="6" t="s">
        <v>1986</v>
      </c>
      <c r="T1746" s="6" t="s">
        <v>1813</v>
      </c>
      <c r="U1746" s="6" t="s">
        <v>1812</v>
      </c>
      <c r="V1746" s="6" t="s">
        <v>1812</v>
      </c>
      <c r="W1746" s="6" t="s">
        <v>1816</v>
      </c>
      <c r="X1746" s="6" t="s">
        <v>8826</v>
      </c>
      <c r="Y1746" s="8">
        <f>X1747-'Com RTOS RX'!$X1746</f>
        <v>0.00006944444444</v>
      </c>
      <c r="Z1746" s="6">
        <f>SUM(LEN(",CO_MQ135|"),'Com RTOS RX'!$H1746,LEN(",CO2_MQ135|"),'Com RTOS RX'!$I1746,LEN(",Alcool_MQ135|"),'Com RTOS RX'!$J1746,LEN(",Alcool_MQ135|"),'Com RTOS RX'!$K1746,LEN(",Toluen_MQ135|"),'Com RTOS RX'!$L1746,LEN(",MH4_MQ135|"),'Com RTOS RX'!$M1746,LEN(",O3_MQ131|"),'Com RTOS RX'!$N1746)*8</f>
        <v>672</v>
      </c>
    </row>
    <row r="1747" ht="15.75" customHeight="1">
      <c r="A1747" s="6" t="s">
        <v>8827</v>
      </c>
      <c r="B1747" s="6" t="s">
        <v>8828</v>
      </c>
      <c r="C1747" s="6" t="s">
        <v>1810</v>
      </c>
      <c r="D1747" s="6" t="s">
        <v>8829</v>
      </c>
      <c r="E1747" s="6" t="s">
        <v>1812</v>
      </c>
      <c r="F1747" s="6" t="s">
        <v>1812</v>
      </c>
      <c r="G1747" s="6" t="s">
        <v>1812</v>
      </c>
      <c r="H1747" s="6" t="s">
        <v>1995</v>
      </c>
      <c r="I1747" s="6" t="s">
        <v>40</v>
      </c>
      <c r="J1747" s="6" t="s">
        <v>303</v>
      </c>
      <c r="K1747" s="6" t="s">
        <v>242</v>
      </c>
      <c r="L1747" s="6" t="s">
        <v>173</v>
      </c>
      <c r="M1747" s="6" t="s">
        <v>1985</v>
      </c>
      <c r="N1747" s="6" t="s">
        <v>46</v>
      </c>
      <c r="O1747" s="6" t="s">
        <v>1812</v>
      </c>
      <c r="P1747" s="6" t="s">
        <v>1812</v>
      </c>
      <c r="Q1747" s="6" t="s">
        <v>1814</v>
      </c>
      <c r="R1747" s="6" t="s">
        <v>1812</v>
      </c>
      <c r="S1747" s="6" t="s">
        <v>1887</v>
      </c>
      <c r="T1747" s="6" t="s">
        <v>1813</v>
      </c>
      <c r="U1747" s="6" t="s">
        <v>1812</v>
      </c>
      <c r="V1747" s="6" t="s">
        <v>1812</v>
      </c>
      <c r="W1747" s="6" t="s">
        <v>1816</v>
      </c>
      <c r="X1747" s="6" t="s">
        <v>8830</v>
      </c>
      <c r="Y1747" s="8">
        <f>X1748-'Com RTOS RX'!$X1747</f>
        <v>0.00006944444444</v>
      </c>
      <c r="Z1747" s="6">
        <f>SUM(LEN(",CO_MQ135|"),'Com RTOS RX'!$H1747,LEN(",CO2_MQ135|"),'Com RTOS RX'!$I1747,LEN(",Alcool_MQ135|"),'Com RTOS RX'!$J1747,LEN(",Alcool_MQ135|"),'Com RTOS RX'!$K1747,LEN(",Toluen_MQ135|"),'Com RTOS RX'!$L1747,LEN(",MH4_MQ135|"),'Com RTOS RX'!$M1747,LEN(",O3_MQ131|"),'Com RTOS RX'!$N1747)*8</f>
        <v>672</v>
      </c>
    </row>
    <row r="1748" ht="15.75" customHeight="1">
      <c r="A1748" s="6" t="s">
        <v>8831</v>
      </c>
      <c r="B1748" s="6" t="s">
        <v>8832</v>
      </c>
      <c r="C1748" s="6" t="s">
        <v>1810</v>
      </c>
      <c r="D1748" s="6" t="s">
        <v>8833</v>
      </c>
      <c r="E1748" s="6" t="s">
        <v>1812</v>
      </c>
      <c r="F1748" s="6" t="s">
        <v>1812</v>
      </c>
      <c r="G1748" s="6" t="s">
        <v>1812</v>
      </c>
      <c r="H1748" s="6" t="s">
        <v>38</v>
      </c>
      <c r="I1748" s="6" t="s">
        <v>301</v>
      </c>
      <c r="J1748" s="6" t="s">
        <v>279</v>
      </c>
      <c r="K1748" s="6" t="s">
        <v>244</v>
      </c>
      <c r="L1748" s="6" t="s">
        <v>309</v>
      </c>
      <c r="M1748" s="6" t="s">
        <v>1985</v>
      </c>
      <c r="N1748" s="6" t="s">
        <v>319</v>
      </c>
      <c r="O1748" s="6" t="s">
        <v>1812</v>
      </c>
      <c r="P1748" s="6" t="s">
        <v>1812</v>
      </c>
      <c r="Q1748" s="6" t="s">
        <v>1814</v>
      </c>
      <c r="R1748" s="6" t="s">
        <v>1812</v>
      </c>
      <c r="S1748" s="6" t="s">
        <v>1986</v>
      </c>
      <c r="T1748" s="6" t="s">
        <v>1813</v>
      </c>
      <c r="U1748" s="6" t="s">
        <v>1812</v>
      </c>
      <c r="V1748" s="6" t="s">
        <v>1812</v>
      </c>
      <c r="W1748" s="6" t="s">
        <v>1816</v>
      </c>
      <c r="X1748" s="6" t="s">
        <v>8834</v>
      </c>
      <c r="Y1748" s="8">
        <f>X1749-'Com RTOS RX'!$X1748</f>
        <v>0.00006944444444</v>
      </c>
      <c r="Z1748" s="6">
        <f>SUM(LEN(",CO_MQ135|"),'Com RTOS RX'!$H1748,LEN(",CO2_MQ135|"),'Com RTOS RX'!$I1748,LEN(",Alcool_MQ135|"),'Com RTOS RX'!$J1748,LEN(",Alcool_MQ135|"),'Com RTOS RX'!$K1748,LEN(",Toluen_MQ135|"),'Com RTOS RX'!$L1748,LEN(",MH4_MQ135|"),'Com RTOS RX'!$M1748,LEN(",O3_MQ131|"),'Com RTOS RX'!$N1748)*8</f>
        <v>672</v>
      </c>
    </row>
    <row r="1749" ht="15.75" customHeight="1">
      <c r="A1749" s="6" t="s">
        <v>8835</v>
      </c>
      <c r="B1749" s="6" t="s">
        <v>8836</v>
      </c>
      <c r="C1749" s="6" t="s">
        <v>1810</v>
      </c>
      <c r="D1749" s="6" t="s">
        <v>8837</v>
      </c>
      <c r="E1749" s="6" t="s">
        <v>1812</v>
      </c>
      <c r="F1749" s="6" t="s">
        <v>1812</v>
      </c>
      <c r="G1749" s="6" t="s">
        <v>1812</v>
      </c>
      <c r="H1749" s="6" t="s">
        <v>74</v>
      </c>
      <c r="I1749" s="6" t="s">
        <v>304</v>
      </c>
      <c r="J1749" s="6" t="s">
        <v>296</v>
      </c>
      <c r="K1749" s="6" t="s">
        <v>261</v>
      </c>
      <c r="L1749" s="6" t="s">
        <v>305</v>
      </c>
      <c r="M1749" s="6" t="s">
        <v>306</v>
      </c>
      <c r="N1749" s="6" t="s">
        <v>46</v>
      </c>
      <c r="O1749" s="6" t="s">
        <v>1812</v>
      </c>
      <c r="P1749" s="6" t="s">
        <v>1812</v>
      </c>
      <c r="Q1749" s="6" t="s">
        <v>1814</v>
      </c>
      <c r="R1749" s="6" t="s">
        <v>1812</v>
      </c>
      <c r="S1749" s="6" t="s">
        <v>1986</v>
      </c>
      <c r="T1749" s="6" t="s">
        <v>1813</v>
      </c>
      <c r="U1749" s="6" t="s">
        <v>1812</v>
      </c>
      <c r="V1749" s="6" t="s">
        <v>1812</v>
      </c>
      <c r="W1749" s="6" t="s">
        <v>1816</v>
      </c>
      <c r="X1749" s="6" t="s">
        <v>8838</v>
      </c>
      <c r="Y1749" s="8">
        <f>X1750-'Com RTOS RX'!$X1749</f>
        <v>0.00006944444444</v>
      </c>
      <c r="Z1749" s="6">
        <f>SUM(LEN(",CO_MQ135|"),'Com RTOS RX'!$H1749,LEN(",CO2_MQ135|"),'Com RTOS RX'!$I1749,LEN(",Alcool_MQ135|"),'Com RTOS RX'!$J1749,LEN(",Alcool_MQ135|"),'Com RTOS RX'!$K1749,LEN(",Toluen_MQ135|"),'Com RTOS RX'!$L1749,LEN(",MH4_MQ135|"),'Com RTOS RX'!$M1749,LEN(",O3_MQ131|"),'Com RTOS RX'!$N1749)*8</f>
        <v>672</v>
      </c>
    </row>
    <row r="1750" ht="15.75" customHeight="1">
      <c r="A1750" s="6" t="s">
        <v>8839</v>
      </c>
      <c r="B1750" s="6" t="s">
        <v>8840</v>
      </c>
      <c r="C1750" s="6" t="s">
        <v>1810</v>
      </c>
      <c r="D1750" s="6" t="s">
        <v>8841</v>
      </c>
      <c r="E1750" s="6" t="s">
        <v>1812</v>
      </c>
      <c r="F1750" s="6" t="s">
        <v>1812</v>
      </c>
      <c r="G1750" s="6" t="s">
        <v>1812</v>
      </c>
      <c r="H1750" s="6" t="s">
        <v>127</v>
      </c>
      <c r="I1750" s="6" t="s">
        <v>1983</v>
      </c>
      <c r="J1750" s="6" t="s">
        <v>1984</v>
      </c>
      <c r="K1750" s="6" t="s">
        <v>244</v>
      </c>
      <c r="L1750" s="6" t="s">
        <v>166</v>
      </c>
      <c r="M1750" s="6" t="s">
        <v>1985</v>
      </c>
      <c r="N1750" s="6" t="s">
        <v>46</v>
      </c>
      <c r="O1750" s="6" t="s">
        <v>1812</v>
      </c>
      <c r="P1750" s="6" t="s">
        <v>1812</v>
      </c>
      <c r="Q1750" s="6" t="s">
        <v>1814</v>
      </c>
      <c r="R1750" s="6" t="s">
        <v>1812</v>
      </c>
      <c r="S1750" s="6" t="s">
        <v>1986</v>
      </c>
      <c r="T1750" s="6" t="s">
        <v>1813</v>
      </c>
      <c r="U1750" s="6" t="s">
        <v>1812</v>
      </c>
      <c r="V1750" s="6" t="s">
        <v>1812</v>
      </c>
      <c r="W1750" s="6" t="s">
        <v>1816</v>
      </c>
      <c r="X1750" s="6" t="s">
        <v>8842</v>
      </c>
      <c r="Y1750" s="8">
        <f>X1751-'Com RTOS RX'!$X1750</f>
        <v>0.00006944444444</v>
      </c>
      <c r="Z1750" s="6">
        <f>SUM(LEN(",CO_MQ135|"),'Com RTOS RX'!$H1750,LEN(",CO2_MQ135|"),'Com RTOS RX'!$I1750,LEN(",Alcool_MQ135|"),'Com RTOS RX'!$J1750,LEN(",Alcool_MQ135|"),'Com RTOS RX'!$K1750,LEN(",Toluen_MQ135|"),'Com RTOS RX'!$L1750,LEN(",MH4_MQ135|"),'Com RTOS RX'!$M1750,LEN(",O3_MQ131|"),'Com RTOS RX'!$N1750)*8</f>
        <v>672</v>
      </c>
    </row>
    <row r="1751" ht="15.75" customHeight="1">
      <c r="A1751" s="6" t="s">
        <v>8843</v>
      </c>
      <c r="B1751" s="6" t="s">
        <v>8844</v>
      </c>
      <c r="C1751" s="6" t="s">
        <v>1810</v>
      </c>
      <c r="D1751" s="6" t="s">
        <v>8845</v>
      </c>
      <c r="E1751" s="6" t="s">
        <v>1812</v>
      </c>
      <c r="F1751" s="6" t="s">
        <v>1812</v>
      </c>
      <c r="G1751" s="6" t="s">
        <v>1812</v>
      </c>
      <c r="H1751" s="6" t="s">
        <v>106</v>
      </c>
      <c r="I1751" s="6" t="s">
        <v>273</v>
      </c>
      <c r="J1751" s="6" t="s">
        <v>288</v>
      </c>
      <c r="K1751" s="6" t="s">
        <v>242</v>
      </c>
      <c r="L1751" s="6" t="s">
        <v>87</v>
      </c>
      <c r="M1751" s="6" t="s">
        <v>262</v>
      </c>
      <c r="N1751" s="6" t="s">
        <v>46</v>
      </c>
      <c r="O1751" s="6" t="s">
        <v>1812</v>
      </c>
      <c r="P1751" s="6" t="s">
        <v>1812</v>
      </c>
      <c r="Q1751" s="6" t="s">
        <v>1814</v>
      </c>
      <c r="R1751" s="6" t="s">
        <v>1812</v>
      </c>
      <c r="S1751" s="6" t="s">
        <v>1887</v>
      </c>
      <c r="T1751" s="6" t="s">
        <v>1813</v>
      </c>
      <c r="U1751" s="6" t="s">
        <v>1812</v>
      </c>
      <c r="V1751" s="6" t="s">
        <v>1812</v>
      </c>
      <c r="W1751" s="6" t="s">
        <v>1816</v>
      </c>
      <c r="X1751" s="6" t="s">
        <v>8846</v>
      </c>
      <c r="Y1751" s="8">
        <f>X1752-'Com RTOS RX'!$X1751</f>
        <v>0.00006944444444</v>
      </c>
      <c r="Z1751" s="6">
        <f>SUM(LEN(",CO_MQ135|"),'Com RTOS RX'!$H1751,LEN(",CO2_MQ135|"),'Com RTOS RX'!$I1751,LEN(",Alcool_MQ135|"),'Com RTOS RX'!$J1751,LEN(",Alcool_MQ135|"),'Com RTOS RX'!$K1751,LEN(",Toluen_MQ135|"),'Com RTOS RX'!$L1751,LEN(",MH4_MQ135|"),'Com RTOS RX'!$M1751,LEN(",O3_MQ131|"),'Com RTOS RX'!$N1751)*8</f>
        <v>672</v>
      </c>
    </row>
    <row r="1752" ht="15.75" customHeight="1">
      <c r="A1752" s="6" t="s">
        <v>8847</v>
      </c>
      <c r="B1752" s="6" t="s">
        <v>8848</v>
      </c>
      <c r="C1752" s="6" t="s">
        <v>1810</v>
      </c>
      <c r="D1752" s="6" t="s">
        <v>8849</v>
      </c>
      <c r="E1752" s="6" t="s">
        <v>1812</v>
      </c>
      <c r="F1752" s="6" t="s">
        <v>1812</v>
      </c>
      <c r="G1752" s="6" t="s">
        <v>1812</v>
      </c>
      <c r="H1752" s="6" t="s">
        <v>288</v>
      </c>
      <c r="I1752" s="6" t="s">
        <v>304</v>
      </c>
      <c r="J1752" s="6" t="s">
        <v>302</v>
      </c>
      <c r="K1752" s="6" t="s">
        <v>244</v>
      </c>
      <c r="L1752" s="6" t="s">
        <v>160</v>
      </c>
      <c r="M1752" s="6" t="s">
        <v>1985</v>
      </c>
      <c r="N1752" s="6" t="s">
        <v>319</v>
      </c>
      <c r="O1752" s="6" t="s">
        <v>1812</v>
      </c>
      <c r="P1752" s="6" t="s">
        <v>1812</v>
      </c>
      <c r="Q1752" s="6" t="s">
        <v>1814</v>
      </c>
      <c r="R1752" s="6" t="s">
        <v>1812</v>
      </c>
      <c r="S1752" s="6" t="s">
        <v>1986</v>
      </c>
      <c r="T1752" s="6" t="s">
        <v>1813</v>
      </c>
      <c r="U1752" s="6" t="s">
        <v>1812</v>
      </c>
      <c r="V1752" s="6" t="s">
        <v>1812</v>
      </c>
      <c r="W1752" s="6" t="s">
        <v>1816</v>
      </c>
      <c r="X1752" s="6" t="s">
        <v>8850</v>
      </c>
      <c r="Y1752" s="8">
        <f>X1753-'Com RTOS RX'!$X1752</f>
        <v>0.00006944444444</v>
      </c>
      <c r="Z1752" s="6">
        <f>SUM(LEN(",CO_MQ135|"),'Com RTOS RX'!$H1752,LEN(",CO2_MQ135|"),'Com RTOS RX'!$I1752,LEN(",Alcool_MQ135|"),'Com RTOS RX'!$J1752,LEN(",Alcool_MQ135|"),'Com RTOS RX'!$K1752,LEN(",Toluen_MQ135|"),'Com RTOS RX'!$L1752,LEN(",MH4_MQ135|"),'Com RTOS RX'!$M1752,LEN(",O3_MQ131|"),'Com RTOS RX'!$N1752)*8</f>
        <v>672</v>
      </c>
    </row>
    <row r="1753" ht="15.75" customHeight="1">
      <c r="A1753" s="6" t="s">
        <v>8851</v>
      </c>
      <c r="B1753" s="6" t="s">
        <v>8852</v>
      </c>
      <c r="C1753" s="6" t="s">
        <v>1810</v>
      </c>
      <c r="D1753" s="6" t="s">
        <v>8853</v>
      </c>
      <c r="E1753" s="6" t="s">
        <v>1812</v>
      </c>
      <c r="F1753" s="6" t="s">
        <v>1812</v>
      </c>
      <c r="G1753" s="6" t="s">
        <v>1812</v>
      </c>
      <c r="H1753" s="6" t="s">
        <v>38</v>
      </c>
      <c r="I1753" s="6" t="s">
        <v>301</v>
      </c>
      <c r="J1753" s="6" t="s">
        <v>279</v>
      </c>
      <c r="K1753" s="6" t="s">
        <v>244</v>
      </c>
      <c r="L1753" s="6" t="s">
        <v>309</v>
      </c>
      <c r="M1753" s="6" t="s">
        <v>1985</v>
      </c>
      <c r="N1753" s="6" t="s">
        <v>46</v>
      </c>
      <c r="O1753" s="6" t="s">
        <v>1812</v>
      </c>
      <c r="P1753" s="6" t="s">
        <v>1812</v>
      </c>
      <c r="Q1753" s="6" t="s">
        <v>1814</v>
      </c>
      <c r="R1753" s="6" t="s">
        <v>1812</v>
      </c>
      <c r="S1753" s="6" t="s">
        <v>1986</v>
      </c>
      <c r="T1753" s="6" t="s">
        <v>1813</v>
      </c>
      <c r="U1753" s="6" t="s">
        <v>1812</v>
      </c>
      <c r="V1753" s="6" t="s">
        <v>1812</v>
      </c>
      <c r="W1753" s="6" t="s">
        <v>1816</v>
      </c>
      <c r="X1753" s="6" t="s">
        <v>8854</v>
      </c>
      <c r="Y1753" s="8">
        <f>X1754-'Com RTOS RX'!$X1753</f>
        <v>0.00006944444444</v>
      </c>
      <c r="Z1753" s="6">
        <f>SUM(LEN(",CO_MQ135|"),'Com RTOS RX'!$H1753,LEN(",CO2_MQ135|"),'Com RTOS RX'!$I1753,LEN(",Alcool_MQ135|"),'Com RTOS RX'!$J1753,LEN(",Alcool_MQ135|"),'Com RTOS RX'!$K1753,LEN(",Toluen_MQ135|"),'Com RTOS RX'!$L1753,LEN(",MH4_MQ135|"),'Com RTOS RX'!$M1753,LEN(",O3_MQ131|"),'Com RTOS RX'!$N1753)*8</f>
        <v>672</v>
      </c>
    </row>
    <row r="1754" ht="15.75" customHeight="1">
      <c r="A1754" s="6" t="s">
        <v>8855</v>
      </c>
      <c r="B1754" s="6" t="s">
        <v>8856</v>
      </c>
      <c r="C1754" s="6" t="s">
        <v>1810</v>
      </c>
      <c r="D1754" s="6" t="s">
        <v>8857</v>
      </c>
      <c r="E1754" s="6" t="s">
        <v>1812</v>
      </c>
      <c r="F1754" s="6" t="s">
        <v>1812</v>
      </c>
      <c r="G1754" s="6" t="s">
        <v>1812</v>
      </c>
      <c r="H1754" s="6" t="s">
        <v>646</v>
      </c>
      <c r="I1754" s="6" t="s">
        <v>296</v>
      </c>
      <c r="J1754" s="6" t="s">
        <v>8858</v>
      </c>
      <c r="K1754" s="6" t="s">
        <v>311</v>
      </c>
      <c r="L1754" s="6" t="s">
        <v>8859</v>
      </c>
      <c r="M1754" s="6" t="s">
        <v>59</v>
      </c>
      <c r="N1754" s="6" t="s">
        <v>46</v>
      </c>
      <c r="O1754" s="6" t="s">
        <v>1812</v>
      </c>
      <c r="P1754" s="6" t="s">
        <v>1812</v>
      </c>
      <c r="Q1754" s="6" t="s">
        <v>1814</v>
      </c>
      <c r="R1754" s="6" t="s">
        <v>1812</v>
      </c>
      <c r="S1754" s="6" t="s">
        <v>1877</v>
      </c>
      <c r="T1754" s="6" t="s">
        <v>1813</v>
      </c>
      <c r="U1754" s="6" t="s">
        <v>1812</v>
      </c>
      <c r="V1754" s="6" t="s">
        <v>1812</v>
      </c>
      <c r="W1754" s="6" t="s">
        <v>1816</v>
      </c>
      <c r="X1754" s="6" t="s">
        <v>8860</v>
      </c>
      <c r="Y1754" s="8">
        <f>X1755-'Com RTOS RX'!$X1754</f>
        <v>0.00006944444444</v>
      </c>
      <c r="Z1754" s="6">
        <f>SUM(LEN(",CO_MQ135|"),'Com RTOS RX'!$H1754,LEN(",CO2_MQ135|"),'Com RTOS RX'!$I1754,LEN(",Alcool_MQ135|"),'Com RTOS RX'!$J1754,LEN(",Alcool_MQ135|"),'Com RTOS RX'!$K1754,LEN(",Toluen_MQ135|"),'Com RTOS RX'!$L1754,LEN(",MH4_MQ135|"),'Com RTOS RX'!$M1754,LEN(",O3_MQ131|"),'Com RTOS RX'!$N1754)*8</f>
        <v>672</v>
      </c>
    </row>
    <row r="1755" ht="15.75" customHeight="1">
      <c r="A1755" s="6" t="s">
        <v>8861</v>
      </c>
      <c r="B1755" s="6" t="s">
        <v>8862</v>
      </c>
      <c r="C1755" s="6" t="s">
        <v>1810</v>
      </c>
      <c r="D1755" s="6" t="s">
        <v>8863</v>
      </c>
      <c r="E1755" s="6" t="s">
        <v>1812</v>
      </c>
      <c r="F1755" s="6" t="s">
        <v>1812</v>
      </c>
      <c r="G1755" s="6" t="s">
        <v>1812</v>
      </c>
      <c r="H1755" s="6" t="s">
        <v>303</v>
      </c>
      <c r="I1755" s="6" t="s">
        <v>304</v>
      </c>
      <c r="J1755" s="6" t="s">
        <v>296</v>
      </c>
      <c r="K1755" s="6" t="s">
        <v>261</v>
      </c>
      <c r="L1755" s="6" t="s">
        <v>308</v>
      </c>
      <c r="M1755" s="6" t="s">
        <v>306</v>
      </c>
      <c r="N1755" s="6" t="s">
        <v>46</v>
      </c>
      <c r="O1755" s="6" t="s">
        <v>1812</v>
      </c>
      <c r="P1755" s="6" t="s">
        <v>1812</v>
      </c>
      <c r="Q1755" s="6" t="s">
        <v>1814</v>
      </c>
      <c r="R1755" s="6" t="s">
        <v>1812</v>
      </c>
      <c r="S1755" s="6" t="s">
        <v>1986</v>
      </c>
      <c r="T1755" s="6" t="s">
        <v>1813</v>
      </c>
      <c r="U1755" s="6" t="s">
        <v>1812</v>
      </c>
      <c r="V1755" s="6" t="s">
        <v>1812</v>
      </c>
      <c r="W1755" s="6" t="s">
        <v>1816</v>
      </c>
      <c r="X1755" s="6" t="s">
        <v>8864</v>
      </c>
      <c r="Y1755" s="8">
        <f>X1756-'Com RTOS RX'!$X1755</f>
        <v>0.00006944444444</v>
      </c>
      <c r="Z1755" s="6">
        <f>SUM(LEN(",CO_MQ135|"),'Com RTOS RX'!$H1755,LEN(",CO2_MQ135|"),'Com RTOS RX'!$I1755,LEN(",Alcool_MQ135|"),'Com RTOS RX'!$J1755,LEN(",Alcool_MQ135|"),'Com RTOS RX'!$K1755,LEN(",Toluen_MQ135|"),'Com RTOS RX'!$L1755,LEN(",MH4_MQ135|"),'Com RTOS RX'!$M1755,LEN(",O3_MQ131|"),'Com RTOS RX'!$N1755)*8</f>
        <v>672</v>
      </c>
    </row>
    <row r="1756" ht="15.75" customHeight="1">
      <c r="A1756" s="6" t="s">
        <v>8865</v>
      </c>
      <c r="B1756" s="6" t="s">
        <v>8866</v>
      </c>
      <c r="C1756" s="6" t="s">
        <v>1810</v>
      </c>
      <c r="D1756" s="6" t="s">
        <v>8867</v>
      </c>
      <c r="E1756" s="6" t="s">
        <v>1812</v>
      </c>
      <c r="F1756" s="6" t="s">
        <v>1812</v>
      </c>
      <c r="G1756" s="6" t="s">
        <v>1812</v>
      </c>
      <c r="H1756" s="6" t="s">
        <v>62</v>
      </c>
      <c r="I1756" s="6" t="s">
        <v>301</v>
      </c>
      <c r="J1756" s="6" t="s">
        <v>279</v>
      </c>
      <c r="K1756" s="6" t="s">
        <v>244</v>
      </c>
      <c r="L1756" s="6" t="s">
        <v>307</v>
      </c>
      <c r="M1756" s="6" t="s">
        <v>1985</v>
      </c>
      <c r="N1756" s="6" t="s">
        <v>46</v>
      </c>
      <c r="O1756" s="6" t="s">
        <v>1812</v>
      </c>
      <c r="P1756" s="6" t="s">
        <v>1812</v>
      </c>
      <c r="Q1756" s="6" t="s">
        <v>1814</v>
      </c>
      <c r="R1756" s="6" t="s">
        <v>1812</v>
      </c>
      <c r="S1756" s="6" t="s">
        <v>1986</v>
      </c>
      <c r="T1756" s="6" t="s">
        <v>1813</v>
      </c>
      <c r="U1756" s="6" t="s">
        <v>1812</v>
      </c>
      <c r="V1756" s="6" t="s">
        <v>1812</v>
      </c>
      <c r="W1756" s="6" t="s">
        <v>1816</v>
      </c>
      <c r="X1756" s="6" t="s">
        <v>8868</v>
      </c>
      <c r="Y1756" s="8">
        <f>X1757-'Com RTOS RX'!$X1756</f>
        <v>0.00006944444444</v>
      </c>
      <c r="Z1756" s="6">
        <f>SUM(LEN(",CO_MQ135|"),'Com RTOS RX'!$H1756,LEN(",CO2_MQ135|"),'Com RTOS RX'!$I1756,LEN(",Alcool_MQ135|"),'Com RTOS RX'!$J1756,LEN(",Alcool_MQ135|"),'Com RTOS RX'!$K1756,LEN(",Toluen_MQ135|"),'Com RTOS RX'!$L1756,LEN(",MH4_MQ135|"),'Com RTOS RX'!$M1756,LEN(",O3_MQ131|"),'Com RTOS RX'!$N1756)*8</f>
        <v>672</v>
      </c>
    </row>
    <row r="1757" ht="15.75" customHeight="1">
      <c r="A1757" s="6" t="s">
        <v>8869</v>
      </c>
      <c r="B1757" s="6" t="s">
        <v>8870</v>
      </c>
      <c r="C1757" s="6" t="s">
        <v>1810</v>
      </c>
      <c r="D1757" s="6" t="s">
        <v>8871</v>
      </c>
      <c r="E1757" s="6" t="s">
        <v>1812</v>
      </c>
      <c r="F1757" s="6" t="s">
        <v>1812</v>
      </c>
      <c r="G1757" s="6" t="s">
        <v>1812</v>
      </c>
      <c r="H1757" s="6" t="s">
        <v>267</v>
      </c>
      <c r="I1757" s="6" t="s">
        <v>301</v>
      </c>
      <c r="J1757" s="6" t="s">
        <v>252</v>
      </c>
      <c r="K1757" s="6" t="s">
        <v>244</v>
      </c>
      <c r="L1757" s="6" t="s">
        <v>2112</v>
      </c>
      <c r="M1757" s="6" t="s">
        <v>1985</v>
      </c>
      <c r="N1757" s="6" t="s">
        <v>319</v>
      </c>
      <c r="O1757" s="6" t="s">
        <v>1812</v>
      </c>
      <c r="P1757" s="6" t="s">
        <v>1812</v>
      </c>
      <c r="Q1757" s="6" t="s">
        <v>1814</v>
      </c>
      <c r="R1757" s="6" t="s">
        <v>1812</v>
      </c>
      <c r="S1757" s="6" t="s">
        <v>1986</v>
      </c>
      <c r="T1757" s="6" t="s">
        <v>1813</v>
      </c>
      <c r="U1757" s="6" t="s">
        <v>1812</v>
      </c>
      <c r="V1757" s="6" t="s">
        <v>1812</v>
      </c>
      <c r="W1757" s="6" t="s">
        <v>1816</v>
      </c>
      <c r="X1757" s="6" t="s">
        <v>8872</v>
      </c>
      <c r="Y1757" s="8">
        <f>X1758-'Com RTOS RX'!$X1757</f>
        <v>0.00006944444444</v>
      </c>
      <c r="Z1757" s="6">
        <f>SUM(LEN(",CO_MQ135|"),'Com RTOS RX'!$H1757,LEN(",CO2_MQ135|"),'Com RTOS RX'!$I1757,LEN(",Alcool_MQ135|"),'Com RTOS RX'!$J1757,LEN(",Alcool_MQ135|"),'Com RTOS RX'!$K1757,LEN(",Toluen_MQ135|"),'Com RTOS RX'!$L1757,LEN(",MH4_MQ135|"),'Com RTOS RX'!$M1757,LEN(",O3_MQ131|"),'Com RTOS RX'!$N1757)*8</f>
        <v>672</v>
      </c>
    </row>
    <row r="1758" ht="15.75" customHeight="1">
      <c r="A1758" s="6" t="s">
        <v>8873</v>
      </c>
      <c r="B1758" s="6" t="s">
        <v>8874</v>
      </c>
      <c r="C1758" s="6" t="s">
        <v>1810</v>
      </c>
      <c r="D1758" s="6" t="s">
        <v>8875</v>
      </c>
      <c r="E1758" s="6" t="s">
        <v>1812</v>
      </c>
      <c r="F1758" s="6" t="s">
        <v>1812</v>
      </c>
      <c r="G1758" s="6" t="s">
        <v>1812</v>
      </c>
      <c r="H1758" s="6" t="s">
        <v>38</v>
      </c>
      <c r="I1758" s="6" t="s">
        <v>301</v>
      </c>
      <c r="J1758" s="6" t="s">
        <v>279</v>
      </c>
      <c r="K1758" s="6" t="s">
        <v>244</v>
      </c>
      <c r="L1758" s="6" t="s">
        <v>309</v>
      </c>
      <c r="M1758" s="6" t="s">
        <v>1985</v>
      </c>
      <c r="N1758" s="6" t="s">
        <v>46</v>
      </c>
      <c r="O1758" s="6" t="s">
        <v>1812</v>
      </c>
      <c r="P1758" s="6" t="s">
        <v>1812</v>
      </c>
      <c r="Q1758" s="6" t="s">
        <v>1814</v>
      </c>
      <c r="R1758" s="6" t="s">
        <v>1812</v>
      </c>
      <c r="S1758" s="6" t="s">
        <v>1986</v>
      </c>
      <c r="T1758" s="6" t="s">
        <v>1813</v>
      </c>
      <c r="U1758" s="6" t="s">
        <v>1812</v>
      </c>
      <c r="V1758" s="6" t="s">
        <v>1812</v>
      </c>
      <c r="W1758" s="6" t="s">
        <v>1816</v>
      </c>
      <c r="X1758" s="6" t="s">
        <v>8876</v>
      </c>
      <c r="Y1758" s="8">
        <f>X1759-'Com RTOS RX'!$X1758</f>
        <v>0.00006944444444</v>
      </c>
      <c r="Z1758" s="6">
        <f>SUM(LEN(",CO_MQ135|"),'Com RTOS RX'!$H1758,LEN(",CO2_MQ135|"),'Com RTOS RX'!$I1758,LEN(",Alcool_MQ135|"),'Com RTOS RX'!$J1758,LEN(",Alcool_MQ135|"),'Com RTOS RX'!$K1758,LEN(",Toluen_MQ135|"),'Com RTOS RX'!$L1758,LEN(",MH4_MQ135|"),'Com RTOS RX'!$M1758,LEN(",O3_MQ131|"),'Com RTOS RX'!$N1758)*8</f>
        <v>672</v>
      </c>
    </row>
    <row r="1759" ht="15.75" customHeight="1">
      <c r="A1759" s="6" t="s">
        <v>8877</v>
      </c>
      <c r="B1759" s="6" t="s">
        <v>8878</v>
      </c>
      <c r="C1759" s="6" t="s">
        <v>1810</v>
      </c>
      <c r="D1759" s="6" t="s">
        <v>8879</v>
      </c>
      <c r="E1759" s="6" t="s">
        <v>1812</v>
      </c>
      <c r="F1759" s="6" t="s">
        <v>1812</v>
      </c>
      <c r="G1759" s="6" t="s">
        <v>1812</v>
      </c>
      <c r="H1759" s="6" t="s">
        <v>127</v>
      </c>
      <c r="I1759" s="6" t="s">
        <v>1983</v>
      </c>
      <c r="J1759" s="6" t="s">
        <v>1984</v>
      </c>
      <c r="K1759" s="6" t="s">
        <v>244</v>
      </c>
      <c r="L1759" s="6" t="s">
        <v>166</v>
      </c>
      <c r="M1759" s="6" t="s">
        <v>1985</v>
      </c>
      <c r="N1759" s="6" t="s">
        <v>46</v>
      </c>
      <c r="O1759" s="6" t="s">
        <v>1812</v>
      </c>
      <c r="P1759" s="6" t="s">
        <v>1812</v>
      </c>
      <c r="Q1759" s="6" t="s">
        <v>1814</v>
      </c>
      <c r="R1759" s="6" t="s">
        <v>1812</v>
      </c>
      <c r="S1759" s="6" t="s">
        <v>1986</v>
      </c>
      <c r="T1759" s="6" t="s">
        <v>1813</v>
      </c>
      <c r="U1759" s="6" t="s">
        <v>1812</v>
      </c>
      <c r="V1759" s="6" t="s">
        <v>1812</v>
      </c>
      <c r="W1759" s="6" t="s">
        <v>1816</v>
      </c>
      <c r="X1759" s="6" t="s">
        <v>8880</v>
      </c>
      <c r="Y1759" s="8">
        <f>X1760-'Com RTOS RX'!$X1759</f>
        <v>0.00006944444444</v>
      </c>
      <c r="Z1759" s="6">
        <f>SUM(LEN(",CO_MQ135|"),'Com RTOS RX'!$H1759,LEN(",CO2_MQ135|"),'Com RTOS RX'!$I1759,LEN(",Alcool_MQ135|"),'Com RTOS RX'!$J1759,LEN(",Alcool_MQ135|"),'Com RTOS RX'!$K1759,LEN(",Toluen_MQ135|"),'Com RTOS RX'!$L1759,LEN(",MH4_MQ135|"),'Com RTOS RX'!$M1759,LEN(",O3_MQ131|"),'Com RTOS RX'!$N1759)*8</f>
        <v>672</v>
      </c>
    </row>
    <row r="1760" ht="15.75" customHeight="1">
      <c r="A1760" s="6" t="s">
        <v>8881</v>
      </c>
      <c r="B1760" s="6" t="s">
        <v>8882</v>
      </c>
      <c r="C1760" s="6" t="s">
        <v>1810</v>
      </c>
      <c r="D1760" s="6" t="s">
        <v>8883</v>
      </c>
      <c r="E1760" s="6" t="s">
        <v>1812</v>
      </c>
      <c r="F1760" s="6" t="s">
        <v>1812</v>
      </c>
      <c r="G1760" s="6" t="s">
        <v>1812</v>
      </c>
      <c r="H1760" s="6" t="s">
        <v>127</v>
      </c>
      <c r="I1760" s="6" t="s">
        <v>1983</v>
      </c>
      <c r="J1760" s="6" t="s">
        <v>1984</v>
      </c>
      <c r="K1760" s="6" t="s">
        <v>244</v>
      </c>
      <c r="L1760" s="6" t="s">
        <v>166</v>
      </c>
      <c r="M1760" s="6" t="s">
        <v>1985</v>
      </c>
      <c r="N1760" s="6" t="s">
        <v>46</v>
      </c>
      <c r="O1760" s="6" t="s">
        <v>1812</v>
      </c>
      <c r="P1760" s="6" t="s">
        <v>1812</v>
      </c>
      <c r="Q1760" s="6" t="s">
        <v>1814</v>
      </c>
      <c r="R1760" s="6" t="s">
        <v>1812</v>
      </c>
      <c r="S1760" s="6" t="s">
        <v>1986</v>
      </c>
      <c r="T1760" s="6" t="s">
        <v>1813</v>
      </c>
      <c r="U1760" s="6" t="s">
        <v>1812</v>
      </c>
      <c r="V1760" s="6" t="s">
        <v>1812</v>
      </c>
      <c r="W1760" s="6" t="s">
        <v>1816</v>
      </c>
      <c r="X1760" s="6" t="s">
        <v>8884</v>
      </c>
      <c r="Y1760" s="8">
        <f>X1761-'Com RTOS RX'!$X1760</f>
        <v>0.00006944444444</v>
      </c>
      <c r="Z1760" s="6">
        <f>SUM(LEN(",CO_MQ135|"),'Com RTOS RX'!$H1760,LEN(",CO2_MQ135|"),'Com RTOS RX'!$I1760,LEN(",Alcool_MQ135|"),'Com RTOS RX'!$J1760,LEN(",Alcool_MQ135|"),'Com RTOS RX'!$K1760,LEN(",Toluen_MQ135|"),'Com RTOS RX'!$L1760,LEN(",MH4_MQ135|"),'Com RTOS RX'!$M1760,LEN(",O3_MQ131|"),'Com RTOS RX'!$N1760)*8</f>
        <v>672</v>
      </c>
    </row>
    <row r="1761" ht="15.75" customHeight="1">
      <c r="A1761" s="6" t="s">
        <v>8885</v>
      </c>
      <c r="B1761" s="6" t="s">
        <v>8886</v>
      </c>
      <c r="C1761" s="6" t="s">
        <v>1810</v>
      </c>
      <c r="D1761" s="6" t="s">
        <v>8887</v>
      </c>
      <c r="E1761" s="6" t="s">
        <v>1812</v>
      </c>
      <c r="F1761" s="6" t="s">
        <v>1812</v>
      </c>
      <c r="G1761" s="6" t="s">
        <v>1812</v>
      </c>
      <c r="H1761" s="6" t="s">
        <v>152</v>
      </c>
      <c r="I1761" s="6" t="s">
        <v>40</v>
      </c>
      <c r="J1761" s="6" t="s">
        <v>303</v>
      </c>
      <c r="K1761" s="6" t="s">
        <v>242</v>
      </c>
      <c r="L1761" s="6" t="s">
        <v>300</v>
      </c>
      <c r="M1761" s="6" t="s">
        <v>262</v>
      </c>
      <c r="N1761" s="6" t="s">
        <v>46</v>
      </c>
      <c r="O1761" s="6" t="s">
        <v>1812</v>
      </c>
      <c r="P1761" s="6" t="s">
        <v>1812</v>
      </c>
      <c r="Q1761" s="6" t="s">
        <v>1814</v>
      </c>
      <c r="R1761" s="6" t="s">
        <v>1812</v>
      </c>
      <c r="S1761" s="6" t="s">
        <v>1887</v>
      </c>
      <c r="T1761" s="6" t="s">
        <v>1813</v>
      </c>
      <c r="U1761" s="6" t="s">
        <v>1812</v>
      </c>
      <c r="V1761" s="6" t="s">
        <v>1812</v>
      </c>
      <c r="W1761" s="6" t="s">
        <v>1816</v>
      </c>
      <c r="X1761" s="6" t="s">
        <v>8888</v>
      </c>
      <c r="Y1761" s="8">
        <f>X1762-'Com RTOS RX'!$X1761</f>
        <v>0.00006944444444</v>
      </c>
      <c r="Z1761" s="6">
        <f>SUM(LEN(",CO_MQ135|"),'Com RTOS RX'!$H1761,LEN(",CO2_MQ135|"),'Com RTOS RX'!$I1761,LEN(",Alcool_MQ135|"),'Com RTOS RX'!$J1761,LEN(",Alcool_MQ135|"),'Com RTOS RX'!$K1761,LEN(",Toluen_MQ135|"),'Com RTOS RX'!$L1761,LEN(",MH4_MQ135|"),'Com RTOS RX'!$M1761,LEN(",O3_MQ131|"),'Com RTOS RX'!$N1761)*8</f>
        <v>672</v>
      </c>
    </row>
    <row r="1762" ht="15.75" customHeight="1">
      <c r="A1762" s="6" t="s">
        <v>8889</v>
      </c>
      <c r="B1762" s="6" t="s">
        <v>8890</v>
      </c>
      <c r="C1762" s="6" t="s">
        <v>1810</v>
      </c>
      <c r="D1762" s="6" t="s">
        <v>8891</v>
      </c>
      <c r="E1762" s="6" t="s">
        <v>1812</v>
      </c>
      <c r="F1762" s="6" t="s">
        <v>1812</v>
      </c>
      <c r="G1762" s="6" t="s">
        <v>1812</v>
      </c>
      <c r="H1762" s="6" t="s">
        <v>84</v>
      </c>
      <c r="I1762" s="6" t="s">
        <v>34</v>
      </c>
      <c r="J1762" s="6" t="s">
        <v>127</v>
      </c>
      <c r="K1762" s="6" t="s">
        <v>224</v>
      </c>
      <c r="L1762" s="6" t="s">
        <v>271</v>
      </c>
      <c r="M1762" s="6" t="s">
        <v>261</v>
      </c>
      <c r="N1762" s="6" t="s">
        <v>27</v>
      </c>
      <c r="O1762" s="6" t="s">
        <v>1812</v>
      </c>
      <c r="P1762" s="6" t="s">
        <v>1812</v>
      </c>
      <c r="Q1762" s="6" t="s">
        <v>1814</v>
      </c>
      <c r="R1762" s="6" t="s">
        <v>1812</v>
      </c>
      <c r="S1762" s="6" t="s">
        <v>1887</v>
      </c>
      <c r="T1762" s="6" t="s">
        <v>1813</v>
      </c>
      <c r="U1762" s="6" t="s">
        <v>1812</v>
      </c>
      <c r="V1762" s="6" t="s">
        <v>1812</v>
      </c>
      <c r="W1762" s="6" t="s">
        <v>1816</v>
      </c>
      <c r="X1762" s="6" t="s">
        <v>8892</v>
      </c>
      <c r="Y1762" s="8">
        <f>X1763-'Com RTOS RX'!$X1762</f>
        <v>0.00006944444444</v>
      </c>
      <c r="Z1762" s="6">
        <f>SUM(LEN(",CO_MQ135|"),'Com RTOS RX'!$H1762,LEN(",CO2_MQ135|"),'Com RTOS RX'!$I1762,LEN(",Alcool_MQ135|"),'Com RTOS RX'!$J1762,LEN(",Alcool_MQ135|"),'Com RTOS RX'!$K1762,LEN(",Toluen_MQ135|"),'Com RTOS RX'!$L1762,LEN(",MH4_MQ135|"),'Com RTOS RX'!$M1762,LEN(",O3_MQ131|"),'Com RTOS RX'!$N1762)*8</f>
        <v>672</v>
      </c>
    </row>
    <row r="1763" ht="15.75" customHeight="1">
      <c r="A1763" s="6" t="s">
        <v>8893</v>
      </c>
      <c r="B1763" s="6" t="s">
        <v>8894</v>
      </c>
      <c r="C1763" s="6" t="s">
        <v>1810</v>
      </c>
      <c r="D1763" s="6" t="s">
        <v>8895</v>
      </c>
      <c r="E1763" s="6" t="s">
        <v>1812</v>
      </c>
      <c r="F1763" s="6" t="s">
        <v>1812</v>
      </c>
      <c r="G1763" s="6" t="s">
        <v>1812</v>
      </c>
      <c r="H1763" s="6" t="s">
        <v>258</v>
      </c>
      <c r="I1763" s="6" t="s">
        <v>259</v>
      </c>
      <c r="J1763" s="6" t="s">
        <v>260</v>
      </c>
      <c r="K1763" s="6" t="s">
        <v>224</v>
      </c>
      <c r="L1763" s="6" t="s">
        <v>65</v>
      </c>
      <c r="M1763" s="6" t="s">
        <v>261</v>
      </c>
      <c r="N1763" s="6" t="s">
        <v>27</v>
      </c>
      <c r="O1763" s="6" t="s">
        <v>1812</v>
      </c>
      <c r="P1763" s="6" t="s">
        <v>1812</v>
      </c>
      <c r="Q1763" s="6" t="s">
        <v>1814</v>
      </c>
      <c r="R1763" s="6" t="s">
        <v>1812</v>
      </c>
      <c r="S1763" s="6" t="s">
        <v>1887</v>
      </c>
      <c r="T1763" s="6" t="s">
        <v>1813</v>
      </c>
      <c r="U1763" s="6" t="s">
        <v>1812</v>
      </c>
      <c r="V1763" s="6" t="s">
        <v>1812</v>
      </c>
      <c r="W1763" s="6" t="s">
        <v>1816</v>
      </c>
      <c r="X1763" s="6" t="s">
        <v>8896</v>
      </c>
      <c r="Y1763" s="8">
        <f>X1764-'Com RTOS RX'!$X1763</f>
        <v>0.00006944444444</v>
      </c>
      <c r="Z1763" s="6">
        <f>SUM(LEN(",CO_MQ135|"),'Com RTOS RX'!$H1763,LEN(",CO2_MQ135|"),'Com RTOS RX'!$I1763,LEN(",Alcool_MQ135|"),'Com RTOS RX'!$J1763,LEN(",Alcool_MQ135|"),'Com RTOS RX'!$K1763,LEN(",Toluen_MQ135|"),'Com RTOS RX'!$L1763,LEN(",MH4_MQ135|"),'Com RTOS RX'!$M1763,LEN(",O3_MQ131|"),'Com RTOS RX'!$N1763)*8</f>
        <v>672</v>
      </c>
    </row>
    <row r="1764" ht="15.75" customHeight="1">
      <c r="A1764" s="6" t="s">
        <v>8897</v>
      </c>
      <c r="B1764" s="6" t="s">
        <v>8898</v>
      </c>
      <c r="C1764" s="6" t="s">
        <v>1810</v>
      </c>
      <c r="D1764" s="6" t="s">
        <v>8899</v>
      </c>
      <c r="E1764" s="6" t="s">
        <v>1812</v>
      </c>
      <c r="F1764" s="6" t="s">
        <v>1812</v>
      </c>
      <c r="G1764" s="6" t="s">
        <v>1812</v>
      </c>
      <c r="H1764" s="6" t="s">
        <v>326</v>
      </c>
      <c r="I1764" s="6" t="s">
        <v>159</v>
      </c>
      <c r="J1764" s="6" t="s">
        <v>282</v>
      </c>
      <c r="K1764" s="6" t="s">
        <v>182</v>
      </c>
      <c r="L1764" s="6" t="s">
        <v>440</v>
      </c>
      <c r="M1764" s="6" t="s">
        <v>250</v>
      </c>
      <c r="N1764" s="6" t="s">
        <v>46</v>
      </c>
      <c r="O1764" s="6" t="s">
        <v>1812</v>
      </c>
      <c r="P1764" s="6" t="s">
        <v>1812</v>
      </c>
      <c r="Q1764" s="6" t="s">
        <v>1814</v>
      </c>
      <c r="R1764" s="6" t="s">
        <v>1812</v>
      </c>
      <c r="S1764" s="6" t="s">
        <v>1887</v>
      </c>
      <c r="T1764" s="6" t="s">
        <v>1813</v>
      </c>
      <c r="U1764" s="6" t="s">
        <v>1812</v>
      </c>
      <c r="V1764" s="6" t="s">
        <v>1812</v>
      </c>
      <c r="W1764" s="6" t="s">
        <v>1816</v>
      </c>
      <c r="X1764" s="6" t="s">
        <v>8900</v>
      </c>
      <c r="Y1764" s="8">
        <f>X1765-'Com RTOS RX'!$X1764</f>
        <v>0.00006944444444</v>
      </c>
      <c r="Z1764" s="6">
        <f>SUM(LEN(",CO_MQ135|"),'Com RTOS RX'!$H1764,LEN(",CO2_MQ135|"),'Com RTOS RX'!$I1764,LEN(",Alcool_MQ135|"),'Com RTOS RX'!$J1764,LEN(",Alcool_MQ135|"),'Com RTOS RX'!$K1764,LEN(",Toluen_MQ135|"),'Com RTOS RX'!$L1764,LEN(",MH4_MQ135|"),'Com RTOS RX'!$M1764,LEN(",O3_MQ131|"),'Com RTOS RX'!$N1764)*8</f>
        <v>672</v>
      </c>
    </row>
    <row r="1765" ht="15.75" customHeight="1">
      <c r="A1765" s="6" t="s">
        <v>8901</v>
      </c>
      <c r="B1765" s="6" t="s">
        <v>8902</v>
      </c>
      <c r="C1765" s="6" t="s">
        <v>1810</v>
      </c>
      <c r="D1765" s="6" t="s">
        <v>8903</v>
      </c>
      <c r="E1765" s="6" t="s">
        <v>1812</v>
      </c>
      <c r="F1765" s="6" t="s">
        <v>1812</v>
      </c>
      <c r="G1765" s="6" t="s">
        <v>1812</v>
      </c>
      <c r="H1765" s="6" t="s">
        <v>38</v>
      </c>
      <c r="I1765" s="6" t="s">
        <v>301</v>
      </c>
      <c r="J1765" s="6" t="s">
        <v>252</v>
      </c>
      <c r="K1765" s="6" t="s">
        <v>244</v>
      </c>
      <c r="L1765" s="6" t="s">
        <v>2112</v>
      </c>
      <c r="M1765" s="6" t="s">
        <v>1985</v>
      </c>
      <c r="N1765" s="6" t="s">
        <v>46</v>
      </c>
      <c r="O1765" s="6" t="s">
        <v>1812</v>
      </c>
      <c r="P1765" s="6" t="s">
        <v>1812</v>
      </c>
      <c r="Q1765" s="6" t="s">
        <v>1814</v>
      </c>
      <c r="R1765" s="6" t="s">
        <v>1812</v>
      </c>
      <c r="S1765" s="6" t="s">
        <v>1986</v>
      </c>
      <c r="T1765" s="6" t="s">
        <v>1813</v>
      </c>
      <c r="U1765" s="6" t="s">
        <v>1812</v>
      </c>
      <c r="V1765" s="6" t="s">
        <v>1812</v>
      </c>
      <c r="W1765" s="6" t="s">
        <v>1816</v>
      </c>
      <c r="X1765" s="6" t="s">
        <v>8904</v>
      </c>
      <c r="Y1765" s="8">
        <f>X1766-'Com RTOS RX'!$X1765</f>
        <v>0.00006944444444</v>
      </c>
      <c r="Z1765" s="6">
        <f>SUM(LEN(",CO_MQ135|"),'Com RTOS RX'!$H1765,LEN(",CO2_MQ135|"),'Com RTOS RX'!$I1765,LEN(",Alcool_MQ135|"),'Com RTOS RX'!$J1765,LEN(",Alcool_MQ135|"),'Com RTOS RX'!$K1765,LEN(",Toluen_MQ135|"),'Com RTOS RX'!$L1765,LEN(",MH4_MQ135|"),'Com RTOS RX'!$M1765,LEN(",O3_MQ131|"),'Com RTOS RX'!$N1765)*8</f>
        <v>672</v>
      </c>
    </row>
    <row r="1766" ht="15.75" customHeight="1">
      <c r="A1766" s="6" t="s">
        <v>8905</v>
      </c>
      <c r="B1766" s="6" t="s">
        <v>8906</v>
      </c>
      <c r="C1766" s="6" t="s">
        <v>1810</v>
      </c>
      <c r="D1766" s="6" t="s">
        <v>8907</v>
      </c>
      <c r="E1766" s="6" t="s">
        <v>1812</v>
      </c>
      <c r="F1766" s="6" t="s">
        <v>1812</v>
      </c>
      <c r="G1766" s="6" t="s">
        <v>1812</v>
      </c>
      <c r="H1766" s="6" t="s">
        <v>38</v>
      </c>
      <c r="I1766" s="6" t="s">
        <v>301</v>
      </c>
      <c r="J1766" s="6" t="s">
        <v>252</v>
      </c>
      <c r="K1766" s="6" t="s">
        <v>244</v>
      </c>
      <c r="L1766" s="6" t="s">
        <v>2112</v>
      </c>
      <c r="M1766" s="6" t="s">
        <v>1985</v>
      </c>
      <c r="N1766" s="6" t="s">
        <v>46</v>
      </c>
      <c r="O1766" s="6" t="s">
        <v>1812</v>
      </c>
      <c r="P1766" s="6" t="s">
        <v>1812</v>
      </c>
      <c r="Q1766" s="6" t="s">
        <v>1814</v>
      </c>
      <c r="R1766" s="6" t="s">
        <v>1812</v>
      </c>
      <c r="S1766" s="6" t="s">
        <v>1986</v>
      </c>
      <c r="T1766" s="6" t="s">
        <v>1813</v>
      </c>
      <c r="U1766" s="6" t="s">
        <v>1812</v>
      </c>
      <c r="V1766" s="6" t="s">
        <v>1812</v>
      </c>
      <c r="W1766" s="6" t="s">
        <v>1816</v>
      </c>
      <c r="X1766" s="6" t="s">
        <v>8908</v>
      </c>
      <c r="Y1766" s="8">
        <f>X1767-'Com RTOS RX'!$X1766</f>
        <v>0.00006944444444</v>
      </c>
      <c r="Z1766" s="6">
        <f>SUM(LEN(",CO_MQ135|"),'Com RTOS RX'!$H1766,LEN(",CO2_MQ135|"),'Com RTOS RX'!$I1766,LEN(",Alcool_MQ135|"),'Com RTOS RX'!$J1766,LEN(",Alcool_MQ135|"),'Com RTOS RX'!$K1766,LEN(",Toluen_MQ135|"),'Com RTOS RX'!$L1766,LEN(",MH4_MQ135|"),'Com RTOS RX'!$M1766,LEN(",O3_MQ131|"),'Com RTOS RX'!$N1766)*8</f>
        <v>672</v>
      </c>
    </row>
    <row r="1767" ht="15.75" customHeight="1">
      <c r="A1767" s="6" t="s">
        <v>8909</v>
      </c>
      <c r="B1767" s="6" t="s">
        <v>8910</v>
      </c>
      <c r="C1767" s="6" t="s">
        <v>1810</v>
      </c>
      <c r="D1767" s="6" t="s">
        <v>8911</v>
      </c>
      <c r="E1767" s="6" t="s">
        <v>1812</v>
      </c>
      <c r="F1767" s="6" t="s">
        <v>1812</v>
      </c>
      <c r="G1767" s="6" t="s">
        <v>1812</v>
      </c>
      <c r="H1767" s="6" t="s">
        <v>38</v>
      </c>
      <c r="I1767" s="6" t="s">
        <v>301</v>
      </c>
      <c r="J1767" s="6" t="s">
        <v>279</v>
      </c>
      <c r="K1767" s="6" t="s">
        <v>244</v>
      </c>
      <c r="L1767" s="6" t="s">
        <v>309</v>
      </c>
      <c r="M1767" s="6" t="s">
        <v>1985</v>
      </c>
      <c r="N1767" s="6" t="s">
        <v>46</v>
      </c>
      <c r="O1767" s="6" t="s">
        <v>1812</v>
      </c>
      <c r="P1767" s="6" t="s">
        <v>1812</v>
      </c>
      <c r="Q1767" s="6" t="s">
        <v>1814</v>
      </c>
      <c r="R1767" s="6" t="s">
        <v>1812</v>
      </c>
      <c r="S1767" s="6" t="s">
        <v>1986</v>
      </c>
      <c r="T1767" s="6" t="s">
        <v>1813</v>
      </c>
      <c r="U1767" s="6" t="s">
        <v>1812</v>
      </c>
      <c r="V1767" s="6" t="s">
        <v>1812</v>
      </c>
      <c r="W1767" s="6" t="s">
        <v>1816</v>
      </c>
      <c r="X1767" s="6" t="s">
        <v>8912</v>
      </c>
      <c r="Y1767" s="8">
        <f>X1768-'Com RTOS RX'!$X1767</f>
        <v>0.00006944444444</v>
      </c>
      <c r="Z1767" s="6">
        <f>SUM(LEN(",CO_MQ135|"),'Com RTOS RX'!$H1767,LEN(",CO2_MQ135|"),'Com RTOS RX'!$I1767,LEN(",Alcool_MQ135|"),'Com RTOS RX'!$J1767,LEN(",Alcool_MQ135|"),'Com RTOS RX'!$K1767,LEN(",Toluen_MQ135|"),'Com RTOS RX'!$L1767,LEN(",MH4_MQ135|"),'Com RTOS RX'!$M1767,LEN(",O3_MQ131|"),'Com RTOS RX'!$N1767)*8</f>
        <v>672</v>
      </c>
    </row>
    <row r="1768" ht="15.75" customHeight="1">
      <c r="A1768" s="6" t="s">
        <v>8913</v>
      </c>
      <c r="B1768" s="6" t="s">
        <v>8914</v>
      </c>
      <c r="C1768" s="6" t="s">
        <v>1810</v>
      </c>
      <c r="D1768" s="6" t="s">
        <v>8915</v>
      </c>
      <c r="E1768" s="6" t="s">
        <v>1812</v>
      </c>
      <c r="F1768" s="6" t="s">
        <v>1812</v>
      </c>
      <c r="G1768" s="6" t="s">
        <v>1812</v>
      </c>
      <c r="H1768" s="6" t="s">
        <v>303</v>
      </c>
      <c r="I1768" s="6" t="s">
        <v>304</v>
      </c>
      <c r="J1768" s="6" t="s">
        <v>296</v>
      </c>
      <c r="K1768" s="6" t="s">
        <v>261</v>
      </c>
      <c r="L1768" s="6" t="s">
        <v>308</v>
      </c>
      <c r="M1768" s="6" t="s">
        <v>306</v>
      </c>
      <c r="N1768" s="6" t="s">
        <v>46</v>
      </c>
      <c r="O1768" s="6" t="s">
        <v>1812</v>
      </c>
      <c r="P1768" s="6" t="s">
        <v>1812</v>
      </c>
      <c r="Q1768" s="6" t="s">
        <v>1814</v>
      </c>
      <c r="R1768" s="6" t="s">
        <v>1812</v>
      </c>
      <c r="S1768" s="6" t="s">
        <v>1986</v>
      </c>
      <c r="T1768" s="6" t="s">
        <v>1813</v>
      </c>
      <c r="U1768" s="6" t="s">
        <v>1812</v>
      </c>
      <c r="V1768" s="6" t="s">
        <v>1812</v>
      </c>
      <c r="W1768" s="6" t="s">
        <v>1816</v>
      </c>
      <c r="X1768" s="6" t="s">
        <v>8916</v>
      </c>
      <c r="Y1768" s="8">
        <f>X1769-'Com RTOS RX'!$X1768</f>
        <v>0.00006944444444</v>
      </c>
      <c r="Z1768" s="6">
        <f>SUM(LEN(",CO_MQ135|"),'Com RTOS RX'!$H1768,LEN(",CO2_MQ135|"),'Com RTOS RX'!$I1768,LEN(",Alcool_MQ135|"),'Com RTOS RX'!$J1768,LEN(",Alcool_MQ135|"),'Com RTOS RX'!$K1768,LEN(",Toluen_MQ135|"),'Com RTOS RX'!$L1768,LEN(",MH4_MQ135|"),'Com RTOS RX'!$M1768,LEN(",O3_MQ131|"),'Com RTOS RX'!$N1768)*8</f>
        <v>672</v>
      </c>
    </row>
    <row r="1769" ht="15.75" customHeight="1">
      <c r="A1769" s="6" t="s">
        <v>8917</v>
      </c>
      <c r="B1769" s="6" t="s">
        <v>8918</v>
      </c>
      <c r="C1769" s="6" t="s">
        <v>1810</v>
      </c>
      <c r="D1769" s="6" t="s">
        <v>8919</v>
      </c>
      <c r="E1769" s="6" t="s">
        <v>1812</v>
      </c>
      <c r="F1769" s="6" t="s">
        <v>1812</v>
      </c>
      <c r="G1769" s="6" t="s">
        <v>1812</v>
      </c>
      <c r="H1769" s="6" t="s">
        <v>1984</v>
      </c>
      <c r="I1769" s="6" t="s">
        <v>276</v>
      </c>
      <c r="J1769" s="6" t="s">
        <v>232</v>
      </c>
      <c r="K1769" s="6" t="s">
        <v>261</v>
      </c>
      <c r="L1769" s="6" t="s">
        <v>310</v>
      </c>
      <c r="M1769" s="6" t="s">
        <v>306</v>
      </c>
      <c r="N1769" s="6" t="s">
        <v>46</v>
      </c>
      <c r="O1769" s="6" t="s">
        <v>1812</v>
      </c>
      <c r="P1769" s="6" t="s">
        <v>1812</v>
      </c>
      <c r="Q1769" s="6" t="s">
        <v>1814</v>
      </c>
      <c r="R1769" s="6" t="s">
        <v>1812</v>
      </c>
      <c r="S1769" s="6" t="s">
        <v>1986</v>
      </c>
      <c r="T1769" s="6" t="s">
        <v>1813</v>
      </c>
      <c r="U1769" s="6" t="s">
        <v>1812</v>
      </c>
      <c r="V1769" s="6" t="s">
        <v>1812</v>
      </c>
      <c r="W1769" s="6" t="s">
        <v>1816</v>
      </c>
      <c r="X1769" s="6" t="s">
        <v>8920</v>
      </c>
      <c r="Y1769" s="8">
        <f>X1770-'Com RTOS RX'!$X1769</f>
        <v>0.00006944444444</v>
      </c>
      <c r="Z1769" s="6">
        <f>SUM(LEN(",CO_MQ135|"),'Com RTOS RX'!$H1769,LEN(",CO2_MQ135|"),'Com RTOS RX'!$I1769,LEN(",Alcool_MQ135|"),'Com RTOS RX'!$J1769,LEN(",Alcool_MQ135|"),'Com RTOS RX'!$K1769,LEN(",Toluen_MQ135|"),'Com RTOS RX'!$L1769,LEN(",MH4_MQ135|"),'Com RTOS RX'!$M1769,LEN(",O3_MQ131|"),'Com RTOS RX'!$N1769)*8</f>
        <v>672</v>
      </c>
    </row>
    <row r="1770" ht="15.75" customHeight="1">
      <c r="A1770" s="6" t="s">
        <v>8921</v>
      </c>
      <c r="B1770" s="6" t="s">
        <v>8922</v>
      </c>
      <c r="C1770" s="6" t="s">
        <v>1810</v>
      </c>
      <c r="D1770" s="6" t="s">
        <v>8923</v>
      </c>
      <c r="E1770" s="6" t="s">
        <v>1812</v>
      </c>
      <c r="F1770" s="6" t="s">
        <v>1812</v>
      </c>
      <c r="G1770" s="6" t="s">
        <v>1812</v>
      </c>
      <c r="H1770" s="6" t="s">
        <v>288</v>
      </c>
      <c r="I1770" s="6" t="s">
        <v>304</v>
      </c>
      <c r="J1770" s="6" t="s">
        <v>302</v>
      </c>
      <c r="K1770" s="6" t="s">
        <v>244</v>
      </c>
      <c r="L1770" s="6" t="s">
        <v>160</v>
      </c>
      <c r="M1770" s="6" t="s">
        <v>1985</v>
      </c>
      <c r="N1770" s="6" t="s">
        <v>46</v>
      </c>
      <c r="O1770" s="6" t="s">
        <v>1812</v>
      </c>
      <c r="P1770" s="6" t="s">
        <v>1812</v>
      </c>
      <c r="Q1770" s="6" t="s">
        <v>1814</v>
      </c>
      <c r="R1770" s="6" t="s">
        <v>1812</v>
      </c>
      <c r="S1770" s="6" t="s">
        <v>1986</v>
      </c>
      <c r="T1770" s="6" t="s">
        <v>1813</v>
      </c>
      <c r="U1770" s="6" t="s">
        <v>1812</v>
      </c>
      <c r="V1770" s="6" t="s">
        <v>1812</v>
      </c>
      <c r="W1770" s="6" t="s">
        <v>1816</v>
      </c>
      <c r="X1770" s="6" t="s">
        <v>8924</v>
      </c>
      <c r="Y1770" s="8">
        <f>X1771-'Com RTOS RX'!$X1770</f>
        <v>0.00006944444444</v>
      </c>
      <c r="Z1770" s="6">
        <f>SUM(LEN(",CO_MQ135|"),'Com RTOS RX'!$H1770,LEN(",CO2_MQ135|"),'Com RTOS RX'!$I1770,LEN(",Alcool_MQ135|"),'Com RTOS RX'!$J1770,LEN(",Alcool_MQ135|"),'Com RTOS RX'!$K1770,LEN(",Toluen_MQ135|"),'Com RTOS RX'!$L1770,LEN(",MH4_MQ135|"),'Com RTOS RX'!$M1770,LEN(",O3_MQ131|"),'Com RTOS RX'!$N1770)*8</f>
        <v>672</v>
      </c>
    </row>
    <row r="1771" ht="15.75" customHeight="1">
      <c r="A1771" s="6" t="s">
        <v>8925</v>
      </c>
      <c r="B1771" s="6" t="s">
        <v>8926</v>
      </c>
      <c r="C1771" s="6" t="s">
        <v>1810</v>
      </c>
      <c r="D1771" s="6" t="s">
        <v>8927</v>
      </c>
      <c r="E1771" s="6" t="s">
        <v>1812</v>
      </c>
      <c r="F1771" s="6" t="s">
        <v>1812</v>
      </c>
      <c r="G1771" s="6" t="s">
        <v>1812</v>
      </c>
      <c r="H1771" s="6" t="s">
        <v>267</v>
      </c>
      <c r="I1771" s="6" t="s">
        <v>301</v>
      </c>
      <c r="J1771" s="6" t="s">
        <v>252</v>
      </c>
      <c r="K1771" s="6" t="s">
        <v>244</v>
      </c>
      <c r="L1771" s="6" t="s">
        <v>2112</v>
      </c>
      <c r="M1771" s="6" t="s">
        <v>1985</v>
      </c>
      <c r="N1771" s="6" t="s">
        <v>319</v>
      </c>
      <c r="O1771" s="6" t="s">
        <v>1812</v>
      </c>
      <c r="P1771" s="6" t="s">
        <v>1812</v>
      </c>
      <c r="Q1771" s="6" t="s">
        <v>1814</v>
      </c>
      <c r="R1771" s="6" t="s">
        <v>1812</v>
      </c>
      <c r="S1771" s="6" t="s">
        <v>1986</v>
      </c>
      <c r="T1771" s="6" t="s">
        <v>1813</v>
      </c>
      <c r="U1771" s="6" t="s">
        <v>1812</v>
      </c>
      <c r="V1771" s="6" t="s">
        <v>1812</v>
      </c>
      <c r="W1771" s="6" t="s">
        <v>1816</v>
      </c>
      <c r="X1771" s="6" t="s">
        <v>8928</v>
      </c>
      <c r="Y1771" s="8">
        <f>X1772-'Com RTOS RX'!$X1771</f>
        <v>0.00008101851852</v>
      </c>
      <c r="Z1771" s="6">
        <f>SUM(LEN(",CO_MQ135|"),'Com RTOS RX'!$H1771,LEN(",CO2_MQ135|"),'Com RTOS RX'!$I1771,LEN(",Alcool_MQ135|"),'Com RTOS RX'!$J1771,LEN(",Alcool_MQ135|"),'Com RTOS RX'!$K1771,LEN(",Toluen_MQ135|"),'Com RTOS RX'!$L1771,LEN(",MH4_MQ135|"),'Com RTOS RX'!$M1771,LEN(",O3_MQ131|"),'Com RTOS RX'!$N1771)*8</f>
        <v>672</v>
      </c>
    </row>
    <row r="1772" ht="15.75" customHeight="1">
      <c r="A1772" s="6" t="s">
        <v>8929</v>
      </c>
      <c r="B1772" s="6" t="s">
        <v>8930</v>
      </c>
      <c r="C1772" s="6" t="s">
        <v>1810</v>
      </c>
      <c r="D1772" s="6" t="s">
        <v>8931</v>
      </c>
      <c r="E1772" s="6" t="s">
        <v>1812</v>
      </c>
      <c r="F1772" s="6" t="s">
        <v>1812</v>
      </c>
      <c r="G1772" s="6" t="s">
        <v>1812</v>
      </c>
      <c r="H1772" s="6" t="s">
        <v>267</v>
      </c>
      <c r="I1772" s="6" t="s">
        <v>301</v>
      </c>
      <c r="J1772" s="6" t="s">
        <v>252</v>
      </c>
      <c r="K1772" s="6" t="s">
        <v>244</v>
      </c>
      <c r="L1772" s="6" t="s">
        <v>2112</v>
      </c>
      <c r="M1772" s="6" t="s">
        <v>1985</v>
      </c>
      <c r="N1772" s="6" t="s">
        <v>46</v>
      </c>
      <c r="O1772" s="6" t="s">
        <v>1812</v>
      </c>
      <c r="P1772" s="6" t="s">
        <v>1812</v>
      </c>
      <c r="Q1772" s="6" t="s">
        <v>1814</v>
      </c>
      <c r="R1772" s="6" t="s">
        <v>1812</v>
      </c>
      <c r="S1772" s="6" t="s">
        <v>1986</v>
      </c>
      <c r="T1772" s="6" t="s">
        <v>1813</v>
      </c>
      <c r="U1772" s="6" t="s">
        <v>1812</v>
      </c>
      <c r="V1772" s="6" t="s">
        <v>1812</v>
      </c>
      <c r="W1772" s="6" t="s">
        <v>1816</v>
      </c>
      <c r="X1772" s="6" t="s">
        <v>8932</v>
      </c>
      <c r="Y1772" s="8">
        <f>X1773-'Com RTOS RX'!$X1772</f>
        <v>0.00006944444444</v>
      </c>
      <c r="Z1772" s="6">
        <f>SUM(LEN(",CO_MQ135|"),'Com RTOS RX'!$H1772,LEN(",CO2_MQ135|"),'Com RTOS RX'!$I1772,LEN(",Alcool_MQ135|"),'Com RTOS RX'!$J1772,LEN(",Alcool_MQ135|"),'Com RTOS RX'!$K1772,LEN(",Toluen_MQ135|"),'Com RTOS RX'!$L1772,LEN(",MH4_MQ135|"),'Com RTOS RX'!$M1772,LEN(",O3_MQ131|"),'Com RTOS RX'!$N1772)*8</f>
        <v>672</v>
      </c>
    </row>
    <row r="1773" ht="15.75" customHeight="1">
      <c r="A1773" s="6" t="s">
        <v>8933</v>
      </c>
      <c r="B1773" s="6" t="s">
        <v>8934</v>
      </c>
      <c r="C1773" s="6" t="s">
        <v>1810</v>
      </c>
      <c r="D1773" s="6" t="s">
        <v>8935</v>
      </c>
      <c r="E1773" s="6" t="s">
        <v>1812</v>
      </c>
      <c r="F1773" s="6" t="s">
        <v>1812</v>
      </c>
      <c r="G1773" s="6" t="s">
        <v>1812</v>
      </c>
      <c r="H1773" s="6" t="s">
        <v>303</v>
      </c>
      <c r="I1773" s="6" t="s">
        <v>304</v>
      </c>
      <c r="J1773" s="6" t="s">
        <v>296</v>
      </c>
      <c r="K1773" s="6" t="s">
        <v>261</v>
      </c>
      <c r="L1773" s="6" t="s">
        <v>308</v>
      </c>
      <c r="M1773" s="6" t="s">
        <v>306</v>
      </c>
      <c r="N1773" s="6" t="s">
        <v>46</v>
      </c>
      <c r="O1773" s="6" t="s">
        <v>1812</v>
      </c>
      <c r="P1773" s="6" t="s">
        <v>1812</v>
      </c>
      <c r="Q1773" s="6" t="s">
        <v>1814</v>
      </c>
      <c r="R1773" s="6" t="s">
        <v>1812</v>
      </c>
      <c r="S1773" s="6" t="s">
        <v>1986</v>
      </c>
      <c r="T1773" s="6" t="s">
        <v>1813</v>
      </c>
      <c r="U1773" s="6" t="s">
        <v>1812</v>
      </c>
      <c r="V1773" s="6" t="s">
        <v>1812</v>
      </c>
      <c r="W1773" s="6" t="s">
        <v>1816</v>
      </c>
      <c r="X1773" s="6" t="s">
        <v>8936</v>
      </c>
      <c r="Y1773" s="8">
        <f>X1774-'Com RTOS RX'!$X1773</f>
        <v>0.00005787037037</v>
      </c>
      <c r="Z1773" s="6">
        <f>SUM(LEN(",CO_MQ135|"),'Com RTOS RX'!$H1773,LEN(",CO2_MQ135|"),'Com RTOS RX'!$I1773,LEN(",Alcool_MQ135|"),'Com RTOS RX'!$J1773,LEN(",Alcool_MQ135|"),'Com RTOS RX'!$K1773,LEN(",Toluen_MQ135|"),'Com RTOS RX'!$L1773,LEN(",MH4_MQ135|"),'Com RTOS RX'!$M1773,LEN(",O3_MQ131|"),'Com RTOS RX'!$N1773)*8</f>
        <v>672</v>
      </c>
    </row>
    <row r="1774" ht="15.75" customHeight="1">
      <c r="A1774" s="6" t="s">
        <v>8937</v>
      </c>
      <c r="B1774" s="6" t="s">
        <v>8938</v>
      </c>
      <c r="C1774" s="6" t="s">
        <v>1810</v>
      </c>
      <c r="D1774" s="6" t="s">
        <v>8939</v>
      </c>
      <c r="E1774" s="6" t="s">
        <v>1812</v>
      </c>
      <c r="F1774" s="6" t="s">
        <v>1812</v>
      </c>
      <c r="G1774" s="6" t="s">
        <v>1812</v>
      </c>
      <c r="H1774" s="6" t="s">
        <v>229</v>
      </c>
      <c r="I1774" s="6" t="s">
        <v>222</v>
      </c>
      <c r="J1774" s="6" t="s">
        <v>226</v>
      </c>
      <c r="K1774" s="6" t="s">
        <v>164</v>
      </c>
      <c r="L1774" s="6" t="s">
        <v>230</v>
      </c>
      <c r="M1774" s="6" t="s">
        <v>224</v>
      </c>
      <c r="N1774" s="6" t="s">
        <v>27</v>
      </c>
      <c r="O1774" s="6" t="s">
        <v>1812</v>
      </c>
      <c r="P1774" s="6" t="s">
        <v>1812</v>
      </c>
      <c r="Q1774" s="6" t="s">
        <v>1814</v>
      </c>
      <c r="R1774" s="6" t="s">
        <v>1812</v>
      </c>
      <c r="S1774" s="6" t="s">
        <v>1887</v>
      </c>
      <c r="T1774" s="6" t="s">
        <v>1813</v>
      </c>
      <c r="U1774" s="6" t="s">
        <v>1812</v>
      </c>
      <c r="V1774" s="6" t="s">
        <v>1812</v>
      </c>
      <c r="W1774" s="6" t="s">
        <v>1816</v>
      </c>
      <c r="X1774" s="6" t="s">
        <v>8940</v>
      </c>
      <c r="Y1774" s="8">
        <f>X1775-'Com RTOS RX'!$X1774</f>
        <v>0.00008101851852</v>
      </c>
      <c r="Z1774" s="6">
        <f>SUM(LEN(",CO_MQ135|"),'Com RTOS RX'!$H1774,LEN(",CO2_MQ135|"),'Com RTOS RX'!$I1774,LEN(",Alcool_MQ135|"),'Com RTOS RX'!$J1774,LEN(",Alcool_MQ135|"),'Com RTOS RX'!$K1774,LEN(",Toluen_MQ135|"),'Com RTOS RX'!$L1774,LEN(",MH4_MQ135|"),'Com RTOS RX'!$M1774,LEN(",O3_MQ131|"),'Com RTOS RX'!$N1774)*8</f>
        <v>672</v>
      </c>
    </row>
    <row r="1775" ht="15.75" customHeight="1">
      <c r="A1775" s="6" t="s">
        <v>8941</v>
      </c>
      <c r="B1775" s="6" t="s">
        <v>8942</v>
      </c>
      <c r="C1775" s="6" t="s">
        <v>1810</v>
      </c>
      <c r="D1775" s="6" t="s">
        <v>8943</v>
      </c>
      <c r="E1775" s="6" t="s">
        <v>1812</v>
      </c>
      <c r="F1775" s="6" t="s">
        <v>1812</v>
      </c>
      <c r="G1775" s="6" t="s">
        <v>1812</v>
      </c>
      <c r="H1775" s="6" t="s">
        <v>288</v>
      </c>
      <c r="I1775" s="6" t="s">
        <v>301</v>
      </c>
      <c r="J1775" s="6" t="s">
        <v>302</v>
      </c>
      <c r="K1775" s="6" t="s">
        <v>244</v>
      </c>
      <c r="L1775" s="6" t="s">
        <v>160</v>
      </c>
      <c r="M1775" s="6" t="s">
        <v>1985</v>
      </c>
      <c r="N1775" s="6" t="s">
        <v>27</v>
      </c>
      <c r="O1775" s="6" t="s">
        <v>1812</v>
      </c>
      <c r="P1775" s="6" t="s">
        <v>1812</v>
      </c>
      <c r="Q1775" s="6" t="s">
        <v>1814</v>
      </c>
      <c r="R1775" s="6" t="s">
        <v>1812</v>
      </c>
      <c r="S1775" s="6" t="s">
        <v>1986</v>
      </c>
      <c r="T1775" s="6" t="s">
        <v>1813</v>
      </c>
      <c r="U1775" s="6" t="s">
        <v>1812</v>
      </c>
      <c r="V1775" s="6" t="s">
        <v>1812</v>
      </c>
      <c r="W1775" s="6" t="s">
        <v>1816</v>
      </c>
      <c r="X1775" s="6" t="s">
        <v>8944</v>
      </c>
      <c r="Y1775" s="8">
        <f>X1776-'Com RTOS RX'!$X1775</f>
        <v>0.00006944444444</v>
      </c>
      <c r="Z1775" s="6">
        <f>SUM(LEN(",CO_MQ135|"),'Com RTOS RX'!$H1775,LEN(",CO2_MQ135|"),'Com RTOS RX'!$I1775,LEN(",Alcool_MQ135|"),'Com RTOS RX'!$J1775,LEN(",Alcool_MQ135|"),'Com RTOS RX'!$K1775,LEN(",Toluen_MQ135|"),'Com RTOS RX'!$L1775,LEN(",MH4_MQ135|"),'Com RTOS RX'!$M1775,LEN(",O3_MQ131|"),'Com RTOS RX'!$N1775)*8</f>
        <v>672</v>
      </c>
    </row>
    <row r="1776" ht="15.75" customHeight="1">
      <c r="A1776" s="6" t="s">
        <v>8945</v>
      </c>
      <c r="B1776" s="6" t="s">
        <v>8946</v>
      </c>
      <c r="C1776" s="6" t="s">
        <v>1810</v>
      </c>
      <c r="D1776" s="6" t="s">
        <v>8947</v>
      </c>
      <c r="E1776" s="6" t="s">
        <v>1812</v>
      </c>
      <c r="F1776" s="6" t="s">
        <v>1812</v>
      </c>
      <c r="G1776" s="6" t="s">
        <v>1812</v>
      </c>
      <c r="H1776" s="6" t="s">
        <v>288</v>
      </c>
      <c r="I1776" s="6" t="s">
        <v>304</v>
      </c>
      <c r="J1776" s="6" t="s">
        <v>302</v>
      </c>
      <c r="K1776" s="6" t="s">
        <v>244</v>
      </c>
      <c r="L1776" s="6" t="s">
        <v>160</v>
      </c>
      <c r="M1776" s="6" t="s">
        <v>1985</v>
      </c>
      <c r="N1776" s="6" t="s">
        <v>46</v>
      </c>
      <c r="O1776" s="6" t="s">
        <v>1812</v>
      </c>
      <c r="P1776" s="6" t="s">
        <v>1812</v>
      </c>
      <c r="Q1776" s="6" t="s">
        <v>1814</v>
      </c>
      <c r="R1776" s="6" t="s">
        <v>1812</v>
      </c>
      <c r="S1776" s="6" t="s">
        <v>1986</v>
      </c>
      <c r="T1776" s="6" t="s">
        <v>1813</v>
      </c>
      <c r="U1776" s="6" t="s">
        <v>1812</v>
      </c>
      <c r="V1776" s="6" t="s">
        <v>1812</v>
      </c>
      <c r="W1776" s="6" t="s">
        <v>1816</v>
      </c>
      <c r="X1776" s="6" t="s">
        <v>8948</v>
      </c>
      <c r="Y1776" s="8">
        <f>X1777-'Com RTOS RX'!$X1776</f>
        <v>0.00006944444444</v>
      </c>
      <c r="Z1776" s="6">
        <f>SUM(LEN(",CO_MQ135|"),'Com RTOS RX'!$H1776,LEN(",CO2_MQ135|"),'Com RTOS RX'!$I1776,LEN(",Alcool_MQ135|"),'Com RTOS RX'!$J1776,LEN(",Alcool_MQ135|"),'Com RTOS RX'!$K1776,LEN(",Toluen_MQ135|"),'Com RTOS RX'!$L1776,LEN(",MH4_MQ135|"),'Com RTOS RX'!$M1776,LEN(",O3_MQ131|"),'Com RTOS RX'!$N1776)*8</f>
        <v>672</v>
      </c>
    </row>
    <row r="1777" ht="15.75" customHeight="1">
      <c r="A1777" s="6" t="s">
        <v>8949</v>
      </c>
      <c r="B1777" s="6" t="s">
        <v>8950</v>
      </c>
      <c r="C1777" s="6" t="s">
        <v>1810</v>
      </c>
      <c r="D1777" s="6" t="s">
        <v>8951</v>
      </c>
      <c r="E1777" s="6" t="s">
        <v>1812</v>
      </c>
      <c r="F1777" s="6" t="s">
        <v>1812</v>
      </c>
      <c r="G1777" s="6" t="s">
        <v>1812</v>
      </c>
      <c r="H1777" s="6" t="s">
        <v>62</v>
      </c>
      <c r="I1777" s="6" t="s">
        <v>301</v>
      </c>
      <c r="J1777" s="6" t="s">
        <v>279</v>
      </c>
      <c r="K1777" s="6" t="s">
        <v>244</v>
      </c>
      <c r="L1777" s="6" t="s">
        <v>307</v>
      </c>
      <c r="M1777" s="6" t="s">
        <v>1985</v>
      </c>
      <c r="N1777" s="6" t="s">
        <v>46</v>
      </c>
      <c r="O1777" s="6" t="s">
        <v>1812</v>
      </c>
      <c r="P1777" s="6" t="s">
        <v>1812</v>
      </c>
      <c r="Q1777" s="6" t="s">
        <v>1814</v>
      </c>
      <c r="R1777" s="6" t="s">
        <v>1812</v>
      </c>
      <c r="S1777" s="6" t="s">
        <v>1986</v>
      </c>
      <c r="T1777" s="6" t="s">
        <v>1813</v>
      </c>
      <c r="U1777" s="6" t="s">
        <v>1812</v>
      </c>
      <c r="V1777" s="6" t="s">
        <v>1812</v>
      </c>
      <c r="W1777" s="6" t="s">
        <v>1816</v>
      </c>
      <c r="X1777" s="6" t="s">
        <v>8952</v>
      </c>
      <c r="Y1777" s="8">
        <f>X1778-'Com RTOS RX'!$X1777</f>
        <v>0.00006944444444</v>
      </c>
      <c r="Z1777" s="6">
        <f>SUM(LEN(",CO_MQ135|"),'Com RTOS RX'!$H1777,LEN(",CO2_MQ135|"),'Com RTOS RX'!$I1777,LEN(",Alcool_MQ135|"),'Com RTOS RX'!$J1777,LEN(",Alcool_MQ135|"),'Com RTOS RX'!$K1777,LEN(",Toluen_MQ135|"),'Com RTOS RX'!$L1777,LEN(",MH4_MQ135|"),'Com RTOS RX'!$M1777,LEN(",O3_MQ131|"),'Com RTOS RX'!$N1777)*8</f>
        <v>672</v>
      </c>
    </row>
    <row r="1778" ht="15.75" customHeight="1">
      <c r="A1778" s="6" t="s">
        <v>8953</v>
      </c>
      <c r="B1778" s="6" t="s">
        <v>8954</v>
      </c>
      <c r="C1778" s="6" t="s">
        <v>1810</v>
      </c>
      <c r="D1778" s="6" t="s">
        <v>8955</v>
      </c>
      <c r="E1778" s="6" t="s">
        <v>1812</v>
      </c>
      <c r="F1778" s="6" t="s">
        <v>1812</v>
      </c>
      <c r="G1778" s="6" t="s">
        <v>1812</v>
      </c>
      <c r="H1778" s="6" t="s">
        <v>303</v>
      </c>
      <c r="I1778" s="6" t="s">
        <v>304</v>
      </c>
      <c r="J1778" s="6" t="s">
        <v>296</v>
      </c>
      <c r="K1778" s="6" t="s">
        <v>261</v>
      </c>
      <c r="L1778" s="6" t="s">
        <v>308</v>
      </c>
      <c r="M1778" s="6" t="s">
        <v>306</v>
      </c>
      <c r="N1778" s="6" t="s">
        <v>27</v>
      </c>
      <c r="O1778" s="6" t="s">
        <v>1812</v>
      </c>
      <c r="P1778" s="6" t="s">
        <v>1812</v>
      </c>
      <c r="Q1778" s="6" t="s">
        <v>1814</v>
      </c>
      <c r="R1778" s="6" t="s">
        <v>1812</v>
      </c>
      <c r="S1778" s="6" t="s">
        <v>1986</v>
      </c>
      <c r="T1778" s="6" t="s">
        <v>1813</v>
      </c>
      <c r="U1778" s="6" t="s">
        <v>1812</v>
      </c>
      <c r="V1778" s="6" t="s">
        <v>1812</v>
      </c>
      <c r="W1778" s="6" t="s">
        <v>1816</v>
      </c>
      <c r="X1778" s="6" t="s">
        <v>8956</v>
      </c>
      <c r="Y1778" s="8">
        <f>X1779-'Com RTOS RX'!$X1778</f>
        <v>0.00006944444444</v>
      </c>
      <c r="Z1778" s="6">
        <f>SUM(LEN(",CO_MQ135|"),'Com RTOS RX'!$H1778,LEN(",CO2_MQ135|"),'Com RTOS RX'!$I1778,LEN(",Alcool_MQ135|"),'Com RTOS RX'!$J1778,LEN(",Alcool_MQ135|"),'Com RTOS RX'!$K1778,LEN(",Toluen_MQ135|"),'Com RTOS RX'!$L1778,LEN(",MH4_MQ135|"),'Com RTOS RX'!$M1778,LEN(",O3_MQ131|"),'Com RTOS RX'!$N1778)*8</f>
        <v>672</v>
      </c>
    </row>
    <row r="1779" ht="15.75" customHeight="1">
      <c r="A1779" s="6" t="s">
        <v>8957</v>
      </c>
      <c r="B1779" s="6" t="s">
        <v>8958</v>
      </c>
      <c r="C1779" s="6" t="s">
        <v>1810</v>
      </c>
      <c r="D1779" s="6" t="s">
        <v>8959</v>
      </c>
      <c r="E1779" s="6" t="s">
        <v>1812</v>
      </c>
      <c r="F1779" s="6" t="s">
        <v>1812</v>
      </c>
      <c r="G1779" s="6" t="s">
        <v>1812</v>
      </c>
      <c r="H1779" s="6" t="s">
        <v>302</v>
      </c>
      <c r="I1779" s="6" t="s">
        <v>311</v>
      </c>
      <c r="J1779" s="6" t="s">
        <v>25</v>
      </c>
      <c r="K1779" s="6" t="s">
        <v>261</v>
      </c>
      <c r="L1779" s="6" t="s">
        <v>312</v>
      </c>
      <c r="M1779" s="6" t="s">
        <v>306</v>
      </c>
      <c r="N1779" s="6" t="s">
        <v>27</v>
      </c>
      <c r="O1779" s="6" t="s">
        <v>1812</v>
      </c>
      <c r="P1779" s="6" t="s">
        <v>1812</v>
      </c>
      <c r="Q1779" s="6" t="s">
        <v>1814</v>
      </c>
      <c r="R1779" s="6" t="s">
        <v>1812</v>
      </c>
      <c r="S1779" s="6" t="s">
        <v>1986</v>
      </c>
      <c r="T1779" s="6" t="s">
        <v>1813</v>
      </c>
      <c r="U1779" s="6" t="s">
        <v>1812</v>
      </c>
      <c r="V1779" s="6" t="s">
        <v>1812</v>
      </c>
      <c r="W1779" s="6" t="s">
        <v>1816</v>
      </c>
      <c r="X1779" s="6" t="s">
        <v>8960</v>
      </c>
      <c r="Y1779" s="8">
        <f>X1780-'Com RTOS RX'!$X1779</f>
        <v>0.00006944444444</v>
      </c>
      <c r="Z1779" s="6">
        <f>SUM(LEN(",CO_MQ135|"),'Com RTOS RX'!$H1779,LEN(",CO2_MQ135|"),'Com RTOS RX'!$I1779,LEN(",Alcool_MQ135|"),'Com RTOS RX'!$J1779,LEN(",Alcool_MQ135|"),'Com RTOS RX'!$K1779,LEN(",Toluen_MQ135|"),'Com RTOS RX'!$L1779,LEN(",MH4_MQ135|"),'Com RTOS RX'!$M1779,LEN(",O3_MQ131|"),'Com RTOS RX'!$N1779)*8</f>
        <v>672</v>
      </c>
    </row>
    <row r="1780" ht="15.75" customHeight="1">
      <c r="A1780" s="6" t="s">
        <v>8961</v>
      </c>
      <c r="B1780" s="6" t="s">
        <v>8962</v>
      </c>
      <c r="C1780" s="6" t="s">
        <v>1810</v>
      </c>
      <c r="D1780" s="6" t="s">
        <v>8963</v>
      </c>
      <c r="E1780" s="6" t="s">
        <v>1812</v>
      </c>
      <c r="F1780" s="6" t="s">
        <v>1812</v>
      </c>
      <c r="G1780" s="6" t="s">
        <v>1812</v>
      </c>
      <c r="H1780" s="6" t="s">
        <v>290</v>
      </c>
      <c r="I1780" s="6" t="s">
        <v>276</v>
      </c>
      <c r="J1780" s="6" t="s">
        <v>51</v>
      </c>
      <c r="K1780" s="6" t="s">
        <v>261</v>
      </c>
      <c r="L1780" s="6" t="s">
        <v>310</v>
      </c>
      <c r="M1780" s="6" t="s">
        <v>306</v>
      </c>
      <c r="N1780" s="6" t="s">
        <v>27</v>
      </c>
      <c r="O1780" s="6" t="s">
        <v>1812</v>
      </c>
      <c r="P1780" s="6" t="s">
        <v>1812</v>
      </c>
      <c r="Q1780" s="6" t="s">
        <v>1814</v>
      </c>
      <c r="R1780" s="6" t="s">
        <v>1812</v>
      </c>
      <c r="S1780" s="6" t="s">
        <v>1986</v>
      </c>
      <c r="T1780" s="6" t="s">
        <v>1813</v>
      </c>
      <c r="U1780" s="6" t="s">
        <v>1812</v>
      </c>
      <c r="V1780" s="6" t="s">
        <v>1812</v>
      </c>
      <c r="W1780" s="6" t="s">
        <v>1816</v>
      </c>
      <c r="X1780" s="6" t="s">
        <v>8964</v>
      </c>
      <c r="Y1780" s="8">
        <f>X1781-'Com RTOS RX'!$X1780</f>
        <v>0.00006944444444</v>
      </c>
      <c r="Z1780" s="6">
        <f>SUM(LEN(",CO_MQ135|"),'Com RTOS RX'!$H1780,LEN(",CO2_MQ135|"),'Com RTOS RX'!$I1780,LEN(",Alcool_MQ135|"),'Com RTOS RX'!$J1780,LEN(",Alcool_MQ135|"),'Com RTOS RX'!$K1780,LEN(",Toluen_MQ135|"),'Com RTOS RX'!$L1780,LEN(",MH4_MQ135|"),'Com RTOS RX'!$M1780,LEN(",O3_MQ131|"),'Com RTOS RX'!$N1780)*8</f>
        <v>672</v>
      </c>
    </row>
    <row r="1781" ht="15.75" customHeight="1">
      <c r="A1781" s="6" t="s">
        <v>8965</v>
      </c>
      <c r="B1781" s="6" t="s">
        <v>8966</v>
      </c>
      <c r="C1781" s="6" t="s">
        <v>1810</v>
      </c>
      <c r="D1781" s="6" t="s">
        <v>8967</v>
      </c>
      <c r="E1781" s="6" t="s">
        <v>1812</v>
      </c>
      <c r="F1781" s="6" t="s">
        <v>1812</v>
      </c>
      <c r="G1781" s="6" t="s">
        <v>1812</v>
      </c>
      <c r="H1781" s="6" t="s">
        <v>290</v>
      </c>
      <c r="I1781" s="6" t="s">
        <v>276</v>
      </c>
      <c r="J1781" s="6" t="s">
        <v>51</v>
      </c>
      <c r="K1781" s="6" t="s">
        <v>261</v>
      </c>
      <c r="L1781" s="6" t="s">
        <v>335</v>
      </c>
      <c r="M1781" s="6" t="s">
        <v>306</v>
      </c>
      <c r="N1781" s="6" t="s">
        <v>46</v>
      </c>
      <c r="O1781" s="6" t="s">
        <v>1812</v>
      </c>
      <c r="P1781" s="6" t="s">
        <v>1812</v>
      </c>
      <c r="Q1781" s="6" t="s">
        <v>1814</v>
      </c>
      <c r="R1781" s="6" t="s">
        <v>1812</v>
      </c>
      <c r="S1781" s="6" t="s">
        <v>1986</v>
      </c>
      <c r="T1781" s="6" t="s">
        <v>1813</v>
      </c>
      <c r="U1781" s="6" t="s">
        <v>1812</v>
      </c>
      <c r="V1781" s="6" t="s">
        <v>1812</v>
      </c>
      <c r="W1781" s="6" t="s">
        <v>1816</v>
      </c>
      <c r="X1781" s="6" t="s">
        <v>8968</v>
      </c>
      <c r="Y1781" s="8">
        <f>X1782-'Com RTOS RX'!$X1781</f>
        <v>0.00006944444444</v>
      </c>
      <c r="Z1781" s="6">
        <f>SUM(LEN(",CO_MQ135|"),'Com RTOS RX'!$H1781,LEN(",CO2_MQ135|"),'Com RTOS RX'!$I1781,LEN(",Alcool_MQ135|"),'Com RTOS RX'!$J1781,LEN(",Alcool_MQ135|"),'Com RTOS RX'!$K1781,LEN(",Toluen_MQ135|"),'Com RTOS RX'!$L1781,LEN(",MH4_MQ135|"),'Com RTOS RX'!$M1781,LEN(",O3_MQ131|"),'Com RTOS RX'!$N1781)*8</f>
        <v>672</v>
      </c>
    </row>
    <row r="1782" ht="15.75" customHeight="1">
      <c r="A1782" s="6" t="s">
        <v>8969</v>
      </c>
      <c r="B1782" s="6" t="s">
        <v>8970</v>
      </c>
      <c r="C1782" s="6" t="s">
        <v>1810</v>
      </c>
      <c r="D1782" s="6" t="s">
        <v>8971</v>
      </c>
      <c r="E1782" s="6" t="s">
        <v>1812</v>
      </c>
      <c r="F1782" s="6" t="s">
        <v>1812</v>
      </c>
      <c r="G1782" s="6" t="s">
        <v>1812</v>
      </c>
      <c r="H1782" s="6" t="s">
        <v>296</v>
      </c>
      <c r="I1782" s="6" t="s">
        <v>311</v>
      </c>
      <c r="J1782" s="6" t="s">
        <v>25</v>
      </c>
      <c r="K1782" s="6" t="s">
        <v>261</v>
      </c>
      <c r="L1782" s="6" t="s">
        <v>97</v>
      </c>
      <c r="M1782" s="6" t="s">
        <v>306</v>
      </c>
      <c r="N1782" s="6" t="s">
        <v>27</v>
      </c>
      <c r="O1782" s="6" t="s">
        <v>1812</v>
      </c>
      <c r="P1782" s="6" t="s">
        <v>1812</v>
      </c>
      <c r="Q1782" s="6" t="s">
        <v>1814</v>
      </c>
      <c r="R1782" s="6" t="s">
        <v>1812</v>
      </c>
      <c r="S1782" s="6" t="s">
        <v>1986</v>
      </c>
      <c r="T1782" s="6" t="s">
        <v>1813</v>
      </c>
      <c r="U1782" s="6" t="s">
        <v>1812</v>
      </c>
      <c r="V1782" s="6" t="s">
        <v>1812</v>
      </c>
      <c r="W1782" s="6" t="s">
        <v>1816</v>
      </c>
      <c r="X1782" s="6" t="s">
        <v>8972</v>
      </c>
      <c r="Y1782" s="8">
        <f>X1783-'Com RTOS RX'!$X1782</f>
        <v>0.00006944444444</v>
      </c>
      <c r="Z1782" s="6">
        <f>SUM(LEN(",CO_MQ135|"),'Com RTOS RX'!$H1782,LEN(",CO2_MQ135|"),'Com RTOS RX'!$I1782,LEN(",Alcool_MQ135|"),'Com RTOS RX'!$J1782,LEN(",Alcool_MQ135|"),'Com RTOS RX'!$K1782,LEN(",Toluen_MQ135|"),'Com RTOS RX'!$L1782,LEN(",MH4_MQ135|"),'Com RTOS RX'!$M1782,LEN(",O3_MQ131|"),'Com RTOS RX'!$N1782)*8</f>
        <v>672</v>
      </c>
    </row>
    <row r="1783" ht="15.75" customHeight="1">
      <c r="A1783" s="6" t="s">
        <v>8973</v>
      </c>
      <c r="B1783" s="6" t="s">
        <v>8974</v>
      </c>
      <c r="C1783" s="6" t="s">
        <v>1810</v>
      </c>
      <c r="D1783" s="6" t="s">
        <v>8975</v>
      </c>
      <c r="E1783" s="6" t="s">
        <v>1812</v>
      </c>
      <c r="F1783" s="6" t="s">
        <v>1812</v>
      </c>
      <c r="G1783" s="6" t="s">
        <v>1812</v>
      </c>
      <c r="H1783" s="6" t="s">
        <v>288</v>
      </c>
      <c r="I1783" s="6" t="s">
        <v>304</v>
      </c>
      <c r="J1783" s="6" t="s">
        <v>302</v>
      </c>
      <c r="K1783" s="6" t="s">
        <v>244</v>
      </c>
      <c r="L1783" s="6" t="s">
        <v>160</v>
      </c>
      <c r="M1783" s="6" t="s">
        <v>1985</v>
      </c>
      <c r="N1783" s="6" t="s">
        <v>27</v>
      </c>
      <c r="O1783" s="6" t="s">
        <v>1812</v>
      </c>
      <c r="P1783" s="6" t="s">
        <v>1812</v>
      </c>
      <c r="Q1783" s="6" t="s">
        <v>1814</v>
      </c>
      <c r="R1783" s="6" t="s">
        <v>1812</v>
      </c>
      <c r="S1783" s="6" t="s">
        <v>1986</v>
      </c>
      <c r="T1783" s="6" t="s">
        <v>1813</v>
      </c>
      <c r="U1783" s="6" t="s">
        <v>1812</v>
      </c>
      <c r="V1783" s="6" t="s">
        <v>1812</v>
      </c>
      <c r="W1783" s="6" t="s">
        <v>1816</v>
      </c>
      <c r="X1783" s="6" t="s">
        <v>8976</v>
      </c>
      <c r="Y1783" s="8">
        <f>X1784-'Com RTOS RX'!$X1783</f>
        <v>0.0001388888889</v>
      </c>
      <c r="Z1783" s="6">
        <f>SUM(LEN(",CO_MQ135|"),'Com RTOS RX'!$H1783,LEN(",CO2_MQ135|"),'Com RTOS RX'!$I1783,LEN(",Alcool_MQ135|"),'Com RTOS RX'!$J1783,LEN(",Alcool_MQ135|"),'Com RTOS RX'!$K1783,LEN(",Toluen_MQ135|"),'Com RTOS RX'!$L1783,LEN(",MH4_MQ135|"),'Com RTOS RX'!$M1783,LEN(",O3_MQ131|"),'Com RTOS RX'!$N1783)*8</f>
        <v>672</v>
      </c>
    </row>
    <row r="1784" ht="15.75" customHeight="1">
      <c r="A1784" s="6" t="s">
        <v>8977</v>
      </c>
      <c r="B1784" s="6" t="s">
        <v>8978</v>
      </c>
      <c r="C1784" s="6" t="s">
        <v>1810</v>
      </c>
      <c r="D1784" s="6" t="s">
        <v>8979</v>
      </c>
      <c r="E1784" s="6" t="s">
        <v>1812</v>
      </c>
      <c r="F1784" s="6" t="s">
        <v>1812</v>
      </c>
      <c r="G1784" s="6" t="s">
        <v>1812</v>
      </c>
      <c r="H1784" s="6" t="s">
        <v>62</v>
      </c>
      <c r="I1784" s="6" t="s">
        <v>301</v>
      </c>
      <c r="J1784" s="6" t="s">
        <v>279</v>
      </c>
      <c r="K1784" s="6" t="s">
        <v>244</v>
      </c>
      <c r="L1784" s="6" t="s">
        <v>307</v>
      </c>
      <c r="M1784" s="6" t="s">
        <v>1985</v>
      </c>
      <c r="N1784" s="6" t="s">
        <v>27</v>
      </c>
      <c r="O1784" s="6" t="s">
        <v>1812</v>
      </c>
      <c r="P1784" s="6" t="s">
        <v>1812</v>
      </c>
      <c r="Q1784" s="6" t="s">
        <v>1814</v>
      </c>
      <c r="R1784" s="6" t="s">
        <v>1812</v>
      </c>
      <c r="S1784" s="6" t="s">
        <v>1986</v>
      </c>
      <c r="T1784" s="6" t="s">
        <v>1813</v>
      </c>
      <c r="U1784" s="6" t="s">
        <v>1812</v>
      </c>
      <c r="V1784" s="6" t="s">
        <v>1812</v>
      </c>
      <c r="W1784" s="6" t="s">
        <v>1816</v>
      </c>
      <c r="X1784" s="6" t="s">
        <v>8980</v>
      </c>
      <c r="Y1784" s="8">
        <f>X1785-'Com RTOS RX'!$X1784</f>
        <v>0.00006944444444</v>
      </c>
      <c r="Z1784" s="6">
        <f>SUM(LEN(",CO_MQ135|"),'Com RTOS RX'!$H1784,LEN(",CO2_MQ135|"),'Com RTOS RX'!$I1784,LEN(",Alcool_MQ135|"),'Com RTOS RX'!$J1784,LEN(",Alcool_MQ135|"),'Com RTOS RX'!$K1784,LEN(",Toluen_MQ135|"),'Com RTOS RX'!$L1784,LEN(",MH4_MQ135|"),'Com RTOS RX'!$M1784,LEN(",O3_MQ131|"),'Com RTOS RX'!$N1784)*8</f>
        <v>672</v>
      </c>
    </row>
    <row r="1785" ht="15.75" customHeight="1">
      <c r="A1785" s="6" t="s">
        <v>8981</v>
      </c>
      <c r="B1785" s="6" t="s">
        <v>8982</v>
      </c>
      <c r="C1785" s="6" t="s">
        <v>1810</v>
      </c>
      <c r="D1785" s="6" t="s">
        <v>8983</v>
      </c>
      <c r="E1785" s="6" t="s">
        <v>1812</v>
      </c>
      <c r="F1785" s="6" t="s">
        <v>1812</v>
      </c>
      <c r="G1785" s="6" t="s">
        <v>1812</v>
      </c>
      <c r="H1785" s="6" t="s">
        <v>55</v>
      </c>
      <c r="I1785" s="6" t="s">
        <v>1983</v>
      </c>
      <c r="J1785" s="6" t="s">
        <v>290</v>
      </c>
      <c r="K1785" s="6" t="s">
        <v>244</v>
      </c>
      <c r="L1785" s="6" t="s">
        <v>291</v>
      </c>
      <c r="M1785" s="6" t="s">
        <v>1985</v>
      </c>
      <c r="N1785" s="6" t="s">
        <v>27</v>
      </c>
      <c r="O1785" s="6" t="s">
        <v>1812</v>
      </c>
      <c r="P1785" s="6" t="s">
        <v>1812</v>
      </c>
      <c r="Q1785" s="6" t="s">
        <v>1814</v>
      </c>
      <c r="R1785" s="6" t="s">
        <v>1812</v>
      </c>
      <c r="S1785" s="6" t="s">
        <v>1986</v>
      </c>
      <c r="T1785" s="6" t="s">
        <v>1813</v>
      </c>
      <c r="U1785" s="6" t="s">
        <v>1812</v>
      </c>
      <c r="V1785" s="6" t="s">
        <v>1812</v>
      </c>
      <c r="W1785" s="6" t="s">
        <v>1816</v>
      </c>
      <c r="X1785" s="6" t="s">
        <v>8984</v>
      </c>
      <c r="Y1785" s="8">
        <f>X1786-'Com RTOS RX'!$X1785</f>
        <v>0.00006944444444</v>
      </c>
      <c r="Z1785" s="6">
        <f>SUM(LEN(",CO_MQ135|"),'Com RTOS RX'!$H1785,LEN(",CO2_MQ135|"),'Com RTOS RX'!$I1785,LEN(",Alcool_MQ135|"),'Com RTOS RX'!$J1785,LEN(",Alcool_MQ135|"),'Com RTOS RX'!$K1785,LEN(",Toluen_MQ135|"),'Com RTOS RX'!$L1785,LEN(",MH4_MQ135|"),'Com RTOS RX'!$M1785,LEN(",O3_MQ131|"),'Com RTOS RX'!$N1785)*8</f>
        <v>672</v>
      </c>
    </row>
    <row r="1786" ht="15.75" customHeight="1">
      <c r="A1786" s="6" t="s">
        <v>8985</v>
      </c>
      <c r="B1786" s="6" t="s">
        <v>8986</v>
      </c>
      <c r="C1786" s="6" t="s">
        <v>1810</v>
      </c>
      <c r="D1786" s="6" t="s">
        <v>8987</v>
      </c>
      <c r="E1786" s="6" t="s">
        <v>1812</v>
      </c>
      <c r="F1786" s="6" t="s">
        <v>1812</v>
      </c>
      <c r="G1786" s="6" t="s">
        <v>1812</v>
      </c>
      <c r="H1786" s="6" t="s">
        <v>127</v>
      </c>
      <c r="I1786" s="6" t="s">
        <v>1983</v>
      </c>
      <c r="J1786" s="6" t="s">
        <v>1984</v>
      </c>
      <c r="K1786" s="6" t="s">
        <v>244</v>
      </c>
      <c r="L1786" s="6" t="s">
        <v>166</v>
      </c>
      <c r="M1786" s="6" t="s">
        <v>1985</v>
      </c>
      <c r="N1786" s="6" t="s">
        <v>27</v>
      </c>
      <c r="O1786" s="6" t="s">
        <v>1812</v>
      </c>
      <c r="P1786" s="6" t="s">
        <v>1812</v>
      </c>
      <c r="Q1786" s="6" t="s">
        <v>1814</v>
      </c>
      <c r="R1786" s="6" t="s">
        <v>1812</v>
      </c>
      <c r="S1786" s="6" t="s">
        <v>1986</v>
      </c>
      <c r="T1786" s="6" t="s">
        <v>1813</v>
      </c>
      <c r="U1786" s="6" t="s">
        <v>1812</v>
      </c>
      <c r="V1786" s="6" t="s">
        <v>1812</v>
      </c>
      <c r="W1786" s="6" t="s">
        <v>1816</v>
      </c>
      <c r="X1786" s="6" t="s">
        <v>8988</v>
      </c>
      <c r="Y1786" s="8">
        <f>X1787-'Com RTOS RX'!$X1786</f>
        <v>0.00006944444444</v>
      </c>
      <c r="Z1786" s="6">
        <f>SUM(LEN(",CO_MQ135|"),'Com RTOS RX'!$H1786,LEN(",CO2_MQ135|"),'Com RTOS RX'!$I1786,LEN(",Alcool_MQ135|"),'Com RTOS RX'!$J1786,LEN(",Alcool_MQ135|"),'Com RTOS RX'!$K1786,LEN(",Toluen_MQ135|"),'Com RTOS RX'!$L1786,LEN(",MH4_MQ135|"),'Com RTOS RX'!$M1786,LEN(",O3_MQ131|"),'Com RTOS RX'!$N1786)*8</f>
        <v>672</v>
      </c>
    </row>
    <row r="1787" ht="15.75" customHeight="1">
      <c r="A1787" s="6" t="s">
        <v>8989</v>
      </c>
      <c r="B1787" s="6" t="s">
        <v>8990</v>
      </c>
      <c r="C1787" s="6" t="s">
        <v>1810</v>
      </c>
      <c r="D1787" s="6" t="s">
        <v>8991</v>
      </c>
      <c r="E1787" s="6" t="s">
        <v>1812</v>
      </c>
      <c r="F1787" s="6" t="s">
        <v>1812</v>
      </c>
      <c r="G1787" s="6" t="s">
        <v>1812</v>
      </c>
      <c r="H1787" s="6" t="s">
        <v>55</v>
      </c>
      <c r="I1787" s="6" t="s">
        <v>1983</v>
      </c>
      <c r="J1787" s="6" t="s">
        <v>290</v>
      </c>
      <c r="K1787" s="6" t="s">
        <v>244</v>
      </c>
      <c r="L1787" s="6" t="s">
        <v>291</v>
      </c>
      <c r="M1787" s="6" t="s">
        <v>1985</v>
      </c>
      <c r="N1787" s="6" t="s">
        <v>27</v>
      </c>
      <c r="O1787" s="6" t="s">
        <v>1812</v>
      </c>
      <c r="P1787" s="6" t="s">
        <v>1812</v>
      </c>
      <c r="Q1787" s="6" t="s">
        <v>1814</v>
      </c>
      <c r="R1787" s="6" t="s">
        <v>1812</v>
      </c>
      <c r="S1787" s="6" t="s">
        <v>1986</v>
      </c>
      <c r="T1787" s="6" t="s">
        <v>1813</v>
      </c>
      <c r="U1787" s="6" t="s">
        <v>1812</v>
      </c>
      <c r="V1787" s="6" t="s">
        <v>1812</v>
      </c>
      <c r="W1787" s="6" t="s">
        <v>1816</v>
      </c>
      <c r="X1787" s="6" t="s">
        <v>8992</v>
      </c>
      <c r="Y1787" s="8">
        <f>X1788-'Com RTOS RX'!$X1787</f>
        <v>0.00006944444444</v>
      </c>
      <c r="Z1787" s="6">
        <f>SUM(LEN(",CO_MQ135|"),'Com RTOS RX'!$H1787,LEN(",CO2_MQ135|"),'Com RTOS RX'!$I1787,LEN(",Alcool_MQ135|"),'Com RTOS RX'!$J1787,LEN(",Alcool_MQ135|"),'Com RTOS RX'!$K1787,LEN(",Toluen_MQ135|"),'Com RTOS RX'!$L1787,LEN(",MH4_MQ135|"),'Com RTOS RX'!$M1787,LEN(",O3_MQ131|"),'Com RTOS RX'!$N1787)*8</f>
        <v>672</v>
      </c>
    </row>
    <row r="1788" ht="15.75" customHeight="1">
      <c r="A1788" s="6" t="s">
        <v>8993</v>
      </c>
      <c r="B1788" s="6" t="s">
        <v>8994</v>
      </c>
      <c r="C1788" s="6" t="s">
        <v>1810</v>
      </c>
      <c r="D1788" s="6" t="s">
        <v>8995</v>
      </c>
      <c r="E1788" s="6" t="s">
        <v>1812</v>
      </c>
      <c r="F1788" s="6" t="s">
        <v>1812</v>
      </c>
      <c r="G1788" s="6" t="s">
        <v>1812</v>
      </c>
      <c r="H1788" s="6" t="s">
        <v>38</v>
      </c>
      <c r="I1788" s="6" t="s">
        <v>301</v>
      </c>
      <c r="J1788" s="6" t="s">
        <v>279</v>
      </c>
      <c r="K1788" s="6" t="s">
        <v>244</v>
      </c>
      <c r="L1788" s="6" t="s">
        <v>309</v>
      </c>
      <c r="M1788" s="6" t="s">
        <v>1985</v>
      </c>
      <c r="N1788" s="6" t="s">
        <v>27</v>
      </c>
      <c r="O1788" s="6" t="s">
        <v>1812</v>
      </c>
      <c r="P1788" s="6" t="s">
        <v>1812</v>
      </c>
      <c r="Q1788" s="6" t="s">
        <v>1814</v>
      </c>
      <c r="R1788" s="6" t="s">
        <v>1812</v>
      </c>
      <c r="S1788" s="6" t="s">
        <v>1986</v>
      </c>
      <c r="T1788" s="6" t="s">
        <v>1813</v>
      </c>
      <c r="U1788" s="6" t="s">
        <v>1812</v>
      </c>
      <c r="V1788" s="6" t="s">
        <v>1812</v>
      </c>
      <c r="W1788" s="6" t="s">
        <v>1816</v>
      </c>
      <c r="X1788" s="6" t="s">
        <v>8996</v>
      </c>
      <c r="Y1788" s="8">
        <f>X1789-'Com RTOS RX'!$X1788</f>
        <v>0.00006944444444</v>
      </c>
      <c r="Z1788" s="6">
        <f>SUM(LEN(",CO_MQ135|"),'Com RTOS RX'!$H1788,LEN(",CO2_MQ135|"),'Com RTOS RX'!$I1788,LEN(",Alcool_MQ135|"),'Com RTOS RX'!$J1788,LEN(",Alcool_MQ135|"),'Com RTOS RX'!$K1788,LEN(",Toluen_MQ135|"),'Com RTOS RX'!$L1788,LEN(",MH4_MQ135|"),'Com RTOS RX'!$M1788,LEN(",O3_MQ131|"),'Com RTOS RX'!$N1788)*8</f>
        <v>672</v>
      </c>
    </row>
    <row r="1789" ht="15.75" customHeight="1">
      <c r="A1789" s="6" t="s">
        <v>8997</v>
      </c>
      <c r="B1789" s="6" t="s">
        <v>8998</v>
      </c>
      <c r="C1789" s="6" t="s">
        <v>1810</v>
      </c>
      <c r="D1789" s="6" t="s">
        <v>8999</v>
      </c>
      <c r="E1789" s="6" t="s">
        <v>1812</v>
      </c>
      <c r="F1789" s="6" t="s">
        <v>1812</v>
      </c>
      <c r="G1789" s="6" t="s">
        <v>1812</v>
      </c>
      <c r="H1789" s="6" t="s">
        <v>1995</v>
      </c>
      <c r="I1789" s="6" t="s">
        <v>40</v>
      </c>
      <c r="J1789" s="6" t="s">
        <v>303</v>
      </c>
      <c r="K1789" s="6" t="s">
        <v>242</v>
      </c>
      <c r="L1789" s="6" t="s">
        <v>173</v>
      </c>
      <c r="M1789" s="6" t="s">
        <v>1985</v>
      </c>
      <c r="N1789" s="6" t="s">
        <v>27</v>
      </c>
      <c r="O1789" s="6" t="s">
        <v>1812</v>
      </c>
      <c r="P1789" s="6" t="s">
        <v>1812</v>
      </c>
      <c r="Q1789" s="6" t="s">
        <v>1814</v>
      </c>
      <c r="R1789" s="6" t="s">
        <v>1812</v>
      </c>
      <c r="S1789" s="6" t="s">
        <v>1887</v>
      </c>
      <c r="T1789" s="6" t="s">
        <v>1813</v>
      </c>
      <c r="U1789" s="6" t="s">
        <v>1812</v>
      </c>
      <c r="V1789" s="6" t="s">
        <v>1812</v>
      </c>
      <c r="W1789" s="6" t="s">
        <v>1816</v>
      </c>
      <c r="X1789" s="6" t="s">
        <v>9000</v>
      </c>
      <c r="Y1789" s="8">
        <f>X1790-'Com RTOS RX'!$X1789</f>
        <v>0.00006944444444</v>
      </c>
      <c r="Z1789" s="6">
        <f>SUM(LEN(",CO_MQ135|"),'Com RTOS RX'!$H1789,LEN(",CO2_MQ135|"),'Com RTOS RX'!$I1789,LEN(",Alcool_MQ135|"),'Com RTOS RX'!$J1789,LEN(",Alcool_MQ135|"),'Com RTOS RX'!$K1789,LEN(",Toluen_MQ135|"),'Com RTOS RX'!$L1789,LEN(",MH4_MQ135|"),'Com RTOS RX'!$M1789,LEN(",O3_MQ131|"),'Com RTOS RX'!$N1789)*8</f>
        <v>672</v>
      </c>
    </row>
    <row r="1790" ht="15.75" customHeight="1">
      <c r="A1790" s="6" t="s">
        <v>9001</v>
      </c>
      <c r="B1790" s="6" t="s">
        <v>9002</v>
      </c>
      <c r="C1790" s="6" t="s">
        <v>1810</v>
      </c>
      <c r="D1790" s="6" t="s">
        <v>9003</v>
      </c>
      <c r="E1790" s="6" t="s">
        <v>1812</v>
      </c>
      <c r="F1790" s="6" t="s">
        <v>1812</v>
      </c>
      <c r="G1790" s="6" t="s">
        <v>1812</v>
      </c>
      <c r="H1790" s="6" t="s">
        <v>260</v>
      </c>
      <c r="I1790" s="6" t="s">
        <v>1983</v>
      </c>
      <c r="J1790" s="6" t="s">
        <v>1984</v>
      </c>
      <c r="K1790" s="6" t="s">
        <v>244</v>
      </c>
      <c r="L1790" s="6" t="s">
        <v>173</v>
      </c>
      <c r="M1790" s="6" t="s">
        <v>1985</v>
      </c>
      <c r="N1790" s="6" t="s">
        <v>27</v>
      </c>
      <c r="O1790" s="6" t="s">
        <v>1812</v>
      </c>
      <c r="P1790" s="6" t="s">
        <v>1812</v>
      </c>
      <c r="Q1790" s="6" t="s">
        <v>1814</v>
      </c>
      <c r="R1790" s="6" t="s">
        <v>1812</v>
      </c>
      <c r="S1790" s="6" t="s">
        <v>1986</v>
      </c>
      <c r="T1790" s="6" t="s">
        <v>1813</v>
      </c>
      <c r="U1790" s="6" t="s">
        <v>1812</v>
      </c>
      <c r="V1790" s="6" t="s">
        <v>1812</v>
      </c>
      <c r="W1790" s="6" t="s">
        <v>1816</v>
      </c>
      <c r="X1790" s="6" t="s">
        <v>9004</v>
      </c>
      <c r="Y1790" s="8">
        <f>X1791-'Com RTOS RX'!$X1790</f>
        <v>0.00006944444444</v>
      </c>
      <c r="Z1790" s="6">
        <f>SUM(LEN(",CO_MQ135|"),'Com RTOS RX'!$H1790,LEN(",CO2_MQ135|"),'Com RTOS RX'!$I1790,LEN(",Alcool_MQ135|"),'Com RTOS RX'!$J1790,LEN(",Alcool_MQ135|"),'Com RTOS RX'!$K1790,LEN(",Toluen_MQ135|"),'Com RTOS RX'!$L1790,LEN(",MH4_MQ135|"),'Com RTOS RX'!$M1790,LEN(",O3_MQ131|"),'Com RTOS RX'!$N1790)*8</f>
        <v>672</v>
      </c>
    </row>
    <row r="1791" ht="15.75" customHeight="1">
      <c r="A1791" s="6" t="s">
        <v>9005</v>
      </c>
      <c r="B1791" s="6" t="s">
        <v>9006</v>
      </c>
      <c r="C1791" s="6" t="s">
        <v>1810</v>
      </c>
      <c r="D1791" s="6" t="s">
        <v>9007</v>
      </c>
      <c r="E1791" s="6" t="s">
        <v>1812</v>
      </c>
      <c r="F1791" s="6" t="s">
        <v>1812</v>
      </c>
      <c r="G1791" s="6" t="s">
        <v>1812</v>
      </c>
      <c r="H1791" s="6" t="s">
        <v>32</v>
      </c>
      <c r="I1791" s="6" t="s">
        <v>273</v>
      </c>
      <c r="J1791" s="6" t="s">
        <v>288</v>
      </c>
      <c r="K1791" s="6" t="s">
        <v>242</v>
      </c>
      <c r="L1791" s="6" t="s">
        <v>157</v>
      </c>
      <c r="M1791" s="6" t="s">
        <v>262</v>
      </c>
      <c r="N1791" s="6" t="s">
        <v>27</v>
      </c>
      <c r="O1791" s="6" t="s">
        <v>1812</v>
      </c>
      <c r="P1791" s="6" t="s">
        <v>1812</v>
      </c>
      <c r="Q1791" s="6" t="s">
        <v>1814</v>
      </c>
      <c r="R1791" s="6" t="s">
        <v>1812</v>
      </c>
      <c r="S1791" s="6" t="s">
        <v>1887</v>
      </c>
      <c r="T1791" s="6" t="s">
        <v>1813</v>
      </c>
      <c r="U1791" s="6" t="s">
        <v>1812</v>
      </c>
      <c r="V1791" s="6" t="s">
        <v>1812</v>
      </c>
      <c r="W1791" s="6" t="s">
        <v>1816</v>
      </c>
      <c r="X1791" s="6" t="s">
        <v>9008</v>
      </c>
      <c r="Y1791" s="8">
        <f>X1792-'Com RTOS RX'!$X1791</f>
        <v>0.00006944444444</v>
      </c>
      <c r="Z1791" s="6">
        <f>SUM(LEN(",CO_MQ135|"),'Com RTOS RX'!$H1791,LEN(",CO2_MQ135|"),'Com RTOS RX'!$I1791,LEN(",Alcool_MQ135|"),'Com RTOS RX'!$J1791,LEN(",Alcool_MQ135|"),'Com RTOS RX'!$K1791,LEN(",Toluen_MQ135|"),'Com RTOS RX'!$L1791,LEN(",MH4_MQ135|"),'Com RTOS RX'!$M1791,LEN(",O3_MQ131|"),'Com RTOS RX'!$N1791)*8</f>
        <v>672</v>
      </c>
    </row>
    <row r="1792" ht="15.75" customHeight="1">
      <c r="A1792" s="6" t="s">
        <v>9009</v>
      </c>
      <c r="B1792" s="6" t="s">
        <v>9010</v>
      </c>
      <c r="C1792" s="6" t="s">
        <v>1810</v>
      </c>
      <c r="D1792" s="6" t="s">
        <v>9011</v>
      </c>
      <c r="E1792" s="6" t="s">
        <v>1812</v>
      </c>
      <c r="F1792" s="6" t="s">
        <v>1812</v>
      </c>
      <c r="G1792" s="6" t="s">
        <v>1812</v>
      </c>
      <c r="H1792" s="6" t="s">
        <v>127</v>
      </c>
      <c r="I1792" s="6" t="s">
        <v>1983</v>
      </c>
      <c r="J1792" s="6" t="s">
        <v>1984</v>
      </c>
      <c r="K1792" s="6" t="s">
        <v>244</v>
      </c>
      <c r="L1792" s="6" t="s">
        <v>166</v>
      </c>
      <c r="M1792" s="6" t="s">
        <v>1985</v>
      </c>
      <c r="N1792" s="6" t="s">
        <v>27</v>
      </c>
      <c r="O1792" s="6" t="s">
        <v>1812</v>
      </c>
      <c r="P1792" s="6" t="s">
        <v>1812</v>
      </c>
      <c r="Q1792" s="6" t="s">
        <v>1814</v>
      </c>
      <c r="R1792" s="6" t="s">
        <v>1812</v>
      </c>
      <c r="S1792" s="6" t="s">
        <v>1986</v>
      </c>
      <c r="T1792" s="6" t="s">
        <v>1813</v>
      </c>
      <c r="U1792" s="6" t="s">
        <v>1812</v>
      </c>
      <c r="V1792" s="6" t="s">
        <v>1812</v>
      </c>
      <c r="W1792" s="6" t="s">
        <v>1816</v>
      </c>
      <c r="X1792" s="6" t="s">
        <v>9012</v>
      </c>
      <c r="Y1792" s="8">
        <f>X1793-'Com RTOS RX'!$X1792</f>
        <v>0.00006944444444</v>
      </c>
      <c r="Z1792" s="6">
        <f>SUM(LEN(",CO_MQ135|"),'Com RTOS RX'!$H1792,LEN(",CO2_MQ135|"),'Com RTOS RX'!$I1792,LEN(",Alcool_MQ135|"),'Com RTOS RX'!$J1792,LEN(",Alcool_MQ135|"),'Com RTOS RX'!$K1792,LEN(",Toluen_MQ135|"),'Com RTOS RX'!$L1792,LEN(",MH4_MQ135|"),'Com RTOS RX'!$M1792,LEN(",O3_MQ131|"),'Com RTOS RX'!$N1792)*8</f>
        <v>672</v>
      </c>
    </row>
    <row r="1793" ht="15.75" customHeight="1">
      <c r="A1793" s="6" t="s">
        <v>9013</v>
      </c>
      <c r="B1793" s="6" t="s">
        <v>9014</v>
      </c>
      <c r="C1793" s="6" t="s">
        <v>1810</v>
      </c>
      <c r="D1793" s="6" t="s">
        <v>9015</v>
      </c>
      <c r="E1793" s="6" t="s">
        <v>1812</v>
      </c>
      <c r="F1793" s="6" t="s">
        <v>1812</v>
      </c>
      <c r="G1793" s="6" t="s">
        <v>1812</v>
      </c>
      <c r="H1793" s="6" t="s">
        <v>38</v>
      </c>
      <c r="I1793" s="6" t="s">
        <v>301</v>
      </c>
      <c r="J1793" s="6" t="s">
        <v>279</v>
      </c>
      <c r="K1793" s="6" t="s">
        <v>244</v>
      </c>
      <c r="L1793" s="6" t="s">
        <v>309</v>
      </c>
      <c r="M1793" s="6" t="s">
        <v>1985</v>
      </c>
      <c r="N1793" s="6" t="s">
        <v>27</v>
      </c>
      <c r="O1793" s="6" t="s">
        <v>1812</v>
      </c>
      <c r="P1793" s="6" t="s">
        <v>1812</v>
      </c>
      <c r="Q1793" s="6" t="s">
        <v>1814</v>
      </c>
      <c r="R1793" s="6" t="s">
        <v>1812</v>
      </c>
      <c r="S1793" s="6" t="s">
        <v>1986</v>
      </c>
      <c r="T1793" s="6" t="s">
        <v>1813</v>
      </c>
      <c r="U1793" s="6" t="s">
        <v>1812</v>
      </c>
      <c r="V1793" s="6" t="s">
        <v>1812</v>
      </c>
      <c r="W1793" s="6" t="s">
        <v>1816</v>
      </c>
      <c r="X1793" s="6" t="s">
        <v>9016</v>
      </c>
      <c r="Y1793" s="8">
        <f>X1794-'Com RTOS RX'!$X1793</f>
        <v>0.00006944444444</v>
      </c>
      <c r="Z1793" s="6">
        <f>SUM(LEN(",CO_MQ135|"),'Com RTOS RX'!$H1793,LEN(",CO2_MQ135|"),'Com RTOS RX'!$I1793,LEN(",Alcool_MQ135|"),'Com RTOS RX'!$J1793,LEN(",Alcool_MQ135|"),'Com RTOS RX'!$K1793,LEN(",Toluen_MQ135|"),'Com RTOS RX'!$L1793,LEN(",MH4_MQ135|"),'Com RTOS RX'!$M1793,LEN(",O3_MQ131|"),'Com RTOS RX'!$N1793)*8</f>
        <v>672</v>
      </c>
    </row>
    <row r="1794" ht="15.75" customHeight="1">
      <c r="A1794" s="6" t="s">
        <v>9017</v>
      </c>
      <c r="B1794" s="6" t="s">
        <v>9018</v>
      </c>
      <c r="C1794" s="6" t="s">
        <v>1810</v>
      </c>
      <c r="D1794" s="6" t="s">
        <v>9019</v>
      </c>
      <c r="E1794" s="6" t="s">
        <v>1812</v>
      </c>
      <c r="F1794" s="6" t="s">
        <v>1812</v>
      </c>
      <c r="G1794" s="6" t="s">
        <v>1812</v>
      </c>
      <c r="H1794" s="6" t="s">
        <v>38</v>
      </c>
      <c r="I1794" s="6" t="s">
        <v>301</v>
      </c>
      <c r="J1794" s="6" t="s">
        <v>279</v>
      </c>
      <c r="K1794" s="6" t="s">
        <v>244</v>
      </c>
      <c r="L1794" s="6" t="s">
        <v>309</v>
      </c>
      <c r="M1794" s="6" t="s">
        <v>1985</v>
      </c>
      <c r="N1794" s="6" t="s">
        <v>27</v>
      </c>
      <c r="O1794" s="6" t="s">
        <v>1812</v>
      </c>
      <c r="P1794" s="6" t="s">
        <v>1812</v>
      </c>
      <c r="Q1794" s="6" t="s">
        <v>1814</v>
      </c>
      <c r="R1794" s="6" t="s">
        <v>1812</v>
      </c>
      <c r="S1794" s="6" t="s">
        <v>1986</v>
      </c>
      <c r="T1794" s="6" t="s">
        <v>1813</v>
      </c>
      <c r="U1794" s="6" t="s">
        <v>1812</v>
      </c>
      <c r="V1794" s="6" t="s">
        <v>1812</v>
      </c>
      <c r="W1794" s="6" t="s">
        <v>1816</v>
      </c>
      <c r="X1794" s="6" t="s">
        <v>9020</v>
      </c>
      <c r="Y1794" s="8">
        <f>X1795-'Com RTOS RX'!$X1794</f>
        <v>0.0001388888889</v>
      </c>
      <c r="Z1794" s="6">
        <f>SUM(LEN(",CO_MQ135|"),'Com RTOS RX'!$H1794,LEN(",CO2_MQ135|"),'Com RTOS RX'!$I1794,LEN(",Alcool_MQ135|"),'Com RTOS RX'!$J1794,LEN(",Alcool_MQ135|"),'Com RTOS RX'!$K1794,LEN(",Toluen_MQ135|"),'Com RTOS RX'!$L1794,LEN(",MH4_MQ135|"),'Com RTOS RX'!$M1794,LEN(",O3_MQ131|"),'Com RTOS RX'!$N1794)*8</f>
        <v>672</v>
      </c>
    </row>
    <row r="1795" ht="15.75" customHeight="1">
      <c r="A1795" s="6" t="s">
        <v>9021</v>
      </c>
      <c r="B1795" s="6" t="s">
        <v>9022</v>
      </c>
      <c r="C1795" s="6" t="s">
        <v>1810</v>
      </c>
      <c r="D1795" s="6" t="s">
        <v>9023</v>
      </c>
      <c r="E1795" s="6" t="s">
        <v>1812</v>
      </c>
      <c r="F1795" s="6" t="s">
        <v>1812</v>
      </c>
      <c r="G1795" s="6" t="s">
        <v>1812</v>
      </c>
      <c r="H1795" s="6" t="s">
        <v>267</v>
      </c>
      <c r="I1795" s="6" t="s">
        <v>301</v>
      </c>
      <c r="J1795" s="6" t="s">
        <v>252</v>
      </c>
      <c r="K1795" s="6" t="s">
        <v>244</v>
      </c>
      <c r="L1795" s="6" t="s">
        <v>2112</v>
      </c>
      <c r="M1795" s="6" t="s">
        <v>1985</v>
      </c>
      <c r="N1795" s="6" t="s">
        <v>27</v>
      </c>
      <c r="O1795" s="6" t="s">
        <v>1812</v>
      </c>
      <c r="P1795" s="6" t="s">
        <v>1812</v>
      </c>
      <c r="Q1795" s="6" t="s">
        <v>1814</v>
      </c>
      <c r="R1795" s="6" t="s">
        <v>1812</v>
      </c>
      <c r="S1795" s="6" t="s">
        <v>1986</v>
      </c>
      <c r="T1795" s="6" t="s">
        <v>1813</v>
      </c>
      <c r="U1795" s="6" t="s">
        <v>1812</v>
      </c>
      <c r="V1795" s="6" t="s">
        <v>1812</v>
      </c>
      <c r="W1795" s="6" t="s">
        <v>1816</v>
      </c>
      <c r="X1795" s="6" t="s">
        <v>9024</v>
      </c>
      <c r="Y1795" s="8">
        <f>X1796-'Com RTOS RX'!$X1795</f>
        <v>0.00006944444444</v>
      </c>
      <c r="Z1795" s="6">
        <f>SUM(LEN(",CO_MQ135|"),'Com RTOS RX'!$H1795,LEN(",CO2_MQ135|"),'Com RTOS RX'!$I1795,LEN(",Alcool_MQ135|"),'Com RTOS RX'!$J1795,LEN(",Alcool_MQ135|"),'Com RTOS RX'!$K1795,LEN(",Toluen_MQ135|"),'Com RTOS RX'!$L1795,LEN(",MH4_MQ135|"),'Com RTOS RX'!$M1795,LEN(",O3_MQ131|"),'Com RTOS RX'!$N1795)*8</f>
        <v>672</v>
      </c>
    </row>
    <row r="1796" ht="15.75" customHeight="1">
      <c r="A1796" s="6" t="s">
        <v>9025</v>
      </c>
      <c r="B1796" s="6" t="s">
        <v>9026</v>
      </c>
      <c r="C1796" s="6" t="s">
        <v>1810</v>
      </c>
      <c r="D1796" s="6" t="s">
        <v>9027</v>
      </c>
      <c r="E1796" s="6" t="s">
        <v>1812</v>
      </c>
      <c r="F1796" s="6" t="s">
        <v>1812</v>
      </c>
      <c r="G1796" s="6" t="s">
        <v>1812</v>
      </c>
      <c r="H1796" s="6" t="s">
        <v>38</v>
      </c>
      <c r="I1796" s="6" t="s">
        <v>301</v>
      </c>
      <c r="J1796" s="6" t="s">
        <v>279</v>
      </c>
      <c r="K1796" s="6" t="s">
        <v>244</v>
      </c>
      <c r="L1796" s="6" t="s">
        <v>309</v>
      </c>
      <c r="M1796" s="6" t="s">
        <v>1985</v>
      </c>
      <c r="N1796" s="6" t="s">
        <v>27</v>
      </c>
      <c r="O1796" s="6" t="s">
        <v>1812</v>
      </c>
      <c r="P1796" s="6" t="s">
        <v>1812</v>
      </c>
      <c r="Q1796" s="6" t="s">
        <v>1814</v>
      </c>
      <c r="R1796" s="6" t="s">
        <v>1812</v>
      </c>
      <c r="S1796" s="6" t="s">
        <v>1986</v>
      </c>
      <c r="T1796" s="6" t="s">
        <v>1813</v>
      </c>
      <c r="U1796" s="6" t="s">
        <v>1812</v>
      </c>
      <c r="V1796" s="6" t="s">
        <v>1812</v>
      </c>
      <c r="W1796" s="6" t="s">
        <v>1816</v>
      </c>
      <c r="X1796" s="6" t="s">
        <v>9028</v>
      </c>
      <c r="Y1796" s="8">
        <f>X1797-'Com RTOS RX'!$X1796</f>
        <v>0.0001388888889</v>
      </c>
      <c r="Z1796" s="6">
        <f>SUM(LEN(",CO_MQ135|"),'Com RTOS RX'!$H1796,LEN(",CO2_MQ135|"),'Com RTOS RX'!$I1796,LEN(",Alcool_MQ135|"),'Com RTOS RX'!$J1796,LEN(",Alcool_MQ135|"),'Com RTOS RX'!$K1796,LEN(",Toluen_MQ135|"),'Com RTOS RX'!$L1796,LEN(",MH4_MQ135|"),'Com RTOS RX'!$M1796,LEN(",O3_MQ131|"),'Com RTOS RX'!$N1796)*8</f>
        <v>672</v>
      </c>
    </row>
    <row r="1797" ht="15.75" customHeight="1">
      <c r="A1797" s="6" t="s">
        <v>9029</v>
      </c>
      <c r="B1797" s="6" t="s">
        <v>9030</v>
      </c>
      <c r="C1797" s="6" t="s">
        <v>1810</v>
      </c>
      <c r="D1797" s="6" t="s">
        <v>9031</v>
      </c>
      <c r="E1797" s="6" t="s">
        <v>1812</v>
      </c>
      <c r="F1797" s="6" t="s">
        <v>1812</v>
      </c>
      <c r="G1797" s="6" t="s">
        <v>1812</v>
      </c>
      <c r="H1797" s="6" t="s">
        <v>38</v>
      </c>
      <c r="I1797" s="6" t="s">
        <v>301</v>
      </c>
      <c r="J1797" s="6" t="s">
        <v>279</v>
      </c>
      <c r="K1797" s="6" t="s">
        <v>244</v>
      </c>
      <c r="L1797" s="6" t="s">
        <v>309</v>
      </c>
      <c r="M1797" s="6" t="s">
        <v>1985</v>
      </c>
      <c r="N1797" s="6" t="s">
        <v>27</v>
      </c>
      <c r="O1797" s="6" t="s">
        <v>1812</v>
      </c>
      <c r="P1797" s="6" t="s">
        <v>1812</v>
      </c>
      <c r="Q1797" s="6" t="s">
        <v>1814</v>
      </c>
      <c r="R1797" s="6" t="s">
        <v>1812</v>
      </c>
      <c r="S1797" s="6" t="s">
        <v>1986</v>
      </c>
      <c r="T1797" s="6" t="s">
        <v>1813</v>
      </c>
      <c r="U1797" s="6" t="s">
        <v>1812</v>
      </c>
      <c r="V1797" s="6" t="s">
        <v>1812</v>
      </c>
      <c r="W1797" s="6" t="s">
        <v>1816</v>
      </c>
      <c r="X1797" s="6" t="s">
        <v>9032</v>
      </c>
      <c r="Y1797" s="8">
        <f>X1798-'Com RTOS RX'!$X1797</f>
        <v>0.00006944444444</v>
      </c>
      <c r="Z1797" s="6">
        <f>SUM(LEN(",CO_MQ135|"),'Com RTOS RX'!$H1797,LEN(",CO2_MQ135|"),'Com RTOS RX'!$I1797,LEN(",Alcool_MQ135|"),'Com RTOS RX'!$J1797,LEN(",Alcool_MQ135|"),'Com RTOS RX'!$K1797,LEN(",Toluen_MQ135|"),'Com RTOS RX'!$L1797,LEN(",MH4_MQ135|"),'Com RTOS RX'!$M1797,LEN(",O3_MQ131|"),'Com RTOS RX'!$N1797)*8</f>
        <v>672</v>
      </c>
    </row>
    <row r="1798" ht="15.75" customHeight="1">
      <c r="A1798" s="6" t="s">
        <v>9033</v>
      </c>
      <c r="B1798" s="6" t="s">
        <v>9034</v>
      </c>
      <c r="C1798" s="6" t="s">
        <v>1810</v>
      </c>
      <c r="D1798" s="6" t="s">
        <v>9035</v>
      </c>
      <c r="E1798" s="6" t="s">
        <v>1812</v>
      </c>
      <c r="F1798" s="6" t="s">
        <v>1812</v>
      </c>
      <c r="G1798" s="6" t="s">
        <v>1812</v>
      </c>
      <c r="H1798" s="6" t="s">
        <v>38</v>
      </c>
      <c r="I1798" s="6" t="s">
        <v>301</v>
      </c>
      <c r="J1798" s="6" t="s">
        <v>279</v>
      </c>
      <c r="K1798" s="6" t="s">
        <v>244</v>
      </c>
      <c r="L1798" s="6" t="s">
        <v>309</v>
      </c>
      <c r="M1798" s="6" t="s">
        <v>1985</v>
      </c>
      <c r="N1798" s="6" t="s">
        <v>27</v>
      </c>
      <c r="O1798" s="6" t="s">
        <v>1812</v>
      </c>
      <c r="P1798" s="6" t="s">
        <v>1812</v>
      </c>
      <c r="Q1798" s="6" t="s">
        <v>1814</v>
      </c>
      <c r="R1798" s="6" t="s">
        <v>1812</v>
      </c>
      <c r="S1798" s="6" t="s">
        <v>1986</v>
      </c>
      <c r="T1798" s="6" t="s">
        <v>1813</v>
      </c>
      <c r="U1798" s="6" t="s">
        <v>1812</v>
      </c>
      <c r="V1798" s="6" t="s">
        <v>1812</v>
      </c>
      <c r="W1798" s="6" t="s">
        <v>1816</v>
      </c>
      <c r="X1798" s="6" t="s">
        <v>9036</v>
      </c>
      <c r="Y1798" s="8">
        <f>X1799-'Com RTOS RX'!$X1798</f>
        <v>0.0001388888889</v>
      </c>
      <c r="Z1798" s="6">
        <f>SUM(LEN(",CO_MQ135|"),'Com RTOS RX'!$H1798,LEN(",CO2_MQ135|"),'Com RTOS RX'!$I1798,LEN(",Alcool_MQ135|"),'Com RTOS RX'!$J1798,LEN(",Alcool_MQ135|"),'Com RTOS RX'!$K1798,LEN(",Toluen_MQ135|"),'Com RTOS RX'!$L1798,LEN(",MH4_MQ135|"),'Com RTOS RX'!$M1798,LEN(",O3_MQ131|"),'Com RTOS RX'!$N1798)*8</f>
        <v>672</v>
      </c>
    </row>
    <row r="1799" ht="15.75" customHeight="1">
      <c r="A1799" s="6" t="s">
        <v>9037</v>
      </c>
      <c r="B1799" s="6" t="s">
        <v>9038</v>
      </c>
      <c r="C1799" s="6" t="s">
        <v>1810</v>
      </c>
      <c r="D1799" s="6" t="s">
        <v>9039</v>
      </c>
      <c r="E1799" s="6" t="s">
        <v>1812</v>
      </c>
      <c r="F1799" s="6" t="s">
        <v>1812</v>
      </c>
      <c r="G1799" s="6" t="s">
        <v>1812</v>
      </c>
      <c r="H1799" s="6" t="s">
        <v>127</v>
      </c>
      <c r="I1799" s="6" t="s">
        <v>1983</v>
      </c>
      <c r="J1799" s="6" t="s">
        <v>1984</v>
      </c>
      <c r="K1799" s="6" t="s">
        <v>244</v>
      </c>
      <c r="L1799" s="6" t="s">
        <v>166</v>
      </c>
      <c r="M1799" s="6" t="s">
        <v>1985</v>
      </c>
      <c r="N1799" s="6" t="s">
        <v>27</v>
      </c>
      <c r="O1799" s="6" t="s">
        <v>1812</v>
      </c>
      <c r="P1799" s="6" t="s">
        <v>1812</v>
      </c>
      <c r="Q1799" s="6" t="s">
        <v>1814</v>
      </c>
      <c r="R1799" s="6" t="s">
        <v>1812</v>
      </c>
      <c r="S1799" s="6" t="s">
        <v>1986</v>
      </c>
      <c r="T1799" s="6" t="s">
        <v>1813</v>
      </c>
      <c r="U1799" s="6" t="s">
        <v>1812</v>
      </c>
      <c r="V1799" s="6" t="s">
        <v>1812</v>
      </c>
      <c r="W1799" s="6" t="s">
        <v>1816</v>
      </c>
      <c r="X1799" s="6" t="s">
        <v>9040</v>
      </c>
      <c r="Y1799" s="8">
        <f>X1800-'Com RTOS RX'!$X1799</f>
        <v>0.00006944444444</v>
      </c>
      <c r="Z1799" s="6">
        <f>SUM(LEN(",CO_MQ135|"),'Com RTOS RX'!$H1799,LEN(",CO2_MQ135|"),'Com RTOS RX'!$I1799,LEN(",Alcool_MQ135|"),'Com RTOS RX'!$J1799,LEN(",Alcool_MQ135|"),'Com RTOS RX'!$K1799,LEN(",Toluen_MQ135|"),'Com RTOS RX'!$L1799,LEN(",MH4_MQ135|"),'Com RTOS RX'!$M1799,LEN(",O3_MQ131|"),'Com RTOS RX'!$N1799)*8</f>
        <v>672</v>
      </c>
    </row>
    <row r="1800" ht="15.75" customHeight="1">
      <c r="A1800" s="6" t="s">
        <v>9041</v>
      </c>
      <c r="B1800" s="6" t="s">
        <v>9042</v>
      </c>
      <c r="C1800" s="6" t="s">
        <v>1810</v>
      </c>
      <c r="D1800" s="6" t="s">
        <v>9043</v>
      </c>
      <c r="E1800" s="6" t="s">
        <v>1812</v>
      </c>
      <c r="F1800" s="6" t="s">
        <v>1812</v>
      </c>
      <c r="G1800" s="6" t="s">
        <v>1812</v>
      </c>
      <c r="H1800" s="6" t="s">
        <v>303</v>
      </c>
      <c r="I1800" s="6" t="s">
        <v>304</v>
      </c>
      <c r="J1800" s="6" t="s">
        <v>296</v>
      </c>
      <c r="K1800" s="6" t="s">
        <v>261</v>
      </c>
      <c r="L1800" s="6" t="s">
        <v>308</v>
      </c>
      <c r="M1800" s="6" t="s">
        <v>306</v>
      </c>
      <c r="N1800" s="6" t="s">
        <v>27</v>
      </c>
      <c r="O1800" s="6" t="s">
        <v>1812</v>
      </c>
      <c r="P1800" s="6" t="s">
        <v>1812</v>
      </c>
      <c r="Q1800" s="6" t="s">
        <v>1814</v>
      </c>
      <c r="R1800" s="6" t="s">
        <v>1812</v>
      </c>
      <c r="S1800" s="6" t="s">
        <v>1986</v>
      </c>
      <c r="T1800" s="6" t="s">
        <v>1813</v>
      </c>
      <c r="U1800" s="6" t="s">
        <v>1812</v>
      </c>
      <c r="V1800" s="6" t="s">
        <v>1812</v>
      </c>
      <c r="W1800" s="6" t="s">
        <v>1816</v>
      </c>
      <c r="X1800" s="6" t="s">
        <v>9044</v>
      </c>
      <c r="Y1800" s="8">
        <f>X1801-'Com RTOS RX'!$X1800</f>
        <v>0.0001388888889</v>
      </c>
      <c r="Z1800" s="6">
        <f>SUM(LEN(",CO_MQ135|"),'Com RTOS RX'!$H1800,LEN(",CO2_MQ135|"),'Com RTOS RX'!$I1800,LEN(",Alcool_MQ135|"),'Com RTOS RX'!$J1800,LEN(",Alcool_MQ135|"),'Com RTOS RX'!$K1800,LEN(",Toluen_MQ135|"),'Com RTOS RX'!$L1800,LEN(",MH4_MQ135|"),'Com RTOS RX'!$M1800,LEN(",O3_MQ131|"),'Com RTOS RX'!$N1800)*8</f>
        <v>672</v>
      </c>
    </row>
    <row r="1801" ht="15.75" customHeight="1">
      <c r="A1801" s="6" t="s">
        <v>9045</v>
      </c>
      <c r="B1801" s="6" t="s">
        <v>9046</v>
      </c>
      <c r="C1801" s="6" t="s">
        <v>1810</v>
      </c>
      <c r="D1801" s="6" t="s">
        <v>9047</v>
      </c>
      <c r="E1801" s="6" t="s">
        <v>1812</v>
      </c>
      <c r="F1801" s="6" t="s">
        <v>1812</v>
      </c>
      <c r="G1801" s="6" t="s">
        <v>1812</v>
      </c>
      <c r="H1801" s="6" t="s">
        <v>288</v>
      </c>
      <c r="I1801" s="6" t="s">
        <v>301</v>
      </c>
      <c r="J1801" s="6" t="s">
        <v>302</v>
      </c>
      <c r="K1801" s="6" t="s">
        <v>244</v>
      </c>
      <c r="L1801" s="6" t="s">
        <v>160</v>
      </c>
      <c r="M1801" s="6" t="s">
        <v>1985</v>
      </c>
      <c r="N1801" s="6" t="s">
        <v>27</v>
      </c>
      <c r="O1801" s="6" t="s">
        <v>1812</v>
      </c>
      <c r="P1801" s="6" t="s">
        <v>1812</v>
      </c>
      <c r="Q1801" s="6" t="s">
        <v>1814</v>
      </c>
      <c r="R1801" s="6" t="s">
        <v>1812</v>
      </c>
      <c r="S1801" s="6" t="s">
        <v>1986</v>
      </c>
      <c r="T1801" s="6" t="s">
        <v>1813</v>
      </c>
      <c r="U1801" s="6" t="s">
        <v>1812</v>
      </c>
      <c r="V1801" s="6" t="s">
        <v>1812</v>
      </c>
      <c r="W1801" s="6" t="s">
        <v>1816</v>
      </c>
      <c r="X1801" s="6" t="s">
        <v>9048</v>
      </c>
      <c r="Y1801" s="8">
        <f>X1802-'Com RTOS RX'!$X1801</f>
        <v>0.00008101851852</v>
      </c>
      <c r="Z1801" s="6">
        <f>SUM(LEN(",CO_MQ135|"),'Com RTOS RX'!$H1801,LEN(",CO2_MQ135|"),'Com RTOS RX'!$I1801,LEN(",Alcool_MQ135|"),'Com RTOS RX'!$J1801,LEN(",Alcool_MQ135|"),'Com RTOS RX'!$K1801,LEN(",Toluen_MQ135|"),'Com RTOS RX'!$L1801,LEN(",MH4_MQ135|"),'Com RTOS RX'!$M1801,LEN(",O3_MQ131|"),'Com RTOS RX'!$N1801)*8</f>
        <v>672</v>
      </c>
    </row>
    <row r="1802" ht="15.75" customHeight="1">
      <c r="A1802" s="6" t="s">
        <v>9049</v>
      </c>
      <c r="B1802" s="6" t="s">
        <v>9050</v>
      </c>
      <c r="C1802" s="6" t="s">
        <v>1810</v>
      </c>
      <c r="D1802" s="6" t="s">
        <v>9051</v>
      </c>
      <c r="E1802" s="6" t="s">
        <v>1812</v>
      </c>
      <c r="F1802" s="6" t="s">
        <v>1812</v>
      </c>
      <c r="G1802" s="6" t="s">
        <v>1812</v>
      </c>
      <c r="H1802" s="6" t="s">
        <v>62</v>
      </c>
      <c r="I1802" s="6" t="s">
        <v>301</v>
      </c>
      <c r="J1802" s="6" t="s">
        <v>279</v>
      </c>
      <c r="K1802" s="6" t="s">
        <v>244</v>
      </c>
      <c r="L1802" s="6" t="s">
        <v>307</v>
      </c>
      <c r="M1802" s="6" t="s">
        <v>1985</v>
      </c>
      <c r="N1802" s="6" t="s">
        <v>27</v>
      </c>
      <c r="O1802" s="6" t="s">
        <v>1812</v>
      </c>
      <c r="P1802" s="6" t="s">
        <v>1812</v>
      </c>
      <c r="Q1802" s="6" t="s">
        <v>1814</v>
      </c>
      <c r="R1802" s="6" t="s">
        <v>1812</v>
      </c>
      <c r="S1802" s="6" t="s">
        <v>1986</v>
      </c>
      <c r="T1802" s="6" t="s">
        <v>1813</v>
      </c>
      <c r="U1802" s="6" t="s">
        <v>1812</v>
      </c>
      <c r="V1802" s="6" t="s">
        <v>1812</v>
      </c>
      <c r="W1802" s="6" t="s">
        <v>1816</v>
      </c>
      <c r="X1802" s="6" t="s">
        <v>9052</v>
      </c>
      <c r="Y1802" s="8">
        <f>X1803-'Com RTOS RX'!$X1802</f>
        <v>0.0001388888889</v>
      </c>
      <c r="Z1802" s="6">
        <f>SUM(LEN(",CO_MQ135|"),'Com RTOS RX'!$H1802,LEN(",CO2_MQ135|"),'Com RTOS RX'!$I1802,LEN(",Alcool_MQ135|"),'Com RTOS RX'!$J1802,LEN(",Alcool_MQ135|"),'Com RTOS RX'!$K1802,LEN(",Toluen_MQ135|"),'Com RTOS RX'!$L1802,LEN(",MH4_MQ135|"),'Com RTOS RX'!$M1802,LEN(",O3_MQ131|"),'Com RTOS RX'!$N1802)*8</f>
        <v>672</v>
      </c>
    </row>
    <row r="1803" ht="15.75" customHeight="1">
      <c r="A1803" s="6" t="s">
        <v>9053</v>
      </c>
      <c r="B1803" s="6" t="s">
        <v>9054</v>
      </c>
      <c r="C1803" s="6" t="s">
        <v>1810</v>
      </c>
      <c r="D1803" s="6" t="s">
        <v>9055</v>
      </c>
      <c r="E1803" s="6" t="s">
        <v>1812</v>
      </c>
      <c r="F1803" s="6" t="s">
        <v>1812</v>
      </c>
      <c r="G1803" s="6" t="s">
        <v>1812</v>
      </c>
      <c r="H1803" s="6" t="s">
        <v>267</v>
      </c>
      <c r="I1803" s="6" t="s">
        <v>301</v>
      </c>
      <c r="J1803" s="6" t="s">
        <v>252</v>
      </c>
      <c r="K1803" s="6" t="s">
        <v>244</v>
      </c>
      <c r="L1803" s="6" t="s">
        <v>2112</v>
      </c>
      <c r="M1803" s="6" t="s">
        <v>1985</v>
      </c>
      <c r="N1803" s="6" t="s">
        <v>27</v>
      </c>
      <c r="O1803" s="6" t="s">
        <v>1812</v>
      </c>
      <c r="P1803" s="6" t="s">
        <v>1812</v>
      </c>
      <c r="Q1803" s="6" t="s">
        <v>1814</v>
      </c>
      <c r="R1803" s="6" t="s">
        <v>1812</v>
      </c>
      <c r="S1803" s="6" t="s">
        <v>1986</v>
      </c>
      <c r="T1803" s="6" t="s">
        <v>1813</v>
      </c>
      <c r="U1803" s="6" t="s">
        <v>1812</v>
      </c>
      <c r="V1803" s="6" t="s">
        <v>1812</v>
      </c>
      <c r="W1803" s="6" t="s">
        <v>1816</v>
      </c>
      <c r="X1803" s="6" t="s">
        <v>9056</v>
      </c>
      <c r="Y1803" s="8">
        <f>X1804-'Com RTOS RX'!$X1803</f>
        <v>0.00006944444444</v>
      </c>
      <c r="Z1803" s="6">
        <f>SUM(LEN(",CO_MQ135|"),'Com RTOS RX'!$H1803,LEN(",CO2_MQ135|"),'Com RTOS RX'!$I1803,LEN(",Alcool_MQ135|"),'Com RTOS RX'!$J1803,LEN(",Alcool_MQ135|"),'Com RTOS RX'!$K1803,LEN(",Toluen_MQ135|"),'Com RTOS RX'!$L1803,LEN(",MH4_MQ135|"),'Com RTOS RX'!$M1803,LEN(",O3_MQ131|"),'Com RTOS RX'!$N1803)*8</f>
        <v>672</v>
      </c>
    </row>
    <row r="1804" ht="15.75" customHeight="1">
      <c r="A1804" s="6" t="s">
        <v>9057</v>
      </c>
      <c r="B1804" s="6" t="s">
        <v>9058</v>
      </c>
      <c r="C1804" s="6" t="s">
        <v>1810</v>
      </c>
      <c r="D1804" s="6" t="s">
        <v>9059</v>
      </c>
      <c r="E1804" s="6" t="s">
        <v>1812</v>
      </c>
      <c r="F1804" s="6" t="s">
        <v>1812</v>
      </c>
      <c r="G1804" s="6" t="s">
        <v>1812</v>
      </c>
      <c r="H1804" s="6" t="s">
        <v>62</v>
      </c>
      <c r="I1804" s="6" t="s">
        <v>301</v>
      </c>
      <c r="J1804" s="6" t="s">
        <v>279</v>
      </c>
      <c r="K1804" s="6" t="s">
        <v>244</v>
      </c>
      <c r="L1804" s="6" t="s">
        <v>307</v>
      </c>
      <c r="M1804" s="6" t="s">
        <v>1985</v>
      </c>
      <c r="N1804" s="6" t="s">
        <v>27</v>
      </c>
      <c r="O1804" s="6" t="s">
        <v>1812</v>
      </c>
      <c r="P1804" s="6" t="s">
        <v>1812</v>
      </c>
      <c r="Q1804" s="6" t="s">
        <v>1814</v>
      </c>
      <c r="R1804" s="6" t="s">
        <v>1812</v>
      </c>
      <c r="S1804" s="6" t="s">
        <v>1986</v>
      </c>
      <c r="T1804" s="6" t="s">
        <v>1813</v>
      </c>
      <c r="U1804" s="6" t="s">
        <v>1812</v>
      </c>
      <c r="V1804" s="6" t="s">
        <v>1812</v>
      </c>
      <c r="W1804" s="6" t="s">
        <v>1816</v>
      </c>
      <c r="X1804" s="6" t="s">
        <v>9060</v>
      </c>
      <c r="Y1804" s="8">
        <f>X1805-'Com RTOS RX'!$X1804</f>
        <v>0.0001388888889</v>
      </c>
      <c r="Z1804" s="6">
        <f>SUM(LEN(",CO_MQ135|"),'Com RTOS RX'!$H1804,LEN(",CO2_MQ135|"),'Com RTOS RX'!$I1804,LEN(",Alcool_MQ135|"),'Com RTOS RX'!$J1804,LEN(",Alcool_MQ135|"),'Com RTOS RX'!$K1804,LEN(",Toluen_MQ135|"),'Com RTOS RX'!$L1804,LEN(",MH4_MQ135|"),'Com RTOS RX'!$M1804,LEN(",O3_MQ131|"),'Com RTOS RX'!$N1804)*8</f>
        <v>672</v>
      </c>
    </row>
    <row r="1805" ht="15.75" customHeight="1">
      <c r="A1805" s="6" t="s">
        <v>9061</v>
      </c>
      <c r="B1805" s="6" t="s">
        <v>9062</v>
      </c>
      <c r="C1805" s="6" t="s">
        <v>1810</v>
      </c>
      <c r="D1805" s="6" t="s">
        <v>9063</v>
      </c>
      <c r="E1805" s="6" t="s">
        <v>1812</v>
      </c>
      <c r="F1805" s="6" t="s">
        <v>1812</v>
      </c>
      <c r="G1805" s="6" t="s">
        <v>1812</v>
      </c>
      <c r="H1805" s="6" t="s">
        <v>290</v>
      </c>
      <c r="I1805" s="6" t="s">
        <v>276</v>
      </c>
      <c r="J1805" s="6" t="s">
        <v>51</v>
      </c>
      <c r="K1805" s="6" t="s">
        <v>261</v>
      </c>
      <c r="L1805" s="6" t="s">
        <v>335</v>
      </c>
      <c r="M1805" s="6" t="s">
        <v>306</v>
      </c>
      <c r="N1805" s="6" t="s">
        <v>27</v>
      </c>
      <c r="O1805" s="6" t="s">
        <v>1812</v>
      </c>
      <c r="P1805" s="6" t="s">
        <v>1812</v>
      </c>
      <c r="Q1805" s="6" t="s">
        <v>1814</v>
      </c>
      <c r="R1805" s="6" t="s">
        <v>1812</v>
      </c>
      <c r="S1805" s="6" t="s">
        <v>1986</v>
      </c>
      <c r="T1805" s="6" t="s">
        <v>1813</v>
      </c>
      <c r="U1805" s="6" t="s">
        <v>1812</v>
      </c>
      <c r="V1805" s="6" t="s">
        <v>1812</v>
      </c>
      <c r="W1805" s="6" t="s">
        <v>1816</v>
      </c>
      <c r="X1805" s="6" t="s">
        <v>9064</v>
      </c>
      <c r="Y1805" s="8">
        <f>X1806-'Com RTOS RX'!$X1805</f>
        <v>0.00006944444444</v>
      </c>
      <c r="Z1805" s="6">
        <f>SUM(LEN(",CO_MQ135|"),'Com RTOS RX'!$H1805,LEN(",CO2_MQ135|"),'Com RTOS RX'!$I1805,LEN(",Alcool_MQ135|"),'Com RTOS RX'!$J1805,LEN(",Alcool_MQ135|"),'Com RTOS RX'!$K1805,LEN(",Toluen_MQ135|"),'Com RTOS RX'!$L1805,LEN(",MH4_MQ135|"),'Com RTOS RX'!$M1805,LEN(",O3_MQ131|"),'Com RTOS RX'!$N1805)*8</f>
        <v>672</v>
      </c>
    </row>
    <row r="1806" ht="15.75" customHeight="1">
      <c r="A1806" s="6" t="s">
        <v>9065</v>
      </c>
      <c r="B1806" s="6" t="s">
        <v>9066</v>
      </c>
      <c r="C1806" s="6" t="s">
        <v>1810</v>
      </c>
      <c r="D1806" s="6" t="s">
        <v>9067</v>
      </c>
      <c r="E1806" s="6" t="s">
        <v>1812</v>
      </c>
      <c r="F1806" s="6" t="s">
        <v>1812</v>
      </c>
      <c r="G1806" s="6" t="s">
        <v>1812</v>
      </c>
      <c r="H1806" s="6" t="s">
        <v>38</v>
      </c>
      <c r="I1806" s="6" t="s">
        <v>301</v>
      </c>
      <c r="J1806" s="6" t="s">
        <v>252</v>
      </c>
      <c r="K1806" s="6" t="s">
        <v>244</v>
      </c>
      <c r="L1806" s="6" t="s">
        <v>2112</v>
      </c>
      <c r="M1806" s="6" t="s">
        <v>1985</v>
      </c>
      <c r="N1806" s="6" t="s">
        <v>27</v>
      </c>
      <c r="O1806" s="6" t="s">
        <v>1812</v>
      </c>
      <c r="P1806" s="6" t="s">
        <v>1812</v>
      </c>
      <c r="Q1806" s="6" t="s">
        <v>1814</v>
      </c>
      <c r="R1806" s="6" t="s">
        <v>1812</v>
      </c>
      <c r="S1806" s="6" t="s">
        <v>1986</v>
      </c>
      <c r="T1806" s="6" t="s">
        <v>1813</v>
      </c>
      <c r="U1806" s="6" t="s">
        <v>1812</v>
      </c>
      <c r="V1806" s="6" t="s">
        <v>1812</v>
      </c>
      <c r="W1806" s="6" t="s">
        <v>1816</v>
      </c>
      <c r="X1806" s="6" t="s">
        <v>9068</v>
      </c>
      <c r="Y1806" s="8">
        <f>X1807-'Com RTOS RX'!$X1806</f>
        <v>0.0001388888889</v>
      </c>
      <c r="Z1806" s="6">
        <f>SUM(LEN(",CO_MQ135|"),'Com RTOS RX'!$H1806,LEN(",CO2_MQ135|"),'Com RTOS RX'!$I1806,LEN(",Alcool_MQ135|"),'Com RTOS RX'!$J1806,LEN(",Alcool_MQ135|"),'Com RTOS RX'!$K1806,LEN(",Toluen_MQ135|"),'Com RTOS RX'!$L1806,LEN(",MH4_MQ135|"),'Com RTOS RX'!$M1806,LEN(",O3_MQ131|"),'Com RTOS RX'!$N1806)*8</f>
        <v>672</v>
      </c>
    </row>
    <row r="1807" ht="15.75" customHeight="1">
      <c r="A1807" s="6" t="s">
        <v>9069</v>
      </c>
      <c r="B1807" s="6" t="s">
        <v>9070</v>
      </c>
      <c r="C1807" s="6" t="s">
        <v>1810</v>
      </c>
      <c r="D1807" s="6" t="s">
        <v>9071</v>
      </c>
      <c r="E1807" s="6" t="s">
        <v>1812</v>
      </c>
      <c r="F1807" s="6" t="s">
        <v>1812</v>
      </c>
      <c r="G1807" s="6" t="s">
        <v>1812</v>
      </c>
      <c r="H1807" s="6" t="s">
        <v>62</v>
      </c>
      <c r="I1807" s="6" t="s">
        <v>301</v>
      </c>
      <c r="J1807" s="6" t="s">
        <v>279</v>
      </c>
      <c r="K1807" s="6" t="s">
        <v>244</v>
      </c>
      <c r="L1807" s="6" t="s">
        <v>307</v>
      </c>
      <c r="M1807" s="6" t="s">
        <v>1985</v>
      </c>
      <c r="N1807" s="6" t="s">
        <v>46</v>
      </c>
      <c r="O1807" s="6" t="s">
        <v>1812</v>
      </c>
      <c r="P1807" s="6" t="s">
        <v>1812</v>
      </c>
      <c r="Q1807" s="6" t="s">
        <v>1814</v>
      </c>
      <c r="R1807" s="6" t="s">
        <v>1812</v>
      </c>
      <c r="S1807" s="6" t="s">
        <v>1986</v>
      </c>
      <c r="T1807" s="6" t="s">
        <v>1813</v>
      </c>
      <c r="U1807" s="6" t="s">
        <v>1812</v>
      </c>
      <c r="V1807" s="6" t="s">
        <v>1812</v>
      </c>
      <c r="W1807" s="6" t="s">
        <v>1816</v>
      </c>
      <c r="X1807" s="6" t="s">
        <v>9072</v>
      </c>
      <c r="Y1807" s="8">
        <f>X1808-'Com RTOS RX'!$X1807</f>
        <v>0.00006944444444</v>
      </c>
      <c r="Z1807" s="6">
        <f>SUM(LEN(",CO_MQ135|"),'Com RTOS RX'!$H1807,LEN(",CO2_MQ135|"),'Com RTOS RX'!$I1807,LEN(",Alcool_MQ135|"),'Com RTOS RX'!$J1807,LEN(",Alcool_MQ135|"),'Com RTOS RX'!$K1807,LEN(",Toluen_MQ135|"),'Com RTOS RX'!$L1807,LEN(",MH4_MQ135|"),'Com RTOS RX'!$M1807,LEN(",O3_MQ131|"),'Com RTOS RX'!$N1807)*8</f>
        <v>672</v>
      </c>
    </row>
    <row r="1808" ht="15.75" customHeight="1">
      <c r="A1808" s="6" t="s">
        <v>9073</v>
      </c>
      <c r="B1808" s="6" t="s">
        <v>9074</v>
      </c>
      <c r="C1808" s="6" t="s">
        <v>1810</v>
      </c>
      <c r="D1808" s="6" t="s">
        <v>9075</v>
      </c>
      <c r="E1808" s="6" t="s">
        <v>1812</v>
      </c>
      <c r="F1808" s="6" t="s">
        <v>1812</v>
      </c>
      <c r="G1808" s="6" t="s">
        <v>1812</v>
      </c>
      <c r="H1808" s="6" t="s">
        <v>38</v>
      </c>
      <c r="I1808" s="6" t="s">
        <v>301</v>
      </c>
      <c r="J1808" s="6" t="s">
        <v>252</v>
      </c>
      <c r="K1808" s="6" t="s">
        <v>244</v>
      </c>
      <c r="L1808" s="6" t="s">
        <v>2112</v>
      </c>
      <c r="M1808" s="6" t="s">
        <v>1985</v>
      </c>
      <c r="N1808" s="6" t="s">
        <v>46</v>
      </c>
      <c r="O1808" s="6" t="s">
        <v>1812</v>
      </c>
      <c r="P1808" s="6" t="s">
        <v>1812</v>
      </c>
      <c r="Q1808" s="6" t="s">
        <v>1814</v>
      </c>
      <c r="R1808" s="6" t="s">
        <v>1812</v>
      </c>
      <c r="S1808" s="6" t="s">
        <v>1986</v>
      </c>
      <c r="T1808" s="6" t="s">
        <v>1813</v>
      </c>
      <c r="U1808" s="6" t="s">
        <v>1812</v>
      </c>
      <c r="V1808" s="6" t="s">
        <v>1812</v>
      </c>
      <c r="W1808" s="6" t="s">
        <v>1816</v>
      </c>
      <c r="X1808" s="6" t="s">
        <v>9076</v>
      </c>
      <c r="Y1808" s="8">
        <f>X1809-'Com RTOS RX'!$X1808</f>
        <v>0.0001388888889</v>
      </c>
      <c r="Z1808" s="6">
        <f>SUM(LEN(",CO_MQ135|"),'Com RTOS RX'!$H1808,LEN(",CO2_MQ135|"),'Com RTOS RX'!$I1808,LEN(",Alcool_MQ135|"),'Com RTOS RX'!$J1808,LEN(",Alcool_MQ135|"),'Com RTOS RX'!$K1808,LEN(",Toluen_MQ135|"),'Com RTOS RX'!$L1808,LEN(",MH4_MQ135|"),'Com RTOS RX'!$M1808,LEN(",O3_MQ131|"),'Com RTOS RX'!$N1808)*8</f>
        <v>672</v>
      </c>
    </row>
    <row r="1809" ht="15.75" customHeight="1">
      <c r="A1809" s="6" t="s">
        <v>9077</v>
      </c>
      <c r="B1809" s="6" t="s">
        <v>9078</v>
      </c>
      <c r="C1809" s="6" t="s">
        <v>1810</v>
      </c>
      <c r="D1809" s="6" t="s">
        <v>9079</v>
      </c>
      <c r="E1809" s="6" t="s">
        <v>1812</v>
      </c>
      <c r="F1809" s="6" t="s">
        <v>1812</v>
      </c>
      <c r="G1809" s="6" t="s">
        <v>1812</v>
      </c>
      <c r="H1809" s="6" t="s">
        <v>303</v>
      </c>
      <c r="I1809" s="6" t="s">
        <v>304</v>
      </c>
      <c r="J1809" s="6" t="s">
        <v>296</v>
      </c>
      <c r="K1809" s="6" t="s">
        <v>261</v>
      </c>
      <c r="L1809" s="6" t="s">
        <v>308</v>
      </c>
      <c r="M1809" s="6" t="s">
        <v>306</v>
      </c>
      <c r="N1809" s="6" t="s">
        <v>46</v>
      </c>
      <c r="O1809" s="6" t="s">
        <v>1812</v>
      </c>
      <c r="P1809" s="6" t="s">
        <v>1812</v>
      </c>
      <c r="Q1809" s="6" t="s">
        <v>1814</v>
      </c>
      <c r="R1809" s="6" t="s">
        <v>1812</v>
      </c>
      <c r="S1809" s="6" t="s">
        <v>1986</v>
      </c>
      <c r="T1809" s="6" t="s">
        <v>1813</v>
      </c>
      <c r="U1809" s="6" t="s">
        <v>1812</v>
      </c>
      <c r="V1809" s="6" t="s">
        <v>1812</v>
      </c>
      <c r="W1809" s="6" t="s">
        <v>1816</v>
      </c>
      <c r="X1809" s="6" t="s">
        <v>9080</v>
      </c>
      <c r="Y1809" s="8">
        <f>X1810-'Com RTOS RX'!$X1809</f>
        <v>0.00006944444444</v>
      </c>
      <c r="Z1809" s="6">
        <f>SUM(LEN(",CO_MQ135|"),'Com RTOS RX'!$H1809,LEN(",CO2_MQ135|"),'Com RTOS RX'!$I1809,LEN(",Alcool_MQ135|"),'Com RTOS RX'!$J1809,LEN(",Alcool_MQ135|"),'Com RTOS RX'!$K1809,LEN(",Toluen_MQ135|"),'Com RTOS RX'!$L1809,LEN(",MH4_MQ135|"),'Com RTOS RX'!$M1809,LEN(",O3_MQ131|"),'Com RTOS RX'!$N1809)*8</f>
        <v>672</v>
      </c>
    </row>
    <row r="1810" ht="15.75" customHeight="1">
      <c r="A1810" s="6" t="s">
        <v>9081</v>
      </c>
      <c r="B1810" s="6" t="s">
        <v>9082</v>
      </c>
      <c r="C1810" s="6" t="s">
        <v>1810</v>
      </c>
      <c r="D1810" s="6" t="s">
        <v>9083</v>
      </c>
      <c r="E1810" s="6" t="s">
        <v>1812</v>
      </c>
      <c r="F1810" s="6" t="s">
        <v>1812</v>
      </c>
      <c r="G1810" s="6" t="s">
        <v>1812</v>
      </c>
      <c r="H1810" s="6" t="s">
        <v>62</v>
      </c>
      <c r="I1810" s="6" t="s">
        <v>301</v>
      </c>
      <c r="J1810" s="6" t="s">
        <v>279</v>
      </c>
      <c r="K1810" s="6" t="s">
        <v>244</v>
      </c>
      <c r="L1810" s="6" t="s">
        <v>307</v>
      </c>
      <c r="M1810" s="6" t="s">
        <v>1985</v>
      </c>
      <c r="N1810" s="6" t="s">
        <v>46</v>
      </c>
      <c r="O1810" s="6" t="s">
        <v>1812</v>
      </c>
      <c r="P1810" s="6" t="s">
        <v>1812</v>
      </c>
      <c r="Q1810" s="6" t="s">
        <v>1814</v>
      </c>
      <c r="R1810" s="6" t="s">
        <v>1812</v>
      </c>
      <c r="S1810" s="6" t="s">
        <v>1986</v>
      </c>
      <c r="T1810" s="6" t="s">
        <v>1813</v>
      </c>
      <c r="U1810" s="6" t="s">
        <v>1812</v>
      </c>
      <c r="V1810" s="6" t="s">
        <v>1812</v>
      </c>
      <c r="W1810" s="6" t="s">
        <v>1816</v>
      </c>
      <c r="X1810" s="6" t="s">
        <v>9084</v>
      </c>
      <c r="Y1810" s="8">
        <f>X1811-'Com RTOS RX'!$X1810</f>
        <v>0.00006944444444</v>
      </c>
      <c r="Z1810" s="6">
        <f>SUM(LEN(",CO_MQ135|"),'Com RTOS RX'!$H1810,LEN(",CO2_MQ135|"),'Com RTOS RX'!$I1810,LEN(",Alcool_MQ135|"),'Com RTOS RX'!$J1810,LEN(",Alcool_MQ135|"),'Com RTOS RX'!$K1810,LEN(",Toluen_MQ135|"),'Com RTOS RX'!$L1810,LEN(",MH4_MQ135|"),'Com RTOS RX'!$M1810,LEN(",O3_MQ131|"),'Com RTOS RX'!$N1810)*8</f>
        <v>672</v>
      </c>
    </row>
    <row r="1811" ht="15.75" customHeight="1">
      <c r="A1811" s="6" t="s">
        <v>9085</v>
      </c>
      <c r="B1811" s="6" t="s">
        <v>9086</v>
      </c>
      <c r="C1811" s="6" t="s">
        <v>1810</v>
      </c>
      <c r="D1811" s="6" t="s">
        <v>9087</v>
      </c>
      <c r="E1811" s="6" t="s">
        <v>1812</v>
      </c>
      <c r="F1811" s="6" t="s">
        <v>1812</v>
      </c>
      <c r="G1811" s="6" t="s">
        <v>1812</v>
      </c>
      <c r="H1811" s="6" t="s">
        <v>38</v>
      </c>
      <c r="I1811" s="6" t="s">
        <v>301</v>
      </c>
      <c r="J1811" s="6" t="s">
        <v>252</v>
      </c>
      <c r="K1811" s="6" t="s">
        <v>244</v>
      </c>
      <c r="L1811" s="6" t="s">
        <v>2112</v>
      </c>
      <c r="M1811" s="6" t="s">
        <v>1985</v>
      </c>
      <c r="N1811" s="6" t="s">
        <v>46</v>
      </c>
      <c r="O1811" s="6" t="s">
        <v>1812</v>
      </c>
      <c r="P1811" s="6" t="s">
        <v>1812</v>
      </c>
      <c r="Q1811" s="6" t="s">
        <v>1814</v>
      </c>
      <c r="R1811" s="6" t="s">
        <v>1812</v>
      </c>
      <c r="S1811" s="6" t="s">
        <v>1986</v>
      </c>
      <c r="T1811" s="6" t="s">
        <v>1813</v>
      </c>
      <c r="U1811" s="6" t="s">
        <v>1812</v>
      </c>
      <c r="V1811" s="6" t="s">
        <v>1812</v>
      </c>
      <c r="W1811" s="6" t="s">
        <v>1816</v>
      </c>
      <c r="X1811" s="6" t="s">
        <v>9088</v>
      </c>
      <c r="Y1811" s="8">
        <f>X1812-'Com RTOS RX'!$X1811</f>
        <v>0.00006944444444</v>
      </c>
      <c r="Z1811" s="6">
        <f>SUM(LEN(",CO_MQ135|"),'Com RTOS RX'!$H1811,LEN(",CO2_MQ135|"),'Com RTOS RX'!$I1811,LEN(",Alcool_MQ135|"),'Com RTOS RX'!$J1811,LEN(",Alcool_MQ135|"),'Com RTOS RX'!$K1811,LEN(",Toluen_MQ135|"),'Com RTOS RX'!$L1811,LEN(",MH4_MQ135|"),'Com RTOS RX'!$M1811,LEN(",O3_MQ131|"),'Com RTOS RX'!$N1811)*8</f>
        <v>672</v>
      </c>
    </row>
    <row r="1812" ht="15.75" customHeight="1">
      <c r="A1812" s="6" t="s">
        <v>9089</v>
      </c>
      <c r="B1812" s="6" t="s">
        <v>9090</v>
      </c>
      <c r="C1812" s="6" t="s">
        <v>1810</v>
      </c>
      <c r="D1812" s="6" t="s">
        <v>9091</v>
      </c>
      <c r="E1812" s="6" t="s">
        <v>1812</v>
      </c>
      <c r="F1812" s="6" t="s">
        <v>1812</v>
      </c>
      <c r="G1812" s="6" t="s">
        <v>1812</v>
      </c>
      <c r="H1812" s="6" t="s">
        <v>74</v>
      </c>
      <c r="I1812" s="6" t="s">
        <v>304</v>
      </c>
      <c r="J1812" s="6" t="s">
        <v>296</v>
      </c>
      <c r="K1812" s="6" t="s">
        <v>261</v>
      </c>
      <c r="L1812" s="6" t="s">
        <v>305</v>
      </c>
      <c r="M1812" s="6" t="s">
        <v>306</v>
      </c>
      <c r="N1812" s="6" t="s">
        <v>46</v>
      </c>
      <c r="O1812" s="6" t="s">
        <v>1812</v>
      </c>
      <c r="P1812" s="6" t="s">
        <v>1812</v>
      </c>
      <c r="Q1812" s="6" t="s">
        <v>1814</v>
      </c>
      <c r="R1812" s="6" t="s">
        <v>1812</v>
      </c>
      <c r="S1812" s="6" t="s">
        <v>1986</v>
      </c>
      <c r="T1812" s="6" t="s">
        <v>1813</v>
      </c>
      <c r="U1812" s="6" t="s">
        <v>1812</v>
      </c>
      <c r="V1812" s="6" t="s">
        <v>1812</v>
      </c>
      <c r="W1812" s="6" t="s">
        <v>1816</v>
      </c>
      <c r="X1812" s="6" t="s">
        <v>9092</v>
      </c>
      <c r="Y1812" s="8">
        <f>X1813-'Com RTOS RX'!$X1812</f>
        <v>0.00006944444444</v>
      </c>
      <c r="Z1812" s="6">
        <f>SUM(LEN(",CO_MQ135|"),'Com RTOS RX'!$H1812,LEN(",CO2_MQ135|"),'Com RTOS RX'!$I1812,LEN(",Alcool_MQ135|"),'Com RTOS RX'!$J1812,LEN(",Alcool_MQ135|"),'Com RTOS RX'!$K1812,LEN(",Toluen_MQ135|"),'Com RTOS RX'!$L1812,LEN(",MH4_MQ135|"),'Com RTOS RX'!$M1812,LEN(",O3_MQ131|"),'Com RTOS RX'!$N1812)*8</f>
        <v>672</v>
      </c>
    </row>
    <row r="1813" ht="15.75" customHeight="1">
      <c r="A1813" s="6" t="s">
        <v>9093</v>
      </c>
      <c r="B1813" s="6" t="s">
        <v>9094</v>
      </c>
      <c r="C1813" s="6" t="s">
        <v>1810</v>
      </c>
      <c r="D1813" s="6" t="s">
        <v>9095</v>
      </c>
      <c r="E1813" s="6" t="s">
        <v>1812</v>
      </c>
      <c r="F1813" s="6" t="s">
        <v>1812</v>
      </c>
      <c r="G1813" s="6" t="s">
        <v>1812</v>
      </c>
      <c r="H1813" s="6" t="s">
        <v>152</v>
      </c>
      <c r="I1813" s="6" t="s">
        <v>40</v>
      </c>
      <c r="J1813" s="6" t="s">
        <v>303</v>
      </c>
      <c r="K1813" s="6" t="s">
        <v>242</v>
      </c>
      <c r="L1813" s="6" t="s">
        <v>300</v>
      </c>
      <c r="M1813" s="6" t="s">
        <v>262</v>
      </c>
      <c r="N1813" s="6" t="s">
        <v>46</v>
      </c>
      <c r="O1813" s="6" t="s">
        <v>1812</v>
      </c>
      <c r="P1813" s="6" t="s">
        <v>1812</v>
      </c>
      <c r="Q1813" s="6" t="s">
        <v>1814</v>
      </c>
      <c r="R1813" s="6" t="s">
        <v>1812</v>
      </c>
      <c r="S1813" s="6" t="s">
        <v>1887</v>
      </c>
      <c r="T1813" s="6" t="s">
        <v>1813</v>
      </c>
      <c r="U1813" s="6" t="s">
        <v>1812</v>
      </c>
      <c r="V1813" s="6" t="s">
        <v>1812</v>
      </c>
      <c r="W1813" s="6" t="s">
        <v>1816</v>
      </c>
      <c r="X1813" s="6" t="s">
        <v>9096</v>
      </c>
      <c r="Y1813" s="8">
        <f>X1814-'Com RTOS RX'!$X1813</f>
        <v>0.0001388888889</v>
      </c>
      <c r="Z1813" s="6">
        <f>SUM(LEN(",CO_MQ135|"),'Com RTOS RX'!$H1813,LEN(",CO2_MQ135|"),'Com RTOS RX'!$I1813,LEN(",Alcool_MQ135|"),'Com RTOS RX'!$J1813,LEN(",Alcool_MQ135|"),'Com RTOS RX'!$K1813,LEN(",Toluen_MQ135|"),'Com RTOS RX'!$L1813,LEN(",MH4_MQ135|"),'Com RTOS RX'!$M1813,LEN(",O3_MQ131|"),'Com RTOS RX'!$N1813)*8</f>
        <v>672</v>
      </c>
    </row>
    <row r="1814" ht="15.75" customHeight="1">
      <c r="A1814" s="6" t="s">
        <v>9097</v>
      </c>
      <c r="B1814" s="6" t="s">
        <v>9098</v>
      </c>
      <c r="C1814" s="6" t="s">
        <v>1810</v>
      </c>
      <c r="D1814" s="6" t="s">
        <v>9099</v>
      </c>
      <c r="E1814" s="6" t="s">
        <v>1812</v>
      </c>
      <c r="F1814" s="6" t="s">
        <v>1812</v>
      </c>
      <c r="G1814" s="6" t="s">
        <v>1812</v>
      </c>
      <c r="H1814" s="6" t="s">
        <v>303</v>
      </c>
      <c r="I1814" s="6" t="s">
        <v>304</v>
      </c>
      <c r="J1814" s="6" t="s">
        <v>296</v>
      </c>
      <c r="K1814" s="6" t="s">
        <v>261</v>
      </c>
      <c r="L1814" s="6" t="s">
        <v>308</v>
      </c>
      <c r="M1814" s="6" t="s">
        <v>306</v>
      </c>
      <c r="N1814" s="6" t="s">
        <v>46</v>
      </c>
      <c r="O1814" s="6" t="s">
        <v>1812</v>
      </c>
      <c r="P1814" s="6" t="s">
        <v>1812</v>
      </c>
      <c r="Q1814" s="6" t="s">
        <v>1814</v>
      </c>
      <c r="R1814" s="6" t="s">
        <v>1812</v>
      </c>
      <c r="S1814" s="6" t="s">
        <v>1986</v>
      </c>
      <c r="T1814" s="6" t="s">
        <v>1813</v>
      </c>
      <c r="U1814" s="6" t="s">
        <v>1812</v>
      </c>
      <c r="V1814" s="6" t="s">
        <v>1812</v>
      </c>
      <c r="W1814" s="6" t="s">
        <v>1816</v>
      </c>
      <c r="X1814" s="6" t="s">
        <v>9100</v>
      </c>
      <c r="Y1814" s="8">
        <f>X1815-'Com RTOS RX'!$X1814</f>
        <v>0.00006944444444</v>
      </c>
      <c r="Z1814" s="6">
        <f>SUM(LEN(",CO_MQ135|"),'Com RTOS RX'!$H1814,LEN(",CO2_MQ135|"),'Com RTOS RX'!$I1814,LEN(",Alcool_MQ135|"),'Com RTOS RX'!$J1814,LEN(",Alcool_MQ135|"),'Com RTOS RX'!$K1814,LEN(",Toluen_MQ135|"),'Com RTOS RX'!$L1814,LEN(",MH4_MQ135|"),'Com RTOS RX'!$M1814,LEN(",O3_MQ131|"),'Com RTOS RX'!$N1814)*8</f>
        <v>672</v>
      </c>
    </row>
    <row r="1815" ht="15.75" customHeight="1">
      <c r="A1815" s="6" t="s">
        <v>9101</v>
      </c>
      <c r="B1815" s="6" t="s">
        <v>9102</v>
      </c>
      <c r="C1815" s="6" t="s">
        <v>1810</v>
      </c>
      <c r="D1815" s="6" t="s">
        <v>9103</v>
      </c>
      <c r="E1815" s="6" t="s">
        <v>1812</v>
      </c>
      <c r="F1815" s="6" t="s">
        <v>1812</v>
      </c>
      <c r="G1815" s="6" t="s">
        <v>1812</v>
      </c>
      <c r="H1815" s="6" t="s">
        <v>38</v>
      </c>
      <c r="I1815" s="6" t="s">
        <v>301</v>
      </c>
      <c r="J1815" s="6" t="s">
        <v>279</v>
      </c>
      <c r="K1815" s="6" t="s">
        <v>244</v>
      </c>
      <c r="L1815" s="6" t="s">
        <v>309</v>
      </c>
      <c r="M1815" s="6" t="s">
        <v>1985</v>
      </c>
      <c r="N1815" s="6" t="s">
        <v>46</v>
      </c>
      <c r="O1815" s="6" t="s">
        <v>1812</v>
      </c>
      <c r="P1815" s="6" t="s">
        <v>1812</v>
      </c>
      <c r="Q1815" s="6" t="s">
        <v>1814</v>
      </c>
      <c r="R1815" s="6" t="s">
        <v>1812</v>
      </c>
      <c r="S1815" s="6" t="s">
        <v>1986</v>
      </c>
      <c r="T1815" s="6" t="s">
        <v>1813</v>
      </c>
      <c r="U1815" s="6" t="s">
        <v>1812</v>
      </c>
      <c r="V1815" s="6" t="s">
        <v>1812</v>
      </c>
      <c r="W1815" s="6" t="s">
        <v>1816</v>
      </c>
      <c r="X1815" s="6" t="s">
        <v>9104</v>
      </c>
      <c r="Y1815" s="8">
        <f>X1816-'Com RTOS RX'!$X1815</f>
        <v>0.0001388888889</v>
      </c>
      <c r="Z1815" s="6">
        <f>SUM(LEN(",CO_MQ135|"),'Com RTOS RX'!$H1815,LEN(",CO2_MQ135|"),'Com RTOS RX'!$I1815,LEN(",Alcool_MQ135|"),'Com RTOS RX'!$J1815,LEN(",Alcool_MQ135|"),'Com RTOS RX'!$K1815,LEN(",Toluen_MQ135|"),'Com RTOS RX'!$L1815,LEN(",MH4_MQ135|"),'Com RTOS RX'!$M1815,LEN(",O3_MQ131|"),'Com RTOS RX'!$N1815)*8</f>
        <v>672</v>
      </c>
    </row>
    <row r="1816" ht="15.75" customHeight="1">
      <c r="A1816" s="6" t="s">
        <v>9105</v>
      </c>
      <c r="B1816" s="6" t="s">
        <v>9106</v>
      </c>
      <c r="C1816" s="6" t="s">
        <v>1810</v>
      </c>
      <c r="D1816" s="6" t="s">
        <v>9107</v>
      </c>
      <c r="E1816" s="6" t="s">
        <v>1812</v>
      </c>
      <c r="F1816" s="6" t="s">
        <v>1812</v>
      </c>
      <c r="G1816" s="6" t="s">
        <v>1812</v>
      </c>
      <c r="H1816" s="6" t="s">
        <v>279</v>
      </c>
      <c r="I1816" s="6" t="s">
        <v>276</v>
      </c>
      <c r="J1816" s="6" t="s">
        <v>51</v>
      </c>
      <c r="K1816" s="6" t="s">
        <v>261</v>
      </c>
      <c r="L1816" s="6" t="s">
        <v>335</v>
      </c>
      <c r="M1816" s="6" t="s">
        <v>306</v>
      </c>
      <c r="N1816" s="6" t="s">
        <v>46</v>
      </c>
      <c r="O1816" s="6" t="s">
        <v>1812</v>
      </c>
      <c r="P1816" s="6" t="s">
        <v>1812</v>
      </c>
      <c r="Q1816" s="6" t="s">
        <v>1814</v>
      </c>
      <c r="R1816" s="6" t="s">
        <v>1812</v>
      </c>
      <c r="S1816" s="6" t="s">
        <v>1986</v>
      </c>
      <c r="T1816" s="6" t="s">
        <v>1813</v>
      </c>
      <c r="U1816" s="6" t="s">
        <v>1812</v>
      </c>
      <c r="V1816" s="6" t="s">
        <v>1812</v>
      </c>
      <c r="W1816" s="6" t="s">
        <v>1816</v>
      </c>
      <c r="X1816" s="6" t="s">
        <v>9108</v>
      </c>
      <c r="Y1816" s="8">
        <f>X1817-'Com RTOS RX'!$X1816</f>
        <v>0.00006944444444</v>
      </c>
      <c r="Z1816" s="6">
        <f>SUM(LEN(",CO_MQ135|"),'Com RTOS RX'!$H1816,LEN(",CO2_MQ135|"),'Com RTOS RX'!$I1816,LEN(",Alcool_MQ135|"),'Com RTOS RX'!$J1816,LEN(",Alcool_MQ135|"),'Com RTOS RX'!$K1816,LEN(",Toluen_MQ135|"),'Com RTOS RX'!$L1816,LEN(",MH4_MQ135|"),'Com RTOS RX'!$M1816,LEN(",O3_MQ131|"),'Com RTOS RX'!$N1816)*8</f>
        <v>672</v>
      </c>
    </row>
    <row r="1817" ht="15.75" customHeight="1">
      <c r="A1817" s="6" t="s">
        <v>9109</v>
      </c>
      <c r="B1817" s="6" t="s">
        <v>9110</v>
      </c>
      <c r="C1817" s="6" t="s">
        <v>1810</v>
      </c>
      <c r="D1817" s="6" t="s">
        <v>9111</v>
      </c>
      <c r="E1817" s="6" t="s">
        <v>1812</v>
      </c>
      <c r="F1817" s="6" t="s">
        <v>1812</v>
      </c>
      <c r="G1817" s="6" t="s">
        <v>1812</v>
      </c>
      <c r="H1817" s="6" t="s">
        <v>303</v>
      </c>
      <c r="I1817" s="6" t="s">
        <v>304</v>
      </c>
      <c r="J1817" s="6" t="s">
        <v>296</v>
      </c>
      <c r="K1817" s="6" t="s">
        <v>261</v>
      </c>
      <c r="L1817" s="6" t="s">
        <v>308</v>
      </c>
      <c r="M1817" s="6" t="s">
        <v>306</v>
      </c>
      <c r="N1817" s="6" t="s">
        <v>46</v>
      </c>
      <c r="O1817" s="6" t="s">
        <v>1812</v>
      </c>
      <c r="P1817" s="6" t="s">
        <v>1812</v>
      </c>
      <c r="Q1817" s="6" t="s">
        <v>1814</v>
      </c>
      <c r="R1817" s="6" t="s">
        <v>1812</v>
      </c>
      <c r="S1817" s="6" t="s">
        <v>1986</v>
      </c>
      <c r="T1817" s="6" t="s">
        <v>1813</v>
      </c>
      <c r="U1817" s="6" t="s">
        <v>1812</v>
      </c>
      <c r="V1817" s="6" t="s">
        <v>1812</v>
      </c>
      <c r="W1817" s="6" t="s">
        <v>1816</v>
      </c>
      <c r="X1817" s="6" t="s">
        <v>9112</v>
      </c>
      <c r="Y1817" s="8">
        <f>X1818-'Com RTOS RX'!$X1817</f>
        <v>0.000150462963</v>
      </c>
      <c r="Z1817" s="6">
        <f>SUM(LEN(",CO_MQ135|"),'Com RTOS RX'!$H1817,LEN(",CO2_MQ135|"),'Com RTOS RX'!$I1817,LEN(",Alcool_MQ135|"),'Com RTOS RX'!$J1817,LEN(",Alcool_MQ135|"),'Com RTOS RX'!$K1817,LEN(",Toluen_MQ135|"),'Com RTOS RX'!$L1817,LEN(",MH4_MQ135|"),'Com RTOS RX'!$M1817,LEN(",O3_MQ131|"),'Com RTOS RX'!$N1817)*8</f>
        <v>672</v>
      </c>
    </row>
    <row r="1818" ht="15.75" customHeight="1">
      <c r="A1818" s="6" t="s">
        <v>9113</v>
      </c>
      <c r="B1818" s="6" t="s">
        <v>9114</v>
      </c>
      <c r="C1818" s="6" t="s">
        <v>1810</v>
      </c>
      <c r="D1818" s="6" t="s">
        <v>9115</v>
      </c>
      <c r="E1818" s="6" t="s">
        <v>1812</v>
      </c>
      <c r="F1818" s="6" t="s">
        <v>1812</v>
      </c>
      <c r="G1818" s="6" t="s">
        <v>1812</v>
      </c>
      <c r="H1818" s="6" t="s">
        <v>290</v>
      </c>
      <c r="I1818" s="6" t="s">
        <v>276</v>
      </c>
      <c r="J1818" s="6" t="s">
        <v>51</v>
      </c>
      <c r="K1818" s="6" t="s">
        <v>261</v>
      </c>
      <c r="L1818" s="6" t="s">
        <v>310</v>
      </c>
      <c r="M1818" s="6" t="s">
        <v>306</v>
      </c>
      <c r="N1818" s="6" t="s">
        <v>46</v>
      </c>
      <c r="O1818" s="6" t="s">
        <v>1812</v>
      </c>
      <c r="P1818" s="6" t="s">
        <v>1812</v>
      </c>
      <c r="Q1818" s="6" t="s">
        <v>1814</v>
      </c>
      <c r="R1818" s="6" t="s">
        <v>1812</v>
      </c>
      <c r="S1818" s="6" t="s">
        <v>1986</v>
      </c>
      <c r="T1818" s="6" t="s">
        <v>1813</v>
      </c>
      <c r="U1818" s="6" t="s">
        <v>1812</v>
      </c>
      <c r="V1818" s="6" t="s">
        <v>1812</v>
      </c>
      <c r="W1818" s="6" t="s">
        <v>1816</v>
      </c>
      <c r="X1818" s="6" t="s">
        <v>9116</v>
      </c>
      <c r="Y1818" s="8">
        <f>X1819-'Com RTOS RX'!$X1818</f>
        <v>0.00005787037037</v>
      </c>
      <c r="Z1818" s="6">
        <f>SUM(LEN(",CO_MQ135|"),'Com RTOS RX'!$H1818,LEN(",CO2_MQ135|"),'Com RTOS RX'!$I1818,LEN(",Alcool_MQ135|"),'Com RTOS RX'!$J1818,LEN(",Alcool_MQ135|"),'Com RTOS RX'!$K1818,LEN(",Toluen_MQ135|"),'Com RTOS RX'!$L1818,LEN(",MH4_MQ135|"),'Com RTOS RX'!$M1818,LEN(",O3_MQ131|"),'Com RTOS RX'!$N1818)*8</f>
        <v>672</v>
      </c>
    </row>
    <row r="1819" ht="15.75" customHeight="1">
      <c r="A1819" s="6" t="s">
        <v>9117</v>
      </c>
      <c r="B1819" s="6" t="s">
        <v>9118</v>
      </c>
      <c r="C1819" s="6" t="s">
        <v>1810</v>
      </c>
      <c r="D1819" s="6" t="s">
        <v>9119</v>
      </c>
      <c r="E1819" s="6" t="s">
        <v>1812</v>
      </c>
      <c r="F1819" s="6" t="s">
        <v>1812</v>
      </c>
      <c r="G1819" s="6" t="s">
        <v>1812</v>
      </c>
      <c r="H1819" s="6" t="s">
        <v>1984</v>
      </c>
      <c r="I1819" s="6" t="s">
        <v>276</v>
      </c>
      <c r="J1819" s="6" t="s">
        <v>232</v>
      </c>
      <c r="K1819" s="6" t="s">
        <v>261</v>
      </c>
      <c r="L1819" s="6" t="s">
        <v>310</v>
      </c>
      <c r="M1819" s="6" t="s">
        <v>306</v>
      </c>
      <c r="N1819" s="6" t="s">
        <v>46</v>
      </c>
      <c r="O1819" s="6" t="s">
        <v>1812</v>
      </c>
      <c r="P1819" s="6" t="s">
        <v>1812</v>
      </c>
      <c r="Q1819" s="6" t="s">
        <v>1814</v>
      </c>
      <c r="R1819" s="6" t="s">
        <v>1812</v>
      </c>
      <c r="S1819" s="6" t="s">
        <v>1986</v>
      </c>
      <c r="T1819" s="6" t="s">
        <v>1813</v>
      </c>
      <c r="U1819" s="6" t="s">
        <v>1812</v>
      </c>
      <c r="V1819" s="6" t="s">
        <v>1812</v>
      </c>
      <c r="W1819" s="6" t="s">
        <v>1816</v>
      </c>
      <c r="X1819" s="6" t="s">
        <v>9120</v>
      </c>
      <c r="Y1819" s="8">
        <f>X1820-'Com RTOS RX'!$X1819</f>
        <v>0.0001388888889</v>
      </c>
      <c r="Z1819" s="6">
        <f>SUM(LEN(",CO_MQ135|"),'Com RTOS RX'!$H1819,LEN(",CO2_MQ135|"),'Com RTOS RX'!$I1819,LEN(",Alcool_MQ135|"),'Com RTOS RX'!$J1819,LEN(",Alcool_MQ135|"),'Com RTOS RX'!$K1819,LEN(",Toluen_MQ135|"),'Com RTOS RX'!$L1819,LEN(",MH4_MQ135|"),'Com RTOS RX'!$M1819,LEN(",O3_MQ131|"),'Com RTOS RX'!$N1819)*8</f>
        <v>672</v>
      </c>
    </row>
    <row r="1820" ht="15.75" customHeight="1">
      <c r="A1820" s="6" t="s">
        <v>9121</v>
      </c>
      <c r="B1820" s="6" t="s">
        <v>9122</v>
      </c>
      <c r="C1820" s="6" t="s">
        <v>1810</v>
      </c>
      <c r="D1820" s="6" t="s">
        <v>9123</v>
      </c>
      <c r="E1820" s="6" t="s">
        <v>1812</v>
      </c>
      <c r="F1820" s="6" t="s">
        <v>1812</v>
      </c>
      <c r="G1820" s="6" t="s">
        <v>1812</v>
      </c>
      <c r="H1820" s="6" t="s">
        <v>2652</v>
      </c>
      <c r="I1820" s="6" t="s">
        <v>34</v>
      </c>
      <c r="J1820" s="6" t="s">
        <v>55</v>
      </c>
      <c r="K1820" s="6" t="s">
        <v>224</v>
      </c>
      <c r="L1820" s="6" t="s">
        <v>77</v>
      </c>
      <c r="M1820" s="6" t="s">
        <v>261</v>
      </c>
      <c r="N1820" s="6" t="s">
        <v>46</v>
      </c>
      <c r="O1820" s="6" t="s">
        <v>1812</v>
      </c>
      <c r="P1820" s="6" t="s">
        <v>1812</v>
      </c>
      <c r="Q1820" s="6" t="s">
        <v>1814</v>
      </c>
      <c r="R1820" s="6" t="s">
        <v>1812</v>
      </c>
      <c r="S1820" s="6" t="s">
        <v>1887</v>
      </c>
      <c r="T1820" s="6" t="s">
        <v>1813</v>
      </c>
      <c r="U1820" s="6" t="s">
        <v>1812</v>
      </c>
      <c r="V1820" s="6" t="s">
        <v>1812</v>
      </c>
      <c r="W1820" s="6" t="s">
        <v>1816</v>
      </c>
      <c r="X1820" s="6" t="s">
        <v>9124</v>
      </c>
      <c r="Y1820" s="8">
        <f>X1821-'Com RTOS RX'!$X1820</f>
        <v>0.00006944444444</v>
      </c>
      <c r="Z1820" s="6">
        <f>SUM(LEN(",CO_MQ135|"),'Com RTOS RX'!$H1820,LEN(",CO2_MQ135|"),'Com RTOS RX'!$I1820,LEN(",Alcool_MQ135|"),'Com RTOS RX'!$J1820,LEN(",Alcool_MQ135|"),'Com RTOS RX'!$K1820,LEN(",Toluen_MQ135|"),'Com RTOS RX'!$L1820,LEN(",MH4_MQ135|"),'Com RTOS RX'!$M1820,LEN(",O3_MQ131|"),'Com RTOS RX'!$N1820)*8</f>
        <v>672</v>
      </c>
    </row>
    <row r="1821" ht="15.75" customHeight="1">
      <c r="A1821" s="6" t="s">
        <v>9125</v>
      </c>
      <c r="B1821" s="6" t="s">
        <v>9126</v>
      </c>
      <c r="C1821" s="6" t="s">
        <v>1810</v>
      </c>
      <c r="D1821" s="6" t="s">
        <v>9127</v>
      </c>
      <c r="E1821" s="6" t="s">
        <v>1812</v>
      </c>
      <c r="F1821" s="6" t="s">
        <v>1812</v>
      </c>
      <c r="G1821" s="6" t="s">
        <v>1812</v>
      </c>
      <c r="H1821" s="6" t="s">
        <v>303</v>
      </c>
      <c r="I1821" s="6" t="s">
        <v>304</v>
      </c>
      <c r="J1821" s="6" t="s">
        <v>296</v>
      </c>
      <c r="K1821" s="6" t="s">
        <v>261</v>
      </c>
      <c r="L1821" s="6" t="s">
        <v>308</v>
      </c>
      <c r="M1821" s="6" t="s">
        <v>306</v>
      </c>
      <c r="N1821" s="6" t="s">
        <v>46</v>
      </c>
      <c r="O1821" s="6" t="s">
        <v>1812</v>
      </c>
      <c r="P1821" s="6" t="s">
        <v>1812</v>
      </c>
      <c r="Q1821" s="6" t="s">
        <v>1814</v>
      </c>
      <c r="R1821" s="6" t="s">
        <v>1812</v>
      </c>
      <c r="S1821" s="6" t="s">
        <v>1986</v>
      </c>
      <c r="T1821" s="6" t="s">
        <v>1813</v>
      </c>
      <c r="U1821" s="6" t="s">
        <v>1812</v>
      </c>
      <c r="V1821" s="6" t="s">
        <v>1812</v>
      </c>
      <c r="W1821" s="6" t="s">
        <v>1816</v>
      </c>
      <c r="X1821" s="6" t="s">
        <v>9128</v>
      </c>
      <c r="Y1821" s="8">
        <f>X1822-'Com RTOS RX'!$X1821</f>
        <v>0.0001388888889</v>
      </c>
      <c r="Z1821" s="6">
        <f>SUM(LEN(",CO_MQ135|"),'Com RTOS RX'!$H1821,LEN(",CO2_MQ135|"),'Com RTOS RX'!$I1821,LEN(",Alcool_MQ135|"),'Com RTOS RX'!$J1821,LEN(",Alcool_MQ135|"),'Com RTOS RX'!$K1821,LEN(",Toluen_MQ135|"),'Com RTOS RX'!$L1821,LEN(",MH4_MQ135|"),'Com RTOS RX'!$M1821,LEN(",O3_MQ131|"),'Com RTOS RX'!$N1821)*8</f>
        <v>672</v>
      </c>
    </row>
    <row r="1822" ht="15.75" customHeight="1">
      <c r="A1822" s="6" t="s">
        <v>9129</v>
      </c>
      <c r="B1822" s="6" t="s">
        <v>9130</v>
      </c>
      <c r="C1822" s="6" t="s">
        <v>1810</v>
      </c>
      <c r="D1822" s="6" t="s">
        <v>9131</v>
      </c>
      <c r="E1822" s="6" t="s">
        <v>1812</v>
      </c>
      <c r="F1822" s="6" t="s">
        <v>1812</v>
      </c>
      <c r="G1822" s="6" t="s">
        <v>1812</v>
      </c>
      <c r="H1822" s="6" t="s">
        <v>62</v>
      </c>
      <c r="I1822" s="6" t="s">
        <v>301</v>
      </c>
      <c r="J1822" s="6" t="s">
        <v>279</v>
      </c>
      <c r="K1822" s="6" t="s">
        <v>244</v>
      </c>
      <c r="L1822" s="6" t="s">
        <v>307</v>
      </c>
      <c r="M1822" s="6" t="s">
        <v>1985</v>
      </c>
      <c r="N1822" s="6" t="s">
        <v>46</v>
      </c>
      <c r="O1822" s="6" t="s">
        <v>1812</v>
      </c>
      <c r="P1822" s="6" t="s">
        <v>1812</v>
      </c>
      <c r="Q1822" s="6" t="s">
        <v>1814</v>
      </c>
      <c r="R1822" s="6" t="s">
        <v>1812</v>
      </c>
      <c r="S1822" s="6" t="s">
        <v>1986</v>
      </c>
      <c r="T1822" s="6" t="s">
        <v>1813</v>
      </c>
      <c r="U1822" s="6" t="s">
        <v>1812</v>
      </c>
      <c r="V1822" s="6" t="s">
        <v>1812</v>
      </c>
      <c r="W1822" s="6" t="s">
        <v>1816</v>
      </c>
      <c r="X1822" s="6" t="s">
        <v>9132</v>
      </c>
      <c r="Y1822" s="8">
        <f>X1823-'Com RTOS RX'!$X1822</f>
        <v>0.00006944444444</v>
      </c>
      <c r="Z1822" s="6">
        <f>SUM(LEN(",CO_MQ135|"),'Com RTOS RX'!$H1822,LEN(",CO2_MQ135|"),'Com RTOS RX'!$I1822,LEN(",Alcool_MQ135|"),'Com RTOS RX'!$J1822,LEN(",Alcool_MQ135|"),'Com RTOS RX'!$K1822,LEN(",Toluen_MQ135|"),'Com RTOS RX'!$L1822,LEN(",MH4_MQ135|"),'Com RTOS RX'!$M1822,LEN(",O3_MQ131|"),'Com RTOS RX'!$N1822)*8</f>
        <v>672</v>
      </c>
    </row>
    <row r="1823" ht="15.75" customHeight="1">
      <c r="A1823" s="6" t="s">
        <v>9133</v>
      </c>
      <c r="B1823" s="6" t="s">
        <v>9134</v>
      </c>
      <c r="C1823" s="6" t="s">
        <v>1810</v>
      </c>
      <c r="D1823" s="6" t="s">
        <v>9135</v>
      </c>
      <c r="E1823" s="6" t="s">
        <v>1812</v>
      </c>
      <c r="F1823" s="6" t="s">
        <v>1812</v>
      </c>
      <c r="G1823" s="6" t="s">
        <v>1812</v>
      </c>
      <c r="H1823" s="6" t="s">
        <v>288</v>
      </c>
      <c r="I1823" s="6" t="s">
        <v>304</v>
      </c>
      <c r="J1823" s="6" t="s">
        <v>302</v>
      </c>
      <c r="K1823" s="6" t="s">
        <v>244</v>
      </c>
      <c r="L1823" s="6" t="s">
        <v>160</v>
      </c>
      <c r="M1823" s="6" t="s">
        <v>1985</v>
      </c>
      <c r="N1823" s="6" t="s">
        <v>46</v>
      </c>
      <c r="O1823" s="6" t="s">
        <v>1812</v>
      </c>
      <c r="P1823" s="6" t="s">
        <v>1812</v>
      </c>
      <c r="Q1823" s="6" t="s">
        <v>1814</v>
      </c>
      <c r="R1823" s="6" t="s">
        <v>1812</v>
      </c>
      <c r="S1823" s="6" t="s">
        <v>1986</v>
      </c>
      <c r="T1823" s="6" t="s">
        <v>1813</v>
      </c>
      <c r="U1823" s="6" t="s">
        <v>1812</v>
      </c>
      <c r="V1823" s="6" t="s">
        <v>1812</v>
      </c>
      <c r="W1823" s="6" t="s">
        <v>1816</v>
      </c>
      <c r="X1823" s="6" t="s">
        <v>9136</v>
      </c>
      <c r="Y1823" s="8">
        <f>X1824-'Com RTOS RX'!$X1823</f>
        <v>0.0001388888889</v>
      </c>
      <c r="Z1823" s="6">
        <f>SUM(LEN(",CO_MQ135|"),'Com RTOS RX'!$H1823,LEN(",CO2_MQ135|"),'Com RTOS RX'!$I1823,LEN(",Alcool_MQ135|"),'Com RTOS RX'!$J1823,LEN(",Alcool_MQ135|"),'Com RTOS RX'!$K1823,LEN(",Toluen_MQ135|"),'Com RTOS RX'!$L1823,LEN(",MH4_MQ135|"),'Com RTOS RX'!$M1823,LEN(",O3_MQ131|"),'Com RTOS RX'!$N1823)*8</f>
        <v>672</v>
      </c>
    </row>
    <row r="1824" ht="15.75" customHeight="1">
      <c r="A1824" s="6" t="s">
        <v>9137</v>
      </c>
      <c r="B1824" s="6" t="s">
        <v>9138</v>
      </c>
      <c r="C1824" s="6" t="s">
        <v>1810</v>
      </c>
      <c r="D1824" s="6" t="s">
        <v>9139</v>
      </c>
      <c r="E1824" s="6" t="s">
        <v>1812</v>
      </c>
      <c r="F1824" s="6" t="s">
        <v>1812</v>
      </c>
      <c r="G1824" s="6" t="s">
        <v>1812</v>
      </c>
      <c r="H1824" s="6" t="s">
        <v>62</v>
      </c>
      <c r="I1824" s="6" t="s">
        <v>301</v>
      </c>
      <c r="J1824" s="6" t="s">
        <v>279</v>
      </c>
      <c r="K1824" s="6" t="s">
        <v>244</v>
      </c>
      <c r="L1824" s="6" t="s">
        <v>307</v>
      </c>
      <c r="M1824" s="6" t="s">
        <v>1985</v>
      </c>
      <c r="N1824" s="6" t="s">
        <v>319</v>
      </c>
      <c r="O1824" s="6" t="s">
        <v>1812</v>
      </c>
      <c r="P1824" s="6" t="s">
        <v>1812</v>
      </c>
      <c r="Q1824" s="6" t="s">
        <v>1814</v>
      </c>
      <c r="R1824" s="6" t="s">
        <v>1812</v>
      </c>
      <c r="S1824" s="6" t="s">
        <v>1986</v>
      </c>
      <c r="T1824" s="6" t="s">
        <v>1813</v>
      </c>
      <c r="U1824" s="6" t="s">
        <v>1812</v>
      </c>
      <c r="V1824" s="6" t="s">
        <v>1812</v>
      </c>
      <c r="W1824" s="6" t="s">
        <v>1816</v>
      </c>
      <c r="X1824" s="6" t="s">
        <v>9140</v>
      </c>
      <c r="Y1824" s="8">
        <f>X1825-'Com RTOS RX'!$X1824</f>
        <v>0.00006944444444</v>
      </c>
      <c r="Z1824" s="6">
        <f>SUM(LEN(",CO_MQ135|"),'Com RTOS RX'!$H1824,LEN(",CO2_MQ135|"),'Com RTOS RX'!$I1824,LEN(",Alcool_MQ135|"),'Com RTOS RX'!$J1824,LEN(",Alcool_MQ135|"),'Com RTOS RX'!$K1824,LEN(",Toluen_MQ135|"),'Com RTOS RX'!$L1824,LEN(",MH4_MQ135|"),'Com RTOS RX'!$M1824,LEN(",O3_MQ131|"),'Com RTOS RX'!$N1824)*8</f>
        <v>672</v>
      </c>
    </row>
    <row r="1825" ht="15.75" customHeight="1">
      <c r="A1825" s="6" t="s">
        <v>9141</v>
      </c>
      <c r="B1825" s="6" t="s">
        <v>9142</v>
      </c>
      <c r="C1825" s="6" t="s">
        <v>1810</v>
      </c>
      <c r="D1825" s="6" t="s">
        <v>9143</v>
      </c>
      <c r="E1825" s="6" t="s">
        <v>1812</v>
      </c>
      <c r="F1825" s="6" t="s">
        <v>1812</v>
      </c>
      <c r="G1825" s="6" t="s">
        <v>1812</v>
      </c>
      <c r="H1825" s="6" t="s">
        <v>288</v>
      </c>
      <c r="I1825" s="6" t="s">
        <v>301</v>
      </c>
      <c r="J1825" s="6" t="s">
        <v>302</v>
      </c>
      <c r="K1825" s="6" t="s">
        <v>244</v>
      </c>
      <c r="L1825" s="6" t="s">
        <v>160</v>
      </c>
      <c r="M1825" s="6" t="s">
        <v>1985</v>
      </c>
      <c r="N1825" s="6" t="s">
        <v>46</v>
      </c>
      <c r="O1825" s="6" t="s">
        <v>1812</v>
      </c>
      <c r="P1825" s="6" t="s">
        <v>1812</v>
      </c>
      <c r="Q1825" s="6" t="s">
        <v>1814</v>
      </c>
      <c r="R1825" s="6" t="s">
        <v>1812</v>
      </c>
      <c r="S1825" s="6" t="s">
        <v>1986</v>
      </c>
      <c r="T1825" s="6" t="s">
        <v>1813</v>
      </c>
      <c r="U1825" s="6" t="s">
        <v>1812</v>
      </c>
      <c r="V1825" s="6" t="s">
        <v>1812</v>
      </c>
      <c r="W1825" s="6" t="s">
        <v>1816</v>
      </c>
      <c r="X1825" s="6" t="s">
        <v>9144</v>
      </c>
      <c r="Y1825" s="8">
        <f>X1826-'Com RTOS RX'!$X1825</f>
        <v>0.000150462963</v>
      </c>
      <c r="Z1825" s="6">
        <f>SUM(LEN(",CO_MQ135|"),'Com RTOS RX'!$H1825,LEN(",CO2_MQ135|"),'Com RTOS RX'!$I1825,LEN(",Alcool_MQ135|"),'Com RTOS RX'!$J1825,LEN(",Alcool_MQ135|"),'Com RTOS RX'!$K1825,LEN(",Toluen_MQ135|"),'Com RTOS RX'!$L1825,LEN(",MH4_MQ135|"),'Com RTOS RX'!$M1825,LEN(",O3_MQ131|"),'Com RTOS RX'!$N1825)*8</f>
        <v>672</v>
      </c>
    </row>
    <row r="1826" ht="15.75" customHeight="1">
      <c r="A1826" s="6" t="s">
        <v>9145</v>
      </c>
      <c r="B1826" s="6" t="s">
        <v>9146</v>
      </c>
      <c r="C1826" s="6" t="s">
        <v>1810</v>
      </c>
      <c r="D1826" s="6" t="s">
        <v>9147</v>
      </c>
      <c r="E1826" s="6" t="s">
        <v>1812</v>
      </c>
      <c r="F1826" s="6" t="s">
        <v>1812</v>
      </c>
      <c r="G1826" s="6" t="s">
        <v>1812</v>
      </c>
      <c r="H1826" s="6" t="s">
        <v>38</v>
      </c>
      <c r="I1826" s="6" t="s">
        <v>301</v>
      </c>
      <c r="J1826" s="6" t="s">
        <v>279</v>
      </c>
      <c r="K1826" s="6" t="s">
        <v>244</v>
      </c>
      <c r="L1826" s="6" t="s">
        <v>309</v>
      </c>
      <c r="M1826" s="6" t="s">
        <v>1985</v>
      </c>
      <c r="N1826" s="6" t="s">
        <v>46</v>
      </c>
      <c r="O1826" s="6" t="s">
        <v>1812</v>
      </c>
      <c r="P1826" s="6" t="s">
        <v>1812</v>
      </c>
      <c r="Q1826" s="6" t="s">
        <v>1814</v>
      </c>
      <c r="R1826" s="6" t="s">
        <v>1812</v>
      </c>
      <c r="S1826" s="6" t="s">
        <v>1986</v>
      </c>
      <c r="T1826" s="6" t="s">
        <v>1813</v>
      </c>
      <c r="U1826" s="6" t="s">
        <v>1812</v>
      </c>
      <c r="V1826" s="6" t="s">
        <v>1812</v>
      </c>
      <c r="W1826" s="6" t="s">
        <v>1816</v>
      </c>
      <c r="X1826" s="6" t="s">
        <v>9148</v>
      </c>
      <c r="Y1826" s="8">
        <f>X1827-'Com RTOS RX'!$X1826</f>
        <v>0.00006944444444</v>
      </c>
      <c r="Z1826" s="6">
        <f>SUM(LEN(",CO_MQ135|"),'Com RTOS RX'!$H1826,LEN(",CO2_MQ135|"),'Com RTOS RX'!$I1826,LEN(",Alcool_MQ135|"),'Com RTOS RX'!$J1826,LEN(",Alcool_MQ135|"),'Com RTOS RX'!$K1826,LEN(",Toluen_MQ135|"),'Com RTOS RX'!$L1826,LEN(",MH4_MQ135|"),'Com RTOS RX'!$M1826,LEN(",O3_MQ131|"),'Com RTOS RX'!$N1826)*8</f>
        <v>672</v>
      </c>
    </row>
    <row r="1827" ht="15.75" customHeight="1">
      <c r="A1827" s="6" t="s">
        <v>9149</v>
      </c>
      <c r="B1827" s="6" t="s">
        <v>9150</v>
      </c>
      <c r="C1827" s="6" t="s">
        <v>1810</v>
      </c>
      <c r="D1827" s="6" t="s">
        <v>9151</v>
      </c>
      <c r="E1827" s="6" t="s">
        <v>1812</v>
      </c>
      <c r="F1827" s="6" t="s">
        <v>1812</v>
      </c>
      <c r="G1827" s="6" t="s">
        <v>1812</v>
      </c>
      <c r="H1827" s="6" t="s">
        <v>288</v>
      </c>
      <c r="I1827" s="6" t="s">
        <v>301</v>
      </c>
      <c r="J1827" s="6" t="s">
        <v>302</v>
      </c>
      <c r="K1827" s="6" t="s">
        <v>244</v>
      </c>
      <c r="L1827" s="6" t="s">
        <v>160</v>
      </c>
      <c r="M1827" s="6" t="s">
        <v>1985</v>
      </c>
      <c r="N1827" s="6" t="s">
        <v>319</v>
      </c>
      <c r="O1827" s="6" t="s">
        <v>1812</v>
      </c>
      <c r="P1827" s="6" t="s">
        <v>1812</v>
      </c>
      <c r="Q1827" s="6" t="s">
        <v>1814</v>
      </c>
      <c r="R1827" s="6" t="s">
        <v>1812</v>
      </c>
      <c r="S1827" s="6" t="s">
        <v>1986</v>
      </c>
      <c r="T1827" s="6" t="s">
        <v>1813</v>
      </c>
      <c r="U1827" s="6" t="s">
        <v>1812</v>
      </c>
      <c r="V1827" s="6" t="s">
        <v>1812</v>
      </c>
      <c r="W1827" s="6" t="s">
        <v>1816</v>
      </c>
      <c r="X1827" s="6" t="s">
        <v>9152</v>
      </c>
      <c r="Y1827" s="8">
        <f>X1828-'Com RTOS RX'!$X1827</f>
        <v>0.0001388888889</v>
      </c>
      <c r="Z1827" s="6">
        <f>SUM(LEN(",CO_MQ135|"),'Com RTOS RX'!$H1827,LEN(",CO2_MQ135|"),'Com RTOS RX'!$I1827,LEN(",Alcool_MQ135|"),'Com RTOS RX'!$J1827,LEN(",Alcool_MQ135|"),'Com RTOS RX'!$K1827,LEN(",Toluen_MQ135|"),'Com RTOS RX'!$L1827,LEN(",MH4_MQ135|"),'Com RTOS RX'!$M1827,LEN(",O3_MQ131|"),'Com RTOS RX'!$N1827)*8</f>
        <v>672</v>
      </c>
    </row>
    <row r="1828" ht="15.75" customHeight="1">
      <c r="A1828" s="6" t="s">
        <v>9153</v>
      </c>
      <c r="B1828" s="6" t="s">
        <v>9154</v>
      </c>
      <c r="C1828" s="6" t="s">
        <v>1810</v>
      </c>
      <c r="D1828" s="6" t="s">
        <v>9155</v>
      </c>
      <c r="E1828" s="6" t="s">
        <v>1812</v>
      </c>
      <c r="F1828" s="6" t="s">
        <v>1812</v>
      </c>
      <c r="G1828" s="6" t="s">
        <v>1812</v>
      </c>
      <c r="H1828" s="6" t="s">
        <v>38</v>
      </c>
      <c r="I1828" s="6" t="s">
        <v>301</v>
      </c>
      <c r="J1828" s="6" t="s">
        <v>279</v>
      </c>
      <c r="K1828" s="6" t="s">
        <v>244</v>
      </c>
      <c r="L1828" s="6" t="s">
        <v>309</v>
      </c>
      <c r="M1828" s="6" t="s">
        <v>1985</v>
      </c>
      <c r="N1828" s="6" t="s">
        <v>319</v>
      </c>
      <c r="O1828" s="6" t="s">
        <v>1812</v>
      </c>
      <c r="P1828" s="6" t="s">
        <v>1812</v>
      </c>
      <c r="Q1828" s="6" t="s">
        <v>1814</v>
      </c>
      <c r="R1828" s="6" t="s">
        <v>1812</v>
      </c>
      <c r="S1828" s="6" t="s">
        <v>1986</v>
      </c>
      <c r="T1828" s="6" t="s">
        <v>1813</v>
      </c>
      <c r="U1828" s="6" t="s">
        <v>1812</v>
      </c>
      <c r="V1828" s="6" t="s">
        <v>1812</v>
      </c>
      <c r="W1828" s="6" t="s">
        <v>1816</v>
      </c>
      <c r="X1828" s="6" t="s">
        <v>9156</v>
      </c>
      <c r="Y1828" s="8">
        <f>X1829-'Com RTOS RX'!$X1828</f>
        <v>0.00006944444444</v>
      </c>
      <c r="Z1828" s="6">
        <f>SUM(LEN(",CO_MQ135|"),'Com RTOS RX'!$H1828,LEN(",CO2_MQ135|"),'Com RTOS RX'!$I1828,LEN(",Alcool_MQ135|"),'Com RTOS RX'!$J1828,LEN(",Alcool_MQ135|"),'Com RTOS RX'!$K1828,LEN(",Toluen_MQ135|"),'Com RTOS RX'!$L1828,LEN(",MH4_MQ135|"),'Com RTOS RX'!$M1828,LEN(",O3_MQ131|"),'Com RTOS RX'!$N1828)*8</f>
        <v>672</v>
      </c>
    </row>
    <row r="1829" ht="15.75" customHeight="1">
      <c r="A1829" s="6" t="s">
        <v>9157</v>
      </c>
      <c r="B1829" s="6" t="s">
        <v>9158</v>
      </c>
      <c r="C1829" s="6" t="s">
        <v>1810</v>
      </c>
      <c r="D1829" s="6" t="s">
        <v>9159</v>
      </c>
      <c r="E1829" s="6" t="s">
        <v>1812</v>
      </c>
      <c r="F1829" s="6" t="s">
        <v>1812</v>
      </c>
      <c r="G1829" s="6" t="s">
        <v>1812</v>
      </c>
      <c r="H1829" s="6" t="s">
        <v>55</v>
      </c>
      <c r="I1829" s="6" t="s">
        <v>1983</v>
      </c>
      <c r="J1829" s="6" t="s">
        <v>290</v>
      </c>
      <c r="K1829" s="6" t="s">
        <v>244</v>
      </c>
      <c r="L1829" s="6" t="s">
        <v>291</v>
      </c>
      <c r="M1829" s="6" t="s">
        <v>1985</v>
      </c>
      <c r="N1829" s="6" t="s">
        <v>319</v>
      </c>
      <c r="O1829" s="6" t="s">
        <v>1812</v>
      </c>
      <c r="P1829" s="6" t="s">
        <v>1812</v>
      </c>
      <c r="Q1829" s="6" t="s">
        <v>1814</v>
      </c>
      <c r="R1829" s="6" t="s">
        <v>1812</v>
      </c>
      <c r="S1829" s="6" t="s">
        <v>1986</v>
      </c>
      <c r="T1829" s="6" t="s">
        <v>1813</v>
      </c>
      <c r="U1829" s="6" t="s">
        <v>1812</v>
      </c>
      <c r="V1829" s="6" t="s">
        <v>1812</v>
      </c>
      <c r="W1829" s="6" t="s">
        <v>1816</v>
      </c>
      <c r="X1829" s="6" t="s">
        <v>9160</v>
      </c>
      <c r="Y1829" s="8">
        <f>X1830-'Com RTOS RX'!$X1829</f>
        <v>0.0001388888889</v>
      </c>
      <c r="Z1829" s="6">
        <f>SUM(LEN(",CO_MQ135|"),'Com RTOS RX'!$H1829,LEN(",CO2_MQ135|"),'Com RTOS RX'!$I1829,LEN(",Alcool_MQ135|"),'Com RTOS RX'!$J1829,LEN(",Alcool_MQ135|"),'Com RTOS RX'!$K1829,LEN(",Toluen_MQ135|"),'Com RTOS RX'!$L1829,LEN(",MH4_MQ135|"),'Com RTOS RX'!$M1829,LEN(",O3_MQ131|"),'Com RTOS RX'!$N1829)*8</f>
        <v>672</v>
      </c>
    </row>
    <row r="1830" ht="15.75" customHeight="1">
      <c r="A1830" s="6" t="s">
        <v>9161</v>
      </c>
      <c r="B1830" s="6" t="s">
        <v>9162</v>
      </c>
      <c r="C1830" s="6" t="s">
        <v>1810</v>
      </c>
      <c r="D1830" s="6" t="s">
        <v>9163</v>
      </c>
      <c r="E1830" s="6" t="s">
        <v>1812</v>
      </c>
      <c r="F1830" s="6" t="s">
        <v>1812</v>
      </c>
      <c r="G1830" s="6" t="s">
        <v>1812</v>
      </c>
      <c r="H1830" s="6" t="s">
        <v>288</v>
      </c>
      <c r="I1830" s="6" t="s">
        <v>304</v>
      </c>
      <c r="J1830" s="6" t="s">
        <v>302</v>
      </c>
      <c r="K1830" s="6" t="s">
        <v>244</v>
      </c>
      <c r="L1830" s="6" t="s">
        <v>160</v>
      </c>
      <c r="M1830" s="6" t="s">
        <v>1985</v>
      </c>
      <c r="N1830" s="6" t="s">
        <v>319</v>
      </c>
      <c r="O1830" s="6" t="s">
        <v>1812</v>
      </c>
      <c r="P1830" s="6" t="s">
        <v>1812</v>
      </c>
      <c r="Q1830" s="6" t="s">
        <v>1814</v>
      </c>
      <c r="R1830" s="6" t="s">
        <v>1812</v>
      </c>
      <c r="S1830" s="6" t="s">
        <v>1986</v>
      </c>
      <c r="T1830" s="6" t="s">
        <v>1813</v>
      </c>
      <c r="U1830" s="6" t="s">
        <v>1812</v>
      </c>
      <c r="V1830" s="6" t="s">
        <v>1812</v>
      </c>
      <c r="W1830" s="6" t="s">
        <v>1816</v>
      </c>
      <c r="X1830" s="6" t="s">
        <v>9164</v>
      </c>
      <c r="Y1830" s="8">
        <f>X1831-'Com RTOS RX'!$X1830</f>
        <v>0.00006944444444</v>
      </c>
      <c r="Z1830" s="6">
        <f>SUM(LEN(",CO_MQ135|"),'Com RTOS RX'!$H1830,LEN(",CO2_MQ135|"),'Com RTOS RX'!$I1830,LEN(",Alcool_MQ135|"),'Com RTOS RX'!$J1830,LEN(",Alcool_MQ135|"),'Com RTOS RX'!$K1830,LEN(",Toluen_MQ135|"),'Com RTOS RX'!$L1830,LEN(",MH4_MQ135|"),'Com RTOS RX'!$M1830,LEN(",O3_MQ131|"),'Com RTOS RX'!$N1830)*8</f>
        <v>672</v>
      </c>
    </row>
    <row r="1831" ht="15.75" customHeight="1">
      <c r="A1831" s="6" t="s">
        <v>9165</v>
      </c>
      <c r="B1831" s="6" t="s">
        <v>9166</v>
      </c>
      <c r="C1831" s="6" t="s">
        <v>1810</v>
      </c>
      <c r="D1831" s="6" t="s">
        <v>9167</v>
      </c>
      <c r="E1831" s="6" t="s">
        <v>1812</v>
      </c>
      <c r="F1831" s="6" t="s">
        <v>1812</v>
      </c>
      <c r="G1831" s="6" t="s">
        <v>1812</v>
      </c>
      <c r="H1831" s="6" t="s">
        <v>260</v>
      </c>
      <c r="I1831" s="6" t="s">
        <v>1983</v>
      </c>
      <c r="J1831" s="6" t="s">
        <v>1984</v>
      </c>
      <c r="K1831" s="6" t="s">
        <v>244</v>
      </c>
      <c r="L1831" s="6" t="s">
        <v>173</v>
      </c>
      <c r="M1831" s="6" t="s">
        <v>1985</v>
      </c>
      <c r="N1831" s="6" t="s">
        <v>319</v>
      </c>
      <c r="O1831" s="6" t="s">
        <v>1812</v>
      </c>
      <c r="P1831" s="6" t="s">
        <v>1812</v>
      </c>
      <c r="Q1831" s="6" t="s">
        <v>1814</v>
      </c>
      <c r="R1831" s="6" t="s">
        <v>1812</v>
      </c>
      <c r="S1831" s="6" t="s">
        <v>1986</v>
      </c>
      <c r="T1831" s="6" t="s">
        <v>1813</v>
      </c>
      <c r="U1831" s="6" t="s">
        <v>1812</v>
      </c>
      <c r="V1831" s="6" t="s">
        <v>1812</v>
      </c>
      <c r="W1831" s="6" t="s">
        <v>1816</v>
      </c>
      <c r="X1831" s="6" t="s">
        <v>9168</v>
      </c>
      <c r="Y1831" s="8">
        <f>X1832-'Com RTOS RX'!$X1831</f>
        <v>0.00006944444444</v>
      </c>
      <c r="Z1831" s="6">
        <f>SUM(LEN(",CO_MQ135|"),'Com RTOS RX'!$H1831,LEN(",CO2_MQ135|"),'Com RTOS RX'!$I1831,LEN(",Alcool_MQ135|"),'Com RTOS RX'!$J1831,LEN(",Alcool_MQ135|"),'Com RTOS RX'!$K1831,LEN(",Toluen_MQ135|"),'Com RTOS RX'!$L1831,LEN(",MH4_MQ135|"),'Com RTOS RX'!$M1831,LEN(",O3_MQ131|"),'Com RTOS RX'!$N1831)*8</f>
        <v>672</v>
      </c>
    </row>
    <row r="1832" ht="15.75" customHeight="1">
      <c r="A1832" s="6" t="s">
        <v>9169</v>
      </c>
      <c r="B1832" s="6" t="s">
        <v>9170</v>
      </c>
      <c r="C1832" s="6" t="s">
        <v>1810</v>
      </c>
      <c r="D1832" s="6" t="s">
        <v>9171</v>
      </c>
      <c r="E1832" s="6" t="s">
        <v>1812</v>
      </c>
      <c r="F1832" s="6" t="s">
        <v>1812</v>
      </c>
      <c r="G1832" s="6" t="s">
        <v>1812</v>
      </c>
      <c r="H1832" s="6" t="s">
        <v>74</v>
      </c>
      <c r="I1832" s="6" t="s">
        <v>304</v>
      </c>
      <c r="J1832" s="6" t="s">
        <v>302</v>
      </c>
      <c r="K1832" s="6" t="s">
        <v>244</v>
      </c>
      <c r="L1832" s="6" t="s">
        <v>305</v>
      </c>
      <c r="M1832" s="6" t="s">
        <v>1985</v>
      </c>
      <c r="N1832" s="6" t="s">
        <v>42</v>
      </c>
      <c r="O1832" s="6" t="s">
        <v>1812</v>
      </c>
      <c r="P1832" s="6" t="s">
        <v>1812</v>
      </c>
      <c r="Q1832" s="6" t="s">
        <v>1814</v>
      </c>
      <c r="R1832" s="6" t="s">
        <v>1812</v>
      </c>
      <c r="S1832" s="6" t="s">
        <v>1986</v>
      </c>
      <c r="T1832" s="6" t="s">
        <v>1813</v>
      </c>
      <c r="U1832" s="6" t="s">
        <v>1812</v>
      </c>
      <c r="V1832" s="6" t="s">
        <v>1812</v>
      </c>
      <c r="W1832" s="6" t="s">
        <v>1816</v>
      </c>
      <c r="X1832" s="6" t="s">
        <v>9172</v>
      </c>
      <c r="Y1832" s="8">
        <f>X1833-'Com RTOS RX'!$X1832</f>
        <v>0.00006944444444</v>
      </c>
      <c r="Z1832" s="6">
        <f>SUM(LEN(",CO_MQ135|"),'Com RTOS RX'!$H1832,LEN(",CO2_MQ135|"),'Com RTOS RX'!$I1832,LEN(",Alcool_MQ135|"),'Com RTOS RX'!$J1832,LEN(",Alcool_MQ135|"),'Com RTOS RX'!$K1832,LEN(",Toluen_MQ135|"),'Com RTOS RX'!$L1832,LEN(",MH4_MQ135|"),'Com RTOS RX'!$M1832,LEN(",O3_MQ131|"),'Com RTOS RX'!$N1832)*8</f>
        <v>672</v>
      </c>
    </row>
    <row r="1833" ht="15.75" customHeight="1">
      <c r="A1833" s="6" t="s">
        <v>9173</v>
      </c>
      <c r="B1833" s="6" t="s">
        <v>9174</v>
      </c>
      <c r="C1833" s="6" t="s">
        <v>1810</v>
      </c>
      <c r="D1833" s="6" t="s">
        <v>9175</v>
      </c>
      <c r="E1833" s="6" t="s">
        <v>1812</v>
      </c>
      <c r="F1833" s="6" t="s">
        <v>1812</v>
      </c>
      <c r="G1833" s="6" t="s">
        <v>1812</v>
      </c>
      <c r="H1833" s="6" t="s">
        <v>303</v>
      </c>
      <c r="I1833" s="6" t="s">
        <v>304</v>
      </c>
      <c r="J1833" s="6" t="s">
        <v>296</v>
      </c>
      <c r="K1833" s="6" t="s">
        <v>261</v>
      </c>
      <c r="L1833" s="6" t="s">
        <v>308</v>
      </c>
      <c r="M1833" s="6" t="s">
        <v>306</v>
      </c>
      <c r="N1833" s="6" t="s">
        <v>319</v>
      </c>
      <c r="O1833" s="6" t="s">
        <v>1812</v>
      </c>
      <c r="P1833" s="6" t="s">
        <v>1812</v>
      </c>
      <c r="Q1833" s="6" t="s">
        <v>1814</v>
      </c>
      <c r="R1833" s="6" t="s">
        <v>1812</v>
      </c>
      <c r="S1833" s="6" t="s">
        <v>1986</v>
      </c>
      <c r="T1833" s="6" t="s">
        <v>1813</v>
      </c>
      <c r="U1833" s="6" t="s">
        <v>1812</v>
      </c>
      <c r="V1833" s="6" t="s">
        <v>1812</v>
      </c>
      <c r="W1833" s="6" t="s">
        <v>1816</v>
      </c>
      <c r="X1833" s="6" t="s">
        <v>9176</v>
      </c>
      <c r="Y1833" s="8">
        <f>X1834-'Com RTOS RX'!$X1833</f>
        <v>0.00006944444444</v>
      </c>
      <c r="Z1833" s="6">
        <f>SUM(LEN(",CO_MQ135|"),'Com RTOS RX'!$H1833,LEN(",CO2_MQ135|"),'Com RTOS RX'!$I1833,LEN(",Alcool_MQ135|"),'Com RTOS RX'!$J1833,LEN(",Alcool_MQ135|"),'Com RTOS RX'!$K1833,LEN(",Toluen_MQ135|"),'Com RTOS RX'!$L1833,LEN(",MH4_MQ135|"),'Com RTOS RX'!$M1833,LEN(",O3_MQ131|"),'Com RTOS RX'!$N1833)*8</f>
        <v>672</v>
      </c>
    </row>
    <row r="1834" ht="15.75" customHeight="1">
      <c r="A1834" s="6" t="s">
        <v>9177</v>
      </c>
      <c r="B1834" s="6" t="s">
        <v>9178</v>
      </c>
      <c r="C1834" s="6" t="s">
        <v>1810</v>
      </c>
      <c r="D1834" s="6" t="s">
        <v>9179</v>
      </c>
      <c r="E1834" s="6" t="s">
        <v>1812</v>
      </c>
      <c r="F1834" s="6" t="s">
        <v>1812</v>
      </c>
      <c r="G1834" s="6" t="s">
        <v>1812</v>
      </c>
      <c r="H1834" s="6" t="s">
        <v>303</v>
      </c>
      <c r="I1834" s="6" t="s">
        <v>304</v>
      </c>
      <c r="J1834" s="6" t="s">
        <v>296</v>
      </c>
      <c r="K1834" s="6" t="s">
        <v>261</v>
      </c>
      <c r="L1834" s="6" t="s">
        <v>308</v>
      </c>
      <c r="M1834" s="6" t="s">
        <v>306</v>
      </c>
      <c r="N1834" s="6" t="s">
        <v>319</v>
      </c>
      <c r="O1834" s="6" t="s">
        <v>1812</v>
      </c>
      <c r="P1834" s="6" t="s">
        <v>1812</v>
      </c>
      <c r="Q1834" s="6" t="s">
        <v>1814</v>
      </c>
      <c r="R1834" s="6" t="s">
        <v>1812</v>
      </c>
      <c r="S1834" s="6" t="s">
        <v>1986</v>
      </c>
      <c r="T1834" s="6" t="s">
        <v>1813</v>
      </c>
      <c r="U1834" s="6" t="s">
        <v>1812</v>
      </c>
      <c r="V1834" s="6" t="s">
        <v>1812</v>
      </c>
      <c r="W1834" s="6" t="s">
        <v>1816</v>
      </c>
      <c r="X1834" s="6" t="s">
        <v>9180</v>
      </c>
      <c r="Y1834" s="8">
        <f>X1835-'Com RTOS RX'!$X1834</f>
        <v>0.00006944444444</v>
      </c>
      <c r="Z1834" s="6">
        <f>SUM(LEN(",CO_MQ135|"),'Com RTOS RX'!$H1834,LEN(",CO2_MQ135|"),'Com RTOS RX'!$I1834,LEN(",Alcool_MQ135|"),'Com RTOS RX'!$J1834,LEN(",Alcool_MQ135|"),'Com RTOS RX'!$K1834,LEN(",Toluen_MQ135|"),'Com RTOS RX'!$L1834,LEN(",MH4_MQ135|"),'Com RTOS RX'!$M1834,LEN(",O3_MQ131|"),'Com RTOS RX'!$N1834)*8</f>
        <v>672</v>
      </c>
    </row>
    <row r="1835" ht="15.75" customHeight="1">
      <c r="A1835" s="6" t="s">
        <v>9181</v>
      </c>
      <c r="B1835" s="6" t="s">
        <v>9182</v>
      </c>
      <c r="C1835" s="6" t="s">
        <v>1810</v>
      </c>
      <c r="D1835" s="6" t="s">
        <v>9183</v>
      </c>
      <c r="E1835" s="6" t="s">
        <v>1812</v>
      </c>
      <c r="F1835" s="6" t="s">
        <v>1812</v>
      </c>
      <c r="G1835" s="6" t="s">
        <v>1812</v>
      </c>
      <c r="H1835" s="6" t="s">
        <v>303</v>
      </c>
      <c r="I1835" s="6" t="s">
        <v>304</v>
      </c>
      <c r="J1835" s="6" t="s">
        <v>296</v>
      </c>
      <c r="K1835" s="6" t="s">
        <v>261</v>
      </c>
      <c r="L1835" s="6" t="s">
        <v>308</v>
      </c>
      <c r="M1835" s="6" t="s">
        <v>306</v>
      </c>
      <c r="N1835" s="6" t="s">
        <v>72</v>
      </c>
      <c r="O1835" s="6" t="s">
        <v>1812</v>
      </c>
      <c r="P1835" s="6" t="s">
        <v>1812</v>
      </c>
      <c r="Q1835" s="6" t="s">
        <v>1814</v>
      </c>
      <c r="R1835" s="6" t="s">
        <v>1812</v>
      </c>
      <c r="S1835" s="6" t="s">
        <v>1986</v>
      </c>
      <c r="T1835" s="6" t="s">
        <v>5288</v>
      </c>
      <c r="U1835" s="6" t="s">
        <v>1812</v>
      </c>
      <c r="V1835" s="6" t="s">
        <v>1812</v>
      </c>
      <c r="W1835" s="6" t="s">
        <v>1816</v>
      </c>
      <c r="X1835" s="6" t="s">
        <v>9184</v>
      </c>
      <c r="Y1835" s="8">
        <f>X1836-'Com RTOS RX'!$X1835</f>
        <v>0.00006944444444</v>
      </c>
      <c r="Z1835" s="6">
        <f>SUM(LEN(",CO_MQ135|"),'Com RTOS RX'!$H1835,LEN(",CO2_MQ135|"),'Com RTOS RX'!$I1835,LEN(",Alcool_MQ135|"),'Com RTOS RX'!$J1835,LEN(",Alcool_MQ135|"),'Com RTOS RX'!$K1835,LEN(",Toluen_MQ135|"),'Com RTOS RX'!$L1835,LEN(",MH4_MQ135|"),'Com RTOS RX'!$M1835,LEN(",O3_MQ131|"),'Com RTOS RX'!$N1835)*8</f>
        <v>672</v>
      </c>
    </row>
    <row r="1836" ht="15.75" customHeight="1">
      <c r="A1836" s="6" t="s">
        <v>9185</v>
      </c>
      <c r="B1836" s="6" t="s">
        <v>9186</v>
      </c>
      <c r="C1836" s="6" t="s">
        <v>1810</v>
      </c>
      <c r="D1836" s="6" t="s">
        <v>9187</v>
      </c>
      <c r="E1836" s="6" t="s">
        <v>1812</v>
      </c>
      <c r="F1836" s="6" t="s">
        <v>1812</v>
      </c>
      <c r="G1836" s="6" t="s">
        <v>1812</v>
      </c>
      <c r="H1836" s="6" t="s">
        <v>288</v>
      </c>
      <c r="I1836" s="6" t="s">
        <v>304</v>
      </c>
      <c r="J1836" s="6" t="s">
        <v>302</v>
      </c>
      <c r="K1836" s="6" t="s">
        <v>244</v>
      </c>
      <c r="L1836" s="6" t="s">
        <v>160</v>
      </c>
      <c r="M1836" s="6" t="s">
        <v>1985</v>
      </c>
      <c r="N1836" s="6" t="s">
        <v>319</v>
      </c>
      <c r="O1836" s="6" t="s">
        <v>1812</v>
      </c>
      <c r="P1836" s="6" t="s">
        <v>1812</v>
      </c>
      <c r="Q1836" s="6" t="s">
        <v>1814</v>
      </c>
      <c r="R1836" s="6" t="s">
        <v>1812</v>
      </c>
      <c r="S1836" s="6" t="s">
        <v>1986</v>
      </c>
      <c r="T1836" s="6" t="s">
        <v>1813</v>
      </c>
      <c r="U1836" s="6" t="s">
        <v>1812</v>
      </c>
      <c r="V1836" s="6" t="s">
        <v>1812</v>
      </c>
      <c r="W1836" s="6" t="s">
        <v>1816</v>
      </c>
      <c r="X1836" s="6" t="s">
        <v>9188</v>
      </c>
      <c r="Y1836" s="8">
        <f>X1837-'Com RTOS RX'!$X1836</f>
        <v>0.00006944444444</v>
      </c>
      <c r="Z1836" s="6">
        <f>SUM(LEN(",CO_MQ135|"),'Com RTOS RX'!$H1836,LEN(",CO2_MQ135|"),'Com RTOS RX'!$I1836,LEN(",Alcool_MQ135|"),'Com RTOS RX'!$J1836,LEN(",Alcool_MQ135|"),'Com RTOS RX'!$K1836,LEN(",Toluen_MQ135|"),'Com RTOS RX'!$L1836,LEN(",MH4_MQ135|"),'Com RTOS RX'!$M1836,LEN(",O3_MQ131|"),'Com RTOS RX'!$N1836)*8</f>
        <v>672</v>
      </c>
    </row>
    <row r="1837" ht="15.75" customHeight="1">
      <c r="A1837" s="6" t="s">
        <v>9189</v>
      </c>
      <c r="B1837" s="6" t="s">
        <v>9190</v>
      </c>
      <c r="C1837" s="6" t="s">
        <v>1810</v>
      </c>
      <c r="D1837" s="6" t="s">
        <v>9191</v>
      </c>
      <c r="E1837" s="6" t="s">
        <v>1812</v>
      </c>
      <c r="F1837" s="6" t="s">
        <v>1812</v>
      </c>
      <c r="G1837" s="6" t="s">
        <v>1812</v>
      </c>
      <c r="H1837" s="6" t="s">
        <v>74</v>
      </c>
      <c r="I1837" s="6" t="s">
        <v>304</v>
      </c>
      <c r="J1837" s="6" t="s">
        <v>296</v>
      </c>
      <c r="K1837" s="6" t="s">
        <v>261</v>
      </c>
      <c r="L1837" s="6" t="s">
        <v>305</v>
      </c>
      <c r="M1837" s="6" t="s">
        <v>306</v>
      </c>
      <c r="N1837" s="6" t="s">
        <v>319</v>
      </c>
      <c r="O1837" s="6" t="s">
        <v>1812</v>
      </c>
      <c r="P1837" s="6" t="s">
        <v>1812</v>
      </c>
      <c r="Q1837" s="6" t="s">
        <v>1814</v>
      </c>
      <c r="R1837" s="6" t="s">
        <v>1812</v>
      </c>
      <c r="S1837" s="6" t="s">
        <v>1986</v>
      </c>
      <c r="T1837" s="6" t="s">
        <v>1813</v>
      </c>
      <c r="U1837" s="6" t="s">
        <v>1812</v>
      </c>
      <c r="V1837" s="6" t="s">
        <v>1812</v>
      </c>
      <c r="W1837" s="6" t="s">
        <v>1816</v>
      </c>
      <c r="X1837" s="6" t="s">
        <v>9192</v>
      </c>
      <c r="Y1837" s="8">
        <f>X1838-'Com RTOS RX'!$X1837</f>
        <v>0.00006944444444</v>
      </c>
      <c r="Z1837" s="6">
        <f>SUM(LEN(",CO_MQ135|"),'Com RTOS RX'!$H1837,LEN(",CO2_MQ135|"),'Com RTOS RX'!$I1837,LEN(",Alcool_MQ135|"),'Com RTOS RX'!$J1837,LEN(",Alcool_MQ135|"),'Com RTOS RX'!$K1837,LEN(",Toluen_MQ135|"),'Com RTOS RX'!$L1837,LEN(",MH4_MQ135|"),'Com RTOS RX'!$M1837,LEN(",O3_MQ131|"),'Com RTOS RX'!$N1837)*8</f>
        <v>672</v>
      </c>
    </row>
    <row r="1838" ht="15.75" customHeight="1">
      <c r="A1838" s="6" t="s">
        <v>9193</v>
      </c>
      <c r="B1838" s="6" t="s">
        <v>9194</v>
      </c>
      <c r="C1838" s="6" t="s">
        <v>1810</v>
      </c>
      <c r="D1838" s="6" t="s">
        <v>9195</v>
      </c>
      <c r="E1838" s="6" t="s">
        <v>1812</v>
      </c>
      <c r="F1838" s="6" t="s">
        <v>1812</v>
      </c>
      <c r="G1838" s="6" t="s">
        <v>1812</v>
      </c>
      <c r="H1838" s="6" t="s">
        <v>74</v>
      </c>
      <c r="I1838" s="6" t="s">
        <v>304</v>
      </c>
      <c r="J1838" s="6" t="s">
        <v>302</v>
      </c>
      <c r="K1838" s="6" t="s">
        <v>244</v>
      </c>
      <c r="L1838" s="6" t="s">
        <v>305</v>
      </c>
      <c r="M1838" s="6" t="s">
        <v>1985</v>
      </c>
      <c r="N1838" s="6" t="s">
        <v>42</v>
      </c>
      <c r="O1838" s="6" t="s">
        <v>1812</v>
      </c>
      <c r="P1838" s="6" t="s">
        <v>1812</v>
      </c>
      <c r="Q1838" s="6" t="s">
        <v>1814</v>
      </c>
      <c r="R1838" s="6" t="s">
        <v>1812</v>
      </c>
      <c r="S1838" s="6" t="s">
        <v>1986</v>
      </c>
      <c r="T1838" s="6" t="s">
        <v>1813</v>
      </c>
      <c r="U1838" s="6" t="s">
        <v>1812</v>
      </c>
      <c r="V1838" s="6" t="s">
        <v>1812</v>
      </c>
      <c r="W1838" s="6" t="s">
        <v>1816</v>
      </c>
      <c r="X1838" s="6" t="s">
        <v>9196</v>
      </c>
      <c r="Y1838" s="8">
        <f>X1839-'Com RTOS RX'!$X1838</f>
        <v>0.00006944444444</v>
      </c>
      <c r="Z1838" s="6">
        <f>SUM(LEN(",CO_MQ135|"),'Com RTOS RX'!$H1838,LEN(",CO2_MQ135|"),'Com RTOS RX'!$I1838,LEN(",Alcool_MQ135|"),'Com RTOS RX'!$J1838,LEN(",Alcool_MQ135|"),'Com RTOS RX'!$K1838,LEN(",Toluen_MQ135|"),'Com RTOS RX'!$L1838,LEN(",MH4_MQ135|"),'Com RTOS RX'!$M1838,LEN(",O3_MQ131|"),'Com RTOS RX'!$N1838)*8</f>
        <v>672</v>
      </c>
    </row>
    <row r="1839" ht="15.75" customHeight="1">
      <c r="A1839" s="6" t="s">
        <v>9197</v>
      </c>
      <c r="B1839" s="6" t="s">
        <v>9198</v>
      </c>
      <c r="C1839" s="6" t="s">
        <v>1810</v>
      </c>
      <c r="D1839" s="6" t="s">
        <v>9199</v>
      </c>
      <c r="E1839" s="6" t="s">
        <v>1812</v>
      </c>
      <c r="F1839" s="6" t="s">
        <v>1812</v>
      </c>
      <c r="G1839" s="6" t="s">
        <v>1812</v>
      </c>
      <c r="H1839" s="6" t="s">
        <v>1984</v>
      </c>
      <c r="I1839" s="6" t="s">
        <v>276</v>
      </c>
      <c r="J1839" s="6" t="s">
        <v>232</v>
      </c>
      <c r="K1839" s="6" t="s">
        <v>261</v>
      </c>
      <c r="L1839" s="6" t="s">
        <v>316</v>
      </c>
      <c r="M1839" s="6" t="s">
        <v>306</v>
      </c>
      <c r="N1839" s="6" t="s">
        <v>319</v>
      </c>
      <c r="O1839" s="6" t="s">
        <v>1812</v>
      </c>
      <c r="P1839" s="6" t="s">
        <v>1812</v>
      </c>
      <c r="Q1839" s="6" t="s">
        <v>1814</v>
      </c>
      <c r="R1839" s="6" t="s">
        <v>1812</v>
      </c>
      <c r="S1839" s="6" t="s">
        <v>1986</v>
      </c>
      <c r="T1839" s="6" t="s">
        <v>1813</v>
      </c>
      <c r="U1839" s="6" t="s">
        <v>1812</v>
      </c>
      <c r="V1839" s="6" t="s">
        <v>1812</v>
      </c>
      <c r="W1839" s="6" t="s">
        <v>1816</v>
      </c>
      <c r="X1839" s="6" t="s">
        <v>9200</v>
      </c>
      <c r="Y1839" s="8">
        <f>X1840-'Com RTOS RX'!$X1839</f>
        <v>0.00006944444444</v>
      </c>
      <c r="Z1839" s="6">
        <f>SUM(LEN(",CO_MQ135|"),'Com RTOS RX'!$H1839,LEN(",CO2_MQ135|"),'Com RTOS RX'!$I1839,LEN(",Alcool_MQ135|"),'Com RTOS RX'!$J1839,LEN(",Alcool_MQ135|"),'Com RTOS RX'!$K1839,LEN(",Toluen_MQ135|"),'Com RTOS RX'!$L1839,LEN(",MH4_MQ135|"),'Com RTOS RX'!$M1839,LEN(",O3_MQ131|"),'Com RTOS RX'!$N1839)*8</f>
        <v>672</v>
      </c>
    </row>
    <row r="1840" ht="15.75" customHeight="1">
      <c r="A1840" s="6" t="s">
        <v>9201</v>
      </c>
      <c r="B1840" s="6" t="s">
        <v>9202</v>
      </c>
      <c r="C1840" s="6" t="s">
        <v>1810</v>
      </c>
      <c r="D1840" s="6" t="s">
        <v>9203</v>
      </c>
      <c r="E1840" s="6" t="s">
        <v>1812</v>
      </c>
      <c r="F1840" s="6" t="s">
        <v>1812</v>
      </c>
      <c r="G1840" s="6" t="s">
        <v>1812</v>
      </c>
      <c r="H1840" s="6" t="s">
        <v>74</v>
      </c>
      <c r="I1840" s="6" t="s">
        <v>304</v>
      </c>
      <c r="J1840" s="6" t="s">
        <v>296</v>
      </c>
      <c r="K1840" s="6" t="s">
        <v>261</v>
      </c>
      <c r="L1840" s="6" t="s">
        <v>305</v>
      </c>
      <c r="M1840" s="6" t="s">
        <v>306</v>
      </c>
      <c r="N1840" s="6" t="s">
        <v>319</v>
      </c>
      <c r="O1840" s="6" t="s">
        <v>1812</v>
      </c>
      <c r="P1840" s="6" t="s">
        <v>1812</v>
      </c>
      <c r="Q1840" s="6" t="s">
        <v>1814</v>
      </c>
      <c r="R1840" s="6" t="s">
        <v>1812</v>
      </c>
      <c r="S1840" s="6" t="s">
        <v>1986</v>
      </c>
      <c r="T1840" s="6" t="s">
        <v>1813</v>
      </c>
      <c r="U1840" s="6" t="s">
        <v>1812</v>
      </c>
      <c r="V1840" s="6" t="s">
        <v>1812</v>
      </c>
      <c r="W1840" s="6" t="s">
        <v>1816</v>
      </c>
      <c r="X1840" s="6" t="s">
        <v>9204</v>
      </c>
      <c r="Y1840" s="8">
        <f>X1841-'Com RTOS RX'!$X1840</f>
        <v>0.00006944444444</v>
      </c>
      <c r="Z1840" s="6">
        <f>SUM(LEN(",CO_MQ135|"),'Com RTOS RX'!$H1840,LEN(",CO2_MQ135|"),'Com RTOS RX'!$I1840,LEN(",Alcool_MQ135|"),'Com RTOS RX'!$J1840,LEN(",Alcool_MQ135|"),'Com RTOS RX'!$K1840,LEN(",Toluen_MQ135|"),'Com RTOS RX'!$L1840,LEN(",MH4_MQ135|"),'Com RTOS RX'!$M1840,LEN(",O3_MQ131|"),'Com RTOS RX'!$N1840)*8</f>
        <v>672</v>
      </c>
    </row>
    <row r="1841" ht="15.75" customHeight="1">
      <c r="A1841" s="6" t="s">
        <v>9205</v>
      </c>
      <c r="B1841" s="6" t="s">
        <v>9206</v>
      </c>
      <c r="C1841" s="6" t="s">
        <v>1810</v>
      </c>
      <c r="D1841" s="6" t="s">
        <v>9207</v>
      </c>
      <c r="E1841" s="6" t="s">
        <v>1812</v>
      </c>
      <c r="F1841" s="6" t="s">
        <v>1812</v>
      </c>
      <c r="G1841" s="6" t="s">
        <v>1812</v>
      </c>
      <c r="H1841" s="6" t="s">
        <v>74</v>
      </c>
      <c r="I1841" s="6" t="s">
        <v>304</v>
      </c>
      <c r="J1841" s="6" t="s">
        <v>302</v>
      </c>
      <c r="K1841" s="6" t="s">
        <v>244</v>
      </c>
      <c r="L1841" s="6" t="s">
        <v>305</v>
      </c>
      <c r="M1841" s="6" t="s">
        <v>1985</v>
      </c>
      <c r="N1841" s="6" t="s">
        <v>42</v>
      </c>
      <c r="O1841" s="6" t="s">
        <v>1812</v>
      </c>
      <c r="P1841" s="6" t="s">
        <v>1812</v>
      </c>
      <c r="Q1841" s="6" t="s">
        <v>1814</v>
      </c>
      <c r="R1841" s="6" t="s">
        <v>1812</v>
      </c>
      <c r="S1841" s="6" t="s">
        <v>1986</v>
      </c>
      <c r="T1841" s="6" t="s">
        <v>1813</v>
      </c>
      <c r="U1841" s="6" t="s">
        <v>1812</v>
      </c>
      <c r="V1841" s="6" t="s">
        <v>1812</v>
      </c>
      <c r="W1841" s="6" t="s">
        <v>1816</v>
      </c>
      <c r="X1841" s="6" t="s">
        <v>9208</v>
      </c>
      <c r="Y1841" s="8">
        <f>X1842-'Com RTOS RX'!$X1841</f>
        <v>0.00006944444444</v>
      </c>
      <c r="Z1841" s="6">
        <f>SUM(LEN(",CO_MQ135|"),'Com RTOS RX'!$H1841,LEN(",CO2_MQ135|"),'Com RTOS RX'!$I1841,LEN(",Alcool_MQ135|"),'Com RTOS RX'!$J1841,LEN(",Alcool_MQ135|"),'Com RTOS RX'!$K1841,LEN(",Toluen_MQ135|"),'Com RTOS RX'!$L1841,LEN(",MH4_MQ135|"),'Com RTOS RX'!$M1841,LEN(",O3_MQ131|"),'Com RTOS RX'!$N1841)*8</f>
        <v>672</v>
      </c>
    </row>
    <row r="1842" ht="15.75" customHeight="1">
      <c r="A1842" s="6" t="s">
        <v>9209</v>
      </c>
      <c r="B1842" s="6" t="s">
        <v>9210</v>
      </c>
      <c r="C1842" s="6" t="s">
        <v>1810</v>
      </c>
      <c r="D1842" s="6" t="s">
        <v>9211</v>
      </c>
      <c r="E1842" s="6" t="s">
        <v>1812</v>
      </c>
      <c r="F1842" s="6" t="s">
        <v>1812</v>
      </c>
      <c r="G1842" s="6" t="s">
        <v>1812</v>
      </c>
      <c r="H1842" s="6" t="s">
        <v>288</v>
      </c>
      <c r="I1842" s="6" t="s">
        <v>301</v>
      </c>
      <c r="J1842" s="6" t="s">
        <v>302</v>
      </c>
      <c r="K1842" s="6" t="s">
        <v>244</v>
      </c>
      <c r="L1842" s="6" t="s">
        <v>160</v>
      </c>
      <c r="M1842" s="6" t="s">
        <v>1985</v>
      </c>
      <c r="N1842" s="6" t="s">
        <v>319</v>
      </c>
      <c r="O1842" s="6" t="s">
        <v>1812</v>
      </c>
      <c r="P1842" s="6" t="s">
        <v>1812</v>
      </c>
      <c r="Q1842" s="6" t="s">
        <v>1814</v>
      </c>
      <c r="R1842" s="6" t="s">
        <v>1812</v>
      </c>
      <c r="S1842" s="6" t="s">
        <v>1986</v>
      </c>
      <c r="T1842" s="6" t="s">
        <v>1813</v>
      </c>
      <c r="U1842" s="6" t="s">
        <v>1812</v>
      </c>
      <c r="V1842" s="6" t="s">
        <v>1812</v>
      </c>
      <c r="W1842" s="6" t="s">
        <v>1816</v>
      </c>
      <c r="X1842" s="6" t="s">
        <v>9212</v>
      </c>
      <c r="Y1842" s="8">
        <f>X1843-'Com RTOS RX'!$X1842</f>
        <v>0.00006944444444</v>
      </c>
      <c r="Z1842" s="6">
        <f>SUM(LEN(",CO_MQ135|"),'Com RTOS RX'!$H1842,LEN(",CO2_MQ135|"),'Com RTOS RX'!$I1842,LEN(",Alcool_MQ135|"),'Com RTOS RX'!$J1842,LEN(",Alcool_MQ135|"),'Com RTOS RX'!$K1842,LEN(",Toluen_MQ135|"),'Com RTOS RX'!$L1842,LEN(",MH4_MQ135|"),'Com RTOS RX'!$M1842,LEN(",O3_MQ131|"),'Com RTOS RX'!$N1842)*8</f>
        <v>672</v>
      </c>
    </row>
    <row r="1843" ht="15.75" customHeight="1">
      <c r="A1843" s="6" t="s">
        <v>9213</v>
      </c>
      <c r="B1843" s="6" t="s">
        <v>9214</v>
      </c>
      <c r="C1843" s="6" t="s">
        <v>1810</v>
      </c>
      <c r="D1843" s="6" t="s">
        <v>9215</v>
      </c>
      <c r="E1843" s="6" t="s">
        <v>1812</v>
      </c>
      <c r="F1843" s="6" t="s">
        <v>1812</v>
      </c>
      <c r="G1843" s="6" t="s">
        <v>1812</v>
      </c>
      <c r="H1843" s="6" t="s">
        <v>303</v>
      </c>
      <c r="I1843" s="6" t="s">
        <v>304</v>
      </c>
      <c r="J1843" s="6" t="s">
        <v>296</v>
      </c>
      <c r="K1843" s="6" t="s">
        <v>261</v>
      </c>
      <c r="L1843" s="6" t="s">
        <v>308</v>
      </c>
      <c r="M1843" s="6" t="s">
        <v>306</v>
      </c>
      <c r="N1843" s="6" t="s">
        <v>319</v>
      </c>
      <c r="O1843" s="6" t="s">
        <v>1812</v>
      </c>
      <c r="P1843" s="6" t="s">
        <v>1812</v>
      </c>
      <c r="Q1843" s="6" t="s">
        <v>1814</v>
      </c>
      <c r="R1843" s="6" t="s">
        <v>1812</v>
      </c>
      <c r="S1843" s="6" t="s">
        <v>1986</v>
      </c>
      <c r="T1843" s="6" t="s">
        <v>1813</v>
      </c>
      <c r="U1843" s="6" t="s">
        <v>1812</v>
      </c>
      <c r="V1843" s="6" t="s">
        <v>1812</v>
      </c>
      <c r="W1843" s="6" t="s">
        <v>1816</v>
      </c>
      <c r="X1843" s="6" t="s">
        <v>9216</v>
      </c>
      <c r="Y1843" s="8">
        <f>X1844-'Com RTOS RX'!$X1843</f>
        <v>0.00006944444444</v>
      </c>
      <c r="Z1843" s="6">
        <f>SUM(LEN(",CO_MQ135|"),'Com RTOS RX'!$H1843,LEN(",CO2_MQ135|"),'Com RTOS RX'!$I1843,LEN(",Alcool_MQ135|"),'Com RTOS RX'!$J1843,LEN(",Alcool_MQ135|"),'Com RTOS RX'!$K1843,LEN(",Toluen_MQ135|"),'Com RTOS RX'!$L1843,LEN(",MH4_MQ135|"),'Com RTOS RX'!$M1843,LEN(",O3_MQ131|"),'Com RTOS RX'!$N1843)*8</f>
        <v>672</v>
      </c>
    </row>
    <row r="1844" ht="15.75" customHeight="1">
      <c r="A1844" s="6" t="s">
        <v>9217</v>
      </c>
      <c r="B1844" s="6" t="s">
        <v>9218</v>
      </c>
      <c r="C1844" s="6" t="s">
        <v>1810</v>
      </c>
      <c r="D1844" s="6" t="s">
        <v>9219</v>
      </c>
      <c r="E1844" s="6" t="s">
        <v>1812</v>
      </c>
      <c r="F1844" s="6" t="s">
        <v>1812</v>
      </c>
      <c r="G1844" s="6" t="s">
        <v>1812</v>
      </c>
      <c r="H1844" s="6" t="s">
        <v>74</v>
      </c>
      <c r="I1844" s="6" t="s">
        <v>304</v>
      </c>
      <c r="J1844" s="6" t="s">
        <v>302</v>
      </c>
      <c r="K1844" s="6" t="s">
        <v>244</v>
      </c>
      <c r="L1844" s="6" t="s">
        <v>305</v>
      </c>
      <c r="M1844" s="6" t="s">
        <v>1985</v>
      </c>
      <c r="N1844" s="6" t="s">
        <v>319</v>
      </c>
      <c r="O1844" s="6" t="s">
        <v>1812</v>
      </c>
      <c r="P1844" s="6" t="s">
        <v>1812</v>
      </c>
      <c r="Q1844" s="6" t="s">
        <v>1814</v>
      </c>
      <c r="R1844" s="6" t="s">
        <v>1812</v>
      </c>
      <c r="S1844" s="6" t="s">
        <v>1986</v>
      </c>
      <c r="T1844" s="6" t="s">
        <v>1813</v>
      </c>
      <c r="U1844" s="6" t="s">
        <v>1812</v>
      </c>
      <c r="V1844" s="6" t="s">
        <v>1812</v>
      </c>
      <c r="W1844" s="6" t="s">
        <v>1816</v>
      </c>
      <c r="X1844" s="6" t="s">
        <v>9220</v>
      </c>
      <c r="Y1844" s="8">
        <f>X1845-'Com RTOS RX'!$X1844</f>
        <v>0.00006944444444</v>
      </c>
      <c r="Z1844" s="6">
        <f>SUM(LEN(",CO_MQ135|"),'Com RTOS RX'!$H1844,LEN(",CO2_MQ135|"),'Com RTOS RX'!$I1844,LEN(",Alcool_MQ135|"),'Com RTOS RX'!$J1844,LEN(",Alcool_MQ135|"),'Com RTOS RX'!$K1844,LEN(",Toluen_MQ135|"),'Com RTOS RX'!$L1844,LEN(",MH4_MQ135|"),'Com RTOS RX'!$M1844,LEN(",O3_MQ131|"),'Com RTOS RX'!$N1844)*8</f>
        <v>672</v>
      </c>
    </row>
    <row r="1845" ht="15.75" customHeight="1">
      <c r="A1845" s="6" t="s">
        <v>9221</v>
      </c>
      <c r="B1845" s="6" t="s">
        <v>9222</v>
      </c>
      <c r="C1845" s="6" t="s">
        <v>1810</v>
      </c>
      <c r="D1845" s="6" t="s">
        <v>9223</v>
      </c>
      <c r="E1845" s="6" t="s">
        <v>1812</v>
      </c>
      <c r="F1845" s="6" t="s">
        <v>1812</v>
      </c>
      <c r="G1845" s="6" t="s">
        <v>1812</v>
      </c>
      <c r="H1845" s="6" t="s">
        <v>290</v>
      </c>
      <c r="I1845" s="6" t="s">
        <v>276</v>
      </c>
      <c r="J1845" s="6" t="s">
        <v>51</v>
      </c>
      <c r="K1845" s="6" t="s">
        <v>261</v>
      </c>
      <c r="L1845" s="6" t="s">
        <v>310</v>
      </c>
      <c r="M1845" s="6" t="s">
        <v>306</v>
      </c>
      <c r="N1845" s="6" t="s">
        <v>319</v>
      </c>
      <c r="O1845" s="6" t="s">
        <v>1812</v>
      </c>
      <c r="P1845" s="6" t="s">
        <v>1812</v>
      </c>
      <c r="Q1845" s="6" t="s">
        <v>1814</v>
      </c>
      <c r="R1845" s="6" t="s">
        <v>1812</v>
      </c>
      <c r="S1845" s="6" t="s">
        <v>1986</v>
      </c>
      <c r="T1845" s="6" t="s">
        <v>1813</v>
      </c>
      <c r="U1845" s="6" t="s">
        <v>1812</v>
      </c>
      <c r="V1845" s="6" t="s">
        <v>1812</v>
      </c>
      <c r="W1845" s="6" t="s">
        <v>1816</v>
      </c>
      <c r="X1845" s="6" t="s">
        <v>9224</v>
      </c>
      <c r="Y1845" s="8">
        <f>X1846-'Com RTOS RX'!$X1845</f>
        <v>0.00006944444444</v>
      </c>
      <c r="Z1845" s="6">
        <f>SUM(LEN(",CO_MQ135|"),'Com RTOS RX'!$H1845,LEN(",CO2_MQ135|"),'Com RTOS RX'!$I1845,LEN(",Alcool_MQ135|"),'Com RTOS RX'!$J1845,LEN(",Alcool_MQ135|"),'Com RTOS RX'!$K1845,LEN(",Toluen_MQ135|"),'Com RTOS RX'!$L1845,LEN(",MH4_MQ135|"),'Com RTOS RX'!$M1845,LEN(",O3_MQ131|"),'Com RTOS RX'!$N1845)*8</f>
        <v>672</v>
      </c>
    </row>
    <row r="1846" ht="15.75" customHeight="1">
      <c r="A1846" s="6" t="s">
        <v>9225</v>
      </c>
      <c r="B1846" s="6" t="s">
        <v>9226</v>
      </c>
      <c r="C1846" s="6" t="s">
        <v>1810</v>
      </c>
      <c r="D1846" s="6" t="s">
        <v>9227</v>
      </c>
      <c r="E1846" s="6" t="s">
        <v>1812</v>
      </c>
      <c r="F1846" s="6" t="s">
        <v>1812</v>
      </c>
      <c r="G1846" s="6" t="s">
        <v>1812</v>
      </c>
      <c r="H1846" s="6" t="s">
        <v>288</v>
      </c>
      <c r="I1846" s="6" t="s">
        <v>301</v>
      </c>
      <c r="J1846" s="6" t="s">
        <v>302</v>
      </c>
      <c r="K1846" s="6" t="s">
        <v>244</v>
      </c>
      <c r="L1846" s="6" t="s">
        <v>160</v>
      </c>
      <c r="M1846" s="6" t="s">
        <v>1985</v>
      </c>
      <c r="N1846" s="6" t="s">
        <v>319</v>
      </c>
      <c r="O1846" s="6" t="s">
        <v>1812</v>
      </c>
      <c r="P1846" s="6" t="s">
        <v>1812</v>
      </c>
      <c r="Q1846" s="6" t="s">
        <v>1814</v>
      </c>
      <c r="R1846" s="6" t="s">
        <v>1812</v>
      </c>
      <c r="S1846" s="6" t="s">
        <v>1986</v>
      </c>
      <c r="T1846" s="6" t="s">
        <v>1813</v>
      </c>
      <c r="U1846" s="6" t="s">
        <v>1812</v>
      </c>
      <c r="V1846" s="6" t="s">
        <v>1812</v>
      </c>
      <c r="W1846" s="6" t="s">
        <v>1816</v>
      </c>
      <c r="X1846" s="6" t="s">
        <v>9228</v>
      </c>
      <c r="Y1846" s="8">
        <f>X1847-'Com RTOS RX'!$X1846</f>
        <v>0.00006944444444</v>
      </c>
      <c r="Z1846" s="6">
        <f>SUM(LEN(",CO_MQ135|"),'Com RTOS RX'!$H1846,LEN(",CO2_MQ135|"),'Com RTOS RX'!$I1846,LEN(",Alcool_MQ135|"),'Com RTOS RX'!$J1846,LEN(",Alcool_MQ135|"),'Com RTOS RX'!$K1846,LEN(",Toluen_MQ135|"),'Com RTOS RX'!$L1846,LEN(",MH4_MQ135|"),'Com RTOS RX'!$M1846,LEN(",O3_MQ131|"),'Com RTOS RX'!$N1846)*8</f>
        <v>672</v>
      </c>
    </row>
    <row r="1847" ht="15.75" customHeight="1">
      <c r="A1847" s="6" t="s">
        <v>9229</v>
      </c>
      <c r="B1847" s="6" t="s">
        <v>9230</v>
      </c>
      <c r="C1847" s="6" t="s">
        <v>1810</v>
      </c>
      <c r="D1847" s="6" t="s">
        <v>9231</v>
      </c>
      <c r="E1847" s="6" t="s">
        <v>1812</v>
      </c>
      <c r="F1847" s="6" t="s">
        <v>1812</v>
      </c>
      <c r="G1847" s="6" t="s">
        <v>1812</v>
      </c>
      <c r="H1847" s="6" t="s">
        <v>267</v>
      </c>
      <c r="I1847" s="6" t="s">
        <v>301</v>
      </c>
      <c r="J1847" s="6" t="s">
        <v>252</v>
      </c>
      <c r="K1847" s="6" t="s">
        <v>244</v>
      </c>
      <c r="L1847" s="6" t="s">
        <v>2112</v>
      </c>
      <c r="M1847" s="6" t="s">
        <v>1985</v>
      </c>
      <c r="N1847" s="6" t="s">
        <v>319</v>
      </c>
      <c r="O1847" s="6" t="s">
        <v>1812</v>
      </c>
      <c r="P1847" s="6" t="s">
        <v>1812</v>
      </c>
      <c r="Q1847" s="6" t="s">
        <v>1814</v>
      </c>
      <c r="R1847" s="6" t="s">
        <v>1812</v>
      </c>
      <c r="S1847" s="6" t="s">
        <v>1986</v>
      </c>
      <c r="T1847" s="6" t="s">
        <v>1813</v>
      </c>
      <c r="U1847" s="6" t="s">
        <v>1812</v>
      </c>
      <c r="V1847" s="6" t="s">
        <v>1812</v>
      </c>
      <c r="W1847" s="6" t="s">
        <v>1816</v>
      </c>
      <c r="X1847" s="6" t="s">
        <v>9232</v>
      </c>
      <c r="Y1847" s="8">
        <f>X1848-'Com RTOS RX'!$X1847</f>
        <v>0.00006944444444</v>
      </c>
      <c r="Z1847" s="6">
        <f>SUM(LEN(",CO_MQ135|"),'Com RTOS RX'!$H1847,LEN(",CO2_MQ135|"),'Com RTOS RX'!$I1847,LEN(",Alcool_MQ135|"),'Com RTOS RX'!$J1847,LEN(",Alcool_MQ135|"),'Com RTOS RX'!$K1847,LEN(",Toluen_MQ135|"),'Com RTOS RX'!$L1847,LEN(",MH4_MQ135|"),'Com RTOS RX'!$M1847,LEN(",O3_MQ131|"),'Com RTOS RX'!$N1847)*8</f>
        <v>672</v>
      </c>
    </row>
    <row r="1848" ht="15.75" customHeight="1">
      <c r="A1848" s="6" t="s">
        <v>9233</v>
      </c>
      <c r="B1848" s="6" t="s">
        <v>9234</v>
      </c>
      <c r="C1848" s="6" t="s">
        <v>1810</v>
      </c>
      <c r="D1848" s="6" t="s">
        <v>9235</v>
      </c>
      <c r="E1848" s="6" t="s">
        <v>1812</v>
      </c>
      <c r="F1848" s="6" t="s">
        <v>1812</v>
      </c>
      <c r="G1848" s="6" t="s">
        <v>1812</v>
      </c>
      <c r="H1848" s="6" t="s">
        <v>55</v>
      </c>
      <c r="I1848" s="6" t="s">
        <v>1983</v>
      </c>
      <c r="J1848" s="6" t="s">
        <v>290</v>
      </c>
      <c r="K1848" s="6" t="s">
        <v>244</v>
      </c>
      <c r="L1848" s="6" t="s">
        <v>291</v>
      </c>
      <c r="M1848" s="6" t="s">
        <v>1985</v>
      </c>
      <c r="N1848" s="6" t="s">
        <v>319</v>
      </c>
      <c r="O1848" s="6" t="s">
        <v>1812</v>
      </c>
      <c r="P1848" s="6" t="s">
        <v>1812</v>
      </c>
      <c r="Q1848" s="6" t="s">
        <v>1814</v>
      </c>
      <c r="R1848" s="6" t="s">
        <v>1812</v>
      </c>
      <c r="S1848" s="6" t="s">
        <v>1986</v>
      </c>
      <c r="T1848" s="6" t="s">
        <v>1813</v>
      </c>
      <c r="U1848" s="6" t="s">
        <v>1812</v>
      </c>
      <c r="V1848" s="6" t="s">
        <v>1812</v>
      </c>
      <c r="W1848" s="6" t="s">
        <v>1816</v>
      </c>
      <c r="X1848" s="6" t="s">
        <v>9236</v>
      </c>
      <c r="Y1848" s="8">
        <f>X1849-'Com RTOS RX'!$X1848</f>
        <v>0.00006944444444</v>
      </c>
      <c r="Z1848" s="6">
        <f>SUM(LEN(",CO_MQ135|"),'Com RTOS RX'!$H1848,LEN(",CO2_MQ135|"),'Com RTOS RX'!$I1848,LEN(",Alcool_MQ135|"),'Com RTOS RX'!$J1848,LEN(",Alcool_MQ135|"),'Com RTOS RX'!$K1848,LEN(",Toluen_MQ135|"),'Com RTOS RX'!$L1848,LEN(",MH4_MQ135|"),'Com RTOS RX'!$M1848,LEN(",O3_MQ131|"),'Com RTOS RX'!$N1848)*8</f>
        <v>672</v>
      </c>
    </row>
    <row r="1849" ht="15.75" customHeight="1">
      <c r="A1849" s="6" t="s">
        <v>9237</v>
      </c>
      <c r="B1849" s="6" t="s">
        <v>9238</v>
      </c>
      <c r="C1849" s="6" t="s">
        <v>1810</v>
      </c>
      <c r="D1849" s="6" t="s">
        <v>9239</v>
      </c>
      <c r="E1849" s="6" t="s">
        <v>1812</v>
      </c>
      <c r="F1849" s="6" t="s">
        <v>1812</v>
      </c>
      <c r="G1849" s="6" t="s">
        <v>1812</v>
      </c>
      <c r="H1849" s="6" t="s">
        <v>152</v>
      </c>
      <c r="I1849" s="6" t="s">
        <v>40</v>
      </c>
      <c r="J1849" s="6" t="s">
        <v>74</v>
      </c>
      <c r="K1849" s="6" t="s">
        <v>242</v>
      </c>
      <c r="L1849" s="6" t="s">
        <v>300</v>
      </c>
      <c r="M1849" s="6" t="s">
        <v>262</v>
      </c>
      <c r="N1849" s="6" t="s">
        <v>319</v>
      </c>
      <c r="O1849" s="6" t="s">
        <v>1812</v>
      </c>
      <c r="P1849" s="6" t="s">
        <v>1812</v>
      </c>
      <c r="Q1849" s="6" t="s">
        <v>1814</v>
      </c>
      <c r="R1849" s="6" t="s">
        <v>1812</v>
      </c>
      <c r="S1849" s="6" t="s">
        <v>1887</v>
      </c>
      <c r="T1849" s="6" t="s">
        <v>1813</v>
      </c>
      <c r="U1849" s="6" t="s">
        <v>1812</v>
      </c>
      <c r="V1849" s="6" t="s">
        <v>1812</v>
      </c>
      <c r="W1849" s="6" t="s">
        <v>1816</v>
      </c>
      <c r="X1849" s="6" t="s">
        <v>9240</v>
      </c>
      <c r="Y1849" s="8">
        <f>X1850-'Com RTOS RX'!$X1849</f>
        <v>0.00006944444444</v>
      </c>
      <c r="Z1849" s="6">
        <f>SUM(LEN(",CO_MQ135|"),'Com RTOS RX'!$H1849,LEN(",CO2_MQ135|"),'Com RTOS RX'!$I1849,LEN(",Alcool_MQ135|"),'Com RTOS RX'!$J1849,LEN(",Alcool_MQ135|"),'Com RTOS RX'!$K1849,LEN(",Toluen_MQ135|"),'Com RTOS RX'!$L1849,LEN(",MH4_MQ135|"),'Com RTOS RX'!$M1849,LEN(",O3_MQ131|"),'Com RTOS RX'!$N1849)*8</f>
        <v>672</v>
      </c>
    </row>
    <row r="1850" ht="15.75" customHeight="1">
      <c r="A1850" s="6" t="s">
        <v>9241</v>
      </c>
      <c r="B1850" s="6" t="s">
        <v>9242</v>
      </c>
      <c r="C1850" s="6" t="s">
        <v>1810</v>
      </c>
      <c r="D1850" s="6" t="s">
        <v>9243</v>
      </c>
      <c r="E1850" s="6" t="s">
        <v>1812</v>
      </c>
      <c r="F1850" s="6" t="s">
        <v>1812</v>
      </c>
      <c r="G1850" s="6" t="s">
        <v>1812</v>
      </c>
      <c r="H1850" s="6" t="s">
        <v>55</v>
      </c>
      <c r="I1850" s="6" t="s">
        <v>1983</v>
      </c>
      <c r="J1850" s="6" t="s">
        <v>290</v>
      </c>
      <c r="K1850" s="6" t="s">
        <v>244</v>
      </c>
      <c r="L1850" s="6" t="s">
        <v>291</v>
      </c>
      <c r="M1850" s="6" t="s">
        <v>1985</v>
      </c>
      <c r="N1850" s="6" t="s">
        <v>319</v>
      </c>
      <c r="O1850" s="6" t="s">
        <v>1812</v>
      </c>
      <c r="P1850" s="6" t="s">
        <v>1812</v>
      </c>
      <c r="Q1850" s="6" t="s">
        <v>1814</v>
      </c>
      <c r="R1850" s="6" t="s">
        <v>1812</v>
      </c>
      <c r="S1850" s="6" t="s">
        <v>1986</v>
      </c>
      <c r="T1850" s="6" t="s">
        <v>1813</v>
      </c>
      <c r="U1850" s="6" t="s">
        <v>1812</v>
      </c>
      <c r="V1850" s="6" t="s">
        <v>1812</v>
      </c>
      <c r="W1850" s="6" t="s">
        <v>1816</v>
      </c>
      <c r="X1850" s="6" t="s">
        <v>9244</v>
      </c>
      <c r="Y1850" s="8">
        <f>X1851-'Com RTOS RX'!$X1850</f>
        <v>0.00006944444444</v>
      </c>
      <c r="Z1850" s="6">
        <f>SUM(LEN(",CO_MQ135|"),'Com RTOS RX'!$H1850,LEN(",CO2_MQ135|"),'Com RTOS RX'!$I1850,LEN(",Alcool_MQ135|"),'Com RTOS RX'!$J1850,LEN(",Alcool_MQ135|"),'Com RTOS RX'!$K1850,LEN(",Toluen_MQ135|"),'Com RTOS RX'!$L1850,LEN(",MH4_MQ135|"),'Com RTOS RX'!$M1850,LEN(",O3_MQ131|"),'Com RTOS RX'!$N1850)*8</f>
        <v>672</v>
      </c>
    </row>
    <row r="1851" ht="15.75" customHeight="1">
      <c r="A1851" s="6" t="s">
        <v>9245</v>
      </c>
      <c r="B1851" s="6" t="s">
        <v>9246</v>
      </c>
      <c r="C1851" s="6" t="s">
        <v>1810</v>
      </c>
      <c r="D1851" s="6" t="s">
        <v>9247</v>
      </c>
      <c r="E1851" s="6" t="s">
        <v>1812</v>
      </c>
      <c r="F1851" s="6" t="s">
        <v>1812</v>
      </c>
      <c r="G1851" s="6" t="s">
        <v>1812</v>
      </c>
      <c r="H1851" s="6" t="s">
        <v>38</v>
      </c>
      <c r="I1851" s="6" t="s">
        <v>301</v>
      </c>
      <c r="J1851" s="6" t="s">
        <v>252</v>
      </c>
      <c r="K1851" s="6" t="s">
        <v>244</v>
      </c>
      <c r="L1851" s="6" t="s">
        <v>2112</v>
      </c>
      <c r="M1851" s="6" t="s">
        <v>1985</v>
      </c>
      <c r="N1851" s="6" t="s">
        <v>319</v>
      </c>
      <c r="O1851" s="6" t="s">
        <v>1812</v>
      </c>
      <c r="P1851" s="6" t="s">
        <v>1812</v>
      </c>
      <c r="Q1851" s="6" t="s">
        <v>1814</v>
      </c>
      <c r="R1851" s="6" t="s">
        <v>1812</v>
      </c>
      <c r="S1851" s="6" t="s">
        <v>1986</v>
      </c>
      <c r="T1851" s="6" t="s">
        <v>1813</v>
      </c>
      <c r="U1851" s="6" t="s">
        <v>1812</v>
      </c>
      <c r="V1851" s="6" t="s">
        <v>1812</v>
      </c>
      <c r="W1851" s="6" t="s">
        <v>1816</v>
      </c>
      <c r="X1851" s="6" t="s">
        <v>9248</v>
      </c>
      <c r="Y1851" s="8">
        <f>X1852-'Com RTOS RX'!$X1851</f>
        <v>0.00006944444444</v>
      </c>
      <c r="Z1851" s="6">
        <f>SUM(LEN(",CO_MQ135|"),'Com RTOS RX'!$H1851,LEN(",CO2_MQ135|"),'Com RTOS RX'!$I1851,LEN(",Alcool_MQ135|"),'Com RTOS RX'!$J1851,LEN(",Alcool_MQ135|"),'Com RTOS RX'!$K1851,LEN(",Toluen_MQ135|"),'Com RTOS RX'!$L1851,LEN(",MH4_MQ135|"),'Com RTOS RX'!$M1851,LEN(",O3_MQ131|"),'Com RTOS RX'!$N1851)*8</f>
        <v>672</v>
      </c>
    </row>
    <row r="1852" ht="15.75" customHeight="1">
      <c r="A1852" s="6" t="s">
        <v>9249</v>
      </c>
      <c r="B1852" s="6" t="s">
        <v>9250</v>
      </c>
      <c r="C1852" s="6" t="s">
        <v>1810</v>
      </c>
      <c r="D1852" s="6" t="s">
        <v>9251</v>
      </c>
      <c r="E1852" s="6" t="s">
        <v>1812</v>
      </c>
      <c r="F1852" s="6" t="s">
        <v>1812</v>
      </c>
      <c r="G1852" s="6" t="s">
        <v>1812</v>
      </c>
      <c r="H1852" s="6" t="s">
        <v>62</v>
      </c>
      <c r="I1852" s="6" t="s">
        <v>301</v>
      </c>
      <c r="J1852" s="6" t="s">
        <v>279</v>
      </c>
      <c r="K1852" s="6" t="s">
        <v>244</v>
      </c>
      <c r="L1852" s="6" t="s">
        <v>307</v>
      </c>
      <c r="M1852" s="6" t="s">
        <v>1985</v>
      </c>
      <c r="N1852" s="6" t="s">
        <v>319</v>
      </c>
      <c r="O1852" s="6" t="s">
        <v>1812</v>
      </c>
      <c r="P1852" s="6" t="s">
        <v>1812</v>
      </c>
      <c r="Q1852" s="6" t="s">
        <v>1814</v>
      </c>
      <c r="R1852" s="6" t="s">
        <v>1812</v>
      </c>
      <c r="S1852" s="6" t="s">
        <v>1986</v>
      </c>
      <c r="T1852" s="6" t="s">
        <v>1813</v>
      </c>
      <c r="U1852" s="6" t="s">
        <v>1812</v>
      </c>
      <c r="V1852" s="6" t="s">
        <v>1812</v>
      </c>
      <c r="W1852" s="6" t="s">
        <v>1816</v>
      </c>
      <c r="X1852" s="6" t="s">
        <v>9252</v>
      </c>
      <c r="Y1852" s="8">
        <f>X1853-'Com RTOS RX'!$X1852</f>
        <v>0.00006944444444</v>
      </c>
      <c r="Z1852" s="6">
        <f>SUM(LEN(",CO_MQ135|"),'Com RTOS RX'!$H1852,LEN(",CO2_MQ135|"),'Com RTOS RX'!$I1852,LEN(",Alcool_MQ135|"),'Com RTOS RX'!$J1852,LEN(",Alcool_MQ135|"),'Com RTOS RX'!$K1852,LEN(",Toluen_MQ135|"),'Com RTOS RX'!$L1852,LEN(",MH4_MQ135|"),'Com RTOS RX'!$M1852,LEN(",O3_MQ131|"),'Com RTOS RX'!$N1852)*8</f>
        <v>672</v>
      </c>
    </row>
    <row r="1853" ht="15.75" customHeight="1">
      <c r="A1853" s="6" t="s">
        <v>9253</v>
      </c>
      <c r="B1853" s="6" t="s">
        <v>9254</v>
      </c>
      <c r="C1853" s="6" t="s">
        <v>1810</v>
      </c>
      <c r="D1853" s="6" t="s">
        <v>9255</v>
      </c>
      <c r="E1853" s="6" t="s">
        <v>1812</v>
      </c>
      <c r="F1853" s="6" t="s">
        <v>1812</v>
      </c>
      <c r="G1853" s="6" t="s">
        <v>1812</v>
      </c>
      <c r="H1853" s="6" t="s">
        <v>127</v>
      </c>
      <c r="I1853" s="6" t="s">
        <v>1983</v>
      </c>
      <c r="J1853" s="6" t="s">
        <v>1984</v>
      </c>
      <c r="K1853" s="6" t="s">
        <v>244</v>
      </c>
      <c r="L1853" s="6" t="s">
        <v>166</v>
      </c>
      <c r="M1853" s="6" t="s">
        <v>1985</v>
      </c>
      <c r="N1853" s="6" t="s">
        <v>319</v>
      </c>
      <c r="O1853" s="6" t="s">
        <v>1812</v>
      </c>
      <c r="P1853" s="6" t="s">
        <v>1812</v>
      </c>
      <c r="Q1853" s="6" t="s">
        <v>1814</v>
      </c>
      <c r="R1853" s="6" t="s">
        <v>1812</v>
      </c>
      <c r="S1853" s="6" t="s">
        <v>1986</v>
      </c>
      <c r="T1853" s="6" t="s">
        <v>1813</v>
      </c>
      <c r="U1853" s="6" t="s">
        <v>1812</v>
      </c>
      <c r="V1853" s="6" t="s">
        <v>1812</v>
      </c>
      <c r="W1853" s="6" t="s">
        <v>1816</v>
      </c>
      <c r="X1853" s="6" t="s">
        <v>9256</v>
      </c>
      <c r="Y1853" s="8">
        <f>X1854-'Com RTOS RX'!$X1853</f>
        <v>0.00006944444444</v>
      </c>
      <c r="Z1853" s="6">
        <f>SUM(LEN(",CO_MQ135|"),'Com RTOS RX'!$H1853,LEN(",CO2_MQ135|"),'Com RTOS RX'!$I1853,LEN(",Alcool_MQ135|"),'Com RTOS RX'!$J1853,LEN(",Alcool_MQ135|"),'Com RTOS RX'!$K1853,LEN(",Toluen_MQ135|"),'Com RTOS RX'!$L1853,LEN(",MH4_MQ135|"),'Com RTOS RX'!$M1853,LEN(",O3_MQ131|"),'Com RTOS RX'!$N1853)*8</f>
        <v>672</v>
      </c>
    </row>
    <row r="1854" ht="15.75" customHeight="1">
      <c r="A1854" s="6" t="s">
        <v>9257</v>
      </c>
      <c r="B1854" s="6" t="s">
        <v>9258</v>
      </c>
      <c r="C1854" s="6" t="s">
        <v>1810</v>
      </c>
      <c r="D1854" s="6" t="s">
        <v>9259</v>
      </c>
      <c r="E1854" s="6" t="s">
        <v>1812</v>
      </c>
      <c r="F1854" s="6" t="s">
        <v>1812</v>
      </c>
      <c r="G1854" s="6" t="s">
        <v>1812</v>
      </c>
      <c r="H1854" s="6" t="s">
        <v>267</v>
      </c>
      <c r="I1854" s="6" t="s">
        <v>301</v>
      </c>
      <c r="J1854" s="6" t="s">
        <v>252</v>
      </c>
      <c r="K1854" s="6" t="s">
        <v>244</v>
      </c>
      <c r="L1854" s="6" t="s">
        <v>2112</v>
      </c>
      <c r="M1854" s="6" t="s">
        <v>1985</v>
      </c>
      <c r="N1854" s="6" t="s">
        <v>319</v>
      </c>
      <c r="O1854" s="6" t="s">
        <v>1812</v>
      </c>
      <c r="P1854" s="6" t="s">
        <v>1812</v>
      </c>
      <c r="Q1854" s="6" t="s">
        <v>1814</v>
      </c>
      <c r="R1854" s="6" t="s">
        <v>1812</v>
      </c>
      <c r="S1854" s="6" t="s">
        <v>1986</v>
      </c>
      <c r="T1854" s="6" t="s">
        <v>1813</v>
      </c>
      <c r="U1854" s="6" t="s">
        <v>1812</v>
      </c>
      <c r="V1854" s="6" t="s">
        <v>1812</v>
      </c>
      <c r="W1854" s="6" t="s">
        <v>1816</v>
      </c>
      <c r="X1854" s="6" t="s">
        <v>9260</v>
      </c>
      <c r="Y1854" s="8">
        <f>X1855-'Com RTOS RX'!$X1854</f>
        <v>0.00008101851852</v>
      </c>
      <c r="Z1854" s="6">
        <f>SUM(LEN(",CO_MQ135|"),'Com RTOS RX'!$H1854,LEN(",CO2_MQ135|"),'Com RTOS RX'!$I1854,LEN(",Alcool_MQ135|"),'Com RTOS RX'!$J1854,LEN(",Alcool_MQ135|"),'Com RTOS RX'!$K1854,LEN(",Toluen_MQ135|"),'Com RTOS RX'!$L1854,LEN(",MH4_MQ135|"),'Com RTOS RX'!$M1854,LEN(",O3_MQ131|"),'Com RTOS RX'!$N1854)*8</f>
        <v>672</v>
      </c>
    </row>
    <row r="1855" ht="15.75" customHeight="1">
      <c r="A1855" s="6" t="s">
        <v>9261</v>
      </c>
      <c r="B1855" s="6" t="s">
        <v>9262</v>
      </c>
      <c r="C1855" s="6" t="s">
        <v>1810</v>
      </c>
      <c r="D1855" s="6" t="s">
        <v>9263</v>
      </c>
      <c r="E1855" s="6" t="s">
        <v>1812</v>
      </c>
      <c r="F1855" s="6" t="s">
        <v>1812</v>
      </c>
      <c r="G1855" s="6" t="s">
        <v>1812</v>
      </c>
      <c r="H1855" s="6" t="s">
        <v>275</v>
      </c>
      <c r="I1855" s="6" t="s">
        <v>36</v>
      </c>
      <c r="J1855" s="6" t="s">
        <v>44</v>
      </c>
      <c r="K1855" s="6" t="s">
        <v>262</v>
      </c>
      <c r="L1855" s="6" t="s">
        <v>318</v>
      </c>
      <c r="M1855" s="6" t="s">
        <v>313</v>
      </c>
      <c r="N1855" s="6" t="s">
        <v>42</v>
      </c>
      <c r="O1855" s="6" t="s">
        <v>1812</v>
      </c>
      <c r="P1855" s="6" t="s">
        <v>1812</v>
      </c>
      <c r="Q1855" s="6" t="s">
        <v>1814</v>
      </c>
      <c r="R1855" s="6" t="s">
        <v>1812</v>
      </c>
      <c r="S1855" s="6" t="s">
        <v>1986</v>
      </c>
      <c r="T1855" s="6" t="s">
        <v>1813</v>
      </c>
      <c r="U1855" s="6" t="s">
        <v>1812</v>
      </c>
      <c r="V1855" s="6" t="s">
        <v>1812</v>
      </c>
      <c r="W1855" s="6" t="s">
        <v>1816</v>
      </c>
      <c r="X1855" s="6" t="s">
        <v>9264</v>
      </c>
      <c r="Y1855" s="8">
        <f>X1856-'Com RTOS RX'!$X1855</f>
        <v>0.00006944444444</v>
      </c>
      <c r="Z1855" s="6">
        <f>SUM(LEN(",CO_MQ135|"),'Com RTOS RX'!$H1855,LEN(",CO2_MQ135|"),'Com RTOS RX'!$I1855,LEN(",Alcool_MQ135|"),'Com RTOS RX'!$J1855,LEN(",Alcool_MQ135|"),'Com RTOS RX'!$K1855,LEN(",Toluen_MQ135|"),'Com RTOS RX'!$L1855,LEN(",MH4_MQ135|"),'Com RTOS RX'!$M1855,LEN(",O3_MQ131|"),'Com RTOS RX'!$N1855)*8</f>
        <v>672</v>
      </c>
    </row>
    <row r="1856" ht="15.75" customHeight="1">
      <c r="A1856" s="6" t="s">
        <v>9265</v>
      </c>
      <c r="B1856" s="6" t="s">
        <v>9266</v>
      </c>
      <c r="C1856" s="6" t="s">
        <v>1810</v>
      </c>
      <c r="D1856" s="6" t="s">
        <v>9267</v>
      </c>
      <c r="E1856" s="6" t="s">
        <v>1812</v>
      </c>
      <c r="F1856" s="6" t="s">
        <v>1812</v>
      </c>
      <c r="G1856" s="6" t="s">
        <v>1812</v>
      </c>
      <c r="H1856" s="6" t="s">
        <v>260</v>
      </c>
      <c r="I1856" s="6" t="s">
        <v>1983</v>
      </c>
      <c r="J1856" s="6" t="s">
        <v>1984</v>
      </c>
      <c r="K1856" s="6" t="s">
        <v>244</v>
      </c>
      <c r="L1856" s="6" t="s">
        <v>173</v>
      </c>
      <c r="M1856" s="6" t="s">
        <v>1985</v>
      </c>
      <c r="N1856" s="6" t="s">
        <v>319</v>
      </c>
      <c r="O1856" s="6" t="s">
        <v>1812</v>
      </c>
      <c r="P1856" s="6" t="s">
        <v>1812</v>
      </c>
      <c r="Q1856" s="6" t="s">
        <v>1814</v>
      </c>
      <c r="R1856" s="6" t="s">
        <v>1812</v>
      </c>
      <c r="S1856" s="6" t="s">
        <v>1986</v>
      </c>
      <c r="T1856" s="6" t="s">
        <v>1813</v>
      </c>
      <c r="U1856" s="6" t="s">
        <v>1812</v>
      </c>
      <c r="V1856" s="6" t="s">
        <v>1812</v>
      </c>
      <c r="W1856" s="6" t="s">
        <v>1816</v>
      </c>
      <c r="X1856" s="6" t="s">
        <v>9268</v>
      </c>
      <c r="Y1856" s="8">
        <f>X1857-'Com RTOS RX'!$X1856</f>
        <v>0.00006944444444</v>
      </c>
      <c r="Z1856" s="6">
        <f>SUM(LEN(",CO_MQ135|"),'Com RTOS RX'!$H1856,LEN(",CO2_MQ135|"),'Com RTOS RX'!$I1856,LEN(",Alcool_MQ135|"),'Com RTOS RX'!$J1856,LEN(",Alcool_MQ135|"),'Com RTOS RX'!$K1856,LEN(",Toluen_MQ135|"),'Com RTOS RX'!$L1856,LEN(",MH4_MQ135|"),'Com RTOS RX'!$M1856,LEN(",O3_MQ131|"),'Com RTOS RX'!$N1856)*8</f>
        <v>672</v>
      </c>
    </row>
    <row r="1857" ht="15.75" customHeight="1">
      <c r="A1857" s="6" t="s">
        <v>9269</v>
      </c>
      <c r="B1857" s="6" t="s">
        <v>9270</v>
      </c>
      <c r="C1857" s="6" t="s">
        <v>1810</v>
      </c>
      <c r="D1857" s="6" t="s">
        <v>9271</v>
      </c>
      <c r="E1857" s="6" t="s">
        <v>1812</v>
      </c>
      <c r="F1857" s="6" t="s">
        <v>1812</v>
      </c>
      <c r="G1857" s="6" t="s">
        <v>1812</v>
      </c>
      <c r="H1857" s="6" t="s">
        <v>62</v>
      </c>
      <c r="I1857" s="6" t="s">
        <v>301</v>
      </c>
      <c r="J1857" s="6" t="s">
        <v>279</v>
      </c>
      <c r="K1857" s="6" t="s">
        <v>244</v>
      </c>
      <c r="L1857" s="6" t="s">
        <v>307</v>
      </c>
      <c r="M1857" s="6" t="s">
        <v>1985</v>
      </c>
      <c r="N1857" s="6" t="s">
        <v>319</v>
      </c>
      <c r="O1857" s="6" t="s">
        <v>1812</v>
      </c>
      <c r="P1857" s="6" t="s">
        <v>1812</v>
      </c>
      <c r="Q1857" s="6" t="s">
        <v>1814</v>
      </c>
      <c r="R1857" s="6" t="s">
        <v>1812</v>
      </c>
      <c r="S1857" s="6" t="s">
        <v>1986</v>
      </c>
      <c r="T1857" s="6" t="s">
        <v>1813</v>
      </c>
      <c r="U1857" s="6" t="s">
        <v>1812</v>
      </c>
      <c r="V1857" s="6" t="s">
        <v>1812</v>
      </c>
      <c r="W1857" s="6" t="s">
        <v>1816</v>
      </c>
      <c r="X1857" s="6" t="s">
        <v>9272</v>
      </c>
      <c r="Y1857" s="8">
        <f>X1858-'Com RTOS RX'!$X1857</f>
        <v>0.00006944444444</v>
      </c>
      <c r="Z1857" s="6">
        <f>SUM(LEN(",CO_MQ135|"),'Com RTOS RX'!$H1857,LEN(",CO2_MQ135|"),'Com RTOS RX'!$I1857,LEN(",Alcool_MQ135|"),'Com RTOS RX'!$J1857,LEN(",Alcool_MQ135|"),'Com RTOS RX'!$K1857,LEN(",Toluen_MQ135|"),'Com RTOS RX'!$L1857,LEN(",MH4_MQ135|"),'Com RTOS RX'!$M1857,LEN(",O3_MQ131|"),'Com RTOS RX'!$N1857)*8</f>
        <v>672</v>
      </c>
    </row>
    <row r="1858" ht="15.75" customHeight="1">
      <c r="A1858" s="6" t="s">
        <v>9273</v>
      </c>
      <c r="B1858" s="6" t="s">
        <v>9274</v>
      </c>
      <c r="C1858" s="6" t="s">
        <v>1810</v>
      </c>
      <c r="D1858" s="6" t="s">
        <v>9275</v>
      </c>
      <c r="E1858" s="6" t="s">
        <v>1812</v>
      </c>
      <c r="F1858" s="6" t="s">
        <v>1812</v>
      </c>
      <c r="G1858" s="6" t="s">
        <v>1812</v>
      </c>
      <c r="H1858" s="6" t="s">
        <v>127</v>
      </c>
      <c r="I1858" s="6" t="s">
        <v>1983</v>
      </c>
      <c r="J1858" s="6" t="s">
        <v>1984</v>
      </c>
      <c r="K1858" s="6" t="s">
        <v>244</v>
      </c>
      <c r="L1858" s="6" t="s">
        <v>166</v>
      </c>
      <c r="M1858" s="6" t="s">
        <v>1985</v>
      </c>
      <c r="N1858" s="6" t="s">
        <v>319</v>
      </c>
      <c r="O1858" s="6" t="s">
        <v>1812</v>
      </c>
      <c r="P1858" s="6" t="s">
        <v>1812</v>
      </c>
      <c r="Q1858" s="6" t="s">
        <v>1814</v>
      </c>
      <c r="R1858" s="6" t="s">
        <v>1812</v>
      </c>
      <c r="S1858" s="6" t="s">
        <v>1986</v>
      </c>
      <c r="T1858" s="6" t="s">
        <v>1813</v>
      </c>
      <c r="U1858" s="6" t="s">
        <v>1812</v>
      </c>
      <c r="V1858" s="6" t="s">
        <v>1812</v>
      </c>
      <c r="W1858" s="6" t="s">
        <v>1816</v>
      </c>
      <c r="X1858" s="6" t="s">
        <v>9276</v>
      </c>
      <c r="Y1858" s="8">
        <f>X1859-'Com RTOS RX'!$X1858</f>
        <v>0.00006944444444</v>
      </c>
      <c r="Z1858" s="6">
        <f>SUM(LEN(",CO_MQ135|"),'Com RTOS RX'!$H1858,LEN(",CO2_MQ135|"),'Com RTOS RX'!$I1858,LEN(",Alcool_MQ135|"),'Com RTOS RX'!$J1858,LEN(",Alcool_MQ135|"),'Com RTOS RX'!$K1858,LEN(",Toluen_MQ135|"),'Com RTOS RX'!$L1858,LEN(",MH4_MQ135|"),'Com RTOS RX'!$M1858,LEN(",O3_MQ131|"),'Com RTOS RX'!$N1858)*8</f>
        <v>672</v>
      </c>
    </row>
    <row r="1859" ht="15.75" customHeight="1">
      <c r="A1859" s="6" t="s">
        <v>9277</v>
      </c>
      <c r="B1859" s="6" t="s">
        <v>9278</v>
      </c>
      <c r="C1859" s="6" t="s">
        <v>1810</v>
      </c>
      <c r="D1859" s="6" t="s">
        <v>9279</v>
      </c>
      <c r="E1859" s="6" t="s">
        <v>1812</v>
      </c>
      <c r="F1859" s="6" t="s">
        <v>1812</v>
      </c>
      <c r="G1859" s="6" t="s">
        <v>1812</v>
      </c>
      <c r="H1859" s="6" t="s">
        <v>267</v>
      </c>
      <c r="I1859" s="6" t="s">
        <v>301</v>
      </c>
      <c r="J1859" s="6" t="s">
        <v>252</v>
      </c>
      <c r="K1859" s="6" t="s">
        <v>244</v>
      </c>
      <c r="L1859" s="6" t="s">
        <v>2112</v>
      </c>
      <c r="M1859" s="6" t="s">
        <v>1985</v>
      </c>
      <c r="N1859" s="6" t="s">
        <v>319</v>
      </c>
      <c r="O1859" s="6" t="s">
        <v>1812</v>
      </c>
      <c r="P1859" s="6" t="s">
        <v>1812</v>
      </c>
      <c r="Q1859" s="6" t="s">
        <v>1814</v>
      </c>
      <c r="R1859" s="6" t="s">
        <v>1812</v>
      </c>
      <c r="S1859" s="6" t="s">
        <v>1986</v>
      </c>
      <c r="T1859" s="6" t="s">
        <v>1813</v>
      </c>
      <c r="U1859" s="6" t="s">
        <v>1812</v>
      </c>
      <c r="V1859" s="6" t="s">
        <v>1812</v>
      </c>
      <c r="W1859" s="6" t="s">
        <v>1816</v>
      </c>
      <c r="X1859" s="6" t="s">
        <v>9280</v>
      </c>
      <c r="Y1859" s="8">
        <f>X1860-'Com RTOS RX'!$X1859</f>
        <v>0.00006944444444</v>
      </c>
      <c r="Z1859" s="6">
        <f>SUM(LEN(",CO_MQ135|"),'Com RTOS RX'!$H1859,LEN(",CO2_MQ135|"),'Com RTOS RX'!$I1859,LEN(",Alcool_MQ135|"),'Com RTOS RX'!$J1859,LEN(",Alcool_MQ135|"),'Com RTOS RX'!$K1859,LEN(",Toluen_MQ135|"),'Com RTOS RX'!$L1859,LEN(",MH4_MQ135|"),'Com RTOS RX'!$M1859,LEN(",O3_MQ131|"),'Com RTOS RX'!$N1859)*8</f>
        <v>672</v>
      </c>
    </row>
    <row r="1860" ht="15.75" customHeight="1">
      <c r="A1860" s="6" t="s">
        <v>9281</v>
      </c>
      <c r="B1860" s="6" t="s">
        <v>9282</v>
      </c>
      <c r="C1860" s="6" t="s">
        <v>1810</v>
      </c>
      <c r="D1860" s="6" t="s">
        <v>9283</v>
      </c>
      <c r="E1860" s="6" t="s">
        <v>1812</v>
      </c>
      <c r="F1860" s="6" t="s">
        <v>1812</v>
      </c>
      <c r="G1860" s="6" t="s">
        <v>1812</v>
      </c>
      <c r="H1860" s="6" t="s">
        <v>62</v>
      </c>
      <c r="I1860" s="6" t="s">
        <v>301</v>
      </c>
      <c r="J1860" s="6" t="s">
        <v>279</v>
      </c>
      <c r="K1860" s="6" t="s">
        <v>244</v>
      </c>
      <c r="L1860" s="6" t="s">
        <v>307</v>
      </c>
      <c r="M1860" s="6" t="s">
        <v>1985</v>
      </c>
      <c r="N1860" s="6" t="s">
        <v>319</v>
      </c>
      <c r="O1860" s="6" t="s">
        <v>1812</v>
      </c>
      <c r="P1860" s="6" t="s">
        <v>1812</v>
      </c>
      <c r="Q1860" s="6" t="s">
        <v>1814</v>
      </c>
      <c r="R1860" s="6" t="s">
        <v>1812</v>
      </c>
      <c r="S1860" s="6" t="s">
        <v>1986</v>
      </c>
      <c r="T1860" s="6" t="s">
        <v>1813</v>
      </c>
      <c r="U1860" s="6" t="s">
        <v>1812</v>
      </c>
      <c r="V1860" s="6" t="s">
        <v>1812</v>
      </c>
      <c r="W1860" s="6" t="s">
        <v>1816</v>
      </c>
      <c r="X1860" s="6" t="s">
        <v>9284</v>
      </c>
      <c r="Y1860" s="8">
        <f>X1861-'Com RTOS RX'!$X1860</f>
        <v>0.00006944444444</v>
      </c>
      <c r="Z1860" s="6">
        <f>SUM(LEN(",CO_MQ135|"),'Com RTOS RX'!$H1860,LEN(",CO2_MQ135|"),'Com RTOS RX'!$I1860,LEN(",Alcool_MQ135|"),'Com RTOS RX'!$J1860,LEN(",Alcool_MQ135|"),'Com RTOS RX'!$K1860,LEN(",Toluen_MQ135|"),'Com RTOS RX'!$L1860,LEN(",MH4_MQ135|"),'Com RTOS RX'!$M1860,LEN(",O3_MQ131|"),'Com RTOS RX'!$N1860)*8</f>
        <v>672</v>
      </c>
    </row>
    <row r="1861" ht="15.75" customHeight="1">
      <c r="A1861" s="6" t="s">
        <v>9285</v>
      </c>
      <c r="B1861" s="6" t="s">
        <v>9286</v>
      </c>
      <c r="C1861" s="6" t="s">
        <v>1810</v>
      </c>
      <c r="D1861" s="6" t="s">
        <v>9287</v>
      </c>
      <c r="E1861" s="6" t="s">
        <v>1812</v>
      </c>
      <c r="F1861" s="6" t="s">
        <v>1812</v>
      </c>
      <c r="G1861" s="6" t="s">
        <v>1812</v>
      </c>
      <c r="H1861" s="6" t="s">
        <v>62</v>
      </c>
      <c r="I1861" s="6" t="s">
        <v>301</v>
      </c>
      <c r="J1861" s="6" t="s">
        <v>279</v>
      </c>
      <c r="K1861" s="6" t="s">
        <v>244</v>
      </c>
      <c r="L1861" s="6" t="s">
        <v>307</v>
      </c>
      <c r="M1861" s="6" t="s">
        <v>1985</v>
      </c>
      <c r="N1861" s="6" t="s">
        <v>319</v>
      </c>
      <c r="O1861" s="6" t="s">
        <v>1812</v>
      </c>
      <c r="P1861" s="6" t="s">
        <v>1812</v>
      </c>
      <c r="Q1861" s="6" t="s">
        <v>1814</v>
      </c>
      <c r="R1861" s="6" t="s">
        <v>1812</v>
      </c>
      <c r="S1861" s="6" t="s">
        <v>1986</v>
      </c>
      <c r="T1861" s="6" t="s">
        <v>1813</v>
      </c>
      <c r="U1861" s="6" t="s">
        <v>1812</v>
      </c>
      <c r="V1861" s="6" t="s">
        <v>1812</v>
      </c>
      <c r="W1861" s="6" t="s">
        <v>1816</v>
      </c>
      <c r="X1861" s="6" t="s">
        <v>9288</v>
      </c>
      <c r="Y1861" s="8">
        <f>X1862-'Com RTOS RX'!$X1861</f>
        <v>0.00006944444444</v>
      </c>
      <c r="Z1861" s="6">
        <f>SUM(LEN(",CO_MQ135|"),'Com RTOS RX'!$H1861,LEN(",CO2_MQ135|"),'Com RTOS RX'!$I1861,LEN(",Alcool_MQ135|"),'Com RTOS RX'!$J1861,LEN(",Alcool_MQ135|"),'Com RTOS RX'!$K1861,LEN(",Toluen_MQ135|"),'Com RTOS RX'!$L1861,LEN(",MH4_MQ135|"),'Com RTOS RX'!$M1861,LEN(",O3_MQ131|"),'Com RTOS RX'!$N1861)*8</f>
        <v>672</v>
      </c>
    </row>
    <row r="1862" ht="15.75" customHeight="1">
      <c r="A1862" s="6" t="s">
        <v>9289</v>
      </c>
      <c r="B1862" s="6" t="s">
        <v>9290</v>
      </c>
      <c r="C1862" s="6" t="s">
        <v>1810</v>
      </c>
      <c r="D1862" s="6" t="s">
        <v>9291</v>
      </c>
      <c r="E1862" s="6" t="s">
        <v>1812</v>
      </c>
      <c r="F1862" s="6" t="s">
        <v>1812</v>
      </c>
      <c r="G1862" s="6" t="s">
        <v>1812</v>
      </c>
      <c r="H1862" s="6" t="s">
        <v>127</v>
      </c>
      <c r="I1862" s="6" t="s">
        <v>1983</v>
      </c>
      <c r="J1862" s="6" t="s">
        <v>1984</v>
      </c>
      <c r="K1862" s="6" t="s">
        <v>244</v>
      </c>
      <c r="L1862" s="6" t="s">
        <v>166</v>
      </c>
      <c r="M1862" s="6" t="s">
        <v>1985</v>
      </c>
      <c r="N1862" s="6" t="s">
        <v>319</v>
      </c>
      <c r="O1862" s="6" t="s">
        <v>1812</v>
      </c>
      <c r="P1862" s="6" t="s">
        <v>1812</v>
      </c>
      <c r="Q1862" s="6" t="s">
        <v>1814</v>
      </c>
      <c r="R1862" s="6" t="s">
        <v>1812</v>
      </c>
      <c r="S1862" s="6" t="s">
        <v>1986</v>
      </c>
      <c r="T1862" s="6" t="s">
        <v>1813</v>
      </c>
      <c r="U1862" s="6" t="s">
        <v>1812</v>
      </c>
      <c r="V1862" s="6" t="s">
        <v>1812</v>
      </c>
      <c r="W1862" s="6" t="s">
        <v>1816</v>
      </c>
      <c r="X1862" s="6" t="s">
        <v>9292</v>
      </c>
      <c r="Y1862" s="8">
        <f>X1863-'Com RTOS RX'!$X1862</f>
        <v>0.00006944444444</v>
      </c>
      <c r="Z1862" s="6">
        <f>SUM(LEN(",CO_MQ135|"),'Com RTOS RX'!$H1862,LEN(",CO2_MQ135|"),'Com RTOS RX'!$I1862,LEN(",Alcool_MQ135|"),'Com RTOS RX'!$J1862,LEN(",Alcool_MQ135|"),'Com RTOS RX'!$K1862,LEN(",Toluen_MQ135|"),'Com RTOS RX'!$L1862,LEN(",MH4_MQ135|"),'Com RTOS RX'!$M1862,LEN(",O3_MQ131|"),'Com RTOS RX'!$N1862)*8</f>
        <v>672</v>
      </c>
    </row>
    <row r="1863" ht="15.75" customHeight="1">
      <c r="A1863" s="6" t="s">
        <v>9293</v>
      </c>
      <c r="B1863" s="6" t="s">
        <v>9294</v>
      </c>
      <c r="C1863" s="6" t="s">
        <v>1810</v>
      </c>
      <c r="D1863" s="6" t="s">
        <v>9295</v>
      </c>
      <c r="E1863" s="6" t="s">
        <v>1812</v>
      </c>
      <c r="F1863" s="6" t="s">
        <v>1812</v>
      </c>
      <c r="G1863" s="6" t="s">
        <v>1812</v>
      </c>
      <c r="H1863" s="6" t="s">
        <v>55</v>
      </c>
      <c r="I1863" s="6" t="s">
        <v>1983</v>
      </c>
      <c r="J1863" s="6" t="s">
        <v>290</v>
      </c>
      <c r="K1863" s="6" t="s">
        <v>244</v>
      </c>
      <c r="L1863" s="6" t="s">
        <v>291</v>
      </c>
      <c r="M1863" s="6" t="s">
        <v>1985</v>
      </c>
      <c r="N1863" s="6" t="s">
        <v>319</v>
      </c>
      <c r="O1863" s="6" t="s">
        <v>1812</v>
      </c>
      <c r="P1863" s="6" t="s">
        <v>1812</v>
      </c>
      <c r="Q1863" s="6" t="s">
        <v>1814</v>
      </c>
      <c r="R1863" s="6" t="s">
        <v>1812</v>
      </c>
      <c r="S1863" s="6" t="s">
        <v>1986</v>
      </c>
      <c r="T1863" s="6" t="s">
        <v>1813</v>
      </c>
      <c r="U1863" s="6" t="s">
        <v>1812</v>
      </c>
      <c r="V1863" s="6" t="s">
        <v>1812</v>
      </c>
      <c r="W1863" s="6" t="s">
        <v>1816</v>
      </c>
      <c r="X1863" s="6" t="s">
        <v>9296</v>
      </c>
      <c r="Y1863" s="8">
        <f>X1864-'Com RTOS RX'!$X1863</f>
        <v>0.00006944444444</v>
      </c>
      <c r="Z1863" s="6">
        <f>SUM(LEN(",CO_MQ135|"),'Com RTOS RX'!$H1863,LEN(",CO2_MQ135|"),'Com RTOS RX'!$I1863,LEN(",Alcool_MQ135|"),'Com RTOS RX'!$J1863,LEN(",Alcool_MQ135|"),'Com RTOS RX'!$K1863,LEN(",Toluen_MQ135|"),'Com RTOS RX'!$L1863,LEN(",MH4_MQ135|"),'Com RTOS RX'!$M1863,LEN(",O3_MQ131|"),'Com RTOS RX'!$N1863)*8</f>
        <v>672</v>
      </c>
    </row>
    <row r="1864" ht="15.75" customHeight="1">
      <c r="A1864" s="6" t="s">
        <v>9297</v>
      </c>
      <c r="B1864" s="6" t="s">
        <v>9298</v>
      </c>
      <c r="C1864" s="6" t="s">
        <v>1810</v>
      </c>
      <c r="D1864" s="6" t="s">
        <v>9299</v>
      </c>
      <c r="E1864" s="6" t="s">
        <v>1812</v>
      </c>
      <c r="F1864" s="6" t="s">
        <v>1812</v>
      </c>
      <c r="G1864" s="6" t="s">
        <v>1812</v>
      </c>
      <c r="H1864" s="6" t="s">
        <v>62</v>
      </c>
      <c r="I1864" s="6" t="s">
        <v>301</v>
      </c>
      <c r="J1864" s="6" t="s">
        <v>279</v>
      </c>
      <c r="K1864" s="6" t="s">
        <v>244</v>
      </c>
      <c r="L1864" s="6" t="s">
        <v>307</v>
      </c>
      <c r="M1864" s="6" t="s">
        <v>1985</v>
      </c>
      <c r="N1864" s="6" t="s">
        <v>319</v>
      </c>
      <c r="O1864" s="6" t="s">
        <v>1812</v>
      </c>
      <c r="P1864" s="6" t="s">
        <v>1812</v>
      </c>
      <c r="Q1864" s="6" t="s">
        <v>1814</v>
      </c>
      <c r="R1864" s="6" t="s">
        <v>1812</v>
      </c>
      <c r="S1864" s="6" t="s">
        <v>1986</v>
      </c>
      <c r="T1864" s="6" t="s">
        <v>1813</v>
      </c>
      <c r="U1864" s="6" t="s">
        <v>1812</v>
      </c>
      <c r="V1864" s="6" t="s">
        <v>1812</v>
      </c>
      <c r="W1864" s="6" t="s">
        <v>1816</v>
      </c>
      <c r="X1864" s="6" t="s">
        <v>9300</v>
      </c>
      <c r="Y1864" s="8">
        <f>X1865-'Com RTOS RX'!$X1864</f>
        <v>0.00006944444444</v>
      </c>
      <c r="Z1864" s="6">
        <f>SUM(LEN(",CO_MQ135|"),'Com RTOS RX'!$H1864,LEN(",CO2_MQ135|"),'Com RTOS RX'!$I1864,LEN(",Alcool_MQ135|"),'Com RTOS RX'!$J1864,LEN(",Alcool_MQ135|"),'Com RTOS RX'!$K1864,LEN(",Toluen_MQ135|"),'Com RTOS RX'!$L1864,LEN(",MH4_MQ135|"),'Com RTOS RX'!$M1864,LEN(",O3_MQ131|"),'Com RTOS RX'!$N1864)*8</f>
        <v>672</v>
      </c>
    </row>
    <row r="1865" ht="15.75" customHeight="1">
      <c r="A1865" s="6" t="s">
        <v>9301</v>
      </c>
      <c r="B1865" s="6" t="s">
        <v>9302</v>
      </c>
      <c r="C1865" s="6" t="s">
        <v>1810</v>
      </c>
      <c r="D1865" s="6" t="s">
        <v>9303</v>
      </c>
      <c r="E1865" s="6" t="s">
        <v>1812</v>
      </c>
      <c r="F1865" s="6" t="s">
        <v>1812</v>
      </c>
      <c r="G1865" s="6" t="s">
        <v>1812</v>
      </c>
      <c r="H1865" s="6" t="s">
        <v>257</v>
      </c>
      <c r="I1865" s="6" t="s">
        <v>210</v>
      </c>
      <c r="J1865" s="6" t="s">
        <v>324</v>
      </c>
      <c r="K1865" s="6" t="s">
        <v>79</v>
      </c>
      <c r="L1865" s="6" t="s">
        <v>858</v>
      </c>
      <c r="M1865" s="6" t="s">
        <v>143</v>
      </c>
      <c r="N1865" s="6" t="s">
        <v>42</v>
      </c>
      <c r="O1865" s="6" t="s">
        <v>1812</v>
      </c>
      <c r="P1865" s="6" t="s">
        <v>1812</v>
      </c>
      <c r="Q1865" s="6" t="s">
        <v>1814</v>
      </c>
      <c r="R1865" s="6" t="s">
        <v>1812</v>
      </c>
      <c r="S1865" s="6" t="s">
        <v>1815</v>
      </c>
      <c r="T1865" s="6" t="s">
        <v>1813</v>
      </c>
      <c r="U1865" s="6" t="s">
        <v>1812</v>
      </c>
      <c r="V1865" s="6" t="s">
        <v>1812</v>
      </c>
      <c r="W1865" s="6" t="s">
        <v>1816</v>
      </c>
      <c r="X1865" s="6" t="s">
        <v>9304</v>
      </c>
      <c r="Y1865" s="8">
        <f>X1866-'Com RTOS RX'!$X1865</f>
        <v>0.00006944444444</v>
      </c>
      <c r="Z1865" s="6">
        <f>SUM(LEN(",CO_MQ135|"),'Com RTOS RX'!$H1865,LEN(",CO2_MQ135|"),'Com RTOS RX'!$I1865,LEN(",Alcool_MQ135|"),'Com RTOS RX'!$J1865,LEN(",Alcool_MQ135|"),'Com RTOS RX'!$K1865,LEN(",Toluen_MQ135|"),'Com RTOS RX'!$L1865,LEN(",MH4_MQ135|"),'Com RTOS RX'!$M1865,LEN(",O3_MQ131|"),'Com RTOS RX'!$N1865)*8</f>
        <v>672</v>
      </c>
    </row>
    <row r="1866" ht="15.75" customHeight="1">
      <c r="A1866" s="6" t="s">
        <v>9305</v>
      </c>
      <c r="B1866" s="6" t="s">
        <v>9306</v>
      </c>
      <c r="C1866" s="6" t="s">
        <v>1810</v>
      </c>
      <c r="D1866" s="6" t="s">
        <v>9307</v>
      </c>
      <c r="E1866" s="6" t="s">
        <v>1812</v>
      </c>
      <c r="F1866" s="6" t="s">
        <v>1812</v>
      </c>
      <c r="G1866" s="6" t="s">
        <v>1812</v>
      </c>
      <c r="H1866" s="6" t="s">
        <v>62</v>
      </c>
      <c r="I1866" s="6" t="s">
        <v>301</v>
      </c>
      <c r="J1866" s="6" t="s">
        <v>279</v>
      </c>
      <c r="K1866" s="6" t="s">
        <v>244</v>
      </c>
      <c r="L1866" s="6" t="s">
        <v>307</v>
      </c>
      <c r="M1866" s="6" t="s">
        <v>1985</v>
      </c>
      <c r="N1866" s="6" t="s">
        <v>319</v>
      </c>
      <c r="O1866" s="6" t="s">
        <v>1812</v>
      </c>
      <c r="P1866" s="6" t="s">
        <v>1812</v>
      </c>
      <c r="Q1866" s="6" t="s">
        <v>1814</v>
      </c>
      <c r="R1866" s="6" t="s">
        <v>1812</v>
      </c>
      <c r="S1866" s="6" t="s">
        <v>1986</v>
      </c>
      <c r="T1866" s="6" t="s">
        <v>1813</v>
      </c>
      <c r="U1866" s="6" t="s">
        <v>1812</v>
      </c>
      <c r="V1866" s="6" t="s">
        <v>1812</v>
      </c>
      <c r="W1866" s="6" t="s">
        <v>1816</v>
      </c>
      <c r="X1866" s="6" t="s">
        <v>9308</v>
      </c>
      <c r="Y1866" s="8">
        <f>X1867-'Com RTOS RX'!$X1866</f>
        <v>0.00006944444444</v>
      </c>
      <c r="Z1866" s="6">
        <f>SUM(LEN(",CO_MQ135|"),'Com RTOS RX'!$H1866,LEN(",CO2_MQ135|"),'Com RTOS RX'!$I1866,LEN(",Alcool_MQ135|"),'Com RTOS RX'!$J1866,LEN(",Alcool_MQ135|"),'Com RTOS RX'!$K1866,LEN(",Toluen_MQ135|"),'Com RTOS RX'!$L1866,LEN(",MH4_MQ135|"),'Com RTOS RX'!$M1866,LEN(",O3_MQ131|"),'Com RTOS RX'!$N1866)*8</f>
        <v>672</v>
      </c>
    </row>
    <row r="1867" ht="15.75" customHeight="1">
      <c r="A1867" s="6" t="s">
        <v>9309</v>
      </c>
      <c r="B1867" s="6" t="s">
        <v>9310</v>
      </c>
      <c r="C1867" s="6" t="s">
        <v>1810</v>
      </c>
      <c r="D1867" s="6" t="s">
        <v>9311</v>
      </c>
      <c r="E1867" s="6" t="s">
        <v>1812</v>
      </c>
      <c r="F1867" s="6" t="s">
        <v>1812</v>
      </c>
      <c r="G1867" s="6" t="s">
        <v>1812</v>
      </c>
      <c r="H1867" s="6" t="s">
        <v>38</v>
      </c>
      <c r="I1867" s="6" t="s">
        <v>301</v>
      </c>
      <c r="J1867" s="6" t="s">
        <v>279</v>
      </c>
      <c r="K1867" s="6" t="s">
        <v>244</v>
      </c>
      <c r="L1867" s="6" t="s">
        <v>309</v>
      </c>
      <c r="M1867" s="6" t="s">
        <v>1985</v>
      </c>
      <c r="N1867" s="6" t="s">
        <v>319</v>
      </c>
      <c r="O1867" s="6" t="s">
        <v>1812</v>
      </c>
      <c r="P1867" s="6" t="s">
        <v>1812</v>
      </c>
      <c r="Q1867" s="6" t="s">
        <v>1814</v>
      </c>
      <c r="R1867" s="6" t="s">
        <v>1812</v>
      </c>
      <c r="S1867" s="6" t="s">
        <v>1986</v>
      </c>
      <c r="T1867" s="6" t="s">
        <v>1813</v>
      </c>
      <c r="U1867" s="6" t="s">
        <v>1812</v>
      </c>
      <c r="V1867" s="6" t="s">
        <v>1812</v>
      </c>
      <c r="W1867" s="6" t="s">
        <v>1816</v>
      </c>
      <c r="X1867" s="6" t="s">
        <v>9312</v>
      </c>
      <c r="Y1867" s="8">
        <f>X1868-'Com RTOS RX'!$X1867</f>
        <v>0.00006944444444</v>
      </c>
      <c r="Z1867" s="6">
        <f>SUM(LEN(",CO_MQ135|"),'Com RTOS RX'!$H1867,LEN(",CO2_MQ135|"),'Com RTOS RX'!$I1867,LEN(",Alcool_MQ135|"),'Com RTOS RX'!$J1867,LEN(",Alcool_MQ135|"),'Com RTOS RX'!$K1867,LEN(",Toluen_MQ135|"),'Com RTOS RX'!$L1867,LEN(",MH4_MQ135|"),'Com RTOS RX'!$M1867,LEN(",O3_MQ131|"),'Com RTOS RX'!$N1867)*8</f>
        <v>672</v>
      </c>
    </row>
    <row r="1868" ht="15.75" customHeight="1">
      <c r="A1868" s="6" t="s">
        <v>9313</v>
      </c>
      <c r="B1868" s="6" t="s">
        <v>9314</v>
      </c>
      <c r="C1868" s="6" t="s">
        <v>1810</v>
      </c>
      <c r="D1868" s="6" t="s">
        <v>9315</v>
      </c>
      <c r="E1868" s="6" t="s">
        <v>1812</v>
      </c>
      <c r="F1868" s="6" t="s">
        <v>1812</v>
      </c>
      <c r="G1868" s="6" t="s">
        <v>1812</v>
      </c>
      <c r="H1868" s="6" t="s">
        <v>55</v>
      </c>
      <c r="I1868" s="6" t="s">
        <v>1983</v>
      </c>
      <c r="J1868" s="6" t="s">
        <v>290</v>
      </c>
      <c r="K1868" s="6" t="s">
        <v>244</v>
      </c>
      <c r="L1868" s="6" t="s">
        <v>291</v>
      </c>
      <c r="M1868" s="6" t="s">
        <v>1985</v>
      </c>
      <c r="N1868" s="6" t="s">
        <v>46</v>
      </c>
      <c r="O1868" s="6" t="s">
        <v>1812</v>
      </c>
      <c r="P1868" s="6" t="s">
        <v>1812</v>
      </c>
      <c r="Q1868" s="6" t="s">
        <v>1814</v>
      </c>
      <c r="R1868" s="6" t="s">
        <v>1812</v>
      </c>
      <c r="S1868" s="6" t="s">
        <v>1986</v>
      </c>
      <c r="T1868" s="6" t="s">
        <v>1813</v>
      </c>
      <c r="U1868" s="6" t="s">
        <v>1812</v>
      </c>
      <c r="V1868" s="6" t="s">
        <v>1812</v>
      </c>
      <c r="W1868" s="6" t="s">
        <v>1816</v>
      </c>
      <c r="X1868" s="6" t="s">
        <v>9316</v>
      </c>
      <c r="Y1868" s="8">
        <f>X1869-'Com RTOS RX'!$X1868</f>
        <v>0.00006944444444</v>
      </c>
      <c r="Z1868" s="6">
        <f>SUM(LEN(",CO_MQ135|"),'Com RTOS RX'!$H1868,LEN(",CO2_MQ135|"),'Com RTOS RX'!$I1868,LEN(",Alcool_MQ135|"),'Com RTOS RX'!$J1868,LEN(",Alcool_MQ135|"),'Com RTOS RX'!$K1868,LEN(",Toluen_MQ135|"),'Com RTOS RX'!$L1868,LEN(",MH4_MQ135|"),'Com RTOS RX'!$M1868,LEN(",O3_MQ131|"),'Com RTOS RX'!$N1868)*8</f>
        <v>672</v>
      </c>
    </row>
    <row r="1869" ht="15.75" customHeight="1">
      <c r="A1869" s="6" t="s">
        <v>9317</v>
      </c>
      <c r="B1869" s="6" t="s">
        <v>9318</v>
      </c>
      <c r="C1869" s="6" t="s">
        <v>1810</v>
      </c>
      <c r="D1869" s="6" t="s">
        <v>9319</v>
      </c>
      <c r="E1869" s="6" t="s">
        <v>1812</v>
      </c>
      <c r="F1869" s="6" t="s">
        <v>1812</v>
      </c>
      <c r="G1869" s="6" t="s">
        <v>1812</v>
      </c>
      <c r="H1869" s="6" t="s">
        <v>127</v>
      </c>
      <c r="I1869" s="6" t="s">
        <v>1983</v>
      </c>
      <c r="J1869" s="6" t="s">
        <v>1984</v>
      </c>
      <c r="K1869" s="6" t="s">
        <v>244</v>
      </c>
      <c r="L1869" s="6" t="s">
        <v>166</v>
      </c>
      <c r="M1869" s="6" t="s">
        <v>1985</v>
      </c>
      <c r="N1869" s="6" t="s">
        <v>46</v>
      </c>
      <c r="O1869" s="6" t="s">
        <v>1812</v>
      </c>
      <c r="P1869" s="6" t="s">
        <v>1812</v>
      </c>
      <c r="Q1869" s="6" t="s">
        <v>1814</v>
      </c>
      <c r="R1869" s="6" t="s">
        <v>1812</v>
      </c>
      <c r="S1869" s="6" t="s">
        <v>1986</v>
      </c>
      <c r="T1869" s="6" t="s">
        <v>1813</v>
      </c>
      <c r="U1869" s="6" t="s">
        <v>1812</v>
      </c>
      <c r="V1869" s="6" t="s">
        <v>1812</v>
      </c>
      <c r="W1869" s="6" t="s">
        <v>1816</v>
      </c>
      <c r="X1869" s="6" t="s">
        <v>9320</v>
      </c>
      <c r="Y1869" s="8">
        <f>X1870-'Com RTOS RX'!$X1869</f>
        <v>0.00006944444444</v>
      </c>
      <c r="Z1869" s="6">
        <f>SUM(LEN(",CO_MQ135|"),'Com RTOS RX'!$H1869,LEN(",CO2_MQ135|"),'Com RTOS RX'!$I1869,LEN(",Alcool_MQ135|"),'Com RTOS RX'!$J1869,LEN(",Alcool_MQ135|"),'Com RTOS RX'!$K1869,LEN(",Toluen_MQ135|"),'Com RTOS RX'!$L1869,LEN(",MH4_MQ135|"),'Com RTOS RX'!$M1869,LEN(",O3_MQ131|"),'Com RTOS RX'!$N1869)*8</f>
        <v>672</v>
      </c>
    </row>
    <row r="1870" ht="15.75" customHeight="1">
      <c r="A1870" s="6" t="s">
        <v>9321</v>
      </c>
      <c r="B1870" s="6" t="s">
        <v>9322</v>
      </c>
      <c r="C1870" s="6" t="s">
        <v>1810</v>
      </c>
      <c r="D1870" s="6" t="s">
        <v>9323</v>
      </c>
      <c r="E1870" s="6" t="s">
        <v>1812</v>
      </c>
      <c r="F1870" s="6" t="s">
        <v>1812</v>
      </c>
      <c r="G1870" s="6" t="s">
        <v>1812</v>
      </c>
      <c r="H1870" s="6" t="s">
        <v>127</v>
      </c>
      <c r="I1870" s="6" t="s">
        <v>1983</v>
      </c>
      <c r="J1870" s="6" t="s">
        <v>1984</v>
      </c>
      <c r="K1870" s="6" t="s">
        <v>244</v>
      </c>
      <c r="L1870" s="6" t="s">
        <v>166</v>
      </c>
      <c r="M1870" s="6" t="s">
        <v>1985</v>
      </c>
      <c r="N1870" s="6" t="s">
        <v>46</v>
      </c>
      <c r="O1870" s="6" t="s">
        <v>1812</v>
      </c>
      <c r="P1870" s="6" t="s">
        <v>1812</v>
      </c>
      <c r="Q1870" s="6" t="s">
        <v>1814</v>
      </c>
      <c r="R1870" s="6" t="s">
        <v>1812</v>
      </c>
      <c r="S1870" s="6" t="s">
        <v>1986</v>
      </c>
      <c r="T1870" s="6" t="s">
        <v>1813</v>
      </c>
      <c r="U1870" s="6" t="s">
        <v>1812</v>
      </c>
      <c r="V1870" s="6" t="s">
        <v>1812</v>
      </c>
      <c r="W1870" s="6" t="s">
        <v>1816</v>
      </c>
      <c r="X1870" s="6" t="s">
        <v>9324</v>
      </c>
      <c r="Y1870" s="8">
        <f>X1871-'Com RTOS RX'!$X1870</f>
        <v>0.00006944444444</v>
      </c>
      <c r="Z1870" s="6">
        <f>SUM(LEN(",CO_MQ135|"),'Com RTOS RX'!$H1870,LEN(",CO2_MQ135|"),'Com RTOS RX'!$I1870,LEN(",Alcool_MQ135|"),'Com RTOS RX'!$J1870,LEN(",Alcool_MQ135|"),'Com RTOS RX'!$K1870,LEN(",Toluen_MQ135|"),'Com RTOS RX'!$L1870,LEN(",MH4_MQ135|"),'Com RTOS RX'!$M1870,LEN(",O3_MQ131|"),'Com RTOS RX'!$N1870)*8</f>
        <v>672</v>
      </c>
    </row>
    <row r="1871" ht="15.75" customHeight="1">
      <c r="A1871" s="6" t="s">
        <v>9325</v>
      </c>
      <c r="B1871" s="6" t="s">
        <v>9326</v>
      </c>
      <c r="C1871" s="6" t="s">
        <v>1810</v>
      </c>
      <c r="D1871" s="6" t="s">
        <v>9327</v>
      </c>
      <c r="E1871" s="6" t="s">
        <v>1812</v>
      </c>
      <c r="F1871" s="6" t="s">
        <v>1812</v>
      </c>
      <c r="G1871" s="6" t="s">
        <v>1812</v>
      </c>
      <c r="H1871" s="6" t="s">
        <v>55</v>
      </c>
      <c r="I1871" s="6" t="s">
        <v>1983</v>
      </c>
      <c r="J1871" s="6" t="s">
        <v>290</v>
      </c>
      <c r="K1871" s="6" t="s">
        <v>244</v>
      </c>
      <c r="L1871" s="6" t="s">
        <v>291</v>
      </c>
      <c r="M1871" s="6" t="s">
        <v>1985</v>
      </c>
      <c r="N1871" s="6" t="s">
        <v>46</v>
      </c>
      <c r="O1871" s="6" t="s">
        <v>1812</v>
      </c>
      <c r="P1871" s="6" t="s">
        <v>1812</v>
      </c>
      <c r="Q1871" s="6" t="s">
        <v>1814</v>
      </c>
      <c r="R1871" s="6" t="s">
        <v>1812</v>
      </c>
      <c r="S1871" s="6" t="s">
        <v>1986</v>
      </c>
      <c r="T1871" s="6" t="s">
        <v>1813</v>
      </c>
      <c r="U1871" s="6" t="s">
        <v>1812</v>
      </c>
      <c r="V1871" s="6" t="s">
        <v>1812</v>
      </c>
      <c r="W1871" s="6" t="s">
        <v>1816</v>
      </c>
      <c r="X1871" s="6" t="s">
        <v>9328</v>
      </c>
      <c r="Y1871" s="8">
        <f>X1872-'Com RTOS RX'!$X1871</f>
        <v>0.00006944444444</v>
      </c>
      <c r="Z1871" s="6">
        <f>SUM(LEN(",CO_MQ135|"),'Com RTOS RX'!$H1871,LEN(",CO2_MQ135|"),'Com RTOS RX'!$I1871,LEN(",Alcool_MQ135|"),'Com RTOS RX'!$J1871,LEN(",Alcool_MQ135|"),'Com RTOS RX'!$K1871,LEN(",Toluen_MQ135|"),'Com RTOS RX'!$L1871,LEN(",MH4_MQ135|"),'Com RTOS RX'!$M1871,LEN(",O3_MQ131|"),'Com RTOS RX'!$N1871)*8</f>
        <v>672</v>
      </c>
    </row>
    <row r="1872" ht="15.75" customHeight="1">
      <c r="A1872" s="6" t="s">
        <v>9329</v>
      </c>
      <c r="B1872" s="6" t="s">
        <v>9330</v>
      </c>
      <c r="C1872" s="6" t="s">
        <v>1810</v>
      </c>
      <c r="D1872" s="6" t="s">
        <v>9331</v>
      </c>
      <c r="E1872" s="6" t="s">
        <v>1812</v>
      </c>
      <c r="F1872" s="6" t="s">
        <v>1812</v>
      </c>
      <c r="G1872" s="6" t="s">
        <v>1812</v>
      </c>
      <c r="H1872" s="6" t="s">
        <v>267</v>
      </c>
      <c r="I1872" s="6" t="s">
        <v>301</v>
      </c>
      <c r="J1872" s="6" t="s">
        <v>252</v>
      </c>
      <c r="K1872" s="6" t="s">
        <v>244</v>
      </c>
      <c r="L1872" s="6" t="s">
        <v>2112</v>
      </c>
      <c r="M1872" s="6" t="s">
        <v>1985</v>
      </c>
      <c r="N1872" s="6" t="s">
        <v>46</v>
      </c>
      <c r="O1872" s="6" t="s">
        <v>1812</v>
      </c>
      <c r="P1872" s="6" t="s">
        <v>1812</v>
      </c>
      <c r="Q1872" s="6" t="s">
        <v>1814</v>
      </c>
      <c r="R1872" s="6" t="s">
        <v>1812</v>
      </c>
      <c r="S1872" s="6" t="s">
        <v>1986</v>
      </c>
      <c r="T1872" s="6" t="s">
        <v>1813</v>
      </c>
      <c r="U1872" s="6" t="s">
        <v>1812</v>
      </c>
      <c r="V1872" s="6" t="s">
        <v>1812</v>
      </c>
      <c r="W1872" s="6" t="s">
        <v>1816</v>
      </c>
      <c r="X1872" s="6" t="s">
        <v>9332</v>
      </c>
      <c r="Y1872" s="8">
        <f>X1873-'Com RTOS RX'!$X1872</f>
        <v>0.00006944444444</v>
      </c>
      <c r="Z1872" s="6">
        <f>SUM(LEN(",CO_MQ135|"),'Com RTOS RX'!$H1872,LEN(",CO2_MQ135|"),'Com RTOS RX'!$I1872,LEN(",Alcool_MQ135|"),'Com RTOS RX'!$J1872,LEN(",Alcool_MQ135|"),'Com RTOS RX'!$K1872,LEN(",Toluen_MQ135|"),'Com RTOS RX'!$L1872,LEN(",MH4_MQ135|"),'Com RTOS RX'!$M1872,LEN(",O3_MQ131|"),'Com RTOS RX'!$N1872)*8</f>
        <v>672</v>
      </c>
    </row>
    <row r="1873" ht="15.75" customHeight="1">
      <c r="A1873" s="6" t="s">
        <v>9333</v>
      </c>
      <c r="B1873" s="6" t="s">
        <v>9334</v>
      </c>
      <c r="C1873" s="6" t="s">
        <v>1810</v>
      </c>
      <c r="D1873" s="6" t="s">
        <v>9335</v>
      </c>
      <c r="E1873" s="6" t="s">
        <v>1812</v>
      </c>
      <c r="F1873" s="6" t="s">
        <v>1812</v>
      </c>
      <c r="G1873" s="6" t="s">
        <v>1812</v>
      </c>
      <c r="H1873" s="6" t="s">
        <v>260</v>
      </c>
      <c r="I1873" s="6" t="s">
        <v>1983</v>
      </c>
      <c r="J1873" s="6" t="s">
        <v>1984</v>
      </c>
      <c r="K1873" s="6" t="s">
        <v>244</v>
      </c>
      <c r="L1873" s="6" t="s">
        <v>173</v>
      </c>
      <c r="M1873" s="6" t="s">
        <v>1985</v>
      </c>
      <c r="N1873" s="6" t="s">
        <v>27</v>
      </c>
      <c r="O1873" s="6" t="s">
        <v>1812</v>
      </c>
      <c r="P1873" s="6" t="s">
        <v>1812</v>
      </c>
      <c r="Q1873" s="6" t="s">
        <v>1814</v>
      </c>
      <c r="R1873" s="6" t="s">
        <v>1812</v>
      </c>
      <c r="S1873" s="6" t="s">
        <v>1986</v>
      </c>
      <c r="T1873" s="6" t="s">
        <v>1813</v>
      </c>
      <c r="U1873" s="6" t="s">
        <v>1812</v>
      </c>
      <c r="V1873" s="6" t="s">
        <v>1812</v>
      </c>
      <c r="W1873" s="6" t="s">
        <v>1816</v>
      </c>
      <c r="X1873" s="6" t="s">
        <v>9336</v>
      </c>
      <c r="Y1873" s="8">
        <f>X1874-'Com RTOS RX'!$X1873</f>
        <v>0.00006944444444</v>
      </c>
      <c r="Z1873" s="6">
        <f>SUM(LEN(",CO_MQ135|"),'Com RTOS RX'!$H1873,LEN(",CO2_MQ135|"),'Com RTOS RX'!$I1873,LEN(",Alcool_MQ135|"),'Com RTOS RX'!$J1873,LEN(",Alcool_MQ135|"),'Com RTOS RX'!$K1873,LEN(",Toluen_MQ135|"),'Com RTOS RX'!$L1873,LEN(",MH4_MQ135|"),'Com RTOS RX'!$M1873,LEN(",O3_MQ131|"),'Com RTOS RX'!$N1873)*8</f>
        <v>672</v>
      </c>
    </row>
    <row r="1874" ht="15.75" customHeight="1">
      <c r="A1874" s="6" t="s">
        <v>9337</v>
      </c>
      <c r="B1874" s="6" t="s">
        <v>9338</v>
      </c>
      <c r="C1874" s="6" t="s">
        <v>1810</v>
      </c>
      <c r="D1874" s="6" t="s">
        <v>9339</v>
      </c>
      <c r="E1874" s="6" t="s">
        <v>1812</v>
      </c>
      <c r="F1874" s="6" t="s">
        <v>1812</v>
      </c>
      <c r="G1874" s="6" t="s">
        <v>1812</v>
      </c>
      <c r="H1874" s="6" t="s">
        <v>62</v>
      </c>
      <c r="I1874" s="6" t="s">
        <v>301</v>
      </c>
      <c r="J1874" s="6" t="s">
        <v>279</v>
      </c>
      <c r="K1874" s="6" t="s">
        <v>244</v>
      </c>
      <c r="L1874" s="6" t="s">
        <v>307</v>
      </c>
      <c r="M1874" s="6" t="s">
        <v>1985</v>
      </c>
      <c r="N1874" s="6" t="s">
        <v>46</v>
      </c>
      <c r="O1874" s="6" t="s">
        <v>1812</v>
      </c>
      <c r="P1874" s="6" t="s">
        <v>1812</v>
      </c>
      <c r="Q1874" s="6" t="s">
        <v>1814</v>
      </c>
      <c r="R1874" s="6" t="s">
        <v>1812</v>
      </c>
      <c r="S1874" s="6" t="s">
        <v>1986</v>
      </c>
      <c r="T1874" s="6" t="s">
        <v>1813</v>
      </c>
      <c r="U1874" s="6" t="s">
        <v>1812</v>
      </c>
      <c r="V1874" s="6" t="s">
        <v>1812</v>
      </c>
      <c r="W1874" s="6" t="s">
        <v>1816</v>
      </c>
      <c r="X1874" s="6" t="s">
        <v>9340</v>
      </c>
      <c r="Y1874" s="8">
        <f>X1875-'Com RTOS RX'!$X1874</f>
        <v>0.00006944444444</v>
      </c>
      <c r="Z1874" s="6">
        <f>SUM(LEN(",CO_MQ135|"),'Com RTOS RX'!$H1874,LEN(",CO2_MQ135|"),'Com RTOS RX'!$I1874,LEN(",Alcool_MQ135|"),'Com RTOS RX'!$J1874,LEN(",Alcool_MQ135|"),'Com RTOS RX'!$K1874,LEN(",Toluen_MQ135|"),'Com RTOS RX'!$L1874,LEN(",MH4_MQ135|"),'Com RTOS RX'!$M1874,LEN(",O3_MQ131|"),'Com RTOS RX'!$N1874)*8</f>
        <v>672</v>
      </c>
    </row>
    <row r="1875" ht="15.75" customHeight="1">
      <c r="A1875" s="6" t="s">
        <v>9341</v>
      </c>
      <c r="B1875" s="6" t="s">
        <v>9342</v>
      </c>
      <c r="C1875" s="6" t="s">
        <v>1810</v>
      </c>
      <c r="D1875" s="6" t="s">
        <v>9343</v>
      </c>
      <c r="E1875" s="6" t="s">
        <v>1812</v>
      </c>
      <c r="F1875" s="6" t="s">
        <v>1812</v>
      </c>
      <c r="G1875" s="6" t="s">
        <v>1812</v>
      </c>
      <c r="H1875" s="6" t="s">
        <v>44</v>
      </c>
      <c r="I1875" s="6" t="s">
        <v>46</v>
      </c>
      <c r="J1875" s="6" t="s">
        <v>323</v>
      </c>
      <c r="K1875" s="6" t="s">
        <v>1985</v>
      </c>
      <c r="L1875" s="6" t="s">
        <v>325</v>
      </c>
      <c r="M1875" s="6" t="s">
        <v>313</v>
      </c>
      <c r="N1875" s="6" t="s">
        <v>46</v>
      </c>
      <c r="O1875" s="6" t="s">
        <v>1812</v>
      </c>
      <c r="P1875" s="6" t="s">
        <v>1812</v>
      </c>
      <c r="Q1875" s="6" t="s">
        <v>1814</v>
      </c>
      <c r="R1875" s="6" t="s">
        <v>1812</v>
      </c>
      <c r="S1875" s="6" t="s">
        <v>1986</v>
      </c>
      <c r="T1875" s="6" t="s">
        <v>1813</v>
      </c>
      <c r="U1875" s="6" t="s">
        <v>1812</v>
      </c>
      <c r="V1875" s="6" t="s">
        <v>1812</v>
      </c>
      <c r="W1875" s="6" t="s">
        <v>1816</v>
      </c>
      <c r="X1875" s="6" t="s">
        <v>9344</v>
      </c>
      <c r="Y1875" s="8">
        <f>X1876-'Com RTOS RX'!$X1875</f>
        <v>0.00006944444444</v>
      </c>
      <c r="Z1875" s="6">
        <f>SUM(LEN(",CO_MQ135|"),'Com RTOS RX'!$H1875,LEN(",CO2_MQ135|"),'Com RTOS RX'!$I1875,LEN(",Alcool_MQ135|"),'Com RTOS RX'!$J1875,LEN(",Alcool_MQ135|"),'Com RTOS RX'!$K1875,LEN(",Toluen_MQ135|"),'Com RTOS RX'!$L1875,LEN(",MH4_MQ135|"),'Com RTOS RX'!$M1875,LEN(",O3_MQ131|"),'Com RTOS RX'!$N1875)*8</f>
        <v>672</v>
      </c>
    </row>
    <row r="1876" ht="15.75" customHeight="1">
      <c r="A1876" s="6" t="s">
        <v>9345</v>
      </c>
      <c r="B1876" s="6" t="s">
        <v>9346</v>
      </c>
      <c r="C1876" s="6" t="s">
        <v>1810</v>
      </c>
      <c r="D1876" s="6" t="s">
        <v>9347</v>
      </c>
      <c r="E1876" s="6" t="s">
        <v>1812</v>
      </c>
      <c r="F1876" s="6" t="s">
        <v>1812</v>
      </c>
      <c r="G1876" s="6" t="s">
        <v>1812</v>
      </c>
      <c r="H1876" s="6" t="s">
        <v>127</v>
      </c>
      <c r="I1876" s="6" t="s">
        <v>1983</v>
      </c>
      <c r="J1876" s="6" t="s">
        <v>1984</v>
      </c>
      <c r="K1876" s="6" t="s">
        <v>244</v>
      </c>
      <c r="L1876" s="6" t="s">
        <v>166</v>
      </c>
      <c r="M1876" s="6" t="s">
        <v>1985</v>
      </c>
      <c r="N1876" s="6" t="s">
        <v>46</v>
      </c>
      <c r="O1876" s="6" t="s">
        <v>1812</v>
      </c>
      <c r="P1876" s="6" t="s">
        <v>1812</v>
      </c>
      <c r="Q1876" s="6" t="s">
        <v>1814</v>
      </c>
      <c r="R1876" s="6" t="s">
        <v>1812</v>
      </c>
      <c r="S1876" s="6" t="s">
        <v>1986</v>
      </c>
      <c r="T1876" s="6" t="s">
        <v>1813</v>
      </c>
      <c r="U1876" s="6" t="s">
        <v>1812</v>
      </c>
      <c r="V1876" s="6" t="s">
        <v>1812</v>
      </c>
      <c r="W1876" s="6" t="s">
        <v>1816</v>
      </c>
      <c r="X1876" s="6" t="s">
        <v>9348</v>
      </c>
      <c r="Y1876" s="8">
        <f>X1877-'Com RTOS RX'!$X1876</f>
        <v>0.00006944444444</v>
      </c>
      <c r="Z1876" s="6">
        <f>SUM(LEN(",CO_MQ135|"),'Com RTOS RX'!$H1876,LEN(",CO2_MQ135|"),'Com RTOS RX'!$I1876,LEN(",Alcool_MQ135|"),'Com RTOS RX'!$J1876,LEN(",Alcool_MQ135|"),'Com RTOS RX'!$K1876,LEN(",Toluen_MQ135|"),'Com RTOS RX'!$L1876,LEN(",MH4_MQ135|"),'Com RTOS RX'!$M1876,LEN(",O3_MQ131|"),'Com RTOS RX'!$N1876)*8</f>
        <v>672</v>
      </c>
    </row>
    <row r="1877" ht="15.75" customHeight="1">
      <c r="A1877" s="6" t="s">
        <v>9349</v>
      </c>
      <c r="B1877" s="6" t="s">
        <v>9350</v>
      </c>
      <c r="C1877" s="6" t="s">
        <v>1810</v>
      </c>
      <c r="D1877" s="6" t="s">
        <v>9351</v>
      </c>
      <c r="E1877" s="6" t="s">
        <v>1812</v>
      </c>
      <c r="F1877" s="6" t="s">
        <v>1812</v>
      </c>
      <c r="G1877" s="6" t="s">
        <v>1812</v>
      </c>
      <c r="H1877" s="6" t="s">
        <v>1995</v>
      </c>
      <c r="I1877" s="6" t="s">
        <v>40</v>
      </c>
      <c r="J1877" s="6" t="s">
        <v>303</v>
      </c>
      <c r="K1877" s="6" t="s">
        <v>242</v>
      </c>
      <c r="L1877" s="6" t="s">
        <v>124</v>
      </c>
      <c r="M1877" s="6" t="s">
        <v>1985</v>
      </c>
      <c r="N1877" s="6" t="s">
        <v>46</v>
      </c>
      <c r="O1877" s="6" t="s">
        <v>1812</v>
      </c>
      <c r="P1877" s="6" t="s">
        <v>1812</v>
      </c>
      <c r="Q1877" s="6" t="s">
        <v>1814</v>
      </c>
      <c r="R1877" s="6" t="s">
        <v>1812</v>
      </c>
      <c r="S1877" s="6" t="s">
        <v>1887</v>
      </c>
      <c r="T1877" s="6" t="s">
        <v>1813</v>
      </c>
      <c r="U1877" s="6" t="s">
        <v>1812</v>
      </c>
      <c r="V1877" s="6" t="s">
        <v>1812</v>
      </c>
      <c r="W1877" s="6" t="s">
        <v>1816</v>
      </c>
      <c r="X1877" s="6" t="s">
        <v>9352</v>
      </c>
      <c r="Y1877" s="8">
        <f>X1878-'Com RTOS RX'!$X1877</f>
        <v>0.00006944444444</v>
      </c>
      <c r="Z1877" s="6">
        <f>SUM(LEN(",CO_MQ135|"),'Com RTOS RX'!$H1877,LEN(",CO2_MQ135|"),'Com RTOS RX'!$I1877,LEN(",Alcool_MQ135|"),'Com RTOS RX'!$J1877,LEN(",Alcool_MQ135|"),'Com RTOS RX'!$K1877,LEN(",Toluen_MQ135|"),'Com RTOS RX'!$L1877,LEN(",MH4_MQ135|"),'Com RTOS RX'!$M1877,LEN(",O3_MQ131|"),'Com RTOS RX'!$N1877)*8</f>
        <v>672</v>
      </c>
    </row>
    <row r="1878" ht="15.75" customHeight="1">
      <c r="A1878" s="6" t="s">
        <v>9353</v>
      </c>
      <c r="B1878" s="6" t="s">
        <v>9354</v>
      </c>
      <c r="C1878" s="6" t="s">
        <v>1810</v>
      </c>
      <c r="D1878" s="6" t="s">
        <v>9355</v>
      </c>
      <c r="E1878" s="6" t="s">
        <v>1812</v>
      </c>
      <c r="F1878" s="6" t="s">
        <v>1812</v>
      </c>
      <c r="G1878" s="6" t="s">
        <v>1812</v>
      </c>
      <c r="H1878" s="6" t="s">
        <v>55</v>
      </c>
      <c r="I1878" s="6" t="s">
        <v>1983</v>
      </c>
      <c r="J1878" s="6" t="s">
        <v>290</v>
      </c>
      <c r="K1878" s="6" t="s">
        <v>244</v>
      </c>
      <c r="L1878" s="6" t="s">
        <v>291</v>
      </c>
      <c r="M1878" s="6" t="s">
        <v>1985</v>
      </c>
      <c r="N1878" s="6" t="s">
        <v>46</v>
      </c>
      <c r="O1878" s="6" t="s">
        <v>1812</v>
      </c>
      <c r="P1878" s="6" t="s">
        <v>1812</v>
      </c>
      <c r="Q1878" s="6" t="s">
        <v>1814</v>
      </c>
      <c r="R1878" s="6" t="s">
        <v>1812</v>
      </c>
      <c r="S1878" s="6" t="s">
        <v>1986</v>
      </c>
      <c r="T1878" s="6" t="s">
        <v>1813</v>
      </c>
      <c r="U1878" s="6" t="s">
        <v>1812</v>
      </c>
      <c r="V1878" s="6" t="s">
        <v>1812</v>
      </c>
      <c r="W1878" s="6" t="s">
        <v>1816</v>
      </c>
      <c r="X1878" s="6" t="s">
        <v>9356</v>
      </c>
      <c r="Y1878" s="8">
        <f>X1879-'Com RTOS RX'!$X1878</f>
        <v>0.00006944444444</v>
      </c>
      <c r="Z1878" s="6">
        <f>SUM(LEN(",CO_MQ135|"),'Com RTOS RX'!$H1878,LEN(",CO2_MQ135|"),'Com RTOS RX'!$I1878,LEN(",Alcool_MQ135|"),'Com RTOS RX'!$J1878,LEN(",Alcool_MQ135|"),'Com RTOS RX'!$K1878,LEN(",Toluen_MQ135|"),'Com RTOS RX'!$L1878,LEN(",MH4_MQ135|"),'Com RTOS RX'!$M1878,LEN(",O3_MQ131|"),'Com RTOS RX'!$N1878)*8</f>
        <v>672</v>
      </c>
    </row>
    <row r="1879" ht="15.75" customHeight="1">
      <c r="A1879" s="6" t="s">
        <v>9357</v>
      </c>
      <c r="B1879" s="6" t="s">
        <v>9358</v>
      </c>
      <c r="C1879" s="6" t="s">
        <v>1810</v>
      </c>
      <c r="D1879" s="6" t="s">
        <v>9359</v>
      </c>
      <c r="E1879" s="6" t="s">
        <v>1812</v>
      </c>
      <c r="F1879" s="6" t="s">
        <v>1812</v>
      </c>
      <c r="G1879" s="6" t="s">
        <v>1812</v>
      </c>
      <c r="H1879" s="6" t="s">
        <v>267</v>
      </c>
      <c r="I1879" s="6" t="s">
        <v>301</v>
      </c>
      <c r="J1879" s="6" t="s">
        <v>252</v>
      </c>
      <c r="K1879" s="6" t="s">
        <v>244</v>
      </c>
      <c r="L1879" s="6" t="s">
        <v>2112</v>
      </c>
      <c r="M1879" s="6" t="s">
        <v>1985</v>
      </c>
      <c r="N1879" s="6" t="s">
        <v>46</v>
      </c>
      <c r="O1879" s="6" t="s">
        <v>1812</v>
      </c>
      <c r="P1879" s="6" t="s">
        <v>1812</v>
      </c>
      <c r="Q1879" s="6" t="s">
        <v>1814</v>
      </c>
      <c r="R1879" s="6" t="s">
        <v>1812</v>
      </c>
      <c r="S1879" s="6" t="s">
        <v>1986</v>
      </c>
      <c r="T1879" s="6" t="s">
        <v>1813</v>
      </c>
      <c r="U1879" s="6" t="s">
        <v>1812</v>
      </c>
      <c r="V1879" s="6" t="s">
        <v>1812</v>
      </c>
      <c r="W1879" s="6" t="s">
        <v>1816</v>
      </c>
      <c r="X1879" s="6" t="s">
        <v>9360</v>
      </c>
      <c r="Y1879" s="8">
        <f>X1880-'Com RTOS RX'!$X1879</f>
        <v>0.00006944444444</v>
      </c>
      <c r="Z1879" s="6">
        <f>SUM(LEN(",CO_MQ135|"),'Com RTOS RX'!$H1879,LEN(",CO2_MQ135|"),'Com RTOS RX'!$I1879,LEN(",Alcool_MQ135|"),'Com RTOS RX'!$J1879,LEN(",Alcool_MQ135|"),'Com RTOS RX'!$K1879,LEN(",Toluen_MQ135|"),'Com RTOS RX'!$L1879,LEN(",MH4_MQ135|"),'Com RTOS RX'!$M1879,LEN(",O3_MQ131|"),'Com RTOS RX'!$N1879)*8</f>
        <v>672</v>
      </c>
    </row>
    <row r="1880" ht="15.75" customHeight="1">
      <c r="A1880" s="6" t="s">
        <v>9361</v>
      </c>
      <c r="B1880" s="6" t="s">
        <v>9362</v>
      </c>
      <c r="C1880" s="6" t="s">
        <v>1810</v>
      </c>
      <c r="D1880" s="6" t="s">
        <v>9363</v>
      </c>
      <c r="E1880" s="6" t="s">
        <v>1812</v>
      </c>
      <c r="F1880" s="6" t="s">
        <v>1812</v>
      </c>
      <c r="G1880" s="6" t="s">
        <v>1812</v>
      </c>
      <c r="H1880" s="6" t="s">
        <v>62</v>
      </c>
      <c r="I1880" s="6" t="s">
        <v>301</v>
      </c>
      <c r="J1880" s="6" t="s">
        <v>279</v>
      </c>
      <c r="K1880" s="6" t="s">
        <v>244</v>
      </c>
      <c r="L1880" s="6" t="s">
        <v>307</v>
      </c>
      <c r="M1880" s="6" t="s">
        <v>1985</v>
      </c>
      <c r="N1880" s="6" t="s">
        <v>46</v>
      </c>
      <c r="O1880" s="6" t="s">
        <v>1812</v>
      </c>
      <c r="P1880" s="6" t="s">
        <v>1812</v>
      </c>
      <c r="Q1880" s="6" t="s">
        <v>1814</v>
      </c>
      <c r="R1880" s="6" t="s">
        <v>1812</v>
      </c>
      <c r="S1880" s="6" t="s">
        <v>1986</v>
      </c>
      <c r="T1880" s="6" t="s">
        <v>1813</v>
      </c>
      <c r="U1880" s="6" t="s">
        <v>1812</v>
      </c>
      <c r="V1880" s="6" t="s">
        <v>1812</v>
      </c>
      <c r="W1880" s="6" t="s">
        <v>1816</v>
      </c>
      <c r="X1880" s="6" t="s">
        <v>9364</v>
      </c>
      <c r="Y1880" s="8">
        <f>X1881-'Com RTOS RX'!$X1880</f>
        <v>0.00006944444444</v>
      </c>
      <c r="Z1880" s="6">
        <f>SUM(LEN(",CO_MQ135|"),'Com RTOS RX'!$H1880,LEN(",CO2_MQ135|"),'Com RTOS RX'!$I1880,LEN(",Alcool_MQ135|"),'Com RTOS RX'!$J1880,LEN(",Alcool_MQ135|"),'Com RTOS RX'!$K1880,LEN(",Toluen_MQ135|"),'Com RTOS RX'!$L1880,LEN(",MH4_MQ135|"),'Com RTOS RX'!$M1880,LEN(",O3_MQ131|"),'Com RTOS RX'!$N1880)*8</f>
        <v>672</v>
      </c>
    </row>
    <row r="1881" ht="15.75" customHeight="1">
      <c r="A1881" s="6" t="s">
        <v>9365</v>
      </c>
      <c r="B1881" s="6" t="s">
        <v>9366</v>
      </c>
      <c r="C1881" s="6" t="s">
        <v>1810</v>
      </c>
      <c r="D1881" s="6" t="s">
        <v>9367</v>
      </c>
      <c r="E1881" s="6" t="s">
        <v>1812</v>
      </c>
      <c r="F1881" s="6" t="s">
        <v>1812</v>
      </c>
      <c r="G1881" s="6" t="s">
        <v>1812</v>
      </c>
      <c r="H1881" s="6" t="s">
        <v>62</v>
      </c>
      <c r="I1881" s="6" t="s">
        <v>301</v>
      </c>
      <c r="J1881" s="6" t="s">
        <v>279</v>
      </c>
      <c r="K1881" s="6" t="s">
        <v>244</v>
      </c>
      <c r="L1881" s="6" t="s">
        <v>307</v>
      </c>
      <c r="M1881" s="6" t="s">
        <v>1985</v>
      </c>
      <c r="N1881" s="6" t="s">
        <v>46</v>
      </c>
      <c r="O1881" s="6" t="s">
        <v>1812</v>
      </c>
      <c r="P1881" s="6" t="s">
        <v>1812</v>
      </c>
      <c r="Q1881" s="6" t="s">
        <v>1814</v>
      </c>
      <c r="R1881" s="6" t="s">
        <v>1812</v>
      </c>
      <c r="S1881" s="6" t="s">
        <v>1986</v>
      </c>
      <c r="T1881" s="6" t="s">
        <v>1813</v>
      </c>
      <c r="U1881" s="6" t="s">
        <v>1812</v>
      </c>
      <c r="V1881" s="6" t="s">
        <v>1812</v>
      </c>
      <c r="W1881" s="6" t="s">
        <v>1816</v>
      </c>
      <c r="X1881" s="6" t="s">
        <v>9368</v>
      </c>
      <c r="Y1881" s="8">
        <f>X1882-'Com RTOS RX'!$X1881</f>
        <v>0.00006944444444</v>
      </c>
      <c r="Z1881" s="6">
        <f>SUM(LEN(",CO_MQ135|"),'Com RTOS RX'!$H1881,LEN(",CO2_MQ135|"),'Com RTOS RX'!$I1881,LEN(",Alcool_MQ135|"),'Com RTOS RX'!$J1881,LEN(",Alcool_MQ135|"),'Com RTOS RX'!$K1881,LEN(",Toluen_MQ135|"),'Com RTOS RX'!$L1881,LEN(",MH4_MQ135|"),'Com RTOS RX'!$M1881,LEN(",O3_MQ131|"),'Com RTOS RX'!$N1881)*8</f>
        <v>672</v>
      </c>
    </row>
    <row r="1882" ht="15.75" customHeight="1">
      <c r="A1882" s="6" t="s">
        <v>9369</v>
      </c>
      <c r="B1882" s="6" t="s">
        <v>9370</v>
      </c>
      <c r="C1882" s="6" t="s">
        <v>1810</v>
      </c>
      <c r="D1882" s="6" t="s">
        <v>9371</v>
      </c>
      <c r="E1882" s="6" t="s">
        <v>1812</v>
      </c>
      <c r="F1882" s="6" t="s">
        <v>1812</v>
      </c>
      <c r="G1882" s="6" t="s">
        <v>1812</v>
      </c>
      <c r="H1882" s="6" t="s">
        <v>62</v>
      </c>
      <c r="I1882" s="6" t="s">
        <v>301</v>
      </c>
      <c r="J1882" s="6" t="s">
        <v>279</v>
      </c>
      <c r="K1882" s="6" t="s">
        <v>244</v>
      </c>
      <c r="L1882" s="6" t="s">
        <v>307</v>
      </c>
      <c r="M1882" s="6" t="s">
        <v>1985</v>
      </c>
      <c r="N1882" s="6" t="s">
        <v>46</v>
      </c>
      <c r="O1882" s="6" t="s">
        <v>1812</v>
      </c>
      <c r="P1882" s="6" t="s">
        <v>1812</v>
      </c>
      <c r="Q1882" s="6" t="s">
        <v>1814</v>
      </c>
      <c r="R1882" s="6" t="s">
        <v>1812</v>
      </c>
      <c r="S1882" s="6" t="s">
        <v>1986</v>
      </c>
      <c r="T1882" s="6" t="s">
        <v>1813</v>
      </c>
      <c r="U1882" s="6" t="s">
        <v>1812</v>
      </c>
      <c r="V1882" s="6" t="s">
        <v>1812</v>
      </c>
      <c r="W1882" s="6" t="s">
        <v>1816</v>
      </c>
      <c r="X1882" s="6" t="s">
        <v>9372</v>
      </c>
      <c r="Y1882" s="8">
        <f>X1883-'Com RTOS RX'!$X1882</f>
        <v>0.00006944444444</v>
      </c>
      <c r="Z1882" s="6">
        <f>SUM(LEN(",CO_MQ135|"),'Com RTOS RX'!$H1882,LEN(",CO2_MQ135|"),'Com RTOS RX'!$I1882,LEN(",Alcool_MQ135|"),'Com RTOS RX'!$J1882,LEN(",Alcool_MQ135|"),'Com RTOS RX'!$K1882,LEN(",Toluen_MQ135|"),'Com RTOS RX'!$L1882,LEN(",MH4_MQ135|"),'Com RTOS RX'!$M1882,LEN(",O3_MQ131|"),'Com RTOS RX'!$N1882)*8</f>
        <v>672</v>
      </c>
    </row>
    <row r="1883" ht="15.75" customHeight="1">
      <c r="A1883" s="6" t="s">
        <v>9373</v>
      </c>
      <c r="B1883" s="6" t="s">
        <v>9374</v>
      </c>
      <c r="C1883" s="6" t="s">
        <v>1810</v>
      </c>
      <c r="D1883" s="6" t="s">
        <v>9375</v>
      </c>
      <c r="E1883" s="6" t="s">
        <v>1812</v>
      </c>
      <c r="F1883" s="6" t="s">
        <v>1812</v>
      </c>
      <c r="G1883" s="6" t="s">
        <v>1812</v>
      </c>
      <c r="H1883" s="6" t="s">
        <v>127</v>
      </c>
      <c r="I1883" s="6" t="s">
        <v>1983</v>
      </c>
      <c r="J1883" s="6" t="s">
        <v>1984</v>
      </c>
      <c r="K1883" s="6" t="s">
        <v>244</v>
      </c>
      <c r="L1883" s="6" t="s">
        <v>166</v>
      </c>
      <c r="M1883" s="6" t="s">
        <v>1985</v>
      </c>
      <c r="N1883" s="6" t="s">
        <v>46</v>
      </c>
      <c r="O1883" s="6" t="s">
        <v>1812</v>
      </c>
      <c r="P1883" s="6" t="s">
        <v>1812</v>
      </c>
      <c r="Q1883" s="6" t="s">
        <v>1814</v>
      </c>
      <c r="R1883" s="6" t="s">
        <v>1812</v>
      </c>
      <c r="S1883" s="6" t="s">
        <v>1986</v>
      </c>
      <c r="T1883" s="6" t="s">
        <v>1813</v>
      </c>
      <c r="U1883" s="6" t="s">
        <v>1812</v>
      </c>
      <c r="V1883" s="6" t="s">
        <v>1812</v>
      </c>
      <c r="W1883" s="6" t="s">
        <v>1816</v>
      </c>
      <c r="X1883" s="6" t="s">
        <v>9376</v>
      </c>
      <c r="Y1883" s="8">
        <f>X1884-'Com RTOS RX'!$X1883</f>
        <v>0.00006944444444</v>
      </c>
      <c r="Z1883" s="6">
        <f>SUM(LEN(",CO_MQ135|"),'Com RTOS RX'!$H1883,LEN(",CO2_MQ135|"),'Com RTOS RX'!$I1883,LEN(",Alcool_MQ135|"),'Com RTOS RX'!$J1883,LEN(",Alcool_MQ135|"),'Com RTOS RX'!$K1883,LEN(",Toluen_MQ135|"),'Com RTOS RX'!$L1883,LEN(",MH4_MQ135|"),'Com RTOS RX'!$M1883,LEN(",O3_MQ131|"),'Com RTOS RX'!$N1883)*8</f>
        <v>672</v>
      </c>
    </row>
    <row r="1884" ht="15.75" customHeight="1">
      <c r="A1884" s="6" t="s">
        <v>9377</v>
      </c>
      <c r="B1884" s="6" t="s">
        <v>9378</v>
      </c>
      <c r="C1884" s="6" t="s">
        <v>1810</v>
      </c>
      <c r="D1884" s="6" t="s">
        <v>9379</v>
      </c>
      <c r="E1884" s="6" t="s">
        <v>1812</v>
      </c>
      <c r="F1884" s="6" t="s">
        <v>1812</v>
      </c>
      <c r="G1884" s="6" t="s">
        <v>1812</v>
      </c>
      <c r="H1884" s="6" t="s">
        <v>55</v>
      </c>
      <c r="I1884" s="6" t="s">
        <v>1983</v>
      </c>
      <c r="J1884" s="6" t="s">
        <v>290</v>
      </c>
      <c r="K1884" s="6" t="s">
        <v>244</v>
      </c>
      <c r="L1884" s="6" t="s">
        <v>291</v>
      </c>
      <c r="M1884" s="6" t="s">
        <v>1985</v>
      </c>
      <c r="N1884" s="6" t="s">
        <v>46</v>
      </c>
      <c r="O1884" s="6" t="s">
        <v>1812</v>
      </c>
      <c r="P1884" s="6" t="s">
        <v>1812</v>
      </c>
      <c r="Q1884" s="6" t="s">
        <v>1814</v>
      </c>
      <c r="R1884" s="6" t="s">
        <v>1812</v>
      </c>
      <c r="S1884" s="6" t="s">
        <v>1986</v>
      </c>
      <c r="T1884" s="6" t="s">
        <v>1813</v>
      </c>
      <c r="U1884" s="6" t="s">
        <v>1812</v>
      </c>
      <c r="V1884" s="6" t="s">
        <v>1812</v>
      </c>
      <c r="W1884" s="6" t="s">
        <v>1816</v>
      </c>
      <c r="X1884" s="6" t="s">
        <v>9380</v>
      </c>
      <c r="Y1884" s="8">
        <f>X1885-'Com RTOS RX'!$X1884</f>
        <v>0.00006944444444</v>
      </c>
      <c r="Z1884" s="6">
        <f>SUM(LEN(",CO_MQ135|"),'Com RTOS RX'!$H1884,LEN(",CO2_MQ135|"),'Com RTOS RX'!$I1884,LEN(",Alcool_MQ135|"),'Com RTOS RX'!$J1884,LEN(",Alcool_MQ135|"),'Com RTOS RX'!$K1884,LEN(",Toluen_MQ135|"),'Com RTOS RX'!$L1884,LEN(",MH4_MQ135|"),'Com RTOS RX'!$M1884,LEN(",O3_MQ131|"),'Com RTOS RX'!$N1884)*8</f>
        <v>672</v>
      </c>
    </row>
    <row r="1885" ht="15.75" customHeight="1">
      <c r="A1885" s="6" t="s">
        <v>9381</v>
      </c>
      <c r="B1885" s="6" t="s">
        <v>9382</v>
      </c>
      <c r="C1885" s="6" t="s">
        <v>1810</v>
      </c>
      <c r="D1885" s="6" t="s">
        <v>9383</v>
      </c>
      <c r="E1885" s="6" t="s">
        <v>1812</v>
      </c>
      <c r="F1885" s="6" t="s">
        <v>1812</v>
      </c>
      <c r="G1885" s="6" t="s">
        <v>1812</v>
      </c>
      <c r="H1885" s="6" t="s">
        <v>302</v>
      </c>
      <c r="I1885" s="6" t="s">
        <v>311</v>
      </c>
      <c r="J1885" s="6" t="s">
        <v>25</v>
      </c>
      <c r="K1885" s="6" t="s">
        <v>261</v>
      </c>
      <c r="L1885" s="6" t="s">
        <v>312</v>
      </c>
      <c r="M1885" s="6" t="s">
        <v>306</v>
      </c>
      <c r="N1885" s="6" t="s">
        <v>46</v>
      </c>
      <c r="O1885" s="6" t="s">
        <v>1812</v>
      </c>
      <c r="P1885" s="6" t="s">
        <v>1812</v>
      </c>
      <c r="Q1885" s="6" t="s">
        <v>1814</v>
      </c>
      <c r="R1885" s="6" t="s">
        <v>1812</v>
      </c>
      <c r="S1885" s="6" t="s">
        <v>1986</v>
      </c>
      <c r="T1885" s="6" t="s">
        <v>1813</v>
      </c>
      <c r="U1885" s="6" t="s">
        <v>1812</v>
      </c>
      <c r="V1885" s="6" t="s">
        <v>1812</v>
      </c>
      <c r="W1885" s="6" t="s">
        <v>1816</v>
      </c>
      <c r="X1885" s="6" t="s">
        <v>9384</v>
      </c>
      <c r="Y1885" s="8">
        <f>X1886-'Com RTOS RX'!$X1885</f>
        <v>0.00006944444444</v>
      </c>
      <c r="Z1885" s="6">
        <f>SUM(LEN(",CO_MQ135|"),'Com RTOS RX'!$H1885,LEN(",CO2_MQ135|"),'Com RTOS RX'!$I1885,LEN(",Alcool_MQ135|"),'Com RTOS RX'!$J1885,LEN(",Alcool_MQ135|"),'Com RTOS RX'!$K1885,LEN(",Toluen_MQ135|"),'Com RTOS RX'!$L1885,LEN(",MH4_MQ135|"),'Com RTOS RX'!$M1885,LEN(",O3_MQ131|"),'Com RTOS RX'!$N1885)*8</f>
        <v>672</v>
      </c>
    </row>
    <row r="1886" ht="15.75" customHeight="1">
      <c r="A1886" s="6" t="s">
        <v>9385</v>
      </c>
      <c r="B1886" s="6" t="s">
        <v>9386</v>
      </c>
      <c r="C1886" s="6" t="s">
        <v>1810</v>
      </c>
      <c r="D1886" s="6" t="s">
        <v>9387</v>
      </c>
      <c r="E1886" s="6" t="s">
        <v>1812</v>
      </c>
      <c r="F1886" s="6" t="s">
        <v>1812</v>
      </c>
      <c r="G1886" s="6" t="s">
        <v>1812</v>
      </c>
      <c r="H1886" s="6" t="s">
        <v>288</v>
      </c>
      <c r="I1886" s="6" t="s">
        <v>301</v>
      </c>
      <c r="J1886" s="6" t="s">
        <v>302</v>
      </c>
      <c r="K1886" s="6" t="s">
        <v>244</v>
      </c>
      <c r="L1886" s="6" t="s">
        <v>160</v>
      </c>
      <c r="M1886" s="6" t="s">
        <v>1985</v>
      </c>
      <c r="N1886" s="6" t="s">
        <v>46</v>
      </c>
      <c r="O1886" s="6" t="s">
        <v>1812</v>
      </c>
      <c r="P1886" s="6" t="s">
        <v>1812</v>
      </c>
      <c r="Q1886" s="6" t="s">
        <v>1814</v>
      </c>
      <c r="R1886" s="6" t="s">
        <v>1812</v>
      </c>
      <c r="S1886" s="6" t="s">
        <v>1986</v>
      </c>
      <c r="T1886" s="6" t="s">
        <v>1813</v>
      </c>
      <c r="U1886" s="6" t="s">
        <v>1812</v>
      </c>
      <c r="V1886" s="6" t="s">
        <v>1812</v>
      </c>
      <c r="W1886" s="6" t="s">
        <v>1816</v>
      </c>
      <c r="X1886" s="6" t="s">
        <v>9388</v>
      </c>
      <c r="Y1886" s="8">
        <f>X1887-'Com RTOS RX'!$X1886</f>
        <v>0.00008101851852</v>
      </c>
      <c r="Z1886" s="6">
        <f>SUM(LEN(",CO_MQ135|"),'Com RTOS RX'!$H1886,LEN(",CO2_MQ135|"),'Com RTOS RX'!$I1886,LEN(",Alcool_MQ135|"),'Com RTOS RX'!$J1886,LEN(",Alcool_MQ135|"),'Com RTOS RX'!$K1886,LEN(",Toluen_MQ135|"),'Com RTOS RX'!$L1886,LEN(",MH4_MQ135|"),'Com RTOS RX'!$M1886,LEN(",O3_MQ131|"),'Com RTOS RX'!$N1886)*8</f>
        <v>672</v>
      </c>
    </row>
    <row r="1887" ht="15.75" customHeight="1">
      <c r="A1887" s="6" t="s">
        <v>9389</v>
      </c>
      <c r="B1887" s="6" t="s">
        <v>9390</v>
      </c>
      <c r="C1887" s="6" t="s">
        <v>1810</v>
      </c>
      <c r="D1887" s="6" t="s">
        <v>9391</v>
      </c>
      <c r="E1887" s="6" t="s">
        <v>1812</v>
      </c>
      <c r="F1887" s="6" t="s">
        <v>1812</v>
      </c>
      <c r="G1887" s="6" t="s">
        <v>1812</v>
      </c>
      <c r="H1887" s="6" t="s">
        <v>1995</v>
      </c>
      <c r="I1887" s="6" t="s">
        <v>40</v>
      </c>
      <c r="J1887" s="6" t="s">
        <v>303</v>
      </c>
      <c r="K1887" s="6" t="s">
        <v>242</v>
      </c>
      <c r="L1887" s="6" t="s">
        <v>173</v>
      </c>
      <c r="M1887" s="6" t="s">
        <v>1985</v>
      </c>
      <c r="N1887" s="6" t="s">
        <v>46</v>
      </c>
      <c r="O1887" s="6" t="s">
        <v>1812</v>
      </c>
      <c r="P1887" s="6" t="s">
        <v>1812</v>
      </c>
      <c r="Q1887" s="6" t="s">
        <v>1814</v>
      </c>
      <c r="R1887" s="6" t="s">
        <v>1812</v>
      </c>
      <c r="S1887" s="6" t="s">
        <v>1887</v>
      </c>
      <c r="T1887" s="6" t="s">
        <v>1813</v>
      </c>
      <c r="U1887" s="6" t="s">
        <v>1812</v>
      </c>
      <c r="V1887" s="6" t="s">
        <v>1812</v>
      </c>
      <c r="W1887" s="6" t="s">
        <v>1816</v>
      </c>
      <c r="X1887" s="6" t="s">
        <v>9392</v>
      </c>
      <c r="Y1887" s="8">
        <f>X1888-'Com RTOS RX'!$X1887</f>
        <v>0.00006944444444</v>
      </c>
      <c r="Z1887" s="6">
        <f>SUM(LEN(",CO_MQ135|"),'Com RTOS RX'!$H1887,LEN(",CO2_MQ135|"),'Com RTOS RX'!$I1887,LEN(",Alcool_MQ135|"),'Com RTOS RX'!$J1887,LEN(",Alcool_MQ135|"),'Com RTOS RX'!$K1887,LEN(",Toluen_MQ135|"),'Com RTOS RX'!$L1887,LEN(",MH4_MQ135|"),'Com RTOS RX'!$M1887,LEN(",O3_MQ131|"),'Com RTOS RX'!$N1887)*8</f>
        <v>672</v>
      </c>
    </row>
    <row r="1888" ht="15.75" customHeight="1">
      <c r="A1888" s="6" t="s">
        <v>9393</v>
      </c>
      <c r="B1888" s="6" t="s">
        <v>9394</v>
      </c>
      <c r="C1888" s="6" t="s">
        <v>1810</v>
      </c>
      <c r="D1888" s="6" t="s">
        <v>9395</v>
      </c>
      <c r="E1888" s="6" t="s">
        <v>1812</v>
      </c>
      <c r="F1888" s="6" t="s">
        <v>1812</v>
      </c>
      <c r="G1888" s="6" t="s">
        <v>1812</v>
      </c>
      <c r="H1888" s="6" t="s">
        <v>152</v>
      </c>
      <c r="I1888" s="6" t="s">
        <v>40</v>
      </c>
      <c r="J1888" s="6" t="s">
        <v>303</v>
      </c>
      <c r="K1888" s="6" t="s">
        <v>242</v>
      </c>
      <c r="L1888" s="6" t="s">
        <v>300</v>
      </c>
      <c r="M1888" s="6" t="s">
        <v>262</v>
      </c>
      <c r="N1888" s="6" t="s">
        <v>46</v>
      </c>
      <c r="O1888" s="6" t="s">
        <v>1812</v>
      </c>
      <c r="P1888" s="6" t="s">
        <v>1812</v>
      </c>
      <c r="Q1888" s="6" t="s">
        <v>1814</v>
      </c>
      <c r="R1888" s="6" t="s">
        <v>1812</v>
      </c>
      <c r="S1888" s="6" t="s">
        <v>1887</v>
      </c>
      <c r="T1888" s="6" t="s">
        <v>1813</v>
      </c>
      <c r="U1888" s="6" t="s">
        <v>1812</v>
      </c>
      <c r="V1888" s="6" t="s">
        <v>1812</v>
      </c>
      <c r="W1888" s="6" t="s">
        <v>1816</v>
      </c>
      <c r="X1888" s="6" t="s">
        <v>9396</v>
      </c>
      <c r="Y1888" s="8">
        <f>X1889-'Com RTOS RX'!$X1888</f>
        <v>0.00006944444444</v>
      </c>
      <c r="Z1888" s="6">
        <f>SUM(LEN(",CO_MQ135|"),'Com RTOS RX'!$H1888,LEN(",CO2_MQ135|"),'Com RTOS RX'!$I1888,LEN(",Alcool_MQ135|"),'Com RTOS RX'!$J1888,LEN(",Alcool_MQ135|"),'Com RTOS RX'!$K1888,LEN(",Toluen_MQ135|"),'Com RTOS RX'!$L1888,LEN(",MH4_MQ135|"),'Com RTOS RX'!$M1888,LEN(",O3_MQ131|"),'Com RTOS RX'!$N1888)*8</f>
        <v>672</v>
      </c>
    </row>
    <row r="1889" ht="15.75" customHeight="1">
      <c r="A1889" s="6" t="s">
        <v>9397</v>
      </c>
      <c r="B1889" s="6" t="s">
        <v>9398</v>
      </c>
      <c r="C1889" s="6" t="s">
        <v>1810</v>
      </c>
      <c r="D1889" s="6" t="s">
        <v>9399</v>
      </c>
      <c r="E1889" s="6" t="s">
        <v>1812</v>
      </c>
      <c r="F1889" s="6" t="s">
        <v>1812</v>
      </c>
      <c r="G1889" s="6" t="s">
        <v>1812</v>
      </c>
      <c r="H1889" s="6" t="s">
        <v>303</v>
      </c>
      <c r="I1889" s="6" t="s">
        <v>304</v>
      </c>
      <c r="J1889" s="6" t="s">
        <v>296</v>
      </c>
      <c r="K1889" s="6" t="s">
        <v>261</v>
      </c>
      <c r="L1889" s="6" t="s">
        <v>308</v>
      </c>
      <c r="M1889" s="6" t="s">
        <v>306</v>
      </c>
      <c r="N1889" s="6" t="s">
        <v>319</v>
      </c>
      <c r="O1889" s="6" t="s">
        <v>1812</v>
      </c>
      <c r="P1889" s="6" t="s">
        <v>1812</v>
      </c>
      <c r="Q1889" s="6" t="s">
        <v>1814</v>
      </c>
      <c r="R1889" s="6" t="s">
        <v>1812</v>
      </c>
      <c r="S1889" s="6" t="s">
        <v>1986</v>
      </c>
      <c r="T1889" s="6" t="s">
        <v>1813</v>
      </c>
      <c r="U1889" s="6" t="s">
        <v>1812</v>
      </c>
      <c r="V1889" s="6" t="s">
        <v>1812</v>
      </c>
      <c r="W1889" s="6" t="s">
        <v>1816</v>
      </c>
      <c r="X1889" s="6" t="s">
        <v>9400</v>
      </c>
      <c r="Y1889" s="8">
        <f>X1890-'Com RTOS RX'!$X1889</f>
        <v>0.00006944444444</v>
      </c>
      <c r="Z1889" s="6">
        <f>SUM(LEN(",CO_MQ135|"),'Com RTOS RX'!$H1889,LEN(",CO2_MQ135|"),'Com RTOS RX'!$I1889,LEN(",Alcool_MQ135|"),'Com RTOS RX'!$J1889,LEN(",Alcool_MQ135|"),'Com RTOS RX'!$K1889,LEN(",Toluen_MQ135|"),'Com RTOS RX'!$L1889,LEN(",MH4_MQ135|"),'Com RTOS RX'!$M1889,LEN(",O3_MQ131|"),'Com RTOS RX'!$N1889)*8</f>
        <v>672</v>
      </c>
    </row>
    <row r="1890" ht="15.75" customHeight="1">
      <c r="A1890" s="6" t="s">
        <v>9401</v>
      </c>
      <c r="B1890" s="6" t="s">
        <v>9402</v>
      </c>
      <c r="C1890" s="6" t="s">
        <v>1810</v>
      </c>
      <c r="D1890" s="6" t="s">
        <v>9403</v>
      </c>
      <c r="E1890" s="6" t="s">
        <v>1812</v>
      </c>
      <c r="F1890" s="6" t="s">
        <v>1812</v>
      </c>
      <c r="G1890" s="6" t="s">
        <v>1812</v>
      </c>
      <c r="H1890" s="6" t="s">
        <v>127</v>
      </c>
      <c r="I1890" s="6" t="s">
        <v>1983</v>
      </c>
      <c r="J1890" s="6" t="s">
        <v>1984</v>
      </c>
      <c r="K1890" s="6" t="s">
        <v>244</v>
      </c>
      <c r="L1890" s="6" t="s">
        <v>166</v>
      </c>
      <c r="M1890" s="6" t="s">
        <v>1985</v>
      </c>
      <c r="N1890" s="6" t="s">
        <v>46</v>
      </c>
      <c r="O1890" s="6" t="s">
        <v>1812</v>
      </c>
      <c r="P1890" s="6" t="s">
        <v>1812</v>
      </c>
      <c r="Q1890" s="6" t="s">
        <v>1814</v>
      </c>
      <c r="R1890" s="6" t="s">
        <v>1812</v>
      </c>
      <c r="S1890" s="6" t="s">
        <v>1986</v>
      </c>
      <c r="T1890" s="6" t="s">
        <v>1813</v>
      </c>
      <c r="U1890" s="6" t="s">
        <v>1812</v>
      </c>
      <c r="V1890" s="6" t="s">
        <v>1812</v>
      </c>
      <c r="W1890" s="6" t="s">
        <v>1816</v>
      </c>
      <c r="X1890" s="6" t="s">
        <v>9404</v>
      </c>
      <c r="Y1890" s="8">
        <f>X1891-'Com RTOS RX'!$X1890</f>
        <v>0.00006944444444</v>
      </c>
      <c r="Z1890" s="6">
        <f>SUM(LEN(",CO_MQ135|"),'Com RTOS RX'!$H1890,LEN(",CO2_MQ135|"),'Com RTOS RX'!$I1890,LEN(",Alcool_MQ135|"),'Com RTOS RX'!$J1890,LEN(",Alcool_MQ135|"),'Com RTOS RX'!$K1890,LEN(",Toluen_MQ135|"),'Com RTOS RX'!$L1890,LEN(",MH4_MQ135|"),'Com RTOS RX'!$M1890,LEN(",O3_MQ131|"),'Com RTOS RX'!$N1890)*8</f>
        <v>672</v>
      </c>
    </row>
    <row r="1891" ht="15.75" customHeight="1">
      <c r="A1891" s="6" t="s">
        <v>9405</v>
      </c>
      <c r="B1891" s="6" t="s">
        <v>9406</v>
      </c>
      <c r="C1891" s="6" t="s">
        <v>1810</v>
      </c>
      <c r="D1891" s="6" t="s">
        <v>9407</v>
      </c>
      <c r="E1891" s="6" t="s">
        <v>1812</v>
      </c>
      <c r="F1891" s="6" t="s">
        <v>1812</v>
      </c>
      <c r="G1891" s="6" t="s">
        <v>1812</v>
      </c>
      <c r="H1891" s="6" t="s">
        <v>127</v>
      </c>
      <c r="I1891" s="6" t="s">
        <v>1983</v>
      </c>
      <c r="J1891" s="6" t="s">
        <v>1984</v>
      </c>
      <c r="K1891" s="6" t="s">
        <v>244</v>
      </c>
      <c r="L1891" s="6" t="s">
        <v>166</v>
      </c>
      <c r="M1891" s="6" t="s">
        <v>1985</v>
      </c>
      <c r="N1891" s="6" t="s">
        <v>46</v>
      </c>
      <c r="O1891" s="6" t="s">
        <v>1812</v>
      </c>
      <c r="P1891" s="6" t="s">
        <v>1812</v>
      </c>
      <c r="Q1891" s="6" t="s">
        <v>1814</v>
      </c>
      <c r="R1891" s="6" t="s">
        <v>1812</v>
      </c>
      <c r="S1891" s="6" t="s">
        <v>1986</v>
      </c>
      <c r="T1891" s="6" t="s">
        <v>1813</v>
      </c>
      <c r="U1891" s="6" t="s">
        <v>1812</v>
      </c>
      <c r="V1891" s="6" t="s">
        <v>1812</v>
      </c>
      <c r="W1891" s="6" t="s">
        <v>1816</v>
      </c>
      <c r="X1891" s="6" t="s">
        <v>9408</v>
      </c>
      <c r="Y1891" s="8">
        <f>X1892-'Com RTOS RX'!$X1891</f>
        <v>0.00006944444444</v>
      </c>
      <c r="Z1891" s="6">
        <f>SUM(LEN(",CO_MQ135|"),'Com RTOS RX'!$H1891,LEN(",CO2_MQ135|"),'Com RTOS RX'!$I1891,LEN(",Alcool_MQ135|"),'Com RTOS RX'!$J1891,LEN(",Alcool_MQ135|"),'Com RTOS RX'!$K1891,LEN(",Toluen_MQ135|"),'Com RTOS RX'!$L1891,LEN(",MH4_MQ135|"),'Com RTOS RX'!$M1891,LEN(",O3_MQ131|"),'Com RTOS RX'!$N1891)*8</f>
        <v>672</v>
      </c>
    </row>
    <row r="1892" ht="15.75" customHeight="1">
      <c r="A1892" s="6" t="s">
        <v>9409</v>
      </c>
      <c r="B1892" s="6" t="s">
        <v>9410</v>
      </c>
      <c r="C1892" s="6" t="s">
        <v>1810</v>
      </c>
      <c r="D1892" s="6" t="s">
        <v>9411</v>
      </c>
      <c r="E1892" s="6" t="s">
        <v>1812</v>
      </c>
      <c r="F1892" s="6" t="s">
        <v>1812</v>
      </c>
      <c r="G1892" s="6" t="s">
        <v>1812</v>
      </c>
      <c r="H1892" s="6" t="s">
        <v>303</v>
      </c>
      <c r="I1892" s="6" t="s">
        <v>304</v>
      </c>
      <c r="J1892" s="6" t="s">
        <v>296</v>
      </c>
      <c r="K1892" s="6" t="s">
        <v>261</v>
      </c>
      <c r="L1892" s="6" t="s">
        <v>308</v>
      </c>
      <c r="M1892" s="6" t="s">
        <v>306</v>
      </c>
      <c r="N1892" s="6" t="s">
        <v>46</v>
      </c>
      <c r="O1892" s="6" t="s">
        <v>1812</v>
      </c>
      <c r="P1892" s="6" t="s">
        <v>1812</v>
      </c>
      <c r="Q1892" s="6" t="s">
        <v>1814</v>
      </c>
      <c r="R1892" s="6" t="s">
        <v>1812</v>
      </c>
      <c r="S1892" s="6" t="s">
        <v>1986</v>
      </c>
      <c r="T1892" s="6" t="s">
        <v>1813</v>
      </c>
      <c r="U1892" s="6" t="s">
        <v>1812</v>
      </c>
      <c r="V1892" s="6" t="s">
        <v>1812</v>
      </c>
      <c r="W1892" s="6" t="s">
        <v>1816</v>
      </c>
      <c r="X1892" s="6" t="s">
        <v>9412</v>
      </c>
      <c r="Y1892" s="8">
        <f>X1893-'Com RTOS RX'!$X1892</f>
        <v>0.00006944444444</v>
      </c>
      <c r="Z1892" s="6">
        <f>SUM(LEN(",CO_MQ135|"),'Com RTOS RX'!$H1892,LEN(",CO2_MQ135|"),'Com RTOS RX'!$I1892,LEN(",Alcool_MQ135|"),'Com RTOS RX'!$J1892,LEN(",Alcool_MQ135|"),'Com RTOS RX'!$K1892,LEN(",Toluen_MQ135|"),'Com RTOS RX'!$L1892,LEN(",MH4_MQ135|"),'Com RTOS RX'!$M1892,LEN(",O3_MQ131|"),'Com RTOS RX'!$N1892)*8</f>
        <v>672</v>
      </c>
    </row>
    <row r="1893" ht="15.75" customHeight="1">
      <c r="A1893" s="6" t="s">
        <v>9413</v>
      </c>
      <c r="B1893" s="6" t="s">
        <v>9414</v>
      </c>
      <c r="C1893" s="6" t="s">
        <v>1810</v>
      </c>
      <c r="D1893" s="6" t="s">
        <v>9415</v>
      </c>
      <c r="E1893" s="6" t="s">
        <v>1812</v>
      </c>
      <c r="F1893" s="6" t="s">
        <v>1812</v>
      </c>
      <c r="G1893" s="6" t="s">
        <v>1812</v>
      </c>
      <c r="H1893" s="6" t="s">
        <v>1995</v>
      </c>
      <c r="I1893" s="6" t="s">
        <v>40</v>
      </c>
      <c r="J1893" s="6" t="s">
        <v>303</v>
      </c>
      <c r="K1893" s="6" t="s">
        <v>242</v>
      </c>
      <c r="L1893" s="6" t="s">
        <v>124</v>
      </c>
      <c r="M1893" s="6" t="s">
        <v>1985</v>
      </c>
      <c r="N1893" s="6" t="s">
        <v>46</v>
      </c>
      <c r="O1893" s="6" t="s">
        <v>1812</v>
      </c>
      <c r="P1893" s="6" t="s">
        <v>1812</v>
      </c>
      <c r="Q1893" s="6" t="s">
        <v>1814</v>
      </c>
      <c r="R1893" s="6" t="s">
        <v>1812</v>
      </c>
      <c r="S1893" s="6" t="s">
        <v>1887</v>
      </c>
      <c r="T1893" s="6" t="s">
        <v>1813</v>
      </c>
      <c r="U1893" s="6" t="s">
        <v>1812</v>
      </c>
      <c r="V1893" s="6" t="s">
        <v>1812</v>
      </c>
      <c r="W1893" s="6" t="s">
        <v>1816</v>
      </c>
      <c r="X1893" s="6" t="s">
        <v>9416</v>
      </c>
      <c r="Y1893" s="8">
        <f>X1894-'Com RTOS RX'!$X1893</f>
        <v>0.00006944444444</v>
      </c>
      <c r="Z1893" s="6">
        <f>SUM(LEN(",CO_MQ135|"),'Com RTOS RX'!$H1893,LEN(",CO2_MQ135|"),'Com RTOS RX'!$I1893,LEN(",Alcool_MQ135|"),'Com RTOS RX'!$J1893,LEN(",Alcool_MQ135|"),'Com RTOS RX'!$K1893,LEN(",Toluen_MQ135|"),'Com RTOS RX'!$L1893,LEN(",MH4_MQ135|"),'Com RTOS RX'!$M1893,LEN(",O3_MQ131|"),'Com RTOS RX'!$N1893)*8</f>
        <v>672</v>
      </c>
    </row>
    <row r="1894" ht="15.75" customHeight="1">
      <c r="A1894" s="6" t="s">
        <v>9417</v>
      </c>
      <c r="B1894" s="6" t="s">
        <v>9418</v>
      </c>
      <c r="C1894" s="6" t="s">
        <v>1810</v>
      </c>
      <c r="D1894" s="6" t="s">
        <v>9419</v>
      </c>
      <c r="E1894" s="6" t="s">
        <v>1812</v>
      </c>
      <c r="F1894" s="6" t="s">
        <v>1812</v>
      </c>
      <c r="G1894" s="6" t="s">
        <v>1812</v>
      </c>
      <c r="H1894" s="6" t="s">
        <v>1995</v>
      </c>
      <c r="I1894" s="6" t="s">
        <v>40</v>
      </c>
      <c r="J1894" s="6" t="s">
        <v>303</v>
      </c>
      <c r="K1894" s="6" t="s">
        <v>242</v>
      </c>
      <c r="L1894" s="6" t="s">
        <v>173</v>
      </c>
      <c r="M1894" s="6" t="s">
        <v>1985</v>
      </c>
      <c r="N1894" s="6" t="s">
        <v>46</v>
      </c>
      <c r="O1894" s="6" t="s">
        <v>1812</v>
      </c>
      <c r="P1894" s="6" t="s">
        <v>1812</v>
      </c>
      <c r="Q1894" s="6" t="s">
        <v>1814</v>
      </c>
      <c r="R1894" s="6" t="s">
        <v>1812</v>
      </c>
      <c r="S1894" s="6" t="s">
        <v>1887</v>
      </c>
      <c r="T1894" s="6" t="s">
        <v>1813</v>
      </c>
      <c r="U1894" s="6" t="s">
        <v>1812</v>
      </c>
      <c r="V1894" s="6" t="s">
        <v>1812</v>
      </c>
      <c r="W1894" s="6" t="s">
        <v>1816</v>
      </c>
      <c r="X1894" s="6" t="s">
        <v>9420</v>
      </c>
      <c r="Y1894" s="8">
        <f>X1895-'Com RTOS RX'!$X1894</f>
        <v>0.00006944444444</v>
      </c>
      <c r="Z1894" s="6">
        <f>SUM(LEN(",CO_MQ135|"),'Com RTOS RX'!$H1894,LEN(",CO2_MQ135|"),'Com RTOS RX'!$I1894,LEN(",Alcool_MQ135|"),'Com RTOS RX'!$J1894,LEN(",Alcool_MQ135|"),'Com RTOS RX'!$K1894,LEN(",Toluen_MQ135|"),'Com RTOS RX'!$L1894,LEN(",MH4_MQ135|"),'Com RTOS RX'!$M1894,LEN(",O3_MQ131|"),'Com RTOS RX'!$N1894)*8</f>
        <v>672</v>
      </c>
    </row>
    <row r="1895" ht="15.75" customHeight="1">
      <c r="A1895" s="6" t="s">
        <v>9421</v>
      </c>
      <c r="B1895" s="6" t="s">
        <v>9422</v>
      </c>
      <c r="C1895" s="6" t="s">
        <v>1810</v>
      </c>
      <c r="D1895" s="6" t="s">
        <v>9423</v>
      </c>
      <c r="E1895" s="6" t="s">
        <v>1812</v>
      </c>
      <c r="F1895" s="6" t="s">
        <v>1812</v>
      </c>
      <c r="G1895" s="6" t="s">
        <v>1812</v>
      </c>
      <c r="H1895" s="6" t="s">
        <v>30</v>
      </c>
      <c r="I1895" s="6" t="s">
        <v>273</v>
      </c>
      <c r="J1895" s="6" t="s">
        <v>38</v>
      </c>
      <c r="K1895" s="6" t="s">
        <v>242</v>
      </c>
      <c r="L1895" s="6" t="s">
        <v>177</v>
      </c>
      <c r="M1895" s="6" t="s">
        <v>262</v>
      </c>
      <c r="N1895" s="6" t="s">
        <v>46</v>
      </c>
      <c r="O1895" s="6" t="s">
        <v>1812</v>
      </c>
      <c r="P1895" s="6" t="s">
        <v>1812</v>
      </c>
      <c r="Q1895" s="6" t="s">
        <v>1814</v>
      </c>
      <c r="R1895" s="6" t="s">
        <v>1812</v>
      </c>
      <c r="S1895" s="6" t="s">
        <v>1887</v>
      </c>
      <c r="T1895" s="6" t="s">
        <v>1813</v>
      </c>
      <c r="U1895" s="6" t="s">
        <v>1812</v>
      </c>
      <c r="V1895" s="6" t="s">
        <v>1812</v>
      </c>
      <c r="W1895" s="6" t="s">
        <v>1816</v>
      </c>
      <c r="X1895" s="6" t="s">
        <v>9424</v>
      </c>
      <c r="Y1895" s="8">
        <f>X1896-'Com RTOS RX'!$X1895</f>
        <v>0.00006944444444</v>
      </c>
      <c r="Z1895" s="6">
        <f>SUM(LEN(",CO_MQ135|"),'Com RTOS RX'!$H1895,LEN(",CO2_MQ135|"),'Com RTOS RX'!$I1895,LEN(",Alcool_MQ135|"),'Com RTOS RX'!$J1895,LEN(",Alcool_MQ135|"),'Com RTOS RX'!$K1895,LEN(",Toluen_MQ135|"),'Com RTOS RX'!$L1895,LEN(",MH4_MQ135|"),'Com RTOS RX'!$M1895,LEN(",O3_MQ131|"),'Com RTOS RX'!$N1895)*8</f>
        <v>672</v>
      </c>
    </row>
    <row r="1896" ht="15.75" customHeight="1">
      <c r="A1896" s="6" t="s">
        <v>9425</v>
      </c>
      <c r="B1896" s="6" t="s">
        <v>9426</v>
      </c>
      <c r="C1896" s="6" t="s">
        <v>1810</v>
      </c>
      <c r="D1896" s="6" t="s">
        <v>9427</v>
      </c>
      <c r="E1896" s="6" t="s">
        <v>1812</v>
      </c>
      <c r="F1896" s="6" t="s">
        <v>1812</v>
      </c>
      <c r="G1896" s="6" t="s">
        <v>1812</v>
      </c>
      <c r="H1896" s="6" t="s">
        <v>152</v>
      </c>
      <c r="I1896" s="6" t="s">
        <v>40</v>
      </c>
      <c r="J1896" s="6" t="s">
        <v>74</v>
      </c>
      <c r="K1896" s="6" t="s">
        <v>242</v>
      </c>
      <c r="L1896" s="6" t="s">
        <v>300</v>
      </c>
      <c r="M1896" s="6" t="s">
        <v>262</v>
      </c>
      <c r="N1896" s="6" t="s">
        <v>46</v>
      </c>
      <c r="O1896" s="6" t="s">
        <v>1812</v>
      </c>
      <c r="P1896" s="6" t="s">
        <v>1812</v>
      </c>
      <c r="Q1896" s="6" t="s">
        <v>1814</v>
      </c>
      <c r="R1896" s="6" t="s">
        <v>1812</v>
      </c>
      <c r="S1896" s="6" t="s">
        <v>1887</v>
      </c>
      <c r="T1896" s="6" t="s">
        <v>1813</v>
      </c>
      <c r="U1896" s="6" t="s">
        <v>1812</v>
      </c>
      <c r="V1896" s="6" t="s">
        <v>1812</v>
      </c>
      <c r="W1896" s="6" t="s">
        <v>1816</v>
      </c>
      <c r="X1896" s="6" t="s">
        <v>9428</v>
      </c>
      <c r="Y1896" s="8">
        <f>X1897-'Com RTOS RX'!$X1896</f>
        <v>0.00006944444444</v>
      </c>
      <c r="Z1896" s="6">
        <f>SUM(LEN(",CO_MQ135|"),'Com RTOS RX'!$H1896,LEN(",CO2_MQ135|"),'Com RTOS RX'!$I1896,LEN(",Alcool_MQ135|"),'Com RTOS RX'!$J1896,LEN(",Alcool_MQ135|"),'Com RTOS RX'!$K1896,LEN(",Toluen_MQ135|"),'Com RTOS RX'!$L1896,LEN(",MH4_MQ135|"),'Com RTOS RX'!$M1896,LEN(",O3_MQ131|"),'Com RTOS RX'!$N1896)*8</f>
        <v>672</v>
      </c>
    </row>
    <row r="1897" ht="15.75" customHeight="1">
      <c r="A1897" s="6" t="s">
        <v>9429</v>
      </c>
      <c r="B1897" s="6" t="s">
        <v>9430</v>
      </c>
      <c r="C1897" s="6" t="s">
        <v>1810</v>
      </c>
      <c r="D1897" s="6" t="s">
        <v>9431</v>
      </c>
      <c r="E1897" s="6" t="s">
        <v>1812</v>
      </c>
      <c r="F1897" s="6" t="s">
        <v>1812</v>
      </c>
      <c r="G1897" s="6" t="s">
        <v>1812</v>
      </c>
      <c r="H1897" s="6" t="s">
        <v>201</v>
      </c>
      <c r="I1897" s="6" t="s">
        <v>40</v>
      </c>
      <c r="J1897" s="6" t="s">
        <v>74</v>
      </c>
      <c r="K1897" s="6" t="s">
        <v>242</v>
      </c>
      <c r="L1897" s="6" t="s">
        <v>157</v>
      </c>
      <c r="M1897" s="6" t="s">
        <v>262</v>
      </c>
      <c r="N1897" s="6" t="s">
        <v>46</v>
      </c>
      <c r="O1897" s="6" t="s">
        <v>1812</v>
      </c>
      <c r="P1897" s="6" t="s">
        <v>1812</v>
      </c>
      <c r="Q1897" s="6" t="s">
        <v>1814</v>
      </c>
      <c r="R1897" s="6" t="s">
        <v>1812</v>
      </c>
      <c r="S1897" s="6" t="s">
        <v>1887</v>
      </c>
      <c r="T1897" s="6" t="s">
        <v>1813</v>
      </c>
      <c r="U1897" s="6" t="s">
        <v>1812</v>
      </c>
      <c r="V1897" s="6" t="s">
        <v>1812</v>
      </c>
      <c r="W1897" s="6" t="s">
        <v>1816</v>
      </c>
      <c r="X1897" s="6" t="s">
        <v>9432</v>
      </c>
      <c r="Y1897" s="8">
        <f>X1898-'Com RTOS RX'!$X1897</f>
        <v>0.00006944444444</v>
      </c>
      <c r="Z1897" s="6">
        <f>SUM(LEN(",CO_MQ135|"),'Com RTOS RX'!$H1897,LEN(",CO2_MQ135|"),'Com RTOS RX'!$I1897,LEN(",Alcool_MQ135|"),'Com RTOS RX'!$J1897,LEN(",Alcool_MQ135|"),'Com RTOS RX'!$K1897,LEN(",Toluen_MQ135|"),'Com RTOS RX'!$L1897,LEN(",MH4_MQ135|"),'Com RTOS RX'!$M1897,LEN(",O3_MQ131|"),'Com RTOS RX'!$N1897)*8</f>
        <v>672</v>
      </c>
    </row>
    <row r="1898" ht="15.75" customHeight="1">
      <c r="A1898" s="6" t="s">
        <v>9433</v>
      </c>
      <c r="B1898" s="6" t="s">
        <v>9434</v>
      </c>
      <c r="C1898" s="6" t="s">
        <v>1810</v>
      </c>
      <c r="D1898" s="6" t="s">
        <v>9435</v>
      </c>
      <c r="E1898" s="6" t="s">
        <v>1812</v>
      </c>
      <c r="F1898" s="6" t="s">
        <v>1812</v>
      </c>
      <c r="G1898" s="6" t="s">
        <v>1812</v>
      </c>
      <c r="H1898" s="6" t="s">
        <v>106</v>
      </c>
      <c r="I1898" s="6" t="s">
        <v>273</v>
      </c>
      <c r="J1898" s="6" t="s">
        <v>288</v>
      </c>
      <c r="K1898" s="6" t="s">
        <v>242</v>
      </c>
      <c r="L1898" s="6" t="s">
        <v>87</v>
      </c>
      <c r="M1898" s="6" t="s">
        <v>262</v>
      </c>
      <c r="N1898" s="6" t="s">
        <v>46</v>
      </c>
      <c r="O1898" s="6" t="s">
        <v>1812</v>
      </c>
      <c r="P1898" s="6" t="s">
        <v>1812</v>
      </c>
      <c r="Q1898" s="6" t="s">
        <v>1814</v>
      </c>
      <c r="R1898" s="6" t="s">
        <v>1812</v>
      </c>
      <c r="S1898" s="6" t="s">
        <v>1887</v>
      </c>
      <c r="T1898" s="6" t="s">
        <v>1813</v>
      </c>
      <c r="U1898" s="6" t="s">
        <v>1812</v>
      </c>
      <c r="V1898" s="6" t="s">
        <v>1812</v>
      </c>
      <c r="W1898" s="6" t="s">
        <v>1816</v>
      </c>
      <c r="X1898" s="6" t="s">
        <v>9436</v>
      </c>
      <c r="Y1898" s="8">
        <f>X1899-'Com RTOS RX'!$X1898</f>
        <v>0.00006944444444</v>
      </c>
      <c r="Z1898" s="6">
        <f>SUM(LEN(",CO_MQ135|"),'Com RTOS RX'!$H1898,LEN(",CO2_MQ135|"),'Com RTOS RX'!$I1898,LEN(",Alcool_MQ135|"),'Com RTOS RX'!$J1898,LEN(",Alcool_MQ135|"),'Com RTOS RX'!$K1898,LEN(",Toluen_MQ135|"),'Com RTOS RX'!$L1898,LEN(",MH4_MQ135|"),'Com RTOS RX'!$M1898,LEN(",O3_MQ131|"),'Com RTOS RX'!$N1898)*8</f>
        <v>672</v>
      </c>
    </row>
    <row r="1899" ht="15.75" customHeight="1">
      <c r="A1899" s="6" t="s">
        <v>9437</v>
      </c>
      <c r="B1899" s="6" t="s">
        <v>9438</v>
      </c>
      <c r="C1899" s="6" t="s">
        <v>1810</v>
      </c>
      <c r="D1899" s="6" t="s">
        <v>9439</v>
      </c>
      <c r="E1899" s="6" t="s">
        <v>1812</v>
      </c>
      <c r="F1899" s="6" t="s">
        <v>1812</v>
      </c>
      <c r="G1899" s="6" t="s">
        <v>1812</v>
      </c>
      <c r="H1899" s="6" t="s">
        <v>1995</v>
      </c>
      <c r="I1899" s="6" t="s">
        <v>40</v>
      </c>
      <c r="J1899" s="6" t="s">
        <v>303</v>
      </c>
      <c r="K1899" s="6" t="s">
        <v>242</v>
      </c>
      <c r="L1899" s="6" t="s">
        <v>124</v>
      </c>
      <c r="M1899" s="6" t="s">
        <v>1985</v>
      </c>
      <c r="N1899" s="6" t="s">
        <v>46</v>
      </c>
      <c r="O1899" s="6" t="s">
        <v>1812</v>
      </c>
      <c r="P1899" s="6" t="s">
        <v>1812</v>
      </c>
      <c r="Q1899" s="6" t="s">
        <v>1814</v>
      </c>
      <c r="R1899" s="6" t="s">
        <v>1812</v>
      </c>
      <c r="S1899" s="6" t="s">
        <v>1887</v>
      </c>
      <c r="T1899" s="6" t="s">
        <v>1813</v>
      </c>
      <c r="U1899" s="6" t="s">
        <v>1812</v>
      </c>
      <c r="V1899" s="6" t="s">
        <v>1812</v>
      </c>
      <c r="W1899" s="6" t="s">
        <v>1816</v>
      </c>
      <c r="X1899" s="6" t="s">
        <v>9440</v>
      </c>
      <c r="Y1899" s="8">
        <f>X1900-'Com RTOS RX'!$X1899</f>
        <v>0.00006944444444</v>
      </c>
      <c r="Z1899" s="6">
        <f>SUM(LEN(",CO_MQ135|"),'Com RTOS RX'!$H1899,LEN(",CO2_MQ135|"),'Com RTOS RX'!$I1899,LEN(",Alcool_MQ135|"),'Com RTOS RX'!$J1899,LEN(",Alcool_MQ135|"),'Com RTOS RX'!$K1899,LEN(",Toluen_MQ135|"),'Com RTOS RX'!$L1899,LEN(",MH4_MQ135|"),'Com RTOS RX'!$M1899,LEN(",O3_MQ131|"),'Com RTOS RX'!$N1899)*8</f>
        <v>672</v>
      </c>
    </row>
    <row r="1900" ht="15.75" customHeight="1">
      <c r="A1900" s="6" t="s">
        <v>9441</v>
      </c>
      <c r="B1900" s="6" t="s">
        <v>9442</v>
      </c>
      <c r="C1900" s="6" t="s">
        <v>1810</v>
      </c>
      <c r="D1900" s="6" t="s">
        <v>9443</v>
      </c>
      <c r="E1900" s="6" t="s">
        <v>1812</v>
      </c>
      <c r="F1900" s="6" t="s">
        <v>1812</v>
      </c>
      <c r="G1900" s="6" t="s">
        <v>1812</v>
      </c>
      <c r="H1900" s="6" t="s">
        <v>152</v>
      </c>
      <c r="I1900" s="6" t="s">
        <v>40</v>
      </c>
      <c r="J1900" s="6" t="s">
        <v>303</v>
      </c>
      <c r="K1900" s="6" t="s">
        <v>242</v>
      </c>
      <c r="L1900" s="6" t="s">
        <v>300</v>
      </c>
      <c r="M1900" s="6" t="s">
        <v>262</v>
      </c>
      <c r="N1900" s="6" t="s">
        <v>46</v>
      </c>
      <c r="O1900" s="6" t="s">
        <v>1812</v>
      </c>
      <c r="P1900" s="6" t="s">
        <v>1812</v>
      </c>
      <c r="Q1900" s="6" t="s">
        <v>1814</v>
      </c>
      <c r="R1900" s="6" t="s">
        <v>1812</v>
      </c>
      <c r="S1900" s="6" t="s">
        <v>1887</v>
      </c>
      <c r="T1900" s="6" t="s">
        <v>1813</v>
      </c>
      <c r="U1900" s="6" t="s">
        <v>1812</v>
      </c>
      <c r="V1900" s="6" t="s">
        <v>1812</v>
      </c>
      <c r="W1900" s="6" t="s">
        <v>1816</v>
      </c>
      <c r="X1900" s="6" t="s">
        <v>9444</v>
      </c>
      <c r="Y1900" s="8">
        <f>X1901-'Com RTOS RX'!$X1900</f>
        <v>0.00006944444444</v>
      </c>
      <c r="Z1900" s="6">
        <f>SUM(LEN(",CO_MQ135|"),'Com RTOS RX'!$H1900,LEN(",CO2_MQ135|"),'Com RTOS RX'!$I1900,LEN(",Alcool_MQ135|"),'Com RTOS RX'!$J1900,LEN(",Alcool_MQ135|"),'Com RTOS RX'!$K1900,LEN(",Toluen_MQ135|"),'Com RTOS RX'!$L1900,LEN(",MH4_MQ135|"),'Com RTOS RX'!$M1900,LEN(",O3_MQ131|"),'Com RTOS RX'!$N1900)*8</f>
        <v>672</v>
      </c>
    </row>
    <row r="1901" ht="15.75" customHeight="1">
      <c r="A1901" s="6" t="s">
        <v>9445</v>
      </c>
      <c r="B1901" s="6" t="s">
        <v>9446</v>
      </c>
      <c r="C1901" s="6" t="s">
        <v>1810</v>
      </c>
      <c r="D1901" s="6" t="s">
        <v>9447</v>
      </c>
      <c r="E1901" s="6" t="s">
        <v>1812</v>
      </c>
      <c r="F1901" s="6" t="s">
        <v>1812</v>
      </c>
      <c r="G1901" s="6" t="s">
        <v>1812</v>
      </c>
      <c r="H1901" s="6" t="s">
        <v>32</v>
      </c>
      <c r="I1901" s="6" t="s">
        <v>273</v>
      </c>
      <c r="J1901" s="6" t="s">
        <v>288</v>
      </c>
      <c r="K1901" s="6" t="s">
        <v>242</v>
      </c>
      <c r="L1901" s="6" t="s">
        <v>87</v>
      </c>
      <c r="M1901" s="6" t="s">
        <v>262</v>
      </c>
      <c r="N1901" s="6" t="s">
        <v>46</v>
      </c>
      <c r="O1901" s="6" t="s">
        <v>1812</v>
      </c>
      <c r="P1901" s="6" t="s">
        <v>1812</v>
      </c>
      <c r="Q1901" s="6" t="s">
        <v>1814</v>
      </c>
      <c r="R1901" s="6" t="s">
        <v>1812</v>
      </c>
      <c r="S1901" s="6" t="s">
        <v>1887</v>
      </c>
      <c r="T1901" s="6" t="s">
        <v>1813</v>
      </c>
      <c r="U1901" s="6" t="s">
        <v>1812</v>
      </c>
      <c r="V1901" s="6" t="s">
        <v>1812</v>
      </c>
      <c r="W1901" s="6" t="s">
        <v>1816</v>
      </c>
      <c r="X1901" s="6" t="s">
        <v>9448</v>
      </c>
      <c r="Y1901" s="8">
        <f>X1902-'Com RTOS RX'!$X1901</f>
        <v>0.00006944444444</v>
      </c>
      <c r="Z1901" s="6">
        <f>SUM(LEN(",CO_MQ135|"),'Com RTOS RX'!$H1901,LEN(",CO2_MQ135|"),'Com RTOS RX'!$I1901,LEN(",Alcool_MQ135|"),'Com RTOS RX'!$J1901,LEN(",Alcool_MQ135|"),'Com RTOS RX'!$K1901,LEN(",Toluen_MQ135|"),'Com RTOS RX'!$L1901,LEN(",MH4_MQ135|"),'Com RTOS RX'!$M1901,LEN(",O3_MQ131|"),'Com RTOS RX'!$N1901)*8</f>
        <v>672</v>
      </c>
    </row>
    <row r="1902" ht="15.75" customHeight="1">
      <c r="A1902" s="6" t="s">
        <v>9449</v>
      </c>
      <c r="B1902" s="6" t="s">
        <v>9450</v>
      </c>
      <c r="C1902" s="6" t="s">
        <v>1810</v>
      </c>
      <c r="D1902" s="6" t="s">
        <v>9451</v>
      </c>
      <c r="E1902" s="6" t="s">
        <v>1812</v>
      </c>
      <c r="F1902" s="6" t="s">
        <v>1812</v>
      </c>
      <c r="G1902" s="6" t="s">
        <v>1812</v>
      </c>
      <c r="H1902" s="6" t="s">
        <v>148</v>
      </c>
      <c r="I1902" s="6" t="s">
        <v>22</v>
      </c>
      <c r="J1902" s="6" t="s">
        <v>38</v>
      </c>
      <c r="K1902" s="6" t="s">
        <v>242</v>
      </c>
      <c r="L1902" s="6" t="s">
        <v>109</v>
      </c>
      <c r="M1902" s="6" t="s">
        <v>262</v>
      </c>
      <c r="N1902" s="6" t="s">
        <v>46</v>
      </c>
      <c r="O1902" s="6" t="s">
        <v>1812</v>
      </c>
      <c r="P1902" s="6" t="s">
        <v>1812</v>
      </c>
      <c r="Q1902" s="6" t="s">
        <v>1814</v>
      </c>
      <c r="R1902" s="6" t="s">
        <v>1812</v>
      </c>
      <c r="S1902" s="6" t="s">
        <v>1887</v>
      </c>
      <c r="T1902" s="6" t="s">
        <v>1813</v>
      </c>
      <c r="U1902" s="6" t="s">
        <v>1812</v>
      </c>
      <c r="V1902" s="6" t="s">
        <v>1812</v>
      </c>
      <c r="W1902" s="6" t="s">
        <v>1816</v>
      </c>
      <c r="X1902" s="6" t="s">
        <v>9452</v>
      </c>
      <c r="Y1902" s="8">
        <f>X1903-'Com RTOS RX'!$X1902</f>
        <v>0.00006944444444</v>
      </c>
      <c r="Z1902" s="6">
        <f>SUM(LEN(",CO_MQ135|"),'Com RTOS RX'!$H1902,LEN(",CO2_MQ135|"),'Com RTOS RX'!$I1902,LEN(",Alcool_MQ135|"),'Com RTOS RX'!$J1902,LEN(",Alcool_MQ135|"),'Com RTOS RX'!$K1902,LEN(",Toluen_MQ135|"),'Com RTOS RX'!$L1902,LEN(",MH4_MQ135|"),'Com RTOS RX'!$M1902,LEN(",O3_MQ131|"),'Com RTOS RX'!$N1902)*8</f>
        <v>672</v>
      </c>
    </row>
    <row r="1903" ht="15.75" customHeight="1">
      <c r="A1903" s="6" t="s">
        <v>9453</v>
      </c>
      <c r="B1903" s="6" t="s">
        <v>9454</v>
      </c>
      <c r="C1903" s="6" t="s">
        <v>1810</v>
      </c>
      <c r="D1903" s="6" t="s">
        <v>9455</v>
      </c>
      <c r="E1903" s="6" t="s">
        <v>1812</v>
      </c>
      <c r="F1903" s="6" t="s">
        <v>1812</v>
      </c>
      <c r="G1903" s="6" t="s">
        <v>1812</v>
      </c>
      <c r="H1903" s="6" t="s">
        <v>176</v>
      </c>
      <c r="I1903" s="6" t="s">
        <v>22</v>
      </c>
      <c r="J1903" s="6" t="s">
        <v>38</v>
      </c>
      <c r="K1903" s="6" t="s">
        <v>242</v>
      </c>
      <c r="L1903" s="6" t="s">
        <v>109</v>
      </c>
      <c r="M1903" s="6" t="s">
        <v>262</v>
      </c>
      <c r="N1903" s="6" t="s">
        <v>319</v>
      </c>
      <c r="O1903" s="6" t="s">
        <v>1812</v>
      </c>
      <c r="P1903" s="6" t="s">
        <v>1812</v>
      </c>
      <c r="Q1903" s="6" t="s">
        <v>1814</v>
      </c>
      <c r="R1903" s="6" t="s">
        <v>1812</v>
      </c>
      <c r="S1903" s="6" t="s">
        <v>1887</v>
      </c>
      <c r="T1903" s="6" t="s">
        <v>1813</v>
      </c>
      <c r="U1903" s="6" t="s">
        <v>1812</v>
      </c>
      <c r="V1903" s="6" t="s">
        <v>1812</v>
      </c>
      <c r="W1903" s="6" t="s">
        <v>1816</v>
      </c>
      <c r="X1903" s="6" t="s">
        <v>9456</v>
      </c>
      <c r="Y1903" s="8">
        <f>X1904-'Com RTOS RX'!$X1903</f>
        <v>0.00006944444444</v>
      </c>
      <c r="Z1903" s="6">
        <f>SUM(LEN(",CO_MQ135|"),'Com RTOS RX'!$H1903,LEN(",CO2_MQ135|"),'Com RTOS RX'!$I1903,LEN(",Alcool_MQ135|"),'Com RTOS RX'!$J1903,LEN(",Alcool_MQ135|"),'Com RTOS RX'!$K1903,LEN(",Toluen_MQ135|"),'Com RTOS RX'!$L1903,LEN(",MH4_MQ135|"),'Com RTOS RX'!$M1903,LEN(",O3_MQ131|"),'Com RTOS RX'!$N1903)*8</f>
        <v>672</v>
      </c>
    </row>
    <row r="1904" ht="15.75" customHeight="1">
      <c r="A1904" s="6" t="s">
        <v>9457</v>
      </c>
      <c r="B1904" s="6" t="s">
        <v>9458</v>
      </c>
      <c r="C1904" s="6" t="s">
        <v>1810</v>
      </c>
      <c r="D1904" s="6" t="s">
        <v>9459</v>
      </c>
      <c r="E1904" s="6" t="s">
        <v>1812</v>
      </c>
      <c r="F1904" s="6" t="s">
        <v>1812</v>
      </c>
      <c r="G1904" s="6" t="s">
        <v>1812</v>
      </c>
      <c r="H1904" s="6" t="s">
        <v>106</v>
      </c>
      <c r="I1904" s="6" t="s">
        <v>273</v>
      </c>
      <c r="J1904" s="6" t="s">
        <v>288</v>
      </c>
      <c r="K1904" s="6" t="s">
        <v>242</v>
      </c>
      <c r="L1904" s="6" t="s">
        <v>87</v>
      </c>
      <c r="M1904" s="6" t="s">
        <v>262</v>
      </c>
      <c r="N1904" s="6" t="s">
        <v>46</v>
      </c>
      <c r="O1904" s="6" t="s">
        <v>1812</v>
      </c>
      <c r="P1904" s="6" t="s">
        <v>1812</v>
      </c>
      <c r="Q1904" s="6" t="s">
        <v>1814</v>
      </c>
      <c r="R1904" s="6" t="s">
        <v>1812</v>
      </c>
      <c r="S1904" s="6" t="s">
        <v>1887</v>
      </c>
      <c r="T1904" s="6" t="s">
        <v>1813</v>
      </c>
      <c r="U1904" s="6" t="s">
        <v>1812</v>
      </c>
      <c r="V1904" s="6" t="s">
        <v>1812</v>
      </c>
      <c r="W1904" s="6" t="s">
        <v>1816</v>
      </c>
      <c r="X1904" s="6" t="s">
        <v>9460</v>
      </c>
      <c r="Y1904" s="8">
        <f>X1905-'Com RTOS RX'!$X1904</f>
        <v>0.00006944444444</v>
      </c>
      <c r="Z1904" s="6">
        <f>SUM(LEN(",CO_MQ135|"),'Com RTOS RX'!$H1904,LEN(",CO2_MQ135|"),'Com RTOS RX'!$I1904,LEN(",Alcool_MQ135|"),'Com RTOS RX'!$J1904,LEN(",Alcool_MQ135|"),'Com RTOS RX'!$K1904,LEN(",Toluen_MQ135|"),'Com RTOS RX'!$L1904,LEN(",MH4_MQ135|"),'Com RTOS RX'!$M1904,LEN(",O3_MQ131|"),'Com RTOS RX'!$N1904)*8</f>
        <v>672</v>
      </c>
    </row>
    <row r="1905" ht="15.75" customHeight="1">
      <c r="A1905" s="6" t="s">
        <v>9461</v>
      </c>
      <c r="B1905" s="6" t="s">
        <v>9462</v>
      </c>
      <c r="C1905" s="6" t="s">
        <v>1810</v>
      </c>
      <c r="D1905" s="6" t="s">
        <v>9463</v>
      </c>
      <c r="E1905" s="6" t="s">
        <v>1812</v>
      </c>
      <c r="F1905" s="6" t="s">
        <v>1812</v>
      </c>
      <c r="G1905" s="6" t="s">
        <v>1812</v>
      </c>
      <c r="H1905" s="6" t="s">
        <v>30</v>
      </c>
      <c r="I1905" s="6" t="s">
        <v>273</v>
      </c>
      <c r="J1905" s="6" t="s">
        <v>267</v>
      </c>
      <c r="K1905" s="6" t="s">
        <v>242</v>
      </c>
      <c r="L1905" s="6" t="s">
        <v>177</v>
      </c>
      <c r="M1905" s="6" t="s">
        <v>262</v>
      </c>
      <c r="N1905" s="6" t="s">
        <v>46</v>
      </c>
      <c r="O1905" s="6" t="s">
        <v>1812</v>
      </c>
      <c r="P1905" s="6" t="s">
        <v>1812</v>
      </c>
      <c r="Q1905" s="6" t="s">
        <v>1814</v>
      </c>
      <c r="R1905" s="6" t="s">
        <v>1812</v>
      </c>
      <c r="S1905" s="6" t="s">
        <v>1887</v>
      </c>
      <c r="T1905" s="6" t="s">
        <v>1813</v>
      </c>
      <c r="U1905" s="6" t="s">
        <v>1812</v>
      </c>
      <c r="V1905" s="6" t="s">
        <v>1812</v>
      </c>
      <c r="W1905" s="6" t="s">
        <v>1816</v>
      </c>
      <c r="X1905" s="6" t="s">
        <v>9464</v>
      </c>
      <c r="Y1905" s="8">
        <f>X1906-'Com RTOS RX'!$X1905</f>
        <v>0.00006944444444</v>
      </c>
      <c r="Z1905" s="6">
        <f>SUM(LEN(",CO_MQ135|"),'Com RTOS RX'!$H1905,LEN(",CO2_MQ135|"),'Com RTOS RX'!$I1905,LEN(",Alcool_MQ135|"),'Com RTOS RX'!$J1905,LEN(",Alcool_MQ135|"),'Com RTOS RX'!$K1905,LEN(",Toluen_MQ135|"),'Com RTOS RX'!$L1905,LEN(",MH4_MQ135|"),'Com RTOS RX'!$M1905,LEN(",O3_MQ131|"),'Com RTOS RX'!$N1905)*8</f>
        <v>672</v>
      </c>
    </row>
    <row r="1906" ht="15.75" customHeight="1">
      <c r="A1906" s="6" t="s">
        <v>9465</v>
      </c>
      <c r="B1906" s="6" t="s">
        <v>9466</v>
      </c>
      <c r="C1906" s="6" t="s">
        <v>1810</v>
      </c>
      <c r="D1906" s="6" t="s">
        <v>9467</v>
      </c>
      <c r="E1906" s="6" t="s">
        <v>1812</v>
      </c>
      <c r="F1906" s="6" t="s">
        <v>1812</v>
      </c>
      <c r="G1906" s="6" t="s">
        <v>1812</v>
      </c>
      <c r="H1906" s="6" t="s">
        <v>106</v>
      </c>
      <c r="I1906" s="6" t="s">
        <v>273</v>
      </c>
      <c r="J1906" s="6" t="s">
        <v>267</v>
      </c>
      <c r="K1906" s="6" t="s">
        <v>242</v>
      </c>
      <c r="L1906" s="6" t="s">
        <v>1906</v>
      </c>
      <c r="M1906" s="6" t="s">
        <v>262</v>
      </c>
      <c r="N1906" s="6" t="s">
        <v>46</v>
      </c>
      <c r="O1906" s="6" t="s">
        <v>1812</v>
      </c>
      <c r="P1906" s="6" t="s">
        <v>1812</v>
      </c>
      <c r="Q1906" s="6" t="s">
        <v>1814</v>
      </c>
      <c r="R1906" s="6" t="s">
        <v>1812</v>
      </c>
      <c r="S1906" s="6" t="s">
        <v>1887</v>
      </c>
      <c r="T1906" s="6" t="s">
        <v>1813</v>
      </c>
      <c r="U1906" s="6" t="s">
        <v>1812</v>
      </c>
      <c r="V1906" s="6" t="s">
        <v>1812</v>
      </c>
      <c r="W1906" s="6" t="s">
        <v>1816</v>
      </c>
      <c r="X1906" s="6" t="s">
        <v>9468</v>
      </c>
      <c r="Y1906" s="8">
        <f>X1907-'Com RTOS RX'!$X1906</f>
        <v>0.00006944444444</v>
      </c>
      <c r="Z1906" s="6">
        <f>SUM(LEN(",CO_MQ135|"),'Com RTOS RX'!$H1906,LEN(",CO2_MQ135|"),'Com RTOS RX'!$I1906,LEN(",Alcool_MQ135|"),'Com RTOS RX'!$J1906,LEN(",Alcool_MQ135|"),'Com RTOS RX'!$K1906,LEN(",Toluen_MQ135|"),'Com RTOS RX'!$L1906,LEN(",MH4_MQ135|"),'Com RTOS RX'!$M1906,LEN(",O3_MQ131|"),'Com RTOS RX'!$N1906)*8</f>
        <v>672</v>
      </c>
    </row>
    <row r="1907" ht="15.75" customHeight="1">
      <c r="A1907" s="6" t="s">
        <v>9469</v>
      </c>
      <c r="B1907" s="6" t="s">
        <v>9470</v>
      </c>
      <c r="C1907" s="6" t="s">
        <v>1810</v>
      </c>
      <c r="D1907" s="6" t="s">
        <v>9471</v>
      </c>
      <c r="E1907" s="6" t="s">
        <v>1812</v>
      </c>
      <c r="F1907" s="6" t="s">
        <v>1812</v>
      </c>
      <c r="G1907" s="6" t="s">
        <v>1812</v>
      </c>
      <c r="H1907" s="6" t="s">
        <v>106</v>
      </c>
      <c r="I1907" s="6" t="s">
        <v>273</v>
      </c>
      <c r="J1907" s="6" t="s">
        <v>288</v>
      </c>
      <c r="K1907" s="6" t="s">
        <v>242</v>
      </c>
      <c r="L1907" s="6" t="s">
        <v>87</v>
      </c>
      <c r="M1907" s="6" t="s">
        <v>262</v>
      </c>
      <c r="N1907" s="6" t="s">
        <v>46</v>
      </c>
      <c r="O1907" s="6" t="s">
        <v>1812</v>
      </c>
      <c r="P1907" s="6" t="s">
        <v>1812</v>
      </c>
      <c r="Q1907" s="6" t="s">
        <v>1814</v>
      </c>
      <c r="R1907" s="6" t="s">
        <v>1812</v>
      </c>
      <c r="S1907" s="6" t="s">
        <v>1887</v>
      </c>
      <c r="T1907" s="6" t="s">
        <v>1813</v>
      </c>
      <c r="U1907" s="6" t="s">
        <v>1812</v>
      </c>
      <c r="V1907" s="6" t="s">
        <v>1812</v>
      </c>
      <c r="W1907" s="6" t="s">
        <v>1816</v>
      </c>
      <c r="X1907" s="6" t="s">
        <v>9472</v>
      </c>
      <c r="Y1907" s="8">
        <f>X1908-'Com RTOS RX'!$X1907</f>
        <v>0.00006944444444</v>
      </c>
      <c r="Z1907" s="6">
        <f>SUM(LEN(",CO_MQ135|"),'Com RTOS RX'!$H1907,LEN(",CO2_MQ135|"),'Com RTOS RX'!$I1907,LEN(",Alcool_MQ135|"),'Com RTOS RX'!$J1907,LEN(",Alcool_MQ135|"),'Com RTOS RX'!$K1907,LEN(",Toluen_MQ135|"),'Com RTOS RX'!$L1907,LEN(",MH4_MQ135|"),'Com RTOS RX'!$M1907,LEN(",O3_MQ131|"),'Com RTOS RX'!$N1907)*8</f>
        <v>672</v>
      </c>
    </row>
    <row r="1908" ht="15.75" customHeight="1">
      <c r="A1908" s="6" t="s">
        <v>9473</v>
      </c>
      <c r="B1908" s="6" t="s">
        <v>9474</v>
      </c>
      <c r="C1908" s="6" t="s">
        <v>1810</v>
      </c>
      <c r="D1908" s="6" t="s">
        <v>9475</v>
      </c>
      <c r="E1908" s="6" t="s">
        <v>1812</v>
      </c>
      <c r="F1908" s="6" t="s">
        <v>1812</v>
      </c>
      <c r="G1908" s="6" t="s">
        <v>1812</v>
      </c>
      <c r="H1908" s="6" t="s">
        <v>106</v>
      </c>
      <c r="I1908" s="6" t="s">
        <v>273</v>
      </c>
      <c r="J1908" s="6" t="s">
        <v>288</v>
      </c>
      <c r="K1908" s="6" t="s">
        <v>242</v>
      </c>
      <c r="L1908" s="6" t="s">
        <v>87</v>
      </c>
      <c r="M1908" s="6" t="s">
        <v>262</v>
      </c>
      <c r="N1908" s="6" t="s">
        <v>46</v>
      </c>
      <c r="O1908" s="6" t="s">
        <v>1812</v>
      </c>
      <c r="P1908" s="6" t="s">
        <v>1812</v>
      </c>
      <c r="Q1908" s="6" t="s">
        <v>1814</v>
      </c>
      <c r="R1908" s="6" t="s">
        <v>1812</v>
      </c>
      <c r="S1908" s="6" t="s">
        <v>1887</v>
      </c>
      <c r="T1908" s="6" t="s">
        <v>1813</v>
      </c>
      <c r="U1908" s="6" t="s">
        <v>1812</v>
      </c>
      <c r="V1908" s="6" t="s">
        <v>1812</v>
      </c>
      <c r="W1908" s="6" t="s">
        <v>1816</v>
      </c>
      <c r="X1908" s="6" t="s">
        <v>9476</v>
      </c>
      <c r="Y1908" s="8">
        <f>X1909-'Com RTOS RX'!$X1908</f>
        <v>0.00006944444444</v>
      </c>
      <c r="Z1908" s="6">
        <f>SUM(LEN(",CO_MQ135|"),'Com RTOS RX'!$H1908,LEN(",CO2_MQ135|"),'Com RTOS RX'!$I1908,LEN(",Alcool_MQ135|"),'Com RTOS RX'!$J1908,LEN(",Alcool_MQ135|"),'Com RTOS RX'!$K1908,LEN(",Toluen_MQ135|"),'Com RTOS RX'!$L1908,LEN(",MH4_MQ135|"),'Com RTOS RX'!$M1908,LEN(",O3_MQ131|"),'Com RTOS RX'!$N1908)*8</f>
        <v>672</v>
      </c>
    </row>
    <row r="1909" ht="15.75" customHeight="1">
      <c r="A1909" s="6" t="s">
        <v>9477</v>
      </c>
      <c r="B1909" s="6" t="s">
        <v>9478</v>
      </c>
      <c r="C1909" s="6" t="s">
        <v>1810</v>
      </c>
      <c r="D1909" s="6" t="s">
        <v>9479</v>
      </c>
      <c r="E1909" s="6" t="s">
        <v>1812</v>
      </c>
      <c r="F1909" s="6" t="s">
        <v>1812</v>
      </c>
      <c r="G1909" s="6" t="s">
        <v>1812</v>
      </c>
      <c r="H1909" s="6" t="s">
        <v>106</v>
      </c>
      <c r="I1909" s="6" t="s">
        <v>273</v>
      </c>
      <c r="J1909" s="6" t="s">
        <v>267</v>
      </c>
      <c r="K1909" s="6" t="s">
        <v>242</v>
      </c>
      <c r="L1909" s="6" t="s">
        <v>1906</v>
      </c>
      <c r="M1909" s="6" t="s">
        <v>262</v>
      </c>
      <c r="N1909" s="6" t="s">
        <v>46</v>
      </c>
      <c r="O1909" s="6" t="s">
        <v>1812</v>
      </c>
      <c r="P1909" s="6" t="s">
        <v>1812</v>
      </c>
      <c r="Q1909" s="6" t="s">
        <v>1814</v>
      </c>
      <c r="R1909" s="6" t="s">
        <v>1812</v>
      </c>
      <c r="S1909" s="6" t="s">
        <v>1887</v>
      </c>
      <c r="T1909" s="6" t="s">
        <v>1813</v>
      </c>
      <c r="U1909" s="6" t="s">
        <v>1812</v>
      </c>
      <c r="V1909" s="6" t="s">
        <v>1812</v>
      </c>
      <c r="W1909" s="6" t="s">
        <v>1816</v>
      </c>
      <c r="X1909" s="6" t="s">
        <v>9480</v>
      </c>
      <c r="Y1909" s="8">
        <f>X1910-'Com RTOS RX'!$X1909</f>
        <v>0.00006944444444</v>
      </c>
      <c r="Z1909" s="6">
        <f>SUM(LEN(",CO_MQ135|"),'Com RTOS RX'!$H1909,LEN(",CO2_MQ135|"),'Com RTOS RX'!$I1909,LEN(",Alcool_MQ135|"),'Com RTOS RX'!$J1909,LEN(",Alcool_MQ135|"),'Com RTOS RX'!$K1909,LEN(",Toluen_MQ135|"),'Com RTOS RX'!$L1909,LEN(",MH4_MQ135|"),'Com RTOS RX'!$M1909,LEN(",O3_MQ131|"),'Com RTOS RX'!$N1909)*8</f>
        <v>672</v>
      </c>
    </row>
    <row r="1910" ht="15.75" customHeight="1">
      <c r="A1910" s="6" t="s">
        <v>9481</v>
      </c>
      <c r="B1910" s="6" t="s">
        <v>9482</v>
      </c>
      <c r="C1910" s="6" t="s">
        <v>1810</v>
      </c>
      <c r="D1910" s="6" t="s">
        <v>9483</v>
      </c>
      <c r="E1910" s="6" t="s">
        <v>1812</v>
      </c>
      <c r="F1910" s="6" t="s">
        <v>1812</v>
      </c>
      <c r="G1910" s="6" t="s">
        <v>1812</v>
      </c>
      <c r="H1910" s="6" t="s">
        <v>32</v>
      </c>
      <c r="I1910" s="6" t="s">
        <v>273</v>
      </c>
      <c r="J1910" s="6" t="s">
        <v>288</v>
      </c>
      <c r="K1910" s="6" t="s">
        <v>242</v>
      </c>
      <c r="L1910" s="6" t="s">
        <v>157</v>
      </c>
      <c r="M1910" s="6" t="s">
        <v>262</v>
      </c>
      <c r="N1910" s="6" t="s">
        <v>46</v>
      </c>
      <c r="O1910" s="6" t="s">
        <v>1812</v>
      </c>
      <c r="P1910" s="6" t="s">
        <v>1812</v>
      </c>
      <c r="Q1910" s="6" t="s">
        <v>1814</v>
      </c>
      <c r="R1910" s="6" t="s">
        <v>1812</v>
      </c>
      <c r="S1910" s="6" t="s">
        <v>1887</v>
      </c>
      <c r="T1910" s="6" t="s">
        <v>1813</v>
      </c>
      <c r="U1910" s="6" t="s">
        <v>1812</v>
      </c>
      <c r="V1910" s="6" t="s">
        <v>1812</v>
      </c>
      <c r="W1910" s="6" t="s">
        <v>1816</v>
      </c>
      <c r="X1910" s="6" t="s">
        <v>9484</v>
      </c>
      <c r="Y1910" s="8">
        <f>X1911-'Com RTOS RX'!$X1910</f>
        <v>0.00006944444444</v>
      </c>
      <c r="Z1910" s="6">
        <f>SUM(LEN(",CO_MQ135|"),'Com RTOS RX'!$H1910,LEN(",CO2_MQ135|"),'Com RTOS RX'!$I1910,LEN(",Alcool_MQ135|"),'Com RTOS RX'!$J1910,LEN(",Alcool_MQ135|"),'Com RTOS RX'!$K1910,LEN(",Toluen_MQ135|"),'Com RTOS RX'!$L1910,LEN(",MH4_MQ135|"),'Com RTOS RX'!$M1910,LEN(",O3_MQ131|"),'Com RTOS RX'!$N1910)*8</f>
        <v>672</v>
      </c>
    </row>
    <row r="1911" ht="15.75" customHeight="1">
      <c r="A1911" s="6" t="s">
        <v>9485</v>
      </c>
      <c r="B1911" s="6" t="s">
        <v>9486</v>
      </c>
      <c r="C1911" s="6" t="s">
        <v>1810</v>
      </c>
      <c r="D1911" s="6" t="s">
        <v>9487</v>
      </c>
      <c r="E1911" s="6" t="s">
        <v>1812</v>
      </c>
      <c r="F1911" s="6" t="s">
        <v>1812</v>
      </c>
      <c r="G1911" s="6" t="s">
        <v>1812</v>
      </c>
      <c r="H1911" s="6" t="s">
        <v>152</v>
      </c>
      <c r="I1911" s="6" t="s">
        <v>40</v>
      </c>
      <c r="J1911" s="6" t="s">
        <v>74</v>
      </c>
      <c r="K1911" s="6" t="s">
        <v>242</v>
      </c>
      <c r="L1911" s="6" t="s">
        <v>300</v>
      </c>
      <c r="M1911" s="6" t="s">
        <v>262</v>
      </c>
      <c r="N1911" s="6" t="s">
        <v>46</v>
      </c>
      <c r="O1911" s="6" t="s">
        <v>1812</v>
      </c>
      <c r="P1911" s="6" t="s">
        <v>1812</v>
      </c>
      <c r="Q1911" s="6" t="s">
        <v>1814</v>
      </c>
      <c r="R1911" s="6" t="s">
        <v>1812</v>
      </c>
      <c r="S1911" s="6" t="s">
        <v>1887</v>
      </c>
      <c r="T1911" s="6" t="s">
        <v>1813</v>
      </c>
      <c r="U1911" s="6" t="s">
        <v>1812</v>
      </c>
      <c r="V1911" s="6" t="s">
        <v>1812</v>
      </c>
      <c r="W1911" s="6" t="s">
        <v>1816</v>
      </c>
      <c r="X1911" s="6" t="s">
        <v>9488</v>
      </c>
      <c r="Y1911" s="8">
        <f>X1912-'Com RTOS RX'!$X1911</f>
        <v>0.00006944444444</v>
      </c>
      <c r="Z1911" s="6">
        <f>SUM(LEN(",CO_MQ135|"),'Com RTOS RX'!$H1911,LEN(",CO2_MQ135|"),'Com RTOS RX'!$I1911,LEN(",Alcool_MQ135|"),'Com RTOS RX'!$J1911,LEN(",Alcool_MQ135|"),'Com RTOS RX'!$K1911,LEN(",Toluen_MQ135|"),'Com RTOS RX'!$L1911,LEN(",MH4_MQ135|"),'Com RTOS RX'!$M1911,LEN(",O3_MQ131|"),'Com RTOS RX'!$N1911)*8</f>
        <v>672</v>
      </c>
    </row>
    <row r="1912" ht="15.75" customHeight="1">
      <c r="A1912" s="6" t="s">
        <v>9489</v>
      </c>
      <c r="B1912" s="6" t="s">
        <v>9490</v>
      </c>
      <c r="C1912" s="6" t="s">
        <v>1810</v>
      </c>
      <c r="D1912" s="6" t="s">
        <v>9491</v>
      </c>
      <c r="E1912" s="6" t="s">
        <v>1812</v>
      </c>
      <c r="F1912" s="6" t="s">
        <v>1812</v>
      </c>
      <c r="G1912" s="6" t="s">
        <v>1812</v>
      </c>
      <c r="H1912" s="6" t="s">
        <v>152</v>
      </c>
      <c r="I1912" s="6" t="s">
        <v>40</v>
      </c>
      <c r="J1912" s="6" t="s">
        <v>74</v>
      </c>
      <c r="K1912" s="6" t="s">
        <v>242</v>
      </c>
      <c r="L1912" s="6" t="s">
        <v>300</v>
      </c>
      <c r="M1912" s="6" t="s">
        <v>262</v>
      </c>
      <c r="N1912" s="6" t="s">
        <v>46</v>
      </c>
      <c r="O1912" s="6" t="s">
        <v>1812</v>
      </c>
      <c r="P1912" s="6" t="s">
        <v>1812</v>
      </c>
      <c r="Q1912" s="6" t="s">
        <v>1814</v>
      </c>
      <c r="R1912" s="6" t="s">
        <v>1812</v>
      </c>
      <c r="S1912" s="6" t="s">
        <v>1887</v>
      </c>
      <c r="T1912" s="6" t="s">
        <v>1813</v>
      </c>
      <c r="U1912" s="6" t="s">
        <v>1812</v>
      </c>
      <c r="V1912" s="6" t="s">
        <v>1812</v>
      </c>
      <c r="W1912" s="6" t="s">
        <v>1816</v>
      </c>
      <c r="X1912" s="6" t="s">
        <v>9492</v>
      </c>
      <c r="Y1912" s="8">
        <f>X1913-'Com RTOS RX'!$X1912</f>
        <v>0.00006944444444</v>
      </c>
      <c r="Z1912" s="6">
        <f>SUM(LEN(",CO_MQ135|"),'Com RTOS RX'!$H1912,LEN(",CO2_MQ135|"),'Com RTOS RX'!$I1912,LEN(",Alcool_MQ135|"),'Com RTOS RX'!$J1912,LEN(",Alcool_MQ135|"),'Com RTOS RX'!$K1912,LEN(",Toluen_MQ135|"),'Com RTOS RX'!$L1912,LEN(",MH4_MQ135|"),'Com RTOS RX'!$M1912,LEN(",O3_MQ131|"),'Com RTOS RX'!$N1912)*8</f>
        <v>672</v>
      </c>
    </row>
    <row r="1913" ht="15.75" customHeight="1">
      <c r="A1913" s="6" t="s">
        <v>9493</v>
      </c>
      <c r="B1913" s="6" t="s">
        <v>9494</v>
      </c>
      <c r="C1913" s="6" t="s">
        <v>1810</v>
      </c>
      <c r="D1913" s="6" t="s">
        <v>9495</v>
      </c>
      <c r="E1913" s="6" t="s">
        <v>1812</v>
      </c>
      <c r="F1913" s="6" t="s">
        <v>1812</v>
      </c>
      <c r="G1913" s="6" t="s">
        <v>1812</v>
      </c>
      <c r="H1913" s="6" t="s">
        <v>152</v>
      </c>
      <c r="I1913" s="6" t="s">
        <v>40</v>
      </c>
      <c r="J1913" s="6" t="s">
        <v>303</v>
      </c>
      <c r="K1913" s="6" t="s">
        <v>242</v>
      </c>
      <c r="L1913" s="6" t="s">
        <v>300</v>
      </c>
      <c r="M1913" s="6" t="s">
        <v>262</v>
      </c>
      <c r="N1913" s="6" t="s">
        <v>46</v>
      </c>
      <c r="O1913" s="6" t="s">
        <v>1812</v>
      </c>
      <c r="P1913" s="6" t="s">
        <v>1812</v>
      </c>
      <c r="Q1913" s="6" t="s">
        <v>1814</v>
      </c>
      <c r="R1913" s="6" t="s">
        <v>1812</v>
      </c>
      <c r="S1913" s="6" t="s">
        <v>1887</v>
      </c>
      <c r="T1913" s="6" t="s">
        <v>1813</v>
      </c>
      <c r="U1913" s="6" t="s">
        <v>1812</v>
      </c>
      <c r="V1913" s="6" t="s">
        <v>1812</v>
      </c>
      <c r="W1913" s="6" t="s">
        <v>1816</v>
      </c>
      <c r="X1913" s="6" t="s">
        <v>9496</v>
      </c>
      <c r="Y1913" s="8">
        <f>X1914-'Com RTOS RX'!$X1913</f>
        <v>0.00006944444444</v>
      </c>
      <c r="Z1913" s="6">
        <f>SUM(LEN(",CO_MQ135|"),'Com RTOS RX'!$H1913,LEN(",CO2_MQ135|"),'Com RTOS RX'!$I1913,LEN(",Alcool_MQ135|"),'Com RTOS RX'!$J1913,LEN(",Alcool_MQ135|"),'Com RTOS RX'!$K1913,LEN(",Toluen_MQ135|"),'Com RTOS RX'!$L1913,LEN(",MH4_MQ135|"),'Com RTOS RX'!$M1913,LEN(",O3_MQ131|"),'Com RTOS RX'!$N1913)*8</f>
        <v>672</v>
      </c>
    </row>
    <row r="1914" ht="15.75" customHeight="1">
      <c r="A1914" s="6" t="s">
        <v>9497</v>
      </c>
      <c r="B1914" s="6" t="s">
        <v>9498</v>
      </c>
      <c r="C1914" s="6" t="s">
        <v>1810</v>
      </c>
      <c r="D1914" s="6" t="s">
        <v>9499</v>
      </c>
      <c r="E1914" s="6" t="s">
        <v>1812</v>
      </c>
      <c r="F1914" s="6" t="s">
        <v>1812</v>
      </c>
      <c r="G1914" s="6" t="s">
        <v>1812</v>
      </c>
      <c r="H1914" s="6" t="s">
        <v>201</v>
      </c>
      <c r="I1914" s="6" t="s">
        <v>40</v>
      </c>
      <c r="J1914" s="6" t="s">
        <v>74</v>
      </c>
      <c r="K1914" s="6" t="s">
        <v>242</v>
      </c>
      <c r="L1914" s="6" t="s">
        <v>157</v>
      </c>
      <c r="M1914" s="6" t="s">
        <v>262</v>
      </c>
      <c r="N1914" s="6" t="s">
        <v>46</v>
      </c>
      <c r="O1914" s="6" t="s">
        <v>1812</v>
      </c>
      <c r="P1914" s="6" t="s">
        <v>1812</v>
      </c>
      <c r="Q1914" s="6" t="s">
        <v>1814</v>
      </c>
      <c r="R1914" s="6" t="s">
        <v>1812</v>
      </c>
      <c r="S1914" s="6" t="s">
        <v>1887</v>
      </c>
      <c r="T1914" s="6" t="s">
        <v>1813</v>
      </c>
      <c r="U1914" s="6" t="s">
        <v>1812</v>
      </c>
      <c r="V1914" s="6" t="s">
        <v>1812</v>
      </c>
      <c r="W1914" s="6" t="s">
        <v>1816</v>
      </c>
      <c r="X1914" s="6" t="s">
        <v>9500</v>
      </c>
      <c r="Y1914" s="8">
        <f>X1915-'Com RTOS RX'!$X1914</f>
        <v>0.00006944444444</v>
      </c>
      <c r="Z1914" s="6">
        <f>SUM(LEN(",CO_MQ135|"),'Com RTOS RX'!$H1914,LEN(",CO2_MQ135|"),'Com RTOS RX'!$I1914,LEN(",Alcool_MQ135|"),'Com RTOS RX'!$J1914,LEN(",Alcool_MQ135|"),'Com RTOS RX'!$K1914,LEN(",Toluen_MQ135|"),'Com RTOS RX'!$L1914,LEN(",MH4_MQ135|"),'Com RTOS RX'!$M1914,LEN(",O3_MQ131|"),'Com RTOS RX'!$N1914)*8</f>
        <v>672</v>
      </c>
    </row>
    <row r="1915" ht="15.75" customHeight="1">
      <c r="A1915" s="6" t="s">
        <v>9501</v>
      </c>
      <c r="B1915" s="6" t="s">
        <v>9502</v>
      </c>
      <c r="C1915" s="6" t="s">
        <v>1810</v>
      </c>
      <c r="D1915" s="6" t="s">
        <v>9503</v>
      </c>
      <c r="E1915" s="6" t="s">
        <v>1812</v>
      </c>
      <c r="F1915" s="6" t="s">
        <v>1812</v>
      </c>
      <c r="G1915" s="6" t="s">
        <v>1812</v>
      </c>
      <c r="H1915" s="6" t="s">
        <v>1995</v>
      </c>
      <c r="I1915" s="6" t="s">
        <v>40</v>
      </c>
      <c r="J1915" s="6" t="s">
        <v>303</v>
      </c>
      <c r="K1915" s="6" t="s">
        <v>242</v>
      </c>
      <c r="L1915" s="6" t="s">
        <v>173</v>
      </c>
      <c r="M1915" s="6" t="s">
        <v>1985</v>
      </c>
      <c r="N1915" s="6" t="s">
        <v>319</v>
      </c>
      <c r="O1915" s="6" t="s">
        <v>1812</v>
      </c>
      <c r="P1915" s="6" t="s">
        <v>1812</v>
      </c>
      <c r="Q1915" s="6" t="s">
        <v>1814</v>
      </c>
      <c r="R1915" s="6" t="s">
        <v>1812</v>
      </c>
      <c r="S1915" s="6" t="s">
        <v>1887</v>
      </c>
      <c r="T1915" s="6" t="s">
        <v>1813</v>
      </c>
      <c r="U1915" s="6" t="s">
        <v>1812</v>
      </c>
      <c r="V1915" s="6" t="s">
        <v>1812</v>
      </c>
      <c r="W1915" s="6" t="s">
        <v>1816</v>
      </c>
      <c r="X1915" s="6" t="s">
        <v>9504</v>
      </c>
      <c r="Y1915" s="8">
        <f>X1916-'Com RTOS RX'!$X1915</f>
        <v>0.00006944444444</v>
      </c>
      <c r="Z1915" s="6">
        <f>SUM(LEN(",CO_MQ135|"),'Com RTOS RX'!$H1915,LEN(",CO2_MQ135|"),'Com RTOS RX'!$I1915,LEN(",Alcool_MQ135|"),'Com RTOS RX'!$J1915,LEN(",Alcool_MQ135|"),'Com RTOS RX'!$K1915,LEN(",Toluen_MQ135|"),'Com RTOS RX'!$L1915,LEN(",MH4_MQ135|"),'Com RTOS RX'!$M1915,LEN(",O3_MQ131|"),'Com RTOS RX'!$N1915)*8</f>
        <v>672</v>
      </c>
    </row>
    <row r="1916" ht="15.75" customHeight="1">
      <c r="A1916" s="6" t="s">
        <v>9505</v>
      </c>
      <c r="B1916" s="6" t="s">
        <v>9506</v>
      </c>
      <c r="C1916" s="6" t="s">
        <v>1810</v>
      </c>
      <c r="D1916" s="6" t="s">
        <v>9507</v>
      </c>
      <c r="E1916" s="6" t="s">
        <v>1812</v>
      </c>
      <c r="F1916" s="6" t="s">
        <v>1812</v>
      </c>
      <c r="G1916" s="6" t="s">
        <v>1812</v>
      </c>
      <c r="H1916" s="6" t="s">
        <v>201</v>
      </c>
      <c r="I1916" s="6" t="s">
        <v>40</v>
      </c>
      <c r="J1916" s="6" t="s">
        <v>74</v>
      </c>
      <c r="K1916" s="6" t="s">
        <v>242</v>
      </c>
      <c r="L1916" s="6" t="s">
        <v>157</v>
      </c>
      <c r="M1916" s="6" t="s">
        <v>262</v>
      </c>
      <c r="N1916" s="6" t="s">
        <v>46</v>
      </c>
      <c r="O1916" s="6" t="s">
        <v>1812</v>
      </c>
      <c r="P1916" s="6" t="s">
        <v>1812</v>
      </c>
      <c r="Q1916" s="6" t="s">
        <v>1814</v>
      </c>
      <c r="R1916" s="6" t="s">
        <v>1812</v>
      </c>
      <c r="S1916" s="6" t="s">
        <v>1887</v>
      </c>
      <c r="T1916" s="6" t="s">
        <v>1813</v>
      </c>
      <c r="U1916" s="6" t="s">
        <v>1812</v>
      </c>
      <c r="V1916" s="6" t="s">
        <v>1812</v>
      </c>
      <c r="W1916" s="6" t="s">
        <v>1816</v>
      </c>
      <c r="X1916" s="6" t="s">
        <v>9508</v>
      </c>
      <c r="Y1916" s="8">
        <f>X1917-'Com RTOS RX'!$X1916</f>
        <v>0.00006944444444</v>
      </c>
      <c r="Z1916" s="6">
        <f>SUM(LEN(",CO_MQ135|"),'Com RTOS RX'!$H1916,LEN(",CO2_MQ135|"),'Com RTOS RX'!$I1916,LEN(",Alcool_MQ135|"),'Com RTOS RX'!$J1916,LEN(",Alcool_MQ135|"),'Com RTOS RX'!$K1916,LEN(",Toluen_MQ135|"),'Com RTOS RX'!$L1916,LEN(",MH4_MQ135|"),'Com RTOS RX'!$M1916,LEN(",O3_MQ131|"),'Com RTOS RX'!$N1916)*8</f>
        <v>672</v>
      </c>
    </row>
    <row r="1917" ht="15.75" customHeight="1">
      <c r="A1917" s="6" t="s">
        <v>9509</v>
      </c>
      <c r="B1917" s="6" t="s">
        <v>9510</v>
      </c>
      <c r="C1917" s="6" t="s">
        <v>1810</v>
      </c>
      <c r="D1917" s="6" t="s">
        <v>9511</v>
      </c>
      <c r="E1917" s="6" t="s">
        <v>1812</v>
      </c>
      <c r="F1917" s="6" t="s">
        <v>1812</v>
      </c>
      <c r="G1917" s="6" t="s">
        <v>1812</v>
      </c>
      <c r="H1917" s="6" t="s">
        <v>30</v>
      </c>
      <c r="I1917" s="6" t="s">
        <v>273</v>
      </c>
      <c r="J1917" s="6" t="s">
        <v>267</v>
      </c>
      <c r="K1917" s="6" t="s">
        <v>242</v>
      </c>
      <c r="L1917" s="6" t="s">
        <v>177</v>
      </c>
      <c r="M1917" s="6" t="s">
        <v>262</v>
      </c>
      <c r="N1917" s="6" t="s">
        <v>46</v>
      </c>
      <c r="O1917" s="6" t="s">
        <v>1812</v>
      </c>
      <c r="P1917" s="6" t="s">
        <v>1812</v>
      </c>
      <c r="Q1917" s="6" t="s">
        <v>1814</v>
      </c>
      <c r="R1917" s="6" t="s">
        <v>1812</v>
      </c>
      <c r="S1917" s="6" t="s">
        <v>1887</v>
      </c>
      <c r="T1917" s="6" t="s">
        <v>1813</v>
      </c>
      <c r="U1917" s="6" t="s">
        <v>1812</v>
      </c>
      <c r="V1917" s="6" t="s">
        <v>1812</v>
      </c>
      <c r="W1917" s="6" t="s">
        <v>1816</v>
      </c>
      <c r="X1917" s="6" t="s">
        <v>9512</v>
      </c>
      <c r="Y1917" s="8">
        <f>X1918-'Com RTOS RX'!$X1917</f>
        <v>0.00006944444444</v>
      </c>
      <c r="Z1917" s="6">
        <f>SUM(LEN(",CO_MQ135|"),'Com RTOS RX'!$H1917,LEN(",CO2_MQ135|"),'Com RTOS RX'!$I1917,LEN(",Alcool_MQ135|"),'Com RTOS RX'!$J1917,LEN(",Alcool_MQ135|"),'Com RTOS RX'!$K1917,LEN(",Toluen_MQ135|"),'Com RTOS RX'!$L1917,LEN(",MH4_MQ135|"),'Com RTOS RX'!$M1917,LEN(",O3_MQ131|"),'Com RTOS RX'!$N1917)*8</f>
        <v>672</v>
      </c>
    </row>
    <row r="1918" ht="15.75" customHeight="1">
      <c r="A1918" s="6" t="s">
        <v>9513</v>
      </c>
      <c r="B1918" s="6" t="s">
        <v>9514</v>
      </c>
      <c r="C1918" s="6" t="s">
        <v>1810</v>
      </c>
      <c r="D1918" s="6" t="s">
        <v>9515</v>
      </c>
      <c r="E1918" s="6" t="s">
        <v>1812</v>
      </c>
      <c r="F1918" s="6" t="s">
        <v>1812</v>
      </c>
      <c r="G1918" s="6" t="s">
        <v>1812</v>
      </c>
      <c r="H1918" s="6" t="s">
        <v>106</v>
      </c>
      <c r="I1918" s="6" t="s">
        <v>273</v>
      </c>
      <c r="J1918" s="6" t="s">
        <v>288</v>
      </c>
      <c r="K1918" s="6" t="s">
        <v>242</v>
      </c>
      <c r="L1918" s="6" t="s">
        <v>87</v>
      </c>
      <c r="M1918" s="6" t="s">
        <v>262</v>
      </c>
      <c r="N1918" s="6" t="s">
        <v>46</v>
      </c>
      <c r="O1918" s="6" t="s">
        <v>1812</v>
      </c>
      <c r="P1918" s="6" t="s">
        <v>1812</v>
      </c>
      <c r="Q1918" s="6" t="s">
        <v>1814</v>
      </c>
      <c r="R1918" s="6" t="s">
        <v>1812</v>
      </c>
      <c r="S1918" s="6" t="s">
        <v>1887</v>
      </c>
      <c r="T1918" s="6" t="s">
        <v>1813</v>
      </c>
      <c r="U1918" s="6" t="s">
        <v>1812</v>
      </c>
      <c r="V1918" s="6" t="s">
        <v>1812</v>
      </c>
      <c r="W1918" s="6" t="s">
        <v>1816</v>
      </c>
      <c r="X1918" s="6" t="s">
        <v>9516</v>
      </c>
      <c r="Y1918" s="8">
        <f>X1919-'Com RTOS RX'!$X1918</f>
        <v>0.00006944444444</v>
      </c>
      <c r="Z1918" s="6">
        <f>SUM(LEN(",CO_MQ135|"),'Com RTOS RX'!$H1918,LEN(",CO2_MQ135|"),'Com RTOS RX'!$I1918,LEN(",Alcool_MQ135|"),'Com RTOS RX'!$J1918,LEN(",Alcool_MQ135|"),'Com RTOS RX'!$K1918,LEN(",Toluen_MQ135|"),'Com RTOS RX'!$L1918,LEN(",MH4_MQ135|"),'Com RTOS RX'!$M1918,LEN(",O3_MQ131|"),'Com RTOS RX'!$N1918)*8</f>
        <v>672</v>
      </c>
    </row>
    <row r="1919" ht="15.75" customHeight="1">
      <c r="A1919" s="6" t="s">
        <v>9517</v>
      </c>
      <c r="B1919" s="6" t="s">
        <v>9518</v>
      </c>
      <c r="C1919" s="6" t="s">
        <v>1810</v>
      </c>
      <c r="D1919" s="6" t="s">
        <v>9519</v>
      </c>
      <c r="E1919" s="6" t="s">
        <v>1812</v>
      </c>
      <c r="F1919" s="6" t="s">
        <v>1812</v>
      </c>
      <c r="G1919" s="6" t="s">
        <v>1812</v>
      </c>
      <c r="H1919" s="6" t="s">
        <v>152</v>
      </c>
      <c r="I1919" s="6" t="s">
        <v>40</v>
      </c>
      <c r="J1919" s="6" t="s">
        <v>74</v>
      </c>
      <c r="K1919" s="6" t="s">
        <v>242</v>
      </c>
      <c r="L1919" s="6" t="s">
        <v>300</v>
      </c>
      <c r="M1919" s="6" t="s">
        <v>262</v>
      </c>
      <c r="N1919" s="6" t="s">
        <v>46</v>
      </c>
      <c r="O1919" s="6" t="s">
        <v>1812</v>
      </c>
      <c r="P1919" s="6" t="s">
        <v>1812</v>
      </c>
      <c r="Q1919" s="6" t="s">
        <v>1814</v>
      </c>
      <c r="R1919" s="6" t="s">
        <v>1812</v>
      </c>
      <c r="S1919" s="6" t="s">
        <v>1887</v>
      </c>
      <c r="T1919" s="6" t="s">
        <v>1813</v>
      </c>
      <c r="U1919" s="6" t="s">
        <v>1812</v>
      </c>
      <c r="V1919" s="6" t="s">
        <v>1812</v>
      </c>
      <c r="W1919" s="6" t="s">
        <v>1816</v>
      </c>
      <c r="X1919" s="6" t="s">
        <v>9520</v>
      </c>
      <c r="Y1919" s="8">
        <f>X1920-'Com RTOS RX'!$X1919</f>
        <v>0.00006944444444</v>
      </c>
      <c r="Z1919" s="6">
        <f>SUM(LEN(",CO_MQ135|"),'Com RTOS RX'!$H1919,LEN(",CO2_MQ135|"),'Com RTOS RX'!$I1919,LEN(",Alcool_MQ135|"),'Com RTOS RX'!$J1919,LEN(",Alcool_MQ135|"),'Com RTOS RX'!$K1919,LEN(",Toluen_MQ135|"),'Com RTOS RX'!$L1919,LEN(",MH4_MQ135|"),'Com RTOS RX'!$M1919,LEN(",O3_MQ131|"),'Com RTOS RX'!$N1919)*8</f>
        <v>672</v>
      </c>
    </row>
    <row r="1920" ht="15.75" customHeight="1">
      <c r="A1920" s="6" t="s">
        <v>9521</v>
      </c>
      <c r="B1920" s="6" t="s">
        <v>9522</v>
      </c>
      <c r="C1920" s="6" t="s">
        <v>1810</v>
      </c>
      <c r="D1920" s="6" t="s">
        <v>9523</v>
      </c>
      <c r="E1920" s="6" t="s">
        <v>1812</v>
      </c>
      <c r="F1920" s="6" t="s">
        <v>1812</v>
      </c>
      <c r="G1920" s="6" t="s">
        <v>1812</v>
      </c>
      <c r="H1920" s="6" t="s">
        <v>106</v>
      </c>
      <c r="I1920" s="6" t="s">
        <v>273</v>
      </c>
      <c r="J1920" s="6" t="s">
        <v>267</v>
      </c>
      <c r="K1920" s="6" t="s">
        <v>242</v>
      </c>
      <c r="L1920" s="6" t="s">
        <v>1906</v>
      </c>
      <c r="M1920" s="6" t="s">
        <v>262</v>
      </c>
      <c r="N1920" s="6" t="s">
        <v>46</v>
      </c>
      <c r="O1920" s="6" t="s">
        <v>1812</v>
      </c>
      <c r="P1920" s="6" t="s">
        <v>1812</v>
      </c>
      <c r="Q1920" s="6" t="s">
        <v>1814</v>
      </c>
      <c r="R1920" s="6" t="s">
        <v>1812</v>
      </c>
      <c r="S1920" s="6" t="s">
        <v>1887</v>
      </c>
      <c r="T1920" s="6" t="s">
        <v>1813</v>
      </c>
      <c r="U1920" s="6" t="s">
        <v>1812</v>
      </c>
      <c r="V1920" s="6" t="s">
        <v>1812</v>
      </c>
      <c r="W1920" s="6" t="s">
        <v>1816</v>
      </c>
      <c r="X1920" s="6" t="s">
        <v>9524</v>
      </c>
      <c r="Y1920" s="8">
        <f>X1921-'Com RTOS RX'!$X1920</f>
        <v>0.00008101851852</v>
      </c>
      <c r="Z1920" s="6">
        <f>SUM(LEN(",CO_MQ135|"),'Com RTOS RX'!$H1920,LEN(",CO2_MQ135|"),'Com RTOS RX'!$I1920,LEN(",Alcool_MQ135|"),'Com RTOS RX'!$J1920,LEN(",Alcool_MQ135|"),'Com RTOS RX'!$K1920,LEN(",Toluen_MQ135|"),'Com RTOS RX'!$L1920,LEN(",MH4_MQ135|"),'Com RTOS RX'!$M1920,LEN(",O3_MQ131|"),'Com RTOS RX'!$N1920)*8</f>
        <v>672</v>
      </c>
    </row>
    <row r="1921" ht="15.75" customHeight="1">
      <c r="A1921" s="6" t="s">
        <v>9525</v>
      </c>
      <c r="B1921" s="6" t="s">
        <v>9526</v>
      </c>
      <c r="C1921" s="6" t="s">
        <v>1810</v>
      </c>
      <c r="D1921" s="6" t="s">
        <v>9527</v>
      </c>
      <c r="E1921" s="6" t="s">
        <v>1812</v>
      </c>
      <c r="F1921" s="6" t="s">
        <v>1812</v>
      </c>
      <c r="G1921" s="6" t="s">
        <v>1812</v>
      </c>
      <c r="H1921" s="6" t="s">
        <v>152</v>
      </c>
      <c r="I1921" s="6" t="s">
        <v>40</v>
      </c>
      <c r="J1921" s="6" t="s">
        <v>303</v>
      </c>
      <c r="K1921" s="6" t="s">
        <v>242</v>
      </c>
      <c r="L1921" s="6" t="s">
        <v>300</v>
      </c>
      <c r="M1921" s="6" t="s">
        <v>262</v>
      </c>
      <c r="N1921" s="6" t="s">
        <v>46</v>
      </c>
      <c r="O1921" s="6" t="s">
        <v>1812</v>
      </c>
      <c r="P1921" s="6" t="s">
        <v>1812</v>
      </c>
      <c r="Q1921" s="6" t="s">
        <v>1814</v>
      </c>
      <c r="R1921" s="6" t="s">
        <v>1812</v>
      </c>
      <c r="S1921" s="6" t="s">
        <v>1887</v>
      </c>
      <c r="T1921" s="6" t="s">
        <v>1813</v>
      </c>
      <c r="U1921" s="6" t="s">
        <v>1812</v>
      </c>
      <c r="V1921" s="6" t="s">
        <v>1812</v>
      </c>
      <c r="W1921" s="6" t="s">
        <v>1816</v>
      </c>
      <c r="X1921" s="6" t="s">
        <v>9528</v>
      </c>
      <c r="Y1921" s="8">
        <f>X1922-'Com RTOS RX'!$X1921</f>
        <v>0.00006944444444</v>
      </c>
      <c r="Z1921" s="6">
        <f>SUM(LEN(",CO_MQ135|"),'Com RTOS RX'!$H1921,LEN(",CO2_MQ135|"),'Com RTOS RX'!$I1921,LEN(",Alcool_MQ135|"),'Com RTOS RX'!$J1921,LEN(",Alcool_MQ135|"),'Com RTOS RX'!$K1921,LEN(",Toluen_MQ135|"),'Com RTOS RX'!$L1921,LEN(",MH4_MQ135|"),'Com RTOS RX'!$M1921,LEN(",O3_MQ131|"),'Com RTOS RX'!$N1921)*8</f>
        <v>672</v>
      </c>
    </row>
    <row r="1922" ht="15.75" customHeight="1">
      <c r="A1922" s="6" t="s">
        <v>9529</v>
      </c>
      <c r="B1922" s="6" t="s">
        <v>9530</v>
      </c>
      <c r="C1922" s="6" t="s">
        <v>1810</v>
      </c>
      <c r="D1922" s="6" t="s">
        <v>9531</v>
      </c>
      <c r="E1922" s="6" t="s">
        <v>1812</v>
      </c>
      <c r="F1922" s="6" t="s">
        <v>1812</v>
      </c>
      <c r="G1922" s="6" t="s">
        <v>1812</v>
      </c>
      <c r="H1922" s="6" t="s">
        <v>279</v>
      </c>
      <c r="I1922" s="6" t="s">
        <v>276</v>
      </c>
      <c r="J1922" s="6" t="s">
        <v>51</v>
      </c>
      <c r="K1922" s="6" t="s">
        <v>261</v>
      </c>
      <c r="L1922" s="6" t="s">
        <v>335</v>
      </c>
      <c r="M1922" s="6" t="s">
        <v>306</v>
      </c>
      <c r="N1922" s="6" t="s">
        <v>46</v>
      </c>
      <c r="O1922" s="6" t="s">
        <v>1812</v>
      </c>
      <c r="P1922" s="6" t="s">
        <v>1812</v>
      </c>
      <c r="Q1922" s="6" t="s">
        <v>1814</v>
      </c>
      <c r="R1922" s="6" t="s">
        <v>1812</v>
      </c>
      <c r="S1922" s="6" t="s">
        <v>1986</v>
      </c>
      <c r="T1922" s="6" t="s">
        <v>1813</v>
      </c>
      <c r="U1922" s="6" t="s">
        <v>1812</v>
      </c>
      <c r="V1922" s="6" t="s">
        <v>1812</v>
      </c>
      <c r="W1922" s="6" t="s">
        <v>1816</v>
      </c>
      <c r="X1922" s="6" t="s">
        <v>9532</v>
      </c>
      <c r="Y1922" s="8">
        <f>X1923-'Com RTOS RX'!$X1922</f>
        <v>0.00006944444444</v>
      </c>
      <c r="Z1922" s="6">
        <f>SUM(LEN(",CO_MQ135|"),'Com RTOS RX'!$H1922,LEN(",CO2_MQ135|"),'Com RTOS RX'!$I1922,LEN(",Alcool_MQ135|"),'Com RTOS RX'!$J1922,LEN(",Alcool_MQ135|"),'Com RTOS RX'!$K1922,LEN(",Toluen_MQ135|"),'Com RTOS RX'!$L1922,LEN(",MH4_MQ135|"),'Com RTOS RX'!$M1922,LEN(",O3_MQ131|"),'Com RTOS RX'!$N1922)*8</f>
        <v>672</v>
      </c>
    </row>
    <row r="1923" ht="15.75" customHeight="1">
      <c r="A1923" s="6" t="s">
        <v>9533</v>
      </c>
      <c r="B1923" s="6" t="s">
        <v>9534</v>
      </c>
      <c r="C1923" s="6" t="s">
        <v>1810</v>
      </c>
      <c r="D1923" s="6" t="s">
        <v>9535</v>
      </c>
      <c r="E1923" s="6" t="s">
        <v>1812</v>
      </c>
      <c r="F1923" s="6" t="s">
        <v>1812</v>
      </c>
      <c r="G1923" s="6" t="s">
        <v>1812</v>
      </c>
      <c r="H1923" s="6" t="s">
        <v>201</v>
      </c>
      <c r="I1923" s="6" t="s">
        <v>40</v>
      </c>
      <c r="J1923" s="6" t="s">
        <v>74</v>
      </c>
      <c r="K1923" s="6" t="s">
        <v>242</v>
      </c>
      <c r="L1923" s="6" t="s">
        <v>157</v>
      </c>
      <c r="M1923" s="6" t="s">
        <v>262</v>
      </c>
      <c r="N1923" s="6" t="s">
        <v>46</v>
      </c>
      <c r="O1923" s="6" t="s">
        <v>1812</v>
      </c>
      <c r="P1923" s="6" t="s">
        <v>1812</v>
      </c>
      <c r="Q1923" s="6" t="s">
        <v>1814</v>
      </c>
      <c r="R1923" s="6" t="s">
        <v>1812</v>
      </c>
      <c r="S1923" s="6" t="s">
        <v>1887</v>
      </c>
      <c r="T1923" s="6" t="s">
        <v>1813</v>
      </c>
      <c r="U1923" s="6" t="s">
        <v>1812</v>
      </c>
      <c r="V1923" s="6" t="s">
        <v>1812</v>
      </c>
      <c r="W1923" s="6" t="s">
        <v>1816</v>
      </c>
      <c r="X1923" s="6" t="s">
        <v>9536</v>
      </c>
      <c r="Y1923" s="8">
        <f>X1924-'Com RTOS RX'!$X1923</f>
        <v>0.00006944444444</v>
      </c>
      <c r="Z1923" s="6">
        <f>SUM(LEN(",CO_MQ135|"),'Com RTOS RX'!$H1923,LEN(",CO2_MQ135|"),'Com RTOS RX'!$I1923,LEN(",Alcool_MQ135|"),'Com RTOS RX'!$J1923,LEN(",Alcool_MQ135|"),'Com RTOS RX'!$K1923,LEN(",Toluen_MQ135|"),'Com RTOS RX'!$L1923,LEN(",MH4_MQ135|"),'Com RTOS RX'!$M1923,LEN(",O3_MQ131|"),'Com RTOS RX'!$N1923)*8</f>
        <v>672</v>
      </c>
    </row>
    <row r="1924" ht="15.75" customHeight="1">
      <c r="A1924" s="6" t="s">
        <v>9537</v>
      </c>
      <c r="B1924" s="6" t="s">
        <v>9538</v>
      </c>
      <c r="C1924" s="6" t="s">
        <v>1810</v>
      </c>
      <c r="D1924" s="6" t="s">
        <v>9539</v>
      </c>
      <c r="E1924" s="6" t="s">
        <v>1812</v>
      </c>
      <c r="F1924" s="6" t="s">
        <v>1812</v>
      </c>
      <c r="G1924" s="6" t="s">
        <v>1812</v>
      </c>
      <c r="H1924" s="6" t="s">
        <v>127</v>
      </c>
      <c r="I1924" s="6" t="s">
        <v>1983</v>
      </c>
      <c r="J1924" s="6" t="s">
        <v>1984</v>
      </c>
      <c r="K1924" s="6" t="s">
        <v>244</v>
      </c>
      <c r="L1924" s="6" t="s">
        <v>166</v>
      </c>
      <c r="M1924" s="6" t="s">
        <v>1985</v>
      </c>
      <c r="N1924" s="6" t="s">
        <v>46</v>
      </c>
      <c r="O1924" s="6" t="s">
        <v>1812</v>
      </c>
      <c r="P1924" s="6" t="s">
        <v>1812</v>
      </c>
      <c r="Q1924" s="6" t="s">
        <v>1814</v>
      </c>
      <c r="R1924" s="6" t="s">
        <v>1812</v>
      </c>
      <c r="S1924" s="6" t="s">
        <v>1986</v>
      </c>
      <c r="T1924" s="6" t="s">
        <v>1813</v>
      </c>
      <c r="U1924" s="6" t="s">
        <v>1812</v>
      </c>
      <c r="V1924" s="6" t="s">
        <v>1812</v>
      </c>
      <c r="W1924" s="6" t="s">
        <v>1816</v>
      </c>
      <c r="X1924" s="6" t="s">
        <v>9540</v>
      </c>
      <c r="Y1924" s="8">
        <f>X1925-'Com RTOS RX'!$X1924</f>
        <v>0.00006944444444</v>
      </c>
      <c r="Z1924" s="6">
        <f>SUM(LEN(",CO_MQ135|"),'Com RTOS RX'!$H1924,LEN(",CO2_MQ135|"),'Com RTOS RX'!$I1924,LEN(",Alcool_MQ135|"),'Com RTOS RX'!$J1924,LEN(",Alcool_MQ135|"),'Com RTOS RX'!$K1924,LEN(",Toluen_MQ135|"),'Com RTOS RX'!$L1924,LEN(",MH4_MQ135|"),'Com RTOS RX'!$M1924,LEN(",O3_MQ131|"),'Com RTOS RX'!$N1924)*8</f>
        <v>672</v>
      </c>
    </row>
    <row r="1925" ht="15.75" customHeight="1">
      <c r="A1925" s="6" t="s">
        <v>9541</v>
      </c>
      <c r="B1925" s="6" t="s">
        <v>9542</v>
      </c>
      <c r="C1925" s="6" t="s">
        <v>1810</v>
      </c>
      <c r="D1925" s="6" t="s">
        <v>9543</v>
      </c>
      <c r="E1925" s="6" t="s">
        <v>1812</v>
      </c>
      <c r="F1925" s="6" t="s">
        <v>1812</v>
      </c>
      <c r="G1925" s="6" t="s">
        <v>1812</v>
      </c>
      <c r="H1925" s="6" t="s">
        <v>152</v>
      </c>
      <c r="I1925" s="6" t="s">
        <v>40</v>
      </c>
      <c r="J1925" s="6" t="s">
        <v>74</v>
      </c>
      <c r="K1925" s="6" t="s">
        <v>242</v>
      </c>
      <c r="L1925" s="6" t="s">
        <v>300</v>
      </c>
      <c r="M1925" s="6" t="s">
        <v>262</v>
      </c>
      <c r="N1925" s="6" t="s">
        <v>319</v>
      </c>
      <c r="O1925" s="6" t="s">
        <v>1812</v>
      </c>
      <c r="P1925" s="6" t="s">
        <v>1812</v>
      </c>
      <c r="Q1925" s="6" t="s">
        <v>1814</v>
      </c>
      <c r="R1925" s="6" t="s">
        <v>1812</v>
      </c>
      <c r="S1925" s="6" t="s">
        <v>1887</v>
      </c>
      <c r="T1925" s="6" t="s">
        <v>1813</v>
      </c>
      <c r="U1925" s="6" t="s">
        <v>1812</v>
      </c>
      <c r="V1925" s="6" t="s">
        <v>1812</v>
      </c>
      <c r="W1925" s="6" t="s">
        <v>1816</v>
      </c>
      <c r="X1925" s="6" t="s">
        <v>9544</v>
      </c>
      <c r="Y1925" s="8">
        <f>X1926-'Com RTOS RX'!$X1925</f>
        <v>0.00006944444444</v>
      </c>
      <c r="Z1925" s="6">
        <f>SUM(LEN(",CO_MQ135|"),'Com RTOS RX'!$H1925,LEN(",CO2_MQ135|"),'Com RTOS RX'!$I1925,LEN(",Alcool_MQ135|"),'Com RTOS RX'!$J1925,LEN(",Alcool_MQ135|"),'Com RTOS RX'!$K1925,LEN(",Toluen_MQ135|"),'Com RTOS RX'!$L1925,LEN(",MH4_MQ135|"),'Com RTOS RX'!$M1925,LEN(",O3_MQ131|"),'Com RTOS RX'!$N1925)*8</f>
        <v>672</v>
      </c>
    </row>
    <row r="1926" ht="15.75" customHeight="1">
      <c r="A1926" s="6" t="s">
        <v>9545</v>
      </c>
      <c r="B1926" s="6" t="s">
        <v>9546</v>
      </c>
      <c r="C1926" s="6" t="s">
        <v>1810</v>
      </c>
      <c r="D1926" s="6" t="s">
        <v>9547</v>
      </c>
      <c r="E1926" s="6" t="s">
        <v>1812</v>
      </c>
      <c r="F1926" s="6" t="s">
        <v>1812</v>
      </c>
      <c r="G1926" s="6" t="s">
        <v>1812</v>
      </c>
      <c r="H1926" s="6" t="s">
        <v>288</v>
      </c>
      <c r="I1926" s="6" t="s">
        <v>301</v>
      </c>
      <c r="J1926" s="6" t="s">
        <v>302</v>
      </c>
      <c r="K1926" s="6" t="s">
        <v>244</v>
      </c>
      <c r="L1926" s="6" t="s">
        <v>160</v>
      </c>
      <c r="M1926" s="6" t="s">
        <v>1985</v>
      </c>
      <c r="N1926" s="6" t="s">
        <v>46</v>
      </c>
      <c r="O1926" s="6" t="s">
        <v>1812</v>
      </c>
      <c r="P1926" s="6" t="s">
        <v>1812</v>
      </c>
      <c r="Q1926" s="6" t="s">
        <v>1814</v>
      </c>
      <c r="R1926" s="6" t="s">
        <v>1812</v>
      </c>
      <c r="S1926" s="6" t="s">
        <v>1986</v>
      </c>
      <c r="T1926" s="6" t="s">
        <v>1813</v>
      </c>
      <c r="U1926" s="6" t="s">
        <v>1812</v>
      </c>
      <c r="V1926" s="6" t="s">
        <v>1812</v>
      </c>
      <c r="W1926" s="6" t="s">
        <v>1816</v>
      </c>
      <c r="X1926" s="6" t="s">
        <v>9548</v>
      </c>
      <c r="Y1926" s="8">
        <f>X1927-'Com RTOS RX'!$X1926</f>
        <v>0.00006944444444</v>
      </c>
      <c r="Z1926" s="6">
        <f>SUM(LEN(",CO_MQ135|"),'Com RTOS RX'!$H1926,LEN(",CO2_MQ135|"),'Com RTOS RX'!$I1926,LEN(",Alcool_MQ135|"),'Com RTOS RX'!$J1926,LEN(",Alcool_MQ135|"),'Com RTOS RX'!$K1926,LEN(",Toluen_MQ135|"),'Com RTOS RX'!$L1926,LEN(",MH4_MQ135|"),'Com RTOS RX'!$M1926,LEN(",O3_MQ131|"),'Com RTOS RX'!$N1926)*8</f>
        <v>672</v>
      </c>
    </row>
    <row r="1927" ht="15.75" customHeight="1">
      <c r="A1927" s="6" t="s">
        <v>9549</v>
      </c>
      <c r="B1927" s="6" t="s">
        <v>9550</v>
      </c>
      <c r="C1927" s="6" t="s">
        <v>1810</v>
      </c>
      <c r="D1927" s="6" t="s">
        <v>9551</v>
      </c>
      <c r="E1927" s="6" t="s">
        <v>1812</v>
      </c>
      <c r="F1927" s="6" t="s">
        <v>1812</v>
      </c>
      <c r="G1927" s="6" t="s">
        <v>1812</v>
      </c>
      <c r="H1927" s="6" t="s">
        <v>74</v>
      </c>
      <c r="I1927" s="6" t="s">
        <v>304</v>
      </c>
      <c r="J1927" s="6" t="s">
        <v>302</v>
      </c>
      <c r="K1927" s="6" t="s">
        <v>244</v>
      </c>
      <c r="L1927" s="6" t="s">
        <v>305</v>
      </c>
      <c r="M1927" s="6" t="s">
        <v>1985</v>
      </c>
      <c r="N1927" s="6" t="s">
        <v>319</v>
      </c>
      <c r="O1927" s="6" t="s">
        <v>1812</v>
      </c>
      <c r="P1927" s="6" t="s">
        <v>1812</v>
      </c>
      <c r="Q1927" s="6" t="s">
        <v>1814</v>
      </c>
      <c r="R1927" s="6" t="s">
        <v>1812</v>
      </c>
      <c r="S1927" s="6" t="s">
        <v>1986</v>
      </c>
      <c r="T1927" s="6" t="s">
        <v>1813</v>
      </c>
      <c r="U1927" s="6" t="s">
        <v>1812</v>
      </c>
      <c r="V1927" s="6" t="s">
        <v>1812</v>
      </c>
      <c r="W1927" s="6" t="s">
        <v>1816</v>
      </c>
      <c r="X1927" s="6" t="s">
        <v>9552</v>
      </c>
      <c r="Y1927" s="8">
        <f>X1928-'Com RTOS RX'!$X1927</f>
        <v>0.00006944444444</v>
      </c>
      <c r="Z1927" s="6">
        <f>SUM(LEN(",CO_MQ135|"),'Com RTOS RX'!$H1927,LEN(",CO2_MQ135|"),'Com RTOS RX'!$I1927,LEN(",Alcool_MQ135|"),'Com RTOS RX'!$J1927,LEN(",Alcool_MQ135|"),'Com RTOS RX'!$K1927,LEN(",Toluen_MQ135|"),'Com RTOS RX'!$L1927,LEN(",MH4_MQ135|"),'Com RTOS RX'!$M1927,LEN(",O3_MQ131|"),'Com RTOS RX'!$N1927)*8</f>
        <v>672</v>
      </c>
    </row>
    <row r="1928" ht="15.75" customHeight="1">
      <c r="A1928" s="6" t="s">
        <v>9553</v>
      </c>
      <c r="B1928" s="6" t="s">
        <v>9554</v>
      </c>
      <c r="C1928" s="6" t="s">
        <v>1810</v>
      </c>
      <c r="D1928" s="6" t="s">
        <v>9555</v>
      </c>
      <c r="E1928" s="6" t="s">
        <v>1812</v>
      </c>
      <c r="F1928" s="6" t="s">
        <v>1812</v>
      </c>
      <c r="G1928" s="6" t="s">
        <v>1812</v>
      </c>
      <c r="H1928" s="6" t="s">
        <v>127</v>
      </c>
      <c r="I1928" s="6" t="s">
        <v>1983</v>
      </c>
      <c r="J1928" s="6" t="s">
        <v>1984</v>
      </c>
      <c r="K1928" s="6" t="s">
        <v>244</v>
      </c>
      <c r="L1928" s="6" t="s">
        <v>166</v>
      </c>
      <c r="M1928" s="6" t="s">
        <v>1985</v>
      </c>
      <c r="N1928" s="6" t="s">
        <v>319</v>
      </c>
      <c r="O1928" s="6" t="s">
        <v>1812</v>
      </c>
      <c r="P1928" s="6" t="s">
        <v>1812</v>
      </c>
      <c r="Q1928" s="6" t="s">
        <v>1814</v>
      </c>
      <c r="R1928" s="6" t="s">
        <v>1812</v>
      </c>
      <c r="S1928" s="6" t="s">
        <v>1986</v>
      </c>
      <c r="T1928" s="6" t="s">
        <v>1813</v>
      </c>
      <c r="U1928" s="6" t="s">
        <v>1812</v>
      </c>
      <c r="V1928" s="6" t="s">
        <v>1812</v>
      </c>
      <c r="W1928" s="6" t="s">
        <v>1816</v>
      </c>
      <c r="X1928" s="6" t="s">
        <v>9556</v>
      </c>
      <c r="Y1928" s="8">
        <f>X1929-'Com RTOS RX'!$X1928</f>
        <v>0.00006944444444</v>
      </c>
      <c r="Z1928" s="6">
        <f>SUM(LEN(",CO_MQ135|"),'Com RTOS RX'!$H1928,LEN(",CO2_MQ135|"),'Com RTOS RX'!$I1928,LEN(",Alcool_MQ135|"),'Com RTOS RX'!$J1928,LEN(",Alcool_MQ135|"),'Com RTOS RX'!$K1928,LEN(",Toluen_MQ135|"),'Com RTOS RX'!$L1928,LEN(",MH4_MQ135|"),'Com RTOS RX'!$M1928,LEN(",O3_MQ131|"),'Com RTOS RX'!$N1928)*8</f>
        <v>672</v>
      </c>
    </row>
    <row r="1929" ht="15.75" customHeight="1">
      <c r="A1929" s="6" t="s">
        <v>9557</v>
      </c>
      <c r="B1929" s="6" t="s">
        <v>9558</v>
      </c>
      <c r="C1929" s="6" t="s">
        <v>1810</v>
      </c>
      <c r="D1929" s="6" t="s">
        <v>9559</v>
      </c>
      <c r="E1929" s="6" t="s">
        <v>1812</v>
      </c>
      <c r="F1929" s="6" t="s">
        <v>1812</v>
      </c>
      <c r="G1929" s="6" t="s">
        <v>1812</v>
      </c>
      <c r="H1929" s="6" t="s">
        <v>55</v>
      </c>
      <c r="I1929" s="6" t="s">
        <v>1983</v>
      </c>
      <c r="J1929" s="6" t="s">
        <v>290</v>
      </c>
      <c r="K1929" s="6" t="s">
        <v>244</v>
      </c>
      <c r="L1929" s="6" t="s">
        <v>291</v>
      </c>
      <c r="M1929" s="6" t="s">
        <v>1985</v>
      </c>
      <c r="N1929" s="6" t="s">
        <v>319</v>
      </c>
      <c r="O1929" s="6" t="s">
        <v>1812</v>
      </c>
      <c r="P1929" s="6" t="s">
        <v>1812</v>
      </c>
      <c r="Q1929" s="6" t="s">
        <v>1814</v>
      </c>
      <c r="R1929" s="6" t="s">
        <v>1812</v>
      </c>
      <c r="S1929" s="6" t="s">
        <v>1986</v>
      </c>
      <c r="T1929" s="6" t="s">
        <v>1813</v>
      </c>
      <c r="U1929" s="6" t="s">
        <v>1812</v>
      </c>
      <c r="V1929" s="6" t="s">
        <v>1812</v>
      </c>
      <c r="W1929" s="6" t="s">
        <v>1816</v>
      </c>
      <c r="X1929" s="6" t="s">
        <v>9560</v>
      </c>
      <c r="Y1929" s="8">
        <f>X1930-'Com RTOS RX'!$X1929</f>
        <v>0.00006944444444</v>
      </c>
      <c r="Z1929" s="6">
        <f>SUM(LEN(",CO_MQ135|"),'Com RTOS RX'!$H1929,LEN(",CO2_MQ135|"),'Com RTOS RX'!$I1929,LEN(",Alcool_MQ135|"),'Com RTOS RX'!$J1929,LEN(",Alcool_MQ135|"),'Com RTOS RX'!$K1929,LEN(",Toluen_MQ135|"),'Com RTOS RX'!$L1929,LEN(",MH4_MQ135|"),'Com RTOS RX'!$M1929,LEN(",O3_MQ131|"),'Com RTOS RX'!$N1929)*8</f>
        <v>672</v>
      </c>
    </row>
    <row r="1930" ht="15.75" customHeight="1">
      <c r="A1930" s="6" t="s">
        <v>9561</v>
      </c>
      <c r="B1930" s="6" t="s">
        <v>9562</v>
      </c>
      <c r="C1930" s="6" t="s">
        <v>1810</v>
      </c>
      <c r="D1930" s="6" t="s">
        <v>9563</v>
      </c>
      <c r="E1930" s="6" t="s">
        <v>1812</v>
      </c>
      <c r="F1930" s="6" t="s">
        <v>1812</v>
      </c>
      <c r="G1930" s="6" t="s">
        <v>1812</v>
      </c>
      <c r="H1930" s="6" t="s">
        <v>206</v>
      </c>
      <c r="I1930" s="6" t="s">
        <v>259</v>
      </c>
      <c r="J1930" s="6" t="s">
        <v>1995</v>
      </c>
      <c r="K1930" s="6" t="s">
        <v>224</v>
      </c>
      <c r="L1930" s="6" t="s">
        <v>263</v>
      </c>
      <c r="M1930" s="6" t="s">
        <v>261</v>
      </c>
      <c r="N1930" s="6" t="s">
        <v>319</v>
      </c>
      <c r="O1930" s="6" t="s">
        <v>1812</v>
      </c>
      <c r="P1930" s="6" t="s">
        <v>1812</v>
      </c>
      <c r="Q1930" s="6" t="s">
        <v>1814</v>
      </c>
      <c r="R1930" s="6" t="s">
        <v>1812</v>
      </c>
      <c r="S1930" s="6" t="s">
        <v>1887</v>
      </c>
      <c r="T1930" s="6" t="s">
        <v>1813</v>
      </c>
      <c r="U1930" s="6" t="s">
        <v>1812</v>
      </c>
      <c r="V1930" s="6" t="s">
        <v>1812</v>
      </c>
      <c r="W1930" s="6" t="s">
        <v>1816</v>
      </c>
      <c r="X1930" s="6" t="s">
        <v>9564</v>
      </c>
      <c r="Y1930" s="8">
        <f>X1931-'Com RTOS RX'!$X1930</f>
        <v>0.00006944444444</v>
      </c>
      <c r="Z1930" s="6">
        <f>SUM(LEN(",CO_MQ135|"),'Com RTOS RX'!$H1930,LEN(",CO2_MQ135|"),'Com RTOS RX'!$I1930,LEN(",Alcool_MQ135|"),'Com RTOS RX'!$J1930,LEN(",Alcool_MQ135|"),'Com RTOS RX'!$K1930,LEN(",Toluen_MQ135|"),'Com RTOS RX'!$L1930,LEN(",MH4_MQ135|"),'Com RTOS RX'!$M1930,LEN(",O3_MQ131|"),'Com RTOS RX'!$N1930)*8</f>
        <v>672</v>
      </c>
    </row>
    <row r="1931" ht="15.75" customHeight="1">
      <c r="A1931" s="6" t="s">
        <v>9565</v>
      </c>
      <c r="B1931" s="6" t="s">
        <v>9566</v>
      </c>
      <c r="C1931" s="6" t="s">
        <v>1810</v>
      </c>
      <c r="D1931" s="6" t="s">
        <v>9567</v>
      </c>
      <c r="E1931" s="6" t="s">
        <v>1812</v>
      </c>
      <c r="F1931" s="6" t="s">
        <v>1812</v>
      </c>
      <c r="G1931" s="6" t="s">
        <v>1812</v>
      </c>
      <c r="H1931" s="6" t="s">
        <v>156</v>
      </c>
      <c r="I1931" s="6" t="s">
        <v>22</v>
      </c>
      <c r="J1931" s="6" t="s">
        <v>62</v>
      </c>
      <c r="K1931" s="6" t="s">
        <v>224</v>
      </c>
      <c r="L1931" s="6" t="s">
        <v>272</v>
      </c>
      <c r="M1931" s="6" t="s">
        <v>262</v>
      </c>
      <c r="N1931" s="6" t="s">
        <v>319</v>
      </c>
      <c r="O1931" s="6" t="s">
        <v>1812</v>
      </c>
      <c r="P1931" s="6" t="s">
        <v>1812</v>
      </c>
      <c r="Q1931" s="6" t="s">
        <v>1814</v>
      </c>
      <c r="R1931" s="6" t="s">
        <v>1812</v>
      </c>
      <c r="S1931" s="6" t="s">
        <v>1887</v>
      </c>
      <c r="T1931" s="6" t="s">
        <v>1813</v>
      </c>
      <c r="U1931" s="6" t="s">
        <v>1812</v>
      </c>
      <c r="V1931" s="6" t="s">
        <v>1812</v>
      </c>
      <c r="W1931" s="6" t="s">
        <v>1816</v>
      </c>
      <c r="X1931" s="6" t="s">
        <v>9568</v>
      </c>
      <c r="Y1931" s="8">
        <f>X1932-'Com RTOS RX'!$X1931</f>
        <v>0.00006944444444</v>
      </c>
      <c r="Z1931" s="6">
        <f>SUM(LEN(",CO_MQ135|"),'Com RTOS RX'!$H1931,LEN(",CO2_MQ135|"),'Com RTOS RX'!$I1931,LEN(",Alcool_MQ135|"),'Com RTOS RX'!$J1931,LEN(",Alcool_MQ135|"),'Com RTOS RX'!$K1931,LEN(",Toluen_MQ135|"),'Com RTOS RX'!$L1931,LEN(",MH4_MQ135|"),'Com RTOS RX'!$M1931,LEN(",O3_MQ131|"),'Com RTOS RX'!$N1931)*8</f>
        <v>672</v>
      </c>
    </row>
    <row r="1932" ht="15.75" customHeight="1">
      <c r="A1932" s="6" t="s">
        <v>9569</v>
      </c>
      <c r="B1932" s="6" t="s">
        <v>9570</v>
      </c>
      <c r="C1932" s="6" t="s">
        <v>1810</v>
      </c>
      <c r="D1932" s="6" t="s">
        <v>9571</v>
      </c>
      <c r="E1932" s="6" t="s">
        <v>1812</v>
      </c>
      <c r="F1932" s="6" t="s">
        <v>1812</v>
      </c>
      <c r="G1932" s="6" t="s">
        <v>1812</v>
      </c>
      <c r="H1932" s="6" t="s">
        <v>1995</v>
      </c>
      <c r="I1932" s="6" t="s">
        <v>40</v>
      </c>
      <c r="J1932" s="6" t="s">
        <v>303</v>
      </c>
      <c r="K1932" s="6" t="s">
        <v>242</v>
      </c>
      <c r="L1932" s="6" t="s">
        <v>124</v>
      </c>
      <c r="M1932" s="6" t="s">
        <v>1985</v>
      </c>
      <c r="N1932" s="6" t="s">
        <v>319</v>
      </c>
      <c r="O1932" s="6" t="s">
        <v>1812</v>
      </c>
      <c r="P1932" s="6" t="s">
        <v>1812</v>
      </c>
      <c r="Q1932" s="6" t="s">
        <v>1814</v>
      </c>
      <c r="R1932" s="6" t="s">
        <v>1812</v>
      </c>
      <c r="S1932" s="6" t="s">
        <v>1887</v>
      </c>
      <c r="T1932" s="6" t="s">
        <v>1813</v>
      </c>
      <c r="U1932" s="6" t="s">
        <v>1812</v>
      </c>
      <c r="V1932" s="6" t="s">
        <v>1812</v>
      </c>
      <c r="W1932" s="6" t="s">
        <v>1816</v>
      </c>
      <c r="X1932" s="6" t="s">
        <v>9572</v>
      </c>
      <c r="Y1932" s="8">
        <f>X1933-'Com RTOS RX'!$X1932</f>
        <v>0.00006944444444</v>
      </c>
      <c r="Z1932" s="6">
        <f>SUM(LEN(",CO_MQ135|"),'Com RTOS RX'!$H1932,LEN(",CO2_MQ135|"),'Com RTOS RX'!$I1932,LEN(",Alcool_MQ135|"),'Com RTOS RX'!$J1932,LEN(",Alcool_MQ135|"),'Com RTOS RX'!$K1932,LEN(",Toluen_MQ135|"),'Com RTOS RX'!$L1932,LEN(",MH4_MQ135|"),'Com RTOS RX'!$M1932,LEN(",O3_MQ131|"),'Com RTOS RX'!$N1932)*8</f>
        <v>672</v>
      </c>
    </row>
    <row r="1933" ht="15.75" customHeight="1">
      <c r="A1933" s="6" t="s">
        <v>9573</v>
      </c>
      <c r="B1933" s="6" t="s">
        <v>9574</v>
      </c>
      <c r="C1933" s="6" t="s">
        <v>1810</v>
      </c>
      <c r="D1933" s="6" t="s">
        <v>9575</v>
      </c>
      <c r="E1933" s="6" t="s">
        <v>1812</v>
      </c>
      <c r="F1933" s="6" t="s">
        <v>1812</v>
      </c>
      <c r="G1933" s="6" t="s">
        <v>1812</v>
      </c>
      <c r="H1933" s="6" t="s">
        <v>106</v>
      </c>
      <c r="I1933" s="6" t="s">
        <v>273</v>
      </c>
      <c r="J1933" s="6" t="s">
        <v>288</v>
      </c>
      <c r="K1933" s="6" t="s">
        <v>242</v>
      </c>
      <c r="L1933" s="6" t="s">
        <v>87</v>
      </c>
      <c r="M1933" s="6" t="s">
        <v>262</v>
      </c>
      <c r="N1933" s="6" t="s">
        <v>319</v>
      </c>
      <c r="O1933" s="6" t="s">
        <v>1812</v>
      </c>
      <c r="P1933" s="6" t="s">
        <v>1812</v>
      </c>
      <c r="Q1933" s="6" t="s">
        <v>1814</v>
      </c>
      <c r="R1933" s="6" t="s">
        <v>1812</v>
      </c>
      <c r="S1933" s="6" t="s">
        <v>1887</v>
      </c>
      <c r="T1933" s="6" t="s">
        <v>1813</v>
      </c>
      <c r="U1933" s="6" t="s">
        <v>1812</v>
      </c>
      <c r="V1933" s="6" t="s">
        <v>1812</v>
      </c>
      <c r="W1933" s="6" t="s">
        <v>1816</v>
      </c>
      <c r="X1933" s="6" t="s">
        <v>9576</v>
      </c>
      <c r="Y1933" s="8">
        <f>X1934-'Com RTOS RX'!$X1933</f>
        <v>0.00006944444444</v>
      </c>
      <c r="Z1933" s="6">
        <f>SUM(LEN(",CO_MQ135|"),'Com RTOS RX'!$H1933,LEN(",CO2_MQ135|"),'Com RTOS RX'!$I1933,LEN(",Alcool_MQ135|"),'Com RTOS RX'!$J1933,LEN(",Alcool_MQ135|"),'Com RTOS RX'!$K1933,LEN(",Toluen_MQ135|"),'Com RTOS RX'!$L1933,LEN(",MH4_MQ135|"),'Com RTOS RX'!$M1933,LEN(",O3_MQ131|"),'Com RTOS RX'!$N1933)*8</f>
        <v>672</v>
      </c>
    </row>
    <row r="1934" ht="15.75" customHeight="1">
      <c r="A1934" s="6" t="s">
        <v>9577</v>
      </c>
      <c r="B1934" s="6" t="s">
        <v>9578</v>
      </c>
      <c r="C1934" s="6" t="s">
        <v>1810</v>
      </c>
      <c r="D1934" s="6" t="s">
        <v>9579</v>
      </c>
      <c r="E1934" s="6" t="s">
        <v>1812</v>
      </c>
      <c r="F1934" s="6" t="s">
        <v>1812</v>
      </c>
      <c r="G1934" s="6" t="s">
        <v>1812</v>
      </c>
      <c r="H1934" s="6" t="s">
        <v>1995</v>
      </c>
      <c r="I1934" s="6" t="s">
        <v>40</v>
      </c>
      <c r="J1934" s="6" t="s">
        <v>303</v>
      </c>
      <c r="K1934" s="6" t="s">
        <v>242</v>
      </c>
      <c r="L1934" s="6" t="s">
        <v>124</v>
      </c>
      <c r="M1934" s="6" t="s">
        <v>1985</v>
      </c>
      <c r="N1934" s="6" t="s">
        <v>319</v>
      </c>
      <c r="O1934" s="6" t="s">
        <v>1812</v>
      </c>
      <c r="P1934" s="6" t="s">
        <v>1812</v>
      </c>
      <c r="Q1934" s="6" t="s">
        <v>1814</v>
      </c>
      <c r="R1934" s="6" t="s">
        <v>1812</v>
      </c>
      <c r="S1934" s="6" t="s">
        <v>1887</v>
      </c>
      <c r="T1934" s="6" t="s">
        <v>1813</v>
      </c>
      <c r="U1934" s="6" t="s">
        <v>1812</v>
      </c>
      <c r="V1934" s="6" t="s">
        <v>1812</v>
      </c>
      <c r="W1934" s="6" t="s">
        <v>1816</v>
      </c>
      <c r="X1934" s="6" t="s">
        <v>9580</v>
      </c>
      <c r="Y1934" s="8">
        <f>X1935-'Com RTOS RX'!$X1934</f>
        <v>0.00006944444444</v>
      </c>
      <c r="Z1934" s="6">
        <f>SUM(LEN(",CO_MQ135|"),'Com RTOS RX'!$H1934,LEN(",CO2_MQ135|"),'Com RTOS RX'!$I1934,LEN(",Alcool_MQ135|"),'Com RTOS RX'!$J1934,LEN(",Alcool_MQ135|"),'Com RTOS RX'!$K1934,LEN(",Toluen_MQ135|"),'Com RTOS RX'!$L1934,LEN(",MH4_MQ135|"),'Com RTOS RX'!$M1934,LEN(",O3_MQ131|"),'Com RTOS RX'!$N1934)*8</f>
        <v>672</v>
      </c>
    </row>
    <row r="1935" ht="15.75" customHeight="1">
      <c r="A1935" s="6" t="s">
        <v>9581</v>
      </c>
      <c r="B1935" s="6" t="s">
        <v>9582</v>
      </c>
      <c r="C1935" s="6" t="s">
        <v>1810</v>
      </c>
      <c r="D1935" s="6" t="s">
        <v>9583</v>
      </c>
      <c r="E1935" s="6" t="s">
        <v>1812</v>
      </c>
      <c r="F1935" s="6" t="s">
        <v>1812</v>
      </c>
      <c r="G1935" s="6" t="s">
        <v>1812</v>
      </c>
      <c r="H1935" s="6" t="s">
        <v>152</v>
      </c>
      <c r="I1935" s="6" t="s">
        <v>40</v>
      </c>
      <c r="J1935" s="6" t="s">
        <v>74</v>
      </c>
      <c r="K1935" s="6" t="s">
        <v>242</v>
      </c>
      <c r="L1935" s="6" t="s">
        <v>300</v>
      </c>
      <c r="M1935" s="6" t="s">
        <v>262</v>
      </c>
      <c r="N1935" s="6" t="s">
        <v>319</v>
      </c>
      <c r="O1935" s="6" t="s">
        <v>1812</v>
      </c>
      <c r="P1935" s="6" t="s">
        <v>1812</v>
      </c>
      <c r="Q1935" s="6" t="s">
        <v>1814</v>
      </c>
      <c r="R1935" s="6" t="s">
        <v>1812</v>
      </c>
      <c r="S1935" s="6" t="s">
        <v>1887</v>
      </c>
      <c r="T1935" s="6" t="s">
        <v>1813</v>
      </c>
      <c r="U1935" s="6" t="s">
        <v>1812</v>
      </c>
      <c r="V1935" s="6" t="s">
        <v>1812</v>
      </c>
      <c r="W1935" s="6" t="s">
        <v>1816</v>
      </c>
      <c r="X1935" s="6" t="s">
        <v>9584</v>
      </c>
      <c r="Y1935" s="8">
        <f>X1936-'Com RTOS RX'!$X1935</f>
        <v>0.00006944444444</v>
      </c>
      <c r="Z1935" s="6">
        <f>SUM(LEN(",CO_MQ135|"),'Com RTOS RX'!$H1935,LEN(",CO2_MQ135|"),'Com RTOS RX'!$I1935,LEN(",Alcool_MQ135|"),'Com RTOS RX'!$J1935,LEN(",Alcool_MQ135|"),'Com RTOS RX'!$K1935,LEN(",Toluen_MQ135|"),'Com RTOS RX'!$L1935,LEN(",MH4_MQ135|"),'Com RTOS RX'!$M1935,LEN(",O3_MQ131|"),'Com RTOS RX'!$N1935)*8</f>
        <v>672</v>
      </c>
    </row>
    <row r="1936" ht="15.75" customHeight="1">
      <c r="A1936" s="6" t="s">
        <v>9585</v>
      </c>
      <c r="B1936" s="6" t="s">
        <v>9586</v>
      </c>
      <c r="C1936" s="6" t="s">
        <v>1810</v>
      </c>
      <c r="D1936" s="6" t="s">
        <v>9587</v>
      </c>
      <c r="E1936" s="6" t="s">
        <v>1812</v>
      </c>
      <c r="F1936" s="6" t="s">
        <v>1812</v>
      </c>
      <c r="G1936" s="6" t="s">
        <v>1812</v>
      </c>
      <c r="H1936" s="6" t="s">
        <v>201</v>
      </c>
      <c r="I1936" s="6" t="s">
        <v>40</v>
      </c>
      <c r="J1936" s="6" t="s">
        <v>74</v>
      </c>
      <c r="K1936" s="6" t="s">
        <v>242</v>
      </c>
      <c r="L1936" s="6" t="s">
        <v>157</v>
      </c>
      <c r="M1936" s="6" t="s">
        <v>262</v>
      </c>
      <c r="N1936" s="6" t="s">
        <v>319</v>
      </c>
      <c r="O1936" s="6" t="s">
        <v>1812</v>
      </c>
      <c r="P1936" s="6" t="s">
        <v>1812</v>
      </c>
      <c r="Q1936" s="6" t="s">
        <v>1814</v>
      </c>
      <c r="R1936" s="6" t="s">
        <v>1812</v>
      </c>
      <c r="S1936" s="6" t="s">
        <v>1887</v>
      </c>
      <c r="T1936" s="6" t="s">
        <v>1813</v>
      </c>
      <c r="U1936" s="6" t="s">
        <v>1812</v>
      </c>
      <c r="V1936" s="6" t="s">
        <v>1812</v>
      </c>
      <c r="W1936" s="6" t="s">
        <v>1816</v>
      </c>
      <c r="X1936" s="6" t="s">
        <v>9588</v>
      </c>
      <c r="Y1936" s="8">
        <f>X1937-'Com RTOS RX'!$X1936</f>
        <v>0.00006944444444</v>
      </c>
      <c r="Z1936" s="6">
        <f>SUM(LEN(",CO_MQ135|"),'Com RTOS RX'!$H1936,LEN(",CO2_MQ135|"),'Com RTOS RX'!$I1936,LEN(",Alcool_MQ135|"),'Com RTOS RX'!$J1936,LEN(",Alcool_MQ135|"),'Com RTOS RX'!$K1936,LEN(",Toluen_MQ135|"),'Com RTOS RX'!$L1936,LEN(",MH4_MQ135|"),'Com RTOS RX'!$M1936,LEN(",O3_MQ131|"),'Com RTOS RX'!$N1936)*8</f>
        <v>672</v>
      </c>
    </row>
    <row r="1937" ht="15.75" customHeight="1">
      <c r="A1937" s="6" t="s">
        <v>9589</v>
      </c>
      <c r="B1937" s="6" t="s">
        <v>9590</v>
      </c>
      <c r="C1937" s="6" t="s">
        <v>1810</v>
      </c>
      <c r="D1937" s="6" t="s">
        <v>9591</v>
      </c>
      <c r="E1937" s="6" t="s">
        <v>1812</v>
      </c>
      <c r="F1937" s="6" t="s">
        <v>1812</v>
      </c>
      <c r="G1937" s="6" t="s">
        <v>1812</v>
      </c>
      <c r="H1937" s="6" t="s">
        <v>55</v>
      </c>
      <c r="I1937" s="6" t="s">
        <v>1983</v>
      </c>
      <c r="J1937" s="6" t="s">
        <v>290</v>
      </c>
      <c r="K1937" s="6" t="s">
        <v>244</v>
      </c>
      <c r="L1937" s="6" t="s">
        <v>291</v>
      </c>
      <c r="M1937" s="6" t="s">
        <v>1985</v>
      </c>
      <c r="N1937" s="6" t="s">
        <v>319</v>
      </c>
      <c r="O1937" s="6" t="s">
        <v>1812</v>
      </c>
      <c r="P1937" s="6" t="s">
        <v>1812</v>
      </c>
      <c r="Q1937" s="6" t="s">
        <v>1814</v>
      </c>
      <c r="R1937" s="6" t="s">
        <v>1812</v>
      </c>
      <c r="S1937" s="6" t="s">
        <v>1986</v>
      </c>
      <c r="T1937" s="6" t="s">
        <v>1813</v>
      </c>
      <c r="U1937" s="6" t="s">
        <v>1812</v>
      </c>
      <c r="V1937" s="6" t="s">
        <v>1812</v>
      </c>
      <c r="W1937" s="6" t="s">
        <v>1816</v>
      </c>
      <c r="X1937" s="6" t="s">
        <v>9592</v>
      </c>
      <c r="Y1937" s="8">
        <f>X1938-'Com RTOS RX'!$X1937</f>
        <v>0.00006944444444</v>
      </c>
      <c r="Z1937" s="6">
        <f>SUM(LEN(",CO_MQ135|"),'Com RTOS RX'!$H1937,LEN(",CO2_MQ135|"),'Com RTOS RX'!$I1937,LEN(",Alcool_MQ135|"),'Com RTOS RX'!$J1937,LEN(",Alcool_MQ135|"),'Com RTOS RX'!$K1937,LEN(",Toluen_MQ135|"),'Com RTOS RX'!$L1937,LEN(",MH4_MQ135|"),'Com RTOS RX'!$M1937,LEN(",O3_MQ131|"),'Com RTOS RX'!$N1937)*8</f>
        <v>672</v>
      </c>
    </row>
    <row r="1938" ht="15.75" customHeight="1">
      <c r="A1938" s="6" t="s">
        <v>9593</v>
      </c>
      <c r="B1938" s="6" t="s">
        <v>9594</v>
      </c>
      <c r="C1938" s="6" t="s">
        <v>1810</v>
      </c>
      <c r="D1938" s="6" t="s">
        <v>9595</v>
      </c>
      <c r="E1938" s="6" t="s">
        <v>1812</v>
      </c>
      <c r="F1938" s="6" t="s">
        <v>1812</v>
      </c>
      <c r="G1938" s="6" t="s">
        <v>1812</v>
      </c>
      <c r="H1938" s="6" t="s">
        <v>152</v>
      </c>
      <c r="I1938" s="6" t="s">
        <v>40</v>
      </c>
      <c r="J1938" s="6" t="s">
        <v>74</v>
      </c>
      <c r="K1938" s="6" t="s">
        <v>242</v>
      </c>
      <c r="L1938" s="6" t="s">
        <v>300</v>
      </c>
      <c r="M1938" s="6" t="s">
        <v>262</v>
      </c>
      <c r="N1938" s="6" t="s">
        <v>319</v>
      </c>
      <c r="O1938" s="6" t="s">
        <v>1812</v>
      </c>
      <c r="P1938" s="6" t="s">
        <v>1812</v>
      </c>
      <c r="Q1938" s="6" t="s">
        <v>1814</v>
      </c>
      <c r="R1938" s="6" t="s">
        <v>1812</v>
      </c>
      <c r="S1938" s="6" t="s">
        <v>1887</v>
      </c>
      <c r="T1938" s="6" t="s">
        <v>1813</v>
      </c>
      <c r="U1938" s="6" t="s">
        <v>1812</v>
      </c>
      <c r="V1938" s="6" t="s">
        <v>1812</v>
      </c>
      <c r="W1938" s="6" t="s">
        <v>1816</v>
      </c>
      <c r="X1938" s="6" t="s">
        <v>9596</v>
      </c>
      <c r="Y1938" s="8">
        <f>X1939-'Com RTOS RX'!$X1938</f>
        <v>0.00006944444444</v>
      </c>
      <c r="Z1938" s="6">
        <f>SUM(LEN(",CO_MQ135|"),'Com RTOS RX'!$H1938,LEN(",CO2_MQ135|"),'Com RTOS RX'!$I1938,LEN(",Alcool_MQ135|"),'Com RTOS RX'!$J1938,LEN(",Alcool_MQ135|"),'Com RTOS RX'!$K1938,LEN(",Toluen_MQ135|"),'Com RTOS RX'!$L1938,LEN(",MH4_MQ135|"),'Com RTOS RX'!$M1938,LEN(",O3_MQ131|"),'Com RTOS RX'!$N1938)*8</f>
        <v>672</v>
      </c>
    </row>
    <row r="1939" ht="15.75" customHeight="1">
      <c r="A1939" s="6" t="s">
        <v>9597</v>
      </c>
      <c r="B1939" s="6" t="s">
        <v>9598</v>
      </c>
      <c r="C1939" s="6" t="s">
        <v>1810</v>
      </c>
      <c r="D1939" s="6" t="s">
        <v>9599</v>
      </c>
      <c r="E1939" s="6" t="s">
        <v>1812</v>
      </c>
      <c r="F1939" s="6" t="s">
        <v>1812</v>
      </c>
      <c r="G1939" s="6" t="s">
        <v>1812</v>
      </c>
      <c r="H1939" s="6" t="s">
        <v>127</v>
      </c>
      <c r="I1939" s="6" t="s">
        <v>1983</v>
      </c>
      <c r="J1939" s="6" t="s">
        <v>1984</v>
      </c>
      <c r="K1939" s="6" t="s">
        <v>244</v>
      </c>
      <c r="L1939" s="6" t="s">
        <v>166</v>
      </c>
      <c r="M1939" s="6" t="s">
        <v>1985</v>
      </c>
      <c r="N1939" s="6" t="s">
        <v>319</v>
      </c>
      <c r="O1939" s="6" t="s">
        <v>1812</v>
      </c>
      <c r="P1939" s="6" t="s">
        <v>1812</v>
      </c>
      <c r="Q1939" s="6" t="s">
        <v>1814</v>
      </c>
      <c r="R1939" s="6" t="s">
        <v>1812</v>
      </c>
      <c r="S1939" s="6" t="s">
        <v>1986</v>
      </c>
      <c r="T1939" s="6" t="s">
        <v>1813</v>
      </c>
      <c r="U1939" s="6" t="s">
        <v>1812</v>
      </c>
      <c r="V1939" s="6" t="s">
        <v>1812</v>
      </c>
      <c r="W1939" s="6" t="s">
        <v>1816</v>
      </c>
      <c r="X1939" s="6" t="s">
        <v>9600</v>
      </c>
      <c r="Y1939" s="8">
        <f>X1940-'Com RTOS RX'!$X1939</f>
        <v>0.00006944444444</v>
      </c>
      <c r="Z1939" s="6">
        <f>SUM(LEN(",CO_MQ135|"),'Com RTOS RX'!$H1939,LEN(",CO2_MQ135|"),'Com RTOS RX'!$I1939,LEN(",Alcool_MQ135|"),'Com RTOS RX'!$J1939,LEN(",Alcool_MQ135|"),'Com RTOS RX'!$K1939,LEN(",Toluen_MQ135|"),'Com RTOS RX'!$L1939,LEN(",MH4_MQ135|"),'Com RTOS RX'!$M1939,LEN(",O3_MQ131|"),'Com RTOS RX'!$N1939)*8</f>
        <v>672</v>
      </c>
    </row>
    <row r="1940" ht="15.75" customHeight="1">
      <c r="A1940" s="6" t="s">
        <v>9601</v>
      </c>
      <c r="B1940" s="6" t="s">
        <v>9602</v>
      </c>
      <c r="C1940" s="6" t="s">
        <v>1810</v>
      </c>
      <c r="D1940" s="6" t="s">
        <v>9603</v>
      </c>
      <c r="E1940" s="6" t="s">
        <v>1812</v>
      </c>
      <c r="F1940" s="6" t="s">
        <v>1812</v>
      </c>
      <c r="G1940" s="6" t="s">
        <v>1812</v>
      </c>
      <c r="H1940" s="6" t="s">
        <v>1995</v>
      </c>
      <c r="I1940" s="6" t="s">
        <v>40</v>
      </c>
      <c r="J1940" s="6" t="s">
        <v>303</v>
      </c>
      <c r="K1940" s="6" t="s">
        <v>242</v>
      </c>
      <c r="L1940" s="6" t="s">
        <v>124</v>
      </c>
      <c r="M1940" s="6" t="s">
        <v>1985</v>
      </c>
      <c r="N1940" s="6" t="s">
        <v>319</v>
      </c>
      <c r="O1940" s="6" t="s">
        <v>1812</v>
      </c>
      <c r="P1940" s="6" t="s">
        <v>1812</v>
      </c>
      <c r="Q1940" s="6" t="s">
        <v>1814</v>
      </c>
      <c r="R1940" s="6" t="s">
        <v>1812</v>
      </c>
      <c r="S1940" s="6" t="s">
        <v>1887</v>
      </c>
      <c r="T1940" s="6" t="s">
        <v>1813</v>
      </c>
      <c r="U1940" s="6" t="s">
        <v>1812</v>
      </c>
      <c r="V1940" s="6" t="s">
        <v>1812</v>
      </c>
      <c r="W1940" s="6" t="s">
        <v>1816</v>
      </c>
      <c r="X1940" s="6" t="s">
        <v>9604</v>
      </c>
      <c r="Y1940" s="8">
        <f>X1941-'Com RTOS RX'!$X1940</f>
        <v>0.00006944444444</v>
      </c>
      <c r="Z1940" s="6">
        <f>SUM(LEN(",CO_MQ135|"),'Com RTOS RX'!$H1940,LEN(",CO2_MQ135|"),'Com RTOS RX'!$I1940,LEN(",Alcool_MQ135|"),'Com RTOS RX'!$J1940,LEN(",Alcool_MQ135|"),'Com RTOS RX'!$K1940,LEN(",Toluen_MQ135|"),'Com RTOS RX'!$L1940,LEN(",MH4_MQ135|"),'Com RTOS RX'!$M1940,LEN(",O3_MQ131|"),'Com RTOS RX'!$N1940)*8</f>
        <v>672</v>
      </c>
    </row>
    <row r="1941" ht="15.75" customHeight="1">
      <c r="A1941" s="6" t="s">
        <v>9605</v>
      </c>
      <c r="B1941" s="6" t="s">
        <v>9606</v>
      </c>
      <c r="C1941" s="6" t="s">
        <v>1810</v>
      </c>
      <c r="D1941" s="6" t="s">
        <v>9607</v>
      </c>
      <c r="E1941" s="6" t="s">
        <v>1812</v>
      </c>
      <c r="F1941" s="6" t="s">
        <v>1812</v>
      </c>
      <c r="G1941" s="6" t="s">
        <v>1812</v>
      </c>
      <c r="H1941" s="6" t="s">
        <v>32</v>
      </c>
      <c r="I1941" s="6" t="s">
        <v>273</v>
      </c>
      <c r="J1941" s="6" t="s">
        <v>288</v>
      </c>
      <c r="K1941" s="6" t="s">
        <v>242</v>
      </c>
      <c r="L1941" s="6" t="s">
        <v>87</v>
      </c>
      <c r="M1941" s="6" t="s">
        <v>262</v>
      </c>
      <c r="N1941" s="6" t="s">
        <v>319</v>
      </c>
      <c r="O1941" s="6" t="s">
        <v>1812</v>
      </c>
      <c r="P1941" s="6" t="s">
        <v>1812</v>
      </c>
      <c r="Q1941" s="6" t="s">
        <v>1814</v>
      </c>
      <c r="R1941" s="6" t="s">
        <v>1812</v>
      </c>
      <c r="S1941" s="6" t="s">
        <v>1887</v>
      </c>
      <c r="T1941" s="6" t="s">
        <v>1813</v>
      </c>
      <c r="U1941" s="6" t="s">
        <v>1812</v>
      </c>
      <c r="V1941" s="6" t="s">
        <v>1812</v>
      </c>
      <c r="W1941" s="6" t="s">
        <v>1816</v>
      </c>
      <c r="X1941" s="6" t="s">
        <v>9608</v>
      </c>
      <c r="Y1941" s="8">
        <f>X1942-'Com RTOS RX'!$X1941</f>
        <v>0.00006944444444</v>
      </c>
      <c r="Z1941" s="6">
        <f>SUM(LEN(",CO_MQ135|"),'Com RTOS RX'!$H1941,LEN(",CO2_MQ135|"),'Com RTOS RX'!$I1941,LEN(",Alcool_MQ135|"),'Com RTOS RX'!$J1941,LEN(",Alcool_MQ135|"),'Com RTOS RX'!$K1941,LEN(",Toluen_MQ135|"),'Com RTOS RX'!$L1941,LEN(",MH4_MQ135|"),'Com RTOS RX'!$M1941,LEN(",O3_MQ131|"),'Com RTOS RX'!$N1941)*8</f>
        <v>672</v>
      </c>
    </row>
    <row r="1942" ht="15.75" customHeight="1">
      <c r="A1942" s="6" t="s">
        <v>9609</v>
      </c>
      <c r="B1942" s="6" t="s">
        <v>9610</v>
      </c>
      <c r="C1942" s="6" t="s">
        <v>1810</v>
      </c>
      <c r="D1942" s="6" t="s">
        <v>9611</v>
      </c>
      <c r="E1942" s="6" t="s">
        <v>1812</v>
      </c>
      <c r="F1942" s="6" t="s">
        <v>1812</v>
      </c>
      <c r="G1942" s="6" t="s">
        <v>1812</v>
      </c>
      <c r="H1942" s="6" t="s">
        <v>152</v>
      </c>
      <c r="I1942" s="6" t="s">
        <v>40</v>
      </c>
      <c r="J1942" s="6" t="s">
        <v>303</v>
      </c>
      <c r="K1942" s="6" t="s">
        <v>242</v>
      </c>
      <c r="L1942" s="6" t="s">
        <v>300</v>
      </c>
      <c r="M1942" s="6" t="s">
        <v>262</v>
      </c>
      <c r="N1942" s="6" t="s">
        <v>319</v>
      </c>
      <c r="O1942" s="6" t="s">
        <v>1812</v>
      </c>
      <c r="P1942" s="6" t="s">
        <v>1812</v>
      </c>
      <c r="Q1942" s="6" t="s">
        <v>1814</v>
      </c>
      <c r="R1942" s="6" t="s">
        <v>1812</v>
      </c>
      <c r="S1942" s="6" t="s">
        <v>1887</v>
      </c>
      <c r="T1942" s="6" t="s">
        <v>1813</v>
      </c>
      <c r="U1942" s="6" t="s">
        <v>1812</v>
      </c>
      <c r="V1942" s="6" t="s">
        <v>1812</v>
      </c>
      <c r="W1942" s="6" t="s">
        <v>1816</v>
      </c>
      <c r="X1942" s="6" t="s">
        <v>9612</v>
      </c>
      <c r="Y1942" s="8">
        <f>X1943-'Com RTOS RX'!$X1942</f>
        <v>0.00006944444444</v>
      </c>
      <c r="Z1942" s="6">
        <f>SUM(LEN(",CO_MQ135|"),'Com RTOS RX'!$H1942,LEN(",CO2_MQ135|"),'Com RTOS RX'!$I1942,LEN(",Alcool_MQ135|"),'Com RTOS RX'!$J1942,LEN(",Alcool_MQ135|"),'Com RTOS RX'!$K1942,LEN(",Toluen_MQ135|"),'Com RTOS RX'!$L1942,LEN(",MH4_MQ135|"),'Com RTOS RX'!$M1942,LEN(",O3_MQ131|"),'Com RTOS RX'!$N1942)*8</f>
        <v>672</v>
      </c>
    </row>
    <row r="1943" ht="15.75" customHeight="1">
      <c r="A1943" s="6" t="s">
        <v>9613</v>
      </c>
      <c r="B1943" s="6" t="s">
        <v>9614</v>
      </c>
      <c r="C1943" s="6" t="s">
        <v>1810</v>
      </c>
      <c r="D1943" s="6" t="s">
        <v>9615</v>
      </c>
      <c r="E1943" s="6" t="s">
        <v>1812</v>
      </c>
      <c r="F1943" s="6" t="s">
        <v>1812</v>
      </c>
      <c r="G1943" s="6" t="s">
        <v>1812</v>
      </c>
      <c r="H1943" s="6" t="s">
        <v>106</v>
      </c>
      <c r="I1943" s="6" t="s">
        <v>273</v>
      </c>
      <c r="J1943" s="6" t="s">
        <v>267</v>
      </c>
      <c r="K1943" s="6" t="s">
        <v>242</v>
      </c>
      <c r="L1943" s="6" t="s">
        <v>1906</v>
      </c>
      <c r="M1943" s="6" t="s">
        <v>262</v>
      </c>
      <c r="N1943" s="6" t="s">
        <v>319</v>
      </c>
      <c r="O1943" s="6" t="s">
        <v>1812</v>
      </c>
      <c r="P1943" s="6" t="s">
        <v>1812</v>
      </c>
      <c r="Q1943" s="6" t="s">
        <v>1814</v>
      </c>
      <c r="R1943" s="6" t="s">
        <v>1812</v>
      </c>
      <c r="S1943" s="6" t="s">
        <v>1887</v>
      </c>
      <c r="T1943" s="6" t="s">
        <v>1813</v>
      </c>
      <c r="U1943" s="6" t="s">
        <v>1812</v>
      </c>
      <c r="V1943" s="6" t="s">
        <v>1812</v>
      </c>
      <c r="W1943" s="6" t="s">
        <v>1816</v>
      </c>
      <c r="X1943" s="6" t="s">
        <v>9616</v>
      </c>
      <c r="Y1943" s="8">
        <f>X1944-'Com RTOS RX'!$X1943</f>
        <v>0.00006944444444</v>
      </c>
      <c r="Z1943" s="6">
        <f>SUM(LEN(",CO_MQ135|"),'Com RTOS RX'!$H1943,LEN(",CO2_MQ135|"),'Com RTOS RX'!$I1943,LEN(",Alcool_MQ135|"),'Com RTOS RX'!$J1943,LEN(",Alcool_MQ135|"),'Com RTOS RX'!$K1943,LEN(",Toluen_MQ135|"),'Com RTOS RX'!$L1943,LEN(",MH4_MQ135|"),'Com RTOS RX'!$M1943,LEN(",O3_MQ131|"),'Com RTOS RX'!$N1943)*8</f>
        <v>672</v>
      </c>
    </row>
    <row r="1944" ht="15.75" customHeight="1">
      <c r="A1944" s="6" t="s">
        <v>9617</v>
      </c>
      <c r="B1944" s="6" t="s">
        <v>9618</v>
      </c>
      <c r="C1944" s="6" t="s">
        <v>1810</v>
      </c>
      <c r="D1944" s="6" t="s">
        <v>9619</v>
      </c>
      <c r="E1944" s="6" t="s">
        <v>1812</v>
      </c>
      <c r="F1944" s="6" t="s">
        <v>1812</v>
      </c>
      <c r="G1944" s="6" t="s">
        <v>1812</v>
      </c>
      <c r="H1944" s="6" t="s">
        <v>1995</v>
      </c>
      <c r="I1944" s="6" t="s">
        <v>273</v>
      </c>
      <c r="J1944" s="6" t="s">
        <v>288</v>
      </c>
      <c r="K1944" s="6" t="s">
        <v>242</v>
      </c>
      <c r="L1944" s="6" t="s">
        <v>157</v>
      </c>
      <c r="M1944" s="6" t="s">
        <v>262</v>
      </c>
      <c r="N1944" s="6" t="s">
        <v>319</v>
      </c>
      <c r="O1944" s="6" t="s">
        <v>1812</v>
      </c>
      <c r="P1944" s="6" t="s">
        <v>1812</v>
      </c>
      <c r="Q1944" s="6" t="s">
        <v>1814</v>
      </c>
      <c r="R1944" s="6" t="s">
        <v>1812</v>
      </c>
      <c r="S1944" s="6" t="s">
        <v>1887</v>
      </c>
      <c r="T1944" s="6" t="s">
        <v>1813</v>
      </c>
      <c r="U1944" s="6" t="s">
        <v>1812</v>
      </c>
      <c r="V1944" s="6" t="s">
        <v>1812</v>
      </c>
      <c r="W1944" s="6" t="s">
        <v>1816</v>
      </c>
      <c r="X1944" s="6" t="s">
        <v>9620</v>
      </c>
      <c r="Y1944" s="8">
        <f>X1945-'Com RTOS RX'!$X1944</f>
        <v>0.0001388888889</v>
      </c>
      <c r="Z1944" s="6">
        <f>SUM(LEN(",CO_MQ135|"),'Com RTOS RX'!$H1944,LEN(",CO2_MQ135|"),'Com RTOS RX'!$I1944,LEN(",Alcool_MQ135|"),'Com RTOS RX'!$J1944,LEN(",Alcool_MQ135|"),'Com RTOS RX'!$K1944,LEN(",Toluen_MQ135|"),'Com RTOS RX'!$L1944,LEN(",MH4_MQ135|"),'Com RTOS RX'!$M1944,LEN(",O3_MQ131|"),'Com RTOS RX'!$N1944)*8</f>
        <v>672</v>
      </c>
    </row>
    <row r="1945" ht="15.75" customHeight="1">
      <c r="A1945" s="6" t="s">
        <v>9621</v>
      </c>
      <c r="B1945" s="6" t="s">
        <v>9622</v>
      </c>
      <c r="C1945" s="6" t="s">
        <v>1810</v>
      </c>
      <c r="D1945" s="6" t="s">
        <v>9623</v>
      </c>
      <c r="E1945" s="6" t="s">
        <v>1812</v>
      </c>
      <c r="F1945" s="6" t="s">
        <v>1812</v>
      </c>
      <c r="G1945" s="6" t="s">
        <v>1812</v>
      </c>
      <c r="H1945" s="6" t="s">
        <v>1995</v>
      </c>
      <c r="I1945" s="6" t="s">
        <v>40</v>
      </c>
      <c r="J1945" s="6" t="s">
        <v>303</v>
      </c>
      <c r="K1945" s="6" t="s">
        <v>242</v>
      </c>
      <c r="L1945" s="6" t="s">
        <v>173</v>
      </c>
      <c r="M1945" s="6" t="s">
        <v>1985</v>
      </c>
      <c r="N1945" s="6" t="s">
        <v>319</v>
      </c>
      <c r="O1945" s="6" t="s">
        <v>1812</v>
      </c>
      <c r="P1945" s="6" t="s">
        <v>1812</v>
      </c>
      <c r="Q1945" s="6" t="s">
        <v>1814</v>
      </c>
      <c r="R1945" s="6" t="s">
        <v>1812</v>
      </c>
      <c r="S1945" s="6" t="s">
        <v>1887</v>
      </c>
      <c r="T1945" s="6" t="s">
        <v>1813</v>
      </c>
      <c r="U1945" s="6" t="s">
        <v>1812</v>
      </c>
      <c r="V1945" s="6" t="s">
        <v>1812</v>
      </c>
      <c r="W1945" s="6" t="s">
        <v>1816</v>
      </c>
      <c r="X1945" s="6" t="s">
        <v>9624</v>
      </c>
      <c r="Y1945" s="8">
        <f>X1946-'Com RTOS RX'!$X1945</f>
        <v>0.00006944444444</v>
      </c>
      <c r="Z1945" s="6">
        <f>SUM(LEN(",CO_MQ135|"),'Com RTOS RX'!$H1945,LEN(",CO2_MQ135|"),'Com RTOS RX'!$I1945,LEN(",Alcool_MQ135|"),'Com RTOS RX'!$J1945,LEN(",Alcool_MQ135|"),'Com RTOS RX'!$K1945,LEN(",Toluen_MQ135|"),'Com RTOS RX'!$L1945,LEN(",MH4_MQ135|"),'Com RTOS RX'!$M1945,LEN(",O3_MQ131|"),'Com RTOS RX'!$N1945)*8</f>
        <v>672</v>
      </c>
    </row>
    <row r="1946" ht="15.75" customHeight="1">
      <c r="A1946" s="6" t="s">
        <v>9625</v>
      </c>
      <c r="B1946" s="6" t="s">
        <v>9626</v>
      </c>
      <c r="C1946" s="6" t="s">
        <v>1810</v>
      </c>
      <c r="D1946" s="6" t="s">
        <v>9627</v>
      </c>
      <c r="E1946" s="6" t="s">
        <v>1812</v>
      </c>
      <c r="F1946" s="6" t="s">
        <v>1812</v>
      </c>
      <c r="G1946" s="6" t="s">
        <v>1812</v>
      </c>
      <c r="H1946" s="6" t="s">
        <v>106</v>
      </c>
      <c r="I1946" s="6" t="s">
        <v>273</v>
      </c>
      <c r="J1946" s="6" t="s">
        <v>288</v>
      </c>
      <c r="K1946" s="6" t="s">
        <v>242</v>
      </c>
      <c r="L1946" s="6" t="s">
        <v>87</v>
      </c>
      <c r="M1946" s="6" t="s">
        <v>262</v>
      </c>
      <c r="N1946" s="6" t="s">
        <v>319</v>
      </c>
      <c r="O1946" s="6" t="s">
        <v>1812</v>
      </c>
      <c r="P1946" s="6" t="s">
        <v>1812</v>
      </c>
      <c r="Q1946" s="6" t="s">
        <v>1814</v>
      </c>
      <c r="R1946" s="6" t="s">
        <v>1812</v>
      </c>
      <c r="S1946" s="6" t="s">
        <v>1887</v>
      </c>
      <c r="T1946" s="6" t="s">
        <v>1813</v>
      </c>
      <c r="U1946" s="6" t="s">
        <v>1812</v>
      </c>
      <c r="V1946" s="6" t="s">
        <v>1812</v>
      </c>
      <c r="W1946" s="6" t="s">
        <v>1816</v>
      </c>
      <c r="X1946" s="6" t="s">
        <v>9628</v>
      </c>
      <c r="Y1946" s="8">
        <f>X1947-'Com RTOS RX'!$X1946</f>
        <v>0.00006944444444</v>
      </c>
      <c r="Z1946" s="6">
        <f>SUM(LEN(",CO_MQ135|"),'Com RTOS RX'!$H1946,LEN(",CO2_MQ135|"),'Com RTOS RX'!$I1946,LEN(",Alcool_MQ135|"),'Com RTOS RX'!$J1946,LEN(",Alcool_MQ135|"),'Com RTOS RX'!$K1946,LEN(",Toluen_MQ135|"),'Com RTOS RX'!$L1946,LEN(",MH4_MQ135|"),'Com RTOS RX'!$M1946,LEN(",O3_MQ131|"),'Com RTOS RX'!$N1946)*8</f>
        <v>672</v>
      </c>
    </row>
    <row r="1947" ht="15.75" customHeight="1">
      <c r="A1947" s="6" t="s">
        <v>9629</v>
      </c>
      <c r="B1947" s="6" t="s">
        <v>9630</v>
      </c>
      <c r="C1947" s="6" t="s">
        <v>1810</v>
      </c>
      <c r="D1947" s="6" t="s">
        <v>9631</v>
      </c>
      <c r="E1947" s="6" t="s">
        <v>1812</v>
      </c>
      <c r="F1947" s="6" t="s">
        <v>1812</v>
      </c>
      <c r="G1947" s="6" t="s">
        <v>1812</v>
      </c>
      <c r="H1947" s="6" t="s">
        <v>127</v>
      </c>
      <c r="I1947" s="6" t="s">
        <v>1983</v>
      </c>
      <c r="J1947" s="6" t="s">
        <v>1984</v>
      </c>
      <c r="K1947" s="6" t="s">
        <v>244</v>
      </c>
      <c r="L1947" s="6" t="s">
        <v>166</v>
      </c>
      <c r="M1947" s="6" t="s">
        <v>1985</v>
      </c>
      <c r="N1947" s="6" t="s">
        <v>42</v>
      </c>
      <c r="O1947" s="6" t="s">
        <v>1812</v>
      </c>
      <c r="P1947" s="6" t="s">
        <v>1812</v>
      </c>
      <c r="Q1947" s="6" t="s">
        <v>1814</v>
      </c>
      <c r="R1947" s="6" t="s">
        <v>1812</v>
      </c>
      <c r="S1947" s="6" t="s">
        <v>1986</v>
      </c>
      <c r="T1947" s="6" t="s">
        <v>1813</v>
      </c>
      <c r="U1947" s="6" t="s">
        <v>1812</v>
      </c>
      <c r="V1947" s="6" t="s">
        <v>1812</v>
      </c>
      <c r="W1947" s="6" t="s">
        <v>1816</v>
      </c>
      <c r="X1947" s="6" t="s">
        <v>9632</v>
      </c>
      <c r="Y1947" s="8">
        <f>X1948-'Com RTOS RX'!$X1947</f>
        <v>0.00006944444444</v>
      </c>
      <c r="Z1947" s="6">
        <f>SUM(LEN(",CO_MQ135|"),'Com RTOS RX'!$H1947,LEN(",CO2_MQ135|"),'Com RTOS RX'!$I1947,LEN(",Alcool_MQ135|"),'Com RTOS RX'!$J1947,LEN(",Alcool_MQ135|"),'Com RTOS RX'!$K1947,LEN(",Toluen_MQ135|"),'Com RTOS RX'!$L1947,LEN(",MH4_MQ135|"),'Com RTOS RX'!$M1947,LEN(",O3_MQ131|"),'Com RTOS RX'!$N1947)*8</f>
        <v>672</v>
      </c>
    </row>
    <row r="1948" ht="15.75" customHeight="1">
      <c r="A1948" s="6" t="s">
        <v>9633</v>
      </c>
      <c r="B1948" s="6" t="s">
        <v>9634</v>
      </c>
      <c r="C1948" s="6" t="s">
        <v>1810</v>
      </c>
      <c r="D1948" s="6" t="s">
        <v>9635</v>
      </c>
      <c r="E1948" s="6" t="s">
        <v>1812</v>
      </c>
      <c r="F1948" s="6" t="s">
        <v>1812</v>
      </c>
      <c r="G1948" s="6" t="s">
        <v>1812</v>
      </c>
      <c r="H1948" s="6" t="s">
        <v>152</v>
      </c>
      <c r="I1948" s="6" t="s">
        <v>40</v>
      </c>
      <c r="J1948" s="6" t="s">
        <v>74</v>
      </c>
      <c r="K1948" s="6" t="s">
        <v>242</v>
      </c>
      <c r="L1948" s="6" t="s">
        <v>300</v>
      </c>
      <c r="M1948" s="6" t="s">
        <v>262</v>
      </c>
      <c r="N1948" s="6" t="s">
        <v>319</v>
      </c>
      <c r="O1948" s="6" t="s">
        <v>1812</v>
      </c>
      <c r="P1948" s="6" t="s">
        <v>1812</v>
      </c>
      <c r="Q1948" s="6" t="s">
        <v>1814</v>
      </c>
      <c r="R1948" s="6" t="s">
        <v>1812</v>
      </c>
      <c r="S1948" s="6" t="s">
        <v>1887</v>
      </c>
      <c r="T1948" s="6" t="s">
        <v>1813</v>
      </c>
      <c r="U1948" s="6" t="s">
        <v>1812</v>
      </c>
      <c r="V1948" s="6" t="s">
        <v>1812</v>
      </c>
      <c r="W1948" s="6" t="s">
        <v>1816</v>
      </c>
      <c r="X1948" s="6" t="s">
        <v>9636</v>
      </c>
      <c r="Y1948" s="8">
        <f>X1949-'Com RTOS RX'!$X1948</f>
        <v>0.00006944444444</v>
      </c>
      <c r="Z1948" s="6">
        <f>SUM(LEN(",CO_MQ135|"),'Com RTOS RX'!$H1948,LEN(",CO2_MQ135|"),'Com RTOS RX'!$I1948,LEN(",Alcool_MQ135|"),'Com RTOS RX'!$J1948,LEN(",Alcool_MQ135|"),'Com RTOS RX'!$K1948,LEN(",Toluen_MQ135|"),'Com RTOS RX'!$L1948,LEN(",MH4_MQ135|"),'Com RTOS RX'!$M1948,LEN(",O3_MQ131|"),'Com RTOS RX'!$N1948)*8</f>
        <v>672</v>
      </c>
    </row>
    <row r="1949" ht="15.75" customHeight="1">
      <c r="A1949" s="6" t="s">
        <v>9637</v>
      </c>
      <c r="B1949" s="6" t="s">
        <v>9638</v>
      </c>
      <c r="C1949" s="6" t="s">
        <v>1810</v>
      </c>
      <c r="D1949" s="6" t="s">
        <v>9639</v>
      </c>
      <c r="E1949" s="6" t="s">
        <v>1812</v>
      </c>
      <c r="F1949" s="6" t="s">
        <v>1812</v>
      </c>
      <c r="G1949" s="6" t="s">
        <v>1812</v>
      </c>
      <c r="H1949" s="6" t="s">
        <v>152</v>
      </c>
      <c r="I1949" s="6" t="s">
        <v>40</v>
      </c>
      <c r="J1949" s="6" t="s">
        <v>74</v>
      </c>
      <c r="K1949" s="6" t="s">
        <v>242</v>
      </c>
      <c r="L1949" s="6" t="s">
        <v>300</v>
      </c>
      <c r="M1949" s="6" t="s">
        <v>262</v>
      </c>
      <c r="N1949" s="6" t="s">
        <v>319</v>
      </c>
      <c r="O1949" s="6" t="s">
        <v>1812</v>
      </c>
      <c r="P1949" s="6" t="s">
        <v>1812</v>
      </c>
      <c r="Q1949" s="6" t="s">
        <v>1814</v>
      </c>
      <c r="R1949" s="6" t="s">
        <v>1812</v>
      </c>
      <c r="S1949" s="6" t="s">
        <v>1887</v>
      </c>
      <c r="T1949" s="6" t="s">
        <v>1813</v>
      </c>
      <c r="U1949" s="6" t="s">
        <v>1812</v>
      </c>
      <c r="V1949" s="6" t="s">
        <v>1812</v>
      </c>
      <c r="W1949" s="6" t="s">
        <v>1816</v>
      </c>
      <c r="X1949" s="6" t="s">
        <v>9640</v>
      </c>
      <c r="Y1949" s="8">
        <f>X1950-'Com RTOS RX'!$X1949</f>
        <v>0.00006944444444</v>
      </c>
      <c r="Z1949" s="6">
        <f>SUM(LEN(",CO_MQ135|"),'Com RTOS RX'!$H1949,LEN(",CO2_MQ135|"),'Com RTOS RX'!$I1949,LEN(",Alcool_MQ135|"),'Com RTOS RX'!$J1949,LEN(",Alcool_MQ135|"),'Com RTOS RX'!$K1949,LEN(",Toluen_MQ135|"),'Com RTOS RX'!$L1949,LEN(",MH4_MQ135|"),'Com RTOS RX'!$M1949,LEN(",O3_MQ131|"),'Com RTOS RX'!$N1949)*8</f>
        <v>672</v>
      </c>
    </row>
    <row r="1950" ht="15.75" customHeight="1">
      <c r="A1950" s="6" t="s">
        <v>9641</v>
      </c>
      <c r="B1950" s="6" t="s">
        <v>9642</v>
      </c>
      <c r="C1950" s="6" t="s">
        <v>1810</v>
      </c>
      <c r="D1950" s="6" t="s">
        <v>9643</v>
      </c>
      <c r="E1950" s="6" t="s">
        <v>1812</v>
      </c>
      <c r="F1950" s="6" t="s">
        <v>1812</v>
      </c>
      <c r="G1950" s="6" t="s">
        <v>1812</v>
      </c>
      <c r="H1950" s="6" t="s">
        <v>55</v>
      </c>
      <c r="I1950" s="6" t="s">
        <v>1983</v>
      </c>
      <c r="J1950" s="6" t="s">
        <v>290</v>
      </c>
      <c r="K1950" s="6" t="s">
        <v>244</v>
      </c>
      <c r="L1950" s="6" t="s">
        <v>291</v>
      </c>
      <c r="M1950" s="6" t="s">
        <v>1985</v>
      </c>
      <c r="N1950" s="6" t="s">
        <v>46</v>
      </c>
      <c r="O1950" s="6" t="s">
        <v>1812</v>
      </c>
      <c r="P1950" s="6" t="s">
        <v>1812</v>
      </c>
      <c r="Q1950" s="6" t="s">
        <v>1814</v>
      </c>
      <c r="R1950" s="6" t="s">
        <v>1812</v>
      </c>
      <c r="S1950" s="6" t="s">
        <v>1986</v>
      </c>
      <c r="T1950" s="6" t="s">
        <v>1813</v>
      </c>
      <c r="U1950" s="6" t="s">
        <v>1812</v>
      </c>
      <c r="V1950" s="6" t="s">
        <v>1812</v>
      </c>
      <c r="W1950" s="6" t="s">
        <v>1816</v>
      </c>
      <c r="X1950" s="6" t="s">
        <v>9644</v>
      </c>
      <c r="Y1950" s="8">
        <f>X1951-'Com RTOS RX'!$X1950</f>
        <v>0.00006944444444</v>
      </c>
      <c r="Z1950" s="6">
        <f>SUM(LEN(",CO_MQ135|"),'Com RTOS RX'!$H1950,LEN(",CO2_MQ135|"),'Com RTOS RX'!$I1950,LEN(",Alcool_MQ135|"),'Com RTOS RX'!$J1950,LEN(",Alcool_MQ135|"),'Com RTOS RX'!$K1950,LEN(",Toluen_MQ135|"),'Com RTOS RX'!$L1950,LEN(",MH4_MQ135|"),'Com RTOS RX'!$M1950,LEN(",O3_MQ131|"),'Com RTOS RX'!$N1950)*8</f>
        <v>672</v>
      </c>
    </row>
    <row r="1951" ht="15.75" customHeight="1">
      <c r="A1951" s="6" t="s">
        <v>9645</v>
      </c>
      <c r="B1951" s="6" t="s">
        <v>9646</v>
      </c>
      <c r="C1951" s="6" t="s">
        <v>1810</v>
      </c>
      <c r="D1951" s="6" t="s">
        <v>9647</v>
      </c>
      <c r="E1951" s="6" t="s">
        <v>1812</v>
      </c>
      <c r="F1951" s="6" t="s">
        <v>1812</v>
      </c>
      <c r="G1951" s="6" t="s">
        <v>1812</v>
      </c>
      <c r="H1951" s="6" t="s">
        <v>1995</v>
      </c>
      <c r="I1951" s="6" t="s">
        <v>40</v>
      </c>
      <c r="J1951" s="6" t="s">
        <v>303</v>
      </c>
      <c r="K1951" s="6" t="s">
        <v>242</v>
      </c>
      <c r="L1951" s="6" t="s">
        <v>173</v>
      </c>
      <c r="M1951" s="6" t="s">
        <v>1985</v>
      </c>
      <c r="N1951" s="6" t="s">
        <v>319</v>
      </c>
      <c r="O1951" s="6" t="s">
        <v>1812</v>
      </c>
      <c r="P1951" s="6" t="s">
        <v>1812</v>
      </c>
      <c r="Q1951" s="6" t="s">
        <v>1814</v>
      </c>
      <c r="R1951" s="6" t="s">
        <v>1812</v>
      </c>
      <c r="S1951" s="6" t="s">
        <v>1887</v>
      </c>
      <c r="T1951" s="6" t="s">
        <v>1813</v>
      </c>
      <c r="U1951" s="6" t="s">
        <v>1812</v>
      </c>
      <c r="V1951" s="6" t="s">
        <v>1812</v>
      </c>
      <c r="W1951" s="6" t="s">
        <v>1816</v>
      </c>
      <c r="X1951" s="6" t="s">
        <v>9648</v>
      </c>
      <c r="Y1951" s="8">
        <f>X1952-'Com RTOS RX'!$X1951</f>
        <v>0.00006944444444</v>
      </c>
      <c r="Z1951" s="6">
        <f>SUM(LEN(",CO_MQ135|"),'Com RTOS RX'!$H1951,LEN(",CO2_MQ135|"),'Com RTOS RX'!$I1951,LEN(",Alcool_MQ135|"),'Com RTOS RX'!$J1951,LEN(",Alcool_MQ135|"),'Com RTOS RX'!$K1951,LEN(",Toluen_MQ135|"),'Com RTOS RX'!$L1951,LEN(",MH4_MQ135|"),'Com RTOS RX'!$M1951,LEN(",O3_MQ131|"),'Com RTOS RX'!$N1951)*8</f>
        <v>672</v>
      </c>
    </row>
    <row r="1952" ht="15.75" customHeight="1">
      <c r="A1952" s="6" t="s">
        <v>9649</v>
      </c>
      <c r="B1952" s="6" t="s">
        <v>9650</v>
      </c>
      <c r="C1952" s="6" t="s">
        <v>1810</v>
      </c>
      <c r="D1952" s="6" t="s">
        <v>9651</v>
      </c>
      <c r="E1952" s="6" t="s">
        <v>1812</v>
      </c>
      <c r="F1952" s="6" t="s">
        <v>1812</v>
      </c>
      <c r="G1952" s="6" t="s">
        <v>1812</v>
      </c>
      <c r="H1952" s="6" t="s">
        <v>260</v>
      </c>
      <c r="I1952" s="6" t="s">
        <v>1983</v>
      </c>
      <c r="J1952" s="6" t="s">
        <v>1984</v>
      </c>
      <c r="K1952" s="6" t="s">
        <v>244</v>
      </c>
      <c r="L1952" s="6" t="s">
        <v>173</v>
      </c>
      <c r="M1952" s="6" t="s">
        <v>1985</v>
      </c>
      <c r="N1952" s="6" t="s">
        <v>319</v>
      </c>
      <c r="O1952" s="6" t="s">
        <v>1812</v>
      </c>
      <c r="P1952" s="6" t="s">
        <v>1812</v>
      </c>
      <c r="Q1952" s="6" t="s">
        <v>1814</v>
      </c>
      <c r="R1952" s="6" t="s">
        <v>1812</v>
      </c>
      <c r="S1952" s="6" t="s">
        <v>1986</v>
      </c>
      <c r="T1952" s="6" t="s">
        <v>1813</v>
      </c>
      <c r="U1952" s="6" t="s">
        <v>1812</v>
      </c>
      <c r="V1952" s="6" t="s">
        <v>1812</v>
      </c>
      <c r="W1952" s="6" t="s">
        <v>1816</v>
      </c>
      <c r="X1952" s="6" t="s">
        <v>9652</v>
      </c>
      <c r="Y1952" s="8">
        <f>X1953-'Com RTOS RX'!$X1952</f>
        <v>0.00008101851852</v>
      </c>
      <c r="Z1952" s="6">
        <f>SUM(LEN(",CO_MQ135|"),'Com RTOS RX'!$H1952,LEN(",CO2_MQ135|"),'Com RTOS RX'!$I1952,LEN(",Alcool_MQ135|"),'Com RTOS RX'!$J1952,LEN(",Alcool_MQ135|"),'Com RTOS RX'!$K1952,LEN(",Toluen_MQ135|"),'Com RTOS RX'!$L1952,LEN(",MH4_MQ135|"),'Com RTOS RX'!$M1952,LEN(",O3_MQ131|"),'Com RTOS RX'!$N1952)*8</f>
        <v>672</v>
      </c>
    </row>
    <row r="1953" ht="15.75" customHeight="1">
      <c r="A1953" s="6" t="s">
        <v>9653</v>
      </c>
      <c r="B1953" s="6" t="s">
        <v>9654</v>
      </c>
      <c r="C1953" s="6" t="s">
        <v>1810</v>
      </c>
      <c r="D1953" s="6" t="s">
        <v>9655</v>
      </c>
      <c r="E1953" s="6" t="s">
        <v>1812</v>
      </c>
      <c r="F1953" s="6" t="s">
        <v>1812</v>
      </c>
      <c r="G1953" s="6" t="s">
        <v>1812</v>
      </c>
      <c r="H1953" s="6" t="s">
        <v>1995</v>
      </c>
      <c r="I1953" s="6" t="s">
        <v>40</v>
      </c>
      <c r="J1953" s="6" t="s">
        <v>303</v>
      </c>
      <c r="K1953" s="6" t="s">
        <v>242</v>
      </c>
      <c r="L1953" s="6" t="s">
        <v>173</v>
      </c>
      <c r="M1953" s="6" t="s">
        <v>1985</v>
      </c>
      <c r="N1953" s="6" t="s">
        <v>42</v>
      </c>
      <c r="O1953" s="6" t="s">
        <v>1812</v>
      </c>
      <c r="P1953" s="6" t="s">
        <v>1812</v>
      </c>
      <c r="Q1953" s="6" t="s">
        <v>1814</v>
      </c>
      <c r="R1953" s="6" t="s">
        <v>1812</v>
      </c>
      <c r="S1953" s="6" t="s">
        <v>1887</v>
      </c>
      <c r="T1953" s="6" t="s">
        <v>1813</v>
      </c>
      <c r="U1953" s="6" t="s">
        <v>1812</v>
      </c>
      <c r="V1953" s="6" t="s">
        <v>1812</v>
      </c>
      <c r="W1953" s="6" t="s">
        <v>1816</v>
      </c>
      <c r="X1953" s="6" t="s">
        <v>9656</v>
      </c>
      <c r="Y1953" s="8">
        <f>X1954-'Com RTOS RX'!$X1953</f>
        <v>0.00006944444444</v>
      </c>
      <c r="Z1953" s="6">
        <f>SUM(LEN(",CO_MQ135|"),'Com RTOS RX'!$H1953,LEN(",CO2_MQ135|"),'Com RTOS RX'!$I1953,LEN(",Alcool_MQ135|"),'Com RTOS RX'!$J1953,LEN(",Alcool_MQ135|"),'Com RTOS RX'!$K1953,LEN(",Toluen_MQ135|"),'Com RTOS RX'!$L1953,LEN(",MH4_MQ135|"),'Com RTOS RX'!$M1953,LEN(",O3_MQ131|"),'Com RTOS RX'!$N1953)*8</f>
        <v>672</v>
      </c>
    </row>
    <row r="1954" ht="15.75" customHeight="1">
      <c r="A1954" s="6" t="s">
        <v>9657</v>
      </c>
      <c r="B1954" s="6" t="s">
        <v>9658</v>
      </c>
      <c r="C1954" s="6" t="s">
        <v>1810</v>
      </c>
      <c r="D1954" s="6" t="s">
        <v>9659</v>
      </c>
      <c r="E1954" s="6" t="s">
        <v>1812</v>
      </c>
      <c r="F1954" s="6" t="s">
        <v>1812</v>
      </c>
      <c r="G1954" s="6" t="s">
        <v>1812</v>
      </c>
      <c r="H1954" s="6" t="s">
        <v>1995</v>
      </c>
      <c r="I1954" s="6" t="s">
        <v>40</v>
      </c>
      <c r="J1954" s="6" t="s">
        <v>303</v>
      </c>
      <c r="K1954" s="6" t="s">
        <v>242</v>
      </c>
      <c r="L1954" s="6" t="s">
        <v>124</v>
      </c>
      <c r="M1954" s="6" t="s">
        <v>1985</v>
      </c>
      <c r="N1954" s="6" t="s">
        <v>42</v>
      </c>
      <c r="O1954" s="6" t="s">
        <v>1812</v>
      </c>
      <c r="P1954" s="6" t="s">
        <v>1812</v>
      </c>
      <c r="Q1954" s="6" t="s">
        <v>1814</v>
      </c>
      <c r="R1954" s="6" t="s">
        <v>1812</v>
      </c>
      <c r="S1954" s="6" t="s">
        <v>1887</v>
      </c>
      <c r="T1954" s="6" t="s">
        <v>1813</v>
      </c>
      <c r="U1954" s="6" t="s">
        <v>1812</v>
      </c>
      <c r="V1954" s="6" t="s">
        <v>1812</v>
      </c>
      <c r="W1954" s="6" t="s">
        <v>1816</v>
      </c>
      <c r="X1954" s="6" t="s">
        <v>9660</v>
      </c>
      <c r="Y1954" s="8">
        <f>X1955-'Com RTOS RX'!$X1954</f>
        <v>0.00006944444444</v>
      </c>
      <c r="Z1954" s="6">
        <f>SUM(LEN(",CO_MQ135|"),'Com RTOS RX'!$H1954,LEN(",CO2_MQ135|"),'Com RTOS RX'!$I1954,LEN(",Alcool_MQ135|"),'Com RTOS RX'!$J1954,LEN(",Alcool_MQ135|"),'Com RTOS RX'!$K1954,LEN(",Toluen_MQ135|"),'Com RTOS RX'!$L1954,LEN(",MH4_MQ135|"),'Com RTOS RX'!$M1954,LEN(",O3_MQ131|"),'Com RTOS RX'!$N1954)*8</f>
        <v>672</v>
      </c>
    </row>
    <row r="1955" ht="15.75" customHeight="1">
      <c r="A1955" s="6" t="s">
        <v>9661</v>
      </c>
      <c r="B1955" s="6" t="s">
        <v>9662</v>
      </c>
      <c r="C1955" s="6" t="s">
        <v>1810</v>
      </c>
      <c r="D1955" s="6" t="s">
        <v>9663</v>
      </c>
      <c r="E1955" s="6" t="s">
        <v>1812</v>
      </c>
      <c r="F1955" s="6" t="s">
        <v>1812</v>
      </c>
      <c r="G1955" s="6" t="s">
        <v>1812</v>
      </c>
      <c r="H1955" s="6" t="s">
        <v>152</v>
      </c>
      <c r="I1955" s="6" t="s">
        <v>40</v>
      </c>
      <c r="J1955" s="6" t="s">
        <v>74</v>
      </c>
      <c r="K1955" s="6" t="s">
        <v>242</v>
      </c>
      <c r="L1955" s="6" t="s">
        <v>300</v>
      </c>
      <c r="M1955" s="6" t="s">
        <v>262</v>
      </c>
      <c r="N1955" s="6" t="s">
        <v>319</v>
      </c>
      <c r="O1955" s="6" t="s">
        <v>1812</v>
      </c>
      <c r="P1955" s="6" t="s">
        <v>1812</v>
      </c>
      <c r="Q1955" s="6" t="s">
        <v>1814</v>
      </c>
      <c r="R1955" s="6" t="s">
        <v>1812</v>
      </c>
      <c r="S1955" s="6" t="s">
        <v>1887</v>
      </c>
      <c r="T1955" s="6" t="s">
        <v>1813</v>
      </c>
      <c r="U1955" s="6" t="s">
        <v>1812</v>
      </c>
      <c r="V1955" s="6" t="s">
        <v>1812</v>
      </c>
      <c r="W1955" s="6" t="s">
        <v>1816</v>
      </c>
      <c r="X1955" s="6" t="s">
        <v>9664</v>
      </c>
      <c r="Y1955" s="8">
        <f>X1956-'Com RTOS RX'!$X1955</f>
        <v>0.00006944444444</v>
      </c>
      <c r="Z1955" s="6">
        <f>SUM(LEN(",CO_MQ135|"),'Com RTOS RX'!$H1955,LEN(",CO2_MQ135|"),'Com RTOS RX'!$I1955,LEN(",Alcool_MQ135|"),'Com RTOS RX'!$J1955,LEN(",Alcool_MQ135|"),'Com RTOS RX'!$K1955,LEN(",Toluen_MQ135|"),'Com RTOS RX'!$L1955,LEN(",MH4_MQ135|"),'Com RTOS RX'!$M1955,LEN(",O3_MQ131|"),'Com RTOS RX'!$N1955)*8</f>
        <v>672</v>
      </c>
    </row>
    <row r="1956" ht="15.75" customHeight="1">
      <c r="A1956" s="6" t="s">
        <v>9665</v>
      </c>
      <c r="B1956" s="6" t="s">
        <v>9666</v>
      </c>
      <c r="C1956" s="6" t="s">
        <v>1810</v>
      </c>
      <c r="D1956" s="6" t="s">
        <v>9667</v>
      </c>
      <c r="E1956" s="6" t="s">
        <v>1812</v>
      </c>
      <c r="F1956" s="6" t="s">
        <v>1812</v>
      </c>
      <c r="G1956" s="6" t="s">
        <v>1812</v>
      </c>
      <c r="H1956" s="6" t="s">
        <v>30</v>
      </c>
      <c r="I1956" s="6" t="s">
        <v>273</v>
      </c>
      <c r="J1956" s="6" t="s">
        <v>38</v>
      </c>
      <c r="K1956" s="6" t="s">
        <v>242</v>
      </c>
      <c r="L1956" s="6" t="s">
        <v>177</v>
      </c>
      <c r="M1956" s="6" t="s">
        <v>262</v>
      </c>
      <c r="N1956" s="6" t="s">
        <v>319</v>
      </c>
      <c r="O1956" s="6" t="s">
        <v>1812</v>
      </c>
      <c r="P1956" s="6" t="s">
        <v>1812</v>
      </c>
      <c r="Q1956" s="6" t="s">
        <v>1814</v>
      </c>
      <c r="R1956" s="6" t="s">
        <v>1812</v>
      </c>
      <c r="S1956" s="6" t="s">
        <v>1887</v>
      </c>
      <c r="T1956" s="6" t="s">
        <v>1813</v>
      </c>
      <c r="U1956" s="6" t="s">
        <v>1812</v>
      </c>
      <c r="V1956" s="6" t="s">
        <v>1812</v>
      </c>
      <c r="W1956" s="6" t="s">
        <v>1816</v>
      </c>
      <c r="X1956" s="6" t="s">
        <v>9668</v>
      </c>
      <c r="Y1956" s="8">
        <f>X1957-'Com RTOS RX'!$X1956</f>
        <v>0.00006944444444</v>
      </c>
      <c r="Z1956" s="6">
        <f>SUM(LEN(",CO_MQ135|"),'Com RTOS RX'!$H1956,LEN(",CO2_MQ135|"),'Com RTOS RX'!$I1956,LEN(",Alcool_MQ135|"),'Com RTOS RX'!$J1956,LEN(",Alcool_MQ135|"),'Com RTOS RX'!$K1956,LEN(",Toluen_MQ135|"),'Com RTOS RX'!$L1956,LEN(",MH4_MQ135|"),'Com RTOS RX'!$M1956,LEN(",O3_MQ131|"),'Com RTOS RX'!$N1956)*8</f>
        <v>672</v>
      </c>
    </row>
    <row r="1957" ht="15.75" customHeight="1">
      <c r="A1957" s="6" t="s">
        <v>9669</v>
      </c>
      <c r="B1957" s="6" t="s">
        <v>9670</v>
      </c>
      <c r="C1957" s="6" t="s">
        <v>1810</v>
      </c>
      <c r="D1957" s="6" t="s">
        <v>9671</v>
      </c>
      <c r="E1957" s="6" t="s">
        <v>1812</v>
      </c>
      <c r="F1957" s="6" t="s">
        <v>1812</v>
      </c>
      <c r="G1957" s="6" t="s">
        <v>1812</v>
      </c>
      <c r="H1957" s="6" t="s">
        <v>1995</v>
      </c>
      <c r="I1957" s="6" t="s">
        <v>40</v>
      </c>
      <c r="J1957" s="6" t="s">
        <v>303</v>
      </c>
      <c r="K1957" s="6" t="s">
        <v>242</v>
      </c>
      <c r="L1957" s="6" t="s">
        <v>124</v>
      </c>
      <c r="M1957" s="6" t="s">
        <v>1985</v>
      </c>
      <c r="N1957" s="6" t="s">
        <v>319</v>
      </c>
      <c r="O1957" s="6" t="s">
        <v>1812</v>
      </c>
      <c r="P1957" s="6" t="s">
        <v>1812</v>
      </c>
      <c r="Q1957" s="6" t="s">
        <v>1814</v>
      </c>
      <c r="R1957" s="6" t="s">
        <v>1812</v>
      </c>
      <c r="S1957" s="6" t="s">
        <v>1887</v>
      </c>
      <c r="T1957" s="6" t="s">
        <v>1813</v>
      </c>
      <c r="U1957" s="6" t="s">
        <v>1812</v>
      </c>
      <c r="V1957" s="6" t="s">
        <v>1812</v>
      </c>
      <c r="W1957" s="6" t="s">
        <v>1816</v>
      </c>
      <c r="X1957" s="6" t="s">
        <v>9672</v>
      </c>
      <c r="Y1957" s="8">
        <f>X1958-'Com RTOS RX'!$X1957</f>
        <v>0.00006944444444</v>
      </c>
      <c r="Z1957" s="6">
        <f>SUM(LEN(",CO_MQ135|"),'Com RTOS RX'!$H1957,LEN(",CO2_MQ135|"),'Com RTOS RX'!$I1957,LEN(",Alcool_MQ135|"),'Com RTOS RX'!$J1957,LEN(",Alcool_MQ135|"),'Com RTOS RX'!$K1957,LEN(",Toluen_MQ135|"),'Com RTOS RX'!$L1957,LEN(",MH4_MQ135|"),'Com RTOS RX'!$M1957,LEN(",O3_MQ131|"),'Com RTOS RX'!$N1957)*8</f>
        <v>672</v>
      </c>
    </row>
    <row r="1958" ht="15.75" customHeight="1">
      <c r="A1958" s="6" t="s">
        <v>9673</v>
      </c>
      <c r="B1958" s="6" t="s">
        <v>9674</v>
      </c>
      <c r="C1958" s="6" t="s">
        <v>1810</v>
      </c>
      <c r="D1958" s="6" t="s">
        <v>9675</v>
      </c>
      <c r="E1958" s="6" t="s">
        <v>1812</v>
      </c>
      <c r="F1958" s="6" t="s">
        <v>1812</v>
      </c>
      <c r="G1958" s="6" t="s">
        <v>1812</v>
      </c>
      <c r="H1958" s="6" t="s">
        <v>152</v>
      </c>
      <c r="I1958" s="6" t="s">
        <v>40</v>
      </c>
      <c r="J1958" s="6" t="s">
        <v>74</v>
      </c>
      <c r="K1958" s="6" t="s">
        <v>242</v>
      </c>
      <c r="L1958" s="6" t="s">
        <v>300</v>
      </c>
      <c r="M1958" s="6" t="s">
        <v>262</v>
      </c>
      <c r="N1958" s="6" t="s">
        <v>319</v>
      </c>
      <c r="O1958" s="6" t="s">
        <v>1812</v>
      </c>
      <c r="P1958" s="6" t="s">
        <v>1812</v>
      </c>
      <c r="Q1958" s="6" t="s">
        <v>1814</v>
      </c>
      <c r="R1958" s="6" t="s">
        <v>1812</v>
      </c>
      <c r="S1958" s="6" t="s">
        <v>1887</v>
      </c>
      <c r="T1958" s="6" t="s">
        <v>1813</v>
      </c>
      <c r="U1958" s="6" t="s">
        <v>1812</v>
      </c>
      <c r="V1958" s="6" t="s">
        <v>1812</v>
      </c>
      <c r="W1958" s="6" t="s">
        <v>1816</v>
      </c>
      <c r="X1958" s="6" t="s">
        <v>9676</v>
      </c>
      <c r="Y1958" s="8">
        <f>X1959-'Com RTOS RX'!$X1958</f>
        <v>0.00006944444444</v>
      </c>
      <c r="Z1958" s="6">
        <f>SUM(LEN(",CO_MQ135|"),'Com RTOS RX'!$H1958,LEN(",CO2_MQ135|"),'Com RTOS RX'!$I1958,LEN(",Alcool_MQ135|"),'Com RTOS RX'!$J1958,LEN(",Alcool_MQ135|"),'Com RTOS RX'!$K1958,LEN(",Toluen_MQ135|"),'Com RTOS RX'!$L1958,LEN(",MH4_MQ135|"),'Com RTOS RX'!$M1958,LEN(",O3_MQ131|"),'Com RTOS RX'!$N1958)*8</f>
        <v>672</v>
      </c>
    </row>
    <row r="1959" ht="15.75" customHeight="1">
      <c r="A1959" s="6" t="s">
        <v>9677</v>
      </c>
      <c r="B1959" s="6" t="s">
        <v>9678</v>
      </c>
      <c r="C1959" s="6" t="s">
        <v>1810</v>
      </c>
      <c r="D1959" s="6" t="s">
        <v>9679</v>
      </c>
      <c r="E1959" s="6" t="s">
        <v>1812</v>
      </c>
      <c r="F1959" s="6" t="s">
        <v>1812</v>
      </c>
      <c r="G1959" s="6" t="s">
        <v>1812</v>
      </c>
      <c r="H1959" s="6" t="s">
        <v>267</v>
      </c>
      <c r="I1959" s="6" t="s">
        <v>301</v>
      </c>
      <c r="J1959" s="6" t="s">
        <v>252</v>
      </c>
      <c r="K1959" s="6" t="s">
        <v>244</v>
      </c>
      <c r="L1959" s="6" t="s">
        <v>2112</v>
      </c>
      <c r="M1959" s="6" t="s">
        <v>1985</v>
      </c>
      <c r="N1959" s="6" t="s">
        <v>319</v>
      </c>
      <c r="O1959" s="6" t="s">
        <v>1812</v>
      </c>
      <c r="P1959" s="6" t="s">
        <v>1812</v>
      </c>
      <c r="Q1959" s="6" t="s">
        <v>1814</v>
      </c>
      <c r="R1959" s="6" t="s">
        <v>1812</v>
      </c>
      <c r="S1959" s="6" t="s">
        <v>1986</v>
      </c>
      <c r="T1959" s="6" t="s">
        <v>1813</v>
      </c>
      <c r="U1959" s="6" t="s">
        <v>1812</v>
      </c>
      <c r="V1959" s="6" t="s">
        <v>1812</v>
      </c>
      <c r="W1959" s="6" t="s">
        <v>1816</v>
      </c>
      <c r="X1959" s="6" t="s">
        <v>9680</v>
      </c>
      <c r="Y1959" s="8">
        <f>X1960-'Com RTOS RX'!$X1959</f>
        <v>0.00006944444444</v>
      </c>
      <c r="Z1959" s="6">
        <f>SUM(LEN(",CO_MQ135|"),'Com RTOS RX'!$H1959,LEN(",CO2_MQ135|"),'Com RTOS RX'!$I1959,LEN(",Alcool_MQ135|"),'Com RTOS RX'!$J1959,LEN(",Alcool_MQ135|"),'Com RTOS RX'!$K1959,LEN(",Toluen_MQ135|"),'Com RTOS RX'!$L1959,LEN(",MH4_MQ135|"),'Com RTOS RX'!$M1959,LEN(",O3_MQ131|"),'Com RTOS RX'!$N1959)*8</f>
        <v>672</v>
      </c>
    </row>
    <row r="1960" ht="15.75" customHeight="1">
      <c r="A1960" s="6" t="s">
        <v>9681</v>
      </c>
      <c r="B1960" s="6" t="s">
        <v>9682</v>
      </c>
      <c r="C1960" s="6" t="s">
        <v>1810</v>
      </c>
      <c r="D1960" s="6" t="s">
        <v>9683</v>
      </c>
      <c r="E1960" s="6" t="s">
        <v>1812</v>
      </c>
      <c r="F1960" s="6" t="s">
        <v>1812</v>
      </c>
      <c r="G1960" s="6" t="s">
        <v>1812</v>
      </c>
      <c r="H1960" s="6" t="s">
        <v>1995</v>
      </c>
      <c r="I1960" s="6" t="s">
        <v>40</v>
      </c>
      <c r="J1960" s="6" t="s">
        <v>303</v>
      </c>
      <c r="K1960" s="6" t="s">
        <v>242</v>
      </c>
      <c r="L1960" s="6" t="s">
        <v>124</v>
      </c>
      <c r="M1960" s="6" t="s">
        <v>1985</v>
      </c>
      <c r="N1960" s="6" t="s">
        <v>319</v>
      </c>
      <c r="O1960" s="6" t="s">
        <v>1812</v>
      </c>
      <c r="P1960" s="6" t="s">
        <v>1812</v>
      </c>
      <c r="Q1960" s="6" t="s">
        <v>1814</v>
      </c>
      <c r="R1960" s="6" t="s">
        <v>1812</v>
      </c>
      <c r="S1960" s="6" t="s">
        <v>1887</v>
      </c>
      <c r="T1960" s="6" t="s">
        <v>1813</v>
      </c>
      <c r="U1960" s="6" t="s">
        <v>1812</v>
      </c>
      <c r="V1960" s="6" t="s">
        <v>1812</v>
      </c>
      <c r="W1960" s="6" t="s">
        <v>1816</v>
      </c>
      <c r="X1960" s="6" t="s">
        <v>9684</v>
      </c>
      <c r="Y1960" s="8">
        <f>X1961-'Com RTOS RX'!$X1960</f>
        <v>0.00006944444444</v>
      </c>
      <c r="Z1960" s="6">
        <f>SUM(LEN(",CO_MQ135|"),'Com RTOS RX'!$H1960,LEN(",CO2_MQ135|"),'Com RTOS RX'!$I1960,LEN(",Alcool_MQ135|"),'Com RTOS RX'!$J1960,LEN(",Alcool_MQ135|"),'Com RTOS RX'!$K1960,LEN(",Toluen_MQ135|"),'Com RTOS RX'!$L1960,LEN(",MH4_MQ135|"),'Com RTOS RX'!$M1960,LEN(",O3_MQ131|"),'Com RTOS RX'!$N1960)*8</f>
        <v>672</v>
      </c>
    </row>
    <row r="1961" ht="15.75" customHeight="1">
      <c r="A1961" s="6" t="s">
        <v>9685</v>
      </c>
      <c r="B1961" s="6" t="s">
        <v>9686</v>
      </c>
      <c r="C1961" s="6" t="s">
        <v>1810</v>
      </c>
      <c r="D1961" s="6" t="s">
        <v>9687</v>
      </c>
      <c r="E1961" s="6" t="s">
        <v>1812</v>
      </c>
      <c r="F1961" s="6" t="s">
        <v>1812</v>
      </c>
      <c r="G1961" s="6" t="s">
        <v>1812</v>
      </c>
      <c r="H1961" s="6" t="s">
        <v>200</v>
      </c>
      <c r="I1961" s="6" t="s">
        <v>259</v>
      </c>
      <c r="J1961" s="6" t="s">
        <v>152</v>
      </c>
      <c r="K1961" s="6" t="s">
        <v>220</v>
      </c>
      <c r="L1961" s="6" t="s">
        <v>4549</v>
      </c>
      <c r="M1961" s="6" t="s">
        <v>261</v>
      </c>
      <c r="N1961" s="6" t="s">
        <v>319</v>
      </c>
      <c r="O1961" s="6" t="s">
        <v>1812</v>
      </c>
      <c r="P1961" s="6" t="s">
        <v>1812</v>
      </c>
      <c r="Q1961" s="6" t="s">
        <v>1814</v>
      </c>
      <c r="R1961" s="6" t="s">
        <v>1812</v>
      </c>
      <c r="S1961" s="6" t="s">
        <v>1887</v>
      </c>
      <c r="T1961" s="6" t="s">
        <v>1813</v>
      </c>
      <c r="U1961" s="6" t="s">
        <v>1812</v>
      </c>
      <c r="V1961" s="6" t="s">
        <v>1812</v>
      </c>
      <c r="W1961" s="6" t="s">
        <v>1816</v>
      </c>
      <c r="X1961" s="6" t="s">
        <v>9688</v>
      </c>
      <c r="Y1961" s="8">
        <f>X1962-'Com RTOS RX'!$X1961</f>
        <v>0.00006944444444</v>
      </c>
      <c r="Z1961" s="6">
        <f>SUM(LEN(",CO_MQ135|"),'Com RTOS RX'!$H1961,LEN(",CO2_MQ135|"),'Com RTOS RX'!$I1961,LEN(",Alcool_MQ135|"),'Com RTOS RX'!$J1961,LEN(",Alcool_MQ135|"),'Com RTOS RX'!$K1961,LEN(",Toluen_MQ135|"),'Com RTOS RX'!$L1961,LEN(",MH4_MQ135|"),'Com RTOS RX'!$M1961,LEN(",O3_MQ131|"),'Com RTOS RX'!$N1961)*8</f>
        <v>672</v>
      </c>
    </row>
    <row r="1962" ht="15.75" customHeight="1">
      <c r="A1962" s="6" t="s">
        <v>9689</v>
      </c>
      <c r="B1962" s="6" t="s">
        <v>9690</v>
      </c>
      <c r="C1962" s="6" t="s">
        <v>1810</v>
      </c>
      <c r="D1962" s="6" t="s">
        <v>9691</v>
      </c>
      <c r="E1962" s="6" t="s">
        <v>1812</v>
      </c>
      <c r="F1962" s="6" t="s">
        <v>1812</v>
      </c>
      <c r="G1962" s="6" t="s">
        <v>1812</v>
      </c>
      <c r="H1962" s="6" t="s">
        <v>152</v>
      </c>
      <c r="I1962" s="6" t="s">
        <v>40</v>
      </c>
      <c r="J1962" s="6" t="s">
        <v>74</v>
      </c>
      <c r="K1962" s="6" t="s">
        <v>242</v>
      </c>
      <c r="L1962" s="6" t="s">
        <v>300</v>
      </c>
      <c r="M1962" s="6" t="s">
        <v>262</v>
      </c>
      <c r="N1962" s="6" t="s">
        <v>319</v>
      </c>
      <c r="O1962" s="6" t="s">
        <v>1812</v>
      </c>
      <c r="P1962" s="6" t="s">
        <v>1812</v>
      </c>
      <c r="Q1962" s="6" t="s">
        <v>1814</v>
      </c>
      <c r="R1962" s="6" t="s">
        <v>1812</v>
      </c>
      <c r="S1962" s="6" t="s">
        <v>1887</v>
      </c>
      <c r="T1962" s="6" t="s">
        <v>1813</v>
      </c>
      <c r="U1962" s="6" t="s">
        <v>1812</v>
      </c>
      <c r="V1962" s="6" t="s">
        <v>1812</v>
      </c>
      <c r="W1962" s="6" t="s">
        <v>1816</v>
      </c>
      <c r="X1962" s="6" t="s">
        <v>9692</v>
      </c>
      <c r="Y1962" s="8">
        <f>X1963-'Com RTOS RX'!$X1962</f>
        <v>0.00006944444444</v>
      </c>
      <c r="Z1962" s="6">
        <f>SUM(LEN(",CO_MQ135|"),'Com RTOS RX'!$H1962,LEN(",CO2_MQ135|"),'Com RTOS RX'!$I1962,LEN(",Alcool_MQ135|"),'Com RTOS RX'!$J1962,LEN(",Alcool_MQ135|"),'Com RTOS RX'!$K1962,LEN(",Toluen_MQ135|"),'Com RTOS RX'!$L1962,LEN(",MH4_MQ135|"),'Com RTOS RX'!$M1962,LEN(",O3_MQ131|"),'Com RTOS RX'!$N1962)*8</f>
        <v>672</v>
      </c>
    </row>
    <row r="1963" ht="15.75" customHeight="1">
      <c r="A1963" s="6" t="s">
        <v>9693</v>
      </c>
      <c r="B1963" s="6" t="s">
        <v>9694</v>
      </c>
      <c r="C1963" s="6" t="s">
        <v>1810</v>
      </c>
      <c r="D1963" s="6" t="s">
        <v>9695</v>
      </c>
      <c r="E1963" s="6" t="s">
        <v>1812</v>
      </c>
      <c r="F1963" s="6" t="s">
        <v>1812</v>
      </c>
      <c r="G1963" s="6" t="s">
        <v>1812</v>
      </c>
      <c r="H1963" s="6" t="s">
        <v>23</v>
      </c>
      <c r="I1963" s="6" t="s">
        <v>79</v>
      </c>
      <c r="J1963" s="6" t="s">
        <v>149</v>
      </c>
      <c r="K1963" s="6" t="s">
        <v>332</v>
      </c>
      <c r="L1963" s="6" t="s">
        <v>94</v>
      </c>
      <c r="M1963" s="6" t="s">
        <v>3855</v>
      </c>
      <c r="N1963" s="6" t="s">
        <v>59</v>
      </c>
      <c r="O1963" s="6" t="s">
        <v>1812</v>
      </c>
      <c r="P1963" s="6" t="s">
        <v>1812</v>
      </c>
      <c r="Q1963" s="6" t="s">
        <v>1814</v>
      </c>
      <c r="R1963" s="6" t="s">
        <v>1812</v>
      </c>
      <c r="S1963" s="6" t="s">
        <v>1986</v>
      </c>
      <c r="T1963" s="6" t="s">
        <v>5288</v>
      </c>
      <c r="U1963" s="6" t="s">
        <v>1812</v>
      </c>
      <c r="V1963" s="6" t="s">
        <v>1812</v>
      </c>
      <c r="W1963" s="6" t="s">
        <v>1816</v>
      </c>
      <c r="X1963" s="6" t="s">
        <v>9696</v>
      </c>
      <c r="Y1963" s="8">
        <f>X1964-'Com RTOS RX'!$X1963</f>
        <v>0.00006944444444</v>
      </c>
      <c r="Z1963" s="6">
        <f>SUM(LEN(",CO_MQ135|"),'Com RTOS RX'!$H1963,LEN(",CO2_MQ135|"),'Com RTOS RX'!$I1963,LEN(",Alcool_MQ135|"),'Com RTOS RX'!$J1963,LEN(",Alcool_MQ135|"),'Com RTOS RX'!$K1963,LEN(",Toluen_MQ135|"),'Com RTOS RX'!$L1963,LEN(",MH4_MQ135|"),'Com RTOS RX'!$M1963,LEN(",O3_MQ131|"),'Com RTOS RX'!$N1963)*8</f>
        <v>672</v>
      </c>
    </row>
    <row r="1964" ht="15.75" customHeight="1">
      <c r="A1964" s="6" t="s">
        <v>9697</v>
      </c>
      <c r="B1964" s="6" t="s">
        <v>9698</v>
      </c>
      <c r="C1964" s="6" t="s">
        <v>1810</v>
      </c>
      <c r="D1964" s="6" t="s">
        <v>9699</v>
      </c>
      <c r="E1964" s="6" t="s">
        <v>1812</v>
      </c>
      <c r="F1964" s="6" t="s">
        <v>1812</v>
      </c>
      <c r="G1964" s="6" t="s">
        <v>1812</v>
      </c>
      <c r="H1964" s="6" t="s">
        <v>260</v>
      </c>
      <c r="I1964" s="6" t="s">
        <v>1983</v>
      </c>
      <c r="J1964" s="6" t="s">
        <v>1984</v>
      </c>
      <c r="K1964" s="6" t="s">
        <v>244</v>
      </c>
      <c r="L1964" s="6" t="s">
        <v>173</v>
      </c>
      <c r="M1964" s="6" t="s">
        <v>1985</v>
      </c>
      <c r="N1964" s="6" t="s">
        <v>319</v>
      </c>
      <c r="O1964" s="6" t="s">
        <v>1812</v>
      </c>
      <c r="P1964" s="6" t="s">
        <v>1812</v>
      </c>
      <c r="Q1964" s="6" t="s">
        <v>1814</v>
      </c>
      <c r="R1964" s="6" t="s">
        <v>1812</v>
      </c>
      <c r="S1964" s="6" t="s">
        <v>1986</v>
      </c>
      <c r="T1964" s="6" t="s">
        <v>1813</v>
      </c>
      <c r="U1964" s="6" t="s">
        <v>1812</v>
      </c>
      <c r="V1964" s="6" t="s">
        <v>1812</v>
      </c>
      <c r="W1964" s="6" t="s">
        <v>1816</v>
      </c>
      <c r="X1964" s="6" t="s">
        <v>9700</v>
      </c>
      <c r="Y1964" s="8">
        <f>X1965-'Com RTOS RX'!$X1964</f>
        <v>0.00006944444444</v>
      </c>
      <c r="Z1964" s="6">
        <f>SUM(LEN(",CO_MQ135|"),'Com RTOS RX'!$H1964,LEN(",CO2_MQ135|"),'Com RTOS RX'!$I1964,LEN(",Alcool_MQ135|"),'Com RTOS RX'!$J1964,LEN(",Alcool_MQ135|"),'Com RTOS RX'!$K1964,LEN(",Toluen_MQ135|"),'Com RTOS RX'!$L1964,LEN(",MH4_MQ135|"),'Com RTOS RX'!$M1964,LEN(",O3_MQ131|"),'Com RTOS RX'!$N1964)*8</f>
        <v>672</v>
      </c>
    </row>
    <row r="1965" ht="15.75" customHeight="1">
      <c r="A1965" s="6" t="s">
        <v>9701</v>
      </c>
      <c r="B1965" s="6" t="s">
        <v>9702</v>
      </c>
      <c r="C1965" s="6" t="s">
        <v>1810</v>
      </c>
      <c r="D1965" s="6" t="s">
        <v>9703</v>
      </c>
      <c r="E1965" s="6" t="s">
        <v>1812</v>
      </c>
      <c r="F1965" s="6" t="s">
        <v>1812</v>
      </c>
      <c r="G1965" s="6" t="s">
        <v>1812</v>
      </c>
      <c r="H1965" s="6" t="s">
        <v>1995</v>
      </c>
      <c r="I1965" s="6" t="s">
        <v>40</v>
      </c>
      <c r="J1965" s="6" t="s">
        <v>303</v>
      </c>
      <c r="K1965" s="6" t="s">
        <v>242</v>
      </c>
      <c r="L1965" s="6" t="s">
        <v>173</v>
      </c>
      <c r="M1965" s="6" t="s">
        <v>1985</v>
      </c>
      <c r="N1965" s="6" t="s">
        <v>319</v>
      </c>
      <c r="O1965" s="6" t="s">
        <v>1812</v>
      </c>
      <c r="P1965" s="6" t="s">
        <v>1812</v>
      </c>
      <c r="Q1965" s="6" t="s">
        <v>1814</v>
      </c>
      <c r="R1965" s="6" t="s">
        <v>1812</v>
      </c>
      <c r="S1965" s="6" t="s">
        <v>1887</v>
      </c>
      <c r="T1965" s="6" t="s">
        <v>1813</v>
      </c>
      <c r="U1965" s="6" t="s">
        <v>1812</v>
      </c>
      <c r="V1965" s="6" t="s">
        <v>1812</v>
      </c>
      <c r="W1965" s="6" t="s">
        <v>1816</v>
      </c>
      <c r="X1965" s="6" t="s">
        <v>9704</v>
      </c>
      <c r="Y1965" s="8">
        <f>X1966-'Com RTOS RX'!$X1965</f>
        <v>0.00006944444444</v>
      </c>
      <c r="Z1965" s="6">
        <f>SUM(LEN(",CO_MQ135|"),'Com RTOS RX'!$H1965,LEN(",CO2_MQ135|"),'Com RTOS RX'!$I1965,LEN(",Alcool_MQ135|"),'Com RTOS RX'!$J1965,LEN(",Alcool_MQ135|"),'Com RTOS RX'!$K1965,LEN(",Toluen_MQ135|"),'Com RTOS RX'!$L1965,LEN(",MH4_MQ135|"),'Com RTOS RX'!$M1965,LEN(",O3_MQ131|"),'Com RTOS RX'!$N1965)*8</f>
        <v>672</v>
      </c>
    </row>
    <row r="1966" ht="15.75" customHeight="1">
      <c r="A1966" s="6" t="s">
        <v>9705</v>
      </c>
      <c r="B1966" s="6" t="s">
        <v>9706</v>
      </c>
      <c r="C1966" s="6" t="s">
        <v>1810</v>
      </c>
      <c r="D1966" s="6" t="s">
        <v>9707</v>
      </c>
      <c r="E1966" s="6" t="s">
        <v>1812</v>
      </c>
      <c r="F1966" s="6" t="s">
        <v>1812</v>
      </c>
      <c r="G1966" s="6" t="s">
        <v>1812</v>
      </c>
      <c r="H1966" s="6" t="s">
        <v>260</v>
      </c>
      <c r="I1966" s="6" t="s">
        <v>1983</v>
      </c>
      <c r="J1966" s="6" t="s">
        <v>1984</v>
      </c>
      <c r="K1966" s="6" t="s">
        <v>244</v>
      </c>
      <c r="L1966" s="6" t="s">
        <v>173</v>
      </c>
      <c r="M1966" s="6" t="s">
        <v>1985</v>
      </c>
      <c r="N1966" s="6" t="s">
        <v>319</v>
      </c>
      <c r="O1966" s="6" t="s">
        <v>1812</v>
      </c>
      <c r="P1966" s="6" t="s">
        <v>1812</v>
      </c>
      <c r="Q1966" s="6" t="s">
        <v>1814</v>
      </c>
      <c r="R1966" s="6" t="s">
        <v>1812</v>
      </c>
      <c r="S1966" s="6" t="s">
        <v>1986</v>
      </c>
      <c r="T1966" s="6" t="s">
        <v>1813</v>
      </c>
      <c r="U1966" s="6" t="s">
        <v>1812</v>
      </c>
      <c r="V1966" s="6" t="s">
        <v>1812</v>
      </c>
      <c r="W1966" s="6" t="s">
        <v>1816</v>
      </c>
      <c r="X1966" s="6" t="s">
        <v>9708</v>
      </c>
      <c r="Y1966" s="8">
        <f>X1967-'Com RTOS RX'!$X1966</f>
        <v>0.00006944444444</v>
      </c>
      <c r="Z1966" s="6">
        <f>SUM(LEN(",CO_MQ135|"),'Com RTOS RX'!$H1966,LEN(",CO2_MQ135|"),'Com RTOS RX'!$I1966,LEN(",Alcool_MQ135|"),'Com RTOS RX'!$J1966,LEN(",Alcool_MQ135|"),'Com RTOS RX'!$K1966,LEN(",Toluen_MQ135|"),'Com RTOS RX'!$L1966,LEN(",MH4_MQ135|"),'Com RTOS RX'!$M1966,LEN(",O3_MQ131|"),'Com RTOS RX'!$N1966)*8</f>
        <v>672</v>
      </c>
    </row>
    <row r="1967" ht="15.75" customHeight="1">
      <c r="A1967" s="6" t="s">
        <v>9709</v>
      </c>
      <c r="B1967" s="6" t="s">
        <v>9710</v>
      </c>
      <c r="C1967" s="6" t="s">
        <v>1810</v>
      </c>
      <c r="D1967" s="6" t="s">
        <v>9711</v>
      </c>
      <c r="E1967" s="6" t="s">
        <v>1812</v>
      </c>
      <c r="F1967" s="6" t="s">
        <v>1812</v>
      </c>
      <c r="G1967" s="6" t="s">
        <v>1812</v>
      </c>
      <c r="H1967" s="6" t="s">
        <v>1995</v>
      </c>
      <c r="I1967" s="6" t="s">
        <v>40</v>
      </c>
      <c r="J1967" s="6" t="s">
        <v>303</v>
      </c>
      <c r="K1967" s="6" t="s">
        <v>242</v>
      </c>
      <c r="L1967" s="6" t="s">
        <v>124</v>
      </c>
      <c r="M1967" s="6" t="s">
        <v>1985</v>
      </c>
      <c r="N1967" s="6" t="s">
        <v>319</v>
      </c>
      <c r="O1967" s="6" t="s">
        <v>1812</v>
      </c>
      <c r="P1967" s="6" t="s">
        <v>1812</v>
      </c>
      <c r="Q1967" s="6" t="s">
        <v>1814</v>
      </c>
      <c r="R1967" s="6" t="s">
        <v>1812</v>
      </c>
      <c r="S1967" s="6" t="s">
        <v>1887</v>
      </c>
      <c r="T1967" s="6" t="s">
        <v>1813</v>
      </c>
      <c r="U1967" s="6" t="s">
        <v>1812</v>
      </c>
      <c r="V1967" s="6" t="s">
        <v>1812</v>
      </c>
      <c r="W1967" s="6" t="s">
        <v>1816</v>
      </c>
      <c r="X1967" s="6" t="s">
        <v>9712</v>
      </c>
      <c r="Y1967" s="8">
        <f>X1968-'Com RTOS RX'!$X1967</f>
        <v>0.00006944444444</v>
      </c>
      <c r="Z1967" s="6">
        <f>SUM(LEN(",CO_MQ135|"),'Com RTOS RX'!$H1967,LEN(",CO2_MQ135|"),'Com RTOS RX'!$I1967,LEN(",Alcool_MQ135|"),'Com RTOS RX'!$J1967,LEN(",Alcool_MQ135|"),'Com RTOS RX'!$K1967,LEN(",Toluen_MQ135|"),'Com RTOS RX'!$L1967,LEN(",MH4_MQ135|"),'Com RTOS RX'!$M1967,LEN(",O3_MQ131|"),'Com RTOS RX'!$N1967)*8</f>
        <v>672</v>
      </c>
    </row>
    <row r="1968" ht="15.75" customHeight="1">
      <c r="A1968" s="6" t="s">
        <v>9713</v>
      </c>
      <c r="B1968" s="6" t="s">
        <v>9714</v>
      </c>
      <c r="C1968" s="6" t="s">
        <v>1810</v>
      </c>
      <c r="D1968" s="6" t="s">
        <v>9715</v>
      </c>
      <c r="E1968" s="6" t="s">
        <v>1812</v>
      </c>
      <c r="F1968" s="6" t="s">
        <v>1812</v>
      </c>
      <c r="G1968" s="6" t="s">
        <v>1812</v>
      </c>
      <c r="H1968" s="6" t="s">
        <v>38</v>
      </c>
      <c r="I1968" s="6" t="s">
        <v>301</v>
      </c>
      <c r="J1968" s="6" t="s">
        <v>279</v>
      </c>
      <c r="K1968" s="6" t="s">
        <v>244</v>
      </c>
      <c r="L1968" s="6" t="s">
        <v>309</v>
      </c>
      <c r="M1968" s="6" t="s">
        <v>1985</v>
      </c>
      <c r="N1968" s="6" t="s">
        <v>319</v>
      </c>
      <c r="O1968" s="6" t="s">
        <v>1812</v>
      </c>
      <c r="P1968" s="6" t="s">
        <v>1812</v>
      </c>
      <c r="Q1968" s="6" t="s">
        <v>1814</v>
      </c>
      <c r="R1968" s="6" t="s">
        <v>1812</v>
      </c>
      <c r="S1968" s="6" t="s">
        <v>1986</v>
      </c>
      <c r="T1968" s="6" t="s">
        <v>1813</v>
      </c>
      <c r="U1968" s="6" t="s">
        <v>1812</v>
      </c>
      <c r="V1968" s="6" t="s">
        <v>1812</v>
      </c>
      <c r="W1968" s="6" t="s">
        <v>1816</v>
      </c>
      <c r="X1968" s="6" t="s">
        <v>9716</v>
      </c>
      <c r="Y1968" s="8">
        <f>X1969-'Com RTOS RX'!$X1968</f>
        <v>0.00006944444444</v>
      </c>
      <c r="Z1968" s="6">
        <f>SUM(LEN(",CO_MQ135|"),'Com RTOS RX'!$H1968,LEN(",CO2_MQ135|"),'Com RTOS RX'!$I1968,LEN(",Alcool_MQ135|"),'Com RTOS RX'!$J1968,LEN(",Alcool_MQ135|"),'Com RTOS RX'!$K1968,LEN(",Toluen_MQ135|"),'Com RTOS RX'!$L1968,LEN(",MH4_MQ135|"),'Com RTOS RX'!$M1968,LEN(",O3_MQ131|"),'Com RTOS RX'!$N1968)*8</f>
        <v>672</v>
      </c>
    </row>
    <row r="1969" ht="15.75" customHeight="1">
      <c r="A1969" s="6" t="s">
        <v>9717</v>
      </c>
      <c r="B1969" s="6" t="s">
        <v>9718</v>
      </c>
      <c r="C1969" s="6" t="s">
        <v>1810</v>
      </c>
      <c r="D1969" s="6" t="s">
        <v>9719</v>
      </c>
      <c r="E1969" s="6" t="s">
        <v>1812</v>
      </c>
      <c r="F1969" s="6" t="s">
        <v>1812</v>
      </c>
      <c r="G1969" s="6" t="s">
        <v>1812</v>
      </c>
      <c r="H1969" s="6" t="s">
        <v>1995</v>
      </c>
      <c r="I1969" s="6" t="s">
        <v>40</v>
      </c>
      <c r="J1969" s="6" t="s">
        <v>303</v>
      </c>
      <c r="K1969" s="6" t="s">
        <v>242</v>
      </c>
      <c r="L1969" s="6" t="s">
        <v>124</v>
      </c>
      <c r="M1969" s="6" t="s">
        <v>1985</v>
      </c>
      <c r="N1969" s="6" t="s">
        <v>319</v>
      </c>
      <c r="O1969" s="6" t="s">
        <v>1812</v>
      </c>
      <c r="P1969" s="6" t="s">
        <v>1812</v>
      </c>
      <c r="Q1969" s="6" t="s">
        <v>1814</v>
      </c>
      <c r="R1969" s="6" t="s">
        <v>1812</v>
      </c>
      <c r="S1969" s="6" t="s">
        <v>1887</v>
      </c>
      <c r="T1969" s="6" t="s">
        <v>1813</v>
      </c>
      <c r="U1969" s="6" t="s">
        <v>1812</v>
      </c>
      <c r="V1969" s="6" t="s">
        <v>1812</v>
      </c>
      <c r="W1969" s="6" t="s">
        <v>1816</v>
      </c>
      <c r="X1969" s="6" t="s">
        <v>9720</v>
      </c>
      <c r="Y1969" s="8">
        <f>X1970-'Com RTOS RX'!$X1969</f>
        <v>0.00006944444444</v>
      </c>
      <c r="Z1969" s="6">
        <f>SUM(LEN(",CO_MQ135|"),'Com RTOS RX'!$H1969,LEN(",CO2_MQ135|"),'Com RTOS RX'!$I1969,LEN(",Alcool_MQ135|"),'Com RTOS RX'!$J1969,LEN(",Alcool_MQ135|"),'Com RTOS RX'!$K1969,LEN(",Toluen_MQ135|"),'Com RTOS RX'!$L1969,LEN(",MH4_MQ135|"),'Com RTOS RX'!$M1969,LEN(",O3_MQ131|"),'Com RTOS RX'!$N1969)*8</f>
        <v>672</v>
      </c>
    </row>
    <row r="1970" ht="15.75" customHeight="1">
      <c r="A1970" s="6" t="s">
        <v>9721</v>
      </c>
      <c r="B1970" s="6" t="s">
        <v>9722</v>
      </c>
      <c r="C1970" s="6" t="s">
        <v>1810</v>
      </c>
      <c r="D1970" s="6" t="s">
        <v>9723</v>
      </c>
      <c r="E1970" s="6" t="s">
        <v>1812</v>
      </c>
      <c r="F1970" s="6" t="s">
        <v>1812</v>
      </c>
      <c r="G1970" s="6" t="s">
        <v>1812</v>
      </c>
      <c r="H1970" s="6" t="s">
        <v>260</v>
      </c>
      <c r="I1970" s="6" t="s">
        <v>1983</v>
      </c>
      <c r="J1970" s="6" t="s">
        <v>1984</v>
      </c>
      <c r="K1970" s="6" t="s">
        <v>244</v>
      </c>
      <c r="L1970" s="6" t="s">
        <v>173</v>
      </c>
      <c r="M1970" s="6" t="s">
        <v>1985</v>
      </c>
      <c r="N1970" s="6" t="s">
        <v>319</v>
      </c>
      <c r="O1970" s="6" t="s">
        <v>1812</v>
      </c>
      <c r="P1970" s="6" t="s">
        <v>1812</v>
      </c>
      <c r="Q1970" s="6" t="s">
        <v>1814</v>
      </c>
      <c r="R1970" s="6" t="s">
        <v>1812</v>
      </c>
      <c r="S1970" s="6" t="s">
        <v>1986</v>
      </c>
      <c r="T1970" s="6" t="s">
        <v>1813</v>
      </c>
      <c r="U1970" s="6" t="s">
        <v>1812</v>
      </c>
      <c r="V1970" s="6" t="s">
        <v>1812</v>
      </c>
      <c r="W1970" s="6" t="s">
        <v>1816</v>
      </c>
      <c r="X1970" s="6" t="s">
        <v>9724</v>
      </c>
      <c r="Y1970" s="8">
        <f>X1971-'Com RTOS RX'!$X1970</f>
        <v>0.00006944444444</v>
      </c>
      <c r="Z1970" s="6">
        <f>SUM(LEN(",CO_MQ135|"),'Com RTOS RX'!$H1970,LEN(",CO2_MQ135|"),'Com RTOS RX'!$I1970,LEN(",Alcool_MQ135|"),'Com RTOS RX'!$J1970,LEN(",Alcool_MQ135|"),'Com RTOS RX'!$K1970,LEN(",Toluen_MQ135|"),'Com RTOS RX'!$L1970,LEN(",MH4_MQ135|"),'Com RTOS RX'!$M1970,LEN(",O3_MQ131|"),'Com RTOS RX'!$N1970)*8</f>
        <v>672</v>
      </c>
    </row>
    <row r="1971" ht="15.75" customHeight="1">
      <c r="A1971" s="6" t="s">
        <v>9725</v>
      </c>
      <c r="B1971" s="6" t="s">
        <v>9726</v>
      </c>
      <c r="C1971" s="6" t="s">
        <v>1810</v>
      </c>
      <c r="D1971" s="6" t="s">
        <v>9727</v>
      </c>
      <c r="E1971" s="6" t="s">
        <v>1812</v>
      </c>
      <c r="F1971" s="6" t="s">
        <v>1812</v>
      </c>
      <c r="G1971" s="6" t="s">
        <v>1812</v>
      </c>
      <c r="H1971" s="6" t="s">
        <v>127</v>
      </c>
      <c r="I1971" s="6" t="s">
        <v>1983</v>
      </c>
      <c r="J1971" s="6" t="s">
        <v>1984</v>
      </c>
      <c r="K1971" s="6" t="s">
        <v>244</v>
      </c>
      <c r="L1971" s="6" t="s">
        <v>166</v>
      </c>
      <c r="M1971" s="6" t="s">
        <v>1985</v>
      </c>
      <c r="N1971" s="6" t="s">
        <v>319</v>
      </c>
      <c r="O1971" s="6" t="s">
        <v>1812</v>
      </c>
      <c r="P1971" s="6" t="s">
        <v>1812</v>
      </c>
      <c r="Q1971" s="6" t="s">
        <v>1814</v>
      </c>
      <c r="R1971" s="6" t="s">
        <v>1812</v>
      </c>
      <c r="S1971" s="6" t="s">
        <v>1986</v>
      </c>
      <c r="T1971" s="6" t="s">
        <v>1813</v>
      </c>
      <c r="U1971" s="6" t="s">
        <v>1812</v>
      </c>
      <c r="V1971" s="6" t="s">
        <v>1812</v>
      </c>
      <c r="W1971" s="6" t="s">
        <v>1816</v>
      </c>
      <c r="X1971" s="6" t="s">
        <v>9728</v>
      </c>
      <c r="Y1971" s="8">
        <f>X1972-'Com RTOS RX'!$X1971</f>
        <v>0.00006944444444</v>
      </c>
      <c r="Z1971" s="6">
        <f>SUM(LEN(",CO_MQ135|"),'Com RTOS RX'!$H1971,LEN(",CO2_MQ135|"),'Com RTOS RX'!$I1971,LEN(",Alcool_MQ135|"),'Com RTOS RX'!$J1971,LEN(",Alcool_MQ135|"),'Com RTOS RX'!$K1971,LEN(",Toluen_MQ135|"),'Com RTOS RX'!$L1971,LEN(",MH4_MQ135|"),'Com RTOS RX'!$M1971,LEN(",O3_MQ131|"),'Com RTOS RX'!$N1971)*8</f>
        <v>672</v>
      </c>
    </row>
    <row r="1972" ht="15.75" customHeight="1">
      <c r="A1972" s="6" t="s">
        <v>9729</v>
      </c>
      <c r="B1972" s="6" t="s">
        <v>9730</v>
      </c>
      <c r="C1972" s="6" t="s">
        <v>1810</v>
      </c>
      <c r="D1972" s="6" t="s">
        <v>9731</v>
      </c>
      <c r="E1972" s="6" t="s">
        <v>1812</v>
      </c>
      <c r="F1972" s="6" t="s">
        <v>1812</v>
      </c>
      <c r="G1972" s="6" t="s">
        <v>1812</v>
      </c>
      <c r="H1972" s="6" t="s">
        <v>260</v>
      </c>
      <c r="I1972" s="6" t="s">
        <v>1983</v>
      </c>
      <c r="J1972" s="6" t="s">
        <v>1984</v>
      </c>
      <c r="K1972" s="6" t="s">
        <v>244</v>
      </c>
      <c r="L1972" s="6" t="s">
        <v>173</v>
      </c>
      <c r="M1972" s="6" t="s">
        <v>1985</v>
      </c>
      <c r="N1972" s="6" t="s">
        <v>319</v>
      </c>
      <c r="O1972" s="6" t="s">
        <v>1812</v>
      </c>
      <c r="P1972" s="6" t="s">
        <v>1812</v>
      </c>
      <c r="Q1972" s="6" t="s">
        <v>1814</v>
      </c>
      <c r="R1972" s="6" t="s">
        <v>1812</v>
      </c>
      <c r="S1972" s="6" t="s">
        <v>1986</v>
      </c>
      <c r="T1972" s="6" t="s">
        <v>1813</v>
      </c>
      <c r="U1972" s="6" t="s">
        <v>1812</v>
      </c>
      <c r="V1972" s="6" t="s">
        <v>1812</v>
      </c>
      <c r="W1972" s="6" t="s">
        <v>1816</v>
      </c>
      <c r="X1972" s="6" t="s">
        <v>9732</v>
      </c>
      <c r="Y1972" s="8">
        <f>X1973-'Com RTOS RX'!$X1972</f>
        <v>0.00006944444444</v>
      </c>
      <c r="Z1972" s="6">
        <f>SUM(LEN(",CO_MQ135|"),'Com RTOS RX'!$H1972,LEN(",CO2_MQ135|"),'Com RTOS RX'!$I1972,LEN(",Alcool_MQ135|"),'Com RTOS RX'!$J1972,LEN(",Alcool_MQ135|"),'Com RTOS RX'!$K1972,LEN(",Toluen_MQ135|"),'Com RTOS RX'!$L1972,LEN(",MH4_MQ135|"),'Com RTOS RX'!$M1972,LEN(",O3_MQ131|"),'Com RTOS RX'!$N1972)*8</f>
        <v>672</v>
      </c>
    </row>
    <row r="1973" ht="15.75" customHeight="1">
      <c r="A1973" s="6" t="s">
        <v>9733</v>
      </c>
      <c r="B1973" s="6" t="s">
        <v>9734</v>
      </c>
      <c r="C1973" s="6" t="s">
        <v>1810</v>
      </c>
      <c r="D1973" s="6" t="s">
        <v>9735</v>
      </c>
      <c r="E1973" s="6" t="s">
        <v>1812</v>
      </c>
      <c r="F1973" s="6" t="s">
        <v>1812</v>
      </c>
      <c r="G1973" s="6" t="s">
        <v>1812</v>
      </c>
      <c r="H1973" s="6" t="s">
        <v>106</v>
      </c>
      <c r="I1973" s="6" t="s">
        <v>273</v>
      </c>
      <c r="J1973" s="6" t="s">
        <v>288</v>
      </c>
      <c r="K1973" s="6" t="s">
        <v>242</v>
      </c>
      <c r="L1973" s="6" t="s">
        <v>87</v>
      </c>
      <c r="M1973" s="6" t="s">
        <v>262</v>
      </c>
      <c r="N1973" s="6" t="s">
        <v>319</v>
      </c>
      <c r="O1973" s="6" t="s">
        <v>1812</v>
      </c>
      <c r="P1973" s="6" t="s">
        <v>1812</v>
      </c>
      <c r="Q1973" s="6" t="s">
        <v>1814</v>
      </c>
      <c r="R1973" s="6" t="s">
        <v>1812</v>
      </c>
      <c r="S1973" s="6" t="s">
        <v>1887</v>
      </c>
      <c r="T1973" s="6" t="s">
        <v>1813</v>
      </c>
      <c r="U1973" s="6" t="s">
        <v>1812</v>
      </c>
      <c r="V1973" s="6" t="s">
        <v>1812</v>
      </c>
      <c r="W1973" s="6" t="s">
        <v>1816</v>
      </c>
      <c r="X1973" s="6" t="s">
        <v>9736</v>
      </c>
      <c r="Y1973" s="8">
        <f>X1974-'Com RTOS RX'!$X1973</f>
        <v>0.00006944444444</v>
      </c>
      <c r="Z1973" s="6">
        <f>SUM(LEN(",CO_MQ135|"),'Com RTOS RX'!$H1973,LEN(",CO2_MQ135|"),'Com RTOS RX'!$I1973,LEN(",Alcool_MQ135|"),'Com RTOS RX'!$J1973,LEN(",Alcool_MQ135|"),'Com RTOS RX'!$K1973,LEN(",Toluen_MQ135|"),'Com RTOS RX'!$L1973,LEN(",MH4_MQ135|"),'Com RTOS RX'!$M1973,LEN(",O3_MQ131|"),'Com RTOS RX'!$N1973)*8</f>
        <v>672</v>
      </c>
    </row>
    <row r="1974" ht="15.75" customHeight="1">
      <c r="A1974" s="6" t="s">
        <v>9737</v>
      </c>
      <c r="B1974" s="6" t="s">
        <v>9738</v>
      </c>
      <c r="C1974" s="6" t="s">
        <v>1810</v>
      </c>
      <c r="D1974" s="6" t="s">
        <v>9739</v>
      </c>
      <c r="E1974" s="6" t="s">
        <v>1812</v>
      </c>
      <c r="F1974" s="6" t="s">
        <v>1812</v>
      </c>
      <c r="G1974" s="6" t="s">
        <v>1812</v>
      </c>
      <c r="H1974" s="6" t="s">
        <v>267</v>
      </c>
      <c r="I1974" s="6" t="s">
        <v>301</v>
      </c>
      <c r="J1974" s="6" t="s">
        <v>252</v>
      </c>
      <c r="K1974" s="6" t="s">
        <v>244</v>
      </c>
      <c r="L1974" s="6" t="s">
        <v>2112</v>
      </c>
      <c r="M1974" s="6" t="s">
        <v>1985</v>
      </c>
      <c r="N1974" s="6" t="s">
        <v>319</v>
      </c>
      <c r="O1974" s="6" t="s">
        <v>1812</v>
      </c>
      <c r="P1974" s="6" t="s">
        <v>1812</v>
      </c>
      <c r="Q1974" s="6" t="s">
        <v>1814</v>
      </c>
      <c r="R1974" s="6" t="s">
        <v>1812</v>
      </c>
      <c r="S1974" s="6" t="s">
        <v>1986</v>
      </c>
      <c r="T1974" s="6" t="s">
        <v>1813</v>
      </c>
      <c r="U1974" s="6" t="s">
        <v>1812</v>
      </c>
      <c r="V1974" s="6" t="s">
        <v>1812</v>
      </c>
      <c r="W1974" s="6" t="s">
        <v>1816</v>
      </c>
      <c r="X1974" s="6" t="s">
        <v>9740</v>
      </c>
      <c r="Y1974" s="8">
        <f>X1975-'Com RTOS RX'!$X1974</f>
        <v>0.00006944444444</v>
      </c>
      <c r="Z1974" s="6">
        <f>SUM(LEN(",CO_MQ135|"),'Com RTOS RX'!$H1974,LEN(",CO2_MQ135|"),'Com RTOS RX'!$I1974,LEN(",Alcool_MQ135|"),'Com RTOS RX'!$J1974,LEN(",Alcool_MQ135|"),'Com RTOS RX'!$K1974,LEN(",Toluen_MQ135|"),'Com RTOS RX'!$L1974,LEN(",MH4_MQ135|"),'Com RTOS RX'!$M1974,LEN(",O3_MQ131|"),'Com RTOS RX'!$N1974)*8</f>
        <v>672</v>
      </c>
    </row>
    <row r="1975" ht="15.75" customHeight="1">
      <c r="A1975" s="6" t="s">
        <v>9741</v>
      </c>
      <c r="B1975" s="6" t="s">
        <v>9742</v>
      </c>
      <c r="C1975" s="6" t="s">
        <v>1810</v>
      </c>
      <c r="D1975" s="6" t="s">
        <v>9743</v>
      </c>
      <c r="E1975" s="6" t="s">
        <v>1812</v>
      </c>
      <c r="F1975" s="6" t="s">
        <v>1812</v>
      </c>
      <c r="G1975" s="6" t="s">
        <v>1812</v>
      </c>
      <c r="H1975" s="6" t="s">
        <v>30</v>
      </c>
      <c r="I1975" s="6" t="s">
        <v>273</v>
      </c>
      <c r="J1975" s="6" t="s">
        <v>267</v>
      </c>
      <c r="K1975" s="6" t="s">
        <v>242</v>
      </c>
      <c r="L1975" s="6" t="s">
        <v>177</v>
      </c>
      <c r="M1975" s="6" t="s">
        <v>262</v>
      </c>
      <c r="N1975" s="6" t="s">
        <v>46</v>
      </c>
      <c r="O1975" s="6" t="s">
        <v>1812</v>
      </c>
      <c r="P1975" s="6" t="s">
        <v>1812</v>
      </c>
      <c r="Q1975" s="6" t="s">
        <v>1814</v>
      </c>
      <c r="R1975" s="6" t="s">
        <v>1812</v>
      </c>
      <c r="S1975" s="6" t="s">
        <v>1887</v>
      </c>
      <c r="T1975" s="6" t="s">
        <v>1813</v>
      </c>
      <c r="U1975" s="6" t="s">
        <v>1812</v>
      </c>
      <c r="V1975" s="6" t="s">
        <v>1812</v>
      </c>
      <c r="W1975" s="6" t="s">
        <v>1816</v>
      </c>
      <c r="X1975" s="6" t="s">
        <v>9744</v>
      </c>
      <c r="Y1975" s="8">
        <f>X1976-'Com RTOS RX'!$X1975</f>
        <v>0.00006944444444</v>
      </c>
      <c r="Z1975" s="6">
        <f>SUM(LEN(",CO_MQ135|"),'Com RTOS RX'!$H1975,LEN(",CO2_MQ135|"),'Com RTOS RX'!$I1975,LEN(",Alcool_MQ135|"),'Com RTOS RX'!$J1975,LEN(",Alcool_MQ135|"),'Com RTOS RX'!$K1975,LEN(",Toluen_MQ135|"),'Com RTOS RX'!$L1975,LEN(",MH4_MQ135|"),'Com RTOS RX'!$M1975,LEN(",O3_MQ131|"),'Com RTOS RX'!$N1975)*8</f>
        <v>672</v>
      </c>
    </row>
    <row r="1976" ht="15.75" customHeight="1">
      <c r="A1976" s="6" t="s">
        <v>9745</v>
      </c>
      <c r="B1976" s="6" t="s">
        <v>9746</v>
      </c>
      <c r="C1976" s="6" t="s">
        <v>1810</v>
      </c>
      <c r="D1976" s="6" t="s">
        <v>9747</v>
      </c>
      <c r="E1976" s="6" t="s">
        <v>1812</v>
      </c>
      <c r="F1976" s="6" t="s">
        <v>1812</v>
      </c>
      <c r="G1976" s="6" t="s">
        <v>1812</v>
      </c>
      <c r="H1976" s="6" t="s">
        <v>152</v>
      </c>
      <c r="I1976" s="6" t="s">
        <v>40</v>
      </c>
      <c r="J1976" s="6" t="s">
        <v>74</v>
      </c>
      <c r="K1976" s="6" t="s">
        <v>242</v>
      </c>
      <c r="L1976" s="6" t="s">
        <v>300</v>
      </c>
      <c r="M1976" s="6" t="s">
        <v>262</v>
      </c>
      <c r="N1976" s="6" t="s">
        <v>46</v>
      </c>
      <c r="O1976" s="6" t="s">
        <v>1812</v>
      </c>
      <c r="P1976" s="6" t="s">
        <v>1812</v>
      </c>
      <c r="Q1976" s="6" t="s">
        <v>1814</v>
      </c>
      <c r="R1976" s="6" t="s">
        <v>1812</v>
      </c>
      <c r="S1976" s="6" t="s">
        <v>1887</v>
      </c>
      <c r="T1976" s="6" t="s">
        <v>1813</v>
      </c>
      <c r="U1976" s="6" t="s">
        <v>1812</v>
      </c>
      <c r="V1976" s="6" t="s">
        <v>1812</v>
      </c>
      <c r="W1976" s="6" t="s">
        <v>1816</v>
      </c>
      <c r="X1976" s="6" t="s">
        <v>9748</v>
      </c>
      <c r="Y1976" s="8">
        <f>X1977-'Com RTOS RX'!$X1976</f>
        <v>0.00006944444444</v>
      </c>
      <c r="Z1976" s="6">
        <f>SUM(LEN(",CO_MQ135|"),'Com RTOS RX'!$H1976,LEN(",CO2_MQ135|"),'Com RTOS RX'!$I1976,LEN(",Alcool_MQ135|"),'Com RTOS RX'!$J1976,LEN(",Alcool_MQ135|"),'Com RTOS RX'!$K1976,LEN(",Toluen_MQ135|"),'Com RTOS RX'!$L1976,LEN(",MH4_MQ135|"),'Com RTOS RX'!$M1976,LEN(",O3_MQ131|"),'Com RTOS RX'!$N1976)*8</f>
        <v>672</v>
      </c>
    </row>
    <row r="1977" ht="15.75" customHeight="1">
      <c r="A1977" s="6" t="s">
        <v>9749</v>
      </c>
      <c r="B1977" s="6" t="s">
        <v>9750</v>
      </c>
      <c r="C1977" s="6" t="s">
        <v>1810</v>
      </c>
      <c r="D1977" s="6" t="s">
        <v>9751</v>
      </c>
      <c r="E1977" s="6" t="s">
        <v>1812</v>
      </c>
      <c r="F1977" s="6" t="s">
        <v>1812</v>
      </c>
      <c r="G1977" s="6" t="s">
        <v>1812</v>
      </c>
      <c r="H1977" s="6" t="s">
        <v>106</v>
      </c>
      <c r="I1977" s="6" t="s">
        <v>273</v>
      </c>
      <c r="J1977" s="6" t="s">
        <v>288</v>
      </c>
      <c r="K1977" s="6" t="s">
        <v>242</v>
      </c>
      <c r="L1977" s="6" t="s">
        <v>87</v>
      </c>
      <c r="M1977" s="6" t="s">
        <v>262</v>
      </c>
      <c r="N1977" s="6" t="s">
        <v>319</v>
      </c>
      <c r="O1977" s="6" t="s">
        <v>1812</v>
      </c>
      <c r="P1977" s="6" t="s">
        <v>1812</v>
      </c>
      <c r="Q1977" s="6" t="s">
        <v>1814</v>
      </c>
      <c r="R1977" s="6" t="s">
        <v>1812</v>
      </c>
      <c r="S1977" s="6" t="s">
        <v>1887</v>
      </c>
      <c r="T1977" s="6" t="s">
        <v>1813</v>
      </c>
      <c r="U1977" s="6" t="s">
        <v>1812</v>
      </c>
      <c r="V1977" s="6" t="s">
        <v>1812</v>
      </c>
      <c r="W1977" s="6" t="s">
        <v>1816</v>
      </c>
      <c r="X1977" s="6" t="s">
        <v>9752</v>
      </c>
      <c r="Y1977" s="8">
        <f>X1978-'Com RTOS RX'!$X1977</f>
        <v>0.00006944444444</v>
      </c>
      <c r="Z1977" s="6">
        <f>SUM(LEN(",CO_MQ135|"),'Com RTOS RX'!$H1977,LEN(",CO2_MQ135|"),'Com RTOS RX'!$I1977,LEN(",Alcool_MQ135|"),'Com RTOS RX'!$J1977,LEN(",Alcool_MQ135|"),'Com RTOS RX'!$K1977,LEN(",Toluen_MQ135|"),'Com RTOS RX'!$L1977,LEN(",MH4_MQ135|"),'Com RTOS RX'!$M1977,LEN(",O3_MQ131|"),'Com RTOS RX'!$N1977)*8</f>
        <v>672</v>
      </c>
    </row>
    <row r="1978" ht="15.75" customHeight="1">
      <c r="A1978" s="6" t="s">
        <v>9753</v>
      </c>
      <c r="B1978" s="6" t="s">
        <v>9754</v>
      </c>
      <c r="C1978" s="6" t="s">
        <v>1810</v>
      </c>
      <c r="D1978" s="6" t="s">
        <v>9755</v>
      </c>
      <c r="E1978" s="6" t="s">
        <v>1812</v>
      </c>
      <c r="F1978" s="6" t="s">
        <v>1812</v>
      </c>
      <c r="G1978" s="6" t="s">
        <v>1812</v>
      </c>
      <c r="H1978" s="6" t="s">
        <v>1995</v>
      </c>
      <c r="I1978" s="6" t="s">
        <v>40</v>
      </c>
      <c r="J1978" s="6" t="s">
        <v>303</v>
      </c>
      <c r="K1978" s="6" t="s">
        <v>242</v>
      </c>
      <c r="L1978" s="6" t="s">
        <v>173</v>
      </c>
      <c r="M1978" s="6" t="s">
        <v>1985</v>
      </c>
      <c r="N1978" s="6" t="s">
        <v>46</v>
      </c>
      <c r="O1978" s="6" t="s">
        <v>1812</v>
      </c>
      <c r="P1978" s="6" t="s">
        <v>1812</v>
      </c>
      <c r="Q1978" s="6" t="s">
        <v>1814</v>
      </c>
      <c r="R1978" s="6" t="s">
        <v>1812</v>
      </c>
      <c r="S1978" s="6" t="s">
        <v>1887</v>
      </c>
      <c r="T1978" s="6" t="s">
        <v>1813</v>
      </c>
      <c r="U1978" s="6" t="s">
        <v>1812</v>
      </c>
      <c r="V1978" s="6" t="s">
        <v>1812</v>
      </c>
      <c r="W1978" s="6" t="s">
        <v>1816</v>
      </c>
      <c r="X1978" s="6" t="s">
        <v>9756</v>
      </c>
      <c r="Y1978" s="8">
        <f>X1979-'Com RTOS RX'!$X1978</f>
        <v>0.00006944444444</v>
      </c>
      <c r="Z1978" s="6">
        <f>SUM(LEN(",CO_MQ135|"),'Com RTOS RX'!$H1978,LEN(",CO2_MQ135|"),'Com RTOS RX'!$I1978,LEN(",Alcool_MQ135|"),'Com RTOS RX'!$J1978,LEN(",Alcool_MQ135|"),'Com RTOS RX'!$K1978,LEN(",Toluen_MQ135|"),'Com RTOS RX'!$L1978,LEN(",MH4_MQ135|"),'Com RTOS RX'!$M1978,LEN(",O3_MQ131|"),'Com RTOS RX'!$N1978)*8</f>
        <v>672</v>
      </c>
    </row>
    <row r="1979" ht="15.75" customHeight="1">
      <c r="A1979" s="6" t="s">
        <v>9757</v>
      </c>
      <c r="B1979" s="6" t="s">
        <v>9758</v>
      </c>
      <c r="C1979" s="6" t="s">
        <v>1810</v>
      </c>
      <c r="D1979" s="6" t="s">
        <v>9759</v>
      </c>
      <c r="E1979" s="6" t="s">
        <v>1812</v>
      </c>
      <c r="F1979" s="6" t="s">
        <v>1812</v>
      </c>
      <c r="G1979" s="6" t="s">
        <v>1812</v>
      </c>
      <c r="H1979" s="6" t="s">
        <v>152</v>
      </c>
      <c r="I1979" s="6" t="s">
        <v>40</v>
      </c>
      <c r="J1979" s="6" t="s">
        <v>74</v>
      </c>
      <c r="K1979" s="6" t="s">
        <v>242</v>
      </c>
      <c r="L1979" s="6" t="s">
        <v>300</v>
      </c>
      <c r="M1979" s="6" t="s">
        <v>262</v>
      </c>
      <c r="N1979" s="6" t="s">
        <v>46</v>
      </c>
      <c r="O1979" s="6" t="s">
        <v>1812</v>
      </c>
      <c r="P1979" s="6" t="s">
        <v>1812</v>
      </c>
      <c r="Q1979" s="6" t="s">
        <v>1814</v>
      </c>
      <c r="R1979" s="6" t="s">
        <v>1812</v>
      </c>
      <c r="S1979" s="6" t="s">
        <v>1887</v>
      </c>
      <c r="T1979" s="6" t="s">
        <v>1813</v>
      </c>
      <c r="U1979" s="6" t="s">
        <v>1812</v>
      </c>
      <c r="V1979" s="6" t="s">
        <v>1812</v>
      </c>
      <c r="W1979" s="6" t="s">
        <v>1816</v>
      </c>
      <c r="X1979" s="6" t="s">
        <v>9760</v>
      </c>
      <c r="Y1979" s="8">
        <f>X1980-'Com RTOS RX'!$X1979</f>
        <v>0.00006944444444</v>
      </c>
      <c r="Z1979" s="6">
        <f>SUM(LEN(",CO_MQ135|"),'Com RTOS RX'!$H1979,LEN(",CO2_MQ135|"),'Com RTOS RX'!$I1979,LEN(",Alcool_MQ135|"),'Com RTOS RX'!$J1979,LEN(",Alcool_MQ135|"),'Com RTOS RX'!$K1979,LEN(",Toluen_MQ135|"),'Com RTOS RX'!$L1979,LEN(",MH4_MQ135|"),'Com RTOS RX'!$M1979,LEN(",O3_MQ131|"),'Com RTOS RX'!$N1979)*8</f>
        <v>672</v>
      </c>
    </row>
    <row r="1980" ht="15.75" customHeight="1">
      <c r="A1980" s="6" t="s">
        <v>9761</v>
      </c>
      <c r="B1980" s="6" t="s">
        <v>9762</v>
      </c>
      <c r="C1980" s="6" t="s">
        <v>1810</v>
      </c>
      <c r="D1980" s="6" t="s">
        <v>9763</v>
      </c>
      <c r="E1980" s="6" t="s">
        <v>1812</v>
      </c>
      <c r="F1980" s="6" t="s">
        <v>1812</v>
      </c>
      <c r="G1980" s="6" t="s">
        <v>1812</v>
      </c>
      <c r="H1980" s="6" t="s">
        <v>55</v>
      </c>
      <c r="I1980" s="6" t="s">
        <v>1983</v>
      </c>
      <c r="J1980" s="6" t="s">
        <v>290</v>
      </c>
      <c r="K1980" s="6" t="s">
        <v>244</v>
      </c>
      <c r="L1980" s="6" t="s">
        <v>291</v>
      </c>
      <c r="M1980" s="6" t="s">
        <v>1985</v>
      </c>
      <c r="N1980" s="6" t="s">
        <v>319</v>
      </c>
      <c r="O1980" s="6" t="s">
        <v>1812</v>
      </c>
      <c r="P1980" s="6" t="s">
        <v>1812</v>
      </c>
      <c r="Q1980" s="6" t="s">
        <v>1814</v>
      </c>
      <c r="R1980" s="6" t="s">
        <v>1812</v>
      </c>
      <c r="S1980" s="6" t="s">
        <v>1986</v>
      </c>
      <c r="T1980" s="6" t="s">
        <v>1813</v>
      </c>
      <c r="U1980" s="6" t="s">
        <v>1812</v>
      </c>
      <c r="V1980" s="6" t="s">
        <v>1812</v>
      </c>
      <c r="W1980" s="6" t="s">
        <v>1816</v>
      </c>
      <c r="X1980" s="6" t="s">
        <v>9764</v>
      </c>
      <c r="Y1980" s="8">
        <f>X1981-'Com RTOS RX'!$X1980</f>
        <v>0.00006944444444</v>
      </c>
      <c r="Z1980" s="6">
        <f>SUM(LEN(",CO_MQ135|"),'Com RTOS RX'!$H1980,LEN(",CO2_MQ135|"),'Com RTOS RX'!$I1980,LEN(",Alcool_MQ135|"),'Com RTOS RX'!$J1980,LEN(",Alcool_MQ135|"),'Com RTOS RX'!$K1980,LEN(",Toluen_MQ135|"),'Com RTOS RX'!$L1980,LEN(",MH4_MQ135|"),'Com RTOS RX'!$M1980,LEN(",O3_MQ131|"),'Com RTOS RX'!$N1980)*8</f>
        <v>672</v>
      </c>
    </row>
    <row r="1981" ht="15.75" customHeight="1">
      <c r="A1981" s="6" t="s">
        <v>9765</v>
      </c>
      <c r="B1981" s="6" t="s">
        <v>9766</v>
      </c>
      <c r="C1981" s="6" t="s">
        <v>1810</v>
      </c>
      <c r="D1981" s="6" t="s">
        <v>9767</v>
      </c>
      <c r="E1981" s="6" t="s">
        <v>1812</v>
      </c>
      <c r="F1981" s="6" t="s">
        <v>1812</v>
      </c>
      <c r="G1981" s="6" t="s">
        <v>1812</v>
      </c>
      <c r="H1981" s="6" t="s">
        <v>106</v>
      </c>
      <c r="I1981" s="6" t="s">
        <v>273</v>
      </c>
      <c r="J1981" s="6" t="s">
        <v>288</v>
      </c>
      <c r="K1981" s="6" t="s">
        <v>242</v>
      </c>
      <c r="L1981" s="6" t="s">
        <v>87</v>
      </c>
      <c r="M1981" s="6" t="s">
        <v>262</v>
      </c>
      <c r="N1981" s="6" t="s">
        <v>46</v>
      </c>
      <c r="O1981" s="6" t="s">
        <v>1812</v>
      </c>
      <c r="P1981" s="6" t="s">
        <v>1812</v>
      </c>
      <c r="Q1981" s="6" t="s">
        <v>1814</v>
      </c>
      <c r="R1981" s="6" t="s">
        <v>1812</v>
      </c>
      <c r="S1981" s="6" t="s">
        <v>1887</v>
      </c>
      <c r="T1981" s="6" t="s">
        <v>1813</v>
      </c>
      <c r="U1981" s="6" t="s">
        <v>1812</v>
      </c>
      <c r="V1981" s="6" t="s">
        <v>1812</v>
      </c>
      <c r="W1981" s="6" t="s">
        <v>1816</v>
      </c>
      <c r="X1981" s="6" t="s">
        <v>9768</v>
      </c>
      <c r="Y1981" s="8">
        <f>X1982-'Com RTOS RX'!$X1981</f>
        <v>0.00006944444444</v>
      </c>
      <c r="Z1981" s="6">
        <f>SUM(LEN(",CO_MQ135|"),'Com RTOS RX'!$H1981,LEN(",CO2_MQ135|"),'Com RTOS RX'!$I1981,LEN(",Alcool_MQ135|"),'Com RTOS RX'!$J1981,LEN(",Alcool_MQ135|"),'Com RTOS RX'!$K1981,LEN(",Toluen_MQ135|"),'Com RTOS RX'!$L1981,LEN(",MH4_MQ135|"),'Com RTOS RX'!$M1981,LEN(",O3_MQ131|"),'Com RTOS RX'!$N1981)*8</f>
        <v>672</v>
      </c>
    </row>
    <row r="1982" ht="15.75" customHeight="1">
      <c r="A1982" s="6" t="s">
        <v>9769</v>
      </c>
      <c r="B1982" s="6" t="s">
        <v>9770</v>
      </c>
      <c r="C1982" s="6" t="s">
        <v>1810</v>
      </c>
      <c r="D1982" s="6" t="s">
        <v>9771</v>
      </c>
      <c r="E1982" s="6" t="s">
        <v>1812</v>
      </c>
      <c r="F1982" s="6" t="s">
        <v>1812</v>
      </c>
      <c r="G1982" s="6" t="s">
        <v>1812</v>
      </c>
      <c r="H1982" s="6" t="s">
        <v>32</v>
      </c>
      <c r="I1982" s="6" t="s">
        <v>273</v>
      </c>
      <c r="J1982" s="6" t="s">
        <v>288</v>
      </c>
      <c r="K1982" s="6" t="s">
        <v>242</v>
      </c>
      <c r="L1982" s="6" t="s">
        <v>157</v>
      </c>
      <c r="M1982" s="6" t="s">
        <v>262</v>
      </c>
      <c r="N1982" s="6" t="s">
        <v>46</v>
      </c>
      <c r="O1982" s="6" t="s">
        <v>1812</v>
      </c>
      <c r="P1982" s="6" t="s">
        <v>1812</v>
      </c>
      <c r="Q1982" s="6" t="s">
        <v>1814</v>
      </c>
      <c r="R1982" s="6" t="s">
        <v>1812</v>
      </c>
      <c r="S1982" s="6" t="s">
        <v>1887</v>
      </c>
      <c r="T1982" s="6" t="s">
        <v>1813</v>
      </c>
      <c r="U1982" s="6" t="s">
        <v>1812</v>
      </c>
      <c r="V1982" s="6" t="s">
        <v>1812</v>
      </c>
      <c r="W1982" s="6" t="s">
        <v>1816</v>
      </c>
      <c r="X1982" s="6" t="s">
        <v>9772</v>
      </c>
      <c r="Y1982" s="8">
        <f>X1983-'Com RTOS RX'!$X1982</f>
        <v>0.00006944444444</v>
      </c>
      <c r="Z1982" s="6">
        <f>SUM(LEN(",CO_MQ135|"),'Com RTOS RX'!$H1982,LEN(",CO2_MQ135|"),'Com RTOS RX'!$I1982,LEN(",Alcool_MQ135|"),'Com RTOS RX'!$J1982,LEN(",Alcool_MQ135|"),'Com RTOS RX'!$K1982,LEN(",Toluen_MQ135|"),'Com RTOS RX'!$L1982,LEN(",MH4_MQ135|"),'Com RTOS RX'!$M1982,LEN(",O3_MQ131|"),'Com RTOS RX'!$N1982)*8</f>
        <v>672</v>
      </c>
    </row>
    <row r="1983" ht="15.75" customHeight="1">
      <c r="A1983" s="6" t="s">
        <v>9773</v>
      </c>
      <c r="B1983" s="6" t="s">
        <v>9774</v>
      </c>
      <c r="C1983" s="6" t="s">
        <v>1810</v>
      </c>
      <c r="D1983" s="6" t="s">
        <v>9775</v>
      </c>
      <c r="E1983" s="6" t="s">
        <v>1812</v>
      </c>
      <c r="F1983" s="6" t="s">
        <v>1812</v>
      </c>
      <c r="G1983" s="6" t="s">
        <v>1812</v>
      </c>
      <c r="H1983" s="6" t="s">
        <v>176</v>
      </c>
      <c r="I1983" s="6" t="s">
        <v>22</v>
      </c>
      <c r="J1983" s="6" t="s">
        <v>62</v>
      </c>
      <c r="K1983" s="6" t="s">
        <v>224</v>
      </c>
      <c r="L1983" s="6" t="s">
        <v>187</v>
      </c>
      <c r="M1983" s="6" t="s">
        <v>262</v>
      </c>
      <c r="N1983" s="6" t="s">
        <v>46</v>
      </c>
      <c r="O1983" s="6" t="s">
        <v>1812</v>
      </c>
      <c r="P1983" s="6" t="s">
        <v>1812</v>
      </c>
      <c r="Q1983" s="6" t="s">
        <v>1814</v>
      </c>
      <c r="R1983" s="6" t="s">
        <v>1812</v>
      </c>
      <c r="S1983" s="6" t="s">
        <v>1887</v>
      </c>
      <c r="T1983" s="6" t="s">
        <v>1813</v>
      </c>
      <c r="U1983" s="6" t="s">
        <v>1812</v>
      </c>
      <c r="V1983" s="6" t="s">
        <v>1812</v>
      </c>
      <c r="W1983" s="6" t="s">
        <v>1816</v>
      </c>
      <c r="X1983" s="6" t="s">
        <v>9776</v>
      </c>
      <c r="Y1983" s="8">
        <f>X1984-'Com RTOS RX'!$X1983</f>
        <v>0.00006944444444</v>
      </c>
      <c r="Z1983" s="6">
        <f>SUM(LEN(",CO_MQ135|"),'Com RTOS RX'!$H1983,LEN(",CO2_MQ135|"),'Com RTOS RX'!$I1983,LEN(",Alcool_MQ135|"),'Com RTOS RX'!$J1983,LEN(",Alcool_MQ135|"),'Com RTOS RX'!$K1983,LEN(",Toluen_MQ135|"),'Com RTOS RX'!$L1983,LEN(",MH4_MQ135|"),'Com RTOS RX'!$M1983,LEN(",O3_MQ131|"),'Com RTOS RX'!$N1983)*8</f>
        <v>672</v>
      </c>
    </row>
    <row r="1984" ht="15.75" customHeight="1">
      <c r="A1984" s="6" t="s">
        <v>9777</v>
      </c>
      <c r="B1984" s="6" t="s">
        <v>9778</v>
      </c>
      <c r="C1984" s="6" t="s">
        <v>1810</v>
      </c>
      <c r="D1984" s="6" t="s">
        <v>9779</v>
      </c>
      <c r="E1984" s="6" t="s">
        <v>1812</v>
      </c>
      <c r="F1984" s="6" t="s">
        <v>1812</v>
      </c>
      <c r="G1984" s="6" t="s">
        <v>1812</v>
      </c>
      <c r="H1984" s="6" t="s">
        <v>30</v>
      </c>
      <c r="I1984" s="6" t="s">
        <v>273</v>
      </c>
      <c r="J1984" s="6" t="s">
        <v>38</v>
      </c>
      <c r="K1984" s="6" t="s">
        <v>242</v>
      </c>
      <c r="L1984" s="6" t="s">
        <v>177</v>
      </c>
      <c r="M1984" s="6" t="s">
        <v>262</v>
      </c>
      <c r="N1984" s="6" t="s">
        <v>46</v>
      </c>
      <c r="O1984" s="6" t="s">
        <v>1812</v>
      </c>
      <c r="P1984" s="6" t="s">
        <v>1812</v>
      </c>
      <c r="Q1984" s="6" t="s">
        <v>1814</v>
      </c>
      <c r="R1984" s="6" t="s">
        <v>1812</v>
      </c>
      <c r="S1984" s="6" t="s">
        <v>1887</v>
      </c>
      <c r="T1984" s="6" t="s">
        <v>1813</v>
      </c>
      <c r="U1984" s="6" t="s">
        <v>1812</v>
      </c>
      <c r="V1984" s="6" t="s">
        <v>1812</v>
      </c>
      <c r="W1984" s="6" t="s">
        <v>1816</v>
      </c>
      <c r="X1984" s="6" t="s">
        <v>9780</v>
      </c>
      <c r="Y1984" s="8">
        <f>X1985-'Com RTOS RX'!$X1984</f>
        <v>0.00008101851852</v>
      </c>
      <c r="Z1984" s="6">
        <f>SUM(LEN(",CO_MQ135|"),'Com RTOS RX'!$H1984,LEN(",CO2_MQ135|"),'Com RTOS RX'!$I1984,LEN(",Alcool_MQ135|"),'Com RTOS RX'!$J1984,LEN(",Alcool_MQ135|"),'Com RTOS RX'!$K1984,LEN(",Toluen_MQ135|"),'Com RTOS RX'!$L1984,LEN(",MH4_MQ135|"),'Com RTOS RX'!$M1984,LEN(",O3_MQ131|"),'Com RTOS RX'!$N1984)*8</f>
        <v>672</v>
      </c>
    </row>
    <row r="1985" ht="15.75" customHeight="1">
      <c r="A1985" s="6" t="s">
        <v>9781</v>
      </c>
      <c r="B1985" s="6" t="s">
        <v>9782</v>
      </c>
      <c r="C1985" s="6" t="s">
        <v>1810</v>
      </c>
      <c r="D1985" s="6" t="s">
        <v>9783</v>
      </c>
      <c r="E1985" s="6" t="s">
        <v>1812</v>
      </c>
      <c r="F1985" s="6" t="s">
        <v>1812</v>
      </c>
      <c r="G1985" s="6" t="s">
        <v>1812</v>
      </c>
      <c r="H1985" s="6" t="s">
        <v>32</v>
      </c>
      <c r="I1985" s="6" t="s">
        <v>273</v>
      </c>
      <c r="J1985" s="6" t="s">
        <v>288</v>
      </c>
      <c r="K1985" s="6" t="s">
        <v>242</v>
      </c>
      <c r="L1985" s="6" t="s">
        <v>157</v>
      </c>
      <c r="M1985" s="6" t="s">
        <v>262</v>
      </c>
      <c r="N1985" s="6" t="s">
        <v>46</v>
      </c>
      <c r="O1985" s="6" t="s">
        <v>1812</v>
      </c>
      <c r="P1985" s="6" t="s">
        <v>1812</v>
      </c>
      <c r="Q1985" s="6" t="s">
        <v>1814</v>
      </c>
      <c r="R1985" s="6" t="s">
        <v>1812</v>
      </c>
      <c r="S1985" s="6" t="s">
        <v>1887</v>
      </c>
      <c r="T1985" s="6" t="s">
        <v>1813</v>
      </c>
      <c r="U1985" s="6" t="s">
        <v>1812</v>
      </c>
      <c r="V1985" s="6" t="s">
        <v>1812</v>
      </c>
      <c r="W1985" s="6" t="s">
        <v>1816</v>
      </c>
      <c r="X1985" s="6" t="s">
        <v>9784</v>
      </c>
      <c r="Y1985" s="8">
        <f>X1986-'Com RTOS RX'!$X1985</f>
        <v>0.00005787037037</v>
      </c>
      <c r="Z1985" s="6">
        <f>SUM(LEN(",CO_MQ135|"),'Com RTOS RX'!$H1985,LEN(",CO2_MQ135|"),'Com RTOS RX'!$I1985,LEN(",Alcool_MQ135|"),'Com RTOS RX'!$J1985,LEN(",Alcool_MQ135|"),'Com RTOS RX'!$K1985,LEN(",Toluen_MQ135|"),'Com RTOS RX'!$L1985,LEN(",MH4_MQ135|"),'Com RTOS RX'!$M1985,LEN(",O3_MQ131|"),'Com RTOS RX'!$N1985)*8</f>
        <v>672</v>
      </c>
    </row>
    <row r="1986" ht="15.75" customHeight="1">
      <c r="A1986" s="6" t="s">
        <v>9785</v>
      </c>
      <c r="B1986" s="6" t="s">
        <v>9786</v>
      </c>
      <c r="C1986" s="6" t="s">
        <v>1810</v>
      </c>
      <c r="D1986" s="6" t="s">
        <v>9787</v>
      </c>
      <c r="E1986" s="6" t="s">
        <v>1812</v>
      </c>
      <c r="F1986" s="6" t="s">
        <v>1812</v>
      </c>
      <c r="G1986" s="6" t="s">
        <v>1812</v>
      </c>
      <c r="H1986" s="6" t="s">
        <v>30</v>
      </c>
      <c r="I1986" s="6" t="s">
        <v>273</v>
      </c>
      <c r="J1986" s="6" t="s">
        <v>38</v>
      </c>
      <c r="K1986" s="6" t="s">
        <v>242</v>
      </c>
      <c r="L1986" s="6" t="s">
        <v>177</v>
      </c>
      <c r="M1986" s="6" t="s">
        <v>262</v>
      </c>
      <c r="N1986" s="6" t="s">
        <v>46</v>
      </c>
      <c r="O1986" s="6" t="s">
        <v>1812</v>
      </c>
      <c r="P1986" s="6" t="s">
        <v>1812</v>
      </c>
      <c r="Q1986" s="6" t="s">
        <v>1814</v>
      </c>
      <c r="R1986" s="6" t="s">
        <v>1812</v>
      </c>
      <c r="S1986" s="6" t="s">
        <v>1887</v>
      </c>
      <c r="T1986" s="6" t="s">
        <v>1813</v>
      </c>
      <c r="U1986" s="6" t="s">
        <v>1812</v>
      </c>
      <c r="V1986" s="6" t="s">
        <v>1812</v>
      </c>
      <c r="W1986" s="6" t="s">
        <v>1816</v>
      </c>
      <c r="X1986" s="6" t="s">
        <v>9788</v>
      </c>
      <c r="Y1986" s="8">
        <f>X1987-'Com RTOS RX'!$X1986</f>
        <v>0.00008101851852</v>
      </c>
      <c r="Z1986" s="6">
        <f>SUM(LEN(",CO_MQ135|"),'Com RTOS RX'!$H1986,LEN(",CO2_MQ135|"),'Com RTOS RX'!$I1986,LEN(",Alcool_MQ135|"),'Com RTOS RX'!$J1986,LEN(",Alcool_MQ135|"),'Com RTOS RX'!$K1986,LEN(",Toluen_MQ135|"),'Com RTOS RX'!$L1986,LEN(",MH4_MQ135|"),'Com RTOS RX'!$M1986,LEN(",O3_MQ131|"),'Com RTOS RX'!$N1986)*8</f>
        <v>672</v>
      </c>
    </row>
    <row r="1987" ht="15.75" customHeight="1">
      <c r="A1987" s="6" t="s">
        <v>9789</v>
      </c>
      <c r="B1987" s="6" t="s">
        <v>9790</v>
      </c>
      <c r="C1987" s="6" t="s">
        <v>1810</v>
      </c>
      <c r="D1987" s="6" t="s">
        <v>9791</v>
      </c>
      <c r="E1987" s="6" t="s">
        <v>1812</v>
      </c>
      <c r="F1987" s="6" t="s">
        <v>1812</v>
      </c>
      <c r="G1987" s="6" t="s">
        <v>1812</v>
      </c>
      <c r="H1987" s="6" t="s">
        <v>106</v>
      </c>
      <c r="I1987" s="6" t="s">
        <v>273</v>
      </c>
      <c r="J1987" s="6" t="s">
        <v>267</v>
      </c>
      <c r="K1987" s="6" t="s">
        <v>242</v>
      </c>
      <c r="L1987" s="6" t="s">
        <v>1906</v>
      </c>
      <c r="M1987" s="6" t="s">
        <v>262</v>
      </c>
      <c r="N1987" s="6" t="s">
        <v>46</v>
      </c>
      <c r="O1987" s="6" t="s">
        <v>1812</v>
      </c>
      <c r="P1987" s="6" t="s">
        <v>1812</v>
      </c>
      <c r="Q1987" s="6" t="s">
        <v>1814</v>
      </c>
      <c r="R1987" s="6" t="s">
        <v>1812</v>
      </c>
      <c r="S1987" s="6" t="s">
        <v>1887</v>
      </c>
      <c r="T1987" s="6" t="s">
        <v>1813</v>
      </c>
      <c r="U1987" s="6" t="s">
        <v>1812</v>
      </c>
      <c r="V1987" s="6" t="s">
        <v>1812</v>
      </c>
      <c r="W1987" s="6" t="s">
        <v>1816</v>
      </c>
      <c r="X1987" s="6" t="s">
        <v>9792</v>
      </c>
      <c r="Y1987" s="8">
        <f>X1988-'Com RTOS RX'!$X1987</f>
        <v>0.00006944444444</v>
      </c>
      <c r="Z1987" s="6">
        <f>SUM(LEN(",CO_MQ135|"),'Com RTOS RX'!$H1987,LEN(",CO2_MQ135|"),'Com RTOS RX'!$I1987,LEN(",Alcool_MQ135|"),'Com RTOS RX'!$J1987,LEN(",Alcool_MQ135|"),'Com RTOS RX'!$K1987,LEN(",Toluen_MQ135|"),'Com RTOS RX'!$L1987,LEN(",MH4_MQ135|"),'Com RTOS RX'!$M1987,LEN(",O3_MQ131|"),'Com RTOS RX'!$N1987)*8</f>
        <v>672</v>
      </c>
    </row>
    <row r="1988" ht="15.75" customHeight="1">
      <c r="A1988" s="6" t="s">
        <v>9793</v>
      </c>
      <c r="B1988" s="6" t="s">
        <v>9794</v>
      </c>
      <c r="C1988" s="6" t="s">
        <v>1810</v>
      </c>
      <c r="D1988" s="6" t="s">
        <v>9795</v>
      </c>
      <c r="E1988" s="6" t="s">
        <v>1812</v>
      </c>
      <c r="F1988" s="6" t="s">
        <v>1812</v>
      </c>
      <c r="G1988" s="6" t="s">
        <v>1812</v>
      </c>
      <c r="H1988" s="6" t="s">
        <v>152</v>
      </c>
      <c r="I1988" s="6" t="s">
        <v>40</v>
      </c>
      <c r="J1988" s="6" t="s">
        <v>74</v>
      </c>
      <c r="K1988" s="6" t="s">
        <v>242</v>
      </c>
      <c r="L1988" s="6" t="s">
        <v>300</v>
      </c>
      <c r="M1988" s="6" t="s">
        <v>262</v>
      </c>
      <c r="N1988" s="6" t="s">
        <v>46</v>
      </c>
      <c r="O1988" s="6" t="s">
        <v>1812</v>
      </c>
      <c r="P1988" s="6" t="s">
        <v>1812</v>
      </c>
      <c r="Q1988" s="6" t="s">
        <v>1814</v>
      </c>
      <c r="R1988" s="6" t="s">
        <v>1812</v>
      </c>
      <c r="S1988" s="6" t="s">
        <v>1887</v>
      </c>
      <c r="T1988" s="6" t="s">
        <v>1813</v>
      </c>
      <c r="U1988" s="6" t="s">
        <v>1812</v>
      </c>
      <c r="V1988" s="6" t="s">
        <v>1812</v>
      </c>
      <c r="W1988" s="6" t="s">
        <v>1816</v>
      </c>
      <c r="X1988" s="6" t="s">
        <v>9796</v>
      </c>
      <c r="Y1988" s="8">
        <f>X1989-'Com RTOS RX'!$X1988</f>
        <v>0.00006944444444</v>
      </c>
      <c r="Z1988" s="6">
        <f>SUM(LEN(",CO_MQ135|"),'Com RTOS RX'!$H1988,LEN(",CO2_MQ135|"),'Com RTOS RX'!$I1988,LEN(",Alcool_MQ135|"),'Com RTOS RX'!$J1988,LEN(",Alcool_MQ135|"),'Com RTOS RX'!$K1988,LEN(",Toluen_MQ135|"),'Com RTOS RX'!$L1988,LEN(",MH4_MQ135|"),'Com RTOS RX'!$M1988,LEN(",O3_MQ131|"),'Com RTOS RX'!$N1988)*8</f>
        <v>672</v>
      </c>
    </row>
    <row r="1989" ht="15.75" customHeight="1">
      <c r="A1989" s="6" t="s">
        <v>9797</v>
      </c>
      <c r="B1989" s="6" t="s">
        <v>9798</v>
      </c>
      <c r="C1989" s="6" t="s">
        <v>1810</v>
      </c>
      <c r="D1989" s="6" t="s">
        <v>9799</v>
      </c>
      <c r="E1989" s="6" t="s">
        <v>1812</v>
      </c>
      <c r="F1989" s="6" t="s">
        <v>1812</v>
      </c>
      <c r="G1989" s="6" t="s">
        <v>1812</v>
      </c>
      <c r="H1989" s="6" t="s">
        <v>1995</v>
      </c>
      <c r="I1989" s="6" t="s">
        <v>40</v>
      </c>
      <c r="J1989" s="6" t="s">
        <v>303</v>
      </c>
      <c r="K1989" s="6" t="s">
        <v>242</v>
      </c>
      <c r="L1989" s="6" t="s">
        <v>173</v>
      </c>
      <c r="M1989" s="6" t="s">
        <v>1985</v>
      </c>
      <c r="N1989" s="6" t="s">
        <v>46</v>
      </c>
      <c r="O1989" s="6" t="s">
        <v>1812</v>
      </c>
      <c r="P1989" s="6" t="s">
        <v>1812</v>
      </c>
      <c r="Q1989" s="6" t="s">
        <v>1814</v>
      </c>
      <c r="R1989" s="6" t="s">
        <v>1812</v>
      </c>
      <c r="S1989" s="6" t="s">
        <v>1887</v>
      </c>
      <c r="T1989" s="6" t="s">
        <v>1813</v>
      </c>
      <c r="U1989" s="6" t="s">
        <v>1812</v>
      </c>
      <c r="V1989" s="6" t="s">
        <v>1812</v>
      </c>
      <c r="W1989" s="6" t="s">
        <v>1816</v>
      </c>
      <c r="X1989" s="6" t="s">
        <v>9800</v>
      </c>
      <c r="Y1989" s="8">
        <f>X1990-'Com RTOS RX'!$X1989</f>
        <v>0.00006944444444</v>
      </c>
      <c r="Z1989" s="6">
        <f>SUM(LEN(",CO_MQ135|"),'Com RTOS RX'!$H1989,LEN(",CO2_MQ135|"),'Com RTOS RX'!$I1989,LEN(",Alcool_MQ135|"),'Com RTOS RX'!$J1989,LEN(",Alcool_MQ135|"),'Com RTOS RX'!$K1989,LEN(",Toluen_MQ135|"),'Com RTOS RX'!$L1989,LEN(",MH4_MQ135|"),'Com RTOS RX'!$M1989,LEN(",O3_MQ131|"),'Com RTOS RX'!$N1989)*8</f>
        <v>672</v>
      </c>
    </row>
    <row r="1990" ht="15.75" customHeight="1">
      <c r="A1990" s="6" t="s">
        <v>9801</v>
      </c>
      <c r="B1990" s="6" t="s">
        <v>9802</v>
      </c>
      <c r="C1990" s="6" t="s">
        <v>1810</v>
      </c>
      <c r="D1990" s="6" t="s">
        <v>9803</v>
      </c>
      <c r="E1990" s="6" t="s">
        <v>1812</v>
      </c>
      <c r="F1990" s="6" t="s">
        <v>1812</v>
      </c>
      <c r="G1990" s="6" t="s">
        <v>1812</v>
      </c>
      <c r="H1990" s="6" t="s">
        <v>30</v>
      </c>
      <c r="I1990" s="6" t="s">
        <v>273</v>
      </c>
      <c r="J1990" s="6" t="s">
        <v>267</v>
      </c>
      <c r="K1990" s="6" t="s">
        <v>242</v>
      </c>
      <c r="L1990" s="6" t="s">
        <v>177</v>
      </c>
      <c r="M1990" s="6" t="s">
        <v>262</v>
      </c>
      <c r="N1990" s="6" t="s">
        <v>46</v>
      </c>
      <c r="O1990" s="6" t="s">
        <v>1812</v>
      </c>
      <c r="P1990" s="6" t="s">
        <v>1812</v>
      </c>
      <c r="Q1990" s="6" t="s">
        <v>1814</v>
      </c>
      <c r="R1990" s="6" t="s">
        <v>1812</v>
      </c>
      <c r="S1990" s="6" t="s">
        <v>1887</v>
      </c>
      <c r="T1990" s="6" t="s">
        <v>1813</v>
      </c>
      <c r="U1990" s="6" t="s">
        <v>1812</v>
      </c>
      <c r="V1990" s="6" t="s">
        <v>1812</v>
      </c>
      <c r="W1990" s="6" t="s">
        <v>1816</v>
      </c>
      <c r="X1990" s="6" t="s">
        <v>9804</v>
      </c>
      <c r="Y1990" s="8">
        <f>X1991-'Com RTOS RX'!$X1990</f>
        <v>0.00006944444444</v>
      </c>
      <c r="Z1990" s="6">
        <f>SUM(LEN(",CO_MQ135|"),'Com RTOS RX'!$H1990,LEN(",CO2_MQ135|"),'Com RTOS RX'!$I1990,LEN(",Alcool_MQ135|"),'Com RTOS RX'!$J1990,LEN(",Alcool_MQ135|"),'Com RTOS RX'!$K1990,LEN(",Toluen_MQ135|"),'Com RTOS RX'!$L1990,LEN(",MH4_MQ135|"),'Com RTOS RX'!$M1990,LEN(",O3_MQ131|"),'Com RTOS RX'!$N1990)*8</f>
        <v>672</v>
      </c>
    </row>
    <row r="1991" ht="15.75" customHeight="1">
      <c r="A1991" s="6" t="s">
        <v>9805</v>
      </c>
      <c r="B1991" s="6" t="s">
        <v>9806</v>
      </c>
      <c r="C1991" s="6" t="s">
        <v>1810</v>
      </c>
      <c r="D1991" s="6" t="s">
        <v>9807</v>
      </c>
      <c r="E1991" s="6" t="s">
        <v>1812</v>
      </c>
      <c r="F1991" s="6" t="s">
        <v>1812</v>
      </c>
      <c r="G1991" s="6" t="s">
        <v>1812</v>
      </c>
      <c r="H1991" s="6" t="s">
        <v>106</v>
      </c>
      <c r="I1991" s="6" t="s">
        <v>273</v>
      </c>
      <c r="J1991" s="6" t="s">
        <v>267</v>
      </c>
      <c r="K1991" s="6" t="s">
        <v>242</v>
      </c>
      <c r="L1991" s="6" t="s">
        <v>1906</v>
      </c>
      <c r="M1991" s="6" t="s">
        <v>262</v>
      </c>
      <c r="N1991" s="6" t="s">
        <v>27</v>
      </c>
      <c r="O1991" s="6" t="s">
        <v>1812</v>
      </c>
      <c r="P1991" s="6" t="s">
        <v>1812</v>
      </c>
      <c r="Q1991" s="6" t="s">
        <v>1814</v>
      </c>
      <c r="R1991" s="6" t="s">
        <v>1812</v>
      </c>
      <c r="S1991" s="6" t="s">
        <v>1887</v>
      </c>
      <c r="T1991" s="6" t="s">
        <v>1813</v>
      </c>
      <c r="U1991" s="6" t="s">
        <v>1812</v>
      </c>
      <c r="V1991" s="6" t="s">
        <v>1812</v>
      </c>
      <c r="W1991" s="6" t="s">
        <v>1816</v>
      </c>
      <c r="X1991" s="6" t="s">
        <v>9808</v>
      </c>
      <c r="Y1991" s="8">
        <f>X1992-'Com RTOS RX'!$X1991</f>
        <v>0.00006944444444</v>
      </c>
      <c r="Z1991" s="6">
        <f>SUM(LEN(",CO_MQ135|"),'Com RTOS RX'!$H1991,LEN(",CO2_MQ135|"),'Com RTOS RX'!$I1991,LEN(",Alcool_MQ135|"),'Com RTOS RX'!$J1991,LEN(",Alcool_MQ135|"),'Com RTOS RX'!$K1991,LEN(",Toluen_MQ135|"),'Com RTOS RX'!$L1991,LEN(",MH4_MQ135|"),'Com RTOS RX'!$M1991,LEN(",O3_MQ131|"),'Com RTOS RX'!$N1991)*8</f>
        <v>672</v>
      </c>
    </row>
    <row r="1992" ht="15.75" customHeight="1">
      <c r="A1992" s="6" t="s">
        <v>9809</v>
      </c>
      <c r="B1992" s="6" t="s">
        <v>9810</v>
      </c>
      <c r="C1992" s="6" t="s">
        <v>1810</v>
      </c>
      <c r="D1992" s="6" t="s">
        <v>9811</v>
      </c>
      <c r="E1992" s="6" t="s">
        <v>1812</v>
      </c>
      <c r="F1992" s="6" t="s">
        <v>1812</v>
      </c>
      <c r="G1992" s="6" t="s">
        <v>1812</v>
      </c>
      <c r="H1992" s="6" t="s">
        <v>152</v>
      </c>
      <c r="I1992" s="6" t="s">
        <v>40</v>
      </c>
      <c r="J1992" s="6" t="s">
        <v>303</v>
      </c>
      <c r="K1992" s="6" t="s">
        <v>242</v>
      </c>
      <c r="L1992" s="6" t="s">
        <v>300</v>
      </c>
      <c r="M1992" s="6" t="s">
        <v>262</v>
      </c>
      <c r="N1992" s="6" t="s">
        <v>46</v>
      </c>
      <c r="O1992" s="6" t="s">
        <v>1812</v>
      </c>
      <c r="P1992" s="6" t="s">
        <v>1812</v>
      </c>
      <c r="Q1992" s="6" t="s">
        <v>1814</v>
      </c>
      <c r="R1992" s="6" t="s">
        <v>1812</v>
      </c>
      <c r="S1992" s="6" t="s">
        <v>1887</v>
      </c>
      <c r="T1992" s="6" t="s">
        <v>1813</v>
      </c>
      <c r="U1992" s="6" t="s">
        <v>1812</v>
      </c>
      <c r="V1992" s="6" t="s">
        <v>1812</v>
      </c>
      <c r="W1992" s="6" t="s">
        <v>1816</v>
      </c>
      <c r="X1992" s="6" t="s">
        <v>9812</v>
      </c>
      <c r="Y1992" s="8">
        <f>X1993-'Com RTOS RX'!$X1992</f>
        <v>0.00006944444444</v>
      </c>
      <c r="Z1992" s="6">
        <f>SUM(LEN(",CO_MQ135|"),'Com RTOS RX'!$H1992,LEN(",CO2_MQ135|"),'Com RTOS RX'!$I1992,LEN(",Alcool_MQ135|"),'Com RTOS RX'!$J1992,LEN(",Alcool_MQ135|"),'Com RTOS RX'!$K1992,LEN(",Toluen_MQ135|"),'Com RTOS RX'!$L1992,LEN(",MH4_MQ135|"),'Com RTOS RX'!$M1992,LEN(",O3_MQ131|"),'Com RTOS RX'!$N1992)*8</f>
        <v>672</v>
      </c>
    </row>
    <row r="1993" ht="15.75" customHeight="1">
      <c r="A1993" s="6" t="s">
        <v>9813</v>
      </c>
      <c r="B1993" s="6" t="s">
        <v>9814</v>
      </c>
      <c r="C1993" s="6" t="s">
        <v>1810</v>
      </c>
      <c r="D1993" s="6" t="s">
        <v>9815</v>
      </c>
      <c r="E1993" s="6" t="s">
        <v>1812</v>
      </c>
      <c r="F1993" s="6" t="s">
        <v>1812</v>
      </c>
      <c r="G1993" s="6" t="s">
        <v>1812</v>
      </c>
      <c r="H1993" s="6" t="s">
        <v>32</v>
      </c>
      <c r="I1993" s="6" t="s">
        <v>273</v>
      </c>
      <c r="J1993" s="6" t="s">
        <v>288</v>
      </c>
      <c r="K1993" s="6" t="s">
        <v>242</v>
      </c>
      <c r="L1993" s="6" t="s">
        <v>157</v>
      </c>
      <c r="M1993" s="6" t="s">
        <v>262</v>
      </c>
      <c r="N1993" s="6" t="s">
        <v>46</v>
      </c>
      <c r="O1993" s="6" t="s">
        <v>1812</v>
      </c>
      <c r="P1993" s="6" t="s">
        <v>1812</v>
      </c>
      <c r="Q1993" s="6" t="s">
        <v>1814</v>
      </c>
      <c r="R1993" s="6" t="s">
        <v>1812</v>
      </c>
      <c r="S1993" s="6" t="s">
        <v>1887</v>
      </c>
      <c r="T1993" s="6" t="s">
        <v>1813</v>
      </c>
      <c r="U1993" s="6" t="s">
        <v>1812</v>
      </c>
      <c r="V1993" s="6" t="s">
        <v>1812</v>
      </c>
      <c r="W1993" s="6" t="s">
        <v>1816</v>
      </c>
      <c r="X1993" s="6" t="s">
        <v>9816</v>
      </c>
      <c r="Y1993" s="8">
        <f>X1994-'Com RTOS RX'!$X1993</f>
        <v>0.00006944444444</v>
      </c>
      <c r="Z1993" s="6">
        <f>SUM(LEN(",CO_MQ135|"),'Com RTOS RX'!$H1993,LEN(",CO2_MQ135|"),'Com RTOS RX'!$I1993,LEN(",Alcool_MQ135|"),'Com RTOS RX'!$J1993,LEN(",Alcool_MQ135|"),'Com RTOS RX'!$K1993,LEN(",Toluen_MQ135|"),'Com RTOS RX'!$L1993,LEN(",MH4_MQ135|"),'Com RTOS RX'!$M1993,LEN(",O3_MQ131|"),'Com RTOS RX'!$N1993)*8</f>
        <v>672</v>
      </c>
    </row>
    <row r="1994" ht="15.75" customHeight="1">
      <c r="A1994" s="6" t="s">
        <v>9817</v>
      </c>
      <c r="B1994" s="6" t="s">
        <v>9818</v>
      </c>
      <c r="C1994" s="6" t="s">
        <v>1810</v>
      </c>
      <c r="D1994" s="6" t="s">
        <v>9819</v>
      </c>
      <c r="E1994" s="6" t="s">
        <v>1812</v>
      </c>
      <c r="F1994" s="6" t="s">
        <v>1812</v>
      </c>
      <c r="G1994" s="6" t="s">
        <v>1812</v>
      </c>
      <c r="H1994" s="6" t="s">
        <v>30</v>
      </c>
      <c r="I1994" s="6" t="s">
        <v>273</v>
      </c>
      <c r="J1994" s="6" t="s">
        <v>267</v>
      </c>
      <c r="K1994" s="6" t="s">
        <v>242</v>
      </c>
      <c r="L1994" s="6" t="s">
        <v>177</v>
      </c>
      <c r="M1994" s="6" t="s">
        <v>262</v>
      </c>
      <c r="N1994" s="6" t="s">
        <v>46</v>
      </c>
      <c r="O1994" s="6" t="s">
        <v>1812</v>
      </c>
      <c r="P1994" s="6" t="s">
        <v>1812</v>
      </c>
      <c r="Q1994" s="6" t="s">
        <v>1814</v>
      </c>
      <c r="R1994" s="6" t="s">
        <v>1812</v>
      </c>
      <c r="S1994" s="6" t="s">
        <v>1887</v>
      </c>
      <c r="T1994" s="6" t="s">
        <v>1813</v>
      </c>
      <c r="U1994" s="6" t="s">
        <v>1812</v>
      </c>
      <c r="V1994" s="6" t="s">
        <v>1812</v>
      </c>
      <c r="W1994" s="6" t="s">
        <v>1816</v>
      </c>
      <c r="X1994" s="6" t="s">
        <v>9820</v>
      </c>
      <c r="Y1994" s="8">
        <f>X1995-'Com RTOS RX'!$X1994</f>
        <v>0.00006944444444</v>
      </c>
      <c r="Z1994" s="6">
        <f>SUM(LEN(",CO_MQ135|"),'Com RTOS RX'!$H1994,LEN(",CO2_MQ135|"),'Com RTOS RX'!$I1994,LEN(",Alcool_MQ135|"),'Com RTOS RX'!$J1994,LEN(",Alcool_MQ135|"),'Com RTOS RX'!$K1994,LEN(",Toluen_MQ135|"),'Com RTOS RX'!$L1994,LEN(",MH4_MQ135|"),'Com RTOS RX'!$M1994,LEN(",O3_MQ131|"),'Com RTOS RX'!$N1994)*8</f>
        <v>672</v>
      </c>
    </row>
    <row r="1995" ht="15.75" customHeight="1">
      <c r="A1995" s="6" t="s">
        <v>9821</v>
      </c>
      <c r="B1995" s="6" t="s">
        <v>9822</v>
      </c>
      <c r="C1995" s="6" t="s">
        <v>1810</v>
      </c>
      <c r="D1995" s="6" t="s">
        <v>9823</v>
      </c>
      <c r="E1995" s="6" t="s">
        <v>1812</v>
      </c>
      <c r="F1995" s="6" t="s">
        <v>1812</v>
      </c>
      <c r="G1995" s="6" t="s">
        <v>1812</v>
      </c>
      <c r="H1995" s="6" t="s">
        <v>288</v>
      </c>
      <c r="I1995" s="6" t="s">
        <v>304</v>
      </c>
      <c r="J1995" s="6" t="s">
        <v>302</v>
      </c>
      <c r="K1995" s="6" t="s">
        <v>244</v>
      </c>
      <c r="L1995" s="6" t="s">
        <v>160</v>
      </c>
      <c r="M1995" s="6" t="s">
        <v>1985</v>
      </c>
      <c r="N1995" s="6" t="s">
        <v>46</v>
      </c>
      <c r="O1995" s="6" t="s">
        <v>1812</v>
      </c>
      <c r="P1995" s="6" t="s">
        <v>1812</v>
      </c>
      <c r="Q1995" s="6" t="s">
        <v>1814</v>
      </c>
      <c r="R1995" s="6" t="s">
        <v>1812</v>
      </c>
      <c r="S1995" s="6" t="s">
        <v>1986</v>
      </c>
      <c r="T1995" s="6" t="s">
        <v>1813</v>
      </c>
      <c r="U1995" s="6" t="s">
        <v>1812</v>
      </c>
      <c r="V1995" s="6" t="s">
        <v>1812</v>
      </c>
      <c r="W1995" s="6" t="s">
        <v>1816</v>
      </c>
      <c r="X1995" s="6" t="s">
        <v>9824</v>
      </c>
      <c r="Y1995" s="8">
        <f>X1996-'Com RTOS RX'!$X1995</f>
        <v>0.00006944444444</v>
      </c>
      <c r="Z1995" s="6">
        <f>SUM(LEN(",CO_MQ135|"),'Com RTOS RX'!$H1995,LEN(",CO2_MQ135|"),'Com RTOS RX'!$I1995,LEN(",Alcool_MQ135|"),'Com RTOS RX'!$J1995,LEN(",Alcool_MQ135|"),'Com RTOS RX'!$K1995,LEN(",Toluen_MQ135|"),'Com RTOS RX'!$L1995,LEN(",MH4_MQ135|"),'Com RTOS RX'!$M1995,LEN(",O3_MQ131|"),'Com RTOS RX'!$N1995)*8</f>
        <v>672</v>
      </c>
    </row>
    <row r="1996" ht="15.75" customHeight="1">
      <c r="A1996" s="6" t="s">
        <v>9825</v>
      </c>
      <c r="B1996" s="6" t="s">
        <v>9826</v>
      </c>
      <c r="C1996" s="6" t="s">
        <v>1810</v>
      </c>
      <c r="D1996" s="6" t="s">
        <v>9827</v>
      </c>
      <c r="E1996" s="6" t="s">
        <v>1812</v>
      </c>
      <c r="F1996" s="6" t="s">
        <v>1812</v>
      </c>
      <c r="G1996" s="6" t="s">
        <v>1812</v>
      </c>
      <c r="H1996" s="6" t="s">
        <v>30</v>
      </c>
      <c r="I1996" s="6" t="s">
        <v>273</v>
      </c>
      <c r="J1996" s="6" t="s">
        <v>38</v>
      </c>
      <c r="K1996" s="6" t="s">
        <v>242</v>
      </c>
      <c r="L1996" s="6" t="s">
        <v>177</v>
      </c>
      <c r="M1996" s="6" t="s">
        <v>262</v>
      </c>
      <c r="N1996" s="6" t="s">
        <v>46</v>
      </c>
      <c r="O1996" s="6" t="s">
        <v>1812</v>
      </c>
      <c r="P1996" s="6" t="s">
        <v>1812</v>
      </c>
      <c r="Q1996" s="6" t="s">
        <v>1814</v>
      </c>
      <c r="R1996" s="6" t="s">
        <v>1812</v>
      </c>
      <c r="S1996" s="6" t="s">
        <v>1887</v>
      </c>
      <c r="T1996" s="6" t="s">
        <v>1813</v>
      </c>
      <c r="U1996" s="6" t="s">
        <v>1812</v>
      </c>
      <c r="V1996" s="6" t="s">
        <v>1812</v>
      </c>
      <c r="W1996" s="6" t="s">
        <v>1816</v>
      </c>
      <c r="X1996" s="6" t="s">
        <v>9828</v>
      </c>
      <c r="Y1996" s="8">
        <f>X1997-'Com RTOS RX'!$X1996</f>
        <v>0.00006944444444</v>
      </c>
      <c r="Z1996" s="6">
        <f>SUM(LEN(",CO_MQ135|"),'Com RTOS RX'!$H1996,LEN(",CO2_MQ135|"),'Com RTOS RX'!$I1996,LEN(",Alcool_MQ135|"),'Com RTOS RX'!$J1996,LEN(",Alcool_MQ135|"),'Com RTOS RX'!$K1996,LEN(",Toluen_MQ135|"),'Com RTOS RX'!$L1996,LEN(",MH4_MQ135|"),'Com RTOS RX'!$M1996,LEN(",O3_MQ131|"),'Com RTOS RX'!$N1996)*8</f>
        <v>672</v>
      </c>
    </row>
    <row r="1997" ht="15.75" customHeight="1">
      <c r="A1997" s="6" t="s">
        <v>9829</v>
      </c>
      <c r="B1997" s="6" t="s">
        <v>9830</v>
      </c>
      <c r="C1997" s="6" t="s">
        <v>1810</v>
      </c>
      <c r="D1997" s="6" t="s">
        <v>9831</v>
      </c>
      <c r="E1997" s="6" t="s">
        <v>1812</v>
      </c>
      <c r="F1997" s="6" t="s">
        <v>1812</v>
      </c>
      <c r="G1997" s="6" t="s">
        <v>1812</v>
      </c>
      <c r="H1997" s="6" t="s">
        <v>106</v>
      </c>
      <c r="I1997" s="6" t="s">
        <v>273</v>
      </c>
      <c r="J1997" s="6" t="s">
        <v>267</v>
      </c>
      <c r="K1997" s="6" t="s">
        <v>242</v>
      </c>
      <c r="L1997" s="6" t="s">
        <v>1906</v>
      </c>
      <c r="M1997" s="6" t="s">
        <v>262</v>
      </c>
      <c r="N1997" s="6" t="s">
        <v>46</v>
      </c>
      <c r="O1997" s="6" t="s">
        <v>1812</v>
      </c>
      <c r="P1997" s="6" t="s">
        <v>1812</v>
      </c>
      <c r="Q1997" s="6" t="s">
        <v>1814</v>
      </c>
      <c r="R1997" s="6" t="s">
        <v>1812</v>
      </c>
      <c r="S1997" s="6" t="s">
        <v>1887</v>
      </c>
      <c r="T1997" s="6" t="s">
        <v>1813</v>
      </c>
      <c r="U1997" s="6" t="s">
        <v>1812</v>
      </c>
      <c r="V1997" s="6" t="s">
        <v>1812</v>
      </c>
      <c r="W1997" s="6" t="s">
        <v>1816</v>
      </c>
      <c r="X1997" s="6" t="s">
        <v>9832</v>
      </c>
      <c r="Y1997" s="8">
        <f>X1998-'Com RTOS RX'!$X1997</f>
        <v>0.00006944444444</v>
      </c>
      <c r="Z1997" s="6">
        <f>SUM(LEN(",CO_MQ135|"),'Com RTOS RX'!$H1997,LEN(",CO2_MQ135|"),'Com RTOS RX'!$I1997,LEN(",Alcool_MQ135|"),'Com RTOS RX'!$J1997,LEN(",Alcool_MQ135|"),'Com RTOS RX'!$K1997,LEN(",Toluen_MQ135|"),'Com RTOS RX'!$L1997,LEN(",MH4_MQ135|"),'Com RTOS RX'!$M1997,LEN(",O3_MQ131|"),'Com RTOS RX'!$N1997)*8</f>
        <v>672</v>
      </c>
    </row>
    <row r="1998" ht="15.75" customHeight="1">
      <c r="A1998" s="6" t="s">
        <v>9833</v>
      </c>
      <c r="B1998" s="6" t="s">
        <v>9834</v>
      </c>
      <c r="C1998" s="6" t="s">
        <v>1810</v>
      </c>
      <c r="D1998" s="6" t="s">
        <v>9835</v>
      </c>
      <c r="E1998" s="6" t="s">
        <v>1812</v>
      </c>
      <c r="F1998" s="6" t="s">
        <v>1812</v>
      </c>
      <c r="G1998" s="6" t="s">
        <v>1812</v>
      </c>
      <c r="H1998" s="6" t="s">
        <v>106</v>
      </c>
      <c r="I1998" s="6" t="s">
        <v>273</v>
      </c>
      <c r="J1998" s="6" t="s">
        <v>267</v>
      </c>
      <c r="K1998" s="6" t="s">
        <v>242</v>
      </c>
      <c r="L1998" s="6" t="s">
        <v>1906</v>
      </c>
      <c r="M1998" s="6" t="s">
        <v>262</v>
      </c>
      <c r="N1998" s="6" t="s">
        <v>46</v>
      </c>
      <c r="O1998" s="6" t="s">
        <v>1812</v>
      </c>
      <c r="P1998" s="6" t="s">
        <v>1812</v>
      </c>
      <c r="Q1998" s="6" t="s">
        <v>1814</v>
      </c>
      <c r="R1998" s="6" t="s">
        <v>1812</v>
      </c>
      <c r="S1998" s="6" t="s">
        <v>1887</v>
      </c>
      <c r="T1998" s="6" t="s">
        <v>1813</v>
      </c>
      <c r="U1998" s="6" t="s">
        <v>1812</v>
      </c>
      <c r="V1998" s="6" t="s">
        <v>1812</v>
      </c>
      <c r="W1998" s="6" t="s">
        <v>1816</v>
      </c>
      <c r="X1998" s="6" t="s">
        <v>9836</v>
      </c>
      <c r="Y1998" s="8">
        <f>X1999-'Com RTOS RX'!$X1998</f>
        <v>0.00006944444444</v>
      </c>
      <c r="Z1998" s="6">
        <f>SUM(LEN(",CO_MQ135|"),'Com RTOS RX'!$H1998,LEN(",CO2_MQ135|"),'Com RTOS RX'!$I1998,LEN(",Alcool_MQ135|"),'Com RTOS RX'!$J1998,LEN(",Alcool_MQ135|"),'Com RTOS RX'!$K1998,LEN(",Toluen_MQ135|"),'Com RTOS RX'!$L1998,LEN(",MH4_MQ135|"),'Com RTOS RX'!$M1998,LEN(",O3_MQ131|"),'Com RTOS RX'!$N1998)*8</f>
        <v>672</v>
      </c>
    </row>
    <row r="1999" ht="15.75" customHeight="1">
      <c r="A1999" s="6" t="s">
        <v>9837</v>
      </c>
      <c r="B1999" s="6" t="s">
        <v>9838</v>
      </c>
      <c r="C1999" s="6" t="s">
        <v>1810</v>
      </c>
      <c r="D1999" s="6" t="s">
        <v>9839</v>
      </c>
      <c r="E1999" s="6" t="s">
        <v>1812</v>
      </c>
      <c r="F1999" s="6" t="s">
        <v>1812</v>
      </c>
      <c r="G1999" s="6" t="s">
        <v>1812</v>
      </c>
      <c r="H1999" s="6" t="s">
        <v>148</v>
      </c>
      <c r="I1999" s="6" t="s">
        <v>22</v>
      </c>
      <c r="J1999" s="6" t="s">
        <v>38</v>
      </c>
      <c r="K1999" s="6" t="s">
        <v>242</v>
      </c>
      <c r="L1999" s="6" t="s">
        <v>109</v>
      </c>
      <c r="M1999" s="6" t="s">
        <v>262</v>
      </c>
      <c r="N1999" s="6" t="s">
        <v>46</v>
      </c>
      <c r="O1999" s="6" t="s">
        <v>1812</v>
      </c>
      <c r="P1999" s="6" t="s">
        <v>1812</v>
      </c>
      <c r="Q1999" s="6" t="s">
        <v>1814</v>
      </c>
      <c r="R1999" s="6" t="s">
        <v>1812</v>
      </c>
      <c r="S1999" s="6" t="s">
        <v>1887</v>
      </c>
      <c r="T1999" s="6" t="s">
        <v>1813</v>
      </c>
      <c r="U1999" s="6" t="s">
        <v>1812</v>
      </c>
      <c r="V1999" s="6" t="s">
        <v>1812</v>
      </c>
      <c r="W1999" s="6" t="s">
        <v>1816</v>
      </c>
      <c r="X1999" s="6" t="s">
        <v>9840</v>
      </c>
      <c r="Y1999" s="8">
        <f>X2000-'Com RTOS RX'!$X1999</f>
        <v>0.00006944444444</v>
      </c>
      <c r="Z1999" s="6">
        <f>SUM(LEN(",CO_MQ135|"),'Com RTOS RX'!$H1999,LEN(",CO2_MQ135|"),'Com RTOS RX'!$I1999,LEN(",Alcool_MQ135|"),'Com RTOS RX'!$J1999,LEN(",Alcool_MQ135|"),'Com RTOS RX'!$K1999,LEN(",Toluen_MQ135|"),'Com RTOS RX'!$L1999,LEN(",MH4_MQ135|"),'Com RTOS RX'!$M1999,LEN(",O3_MQ131|"),'Com RTOS RX'!$N1999)*8</f>
        <v>672</v>
      </c>
    </row>
    <row r="2000" ht="15.75" customHeight="1">
      <c r="A2000" s="6" t="s">
        <v>9841</v>
      </c>
      <c r="B2000" s="6" t="s">
        <v>9842</v>
      </c>
      <c r="C2000" s="6" t="s">
        <v>1810</v>
      </c>
      <c r="D2000" s="6" t="s">
        <v>9843</v>
      </c>
      <c r="E2000" s="6" t="s">
        <v>1812</v>
      </c>
      <c r="F2000" s="6" t="s">
        <v>1812</v>
      </c>
      <c r="G2000" s="6" t="s">
        <v>1812</v>
      </c>
      <c r="H2000" s="6" t="s">
        <v>30</v>
      </c>
      <c r="I2000" s="6" t="s">
        <v>273</v>
      </c>
      <c r="J2000" s="6" t="s">
        <v>38</v>
      </c>
      <c r="K2000" s="6" t="s">
        <v>242</v>
      </c>
      <c r="L2000" s="6" t="s">
        <v>177</v>
      </c>
      <c r="M2000" s="6" t="s">
        <v>262</v>
      </c>
      <c r="N2000" s="6" t="s">
        <v>46</v>
      </c>
      <c r="O2000" s="6" t="s">
        <v>1812</v>
      </c>
      <c r="P2000" s="6" t="s">
        <v>1812</v>
      </c>
      <c r="Q2000" s="6" t="s">
        <v>1814</v>
      </c>
      <c r="R2000" s="6" t="s">
        <v>1812</v>
      </c>
      <c r="S2000" s="6" t="s">
        <v>1887</v>
      </c>
      <c r="T2000" s="6" t="s">
        <v>1813</v>
      </c>
      <c r="U2000" s="6" t="s">
        <v>1812</v>
      </c>
      <c r="V2000" s="6" t="s">
        <v>1812</v>
      </c>
      <c r="W2000" s="6" t="s">
        <v>1816</v>
      </c>
      <c r="X2000" s="6" t="s">
        <v>9844</v>
      </c>
      <c r="Y2000" s="8">
        <f>X2001-'Com RTOS RX'!$X2000</f>
        <v>0.00006944444444</v>
      </c>
      <c r="Z2000" s="6">
        <f>SUM(LEN(",CO_MQ135|"),'Com RTOS RX'!$H2000,LEN(",CO2_MQ135|"),'Com RTOS RX'!$I2000,LEN(",Alcool_MQ135|"),'Com RTOS RX'!$J2000,LEN(",Alcool_MQ135|"),'Com RTOS RX'!$K2000,LEN(",Toluen_MQ135|"),'Com RTOS RX'!$L2000,LEN(",MH4_MQ135|"),'Com RTOS RX'!$M2000,LEN(",O3_MQ131|"),'Com RTOS RX'!$N2000)*8</f>
        <v>672</v>
      </c>
    </row>
    <row r="2001" ht="15.75" customHeight="1">
      <c r="A2001" s="6" t="s">
        <v>9845</v>
      </c>
      <c r="B2001" s="6" t="s">
        <v>9846</v>
      </c>
      <c r="C2001" s="6" t="s">
        <v>1810</v>
      </c>
      <c r="D2001" s="6" t="s">
        <v>9847</v>
      </c>
      <c r="E2001" s="6" t="s">
        <v>1812</v>
      </c>
      <c r="F2001" s="6" t="s">
        <v>1812</v>
      </c>
      <c r="G2001" s="6" t="s">
        <v>1812</v>
      </c>
      <c r="H2001" s="6" t="s">
        <v>152</v>
      </c>
      <c r="I2001" s="6" t="s">
        <v>40</v>
      </c>
      <c r="J2001" s="6" t="s">
        <v>303</v>
      </c>
      <c r="K2001" s="6" t="s">
        <v>242</v>
      </c>
      <c r="L2001" s="6" t="s">
        <v>300</v>
      </c>
      <c r="M2001" s="6" t="s">
        <v>262</v>
      </c>
      <c r="N2001" s="6" t="s">
        <v>46</v>
      </c>
      <c r="O2001" s="6" t="s">
        <v>1812</v>
      </c>
      <c r="P2001" s="6" t="s">
        <v>1812</v>
      </c>
      <c r="Q2001" s="6" t="s">
        <v>1814</v>
      </c>
      <c r="R2001" s="6" t="s">
        <v>1812</v>
      </c>
      <c r="S2001" s="6" t="s">
        <v>1887</v>
      </c>
      <c r="T2001" s="6" t="s">
        <v>1813</v>
      </c>
      <c r="U2001" s="6" t="s">
        <v>1812</v>
      </c>
      <c r="V2001" s="6" t="s">
        <v>1812</v>
      </c>
      <c r="W2001" s="6" t="s">
        <v>1816</v>
      </c>
      <c r="X2001" s="6" t="s">
        <v>9848</v>
      </c>
      <c r="Y2001" s="8">
        <f>X2002-'Com RTOS RX'!$X2001</f>
        <v>0.00006944444444</v>
      </c>
      <c r="Z2001" s="6">
        <f>SUM(LEN(",CO_MQ135|"),'Com RTOS RX'!$H2001,LEN(",CO2_MQ135|"),'Com RTOS RX'!$I2001,LEN(",Alcool_MQ135|"),'Com RTOS RX'!$J2001,LEN(",Alcool_MQ135|"),'Com RTOS RX'!$K2001,LEN(",Toluen_MQ135|"),'Com RTOS RX'!$L2001,LEN(",MH4_MQ135|"),'Com RTOS RX'!$M2001,LEN(",O3_MQ131|"),'Com RTOS RX'!$N2001)*8</f>
        <v>672</v>
      </c>
    </row>
    <row r="2002" ht="15.75" customHeight="1">
      <c r="A2002" s="6" t="s">
        <v>9849</v>
      </c>
      <c r="B2002" s="6" t="s">
        <v>9850</v>
      </c>
      <c r="C2002" s="6" t="s">
        <v>1810</v>
      </c>
      <c r="D2002" s="6" t="s">
        <v>9851</v>
      </c>
      <c r="E2002" s="6" t="s">
        <v>1812</v>
      </c>
      <c r="F2002" s="6" t="s">
        <v>1812</v>
      </c>
      <c r="G2002" s="6" t="s">
        <v>1812</v>
      </c>
      <c r="H2002" s="6" t="s">
        <v>32</v>
      </c>
      <c r="I2002" s="6" t="s">
        <v>273</v>
      </c>
      <c r="J2002" s="6" t="s">
        <v>288</v>
      </c>
      <c r="K2002" s="6" t="s">
        <v>242</v>
      </c>
      <c r="L2002" s="6" t="s">
        <v>157</v>
      </c>
      <c r="M2002" s="6" t="s">
        <v>262</v>
      </c>
      <c r="N2002" s="6" t="s">
        <v>46</v>
      </c>
      <c r="O2002" s="6" t="s">
        <v>1812</v>
      </c>
      <c r="P2002" s="6" t="s">
        <v>1812</v>
      </c>
      <c r="Q2002" s="6" t="s">
        <v>1814</v>
      </c>
      <c r="R2002" s="6" t="s">
        <v>1812</v>
      </c>
      <c r="S2002" s="6" t="s">
        <v>1887</v>
      </c>
      <c r="T2002" s="6" t="s">
        <v>1813</v>
      </c>
      <c r="U2002" s="6" t="s">
        <v>1812</v>
      </c>
      <c r="V2002" s="6" t="s">
        <v>1812</v>
      </c>
      <c r="W2002" s="6" t="s">
        <v>1816</v>
      </c>
      <c r="X2002" s="6" t="s">
        <v>9852</v>
      </c>
      <c r="Y2002" s="8">
        <f>X2003-'Com RTOS RX'!$X2002</f>
        <v>0.00006944444444</v>
      </c>
      <c r="Z2002" s="6">
        <f>SUM(LEN(",CO_MQ135|"),'Com RTOS RX'!$H2002,LEN(",CO2_MQ135|"),'Com RTOS RX'!$I2002,LEN(",Alcool_MQ135|"),'Com RTOS RX'!$J2002,LEN(",Alcool_MQ135|"),'Com RTOS RX'!$K2002,LEN(",Toluen_MQ135|"),'Com RTOS RX'!$L2002,LEN(",MH4_MQ135|"),'Com RTOS RX'!$M2002,LEN(",O3_MQ131|"),'Com RTOS RX'!$N2002)*8</f>
        <v>672</v>
      </c>
    </row>
    <row r="2003" ht="15.75" customHeight="1">
      <c r="A2003" s="6" t="s">
        <v>9853</v>
      </c>
      <c r="B2003" s="6" t="s">
        <v>9854</v>
      </c>
      <c r="C2003" s="6" t="s">
        <v>1810</v>
      </c>
      <c r="D2003" s="6" t="s">
        <v>9855</v>
      </c>
      <c r="E2003" s="6" t="s">
        <v>1812</v>
      </c>
      <c r="F2003" s="6" t="s">
        <v>1812</v>
      </c>
      <c r="G2003" s="6" t="s">
        <v>1812</v>
      </c>
      <c r="H2003" s="6" t="s">
        <v>148</v>
      </c>
      <c r="I2003" s="6" t="s">
        <v>22</v>
      </c>
      <c r="J2003" s="6" t="s">
        <v>38</v>
      </c>
      <c r="K2003" s="6" t="s">
        <v>242</v>
      </c>
      <c r="L2003" s="6" t="s">
        <v>109</v>
      </c>
      <c r="M2003" s="6" t="s">
        <v>262</v>
      </c>
      <c r="N2003" s="6" t="s">
        <v>46</v>
      </c>
      <c r="O2003" s="6" t="s">
        <v>1812</v>
      </c>
      <c r="P2003" s="6" t="s">
        <v>1812</v>
      </c>
      <c r="Q2003" s="6" t="s">
        <v>1814</v>
      </c>
      <c r="R2003" s="6" t="s">
        <v>1812</v>
      </c>
      <c r="S2003" s="6" t="s">
        <v>1887</v>
      </c>
      <c r="T2003" s="6" t="s">
        <v>1813</v>
      </c>
      <c r="U2003" s="6" t="s">
        <v>1812</v>
      </c>
      <c r="V2003" s="6" t="s">
        <v>1812</v>
      </c>
      <c r="W2003" s="6" t="s">
        <v>1816</v>
      </c>
      <c r="X2003" s="6" t="s">
        <v>9856</v>
      </c>
      <c r="Y2003" s="8">
        <f>X2004-'Com RTOS RX'!$X2003</f>
        <v>0.00006944444444</v>
      </c>
      <c r="Z2003" s="6">
        <f>SUM(LEN(",CO_MQ135|"),'Com RTOS RX'!$H2003,LEN(",CO2_MQ135|"),'Com RTOS RX'!$I2003,LEN(",Alcool_MQ135|"),'Com RTOS RX'!$J2003,LEN(",Alcool_MQ135|"),'Com RTOS RX'!$K2003,LEN(",Toluen_MQ135|"),'Com RTOS RX'!$L2003,LEN(",MH4_MQ135|"),'Com RTOS RX'!$M2003,LEN(",O3_MQ131|"),'Com RTOS RX'!$N2003)*8</f>
        <v>672</v>
      </c>
    </row>
    <row r="2004" ht="15.75" customHeight="1">
      <c r="A2004" s="6" t="s">
        <v>9857</v>
      </c>
      <c r="B2004" s="6" t="s">
        <v>9858</v>
      </c>
      <c r="C2004" s="6" t="s">
        <v>1810</v>
      </c>
      <c r="D2004" s="6" t="s">
        <v>9859</v>
      </c>
      <c r="E2004" s="6" t="s">
        <v>1812</v>
      </c>
      <c r="F2004" s="6" t="s">
        <v>1812</v>
      </c>
      <c r="G2004" s="6" t="s">
        <v>1812</v>
      </c>
      <c r="H2004" s="6" t="s">
        <v>62</v>
      </c>
      <c r="I2004" s="6" t="s">
        <v>301</v>
      </c>
      <c r="J2004" s="6" t="s">
        <v>279</v>
      </c>
      <c r="K2004" s="6" t="s">
        <v>244</v>
      </c>
      <c r="L2004" s="6" t="s">
        <v>307</v>
      </c>
      <c r="M2004" s="6" t="s">
        <v>1985</v>
      </c>
      <c r="N2004" s="6" t="s">
        <v>46</v>
      </c>
      <c r="O2004" s="6" t="s">
        <v>1812</v>
      </c>
      <c r="P2004" s="6" t="s">
        <v>1812</v>
      </c>
      <c r="Q2004" s="6" t="s">
        <v>1814</v>
      </c>
      <c r="R2004" s="6" t="s">
        <v>1812</v>
      </c>
      <c r="S2004" s="6" t="s">
        <v>1986</v>
      </c>
      <c r="T2004" s="6" t="s">
        <v>1813</v>
      </c>
      <c r="U2004" s="6" t="s">
        <v>1812</v>
      </c>
      <c r="V2004" s="6" t="s">
        <v>1812</v>
      </c>
      <c r="W2004" s="6" t="s">
        <v>1816</v>
      </c>
      <c r="X2004" s="6" t="s">
        <v>9860</v>
      </c>
      <c r="Y2004" s="8">
        <f>X2005-'Com RTOS RX'!$X2004</f>
        <v>0.00006944444444</v>
      </c>
      <c r="Z2004" s="6">
        <f>SUM(LEN(",CO_MQ135|"),'Com RTOS RX'!$H2004,LEN(",CO2_MQ135|"),'Com RTOS RX'!$I2004,LEN(",Alcool_MQ135|"),'Com RTOS RX'!$J2004,LEN(",Alcool_MQ135|"),'Com RTOS RX'!$K2004,LEN(",Toluen_MQ135|"),'Com RTOS RX'!$L2004,LEN(",MH4_MQ135|"),'Com RTOS RX'!$M2004,LEN(",O3_MQ131|"),'Com RTOS RX'!$N2004)*8</f>
        <v>672</v>
      </c>
    </row>
    <row r="2005" ht="15.75" customHeight="1">
      <c r="A2005" s="6" t="s">
        <v>9861</v>
      </c>
      <c r="B2005" s="6" t="s">
        <v>9862</v>
      </c>
      <c r="C2005" s="6" t="s">
        <v>1810</v>
      </c>
      <c r="D2005" s="6" t="s">
        <v>9863</v>
      </c>
      <c r="E2005" s="6" t="s">
        <v>1812</v>
      </c>
      <c r="F2005" s="6" t="s">
        <v>1812</v>
      </c>
      <c r="G2005" s="6" t="s">
        <v>1812</v>
      </c>
      <c r="H2005" s="6" t="s">
        <v>30</v>
      </c>
      <c r="I2005" s="6" t="s">
        <v>273</v>
      </c>
      <c r="J2005" s="6" t="s">
        <v>38</v>
      </c>
      <c r="K2005" s="6" t="s">
        <v>242</v>
      </c>
      <c r="L2005" s="6" t="s">
        <v>177</v>
      </c>
      <c r="M2005" s="6" t="s">
        <v>262</v>
      </c>
      <c r="N2005" s="6" t="s">
        <v>46</v>
      </c>
      <c r="O2005" s="6" t="s">
        <v>1812</v>
      </c>
      <c r="P2005" s="6" t="s">
        <v>1812</v>
      </c>
      <c r="Q2005" s="6" t="s">
        <v>1814</v>
      </c>
      <c r="R2005" s="6" t="s">
        <v>1812</v>
      </c>
      <c r="S2005" s="6" t="s">
        <v>1887</v>
      </c>
      <c r="T2005" s="6" t="s">
        <v>1813</v>
      </c>
      <c r="U2005" s="6" t="s">
        <v>1812</v>
      </c>
      <c r="V2005" s="6" t="s">
        <v>1812</v>
      </c>
      <c r="W2005" s="6" t="s">
        <v>1816</v>
      </c>
      <c r="X2005" s="6" t="s">
        <v>9864</v>
      </c>
      <c r="Y2005" s="8">
        <f>X2006-'Com RTOS RX'!$X2005</f>
        <v>0.00006944444444</v>
      </c>
      <c r="Z2005" s="6">
        <f>SUM(LEN(",CO_MQ135|"),'Com RTOS RX'!$H2005,LEN(",CO2_MQ135|"),'Com RTOS RX'!$I2005,LEN(",Alcool_MQ135|"),'Com RTOS RX'!$J2005,LEN(",Alcool_MQ135|"),'Com RTOS RX'!$K2005,LEN(",Toluen_MQ135|"),'Com RTOS RX'!$L2005,LEN(",MH4_MQ135|"),'Com RTOS RX'!$M2005,LEN(",O3_MQ131|"),'Com RTOS RX'!$N2005)*8</f>
        <v>672</v>
      </c>
    </row>
    <row r="2006" ht="15.75" customHeight="1">
      <c r="A2006" s="6" t="s">
        <v>9865</v>
      </c>
      <c r="B2006" s="6" t="s">
        <v>9866</v>
      </c>
      <c r="C2006" s="6" t="s">
        <v>1810</v>
      </c>
      <c r="D2006" s="6" t="s">
        <v>9867</v>
      </c>
      <c r="E2006" s="6" t="s">
        <v>1812</v>
      </c>
      <c r="F2006" s="6" t="s">
        <v>1812</v>
      </c>
      <c r="G2006" s="6" t="s">
        <v>1812</v>
      </c>
      <c r="H2006" s="6" t="s">
        <v>156</v>
      </c>
      <c r="I2006" s="6" t="s">
        <v>22</v>
      </c>
      <c r="J2006" s="6" t="s">
        <v>55</v>
      </c>
      <c r="K2006" s="6" t="s">
        <v>224</v>
      </c>
      <c r="L2006" s="6" t="s">
        <v>272</v>
      </c>
      <c r="M2006" s="6" t="s">
        <v>262</v>
      </c>
      <c r="N2006" s="6" t="s">
        <v>46</v>
      </c>
      <c r="O2006" s="6" t="s">
        <v>1812</v>
      </c>
      <c r="P2006" s="6" t="s">
        <v>1812</v>
      </c>
      <c r="Q2006" s="6" t="s">
        <v>1814</v>
      </c>
      <c r="R2006" s="6" t="s">
        <v>1812</v>
      </c>
      <c r="S2006" s="6" t="s">
        <v>1887</v>
      </c>
      <c r="T2006" s="6" t="s">
        <v>1813</v>
      </c>
      <c r="U2006" s="6" t="s">
        <v>1812</v>
      </c>
      <c r="V2006" s="6" t="s">
        <v>1812</v>
      </c>
      <c r="W2006" s="6" t="s">
        <v>1816</v>
      </c>
      <c r="X2006" s="6" t="s">
        <v>9868</v>
      </c>
      <c r="Y2006" s="8">
        <f>X2007-'Com RTOS RX'!$X2006</f>
        <v>0.00006944444444</v>
      </c>
      <c r="Z2006" s="6">
        <f>SUM(LEN(",CO_MQ135|"),'Com RTOS RX'!$H2006,LEN(",CO2_MQ135|"),'Com RTOS RX'!$I2006,LEN(",Alcool_MQ135|"),'Com RTOS RX'!$J2006,LEN(",Alcool_MQ135|"),'Com RTOS RX'!$K2006,LEN(",Toluen_MQ135|"),'Com RTOS RX'!$L2006,LEN(",MH4_MQ135|"),'Com RTOS RX'!$M2006,LEN(",O3_MQ131|"),'Com RTOS RX'!$N2006)*8</f>
        <v>672</v>
      </c>
    </row>
    <row r="2007" ht="15.75" customHeight="1">
      <c r="A2007" s="6" t="s">
        <v>9869</v>
      </c>
      <c r="B2007" s="6" t="s">
        <v>9870</v>
      </c>
      <c r="C2007" s="6" t="s">
        <v>1810</v>
      </c>
      <c r="D2007" s="6" t="s">
        <v>9871</v>
      </c>
      <c r="E2007" s="6" t="s">
        <v>1812</v>
      </c>
      <c r="F2007" s="6" t="s">
        <v>1812</v>
      </c>
      <c r="G2007" s="6" t="s">
        <v>1812</v>
      </c>
      <c r="H2007" s="6" t="s">
        <v>1995</v>
      </c>
      <c r="I2007" s="6" t="s">
        <v>40</v>
      </c>
      <c r="J2007" s="6" t="s">
        <v>303</v>
      </c>
      <c r="K2007" s="6" t="s">
        <v>242</v>
      </c>
      <c r="L2007" s="6" t="s">
        <v>173</v>
      </c>
      <c r="M2007" s="6" t="s">
        <v>1985</v>
      </c>
      <c r="N2007" s="6" t="s">
        <v>46</v>
      </c>
      <c r="O2007" s="6" t="s">
        <v>1812</v>
      </c>
      <c r="P2007" s="6" t="s">
        <v>1812</v>
      </c>
      <c r="Q2007" s="6" t="s">
        <v>1814</v>
      </c>
      <c r="R2007" s="6" t="s">
        <v>1812</v>
      </c>
      <c r="S2007" s="6" t="s">
        <v>1887</v>
      </c>
      <c r="T2007" s="6" t="s">
        <v>1813</v>
      </c>
      <c r="U2007" s="6" t="s">
        <v>1812</v>
      </c>
      <c r="V2007" s="6" t="s">
        <v>1812</v>
      </c>
      <c r="W2007" s="6" t="s">
        <v>1816</v>
      </c>
      <c r="X2007" s="6" t="s">
        <v>9872</v>
      </c>
      <c r="Y2007" s="8">
        <f>X2008-'Com RTOS RX'!$X2007</f>
        <v>0.00006944444444</v>
      </c>
      <c r="Z2007" s="6">
        <f>SUM(LEN(",CO_MQ135|"),'Com RTOS RX'!$H2007,LEN(",CO2_MQ135|"),'Com RTOS RX'!$I2007,LEN(",Alcool_MQ135|"),'Com RTOS RX'!$J2007,LEN(",Alcool_MQ135|"),'Com RTOS RX'!$K2007,LEN(",Toluen_MQ135|"),'Com RTOS RX'!$L2007,LEN(",MH4_MQ135|"),'Com RTOS RX'!$M2007,LEN(",O3_MQ131|"),'Com RTOS RX'!$N2007)*8</f>
        <v>672</v>
      </c>
    </row>
    <row r="2008" ht="15.75" customHeight="1">
      <c r="A2008" s="6" t="s">
        <v>9873</v>
      </c>
      <c r="B2008" s="6" t="s">
        <v>9874</v>
      </c>
      <c r="C2008" s="6" t="s">
        <v>1810</v>
      </c>
      <c r="D2008" s="6" t="s">
        <v>9875</v>
      </c>
      <c r="E2008" s="6" t="s">
        <v>1812</v>
      </c>
      <c r="F2008" s="6" t="s">
        <v>1812</v>
      </c>
      <c r="G2008" s="6" t="s">
        <v>1812</v>
      </c>
      <c r="H2008" s="6" t="s">
        <v>32</v>
      </c>
      <c r="I2008" s="6" t="s">
        <v>273</v>
      </c>
      <c r="J2008" s="6" t="s">
        <v>288</v>
      </c>
      <c r="K2008" s="6" t="s">
        <v>242</v>
      </c>
      <c r="L2008" s="6" t="s">
        <v>87</v>
      </c>
      <c r="M2008" s="6" t="s">
        <v>262</v>
      </c>
      <c r="N2008" s="6" t="s">
        <v>46</v>
      </c>
      <c r="O2008" s="6" t="s">
        <v>1812</v>
      </c>
      <c r="P2008" s="6" t="s">
        <v>1812</v>
      </c>
      <c r="Q2008" s="6" t="s">
        <v>1814</v>
      </c>
      <c r="R2008" s="6" t="s">
        <v>1812</v>
      </c>
      <c r="S2008" s="6" t="s">
        <v>1887</v>
      </c>
      <c r="T2008" s="6" t="s">
        <v>1813</v>
      </c>
      <c r="U2008" s="6" t="s">
        <v>1812</v>
      </c>
      <c r="V2008" s="6" t="s">
        <v>1812</v>
      </c>
      <c r="W2008" s="6" t="s">
        <v>1816</v>
      </c>
      <c r="X2008" s="6" t="s">
        <v>9876</v>
      </c>
      <c r="Y2008" s="8">
        <f>X2009-'Com RTOS RX'!$X2008</f>
        <v>0.00006944444444</v>
      </c>
      <c r="Z2008" s="6">
        <f>SUM(LEN(",CO_MQ135|"),'Com RTOS RX'!$H2008,LEN(",CO2_MQ135|"),'Com RTOS RX'!$I2008,LEN(",Alcool_MQ135|"),'Com RTOS RX'!$J2008,LEN(",Alcool_MQ135|"),'Com RTOS RX'!$K2008,LEN(",Toluen_MQ135|"),'Com RTOS RX'!$L2008,LEN(",MH4_MQ135|"),'Com RTOS RX'!$M2008,LEN(",O3_MQ131|"),'Com RTOS RX'!$N2008)*8</f>
        <v>672</v>
      </c>
    </row>
    <row r="2009" ht="15.75" customHeight="1">
      <c r="A2009" s="6" t="s">
        <v>9877</v>
      </c>
      <c r="B2009" s="6" t="s">
        <v>9878</v>
      </c>
      <c r="C2009" s="6" t="s">
        <v>1810</v>
      </c>
      <c r="D2009" s="6" t="s">
        <v>9879</v>
      </c>
      <c r="E2009" s="6" t="s">
        <v>1812</v>
      </c>
      <c r="F2009" s="6" t="s">
        <v>1812</v>
      </c>
      <c r="G2009" s="6" t="s">
        <v>1812</v>
      </c>
      <c r="H2009" s="6" t="s">
        <v>176</v>
      </c>
      <c r="I2009" s="6" t="s">
        <v>22</v>
      </c>
      <c r="J2009" s="6" t="s">
        <v>38</v>
      </c>
      <c r="K2009" s="6" t="s">
        <v>242</v>
      </c>
      <c r="L2009" s="6" t="s">
        <v>109</v>
      </c>
      <c r="M2009" s="6" t="s">
        <v>262</v>
      </c>
      <c r="N2009" s="6" t="s">
        <v>46</v>
      </c>
      <c r="O2009" s="6" t="s">
        <v>1812</v>
      </c>
      <c r="P2009" s="6" t="s">
        <v>1812</v>
      </c>
      <c r="Q2009" s="6" t="s">
        <v>1814</v>
      </c>
      <c r="R2009" s="6" t="s">
        <v>1812</v>
      </c>
      <c r="S2009" s="6" t="s">
        <v>1887</v>
      </c>
      <c r="T2009" s="6" t="s">
        <v>1813</v>
      </c>
      <c r="U2009" s="6" t="s">
        <v>1812</v>
      </c>
      <c r="V2009" s="6" t="s">
        <v>1812</v>
      </c>
      <c r="W2009" s="6" t="s">
        <v>1816</v>
      </c>
      <c r="X2009" s="6" t="s">
        <v>9880</v>
      </c>
      <c r="Y2009" s="8">
        <f>X2010-'Com RTOS RX'!$X2009</f>
        <v>0.00006944444444</v>
      </c>
      <c r="Z2009" s="6">
        <f>SUM(LEN(",CO_MQ135|"),'Com RTOS RX'!$H2009,LEN(",CO2_MQ135|"),'Com RTOS RX'!$I2009,LEN(",Alcool_MQ135|"),'Com RTOS RX'!$J2009,LEN(",Alcool_MQ135|"),'Com RTOS RX'!$K2009,LEN(",Toluen_MQ135|"),'Com RTOS RX'!$L2009,LEN(",MH4_MQ135|"),'Com RTOS RX'!$M2009,LEN(",O3_MQ131|"),'Com RTOS RX'!$N2009)*8</f>
        <v>672</v>
      </c>
    </row>
    <row r="2010" ht="15.75" customHeight="1">
      <c r="A2010" s="6" t="s">
        <v>9881</v>
      </c>
      <c r="B2010" s="6" t="s">
        <v>9882</v>
      </c>
      <c r="C2010" s="6" t="s">
        <v>1810</v>
      </c>
      <c r="D2010" s="6" t="s">
        <v>9883</v>
      </c>
      <c r="E2010" s="6" t="s">
        <v>1812</v>
      </c>
      <c r="F2010" s="6" t="s">
        <v>1812</v>
      </c>
      <c r="G2010" s="6" t="s">
        <v>1812</v>
      </c>
      <c r="H2010" s="6" t="s">
        <v>127</v>
      </c>
      <c r="I2010" s="6" t="s">
        <v>1983</v>
      </c>
      <c r="J2010" s="6" t="s">
        <v>1984</v>
      </c>
      <c r="K2010" s="6" t="s">
        <v>244</v>
      </c>
      <c r="L2010" s="6" t="s">
        <v>166</v>
      </c>
      <c r="M2010" s="6" t="s">
        <v>1985</v>
      </c>
      <c r="N2010" s="6" t="s">
        <v>319</v>
      </c>
      <c r="O2010" s="6" t="s">
        <v>1812</v>
      </c>
      <c r="P2010" s="6" t="s">
        <v>1812</v>
      </c>
      <c r="Q2010" s="6" t="s">
        <v>1814</v>
      </c>
      <c r="R2010" s="6" t="s">
        <v>1812</v>
      </c>
      <c r="S2010" s="6" t="s">
        <v>1986</v>
      </c>
      <c r="T2010" s="6" t="s">
        <v>1813</v>
      </c>
      <c r="U2010" s="6" t="s">
        <v>1812</v>
      </c>
      <c r="V2010" s="6" t="s">
        <v>1812</v>
      </c>
      <c r="W2010" s="6" t="s">
        <v>1816</v>
      </c>
      <c r="X2010" s="6" t="s">
        <v>9884</v>
      </c>
      <c r="Y2010" s="8">
        <f>X2011-'Com RTOS RX'!$X2010</f>
        <v>0.00006944444444</v>
      </c>
      <c r="Z2010" s="6">
        <f>SUM(LEN(",CO_MQ135|"),'Com RTOS RX'!$H2010,LEN(",CO2_MQ135|"),'Com RTOS RX'!$I2010,LEN(",Alcool_MQ135|"),'Com RTOS RX'!$J2010,LEN(",Alcool_MQ135|"),'Com RTOS RX'!$K2010,LEN(",Toluen_MQ135|"),'Com RTOS RX'!$L2010,LEN(",MH4_MQ135|"),'Com RTOS RX'!$M2010,LEN(",O3_MQ131|"),'Com RTOS RX'!$N2010)*8</f>
        <v>672</v>
      </c>
    </row>
    <row r="2011" ht="15.75" customHeight="1">
      <c r="A2011" s="6" t="s">
        <v>9885</v>
      </c>
      <c r="B2011" s="6" t="s">
        <v>9886</v>
      </c>
      <c r="C2011" s="6" t="s">
        <v>1810</v>
      </c>
      <c r="D2011" s="6" t="s">
        <v>9887</v>
      </c>
      <c r="E2011" s="6" t="s">
        <v>1812</v>
      </c>
      <c r="F2011" s="6" t="s">
        <v>1812</v>
      </c>
      <c r="G2011" s="6" t="s">
        <v>1812</v>
      </c>
      <c r="H2011" s="6" t="s">
        <v>30</v>
      </c>
      <c r="I2011" s="6" t="s">
        <v>273</v>
      </c>
      <c r="J2011" s="6" t="s">
        <v>38</v>
      </c>
      <c r="K2011" s="6" t="s">
        <v>242</v>
      </c>
      <c r="L2011" s="6" t="s">
        <v>177</v>
      </c>
      <c r="M2011" s="6" t="s">
        <v>262</v>
      </c>
      <c r="N2011" s="6" t="s">
        <v>46</v>
      </c>
      <c r="O2011" s="6" t="s">
        <v>1812</v>
      </c>
      <c r="P2011" s="6" t="s">
        <v>1812</v>
      </c>
      <c r="Q2011" s="6" t="s">
        <v>1814</v>
      </c>
      <c r="R2011" s="6" t="s">
        <v>1812</v>
      </c>
      <c r="S2011" s="6" t="s">
        <v>1887</v>
      </c>
      <c r="T2011" s="6" t="s">
        <v>1813</v>
      </c>
      <c r="U2011" s="6" t="s">
        <v>1812</v>
      </c>
      <c r="V2011" s="6" t="s">
        <v>1812</v>
      </c>
      <c r="W2011" s="6" t="s">
        <v>1816</v>
      </c>
      <c r="X2011" s="6" t="s">
        <v>9888</v>
      </c>
      <c r="Y2011" s="8">
        <f>X2012-'Com RTOS RX'!$X2011</f>
        <v>0.00006944444444</v>
      </c>
      <c r="Z2011" s="6">
        <f>SUM(LEN(",CO_MQ135|"),'Com RTOS RX'!$H2011,LEN(",CO2_MQ135|"),'Com RTOS RX'!$I2011,LEN(",Alcool_MQ135|"),'Com RTOS RX'!$J2011,LEN(",Alcool_MQ135|"),'Com RTOS RX'!$K2011,LEN(",Toluen_MQ135|"),'Com RTOS RX'!$L2011,LEN(",MH4_MQ135|"),'Com RTOS RX'!$M2011,LEN(",O3_MQ131|"),'Com RTOS RX'!$N2011)*8</f>
        <v>672</v>
      </c>
    </row>
    <row r="2012" ht="15.75" customHeight="1">
      <c r="A2012" s="6" t="s">
        <v>9889</v>
      </c>
      <c r="B2012" s="6" t="s">
        <v>9890</v>
      </c>
      <c r="C2012" s="6" t="s">
        <v>1810</v>
      </c>
      <c r="D2012" s="6" t="s">
        <v>9891</v>
      </c>
      <c r="E2012" s="6" t="s">
        <v>1812</v>
      </c>
      <c r="F2012" s="6" t="s">
        <v>1812</v>
      </c>
      <c r="G2012" s="6" t="s">
        <v>1812</v>
      </c>
      <c r="H2012" s="6" t="s">
        <v>200</v>
      </c>
      <c r="I2012" s="6" t="s">
        <v>259</v>
      </c>
      <c r="J2012" s="6" t="s">
        <v>152</v>
      </c>
      <c r="K2012" s="6" t="s">
        <v>220</v>
      </c>
      <c r="L2012" s="6" t="s">
        <v>4549</v>
      </c>
      <c r="M2012" s="6" t="s">
        <v>261</v>
      </c>
      <c r="N2012" s="6" t="s">
        <v>46</v>
      </c>
      <c r="O2012" s="6" t="s">
        <v>1812</v>
      </c>
      <c r="P2012" s="6" t="s">
        <v>1812</v>
      </c>
      <c r="Q2012" s="6" t="s">
        <v>1814</v>
      </c>
      <c r="R2012" s="6" t="s">
        <v>1812</v>
      </c>
      <c r="S2012" s="6" t="s">
        <v>1887</v>
      </c>
      <c r="T2012" s="6" t="s">
        <v>1813</v>
      </c>
      <c r="U2012" s="6" t="s">
        <v>1812</v>
      </c>
      <c r="V2012" s="6" t="s">
        <v>1812</v>
      </c>
      <c r="W2012" s="6" t="s">
        <v>1816</v>
      </c>
      <c r="X2012" s="6" t="s">
        <v>9892</v>
      </c>
      <c r="Y2012" s="8">
        <f>X2013-'Com RTOS RX'!$X2012</f>
        <v>0.00006944444444</v>
      </c>
      <c r="Z2012" s="6">
        <f>SUM(LEN(",CO_MQ135|"),'Com RTOS RX'!$H2012,LEN(",CO2_MQ135|"),'Com RTOS RX'!$I2012,LEN(",Alcool_MQ135|"),'Com RTOS RX'!$J2012,LEN(",Alcool_MQ135|"),'Com RTOS RX'!$K2012,LEN(",Toluen_MQ135|"),'Com RTOS RX'!$L2012,LEN(",MH4_MQ135|"),'Com RTOS RX'!$M2012,LEN(",O3_MQ131|"),'Com RTOS RX'!$N2012)*8</f>
        <v>672</v>
      </c>
    </row>
    <row r="2013" ht="15.75" customHeight="1">
      <c r="A2013" s="6" t="s">
        <v>9893</v>
      </c>
      <c r="B2013" s="6" t="s">
        <v>9894</v>
      </c>
      <c r="C2013" s="6" t="s">
        <v>1810</v>
      </c>
      <c r="D2013" s="6" t="s">
        <v>9895</v>
      </c>
      <c r="E2013" s="6" t="s">
        <v>1812</v>
      </c>
      <c r="F2013" s="6" t="s">
        <v>1812</v>
      </c>
      <c r="G2013" s="6" t="s">
        <v>1812</v>
      </c>
      <c r="H2013" s="6" t="s">
        <v>176</v>
      </c>
      <c r="I2013" s="6" t="s">
        <v>22</v>
      </c>
      <c r="J2013" s="6" t="s">
        <v>62</v>
      </c>
      <c r="K2013" s="6" t="s">
        <v>224</v>
      </c>
      <c r="L2013" s="6" t="s">
        <v>187</v>
      </c>
      <c r="M2013" s="6" t="s">
        <v>262</v>
      </c>
      <c r="N2013" s="6" t="s">
        <v>46</v>
      </c>
      <c r="O2013" s="6" t="s">
        <v>1812</v>
      </c>
      <c r="P2013" s="6" t="s">
        <v>1812</v>
      </c>
      <c r="Q2013" s="6" t="s">
        <v>1814</v>
      </c>
      <c r="R2013" s="6" t="s">
        <v>1812</v>
      </c>
      <c r="S2013" s="6" t="s">
        <v>1887</v>
      </c>
      <c r="T2013" s="6" t="s">
        <v>1813</v>
      </c>
      <c r="U2013" s="6" t="s">
        <v>1812</v>
      </c>
      <c r="V2013" s="6" t="s">
        <v>1812</v>
      </c>
      <c r="W2013" s="6" t="s">
        <v>1816</v>
      </c>
      <c r="X2013" s="6" t="s">
        <v>9896</v>
      </c>
      <c r="Y2013" s="8">
        <f>X2014-'Com RTOS RX'!$X2013</f>
        <v>0.00006944444444</v>
      </c>
      <c r="Z2013" s="6">
        <f>SUM(LEN(",CO_MQ135|"),'Com RTOS RX'!$H2013,LEN(",CO2_MQ135|"),'Com RTOS RX'!$I2013,LEN(",Alcool_MQ135|"),'Com RTOS RX'!$J2013,LEN(",Alcool_MQ135|"),'Com RTOS RX'!$K2013,LEN(",Toluen_MQ135|"),'Com RTOS RX'!$L2013,LEN(",MH4_MQ135|"),'Com RTOS RX'!$M2013,LEN(",O3_MQ131|"),'Com RTOS RX'!$N2013)*8</f>
        <v>672</v>
      </c>
    </row>
    <row r="2014" ht="15.75" customHeight="1">
      <c r="A2014" s="6" t="s">
        <v>9897</v>
      </c>
      <c r="B2014" s="6" t="s">
        <v>9898</v>
      </c>
      <c r="C2014" s="6" t="s">
        <v>1810</v>
      </c>
      <c r="D2014" s="6" t="s">
        <v>9899</v>
      </c>
      <c r="E2014" s="6" t="s">
        <v>1812</v>
      </c>
      <c r="F2014" s="6" t="s">
        <v>1812</v>
      </c>
      <c r="G2014" s="6" t="s">
        <v>1812</v>
      </c>
      <c r="H2014" s="6" t="s">
        <v>176</v>
      </c>
      <c r="I2014" s="6" t="s">
        <v>22</v>
      </c>
      <c r="J2014" s="6" t="s">
        <v>62</v>
      </c>
      <c r="K2014" s="6" t="s">
        <v>224</v>
      </c>
      <c r="L2014" s="6" t="s">
        <v>187</v>
      </c>
      <c r="M2014" s="6" t="s">
        <v>262</v>
      </c>
      <c r="N2014" s="6" t="s">
        <v>46</v>
      </c>
      <c r="O2014" s="6" t="s">
        <v>1812</v>
      </c>
      <c r="P2014" s="6" t="s">
        <v>1812</v>
      </c>
      <c r="Q2014" s="6" t="s">
        <v>1814</v>
      </c>
      <c r="R2014" s="6" t="s">
        <v>1812</v>
      </c>
      <c r="S2014" s="6" t="s">
        <v>1887</v>
      </c>
      <c r="T2014" s="6" t="s">
        <v>1813</v>
      </c>
      <c r="U2014" s="6" t="s">
        <v>1812</v>
      </c>
      <c r="V2014" s="6" t="s">
        <v>1812</v>
      </c>
      <c r="W2014" s="6" t="s">
        <v>1816</v>
      </c>
      <c r="X2014" s="6" t="s">
        <v>9900</v>
      </c>
      <c r="Y2014" s="8">
        <f>X2015-'Com RTOS RX'!$X2014</f>
        <v>0.00008101851852</v>
      </c>
      <c r="Z2014" s="6">
        <f>SUM(LEN(",CO_MQ135|"),'Com RTOS RX'!$H2014,LEN(",CO2_MQ135|"),'Com RTOS RX'!$I2014,LEN(",Alcool_MQ135|"),'Com RTOS RX'!$J2014,LEN(",Alcool_MQ135|"),'Com RTOS RX'!$K2014,LEN(",Toluen_MQ135|"),'Com RTOS RX'!$L2014,LEN(",MH4_MQ135|"),'Com RTOS RX'!$M2014,LEN(",O3_MQ131|"),'Com RTOS RX'!$N2014)*8</f>
        <v>672</v>
      </c>
    </row>
    <row r="2015" ht="15.75" customHeight="1">
      <c r="A2015" s="6" t="s">
        <v>9901</v>
      </c>
      <c r="B2015" s="6" t="s">
        <v>9902</v>
      </c>
      <c r="C2015" s="6" t="s">
        <v>1810</v>
      </c>
      <c r="D2015" s="6" t="s">
        <v>9903</v>
      </c>
      <c r="E2015" s="6" t="s">
        <v>1812</v>
      </c>
      <c r="F2015" s="6" t="s">
        <v>1812</v>
      </c>
      <c r="G2015" s="6" t="s">
        <v>1812</v>
      </c>
      <c r="H2015" s="6" t="s">
        <v>303</v>
      </c>
      <c r="I2015" s="6" t="s">
        <v>304</v>
      </c>
      <c r="J2015" s="6" t="s">
        <v>296</v>
      </c>
      <c r="K2015" s="6" t="s">
        <v>261</v>
      </c>
      <c r="L2015" s="6" t="s">
        <v>308</v>
      </c>
      <c r="M2015" s="6" t="s">
        <v>306</v>
      </c>
      <c r="N2015" s="6" t="s">
        <v>46</v>
      </c>
      <c r="O2015" s="6" t="s">
        <v>1812</v>
      </c>
      <c r="P2015" s="6" t="s">
        <v>1812</v>
      </c>
      <c r="Q2015" s="6" t="s">
        <v>1814</v>
      </c>
      <c r="R2015" s="6" t="s">
        <v>1812</v>
      </c>
      <c r="S2015" s="6" t="s">
        <v>1986</v>
      </c>
      <c r="T2015" s="6" t="s">
        <v>1813</v>
      </c>
      <c r="U2015" s="6" t="s">
        <v>1812</v>
      </c>
      <c r="V2015" s="6" t="s">
        <v>1812</v>
      </c>
      <c r="W2015" s="6" t="s">
        <v>1816</v>
      </c>
      <c r="X2015" s="6" t="s">
        <v>9904</v>
      </c>
      <c r="Y2015" s="8">
        <f>X2016-'Com RTOS RX'!$X2015</f>
        <v>0.00005787037037</v>
      </c>
      <c r="Z2015" s="6">
        <f>SUM(LEN(",CO_MQ135|"),'Com RTOS RX'!$H2015,LEN(",CO2_MQ135|"),'Com RTOS RX'!$I2015,LEN(",Alcool_MQ135|"),'Com RTOS RX'!$J2015,LEN(",Alcool_MQ135|"),'Com RTOS RX'!$K2015,LEN(",Toluen_MQ135|"),'Com RTOS RX'!$L2015,LEN(",MH4_MQ135|"),'Com RTOS RX'!$M2015,LEN(",O3_MQ131|"),'Com RTOS RX'!$N2015)*8</f>
        <v>672</v>
      </c>
    </row>
    <row r="2016" ht="15.75" customHeight="1">
      <c r="A2016" s="6" t="s">
        <v>9905</v>
      </c>
      <c r="B2016" s="6" t="s">
        <v>9906</v>
      </c>
      <c r="C2016" s="6" t="s">
        <v>1810</v>
      </c>
      <c r="D2016" s="6" t="s">
        <v>9907</v>
      </c>
      <c r="E2016" s="6" t="s">
        <v>1812</v>
      </c>
      <c r="F2016" s="6" t="s">
        <v>1812</v>
      </c>
      <c r="G2016" s="6" t="s">
        <v>1812</v>
      </c>
      <c r="H2016" s="6" t="s">
        <v>30</v>
      </c>
      <c r="I2016" s="6" t="s">
        <v>273</v>
      </c>
      <c r="J2016" s="6" t="s">
        <v>38</v>
      </c>
      <c r="K2016" s="6" t="s">
        <v>242</v>
      </c>
      <c r="L2016" s="6" t="s">
        <v>177</v>
      </c>
      <c r="M2016" s="6" t="s">
        <v>262</v>
      </c>
      <c r="N2016" s="6" t="s">
        <v>46</v>
      </c>
      <c r="O2016" s="6" t="s">
        <v>1812</v>
      </c>
      <c r="P2016" s="6" t="s">
        <v>1812</v>
      </c>
      <c r="Q2016" s="6" t="s">
        <v>1814</v>
      </c>
      <c r="R2016" s="6" t="s">
        <v>1812</v>
      </c>
      <c r="S2016" s="6" t="s">
        <v>1887</v>
      </c>
      <c r="T2016" s="6" t="s">
        <v>1813</v>
      </c>
      <c r="U2016" s="6" t="s">
        <v>1812</v>
      </c>
      <c r="V2016" s="6" t="s">
        <v>1812</v>
      </c>
      <c r="W2016" s="6" t="s">
        <v>1816</v>
      </c>
      <c r="X2016" s="6" t="s">
        <v>9908</v>
      </c>
      <c r="Y2016" s="8">
        <f>X2017-'Com RTOS RX'!$X2016</f>
        <v>0.00006944444444</v>
      </c>
      <c r="Z2016" s="6">
        <f>SUM(LEN(",CO_MQ135|"),'Com RTOS RX'!$H2016,LEN(",CO2_MQ135|"),'Com RTOS RX'!$I2016,LEN(",Alcool_MQ135|"),'Com RTOS RX'!$J2016,LEN(",Alcool_MQ135|"),'Com RTOS RX'!$K2016,LEN(",Toluen_MQ135|"),'Com RTOS RX'!$L2016,LEN(",MH4_MQ135|"),'Com RTOS RX'!$M2016,LEN(",O3_MQ131|"),'Com RTOS RX'!$N2016)*8</f>
        <v>672</v>
      </c>
    </row>
    <row r="2017" ht="15.75" customHeight="1">
      <c r="A2017" s="6" t="s">
        <v>9909</v>
      </c>
      <c r="B2017" s="6" t="s">
        <v>9910</v>
      </c>
      <c r="C2017" s="6" t="s">
        <v>1810</v>
      </c>
      <c r="D2017" s="6" t="s">
        <v>9911</v>
      </c>
      <c r="E2017" s="6" t="s">
        <v>1812</v>
      </c>
      <c r="F2017" s="6" t="s">
        <v>1812</v>
      </c>
      <c r="G2017" s="6" t="s">
        <v>1812</v>
      </c>
      <c r="H2017" s="6" t="s">
        <v>30</v>
      </c>
      <c r="I2017" s="6" t="s">
        <v>273</v>
      </c>
      <c r="J2017" s="6" t="s">
        <v>38</v>
      </c>
      <c r="K2017" s="6" t="s">
        <v>242</v>
      </c>
      <c r="L2017" s="6" t="s">
        <v>177</v>
      </c>
      <c r="M2017" s="6" t="s">
        <v>262</v>
      </c>
      <c r="N2017" s="6" t="s">
        <v>46</v>
      </c>
      <c r="O2017" s="6" t="s">
        <v>1812</v>
      </c>
      <c r="P2017" s="6" t="s">
        <v>1812</v>
      </c>
      <c r="Q2017" s="6" t="s">
        <v>1814</v>
      </c>
      <c r="R2017" s="6" t="s">
        <v>1812</v>
      </c>
      <c r="S2017" s="6" t="s">
        <v>1887</v>
      </c>
      <c r="T2017" s="6" t="s">
        <v>1813</v>
      </c>
      <c r="U2017" s="6" t="s">
        <v>1812</v>
      </c>
      <c r="V2017" s="6" t="s">
        <v>1812</v>
      </c>
      <c r="W2017" s="6" t="s">
        <v>1816</v>
      </c>
      <c r="X2017" s="6" t="s">
        <v>9912</v>
      </c>
      <c r="Y2017" s="8">
        <f>X2018-'Com RTOS RX'!$X2017</f>
        <v>0.00006944444444</v>
      </c>
      <c r="Z2017" s="6">
        <f>SUM(LEN(",CO_MQ135|"),'Com RTOS RX'!$H2017,LEN(",CO2_MQ135|"),'Com RTOS RX'!$I2017,LEN(",Alcool_MQ135|"),'Com RTOS RX'!$J2017,LEN(",Alcool_MQ135|"),'Com RTOS RX'!$K2017,LEN(",Toluen_MQ135|"),'Com RTOS RX'!$L2017,LEN(",MH4_MQ135|"),'Com RTOS RX'!$M2017,LEN(",O3_MQ131|"),'Com RTOS RX'!$N2017)*8</f>
        <v>672</v>
      </c>
    </row>
    <row r="2018" ht="15.75" customHeight="1">
      <c r="A2018" s="6" t="s">
        <v>9913</v>
      </c>
      <c r="B2018" s="6" t="s">
        <v>9914</v>
      </c>
      <c r="C2018" s="6" t="s">
        <v>1810</v>
      </c>
      <c r="D2018" s="6" t="s">
        <v>9915</v>
      </c>
      <c r="E2018" s="6" t="s">
        <v>1812</v>
      </c>
      <c r="F2018" s="6" t="s">
        <v>1812</v>
      </c>
      <c r="G2018" s="6" t="s">
        <v>1812</v>
      </c>
      <c r="H2018" s="6" t="s">
        <v>106</v>
      </c>
      <c r="I2018" s="6" t="s">
        <v>273</v>
      </c>
      <c r="J2018" s="6" t="s">
        <v>288</v>
      </c>
      <c r="K2018" s="6" t="s">
        <v>242</v>
      </c>
      <c r="L2018" s="6" t="s">
        <v>87</v>
      </c>
      <c r="M2018" s="6" t="s">
        <v>262</v>
      </c>
      <c r="N2018" s="6" t="s">
        <v>46</v>
      </c>
      <c r="O2018" s="6" t="s">
        <v>1812</v>
      </c>
      <c r="P2018" s="6" t="s">
        <v>1812</v>
      </c>
      <c r="Q2018" s="6" t="s">
        <v>1814</v>
      </c>
      <c r="R2018" s="6" t="s">
        <v>1812</v>
      </c>
      <c r="S2018" s="6" t="s">
        <v>1887</v>
      </c>
      <c r="T2018" s="6" t="s">
        <v>1813</v>
      </c>
      <c r="U2018" s="6" t="s">
        <v>1812</v>
      </c>
      <c r="V2018" s="6" t="s">
        <v>1812</v>
      </c>
      <c r="W2018" s="6" t="s">
        <v>1816</v>
      </c>
      <c r="X2018" s="6" t="s">
        <v>9916</v>
      </c>
      <c r="Y2018" s="8">
        <f>X2019-'Com RTOS RX'!$X2018</f>
        <v>0.00008101851852</v>
      </c>
      <c r="Z2018" s="6">
        <f>SUM(LEN(",CO_MQ135|"),'Com RTOS RX'!$H2018,LEN(",CO2_MQ135|"),'Com RTOS RX'!$I2018,LEN(",Alcool_MQ135|"),'Com RTOS RX'!$J2018,LEN(",Alcool_MQ135|"),'Com RTOS RX'!$K2018,LEN(",Toluen_MQ135|"),'Com RTOS RX'!$L2018,LEN(",MH4_MQ135|"),'Com RTOS RX'!$M2018,LEN(",O3_MQ131|"),'Com RTOS RX'!$N2018)*8</f>
        <v>672</v>
      </c>
    </row>
    <row r="2019" ht="15.75" customHeight="1">
      <c r="A2019" s="6" t="s">
        <v>9917</v>
      </c>
      <c r="B2019" s="6" t="s">
        <v>9918</v>
      </c>
      <c r="C2019" s="6" t="s">
        <v>1810</v>
      </c>
      <c r="D2019" s="6" t="s">
        <v>9919</v>
      </c>
      <c r="E2019" s="6" t="s">
        <v>1812</v>
      </c>
      <c r="F2019" s="6" t="s">
        <v>1812</v>
      </c>
      <c r="G2019" s="6" t="s">
        <v>1812</v>
      </c>
      <c r="H2019" s="6" t="s">
        <v>106</v>
      </c>
      <c r="I2019" s="6" t="s">
        <v>273</v>
      </c>
      <c r="J2019" s="6" t="s">
        <v>288</v>
      </c>
      <c r="K2019" s="6" t="s">
        <v>242</v>
      </c>
      <c r="L2019" s="6" t="s">
        <v>87</v>
      </c>
      <c r="M2019" s="6" t="s">
        <v>262</v>
      </c>
      <c r="N2019" s="6" t="s">
        <v>46</v>
      </c>
      <c r="O2019" s="6" t="s">
        <v>1812</v>
      </c>
      <c r="P2019" s="6" t="s">
        <v>1812</v>
      </c>
      <c r="Q2019" s="6" t="s">
        <v>1814</v>
      </c>
      <c r="R2019" s="6" t="s">
        <v>1812</v>
      </c>
      <c r="S2019" s="6" t="s">
        <v>1887</v>
      </c>
      <c r="T2019" s="6" t="s">
        <v>1813</v>
      </c>
      <c r="U2019" s="6" t="s">
        <v>1812</v>
      </c>
      <c r="V2019" s="6" t="s">
        <v>1812</v>
      </c>
      <c r="W2019" s="6" t="s">
        <v>1816</v>
      </c>
      <c r="X2019" s="6" t="s">
        <v>9920</v>
      </c>
      <c r="Y2019" s="8">
        <f>X2020-'Com RTOS RX'!$X2019</f>
        <v>0.00005787037037</v>
      </c>
      <c r="Z2019" s="6">
        <f>SUM(LEN(",CO_MQ135|"),'Com RTOS RX'!$H2019,LEN(",CO2_MQ135|"),'Com RTOS RX'!$I2019,LEN(",Alcool_MQ135|"),'Com RTOS RX'!$J2019,LEN(",Alcool_MQ135|"),'Com RTOS RX'!$K2019,LEN(",Toluen_MQ135|"),'Com RTOS RX'!$L2019,LEN(",MH4_MQ135|"),'Com RTOS RX'!$M2019,LEN(",O3_MQ131|"),'Com RTOS RX'!$N2019)*8</f>
        <v>672</v>
      </c>
    </row>
    <row r="2020" ht="15.75" customHeight="1">
      <c r="A2020" s="6" t="s">
        <v>9921</v>
      </c>
      <c r="B2020" s="6" t="s">
        <v>9922</v>
      </c>
      <c r="C2020" s="6" t="s">
        <v>1810</v>
      </c>
      <c r="D2020" s="6" t="s">
        <v>9923</v>
      </c>
      <c r="E2020" s="6" t="s">
        <v>1812</v>
      </c>
      <c r="F2020" s="6" t="s">
        <v>1812</v>
      </c>
      <c r="G2020" s="6" t="s">
        <v>1812</v>
      </c>
      <c r="H2020" s="6" t="s">
        <v>176</v>
      </c>
      <c r="I2020" s="6" t="s">
        <v>22</v>
      </c>
      <c r="J2020" s="6" t="s">
        <v>62</v>
      </c>
      <c r="K2020" s="6" t="s">
        <v>224</v>
      </c>
      <c r="L2020" s="6" t="s">
        <v>187</v>
      </c>
      <c r="M2020" s="6" t="s">
        <v>262</v>
      </c>
      <c r="N2020" s="6" t="s">
        <v>46</v>
      </c>
      <c r="O2020" s="6" t="s">
        <v>1812</v>
      </c>
      <c r="P2020" s="6" t="s">
        <v>1812</v>
      </c>
      <c r="Q2020" s="6" t="s">
        <v>1814</v>
      </c>
      <c r="R2020" s="6" t="s">
        <v>1812</v>
      </c>
      <c r="S2020" s="6" t="s">
        <v>1887</v>
      </c>
      <c r="T2020" s="6" t="s">
        <v>1813</v>
      </c>
      <c r="U2020" s="6" t="s">
        <v>1812</v>
      </c>
      <c r="V2020" s="6" t="s">
        <v>1812</v>
      </c>
      <c r="W2020" s="6" t="s">
        <v>1816</v>
      </c>
      <c r="X2020" s="6" t="s">
        <v>9924</v>
      </c>
      <c r="Y2020" s="8">
        <f>X2021-'Com RTOS RX'!$X2020</f>
        <v>0.00008101851852</v>
      </c>
      <c r="Z2020" s="6">
        <f>SUM(LEN(",CO_MQ135|"),'Com RTOS RX'!$H2020,LEN(",CO2_MQ135|"),'Com RTOS RX'!$I2020,LEN(",Alcool_MQ135|"),'Com RTOS RX'!$J2020,LEN(",Alcool_MQ135|"),'Com RTOS RX'!$K2020,LEN(",Toluen_MQ135|"),'Com RTOS RX'!$L2020,LEN(",MH4_MQ135|"),'Com RTOS RX'!$M2020,LEN(",O3_MQ131|"),'Com RTOS RX'!$N2020)*8</f>
        <v>672</v>
      </c>
    </row>
    <row r="2021" ht="15.75" customHeight="1">
      <c r="A2021" s="6" t="s">
        <v>9925</v>
      </c>
      <c r="B2021" s="6" t="s">
        <v>9926</v>
      </c>
      <c r="C2021" s="6" t="s">
        <v>1810</v>
      </c>
      <c r="D2021" s="6" t="s">
        <v>9927</v>
      </c>
      <c r="E2021" s="6" t="s">
        <v>1812</v>
      </c>
      <c r="F2021" s="6" t="s">
        <v>1812</v>
      </c>
      <c r="G2021" s="6" t="s">
        <v>1812</v>
      </c>
      <c r="H2021" s="6" t="s">
        <v>156</v>
      </c>
      <c r="I2021" s="6" t="s">
        <v>22</v>
      </c>
      <c r="J2021" s="6" t="s">
        <v>55</v>
      </c>
      <c r="K2021" s="6" t="s">
        <v>224</v>
      </c>
      <c r="L2021" s="6" t="s">
        <v>272</v>
      </c>
      <c r="M2021" s="6" t="s">
        <v>262</v>
      </c>
      <c r="N2021" s="6" t="s">
        <v>46</v>
      </c>
      <c r="O2021" s="6" t="s">
        <v>1812</v>
      </c>
      <c r="P2021" s="6" t="s">
        <v>1812</v>
      </c>
      <c r="Q2021" s="6" t="s">
        <v>1814</v>
      </c>
      <c r="R2021" s="6" t="s">
        <v>1812</v>
      </c>
      <c r="S2021" s="6" t="s">
        <v>1887</v>
      </c>
      <c r="T2021" s="6" t="s">
        <v>1813</v>
      </c>
      <c r="U2021" s="6" t="s">
        <v>1812</v>
      </c>
      <c r="V2021" s="6" t="s">
        <v>1812</v>
      </c>
      <c r="W2021" s="6" t="s">
        <v>1816</v>
      </c>
      <c r="X2021" s="6" t="s">
        <v>9928</v>
      </c>
      <c r="Y2021" s="8">
        <f>X2022-'Com RTOS RX'!$X2021</f>
        <v>0.00006944444444</v>
      </c>
      <c r="Z2021" s="6">
        <f>SUM(LEN(",CO_MQ135|"),'Com RTOS RX'!$H2021,LEN(",CO2_MQ135|"),'Com RTOS RX'!$I2021,LEN(",Alcool_MQ135|"),'Com RTOS RX'!$J2021,LEN(",Alcool_MQ135|"),'Com RTOS RX'!$K2021,LEN(",Toluen_MQ135|"),'Com RTOS RX'!$L2021,LEN(",MH4_MQ135|"),'Com RTOS RX'!$M2021,LEN(",O3_MQ131|"),'Com RTOS RX'!$N2021)*8</f>
        <v>672</v>
      </c>
    </row>
    <row r="2022" ht="15.75" customHeight="1">
      <c r="A2022" s="6" t="s">
        <v>9929</v>
      </c>
      <c r="B2022" s="6" t="s">
        <v>9930</v>
      </c>
      <c r="C2022" s="6" t="s">
        <v>1810</v>
      </c>
      <c r="D2022" s="6" t="s">
        <v>9931</v>
      </c>
      <c r="E2022" s="6" t="s">
        <v>1812</v>
      </c>
      <c r="F2022" s="6" t="s">
        <v>1812</v>
      </c>
      <c r="G2022" s="6" t="s">
        <v>1812</v>
      </c>
      <c r="H2022" s="6" t="s">
        <v>239</v>
      </c>
      <c r="I2022" s="6" t="s">
        <v>34</v>
      </c>
      <c r="J2022" s="6" t="s">
        <v>55</v>
      </c>
      <c r="K2022" s="6" t="s">
        <v>224</v>
      </c>
      <c r="L2022" s="6" t="s">
        <v>77</v>
      </c>
      <c r="M2022" s="6" t="s">
        <v>262</v>
      </c>
      <c r="N2022" s="6" t="s">
        <v>46</v>
      </c>
      <c r="O2022" s="6" t="s">
        <v>1812</v>
      </c>
      <c r="P2022" s="6" t="s">
        <v>1812</v>
      </c>
      <c r="Q2022" s="6" t="s">
        <v>1814</v>
      </c>
      <c r="R2022" s="6" t="s">
        <v>1812</v>
      </c>
      <c r="S2022" s="6" t="s">
        <v>1887</v>
      </c>
      <c r="T2022" s="6" t="s">
        <v>1813</v>
      </c>
      <c r="U2022" s="6" t="s">
        <v>1812</v>
      </c>
      <c r="V2022" s="6" t="s">
        <v>1812</v>
      </c>
      <c r="W2022" s="6" t="s">
        <v>1816</v>
      </c>
      <c r="X2022" s="6" t="s">
        <v>9932</v>
      </c>
      <c r="Y2022" s="8">
        <f>X2023-'Com RTOS RX'!$X2022</f>
        <v>0.00006944444444</v>
      </c>
      <c r="Z2022" s="6">
        <f>SUM(LEN(",CO_MQ135|"),'Com RTOS RX'!$H2022,LEN(",CO2_MQ135|"),'Com RTOS RX'!$I2022,LEN(",Alcool_MQ135|"),'Com RTOS RX'!$J2022,LEN(",Alcool_MQ135|"),'Com RTOS RX'!$K2022,LEN(",Toluen_MQ135|"),'Com RTOS RX'!$L2022,LEN(",MH4_MQ135|"),'Com RTOS RX'!$M2022,LEN(",O3_MQ131|"),'Com RTOS RX'!$N2022)*8</f>
        <v>672</v>
      </c>
    </row>
    <row r="2023" ht="15.75" customHeight="1">
      <c r="A2023" s="6" t="s">
        <v>9933</v>
      </c>
      <c r="B2023" s="6" t="s">
        <v>9934</v>
      </c>
      <c r="C2023" s="6" t="s">
        <v>1810</v>
      </c>
      <c r="D2023" s="6" t="s">
        <v>9935</v>
      </c>
      <c r="E2023" s="6" t="s">
        <v>1812</v>
      </c>
      <c r="F2023" s="6" t="s">
        <v>1812</v>
      </c>
      <c r="G2023" s="6" t="s">
        <v>1812</v>
      </c>
      <c r="H2023" s="6" t="s">
        <v>201</v>
      </c>
      <c r="I2023" s="6" t="s">
        <v>40</v>
      </c>
      <c r="J2023" s="6" t="s">
        <v>74</v>
      </c>
      <c r="K2023" s="6" t="s">
        <v>242</v>
      </c>
      <c r="L2023" s="6" t="s">
        <v>157</v>
      </c>
      <c r="M2023" s="6" t="s">
        <v>262</v>
      </c>
      <c r="N2023" s="6" t="s">
        <v>46</v>
      </c>
      <c r="O2023" s="6" t="s">
        <v>1812</v>
      </c>
      <c r="P2023" s="6" t="s">
        <v>1812</v>
      </c>
      <c r="Q2023" s="6" t="s">
        <v>1814</v>
      </c>
      <c r="R2023" s="6" t="s">
        <v>1812</v>
      </c>
      <c r="S2023" s="6" t="s">
        <v>1887</v>
      </c>
      <c r="T2023" s="6" t="s">
        <v>1813</v>
      </c>
      <c r="U2023" s="6" t="s">
        <v>1812</v>
      </c>
      <c r="V2023" s="6" t="s">
        <v>1812</v>
      </c>
      <c r="W2023" s="6" t="s">
        <v>1816</v>
      </c>
      <c r="X2023" s="6" t="s">
        <v>9936</v>
      </c>
      <c r="Y2023" s="8">
        <f>X2024-'Com RTOS RX'!$X2023</f>
        <v>0.00006944444444</v>
      </c>
      <c r="Z2023" s="6">
        <f>SUM(LEN(",CO_MQ135|"),'Com RTOS RX'!$H2023,LEN(",CO2_MQ135|"),'Com RTOS RX'!$I2023,LEN(",Alcool_MQ135|"),'Com RTOS RX'!$J2023,LEN(",Alcool_MQ135|"),'Com RTOS RX'!$K2023,LEN(",Toluen_MQ135|"),'Com RTOS RX'!$L2023,LEN(",MH4_MQ135|"),'Com RTOS RX'!$M2023,LEN(",O3_MQ131|"),'Com RTOS RX'!$N2023)*8</f>
        <v>672</v>
      </c>
    </row>
    <row r="2024" ht="15.75" customHeight="1">
      <c r="A2024" s="6" t="s">
        <v>9937</v>
      </c>
      <c r="B2024" s="6" t="s">
        <v>9938</v>
      </c>
      <c r="C2024" s="6" t="s">
        <v>1810</v>
      </c>
      <c r="D2024" s="6" t="s">
        <v>9939</v>
      </c>
      <c r="E2024" s="6" t="s">
        <v>1812</v>
      </c>
      <c r="F2024" s="6" t="s">
        <v>1812</v>
      </c>
      <c r="G2024" s="6" t="s">
        <v>1812</v>
      </c>
      <c r="H2024" s="6" t="s">
        <v>30</v>
      </c>
      <c r="I2024" s="6" t="s">
        <v>273</v>
      </c>
      <c r="J2024" s="6" t="s">
        <v>267</v>
      </c>
      <c r="K2024" s="6" t="s">
        <v>242</v>
      </c>
      <c r="L2024" s="6" t="s">
        <v>177</v>
      </c>
      <c r="M2024" s="6" t="s">
        <v>262</v>
      </c>
      <c r="N2024" s="6" t="s">
        <v>46</v>
      </c>
      <c r="O2024" s="6" t="s">
        <v>1812</v>
      </c>
      <c r="P2024" s="6" t="s">
        <v>1812</v>
      </c>
      <c r="Q2024" s="6" t="s">
        <v>1814</v>
      </c>
      <c r="R2024" s="6" t="s">
        <v>1812</v>
      </c>
      <c r="S2024" s="6" t="s">
        <v>1887</v>
      </c>
      <c r="T2024" s="6" t="s">
        <v>1813</v>
      </c>
      <c r="U2024" s="6" t="s">
        <v>1812</v>
      </c>
      <c r="V2024" s="6" t="s">
        <v>1812</v>
      </c>
      <c r="W2024" s="6" t="s">
        <v>1816</v>
      </c>
      <c r="X2024" s="6" t="s">
        <v>9940</v>
      </c>
      <c r="Y2024" s="8">
        <f>X2025-'Com RTOS RX'!$X2024</f>
        <v>0.00006944444444</v>
      </c>
      <c r="Z2024" s="6">
        <f>SUM(LEN(",CO_MQ135|"),'Com RTOS RX'!$H2024,LEN(",CO2_MQ135|"),'Com RTOS RX'!$I2024,LEN(",Alcool_MQ135|"),'Com RTOS RX'!$J2024,LEN(",Alcool_MQ135|"),'Com RTOS RX'!$K2024,LEN(",Toluen_MQ135|"),'Com RTOS RX'!$L2024,LEN(",MH4_MQ135|"),'Com RTOS RX'!$M2024,LEN(",O3_MQ131|"),'Com RTOS RX'!$N2024)*8</f>
        <v>672</v>
      </c>
    </row>
    <row r="2025" ht="15.75" customHeight="1">
      <c r="A2025" s="6" t="s">
        <v>9941</v>
      </c>
      <c r="B2025" s="6" t="s">
        <v>9942</v>
      </c>
      <c r="C2025" s="6" t="s">
        <v>1810</v>
      </c>
      <c r="D2025" s="6" t="s">
        <v>9943</v>
      </c>
      <c r="E2025" s="6" t="s">
        <v>1812</v>
      </c>
      <c r="F2025" s="6" t="s">
        <v>1812</v>
      </c>
      <c r="G2025" s="6" t="s">
        <v>1812</v>
      </c>
      <c r="H2025" s="6" t="s">
        <v>62</v>
      </c>
      <c r="I2025" s="6" t="s">
        <v>301</v>
      </c>
      <c r="J2025" s="6" t="s">
        <v>279</v>
      </c>
      <c r="K2025" s="6" t="s">
        <v>244</v>
      </c>
      <c r="L2025" s="6" t="s">
        <v>307</v>
      </c>
      <c r="M2025" s="6" t="s">
        <v>1985</v>
      </c>
      <c r="N2025" s="6" t="s">
        <v>46</v>
      </c>
      <c r="O2025" s="6" t="s">
        <v>1812</v>
      </c>
      <c r="P2025" s="6" t="s">
        <v>1812</v>
      </c>
      <c r="Q2025" s="6" t="s">
        <v>1814</v>
      </c>
      <c r="R2025" s="6" t="s">
        <v>1812</v>
      </c>
      <c r="S2025" s="6" t="s">
        <v>1986</v>
      </c>
      <c r="T2025" s="6" t="s">
        <v>1813</v>
      </c>
      <c r="U2025" s="6" t="s">
        <v>1812</v>
      </c>
      <c r="V2025" s="6" t="s">
        <v>1812</v>
      </c>
      <c r="W2025" s="6" t="s">
        <v>1816</v>
      </c>
      <c r="X2025" s="6" t="s">
        <v>9944</v>
      </c>
      <c r="Y2025" s="8">
        <f>X2026-'Com RTOS RX'!$X2025</f>
        <v>0.00006944444444</v>
      </c>
      <c r="Z2025" s="6">
        <f>SUM(LEN(",CO_MQ135|"),'Com RTOS RX'!$H2025,LEN(",CO2_MQ135|"),'Com RTOS RX'!$I2025,LEN(",Alcool_MQ135|"),'Com RTOS RX'!$J2025,LEN(",Alcool_MQ135|"),'Com RTOS RX'!$K2025,LEN(",Toluen_MQ135|"),'Com RTOS RX'!$L2025,LEN(",MH4_MQ135|"),'Com RTOS RX'!$M2025,LEN(",O3_MQ131|"),'Com RTOS RX'!$N2025)*8</f>
        <v>672</v>
      </c>
    </row>
    <row r="2026" ht="15.75" customHeight="1">
      <c r="A2026" s="6" t="s">
        <v>9945</v>
      </c>
      <c r="B2026" s="6" t="s">
        <v>9946</v>
      </c>
      <c r="C2026" s="6" t="s">
        <v>1810</v>
      </c>
      <c r="D2026" s="6" t="s">
        <v>9947</v>
      </c>
      <c r="E2026" s="6" t="s">
        <v>1812</v>
      </c>
      <c r="F2026" s="6" t="s">
        <v>1812</v>
      </c>
      <c r="G2026" s="6" t="s">
        <v>1812</v>
      </c>
      <c r="H2026" s="6" t="s">
        <v>30</v>
      </c>
      <c r="I2026" s="6" t="s">
        <v>273</v>
      </c>
      <c r="J2026" s="6" t="s">
        <v>38</v>
      </c>
      <c r="K2026" s="6" t="s">
        <v>242</v>
      </c>
      <c r="L2026" s="6" t="s">
        <v>177</v>
      </c>
      <c r="M2026" s="6" t="s">
        <v>262</v>
      </c>
      <c r="N2026" s="6" t="s">
        <v>46</v>
      </c>
      <c r="O2026" s="6" t="s">
        <v>1812</v>
      </c>
      <c r="P2026" s="6" t="s">
        <v>1812</v>
      </c>
      <c r="Q2026" s="6" t="s">
        <v>1814</v>
      </c>
      <c r="R2026" s="6" t="s">
        <v>1812</v>
      </c>
      <c r="S2026" s="6" t="s">
        <v>1887</v>
      </c>
      <c r="T2026" s="6" t="s">
        <v>1813</v>
      </c>
      <c r="U2026" s="6" t="s">
        <v>1812</v>
      </c>
      <c r="V2026" s="6" t="s">
        <v>1812</v>
      </c>
      <c r="W2026" s="6" t="s">
        <v>1816</v>
      </c>
      <c r="X2026" s="6" t="s">
        <v>9948</v>
      </c>
      <c r="Y2026" s="8">
        <f>X2027-'Com RTOS RX'!$X2026</f>
        <v>0.00006944444444</v>
      </c>
      <c r="Z2026" s="6">
        <f>SUM(LEN(",CO_MQ135|"),'Com RTOS RX'!$H2026,LEN(",CO2_MQ135|"),'Com RTOS RX'!$I2026,LEN(",Alcool_MQ135|"),'Com RTOS RX'!$J2026,LEN(",Alcool_MQ135|"),'Com RTOS RX'!$K2026,LEN(",Toluen_MQ135|"),'Com RTOS RX'!$L2026,LEN(",MH4_MQ135|"),'Com RTOS RX'!$M2026,LEN(",O3_MQ131|"),'Com RTOS RX'!$N2026)*8</f>
        <v>672</v>
      </c>
    </row>
    <row r="2027" ht="15.75" customHeight="1">
      <c r="A2027" s="6" t="s">
        <v>9949</v>
      </c>
      <c r="B2027" s="6" t="s">
        <v>9950</v>
      </c>
      <c r="C2027" s="6" t="s">
        <v>1810</v>
      </c>
      <c r="D2027" s="6" t="s">
        <v>9951</v>
      </c>
      <c r="E2027" s="6" t="s">
        <v>1812</v>
      </c>
      <c r="F2027" s="6" t="s">
        <v>1812</v>
      </c>
      <c r="G2027" s="6" t="s">
        <v>1812</v>
      </c>
      <c r="H2027" s="6" t="s">
        <v>176</v>
      </c>
      <c r="I2027" s="6" t="s">
        <v>22</v>
      </c>
      <c r="J2027" s="6" t="s">
        <v>62</v>
      </c>
      <c r="K2027" s="6" t="s">
        <v>224</v>
      </c>
      <c r="L2027" s="6" t="s">
        <v>187</v>
      </c>
      <c r="M2027" s="6" t="s">
        <v>262</v>
      </c>
      <c r="N2027" s="6" t="s">
        <v>46</v>
      </c>
      <c r="O2027" s="6" t="s">
        <v>1812</v>
      </c>
      <c r="P2027" s="6" t="s">
        <v>1812</v>
      </c>
      <c r="Q2027" s="6" t="s">
        <v>1814</v>
      </c>
      <c r="R2027" s="6" t="s">
        <v>1812</v>
      </c>
      <c r="S2027" s="6" t="s">
        <v>1887</v>
      </c>
      <c r="T2027" s="6" t="s">
        <v>1813</v>
      </c>
      <c r="U2027" s="6" t="s">
        <v>1812</v>
      </c>
      <c r="V2027" s="6" t="s">
        <v>1812</v>
      </c>
      <c r="W2027" s="6" t="s">
        <v>1816</v>
      </c>
      <c r="X2027" s="6" t="s">
        <v>9952</v>
      </c>
      <c r="Y2027" s="8">
        <f>X2028-'Com RTOS RX'!$X2027</f>
        <v>0.00006944444444</v>
      </c>
      <c r="Z2027" s="6">
        <f>SUM(LEN(",CO_MQ135|"),'Com RTOS RX'!$H2027,LEN(",CO2_MQ135|"),'Com RTOS RX'!$I2027,LEN(",Alcool_MQ135|"),'Com RTOS RX'!$J2027,LEN(",Alcool_MQ135|"),'Com RTOS RX'!$K2027,LEN(",Toluen_MQ135|"),'Com RTOS RX'!$L2027,LEN(",MH4_MQ135|"),'Com RTOS RX'!$M2027,LEN(",O3_MQ131|"),'Com RTOS RX'!$N2027)*8</f>
        <v>672</v>
      </c>
    </row>
    <row r="2028" ht="15.75" customHeight="1">
      <c r="A2028" s="6" t="s">
        <v>9953</v>
      </c>
      <c r="B2028" s="6" t="s">
        <v>9954</v>
      </c>
      <c r="C2028" s="6" t="s">
        <v>1810</v>
      </c>
      <c r="D2028" s="6" t="s">
        <v>9955</v>
      </c>
      <c r="E2028" s="6" t="s">
        <v>1812</v>
      </c>
      <c r="F2028" s="6" t="s">
        <v>1812</v>
      </c>
      <c r="G2028" s="6" t="s">
        <v>1812</v>
      </c>
      <c r="H2028" s="6" t="s">
        <v>156</v>
      </c>
      <c r="I2028" s="6" t="s">
        <v>22</v>
      </c>
      <c r="J2028" s="6" t="s">
        <v>62</v>
      </c>
      <c r="K2028" s="6" t="s">
        <v>224</v>
      </c>
      <c r="L2028" s="6" t="s">
        <v>272</v>
      </c>
      <c r="M2028" s="6" t="s">
        <v>262</v>
      </c>
      <c r="N2028" s="6" t="s">
        <v>46</v>
      </c>
      <c r="O2028" s="6" t="s">
        <v>1812</v>
      </c>
      <c r="P2028" s="6" t="s">
        <v>1812</v>
      </c>
      <c r="Q2028" s="6" t="s">
        <v>1814</v>
      </c>
      <c r="R2028" s="6" t="s">
        <v>1812</v>
      </c>
      <c r="S2028" s="6" t="s">
        <v>1887</v>
      </c>
      <c r="T2028" s="6" t="s">
        <v>1813</v>
      </c>
      <c r="U2028" s="6" t="s">
        <v>1812</v>
      </c>
      <c r="V2028" s="6" t="s">
        <v>1812</v>
      </c>
      <c r="W2028" s="6" t="s">
        <v>1816</v>
      </c>
      <c r="X2028" s="6" t="s">
        <v>9956</v>
      </c>
      <c r="Y2028" s="8">
        <f>X2029-'Com RTOS RX'!$X2028</f>
        <v>0.00006944444444</v>
      </c>
      <c r="Z2028" s="6">
        <f>SUM(LEN(",CO_MQ135|"),'Com RTOS RX'!$H2028,LEN(",CO2_MQ135|"),'Com RTOS RX'!$I2028,LEN(",Alcool_MQ135|"),'Com RTOS RX'!$J2028,LEN(",Alcool_MQ135|"),'Com RTOS RX'!$K2028,LEN(",Toluen_MQ135|"),'Com RTOS RX'!$L2028,LEN(",MH4_MQ135|"),'Com RTOS RX'!$M2028,LEN(",O3_MQ131|"),'Com RTOS RX'!$N2028)*8</f>
        <v>672</v>
      </c>
    </row>
    <row r="2029" ht="15.75" customHeight="1">
      <c r="A2029" s="6" t="s">
        <v>9957</v>
      </c>
      <c r="B2029" s="6" t="s">
        <v>9958</v>
      </c>
      <c r="C2029" s="6" t="s">
        <v>1810</v>
      </c>
      <c r="D2029" s="6" t="s">
        <v>9959</v>
      </c>
      <c r="E2029" s="6" t="s">
        <v>1812</v>
      </c>
      <c r="F2029" s="6" t="s">
        <v>1812</v>
      </c>
      <c r="G2029" s="6" t="s">
        <v>1812</v>
      </c>
      <c r="H2029" s="6" t="s">
        <v>148</v>
      </c>
      <c r="I2029" s="6" t="s">
        <v>22</v>
      </c>
      <c r="J2029" s="6" t="s">
        <v>38</v>
      </c>
      <c r="K2029" s="6" t="s">
        <v>242</v>
      </c>
      <c r="L2029" s="6" t="s">
        <v>109</v>
      </c>
      <c r="M2029" s="6" t="s">
        <v>262</v>
      </c>
      <c r="N2029" s="6" t="s">
        <v>46</v>
      </c>
      <c r="O2029" s="6" t="s">
        <v>1812</v>
      </c>
      <c r="P2029" s="6" t="s">
        <v>1812</v>
      </c>
      <c r="Q2029" s="6" t="s">
        <v>1814</v>
      </c>
      <c r="R2029" s="6" t="s">
        <v>1812</v>
      </c>
      <c r="S2029" s="6" t="s">
        <v>1887</v>
      </c>
      <c r="T2029" s="6" t="s">
        <v>1813</v>
      </c>
      <c r="U2029" s="6" t="s">
        <v>1812</v>
      </c>
      <c r="V2029" s="6" t="s">
        <v>1812</v>
      </c>
      <c r="W2029" s="6" t="s">
        <v>1816</v>
      </c>
      <c r="X2029" s="6" t="s">
        <v>9960</v>
      </c>
      <c r="Y2029" s="8">
        <f>X2030-'Com RTOS RX'!$X2029</f>
        <v>0.00006944444444</v>
      </c>
      <c r="Z2029" s="6">
        <f>SUM(LEN(",CO_MQ135|"),'Com RTOS RX'!$H2029,LEN(",CO2_MQ135|"),'Com RTOS RX'!$I2029,LEN(",Alcool_MQ135|"),'Com RTOS RX'!$J2029,LEN(",Alcool_MQ135|"),'Com RTOS RX'!$K2029,LEN(",Toluen_MQ135|"),'Com RTOS RX'!$L2029,LEN(",MH4_MQ135|"),'Com RTOS RX'!$M2029,LEN(",O3_MQ131|"),'Com RTOS RX'!$N2029)*8</f>
        <v>672</v>
      </c>
    </row>
    <row r="2030" ht="15.75" customHeight="1">
      <c r="A2030" s="6" t="s">
        <v>9961</v>
      </c>
      <c r="B2030" s="6" t="s">
        <v>9962</v>
      </c>
      <c r="C2030" s="6" t="s">
        <v>1810</v>
      </c>
      <c r="D2030" s="6" t="s">
        <v>9963</v>
      </c>
      <c r="E2030" s="6" t="s">
        <v>1812</v>
      </c>
      <c r="F2030" s="6" t="s">
        <v>1812</v>
      </c>
      <c r="G2030" s="6" t="s">
        <v>1812</v>
      </c>
      <c r="H2030" s="6" t="s">
        <v>148</v>
      </c>
      <c r="I2030" s="6" t="s">
        <v>22</v>
      </c>
      <c r="J2030" s="6" t="s">
        <v>38</v>
      </c>
      <c r="K2030" s="6" t="s">
        <v>242</v>
      </c>
      <c r="L2030" s="6" t="s">
        <v>109</v>
      </c>
      <c r="M2030" s="6" t="s">
        <v>262</v>
      </c>
      <c r="N2030" s="6" t="s">
        <v>46</v>
      </c>
      <c r="O2030" s="6" t="s">
        <v>1812</v>
      </c>
      <c r="P2030" s="6" t="s">
        <v>1812</v>
      </c>
      <c r="Q2030" s="6" t="s">
        <v>1814</v>
      </c>
      <c r="R2030" s="6" t="s">
        <v>1812</v>
      </c>
      <c r="S2030" s="6" t="s">
        <v>1887</v>
      </c>
      <c r="T2030" s="6" t="s">
        <v>1813</v>
      </c>
      <c r="U2030" s="6" t="s">
        <v>1812</v>
      </c>
      <c r="V2030" s="6" t="s">
        <v>1812</v>
      </c>
      <c r="W2030" s="6" t="s">
        <v>1816</v>
      </c>
      <c r="X2030" s="6" t="s">
        <v>9964</v>
      </c>
      <c r="Y2030" s="8">
        <f>X2031-'Com RTOS RX'!$X2030</f>
        <v>0.0001388888889</v>
      </c>
      <c r="Z2030" s="6">
        <f>SUM(LEN(",CO_MQ135|"),'Com RTOS RX'!$H2030,LEN(",CO2_MQ135|"),'Com RTOS RX'!$I2030,LEN(",Alcool_MQ135|"),'Com RTOS RX'!$J2030,LEN(",Alcool_MQ135|"),'Com RTOS RX'!$K2030,LEN(",Toluen_MQ135|"),'Com RTOS RX'!$L2030,LEN(",MH4_MQ135|"),'Com RTOS RX'!$M2030,LEN(",O3_MQ131|"),'Com RTOS RX'!$N2030)*8</f>
        <v>672</v>
      </c>
    </row>
    <row r="2031" ht="15.75" customHeight="1">
      <c r="A2031" s="6" t="s">
        <v>9965</v>
      </c>
      <c r="B2031" s="6" t="s">
        <v>9966</v>
      </c>
      <c r="C2031" s="6" t="s">
        <v>1810</v>
      </c>
      <c r="D2031" s="6" t="s">
        <v>9967</v>
      </c>
      <c r="E2031" s="6" t="s">
        <v>1812</v>
      </c>
      <c r="F2031" s="6" t="s">
        <v>1812</v>
      </c>
      <c r="G2031" s="6" t="s">
        <v>1812</v>
      </c>
      <c r="H2031" s="6" t="s">
        <v>32</v>
      </c>
      <c r="I2031" s="6" t="s">
        <v>273</v>
      </c>
      <c r="J2031" s="6" t="s">
        <v>288</v>
      </c>
      <c r="K2031" s="6" t="s">
        <v>242</v>
      </c>
      <c r="L2031" s="6" t="s">
        <v>157</v>
      </c>
      <c r="M2031" s="6" t="s">
        <v>262</v>
      </c>
      <c r="N2031" s="6" t="s">
        <v>319</v>
      </c>
      <c r="O2031" s="6" t="s">
        <v>1812</v>
      </c>
      <c r="P2031" s="6" t="s">
        <v>1812</v>
      </c>
      <c r="Q2031" s="6" t="s">
        <v>1814</v>
      </c>
      <c r="R2031" s="6" t="s">
        <v>1812</v>
      </c>
      <c r="S2031" s="6" t="s">
        <v>1887</v>
      </c>
      <c r="T2031" s="6" t="s">
        <v>1813</v>
      </c>
      <c r="U2031" s="6" t="s">
        <v>1812</v>
      </c>
      <c r="V2031" s="6" t="s">
        <v>1812</v>
      </c>
      <c r="W2031" s="6" t="s">
        <v>1816</v>
      </c>
      <c r="X2031" s="6" t="s">
        <v>9968</v>
      </c>
      <c r="Y2031" s="8">
        <f>X2032-'Com RTOS RX'!$X2031</f>
        <v>0.00006944444444</v>
      </c>
      <c r="Z2031" s="6">
        <f>SUM(LEN(",CO_MQ135|"),'Com RTOS RX'!$H2031,LEN(",CO2_MQ135|"),'Com RTOS RX'!$I2031,LEN(",Alcool_MQ135|"),'Com RTOS RX'!$J2031,LEN(",Alcool_MQ135|"),'Com RTOS RX'!$K2031,LEN(",Toluen_MQ135|"),'Com RTOS RX'!$L2031,LEN(",MH4_MQ135|"),'Com RTOS RX'!$M2031,LEN(",O3_MQ131|"),'Com RTOS RX'!$N2031)*8</f>
        <v>672</v>
      </c>
    </row>
    <row r="2032" ht="15.75" customHeight="1">
      <c r="A2032" s="6" t="s">
        <v>9969</v>
      </c>
      <c r="B2032" s="6" t="s">
        <v>9970</v>
      </c>
      <c r="C2032" s="6" t="s">
        <v>1810</v>
      </c>
      <c r="D2032" s="6" t="s">
        <v>9971</v>
      </c>
      <c r="E2032" s="6" t="s">
        <v>1812</v>
      </c>
      <c r="F2032" s="6" t="s">
        <v>1812</v>
      </c>
      <c r="G2032" s="6" t="s">
        <v>1812</v>
      </c>
      <c r="H2032" s="6" t="s">
        <v>30</v>
      </c>
      <c r="I2032" s="6" t="s">
        <v>273</v>
      </c>
      <c r="J2032" s="6" t="s">
        <v>38</v>
      </c>
      <c r="K2032" s="6" t="s">
        <v>242</v>
      </c>
      <c r="L2032" s="6" t="s">
        <v>177</v>
      </c>
      <c r="M2032" s="6" t="s">
        <v>262</v>
      </c>
      <c r="N2032" s="6" t="s">
        <v>319</v>
      </c>
      <c r="O2032" s="6" t="s">
        <v>1812</v>
      </c>
      <c r="P2032" s="6" t="s">
        <v>1812</v>
      </c>
      <c r="Q2032" s="6" t="s">
        <v>1814</v>
      </c>
      <c r="R2032" s="6" t="s">
        <v>1812</v>
      </c>
      <c r="S2032" s="6" t="s">
        <v>1887</v>
      </c>
      <c r="T2032" s="6" t="s">
        <v>1813</v>
      </c>
      <c r="U2032" s="6" t="s">
        <v>1812</v>
      </c>
      <c r="V2032" s="6" t="s">
        <v>1812</v>
      </c>
      <c r="W2032" s="6" t="s">
        <v>1816</v>
      </c>
      <c r="X2032" s="6" t="s">
        <v>9972</v>
      </c>
      <c r="Y2032" s="8">
        <f>X2033-'Com RTOS RX'!$X2032</f>
        <v>0.0001388888889</v>
      </c>
      <c r="Z2032" s="6">
        <f>SUM(LEN(",CO_MQ135|"),'Com RTOS RX'!$H2032,LEN(",CO2_MQ135|"),'Com RTOS RX'!$I2032,LEN(",Alcool_MQ135|"),'Com RTOS RX'!$J2032,LEN(",Alcool_MQ135|"),'Com RTOS RX'!$K2032,LEN(",Toluen_MQ135|"),'Com RTOS RX'!$L2032,LEN(",MH4_MQ135|"),'Com RTOS RX'!$M2032,LEN(",O3_MQ131|"),'Com RTOS RX'!$N2032)*8</f>
        <v>672</v>
      </c>
    </row>
    <row r="2033" ht="15.75" customHeight="1">
      <c r="A2033" s="6" t="s">
        <v>9973</v>
      </c>
      <c r="B2033" s="6" t="s">
        <v>9974</v>
      </c>
      <c r="C2033" s="6" t="s">
        <v>1810</v>
      </c>
      <c r="D2033" s="6" t="s">
        <v>9975</v>
      </c>
      <c r="E2033" s="6" t="s">
        <v>1812</v>
      </c>
      <c r="F2033" s="6" t="s">
        <v>1812</v>
      </c>
      <c r="G2033" s="6" t="s">
        <v>1812</v>
      </c>
      <c r="H2033" s="6" t="s">
        <v>239</v>
      </c>
      <c r="I2033" s="6" t="s">
        <v>34</v>
      </c>
      <c r="J2033" s="6" t="s">
        <v>55</v>
      </c>
      <c r="K2033" s="6" t="s">
        <v>224</v>
      </c>
      <c r="L2033" s="6" t="s">
        <v>77</v>
      </c>
      <c r="M2033" s="6" t="s">
        <v>262</v>
      </c>
      <c r="N2033" s="6" t="s">
        <v>27</v>
      </c>
      <c r="O2033" s="6" t="s">
        <v>1812</v>
      </c>
      <c r="P2033" s="6" t="s">
        <v>1812</v>
      </c>
      <c r="Q2033" s="6" t="s">
        <v>1814</v>
      </c>
      <c r="R2033" s="6" t="s">
        <v>1812</v>
      </c>
      <c r="S2033" s="6" t="s">
        <v>1887</v>
      </c>
      <c r="T2033" s="6" t="s">
        <v>1813</v>
      </c>
      <c r="U2033" s="6" t="s">
        <v>1812</v>
      </c>
      <c r="V2033" s="6" t="s">
        <v>1812</v>
      </c>
      <c r="W2033" s="6" t="s">
        <v>1816</v>
      </c>
      <c r="X2033" s="6" t="s">
        <v>9976</v>
      </c>
      <c r="Y2033" s="8">
        <f>X2034-'Com RTOS RX'!$X2033</f>
        <v>0.00006944444444</v>
      </c>
      <c r="Z2033" s="6">
        <f>SUM(LEN(",CO_MQ135|"),'Com RTOS RX'!$H2033,LEN(",CO2_MQ135|"),'Com RTOS RX'!$I2033,LEN(",Alcool_MQ135|"),'Com RTOS RX'!$J2033,LEN(",Alcool_MQ135|"),'Com RTOS RX'!$K2033,LEN(",Toluen_MQ135|"),'Com RTOS RX'!$L2033,LEN(",MH4_MQ135|"),'Com RTOS RX'!$M2033,LEN(",O3_MQ131|"),'Com RTOS RX'!$N2033)*8</f>
        <v>672</v>
      </c>
    </row>
    <row r="2034" ht="15.75" customHeight="1">
      <c r="A2034" s="6" t="s">
        <v>9977</v>
      </c>
      <c r="B2034" s="6" t="s">
        <v>9978</v>
      </c>
      <c r="C2034" s="6" t="s">
        <v>1810</v>
      </c>
      <c r="D2034" s="6" t="s">
        <v>9979</v>
      </c>
      <c r="E2034" s="6" t="s">
        <v>1812</v>
      </c>
      <c r="F2034" s="6" t="s">
        <v>1812</v>
      </c>
      <c r="G2034" s="6" t="s">
        <v>1812</v>
      </c>
      <c r="H2034" s="6" t="s">
        <v>176</v>
      </c>
      <c r="I2034" s="6" t="s">
        <v>22</v>
      </c>
      <c r="J2034" s="6" t="s">
        <v>38</v>
      </c>
      <c r="K2034" s="6" t="s">
        <v>242</v>
      </c>
      <c r="L2034" s="6" t="s">
        <v>109</v>
      </c>
      <c r="M2034" s="6" t="s">
        <v>262</v>
      </c>
      <c r="N2034" s="6" t="s">
        <v>319</v>
      </c>
      <c r="O2034" s="6" t="s">
        <v>1812</v>
      </c>
      <c r="P2034" s="6" t="s">
        <v>1812</v>
      </c>
      <c r="Q2034" s="6" t="s">
        <v>1814</v>
      </c>
      <c r="R2034" s="6" t="s">
        <v>1812</v>
      </c>
      <c r="S2034" s="6" t="s">
        <v>1887</v>
      </c>
      <c r="T2034" s="6" t="s">
        <v>1813</v>
      </c>
      <c r="U2034" s="6" t="s">
        <v>1812</v>
      </c>
      <c r="V2034" s="6" t="s">
        <v>1812</v>
      </c>
      <c r="W2034" s="6" t="s">
        <v>1816</v>
      </c>
      <c r="X2034" s="6" t="s">
        <v>9980</v>
      </c>
      <c r="Y2034" s="8">
        <f>X2035-'Com RTOS RX'!$X2034</f>
        <v>0.0001388888889</v>
      </c>
      <c r="Z2034" s="6">
        <f>SUM(LEN(",CO_MQ135|"),'Com RTOS RX'!$H2034,LEN(",CO2_MQ135|"),'Com RTOS RX'!$I2034,LEN(",Alcool_MQ135|"),'Com RTOS RX'!$J2034,LEN(",Alcool_MQ135|"),'Com RTOS RX'!$K2034,LEN(",Toluen_MQ135|"),'Com RTOS RX'!$L2034,LEN(",MH4_MQ135|"),'Com RTOS RX'!$M2034,LEN(",O3_MQ131|"),'Com RTOS RX'!$N2034)*8</f>
        <v>672</v>
      </c>
    </row>
    <row r="2035" ht="15.75" customHeight="1">
      <c r="A2035" s="6" t="s">
        <v>9981</v>
      </c>
      <c r="B2035" s="6" t="s">
        <v>9982</v>
      </c>
      <c r="C2035" s="6" t="s">
        <v>1810</v>
      </c>
      <c r="D2035" s="6" t="s">
        <v>9983</v>
      </c>
      <c r="E2035" s="6" t="s">
        <v>1812</v>
      </c>
      <c r="F2035" s="6" t="s">
        <v>1812</v>
      </c>
      <c r="G2035" s="6" t="s">
        <v>1812</v>
      </c>
      <c r="H2035" s="6" t="s">
        <v>156</v>
      </c>
      <c r="I2035" s="6" t="s">
        <v>22</v>
      </c>
      <c r="J2035" s="6" t="s">
        <v>62</v>
      </c>
      <c r="K2035" s="6" t="s">
        <v>224</v>
      </c>
      <c r="L2035" s="6" t="s">
        <v>272</v>
      </c>
      <c r="M2035" s="6" t="s">
        <v>262</v>
      </c>
      <c r="N2035" s="6" t="s">
        <v>319</v>
      </c>
      <c r="O2035" s="6" t="s">
        <v>1812</v>
      </c>
      <c r="P2035" s="6" t="s">
        <v>1812</v>
      </c>
      <c r="Q2035" s="6" t="s">
        <v>1814</v>
      </c>
      <c r="R2035" s="6" t="s">
        <v>1812</v>
      </c>
      <c r="S2035" s="6" t="s">
        <v>1887</v>
      </c>
      <c r="T2035" s="6" t="s">
        <v>1813</v>
      </c>
      <c r="U2035" s="6" t="s">
        <v>1812</v>
      </c>
      <c r="V2035" s="6" t="s">
        <v>1812</v>
      </c>
      <c r="W2035" s="6" t="s">
        <v>1816</v>
      </c>
      <c r="X2035" s="6" t="s">
        <v>9984</v>
      </c>
      <c r="Y2035" s="8">
        <f>X2036-'Com RTOS RX'!$X2035</f>
        <v>0.00006944444444</v>
      </c>
      <c r="Z2035" s="6">
        <f>SUM(LEN(",CO_MQ135|"),'Com RTOS RX'!$H2035,LEN(",CO2_MQ135|"),'Com RTOS RX'!$I2035,LEN(",Alcool_MQ135|"),'Com RTOS RX'!$J2035,LEN(",Alcool_MQ135|"),'Com RTOS RX'!$K2035,LEN(",Toluen_MQ135|"),'Com RTOS RX'!$L2035,LEN(",MH4_MQ135|"),'Com RTOS RX'!$M2035,LEN(",O3_MQ131|"),'Com RTOS RX'!$N2035)*8</f>
        <v>672</v>
      </c>
    </row>
    <row r="2036" ht="15.75" customHeight="1">
      <c r="A2036" s="6" t="s">
        <v>9985</v>
      </c>
      <c r="B2036" s="6" t="s">
        <v>9986</v>
      </c>
      <c r="C2036" s="6" t="s">
        <v>1810</v>
      </c>
      <c r="D2036" s="6" t="s">
        <v>9987</v>
      </c>
      <c r="E2036" s="6" t="s">
        <v>1812</v>
      </c>
      <c r="F2036" s="6" t="s">
        <v>1812</v>
      </c>
      <c r="G2036" s="6" t="s">
        <v>1812</v>
      </c>
      <c r="H2036" s="6" t="s">
        <v>32</v>
      </c>
      <c r="I2036" s="6" t="s">
        <v>273</v>
      </c>
      <c r="J2036" s="6" t="s">
        <v>288</v>
      </c>
      <c r="K2036" s="6" t="s">
        <v>242</v>
      </c>
      <c r="L2036" s="6" t="s">
        <v>87</v>
      </c>
      <c r="M2036" s="6" t="s">
        <v>262</v>
      </c>
      <c r="N2036" s="6" t="s">
        <v>46</v>
      </c>
      <c r="O2036" s="6" t="s">
        <v>1812</v>
      </c>
      <c r="P2036" s="6" t="s">
        <v>1812</v>
      </c>
      <c r="Q2036" s="6" t="s">
        <v>1814</v>
      </c>
      <c r="R2036" s="6" t="s">
        <v>1812</v>
      </c>
      <c r="S2036" s="6" t="s">
        <v>1887</v>
      </c>
      <c r="T2036" s="6" t="s">
        <v>1813</v>
      </c>
      <c r="U2036" s="6" t="s">
        <v>1812</v>
      </c>
      <c r="V2036" s="6" t="s">
        <v>1812</v>
      </c>
      <c r="W2036" s="6" t="s">
        <v>1816</v>
      </c>
      <c r="X2036" s="6" t="s">
        <v>9988</v>
      </c>
      <c r="Y2036" s="8">
        <f>X2037-'Com RTOS RX'!$X2036</f>
        <v>0.0001388888889</v>
      </c>
      <c r="Z2036" s="6">
        <f>SUM(LEN(",CO_MQ135|"),'Com RTOS RX'!$H2036,LEN(",CO2_MQ135|"),'Com RTOS RX'!$I2036,LEN(",Alcool_MQ135|"),'Com RTOS RX'!$J2036,LEN(",Alcool_MQ135|"),'Com RTOS RX'!$K2036,LEN(",Toluen_MQ135|"),'Com RTOS RX'!$L2036,LEN(",MH4_MQ135|"),'Com RTOS RX'!$M2036,LEN(",O3_MQ131|"),'Com RTOS RX'!$N2036)*8</f>
        <v>672</v>
      </c>
    </row>
    <row r="2037" ht="15.75" customHeight="1">
      <c r="A2037" s="6" t="s">
        <v>9989</v>
      </c>
      <c r="B2037" s="6" t="s">
        <v>9990</v>
      </c>
      <c r="C2037" s="6" t="s">
        <v>1810</v>
      </c>
      <c r="D2037" s="6" t="s">
        <v>9991</v>
      </c>
      <c r="E2037" s="6" t="s">
        <v>1812</v>
      </c>
      <c r="F2037" s="6" t="s">
        <v>1812</v>
      </c>
      <c r="G2037" s="6" t="s">
        <v>1812</v>
      </c>
      <c r="H2037" s="6" t="s">
        <v>30</v>
      </c>
      <c r="I2037" s="6" t="s">
        <v>273</v>
      </c>
      <c r="J2037" s="6" t="s">
        <v>38</v>
      </c>
      <c r="K2037" s="6" t="s">
        <v>242</v>
      </c>
      <c r="L2037" s="6" t="s">
        <v>177</v>
      </c>
      <c r="M2037" s="6" t="s">
        <v>262</v>
      </c>
      <c r="N2037" s="6" t="s">
        <v>319</v>
      </c>
      <c r="O2037" s="6" t="s">
        <v>1812</v>
      </c>
      <c r="P2037" s="6" t="s">
        <v>1812</v>
      </c>
      <c r="Q2037" s="6" t="s">
        <v>1814</v>
      </c>
      <c r="R2037" s="6" t="s">
        <v>1812</v>
      </c>
      <c r="S2037" s="6" t="s">
        <v>1887</v>
      </c>
      <c r="T2037" s="6" t="s">
        <v>1813</v>
      </c>
      <c r="U2037" s="6" t="s">
        <v>1812</v>
      </c>
      <c r="V2037" s="6" t="s">
        <v>1812</v>
      </c>
      <c r="W2037" s="6" t="s">
        <v>1816</v>
      </c>
      <c r="X2037" s="6" t="s">
        <v>9992</v>
      </c>
      <c r="Y2037" s="8">
        <f>X2038-'Com RTOS RX'!$X2037</f>
        <v>0.00006944444444</v>
      </c>
      <c r="Z2037" s="6">
        <f>SUM(LEN(",CO_MQ135|"),'Com RTOS RX'!$H2037,LEN(",CO2_MQ135|"),'Com RTOS RX'!$I2037,LEN(",Alcool_MQ135|"),'Com RTOS RX'!$J2037,LEN(",Alcool_MQ135|"),'Com RTOS RX'!$K2037,LEN(",Toluen_MQ135|"),'Com RTOS RX'!$L2037,LEN(",MH4_MQ135|"),'Com RTOS RX'!$M2037,LEN(",O3_MQ131|"),'Com RTOS RX'!$N2037)*8</f>
        <v>672</v>
      </c>
    </row>
    <row r="2038" ht="15.75" customHeight="1">
      <c r="A2038" s="6" t="s">
        <v>9993</v>
      </c>
      <c r="B2038" s="6" t="s">
        <v>9994</v>
      </c>
      <c r="C2038" s="6" t="s">
        <v>1810</v>
      </c>
      <c r="D2038" s="6" t="s">
        <v>9995</v>
      </c>
      <c r="E2038" s="6" t="s">
        <v>1812</v>
      </c>
      <c r="F2038" s="6" t="s">
        <v>1812</v>
      </c>
      <c r="G2038" s="6" t="s">
        <v>1812</v>
      </c>
      <c r="H2038" s="6" t="s">
        <v>176</v>
      </c>
      <c r="I2038" s="6" t="s">
        <v>22</v>
      </c>
      <c r="J2038" s="6" t="s">
        <v>62</v>
      </c>
      <c r="K2038" s="6" t="s">
        <v>224</v>
      </c>
      <c r="L2038" s="6" t="s">
        <v>187</v>
      </c>
      <c r="M2038" s="6" t="s">
        <v>262</v>
      </c>
      <c r="N2038" s="6" t="s">
        <v>46</v>
      </c>
      <c r="O2038" s="6" t="s">
        <v>1812</v>
      </c>
      <c r="P2038" s="6" t="s">
        <v>1812</v>
      </c>
      <c r="Q2038" s="6" t="s">
        <v>1814</v>
      </c>
      <c r="R2038" s="6" t="s">
        <v>1812</v>
      </c>
      <c r="S2038" s="6" t="s">
        <v>1887</v>
      </c>
      <c r="T2038" s="6" t="s">
        <v>1813</v>
      </c>
      <c r="U2038" s="6" t="s">
        <v>1812</v>
      </c>
      <c r="V2038" s="6" t="s">
        <v>1812</v>
      </c>
      <c r="W2038" s="6" t="s">
        <v>1816</v>
      </c>
      <c r="X2038" s="6" t="s">
        <v>9996</v>
      </c>
      <c r="Y2038" s="8">
        <f>X2039-'Com RTOS RX'!$X2038</f>
        <v>0.0001388888889</v>
      </c>
      <c r="Z2038" s="6">
        <f>SUM(LEN(",CO_MQ135|"),'Com RTOS RX'!$H2038,LEN(",CO2_MQ135|"),'Com RTOS RX'!$I2038,LEN(",Alcool_MQ135|"),'Com RTOS RX'!$J2038,LEN(",Alcool_MQ135|"),'Com RTOS RX'!$K2038,LEN(",Toluen_MQ135|"),'Com RTOS RX'!$L2038,LEN(",MH4_MQ135|"),'Com RTOS RX'!$M2038,LEN(",O3_MQ131|"),'Com RTOS RX'!$N2038)*8</f>
        <v>672</v>
      </c>
    </row>
    <row r="2039" ht="15.75" customHeight="1">
      <c r="A2039" s="6" t="s">
        <v>9997</v>
      </c>
      <c r="B2039" s="6" t="s">
        <v>9998</v>
      </c>
      <c r="C2039" s="6" t="s">
        <v>1810</v>
      </c>
      <c r="D2039" s="6" t="s">
        <v>9999</v>
      </c>
      <c r="E2039" s="6" t="s">
        <v>1812</v>
      </c>
      <c r="F2039" s="6" t="s">
        <v>1812</v>
      </c>
      <c r="G2039" s="6" t="s">
        <v>1812</v>
      </c>
      <c r="H2039" s="6" t="s">
        <v>30</v>
      </c>
      <c r="I2039" s="6" t="s">
        <v>273</v>
      </c>
      <c r="J2039" s="6" t="s">
        <v>38</v>
      </c>
      <c r="K2039" s="6" t="s">
        <v>242</v>
      </c>
      <c r="L2039" s="6" t="s">
        <v>177</v>
      </c>
      <c r="M2039" s="6" t="s">
        <v>262</v>
      </c>
      <c r="N2039" s="6" t="s">
        <v>319</v>
      </c>
      <c r="O2039" s="6" t="s">
        <v>1812</v>
      </c>
      <c r="P2039" s="6" t="s">
        <v>1812</v>
      </c>
      <c r="Q2039" s="6" t="s">
        <v>1814</v>
      </c>
      <c r="R2039" s="6" t="s">
        <v>1812</v>
      </c>
      <c r="S2039" s="6" t="s">
        <v>1887</v>
      </c>
      <c r="T2039" s="6" t="s">
        <v>1813</v>
      </c>
      <c r="U2039" s="6" t="s">
        <v>1812</v>
      </c>
      <c r="V2039" s="6" t="s">
        <v>1812</v>
      </c>
      <c r="W2039" s="6" t="s">
        <v>1816</v>
      </c>
      <c r="X2039" s="6" t="s">
        <v>10000</v>
      </c>
      <c r="Y2039" s="8">
        <f>X2040-'Com RTOS RX'!$X2039</f>
        <v>0.00006944444444</v>
      </c>
      <c r="Z2039" s="6">
        <f>SUM(LEN(",CO_MQ135|"),'Com RTOS RX'!$H2039,LEN(",CO2_MQ135|"),'Com RTOS RX'!$I2039,LEN(",Alcool_MQ135|"),'Com RTOS RX'!$J2039,LEN(",Alcool_MQ135|"),'Com RTOS RX'!$K2039,LEN(",Toluen_MQ135|"),'Com RTOS RX'!$L2039,LEN(",MH4_MQ135|"),'Com RTOS RX'!$M2039,LEN(",O3_MQ131|"),'Com RTOS RX'!$N2039)*8</f>
        <v>672</v>
      </c>
    </row>
    <row r="2040" ht="15.75" customHeight="1">
      <c r="A2040" s="6" t="s">
        <v>10001</v>
      </c>
      <c r="B2040" s="6" t="s">
        <v>10002</v>
      </c>
      <c r="C2040" s="6" t="s">
        <v>1810</v>
      </c>
      <c r="D2040" s="6" t="s">
        <v>10003</v>
      </c>
      <c r="E2040" s="6" t="s">
        <v>1812</v>
      </c>
      <c r="F2040" s="6" t="s">
        <v>1812</v>
      </c>
      <c r="G2040" s="6" t="s">
        <v>1812</v>
      </c>
      <c r="H2040" s="6" t="s">
        <v>30</v>
      </c>
      <c r="I2040" s="6" t="s">
        <v>273</v>
      </c>
      <c r="J2040" s="6" t="s">
        <v>38</v>
      </c>
      <c r="K2040" s="6" t="s">
        <v>242</v>
      </c>
      <c r="L2040" s="6" t="s">
        <v>177</v>
      </c>
      <c r="M2040" s="6" t="s">
        <v>262</v>
      </c>
      <c r="N2040" s="6" t="s">
        <v>319</v>
      </c>
      <c r="O2040" s="6" t="s">
        <v>1812</v>
      </c>
      <c r="P2040" s="6" t="s">
        <v>1812</v>
      </c>
      <c r="Q2040" s="6" t="s">
        <v>1814</v>
      </c>
      <c r="R2040" s="6" t="s">
        <v>1812</v>
      </c>
      <c r="S2040" s="6" t="s">
        <v>1887</v>
      </c>
      <c r="T2040" s="6" t="s">
        <v>1813</v>
      </c>
      <c r="U2040" s="6" t="s">
        <v>1812</v>
      </c>
      <c r="V2040" s="6" t="s">
        <v>1812</v>
      </c>
      <c r="W2040" s="6" t="s">
        <v>1816</v>
      </c>
      <c r="X2040" s="6" t="s">
        <v>10004</v>
      </c>
      <c r="Y2040" s="8">
        <f>X2041-'Com RTOS RX'!$X2040</f>
        <v>0.0001388888889</v>
      </c>
      <c r="Z2040" s="6">
        <f>SUM(LEN(",CO_MQ135|"),'Com RTOS RX'!$H2040,LEN(",CO2_MQ135|"),'Com RTOS RX'!$I2040,LEN(",Alcool_MQ135|"),'Com RTOS RX'!$J2040,LEN(",Alcool_MQ135|"),'Com RTOS RX'!$K2040,LEN(",Toluen_MQ135|"),'Com RTOS RX'!$L2040,LEN(",MH4_MQ135|"),'Com RTOS RX'!$M2040,LEN(",O3_MQ131|"),'Com RTOS RX'!$N2040)*8</f>
        <v>672</v>
      </c>
    </row>
    <row r="2041" ht="15.75" customHeight="1">
      <c r="A2041" s="6" t="s">
        <v>10005</v>
      </c>
      <c r="B2041" s="6" t="s">
        <v>10006</v>
      </c>
      <c r="C2041" s="6" t="s">
        <v>1810</v>
      </c>
      <c r="D2041" s="6" t="s">
        <v>10007</v>
      </c>
      <c r="E2041" s="6" t="s">
        <v>1812</v>
      </c>
      <c r="F2041" s="6" t="s">
        <v>1812</v>
      </c>
      <c r="G2041" s="6" t="s">
        <v>1812</v>
      </c>
      <c r="H2041" s="6" t="s">
        <v>148</v>
      </c>
      <c r="I2041" s="6" t="s">
        <v>22</v>
      </c>
      <c r="J2041" s="6" t="s">
        <v>38</v>
      </c>
      <c r="K2041" s="6" t="s">
        <v>242</v>
      </c>
      <c r="L2041" s="6" t="s">
        <v>109</v>
      </c>
      <c r="M2041" s="6" t="s">
        <v>262</v>
      </c>
      <c r="N2041" s="6" t="s">
        <v>319</v>
      </c>
      <c r="O2041" s="6" t="s">
        <v>1812</v>
      </c>
      <c r="P2041" s="6" t="s">
        <v>1812</v>
      </c>
      <c r="Q2041" s="6" t="s">
        <v>1814</v>
      </c>
      <c r="R2041" s="6" t="s">
        <v>1812</v>
      </c>
      <c r="S2041" s="6" t="s">
        <v>1887</v>
      </c>
      <c r="T2041" s="6" t="s">
        <v>1813</v>
      </c>
      <c r="U2041" s="6" t="s">
        <v>1812</v>
      </c>
      <c r="V2041" s="6" t="s">
        <v>1812</v>
      </c>
      <c r="W2041" s="6" t="s">
        <v>1816</v>
      </c>
      <c r="X2041" s="6" t="s">
        <v>10008</v>
      </c>
      <c r="Y2041" s="8">
        <f>X2042-'Com RTOS RX'!$X2041</f>
        <v>0.00006944444444</v>
      </c>
      <c r="Z2041" s="6">
        <f>SUM(LEN(",CO_MQ135|"),'Com RTOS RX'!$H2041,LEN(",CO2_MQ135|"),'Com RTOS RX'!$I2041,LEN(",Alcool_MQ135|"),'Com RTOS RX'!$J2041,LEN(",Alcool_MQ135|"),'Com RTOS RX'!$K2041,LEN(",Toluen_MQ135|"),'Com RTOS RX'!$L2041,LEN(",MH4_MQ135|"),'Com RTOS RX'!$M2041,LEN(",O3_MQ131|"),'Com RTOS RX'!$N2041)*8</f>
        <v>672</v>
      </c>
    </row>
    <row r="2042" ht="15.75" customHeight="1">
      <c r="A2042" s="6" t="s">
        <v>10009</v>
      </c>
      <c r="B2042" s="6" t="s">
        <v>10010</v>
      </c>
      <c r="C2042" s="6" t="s">
        <v>1810</v>
      </c>
      <c r="D2042" s="6" t="s">
        <v>10011</v>
      </c>
      <c r="E2042" s="6" t="s">
        <v>1812</v>
      </c>
      <c r="F2042" s="6" t="s">
        <v>1812</v>
      </c>
      <c r="G2042" s="6" t="s">
        <v>1812</v>
      </c>
      <c r="H2042" s="6" t="s">
        <v>148</v>
      </c>
      <c r="I2042" s="6" t="s">
        <v>22</v>
      </c>
      <c r="J2042" s="6" t="s">
        <v>38</v>
      </c>
      <c r="K2042" s="6" t="s">
        <v>242</v>
      </c>
      <c r="L2042" s="6" t="s">
        <v>109</v>
      </c>
      <c r="M2042" s="6" t="s">
        <v>262</v>
      </c>
      <c r="N2042" s="6" t="s">
        <v>319</v>
      </c>
      <c r="O2042" s="6" t="s">
        <v>1812</v>
      </c>
      <c r="P2042" s="6" t="s">
        <v>1812</v>
      </c>
      <c r="Q2042" s="6" t="s">
        <v>1814</v>
      </c>
      <c r="R2042" s="6" t="s">
        <v>1812</v>
      </c>
      <c r="S2042" s="6" t="s">
        <v>1887</v>
      </c>
      <c r="T2042" s="6" t="s">
        <v>1813</v>
      </c>
      <c r="U2042" s="6" t="s">
        <v>1812</v>
      </c>
      <c r="V2042" s="6" t="s">
        <v>1812</v>
      </c>
      <c r="W2042" s="6" t="s">
        <v>1816</v>
      </c>
      <c r="X2042" s="6" t="s">
        <v>10012</v>
      </c>
      <c r="Y2042" s="8">
        <f>X2043-'Com RTOS RX'!$X2042</f>
        <v>0.000150462963</v>
      </c>
      <c r="Z2042" s="6">
        <f>SUM(LEN(",CO_MQ135|"),'Com RTOS RX'!$H2042,LEN(",CO2_MQ135|"),'Com RTOS RX'!$I2042,LEN(",Alcool_MQ135|"),'Com RTOS RX'!$J2042,LEN(",Alcool_MQ135|"),'Com RTOS RX'!$K2042,LEN(",Toluen_MQ135|"),'Com RTOS RX'!$L2042,LEN(",MH4_MQ135|"),'Com RTOS RX'!$M2042,LEN(",O3_MQ131|"),'Com RTOS RX'!$N2042)*8</f>
        <v>672</v>
      </c>
    </row>
    <row r="2043" ht="15.75" customHeight="1">
      <c r="A2043" s="6" t="s">
        <v>10013</v>
      </c>
      <c r="B2043" s="6" t="s">
        <v>10014</v>
      </c>
      <c r="C2043" s="6" t="s">
        <v>1810</v>
      </c>
      <c r="D2043" s="6" t="s">
        <v>10015</v>
      </c>
      <c r="E2043" s="6" t="s">
        <v>1812</v>
      </c>
      <c r="F2043" s="6" t="s">
        <v>1812</v>
      </c>
      <c r="G2043" s="6" t="s">
        <v>1812</v>
      </c>
      <c r="H2043" s="6" t="s">
        <v>106</v>
      </c>
      <c r="I2043" s="6" t="s">
        <v>273</v>
      </c>
      <c r="J2043" s="6" t="s">
        <v>288</v>
      </c>
      <c r="K2043" s="6" t="s">
        <v>242</v>
      </c>
      <c r="L2043" s="6" t="s">
        <v>87</v>
      </c>
      <c r="M2043" s="6" t="s">
        <v>262</v>
      </c>
      <c r="N2043" s="6" t="s">
        <v>319</v>
      </c>
      <c r="O2043" s="6" t="s">
        <v>1812</v>
      </c>
      <c r="P2043" s="6" t="s">
        <v>1812</v>
      </c>
      <c r="Q2043" s="6" t="s">
        <v>1814</v>
      </c>
      <c r="R2043" s="6" t="s">
        <v>1812</v>
      </c>
      <c r="S2043" s="6" t="s">
        <v>1887</v>
      </c>
      <c r="T2043" s="6" t="s">
        <v>1813</v>
      </c>
      <c r="U2043" s="6" t="s">
        <v>1812</v>
      </c>
      <c r="V2043" s="6" t="s">
        <v>1812</v>
      </c>
      <c r="W2043" s="6" t="s">
        <v>1816</v>
      </c>
      <c r="X2043" s="6" t="s">
        <v>10016</v>
      </c>
      <c r="Y2043" s="8">
        <f>X2044-'Com RTOS RX'!$X2043</f>
        <v>0.00006944444444</v>
      </c>
      <c r="Z2043" s="6">
        <f>SUM(LEN(",CO_MQ135|"),'Com RTOS RX'!$H2043,LEN(",CO2_MQ135|"),'Com RTOS RX'!$I2043,LEN(",Alcool_MQ135|"),'Com RTOS RX'!$J2043,LEN(",Alcool_MQ135|"),'Com RTOS RX'!$K2043,LEN(",Toluen_MQ135|"),'Com RTOS RX'!$L2043,LEN(",MH4_MQ135|"),'Com RTOS RX'!$M2043,LEN(",O3_MQ131|"),'Com RTOS RX'!$N2043)*8</f>
        <v>672</v>
      </c>
    </row>
    <row r="2044" ht="15.75" customHeight="1">
      <c r="A2044" s="6" t="s">
        <v>10017</v>
      </c>
      <c r="B2044" s="6" t="s">
        <v>10018</v>
      </c>
      <c r="C2044" s="6" t="s">
        <v>1810</v>
      </c>
      <c r="D2044" s="6" t="s">
        <v>10019</v>
      </c>
      <c r="E2044" s="6" t="s">
        <v>1812</v>
      </c>
      <c r="F2044" s="6" t="s">
        <v>1812</v>
      </c>
      <c r="G2044" s="6" t="s">
        <v>1812</v>
      </c>
      <c r="H2044" s="6" t="s">
        <v>176</v>
      </c>
      <c r="I2044" s="6" t="s">
        <v>22</v>
      </c>
      <c r="J2044" s="6" t="s">
        <v>38</v>
      </c>
      <c r="K2044" s="6" t="s">
        <v>242</v>
      </c>
      <c r="L2044" s="6" t="s">
        <v>109</v>
      </c>
      <c r="M2044" s="6" t="s">
        <v>262</v>
      </c>
      <c r="N2044" s="6" t="s">
        <v>319</v>
      </c>
      <c r="O2044" s="6" t="s">
        <v>1812</v>
      </c>
      <c r="P2044" s="6" t="s">
        <v>1812</v>
      </c>
      <c r="Q2044" s="6" t="s">
        <v>1814</v>
      </c>
      <c r="R2044" s="6" t="s">
        <v>1812</v>
      </c>
      <c r="S2044" s="6" t="s">
        <v>1887</v>
      </c>
      <c r="T2044" s="6" t="s">
        <v>1813</v>
      </c>
      <c r="U2044" s="6" t="s">
        <v>1812</v>
      </c>
      <c r="V2044" s="6" t="s">
        <v>1812</v>
      </c>
      <c r="W2044" s="6" t="s">
        <v>1816</v>
      </c>
      <c r="X2044" s="6" t="s">
        <v>10020</v>
      </c>
      <c r="Y2044" s="8">
        <f>X2045-'Com RTOS RX'!$X2044</f>
        <v>0.0001388888889</v>
      </c>
      <c r="Z2044" s="6">
        <f>SUM(LEN(",CO_MQ135|"),'Com RTOS RX'!$H2044,LEN(",CO2_MQ135|"),'Com RTOS RX'!$I2044,LEN(",Alcool_MQ135|"),'Com RTOS RX'!$J2044,LEN(",Alcool_MQ135|"),'Com RTOS RX'!$K2044,LEN(",Toluen_MQ135|"),'Com RTOS RX'!$L2044,LEN(",MH4_MQ135|"),'Com RTOS RX'!$M2044,LEN(",O3_MQ131|"),'Com RTOS RX'!$N2044)*8</f>
        <v>672</v>
      </c>
    </row>
    <row r="2045" ht="15.75" customHeight="1">
      <c r="A2045" s="6" t="s">
        <v>10021</v>
      </c>
      <c r="B2045" s="6" t="s">
        <v>10022</v>
      </c>
      <c r="C2045" s="6" t="s">
        <v>1810</v>
      </c>
      <c r="D2045" s="6" t="s">
        <v>10023</v>
      </c>
      <c r="E2045" s="6" t="s">
        <v>1812</v>
      </c>
      <c r="F2045" s="6" t="s">
        <v>1812</v>
      </c>
      <c r="G2045" s="6" t="s">
        <v>1812</v>
      </c>
      <c r="H2045" s="6" t="s">
        <v>148</v>
      </c>
      <c r="I2045" s="6" t="s">
        <v>22</v>
      </c>
      <c r="J2045" s="6" t="s">
        <v>38</v>
      </c>
      <c r="K2045" s="6" t="s">
        <v>242</v>
      </c>
      <c r="L2045" s="6" t="s">
        <v>109</v>
      </c>
      <c r="M2045" s="6" t="s">
        <v>262</v>
      </c>
      <c r="N2045" s="6" t="s">
        <v>319</v>
      </c>
      <c r="O2045" s="6" t="s">
        <v>1812</v>
      </c>
      <c r="P2045" s="6" t="s">
        <v>1812</v>
      </c>
      <c r="Q2045" s="6" t="s">
        <v>1814</v>
      </c>
      <c r="R2045" s="6" t="s">
        <v>1812</v>
      </c>
      <c r="S2045" s="6" t="s">
        <v>1887</v>
      </c>
      <c r="T2045" s="6" t="s">
        <v>1813</v>
      </c>
      <c r="U2045" s="6" t="s">
        <v>1812</v>
      </c>
      <c r="V2045" s="6" t="s">
        <v>1812</v>
      </c>
      <c r="W2045" s="6" t="s">
        <v>1816</v>
      </c>
      <c r="X2045" s="6" t="s">
        <v>10024</v>
      </c>
      <c r="Y2045" s="8">
        <f>X2046-'Com RTOS RX'!$X2045</f>
        <v>0.00006944444444</v>
      </c>
      <c r="Z2045" s="6">
        <f>SUM(LEN(",CO_MQ135|"),'Com RTOS RX'!$H2045,LEN(",CO2_MQ135|"),'Com RTOS RX'!$I2045,LEN(",Alcool_MQ135|"),'Com RTOS RX'!$J2045,LEN(",Alcool_MQ135|"),'Com RTOS RX'!$K2045,LEN(",Toluen_MQ135|"),'Com RTOS RX'!$L2045,LEN(",MH4_MQ135|"),'Com RTOS RX'!$M2045,LEN(",O3_MQ131|"),'Com RTOS RX'!$N2045)*8</f>
        <v>672</v>
      </c>
    </row>
    <row r="2046" ht="15.75" customHeight="1">
      <c r="A2046" s="6" t="s">
        <v>10025</v>
      </c>
      <c r="B2046" s="6" t="s">
        <v>10026</v>
      </c>
      <c r="C2046" s="6" t="s">
        <v>1810</v>
      </c>
      <c r="D2046" s="6" t="s">
        <v>10027</v>
      </c>
      <c r="E2046" s="6" t="s">
        <v>1812</v>
      </c>
      <c r="F2046" s="6" t="s">
        <v>1812</v>
      </c>
      <c r="G2046" s="6" t="s">
        <v>1812</v>
      </c>
      <c r="H2046" s="6" t="s">
        <v>148</v>
      </c>
      <c r="I2046" s="6" t="s">
        <v>22</v>
      </c>
      <c r="J2046" s="6" t="s">
        <v>38</v>
      </c>
      <c r="K2046" s="6" t="s">
        <v>242</v>
      </c>
      <c r="L2046" s="6" t="s">
        <v>109</v>
      </c>
      <c r="M2046" s="6" t="s">
        <v>262</v>
      </c>
      <c r="N2046" s="6" t="s">
        <v>319</v>
      </c>
      <c r="O2046" s="6" t="s">
        <v>1812</v>
      </c>
      <c r="P2046" s="6" t="s">
        <v>1812</v>
      </c>
      <c r="Q2046" s="6" t="s">
        <v>1814</v>
      </c>
      <c r="R2046" s="6" t="s">
        <v>1812</v>
      </c>
      <c r="S2046" s="6" t="s">
        <v>1887</v>
      </c>
      <c r="T2046" s="6" t="s">
        <v>1813</v>
      </c>
      <c r="U2046" s="6" t="s">
        <v>1812</v>
      </c>
      <c r="V2046" s="6" t="s">
        <v>1812</v>
      </c>
      <c r="W2046" s="6" t="s">
        <v>1816</v>
      </c>
      <c r="X2046" s="6" t="s">
        <v>10028</v>
      </c>
      <c r="Y2046" s="8">
        <f>X2047-'Com RTOS RX'!$X2046</f>
        <v>0.0001388888889</v>
      </c>
      <c r="Z2046" s="6">
        <f>SUM(LEN(",CO_MQ135|"),'Com RTOS RX'!$H2046,LEN(",CO2_MQ135|"),'Com RTOS RX'!$I2046,LEN(",Alcool_MQ135|"),'Com RTOS RX'!$J2046,LEN(",Alcool_MQ135|"),'Com RTOS RX'!$K2046,LEN(",Toluen_MQ135|"),'Com RTOS RX'!$L2046,LEN(",MH4_MQ135|"),'Com RTOS RX'!$M2046,LEN(",O3_MQ131|"),'Com RTOS RX'!$N2046)*8</f>
        <v>672</v>
      </c>
    </row>
    <row r="2047" ht="15.75" customHeight="1">
      <c r="A2047" s="6" t="s">
        <v>10029</v>
      </c>
      <c r="B2047" s="6" t="s">
        <v>10030</v>
      </c>
      <c r="C2047" s="6" t="s">
        <v>1810</v>
      </c>
      <c r="D2047" s="6" t="s">
        <v>10031</v>
      </c>
      <c r="E2047" s="6" t="s">
        <v>1812</v>
      </c>
      <c r="F2047" s="6" t="s">
        <v>1812</v>
      </c>
      <c r="G2047" s="6" t="s">
        <v>1812</v>
      </c>
      <c r="H2047" s="6" t="s">
        <v>176</v>
      </c>
      <c r="I2047" s="6" t="s">
        <v>22</v>
      </c>
      <c r="J2047" s="6" t="s">
        <v>38</v>
      </c>
      <c r="K2047" s="6" t="s">
        <v>242</v>
      </c>
      <c r="L2047" s="6" t="s">
        <v>109</v>
      </c>
      <c r="M2047" s="6" t="s">
        <v>262</v>
      </c>
      <c r="N2047" s="6" t="s">
        <v>319</v>
      </c>
      <c r="O2047" s="6" t="s">
        <v>1812</v>
      </c>
      <c r="P2047" s="6" t="s">
        <v>1812</v>
      </c>
      <c r="Q2047" s="6" t="s">
        <v>1814</v>
      </c>
      <c r="R2047" s="6" t="s">
        <v>1812</v>
      </c>
      <c r="S2047" s="6" t="s">
        <v>1887</v>
      </c>
      <c r="T2047" s="6" t="s">
        <v>1813</v>
      </c>
      <c r="U2047" s="6" t="s">
        <v>1812</v>
      </c>
      <c r="V2047" s="6" t="s">
        <v>1812</v>
      </c>
      <c r="W2047" s="6" t="s">
        <v>1816</v>
      </c>
      <c r="X2047" s="6" t="s">
        <v>10032</v>
      </c>
      <c r="Y2047" s="8">
        <f>X2048-'Com RTOS RX'!$X2047</f>
        <v>0.00006944444444</v>
      </c>
      <c r="Z2047" s="6">
        <f>SUM(LEN(",CO_MQ135|"),'Com RTOS RX'!$H2047,LEN(",CO2_MQ135|"),'Com RTOS RX'!$I2047,LEN(",Alcool_MQ135|"),'Com RTOS RX'!$J2047,LEN(",Alcool_MQ135|"),'Com RTOS RX'!$K2047,LEN(",Toluen_MQ135|"),'Com RTOS RX'!$L2047,LEN(",MH4_MQ135|"),'Com RTOS RX'!$M2047,LEN(",O3_MQ131|"),'Com RTOS RX'!$N2047)*8</f>
        <v>672</v>
      </c>
    </row>
    <row r="2048" ht="15.75" customHeight="1">
      <c r="A2048" s="6" t="s">
        <v>10033</v>
      </c>
      <c r="B2048" s="6" t="s">
        <v>10034</v>
      </c>
      <c r="C2048" s="6" t="s">
        <v>1810</v>
      </c>
      <c r="D2048" s="6" t="s">
        <v>10035</v>
      </c>
      <c r="E2048" s="6" t="s">
        <v>1812</v>
      </c>
      <c r="F2048" s="6" t="s">
        <v>1812</v>
      </c>
      <c r="G2048" s="6" t="s">
        <v>1812</v>
      </c>
      <c r="H2048" s="6" t="s">
        <v>30</v>
      </c>
      <c r="I2048" s="6" t="s">
        <v>273</v>
      </c>
      <c r="J2048" s="6" t="s">
        <v>38</v>
      </c>
      <c r="K2048" s="6" t="s">
        <v>242</v>
      </c>
      <c r="L2048" s="6" t="s">
        <v>177</v>
      </c>
      <c r="M2048" s="6" t="s">
        <v>262</v>
      </c>
      <c r="N2048" s="6" t="s">
        <v>319</v>
      </c>
      <c r="O2048" s="6" t="s">
        <v>1812</v>
      </c>
      <c r="P2048" s="6" t="s">
        <v>1812</v>
      </c>
      <c r="Q2048" s="6" t="s">
        <v>1814</v>
      </c>
      <c r="R2048" s="6" t="s">
        <v>1812</v>
      </c>
      <c r="S2048" s="6" t="s">
        <v>1887</v>
      </c>
      <c r="T2048" s="6" t="s">
        <v>1813</v>
      </c>
      <c r="U2048" s="6" t="s">
        <v>1812</v>
      </c>
      <c r="V2048" s="6" t="s">
        <v>1812</v>
      </c>
      <c r="W2048" s="6" t="s">
        <v>1816</v>
      </c>
      <c r="X2048" s="6" t="s">
        <v>10036</v>
      </c>
      <c r="Y2048" s="8">
        <f>X2049-'Com RTOS RX'!$X2048</f>
        <v>0.0001388888889</v>
      </c>
      <c r="Z2048" s="6">
        <f>SUM(LEN(",CO_MQ135|"),'Com RTOS RX'!$H2048,LEN(",CO2_MQ135|"),'Com RTOS RX'!$I2048,LEN(",Alcool_MQ135|"),'Com RTOS RX'!$J2048,LEN(",Alcool_MQ135|"),'Com RTOS RX'!$K2048,LEN(",Toluen_MQ135|"),'Com RTOS RX'!$L2048,LEN(",MH4_MQ135|"),'Com RTOS RX'!$M2048,LEN(",O3_MQ131|"),'Com RTOS RX'!$N2048)*8</f>
        <v>672</v>
      </c>
    </row>
    <row r="2049" ht="15.75" customHeight="1">
      <c r="A2049" s="6" t="s">
        <v>10037</v>
      </c>
      <c r="B2049" s="6" t="s">
        <v>10038</v>
      </c>
      <c r="C2049" s="6" t="s">
        <v>1810</v>
      </c>
      <c r="D2049" s="6" t="s">
        <v>10039</v>
      </c>
      <c r="E2049" s="6" t="s">
        <v>1812</v>
      </c>
      <c r="F2049" s="6" t="s">
        <v>1812</v>
      </c>
      <c r="G2049" s="6" t="s">
        <v>1812</v>
      </c>
      <c r="H2049" s="6" t="s">
        <v>32</v>
      </c>
      <c r="I2049" s="6" t="s">
        <v>273</v>
      </c>
      <c r="J2049" s="6" t="s">
        <v>288</v>
      </c>
      <c r="K2049" s="6" t="s">
        <v>242</v>
      </c>
      <c r="L2049" s="6" t="s">
        <v>157</v>
      </c>
      <c r="M2049" s="6" t="s">
        <v>262</v>
      </c>
      <c r="N2049" s="6" t="s">
        <v>46</v>
      </c>
      <c r="O2049" s="6" t="s">
        <v>1812</v>
      </c>
      <c r="P2049" s="6" t="s">
        <v>1812</v>
      </c>
      <c r="Q2049" s="6" t="s">
        <v>1814</v>
      </c>
      <c r="R2049" s="6" t="s">
        <v>1812</v>
      </c>
      <c r="S2049" s="6" t="s">
        <v>1887</v>
      </c>
      <c r="T2049" s="6" t="s">
        <v>1813</v>
      </c>
      <c r="U2049" s="6" t="s">
        <v>1812</v>
      </c>
      <c r="V2049" s="6" t="s">
        <v>1812</v>
      </c>
      <c r="W2049" s="6" t="s">
        <v>1816</v>
      </c>
      <c r="X2049" s="6" t="s">
        <v>10040</v>
      </c>
      <c r="Y2049" s="8">
        <f>X2050-'Com RTOS RX'!$X2049</f>
        <v>0.00006944444444</v>
      </c>
      <c r="Z2049" s="6">
        <f>SUM(LEN(",CO_MQ135|"),'Com RTOS RX'!$H2049,LEN(",CO2_MQ135|"),'Com RTOS RX'!$I2049,LEN(",Alcool_MQ135|"),'Com RTOS RX'!$J2049,LEN(",Alcool_MQ135|"),'Com RTOS RX'!$K2049,LEN(",Toluen_MQ135|"),'Com RTOS RX'!$L2049,LEN(",MH4_MQ135|"),'Com RTOS RX'!$M2049,LEN(",O3_MQ131|"),'Com RTOS RX'!$N2049)*8</f>
        <v>672</v>
      </c>
    </row>
    <row r="2050" ht="15.75" customHeight="1">
      <c r="A2050" s="6" t="s">
        <v>10041</v>
      </c>
      <c r="B2050" s="6" t="s">
        <v>10042</v>
      </c>
      <c r="C2050" s="6" t="s">
        <v>1810</v>
      </c>
      <c r="D2050" s="6" t="s">
        <v>10043</v>
      </c>
      <c r="E2050" s="6" t="s">
        <v>1812</v>
      </c>
      <c r="F2050" s="6" t="s">
        <v>1812</v>
      </c>
      <c r="G2050" s="6" t="s">
        <v>1812</v>
      </c>
      <c r="H2050" s="6" t="s">
        <v>30</v>
      </c>
      <c r="I2050" s="6" t="s">
        <v>273</v>
      </c>
      <c r="J2050" s="6" t="s">
        <v>38</v>
      </c>
      <c r="K2050" s="6" t="s">
        <v>242</v>
      </c>
      <c r="L2050" s="6" t="s">
        <v>177</v>
      </c>
      <c r="M2050" s="6" t="s">
        <v>262</v>
      </c>
      <c r="N2050" s="6" t="s">
        <v>319</v>
      </c>
      <c r="O2050" s="6" t="s">
        <v>1812</v>
      </c>
      <c r="P2050" s="6" t="s">
        <v>1812</v>
      </c>
      <c r="Q2050" s="6" t="s">
        <v>1814</v>
      </c>
      <c r="R2050" s="6" t="s">
        <v>1812</v>
      </c>
      <c r="S2050" s="6" t="s">
        <v>1887</v>
      </c>
      <c r="T2050" s="6" t="s">
        <v>1813</v>
      </c>
      <c r="U2050" s="6" t="s">
        <v>1812</v>
      </c>
      <c r="V2050" s="6" t="s">
        <v>1812</v>
      </c>
      <c r="W2050" s="6" t="s">
        <v>1816</v>
      </c>
      <c r="X2050" s="6" t="s">
        <v>10044</v>
      </c>
      <c r="Y2050" s="8">
        <f>X2051-'Com RTOS RX'!$X2050</f>
        <v>0.0001388888889</v>
      </c>
      <c r="Z2050" s="6">
        <f>SUM(LEN(",CO_MQ135|"),'Com RTOS RX'!$H2050,LEN(",CO2_MQ135|"),'Com RTOS RX'!$I2050,LEN(",Alcool_MQ135|"),'Com RTOS RX'!$J2050,LEN(",Alcool_MQ135|"),'Com RTOS RX'!$K2050,LEN(",Toluen_MQ135|"),'Com RTOS RX'!$L2050,LEN(",MH4_MQ135|"),'Com RTOS RX'!$M2050,LEN(",O3_MQ131|"),'Com RTOS RX'!$N2050)*8</f>
        <v>672</v>
      </c>
    </row>
    <row r="2051" ht="15.75" customHeight="1">
      <c r="A2051" s="6" t="s">
        <v>10045</v>
      </c>
      <c r="B2051" s="6" t="s">
        <v>10046</v>
      </c>
      <c r="C2051" s="6" t="s">
        <v>1810</v>
      </c>
      <c r="D2051" s="6" t="s">
        <v>10047</v>
      </c>
      <c r="E2051" s="6" t="s">
        <v>1812</v>
      </c>
      <c r="F2051" s="6" t="s">
        <v>1812</v>
      </c>
      <c r="G2051" s="6" t="s">
        <v>1812</v>
      </c>
      <c r="H2051" s="6" t="s">
        <v>32</v>
      </c>
      <c r="I2051" s="6" t="s">
        <v>273</v>
      </c>
      <c r="J2051" s="6" t="s">
        <v>288</v>
      </c>
      <c r="K2051" s="6" t="s">
        <v>242</v>
      </c>
      <c r="L2051" s="6" t="s">
        <v>87</v>
      </c>
      <c r="M2051" s="6" t="s">
        <v>262</v>
      </c>
      <c r="N2051" s="6" t="s">
        <v>276</v>
      </c>
      <c r="O2051" s="6" t="s">
        <v>1812</v>
      </c>
      <c r="P2051" s="6" t="s">
        <v>1812</v>
      </c>
      <c r="Q2051" s="6" t="s">
        <v>1814</v>
      </c>
      <c r="R2051" s="6" t="s">
        <v>1812</v>
      </c>
      <c r="S2051" s="6" t="s">
        <v>1887</v>
      </c>
      <c r="T2051" s="6" t="s">
        <v>1813</v>
      </c>
      <c r="U2051" s="6" t="s">
        <v>1812</v>
      </c>
      <c r="V2051" s="6" t="s">
        <v>1812</v>
      </c>
      <c r="W2051" s="6" t="s">
        <v>1816</v>
      </c>
      <c r="X2051" s="6" t="s">
        <v>10048</v>
      </c>
      <c r="Y2051" s="8">
        <f>X2052-'Com RTOS RX'!$X2051</f>
        <v>0.00006944444444</v>
      </c>
      <c r="Z2051" s="6">
        <f>SUM(LEN(",CO_MQ135|"),'Com RTOS RX'!$H2051,LEN(",CO2_MQ135|"),'Com RTOS RX'!$I2051,LEN(",Alcool_MQ135|"),'Com RTOS RX'!$J2051,LEN(",Alcool_MQ135|"),'Com RTOS RX'!$K2051,LEN(",Toluen_MQ135|"),'Com RTOS RX'!$L2051,LEN(",MH4_MQ135|"),'Com RTOS RX'!$M2051,LEN(",O3_MQ131|"),'Com RTOS RX'!$N2051)*8</f>
        <v>672</v>
      </c>
    </row>
    <row r="2052" ht="15.75" customHeight="1">
      <c r="A2052" s="6" t="s">
        <v>10049</v>
      </c>
      <c r="B2052" s="6" t="s">
        <v>10050</v>
      </c>
      <c r="C2052" s="6" t="s">
        <v>1810</v>
      </c>
      <c r="D2052" s="6" t="s">
        <v>10051</v>
      </c>
      <c r="E2052" s="6" t="s">
        <v>1812</v>
      </c>
      <c r="F2052" s="6" t="s">
        <v>1812</v>
      </c>
      <c r="G2052" s="6" t="s">
        <v>1812</v>
      </c>
      <c r="H2052" s="6" t="s">
        <v>176</v>
      </c>
      <c r="I2052" s="6" t="s">
        <v>22</v>
      </c>
      <c r="J2052" s="6" t="s">
        <v>62</v>
      </c>
      <c r="K2052" s="6" t="s">
        <v>224</v>
      </c>
      <c r="L2052" s="6" t="s">
        <v>187</v>
      </c>
      <c r="M2052" s="6" t="s">
        <v>262</v>
      </c>
      <c r="N2052" s="6" t="s">
        <v>319</v>
      </c>
      <c r="O2052" s="6" t="s">
        <v>1812</v>
      </c>
      <c r="P2052" s="6" t="s">
        <v>1812</v>
      </c>
      <c r="Q2052" s="6" t="s">
        <v>1814</v>
      </c>
      <c r="R2052" s="6" t="s">
        <v>1812</v>
      </c>
      <c r="S2052" s="6" t="s">
        <v>1887</v>
      </c>
      <c r="T2052" s="6" t="s">
        <v>1813</v>
      </c>
      <c r="U2052" s="6" t="s">
        <v>1812</v>
      </c>
      <c r="V2052" s="6" t="s">
        <v>1812</v>
      </c>
      <c r="W2052" s="6" t="s">
        <v>1816</v>
      </c>
      <c r="X2052" s="6" t="s">
        <v>10052</v>
      </c>
      <c r="Y2052" s="8">
        <f>X2053-'Com RTOS RX'!$X2052</f>
        <v>0.0001388888889</v>
      </c>
      <c r="Z2052" s="6">
        <f>SUM(LEN(",CO_MQ135|"),'Com RTOS RX'!$H2052,LEN(",CO2_MQ135|"),'Com RTOS RX'!$I2052,LEN(",Alcool_MQ135|"),'Com RTOS RX'!$J2052,LEN(",Alcool_MQ135|"),'Com RTOS RX'!$K2052,LEN(",Toluen_MQ135|"),'Com RTOS RX'!$L2052,LEN(",MH4_MQ135|"),'Com RTOS RX'!$M2052,LEN(",O3_MQ131|"),'Com RTOS RX'!$N2052)*8</f>
        <v>672</v>
      </c>
    </row>
    <row r="2053" ht="15.75" customHeight="1">
      <c r="A2053" s="6" t="s">
        <v>10053</v>
      </c>
      <c r="B2053" s="6" t="s">
        <v>10054</v>
      </c>
      <c r="C2053" s="6" t="s">
        <v>1810</v>
      </c>
      <c r="D2053" s="6" t="s">
        <v>10055</v>
      </c>
      <c r="E2053" s="6" t="s">
        <v>1812</v>
      </c>
      <c r="F2053" s="6" t="s">
        <v>1812</v>
      </c>
      <c r="G2053" s="6" t="s">
        <v>1812</v>
      </c>
      <c r="H2053" s="6" t="s">
        <v>30</v>
      </c>
      <c r="I2053" s="6" t="s">
        <v>273</v>
      </c>
      <c r="J2053" s="6" t="s">
        <v>267</v>
      </c>
      <c r="K2053" s="6" t="s">
        <v>242</v>
      </c>
      <c r="L2053" s="6" t="s">
        <v>177</v>
      </c>
      <c r="M2053" s="6" t="s">
        <v>262</v>
      </c>
      <c r="N2053" s="6" t="s">
        <v>319</v>
      </c>
      <c r="O2053" s="6" t="s">
        <v>1812</v>
      </c>
      <c r="P2053" s="6" t="s">
        <v>1812</v>
      </c>
      <c r="Q2053" s="6" t="s">
        <v>1814</v>
      </c>
      <c r="R2053" s="6" t="s">
        <v>1812</v>
      </c>
      <c r="S2053" s="6" t="s">
        <v>1887</v>
      </c>
      <c r="T2053" s="6" t="s">
        <v>1813</v>
      </c>
      <c r="U2053" s="6" t="s">
        <v>1812</v>
      </c>
      <c r="V2053" s="6" t="s">
        <v>1812</v>
      </c>
      <c r="W2053" s="6" t="s">
        <v>1816</v>
      </c>
      <c r="X2053" s="6" t="s">
        <v>10056</v>
      </c>
      <c r="Y2053" s="8">
        <f>X2054-'Com RTOS RX'!$X2053</f>
        <v>0.00006944444444</v>
      </c>
      <c r="Z2053" s="6">
        <f>SUM(LEN(",CO_MQ135|"),'Com RTOS RX'!$H2053,LEN(",CO2_MQ135|"),'Com RTOS RX'!$I2053,LEN(",Alcool_MQ135|"),'Com RTOS RX'!$J2053,LEN(",Alcool_MQ135|"),'Com RTOS RX'!$K2053,LEN(",Toluen_MQ135|"),'Com RTOS RX'!$L2053,LEN(",MH4_MQ135|"),'Com RTOS RX'!$M2053,LEN(",O3_MQ131|"),'Com RTOS RX'!$N2053)*8</f>
        <v>672</v>
      </c>
    </row>
    <row r="2054" ht="15.75" customHeight="1">
      <c r="A2054" s="6" t="s">
        <v>10057</v>
      </c>
      <c r="B2054" s="6" t="s">
        <v>10058</v>
      </c>
      <c r="C2054" s="6" t="s">
        <v>1810</v>
      </c>
      <c r="D2054" s="6" t="s">
        <v>10059</v>
      </c>
      <c r="E2054" s="6" t="s">
        <v>1812</v>
      </c>
      <c r="F2054" s="6" t="s">
        <v>1812</v>
      </c>
      <c r="G2054" s="6" t="s">
        <v>1812</v>
      </c>
      <c r="H2054" s="6" t="s">
        <v>148</v>
      </c>
      <c r="I2054" s="6" t="s">
        <v>22</v>
      </c>
      <c r="J2054" s="6" t="s">
        <v>38</v>
      </c>
      <c r="K2054" s="6" t="s">
        <v>242</v>
      </c>
      <c r="L2054" s="6" t="s">
        <v>109</v>
      </c>
      <c r="M2054" s="6" t="s">
        <v>262</v>
      </c>
      <c r="N2054" s="6" t="s">
        <v>319</v>
      </c>
      <c r="O2054" s="6" t="s">
        <v>1812</v>
      </c>
      <c r="P2054" s="6" t="s">
        <v>1812</v>
      </c>
      <c r="Q2054" s="6" t="s">
        <v>1814</v>
      </c>
      <c r="R2054" s="6" t="s">
        <v>1812</v>
      </c>
      <c r="S2054" s="6" t="s">
        <v>1887</v>
      </c>
      <c r="T2054" s="6" t="s">
        <v>1813</v>
      </c>
      <c r="U2054" s="6" t="s">
        <v>1812</v>
      </c>
      <c r="V2054" s="6" t="s">
        <v>1812</v>
      </c>
      <c r="W2054" s="6" t="s">
        <v>1816</v>
      </c>
      <c r="X2054" s="6" t="s">
        <v>10060</v>
      </c>
      <c r="Y2054" s="8">
        <f>X2055-'Com RTOS RX'!$X2054</f>
        <v>0.0001388888889</v>
      </c>
      <c r="Z2054" s="6">
        <f>SUM(LEN(",CO_MQ135|"),'Com RTOS RX'!$H2054,LEN(",CO2_MQ135|"),'Com RTOS RX'!$I2054,LEN(",Alcool_MQ135|"),'Com RTOS RX'!$J2054,LEN(",Alcool_MQ135|"),'Com RTOS RX'!$K2054,LEN(",Toluen_MQ135|"),'Com RTOS RX'!$L2054,LEN(",MH4_MQ135|"),'Com RTOS RX'!$M2054,LEN(",O3_MQ131|"),'Com RTOS RX'!$N2054)*8</f>
        <v>672</v>
      </c>
    </row>
    <row r="2055" ht="15.75" customHeight="1">
      <c r="A2055" s="6" t="s">
        <v>10061</v>
      </c>
      <c r="B2055" s="6" t="s">
        <v>10062</v>
      </c>
      <c r="C2055" s="6" t="s">
        <v>1810</v>
      </c>
      <c r="D2055" s="6" t="s">
        <v>10063</v>
      </c>
      <c r="E2055" s="6" t="s">
        <v>1812</v>
      </c>
      <c r="F2055" s="6" t="s">
        <v>1812</v>
      </c>
      <c r="G2055" s="6" t="s">
        <v>1812</v>
      </c>
      <c r="H2055" s="6" t="s">
        <v>106</v>
      </c>
      <c r="I2055" s="6" t="s">
        <v>273</v>
      </c>
      <c r="J2055" s="6" t="s">
        <v>267</v>
      </c>
      <c r="K2055" s="6" t="s">
        <v>242</v>
      </c>
      <c r="L2055" s="6" t="s">
        <v>1906</v>
      </c>
      <c r="M2055" s="6" t="s">
        <v>262</v>
      </c>
      <c r="N2055" s="6" t="s">
        <v>46</v>
      </c>
      <c r="O2055" s="6" t="s">
        <v>1812</v>
      </c>
      <c r="P2055" s="6" t="s">
        <v>1812</v>
      </c>
      <c r="Q2055" s="6" t="s">
        <v>1814</v>
      </c>
      <c r="R2055" s="6" t="s">
        <v>1812</v>
      </c>
      <c r="S2055" s="6" t="s">
        <v>1887</v>
      </c>
      <c r="T2055" s="6" t="s">
        <v>1813</v>
      </c>
      <c r="U2055" s="6" t="s">
        <v>1812</v>
      </c>
      <c r="V2055" s="6" t="s">
        <v>1812</v>
      </c>
      <c r="W2055" s="6" t="s">
        <v>1816</v>
      </c>
      <c r="X2055" s="6" t="s">
        <v>10064</v>
      </c>
      <c r="Y2055" s="8">
        <f>X2056-'Com RTOS RX'!$X2055</f>
        <v>0.00006944444444</v>
      </c>
      <c r="Z2055" s="6">
        <f>SUM(LEN(",CO_MQ135|"),'Com RTOS RX'!$H2055,LEN(",CO2_MQ135|"),'Com RTOS RX'!$I2055,LEN(",Alcool_MQ135|"),'Com RTOS RX'!$J2055,LEN(",Alcool_MQ135|"),'Com RTOS RX'!$K2055,LEN(",Toluen_MQ135|"),'Com RTOS RX'!$L2055,LEN(",MH4_MQ135|"),'Com RTOS RX'!$M2055,LEN(",O3_MQ131|"),'Com RTOS RX'!$N2055)*8</f>
        <v>672</v>
      </c>
    </row>
    <row r="2056" ht="15.75" customHeight="1">
      <c r="A2056" s="6" t="s">
        <v>10065</v>
      </c>
      <c r="B2056" s="6" t="s">
        <v>10066</v>
      </c>
      <c r="C2056" s="6" t="s">
        <v>1810</v>
      </c>
      <c r="D2056" s="6" t="s">
        <v>10067</v>
      </c>
      <c r="E2056" s="6" t="s">
        <v>1812</v>
      </c>
      <c r="F2056" s="6" t="s">
        <v>1812</v>
      </c>
      <c r="G2056" s="6" t="s">
        <v>1812</v>
      </c>
      <c r="H2056" s="6" t="s">
        <v>239</v>
      </c>
      <c r="I2056" s="6" t="s">
        <v>34</v>
      </c>
      <c r="J2056" s="6" t="s">
        <v>55</v>
      </c>
      <c r="K2056" s="6" t="s">
        <v>224</v>
      </c>
      <c r="L2056" s="6" t="s">
        <v>77</v>
      </c>
      <c r="M2056" s="6" t="s">
        <v>262</v>
      </c>
      <c r="N2056" s="6" t="s">
        <v>319</v>
      </c>
      <c r="O2056" s="6" t="s">
        <v>1812</v>
      </c>
      <c r="P2056" s="6" t="s">
        <v>1812</v>
      </c>
      <c r="Q2056" s="6" t="s">
        <v>1814</v>
      </c>
      <c r="R2056" s="6" t="s">
        <v>1812</v>
      </c>
      <c r="S2056" s="6" t="s">
        <v>1887</v>
      </c>
      <c r="T2056" s="6" t="s">
        <v>1813</v>
      </c>
      <c r="U2056" s="6" t="s">
        <v>1812</v>
      </c>
      <c r="V2056" s="6" t="s">
        <v>1812</v>
      </c>
      <c r="W2056" s="6" t="s">
        <v>1816</v>
      </c>
      <c r="X2056" s="6" t="s">
        <v>10068</v>
      </c>
      <c r="Y2056" s="8">
        <f>X2057-'Com RTOS RX'!$X2056</f>
        <v>0.0001388888889</v>
      </c>
      <c r="Z2056" s="6">
        <f>SUM(LEN(",CO_MQ135|"),'Com RTOS RX'!$H2056,LEN(",CO2_MQ135|"),'Com RTOS RX'!$I2056,LEN(",Alcool_MQ135|"),'Com RTOS RX'!$J2056,LEN(",Alcool_MQ135|"),'Com RTOS RX'!$K2056,LEN(",Toluen_MQ135|"),'Com RTOS RX'!$L2056,LEN(",MH4_MQ135|"),'Com RTOS RX'!$M2056,LEN(",O3_MQ131|"),'Com RTOS RX'!$N2056)*8</f>
        <v>672</v>
      </c>
    </row>
    <row r="2057" ht="15.75" customHeight="1">
      <c r="A2057" s="6" t="s">
        <v>10069</v>
      </c>
      <c r="B2057" s="6" t="s">
        <v>10070</v>
      </c>
      <c r="C2057" s="6" t="s">
        <v>1810</v>
      </c>
      <c r="D2057" s="6" t="s">
        <v>10071</v>
      </c>
      <c r="E2057" s="6" t="s">
        <v>1812</v>
      </c>
      <c r="F2057" s="6" t="s">
        <v>1812</v>
      </c>
      <c r="G2057" s="6" t="s">
        <v>1812</v>
      </c>
      <c r="H2057" s="6" t="s">
        <v>156</v>
      </c>
      <c r="I2057" s="6" t="s">
        <v>22</v>
      </c>
      <c r="J2057" s="6" t="s">
        <v>62</v>
      </c>
      <c r="K2057" s="6" t="s">
        <v>224</v>
      </c>
      <c r="L2057" s="6" t="s">
        <v>272</v>
      </c>
      <c r="M2057" s="6" t="s">
        <v>262</v>
      </c>
      <c r="N2057" s="6" t="s">
        <v>46</v>
      </c>
      <c r="O2057" s="6" t="s">
        <v>1812</v>
      </c>
      <c r="P2057" s="6" t="s">
        <v>1812</v>
      </c>
      <c r="Q2057" s="6" t="s">
        <v>1814</v>
      </c>
      <c r="R2057" s="6" t="s">
        <v>1812</v>
      </c>
      <c r="S2057" s="6" t="s">
        <v>1887</v>
      </c>
      <c r="T2057" s="6" t="s">
        <v>1813</v>
      </c>
      <c r="U2057" s="6" t="s">
        <v>1812</v>
      </c>
      <c r="V2057" s="6" t="s">
        <v>1812</v>
      </c>
      <c r="W2057" s="6" t="s">
        <v>1816</v>
      </c>
      <c r="X2057" s="6" t="s">
        <v>10072</v>
      </c>
      <c r="Y2057" s="8">
        <f>X2058-'Com RTOS RX'!$X2057</f>
        <v>0.00006944444444</v>
      </c>
      <c r="Z2057" s="6">
        <f>SUM(LEN(",CO_MQ135|"),'Com RTOS RX'!$H2057,LEN(",CO2_MQ135|"),'Com RTOS RX'!$I2057,LEN(",Alcool_MQ135|"),'Com RTOS RX'!$J2057,LEN(",Alcool_MQ135|"),'Com RTOS RX'!$K2057,LEN(",Toluen_MQ135|"),'Com RTOS RX'!$L2057,LEN(",MH4_MQ135|"),'Com RTOS RX'!$M2057,LEN(",O3_MQ131|"),'Com RTOS RX'!$N2057)*8</f>
        <v>672</v>
      </c>
    </row>
    <row r="2058" ht="15.75" customHeight="1">
      <c r="A2058" s="6" t="s">
        <v>10073</v>
      </c>
      <c r="B2058" s="6" t="s">
        <v>10074</v>
      </c>
      <c r="C2058" s="6" t="s">
        <v>1810</v>
      </c>
      <c r="D2058" s="6" t="s">
        <v>10075</v>
      </c>
      <c r="E2058" s="6" t="s">
        <v>1812</v>
      </c>
      <c r="F2058" s="6" t="s">
        <v>1812</v>
      </c>
      <c r="G2058" s="6" t="s">
        <v>1812</v>
      </c>
      <c r="H2058" s="6" t="s">
        <v>2652</v>
      </c>
      <c r="I2058" s="6" t="s">
        <v>34</v>
      </c>
      <c r="J2058" s="6" t="s">
        <v>127</v>
      </c>
      <c r="K2058" s="6" t="s">
        <v>224</v>
      </c>
      <c r="L2058" s="6" t="s">
        <v>271</v>
      </c>
      <c r="M2058" s="6" t="s">
        <v>261</v>
      </c>
      <c r="N2058" s="6" t="s">
        <v>276</v>
      </c>
      <c r="O2058" s="6" t="s">
        <v>1812</v>
      </c>
      <c r="P2058" s="6" t="s">
        <v>1812</v>
      </c>
      <c r="Q2058" s="6" t="s">
        <v>1814</v>
      </c>
      <c r="R2058" s="6" t="s">
        <v>1812</v>
      </c>
      <c r="S2058" s="6" t="s">
        <v>1887</v>
      </c>
      <c r="T2058" s="6" t="s">
        <v>1813</v>
      </c>
      <c r="U2058" s="6" t="s">
        <v>1812</v>
      </c>
      <c r="V2058" s="6" t="s">
        <v>1812</v>
      </c>
      <c r="W2058" s="6" t="s">
        <v>1816</v>
      </c>
      <c r="X2058" s="6" t="s">
        <v>10076</v>
      </c>
      <c r="Y2058" s="8">
        <f>X2059-'Com RTOS RX'!$X2058</f>
        <v>0.00006944444444</v>
      </c>
      <c r="Z2058" s="6">
        <f>SUM(LEN(",CO_MQ135|"),'Com RTOS RX'!$H2058,LEN(",CO2_MQ135|"),'Com RTOS RX'!$I2058,LEN(",Alcool_MQ135|"),'Com RTOS RX'!$J2058,LEN(",Alcool_MQ135|"),'Com RTOS RX'!$K2058,LEN(",Toluen_MQ135|"),'Com RTOS RX'!$L2058,LEN(",MH4_MQ135|"),'Com RTOS RX'!$M2058,LEN(",O3_MQ131|"),'Com RTOS RX'!$N2058)*8</f>
        <v>672</v>
      </c>
    </row>
    <row r="2059" ht="15.75" customHeight="1">
      <c r="A2059" s="6" t="s">
        <v>10077</v>
      </c>
      <c r="B2059" s="6" t="s">
        <v>10078</v>
      </c>
      <c r="C2059" s="6" t="s">
        <v>1810</v>
      </c>
      <c r="D2059" s="6" t="s">
        <v>10079</v>
      </c>
      <c r="E2059" s="6" t="s">
        <v>1812</v>
      </c>
      <c r="F2059" s="6" t="s">
        <v>1812</v>
      </c>
      <c r="G2059" s="6" t="s">
        <v>1812</v>
      </c>
      <c r="H2059" s="6" t="s">
        <v>176</v>
      </c>
      <c r="I2059" s="6" t="s">
        <v>22</v>
      </c>
      <c r="J2059" s="6" t="s">
        <v>38</v>
      </c>
      <c r="K2059" s="6" t="s">
        <v>242</v>
      </c>
      <c r="L2059" s="6" t="s">
        <v>109</v>
      </c>
      <c r="M2059" s="6" t="s">
        <v>262</v>
      </c>
      <c r="N2059" s="6" t="s">
        <v>46</v>
      </c>
      <c r="O2059" s="6" t="s">
        <v>1812</v>
      </c>
      <c r="P2059" s="6" t="s">
        <v>1812</v>
      </c>
      <c r="Q2059" s="6" t="s">
        <v>1814</v>
      </c>
      <c r="R2059" s="6" t="s">
        <v>1812</v>
      </c>
      <c r="S2059" s="6" t="s">
        <v>1887</v>
      </c>
      <c r="T2059" s="6" t="s">
        <v>1813</v>
      </c>
      <c r="U2059" s="6" t="s">
        <v>1812</v>
      </c>
      <c r="V2059" s="6" t="s">
        <v>1812</v>
      </c>
      <c r="W2059" s="6" t="s">
        <v>1816</v>
      </c>
      <c r="X2059" s="6" t="s">
        <v>10080</v>
      </c>
      <c r="Y2059" s="8">
        <f>X2060-'Com RTOS RX'!$X2059</f>
        <v>0.00006944444444</v>
      </c>
      <c r="Z2059" s="6">
        <f>SUM(LEN(",CO_MQ135|"),'Com RTOS RX'!$H2059,LEN(",CO2_MQ135|"),'Com RTOS RX'!$I2059,LEN(",Alcool_MQ135|"),'Com RTOS RX'!$J2059,LEN(",Alcool_MQ135|"),'Com RTOS RX'!$K2059,LEN(",Toluen_MQ135|"),'Com RTOS RX'!$L2059,LEN(",MH4_MQ135|"),'Com RTOS RX'!$M2059,LEN(",O3_MQ131|"),'Com RTOS RX'!$N2059)*8</f>
        <v>672</v>
      </c>
    </row>
    <row r="2060" ht="15.75" customHeight="1">
      <c r="A2060" s="6" t="s">
        <v>10081</v>
      </c>
      <c r="B2060" s="6" t="s">
        <v>10082</v>
      </c>
      <c r="C2060" s="6" t="s">
        <v>1810</v>
      </c>
      <c r="D2060" s="6" t="s">
        <v>10083</v>
      </c>
      <c r="E2060" s="6" t="s">
        <v>1812</v>
      </c>
      <c r="F2060" s="6" t="s">
        <v>1812</v>
      </c>
      <c r="G2060" s="6" t="s">
        <v>1812</v>
      </c>
      <c r="H2060" s="6" t="s">
        <v>1995</v>
      </c>
      <c r="I2060" s="6" t="s">
        <v>40</v>
      </c>
      <c r="J2060" s="6" t="s">
        <v>303</v>
      </c>
      <c r="K2060" s="6" t="s">
        <v>242</v>
      </c>
      <c r="L2060" s="6" t="s">
        <v>173</v>
      </c>
      <c r="M2060" s="6" t="s">
        <v>1985</v>
      </c>
      <c r="N2060" s="6" t="s">
        <v>46</v>
      </c>
      <c r="O2060" s="6" t="s">
        <v>1812</v>
      </c>
      <c r="P2060" s="6" t="s">
        <v>1812</v>
      </c>
      <c r="Q2060" s="6" t="s">
        <v>1814</v>
      </c>
      <c r="R2060" s="6" t="s">
        <v>1812</v>
      </c>
      <c r="S2060" s="6" t="s">
        <v>1887</v>
      </c>
      <c r="T2060" s="6" t="s">
        <v>1813</v>
      </c>
      <c r="U2060" s="6" t="s">
        <v>1812</v>
      </c>
      <c r="V2060" s="6" t="s">
        <v>1812</v>
      </c>
      <c r="W2060" s="6" t="s">
        <v>1816</v>
      </c>
      <c r="X2060" s="6" t="s">
        <v>10084</v>
      </c>
      <c r="Y2060" s="8">
        <f>X2061-'Com RTOS RX'!$X2060</f>
        <v>0.00006944444444</v>
      </c>
      <c r="Z2060" s="6">
        <f>SUM(LEN(",CO_MQ135|"),'Com RTOS RX'!$H2060,LEN(",CO2_MQ135|"),'Com RTOS RX'!$I2060,LEN(",Alcool_MQ135|"),'Com RTOS RX'!$J2060,LEN(",Alcool_MQ135|"),'Com RTOS RX'!$K2060,LEN(",Toluen_MQ135|"),'Com RTOS RX'!$L2060,LEN(",MH4_MQ135|"),'Com RTOS RX'!$M2060,LEN(",O3_MQ131|"),'Com RTOS RX'!$N2060)*8</f>
        <v>672</v>
      </c>
    </row>
    <row r="2061" ht="15.75" customHeight="1">
      <c r="A2061" s="6" t="s">
        <v>10085</v>
      </c>
      <c r="B2061" s="6" t="s">
        <v>10086</v>
      </c>
      <c r="C2061" s="6" t="s">
        <v>1810</v>
      </c>
      <c r="D2061" s="6" t="s">
        <v>10087</v>
      </c>
      <c r="E2061" s="6" t="s">
        <v>1812</v>
      </c>
      <c r="F2061" s="6" t="s">
        <v>1812</v>
      </c>
      <c r="G2061" s="6" t="s">
        <v>1812</v>
      </c>
      <c r="H2061" s="6" t="s">
        <v>106</v>
      </c>
      <c r="I2061" s="6" t="s">
        <v>273</v>
      </c>
      <c r="J2061" s="6" t="s">
        <v>288</v>
      </c>
      <c r="K2061" s="6" t="s">
        <v>242</v>
      </c>
      <c r="L2061" s="6" t="s">
        <v>87</v>
      </c>
      <c r="M2061" s="6" t="s">
        <v>262</v>
      </c>
      <c r="N2061" s="6" t="s">
        <v>46</v>
      </c>
      <c r="O2061" s="6" t="s">
        <v>1812</v>
      </c>
      <c r="P2061" s="6" t="s">
        <v>1812</v>
      </c>
      <c r="Q2061" s="6" t="s">
        <v>1814</v>
      </c>
      <c r="R2061" s="6" t="s">
        <v>1812</v>
      </c>
      <c r="S2061" s="6" t="s">
        <v>1887</v>
      </c>
      <c r="T2061" s="6" t="s">
        <v>1813</v>
      </c>
      <c r="U2061" s="6" t="s">
        <v>1812</v>
      </c>
      <c r="V2061" s="6" t="s">
        <v>1812</v>
      </c>
      <c r="W2061" s="6" t="s">
        <v>1816</v>
      </c>
      <c r="X2061" s="6" t="s">
        <v>10088</v>
      </c>
      <c r="Y2061" s="8">
        <f>X2062-'Com RTOS RX'!$X2061</f>
        <v>0.0001388888889</v>
      </c>
      <c r="Z2061" s="6">
        <f>SUM(LEN(",CO_MQ135|"),'Com RTOS RX'!$H2061,LEN(",CO2_MQ135|"),'Com RTOS RX'!$I2061,LEN(",Alcool_MQ135|"),'Com RTOS RX'!$J2061,LEN(",Alcool_MQ135|"),'Com RTOS RX'!$K2061,LEN(",Toluen_MQ135|"),'Com RTOS RX'!$L2061,LEN(",MH4_MQ135|"),'Com RTOS RX'!$M2061,LEN(",O3_MQ131|"),'Com RTOS RX'!$N2061)*8</f>
        <v>672</v>
      </c>
    </row>
    <row r="2062" ht="15.75" customHeight="1">
      <c r="A2062" s="6" t="s">
        <v>10089</v>
      </c>
      <c r="B2062" s="6" t="s">
        <v>10090</v>
      </c>
      <c r="C2062" s="6" t="s">
        <v>1810</v>
      </c>
      <c r="D2062" s="6" t="s">
        <v>10091</v>
      </c>
      <c r="E2062" s="6" t="s">
        <v>1812</v>
      </c>
      <c r="F2062" s="6" t="s">
        <v>1812</v>
      </c>
      <c r="G2062" s="6" t="s">
        <v>1812</v>
      </c>
      <c r="H2062" s="6" t="s">
        <v>148</v>
      </c>
      <c r="I2062" s="6" t="s">
        <v>22</v>
      </c>
      <c r="J2062" s="6" t="s">
        <v>38</v>
      </c>
      <c r="K2062" s="6" t="s">
        <v>242</v>
      </c>
      <c r="L2062" s="6" t="s">
        <v>109</v>
      </c>
      <c r="M2062" s="6" t="s">
        <v>262</v>
      </c>
      <c r="N2062" s="6" t="s">
        <v>46</v>
      </c>
      <c r="O2062" s="6" t="s">
        <v>1812</v>
      </c>
      <c r="P2062" s="6" t="s">
        <v>1812</v>
      </c>
      <c r="Q2062" s="6" t="s">
        <v>1814</v>
      </c>
      <c r="R2062" s="6" t="s">
        <v>1812</v>
      </c>
      <c r="S2062" s="6" t="s">
        <v>1887</v>
      </c>
      <c r="T2062" s="6" t="s">
        <v>1813</v>
      </c>
      <c r="U2062" s="6" t="s">
        <v>1812</v>
      </c>
      <c r="V2062" s="6" t="s">
        <v>1812</v>
      </c>
      <c r="W2062" s="6" t="s">
        <v>1816</v>
      </c>
      <c r="X2062" s="6" t="s">
        <v>10092</v>
      </c>
      <c r="Y2062" s="8">
        <f>X2063-'Com RTOS RX'!$X2062</f>
        <v>0.00006944444444</v>
      </c>
      <c r="Z2062" s="6">
        <f>SUM(LEN(",CO_MQ135|"),'Com RTOS RX'!$H2062,LEN(",CO2_MQ135|"),'Com RTOS RX'!$I2062,LEN(",Alcool_MQ135|"),'Com RTOS RX'!$J2062,LEN(",Alcool_MQ135|"),'Com RTOS RX'!$K2062,LEN(",Toluen_MQ135|"),'Com RTOS RX'!$L2062,LEN(",MH4_MQ135|"),'Com RTOS RX'!$M2062,LEN(",O3_MQ131|"),'Com RTOS RX'!$N2062)*8</f>
        <v>672</v>
      </c>
    </row>
    <row r="2063" ht="15.75" customHeight="1">
      <c r="A2063" s="6" t="s">
        <v>10093</v>
      </c>
      <c r="B2063" s="6" t="s">
        <v>10094</v>
      </c>
      <c r="C2063" s="6" t="s">
        <v>1810</v>
      </c>
      <c r="D2063" s="6" t="s">
        <v>10095</v>
      </c>
      <c r="E2063" s="6" t="s">
        <v>1812</v>
      </c>
      <c r="F2063" s="6" t="s">
        <v>1812</v>
      </c>
      <c r="G2063" s="6" t="s">
        <v>1812</v>
      </c>
      <c r="H2063" s="6" t="s">
        <v>30</v>
      </c>
      <c r="I2063" s="6" t="s">
        <v>273</v>
      </c>
      <c r="J2063" s="6" t="s">
        <v>267</v>
      </c>
      <c r="K2063" s="6" t="s">
        <v>242</v>
      </c>
      <c r="L2063" s="6" t="s">
        <v>177</v>
      </c>
      <c r="M2063" s="6" t="s">
        <v>262</v>
      </c>
      <c r="N2063" s="6" t="s">
        <v>46</v>
      </c>
      <c r="O2063" s="6" t="s">
        <v>1812</v>
      </c>
      <c r="P2063" s="6" t="s">
        <v>1812</v>
      </c>
      <c r="Q2063" s="6" t="s">
        <v>1814</v>
      </c>
      <c r="R2063" s="6" t="s">
        <v>1812</v>
      </c>
      <c r="S2063" s="6" t="s">
        <v>1887</v>
      </c>
      <c r="T2063" s="6" t="s">
        <v>1813</v>
      </c>
      <c r="U2063" s="6" t="s">
        <v>1812</v>
      </c>
      <c r="V2063" s="6" t="s">
        <v>1812</v>
      </c>
      <c r="W2063" s="6" t="s">
        <v>1816</v>
      </c>
      <c r="X2063" s="6" t="s">
        <v>10096</v>
      </c>
      <c r="Y2063" s="8">
        <f>X2064-'Com RTOS RX'!$X2063</f>
        <v>0.0001388888889</v>
      </c>
      <c r="Z2063" s="6">
        <f>SUM(LEN(",CO_MQ135|"),'Com RTOS RX'!$H2063,LEN(",CO2_MQ135|"),'Com RTOS RX'!$I2063,LEN(",Alcool_MQ135|"),'Com RTOS RX'!$J2063,LEN(",Alcool_MQ135|"),'Com RTOS RX'!$K2063,LEN(",Toluen_MQ135|"),'Com RTOS RX'!$L2063,LEN(",MH4_MQ135|"),'Com RTOS RX'!$M2063,LEN(",O3_MQ131|"),'Com RTOS RX'!$N2063)*8</f>
        <v>672</v>
      </c>
    </row>
    <row r="2064" ht="15.75" customHeight="1">
      <c r="A2064" s="6" t="s">
        <v>10097</v>
      </c>
      <c r="B2064" s="6" t="s">
        <v>10098</v>
      </c>
      <c r="C2064" s="6" t="s">
        <v>1810</v>
      </c>
      <c r="D2064" s="6" t="s">
        <v>10099</v>
      </c>
      <c r="E2064" s="6" t="s">
        <v>1812</v>
      </c>
      <c r="F2064" s="6" t="s">
        <v>1812</v>
      </c>
      <c r="G2064" s="6" t="s">
        <v>1812</v>
      </c>
      <c r="H2064" s="6" t="s">
        <v>156</v>
      </c>
      <c r="I2064" s="6" t="s">
        <v>22</v>
      </c>
      <c r="J2064" s="6" t="s">
        <v>55</v>
      </c>
      <c r="K2064" s="6" t="s">
        <v>224</v>
      </c>
      <c r="L2064" s="6" t="s">
        <v>272</v>
      </c>
      <c r="M2064" s="6" t="s">
        <v>262</v>
      </c>
      <c r="N2064" s="6" t="s">
        <v>27</v>
      </c>
      <c r="O2064" s="6" t="s">
        <v>1812</v>
      </c>
      <c r="P2064" s="6" t="s">
        <v>1812</v>
      </c>
      <c r="Q2064" s="6" t="s">
        <v>1814</v>
      </c>
      <c r="R2064" s="6" t="s">
        <v>1812</v>
      </c>
      <c r="S2064" s="6" t="s">
        <v>1887</v>
      </c>
      <c r="T2064" s="6" t="s">
        <v>1813</v>
      </c>
      <c r="U2064" s="6" t="s">
        <v>1812</v>
      </c>
      <c r="V2064" s="6" t="s">
        <v>1812</v>
      </c>
      <c r="W2064" s="6" t="s">
        <v>1816</v>
      </c>
      <c r="X2064" s="6" t="s">
        <v>10100</v>
      </c>
      <c r="Y2064" s="8">
        <f>X2065-'Com RTOS RX'!$X2064</f>
        <v>0.00006944444444</v>
      </c>
      <c r="Z2064" s="6">
        <f>SUM(LEN(",CO_MQ135|"),'Com RTOS RX'!$H2064,LEN(",CO2_MQ135|"),'Com RTOS RX'!$I2064,LEN(",Alcool_MQ135|"),'Com RTOS RX'!$J2064,LEN(",Alcool_MQ135|"),'Com RTOS RX'!$K2064,LEN(",Toluen_MQ135|"),'Com RTOS RX'!$L2064,LEN(",MH4_MQ135|"),'Com RTOS RX'!$M2064,LEN(",O3_MQ131|"),'Com RTOS RX'!$N2064)*8</f>
        <v>672</v>
      </c>
    </row>
    <row r="2065" ht="15.75" customHeight="1">
      <c r="A2065" s="6" t="s">
        <v>10101</v>
      </c>
      <c r="B2065" s="6" t="s">
        <v>10102</v>
      </c>
      <c r="C2065" s="6" t="s">
        <v>1810</v>
      </c>
      <c r="D2065" s="6" t="s">
        <v>10103</v>
      </c>
      <c r="E2065" s="6" t="s">
        <v>1812</v>
      </c>
      <c r="F2065" s="6" t="s">
        <v>1812</v>
      </c>
      <c r="G2065" s="6" t="s">
        <v>1812</v>
      </c>
      <c r="H2065" s="6" t="s">
        <v>30</v>
      </c>
      <c r="I2065" s="6" t="s">
        <v>273</v>
      </c>
      <c r="J2065" s="6" t="s">
        <v>38</v>
      </c>
      <c r="K2065" s="6" t="s">
        <v>242</v>
      </c>
      <c r="L2065" s="6" t="s">
        <v>177</v>
      </c>
      <c r="M2065" s="6" t="s">
        <v>262</v>
      </c>
      <c r="N2065" s="6" t="s">
        <v>46</v>
      </c>
      <c r="O2065" s="6" t="s">
        <v>1812</v>
      </c>
      <c r="P2065" s="6" t="s">
        <v>1812</v>
      </c>
      <c r="Q2065" s="6" t="s">
        <v>1814</v>
      </c>
      <c r="R2065" s="6" t="s">
        <v>1812</v>
      </c>
      <c r="S2065" s="6" t="s">
        <v>1887</v>
      </c>
      <c r="T2065" s="6" t="s">
        <v>1813</v>
      </c>
      <c r="U2065" s="6" t="s">
        <v>1812</v>
      </c>
      <c r="V2065" s="6" t="s">
        <v>1812</v>
      </c>
      <c r="W2065" s="6" t="s">
        <v>1816</v>
      </c>
      <c r="X2065" s="6" t="s">
        <v>10104</v>
      </c>
      <c r="Y2065" s="8">
        <f>X2066-'Com RTOS RX'!$X2065</f>
        <v>0.000150462963</v>
      </c>
      <c r="Z2065" s="6">
        <f>SUM(LEN(",CO_MQ135|"),'Com RTOS RX'!$H2065,LEN(",CO2_MQ135|"),'Com RTOS RX'!$I2065,LEN(",Alcool_MQ135|"),'Com RTOS RX'!$J2065,LEN(",Alcool_MQ135|"),'Com RTOS RX'!$K2065,LEN(",Toluen_MQ135|"),'Com RTOS RX'!$L2065,LEN(",MH4_MQ135|"),'Com RTOS RX'!$M2065,LEN(",O3_MQ131|"),'Com RTOS RX'!$N2065)*8</f>
        <v>672</v>
      </c>
    </row>
    <row r="2066" ht="15.75" customHeight="1">
      <c r="A2066" s="6" t="s">
        <v>10105</v>
      </c>
      <c r="B2066" s="6" t="s">
        <v>10106</v>
      </c>
      <c r="C2066" s="6" t="s">
        <v>1810</v>
      </c>
      <c r="D2066" s="6" t="s">
        <v>10107</v>
      </c>
      <c r="E2066" s="6" t="s">
        <v>1812</v>
      </c>
      <c r="F2066" s="6" t="s">
        <v>1812</v>
      </c>
      <c r="G2066" s="6" t="s">
        <v>1812</v>
      </c>
      <c r="H2066" s="6" t="s">
        <v>148</v>
      </c>
      <c r="I2066" s="6" t="s">
        <v>22</v>
      </c>
      <c r="J2066" s="6" t="s">
        <v>38</v>
      </c>
      <c r="K2066" s="6" t="s">
        <v>242</v>
      </c>
      <c r="L2066" s="6" t="s">
        <v>109</v>
      </c>
      <c r="M2066" s="6" t="s">
        <v>262</v>
      </c>
      <c r="N2066" s="6" t="s">
        <v>46</v>
      </c>
      <c r="O2066" s="6" t="s">
        <v>1812</v>
      </c>
      <c r="P2066" s="6" t="s">
        <v>1812</v>
      </c>
      <c r="Q2066" s="6" t="s">
        <v>1814</v>
      </c>
      <c r="R2066" s="6" t="s">
        <v>1812</v>
      </c>
      <c r="S2066" s="6" t="s">
        <v>1887</v>
      </c>
      <c r="T2066" s="6" t="s">
        <v>1813</v>
      </c>
      <c r="U2066" s="6" t="s">
        <v>1812</v>
      </c>
      <c r="V2066" s="6" t="s">
        <v>1812</v>
      </c>
      <c r="W2066" s="6" t="s">
        <v>1816</v>
      </c>
      <c r="X2066" s="6" t="s">
        <v>10108</v>
      </c>
      <c r="Y2066" s="8">
        <f>X2067-'Com RTOS RX'!$X2066</f>
        <v>0.00005787037037</v>
      </c>
      <c r="Z2066" s="6">
        <f>SUM(LEN(",CO_MQ135|"),'Com RTOS RX'!$H2066,LEN(",CO2_MQ135|"),'Com RTOS RX'!$I2066,LEN(",Alcool_MQ135|"),'Com RTOS RX'!$J2066,LEN(",Alcool_MQ135|"),'Com RTOS RX'!$K2066,LEN(",Toluen_MQ135|"),'Com RTOS RX'!$L2066,LEN(",MH4_MQ135|"),'Com RTOS RX'!$M2066,LEN(",O3_MQ131|"),'Com RTOS RX'!$N2066)*8</f>
        <v>672</v>
      </c>
    </row>
    <row r="2067" ht="15.75" customHeight="1">
      <c r="A2067" s="6" t="s">
        <v>10109</v>
      </c>
      <c r="B2067" s="6" t="s">
        <v>10110</v>
      </c>
      <c r="C2067" s="6" t="s">
        <v>1810</v>
      </c>
      <c r="D2067" s="6" t="s">
        <v>10111</v>
      </c>
      <c r="E2067" s="6" t="s">
        <v>1812</v>
      </c>
      <c r="F2067" s="6" t="s">
        <v>1812</v>
      </c>
      <c r="G2067" s="6" t="s">
        <v>1812</v>
      </c>
      <c r="H2067" s="6" t="s">
        <v>1995</v>
      </c>
      <c r="I2067" s="6" t="s">
        <v>40</v>
      </c>
      <c r="J2067" s="6" t="s">
        <v>303</v>
      </c>
      <c r="K2067" s="6" t="s">
        <v>242</v>
      </c>
      <c r="L2067" s="6" t="s">
        <v>173</v>
      </c>
      <c r="M2067" s="6" t="s">
        <v>1985</v>
      </c>
      <c r="N2067" s="6" t="s">
        <v>46</v>
      </c>
      <c r="O2067" s="6" t="s">
        <v>1812</v>
      </c>
      <c r="P2067" s="6" t="s">
        <v>1812</v>
      </c>
      <c r="Q2067" s="6" t="s">
        <v>1814</v>
      </c>
      <c r="R2067" s="6" t="s">
        <v>1812</v>
      </c>
      <c r="S2067" s="6" t="s">
        <v>1887</v>
      </c>
      <c r="T2067" s="6" t="s">
        <v>1813</v>
      </c>
      <c r="U2067" s="6" t="s">
        <v>1812</v>
      </c>
      <c r="V2067" s="6" t="s">
        <v>1812</v>
      </c>
      <c r="W2067" s="6" t="s">
        <v>1816</v>
      </c>
      <c r="X2067" s="6" t="s">
        <v>10112</v>
      </c>
      <c r="Y2067" s="8">
        <f>X2068-'Com RTOS RX'!$X2067</f>
        <v>0.000150462963</v>
      </c>
      <c r="Z2067" s="6">
        <f>SUM(LEN(",CO_MQ135|"),'Com RTOS RX'!$H2067,LEN(",CO2_MQ135|"),'Com RTOS RX'!$I2067,LEN(",Alcool_MQ135|"),'Com RTOS RX'!$J2067,LEN(",Alcool_MQ135|"),'Com RTOS RX'!$K2067,LEN(",Toluen_MQ135|"),'Com RTOS RX'!$L2067,LEN(",MH4_MQ135|"),'Com RTOS RX'!$M2067,LEN(",O3_MQ131|"),'Com RTOS RX'!$N2067)*8</f>
        <v>672</v>
      </c>
    </row>
    <row r="2068" ht="15.75" customHeight="1">
      <c r="A2068" s="6" t="s">
        <v>10113</v>
      </c>
      <c r="B2068" s="6" t="s">
        <v>10114</v>
      </c>
      <c r="C2068" s="6" t="s">
        <v>1810</v>
      </c>
      <c r="D2068" s="6" t="s">
        <v>10115</v>
      </c>
      <c r="E2068" s="6" t="s">
        <v>1812</v>
      </c>
      <c r="F2068" s="6" t="s">
        <v>1812</v>
      </c>
      <c r="G2068" s="6" t="s">
        <v>1812</v>
      </c>
      <c r="H2068" s="6" t="s">
        <v>148</v>
      </c>
      <c r="I2068" s="6" t="s">
        <v>22</v>
      </c>
      <c r="J2068" s="6" t="s">
        <v>38</v>
      </c>
      <c r="K2068" s="6" t="s">
        <v>242</v>
      </c>
      <c r="L2068" s="6" t="s">
        <v>109</v>
      </c>
      <c r="M2068" s="6" t="s">
        <v>262</v>
      </c>
      <c r="N2068" s="6" t="s">
        <v>46</v>
      </c>
      <c r="O2068" s="6" t="s">
        <v>1812</v>
      </c>
      <c r="P2068" s="6" t="s">
        <v>1812</v>
      </c>
      <c r="Q2068" s="6" t="s">
        <v>1814</v>
      </c>
      <c r="R2068" s="6" t="s">
        <v>1812</v>
      </c>
      <c r="S2068" s="6" t="s">
        <v>1887</v>
      </c>
      <c r="T2068" s="6" t="s">
        <v>1813</v>
      </c>
      <c r="U2068" s="6" t="s">
        <v>1812</v>
      </c>
      <c r="V2068" s="6" t="s">
        <v>1812</v>
      </c>
      <c r="W2068" s="6" t="s">
        <v>1816</v>
      </c>
      <c r="X2068" s="6" t="s">
        <v>10116</v>
      </c>
      <c r="Y2068" s="8">
        <f>X2069-'Com RTOS RX'!$X2068</f>
        <v>0.00006944444444</v>
      </c>
      <c r="Z2068" s="6">
        <f>SUM(LEN(",CO_MQ135|"),'Com RTOS RX'!$H2068,LEN(",CO2_MQ135|"),'Com RTOS RX'!$I2068,LEN(",Alcool_MQ135|"),'Com RTOS RX'!$J2068,LEN(",Alcool_MQ135|"),'Com RTOS RX'!$K2068,LEN(",Toluen_MQ135|"),'Com RTOS RX'!$L2068,LEN(",MH4_MQ135|"),'Com RTOS RX'!$M2068,LEN(",O3_MQ131|"),'Com RTOS RX'!$N2068)*8</f>
        <v>672</v>
      </c>
    </row>
    <row r="2069" ht="15.75" customHeight="1">
      <c r="A2069" s="6" t="s">
        <v>10117</v>
      </c>
      <c r="B2069" s="6" t="s">
        <v>10118</v>
      </c>
      <c r="C2069" s="6" t="s">
        <v>1810</v>
      </c>
      <c r="D2069" s="6" t="s">
        <v>10119</v>
      </c>
      <c r="E2069" s="6" t="s">
        <v>1812</v>
      </c>
      <c r="F2069" s="6" t="s">
        <v>1812</v>
      </c>
      <c r="G2069" s="6" t="s">
        <v>1812</v>
      </c>
      <c r="H2069" s="6" t="s">
        <v>148</v>
      </c>
      <c r="I2069" s="6" t="s">
        <v>22</v>
      </c>
      <c r="J2069" s="6" t="s">
        <v>38</v>
      </c>
      <c r="K2069" s="6" t="s">
        <v>242</v>
      </c>
      <c r="L2069" s="6" t="s">
        <v>109</v>
      </c>
      <c r="M2069" s="6" t="s">
        <v>262</v>
      </c>
      <c r="N2069" s="6" t="s">
        <v>46</v>
      </c>
      <c r="O2069" s="6" t="s">
        <v>1812</v>
      </c>
      <c r="P2069" s="6" t="s">
        <v>1812</v>
      </c>
      <c r="Q2069" s="6" t="s">
        <v>1814</v>
      </c>
      <c r="R2069" s="6" t="s">
        <v>1812</v>
      </c>
      <c r="S2069" s="6" t="s">
        <v>1887</v>
      </c>
      <c r="T2069" s="6" t="s">
        <v>1813</v>
      </c>
      <c r="U2069" s="6" t="s">
        <v>1812</v>
      </c>
      <c r="V2069" s="6" t="s">
        <v>1812</v>
      </c>
      <c r="W2069" s="6" t="s">
        <v>1816</v>
      </c>
      <c r="X2069" s="6" t="s">
        <v>10120</v>
      </c>
      <c r="Y2069" s="8">
        <f>X2070-'Com RTOS RX'!$X2069</f>
        <v>0.0001388888889</v>
      </c>
      <c r="Z2069" s="6">
        <f>SUM(LEN(",CO_MQ135|"),'Com RTOS RX'!$H2069,LEN(",CO2_MQ135|"),'Com RTOS RX'!$I2069,LEN(",Alcool_MQ135|"),'Com RTOS RX'!$J2069,LEN(",Alcool_MQ135|"),'Com RTOS RX'!$K2069,LEN(",Toluen_MQ135|"),'Com RTOS RX'!$L2069,LEN(",MH4_MQ135|"),'Com RTOS RX'!$M2069,LEN(",O3_MQ131|"),'Com RTOS RX'!$N2069)*8</f>
        <v>672</v>
      </c>
    </row>
    <row r="2070" ht="15.75" customHeight="1">
      <c r="A2070" s="6" t="s">
        <v>10121</v>
      </c>
      <c r="B2070" s="6" t="s">
        <v>10122</v>
      </c>
      <c r="C2070" s="6" t="s">
        <v>1810</v>
      </c>
      <c r="D2070" s="6" t="s">
        <v>10123</v>
      </c>
      <c r="E2070" s="6" t="s">
        <v>1812</v>
      </c>
      <c r="F2070" s="6" t="s">
        <v>1812</v>
      </c>
      <c r="G2070" s="6" t="s">
        <v>1812</v>
      </c>
      <c r="H2070" s="6" t="s">
        <v>156</v>
      </c>
      <c r="I2070" s="6" t="s">
        <v>22</v>
      </c>
      <c r="J2070" s="6" t="s">
        <v>62</v>
      </c>
      <c r="K2070" s="6" t="s">
        <v>224</v>
      </c>
      <c r="L2070" s="6" t="s">
        <v>272</v>
      </c>
      <c r="M2070" s="6" t="s">
        <v>262</v>
      </c>
      <c r="N2070" s="6" t="s">
        <v>46</v>
      </c>
      <c r="O2070" s="6" t="s">
        <v>1812</v>
      </c>
      <c r="P2070" s="6" t="s">
        <v>1812</v>
      </c>
      <c r="Q2070" s="6" t="s">
        <v>1814</v>
      </c>
      <c r="R2070" s="6" t="s">
        <v>1812</v>
      </c>
      <c r="S2070" s="6" t="s">
        <v>1887</v>
      </c>
      <c r="T2070" s="6" t="s">
        <v>1813</v>
      </c>
      <c r="U2070" s="6" t="s">
        <v>1812</v>
      </c>
      <c r="V2070" s="6" t="s">
        <v>1812</v>
      </c>
      <c r="W2070" s="6" t="s">
        <v>1816</v>
      </c>
      <c r="X2070" s="6" t="s">
        <v>10124</v>
      </c>
      <c r="Y2070" s="8">
        <f>X2071-'Com RTOS RX'!$X2070</f>
        <v>0.00006944444444</v>
      </c>
      <c r="Z2070" s="6">
        <f>SUM(LEN(",CO_MQ135|"),'Com RTOS RX'!$H2070,LEN(",CO2_MQ135|"),'Com RTOS RX'!$I2070,LEN(",Alcool_MQ135|"),'Com RTOS RX'!$J2070,LEN(",Alcool_MQ135|"),'Com RTOS RX'!$K2070,LEN(",Toluen_MQ135|"),'Com RTOS RX'!$L2070,LEN(",MH4_MQ135|"),'Com RTOS RX'!$M2070,LEN(",O3_MQ131|"),'Com RTOS RX'!$N2070)*8</f>
        <v>672</v>
      </c>
    </row>
    <row r="2071" ht="15.75" customHeight="1">
      <c r="A2071" s="6" t="s">
        <v>10125</v>
      </c>
      <c r="B2071" s="6" t="s">
        <v>10126</v>
      </c>
      <c r="C2071" s="6" t="s">
        <v>1810</v>
      </c>
      <c r="D2071" s="6" t="s">
        <v>10127</v>
      </c>
      <c r="E2071" s="6" t="s">
        <v>1812</v>
      </c>
      <c r="F2071" s="6" t="s">
        <v>1812</v>
      </c>
      <c r="G2071" s="6" t="s">
        <v>1812</v>
      </c>
      <c r="H2071" s="6" t="s">
        <v>32</v>
      </c>
      <c r="I2071" s="6" t="s">
        <v>273</v>
      </c>
      <c r="J2071" s="6" t="s">
        <v>288</v>
      </c>
      <c r="K2071" s="6" t="s">
        <v>242</v>
      </c>
      <c r="L2071" s="6" t="s">
        <v>87</v>
      </c>
      <c r="M2071" s="6" t="s">
        <v>262</v>
      </c>
      <c r="N2071" s="6" t="s">
        <v>46</v>
      </c>
      <c r="O2071" s="6" t="s">
        <v>1812</v>
      </c>
      <c r="P2071" s="6" t="s">
        <v>1812</v>
      </c>
      <c r="Q2071" s="6" t="s">
        <v>1814</v>
      </c>
      <c r="R2071" s="6" t="s">
        <v>1812</v>
      </c>
      <c r="S2071" s="6" t="s">
        <v>1887</v>
      </c>
      <c r="T2071" s="6" t="s">
        <v>1813</v>
      </c>
      <c r="U2071" s="6" t="s">
        <v>1812</v>
      </c>
      <c r="V2071" s="6" t="s">
        <v>1812</v>
      </c>
      <c r="W2071" s="6" t="s">
        <v>1816</v>
      </c>
      <c r="X2071" s="6" t="s">
        <v>10128</v>
      </c>
      <c r="Y2071" s="8">
        <f>X2072-'Com RTOS RX'!$X2071</f>
        <v>0.0001388888889</v>
      </c>
      <c r="Z2071" s="6">
        <f>SUM(LEN(",CO_MQ135|"),'Com RTOS RX'!$H2071,LEN(",CO2_MQ135|"),'Com RTOS RX'!$I2071,LEN(",Alcool_MQ135|"),'Com RTOS RX'!$J2071,LEN(",Alcool_MQ135|"),'Com RTOS RX'!$K2071,LEN(",Toluen_MQ135|"),'Com RTOS RX'!$L2071,LEN(",MH4_MQ135|"),'Com RTOS RX'!$M2071,LEN(",O3_MQ131|"),'Com RTOS RX'!$N2071)*8</f>
        <v>672</v>
      </c>
    </row>
    <row r="2072" ht="15.75" customHeight="1">
      <c r="A2072" s="6" t="s">
        <v>10129</v>
      </c>
      <c r="B2072" s="6" t="s">
        <v>10130</v>
      </c>
      <c r="C2072" s="6" t="s">
        <v>1810</v>
      </c>
      <c r="D2072" s="6" t="s">
        <v>10131</v>
      </c>
      <c r="E2072" s="6" t="s">
        <v>1812</v>
      </c>
      <c r="F2072" s="6" t="s">
        <v>1812</v>
      </c>
      <c r="G2072" s="6" t="s">
        <v>1812</v>
      </c>
      <c r="H2072" s="6" t="s">
        <v>294</v>
      </c>
      <c r="I2072" s="6" t="s">
        <v>240</v>
      </c>
      <c r="J2072" s="6" t="s">
        <v>156</v>
      </c>
      <c r="K2072" s="6" t="s">
        <v>209</v>
      </c>
      <c r="L2072" s="6" t="s">
        <v>102</v>
      </c>
      <c r="M2072" s="6" t="s">
        <v>244</v>
      </c>
      <c r="N2072" s="6" t="s">
        <v>46</v>
      </c>
      <c r="O2072" s="6" t="s">
        <v>1812</v>
      </c>
      <c r="P2072" s="6" t="s">
        <v>1812</v>
      </c>
      <c r="Q2072" s="6" t="s">
        <v>1814</v>
      </c>
      <c r="R2072" s="6" t="s">
        <v>1812</v>
      </c>
      <c r="S2072" s="6" t="s">
        <v>1887</v>
      </c>
      <c r="T2072" s="6" t="s">
        <v>1813</v>
      </c>
      <c r="U2072" s="6" t="s">
        <v>1812</v>
      </c>
      <c r="V2072" s="6" t="s">
        <v>1812</v>
      </c>
      <c r="W2072" s="6" t="s">
        <v>1816</v>
      </c>
      <c r="X2072" s="6" t="s">
        <v>10132</v>
      </c>
      <c r="Y2072" s="8">
        <f>X2073-'Com RTOS RX'!$X2072</f>
        <v>0.00006944444444</v>
      </c>
      <c r="Z2072" s="6">
        <f>SUM(LEN(",CO_MQ135|"),'Com RTOS RX'!$H2072,LEN(",CO2_MQ135|"),'Com RTOS RX'!$I2072,LEN(",Alcool_MQ135|"),'Com RTOS RX'!$J2072,LEN(",Alcool_MQ135|"),'Com RTOS RX'!$K2072,LEN(",Toluen_MQ135|"),'Com RTOS RX'!$L2072,LEN(",MH4_MQ135|"),'Com RTOS RX'!$M2072,LEN(",O3_MQ131|"),'Com RTOS RX'!$N2072)*8</f>
        <v>672</v>
      </c>
    </row>
    <row r="2073" ht="15.75" customHeight="1">
      <c r="A2073" s="6" t="s">
        <v>10133</v>
      </c>
      <c r="B2073" s="6" t="s">
        <v>10134</v>
      </c>
      <c r="C2073" s="6" t="s">
        <v>1810</v>
      </c>
      <c r="D2073" s="6" t="s">
        <v>10135</v>
      </c>
      <c r="E2073" s="6" t="s">
        <v>1812</v>
      </c>
      <c r="F2073" s="6" t="s">
        <v>1812</v>
      </c>
      <c r="G2073" s="6" t="s">
        <v>1812</v>
      </c>
      <c r="H2073" s="6" t="s">
        <v>201</v>
      </c>
      <c r="I2073" s="6" t="s">
        <v>40</v>
      </c>
      <c r="J2073" s="6" t="s">
        <v>74</v>
      </c>
      <c r="K2073" s="6" t="s">
        <v>242</v>
      </c>
      <c r="L2073" s="6" t="s">
        <v>157</v>
      </c>
      <c r="M2073" s="6" t="s">
        <v>262</v>
      </c>
      <c r="N2073" s="6" t="s">
        <v>319</v>
      </c>
      <c r="O2073" s="6" t="s">
        <v>1812</v>
      </c>
      <c r="P2073" s="6" t="s">
        <v>1812</v>
      </c>
      <c r="Q2073" s="6" t="s">
        <v>1814</v>
      </c>
      <c r="R2073" s="6" t="s">
        <v>1812</v>
      </c>
      <c r="S2073" s="6" t="s">
        <v>1887</v>
      </c>
      <c r="T2073" s="6" t="s">
        <v>1813</v>
      </c>
      <c r="U2073" s="6" t="s">
        <v>1812</v>
      </c>
      <c r="V2073" s="6" t="s">
        <v>1812</v>
      </c>
      <c r="W2073" s="6" t="s">
        <v>1816</v>
      </c>
      <c r="X2073" s="6" t="s">
        <v>10136</v>
      </c>
      <c r="Y2073" s="8">
        <f>X2074-'Com RTOS RX'!$X2073</f>
        <v>0.0001388888889</v>
      </c>
      <c r="Z2073" s="6">
        <f>SUM(LEN(",CO_MQ135|"),'Com RTOS RX'!$H2073,LEN(",CO2_MQ135|"),'Com RTOS RX'!$I2073,LEN(",Alcool_MQ135|"),'Com RTOS RX'!$J2073,LEN(",Alcool_MQ135|"),'Com RTOS RX'!$K2073,LEN(",Toluen_MQ135|"),'Com RTOS RX'!$L2073,LEN(",MH4_MQ135|"),'Com RTOS RX'!$M2073,LEN(",O3_MQ131|"),'Com RTOS RX'!$N2073)*8</f>
        <v>672</v>
      </c>
    </row>
    <row r="2074" ht="15.75" customHeight="1">
      <c r="A2074" s="6" t="s">
        <v>10137</v>
      </c>
      <c r="B2074" s="6" t="s">
        <v>10138</v>
      </c>
      <c r="C2074" s="6" t="s">
        <v>1810</v>
      </c>
      <c r="D2074" s="6" t="s">
        <v>10139</v>
      </c>
      <c r="E2074" s="6" t="s">
        <v>1812</v>
      </c>
      <c r="F2074" s="6" t="s">
        <v>1812</v>
      </c>
      <c r="G2074" s="6" t="s">
        <v>1812</v>
      </c>
      <c r="H2074" s="6" t="s">
        <v>176</v>
      </c>
      <c r="I2074" s="6" t="s">
        <v>22</v>
      </c>
      <c r="J2074" s="6" t="s">
        <v>62</v>
      </c>
      <c r="K2074" s="6" t="s">
        <v>224</v>
      </c>
      <c r="L2074" s="6" t="s">
        <v>187</v>
      </c>
      <c r="M2074" s="6" t="s">
        <v>262</v>
      </c>
      <c r="N2074" s="6" t="s">
        <v>46</v>
      </c>
      <c r="O2074" s="6" t="s">
        <v>1812</v>
      </c>
      <c r="P2074" s="6" t="s">
        <v>1812</v>
      </c>
      <c r="Q2074" s="6" t="s">
        <v>1814</v>
      </c>
      <c r="R2074" s="6" t="s">
        <v>1812</v>
      </c>
      <c r="S2074" s="6" t="s">
        <v>1887</v>
      </c>
      <c r="T2074" s="6" t="s">
        <v>1813</v>
      </c>
      <c r="U2074" s="6" t="s">
        <v>1812</v>
      </c>
      <c r="V2074" s="6" t="s">
        <v>1812</v>
      </c>
      <c r="W2074" s="6" t="s">
        <v>1816</v>
      </c>
      <c r="X2074" s="6" t="s">
        <v>10140</v>
      </c>
      <c r="Y2074" s="8">
        <f>X2075-'Com RTOS RX'!$X2074</f>
        <v>0.00006944444444</v>
      </c>
      <c r="Z2074" s="6">
        <f>SUM(LEN(",CO_MQ135|"),'Com RTOS RX'!$H2074,LEN(",CO2_MQ135|"),'Com RTOS RX'!$I2074,LEN(",Alcool_MQ135|"),'Com RTOS RX'!$J2074,LEN(",Alcool_MQ135|"),'Com RTOS RX'!$K2074,LEN(",Toluen_MQ135|"),'Com RTOS RX'!$L2074,LEN(",MH4_MQ135|"),'Com RTOS RX'!$M2074,LEN(",O3_MQ131|"),'Com RTOS RX'!$N2074)*8</f>
        <v>672</v>
      </c>
    </row>
    <row r="2075" ht="15.75" customHeight="1">
      <c r="A2075" s="6" t="s">
        <v>10141</v>
      </c>
      <c r="B2075" s="6" t="s">
        <v>10142</v>
      </c>
      <c r="C2075" s="6" t="s">
        <v>1810</v>
      </c>
      <c r="D2075" s="6" t="s">
        <v>10143</v>
      </c>
      <c r="E2075" s="6" t="s">
        <v>1812</v>
      </c>
      <c r="F2075" s="6" t="s">
        <v>1812</v>
      </c>
      <c r="G2075" s="6" t="s">
        <v>1812</v>
      </c>
      <c r="H2075" s="6" t="s">
        <v>30</v>
      </c>
      <c r="I2075" s="6" t="s">
        <v>273</v>
      </c>
      <c r="J2075" s="6" t="s">
        <v>38</v>
      </c>
      <c r="K2075" s="6" t="s">
        <v>242</v>
      </c>
      <c r="L2075" s="6" t="s">
        <v>177</v>
      </c>
      <c r="M2075" s="6" t="s">
        <v>262</v>
      </c>
      <c r="N2075" s="6" t="s">
        <v>46</v>
      </c>
      <c r="O2075" s="6" t="s">
        <v>1812</v>
      </c>
      <c r="P2075" s="6" t="s">
        <v>1812</v>
      </c>
      <c r="Q2075" s="6" t="s">
        <v>1814</v>
      </c>
      <c r="R2075" s="6" t="s">
        <v>1812</v>
      </c>
      <c r="S2075" s="6" t="s">
        <v>1887</v>
      </c>
      <c r="T2075" s="6" t="s">
        <v>1813</v>
      </c>
      <c r="U2075" s="6" t="s">
        <v>1812</v>
      </c>
      <c r="V2075" s="6" t="s">
        <v>1812</v>
      </c>
      <c r="W2075" s="6" t="s">
        <v>1816</v>
      </c>
      <c r="X2075" s="6" t="s">
        <v>10144</v>
      </c>
      <c r="Y2075" s="8">
        <f>X2076-'Com RTOS RX'!$X2075</f>
        <v>0.0001388888889</v>
      </c>
      <c r="Z2075" s="6">
        <f>SUM(LEN(",CO_MQ135|"),'Com RTOS RX'!$H2075,LEN(",CO2_MQ135|"),'Com RTOS RX'!$I2075,LEN(",Alcool_MQ135|"),'Com RTOS RX'!$J2075,LEN(",Alcool_MQ135|"),'Com RTOS RX'!$K2075,LEN(",Toluen_MQ135|"),'Com RTOS RX'!$L2075,LEN(",MH4_MQ135|"),'Com RTOS RX'!$M2075,LEN(",O3_MQ131|"),'Com RTOS RX'!$N2075)*8</f>
        <v>672</v>
      </c>
    </row>
    <row r="2076" ht="15.75" customHeight="1">
      <c r="A2076" s="6" t="s">
        <v>10145</v>
      </c>
      <c r="B2076" s="6" t="s">
        <v>10146</v>
      </c>
      <c r="C2076" s="6" t="s">
        <v>1810</v>
      </c>
      <c r="D2076" s="6" t="s">
        <v>10147</v>
      </c>
      <c r="E2076" s="6" t="s">
        <v>1812</v>
      </c>
      <c r="F2076" s="6" t="s">
        <v>1812</v>
      </c>
      <c r="G2076" s="6" t="s">
        <v>1812</v>
      </c>
      <c r="H2076" s="6" t="s">
        <v>106</v>
      </c>
      <c r="I2076" s="6" t="s">
        <v>273</v>
      </c>
      <c r="J2076" s="6" t="s">
        <v>288</v>
      </c>
      <c r="K2076" s="6" t="s">
        <v>242</v>
      </c>
      <c r="L2076" s="6" t="s">
        <v>87</v>
      </c>
      <c r="M2076" s="6" t="s">
        <v>262</v>
      </c>
      <c r="N2076" s="6" t="s">
        <v>46</v>
      </c>
      <c r="O2076" s="6" t="s">
        <v>1812</v>
      </c>
      <c r="P2076" s="6" t="s">
        <v>1812</v>
      </c>
      <c r="Q2076" s="6" t="s">
        <v>1814</v>
      </c>
      <c r="R2076" s="6" t="s">
        <v>1812</v>
      </c>
      <c r="S2076" s="6" t="s">
        <v>1887</v>
      </c>
      <c r="T2076" s="6" t="s">
        <v>1813</v>
      </c>
      <c r="U2076" s="6" t="s">
        <v>1812</v>
      </c>
      <c r="V2076" s="6" t="s">
        <v>1812</v>
      </c>
      <c r="W2076" s="6" t="s">
        <v>1816</v>
      </c>
      <c r="X2076" s="6" t="s">
        <v>10148</v>
      </c>
      <c r="Y2076" s="8">
        <f>X2077-'Com RTOS RX'!$X2076</f>
        <v>0.00006944444444</v>
      </c>
      <c r="Z2076" s="6">
        <f>SUM(LEN(",CO_MQ135|"),'Com RTOS RX'!$H2076,LEN(",CO2_MQ135|"),'Com RTOS RX'!$I2076,LEN(",Alcool_MQ135|"),'Com RTOS RX'!$J2076,LEN(",Alcool_MQ135|"),'Com RTOS RX'!$K2076,LEN(",Toluen_MQ135|"),'Com RTOS RX'!$L2076,LEN(",MH4_MQ135|"),'Com RTOS RX'!$M2076,LEN(",O3_MQ131|"),'Com RTOS RX'!$N2076)*8</f>
        <v>672</v>
      </c>
    </row>
    <row r="2077" ht="15.75" customHeight="1">
      <c r="A2077" s="6" t="s">
        <v>10149</v>
      </c>
      <c r="B2077" s="6" t="s">
        <v>10150</v>
      </c>
      <c r="C2077" s="6" t="s">
        <v>1810</v>
      </c>
      <c r="D2077" s="6" t="s">
        <v>10151</v>
      </c>
      <c r="E2077" s="6" t="s">
        <v>1812</v>
      </c>
      <c r="F2077" s="6" t="s">
        <v>1812</v>
      </c>
      <c r="G2077" s="6" t="s">
        <v>1812</v>
      </c>
      <c r="H2077" s="6" t="s">
        <v>106</v>
      </c>
      <c r="I2077" s="6" t="s">
        <v>273</v>
      </c>
      <c r="J2077" s="6" t="s">
        <v>267</v>
      </c>
      <c r="K2077" s="6" t="s">
        <v>242</v>
      </c>
      <c r="L2077" s="6" t="s">
        <v>1906</v>
      </c>
      <c r="M2077" s="6" t="s">
        <v>262</v>
      </c>
      <c r="N2077" s="6" t="s">
        <v>46</v>
      </c>
      <c r="O2077" s="6" t="s">
        <v>1812</v>
      </c>
      <c r="P2077" s="6" t="s">
        <v>1812</v>
      </c>
      <c r="Q2077" s="6" t="s">
        <v>1814</v>
      </c>
      <c r="R2077" s="6" t="s">
        <v>1812</v>
      </c>
      <c r="S2077" s="6" t="s">
        <v>1887</v>
      </c>
      <c r="T2077" s="6" t="s">
        <v>1813</v>
      </c>
      <c r="U2077" s="6" t="s">
        <v>1812</v>
      </c>
      <c r="V2077" s="6" t="s">
        <v>1812</v>
      </c>
      <c r="W2077" s="6" t="s">
        <v>1816</v>
      </c>
      <c r="X2077" s="6" t="s">
        <v>10152</v>
      </c>
      <c r="Y2077" s="8">
        <f>X2078-'Com RTOS RX'!$X2077</f>
        <v>0.0001388888889</v>
      </c>
      <c r="Z2077" s="6">
        <f>SUM(LEN(",CO_MQ135|"),'Com RTOS RX'!$H2077,LEN(",CO2_MQ135|"),'Com RTOS RX'!$I2077,LEN(",Alcool_MQ135|"),'Com RTOS RX'!$J2077,LEN(",Alcool_MQ135|"),'Com RTOS RX'!$K2077,LEN(",Toluen_MQ135|"),'Com RTOS RX'!$L2077,LEN(",MH4_MQ135|"),'Com RTOS RX'!$M2077,LEN(",O3_MQ131|"),'Com RTOS RX'!$N2077)*8</f>
        <v>672</v>
      </c>
    </row>
    <row r="2078" ht="15.75" customHeight="1">
      <c r="A2078" s="6" t="s">
        <v>10153</v>
      </c>
      <c r="B2078" s="6" t="s">
        <v>10154</v>
      </c>
      <c r="C2078" s="6" t="s">
        <v>1810</v>
      </c>
      <c r="D2078" s="6" t="s">
        <v>10155</v>
      </c>
      <c r="E2078" s="6" t="s">
        <v>1812</v>
      </c>
      <c r="F2078" s="6" t="s">
        <v>1812</v>
      </c>
      <c r="G2078" s="6" t="s">
        <v>1812</v>
      </c>
      <c r="H2078" s="6" t="s">
        <v>152</v>
      </c>
      <c r="I2078" s="6" t="s">
        <v>40</v>
      </c>
      <c r="J2078" s="6" t="s">
        <v>74</v>
      </c>
      <c r="K2078" s="6" t="s">
        <v>242</v>
      </c>
      <c r="L2078" s="6" t="s">
        <v>300</v>
      </c>
      <c r="M2078" s="6" t="s">
        <v>262</v>
      </c>
      <c r="N2078" s="6" t="s">
        <v>46</v>
      </c>
      <c r="O2078" s="6" t="s">
        <v>1812</v>
      </c>
      <c r="P2078" s="6" t="s">
        <v>1812</v>
      </c>
      <c r="Q2078" s="6" t="s">
        <v>1814</v>
      </c>
      <c r="R2078" s="6" t="s">
        <v>1812</v>
      </c>
      <c r="S2078" s="6" t="s">
        <v>1887</v>
      </c>
      <c r="T2078" s="6" t="s">
        <v>1813</v>
      </c>
      <c r="U2078" s="6" t="s">
        <v>1812</v>
      </c>
      <c r="V2078" s="6" t="s">
        <v>1812</v>
      </c>
      <c r="W2078" s="6" t="s">
        <v>1816</v>
      </c>
      <c r="X2078" s="6" t="s">
        <v>10156</v>
      </c>
      <c r="Y2078" s="8">
        <f>X2079-'Com RTOS RX'!$X2078</f>
        <v>0.00006944444444</v>
      </c>
      <c r="Z2078" s="6">
        <f>SUM(LEN(",CO_MQ135|"),'Com RTOS RX'!$H2078,LEN(",CO2_MQ135|"),'Com RTOS RX'!$I2078,LEN(",Alcool_MQ135|"),'Com RTOS RX'!$J2078,LEN(",Alcool_MQ135|"),'Com RTOS RX'!$K2078,LEN(",Toluen_MQ135|"),'Com RTOS RX'!$L2078,LEN(",MH4_MQ135|"),'Com RTOS RX'!$M2078,LEN(",O3_MQ131|"),'Com RTOS RX'!$N2078)*8</f>
        <v>672</v>
      </c>
    </row>
    <row r="2079" ht="15.75" customHeight="1">
      <c r="A2079" s="6" t="s">
        <v>10157</v>
      </c>
      <c r="B2079" s="6" t="s">
        <v>10158</v>
      </c>
      <c r="C2079" s="6" t="s">
        <v>1810</v>
      </c>
      <c r="D2079" s="6" t="s">
        <v>10159</v>
      </c>
      <c r="E2079" s="6" t="s">
        <v>1812</v>
      </c>
      <c r="F2079" s="6" t="s">
        <v>1812</v>
      </c>
      <c r="G2079" s="6" t="s">
        <v>1812</v>
      </c>
      <c r="H2079" s="6" t="s">
        <v>156</v>
      </c>
      <c r="I2079" s="6" t="s">
        <v>22</v>
      </c>
      <c r="J2079" s="6" t="s">
        <v>62</v>
      </c>
      <c r="K2079" s="6" t="s">
        <v>224</v>
      </c>
      <c r="L2079" s="6" t="s">
        <v>272</v>
      </c>
      <c r="M2079" s="6" t="s">
        <v>262</v>
      </c>
      <c r="N2079" s="6" t="s">
        <v>46</v>
      </c>
      <c r="O2079" s="6" t="s">
        <v>1812</v>
      </c>
      <c r="P2079" s="6" t="s">
        <v>1812</v>
      </c>
      <c r="Q2079" s="6" t="s">
        <v>1814</v>
      </c>
      <c r="R2079" s="6" t="s">
        <v>1812</v>
      </c>
      <c r="S2079" s="6" t="s">
        <v>1887</v>
      </c>
      <c r="T2079" s="6" t="s">
        <v>1813</v>
      </c>
      <c r="U2079" s="6" t="s">
        <v>1812</v>
      </c>
      <c r="V2079" s="6" t="s">
        <v>1812</v>
      </c>
      <c r="W2079" s="6" t="s">
        <v>1816</v>
      </c>
      <c r="X2079" s="6" t="s">
        <v>10160</v>
      </c>
      <c r="Y2079" s="8">
        <f>X2080-'Com RTOS RX'!$X2079</f>
        <v>0.0001388888889</v>
      </c>
      <c r="Z2079" s="6">
        <f>SUM(LEN(",CO_MQ135|"),'Com RTOS RX'!$H2079,LEN(",CO2_MQ135|"),'Com RTOS RX'!$I2079,LEN(",Alcool_MQ135|"),'Com RTOS RX'!$J2079,LEN(",Alcool_MQ135|"),'Com RTOS RX'!$K2079,LEN(",Toluen_MQ135|"),'Com RTOS RX'!$L2079,LEN(",MH4_MQ135|"),'Com RTOS RX'!$M2079,LEN(",O3_MQ131|"),'Com RTOS RX'!$N2079)*8</f>
        <v>672</v>
      </c>
    </row>
    <row r="2080" ht="15.75" customHeight="1">
      <c r="A2080" s="6" t="s">
        <v>10161</v>
      </c>
      <c r="B2080" s="6" t="s">
        <v>10162</v>
      </c>
      <c r="C2080" s="6" t="s">
        <v>1810</v>
      </c>
      <c r="D2080" s="6" t="s">
        <v>10163</v>
      </c>
      <c r="E2080" s="6" t="s">
        <v>1812</v>
      </c>
      <c r="F2080" s="6" t="s">
        <v>1812</v>
      </c>
      <c r="G2080" s="6" t="s">
        <v>1812</v>
      </c>
      <c r="H2080" s="6" t="s">
        <v>106</v>
      </c>
      <c r="I2080" s="6" t="s">
        <v>273</v>
      </c>
      <c r="J2080" s="6" t="s">
        <v>288</v>
      </c>
      <c r="K2080" s="6" t="s">
        <v>242</v>
      </c>
      <c r="L2080" s="6" t="s">
        <v>87</v>
      </c>
      <c r="M2080" s="6" t="s">
        <v>262</v>
      </c>
      <c r="N2080" s="6" t="s">
        <v>46</v>
      </c>
      <c r="O2080" s="6" t="s">
        <v>1812</v>
      </c>
      <c r="P2080" s="6" t="s">
        <v>1812</v>
      </c>
      <c r="Q2080" s="6" t="s">
        <v>1814</v>
      </c>
      <c r="R2080" s="6" t="s">
        <v>1812</v>
      </c>
      <c r="S2080" s="6" t="s">
        <v>1887</v>
      </c>
      <c r="T2080" s="6" t="s">
        <v>1813</v>
      </c>
      <c r="U2080" s="6" t="s">
        <v>1812</v>
      </c>
      <c r="V2080" s="6" t="s">
        <v>1812</v>
      </c>
      <c r="W2080" s="6" t="s">
        <v>1816</v>
      </c>
      <c r="X2080" s="6" t="s">
        <v>10164</v>
      </c>
      <c r="Y2080" s="8">
        <f>X2081-'Com RTOS RX'!$X2080</f>
        <v>0.00006944444444</v>
      </c>
      <c r="Z2080" s="6">
        <f>SUM(LEN(",CO_MQ135|"),'Com RTOS RX'!$H2080,LEN(",CO2_MQ135|"),'Com RTOS RX'!$I2080,LEN(",Alcool_MQ135|"),'Com RTOS RX'!$J2080,LEN(",Alcool_MQ135|"),'Com RTOS RX'!$K2080,LEN(",Toluen_MQ135|"),'Com RTOS RX'!$L2080,LEN(",MH4_MQ135|"),'Com RTOS RX'!$M2080,LEN(",O3_MQ131|"),'Com RTOS RX'!$N2080)*8</f>
        <v>672</v>
      </c>
    </row>
    <row r="2081" ht="15.75" customHeight="1">
      <c r="A2081" s="6" t="s">
        <v>10165</v>
      </c>
      <c r="B2081" s="6" t="s">
        <v>10166</v>
      </c>
      <c r="C2081" s="6" t="s">
        <v>1810</v>
      </c>
      <c r="D2081" s="6" t="s">
        <v>10167</v>
      </c>
      <c r="E2081" s="6" t="s">
        <v>1812</v>
      </c>
      <c r="F2081" s="6" t="s">
        <v>1812</v>
      </c>
      <c r="G2081" s="6" t="s">
        <v>1812</v>
      </c>
      <c r="H2081" s="6" t="s">
        <v>1995</v>
      </c>
      <c r="I2081" s="6" t="s">
        <v>40</v>
      </c>
      <c r="J2081" s="6" t="s">
        <v>303</v>
      </c>
      <c r="K2081" s="6" t="s">
        <v>242</v>
      </c>
      <c r="L2081" s="6" t="s">
        <v>173</v>
      </c>
      <c r="M2081" s="6" t="s">
        <v>1985</v>
      </c>
      <c r="N2081" s="6" t="s">
        <v>46</v>
      </c>
      <c r="O2081" s="6" t="s">
        <v>1812</v>
      </c>
      <c r="P2081" s="6" t="s">
        <v>1812</v>
      </c>
      <c r="Q2081" s="6" t="s">
        <v>1814</v>
      </c>
      <c r="R2081" s="6" t="s">
        <v>1812</v>
      </c>
      <c r="S2081" s="6" t="s">
        <v>1887</v>
      </c>
      <c r="T2081" s="6" t="s">
        <v>1813</v>
      </c>
      <c r="U2081" s="6" t="s">
        <v>1812</v>
      </c>
      <c r="V2081" s="6" t="s">
        <v>1812</v>
      </c>
      <c r="W2081" s="6" t="s">
        <v>1816</v>
      </c>
      <c r="X2081" s="6" t="s">
        <v>10168</v>
      </c>
      <c r="Y2081" s="8">
        <f>X2082-'Com RTOS RX'!$X2081</f>
        <v>0.0001388888889</v>
      </c>
      <c r="Z2081" s="6">
        <f>SUM(LEN(",CO_MQ135|"),'Com RTOS RX'!$H2081,LEN(",CO2_MQ135|"),'Com RTOS RX'!$I2081,LEN(",Alcool_MQ135|"),'Com RTOS RX'!$J2081,LEN(",Alcool_MQ135|"),'Com RTOS RX'!$K2081,LEN(",Toluen_MQ135|"),'Com RTOS RX'!$L2081,LEN(",MH4_MQ135|"),'Com RTOS RX'!$M2081,LEN(",O3_MQ131|"),'Com RTOS RX'!$N2081)*8</f>
        <v>672</v>
      </c>
    </row>
    <row r="2082" ht="15.75" customHeight="1">
      <c r="A2082" s="6" t="s">
        <v>10169</v>
      </c>
      <c r="B2082" s="6" t="s">
        <v>10170</v>
      </c>
      <c r="C2082" s="6" t="s">
        <v>1810</v>
      </c>
      <c r="D2082" s="6" t="s">
        <v>10171</v>
      </c>
      <c r="E2082" s="6" t="s">
        <v>1812</v>
      </c>
      <c r="F2082" s="6" t="s">
        <v>1812</v>
      </c>
      <c r="G2082" s="6" t="s">
        <v>1812</v>
      </c>
      <c r="H2082" s="6" t="s">
        <v>30</v>
      </c>
      <c r="I2082" s="6" t="s">
        <v>273</v>
      </c>
      <c r="J2082" s="6" t="s">
        <v>267</v>
      </c>
      <c r="K2082" s="6" t="s">
        <v>242</v>
      </c>
      <c r="L2082" s="6" t="s">
        <v>177</v>
      </c>
      <c r="M2082" s="6" t="s">
        <v>262</v>
      </c>
      <c r="N2082" s="6" t="s">
        <v>46</v>
      </c>
      <c r="O2082" s="6" t="s">
        <v>1812</v>
      </c>
      <c r="P2082" s="6" t="s">
        <v>1812</v>
      </c>
      <c r="Q2082" s="6" t="s">
        <v>1814</v>
      </c>
      <c r="R2082" s="6" t="s">
        <v>1812</v>
      </c>
      <c r="S2082" s="6" t="s">
        <v>1887</v>
      </c>
      <c r="T2082" s="6" t="s">
        <v>1813</v>
      </c>
      <c r="U2082" s="6" t="s">
        <v>1812</v>
      </c>
      <c r="V2082" s="6" t="s">
        <v>1812</v>
      </c>
      <c r="W2082" s="6" t="s">
        <v>1816</v>
      </c>
      <c r="X2082" s="6" t="s">
        <v>10172</v>
      </c>
      <c r="Y2082" s="8">
        <f>X2083-'Com RTOS RX'!$X2082</f>
        <v>0.00006944444444</v>
      </c>
      <c r="Z2082" s="6">
        <f>SUM(LEN(",CO_MQ135|"),'Com RTOS RX'!$H2082,LEN(",CO2_MQ135|"),'Com RTOS RX'!$I2082,LEN(",Alcool_MQ135|"),'Com RTOS RX'!$J2082,LEN(",Alcool_MQ135|"),'Com RTOS RX'!$K2082,LEN(",Toluen_MQ135|"),'Com RTOS RX'!$L2082,LEN(",MH4_MQ135|"),'Com RTOS RX'!$M2082,LEN(",O3_MQ131|"),'Com RTOS RX'!$N2082)*8</f>
        <v>672</v>
      </c>
    </row>
    <row r="2083" ht="15.75" customHeight="1">
      <c r="A2083" s="6" t="s">
        <v>10173</v>
      </c>
      <c r="B2083" s="6" t="s">
        <v>10174</v>
      </c>
      <c r="C2083" s="6" t="s">
        <v>1810</v>
      </c>
      <c r="D2083" s="6" t="s">
        <v>10175</v>
      </c>
      <c r="E2083" s="6" t="s">
        <v>1812</v>
      </c>
      <c r="F2083" s="6" t="s">
        <v>1812</v>
      </c>
      <c r="G2083" s="6" t="s">
        <v>1812</v>
      </c>
      <c r="H2083" s="6" t="s">
        <v>55</v>
      </c>
      <c r="I2083" s="6" t="s">
        <v>1983</v>
      </c>
      <c r="J2083" s="6" t="s">
        <v>290</v>
      </c>
      <c r="K2083" s="6" t="s">
        <v>244</v>
      </c>
      <c r="L2083" s="6" t="s">
        <v>291</v>
      </c>
      <c r="M2083" s="6" t="s">
        <v>1985</v>
      </c>
      <c r="N2083" s="6" t="s">
        <v>46</v>
      </c>
      <c r="O2083" s="6" t="s">
        <v>1812</v>
      </c>
      <c r="P2083" s="6" t="s">
        <v>1812</v>
      </c>
      <c r="Q2083" s="6" t="s">
        <v>1814</v>
      </c>
      <c r="R2083" s="6" t="s">
        <v>1812</v>
      </c>
      <c r="S2083" s="6" t="s">
        <v>1986</v>
      </c>
      <c r="T2083" s="6" t="s">
        <v>1813</v>
      </c>
      <c r="U2083" s="6" t="s">
        <v>1812</v>
      </c>
      <c r="V2083" s="6" t="s">
        <v>1812</v>
      </c>
      <c r="W2083" s="6" t="s">
        <v>1816</v>
      </c>
      <c r="X2083" s="6" t="s">
        <v>10176</v>
      </c>
      <c r="Y2083" s="8">
        <f>X2084-'Com RTOS RX'!$X2083</f>
        <v>0.0001388888889</v>
      </c>
      <c r="Z2083" s="6">
        <f>SUM(LEN(",CO_MQ135|"),'Com RTOS RX'!$H2083,LEN(",CO2_MQ135|"),'Com RTOS RX'!$I2083,LEN(",Alcool_MQ135|"),'Com RTOS RX'!$J2083,LEN(",Alcool_MQ135|"),'Com RTOS RX'!$K2083,LEN(",Toluen_MQ135|"),'Com RTOS RX'!$L2083,LEN(",MH4_MQ135|"),'Com RTOS RX'!$M2083,LEN(",O3_MQ131|"),'Com RTOS RX'!$N2083)*8</f>
        <v>672</v>
      </c>
    </row>
    <row r="2084" ht="15.75" customHeight="1">
      <c r="A2084" s="6" t="s">
        <v>10177</v>
      </c>
      <c r="B2084" s="6" t="s">
        <v>10178</v>
      </c>
      <c r="C2084" s="6" t="s">
        <v>1810</v>
      </c>
      <c r="D2084" s="6" t="s">
        <v>10179</v>
      </c>
      <c r="E2084" s="6" t="s">
        <v>1812</v>
      </c>
      <c r="F2084" s="6" t="s">
        <v>1812</v>
      </c>
      <c r="G2084" s="6" t="s">
        <v>1812</v>
      </c>
      <c r="H2084" s="6" t="s">
        <v>32</v>
      </c>
      <c r="I2084" s="6" t="s">
        <v>273</v>
      </c>
      <c r="J2084" s="6" t="s">
        <v>288</v>
      </c>
      <c r="K2084" s="6" t="s">
        <v>242</v>
      </c>
      <c r="L2084" s="6" t="s">
        <v>87</v>
      </c>
      <c r="M2084" s="6" t="s">
        <v>262</v>
      </c>
      <c r="N2084" s="6" t="s">
        <v>46</v>
      </c>
      <c r="O2084" s="6" t="s">
        <v>1812</v>
      </c>
      <c r="P2084" s="6" t="s">
        <v>1812</v>
      </c>
      <c r="Q2084" s="6" t="s">
        <v>1814</v>
      </c>
      <c r="R2084" s="6" t="s">
        <v>1812</v>
      </c>
      <c r="S2084" s="6" t="s">
        <v>1887</v>
      </c>
      <c r="T2084" s="6" t="s">
        <v>1813</v>
      </c>
      <c r="U2084" s="6" t="s">
        <v>1812</v>
      </c>
      <c r="V2084" s="6" t="s">
        <v>1812</v>
      </c>
      <c r="W2084" s="6" t="s">
        <v>1816</v>
      </c>
      <c r="X2084" s="6" t="s">
        <v>10180</v>
      </c>
      <c r="Y2084" s="8">
        <f>X2085-'Com RTOS RX'!$X2084</f>
        <v>0.00006944444444</v>
      </c>
      <c r="Z2084" s="6">
        <f>SUM(LEN(",CO_MQ135|"),'Com RTOS RX'!$H2084,LEN(",CO2_MQ135|"),'Com RTOS RX'!$I2084,LEN(",Alcool_MQ135|"),'Com RTOS RX'!$J2084,LEN(",Alcool_MQ135|"),'Com RTOS RX'!$K2084,LEN(",Toluen_MQ135|"),'Com RTOS RX'!$L2084,LEN(",MH4_MQ135|"),'Com RTOS RX'!$M2084,LEN(",O3_MQ131|"),'Com RTOS RX'!$N2084)*8</f>
        <v>672</v>
      </c>
    </row>
    <row r="2085" ht="15.75" customHeight="1">
      <c r="A2085" s="6" t="s">
        <v>10181</v>
      </c>
      <c r="B2085" s="6" t="s">
        <v>10182</v>
      </c>
      <c r="C2085" s="6" t="s">
        <v>1810</v>
      </c>
      <c r="D2085" s="6" t="s">
        <v>10183</v>
      </c>
      <c r="E2085" s="6" t="s">
        <v>1812</v>
      </c>
      <c r="F2085" s="6" t="s">
        <v>1812</v>
      </c>
      <c r="G2085" s="6" t="s">
        <v>1812</v>
      </c>
      <c r="H2085" s="6" t="s">
        <v>32</v>
      </c>
      <c r="I2085" s="6" t="s">
        <v>273</v>
      </c>
      <c r="J2085" s="6" t="s">
        <v>288</v>
      </c>
      <c r="K2085" s="6" t="s">
        <v>242</v>
      </c>
      <c r="L2085" s="6" t="s">
        <v>157</v>
      </c>
      <c r="M2085" s="6" t="s">
        <v>262</v>
      </c>
      <c r="N2085" s="6" t="s">
        <v>319</v>
      </c>
      <c r="O2085" s="6" t="s">
        <v>1812</v>
      </c>
      <c r="P2085" s="6" t="s">
        <v>1812</v>
      </c>
      <c r="Q2085" s="6" t="s">
        <v>1814</v>
      </c>
      <c r="R2085" s="6" t="s">
        <v>1812</v>
      </c>
      <c r="S2085" s="6" t="s">
        <v>1887</v>
      </c>
      <c r="T2085" s="6" t="s">
        <v>1813</v>
      </c>
      <c r="U2085" s="6" t="s">
        <v>1812</v>
      </c>
      <c r="V2085" s="6" t="s">
        <v>1812</v>
      </c>
      <c r="W2085" s="6" t="s">
        <v>1816</v>
      </c>
      <c r="X2085" s="6" t="s">
        <v>10184</v>
      </c>
      <c r="Y2085" s="8">
        <f>X2086-'Com RTOS RX'!$X2085</f>
        <v>0.00008101851852</v>
      </c>
      <c r="Z2085" s="6">
        <f>SUM(LEN(",CO_MQ135|"),'Com RTOS RX'!$H2085,LEN(",CO2_MQ135|"),'Com RTOS RX'!$I2085,LEN(",Alcool_MQ135|"),'Com RTOS RX'!$J2085,LEN(",Alcool_MQ135|"),'Com RTOS RX'!$K2085,LEN(",Toluen_MQ135|"),'Com RTOS RX'!$L2085,LEN(",MH4_MQ135|"),'Com RTOS RX'!$M2085,LEN(",O3_MQ131|"),'Com RTOS RX'!$N2085)*8</f>
        <v>672</v>
      </c>
    </row>
    <row r="2086" ht="15.75" customHeight="1">
      <c r="A2086" s="6" t="s">
        <v>10185</v>
      </c>
      <c r="B2086" s="6" t="s">
        <v>10186</v>
      </c>
      <c r="C2086" s="6" t="s">
        <v>1810</v>
      </c>
      <c r="D2086" s="6" t="s">
        <v>10187</v>
      </c>
      <c r="E2086" s="6" t="s">
        <v>1812</v>
      </c>
      <c r="F2086" s="6" t="s">
        <v>1812</v>
      </c>
      <c r="G2086" s="6" t="s">
        <v>1812</v>
      </c>
      <c r="H2086" s="6" t="s">
        <v>152</v>
      </c>
      <c r="I2086" s="6" t="s">
        <v>40</v>
      </c>
      <c r="J2086" s="6" t="s">
        <v>74</v>
      </c>
      <c r="K2086" s="6" t="s">
        <v>242</v>
      </c>
      <c r="L2086" s="6" t="s">
        <v>300</v>
      </c>
      <c r="M2086" s="6" t="s">
        <v>262</v>
      </c>
      <c r="N2086" s="6" t="s">
        <v>46</v>
      </c>
      <c r="O2086" s="6" t="s">
        <v>1812</v>
      </c>
      <c r="P2086" s="6" t="s">
        <v>1812</v>
      </c>
      <c r="Q2086" s="6" t="s">
        <v>1814</v>
      </c>
      <c r="R2086" s="6" t="s">
        <v>1812</v>
      </c>
      <c r="S2086" s="6" t="s">
        <v>1887</v>
      </c>
      <c r="T2086" s="6" t="s">
        <v>1813</v>
      </c>
      <c r="U2086" s="6" t="s">
        <v>1812</v>
      </c>
      <c r="V2086" s="6" t="s">
        <v>1812</v>
      </c>
      <c r="W2086" s="6" t="s">
        <v>1816</v>
      </c>
      <c r="X2086" s="6" t="s">
        <v>10188</v>
      </c>
      <c r="Y2086" s="8">
        <f>X2087-'Com RTOS RX'!$X2086</f>
        <v>0.00005787037037</v>
      </c>
      <c r="Z2086" s="6">
        <f>SUM(LEN(",CO_MQ135|"),'Com RTOS RX'!$H2086,LEN(",CO2_MQ135|"),'Com RTOS RX'!$I2086,LEN(",Alcool_MQ135|"),'Com RTOS RX'!$J2086,LEN(",Alcool_MQ135|"),'Com RTOS RX'!$K2086,LEN(",Toluen_MQ135|"),'Com RTOS RX'!$L2086,LEN(",MH4_MQ135|"),'Com RTOS RX'!$M2086,LEN(",O3_MQ131|"),'Com RTOS RX'!$N2086)*8</f>
        <v>672</v>
      </c>
    </row>
    <row r="2087" ht="15.75" customHeight="1">
      <c r="A2087" s="6" t="s">
        <v>10189</v>
      </c>
      <c r="B2087" s="6" t="s">
        <v>10190</v>
      </c>
      <c r="C2087" s="6" t="s">
        <v>1810</v>
      </c>
      <c r="D2087" s="6" t="s">
        <v>10191</v>
      </c>
      <c r="E2087" s="6" t="s">
        <v>1812</v>
      </c>
      <c r="F2087" s="6" t="s">
        <v>1812</v>
      </c>
      <c r="G2087" s="6" t="s">
        <v>1812</v>
      </c>
      <c r="H2087" s="6" t="s">
        <v>152</v>
      </c>
      <c r="I2087" s="6" t="s">
        <v>40</v>
      </c>
      <c r="J2087" s="6" t="s">
        <v>303</v>
      </c>
      <c r="K2087" s="6" t="s">
        <v>242</v>
      </c>
      <c r="L2087" s="6" t="s">
        <v>300</v>
      </c>
      <c r="M2087" s="6" t="s">
        <v>262</v>
      </c>
      <c r="N2087" s="6" t="s">
        <v>319</v>
      </c>
      <c r="O2087" s="6" t="s">
        <v>1812</v>
      </c>
      <c r="P2087" s="6" t="s">
        <v>1812</v>
      </c>
      <c r="Q2087" s="6" t="s">
        <v>1814</v>
      </c>
      <c r="R2087" s="6" t="s">
        <v>1812</v>
      </c>
      <c r="S2087" s="6" t="s">
        <v>1887</v>
      </c>
      <c r="T2087" s="6" t="s">
        <v>1813</v>
      </c>
      <c r="U2087" s="6" t="s">
        <v>1812</v>
      </c>
      <c r="V2087" s="6" t="s">
        <v>1812</v>
      </c>
      <c r="W2087" s="6" t="s">
        <v>1816</v>
      </c>
      <c r="X2087" s="6" t="s">
        <v>10192</v>
      </c>
      <c r="Y2087" s="8">
        <f>X2088-'Com RTOS RX'!$X2087</f>
        <v>0.00006944444444</v>
      </c>
      <c r="Z2087" s="6">
        <f>SUM(LEN(",CO_MQ135|"),'Com RTOS RX'!$H2087,LEN(",CO2_MQ135|"),'Com RTOS RX'!$I2087,LEN(",Alcool_MQ135|"),'Com RTOS RX'!$J2087,LEN(",Alcool_MQ135|"),'Com RTOS RX'!$K2087,LEN(",Toluen_MQ135|"),'Com RTOS RX'!$L2087,LEN(",MH4_MQ135|"),'Com RTOS RX'!$M2087,LEN(",O3_MQ131|"),'Com RTOS RX'!$N2087)*8</f>
        <v>672</v>
      </c>
    </row>
    <row r="2088" ht="15.75" customHeight="1">
      <c r="A2088" s="6" t="s">
        <v>10193</v>
      </c>
      <c r="B2088" s="6" t="s">
        <v>10194</v>
      </c>
      <c r="C2088" s="6" t="s">
        <v>1810</v>
      </c>
      <c r="D2088" s="6" t="s">
        <v>10195</v>
      </c>
      <c r="E2088" s="6" t="s">
        <v>1812</v>
      </c>
      <c r="F2088" s="6" t="s">
        <v>1812</v>
      </c>
      <c r="G2088" s="6" t="s">
        <v>1812</v>
      </c>
      <c r="H2088" s="6" t="s">
        <v>152</v>
      </c>
      <c r="I2088" s="6" t="s">
        <v>40</v>
      </c>
      <c r="J2088" s="6" t="s">
        <v>303</v>
      </c>
      <c r="K2088" s="6" t="s">
        <v>242</v>
      </c>
      <c r="L2088" s="6" t="s">
        <v>300</v>
      </c>
      <c r="M2088" s="6" t="s">
        <v>262</v>
      </c>
      <c r="N2088" s="6" t="s">
        <v>319</v>
      </c>
      <c r="O2088" s="6" t="s">
        <v>1812</v>
      </c>
      <c r="P2088" s="6" t="s">
        <v>1812</v>
      </c>
      <c r="Q2088" s="6" t="s">
        <v>1814</v>
      </c>
      <c r="R2088" s="6" t="s">
        <v>1812</v>
      </c>
      <c r="S2088" s="6" t="s">
        <v>1887</v>
      </c>
      <c r="T2088" s="6" t="s">
        <v>1813</v>
      </c>
      <c r="U2088" s="6" t="s">
        <v>1812</v>
      </c>
      <c r="V2088" s="6" t="s">
        <v>1812</v>
      </c>
      <c r="W2088" s="6" t="s">
        <v>1816</v>
      </c>
      <c r="X2088" s="6" t="s">
        <v>10196</v>
      </c>
      <c r="Y2088" s="8">
        <f>X2089-'Com RTOS RX'!$X2088</f>
        <v>0.00006944444444</v>
      </c>
      <c r="Z2088" s="6">
        <f>SUM(LEN(",CO_MQ135|"),'Com RTOS RX'!$H2088,LEN(",CO2_MQ135|"),'Com RTOS RX'!$I2088,LEN(",Alcool_MQ135|"),'Com RTOS RX'!$J2088,LEN(",Alcool_MQ135|"),'Com RTOS RX'!$K2088,LEN(",Toluen_MQ135|"),'Com RTOS RX'!$L2088,LEN(",MH4_MQ135|"),'Com RTOS RX'!$M2088,LEN(",O3_MQ131|"),'Com RTOS RX'!$N2088)*8</f>
        <v>672</v>
      </c>
    </row>
    <row r="2089" ht="15.75" customHeight="1">
      <c r="A2089" s="6" t="s">
        <v>10197</v>
      </c>
      <c r="B2089" s="6" t="s">
        <v>10198</v>
      </c>
      <c r="C2089" s="6" t="s">
        <v>1810</v>
      </c>
      <c r="D2089" s="6" t="s">
        <v>10199</v>
      </c>
      <c r="E2089" s="6" t="s">
        <v>1812</v>
      </c>
      <c r="F2089" s="6" t="s">
        <v>1812</v>
      </c>
      <c r="G2089" s="6" t="s">
        <v>1812</v>
      </c>
      <c r="H2089" s="6" t="s">
        <v>152</v>
      </c>
      <c r="I2089" s="6" t="s">
        <v>40</v>
      </c>
      <c r="J2089" s="6" t="s">
        <v>303</v>
      </c>
      <c r="K2089" s="6" t="s">
        <v>242</v>
      </c>
      <c r="L2089" s="6" t="s">
        <v>300</v>
      </c>
      <c r="M2089" s="6" t="s">
        <v>262</v>
      </c>
      <c r="N2089" s="6" t="s">
        <v>319</v>
      </c>
      <c r="O2089" s="6" t="s">
        <v>1812</v>
      </c>
      <c r="P2089" s="6" t="s">
        <v>1812</v>
      </c>
      <c r="Q2089" s="6" t="s">
        <v>1814</v>
      </c>
      <c r="R2089" s="6" t="s">
        <v>1812</v>
      </c>
      <c r="S2089" s="6" t="s">
        <v>1887</v>
      </c>
      <c r="T2089" s="6" t="s">
        <v>1813</v>
      </c>
      <c r="U2089" s="6" t="s">
        <v>1812</v>
      </c>
      <c r="V2089" s="6" t="s">
        <v>1812</v>
      </c>
      <c r="W2089" s="6" t="s">
        <v>1816</v>
      </c>
      <c r="X2089" s="6" t="s">
        <v>10200</v>
      </c>
      <c r="Y2089" s="8">
        <f>X2090-'Com RTOS RX'!$X2089</f>
        <v>0.00008101851852</v>
      </c>
      <c r="Z2089" s="6">
        <f>SUM(LEN(",CO_MQ135|"),'Com RTOS RX'!$H2089,LEN(",CO2_MQ135|"),'Com RTOS RX'!$I2089,LEN(",Alcool_MQ135|"),'Com RTOS RX'!$J2089,LEN(",Alcool_MQ135|"),'Com RTOS RX'!$K2089,LEN(",Toluen_MQ135|"),'Com RTOS RX'!$L2089,LEN(",MH4_MQ135|"),'Com RTOS RX'!$M2089,LEN(",O3_MQ131|"),'Com RTOS RX'!$N2089)*8</f>
        <v>672</v>
      </c>
    </row>
    <row r="2090" ht="15.75" customHeight="1">
      <c r="A2090" s="6" t="s">
        <v>10201</v>
      </c>
      <c r="B2090" s="6" t="s">
        <v>10202</v>
      </c>
      <c r="C2090" s="6" t="s">
        <v>1810</v>
      </c>
      <c r="D2090" s="6" t="s">
        <v>10203</v>
      </c>
      <c r="E2090" s="6" t="s">
        <v>1812</v>
      </c>
      <c r="F2090" s="6" t="s">
        <v>1812</v>
      </c>
      <c r="G2090" s="6" t="s">
        <v>1812</v>
      </c>
      <c r="H2090" s="6" t="s">
        <v>1995</v>
      </c>
      <c r="I2090" s="6" t="s">
        <v>40</v>
      </c>
      <c r="J2090" s="6" t="s">
        <v>303</v>
      </c>
      <c r="K2090" s="6" t="s">
        <v>242</v>
      </c>
      <c r="L2090" s="6" t="s">
        <v>124</v>
      </c>
      <c r="M2090" s="6" t="s">
        <v>1985</v>
      </c>
      <c r="N2090" s="6" t="s">
        <v>319</v>
      </c>
      <c r="O2090" s="6" t="s">
        <v>1812</v>
      </c>
      <c r="P2090" s="6" t="s">
        <v>1812</v>
      </c>
      <c r="Q2090" s="6" t="s">
        <v>1814</v>
      </c>
      <c r="R2090" s="6" t="s">
        <v>1812</v>
      </c>
      <c r="S2090" s="6" t="s">
        <v>1887</v>
      </c>
      <c r="T2090" s="6" t="s">
        <v>1813</v>
      </c>
      <c r="U2090" s="6" t="s">
        <v>1812</v>
      </c>
      <c r="V2090" s="6" t="s">
        <v>1812</v>
      </c>
      <c r="W2090" s="6" t="s">
        <v>1816</v>
      </c>
      <c r="X2090" s="6" t="s">
        <v>10204</v>
      </c>
      <c r="Y2090" s="8">
        <f>X2091-'Com RTOS RX'!$X2090</f>
        <v>0.00005787037037</v>
      </c>
      <c r="Z2090" s="6">
        <f>SUM(LEN(",CO_MQ135|"),'Com RTOS RX'!$H2090,LEN(",CO2_MQ135|"),'Com RTOS RX'!$I2090,LEN(",Alcool_MQ135|"),'Com RTOS RX'!$J2090,LEN(",Alcool_MQ135|"),'Com RTOS RX'!$K2090,LEN(",Toluen_MQ135|"),'Com RTOS RX'!$L2090,LEN(",MH4_MQ135|"),'Com RTOS RX'!$M2090,LEN(",O3_MQ131|"),'Com RTOS RX'!$N2090)*8</f>
        <v>672</v>
      </c>
    </row>
    <row r="2091" ht="15.75" customHeight="1">
      <c r="A2091" s="6" t="s">
        <v>10205</v>
      </c>
      <c r="B2091" s="6" t="s">
        <v>10206</v>
      </c>
      <c r="C2091" s="6" t="s">
        <v>1810</v>
      </c>
      <c r="D2091" s="6" t="s">
        <v>10207</v>
      </c>
      <c r="E2091" s="6" t="s">
        <v>1812</v>
      </c>
      <c r="F2091" s="6" t="s">
        <v>1812</v>
      </c>
      <c r="G2091" s="6" t="s">
        <v>1812</v>
      </c>
      <c r="H2091" s="6" t="s">
        <v>260</v>
      </c>
      <c r="I2091" s="6" t="s">
        <v>1983</v>
      </c>
      <c r="J2091" s="6" t="s">
        <v>1984</v>
      </c>
      <c r="K2091" s="6" t="s">
        <v>244</v>
      </c>
      <c r="L2091" s="6" t="s">
        <v>173</v>
      </c>
      <c r="M2091" s="6" t="s">
        <v>1985</v>
      </c>
      <c r="N2091" s="6" t="s">
        <v>319</v>
      </c>
      <c r="O2091" s="6" t="s">
        <v>1812</v>
      </c>
      <c r="P2091" s="6" t="s">
        <v>1812</v>
      </c>
      <c r="Q2091" s="6" t="s">
        <v>1814</v>
      </c>
      <c r="R2091" s="6" t="s">
        <v>1812</v>
      </c>
      <c r="S2091" s="6" t="s">
        <v>1986</v>
      </c>
      <c r="T2091" s="6" t="s">
        <v>1813</v>
      </c>
      <c r="U2091" s="6" t="s">
        <v>1812</v>
      </c>
      <c r="V2091" s="6" t="s">
        <v>1812</v>
      </c>
      <c r="W2091" s="6" t="s">
        <v>1816</v>
      </c>
      <c r="X2091" s="6" t="s">
        <v>10208</v>
      </c>
      <c r="Y2091" s="8">
        <f>X2092-'Com RTOS RX'!$X2091</f>
        <v>0.00008101851852</v>
      </c>
      <c r="Z2091" s="6">
        <f>SUM(LEN(",CO_MQ135|"),'Com RTOS RX'!$H2091,LEN(",CO2_MQ135|"),'Com RTOS RX'!$I2091,LEN(",Alcool_MQ135|"),'Com RTOS RX'!$J2091,LEN(",Alcool_MQ135|"),'Com RTOS RX'!$K2091,LEN(",Toluen_MQ135|"),'Com RTOS RX'!$L2091,LEN(",MH4_MQ135|"),'Com RTOS RX'!$M2091,LEN(",O3_MQ131|"),'Com RTOS RX'!$N2091)*8</f>
        <v>672</v>
      </c>
    </row>
    <row r="2092" ht="15.75" customHeight="1">
      <c r="A2092" s="6" t="s">
        <v>10209</v>
      </c>
      <c r="B2092" s="6" t="s">
        <v>10210</v>
      </c>
      <c r="C2092" s="6" t="s">
        <v>1810</v>
      </c>
      <c r="D2092" s="6" t="s">
        <v>10211</v>
      </c>
      <c r="E2092" s="6" t="s">
        <v>1812</v>
      </c>
      <c r="F2092" s="6" t="s">
        <v>1812</v>
      </c>
      <c r="G2092" s="6" t="s">
        <v>1812</v>
      </c>
      <c r="H2092" s="6" t="s">
        <v>38</v>
      </c>
      <c r="I2092" s="6" t="s">
        <v>301</v>
      </c>
      <c r="J2092" s="6" t="s">
        <v>252</v>
      </c>
      <c r="K2092" s="6" t="s">
        <v>244</v>
      </c>
      <c r="L2092" s="6" t="s">
        <v>2112</v>
      </c>
      <c r="M2092" s="6" t="s">
        <v>1985</v>
      </c>
      <c r="N2092" s="6" t="s">
        <v>319</v>
      </c>
      <c r="O2092" s="6" t="s">
        <v>1812</v>
      </c>
      <c r="P2092" s="6" t="s">
        <v>1812</v>
      </c>
      <c r="Q2092" s="6" t="s">
        <v>1814</v>
      </c>
      <c r="R2092" s="6" t="s">
        <v>1812</v>
      </c>
      <c r="S2092" s="6" t="s">
        <v>1986</v>
      </c>
      <c r="T2092" s="6" t="s">
        <v>1813</v>
      </c>
      <c r="U2092" s="6" t="s">
        <v>1812</v>
      </c>
      <c r="V2092" s="6" t="s">
        <v>1812</v>
      </c>
      <c r="W2092" s="6" t="s">
        <v>1816</v>
      </c>
      <c r="X2092" s="6" t="s">
        <v>10212</v>
      </c>
      <c r="Y2092" s="8">
        <f>X2093-'Com RTOS RX'!$X2092</f>
        <v>0.00006944444444</v>
      </c>
      <c r="Z2092" s="6">
        <f>SUM(LEN(",CO_MQ135|"),'Com RTOS RX'!$H2092,LEN(",CO2_MQ135|"),'Com RTOS RX'!$I2092,LEN(",Alcool_MQ135|"),'Com RTOS RX'!$J2092,LEN(",Alcool_MQ135|"),'Com RTOS RX'!$K2092,LEN(",Toluen_MQ135|"),'Com RTOS RX'!$L2092,LEN(",MH4_MQ135|"),'Com RTOS RX'!$M2092,LEN(",O3_MQ131|"),'Com RTOS RX'!$N2092)*8</f>
        <v>672</v>
      </c>
    </row>
    <row r="2093" ht="15.75" customHeight="1">
      <c r="A2093" s="6" t="s">
        <v>10213</v>
      </c>
      <c r="B2093" s="6" t="s">
        <v>10214</v>
      </c>
      <c r="C2093" s="6" t="s">
        <v>1810</v>
      </c>
      <c r="D2093" s="6" t="s">
        <v>10215</v>
      </c>
      <c r="E2093" s="6" t="s">
        <v>1812</v>
      </c>
      <c r="F2093" s="6" t="s">
        <v>1812</v>
      </c>
      <c r="G2093" s="6" t="s">
        <v>1812</v>
      </c>
      <c r="H2093" s="6" t="s">
        <v>201</v>
      </c>
      <c r="I2093" s="6" t="s">
        <v>40</v>
      </c>
      <c r="J2093" s="6" t="s">
        <v>74</v>
      </c>
      <c r="K2093" s="6" t="s">
        <v>242</v>
      </c>
      <c r="L2093" s="6" t="s">
        <v>157</v>
      </c>
      <c r="M2093" s="6" t="s">
        <v>262</v>
      </c>
      <c r="N2093" s="6" t="s">
        <v>319</v>
      </c>
      <c r="O2093" s="6" t="s">
        <v>1812</v>
      </c>
      <c r="P2093" s="6" t="s">
        <v>1812</v>
      </c>
      <c r="Q2093" s="6" t="s">
        <v>1814</v>
      </c>
      <c r="R2093" s="6" t="s">
        <v>1812</v>
      </c>
      <c r="S2093" s="6" t="s">
        <v>1887</v>
      </c>
      <c r="T2093" s="6" t="s">
        <v>1813</v>
      </c>
      <c r="U2093" s="6" t="s">
        <v>1812</v>
      </c>
      <c r="V2093" s="6" t="s">
        <v>1812</v>
      </c>
      <c r="W2093" s="6" t="s">
        <v>1816</v>
      </c>
      <c r="X2093" s="6" t="s">
        <v>10216</v>
      </c>
      <c r="Y2093" s="8">
        <f>X2094-'Com RTOS RX'!$X2093</f>
        <v>0.00006944444444</v>
      </c>
      <c r="Z2093" s="6">
        <f>SUM(LEN(",CO_MQ135|"),'Com RTOS RX'!$H2093,LEN(",CO2_MQ135|"),'Com RTOS RX'!$I2093,LEN(",Alcool_MQ135|"),'Com RTOS RX'!$J2093,LEN(",Alcool_MQ135|"),'Com RTOS RX'!$K2093,LEN(",Toluen_MQ135|"),'Com RTOS RX'!$L2093,LEN(",MH4_MQ135|"),'Com RTOS RX'!$M2093,LEN(",O3_MQ131|"),'Com RTOS RX'!$N2093)*8</f>
        <v>672</v>
      </c>
    </row>
    <row r="2094" ht="15.75" customHeight="1">
      <c r="A2094" s="6" t="s">
        <v>10217</v>
      </c>
      <c r="B2094" s="6" t="s">
        <v>10218</v>
      </c>
      <c r="C2094" s="6" t="s">
        <v>1810</v>
      </c>
      <c r="D2094" s="6" t="s">
        <v>10219</v>
      </c>
      <c r="E2094" s="6" t="s">
        <v>1812</v>
      </c>
      <c r="F2094" s="6" t="s">
        <v>1812</v>
      </c>
      <c r="G2094" s="6" t="s">
        <v>1812</v>
      </c>
      <c r="H2094" s="6" t="s">
        <v>201</v>
      </c>
      <c r="I2094" s="6" t="s">
        <v>40</v>
      </c>
      <c r="J2094" s="6" t="s">
        <v>74</v>
      </c>
      <c r="K2094" s="6" t="s">
        <v>242</v>
      </c>
      <c r="L2094" s="6" t="s">
        <v>157</v>
      </c>
      <c r="M2094" s="6" t="s">
        <v>262</v>
      </c>
      <c r="N2094" s="6" t="s">
        <v>319</v>
      </c>
      <c r="O2094" s="6" t="s">
        <v>1812</v>
      </c>
      <c r="P2094" s="6" t="s">
        <v>1812</v>
      </c>
      <c r="Q2094" s="6" t="s">
        <v>1814</v>
      </c>
      <c r="R2094" s="6" t="s">
        <v>1812</v>
      </c>
      <c r="S2094" s="6" t="s">
        <v>1887</v>
      </c>
      <c r="T2094" s="6" t="s">
        <v>1813</v>
      </c>
      <c r="U2094" s="6" t="s">
        <v>1812</v>
      </c>
      <c r="V2094" s="6" t="s">
        <v>1812</v>
      </c>
      <c r="W2094" s="6" t="s">
        <v>1816</v>
      </c>
      <c r="X2094" s="6" t="s">
        <v>10220</v>
      </c>
      <c r="Y2094" s="8">
        <f>X2095-'Com RTOS RX'!$X2094</f>
        <v>0.00006944444444</v>
      </c>
      <c r="Z2094" s="6">
        <f>SUM(LEN(",CO_MQ135|"),'Com RTOS RX'!$H2094,LEN(",CO2_MQ135|"),'Com RTOS RX'!$I2094,LEN(",Alcool_MQ135|"),'Com RTOS RX'!$J2094,LEN(",Alcool_MQ135|"),'Com RTOS RX'!$K2094,LEN(",Toluen_MQ135|"),'Com RTOS RX'!$L2094,LEN(",MH4_MQ135|"),'Com RTOS RX'!$M2094,LEN(",O3_MQ131|"),'Com RTOS RX'!$N2094)*8</f>
        <v>672</v>
      </c>
    </row>
    <row r="2095" ht="15.75" customHeight="1">
      <c r="A2095" s="6" t="s">
        <v>10221</v>
      </c>
      <c r="B2095" s="6" t="s">
        <v>10222</v>
      </c>
      <c r="C2095" s="6" t="s">
        <v>1810</v>
      </c>
      <c r="D2095" s="6" t="s">
        <v>10223</v>
      </c>
      <c r="E2095" s="6" t="s">
        <v>1812</v>
      </c>
      <c r="F2095" s="6" t="s">
        <v>1812</v>
      </c>
      <c r="G2095" s="6" t="s">
        <v>1812</v>
      </c>
      <c r="H2095" s="6" t="s">
        <v>106</v>
      </c>
      <c r="I2095" s="6" t="s">
        <v>273</v>
      </c>
      <c r="J2095" s="6" t="s">
        <v>288</v>
      </c>
      <c r="K2095" s="6" t="s">
        <v>242</v>
      </c>
      <c r="L2095" s="6" t="s">
        <v>87</v>
      </c>
      <c r="M2095" s="6" t="s">
        <v>262</v>
      </c>
      <c r="N2095" s="6" t="s">
        <v>319</v>
      </c>
      <c r="O2095" s="6" t="s">
        <v>1812</v>
      </c>
      <c r="P2095" s="6" t="s">
        <v>1812</v>
      </c>
      <c r="Q2095" s="6" t="s">
        <v>1814</v>
      </c>
      <c r="R2095" s="6" t="s">
        <v>1812</v>
      </c>
      <c r="S2095" s="6" t="s">
        <v>1887</v>
      </c>
      <c r="T2095" s="6" t="s">
        <v>1813</v>
      </c>
      <c r="U2095" s="6" t="s">
        <v>1812</v>
      </c>
      <c r="V2095" s="6" t="s">
        <v>1812</v>
      </c>
      <c r="W2095" s="6" t="s">
        <v>1816</v>
      </c>
      <c r="X2095" s="6" t="s">
        <v>10224</v>
      </c>
      <c r="Y2095" s="8">
        <f>X2096-'Com RTOS RX'!$X2095</f>
        <v>0.00006944444444</v>
      </c>
      <c r="Z2095" s="6">
        <f>SUM(LEN(",CO_MQ135|"),'Com RTOS RX'!$H2095,LEN(",CO2_MQ135|"),'Com RTOS RX'!$I2095,LEN(",Alcool_MQ135|"),'Com RTOS RX'!$J2095,LEN(",Alcool_MQ135|"),'Com RTOS RX'!$K2095,LEN(",Toluen_MQ135|"),'Com RTOS RX'!$L2095,LEN(",MH4_MQ135|"),'Com RTOS RX'!$M2095,LEN(",O3_MQ131|"),'Com RTOS RX'!$N2095)*8</f>
        <v>672</v>
      </c>
    </row>
    <row r="2096" ht="15.75" customHeight="1">
      <c r="A2096" s="6" t="s">
        <v>10225</v>
      </c>
      <c r="B2096" s="6" t="s">
        <v>10226</v>
      </c>
      <c r="C2096" s="6" t="s">
        <v>1810</v>
      </c>
      <c r="D2096" s="6" t="s">
        <v>10227</v>
      </c>
      <c r="E2096" s="6" t="s">
        <v>1812</v>
      </c>
      <c r="F2096" s="6" t="s">
        <v>1812</v>
      </c>
      <c r="G2096" s="6" t="s">
        <v>1812</v>
      </c>
      <c r="H2096" s="6" t="s">
        <v>152</v>
      </c>
      <c r="I2096" s="6" t="s">
        <v>40</v>
      </c>
      <c r="J2096" s="6" t="s">
        <v>303</v>
      </c>
      <c r="K2096" s="6" t="s">
        <v>242</v>
      </c>
      <c r="L2096" s="6" t="s">
        <v>300</v>
      </c>
      <c r="M2096" s="6" t="s">
        <v>262</v>
      </c>
      <c r="N2096" s="6" t="s">
        <v>46</v>
      </c>
      <c r="O2096" s="6" t="s">
        <v>1812</v>
      </c>
      <c r="P2096" s="6" t="s">
        <v>1812</v>
      </c>
      <c r="Q2096" s="6" t="s">
        <v>1814</v>
      </c>
      <c r="R2096" s="6" t="s">
        <v>1812</v>
      </c>
      <c r="S2096" s="6" t="s">
        <v>1887</v>
      </c>
      <c r="T2096" s="6" t="s">
        <v>1813</v>
      </c>
      <c r="U2096" s="6" t="s">
        <v>1812</v>
      </c>
      <c r="V2096" s="6" t="s">
        <v>1812</v>
      </c>
      <c r="W2096" s="6" t="s">
        <v>1816</v>
      </c>
      <c r="X2096" s="6" t="s">
        <v>10228</v>
      </c>
      <c r="Y2096" s="8">
        <f>X2097-'Com RTOS RX'!$X2096</f>
        <v>0.00006944444444</v>
      </c>
      <c r="Z2096" s="6">
        <f>SUM(LEN(",CO_MQ135|"),'Com RTOS RX'!$H2096,LEN(",CO2_MQ135|"),'Com RTOS RX'!$I2096,LEN(",Alcool_MQ135|"),'Com RTOS RX'!$J2096,LEN(",Alcool_MQ135|"),'Com RTOS RX'!$K2096,LEN(",Toluen_MQ135|"),'Com RTOS RX'!$L2096,LEN(",MH4_MQ135|"),'Com RTOS RX'!$M2096,LEN(",O3_MQ131|"),'Com RTOS RX'!$N2096)*8</f>
        <v>672</v>
      </c>
    </row>
    <row r="2097" ht="15.75" customHeight="1">
      <c r="A2097" s="6" t="s">
        <v>10229</v>
      </c>
      <c r="B2097" s="6" t="s">
        <v>10230</v>
      </c>
      <c r="C2097" s="6" t="s">
        <v>1810</v>
      </c>
      <c r="D2097" s="6" t="s">
        <v>10231</v>
      </c>
      <c r="E2097" s="6" t="s">
        <v>1812</v>
      </c>
      <c r="F2097" s="6" t="s">
        <v>1812</v>
      </c>
      <c r="G2097" s="6" t="s">
        <v>1812</v>
      </c>
      <c r="H2097" s="6" t="s">
        <v>62</v>
      </c>
      <c r="I2097" s="6" t="s">
        <v>301</v>
      </c>
      <c r="J2097" s="6" t="s">
        <v>279</v>
      </c>
      <c r="K2097" s="6" t="s">
        <v>244</v>
      </c>
      <c r="L2097" s="6" t="s">
        <v>307</v>
      </c>
      <c r="M2097" s="6" t="s">
        <v>1985</v>
      </c>
      <c r="N2097" s="6" t="s">
        <v>319</v>
      </c>
      <c r="O2097" s="6" t="s">
        <v>1812</v>
      </c>
      <c r="P2097" s="6" t="s">
        <v>1812</v>
      </c>
      <c r="Q2097" s="6" t="s">
        <v>1814</v>
      </c>
      <c r="R2097" s="6" t="s">
        <v>1812</v>
      </c>
      <c r="S2097" s="6" t="s">
        <v>1986</v>
      </c>
      <c r="T2097" s="6" t="s">
        <v>1813</v>
      </c>
      <c r="U2097" s="6" t="s">
        <v>1812</v>
      </c>
      <c r="V2097" s="6" t="s">
        <v>1812</v>
      </c>
      <c r="W2097" s="6" t="s">
        <v>1816</v>
      </c>
      <c r="X2097" s="6" t="s">
        <v>10232</v>
      </c>
      <c r="Y2097" s="8">
        <f>X2098-'Com RTOS RX'!$X2097</f>
        <v>0.00006944444444</v>
      </c>
      <c r="Z2097" s="6">
        <f>SUM(LEN(",CO_MQ135|"),'Com RTOS RX'!$H2097,LEN(",CO2_MQ135|"),'Com RTOS RX'!$I2097,LEN(",Alcool_MQ135|"),'Com RTOS RX'!$J2097,LEN(",Alcool_MQ135|"),'Com RTOS RX'!$K2097,LEN(",Toluen_MQ135|"),'Com RTOS RX'!$L2097,LEN(",MH4_MQ135|"),'Com RTOS RX'!$M2097,LEN(",O3_MQ131|"),'Com RTOS RX'!$N2097)*8</f>
        <v>672</v>
      </c>
    </row>
    <row r="2098" ht="15.75" customHeight="1">
      <c r="A2098" s="6" t="s">
        <v>10233</v>
      </c>
      <c r="B2098" s="6" t="s">
        <v>10234</v>
      </c>
      <c r="C2098" s="6" t="s">
        <v>1810</v>
      </c>
      <c r="D2098" s="6" t="s">
        <v>10235</v>
      </c>
      <c r="E2098" s="6" t="s">
        <v>1812</v>
      </c>
      <c r="F2098" s="6" t="s">
        <v>1812</v>
      </c>
      <c r="G2098" s="6" t="s">
        <v>1812</v>
      </c>
      <c r="H2098" s="6" t="s">
        <v>176</v>
      </c>
      <c r="I2098" s="6" t="s">
        <v>22</v>
      </c>
      <c r="J2098" s="6" t="s">
        <v>38</v>
      </c>
      <c r="K2098" s="6" t="s">
        <v>242</v>
      </c>
      <c r="L2098" s="6" t="s">
        <v>109</v>
      </c>
      <c r="M2098" s="6" t="s">
        <v>262</v>
      </c>
      <c r="N2098" s="6" t="s">
        <v>319</v>
      </c>
      <c r="O2098" s="6" t="s">
        <v>1812</v>
      </c>
      <c r="P2098" s="6" t="s">
        <v>1812</v>
      </c>
      <c r="Q2098" s="6" t="s">
        <v>1814</v>
      </c>
      <c r="R2098" s="6" t="s">
        <v>1812</v>
      </c>
      <c r="S2098" s="6" t="s">
        <v>1887</v>
      </c>
      <c r="T2098" s="6" t="s">
        <v>1813</v>
      </c>
      <c r="U2098" s="6" t="s">
        <v>1812</v>
      </c>
      <c r="V2098" s="6" t="s">
        <v>1812</v>
      </c>
      <c r="W2098" s="6" t="s">
        <v>1816</v>
      </c>
      <c r="X2098" s="6" t="s">
        <v>10236</v>
      </c>
      <c r="Y2098" s="8">
        <f>X2099-'Com RTOS RX'!$X2098</f>
        <v>0.00006944444444</v>
      </c>
      <c r="Z2098" s="6">
        <f>SUM(LEN(",CO_MQ135|"),'Com RTOS RX'!$H2098,LEN(",CO2_MQ135|"),'Com RTOS RX'!$I2098,LEN(",Alcool_MQ135|"),'Com RTOS RX'!$J2098,LEN(",Alcool_MQ135|"),'Com RTOS RX'!$K2098,LEN(",Toluen_MQ135|"),'Com RTOS RX'!$L2098,LEN(",MH4_MQ135|"),'Com RTOS RX'!$M2098,LEN(",O3_MQ131|"),'Com RTOS RX'!$N2098)*8</f>
        <v>672</v>
      </c>
    </row>
    <row r="2099" ht="15.75" customHeight="1">
      <c r="A2099" s="6" t="s">
        <v>10237</v>
      </c>
      <c r="B2099" s="6" t="s">
        <v>10238</v>
      </c>
      <c r="C2099" s="6" t="s">
        <v>1810</v>
      </c>
      <c r="D2099" s="6" t="s">
        <v>10239</v>
      </c>
      <c r="E2099" s="6" t="s">
        <v>1812</v>
      </c>
      <c r="F2099" s="6" t="s">
        <v>1812</v>
      </c>
      <c r="G2099" s="6" t="s">
        <v>1812</v>
      </c>
      <c r="H2099" s="6" t="s">
        <v>32</v>
      </c>
      <c r="I2099" s="6" t="s">
        <v>273</v>
      </c>
      <c r="J2099" s="6" t="s">
        <v>288</v>
      </c>
      <c r="K2099" s="6" t="s">
        <v>242</v>
      </c>
      <c r="L2099" s="6" t="s">
        <v>157</v>
      </c>
      <c r="M2099" s="6" t="s">
        <v>262</v>
      </c>
      <c r="N2099" s="6" t="s">
        <v>319</v>
      </c>
      <c r="O2099" s="6" t="s">
        <v>1812</v>
      </c>
      <c r="P2099" s="6" t="s">
        <v>1812</v>
      </c>
      <c r="Q2099" s="6" t="s">
        <v>1814</v>
      </c>
      <c r="R2099" s="6" t="s">
        <v>1812</v>
      </c>
      <c r="S2099" s="6" t="s">
        <v>1887</v>
      </c>
      <c r="T2099" s="6" t="s">
        <v>1813</v>
      </c>
      <c r="U2099" s="6" t="s">
        <v>1812</v>
      </c>
      <c r="V2099" s="6" t="s">
        <v>1812</v>
      </c>
      <c r="W2099" s="6" t="s">
        <v>1816</v>
      </c>
      <c r="X2099" s="6" t="s">
        <v>10240</v>
      </c>
      <c r="Y2099" s="8">
        <f>X2100-'Com RTOS RX'!$X2099</f>
        <v>0.00006944444444</v>
      </c>
      <c r="Z2099" s="6">
        <f>SUM(LEN(",CO_MQ135|"),'Com RTOS RX'!$H2099,LEN(",CO2_MQ135|"),'Com RTOS RX'!$I2099,LEN(",Alcool_MQ135|"),'Com RTOS RX'!$J2099,LEN(",Alcool_MQ135|"),'Com RTOS RX'!$K2099,LEN(",Toluen_MQ135|"),'Com RTOS RX'!$L2099,LEN(",MH4_MQ135|"),'Com RTOS RX'!$M2099,LEN(",O3_MQ131|"),'Com RTOS RX'!$N2099)*8</f>
        <v>672</v>
      </c>
    </row>
    <row r="2100" ht="15.75" customHeight="1">
      <c r="A2100" s="6" t="s">
        <v>10241</v>
      </c>
      <c r="B2100" s="6" t="s">
        <v>10242</v>
      </c>
      <c r="C2100" s="6" t="s">
        <v>1810</v>
      </c>
      <c r="D2100" s="6" t="s">
        <v>10243</v>
      </c>
      <c r="E2100" s="6" t="s">
        <v>1812</v>
      </c>
      <c r="F2100" s="6" t="s">
        <v>1812</v>
      </c>
      <c r="G2100" s="6" t="s">
        <v>1812</v>
      </c>
      <c r="H2100" s="6" t="s">
        <v>106</v>
      </c>
      <c r="I2100" s="6" t="s">
        <v>273</v>
      </c>
      <c r="J2100" s="6" t="s">
        <v>288</v>
      </c>
      <c r="K2100" s="6" t="s">
        <v>242</v>
      </c>
      <c r="L2100" s="6" t="s">
        <v>87</v>
      </c>
      <c r="M2100" s="6" t="s">
        <v>262</v>
      </c>
      <c r="N2100" s="6" t="s">
        <v>42</v>
      </c>
      <c r="O2100" s="6" t="s">
        <v>1812</v>
      </c>
      <c r="P2100" s="6" t="s">
        <v>1812</v>
      </c>
      <c r="Q2100" s="6" t="s">
        <v>1814</v>
      </c>
      <c r="R2100" s="6" t="s">
        <v>1812</v>
      </c>
      <c r="S2100" s="6" t="s">
        <v>1887</v>
      </c>
      <c r="T2100" s="6" t="s">
        <v>1813</v>
      </c>
      <c r="U2100" s="6" t="s">
        <v>1812</v>
      </c>
      <c r="V2100" s="6" t="s">
        <v>1812</v>
      </c>
      <c r="W2100" s="6" t="s">
        <v>1816</v>
      </c>
      <c r="X2100" s="6" t="s">
        <v>10244</v>
      </c>
      <c r="Y2100" s="8">
        <f>X2101-'Com RTOS RX'!$X2100</f>
        <v>0.00006944444444</v>
      </c>
      <c r="Z2100" s="6">
        <f>SUM(LEN(",CO_MQ135|"),'Com RTOS RX'!$H2100,LEN(",CO2_MQ135|"),'Com RTOS RX'!$I2100,LEN(",Alcool_MQ135|"),'Com RTOS RX'!$J2100,LEN(",Alcool_MQ135|"),'Com RTOS RX'!$K2100,LEN(",Toluen_MQ135|"),'Com RTOS RX'!$L2100,LEN(",MH4_MQ135|"),'Com RTOS RX'!$M2100,LEN(",O3_MQ131|"),'Com RTOS RX'!$N2100)*8</f>
        <v>672</v>
      </c>
    </row>
    <row r="2101" ht="15.75" customHeight="1">
      <c r="A2101" s="6" t="s">
        <v>10245</v>
      </c>
      <c r="B2101" s="6" t="s">
        <v>10246</v>
      </c>
      <c r="C2101" s="6" t="s">
        <v>1810</v>
      </c>
      <c r="D2101" s="6" t="s">
        <v>10247</v>
      </c>
      <c r="E2101" s="6" t="s">
        <v>1812</v>
      </c>
      <c r="F2101" s="6" t="s">
        <v>1812</v>
      </c>
      <c r="G2101" s="6" t="s">
        <v>1812</v>
      </c>
      <c r="H2101" s="6" t="s">
        <v>152</v>
      </c>
      <c r="I2101" s="6" t="s">
        <v>40</v>
      </c>
      <c r="J2101" s="6" t="s">
        <v>303</v>
      </c>
      <c r="K2101" s="6" t="s">
        <v>242</v>
      </c>
      <c r="L2101" s="6" t="s">
        <v>300</v>
      </c>
      <c r="M2101" s="6" t="s">
        <v>262</v>
      </c>
      <c r="N2101" s="6" t="s">
        <v>319</v>
      </c>
      <c r="O2101" s="6" t="s">
        <v>1812</v>
      </c>
      <c r="P2101" s="6" t="s">
        <v>1812</v>
      </c>
      <c r="Q2101" s="6" t="s">
        <v>1814</v>
      </c>
      <c r="R2101" s="6" t="s">
        <v>1812</v>
      </c>
      <c r="S2101" s="6" t="s">
        <v>1887</v>
      </c>
      <c r="T2101" s="6" t="s">
        <v>1813</v>
      </c>
      <c r="U2101" s="6" t="s">
        <v>1812</v>
      </c>
      <c r="V2101" s="6" t="s">
        <v>1812</v>
      </c>
      <c r="W2101" s="6" t="s">
        <v>1816</v>
      </c>
      <c r="X2101" s="6" t="s">
        <v>10248</v>
      </c>
      <c r="Y2101" s="8">
        <f>X2102-'Com RTOS RX'!$X2101</f>
        <v>0.00006944444444</v>
      </c>
      <c r="Z2101" s="6">
        <f>SUM(LEN(",CO_MQ135|"),'Com RTOS RX'!$H2101,LEN(",CO2_MQ135|"),'Com RTOS RX'!$I2101,LEN(",Alcool_MQ135|"),'Com RTOS RX'!$J2101,LEN(",Alcool_MQ135|"),'Com RTOS RX'!$K2101,LEN(",Toluen_MQ135|"),'Com RTOS RX'!$L2101,LEN(",MH4_MQ135|"),'Com RTOS RX'!$M2101,LEN(",O3_MQ131|"),'Com RTOS RX'!$N2101)*8</f>
        <v>672</v>
      </c>
    </row>
    <row r="2102" ht="15.75" customHeight="1">
      <c r="A2102" s="6" t="s">
        <v>10249</v>
      </c>
      <c r="B2102" s="6" t="s">
        <v>10250</v>
      </c>
      <c r="C2102" s="6" t="s">
        <v>1810</v>
      </c>
      <c r="D2102" s="6" t="s">
        <v>10251</v>
      </c>
      <c r="E2102" s="6" t="s">
        <v>1812</v>
      </c>
      <c r="F2102" s="6" t="s">
        <v>1812</v>
      </c>
      <c r="G2102" s="6" t="s">
        <v>1812</v>
      </c>
      <c r="H2102" s="6" t="s">
        <v>176</v>
      </c>
      <c r="I2102" s="6" t="s">
        <v>22</v>
      </c>
      <c r="J2102" s="6" t="s">
        <v>38</v>
      </c>
      <c r="K2102" s="6" t="s">
        <v>242</v>
      </c>
      <c r="L2102" s="6" t="s">
        <v>109</v>
      </c>
      <c r="M2102" s="6" t="s">
        <v>262</v>
      </c>
      <c r="N2102" s="6" t="s">
        <v>319</v>
      </c>
      <c r="O2102" s="6" t="s">
        <v>1812</v>
      </c>
      <c r="P2102" s="6" t="s">
        <v>1812</v>
      </c>
      <c r="Q2102" s="6" t="s">
        <v>1814</v>
      </c>
      <c r="R2102" s="6" t="s">
        <v>1812</v>
      </c>
      <c r="S2102" s="6" t="s">
        <v>1887</v>
      </c>
      <c r="T2102" s="6" t="s">
        <v>1813</v>
      </c>
      <c r="U2102" s="6" t="s">
        <v>1812</v>
      </c>
      <c r="V2102" s="6" t="s">
        <v>1812</v>
      </c>
      <c r="W2102" s="6" t="s">
        <v>1816</v>
      </c>
      <c r="X2102" s="6" t="s">
        <v>10252</v>
      </c>
      <c r="Y2102" s="8">
        <f>X2103-'Com RTOS RX'!$X2102</f>
        <v>0.00006944444444</v>
      </c>
      <c r="Z2102" s="6">
        <f>SUM(LEN(",CO_MQ135|"),'Com RTOS RX'!$H2102,LEN(",CO2_MQ135|"),'Com RTOS RX'!$I2102,LEN(",Alcool_MQ135|"),'Com RTOS RX'!$J2102,LEN(",Alcool_MQ135|"),'Com RTOS RX'!$K2102,LEN(",Toluen_MQ135|"),'Com RTOS RX'!$L2102,LEN(",MH4_MQ135|"),'Com RTOS RX'!$M2102,LEN(",O3_MQ131|"),'Com RTOS RX'!$N2102)*8</f>
        <v>672</v>
      </c>
    </row>
    <row r="2103" ht="15.75" customHeight="1">
      <c r="A2103" s="6" t="s">
        <v>10253</v>
      </c>
      <c r="B2103" s="6" t="s">
        <v>10254</v>
      </c>
      <c r="C2103" s="6" t="s">
        <v>1810</v>
      </c>
      <c r="D2103" s="6" t="s">
        <v>10255</v>
      </c>
      <c r="E2103" s="6" t="s">
        <v>1812</v>
      </c>
      <c r="F2103" s="6" t="s">
        <v>1812</v>
      </c>
      <c r="G2103" s="6" t="s">
        <v>1812</v>
      </c>
      <c r="H2103" s="6" t="s">
        <v>30</v>
      </c>
      <c r="I2103" s="6" t="s">
        <v>273</v>
      </c>
      <c r="J2103" s="6" t="s">
        <v>267</v>
      </c>
      <c r="K2103" s="6" t="s">
        <v>242</v>
      </c>
      <c r="L2103" s="6" t="s">
        <v>177</v>
      </c>
      <c r="M2103" s="6" t="s">
        <v>262</v>
      </c>
      <c r="N2103" s="6" t="s">
        <v>42</v>
      </c>
      <c r="O2103" s="6" t="s">
        <v>1812</v>
      </c>
      <c r="P2103" s="6" t="s">
        <v>1812</v>
      </c>
      <c r="Q2103" s="6" t="s">
        <v>1814</v>
      </c>
      <c r="R2103" s="6" t="s">
        <v>1812</v>
      </c>
      <c r="S2103" s="6" t="s">
        <v>1887</v>
      </c>
      <c r="T2103" s="6" t="s">
        <v>1813</v>
      </c>
      <c r="U2103" s="6" t="s">
        <v>1812</v>
      </c>
      <c r="V2103" s="6" t="s">
        <v>1812</v>
      </c>
      <c r="W2103" s="6" t="s">
        <v>1816</v>
      </c>
      <c r="X2103" s="6" t="s">
        <v>10256</v>
      </c>
      <c r="Y2103" s="8">
        <f>X2104-'Com RTOS RX'!$X2103</f>
        <v>0.00006944444444</v>
      </c>
      <c r="Z2103" s="6">
        <f>SUM(LEN(",CO_MQ135|"),'Com RTOS RX'!$H2103,LEN(",CO2_MQ135|"),'Com RTOS RX'!$I2103,LEN(",Alcool_MQ135|"),'Com RTOS RX'!$J2103,LEN(",Alcool_MQ135|"),'Com RTOS RX'!$K2103,LEN(",Toluen_MQ135|"),'Com RTOS RX'!$L2103,LEN(",MH4_MQ135|"),'Com RTOS RX'!$M2103,LEN(",O3_MQ131|"),'Com RTOS RX'!$N2103)*8</f>
        <v>672</v>
      </c>
    </row>
    <row r="2104" ht="15.75" customHeight="1">
      <c r="A2104" s="6" t="s">
        <v>10257</v>
      </c>
      <c r="B2104" s="6" t="s">
        <v>10258</v>
      </c>
      <c r="C2104" s="6" t="s">
        <v>1810</v>
      </c>
      <c r="D2104" s="6" t="s">
        <v>10259</v>
      </c>
      <c r="E2104" s="6" t="s">
        <v>1812</v>
      </c>
      <c r="F2104" s="6" t="s">
        <v>1812</v>
      </c>
      <c r="G2104" s="6" t="s">
        <v>1812</v>
      </c>
      <c r="H2104" s="6" t="s">
        <v>201</v>
      </c>
      <c r="I2104" s="6" t="s">
        <v>40</v>
      </c>
      <c r="J2104" s="6" t="s">
        <v>74</v>
      </c>
      <c r="K2104" s="6" t="s">
        <v>242</v>
      </c>
      <c r="L2104" s="6" t="s">
        <v>157</v>
      </c>
      <c r="M2104" s="6" t="s">
        <v>262</v>
      </c>
      <c r="N2104" s="6" t="s">
        <v>319</v>
      </c>
      <c r="O2104" s="6" t="s">
        <v>1812</v>
      </c>
      <c r="P2104" s="6" t="s">
        <v>1812</v>
      </c>
      <c r="Q2104" s="6" t="s">
        <v>1814</v>
      </c>
      <c r="R2104" s="6" t="s">
        <v>1812</v>
      </c>
      <c r="S2104" s="6" t="s">
        <v>1887</v>
      </c>
      <c r="T2104" s="6" t="s">
        <v>1813</v>
      </c>
      <c r="U2104" s="6" t="s">
        <v>1812</v>
      </c>
      <c r="V2104" s="6" t="s">
        <v>1812</v>
      </c>
      <c r="W2104" s="6" t="s">
        <v>1816</v>
      </c>
      <c r="X2104" s="6" t="s">
        <v>10260</v>
      </c>
      <c r="Y2104" s="8">
        <f>X2105-'Com RTOS RX'!$X2104</f>
        <v>0.00006944444444</v>
      </c>
      <c r="Z2104" s="6">
        <f>SUM(LEN(",CO_MQ135|"),'Com RTOS RX'!$H2104,LEN(",CO2_MQ135|"),'Com RTOS RX'!$I2104,LEN(",Alcool_MQ135|"),'Com RTOS RX'!$J2104,LEN(",Alcool_MQ135|"),'Com RTOS RX'!$K2104,LEN(",Toluen_MQ135|"),'Com RTOS RX'!$L2104,LEN(",MH4_MQ135|"),'Com RTOS RX'!$M2104,LEN(",O3_MQ131|"),'Com RTOS RX'!$N2104)*8</f>
        <v>672</v>
      </c>
    </row>
    <row r="2105" ht="15.75" customHeight="1">
      <c r="A2105" s="6" t="s">
        <v>10261</v>
      </c>
      <c r="B2105" s="6" t="s">
        <v>10262</v>
      </c>
      <c r="C2105" s="6" t="s">
        <v>1810</v>
      </c>
      <c r="D2105" s="6" t="s">
        <v>10263</v>
      </c>
      <c r="E2105" s="6" t="s">
        <v>1812</v>
      </c>
      <c r="F2105" s="6" t="s">
        <v>1812</v>
      </c>
      <c r="G2105" s="6" t="s">
        <v>1812</v>
      </c>
      <c r="H2105" s="6" t="s">
        <v>201</v>
      </c>
      <c r="I2105" s="6" t="s">
        <v>40</v>
      </c>
      <c r="J2105" s="6" t="s">
        <v>74</v>
      </c>
      <c r="K2105" s="6" t="s">
        <v>242</v>
      </c>
      <c r="L2105" s="6" t="s">
        <v>157</v>
      </c>
      <c r="M2105" s="6" t="s">
        <v>262</v>
      </c>
      <c r="N2105" s="6" t="s">
        <v>319</v>
      </c>
      <c r="O2105" s="6" t="s">
        <v>1812</v>
      </c>
      <c r="P2105" s="6" t="s">
        <v>1812</v>
      </c>
      <c r="Q2105" s="6" t="s">
        <v>1814</v>
      </c>
      <c r="R2105" s="6" t="s">
        <v>1812</v>
      </c>
      <c r="S2105" s="6" t="s">
        <v>1887</v>
      </c>
      <c r="T2105" s="6" t="s">
        <v>1813</v>
      </c>
      <c r="U2105" s="6" t="s">
        <v>1812</v>
      </c>
      <c r="V2105" s="6" t="s">
        <v>1812</v>
      </c>
      <c r="W2105" s="6" t="s">
        <v>1816</v>
      </c>
      <c r="X2105" s="6" t="s">
        <v>10264</v>
      </c>
      <c r="Y2105" s="8">
        <f>X2106-'Com RTOS RX'!$X2105</f>
        <v>0.00006944444444</v>
      </c>
      <c r="Z2105" s="6">
        <f>SUM(LEN(",CO_MQ135|"),'Com RTOS RX'!$H2105,LEN(",CO2_MQ135|"),'Com RTOS RX'!$I2105,LEN(",Alcool_MQ135|"),'Com RTOS RX'!$J2105,LEN(",Alcool_MQ135|"),'Com RTOS RX'!$K2105,LEN(",Toluen_MQ135|"),'Com RTOS RX'!$L2105,LEN(",MH4_MQ135|"),'Com RTOS RX'!$M2105,LEN(",O3_MQ131|"),'Com RTOS RX'!$N2105)*8</f>
        <v>672</v>
      </c>
    </row>
    <row r="2106" ht="15.75" customHeight="1">
      <c r="A2106" s="6" t="s">
        <v>10265</v>
      </c>
      <c r="B2106" s="6" t="s">
        <v>10266</v>
      </c>
      <c r="C2106" s="6" t="s">
        <v>1810</v>
      </c>
      <c r="D2106" s="6" t="s">
        <v>10267</v>
      </c>
      <c r="E2106" s="6" t="s">
        <v>1812</v>
      </c>
      <c r="F2106" s="6" t="s">
        <v>1812</v>
      </c>
      <c r="G2106" s="6" t="s">
        <v>1812</v>
      </c>
      <c r="H2106" s="6" t="s">
        <v>303</v>
      </c>
      <c r="I2106" s="6" t="s">
        <v>304</v>
      </c>
      <c r="J2106" s="6" t="s">
        <v>296</v>
      </c>
      <c r="K2106" s="6" t="s">
        <v>261</v>
      </c>
      <c r="L2106" s="6" t="s">
        <v>308</v>
      </c>
      <c r="M2106" s="6" t="s">
        <v>306</v>
      </c>
      <c r="N2106" s="6" t="s">
        <v>1876</v>
      </c>
      <c r="O2106" s="6" t="s">
        <v>1812</v>
      </c>
      <c r="P2106" s="6" t="s">
        <v>1812</v>
      </c>
      <c r="Q2106" s="6" t="s">
        <v>1814</v>
      </c>
      <c r="R2106" s="6" t="s">
        <v>1812</v>
      </c>
      <c r="S2106" s="6" t="s">
        <v>1986</v>
      </c>
      <c r="T2106" s="6" t="s">
        <v>1813</v>
      </c>
      <c r="U2106" s="6" t="s">
        <v>1812</v>
      </c>
      <c r="V2106" s="6" t="s">
        <v>1812</v>
      </c>
      <c r="W2106" s="6" t="s">
        <v>1816</v>
      </c>
      <c r="X2106" s="6" t="s">
        <v>10268</v>
      </c>
      <c r="Y2106" s="8">
        <f>X2107-'Com RTOS RX'!$X2106</f>
        <v>0.00006944444444</v>
      </c>
      <c r="Z2106" s="6">
        <f>SUM(LEN(",CO_MQ135|"),'Com RTOS RX'!$H2106,LEN(",CO2_MQ135|"),'Com RTOS RX'!$I2106,LEN(",Alcool_MQ135|"),'Com RTOS RX'!$J2106,LEN(",Alcool_MQ135|"),'Com RTOS RX'!$K2106,LEN(",Toluen_MQ135|"),'Com RTOS RX'!$L2106,LEN(",MH4_MQ135|"),'Com RTOS RX'!$M2106,LEN(",O3_MQ131|"),'Com RTOS RX'!$N2106)*8</f>
        <v>672</v>
      </c>
    </row>
    <row r="2107" ht="15.75" customHeight="1">
      <c r="A2107" s="6" t="s">
        <v>10269</v>
      </c>
      <c r="B2107" s="6" t="s">
        <v>10270</v>
      </c>
      <c r="C2107" s="6" t="s">
        <v>1810</v>
      </c>
      <c r="D2107" s="6" t="s">
        <v>10271</v>
      </c>
      <c r="E2107" s="6" t="s">
        <v>1812</v>
      </c>
      <c r="F2107" s="6" t="s">
        <v>1812</v>
      </c>
      <c r="G2107" s="6" t="s">
        <v>1812</v>
      </c>
      <c r="H2107" s="6" t="s">
        <v>260</v>
      </c>
      <c r="I2107" s="6" t="s">
        <v>1983</v>
      </c>
      <c r="J2107" s="6" t="s">
        <v>1984</v>
      </c>
      <c r="K2107" s="6" t="s">
        <v>244</v>
      </c>
      <c r="L2107" s="6" t="s">
        <v>173</v>
      </c>
      <c r="M2107" s="6" t="s">
        <v>1985</v>
      </c>
      <c r="N2107" s="6" t="s">
        <v>319</v>
      </c>
      <c r="O2107" s="6" t="s">
        <v>1812</v>
      </c>
      <c r="P2107" s="6" t="s">
        <v>1812</v>
      </c>
      <c r="Q2107" s="6" t="s">
        <v>1814</v>
      </c>
      <c r="R2107" s="6" t="s">
        <v>1812</v>
      </c>
      <c r="S2107" s="6" t="s">
        <v>1986</v>
      </c>
      <c r="T2107" s="6" t="s">
        <v>1813</v>
      </c>
      <c r="U2107" s="6" t="s">
        <v>1812</v>
      </c>
      <c r="V2107" s="6" t="s">
        <v>1812</v>
      </c>
      <c r="W2107" s="6" t="s">
        <v>1816</v>
      </c>
      <c r="X2107" s="6" t="s">
        <v>10272</v>
      </c>
      <c r="Y2107" s="8">
        <f>X2108-'Com RTOS RX'!$X2107</f>
        <v>0.00006944444444</v>
      </c>
      <c r="Z2107" s="6">
        <f>SUM(LEN(",CO_MQ135|"),'Com RTOS RX'!$H2107,LEN(",CO2_MQ135|"),'Com RTOS RX'!$I2107,LEN(",Alcool_MQ135|"),'Com RTOS RX'!$J2107,LEN(",Alcool_MQ135|"),'Com RTOS RX'!$K2107,LEN(",Toluen_MQ135|"),'Com RTOS RX'!$L2107,LEN(",MH4_MQ135|"),'Com RTOS RX'!$M2107,LEN(",O3_MQ131|"),'Com RTOS RX'!$N2107)*8</f>
        <v>672</v>
      </c>
    </row>
    <row r="2108" ht="15.75" customHeight="1">
      <c r="A2108" s="6" t="s">
        <v>10273</v>
      </c>
      <c r="B2108" s="6" t="s">
        <v>10274</v>
      </c>
      <c r="C2108" s="6" t="s">
        <v>1810</v>
      </c>
      <c r="D2108" s="6" t="s">
        <v>10275</v>
      </c>
      <c r="E2108" s="6" t="s">
        <v>1812</v>
      </c>
      <c r="F2108" s="6" t="s">
        <v>1812</v>
      </c>
      <c r="G2108" s="6" t="s">
        <v>1812</v>
      </c>
      <c r="H2108" s="6" t="s">
        <v>152</v>
      </c>
      <c r="I2108" s="6" t="s">
        <v>40</v>
      </c>
      <c r="J2108" s="6" t="s">
        <v>303</v>
      </c>
      <c r="K2108" s="6" t="s">
        <v>242</v>
      </c>
      <c r="L2108" s="6" t="s">
        <v>300</v>
      </c>
      <c r="M2108" s="6" t="s">
        <v>262</v>
      </c>
      <c r="N2108" s="6" t="s">
        <v>319</v>
      </c>
      <c r="O2108" s="6" t="s">
        <v>1812</v>
      </c>
      <c r="P2108" s="6" t="s">
        <v>1812</v>
      </c>
      <c r="Q2108" s="6" t="s">
        <v>1814</v>
      </c>
      <c r="R2108" s="6" t="s">
        <v>1812</v>
      </c>
      <c r="S2108" s="6" t="s">
        <v>1887</v>
      </c>
      <c r="T2108" s="6" t="s">
        <v>1813</v>
      </c>
      <c r="U2108" s="6" t="s">
        <v>1812</v>
      </c>
      <c r="V2108" s="6" t="s">
        <v>1812</v>
      </c>
      <c r="W2108" s="6" t="s">
        <v>1816</v>
      </c>
      <c r="X2108" s="6" t="s">
        <v>10276</v>
      </c>
      <c r="Y2108" s="8">
        <f>X2109-'Com RTOS RX'!$X2108</f>
        <v>0.00006944444444</v>
      </c>
      <c r="Z2108" s="6">
        <f>SUM(LEN(",CO_MQ135|"),'Com RTOS RX'!$H2108,LEN(",CO2_MQ135|"),'Com RTOS RX'!$I2108,LEN(",Alcool_MQ135|"),'Com RTOS RX'!$J2108,LEN(",Alcool_MQ135|"),'Com RTOS RX'!$K2108,LEN(",Toluen_MQ135|"),'Com RTOS RX'!$L2108,LEN(",MH4_MQ135|"),'Com RTOS RX'!$M2108,LEN(",O3_MQ131|"),'Com RTOS RX'!$N2108)*8</f>
        <v>672</v>
      </c>
    </row>
    <row r="2109" ht="15.75" customHeight="1">
      <c r="A2109" s="6" t="s">
        <v>10277</v>
      </c>
      <c r="B2109" s="6" t="s">
        <v>10278</v>
      </c>
      <c r="C2109" s="6" t="s">
        <v>1810</v>
      </c>
      <c r="D2109" s="6" t="s">
        <v>10279</v>
      </c>
      <c r="E2109" s="6" t="s">
        <v>1812</v>
      </c>
      <c r="F2109" s="6" t="s">
        <v>1812</v>
      </c>
      <c r="G2109" s="6" t="s">
        <v>1812</v>
      </c>
      <c r="H2109" s="6" t="s">
        <v>1995</v>
      </c>
      <c r="I2109" s="6" t="s">
        <v>40</v>
      </c>
      <c r="J2109" s="6" t="s">
        <v>303</v>
      </c>
      <c r="K2109" s="6" t="s">
        <v>242</v>
      </c>
      <c r="L2109" s="6" t="s">
        <v>124</v>
      </c>
      <c r="M2109" s="6" t="s">
        <v>1985</v>
      </c>
      <c r="N2109" s="6" t="s">
        <v>319</v>
      </c>
      <c r="O2109" s="6" t="s">
        <v>1812</v>
      </c>
      <c r="P2109" s="6" t="s">
        <v>1812</v>
      </c>
      <c r="Q2109" s="6" t="s">
        <v>1814</v>
      </c>
      <c r="R2109" s="6" t="s">
        <v>1812</v>
      </c>
      <c r="S2109" s="6" t="s">
        <v>1887</v>
      </c>
      <c r="T2109" s="6" t="s">
        <v>1813</v>
      </c>
      <c r="U2109" s="6" t="s">
        <v>1812</v>
      </c>
      <c r="V2109" s="6" t="s">
        <v>1812</v>
      </c>
      <c r="W2109" s="6" t="s">
        <v>1816</v>
      </c>
      <c r="X2109" s="6" t="s">
        <v>10280</v>
      </c>
      <c r="Y2109" s="8">
        <f>X2110-'Com RTOS RX'!$X2109</f>
        <v>0.00006944444444</v>
      </c>
      <c r="Z2109" s="6">
        <f>SUM(LEN(",CO_MQ135|"),'Com RTOS RX'!$H2109,LEN(",CO2_MQ135|"),'Com RTOS RX'!$I2109,LEN(",Alcool_MQ135|"),'Com RTOS RX'!$J2109,LEN(",Alcool_MQ135|"),'Com RTOS RX'!$K2109,LEN(",Toluen_MQ135|"),'Com RTOS RX'!$L2109,LEN(",MH4_MQ135|"),'Com RTOS RX'!$M2109,LEN(",O3_MQ131|"),'Com RTOS RX'!$N2109)*8</f>
        <v>672</v>
      </c>
    </row>
    <row r="2110" ht="15.75" customHeight="1">
      <c r="A2110" s="6" t="s">
        <v>10281</v>
      </c>
      <c r="B2110" s="6" t="s">
        <v>10282</v>
      </c>
      <c r="C2110" s="6" t="s">
        <v>1810</v>
      </c>
      <c r="D2110" s="6" t="s">
        <v>10283</v>
      </c>
      <c r="E2110" s="6" t="s">
        <v>1812</v>
      </c>
      <c r="F2110" s="6" t="s">
        <v>1812</v>
      </c>
      <c r="G2110" s="6" t="s">
        <v>1812</v>
      </c>
      <c r="H2110" s="6" t="s">
        <v>62</v>
      </c>
      <c r="I2110" s="6" t="s">
        <v>301</v>
      </c>
      <c r="J2110" s="6" t="s">
        <v>279</v>
      </c>
      <c r="K2110" s="6" t="s">
        <v>244</v>
      </c>
      <c r="L2110" s="6" t="s">
        <v>307</v>
      </c>
      <c r="M2110" s="6" t="s">
        <v>1985</v>
      </c>
      <c r="N2110" s="6" t="s">
        <v>319</v>
      </c>
      <c r="O2110" s="6" t="s">
        <v>1812</v>
      </c>
      <c r="P2110" s="6" t="s">
        <v>1812</v>
      </c>
      <c r="Q2110" s="6" t="s">
        <v>1814</v>
      </c>
      <c r="R2110" s="6" t="s">
        <v>1812</v>
      </c>
      <c r="S2110" s="6" t="s">
        <v>1986</v>
      </c>
      <c r="T2110" s="6" t="s">
        <v>1813</v>
      </c>
      <c r="U2110" s="6" t="s">
        <v>1812</v>
      </c>
      <c r="V2110" s="6" t="s">
        <v>1812</v>
      </c>
      <c r="W2110" s="6" t="s">
        <v>1816</v>
      </c>
      <c r="X2110" s="6" t="s">
        <v>10284</v>
      </c>
      <c r="Y2110" s="8">
        <f>X2111-'Com RTOS RX'!$X2110</f>
        <v>0.00006944444444</v>
      </c>
      <c r="Z2110" s="6">
        <f>SUM(LEN(",CO_MQ135|"),'Com RTOS RX'!$H2110,LEN(",CO2_MQ135|"),'Com RTOS RX'!$I2110,LEN(",Alcool_MQ135|"),'Com RTOS RX'!$J2110,LEN(",Alcool_MQ135|"),'Com RTOS RX'!$K2110,LEN(",Toluen_MQ135|"),'Com RTOS RX'!$L2110,LEN(",MH4_MQ135|"),'Com RTOS RX'!$M2110,LEN(",O3_MQ131|"),'Com RTOS RX'!$N2110)*8</f>
        <v>672</v>
      </c>
    </row>
    <row r="2111" ht="15.75" customHeight="1">
      <c r="A2111" s="6" t="s">
        <v>10285</v>
      </c>
      <c r="B2111" s="6" t="s">
        <v>10286</v>
      </c>
      <c r="C2111" s="6" t="s">
        <v>1810</v>
      </c>
      <c r="D2111" s="6" t="s">
        <v>10287</v>
      </c>
      <c r="E2111" s="6" t="s">
        <v>1812</v>
      </c>
      <c r="F2111" s="6" t="s">
        <v>1812</v>
      </c>
      <c r="G2111" s="6" t="s">
        <v>1812</v>
      </c>
      <c r="H2111" s="6" t="s">
        <v>1995</v>
      </c>
      <c r="I2111" s="6" t="s">
        <v>40</v>
      </c>
      <c r="J2111" s="6" t="s">
        <v>303</v>
      </c>
      <c r="K2111" s="6" t="s">
        <v>242</v>
      </c>
      <c r="L2111" s="6" t="s">
        <v>124</v>
      </c>
      <c r="M2111" s="6" t="s">
        <v>1985</v>
      </c>
      <c r="N2111" s="6" t="s">
        <v>319</v>
      </c>
      <c r="O2111" s="6" t="s">
        <v>1812</v>
      </c>
      <c r="P2111" s="6" t="s">
        <v>1812</v>
      </c>
      <c r="Q2111" s="6" t="s">
        <v>1814</v>
      </c>
      <c r="R2111" s="6" t="s">
        <v>1812</v>
      </c>
      <c r="S2111" s="6" t="s">
        <v>1887</v>
      </c>
      <c r="T2111" s="6" t="s">
        <v>1813</v>
      </c>
      <c r="U2111" s="6" t="s">
        <v>1812</v>
      </c>
      <c r="V2111" s="6" t="s">
        <v>1812</v>
      </c>
      <c r="W2111" s="6" t="s">
        <v>1816</v>
      </c>
      <c r="X2111" s="6" t="s">
        <v>10288</v>
      </c>
      <c r="Y2111" s="8">
        <f>X2112-'Com RTOS RX'!$X2111</f>
        <v>0.00006944444444</v>
      </c>
      <c r="Z2111" s="6">
        <f>SUM(LEN(",CO_MQ135|"),'Com RTOS RX'!$H2111,LEN(",CO2_MQ135|"),'Com RTOS RX'!$I2111,LEN(",Alcool_MQ135|"),'Com RTOS RX'!$J2111,LEN(",Alcool_MQ135|"),'Com RTOS RX'!$K2111,LEN(",Toluen_MQ135|"),'Com RTOS RX'!$L2111,LEN(",MH4_MQ135|"),'Com RTOS RX'!$M2111,LEN(",O3_MQ131|"),'Com RTOS RX'!$N2111)*8</f>
        <v>672</v>
      </c>
    </row>
    <row r="2112" ht="15.75" customHeight="1">
      <c r="A2112" s="6" t="s">
        <v>10289</v>
      </c>
      <c r="B2112" s="6" t="s">
        <v>10290</v>
      </c>
      <c r="C2112" s="6" t="s">
        <v>1810</v>
      </c>
      <c r="D2112" s="6" t="s">
        <v>10291</v>
      </c>
      <c r="E2112" s="6" t="s">
        <v>1812</v>
      </c>
      <c r="F2112" s="6" t="s">
        <v>1812</v>
      </c>
      <c r="G2112" s="6" t="s">
        <v>1812</v>
      </c>
      <c r="H2112" s="6" t="s">
        <v>201</v>
      </c>
      <c r="I2112" s="6" t="s">
        <v>40</v>
      </c>
      <c r="J2112" s="6" t="s">
        <v>74</v>
      </c>
      <c r="K2112" s="6" t="s">
        <v>242</v>
      </c>
      <c r="L2112" s="6" t="s">
        <v>157</v>
      </c>
      <c r="M2112" s="6" t="s">
        <v>262</v>
      </c>
      <c r="N2112" s="6" t="s">
        <v>42</v>
      </c>
      <c r="O2112" s="6" t="s">
        <v>1812</v>
      </c>
      <c r="P2112" s="6" t="s">
        <v>1812</v>
      </c>
      <c r="Q2112" s="6" t="s">
        <v>1814</v>
      </c>
      <c r="R2112" s="6" t="s">
        <v>1812</v>
      </c>
      <c r="S2112" s="6" t="s">
        <v>1887</v>
      </c>
      <c r="T2112" s="6" t="s">
        <v>1813</v>
      </c>
      <c r="U2112" s="6" t="s">
        <v>1812</v>
      </c>
      <c r="V2112" s="6" t="s">
        <v>1812</v>
      </c>
      <c r="W2112" s="6" t="s">
        <v>1816</v>
      </c>
      <c r="X2112" s="6" t="s">
        <v>10292</v>
      </c>
      <c r="Y2112" s="8">
        <f>X2113-'Com RTOS RX'!$X2112</f>
        <v>0.00006944444444</v>
      </c>
      <c r="Z2112" s="6">
        <f>SUM(LEN(",CO_MQ135|"),'Com RTOS RX'!$H2112,LEN(",CO2_MQ135|"),'Com RTOS RX'!$I2112,LEN(",Alcool_MQ135|"),'Com RTOS RX'!$J2112,LEN(",Alcool_MQ135|"),'Com RTOS RX'!$K2112,LEN(",Toluen_MQ135|"),'Com RTOS RX'!$L2112,LEN(",MH4_MQ135|"),'Com RTOS RX'!$M2112,LEN(",O3_MQ131|"),'Com RTOS RX'!$N2112)*8</f>
        <v>672</v>
      </c>
    </row>
    <row r="2113" ht="15.75" customHeight="1">
      <c r="A2113" s="6" t="s">
        <v>10293</v>
      </c>
      <c r="B2113" s="6" t="s">
        <v>10294</v>
      </c>
      <c r="C2113" s="6" t="s">
        <v>1810</v>
      </c>
      <c r="D2113" s="6" t="s">
        <v>10295</v>
      </c>
      <c r="E2113" s="6" t="s">
        <v>1812</v>
      </c>
      <c r="F2113" s="6" t="s">
        <v>1812</v>
      </c>
      <c r="G2113" s="6" t="s">
        <v>1812</v>
      </c>
      <c r="H2113" s="6" t="s">
        <v>176</v>
      </c>
      <c r="I2113" s="6" t="s">
        <v>22</v>
      </c>
      <c r="J2113" s="6" t="s">
        <v>38</v>
      </c>
      <c r="K2113" s="6" t="s">
        <v>242</v>
      </c>
      <c r="L2113" s="6" t="s">
        <v>109</v>
      </c>
      <c r="M2113" s="6" t="s">
        <v>262</v>
      </c>
      <c r="N2113" s="6" t="s">
        <v>42</v>
      </c>
      <c r="O2113" s="6" t="s">
        <v>1812</v>
      </c>
      <c r="P2113" s="6" t="s">
        <v>1812</v>
      </c>
      <c r="Q2113" s="6" t="s">
        <v>1814</v>
      </c>
      <c r="R2113" s="6" t="s">
        <v>1812</v>
      </c>
      <c r="S2113" s="6" t="s">
        <v>1887</v>
      </c>
      <c r="T2113" s="6" t="s">
        <v>1813</v>
      </c>
      <c r="U2113" s="6" t="s">
        <v>1812</v>
      </c>
      <c r="V2113" s="6" t="s">
        <v>1812</v>
      </c>
      <c r="W2113" s="6" t="s">
        <v>1816</v>
      </c>
      <c r="X2113" s="6" t="s">
        <v>10296</v>
      </c>
      <c r="Y2113" s="8">
        <f>X2114-'Com RTOS RX'!$X2113</f>
        <v>0.00006944444444</v>
      </c>
      <c r="Z2113" s="6">
        <f>SUM(LEN(",CO_MQ135|"),'Com RTOS RX'!$H2113,LEN(",CO2_MQ135|"),'Com RTOS RX'!$I2113,LEN(",Alcool_MQ135|"),'Com RTOS RX'!$J2113,LEN(",Alcool_MQ135|"),'Com RTOS RX'!$K2113,LEN(",Toluen_MQ135|"),'Com RTOS RX'!$L2113,LEN(",MH4_MQ135|"),'Com RTOS RX'!$M2113,LEN(",O3_MQ131|"),'Com RTOS RX'!$N2113)*8</f>
        <v>672</v>
      </c>
    </row>
    <row r="2114" ht="15.75" customHeight="1">
      <c r="A2114" s="6" t="s">
        <v>10297</v>
      </c>
      <c r="B2114" s="6" t="s">
        <v>10298</v>
      </c>
      <c r="C2114" s="6" t="s">
        <v>1810</v>
      </c>
      <c r="D2114" s="6" t="s">
        <v>10299</v>
      </c>
      <c r="E2114" s="6" t="s">
        <v>1812</v>
      </c>
      <c r="F2114" s="6" t="s">
        <v>1812</v>
      </c>
      <c r="G2114" s="6" t="s">
        <v>1812</v>
      </c>
      <c r="H2114" s="6" t="s">
        <v>152</v>
      </c>
      <c r="I2114" s="6" t="s">
        <v>40</v>
      </c>
      <c r="J2114" s="6" t="s">
        <v>303</v>
      </c>
      <c r="K2114" s="6" t="s">
        <v>242</v>
      </c>
      <c r="L2114" s="6" t="s">
        <v>300</v>
      </c>
      <c r="M2114" s="6" t="s">
        <v>262</v>
      </c>
      <c r="N2114" s="6" t="s">
        <v>319</v>
      </c>
      <c r="O2114" s="6" t="s">
        <v>1812</v>
      </c>
      <c r="P2114" s="6" t="s">
        <v>1812</v>
      </c>
      <c r="Q2114" s="6" t="s">
        <v>1814</v>
      </c>
      <c r="R2114" s="6" t="s">
        <v>1812</v>
      </c>
      <c r="S2114" s="6" t="s">
        <v>1887</v>
      </c>
      <c r="T2114" s="6" t="s">
        <v>1813</v>
      </c>
      <c r="U2114" s="6" t="s">
        <v>1812</v>
      </c>
      <c r="V2114" s="6" t="s">
        <v>1812</v>
      </c>
      <c r="W2114" s="6" t="s">
        <v>1816</v>
      </c>
      <c r="X2114" s="6" t="s">
        <v>10300</v>
      </c>
      <c r="Y2114" s="8">
        <f>X2115-'Com RTOS RX'!$X2114</f>
        <v>0.00006944444444</v>
      </c>
      <c r="Z2114" s="6">
        <f>SUM(LEN(",CO_MQ135|"),'Com RTOS RX'!$H2114,LEN(",CO2_MQ135|"),'Com RTOS RX'!$I2114,LEN(",Alcool_MQ135|"),'Com RTOS RX'!$J2114,LEN(",Alcool_MQ135|"),'Com RTOS RX'!$K2114,LEN(",Toluen_MQ135|"),'Com RTOS RX'!$L2114,LEN(",MH4_MQ135|"),'Com RTOS RX'!$M2114,LEN(",O3_MQ131|"),'Com RTOS RX'!$N2114)*8</f>
        <v>672</v>
      </c>
    </row>
    <row r="2115" ht="15.75" customHeight="1">
      <c r="A2115" s="6" t="s">
        <v>10301</v>
      </c>
      <c r="B2115" s="6" t="s">
        <v>10302</v>
      </c>
      <c r="C2115" s="6" t="s">
        <v>1810</v>
      </c>
      <c r="D2115" s="6" t="s">
        <v>10303</v>
      </c>
      <c r="E2115" s="6" t="s">
        <v>1812</v>
      </c>
      <c r="F2115" s="6" t="s">
        <v>1812</v>
      </c>
      <c r="G2115" s="6" t="s">
        <v>1812</v>
      </c>
      <c r="H2115" s="6" t="s">
        <v>127</v>
      </c>
      <c r="I2115" s="6" t="s">
        <v>1983</v>
      </c>
      <c r="J2115" s="6" t="s">
        <v>1984</v>
      </c>
      <c r="K2115" s="6" t="s">
        <v>244</v>
      </c>
      <c r="L2115" s="6" t="s">
        <v>166</v>
      </c>
      <c r="M2115" s="6" t="s">
        <v>1985</v>
      </c>
      <c r="N2115" s="6" t="s">
        <v>319</v>
      </c>
      <c r="O2115" s="6" t="s">
        <v>1812</v>
      </c>
      <c r="P2115" s="6" t="s">
        <v>1812</v>
      </c>
      <c r="Q2115" s="6" t="s">
        <v>1814</v>
      </c>
      <c r="R2115" s="6" t="s">
        <v>1812</v>
      </c>
      <c r="S2115" s="6" t="s">
        <v>1986</v>
      </c>
      <c r="T2115" s="6" t="s">
        <v>1813</v>
      </c>
      <c r="U2115" s="6" t="s">
        <v>1812</v>
      </c>
      <c r="V2115" s="6" t="s">
        <v>1812</v>
      </c>
      <c r="W2115" s="6" t="s">
        <v>1816</v>
      </c>
      <c r="X2115" s="6" t="s">
        <v>10304</v>
      </c>
      <c r="Y2115" s="8">
        <f>X2116-'Com RTOS RX'!$X2115</f>
        <v>0.00006944444444</v>
      </c>
      <c r="Z2115" s="6">
        <f>SUM(LEN(",CO_MQ135|"),'Com RTOS RX'!$H2115,LEN(",CO2_MQ135|"),'Com RTOS RX'!$I2115,LEN(",Alcool_MQ135|"),'Com RTOS RX'!$J2115,LEN(",Alcool_MQ135|"),'Com RTOS RX'!$K2115,LEN(",Toluen_MQ135|"),'Com RTOS RX'!$L2115,LEN(",MH4_MQ135|"),'Com RTOS RX'!$M2115,LEN(",O3_MQ131|"),'Com RTOS RX'!$N2115)*8</f>
        <v>672</v>
      </c>
    </row>
    <row r="2116" ht="15.75" customHeight="1">
      <c r="A2116" s="6" t="s">
        <v>10305</v>
      </c>
      <c r="B2116" s="6" t="s">
        <v>10306</v>
      </c>
      <c r="C2116" s="6" t="s">
        <v>1810</v>
      </c>
      <c r="D2116" s="6" t="s">
        <v>10307</v>
      </c>
      <c r="E2116" s="6" t="s">
        <v>1812</v>
      </c>
      <c r="F2116" s="6" t="s">
        <v>1812</v>
      </c>
      <c r="G2116" s="6" t="s">
        <v>1812</v>
      </c>
      <c r="H2116" s="6" t="s">
        <v>152</v>
      </c>
      <c r="I2116" s="6" t="s">
        <v>40</v>
      </c>
      <c r="J2116" s="6" t="s">
        <v>303</v>
      </c>
      <c r="K2116" s="6" t="s">
        <v>242</v>
      </c>
      <c r="L2116" s="6" t="s">
        <v>300</v>
      </c>
      <c r="M2116" s="6" t="s">
        <v>262</v>
      </c>
      <c r="N2116" s="6" t="s">
        <v>42</v>
      </c>
      <c r="O2116" s="6" t="s">
        <v>1812</v>
      </c>
      <c r="P2116" s="6" t="s">
        <v>1812</v>
      </c>
      <c r="Q2116" s="6" t="s">
        <v>1814</v>
      </c>
      <c r="R2116" s="6" t="s">
        <v>1812</v>
      </c>
      <c r="S2116" s="6" t="s">
        <v>1887</v>
      </c>
      <c r="T2116" s="6" t="s">
        <v>1813</v>
      </c>
      <c r="U2116" s="6" t="s">
        <v>1812</v>
      </c>
      <c r="V2116" s="6" t="s">
        <v>1812</v>
      </c>
      <c r="W2116" s="6" t="s">
        <v>1816</v>
      </c>
      <c r="X2116" s="6" t="s">
        <v>10308</v>
      </c>
      <c r="Y2116" s="8">
        <f>X2117-'Com RTOS RX'!$X2116</f>
        <v>0.00006944444444</v>
      </c>
      <c r="Z2116" s="6">
        <f>SUM(LEN(",CO_MQ135|"),'Com RTOS RX'!$H2116,LEN(",CO2_MQ135|"),'Com RTOS RX'!$I2116,LEN(",Alcool_MQ135|"),'Com RTOS RX'!$J2116,LEN(",Alcool_MQ135|"),'Com RTOS RX'!$K2116,LEN(",Toluen_MQ135|"),'Com RTOS RX'!$L2116,LEN(",MH4_MQ135|"),'Com RTOS RX'!$M2116,LEN(",O3_MQ131|"),'Com RTOS RX'!$N2116)*8</f>
        <v>672</v>
      </c>
    </row>
    <row r="2117" ht="15.75" customHeight="1">
      <c r="A2117" s="6" t="s">
        <v>10309</v>
      </c>
      <c r="B2117" s="6" t="s">
        <v>10310</v>
      </c>
      <c r="C2117" s="6" t="s">
        <v>1810</v>
      </c>
      <c r="D2117" s="6" t="s">
        <v>10311</v>
      </c>
      <c r="E2117" s="6" t="s">
        <v>1812</v>
      </c>
      <c r="F2117" s="6" t="s">
        <v>1812</v>
      </c>
      <c r="G2117" s="6" t="s">
        <v>1812</v>
      </c>
      <c r="H2117" s="6" t="s">
        <v>152</v>
      </c>
      <c r="I2117" s="6" t="s">
        <v>40</v>
      </c>
      <c r="J2117" s="6" t="s">
        <v>74</v>
      </c>
      <c r="K2117" s="6" t="s">
        <v>242</v>
      </c>
      <c r="L2117" s="6" t="s">
        <v>300</v>
      </c>
      <c r="M2117" s="6" t="s">
        <v>262</v>
      </c>
      <c r="N2117" s="6" t="s">
        <v>319</v>
      </c>
      <c r="O2117" s="6" t="s">
        <v>1812</v>
      </c>
      <c r="P2117" s="6" t="s">
        <v>1812</v>
      </c>
      <c r="Q2117" s="6" t="s">
        <v>1814</v>
      </c>
      <c r="R2117" s="6" t="s">
        <v>1812</v>
      </c>
      <c r="S2117" s="6" t="s">
        <v>1887</v>
      </c>
      <c r="T2117" s="6" t="s">
        <v>1813</v>
      </c>
      <c r="U2117" s="6" t="s">
        <v>1812</v>
      </c>
      <c r="V2117" s="6" t="s">
        <v>1812</v>
      </c>
      <c r="W2117" s="6" t="s">
        <v>1816</v>
      </c>
      <c r="X2117" s="6" t="s">
        <v>10312</v>
      </c>
      <c r="Y2117" s="8">
        <f>X2118-'Com RTOS RX'!$X2117</f>
        <v>0.00006944444444</v>
      </c>
      <c r="Z2117" s="6">
        <f>SUM(LEN(",CO_MQ135|"),'Com RTOS RX'!$H2117,LEN(",CO2_MQ135|"),'Com RTOS RX'!$I2117,LEN(",Alcool_MQ135|"),'Com RTOS RX'!$J2117,LEN(",Alcool_MQ135|"),'Com RTOS RX'!$K2117,LEN(",Toluen_MQ135|"),'Com RTOS RX'!$L2117,LEN(",MH4_MQ135|"),'Com RTOS RX'!$M2117,LEN(",O3_MQ131|"),'Com RTOS RX'!$N2117)*8</f>
        <v>672</v>
      </c>
    </row>
    <row r="2118" ht="15.75" customHeight="1">
      <c r="A2118" s="6" t="s">
        <v>10313</v>
      </c>
      <c r="B2118" s="6" t="s">
        <v>10314</v>
      </c>
      <c r="C2118" s="6" t="s">
        <v>1810</v>
      </c>
      <c r="D2118" s="6" t="s">
        <v>10315</v>
      </c>
      <c r="E2118" s="6" t="s">
        <v>1812</v>
      </c>
      <c r="F2118" s="6" t="s">
        <v>1812</v>
      </c>
      <c r="G2118" s="6" t="s">
        <v>1812</v>
      </c>
      <c r="H2118" s="6" t="s">
        <v>30</v>
      </c>
      <c r="I2118" s="6" t="s">
        <v>273</v>
      </c>
      <c r="J2118" s="6" t="s">
        <v>38</v>
      </c>
      <c r="K2118" s="6" t="s">
        <v>242</v>
      </c>
      <c r="L2118" s="6" t="s">
        <v>177</v>
      </c>
      <c r="M2118" s="6" t="s">
        <v>262</v>
      </c>
      <c r="N2118" s="6" t="s">
        <v>42</v>
      </c>
      <c r="O2118" s="6" t="s">
        <v>1812</v>
      </c>
      <c r="P2118" s="6" t="s">
        <v>1812</v>
      </c>
      <c r="Q2118" s="6" t="s">
        <v>1814</v>
      </c>
      <c r="R2118" s="6" t="s">
        <v>1812</v>
      </c>
      <c r="S2118" s="6" t="s">
        <v>1887</v>
      </c>
      <c r="T2118" s="6" t="s">
        <v>1813</v>
      </c>
      <c r="U2118" s="6" t="s">
        <v>1812</v>
      </c>
      <c r="V2118" s="6" t="s">
        <v>1812</v>
      </c>
      <c r="W2118" s="6" t="s">
        <v>1816</v>
      </c>
      <c r="X2118" s="6" t="s">
        <v>10316</v>
      </c>
      <c r="Y2118" s="8">
        <f>X2119-'Com RTOS RX'!$X2118</f>
        <v>0.00006944444444</v>
      </c>
      <c r="Z2118" s="6">
        <f>SUM(LEN(",CO_MQ135|"),'Com RTOS RX'!$H2118,LEN(",CO2_MQ135|"),'Com RTOS RX'!$I2118,LEN(",Alcool_MQ135|"),'Com RTOS RX'!$J2118,LEN(",Alcool_MQ135|"),'Com RTOS RX'!$K2118,LEN(",Toluen_MQ135|"),'Com RTOS RX'!$L2118,LEN(",MH4_MQ135|"),'Com RTOS RX'!$M2118,LEN(",O3_MQ131|"),'Com RTOS RX'!$N2118)*8</f>
        <v>672</v>
      </c>
    </row>
    <row r="2119" ht="15.75" customHeight="1">
      <c r="A2119" s="6" t="s">
        <v>10317</v>
      </c>
      <c r="B2119" s="6" t="s">
        <v>10318</v>
      </c>
      <c r="C2119" s="6" t="s">
        <v>1810</v>
      </c>
      <c r="D2119" s="6" t="s">
        <v>10319</v>
      </c>
      <c r="E2119" s="6" t="s">
        <v>1812</v>
      </c>
      <c r="F2119" s="6" t="s">
        <v>1812</v>
      </c>
      <c r="G2119" s="6" t="s">
        <v>1812</v>
      </c>
      <c r="H2119" s="6" t="s">
        <v>1995</v>
      </c>
      <c r="I2119" s="6" t="s">
        <v>40</v>
      </c>
      <c r="J2119" s="6" t="s">
        <v>303</v>
      </c>
      <c r="K2119" s="6" t="s">
        <v>242</v>
      </c>
      <c r="L2119" s="6" t="s">
        <v>124</v>
      </c>
      <c r="M2119" s="6" t="s">
        <v>1985</v>
      </c>
      <c r="N2119" s="6" t="s">
        <v>42</v>
      </c>
      <c r="O2119" s="6" t="s">
        <v>1812</v>
      </c>
      <c r="P2119" s="6" t="s">
        <v>1812</v>
      </c>
      <c r="Q2119" s="6" t="s">
        <v>1814</v>
      </c>
      <c r="R2119" s="6" t="s">
        <v>1812</v>
      </c>
      <c r="S2119" s="6" t="s">
        <v>1887</v>
      </c>
      <c r="T2119" s="6" t="s">
        <v>1813</v>
      </c>
      <c r="U2119" s="6" t="s">
        <v>1812</v>
      </c>
      <c r="V2119" s="6" t="s">
        <v>1812</v>
      </c>
      <c r="W2119" s="6" t="s">
        <v>1816</v>
      </c>
      <c r="X2119" s="6" t="s">
        <v>10320</v>
      </c>
      <c r="Y2119" s="8">
        <f>X2120-'Com RTOS RX'!$X2119</f>
        <v>0.00006944444444</v>
      </c>
      <c r="Z2119" s="6">
        <f>SUM(LEN(",CO_MQ135|"),'Com RTOS RX'!$H2119,LEN(",CO2_MQ135|"),'Com RTOS RX'!$I2119,LEN(",Alcool_MQ135|"),'Com RTOS RX'!$J2119,LEN(",Alcool_MQ135|"),'Com RTOS RX'!$K2119,LEN(",Toluen_MQ135|"),'Com RTOS RX'!$L2119,LEN(",MH4_MQ135|"),'Com RTOS RX'!$M2119,LEN(",O3_MQ131|"),'Com RTOS RX'!$N2119)*8</f>
        <v>672</v>
      </c>
    </row>
    <row r="2120" ht="15.75" customHeight="1">
      <c r="A2120" s="6" t="s">
        <v>10321</v>
      </c>
      <c r="B2120" s="6" t="s">
        <v>10322</v>
      </c>
      <c r="C2120" s="6" t="s">
        <v>1810</v>
      </c>
      <c r="D2120" s="6" t="s">
        <v>10323</v>
      </c>
      <c r="E2120" s="6" t="s">
        <v>1812</v>
      </c>
      <c r="F2120" s="6" t="s">
        <v>1812</v>
      </c>
      <c r="G2120" s="6" t="s">
        <v>1812</v>
      </c>
      <c r="H2120" s="6" t="s">
        <v>1995</v>
      </c>
      <c r="I2120" s="6" t="s">
        <v>40</v>
      </c>
      <c r="J2120" s="6" t="s">
        <v>303</v>
      </c>
      <c r="K2120" s="6" t="s">
        <v>242</v>
      </c>
      <c r="L2120" s="6" t="s">
        <v>124</v>
      </c>
      <c r="M2120" s="6" t="s">
        <v>1985</v>
      </c>
      <c r="N2120" s="6" t="s">
        <v>319</v>
      </c>
      <c r="O2120" s="6" t="s">
        <v>1812</v>
      </c>
      <c r="P2120" s="6" t="s">
        <v>1812</v>
      </c>
      <c r="Q2120" s="6" t="s">
        <v>1814</v>
      </c>
      <c r="R2120" s="6" t="s">
        <v>1812</v>
      </c>
      <c r="S2120" s="6" t="s">
        <v>1887</v>
      </c>
      <c r="T2120" s="6" t="s">
        <v>1813</v>
      </c>
      <c r="U2120" s="6" t="s">
        <v>1812</v>
      </c>
      <c r="V2120" s="6" t="s">
        <v>1812</v>
      </c>
      <c r="W2120" s="6" t="s">
        <v>1816</v>
      </c>
      <c r="X2120" s="6" t="s">
        <v>10324</v>
      </c>
      <c r="Y2120" s="8">
        <f>X2121-'Com RTOS RX'!$X2120</f>
        <v>0.00006944444444</v>
      </c>
      <c r="Z2120" s="6">
        <f>SUM(LEN(",CO_MQ135|"),'Com RTOS RX'!$H2120,LEN(",CO2_MQ135|"),'Com RTOS RX'!$I2120,LEN(",Alcool_MQ135|"),'Com RTOS RX'!$J2120,LEN(",Alcool_MQ135|"),'Com RTOS RX'!$K2120,LEN(",Toluen_MQ135|"),'Com RTOS RX'!$L2120,LEN(",MH4_MQ135|"),'Com RTOS RX'!$M2120,LEN(",O3_MQ131|"),'Com RTOS RX'!$N2120)*8</f>
        <v>672</v>
      </c>
    </row>
    <row r="2121" ht="15.75" customHeight="1">
      <c r="A2121" s="6" t="s">
        <v>10325</v>
      </c>
      <c r="B2121" s="6" t="s">
        <v>10326</v>
      </c>
      <c r="C2121" s="6" t="s">
        <v>1810</v>
      </c>
      <c r="D2121" s="6" t="s">
        <v>10327</v>
      </c>
      <c r="E2121" s="6" t="s">
        <v>1812</v>
      </c>
      <c r="F2121" s="6" t="s">
        <v>1812</v>
      </c>
      <c r="G2121" s="6" t="s">
        <v>1812</v>
      </c>
      <c r="H2121" s="6" t="s">
        <v>106</v>
      </c>
      <c r="I2121" s="6" t="s">
        <v>273</v>
      </c>
      <c r="J2121" s="6" t="s">
        <v>288</v>
      </c>
      <c r="K2121" s="6" t="s">
        <v>242</v>
      </c>
      <c r="L2121" s="6" t="s">
        <v>87</v>
      </c>
      <c r="M2121" s="6" t="s">
        <v>262</v>
      </c>
      <c r="N2121" s="6" t="s">
        <v>42</v>
      </c>
      <c r="O2121" s="6" t="s">
        <v>1812</v>
      </c>
      <c r="P2121" s="6" t="s">
        <v>1812</v>
      </c>
      <c r="Q2121" s="6" t="s">
        <v>1814</v>
      </c>
      <c r="R2121" s="6" t="s">
        <v>1812</v>
      </c>
      <c r="S2121" s="6" t="s">
        <v>1887</v>
      </c>
      <c r="T2121" s="6" t="s">
        <v>1813</v>
      </c>
      <c r="U2121" s="6" t="s">
        <v>1812</v>
      </c>
      <c r="V2121" s="6" t="s">
        <v>1812</v>
      </c>
      <c r="W2121" s="6" t="s">
        <v>1816</v>
      </c>
      <c r="X2121" s="6" t="s">
        <v>10328</v>
      </c>
      <c r="Y2121" s="8">
        <f>X2122-'Com RTOS RX'!$X2121</f>
        <v>0.00006944444444</v>
      </c>
      <c r="Z2121" s="6">
        <f>SUM(LEN(",CO_MQ135|"),'Com RTOS RX'!$H2121,LEN(",CO2_MQ135|"),'Com RTOS RX'!$I2121,LEN(",Alcool_MQ135|"),'Com RTOS RX'!$J2121,LEN(",Alcool_MQ135|"),'Com RTOS RX'!$K2121,LEN(",Toluen_MQ135|"),'Com RTOS RX'!$L2121,LEN(",MH4_MQ135|"),'Com RTOS RX'!$M2121,LEN(",O3_MQ131|"),'Com RTOS RX'!$N2121)*8</f>
        <v>672</v>
      </c>
    </row>
    <row r="2122" ht="15.75" customHeight="1">
      <c r="A2122" s="6" t="s">
        <v>10329</v>
      </c>
      <c r="B2122" s="6" t="s">
        <v>10330</v>
      </c>
      <c r="C2122" s="6" t="s">
        <v>1810</v>
      </c>
      <c r="D2122" s="6" t="s">
        <v>10331</v>
      </c>
      <c r="E2122" s="6" t="s">
        <v>1812</v>
      </c>
      <c r="F2122" s="6" t="s">
        <v>1812</v>
      </c>
      <c r="G2122" s="6" t="s">
        <v>1812</v>
      </c>
      <c r="H2122" s="6" t="s">
        <v>201</v>
      </c>
      <c r="I2122" s="6" t="s">
        <v>40</v>
      </c>
      <c r="J2122" s="6" t="s">
        <v>74</v>
      </c>
      <c r="K2122" s="6" t="s">
        <v>242</v>
      </c>
      <c r="L2122" s="6" t="s">
        <v>157</v>
      </c>
      <c r="M2122" s="6" t="s">
        <v>262</v>
      </c>
      <c r="N2122" s="6" t="s">
        <v>319</v>
      </c>
      <c r="O2122" s="6" t="s">
        <v>1812</v>
      </c>
      <c r="P2122" s="6" t="s">
        <v>1812</v>
      </c>
      <c r="Q2122" s="6" t="s">
        <v>1814</v>
      </c>
      <c r="R2122" s="6" t="s">
        <v>1812</v>
      </c>
      <c r="S2122" s="6" t="s">
        <v>1887</v>
      </c>
      <c r="T2122" s="6" t="s">
        <v>1813</v>
      </c>
      <c r="U2122" s="6" t="s">
        <v>1812</v>
      </c>
      <c r="V2122" s="6" t="s">
        <v>1812</v>
      </c>
      <c r="W2122" s="6" t="s">
        <v>1816</v>
      </c>
      <c r="X2122" s="6" t="s">
        <v>10332</v>
      </c>
      <c r="Y2122" s="8">
        <f>X2123-'Com RTOS RX'!$X2122</f>
        <v>0.00006944444444</v>
      </c>
      <c r="Z2122" s="6">
        <f>SUM(LEN(",CO_MQ135|"),'Com RTOS RX'!$H2122,LEN(",CO2_MQ135|"),'Com RTOS RX'!$I2122,LEN(",Alcool_MQ135|"),'Com RTOS RX'!$J2122,LEN(",Alcool_MQ135|"),'Com RTOS RX'!$K2122,LEN(",Toluen_MQ135|"),'Com RTOS RX'!$L2122,LEN(",MH4_MQ135|"),'Com RTOS RX'!$M2122,LEN(",O3_MQ131|"),'Com RTOS RX'!$N2122)*8</f>
        <v>672</v>
      </c>
    </row>
    <row r="2123" ht="15.75" customHeight="1">
      <c r="A2123" s="6" t="s">
        <v>10333</v>
      </c>
      <c r="B2123" s="6" t="s">
        <v>10334</v>
      </c>
      <c r="C2123" s="6" t="s">
        <v>1810</v>
      </c>
      <c r="D2123" s="6" t="s">
        <v>10335</v>
      </c>
      <c r="E2123" s="6" t="s">
        <v>1812</v>
      </c>
      <c r="F2123" s="6" t="s">
        <v>1812</v>
      </c>
      <c r="G2123" s="6" t="s">
        <v>1812</v>
      </c>
      <c r="H2123" s="6" t="s">
        <v>32</v>
      </c>
      <c r="I2123" s="6" t="s">
        <v>273</v>
      </c>
      <c r="J2123" s="6" t="s">
        <v>288</v>
      </c>
      <c r="K2123" s="6" t="s">
        <v>242</v>
      </c>
      <c r="L2123" s="6" t="s">
        <v>157</v>
      </c>
      <c r="M2123" s="6" t="s">
        <v>262</v>
      </c>
      <c r="N2123" s="6" t="s">
        <v>42</v>
      </c>
      <c r="O2123" s="6" t="s">
        <v>1812</v>
      </c>
      <c r="P2123" s="6" t="s">
        <v>1812</v>
      </c>
      <c r="Q2123" s="6" t="s">
        <v>1814</v>
      </c>
      <c r="R2123" s="6" t="s">
        <v>1812</v>
      </c>
      <c r="S2123" s="6" t="s">
        <v>1887</v>
      </c>
      <c r="T2123" s="6" t="s">
        <v>1813</v>
      </c>
      <c r="U2123" s="6" t="s">
        <v>1812</v>
      </c>
      <c r="V2123" s="6" t="s">
        <v>1812</v>
      </c>
      <c r="W2123" s="6" t="s">
        <v>1816</v>
      </c>
      <c r="X2123" s="6" t="s">
        <v>10336</v>
      </c>
      <c r="Y2123" s="8">
        <f>X2124-'Com RTOS RX'!$X2123</f>
        <v>0.00008101851852</v>
      </c>
      <c r="Z2123" s="6">
        <f>SUM(LEN(",CO_MQ135|"),'Com RTOS RX'!$H2123,LEN(",CO2_MQ135|"),'Com RTOS RX'!$I2123,LEN(",Alcool_MQ135|"),'Com RTOS RX'!$J2123,LEN(",Alcool_MQ135|"),'Com RTOS RX'!$K2123,LEN(",Toluen_MQ135|"),'Com RTOS RX'!$L2123,LEN(",MH4_MQ135|"),'Com RTOS RX'!$M2123,LEN(",O3_MQ131|"),'Com RTOS RX'!$N2123)*8</f>
        <v>672</v>
      </c>
    </row>
    <row r="2124" ht="15.75" customHeight="1">
      <c r="A2124" s="6" t="s">
        <v>10337</v>
      </c>
      <c r="B2124" s="6" t="s">
        <v>10338</v>
      </c>
      <c r="C2124" s="6" t="s">
        <v>1810</v>
      </c>
      <c r="D2124" s="6" t="s">
        <v>10339</v>
      </c>
      <c r="E2124" s="6" t="s">
        <v>1812</v>
      </c>
      <c r="F2124" s="6" t="s">
        <v>1812</v>
      </c>
      <c r="G2124" s="6" t="s">
        <v>1812</v>
      </c>
      <c r="H2124" s="6" t="s">
        <v>32</v>
      </c>
      <c r="I2124" s="6" t="s">
        <v>273</v>
      </c>
      <c r="J2124" s="6" t="s">
        <v>288</v>
      </c>
      <c r="K2124" s="6" t="s">
        <v>242</v>
      </c>
      <c r="L2124" s="6" t="s">
        <v>87</v>
      </c>
      <c r="M2124" s="6" t="s">
        <v>262</v>
      </c>
      <c r="N2124" s="6" t="s">
        <v>42</v>
      </c>
      <c r="O2124" s="6" t="s">
        <v>1812</v>
      </c>
      <c r="P2124" s="6" t="s">
        <v>1812</v>
      </c>
      <c r="Q2124" s="6" t="s">
        <v>1814</v>
      </c>
      <c r="R2124" s="6" t="s">
        <v>1812</v>
      </c>
      <c r="S2124" s="6" t="s">
        <v>1887</v>
      </c>
      <c r="T2124" s="6" t="s">
        <v>1813</v>
      </c>
      <c r="U2124" s="6" t="s">
        <v>1812</v>
      </c>
      <c r="V2124" s="6" t="s">
        <v>1812</v>
      </c>
      <c r="W2124" s="6" t="s">
        <v>1816</v>
      </c>
      <c r="X2124" s="6" t="s">
        <v>10340</v>
      </c>
      <c r="Y2124" s="8">
        <f>X2125-'Com RTOS RX'!$X2124</f>
        <v>0.00005787037037</v>
      </c>
      <c r="Z2124" s="6">
        <f>SUM(LEN(",CO_MQ135|"),'Com RTOS RX'!$H2124,LEN(",CO2_MQ135|"),'Com RTOS RX'!$I2124,LEN(",Alcool_MQ135|"),'Com RTOS RX'!$J2124,LEN(",Alcool_MQ135|"),'Com RTOS RX'!$K2124,LEN(",Toluen_MQ135|"),'Com RTOS RX'!$L2124,LEN(",MH4_MQ135|"),'Com RTOS RX'!$M2124,LEN(",O3_MQ131|"),'Com RTOS RX'!$N2124)*8</f>
        <v>672</v>
      </c>
    </row>
    <row r="2125" ht="15.75" customHeight="1">
      <c r="A2125" s="6" t="s">
        <v>10341</v>
      </c>
      <c r="B2125" s="6" t="s">
        <v>10342</v>
      </c>
      <c r="C2125" s="6" t="s">
        <v>1810</v>
      </c>
      <c r="D2125" s="6" t="s">
        <v>10343</v>
      </c>
      <c r="E2125" s="6" t="s">
        <v>1812</v>
      </c>
      <c r="F2125" s="6" t="s">
        <v>1812</v>
      </c>
      <c r="G2125" s="6" t="s">
        <v>1812</v>
      </c>
      <c r="H2125" s="6" t="s">
        <v>30</v>
      </c>
      <c r="I2125" s="6" t="s">
        <v>273</v>
      </c>
      <c r="J2125" s="6" t="s">
        <v>267</v>
      </c>
      <c r="K2125" s="6" t="s">
        <v>242</v>
      </c>
      <c r="L2125" s="6" t="s">
        <v>177</v>
      </c>
      <c r="M2125" s="6" t="s">
        <v>262</v>
      </c>
      <c r="N2125" s="6" t="s">
        <v>319</v>
      </c>
      <c r="O2125" s="6" t="s">
        <v>1812</v>
      </c>
      <c r="P2125" s="6" t="s">
        <v>1812</v>
      </c>
      <c r="Q2125" s="6" t="s">
        <v>1814</v>
      </c>
      <c r="R2125" s="6" t="s">
        <v>1812</v>
      </c>
      <c r="S2125" s="6" t="s">
        <v>1887</v>
      </c>
      <c r="T2125" s="6" t="s">
        <v>1813</v>
      </c>
      <c r="U2125" s="6" t="s">
        <v>1812</v>
      </c>
      <c r="V2125" s="6" t="s">
        <v>1812</v>
      </c>
      <c r="W2125" s="6" t="s">
        <v>1816</v>
      </c>
      <c r="X2125" s="6" t="s">
        <v>10344</v>
      </c>
      <c r="Y2125" s="8">
        <f>X2126-'Com RTOS RX'!$X2125</f>
        <v>0.00008101851852</v>
      </c>
      <c r="Z2125" s="6">
        <f>SUM(LEN(",CO_MQ135|"),'Com RTOS RX'!$H2125,LEN(",CO2_MQ135|"),'Com RTOS RX'!$I2125,LEN(",Alcool_MQ135|"),'Com RTOS RX'!$J2125,LEN(",Alcool_MQ135|"),'Com RTOS RX'!$K2125,LEN(",Toluen_MQ135|"),'Com RTOS RX'!$L2125,LEN(",MH4_MQ135|"),'Com RTOS RX'!$M2125,LEN(",O3_MQ131|"),'Com RTOS RX'!$N2125)*8</f>
        <v>672</v>
      </c>
    </row>
    <row r="2126" ht="15.75" customHeight="1">
      <c r="A2126" s="6" t="s">
        <v>10345</v>
      </c>
      <c r="B2126" s="6" t="s">
        <v>10346</v>
      </c>
      <c r="C2126" s="6" t="s">
        <v>1810</v>
      </c>
      <c r="D2126" s="6" t="s">
        <v>10347</v>
      </c>
      <c r="E2126" s="6" t="s">
        <v>1812</v>
      </c>
      <c r="F2126" s="6" t="s">
        <v>1812</v>
      </c>
      <c r="G2126" s="6" t="s">
        <v>1812</v>
      </c>
      <c r="H2126" s="6" t="s">
        <v>106</v>
      </c>
      <c r="I2126" s="6" t="s">
        <v>273</v>
      </c>
      <c r="J2126" s="6" t="s">
        <v>267</v>
      </c>
      <c r="K2126" s="6" t="s">
        <v>242</v>
      </c>
      <c r="L2126" s="6" t="s">
        <v>1906</v>
      </c>
      <c r="M2126" s="6" t="s">
        <v>262</v>
      </c>
      <c r="N2126" s="6" t="s">
        <v>42</v>
      </c>
      <c r="O2126" s="6" t="s">
        <v>1812</v>
      </c>
      <c r="P2126" s="6" t="s">
        <v>1812</v>
      </c>
      <c r="Q2126" s="6" t="s">
        <v>1814</v>
      </c>
      <c r="R2126" s="6" t="s">
        <v>1812</v>
      </c>
      <c r="S2126" s="6" t="s">
        <v>1887</v>
      </c>
      <c r="T2126" s="6" t="s">
        <v>1813</v>
      </c>
      <c r="U2126" s="6" t="s">
        <v>1812</v>
      </c>
      <c r="V2126" s="6" t="s">
        <v>1812</v>
      </c>
      <c r="W2126" s="6" t="s">
        <v>1816</v>
      </c>
      <c r="X2126" s="6" t="s">
        <v>10348</v>
      </c>
      <c r="Y2126" s="8">
        <f>X2127-'Com RTOS RX'!$X2126</f>
        <v>0.00006944444444</v>
      </c>
      <c r="Z2126" s="6">
        <f>SUM(LEN(",CO_MQ135|"),'Com RTOS RX'!$H2126,LEN(",CO2_MQ135|"),'Com RTOS RX'!$I2126,LEN(",Alcool_MQ135|"),'Com RTOS RX'!$J2126,LEN(",Alcool_MQ135|"),'Com RTOS RX'!$K2126,LEN(",Toluen_MQ135|"),'Com RTOS RX'!$L2126,LEN(",MH4_MQ135|"),'Com RTOS RX'!$M2126,LEN(",O3_MQ131|"),'Com RTOS RX'!$N2126)*8</f>
        <v>672</v>
      </c>
    </row>
    <row r="2127" ht="15.75" customHeight="1">
      <c r="A2127" s="6" t="s">
        <v>10349</v>
      </c>
      <c r="B2127" s="6" t="s">
        <v>10350</v>
      </c>
      <c r="C2127" s="6" t="s">
        <v>1810</v>
      </c>
      <c r="D2127" s="6" t="s">
        <v>10351</v>
      </c>
      <c r="E2127" s="6" t="s">
        <v>1812</v>
      </c>
      <c r="F2127" s="6" t="s">
        <v>1812</v>
      </c>
      <c r="G2127" s="6" t="s">
        <v>1812</v>
      </c>
      <c r="H2127" s="6" t="s">
        <v>74</v>
      </c>
      <c r="I2127" s="6" t="s">
        <v>304</v>
      </c>
      <c r="J2127" s="6" t="s">
        <v>296</v>
      </c>
      <c r="K2127" s="6" t="s">
        <v>261</v>
      </c>
      <c r="L2127" s="6" t="s">
        <v>305</v>
      </c>
      <c r="M2127" s="6" t="s">
        <v>306</v>
      </c>
      <c r="N2127" s="6" t="s">
        <v>42</v>
      </c>
      <c r="O2127" s="6" t="s">
        <v>1812</v>
      </c>
      <c r="P2127" s="6" t="s">
        <v>1812</v>
      </c>
      <c r="Q2127" s="6" t="s">
        <v>1814</v>
      </c>
      <c r="R2127" s="6" t="s">
        <v>1812</v>
      </c>
      <c r="S2127" s="6" t="s">
        <v>1986</v>
      </c>
      <c r="T2127" s="6" t="s">
        <v>1813</v>
      </c>
      <c r="U2127" s="6" t="s">
        <v>1812</v>
      </c>
      <c r="V2127" s="6" t="s">
        <v>1812</v>
      </c>
      <c r="W2127" s="6" t="s">
        <v>1816</v>
      </c>
      <c r="X2127" s="6" t="s">
        <v>10352</v>
      </c>
      <c r="Y2127" s="8">
        <f>X2128-'Com RTOS RX'!$X2127</f>
        <v>0.00006944444444</v>
      </c>
      <c r="Z2127" s="6">
        <f>SUM(LEN(",CO_MQ135|"),'Com RTOS RX'!$H2127,LEN(",CO2_MQ135|"),'Com RTOS RX'!$I2127,LEN(",Alcool_MQ135|"),'Com RTOS RX'!$J2127,LEN(",Alcool_MQ135|"),'Com RTOS RX'!$K2127,LEN(",Toluen_MQ135|"),'Com RTOS RX'!$L2127,LEN(",MH4_MQ135|"),'Com RTOS RX'!$M2127,LEN(",O3_MQ131|"),'Com RTOS RX'!$N2127)*8</f>
        <v>672</v>
      </c>
    </row>
    <row r="2128" ht="15.75" customHeight="1">
      <c r="A2128" s="6" t="s">
        <v>10353</v>
      </c>
      <c r="B2128" s="6" t="s">
        <v>10354</v>
      </c>
      <c r="C2128" s="6" t="s">
        <v>1810</v>
      </c>
      <c r="D2128" s="6" t="s">
        <v>10355</v>
      </c>
      <c r="E2128" s="6" t="s">
        <v>1812</v>
      </c>
      <c r="F2128" s="6" t="s">
        <v>1812</v>
      </c>
      <c r="G2128" s="6" t="s">
        <v>1812</v>
      </c>
      <c r="H2128" s="6" t="s">
        <v>106</v>
      </c>
      <c r="I2128" s="6" t="s">
        <v>273</v>
      </c>
      <c r="J2128" s="6" t="s">
        <v>267</v>
      </c>
      <c r="K2128" s="6" t="s">
        <v>242</v>
      </c>
      <c r="L2128" s="6" t="s">
        <v>1906</v>
      </c>
      <c r="M2128" s="6" t="s">
        <v>262</v>
      </c>
      <c r="N2128" s="6" t="s">
        <v>42</v>
      </c>
      <c r="O2128" s="6" t="s">
        <v>1812</v>
      </c>
      <c r="P2128" s="6" t="s">
        <v>1812</v>
      </c>
      <c r="Q2128" s="6" t="s">
        <v>1814</v>
      </c>
      <c r="R2128" s="6" t="s">
        <v>1812</v>
      </c>
      <c r="S2128" s="6" t="s">
        <v>1887</v>
      </c>
      <c r="T2128" s="6" t="s">
        <v>1813</v>
      </c>
      <c r="U2128" s="6" t="s">
        <v>1812</v>
      </c>
      <c r="V2128" s="6" t="s">
        <v>1812</v>
      </c>
      <c r="W2128" s="6" t="s">
        <v>1816</v>
      </c>
      <c r="X2128" s="6" t="s">
        <v>10356</v>
      </c>
      <c r="Y2128" s="8">
        <f>X2129-'Com RTOS RX'!$X2128</f>
        <v>0.00006944444444</v>
      </c>
      <c r="Z2128" s="6">
        <f>SUM(LEN(",CO_MQ135|"),'Com RTOS RX'!$H2128,LEN(",CO2_MQ135|"),'Com RTOS RX'!$I2128,LEN(",Alcool_MQ135|"),'Com RTOS RX'!$J2128,LEN(",Alcool_MQ135|"),'Com RTOS RX'!$K2128,LEN(",Toluen_MQ135|"),'Com RTOS RX'!$L2128,LEN(",MH4_MQ135|"),'Com RTOS RX'!$M2128,LEN(",O3_MQ131|"),'Com RTOS RX'!$N2128)*8</f>
        <v>672</v>
      </c>
    </row>
    <row r="2129" ht="15.75" customHeight="1">
      <c r="A2129" s="6" t="s">
        <v>10357</v>
      </c>
      <c r="B2129" s="6" t="s">
        <v>10358</v>
      </c>
      <c r="C2129" s="6" t="s">
        <v>1810</v>
      </c>
      <c r="D2129" s="6" t="s">
        <v>10359</v>
      </c>
      <c r="E2129" s="6" t="s">
        <v>1812</v>
      </c>
      <c r="F2129" s="6" t="s">
        <v>1812</v>
      </c>
      <c r="G2129" s="6" t="s">
        <v>1812</v>
      </c>
      <c r="H2129" s="6" t="s">
        <v>152</v>
      </c>
      <c r="I2129" s="6" t="s">
        <v>40</v>
      </c>
      <c r="J2129" s="6" t="s">
        <v>303</v>
      </c>
      <c r="K2129" s="6" t="s">
        <v>242</v>
      </c>
      <c r="L2129" s="6" t="s">
        <v>300</v>
      </c>
      <c r="M2129" s="6" t="s">
        <v>262</v>
      </c>
      <c r="N2129" s="6" t="s">
        <v>42</v>
      </c>
      <c r="O2129" s="6" t="s">
        <v>1812</v>
      </c>
      <c r="P2129" s="6" t="s">
        <v>1812</v>
      </c>
      <c r="Q2129" s="6" t="s">
        <v>1814</v>
      </c>
      <c r="R2129" s="6" t="s">
        <v>1812</v>
      </c>
      <c r="S2129" s="6" t="s">
        <v>1887</v>
      </c>
      <c r="T2129" s="6" t="s">
        <v>1813</v>
      </c>
      <c r="U2129" s="6" t="s">
        <v>1812</v>
      </c>
      <c r="V2129" s="6" t="s">
        <v>1812</v>
      </c>
      <c r="W2129" s="6" t="s">
        <v>1816</v>
      </c>
      <c r="X2129" s="6" t="s">
        <v>10360</v>
      </c>
      <c r="Y2129" s="8">
        <f>X2130-'Com RTOS RX'!$X2129</f>
        <v>0.00006944444444</v>
      </c>
      <c r="Z2129" s="6">
        <f>SUM(LEN(",CO_MQ135|"),'Com RTOS RX'!$H2129,LEN(",CO2_MQ135|"),'Com RTOS RX'!$I2129,LEN(",Alcool_MQ135|"),'Com RTOS RX'!$J2129,LEN(",Alcool_MQ135|"),'Com RTOS RX'!$K2129,LEN(",Toluen_MQ135|"),'Com RTOS RX'!$L2129,LEN(",MH4_MQ135|"),'Com RTOS RX'!$M2129,LEN(",O3_MQ131|"),'Com RTOS RX'!$N2129)*8</f>
        <v>672</v>
      </c>
    </row>
    <row r="2130" ht="15.75" customHeight="1">
      <c r="A2130" s="6" t="s">
        <v>10361</v>
      </c>
      <c r="B2130" s="6" t="s">
        <v>10362</v>
      </c>
      <c r="C2130" s="6" t="s">
        <v>1810</v>
      </c>
      <c r="D2130" s="6" t="s">
        <v>10363</v>
      </c>
      <c r="E2130" s="6" t="s">
        <v>1812</v>
      </c>
      <c r="F2130" s="6" t="s">
        <v>1812</v>
      </c>
      <c r="G2130" s="6" t="s">
        <v>1812</v>
      </c>
      <c r="H2130" s="6" t="s">
        <v>55</v>
      </c>
      <c r="I2130" s="6" t="s">
        <v>1983</v>
      </c>
      <c r="J2130" s="6" t="s">
        <v>290</v>
      </c>
      <c r="K2130" s="6" t="s">
        <v>244</v>
      </c>
      <c r="L2130" s="6" t="s">
        <v>291</v>
      </c>
      <c r="M2130" s="6" t="s">
        <v>1985</v>
      </c>
      <c r="N2130" s="6" t="s">
        <v>42</v>
      </c>
      <c r="O2130" s="6" t="s">
        <v>1812</v>
      </c>
      <c r="P2130" s="6" t="s">
        <v>1812</v>
      </c>
      <c r="Q2130" s="6" t="s">
        <v>1814</v>
      </c>
      <c r="R2130" s="6" t="s">
        <v>1812</v>
      </c>
      <c r="S2130" s="6" t="s">
        <v>1986</v>
      </c>
      <c r="T2130" s="6" t="s">
        <v>1813</v>
      </c>
      <c r="U2130" s="6" t="s">
        <v>1812</v>
      </c>
      <c r="V2130" s="6" t="s">
        <v>1812</v>
      </c>
      <c r="W2130" s="6" t="s">
        <v>1816</v>
      </c>
      <c r="X2130" s="6" t="s">
        <v>10364</v>
      </c>
      <c r="Y2130" s="8">
        <f>X2131-'Com RTOS RX'!$X2130</f>
        <v>0.00006944444444</v>
      </c>
      <c r="Z2130" s="6">
        <f>SUM(LEN(",CO_MQ135|"),'Com RTOS RX'!$H2130,LEN(",CO2_MQ135|"),'Com RTOS RX'!$I2130,LEN(",Alcool_MQ135|"),'Com RTOS RX'!$J2130,LEN(",Alcool_MQ135|"),'Com RTOS RX'!$K2130,LEN(",Toluen_MQ135|"),'Com RTOS RX'!$L2130,LEN(",MH4_MQ135|"),'Com RTOS RX'!$M2130,LEN(",O3_MQ131|"),'Com RTOS RX'!$N2130)*8</f>
        <v>672</v>
      </c>
    </row>
    <row r="2131" ht="15.75" customHeight="1">
      <c r="A2131" s="6" t="s">
        <v>10365</v>
      </c>
      <c r="B2131" s="6" t="s">
        <v>10366</v>
      </c>
      <c r="C2131" s="6" t="s">
        <v>1810</v>
      </c>
      <c r="D2131" s="6" t="s">
        <v>10367</v>
      </c>
      <c r="E2131" s="6" t="s">
        <v>1812</v>
      </c>
      <c r="F2131" s="6" t="s">
        <v>1812</v>
      </c>
      <c r="G2131" s="6" t="s">
        <v>1812</v>
      </c>
      <c r="H2131" s="6" t="s">
        <v>32</v>
      </c>
      <c r="I2131" s="6" t="s">
        <v>273</v>
      </c>
      <c r="J2131" s="6" t="s">
        <v>288</v>
      </c>
      <c r="K2131" s="6" t="s">
        <v>242</v>
      </c>
      <c r="L2131" s="6" t="s">
        <v>157</v>
      </c>
      <c r="M2131" s="6" t="s">
        <v>262</v>
      </c>
      <c r="N2131" s="6" t="s">
        <v>42</v>
      </c>
      <c r="O2131" s="6" t="s">
        <v>1812</v>
      </c>
      <c r="P2131" s="6" t="s">
        <v>1812</v>
      </c>
      <c r="Q2131" s="6" t="s">
        <v>1814</v>
      </c>
      <c r="R2131" s="6" t="s">
        <v>1812</v>
      </c>
      <c r="S2131" s="6" t="s">
        <v>1887</v>
      </c>
      <c r="T2131" s="6" t="s">
        <v>1813</v>
      </c>
      <c r="U2131" s="6" t="s">
        <v>1812</v>
      </c>
      <c r="V2131" s="6" t="s">
        <v>1812</v>
      </c>
      <c r="W2131" s="6" t="s">
        <v>1816</v>
      </c>
      <c r="X2131" s="6" t="s">
        <v>10368</v>
      </c>
      <c r="Y2131" s="8">
        <f>X2132-'Com RTOS RX'!$X2131</f>
        <v>0.00006944444444</v>
      </c>
      <c r="Z2131" s="6">
        <f>SUM(LEN(",CO_MQ135|"),'Com RTOS RX'!$H2131,LEN(",CO2_MQ135|"),'Com RTOS RX'!$I2131,LEN(",Alcool_MQ135|"),'Com RTOS RX'!$J2131,LEN(",Alcool_MQ135|"),'Com RTOS RX'!$K2131,LEN(",Toluen_MQ135|"),'Com RTOS RX'!$L2131,LEN(",MH4_MQ135|"),'Com RTOS RX'!$M2131,LEN(",O3_MQ131|"),'Com RTOS RX'!$N2131)*8</f>
        <v>672</v>
      </c>
    </row>
    <row r="2132" ht="15.75" customHeight="1">
      <c r="A2132" s="6" t="s">
        <v>10369</v>
      </c>
      <c r="B2132" s="6" t="s">
        <v>10370</v>
      </c>
      <c r="C2132" s="6" t="s">
        <v>1810</v>
      </c>
      <c r="D2132" s="6" t="s">
        <v>10371</v>
      </c>
      <c r="E2132" s="6" t="s">
        <v>1812</v>
      </c>
      <c r="F2132" s="6" t="s">
        <v>1812</v>
      </c>
      <c r="G2132" s="6" t="s">
        <v>1812</v>
      </c>
      <c r="H2132" s="6" t="s">
        <v>176</v>
      </c>
      <c r="I2132" s="6" t="s">
        <v>22</v>
      </c>
      <c r="J2132" s="6" t="s">
        <v>62</v>
      </c>
      <c r="K2132" s="6" t="s">
        <v>224</v>
      </c>
      <c r="L2132" s="6" t="s">
        <v>187</v>
      </c>
      <c r="M2132" s="6" t="s">
        <v>262</v>
      </c>
      <c r="N2132" s="6" t="s">
        <v>42</v>
      </c>
      <c r="O2132" s="6" t="s">
        <v>1812</v>
      </c>
      <c r="P2132" s="6" t="s">
        <v>1812</v>
      </c>
      <c r="Q2132" s="6" t="s">
        <v>1814</v>
      </c>
      <c r="R2132" s="6" t="s">
        <v>1812</v>
      </c>
      <c r="S2132" s="6" t="s">
        <v>1887</v>
      </c>
      <c r="T2132" s="6" t="s">
        <v>1813</v>
      </c>
      <c r="U2132" s="6" t="s">
        <v>1812</v>
      </c>
      <c r="V2132" s="6" t="s">
        <v>1812</v>
      </c>
      <c r="W2132" s="6" t="s">
        <v>1816</v>
      </c>
      <c r="X2132" s="6" t="s">
        <v>10372</v>
      </c>
      <c r="Y2132" s="8">
        <f>X2133-'Com RTOS RX'!$X2132</f>
        <v>0.00006944444444</v>
      </c>
      <c r="Z2132" s="6">
        <f>SUM(LEN(",CO_MQ135|"),'Com RTOS RX'!$H2132,LEN(",CO2_MQ135|"),'Com RTOS RX'!$I2132,LEN(",Alcool_MQ135|"),'Com RTOS RX'!$J2132,LEN(",Alcool_MQ135|"),'Com RTOS RX'!$K2132,LEN(",Toluen_MQ135|"),'Com RTOS RX'!$L2132,LEN(",MH4_MQ135|"),'Com RTOS RX'!$M2132,LEN(",O3_MQ131|"),'Com RTOS RX'!$N2132)*8</f>
        <v>672</v>
      </c>
    </row>
    <row r="2133" ht="15.75" customHeight="1">
      <c r="A2133" s="6" t="s">
        <v>10373</v>
      </c>
      <c r="B2133" s="6" t="s">
        <v>10374</v>
      </c>
      <c r="C2133" s="6" t="s">
        <v>1810</v>
      </c>
      <c r="D2133" s="6" t="s">
        <v>10375</v>
      </c>
      <c r="E2133" s="6" t="s">
        <v>1812</v>
      </c>
      <c r="F2133" s="6" t="s">
        <v>1812</v>
      </c>
      <c r="G2133" s="6" t="s">
        <v>1812</v>
      </c>
      <c r="H2133" s="6" t="s">
        <v>152</v>
      </c>
      <c r="I2133" s="6" t="s">
        <v>40</v>
      </c>
      <c r="J2133" s="6" t="s">
        <v>74</v>
      </c>
      <c r="K2133" s="6" t="s">
        <v>242</v>
      </c>
      <c r="L2133" s="6" t="s">
        <v>300</v>
      </c>
      <c r="M2133" s="6" t="s">
        <v>262</v>
      </c>
      <c r="N2133" s="6" t="s">
        <v>1876</v>
      </c>
      <c r="O2133" s="6" t="s">
        <v>1812</v>
      </c>
      <c r="P2133" s="6" t="s">
        <v>1812</v>
      </c>
      <c r="Q2133" s="6" t="s">
        <v>1814</v>
      </c>
      <c r="R2133" s="6" t="s">
        <v>1812</v>
      </c>
      <c r="S2133" s="6" t="s">
        <v>1887</v>
      </c>
      <c r="T2133" s="6" t="s">
        <v>1813</v>
      </c>
      <c r="U2133" s="6" t="s">
        <v>1812</v>
      </c>
      <c r="V2133" s="6" t="s">
        <v>1812</v>
      </c>
      <c r="W2133" s="6" t="s">
        <v>1816</v>
      </c>
      <c r="X2133" s="6" t="s">
        <v>10376</v>
      </c>
      <c r="Y2133" s="8">
        <f>X2134-'Com RTOS RX'!$X2133</f>
        <v>0.00006944444444</v>
      </c>
      <c r="Z2133" s="6">
        <f>SUM(LEN(",CO_MQ135|"),'Com RTOS RX'!$H2133,LEN(",CO2_MQ135|"),'Com RTOS RX'!$I2133,LEN(",Alcool_MQ135|"),'Com RTOS RX'!$J2133,LEN(",Alcool_MQ135|"),'Com RTOS RX'!$K2133,LEN(",Toluen_MQ135|"),'Com RTOS RX'!$L2133,LEN(",MH4_MQ135|"),'Com RTOS RX'!$M2133,LEN(",O3_MQ131|"),'Com RTOS RX'!$N2133)*8</f>
        <v>672</v>
      </c>
    </row>
    <row r="2134" ht="15.75" customHeight="1">
      <c r="A2134" s="6" t="s">
        <v>10377</v>
      </c>
      <c r="B2134" s="6" t="s">
        <v>10378</v>
      </c>
      <c r="C2134" s="6" t="s">
        <v>1810</v>
      </c>
      <c r="D2134" s="6" t="s">
        <v>10379</v>
      </c>
      <c r="E2134" s="6" t="s">
        <v>1812</v>
      </c>
      <c r="F2134" s="6" t="s">
        <v>1812</v>
      </c>
      <c r="G2134" s="6" t="s">
        <v>1812</v>
      </c>
      <c r="H2134" s="6" t="s">
        <v>30</v>
      </c>
      <c r="I2134" s="6" t="s">
        <v>273</v>
      </c>
      <c r="J2134" s="6" t="s">
        <v>267</v>
      </c>
      <c r="K2134" s="6" t="s">
        <v>242</v>
      </c>
      <c r="L2134" s="6" t="s">
        <v>177</v>
      </c>
      <c r="M2134" s="6" t="s">
        <v>262</v>
      </c>
      <c r="N2134" s="6" t="s">
        <v>42</v>
      </c>
      <c r="O2134" s="6" t="s">
        <v>1812</v>
      </c>
      <c r="P2134" s="6" t="s">
        <v>1812</v>
      </c>
      <c r="Q2134" s="6" t="s">
        <v>1814</v>
      </c>
      <c r="R2134" s="6" t="s">
        <v>1812</v>
      </c>
      <c r="S2134" s="6" t="s">
        <v>1887</v>
      </c>
      <c r="T2134" s="6" t="s">
        <v>1813</v>
      </c>
      <c r="U2134" s="6" t="s">
        <v>1812</v>
      </c>
      <c r="V2134" s="6" t="s">
        <v>1812</v>
      </c>
      <c r="W2134" s="6" t="s">
        <v>1816</v>
      </c>
      <c r="X2134" s="6" t="s">
        <v>10380</v>
      </c>
      <c r="Y2134" s="8">
        <f>X2135-'Com RTOS RX'!$X2134</f>
        <v>0.00006944444444</v>
      </c>
      <c r="Z2134" s="6">
        <f>SUM(LEN(",CO_MQ135|"),'Com RTOS RX'!$H2134,LEN(",CO2_MQ135|"),'Com RTOS RX'!$I2134,LEN(",Alcool_MQ135|"),'Com RTOS RX'!$J2134,LEN(",Alcool_MQ135|"),'Com RTOS RX'!$K2134,LEN(",Toluen_MQ135|"),'Com RTOS RX'!$L2134,LEN(",MH4_MQ135|"),'Com RTOS RX'!$M2134,LEN(",O3_MQ131|"),'Com RTOS RX'!$N2134)*8</f>
        <v>672</v>
      </c>
    </row>
    <row r="2135" ht="15.75" customHeight="1">
      <c r="A2135" s="6" t="s">
        <v>10381</v>
      </c>
      <c r="B2135" s="6" t="s">
        <v>10382</v>
      </c>
      <c r="C2135" s="6" t="s">
        <v>1810</v>
      </c>
      <c r="D2135" s="6" t="s">
        <v>10383</v>
      </c>
      <c r="E2135" s="6" t="s">
        <v>1812</v>
      </c>
      <c r="F2135" s="6" t="s">
        <v>1812</v>
      </c>
      <c r="G2135" s="6" t="s">
        <v>1812</v>
      </c>
      <c r="H2135" s="6" t="s">
        <v>106</v>
      </c>
      <c r="I2135" s="6" t="s">
        <v>273</v>
      </c>
      <c r="J2135" s="6" t="s">
        <v>267</v>
      </c>
      <c r="K2135" s="6" t="s">
        <v>242</v>
      </c>
      <c r="L2135" s="6" t="s">
        <v>1906</v>
      </c>
      <c r="M2135" s="6" t="s">
        <v>262</v>
      </c>
      <c r="N2135" s="6" t="s">
        <v>42</v>
      </c>
      <c r="O2135" s="6" t="s">
        <v>1812</v>
      </c>
      <c r="P2135" s="6" t="s">
        <v>1812</v>
      </c>
      <c r="Q2135" s="6" t="s">
        <v>1814</v>
      </c>
      <c r="R2135" s="6" t="s">
        <v>1812</v>
      </c>
      <c r="S2135" s="6" t="s">
        <v>1887</v>
      </c>
      <c r="T2135" s="6" t="s">
        <v>1813</v>
      </c>
      <c r="U2135" s="6" t="s">
        <v>1812</v>
      </c>
      <c r="V2135" s="6" t="s">
        <v>1812</v>
      </c>
      <c r="W2135" s="6" t="s">
        <v>1816</v>
      </c>
      <c r="X2135" s="6" t="s">
        <v>10384</v>
      </c>
      <c r="Y2135" s="8">
        <f>X2136-'Com RTOS RX'!$X2135</f>
        <v>0.00006944444444</v>
      </c>
      <c r="Z2135" s="6">
        <f>SUM(LEN(",CO_MQ135|"),'Com RTOS RX'!$H2135,LEN(",CO2_MQ135|"),'Com RTOS RX'!$I2135,LEN(",Alcool_MQ135|"),'Com RTOS RX'!$J2135,LEN(",Alcool_MQ135|"),'Com RTOS RX'!$K2135,LEN(",Toluen_MQ135|"),'Com RTOS RX'!$L2135,LEN(",MH4_MQ135|"),'Com RTOS RX'!$M2135,LEN(",O3_MQ131|"),'Com RTOS RX'!$N2135)*8</f>
        <v>672</v>
      </c>
    </row>
    <row r="2136" ht="15.75" customHeight="1">
      <c r="A2136" s="6" t="s">
        <v>10385</v>
      </c>
      <c r="B2136" s="6" t="s">
        <v>10386</v>
      </c>
      <c r="C2136" s="6" t="s">
        <v>1810</v>
      </c>
      <c r="D2136" s="6" t="s">
        <v>10387</v>
      </c>
      <c r="E2136" s="6" t="s">
        <v>1812</v>
      </c>
      <c r="F2136" s="6" t="s">
        <v>1812</v>
      </c>
      <c r="G2136" s="6" t="s">
        <v>1812</v>
      </c>
      <c r="H2136" s="6" t="s">
        <v>106</v>
      </c>
      <c r="I2136" s="6" t="s">
        <v>273</v>
      </c>
      <c r="J2136" s="6" t="s">
        <v>288</v>
      </c>
      <c r="K2136" s="6" t="s">
        <v>242</v>
      </c>
      <c r="L2136" s="6" t="s">
        <v>87</v>
      </c>
      <c r="M2136" s="6" t="s">
        <v>262</v>
      </c>
      <c r="N2136" s="6" t="s">
        <v>42</v>
      </c>
      <c r="O2136" s="6" t="s">
        <v>1812</v>
      </c>
      <c r="P2136" s="6" t="s">
        <v>1812</v>
      </c>
      <c r="Q2136" s="6" t="s">
        <v>1814</v>
      </c>
      <c r="R2136" s="6" t="s">
        <v>1812</v>
      </c>
      <c r="S2136" s="6" t="s">
        <v>1887</v>
      </c>
      <c r="T2136" s="6" t="s">
        <v>1813</v>
      </c>
      <c r="U2136" s="6" t="s">
        <v>1812</v>
      </c>
      <c r="V2136" s="6" t="s">
        <v>1812</v>
      </c>
      <c r="W2136" s="6" t="s">
        <v>1816</v>
      </c>
      <c r="X2136" s="6" t="s">
        <v>10388</v>
      </c>
      <c r="Y2136" s="8">
        <f>X2137-'Com RTOS RX'!$X2136</f>
        <v>0.0001388888889</v>
      </c>
      <c r="Z2136" s="6">
        <f>SUM(LEN(",CO_MQ135|"),'Com RTOS RX'!$H2136,LEN(",CO2_MQ135|"),'Com RTOS RX'!$I2136,LEN(",Alcool_MQ135|"),'Com RTOS RX'!$J2136,LEN(",Alcool_MQ135|"),'Com RTOS RX'!$K2136,LEN(",Toluen_MQ135|"),'Com RTOS RX'!$L2136,LEN(",MH4_MQ135|"),'Com RTOS RX'!$M2136,LEN(",O3_MQ131|"),'Com RTOS RX'!$N2136)*8</f>
        <v>672</v>
      </c>
    </row>
    <row r="2137" ht="15.75" customHeight="1">
      <c r="A2137" s="6" t="s">
        <v>10389</v>
      </c>
      <c r="B2137" s="6" t="s">
        <v>10390</v>
      </c>
      <c r="C2137" s="6" t="s">
        <v>1810</v>
      </c>
      <c r="D2137" s="6" t="s">
        <v>10391</v>
      </c>
      <c r="E2137" s="6" t="s">
        <v>1812</v>
      </c>
      <c r="F2137" s="6" t="s">
        <v>1812</v>
      </c>
      <c r="G2137" s="6" t="s">
        <v>1812</v>
      </c>
      <c r="H2137" s="6" t="s">
        <v>106</v>
      </c>
      <c r="I2137" s="6" t="s">
        <v>273</v>
      </c>
      <c r="J2137" s="6" t="s">
        <v>267</v>
      </c>
      <c r="K2137" s="6" t="s">
        <v>242</v>
      </c>
      <c r="L2137" s="6" t="s">
        <v>1906</v>
      </c>
      <c r="M2137" s="6" t="s">
        <v>262</v>
      </c>
      <c r="N2137" s="6" t="s">
        <v>42</v>
      </c>
      <c r="O2137" s="6" t="s">
        <v>1812</v>
      </c>
      <c r="P2137" s="6" t="s">
        <v>1812</v>
      </c>
      <c r="Q2137" s="6" t="s">
        <v>1814</v>
      </c>
      <c r="R2137" s="6" t="s">
        <v>1812</v>
      </c>
      <c r="S2137" s="6" t="s">
        <v>1887</v>
      </c>
      <c r="T2137" s="6" t="s">
        <v>1813</v>
      </c>
      <c r="U2137" s="6" t="s">
        <v>1812</v>
      </c>
      <c r="V2137" s="6" t="s">
        <v>1812</v>
      </c>
      <c r="W2137" s="6" t="s">
        <v>1816</v>
      </c>
      <c r="X2137" s="6" t="s">
        <v>10392</v>
      </c>
      <c r="Y2137" s="8">
        <f>X2138-'Com RTOS RX'!$X2137</f>
        <v>0.00006944444444</v>
      </c>
      <c r="Z2137" s="6">
        <f>SUM(LEN(",CO_MQ135|"),'Com RTOS RX'!$H2137,LEN(",CO2_MQ135|"),'Com RTOS RX'!$I2137,LEN(",Alcool_MQ135|"),'Com RTOS RX'!$J2137,LEN(",Alcool_MQ135|"),'Com RTOS RX'!$K2137,LEN(",Toluen_MQ135|"),'Com RTOS RX'!$L2137,LEN(",MH4_MQ135|"),'Com RTOS RX'!$M2137,LEN(",O3_MQ131|"),'Com RTOS RX'!$N2137)*8</f>
        <v>672</v>
      </c>
    </row>
    <row r="2138" ht="15.75" customHeight="1">
      <c r="A2138" s="6" t="s">
        <v>10393</v>
      </c>
      <c r="B2138" s="6" t="s">
        <v>10394</v>
      </c>
      <c r="C2138" s="6" t="s">
        <v>1810</v>
      </c>
      <c r="D2138" s="6" t="s">
        <v>10395</v>
      </c>
      <c r="E2138" s="6" t="s">
        <v>1812</v>
      </c>
      <c r="F2138" s="6" t="s">
        <v>1812</v>
      </c>
      <c r="G2138" s="6" t="s">
        <v>1812</v>
      </c>
      <c r="H2138" s="6" t="s">
        <v>201</v>
      </c>
      <c r="I2138" s="6" t="s">
        <v>40</v>
      </c>
      <c r="J2138" s="6" t="s">
        <v>74</v>
      </c>
      <c r="K2138" s="6" t="s">
        <v>242</v>
      </c>
      <c r="L2138" s="6" t="s">
        <v>157</v>
      </c>
      <c r="M2138" s="6" t="s">
        <v>262</v>
      </c>
      <c r="N2138" s="6" t="s">
        <v>42</v>
      </c>
      <c r="O2138" s="6" t="s">
        <v>1812</v>
      </c>
      <c r="P2138" s="6" t="s">
        <v>1812</v>
      </c>
      <c r="Q2138" s="6" t="s">
        <v>1814</v>
      </c>
      <c r="R2138" s="6" t="s">
        <v>1812</v>
      </c>
      <c r="S2138" s="6" t="s">
        <v>1887</v>
      </c>
      <c r="T2138" s="6" t="s">
        <v>1813</v>
      </c>
      <c r="U2138" s="6" t="s">
        <v>1812</v>
      </c>
      <c r="V2138" s="6" t="s">
        <v>1812</v>
      </c>
      <c r="W2138" s="6" t="s">
        <v>1816</v>
      </c>
      <c r="X2138" s="6" t="s">
        <v>10396</v>
      </c>
      <c r="Y2138" s="8">
        <f>X2139-'Com RTOS RX'!$X2138</f>
        <v>0.00006944444444</v>
      </c>
      <c r="Z2138" s="6">
        <f>SUM(LEN(",CO_MQ135|"),'Com RTOS RX'!$H2138,LEN(",CO2_MQ135|"),'Com RTOS RX'!$I2138,LEN(",Alcool_MQ135|"),'Com RTOS RX'!$J2138,LEN(",Alcool_MQ135|"),'Com RTOS RX'!$K2138,LEN(",Toluen_MQ135|"),'Com RTOS RX'!$L2138,LEN(",MH4_MQ135|"),'Com RTOS RX'!$M2138,LEN(",O3_MQ131|"),'Com RTOS RX'!$N2138)*8</f>
        <v>672</v>
      </c>
    </row>
    <row r="2139" ht="15.75" customHeight="1">
      <c r="A2139" s="6" t="s">
        <v>10397</v>
      </c>
      <c r="B2139" s="6" t="s">
        <v>10398</v>
      </c>
      <c r="C2139" s="6" t="s">
        <v>1810</v>
      </c>
      <c r="D2139" s="6" t="s">
        <v>10399</v>
      </c>
      <c r="E2139" s="6" t="s">
        <v>1812</v>
      </c>
      <c r="F2139" s="6" t="s">
        <v>1812</v>
      </c>
      <c r="G2139" s="6" t="s">
        <v>1812</v>
      </c>
      <c r="H2139" s="6" t="s">
        <v>32</v>
      </c>
      <c r="I2139" s="6" t="s">
        <v>273</v>
      </c>
      <c r="J2139" s="6" t="s">
        <v>288</v>
      </c>
      <c r="K2139" s="6" t="s">
        <v>242</v>
      </c>
      <c r="L2139" s="6" t="s">
        <v>157</v>
      </c>
      <c r="M2139" s="6" t="s">
        <v>262</v>
      </c>
      <c r="N2139" s="6" t="s">
        <v>42</v>
      </c>
      <c r="O2139" s="6" t="s">
        <v>1812</v>
      </c>
      <c r="P2139" s="6" t="s">
        <v>1812</v>
      </c>
      <c r="Q2139" s="6" t="s">
        <v>1814</v>
      </c>
      <c r="R2139" s="6" t="s">
        <v>1812</v>
      </c>
      <c r="S2139" s="6" t="s">
        <v>1887</v>
      </c>
      <c r="T2139" s="6" t="s">
        <v>1813</v>
      </c>
      <c r="U2139" s="6" t="s">
        <v>1812</v>
      </c>
      <c r="V2139" s="6" t="s">
        <v>1812</v>
      </c>
      <c r="W2139" s="6" t="s">
        <v>1816</v>
      </c>
      <c r="X2139" s="6" t="s">
        <v>10400</v>
      </c>
      <c r="Y2139" s="8">
        <f>X2140-'Com RTOS RX'!$X2139</f>
        <v>0.00006944444444</v>
      </c>
      <c r="Z2139" s="6">
        <f>SUM(LEN(",CO_MQ135|"),'Com RTOS RX'!$H2139,LEN(",CO2_MQ135|"),'Com RTOS RX'!$I2139,LEN(",Alcool_MQ135|"),'Com RTOS RX'!$J2139,LEN(",Alcool_MQ135|"),'Com RTOS RX'!$K2139,LEN(",Toluen_MQ135|"),'Com RTOS RX'!$L2139,LEN(",MH4_MQ135|"),'Com RTOS RX'!$M2139,LEN(",O3_MQ131|"),'Com RTOS RX'!$N2139)*8</f>
        <v>672</v>
      </c>
    </row>
    <row r="2140" ht="15.75" customHeight="1">
      <c r="A2140" s="6" t="s">
        <v>10401</v>
      </c>
      <c r="B2140" s="6" t="s">
        <v>10402</v>
      </c>
      <c r="C2140" s="6" t="s">
        <v>1810</v>
      </c>
      <c r="D2140" s="6" t="s">
        <v>10403</v>
      </c>
      <c r="E2140" s="6" t="s">
        <v>1812</v>
      </c>
      <c r="F2140" s="6" t="s">
        <v>1812</v>
      </c>
      <c r="G2140" s="6" t="s">
        <v>1812</v>
      </c>
      <c r="H2140" s="6" t="s">
        <v>32</v>
      </c>
      <c r="I2140" s="6" t="s">
        <v>273</v>
      </c>
      <c r="J2140" s="6" t="s">
        <v>288</v>
      </c>
      <c r="K2140" s="6" t="s">
        <v>242</v>
      </c>
      <c r="L2140" s="6" t="s">
        <v>157</v>
      </c>
      <c r="M2140" s="6" t="s">
        <v>262</v>
      </c>
      <c r="N2140" s="6" t="s">
        <v>42</v>
      </c>
      <c r="O2140" s="6" t="s">
        <v>1812</v>
      </c>
      <c r="P2140" s="6" t="s">
        <v>1812</v>
      </c>
      <c r="Q2140" s="6" t="s">
        <v>1814</v>
      </c>
      <c r="R2140" s="6" t="s">
        <v>1812</v>
      </c>
      <c r="S2140" s="6" t="s">
        <v>1887</v>
      </c>
      <c r="T2140" s="6" t="s">
        <v>1813</v>
      </c>
      <c r="U2140" s="6" t="s">
        <v>1812</v>
      </c>
      <c r="V2140" s="6" t="s">
        <v>1812</v>
      </c>
      <c r="W2140" s="6" t="s">
        <v>1816</v>
      </c>
      <c r="X2140" s="6" t="s">
        <v>10404</v>
      </c>
      <c r="Y2140" s="8">
        <f>X2141-'Com RTOS RX'!$X2140</f>
        <v>0.00006944444444</v>
      </c>
      <c r="Z2140" s="6">
        <f>SUM(LEN(",CO_MQ135|"),'Com RTOS RX'!$H2140,LEN(",CO2_MQ135|"),'Com RTOS RX'!$I2140,LEN(",Alcool_MQ135|"),'Com RTOS RX'!$J2140,LEN(",Alcool_MQ135|"),'Com RTOS RX'!$K2140,LEN(",Toluen_MQ135|"),'Com RTOS RX'!$L2140,LEN(",MH4_MQ135|"),'Com RTOS RX'!$M2140,LEN(",O3_MQ131|"),'Com RTOS RX'!$N2140)*8</f>
        <v>672</v>
      </c>
    </row>
    <row r="2141" ht="15.75" customHeight="1">
      <c r="A2141" s="6" t="s">
        <v>10405</v>
      </c>
      <c r="B2141" s="6" t="s">
        <v>10406</v>
      </c>
      <c r="C2141" s="6" t="s">
        <v>1810</v>
      </c>
      <c r="D2141" s="6" t="s">
        <v>10407</v>
      </c>
      <c r="E2141" s="6" t="s">
        <v>1812</v>
      </c>
      <c r="F2141" s="6" t="s">
        <v>1812</v>
      </c>
      <c r="G2141" s="6" t="s">
        <v>1812</v>
      </c>
      <c r="H2141" s="6" t="s">
        <v>260</v>
      </c>
      <c r="I2141" s="6" t="s">
        <v>1983</v>
      </c>
      <c r="J2141" s="6" t="s">
        <v>1984</v>
      </c>
      <c r="K2141" s="6" t="s">
        <v>244</v>
      </c>
      <c r="L2141" s="6" t="s">
        <v>173</v>
      </c>
      <c r="M2141" s="6" t="s">
        <v>1985</v>
      </c>
      <c r="N2141" s="6" t="s">
        <v>42</v>
      </c>
      <c r="O2141" s="6" t="s">
        <v>1812</v>
      </c>
      <c r="P2141" s="6" t="s">
        <v>1812</v>
      </c>
      <c r="Q2141" s="6" t="s">
        <v>1814</v>
      </c>
      <c r="R2141" s="6" t="s">
        <v>1812</v>
      </c>
      <c r="S2141" s="6" t="s">
        <v>1986</v>
      </c>
      <c r="T2141" s="6" t="s">
        <v>1813</v>
      </c>
      <c r="U2141" s="6" t="s">
        <v>1812</v>
      </c>
      <c r="V2141" s="6" t="s">
        <v>1812</v>
      </c>
      <c r="W2141" s="6" t="s">
        <v>1816</v>
      </c>
      <c r="X2141" s="6" t="s">
        <v>10408</v>
      </c>
      <c r="Y2141" s="8">
        <f>X2142-'Com RTOS RX'!$X2141</f>
        <v>0.00006944444444</v>
      </c>
      <c r="Z2141" s="6">
        <f>SUM(LEN(",CO_MQ135|"),'Com RTOS RX'!$H2141,LEN(",CO2_MQ135|"),'Com RTOS RX'!$I2141,LEN(",Alcool_MQ135|"),'Com RTOS RX'!$J2141,LEN(",Alcool_MQ135|"),'Com RTOS RX'!$K2141,LEN(",Toluen_MQ135|"),'Com RTOS RX'!$L2141,LEN(",MH4_MQ135|"),'Com RTOS RX'!$M2141,LEN(",O3_MQ131|"),'Com RTOS RX'!$N2141)*8</f>
        <v>672</v>
      </c>
    </row>
    <row r="2142" ht="15.75" customHeight="1">
      <c r="A2142" s="6" t="s">
        <v>10409</v>
      </c>
      <c r="B2142" s="6" t="s">
        <v>10410</v>
      </c>
      <c r="C2142" s="6" t="s">
        <v>1810</v>
      </c>
      <c r="D2142" s="6" t="s">
        <v>10411</v>
      </c>
      <c r="E2142" s="6" t="s">
        <v>1812</v>
      </c>
      <c r="F2142" s="6" t="s">
        <v>1812</v>
      </c>
      <c r="G2142" s="6" t="s">
        <v>1812</v>
      </c>
      <c r="H2142" s="6" t="s">
        <v>30</v>
      </c>
      <c r="I2142" s="6" t="s">
        <v>273</v>
      </c>
      <c r="J2142" s="6" t="s">
        <v>267</v>
      </c>
      <c r="K2142" s="6" t="s">
        <v>242</v>
      </c>
      <c r="L2142" s="6" t="s">
        <v>177</v>
      </c>
      <c r="M2142" s="6" t="s">
        <v>262</v>
      </c>
      <c r="N2142" s="6" t="s">
        <v>42</v>
      </c>
      <c r="O2142" s="6" t="s">
        <v>1812</v>
      </c>
      <c r="P2142" s="6" t="s">
        <v>1812</v>
      </c>
      <c r="Q2142" s="6" t="s">
        <v>1814</v>
      </c>
      <c r="R2142" s="6" t="s">
        <v>1812</v>
      </c>
      <c r="S2142" s="6" t="s">
        <v>1887</v>
      </c>
      <c r="T2142" s="6" t="s">
        <v>1813</v>
      </c>
      <c r="U2142" s="6" t="s">
        <v>1812</v>
      </c>
      <c r="V2142" s="6" t="s">
        <v>1812</v>
      </c>
      <c r="W2142" s="6" t="s">
        <v>1816</v>
      </c>
      <c r="X2142" s="6" t="s">
        <v>10412</v>
      </c>
      <c r="Y2142" s="8">
        <f>X2143-'Com RTOS RX'!$X2142</f>
        <v>0.00006944444444</v>
      </c>
      <c r="Z2142" s="6">
        <f>SUM(LEN(",CO_MQ135|"),'Com RTOS RX'!$H2142,LEN(",CO2_MQ135|"),'Com RTOS RX'!$I2142,LEN(",Alcool_MQ135|"),'Com RTOS RX'!$J2142,LEN(",Alcool_MQ135|"),'Com RTOS RX'!$K2142,LEN(",Toluen_MQ135|"),'Com RTOS RX'!$L2142,LEN(",MH4_MQ135|"),'Com RTOS RX'!$M2142,LEN(",O3_MQ131|"),'Com RTOS RX'!$N2142)*8</f>
        <v>672</v>
      </c>
    </row>
    <row r="2143" ht="15.75" customHeight="1">
      <c r="A2143" s="6" t="s">
        <v>10413</v>
      </c>
      <c r="B2143" s="6" t="s">
        <v>10414</v>
      </c>
      <c r="C2143" s="6" t="s">
        <v>1810</v>
      </c>
      <c r="D2143" s="6" t="s">
        <v>10415</v>
      </c>
      <c r="E2143" s="6" t="s">
        <v>1812</v>
      </c>
      <c r="F2143" s="6" t="s">
        <v>1812</v>
      </c>
      <c r="G2143" s="6" t="s">
        <v>1812</v>
      </c>
      <c r="H2143" s="6" t="s">
        <v>32</v>
      </c>
      <c r="I2143" s="6" t="s">
        <v>273</v>
      </c>
      <c r="J2143" s="6" t="s">
        <v>288</v>
      </c>
      <c r="K2143" s="6" t="s">
        <v>242</v>
      </c>
      <c r="L2143" s="6" t="s">
        <v>157</v>
      </c>
      <c r="M2143" s="6" t="s">
        <v>262</v>
      </c>
      <c r="N2143" s="6" t="s">
        <v>42</v>
      </c>
      <c r="O2143" s="6" t="s">
        <v>1812</v>
      </c>
      <c r="P2143" s="6" t="s">
        <v>1812</v>
      </c>
      <c r="Q2143" s="6" t="s">
        <v>1814</v>
      </c>
      <c r="R2143" s="6" t="s">
        <v>1812</v>
      </c>
      <c r="S2143" s="6" t="s">
        <v>1887</v>
      </c>
      <c r="T2143" s="6" t="s">
        <v>1813</v>
      </c>
      <c r="U2143" s="6" t="s">
        <v>1812</v>
      </c>
      <c r="V2143" s="6" t="s">
        <v>1812</v>
      </c>
      <c r="W2143" s="6" t="s">
        <v>1816</v>
      </c>
      <c r="X2143" s="6" t="s">
        <v>10416</v>
      </c>
      <c r="Y2143" s="8">
        <f>X2144-'Com RTOS RX'!$X2143</f>
        <v>0.00006944444444</v>
      </c>
      <c r="Z2143" s="6">
        <f>SUM(LEN(",CO_MQ135|"),'Com RTOS RX'!$H2143,LEN(",CO2_MQ135|"),'Com RTOS RX'!$I2143,LEN(",Alcool_MQ135|"),'Com RTOS RX'!$J2143,LEN(",Alcool_MQ135|"),'Com RTOS RX'!$K2143,LEN(",Toluen_MQ135|"),'Com RTOS RX'!$L2143,LEN(",MH4_MQ135|"),'Com RTOS RX'!$M2143,LEN(",O3_MQ131|"),'Com RTOS RX'!$N2143)*8</f>
        <v>672</v>
      </c>
    </row>
    <row r="2144" ht="15.75" customHeight="1">
      <c r="A2144" s="6" t="s">
        <v>10417</v>
      </c>
      <c r="B2144" s="6" t="s">
        <v>10418</v>
      </c>
      <c r="C2144" s="6" t="s">
        <v>1810</v>
      </c>
      <c r="D2144" s="6" t="s">
        <v>10419</v>
      </c>
      <c r="E2144" s="6" t="s">
        <v>1812</v>
      </c>
      <c r="F2144" s="6" t="s">
        <v>1812</v>
      </c>
      <c r="G2144" s="6" t="s">
        <v>1812</v>
      </c>
      <c r="H2144" s="6" t="s">
        <v>260</v>
      </c>
      <c r="I2144" s="6" t="s">
        <v>1983</v>
      </c>
      <c r="J2144" s="6" t="s">
        <v>1984</v>
      </c>
      <c r="K2144" s="6" t="s">
        <v>244</v>
      </c>
      <c r="L2144" s="6" t="s">
        <v>173</v>
      </c>
      <c r="M2144" s="6" t="s">
        <v>1985</v>
      </c>
      <c r="N2144" s="6" t="s">
        <v>72</v>
      </c>
      <c r="O2144" s="6" t="s">
        <v>1812</v>
      </c>
      <c r="P2144" s="6" t="s">
        <v>1812</v>
      </c>
      <c r="Q2144" s="6" t="s">
        <v>1814</v>
      </c>
      <c r="R2144" s="6" t="s">
        <v>1812</v>
      </c>
      <c r="S2144" s="6" t="s">
        <v>1986</v>
      </c>
      <c r="T2144" s="6" t="s">
        <v>5288</v>
      </c>
      <c r="U2144" s="6" t="s">
        <v>1812</v>
      </c>
      <c r="V2144" s="6" t="s">
        <v>1812</v>
      </c>
      <c r="W2144" s="6" t="s">
        <v>1816</v>
      </c>
      <c r="X2144" s="6" t="s">
        <v>10420</v>
      </c>
      <c r="Y2144" s="8">
        <f>X2145-'Com RTOS RX'!$X2144</f>
        <v>0.00006944444444</v>
      </c>
      <c r="Z2144" s="6">
        <f>SUM(LEN(",CO_MQ135|"),'Com RTOS RX'!$H2144,LEN(",CO2_MQ135|"),'Com RTOS RX'!$I2144,LEN(",Alcool_MQ135|"),'Com RTOS RX'!$J2144,LEN(",Alcool_MQ135|"),'Com RTOS RX'!$K2144,LEN(",Toluen_MQ135|"),'Com RTOS RX'!$L2144,LEN(",MH4_MQ135|"),'Com RTOS RX'!$M2144,LEN(",O3_MQ131|"),'Com RTOS RX'!$N2144)*8</f>
        <v>672</v>
      </c>
    </row>
    <row r="2145" ht="15.75" customHeight="1">
      <c r="A2145" s="6" t="s">
        <v>10421</v>
      </c>
      <c r="B2145" s="6" t="s">
        <v>10422</v>
      </c>
      <c r="C2145" s="6" t="s">
        <v>1810</v>
      </c>
      <c r="D2145" s="6" t="s">
        <v>10423</v>
      </c>
      <c r="E2145" s="6" t="s">
        <v>1812</v>
      </c>
      <c r="F2145" s="6" t="s">
        <v>1812</v>
      </c>
      <c r="G2145" s="6" t="s">
        <v>1812</v>
      </c>
      <c r="H2145" s="6" t="s">
        <v>32</v>
      </c>
      <c r="I2145" s="6" t="s">
        <v>273</v>
      </c>
      <c r="J2145" s="6" t="s">
        <v>288</v>
      </c>
      <c r="K2145" s="6" t="s">
        <v>242</v>
      </c>
      <c r="L2145" s="6" t="s">
        <v>87</v>
      </c>
      <c r="M2145" s="6" t="s">
        <v>262</v>
      </c>
      <c r="N2145" s="6" t="s">
        <v>42</v>
      </c>
      <c r="O2145" s="6" t="s">
        <v>1812</v>
      </c>
      <c r="P2145" s="6" t="s">
        <v>1812</v>
      </c>
      <c r="Q2145" s="6" t="s">
        <v>1814</v>
      </c>
      <c r="R2145" s="6" t="s">
        <v>1812</v>
      </c>
      <c r="S2145" s="6" t="s">
        <v>1887</v>
      </c>
      <c r="T2145" s="6" t="s">
        <v>1813</v>
      </c>
      <c r="U2145" s="6" t="s">
        <v>1812</v>
      </c>
      <c r="V2145" s="6" t="s">
        <v>1812</v>
      </c>
      <c r="W2145" s="6" t="s">
        <v>1816</v>
      </c>
      <c r="X2145" s="6" t="s">
        <v>10424</v>
      </c>
      <c r="Y2145" s="8">
        <f>X2146-'Com RTOS RX'!$X2145</f>
        <v>0.00006944444444</v>
      </c>
      <c r="Z2145" s="6">
        <f>SUM(LEN(",CO_MQ135|"),'Com RTOS RX'!$H2145,LEN(",CO2_MQ135|"),'Com RTOS RX'!$I2145,LEN(",Alcool_MQ135|"),'Com RTOS RX'!$J2145,LEN(",Alcool_MQ135|"),'Com RTOS RX'!$K2145,LEN(",Toluen_MQ135|"),'Com RTOS RX'!$L2145,LEN(",MH4_MQ135|"),'Com RTOS RX'!$M2145,LEN(",O3_MQ131|"),'Com RTOS RX'!$N2145)*8</f>
        <v>672</v>
      </c>
    </row>
    <row r="2146" ht="15.75" customHeight="1">
      <c r="A2146" s="6" t="s">
        <v>10425</v>
      </c>
      <c r="B2146" s="6" t="s">
        <v>10426</v>
      </c>
      <c r="C2146" s="6" t="s">
        <v>1810</v>
      </c>
      <c r="D2146" s="6" t="s">
        <v>10427</v>
      </c>
      <c r="E2146" s="6" t="s">
        <v>1812</v>
      </c>
      <c r="F2146" s="6" t="s">
        <v>1812</v>
      </c>
      <c r="G2146" s="6" t="s">
        <v>1812</v>
      </c>
      <c r="H2146" s="6" t="s">
        <v>106</v>
      </c>
      <c r="I2146" s="6" t="s">
        <v>273</v>
      </c>
      <c r="J2146" s="6" t="s">
        <v>267</v>
      </c>
      <c r="K2146" s="6" t="s">
        <v>242</v>
      </c>
      <c r="L2146" s="6" t="s">
        <v>1906</v>
      </c>
      <c r="M2146" s="6" t="s">
        <v>262</v>
      </c>
      <c r="N2146" s="6" t="s">
        <v>42</v>
      </c>
      <c r="O2146" s="6" t="s">
        <v>1812</v>
      </c>
      <c r="P2146" s="6" t="s">
        <v>1812</v>
      </c>
      <c r="Q2146" s="6" t="s">
        <v>1814</v>
      </c>
      <c r="R2146" s="6" t="s">
        <v>1812</v>
      </c>
      <c r="S2146" s="6" t="s">
        <v>1887</v>
      </c>
      <c r="T2146" s="6" t="s">
        <v>1813</v>
      </c>
      <c r="U2146" s="6" t="s">
        <v>1812</v>
      </c>
      <c r="V2146" s="6" t="s">
        <v>1812</v>
      </c>
      <c r="W2146" s="6" t="s">
        <v>1816</v>
      </c>
      <c r="X2146" s="6" t="s">
        <v>10428</v>
      </c>
      <c r="Y2146" s="8">
        <f>X2147-'Com RTOS RX'!$X2146</f>
        <v>0.00006944444444</v>
      </c>
      <c r="Z2146" s="6">
        <f>SUM(LEN(",CO_MQ135|"),'Com RTOS RX'!$H2146,LEN(",CO2_MQ135|"),'Com RTOS RX'!$I2146,LEN(",Alcool_MQ135|"),'Com RTOS RX'!$J2146,LEN(",Alcool_MQ135|"),'Com RTOS RX'!$K2146,LEN(",Toluen_MQ135|"),'Com RTOS RX'!$L2146,LEN(",MH4_MQ135|"),'Com RTOS RX'!$M2146,LEN(",O3_MQ131|"),'Com RTOS RX'!$N2146)*8</f>
        <v>672</v>
      </c>
    </row>
    <row r="2147" ht="15.75" customHeight="1">
      <c r="A2147" s="6" t="s">
        <v>10429</v>
      </c>
      <c r="B2147" s="6" t="s">
        <v>10430</v>
      </c>
      <c r="C2147" s="6" t="s">
        <v>1810</v>
      </c>
      <c r="D2147" s="6" t="s">
        <v>10431</v>
      </c>
      <c r="E2147" s="6" t="s">
        <v>1812</v>
      </c>
      <c r="F2147" s="6" t="s">
        <v>1812</v>
      </c>
      <c r="G2147" s="6" t="s">
        <v>1812</v>
      </c>
      <c r="H2147" s="6" t="s">
        <v>62</v>
      </c>
      <c r="I2147" s="6" t="s">
        <v>301</v>
      </c>
      <c r="J2147" s="6" t="s">
        <v>279</v>
      </c>
      <c r="K2147" s="6" t="s">
        <v>244</v>
      </c>
      <c r="L2147" s="6" t="s">
        <v>307</v>
      </c>
      <c r="M2147" s="6" t="s">
        <v>1985</v>
      </c>
      <c r="N2147" s="6" t="s">
        <v>1876</v>
      </c>
      <c r="O2147" s="6" t="s">
        <v>1812</v>
      </c>
      <c r="P2147" s="6" t="s">
        <v>1812</v>
      </c>
      <c r="Q2147" s="6" t="s">
        <v>1814</v>
      </c>
      <c r="R2147" s="6" t="s">
        <v>1812</v>
      </c>
      <c r="S2147" s="6" t="s">
        <v>1986</v>
      </c>
      <c r="T2147" s="6" t="s">
        <v>1813</v>
      </c>
      <c r="U2147" s="6" t="s">
        <v>1812</v>
      </c>
      <c r="V2147" s="6" t="s">
        <v>1812</v>
      </c>
      <c r="W2147" s="6" t="s">
        <v>1816</v>
      </c>
      <c r="X2147" s="6" t="s">
        <v>10432</v>
      </c>
      <c r="Y2147" s="8">
        <f>X2148-'Com RTOS RX'!$X2147</f>
        <v>0.00006944444444</v>
      </c>
      <c r="Z2147" s="6">
        <f>SUM(LEN(",CO_MQ135|"),'Com RTOS RX'!$H2147,LEN(",CO2_MQ135|"),'Com RTOS RX'!$I2147,LEN(",Alcool_MQ135|"),'Com RTOS RX'!$J2147,LEN(",Alcool_MQ135|"),'Com RTOS RX'!$K2147,LEN(",Toluen_MQ135|"),'Com RTOS RX'!$L2147,LEN(",MH4_MQ135|"),'Com RTOS RX'!$M2147,LEN(",O3_MQ131|"),'Com RTOS RX'!$N2147)*8</f>
        <v>672</v>
      </c>
    </row>
    <row r="2148" ht="15.75" customHeight="1">
      <c r="A2148" s="6" t="s">
        <v>10433</v>
      </c>
      <c r="B2148" s="6" t="s">
        <v>10434</v>
      </c>
      <c r="C2148" s="6" t="s">
        <v>1810</v>
      </c>
      <c r="D2148" s="6" t="s">
        <v>10435</v>
      </c>
      <c r="E2148" s="6" t="s">
        <v>1812</v>
      </c>
      <c r="F2148" s="6" t="s">
        <v>1812</v>
      </c>
      <c r="G2148" s="6" t="s">
        <v>1812</v>
      </c>
      <c r="H2148" s="6" t="s">
        <v>201</v>
      </c>
      <c r="I2148" s="6" t="s">
        <v>40</v>
      </c>
      <c r="J2148" s="6" t="s">
        <v>74</v>
      </c>
      <c r="K2148" s="6" t="s">
        <v>242</v>
      </c>
      <c r="L2148" s="6" t="s">
        <v>157</v>
      </c>
      <c r="M2148" s="6" t="s">
        <v>262</v>
      </c>
      <c r="N2148" s="6" t="s">
        <v>42</v>
      </c>
      <c r="O2148" s="6" t="s">
        <v>1812</v>
      </c>
      <c r="P2148" s="6" t="s">
        <v>1812</v>
      </c>
      <c r="Q2148" s="6" t="s">
        <v>1814</v>
      </c>
      <c r="R2148" s="6" t="s">
        <v>1812</v>
      </c>
      <c r="S2148" s="6" t="s">
        <v>1887</v>
      </c>
      <c r="T2148" s="6" t="s">
        <v>1813</v>
      </c>
      <c r="U2148" s="6" t="s">
        <v>1812</v>
      </c>
      <c r="V2148" s="6" t="s">
        <v>1812</v>
      </c>
      <c r="W2148" s="6" t="s">
        <v>1816</v>
      </c>
      <c r="X2148" s="6" t="s">
        <v>10436</v>
      </c>
      <c r="Y2148" s="8">
        <f>X2149-'Com RTOS RX'!$X2148</f>
        <v>0.00006944444444</v>
      </c>
      <c r="Z2148" s="6">
        <f>SUM(LEN(",CO_MQ135|"),'Com RTOS RX'!$H2148,LEN(",CO2_MQ135|"),'Com RTOS RX'!$I2148,LEN(",Alcool_MQ135|"),'Com RTOS RX'!$J2148,LEN(",Alcool_MQ135|"),'Com RTOS RX'!$K2148,LEN(",Toluen_MQ135|"),'Com RTOS RX'!$L2148,LEN(",MH4_MQ135|"),'Com RTOS RX'!$M2148,LEN(",O3_MQ131|"),'Com RTOS RX'!$N2148)*8</f>
        <v>672</v>
      </c>
    </row>
    <row r="2149" ht="15.75" customHeight="1">
      <c r="A2149" s="6" t="s">
        <v>10437</v>
      </c>
      <c r="B2149" s="6" t="s">
        <v>10438</v>
      </c>
      <c r="C2149" s="6" t="s">
        <v>1810</v>
      </c>
      <c r="D2149" s="6" t="s">
        <v>10439</v>
      </c>
      <c r="E2149" s="6" t="s">
        <v>1812</v>
      </c>
      <c r="F2149" s="6" t="s">
        <v>1812</v>
      </c>
      <c r="G2149" s="6" t="s">
        <v>1812</v>
      </c>
      <c r="H2149" s="6" t="s">
        <v>106</v>
      </c>
      <c r="I2149" s="6" t="s">
        <v>273</v>
      </c>
      <c r="J2149" s="6" t="s">
        <v>288</v>
      </c>
      <c r="K2149" s="6" t="s">
        <v>242</v>
      </c>
      <c r="L2149" s="6" t="s">
        <v>87</v>
      </c>
      <c r="M2149" s="6" t="s">
        <v>262</v>
      </c>
      <c r="N2149" s="6" t="s">
        <v>42</v>
      </c>
      <c r="O2149" s="6" t="s">
        <v>1812</v>
      </c>
      <c r="P2149" s="6" t="s">
        <v>1812</v>
      </c>
      <c r="Q2149" s="6" t="s">
        <v>1814</v>
      </c>
      <c r="R2149" s="6" t="s">
        <v>1812</v>
      </c>
      <c r="S2149" s="6" t="s">
        <v>1887</v>
      </c>
      <c r="T2149" s="6" t="s">
        <v>1813</v>
      </c>
      <c r="U2149" s="6" t="s">
        <v>1812</v>
      </c>
      <c r="V2149" s="6" t="s">
        <v>1812</v>
      </c>
      <c r="W2149" s="6" t="s">
        <v>1816</v>
      </c>
      <c r="X2149" s="6" t="s">
        <v>10440</v>
      </c>
      <c r="Y2149" s="8">
        <f>X2150-'Com RTOS RX'!$X2149</f>
        <v>0.00006944444444</v>
      </c>
      <c r="Z2149" s="6">
        <f>SUM(LEN(",CO_MQ135|"),'Com RTOS RX'!$H2149,LEN(",CO2_MQ135|"),'Com RTOS RX'!$I2149,LEN(",Alcool_MQ135|"),'Com RTOS RX'!$J2149,LEN(",Alcool_MQ135|"),'Com RTOS RX'!$K2149,LEN(",Toluen_MQ135|"),'Com RTOS RX'!$L2149,LEN(",MH4_MQ135|"),'Com RTOS RX'!$M2149,LEN(",O3_MQ131|"),'Com RTOS RX'!$N2149)*8</f>
        <v>672</v>
      </c>
    </row>
    <row r="2150" ht="15.75" customHeight="1">
      <c r="A2150" s="6" t="s">
        <v>10441</v>
      </c>
      <c r="B2150" s="6" t="s">
        <v>10442</v>
      </c>
      <c r="C2150" s="6" t="s">
        <v>1810</v>
      </c>
      <c r="D2150" s="6" t="s">
        <v>10443</v>
      </c>
      <c r="E2150" s="6" t="s">
        <v>1812</v>
      </c>
      <c r="F2150" s="6" t="s">
        <v>1812</v>
      </c>
      <c r="G2150" s="6" t="s">
        <v>1812</v>
      </c>
      <c r="H2150" s="6" t="s">
        <v>127</v>
      </c>
      <c r="I2150" s="6" t="s">
        <v>1983</v>
      </c>
      <c r="J2150" s="6" t="s">
        <v>1984</v>
      </c>
      <c r="K2150" s="6" t="s">
        <v>244</v>
      </c>
      <c r="L2150" s="6" t="s">
        <v>166</v>
      </c>
      <c r="M2150" s="6" t="s">
        <v>1985</v>
      </c>
      <c r="N2150" s="6" t="s">
        <v>42</v>
      </c>
      <c r="O2150" s="6" t="s">
        <v>1812</v>
      </c>
      <c r="P2150" s="6" t="s">
        <v>1812</v>
      </c>
      <c r="Q2150" s="6" t="s">
        <v>1814</v>
      </c>
      <c r="R2150" s="6" t="s">
        <v>1812</v>
      </c>
      <c r="S2150" s="6" t="s">
        <v>1986</v>
      </c>
      <c r="T2150" s="6" t="s">
        <v>1813</v>
      </c>
      <c r="U2150" s="6" t="s">
        <v>1812</v>
      </c>
      <c r="V2150" s="6" t="s">
        <v>1812</v>
      </c>
      <c r="W2150" s="6" t="s">
        <v>1816</v>
      </c>
      <c r="X2150" s="6" t="s">
        <v>10444</v>
      </c>
      <c r="Y2150" s="8">
        <f>X2151-'Com RTOS RX'!$X2150</f>
        <v>0.00006944444444</v>
      </c>
      <c r="Z2150" s="6">
        <f>SUM(LEN(",CO_MQ135|"),'Com RTOS RX'!$H2150,LEN(",CO2_MQ135|"),'Com RTOS RX'!$I2150,LEN(",Alcool_MQ135|"),'Com RTOS RX'!$J2150,LEN(",Alcool_MQ135|"),'Com RTOS RX'!$K2150,LEN(",Toluen_MQ135|"),'Com RTOS RX'!$L2150,LEN(",MH4_MQ135|"),'Com RTOS RX'!$M2150,LEN(",O3_MQ131|"),'Com RTOS RX'!$N2150)*8</f>
        <v>672</v>
      </c>
    </row>
    <row r="2151" ht="15.75" customHeight="1">
      <c r="A2151" s="6" t="s">
        <v>10445</v>
      </c>
      <c r="B2151" s="6" t="s">
        <v>10446</v>
      </c>
      <c r="C2151" s="6" t="s">
        <v>1810</v>
      </c>
      <c r="D2151" s="6" t="s">
        <v>10447</v>
      </c>
      <c r="E2151" s="6" t="s">
        <v>1812</v>
      </c>
      <c r="F2151" s="6" t="s">
        <v>1812</v>
      </c>
      <c r="G2151" s="6" t="s">
        <v>1812</v>
      </c>
      <c r="H2151" s="6" t="s">
        <v>30</v>
      </c>
      <c r="I2151" s="6" t="s">
        <v>273</v>
      </c>
      <c r="J2151" s="6" t="s">
        <v>38</v>
      </c>
      <c r="K2151" s="6" t="s">
        <v>242</v>
      </c>
      <c r="L2151" s="6" t="s">
        <v>177</v>
      </c>
      <c r="M2151" s="6" t="s">
        <v>262</v>
      </c>
      <c r="N2151" s="6" t="s">
        <v>42</v>
      </c>
      <c r="O2151" s="6" t="s">
        <v>1812</v>
      </c>
      <c r="P2151" s="6" t="s">
        <v>1812</v>
      </c>
      <c r="Q2151" s="6" t="s">
        <v>1814</v>
      </c>
      <c r="R2151" s="6" t="s">
        <v>1812</v>
      </c>
      <c r="S2151" s="6" t="s">
        <v>1887</v>
      </c>
      <c r="T2151" s="6" t="s">
        <v>1813</v>
      </c>
      <c r="U2151" s="6" t="s">
        <v>1812</v>
      </c>
      <c r="V2151" s="6" t="s">
        <v>1812</v>
      </c>
      <c r="W2151" s="6" t="s">
        <v>1816</v>
      </c>
      <c r="X2151" s="6" t="s">
        <v>10448</v>
      </c>
      <c r="Y2151" s="8">
        <f>X2152-'Com RTOS RX'!$X2151</f>
        <v>0.00006944444444</v>
      </c>
      <c r="Z2151" s="6">
        <f>SUM(LEN(",CO_MQ135|"),'Com RTOS RX'!$H2151,LEN(",CO2_MQ135|"),'Com RTOS RX'!$I2151,LEN(",Alcool_MQ135|"),'Com RTOS RX'!$J2151,LEN(",Alcool_MQ135|"),'Com RTOS RX'!$K2151,LEN(",Toluen_MQ135|"),'Com RTOS RX'!$L2151,LEN(",MH4_MQ135|"),'Com RTOS RX'!$M2151,LEN(",O3_MQ131|"),'Com RTOS RX'!$N2151)*8</f>
        <v>672</v>
      </c>
    </row>
    <row r="2152" ht="15.75" customHeight="1">
      <c r="A2152" s="6" t="s">
        <v>10449</v>
      </c>
      <c r="B2152" s="6" t="s">
        <v>10450</v>
      </c>
      <c r="C2152" s="6" t="s">
        <v>1810</v>
      </c>
      <c r="D2152" s="6" t="s">
        <v>10451</v>
      </c>
      <c r="E2152" s="6" t="s">
        <v>1812</v>
      </c>
      <c r="F2152" s="6" t="s">
        <v>1812</v>
      </c>
      <c r="G2152" s="6" t="s">
        <v>1812</v>
      </c>
      <c r="H2152" s="6" t="s">
        <v>106</v>
      </c>
      <c r="I2152" s="6" t="s">
        <v>273</v>
      </c>
      <c r="J2152" s="6" t="s">
        <v>288</v>
      </c>
      <c r="K2152" s="6" t="s">
        <v>242</v>
      </c>
      <c r="L2152" s="6" t="s">
        <v>87</v>
      </c>
      <c r="M2152" s="6" t="s">
        <v>262</v>
      </c>
      <c r="N2152" s="6" t="s">
        <v>42</v>
      </c>
      <c r="O2152" s="6" t="s">
        <v>1812</v>
      </c>
      <c r="P2152" s="6" t="s">
        <v>1812</v>
      </c>
      <c r="Q2152" s="6" t="s">
        <v>1814</v>
      </c>
      <c r="R2152" s="6" t="s">
        <v>1812</v>
      </c>
      <c r="S2152" s="6" t="s">
        <v>1887</v>
      </c>
      <c r="T2152" s="6" t="s">
        <v>1813</v>
      </c>
      <c r="U2152" s="6" t="s">
        <v>1812</v>
      </c>
      <c r="V2152" s="6" t="s">
        <v>1812</v>
      </c>
      <c r="W2152" s="6" t="s">
        <v>1816</v>
      </c>
      <c r="X2152" s="6" t="s">
        <v>10452</v>
      </c>
      <c r="Y2152" s="8">
        <f>X2153-'Com RTOS RX'!$X2152</f>
        <v>0.00008101851852</v>
      </c>
      <c r="Z2152" s="6">
        <f>SUM(LEN(",CO_MQ135|"),'Com RTOS RX'!$H2152,LEN(",CO2_MQ135|"),'Com RTOS RX'!$I2152,LEN(",Alcool_MQ135|"),'Com RTOS RX'!$J2152,LEN(",Alcool_MQ135|"),'Com RTOS RX'!$K2152,LEN(",Toluen_MQ135|"),'Com RTOS RX'!$L2152,LEN(",MH4_MQ135|"),'Com RTOS RX'!$M2152,LEN(",O3_MQ131|"),'Com RTOS RX'!$N2152)*8</f>
        <v>672</v>
      </c>
    </row>
    <row r="2153" ht="15.75" customHeight="1">
      <c r="A2153" s="6" t="s">
        <v>10453</v>
      </c>
      <c r="B2153" s="6" t="s">
        <v>10454</v>
      </c>
      <c r="C2153" s="6" t="s">
        <v>1810</v>
      </c>
      <c r="D2153" s="6" t="s">
        <v>10455</v>
      </c>
      <c r="E2153" s="6" t="s">
        <v>1812</v>
      </c>
      <c r="F2153" s="6" t="s">
        <v>1812</v>
      </c>
      <c r="G2153" s="6" t="s">
        <v>1812</v>
      </c>
      <c r="H2153" s="6" t="s">
        <v>32</v>
      </c>
      <c r="I2153" s="6" t="s">
        <v>273</v>
      </c>
      <c r="J2153" s="6" t="s">
        <v>288</v>
      </c>
      <c r="K2153" s="6" t="s">
        <v>242</v>
      </c>
      <c r="L2153" s="6" t="s">
        <v>157</v>
      </c>
      <c r="M2153" s="6" t="s">
        <v>262</v>
      </c>
      <c r="N2153" s="6" t="s">
        <v>42</v>
      </c>
      <c r="O2153" s="6" t="s">
        <v>1812</v>
      </c>
      <c r="P2153" s="6" t="s">
        <v>1812</v>
      </c>
      <c r="Q2153" s="6" t="s">
        <v>1814</v>
      </c>
      <c r="R2153" s="6" t="s">
        <v>1812</v>
      </c>
      <c r="S2153" s="6" t="s">
        <v>1887</v>
      </c>
      <c r="T2153" s="6" t="s">
        <v>1813</v>
      </c>
      <c r="U2153" s="6" t="s">
        <v>1812</v>
      </c>
      <c r="V2153" s="6" t="s">
        <v>1812</v>
      </c>
      <c r="W2153" s="6" t="s">
        <v>1816</v>
      </c>
      <c r="X2153" s="6" t="s">
        <v>10456</v>
      </c>
      <c r="Y2153" s="8">
        <f>X2154-'Com RTOS RX'!$X2153</f>
        <v>0.00005787037037</v>
      </c>
      <c r="Z2153" s="6">
        <f>SUM(LEN(",CO_MQ135|"),'Com RTOS RX'!$H2153,LEN(",CO2_MQ135|"),'Com RTOS RX'!$I2153,LEN(",Alcool_MQ135|"),'Com RTOS RX'!$J2153,LEN(",Alcool_MQ135|"),'Com RTOS RX'!$K2153,LEN(",Toluen_MQ135|"),'Com RTOS RX'!$L2153,LEN(",MH4_MQ135|"),'Com RTOS RX'!$M2153,LEN(",O3_MQ131|"),'Com RTOS RX'!$N2153)*8</f>
        <v>672</v>
      </c>
    </row>
    <row r="2154" ht="15.75" customHeight="1">
      <c r="A2154" s="6" t="s">
        <v>10457</v>
      </c>
      <c r="B2154" s="6" t="s">
        <v>10458</v>
      </c>
      <c r="C2154" s="6" t="s">
        <v>1810</v>
      </c>
      <c r="D2154" s="6" t="s">
        <v>10459</v>
      </c>
      <c r="E2154" s="6" t="s">
        <v>1812</v>
      </c>
      <c r="F2154" s="6" t="s">
        <v>1812</v>
      </c>
      <c r="G2154" s="6" t="s">
        <v>1812</v>
      </c>
      <c r="H2154" s="6" t="s">
        <v>152</v>
      </c>
      <c r="I2154" s="6" t="s">
        <v>40</v>
      </c>
      <c r="J2154" s="6" t="s">
        <v>303</v>
      </c>
      <c r="K2154" s="6" t="s">
        <v>242</v>
      </c>
      <c r="L2154" s="6" t="s">
        <v>300</v>
      </c>
      <c r="M2154" s="6" t="s">
        <v>262</v>
      </c>
      <c r="N2154" s="6" t="s">
        <v>27</v>
      </c>
      <c r="O2154" s="6" t="s">
        <v>1812</v>
      </c>
      <c r="P2154" s="6" t="s">
        <v>1812</v>
      </c>
      <c r="Q2154" s="6" t="s">
        <v>1814</v>
      </c>
      <c r="R2154" s="6" t="s">
        <v>1812</v>
      </c>
      <c r="S2154" s="6" t="s">
        <v>1887</v>
      </c>
      <c r="T2154" s="6" t="s">
        <v>1813</v>
      </c>
      <c r="U2154" s="6" t="s">
        <v>1812</v>
      </c>
      <c r="V2154" s="6" t="s">
        <v>1812</v>
      </c>
      <c r="W2154" s="6" t="s">
        <v>1816</v>
      </c>
      <c r="X2154" s="6" t="s">
        <v>10460</v>
      </c>
      <c r="Y2154" s="8">
        <f>X2155-'Com RTOS RX'!$X2154</f>
        <v>0.00006944444444</v>
      </c>
      <c r="Z2154" s="6">
        <f>SUM(LEN(",CO_MQ135|"),'Com RTOS RX'!$H2154,LEN(",CO2_MQ135|"),'Com RTOS RX'!$I2154,LEN(",Alcool_MQ135|"),'Com RTOS RX'!$J2154,LEN(",Alcool_MQ135|"),'Com RTOS RX'!$K2154,LEN(",Toluen_MQ135|"),'Com RTOS RX'!$L2154,LEN(",MH4_MQ135|"),'Com RTOS RX'!$M2154,LEN(",O3_MQ131|"),'Com RTOS RX'!$N2154)*8</f>
        <v>672</v>
      </c>
    </row>
    <row r="2155" ht="15.75" customHeight="1">
      <c r="A2155" s="6" t="s">
        <v>10461</v>
      </c>
      <c r="B2155" s="6" t="s">
        <v>10462</v>
      </c>
      <c r="C2155" s="6" t="s">
        <v>1810</v>
      </c>
      <c r="D2155" s="6" t="s">
        <v>10463</v>
      </c>
      <c r="E2155" s="6" t="s">
        <v>1812</v>
      </c>
      <c r="F2155" s="6" t="s">
        <v>1812</v>
      </c>
      <c r="G2155" s="6" t="s">
        <v>1812</v>
      </c>
      <c r="H2155" s="6" t="s">
        <v>152</v>
      </c>
      <c r="I2155" s="6" t="s">
        <v>40</v>
      </c>
      <c r="J2155" s="6" t="s">
        <v>74</v>
      </c>
      <c r="K2155" s="6" t="s">
        <v>242</v>
      </c>
      <c r="L2155" s="6" t="s">
        <v>300</v>
      </c>
      <c r="M2155" s="6" t="s">
        <v>262</v>
      </c>
      <c r="N2155" s="6" t="s">
        <v>42</v>
      </c>
      <c r="O2155" s="6" t="s">
        <v>1812</v>
      </c>
      <c r="P2155" s="6" t="s">
        <v>1812</v>
      </c>
      <c r="Q2155" s="6" t="s">
        <v>1814</v>
      </c>
      <c r="R2155" s="6" t="s">
        <v>1812</v>
      </c>
      <c r="S2155" s="6" t="s">
        <v>1887</v>
      </c>
      <c r="T2155" s="6" t="s">
        <v>1813</v>
      </c>
      <c r="U2155" s="6" t="s">
        <v>1812</v>
      </c>
      <c r="V2155" s="6" t="s">
        <v>1812</v>
      </c>
      <c r="W2155" s="6" t="s">
        <v>1816</v>
      </c>
      <c r="X2155" s="6" t="s">
        <v>10464</v>
      </c>
      <c r="Y2155" s="8">
        <f>X2156-'Com RTOS RX'!$X2155</f>
        <v>0.00008101851852</v>
      </c>
      <c r="Z2155" s="6">
        <f>SUM(LEN(",CO_MQ135|"),'Com RTOS RX'!$H2155,LEN(",CO2_MQ135|"),'Com RTOS RX'!$I2155,LEN(",Alcool_MQ135|"),'Com RTOS RX'!$J2155,LEN(",Alcool_MQ135|"),'Com RTOS RX'!$K2155,LEN(",Toluen_MQ135|"),'Com RTOS RX'!$L2155,LEN(",MH4_MQ135|"),'Com RTOS RX'!$M2155,LEN(",O3_MQ131|"),'Com RTOS RX'!$N2155)*8</f>
        <v>672</v>
      </c>
    </row>
    <row r="2156" ht="15.75" customHeight="1">
      <c r="A2156" s="6" t="s">
        <v>10465</v>
      </c>
      <c r="B2156" s="6" t="s">
        <v>10466</v>
      </c>
      <c r="C2156" s="6" t="s">
        <v>1810</v>
      </c>
      <c r="D2156" s="6" t="s">
        <v>10467</v>
      </c>
      <c r="E2156" s="6" t="s">
        <v>1812</v>
      </c>
      <c r="F2156" s="6" t="s">
        <v>1812</v>
      </c>
      <c r="G2156" s="6" t="s">
        <v>1812</v>
      </c>
      <c r="H2156" s="6" t="s">
        <v>152</v>
      </c>
      <c r="I2156" s="6" t="s">
        <v>40</v>
      </c>
      <c r="J2156" s="6" t="s">
        <v>303</v>
      </c>
      <c r="K2156" s="6" t="s">
        <v>242</v>
      </c>
      <c r="L2156" s="6" t="s">
        <v>300</v>
      </c>
      <c r="M2156" s="6" t="s">
        <v>262</v>
      </c>
      <c r="N2156" s="6" t="s">
        <v>42</v>
      </c>
      <c r="O2156" s="6" t="s">
        <v>1812</v>
      </c>
      <c r="P2156" s="6" t="s">
        <v>1812</v>
      </c>
      <c r="Q2156" s="6" t="s">
        <v>1814</v>
      </c>
      <c r="R2156" s="6" t="s">
        <v>1812</v>
      </c>
      <c r="S2156" s="6" t="s">
        <v>1887</v>
      </c>
      <c r="T2156" s="6" t="s">
        <v>1813</v>
      </c>
      <c r="U2156" s="6" t="s">
        <v>1812</v>
      </c>
      <c r="V2156" s="6" t="s">
        <v>1812</v>
      </c>
      <c r="W2156" s="6" t="s">
        <v>1816</v>
      </c>
      <c r="X2156" s="6" t="s">
        <v>10468</v>
      </c>
      <c r="Y2156" s="8">
        <f>X2157-'Com RTOS RX'!$X2156</f>
        <v>0.00006944444444</v>
      </c>
      <c r="Z2156" s="6">
        <f>SUM(LEN(",CO_MQ135|"),'Com RTOS RX'!$H2156,LEN(",CO2_MQ135|"),'Com RTOS RX'!$I2156,LEN(",Alcool_MQ135|"),'Com RTOS RX'!$J2156,LEN(",Alcool_MQ135|"),'Com RTOS RX'!$K2156,LEN(",Toluen_MQ135|"),'Com RTOS RX'!$L2156,LEN(",MH4_MQ135|"),'Com RTOS RX'!$M2156,LEN(",O3_MQ131|"),'Com RTOS RX'!$N2156)*8</f>
        <v>672</v>
      </c>
    </row>
    <row r="2157" ht="15.75" customHeight="1">
      <c r="A2157" s="6" t="s">
        <v>10469</v>
      </c>
      <c r="B2157" s="6" t="s">
        <v>10470</v>
      </c>
      <c r="C2157" s="6" t="s">
        <v>1810</v>
      </c>
      <c r="D2157" s="6" t="s">
        <v>10471</v>
      </c>
      <c r="E2157" s="6" t="s">
        <v>1812</v>
      </c>
      <c r="F2157" s="6" t="s">
        <v>1812</v>
      </c>
      <c r="G2157" s="6" t="s">
        <v>1812</v>
      </c>
      <c r="H2157" s="6" t="s">
        <v>30</v>
      </c>
      <c r="I2157" s="6" t="s">
        <v>273</v>
      </c>
      <c r="J2157" s="6" t="s">
        <v>38</v>
      </c>
      <c r="K2157" s="6" t="s">
        <v>242</v>
      </c>
      <c r="L2157" s="6" t="s">
        <v>177</v>
      </c>
      <c r="M2157" s="6" t="s">
        <v>262</v>
      </c>
      <c r="N2157" s="6" t="s">
        <v>42</v>
      </c>
      <c r="O2157" s="6" t="s">
        <v>1812</v>
      </c>
      <c r="P2157" s="6" t="s">
        <v>1812</v>
      </c>
      <c r="Q2157" s="6" t="s">
        <v>1814</v>
      </c>
      <c r="R2157" s="6" t="s">
        <v>1812</v>
      </c>
      <c r="S2157" s="6" t="s">
        <v>1887</v>
      </c>
      <c r="T2157" s="6" t="s">
        <v>1813</v>
      </c>
      <c r="U2157" s="6" t="s">
        <v>1812</v>
      </c>
      <c r="V2157" s="6" t="s">
        <v>1812</v>
      </c>
      <c r="W2157" s="6" t="s">
        <v>1816</v>
      </c>
      <c r="X2157" s="6" t="s">
        <v>10472</v>
      </c>
      <c r="Y2157" s="8">
        <f>X2158-'Com RTOS RX'!$X2157</f>
        <v>0.00006944444444</v>
      </c>
      <c r="Z2157" s="6">
        <f>SUM(LEN(",CO_MQ135|"),'Com RTOS RX'!$H2157,LEN(",CO2_MQ135|"),'Com RTOS RX'!$I2157,LEN(",Alcool_MQ135|"),'Com RTOS RX'!$J2157,LEN(",Alcool_MQ135|"),'Com RTOS RX'!$K2157,LEN(",Toluen_MQ135|"),'Com RTOS RX'!$L2157,LEN(",MH4_MQ135|"),'Com RTOS RX'!$M2157,LEN(",O3_MQ131|"),'Com RTOS RX'!$N2157)*8</f>
        <v>672</v>
      </c>
    </row>
    <row r="2158" ht="15.75" customHeight="1">
      <c r="A2158" s="6" t="s">
        <v>10473</v>
      </c>
      <c r="B2158" s="6" t="s">
        <v>10474</v>
      </c>
      <c r="C2158" s="6" t="s">
        <v>1810</v>
      </c>
      <c r="D2158" s="6" t="s">
        <v>10475</v>
      </c>
      <c r="E2158" s="6" t="s">
        <v>1812</v>
      </c>
      <c r="F2158" s="6" t="s">
        <v>1812</v>
      </c>
      <c r="G2158" s="6" t="s">
        <v>1812</v>
      </c>
      <c r="H2158" s="6" t="s">
        <v>32</v>
      </c>
      <c r="I2158" s="6" t="s">
        <v>273</v>
      </c>
      <c r="J2158" s="6" t="s">
        <v>288</v>
      </c>
      <c r="K2158" s="6" t="s">
        <v>242</v>
      </c>
      <c r="L2158" s="6" t="s">
        <v>87</v>
      </c>
      <c r="M2158" s="6" t="s">
        <v>262</v>
      </c>
      <c r="N2158" s="6" t="s">
        <v>42</v>
      </c>
      <c r="O2158" s="6" t="s">
        <v>1812</v>
      </c>
      <c r="P2158" s="6" t="s">
        <v>1812</v>
      </c>
      <c r="Q2158" s="6" t="s">
        <v>1814</v>
      </c>
      <c r="R2158" s="6" t="s">
        <v>1812</v>
      </c>
      <c r="S2158" s="6" t="s">
        <v>1887</v>
      </c>
      <c r="T2158" s="6" t="s">
        <v>1813</v>
      </c>
      <c r="U2158" s="6" t="s">
        <v>1812</v>
      </c>
      <c r="V2158" s="6" t="s">
        <v>1812</v>
      </c>
      <c r="W2158" s="6" t="s">
        <v>1816</v>
      </c>
      <c r="X2158" s="6" t="s">
        <v>10476</v>
      </c>
      <c r="Y2158" s="8">
        <f>X2159-'Com RTOS RX'!$X2158</f>
        <v>0.00006944444444</v>
      </c>
      <c r="Z2158" s="6">
        <f>SUM(LEN(",CO_MQ135|"),'Com RTOS RX'!$H2158,LEN(",CO2_MQ135|"),'Com RTOS RX'!$I2158,LEN(",Alcool_MQ135|"),'Com RTOS RX'!$J2158,LEN(",Alcool_MQ135|"),'Com RTOS RX'!$K2158,LEN(",Toluen_MQ135|"),'Com RTOS RX'!$L2158,LEN(",MH4_MQ135|"),'Com RTOS RX'!$M2158,LEN(",O3_MQ131|"),'Com RTOS RX'!$N2158)*8</f>
        <v>672</v>
      </c>
    </row>
    <row r="2159" ht="15.75" customHeight="1">
      <c r="A2159" s="6" t="s">
        <v>10477</v>
      </c>
      <c r="B2159" s="6" t="s">
        <v>10478</v>
      </c>
      <c r="C2159" s="6" t="s">
        <v>1810</v>
      </c>
      <c r="D2159" s="6" t="s">
        <v>10479</v>
      </c>
      <c r="E2159" s="6" t="s">
        <v>1812</v>
      </c>
      <c r="F2159" s="6" t="s">
        <v>1812</v>
      </c>
      <c r="G2159" s="6" t="s">
        <v>1812</v>
      </c>
      <c r="H2159" s="6" t="s">
        <v>62</v>
      </c>
      <c r="I2159" s="6" t="s">
        <v>301</v>
      </c>
      <c r="J2159" s="6" t="s">
        <v>279</v>
      </c>
      <c r="K2159" s="6" t="s">
        <v>244</v>
      </c>
      <c r="L2159" s="6" t="s">
        <v>307</v>
      </c>
      <c r="M2159" s="6" t="s">
        <v>1985</v>
      </c>
      <c r="N2159" s="6" t="s">
        <v>42</v>
      </c>
      <c r="O2159" s="6" t="s">
        <v>1812</v>
      </c>
      <c r="P2159" s="6" t="s">
        <v>1812</v>
      </c>
      <c r="Q2159" s="6" t="s">
        <v>1814</v>
      </c>
      <c r="R2159" s="6" t="s">
        <v>1812</v>
      </c>
      <c r="S2159" s="6" t="s">
        <v>1986</v>
      </c>
      <c r="T2159" s="6" t="s">
        <v>1813</v>
      </c>
      <c r="U2159" s="6" t="s">
        <v>1812</v>
      </c>
      <c r="V2159" s="6" t="s">
        <v>1812</v>
      </c>
      <c r="W2159" s="6" t="s">
        <v>1816</v>
      </c>
      <c r="X2159" s="6" t="s">
        <v>10480</v>
      </c>
      <c r="Y2159" s="8">
        <f>X2160-'Com RTOS RX'!$X2159</f>
        <v>0.00006944444444</v>
      </c>
      <c r="Z2159" s="6">
        <f>SUM(LEN(",CO_MQ135|"),'Com RTOS RX'!$H2159,LEN(",CO2_MQ135|"),'Com RTOS RX'!$I2159,LEN(",Alcool_MQ135|"),'Com RTOS RX'!$J2159,LEN(",Alcool_MQ135|"),'Com RTOS RX'!$K2159,LEN(",Toluen_MQ135|"),'Com RTOS RX'!$L2159,LEN(",MH4_MQ135|"),'Com RTOS RX'!$M2159,LEN(",O3_MQ131|"),'Com RTOS RX'!$N2159)*8</f>
        <v>672</v>
      </c>
    </row>
    <row r="2160" ht="15.75" customHeight="1">
      <c r="A2160" s="6" t="s">
        <v>10481</v>
      </c>
      <c r="B2160" s="6" t="s">
        <v>10482</v>
      </c>
      <c r="C2160" s="6" t="s">
        <v>1810</v>
      </c>
      <c r="D2160" s="6" t="s">
        <v>10483</v>
      </c>
      <c r="E2160" s="6" t="s">
        <v>1812</v>
      </c>
      <c r="F2160" s="6" t="s">
        <v>1812</v>
      </c>
      <c r="G2160" s="6" t="s">
        <v>1812</v>
      </c>
      <c r="H2160" s="6" t="s">
        <v>30</v>
      </c>
      <c r="I2160" s="6" t="s">
        <v>273</v>
      </c>
      <c r="J2160" s="6" t="s">
        <v>267</v>
      </c>
      <c r="K2160" s="6" t="s">
        <v>242</v>
      </c>
      <c r="L2160" s="6" t="s">
        <v>177</v>
      </c>
      <c r="M2160" s="6" t="s">
        <v>262</v>
      </c>
      <c r="N2160" s="6" t="s">
        <v>319</v>
      </c>
      <c r="O2160" s="6" t="s">
        <v>1812</v>
      </c>
      <c r="P2160" s="6" t="s">
        <v>1812</v>
      </c>
      <c r="Q2160" s="6" t="s">
        <v>1814</v>
      </c>
      <c r="R2160" s="6" t="s">
        <v>1812</v>
      </c>
      <c r="S2160" s="6" t="s">
        <v>1887</v>
      </c>
      <c r="T2160" s="6" t="s">
        <v>1813</v>
      </c>
      <c r="U2160" s="6" t="s">
        <v>1812</v>
      </c>
      <c r="V2160" s="6" t="s">
        <v>1812</v>
      </c>
      <c r="W2160" s="6" t="s">
        <v>1816</v>
      </c>
      <c r="X2160" s="6" t="s">
        <v>10484</v>
      </c>
      <c r="Y2160" s="8">
        <f>X2161-'Com RTOS RX'!$X2160</f>
        <v>0.00006944444444</v>
      </c>
      <c r="Z2160" s="6">
        <f>SUM(LEN(",CO_MQ135|"),'Com RTOS RX'!$H2160,LEN(",CO2_MQ135|"),'Com RTOS RX'!$I2160,LEN(",Alcool_MQ135|"),'Com RTOS RX'!$J2160,LEN(",Alcool_MQ135|"),'Com RTOS RX'!$K2160,LEN(",Toluen_MQ135|"),'Com RTOS RX'!$L2160,LEN(",MH4_MQ135|"),'Com RTOS RX'!$M2160,LEN(",O3_MQ131|"),'Com RTOS RX'!$N2160)*8</f>
        <v>672</v>
      </c>
    </row>
    <row r="2161" ht="15.75" customHeight="1">
      <c r="A2161" s="6" t="s">
        <v>10485</v>
      </c>
      <c r="B2161" s="6" t="s">
        <v>10486</v>
      </c>
      <c r="C2161" s="6" t="s">
        <v>1810</v>
      </c>
      <c r="D2161" s="6" t="s">
        <v>10487</v>
      </c>
      <c r="E2161" s="6" t="s">
        <v>1812</v>
      </c>
      <c r="F2161" s="6" t="s">
        <v>1812</v>
      </c>
      <c r="G2161" s="6" t="s">
        <v>1812</v>
      </c>
      <c r="H2161" s="6" t="s">
        <v>106</v>
      </c>
      <c r="I2161" s="6" t="s">
        <v>273</v>
      </c>
      <c r="J2161" s="6" t="s">
        <v>267</v>
      </c>
      <c r="K2161" s="6" t="s">
        <v>242</v>
      </c>
      <c r="L2161" s="6" t="s">
        <v>1906</v>
      </c>
      <c r="M2161" s="6" t="s">
        <v>262</v>
      </c>
      <c r="N2161" s="6" t="s">
        <v>319</v>
      </c>
      <c r="O2161" s="6" t="s">
        <v>1812</v>
      </c>
      <c r="P2161" s="6" t="s">
        <v>1812</v>
      </c>
      <c r="Q2161" s="6" t="s">
        <v>1814</v>
      </c>
      <c r="R2161" s="6" t="s">
        <v>1812</v>
      </c>
      <c r="S2161" s="6" t="s">
        <v>1887</v>
      </c>
      <c r="T2161" s="6" t="s">
        <v>1813</v>
      </c>
      <c r="U2161" s="6" t="s">
        <v>1812</v>
      </c>
      <c r="V2161" s="6" t="s">
        <v>1812</v>
      </c>
      <c r="W2161" s="6" t="s">
        <v>1816</v>
      </c>
      <c r="X2161" s="6" t="s">
        <v>10488</v>
      </c>
      <c r="Y2161" s="8">
        <f>X2162-'Com RTOS RX'!$X2161</f>
        <v>0.00006944444444</v>
      </c>
      <c r="Z2161" s="6">
        <f>SUM(LEN(",CO_MQ135|"),'Com RTOS RX'!$H2161,LEN(",CO2_MQ135|"),'Com RTOS RX'!$I2161,LEN(",Alcool_MQ135|"),'Com RTOS RX'!$J2161,LEN(",Alcool_MQ135|"),'Com RTOS RX'!$K2161,LEN(",Toluen_MQ135|"),'Com RTOS RX'!$L2161,LEN(",MH4_MQ135|"),'Com RTOS RX'!$M2161,LEN(",O3_MQ131|"),'Com RTOS RX'!$N2161)*8</f>
        <v>672</v>
      </c>
    </row>
    <row r="2162" ht="15.75" customHeight="1">
      <c r="A2162" s="6" t="s">
        <v>10489</v>
      </c>
      <c r="B2162" s="6" t="s">
        <v>10490</v>
      </c>
      <c r="C2162" s="6" t="s">
        <v>1810</v>
      </c>
      <c r="D2162" s="6" t="s">
        <v>10491</v>
      </c>
      <c r="E2162" s="6" t="s">
        <v>1812</v>
      </c>
      <c r="F2162" s="6" t="s">
        <v>1812</v>
      </c>
      <c r="G2162" s="6" t="s">
        <v>1812</v>
      </c>
      <c r="H2162" s="6" t="s">
        <v>38</v>
      </c>
      <c r="I2162" s="6" t="s">
        <v>301</v>
      </c>
      <c r="J2162" s="6" t="s">
        <v>252</v>
      </c>
      <c r="K2162" s="6" t="s">
        <v>244</v>
      </c>
      <c r="L2162" s="6" t="s">
        <v>2112</v>
      </c>
      <c r="M2162" s="6" t="s">
        <v>1985</v>
      </c>
      <c r="N2162" s="6" t="s">
        <v>319</v>
      </c>
      <c r="O2162" s="6" t="s">
        <v>1812</v>
      </c>
      <c r="P2162" s="6" t="s">
        <v>1812</v>
      </c>
      <c r="Q2162" s="6" t="s">
        <v>1814</v>
      </c>
      <c r="R2162" s="6" t="s">
        <v>1812</v>
      </c>
      <c r="S2162" s="6" t="s">
        <v>1986</v>
      </c>
      <c r="T2162" s="6" t="s">
        <v>1813</v>
      </c>
      <c r="U2162" s="6" t="s">
        <v>1812</v>
      </c>
      <c r="V2162" s="6" t="s">
        <v>1812</v>
      </c>
      <c r="W2162" s="6" t="s">
        <v>1816</v>
      </c>
      <c r="X2162" s="6" t="s">
        <v>10492</v>
      </c>
      <c r="Y2162" s="8">
        <f>X2163-'Com RTOS RX'!$X2162</f>
        <v>0.00006944444444</v>
      </c>
      <c r="Z2162" s="6">
        <f>SUM(LEN(",CO_MQ135|"),'Com RTOS RX'!$H2162,LEN(",CO2_MQ135|"),'Com RTOS RX'!$I2162,LEN(",Alcool_MQ135|"),'Com RTOS RX'!$J2162,LEN(",Alcool_MQ135|"),'Com RTOS RX'!$K2162,LEN(",Toluen_MQ135|"),'Com RTOS RX'!$L2162,LEN(",MH4_MQ135|"),'Com RTOS RX'!$M2162,LEN(",O3_MQ131|"),'Com RTOS RX'!$N2162)*8</f>
        <v>672</v>
      </c>
    </row>
    <row r="2163" ht="15.75" customHeight="1">
      <c r="A2163" s="6" t="s">
        <v>10493</v>
      </c>
      <c r="B2163" s="6" t="s">
        <v>10494</v>
      </c>
      <c r="C2163" s="6" t="s">
        <v>1810</v>
      </c>
      <c r="D2163" s="6" t="s">
        <v>10495</v>
      </c>
      <c r="E2163" s="6" t="s">
        <v>1812</v>
      </c>
      <c r="F2163" s="6" t="s">
        <v>1812</v>
      </c>
      <c r="G2163" s="6" t="s">
        <v>1812</v>
      </c>
      <c r="H2163" s="6" t="s">
        <v>106</v>
      </c>
      <c r="I2163" s="6" t="s">
        <v>273</v>
      </c>
      <c r="J2163" s="6" t="s">
        <v>267</v>
      </c>
      <c r="K2163" s="6" t="s">
        <v>242</v>
      </c>
      <c r="L2163" s="6" t="s">
        <v>1906</v>
      </c>
      <c r="M2163" s="6" t="s">
        <v>262</v>
      </c>
      <c r="N2163" s="6" t="s">
        <v>319</v>
      </c>
      <c r="O2163" s="6" t="s">
        <v>1812</v>
      </c>
      <c r="P2163" s="6" t="s">
        <v>1812</v>
      </c>
      <c r="Q2163" s="6" t="s">
        <v>1814</v>
      </c>
      <c r="R2163" s="6" t="s">
        <v>1812</v>
      </c>
      <c r="S2163" s="6" t="s">
        <v>1887</v>
      </c>
      <c r="T2163" s="6" t="s">
        <v>1813</v>
      </c>
      <c r="U2163" s="6" t="s">
        <v>1812</v>
      </c>
      <c r="V2163" s="6" t="s">
        <v>1812</v>
      </c>
      <c r="W2163" s="6" t="s">
        <v>1816</v>
      </c>
      <c r="X2163" s="6" t="s">
        <v>10496</v>
      </c>
      <c r="Y2163" s="8">
        <f>X2164-'Com RTOS RX'!$X2163</f>
        <v>0.00006944444444</v>
      </c>
      <c r="Z2163" s="6">
        <f>SUM(LEN(",CO_MQ135|"),'Com RTOS RX'!$H2163,LEN(",CO2_MQ135|"),'Com RTOS RX'!$I2163,LEN(",Alcool_MQ135|"),'Com RTOS RX'!$J2163,LEN(",Alcool_MQ135|"),'Com RTOS RX'!$K2163,LEN(",Toluen_MQ135|"),'Com RTOS RX'!$L2163,LEN(",MH4_MQ135|"),'Com RTOS RX'!$M2163,LEN(",O3_MQ131|"),'Com RTOS RX'!$N2163)*8</f>
        <v>672</v>
      </c>
    </row>
    <row r="2164" ht="15.75" customHeight="1">
      <c r="A2164" s="6" t="s">
        <v>10497</v>
      </c>
      <c r="B2164" s="6" t="s">
        <v>10498</v>
      </c>
      <c r="C2164" s="6" t="s">
        <v>1810</v>
      </c>
      <c r="D2164" s="6" t="s">
        <v>10499</v>
      </c>
      <c r="E2164" s="6" t="s">
        <v>1812</v>
      </c>
      <c r="F2164" s="6" t="s">
        <v>1812</v>
      </c>
      <c r="G2164" s="6" t="s">
        <v>1812</v>
      </c>
      <c r="H2164" s="6" t="s">
        <v>1970</v>
      </c>
      <c r="I2164" s="6" t="s">
        <v>247</v>
      </c>
      <c r="J2164" s="6" t="s">
        <v>106</v>
      </c>
      <c r="K2164" s="6" t="s">
        <v>220</v>
      </c>
      <c r="L2164" s="6" t="s">
        <v>58</v>
      </c>
      <c r="M2164" s="6" t="s">
        <v>244</v>
      </c>
      <c r="N2164" s="6" t="s">
        <v>42</v>
      </c>
      <c r="O2164" s="6" t="s">
        <v>1812</v>
      </c>
      <c r="P2164" s="6" t="s">
        <v>1812</v>
      </c>
      <c r="Q2164" s="6" t="s">
        <v>1814</v>
      </c>
      <c r="R2164" s="6" t="s">
        <v>1812</v>
      </c>
      <c r="S2164" s="6" t="s">
        <v>1887</v>
      </c>
      <c r="T2164" s="6" t="s">
        <v>1813</v>
      </c>
      <c r="U2164" s="6" t="s">
        <v>1812</v>
      </c>
      <c r="V2164" s="6" t="s">
        <v>1812</v>
      </c>
      <c r="W2164" s="6" t="s">
        <v>1816</v>
      </c>
      <c r="X2164" s="6" t="s">
        <v>10500</v>
      </c>
      <c r="Y2164" s="8">
        <f>X2165-'Com RTOS RX'!$X2164</f>
        <v>0.00006944444444</v>
      </c>
      <c r="Z2164" s="6">
        <f>SUM(LEN(",CO_MQ135|"),'Com RTOS RX'!$H2164,LEN(",CO2_MQ135|"),'Com RTOS RX'!$I2164,LEN(",Alcool_MQ135|"),'Com RTOS RX'!$J2164,LEN(",Alcool_MQ135|"),'Com RTOS RX'!$K2164,LEN(",Toluen_MQ135|"),'Com RTOS RX'!$L2164,LEN(",MH4_MQ135|"),'Com RTOS RX'!$M2164,LEN(",O3_MQ131|"),'Com RTOS RX'!$N2164)*8</f>
        <v>672</v>
      </c>
    </row>
    <row r="2165" ht="15.75" customHeight="1">
      <c r="A2165" s="6" t="s">
        <v>10501</v>
      </c>
      <c r="B2165" s="6" t="s">
        <v>10502</v>
      </c>
      <c r="C2165" s="6" t="s">
        <v>1810</v>
      </c>
      <c r="D2165" s="6" t="s">
        <v>10503</v>
      </c>
      <c r="E2165" s="6" t="s">
        <v>1812</v>
      </c>
      <c r="F2165" s="6" t="s">
        <v>1812</v>
      </c>
      <c r="G2165" s="6" t="s">
        <v>1812</v>
      </c>
      <c r="H2165" s="6" t="s">
        <v>32</v>
      </c>
      <c r="I2165" s="6" t="s">
        <v>273</v>
      </c>
      <c r="J2165" s="6" t="s">
        <v>288</v>
      </c>
      <c r="K2165" s="6" t="s">
        <v>242</v>
      </c>
      <c r="L2165" s="6" t="s">
        <v>87</v>
      </c>
      <c r="M2165" s="6" t="s">
        <v>262</v>
      </c>
      <c r="N2165" s="6" t="s">
        <v>319</v>
      </c>
      <c r="O2165" s="6" t="s">
        <v>1812</v>
      </c>
      <c r="P2165" s="6" t="s">
        <v>1812</v>
      </c>
      <c r="Q2165" s="6" t="s">
        <v>1814</v>
      </c>
      <c r="R2165" s="6" t="s">
        <v>1812</v>
      </c>
      <c r="S2165" s="6" t="s">
        <v>1887</v>
      </c>
      <c r="T2165" s="6" t="s">
        <v>1813</v>
      </c>
      <c r="U2165" s="6" t="s">
        <v>1812</v>
      </c>
      <c r="V2165" s="6" t="s">
        <v>1812</v>
      </c>
      <c r="W2165" s="6" t="s">
        <v>1816</v>
      </c>
      <c r="X2165" s="6" t="s">
        <v>10504</v>
      </c>
      <c r="Y2165" s="8">
        <f>X2166-'Com RTOS RX'!$X2165</f>
        <v>0.00006944444444</v>
      </c>
      <c r="Z2165" s="6">
        <f>SUM(LEN(",CO_MQ135|"),'Com RTOS RX'!$H2165,LEN(",CO2_MQ135|"),'Com RTOS RX'!$I2165,LEN(",Alcool_MQ135|"),'Com RTOS RX'!$J2165,LEN(",Alcool_MQ135|"),'Com RTOS RX'!$K2165,LEN(",Toluen_MQ135|"),'Com RTOS RX'!$L2165,LEN(",MH4_MQ135|"),'Com RTOS RX'!$M2165,LEN(",O3_MQ131|"),'Com RTOS RX'!$N2165)*8</f>
        <v>672</v>
      </c>
    </row>
    <row r="2166" ht="15.75" customHeight="1">
      <c r="A2166" s="6" t="s">
        <v>10505</v>
      </c>
      <c r="B2166" s="6" t="s">
        <v>10506</v>
      </c>
      <c r="C2166" s="6" t="s">
        <v>1810</v>
      </c>
      <c r="D2166" s="6" t="s">
        <v>10507</v>
      </c>
      <c r="E2166" s="6" t="s">
        <v>1812</v>
      </c>
      <c r="F2166" s="6" t="s">
        <v>1812</v>
      </c>
      <c r="G2166" s="6" t="s">
        <v>1812</v>
      </c>
      <c r="H2166" s="6" t="s">
        <v>106</v>
      </c>
      <c r="I2166" s="6" t="s">
        <v>273</v>
      </c>
      <c r="J2166" s="6" t="s">
        <v>288</v>
      </c>
      <c r="K2166" s="6" t="s">
        <v>242</v>
      </c>
      <c r="L2166" s="6" t="s">
        <v>87</v>
      </c>
      <c r="M2166" s="6" t="s">
        <v>262</v>
      </c>
      <c r="N2166" s="6" t="s">
        <v>319</v>
      </c>
      <c r="O2166" s="6" t="s">
        <v>1812</v>
      </c>
      <c r="P2166" s="6" t="s">
        <v>1812</v>
      </c>
      <c r="Q2166" s="6" t="s">
        <v>1814</v>
      </c>
      <c r="R2166" s="6" t="s">
        <v>1812</v>
      </c>
      <c r="S2166" s="6" t="s">
        <v>1887</v>
      </c>
      <c r="T2166" s="6" t="s">
        <v>1813</v>
      </c>
      <c r="U2166" s="6" t="s">
        <v>1812</v>
      </c>
      <c r="V2166" s="6" t="s">
        <v>1812</v>
      </c>
      <c r="W2166" s="6" t="s">
        <v>1816</v>
      </c>
      <c r="X2166" s="6" t="s">
        <v>10508</v>
      </c>
      <c r="Y2166" s="8">
        <f>X2167-'Com RTOS RX'!$X2166</f>
        <v>0.00006944444444</v>
      </c>
      <c r="Z2166" s="6">
        <f>SUM(LEN(",CO_MQ135|"),'Com RTOS RX'!$H2166,LEN(",CO2_MQ135|"),'Com RTOS RX'!$I2166,LEN(",Alcool_MQ135|"),'Com RTOS RX'!$J2166,LEN(",Alcool_MQ135|"),'Com RTOS RX'!$K2166,LEN(",Toluen_MQ135|"),'Com RTOS RX'!$L2166,LEN(",MH4_MQ135|"),'Com RTOS RX'!$M2166,LEN(",O3_MQ131|"),'Com RTOS RX'!$N2166)*8</f>
        <v>672</v>
      </c>
    </row>
    <row r="2167" ht="15.75" customHeight="1">
      <c r="A2167" s="6" t="s">
        <v>10509</v>
      </c>
      <c r="B2167" s="6" t="s">
        <v>10510</v>
      </c>
      <c r="C2167" s="6" t="s">
        <v>1810</v>
      </c>
      <c r="D2167" s="6" t="s">
        <v>10511</v>
      </c>
      <c r="E2167" s="6" t="s">
        <v>1812</v>
      </c>
      <c r="F2167" s="6" t="s">
        <v>1812</v>
      </c>
      <c r="G2167" s="6" t="s">
        <v>1812</v>
      </c>
      <c r="H2167" s="6" t="s">
        <v>55</v>
      </c>
      <c r="I2167" s="6" t="s">
        <v>1983</v>
      </c>
      <c r="J2167" s="6" t="s">
        <v>290</v>
      </c>
      <c r="K2167" s="6" t="s">
        <v>244</v>
      </c>
      <c r="L2167" s="6" t="s">
        <v>291</v>
      </c>
      <c r="M2167" s="6" t="s">
        <v>1985</v>
      </c>
      <c r="N2167" s="6" t="s">
        <v>319</v>
      </c>
      <c r="O2167" s="6" t="s">
        <v>1812</v>
      </c>
      <c r="P2167" s="6" t="s">
        <v>1812</v>
      </c>
      <c r="Q2167" s="6" t="s">
        <v>1814</v>
      </c>
      <c r="R2167" s="6" t="s">
        <v>1812</v>
      </c>
      <c r="S2167" s="6" t="s">
        <v>1986</v>
      </c>
      <c r="T2167" s="6" t="s">
        <v>1813</v>
      </c>
      <c r="U2167" s="6" t="s">
        <v>1812</v>
      </c>
      <c r="V2167" s="6" t="s">
        <v>1812</v>
      </c>
      <c r="W2167" s="6" t="s">
        <v>1816</v>
      </c>
      <c r="X2167" s="6" t="s">
        <v>10512</v>
      </c>
      <c r="Y2167" s="8">
        <f>X2168-'Com RTOS RX'!$X2167</f>
        <v>0.00006944444444</v>
      </c>
      <c r="Z2167" s="6">
        <f>SUM(LEN(",CO_MQ135|"),'Com RTOS RX'!$H2167,LEN(",CO2_MQ135|"),'Com RTOS RX'!$I2167,LEN(",Alcool_MQ135|"),'Com RTOS RX'!$J2167,LEN(",Alcool_MQ135|"),'Com RTOS RX'!$K2167,LEN(",Toluen_MQ135|"),'Com RTOS RX'!$L2167,LEN(",MH4_MQ135|"),'Com RTOS RX'!$M2167,LEN(",O3_MQ131|"),'Com RTOS RX'!$N2167)*8</f>
        <v>672</v>
      </c>
    </row>
    <row r="2168" ht="15.75" customHeight="1">
      <c r="A2168" s="6" t="s">
        <v>10513</v>
      </c>
      <c r="B2168" s="6" t="s">
        <v>10514</v>
      </c>
      <c r="C2168" s="6" t="s">
        <v>1810</v>
      </c>
      <c r="D2168" s="6" t="s">
        <v>10515</v>
      </c>
      <c r="E2168" s="6" t="s">
        <v>1812</v>
      </c>
      <c r="F2168" s="6" t="s">
        <v>1812</v>
      </c>
      <c r="G2168" s="6" t="s">
        <v>1812</v>
      </c>
      <c r="H2168" s="6" t="s">
        <v>288</v>
      </c>
      <c r="I2168" s="6" t="s">
        <v>301</v>
      </c>
      <c r="J2168" s="6" t="s">
        <v>302</v>
      </c>
      <c r="K2168" s="6" t="s">
        <v>244</v>
      </c>
      <c r="L2168" s="6" t="s">
        <v>160</v>
      </c>
      <c r="M2168" s="6" t="s">
        <v>1985</v>
      </c>
      <c r="N2168" s="6" t="s">
        <v>42</v>
      </c>
      <c r="O2168" s="6" t="s">
        <v>1812</v>
      </c>
      <c r="P2168" s="6" t="s">
        <v>1812</v>
      </c>
      <c r="Q2168" s="6" t="s">
        <v>1814</v>
      </c>
      <c r="R2168" s="6" t="s">
        <v>1812</v>
      </c>
      <c r="S2168" s="6" t="s">
        <v>1986</v>
      </c>
      <c r="T2168" s="6" t="s">
        <v>1813</v>
      </c>
      <c r="U2168" s="6" t="s">
        <v>1812</v>
      </c>
      <c r="V2168" s="6" t="s">
        <v>1812</v>
      </c>
      <c r="W2168" s="6" t="s">
        <v>1816</v>
      </c>
      <c r="X2168" s="6" t="s">
        <v>10516</v>
      </c>
      <c r="Y2168" s="8">
        <f>X2169-'Com RTOS RX'!$X2168</f>
        <v>0.00006944444444</v>
      </c>
      <c r="Z2168" s="6">
        <f>SUM(LEN(",CO_MQ135|"),'Com RTOS RX'!$H2168,LEN(",CO2_MQ135|"),'Com RTOS RX'!$I2168,LEN(",Alcool_MQ135|"),'Com RTOS RX'!$J2168,LEN(",Alcool_MQ135|"),'Com RTOS RX'!$K2168,LEN(",Toluen_MQ135|"),'Com RTOS RX'!$L2168,LEN(",MH4_MQ135|"),'Com RTOS RX'!$M2168,LEN(",O3_MQ131|"),'Com RTOS RX'!$N2168)*8</f>
        <v>672</v>
      </c>
    </row>
    <row r="2169" ht="15.75" customHeight="1">
      <c r="A2169" s="6" t="s">
        <v>10517</v>
      </c>
      <c r="B2169" s="6" t="s">
        <v>10518</v>
      </c>
      <c r="C2169" s="6" t="s">
        <v>1810</v>
      </c>
      <c r="D2169" s="6" t="s">
        <v>10519</v>
      </c>
      <c r="E2169" s="6" t="s">
        <v>1812</v>
      </c>
      <c r="F2169" s="6" t="s">
        <v>1812</v>
      </c>
      <c r="G2169" s="6" t="s">
        <v>1812</v>
      </c>
      <c r="H2169" s="6" t="s">
        <v>148</v>
      </c>
      <c r="I2169" s="6" t="s">
        <v>22</v>
      </c>
      <c r="J2169" s="6" t="s">
        <v>38</v>
      </c>
      <c r="K2169" s="6" t="s">
        <v>242</v>
      </c>
      <c r="L2169" s="6" t="s">
        <v>109</v>
      </c>
      <c r="M2169" s="6" t="s">
        <v>262</v>
      </c>
      <c r="N2169" s="6" t="s">
        <v>319</v>
      </c>
      <c r="O2169" s="6" t="s">
        <v>1812</v>
      </c>
      <c r="P2169" s="6" t="s">
        <v>1812</v>
      </c>
      <c r="Q2169" s="6" t="s">
        <v>1814</v>
      </c>
      <c r="R2169" s="6" t="s">
        <v>1812</v>
      </c>
      <c r="S2169" s="6" t="s">
        <v>1887</v>
      </c>
      <c r="T2169" s="6" t="s">
        <v>1813</v>
      </c>
      <c r="U2169" s="6" t="s">
        <v>1812</v>
      </c>
      <c r="V2169" s="6" t="s">
        <v>1812</v>
      </c>
      <c r="W2169" s="6" t="s">
        <v>1816</v>
      </c>
      <c r="X2169" s="6" t="s">
        <v>10520</v>
      </c>
      <c r="Y2169" s="8">
        <f>X2170-'Com RTOS RX'!$X2169</f>
        <v>0.00006944444444</v>
      </c>
      <c r="Z2169" s="6">
        <f>SUM(LEN(",CO_MQ135|"),'Com RTOS RX'!$H2169,LEN(",CO2_MQ135|"),'Com RTOS RX'!$I2169,LEN(",Alcool_MQ135|"),'Com RTOS RX'!$J2169,LEN(",Alcool_MQ135|"),'Com RTOS RX'!$K2169,LEN(",Toluen_MQ135|"),'Com RTOS RX'!$L2169,LEN(",MH4_MQ135|"),'Com RTOS RX'!$M2169,LEN(",O3_MQ131|"),'Com RTOS RX'!$N2169)*8</f>
        <v>672</v>
      </c>
    </row>
    <row r="2170" ht="15.75" customHeight="1">
      <c r="A2170" s="6" t="s">
        <v>10521</v>
      </c>
      <c r="B2170" s="6" t="s">
        <v>10522</v>
      </c>
      <c r="C2170" s="6" t="s">
        <v>1810</v>
      </c>
      <c r="D2170" s="6" t="s">
        <v>10523</v>
      </c>
      <c r="E2170" s="6" t="s">
        <v>1812</v>
      </c>
      <c r="F2170" s="6" t="s">
        <v>1812</v>
      </c>
      <c r="G2170" s="6" t="s">
        <v>1812</v>
      </c>
      <c r="H2170" s="6" t="s">
        <v>106</v>
      </c>
      <c r="I2170" s="6" t="s">
        <v>273</v>
      </c>
      <c r="J2170" s="6" t="s">
        <v>267</v>
      </c>
      <c r="K2170" s="6" t="s">
        <v>242</v>
      </c>
      <c r="L2170" s="6" t="s">
        <v>1906</v>
      </c>
      <c r="M2170" s="6" t="s">
        <v>262</v>
      </c>
      <c r="N2170" s="6" t="s">
        <v>46</v>
      </c>
      <c r="O2170" s="6" t="s">
        <v>1812</v>
      </c>
      <c r="P2170" s="6" t="s">
        <v>1812</v>
      </c>
      <c r="Q2170" s="6" t="s">
        <v>1814</v>
      </c>
      <c r="R2170" s="6" t="s">
        <v>1812</v>
      </c>
      <c r="S2170" s="6" t="s">
        <v>1887</v>
      </c>
      <c r="T2170" s="6" t="s">
        <v>1813</v>
      </c>
      <c r="U2170" s="6" t="s">
        <v>1812</v>
      </c>
      <c r="V2170" s="6" t="s">
        <v>1812</v>
      </c>
      <c r="W2170" s="6" t="s">
        <v>1816</v>
      </c>
      <c r="X2170" s="6" t="s">
        <v>10524</v>
      </c>
      <c r="Y2170" s="8">
        <f>X2171-'Com RTOS RX'!$X2170</f>
        <v>0.00006944444444</v>
      </c>
      <c r="Z2170" s="6">
        <f>SUM(LEN(",CO_MQ135|"),'Com RTOS RX'!$H2170,LEN(",CO2_MQ135|"),'Com RTOS RX'!$I2170,LEN(",Alcool_MQ135|"),'Com RTOS RX'!$J2170,LEN(",Alcool_MQ135|"),'Com RTOS RX'!$K2170,LEN(",Toluen_MQ135|"),'Com RTOS RX'!$L2170,LEN(",MH4_MQ135|"),'Com RTOS RX'!$M2170,LEN(",O3_MQ131|"),'Com RTOS RX'!$N2170)*8</f>
        <v>672</v>
      </c>
    </row>
    <row r="2171" ht="15.75" customHeight="1">
      <c r="A2171" s="6" t="s">
        <v>10525</v>
      </c>
      <c r="B2171" s="6" t="s">
        <v>10526</v>
      </c>
      <c r="C2171" s="6" t="s">
        <v>1810</v>
      </c>
      <c r="D2171" s="6" t="s">
        <v>10527</v>
      </c>
      <c r="E2171" s="6" t="s">
        <v>1812</v>
      </c>
      <c r="F2171" s="6" t="s">
        <v>1812</v>
      </c>
      <c r="G2171" s="6" t="s">
        <v>1812</v>
      </c>
      <c r="H2171" s="6" t="s">
        <v>30</v>
      </c>
      <c r="I2171" s="6" t="s">
        <v>273</v>
      </c>
      <c r="J2171" s="6" t="s">
        <v>267</v>
      </c>
      <c r="K2171" s="6" t="s">
        <v>242</v>
      </c>
      <c r="L2171" s="6" t="s">
        <v>177</v>
      </c>
      <c r="M2171" s="6" t="s">
        <v>262</v>
      </c>
      <c r="N2171" s="6" t="s">
        <v>319</v>
      </c>
      <c r="O2171" s="6" t="s">
        <v>1812</v>
      </c>
      <c r="P2171" s="6" t="s">
        <v>1812</v>
      </c>
      <c r="Q2171" s="6" t="s">
        <v>1814</v>
      </c>
      <c r="R2171" s="6" t="s">
        <v>1812</v>
      </c>
      <c r="S2171" s="6" t="s">
        <v>1887</v>
      </c>
      <c r="T2171" s="6" t="s">
        <v>1813</v>
      </c>
      <c r="U2171" s="6" t="s">
        <v>1812</v>
      </c>
      <c r="V2171" s="6" t="s">
        <v>1812</v>
      </c>
      <c r="W2171" s="6" t="s">
        <v>1816</v>
      </c>
      <c r="X2171" s="6" t="s">
        <v>10528</v>
      </c>
      <c r="Y2171" s="8">
        <f>X2172-'Com RTOS RX'!$X2171</f>
        <v>0.00006944444444</v>
      </c>
      <c r="Z2171" s="6">
        <f>SUM(LEN(",CO_MQ135|"),'Com RTOS RX'!$H2171,LEN(",CO2_MQ135|"),'Com RTOS RX'!$I2171,LEN(",Alcool_MQ135|"),'Com RTOS RX'!$J2171,LEN(",Alcool_MQ135|"),'Com RTOS RX'!$K2171,LEN(",Toluen_MQ135|"),'Com RTOS RX'!$L2171,LEN(",MH4_MQ135|"),'Com RTOS RX'!$M2171,LEN(",O3_MQ131|"),'Com RTOS RX'!$N2171)*8</f>
        <v>672</v>
      </c>
    </row>
    <row r="2172" ht="15.75" customHeight="1">
      <c r="A2172" s="6" t="s">
        <v>10529</v>
      </c>
      <c r="B2172" s="6" t="s">
        <v>10530</v>
      </c>
      <c r="C2172" s="6" t="s">
        <v>1810</v>
      </c>
      <c r="D2172" s="6" t="s">
        <v>10531</v>
      </c>
      <c r="E2172" s="6" t="s">
        <v>1812</v>
      </c>
      <c r="F2172" s="6" t="s">
        <v>1812</v>
      </c>
      <c r="G2172" s="6" t="s">
        <v>1812</v>
      </c>
      <c r="H2172" s="6" t="s">
        <v>106</v>
      </c>
      <c r="I2172" s="6" t="s">
        <v>273</v>
      </c>
      <c r="J2172" s="6" t="s">
        <v>267</v>
      </c>
      <c r="K2172" s="6" t="s">
        <v>242</v>
      </c>
      <c r="L2172" s="6" t="s">
        <v>1906</v>
      </c>
      <c r="M2172" s="6" t="s">
        <v>262</v>
      </c>
      <c r="N2172" s="6" t="s">
        <v>319</v>
      </c>
      <c r="O2172" s="6" t="s">
        <v>1812</v>
      </c>
      <c r="P2172" s="6" t="s">
        <v>1812</v>
      </c>
      <c r="Q2172" s="6" t="s">
        <v>1814</v>
      </c>
      <c r="R2172" s="6" t="s">
        <v>1812</v>
      </c>
      <c r="S2172" s="6" t="s">
        <v>1887</v>
      </c>
      <c r="T2172" s="6" t="s">
        <v>1813</v>
      </c>
      <c r="U2172" s="6" t="s">
        <v>1812</v>
      </c>
      <c r="V2172" s="6" t="s">
        <v>1812</v>
      </c>
      <c r="W2172" s="6" t="s">
        <v>1816</v>
      </c>
      <c r="X2172" s="6" t="s">
        <v>10532</v>
      </c>
      <c r="Y2172" s="8">
        <f>X2173-'Com RTOS RX'!$X2172</f>
        <v>0.00006944444444</v>
      </c>
      <c r="Z2172" s="6">
        <f>SUM(LEN(",CO_MQ135|"),'Com RTOS RX'!$H2172,LEN(",CO2_MQ135|"),'Com RTOS RX'!$I2172,LEN(",Alcool_MQ135|"),'Com RTOS RX'!$J2172,LEN(",Alcool_MQ135|"),'Com RTOS RX'!$K2172,LEN(",Toluen_MQ135|"),'Com RTOS RX'!$L2172,LEN(",MH4_MQ135|"),'Com RTOS RX'!$M2172,LEN(",O3_MQ131|"),'Com RTOS RX'!$N2172)*8</f>
        <v>672</v>
      </c>
    </row>
    <row r="2173" ht="15.75" customHeight="1">
      <c r="A2173" s="6" t="s">
        <v>10533</v>
      </c>
      <c r="B2173" s="6" t="s">
        <v>10534</v>
      </c>
      <c r="C2173" s="6" t="s">
        <v>1810</v>
      </c>
      <c r="D2173" s="6" t="s">
        <v>10535</v>
      </c>
      <c r="E2173" s="6" t="s">
        <v>1812</v>
      </c>
      <c r="F2173" s="6" t="s">
        <v>1812</v>
      </c>
      <c r="G2173" s="6" t="s">
        <v>1812</v>
      </c>
      <c r="H2173" s="6" t="s">
        <v>32</v>
      </c>
      <c r="I2173" s="6" t="s">
        <v>273</v>
      </c>
      <c r="J2173" s="6" t="s">
        <v>288</v>
      </c>
      <c r="K2173" s="6" t="s">
        <v>242</v>
      </c>
      <c r="L2173" s="6" t="s">
        <v>87</v>
      </c>
      <c r="M2173" s="6" t="s">
        <v>262</v>
      </c>
      <c r="N2173" s="6" t="s">
        <v>319</v>
      </c>
      <c r="O2173" s="6" t="s">
        <v>1812</v>
      </c>
      <c r="P2173" s="6" t="s">
        <v>1812</v>
      </c>
      <c r="Q2173" s="6" t="s">
        <v>1814</v>
      </c>
      <c r="R2173" s="6" t="s">
        <v>1812</v>
      </c>
      <c r="S2173" s="6" t="s">
        <v>1887</v>
      </c>
      <c r="T2173" s="6" t="s">
        <v>1813</v>
      </c>
      <c r="U2173" s="6" t="s">
        <v>1812</v>
      </c>
      <c r="V2173" s="6" t="s">
        <v>1812</v>
      </c>
      <c r="W2173" s="6" t="s">
        <v>1816</v>
      </c>
      <c r="X2173" s="6" t="s">
        <v>10536</v>
      </c>
      <c r="Y2173" s="8">
        <f>X2174-'Com RTOS RX'!$X2173</f>
        <v>0.00006944444444</v>
      </c>
      <c r="Z2173" s="6">
        <f>SUM(LEN(",CO_MQ135|"),'Com RTOS RX'!$H2173,LEN(",CO2_MQ135|"),'Com RTOS RX'!$I2173,LEN(",Alcool_MQ135|"),'Com RTOS RX'!$J2173,LEN(",Alcool_MQ135|"),'Com RTOS RX'!$K2173,LEN(",Toluen_MQ135|"),'Com RTOS RX'!$L2173,LEN(",MH4_MQ135|"),'Com RTOS RX'!$M2173,LEN(",O3_MQ131|"),'Com RTOS RX'!$N2173)*8</f>
        <v>672</v>
      </c>
    </row>
    <row r="2174" ht="15.75" customHeight="1">
      <c r="A2174" s="6" t="s">
        <v>10537</v>
      </c>
      <c r="B2174" s="6" t="s">
        <v>10538</v>
      </c>
      <c r="C2174" s="6" t="s">
        <v>1810</v>
      </c>
      <c r="D2174" s="6" t="s">
        <v>10539</v>
      </c>
      <c r="E2174" s="6" t="s">
        <v>1812</v>
      </c>
      <c r="F2174" s="6" t="s">
        <v>1812</v>
      </c>
      <c r="G2174" s="6" t="s">
        <v>1812</v>
      </c>
      <c r="H2174" s="6" t="s">
        <v>3250</v>
      </c>
      <c r="I2174" s="6" t="s">
        <v>270</v>
      </c>
      <c r="J2174" s="6" t="s">
        <v>280</v>
      </c>
      <c r="K2174" s="6" t="s">
        <v>143</v>
      </c>
      <c r="L2174" s="6" t="s">
        <v>1833</v>
      </c>
      <c r="M2174" s="6" t="s">
        <v>250</v>
      </c>
      <c r="N2174" s="6" t="s">
        <v>319</v>
      </c>
      <c r="O2174" s="6" t="s">
        <v>1812</v>
      </c>
      <c r="P2174" s="6" t="s">
        <v>1812</v>
      </c>
      <c r="Q2174" s="6" t="s">
        <v>1814</v>
      </c>
      <c r="R2174" s="6" t="s">
        <v>1812</v>
      </c>
      <c r="S2174" s="6" t="s">
        <v>1887</v>
      </c>
      <c r="T2174" s="6" t="s">
        <v>1813</v>
      </c>
      <c r="U2174" s="6" t="s">
        <v>1812</v>
      </c>
      <c r="V2174" s="6" t="s">
        <v>1812</v>
      </c>
      <c r="W2174" s="6" t="s">
        <v>1816</v>
      </c>
      <c r="X2174" s="6" t="s">
        <v>10540</v>
      </c>
      <c r="Y2174" s="8">
        <f>X2175-'Com RTOS RX'!$X2174</f>
        <v>0.00006944444444</v>
      </c>
      <c r="Z2174" s="6">
        <f>SUM(LEN(",CO_MQ135|"),'Com RTOS RX'!$H2174,LEN(",CO2_MQ135|"),'Com RTOS RX'!$I2174,LEN(",Alcool_MQ135|"),'Com RTOS RX'!$J2174,LEN(",Alcool_MQ135|"),'Com RTOS RX'!$K2174,LEN(",Toluen_MQ135|"),'Com RTOS RX'!$L2174,LEN(",MH4_MQ135|"),'Com RTOS RX'!$M2174,LEN(",O3_MQ131|"),'Com RTOS RX'!$N2174)*8</f>
        <v>672</v>
      </c>
    </row>
    <row r="2175" ht="15.75" customHeight="1">
      <c r="A2175" s="6" t="s">
        <v>10541</v>
      </c>
      <c r="B2175" s="6" t="s">
        <v>10542</v>
      </c>
      <c r="C2175" s="6" t="s">
        <v>1810</v>
      </c>
      <c r="D2175" s="6" t="s">
        <v>10543</v>
      </c>
      <c r="E2175" s="6" t="s">
        <v>1812</v>
      </c>
      <c r="F2175" s="6" t="s">
        <v>1812</v>
      </c>
      <c r="G2175" s="6" t="s">
        <v>1812</v>
      </c>
      <c r="H2175" s="6" t="s">
        <v>30</v>
      </c>
      <c r="I2175" s="6" t="s">
        <v>273</v>
      </c>
      <c r="J2175" s="6" t="s">
        <v>38</v>
      </c>
      <c r="K2175" s="6" t="s">
        <v>242</v>
      </c>
      <c r="L2175" s="6" t="s">
        <v>177</v>
      </c>
      <c r="M2175" s="6" t="s">
        <v>262</v>
      </c>
      <c r="N2175" s="6" t="s">
        <v>319</v>
      </c>
      <c r="O2175" s="6" t="s">
        <v>1812</v>
      </c>
      <c r="P2175" s="6" t="s">
        <v>1812</v>
      </c>
      <c r="Q2175" s="6" t="s">
        <v>1814</v>
      </c>
      <c r="R2175" s="6" t="s">
        <v>1812</v>
      </c>
      <c r="S2175" s="6" t="s">
        <v>1887</v>
      </c>
      <c r="T2175" s="6" t="s">
        <v>1813</v>
      </c>
      <c r="U2175" s="6" t="s">
        <v>1812</v>
      </c>
      <c r="V2175" s="6" t="s">
        <v>1812</v>
      </c>
      <c r="W2175" s="6" t="s">
        <v>1816</v>
      </c>
      <c r="X2175" s="6" t="s">
        <v>10544</v>
      </c>
      <c r="Y2175" s="8">
        <f>X2176-'Com RTOS RX'!$X2175</f>
        <v>0.00006944444444</v>
      </c>
      <c r="Z2175" s="6">
        <f>SUM(LEN(",CO_MQ135|"),'Com RTOS RX'!$H2175,LEN(",CO2_MQ135|"),'Com RTOS RX'!$I2175,LEN(",Alcool_MQ135|"),'Com RTOS RX'!$J2175,LEN(",Alcool_MQ135|"),'Com RTOS RX'!$K2175,LEN(",Toluen_MQ135|"),'Com RTOS RX'!$L2175,LEN(",MH4_MQ135|"),'Com RTOS RX'!$M2175,LEN(",O3_MQ131|"),'Com RTOS RX'!$N2175)*8</f>
        <v>672</v>
      </c>
    </row>
    <row r="2176" ht="15.75" customHeight="1">
      <c r="A2176" s="6" t="s">
        <v>10545</v>
      </c>
      <c r="B2176" s="6" t="s">
        <v>10546</v>
      </c>
      <c r="C2176" s="6" t="s">
        <v>1810</v>
      </c>
      <c r="D2176" s="6" t="s">
        <v>10547</v>
      </c>
      <c r="E2176" s="6" t="s">
        <v>1812</v>
      </c>
      <c r="F2176" s="6" t="s">
        <v>1812</v>
      </c>
      <c r="G2176" s="6" t="s">
        <v>1812</v>
      </c>
      <c r="H2176" s="6" t="s">
        <v>277</v>
      </c>
      <c r="I2176" s="6" t="s">
        <v>246</v>
      </c>
      <c r="J2176" s="6" t="s">
        <v>176</v>
      </c>
      <c r="K2176" s="6" t="s">
        <v>209</v>
      </c>
      <c r="L2176" s="6" t="s">
        <v>278</v>
      </c>
      <c r="M2176" s="6" t="s">
        <v>244</v>
      </c>
      <c r="N2176" s="6" t="s">
        <v>319</v>
      </c>
      <c r="O2176" s="6" t="s">
        <v>1812</v>
      </c>
      <c r="P2176" s="6" t="s">
        <v>1812</v>
      </c>
      <c r="Q2176" s="6" t="s">
        <v>1814</v>
      </c>
      <c r="R2176" s="6" t="s">
        <v>1812</v>
      </c>
      <c r="S2176" s="6" t="s">
        <v>1887</v>
      </c>
      <c r="T2176" s="6" t="s">
        <v>1813</v>
      </c>
      <c r="U2176" s="6" t="s">
        <v>1812</v>
      </c>
      <c r="V2176" s="6" t="s">
        <v>1812</v>
      </c>
      <c r="W2176" s="6" t="s">
        <v>1816</v>
      </c>
      <c r="X2176" s="6" t="s">
        <v>10548</v>
      </c>
      <c r="Y2176" s="8">
        <f>X2177-'Com RTOS RX'!$X2176</f>
        <v>0.00006944444444</v>
      </c>
      <c r="Z2176" s="6">
        <f>SUM(LEN(",CO_MQ135|"),'Com RTOS RX'!$H2176,LEN(",CO2_MQ135|"),'Com RTOS RX'!$I2176,LEN(",Alcool_MQ135|"),'Com RTOS RX'!$J2176,LEN(",Alcool_MQ135|"),'Com RTOS RX'!$K2176,LEN(",Toluen_MQ135|"),'Com RTOS RX'!$L2176,LEN(",MH4_MQ135|"),'Com RTOS RX'!$M2176,LEN(",O3_MQ131|"),'Com RTOS RX'!$N2176)*8</f>
        <v>672</v>
      </c>
    </row>
    <row r="2177" ht="15.75" customHeight="1">
      <c r="A2177" s="6" t="s">
        <v>10549</v>
      </c>
      <c r="B2177" s="6" t="s">
        <v>10550</v>
      </c>
      <c r="C2177" s="6" t="s">
        <v>1810</v>
      </c>
      <c r="D2177" s="6" t="s">
        <v>10551</v>
      </c>
      <c r="E2177" s="6" t="s">
        <v>1812</v>
      </c>
      <c r="F2177" s="6" t="s">
        <v>1812</v>
      </c>
      <c r="G2177" s="6" t="s">
        <v>1812</v>
      </c>
      <c r="H2177" s="6" t="s">
        <v>106</v>
      </c>
      <c r="I2177" s="6" t="s">
        <v>273</v>
      </c>
      <c r="J2177" s="6" t="s">
        <v>288</v>
      </c>
      <c r="K2177" s="6" t="s">
        <v>242</v>
      </c>
      <c r="L2177" s="6" t="s">
        <v>87</v>
      </c>
      <c r="M2177" s="6" t="s">
        <v>262</v>
      </c>
      <c r="N2177" s="6" t="s">
        <v>1876</v>
      </c>
      <c r="O2177" s="6" t="s">
        <v>1812</v>
      </c>
      <c r="P2177" s="6" t="s">
        <v>1812</v>
      </c>
      <c r="Q2177" s="6" t="s">
        <v>1814</v>
      </c>
      <c r="R2177" s="6" t="s">
        <v>1812</v>
      </c>
      <c r="S2177" s="6" t="s">
        <v>1887</v>
      </c>
      <c r="T2177" s="6" t="s">
        <v>1813</v>
      </c>
      <c r="U2177" s="6" t="s">
        <v>1812</v>
      </c>
      <c r="V2177" s="6" t="s">
        <v>1812</v>
      </c>
      <c r="W2177" s="6" t="s">
        <v>1816</v>
      </c>
      <c r="X2177" s="6" t="s">
        <v>10552</v>
      </c>
      <c r="Y2177" s="8">
        <f>X2178-'Com RTOS RX'!$X2177</f>
        <v>0.00006944444444</v>
      </c>
      <c r="Z2177" s="6">
        <f>SUM(LEN(",CO_MQ135|"),'Com RTOS RX'!$H2177,LEN(",CO2_MQ135|"),'Com RTOS RX'!$I2177,LEN(",Alcool_MQ135|"),'Com RTOS RX'!$J2177,LEN(",Alcool_MQ135|"),'Com RTOS RX'!$K2177,LEN(",Toluen_MQ135|"),'Com RTOS RX'!$L2177,LEN(",MH4_MQ135|"),'Com RTOS RX'!$M2177,LEN(",O3_MQ131|"),'Com RTOS RX'!$N2177)*8</f>
        <v>672</v>
      </c>
    </row>
    <row r="2178" ht="15.75" customHeight="1">
      <c r="A2178" s="6" t="s">
        <v>10553</v>
      </c>
      <c r="B2178" s="6" t="s">
        <v>10554</v>
      </c>
      <c r="C2178" s="6" t="s">
        <v>1810</v>
      </c>
      <c r="D2178" s="6" t="s">
        <v>10555</v>
      </c>
      <c r="E2178" s="6" t="s">
        <v>1812</v>
      </c>
      <c r="F2178" s="6" t="s">
        <v>1812</v>
      </c>
      <c r="G2178" s="6" t="s">
        <v>1812</v>
      </c>
      <c r="H2178" s="6" t="s">
        <v>1995</v>
      </c>
      <c r="I2178" s="6" t="s">
        <v>40</v>
      </c>
      <c r="J2178" s="6" t="s">
        <v>303</v>
      </c>
      <c r="K2178" s="6" t="s">
        <v>242</v>
      </c>
      <c r="L2178" s="6" t="s">
        <v>173</v>
      </c>
      <c r="M2178" s="6" t="s">
        <v>1985</v>
      </c>
      <c r="N2178" s="6" t="s">
        <v>319</v>
      </c>
      <c r="O2178" s="6" t="s">
        <v>1812</v>
      </c>
      <c r="P2178" s="6" t="s">
        <v>1812</v>
      </c>
      <c r="Q2178" s="6" t="s">
        <v>1814</v>
      </c>
      <c r="R2178" s="6" t="s">
        <v>1812</v>
      </c>
      <c r="S2178" s="6" t="s">
        <v>1887</v>
      </c>
      <c r="T2178" s="6" t="s">
        <v>1813</v>
      </c>
      <c r="U2178" s="6" t="s">
        <v>1812</v>
      </c>
      <c r="V2178" s="6" t="s">
        <v>1812</v>
      </c>
      <c r="W2178" s="6" t="s">
        <v>1816</v>
      </c>
      <c r="X2178" s="6" t="s">
        <v>10556</v>
      </c>
      <c r="Y2178" s="8">
        <f>X2179-'Com RTOS RX'!$X2178</f>
        <v>0.00006944444444</v>
      </c>
      <c r="Z2178" s="6">
        <f>SUM(LEN(",CO_MQ135|"),'Com RTOS RX'!$H2178,LEN(",CO2_MQ135|"),'Com RTOS RX'!$I2178,LEN(",Alcool_MQ135|"),'Com RTOS RX'!$J2178,LEN(",Alcool_MQ135|"),'Com RTOS RX'!$K2178,LEN(",Toluen_MQ135|"),'Com RTOS RX'!$L2178,LEN(",MH4_MQ135|"),'Com RTOS RX'!$M2178,LEN(",O3_MQ131|"),'Com RTOS RX'!$N2178)*8</f>
        <v>672</v>
      </c>
    </row>
    <row r="2179" ht="15.75" customHeight="1">
      <c r="A2179" s="6" t="s">
        <v>10557</v>
      </c>
      <c r="B2179" s="6" t="s">
        <v>10558</v>
      </c>
      <c r="C2179" s="6" t="s">
        <v>1810</v>
      </c>
      <c r="D2179" s="6" t="s">
        <v>10559</v>
      </c>
      <c r="E2179" s="6" t="s">
        <v>1812</v>
      </c>
      <c r="F2179" s="6" t="s">
        <v>1812</v>
      </c>
      <c r="G2179" s="6" t="s">
        <v>1812</v>
      </c>
      <c r="H2179" s="6" t="s">
        <v>106</v>
      </c>
      <c r="I2179" s="6" t="s">
        <v>273</v>
      </c>
      <c r="J2179" s="6" t="s">
        <v>288</v>
      </c>
      <c r="K2179" s="6" t="s">
        <v>242</v>
      </c>
      <c r="L2179" s="6" t="s">
        <v>87</v>
      </c>
      <c r="M2179" s="6" t="s">
        <v>262</v>
      </c>
      <c r="N2179" s="6" t="s">
        <v>319</v>
      </c>
      <c r="O2179" s="6" t="s">
        <v>1812</v>
      </c>
      <c r="P2179" s="6" t="s">
        <v>1812</v>
      </c>
      <c r="Q2179" s="6" t="s">
        <v>1814</v>
      </c>
      <c r="R2179" s="6" t="s">
        <v>1812</v>
      </c>
      <c r="S2179" s="6" t="s">
        <v>1887</v>
      </c>
      <c r="T2179" s="6" t="s">
        <v>1813</v>
      </c>
      <c r="U2179" s="6" t="s">
        <v>1812</v>
      </c>
      <c r="V2179" s="6" t="s">
        <v>1812</v>
      </c>
      <c r="W2179" s="6" t="s">
        <v>1816</v>
      </c>
      <c r="X2179" s="6" t="s">
        <v>10560</v>
      </c>
      <c r="Y2179" s="8">
        <f>X2180-'Com RTOS RX'!$X2179</f>
        <v>0.00006944444444</v>
      </c>
      <c r="Z2179" s="6">
        <f>SUM(LEN(",CO_MQ135|"),'Com RTOS RX'!$H2179,LEN(",CO2_MQ135|"),'Com RTOS RX'!$I2179,LEN(",Alcool_MQ135|"),'Com RTOS RX'!$J2179,LEN(",Alcool_MQ135|"),'Com RTOS RX'!$K2179,LEN(",Toluen_MQ135|"),'Com RTOS RX'!$L2179,LEN(",MH4_MQ135|"),'Com RTOS RX'!$M2179,LEN(",O3_MQ131|"),'Com RTOS RX'!$N2179)*8</f>
        <v>672</v>
      </c>
    </row>
    <row r="2180" ht="15.75" customHeight="1">
      <c r="A2180" s="6" t="s">
        <v>10561</v>
      </c>
      <c r="B2180" s="6" t="s">
        <v>10562</v>
      </c>
      <c r="C2180" s="6" t="s">
        <v>1810</v>
      </c>
      <c r="D2180" s="6" t="s">
        <v>10563</v>
      </c>
      <c r="E2180" s="6" t="s">
        <v>1812</v>
      </c>
      <c r="F2180" s="6" t="s">
        <v>1812</v>
      </c>
      <c r="G2180" s="6" t="s">
        <v>1812</v>
      </c>
      <c r="H2180" s="6" t="s">
        <v>32</v>
      </c>
      <c r="I2180" s="6" t="s">
        <v>273</v>
      </c>
      <c r="J2180" s="6" t="s">
        <v>288</v>
      </c>
      <c r="K2180" s="6" t="s">
        <v>242</v>
      </c>
      <c r="L2180" s="6" t="s">
        <v>87</v>
      </c>
      <c r="M2180" s="6" t="s">
        <v>262</v>
      </c>
      <c r="N2180" s="6" t="s">
        <v>42</v>
      </c>
      <c r="O2180" s="6" t="s">
        <v>1812</v>
      </c>
      <c r="P2180" s="6" t="s">
        <v>1812</v>
      </c>
      <c r="Q2180" s="6" t="s">
        <v>1814</v>
      </c>
      <c r="R2180" s="6" t="s">
        <v>1812</v>
      </c>
      <c r="S2180" s="6" t="s">
        <v>1887</v>
      </c>
      <c r="T2180" s="6" t="s">
        <v>1813</v>
      </c>
      <c r="U2180" s="6" t="s">
        <v>1812</v>
      </c>
      <c r="V2180" s="6" t="s">
        <v>1812</v>
      </c>
      <c r="W2180" s="6" t="s">
        <v>1816</v>
      </c>
      <c r="X2180" s="6" t="s">
        <v>10564</v>
      </c>
      <c r="Y2180" s="8">
        <f>X2181-'Com RTOS RX'!$X2180</f>
        <v>0.00006944444444</v>
      </c>
      <c r="Z2180" s="6">
        <f>SUM(LEN(",CO_MQ135|"),'Com RTOS RX'!$H2180,LEN(",CO2_MQ135|"),'Com RTOS RX'!$I2180,LEN(",Alcool_MQ135|"),'Com RTOS RX'!$J2180,LEN(",Alcool_MQ135|"),'Com RTOS RX'!$K2180,LEN(",Toluen_MQ135|"),'Com RTOS RX'!$L2180,LEN(",MH4_MQ135|"),'Com RTOS RX'!$M2180,LEN(",O3_MQ131|"),'Com RTOS RX'!$N2180)*8</f>
        <v>672</v>
      </c>
    </row>
    <row r="2181" ht="15.75" customHeight="1">
      <c r="A2181" s="6" t="s">
        <v>10565</v>
      </c>
      <c r="B2181" s="6" t="s">
        <v>10566</v>
      </c>
      <c r="C2181" s="6" t="s">
        <v>1810</v>
      </c>
      <c r="D2181" s="6" t="s">
        <v>10567</v>
      </c>
      <c r="E2181" s="6" t="s">
        <v>1812</v>
      </c>
      <c r="F2181" s="6" t="s">
        <v>1812</v>
      </c>
      <c r="G2181" s="6" t="s">
        <v>1812</v>
      </c>
      <c r="H2181" s="6" t="s">
        <v>106</v>
      </c>
      <c r="I2181" s="6" t="s">
        <v>273</v>
      </c>
      <c r="J2181" s="6" t="s">
        <v>288</v>
      </c>
      <c r="K2181" s="6" t="s">
        <v>242</v>
      </c>
      <c r="L2181" s="6" t="s">
        <v>87</v>
      </c>
      <c r="M2181" s="6" t="s">
        <v>262</v>
      </c>
      <c r="N2181" s="6" t="s">
        <v>319</v>
      </c>
      <c r="O2181" s="6" t="s">
        <v>1812</v>
      </c>
      <c r="P2181" s="6" t="s">
        <v>1812</v>
      </c>
      <c r="Q2181" s="6" t="s">
        <v>1814</v>
      </c>
      <c r="R2181" s="6" t="s">
        <v>1812</v>
      </c>
      <c r="S2181" s="6" t="s">
        <v>1887</v>
      </c>
      <c r="T2181" s="6" t="s">
        <v>1813</v>
      </c>
      <c r="U2181" s="6" t="s">
        <v>1812</v>
      </c>
      <c r="V2181" s="6" t="s">
        <v>1812</v>
      </c>
      <c r="W2181" s="6" t="s">
        <v>1816</v>
      </c>
      <c r="X2181" s="6" t="s">
        <v>10568</v>
      </c>
      <c r="Y2181" s="8">
        <f>X2182-'Com RTOS RX'!$X2181</f>
        <v>0.00006944444444</v>
      </c>
      <c r="Z2181" s="6">
        <f>SUM(LEN(",CO_MQ135|"),'Com RTOS RX'!$H2181,LEN(",CO2_MQ135|"),'Com RTOS RX'!$I2181,LEN(",Alcool_MQ135|"),'Com RTOS RX'!$J2181,LEN(",Alcool_MQ135|"),'Com RTOS RX'!$K2181,LEN(",Toluen_MQ135|"),'Com RTOS RX'!$L2181,LEN(",MH4_MQ135|"),'Com RTOS RX'!$M2181,LEN(",O3_MQ131|"),'Com RTOS RX'!$N2181)*8</f>
        <v>672</v>
      </c>
    </row>
    <row r="2182" ht="15.75" customHeight="1">
      <c r="A2182" s="6" t="s">
        <v>10569</v>
      </c>
      <c r="B2182" s="6" t="s">
        <v>10570</v>
      </c>
      <c r="C2182" s="6" t="s">
        <v>1810</v>
      </c>
      <c r="D2182" s="6" t="s">
        <v>10571</v>
      </c>
      <c r="E2182" s="6" t="s">
        <v>1812</v>
      </c>
      <c r="F2182" s="6" t="s">
        <v>1812</v>
      </c>
      <c r="G2182" s="6" t="s">
        <v>1812</v>
      </c>
      <c r="H2182" s="6" t="s">
        <v>201</v>
      </c>
      <c r="I2182" s="6" t="s">
        <v>40</v>
      </c>
      <c r="J2182" s="6" t="s">
        <v>74</v>
      </c>
      <c r="K2182" s="6" t="s">
        <v>242</v>
      </c>
      <c r="L2182" s="6" t="s">
        <v>157</v>
      </c>
      <c r="M2182" s="6" t="s">
        <v>262</v>
      </c>
      <c r="N2182" s="6" t="s">
        <v>319</v>
      </c>
      <c r="O2182" s="6" t="s">
        <v>1812</v>
      </c>
      <c r="P2182" s="6" t="s">
        <v>1812</v>
      </c>
      <c r="Q2182" s="6" t="s">
        <v>1814</v>
      </c>
      <c r="R2182" s="6" t="s">
        <v>1812</v>
      </c>
      <c r="S2182" s="6" t="s">
        <v>1887</v>
      </c>
      <c r="T2182" s="6" t="s">
        <v>1813</v>
      </c>
      <c r="U2182" s="6" t="s">
        <v>1812</v>
      </c>
      <c r="V2182" s="6" t="s">
        <v>1812</v>
      </c>
      <c r="W2182" s="6" t="s">
        <v>1816</v>
      </c>
      <c r="X2182" s="6" t="s">
        <v>10572</v>
      </c>
      <c r="Y2182" s="8">
        <f>X2183-'Com RTOS RX'!$X2182</f>
        <v>0.00006944444444</v>
      </c>
      <c r="Z2182" s="6">
        <f>SUM(LEN(",CO_MQ135|"),'Com RTOS RX'!$H2182,LEN(",CO2_MQ135|"),'Com RTOS RX'!$I2182,LEN(",Alcool_MQ135|"),'Com RTOS RX'!$J2182,LEN(",Alcool_MQ135|"),'Com RTOS RX'!$K2182,LEN(",Toluen_MQ135|"),'Com RTOS RX'!$L2182,LEN(",MH4_MQ135|"),'Com RTOS RX'!$M2182,LEN(",O3_MQ131|"),'Com RTOS RX'!$N2182)*8</f>
        <v>672</v>
      </c>
    </row>
    <row r="2183" ht="15.75" customHeight="1">
      <c r="A2183" s="6" t="s">
        <v>10573</v>
      </c>
      <c r="B2183" s="6" t="s">
        <v>10574</v>
      </c>
      <c r="C2183" s="6" t="s">
        <v>1810</v>
      </c>
      <c r="D2183" s="6" t="s">
        <v>10575</v>
      </c>
      <c r="E2183" s="6" t="s">
        <v>1812</v>
      </c>
      <c r="F2183" s="6" t="s">
        <v>1812</v>
      </c>
      <c r="G2183" s="6" t="s">
        <v>1812</v>
      </c>
      <c r="H2183" s="6" t="s">
        <v>1995</v>
      </c>
      <c r="I2183" s="6" t="s">
        <v>40</v>
      </c>
      <c r="J2183" s="6" t="s">
        <v>303</v>
      </c>
      <c r="K2183" s="6" t="s">
        <v>242</v>
      </c>
      <c r="L2183" s="6" t="s">
        <v>124</v>
      </c>
      <c r="M2183" s="6" t="s">
        <v>1985</v>
      </c>
      <c r="N2183" s="6" t="s">
        <v>319</v>
      </c>
      <c r="O2183" s="6" t="s">
        <v>1812</v>
      </c>
      <c r="P2183" s="6" t="s">
        <v>1812</v>
      </c>
      <c r="Q2183" s="6" t="s">
        <v>1814</v>
      </c>
      <c r="R2183" s="6" t="s">
        <v>1812</v>
      </c>
      <c r="S2183" s="6" t="s">
        <v>1887</v>
      </c>
      <c r="T2183" s="6" t="s">
        <v>1813</v>
      </c>
      <c r="U2183" s="6" t="s">
        <v>1812</v>
      </c>
      <c r="V2183" s="6" t="s">
        <v>1812</v>
      </c>
      <c r="W2183" s="6" t="s">
        <v>1816</v>
      </c>
      <c r="X2183" s="6" t="s">
        <v>10576</v>
      </c>
      <c r="Y2183" s="8">
        <f>X2184-'Com RTOS RX'!$X2183</f>
        <v>0.00006944444444</v>
      </c>
      <c r="Z2183" s="6">
        <f>SUM(LEN(",CO_MQ135|"),'Com RTOS RX'!$H2183,LEN(",CO2_MQ135|"),'Com RTOS RX'!$I2183,LEN(",Alcool_MQ135|"),'Com RTOS RX'!$J2183,LEN(",Alcool_MQ135|"),'Com RTOS RX'!$K2183,LEN(",Toluen_MQ135|"),'Com RTOS RX'!$L2183,LEN(",MH4_MQ135|"),'Com RTOS RX'!$M2183,LEN(",O3_MQ131|"),'Com RTOS RX'!$N2183)*8</f>
        <v>672</v>
      </c>
    </row>
    <row r="2184" ht="15.75" customHeight="1">
      <c r="A2184" s="6" t="s">
        <v>10577</v>
      </c>
      <c r="B2184" s="6" t="s">
        <v>10578</v>
      </c>
      <c r="C2184" s="6" t="s">
        <v>1810</v>
      </c>
      <c r="D2184" s="6" t="s">
        <v>10579</v>
      </c>
      <c r="E2184" s="6" t="s">
        <v>1812</v>
      </c>
      <c r="F2184" s="6" t="s">
        <v>1812</v>
      </c>
      <c r="G2184" s="6" t="s">
        <v>1812</v>
      </c>
      <c r="H2184" s="6" t="s">
        <v>176</v>
      </c>
      <c r="I2184" s="6" t="s">
        <v>22</v>
      </c>
      <c r="J2184" s="6" t="s">
        <v>38</v>
      </c>
      <c r="K2184" s="6" t="s">
        <v>242</v>
      </c>
      <c r="L2184" s="6" t="s">
        <v>109</v>
      </c>
      <c r="M2184" s="6" t="s">
        <v>262</v>
      </c>
      <c r="N2184" s="6" t="s">
        <v>319</v>
      </c>
      <c r="O2184" s="6" t="s">
        <v>1812</v>
      </c>
      <c r="P2184" s="6" t="s">
        <v>1812</v>
      </c>
      <c r="Q2184" s="6" t="s">
        <v>1814</v>
      </c>
      <c r="R2184" s="6" t="s">
        <v>1812</v>
      </c>
      <c r="S2184" s="6" t="s">
        <v>1887</v>
      </c>
      <c r="T2184" s="6" t="s">
        <v>1813</v>
      </c>
      <c r="U2184" s="6" t="s">
        <v>1812</v>
      </c>
      <c r="V2184" s="6" t="s">
        <v>1812</v>
      </c>
      <c r="W2184" s="6" t="s">
        <v>1816</v>
      </c>
      <c r="X2184" s="6" t="s">
        <v>10580</v>
      </c>
      <c r="Y2184" s="8">
        <f>X2185-'Com RTOS RX'!$X2184</f>
        <v>0.00006944444444</v>
      </c>
      <c r="Z2184" s="6">
        <f>SUM(LEN(",CO_MQ135|"),'Com RTOS RX'!$H2184,LEN(",CO2_MQ135|"),'Com RTOS RX'!$I2184,LEN(",Alcool_MQ135|"),'Com RTOS RX'!$J2184,LEN(",Alcool_MQ135|"),'Com RTOS RX'!$K2184,LEN(",Toluen_MQ135|"),'Com RTOS RX'!$L2184,LEN(",MH4_MQ135|"),'Com RTOS RX'!$M2184,LEN(",O3_MQ131|"),'Com RTOS RX'!$N2184)*8</f>
        <v>672</v>
      </c>
    </row>
    <row r="2185" ht="15.75" customHeight="1">
      <c r="A2185" s="6" t="s">
        <v>10581</v>
      </c>
      <c r="B2185" s="6" t="s">
        <v>10582</v>
      </c>
      <c r="C2185" s="6" t="s">
        <v>1810</v>
      </c>
      <c r="D2185" s="6" t="s">
        <v>10583</v>
      </c>
      <c r="E2185" s="6" t="s">
        <v>1812</v>
      </c>
      <c r="F2185" s="6" t="s">
        <v>1812</v>
      </c>
      <c r="G2185" s="6" t="s">
        <v>1812</v>
      </c>
      <c r="H2185" s="6" t="s">
        <v>32</v>
      </c>
      <c r="I2185" s="6" t="s">
        <v>273</v>
      </c>
      <c r="J2185" s="6" t="s">
        <v>288</v>
      </c>
      <c r="K2185" s="6" t="s">
        <v>242</v>
      </c>
      <c r="L2185" s="6" t="s">
        <v>157</v>
      </c>
      <c r="M2185" s="6" t="s">
        <v>262</v>
      </c>
      <c r="N2185" s="6" t="s">
        <v>42</v>
      </c>
      <c r="O2185" s="6" t="s">
        <v>1812</v>
      </c>
      <c r="P2185" s="6" t="s">
        <v>1812</v>
      </c>
      <c r="Q2185" s="6" t="s">
        <v>1814</v>
      </c>
      <c r="R2185" s="6" t="s">
        <v>1812</v>
      </c>
      <c r="S2185" s="6" t="s">
        <v>1887</v>
      </c>
      <c r="T2185" s="6" t="s">
        <v>1813</v>
      </c>
      <c r="U2185" s="6" t="s">
        <v>1812</v>
      </c>
      <c r="V2185" s="6" t="s">
        <v>1812</v>
      </c>
      <c r="W2185" s="6" t="s">
        <v>1816</v>
      </c>
      <c r="X2185" s="6" t="s">
        <v>10584</v>
      </c>
      <c r="Y2185" s="8">
        <f>X2186-'Com RTOS RX'!$X2185</f>
        <v>0.00006944444444</v>
      </c>
      <c r="Z2185" s="6">
        <f>SUM(LEN(",CO_MQ135|"),'Com RTOS RX'!$H2185,LEN(",CO2_MQ135|"),'Com RTOS RX'!$I2185,LEN(",Alcool_MQ135|"),'Com RTOS RX'!$J2185,LEN(",Alcool_MQ135|"),'Com RTOS RX'!$K2185,LEN(",Toluen_MQ135|"),'Com RTOS RX'!$L2185,LEN(",MH4_MQ135|"),'Com RTOS RX'!$M2185,LEN(",O3_MQ131|"),'Com RTOS RX'!$N2185)*8</f>
        <v>672</v>
      </c>
    </row>
    <row r="2186" ht="15.75" customHeight="1">
      <c r="A2186" s="6" t="s">
        <v>10585</v>
      </c>
      <c r="B2186" s="6" t="s">
        <v>10586</v>
      </c>
      <c r="C2186" s="6" t="s">
        <v>1810</v>
      </c>
      <c r="D2186" s="6" t="s">
        <v>10587</v>
      </c>
      <c r="E2186" s="6" t="s">
        <v>1812</v>
      </c>
      <c r="F2186" s="6" t="s">
        <v>1812</v>
      </c>
      <c r="G2186" s="6" t="s">
        <v>1812</v>
      </c>
      <c r="H2186" s="6" t="s">
        <v>152</v>
      </c>
      <c r="I2186" s="6" t="s">
        <v>40</v>
      </c>
      <c r="J2186" s="6" t="s">
        <v>74</v>
      </c>
      <c r="K2186" s="6" t="s">
        <v>242</v>
      </c>
      <c r="L2186" s="6" t="s">
        <v>300</v>
      </c>
      <c r="M2186" s="6" t="s">
        <v>262</v>
      </c>
      <c r="N2186" s="6" t="s">
        <v>319</v>
      </c>
      <c r="O2186" s="6" t="s">
        <v>1812</v>
      </c>
      <c r="P2186" s="6" t="s">
        <v>1812</v>
      </c>
      <c r="Q2186" s="6" t="s">
        <v>1814</v>
      </c>
      <c r="R2186" s="6" t="s">
        <v>1812</v>
      </c>
      <c r="S2186" s="6" t="s">
        <v>1887</v>
      </c>
      <c r="T2186" s="6" t="s">
        <v>1813</v>
      </c>
      <c r="U2186" s="6" t="s">
        <v>1812</v>
      </c>
      <c r="V2186" s="6" t="s">
        <v>1812</v>
      </c>
      <c r="W2186" s="6" t="s">
        <v>1816</v>
      </c>
      <c r="X2186" s="6" t="s">
        <v>10588</v>
      </c>
      <c r="Y2186" s="8">
        <f>X2187-'Com RTOS RX'!$X2186</f>
        <v>0.00006944444444</v>
      </c>
      <c r="Z2186" s="6">
        <f>SUM(LEN(",CO_MQ135|"),'Com RTOS RX'!$H2186,LEN(",CO2_MQ135|"),'Com RTOS RX'!$I2186,LEN(",Alcool_MQ135|"),'Com RTOS RX'!$J2186,LEN(",Alcool_MQ135|"),'Com RTOS RX'!$K2186,LEN(",Toluen_MQ135|"),'Com RTOS RX'!$L2186,LEN(",MH4_MQ135|"),'Com RTOS RX'!$M2186,LEN(",O3_MQ131|"),'Com RTOS RX'!$N2186)*8</f>
        <v>672</v>
      </c>
    </row>
    <row r="2187" ht="15.75" customHeight="1">
      <c r="A2187" s="6" t="s">
        <v>10589</v>
      </c>
      <c r="B2187" s="6" t="s">
        <v>10590</v>
      </c>
      <c r="C2187" s="6" t="s">
        <v>1810</v>
      </c>
      <c r="D2187" s="6" t="s">
        <v>10591</v>
      </c>
      <c r="E2187" s="6" t="s">
        <v>1812</v>
      </c>
      <c r="F2187" s="6" t="s">
        <v>1812</v>
      </c>
      <c r="G2187" s="6" t="s">
        <v>1812</v>
      </c>
      <c r="H2187" s="6" t="s">
        <v>148</v>
      </c>
      <c r="I2187" s="6" t="s">
        <v>22</v>
      </c>
      <c r="J2187" s="6" t="s">
        <v>38</v>
      </c>
      <c r="K2187" s="6" t="s">
        <v>242</v>
      </c>
      <c r="L2187" s="6" t="s">
        <v>109</v>
      </c>
      <c r="M2187" s="6" t="s">
        <v>262</v>
      </c>
      <c r="N2187" s="6" t="s">
        <v>319</v>
      </c>
      <c r="O2187" s="6" t="s">
        <v>1812</v>
      </c>
      <c r="P2187" s="6" t="s">
        <v>1812</v>
      </c>
      <c r="Q2187" s="6" t="s">
        <v>1814</v>
      </c>
      <c r="R2187" s="6" t="s">
        <v>1812</v>
      </c>
      <c r="S2187" s="6" t="s">
        <v>1887</v>
      </c>
      <c r="T2187" s="6" t="s">
        <v>1813</v>
      </c>
      <c r="U2187" s="6" t="s">
        <v>1812</v>
      </c>
      <c r="V2187" s="6" t="s">
        <v>1812</v>
      </c>
      <c r="W2187" s="6" t="s">
        <v>1816</v>
      </c>
      <c r="X2187" s="6" t="s">
        <v>10592</v>
      </c>
      <c r="Y2187" s="8">
        <f>X2188-'Com RTOS RX'!$X2187</f>
        <v>0.00006944444444</v>
      </c>
      <c r="Z2187" s="6">
        <f>SUM(LEN(",CO_MQ135|"),'Com RTOS RX'!$H2187,LEN(",CO2_MQ135|"),'Com RTOS RX'!$I2187,LEN(",Alcool_MQ135|"),'Com RTOS RX'!$J2187,LEN(",Alcool_MQ135|"),'Com RTOS RX'!$K2187,LEN(",Toluen_MQ135|"),'Com RTOS RX'!$L2187,LEN(",MH4_MQ135|"),'Com RTOS RX'!$M2187,LEN(",O3_MQ131|"),'Com RTOS RX'!$N2187)*8</f>
        <v>672</v>
      </c>
    </row>
    <row r="2188" ht="15.75" customHeight="1">
      <c r="A2188" s="6" t="s">
        <v>10593</v>
      </c>
      <c r="B2188" s="6" t="s">
        <v>10594</v>
      </c>
      <c r="C2188" s="6" t="s">
        <v>1810</v>
      </c>
      <c r="D2188" s="6" t="s">
        <v>10595</v>
      </c>
      <c r="E2188" s="6" t="s">
        <v>1812</v>
      </c>
      <c r="F2188" s="6" t="s">
        <v>1812</v>
      </c>
      <c r="G2188" s="6" t="s">
        <v>1812</v>
      </c>
      <c r="H2188" s="6" t="s">
        <v>106</v>
      </c>
      <c r="I2188" s="6" t="s">
        <v>273</v>
      </c>
      <c r="J2188" s="6" t="s">
        <v>267</v>
      </c>
      <c r="K2188" s="6" t="s">
        <v>242</v>
      </c>
      <c r="L2188" s="6" t="s">
        <v>1906</v>
      </c>
      <c r="M2188" s="6" t="s">
        <v>262</v>
      </c>
      <c r="N2188" s="6" t="s">
        <v>319</v>
      </c>
      <c r="O2188" s="6" t="s">
        <v>1812</v>
      </c>
      <c r="P2188" s="6" t="s">
        <v>1812</v>
      </c>
      <c r="Q2188" s="6" t="s">
        <v>1814</v>
      </c>
      <c r="R2188" s="6" t="s">
        <v>1812</v>
      </c>
      <c r="S2188" s="6" t="s">
        <v>1887</v>
      </c>
      <c r="T2188" s="6" t="s">
        <v>1813</v>
      </c>
      <c r="U2188" s="6" t="s">
        <v>1812</v>
      </c>
      <c r="V2188" s="6" t="s">
        <v>1812</v>
      </c>
      <c r="W2188" s="6" t="s">
        <v>1816</v>
      </c>
      <c r="X2188" s="6" t="s">
        <v>10596</v>
      </c>
      <c r="Y2188" s="8">
        <f>X2189-'Com RTOS RX'!$X2188</f>
        <v>0.00006944444444</v>
      </c>
      <c r="Z2188" s="6">
        <f>SUM(LEN(",CO_MQ135|"),'Com RTOS RX'!$H2188,LEN(",CO2_MQ135|"),'Com RTOS RX'!$I2188,LEN(",Alcool_MQ135|"),'Com RTOS RX'!$J2188,LEN(",Alcool_MQ135|"),'Com RTOS RX'!$K2188,LEN(",Toluen_MQ135|"),'Com RTOS RX'!$L2188,LEN(",MH4_MQ135|"),'Com RTOS RX'!$M2188,LEN(",O3_MQ131|"),'Com RTOS RX'!$N2188)*8</f>
        <v>672</v>
      </c>
    </row>
    <row r="2189" ht="15.75" customHeight="1">
      <c r="A2189" s="6" t="s">
        <v>10597</v>
      </c>
      <c r="B2189" s="6" t="s">
        <v>10598</v>
      </c>
      <c r="C2189" s="6" t="s">
        <v>1810</v>
      </c>
      <c r="D2189" s="6" t="s">
        <v>10599</v>
      </c>
      <c r="E2189" s="6" t="s">
        <v>1812</v>
      </c>
      <c r="F2189" s="6" t="s">
        <v>1812</v>
      </c>
      <c r="G2189" s="6" t="s">
        <v>1812</v>
      </c>
      <c r="H2189" s="6" t="s">
        <v>55</v>
      </c>
      <c r="I2189" s="6" t="s">
        <v>1983</v>
      </c>
      <c r="J2189" s="6" t="s">
        <v>290</v>
      </c>
      <c r="K2189" s="6" t="s">
        <v>244</v>
      </c>
      <c r="L2189" s="6" t="s">
        <v>291</v>
      </c>
      <c r="M2189" s="6" t="s">
        <v>1985</v>
      </c>
      <c r="N2189" s="6" t="s">
        <v>319</v>
      </c>
      <c r="O2189" s="6" t="s">
        <v>1812</v>
      </c>
      <c r="P2189" s="6" t="s">
        <v>1812</v>
      </c>
      <c r="Q2189" s="6" t="s">
        <v>1814</v>
      </c>
      <c r="R2189" s="6" t="s">
        <v>1812</v>
      </c>
      <c r="S2189" s="6" t="s">
        <v>1986</v>
      </c>
      <c r="T2189" s="6" t="s">
        <v>1813</v>
      </c>
      <c r="U2189" s="6" t="s">
        <v>1812</v>
      </c>
      <c r="V2189" s="6" t="s">
        <v>1812</v>
      </c>
      <c r="W2189" s="6" t="s">
        <v>1816</v>
      </c>
      <c r="X2189" s="6" t="s">
        <v>10600</v>
      </c>
      <c r="Y2189" s="8">
        <f>X2190-'Com RTOS RX'!$X2189</f>
        <v>0.00008101851852</v>
      </c>
      <c r="Z2189" s="6">
        <f>SUM(LEN(",CO_MQ135|"),'Com RTOS RX'!$H2189,LEN(",CO2_MQ135|"),'Com RTOS RX'!$I2189,LEN(",Alcool_MQ135|"),'Com RTOS RX'!$J2189,LEN(",Alcool_MQ135|"),'Com RTOS RX'!$K2189,LEN(",Toluen_MQ135|"),'Com RTOS RX'!$L2189,LEN(",MH4_MQ135|"),'Com RTOS RX'!$M2189,LEN(",O3_MQ131|"),'Com RTOS RX'!$N2189)*8</f>
        <v>672</v>
      </c>
    </row>
    <row r="2190" ht="15.75" customHeight="1">
      <c r="A2190" s="6" t="s">
        <v>10601</v>
      </c>
      <c r="B2190" s="6" t="s">
        <v>10602</v>
      </c>
      <c r="C2190" s="6" t="s">
        <v>1810</v>
      </c>
      <c r="D2190" s="6" t="s">
        <v>10603</v>
      </c>
      <c r="E2190" s="6" t="s">
        <v>1812</v>
      </c>
      <c r="F2190" s="6" t="s">
        <v>1812</v>
      </c>
      <c r="G2190" s="6" t="s">
        <v>1812</v>
      </c>
      <c r="H2190" s="6" t="s">
        <v>201</v>
      </c>
      <c r="I2190" s="6" t="s">
        <v>40</v>
      </c>
      <c r="J2190" s="6" t="s">
        <v>74</v>
      </c>
      <c r="K2190" s="6" t="s">
        <v>242</v>
      </c>
      <c r="L2190" s="6" t="s">
        <v>157</v>
      </c>
      <c r="M2190" s="6" t="s">
        <v>262</v>
      </c>
      <c r="N2190" s="6" t="s">
        <v>319</v>
      </c>
      <c r="O2190" s="6" t="s">
        <v>1812</v>
      </c>
      <c r="P2190" s="6" t="s">
        <v>1812</v>
      </c>
      <c r="Q2190" s="6" t="s">
        <v>1814</v>
      </c>
      <c r="R2190" s="6" t="s">
        <v>1812</v>
      </c>
      <c r="S2190" s="6" t="s">
        <v>1887</v>
      </c>
      <c r="T2190" s="6" t="s">
        <v>1813</v>
      </c>
      <c r="U2190" s="6" t="s">
        <v>1812</v>
      </c>
      <c r="V2190" s="6" t="s">
        <v>1812</v>
      </c>
      <c r="W2190" s="6" t="s">
        <v>1816</v>
      </c>
      <c r="X2190" s="6" t="s">
        <v>10604</v>
      </c>
      <c r="Y2190" s="8">
        <f>X2191-'Com RTOS RX'!$X2190</f>
        <v>0.00006944444444</v>
      </c>
      <c r="Z2190" s="6">
        <f>SUM(LEN(",CO_MQ135|"),'Com RTOS RX'!$H2190,LEN(",CO2_MQ135|"),'Com RTOS RX'!$I2190,LEN(",Alcool_MQ135|"),'Com RTOS RX'!$J2190,LEN(",Alcool_MQ135|"),'Com RTOS RX'!$K2190,LEN(",Toluen_MQ135|"),'Com RTOS RX'!$L2190,LEN(",MH4_MQ135|"),'Com RTOS RX'!$M2190,LEN(",O3_MQ131|"),'Com RTOS RX'!$N2190)*8</f>
        <v>672</v>
      </c>
    </row>
    <row r="2191" ht="15.75" customHeight="1">
      <c r="A2191" s="6" t="s">
        <v>10605</v>
      </c>
      <c r="B2191" s="6" t="s">
        <v>10606</v>
      </c>
      <c r="C2191" s="6" t="s">
        <v>1810</v>
      </c>
      <c r="D2191" s="6" t="s">
        <v>10607</v>
      </c>
      <c r="E2191" s="6" t="s">
        <v>1812</v>
      </c>
      <c r="F2191" s="6" t="s">
        <v>1812</v>
      </c>
      <c r="G2191" s="6" t="s">
        <v>1812</v>
      </c>
      <c r="H2191" s="6" t="s">
        <v>30</v>
      </c>
      <c r="I2191" s="6" t="s">
        <v>273</v>
      </c>
      <c r="J2191" s="6" t="s">
        <v>38</v>
      </c>
      <c r="K2191" s="6" t="s">
        <v>242</v>
      </c>
      <c r="L2191" s="6" t="s">
        <v>177</v>
      </c>
      <c r="M2191" s="6" t="s">
        <v>262</v>
      </c>
      <c r="N2191" s="6" t="s">
        <v>319</v>
      </c>
      <c r="O2191" s="6" t="s">
        <v>1812</v>
      </c>
      <c r="P2191" s="6" t="s">
        <v>1812</v>
      </c>
      <c r="Q2191" s="6" t="s">
        <v>1814</v>
      </c>
      <c r="R2191" s="6" t="s">
        <v>1812</v>
      </c>
      <c r="S2191" s="6" t="s">
        <v>1887</v>
      </c>
      <c r="T2191" s="6" t="s">
        <v>1813</v>
      </c>
      <c r="U2191" s="6" t="s">
        <v>1812</v>
      </c>
      <c r="V2191" s="6" t="s">
        <v>1812</v>
      </c>
      <c r="W2191" s="6" t="s">
        <v>1816</v>
      </c>
      <c r="X2191" s="6" t="s">
        <v>10608</v>
      </c>
      <c r="Y2191" s="8">
        <f>X2192-'Com RTOS RX'!$X2191</f>
        <v>0.00006944444444</v>
      </c>
      <c r="Z2191" s="6">
        <f>SUM(LEN(",CO_MQ135|"),'Com RTOS RX'!$H2191,LEN(",CO2_MQ135|"),'Com RTOS RX'!$I2191,LEN(",Alcool_MQ135|"),'Com RTOS RX'!$J2191,LEN(",Alcool_MQ135|"),'Com RTOS RX'!$K2191,LEN(",Toluen_MQ135|"),'Com RTOS RX'!$L2191,LEN(",MH4_MQ135|"),'Com RTOS RX'!$M2191,LEN(",O3_MQ131|"),'Com RTOS RX'!$N2191)*8</f>
        <v>672</v>
      </c>
    </row>
    <row r="2192" ht="15.75" customHeight="1">
      <c r="A2192" s="6" t="s">
        <v>10609</v>
      </c>
      <c r="B2192" s="6" t="s">
        <v>10610</v>
      </c>
      <c r="C2192" s="6" t="s">
        <v>1810</v>
      </c>
      <c r="D2192" s="6" t="s">
        <v>10611</v>
      </c>
      <c r="E2192" s="6" t="s">
        <v>1812</v>
      </c>
      <c r="F2192" s="6" t="s">
        <v>1812</v>
      </c>
      <c r="G2192" s="6" t="s">
        <v>1812</v>
      </c>
      <c r="H2192" s="6" t="s">
        <v>176</v>
      </c>
      <c r="I2192" s="6" t="s">
        <v>22</v>
      </c>
      <c r="J2192" s="6" t="s">
        <v>38</v>
      </c>
      <c r="K2192" s="6" t="s">
        <v>242</v>
      </c>
      <c r="L2192" s="6" t="s">
        <v>109</v>
      </c>
      <c r="M2192" s="6" t="s">
        <v>262</v>
      </c>
      <c r="N2192" s="6" t="s">
        <v>319</v>
      </c>
      <c r="O2192" s="6" t="s">
        <v>1812</v>
      </c>
      <c r="P2192" s="6" t="s">
        <v>1812</v>
      </c>
      <c r="Q2192" s="6" t="s">
        <v>1814</v>
      </c>
      <c r="R2192" s="6" t="s">
        <v>1812</v>
      </c>
      <c r="S2192" s="6" t="s">
        <v>1887</v>
      </c>
      <c r="T2192" s="6" t="s">
        <v>1813</v>
      </c>
      <c r="U2192" s="6" t="s">
        <v>1812</v>
      </c>
      <c r="V2192" s="6" t="s">
        <v>1812</v>
      </c>
      <c r="W2192" s="6" t="s">
        <v>1816</v>
      </c>
      <c r="X2192" s="6" t="s">
        <v>10612</v>
      </c>
      <c r="Y2192" s="8">
        <f>X2193-'Com RTOS RX'!$X2192</f>
        <v>0.00006944444444</v>
      </c>
      <c r="Z2192" s="6">
        <f>SUM(LEN(",CO_MQ135|"),'Com RTOS RX'!$H2192,LEN(",CO2_MQ135|"),'Com RTOS RX'!$I2192,LEN(",Alcool_MQ135|"),'Com RTOS RX'!$J2192,LEN(",Alcool_MQ135|"),'Com RTOS RX'!$K2192,LEN(",Toluen_MQ135|"),'Com RTOS RX'!$L2192,LEN(",MH4_MQ135|"),'Com RTOS RX'!$M2192,LEN(",O3_MQ131|"),'Com RTOS RX'!$N2192)*8</f>
        <v>672</v>
      </c>
    </row>
    <row r="2193" ht="15.75" customHeight="1">
      <c r="A2193" s="6" t="s">
        <v>10613</v>
      </c>
      <c r="B2193" s="6" t="s">
        <v>10614</v>
      </c>
      <c r="C2193" s="6" t="s">
        <v>1810</v>
      </c>
      <c r="D2193" s="6" t="s">
        <v>10615</v>
      </c>
      <c r="E2193" s="6" t="s">
        <v>1812</v>
      </c>
      <c r="F2193" s="6" t="s">
        <v>1812</v>
      </c>
      <c r="G2193" s="6" t="s">
        <v>1812</v>
      </c>
      <c r="H2193" s="6" t="s">
        <v>176</v>
      </c>
      <c r="I2193" s="6" t="s">
        <v>22</v>
      </c>
      <c r="J2193" s="6" t="s">
        <v>38</v>
      </c>
      <c r="K2193" s="6" t="s">
        <v>242</v>
      </c>
      <c r="L2193" s="6" t="s">
        <v>109</v>
      </c>
      <c r="M2193" s="6" t="s">
        <v>262</v>
      </c>
      <c r="N2193" s="6" t="s">
        <v>319</v>
      </c>
      <c r="O2193" s="6" t="s">
        <v>1812</v>
      </c>
      <c r="P2193" s="6" t="s">
        <v>1812</v>
      </c>
      <c r="Q2193" s="6" t="s">
        <v>1814</v>
      </c>
      <c r="R2193" s="6" t="s">
        <v>1812</v>
      </c>
      <c r="S2193" s="6" t="s">
        <v>1887</v>
      </c>
      <c r="T2193" s="6" t="s">
        <v>1813</v>
      </c>
      <c r="U2193" s="6" t="s">
        <v>1812</v>
      </c>
      <c r="V2193" s="6" t="s">
        <v>1812</v>
      </c>
      <c r="W2193" s="6" t="s">
        <v>1816</v>
      </c>
      <c r="X2193" s="6" t="s">
        <v>10616</v>
      </c>
      <c r="Y2193" s="8">
        <f>X2194-'Com RTOS RX'!$X2193</f>
        <v>0.00006944444444</v>
      </c>
      <c r="Z2193" s="6">
        <f>SUM(LEN(",CO_MQ135|"),'Com RTOS RX'!$H2193,LEN(",CO2_MQ135|"),'Com RTOS RX'!$I2193,LEN(",Alcool_MQ135|"),'Com RTOS RX'!$J2193,LEN(",Alcool_MQ135|"),'Com RTOS RX'!$K2193,LEN(",Toluen_MQ135|"),'Com RTOS RX'!$L2193,LEN(",MH4_MQ135|"),'Com RTOS RX'!$M2193,LEN(",O3_MQ131|"),'Com RTOS RX'!$N2193)*8</f>
        <v>672</v>
      </c>
    </row>
    <row r="2194" ht="15.75" customHeight="1">
      <c r="A2194" s="6" t="s">
        <v>10617</v>
      </c>
      <c r="B2194" s="6" t="s">
        <v>10618</v>
      </c>
      <c r="C2194" s="6" t="s">
        <v>1810</v>
      </c>
      <c r="D2194" s="6" t="s">
        <v>10619</v>
      </c>
      <c r="E2194" s="6" t="s">
        <v>1812</v>
      </c>
      <c r="F2194" s="6" t="s">
        <v>1812</v>
      </c>
      <c r="G2194" s="6" t="s">
        <v>1812</v>
      </c>
      <c r="H2194" s="6" t="s">
        <v>206</v>
      </c>
      <c r="I2194" s="6" t="s">
        <v>259</v>
      </c>
      <c r="J2194" s="6" t="s">
        <v>260</v>
      </c>
      <c r="K2194" s="6" t="s">
        <v>224</v>
      </c>
      <c r="L2194" s="6" t="s">
        <v>65</v>
      </c>
      <c r="M2194" s="6" t="s">
        <v>261</v>
      </c>
      <c r="N2194" s="6" t="s">
        <v>42</v>
      </c>
      <c r="O2194" s="6" t="s">
        <v>1812</v>
      </c>
      <c r="P2194" s="6" t="s">
        <v>1812</v>
      </c>
      <c r="Q2194" s="6" t="s">
        <v>1814</v>
      </c>
      <c r="R2194" s="6" t="s">
        <v>1812</v>
      </c>
      <c r="S2194" s="6" t="s">
        <v>1887</v>
      </c>
      <c r="T2194" s="6" t="s">
        <v>1813</v>
      </c>
      <c r="U2194" s="6" t="s">
        <v>1812</v>
      </c>
      <c r="V2194" s="6" t="s">
        <v>1812</v>
      </c>
      <c r="W2194" s="6" t="s">
        <v>1816</v>
      </c>
      <c r="X2194" s="6" t="s">
        <v>10620</v>
      </c>
      <c r="Y2194" s="8">
        <f>X2195-'Com RTOS RX'!$X2194</f>
        <v>0.00006944444444</v>
      </c>
      <c r="Z2194" s="6">
        <f>SUM(LEN(",CO_MQ135|"),'Com RTOS RX'!$H2194,LEN(",CO2_MQ135|"),'Com RTOS RX'!$I2194,LEN(",Alcool_MQ135|"),'Com RTOS RX'!$J2194,LEN(",Alcool_MQ135|"),'Com RTOS RX'!$K2194,LEN(",Toluen_MQ135|"),'Com RTOS RX'!$L2194,LEN(",MH4_MQ135|"),'Com RTOS RX'!$M2194,LEN(",O3_MQ131|"),'Com RTOS RX'!$N2194)*8</f>
        <v>672</v>
      </c>
    </row>
    <row r="2195" ht="15.75" customHeight="1">
      <c r="A2195" s="6" t="s">
        <v>10621</v>
      </c>
      <c r="B2195" s="6" t="s">
        <v>10622</v>
      </c>
      <c r="C2195" s="6" t="s">
        <v>1810</v>
      </c>
      <c r="D2195" s="6" t="s">
        <v>10623</v>
      </c>
      <c r="E2195" s="6" t="s">
        <v>1812</v>
      </c>
      <c r="F2195" s="6" t="s">
        <v>1812</v>
      </c>
      <c r="G2195" s="6" t="s">
        <v>1812</v>
      </c>
      <c r="H2195" s="6" t="s">
        <v>30</v>
      </c>
      <c r="I2195" s="6" t="s">
        <v>273</v>
      </c>
      <c r="J2195" s="6" t="s">
        <v>38</v>
      </c>
      <c r="K2195" s="6" t="s">
        <v>242</v>
      </c>
      <c r="L2195" s="6" t="s">
        <v>177</v>
      </c>
      <c r="M2195" s="6" t="s">
        <v>262</v>
      </c>
      <c r="N2195" s="6" t="s">
        <v>319</v>
      </c>
      <c r="O2195" s="6" t="s">
        <v>1812</v>
      </c>
      <c r="P2195" s="6" t="s">
        <v>1812</v>
      </c>
      <c r="Q2195" s="6" t="s">
        <v>1814</v>
      </c>
      <c r="R2195" s="6" t="s">
        <v>1812</v>
      </c>
      <c r="S2195" s="6" t="s">
        <v>1887</v>
      </c>
      <c r="T2195" s="6" t="s">
        <v>1813</v>
      </c>
      <c r="U2195" s="6" t="s">
        <v>1812</v>
      </c>
      <c r="V2195" s="6" t="s">
        <v>1812</v>
      </c>
      <c r="W2195" s="6" t="s">
        <v>1816</v>
      </c>
      <c r="X2195" s="6" t="s">
        <v>10624</v>
      </c>
      <c r="Y2195" s="8">
        <f>X2196-'Com RTOS RX'!$X2195</f>
        <v>0.00006944444444</v>
      </c>
      <c r="Z2195" s="6">
        <f>SUM(LEN(",CO_MQ135|"),'Com RTOS RX'!$H2195,LEN(",CO2_MQ135|"),'Com RTOS RX'!$I2195,LEN(",Alcool_MQ135|"),'Com RTOS RX'!$J2195,LEN(",Alcool_MQ135|"),'Com RTOS RX'!$K2195,LEN(",Toluen_MQ135|"),'Com RTOS RX'!$L2195,LEN(",MH4_MQ135|"),'Com RTOS RX'!$M2195,LEN(",O3_MQ131|"),'Com RTOS RX'!$N2195)*8</f>
        <v>672</v>
      </c>
    </row>
    <row r="2196" ht="15.75" customHeight="1">
      <c r="A2196" s="6" t="s">
        <v>10625</v>
      </c>
      <c r="B2196" s="6" t="s">
        <v>10626</v>
      </c>
      <c r="C2196" s="6" t="s">
        <v>1810</v>
      </c>
      <c r="D2196" s="6" t="s">
        <v>10627</v>
      </c>
      <c r="E2196" s="6" t="s">
        <v>1812</v>
      </c>
      <c r="F2196" s="6" t="s">
        <v>1812</v>
      </c>
      <c r="G2196" s="6" t="s">
        <v>1812</v>
      </c>
      <c r="H2196" s="6" t="s">
        <v>2652</v>
      </c>
      <c r="I2196" s="6" t="s">
        <v>34</v>
      </c>
      <c r="J2196" s="6" t="s">
        <v>55</v>
      </c>
      <c r="K2196" s="6" t="s">
        <v>224</v>
      </c>
      <c r="L2196" s="6" t="s">
        <v>77</v>
      </c>
      <c r="M2196" s="6" t="s">
        <v>261</v>
      </c>
      <c r="N2196" s="6" t="s">
        <v>319</v>
      </c>
      <c r="O2196" s="6" t="s">
        <v>1812</v>
      </c>
      <c r="P2196" s="6" t="s">
        <v>1812</v>
      </c>
      <c r="Q2196" s="6" t="s">
        <v>1814</v>
      </c>
      <c r="R2196" s="6" t="s">
        <v>1812</v>
      </c>
      <c r="S2196" s="6" t="s">
        <v>1887</v>
      </c>
      <c r="T2196" s="6" t="s">
        <v>1813</v>
      </c>
      <c r="U2196" s="6" t="s">
        <v>1812</v>
      </c>
      <c r="V2196" s="6" t="s">
        <v>1812</v>
      </c>
      <c r="W2196" s="6" t="s">
        <v>1816</v>
      </c>
      <c r="X2196" s="6" t="s">
        <v>10628</v>
      </c>
      <c r="Y2196" s="8">
        <f>X2197-'Com RTOS RX'!$X2196</f>
        <v>0.00006944444444</v>
      </c>
      <c r="Z2196" s="6">
        <f>SUM(LEN(",CO_MQ135|"),'Com RTOS RX'!$H2196,LEN(",CO2_MQ135|"),'Com RTOS RX'!$I2196,LEN(",Alcool_MQ135|"),'Com RTOS RX'!$J2196,LEN(",Alcool_MQ135|"),'Com RTOS RX'!$K2196,LEN(",Toluen_MQ135|"),'Com RTOS RX'!$L2196,LEN(",MH4_MQ135|"),'Com RTOS RX'!$M2196,LEN(",O3_MQ131|"),'Com RTOS RX'!$N2196)*8</f>
        <v>672</v>
      </c>
    </row>
    <row r="2197" ht="15.75" customHeight="1">
      <c r="A2197" s="6" t="s">
        <v>10629</v>
      </c>
      <c r="B2197" s="6" t="s">
        <v>10630</v>
      </c>
      <c r="C2197" s="6" t="s">
        <v>1810</v>
      </c>
      <c r="D2197" s="6" t="s">
        <v>10631</v>
      </c>
      <c r="E2197" s="6" t="s">
        <v>1812</v>
      </c>
      <c r="F2197" s="6" t="s">
        <v>1812</v>
      </c>
      <c r="G2197" s="6" t="s">
        <v>1812</v>
      </c>
      <c r="H2197" s="6" t="s">
        <v>106</v>
      </c>
      <c r="I2197" s="6" t="s">
        <v>273</v>
      </c>
      <c r="J2197" s="6" t="s">
        <v>267</v>
      </c>
      <c r="K2197" s="6" t="s">
        <v>242</v>
      </c>
      <c r="L2197" s="6" t="s">
        <v>1906</v>
      </c>
      <c r="M2197" s="6" t="s">
        <v>262</v>
      </c>
      <c r="N2197" s="6" t="s">
        <v>42</v>
      </c>
      <c r="O2197" s="6" t="s">
        <v>1812</v>
      </c>
      <c r="P2197" s="6" t="s">
        <v>1812</v>
      </c>
      <c r="Q2197" s="6" t="s">
        <v>1814</v>
      </c>
      <c r="R2197" s="6" t="s">
        <v>1812</v>
      </c>
      <c r="S2197" s="6" t="s">
        <v>1887</v>
      </c>
      <c r="T2197" s="6" t="s">
        <v>1813</v>
      </c>
      <c r="U2197" s="6" t="s">
        <v>1812</v>
      </c>
      <c r="V2197" s="6" t="s">
        <v>1812</v>
      </c>
      <c r="W2197" s="6" t="s">
        <v>1816</v>
      </c>
      <c r="X2197" s="6" t="s">
        <v>10632</v>
      </c>
      <c r="Y2197" s="8">
        <f>X2198-'Com RTOS RX'!$X2197</f>
        <v>0.00006944444444</v>
      </c>
      <c r="Z2197" s="6">
        <f>SUM(LEN(",CO_MQ135|"),'Com RTOS RX'!$H2197,LEN(",CO2_MQ135|"),'Com RTOS RX'!$I2197,LEN(",Alcool_MQ135|"),'Com RTOS RX'!$J2197,LEN(",Alcool_MQ135|"),'Com RTOS RX'!$K2197,LEN(",Toluen_MQ135|"),'Com RTOS RX'!$L2197,LEN(",MH4_MQ135|"),'Com RTOS RX'!$M2197,LEN(",O3_MQ131|"),'Com RTOS RX'!$N2197)*8</f>
        <v>672</v>
      </c>
    </row>
    <row r="2198" ht="15.75" customHeight="1">
      <c r="A2198" s="6" t="s">
        <v>10633</v>
      </c>
      <c r="B2198" s="6" t="s">
        <v>10634</v>
      </c>
      <c r="C2198" s="6" t="s">
        <v>1810</v>
      </c>
      <c r="D2198" s="6" t="s">
        <v>10635</v>
      </c>
      <c r="E2198" s="6" t="s">
        <v>1812</v>
      </c>
      <c r="F2198" s="6" t="s">
        <v>1812</v>
      </c>
      <c r="G2198" s="6" t="s">
        <v>1812</v>
      </c>
      <c r="H2198" s="6" t="s">
        <v>32</v>
      </c>
      <c r="I2198" s="6" t="s">
        <v>273</v>
      </c>
      <c r="J2198" s="6" t="s">
        <v>288</v>
      </c>
      <c r="K2198" s="6" t="s">
        <v>242</v>
      </c>
      <c r="L2198" s="6" t="s">
        <v>157</v>
      </c>
      <c r="M2198" s="6" t="s">
        <v>262</v>
      </c>
      <c r="N2198" s="6" t="s">
        <v>319</v>
      </c>
      <c r="O2198" s="6" t="s">
        <v>1812</v>
      </c>
      <c r="P2198" s="6" t="s">
        <v>1812</v>
      </c>
      <c r="Q2198" s="6" t="s">
        <v>1814</v>
      </c>
      <c r="R2198" s="6" t="s">
        <v>1812</v>
      </c>
      <c r="S2198" s="6" t="s">
        <v>1887</v>
      </c>
      <c r="T2198" s="6" t="s">
        <v>1813</v>
      </c>
      <c r="U2198" s="6" t="s">
        <v>1812</v>
      </c>
      <c r="V2198" s="6" t="s">
        <v>1812</v>
      </c>
      <c r="W2198" s="6" t="s">
        <v>1816</v>
      </c>
      <c r="X2198" s="6" t="s">
        <v>10636</v>
      </c>
      <c r="Y2198" s="8">
        <f>X2199-'Com RTOS RX'!$X2198</f>
        <v>0.00006944444444</v>
      </c>
      <c r="Z2198" s="6">
        <f>SUM(LEN(",CO_MQ135|"),'Com RTOS RX'!$H2198,LEN(",CO2_MQ135|"),'Com RTOS RX'!$I2198,LEN(",Alcool_MQ135|"),'Com RTOS RX'!$J2198,LEN(",Alcool_MQ135|"),'Com RTOS RX'!$K2198,LEN(",Toluen_MQ135|"),'Com RTOS RX'!$L2198,LEN(",MH4_MQ135|"),'Com RTOS RX'!$M2198,LEN(",O3_MQ131|"),'Com RTOS RX'!$N2198)*8</f>
        <v>672</v>
      </c>
    </row>
    <row r="2199" ht="15.75" customHeight="1">
      <c r="A2199" s="6" t="s">
        <v>10637</v>
      </c>
      <c r="B2199" s="6" t="s">
        <v>10638</v>
      </c>
      <c r="C2199" s="6" t="s">
        <v>1810</v>
      </c>
      <c r="D2199" s="6" t="s">
        <v>10639</v>
      </c>
      <c r="E2199" s="6" t="s">
        <v>1812</v>
      </c>
      <c r="F2199" s="6" t="s">
        <v>1812</v>
      </c>
      <c r="G2199" s="6" t="s">
        <v>1812</v>
      </c>
      <c r="H2199" s="6" t="s">
        <v>30</v>
      </c>
      <c r="I2199" s="6" t="s">
        <v>273</v>
      </c>
      <c r="J2199" s="6" t="s">
        <v>267</v>
      </c>
      <c r="K2199" s="6" t="s">
        <v>242</v>
      </c>
      <c r="L2199" s="6" t="s">
        <v>177</v>
      </c>
      <c r="M2199" s="6" t="s">
        <v>262</v>
      </c>
      <c r="N2199" s="6" t="s">
        <v>319</v>
      </c>
      <c r="O2199" s="6" t="s">
        <v>1812</v>
      </c>
      <c r="P2199" s="6" t="s">
        <v>1812</v>
      </c>
      <c r="Q2199" s="6" t="s">
        <v>1814</v>
      </c>
      <c r="R2199" s="6" t="s">
        <v>1812</v>
      </c>
      <c r="S2199" s="6" t="s">
        <v>1887</v>
      </c>
      <c r="T2199" s="6" t="s">
        <v>1813</v>
      </c>
      <c r="U2199" s="6" t="s">
        <v>1812</v>
      </c>
      <c r="V2199" s="6" t="s">
        <v>1812</v>
      </c>
      <c r="W2199" s="6" t="s">
        <v>1816</v>
      </c>
      <c r="X2199" s="6" t="s">
        <v>10640</v>
      </c>
      <c r="Y2199" s="8">
        <f>X2200-'Com RTOS RX'!$X2199</f>
        <v>0.00006944444444</v>
      </c>
      <c r="Z2199" s="6">
        <f>SUM(LEN(",CO_MQ135|"),'Com RTOS RX'!$H2199,LEN(",CO2_MQ135|"),'Com RTOS RX'!$I2199,LEN(",Alcool_MQ135|"),'Com RTOS RX'!$J2199,LEN(",Alcool_MQ135|"),'Com RTOS RX'!$K2199,LEN(",Toluen_MQ135|"),'Com RTOS RX'!$L2199,LEN(",MH4_MQ135|"),'Com RTOS RX'!$M2199,LEN(",O3_MQ131|"),'Com RTOS RX'!$N2199)*8</f>
        <v>672</v>
      </c>
    </row>
    <row r="2200" ht="15.75" customHeight="1">
      <c r="A2200" s="6" t="s">
        <v>10641</v>
      </c>
      <c r="B2200" s="6" t="s">
        <v>10642</v>
      </c>
      <c r="C2200" s="6" t="s">
        <v>1810</v>
      </c>
      <c r="D2200" s="6" t="s">
        <v>10643</v>
      </c>
      <c r="E2200" s="6" t="s">
        <v>1812</v>
      </c>
      <c r="F2200" s="6" t="s">
        <v>1812</v>
      </c>
      <c r="G2200" s="6" t="s">
        <v>1812</v>
      </c>
      <c r="H2200" s="6" t="s">
        <v>2652</v>
      </c>
      <c r="I2200" s="6" t="s">
        <v>34</v>
      </c>
      <c r="J2200" s="6" t="s">
        <v>127</v>
      </c>
      <c r="K2200" s="6" t="s">
        <v>224</v>
      </c>
      <c r="L2200" s="6" t="s">
        <v>271</v>
      </c>
      <c r="M2200" s="6" t="s">
        <v>261</v>
      </c>
      <c r="N2200" s="6" t="s">
        <v>319</v>
      </c>
      <c r="O2200" s="6" t="s">
        <v>1812</v>
      </c>
      <c r="P2200" s="6" t="s">
        <v>1812</v>
      </c>
      <c r="Q2200" s="6" t="s">
        <v>1814</v>
      </c>
      <c r="R2200" s="6" t="s">
        <v>1812</v>
      </c>
      <c r="S2200" s="6" t="s">
        <v>1887</v>
      </c>
      <c r="T2200" s="6" t="s">
        <v>1813</v>
      </c>
      <c r="U2200" s="6" t="s">
        <v>1812</v>
      </c>
      <c r="V2200" s="6" t="s">
        <v>1812</v>
      </c>
      <c r="W2200" s="6" t="s">
        <v>1816</v>
      </c>
      <c r="X2200" s="6" t="s">
        <v>10644</v>
      </c>
      <c r="Y2200" s="8">
        <f>X2201-'Com RTOS RX'!$X2200</f>
        <v>0.00006944444444</v>
      </c>
      <c r="Z2200" s="6">
        <f>SUM(LEN(",CO_MQ135|"),'Com RTOS RX'!$H2200,LEN(",CO2_MQ135|"),'Com RTOS RX'!$I2200,LEN(",Alcool_MQ135|"),'Com RTOS RX'!$J2200,LEN(",Alcool_MQ135|"),'Com RTOS RX'!$K2200,LEN(",Toluen_MQ135|"),'Com RTOS RX'!$L2200,LEN(",MH4_MQ135|"),'Com RTOS RX'!$M2200,LEN(",O3_MQ131|"),'Com RTOS RX'!$N2200)*8</f>
        <v>672</v>
      </c>
    </row>
    <row r="2201" ht="15.75" customHeight="1">
      <c r="A2201" s="6" t="s">
        <v>10645</v>
      </c>
      <c r="B2201" s="6" t="s">
        <v>10646</v>
      </c>
      <c r="C2201" s="6" t="s">
        <v>1810</v>
      </c>
      <c r="D2201" s="6" t="s">
        <v>10647</v>
      </c>
      <c r="E2201" s="6" t="s">
        <v>1812</v>
      </c>
      <c r="F2201" s="6" t="s">
        <v>1812</v>
      </c>
      <c r="G2201" s="6" t="s">
        <v>1812</v>
      </c>
      <c r="H2201" s="6" t="s">
        <v>176</v>
      </c>
      <c r="I2201" s="6" t="s">
        <v>22</v>
      </c>
      <c r="J2201" s="6" t="s">
        <v>62</v>
      </c>
      <c r="K2201" s="6" t="s">
        <v>224</v>
      </c>
      <c r="L2201" s="6" t="s">
        <v>187</v>
      </c>
      <c r="M2201" s="6" t="s">
        <v>262</v>
      </c>
      <c r="N2201" s="6" t="s">
        <v>319</v>
      </c>
      <c r="O2201" s="6" t="s">
        <v>1812</v>
      </c>
      <c r="P2201" s="6" t="s">
        <v>1812</v>
      </c>
      <c r="Q2201" s="6" t="s">
        <v>1814</v>
      </c>
      <c r="R2201" s="6" t="s">
        <v>1812</v>
      </c>
      <c r="S2201" s="6" t="s">
        <v>1887</v>
      </c>
      <c r="T2201" s="6" t="s">
        <v>1813</v>
      </c>
      <c r="U2201" s="6" t="s">
        <v>1812</v>
      </c>
      <c r="V2201" s="6" t="s">
        <v>1812</v>
      </c>
      <c r="W2201" s="6" t="s">
        <v>1816</v>
      </c>
      <c r="X2201" s="6" t="s">
        <v>10648</v>
      </c>
      <c r="Y2201" s="8">
        <f>X2202-'Com RTOS RX'!$X2201</f>
        <v>0.00006944444444</v>
      </c>
      <c r="Z2201" s="6">
        <f>SUM(LEN(",CO_MQ135|"),'Com RTOS RX'!$H2201,LEN(",CO2_MQ135|"),'Com RTOS RX'!$I2201,LEN(",Alcool_MQ135|"),'Com RTOS RX'!$J2201,LEN(",Alcool_MQ135|"),'Com RTOS RX'!$K2201,LEN(",Toluen_MQ135|"),'Com RTOS RX'!$L2201,LEN(",MH4_MQ135|"),'Com RTOS RX'!$M2201,LEN(",O3_MQ131|"),'Com RTOS RX'!$N2201)*8</f>
        <v>672</v>
      </c>
    </row>
    <row r="2202" ht="15.75" customHeight="1">
      <c r="A2202" s="6" t="s">
        <v>10649</v>
      </c>
      <c r="B2202" s="6" t="s">
        <v>10650</v>
      </c>
      <c r="C2202" s="6" t="s">
        <v>1810</v>
      </c>
      <c r="D2202" s="6" t="s">
        <v>10651</v>
      </c>
      <c r="E2202" s="6" t="s">
        <v>1812</v>
      </c>
      <c r="F2202" s="6" t="s">
        <v>1812</v>
      </c>
      <c r="G2202" s="6" t="s">
        <v>1812</v>
      </c>
      <c r="H2202" s="6" t="s">
        <v>156</v>
      </c>
      <c r="I2202" s="6" t="s">
        <v>22</v>
      </c>
      <c r="J2202" s="6" t="s">
        <v>55</v>
      </c>
      <c r="K2202" s="6" t="s">
        <v>224</v>
      </c>
      <c r="L2202" s="6" t="s">
        <v>272</v>
      </c>
      <c r="M2202" s="6" t="s">
        <v>262</v>
      </c>
      <c r="N2202" s="6" t="s">
        <v>319</v>
      </c>
      <c r="O2202" s="6" t="s">
        <v>1812</v>
      </c>
      <c r="P2202" s="6" t="s">
        <v>1812</v>
      </c>
      <c r="Q2202" s="6" t="s">
        <v>1814</v>
      </c>
      <c r="R2202" s="6" t="s">
        <v>1812</v>
      </c>
      <c r="S2202" s="6" t="s">
        <v>1887</v>
      </c>
      <c r="T2202" s="6" t="s">
        <v>1813</v>
      </c>
      <c r="U2202" s="6" t="s">
        <v>1812</v>
      </c>
      <c r="V2202" s="6" t="s">
        <v>1812</v>
      </c>
      <c r="W2202" s="6" t="s">
        <v>1816</v>
      </c>
      <c r="X2202" s="6" t="s">
        <v>10652</v>
      </c>
      <c r="Y2202" s="8">
        <f>X2203-'Com RTOS RX'!$X2202</f>
        <v>0.00006944444444</v>
      </c>
      <c r="Z2202" s="6">
        <f>SUM(LEN(",CO_MQ135|"),'Com RTOS RX'!$H2202,LEN(",CO2_MQ135|"),'Com RTOS RX'!$I2202,LEN(",Alcool_MQ135|"),'Com RTOS RX'!$J2202,LEN(",Alcool_MQ135|"),'Com RTOS RX'!$K2202,LEN(",Toluen_MQ135|"),'Com RTOS RX'!$L2202,LEN(",MH4_MQ135|"),'Com RTOS RX'!$M2202,LEN(",O3_MQ131|"),'Com RTOS RX'!$N2202)*8</f>
        <v>672</v>
      </c>
    </row>
    <row r="2203" ht="15.75" customHeight="1">
      <c r="A2203" s="6" t="s">
        <v>10653</v>
      </c>
      <c r="B2203" s="6" t="s">
        <v>10654</v>
      </c>
      <c r="C2203" s="6" t="s">
        <v>1810</v>
      </c>
      <c r="D2203" s="6" t="s">
        <v>10655</v>
      </c>
      <c r="E2203" s="6" t="s">
        <v>1812</v>
      </c>
      <c r="F2203" s="6" t="s">
        <v>1812</v>
      </c>
      <c r="G2203" s="6" t="s">
        <v>1812</v>
      </c>
      <c r="H2203" s="6" t="s">
        <v>258</v>
      </c>
      <c r="I2203" s="6" t="s">
        <v>259</v>
      </c>
      <c r="J2203" s="6" t="s">
        <v>260</v>
      </c>
      <c r="K2203" s="6" t="s">
        <v>224</v>
      </c>
      <c r="L2203" s="6" t="s">
        <v>65</v>
      </c>
      <c r="M2203" s="6" t="s">
        <v>261</v>
      </c>
      <c r="N2203" s="6" t="s">
        <v>319</v>
      </c>
      <c r="O2203" s="6" t="s">
        <v>1812</v>
      </c>
      <c r="P2203" s="6" t="s">
        <v>1812</v>
      </c>
      <c r="Q2203" s="6" t="s">
        <v>1814</v>
      </c>
      <c r="R2203" s="6" t="s">
        <v>1812</v>
      </c>
      <c r="S2203" s="6" t="s">
        <v>1887</v>
      </c>
      <c r="T2203" s="6" t="s">
        <v>1813</v>
      </c>
      <c r="U2203" s="6" t="s">
        <v>1812</v>
      </c>
      <c r="V2203" s="6" t="s">
        <v>1812</v>
      </c>
      <c r="W2203" s="6" t="s">
        <v>1816</v>
      </c>
      <c r="X2203" s="6" t="s">
        <v>10656</v>
      </c>
      <c r="Y2203" s="8">
        <f>X2204-'Com RTOS RX'!$X2203</f>
        <v>0.00006944444444</v>
      </c>
      <c r="Z2203" s="6">
        <f>SUM(LEN(",CO_MQ135|"),'Com RTOS RX'!$H2203,LEN(",CO2_MQ135|"),'Com RTOS RX'!$I2203,LEN(",Alcool_MQ135|"),'Com RTOS RX'!$J2203,LEN(",Alcool_MQ135|"),'Com RTOS RX'!$K2203,LEN(",Toluen_MQ135|"),'Com RTOS RX'!$L2203,LEN(",MH4_MQ135|"),'Com RTOS RX'!$M2203,LEN(",O3_MQ131|"),'Com RTOS RX'!$N2203)*8</f>
        <v>672</v>
      </c>
    </row>
    <row r="2204" ht="15.75" customHeight="1">
      <c r="A2204" s="6" t="s">
        <v>10657</v>
      </c>
      <c r="B2204" s="6" t="s">
        <v>10658</v>
      </c>
      <c r="C2204" s="6" t="s">
        <v>1810</v>
      </c>
      <c r="D2204" s="6" t="s">
        <v>10659</v>
      </c>
      <c r="E2204" s="6" t="s">
        <v>1812</v>
      </c>
      <c r="F2204" s="6" t="s">
        <v>1812</v>
      </c>
      <c r="G2204" s="6" t="s">
        <v>1812</v>
      </c>
      <c r="H2204" s="6" t="s">
        <v>176</v>
      </c>
      <c r="I2204" s="6" t="s">
        <v>22</v>
      </c>
      <c r="J2204" s="6" t="s">
        <v>62</v>
      </c>
      <c r="K2204" s="6" t="s">
        <v>224</v>
      </c>
      <c r="L2204" s="6" t="s">
        <v>187</v>
      </c>
      <c r="M2204" s="6" t="s">
        <v>262</v>
      </c>
      <c r="N2204" s="6" t="s">
        <v>319</v>
      </c>
      <c r="O2204" s="6" t="s">
        <v>1812</v>
      </c>
      <c r="P2204" s="6" t="s">
        <v>1812</v>
      </c>
      <c r="Q2204" s="6" t="s">
        <v>1814</v>
      </c>
      <c r="R2204" s="6" t="s">
        <v>1812</v>
      </c>
      <c r="S2204" s="6" t="s">
        <v>1887</v>
      </c>
      <c r="T2204" s="6" t="s">
        <v>1813</v>
      </c>
      <c r="U2204" s="6" t="s">
        <v>1812</v>
      </c>
      <c r="V2204" s="6" t="s">
        <v>1812</v>
      </c>
      <c r="W2204" s="6" t="s">
        <v>1816</v>
      </c>
      <c r="X2204" s="6" t="s">
        <v>10660</v>
      </c>
      <c r="Y2204" s="8">
        <f>X2205-'Com RTOS RX'!$X2204</f>
        <v>0.00006944444444</v>
      </c>
      <c r="Z2204" s="6">
        <f>SUM(LEN(",CO_MQ135|"),'Com RTOS RX'!$H2204,LEN(",CO2_MQ135|"),'Com RTOS RX'!$I2204,LEN(",Alcool_MQ135|"),'Com RTOS RX'!$J2204,LEN(",Alcool_MQ135|"),'Com RTOS RX'!$K2204,LEN(",Toluen_MQ135|"),'Com RTOS RX'!$L2204,LEN(",MH4_MQ135|"),'Com RTOS RX'!$M2204,LEN(",O3_MQ131|"),'Com RTOS RX'!$N2204)*8</f>
        <v>672</v>
      </c>
    </row>
    <row r="2205" ht="15.75" customHeight="1">
      <c r="A2205" s="6" t="s">
        <v>10661</v>
      </c>
      <c r="B2205" s="6" t="s">
        <v>10662</v>
      </c>
      <c r="C2205" s="6" t="s">
        <v>1810</v>
      </c>
      <c r="D2205" s="6" t="s">
        <v>10663</v>
      </c>
      <c r="E2205" s="6" t="s">
        <v>1812</v>
      </c>
      <c r="F2205" s="6" t="s">
        <v>1812</v>
      </c>
      <c r="G2205" s="6" t="s">
        <v>1812</v>
      </c>
      <c r="H2205" s="6" t="s">
        <v>176</v>
      </c>
      <c r="I2205" s="6" t="s">
        <v>22</v>
      </c>
      <c r="J2205" s="6" t="s">
        <v>38</v>
      </c>
      <c r="K2205" s="6" t="s">
        <v>242</v>
      </c>
      <c r="L2205" s="6" t="s">
        <v>109</v>
      </c>
      <c r="M2205" s="6" t="s">
        <v>262</v>
      </c>
      <c r="N2205" s="6" t="s">
        <v>319</v>
      </c>
      <c r="O2205" s="6" t="s">
        <v>1812</v>
      </c>
      <c r="P2205" s="6" t="s">
        <v>1812</v>
      </c>
      <c r="Q2205" s="6" t="s">
        <v>1814</v>
      </c>
      <c r="R2205" s="6" t="s">
        <v>1812</v>
      </c>
      <c r="S2205" s="6" t="s">
        <v>1887</v>
      </c>
      <c r="T2205" s="6" t="s">
        <v>1813</v>
      </c>
      <c r="U2205" s="6" t="s">
        <v>1812</v>
      </c>
      <c r="V2205" s="6" t="s">
        <v>1812</v>
      </c>
      <c r="W2205" s="6" t="s">
        <v>1816</v>
      </c>
      <c r="X2205" s="6" t="s">
        <v>10664</v>
      </c>
      <c r="Y2205" s="8">
        <f>X2206-'Com RTOS RX'!$X2205</f>
        <v>0.00006944444444</v>
      </c>
      <c r="Z2205" s="6">
        <f>SUM(LEN(",CO_MQ135|"),'Com RTOS RX'!$H2205,LEN(",CO2_MQ135|"),'Com RTOS RX'!$I2205,LEN(",Alcool_MQ135|"),'Com RTOS RX'!$J2205,LEN(",Alcool_MQ135|"),'Com RTOS RX'!$K2205,LEN(",Toluen_MQ135|"),'Com RTOS RX'!$L2205,LEN(",MH4_MQ135|"),'Com RTOS RX'!$M2205,LEN(",O3_MQ131|"),'Com RTOS RX'!$N2205)*8</f>
        <v>672</v>
      </c>
    </row>
    <row r="2206" ht="15.75" customHeight="1">
      <c r="A2206" s="6" t="s">
        <v>10665</v>
      </c>
      <c r="B2206" s="6" t="s">
        <v>10666</v>
      </c>
      <c r="C2206" s="6" t="s">
        <v>1810</v>
      </c>
      <c r="D2206" s="6" t="s">
        <v>10667</v>
      </c>
      <c r="E2206" s="6" t="s">
        <v>1812</v>
      </c>
      <c r="F2206" s="6" t="s">
        <v>1812</v>
      </c>
      <c r="G2206" s="6" t="s">
        <v>1812</v>
      </c>
      <c r="H2206" s="6" t="s">
        <v>106</v>
      </c>
      <c r="I2206" s="6" t="s">
        <v>273</v>
      </c>
      <c r="J2206" s="6" t="s">
        <v>267</v>
      </c>
      <c r="K2206" s="6" t="s">
        <v>242</v>
      </c>
      <c r="L2206" s="6" t="s">
        <v>1906</v>
      </c>
      <c r="M2206" s="6" t="s">
        <v>262</v>
      </c>
      <c r="N2206" s="6" t="s">
        <v>319</v>
      </c>
      <c r="O2206" s="6" t="s">
        <v>1812</v>
      </c>
      <c r="P2206" s="6" t="s">
        <v>1812</v>
      </c>
      <c r="Q2206" s="6" t="s">
        <v>1814</v>
      </c>
      <c r="R2206" s="6" t="s">
        <v>1812</v>
      </c>
      <c r="S2206" s="6" t="s">
        <v>1887</v>
      </c>
      <c r="T2206" s="6" t="s">
        <v>1813</v>
      </c>
      <c r="U2206" s="6" t="s">
        <v>1812</v>
      </c>
      <c r="V2206" s="6" t="s">
        <v>1812</v>
      </c>
      <c r="W2206" s="6" t="s">
        <v>1816</v>
      </c>
      <c r="X2206" s="6" t="s">
        <v>10668</v>
      </c>
      <c r="Y2206" s="8">
        <f>X2207-'Com RTOS RX'!$X2206</f>
        <v>0.00006944444444</v>
      </c>
      <c r="Z2206" s="6">
        <f>SUM(LEN(",CO_MQ135|"),'Com RTOS RX'!$H2206,LEN(",CO2_MQ135|"),'Com RTOS RX'!$I2206,LEN(",Alcool_MQ135|"),'Com RTOS RX'!$J2206,LEN(",Alcool_MQ135|"),'Com RTOS RX'!$K2206,LEN(",Toluen_MQ135|"),'Com RTOS RX'!$L2206,LEN(",MH4_MQ135|"),'Com RTOS RX'!$M2206,LEN(",O3_MQ131|"),'Com RTOS RX'!$N2206)*8</f>
        <v>672</v>
      </c>
    </row>
    <row r="2207" ht="15.75" customHeight="1">
      <c r="A2207" s="6" t="s">
        <v>10669</v>
      </c>
      <c r="B2207" s="6" t="s">
        <v>10670</v>
      </c>
      <c r="C2207" s="6" t="s">
        <v>1810</v>
      </c>
      <c r="D2207" s="6" t="s">
        <v>10671</v>
      </c>
      <c r="E2207" s="6" t="s">
        <v>1812</v>
      </c>
      <c r="F2207" s="6" t="s">
        <v>1812</v>
      </c>
      <c r="G2207" s="6" t="s">
        <v>1812</v>
      </c>
      <c r="H2207" s="6" t="s">
        <v>106</v>
      </c>
      <c r="I2207" s="6" t="s">
        <v>273</v>
      </c>
      <c r="J2207" s="6" t="s">
        <v>288</v>
      </c>
      <c r="K2207" s="6" t="s">
        <v>242</v>
      </c>
      <c r="L2207" s="6" t="s">
        <v>87</v>
      </c>
      <c r="M2207" s="6" t="s">
        <v>262</v>
      </c>
      <c r="N2207" s="6" t="s">
        <v>319</v>
      </c>
      <c r="O2207" s="6" t="s">
        <v>1812</v>
      </c>
      <c r="P2207" s="6" t="s">
        <v>1812</v>
      </c>
      <c r="Q2207" s="6" t="s">
        <v>1814</v>
      </c>
      <c r="R2207" s="6" t="s">
        <v>1812</v>
      </c>
      <c r="S2207" s="6" t="s">
        <v>1887</v>
      </c>
      <c r="T2207" s="6" t="s">
        <v>1813</v>
      </c>
      <c r="U2207" s="6" t="s">
        <v>1812</v>
      </c>
      <c r="V2207" s="6" t="s">
        <v>1812</v>
      </c>
      <c r="W2207" s="6" t="s">
        <v>1816</v>
      </c>
      <c r="X2207" s="6" t="s">
        <v>10672</v>
      </c>
      <c r="Y2207" s="8">
        <f>X2208-'Com RTOS RX'!$X2207</f>
        <v>0.00006944444444</v>
      </c>
      <c r="Z2207" s="6">
        <f>SUM(LEN(",CO_MQ135|"),'Com RTOS RX'!$H2207,LEN(",CO2_MQ135|"),'Com RTOS RX'!$I2207,LEN(",Alcool_MQ135|"),'Com RTOS RX'!$J2207,LEN(",Alcool_MQ135|"),'Com RTOS RX'!$K2207,LEN(",Toluen_MQ135|"),'Com RTOS RX'!$L2207,LEN(",MH4_MQ135|"),'Com RTOS RX'!$M2207,LEN(",O3_MQ131|"),'Com RTOS RX'!$N2207)*8</f>
        <v>672</v>
      </c>
    </row>
    <row r="2208" ht="15.75" customHeight="1">
      <c r="A2208" s="6" t="s">
        <v>10673</v>
      </c>
      <c r="B2208" s="6" t="s">
        <v>10674</v>
      </c>
      <c r="C2208" s="6" t="s">
        <v>1810</v>
      </c>
      <c r="D2208" s="6" t="s">
        <v>10675</v>
      </c>
      <c r="E2208" s="6" t="s">
        <v>1812</v>
      </c>
      <c r="F2208" s="6" t="s">
        <v>1812</v>
      </c>
      <c r="G2208" s="6" t="s">
        <v>1812</v>
      </c>
      <c r="H2208" s="6" t="s">
        <v>30</v>
      </c>
      <c r="I2208" s="6" t="s">
        <v>273</v>
      </c>
      <c r="J2208" s="6" t="s">
        <v>267</v>
      </c>
      <c r="K2208" s="6" t="s">
        <v>242</v>
      </c>
      <c r="L2208" s="6" t="s">
        <v>177</v>
      </c>
      <c r="M2208" s="6" t="s">
        <v>262</v>
      </c>
      <c r="N2208" s="6" t="s">
        <v>319</v>
      </c>
      <c r="O2208" s="6" t="s">
        <v>1812</v>
      </c>
      <c r="P2208" s="6" t="s">
        <v>1812</v>
      </c>
      <c r="Q2208" s="6" t="s">
        <v>1814</v>
      </c>
      <c r="R2208" s="6" t="s">
        <v>1812</v>
      </c>
      <c r="S2208" s="6" t="s">
        <v>1887</v>
      </c>
      <c r="T2208" s="6" t="s">
        <v>1813</v>
      </c>
      <c r="U2208" s="6" t="s">
        <v>1812</v>
      </c>
      <c r="V2208" s="6" t="s">
        <v>1812</v>
      </c>
      <c r="W2208" s="6" t="s">
        <v>1816</v>
      </c>
      <c r="X2208" s="6" t="s">
        <v>10676</v>
      </c>
      <c r="Y2208" s="8">
        <f>X2209-'Com RTOS RX'!$X2208</f>
        <v>0.00006944444444</v>
      </c>
      <c r="Z2208" s="6">
        <f>SUM(LEN(",CO_MQ135|"),'Com RTOS RX'!$H2208,LEN(",CO2_MQ135|"),'Com RTOS RX'!$I2208,LEN(",Alcool_MQ135|"),'Com RTOS RX'!$J2208,LEN(",Alcool_MQ135|"),'Com RTOS RX'!$K2208,LEN(",Toluen_MQ135|"),'Com RTOS RX'!$L2208,LEN(",MH4_MQ135|"),'Com RTOS RX'!$M2208,LEN(",O3_MQ131|"),'Com RTOS RX'!$N2208)*8</f>
        <v>672</v>
      </c>
    </row>
    <row r="2209" ht="15.75" customHeight="1">
      <c r="A2209" s="6" t="s">
        <v>10677</v>
      </c>
      <c r="B2209" s="6" t="s">
        <v>10678</v>
      </c>
      <c r="C2209" s="6" t="s">
        <v>1810</v>
      </c>
      <c r="D2209" s="6" t="s">
        <v>10679</v>
      </c>
      <c r="E2209" s="6" t="s">
        <v>1812</v>
      </c>
      <c r="F2209" s="6" t="s">
        <v>1812</v>
      </c>
      <c r="G2209" s="6" t="s">
        <v>1812</v>
      </c>
      <c r="H2209" s="6" t="s">
        <v>176</v>
      </c>
      <c r="I2209" s="6" t="s">
        <v>22</v>
      </c>
      <c r="J2209" s="6" t="s">
        <v>62</v>
      </c>
      <c r="K2209" s="6" t="s">
        <v>224</v>
      </c>
      <c r="L2209" s="6" t="s">
        <v>187</v>
      </c>
      <c r="M2209" s="6" t="s">
        <v>262</v>
      </c>
      <c r="N2209" s="6" t="s">
        <v>319</v>
      </c>
      <c r="O2209" s="6" t="s">
        <v>1812</v>
      </c>
      <c r="P2209" s="6" t="s">
        <v>1812</v>
      </c>
      <c r="Q2209" s="6" t="s">
        <v>1814</v>
      </c>
      <c r="R2209" s="6" t="s">
        <v>1812</v>
      </c>
      <c r="S2209" s="6" t="s">
        <v>1887</v>
      </c>
      <c r="T2209" s="6" t="s">
        <v>1813</v>
      </c>
      <c r="U2209" s="6" t="s">
        <v>1812</v>
      </c>
      <c r="V2209" s="6" t="s">
        <v>1812</v>
      </c>
      <c r="W2209" s="6" t="s">
        <v>1816</v>
      </c>
      <c r="X2209" s="6" t="s">
        <v>10680</v>
      </c>
      <c r="Y2209" s="8">
        <f>X2210-'Com RTOS RX'!$X2209</f>
        <v>0.00006944444444</v>
      </c>
      <c r="Z2209" s="6">
        <f>SUM(LEN(",CO_MQ135|"),'Com RTOS RX'!$H2209,LEN(",CO2_MQ135|"),'Com RTOS RX'!$I2209,LEN(",Alcool_MQ135|"),'Com RTOS RX'!$J2209,LEN(",Alcool_MQ135|"),'Com RTOS RX'!$K2209,LEN(",Toluen_MQ135|"),'Com RTOS RX'!$L2209,LEN(",MH4_MQ135|"),'Com RTOS RX'!$M2209,LEN(",O3_MQ131|"),'Com RTOS RX'!$N2209)*8</f>
        <v>672</v>
      </c>
    </row>
    <row r="2210" ht="15.75" customHeight="1">
      <c r="A2210" s="6" t="s">
        <v>10681</v>
      </c>
      <c r="B2210" s="6" t="s">
        <v>10682</v>
      </c>
      <c r="C2210" s="6" t="s">
        <v>1810</v>
      </c>
      <c r="D2210" s="6" t="s">
        <v>10683</v>
      </c>
      <c r="E2210" s="6" t="s">
        <v>1812</v>
      </c>
      <c r="F2210" s="6" t="s">
        <v>1812</v>
      </c>
      <c r="G2210" s="6" t="s">
        <v>1812</v>
      </c>
      <c r="H2210" s="6" t="s">
        <v>30</v>
      </c>
      <c r="I2210" s="6" t="s">
        <v>273</v>
      </c>
      <c r="J2210" s="6" t="s">
        <v>38</v>
      </c>
      <c r="K2210" s="6" t="s">
        <v>242</v>
      </c>
      <c r="L2210" s="6" t="s">
        <v>177</v>
      </c>
      <c r="M2210" s="6" t="s">
        <v>262</v>
      </c>
      <c r="N2210" s="6" t="s">
        <v>42</v>
      </c>
      <c r="O2210" s="6" t="s">
        <v>1812</v>
      </c>
      <c r="P2210" s="6" t="s">
        <v>1812</v>
      </c>
      <c r="Q2210" s="6" t="s">
        <v>1814</v>
      </c>
      <c r="R2210" s="6" t="s">
        <v>1812</v>
      </c>
      <c r="S2210" s="6" t="s">
        <v>1887</v>
      </c>
      <c r="T2210" s="6" t="s">
        <v>1813</v>
      </c>
      <c r="U2210" s="6" t="s">
        <v>1812</v>
      </c>
      <c r="V2210" s="6" t="s">
        <v>1812</v>
      </c>
      <c r="W2210" s="6" t="s">
        <v>1816</v>
      </c>
      <c r="X2210" s="6" t="s">
        <v>10684</v>
      </c>
      <c r="Y2210" s="8">
        <f>X2211-'Com RTOS RX'!$X2210</f>
        <v>0.00006944444444</v>
      </c>
      <c r="Z2210" s="6">
        <f>SUM(LEN(",CO_MQ135|"),'Com RTOS RX'!$H2210,LEN(",CO2_MQ135|"),'Com RTOS RX'!$I2210,LEN(",Alcool_MQ135|"),'Com RTOS RX'!$J2210,LEN(",Alcool_MQ135|"),'Com RTOS RX'!$K2210,LEN(",Toluen_MQ135|"),'Com RTOS RX'!$L2210,LEN(",MH4_MQ135|"),'Com RTOS RX'!$M2210,LEN(",O3_MQ131|"),'Com RTOS RX'!$N2210)*8</f>
        <v>672</v>
      </c>
    </row>
    <row r="2211" ht="15.75" customHeight="1">
      <c r="A2211" s="6" t="s">
        <v>10685</v>
      </c>
      <c r="B2211" s="6" t="s">
        <v>10686</v>
      </c>
      <c r="C2211" s="6" t="s">
        <v>1810</v>
      </c>
      <c r="D2211" s="6" t="s">
        <v>10687</v>
      </c>
      <c r="E2211" s="6" t="s">
        <v>1812</v>
      </c>
      <c r="F2211" s="6" t="s">
        <v>1812</v>
      </c>
      <c r="G2211" s="6" t="s">
        <v>1812</v>
      </c>
      <c r="H2211" s="6" t="s">
        <v>176</v>
      </c>
      <c r="I2211" s="6" t="s">
        <v>22</v>
      </c>
      <c r="J2211" s="6" t="s">
        <v>62</v>
      </c>
      <c r="K2211" s="6" t="s">
        <v>224</v>
      </c>
      <c r="L2211" s="6" t="s">
        <v>187</v>
      </c>
      <c r="M2211" s="6" t="s">
        <v>262</v>
      </c>
      <c r="N2211" s="6" t="s">
        <v>319</v>
      </c>
      <c r="O2211" s="6" t="s">
        <v>1812</v>
      </c>
      <c r="P2211" s="6" t="s">
        <v>1812</v>
      </c>
      <c r="Q2211" s="6" t="s">
        <v>1814</v>
      </c>
      <c r="R2211" s="6" t="s">
        <v>1812</v>
      </c>
      <c r="S2211" s="6" t="s">
        <v>1887</v>
      </c>
      <c r="T2211" s="6" t="s">
        <v>1813</v>
      </c>
      <c r="U2211" s="6" t="s">
        <v>1812</v>
      </c>
      <c r="V2211" s="6" t="s">
        <v>1812</v>
      </c>
      <c r="W2211" s="6" t="s">
        <v>1816</v>
      </c>
      <c r="X2211" s="6" t="s">
        <v>10688</v>
      </c>
      <c r="Y2211" s="8">
        <f>X2212-'Com RTOS RX'!$X2211</f>
        <v>0.00006944444444</v>
      </c>
      <c r="Z2211" s="6">
        <f>SUM(LEN(",CO_MQ135|"),'Com RTOS RX'!$H2211,LEN(",CO2_MQ135|"),'Com RTOS RX'!$I2211,LEN(",Alcool_MQ135|"),'Com RTOS RX'!$J2211,LEN(",Alcool_MQ135|"),'Com RTOS RX'!$K2211,LEN(",Toluen_MQ135|"),'Com RTOS RX'!$L2211,LEN(",MH4_MQ135|"),'Com RTOS RX'!$M2211,LEN(",O3_MQ131|"),'Com RTOS RX'!$N2211)*8</f>
        <v>672</v>
      </c>
    </row>
    <row r="2212" ht="15.75" customHeight="1">
      <c r="A2212" s="6" t="s">
        <v>10689</v>
      </c>
      <c r="B2212" s="6" t="s">
        <v>10690</v>
      </c>
      <c r="C2212" s="6" t="s">
        <v>1810</v>
      </c>
      <c r="D2212" s="6" t="s">
        <v>10691</v>
      </c>
      <c r="E2212" s="6" t="s">
        <v>1812</v>
      </c>
      <c r="F2212" s="6" t="s">
        <v>1812</v>
      </c>
      <c r="G2212" s="6" t="s">
        <v>1812</v>
      </c>
      <c r="H2212" s="6" t="s">
        <v>176</v>
      </c>
      <c r="I2212" s="6" t="s">
        <v>22</v>
      </c>
      <c r="J2212" s="6" t="s">
        <v>38</v>
      </c>
      <c r="K2212" s="6" t="s">
        <v>242</v>
      </c>
      <c r="L2212" s="6" t="s">
        <v>109</v>
      </c>
      <c r="M2212" s="6" t="s">
        <v>262</v>
      </c>
      <c r="N2212" s="6" t="s">
        <v>319</v>
      </c>
      <c r="O2212" s="6" t="s">
        <v>1812</v>
      </c>
      <c r="P2212" s="6" t="s">
        <v>1812</v>
      </c>
      <c r="Q2212" s="6" t="s">
        <v>1814</v>
      </c>
      <c r="R2212" s="6" t="s">
        <v>1812</v>
      </c>
      <c r="S2212" s="6" t="s">
        <v>1887</v>
      </c>
      <c r="T2212" s="6" t="s">
        <v>1813</v>
      </c>
      <c r="U2212" s="6" t="s">
        <v>1812</v>
      </c>
      <c r="V2212" s="6" t="s">
        <v>1812</v>
      </c>
      <c r="W2212" s="6" t="s">
        <v>1816</v>
      </c>
      <c r="X2212" s="6" t="s">
        <v>10692</v>
      </c>
      <c r="Y2212" s="8">
        <f>X2213-'Com RTOS RX'!$X2212</f>
        <v>0.00006944444444</v>
      </c>
      <c r="Z2212" s="6">
        <f>SUM(LEN(",CO_MQ135|"),'Com RTOS RX'!$H2212,LEN(",CO2_MQ135|"),'Com RTOS RX'!$I2212,LEN(",Alcool_MQ135|"),'Com RTOS RX'!$J2212,LEN(",Alcool_MQ135|"),'Com RTOS RX'!$K2212,LEN(",Toluen_MQ135|"),'Com RTOS RX'!$L2212,LEN(",MH4_MQ135|"),'Com RTOS RX'!$M2212,LEN(",O3_MQ131|"),'Com RTOS RX'!$N2212)*8</f>
        <v>672</v>
      </c>
    </row>
    <row r="2213" ht="15.75" customHeight="1">
      <c r="A2213" s="6" t="s">
        <v>10693</v>
      </c>
      <c r="B2213" s="6" t="s">
        <v>10694</v>
      </c>
      <c r="C2213" s="6" t="s">
        <v>1810</v>
      </c>
      <c r="D2213" s="6" t="s">
        <v>10695</v>
      </c>
      <c r="E2213" s="6" t="s">
        <v>1812</v>
      </c>
      <c r="F2213" s="6" t="s">
        <v>1812</v>
      </c>
      <c r="G2213" s="6" t="s">
        <v>1812</v>
      </c>
      <c r="H2213" s="6" t="s">
        <v>30</v>
      </c>
      <c r="I2213" s="6" t="s">
        <v>273</v>
      </c>
      <c r="J2213" s="6" t="s">
        <v>267</v>
      </c>
      <c r="K2213" s="6" t="s">
        <v>242</v>
      </c>
      <c r="L2213" s="6" t="s">
        <v>177</v>
      </c>
      <c r="M2213" s="6" t="s">
        <v>262</v>
      </c>
      <c r="N2213" s="6" t="s">
        <v>319</v>
      </c>
      <c r="O2213" s="6" t="s">
        <v>1812</v>
      </c>
      <c r="P2213" s="6" t="s">
        <v>1812</v>
      </c>
      <c r="Q2213" s="6" t="s">
        <v>1814</v>
      </c>
      <c r="R2213" s="6" t="s">
        <v>1812</v>
      </c>
      <c r="S2213" s="6" t="s">
        <v>1887</v>
      </c>
      <c r="T2213" s="6" t="s">
        <v>1813</v>
      </c>
      <c r="U2213" s="6" t="s">
        <v>1812</v>
      </c>
      <c r="V2213" s="6" t="s">
        <v>1812</v>
      </c>
      <c r="W2213" s="6" t="s">
        <v>1816</v>
      </c>
      <c r="X2213" s="6" t="s">
        <v>10696</v>
      </c>
      <c r="Y2213" s="8">
        <f>X2214-'Com RTOS RX'!$X2213</f>
        <v>0.00006944444444</v>
      </c>
      <c r="Z2213" s="6">
        <f>SUM(LEN(",CO_MQ135|"),'Com RTOS RX'!$H2213,LEN(",CO2_MQ135|"),'Com RTOS RX'!$I2213,LEN(",Alcool_MQ135|"),'Com RTOS RX'!$J2213,LEN(",Alcool_MQ135|"),'Com RTOS RX'!$K2213,LEN(",Toluen_MQ135|"),'Com RTOS RX'!$L2213,LEN(",MH4_MQ135|"),'Com RTOS RX'!$M2213,LEN(",O3_MQ131|"),'Com RTOS RX'!$N2213)*8</f>
        <v>672</v>
      </c>
    </row>
    <row r="2214" ht="15.75" customHeight="1">
      <c r="A2214" s="6" t="s">
        <v>10697</v>
      </c>
      <c r="B2214" s="6" t="s">
        <v>10698</v>
      </c>
      <c r="C2214" s="6" t="s">
        <v>1810</v>
      </c>
      <c r="D2214" s="6" t="s">
        <v>10699</v>
      </c>
      <c r="E2214" s="6" t="s">
        <v>1812</v>
      </c>
      <c r="F2214" s="6" t="s">
        <v>1812</v>
      </c>
      <c r="G2214" s="6" t="s">
        <v>1812</v>
      </c>
      <c r="H2214" s="6" t="s">
        <v>30</v>
      </c>
      <c r="I2214" s="6" t="s">
        <v>273</v>
      </c>
      <c r="J2214" s="6" t="s">
        <v>267</v>
      </c>
      <c r="K2214" s="6" t="s">
        <v>242</v>
      </c>
      <c r="L2214" s="6" t="s">
        <v>177</v>
      </c>
      <c r="M2214" s="6" t="s">
        <v>262</v>
      </c>
      <c r="N2214" s="6" t="s">
        <v>319</v>
      </c>
      <c r="O2214" s="6" t="s">
        <v>1812</v>
      </c>
      <c r="P2214" s="6" t="s">
        <v>1812</v>
      </c>
      <c r="Q2214" s="6" t="s">
        <v>1814</v>
      </c>
      <c r="R2214" s="6" t="s">
        <v>1812</v>
      </c>
      <c r="S2214" s="6" t="s">
        <v>1887</v>
      </c>
      <c r="T2214" s="6" t="s">
        <v>1813</v>
      </c>
      <c r="U2214" s="6" t="s">
        <v>1812</v>
      </c>
      <c r="V2214" s="6" t="s">
        <v>1812</v>
      </c>
      <c r="W2214" s="6" t="s">
        <v>1816</v>
      </c>
      <c r="X2214" s="6" t="s">
        <v>10700</v>
      </c>
      <c r="Y2214" s="8">
        <f>X2215-'Com RTOS RX'!$X2214</f>
        <v>0.00006944444444</v>
      </c>
      <c r="Z2214" s="6">
        <f>SUM(LEN(",CO_MQ135|"),'Com RTOS RX'!$H2214,LEN(",CO2_MQ135|"),'Com RTOS RX'!$I2214,LEN(",Alcool_MQ135|"),'Com RTOS RX'!$J2214,LEN(",Alcool_MQ135|"),'Com RTOS RX'!$K2214,LEN(",Toluen_MQ135|"),'Com RTOS RX'!$L2214,LEN(",MH4_MQ135|"),'Com RTOS RX'!$M2214,LEN(",O3_MQ131|"),'Com RTOS RX'!$N2214)*8</f>
        <v>672</v>
      </c>
    </row>
    <row r="2215" ht="15.75" customHeight="1">
      <c r="A2215" s="6" t="s">
        <v>10701</v>
      </c>
      <c r="B2215" s="6" t="s">
        <v>10702</v>
      </c>
      <c r="C2215" s="6" t="s">
        <v>1810</v>
      </c>
      <c r="D2215" s="6" t="s">
        <v>10703</v>
      </c>
      <c r="E2215" s="6" t="s">
        <v>1812</v>
      </c>
      <c r="F2215" s="6" t="s">
        <v>1812</v>
      </c>
      <c r="G2215" s="6" t="s">
        <v>1812</v>
      </c>
      <c r="H2215" s="6" t="s">
        <v>176</v>
      </c>
      <c r="I2215" s="6" t="s">
        <v>22</v>
      </c>
      <c r="J2215" s="6" t="s">
        <v>38</v>
      </c>
      <c r="K2215" s="6" t="s">
        <v>242</v>
      </c>
      <c r="L2215" s="6" t="s">
        <v>109</v>
      </c>
      <c r="M2215" s="6" t="s">
        <v>262</v>
      </c>
      <c r="N2215" s="6" t="s">
        <v>319</v>
      </c>
      <c r="O2215" s="6" t="s">
        <v>1812</v>
      </c>
      <c r="P2215" s="6" t="s">
        <v>1812</v>
      </c>
      <c r="Q2215" s="6" t="s">
        <v>1814</v>
      </c>
      <c r="R2215" s="6" t="s">
        <v>1812</v>
      </c>
      <c r="S2215" s="6" t="s">
        <v>1887</v>
      </c>
      <c r="T2215" s="6" t="s">
        <v>1813</v>
      </c>
      <c r="U2215" s="6" t="s">
        <v>1812</v>
      </c>
      <c r="V2215" s="6" t="s">
        <v>1812</v>
      </c>
      <c r="W2215" s="6" t="s">
        <v>1816</v>
      </c>
      <c r="X2215" s="6" t="s">
        <v>10704</v>
      </c>
      <c r="Y2215" s="8">
        <f>X2216-'Com RTOS RX'!$X2215</f>
        <v>0.00006944444444</v>
      </c>
      <c r="Z2215" s="6">
        <f>SUM(LEN(",CO_MQ135|"),'Com RTOS RX'!$H2215,LEN(",CO2_MQ135|"),'Com RTOS RX'!$I2215,LEN(",Alcool_MQ135|"),'Com RTOS RX'!$J2215,LEN(",Alcool_MQ135|"),'Com RTOS RX'!$K2215,LEN(",Toluen_MQ135|"),'Com RTOS RX'!$L2215,LEN(",MH4_MQ135|"),'Com RTOS RX'!$M2215,LEN(",O3_MQ131|"),'Com RTOS RX'!$N2215)*8</f>
        <v>672</v>
      </c>
    </row>
    <row r="2216" ht="15.75" customHeight="1">
      <c r="A2216" s="6" t="s">
        <v>10705</v>
      </c>
      <c r="B2216" s="6" t="s">
        <v>10706</v>
      </c>
      <c r="C2216" s="6" t="s">
        <v>1810</v>
      </c>
      <c r="D2216" s="6" t="s">
        <v>10707</v>
      </c>
      <c r="E2216" s="6" t="s">
        <v>1812</v>
      </c>
      <c r="F2216" s="6" t="s">
        <v>1812</v>
      </c>
      <c r="G2216" s="6" t="s">
        <v>1812</v>
      </c>
      <c r="H2216" s="6" t="s">
        <v>156</v>
      </c>
      <c r="I2216" s="6" t="s">
        <v>22</v>
      </c>
      <c r="J2216" s="6" t="s">
        <v>55</v>
      </c>
      <c r="K2216" s="6" t="s">
        <v>224</v>
      </c>
      <c r="L2216" s="6" t="s">
        <v>272</v>
      </c>
      <c r="M2216" s="6" t="s">
        <v>262</v>
      </c>
      <c r="N2216" s="6" t="s">
        <v>319</v>
      </c>
      <c r="O2216" s="6" t="s">
        <v>1812</v>
      </c>
      <c r="P2216" s="6" t="s">
        <v>1812</v>
      </c>
      <c r="Q2216" s="6" t="s">
        <v>1814</v>
      </c>
      <c r="R2216" s="6" t="s">
        <v>1812</v>
      </c>
      <c r="S2216" s="6" t="s">
        <v>1887</v>
      </c>
      <c r="T2216" s="6" t="s">
        <v>1813</v>
      </c>
      <c r="U2216" s="6" t="s">
        <v>1812</v>
      </c>
      <c r="V2216" s="6" t="s">
        <v>1812</v>
      </c>
      <c r="W2216" s="6" t="s">
        <v>1816</v>
      </c>
      <c r="X2216" s="6" t="s">
        <v>10708</v>
      </c>
      <c r="Y2216" s="8">
        <f>X2217-'Com RTOS RX'!$X2216</f>
        <v>0.00006944444444</v>
      </c>
      <c r="Z2216" s="6">
        <f>SUM(LEN(",CO_MQ135|"),'Com RTOS RX'!$H2216,LEN(",CO2_MQ135|"),'Com RTOS RX'!$I2216,LEN(",Alcool_MQ135|"),'Com RTOS RX'!$J2216,LEN(",Alcool_MQ135|"),'Com RTOS RX'!$K2216,LEN(",Toluen_MQ135|"),'Com RTOS RX'!$L2216,LEN(",MH4_MQ135|"),'Com RTOS RX'!$M2216,LEN(",O3_MQ131|"),'Com RTOS RX'!$N2216)*8</f>
        <v>672</v>
      </c>
    </row>
    <row r="2217" ht="15.75" customHeight="1">
      <c r="A2217" s="6" t="s">
        <v>10709</v>
      </c>
      <c r="B2217" s="6" t="s">
        <v>10710</v>
      </c>
      <c r="C2217" s="6" t="s">
        <v>1810</v>
      </c>
      <c r="D2217" s="6" t="s">
        <v>10711</v>
      </c>
      <c r="E2217" s="6" t="s">
        <v>1812</v>
      </c>
      <c r="F2217" s="6" t="s">
        <v>1812</v>
      </c>
      <c r="G2217" s="6" t="s">
        <v>1812</v>
      </c>
      <c r="H2217" s="6" t="s">
        <v>290</v>
      </c>
      <c r="I2217" s="6" t="s">
        <v>276</v>
      </c>
      <c r="J2217" s="6" t="s">
        <v>51</v>
      </c>
      <c r="K2217" s="6" t="s">
        <v>261</v>
      </c>
      <c r="L2217" s="6" t="s">
        <v>310</v>
      </c>
      <c r="M2217" s="6" t="s">
        <v>306</v>
      </c>
      <c r="N2217" s="6" t="s">
        <v>42</v>
      </c>
      <c r="O2217" s="6" t="s">
        <v>1812</v>
      </c>
      <c r="P2217" s="6" t="s">
        <v>1812</v>
      </c>
      <c r="Q2217" s="6" t="s">
        <v>1814</v>
      </c>
      <c r="R2217" s="6" t="s">
        <v>1812</v>
      </c>
      <c r="S2217" s="6" t="s">
        <v>1986</v>
      </c>
      <c r="T2217" s="6" t="s">
        <v>1813</v>
      </c>
      <c r="U2217" s="6" t="s">
        <v>1812</v>
      </c>
      <c r="V2217" s="6" t="s">
        <v>1812</v>
      </c>
      <c r="W2217" s="6" t="s">
        <v>1816</v>
      </c>
      <c r="X2217" s="6" t="s">
        <v>10712</v>
      </c>
      <c r="Y2217" s="8">
        <f>X2218-'Com RTOS RX'!$X2217</f>
        <v>0.00006944444444</v>
      </c>
      <c r="Z2217" s="6">
        <f>SUM(LEN(",CO_MQ135|"),'Com RTOS RX'!$H2217,LEN(",CO2_MQ135|"),'Com RTOS RX'!$I2217,LEN(",Alcool_MQ135|"),'Com RTOS RX'!$J2217,LEN(",Alcool_MQ135|"),'Com RTOS RX'!$K2217,LEN(",Toluen_MQ135|"),'Com RTOS RX'!$L2217,LEN(",MH4_MQ135|"),'Com RTOS RX'!$M2217,LEN(",O3_MQ131|"),'Com RTOS RX'!$N2217)*8</f>
        <v>672</v>
      </c>
    </row>
    <row r="2218" ht="15.75" customHeight="1">
      <c r="A2218" s="6" t="s">
        <v>10713</v>
      </c>
      <c r="B2218" s="6" t="s">
        <v>10714</v>
      </c>
      <c r="C2218" s="6" t="s">
        <v>1810</v>
      </c>
      <c r="D2218" s="6" t="s">
        <v>10715</v>
      </c>
      <c r="E2218" s="6" t="s">
        <v>1812</v>
      </c>
      <c r="F2218" s="6" t="s">
        <v>1812</v>
      </c>
      <c r="G2218" s="6" t="s">
        <v>1812</v>
      </c>
      <c r="H2218" s="6" t="s">
        <v>156</v>
      </c>
      <c r="I2218" s="6" t="s">
        <v>22</v>
      </c>
      <c r="J2218" s="6" t="s">
        <v>62</v>
      </c>
      <c r="K2218" s="6" t="s">
        <v>224</v>
      </c>
      <c r="L2218" s="6" t="s">
        <v>272</v>
      </c>
      <c r="M2218" s="6" t="s">
        <v>262</v>
      </c>
      <c r="N2218" s="6" t="s">
        <v>319</v>
      </c>
      <c r="O2218" s="6" t="s">
        <v>1812</v>
      </c>
      <c r="P2218" s="6" t="s">
        <v>1812</v>
      </c>
      <c r="Q2218" s="6" t="s">
        <v>1814</v>
      </c>
      <c r="R2218" s="6" t="s">
        <v>1812</v>
      </c>
      <c r="S2218" s="6" t="s">
        <v>1887</v>
      </c>
      <c r="T2218" s="6" t="s">
        <v>1813</v>
      </c>
      <c r="U2218" s="6" t="s">
        <v>1812</v>
      </c>
      <c r="V2218" s="6" t="s">
        <v>1812</v>
      </c>
      <c r="W2218" s="6" t="s">
        <v>1816</v>
      </c>
      <c r="X2218" s="6" t="s">
        <v>10716</v>
      </c>
      <c r="Y2218" s="8">
        <f>X2219-'Com RTOS RX'!$X2218</f>
        <v>0.00006944444444</v>
      </c>
      <c r="Z2218" s="6">
        <f>SUM(LEN(",CO_MQ135|"),'Com RTOS RX'!$H2218,LEN(",CO2_MQ135|"),'Com RTOS RX'!$I2218,LEN(",Alcool_MQ135|"),'Com RTOS RX'!$J2218,LEN(",Alcool_MQ135|"),'Com RTOS RX'!$K2218,LEN(",Toluen_MQ135|"),'Com RTOS RX'!$L2218,LEN(",MH4_MQ135|"),'Com RTOS RX'!$M2218,LEN(",O3_MQ131|"),'Com RTOS RX'!$N2218)*8</f>
        <v>672</v>
      </c>
    </row>
    <row r="2219" ht="15.75" customHeight="1">
      <c r="A2219" s="6" t="s">
        <v>10717</v>
      </c>
      <c r="B2219" s="6" t="s">
        <v>10718</v>
      </c>
      <c r="C2219" s="6" t="s">
        <v>1810</v>
      </c>
      <c r="D2219" s="6" t="s">
        <v>10719</v>
      </c>
      <c r="E2219" s="6" t="s">
        <v>1812</v>
      </c>
      <c r="F2219" s="6" t="s">
        <v>1812</v>
      </c>
      <c r="G2219" s="6" t="s">
        <v>1812</v>
      </c>
      <c r="H2219" s="6" t="s">
        <v>156</v>
      </c>
      <c r="I2219" s="6" t="s">
        <v>22</v>
      </c>
      <c r="J2219" s="6" t="s">
        <v>62</v>
      </c>
      <c r="K2219" s="6" t="s">
        <v>224</v>
      </c>
      <c r="L2219" s="6" t="s">
        <v>272</v>
      </c>
      <c r="M2219" s="6" t="s">
        <v>262</v>
      </c>
      <c r="N2219" s="6" t="s">
        <v>42</v>
      </c>
      <c r="O2219" s="6" t="s">
        <v>1812</v>
      </c>
      <c r="P2219" s="6" t="s">
        <v>1812</v>
      </c>
      <c r="Q2219" s="6" t="s">
        <v>1814</v>
      </c>
      <c r="R2219" s="6" t="s">
        <v>1812</v>
      </c>
      <c r="S2219" s="6" t="s">
        <v>1887</v>
      </c>
      <c r="T2219" s="6" t="s">
        <v>1813</v>
      </c>
      <c r="U2219" s="6" t="s">
        <v>1812</v>
      </c>
      <c r="V2219" s="6" t="s">
        <v>1812</v>
      </c>
      <c r="W2219" s="6" t="s">
        <v>1816</v>
      </c>
      <c r="X2219" s="6" t="s">
        <v>10720</v>
      </c>
      <c r="Y2219" s="8">
        <f>X2220-'Com RTOS RX'!$X2219</f>
        <v>0.00008101851852</v>
      </c>
      <c r="Z2219" s="6">
        <f>SUM(LEN(",CO_MQ135|"),'Com RTOS RX'!$H2219,LEN(",CO2_MQ135|"),'Com RTOS RX'!$I2219,LEN(",Alcool_MQ135|"),'Com RTOS RX'!$J2219,LEN(",Alcool_MQ135|"),'Com RTOS RX'!$K2219,LEN(",Toluen_MQ135|"),'Com RTOS RX'!$L2219,LEN(",MH4_MQ135|"),'Com RTOS RX'!$M2219,LEN(",O3_MQ131|"),'Com RTOS RX'!$N2219)*8</f>
        <v>672</v>
      </c>
    </row>
    <row r="2220" ht="15.75" customHeight="1">
      <c r="A2220" s="6" t="s">
        <v>10721</v>
      </c>
      <c r="B2220" s="6" t="s">
        <v>10722</v>
      </c>
      <c r="C2220" s="6" t="s">
        <v>1810</v>
      </c>
      <c r="D2220" s="6" t="s">
        <v>10723</v>
      </c>
      <c r="E2220" s="6" t="s">
        <v>1812</v>
      </c>
      <c r="F2220" s="6" t="s">
        <v>1812</v>
      </c>
      <c r="G2220" s="6" t="s">
        <v>1812</v>
      </c>
      <c r="H2220" s="6" t="s">
        <v>148</v>
      </c>
      <c r="I2220" s="6" t="s">
        <v>22</v>
      </c>
      <c r="J2220" s="6" t="s">
        <v>38</v>
      </c>
      <c r="K2220" s="6" t="s">
        <v>242</v>
      </c>
      <c r="L2220" s="6" t="s">
        <v>109</v>
      </c>
      <c r="M2220" s="6" t="s">
        <v>262</v>
      </c>
      <c r="N2220" s="6" t="s">
        <v>42</v>
      </c>
      <c r="O2220" s="6" t="s">
        <v>1812</v>
      </c>
      <c r="P2220" s="6" t="s">
        <v>1812</v>
      </c>
      <c r="Q2220" s="6" t="s">
        <v>1814</v>
      </c>
      <c r="R2220" s="6" t="s">
        <v>1812</v>
      </c>
      <c r="S2220" s="6" t="s">
        <v>1887</v>
      </c>
      <c r="T2220" s="6" t="s">
        <v>1813</v>
      </c>
      <c r="U2220" s="6" t="s">
        <v>1812</v>
      </c>
      <c r="V2220" s="6" t="s">
        <v>1812</v>
      </c>
      <c r="W2220" s="6" t="s">
        <v>1816</v>
      </c>
      <c r="X2220" s="6" t="s">
        <v>10724</v>
      </c>
      <c r="Y2220" s="8">
        <f>X2221-'Com RTOS RX'!$X2220</f>
        <v>0.00005787037037</v>
      </c>
      <c r="Z2220" s="6">
        <f>SUM(LEN(",CO_MQ135|"),'Com RTOS RX'!$H2220,LEN(",CO2_MQ135|"),'Com RTOS RX'!$I2220,LEN(",Alcool_MQ135|"),'Com RTOS RX'!$J2220,LEN(",Alcool_MQ135|"),'Com RTOS RX'!$K2220,LEN(",Toluen_MQ135|"),'Com RTOS RX'!$L2220,LEN(",MH4_MQ135|"),'Com RTOS RX'!$M2220,LEN(",O3_MQ131|"),'Com RTOS RX'!$N2220)*8</f>
        <v>672</v>
      </c>
    </row>
    <row r="2221" ht="15.75" customHeight="1">
      <c r="A2221" s="6" t="s">
        <v>10725</v>
      </c>
      <c r="B2221" s="6" t="s">
        <v>10726</v>
      </c>
      <c r="C2221" s="6" t="s">
        <v>1810</v>
      </c>
      <c r="D2221" s="6" t="s">
        <v>10727</v>
      </c>
      <c r="E2221" s="6" t="s">
        <v>1812</v>
      </c>
      <c r="F2221" s="6" t="s">
        <v>1812</v>
      </c>
      <c r="G2221" s="6" t="s">
        <v>1812</v>
      </c>
      <c r="H2221" s="6" t="s">
        <v>30</v>
      </c>
      <c r="I2221" s="6" t="s">
        <v>273</v>
      </c>
      <c r="J2221" s="6" t="s">
        <v>267</v>
      </c>
      <c r="K2221" s="6" t="s">
        <v>242</v>
      </c>
      <c r="L2221" s="6" t="s">
        <v>177</v>
      </c>
      <c r="M2221" s="6" t="s">
        <v>262</v>
      </c>
      <c r="N2221" s="6" t="s">
        <v>42</v>
      </c>
      <c r="O2221" s="6" t="s">
        <v>1812</v>
      </c>
      <c r="P2221" s="6" t="s">
        <v>1812</v>
      </c>
      <c r="Q2221" s="6" t="s">
        <v>1814</v>
      </c>
      <c r="R2221" s="6" t="s">
        <v>1812</v>
      </c>
      <c r="S2221" s="6" t="s">
        <v>1887</v>
      </c>
      <c r="T2221" s="6" t="s">
        <v>1813</v>
      </c>
      <c r="U2221" s="6" t="s">
        <v>1812</v>
      </c>
      <c r="V2221" s="6" t="s">
        <v>1812</v>
      </c>
      <c r="W2221" s="6" t="s">
        <v>1816</v>
      </c>
      <c r="X2221" s="6" t="s">
        <v>10728</v>
      </c>
      <c r="Y2221" s="8">
        <f>X2222-'Com RTOS RX'!$X2221</f>
        <v>0.00006944444444</v>
      </c>
      <c r="Z2221" s="6">
        <f>SUM(LEN(",CO_MQ135|"),'Com RTOS RX'!$H2221,LEN(",CO2_MQ135|"),'Com RTOS RX'!$I2221,LEN(",Alcool_MQ135|"),'Com RTOS RX'!$J2221,LEN(",Alcool_MQ135|"),'Com RTOS RX'!$K2221,LEN(",Toluen_MQ135|"),'Com RTOS RX'!$L2221,LEN(",MH4_MQ135|"),'Com RTOS RX'!$M2221,LEN(",O3_MQ131|"),'Com RTOS RX'!$N2221)*8</f>
        <v>672</v>
      </c>
    </row>
    <row r="2222" ht="15.75" customHeight="1">
      <c r="A2222" s="6" t="s">
        <v>10729</v>
      </c>
      <c r="B2222" s="6" t="s">
        <v>10730</v>
      </c>
      <c r="C2222" s="6" t="s">
        <v>1810</v>
      </c>
      <c r="D2222" s="6" t="s">
        <v>10731</v>
      </c>
      <c r="E2222" s="6" t="s">
        <v>1812</v>
      </c>
      <c r="F2222" s="6" t="s">
        <v>1812</v>
      </c>
      <c r="G2222" s="6" t="s">
        <v>1812</v>
      </c>
      <c r="H2222" s="6" t="s">
        <v>148</v>
      </c>
      <c r="I2222" s="6" t="s">
        <v>22</v>
      </c>
      <c r="J2222" s="6" t="s">
        <v>38</v>
      </c>
      <c r="K2222" s="6" t="s">
        <v>242</v>
      </c>
      <c r="L2222" s="6" t="s">
        <v>109</v>
      </c>
      <c r="M2222" s="6" t="s">
        <v>262</v>
      </c>
      <c r="N2222" s="6" t="s">
        <v>319</v>
      </c>
      <c r="O2222" s="6" t="s">
        <v>1812</v>
      </c>
      <c r="P2222" s="6" t="s">
        <v>1812</v>
      </c>
      <c r="Q2222" s="6" t="s">
        <v>1814</v>
      </c>
      <c r="R2222" s="6" t="s">
        <v>1812</v>
      </c>
      <c r="S2222" s="6" t="s">
        <v>1887</v>
      </c>
      <c r="T2222" s="6" t="s">
        <v>1813</v>
      </c>
      <c r="U2222" s="6" t="s">
        <v>1812</v>
      </c>
      <c r="V2222" s="6" t="s">
        <v>1812</v>
      </c>
      <c r="W2222" s="6" t="s">
        <v>1816</v>
      </c>
      <c r="X2222" s="6" t="s">
        <v>10732</v>
      </c>
      <c r="Y2222" s="8">
        <f>X2223-'Com RTOS RX'!$X2222</f>
        <v>0.00008101851852</v>
      </c>
      <c r="Z2222" s="6">
        <f>SUM(LEN(",CO_MQ135|"),'Com RTOS RX'!$H2222,LEN(",CO2_MQ135|"),'Com RTOS RX'!$I2222,LEN(",Alcool_MQ135|"),'Com RTOS RX'!$J2222,LEN(",Alcool_MQ135|"),'Com RTOS RX'!$K2222,LEN(",Toluen_MQ135|"),'Com RTOS RX'!$L2222,LEN(",MH4_MQ135|"),'Com RTOS RX'!$M2222,LEN(",O3_MQ131|"),'Com RTOS RX'!$N2222)*8</f>
        <v>672</v>
      </c>
    </row>
    <row r="2223" ht="15.75" customHeight="1">
      <c r="A2223" s="6" t="s">
        <v>10733</v>
      </c>
      <c r="B2223" s="6" t="s">
        <v>10734</v>
      </c>
      <c r="C2223" s="6" t="s">
        <v>1810</v>
      </c>
      <c r="D2223" s="6" t="s">
        <v>10735</v>
      </c>
      <c r="E2223" s="6" t="s">
        <v>1812</v>
      </c>
      <c r="F2223" s="6" t="s">
        <v>1812</v>
      </c>
      <c r="G2223" s="6" t="s">
        <v>1812</v>
      </c>
      <c r="H2223" s="6" t="s">
        <v>152</v>
      </c>
      <c r="I2223" s="6" t="s">
        <v>40</v>
      </c>
      <c r="J2223" s="6" t="s">
        <v>303</v>
      </c>
      <c r="K2223" s="6" t="s">
        <v>242</v>
      </c>
      <c r="L2223" s="6" t="s">
        <v>300</v>
      </c>
      <c r="M2223" s="6" t="s">
        <v>262</v>
      </c>
      <c r="N2223" s="6" t="s">
        <v>42</v>
      </c>
      <c r="O2223" s="6" t="s">
        <v>1812</v>
      </c>
      <c r="P2223" s="6" t="s">
        <v>1812</v>
      </c>
      <c r="Q2223" s="6" t="s">
        <v>1814</v>
      </c>
      <c r="R2223" s="6" t="s">
        <v>1812</v>
      </c>
      <c r="S2223" s="6" t="s">
        <v>1887</v>
      </c>
      <c r="T2223" s="6" t="s">
        <v>1813</v>
      </c>
      <c r="U2223" s="6" t="s">
        <v>1812</v>
      </c>
      <c r="V2223" s="6" t="s">
        <v>1812</v>
      </c>
      <c r="W2223" s="6" t="s">
        <v>1816</v>
      </c>
      <c r="X2223" s="6" t="s">
        <v>10736</v>
      </c>
      <c r="Y2223" s="8">
        <f>X2224-'Com RTOS RX'!$X2223</f>
        <v>0.00006944444444</v>
      </c>
      <c r="Z2223" s="6">
        <f>SUM(LEN(",CO_MQ135|"),'Com RTOS RX'!$H2223,LEN(",CO2_MQ135|"),'Com RTOS RX'!$I2223,LEN(",Alcool_MQ135|"),'Com RTOS RX'!$J2223,LEN(",Alcool_MQ135|"),'Com RTOS RX'!$K2223,LEN(",Toluen_MQ135|"),'Com RTOS RX'!$L2223,LEN(",MH4_MQ135|"),'Com RTOS RX'!$M2223,LEN(",O3_MQ131|"),'Com RTOS RX'!$N2223)*8</f>
        <v>672</v>
      </c>
    </row>
    <row r="2224" ht="15.75" customHeight="1">
      <c r="A2224" s="6" t="s">
        <v>10737</v>
      </c>
      <c r="B2224" s="6" t="s">
        <v>10738</v>
      </c>
      <c r="C2224" s="6" t="s">
        <v>1810</v>
      </c>
      <c r="D2224" s="6" t="s">
        <v>10739</v>
      </c>
      <c r="E2224" s="6" t="s">
        <v>1812</v>
      </c>
      <c r="F2224" s="6" t="s">
        <v>1812</v>
      </c>
      <c r="G2224" s="6" t="s">
        <v>1812</v>
      </c>
      <c r="H2224" s="6" t="s">
        <v>55</v>
      </c>
      <c r="I2224" s="6" t="s">
        <v>1983</v>
      </c>
      <c r="J2224" s="6" t="s">
        <v>290</v>
      </c>
      <c r="K2224" s="6" t="s">
        <v>244</v>
      </c>
      <c r="L2224" s="6" t="s">
        <v>291</v>
      </c>
      <c r="M2224" s="6" t="s">
        <v>1985</v>
      </c>
      <c r="N2224" s="6" t="s">
        <v>42</v>
      </c>
      <c r="O2224" s="6" t="s">
        <v>1812</v>
      </c>
      <c r="P2224" s="6" t="s">
        <v>1812</v>
      </c>
      <c r="Q2224" s="6" t="s">
        <v>1814</v>
      </c>
      <c r="R2224" s="6" t="s">
        <v>1812</v>
      </c>
      <c r="S2224" s="6" t="s">
        <v>1986</v>
      </c>
      <c r="T2224" s="6" t="s">
        <v>1813</v>
      </c>
      <c r="U2224" s="6" t="s">
        <v>1812</v>
      </c>
      <c r="V2224" s="6" t="s">
        <v>1812</v>
      </c>
      <c r="W2224" s="6" t="s">
        <v>1816</v>
      </c>
      <c r="X2224" s="6" t="s">
        <v>10740</v>
      </c>
      <c r="Y2224" s="8">
        <f>X2225-'Com RTOS RX'!$X2224</f>
        <v>0.00006944444444</v>
      </c>
      <c r="Z2224" s="6">
        <f>SUM(LEN(",CO_MQ135|"),'Com RTOS RX'!$H2224,LEN(",CO2_MQ135|"),'Com RTOS RX'!$I2224,LEN(",Alcool_MQ135|"),'Com RTOS RX'!$J2224,LEN(",Alcool_MQ135|"),'Com RTOS RX'!$K2224,LEN(",Toluen_MQ135|"),'Com RTOS RX'!$L2224,LEN(",MH4_MQ135|"),'Com RTOS RX'!$M2224,LEN(",O3_MQ131|"),'Com RTOS RX'!$N2224)*8</f>
        <v>672</v>
      </c>
    </row>
    <row r="2225" ht="15.75" customHeight="1">
      <c r="A2225" s="6" t="s">
        <v>10741</v>
      </c>
      <c r="B2225" s="6" t="s">
        <v>10742</v>
      </c>
      <c r="C2225" s="6" t="s">
        <v>1810</v>
      </c>
      <c r="D2225" s="6" t="s">
        <v>10743</v>
      </c>
      <c r="E2225" s="6" t="s">
        <v>1812</v>
      </c>
      <c r="F2225" s="6" t="s">
        <v>1812</v>
      </c>
      <c r="G2225" s="6" t="s">
        <v>1812</v>
      </c>
      <c r="H2225" s="6" t="s">
        <v>201</v>
      </c>
      <c r="I2225" s="6" t="s">
        <v>40</v>
      </c>
      <c r="J2225" s="6" t="s">
        <v>74</v>
      </c>
      <c r="K2225" s="6" t="s">
        <v>242</v>
      </c>
      <c r="L2225" s="6" t="s">
        <v>157</v>
      </c>
      <c r="M2225" s="6" t="s">
        <v>262</v>
      </c>
      <c r="N2225" s="6" t="s">
        <v>42</v>
      </c>
      <c r="O2225" s="6" t="s">
        <v>1812</v>
      </c>
      <c r="P2225" s="6" t="s">
        <v>1812</v>
      </c>
      <c r="Q2225" s="6" t="s">
        <v>1814</v>
      </c>
      <c r="R2225" s="6" t="s">
        <v>1812</v>
      </c>
      <c r="S2225" s="6" t="s">
        <v>1887</v>
      </c>
      <c r="T2225" s="6" t="s">
        <v>1813</v>
      </c>
      <c r="U2225" s="6" t="s">
        <v>1812</v>
      </c>
      <c r="V2225" s="6" t="s">
        <v>1812</v>
      </c>
      <c r="W2225" s="6" t="s">
        <v>1816</v>
      </c>
      <c r="X2225" s="6" t="s">
        <v>10744</v>
      </c>
      <c r="Y2225" s="8">
        <f>X2226-'Com RTOS RX'!$X2225</f>
        <v>0.00006944444444</v>
      </c>
      <c r="Z2225" s="6">
        <f>SUM(LEN(",CO_MQ135|"),'Com RTOS RX'!$H2225,LEN(",CO2_MQ135|"),'Com RTOS RX'!$I2225,LEN(",Alcool_MQ135|"),'Com RTOS RX'!$J2225,LEN(",Alcool_MQ135|"),'Com RTOS RX'!$K2225,LEN(",Toluen_MQ135|"),'Com RTOS RX'!$L2225,LEN(",MH4_MQ135|"),'Com RTOS RX'!$M2225,LEN(",O3_MQ131|"),'Com RTOS RX'!$N2225)*8</f>
        <v>672</v>
      </c>
    </row>
    <row r="2226" ht="15.75" customHeight="1">
      <c r="A2226" s="6" t="s">
        <v>10745</v>
      </c>
      <c r="B2226" s="6" t="s">
        <v>10746</v>
      </c>
      <c r="C2226" s="6" t="s">
        <v>1810</v>
      </c>
      <c r="D2226" s="6" t="s">
        <v>10747</v>
      </c>
      <c r="E2226" s="6" t="s">
        <v>1812</v>
      </c>
      <c r="F2226" s="6" t="s">
        <v>1812</v>
      </c>
      <c r="G2226" s="6" t="s">
        <v>1812</v>
      </c>
      <c r="H2226" s="6" t="s">
        <v>30</v>
      </c>
      <c r="I2226" s="6" t="s">
        <v>273</v>
      </c>
      <c r="J2226" s="6" t="s">
        <v>267</v>
      </c>
      <c r="K2226" s="6" t="s">
        <v>242</v>
      </c>
      <c r="L2226" s="6" t="s">
        <v>177</v>
      </c>
      <c r="M2226" s="6" t="s">
        <v>262</v>
      </c>
      <c r="N2226" s="6" t="s">
        <v>42</v>
      </c>
      <c r="O2226" s="6" t="s">
        <v>1812</v>
      </c>
      <c r="P2226" s="6" t="s">
        <v>1812</v>
      </c>
      <c r="Q2226" s="6" t="s">
        <v>1814</v>
      </c>
      <c r="R2226" s="6" t="s">
        <v>1812</v>
      </c>
      <c r="S2226" s="6" t="s">
        <v>1887</v>
      </c>
      <c r="T2226" s="6" t="s">
        <v>1813</v>
      </c>
      <c r="U2226" s="6" t="s">
        <v>1812</v>
      </c>
      <c r="V2226" s="6" t="s">
        <v>1812</v>
      </c>
      <c r="W2226" s="6" t="s">
        <v>1816</v>
      </c>
      <c r="X2226" s="6" t="s">
        <v>10748</v>
      </c>
      <c r="Y2226" s="8">
        <f>X2227-'Com RTOS RX'!$X2226</f>
        <v>0.00006944444444</v>
      </c>
      <c r="Z2226" s="6">
        <f>SUM(LEN(",CO_MQ135|"),'Com RTOS RX'!$H2226,LEN(",CO2_MQ135|"),'Com RTOS RX'!$I2226,LEN(",Alcool_MQ135|"),'Com RTOS RX'!$J2226,LEN(",Alcool_MQ135|"),'Com RTOS RX'!$K2226,LEN(",Toluen_MQ135|"),'Com RTOS RX'!$L2226,LEN(",MH4_MQ135|"),'Com RTOS RX'!$M2226,LEN(",O3_MQ131|"),'Com RTOS RX'!$N2226)*8</f>
        <v>672</v>
      </c>
    </row>
    <row r="2227" ht="15.75" customHeight="1">
      <c r="A2227" s="6" t="s">
        <v>10749</v>
      </c>
      <c r="B2227" s="6" t="s">
        <v>10750</v>
      </c>
      <c r="C2227" s="6" t="s">
        <v>1810</v>
      </c>
      <c r="D2227" s="6" t="s">
        <v>10751</v>
      </c>
      <c r="E2227" s="6" t="s">
        <v>1812</v>
      </c>
      <c r="F2227" s="6" t="s">
        <v>1812</v>
      </c>
      <c r="G2227" s="6" t="s">
        <v>1812</v>
      </c>
      <c r="H2227" s="6" t="s">
        <v>30</v>
      </c>
      <c r="I2227" s="6" t="s">
        <v>273</v>
      </c>
      <c r="J2227" s="6" t="s">
        <v>38</v>
      </c>
      <c r="K2227" s="6" t="s">
        <v>242</v>
      </c>
      <c r="L2227" s="6" t="s">
        <v>177</v>
      </c>
      <c r="M2227" s="6" t="s">
        <v>262</v>
      </c>
      <c r="N2227" s="6" t="s">
        <v>1876</v>
      </c>
      <c r="O2227" s="6" t="s">
        <v>1812</v>
      </c>
      <c r="P2227" s="6" t="s">
        <v>1812</v>
      </c>
      <c r="Q2227" s="6" t="s">
        <v>1814</v>
      </c>
      <c r="R2227" s="6" t="s">
        <v>1812</v>
      </c>
      <c r="S2227" s="6" t="s">
        <v>1887</v>
      </c>
      <c r="T2227" s="6" t="s">
        <v>1813</v>
      </c>
      <c r="U2227" s="6" t="s">
        <v>1812</v>
      </c>
      <c r="V2227" s="6" t="s">
        <v>1812</v>
      </c>
      <c r="W2227" s="6" t="s">
        <v>1816</v>
      </c>
      <c r="X2227" s="6" t="s">
        <v>10752</v>
      </c>
      <c r="Y2227" s="8">
        <f>X2228-'Com RTOS RX'!$X2227</f>
        <v>0.00006944444444</v>
      </c>
      <c r="Z2227" s="6">
        <f>SUM(LEN(",CO_MQ135|"),'Com RTOS RX'!$H2227,LEN(",CO2_MQ135|"),'Com RTOS RX'!$I2227,LEN(",Alcool_MQ135|"),'Com RTOS RX'!$J2227,LEN(",Alcool_MQ135|"),'Com RTOS RX'!$K2227,LEN(",Toluen_MQ135|"),'Com RTOS RX'!$L2227,LEN(",MH4_MQ135|"),'Com RTOS RX'!$M2227,LEN(",O3_MQ131|"),'Com RTOS RX'!$N2227)*8</f>
        <v>672</v>
      </c>
    </row>
    <row r="2228" ht="15.75" customHeight="1">
      <c r="A2228" s="6" t="s">
        <v>10753</v>
      </c>
      <c r="B2228" s="6" t="s">
        <v>10754</v>
      </c>
      <c r="C2228" s="6" t="s">
        <v>1810</v>
      </c>
      <c r="D2228" s="6" t="s">
        <v>10755</v>
      </c>
      <c r="E2228" s="6" t="s">
        <v>1812</v>
      </c>
      <c r="F2228" s="6" t="s">
        <v>1812</v>
      </c>
      <c r="G2228" s="6" t="s">
        <v>1812</v>
      </c>
      <c r="H2228" s="6" t="s">
        <v>32</v>
      </c>
      <c r="I2228" s="6" t="s">
        <v>273</v>
      </c>
      <c r="J2228" s="6" t="s">
        <v>288</v>
      </c>
      <c r="K2228" s="6" t="s">
        <v>242</v>
      </c>
      <c r="L2228" s="6" t="s">
        <v>87</v>
      </c>
      <c r="M2228" s="6" t="s">
        <v>262</v>
      </c>
      <c r="N2228" s="6" t="s">
        <v>42</v>
      </c>
      <c r="O2228" s="6" t="s">
        <v>1812</v>
      </c>
      <c r="P2228" s="6" t="s">
        <v>1812</v>
      </c>
      <c r="Q2228" s="6" t="s">
        <v>1814</v>
      </c>
      <c r="R2228" s="6" t="s">
        <v>1812</v>
      </c>
      <c r="S2228" s="6" t="s">
        <v>1887</v>
      </c>
      <c r="T2228" s="6" t="s">
        <v>1813</v>
      </c>
      <c r="U2228" s="6" t="s">
        <v>1812</v>
      </c>
      <c r="V2228" s="6" t="s">
        <v>1812</v>
      </c>
      <c r="W2228" s="6" t="s">
        <v>1816</v>
      </c>
      <c r="X2228" s="6" t="s">
        <v>10756</v>
      </c>
      <c r="Y2228" s="8">
        <f>X2229-'Com RTOS RX'!$X2228</f>
        <v>0.00006944444444</v>
      </c>
      <c r="Z2228" s="6">
        <f>SUM(LEN(",CO_MQ135|"),'Com RTOS RX'!$H2228,LEN(",CO2_MQ135|"),'Com RTOS RX'!$I2228,LEN(",Alcool_MQ135|"),'Com RTOS RX'!$J2228,LEN(",Alcool_MQ135|"),'Com RTOS RX'!$K2228,LEN(",Toluen_MQ135|"),'Com RTOS RX'!$L2228,LEN(",MH4_MQ135|"),'Com RTOS RX'!$M2228,LEN(",O3_MQ131|"),'Com RTOS RX'!$N2228)*8</f>
        <v>672</v>
      </c>
    </row>
    <row r="2229" ht="15.75" customHeight="1">
      <c r="A2229" s="6" t="s">
        <v>10757</v>
      </c>
      <c r="B2229" s="6" t="s">
        <v>10758</v>
      </c>
      <c r="C2229" s="6" t="s">
        <v>1810</v>
      </c>
      <c r="D2229" s="6" t="s">
        <v>10759</v>
      </c>
      <c r="E2229" s="6" t="s">
        <v>1812</v>
      </c>
      <c r="F2229" s="6" t="s">
        <v>1812</v>
      </c>
      <c r="G2229" s="6" t="s">
        <v>1812</v>
      </c>
      <c r="H2229" s="6" t="s">
        <v>239</v>
      </c>
      <c r="I2229" s="6" t="s">
        <v>34</v>
      </c>
      <c r="J2229" s="6" t="s">
        <v>55</v>
      </c>
      <c r="K2229" s="6" t="s">
        <v>224</v>
      </c>
      <c r="L2229" s="6" t="s">
        <v>77</v>
      </c>
      <c r="M2229" s="6" t="s">
        <v>262</v>
      </c>
      <c r="N2229" s="6" t="s">
        <v>42</v>
      </c>
      <c r="O2229" s="6" t="s">
        <v>1812</v>
      </c>
      <c r="P2229" s="6" t="s">
        <v>1812</v>
      </c>
      <c r="Q2229" s="6" t="s">
        <v>1814</v>
      </c>
      <c r="R2229" s="6" t="s">
        <v>1812</v>
      </c>
      <c r="S2229" s="6" t="s">
        <v>1887</v>
      </c>
      <c r="T2229" s="6" t="s">
        <v>1813</v>
      </c>
      <c r="U2229" s="6" t="s">
        <v>1812</v>
      </c>
      <c r="V2229" s="6" t="s">
        <v>1812</v>
      </c>
      <c r="W2229" s="6" t="s">
        <v>1816</v>
      </c>
      <c r="X2229" s="6" t="s">
        <v>10760</v>
      </c>
      <c r="Y2229" s="8">
        <f>X2230-'Com RTOS RX'!$X2229</f>
        <v>0.00006944444444</v>
      </c>
      <c r="Z2229" s="6">
        <f>SUM(LEN(",CO_MQ135|"),'Com RTOS RX'!$H2229,LEN(",CO2_MQ135|"),'Com RTOS RX'!$I2229,LEN(",Alcool_MQ135|"),'Com RTOS RX'!$J2229,LEN(",Alcool_MQ135|"),'Com RTOS RX'!$K2229,LEN(",Toluen_MQ135|"),'Com RTOS RX'!$L2229,LEN(",MH4_MQ135|"),'Com RTOS RX'!$M2229,LEN(",O3_MQ131|"),'Com RTOS RX'!$N2229)*8</f>
        <v>672</v>
      </c>
    </row>
    <row r="2230" ht="15.75" customHeight="1">
      <c r="A2230" s="6" t="s">
        <v>10761</v>
      </c>
      <c r="B2230" s="6" t="s">
        <v>10762</v>
      </c>
      <c r="C2230" s="6" t="s">
        <v>1810</v>
      </c>
      <c r="D2230" s="6" t="s">
        <v>10763</v>
      </c>
      <c r="E2230" s="6" t="s">
        <v>1812</v>
      </c>
      <c r="F2230" s="6" t="s">
        <v>1812</v>
      </c>
      <c r="G2230" s="6" t="s">
        <v>1812</v>
      </c>
      <c r="H2230" s="6" t="s">
        <v>30</v>
      </c>
      <c r="I2230" s="6" t="s">
        <v>273</v>
      </c>
      <c r="J2230" s="6" t="s">
        <v>38</v>
      </c>
      <c r="K2230" s="6" t="s">
        <v>242</v>
      </c>
      <c r="L2230" s="6" t="s">
        <v>177</v>
      </c>
      <c r="M2230" s="6" t="s">
        <v>262</v>
      </c>
      <c r="N2230" s="6" t="s">
        <v>42</v>
      </c>
      <c r="O2230" s="6" t="s">
        <v>1812</v>
      </c>
      <c r="P2230" s="6" t="s">
        <v>1812</v>
      </c>
      <c r="Q2230" s="6" t="s">
        <v>1814</v>
      </c>
      <c r="R2230" s="6" t="s">
        <v>1812</v>
      </c>
      <c r="S2230" s="6" t="s">
        <v>1887</v>
      </c>
      <c r="T2230" s="6" t="s">
        <v>1813</v>
      </c>
      <c r="U2230" s="6" t="s">
        <v>1812</v>
      </c>
      <c r="V2230" s="6" t="s">
        <v>1812</v>
      </c>
      <c r="W2230" s="6" t="s">
        <v>1816</v>
      </c>
      <c r="X2230" s="6" t="s">
        <v>10764</v>
      </c>
      <c r="Y2230" s="8">
        <f>X2231-'Com RTOS RX'!$X2230</f>
        <v>0.00006944444444</v>
      </c>
      <c r="Z2230" s="6">
        <f>SUM(LEN(",CO_MQ135|"),'Com RTOS RX'!$H2230,LEN(",CO2_MQ135|"),'Com RTOS RX'!$I2230,LEN(",Alcool_MQ135|"),'Com RTOS RX'!$J2230,LEN(",Alcool_MQ135|"),'Com RTOS RX'!$K2230,LEN(",Toluen_MQ135|"),'Com RTOS RX'!$L2230,LEN(",MH4_MQ135|"),'Com RTOS RX'!$M2230,LEN(",O3_MQ131|"),'Com RTOS RX'!$N2230)*8</f>
        <v>672</v>
      </c>
    </row>
    <row r="2231" ht="15.75" customHeight="1">
      <c r="A2231" s="6" t="s">
        <v>10765</v>
      </c>
      <c r="B2231" s="6" t="s">
        <v>10766</v>
      </c>
      <c r="C2231" s="6" t="s">
        <v>1810</v>
      </c>
      <c r="D2231" s="6" t="s">
        <v>10767</v>
      </c>
      <c r="E2231" s="6" t="s">
        <v>1812</v>
      </c>
      <c r="F2231" s="6" t="s">
        <v>1812</v>
      </c>
      <c r="G2231" s="6" t="s">
        <v>1812</v>
      </c>
      <c r="H2231" s="6" t="s">
        <v>2652</v>
      </c>
      <c r="I2231" s="6" t="s">
        <v>34</v>
      </c>
      <c r="J2231" s="6" t="s">
        <v>127</v>
      </c>
      <c r="K2231" s="6" t="s">
        <v>224</v>
      </c>
      <c r="L2231" s="6" t="s">
        <v>271</v>
      </c>
      <c r="M2231" s="6" t="s">
        <v>261</v>
      </c>
      <c r="N2231" s="6" t="s">
        <v>42</v>
      </c>
      <c r="O2231" s="6" t="s">
        <v>1812</v>
      </c>
      <c r="P2231" s="6" t="s">
        <v>1812</v>
      </c>
      <c r="Q2231" s="6" t="s">
        <v>1814</v>
      </c>
      <c r="R2231" s="6" t="s">
        <v>1812</v>
      </c>
      <c r="S2231" s="6" t="s">
        <v>1887</v>
      </c>
      <c r="T2231" s="6" t="s">
        <v>1813</v>
      </c>
      <c r="U2231" s="6" t="s">
        <v>1812</v>
      </c>
      <c r="V2231" s="6" t="s">
        <v>1812</v>
      </c>
      <c r="W2231" s="6" t="s">
        <v>1816</v>
      </c>
      <c r="X2231" s="6" t="s">
        <v>10768</v>
      </c>
      <c r="Y2231" s="8">
        <f>X2232-'Com RTOS RX'!$X2231</f>
        <v>0.00006944444444</v>
      </c>
      <c r="Z2231" s="6">
        <f>SUM(LEN(",CO_MQ135|"),'Com RTOS RX'!$H2231,LEN(",CO2_MQ135|"),'Com RTOS RX'!$I2231,LEN(",Alcool_MQ135|"),'Com RTOS RX'!$J2231,LEN(",Alcool_MQ135|"),'Com RTOS RX'!$K2231,LEN(",Toluen_MQ135|"),'Com RTOS RX'!$L2231,LEN(",MH4_MQ135|"),'Com RTOS RX'!$M2231,LEN(",O3_MQ131|"),'Com RTOS RX'!$N2231)*8</f>
        <v>672</v>
      </c>
    </row>
    <row r="2232" ht="15.75" customHeight="1">
      <c r="A2232" s="6" t="s">
        <v>10769</v>
      </c>
      <c r="B2232" s="6" t="s">
        <v>10770</v>
      </c>
      <c r="C2232" s="6" t="s">
        <v>1810</v>
      </c>
      <c r="D2232" s="6" t="s">
        <v>10771</v>
      </c>
      <c r="E2232" s="6" t="s">
        <v>1812</v>
      </c>
      <c r="F2232" s="6" t="s">
        <v>1812</v>
      </c>
      <c r="G2232" s="6" t="s">
        <v>1812</v>
      </c>
      <c r="H2232" s="6" t="s">
        <v>156</v>
      </c>
      <c r="I2232" s="6" t="s">
        <v>22</v>
      </c>
      <c r="J2232" s="6" t="s">
        <v>55</v>
      </c>
      <c r="K2232" s="6" t="s">
        <v>224</v>
      </c>
      <c r="L2232" s="6" t="s">
        <v>272</v>
      </c>
      <c r="M2232" s="6" t="s">
        <v>262</v>
      </c>
      <c r="N2232" s="6" t="s">
        <v>319</v>
      </c>
      <c r="O2232" s="6" t="s">
        <v>1812</v>
      </c>
      <c r="P2232" s="6" t="s">
        <v>1812</v>
      </c>
      <c r="Q2232" s="6" t="s">
        <v>1814</v>
      </c>
      <c r="R2232" s="6" t="s">
        <v>1812</v>
      </c>
      <c r="S2232" s="6" t="s">
        <v>1887</v>
      </c>
      <c r="T2232" s="6" t="s">
        <v>1813</v>
      </c>
      <c r="U2232" s="6" t="s">
        <v>1812</v>
      </c>
      <c r="V2232" s="6" t="s">
        <v>1812</v>
      </c>
      <c r="W2232" s="6" t="s">
        <v>1816</v>
      </c>
      <c r="X2232" s="6" t="s">
        <v>10772</v>
      </c>
      <c r="Y2232" s="8">
        <f>X2233-'Com RTOS RX'!$X2232</f>
        <v>0.00006944444444</v>
      </c>
      <c r="Z2232" s="6">
        <f>SUM(LEN(",CO_MQ135|"),'Com RTOS RX'!$H2232,LEN(",CO2_MQ135|"),'Com RTOS RX'!$I2232,LEN(",Alcool_MQ135|"),'Com RTOS RX'!$J2232,LEN(",Alcool_MQ135|"),'Com RTOS RX'!$K2232,LEN(",Toluen_MQ135|"),'Com RTOS RX'!$L2232,LEN(",MH4_MQ135|"),'Com RTOS RX'!$M2232,LEN(",O3_MQ131|"),'Com RTOS RX'!$N2232)*8</f>
        <v>672</v>
      </c>
    </row>
    <row r="2233" ht="15.75" customHeight="1">
      <c r="A2233" s="6" t="s">
        <v>10773</v>
      </c>
      <c r="B2233" s="6" t="s">
        <v>10774</v>
      </c>
      <c r="C2233" s="6" t="s">
        <v>1810</v>
      </c>
      <c r="D2233" s="6" t="s">
        <v>10775</v>
      </c>
      <c r="E2233" s="6" t="s">
        <v>1812</v>
      </c>
      <c r="F2233" s="6" t="s">
        <v>1812</v>
      </c>
      <c r="G2233" s="6" t="s">
        <v>1812</v>
      </c>
      <c r="H2233" s="6" t="s">
        <v>30</v>
      </c>
      <c r="I2233" s="6" t="s">
        <v>273</v>
      </c>
      <c r="J2233" s="6" t="s">
        <v>267</v>
      </c>
      <c r="K2233" s="6" t="s">
        <v>242</v>
      </c>
      <c r="L2233" s="6" t="s">
        <v>177</v>
      </c>
      <c r="M2233" s="6" t="s">
        <v>262</v>
      </c>
      <c r="N2233" s="6" t="s">
        <v>42</v>
      </c>
      <c r="O2233" s="6" t="s">
        <v>1812</v>
      </c>
      <c r="P2233" s="6" t="s">
        <v>1812</v>
      </c>
      <c r="Q2233" s="6" t="s">
        <v>1814</v>
      </c>
      <c r="R2233" s="6" t="s">
        <v>1812</v>
      </c>
      <c r="S2233" s="6" t="s">
        <v>1887</v>
      </c>
      <c r="T2233" s="6" t="s">
        <v>1813</v>
      </c>
      <c r="U2233" s="6" t="s">
        <v>1812</v>
      </c>
      <c r="V2233" s="6" t="s">
        <v>1812</v>
      </c>
      <c r="W2233" s="6" t="s">
        <v>1816</v>
      </c>
      <c r="X2233" s="6" t="s">
        <v>10776</v>
      </c>
      <c r="Y2233" s="8">
        <f>X2234-'Com RTOS RX'!$X2233</f>
        <v>0.00006944444444</v>
      </c>
      <c r="Z2233" s="6">
        <f>SUM(LEN(",CO_MQ135|"),'Com RTOS RX'!$H2233,LEN(",CO2_MQ135|"),'Com RTOS RX'!$I2233,LEN(",Alcool_MQ135|"),'Com RTOS RX'!$J2233,LEN(",Alcool_MQ135|"),'Com RTOS RX'!$K2233,LEN(",Toluen_MQ135|"),'Com RTOS RX'!$L2233,LEN(",MH4_MQ135|"),'Com RTOS RX'!$M2233,LEN(",O3_MQ131|"),'Com RTOS RX'!$N2233)*8</f>
        <v>672</v>
      </c>
    </row>
    <row r="2234" ht="15.75" customHeight="1">
      <c r="A2234" s="6" t="s">
        <v>10777</v>
      </c>
      <c r="B2234" s="6" t="s">
        <v>10778</v>
      </c>
      <c r="C2234" s="6" t="s">
        <v>1810</v>
      </c>
      <c r="D2234" s="6" t="s">
        <v>10779</v>
      </c>
      <c r="E2234" s="6" t="s">
        <v>1812</v>
      </c>
      <c r="F2234" s="6" t="s">
        <v>1812</v>
      </c>
      <c r="G2234" s="6" t="s">
        <v>1812</v>
      </c>
      <c r="H2234" s="6" t="s">
        <v>156</v>
      </c>
      <c r="I2234" s="6" t="s">
        <v>22</v>
      </c>
      <c r="J2234" s="6" t="s">
        <v>62</v>
      </c>
      <c r="K2234" s="6" t="s">
        <v>224</v>
      </c>
      <c r="L2234" s="6" t="s">
        <v>272</v>
      </c>
      <c r="M2234" s="6" t="s">
        <v>262</v>
      </c>
      <c r="N2234" s="6" t="s">
        <v>42</v>
      </c>
      <c r="O2234" s="6" t="s">
        <v>1812</v>
      </c>
      <c r="P2234" s="6" t="s">
        <v>1812</v>
      </c>
      <c r="Q2234" s="6" t="s">
        <v>1814</v>
      </c>
      <c r="R2234" s="6" t="s">
        <v>1812</v>
      </c>
      <c r="S2234" s="6" t="s">
        <v>1887</v>
      </c>
      <c r="T2234" s="6" t="s">
        <v>1813</v>
      </c>
      <c r="U2234" s="6" t="s">
        <v>1812</v>
      </c>
      <c r="V2234" s="6" t="s">
        <v>1812</v>
      </c>
      <c r="W2234" s="6" t="s">
        <v>1816</v>
      </c>
      <c r="X2234" s="6" t="s">
        <v>10780</v>
      </c>
      <c r="Y2234" s="8">
        <f>X2235-'Com RTOS RX'!$X2234</f>
        <v>0.00006944444444</v>
      </c>
      <c r="Z2234" s="6">
        <f>SUM(LEN(",CO_MQ135|"),'Com RTOS RX'!$H2234,LEN(",CO2_MQ135|"),'Com RTOS RX'!$I2234,LEN(",Alcool_MQ135|"),'Com RTOS RX'!$J2234,LEN(",Alcool_MQ135|"),'Com RTOS RX'!$K2234,LEN(",Toluen_MQ135|"),'Com RTOS RX'!$L2234,LEN(",MH4_MQ135|"),'Com RTOS RX'!$M2234,LEN(",O3_MQ131|"),'Com RTOS RX'!$N2234)*8</f>
        <v>672</v>
      </c>
    </row>
    <row r="2235" ht="15.75" customHeight="1">
      <c r="A2235" s="6" t="s">
        <v>10781</v>
      </c>
      <c r="B2235" s="6" t="s">
        <v>10782</v>
      </c>
      <c r="C2235" s="6" t="s">
        <v>1810</v>
      </c>
      <c r="D2235" s="6" t="s">
        <v>10783</v>
      </c>
      <c r="E2235" s="6" t="s">
        <v>1812</v>
      </c>
      <c r="F2235" s="6" t="s">
        <v>1812</v>
      </c>
      <c r="G2235" s="6" t="s">
        <v>1812</v>
      </c>
      <c r="H2235" s="6" t="s">
        <v>148</v>
      </c>
      <c r="I2235" s="6" t="s">
        <v>22</v>
      </c>
      <c r="J2235" s="6" t="s">
        <v>38</v>
      </c>
      <c r="K2235" s="6" t="s">
        <v>242</v>
      </c>
      <c r="L2235" s="6" t="s">
        <v>109</v>
      </c>
      <c r="M2235" s="6" t="s">
        <v>262</v>
      </c>
      <c r="N2235" s="6" t="s">
        <v>42</v>
      </c>
      <c r="O2235" s="6" t="s">
        <v>1812</v>
      </c>
      <c r="P2235" s="6" t="s">
        <v>1812</v>
      </c>
      <c r="Q2235" s="6" t="s">
        <v>1814</v>
      </c>
      <c r="R2235" s="6" t="s">
        <v>1812</v>
      </c>
      <c r="S2235" s="6" t="s">
        <v>1887</v>
      </c>
      <c r="T2235" s="6" t="s">
        <v>1813</v>
      </c>
      <c r="U2235" s="6" t="s">
        <v>1812</v>
      </c>
      <c r="V2235" s="6" t="s">
        <v>1812</v>
      </c>
      <c r="W2235" s="6" t="s">
        <v>1816</v>
      </c>
      <c r="X2235" s="6" t="s">
        <v>10784</v>
      </c>
      <c r="Y2235" s="8">
        <f>X2236-'Com RTOS RX'!$X2235</f>
        <v>0.00006944444444</v>
      </c>
      <c r="Z2235" s="6">
        <f>SUM(LEN(",CO_MQ135|"),'Com RTOS RX'!$H2235,LEN(",CO2_MQ135|"),'Com RTOS RX'!$I2235,LEN(",Alcool_MQ135|"),'Com RTOS RX'!$J2235,LEN(",Alcool_MQ135|"),'Com RTOS RX'!$K2235,LEN(",Toluen_MQ135|"),'Com RTOS RX'!$L2235,LEN(",MH4_MQ135|"),'Com RTOS RX'!$M2235,LEN(",O3_MQ131|"),'Com RTOS RX'!$N2235)*8</f>
        <v>672</v>
      </c>
    </row>
    <row r="2236" ht="15.75" customHeight="1">
      <c r="A2236" s="6" t="s">
        <v>10785</v>
      </c>
      <c r="B2236" s="6" t="s">
        <v>10786</v>
      </c>
      <c r="C2236" s="6" t="s">
        <v>1810</v>
      </c>
      <c r="D2236" s="6" t="s">
        <v>10787</v>
      </c>
      <c r="E2236" s="6" t="s">
        <v>1812</v>
      </c>
      <c r="F2236" s="6" t="s">
        <v>1812</v>
      </c>
      <c r="G2236" s="6" t="s">
        <v>1812</v>
      </c>
      <c r="H2236" s="6" t="s">
        <v>2652</v>
      </c>
      <c r="I2236" s="6" t="s">
        <v>34</v>
      </c>
      <c r="J2236" s="6" t="s">
        <v>55</v>
      </c>
      <c r="K2236" s="6" t="s">
        <v>224</v>
      </c>
      <c r="L2236" s="6" t="s">
        <v>77</v>
      </c>
      <c r="M2236" s="6" t="s">
        <v>261</v>
      </c>
      <c r="N2236" s="6" t="s">
        <v>42</v>
      </c>
      <c r="O2236" s="6" t="s">
        <v>1812</v>
      </c>
      <c r="P2236" s="6" t="s">
        <v>1812</v>
      </c>
      <c r="Q2236" s="6" t="s">
        <v>1814</v>
      </c>
      <c r="R2236" s="6" t="s">
        <v>1812</v>
      </c>
      <c r="S2236" s="6" t="s">
        <v>1887</v>
      </c>
      <c r="T2236" s="6" t="s">
        <v>1813</v>
      </c>
      <c r="U2236" s="6" t="s">
        <v>1812</v>
      </c>
      <c r="V2236" s="6" t="s">
        <v>1812</v>
      </c>
      <c r="W2236" s="6" t="s">
        <v>1816</v>
      </c>
      <c r="X2236" s="6" t="s">
        <v>10788</v>
      </c>
      <c r="Y2236" s="8">
        <f>X2237-'Com RTOS RX'!$X2236</f>
        <v>0.00006944444444</v>
      </c>
      <c r="Z2236" s="6">
        <f>SUM(LEN(",CO_MQ135|"),'Com RTOS RX'!$H2236,LEN(",CO2_MQ135|"),'Com RTOS RX'!$I2236,LEN(",Alcool_MQ135|"),'Com RTOS RX'!$J2236,LEN(",Alcool_MQ135|"),'Com RTOS RX'!$K2236,LEN(",Toluen_MQ135|"),'Com RTOS RX'!$L2236,LEN(",MH4_MQ135|"),'Com RTOS RX'!$M2236,LEN(",O3_MQ131|"),'Com RTOS RX'!$N2236)*8</f>
        <v>672</v>
      </c>
    </row>
    <row r="2237" ht="15.75" customHeight="1">
      <c r="A2237" s="6" t="s">
        <v>10789</v>
      </c>
      <c r="B2237" s="6" t="s">
        <v>10790</v>
      </c>
      <c r="C2237" s="6" t="s">
        <v>1810</v>
      </c>
      <c r="D2237" s="6" t="s">
        <v>10791</v>
      </c>
      <c r="E2237" s="6" t="s">
        <v>1812</v>
      </c>
      <c r="F2237" s="6" t="s">
        <v>1812</v>
      </c>
      <c r="G2237" s="6" t="s">
        <v>1812</v>
      </c>
      <c r="H2237" s="6" t="s">
        <v>156</v>
      </c>
      <c r="I2237" s="6" t="s">
        <v>22</v>
      </c>
      <c r="J2237" s="6" t="s">
        <v>62</v>
      </c>
      <c r="K2237" s="6" t="s">
        <v>224</v>
      </c>
      <c r="L2237" s="6" t="s">
        <v>272</v>
      </c>
      <c r="M2237" s="6" t="s">
        <v>262</v>
      </c>
      <c r="N2237" s="6" t="s">
        <v>42</v>
      </c>
      <c r="O2237" s="6" t="s">
        <v>1812</v>
      </c>
      <c r="P2237" s="6" t="s">
        <v>1812</v>
      </c>
      <c r="Q2237" s="6" t="s">
        <v>1814</v>
      </c>
      <c r="R2237" s="6" t="s">
        <v>1812</v>
      </c>
      <c r="S2237" s="6" t="s">
        <v>1887</v>
      </c>
      <c r="T2237" s="6" t="s">
        <v>1813</v>
      </c>
      <c r="U2237" s="6" t="s">
        <v>1812</v>
      </c>
      <c r="V2237" s="6" t="s">
        <v>1812</v>
      </c>
      <c r="W2237" s="6" t="s">
        <v>1816</v>
      </c>
      <c r="X2237" s="6" t="s">
        <v>10792</v>
      </c>
      <c r="Y2237" s="8">
        <f>X2238-'Com RTOS RX'!$X2237</f>
        <v>0.00006944444444</v>
      </c>
      <c r="Z2237" s="6">
        <f>SUM(LEN(",CO_MQ135|"),'Com RTOS RX'!$H2237,LEN(",CO2_MQ135|"),'Com RTOS RX'!$I2237,LEN(",Alcool_MQ135|"),'Com RTOS RX'!$J2237,LEN(",Alcool_MQ135|"),'Com RTOS RX'!$K2237,LEN(",Toluen_MQ135|"),'Com RTOS RX'!$L2237,LEN(",MH4_MQ135|"),'Com RTOS RX'!$M2237,LEN(",O3_MQ131|"),'Com RTOS RX'!$N2237)*8</f>
        <v>672</v>
      </c>
    </row>
    <row r="2238" ht="15.75" customHeight="1">
      <c r="A2238" s="6" t="s">
        <v>10793</v>
      </c>
      <c r="B2238" s="6" t="s">
        <v>10794</v>
      </c>
      <c r="C2238" s="6" t="s">
        <v>1810</v>
      </c>
      <c r="D2238" s="6" t="s">
        <v>10795</v>
      </c>
      <c r="E2238" s="6" t="s">
        <v>1812</v>
      </c>
      <c r="F2238" s="6" t="s">
        <v>1812</v>
      </c>
      <c r="G2238" s="6" t="s">
        <v>1812</v>
      </c>
      <c r="H2238" s="6" t="s">
        <v>148</v>
      </c>
      <c r="I2238" s="6" t="s">
        <v>22</v>
      </c>
      <c r="J2238" s="6" t="s">
        <v>38</v>
      </c>
      <c r="K2238" s="6" t="s">
        <v>242</v>
      </c>
      <c r="L2238" s="6" t="s">
        <v>109</v>
      </c>
      <c r="M2238" s="6" t="s">
        <v>262</v>
      </c>
      <c r="N2238" s="6" t="s">
        <v>42</v>
      </c>
      <c r="O2238" s="6" t="s">
        <v>1812</v>
      </c>
      <c r="P2238" s="6" t="s">
        <v>1812</v>
      </c>
      <c r="Q2238" s="6" t="s">
        <v>1814</v>
      </c>
      <c r="R2238" s="6" t="s">
        <v>1812</v>
      </c>
      <c r="S2238" s="6" t="s">
        <v>1887</v>
      </c>
      <c r="T2238" s="6" t="s">
        <v>1813</v>
      </c>
      <c r="U2238" s="6" t="s">
        <v>1812</v>
      </c>
      <c r="V2238" s="6" t="s">
        <v>1812</v>
      </c>
      <c r="W2238" s="6" t="s">
        <v>1816</v>
      </c>
      <c r="X2238" s="6" t="s">
        <v>10796</v>
      </c>
      <c r="Y2238" s="8">
        <f>X2239-'Com RTOS RX'!$X2238</f>
        <v>0.00006944444444</v>
      </c>
      <c r="Z2238" s="6">
        <f>SUM(LEN(",CO_MQ135|"),'Com RTOS RX'!$H2238,LEN(",CO2_MQ135|"),'Com RTOS RX'!$I2238,LEN(",Alcool_MQ135|"),'Com RTOS RX'!$J2238,LEN(",Alcool_MQ135|"),'Com RTOS RX'!$K2238,LEN(",Toluen_MQ135|"),'Com RTOS RX'!$L2238,LEN(",MH4_MQ135|"),'Com RTOS RX'!$M2238,LEN(",O3_MQ131|"),'Com RTOS RX'!$N2238)*8</f>
        <v>672</v>
      </c>
    </row>
    <row r="2239" ht="15.75" customHeight="1">
      <c r="A2239" s="6" t="s">
        <v>10797</v>
      </c>
      <c r="B2239" s="6" t="s">
        <v>10798</v>
      </c>
      <c r="C2239" s="6" t="s">
        <v>1810</v>
      </c>
      <c r="D2239" s="6" t="s">
        <v>10799</v>
      </c>
      <c r="E2239" s="6" t="s">
        <v>1812</v>
      </c>
      <c r="F2239" s="6" t="s">
        <v>1812</v>
      </c>
      <c r="G2239" s="6" t="s">
        <v>1812</v>
      </c>
      <c r="H2239" s="6" t="s">
        <v>156</v>
      </c>
      <c r="I2239" s="6" t="s">
        <v>22</v>
      </c>
      <c r="J2239" s="6" t="s">
        <v>55</v>
      </c>
      <c r="K2239" s="6" t="s">
        <v>224</v>
      </c>
      <c r="L2239" s="6" t="s">
        <v>272</v>
      </c>
      <c r="M2239" s="6" t="s">
        <v>262</v>
      </c>
      <c r="N2239" s="6" t="s">
        <v>42</v>
      </c>
      <c r="O2239" s="6" t="s">
        <v>1812</v>
      </c>
      <c r="P2239" s="6" t="s">
        <v>1812</v>
      </c>
      <c r="Q2239" s="6" t="s">
        <v>1814</v>
      </c>
      <c r="R2239" s="6" t="s">
        <v>1812</v>
      </c>
      <c r="S2239" s="6" t="s">
        <v>1887</v>
      </c>
      <c r="T2239" s="6" t="s">
        <v>1813</v>
      </c>
      <c r="U2239" s="6" t="s">
        <v>1812</v>
      </c>
      <c r="V2239" s="6" t="s">
        <v>1812</v>
      </c>
      <c r="W2239" s="6" t="s">
        <v>1816</v>
      </c>
      <c r="X2239" s="6" t="s">
        <v>10800</v>
      </c>
      <c r="Y2239" s="8">
        <f>X2240-'Com RTOS RX'!$X2239</f>
        <v>0.00006944444444</v>
      </c>
      <c r="Z2239" s="6">
        <f>SUM(LEN(",CO_MQ135|"),'Com RTOS RX'!$H2239,LEN(",CO2_MQ135|"),'Com RTOS RX'!$I2239,LEN(",Alcool_MQ135|"),'Com RTOS RX'!$J2239,LEN(",Alcool_MQ135|"),'Com RTOS RX'!$K2239,LEN(",Toluen_MQ135|"),'Com RTOS RX'!$L2239,LEN(",MH4_MQ135|"),'Com RTOS RX'!$M2239,LEN(",O3_MQ131|"),'Com RTOS RX'!$N2239)*8</f>
        <v>672</v>
      </c>
    </row>
    <row r="2240" ht="15.75" customHeight="1">
      <c r="A2240" s="6" t="s">
        <v>10801</v>
      </c>
      <c r="B2240" s="6" t="s">
        <v>10802</v>
      </c>
      <c r="C2240" s="6" t="s">
        <v>1810</v>
      </c>
      <c r="D2240" s="6" t="s">
        <v>10803</v>
      </c>
      <c r="E2240" s="6" t="s">
        <v>1812</v>
      </c>
      <c r="F2240" s="6" t="s">
        <v>1812</v>
      </c>
      <c r="G2240" s="6" t="s">
        <v>1812</v>
      </c>
      <c r="H2240" s="6" t="s">
        <v>176</v>
      </c>
      <c r="I2240" s="6" t="s">
        <v>22</v>
      </c>
      <c r="J2240" s="6" t="s">
        <v>38</v>
      </c>
      <c r="K2240" s="6" t="s">
        <v>242</v>
      </c>
      <c r="L2240" s="6" t="s">
        <v>109</v>
      </c>
      <c r="M2240" s="6" t="s">
        <v>262</v>
      </c>
      <c r="N2240" s="6" t="s">
        <v>42</v>
      </c>
      <c r="O2240" s="6" t="s">
        <v>1812</v>
      </c>
      <c r="P2240" s="6" t="s">
        <v>1812</v>
      </c>
      <c r="Q2240" s="6" t="s">
        <v>1814</v>
      </c>
      <c r="R2240" s="6" t="s">
        <v>1812</v>
      </c>
      <c r="S2240" s="6" t="s">
        <v>1887</v>
      </c>
      <c r="T2240" s="6" t="s">
        <v>1813</v>
      </c>
      <c r="U2240" s="6" t="s">
        <v>1812</v>
      </c>
      <c r="V2240" s="6" t="s">
        <v>1812</v>
      </c>
      <c r="W2240" s="6" t="s">
        <v>1816</v>
      </c>
      <c r="X2240" s="6" t="s">
        <v>10804</v>
      </c>
      <c r="Y2240" s="8">
        <f>X2241-'Com RTOS RX'!$X2240</f>
        <v>0.00006944444444</v>
      </c>
      <c r="Z2240" s="6">
        <f>SUM(LEN(",CO_MQ135|"),'Com RTOS RX'!$H2240,LEN(",CO2_MQ135|"),'Com RTOS RX'!$I2240,LEN(",Alcool_MQ135|"),'Com RTOS RX'!$J2240,LEN(",Alcool_MQ135|"),'Com RTOS RX'!$K2240,LEN(",Toluen_MQ135|"),'Com RTOS RX'!$L2240,LEN(",MH4_MQ135|"),'Com RTOS RX'!$M2240,LEN(",O3_MQ131|"),'Com RTOS RX'!$N2240)*8</f>
        <v>672</v>
      </c>
    </row>
    <row r="2241" ht="15.75" customHeight="1">
      <c r="A2241" s="6" t="s">
        <v>10805</v>
      </c>
      <c r="B2241" s="6" t="s">
        <v>10806</v>
      </c>
      <c r="C2241" s="6" t="s">
        <v>1810</v>
      </c>
      <c r="D2241" s="6" t="s">
        <v>10807</v>
      </c>
      <c r="E2241" s="6" t="s">
        <v>1812</v>
      </c>
      <c r="F2241" s="6" t="s">
        <v>1812</v>
      </c>
      <c r="G2241" s="6" t="s">
        <v>1812</v>
      </c>
      <c r="H2241" s="6" t="s">
        <v>239</v>
      </c>
      <c r="I2241" s="6" t="s">
        <v>34</v>
      </c>
      <c r="J2241" s="6" t="s">
        <v>55</v>
      </c>
      <c r="K2241" s="6" t="s">
        <v>224</v>
      </c>
      <c r="L2241" s="6" t="s">
        <v>77</v>
      </c>
      <c r="M2241" s="6" t="s">
        <v>262</v>
      </c>
      <c r="N2241" s="6" t="s">
        <v>42</v>
      </c>
      <c r="O2241" s="6" t="s">
        <v>1812</v>
      </c>
      <c r="P2241" s="6" t="s">
        <v>1812</v>
      </c>
      <c r="Q2241" s="6" t="s">
        <v>1814</v>
      </c>
      <c r="R2241" s="6" t="s">
        <v>1812</v>
      </c>
      <c r="S2241" s="6" t="s">
        <v>1887</v>
      </c>
      <c r="T2241" s="6" t="s">
        <v>1813</v>
      </c>
      <c r="U2241" s="6" t="s">
        <v>1812</v>
      </c>
      <c r="V2241" s="6" t="s">
        <v>1812</v>
      </c>
      <c r="W2241" s="6" t="s">
        <v>1816</v>
      </c>
      <c r="X2241" s="6" t="s">
        <v>10808</v>
      </c>
      <c r="Y2241" s="8">
        <f>X2242-'Com RTOS RX'!$X2241</f>
        <v>0.00006944444444</v>
      </c>
      <c r="Z2241" s="6">
        <f>SUM(LEN(",CO_MQ135|"),'Com RTOS RX'!$H2241,LEN(",CO2_MQ135|"),'Com RTOS RX'!$I2241,LEN(",Alcool_MQ135|"),'Com RTOS RX'!$J2241,LEN(",Alcool_MQ135|"),'Com RTOS RX'!$K2241,LEN(",Toluen_MQ135|"),'Com RTOS RX'!$L2241,LEN(",MH4_MQ135|"),'Com RTOS RX'!$M2241,LEN(",O3_MQ131|"),'Com RTOS RX'!$N2241)*8</f>
        <v>672</v>
      </c>
    </row>
    <row r="2242" ht="15.75" customHeight="1">
      <c r="A2242" s="6" t="s">
        <v>10809</v>
      </c>
      <c r="B2242" s="6" t="s">
        <v>10810</v>
      </c>
      <c r="C2242" s="6" t="s">
        <v>1810</v>
      </c>
      <c r="D2242" s="6" t="s">
        <v>10811</v>
      </c>
      <c r="E2242" s="6" t="s">
        <v>1812</v>
      </c>
      <c r="F2242" s="6" t="s">
        <v>1812</v>
      </c>
      <c r="G2242" s="6" t="s">
        <v>1812</v>
      </c>
      <c r="H2242" s="6" t="s">
        <v>32</v>
      </c>
      <c r="I2242" s="6" t="s">
        <v>273</v>
      </c>
      <c r="J2242" s="6" t="s">
        <v>288</v>
      </c>
      <c r="K2242" s="6" t="s">
        <v>242</v>
      </c>
      <c r="L2242" s="6" t="s">
        <v>87</v>
      </c>
      <c r="M2242" s="6" t="s">
        <v>262</v>
      </c>
      <c r="N2242" s="6" t="s">
        <v>42</v>
      </c>
      <c r="O2242" s="6" t="s">
        <v>1812</v>
      </c>
      <c r="P2242" s="6" t="s">
        <v>1812</v>
      </c>
      <c r="Q2242" s="6" t="s">
        <v>1814</v>
      </c>
      <c r="R2242" s="6" t="s">
        <v>1812</v>
      </c>
      <c r="S2242" s="6" t="s">
        <v>1887</v>
      </c>
      <c r="T2242" s="6" t="s">
        <v>1813</v>
      </c>
      <c r="U2242" s="6" t="s">
        <v>1812</v>
      </c>
      <c r="V2242" s="6" t="s">
        <v>1812</v>
      </c>
      <c r="W2242" s="6" t="s">
        <v>1816</v>
      </c>
      <c r="X2242" s="6" t="s">
        <v>10812</v>
      </c>
      <c r="Y2242" s="8">
        <f>X2243-'Com RTOS RX'!$X2242</f>
        <v>0.00006944444444</v>
      </c>
      <c r="Z2242" s="6">
        <f>SUM(LEN(",CO_MQ135|"),'Com RTOS RX'!$H2242,LEN(",CO2_MQ135|"),'Com RTOS RX'!$I2242,LEN(",Alcool_MQ135|"),'Com RTOS RX'!$J2242,LEN(",Alcool_MQ135|"),'Com RTOS RX'!$K2242,LEN(",Toluen_MQ135|"),'Com RTOS RX'!$L2242,LEN(",MH4_MQ135|"),'Com RTOS RX'!$M2242,LEN(",O3_MQ131|"),'Com RTOS RX'!$N2242)*8</f>
        <v>672</v>
      </c>
    </row>
    <row r="2243" ht="15.75" customHeight="1">
      <c r="A2243" s="6" t="s">
        <v>10813</v>
      </c>
      <c r="B2243" s="6" t="s">
        <v>10814</v>
      </c>
      <c r="C2243" s="6" t="s">
        <v>1810</v>
      </c>
      <c r="D2243" s="6" t="s">
        <v>10815</v>
      </c>
      <c r="E2243" s="6" t="s">
        <v>1812</v>
      </c>
      <c r="F2243" s="6" t="s">
        <v>1812</v>
      </c>
      <c r="G2243" s="6" t="s">
        <v>1812</v>
      </c>
      <c r="H2243" s="6" t="s">
        <v>106</v>
      </c>
      <c r="I2243" s="6" t="s">
        <v>273</v>
      </c>
      <c r="J2243" s="6" t="s">
        <v>288</v>
      </c>
      <c r="K2243" s="6" t="s">
        <v>242</v>
      </c>
      <c r="L2243" s="6" t="s">
        <v>87</v>
      </c>
      <c r="M2243" s="6" t="s">
        <v>262</v>
      </c>
      <c r="N2243" s="6" t="s">
        <v>42</v>
      </c>
      <c r="O2243" s="6" t="s">
        <v>1812</v>
      </c>
      <c r="P2243" s="6" t="s">
        <v>1812</v>
      </c>
      <c r="Q2243" s="6" t="s">
        <v>1814</v>
      </c>
      <c r="R2243" s="6" t="s">
        <v>1812</v>
      </c>
      <c r="S2243" s="6" t="s">
        <v>1887</v>
      </c>
      <c r="T2243" s="6" t="s">
        <v>1813</v>
      </c>
      <c r="U2243" s="6" t="s">
        <v>1812</v>
      </c>
      <c r="V2243" s="6" t="s">
        <v>1812</v>
      </c>
      <c r="W2243" s="6" t="s">
        <v>1816</v>
      </c>
      <c r="X2243" s="6" t="s">
        <v>10816</v>
      </c>
      <c r="Y2243" s="8">
        <f>X2244-'Com RTOS RX'!$X2243</f>
        <v>0.00006944444444</v>
      </c>
      <c r="Z2243" s="6">
        <f>SUM(LEN(",CO_MQ135|"),'Com RTOS RX'!$H2243,LEN(",CO2_MQ135|"),'Com RTOS RX'!$I2243,LEN(",Alcool_MQ135|"),'Com RTOS RX'!$J2243,LEN(",Alcool_MQ135|"),'Com RTOS RX'!$K2243,LEN(",Toluen_MQ135|"),'Com RTOS RX'!$L2243,LEN(",MH4_MQ135|"),'Com RTOS RX'!$M2243,LEN(",O3_MQ131|"),'Com RTOS RX'!$N2243)*8</f>
        <v>672</v>
      </c>
    </row>
    <row r="2244" ht="15.75" customHeight="1">
      <c r="A2244" s="6" t="s">
        <v>10817</v>
      </c>
      <c r="B2244" s="6" t="s">
        <v>10818</v>
      </c>
      <c r="C2244" s="6" t="s">
        <v>1810</v>
      </c>
      <c r="D2244" s="6" t="s">
        <v>10819</v>
      </c>
      <c r="E2244" s="6" t="s">
        <v>1812</v>
      </c>
      <c r="F2244" s="6" t="s">
        <v>1812</v>
      </c>
      <c r="G2244" s="6" t="s">
        <v>1812</v>
      </c>
      <c r="H2244" s="6" t="s">
        <v>30</v>
      </c>
      <c r="I2244" s="6" t="s">
        <v>273</v>
      </c>
      <c r="J2244" s="6" t="s">
        <v>267</v>
      </c>
      <c r="K2244" s="6" t="s">
        <v>242</v>
      </c>
      <c r="L2244" s="6" t="s">
        <v>177</v>
      </c>
      <c r="M2244" s="6" t="s">
        <v>262</v>
      </c>
      <c r="N2244" s="6" t="s">
        <v>1876</v>
      </c>
      <c r="O2244" s="6" t="s">
        <v>1812</v>
      </c>
      <c r="P2244" s="6" t="s">
        <v>1812</v>
      </c>
      <c r="Q2244" s="6" t="s">
        <v>1814</v>
      </c>
      <c r="R2244" s="6" t="s">
        <v>1812</v>
      </c>
      <c r="S2244" s="6" t="s">
        <v>1887</v>
      </c>
      <c r="T2244" s="6" t="s">
        <v>1813</v>
      </c>
      <c r="U2244" s="6" t="s">
        <v>1812</v>
      </c>
      <c r="V2244" s="6" t="s">
        <v>1812</v>
      </c>
      <c r="W2244" s="6" t="s">
        <v>1816</v>
      </c>
      <c r="X2244" s="6" t="s">
        <v>10820</v>
      </c>
      <c r="Y2244" s="8">
        <f>X2245-'Com RTOS RX'!$X2244</f>
        <v>0.00006944444444</v>
      </c>
      <c r="Z2244" s="6">
        <f>SUM(LEN(",CO_MQ135|"),'Com RTOS RX'!$H2244,LEN(",CO2_MQ135|"),'Com RTOS RX'!$I2244,LEN(",Alcool_MQ135|"),'Com RTOS RX'!$J2244,LEN(",Alcool_MQ135|"),'Com RTOS RX'!$K2244,LEN(",Toluen_MQ135|"),'Com RTOS RX'!$L2244,LEN(",MH4_MQ135|"),'Com RTOS RX'!$M2244,LEN(",O3_MQ131|"),'Com RTOS RX'!$N2244)*8</f>
        <v>672</v>
      </c>
    </row>
    <row r="2245" ht="15.75" customHeight="1">
      <c r="A2245" s="6" t="s">
        <v>10821</v>
      </c>
      <c r="B2245" s="6" t="s">
        <v>10822</v>
      </c>
      <c r="C2245" s="6" t="s">
        <v>1810</v>
      </c>
      <c r="D2245" s="6" t="s">
        <v>10823</v>
      </c>
      <c r="E2245" s="6" t="s">
        <v>1812</v>
      </c>
      <c r="F2245" s="6" t="s">
        <v>1812</v>
      </c>
      <c r="G2245" s="6" t="s">
        <v>1812</v>
      </c>
      <c r="H2245" s="6" t="s">
        <v>106</v>
      </c>
      <c r="I2245" s="6" t="s">
        <v>273</v>
      </c>
      <c r="J2245" s="6" t="s">
        <v>267</v>
      </c>
      <c r="K2245" s="6" t="s">
        <v>242</v>
      </c>
      <c r="L2245" s="6" t="s">
        <v>1906</v>
      </c>
      <c r="M2245" s="6" t="s">
        <v>262</v>
      </c>
      <c r="N2245" s="6" t="s">
        <v>42</v>
      </c>
      <c r="O2245" s="6" t="s">
        <v>1812</v>
      </c>
      <c r="P2245" s="6" t="s">
        <v>1812</v>
      </c>
      <c r="Q2245" s="6" t="s">
        <v>1814</v>
      </c>
      <c r="R2245" s="6" t="s">
        <v>1812</v>
      </c>
      <c r="S2245" s="6" t="s">
        <v>1887</v>
      </c>
      <c r="T2245" s="6" t="s">
        <v>1813</v>
      </c>
      <c r="U2245" s="6" t="s">
        <v>1812</v>
      </c>
      <c r="V2245" s="6" t="s">
        <v>1812</v>
      </c>
      <c r="W2245" s="6" t="s">
        <v>1816</v>
      </c>
      <c r="X2245" s="6" t="s">
        <v>10824</v>
      </c>
      <c r="Y2245" s="8">
        <f>X2246-'Com RTOS RX'!$X2245</f>
        <v>0.00006944444444</v>
      </c>
      <c r="Z2245" s="6">
        <f>SUM(LEN(",CO_MQ135|"),'Com RTOS RX'!$H2245,LEN(",CO2_MQ135|"),'Com RTOS RX'!$I2245,LEN(",Alcool_MQ135|"),'Com RTOS RX'!$J2245,LEN(",Alcool_MQ135|"),'Com RTOS RX'!$K2245,LEN(",Toluen_MQ135|"),'Com RTOS RX'!$L2245,LEN(",MH4_MQ135|"),'Com RTOS RX'!$M2245,LEN(",O3_MQ131|"),'Com RTOS RX'!$N2245)*8</f>
        <v>672</v>
      </c>
    </row>
    <row r="2246" ht="15.75" customHeight="1">
      <c r="A2246" s="6" t="s">
        <v>10825</v>
      </c>
      <c r="B2246" s="6" t="s">
        <v>10826</v>
      </c>
      <c r="C2246" s="6" t="s">
        <v>1810</v>
      </c>
      <c r="D2246" s="6" t="s">
        <v>10827</v>
      </c>
      <c r="E2246" s="6" t="s">
        <v>1812</v>
      </c>
      <c r="F2246" s="6" t="s">
        <v>1812</v>
      </c>
      <c r="G2246" s="6" t="s">
        <v>1812</v>
      </c>
      <c r="H2246" s="6" t="s">
        <v>106</v>
      </c>
      <c r="I2246" s="6" t="s">
        <v>273</v>
      </c>
      <c r="J2246" s="6" t="s">
        <v>288</v>
      </c>
      <c r="K2246" s="6" t="s">
        <v>242</v>
      </c>
      <c r="L2246" s="6" t="s">
        <v>87</v>
      </c>
      <c r="M2246" s="6" t="s">
        <v>262</v>
      </c>
      <c r="N2246" s="6" t="s">
        <v>42</v>
      </c>
      <c r="O2246" s="6" t="s">
        <v>1812</v>
      </c>
      <c r="P2246" s="6" t="s">
        <v>1812</v>
      </c>
      <c r="Q2246" s="6" t="s">
        <v>1814</v>
      </c>
      <c r="R2246" s="6" t="s">
        <v>1812</v>
      </c>
      <c r="S2246" s="6" t="s">
        <v>1887</v>
      </c>
      <c r="T2246" s="6" t="s">
        <v>1813</v>
      </c>
      <c r="U2246" s="6" t="s">
        <v>1812</v>
      </c>
      <c r="V2246" s="6" t="s">
        <v>1812</v>
      </c>
      <c r="W2246" s="6" t="s">
        <v>1816</v>
      </c>
      <c r="X2246" s="6" t="s">
        <v>10828</v>
      </c>
      <c r="Y2246" s="8">
        <f>X2247-'Com RTOS RX'!$X2246</f>
        <v>0.00006944444444</v>
      </c>
      <c r="Z2246" s="6">
        <f>SUM(LEN(",CO_MQ135|"),'Com RTOS RX'!$H2246,LEN(",CO2_MQ135|"),'Com RTOS RX'!$I2246,LEN(",Alcool_MQ135|"),'Com RTOS RX'!$J2246,LEN(",Alcool_MQ135|"),'Com RTOS RX'!$K2246,LEN(",Toluen_MQ135|"),'Com RTOS RX'!$L2246,LEN(",MH4_MQ135|"),'Com RTOS RX'!$M2246,LEN(",O3_MQ131|"),'Com RTOS RX'!$N2246)*8</f>
        <v>672</v>
      </c>
    </row>
    <row r="2247" ht="15.75" customHeight="1">
      <c r="A2247" s="6" t="s">
        <v>10829</v>
      </c>
      <c r="B2247" s="6" t="s">
        <v>10830</v>
      </c>
      <c r="C2247" s="6" t="s">
        <v>1810</v>
      </c>
      <c r="D2247" s="6" t="s">
        <v>10831</v>
      </c>
      <c r="E2247" s="6" t="s">
        <v>1812</v>
      </c>
      <c r="F2247" s="6" t="s">
        <v>1812</v>
      </c>
      <c r="G2247" s="6" t="s">
        <v>1812</v>
      </c>
      <c r="H2247" s="6" t="s">
        <v>152</v>
      </c>
      <c r="I2247" s="6" t="s">
        <v>40</v>
      </c>
      <c r="J2247" s="6" t="s">
        <v>74</v>
      </c>
      <c r="K2247" s="6" t="s">
        <v>242</v>
      </c>
      <c r="L2247" s="6" t="s">
        <v>300</v>
      </c>
      <c r="M2247" s="6" t="s">
        <v>262</v>
      </c>
      <c r="N2247" s="6" t="s">
        <v>42</v>
      </c>
      <c r="O2247" s="6" t="s">
        <v>1812</v>
      </c>
      <c r="P2247" s="6" t="s">
        <v>1812</v>
      </c>
      <c r="Q2247" s="6" t="s">
        <v>1814</v>
      </c>
      <c r="R2247" s="6" t="s">
        <v>1812</v>
      </c>
      <c r="S2247" s="6" t="s">
        <v>1887</v>
      </c>
      <c r="T2247" s="6" t="s">
        <v>1813</v>
      </c>
      <c r="U2247" s="6" t="s">
        <v>1812</v>
      </c>
      <c r="V2247" s="6" t="s">
        <v>1812</v>
      </c>
      <c r="W2247" s="6" t="s">
        <v>1816</v>
      </c>
      <c r="X2247" s="6" t="s">
        <v>10832</v>
      </c>
      <c r="Y2247" s="8">
        <f>X2248-'Com RTOS RX'!$X2247</f>
        <v>0.00006944444444</v>
      </c>
      <c r="Z2247" s="6">
        <f>SUM(LEN(",CO_MQ135|"),'Com RTOS RX'!$H2247,LEN(",CO2_MQ135|"),'Com RTOS RX'!$I2247,LEN(",Alcool_MQ135|"),'Com RTOS RX'!$J2247,LEN(",Alcool_MQ135|"),'Com RTOS RX'!$K2247,LEN(",Toluen_MQ135|"),'Com RTOS RX'!$L2247,LEN(",MH4_MQ135|"),'Com RTOS RX'!$M2247,LEN(",O3_MQ131|"),'Com RTOS RX'!$N2247)*8</f>
        <v>672</v>
      </c>
    </row>
    <row r="2248" ht="15.75" customHeight="1">
      <c r="A2248" s="6" t="s">
        <v>10833</v>
      </c>
      <c r="B2248" s="6" t="s">
        <v>10834</v>
      </c>
      <c r="C2248" s="6" t="s">
        <v>1810</v>
      </c>
      <c r="D2248" s="6" t="s">
        <v>10835</v>
      </c>
      <c r="E2248" s="6" t="s">
        <v>1812</v>
      </c>
      <c r="F2248" s="6" t="s">
        <v>1812</v>
      </c>
      <c r="G2248" s="6" t="s">
        <v>1812</v>
      </c>
      <c r="H2248" s="6" t="s">
        <v>30</v>
      </c>
      <c r="I2248" s="6" t="s">
        <v>273</v>
      </c>
      <c r="J2248" s="6" t="s">
        <v>267</v>
      </c>
      <c r="K2248" s="6" t="s">
        <v>242</v>
      </c>
      <c r="L2248" s="6" t="s">
        <v>177</v>
      </c>
      <c r="M2248" s="6" t="s">
        <v>262</v>
      </c>
      <c r="N2248" s="6" t="s">
        <v>42</v>
      </c>
      <c r="O2248" s="6" t="s">
        <v>1812</v>
      </c>
      <c r="P2248" s="6" t="s">
        <v>1812</v>
      </c>
      <c r="Q2248" s="6" t="s">
        <v>1814</v>
      </c>
      <c r="R2248" s="6" t="s">
        <v>1812</v>
      </c>
      <c r="S2248" s="6" t="s">
        <v>1887</v>
      </c>
      <c r="T2248" s="6" t="s">
        <v>1813</v>
      </c>
      <c r="U2248" s="6" t="s">
        <v>1812</v>
      </c>
      <c r="V2248" s="6" t="s">
        <v>1812</v>
      </c>
      <c r="W2248" s="6" t="s">
        <v>1816</v>
      </c>
      <c r="X2248" s="6" t="s">
        <v>10836</v>
      </c>
      <c r="Y2248" s="8">
        <f>X2249-'Com RTOS RX'!$X2248</f>
        <v>0.00006944444444</v>
      </c>
      <c r="Z2248" s="6">
        <f>SUM(LEN(",CO_MQ135|"),'Com RTOS RX'!$H2248,LEN(",CO2_MQ135|"),'Com RTOS RX'!$I2248,LEN(",Alcool_MQ135|"),'Com RTOS RX'!$J2248,LEN(",Alcool_MQ135|"),'Com RTOS RX'!$K2248,LEN(",Toluen_MQ135|"),'Com RTOS RX'!$L2248,LEN(",MH4_MQ135|"),'Com RTOS RX'!$M2248,LEN(",O3_MQ131|"),'Com RTOS RX'!$N2248)*8</f>
        <v>672</v>
      </c>
    </row>
    <row r="2249" ht="15.75" customHeight="1">
      <c r="A2249" s="6" t="s">
        <v>10837</v>
      </c>
      <c r="B2249" s="6" t="s">
        <v>10838</v>
      </c>
      <c r="C2249" s="6" t="s">
        <v>1810</v>
      </c>
      <c r="D2249" s="6" t="s">
        <v>10839</v>
      </c>
      <c r="E2249" s="6" t="s">
        <v>1812</v>
      </c>
      <c r="F2249" s="6" t="s">
        <v>1812</v>
      </c>
      <c r="G2249" s="6" t="s">
        <v>1812</v>
      </c>
      <c r="H2249" s="6" t="s">
        <v>1995</v>
      </c>
      <c r="I2249" s="6" t="s">
        <v>40</v>
      </c>
      <c r="J2249" s="6" t="s">
        <v>303</v>
      </c>
      <c r="K2249" s="6" t="s">
        <v>242</v>
      </c>
      <c r="L2249" s="6" t="s">
        <v>173</v>
      </c>
      <c r="M2249" s="6" t="s">
        <v>1985</v>
      </c>
      <c r="N2249" s="6" t="s">
        <v>42</v>
      </c>
      <c r="O2249" s="6" t="s">
        <v>1812</v>
      </c>
      <c r="P2249" s="6" t="s">
        <v>1812</v>
      </c>
      <c r="Q2249" s="6" t="s">
        <v>1814</v>
      </c>
      <c r="R2249" s="6" t="s">
        <v>1812</v>
      </c>
      <c r="S2249" s="6" t="s">
        <v>1887</v>
      </c>
      <c r="T2249" s="6" t="s">
        <v>1813</v>
      </c>
      <c r="U2249" s="6" t="s">
        <v>1812</v>
      </c>
      <c r="V2249" s="6" t="s">
        <v>1812</v>
      </c>
      <c r="W2249" s="6" t="s">
        <v>1816</v>
      </c>
      <c r="X2249" s="6" t="s">
        <v>10840</v>
      </c>
      <c r="Y2249" s="8">
        <f>X2250-'Com RTOS RX'!$X2249</f>
        <v>0.00006944444444</v>
      </c>
      <c r="Z2249" s="6">
        <f>SUM(LEN(",CO_MQ135|"),'Com RTOS RX'!$H2249,LEN(",CO2_MQ135|"),'Com RTOS RX'!$I2249,LEN(",Alcool_MQ135|"),'Com RTOS RX'!$J2249,LEN(",Alcool_MQ135|"),'Com RTOS RX'!$K2249,LEN(",Toluen_MQ135|"),'Com RTOS RX'!$L2249,LEN(",MH4_MQ135|"),'Com RTOS RX'!$M2249,LEN(",O3_MQ131|"),'Com RTOS RX'!$N2249)*8</f>
        <v>672</v>
      </c>
    </row>
    <row r="2250" ht="15.75" customHeight="1">
      <c r="A2250" s="6" t="s">
        <v>10841</v>
      </c>
      <c r="B2250" s="6" t="s">
        <v>10842</v>
      </c>
      <c r="C2250" s="6" t="s">
        <v>1810</v>
      </c>
      <c r="D2250" s="6" t="s">
        <v>10843</v>
      </c>
      <c r="E2250" s="6" t="s">
        <v>1812</v>
      </c>
      <c r="F2250" s="6" t="s">
        <v>1812</v>
      </c>
      <c r="G2250" s="6" t="s">
        <v>1812</v>
      </c>
      <c r="H2250" s="6" t="s">
        <v>127</v>
      </c>
      <c r="I2250" s="6" t="s">
        <v>1983</v>
      </c>
      <c r="J2250" s="6" t="s">
        <v>1984</v>
      </c>
      <c r="K2250" s="6" t="s">
        <v>244</v>
      </c>
      <c r="L2250" s="6" t="s">
        <v>166</v>
      </c>
      <c r="M2250" s="6" t="s">
        <v>1985</v>
      </c>
      <c r="N2250" s="6" t="s">
        <v>42</v>
      </c>
      <c r="O2250" s="6" t="s">
        <v>1812</v>
      </c>
      <c r="P2250" s="6" t="s">
        <v>1812</v>
      </c>
      <c r="Q2250" s="6" t="s">
        <v>1814</v>
      </c>
      <c r="R2250" s="6" t="s">
        <v>1812</v>
      </c>
      <c r="S2250" s="6" t="s">
        <v>1986</v>
      </c>
      <c r="T2250" s="6" t="s">
        <v>1813</v>
      </c>
      <c r="U2250" s="6" t="s">
        <v>1812</v>
      </c>
      <c r="V2250" s="6" t="s">
        <v>1812</v>
      </c>
      <c r="W2250" s="6" t="s">
        <v>1816</v>
      </c>
      <c r="X2250" s="6" t="s">
        <v>10844</v>
      </c>
      <c r="Y2250" s="8">
        <f>X2251-'Com RTOS RX'!$X2250</f>
        <v>0.00006944444444</v>
      </c>
      <c r="Z2250" s="6">
        <f>SUM(LEN(",CO_MQ135|"),'Com RTOS RX'!$H2250,LEN(",CO2_MQ135|"),'Com RTOS RX'!$I2250,LEN(",Alcool_MQ135|"),'Com RTOS RX'!$J2250,LEN(",Alcool_MQ135|"),'Com RTOS RX'!$K2250,LEN(",Toluen_MQ135|"),'Com RTOS RX'!$L2250,LEN(",MH4_MQ135|"),'Com RTOS RX'!$M2250,LEN(",O3_MQ131|"),'Com RTOS RX'!$N2250)*8</f>
        <v>672</v>
      </c>
    </row>
    <row r="2251" ht="15.75" customHeight="1">
      <c r="A2251" s="6" t="s">
        <v>10845</v>
      </c>
      <c r="B2251" s="6" t="s">
        <v>10846</v>
      </c>
      <c r="C2251" s="6" t="s">
        <v>1810</v>
      </c>
      <c r="D2251" s="6" t="s">
        <v>10847</v>
      </c>
      <c r="E2251" s="6" t="s">
        <v>1812</v>
      </c>
      <c r="F2251" s="6" t="s">
        <v>1812</v>
      </c>
      <c r="G2251" s="6" t="s">
        <v>1812</v>
      </c>
      <c r="H2251" s="6" t="s">
        <v>1995</v>
      </c>
      <c r="I2251" s="6" t="s">
        <v>40</v>
      </c>
      <c r="J2251" s="6" t="s">
        <v>303</v>
      </c>
      <c r="K2251" s="6" t="s">
        <v>242</v>
      </c>
      <c r="L2251" s="6" t="s">
        <v>124</v>
      </c>
      <c r="M2251" s="6" t="s">
        <v>1985</v>
      </c>
      <c r="N2251" s="6" t="s">
        <v>42</v>
      </c>
      <c r="O2251" s="6" t="s">
        <v>1812</v>
      </c>
      <c r="P2251" s="6" t="s">
        <v>1812</v>
      </c>
      <c r="Q2251" s="6" t="s">
        <v>1814</v>
      </c>
      <c r="R2251" s="6" t="s">
        <v>1812</v>
      </c>
      <c r="S2251" s="6" t="s">
        <v>1887</v>
      </c>
      <c r="T2251" s="6" t="s">
        <v>1813</v>
      </c>
      <c r="U2251" s="6" t="s">
        <v>1812</v>
      </c>
      <c r="V2251" s="6" t="s">
        <v>1812</v>
      </c>
      <c r="W2251" s="6" t="s">
        <v>1816</v>
      </c>
      <c r="X2251" s="6" t="s">
        <v>10848</v>
      </c>
      <c r="Y2251" s="8">
        <f>X2252-'Com RTOS RX'!$X2251</f>
        <v>0.00006944444444</v>
      </c>
      <c r="Z2251" s="6">
        <f>SUM(LEN(",CO_MQ135|"),'Com RTOS RX'!$H2251,LEN(",CO2_MQ135|"),'Com RTOS RX'!$I2251,LEN(",Alcool_MQ135|"),'Com RTOS RX'!$J2251,LEN(",Alcool_MQ135|"),'Com RTOS RX'!$K2251,LEN(",Toluen_MQ135|"),'Com RTOS RX'!$L2251,LEN(",MH4_MQ135|"),'Com RTOS RX'!$M2251,LEN(",O3_MQ131|"),'Com RTOS RX'!$N2251)*8</f>
        <v>672</v>
      </c>
    </row>
    <row r="2252" ht="15.75" customHeight="1">
      <c r="A2252" s="6" t="s">
        <v>10849</v>
      </c>
      <c r="B2252" s="6" t="s">
        <v>10850</v>
      </c>
      <c r="C2252" s="6" t="s">
        <v>1810</v>
      </c>
      <c r="D2252" s="6" t="s">
        <v>10851</v>
      </c>
      <c r="E2252" s="6" t="s">
        <v>1812</v>
      </c>
      <c r="F2252" s="6" t="s">
        <v>1812</v>
      </c>
      <c r="G2252" s="6" t="s">
        <v>1812</v>
      </c>
      <c r="H2252" s="6" t="s">
        <v>127</v>
      </c>
      <c r="I2252" s="6" t="s">
        <v>1983</v>
      </c>
      <c r="J2252" s="6" t="s">
        <v>1984</v>
      </c>
      <c r="K2252" s="6" t="s">
        <v>244</v>
      </c>
      <c r="L2252" s="6" t="s">
        <v>166</v>
      </c>
      <c r="M2252" s="6" t="s">
        <v>1985</v>
      </c>
      <c r="N2252" s="6" t="s">
        <v>42</v>
      </c>
      <c r="O2252" s="6" t="s">
        <v>1812</v>
      </c>
      <c r="P2252" s="6" t="s">
        <v>1812</v>
      </c>
      <c r="Q2252" s="6" t="s">
        <v>1814</v>
      </c>
      <c r="R2252" s="6" t="s">
        <v>1812</v>
      </c>
      <c r="S2252" s="6" t="s">
        <v>1986</v>
      </c>
      <c r="T2252" s="6" t="s">
        <v>1813</v>
      </c>
      <c r="U2252" s="6" t="s">
        <v>1812</v>
      </c>
      <c r="V2252" s="6" t="s">
        <v>1812</v>
      </c>
      <c r="W2252" s="6" t="s">
        <v>1816</v>
      </c>
      <c r="X2252" s="6" t="s">
        <v>10852</v>
      </c>
      <c r="Y2252" s="8">
        <f>X2253-'Com RTOS RX'!$X2252</f>
        <v>0.00008101851852</v>
      </c>
      <c r="Z2252" s="6">
        <f>SUM(LEN(",CO_MQ135|"),'Com RTOS RX'!$H2252,LEN(",CO2_MQ135|"),'Com RTOS RX'!$I2252,LEN(",Alcool_MQ135|"),'Com RTOS RX'!$J2252,LEN(",Alcool_MQ135|"),'Com RTOS RX'!$K2252,LEN(",Toluen_MQ135|"),'Com RTOS RX'!$L2252,LEN(",MH4_MQ135|"),'Com RTOS RX'!$M2252,LEN(",O3_MQ131|"),'Com RTOS RX'!$N2252)*8</f>
        <v>672</v>
      </c>
    </row>
    <row r="2253" ht="15.75" customHeight="1">
      <c r="A2253" s="6" t="s">
        <v>10853</v>
      </c>
      <c r="B2253" s="6" t="s">
        <v>10854</v>
      </c>
      <c r="C2253" s="6" t="s">
        <v>1810</v>
      </c>
      <c r="D2253" s="6" t="s">
        <v>10855</v>
      </c>
      <c r="E2253" s="6" t="s">
        <v>1812</v>
      </c>
      <c r="F2253" s="6" t="s">
        <v>1812</v>
      </c>
      <c r="G2253" s="6" t="s">
        <v>1812</v>
      </c>
      <c r="H2253" s="6" t="s">
        <v>55</v>
      </c>
      <c r="I2253" s="6" t="s">
        <v>1983</v>
      </c>
      <c r="J2253" s="6" t="s">
        <v>290</v>
      </c>
      <c r="K2253" s="6" t="s">
        <v>244</v>
      </c>
      <c r="L2253" s="6" t="s">
        <v>291</v>
      </c>
      <c r="M2253" s="6" t="s">
        <v>1985</v>
      </c>
      <c r="N2253" s="6" t="s">
        <v>27</v>
      </c>
      <c r="O2253" s="6" t="s">
        <v>1812</v>
      </c>
      <c r="P2253" s="6" t="s">
        <v>1812</v>
      </c>
      <c r="Q2253" s="6" t="s">
        <v>1814</v>
      </c>
      <c r="R2253" s="6" t="s">
        <v>1812</v>
      </c>
      <c r="S2253" s="6" t="s">
        <v>1986</v>
      </c>
      <c r="T2253" s="6" t="s">
        <v>1813</v>
      </c>
      <c r="U2253" s="6" t="s">
        <v>1812</v>
      </c>
      <c r="V2253" s="6" t="s">
        <v>1812</v>
      </c>
      <c r="W2253" s="6" t="s">
        <v>1816</v>
      </c>
      <c r="X2253" s="6" t="s">
        <v>10856</v>
      </c>
      <c r="Y2253" s="8">
        <f>X2254-'Com RTOS RX'!$X2253</f>
        <v>0.00006944444444</v>
      </c>
      <c r="Z2253" s="6">
        <f>SUM(LEN(",CO_MQ135|"),'Com RTOS RX'!$H2253,LEN(",CO2_MQ135|"),'Com RTOS RX'!$I2253,LEN(",Alcool_MQ135|"),'Com RTOS RX'!$J2253,LEN(",Alcool_MQ135|"),'Com RTOS RX'!$K2253,LEN(",Toluen_MQ135|"),'Com RTOS RX'!$L2253,LEN(",MH4_MQ135|"),'Com RTOS RX'!$M2253,LEN(",O3_MQ131|"),'Com RTOS RX'!$N2253)*8</f>
        <v>672</v>
      </c>
    </row>
    <row r="2254" ht="15.75" customHeight="1">
      <c r="A2254" s="6" t="s">
        <v>10857</v>
      </c>
      <c r="B2254" s="6" t="s">
        <v>10858</v>
      </c>
      <c r="C2254" s="6" t="s">
        <v>1810</v>
      </c>
      <c r="D2254" s="6" t="s">
        <v>10859</v>
      </c>
      <c r="E2254" s="6" t="s">
        <v>1812</v>
      </c>
      <c r="F2254" s="6" t="s">
        <v>1812</v>
      </c>
      <c r="G2254" s="6" t="s">
        <v>1812</v>
      </c>
      <c r="H2254" s="6" t="s">
        <v>38</v>
      </c>
      <c r="I2254" s="6" t="s">
        <v>301</v>
      </c>
      <c r="J2254" s="6" t="s">
        <v>279</v>
      </c>
      <c r="K2254" s="6" t="s">
        <v>244</v>
      </c>
      <c r="L2254" s="6" t="s">
        <v>309</v>
      </c>
      <c r="M2254" s="6" t="s">
        <v>1985</v>
      </c>
      <c r="N2254" s="6" t="s">
        <v>42</v>
      </c>
      <c r="O2254" s="6" t="s">
        <v>1812</v>
      </c>
      <c r="P2254" s="6" t="s">
        <v>1812</v>
      </c>
      <c r="Q2254" s="6" t="s">
        <v>1814</v>
      </c>
      <c r="R2254" s="6" t="s">
        <v>1812</v>
      </c>
      <c r="S2254" s="6" t="s">
        <v>1986</v>
      </c>
      <c r="T2254" s="6" t="s">
        <v>1813</v>
      </c>
      <c r="U2254" s="6" t="s">
        <v>1812</v>
      </c>
      <c r="V2254" s="6" t="s">
        <v>1812</v>
      </c>
      <c r="W2254" s="6" t="s">
        <v>1816</v>
      </c>
      <c r="X2254" s="6" t="s">
        <v>10860</v>
      </c>
      <c r="Y2254" s="8">
        <f>X2255-'Com RTOS RX'!$X2254</f>
        <v>0.00006944444444</v>
      </c>
      <c r="Z2254" s="6">
        <f>SUM(LEN(",CO_MQ135|"),'Com RTOS RX'!$H2254,LEN(",CO2_MQ135|"),'Com RTOS RX'!$I2254,LEN(",Alcool_MQ135|"),'Com RTOS RX'!$J2254,LEN(",Alcool_MQ135|"),'Com RTOS RX'!$K2254,LEN(",Toluen_MQ135|"),'Com RTOS RX'!$L2254,LEN(",MH4_MQ135|"),'Com RTOS RX'!$M2254,LEN(",O3_MQ131|"),'Com RTOS RX'!$N2254)*8</f>
        <v>672</v>
      </c>
    </row>
    <row r="2255" ht="15.75" customHeight="1">
      <c r="A2255" s="6" t="s">
        <v>10861</v>
      </c>
      <c r="B2255" s="6" t="s">
        <v>10862</v>
      </c>
      <c r="C2255" s="6" t="s">
        <v>1810</v>
      </c>
      <c r="D2255" s="6" t="s">
        <v>10863</v>
      </c>
      <c r="E2255" s="6" t="s">
        <v>1812</v>
      </c>
      <c r="F2255" s="6" t="s">
        <v>1812</v>
      </c>
      <c r="G2255" s="6" t="s">
        <v>1812</v>
      </c>
      <c r="H2255" s="6" t="s">
        <v>1995</v>
      </c>
      <c r="I2255" s="6" t="s">
        <v>40</v>
      </c>
      <c r="J2255" s="6" t="s">
        <v>303</v>
      </c>
      <c r="K2255" s="6" t="s">
        <v>242</v>
      </c>
      <c r="L2255" s="6" t="s">
        <v>173</v>
      </c>
      <c r="M2255" s="6" t="s">
        <v>1985</v>
      </c>
      <c r="N2255" s="6" t="s">
        <v>42</v>
      </c>
      <c r="O2255" s="6" t="s">
        <v>1812</v>
      </c>
      <c r="P2255" s="6" t="s">
        <v>1812</v>
      </c>
      <c r="Q2255" s="6" t="s">
        <v>1814</v>
      </c>
      <c r="R2255" s="6" t="s">
        <v>1812</v>
      </c>
      <c r="S2255" s="6" t="s">
        <v>1887</v>
      </c>
      <c r="T2255" s="6" t="s">
        <v>1813</v>
      </c>
      <c r="U2255" s="6" t="s">
        <v>1812</v>
      </c>
      <c r="V2255" s="6" t="s">
        <v>1812</v>
      </c>
      <c r="W2255" s="6" t="s">
        <v>1816</v>
      </c>
      <c r="X2255" s="6" t="s">
        <v>10864</v>
      </c>
      <c r="Y2255" s="8">
        <f>X2256-'Com RTOS RX'!$X2255</f>
        <v>0.00006944444444</v>
      </c>
      <c r="Z2255" s="6">
        <f>SUM(LEN(",CO_MQ135|"),'Com RTOS RX'!$H2255,LEN(",CO2_MQ135|"),'Com RTOS RX'!$I2255,LEN(",Alcool_MQ135|"),'Com RTOS RX'!$J2255,LEN(",Alcool_MQ135|"),'Com RTOS RX'!$K2255,LEN(",Toluen_MQ135|"),'Com RTOS RX'!$L2255,LEN(",MH4_MQ135|"),'Com RTOS RX'!$M2255,LEN(",O3_MQ131|"),'Com RTOS RX'!$N2255)*8</f>
        <v>672</v>
      </c>
    </row>
    <row r="2256" ht="15.75" customHeight="1">
      <c r="A2256" s="6" t="s">
        <v>10865</v>
      </c>
      <c r="B2256" s="6" t="s">
        <v>10866</v>
      </c>
      <c r="C2256" s="6" t="s">
        <v>1810</v>
      </c>
      <c r="D2256" s="6" t="s">
        <v>10867</v>
      </c>
      <c r="E2256" s="6" t="s">
        <v>1812</v>
      </c>
      <c r="F2256" s="6" t="s">
        <v>1812</v>
      </c>
      <c r="G2256" s="6" t="s">
        <v>1812</v>
      </c>
      <c r="H2256" s="6" t="s">
        <v>38</v>
      </c>
      <c r="I2256" s="6" t="s">
        <v>301</v>
      </c>
      <c r="J2256" s="6" t="s">
        <v>279</v>
      </c>
      <c r="K2256" s="6" t="s">
        <v>244</v>
      </c>
      <c r="L2256" s="6" t="s">
        <v>309</v>
      </c>
      <c r="M2256" s="6" t="s">
        <v>1985</v>
      </c>
      <c r="N2256" s="6" t="s">
        <v>42</v>
      </c>
      <c r="O2256" s="6" t="s">
        <v>1812</v>
      </c>
      <c r="P2256" s="6" t="s">
        <v>1812</v>
      </c>
      <c r="Q2256" s="6" t="s">
        <v>1814</v>
      </c>
      <c r="R2256" s="6" t="s">
        <v>1812</v>
      </c>
      <c r="S2256" s="6" t="s">
        <v>1986</v>
      </c>
      <c r="T2256" s="6" t="s">
        <v>1813</v>
      </c>
      <c r="U2256" s="6" t="s">
        <v>1812</v>
      </c>
      <c r="V2256" s="6" t="s">
        <v>1812</v>
      </c>
      <c r="W2256" s="6" t="s">
        <v>1816</v>
      </c>
      <c r="X2256" s="6" t="s">
        <v>10868</v>
      </c>
      <c r="Y2256" s="8">
        <f>X2257-'Com RTOS RX'!$X2256</f>
        <v>0.00006944444444</v>
      </c>
      <c r="Z2256" s="6">
        <f>SUM(LEN(",CO_MQ135|"),'Com RTOS RX'!$H2256,LEN(",CO2_MQ135|"),'Com RTOS RX'!$I2256,LEN(",Alcool_MQ135|"),'Com RTOS RX'!$J2256,LEN(",Alcool_MQ135|"),'Com RTOS RX'!$K2256,LEN(",Toluen_MQ135|"),'Com RTOS RX'!$L2256,LEN(",MH4_MQ135|"),'Com RTOS RX'!$M2256,LEN(",O3_MQ131|"),'Com RTOS RX'!$N2256)*8</f>
        <v>672</v>
      </c>
    </row>
    <row r="2257" ht="15.75" customHeight="1">
      <c r="A2257" s="6" t="s">
        <v>10869</v>
      </c>
      <c r="B2257" s="6" t="s">
        <v>10870</v>
      </c>
      <c r="C2257" s="6" t="s">
        <v>1810</v>
      </c>
      <c r="D2257" s="6" t="s">
        <v>10871</v>
      </c>
      <c r="E2257" s="6" t="s">
        <v>1812</v>
      </c>
      <c r="F2257" s="6" t="s">
        <v>1812</v>
      </c>
      <c r="G2257" s="6" t="s">
        <v>1812</v>
      </c>
      <c r="H2257" s="6" t="s">
        <v>288</v>
      </c>
      <c r="I2257" s="6" t="s">
        <v>301</v>
      </c>
      <c r="J2257" s="6" t="s">
        <v>302</v>
      </c>
      <c r="K2257" s="6" t="s">
        <v>244</v>
      </c>
      <c r="L2257" s="6" t="s">
        <v>160</v>
      </c>
      <c r="M2257" s="6" t="s">
        <v>1985</v>
      </c>
      <c r="N2257" s="6" t="s">
        <v>42</v>
      </c>
      <c r="O2257" s="6" t="s">
        <v>1812</v>
      </c>
      <c r="P2257" s="6" t="s">
        <v>1812</v>
      </c>
      <c r="Q2257" s="6" t="s">
        <v>1814</v>
      </c>
      <c r="R2257" s="6" t="s">
        <v>1812</v>
      </c>
      <c r="S2257" s="6" t="s">
        <v>1986</v>
      </c>
      <c r="T2257" s="6" t="s">
        <v>1813</v>
      </c>
      <c r="U2257" s="6" t="s">
        <v>1812</v>
      </c>
      <c r="V2257" s="6" t="s">
        <v>1812</v>
      </c>
      <c r="W2257" s="6" t="s">
        <v>1816</v>
      </c>
      <c r="X2257" s="6" t="s">
        <v>10872</v>
      </c>
      <c r="Y2257" s="8">
        <f>X2258-'Com RTOS RX'!$X2257</f>
        <v>0.00006944444444</v>
      </c>
      <c r="Z2257" s="6">
        <f>SUM(LEN(",CO_MQ135|"),'Com RTOS RX'!$H2257,LEN(",CO2_MQ135|"),'Com RTOS RX'!$I2257,LEN(",Alcool_MQ135|"),'Com RTOS RX'!$J2257,LEN(",Alcool_MQ135|"),'Com RTOS RX'!$K2257,LEN(",Toluen_MQ135|"),'Com RTOS RX'!$L2257,LEN(",MH4_MQ135|"),'Com RTOS RX'!$M2257,LEN(",O3_MQ131|"),'Com RTOS RX'!$N2257)*8</f>
        <v>672</v>
      </c>
    </row>
    <row r="2258" ht="15.75" customHeight="1">
      <c r="A2258" s="6" t="s">
        <v>10873</v>
      </c>
      <c r="B2258" s="6" t="s">
        <v>10874</v>
      </c>
      <c r="C2258" s="6" t="s">
        <v>1810</v>
      </c>
      <c r="D2258" s="6" t="s">
        <v>10875</v>
      </c>
      <c r="E2258" s="6" t="s">
        <v>1812</v>
      </c>
      <c r="F2258" s="6" t="s">
        <v>1812</v>
      </c>
      <c r="G2258" s="6" t="s">
        <v>1812</v>
      </c>
      <c r="H2258" s="6" t="s">
        <v>260</v>
      </c>
      <c r="I2258" s="6" t="s">
        <v>1983</v>
      </c>
      <c r="J2258" s="6" t="s">
        <v>1984</v>
      </c>
      <c r="K2258" s="6" t="s">
        <v>244</v>
      </c>
      <c r="L2258" s="6" t="s">
        <v>173</v>
      </c>
      <c r="M2258" s="6" t="s">
        <v>1985</v>
      </c>
      <c r="N2258" s="6" t="s">
        <v>46</v>
      </c>
      <c r="O2258" s="6" t="s">
        <v>1812</v>
      </c>
      <c r="P2258" s="6" t="s">
        <v>1812</v>
      </c>
      <c r="Q2258" s="6" t="s">
        <v>1814</v>
      </c>
      <c r="R2258" s="6" t="s">
        <v>1812</v>
      </c>
      <c r="S2258" s="6" t="s">
        <v>1986</v>
      </c>
      <c r="T2258" s="6" t="s">
        <v>1813</v>
      </c>
      <c r="U2258" s="6" t="s">
        <v>1812</v>
      </c>
      <c r="V2258" s="6" t="s">
        <v>1812</v>
      </c>
      <c r="W2258" s="6" t="s">
        <v>1816</v>
      </c>
      <c r="X2258" s="6" t="s">
        <v>10876</v>
      </c>
      <c r="Y2258" s="8">
        <f>X2259-'Com RTOS RX'!$X2258</f>
        <v>0.00006944444444</v>
      </c>
      <c r="Z2258" s="6">
        <f>SUM(LEN(",CO_MQ135|"),'Com RTOS RX'!$H2258,LEN(",CO2_MQ135|"),'Com RTOS RX'!$I2258,LEN(",Alcool_MQ135|"),'Com RTOS RX'!$J2258,LEN(",Alcool_MQ135|"),'Com RTOS RX'!$K2258,LEN(",Toluen_MQ135|"),'Com RTOS RX'!$L2258,LEN(",MH4_MQ135|"),'Com RTOS RX'!$M2258,LEN(",O3_MQ131|"),'Com RTOS RX'!$N2258)*8</f>
        <v>672</v>
      </c>
    </row>
    <row r="2259" ht="15.75" customHeight="1">
      <c r="A2259" s="6" t="s">
        <v>10877</v>
      </c>
      <c r="B2259" s="6" t="s">
        <v>10878</v>
      </c>
      <c r="C2259" s="6" t="s">
        <v>1810</v>
      </c>
      <c r="D2259" s="6" t="s">
        <v>10879</v>
      </c>
      <c r="E2259" s="6" t="s">
        <v>1812</v>
      </c>
      <c r="F2259" s="6" t="s">
        <v>1812</v>
      </c>
      <c r="G2259" s="6" t="s">
        <v>1812</v>
      </c>
      <c r="H2259" s="6" t="s">
        <v>1995</v>
      </c>
      <c r="I2259" s="6" t="s">
        <v>40</v>
      </c>
      <c r="J2259" s="6" t="s">
        <v>303</v>
      </c>
      <c r="K2259" s="6" t="s">
        <v>242</v>
      </c>
      <c r="L2259" s="6" t="s">
        <v>124</v>
      </c>
      <c r="M2259" s="6" t="s">
        <v>1985</v>
      </c>
      <c r="N2259" s="6" t="s">
        <v>319</v>
      </c>
      <c r="O2259" s="6" t="s">
        <v>1812</v>
      </c>
      <c r="P2259" s="6" t="s">
        <v>1812</v>
      </c>
      <c r="Q2259" s="6" t="s">
        <v>1814</v>
      </c>
      <c r="R2259" s="6" t="s">
        <v>1812</v>
      </c>
      <c r="S2259" s="6" t="s">
        <v>1887</v>
      </c>
      <c r="T2259" s="6" t="s">
        <v>1813</v>
      </c>
      <c r="U2259" s="6" t="s">
        <v>1812</v>
      </c>
      <c r="V2259" s="6" t="s">
        <v>1812</v>
      </c>
      <c r="W2259" s="6" t="s">
        <v>1816</v>
      </c>
      <c r="X2259" s="6" t="s">
        <v>10880</v>
      </c>
      <c r="Y2259" s="8">
        <f>X2260-'Com RTOS RX'!$X2259</f>
        <v>0.00006944444444</v>
      </c>
      <c r="Z2259" s="6">
        <f>SUM(LEN(",CO_MQ135|"),'Com RTOS RX'!$H2259,LEN(",CO2_MQ135|"),'Com RTOS RX'!$I2259,LEN(",Alcool_MQ135|"),'Com RTOS RX'!$J2259,LEN(",Alcool_MQ135|"),'Com RTOS RX'!$K2259,LEN(",Toluen_MQ135|"),'Com RTOS RX'!$L2259,LEN(",MH4_MQ135|"),'Com RTOS RX'!$M2259,LEN(",O3_MQ131|"),'Com RTOS RX'!$N2259)*8</f>
        <v>672</v>
      </c>
    </row>
    <row r="2260" ht="15.75" customHeight="1">
      <c r="A2260" s="6" t="s">
        <v>10881</v>
      </c>
      <c r="B2260" s="6" t="s">
        <v>10882</v>
      </c>
      <c r="C2260" s="6" t="s">
        <v>1810</v>
      </c>
      <c r="D2260" s="6" t="s">
        <v>10883</v>
      </c>
      <c r="E2260" s="6" t="s">
        <v>1812</v>
      </c>
      <c r="F2260" s="6" t="s">
        <v>1812</v>
      </c>
      <c r="G2260" s="6" t="s">
        <v>1812</v>
      </c>
      <c r="H2260" s="6" t="s">
        <v>127</v>
      </c>
      <c r="I2260" s="6" t="s">
        <v>1983</v>
      </c>
      <c r="J2260" s="6" t="s">
        <v>1984</v>
      </c>
      <c r="K2260" s="6" t="s">
        <v>244</v>
      </c>
      <c r="L2260" s="6" t="s">
        <v>166</v>
      </c>
      <c r="M2260" s="6" t="s">
        <v>1985</v>
      </c>
      <c r="N2260" s="6" t="s">
        <v>42</v>
      </c>
      <c r="O2260" s="6" t="s">
        <v>1812</v>
      </c>
      <c r="P2260" s="6" t="s">
        <v>1812</v>
      </c>
      <c r="Q2260" s="6" t="s">
        <v>1814</v>
      </c>
      <c r="R2260" s="6" t="s">
        <v>1812</v>
      </c>
      <c r="S2260" s="6" t="s">
        <v>1986</v>
      </c>
      <c r="T2260" s="6" t="s">
        <v>1813</v>
      </c>
      <c r="U2260" s="6" t="s">
        <v>1812</v>
      </c>
      <c r="V2260" s="6" t="s">
        <v>1812</v>
      </c>
      <c r="W2260" s="6" t="s">
        <v>1816</v>
      </c>
      <c r="X2260" s="6" t="s">
        <v>10884</v>
      </c>
      <c r="Y2260" s="8">
        <f>X2261-'Com RTOS RX'!$X2260</f>
        <v>0.00006944444444</v>
      </c>
      <c r="Z2260" s="6">
        <f>SUM(LEN(",CO_MQ135|"),'Com RTOS RX'!$H2260,LEN(",CO2_MQ135|"),'Com RTOS RX'!$I2260,LEN(",Alcool_MQ135|"),'Com RTOS RX'!$J2260,LEN(",Alcool_MQ135|"),'Com RTOS RX'!$K2260,LEN(",Toluen_MQ135|"),'Com RTOS RX'!$L2260,LEN(",MH4_MQ135|"),'Com RTOS RX'!$M2260,LEN(",O3_MQ131|"),'Com RTOS RX'!$N2260)*8</f>
        <v>672</v>
      </c>
    </row>
    <row r="2261" ht="15.75" customHeight="1">
      <c r="A2261" s="6" t="s">
        <v>10885</v>
      </c>
      <c r="B2261" s="6" t="s">
        <v>10886</v>
      </c>
      <c r="C2261" s="6" t="s">
        <v>1810</v>
      </c>
      <c r="D2261" s="6" t="s">
        <v>10887</v>
      </c>
      <c r="E2261" s="6" t="s">
        <v>1812</v>
      </c>
      <c r="F2261" s="6" t="s">
        <v>1812</v>
      </c>
      <c r="G2261" s="6" t="s">
        <v>1812</v>
      </c>
      <c r="H2261" s="6" t="s">
        <v>152</v>
      </c>
      <c r="I2261" s="6" t="s">
        <v>40</v>
      </c>
      <c r="J2261" s="6" t="s">
        <v>74</v>
      </c>
      <c r="K2261" s="6" t="s">
        <v>242</v>
      </c>
      <c r="L2261" s="6" t="s">
        <v>300</v>
      </c>
      <c r="M2261" s="6" t="s">
        <v>262</v>
      </c>
      <c r="N2261" s="6" t="s">
        <v>42</v>
      </c>
      <c r="O2261" s="6" t="s">
        <v>1812</v>
      </c>
      <c r="P2261" s="6" t="s">
        <v>1812</v>
      </c>
      <c r="Q2261" s="6" t="s">
        <v>1814</v>
      </c>
      <c r="R2261" s="6" t="s">
        <v>1812</v>
      </c>
      <c r="S2261" s="6" t="s">
        <v>1887</v>
      </c>
      <c r="T2261" s="6" t="s">
        <v>1813</v>
      </c>
      <c r="U2261" s="6" t="s">
        <v>1812</v>
      </c>
      <c r="V2261" s="6" t="s">
        <v>1812</v>
      </c>
      <c r="W2261" s="6" t="s">
        <v>1816</v>
      </c>
      <c r="X2261" s="6" t="s">
        <v>10888</v>
      </c>
      <c r="Y2261" s="8">
        <f>X2262-'Com RTOS RX'!$X2261</f>
        <v>0.00006944444444</v>
      </c>
      <c r="Z2261" s="6">
        <f>SUM(LEN(",CO_MQ135|"),'Com RTOS RX'!$H2261,LEN(",CO2_MQ135|"),'Com RTOS RX'!$I2261,LEN(",Alcool_MQ135|"),'Com RTOS RX'!$J2261,LEN(",Alcool_MQ135|"),'Com RTOS RX'!$K2261,LEN(",Toluen_MQ135|"),'Com RTOS RX'!$L2261,LEN(",MH4_MQ135|"),'Com RTOS RX'!$M2261,LEN(",O3_MQ131|"),'Com RTOS RX'!$N2261)*8</f>
        <v>672</v>
      </c>
    </row>
    <row r="2262" ht="15.75" customHeight="1">
      <c r="A2262" s="6" t="s">
        <v>10889</v>
      </c>
      <c r="B2262" s="6" t="s">
        <v>10890</v>
      </c>
      <c r="C2262" s="6" t="s">
        <v>1810</v>
      </c>
      <c r="D2262" s="6" t="s">
        <v>10891</v>
      </c>
      <c r="E2262" s="6" t="s">
        <v>1812</v>
      </c>
      <c r="F2262" s="6" t="s">
        <v>1812</v>
      </c>
      <c r="G2262" s="6" t="s">
        <v>1812</v>
      </c>
      <c r="H2262" s="6" t="s">
        <v>62</v>
      </c>
      <c r="I2262" s="6" t="s">
        <v>301</v>
      </c>
      <c r="J2262" s="6" t="s">
        <v>279</v>
      </c>
      <c r="K2262" s="6" t="s">
        <v>244</v>
      </c>
      <c r="L2262" s="6" t="s">
        <v>307</v>
      </c>
      <c r="M2262" s="6" t="s">
        <v>1985</v>
      </c>
      <c r="N2262" s="6" t="s">
        <v>42</v>
      </c>
      <c r="O2262" s="6" t="s">
        <v>1812</v>
      </c>
      <c r="P2262" s="6" t="s">
        <v>1812</v>
      </c>
      <c r="Q2262" s="6" t="s">
        <v>1814</v>
      </c>
      <c r="R2262" s="6" t="s">
        <v>1812</v>
      </c>
      <c r="S2262" s="6" t="s">
        <v>1986</v>
      </c>
      <c r="T2262" s="6" t="s">
        <v>1813</v>
      </c>
      <c r="U2262" s="6" t="s">
        <v>1812</v>
      </c>
      <c r="V2262" s="6" t="s">
        <v>1812</v>
      </c>
      <c r="W2262" s="6" t="s">
        <v>1816</v>
      </c>
      <c r="X2262" s="6" t="s">
        <v>10892</v>
      </c>
      <c r="Y2262" s="8">
        <f>X2263-'Com RTOS RX'!$X2262</f>
        <v>0.00006944444444</v>
      </c>
      <c r="Z2262" s="6">
        <f>SUM(LEN(",CO_MQ135|"),'Com RTOS RX'!$H2262,LEN(",CO2_MQ135|"),'Com RTOS RX'!$I2262,LEN(",Alcool_MQ135|"),'Com RTOS RX'!$J2262,LEN(",Alcool_MQ135|"),'Com RTOS RX'!$K2262,LEN(",Toluen_MQ135|"),'Com RTOS RX'!$L2262,LEN(",MH4_MQ135|"),'Com RTOS RX'!$M2262,LEN(",O3_MQ131|"),'Com RTOS RX'!$N2262)*8</f>
        <v>672</v>
      </c>
    </row>
    <row r="2263" ht="15.75" customHeight="1">
      <c r="A2263" s="6" t="s">
        <v>10893</v>
      </c>
      <c r="B2263" s="6" t="s">
        <v>10894</v>
      </c>
      <c r="C2263" s="6" t="s">
        <v>1810</v>
      </c>
      <c r="D2263" s="6" t="s">
        <v>10895</v>
      </c>
      <c r="E2263" s="6" t="s">
        <v>1812</v>
      </c>
      <c r="F2263" s="6" t="s">
        <v>1812</v>
      </c>
      <c r="G2263" s="6" t="s">
        <v>1812</v>
      </c>
      <c r="H2263" s="6" t="s">
        <v>239</v>
      </c>
      <c r="I2263" s="6" t="s">
        <v>34</v>
      </c>
      <c r="J2263" s="6" t="s">
        <v>55</v>
      </c>
      <c r="K2263" s="6" t="s">
        <v>224</v>
      </c>
      <c r="L2263" s="6" t="s">
        <v>77</v>
      </c>
      <c r="M2263" s="6" t="s">
        <v>262</v>
      </c>
      <c r="N2263" s="6" t="s">
        <v>27</v>
      </c>
      <c r="O2263" s="6" t="s">
        <v>1812</v>
      </c>
      <c r="P2263" s="6" t="s">
        <v>1812</v>
      </c>
      <c r="Q2263" s="6" t="s">
        <v>1814</v>
      </c>
      <c r="R2263" s="6" t="s">
        <v>1812</v>
      </c>
      <c r="S2263" s="6" t="s">
        <v>1887</v>
      </c>
      <c r="T2263" s="6" t="s">
        <v>1813</v>
      </c>
      <c r="U2263" s="6" t="s">
        <v>1812</v>
      </c>
      <c r="V2263" s="6" t="s">
        <v>1812</v>
      </c>
      <c r="W2263" s="6" t="s">
        <v>1816</v>
      </c>
      <c r="X2263" s="6" t="s">
        <v>10896</v>
      </c>
      <c r="Y2263" s="8">
        <f>X2264-'Com RTOS RX'!$X2263</f>
        <v>0.00006944444444</v>
      </c>
      <c r="Z2263" s="6">
        <f>SUM(LEN(",CO_MQ135|"),'Com RTOS RX'!$H2263,LEN(",CO2_MQ135|"),'Com RTOS RX'!$I2263,LEN(",Alcool_MQ135|"),'Com RTOS RX'!$J2263,LEN(",Alcool_MQ135|"),'Com RTOS RX'!$K2263,LEN(",Toluen_MQ135|"),'Com RTOS RX'!$L2263,LEN(",MH4_MQ135|"),'Com RTOS RX'!$M2263,LEN(",O3_MQ131|"),'Com RTOS RX'!$N2263)*8</f>
        <v>672</v>
      </c>
    </row>
    <row r="2264" ht="15.75" customHeight="1">
      <c r="A2264" s="6" t="s">
        <v>10897</v>
      </c>
      <c r="B2264" s="6" t="s">
        <v>10898</v>
      </c>
      <c r="C2264" s="6" t="s">
        <v>1810</v>
      </c>
      <c r="D2264" s="6" t="s">
        <v>10899</v>
      </c>
      <c r="E2264" s="6" t="s">
        <v>1812</v>
      </c>
      <c r="F2264" s="6" t="s">
        <v>1812</v>
      </c>
      <c r="G2264" s="6" t="s">
        <v>1812</v>
      </c>
      <c r="H2264" s="6" t="s">
        <v>16</v>
      </c>
      <c r="I2264" s="6" t="s">
        <v>46</v>
      </c>
      <c r="J2264" s="6" t="s">
        <v>323</v>
      </c>
      <c r="K2264" s="6" t="s">
        <v>1985</v>
      </c>
      <c r="L2264" s="6" t="s">
        <v>324</v>
      </c>
      <c r="M2264" s="6" t="s">
        <v>313</v>
      </c>
      <c r="N2264" s="6" t="s">
        <v>319</v>
      </c>
      <c r="O2264" s="6" t="s">
        <v>1812</v>
      </c>
      <c r="P2264" s="6" t="s">
        <v>1812</v>
      </c>
      <c r="Q2264" s="6" t="s">
        <v>1814</v>
      </c>
      <c r="R2264" s="6" t="s">
        <v>1812</v>
      </c>
      <c r="S2264" s="6" t="s">
        <v>1986</v>
      </c>
      <c r="T2264" s="6" t="s">
        <v>1813</v>
      </c>
      <c r="U2264" s="6" t="s">
        <v>1812</v>
      </c>
      <c r="V2264" s="6" t="s">
        <v>1812</v>
      </c>
      <c r="W2264" s="6" t="s">
        <v>1816</v>
      </c>
      <c r="X2264" s="6" t="s">
        <v>10900</v>
      </c>
      <c r="Y2264" s="8">
        <f>X2265-'Com RTOS RX'!$X2264</f>
        <v>0.00006944444444</v>
      </c>
      <c r="Z2264" s="6">
        <f>SUM(LEN(",CO_MQ135|"),'Com RTOS RX'!$H2264,LEN(",CO2_MQ135|"),'Com RTOS RX'!$I2264,LEN(",Alcool_MQ135|"),'Com RTOS RX'!$J2264,LEN(",Alcool_MQ135|"),'Com RTOS RX'!$K2264,LEN(",Toluen_MQ135|"),'Com RTOS RX'!$L2264,LEN(",MH4_MQ135|"),'Com RTOS RX'!$M2264,LEN(",O3_MQ131|"),'Com RTOS RX'!$N2264)*8</f>
        <v>672</v>
      </c>
    </row>
    <row r="2265" ht="15.75" customHeight="1">
      <c r="A2265" s="6" t="s">
        <v>10901</v>
      </c>
      <c r="B2265" s="6" t="s">
        <v>10902</v>
      </c>
      <c r="C2265" s="6" t="s">
        <v>1810</v>
      </c>
      <c r="D2265" s="6" t="s">
        <v>10903</v>
      </c>
      <c r="E2265" s="6" t="s">
        <v>1812</v>
      </c>
      <c r="F2265" s="6" t="s">
        <v>1812</v>
      </c>
      <c r="G2265" s="6" t="s">
        <v>1812</v>
      </c>
      <c r="H2265" s="6" t="s">
        <v>152</v>
      </c>
      <c r="I2265" s="6" t="s">
        <v>40</v>
      </c>
      <c r="J2265" s="6" t="s">
        <v>303</v>
      </c>
      <c r="K2265" s="6" t="s">
        <v>242</v>
      </c>
      <c r="L2265" s="6" t="s">
        <v>300</v>
      </c>
      <c r="M2265" s="6" t="s">
        <v>262</v>
      </c>
      <c r="N2265" s="6" t="s">
        <v>319</v>
      </c>
      <c r="O2265" s="6" t="s">
        <v>1812</v>
      </c>
      <c r="P2265" s="6" t="s">
        <v>1812</v>
      </c>
      <c r="Q2265" s="6" t="s">
        <v>1814</v>
      </c>
      <c r="R2265" s="6" t="s">
        <v>1812</v>
      </c>
      <c r="S2265" s="6" t="s">
        <v>1887</v>
      </c>
      <c r="T2265" s="6" t="s">
        <v>1813</v>
      </c>
      <c r="U2265" s="6" t="s">
        <v>1812</v>
      </c>
      <c r="V2265" s="6" t="s">
        <v>1812</v>
      </c>
      <c r="W2265" s="6" t="s">
        <v>1816</v>
      </c>
      <c r="X2265" s="6" t="s">
        <v>10904</v>
      </c>
      <c r="Y2265" s="8">
        <f>X2266-'Com RTOS RX'!$X2265</f>
        <v>0.00006944444444</v>
      </c>
      <c r="Z2265" s="6">
        <f>SUM(LEN(",CO_MQ135|"),'Com RTOS RX'!$H2265,LEN(",CO2_MQ135|"),'Com RTOS RX'!$I2265,LEN(",Alcool_MQ135|"),'Com RTOS RX'!$J2265,LEN(",Alcool_MQ135|"),'Com RTOS RX'!$K2265,LEN(",Toluen_MQ135|"),'Com RTOS RX'!$L2265,LEN(",MH4_MQ135|"),'Com RTOS RX'!$M2265,LEN(",O3_MQ131|"),'Com RTOS RX'!$N2265)*8</f>
        <v>672</v>
      </c>
    </row>
    <row r="2266" ht="15.75" customHeight="1">
      <c r="A2266" s="6" t="s">
        <v>10905</v>
      </c>
      <c r="B2266" s="6" t="s">
        <v>10906</v>
      </c>
      <c r="C2266" s="6" t="s">
        <v>1810</v>
      </c>
      <c r="D2266" s="6" t="s">
        <v>10907</v>
      </c>
      <c r="E2266" s="6" t="s">
        <v>1812</v>
      </c>
      <c r="F2266" s="6" t="s">
        <v>1812</v>
      </c>
      <c r="G2266" s="6" t="s">
        <v>1812</v>
      </c>
      <c r="H2266" s="6" t="s">
        <v>127</v>
      </c>
      <c r="I2266" s="6" t="s">
        <v>1983</v>
      </c>
      <c r="J2266" s="6" t="s">
        <v>1984</v>
      </c>
      <c r="K2266" s="6" t="s">
        <v>244</v>
      </c>
      <c r="L2266" s="6" t="s">
        <v>166</v>
      </c>
      <c r="M2266" s="6" t="s">
        <v>1985</v>
      </c>
      <c r="N2266" s="6" t="s">
        <v>319</v>
      </c>
      <c r="O2266" s="6" t="s">
        <v>1812</v>
      </c>
      <c r="P2266" s="6" t="s">
        <v>1812</v>
      </c>
      <c r="Q2266" s="6" t="s">
        <v>1814</v>
      </c>
      <c r="R2266" s="6" t="s">
        <v>1812</v>
      </c>
      <c r="S2266" s="6" t="s">
        <v>1986</v>
      </c>
      <c r="T2266" s="6" t="s">
        <v>1813</v>
      </c>
      <c r="U2266" s="6" t="s">
        <v>1812</v>
      </c>
      <c r="V2266" s="6" t="s">
        <v>1812</v>
      </c>
      <c r="W2266" s="6" t="s">
        <v>1816</v>
      </c>
      <c r="X2266" s="6" t="s">
        <v>10908</v>
      </c>
      <c r="Y2266" s="8">
        <f>X2267-'Com RTOS RX'!$X2266</f>
        <v>0.00006944444444</v>
      </c>
      <c r="Z2266" s="6">
        <f>SUM(LEN(",CO_MQ135|"),'Com RTOS RX'!$H2266,LEN(",CO2_MQ135|"),'Com RTOS RX'!$I2266,LEN(",Alcool_MQ135|"),'Com RTOS RX'!$J2266,LEN(",Alcool_MQ135|"),'Com RTOS RX'!$K2266,LEN(",Toluen_MQ135|"),'Com RTOS RX'!$L2266,LEN(",MH4_MQ135|"),'Com RTOS RX'!$M2266,LEN(",O3_MQ131|"),'Com RTOS RX'!$N2266)*8</f>
        <v>672</v>
      </c>
    </row>
    <row r="2267" ht="15.75" customHeight="1">
      <c r="A2267" s="6" t="s">
        <v>10909</v>
      </c>
      <c r="B2267" s="6" t="s">
        <v>10910</v>
      </c>
      <c r="C2267" s="6" t="s">
        <v>1810</v>
      </c>
      <c r="D2267" s="6" t="s">
        <v>10911</v>
      </c>
      <c r="E2267" s="6" t="s">
        <v>1812</v>
      </c>
      <c r="F2267" s="6" t="s">
        <v>1812</v>
      </c>
      <c r="G2267" s="6" t="s">
        <v>1812</v>
      </c>
      <c r="H2267" s="6" t="s">
        <v>1995</v>
      </c>
      <c r="I2267" s="6" t="s">
        <v>40</v>
      </c>
      <c r="J2267" s="6" t="s">
        <v>303</v>
      </c>
      <c r="K2267" s="6" t="s">
        <v>242</v>
      </c>
      <c r="L2267" s="6" t="s">
        <v>173</v>
      </c>
      <c r="M2267" s="6" t="s">
        <v>1985</v>
      </c>
      <c r="N2267" s="6" t="s">
        <v>319</v>
      </c>
      <c r="O2267" s="6" t="s">
        <v>1812</v>
      </c>
      <c r="P2267" s="6" t="s">
        <v>1812</v>
      </c>
      <c r="Q2267" s="6" t="s">
        <v>1814</v>
      </c>
      <c r="R2267" s="6" t="s">
        <v>1812</v>
      </c>
      <c r="S2267" s="6" t="s">
        <v>1887</v>
      </c>
      <c r="T2267" s="6" t="s">
        <v>1813</v>
      </c>
      <c r="U2267" s="6" t="s">
        <v>1812</v>
      </c>
      <c r="V2267" s="6" t="s">
        <v>1812</v>
      </c>
      <c r="W2267" s="6" t="s">
        <v>1816</v>
      </c>
      <c r="X2267" s="6" t="s">
        <v>10912</v>
      </c>
      <c r="Y2267" s="8">
        <f>X2268-'Com RTOS RX'!$X2267</f>
        <v>0.00006944444444</v>
      </c>
      <c r="Z2267" s="6">
        <f>SUM(LEN(",CO_MQ135|"),'Com RTOS RX'!$H2267,LEN(",CO2_MQ135|"),'Com RTOS RX'!$I2267,LEN(",Alcool_MQ135|"),'Com RTOS RX'!$J2267,LEN(",Alcool_MQ135|"),'Com RTOS RX'!$K2267,LEN(",Toluen_MQ135|"),'Com RTOS RX'!$L2267,LEN(",MH4_MQ135|"),'Com RTOS RX'!$M2267,LEN(",O3_MQ131|"),'Com RTOS RX'!$N2267)*8</f>
        <v>672</v>
      </c>
    </row>
    <row r="2268" ht="15.75" customHeight="1">
      <c r="A2268" s="6" t="s">
        <v>10913</v>
      </c>
      <c r="B2268" s="6" t="s">
        <v>10914</v>
      </c>
      <c r="C2268" s="6" t="s">
        <v>1810</v>
      </c>
      <c r="D2268" s="6" t="s">
        <v>10915</v>
      </c>
      <c r="E2268" s="6" t="s">
        <v>1812</v>
      </c>
      <c r="F2268" s="6" t="s">
        <v>1812</v>
      </c>
      <c r="G2268" s="6" t="s">
        <v>1812</v>
      </c>
      <c r="H2268" s="6" t="s">
        <v>127</v>
      </c>
      <c r="I2268" s="6" t="s">
        <v>1983</v>
      </c>
      <c r="J2268" s="6" t="s">
        <v>1984</v>
      </c>
      <c r="K2268" s="6" t="s">
        <v>244</v>
      </c>
      <c r="L2268" s="6" t="s">
        <v>166</v>
      </c>
      <c r="M2268" s="6" t="s">
        <v>1985</v>
      </c>
      <c r="N2268" s="6" t="s">
        <v>319</v>
      </c>
      <c r="O2268" s="6" t="s">
        <v>1812</v>
      </c>
      <c r="P2268" s="6" t="s">
        <v>1812</v>
      </c>
      <c r="Q2268" s="6" t="s">
        <v>1814</v>
      </c>
      <c r="R2268" s="6" t="s">
        <v>1812</v>
      </c>
      <c r="S2268" s="6" t="s">
        <v>1986</v>
      </c>
      <c r="T2268" s="6" t="s">
        <v>1813</v>
      </c>
      <c r="U2268" s="6" t="s">
        <v>1812</v>
      </c>
      <c r="V2268" s="6" t="s">
        <v>1812</v>
      </c>
      <c r="W2268" s="6" t="s">
        <v>1816</v>
      </c>
      <c r="X2268" s="6" t="s">
        <v>10916</v>
      </c>
      <c r="Y2268" s="8">
        <f>X2269-'Com RTOS RX'!$X2268</f>
        <v>0.00006944444444</v>
      </c>
      <c r="Z2268" s="6">
        <f>SUM(LEN(",CO_MQ135|"),'Com RTOS RX'!$H2268,LEN(",CO2_MQ135|"),'Com RTOS RX'!$I2268,LEN(",Alcool_MQ135|"),'Com RTOS RX'!$J2268,LEN(",Alcool_MQ135|"),'Com RTOS RX'!$K2268,LEN(",Toluen_MQ135|"),'Com RTOS RX'!$L2268,LEN(",MH4_MQ135|"),'Com RTOS RX'!$M2268,LEN(",O3_MQ131|"),'Com RTOS RX'!$N2268)*8</f>
        <v>672</v>
      </c>
    </row>
    <row r="2269" ht="15.75" customHeight="1">
      <c r="A2269" s="6" t="s">
        <v>10917</v>
      </c>
      <c r="B2269" s="6" t="s">
        <v>10918</v>
      </c>
      <c r="C2269" s="6" t="s">
        <v>1810</v>
      </c>
      <c r="D2269" s="6" t="s">
        <v>10919</v>
      </c>
      <c r="E2269" s="6" t="s">
        <v>1812</v>
      </c>
      <c r="F2269" s="6" t="s">
        <v>1812</v>
      </c>
      <c r="G2269" s="6" t="s">
        <v>1812</v>
      </c>
      <c r="H2269" s="6" t="s">
        <v>127</v>
      </c>
      <c r="I2269" s="6" t="s">
        <v>1983</v>
      </c>
      <c r="J2269" s="6" t="s">
        <v>1984</v>
      </c>
      <c r="K2269" s="6" t="s">
        <v>244</v>
      </c>
      <c r="L2269" s="6" t="s">
        <v>166</v>
      </c>
      <c r="M2269" s="6" t="s">
        <v>1985</v>
      </c>
      <c r="N2269" s="6" t="s">
        <v>319</v>
      </c>
      <c r="O2269" s="6" t="s">
        <v>1812</v>
      </c>
      <c r="P2269" s="6" t="s">
        <v>1812</v>
      </c>
      <c r="Q2269" s="6" t="s">
        <v>1814</v>
      </c>
      <c r="R2269" s="6" t="s">
        <v>1812</v>
      </c>
      <c r="S2269" s="6" t="s">
        <v>1986</v>
      </c>
      <c r="T2269" s="6" t="s">
        <v>1813</v>
      </c>
      <c r="U2269" s="6" t="s">
        <v>1812</v>
      </c>
      <c r="V2269" s="6" t="s">
        <v>1812</v>
      </c>
      <c r="W2269" s="6" t="s">
        <v>1816</v>
      </c>
      <c r="X2269" s="6" t="s">
        <v>10920</v>
      </c>
      <c r="Y2269" s="8">
        <f>X2270-'Com RTOS RX'!$X2269</f>
        <v>0.00006944444444</v>
      </c>
      <c r="Z2269" s="6">
        <f>SUM(LEN(",CO_MQ135|"),'Com RTOS RX'!$H2269,LEN(",CO2_MQ135|"),'Com RTOS RX'!$I2269,LEN(",Alcool_MQ135|"),'Com RTOS RX'!$J2269,LEN(",Alcool_MQ135|"),'Com RTOS RX'!$K2269,LEN(",Toluen_MQ135|"),'Com RTOS RX'!$L2269,LEN(",MH4_MQ135|"),'Com RTOS RX'!$M2269,LEN(",O3_MQ131|"),'Com RTOS RX'!$N2269)*8</f>
        <v>672</v>
      </c>
    </row>
    <row r="2270" ht="15.75" customHeight="1">
      <c r="A2270" s="6" t="s">
        <v>10921</v>
      </c>
      <c r="B2270" s="6" t="s">
        <v>10922</v>
      </c>
      <c r="C2270" s="6" t="s">
        <v>1810</v>
      </c>
      <c r="D2270" s="6" t="s">
        <v>10923</v>
      </c>
      <c r="E2270" s="6" t="s">
        <v>1812</v>
      </c>
      <c r="F2270" s="6" t="s">
        <v>1812</v>
      </c>
      <c r="G2270" s="6" t="s">
        <v>1812</v>
      </c>
      <c r="H2270" s="6" t="s">
        <v>303</v>
      </c>
      <c r="I2270" s="6" t="s">
        <v>304</v>
      </c>
      <c r="J2270" s="6" t="s">
        <v>296</v>
      </c>
      <c r="K2270" s="6" t="s">
        <v>261</v>
      </c>
      <c r="L2270" s="6" t="s">
        <v>308</v>
      </c>
      <c r="M2270" s="6" t="s">
        <v>306</v>
      </c>
      <c r="N2270" s="6" t="s">
        <v>42</v>
      </c>
      <c r="O2270" s="6" t="s">
        <v>1812</v>
      </c>
      <c r="P2270" s="6" t="s">
        <v>1812</v>
      </c>
      <c r="Q2270" s="6" t="s">
        <v>1814</v>
      </c>
      <c r="R2270" s="6" t="s">
        <v>1812</v>
      </c>
      <c r="S2270" s="6" t="s">
        <v>1986</v>
      </c>
      <c r="T2270" s="6" t="s">
        <v>1813</v>
      </c>
      <c r="U2270" s="6" t="s">
        <v>1812</v>
      </c>
      <c r="V2270" s="6" t="s">
        <v>1812</v>
      </c>
      <c r="W2270" s="6" t="s">
        <v>1816</v>
      </c>
      <c r="X2270" s="6" t="s">
        <v>10924</v>
      </c>
      <c r="Y2270" s="8">
        <f>X2271-'Com RTOS RX'!$X2270</f>
        <v>0.00006944444444</v>
      </c>
      <c r="Z2270" s="6">
        <f>SUM(LEN(",CO_MQ135|"),'Com RTOS RX'!$H2270,LEN(",CO2_MQ135|"),'Com RTOS RX'!$I2270,LEN(",Alcool_MQ135|"),'Com RTOS RX'!$J2270,LEN(",Alcool_MQ135|"),'Com RTOS RX'!$K2270,LEN(",Toluen_MQ135|"),'Com RTOS RX'!$L2270,LEN(",MH4_MQ135|"),'Com RTOS RX'!$M2270,LEN(",O3_MQ131|"),'Com RTOS RX'!$N2270)*8</f>
        <v>672</v>
      </c>
    </row>
    <row r="2271" ht="15.75" customHeight="1">
      <c r="A2271" s="6" t="s">
        <v>10925</v>
      </c>
      <c r="B2271" s="6" t="s">
        <v>10926</v>
      </c>
      <c r="C2271" s="6" t="s">
        <v>1810</v>
      </c>
      <c r="D2271" s="6" t="s">
        <v>10927</v>
      </c>
      <c r="E2271" s="6" t="s">
        <v>1812</v>
      </c>
      <c r="F2271" s="6" t="s">
        <v>1812</v>
      </c>
      <c r="G2271" s="6" t="s">
        <v>1812</v>
      </c>
      <c r="H2271" s="6" t="s">
        <v>38</v>
      </c>
      <c r="I2271" s="6" t="s">
        <v>301</v>
      </c>
      <c r="J2271" s="6" t="s">
        <v>252</v>
      </c>
      <c r="K2271" s="6" t="s">
        <v>244</v>
      </c>
      <c r="L2271" s="6" t="s">
        <v>2112</v>
      </c>
      <c r="M2271" s="6" t="s">
        <v>1985</v>
      </c>
      <c r="N2271" s="6" t="s">
        <v>319</v>
      </c>
      <c r="O2271" s="6" t="s">
        <v>1812</v>
      </c>
      <c r="P2271" s="6" t="s">
        <v>1812</v>
      </c>
      <c r="Q2271" s="6" t="s">
        <v>1814</v>
      </c>
      <c r="R2271" s="6" t="s">
        <v>1812</v>
      </c>
      <c r="S2271" s="6" t="s">
        <v>1986</v>
      </c>
      <c r="T2271" s="6" t="s">
        <v>1813</v>
      </c>
      <c r="U2271" s="6" t="s">
        <v>1812</v>
      </c>
      <c r="V2271" s="6" t="s">
        <v>1812</v>
      </c>
      <c r="W2271" s="6" t="s">
        <v>1816</v>
      </c>
      <c r="X2271" s="6" t="s">
        <v>10928</v>
      </c>
      <c r="Y2271" s="8">
        <f>X2272-'Com RTOS RX'!$X2271</f>
        <v>0.00006944444444</v>
      </c>
      <c r="Z2271" s="6">
        <f>SUM(LEN(",CO_MQ135|"),'Com RTOS RX'!$H2271,LEN(",CO2_MQ135|"),'Com RTOS RX'!$I2271,LEN(",Alcool_MQ135|"),'Com RTOS RX'!$J2271,LEN(",Alcool_MQ135|"),'Com RTOS RX'!$K2271,LEN(",Toluen_MQ135|"),'Com RTOS RX'!$L2271,LEN(",MH4_MQ135|"),'Com RTOS RX'!$M2271,LEN(",O3_MQ131|"),'Com RTOS RX'!$N2271)*8</f>
        <v>672</v>
      </c>
    </row>
    <row r="2272" ht="15.75" customHeight="1">
      <c r="A2272" s="6" t="s">
        <v>10929</v>
      </c>
      <c r="B2272" s="6" t="s">
        <v>10930</v>
      </c>
      <c r="C2272" s="6" t="s">
        <v>1810</v>
      </c>
      <c r="D2272" s="6" t="s">
        <v>10931</v>
      </c>
      <c r="E2272" s="6" t="s">
        <v>1812</v>
      </c>
      <c r="F2272" s="6" t="s">
        <v>1812</v>
      </c>
      <c r="G2272" s="6" t="s">
        <v>1812</v>
      </c>
      <c r="H2272" s="6" t="s">
        <v>1995</v>
      </c>
      <c r="I2272" s="6" t="s">
        <v>40</v>
      </c>
      <c r="J2272" s="6" t="s">
        <v>303</v>
      </c>
      <c r="K2272" s="6" t="s">
        <v>242</v>
      </c>
      <c r="L2272" s="6" t="s">
        <v>173</v>
      </c>
      <c r="M2272" s="6" t="s">
        <v>1985</v>
      </c>
      <c r="N2272" s="6" t="s">
        <v>319</v>
      </c>
      <c r="O2272" s="6" t="s">
        <v>1812</v>
      </c>
      <c r="P2272" s="6" t="s">
        <v>1812</v>
      </c>
      <c r="Q2272" s="6" t="s">
        <v>1814</v>
      </c>
      <c r="R2272" s="6" t="s">
        <v>1812</v>
      </c>
      <c r="S2272" s="6" t="s">
        <v>1887</v>
      </c>
      <c r="T2272" s="6" t="s">
        <v>1813</v>
      </c>
      <c r="U2272" s="6" t="s">
        <v>1812</v>
      </c>
      <c r="V2272" s="6" t="s">
        <v>1812</v>
      </c>
      <c r="W2272" s="6" t="s">
        <v>1816</v>
      </c>
      <c r="X2272" s="6" t="s">
        <v>10932</v>
      </c>
      <c r="Y2272" s="8">
        <f>X2273-'Com RTOS RX'!$X2272</f>
        <v>0.00006944444444</v>
      </c>
      <c r="Z2272" s="6">
        <f>SUM(LEN(",CO_MQ135|"),'Com RTOS RX'!$H2272,LEN(",CO2_MQ135|"),'Com RTOS RX'!$I2272,LEN(",Alcool_MQ135|"),'Com RTOS RX'!$J2272,LEN(",Alcool_MQ135|"),'Com RTOS RX'!$K2272,LEN(",Toluen_MQ135|"),'Com RTOS RX'!$L2272,LEN(",MH4_MQ135|"),'Com RTOS RX'!$M2272,LEN(",O3_MQ131|"),'Com RTOS RX'!$N2272)*8</f>
        <v>672</v>
      </c>
    </row>
    <row r="2273" ht="15.75" customHeight="1">
      <c r="A2273" s="6" t="s">
        <v>10933</v>
      </c>
      <c r="B2273" s="6" t="s">
        <v>10934</v>
      </c>
      <c r="C2273" s="6" t="s">
        <v>1810</v>
      </c>
      <c r="D2273" s="6" t="s">
        <v>10935</v>
      </c>
      <c r="E2273" s="6" t="s">
        <v>1812</v>
      </c>
      <c r="F2273" s="6" t="s">
        <v>1812</v>
      </c>
      <c r="G2273" s="6" t="s">
        <v>1812</v>
      </c>
      <c r="H2273" s="6" t="s">
        <v>2652</v>
      </c>
      <c r="I2273" s="6" t="s">
        <v>34</v>
      </c>
      <c r="J2273" s="6" t="s">
        <v>127</v>
      </c>
      <c r="K2273" s="6" t="s">
        <v>224</v>
      </c>
      <c r="L2273" s="6" t="s">
        <v>271</v>
      </c>
      <c r="M2273" s="6" t="s">
        <v>261</v>
      </c>
      <c r="N2273" s="6" t="s">
        <v>319</v>
      </c>
      <c r="O2273" s="6" t="s">
        <v>1812</v>
      </c>
      <c r="P2273" s="6" t="s">
        <v>1812</v>
      </c>
      <c r="Q2273" s="6" t="s">
        <v>1814</v>
      </c>
      <c r="R2273" s="6" t="s">
        <v>1812</v>
      </c>
      <c r="S2273" s="6" t="s">
        <v>1887</v>
      </c>
      <c r="T2273" s="6" t="s">
        <v>1813</v>
      </c>
      <c r="U2273" s="6" t="s">
        <v>1812</v>
      </c>
      <c r="V2273" s="6" t="s">
        <v>1812</v>
      </c>
      <c r="W2273" s="6" t="s">
        <v>1816</v>
      </c>
      <c r="X2273" s="6" t="s">
        <v>10936</v>
      </c>
      <c r="Y2273" s="8">
        <f>X2274-'Com RTOS RX'!$X2273</f>
        <v>0.00006944444444</v>
      </c>
      <c r="Z2273" s="6">
        <f>SUM(LEN(",CO_MQ135|"),'Com RTOS RX'!$H2273,LEN(",CO2_MQ135|"),'Com RTOS RX'!$I2273,LEN(",Alcool_MQ135|"),'Com RTOS RX'!$J2273,LEN(",Alcool_MQ135|"),'Com RTOS RX'!$K2273,LEN(",Toluen_MQ135|"),'Com RTOS RX'!$L2273,LEN(",MH4_MQ135|"),'Com RTOS RX'!$M2273,LEN(",O3_MQ131|"),'Com RTOS RX'!$N2273)*8</f>
        <v>672</v>
      </c>
    </row>
    <row r="2274" ht="15.75" customHeight="1">
      <c r="A2274" s="6" t="s">
        <v>10937</v>
      </c>
      <c r="B2274" s="6" t="s">
        <v>10938</v>
      </c>
      <c r="C2274" s="6" t="s">
        <v>1810</v>
      </c>
      <c r="D2274" s="6" t="s">
        <v>10939</v>
      </c>
      <c r="E2274" s="6" t="s">
        <v>1812</v>
      </c>
      <c r="F2274" s="6" t="s">
        <v>1812</v>
      </c>
      <c r="G2274" s="6" t="s">
        <v>1812</v>
      </c>
      <c r="H2274" s="6" t="s">
        <v>38</v>
      </c>
      <c r="I2274" s="6" t="s">
        <v>301</v>
      </c>
      <c r="J2274" s="6" t="s">
        <v>252</v>
      </c>
      <c r="K2274" s="6" t="s">
        <v>244</v>
      </c>
      <c r="L2274" s="6" t="s">
        <v>2112</v>
      </c>
      <c r="M2274" s="6" t="s">
        <v>1985</v>
      </c>
      <c r="N2274" s="6" t="s">
        <v>319</v>
      </c>
      <c r="O2274" s="6" t="s">
        <v>1812</v>
      </c>
      <c r="P2274" s="6" t="s">
        <v>1812</v>
      </c>
      <c r="Q2274" s="6" t="s">
        <v>1814</v>
      </c>
      <c r="R2274" s="6" t="s">
        <v>1812</v>
      </c>
      <c r="S2274" s="6" t="s">
        <v>1986</v>
      </c>
      <c r="T2274" s="6" t="s">
        <v>1813</v>
      </c>
      <c r="U2274" s="6" t="s">
        <v>1812</v>
      </c>
      <c r="V2274" s="6" t="s">
        <v>1812</v>
      </c>
      <c r="W2274" s="6" t="s">
        <v>1816</v>
      </c>
      <c r="X2274" s="6" t="s">
        <v>10940</v>
      </c>
      <c r="Y2274" s="8">
        <f>X2275-'Com RTOS RX'!$X2274</f>
        <v>0.00006944444444</v>
      </c>
      <c r="Z2274" s="6">
        <f>SUM(LEN(",CO_MQ135|"),'Com RTOS RX'!$H2274,LEN(",CO2_MQ135|"),'Com RTOS RX'!$I2274,LEN(",Alcool_MQ135|"),'Com RTOS RX'!$J2274,LEN(",Alcool_MQ135|"),'Com RTOS RX'!$K2274,LEN(",Toluen_MQ135|"),'Com RTOS RX'!$L2274,LEN(",MH4_MQ135|"),'Com RTOS RX'!$M2274,LEN(",O3_MQ131|"),'Com RTOS RX'!$N2274)*8</f>
        <v>672</v>
      </c>
    </row>
    <row r="2275" ht="15.75" customHeight="1">
      <c r="A2275" s="6" t="s">
        <v>10941</v>
      </c>
      <c r="B2275" s="6" t="s">
        <v>10942</v>
      </c>
      <c r="C2275" s="6" t="s">
        <v>1810</v>
      </c>
      <c r="D2275" s="6" t="s">
        <v>10943</v>
      </c>
      <c r="E2275" s="6" t="s">
        <v>1812</v>
      </c>
      <c r="F2275" s="6" t="s">
        <v>1812</v>
      </c>
      <c r="G2275" s="6" t="s">
        <v>1812</v>
      </c>
      <c r="H2275" s="6" t="s">
        <v>152</v>
      </c>
      <c r="I2275" s="6" t="s">
        <v>40</v>
      </c>
      <c r="J2275" s="6" t="s">
        <v>303</v>
      </c>
      <c r="K2275" s="6" t="s">
        <v>242</v>
      </c>
      <c r="L2275" s="6" t="s">
        <v>300</v>
      </c>
      <c r="M2275" s="6" t="s">
        <v>262</v>
      </c>
      <c r="N2275" s="6" t="s">
        <v>319</v>
      </c>
      <c r="O2275" s="6" t="s">
        <v>1812</v>
      </c>
      <c r="P2275" s="6" t="s">
        <v>1812</v>
      </c>
      <c r="Q2275" s="6" t="s">
        <v>1814</v>
      </c>
      <c r="R2275" s="6" t="s">
        <v>1812</v>
      </c>
      <c r="S2275" s="6" t="s">
        <v>1887</v>
      </c>
      <c r="T2275" s="6" t="s">
        <v>1813</v>
      </c>
      <c r="U2275" s="6" t="s">
        <v>1812</v>
      </c>
      <c r="V2275" s="6" t="s">
        <v>1812</v>
      </c>
      <c r="W2275" s="6" t="s">
        <v>1816</v>
      </c>
      <c r="X2275" s="6" t="s">
        <v>10944</v>
      </c>
      <c r="Y2275" s="8">
        <f>X2276-'Com RTOS RX'!$X2275</f>
        <v>0.00006944444444</v>
      </c>
      <c r="Z2275" s="6">
        <f>SUM(LEN(",CO_MQ135|"),'Com RTOS RX'!$H2275,LEN(",CO2_MQ135|"),'Com RTOS RX'!$I2275,LEN(",Alcool_MQ135|"),'Com RTOS RX'!$J2275,LEN(",Alcool_MQ135|"),'Com RTOS RX'!$K2275,LEN(",Toluen_MQ135|"),'Com RTOS RX'!$L2275,LEN(",MH4_MQ135|"),'Com RTOS RX'!$M2275,LEN(",O3_MQ131|"),'Com RTOS RX'!$N2275)*8</f>
        <v>672</v>
      </c>
    </row>
    <row r="2276" ht="15.75" customHeight="1">
      <c r="A2276" s="6" t="s">
        <v>10945</v>
      </c>
      <c r="B2276" s="6" t="s">
        <v>10946</v>
      </c>
      <c r="C2276" s="6" t="s">
        <v>1810</v>
      </c>
      <c r="D2276" s="6" t="s">
        <v>10947</v>
      </c>
      <c r="E2276" s="6" t="s">
        <v>1812</v>
      </c>
      <c r="F2276" s="6" t="s">
        <v>1812</v>
      </c>
      <c r="G2276" s="6" t="s">
        <v>1812</v>
      </c>
      <c r="H2276" s="6" t="s">
        <v>1995</v>
      </c>
      <c r="I2276" s="6" t="s">
        <v>40</v>
      </c>
      <c r="J2276" s="6" t="s">
        <v>303</v>
      </c>
      <c r="K2276" s="6" t="s">
        <v>242</v>
      </c>
      <c r="L2276" s="6" t="s">
        <v>173</v>
      </c>
      <c r="M2276" s="6" t="s">
        <v>1985</v>
      </c>
      <c r="N2276" s="6" t="s">
        <v>319</v>
      </c>
      <c r="O2276" s="6" t="s">
        <v>1812</v>
      </c>
      <c r="P2276" s="6" t="s">
        <v>1812</v>
      </c>
      <c r="Q2276" s="6" t="s">
        <v>1814</v>
      </c>
      <c r="R2276" s="6" t="s">
        <v>1812</v>
      </c>
      <c r="S2276" s="6" t="s">
        <v>1887</v>
      </c>
      <c r="T2276" s="6" t="s">
        <v>1813</v>
      </c>
      <c r="U2276" s="6" t="s">
        <v>1812</v>
      </c>
      <c r="V2276" s="6" t="s">
        <v>1812</v>
      </c>
      <c r="W2276" s="6" t="s">
        <v>1816</v>
      </c>
      <c r="X2276" s="6" t="s">
        <v>10948</v>
      </c>
      <c r="Y2276" s="8">
        <f>X2277-'Com RTOS RX'!$X2276</f>
        <v>0.00006944444444</v>
      </c>
      <c r="Z2276" s="6">
        <f>SUM(LEN(",CO_MQ135|"),'Com RTOS RX'!$H2276,LEN(",CO2_MQ135|"),'Com RTOS RX'!$I2276,LEN(",Alcool_MQ135|"),'Com RTOS RX'!$J2276,LEN(",Alcool_MQ135|"),'Com RTOS RX'!$K2276,LEN(",Toluen_MQ135|"),'Com RTOS RX'!$L2276,LEN(",MH4_MQ135|"),'Com RTOS RX'!$M2276,LEN(",O3_MQ131|"),'Com RTOS RX'!$N2276)*8</f>
        <v>672</v>
      </c>
    </row>
    <row r="2277" ht="15.75" customHeight="1">
      <c r="A2277" s="6" t="s">
        <v>10949</v>
      </c>
      <c r="B2277" s="6" t="s">
        <v>10950</v>
      </c>
      <c r="C2277" s="6" t="s">
        <v>1810</v>
      </c>
      <c r="D2277" s="6" t="s">
        <v>10951</v>
      </c>
      <c r="E2277" s="6" t="s">
        <v>1812</v>
      </c>
      <c r="F2277" s="6" t="s">
        <v>1812</v>
      </c>
      <c r="G2277" s="6" t="s">
        <v>1812</v>
      </c>
      <c r="H2277" s="6" t="s">
        <v>55</v>
      </c>
      <c r="I2277" s="6" t="s">
        <v>1983</v>
      </c>
      <c r="J2277" s="6" t="s">
        <v>290</v>
      </c>
      <c r="K2277" s="6" t="s">
        <v>244</v>
      </c>
      <c r="L2277" s="6" t="s">
        <v>291</v>
      </c>
      <c r="M2277" s="6" t="s">
        <v>1985</v>
      </c>
      <c r="N2277" s="6" t="s">
        <v>42</v>
      </c>
      <c r="O2277" s="6" t="s">
        <v>1812</v>
      </c>
      <c r="P2277" s="6" t="s">
        <v>1812</v>
      </c>
      <c r="Q2277" s="6" t="s">
        <v>1814</v>
      </c>
      <c r="R2277" s="6" t="s">
        <v>1812</v>
      </c>
      <c r="S2277" s="6" t="s">
        <v>1986</v>
      </c>
      <c r="T2277" s="6" t="s">
        <v>1813</v>
      </c>
      <c r="U2277" s="6" t="s">
        <v>1812</v>
      </c>
      <c r="V2277" s="6" t="s">
        <v>1812</v>
      </c>
      <c r="W2277" s="6" t="s">
        <v>1816</v>
      </c>
      <c r="X2277" s="6" t="s">
        <v>10952</v>
      </c>
      <c r="Y2277" s="8">
        <f>X2278-'Com RTOS RX'!$X2277</f>
        <v>0.00006944444444</v>
      </c>
      <c r="Z2277" s="6">
        <f>SUM(LEN(",CO_MQ135|"),'Com RTOS RX'!$H2277,LEN(",CO2_MQ135|"),'Com RTOS RX'!$I2277,LEN(",Alcool_MQ135|"),'Com RTOS RX'!$J2277,LEN(",Alcool_MQ135|"),'Com RTOS RX'!$K2277,LEN(",Toluen_MQ135|"),'Com RTOS RX'!$L2277,LEN(",MH4_MQ135|"),'Com RTOS RX'!$M2277,LEN(",O3_MQ131|"),'Com RTOS RX'!$N2277)*8</f>
        <v>672</v>
      </c>
    </row>
    <row r="2278" ht="15.75" customHeight="1">
      <c r="A2278" s="6" t="s">
        <v>10953</v>
      </c>
      <c r="B2278" s="6" t="s">
        <v>10954</v>
      </c>
      <c r="C2278" s="6" t="s">
        <v>1810</v>
      </c>
      <c r="D2278" s="6" t="s">
        <v>10955</v>
      </c>
      <c r="E2278" s="6" t="s">
        <v>1812</v>
      </c>
      <c r="F2278" s="6" t="s">
        <v>1812</v>
      </c>
      <c r="G2278" s="6" t="s">
        <v>1812</v>
      </c>
      <c r="H2278" s="6" t="s">
        <v>1995</v>
      </c>
      <c r="I2278" s="6" t="s">
        <v>40</v>
      </c>
      <c r="J2278" s="6" t="s">
        <v>303</v>
      </c>
      <c r="K2278" s="6" t="s">
        <v>242</v>
      </c>
      <c r="L2278" s="6" t="s">
        <v>124</v>
      </c>
      <c r="M2278" s="6" t="s">
        <v>1985</v>
      </c>
      <c r="N2278" s="6" t="s">
        <v>319</v>
      </c>
      <c r="O2278" s="6" t="s">
        <v>1812</v>
      </c>
      <c r="P2278" s="6" t="s">
        <v>1812</v>
      </c>
      <c r="Q2278" s="6" t="s">
        <v>1814</v>
      </c>
      <c r="R2278" s="6" t="s">
        <v>1812</v>
      </c>
      <c r="S2278" s="6" t="s">
        <v>1887</v>
      </c>
      <c r="T2278" s="6" t="s">
        <v>1813</v>
      </c>
      <c r="U2278" s="6" t="s">
        <v>1812</v>
      </c>
      <c r="V2278" s="6" t="s">
        <v>1812</v>
      </c>
      <c r="W2278" s="6" t="s">
        <v>1816</v>
      </c>
      <c r="X2278" s="6" t="s">
        <v>10956</v>
      </c>
      <c r="Y2278" s="8">
        <f>X2279-'Com RTOS RX'!$X2278</f>
        <v>0.00006944444444</v>
      </c>
      <c r="Z2278" s="6">
        <f>SUM(LEN(",CO_MQ135|"),'Com RTOS RX'!$H2278,LEN(",CO2_MQ135|"),'Com RTOS RX'!$I2278,LEN(",Alcool_MQ135|"),'Com RTOS RX'!$J2278,LEN(",Alcool_MQ135|"),'Com RTOS RX'!$K2278,LEN(",Toluen_MQ135|"),'Com RTOS RX'!$L2278,LEN(",MH4_MQ135|"),'Com RTOS RX'!$M2278,LEN(",O3_MQ131|"),'Com RTOS RX'!$N2278)*8</f>
        <v>672</v>
      </c>
    </row>
    <row r="2279" ht="15.75" customHeight="1">
      <c r="A2279" s="6" t="s">
        <v>10957</v>
      </c>
      <c r="B2279" s="6" t="s">
        <v>10958</v>
      </c>
      <c r="C2279" s="6" t="s">
        <v>1810</v>
      </c>
      <c r="D2279" s="6" t="s">
        <v>10959</v>
      </c>
      <c r="E2279" s="6" t="s">
        <v>1812</v>
      </c>
      <c r="F2279" s="6" t="s">
        <v>1812</v>
      </c>
      <c r="G2279" s="6" t="s">
        <v>1812</v>
      </c>
      <c r="H2279" s="6" t="s">
        <v>55</v>
      </c>
      <c r="I2279" s="6" t="s">
        <v>1983</v>
      </c>
      <c r="J2279" s="6" t="s">
        <v>290</v>
      </c>
      <c r="K2279" s="6" t="s">
        <v>244</v>
      </c>
      <c r="L2279" s="6" t="s">
        <v>291</v>
      </c>
      <c r="M2279" s="6" t="s">
        <v>1985</v>
      </c>
      <c r="N2279" s="6" t="s">
        <v>319</v>
      </c>
      <c r="O2279" s="6" t="s">
        <v>1812</v>
      </c>
      <c r="P2279" s="6" t="s">
        <v>1812</v>
      </c>
      <c r="Q2279" s="6" t="s">
        <v>1814</v>
      </c>
      <c r="R2279" s="6" t="s">
        <v>1812</v>
      </c>
      <c r="S2279" s="6" t="s">
        <v>1986</v>
      </c>
      <c r="T2279" s="6" t="s">
        <v>1813</v>
      </c>
      <c r="U2279" s="6" t="s">
        <v>1812</v>
      </c>
      <c r="V2279" s="6" t="s">
        <v>1812</v>
      </c>
      <c r="W2279" s="6" t="s">
        <v>1816</v>
      </c>
      <c r="X2279" s="6" t="s">
        <v>10960</v>
      </c>
      <c r="Y2279" s="8">
        <f>X2280-'Com RTOS RX'!$X2279</f>
        <v>0.00006944444444</v>
      </c>
      <c r="Z2279" s="6">
        <f>SUM(LEN(",CO_MQ135|"),'Com RTOS RX'!$H2279,LEN(",CO2_MQ135|"),'Com RTOS RX'!$I2279,LEN(",Alcool_MQ135|"),'Com RTOS RX'!$J2279,LEN(",Alcool_MQ135|"),'Com RTOS RX'!$K2279,LEN(",Toluen_MQ135|"),'Com RTOS RX'!$L2279,LEN(",MH4_MQ135|"),'Com RTOS RX'!$M2279,LEN(",O3_MQ131|"),'Com RTOS RX'!$N2279)*8</f>
        <v>672</v>
      </c>
    </row>
    <row r="2280" ht="15.75" customHeight="1">
      <c r="A2280" s="6" t="s">
        <v>10961</v>
      </c>
      <c r="B2280" s="6" t="s">
        <v>10962</v>
      </c>
      <c r="C2280" s="6" t="s">
        <v>1810</v>
      </c>
      <c r="D2280" s="6" t="s">
        <v>10963</v>
      </c>
      <c r="E2280" s="6" t="s">
        <v>1812</v>
      </c>
      <c r="F2280" s="6" t="s">
        <v>1812</v>
      </c>
      <c r="G2280" s="6" t="s">
        <v>1812</v>
      </c>
      <c r="H2280" s="6" t="s">
        <v>55</v>
      </c>
      <c r="I2280" s="6" t="s">
        <v>1983</v>
      </c>
      <c r="J2280" s="6" t="s">
        <v>290</v>
      </c>
      <c r="K2280" s="6" t="s">
        <v>244</v>
      </c>
      <c r="L2280" s="6" t="s">
        <v>291</v>
      </c>
      <c r="M2280" s="6" t="s">
        <v>1985</v>
      </c>
      <c r="N2280" s="6" t="s">
        <v>319</v>
      </c>
      <c r="O2280" s="6" t="s">
        <v>1812</v>
      </c>
      <c r="P2280" s="6" t="s">
        <v>1812</v>
      </c>
      <c r="Q2280" s="6" t="s">
        <v>1814</v>
      </c>
      <c r="R2280" s="6" t="s">
        <v>1812</v>
      </c>
      <c r="S2280" s="6" t="s">
        <v>1986</v>
      </c>
      <c r="T2280" s="6" t="s">
        <v>1813</v>
      </c>
      <c r="U2280" s="6" t="s">
        <v>1812</v>
      </c>
      <c r="V2280" s="6" t="s">
        <v>1812</v>
      </c>
      <c r="W2280" s="6" t="s">
        <v>1816</v>
      </c>
      <c r="X2280" s="6" t="s">
        <v>10964</v>
      </c>
      <c r="Y2280" s="8">
        <f>X2281-'Com RTOS RX'!$X2280</f>
        <v>0.00006944444444</v>
      </c>
      <c r="Z2280" s="6">
        <f>SUM(LEN(",CO_MQ135|"),'Com RTOS RX'!$H2280,LEN(",CO2_MQ135|"),'Com RTOS RX'!$I2280,LEN(",Alcool_MQ135|"),'Com RTOS RX'!$J2280,LEN(",Alcool_MQ135|"),'Com RTOS RX'!$K2280,LEN(",Toluen_MQ135|"),'Com RTOS RX'!$L2280,LEN(",MH4_MQ135|"),'Com RTOS RX'!$M2280,LEN(",O3_MQ131|"),'Com RTOS RX'!$N2280)*8</f>
        <v>672</v>
      </c>
    </row>
    <row r="2281" ht="15.75" customHeight="1">
      <c r="A2281" s="6" t="s">
        <v>10965</v>
      </c>
      <c r="B2281" s="6" t="s">
        <v>10966</v>
      </c>
      <c r="C2281" s="6" t="s">
        <v>1810</v>
      </c>
      <c r="D2281" s="6" t="s">
        <v>10967</v>
      </c>
      <c r="E2281" s="6" t="s">
        <v>1812</v>
      </c>
      <c r="F2281" s="6" t="s">
        <v>1812</v>
      </c>
      <c r="G2281" s="6" t="s">
        <v>1812</v>
      </c>
      <c r="H2281" s="6" t="s">
        <v>127</v>
      </c>
      <c r="I2281" s="6" t="s">
        <v>1983</v>
      </c>
      <c r="J2281" s="6" t="s">
        <v>1984</v>
      </c>
      <c r="K2281" s="6" t="s">
        <v>244</v>
      </c>
      <c r="L2281" s="6" t="s">
        <v>166</v>
      </c>
      <c r="M2281" s="6" t="s">
        <v>1985</v>
      </c>
      <c r="N2281" s="6" t="s">
        <v>319</v>
      </c>
      <c r="O2281" s="6" t="s">
        <v>1812</v>
      </c>
      <c r="P2281" s="6" t="s">
        <v>1812</v>
      </c>
      <c r="Q2281" s="6" t="s">
        <v>1814</v>
      </c>
      <c r="R2281" s="6" t="s">
        <v>1812</v>
      </c>
      <c r="S2281" s="6" t="s">
        <v>1986</v>
      </c>
      <c r="T2281" s="6" t="s">
        <v>1813</v>
      </c>
      <c r="U2281" s="6" t="s">
        <v>1812</v>
      </c>
      <c r="V2281" s="6" t="s">
        <v>1812</v>
      </c>
      <c r="W2281" s="6" t="s">
        <v>1816</v>
      </c>
      <c r="X2281" s="6" t="s">
        <v>10968</v>
      </c>
      <c r="Y2281" s="8">
        <f>X2282-'Com RTOS RX'!$X2281</f>
        <v>0.00008101851852</v>
      </c>
      <c r="Z2281" s="6">
        <f>SUM(LEN(",CO_MQ135|"),'Com RTOS RX'!$H2281,LEN(",CO2_MQ135|"),'Com RTOS RX'!$I2281,LEN(",Alcool_MQ135|"),'Com RTOS RX'!$J2281,LEN(",Alcool_MQ135|"),'Com RTOS RX'!$K2281,LEN(",Toluen_MQ135|"),'Com RTOS RX'!$L2281,LEN(",MH4_MQ135|"),'Com RTOS RX'!$M2281,LEN(",O3_MQ131|"),'Com RTOS RX'!$N2281)*8</f>
        <v>672</v>
      </c>
    </row>
    <row r="2282" ht="15.75" customHeight="1">
      <c r="A2282" s="6" t="s">
        <v>10969</v>
      </c>
      <c r="B2282" s="6" t="s">
        <v>10970</v>
      </c>
      <c r="C2282" s="6" t="s">
        <v>1810</v>
      </c>
      <c r="D2282" s="6" t="s">
        <v>10971</v>
      </c>
      <c r="E2282" s="6" t="s">
        <v>1812</v>
      </c>
      <c r="F2282" s="6" t="s">
        <v>1812</v>
      </c>
      <c r="G2282" s="6" t="s">
        <v>1812</v>
      </c>
      <c r="H2282" s="6" t="s">
        <v>288</v>
      </c>
      <c r="I2282" s="6" t="s">
        <v>304</v>
      </c>
      <c r="J2282" s="6" t="s">
        <v>302</v>
      </c>
      <c r="K2282" s="6" t="s">
        <v>244</v>
      </c>
      <c r="L2282" s="6" t="s">
        <v>160</v>
      </c>
      <c r="M2282" s="6" t="s">
        <v>1985</v>
      </c>
      <c r="N2282" s="6" t="s">
        <v>42</v>
      </c>
      <c r="O2282" s="6" t="s">
        <v>1812</v>
      </c>
      <c r="P2282" s="6" t="s">
        <v>1812</v>
      </c>
      <c r="Q2282" s="6" t="s">
        <v>1814</v>
      </c>
      <c r="R2282" s="6" t="s">
        <v>1812</v>
      </c>
      <c r="S2282" s="6" t="s">
        <v>1986</v>
      </c>
      <c r="T2282" s="6" t="s">
        <v>1813</v>
      </c>
      <c r="U2282" s="6" t="s">
        <v>1812</v>
      </c>
      <c r="V2282" s="6" t="s">
        <v>1812</v>
      </c>
      <c r="W2282" s="6" t="s">
        <v>1816</v>
      </c>
      <c r="X2282" s="6" t="s">
        <v>10972</v>
      </c>
      <c r="Y2282" s="8">
        <f>X2283-'Com RTOS RX'!$X2282</f>
        <v>0.00005787037037</v>
      </c>
      <c r="Z2282" s="6">
        <f>SUM(LEN(",CO_MQ135|"),'Com RTOS RX'!$H2282,LEN(",CO2_MQ135|"),'Com RTOS RX'!$I2282,LEN(",Alcool_MQ135|"),'Com RTOS RX'!$J2282,LEN(",Alcool_MQ135|"),'Com RTOS RX'!$K2282,LEN(",Toluen_MQ135|"),'Com RTOS RX'!$L2282,LEN(",MH4_MQ135|"),'Com RTOS RX'!$M2282,LEN(",O3_MQ131|"),'Com RTOS RX'!$N2282)*8</f>
        <v>672</v>
      </c>
    </row>
    <row r="2283" ht="15.75" customHeight="1">
      <c r="A2283" s="6" t="s">
        <v>10973</v>
      </c>
      <c r="B2283" s="6" t="s">
        <v>10974</v>
      </c>
      <c r="C2283" s="6" t="s">
        <v>1810</v>
      </c>
      <c r="D2283" s="6" t="s">
        <v>10975</v>
      </c>
      <c r="E2283" s="6" t="s">
        <v>1812</v>
      </c>
      <c r="F2283" s="6" t="s">
        <v>1812</v>
      </c>
      <c r="G2283" s="6" t="s">
        <v>1812</v>
      </c>
      <c r="H2283" s="6" t="s">
        <v>241</v>
      </c>
      <c r="I2283" s="6" t="s">
        <v>149</v>
      </c>
      <c r="J2283" s="6" t="s">
        <v>324</v>
      </c>
      <c r="K2283" s="6" t="s">
        <v>89</v>
      </c>
      <c r="L2283" s="6" t="s">
        <v>415</v>
      </c>
      <c r="M2283" s="6" t="s">
        <v>143</v>
      </c>
      <c r="N2283" s="6" t="s">
        <v>319</v>
      </c>
      <c r="O2283" s="6" t="s">
        <v>1812</v>
      </c>
      <c r="P2283" s="6" t="s">
        <v>1812</v>
      </c>
      <c r="Q2283" s="6" t="s">
        <v>1814</v>
      </c>
      <c r="R2283" s="6" t="s">
        <v>1812</v>
      </c>
      <c r="S2283" s="6" t="s">
        <v>1815</v>
      </c>
      <c r="T2283" s="6" t="s">
        <v>1813</v>
      </c>
      <c r="U2283" s="6" t="s">
        <v>1812</v>
      </c>
      <c r="V2283" s="6" t="s">
        <v>1812</v>
      </c>
      <c r="W2283" s="6" t="s">
        <v>1816</v>
      </c>
      <c r="X2283" s="6" t="s">
        <v>10976</v>
      </c>
      <c r="Y2283" s="8">
        <f>X2284-'Com RTOS RX'!$X2283</f>
        <v>0.00006944444444</v>
      </c>
      <c r="Z2283" s="6">
        <f>SUM(LEN(",CO_MQ135|"),'Com RTOS RX'!$H2283,LEN(",CO2_MQ135|"),'Com RTOS RX'!$I2283,LEN(",Alcool_MQ135|"),'Com RTOS RX'!$J2283,LEN(",Alcool_MQ135|"),'Com RTOS RX'!$K2283,LEN(",Toluen_MQ135|"),'Com RTOS RX'!$L2283,LEN(",MH4_MQ135|"),'Com RTOS RX'!$M2283,LEN(",O3_MQ131|"),'Com RTOS RX'!$N2283)*8</f>
        <v>672</v>
      </c>
    </row>
    <row r="2284" ht="15.75" customHeight="1">
      <c r="A2284" s="6" t="s">
        <v>10977</v>
      </c>
      <c r="B2284" s="6" t="s">
        <v>10978</v>
      </c>
      <c r="C2284" s="6" t="s">
        <v>1810</v>
      </c>
      <c r="D2284" s="6" t="s">
        <v>10979</v>
      </c>
      <c r="E2284" s="6" t="s">
        <v>1812</v>
      </c>
      <c r="F2284" s="6" t="s">
        <v>1812</v>
      </c>
      <c r="G2284" s="6" t="s">
        <v>1812</v>
      </c>
      <c r="H2284" s="6" t="s">
        <v>260</v>
      </c>
      <c r="I2284" s="6" t="s">
        <v>1983</v>
      </c>
      <c r="J2284" s="6" t="s">
        <v>1984</v>
      </c>
      <c r="K2284" s="6" t="s">
        <v>244</v>
      </c>
      <c r="L2284" s="6" t="s">
        <v>173</v>
      </c>
      <c r="M2284" s="6" t="s">
        <v>1985</v>
      </c>
      <c r="N2284" s="6" t="s">
        <v>319</v>
      </c>
      <c r="O2284" s="6" t="s">
        <v>1812</v>
      </c>
      <c r="P2284" s="6" t="s">
        <v>1812</v>
      </c>
      <c r="Q2284" s="6" t="s">
        <v>1814</v>
      </c>
      <c r="R2284" s="6" t="s">
        <v>1812</v>
      </c>
      <c r="S2284" s="6" t="s">
        <v>1986</v>
      </c>
      <c r="T2284" s="6" t="s">
        <v>1813</v>
      </c>
      <c r="U2284" s="6" t="s">
        <v>1812</v>
      </c>
      <c r="V2284" s="6" t="s">
        <v>1812</v>
      </c>
      <c r="W2284" s="6" t="s">
        <v>1816</v>
      </c>
      <c r="X2284" s="6" t="s">
        <v>10980</v>
      </c>
      <c r="Y2284" s="8">
        <f>X2285-'Com RTOS RX'!$X2284</f>
        <v>0.00008101851852</v>
      </c>
      <c r="Z2284" s="6">
        <f>SUM(LEN(",CO_MQ135|"),'Com RTOS RX'!$H2284,LEN(",CO2_MQ135|"),'Com RTOS RX'!$I2284,LEN(",Alcool_MQ135|"),'Com RTOS RX'!$J2284,LEN(",Alcool_MQ135|"),'Com RTOS RX'!$K2284,LEN(",Toluen_MQ135|"),'Com RTOS RX'!$L2284,LEN(",MH4_MQ135|"),'Com RTOS RX'!$M2284,LEN(",O3_MQ131|"),'Com RTOS RX'!$N2284)*8</f>
        <v>672</v>
      </c>
    </row>
    <row r="2285" ht="15.75" customHeight="1">
      <c r="A2285" s="6" t="s">
        <v>10981</v>
      </c>
      <c r="B2285" s="6" t="s">
        <v>10982</v>
      </c>
      <c r="C2285" s="6" t="s">
        <v>1810</v>
      </c>
      <c r="D2285" s="6" t="s">
        <v>10983</v>
      </c>
      <c r="E2285" s="6" t="s">
        <v>1812</v>
      </c>
      <c r="F2285" s="6" t="s">
        <v>1812</v>
      </c>
      <c r="G2285" s="6" t="s">
        <v>1812</v>
      </c>
      <c r="H2285" s="6" t="s">
        <v>62</v>
      </c>
      <c r="I2285" s="6" t="s">
        <v>301</v>
      </c>
      <c r="J2285" s="6" t="s">
        <v>279</v>
      </c>
      <c r="K2285" s="6" t="s">
        <v>244</v>
      </c>
      <c r="L2285" s="6" t="s">
        <v>307</v>
      </c>
      <c r="M2285" s="6" t="s">
        <v>1985</v>
      </c>
      <c r="N2285" s="6" t="s">
        <v>319</v>
      </c>
      <c r="O2285" s="6" t="s">
        <v>1812</v>
      </c>
      <c r="P2285" s="6" t="s">
        <v>1812</v>
      </c>
      <c r="Q2285" s="6" t="s">
        <v>1814</v>
      </c>
      <c r="R2285" s="6" t="s">
        <v>1812</v>
      </c>
      <c r="S2285" s="6" t="s">
        <v>1986</v>
      </c>
      <c r="T2285" s="6" t="s">
        <v>1813</v>
      </c>
      <c r="U2285" s="6" t="s">
        <v>1812</v>
      </c>
      <c r="V2285" s="6" t="s">
        <v>1812</v>
      </c>
      <c r="W2285" s="6" t="s">
        <v>1816</v>
      </c>
      <c r="X2285" s="6" t="s">
        <v>10984</v>
      </c>
      <c r="Y2285" s="8">
        <f>X2286-'Com RTOS RX'!$X2285</f>
        <v>0.00006944444444</v>
      </c>
      <c r="Z2285" s="6">
        <f>SUM(LEN(",CO_MQ135|"),'Com RTOS RX'!$H2285,LEN(",CO2_MQ135|"),'Com RTOS RX'!$I2285,LEN(",Alcool_MQ135|"),'Com RTOS RX'!$J2285,LEN(",Alcool_MQ135|"),'Com RTOS RX'!$K2285,LEN(",Toluen_MQ135|"),'Com RTOS RX'!$L2285,LEN(",MH4_MQ135|"),'Com RTOS RX'!$M2285,LEN(",O3_MQ131|"),'Com RTOS RX'!$N2285)*8</f>
        <v>672</v>
      </c>
    </row>
    <row r="2286" ht="15.75" customHeight="1">
      <c r="A2286" s="6" t="s">
        <v>10985</v>
      </c>
      <c r="B2286" s="6" t="s">
        <v>10986</v>
      </c>
      <c r="C2286" s="6" t="s">
        <v>1810</v>
      </c>
      <c r="D2286" s="6" t="s">
        <v>10987</v>
      </c>
      <c r="E2286" s="6" t="s">
        <v>1812</v>
      </c>
      <c r="F2286" s="6" t="s">
        <v>1812</v>
      </c>
      <c r="G2286" s="6" t="s">
        <v>1812</v>
      </c>
      <c r="H2286" s="6" t="s">
        <v>288</v>
      </c>
      <c r="I2286" s="6" t="s">
        <v>304</v>
      </c>
      <c r="J2286" s="6" t="s">
        <v>302</v>
      </c>
      <c r="K2286" s="6" t="s">
        <v>244</v>
      </c>
      <c r="L2286" s="6" t="s">
        <v>160</v>
      </c>
      <c r="M2286" s="6" t="s">
        <v>1985</v>
      </c>
      <c r="N2286" s="6" t="s">
        <v>319</v>
      </c>
      <c r="O2286" s="6" t="s">
        <v>1812</v>
      </c>
      <c r="P2286" s="6" t="s">
        <v>1812</v>
      </c>
      <c r="Q2286" s="6" t="s">
        <v>1814</v>
      </c>
      <c r="R2286" s="6" t="s">
        <v>1812</v>
      </c>
      <c r="S2286" s="6" t="s">
        <v>1986</v>
      </c>
      <c r="T2286" s="6" t="s">
        <v>1813</v>
      </c>
      <c r="U2286" s="6" t="s">
        <v>1812</v>
      </c>
      <c r="V2286" s="6" t="s">
        <v>1812</v>
      </c>
      <c r="W2286" s="6" t="s">
        <v>1816</v>
      </c>
      <c r="X2286" s="6" t="s">
        <v>10988</v>
      </c>
      <c r="Y2286" s="8">
        <f>X2287-'Com RTOS RX'!$X2286</f>
        <v>0.00005787037037</v>
      </c>
      <c r="Z2286" s="6">
        <f>SUM(LEN(",CO_MQ135|"),'Com RTOS RX'!$H2286,LEN(",CO2_MQ135|"),'Com RTOS RX'!$I2286,LEN(",Alcool_MQ135|"),'Com RTOS RX'!$J2286,LEN(",Alcool_MQ135|"),'Com RTOS RX'!$K2286,LEN(",Toluen_MQ135|"),'Com RTOS RX'!$L2286,LEN(",MH4_MQ135|"),'Com RTOS RX'!$M2286,LEN(",O3_MQ131|"),'Com RTOS RX'!$N2286)*8</f>
        <v>672</v>
      </c>
    </row>
    <row r="2287" ht="15.75" customHeight="1">
      <c r="A2287" s="6" t="s">
        <v>10989</v>
      </c>
      <c r="B2287" s="6" t="s">
        <v>10990</v>
      </c>
      <c r="C2287" s="6" t="s">
        <v>1810</v>
      </c>
      <c r="D2287" s="6" t="s">
        <v>10991</v>
      </c>
      <c r="E2287" s="6" t="s">
        <v>1812</v>
      </c>
      <c r="F2287" s="6" t="s">
        <v>1812</v>
      </c>
      <c r="G2287" s="6" t="s">
        <v>1812</v>
      </c>
      <c r="H2287" s="6" t="s">
        <v>55</v>
      </c>
      <c r="I2287" s="6" t="s">
        <v>1983</v>
      </c>
      <c r="J2287" s="6" t="s">
        <v>290</v>
      </c>
      <c r="K2287" s="6" t="s">
        <v>244</v>
      </c>
      <c r="L2287" s="6" t="s">
        <v>291</v>
      </c>
      <c r="M2287" s="6" t="s">
        <v>1985</v>
      </c>
      <c r="N2287" s="6" t="s">
        <v>319</v>
      </c>
      <c r="O2287" s="6" t="s">
        <v>1812</v>
      </c>
      <c r="P2287" s="6" t="s">
        <v>1812</v>
      </c>
      <c r="Q2287" s="6" t="s">
        <v>1814</v>
      </c>
      <c r="R2287" s="6" t="s">
        <v>1812</v>
      </c>
      <c r="S2287" s="6" t="s">
        <v>1986</v>
      </c>
      <c r="T2287" s="6" t="s">
        <v>1813</v>
      </c>
      <c r="U2287" s="6" t="s">
        <v>1812</v>
      </c>
      <c r="V2287" s="6" t="s">
        <v>1812</v>
      </c>
      <c r="W2287" s="6" t="s">
        <v>1816</v>
      </c>
      <c r="X2287" s="6" t="s">
        <v>10992</v>
      </c>
      <c r="Y2287" s="8">
        <f>X2288-'Com RTOS RX'!$X2287</f>
        <v>0.00008101851852</v>
      </c>
      <c r="Z2287" s="6">
        <f>SUM(LEN(",CO_MQ135|"),'Com RTOS RX'!$H2287,LEN(",CO2_MQ135|"),'Com RTOS RX'!$I2287,LEN(",Alcool_MQ135|"),'Com RTOS RX'!$J2287,LEN(",Alcool_MQ135|"),'Com RTOS RX'!$K2287,LEN(",Toluen_MQ135|"),'Com RTOS RX'!$L2287,LEN(",MH4_MQ135|"),'Com RTOS RX'!$M2287,LEN(",O3_MQ131|"),'Com RTOS RX'!$N2287)*8</f>
        <v>672</v>
      </c>
    </row>
    <row r="2288" ht="15.75" customHeight="1">
      <c r="A2288" s="6" t="s">
        <v>10993</v>
      </c>
      <c r="B2288" s="6" t="s">
        <v>10994</v>
      </c>
      <c r="C2288" s="6" t="s">
        <v>1810</v>
      </c>
      <c r="D2288" s="6" t="s">
        <v>10995</v>
      </c>
      <c r="E2288" s="6" t="s">
        <v>1812</v>
      </c>
      <c r="F2288" s="6" t="s">
        <v>1812</v>
      </c>
      <c r="G2288" s="6" t="s">
        <v>1812</v>
      </c>
      <c r="H2288" s="6" t="s">
        <v>303</v>
      </c>
      <c r="I2288" s="6" t="s">
        <v>304</v>
      </c>
      <c r="J2288" s="6" t="s">
        <v>296</v>
      </c>
      <c r="K2288" s="6" t="s">
        <v>261</v>
      </c>
      <c r="L2288" s="6" t="s">
        <v>308</v>
      </c>
      <c r="M2288" s="6" t="s">
        <v>306</v>
      </c>
      <c r="N2288" s="6" t="s">
        <v>319</v>
      </c>
      <c r="O2288" s="6" t="s">
        <v>1812</v>
      </c>
      <c r="P2288" s="6" t="s">
        <v>1812</v>
      </c>
      <c r="Q2288" s="6" t="s">
        <v>1814</v>
      </c>
      <c r="R2288" s="6" t="s">
        <v>1812</v>
      </c>
      <c r="S2288" s="6" t="s">
        <v>1986</v>
      </c>
      <c r="T2288" s="6" t="s">
        <v>1813</v>
      </c>
      <c r="U2288" s="6" t="s">
        <v>1812</v>
      </c>
      <c r="V2288" s="6" t="s">
        <v>1812</v>
      </c>
      <c r="W2288" s="6" t="s">
        <v>1816</v>
      </c>
      <c r="X2288" s="6" t="s">
        <v>10996</v>
      </c>
      <c r="Y2288" s="8">
        <f>X2289-'Com RTOS RX'!$X2288</f>
        <v>0.00005787037037</v>
      </c>
      <c r="Z2288" s="6">
        <f>SUM(LEN(",CO_MQ135|"),'Com RTOS RX'!$H2288,LEN(",CO2_MQ135|"),'Com RTOS RX'!$I2288,LEN(",Alcool_MQ135|"),'Com RTOS RX'!$J2288,LEN(",Alcool_MQ135|"),'Com RTOS RX'!$K2288,LEN(",Toluen_MQ135|"),'Com RTOS RX'!$L2288,LEN(",MH4_MQ135|"),'Com RTOS RX'!$M2288,LEN(",O3_MQ131|"),'Com RTOS RX'!$N2288)*8</f>
        <v>672</v>
      </c>
    </row>
    <row r="2289" ht="15.75" customHeight="1">
      <c r="A2289" s="6" t="s">
        <v>10997</v>
      </c>
      <c r="B2289" s="6" t="s">
        <v>10998</v>
      </c>
      <c r="C2289" s="6" t="s">
        <v>1810</v>
      </c>
      <c r="D2289" s="6" t="s">
        <v>10999</v>
      </c>
      <c r="E2289" s="6" t="s">
        <v>1812</v>
      </c>
      <c r="F2289" s="6" t="s">
        <v>1812</v>
      </c>
      <c r="G2289" s="6" t="s">
        <v>1812</v>
      </c>
      <c r="H2289" s="6" t="s">
        <v>55</v>
      </c>
      <c r="I2289" s="6" t="s">
        <v>1983</v>
      </c>
      <c r="J2289" s="6" t="s">
        <v>290</v>
      </c>
      <c r="K2289" s="6" t="s">
        <v>244</v>
      </c>
      <c r="L2289" s="6" t="s">
        <v>291</v>
      </c>
      <c r="M2289" s="6" t="s">
        <v>1985</v>
      </c>
      <c r="N2289" s="6" t="s">
        <v>319</v>
      </c>
      <c r="O2289" s="6" t="s">
        <v>1812</v>
      </c>
      <c r="P2289" s="6" t="s">
        <v>1812</v>
      </c>
      <c r="Q2289" s="6" t="s">
        <v>1814</v>
      </c>
      <c r="R2289" s="6" t="s">
        <v>1812</v>
      </c>
      <c r="S2289" s="6" t="s">
        <v>1986</v>
      </c>
      <c r="T2289" s="6" t="s">
        <v>1813</v>
      </c>
      <c r="U2289" s="6" t="s">
        <v>1812</v>
      </c>
      <c r="V2289" s="6" t="s">
        <v>1812</v>
      </c>
      <c r="W2289" s="6" t="s">
        <v>1816</v>
      </c>
      <c r="X2289" s="6" t="s">
        <v>11000</v>
      </c>
      <c r="Y2289" s="8">
        <f>X2290-'Com RTOS RX'!$X2289</f>
        <v>0.00008101851852</v>
      </c>
      <c r="Z2289" s="6">
        <f>SUM(LEN(",CO_MQ135|"),'Com RTOS RX'!$H2289,LEN(",CO2_MQ135|"),'Com RTOS RX'!$I2289,LEN(",Alcool_MQ135|"),'Com RTOS RX'!$J2289,LEN(",Alcool_MQ135|"),'Com RTOS RX'!$K2289,LEN(",Toluen_MQ135|"),'Com RTOS RX'!$L2289,LEN(",MH4_MQ135|"),'Com RTOS RX'!$M2289,LEN(",O3_MQ131|"),'Com RTOS RX'!$N2289)*8</f>
        <v>672</v>
      </c>
    </row>
    <row r="2290" ht="15.75" customHeight="1">
      <c r="A2290" s="6" t="s">
        <v>11001</v>
      </c>
      <c r="B2290" s="6" t="s">
        <v>11002</v>
      </c>
      <c r="C2290" s="6" t="s">
        <v>1810</v>
      </c>
      <c r="D2290" s="6" t="s">
        <v>11003</v>
      </c>
      <c r="E2290" s="6" t="s">
        <v>1812</v>
      </c>
      <c r="F2290" s="6" t="s">
        <v>1812</v>
      </c>
      <c r="G2290" s="6" t="s">
        <v>1812</v>
      </c>
      <c r="H2290" s="6" t="s">
        <v>232</v>
      </c>
      <c r="I2290" s="6" t="s">
        <v>36</v>
      </c>
      <c r="J2290" s="6" t="s">
        <v>2618</v>
      </c>
      <c r="K2290" s="6" t="s">
        <v>262</v>
      </c>
      <c r="L2290" s="6" t="s">
        <v>136</v>
      </c>
      <c r="M2290" s="6" t="s">
        <v>306</v>
      </c>
      <c r="N2290" s="6" t="s">
        <v>319</v>
      </c>
      <c r="O2290" s="6" t="s">
        <v>1812</v>
      </c>
      <c r="P2290" s="6" t="s">
        <v>1812</v>
      </c>
      <c r="Q2290" s="6" t="s">
        <v>1814</v>
      </c>
      <c r="R2290" s="6" t="s">
        <v>1812</v>
      </c>
      <c r="S2290" s="6" t="s">
        <v>1986</v>
      </c>
      <c r="T2290" s="6" t="s">
        <v>1813</v>
      </c>
      <c r="U2290" s="6" t="s">
        <v>1812</v>
      </c>
      <c r="V2290" s="6" t="s">
        <v>1812</v>
      </c>
      <c r="W2290" s="6" t="s">
        <v>1816</v>
      </c>
      <c r="X2290" s="6" t="s">
        <v>11004</v>
      </c>
      <c r="Y2290" s="8">
        <f>X2291-'Com RTOS RX'!$X2290</f>
        <v>0.0001388888889</v>
      </c>
      <c r="Z2290" s="6">
        <f>SUM(LEN(",CO_MQ135|"),'Com RTOS RX'!$H2290,LEN(",CO2_MQ135|"),'Com RTOS RX'!$I2290,LEN(",Alcool_MQ135|"),'Com RTOS RX'!$J2290,LEN(",Alcool_MQ135|"),'Com RTOS RX'!$K2290,LEN(",Toluen_MQ135|"),'Com RTOS RX'!$L2290,LEN(",MH4_MQ135|"),'Com RTOS RX'!$M2290,LEN(",O3_MQ131|"),'Com RTOS RX'!$N2290)*8</f>
        <v>672</v>
      </c>
    </row>
    <row r="2291" ht="15.75" customHeight="1">
      <c r="A2291" s="6" t="s">
        <v>11005</v>
      </c>
      <c r="B2291" s="6" t="s">
        <v>11006</v>
      </c>
      <c r="C2291" s="6" t="s">
        <v>1810</v>
      </c>
      <c r="D2291" s="6" t="s">
        <v>11007</v>
      </c>
      <c r="E2291" s="6" t="s">
        <v>1812</v>
      </c>
      <c r="F2291" s="6" t="s">
        <v>1812</v>
      </c>
      <c r="G2291" s="6" t="s">
        <v>1812</v>
      </c>
      <c r="H2291" s="6" t="s">
        <v>267</v>
      </c>
      <c r="I2291" s="6" t="s">
        <v>301</v>
      </c>
      <c r="J2291" s="6" t="s">
        <v>252</v>
      </c>
      <c r="K2291" s="6" t="s">
        <v>244</v>
      </c>
      <c r="L2291" s="6" t="s">
        <v>2112</v>
      </c>
      <c r="M2291" s="6" t="s">
        <v>1985</v>
      </c>
      <c r="N2291" s="6" t="s">
        <v>319</v>
      </c>
      <c r="O2291" s="6" t="s">
        <v>1812</v>
      </c>
      <c r="P2291" s="6" t="s">
        <v>1812</v>
      </c>
      <c r="Q2291" s="6" t="s">
        <v>1814</v>
      </c>
      <c r="R2291" s="6" t="s">
        <v>1812</v>
      </c>
      <c r="S2291" s="6" t="s">
        <v>1986</v>
      </c>
      <c r="T2291" s="6" t="s">
        <v>1813</v>
      </c>
      <c r="U2291" s="6" t="s">
        <v>1812</v>
      </c>
      <c r="V2291" s="6" t="s">
        <v>1812</v>
      </c>
      <c r="W2291" s="6" t="s">
        <v>1816</v>
      </c>
      <c r="X2291" s="6" t="s">
        <v>11008</v>
      </c>
      <c r="Y2291" s="8">
        <f>X2292-'Com RTOS RX'!$X2291</f>
        <v>0.00006944444444</v>
      </c>
      <c r="Z2291" s="6">
        <f>SUM(LEN(",CO_MQ135|"),'Com RTOS RX'!$H2291,LEN(",CO2_MQ135|"),'Com RTOS RX'!$I2291,LEN(",Alcool_MQ135|"),'Com RTOS RX'!$J2291,LEN(",Alcool_MQ135|"),'Com RTOS RX'!$K2291,LEN(",Toluen_MQ135|"),'Com RTOS RX'!$L2291,LEN(",MH4_MQ135|"),'Com RTOS RX'!$M2291,LEN(",O3_MQ131|"),'Com RTOS RX'!$N2291)*8</f>
        <v>672</v>
      </c>
    </row>
    <row r="2292" ht="15.75" customHeight="1">
      <c r="A2292" s="6" t="s">
        <v>11009</v>
      </c>
      <c r="B2292" s="6" t="s">
        <v>11010</v>
      </c>
      <c r="C2292" s="6" t="s">
        <v>1810</v>
      </c>
      <c r="D2292" s="6" t="s">
        <v>11011</v>
      </c>
      <c r="E2292" s="6" t="s">
        <v>1812</v>
      </c>
      <c r="F2292" s="6" t="s">
        <v>1812</v>
      </c>
      <c r="G2292" s="6" t="s">
        <v>1812</v>
      </c>
      <c r="H2292" s="6" t="s">
        <v>148</v>
      </c>
      <c r="I2292" s="6" t="s">
        <v>22</v>
      </c>
      <c r="J2292" s="6" t="s">
        <v>38</v>
      </c>
      <c r="K2292" s="6" t="s">
        <v>242</v>
      </c>
      <c r="L2292" s="6" t="s">
        <v>109</v>
      </c>
      <c r="M2292" s="6" t="s">
        <v>262</v>
      </c>
      <c r="N2292" s="6" t="s">
        <v>42</v>
      </c>
      <c r="O2292" s="6" t="s">
        <v>1812</v>
      </c>
      <c r="P2292" s="6" t="s">
        <v>1812</v>
      </c>
      <c r="Q2292" s="6" t="s">
        <v>1814</v>
      </c>
      <c r="R2292" s="6" t="s">
        <v>1812</v>
      </c>
      <c r="S2292" s="6" t="s">
        <v>1887</v>
      </c>
      <c r="T2292" s="6" t="s">
        <v>1813</v>
      </c>
      <c r="U2292" s="6" t="s">
        <v>1812</v>
      </c>
      <c r="V2292" s="6" t="s">
        <v>1812</v>
      </c>
      <c r="W2292" s="6" t="s">
        <v>1816</v>
      </c>
      <c r="X2292" s="6" t="s">
        <v>11012</v>
      </c>
      <c r="Y2292" s="8">
        <f>X2293-'Com RTOS RX'!$X2292</f>
        <v>0.0001388888889</v>
      </c>
      <c r="Z2292" s="6">
        <f>SUM(LEN(",CO_MQ135|"),'Com RTOS RX'!$H2292,LEN(",CO2_MQ135|"),'Com RTOS RX'!$I2292,LEN(",Alcool_MQ135|"),'Com RTOS RX'!$J2292,LEN(",Alcool_MQ135|"),'Com RTOS RX'!$K2292,LEN(",Toluen_MQ135|"),'Com RTOS RX'!$L2292,LEN(",MH4_MQ135|"),'Com RTOS RX'!$M2292,LEN(",O3_MQ131|"),'Com RTOS RX'!$N2292)*8</f>
        <v>672</v>
      </c>
    </row>
    <row r="2293" ht="15.75" customHeight="1">
      <c r="A2293" s="6" t="s">
        <v>11013</v>
      </c>
      <c r="B2293" s="6" t="s">
        <v>11014</v>
      </c>
      <c r="C2293" s="6" t="s">
        <v>1810</v>
      </c>
      <c r="D2293" s="6" t="s">
        <v>11015</v>
      </c>
      <c r="E2293" s="6" t="s">
        <v>1812</v>
      </c>
      <c r="F2293" s="6" t="s">
        <v>1812</v>
      </c>
      <c r="G2293" s="6" t="s">
        <v>1812</v>
      </c>
      <c r="H2293" s="6" t="s">
        <v>62</v>
      </c>
      <c r="I2293" s="6" t="s">
        <v>301</v>
      </c>
      <c r="J2293" s="6" t="s">
        <v>279</v>
      </c>
      <c r="K2293" s="6" t="s">
        <v>244</v>
      </c>
      <c r="L2293" s="6" t="s">
        <v>307</v>
      </c>
      <c r="M2293" s="6" t="s">
        <v>1985</v>
      </c>
      <c r="N2293" s="6" t="s">
        <v>42</v>
      </c>
      <c r="O2293" s="6" t="s">
        <v>1812</v>
      </c>
      <c r="P2293" s="6" t="s">
        <v>1812</v>
      </c>
      <c r="Q2293" s="6" t="s">
        <v>1814</v>
      </c>
      <c r="R2293" s="6" t="s">
        <v>1812</v>
      </c>
      <c r="S2293" s="6" t="s">
        <v>1986</v>
      </c>
      <c r="T2293" s="6" t="s">
        <v>1813</v>
      </c>
      <c r="U2293" s="6" t="s">
        <v>1812</v>
      </c>
      <c r="V2293" s="6" t="s">
        <v>1812</v>
      </c>
      <c r="W2293" s="6" t="s">
        <v>1816</v>
      </c>
      <c r="X2293" s="6" t="s">
        <v>11016</v>
      </c>
      <c r="Y2293" s="8">
        <f>X2294-'Com RTOS RX'!$X2293</f>
        <v>0.00006944444444</v>
      </c>
      <c r="Z2293" s="6">
        <f>SUM(LEN(",CO_MQ135|"),'Com RTOS RX'!$H2293,LEN(",CO2_MQ135|"),'Com RTOS RX'!$I2293,LEN(",Alcool_MQ135|"),'Com RTOS RX'!$J2293,LEN(",Alcool_MQ135|"),'Com RTOS RX'!$K2293,LEN(",Toluen_MQ135|"),'Com RTOS RX'!$L2293,LEN(",MH4_MQ135|"),'Com RTOS RX'!$M2293,LEN(",O3_MQ131|"),'Com RTOS RX'!$N2293)*8</f>
        <v>672</v>
      </c>
    </row>
    <row r="2294" ht="15.75" customHeight="1">
      <c r="A2294" s="6" t="s">
        <v>11017</v>
      </c>
      <c r="B2294" s="6" t="s">
        <v>11018</v>
      </c>
      <c r="C2294" s="6" t="s">
        <v>1810</v>
      </c>
      <c r="D2294" s="6" t="s">
        <v>11019</v>
      </c>
      <c r="E2294" s="6" t="s">
        <v>1812</v>
      </c>
      <c r="F2294" s="6" t="s">
        <v>1812</v>
      </c>
      <c r="G2294" s="6" t="s">
        <v>1812</v>
      </c>
      <c r="H2294" s="6" t="s">
        <v>288</v>
      </c>
      <c r="I2294" s="6" t="s">
        <v>304</v>
      </c>
      <c r="J2294" s="6" t="s">
        <v>302</v>
      </c>
      <c r="K2294" s="6" t="s">
        <v>244</v>
      </c>
      <c r="L2294" s="6" t="s">
        <v>160</v>
      </c>
      <c r="M2294" s="6" t="s">
        <v>1985</v>
      </c>
      <c r="N2294" s="6" t="s">
        <v>42</v>
      </c>
      <c r="O2294" s="6" t="s">
        <v>1812</v>
      </c>
      <c r="P2294" s="6" t="s">
        <v>1812</v>
      </c>
      <c r="Q2294" s="6" t="s">
        <v>1814</v>
      </c>
      <c r="R2294" s="6" t="s">
        <v>1812</v>
      </c>
      <c r="S2294" s="6" t="s">
        <v>1986</v>
      </c>
      <c r="T2294" s="6" t="s">
        <v>1813</v>
      </c>
      <c r="U2294" s="6" t="s">
        <v>1812</v>
      </c>
      <c r="V2294" s="6" t="s">
        <v>1812</v>
      </c>
      <c r="W2294" s="6" t="s">
        <v>1816</v>
      </c>
      <c r="X2294" s="6" t="s">
        <v>11020</v>
      </c>
      <c r="Y2294" s="8">
        <f>X2295-'Com RTOS RX'!$X2294</f>
        <v>0.0001388888889</v>
      </c>
      <c r="Z2294" s="6">
        <f>SUM(LEN(",CO_MQ135|"),'Com RTOS RX'!$H2294,LEN(",CO2_MQ135|"),'Com RTOS RX'!$I2294,LEN(",Alcool_MQ135|"),'Com RTOS RX'!$J2294,LEN(",Alcool_MQ135|"),'Com RTOS RX'!$K2294,LEN(",Toluen_MQ135|"),'Com RTOS RX'!$L2294,LEN(",MH4_MQ135|"),'Com RTOS RX'!$M2294,LEN(",O3_MQ131|"),'Com RTOS RX'!$N2294)*8</f>
        <v>672</v>
      </c>
    </row>
    <row r="2295" ht="15.75" customHeight="1">
      <c r="A2295" s="6" t="s">
        <v>11021</v>
      </c>
      <c r="B2295" s="6" t="s">
        <v>11022</v>
      </c>
      <c r="C2295" s="6" t="s">
        <v>1810</v>
      </c>
      <c r="D2295" s="6" t="s">
        <v>11023</v>
      </c>
      <c r="E2295" s="6" t="s">
        <v>1812</v>
      </c>
      <c r="F2295" s="6" t="s">
        <v>1812</v>
      </c>
      <c r="G2295" s="6" t="s">
        <v>1812</v>
      </c>
      <c r="H2295" s="6" t="s">
        <v>62</v>
      </c>
      <c r="I2295" s="6" t="s">
        <v>301</v>
      </c>
      <c r="J2295" s="6" t="s">
        <v>279</v>
      </c>
      <c r="K2295" s="6" t="s">
        <v>244</v>
      </c>
      <c r="L2295" s="6" t="s">
        <v>307</v>
      </c>
      <c r="M2295" s="6" t="s">
        <v>1985</v>
      </c>
      <c r="N2295" s="6" t="s">
        <v>42</v>
      </c>
      <c r="O2295" s="6" t="s">
        <v>1812</v>
      </c>
      <c r="P2295" s="6" t="s">
        <v>1812</v>
      </c>
      <c r="Q2295" s="6" t="s">
        <v>1814</v>
      </c>
      <c r="R2295" s="6" t="s">
        <v>1812</v>
      </c>
      <c r="S2295" s="6" t="s">
        <v>1986</v>
      </c>
      <c r="T2295" s="6" t="s">
        <v>1813</v>
      </c>
      <c r="U2295" s="6" t="s">
        <v>1812</v>
      </c>
      <c r="V2295" s="6" t="s">
        <v>1812</v>
      </c>
      <c r="W2295" s="6" t="s">
        <v>1816</v>
      </c>
      <c r="X2295" s="6" t="s">
        <v>11024</v>
      </c>
      <c r="Y2295" s="8">
        <f>X2296-'Com RTOS RX'!$X2295</f>
        <v>0.00006944444444</v>
      </c>
      <c r="Z2295" s="6">
        <f>SUM(LEN(",CO_MQ135|"),'Com RTOS RX'!$H2295,LEN(",CO2_MQ135|"),'Com RTOS RX'!$I2295,LEN(",Alcool_MQ135|"),'Com RTOS RX'!$J2295,LEN(",Alcool_MQ135|"),'Com RTOS RX'!$K2295,LEN(",Toluen_MQ135|"),'Com RTOS RX'!$L2295,LEN(",MH4_MQ135|"),'Com RTOS RX'!$M2295,LEN(",O3_MQ131|"),'Com RTOS RX'!$N2295)*8</f>
        <v>672</v>
      </c>
    </row>
    <row r="2296" ht="15.75" customHeight="1">
      <c r="A2296" s="6" t="s">
        <v>11025</v>
      </c>
      <c r="B2296" s="6" t="s">
        <v>11026</v>
      </c>
      <c r="C2296" s="6" t="s">
        <v>1810</v>
      </c>
      <c r="D2296" s="6" t="s">
        <v>11027</v>
      </c>
      <c r="E2296" s="6" t="s">
        <v>1812</v>
      </c>
      <c r="F2296" s="6" t="s">
        <v>1812</v>
      </c>
      <c r="G2296" s="6" t="s">
        <v>1812</v>
      </c>
      <c r="H2296" s="6" t="s">
        <v>288</v>
      </c>
      <c r="I2296" s="6" t="s">
        <v>304</v>
      </c>
      <c r="J2296" s="6" t="s">
        <v>302</v>
      </c>
      <c r="K2296" s="6" t="s">
        <v>244</v>
      </c>
      <c r="L2296" s="6" t="s">
        <v>160</v>
      </c>
      <c r="M2296" s="6" t="s">
        <v>1985</v>
      </c>
      <c r="N2296" s="6" t="s">
        <v>42</v>
      </c>
      <c r="O2296" s="6" t="s">
        <v>1812</v>
      </c>
      <c r="P2296" s="6" t="s">
        <v>1812</v>
      </c>
      <c r="Q2296" s="6" t="s">
        <v>1814</v>
      </c>
      <c r="R2296" s="6" t="s">
        <v>1812</v>
      </c>
      <c r="S2296" s="6" t="s">
        <v>1986</v>
      </c>
      <c r="T2296" s="6" t="s">
        <v>1813</v>
      </c>
      <c r="U2296" s="6" t="s">
        <v>1812</v>
      </c>
      <c r="V2296" s="6" t="s">
        <v>1812</v>
      </c>
      <c r="W2296" s="6" t="s">
        <v>1816</v>
      </c>
      <c r="X2296" s="6" t="s">
        <v>11028</v>
      </c>
      <c r="Y2296" s="8">
        <f>X2297-'Com RTOS RX'!$X2296</f>
        <v>0.0001388888889</v>
      </c>
      <c r="Z2296" s="6">
        <f>SUM(LEN(",CO_MQ135|"),'Com RTOS RX'!$H2296,LEN(",CO2_MQ135|"),'Com RTOS RX'!$I2296,LEN(",Alcool_MQ135|"),'Com RTOS RX'!$J2296,LEN(",Alcool_MQ135|"),'Com RTOS RX'!$K2296,LEN(",Toluen_MQ135|"),'Com RTOS RX'!$L2296,LEN(",MH4_MQ135|"),'Com RTOS RX'!$M2296,LEN(",O3_MQ131|"),'Com RTOS RX'!$N2296)*8</f>
        <v>672</v>
      </c>
    </row>
    <row r="2297" ht="15.75" customHeight="1">
      <c r="A2297" s="6" t="s">
        <v>11029</v>
      </c>
      <c r="B2297" s="6" t="s">
        <v>11030</v>
      </c>
      <c r="C2297" s="6" t="s">
        <v>1810</v>
      </c>
      <c r="D2297" s="6" t="s">
        <v>11031</v>
      </c>
      <c r="E2297" s="6" t="s">
        <v>1812</v>
      </c>
      <c r="F2297" s="6" t="s">
        <v>1812</v>
      </c>
      <c r="G2297" s="6" t="s">
        <v>1812</v>
      </c>
      <c r="H2297" s="6" t="s">
        <v>55</v>
      </c>
      <c r="I2297" s="6" t="s">
        <v>1983</v>
      </c>
      <c r="J2297" s="6" t="s">
        <v>290</v>
      </c>
      <c r="K2297" s="6" t="s">
        <v>244</v>
      </c>
      <c r="L2297" s="6" t="s">
        <v>291</v>
      </c>
      <c r="M2297" s="6" t="s">
        <v>1985</v>
      </c>
      <c r="N2297" s="6" t="s">
        <v>42</v>
      </c>
      <c r="O2297" s="6" t="s">
        <v>1812</v>
      </c>
      <c r="P2297" s="6" t="s">
        <v>1812</v>
      </c>
      <c r="Q2297" s="6" t="s">
        <v>1814</v>
      </c>
      <c r="R2297" s="6" t="s">
        <v>1812</v>
      </c>
      <c r="S2297" s="6" t="s">
        <v>1986</v>
      </c>
      <c r="T2297" s="6" t="s">
        <v>1813</v>
      </c>
      <c r="U2297" s="6" t="s">
        <v>1812</v>
      </c>
      <c r="V2297" s="6" t="s">
        <v>1812</v>
      </c>
      <c r="W2297" s="6" t="s">
        <v>1816</v>
      </c>
      <c r="X2297" s="6" t="s">
        <v>11032</v>
      </c>
      <c r="Y2297" s="8">
        <f>X2298-'Com RTOS RX'!$X2297</f>
        <v>0.00006944444444</v>
      </c>
      <c r="Z2297" s="6">
        <f>SUM(LEN(",CO_MQ135|"),'Com RTOS RX'!$H2297,LEN(",CO2_MQ135|"),'Com RTOS RX'!$I2297,LEN(",Alcool_MQ135|"),'Com RTOS RX'!$J2297,LEN(",Alcool_MQ135|"),'Com RTOS RX'!$K2297,LEN(",Toluen_MQ135|"),'Com RTOS RX'!$L2297,LEN(",MH4_MQ135|"),'Com RTOS RX'!$M2297,LEN(",O3_MQ131|"),'Com RTOS RX'!$N2297)*8</f>
        <v>672</v>
      </c>
    </row>
    <row r="2298" ht="15.75" customHeight="1">
      <c r="A2298" s="6" t="s">
        <v>11033</v>
      </c>
      <c r="B2298" s="6" t="s">
        <v>11034</v>
      </c>
      <c r="C2298" s="6" t="s">
        <v>1810</v>
      </c>
      <c r="D2298" s="6" t="s">
        <v>11035</v>
      </c>
      <c r="E2298" s="6" t="s">
        <v>1812</v>
      </c>
      <c r="F2298" s="6" t="s">
        <v>1812</v>
      </c>
      <c r="G2298" s="6" t="s">
        <v>1812</v>
      </c>
      <c r="H2298" s="6" t="s">
        <v>62</v>
      </c>
      <c r="I2298" s="6" t="s">
        <v>301</v>
      </c>
      <c r="J2298" s="6" t="s">
        <v>279</v>
      </c>
      <c r="K2298" s="6" t="s">
        <v>244</v>
      </c>
      <c r="L2298" s="6" t="s">
        <v>307</v>
      </c>
      <c r="M2298" s="6" t="s">
        <v>1985</v>
      </c>
      <c r="N2298" s="6" t="s">
        <v>42</v>
      </c>
      <c r="O2298" s="6" t="s">
        <v>1812</v>
      </c>
      <c r="P2298" s="6" t="s">
        <v>1812</v>
      </c>
      <c r="Q2298" s="6" t="s">
        <v>1814</v>
      </c>
      <c r="R2298" s="6" t="s">
        <v>1812</v>
      </c>
      <c r="S2298" s="6" t="s">
        <v>1986</v>
      </c>
      <c r="T2298" s="6" t="s">
        <v>1813</v>
      </c>
      <c r="U2298" s="6" t="s">
        <v>1812</v>
      </c>
      <c r="V2298" s="6" t="s">
        <v>1812</v>
      </c>
      <c r="W2298" s="6" t="s">
        <v>1816</v>
      </c>
      <c r="X2298" s="6" t="s">
        <v>11036</v>
      </c>
      <c r="Y2298" s="8">
        <f>X2299-'Com RTOS RX'!$X2298</f>
        <v>0.0001388888889</v>
      </c>
      <c r="Z2298" s="6">
        <f>SUM(LEN(",CO_MQ135|"),'Com RTOS RX'!$H2298,LEN(",CO2_MQ135|"),'Com RTOS RX'!$I2298,LEN(",Alcool_MQ135|"),'Com RTOS RX'!$J2298,LEN(",Alcool_MQ135|"),'Com RTOS RX'!$K2298,LEN(",Toluen_MQ135|"),'Com RTOS RX'!$L2298,LEN(",MH4_MQ135|"),'Com RTOS RX'!$M2298,LEN(",O3_MQ131|"),'Com RTOS RX'!$N2298)*8</f>
        <v>672</v>
      </c>
    </row>
    <row r="2299" ht="15.75" customHeight="1">
      <c r="A2299" s="6" t="s">
        <v>11037</v>
      </c>
      <c r="B2299" s="6" t="s">
        <v>11038</v>
      </c>
      <c r="C2299" s="6" t="s">
        <v>1810</v>
      </c>
      <c r="D2299" s="6" t="s">
        <v>11039</v>
      </c>
      <c r="E2299" s="6" t="s">
        <v>1812</v>
      </c>
      <c r="F2299" s="6" t="s">
        <v>1812</v>
      </c>
      <c r="G2299" s="6" t="s">
        <v>1812</v>
      </c>
      <c r="H2299" s="6" t="s">
        <v>38</v>
      </c>
      <c r="I2299" s="6" t="s">
        <v>301</v>
      </c>
      <c r="J2299" s="6" t="s">
        <v>279</v>
      </c>
      <c r="K2299" s="6" t="s">
        <v>244</v>
      </c>
      <c r="L2299" s="6" t="s">
        <v>309</v>
      </c>
      <c r="M2299" s="6" t="s">
        <v>1985</v>
      </c>
      <c r="N2299" s="6" t="s">
        <v>42</v>
      </c>
      <c r="O2299" s="6" t="s">
        <v>1812</v>
      </c>
      <c r="P2299" s="6" t="s">
        <v>1812</v>
      </c>
      <c r="Q2299" s="6" t="s">
        <v>1814</v>
      </c>
      <c r="R2299" s="6" t="s">
        <v>1812</v>
      </c>
      <c r="S2299" s="6" t="s">
        <v>1986</v>
      </c>
      <c r="T2299" s="6" t="s">
        <v>1813</v>
      </c>
      <c r="U2299" s="6" t="s">
        <v>1812</v>
      </c>
      <c r="V2299" s="6" t="s">
        <v>1812</v>
      </c>
      <c r="W2299" s="6" t="s">
        <v>1816</v>
      </c>
      <c r="X2299" s="6" t="s">
        <v>11040</v>
      </c>
      <c r="Y2299" s="8">
        <f>X2300-'Com RTOS RX'!$X2299</f>
        <v>0.00006944444444</v>
      </c>
      <c r="Z2299" s="6">
        <f>SUM(LEN(",CO_MQ135|"),'Com RTOS RX'!$H2299,LEN(",CO2_MQ135|"),'Com RTOS RX'!$I2299,LEN(",Alcool_MQ135|"),'Com RTOS RX'!$J2299,LEN(",Alcool_MQ135|"),'Com RTOS RX'!$K2299,LEN(",Toluen_MQ135|"),'Com RTOS RX'!$L2299,LEN(",MH4_MQ135|"),'Com RTOS RX'!$M2299,LEN(",O3_MQ131|"),'Com RTOS RX'!$N2299)*8</f>
        <v>672</v>
      </c>
    </row>
    <row r="2300" ht="15.75" customHeight="1">
      <c r="A2300" s="6" t="s">
        <v>11041</v>
      </c>
      <c r="B2300" s="6" t="s">
        <v>11042</v>
      </c>
      <c r="C2300" s="6" t="s">
        <v>1810</v>
      </c>
      <c r="D2300" s="6" t="s">
        <v>11043</v>
      </c>
      <c r="E2300" s="6" t="s">
        <v>1812</v>
      </c>
      <c r="F2300" s="6" t="s">
        <v>1812</v>
      </c>
      <c r="G2300" s="6" t="s">
        <v>1812</v>
      </c>
      <c r="H2300" s="6" t="s">
        <v>148</v>
      </c>
      <c r="I2300" s="6" t="s">
        <v>22</v>
      </c>
      <c r="J2300" s="6" t="s">
        <v>38</v>
      </c>
      <c r="K2300" s="6" t="s">
        <v>242</v>
      </c>
      <c r="L2300" s="6" t="s">
        <v>109</v>
      </c>
      <c r="M2300" s="6" t="s">
        <v>262</v>
      </c>
      <c r="N2300" s="6" t="s">
        <v>1876</v>
      </c>
      <c r="O2300" s="6" t="s">
        <v>1812</v>
      </c>
      <c r="P2300" s="6" t="s">
        <v>1812</v>
      </c>
      <c r="Q2300" s="6" t="s">
        <v>1814</v>
      </c>
      <c r="R2300" s="6" t="s">
        <v>1812</v>
      </c>
      <c r="S2300" s="6" t="s">
        <v>1887</v>
      </c>
      <c r="T2300" s="6" t="s">
        <v>1813</v>
      </c>
      <c r="U2300" s="6" t="s">
        <v>1812</v>
      </c>
      <c r="V2300" s="6" t="s">
        <v>1812</v>
      </c>
      <c r="W2300" s="6" t="s">
        <v>1816</v>
      </c>
      <c r="X2300" s="6" t="s">
        <v>11044</v>
      </c>
      <c r="Y2300" s="8">
        <f>X2301-'Com RTOS RX'!$X2300</f>
        <v>0.0001388888889</v>
      </c>
      <c r="Z2300" s="6">
        <f>SUM(LEN(",CO_MQ135|"),'Com RTOS RX'!$H2300,LEN(",CO2_MQ135|"),'Com RTOS RX'!$I2300,LEN(",Alcool_MQ135|"),'Com RTOS RX'!$J2300,LEN(",Alcool_MQ135|"),'Com RTOS RX'!$K2300,LEN(",Toluen_MQ135|"),'Com RTOS RX'!$L2300,LEN(",MH4_MQ135|"),'Com RTOS RX'!$M2300,LEN(",O3_MQ131|"),'Com RTOS RX'!$N2300)*8</f>
        <v>672</v>
      </c>
    </row>
    <row r="2301" ht="15.75" customHeight="1">
      <c r="A2301" s="6" t="s">
        <v>11045</v>
      </c>
      <c r="B2301" s="6" t="s">
        <v>11046</v>
      </c>
      <c r="C2301" s="6" t="s">
        <v>1810</v>
      </c>
      <c r="D2301" s="6" t="s">
        <v>11047</v>
      </c>
      <c r="E2301" s="6" t="s">
        <v>1812</v>
      </c>
      <c r="F2301" s="6" t="s">
        <v>1812</v>
      </c>
      <c r="G2301" s="6" t="s">
        <v>1812</v>
      </c>
      <c r="H2301" s="6" t="s">
        <v>62</v>
      </c>
      <c r="I2301" s="6" t="s">
        <v>301</v>
      </c>
      <c r="J2301" s="6" t="s">
        <v>279</v>
      </c>
      <c r="K2301" s="6" t="s">
        <v>244</v>
      </c>
      <c r="L2301" s="6" t="s">
        <v>307</v>
      </c>
      <c r="M2301" s="6" t="s">
        <v>1985</v>
      </c>
      <c r="N2301" s="6" t="s">
        <v>42</v>
      </c>
      <c r="O2301" s="6" t="s">
        <v>1812</v>
      </c>
      <c r="P2301" s="6" t="s">
        <v>1812</v>
      </c>
      <c r="Q2301" s="6" t="s">
        <v>1814</v>
      </c>
      <c r="R2301" s="6" t="s">
        <v>1812</v>
      </c>
      <c r="S2301" s="6" t="s">
        <v>1986</v>
      </c>
      <c r="T2301" s="6" t="s">
        <v>1813</v>
      </c>
      <c r="U2301" s="6" t="s">
        <v>1812</v>
      </c>
      <c r="V2301" s="6" t="s">
        <v>1812</v>
      </c>
      <c r="W2301" s="6" t="s">
        <v>1816</v>
      </c>
      <c r="X2301" s="6" t="s">
        <v>11048</v>
      </c>
      <c r="Y2301" s="8">
        <f>X2302-'Com RTOS RX'!$X2301</f>
        <v>0.00006944444444</v>
      </c>
      <c r="Z2301" s="6">
        <f>SUM(LEN(",CO_MQ135|"),'Com RTOS RX'!$H2301,LEN(",CO2_MQ135|"),'Com RTOS RX'!$I2301,LEN(",Alcool_MQ135|"),'Com RTOS RX'!$J2301,LEN(",Alcool_MQ135|"),'Com RTOS RX'!$K2301,LEN(",Toluen_MQ135|"),'Com RTOS RX'!$L2301,LEN(",MH4_MQ135|"),'Com RTOS RX'!$M2301,LEN(",O3_MQ131|"),'Com RTOS RX'!$N2301)*8</f>
        <v>672</v>
      </c>
    </row>
    <row r="2302" ht="15.75" customHeight="1">
      <c r="A2302" s="6" t="s">
        <v>11049</v>
      </c>
      <c r="B2302" s="6" t="s">
        <v>11050</v>
      </c>
      <c r="C2302" s="6" t="s">
        <v>1810</v>
      </c>
      <c r="D2302" s="6" t="s">
        <v>11051</v>
      </c>
      <c r="E2302" s="6" t="s">
        <v>1812</v>
      </c>
      <c r="F2302" s="6" t="s">
        <v>1812</v>
      </c>
      <c r="G2302" s="6" t="s">
        <v>1812</v>
      </c>
      <c r="H2302" s="6" t="s">
        <v>74</v>
      </c>
      <c r="I2302" s="6" t="s">
        <v>304</v>
      </c>
      <c r="J2302" s="6" t="s">
        <v>302</v>
      </c>
      <c r="K2302" s="6" t="s">
        <v>244</v>
      </c>
      <c r="L2302" s="6" t="s">
        <v>305</v>
      </c>
      <c r="M2302" s="6" t="s">
        <v>1985</v>
      </c>
      <c r="N2302" s="6" t="s">
        <v>42</v>
      </c>
      <c r="O2302" s="6" t="s">
        <v>1812</v>
      </c>
      <c r="P2302" s="6" t="s">
        <v>1812</v>
      </c>
      <c r="Q2302" s="6" t="s">
        <v>1814</v>
      </c>
      <c r="R2302" s="6" t="s">
        <v>1812</v>
      </c>
      <c r="S2302" s="6" t="s">
        <v>1986</v>
      </c>
      <c r="T2302" s="6" t="s">
        <v>1813</v>
      </c>
      <c r="U2302" s="6" t="s">
        <v>1812</v>
      </c>
      <c r="V2302" s="6" t="s">
        <v>1812</v>
      </c>
      <c r="W2302" s="6" t="s">
        <v>1816</v>
      </c>
      <c r="X2302" s="6" t="s">
        <v>11052</v>
      </c>
      <c r="Y2302" s="8">
        <f>X2303-'Com RTOS RX'!$X2302</f>
        <v>0.0001388888889</v>
      </c>
      <c r="Z2302" s="6">
        <f>SUM(LEN(",CO_MQ135|"),'Com RTOS RX'!$H2302,LEN(",CO2_MQ135|"),'Com RTOS RX'!$I2302,LEN(",Alcool_MQ135|"),'Com RTOS RX'!$J2302,LEN(",Alcool_MQ135|"),'Com RTOS RX'!$K2302,LEN(",Toluen_MQ135|"),'Com RTOS RX'!$L2302,LEN(",MH4_MQ135|"),'Com RTOS RX'!$M2302,LEN(",O3_MQ131|"),'Com RTOS RX'!$N2302)*8</f>
        <v>672</v>
      </c>
    </row>
    <row r="2303" ht="15.75" customHeight="1">
      <c r="A2303" s="6" t="s">
        <v>11053</v>
      </c>
      <c r="B2303" s="6" t="s">
        <v>11054</v>
      </c>
      <c r="C2303" s="6" t="s">
        <v>1810</v>
      </c>
      <c r="D2303" s="6" t="s">
        <v>11055</v>
      </c>
      <c r="E2303" s="6" t="s">
        <v>1812</v>
      </c>
      <c r="F2303" s="6" t="s">
        <v>1812</v>
      </c>
      <c r="G2303" s="6" t="s">
        <v>1812</v>
      </c>
      <c r="H2303" s="6" t="s">
        <v>55</v>
      </c>
      <c r="I2303" s="6" t="s">
        <v>1983</v>
      </c>
      <c r="J2303" s="6" t="s">
        <v>290</v>
      </c>
      <c r="K2303" s="6" t="s">
        <v>244</v>
      </c>
      <c r="L2303" s="6" t="s">
        <v>291</v>
      </c>
      <c r="M2303" s="6" t="s">
        <v>1985</v>
      </c>
      <c r="N2303" s="6" t="s">
        <v>42</v>
      </c>
      <c r="O2303" s="6" t="s">
        <v>1812</v>
      </c>
      <c r="P2303" s="6" t="s">
        <v>1812</v>
      </c>
      <c r="Q2303" s="6" t="s">
        <v>1814</v>
      </c>
      <c r="R2303" s="6" t="s">
        <v>1812</v>
      </c>
      <c r="S2303" s="6" t="s">
        <v>1986</v>
      </c>
      <c r="T2303" s="6" t="s">
        <v>1813</v>
      </c>
      <c r="U2303" s="6" t="s">
        <v>1812</v>
      </c>
      <c r="V2303" s="6" t="s">
        <v>1812</v>
      </c>
      <c r="W2303" s="6" t="s">
        <v>1816</v>
      </c>
      <c r="X2303" s="6" t="s">
        <v>11056</v>
      </c>
      <c r="Y2303" s="8">
        <f>X2304-'Com RTOS RX'!$X2303</f>
        <v>0.00006944444444</v>
      </c>
      <c r="Z2303" s="6">
        <f>SUM(LEN(",CO_MQ135|"),'Com RTOS RX'!$H2303,LEN(",CO2_MQ135|"),'Com RTOS RX'!$I2303,LEN(",Alcool_MQ135|"),'Com RTOS RX'!$J2303,LEN(",Alcool_MQ135|"),'Com RTOS RX'!$K2303,LEN(",Toluen_MQ135|"),'Com RTOS RX'!$L2303,LEN(",MH4_MQ135|"),'Com RTOS RX'!$M2303,LEN(",O3_MQ131|"),'Com RTOS RX'!$N2303)*8</f>
        <v>672</v>
      </c>
    </row>
    <row r="2304" ht="15.75" customHeight="1">
      <c r="A2304" s="6" t="s">
        <v>11057</v>
      </c>
      <c r="B2304" s="6" t="s">
        <v>11058</v>
      </c>
      <c r="C2304" s="6" t="s">
        <v>1810</v>
      </c>
      <c r="D2304" s="6" t="s">
        <v>11059</v>
      </c>
      <c r="E2304" s="6" t="s">
        <v>1812</v>
      </c>
      <c r="F2304" s="6" t="s">
        <v>1812</v>
      </c>
      <c r="G2304" s="6" t="s">
        <v>1812</v>
      </c>
      <c r="H2304" s="6" t="s">
        <v>55</v>
      </c>
      <c r="I2304" s="6" t="s">
        <v>1983</v>
      </c>
      <c r="J2304" s="6" t="s">
        <v>290</v>
      </c>
      <c r="K2304" s="6" t="s">
        <v>244</v>
      </c>
      <c r="L2304" s="6" t="s">
        <v>291</v>
      </c>
      <c r="M2304" s="6" t="s">
        <v>1985</v>
      </c>
      <c r="N2304" s="6" t="s">
        <v>42</v>
      </c>
      <c r="O2304" s="6" t="s">
        <v>1812</v>
      </c>
      <c r="P2304" s="6" t="s">
        <v>1812</v>
      </c>
      <c r="Q2304" s="6" t="s">
        <v>1814</v>
      </c>
      <c r="R2304" s="6" t="s">
        <v>1812</v>
      </c>
      <c r="S2304" s="6" t="s">
        <v>1986</v>
      </c>
      <c r="T2304" s="6" t="s">
        <v>1813</v>
      </c>
      <c r="U2304" s="6" t="s">
        <v>1812</v>
      </c>
      <c r="V2304" s="6" t="s">
        <v>1812</v>
      </c>
      <c r="W2304" s="6" t="s">
        <v>1816</v>
      </c>
      <c r="X2304" s="6" t="s">
        <v>11060</v>
      </c>
      <c r="Y2304" s="8">
        <f>X2305-'Com RTOS RX'!$X2304</f>
        <v>0.0001388888889</v>
      </c>
      <c r="Z2304" s="6">
        <f>SUM(LEN(",CO_MQ135|"),'Com RTOS RX'!$H2304,LEN(",CO2_MQ135|"),'Com RTOS RX'!$I2304,LEN(",Alcool_MQ135|"),'Com RTOS RX'!$J2304,LEN(",Alcool_MQ135|"),'Com RTOS RX'!$K2304,LEN(",Toluen_MQ135|"),'Com RTOS RX'!$L2304,LEN(",MH4_MQ135|"),'Com RTOS RX'!$M2304,LEN(",O3_MQ131|"),'Com RTOS RX'!$N2304)*8</f>
        <v>672</v>
      </c>
    </row>
    <row r="2305" ht="15.75" customHeight="1">
      <c r="A2305" s="6" t="s">
        <v>11061</v>
      </c>
      <c r="B2305" s="6" t="s">
        <v>11062</v>
      </c>
      <c r="C2305" s="6" t="s">
        <v>1810</v>
      </c>
      <c r="D2305" s="6" t="s">
        <v>11063</v>
      </c>
      <c r="E2305" s="6" t="s">
        <v>1812</v>
      </c>
      <c r="F2305" s="6" t="s">
        <v>1812</v>
      </c>
      <c r="G2305" s="6" t="s">
        <v>1812</v>
      </c>
      <c r="H2305" s="6" t="s">
        <v>38</v>
      </c>
      <c r="I2305" s="6" t="s">
        <v>301</v>
      </c>
      <c r="J2305" s="6" t="s">
        <v>279</v>
      </c>
      <c r="K2305" s="6" t="s">
        <v>244</v>
      </c>
      <c r="L2305" s="6" t="s">
        <v>309</v>
      </c>
      <c r="M2305" s="6" t="s">
        <v>1985</v>
      </c>
      <c r="N2305" s="6" t="s">
        <v>1876</v>
      </c>
      <c r="O2305" s="6" t="s">
        <v>1812</v>
      </c>
      <c r="P2305" s="6" t="s">
        <v>1812</v>
      </c>
      <c r="Q2305" s="6" t="s">
        <v>1814</v>
      </c>
      <c r="R2305" s="6" t="s">
        <v>1812</v>
      </c>
      <c r="S2305" s="6" t="s">
        <v>1986</v>
      </c>
      <c r="T2305" s="6" t="s">
        <v>1813</v>
      </c>
      <c r="U2305" s="6" t="s">
        <v>1812</v>
      </c>
      <c r="V2305" s="6" t="s">
        <v>1812</v>
      </c>
      <c r="W2305" s="6" t="s">
        <v>1816</v>
      </c>
      <c r="X2305" s="6" t="s">
        <v>11064</v>
      </c>
      <c r="Y2305" s="8">
        <f>X2306-'Com RTOS RX'!$X2305</f>
        <v>0.00006944444444</v>
      </c>
      <c r="Z2305" s="6">
        <f>SUM(LEN(",CO_MQ135|"),'Com RTOS RX'!$H2305,LEN(",CO2_MQ135|"),'Com RTOS RX'!$I2305,LEN(",Alcool_MQ135|"),'Com RTOS RX'!$J2305,LEN(",Alcool_MQ135|"),'Com RTOS RX'!$K2305,LEN(",Toluen_MQ135|"),'Com RTOS RX'!$L2305,LEN(",MH4_MQ135|"),'Com RTOS RX'!$M2305,LEN(",O3_MQ131|"),'Com RTOS RX'!$N2305)*8</f>
        <v>672</v>
      </c>
    </row>
    <row r="2306" ht="15.75" customHeight="1">
      <c r="A2306" s="6" t="s">
        <v>11065</v>
      </c>
      <c r="B2306" s="6" t="s">
        <v>11066</v>
      </c>
      <c r="C2306" s="6" t="s">
        <v>1810</v>
      </c>
      <c r="D2306" s="6" t="s">
        <v>11067</v>
      </c>
      <c r="E2306" s="6" t="s">
        <v>1812</v>
      </c>
      <c r="F2306" s="6" t="s">
        <v>1812</v>
      </c>
      <c r="G2306" s="6" t="s">
        <v>1812</v>
      </c>
      <c r="H2306" s="6" t="s">
        <v>127</v>
      </c>
      <c r="I2306" s="6" t="s">
        <v>1983</v>
      </c>
      <c r="J2306" s="6" t="s">
        <v>1984</v>
      </c>
      <c r="K2306" s="6" t="s">
        <v>244</v>
      </c>
      <c r="L2306" s="6" t="s">
        <v>166</v>
      </c>
      <c r="M2306" s="6" t="s">
        <v>1985</v>
      </c>
      <c r="N2306" s="6" t="s">
        <v>42</v>
      </c>
      <c r="O2306" s="6" t="s">
        <v>1812</v>
      </c>
      <c r="P2306" s="6" t="s">
        <v>1812</v>
      </c>
      <c r="Q2306" s="6" t="s">
        <v>1814</v>
      </c>
      <c r="R2306" s="6" t="s">
        <v>1812</v>
      </c>
      <c r="S2306" s="6" t="s">
        <v>1986</v>
      </c>
      <c r="T2306" s="6" t="s">
        <v>1813</v>
      </c>
      <c r="U2306" s="6" t="s">
        <v>1812</v>
      </c>
      <c r="V2306" s="6" t="s">
        <v>1812</v>
      </c>
      <c r="W2306" s="6" t="s">
        <v>1816</v>
      </c>
      <c r="X2306" s="6" t="s">
        <v>11068</v>
      </c>
      <c r="Y2306" s="8">
        <f>X2307-'Com RTOS RX'!$X2306</f>
        <v>0.0001388888889</v>
      </c>
      <c r="Z2306" s="6">
        <f>SUM(LEN(",CO_MQ135|"),'Com RTOS RX'!$H2306,LEN(",CO2_MQ135|"),'Com RTOS RX'!$I2306,LEN(",Alcool_MQ135|"),'Com RTOS RX'!$J2306,LEN(",Alcool_MQ135|"),'Com RTOS RX'!$K2306,LEN(",Toluen_MQ135|"),'Com RTOS RX'!$L2306,LEN(",MH4_MQ135|"),'Com RTOS RX'!$M2306,LEN(",O3_MQ131|"),'Com RTOS RX'!$N2306)*8</f>
        <v>672</v>
      </c>
    </row>
    <row r="2307" ht="15.75" customHeight="1">
      <c r="A2307" s="6" t="s">
        <v>11069</v>
      </c>
      <c r="B2307" s="6" t="s">
        <v>11070</v>
      </c>
      <c r="C2307" s="6" t="s">
        <v>1810</v>
      </c>
      <c r="D2307" s="6" t="s">
        <v>11071</v>
      </c>
      <c r="E2307" s="6" t="s">
        <v>1812</v>
      </c>
      <c r="F2307" s="6" t="s">
        <v>1812</v>
      </c>
      <c r="G2307" s="6" t="s">
        <v>1812</v>
      </c>
      <c r="H2307" s="6" t="s">
        <v>55</v>
      </c>
      <c r="I2307" s="6" t="s">
        <v>1983</v>
      </c>
      <c r="J2307" s="6" t="s">
        <v>290</v>
      </c>
      <c r="K2307" s="6" t="s">
        <v>244</v>
      </c>
      <c r="L2307" s="6" t="s">
        <v>291</v>
      </c>
      <c r="M2307" s="6" t="s">
        <v>1985</v>
      </c>
      <c r="N2307" s="6" t="s">
        <v>42</v>
      </c>
      <c r="O2307" s="6" t="s">
        <v>1812</v>
      </c>
      <c r="P2307" s="6" t="s">
        <v>1812</v>
      </c>
      <c r="Q2307" s="6" t="s">
        <v>1814</v>
      </c>
      <c r="R2307" s="6" t="s">
        <v>1812</v>
      </c>
      <c r="S2307" s="6" t="s">
        <v>1986</v>
      </c>
      <c r="T2307" s="6" t="s">
        <v>1813</v>
      </c>
      <c r="U2307" s="6" t="s">
        <v>1812</v>
      </c>
      <c r="V2307" s="6" t="s">
        <v>1812</v>
      </c>
      <c r="W2307" s="6" t="s">
        <v>1816</v>
      </c>
      <c r="X2307" s="6" t="s">
        <v>11072</v>
      </c>
      <c r="Y2307" s="8">
        <f>X2308-'Com RTOS RX'!$X2307</f>
        <v>0.00006944444444</v>
      </c>
      <c r="Z2307" s="6">
        <f>SUM(LEN(",CO_MQ135|"),'Com RTOS RX'!$H2307,LEN(",CO2_MQ135|"),'Com RTOS RX'!$I2307,LEN(",Alcool_MQ135|"),'Com RTOS RX'!$J2307,LEN(",Alcool_MQ135|"),'Com RTOS RX'!$K2307,LEN(",Toluen_MQ135|"),'Com RTOS RX'!$L2307,LEN(",MH4_MQ135|"),'Com RTOS RX'!$M2307,LEN(",O3_MQ131|"),'Com RTOS RX'!$N2307)*8</f>
        <v>672</v>
      </c>
    </row>
    <row r="2308" ht="15.75" customHeight="1">
      <c r="A2308" s="6" t="s">
        <v>11073</v>
      </c>
      <c r="B2308" s="6" t="s">
        <v>11074</v>
      </c>
      <c r="C2308" s="6" t="s">
        <v>1810</v>
      </c>
      <c r="D2308" s="6" t="s">
        <v>11075</v>
      </c>
      <c r="E2308" s="6" t="s">
        <v>1812</v>
      </c>
      <c r="F2308" s="6" t="s">
        <v>1812</v>
      </c>
      <c r="G2308" s="6" t="s">
        <v>1812</v>
      </c>
      <c r="H2308" s="6" t="s">
        <v>201</v>
      </c>
      <c r="I2308" s="6" t="s">
        <v>40</v>
      </c>
      <c r="J2308" s="6" t="s">
        <v>74</v>
      </c>
      <c r="K2308" s="6" t="s">
        <v>242</v>
      </c>
      <c r="L2308" s="6" t="s">
        <v>157</v>
      </c>
      <c r="M2308" s="6" t="s">
        <v>262</v>
      </c>
      <c r="N2308" s="6" t="s">
        <v>42</v>
      </c>
      <c r="O2308" s="6" t="s">
        <v>1812</v>
      </c>
      <c r="P2308" s="6" t="s">
        <v>1812</v>
      </c>
      <c r="Q2308" s="6" t="s">
        <v>1814</v>
      </c>
      <c r="R2308" s="6" t="s">
        <v>1812</v>
      </c>
      <c r="S2308" s="6" t="s">
        <v>1887</v>
      </c>
      <c r="T2308" s="6" t="s">
        <v>1813</v>
      </c>
      <c r="U2308" s="6" t="s">
        <v>1812</v>
      </c>
      <c r="V2308" s="6" t="s">
        <v>1812</v>
      </c>
      <c r="W2308" s="6" t="s">
        <v>1816</v>
      </c>
      <c r="X2308" s="6" t="s">
        <v>11076</v>
      </c>
      <c r="Y2308" s="8">
        <f>X2309-'Com RTOS RX'!$X2308</f>
        <v>0.000150462963</v>
      </c>
      <c r="Z2308" s="6">
        <f>SUM(LEN(",CO_MQ135|"),'Com RTOS RX'!$H2308,LEN(",CO2_MQ135|"),'Com RTOS RX'!$I2308,LEN(",Alcool_MQ135|"),'Com RTOS RX'!$J2308,LEN(",Alcool_MQ135|"),'Com RTOS RX'!$K2308,LEN(",Toluen_MQ135|"),'Com RTOS RX'!$L2308,LEN(",MH4_MQ135|"),'Com RTOS RX'!$M2308,LEN(",O3_MQ131|"),'Com RTOS RX'!$N2308)*8</f>
        <v>672</v>
      </c>
    </row>
    <row r="2309" ht="15.75" customHeight="1">
      <c r="A2309" s="6" t="s">
        <v>11077</v>
      </c>
      <c r="B2309" s="6" t="s">
        <v>11078</v>
      </c>
      <c r="C2309" s="6" t="s">
        <v>1810</v>
      </c>
      <c r="D2309" s="6" t="s">
        <v>11079</v>
      </c>
      <c r="E2309" s="6" t="s">
        <v>1812</v>
      </c>
      <c r="F2309" s="6" t="s">
        <v>1812</v>
      </c>
      <c r="G2309" s="6" t="s">
        <v>1812</v>
      </c>
      <c r="H2309" s="6" t="s">
        <v>260</v>
      </c>
      <c r="I2309" s="6" t="s">
        <v>1983</v>
      </c>
      <c r="J2309" s="6" t="s">
        <v>1984</v>
      </c>
      <c r="K2309" s="6" t="s">
        <v>244</v>
      </c>
      <c r="L2309" s="6" t="s">
        <v>173</v>
      </c>
      <c r="M2309" s="6" t="s">
        <v>1985</v>
      </c>
      <c r="N2309" s="6" t="s">
        <v>42</v>
      </c>
      <c r="O2309" s="6" t="s">
        <v>1812</v>
      </c>
      <c r="P2309" s="6" t="s">
        <v>1812</v>
      </c>
      <c r="Q2309" s="6" t="s">
        <v>1814</v>
      </c>
      <c r="R2309" s="6" t="s">
        <v>1812</v>
      </c>
      <c r="S2309" s="6" t="s">
        <v>1986</v>
      </c>
      <c r="T2309" s="6" t="s">
        <v>1813</v>
      </c>
      <c r="U2309" s="6" t="s">
        <v>1812</v>
      </c>
      <c r="V2309" s="6" t="s">
        <v>1812</v>
      </c>
      <c r="W2309" s="6" t="s">
        <v>1816</v>
      </c>
      <c r="X2309" s="6" t="s">
        <v>11080</v>
      </c>
      <c r="Y2309" s="8">
        <f>X2310-'Com RTOS RX'!$X2309</f>
        <v>0.00005787037037</v>
      </c>
      <c r="Z2309" s="6">
        <f>SUM(LEN(",CO_MQ135|"),'Com RTOS RX'!$H2309,LEN(",CO2_MQ135|"),'Com RTOS RX'!$I2309,LEN(",Alcool_MQ135|"),'Com RTOS RX'!$J2309,LEN(",Alcool_MQ135|"),'Com RTOS RX'!$K2309,LEN(",Toluen_MQ135|"),'Com RTOS RX'!$L2309,LEN(",MH4_MQ135|"),'Com RTOS RX'!$M2309,LEN(",O3_MQ131|"),'Com RTOS RX'!$N2309)*8</f>
        <v>672</v>
      </c>
    </row>
    <row r="2310" ht="15.75" customHeight="1">
      <c r="A2310" s="6" t="s">
        <v>11081</v>
      </c>
      <c r="B2310" s="6" t="s">
        <v>11082</v>
      </c>
      <c r="C2310" s="6" t="s">
        <v>1810</v>
      </c>
      <c r="D2310" s="6" t="s">
        <v>11083</v>
      </c>
      <c r="E2310" s="6" t="s">
        <v>1812</v>
      </c>
      <c r="F2310" s="6" t="s">
        <v>1812</v>
      </c>
      <c r="G2310" s="6" t="s">
        <v>1812</v>
      </c>
      <c r="H2310" s="6" t="s">
        <v>252</v>
      </c>
      <c r="I2310" s="6" t="s">
        <v>276</v>
      </c>
      <c r="J2310" s="6" t="s">
        <v>275</v>
      </c>
      <c r="K2310" s="6" t="s">
        <v>261</v>
      </c>
      <c r="L2310" s="6" t="s">
        <v>202</v>
      </c>
      <c r="M2310" s="6" t="s">
        <v>306</v>
      </c>
      <c r="N2310" s="6" t="s">
        <v>42</v>
      </c>
      <c r="O2310" s="6" t="s">
        <v>1812</v>
      </c>
      <c r="P2310" s="6" t="s">
        <v>1812</v>
      </c>
      <c r="Q2310" s="6" t="s">
        <v>1814</v>
      </c>
      <c r="R2310" s="6" t="s">
        <v>1812</v>
      </c>
      <c r="S2310" s="6" t="s">
        <v>1986</v>
      </c>
      <c r="T2310" s="6" t="s">
        <v>1813</v>
      </c>
      <c r="U2310" s="6" t="s">
        <v>1812</v>
      </c>
      <c r="V2310" s="6" t="s">
        <v>1812</v>
      </c>
      <c r="W2310" s="6" t="s">
        <v>1816</v>
      </c>
      <c r="X2310" s="6" t="s">
        <v>11084</v>
      </c>
      <c r="Y2310" s="8">
        <f>X2311-'Com RTOS RX'!$X2310</f>
        <v>0.00008101851852</v>
      </c>
      <c r="Z2310" s="6">
        <f>SUM(LEN(",CO_MQ135|"),'Com RTOS RX'!$H2310,LEN(",CO2_MQ135|"),'Com RTOS RX'!$I2310,LEN(",Alcool_MQ135|"),'Com RTOS RX'!$J2310,LEN(",Alcool_MQ135|"),'Com RTOS RX'!$K2310,LEN(",Toluen_MQ135|"),'Com RTOS RX'!$L2310,LEN(",MH4_MQ135|"),'Com RTOS RX'!$M2310,LEN(",O3_MQ131|"),'Com RTOS RX'!$N2310)*8</f>
        <v>672</v>
      </c>
    </row>
    <row r="2311" ht="15.75" customHeight="1">
      <c r="A2311" s="6" t="s">
        <v>11085</v>
      </c>
      <c r="B2311" s="6" t="s">
        <v>11086</v>
      </c>
      <c r="C2311" s="6" t="s">
        <v>1810</v>
      </c>
      <c r="D2311" s="6" t="s">
        <v>11087</v>
      </c>
      <c r="E2311" s="6" t="s">
        <v>1812</v>
      </c>
      <c r="F2311" s="6" t="s">
        <v>1812</v>
      </c>
      <c r="G2311" s="6" t="s">
        <v>1812</v>
      </c>
      <c r="H2311" s="6" t="s">
        <v>127</v>
      </c>
      <c r="I2311" s="6" t="s">
        <v>1983</v>
      </c>
      <c r="J2311" s="6" t="s">
        <v>1984</v>
      </c>
      <c r="K2311" s="6" t="s">
        <v>244</v>
      </c>
      <c r="L2311" s="6" t="s">
        <v>166</v>
      </c>
      <c r="M2311" s="6" t="s">
        <v>1985</v>
      </c>
      <c r="N2311" s="6" t="s">
        <v>42</v>
      </c>
      <c r="O2311" s="6" t="s">
        <v>1812</v>
      </c>
      <c r="P2311" s="6" t="s">
        <v>1812</v>
      </c>
      <c r="Q2311" s="6" t="s">
        <v>1814</v>
      </c>
      <c r="R2311" s="6" t="s">
        <v>1812</v>
      </c>
      <c r="S2311" s="6" t="s">
        <v>1986</v>
      </c>
      <c r="T2311" s="6" t="s">
        <v>1813</v>
      </c>
      <c r="U2311" s="6" t="s">
        <v>1812</v>
      </c>
      <c r="V2311" s="6" t="s">
        <v>1812</v>
      </c>
      <c r="W2311" s="6" t="s">
        <v>1816</v>
      </c>
      <c r="X2311" s="6" t="s">
        <v>11088</v>
      </c>
      <c r="Y2311" s="8">
        <f>X2312-'Com RTOS RX'!$X2311</f>
        <v>0.00006944444444</v>
      </c>
      <c r="Z2311" s="6">
        <f>SUM(LEN(",CO_MQ135|"),'Com RTOS RX'!$H2311,LEN(",CO2_MQ135|"),'Com RTOS RX'!$I2311,LEN(",Alcool_MQ135|"),'Com RTOS RX'!$J2311,LEN(",Alcool_MQ135|"),'Com RTOS RX'!$K2311,LEN(",Toluen_MQ135|"),'Com RTOS RX'!$L2311,LEN(",MH4_MQ135|"),'Com RTOS RX'!$M2311,LEN(",O3_MQ131|"),'Com RTOS RX'!$N2311)*8</f>
        <v>672</v>
      </c>
    </row>
    <row r="2312" ht="15.75" customHeight="1">
      <c r="A2312" s="6" t="s">
        <v>11089</v>
      </c>
      <c r="B2312" s="6" t="s">
        <v>11090</v>
      </c>
      <c r="C2312" s="6" t="s">
        <v>1810</v>
      </c>
      <c r="D2312" s="6" t="s">
        <v>11091</v>
      </c>
      <c r="E2312" s="6" t="s">
        <v>1812</v>
      </c>
      <c r="F2312" s="6" t="s">
        <v>1812</v>
      </c>
      <c r="G2312" s="6" t="s">
        <v>1812</v>
      </c>
      <c r="H2312" s="6" t="s">
        <v>267</v>
      </c>
      <c r="I2312" s="6" t="s">
        <v>301</v>
      </c>
      <c r="J2312" s="6" t="s">
        <v>252</v>
      </c>
      <c r="K2312" s="6" t="s">
        <v>244</v>
      </c>
      <c r="L2312" s="6" t="s">
        <v>2112</v>
      </c>
      <c r="M2312" s="6" t="s">
        <v>1985</v>
      </c>
      <c r="N2312" s="6" t="s">
        <v>42</v>
      </c>
      <c r="O2312" s="6" t="s">
        <v>1812</v>
      </c>
      <c r="P2312" s="6" t="s">
        <v>1812</v>
      </c>
      <c r="Q2312" s="6" t="s">
        <v>1814</v>
      </c>
      <c r="R2312" s="6" t="s">
        <v>1812</v>
      </c>
      <c r="S2312" s="6" t="s">
        <v>1986</v>
      </c>
      <c r="T2312" s="6" t="s">
        <v>1813</v>
      </c>
      <c r="U2312" s="6" t="s">
        <v>1812</v>
      </c>
      <c r="V2312" s="6" t="s">
        <v>1812</v>
      </c>
      <c r="W2312" s="6" t="s">
        <v>1816</v>
      </c>
      <c r="X2312" s="6" t="s">
        <v>11092</v>
      </c>
      <c r="Y2312" s="8">
        <f>X2313-'Com RTOS RX'!$X2312</f>
        <v>0.00006944444444</v>
      </c>
      <c r="Z2312" s="6">
        <f>SUM(LEN(",CO_MQ135|"),'Com RTOS RX'!$H2312,LEN(",CO2_MQ135|"),'Com RTOS RX'!$I2312,LEN(",Alcool_MQ135|"),'Com RTOS RX'!$J2312,LEN(",Alcool_MQ135|"),'Com RTOS RX'!$K2312,LEN(",Toluen_MQ135|"),'Com RTOS RX'!$L2312,LEN(",MH4_MQ135|"),'Com RTOS RX'!$M2312,LEN(",O3_MQ131|"),'Com RTOS RX'!$N2312)*8</f>
        <v>672</v>
      </c>
    </row>
    <row r="2313" ht="15.75" customHeight="1">
      <c r="A2313" s="6" t="s">
        <v>11093</v>
      </c>
      <c r="B2313" s="6" t="s">
        <v>11094</v>
      </c>
      <c r="C2313" s="6" t="s">
        <v>1810</v>
      </c>
      <c r="D2313" s="6" t="s">
        <v>11095</v>
      </c>
      <c r="E2313" s="6" t="s">
        <v>1812</v>
      </c>
      <c r="F2313" s="6" t="s">
        <v>1812</v>
      </c>
      <c r="G2313" s="6" t="s">
        <v>1812</v>
      </c>
      <c r="H2313" s="6" t="s">
        <v>62</v>
      </c>
      <c r="I2313" s="6" t="s">
        <v>301</v>
      </c>
      <c r="J2313" s="6" t="s">
        <v>279</v>
      </c>
      <c r="K2313" s="6" t="s">
        <v>244</v>
      </c>
      <c r="L2313" s="6" t="s">
        <v>307</v>
      </c>
      <c r="M2313" s="6" t="s">
        <v>1985</v>
      </c>
      <c r="N2313" s="6" t="s">
        <v>42</v>
      </c>
      <c r="O2313" s="6" t="s">
        <v>1812</v>
      </c>
      <c r="P2313" s="6" t="s">
        <v>1812</v>
      </c>
      <c r="Q2313" s="6" t="s">
        <v>1814</v>
      </c>
      <c r="R2313" s="6" t="s">
        <v>1812</v>
      </c>
      <c r="S2313" s="6" t="s">
        <v>1986</v>
      </c>
      <c r="T2313" s="6" t="s">
        <v>1813</v>
      </c>
      <c r="U2313" s="6" t="s">
        <v>1812</v>
      </c>
      <c r="V2313" s="6" t="s">
        <v>1812</v>
      </c>
      <c r="W2313" s="6" t="s">
        <v>1816</v>
      </c>
      <c r="X2313" s="6" t="s">
        <v>11096</v>
      </c>
      <c r="Y2313" s="8">
        <f>X2314-'Com RTOS RX'!$X2313</f>
        <v>0.0001388888889</v>
      </c>
      <c r="Z2313" s="6">
        <f>SUM(LEN(",CO_MQ135|"),'Com RTOS RX'!$H2313,LEN(",CO2_MQ135|"),'Com RTOS RX'!$I2313,LEN(",Alcool_MQ135|"),'Com RTOS RX'!$J2313,LEN(",Alcool_MQ135|"),'Com RTOS RX'!$K2313,LEN(",Toluen_MQ135|"),'Com RTOS RX'!$L2313,LEN(",MH4_MQ135|"),'Com RTOS RX'!$M2313,LEN(",O3_MQ131|"),'Com RTOS RX'!$N2313)*8</f>
        <v>672</v>
      </c>
    </row>
    <row r="2314" ht="15.75" customHeight="1">
      <c r="A2314" s="6" t="s">
        <v>11097</v>
      </c>
      <c r="B2314" s="6" t="s">
        <v>11098</v>
      </c>
      <c r="C2314" s="6" t="s">
        <v>1810</v>
      </c>
      <c r="D2314" s="6" t="s">
        <v>11099</v>
      </c>
      <c r="E2314" s="6" t="s">
        <v>1812</v>
      </c>
      <c r="F2314" s="6" t="s">
        <v>1812</v>
      </c>
      <c r="G2314" s="6" t="s">
        <v>1812</v>
      </c>
      <c r="H2314" s="6" t="s">
        <v>55</v>
      </c>
      <c r="I2314" s="6" t="s">
        <v>1983</v>
      </c>
      <c r="J2314" s="6" t="s">
        <v>290</v>
      </c>
      <c r="K2314" s="6" t="s">
        <v>244</v>
      </c>
      <c r="L2314" s="6" t="s">
        <v>291</v>
      </c>
      <c r="M2314" s="6" t="s">
        <v>1985</v>
      </c>
      <c r="N2314" s="6" t="s">
        <v>42</v>
      </c>
      <c r="O2314" s="6" t="s">
        <v>1812</v>
      </c>
      <c r="P2314" s="6" t="s">
        <v>1812</v>
      </c>
      <c r="Q2314" s="6" t="s">
        <v>1814</v>
      </c>
      <c r="R2314" s="6" t="s">
        <v>1812</v>
      </c>
      <c r="S2314" s="6" t="s">
        <v>1986</v>
      </c>
      <c r="T2314" s="6" t="s">
        <v>1813</v>
      </c>
      <c r="U2314" s="6" t="s">
        <v>1812</v>
      </c>
      <c r="V2314" s="6" t="s">
        <v>1812</v>
      </c>
      <c r="W2314" s="6" t="s">
        <v>1816</v>
      </c>
      <c r="X2314" s="6" t="s">
        <v>11100</v>
      </c>
      <c r="Y2314" s="8">
        <f>X2315-'Com RTOS RX'!$X2314</f>
        <v>0.00006944444444</v>
      </c>
      <c r="Z2314" s="6">
        <f>SUM(LEN(",CO_MQ135|"),'Com RTOS RX'!$H2314,LEN(",CO2_MQ135|"),'Com RTOS RX'!$I2314,LEN(",Alcool_MQ135|"),'Com RTOS RX'!$J2314,LEN(",Alcool_MQ135|"),'Com RTOS RX'!$K2314,LEN(",Toluen_MQ135|"),'Com RTOS RX'!$L2314,LEN(",MH4_MQ135|"),'Com RTOS RX'!$M2314,LEN(",O3_MQ131|"),'Com RTOS RX'!$N2314)*8</f>
        <v>672</v>
      </c>
    </row>
    <row r="2315" ht="15.75" customHeight="1">
      <c r="A2315" s="6" t="s">
        <v>11101</v>
      </c>
      <c r="B2315" s="6" t="s">
        <v>11102</v>
      </c>
      <c r="C2315" s="6" t="s">
        <v>1810</v>
      </c>
      <c r="D2315" s="6" t="s">
        <v>11103</v>
      </c>
      <c r="E2315" s="6" t="s">
        <v>1812</v>
      </c>
      <c r="F2315" s="6" t="s">
        <v>1812</v>
      </c>
      <c r="G2315" s="6" t="s">
        <v>1812</v>
      </c>
      <c r="H2315" s="6" t="s">
        <v>1995</v>
      </c>
      <c r="I2315" s="6" t="s">
        <v>40</v>
      </c>
      <c r="J2315" s="6" t="s">
        <v>303</v>
      </c>
      <c r="K2315" s="6" t="s">
        <v>242</v>
      </c>
      <c r="L2315" s="6" t="s">
        <v>124</v>
      </c>
      <c r="M2315" s="6" t="s">
        <v>1985</v>
      </c>
      <c r="N2315" s="6" t="s">
        <v>42</v>
      </c>
      <c r="O2315" s="6" t="s">
        <v>1812</v>
      </c>
      <c r="P2315" s="6" t="s">
        <v>1812</v>
      </c>
      <c r="Q2315" s="6" t="s">
        <v>1814</v>
      </c>
      <c r="R2315" s="6" t="s">
        <v>1812</v>
      </c>
      <c r="S2315" s="6" t="s">
        <v>1887</v>
      </c>
      <c r="T2315" s="6" t="s">
        <v>1813</v>
      </c>
      <c r="U2315" s="6" t="s">
        <v>1812</v>
      </c>
      <c r="V2315" s="6" t="s">
        <v>1812</v>
      </c>
      <c r="W2315" s="6" t="s">
        <v>1816</v>
      </c>
      <c r="X2315" s="6" t="s">
        <v>11104</v>
      </c>
      <c r="Y2315" s="8">
        <f>X2316-'Com RTOS RX'!$X2315</f>
        <v>0.0001388888889</v>
      </c>
      <c r="Z2315" s="6">
        <f>SUM(LEN(",CO_MQ135|"),'Com RTOS RX'!$H2315,LEN(",CO2_MQ135|"),'Com RTOS RX'!$I2315,LEN(",Alcool_MQ135|"),'Com RTOS RX'!$J2315,LEN(",Alcool_MQ135|"),'Com RTOS RX'!$K2315,LEN(",Toluen_MQ135|"),'Com RTOS RX'!$L2315,LEN(",MH4_MQ135|"),'Com RTOS RX'!$M2315,LEN(",O3_MQ131|"),'Com RTOS RX'!$N2315)*8</f>
        <v>672</v>
      </c>
    </row>
    <row r="2316" ht="15.75" customHeight="1">
      <c r="A2316" s="6" t="s">
        <v>11105</v>
      </c>
      <c r="B2316" s="6" t="s">
        <v>11106</v>
      </c>
      <c r="C2316" s="6" t="s">
        <v>1810</v>
      </c>
      <c r="D2316" s="6" t="s">
        <v>11107</v>
      </c>
      <c r="E2316" s="6" t="s">
        <v>1812</v>
      </c>
      <c r="F2316" s="6" t="s">
        <v>1812</v>
      </c>
      <c r="G2316" s="6" t="s">
        <v>1812</v>
      </c>
      <c r="H2316" s="6" t="s">
        <v>248</v>
      </c>
      <c r="I2316" s="6" t="s">
        <v>319</v>
      </c>
      <c r="J2316" s="6" t="s">
        <v>320</v>
      </c>
      <c r="K2316" s="6" t="s">
        <v>1985</v>
      </c>
      <c r="L2316" s="6" t="s">
        <v>329</v>
      </c>
      <c r="M2316" s="6" t="s">
        <v>321</v>
      </c>
      <c r="N2316" s="6" t="s">
        <v>1876</v>
      </c>
      <c r="O2316" s="6" t="s">
        <v>1812</v>
      </c>
      <c r="P2316" s="6" t="s">
        <v>1812</v>
      </c>
      <c r="Q2316" s="6" t="s">
        <v>1814</v>
      </c>
      <c r="R2316" s="6" t="s">
        <v>1812</v>
      </c>
      <c r="S2316" s="6" t="s">
        <v>1986</v>
      </c>
      <c r="T2316" s="6" t="s">
        <v>1813</v>
      </c>
      <c r="U2316" s="6" t="s">
        <v>1812</v>
      </c>
      <c r="V2316" s="6" t="s">
        <v>1812</v>
      </c>
      <c r="W2316" s="6" t="s">
        <v>1816</v>
      </c>
      <c r="X2316" s="6" t="s">
        <v>11108</v>
      </c>
      <c r="Y2316" s="8">
        <f>X2317-'Com RTOS RX'!$X2316</f>
        <v>0.00006944444444</v>
      </c>
      <c r="Z2316" s="6">
        <f>SUM(LEN(",CO_MQ135|"),'Com RTOS RX'!$H2316,LEN(",CO2_MQ135|"),'Com RTOS RX'!$I2316,LEN(",Alcool_MQ135|"),'Com RTOS RX'!$J2316,LEN(",Alcool_MQ135|"),'Com RTOS RX'!$K2316,LEN(",Toluen_MQ135|"),'Com RTOS RX'!$L2316,LEN(",MH4_MQ135|"),'Com RTOS RX'!$M2316,LEN(",O3_MQ131|"),'Com RTOS RX'!$N2316)*8</f>
        <v>672</v>
      </c>
    </row>
    <row r="2317" ht="15.75" customHeight="1">
      <c r="A2317" s="6" t="s">
        <v>11109</v>
      </c>
      <c r="B2317" s="6" t="s">
        <v>11110</v>
      </c>
      <c r="C2317" s="6" t="s">
        <v>1810</v>
      </c>
      <c r="D2317" s="6" t="s">
        <v>11111</v>
      </c>
      <c r="E2317" s="6" t="s">
        <v>1812</v>
      </c>
      <c r="F2317" s="6" t="s">
        <v>1812</v>
      </c>
      <c r="G2317" s="6" t="s">
        <v>1812</v>
      </c>
      <c r="H2317" s="6" t="s">
        <v>1995</v>
      </c>
      <c r="I2317" s="6" t="s">
        <v>40</v>
      </c>
      <c r="J2317" s="6" t="s">
        <v>303</v>
      </c>
      <c r="K2317" s="6" t="s">
        <v>242</v>
      </c>
      <c r="L2317" s="6" t="s">
        <v>124</v>
      </c>
      <c r="M2317" s="6" t="s">
        <v>1985</v>
      </c>
      <c r="N2317" s="6" t="s">
        <v>42</v>
      </c>
      <c r="O2317" s="6" t="s">
        <v>1812</v>
      </c>
      <c r="P2317" s="6" t="s">
        <v>1812</v>
      </c>
      <c r="Q2317" s="6" t="s">
        <v>1814</v>
      </c>
      <c r="R2317" s="6" t="s">
        <v>1812</v>
      </c>
      <c r="S2317" s="6" t="s">
        <v>1887</v>
      </c>
      <c r="T2317" s="6" t="s">
        <v>1813</v>
      </c>
      <c r="U2317" s="6" t="s">
        <v>1812</v>
      </c>
      <c r="V2317" s="6" t="s">
        <v>1812</v>
      </c>
      <c r="W2317" s="6" t="s">
        <v>1816</v>
      </c>
      <c r="X2317" s="6" t="s">
        <v>11112</v>
      </c>
      <c r="Y2317" s="8">
        <f>X2318-'Com RTOS RX'!$X2317</f>
        <v>0.0001388888889</v>
      </c>
      <c r="Z2317" s="6">
        <f>SUM(LEN(",CO_MQ135|"),'Com RTOS RX'!$H2317,LEN(",CO2_MQ135|"),'Com RTOS RX'!$I2317,LEN(",Alcool_MQ135|"),'Com RTOS RX'!$J2317,LEN(",Alcool_MQ135|"),'Com RTOS RX'!$K2317,LEN(",Toluen_MQ135|"),'Com RTOS RX'!$L2317,LEN(",MH4_MQ135|"),'Com RTOS RX'!$M2317,LEN(",O3_MQ131|"),'Com RTOS RX'!$N2317)*8</f>
        <v>672</v>
      </c>
    </row>
    <row r="2318" ht="15.75" customHeight="1">
      <c r="A2318" s="6" t="s">
        <v>11113</v>
      </c>
      <c r="B2318" s="6" t="s">
        <v>11114</v>
      </c>
      <c r="C2318" s="6" t="s">
        <v>1810</v>
      </c>
      <c r="D2318" s="6" t="s">
        <v>11115</v>
      </c>
      <c r="E2318" s="6" t="s">
        <v>1812</v>
      </c>
      <c r="F2318" s="6" t="s">
        <v>1812</v>
      </c>
      <c r="G2318" s="6" t="s">
        <v>1812</v>
      </c>
      <c r="H2318" s="6" t="s">
        <v>38</v>
      </c>
      <c r="I2318" s="6" t="s">
        <v>301</v>
      </c>
      <c r="J2318" s="6" t="s">
        <v>279</v>
      </c>
      <c r="K2318" s="6" t="s">
        <v>244</v>
      </c>
      <c r="L2318" s="6" t="s">
        <v>309</v>
      </c>
      <c r="M2318" s="6" t="s">
        <v>1985</v>
      </c>
      <c r="N2318" s="6" t="s">
        <v>1876</v>
      </c>
      <c r="O2318" s="6" t="s">
        <v>1812</v>
      </c>
      <c r="P2318" s="6" t="s">
        <v>1812</v>
      </c>
      <c r="Q2318" s="6" t="s">
        <v>1814</v>
      </c>
      <c r="R2318" s="6" t="s">
        <v>1812</v>
      </c>
      <c r="S2318" s="6" t="s">
        <v>1986</v>
      </c>
      <c r="T2318" s="6" t="s">
        <v>1813</v>
      </c>
      <c r="U2318" s="6" t="s">
        <v>1812</v>
      </c>
      <c r="V2318" s="6" t="s">
        <v>1812</v>
      </c>
      <c r="W2318" s="6" t="s">
        <v>1816</v>
      </c>
      <c r="X2318" s="6" t="s">
        <v>11116</v>
      </c>
      <c r="Y2318" s="8">
        <f>X2319-'Com RTOS RX'!$X2318</f>
        <v>0.00006944444444</v>
      </c>
      <c r="Z2318" s="6">
        <f>SUM(LEN(",CO_MQ135|"),'Com RTOS RX'!$H2318,LEN(",CO2_MQ135|"),'Com RTOS RX'!$I2318,LEN(",Alcool_MQ135|"),'Com RTOS RX'!$J2318,LEN(",Alcool_MQ135|"),'Com RTOS RX'!$K2318,LEN(",Toluen_MQ135|"),'Com RTOS RX'!$L2318,LEN(",MH4_MQ135|"),'Com RTOS RX'!$M2318,LEN(",O3_MQ131|"),'Com RTOS RX'!$N2318)*8</f>
        <v>672</v>
      </c>
    </row>
    <row r="2319" ht="15.75" customHeight="1">
      <c r="A2319" s="6" t="s">
        <v>11117</v>
      </c>
      <c r="B2319" s="6" t="s">
        <v>11118</v>
      </c>
      <c r="C2319" s="6" t="s">
        <v>1810</v>
      </c>
      <c r="D2319" s="6" t="s">
        <v>11119</v>
      </c>
      <c r="E2319" s="6" t="s">
        <v>1812</v>
      </c>
      <c r="F2319" s="6" t="s">
        <v>1812</v>
      </c>
      <c r="G2319" s="6" t="s">
        <v>1812</v>
      </c>
      <c r="H2319" s="6" t="s">
        <v>127</v>
      </c>
      <c r="I2319" s="6" t="s">
        <v>1983</v>
      </c>
      <c r="J2319" s="6" t="s">
        <v>1984</v>
      </c>
      <c r="K2319" s="6" t="s">
        <v>244</v>
      </c>
      <c r="L2319" s="6" t="s">
        <v>166</v>
      </c>
      <c r="M2319" s="6" t="s">
        <v>1985</v>
      </c>
      <c r="N2319" s="6" t="s">
        <v>42</v>
      </c>
      <c r="O2319" s="6" t="s">
        <v>1812</v>
      </c>
      <c r="P2319" s="6" t="s">
        <v>1812</v>
      </c>
      <c r="Q2319" s="6" t="s">
        <v>1814</v>
      </c>
      <c r="R2319" s="6" t="s">
        <v>1812</v>
      </c>
      <c r="S2319" s="6" t="s">
        <v>1986</v>
      </c>
      <c r="T2319" s="6" t="s">
        <v>1813</v>
      </c>
      <c r="U2319" s="6" t="s">
        <v>1812</v>
      </c>
      <c r="V2319" s="6" t="s">
        <v>1812</v>
      </c>
      <c r="W2319" s="6" t="s">
        <v>1816</v>
      </c>
      <c r="X2319" s="6" t="s">
        <v>11120</v>
      </c>
      <c r="Y2319" s="8">
        <f>X2320-'Com RTOS RX'!$X2319</f>
        <v>0.0001388888889</v>
      </c>
      <c r="Z2319" s="6">
        <f>SUM(LEN(",CO_MQ135|"),'Com RTOS RX'!$H2319,LEN(",CO2_MQ135|"),'Com RTOS RX'!$I2319,LEN(",Alcool_MQ135|"),'Com RTOS RX'!$J2319,LEN(",Alcool_MQ135|"),'Com RTOS RX'!$K2319,LEN(",Toluen_MQ135|"),'Com RTOS RX'!$L2319,LEN(",MH4_MQ135|"),'Com RTOS RX'!$M2319,LEN(",O3_MQ131|"),'Com RTOS RX'!$N2319)*8</f>
        <v>672</v>
      </c>
    </row>
    <row r="2320" ht="15.75" customHeight="1">
      <c r="A2320" s="6" t="s">
        <v>11121</v>
      </c>
      <c r="B2320" s="6" t="s">
        <v>11122</v>
      </c>
      <c r="C2320" s="6" t="s">
        <v>1810</v>
      </c>
      <c r="D2320" s="6" t="s">
        <v>11123</v>
      </c>
      <c r="E2320" s="6" t="s">
        <v>1812</v>
      </c>
      <c r="F2320" s="6" t="s">
        <v>1812</v>
      </c>
      <c r="G2320" s="6" t="s">
        <v>1812</v>
      </c>
      <c r="H2320" s="6" t="s">
        <v>267</v>
      </c>
      <c r="I2320" s="6" t="s">
        <v>301</v>
      </c>
      <c r="J2320" s="6" t="s">
        <v>252</v>
      </c>
      <c r="K2320" s="6" t="s">
        <v>244</v>
      </c>
      <c r="L2320" s="6" t="s">
        <v>2112</v>
      </c>
      <c r="M2320" s="6" t="s">
        <v>1985</v>
      </c>
      <c r="N2320" s="6" t="s">
        <v>42</v>
      </c>
      <c r="O2320" s="6" t="s">
        <v>1812</v>
      </c>
      <c r="P2320" s="6" t="s">
        <v>1812</v>
      </c>
      <c r="Q2320" s="6" t="s">
        <v>1814</v>
      </c>
      <c r="R2320" s="6" t="s">
        <v>1812</v>
      </c>
      <c r="S2320" s="6" t="s">
        <v>1986</v>
      </c>
      <c r="T2320" s="6" t="s">
        <v>1813</v>
      </c>
      <c r="U2320" s="6" t="s">
        <v>1812</v>
      </c>
      <c r="V2320" s="6" t="s">
        <v>1812</v>
      </c>
      <c r="W2320" s="6" t="s">
        <v>1816</v>
      </c>
      <c r="X2320" s="6" t="s">
        <v>11124</v>
      </c>
      <c r="Y2320" s="8">
        <f>X2321-'Com RTOS RX'!$X2320</f>
        <v>0.00006944444444</v>
      </c>
      <c r="Z2320" s="6">
        <f>SUM(LEN(",CO_MQ135|"),'Com RTOS RX'!$H2320,LEN(",CO2_MQ135|"),'Com RTOS RX'!$I2320,LEN(",Alcool_MQ135|"),'Com RTOS RX'!$J2320,LEN(",Alcool_MQ135|"),'Com RTOS RX'!$K2320,LEN(",Toluen_MQ135|"),'Com RTOS RX'!$L2320,LEN(",MH4_MQ135|"),'Com RTOS RX'!$M2320,LEN(",O3_MQ131|"),'Com RTOS RX'!$N2320)*8</f>
        <v>672</v>
      </c>
    </row>
    <row r="2321" ht="15.75" customHeight="1">
      <c r="A2321" s="6" t="s">
        <v>11125</v>
      </c>
      <c r="B2321" s="6" t="s">
        <v>11126</v>
      </c>
      <c r="C2321" s="6" t="s">
        <v>1810</v>
      </c>
      <c r="D2321" s="6" t="s">
        <v>11127</v>
      </c>
      <c r="E2321" s="6" t="s">
        <v>1812</v>
      </c>
      <c r="F2321" s="6" t="s">
        <v>1812</v>
      </c>
      <c r="G2321" s="6" t="s">
        <v>1812</v>
      </c>
      <c r="H2321" s="6" t="s">
        <v>1995</v>
      </c>
      <c r="I2321" s="6" t="s">
        <v>40</v>
      </c>
      <c r="J2321" s="6" t="s">
        <v>303</v>
      </c>
      <c r="K2321" s="6" t="s">
        <v>242</v>
      </c>
      <c r="L2321" s="6" t="s">
        <v>173</v>
      </c>
      <c r="M2321" s="6" t="s">
        <v>1985</v>
      </c>
      <c r="N2321" s="6" t="s">
        <v>1876</v>
      </c>
      <c r="O2321" s="6" t="s">
        <v>1812</v>
      </c>
      <c r="P2321" s="6" t="s">
        <v>1812</v>
      </c>
      <c r="Q2321" s="6" t="s">
        <v>1814</v>
      </c>
      <c r="R2321" s="6" t="s">
        <v>1812</v>
      </c>
      <c r="S2321" s="6" t="s">
        <v>1887</v>
      </c>
      <c r="T2321" s="6" t="s">
        <v>1813</v>
      </c>
      <c r="U2321" s="6" t="s">
        <v>1812</v>
      </c>
      <c r="V2321" s="6" t="s">
        <v>1812</v>
      </c>
      <c r="W2321" s="6" t="s">
        <v>1816</v>
      </c>
      <c r="X2321" s="6" t="s">
        <v>11128</v>
      </c>
      <c r="Y2321" s="8">
        <f>X2322-'Com RTOS RX'!$X2321</f>
        <v>0.00006944444444</v>
      </c>
      <c r="Z2321" s="6">
        <f>SUM(LEN(",CO_MQ135|"),'Com RTOS RX'!$H2321,LEN(",CO2_MQ135|"),'Com RTOS RX'!$I2321,LEN(",Alcool_MQ135|"),'Com RTOS RX'!$J2321,LEN(",Alcool_MQ135|"),'Com RTOS RX'!$K2321,LEN(",Toluen_MQ135|"),'Com RTOS RX'!$L2321,LEN(",MH4_MQ135|"),'Com RTOS RX'!$M2321,LEN(",O3_MQ131|"),'Com RTOS RX'!$N2321)*8</f>
        <v>672</v>
      </c>
    </row>
    <row r="2322" ht="15.75" customHeight="1">
      <c r="A2322" s="6" t="s">
        <v>11129</v>
      </c>
      <c r="B2322" s="6" t="s">
        <v>11130</v>
      </c>
      <c r="C2322" s="6" t="s">
        <v>1810</v>
      </c>
      <c r="D2322" s="6" t="s">
        <v>11131</v>
      </c>
      <c r="E2322" s="6" t="s">
        <v>1812</v>
      </c>
      <c r="F2322" s="6" t="s">
        <v>1812</v>
      </c>
      <c r="G2322" s="6" t="s">
        <v>1812</v>
      </c>
      <c r="H2322" s="6" t="s">
        <v>152</v>
      </c>
      <c r="I2322" s="6" t="s">
        <v>40</v>
      </c>
      <c r="J2322" s="6" t="s">
        <v>303</v>
      </c>
      <c r="K2322" s="6" t="s">
        <v>242</v>
      </c>
      <c r="L2322" s="6" t="s">
        <v>300</v>
      </c>
      <c r="M2322" s="6" t="s">
        <v>262</v>
      </c>
      <c r="N2322" s="6" t="s">
        <v>1876</v>
      </c>
      <c r="O2322" s="6" t="s">
        <v>1812</v>
      </c>
      <c r="P2322" s="6" t="s">
        <v>1812</v>
      </c>
      <c r="Q2322" s="6" t="s">
        <v>1814</v>
      </c>
      <c r="R2322" s="6" t="s">
        <v>1812</v>
      </c>
      <c r="S2322" s="6" t="s">
        <v>1887</v>
      </c>
      <c r="T2322" s="6" t="s">
        <v>1813</v>
      </c>
      <c r="U2322" s="6" t="s">
        <v>1812</v>
      </c>
      <c r="V2322" s="6" t="s">
        <v>1812</v>
      </c>
      <c r="W2322" s="6" t="s">
        <v>1816</v>
      </c>
      <c r="X2322" s="6" t="s">
        <v>11132</v>
      </c>
      <c r="Y2322" s="8">
        <f>X2323-'Com RTOS RX'!$X2322</f>
        <v>0.00006944444444</v>
      </c>
      <c r="Z2322" s="6">
        <f>SUM(LEN(",CO_MQ135|"),'Com RTOS RX'!$H2322,LEN(",CO2_MQ135|"),'Com RTOS RX'!$I2322,LEN(",Alcool_MQ135|"),'Com RTOS RX'!$J2322,LEN(",Alcool_MQ135|"),'Com RTOS RX'!$K2322,LEN(",Toluen_MQ135|"),'Com RTOS RX'!$L2322,LEN(",MH4_MQ135|"),'Com RTOS RX'!$M2322,LEN(",O3_MQ131|"),'Com RTOS RX'!$N2322)*8</f>
        <v>672</v>
      </c>
    </row>
    <row r="2323" ht="15.75" customHeight="1">
      <c r="A2323" s="6" t="s">
        <v>11133</v>
      </c>
      <c r="B2323" s="6" t="s">
        <v>11134</v>
      </c>
      <c r="C2323" s="6" t="s">
        <v>1810</v>
      </c>
      <c r="D2323" s="6" t="s">
        <v>11135</v>
      </c>
      <c r="E2323" s="6" t="s">
        <v>1812</v>
      </c>
      <c r="F2323" s="6" t="s">
        <v>1812</v>
      </c>
      <c r="G2323" s="6" t="s">
        <v>1812</v>
      </c>
      <c r="H2323" s="6" t="s">
        <v>127</v>
      </c>
      <c r="I2323" s="6" t="s">
        <v>1983</v>
      </c>
      <c r="J2323" s="6" t="s">
        <v>1984</v>
      </c>
      <c r="K2323" s="6" t="s">
        <v>244</v>
      </c>
      <c r="L2323" s="6" t="s">
        <v>166</v>
      </c>
      <c r="M2323" s="6" t="s">
        <v>1985</v>
      </c>
      <c r="N2323" s="6" t="s">
        <v>1876</v>
      </c>
      <c r="O2323" s="6" t="s">
        <v>1812</v>
      </c>
      <c r="P2323" s="6" t="s">
        <v>1812</v>
      </c>
      <c r="Q2323" s="6" t="s">
        <v>1814</v>
      </c>
      <c r="R2323" s="6" t="s">
        <v>1812</v>
      </c>
      <c r="S2323" s="6" t="s">
        <v>1986</v>
      </c>
      <c r="T2323" s="6" t="s">
        <v>1813</v>
      </c>
      <c r="U2323" s="6" t="s">
        <v>1812</v>
      </c>
      <c r="V2323" s="6" t="s">
        <v>1812</v>
      </c>
      <c r="W2323" s="6" t="s">
        <v>1816</v>
      </c>
      <c r="X2323" s="6" t="s">
        <v>11136</v>
      </c>
      <c r="Y2323" s="8">
        <f>X2324-'Com RTOS RX'!$X2323</f>
        <v>0.00006944444444</v>
      </c>
      <c r="Z2323" s="6">
        <f>SUM(LEN(",CO_MQ135|"),'Com RTOS RX'!$H2323,LEN(",CO2_MQ135|"),'Com RTOS RX'!$I2323,LEN(",Alcool_MQ135|"),'Com RTOS RX'!$J2323,LEN(",Alcool_MQ135|"),'Com RTOS RX'!$K2323,LEN(",Toluen_MQ135|"),'Com RTOS RX'!$L2323,LEN(",MH4_MQ135|"),'Com RTOS RX'!$M2323,LEN(",O3_MQ131|"),'Com RTOS RX'!$N2323)*8</f>
        <v>672</v>
      </c>
    </row>
    <row r="2324" ht="15.75" customHeight="1">
      <c r="A2324" s="6" t="s">
        <v>11137</v>
      </c>
      <c r="B2324" s="6" t="s">
        <v>11138</v>
      </c>
      <c r="C2324" s="6" t="s">
        <v>1810</v>
      </c>
      <c r="D2324" s="6" t="s">
        <v>11139</v>
      </c>
      <c r="E2324" s="6" t="s">
        <v>1812</v>
      </c>
      <c r="F2324" s="6" t="s">
        <v>1812</v>
      </c>
      <c r="G2324" s="6" t="s">
        <v>1812</v>
      </c>
      <c r="H2324" s="6" t="s">
        <v>152</v>
      </c>
      <c r="I2324" s="6" t="s">
        <v>40</v>
      </c>
      <c r="J2324" s="6" t="s">
        <v>303</v>
      </c>
      <c r="K2324" s="6" t="s">
        <v>242</v>
      </c>
      <c r="L2324" s="6" t="s">
        <v>300</v>
      </c>
      <c r="M2324" s="6" t="s">
        <v>262</v>
      </c>
      <c r="N2324" s="6" t="s">
        <v>42</v>
      </c>
      <c r="O2324" s="6" t="s">
        <v>1812</v>
      </c>
      <c r="P2324" s="6" t="s">
        <v>1812</v>
      </c>
      <c r="Q2324" s="6" t="s">
        <v>1814</v>
      </c>
      <c r="R2324" s="6" t="s">
        <v>1812</v>
      </c>
      <c r="S2324" s="6" t="s">
        <v>1887</v>
      </c>
      <c r="T2324" s="6" t="s">
        <v>1813</v>
      </c>
      <c r="U2324" s="6" t="s">
        <v>1812</v>
      </c>
      <c r="V2324" s="6" t="s">
        <v>1812</v>
      </c>
      <c r="W2324" s="6" t="s">
        <v>1816</v>
      </c>
      <c r="X2324" s="6" t="s">
        <v>11140</v>
      </c>
      <c r="Y2324" s="8">
        <f>X2325-'Com RTOS RX'!$X2324</f>
        <v>0.00006944444444</v>
      </c>
      <c r="Z2324" s="6">
        <f>SUM(LEN(",CO_MQ135|"),'Com RTOS RX'!$H2324,LEN(",CO2_MQ135|"),'Com RTOS RX'!$I2324,LEN(",Alcool_MQ135|"),'Com RTOS RX'!$J2324,LEN(",Alcool_MQ135|"),'Com RTOS RX'!$K2324,LEN(",Toluen_MQ135|"),'Com RTOS RX'!$L2324,LEN(",MH4_MQ135|"),'Com RTOS RX'!$M2324,LEN(",O3_MQ131|"),'Com RTOS RX'!$N2324)*8</f>
        <v>672</v>
      </c>
    </row>
    <row r="2325" ht="15.75" customHeight="1">
      <c r="A2325" s="6" t="s">
        <v>11141</v>
      </c>
      <c r="B2325" s="6" t="s">
        <v>11142</v>
      </c>
      <c r="C2325" s="6" t="s">
        <v>1810</v>
      </c>
      <c r="D2325" s="6" t="s">
        <v>11143</v>
      </c>
      <c r="E2325" s="6" t="s">
        <v>1812</v>
      </c>
      <c r="F2325" s="6" t="s">
        <v>1812</v>
      </c>
      <c r="G2325" s="6" t="s">
        <v>1812</v>
      </c>
      <c r="H2325" s="6" t="s">
        <v>1995</v>
      </c>
      <c r="I2325" s="6" t="s">
        <v>40</v>
      </c>
      <c r="J2325" s="6" t="s">
        <v>303</v>
      </c>
      <c r="K2325" s="6" t="s">
        <v>242</v>
      </c>
      <c r="L2325" s="6" t="s">
        <v>173</v>
      </c>
      <c r="M2325" s="6" t="s">
        <v>1985</v>
      </c>
      <c r="N2325" s="6" t="s">
        <v>1876</v>
      </c>
      <c r="O2325" s="6" t="s">
        <v>1812</v>
      </c>
      <c r="P2325" s="6" t="s">
        <v>1812</v>
      </c>
      <c r="Q2325" s="6" t="s">
        <v>1814</v>
      </c>
      <c r="R2325" s="6" t="s">
        <v>1812</v>
      </c>
      <c r="S2325" s="6" t="s">
        <v>1887</v>
      </c>
      <c r="T2325" s="6" t="s">
        <v>1813</v>
      </c>
      <c r="U2325" s="6" t="s">
        <v>1812</v>
      </c>
      <c r="V2325" s="6" t="s">
        <v>1812</v>
      </c>
      <c r="W2325" s="6" t="s">
        <v>1816</v>
      </c>
      <c r="X2325" s="6" t="s">
        <v>11144</v>
      </c>
      <c r="Y2325" s="8">
        <f>X2326-'Com RTOS RX'!$X2325</f>
        <v>0.00006944444444</v>
      </c>
      <c r="Z2325" s="6">
        <f>SUM(LEN(",CO_MQ135|"),'Com RTOS RX'!$H2325,LEN(",CO2_MQ135|"),'Com RTOS RX'!$I2325,LEN(",Alcool_MQ135|"),'Com RTOS RX'!$J2325,LEN(",Alcool_MQ135|"),'Com RTOS RX'!$K2325,LEN(",Toluen_MQ135|"),'Com RTOS RX'!$L2325,LEN(",MH4_MQ135|"),'Com RTOS RX'!$M2325,LEN(",O3_MQ131|"),'Com RTOS RX'!$N2325)*8</f>
        <v>672</v>
      </c>
    </row>
    <row r="2326" ht="15.75" customHeight="1">
      <c r="A2326" s="6" t="s">
        <v>11145</v>
      </c>
      <c r="B2326" s="6" t="s">
        <v>11146</v>
      </c>
      <c r="C2326" s="6" t="s">
        <v>1810</v>
      </c>
      <c r="D2326" s="6" t="s">
        <v>11147</v>
      </c>
      <c r="E2326" s="6" t="s">
        <v>1812</v>
      </c>
      <c r="F2326" s="6" t="s">
        <v>1812</v>
      </c>
      <c r="G2326" s="6" t="s">
        <v>1812</v>
      </c>
      <c r="H2326" s="6" t="s">
        <v>260</v>
      </c>
      <c r="I2326" s="6" t="s">
        <v>1983</v>
      </c>
      <c r="J2326" s="6" t="s">
        <v>1984</v>
      </c>
      <c r="K2326" s="6" t="s">
        <v>244</v>
      </c>
      <c r="L2326" s="6" t="s">
        <v>173</v>
      </c>
      <c r="M2326" s="6" t="s">
        <v>1985</v>
      </c>
      <c r="N2326" s="6" t="s">
        <v>1876</v>
      </c>
      <c r="O2326" s="6" t="s">
        <v>1812</v>
      </c>
      <c r="P2326" s="6" t="s">
        <v>1812</v>
      </c>
      <c r="Q2326" s="6" t="s">
        <v>1814</v>
      </c>
      <c r="R2326" s="6" t="s">
        <v>1812</v>
      </c>
      <c r="S2326" s="6" t="s">
        <v>1986</v>
      </c>
      <c r="T2326" s="6" t="s">
        <v>1813</v>
      </c>
      <c r="U2326" s="6" t="s">
        <v>1812</v>
      </c>
      <c r="V2326" s="6" t="s">
        <v>1812</v>
      </c>
      <c r="W2326" s="6" t="s">
        <v>1816</v>
      </c>
      <c r="X2326" s="6" t="s">
        <v>11148</v>
      </c>
      <c r="Y2326" s="8">
        <f>X2327-'Com RTOS RX'!$X2326</f>
        <v>0.00006944444444</v>
      </c>
      <c r="Z2326" s="6">
        <f>SUM(LEN(",CO_MQ135|"),'Com RTOS RX'!$H2326,LEN(",CO2_MQ135|"),'Com RTOS RX'!$I2326,LEN(",Alcool_MQ135|"),'Com RTOS RX'!$J2326,LEN(",Alcool_MQ135|"),'Com RTOS RX'!$K2326,LEN(",Toluen_MQ135|"),'Com RTOS RX'!$L2326,LEN(",MH4_MQ135|"),'Com RTOS RX'!$M2326,LEN(",O3_MQ131|"),'Com RTOS RX'!$N2326)*8</f>
        <v>672</v>
      </c>
    </row>
    <row r="2327" ht="15.75" customHeight="1">
      <c r="A2327" s="6" t="s">
        <v>11149</v>
      </c>
      <c r="B2327" s="6" t="s">
        <v>11150</v>
      </c>
      <c r="C2327" s="6" t="s">
        <v>1810</v>
      </c>
      <c r="D2327" s="6" t="s">
        <v>11151</v>
      </c>
      <c r="E2327" s="6" t="s">
        <v>1812</v>
      </c>
      <c r="F2327" s="6" t="s">
        <v>1812</v>
      </c>
      <c r="G2327" s="6" t="s">
        <v>1812</v>
      </c>
      <c r="H2327" s="6" t="s">
        <v>62</v>
      </c>
      <c r="I2327" s="6" t="s">
        <v>301</v>
      </c>
      <c r="J2327" s="6" t="s">
        <v>279</v>
      </c>
      <c r="K2327" s="6" t="s">
        <v>244</v>
      </c>
      <c r="L2327" s="6" t="s">
        <v>307</v>
      </c>
      <c r="M2327" s="6" t="s">
        <v>1985</v>
      </c>
      <c r="N2327" s="6" t="s">
        <v>1876</v>
      </c>
      <c r="O2327" s="6" t="s">
        <v>1812</v>
      </c>
      <c r="P2327" s="6" t="s">
        <v>1812</v>
      </c>
      <c r="Q2327" s="6" t="s">
        <v>1814</v>
      </c>
      <c r="R2327" s="6" t="s">
        <v>1812</v>
      </c>
      <c r="S2327" s="6" t="s">
        <v>1986</v>
      </c>
      <c r="T2327" s="6" t="s">
        <v>1813</v>
      </c>
      <c r="U2327" s="6" t="s">
        <v>1812</v>
      </c>
      <c r="V2327" s="6" t="s">
        <v>1812</v>
      </c>
      <c r="W2327" s="6" t="s">
        <v>1816</v>
      </c>
      <c r="X2327" s="6" t="s">
        <v>11152</v>
      </c>
      <c r="Y2327" s="8">
        <f>X2328-'Com RTOS RX'!$X2327</f>
        <v>0.00006944444444</v>
      </c>
      <c r="Z2327" s="6">
        <f>SUM(LEN(",CO_MQ135|"),'Com RTOS RX'!$H2327,LEN(",CO2_MQ135|"),'Com RTOS RX'!$I2327,LEN(",Alcool_MQ135|"),'Com RTOS RX'!$J2327,LEN(",Alcool_MQ135|"),'Com RTOS RX'!$K2327,LEN(",Toluen_MQ135|"),'Com RTOS RX'!$L2327,LEN(",MH4_MQ135|"),'Com RTOS RX'!$M2327,LEN(",O3_MQ131|"),'Com RTOS RX'!$N2327)*8</f>
        <v>672</v>
      </c>
    </row>
    <row r="2328" ht="15.75" customHeight="1">
      <c r="A2328" s="6" t="s">
        <v>11153</v>
      </c>
      <c r="B2328" s="6" t="s">
        <v>11154</v>
      </c>
      <c r="C2328" s="6" t="s">
        <v>1810</v>
      </c>
      <c r="D2328" s="6" t="s">
        <v>11155</v>
      </c>
      <c r="E2328" s="6" t="s">
        <v>1812</v>
      </c>
      <c r="F2328" s="6" t="s">
        <v>1812</v>
      </c>
      <c r="G2328" s="6" t="s">
        <v>1812</v>
      </c>
      <c r="H2328" s="6" t="s">
        <v>1995</v>
      </c>
      <c r="I2328" s="6" t="s">
        <v>40</v>
      </c>
      <c r="J2328" s="6" t="s">
        <v>303</v>
      </c>
      <c r="K2328" s="6" t="s">
        <v>242</v>
      </c>
      <c r="L2328" s="6" t="s">
        <v>124</v>
      </c>
      <c r="M2328" s="6" t="s">
        <v>1985</v>
      </c>
      <c r="N2328" s="6" t="s">
        <v>1876</v>
      </c>
      <c r="O2328" s="6" t="s">
        <v>1812</v>
      </c>
      <c r="P2328" s="6" t="s">
        <v>1812</v>
      </c>
      <c r="Q2328" s="6" t="s">
        <v>1814</v>
      </c>
      <c r="R2328" s="6" t="s">
        <v>1812</v>
      </c>
      <c r="S2328" s="6" t="s">
        <v>1887</v>
      </c>
      <c r="T2328" s="6" t="s">
        <v>1813</v>
      </c>
      <c r="U2328" s="6" t="s">
        <v>1812</v>
      </c>
      <c r="V2328" s="6" t="s">
        <v>1812</v>
      </c>
      <c r="W2328" s="6" t="s">
        <v>1816</v>
      </c>
      <c r="X2328" s="6" t="s">
        <v>11156</v>
      </c>
      <c r="Y2328" s="8">
        <f>X2329-'Com RTOS RX'!$X2328</f>
        <v>0.00006944444444</v>
      </c>
      <c r="Z2328" s="6">
        <f>SUM(LEN(",CO_MQ135|"),'Com RTOS RX'!$H2328,LEN(",CO2_MQ135|"),'Com RTOS RX'!$I2328,LEN(",Alcool_MQ135|"),'Com RTOS RX'!$J2328,LEN(",Alcool_MQ135|"),'Com RTOS RX'!$K2328,LEN(",Toluen_MQ135|"),'Com RTOS RX'!$L2328,LEN(",MH4_MQ135|"),'Com RTOS RX'!$M2328,LEN(",O3_MQ131|"),'Com RTOS RX'!$N2328)*8</f>
        <v>672</v>
      </c>
    </row>
    <row r="2329" ht="15.75" customHeight="1">
      <c r="A2329" s="6" t="s">
        <v>11157</v>
      </c>
      <c r="B2329" s="6" t="s">
        <v>11158</v>
      </c>
      <c r="C2329" s="6" t="s">
        <v>1810</v>
      </c>
      <c r="D2329" s="6" t="s">
        <v>11159</v>
      </c>
      <c r="E2329" s="6" t="s">
        <v>1812</v>
      </c>
      <c r="F2329" s="6" t="s">
        <v>1812</v>
      </c>
      <c r="G2329" s="6" t="s">
        <v>1812</v>
      </c>
      <c r="H2329" s="6" t="s">
        <v>127</v>
      </c>
      <c r="I2329" s="6" t="s">
        <v>1983</v>
      </c>
      <c r="J2329" s="6" t="s">
        <v>1984</v>
      </c>
      <c r="K2329" s="6" t="s">
        <v>244</v>
      </c>
      <c r="L2329" s="6" t="s">
        <v>166</v>
      </c>
      <c r="M2329" s="6" t="s">
        <v>1985</v>
      </c>
      <c r="N2329" s="6" t="s">
        <v>1876</v>
      </c>
      <c r="O2329" s="6" t="s">
        <v>1812</v>
      </c>
      <c r="P2329" s="6" t="s">
        <v>1812</v>
      </c>
      <c r="Q2329" s="6" t="s">
        <v>1814</v>
      </c>
      <c r="R2329" s="6" t="s">
        <v>1812</v>
      </c>
      <c r="S2329" s="6" t="s">
        <v>1986</v>
      </c>
      <c r="T2329" s="6" t="s">
        <v>1813</v>
      </c>
      <c r="U2329" s="6" t="s">
        <v>1812</v>
      </c>
      <c r="V2329" s="6" t="s">
        <v>1812</v>
      </c>
      <c r="W2329" s="6" t="s">
        <v>1816</v>
      </c>
      <c r="X2329" s="6" t="s">
        <v>11160</v>
      </c>
      <c r="Y2329" s="8">
        <f>X2330-'Com RTOS RX'!$X2329</f>
        <v>0.00006944444444</v>
      </c>
      <c r="Z2329" s="6">
        <f>SUM(LEN(",CO_MQ135|"),'Com RTOS RX'!$H2329,LEN(",CO2_MQ135|"),'Com RTOS RX'!$I2329,LEN(",Alcool_MQ135|"),'Com RTOS RX'!$J2329,LEN(",Alcool_MQ135|"),'Com RTOS RX'!$K2329,LEN(",Toluen_MQ135|"),'Com RTOS RX'!$L2329,LEN(",MH4_MQ135|"),'Com RTOS RX'!$M2329,LEN(",O3_MQ131|"),'Com RTOS RX'!$N2329)*8</f>
        <v>672</v>
      </c>
    </row>
    <row r="2330" ht="15.75" customHeight="1">
      <c r="A2330" s="6" t="s">
        <v>11161</v>
      </c>
      <c r="B2330" s="6" t="s">
        <v>11162</v>
      </c>
      <c r="C2330" s="6" t="s">
        <v>1810</v>
      </c>
      <c r="D2330" s="6" t="s">
        <v>11163</v>
      </c>
      <c r="E2330" s="6" t="s">
        <v>1812</v>
      </c>
      <c r="F2330" s="6" t="s">
        <v>1812</v>
      </c>
      <c r="G2330" s="6" t="s">
        <v>1812</v>
      </c>
      <c r="H2330" s="6" t="s">
        <v>55</v>
      </c>
      <c r="I2330" s="6" t="s">
        <v>1983</v>
      </c>
      <c r="J2330" s="6" t="s">
        <v>290</v>
      </c>
      <c r="K2330" s="6" t="s">
        <v>244</v>
      </c>
      <c r="L2330" s="6" t="s">
        <v>291</v>
      </c>
      <c r="M2330" s="6" t="s">
        <v>1985</v>
      </c>
      <c r="N2330" s="6" t="s">
        <v>1876</v>
      </c>
      <c r="O2330" s="6" t="s">
        <v>1812</v>
      </c>
      <c r="P2330" s="6" t="s">
        <v>1812</v>
      </c>
      <c r="Q2330" s="6" t="s">
        <v>1814</v>
      </c>
      <c r="R2330" s="6" t="s">
        <v>1812</v>
      </c>
      <c r="S2330" s="6" t="s">
        <v>1986</v>
      </c>
      <c r="T2330" s="6" t="s">
        <v>1813</v>
      </c>
      <c r="U2330" s="6" t="s">
        <v>1812</v>
      </c>
      <c r="V2330" s="6" t="s">
        <v>1812</v>
      </c>
      <c r="W2330" s="6" t="s">
        <v>1816</v>
      </c>
      <c r="X2330" s="6" t="s">
        <v>11164</v>
      </c>
      <c r="Y2330" s="8">
        <f>X2331-'Com RTOS RX'!$X2330</f>
        <v>0.00006944444444</v>
      </c>
      <c r="Z2330" s="6">
        <f>SUM(LEN(",CO_MQ135|"),'Com RTOS RX'!$H2330,LEN(",CO2_MQ135|"),'Com RTOS RX'!$I2330,LEN(",Alcool_MQ135|"),'Com RTOS RX'!$J2330,LEN(",Alcool_MQ135|"),'Com RTOS RX'!$K2330,LEN(",Toluen_MQ135|"),'Com RTOS RX'!$L2330,LEN(",MH4_MQ135|"),'Com RTOS RX'!$M2330,LEN(",O3_MQ131|"),'Com RTOS RX'!$N2330)*8</f>
        <v>672</v>
      </c>
    </row>
    <row r="2331" ht="15.75" customHeight="1">
      <c r="A2331" s="6" t="s">
        <v>11165</v>
      </c>
      <c r="B2331" s="6" t="s">
        <v>11166</v>
      </c>
      <c r="C2331" s="6" t="s">
        <v>1810</v>
      </c>
      <c r="D2331" s="6" t="s">
        <v>11167</v>
      </c>
      <c r="E2331" s="6" t="s">
        <v>1812</v>
      </c>
      <c r="F2331" s="6" t="s">
        <v>1812</v>
      </c>
      <c r="G2331" s="6" t="s">
        <v>1812</v>
      </c>
      <c r="H2331" s="6" t="s">
        <v>62</v>
      </c>
      <c r="I2331" s="6" t="s">
        <v>301</v>
      </c>
      <c r="J2331" s="6" t="s">
        <v>279</v>
      </c>
      <c r="K2331" s="6" t="s">
        <v>244</v>
      </c>
      <c r="L2331" s="6" t="s">
        <v>307</v>
      </c>
      <c r="M2331" s="6" t="s">
        <v>1985</v>
      </c>
      <c r="N2331" s="6" t="s">
        <v>1876</v>
      </c>
      <c r="O2331" s="6" t="s">
        <v>1812</v>
      </c>
      <c r="P2331" s="6" t="s">
        <v>1812</v>
      </c>
      <c r="Q2331" s="6" t="s">
        <v>1814</v>
      </c>
      <c r="R2331" s="6" t="s">
        <v>1812</v>
      </c>
      <c r="S2331" s="6" t="s">
        <v>1986</v>
      </c>
      <c r="T2331" s="6" t="s">
        <v>1813</v>
      </c>
      <c r="U2331" s="6" t="s">
        <v>1812</v>
      </c>
      <c r="V2331" s="6" t="s">
        <v>1812</v>
      </c>
      <c r="W2331" s="6" t="s">
        <v>1816</v>
      </c>
      <c r="X2331" s="6" t="s">
        <v>11168</v>
      </c>
      <c r="Y2331" s="8">
        <f>X2332-'Com RTOS RX'!$X2331</f>
        <v>0.00006944444444</v>
      </c>
      <c r="Z2331" s="6">
        <f>SUM(LEN(",CO_MQ135|"),'Com RTOS RX'!$H2331,LEN(",CO2_MQ135|"),'Com RTOS RX'!$I2331,LEN(",Alcool_MQ135|"),'Com RTOS RX'!$J2331,LEN(",Alcool_MQ135|"),'Com RTOS RX'!$K2331,LEN(",Toluen_MQ135|"),'Com RTOS RX'!$L2331,LEN(",MH4_MQ135|"),'Com RTOS RX'!$M2331,LEN(",O3_MQ131|"),'Com RTOS RX'!$N2331)*8</f>
        <v>672</v>
      </c>
    </row>
    <row r="2332" ht="15.75" customHeight="1">
      <c r="A2332" s="6" t="s">
        <v>11169</v>
      </c>
      <c r="B2332" s="6" t="s">
        <v>11170</v>
      </c>
      <c r="C2332" s="6" t="s">
        <v>1810</v>
      </c>
      <c r="D2332" s="6" t="s">
        <v>11171</v>
      </c>
      <c r="E2332" s="6" t="s">
        <v>1812</v>
      </c>
      <c r="F2332" s="6" t="s">
        <v>1812</v>
      </c>
      <c r="G2332" s="6" t="s">
        <v>1812</v>
      </c>
      <c r="H2332" s="6" t="s">
        <v>260</v>
      </c>
      <c r="I2332" s="6" t="s">
        <v>1983</v>
      </c>
      <c r="J2332" s="6" t="s">
        <v>1984</v>
      </c>
      <c r="K2332" s="6" t="s">
        <v>244</v>
      </c>
      <c r="L2332" s="6" t="s">
        <v>173</v>
      </c>
      <c r="M2332" s="6" t="s">
        <v>1985</v>
      </c>
      <c r="N2332" s="6" t="s">
        <v>1876</v>
      </c>
      <c r="O2332" s="6" t="s">
        <v>1812</v>
      </c>
      <c r="P2332" s="6" t="s">
        <v>1812</v>
      </c>
      <c r="Q2332" s="6" t="s">
        <v>1814</v>
      </c>
      <c r="R2332" s="6" t="s">
        <v>1812</v>
      </c>
      <c r="S2332" s="6" t="s">
        <v>1986</v>
      </c>
      <c r="T2332" s="6" t="s">
        <v>1813</v>
      </c>
      <c r="U2332" s="6" t="s">
        <v>1812</v>
      </c>
      <c r="V2332" s="6" t="s">
        <v>1812</v>
      </c>
      <c r="W2332" s="6" t="s">
        <v>1816</v>
      </c>
      <c r="X2332" s="6" t="s">
        <v>11172</v>
      </c>
      <c r="Y2332" s="8">
        <f>X2333-'Com RTOS RX'!$X2332</f>
        <v>0.00006944444444</v>
      </c>
      <c r="Z2332" s="6">
        <f>SUM(LEN(",CO_MQ135|"),'Com RTOS RX'!$H2332,LEN(",CO2_MQ135|"),'Com RTOS RX'!$I2332,LEN(",Alcool_MQ135|"),'Com RTOS RX'!$J2332,LEN(",Alcool_MQ135|"),'Com RTOS RX'!$K2332,LEN(",Toluen_MQ135|"),'Com RTOS RX'!$L2332,LEN(",MH4_MQ135|"),'Com RTOS RX'!$M2332,LEN(",O3_MQ131|"),'Com RTOS RX'!$N2332)*8</f>
        <v>672</v>
      </c>
    </row>
    <row r="2333" ht="15.75" customHeight="1">
      <c r="A2333" s="6" t="s">
        <v>11173</v>
      </c>
      <c r="B2333" s="6" t="s">
        <v>11174</v>
      </c>
      <c r="C2333" s="6" t="s">
        <v>1810</v>
      </c>
      <c r="D2333" s="6" t="s">
        <v>11175</v>
      </c>
      <c r="E2333" s="6" t="s">
        <v>1812</v>
      </c>
      <c r="F2333" s="6" t="s">
        <v>1812</v>
      </c>
      <c r="G2333" s="6" t="s">
        <v>1812</v>
      </c>
      <c r="H2333" s="6" t="s">
        <v>127</v>
      </c>
      <c r="I2333" s="6" t="s">
        <v>1983</v>
      </c>
      <c r="J2333" s="6" t="s">
        <v>1984</v>
      </c>
      <c r="K2333" s="6" t="s">
        <v>244</v>
      </c>
      <c r="L2333" s="6" t="s">
        <v>166</v>
      </c>
      <c r="M2333" s="6" t="s">
        <v>1985</v>
      </c>
      <c r="N2333" s="6" t="s">
        <v>1876</v>
      </c>
      <c r="O2333" s="6" t="s">
        <v>1812</v>
      </c>
      <c r="P2333" s="6" t="s">
        <v>1812</v>
      </c>
      <c r="Q2333" s="6" t="s">
        <v>1814</v>
      </c>
      <c r="R2333" s="6" t="s">
        <v>1812</v>
      </c>
      <c r="S2333" s="6" t="s">
        <v>1986</v>
      </c>
      <c r="T2333" s="6" t="s">
        <v>1813</v>
      </c>
      <c r="U2333" s="6" t="s">
        <v>1812</v>
      </c>
      <c r="V2333" s="6" t="s">
        <v>1812</v>
      </c>
      <c r="W2333" s="6" t="s">
        <v>1816</v>
      </c>
      <c r="X2333" s="6" t="s">
        <v>11176</v>
      </c>
      <c r="Y2333" s="8">
        <f>X2334-'Com RTOS RX'!$X2333</f>
        <v>0.00006944444444</v>
      </c>
      <c r="Z2333" s="6">
        <f>SUM(LEN(",CO_MQ135|"),'Com RTOS RX'!$H2333,LEN(",CO2_MQ135|"),'Com RTOS RX'!$I2333,LEN(",Alcool_MQ135|"),'Com RTOS RX'!$J2333,LEN(",Alcool_MQ135|"),'Com RTOS RX'!$K2333,LEN(",Toluen_MQ135|"),'Com RTOS RX'!$L2333,LEN(",MH4_MQ135|"),'Com RTOS RX'!$M2333,LEN(",O3_MQ131|"),'Com RTOS RX'!$N2333)*8</f>
        <v>672</v>
      </c>
    </row>
    <row r="2334" ht="15.75" customHeight="1">
      <c r="A2334" s="6" t="s">
        <v>11177</v>
      </c>
      <c r="B2334" s="6" t="s">
        <v>11178</v>
      </c>
      <c r="C2334" s="6" t="s">
        <v>1810</v>
      </c>
      <c r="D2334" s="6" t="s">
        <v>11179</v>
      </c>
      <c r="E2334" s="6" t="s">
        <v>1812</v>
      </c>
      <c r="F2334" s="6" t="s">
        <v>1812</v>
      </c>
      <c r="G2334" s="6" t="s">
        <v>1812</v>
      </c>
      <c r="H2334" s="6" t="s">
        <v>1995</v>
      </c>
      <c r="I2334" s="6" t="s">
        <v>40</v>
      </c>
      <c r="J2334" s="6" t="s">
        <v>303</v>
      </c>
      <c r="K2334" s="6" t="s">
        <v>242</v>
      </c>
      <c r="L2334" s="6" t="s">
        <v>173</v>
      </c>
      <c r="M2334" s="6" t="s">
        <v>1985</v>
      </c>
      <c r="N2334" s="6" t="s">
        <v>42</v>
      </c>
      <c r="O2334" s="6" t="s">
        <v>1812</v>
      </c>
      <c r="P2334" s="6" t="s">
        <v>1812</v>
      </c>
      <c r="Q2334" s="6" t="s">
        <v>1814</v>
      </c>
      <c r="R2334" s="6" t="s">
        <v>1812</v>
      </c>
      <c r="S2334" s="6" t="s">
        <v>1887</v>
      </c>
      <c r="T2334" s="6" t="s">
        <v>1813</v>
      </c>
      <c r="U2334" s="6" t="s">
        <v>1812</v>
      </c>
      <c r="V2334" s="6" t="s">
        <v>1812</v>
      </c>
      <c r="W2334" s="6" t="s">
        <v>1816</v>
      </c>
      <c r="X2334" s="6" t="s">
        <v>11180</v>
      </c>
      <c r="Y2334" s="8">
        <f>X2335-'Com RTOS RX'!$X2334</f>
        <v>0.00006944444444</v>
      </c>
      <c r="Z2334" s="6">
        <f>SUM(LEN(",CO_MQ135|"),'Com RTOS RX'!$H2334,LEN(",CO2_MQ135|"),'Com RTOS RX'!$I2334,LEN(",Alcool_MQ135|"),'Com RTOS RX'!$J2334,LEN(",Alcool_MQ135|"),'Com RTOS RX'!$K2334,LEN(",Toluen_MQ135|"),'Com RTOS RX'!$L2334,LEN(",MH4_MQ135|"),'Com RTOS RX'!$M2334,LEN(",O3_MQ131|"),'Com RTOS RX'!$N2334)*8</f>
        <v>672</v>
      </c>
    </row>
    <row r="2335" ht="15.75" customHeight="1">
      <c r="A2335" s="6" t="s">
        <v>11181</v>
      </c>
      <c r="B2335" s="6" t="s">
        <v>11182</v>
      </c>
      <c r="C2335" s="6" t="s">
        <v>1810</v>
      </c>
      <c r="D2335" s="6" t="s">
        <v>11183</v>
      </c>
      <c r="E2335" s="6" t="s">
        <v>1812</v>
      </c>
      <c r="F2335" s="6" t="s">
        <v>1812</v>
      </c>
      <c r="G2335" s="6" t="s">
        <v>1812</v>
      </c>
      <c r="H2335" s="6" t="s">
        <v>55</v>
      </c>
      <c r="I2335" s="6" t="s">
        <v>1983</v>
      </c>
      <c r="J2335" s="6" t="s">
        <v>290</v>
      </c>
      <c r="K2335" s="6" t="s">
        <v>244</v>
      </c>
      <c r="L2335" s="6" t="s">
        <v>291</v>
      </c>
      <c r="M2335" s="6" t="s">
        <v>1985</v>
      </c>
      <c r="N2335" s="6" t="s">
        <v>1876</v>
      </c>
      <c r="O2335" s="6" t="s">
        <v>1812</v>
      </c>
      <c r="P2335" s="6" t="s">
        <v>1812</v>
      </c>
      <c r="Q2335" s="6" t="s">
        <v>1814</v>
      </c>
      <c r="R2335" s="6" t="s">
        <v>1812</v>
      </c>
      <c r="S2335" s="6" t="s">
        <v>1986</v>
      </c>
      <c r="T2335" s="6" t="s">
        <v>1813</v>
      </c>
      <c r="U2335" s="6" t="s">
        <v>1812</v>
      </c>
      <c r="V2335" s="6" t="s">
        <v>1812</v>
      </c>
      <c r="W2335" s="6" t="s">
        <v>1816</v>
      </c>
      <c r="X2335" s="6" t="s">
        <v>11184</v>
      </c>
      <c r="Y2335" s="8">
        <f>X2336-'Com RTOS RX'!$X2335</f>
        <v>0.00006944444444</v>
      </c>
      <c r="Z2335" s="6">
        <f>SUM(LEN(",CO_MQ135|"),'Com RTOS RX'!$H2335,LEN(",CO2_MQ135|"),'Com RTOS RX'!$I2335,LEN(",Alcool_MQ135|"),'Com RTOS RX'!$J2335,LEN(",Alcool_MQ135|"),'Com RTOS RX'!$K2335,LEN(",Toluen_MQ135|"),'Com RTOS RX'!$L2335,LEN(",MH4_MQ135|"),'Com RTOS RX'!$M2335,LEN(",O3_MQ131|"),'Com RTOS RX'!$N2335)*8</f>
        <v>672</v>
      </c>
    </row>
    <row r="2336" ht="15.75" customHeight="1">
      <c r="A2336" s="6" t="s">
        <v>11185</v>
      </c>
      <c r="B2336" s="6" t="s">
        <v>11186</v>
      </c>
      <c r="C2336" s="6" t="s">
        <v>1810</v>
      </c>
      <c r="D2336" s="6" t="s">
        <v>11187</v>
      </c>
      <c r="E2336" s="6" t="s">
        <v>1812</v>
      </c>
      <c r="F2336" s="6" t="s">
        <v>1812</v>
      </c>
      <c r="G2336" s="6" t="s">
        <v>1812</v>
      </c>
      <c r="H2336" s="6" t="s">
        <v>127</v>
      </c>
      <c r="I2336" s="6" t="s">
        <v>1983</v>
      </c>
      <c r="J2336" s="6" t="s">
        <v>1984</v>
      </c>
      <c r="K2336" s="6" t="s">
        <v>244</v>
      </c>
      <c r="L2336" s="6" t="s">
        <v>166</v>
      </c>
      <c r="M2336" s="6" t="s">
        <v>1985</v>
      </c>
      <c r="N2336" s="6" t="s">
        <v>1876</v>
      </c>
      <c r="O2336" s="6" t="s">
        <v>1812</v>
      </c>
      <c r="P2336" s="6" t="s">
        <v>1812</v>
      </c>
      <c r="Q2336" s="6" t="s">
        <v>1814</v>
      </c>
      <c r="R2336" s="6" t="s">
        <v>1812</v>
      </c>
      <c r="S2336" s="6" t="s">
        <v>1986</v>
      </c>
      <c r="T2336" s="6" t="s">
        <v>1813</v>
      </c>
      <c r="U2336" s="6" t="s">
        <v>1812</v>
      </c>
      <c r="V2336" s="6" t="s">
        <v>1812</v>
      </c>
      <c r="W2336" s="6" t="s">
        <v>1816</v>
      </c>
      <c r="X2336" s="6" t="s">
        <v>11188</v>
      </c>
      <c r="Y2336" s="8">
        <f>X2337-'Com RTOS RX'!$X2336</f>
        <v>0.00008101851852</v>
      </c>
      <c r="Z2336" s="6">
        <f>SUM(LEN(",CO_MQ135|"),'Com RTOS RX'!$H2336,LEN(",CO2_MQ135|"),'Com RTOS RX'!$I2336,LEN(",Alcool_MQ135|"),'Com RTOS RX'!$J2336,LEN(",Alcool_MQ135|"),'Com RTOS RX'!$K2336,LEN(",Toluen_MQ135|"),'Com RTOS RX'!$L2336,LEN(",MH4_MQ135|"),'Com RTOS RX'!$M2336,LEN(",O3_MQ131|"),'Com RTOS RX'!$N2336)*8</f>
        <v>672</v>
      </c>
    </row>
    <row r="2337" ht="15.75" customHeight="1">
      <c r="A2337" s="6" t="s">
        <v>11189</v>
      </c>
      <c r="B2337" s="6" t="s">
        <v>11190</v>
      </c>
      <c r="C2337" s="6" t="s">
        <v>1810</v>
      </c>
      <c r="D2337" s="6" t="s">
        <v>11191</v>
      </c>
      <c r="E2337" s="6" t="s">
        <v>1812</v>
      </c>
      <c r="F2337" s="6" t="s">
        <v>1812</v>
      </c>
      <c r="G2337" s="6" t="s">
        <v>1812</v>
      </c>
      <c r="H2337" s="6" t="s">
        <v>1995</v>
      </c>
      <c r="I2337" s="6" t="s">
        <v>40</v>
      </c>
      <c r="J2337" s="6" t="s">
        <v>303</v>
      </c>
      <c r="K2337" s="6" t="s">
        <v>242</v>
      </c>
      <c r="L2337" s="6" t="s">
        <v>124</v>
      </c>
      <c r="M2337" s="6" t="s">
        <v>1985</v>
      </c>
      <c r="N2337" s="6" t="s">
        <v>1876</v>
      </c>
      <c r="O2337" s="6" t="s">
        <v>1812</v>
      </c>
      <c r="P2337" s="6" t="s">
        <v>1812</v>
      </c>
      <c r="Q2337" s="6" t="s">
        <v>1814</v>
      </c>
      <c r="R2337" s="6" t="s">
        <v>1812</v>
      </c>
      <c r="S2337" s="6" t="s">
        <v>1887</v>
      </c>
      <c r="T2337" s="6" t="s">
        <v>1813</v>
      </c>
      <c r="U2337" s="6" t="s">
        <v>1812</v>
      </c>
      <c r="V2337" s="6" t="s">
        <v>1812</v>
      </c>
      <c r="W2337" s="6" t="s">
        <v>1816</v>
      </c>
      <c r="X2337" s="6" t="s">
        <v>11192</v>
      </c>
      <c r="Y2337" s="8">
        <f>X2338-'Com RTOS RX'!$X2337</f>
        <v>0.00005787037037</v>
      </c>
      <c r="Z2337" s="6">
        <f>SUM(LEN(",CO_MQ135|"),'Com RTOS RX'!$H2337,LEN(",CO2_MQ135|"),'Com RTOS RX'!$I2337,LEN(",Alcool_MQ135|"),'Com RTOS RX'!$J2337,LEN(",Alcool_MQ135|"),'Com RTOS RX'!$K2337,LEN(",Toluen_MQ135|"),'Com RTOS RX'!$L2337,LEN(",MH4_MQ135|"),'Com RTOS RX'!$M2337,LEN(",O3_MQ131|"),'Com RTOS RX'!$N2337)*8</f>
        <v>672</v>
      </c>
    </row>
    <row r="2338" ht="15.75" customHeight="1">
      <c r="A2338" s="6" t="s">
        <v>11193</v>
      </c>
      <c r="B2338" s="6" t="s">
        <v>11194</v>
      </c>
      <c r="C2338" s="6" t="s">
        <v>1810</v>
      </c>
      <c r="D2338" s="6" t="s">
        <v>11195</v>
      </c>
      <c r="E2338" s="6" t="s">
        <v>1812</v>
      </c>
      <c r="F2338" s="6" t="s">
        <v>1812</v>
      </c>
      <c r="G2338" s="6" t="s">
        <v>1812</v>
      </c>
      <c r="H2338" s="6" t="s">
        <v>55</v>
      </c>
      <c r="I2338" s="6" t="s">
        <v>1983</v>
      </c>
      <c r="J2338" s="6" t="s">
        <v>290</v>
      </c>
      <c r="K2338" s="6" t="s">
        <v>244</v>
      </c>
      <c r="L2338" s="6" t="s">
        <v>291</v>
      </c>
      <c r="M2338" s="6" t="s">
        <v>1985</v>
      </c>
      <c r="N2338" s="6" t="s">
        <v>1876</v>
      </c>
      <c r="O2338" s="6" t="s">
        <v>1812</v>
      </c>
      <c r="P2338" s="6" t="s">
        <v>1812</v>
      </c>
      <c r="Q2338" s="6" t="s">
        <v>1814</v>
      </c>
      <c r="R2338" s="6" t="s">
        <v>1812</v>
      </c>
      <c r="S2338" s="6" t="s">
        <v>1986</v>
      </c>
      <c r="T2338" s="6" t="s">
        <v>1813</v>
      </c>
      <c r="U2338" s="6" t="s">
        <v>1812</v>
      </c>
      <c r="V2338" s="6" t="s">
        <v>1812</v>
      </c>
      <c r="W2338" s="6" t="s">
        <v>1816</v>
      </c>
      <c r="X2338" s="6" t="s">
        <v>11196</v>
      </c>
      <c r="Y2338" s="8">
        <f>X2339-'Com RTOS RX'!$X2338</f>
        <v>0.00008101851852</v>
      </c>
      <c r="Z2338" s="6">
        <f>SUM(LEN(",CO_MQ135|"),'Com RTOS RX'!$H2338,LEN(",CO2_MQ135|"),'Com RTOS RX'!$I2338,LEN(",Alcool_MQ135|"),'Com RTOS RX'!$J2338,LEN(",Alcool_MQ135|"),'Com RTOS RX'!$K2338,LEN(",Toluen_MQ135|"),'Com RTOS RX'!$L2338,LEN(",MH4_MQ135|"),'Com RTOS RX'!$M2338,LEN(",O3_MQ131|"),'Com RTOS RX'!$N2338)*8</f>
        <v>672</v>
      </c>
    </row>
    <row r="2339" ht="15.75" customHeight="1">
      <c r="A2339" s="6" t="s">
        <v>11197</v>
      </c>
      <c r="B2339" s="6" t="s">
        <v>11198</v>
      </c>
      <c r="C2339" s="6" t="s">
        <v>1810</v>
      </c>
      <c r="D2339" s="6" t="s">
        <v>11199</v>
      </c>
      <c r="E2339" s="6" t="s">
        <v>1812</v>
      </c>
      <c r="F2339" s="6" t="s">
        <v>1812</v>
      </c>
      <c r="G2339" s="6" t="s">
        <v>1812</v>
      </c>
      <c r="H2339" s="6" t="s">
        <v>1995</v>
      </c>
      <c r="I2339" s="6" t="s">
        <v>40</v>
      </c>
      <c r="J2339" s="6" t="s">
        <v>303</v>
      </c>
      <c r="K2339" s="6" t="s">
        <v>242</v>
      </c>
      <c r="L2339" s="6" t="s">
        <v>173</v>
      </c>
      <c r="M2339" s="6" t="s">
        <v>1985</v>
      </c>
      <c r="N2339" s="6" t="s">
        <v>1876</v>
      </c>
      <c r="O2339" s="6" t="s">
        <v>1812</v>
      </c>
      <c r="P2339" s="6" t="s">
        <v>1812</v>
      </c>
      <c r="Q2339" s="6" t="s">
        <v>1814</v>
      </c>
      <c r="R2339" s="6" t="s">
        <v>1812</v>
      </c>
      <c r="S2339" s="6" t="s">
        <v>1887</v>
      </c>
      <c r="T2339" s="6" t="s">
        <v>1813</v>
      </c>
      <c r="U2339" s="6" t="s">
        <v>1812</v>
      </c>
      <c r="V2339" s="6" t="s">
        <v>1812</v>
      </c>
      <c r="W2339" s="6" t="s">
        <v>1816</v>
      </c>
      <c r="X2339" s="6" t="s">
        <v>11200</v>
      </c>
      <c r="Y2339" s="8">
        <f>X2340-'Com RTOS RX'!$X2339</f>
        <v>0.00006944444444</v>
      </c>
      <c r="Z2339" s="6">
        <f>SUM(LEN(",CO_MQ135|"),'Com RTOS RX'!$H2339,LEN(",CO2_MQ135|"),'Com RTOS RX'!$I2339,LEN(",Alcool_MQ135|"),'Com RTOS RX'!$J2339,LEN(",Alcool_MQ135|"),'Com RTOS RX'!$K2339,LEN(",Toluen_MQ135|"),'Com RTOS RX'!$L2339,LEN(",MH4_MQ135|"),'Com RTOS RX'!$M2339,LEN(",O3_MQ131|"),'Com RTOS RX'!$N2339)*8</f>
        <v>672</v>
      </c>
    </row>
    <row r="2340" ht="15.75" customHeight="1">
      <c r="A2340" s="6" t="s">
        <v>11201</v>
      </c>
      <c r="B2340" s="6" t="s">
        <v>11202</v>
      </c>
      <c r="C2340" s="6" t="s">
        <v>1810</v>
      </c>
      <c r="D2340" s="6" t="s">
        <v>11203</v>
      </c>
      <c r="E2340" s="6" t="s">
        <v>1812</v>
      </c>
      <c r="F2340" s="6" t="s">
        <v>1812</v>
      </c>
      <c r="G2340" s="6" t="s">
        <v>1812</v>
      </c>
      <c r="H2340" s="6" t="s">
        <v>2652</v>
      </c>
      <c r="I2340" s="6" t="s">
        <v>34</v>
      </c>
      <c r="J2340" s="6" t="s">
        <v>127</v>
      </c>
      <c r="K2340" s="6" t="s">
        <v>224</v>
      </c>
      <c r="L2340" s="6" t="s">
        <v>271</v>
      </c>
      <c r="M2340" s="6" t="s">
        <v>261</v>
      </c>
      <c r="N2340" s="6" t="s">
        <v>319</v>
      </c>
      <c r="O2340" s="6" t="s">
        <v>1812</v>
      </c>
      <c r="P2340" s="6" t="s">
        <v>1812</v>
      </c>
      <c r="Q2340" s="6" t="s">
        <v>1814</v>
      </c>
      <c r="R2340" s="6" t="s">
        <v>1812</v>
      </c>
      <c r="S2340" s="6" t="s">
        <v>1887</v>
      </c>
      <c r="T2340" s="6" t="s">
        <v>1813</v>
      </c>
      <c r="U2340" s="6" t="s">
        <v>1812</v>
      </c>
      <c r="V2340" s="6" t="s">
        <v>1812</v>
      </c>
      <c r="W2340" s="6" t="s">
        <v>1816</v>
      </c>
      <c r="X2340" s="6" t="s">
        <v>11204</v>
      </c>
      <c r="Y2340" s="8">
        <f>X2341-'Com RTOS RX'!$X2340</f>
        <v>0.00006944444444</v>
      </c>
      <c r="Z2340" s="6">
        <f>SUM(LEN(",CO_MQ135|"),'Com RTOS RX'!$H2340,LEN(",CO2_MQ135|"),'Com RTOS RX'!$I2340,LEN(",Alcool_MQ135|"),'Com RTOS RX'!$J2340,LEN(",Alcool_MQ135|"),'Com RTOS RX'!$K2340,LEN(",Toluen_MQ135|"),'Com RTOS RX'!$L2340,LEN(",MH4_MQ135|"),'Com RTOS RX'!$M2340,LEN(",O3_MQ131|"),'Com RTOS RX'!$N2340)*8</f>
        <v>672</v>
      </c>
    </row>
    <row r="2341" ht="15.75" customHeight="1">
      <c r="A2341" s="6" t="s">
        <v>11205</v>
      </c>
      <c r="B2341" s="6" t="s">
        <v>11206</v>
      </c>
      <c r="C2341" s="6" t="s">
        <v>1810</v>
      </c>
      <c r="D2341" s="6" t="s">
        <v>11207</v>
      </c>
      <c r="E2341" s="6" t="s">
        <v>1812</v>
      </c>
      <c r="F2341" s="6" t="s">
        <v>1812</v>
      </c>
      <c r="G2341" s="6" t="s">
        <v>1812</v>
      </c>
      <c r="H2341" s="6" t="s">
        <v>62</v>
      </c>
      <c r="I2341" s="6" t="s">
        <v>301</v>
      </c>
      <c r="J2341" s="6" t="s">
        <v>279</v>
      </c>
      <c r="K2341" s="6" t="s">
        <v>244</v>
      </c>
      <c r="L2341" s="6" t="s">
        <v>307</v>
      </c>
      <c r="M2341" s="6" t="s">
        <v>1985</v>
      </c>
      <c r="N2341" s="6" t="s">
        <v>42</v>
      </c>
      <c r="O2341" s="6" t="s">
        <v>1812</v>
      </c>
      <c r="P2341" s="6" t="s">
        <v>1812</v>
      </c>
      <c r="Q2341" s="6" t="s">
        <v>1814</v>
      </c>
      <c r="R2341" s="6" t="s">
        <v>1812</v>
      </c>
      <c r="S2341" s="6" t="s">
        <v>1986</v>
      </c>
      <c r="T2341" s="6" t="s">
        <v>1813</v>
      </c>
      <c r="U2341" s="6" t="s">
        <v>1812</v>
      </c>
      <c r="V2341" s="6" t="s">
        <v>1812</v>
      </c>
      <c r="W2341" s="6" t="s">
        <v>1816</v>
      </c>
      <c r="X2341" s="6" t="s">
        <v>11208</v>
      </c>
      <c r="Y2341" s="8">
        <f>X2342-'Com RTOS RX'!$X2341</f>
        <v>0.00006944444444</v>
      </c>
      <c r="Z2341" s="6">
        <f>SUM(LEN(",CO_MQ135|"),'Com RTOS RX'!$H2341,LEN(",CO2_MQ135|"),'Com RTOS RX'!$I2341,LEN(",Alcool_MQ135|"),'Com RTOS RX'!$J2341,LEN(",Alcool_MQ135|"),'Com RTOS RX'!$K2341,LEN(",Toluen_MQ135|"),'Com RTOS RX'!$L2341,LEN(",MH4_MQ135|"),'Com RTOS RX'!$M2341,LEN(",O3_MQ131|"),'Com RTOS RX'!$N2341)*8</f>
        <v>672</v>
      </c>
    </row>
    <row r="2342" ht="15.75" customHeight="1">
      <c r="A2342" s="6" t="s">
        <v>11209</v>
      </c>
      <c r="B2342" s="6" t="s">
        <v>11210</v>
      </c>
      <c r="C2342" s="6" t="s">
        <v>1810</v>
      </c>
      <c r="D2342" s="6" t="s">
        <v>11211</v>
      </c>
      <c r="E2342" s="6" t="s">
        <v>1812</v>
      </c>
      <c r="F2342" s="6" t="s">
        <v>1812</v>
      </c>
      <c r="G2342" s="6" t="s">
        <v>1812</v>
      </c>
      <c r="H2342" s="6" t="s">
        <v>55</v>
      </c>
      <c r="I2342" s="6" t="s">
        <v>1983</v>
      </c>
      <c r="J2342" s="6" t="s">
        <v>290</v>
      </c>
      <c r="K2342" s="6" t="s">
        <v>244</v>
      </c>
      <c r="L2342" s="6" t="s">
        <v>291</v>
      </c>
      <c r="M2342" s="6" t="s">
        <v>1985</v>
      </c>
      <c r="N2342" s="6" t="s">
        <v>42</v>
      </c>
      <c r="O2342" s="6" t="s">
        <v>1812</v>
      </c>
      <c r="P2342" s="6" t="s">
        <v>1812</v>
      </c>
      <c r="Q2342" s="6" t="s">
        <v>1814</v>
      </c>
      <c r="R2342" s="6" t="s">
        <v>1812</v>
      </c>
      <c r="S2342" s="6" t="s">
        <v>1986</v>
      </c>
      <c r="T2342" s="6" t="s">
        <v>1813</v>
      </c>
      <c r="U2342" s="6" t="s">
        <v>1812</v>
      </c>
      <c r="V2342" s="6" t="s">
        <v>1812</v>
      </c>
      <c r="W2342" s="6" t="s">
        <v>1816</v>
      </c>
      <c r="X2342" s="6" t="s">
        <v>11212</v>
      </c>
      <c r="Y2342" s="8">
        <f>X2343-'Com RTOS RX'!$X2342</f>
        <v>0.00006944444444</v>
      </c>
      <c r="Z2342" s="6">
        <f>SUM(LEN(",CO_MQ135|"),'Com RTOS RX'!$H2342,LEN(",CO2_MQ135|"),'Com RTOS RX'!$I2342,LEN(",Alcool_MQ135|"),'Com RTOS RX'!$J2342,LEN(",Alcool_MQ135|"),'Com RTOS RX'!$K2342,LEN(",Toluen_MQ135|"),'Com RTOS RX'!$L2342,LEN(",MH4_MQ135|"),'Com RTOS RX'!$M2342,LEN(",O3_MQ131|"),'Com RTOS RX'!$N2342)*8</f>
        <v>672</v>
      </c>
    </row>
    <row r="2343" ht="15.75" customHeight="1">
      <c r="A2343" s="6" t="s">
        <v>11213</v>
      </c>
      <c r="B2343" s="6" t="s">
        <v>11214</v>
      </c>
      <c r="C2343" s="6" t="s">
        <v>1810</v>
      </c>
      <c r="D2343" s="6" t="s">
        <v>11215</v>
      </c>
      <c r="E2343" s="6" t="s">
        <v>1812</v>
      </c>
      <c r="F2343" s="6" t="s">
        <v>1812</v>
      </c>
      <c r="G2343" s="6" t="s">
        <v>1812</v>
      </c>
      <c r="H2343" s="6" t="s">
        <v>55</v>
      </c>
      <c r="I2343" s="6" t="s">
        <v>1983</v>
      </c>
      <c r="J2343" s="6" t="s">
        <v>290</v>
      </c>
      <c r="K2343" s="6" t="s">
        <v>244</v>
      </c>
      <c r="L2343" s="6" t="s">
        <v>291</v>
      </c>
      <c r="M2343" s="6" t="s">
        <v>1985</v>
      </c>
      <c r="N2343" s="6" t="s">
        <v>42</v>
      </c>
      <c r="O2343" s="6" t="s">
        <v>1812</v>
      </c>
      <c r="P2343" s="6" t="s">
        <v>1812</v>
      </c>
      <c r="Q2343" s="6" t="s">
        <v>1814</v>
      </c>
      <c r="R2343" s="6" t="s">
        <v>1812</v>
      </c>
      <c r="S2343" s="6" t="s">
        <v>1986</v>
      </c>
      <c r="T2343" s="6" t="s">
        <v>1813</v>
      </c>
      <c r="U2343" s="6" t="s">
        <v>1812</v>
      </c>
      <c r="V2343" s="6" t="s">
        <v>1812</v>
      </c>
      <c r="W2343" s="6" t="s">
        <v>1816</v>
      </c>
      <c r="X2343" s="6" t="s">
        <v>11216</v>
      </c>
      <c r="Y2343" s="8">
        <f>X2344-'Com RTOS RX'!$X2343</f>
        <v>0.00006944444444</v>
      </c>
      <c r="Z2343" s="6">
        <f>SUM(LEN(",CO_MQ135|"),'Com RTOS RX'!$H2343,LEN(",CO2_MQ135|"),'Com RTOS RX'!$I2343,LEN(",Alcool_MQ135|"),'Com RTOS RX'!$J2343,LEN(",Alcool_MQ135|"),'Com RTOS RX'!$K2343,LEN(",Toluen_MQ135|"),'Com RTOS RX'!$L2343,LEN(",MH4_MQ135|"),'Com RTOS RX'!$M2343,LEN(",O3_MQ131|"),'Com RTOS RX'!$N2343)*8</f>
        <v>672</v>
      </c>
    </row>
    <row r="2344" ht="15.75" customHeight="1">
      <c r="A2344" s="6" t="s">
        <v>11217</v>
      </c>
      <c r="B2344" s="6" t="s">
        <v>11218</v>
      </c>
      <c r="C2344" s="6" t="s">
        <v>1810</v>
      </c>
      <c r="D2344" s="6" t="s">
        <v>11219</v>
      </c>
      <c r="E2344" s="6" t="s">
        <v>1812</v>
      </c>
      <c r="F2344" s="6" t="s">
        <v>1812</v>
      </c>
      <c r="G2344" s="6" t="s">
        <v>1812</v>
      </c>
      <c r="H2344" s="6" t="s">
        <v>55</v>
      </c>
      <c r="I2344" s="6" t="s">
        <v>1983</v>
      </c>
      <c r="J2344" s="6" t="s">
        <v>290</v>
      </c>
      <c r="K2344" s="6" t="s">
        <v>244</v>
      </c>
      <c r="L2344" s="6" t="s">
        <v>291</v>
      </c>
      <c r="M2344" s="6" t="s">
        <v>1985</v>
      </c>
      <c r="N2344" s="6" t="s">
        <v>42</v>
      </c>
      <c r="O2344" s="6" t="s">
        <v>1812</v>
      </c>
      <c r="P2344" s="6" t="s">
        <v>1812</v>
      </c>
      <c r="Q2344" s="6" t="s">
        <v>1814</v>
      </c>
      <c r="R2344" s="6" t="s">
        <v>1812</v>
      </c>
      <c r="S2344" s="6" t="s">
        <v>1986</v>
      </c>
      <c r="T2344" s="6" t="s">
        <v>1813</v>
      </c>
      <c r="U2344" s="6" t="s">
        <v>1812</v>
      </c>
      <c r="V2344" s="6" t="s">
        <v>1812</v>
      </c>
      <c r="W2344" s="6" t="s">
        <v>1816</v>
      </c>
      <c r="X2344" s="6" t="s">
        <v>11220</v>
      </c>
      <c r="Y2344" s="8">
        <f>X2345-'Com RTOS RX'!$X2344</f>
        <v>0.00006944444444</v>
      </c>
      <c r="Z2344" s="6">
        <f>SUM(LEN(",CO_MQ135|"),'Com RTOS RX'!$H2344,LEN(",CO2_MQ135|"),'Com RTOS RX'!$I2344,LEN(",Alcool_MQ135|"),'Com RTOS RX'!$J2344,LEN(",Alcool_MQ135|"),'Com RTOS RX'!$K2344,LEN(",Toluen_MQ135|"),'Com RTOS RX'!$L2344,LEN(",MH4_MQ135|"),'Com RTOS RX'!$M2344,LEN(",O3_MQ131|"),'Com RTOS RX'!$N2344)*8</f>
        <v>672</v>
      </c>
    </row>
    <row r="2345" ht="15.75" customHeight="1">
      <c r="A2345" s="6" t="s">
        <v>11221</v>
      </c>
      <c r="B2345" s="6" t="s">
        <v>11222</v>
      </c>
      <c r="C2345" s="6" t="s">
        <v>1810</v>
      </c>
      <c r="D2345" s="6" t="s">
        <v>11223</v>
      </c>
      <c r="E2345" s="6" t="s">
        <v>1812</v>
      </c>
      <c r="F2345" s="6" t="s">
        <v>1812</v>
      </c>
      <c r="G2345" s="6" t="s">
        <v>1812</v>
      </c>
      <c r="H2345" s="6" t="s">
        <v>1995</v>
      </c>
      <c r="I2345" s="6" t="s">
        <v>40</v>
      </c>
      <c r="J2345" s="6" t="s">
        <v>303</v>
      </c>
      <c r="K2345" s="6" t="s">
        <v>242</v>
      </c>
      <c r="L2345" s="6" t="s">
        <v>124</v>
      </c>
      <c r="M2345" s="6" t="s">
        <v>1985</v>
      </c>
      <c r="N2345" s="6" t="s">
        <v>42</v>
      </c>
      <c r="O2345" s="6" t="s">
        <v>1812</v>
      </c>
      <c r="P2345" s="6" t="s">
        <v>1812</v>
      </c>
      <c r="Q2345" s="6" t="s">
        <v>1814</v>
      </c>
      <c r="R2345" s="6" t="s">
        <v>1812</v>
      </c>
      <c r="S2345" s="6" t="s">
        <v>1887</v>
      </c>
      <c r="T2345" s="6" t="s">
        <v>1813</v>
      </c>
      <c r="U2345" s="6" t="s">
        <v>1812</v>
      </c>
      <c r="V2345" s="6" t="s">
        <v>1812</v>
      </c>
      <c r="W2345" s="6" t="s">
        <v>1816</v>
      </c>
      <c r="X2345" s="6" t="s">
        <v>11224</v>
      </c>
      <c r="Y2345" s="8">
        <f>X2346-'Com RTOS RX'!$X2345</f>
        <v>0.00006944444444</v>
      </c>
      <c r="Z2345" s="6">
        <f>SUM(LEN(",CO_MQ135|"),'Com RTOS RX'!$H2345,LEN(",CO2_MQ135|"),'Com RTOS RX'!$I2345,LEN(",Alcool_MQ135|"),'Com RTOS RX'!$J2345,LEN(",Alcool_MQ135|"),'Com RTOS RX'!$K2345,LEN(",Toluen_MQ135|"),'Com RTOS RX'!$L2345,LEN(",MH4_MQ135|"),'Com RTOS RX'!$M2345,LEN(",O3_MQ131|"),'Com RTOS RX'!$N2345)*8</f>
        <v>672</v>
      </c>
    </row>
    <row r="2346" ht="15.75" customHeight="1">
      <c r="A2346" s="6" t="s">
        <v>11225</v>
      </c>
      <c r="B2346" s="6" t="s">
        <v>11226</v>
      </c>
      <c r="C2346" s="6" t="s">
        <v>1810</v>
      </c>
      <c r="D2346" s="6" t="s">
        <v>11227</v>
      </c>
      <c r="E2346" s="6" t="s">
        <v>1812</v>
      </c>
      <c r="F2346" s="6" t="s">
        <v>1812</v>
      </c>
      <c r="G2346" s="6" t="s">
        <v>1812</v>
      </c>
      <c r="H2346" s="6" t="s">
        <v>201</v>
      </c>
      <c r="I2346" s="6" t="s">
        <v>40</v>
      </c>
      <c r="J2346" s="6" t="s">
        <v>74</v>
      </c>
      <c r="K2346" s="6" t="s">
        <v>242</v>
      </c>
      <c r="L2346" s="6" t="s">
        <v>157</v>
      </c>
      <c r="M2346" s="6" t="s">
        <v>262</v>
      </c>
      <c r="N2346" s="6" t="s">
        <v>42</v>
      </c>
      <c r="O2346" s="6" t="s">
        <v>1812</v>
      </c>
      <c r="P2346" s="6" t="s">
        <v>1812</v>
      </c>
      <c r="Q2346" s="6" t="s">
        <v>1814</v>
      </c>
      <c r="R2346" s="6" t="s">
        <v>1812</v>
      </c>
      <c r="S2346" s="6" t="s">
        <v>1887</v>
      </c>
      <c r="T2346" s="6" t="s">
        <v>1813</v>
      </c>
      <c r="U2346" s="6" t="s">
        <v>1812</v>
      </c>
      <c r="V2346" s="6" t="s">
        <v>1812</v>
      </c>
      <c r="W2346" s="6" t="s">
        <v>1816</v>
      </c>
      <c r="X2346" s="6" t="s">
        <v>11228</v>
      </c>
      <c r="Y2346" s="8">
        <f>X2347-'Com RTOS RX'!$X2346</f>
        <v>0.00006944444444</v>
      </c>
      <c r="Z2346" s="6">
        <f>SUM(LEN(",CO_MQ135|"),'Com RTOS RX'!$H2346,LEN(",CO2_MQ135|"),'Com RTOS RX'!$I2346,LEN(",Alcool_MQ135|"),'Com RTOS RX'!$J2346,LEN(",Alcool_MQ135|"),'Com RTOS RX'!$K2346,LEN(",Toluen_MQ135|"),'Com RTOS RX'!$L2346,LEN(",MH4_MQ135|"),'Com RTOS RX'!$M2346,LEN(",O3_MQ131|"),'Com RTOS RX'!$N2346)*8</f>
        <v>672</v>
      </c>
    </row>
    <row r="2347" ht="15.75" customHeight="1">
      <c r="A2347" s="6" t="s">
        <v>11229</v>
      </c>
      <c r="B2347" s="6" t="s">
        <v>11230</v>
      </c>
      <c r="C2347" s="6" t="s">
        <v>1810</v>
      </c>
      <c r="D2347" s="6" t="s">
        <v>11231</v>
      </c>
      <c r="E2347" s="6" t="s">
        <v>1812</v>
      </c>
      <c r="F2347" s="6" t="s">
        <v>1812</v>
      </c>
      <c r="G2347" s="6" t="s">
        <v>1812</v>
      </c>
      <c r="H2347" s="6" t="s">
        <v>127</v>
      </c>
      <c r="I2347" s="6" t="s">
        <v>1983</v>
      </c>
      <c r="J2347" s="6" t="s">
        <v>1984</v>
      </c>
      <c r="K2347" s="6" t="s">
        <v>244</v>
      </c>
      <c r="L2347" s="6" t="s">
        <v>166</v>
      </c>
      <c r="M2347" s="6" t="s">
        <v>1985</v>
      </c>
      <c r="N2347" s="6" t="s">
        <v>42</v>
      </c>
      <c r="O2347" s="6" t="s">
        <v>1812</v>
      </c>
      <c r="P2347" s="6" t="s">
        <v>1812</v>
      </c>
      <c r="Q2347" s="6" t="s">
        <v>1814</v>
      </c>
      <c r="R2347" s="6" t="s">
        <v>1812</v>
      </c>
      <c r="S2347" s="6" t="s">
        <v>1986</v>
      </c>
      <c r="T2347" s="6" t="s">
        <v>1813</v>
      </c>
      <c r="U2347" s="6" t="s">
        <v>1812</v>
      </c>
      <c r="V2347" s="6" t="s">
        <v>1812</v>
      </c>
      <c r="W2347" s="6" t="s">
        <v>1816</v>
      </c>
      <c r="X2347" s="6" t="s">
        <v>11232</v>
      </c>
      <c r="Y2347" s="8">
        <f>X2348-'Com RTOS RX'!$X2347</f>
        <v>0.00006944444444</v>
      </c>
      <c r="Z2347" s="6">
        <f>SUM(LEN(",CO_MQ135|"),'Com RTOS RX'!$H2347,LEN(",CO2_MQ135|"),'Com RTOS RX'!$I2347,LEN(",Alcool_MQ135|"),'Com RTOS RX'!$J2347,LEN(",Alcool_MQ135|"),'Com RTOS RX'!$K2347,LEN(",Toluen_MQ135|"),'Com RTOS RX'!$L2347,LEN(",MH4_MQ135|"),'Com RTOS RX'!$M2347,LEN(",O3_MQ131|"),'Com RTOS RX'!$N2347)*8</f>
        <v>672</v>
      </c>
    </row>
    <row r="2348" ht="15.75" customHeight="1">
      <c r="A2348" s="6" t="s">
        <v>11233</v>
      </c>
      <c r="B2348" s="6" t="s">
        <v>11234</v>
      </c>
      <c r="C2348" s="6" t="s">
        <v>1810</v>
      </c>
      <c r="D2348" s="6" t="s">
        <v>11235</v>
      </c>
      <c r="E2348" s="6" t="s">
        <v>1812</v>
      </c>
      <c r="F2348" s="6" t="s">
        <v>1812</v>
      </c>
      <c r="G2348" s="6" t="s">
        <v>1812</v>
      </c>
      <c r="H2348" s="6" t="s">
        <v>152</v>
      </c>
      <c r="I2348" s="6" t="s">
        <v>40</v>
      </c>
      <c r="J2348" s="6" t="s">
        <v>74</v>
      </c>
      <c r="K2348" s="6" t="s">
        <v>242</v>
      </c>
      <c r="L2348" s="6" t="s">
        <v>300</v>
      </c>
      <c r="M2348" s="6" t="s">
        <v>262</v>
      </c>
      <c r="N2348" s="6" t="s">
        <v>42</v>
      </c>
      <c r="O2348" s="6" t="s">
        <v>1812</v>
      </c>
      <c r="P2348" s="6" t="s">
        <v>1812</v>
      </c>
      <c r="Q2348" s="6" t="s">
        <v>1814</v>
      </c>
      <c r="R2348" s="6" t="s">
        <v>1812</v>
      </c>
      <c r="S2348" s="6" t="s">
        <v>1887</v>
      </c>
      <c r="T2348" s="6" t="s">
        <v>1813</v>
      </c>
      <c r="U2348" s="6" t="s">
        <v>1812</v>
      </c>
      <c r="V2348" s="6" t="s">
        <v>1812</v>
      </c>
      <c r="W2348" s="6" t="s">
        <v>1816</v>
      </c>
      <c r="X2348" s="6" t="s">
        <v>11236</v>
      </c>
      <c r="Y2348" s="8">
        <f>X2349-'Com RTOS RX'!$X2348</f>
        <v>0.00006944444444</v>
      </c>
      <c r="Z2348" s="6">
        <f>SUM(LEN(",CO_MQ135|"),'Com RTOS RX'!$H2348,LEN(",CO2_MQ135|"),'Com RTOS RX'!$I2348,LEN(",Alcool_MQ135|"),'Com RTOS RX'!$J2348,LEN(",Alcool_MQ135|"),'Com RTOS RX'!$K2348,LEN(",Toluen_MQ135|"),'Com RTOS RX'!$L2348,LEN(",MH4_MQ135|"),'Com RTOS RX'!$M2348,LEN(",O3_MQ131|"),'Com RTOS RX'!$N2348)*8</f>
        <v>672</v>
      </c>
    </row>
    <row r="2349" ht="15.75" customHeight="1">
      <c r="A2349" s="6" t="s">
        <v>11237</v>
      </c>
      <c r="B2349" s="6" t="s">
        <v>11238</v>
      </c>
      <c r="C2349" s="6" t="s">
        <v>1810</v>
      </c>
      <c r="D2349" s="6" t="s">
        <v>11239</v>
      </c>
      <c r="E2349" s="6" t="s">
        <v>1812</v>
      </c>
      <c r="F2349" s="6" t="s">
        <v>1812</v>
      </c>
      <c r="G2349" s="6" t="s">
        <v>1812</v>
      </c>
      <c r="H2349" s="6" t="s">
        <v>1995</v>
      </c>
      <c r="I2349" s="6" t="s">
        <v>40</v>
      </c>
      <c r="J2349" s="6" t="s">
        <v>303</v>
      </c>
      <c r="K2349" s="6" t="s">
        <v>242</v>
      </c>
      <c r="L2349" s="6" t="s">
        <v>124</v>
      </c>
      <c r="M2349" s="6" t="s">
        <v>1985</v>
      </c>
      <c r="N2349" s="6" t="s">
        <v>42</v>
      </c>
      <c r="O2349" s="6" t="s">
        <v>1812</v>
      </c>
      <c r="P2349" s="6" t="s">
        <v>1812</v>
      </c>
      <c r="Q2349" s="6" t="s">
        <v>1814</v>
      </c>
      <c r="R2349" s="6" t="s">
        <v>1812</v>
      </c>
      <c r="S2349" s="6" t="s">
        <v>1887</v>
      </c>
      <c r="T2349" s="6" t="s">
        <v>1813</v>
      </c>
      <c r="U2349" s="6" t="s">
        <v>1812</v>
      </c>
      <c r="V2349" s="6" t="s">
        <v>1812</v>
      </c>
      <c r="W2349" s="6" t="s">
        <v>1816</v>
      </c>
      <c r="X2349" s="6" t="s">
        <v>11240</v>
      </c>
      <c r="Y2349" s="8">
        <f>X2350-'Com RTOS RX'!$X2349</f>
        <v>0.00006944444444</v>
      </c>
      <c r="Z2349" s="6">
        <f>SUM(LEN(",CO_MQ135|"),'Com RTOS RX'!$H2349,LEN(",CO2_MQ135|"),'Com RTOS RX'!$I2349,LEN(",Alcool_MQ135|"),'Com RTOS RX'!$J2349,LEN(",Alcool_MQ135|"),'Com RTOS RX'!$K2349,LEN(",Toluen_MQ135|"),'Com RTOS RX'!$L2349,LEN(",MH4_MQ135|"),'Com RTOS RX'!$M2349,LEN(",O3_MQ131|"),'Com RTOS RX'!$N2349)*8</f>
        <v>672</v>
      </c>
    </row>
    <row r="2350" ht="15.75" customHeight="1">
      <c r="A2350" s="6" t="s">
        <v>11241</v>
      </c>
      <c r="B2350" s="6" t="s">
        <v>11242</v>
      </c>
      <c r="C2350" s="6" t="s">
        <v>1810</v>
      </c>
      <c r="D2350" s="6" t="s">
        <v>11243</v>
      </c>
      <c r="E2350" s="6" t="s">
        <v>1812</v>
      </c>
      <c r="F2350" s="6" t="s">
        <v>1812</v>
      </c>
      <c r="G2350" s="6" t="s">
        <v>1812</v>
      </c>
      <c r="H2350" s="6" t="s">
        <v>127</v>
      </c>
      <c r="I2350" s="6" t="s">
        <v>1983</v>
      </c>
      <c r="J2350" s="6" t="s">
        <v>1984</v>
      </c>
      <c r="K2350" s="6" t="s">
        <v>244</v>
      </c>
      <c r="L2350" s="6" t="s">
        <v>166</v>
      </c>
      <c r="M2350" s="6" t="s">
        <v>1985</v>
      </c>
      <c r="N2350" s="6" t="s">
        <v>319</v>
      </c>
      <c r="O2350" s="6" t="s">
        <v>1812</v>
      </c>
      <c r="P2350" s="6" t="s">
        <v>1812</v>
      </c>
      <c r="Q2350" s="6" t="s">
        <v>1814</v>
      </c>
      <c r="R2350" s="6" t="s">
        <v>1812</v>
      </c>
      <c r="S2350" s="6" t="s">
        <v>1986</v>
      </c>
      <c r="T2350" s="6" t="s">
        <v>1813</v>
      </c>
      <c r="U2350" s="6" t="s">
        <v>1812</v>
      </c>
      <c r="V2350" s="6" t="s">
        <v>1812</v>
      </c>
      <c r="W2350" s="6" t="s">
        <v>1816</v>
      </c>
      <c r="X2350" s="6" t="s">
        <v>11244</v>
      </c>
      <c r="Y2350" s="8">
        <f>X2351-'Com RTOS RX'!$X2350</f>
        <v>0.00006944444444</v>
      </c>
      <c r="Z2350" s="6">
        <f>SUM(LEN(",CO_MQ135|"),'Com RTOS RX'!$H2350,LEN(",CO2_MQ135|"),'Com RTOS RX'!$I2350,LEN(",Alcool_MQ135|"),'Com RTOS RX'!$J2350,LEN(",Alcool_MQ135|"),'Com RTOS RX'!$K2350,LEN(",Toluen_MQ135|"),'Com RTOS RX'!$L2350,LEN(",MH4_MQ135|"),'Com RTOS RX'!$M2350,LEN(",O3_MQ131|"),'Com RTOS RX'!$N2350)*8</f>
        <v>672</v>
      </c>
    </row>
    <row r="2351" ht="15.75" customHeight="1">
      <c r="A2351" s="6" t="s">
        <v>11245</v>
      </c>
      <c r="B2351" s="6" t="s">
        <v>11246</v>
      </c>
      <c r="C2351" s="6" t="s">
        <v>1810</v>
      </c>
      <c r="D2351" s="6" t="s">
        <v>11247</v>
      </c>
      <c r="E2351" s="6" t="s">
        <v>1812</v>
      </c>
      <c r="F2351" s="6" t="s">
        <v>1812</v>
      </c>
      <c r="G2351" s="6" t="s">
        <v>1812</v>
      </c>
      <c r="H2351" s="6" t="s">
        <v>152</v>
      </c>
      <c r="I2351" s="6" t="s">
        <v>40</v>
      </c>
      <c r="J2351" s="6" t="s">
        <v>303</v>
      </c>
      <c r="K2351" s="6" t="s">
        <v>242</v>
      </c>
      <c r="L2351" s="6" t="s">
        <v>300</v>
      </c>
      <c r="M2351" s="6" t="s">
        <v>262</v>
      </c>
      <c r="N2351" s="6" t="s">
        <v>42</v>
      </c>
      <c r="O2351" s="6" t="s">
        <v>1812</v>
      </c>
      <c r="P2351" s="6" t="s">
        <v>1812</v>
      </c>
      <c r="Q2351" s="6" t="s">
        <v>1814</v>
      </c>
      <c r="R2351" s="6" t="s">
        <v>1812</v>
      </c>
      <c r="S2351" s="6" t="s">
        <v>1887</v>
      </c>
      <c r="T2351" s="6" t="s">
        <v>1813</v>
      </c>
      <c r="U2351" s="6" t="s">
        <v>1812</v>
      </c>
      <c r="V2351" s="6" t="s">
        <v>1812</v>
      </c>
      <c r="W2351" s="6" t="s">
        <v>1816</v>
      </c>
      <c r="X2351" s="6" t="s">
        <v>11248</v>
      </c>
      <c r="Y2351" s="8">
        <f>X2352-'Com RTOS RX'!$X2351</f>
        <v>0.00006944444444</v>
      </c>
      <c r="Z2351" s="6">
        <f>SUM(LEN(",CO_MQ135|"),'Com RTOS RX'!$H2351,LEN(",CO2_MQ135|"),'Com RTOS RX'!$I2351,LEN(",Alcool_MQ135|"),'Com RTOS RX'!$J2351,LEN(",Alcool_MQ135|"),'Com RTOS RX'!$K2351,LEN(",Toluen_MQ135|"),'Com RTOS RX'!$L2351,LEN(",MH4_MQ135|"),'Com RTOS RX'!$M2351,LEN(",O3_MQ131|"),'Com RTOS RX'!$N2351)*8</f>
        <v>672</v>
      </c>
    </row>
    <row r="2352" ht="15.75" customHeight="1">
      <c r="A2352" s="6" t="s">
        <v>11249</v>
      </c>
      <c r="B2352" s="6" t="s">
        <v>11250</v>
      </c>
      <c r="C2352" s="6" t="s">
        <v>1810</v>
      </c>
      <c r="D2352" s="6" t="s">
        <v>11251</v>
      </c>
      <c r="E2352" s="6" t="s">
        <v>1812</v>
      </c>
      <c r="F2352" s="6" t="s">
        <v>1812</v>
      </c>
      <c r="G2352" s="6" t="s">
        <v>1812</v>
      </c>
      <c r="H2352" s="6" t="s">
        <v>127</v>
      </c>
      <c r="I2352" s="6" t="s">
        <v>1983</v>
      </c>
      <c r="J2352" s="6" t="s">
        <v>1984</v>
      </c>
      <c r="K2352" s="6" t="s">
        <v>244</v>
      </c>
      <c r="L2352" s="6" t="s">
        <v>166</v>
      </c>
      <c r="M2352" s="6" t="s">
        <v>1985</v>
      </c>
      <c r="N2352" s="6" t="s">
        <v>42</v>
      </c>
      <c r="O2352" s="6" t="s">
        <v>1812</v>
      </c>
      <c r="P2352" s="6" t="s">
        <v>1812</v>
      </c>
      <c r="Q2352" s="6" t="s">
        <v>1814</v>
      </c>
      <c r="R2352" s="6" t="s">
        <v>1812</v>
      </c>
      <c r="S2352" s="6" t="s">
        <v>1986</v>
      </c>
      <c r="T2352" s="6" t="s">
        <v>1813</v>
      </c>
      <c r="U2352" s="6" t="s">
        <v>1812</v>
      </c>
      <c r="V2352" s="6" t="s">
        <v>1812</v>
      </c>
      <c r="W2352" s="6" t="s">
        <v>1816</v>
      </c>
      <c r="X2352" s="6" t="s">
        <v>11252</v>
      </c>
      <c r="Y2352" s="8">
        <f>X2353-'Com RTOS RX'!$X2352</f>
        <v>0.00006944444444</v>
      </c>
      <c r="Z2352" s="6">
        <f>SUM(LEN(",CO_MQ135|"),'Com RTOS RX'!$H2352,LEN(",CO2_MQ135|"),'Com RTOS RX'!$I2352,LEN(",Alcool_MQ135|"),'Com RTOS RX'!$J2352,LEN(",Alcool_MQ135|"),'Com RTOS RX'!$K2352,LEN(",Toluen_MQ135|"),'Com RTOS RX'!$L2352,LEN(",MH4_MQ135|"),'Com RTOS RX'!$M2352,LEN(",O3_MQ131|"),'Com RTOS RX'!$N2352)*8</f>
        <v>672</v>
      </c>
    </row>
    <row r="2353" ht="15.75" customHeight="1">
      <c r="A2353" s="6" t="s">
        <v>11253</v>
      </c>
      <c r="B2353" s="6" t="s">
        <v>11254</v>
      </c>
      <c r="C2353" s="6" t="s">
        <v>1810</v>
      </c>
      <c r="D2353" s="6" t="s">
        <v>11255</v>
      </c>
      <c r="E2353" s="6" t="s">
        <v>1812</v>
      </c>
      <c r="F2353" s="6" t="s">
        <v>1812</v>
      </c>
      <c r="G2353" s="6" t="s">
        <v>1812</v>
      </c>
      <c r="H2353" s="6" t="s">
        <v>152</v>
      </c>
      <c r="I2353" s="6" t="s">
        <v>40</v>
      </c>
      <c r="J2353" s="6" t="s">
        <v>303</v>
      </c>
      <c r="K2353" s="6" t="s">
        <v>242</v>
      </c>
      <c r="L2353" s="6" t="s">
        <v>300</v>
      </c>
      <c r="M2353" s="6" t="s">
        <v>262</v>
      </c>
      <c r="N2353" s="6" t="s">
        <v>1876</v>
      </c>
      <c r="O2353" s="6" t="s">
        <v>1812</v>
      </c>
      <c r="P2353" s="6" t="s">
        <v>1812</v>
      </c>
      <c r="Q2353" s="6" t="s">
        <v>1814</v>
      </c>
      <c r="R2353" s="6" t="s">
        <v>1812</v>
      </c>
      <c r="S2353" s="6" t="s">
        <v>1887</v>
      </c>
      <c r="T2353" s="6" t="s">
        <v>1813</v>
      </c>
      <c r="U2353" s="6" t="s">
        <v>1812</v>
      </c>
      <c r="V2353" s="6" t="s">
        <v>1812</v>
      </c>
      <c r="W2353" s="6" t="s">
        <v>1816</v>
      </c>
      <c r="X2353" s="6" t="s">
        <v>11256</v>
      </c>
      <c r="Y2353" s="8">
        <f>X2354-'Com RTOS RX'!$X2353</f>
        <v>0.00006944444444</v>
      </c>
      <c r="Z2353" s="6">
        <f>SUM(LEN(",CO_MQ135|"),'Com RTOS RX'!$H2353,LEN(",CO2_MQ135|"),'Com RTOS RX'!$I2353,LEN(",Alcool_MQ135|"),'Com RTOS RX'!$J2353,LEN(",Alcool_MQ135|"),'Com RTOS RX'!$K2353,LEN(",Toluen_MQ135|"),'Com RTOS RX'!$L2353,LEN(",MH4_MQ135|"),'Com RTOS RX'!$M2353,LEN(",O3_MQ131|"),'Com RTOS RX'!$N2353)*8</f>
        <v>672</v>
      </c>
    </row>
    <row r="2354" ht="15.75" customHeight="1">
      <c r="A2354" s="6" t="s">
        <v>11257</v>
      </c>
      <c r="B2354" s="6" t="s">
        <v>11258</v>
      </c>
      <c r="C2354" s="6" t="s">
        <v>1810</v>
      </c>
      <c r="D2354" s="6" t="s">
        <v>11259</v>
      </c>
      <c r="E2354" s="6" t="s">
        <v>1812</v>
      </c>
      <c r="F2354" s="6" t="s">
        <v>1812</v>
      </c>
      <c r="G2354" s="6" t="s">
        <v>1812</v>
      </c>
      <c r="H2354" s="6" t="s">
        <v>62</v>
      </c>
      <c r="I2354" s="6" t="s">
        <v>301</v>
      </c>
      <c r="J2354" s="6" t="s">
        <v>279</v>
      </c>
      <c r="K2354" s="6" t="s">
        <v>244</v>
      </c>
      <c r="L2354" s="6" t="s">
        <v>307</v>
      </c>
      <c r="M2354" s="6" t="s">
        <v>1985</v>
      </c>
      <c r="N2354" s="6" t="s">
        <v>42</v>
      </c>
      <c r="O2354" s="6" t="s">
        <v>1812</v>
      </c>
      <c r="P2354" s="6" t="s">
        <v>1812</v>
      </c>
      <c r="Q2354" s="6" t="s">
        <v>1814</v>
      </c>
      <c r="R2354" s="6" t="s">
        <v>1812</v>
      </c>
      <c r="S2354" s="6" t="s">
        <v>1986</v>
      </c>
      <c r="T2354" s="6" t="s">
        <v>1813</v>
      </c>
      <c r="U2354" s="6" t="s">
        <v>1812</v>
      </c>
      <c r="V2354" s="6" t="s">
        <v>1812</v>
      </c>
      <c r="W2354" s="6" t="s">
        <v>1816</v>
      </c>
      <c r="X2354" s="6" t="s">
        <v>11260</v>
      </c>
      <c r="Y2354" s="8">
        <f>X2355-'Com RTOS RX'!$X2354</f>
        <v>0.00006944444444</v>
      </c>
      <c r="Z2354" s="6">
        <f>SUM(LEN(",CO_MQ135|"),'Com RTOS RX'!$H2354,LEN(",CO2_MQ135|"),'Com RTOS RX'!$I2354,LEN(",Alcool_MQ135|"),'Com RTOS RX'!$J2354,LEN(",Alcool_MQ135|"),'Com RTOS RX'!$K2354,LEN(",Toluen_MQ135|"),'Com RTOS RX'!$L2354,LEN(",MH4_MQ135|"),'Com RTOS RX'!$M2354,LEN(",O3_MQ131|"),'Com RTOS RX'!$N2354)*8</f>
        <v>672</v>
      </c>
    </row>
    <row r="2355" ht="15.75" customHeight="1">
      <c r="A2355" s="6" t="s">
        <v>11261</v>
      </c>
      <c r="B2355" s="6" t="s">
        <v>11262</v>
      </c>
      <c r="C2355" s="6" t="s">
        <v>1810</v>
      </c>
      <c r="D2355" s="6" t="s">
        <v>11263</v>
      </c>
      <c r="E2355" s="6" t="s">
        <v>1812</v>
      </c>
      <c r="F2355" s="6" t="s">
        <v>1812</v>
      </c>
      <c r="G2355" s="6" t="s">
        <v>1812</v>
      </c>
      <c r="H2355" s="6" t="s">
        <v>127</v>
      </c>
      <c r="I2355" s="6" t="s">
        <v>1983</v>
      </c>
      <c r="J2355" s="6" t="s">
        <v>1984</v>
      </c>
      <c r="K2355" s="6" t="s">
        <v>244</v>
      </c>
      <c r="L2355" s="6" t="s">
        <v>166</v>
      </c>
      <c r="M2355" s="6" t="s">
        <v>1985</v>
      </c>
      <c r="N2355" s="6" t="s">
        <v>42</v>
      </c>
      <c r="O2355" s="6" t="s">
        <v>1812</v>
      </c>
      <c r="P2355" s="6" t="s">
        <v>1812</v>
      </c>
      <c r="Q2355" s="6" t="s">
        <v>1814</v>
      </c>
      <c r="R2355" s="6" t="s">
        <v>1812</v>
      </c>
      <c r="S2355" s="6" t="s">
        <v>1986</v>
      </c>
      <c r="T2355" s="6" t="s">
        <v>1813</v>
      </c>
      <c r="U2355" s="6" t="s">
        <v>1812</v>
      </c>
      <c r="V2355" s="6" t="s">
        <v>1812</v>
      </c>
      <c r="W2355" s="6" t="s">
        <v>1816</v>
      </c>
      <c r="X2355" s="6" t="s">
        <v>11264</v>
      </c>
      <c r="Y2355" s="8">
        <f>X2356-'Com RTOS RX'!$X2355</f>
        <v>0.00006944444444</v>
      </c>
      <c r="Z2355" s="6">
        <f>SUM(LEN(",CO_MQ135|"),'Com RTOS RX'!$H2355,LEN(",CO2_MQ135|"),'Com RTOS RX'!$I2355,LEN(",Alcool_MQ135|"),'Com RTOS RX'!$J2355,LEN(",Alcool_MQ135|"),'Com RTOS RX'!$K2355,LEN(",Toluen_MQ135|"),'Com RTOS RX'!$L2355,LEN(",MH4_MQ135|"),'Com RTOS RX'!$M2355,LEN(",O3_MQ131|"),'Com RTOS RX'!$N2355)*8</f>
        <v>672</v>
      </c>
    </row>
    <row r="2356" ht="15.75" customHeight="1">
      <c r="A2356" s="6" t="s">
        <v>11265</v>
      </c>
      <c r="B2356" s="6" t="s">
        <v>11266</v>
      </c>
      <c r="C2356" s="6" t="s">
        <v>1810</v>
      </c>
      <c r="D2356" s="6" t="s">
        <v>11267</v>
      </c>
      <c r="E2356" s="6" t="s">
        <v>1812</v>
      </c>
      <c r="F2356" s="6" t="s">
        <v>1812</v>
      </c>
      <c r="G2356" s="6" t="s">
        <v>1812</v>
      </c>
      <c r="H2356" s="6" t="s">
        <v>1995</v>
      </c>
      <c r="I2356" s="6" t="s">
        <v>40</v>
      </c>
      <c r="J2356" s="6" t="s">
        <v>303</v>
      </c>
      <c r="K2356" s="6" t="s">
        <v>242</v>
      </c>
      <c r="L2356" s="6" t="s">
        <v>173</v>
      </c>
      <c r="M2356" s="6" t="s">
        <v>1985</v>
      </c>
      <c r="N2356" s="6" t="s">
        <v>42</v>
      </c>
      <c r="O2356" s="6" t="s">
        <v>1812</v>
      </c>
      <c r="P2356" s="6" t="s">
        <v>1812</v>
      </c>
      <c r="Q2356" s="6" t="s">
        <v>1814</v>
      </c>
      <c r="R2356" s="6" t="s">
        <v>1812</v>
      </c>
      <c r="S2356" s="6" t="s">
        <v>1887</v>
      </c>
      <c r="T2356" s="6" t="s">
        <v>1813</v>
      </c>
      <c r="U2356" s="6" t="s">
        <v>1812</v>
      </c>
      <c r="V2356" s="6" t="s">
        <v>1812</v>
      </c>
      <c r="W2356" s="6" t="s">
        <v>1816</v>
      </c>
      <c r="X2356" s="6" t="s">
        <v>11268</v>
      </c>
      <c r="Y2356" s="8">
        <f>X2357-'Com RTOS RX'!$X2356</f>
        <v>0.00006944444444</v>
      </c>
      <c r="Z2356" s="6">
        <f>SUM(LEN(",CO_MQ135|"),'Com RTOS RX'!$H2356,LEN(",CO2_MQ135|"),'Com RTOS RX'!$I2356,LEN(",Alcool_MQ135|"),'Com RTOS RX'!$J2356,LEN(",Alcool_MQ135|"),'Com RTOS RX'!$K2356,LEN(",Toluen_MQ135|"),'Com RTOS RX'!$L2356,LEN(",MH4_MQ135|"),'Com RTOS RX'!$M2356,LEN(",O3_MQ131|"),'Com RTOS RX'!$N2356)*8</f>
        <v>672</v>
      </c>
    </row>
    <row r="2357" ht="15.75" customHeight="1">
      <c r="A2357" s="6" t="s">
        <v>11269</v>
      </c>
      <c r="B2357" s="6" t="s">
        <v>11270</v>
      </c>
      <c r="C2357" s="6" t="s">
        <v>1810</v>
      </c>
      <c r="D2357" s="6" t="s">
        <v>11271</v>
      </c>
      <c r="E2357" s="6" t="s">
        <v>1812</v>
      </c>
      <c r="F2357" s="6" t="s">
        <v>1812</v>
      </c>
      <c r="G2357" s="6" t="s">
        <v>1812</v>
      </c>
      <c r="H2357" s="6" t="s">
        <v>1995</v>
      </c>
      <c r="I2357" s="6" t="s">
        <v>40</v>
      </c>
      <c r="J2357" s="6" t="s">
        <v>303</v>
      </c>
      <c r="K2357" s="6" t="s">
        <v>242</v>
      </c>
      <c r="L2357" s="6" t="s">
        <v>124</v>
      </c>
      <c r="M2357" s="6" t="s">
        <v>1985</v>
      </c>
      <c r="N2357" s="6" t="s">
        <v>42</v>
      </c>
      <c r="O2357" s="6" t="s">
        <v>1812</v>
      </c>
      <c r="P2357" s="6" t="s">
        <v>1812</v>
      </c>
      <c r="Q2357" s="6" t="s">
        <v>1814</v>
      </c>
      <c r="R2357" s="6" t="s">
        <v>1812</v>
      </c>
      <c r="S2357" s="6" t="s">
        <v>1887</v>
      </c>
      <c r="T2357" s="6" t="s">
        <v>1813</v>
      </c>
      <c r="U2357" s="6" t="s">
        <v>1812</v>
      </c>
      <c r="V2357" s="6" t="s">
        <v>1812</v>
      </c>
      <c r="W2357" s="6" t="s">
        <v>1816</v>
      </c>
      <c r="X2357" s="6" t="s">
        <v>11272</v>
      </c>
      <c r="Y2357" s="8">
        <f>X2358-'Com RTOS RX'!$X2357</f>
        <v>0.00006944444444</v>
      </c>
      <c r="Z2357" s="6">
        <f>SUM(LEN(",CO_MQ135|"),'Com RTOS RX'!$H2357,LEN(",CO2_MQ135|"),'Com RTOS RX'!$I2357,LEN(",Alcool_MQ135|"),'Com RTOS RX'!$J2357,LEN(",Alcool_MQ135|"),'Com RTOS RX'!$K2357,LEN(",Toluen_MQ135|"),'Com RTOS RX'!$L2357,LEN(",MH4_MQ135|"),'Com RTOS RX'!$M2357,LEN(",O3_MQ131|"),'Com RTOS RX'!$N2357)*8</f>
        <v>672</v>
      </c>
    </row>
    <row r="2358" ht="15.75" customHeight="1">
      <c r="A2358" s="6" t="s">
        <v>11273</v>
      </c>
      <c r="B2358" s="6" t="s">
        <v>11274</v>
      </c>
      <c r="C2358" s="6" t="s">
        <v>1810</v>
      </c>
      <c r="D2358" s="6" t="s">
        <v>11275</v>
      </c>
      <c r="E2358" s="6" t="s">
        <v>1812</v>
      </c>
      <c r="F2358" s="6" t="s">
        <v>1812</v>
      </c>
      <c r="G2358" s="6" t="s">
        <v>1812</v>
      </c>
      <c r="H2358" s="6" t="s">
        <v>55</v>
      </c>
      <c r="I2358" s="6" t="s">
        <v>1983</v>
      </c>
      <c r="J2358" s="6" t="s">
        <v>290</v>
      </c>
      <c r="K2358" s="6" t="s">
        <v>244</v>
      </c>
      <c r="L2358" s="6" t="s">
        <v>291</v>
      </c>
      <c r="M2358" s="6" t="s">
        <v>1985</v>
      </c>
      <c r="N2358" s="6" t="s">
        <v>59</v>
      </c>
      <c r="O2358" s="6" t="s">
        <v>1812</v>
      </c>
      <c r="P2358" s="6" t="s">
        <v>1812</v>
      </c>
      <c r="Q2358" s="6" t="s">
        <v>1814</v>
      </c>
      <c r="R2358" s="6" t="s">
        <v>1812</v>
      </c>
      <c r="S2358" s="6" t="s">
        <v>1986</v>
      </c>
      <c r="T2358" s="6" t="s">
        <v>5288</v>
      </c>
      <c r="U2358" s="6" t="s">
        <v>1812</v>
      </c>
      <c r="V2358" s="6" t="s">
        <v>1812</v>
      </c>
      <c r="W2358" s="6" t="s">
        <v>1816</v>
      </c>
      <c r="X2358" s="6" t="s">
        <v>11276</v>
      </c>
      <c r="Y2358" s="8">
        <f>X2359-'Com RTOS RX'!$X2358</f>
        <v>0.00006944444444</v>
      </c>
      <c r="Z2358" s="6">
        <f>SUM(LEN(",CO_MQ135|"),'Com RTOS RX'!$H2358,LEN(",CO2_MQ135|"),'Com RTOS RX'!$I2358,LEN(",Alcool_MQ135|"),'Com RTOS RX'!$J2358,LEN(",Alcool_MQ135|"),'Com RTOS RX'!$K2358,LEN(",Toluen_MQ135|"),'Com RTOS RX'!$L2358,LEN(",MH4_MQ135|"),'Com RTOS RX'!$M2358,LEN(",O3_MQ131|"),'Com RTOS RX'!$N2358)*8</f>
        <v>672</v>
      </c>
    </row>
    <row r="2359" ht="15.75" customHeight="1">
      <c r="A2359" s="6" t="s">
        <v>11277</v>
      </c>
      <c r="B2359" s="6" t="s">
        <v>11278</v>
      </c>
      <c r="C2359" s="6" t="s">
        <v>1810</v>
      </c>
      <c r="D2359" s="6" t="s">
        <v>11279</v>
      </c>
      <c r="E2359" s="6" t="s">
        <v>1812</v>
      </c>
      <c r="F2359" s="6" t="s">
        <v>1812</v>
      </c>
      <c r="G2359" s="6" t="s">
        <v>1812</v>
      </c>
      <c r="H2359" s="6" t="s">
        <v>74</v>
      </c>
      <c r="I2359" s="6" t="s">
        <v>304</v>
      </c>
      <c r="J2359" s="6" t="s">
        <v>302</v>
      </c>
      <c r="K2359" s="6" t="s">
        <v>244</v>
      </c>
      <c r="L2359" s="6" t="s">
        <v>305</v>
      </c>
      <c r="M2359" s="6" t="s">
        <v>1985</v>
      </c>
      <c r="N2359" s="6" t="s">
        <v>42</v>
      </c>
      <c r="O2359" s="6" t="s">
        <v>1812</v>
      </c>
      <c r="P2359" s="6" t="s">
        <v>1812</v>
      </c>
      <c r="Q2359" s="6" t="s">
        <v>1814</v>
      </c>
      <c r="R2359" s="6" t="s">
        <v>1812</v>
      </c>
      <c r="S2359" s="6" t="s">
        <v>1986</v>
      </c>
      <c r="T2359" s="6" t="s">
        <v>1813</v>
      </c>
      <c r="U2359" s="6" t="s">
        <v>1812</v>
      </c>
      <c r="V2359" s="6" t="s">
        <v>1812</v>
      </c>
      <c r="W2359" s="6" t="s">
        <v>1816</v>
      </c>
      <c r="X2359" s="6" t="s">
        <v>11280</v>
      </c>
      <c r="Y2359" s="8">
        <f>X2360-'Com RTOS RX'!$X2359</f>
        <v>0.00006944444444</v>
      </c>
      <c r="Z2359" s="6">
        <f>SUM(LEN(",CO_MQ135|"),'Com RTOS RX'!$H2359,LEN(",CO2_MQ135|"),'Com RTOS RX'!$I2359,LEN(",Alcool_MQ135|"),'Com RTOS RX'!$J2359,LEN(",Alcool_MQ135|"),'Com RTOS RX'!$K2359,LEN(",Toluen_MQ135|"),'Com RTOS RX'!$L2359,LEN(",MH4_MQ135|"),'Com RTOS RX'!$M2359,LEN(",O3_MQ131|"),'Com RTOS RX'!$N2359)*8</f>
        <v>672</v>
      </c>
    </row>
    <row r="2360" ht="15.75" customHeight="1">
      <c r="A2360" s="6" t="s">
        <v>11281</v>
      </c>
      <c r="B2360" s="6" t="s">
        <v>11282</v>
      </c>
      <c r="C2360" s="6" t="s">
        <v>1810</v>
      </c>
      <c r="D2360" s="6" t="s">
        <v>11283</v>
      </c>
      <c r="E2360" s="6" t="s">
        <v>1812</v>
      </c>
      <c r="F2360" s="6" t="s">
        <v>1812</v>
      </c>
      <c r="G2360" s="6" t="s">
        <v>1812</v>
      </c>
      <c r="H2360" s="6" t="s">
        <v>55</v>
      </c>
      <c r="I2360" s="6" t="s">
        <v>1983</v>
      </c>
      <c r="J2360" s="6" t="s">
        <v>290</v>
      </c>
      <c r="K2360" s="6" t="s">
        <v>244</v>
      </c>
      <c r="L2360" s="6" t="s">
        <v>291</v>
      </c>
      <c r="M2360" s="6" t="s">
        <v>1985</v>
      </c>
      <c r="N2360" s="6" t="s">
        <v>319</v>
      </c>
      <c r="O2360" s="6" t="s">
        <v>1812</v>
      </c>
      <c r="P2360" s="6" t="s">
        <v>1812</v>
      </c>
      <c r="Q2360" s="6" t="s">
        <v>1814</v>
      </c>
      <c r="R2360" s="6" t="s">
        <v>1812</v>
      </c>
      <c r="S2360" s="6" t="s">
        <v>1986</v>
      </c>
      <c r="T2360" s="6" t="s">
        <v>1813</v>
      </c>
      <c r="U2360" s="6" t="s">
        <v>1812</v>
      </c>
      <c r="V2360" s="6" t="s">
        <v>1812</v>
      </c>
      <c r="W2360" s="6" t="s">
        <v>1816</v>
      </c>
      <c r="X2360" s="6" t="s">
        <v>11284</v>
      </c>
      <c r="Y2360" s="8">
        <f>X2361-'Com RTOS RX'!$X2360</f>
        <v>0.00006944444444</v>
      </c>
      <c r="Z2360" s="6">
        <f>SUM(LEN(",CO_MQ135|"),'Com RTOS RX'!$H2360,LEN(",CO2_MQ135|"),'Com RTOS RX'!$I2360,LEN(",Alcool_MQ135|"),'Com RTOS RX'!$J2360,LEN(",Alcool_MQ135|"),'Com RTOS RX'!$K2360,LEN(",Toluen_MQ135|"),'Com RTOS RX'!$L2360,LEN(",MH4_MQ135|"),'Com RTOS RX'!$M2360,LEN(",O3_MQ131|"),'Com RTOS RX'!$N2360)*8</f>
        <v>672</v>
      </c>
    </row>
    <row r="2361" ht="15.75" customHeight="1">
      <c r="A2361" s="6" t="s">
        <v>11285</v>
      </c>
      <c r="B2361" s="6" t="s">
        <v>11286</v>
      </c>
      <c r="C2361" s="6" t="s">
        <v>1810</v>
      </c>
      <c r="D2361" s="6" t="s">
        <v>11287</v>
      </c>
      <c r="E2361" s="6" t="s">
        <v>1812</v>
      </c>
      <c r="F2361" s="6" t="s">
        <v>1812</v>
      </c>
      <c r="G2361" s="6" t="s">
        <v>1812</v>
      </c>
      <c r="H2361" s="6" t="s">
        <v>127</v>
      </c>
      <c r="I2361" s="6" t="s">
        <v>1983</v>
      </c>
      <c r="J2361" s="6" t="s">
        <v>1984</v>
      </c>
      <c r="K2361" s="6" t="s">
        <v>244</v>
      </c>
      <c r="L2361" s="6" t="s">
        <v>166</v>
      </c>
      <c r="M2361" s="6" t="s">
        <v>1985</v>
      </c>
      <c r="N2361" s="6" t="s">
        <v>42</v>
      </c>
      <c r="O2361" s="6" t="s">
        <v>1812</v>
      </c>
      <c r="P2361" s="6" t="s">
        <v>1812</v>
      </c>
      <c r="Q2361" s="6" t="s">
        <v>1814</v>
      </c>
      <c r="R2361" s="6" t="s">
        <v>1812</v>
      </c>
      <c r="S2361" s="6" t="s">
        <v>1986</v>
      </c>
      <c r="T2361" s="6" t="s">
        <v>1813</v>
      </c>
      <c r="U2361" s="6" t="s">
        <v>1812</v>
      </c>
      <c r="V2361" s="6" t="s">
        <v>1812</v>
      </c>
      <c r="W2361" s="6" t="s">
        <v>1816</v>
      </c>
      <c r="X2361" s="6" t="s">
        <v>11288</v>
      </c>
      <c r="Y2361" s="8">
        <f>X2362-'Com RTOS RX'!$X2361</f>
        <v>0.00006944444444</v>
      </c>
      <c r="Z2361" s="6">
        <f>SUM(LEN(",CO_MQ135|"),'Com RTOS RX'!$H2361,LEN(",CO2_MQ135|"),'Com RTOS RX'!$I2361,LEN(",Alcool_MQ135|"),'Com RTOS RX'!$J2361,LEN(",Alcool_MQ135|"),'Com RTOS RX'!$K2361,LEN(",Toluen_MQ135|"),'Com RTOS RX'!$L2361,LEN(",MH4_MQ135|"),'Com RTOS RX'!$M2361,LEN(",O3_MQ131|"),'Com RTOS RX'!$N2361)*8</f>
        <v>672</v>
      </c>
    </row>
    <row r="2362" ht="15.75" customHeight="1">
      <c r="A2362" s="6" t="s">
        <v>11289</v>
      </c>
      <c r="B2362" s="6" t="s">
        <v>11290</v>
      </c>
      <c r="C2362" s="6" t="s">
        <v>1810</v>
      </c>
      <c r="D2362" s="6" t="s">
        <v>11291</v>
      </c>
      <c r="E2362" s="6" t="s">
        <v>1812</v>
      </c>
      <c r="F2362" s="6" t="s">
        <v>1812</v>
      </c>
      <c r="G2362" s="6" t="s">
        <v>1812</v>
      </c>
      <c r="H2362" s="6" t="s">
        <v>62</v>
      </c>
      <c r="I2362" s="6" t="s">
        <v>301</v>
      </c>
      <c r="J2362" s="6" t="s">
        <v>279</v>
      </c>
      <c r="K2362" s="6" t="s">
        <v>244</v>
      </c>
      <c r="L2362" s="6" t="s">
        <v>307</v>
      </c>
      <c r="M2362" s="6" t="s">
        <v>1985</v>
      </c>
      <c r="N2362" s="6" t="s">
        <v>1876</v>
      </c>
      <c r="O2362" s="6" t="s">
        <v>1812</v>
      </c>
      <c r="P2362" s="6" t="s">
        <v>1812</v>
      </c>
      <c r="Q2362" s="6" t="s">
        <v>1814</v>
      </c>
      <c r="R2362" s="6" t="s">
        <v>1812</v>
      </c>
      <c r="S2362" s="6" t="s">
        <v>1986</v>
      </c>
      <c r="T2362" s="6" t="s">
        <v>1813</v>
      </c>
      <c r="U2362" s="6" t="s">
        <v>1812</v>
      </c>
      <c r="V2362" s="6" t="s">
        <v>1812</v>
      </c>
      <c r="W2362" s="6" t="s">
        <v>1816</v>
      </c>
      <c r="X2362" s="6" t="s">
        <v>11292</v>
      </c>
      <c r="Y2362" s="8">
        <f>X2363-'Com RTOS RX'!$X2362</f>
        <v>0.00006944444444</v>
      </c>
      <c r="Z2362" s="6">
        <f>SUM(LEN(",CO_MQ135|"),'Com RTOS RX'!$H2362,LEN(",CO2_MQ135|"),'Com RTOS RX'!$I2362,LEN(",Alcool_MQ135|"),'Com RTOS RX'!$J2362,LEN(",Alcool_MQ135|"),'Com RTOS RX'!$K2362,LEN(",Toluen_MQ135|"),'Com RTOS RX'!$L2362,LEN(",MH4_MQ135|"),'Com RTOS RX'!$M2362,LEN(",O3_MQ131|"),'Com RTOS RX'!$N2362)*8</f>
        <v>672</v>
      </c>
    </row>
    <row r="2363" ht="15.75" customHeight="1">
      <c r="A2363" s="6" t="s">
        <v>11293</v>
      </c>
      <c r="B2363" s="6" t="s">
        <v>11294</v>
      </c>
      <c r="C2363" s="6" t="s">
        <v>1810</v>
      </c>
      <c r="D2363" s="6" t="s">
        <v>11295</v>
      </c>
      <c r="E2363" s="6" t="s">
        <v>1812</v>
      </c>
      <c r="F2363" s="6" t="s">
        <v>1812</v>
      </c>
      <c r="G2363" s="6" t="s">
        <v>1812</v>
      </c>
      <c r="H2363" s="6" t="s">
        <v>176</v>
      </c>
      <c r="I2363" s="6" t="s">
        <v>22</v>
      </c>
      <c r="J2363" s="6" t="s">
        <v>62</v>
      </c>
      <c r="K2363" s="6" t="s">
        <v>224</v>
      </c>
      <c r="L2363" s="6" t="s">
        <v>187</v>
      </c>
      <c r="M2363" s="6" t="s">
        <v>262</v>
      </c>
      <c r="N2363" s="6" t="s">
        <v>42</v>
      </c>
      <c r="O2363" s="6" t="s">
        <v>1812</v>
      </c>
      <c r="P2363" s="6" t="s">
        <v>1812</v>
      </c>
      <c r="Q2363" s="6" t="s">
        <v>1814</v>
      </c>
      <c r="R2363" s="6" t="s">
        <v>1812</v>
      </c>
      <c r="S2363" s="6" t="s">
        <v>1887</v>
      </c>
      <c r="T2363" s="6" t="s">
        <v>1813</v>
      </c>
      <c r="U2363" s="6" t="s">
        <v>1812</v>
      </c>
      <c r="V2363" s="6" t="s">
        <v>1812</v>
      </c>
      <c r="W2363" s="6" t="s">
        <v>1816</v>
      </c>
      <c r="X2363" s="6" t="s">
        <v>11296</v>
      </c>
      <c r="Y2363" s="8">
        <f>X2364-'Com RTOS RX'!$X2363</f>
        <v>0.00006944444444</v>
      </c>
      <c r="Z2363" s="6">
        <f>SUM(LEN(",CO_MQ135|"),'Com RTOS RX'!$H2363,LEN(",CO2_MQ135|"),'Com RTOS RX'!$I2363,LEN(",Alcool_MQ135|"),'Com RTOS RX'!$J2363,LEN(",Alcool_MQ135|"),'Com RTOS RX'!$K2363,LEN(",Toluen_MQ135|"),'Com RTOS RX'!$L2363,LEN(",MH4_MQ135|"),'Com RTOS RX'!$M2363,LEN(",O3_MQ131|"),'Com RTOS RX'!$N2363)*8</f>
        <v>672</v>
      </c>
    </row>
    <row r="2364" ht="15.75" customHeight="1">
      <c r="A2364" s="6" t="s">
        <v>11297</v>
      </c>
      <c r="B2364" s="6" t="s">
        <v>11298</v>
      </c>
      <c r="C2364" s="6" t="s">
        <v>1810</v>
      </c>
      <c r="D2364" s="6" t="s">
        <v>11299</v>
      </c>
      <c r="E2364" s="6" t="s">
        <v>1812</v>
      </c>
      <c r="F2364" s="6" t="s">
        <v>1812</v>
      </c>
      <c r="G2364" s="6" t="s">
        <v>1812</v>
      </c>
      <c r="H2364" s="6" t="s">
        <v>127</v>
      </c>
      <c r="I2364" s="6" t="s">
        <v>1983</v>
      </c>
      <c r="J2364" s="6" t="s">
        <v>1984</v>
      </c>
      <c r="K2364" s="6" t="s">
        <v>244</v>
      </c>
      <c r="L2364" s="6" t="s">
        <v>166</v>
      </c>
      <c r="M2364" s="6" t="s">
        <v>1985</v>
      </c>
      <c r="N2364" s="6" t="s">
        <v>319</v>
      </c>
      <c r="O2364" s="6" t="s">
        <v>1812</v>
      </c>
      <c r="P2364" s="6" t="s">
        <v>1812</v>
      </c>
      <c r="Q2364" s="6" t="s">
        <v>1814</v>
      </c>
      <c r="R2364" s="6" t="s">
        <v>1812</v>
      </c>
      <c r="S2364" s="6" t="s">
        <v>1986</v>
      </c>
      <c r="T2364" s="6" t="s">
        <v>1813</v>
      </c>
      <c r="U2364" s="6" t="s">
        <v>1812</v>
      </c>
      <c r="V2364" s="6" t="s">
        <v>1812</v>
      </c>
      <c r="W2364" s="6" t="s">
        <v>1816</v>
      </c>
      <c r="X2364" s="6" t="s">
        <v>11300</v>
      </c>
      <c r="Y2364" s="8">
        <f>X2365-'Com RTOS RX'!$X2364</f>
        <v>0.00006944444444</v>
      </c>
      <c r="Z2364" s="6">
        <f>SUM(LEN(",CO_MQ135|"),'Com RTOS RX'!$H2364,LEN(",CO2_MQ135|"),'Com RTOS RX'!$I2364,LEN(",Alcool_MQ135|"),'Com RTOS RX'!$J2364,LEN(",Alcool_MQ135|"),'Com RTOS RX'!$K2364,LEN(",Toluen_MQ135|"),'Com RTOS RX'!$L2364,LEN(",MH4_MQ135|"),'Com RTOS RX'!$M2364,LEN(",O3_MQ131|"),'Com RTOS RX'!$N2364)*8</f>
        <v>672</v>
      </c>
    </row>
    <row r="2365" ht="15.75" customHeight="1">
      <c r="A2365" s="6" t="s">
        <v>11301</v>
      </c>
      <c r="B2365" s="6" t="s">
        <v>11302</v>
      </c>
      <c r="C2365" s="6" t="s">
        <v>1810</v>
      </c>
      <c r="D2365" s="6" t="s">
        <v>11303</v>
      </c>
      <c r="E2365" s="6" t="s">
        <v>1812</v>
      </c>
      <c r="F2365" s="6" t="s">
        <v>1812</v>
      </c>
      <c r="G2365" s="6" t="s">
        <v>1812</v>
      </c>
      <c r="H2365" s="6" t="s">
        <v>1995</v>
      </c>
      <c r="I2365" s="6" t="s">
        <v>40</v>
      </c>
      <c r="J2365" s="6" t="s">
        <v>303</v>
      </c>
      <c r="K2365" s="6" t="s">
        <v>242</v>
      </c>
      <c r="L2365" s="6" t="s">
        <v>173</v>
      </c>
      <c r="M2365" s="6" t="s">
        <v>1985</v>
      </c>
      <c r="N2365" s="6" t="s">
        <v>42</v>
      </c>
      <c r="O2365" s="6" t="s">
        <v>1812</v>
      </c>
      <c r="P2365" s="6" t="s">
        <v>1812</v>
      </c>
      <c r="Q2365" s="6" t="s">
        <v>1814</v>
      </c>
      <c r="R2365" s="6" t="s">
        <v>1812</v>
      </c>
      <c r="S2365" s="6" t="s">
        <v>1887</v>
      </c>
      <c r="T2365" s="6" t="s">
        <v>1813</v>
      </c>
      <c r="U2365" s="6" t="s">
        <v>1812</v>
      </c>
      <c r="V2365" s="6" t="s">
        <v>1812</v>
      </c>
      <c r="W2365" s="6" t="s">
        <v>1816</v>
      </c>
      <c r="X2365" s="6" t="s">
        <v>11304</v>
      </c>
      <c r="Y2365" s="8">
        <f>X2366-'Com RTOS RX'!$X2365</f>
        <v>0.00006944444444</v>
      </c>
      <c r="Z2365" s="6">
        <f>SUM(LEN(",CO_MQ135|"),'Com RTOS RX'!$H2365,LEN(",CO2_MQ135|"),'Com RTOS RX'!$I2365,LEN(",Alcool_MQ135|"),'Com RTOS RX'!$J2365,LEN(",Alcool_MQ135|"),'Com RTOS RX'!$K2365,LEN(",Toluen_MQ135|"),'Com RTOS RX'!$L2365,LEN(",MH4_MQ135|"),'Com RTOS RX'!$M2365,LEN(",O3_MQ131|"),'Com RTOS RX'!$N2365)*8</f>
        <v>672</v>
      </c>
    </row>
    <row r="2366" ht="15.75" customHeight="1">
      <c r="A2366" s="6" t="s">
        <v>11305</v>
      </c>
      <c r="B2366" s="6" t="s">
        <v>11306</v>
      </c>
      <c r="C2366" s="6" t="s">
        <v>1810</v>
      </c>
      <c r="D2366" s="6" t="s">
        <v>11307</v>
      </c>
      <c r="E2366" s="6" t="s">
        <v>1812</v>
      </c>
      <c r="F2366" s="6" t="s">
        <v>1812</v>
      </c>
      <c r="G2366" s="6" t="s">
        <v>1812</v>
      </c>
      <c r="H2366" s="6" t="s">
        <v>1995</v>
      </c>
      <c r="I2366" s="6" t="s">
        <v>40</v>
      </c>
      <c r="J2366" s="6" t="s">
        <v>303</v>
      </c>
      <c r="K2366" s="6" t="s">
        <v>242</v>
      </c>
      <c r="L2366" s="6" t="s">
        <v>173</v>
      </c>
      <c r="M2366" s="6" t="s">
        <v>1985</v>
      </c>
      <c r="N2366" s="6" t="s">
        <v>319</v>
      </c>
      <c r="O2366" s="6" t="s">
        <v>1812</v>
      </c>
      <c r="P2366" s="6" t="s">
        <v>1812</v>
      </c>
      <c r="Q2366" s="6" t="s">
        <v>1814</v>
      </c>
      <c r="R2366" s="6" t="s">
        <v>1812</v>
      </c>
      <c r="S2366" s="6" t="s">
        <v>1887</v>
      </c>
      <c r="T2366" s="6" t="s">
        <v>1813</v>
      </c>
      <c r="U2366" s="6" t="s">
        <v>1812</v>
      </c>
      <c r="V2366" s="6" t="s">
        <v>1812</v>
      </c>
      <c r="W2366" s="6" t="s">
        <v>1816</v>
      </c>
      <c r="X2366" s="6" t="s">
        <v>11308</v>
      </c>
      <c r="Y2366" s="8">
        <f>X2367-'Com RTOS RX'!$X2366</f>
        <v>0.00006944444444</v>
      </c>
      <c r="Z2366" s="6">
        <f>SUM(LEN(",CO_MQ135|"),'Com RTOS RX'!$H2366,LEN(",CO2_MQ135|"),'Com RTOS RX'!$I2366,LEN(",Alcool_MQ135|"),'Com RTOS RX'!$J2366,LEN(",Alcool_MQ135|"),'Com RTOS RX'!$K2366,LEN(",Toluen_MQ135|"),'Com RTOS RX'!$L2366,LEN(",MH4_MQ135|"),'Com RTOS RX'!$M2366,LEN(",O3_MQ131|"),'Com RTOS RX'!$N2366)*8</f>
        <v>672</v>
      </c>
    </row>
    <row r="2367" ht="15.75" customHeight="1">
      <c r="A2367" s="6" t="s">
        <v>11309</v>
      </c>
      <c r="B2367" s="6" t="s">
        <v>11310</v>
      </c>
      <c r="C2367" s="6" t="s">
        <v>1810</v>
      </c>
      <c r="D2367" s="6" t="s">
        <v>11311</v>
      </c>
      <c r="E2367" s="6" t="s">
        <v>1812</v>
      </c>
      <c r="F2367" s="6" t="s">
        <v>1812</v>
      </c>
      <c r="G2367" s="6" t="s">
        <v>1812</v>
      </c>
      <c r="H2367" s="6" t="s">
        <v>55</v>
      </c>
      <c r="I2367" s="6" t="s">
        <v>1983</v>
      </c>
      <c r="J2367" s="6" t="s">
        <v>290</v>
      </c>
      <c r="K2367" s="6" t="s">
        <v>244</v>
      </c>
      <c r="L2367" s="6" t="s">
        <v>291</v>
      </c>
      <c r="M2367" s="6" t="s">
        <v>1985</v>
      </c>
      <c r="N2367" s="6" t="s">
        <v>42</v>
      </c>
      <c r="O2367" s="6" t="s">
        <v>1812</v>
      </c>
      <c r="P2367" s="6" t="s">
        <v>1812</v>
      </c>
      <c r="Q2367" s="6" t="s">
        <v>1814</v>
      </c>
      <c r="R2367" s="6" t="s">
        <v>1812</v>
      </c>
      <c r="S2367" s="6" t="s">
        <v>1986</v>
      </c>
      <c r="T2367" s="6" t="s">
        <v>1813</v>
      </c>
      <c r="U2367" s="6" t="s">
        <v>1812</v>
      </c>
      <c r="V2367" s="6" t="s">
        <v>1812</v>
      </c>
      <c r="W2367" s="6" t="s">
        <v>1816</v>
      </c>
      <c r="X2367" s="6" t="s">
        <v>11312</v>
      </c>
      <c r="Y2367" s="8">
        <f>X2368-'Com RTOS RX'!$X2367</f>
        <v>0.00006944444444</v>
      </c>
      <c r="Z2367" s="6">
        <f>SUM(LEN(",CO_MQ135|"),'Com RTOS RX'!$H2367,LEN(",CO2_MQ135|"),'Com RTOS RX'!$I2367,LEN(",Alcool_MQ135|"),'Com RTOS RX'!$J2367,LEN(",Alcool_MQ135|"),'Com RTOS RX'!$K2367,LEN(",Toluen_MQ135|"),'Com RTOS RX'!$L2367,LEN(",MH4_MQ135|"),'Com RTOS RX'!$M2367,LEN(",O3_MQ131|"),'Com RTOS RX'!$N2367)*8</f>
        <v>672</v>
      </c>
    </row>
    <row r="2368" ht="15.75" customHeight="1">
      <c r="A2368" s="6" t="s">
        <v>11313</v>
      </c>
      <c r="B2368" s="6" t="s">
        <v>11314</v>
      </c>
      <c r="C2368" s="6" t="s">
        <v>1810</v>
      </c>
      <c r="D2368" s="6" t="s">
        <v>11315</v>
      </c>
      <c r="E2368" s="6" t="s">
        <v>1812</v>
      </c>
      <c r="F2368" s="6" t="s">
        <v>1812</v>
      </c>
      <c r="G2368" s="6" t="s">
        <v>1812</v>
      </c>
      <c r="H2368" s="6" t="s">
        <v>30</v>
      </c>
      <c r="I2368" s="6" t="s">
        <v>273</v>
      </c>
      <c r="J2368" s="6" t="s">
        <v>267</v>
      </c>
      <c r="K2368" s="6" t="s">
        <v>242</v>
      </c>
      <c r="L2368" s="6" t="s">
        <v>177</v>
      </c>
      <c r="M2368" s="6" t="s">
        <v>262</v>
      </c>
      <c r="N2368" s="6" t="s">
        <v>27</v>
      </c>
      <c r="O2368" s="6" t="s">
        <v>1812</v>
      </c>
      <c r="P2368" s="6" t="s">
        <v>1812</v>
      </c>
      <c r="Q2368" s="6" t="s">
        <v>1814</v>
      </c>
      <c r="R2368" s="6" t="s">
        <v>1812</v>
      </c>
      <c r="S2368" s="6" t="s">
        <v>1887</v>
      </c>
      <c r="T2368" s="6" t="s">
        <v>1813</v>
      </c>
      <c r="U2368" s="6" t="s">
        <v>1812</v>
      </c>
      <c r="V2368" s="6" t="s">
        <v>1812</v>
      </c>
      <c r="W2368" s="6" t="s">
        <v>1816</v>
      </c>
      <c r="X2368" s="6" t="s">
        <v>11316</v>
      </c>
      <c r="Y2368" s="8">
        <f>X2369-'Com RTOS RX'!$X2368</f>
        <v>0.00006944444444</v>
      </c>
      <c r="Z2368" s="6">
        <f>SUM(LEN(",CO_MQ135|"),'Com RTOS RX'!$H2368,LEN(",CO2_MQ135|"),'Com RTOS RX'!$I2368,LEN(",Alcool_MQ135|"),'Com RTOS RX'!$J2368,LEN(",Alcool_MQ135|"),'Com RTOS RX'!$K2368,LEN(",Toluen_MQ135|"),'Com RTOS RX'!$L2368,LEN(",MH4_MQ135|"),'Com RTOS RX'!$M2368,LEN(",O3_MQ131|"),'Com RTOS RX'!$N2368)*8</f>
        <v>672</v>
      </c>
    </row>
    <row r="2369" ht="15.75" customHeight="1">
      <c r="A2369" s="6" t="s">
        <v>11317</v>
      </c>
      <c r="B2369" s="6" t="s">
        <v>11318</v>
      </c>
      <c r="C2369" s="6" t="s">
        <v>1810</v>
      </c>
      <c r="D2369" s="6" t="s">
        <v>11319</v>
      </c>
      <c r="E2369" s="6" t="s">
        <v>1812</v>
      </c>
      <c r="F2369" s="6" t="s">
        <v>1812</v>
      </c>
      <c r="G2369" s="6" t="s">
        <v>1812</v>
      </c>
      <c r="H2369" s="6" t="s">
        <v>152</v>
      </c>
      <c r="I2369" s="6" t="s">
        <v>40</v>
      </c>
      <c r="J2369" s="6" t="s">
        <v>303</v>
      </c>
      <c r="K2369" s="6" t="s">
        <v>242</v>
      </c>
      <c r="L2369" s="6" t="s">
        <v>300</v>
      </c>
      <c r="M2369" s="6" t="s">
        <v>262</v>
      </c>
      <c r="N2369" s="6" t="s">
        <v>42</v>
      </c>
      <c r="O2369" s="6" t="s">
        <v>1812</v>
      </c>
      <c r="P2369" s="6" t="s">
        <v>1812</v>
      </c>
      <c r="Q2369" s="6" t="s">
        <v>1814</v>
      </c>
      <c r="R2369" s="6" t="s">
        <v>1812</v>
      </c>
      <c r="S2369" s="6" t="s">
        <v>1887</v>
      </c>
      <c r="T2369" s="6" t="s">
        <v>1813</v>
      </c>
      <c r="U2369" s="6" t="s">
        <v>1812</v>
      </c>
      <c r="V2369" s="6" t="s">
        <v>1812</v>
      </c>
      <c r="W2369" s="6" t="s">
        <v>1816</v>
      </c>
      <c r="X2369" s="6" t="s">
        <v>11320</v>
      </c>
      <c r="Y2369" s="8">
        <f>X2370-'Com RTOS RX'!$X2369</f>
        <v>0.00006944444444</v>
      </c>
      <c r="Z2369" s="6">
        <f>SUM(LEN(",CO_MQ135|"),'Com RTOS RX'!$H2369,LEN(",CO2_MQ135|"),'Com RTOS RX'!$I2369,LEN(",Alcool_MQ135|"),'Com RTOS RX'!$J2369,LEN(",Alcool_MQ135|"),'Com RTOS RX'!$K2369,LEN(",Toluen_MQ135|"),'Com RTOS RX'!$L2369,LEN(",MH4_MQ135|"),'Com RTOS RX'!$M2369,LEN(",O3_MQ131|"),'Com RTOS RX'!$N2369)*8</f>
        <v>672</v>
      </c>
    </row>
    <row r="2370" ht="15.75" customHeight="1">
      <c r="A2370" s="6" t="s">
        <v>11321</v>
      </c>
      <c r="B2370" s="6" t="s">
        <v>11322</v>
      </c>
      <c r="C2370" s="6" t="s">
        <v>1810</v>
      </c>
      <c r="D2370" s="6" t="s">
        <v>11323</v>
      </c>
      <c r="E2370" s="6" t="s">
        <v>1812</v>
      </c>
      <c r="F2370" s="6" t="s">
        <v>1812</v>
      </c>
      <c r="G2370" s="6" t="s">
        <v>1812</v>
      </c>
      <c r="H2370" s="6" t="s">
        <v>49</v>
      </c>
      <c r="I2370" s="6" t="s">
        <v>247</v>
      </c>
      <c r="J2370" s="6" t="s">
        <v>106</v>
      </c>
      <c r="K2370" s="6" t="s">
        <v>220</v>
      </c>
      <c r="L2370" s="6" t="s">
        <v>287</v>
      </c>
      <c r="M2370" s="6" t="s">
        <v>244</v>
      </c>
      <c r="N2370" s="6" t="s">
        <v>42</v>
      </c>
      <c r="O2370" s="6" t="s">
        <v>1812</v>
      </c>
      <c r="P2370" s="6" t="s">
        <v>1812</v>
      </c>
      <c r="Q2370" s="6" t="s">
        <v>1814</v>
      </c>
      <c r="R2370" s="6" t="s">
        <v>1812</v>
      </c>
      <c r="S2370" s="6" t="s">
        <v>1887</v>
      </c>
      <c r="T2370" s="6" t="s">
        <v>1813</v>
      </c>
      <c r="U2370" s="6" t="s">
        <v>1812</v>
      </c>
      <c r="V2370" s="6" t="s">
        <v>1812</v>
      </c>
      <c r="W2370" s="6" t="s">
        <v>1816</v>
      </c>
      <c r="X2370" s="6" t="s">
        <v>11324</v>
      </c>
      <c r="Y2370" s="8">
        <f>X2371-'Com RTOS RX'!$X2370</f>
        <v>0.00006944444444</v>
      </c>
      <c r="Z2370" s="6">
        <f>SUM(LEN(",CO_MQ135|"),'Com RTOS RX'!$H2370,LEN(",CO2_MQ135|"),'Com RTOS RX'!$I2370,LEN(",Alcool_MQ135|"),'Com RTOS RX'!$J2370,LEN(",Alcool_MQ135|"),'Com RTOS RX'!$K2370,LEN(",Toluen_MQ135|"),'Com RTOS RX'!$L2370,LEN(",MH4_MQ135|"),'Com RTOS RX'!$M2370,LEN(",O3_MQ131|"),'Com RTOS RX'!$N2370)*8</f>
        <v>672</v>
      </c>
    </row>
    <row r="2371" ht="15.75" customHeight="1">
      <c r="A2371" s="6" t="s">
        <v>11325</v>
      </c>
      <c r="B2371" s="6" t="s">
        <v>11326</v>
      </c>
      <c r="C2371" s="6" t="s">
        <v>1810</v>
      </c>
      <c r="D2371" s="6" t="s">
        <v>11327</v>
      </c>
      <c r="E2371" s="6" t="s">
        <v>1812</v>
      </c>
      <c r="F2371" s="6" t="s">
        <v>1812</v>
      </c>
      <c r="G2371" s="6" t="s">
        <v>1812</v>
      </c>
      <c r="H2371" s="6" t="s">
        <v>152</v>
      </c>
      <c r="I2371" s="6" t="s">
        <v>40</v>
      </c>
      <c r="J2371" s="6" t="s">
        <v>74</v>
      </c>
      <c r="K2371" s="6" t="s">
        <v>242</v>
      </c>
      <c r="L2371" s="6" t="s">
        <v>300</v>
      </c>
      <c r="M2371" s="6" t="s">
        <v>262</v>
      </c>
      <c r="N2371" s="6" t="s">
        <v>42</v>
      </c>
      <c r="O2371" s="6" t="s">
        <v>1812</v>
      </c>
      <c r="P2371" s="6" t="s">
        <v>1812</v>
      </c>
      <c r="Q2371" s="6" t="s">
        <v>1814</v>
      </c>
      <c r="R2371" s="6" t="s">
        <v>1812</v>
      </c>
      <c r="S2371" s="6" t="s">
        <v>1887</v>
      </c>
      <c r="T2371" s="6" t="s">
        <v>1813</v>
      </c>
      <c r="U2371" s="6" t="s">
        <v>1812</v>
      </c>
      <c r="V2371" s="6" t="s">
        <v>1812</v>
      </c>
      <c r="W2371" s="6" t="s">
        <v>1816</v>
      </c>
      <c r="X2371" s="6" t="s">
        <v>11328</v>
      </c>
      <c r="Y2371" s="8">
        <f>X2372-'Com RTOS RX'!$X2371</f>
        <v>0.00008101851852</v>
      </c>
      <c r="Z2371" s="6">
        <f>SUM(LEN(",CO_MQ135|"),'Com RTOS RX'!$H2371,LEN(",CO2_MQ135|"),'Com RTOS RX'!$I2371,LEN(",Alcool_MQ135|"),'Com RTOS RX'!$J2371,LEN(",Alcool_MQ135|"),'Com RTOS RX'!$K2371,LEN(",Toluen_MQ135|"),'Com RTOS RX'!$L2371,LEN(",MH4_MQ135|"),'Com RTOS RX'!$M2371,LEN(",O3_MQ131|"),'Com RTOS RX'!$N2371)*8</f>
        <v>672</v>
      </c>
    </row>
    <row r="2372" ht="15.75" customHeight="1">
      <c r="A2372" s="6" t="s">
        <v>11329</v>
      </c>
      <c r="B2372" s="6" t="s">
        <v>11330</v>
      </c>
      <c r="C2372" s="6" t="s">
        <v>1810</v>
      </c>
      <c r="D2372" s="6" t="s">
        <v>11331</v>
      </c>
      <c r="E2372" s="6" t="s">
        <v>1812</v>
      </c>
      <c r="F2372" s="6" t="s">
        <v>1812</v>
      </c>
      <c r="G2372" s="6" t="s">
        <v>1812</v>
      </c>
      <c r="H2372" s="6" t="s">
        <v>1995</v>
      </c>
      <c r="I2372" s="6" t="s">
        <v>40</v>
      </c>
      <c r="J2372" s="6" t="s">
        <v>303</v>
      </c>
      <c r="K2372" s="6" t="s">
        <v>242</v>
      </c>
      <c r="L2372" s="6" t="s">
        <v>124</v>
      </c>
      <c r="M2372" s="6" t="s">
        <v>1985</v>
      </c>
      <c r="N2372" s="6" t="s">
        <v>42</v>
      </c>
      <c r="O2372" s="6" t="s">
        <v>1812</v>
      </c>
      <c r="P2372" s="6" t="s">
        <v>1812</v>
      </c>
      <c r="Q2372" s="6" t="s">
        <v>1814</v>
      </c>
      <c r="R2372" s="6" t="s">
        <v>1812</v>
      </c>
      <c r="S2372" s="6" t="s">
        <v>1887</v>
      </c>
      <c r="T2372" s="6" t="s">
        <v>1813</v>
      </c>
      <c r="U2372" s="6" t="s">
        <v>1812</v>
      </c>
      <c r="V2372" s="6" t="s">
        <v>1812</v>
      </c>
      <c r="W2372" s="6" t="s">
        <v>1816</v>
      </c>
      <c r="X2372" s="6" t="s">
        <v>11332</v>
      </c>
      <c r="Y2372" s="8">
        <f>X2373-'Com RTOS RX'!$X2372</f>
        <v>0.00005787037037</v>
      </c>
      <c r="Z2372" s="6">
        <f>SUM(LEN(",CO_MQ135|"),'Com RTOS RX'!$H2372,LEN(",CO2_MQ135|"),'Com RTOS RX'!$I2372,LEN(",Alcool_MQ135|"),'Com RTOS RX'!$J2372,LEN(",Alcool_MQ135|"),'Com RTOS RX'!$K2372,LEN(",Toluen_MQ135|"),'Com RTOS RX'!$L2372,LEN(",MH4_MQ135|"),'Com RTOS RX'!$M2372,LEN(",O3_MQ131|"),'Com RTOS RX'!$N2372)*8</f>
        <v>672</v>
      </c>
    </row>
    <row r="2373" ht="15.75" customHeight="1">
      <c r="A2373" s="6" t="s">
        <v>11333</v>
      </c>
      <c r="B2373" s="6" t="s">
        <v>11334</v>
      </c>
      <c r="C2373" s="6" t="s">
        <v>1810</v>
      </c>
      <c r="D2373" s="6" t="s">
        <v>11335</v>
      </c>
      <c r="E2373" s="6" t="s">
        <v>1812</v>
      </c>
      <c r="F2373" s="6" t="s">
        <v>1812</v>
      </c>
      <c r="G2373" s="6" t="s">
        <v>1812</v>
      </c>
      <c r="H2373" s="6" t="s">
        <v>148</v>
      </c>
      <c r="I2373" s="6" t="s">
        <v>22</v>
      </c>
      <c r="J2373" s="6" t="s">
        <v>38</v>
      </c>
      <c r="K2373" s="6" t="s">
        <v>242</v>
      </c>
      <c r="L2373" s="6" t="s">
        <v>109</v>
      </c>
      <c r="M2373" s="6" t="s">
        <v>262</v>
      </c>
      <c r="N2373" s="6" t="s">
        <v>42</v>
      </c>
      <c r="O2373" s="6" t="s">
        <v>1812</v>
      </c>
      <c r="P2373" s="6" t="s">
        <v>1812</v>
      </c>
      <c r="Q2373" s="6" t="s">
        <v>1814</v>
      </c>
      <c r="R2373" s="6" t="s">
        <v>1812</v>
      </c>
      <c r="S2373" s="6" t="s">
        <v>1887</v>
      </c>
      <c r="T2373" s="6" t="s">
        <v>1813</v>
      </c>
      <c r="U2373" s="6" t="s">
        <v>1812</v>
      </c>
      <c r="V2373" s="6" t="s">
        <v>1812</v>
      </c>
      <c r="W2373" s="6" t="s">
        <v>1816</v>
      </c>
      <c r="X2373" s="6" t="s">
        <v>11336</v>
      </c>
      <c r="Y2373" s="8">
        <f>X2374-'Com RTOS RX'!$X2373</f>
        <v>0.00008101851852</v>
      </c>
      <c r="Z2373" s="6">
        <f>SUM(LEN(",CO_MQ135|"),'Com RTOS RX'!$H2373,LEN(",CO2_MQ135|"),'Com RTOS RX'!$I2373,LEN(",Alcool_MQ135|"),'Com RTOS RX'!$J2373,LEN(",Alcool_MQ135|"),'Com RTOS RX'!$K2373,LEN(",Toluen_MQ135|"),'Com RTOS RX'!$L2373,LEN(",MH4_MQ135|"),'Com RTOS RX'!$M2373,LEN(",O3_MQ131|"),'Com RTOS RX'!$N2373)*8</f>
        <v>672</v>
      </c>
    </row>
    <row r="2374" ht="15.75" customHeight="1">
      <c r="A2374" s="6" t="s">
        <v>11337</v>
      </c>
      <c r="B2374" s="6" t="s">
        <v>11338</v>
      </c>
      <c r="C2374" s="6" t="s">
        <v>1810</v>
      </c>
      <c r="D2374" s="6" t="s">
        <v>11339</v>
      </c>
      <c r="E2374" s="6" t="s">
        <v>1812</v>
      </c>
      <c r="F2374" s="6" t="s">
        <v>1812</v>
      </c>
      <c r="G2374" s="6" t="s">
        <v>1812</v>
      </c>
      <c r="H2374" s="6" t="s">
        <v>152</v>
      </c>
      <c r="I2374" s="6" t="s">
        <v>40</v>
      </c>
      <c r="J2374" s="6" t="s">
        <v>303</v>
      </c>
      <c r="K2374" s="6" t="s">
        <v>242</v>
      </c>
      <c r="L2374" s="6" t="s">
        <v>300</v>
      </c>
      <c r="M2374" s="6" t="s">
        <v>262</v>
      </c>
      <c r="N2374" s="6" t="s">
        <v>319</v>
      </c>
      <c r="O2374" s="6" t="s">
        <v>1812</v>
      </c>
      <c r="P2374" s="6" t="s">
        <v>1812</v>
      </c>
      <c r="Q2374" s="6" t="s">
        <v>1814</v>
      </c>
      <c r="R2374" s="6" t="s">
        <v>1812</v>
      </c>
      <c r="S2374" s="6" t="s">
        <v>1887</v>
      </c>
      <c r="T2374" s="6" t="s">
        <v>1813</v>
      </c>
      <c r="U2374" s="6" t="s">
        <v>1812</v>
      </c>
      <c r="V2374" s="6" t="s">
        <v>1812</v>
      </c>
      <c r="W2374" s="6" t="s">
        <v>1816</v>
      </c>
      <c r="X2374" s="6" t="s">
        <v>11340</v>
      </c>
      <c r="Y2374" s="8">
        <f>X2375-'Com RTOS RX'!$X2374</f>
        <v>0.00006944444444</v>
      </c>
      <c r="Z2374" s="6">
        <f>SUM(LEN(",CO_MQ135|"),'Com RTOS RX'!$H2374,LEN(",CO2_MQ135|"),'Com RTOS RX'!$I2374,LEN(",Alcool_MQ135|"),'Com RTOS RX'!$J2374,LEN(",Alcool_MQ135|"),'Com RTOS RX'!$K2374,LEN(",Toluen_MQ135|"),'Com RTOS RX'!$L2374,LEN(",MH4_MQ135|"),'Com RTOS RX'!$M2374,LEN(",O3_MQ131|"),'Com RTOS RX'!$N2374)*8</f>
        <v>672</v>
      </c>
    </row>
    <row r="2375" ht="15.75" customHeight="1">
      <c r="A2375" s="6" t="s">
        <v>11341</v>
      </c>
      <c r="B2375" s="6" t="s">
        <v>11342</v>
      </c>
      <c r="C2375" s="6" t="s">
        <v>1810</v>
      </c>
      <c r="D2375" s="6" t="s">
        <v>11343</v>
      </c>
      <c r="E2375" s="6" t="s">
        <v>1812</v>
      </c>
      <c r="F2375" s="6" t="s">
        <v>1812</v>
      </c>
      <c r="G2375" s="6" t="s">
        <v>1812</v>
      </c>
      <c r="H2375" s="6" t="s">
        <v>32</v>
      </c>
      <c r="I2375" s="6" t="s">
        <v>273</v>
      </c>
      <c r="J2375" s="6" t="s">
        <v>288</v>
      </c>
      <c r="K2375" s="6" t="s">
        <v>242</v>
      </c>
      <c r="L2375" s="6" t="s">
        <v>157</v>
      </c>
      <c r="M2375" s="6" t="s">
        <v>262</v>
      </c>
      <c r="N2375" s="6" t="s">
        <v>42</v>
      </c>
      <c r="O2375" s="6" t="s">
        <v>1812</v>
      </c>
      <c r="P2375" s="6" t="s">
        <v>1812</v>
      </c>
      <c r="Q2375" s="6" t="s">
        <v>1814</v>
      </c>
      <c r="R2375" s="6" t="s">
        <v>1812</v>
      </c>
      <c r="S2375" s="6" t="s">
        <v>1887</v>
      </c>
      <c r="T2375" s="6" t="s">
        <v>1813</v>
      </c>
      <c r="U2375" s="6" t="s">
        <v>1812</v>
      </c>
      <c r="V2375" s="6" t="s">
        <v>1812</v>
      </c>
      <c r="W2375" s="6" t="s">
        <v>1816</v>
      </c>
      <c r="X2375" s="6" t="s">
        <v>11344</v>
      </c>
      <c r="Y2375" s="8">
        <f>X2376-'Com RTOS RX'!$X2375</f>
        <v>0.00006944444444</v>
      </c>
      <c r="Z2375" s="6">
        <f>SUM(LEN(",CO_MQ135|"),'Com RTOS RX'!$H2375,LEN(",CO2_MQ135|"),'Com RTOS RX'!$I2375,LEN(",Alcool_MQ135|"),'Com RTOS RX'!$J2375,LEN(",Alcool_MQ135|"),'Com RTOS RX'!$K2375,LEN(",Toluen_MQ135|"),'Com RTOS RX'!$L2375,LEN(",MH4_MQ135|"),'Com RTOS RX'!$M2375,LEN(",O3_MQ131|"),'Com RTOS RX'!$N2375)*8</f>
        <v>672</v>
      </c>
    </row>
    <row r="2376" ht="15.75" customHeight="1">
      <c r="A2376" s="6" t="s">
        <v>11345</v>
      </c>
      <c r="B2376" s="6" t="s">
        <v>11346</v>
      </c>
      <c r="C2376" s="6" t="s">
        <v>1810</v>
      </c>
      <c r="D2376" s="6" t="s">
        <v>11347</v>
      </c>
      <c r="E2376" s="6" t="s">
        <v>1812</v>
      </c>
      <c r="F2376" s="6" t="s">
        <v>1812</v>
      </c>
      <c r="G2376" s="6" t="s">
        <v>1812</v>
      </c>
      <c r="H2376" s="6" t="s">
        <v>2652</v>
      </c>
      <c r="I2376" s="6" t="s">
        <v>34</v>
      </c>
      <c r="J2376" s="6" t="s">
        <v>55</v>
      </c>
      <c r="K2376" s="6" t="s">
        <v>224</v>
      </c>
      <c r="L2376" s="6" t="s">
        <v>77</v>
      </c>
      <c r="M2376" s="6" t="s">
        <v>261</v>
      </c>
      <c r="N2376" s="6" t="s">
        <v>42</v>
      </c>
      <c r="O2376" s="6" t="s">
        <v>1812</v>
      </c>
      <c r="P2376" s="6" t="s">
        <v>1812</v>
      </c>
      <c r="Q2376" s="6" t="s">
        <v>1814</v>
      </c>
      <c r="R2376" s="6" t="s">
        <v>1812</v>
      </c>
      <c r="S2376" s="6" t="s">
        <v>1887</v>
      </c>
      <c r="T2376" s="6" t="s">
        <v>1813</v>
      </c>
      <c r="U2376" s="6" t="s">
        <v>1812</v>
      </c>
      <c r="V2376" s="6" t="s">
        <v>1812</v>
      </c>
      <c r="W2376" s="6" t="s">
        <v>1816</v>
      </c>
      <c r="X2376" s="6" t="s">
        <v>11348</v>
      </c>
      <c r="Y2376" s="8">
        <f>X2377-'Com RTOS RX'!$X2376</f>
        <v>0.00006944444444</v>
      </c>
      <c r="Z2376" s="6">
        <f>SUM(LEN(",CO_MQ135|"),'Com RTOS RX'!$H2376,LEN(",CO2_MQ135|"),'Com RTOS RX'!$I2376,LEN(",Alcool_MQ135|"),'Com RTOS RX'!$J2376,LEN(",Alcool_MQ135|"),'Com RTOS RX'!$K2376,LEN(",Toluen_MQ135|"),'Com RTOS RX'!$L2376,LEN(",MH4_MQ135|"),'Com RTOS RX'!$M2376,LEN(",O3_MQ131|"),'Com RTOS RX'!$N2376)*8</f>
        <v>672</v>
      </c>
    </row>
    <row r="2377" ht="15.75" customHeight="1">
      <c r="A2377" s="6" t="s">
        <v>11349</v>
      </c>
      <c r="B2377" s="6" t="s">
        <v>11350</v>
      </c>
      <c r="C2377" s="6" t="s">
        <v>1810</v>
      </c>
      <c r="D2377" s="6" t="s">
        <v>11351</v>
      </c>
      <c r="E2377" s="6" t="s">
        <v>1812</v>
      </c>
      <c r="F2377" s="6" t="s">
        <v>1812</v>
      </c>
      <c r="G2377" s="6" t="s">
        <v>1812</v>
      </c>
      <c r="H2377" s="6" t="s">
        <v>62</v>
      </c>
      <c r="I2377" s="6" t="s">
        <v>301</v>
      </c>
      <c r="J2377" s="6" t="s">
        <v>279</v>
      </c>
      <c r="K2377" s="6" t="s">
        <v>244</v>
      </c>
      <c r="L2377" s="6" t="s">
        <v>307</v>
      </c>
      <c r="M2377" s="6" t="s">
        <v>1985</v>
      </c>
      <c r="N2377" s="6" t="s">
        <v>319</v>
      </c>
      <c r="O2377" s="6" t="s">
        <v>1812</v>
      </c>
      <c r="P2377" s="6" t="s">
        <v>1812</v>
      </c>
      <c r="Q2377" s="6" t="s">
        <v>1814</v>
      </c>
      <c r="R2377" s="6" t="s">
        <v>1812</v>
      </c>
      <c r="S2377" s="6" t="s">
        <v>1986</v>
      </c>
      <c r="T2377" s="6" t="s">
        <v>1813</v>
      </c>
      <c r="U2377" s="6" t="s">
        <v>1812</v>
      </c>
      <c r="V2377" s="6" t="s">
        <v>1812</v>
      </c>
      <c r="W2377" s="6" t="s">
        <v>1816</v>
      </c>
      <c r="X2377" s="6" t="s">
        <v>11352</v>
      </c>
      <c r="Y2377" s="8">
        <f>X2378-'Com RTOS RX'!$X2377</f>
        <v>0.00006944444444</v>
      </c>
      <c r="Z2377" s="6">
        <f>SUM(LEN(",CO_MQ135|"),'Com RTOS RX'!$H2377,LEN(",CO2_MQ135|"),'Com RTOS RX'!$I2377,LEN(",Alcool_MQ135|"),'Com RTOS RX'!$J2377,LEN(",Alcool_MQ135|"),'Com RTOS RX'!$K2377,LEN(",Toluen_MQ135|"),'Com RTOS RX'!$L2377,LEN(",MH4_MQ135|"),'Com RTOS RX'!$M2377,LEN(",O3_MQ131|"),'Com RTOS RX'!$N2377)*8</f>
        <v>672</v>
      </c>
    </row>
    <row r="2378" ht="15.75" customHeight="1">
      <c r="A2378" s="6" t="s">
        <v>11353</v>
      </c>
      <c r="B2378" s="6" t="s">
        <v>11354</v>
      </c>
      <c r="C2378" s="6" t="s">
        <v>1810</v>
      </c>
      <c r="D2378" s="6" t="s">
        <v>11355</v>
      </c>
      <c r="E2378" s="6" t="s">
        <v>1812</v>
      </c>
      <c r="F2378" s="6" t="s">
        <v>1812</v>
      </c>
      <c r="G2378" s="6" t="s">
        <v>1812</v>
      </c>
      <c r="H2378" s="6" t="s">
        <v>239</v>
      </c>
      <c r="I2378" s="6" t="s">
        <v>34</v>
      </c>
      <c r="J2378" s="6" t="s">
        <v>55</v>
      </c>
      <c r="K2378" s="6" t="s">
        <v>224</v>
      </c>
      <c r="L2378" s="6" t="s">
        <v>77</v>
      </c>
      <c r="M2378" s="6" t="s">
        <v>262</v>
      </c>
      <c r="N2378" s="6" t="s">
        <v>29</v>
      </c>
      <c r="O2378" s="6" t="s">
        <v>1812</v>
      </c>
      <c r="P2378" s="6" t="s">
        <v>1812</v>
      </c>
      <c r="Q2378" s="6" t="s">
        <v>1814</v>
      </c>
      <c r="R2378" s="6" t="s">
        <v>1812</v>
      </c>
      <c r="S2378" s="6" t="s">
        <v>1887</v>
      </c>
      <c r="T2378" s="6" t="s">
        <v>5288</v>
      </c>
      <c r="U2378" s="6" t="s">
        <v>1812</v>
      </c>
      <c r="V2378" s="6" t="s">
        <v>1812</v>
      </c>
      <c r="W2378" s="6" t="s">
        <v>1816</v>
      </c>
      <c r="X2378" s="6" t="s">
        <v>11356</v>
      </c>
      <c r="Y2378" s="8">
        <f>X2379-'Com RTOS RX'!$X2378</f>
        <v>0.00006944444444</v>
      </c>
      <c r="Z2378" s="6">
        <f>SUM(LEN(",CO_MQ135|"),'Com RTOS RX'!$H2378,LEN(",CO2_MQ135|"),'Com RTOS RX'!$I2378,LEN(",Alcool_MQ135|"),'Com RTOS RX'!$J2378,LEN(",Alcool_MQ135|"),'Com RTOS RX'!$K2378,LEN(",Toluen_MQ135|"),'Com RTOS RX'!$L2378,LEN(",MH4_MQ135|"),'Com RTOS RX'!$M2378,LEN(",O3_MQ131|"),'Com RTOS RX'!$N2378)*8</f>
        <v>672</v>
      </c>
    </row>
    <row r="2379" ht="15.75" customHeight="1">
      <c r="A2379" s="6" t="s">
        <v>11357</v>
      </c>
      <c r="B2379" s="6" t="s">
        <v>11358</v>
      </c>
      <c r="C2379" s="6" t="s">
        <v>1810</v>
      </c>
      <c r="D2379" s="6" t="s">
        <v>11359</v>
      </c>
      <c r="E2379" s="6" t="s">
        <v>1812</v>
      </c>
      <c r="F2379" s="6" t="s">
        <v>1812</v>
      </c>
      <c r="G2379" s="6" t="s">
        <v>1812</v>
      </c>
      <c r="H2379" s="6" t="s">
        <v>62</v>
      </c>
      <c r="I2379" s="6" t="s">
        <v>301</v>
      </c>
      <c r="J2379" s="6" t="s">
        <v>279</v>
      </c>
      <c r="K2379" s="6" t="s">
        <v>244</v>
      </c>
      <c r="L2379" s="6" t="s">
        <v>307</v>
      </c>
      <c r="M2379" s="6" t="s">
        <v>1985</v>
      </c>
      <c r="N2379" s="6" t="s">
        <v>42</v>
      </c>
      <c r="O2379" s="6" t="s">
        <v>1812</v>
      </c>
      <c r="P2379" s="6" t="s">
        <v>1812</v>
      </c>
      <c r="Q2379" s="6" t="s">
        <v>1814</v>
      </c>
      <c r="R2379" s="6" t="s">
        <v>1812</v>
      </c>
      <c r="S2379" s="6" t="s">
        <v>1986</v>
      </c>
      <c r="T2379" s="6" t="s">
        <v>1813</v>
      </c>
      <c r="U2379" s="6" t="s">
        <v>1812</v>
      </c>
      <c r="V2379" s="6" t="s">
        <v>1812</v>
      </c>
      <c r="W2379" s="6" t="s">
        <v>1816</v>
      </c>
      <c r="X2379" s="6" t="s">
        <v>11360</v>
      </c>
      <c r="Y2379" s="8">
        <f>X2380-'Com RTOS RX'!$X2379</f>
        <v>0.00006944444444</v>
      </c>
      <c r="Z2379" s="6">
        <f>SUM(LEN(",CO_MQ135|"),'Com RTOS RX'!$H2379,LEN(",CO2_MQ135|"),'Com RTOS RX'!$I2379,LEN(",Alcool_MQ135|"),'Com RTOS RX'!$J2379,LEN(",Alcool_MQ135|"),'Com RTOS RX'!$K2379,LEN(",Toluen_MQ135|"),'Com RTOS RX'!$L2379,LEN(",MH4_MQ135|"),'Com RTOS RX'!$M2379,LEN(",O3_MQ131|"),'Com RTOS RX'!$N2379)*8</f>
        <v>672</v>
      </c>
    </row>
    <row r="2380" ht="15.75" customHeight="1">
      <c r="A2380" s="6" t="s">
        <v>11361</v>
      </c>
      <c r="B2380" s="6" t="s">
        <v>11362</v>
      </c>
      <c r="C2380" s="6" t="s">
        <v>1810</v>
      </c>
      <c r="D2380" s="6" t="s">
        <v>11363</v>
      </c>
      <c r="E2380" s="6" t="s">
        <v>1812</v>
      </c>
      <c r="F2380" s="6" t="s">
        <v>1812</v>
      </c>
      <c r="G2380" s="6" t="s">
        <v>1812</v>
      </c>
      <c r="H2380" s="6" t="s">
        <v>16</v>
      </c>
      <c r="I2380" s="6" t="s">
        <v>46</v>
      </c>
      <c r="J2380" s="6" t="s">
        <v>323</v>
      </c>
      <c r="K2380" s="6" t="s">
        <v>1985</v>
      </c>
      <c r="L2380" s="6" t="s">
        <v>324</v>
      </c>
      <c r="M2380" s="6" t="s">
        <v>313</v>
      </c>
      <c r="N2380" s="6" t="s">
        <v>42</v>
      </c>
      <c r="O2380" s="6" t="s">
        <v>1812</v>
      </c>
      <c r="P2380" s="6" t="s">
        <v>1812</v>
      </c>
      <c r="Q2380" s="6" t="s">
        <v>1814</v>
      </c>
      <c r="R2380" s="6" t="s">
        <v>1812</v>
      </c>
      <c r="S2380" s="6" t="s">
        <v>1986</v>
      </c>
      <c r="T2380" s="6" t="s">
        <v>1813</v>
      </c>
      <c r="U2380" s="6" t="s">
        <v>1812</v>
      </c>
      <c r="V2380" s="6" t="s">
        <v>1812</v>
      </c>
      <c r="W2380" s="6" t="s">
        <v>1816</v>
      </c>
      <c r="X2380" s="6" t="s">
        <v>11364</v>
      </c>
      <c r="Y2380" s="8">
        <f>X2381-'Com RTOS RX'!$X2380</f>
        <v>0.00006944444444</v>
      </c>
      <c r="Z2380" s="6">
        <f>SUM(LEN(",CO_MQ135|"),'Com RTOS RX'!$H2380,LEN(",CO2_MQ135|"),'Com RTOS RX'!$I2380,LEN(",Alcool_MQ135|"),'Com RTOS RX'!$J2380,LEN(",Alcool_MQ135|"),'Com RTOS RX'!$K2380,LEN(",Toluen_MQ135|"),'Com RTOS RX'!$L2380,LEN(",MH4_MQ135|"),'Com RTOS RX'!$M2380,LEN(",O3_MQ131|"),'Com RTOS RX'!$N2380)*8</f>
        <v>672</v>
      </c>
    </row>
    <row r="2381" ht="15.75" customHeight="1">
      <c r="A2381" s="6" t="s">
        <v>11365</v>
      </c>
      <c r="B2381" s="6" t="s">
        <v>11366</v>
      </c>
      <c r="C2381" s="6" t="s">
        <v>1810</v>
      </c>
      <c r="D2381" s="6" t="s">
        <v>11367</v>
      </c>
      <c r="E2381" s="6" t="s">
        <v>1812</v>
      </c>
      <c r="F2381" s="6" t="s">
        <v>1812</v>
      </c>
      <c r="G2381" s="6" t="s">
        <v>1812</v>
      </c>
      <c r="H2381" s="6" t="s">
        <v>1995</v>
      </c>
      <c r="I2381" s="6" t="s">
        <v>40</v>
      </c>
      <c r="J2381" s="6" t="s">
        <v>303</v>
      </c>
      <c r="K2381" s="6" t="s">
        <v>242</v>
      </c>
      <c r="L2381" s="6" t="s">
        <v>173</v>
      </c>
      <c r="M2381" s="6" t="s">
        <v>1985</v>
      </c>
      <c r="N2381" s="6" t="s">
        <v>42</v>
      </c>
      <c r="O2381" s="6" t="s">
        <v>1812</v>
      </c>
      <c r="P2381" s="6" t="s">
        <v>1812</v>
      </c>
      <c r="Q2381" s="6" t="s">
        <v>1814</v>
      </c>
      <c r="R2381" s="6" t="s">
        <v>1812</v>
      </c>
      <c r="S2381" s="6" t="s">
        <v>1887</v>
      </c>
      <c r="T2381" s="6" t="s">
        <v>1813</v>
      </c>
      <c r="U2381" s="6" t="s">
        <v>1812</v>
      </c>
      <c r="V2381" s="6" t="s">
        <v>1812</v>
      </c>
      <c r="W2381" s="6" t="s">
        <v>1816</v>
      </c>
      <c r="X2381" s="6" t="s">
        <v>11368</v>
      </c>
      <c r="Y2381" s="8">
        <f>X2382-'Com RTOS RX'!$X2381</f>
        <v>0.00006944444444</v>
      </c>
      <c r="Z2381" s="6">
        <f>SUM(LEN(",CO_MQ135|"),'Com RTOS RX'!$H2381,LEN(",CO2_MQ135|"),'Com RTOS RX'!$I2381,LEN(",Alcool_MQ135|"),'Com RTOS RX'!$J2381,LEN(",Alcool_MQ135|"),'Com RTOS RX'!$K2381,LEN(",Toluen_MQ135|"),'Com RTOS RX'!$L2381,LEN(",MH4_MQ135|"),'Com RTOS RX'!$M2381,LEN(",O3_MQ131|"),'Com RTOS RX'!$N2381)*8</f>
        <v>672</v>
      </c>
    </row>
    <row r="2382" ht="15.75" customHeight="1">
      <c r="A2382" s="6" t="s">
        <v>11369</v>
      </c>
      <c r="B2382" s="6" t="s">
        <v>11370</v>
      </c>
      <c r="C2382" s="6" t="s">
        <v>1810</v>
      </c>
      <c r="D2382" s="6" t="s">
        <v>11371</v>
      </c>
      <c r="E2382" s="6" t="s">
        <v>1812</v>
      </c>
      <c r="F2382" s="6" t="s">
        <v>1812</v>
      </c>
      <c r="G2382" s="6" t="s">
        <v>1812</v>
      </c>
      <c r="H2382" s="6" t="s">
        <v>127</v>
      </c>
      <c r="I2382" s="6" t="s">
        <v>1983</v>
      </c>
      <c r="J2382" s="6" t="s">
        <v>1984</v>
      </c>
      <c r="K2382" s="6" t="s">
        <v>244</v>
      </c>
      <c r="L2382" s="6" t="s">
        <v>166</v>
      </c>
      <c r="M2382" s="6" t="s">
        <v>1985</v>
      </c>
      <c r="N2382" s="6" t="s">
        <v>42</v>
      </c>
      <c r="O2382" s="6" t="s">
        <v>1812</v>
      </c>
      <c r="P2382" s="6" t="s">
        <v>1812</v>
      </c>
      <c r="Q2382" s="6" t="s">
        <v>1814</v>
      </c>
      <c r="R2382" s="6" t="s">
        <v>1812</v>
      </c>
      <c r="S2382" s="6" t="s">
        <v>1986</v>
      </c>
      <c r="T2382" s="6" t="s">
        <v>1813</v>
      </c>
      <c r="U2382" s="6" t="s">
        <v>1812</v>
      </c>
      <c r="V2382" s="6" t="s">
        <v>1812</v>
      </c>
      <c r="W2382" s="6" t="s">
        <v>1816</v>
      </c>
      <c r="X2382" s="6" t="s">
        <v>11372</v>
      </c>
      <c r="Y2382" s="8">
        <f>X2383-'Com RTOS RX'!$X2382</f>
        <v>0.00006944444444</v>
      </c>
      <c r="Z2382" s="6">
        <f>SUM(LEN(",CO_MQ135|"),'Com RTOS RX'!$H2382,LEN(",CO2_MQ135|"),'Com RTOS RX'!$I2382,LEN(",Alcool_MQ135|"),'Com RTOS RX'!$J2382,LEN(",Alcool_MQ135|"),'Com RTOS RX'!$K2382,LEN(",Toluen_MQ135|"),'Com RTOS RX'!$L2382,LEN(",MH4_MQ135|"),'Com RTOS RX'!$M2382,LEN(",O3_MQ131|"),'Com RTOS RX'!$N2382)*8</f>
        <v>672</v>
      </c>
    </row>
    <row r="2383" ht="15.75" customHeight="1">
      <c r="A2383" s="6" t="s">
        <v>11373</v>
      </c>
      <c r="B2383" s="6" t="s">
        <v>11374</v>
      </c>
      <c r="C2383" s="6" t="s">
        <v>1810</v>
      </c>
      <c r="D2383" s="6" t="s">
        <v>11375</v>
      </c>
      <c r="E2383" s="6" t="s">
        <v>1812</v>
      </c>
      <c r="F2383" s="6" t="s">
        <v>1812</v>
      </c>
      <c r="G2383" s="6" t="s">
        <v>1812</v>
      </c>
      <c r="H2383" s="6" t="s">
        <v>30</v>
      </c>
      <c r="I2383" s="6" t="s">
        <v>273</v>
      </c>
      <c r="J2383" s="6" t="s">
        <v>38</v>
      </c>
      <c r="K2383" s="6" t="s">
        <v>242</v>
      </c>
      <c r="L2383" s="6" t="s">
        <v>177</v>
      </c>
      <c r="M2383" s="6" t="s">
        <v>262</v>
      </c>
      <c r="N2383" s="6" t="s">
        <v>42</v>
      </c>
      <c r="O2383" s="6" t="s">
        <v>1812</v>
      </c>
      <c r="P2383" s="6" t="s">
        <v>1812</v>
      </c>
      <c r="Q2383" s="6" t="s">
        <v>1814</v>
      </c>
      <c r="R2383" s="6" t="s">
        <v>1812</v>
      </c>
      <c r="S2383" s="6" t="s">
        <v>1887</v>
      </c>
      <c r="T2383" s="6" t="s">
        <v>1813</v>
      </c>
      <c r="U2383" s="6" t="s">
        <v>1812</v>
      </c>
      <c r="V2383" s="6" t="s">
        <v>1812</v>
      </c>
      <c r="W2383" s="6" t="s">
        <v>1816</v>
      </c>
      <c r="X2383" s="6" t="s">
        <v>11376</v>
      </c>
      <c r="Y2383" s="8">
        <f>X2384-'Com RTOS RX'!$X2383</f>
        <v>0.00006944444444</v>
      </c>
      <c r="Z2383" s="6">
        <f>SUM(LEN(",CO_MQ135|"),'Com RTOS RX'!$H2383,LEN(",CO2_MQ135|"),'Com RTOS RX'!$I2383,LEN(",Alcool_MQ135|"),'Com RTOS RX'!$J2383,LEN(",Alcool_MQ135|"),'Com RTOS RX'!$K2383,LEN(",Toluen_MQ135|"),'Com RTOS RX'!$L2383,LEN(",MH4_MQ135|"),'Com RTOS RX'!$M2383,LEN(",O3_MQ131|"),'Com RTOS RX'!$N2383)*8</f>
        <v>672</v>
      </c>
    </row>
    <row r="2384" ht="15.75" customHeight="1">
      <c r="A2384" s="6" t="s">
        <v>11377</v>
      </c>
      <c r="B2384" s="6" t="s">
        <v>11378</v>
      </c>
      <c r="C2384" s="6" t="s">
        <v>1810</v>
      </c>
      <c r="D2384" s="6" t="s">
        <v>11379</v>
      </c>
      <c r="E2384" s="6" t="s">
        <v>1812</v>
      </c>
      <c r="F2384" s="6" t="s">
        <v>1812</v>
      </c>
      <c r="G2384" s="6" t="s">
        <v>1812</v>
      </c>
      <c r="H2384" s="6" t="s">
        <v>201</v>
      </c>
      <c r="I2384" s="6" t="s">
        <v>40</v>
      </c>
      <c r="J2384" s="6" t="s">
        <v>74</v>
      </c>
      <c r="K2384" s="6" t="s">
        <v>242</v>
      </c>
      <c r="L2384" s="6" t="s">
        <v>157</v>
      </c>
      <c r="M2384" s="6" t="s">
        <v>262</v>
      </c>
      <c r="N2384" s="6" t="s">
        <v>42</v>
      </c>
      <c r="O2384" s="6" t="s">
        <v>1812</v>
      </c>
      <c r="P2384" s="6" t="s">
        <v>1812</v>
      </c>
      <c r="Q2384" s="6" t="s">
        <v>1814</v>
      </c>
      <c r="R2384" s="6" t="s">
        <v>1812</v>
      </c>
      <c r="S2384" s="6" t="s">
        <v>1887</v>
      </c>
      <c r="T2384" s="6" t="s">
        <v>1813</v>
      </c>
      <c r="U2384" s="6" t="s">
        <v>1812</v>
      </c>
      <c r="V2384" s="6" t="s">
        <v>1812</v>
      </c>
      <c r="W2384" s="6" t="s">
        <v>1816</v>
      </c>
      <c r="X2384" s="6" t="s">
        <v>11380</v>
      </c>
      <c r="Y2384" s="8">
        <f>X2385-'Com RTOS RX'!$X2384</f>
        <v>0.00006944444444</v>
      </c>
      <c r="Z2384" s="6">
        <f>SUM(LEN(",CO_MQ135|"),'Com RTOS RX'!$H2384,LEN(",CO2_MQ135|"),'Com RTOS RX'!$I2384,LEN(",Alcool_MQ135|"),'Com RTOS RX'!$J2384,LEN(",Alcool_MQ135|"),'Com RTOS RX'!$K2384,LEN(",Toluen_MQ135|"),'Com RTOS RX'!$L2384,LEN(",MH4_MQ135|"),'Com RTOS RX'!$M2384,LEN(",O3_MQ131|"),'Com RTOS RX'!$N2384)*8</f>
        <v>672</v>
      </c>
    </row>
    <row r="2385" ht="15.75" customHeight="1">
      <c r="A2385" s="6" t="s">
        <v>11381</v>
      </c>
      <c r="B2385" s="6" t="s">
        <v>11382</v>
      </c>
      <c r="C2385" s="6" t="s">
        <v>1810</v>
      </c>
      <c r="D2385" s="6" t="s">
        <v>11383</v>
      </c>
      <c r="E2385" s="6" t="s">
        <v>1812</v>
      </c>
      <c r="F2385" s="6" t="s">
        <v>1812</v>
      </c>
      <c r="G2385" s="6" t="s">
        <v>1812</v>
      </c>
      <c r="H2385" s="6" t="s">
        <v>106</v>
      </c>
      <c r="I2385" s="6" t="s">
        <v>273</v>
      </c>
      <c r="J2385" s="6" t="s">
        <v>288</v>
      </c>
      <c r="K2385" s="6" t="s">
        <v>242</v>
      </c>
      <c r="L2385" s="6" t="s">
        <v>87</v>
      </c>
      <c r="M2385" s="6" t="s">
        <v>262</v>
      </c>
      <c r="N2385" s="6" t="s">
        <v>42</v>
      </c>
      <c r="O2385" s="6" t="s">
        <v>1812</v>
      </c>
      <c r="P2385" s="6" t="s">
        <v>1812</v>
      </c>
      <c r="Q2385" s="6" t="s">
        <v>1814</v>
      </c>
      <c r="R2385" s="6" t="s">
        <v>1812</v>
      </c>
      <c r="S2385" s="6" t="s">
        <v>1887</v>
      </c>
      <c r="T2385" s="6" t="s">
        <v>1813</v>
      </c>
      <c r="U2385" s="6" t="s">
        <v>1812</v>
      </c>
      <c r="V2385" s="6" t="s">
        <v>1812</v>
      </c>
      <c r="W2385" s="6" t="s">
        <v>1816</v>
      </c>
      <c r="X2385" s="6" t="s">
        <v>11384</v>
      </c>
      <c r="Y2385" s="8">
        <f>X2386-'Com RTOS RX'!$X2385</f>
        <v>0.00006944444444</v>
      </c>
      <c r="Z2385" s="6">
        <f>SUM(LEN(",CO_MQ135|"),'Com RTOS RX'!$H2385,LEN(",CO2_MQ135|"),'Com RTOS RX'!$I2385,LEN(",Alcool_MQ135|"),'Com RTOS RX'!$J2385,LEN(",Alcool_MQ135|"),'Com RTOS RX'!$K2385,LEN(",Toluen_MQ135|"),'Com RTOS RX'!$L2385,LEN(",MH4_MQ135|"),'Com RTOS RX'!$M2385,LEN(",O3_MQ131|"),'Com RTOS RX'!$N2385)*8</f>
        <v>672</v>
      </c>
    </row>
    <row r="2386" ht="15.75" customHeight="1">
      <c r="A2386" s="6" t="s">
        <v>11385</v>
      </c>
      <c r="B2386" s="6" t="s">
        <v>11386</v>
      </c>
      <c r="C2386" s="6" t="s">
        <v>1810</v>
      </c>
      <c r="D2386" s="6" t="s">
        <v>11387</v>
      </c>
      <c r="E2386" s="6" t="s">
        <v>1812</v>
      </c>
      <c r="F2386" s="6" t="s">
        <v>1812</v>
      </c>
      <c r="G2386" s="6" t="s">
        <v>1812</v>
      </c>
      <c r="H2386" s="6" t="s">
        <v>266</v>
      </c>
      <c r="I2386" s="6" t="s">
        <v>247</v>
      </c>
      <c r="J2386" s="6" t="s">
        <v>30</v>
      </c>
      <c r="K2386" s="6" t="s">
        <v>220</v>
      </c>
      <c r="L2386" s="6" t="s">
        <v>82</v>
      </c>
      <c r="M2386" s="6" t="s">
        <v>244</v>
      </c>
      <c r="N2386" s="6" t="s">
        <v>42</v>
      </c>
      <c r="O2386" s="6" t="s">
        <v>1812</v>
      </c>
      <c r="P2386" s="6" t="s">
        <v>1812</v>
      </c>
      <c r="Q2386" s="6" t="s">
        <v>1814</v>
      </c>
      <c r="R2386" s="6" t="s">
        <v>1812</v>
      </c>
      <c r="S2386" s="6" t="s">
        <v>1887</v>
      </c>
      <c r="T2386" s="6" t="s">
        <v>1813</v>
      </c>
      <c r="U2386" s="6" t="s">
        <v>1812</v>
      </c>
      <c r="V2386" s="6" t="s">
        <v>1812</v>
      </c>
      <c r="W2386" s="6" t="s">
        <v>1816</v>
      </c>
      <c r="X2386" s="6" t="s">
        <v>11388</v>
      </c>
      <c r="Y2386" s="8">
        <f>X2387-'Com RTOS RX'!$X2386</f>
        <v>0.00006944444444</v>
      </c>
      <c r="Z2386" s="6">
        <f>SUM(LEN(",CO_MQ135|"),'Com RTOS RX'!$H2386,LEN(",CO2_MQ135|"),'Com RTOS RX'!$I2386,LEN(",Alcool_MQ135|"),'Com RTOS RX'!$J2386,LEN(",Alcool_MQ135|"),'Com RTOS RX'!$K2386,LEN(",Toluen_MQ135|"),'Com RTOS RX'!$L2386,LEN(",MH4_MQ135|"),'Com RTOS RX'!$M2386,LEN(",O3_MQ131|"),'Com RTOS RX'!$N2386)*8</f>
        <v>672</v>
      </c>
    </row>
    <row r="2387" ht="15.75" customHeight="1">
      <c r="A2387" s="6" t="s">
        <v>11389</v>
      </c>
      <c r="B2387" s="6" t="s">
        <v>11390</v>
      </c>
      <c r="C2387" s="6" t="s">
        <v>1810</v>
      </c>
      <c r="D2387" s="6" t="s">
        <v>11391</v>
      </c>
      <c r="E2387" s="6" t="s">
        <v>1812</v>
      </c>
      <c r="F2387" s="6" t="s">
        <v>1812</v>
      </c>
      <c r="G2387" s="6" t="s">
        <v>1812</v>
      </c>
      <c r="H2387" s="6" t="s">
        <v>127</v>
      </c>
      <c r="I2387" s="6" t="s">
        <v>1983</v>
      </c>
      <c r="J2387" s="6" t="s">
        <v>1984</v>
      </c>
      <c r="K2387" s="6" t="s">
        <v>244</v>
      </c>
      <c r="L2387" s="6" t="s">
        <v>166</v>
      </c>
      <c r="M2387" s="6" t="s">
        <v>1985</v>
      </c>
      <c r="N2387" s="6" t="s">
        <v>42</v>
      </c>
      <c r="O2387" s="6" t="s">
        <v>1812</v>
      </c>
      <c r="P2387" s="6" t="s">
        <v>1812</v>
      </c>
      <c r="Q2387" s="6" t="s">
        <v>1814</v>
      </c>
      <c r="R2387" s="6" t="s">
        <v>1812</v>
      </c>
      <c r="S2387" s="6" t="s">
        <v>1986</v>
      </c>
      <c r="T2387" s="6" t="s">
        <v>1813</v>
      </c>
      <c r="U2387" s="6" t="s">
        <v>1812</v>
      </c>
      <c r="V2387" s="6" t="s">
        <v>1812</v>
      </c>
      <c r="W2387" s="6" t="s">
        <v>1816</v>
      </c>
      <c r="X2387" s="6" t="s">
        <v>11392</v>
      </c>
      <c r="Y2387" s="8">
        <f>X2388-'Com RTOS RX'!$X2387</f>
        <v>0.00006944444444</v>
      </c>
      <c r="Z2387" s="6">
        <f>SUM(LEN(",CO_MQ135|"),'Com RTOS RX'!$H2387,LEN(",CO2_MQ135|"),'Com RTOS RX'!$I2387,LEN(",Alcool_MQ135|"),'Com RTOS RX'!$J2387,LEN(",Alcool_MQ135|"),'Com RTOS RX'!$K2387,LEN(",Toluen_MQ135|"),'Com RTOS RX'!$L2387,LEN(",MH4_MQ135|"),'Com RTOS RX'!$M2387,LEN(",O3_MQ131|"),'Com RTOS RX'!$N2387)*8</f>
        <v>672</v>
      </c>
    </row>
    <row r="2388" ht="15.75" customHeight="1">
      <c r="A2388" s="6" t="s">
        <v>11393</v>
      </c>
      <c r="B2388" s="6" t="s">
        <v>11394</v>
      </c>
      <c r="C2388" s="6" t="s">
        <v>1810</v>
      </c>
      <c r="D2388" s="6" t="s">
        <v>11395</v>
      </c>
      <c r="E2388" s="6" t="s">
        <v>1812</v>
      </c>
      <c r="F2388" s="6" t="s">
        <v>1812</v>
      </c>
      <c r="G2388" s="6" t="s">
        <v>1812</v>
      </c>
      <c r="H2388" s="6" t="s">
        <v>106</v>
      </c>
      <c r="I2388" s="6" t="s">
        <v>273</v>
      </c>
      <c r="J2388" s="6" t="s">
        <v>267</v>
      </c>
      <c r="K2388" s="6" t="s">
        <v>242</v>
      </c>
      <c r="L2388" s="6" t="s">
        <v>1906</v>
      </c>
      <c r="M2388" s="6" t="s">
        <v>262</v>
      </c>
      <c r="N2388" s="6" t="s">
        <v>42</v>
      </c>
      <c r="O2388" s="6" t="s">
        <v>1812</v>
      </c>
      <c r="P2388" s="6" t="s">
        <v>1812</v>
      </c>
      <c r="Q2388" s="6" t="s">
        <v>1814</v>
      </c>
      <c r="R2388" s="6" t="s">
        <v>1812</v>
      </c>
      <c r="S2388" s="6" t="s">
        <v>1887</v>
      </c>
      <c r="T2388" s="6" t="s">
        <v>1813</v>
      </c>
      <c r="U2388" s="6" t="s">
        <v>1812</v>
      </c>
      <c r="V2388" s="6" t="s">
        <v>1812</v>
      </c>
      <c r="W2388" s="6" t="s">
        <v>1816</v>
      </c>
      <c r="X2388" s="6" t="s">
        <v>11396</v>
      </c>
      <c r="Y2388" s="8">
        <f>X2389-'Com RTOS RX'!$X2388</f>
        <v>0.00006944444444</v>
      </c>
      <c r="Z2388" s="6">
        <f>SUM(LEN(",CO_MQ135|"),'Com RTOS RX'!$H2388,LEN(",CO2_MQ135|"),'Com RTOS RX'!$I2388,LEN(",Alcool_MQ135|"),'Com RTOS RX'!$J2388,LEN(",Alcool_MQ135|"),'Com RTOS RX'!$K2388,LEN(",Toluen_MQ135|"),'Com RTOS RX'!$L2388,LEN(",MH4_MQ135|"),'Com RTOS RX'!$M2388,LEN(",O3_MQ131|"),'Com RTOS RX'!$N2388)*8</f>
        <v>672</v>
      </c>
    </row>
    <row r="2389" ht="15.75" customHeight="1">
      <c r="A2389" s="6" t="s">
        <v>11397</v>
      </c>
      <c r="B2389" s="6" t="s">
        <v>11398</v>
      </c>
      <c r="C2389" s="6" t="s">
        <v>1810</v>
      </c>
      <c r="D2389" s="6" t="s">
        <v>11399</v>
      </c>
      <c r="E2389" s="6" t="s">
        <v>1812</v>
      </c>
      <c r="F2389" s="6" t="s">
        <v>1812</v>
      </c>
      <c r="G2389" s="6" t="s">
        <v>1812</v>
      </c>
      <c r="H2389" s="6" t="s">
        <v>232</v>
      </c>
      <c r="I2389" s="6" t="s">
        <v>311</v>
      </c>
      <c r="J2389" s="6" t="s">
        <v>2618</v>
      </c>
      <c r="K2389" s="6" t="s">
        <v>262</v>
      </c>
      <c r="L2389" s="6" t="s">
        <v>3250</v>
      </c>
      <c r="M2389" s="6" t="s">
        <v>306</v>
      </c>
      <c r="N2389" s="6" t="s">
        <v>42</v>
      </c>
      <c r="O2389" s="6" t="s">
        <v>1812</v>
      </c>
      <c r="P2389" s="6" t="s">
        <v>1812</v>
      </c>
      <c r="Q2389" s="6" t="s">
        <v>1814</v>
      </c>
      <c r="R2389" s="6" t="s">
        <v>1812</v>
      </c>
      <c r="S2389" s="6" t="s">
        <v>1986</v>
      </c>
      <c r="T2389" s="6" t="s">
        <v>1813</v>
      </c>
      <c r="U2389" s="6" t="s">
        <v>1812</v>
      </c>
      <c r="V2389" s="6" t="s">
        <v>1812</v>
      </c>
      <c r="W2389" s="6" t="s">
        <v>1816</v>
      </c>
      <c r="X2389" s="6" t="s">
        <v>11400</v>
      </c>
      <c r="Y2389" s="8">
        <f>X2390-'Com RTOS RX'!$X2389</f>
        <v>0.00006944444444</v>
      </c>
      <c r="Z2389" s="6">
        <f>SUM(LEN(",CO_MQ135|"),'Com RTOS RX'!$H2389,LEN(",CO2_MQ135|"),'Com RTOS RX'!$I2389,LEN(",Alcool_MQ135|"),'Com RTOS RX'!$J2389,LEN(",Alcool_MQ135|"),'Com RTOS RX'!$K2389,LEN(",Toluen_MQ135|"),'Com RTOS RX'!$L2389,LEN(",MH4_MQ135|"),'Com RTOS RX'!$M2389,LEN(",O3_MQ131|"),'Com RTOS RX'!$N2389)*8</f>
        <v>672</v>
      </c>
    </row>
    <row r="2390" ht="15.75" customHeight="1">
      <c r="A2390" s="6" t="s">
        <v>11401</v>
      </c>
      <c r="B2390" s="6" t="s">
        <v>11402</v>
      </c>
      <c r="C2390" s="6" t="s">
        <v>1810</v>
      </c>
      <c r="D2390" s="6" t="s">
        <v>11403</v>
      </c>
      <c r="E2390" s="6" t="s">
        <v>1812</v>
      </c>
      <c r="F2390" s="6" t="s">
        <v>1812</v>
      </c>
      <c r="G2390" s="6" t="s">
        <v>1812</v>
      </c>
      <c r="H2390" s="6" t="s">
        <v>1995</v>
      </c>
      <c r="I2390" s="6" t="s">
        <v>40</v>
      </c>
      <c r="J2390" s="6" t="s">
        <v>303</v>
      </c>
      <c r="K2390" s="6" t="s">
        <v>242</v>
      </c>
      <c r="L2390" s="6" t="s">
        <v>124</v>
      </c>
      <c r="M2390" s="6" t="s">
        <v>1985</v>
      </c>
      <c r="N2390" s="6" t="s">
        <v>42</v>
      </c>
      <c r="O2390" s="6" t="s">
        <v>1812</v>
      </c>
      <c r="P2390" s="6" t="s">
        <v>1812</v>
      </c>
      <c r="Q2390" s="6" t="s">
        <v>1814</v>
      </c>
      <c r="R2390" s="6" t="s">
        <v>1812</v>
      </c>
      <c r="S2390" s="6" t="s">
        <v>1887</v>
      </c>
      <c r="T2390" s="6" t="s">
        <v>1813</v>
      </c>
      <c r="U2390" s="6" t="s">
        <v>1812</v>
      </c>
      <c r="V2390" s="6" t="s">
        <v>1812</v>
      </c>
      <c r="W2390" s="6" t="s">
        <v>1816</v>
      </c>
      <c r="X2390" s="6" t="s">
        <v>11404</v>
      </c>
      <c r="Y2390" s="8">
        <f>X2391-'Com RTOS RX'!$X2390</f>
        <v>0.00006944444444</v>
      </c>
      <c r="Z2390" s="6">
        <f>SUM(LEN(",CO_MQ135|"),'Com RTOS RX'!$H2390,LEN(",CO2_MQ135|"),'Com RTOS RX'!$I2390,LEN(",Alcool_MQ135|"),'Com RTOS RX'!$J2390,LEN(",Alcool_MQ135|"),'Com RTOS RX'!$K2390,LEN(",Toluen_MQ135|"),'Com RTOS RX'!$L2390,LEN(",MH4_MQ135|"),'Com RTOS RX'!$M2390,LEN(",O3_MQ131|"),'Com RTOS RX'!$N2390)*8</f>
        <v>672</v>
      </c>
    </row>
    <row r="2391" ht="15.75" customHeight="1">
      <c r="A2391" s="6" t="s">
        <v>11405</v>
      </c>
      <c r="B2391" s="6" t="s">
        <v>11406</v>
      </c>
      <c r="C2391" s="6" t="s">
        <v>1810</v>
      </c>
      <c r="D2391" s="6" t="s">
        <v>11407</v>
      </c>
      <c r="E2391" s="6" t="s">
        <v>1812</v>
      </c>
      <c r="F2391" s="6" t="s">
        <v>1812</v>
      </c>
      <c r="G2391" s="6" t="s">
        <v>1812</v>
      </c>
      <c r="H2391" s="6" t="s">
        <v>152</v>
      </c>
      <c r="I2391" s="6" t="s">
        <v>40</v>
      </c>
      <c r="J2391" s="6" t="s">
        <v>74</v>
      </c>
      <c r="K2391" s="6" t="s">
        <v>242</v>
      </c>
      <c r="L2391" s="6" t="s">
        <v>300</v>
      </c>
      <c r="M2391" s="6" t="s">
        <v>262</v>
      </c>
      <c r="N2391" s="6" t="s">
        <v>42</v>
      </c>
      <c r="O2391" s="6" t="s">
        <v>1812</v>
      </c>
      <c r="P2391" s="6" t="s">
        <v>1812</v>
      </c>
      <c r="Q2391" s="6" t="s">
        <v>1814</v>
      </c>
      <c r="R2391" s="6" t="s">
        <v>1812</v>
      </c>
      <c r="S2391" s="6" t="s">
        <v>1887</v>
      </c>
      <c r="T2391" s="6" t="s">
        <v>1813</v>
      </c>
      <c r="U2391" s="6" t="s">
        <v>1812</v>
      </c>
      <c r="V2391" s="6" t="s">
        <v>1812</v>
      </c>
      <c r="W2391" s="6" t="s">
        <v>1816</v>
      </c>
      <c r="X2391" s="6" t="s">
        <v>11408</v>
      </c>
      <c r="Y2391" s="8">
        <f>X2392-'Com RTOS RX'!$X2391</f>
        <v>0.00006944444444</v>
      </c>
      <c r="Z2391" s="6">
        <f>SUM(LEN(",CO_MQ135|"),'Com RTOS RX'!$H2391,LEN(",CO2_MQ135|"),'Com RTOS RX'!$I2391,LEN(",Alcool_MQ135|"),'Com RTOS RX'!$J2391,LEN(",Alcool_MQ135|"),'Com RTOS RX'!$K2391,LEN(",Toluen_MQ135|"),'Com RTOS RX'!$L2391,LEN(",MH4_MQ135|"),'Com RTOS RX'!$M2391,LEN(",O3_MQ131|"),'Com RTOS RX'!$N2391)*8</f>
        <v>672</v>
      </c>
    </row>
    <row r="2392" ht="15.75" customHeight="1">
      <c r="A2392" s="6" t="s">
        <v>11409</v>
      </c>
      <c r="B2392" s="6" t="s">
        <v>11410</v>
      </c>
      <c r="C2392" s="6" t="s">
        <v>1810</v>
      </c>
      <c r="D2392" s="6" t="s">
        <v>11411</v>
      </c>
      <c r="E2392" s="6" t="s">
        <v>1812</v>
      </c>
      <c r="F2392" s="6" t="s">
        <v>1812</v>
      </c>
      <c r="G2392" s="6" t="s">
        <v>1812</v>
      </c>
      <c r="H2392" s="6" t="s">
        <v>288</v>
      </c>
      <c r="I2392" s="6" t="s">
        <v>301</v>
      </c>
      <c r="J2392" s="6" t="s">
        <v>302</v>
      </c>
      <c r="K2392" s="6" t="s">
        <v>244</v>
      </c>
      <c r="L2392" s="6" t="s">
        <v>160</v>
      </c>
      <c r="M2392" s="6" t="s">
        <v>1985</v>
      </c>
      <c r="N2392" s="6" t="s">
        <v>42</v>
      </c>
      <c r="O2392" s="6" t="s">
        <v>1812</v>
      </c>
      <c r="P2392" s="6" t="s">
        <v>1812</v>
      </c>
      <c r="Q2392" s="6" t="s">
        <v>1814</v>
      </c>
      <c r="R2392" s="6" t="s">
        <v>1812</v>
      </c>
      <c r="S2392" s="6" t="s">
        <v>1986</v>
      </c>
      <c r="T2392" s="6" t="s">
        <v>1813</v>
      </c>
      <c r="U2392" s="6" t="s">
        <v>1812</v>
      </c>
      <c r="V2392" s="6" t="s">
        <v>1812</v>
      </c>
      <c r="W2392" s="6" t="s">
        <v>1816</v>
      </c>
      <c r="X2392" s="6" t="s">
        <v>11412</v>
      </c>
      <c r="Y2392" s="8">
        <f>X2393-'Com RTOS RX'!$X2392</f>
        <v>0.00006944444444</v>
      </c>
      <c r="Z2392" s="6">
        <f>SUM(LEN(",CO_MQ135|"),'Com RTOS RX'!$H2392,LEN(",CO2_MQ135|"),'Com RTOS RX'!$I2392,LEN(",Alcool_MQ135|"),'Com RTOS RX'!$J2392,LEN(",Alcool_MQ135|"),'Com RTOS RX'!$K2392,LEN(",Toluen_MQ135|"),'Com RTOS RX'!$L2392,LEN(",MH4_MQ135|"),'Com RTOS RX'!$M2392,LEN(",O3_MQ131|"),'Com RTOS RX'!$N2392)*8</f>
        <v>672</v>
      </c>
    </row>
    <row r="2393" ht="15.75" customHeight="1">
      <c r="A2393" s="6" t="s">
        <v>11413</v>
      </c>
      <c r="B2393" s="6" t="s">
        <v>11414</v>
      </c>
      <c r="C2393" s="6" t="s">
        <v>1810</v>
      </c>
      <c r="D2393" s="6" t="s">
        <v>11415</v>
      </c>
      <c r="E2393" s="6" t="s">
        <v>1812</v>
      </c>
      <c r="F2393" s="6" t="s">
        <v>1812</v>
      </c>
      <c r="G2393" s="6" t="s">
        <v>1812</v>
      </c>
      <c r="H2393" s="6" t="s">
        <v>148</v>
      </c>
      <c r="I2393" s="6" t="s">
        <v>22</v>
      </c>
      <c r="J2393" s="6" t="s">
        <v>38</v>
      </c>
      <c r="K2393" s="6" t="s">
        <v>242</v>
      </c>
      <c r="L2393" s="6" t="s">
        <v>109</v>
      </c>
      <c r="M2393" s="6" t="s">
        <v>262</v>
      </c>
      <c r="N2393" s="6" t="s">
        <v>42</v>
      </c>
      <c r="O2393" s="6" t="s">
        <v>1812</v>
      </c>
      <c r="P2393" s="6" t="s">
        <v>1812</v>
      </c>
      <c r="Q2393" s="6" t="s">
        <v>1814</v>
      </c>
      <c r="R2393" s="6" t="s">
        <v>1812</v>
      </c>
      <c r="S2393" s="6" t="s">
        <v>1887</v>
      </c>
      <c r="T2393" s="6" t="s">
        <v>1813</v>
      </c>
      <c r="U2393" s="6" t="s">
        <v>1812</v>
      </c>
      <c r="V2393" s="6" t="s">
        <v>1812</v>
      </c>
      <c r="W2393" s="6" t="s">
        <v>1816</v>
      </c>
      <c r="X2393" s="6" t="s">
        <v>11416</v>
      </c>
      <c r="Y2393" s="8">
        <f>X2394-'Com RTOS RX'!$X2393</f>
        <v>0.00006944444444</v>
      </c>
      <c r="Z2393" s="6">
        <f>SUM(LEN(",CO_MQ135|"),'Com RTOS RX'!$H2393,LEN(",CO2_MQ135|"),'Com RTOS RX'!$I2393,LEN(",Alcool_MQ135|"),'Com RTOS RX'!$J2393,LEN(",Alcool_MQ135|"),'Com RTOS RX'!$K2393,LEN(",Toluen_MQ135|"),'Com RTOS RX'!$L2393,LEN(",MH4_MQ135|"),'Com RTOS RX'!$M2393,LEN(",O3_MQ131|"),'Com RTOS RX'!$N2393)*8</f>
        <v>672</v>
      </c>
    </row>
    <row r="2394" ht="15.75" customHeight="1">
      <c r="A2394" s="6" t="s">
        <v>11417</v>
      </c>
      <c r="B2394" s="6" t="s">
        <v>11418</v>
      </c>
      <c r="C2394" s="6" t="s">
        <v>1810</v>
      </c>
      <c r="D2394" s="6" t="s">
        <v>11419</v>
      </c>
      <c r="E2394" s="6" t="s">
        <v>1812</v>
      </c>
      <c r="F2394" s="6" t="s">
        <v>1812</v>
      </c>
      <c r="G2394" s="6" t="s">
        <v>1812</v>
      </c>
      <c r="H2394" s="6" t="s">
        <v>30</v>
      </c>
      <c r="I2394" s="6" t="s">
        <v>273</v>
      </c>
      <c r="J2394" s="6" t="s">
        <v>267</v>
      </c>
      <c r="K2394" s="6" t="s">
        <v>242</v>
      </c>
      <c r="L2394" s="6" t="s">
        <v>177</v>
      </c>
      <c r="M2394" s="6" t="s">
        <v>262</v>
      </c>
      <c r="N2394" s="6" t="s">
        <v>42</v>
      </c>
      <c r="O2394" s="6" t="s">
        <v>1812</v>
      </c>
      <c r="P2394" s="6" t="s">
        <v>1812</v>
      </c>
      <c r="Q2394" s="6" t="s">
        <v>1814</v>
      </c>
      <c r="R2394" s="6" t="s">
        <v>1812</v>
      </c>
      <c r="S2394" s="6" t="s">
        <v>1887</v>
      </c>
      <c r="T2394" s="6" t="s">
        <v>1813</v>
      </c>
      <c r="U2394" s="6" t="s">
        <v>1812</v>
      </c>
      <c r="V2394" s="6" t="s">
        <v>1812</v>
      </c>
      <c r="W2394" s="6" t="s">
        <v>1816</v>
      </c>
      <c r="X2394" s="6" t="s">
        <v>11420</v>
      </c>
      <c r="Y2394" s="8">
        <f>X2395-'Com RTOS RX'!$X2394</f>
        <v>0.00006944444444</v>
      </c>
      <c r="Z2394" s="6">
        <f>SUM(LEN(",CO_MQ135|"),'Com RTOS RX'!$H2394,LEN(",CO2_MQ135|"),'Com RTOS RX'!$I2394,LEN(",Alcool_MQ135|"),'Com RTOS RX'!$J2394,LEN(",Alcool_MQ135|"),'Com RTOS RX'!$K2394,LEN(",Toluen_MQ135|"),'Com RTOS RX'!$L2394,LEN(",MH4_MQ135|"),'Com RTOS RX'!$M2394,LEN(",O3_MQ131|"),'Com RTOS RX'!$N2394)*8</f>
        <v>672</v>
      </c>
    </row>
    <row r="2395" ht="15.75" customHeight="1">
      <c r="A2395" s="6" t="s">
        <v>11421</v>
      </c>
      <c r="B2395" s="6" t="s">
        <v>11422</v>
      </c>
      <c r="C2395" s="6" t="s">
        <v>1810</v>
      </c>
      <c r="D2395" s="6" t="s">
        <v>11423</v>
      </c>
      <c r="E2395" s="6" t="s">
        <v>1812</v>
      </c>
      <c r="F2395" s="6" t="s">
        <v>1812</v>
      </c>
      <c r="G2395" s="6" t="s">
        <v>1812</v>
      </c>
      <c r="H2395" s="6" t="s">
        <v>106</v>
      </c>
      <c r="I2395" s="6" t="s">
        <v>273</v>
      </c>
      <c r="J2395" s="6" t="s">
        <v>288</v>
      </c>
      <c r="K2395" s="6" t="s">
        <v>242</v>
      </c>
      <c r="L2395" s="6" t="s">
        <v>87</v>
      </c>
      <c r="M2395" s="6" t="s">
        <v>262</v>
      </c>
      <c r="N2395" s="6" t="s">
        <v>1876</v>
      </c>
      <c r="O2395" s="6" t="s">
        <v>1812</v>
      </c>
      <c r="P2395" s="6" t="s">
        <v>1812</v>
      </c>
      <c r="Q2395" s="6" t="s">
        <v>1814</v>
      </c>
      <c r="R2395" s="6" t="s">
        <v>1812</v>
      </c>
      <c r="S2395" s="6" t="s">
        <v>1887</v>
      </c>
      <c r="T2395" s="6" t="s">
        <v>1813</v>
      </c>
      <c r="U2395" s="6" t="s">
        <v>1812</v>
      </c>
      <c r="V2395" s="6" t="s">
        <v>1812</v>
      </c>
      <c r="W2395" s="6" t="s">
        <v>1816</v>
      </c>
      <c r="X2395" s="6" t="s">
        <v>11424</v>
      </c>
      <c r="Y2395" s="8">
        <f>X2396-'Com RTOS RX'!$X2395</f>
        <v>0.00006944444444</v>
      </c>
      <c r="Z2395" s="6">
        <f>SUM(LEN(",CO_MQ135|"),'Com RTOS RX'!$H2395,LEN(",CO2_MQ135|"),'Com RTOS RX'!$I2395,LEN(",Alcool_MQ135|"),'Com RTOS RX'!$J2395,LEN(",Alcool_MQ135|"),'Com RTOS RX'!$K2395,LEN(",Toluen_MQ135|"),'Com RTOS RX'!$L2395,LEN(",MH4_MQ135|"),'Com RTOS RX'!$M2395,LEN(",O3_MQ131|"),'Com RTOS RX'!$N2395)*8</f>
        <v>672</v>
      </c>
    </row>
    <row r="2396" ht="15.75" customHeight="1">
      <c r="A2396" s="6" t="s">
        <v>11425</v>
      </c>
      <c r="B2396" s="6" t="s">
        <v>11426</v>
      </c>
      <c r="C2396" s="6" t="s">
        <v>1810</v>
      </c>
      <c r="D2396" s="6" t="s">
        <v>11427</v>
      </c>
      <c r="E2396" s="6" t="s">
        <v>1812</v>
      </c>
      <c r="F2396" s="6" t="s">
        <v>1812</v>
      </c>
      <c r="G2396" s="6" t="s">
        <v>1812</v>
      </c>
      <c r="H2396" s="6" t="s">
        <v>106</v>
      </c>
      <c r="I2396" s="6" t="s">
        <v>273</v>
      </c>
      <c r="J2396" s="6" t="s">
        <v>288</v>
      </c>
      <c r="K2396" s="6" t="s">
        <v>242</v>
      </c>
      <c r="L2396" s="6" t="s">
        <v>87</v>
      </c>
      <c r="M2396" s="6" t="s">
        <v>262</v>
      </c>
      <c r="N2396" s="6" t="s">
        <v>1876</v>
      </c>
      <c r="O2396" s="6" t="s">
        <v>1812</v>
      </c>
      <c r="P2396" s="6" t="s">
        <v>1812</v>
      </c>
      <c r="Q2396" s="6" t="s">
        <v>1814</v>
      </c>
      <c r="R2396" s="6" t="s">
        <v>1812</v>
      </c>
      <c r="S2396" s="6" t="s">
        <v>1887</v>
      </c>
      <c r="T2396" s="6" t="s">
        <v>1813</v>
      </c>
      <c r="U2396" s="6" t="s">
        <v>1812</v>
      </c>
      <c r="V2396" s="6" t="s">
        <v>1812</v>
      </c>
      <c r="W2396" s="6" t="s">
        <v>1816</v>
      </c>
      <c r="X2396" s="6" t="s">
        <v>11428</v>
      </c>
      <c r="Y2396" s="8">
        <f>X2397-'Com RTOS RX'!$X2396</f>
        <v>0.00006944444444</v>
      </c>
      <c r="Z2396" s="6">
        <f>SUM(LEN(",CO_MQ135|"),'Com RTOS RX'!$H2396,LEN(",CO2_MQ135|"),'Com RTOS RX'!$I2396,LEN(",Alcool_MQ135|"),'Com RTOS RX'!$J2396,LEN(",Alcool_MQ135|"),'Com RTOS RX'!$K2396,LEN(",Toluen_MQ135|"),'Com RTOS RX'!$L2396,LEN(",MH4_MQ135|"),'Com RTOS RX'!$M2396,LEN(",O3_MQ131|"),'Com RTOS RX'!$N2396)*8</f>
        <v>672</v>
      </c>
    </row>
    <row r="2397" ht="15.75" customHeight="1">
      <c r="A2397" s="6" t="s">
        <v>11429</v>
      </c>
      <c r="B2397" s="6" t="s">
        <v>11430</v>
      </c>
      <c r="C2397" s="6" t="s">
        <v>1810</v>
      </c>
      <c r="D2397" s="6" t="s">
        <v>11431</v>
      </c>
      <c r="E2397" s="6" t="s">
        <v>1812</v>
      </c>
      <c r="F2397" s="6" t="s">
        <v>1812</v>
      </c>
      <c r="G2397" s="6" t="s">
        <v>1812</v>
      </c>
      <c r="H2397" s="6" t="s">
        <v>127</v>
      </c>
      <c r="I2397" s="6" t="s">
        <v>1983</v>
      </c>
      <c r="J2397" s="6" t="s">
        <v>1984</v>
      </c>
      <c r="K2397" s="6" t="s">
        <v>244</v>
      </c>
      <c r="L2397" s="6" t="s">
        <v>166</v>
      </c>
      <c r="M2397" s="6" t="s">
        <v>1985</v>
      </c>
      <c r="N2397" s="6" t="s">
        <v>42</v>
      </c>
      <c r="O2397" s="6" t="s">
        <v>1812</v>
      </c>
      <c r="P2397" s="6" t="s">
        <v>1812</v>
      </c>
      <c r="Q2397" s="6" t="s">
        <v>1814</v>
      </c>
      <c r="R2397" s="6" t="s">
        <v>1812</v>
      </c>
      <c r="S2397" s="6" t="s">
        <v>1986</v>
      </c>
      <c r="T2397" s="6" t="s">
        <v>1813</v>
      </c>
      <c r="U2397" s="6" t="s">
        <v>1812</v>
      </c>
      <c r="V2397" s="6" t="s">
        <v>1812</v>
      </c>
      <c r="W2397" s="6" t="s">
        <v>1816</v>
      </c>
      <c r="X2397" s="6" t="s">
        <v>11432</v>
      </c>
      <c r="Y2397" s="8">
        <f>X2398-'Com RTOS RX'!$X2397</f>
        <v>0.00006944444444</v>
      </c>
      <c r="Z2397" s="6">
        <f>SUM(LEN(",CO_MQ135|"),'Com RTOS RX'!$H2397,LEN(",CO2_MQ135|"),'Com RTOS RX'!$I2397,LEN(",Alcool_MQ135|"),'Com RTOS RX'!$J2397,LEN(",Alcool_MQ135|"),'Com RTOS RX'!$K2397,LEN(",Toluen_MQ135|"),'Com RTOS RX'!$L2397,LEN(",MH4_MQ135|"),'Com RTOS RX'!$M2397,LEN(",O3_MQ131|"),'Com RTOS RX'!$N2397)*8</f>
        <v>672</v>
      </c>
    </row>
    <row r="2398" ht="15.75" customHeight="1">
      <c r="A2398" s="6" t="s">
        <v>11433</v>
      </c>
      <c r="B2398" s="6" t="s">
        <v>11434</v>
      </c>
      <c r="C2398" s="6" t="s">
        <v>1810</v>
      </c>
      <c r="D2398" s="6" t="s">
        <v>11435</v>
      </c>
      <c r="E2398" s="6" t="s">
        <v>1812</v>
      </c>
      <c r="F2398" s="6" t="s">
        <v>1812</v>
      </c>
      <c r="G2398" s="6" t="s">
        <v>1812</v>
      </c>
      <c r="H2398" s="6" t="s">
        <v>415</v>
      </c>
      <c r="I2398" s="6" t="s">
        <v>281</v>
      </c>
      <c r="J2398" s="6" t="s">
        <v>265</v>
      </c>
      <c r="K2398" s="6" t="s">
        <v>59</v>
      </c>
      <c r="L2398" s="6" t="s">
        <v>661</v>
      </c>
      <c r="M2398" s="6" t="s">
        <v>61</v>
      </c>
      <c r="N2398" s="6" t="s">
        <v>42</v>
      </c>
      <c r="O2398" s="6" t="s">
        <v>1812</v>
      </c>
      <c r="P2398" s="6" t="s">
        <v>1812</v>
      </c>
      <c r="Q2398" s="6" t="s">
        <v>1814</v>
      </c>
      <c r="R2398" s="6" t="s">
        <v>1812</v>
      </c>
      <c r="S2398" s="6" t="s">
        <v>1815</v>
      </c>
      <c r="T2398" s="6" t="s">
        <v>1813</v>
      </c>
      <c r="U2398" s="6" t="s">
        <v>1812</v>
      </c>
      <c r="V2398" s="6" t="s">
        <v>1812</v>
      </c>
      <c r="W2398" s="6" t="s">
        <v>1816</v>
      </c>
      <c r="X2398" s="6" t="s">
        <v>11436</v>
      </c>
      <c r="Y2398" s="8">
        <f>X2399-'Com RTOS RX'!$X2398</f>
        <v>0.00008101851852</v>
      </c>
      <c r="Z2398" s="6">
        <f>SUM(LEN(",CO_MQ135|"),'Com RTOS RX'!$H2398,LEN(",CO2_MQ135|"),'Com RTOS RX'!$I2398,LEN(",Alcool_MQ135|"),'Com RTOS RX'!$J2398,LEN(",Alcool_MQ135|"),'Com RTOS RX'!$K2398,LEN(",Toluen_MQ135|"),'Com RTOS RX'!$L2398,LEN(",MH4_MQ135|"),'Com RTOS RX'!$M2398,LEN(",O3_MQ131|"),'Com RTOS RX'!$N2398)*8</f>
        <v>672</v>
      </c>
    </row>
    <row r="2399" ht="15.75" customHeight="1">
      <c r="A2399" s="6" t="s">
        <v>11437</v>
      </c>
      <c r="B2399" s="6" t="s">
        <v>11438</v>
      </c>
      <c r="C2399" s="6" t="s">
        <v>1810</v>
      </c>
      <c r="D2399" s="6" t="s">
        <v>11439</v>
      </c>
      <c r="E2399" s="6" t="s">
        <v>1812</v>
      </c>
      <c r="F2399" s="6" t="s">
        <v>1812</v>
      </c>
      <c r="G2399" s="6" t="s">
        <v>1812</v>
      </c>
      <c r="H2399" s="6" t="s">
        <v>106</v>
      </c>
      <c r="I2399" s="6" t="s">
        <v>273</v>
      </c>
      <c r="J2399" s="6" t="s">
        <v>288</v>
      </c>
      <c r="K2399" s="6" t="s">
        <v>242</v>
      </c>
      <c r="L2399" s="6" t="s">
        <v>87</v>
      </c>
      <c r="M2399" s="6" t="s">
        <v>262</v>
      </c>
      <c r="N2399" s="6" t="s">
        <v>42</v>
      </c>
      <c r="O2399" s="6" t="s">
        <v>1812</v>
      </c>
      <c r="P2399" s="6" t="s">
        <v>1812</v>
      </c>
      <c r="Q2399" s="6" t="s">
        <v>1814</v>
      </c>
      <c r="R2399" s="6" t="s">
        <v>1812</v>
      </c>
      <c r="S2399" s="6" t="s">
        <v>1887</v>
      </c>
      <c r="T2399" s="6" t="s">
        <v>1813</v>
      </c>
      <c r="U2399" s="6" t="s">
        <v>1812</v>
      </c>
      <c r="V2399" s="6" t="s">
        <v>1812</v>
      </c>
      <c r="W2399" s="6" t="s">
        <v>1816</v>
      </c>
      <c r="X2399" s="6" t="s">
        <v>11440</v>
      </c>
      <c r="Y2399" s="8">
        <f>X2400-'Com RTOS RX'!$X2399</f>
        <v>0.00005787037037</v>
      </c>
      <c r="Z2399" s="6">
        <f>SUM(LEN(",CO_MQ135|"),'Com RTOS RX'!$H2399,LEN(",CO2_MQ135|"),'Com RTOS RX'!$I2399,LEN(",Alcool_MQ135|"),'Com RTOS RX'!$J2399,LEN(",Alcool_MQ135|"),'Com RTOS RX'!$K2399,LEN(",Toluen_MQ135|"),'Com RTOS RX'!$L2399,LEN(",MH4_MQ135|"),'Com RTOS RX'!$M2399,LEN(",O3_MQ131|"),'Com RTOS RX'!$N2399)*8</f>
        <v>672</v>
      </c>
    </row>
    <row r="2400" ht="15.75" customHeight="1">
      <c r="A2400" s="6" t="s">
        <v>11441</v>
      </c>
      <c r="B2400" s="6" t="s">
        <v>11442</v>
      </c>
      <c r="C2400" s="6" t="s">
        <v>1810</v>
      </c>
      <c r="D2400" s="6" t="s">
        <v>11443</v>
      </c>
      <c r="E2400" s="6" t="s">
        <v>1812</v>
      </c>
      <c r="F2400" s="6" t="s">
        <v>1812</v>
      </c>
      <c r="G2400" s="6" t="s">
        <v>1812</v>
      </c>
      <c r="H2400" s="6" t="s">
        <v>1995</v>
      </c>
      <c r="I2400" s="6" t="s">
        <v>40</v>
      </c>
      <c r="J2400" s="6" t="s">
        <v>303</v>
      </c>
      <c r="K2400" s="6" t="s">
        <v>242</v>
      </c>
      <c r="L2400" s="6" t="s">
        <v>124</v>
      </c>
      <c r="M2400" s="6" t="s">
        <v>1985</v>
      </c>
      <c r="N2400" s="6" t="s">
        <v>42</v>
      </c>
      <c r="O2400" s="6" t="s">
        <v>1812</v>
      </c>
      <c r="P2400" s="6" t="s">
        <v>1812</v>
      </c>
      <c r="Q2400" s="6" t="s">
        <v>1814</v>
      </c>
      <c r="R2400" s="6" t="s">
        <v>1812</v>
      </c>
      <c r="S2400" s="6" t="s">
        <v>1887</v>
      </c>
      <c r="T2400" s="6" t="s">
        <v>1813</v>
      </c>
      <c r="U2400" s="6" t="s">
        <v>1812</v>
      </c>
      <c r="V2400" s="6" t="s">
        <v>1812</v>
      </c>
      <c r="W2400" s="6" t="s">
        <v>1816</v>
      </c>
      <c r="X2400" s="6" t="s">
        <v>11444</v>
      </c>
      <c r="Y2400" s="8">
        <f>X2401-'Com RTOS RX'!$X2400</f>
        <v>0.00006944444444</v>
      </c>
      <c r="Z2400" s="6">
        <f>SUM(LEN(",CO_MQ135|"),'Com RTOS RX'!$H2400,LEN(",CO2_MQ135|"),'Com RTOS RX'!$I2400,LEN(",Alcool_MQ135|"),'Com RTOS RX'!$J2400,LEN(",Alcool_MQ135|"),'Com RTOS RX'!$K2400,LEN(",Toluen_MQ135|"),'Com RTOS RX'!$L2400,LEN(",MH4_MQ135|"),'Com RTOS RX'!$M2400,LEN(",O3_MQ131|"),'Com RTOS RX'!$N2400)*8</f>
        <v>672</v>
      </c>
    </row>
    <row r="2401" ht="15.75" customHeight="1">
      <c r="A2401" s="6" t="s">
        <v>11445</v>
      </c>
      <c r="B2401" s="6" t="s">
        <v>11446</v>
      </c>
      <c r="C2401" s="6" t="s">
        <v>1810</v>
      </c>
      <c r="D2401" s="6" t="s">
        <v>11447</v>
      </c>
      <c r="E2401" s="6" t="s">
        <v>1812</v>
      </c>
      <c r="F2401" s="6" t="s">
        <v>1812</v>
      </c>
      <c r="G2401" s="6" t="s">
        <v>1812</v>
      </c>
      <c r="H2401" s="6" t="s">
        <v>55</v>
      </c>
      <c r="I2401" s="6" t="s">
        <v>1983</v>
      </c>
      <c r="J2401" s="6" t="s">
        <v>290</v>
      </c>
      <c r="K2401" s="6" t="s">
        <v>244</v>
      </c>
      <c r="L2401" s="6" t="s">
        <v>291</v>
      </c>
      <c r="M2401" s="6" t="s">
        <v>1985</v>
      </c>
      <c r="N2401" s="6" t="s">
        <v>42</v>
      </c>
      <c r="O2401" s="6" t="s">
        <v>1812</v>
      </c>
      <c r="P2401" s="6" t="s">
        <v>1812</v>
      </c>
      <c r="Q2401" s="6" t="s">
        <v>1814</v>
      </c>
      <c r="R2401" s="6" t="s">
        <v>1812</v>
      </c>
      <c r="S2401" s="6" t="s">
        <v>1986</v>
      </c>
      <c r="T2401" s="6" t="s">
        <v>1813</v>
      </c>
      <c r="U2401" s="6" t="s">
        <v>1812</v>
      </c>
      <c r="V2401" s="6" t="s">
        <v>1812</v>
      </c>
      <c r="W2401" s="6" t="s">
        <v>1816</v>
      </c>
      <c r="X2401" s="6" t="s">
        <v>11448</v>
      </c>
      <c r="Y2401" s="8">
        <f>X2402-'Com RTOS RX'!$X2401</f>
        <v>0.00006944444444</v>
      </c>
      <c r="Z2401" s="6">
        <f>SUM(LEN(",CO_MQ135|"),'Com RTOS RX'!$H2401,LEN(",CO2_MQ135|"),'Com RTOS RX'!$I2401,LEN(",Alcool_MQ135|"),'Com RTOS RX'!$J2401,LEN(",Alcool_MQ135|"),'Com RTOS RX'!$K2401,LEN(",Toluen_MQ135|"),'Com RTOS RX'!$L2401,LEN(",MH4_MQ135|"),'Com RTOS RX'!$M2401,LEN(",O3_MQ131|"),'Com RTOS RX'!$N2401)*8</f>
        <v>672</v>
      </c>
    </row>
    <row r="2402" ht="15.75" customHeight="1">
      <c r="A2402" s="6" t="s">
        <v>11449</v>
      </c>
      <c r="B2402" s="6" t="s">
        <v>11450</v>
      </c>
      <c r="C2402" s="6" t="s">
        <v>1810</v>
      </c>
      <c r="D2402" s="6" t="s">
        <v>11451</v>
      </c>
      <c r="E2402" s="6" t="s">
        <v>1812</v>
      </c>
      <c r="F2402" s="6" t="s">
        <v>1812</v>
      </c>
      <c r="G2402" s="6" t="s">
        <v>1812</v>
      </c>
      <c r="H2402" s="6" t="s">
        <v>152</v>
      </c>
      <c r="I2402" s="6" t="s">
        <v>40</v>
      </c>
      <c r="J2402" s="6" t="s">
        <v>303</v>
      </c>
      <c r="K2402" s="6" t="s">
        <v>242</v>
      </c>
      <c r="L2402" s="6" t="s">
        <v>300</v>
      </c>
      <c r="M2402" s="6" t="s">
        <v>262</v>
      </c>
      <c r="N2402" s="6" t="s">
        <v>42</v>
      </c>
      <c r="O2402" s="6" t="s">
        <v>1812</v>
      </c>
      <c r="P2402" s="6" t="s">
        <v>1812</v>
      </c>
      <c r="Q2402" s="6" t="s">
        <v>1814</v>
      </c>
      <c r="R2402" s="6" t="s">
        <v>1812</v>
      </c>
      <c r="S2402" s="6" t="s">
        <v>1887</v>
      </c>
      <c r="T2402" s="6" t="s">
        <v>1813</v>
      </c>
      <c r="U2402" s="6" t="s">
        <v>1812</v>
      </c>
      <c r="V2402" s="6" t="s">
        <v>1812</v>
      </c>
      <c r="W2402" s="6" t="s">
        <v>1816</v>
      </c>
      <c r="X2402" s="6" t="s">
        <v>11452</v>
      </c>
      <c r="Y2402" s="8">
        <f>X2403-'Com RTOS RX'!$X2402</f>
        <v>0.00006944444444</v>
      </c>
      <c r="Z2402" s="6">
        <f>SUM(LEN(",CO_MQ135|"),'Com RTOS RX'!$H2402,LEN(",CO2_MQ135|"),'Com RTOS RX'!$I2402,LEN(",Alcool_MQ135|"),'Com RTOS RX'!$J2402,LEN(",Alcool_MQ135|"),'Com RTOS RX'!$K2402,LEN(",Toluen_MQ135|"),'Com RTOS RX'!$L2402,LEN(",MH4_MQ135|"),'Com RTOS RX'!$M2402,LEN(",O3_MQ131|"),'Com RTOS RX'!$N2402)*8</f>
        <v>672</v>
      </c>
    </row>
    <row r="2403" ht="15.75" customHeight="1">
      <c r="A2403" s="6" t="s">
        <v>11453</v>
      </c>
      <c r="B2403" s="6" t="s">
        <v>11454</v>
      </c>
      <c r="C2403" s="6" t="s">
        <v>1810</v>
      </c>
      <c r="D2403" s="6" t="s">
        <v>11455</v>
      </c>
      <c r="E2403" s="6" t="s">
        <v>1812</v>
      </c>
      <c r="F2403" s="6" t="s">
        <v>1812</v>
      </c>
      <c r="G2403" s="6" t="s">
        <v>1812</v>
      </c>
      <c r="H2403" s="6" t="s">
        <v>260</v>
      </c>
      <c r="I2403" s="6" t="s">
        <v>1983</v>
      </c>
      <c r="J2403" s="6" t="s">
        <v>1984</v>
      </c>
      <c r="K2403" s="6" t="s">
        <v>244</v>
      </c>
      <c r="L2403" s="6" t="s">
        <v>173</v>
      </c>
      <c r="M2403" s="6" t="s">
        <v>1985</v>
      </c>
      <c r="N2403" s="6" t="s">
        <v>42</v>
      </c>
      <c r="O2403" s="6" t="s">
        <v>1812</v>
      </c>
      <c r="P2403" s="6" t="s">
        <v>1812</v>
      </c>
      <c r="Q2403" s="6" t="s">
        <v>1814</v>
      </c>
      <c r="R2403" s="6" t="s">
        <v>1812</v>
      </c>
      <c r="S2403" s="6" t="s">
        <v>1986</v>
      </c>
      <c r="T2403" s="6" t="s">
        <v>1813</v>
      </c>
      <c r="U2403" s="6" t="s">
        <v>1812</v>
      </c>
      <c r="V2403" s="6" t="s">
        <v>1812</v>
      </c>
      <c r="W2403" s="6" t="s">
        <v>1816</v>
      </c>
      <c r="X2403" s="6" t="s">
        <v>11456</v>
      </c>
      <c r="Y2403" s="8">
        <f>X2404-'Com RTOS RX'!$X2403</f>
        <v>0.00006944444444</v>
      </c>
      <c r="Z2403" s="6">
        <f>SUM(LEN(",CO_MQ135|"),'Com RTOS RX'!$H2403,LEN(",CO2_MQ135|"),'Com RTOS RX'!$I2403,LEN(",Alcool_MQ135|"),'Com RTOS RX'!$J2403,LEN(",Alcool_MQ135|"),'Com RTOS RX'!$K2403,LEN(",Toluen_MQ135|"),'Com RTOS RX'!$L2403,LEN(",MH4_MQ135|"),'Com RTOS RX'!$M2403,LEN(",O3_MQ131|"),'Com RTOS RX'!$N2403)*8</f>
        <v>672</v>
      </c>
    </row>
    <row r="2404" ht="15.75" customHeight="1">
      <c r="A2404" s="6" t="s">
        <v>11457</v>
      </c>
      <c r="B2404" s="6" t="s">
        <v>11458</v>
      </c>
      <c r="C2404" s="6" t="s">
        <v>1810</v>
      </c>
      <c r="D2404" s="6" t="s">
        <v>11459</v>
      </c>
      <c r="E2404" s="6" t="s">
        <v>1812</v>
      </c>
      <c r="F2404" s="6" t="s">
        <v>1812</v>
      </c>
      <c r="G2404" s="6" t="s">
        <v>1812</v>
      </c>
      <c r="H2404" s="6" t="s">
        <v>62</v>
      </c>
      <c r="I2404" s="6" t="s">
        <v>301</v>
      </c>
      <c r="J2404" s="6" t="s">
        <v>279</v>
      </c>
      <c r="K2404" s="6" t="s">
        <v>244</v>
      </c>
      <c r="L2404" s="6" t="s">
        <v>307</v>
      </c>
      <c r="M2404" s="6" t="s">
        <v>1985</v>
      </c>
      <c r="N2404" s="6" t="s">
        <v>42</v>
      </c>
      <c r="O2404" s="6" t="s">
        <v>1812</v>
      </c>
      <c r="P2404" s="6" t="s">
        <v>1812</v>
      </c>
      <c r="Q2404" s="6" t="s">
        <v>1814</v>
      </c>
      <c r="R2404" s="6" t="s">
        <v>1812</v>
      </c>
      <c r="S2404" s="6" t="s">
        <v>1986</v>
      </c>
      <c r="T2404" s="6" t="s">
        <v>1813</v>
      </c>
      <c r="U2404" s="6" t="s">
        <v>1812</v>
      </c>
      <c r="V2404" s="6" t="s">
        <v>1812</v>
      </c>
      <c r="W2404" s="6" t="s">
        <v>1816</v>
      </c>
      <c r="X2404" s="6" t="s">
        <v>11460</v>
      </c>
      <c r="Y2404" s="8">
        <f>X2405-'Com RTOS RX'!$X2404</f>
        <v>0.00006944444444</v>
      </c>
      <c r="Z2404" s="6">
        <f>SUM(LEN(",CO_MQ135|"),'Com RTOS RX'!$H2404,LEN(",CO2_MQ135|"),'Com RTOS RX'!$I2404,LEN(",Alcool_MQ135|"),'Com RTOS RX'!$J2404,LEN(",Alcool_MQ135|"),'Com RTOS RX'!$K2404,LEN(",Toluen_MQ135|"),'Com RTOS RX'!$L2404,LEN(",MH4_MQ135|"),'Com RTOS RX'!$M2404,LEN(",O3_MQ131|"),'Com RTOS RX'!$N2404)*8</f>
        <v>672</v>
      </c>
    </row>
    <row r="2405" ht="15.75" customHeight="1">
      <c r="A2405" s="6" t="s">
        <v>11461</v>
      </c>
      <c r="B2405" s="6" t="s">
        <v>11462</v>
      </c>
      <c r="C2405" s="6" t="s">
        <v>1810</v>
      </c>
      <c r="D2405" s="6" t="s">
        <v>11463</v>
      </c>
      <c r="E2405" s="6" t="s">
        <v>1812</v>
      </c>
      <c r="F2405" s="6" t="s">
        <v>1812</v>
      </c>
      <c r="G2405" s="6" t="s">
        <v>1812</v>
      </c>
      <c r="H2405" s="6" t="s">
        <v>1995</v>
      </c>
      <c r="I2405" s="6" t="s">
        <v>40</v>
      </c>
      <c r="J2405" s="6" t="s">
        <v>303</v>
      </c>
      <c r="K2405" s="6" t="s">
        <v>242</v>
      </c>
      <c r="L2405" s="6" t="s">
        <v>173</v>
      </c>
      <c r="M2405" s="6" t="s">
        <v>1985</v>
      </c>
      <c r="N2405" s="6" t="s">
        <v>42</v>
      </c>
      <c r="O2405" s="6" t="s">
        <v>1812</v>
      </c>
      <c r="P2405" s="6" t="s">
        <v>1812</v>
      </c>
      <c r="Q2405" s="6" t="s">
        <v>1814</v>
      </c>
      <c r="R2405" s="6" t="s">
        <v>1812</v>
      </c>
      <c r="S2405" s="6" t="s">
        <v>1887</v>
      </c>
      <c r="T2405" s="6" t="s">
        <v>1813</v>
      </c>
      <c r="U2405" s="6" t="s">
        <v>1812</v>
      </c>
      <c r="V2405" s="6" t="s">
        <v>1812</v>
      </c>
      <c r="W2405" s="6" t="s">
        <v>1816</v>
      </c>
      <c r="X2405" s="6" t="s">
        <v>11464</v>
      </c>
      <c r="Y2405" s="8">
        <f>X2406-'Com RTOS RX'!$X2405</f>
        <v>0.00006944444444</v>
      </c>
      <c r="Z2405" s="6">
        <f>SUM(LEN(",CO_MQ135|"),'Com RTOS RX'!$H2405,LEN(",CO2_MQ135|"),'Com RTOS RX'!$I2405,LEN(",Alcool_MQ135|"),'Com RTOS RX'!$J2405,LEN(",Alcool_MQ135|"),'Com RTOS RX'!$K2405,LEN(",Toluen_MQ135|"),'Com RTOS RX'!$L2405,LEN(",MH4_MQ135|"),'Com RTOS RX'!$M2405,LEN(",O3_MQ131|"),'Com RTOS RX'!$N2405)*8</f>
        <v>672</v>
      </c>
    </row>
    <row r="2406" ht="15.75" customHeight="1">
      <c r="A2406" s="6" t="s">
        <v>11465</v>
      </c>
      <c r="B2406" s="6" t="s">
        <v>11466</v>
      </c>
      <c r="C2406" s="6" t="s">
        <v>1810</v>
      </c>
      <c r="D2406" s="6" t="s">
        <v>11467</v>
      </c>
      <c r="E2406" s="6" t="s">
        <v>1812</v>
      </c>
      <c r="F2406" s="6" t="s">
        <v>1812</v>
      </c>
      <c r="G2406" s="6" t="s">
        <v>1812</v>
      </c>
      <c r="H2406" s="6" t="s">
        <v>44</v>
      </c>
      <c r="I2406" s="6" t="s">
        <v>46</v>
      </c>
      <c r="J2406" s="6" t="s">
        <v>317</v>
      </c>
      <c r="K2406" s="6" t="s">
        <v>262</v>
      </c>
      <c r="L2406" s="6" t="s">
        <v>322</v>
      </c>
      <c r="M2406" s="6" t="s">
        <v>313</v>
      </c>
      <c r="N2406" s="6" t="s">
        <v>42</v>
      </c>
      <c r="O2406" s="6" t="s">
        <v>1812</v>
      </c>
      <c r="P2406" s="6" t="s">
        <v>1812</v>
      </c>
      <c r="Q2406" s="6" t="s">
        <v>1814</v>
      </c>
      <c r="R2406" s="6" t="s">
        <v>1812</v>
      </c>
      <c r="S2406" s="6" t="s">
        <v>1986</v>
      </c>
      <c r="T2406" s="6" t="s">
        <v>1813</v>
      </c>
      <c r="U2406" s="6" t="s">
        <v>1812</v>
      </c>
      <c r="V2406" s="6" t="s">
        <v>1812</v>
      </c>
      <c r="W2406" s="6" t="s">
        <v>1816</v>
      </c>
      <c r="X2406" s="6" t="s">
        <v>11468</v>
      </c>
      <c r="Y2406" s="8">
        <f>X2407-'Com RTOS RX'!$X2406</f>
        <v>0.00008101851852</v>
      </c>
      <c r="Z2406" s="6">
        <f>SUM(LEN(",CO_MQ135|"),'Com RTOS RX'!$H2406,LEN(",CO2_MQ135|"),'Com RTOS RX'!$I2406,LEN(",Alcool_MQ135|"),'Com RTOS RX'!$J2406,LEN(",Alcool_MQ135|"),'Com RTOS RX'!$K2406,LEN(",Toluen_MQ135|"),'Com RTOS RX'!$L2406,LEN(",MH4_MQ135|"),'Com RTOS RX'!$M2406,LEN(",O3_MQ131|"),'Com RTOS RX'!$N2406)*8</f>
        <v>672</v>
      </c>
    </row>
    <row r="2407" ht="15.75" customHeight="1">
      <c r="A2407" s="6" t="s">
        <v>11469</v>
      </c>
      <c r="B2407" s="6" t="s">
        <v>11470</v>
      </c>
      <c r="C2407" s="6" t="s">
        <v>1810</v>
      </c>
      <c r="D2407" s="6" t="s">
        <v>11471</v>
      </c>
      <c r="E2407" s="6" t="s">
        <v>1812</v>
      </c>
      <c r="F2407" s="6" t="s">
        <v>1812</v>
      </c>
      <c r="G2407" s="6" t="s">
        <v>1812</v>
      </c>
      <c r="H2407" s="6" t="s">
        <v>62</v>
      </c>
      <c r="I2407" s="6" t="s">
        <v>301</v>
      </c>
      <c r="J2407" s="6" t="s">
        <v>279</v>
      </c>
      <c r="K2407" s="6" t="s">
        <v>244</v>
      </c>
      <c r="L2407" s="6" t="s">
        <v>307</v>
      </c>
      <c r="M2407" s="6" t="s">
        <v>1985</v>
      </c>
      <c r="N2407" s="6" t="s">
        <v>42</v>
      </c>
      <c r="O2407" s="6" t="s">
        <v>1812</v>
      </c>
      <c r="P2407" s="6" t="s">
        <v>1812</v>
      </c>
      <c r="Q2407" s="6" t="s">
        <v>1814</v>
      </c>
      <c r="R2407" s="6" t="s">
        <v>1812</v>
      </c>
      <c r="S2407" s="6" t="s">
        <v>1986</v>
      </c>
      <c r="T2407" s="6" t="s">
        <v>1813</v>
      </c>
      <c r="U2407" s="6" t="s">
        <v>1812</v>
      </c>
      <c r="V2407" s="6" t="s">
        <v>1812</v>
      </c>
      <c r="W2407" s="6" t="s">
        <v>1816</v>
      </c>
      <c r="X2407" s="6" t="s">
        <v>11472</v>
      </c>
      <c r="Y2407" s="8">
        <f>X2408-'Com RTOS RX'!$X2407</f>
        <v>0.00006944444444</v>
      </c>
      <c r="Z2407" s="6">
        <f>SUM(LEN(",CO_MQ135|"),'Com RTOS RX'!$H2407,LEN(",CO2_MQ135|"),'Com RTOS RX'!$I2407,LEN(",Alcool_MQ135|"),'Com RTOS RX'!$J2407,LEN(",Alcool_MQ135|"),'Com RTOS RX'!$K2407,LEN(",Toluen_MQ135|"),'Com RTOS RX'!$L2407,LEN(",MH4_MQ135|"),'Com RTOS RX'!$M2407,LEN(",O3_MQ131|"),'Com RTOS RX'!$N2407)*8</f>
        <v>672</v>
      </c>
    </row>
    <row r="2408" ht="15.75" customHeight="1">
      <c r="A2408" s="6" t="s">
        <v>11473</v>
      </c>
      <c r="B2408" s="6" t="s">
        <v>11474</v>
      </c>
      <c r="C2408" s="6" t="s">
        <v>1810</v>
      </c>
      <c r="D2408" s="6" t="s">
        <v>11475</v>
      </c>
      <c r="E2408" s="6" t="s">
        <v>1812</v>
      </c>
      <c r="F2408" s="6" t="s">
        <v>1812</v>
      </c>
      <c r="G2408" s="6" t="s">
        <v>1812</v>
      </c>
      <c r="H2408" s="6" t="s">
        <v>152</v>
      </c>
      <c r="I2408" s="6" t="s">
        <v>40</v>
      </c>
      <c r="J2408" s="6" t="s">
        <v>303</v>
      </c>
      <c r="K2408" s="6" t="s">
        <v>242</v>
      </c>
      <c r="L2408" s="6" t="s">
        <v>300</v>
      </c>
      <c r="M2408" s="6" t="s">
        <v>262</v>
      </c>
      <c r="N2408" s="6" t="s">
        <v>42</v>
      </c>
      <c r="O2408" s="6" t="s">
        <v>1812</v>
      </c>
      <c r="P2408" s="6" t="s">
        <v>1812</v>
      </c>
      <c r="Q2408" s="6" t="s">
        <v>1814</v>
      </c>
      <c r="R2408" s="6" t="s">
        <v>1812</v>
      </c>
      <c r="S2408" s="6" t="s">
        <v>1887</v>
      </c>
      <c r="T2408" s="6" t="s">
        <v>1813</v>
      </c>
      <c r="U2408" s="6" t="s">
        <v>1812</v>
      </c>
      <c r="V2408" s="6" t="s">
        <v>1812</v>
      </c>
      <c r="W2408" s="6" t="s">
        <v>1816</v>
      </c>
      <c r="X2408" s="6" t="s">
        <v>11476</v>
      </c>
      <c r="Y2408" s="8">
        <f>X2409-'Com RTOS RX'!$X2408</f>
        <v>0.00006944444444</v>
      </c>
      <c r="Z2408" s="6">
        <f>SUM(LEN(",CO_MQ135|"),'Com RTOS RX'!$H2408,LEN(",CO2_MQ135|"),'Com RTOS RX'!$I2408,LEN(",Alcool_MQ135|"),'Com RTOS RX'!$J2408,LEN(",Alcool_MQ135|"),'Com RTOS RX'!$K2408,LEN(",Toluen_MQ135|"),'Com RTOS RX'!$L2408,LEN(",MH4_MQ135|"),'Com RTOS RX'!$M2408,LEN(",O3_MQ131|"),'Com RTOS RX'!$N2408)*8</f>
        <v>672</v>
      </c>
    </row>
    <row r="2409" ht="15.75" customHeight="1">
      <c r="A2409" s="6" t="s">
        <v>11477</v>
      </c>
      <c r="B2409" s="6" t="s">
        <v>11478</v>
      </c>
      <c r="C2409" s="6" t="s">
        <v>1810</v>
      </c>
      <c r="D2409" s="6" t="s">
        <v>11479</v>
      </c>
      <c r="E2409" s="6" t="s">
        <v>1812</v>
      </c>
      <c r="F2409" s="6" t="s">
        <v>1812</v>
      </c>
      <c r="G2409" s="6" t="s">
        <v>1812</v>
      </c>
      <c r="H2409" s="6" t="s">
        <v>62</v>
      </c>
      <c r="I2409" s="6" t="s">
        <v>301</v>
      </c>
      <c r="J2409" s="6" t="s">
        <v>279</v>
      </c>
      <c r="K2409" s="6" t="s">
        <v>244</v>
      </c>
      <c r="L2409" s="6" t="s">
        <v>307</v>
      </c>
      <c r="M2409" s="6" t="s">
        <v>1985</v>
      </c>
      <c r="N2409" s="6" t="s">
        <v>1876</v>
      </c>
      <c r="O2409" s="6" t="s">
        <v>1812</v>
      </c>
      <c r="P2409" s="6" t="s">
        <v>1812</v>
      </c>
      <c r="Q2409" s="6" t="s">
        <v>1814</v>
      </c>
      <c r="R2409" s="6" t="s">
        <v>1812</v>
      </c>
      <c r="S2409" s="6" t="s">
        <v>1986</v>
      </c>
      <c r="T2409" s="6" t="s">
        <v>1813</v>
      </c>
      <c r="U2409" s="6" t="s">
        <v>1812</v>
      </c>
      <c r="V2409" s="6" t="s">
        <v>1812</v>
      </c>
      <c r="W2409" s="6" t="s">
        <v>1816</v>
      </c>
      <c r="X2409" s="6" t="s">
        <v>11480</v>
      </c>
      <c r="Y2409" s="8">
        <f>X2410-'Com RTOS RX'!$X2409</f>
        <v>0.00006944444444</v>
      </c>
      <c r="Z2409" s="6">
        <f>SUM(LEN(",CO_MQ135|"),'Com RTOS RX'!$H2409,LEN(",CO2_MQ135|"),'Com RTOS RX'!$I2409,LEN(",Alcool_MQ135|"),'Com RTOS RX'!$J2409,LEN(",Alcool_MQ135|"),'Com RTOS RX'!$K2409,LEN(",Toluen_MQ135|"),'Com RTOS RX'!$L2409,LEN(",MH4_MQ135|"),'Com RTOS RX'!$M2409,LEN(",O3_MQ131|"),'Com RTOS RX'!$N2409)*8</f>
        <v>672</v>
      </c>
    </row>
    <row r="2410" ht="15.75" customHeight="1">
      <c r="A2410" s="6" t="s">
        <v>11481</v>
      </c>
      <c r="B2410" s="6" t="s">
        <v>11482</v>
      </c>
      <c r="C2410" s="6" t="s">
        <v>1810</v>
      </c>
      <c r="D2410" s="6" t="s">
        <v>11483</v>
      </c>
      <c r="E2410" s="6" t="s">
        <v>1812</v>
      </c>
      <c r="F2410" s="6" t="s">
        <v>1812</v>
      </c>
      <c r="G2410" s="6" t="s">
        <v>1812</v>
      </c>
      <c r="H2410" s="6" t="s">
        <v>127</v>
      </c>
      <c r="I2410" s="6" t="s">
        <v>1983</v>
      </c>
      <c r="J2410" s="6" t="s">
        <v>1984</v>
      </c>
      <c r="K2410" s="6" t="s">
        <v>244</v>
      </c>
      <c r="L2410" s="6" t="s">
        <v>166</v>
      </c>
      <c r="M2410" s="6" t="s">
        <v>1985</v>
      </c>
      <c r="N2410" s="6" t="s">
        <v>1876</v>
      </c>
      <c r="O2410" s="6" t="s">
        <v>1812</v>
      </c>
      <c r="P2410" s="6" t="s">
        <v>1812</v>
      </c>
      <c r="Q2410" s="6" t="s">
        <v>1814</v>
      </c>
      <c r="R2410" s="6" t="s">
        <v>1812</v>
      </c>
      <c r="S2410" s="6" t="s">
        <v>1986</v>
      </c>
      <c r="T2410" s="6" t="s">
        <v>1813</v>
      </c>
      <c r="U2410" s="6" t="s">
        <v>1812</v>
      </c>
      <c r="V2410" s="6" t="s">
        <v>1812</v>
      </c>
      <c r="W2410" s="6" t="s">
        <v>1816</v>
      </c>
      <c r="X2410" s="6" t="s">
        <v>11484</v>
      </c>
      <c r="Y2410" s="8">
        <f>X2411-'Com RTOS RX'!$X2410</f>
        <v>0.00006944444444</v>
      </c>
      <c r="Z2410" s="6">
        <f>SUM(LEN(",CO_MQ135|"),'Com RTOS RX'!$H2410,LEN(",CO2_MQ135|"),'Com RTOS RX'!$I2410,LEN(",Alcool_MQ135|"),'Com RTOS RX'!$J2410,LEN(",Alcool_MQ135|"),'Com RTOS RX'!$K2410,LEN(",Toluen_MQ135|"),'Com RTOS RX'!$L2410,LEN(",MH4_MQ135|"),'Com RTOS RX'!$M2410,LEN(",O3_MQ131|"),'Com RTOS RX'!$N2410)*8</f>
        <v>672</v>
      </c>
    </row>
    <row r="2411" ht="15.75" customHeight="1">
      <c r="A2411" s="6" t="s">
        <v>11485</v>
      </c>
      <c r="B2411" s="6" t="s">
        <v>11486</v>
      </c>
      <c r="C2411" s="6" t="s">
        <v>1810</v>
      </c>
      <c r="D2411" s="6" t="s">
        <v>11487</v>
      </c>
      <c r="E2411" s="6" t="s">
        <v>1812</v>
      </c>
      <c r="F2411" s="6" t="s">
        <v>1812</v>
      </c>
      <c r="G2411" s="6" t="s">
        <v>1812</v>
      </c>
      <c r="H2411" s="6" t="s">
        <v>1995</v>
      </c>
      <c r="I2411" s="6" t="s">
        <v>40</v>
      </c>
      <c r="J2411" s="6" t="s">
        <v>303</v>
      </c>
      <c r="K2411" s="6" t="s">
        <v>242</v>
      </c>
      <c r="L2411" s="6" t="s">
        <v>173</v>
      </c>
      <c r="M2411" s="6" t="s">
        <v>1985</v>
      </c>
      <c r="N2411" s="6" t="s">
        <v>1876</v>
      </c>
      <c r="O2411" s="6" t="s">
        <v>1812</v>
      </c>
      <c r="P2411" s="6" t="s">
        <v>1812</v>
      </c>
      <c r="Q2411" s="6" t="s">
        <v>1814</v>
      </c>
      <c r="R2411" s="6" t="s">
        <v>1812</v>
      </c>
      <c r="S2411" s="6" t="s">
        <v>1887</v>
      </c>
      <c r="T2411" s="6" t="s">
        <v>1813</v>
      </c>
      <c r="U2411" s="6" t="s">
        <v>1812</v>
      </c>
      <c r="V2411" s="6" t="s">
        <v>1812</v>
      </c>
      <c r="W2411" s="6" t="s">
        <v>1816</v>
      </c>
      <c r="X2411" s="6" t="s">
        <v>11488</v>
      </c>
      <c r="Y2411" s="8">
        <f>X2412-'Com RTOS RX'!$X2411</f>
        <v>0.00006944444444</v>
      </c>
      <c r="Z2411" s="6">
        <f>SUM(LEN(",CO_MQ135|"),'Com RTOS RX'!$H2411,LEN(",CO2_MQ135|"),'Com RTOS RX'!$I2411,LEN(",Alcool_MQ135|"),'Com RTOS RX'!$J2411,LEN(",Alcool_MQ135|"),'Com RTOS RX'!$K2411,LEN(",Toluen_MQ135|"),'Com RTOS RX'!$L2411,LEN(",MH4_MQ135|"),'Com RTOS RX'!$M2411,LEN(",O3_MQ131|"),'Com RTOS RX'!$N2411)*8</f>
        <v>672</v>
      </c>
    </row>
    <row r="2412" ht="15.75" customHeight="1">
      <c r="A2412" s="6" t="s">
        <v>11489</v>
      </c>
      <c r="B2412" s="6" t="s">
        <v>11490</v>
      </c>
      <c r="C2412" s="6" t="s">
        <v>1810</v>
      </c>
      <c r="D2412" s="6" t="s">
        <v>11491</v>
      </c>
      <c r="E2412" s="6" t="s">
        <v>1812</v>
      </c>
      <c r="F2412" s="6" t="s">
        <v>1812</v>
      </c>
      <c r="G2412" s="6" t="s">
        <v>1812</v>
      </c>
      <c r="H2412" s="6" t="s">
        <v>127</v>
      </c>
      <c r="I2412" s="6" t="s">
        <v>1983</v>
      </c>
      <c r="J2412" s="6" t="s">
        <v>1984</v>
      </c>
      <c r="K2412" s="6" t="s">
        <v>244</v>
      </c>
      <c r="L2412" s="6" t="s">
        <v>166</v>
      </c>
      <c r="M2412" s="6" t="s">
        <v>1985</v>
      </c>
      <c r="N2412" s="6" t="s">
        <v>1876</v>
      </c>
      <c r="O2412" s="6" t="s">
        <v>1812</v>
      </c>
      <c r="P2412" s="6" t="s">
        <v>1812</v>
      </c>
      <c r="Q2412" s="6" t="s">
        <v>1814</v>
      </c>
      <c r="R2412" s="6" t="s">
        <v>1812</v>
      </c>
      <c r="S2412" s="6" t="s">
        <v>1986</v>
      </c>
      <c r="T2412" s="6" t="s">
        <v>1813</v>
      </c>
      <c r="U2412" s="6" t="s">
        <v>1812</v>
      </c>
      <c r="V2412" s="6" t="s">
        <v>1812</v>
      </c>
      <c r="W2412" s="6" t="s">
        <v>1816</v>
      </c>
      <c r="X2412" s="6" t="s">
        <v>11492</v>
      </c>
      <c r="Y2412" s="8">
        <f>X2413-'Com RTOS RX'!$X2412</f>
        <v>0.00006944444444</v>
      </c>
      <c r="Z2412" s="6">
        <f>SUM(LEN(",CO_MQ135|"),'Com RTOS RX'!$H2412,LEN(",CO2_MQ135|"),'Com RTOS RX'!$I2412,LEN(",Alcool_MQ135|"),'Com RTOS RX'!$J2412,LEN(",Alcool_MQ135|"),'Com RTOS RX'!$K2412,LEN(",Toluen_MQ135|"),'Com RTOS RX'!$L2412,LEN(",MH4_MQ135|"),'Com RTOS RX'!$M2412,LEN(",O3_MQ131|"),'Com RTOS RX'!$N2412)*8</f>
        <v>672</v>
      </c>
    </row>
    <row r="2413" ht="15.75" customHeight="1">
      <c r="A2413" s="6" t="s">
        <v>11493</v>
      </c>
      <c r="B2413" s="6" t="s">
        <v>11494</v>
      </c>
      <c r="C2413" s="6" t="s">
        <v>1810</v>
      </c>
      <c r="D2413" s="6" t="s">
        <v>11495</v>
      </c>
      <c r="E2413" s="6" t="s">
        <v>1812</v>
      </c>
      <c r="F2413" s="6" t="s">
        <v>1812</v>
      </c>
      <c r="G2413" s="6" t="s">
        <v>1812</v>
      </c>
      <c r="H2413" s="6" t="s">
        <v>55</v>
      </c>
      <c r="I2413" s="6" t="s">
        <v>1983</v>
      </c>
      <c r="J2413" s="6" t="s">
        <v>290</v>
      </c>
      <c r="K2413" s="6" t="s">
        <v>244</v>
      </c>
      <c r="L2413" s="6" t="s">
        <v>291</v>
      </c>
      <c r="M2413" s="6" t="s">
        <v>1985</v>
      </c>
      <c r="N2413" s="6" t="s">
        <v>1876</v>
      </c>
      <c r="O2413" s="6" t="s">
        <v>1812</v>
      </c>
      <c r="P2413" s="6" t="s">
        <v>1812</v>
      </c>
      <c r="Q2413" s="6" t="s">
        <v>1814</v>
      </c>
      <c r="R2413" s="6" t="s">
        <v>1812</v>
      </c>
      <c r="S2413" s="6" t="s">
        <v>1986</v>
      </c>
      <c r="T2413" s="6" t="s">
        <v>1813</v>
      </c>
      <c r="U2413" s="6" t="s">
        <v>1812</v>
      </c>
      <c r="V2413" s="6" t="s">
        <v>1812</v>
      </c>
      <c r="W2413" s="6" t="s">
        <v>1816</v>
      </c>
      <c r="X2413" s="6" t="s">
        <v>11496</v>
      </c>
      <c r="Y2413" s="8">
        <f>X2414-'Com RTOS RX'!$X2413</f>
        <v>0.00006944444444</v>
      </c>
      <c r="Z2413" s="6">
        <f>SUM(LEN(",CO_MQ135|"),'Com RTOS RX'!$H2413,LEN(",CO2_MQ135|"),'Com RTOS RX'!$I2413,LEN(",Alcool_MQ135|"),'Com RTOS RX'!$J2413,LEN(",Alcool_MQ135|"),'Com RTOS RX'!$K2413,LEN(",Toluen_MQ135|"),'Com RTOS RX'!$L2413,LEN(",MH4_MQ135|"),'Com RTOS RX'!$M2413,LEN(",O3_MQ131|"),'Com RTOS RX'!$N2413)*8</f>
        <v>672</v>
      </c>
    </row>
    <row r="2414" ht="15.75" customHeight="1">
      <c r="A2414" s="6" t="s">
        <v>11497</v>
      </c>
      <c r="B2414" s="6" t="s">
        <v>11498</v>
      </c>
      <c r="C2414" s="6" t="s">
        <v>1810</v>
      </c>
      <c r="D2414" s="6" t="s">
        <v>11499</v>
      </c>
      <c r="E2414" s="6" t="s">
        <v>1812</v>
      </c>
      <c r="F2414" s="6" t="s">
        <v>1812</v>
      </c>
      <c r="G2414" s="6" t="s">
        <v>1812</v>
      </c>
      <c r="H2414" s="6" t="s">
        <v>55</v>
      </c>
      <c r="I2414" s="6" t="s">
        <v>1983</v>
      </c>
      <c r="J2414" s="6" t="s">
        <v>290</v>
      </c>
      <c r="K2414" s="6" t="s">
        <v>244</v>
      </c>
      <c r="L2414" s="6" t="s">
        <v>291</v>
      </c>
      <c r="M2414" s="6" t="s">
        <v>1985</v>
      </c>
      <c r="N2414" s="6" t="s">
        <v>1876</v>
      </c>
      <c r="O2414" s="6" t="s">
        <v>1812</v>
      </c>
      <c r="P2414" s="6" t="s">
        <v>1812</v>
      </c>
      <c r="Q2414" s="6" t="s">
        <v>1814</v>
      </c>
      <c r="R2414" s="6" t="s">
        <v>1812</v>
      </c>
      <c r="S2414" s="6" t="s">
        <v>1986</v>
      </c>
      <c r="T2414" s="6" t="s">
        <v>1813</v>
      </c>
      <c r="U2414" s="6" t="s">
        <v>1812</v>
      </c>
      <c r="V2414" s="6" t="s">
        <v>1812</v>
      </c>
      <c r="W2414" s="6" t="s">
        <v>1816</v>
      </c>
      <c r="X2414" s="6" t="s">
        <v>11500</v>
      </c>
      <c r="Y2414" s="8">
        <f>X2415-'Com RTOS RX'!$X2414</f>
        <v>0.00006944444444</v>
      </c>
      <c r="Z2414" s="6">
        <f>SUM(LEN(",CO_MQ135|"),'Com RTOS RX'!$H2414,LEN(",CO2_MQ135|"),'Com RTOS RX'!$I2414,LEN(",Alcool_MQ135|"),'Com RTOS RX'!$J2414,LEN(",Alcool_MQ135|"),'Com RTOS RX'!$K2414,LEN(",Toluen_MQ135|"),'Com RTOS RX'!$L2414,LEN(",MH4_MQ135|"),'Com RTOS RX'!$M2414,LEN(",O3_MQ131|"),'Com RTOS RX'!$N2414)*8</f>
        <v>672</v>
      </c>
    </row>
    <row r="2415" ht="15.75" customHeight="1">
      <c r="A2415" s="6" t="s">
        <v>11501</v>
      </c>
      <c r="B2415" s="6" t="s">
        <v>11502</v>
      </c>
      <c r="C2415" s="6" t="s">
        <v>1810</v>
      </c>
      <c r="D2415" s="6" t="s">
        <v>11503</v>
      </c>
      <c r="E2415" s="6" t="s">
        <v>1812</v>
      </c>
      <c r="F2415" s="6" t="s">
        <v>1812</v>
      </c>
      <c r="G2415" s="6" t="s">
        <v>1812</v>
      </c>
      <c r="H2415" s="6" t="s">
        <v>152</v>
      </c>
      <c r="I2415" s="6" t="s">
        <v>40</v>
      </c>
      <c r="J2415" s="6" t="s">
        <v>74</v>
      </c>
      <c r="K2415" s="6" t="s">
        <v>242</v>
      </c>
      <c r="L2415" s="6" t="s">
        <v>300</v>
      </c>
      <c r="M2415" s="6" t="s">
        <v>262</v>
      </c>
      <c r="N2415" s="6" t="s">
        <v>1876</v>
      </c>
      <c r="O2415" s="6" t="s">
        <v>1812</v>
      </c>
      <c r="P2415" s="6" t="s">
        <v>1812</v>
      </c>
      <c r="Q2415" s="6" t="s">
        <v>1814</v>
      </c>
      <c r="R2415" s="6" t="s">
        <v>1812</v>
      </c>
      <c r="S2415" s="6" t="s">
        <v>1887</v>
      </c>
      <c r="T2415" s="6" t="s">
        <v>1813</v>
      </c>
      <c r="U2415" s="6" t="s">
        <v>1812</v>
      </c>
      <c r="V2415" s="6" t="s">
        <v>1812</v>
      </c>
      <c r="W2415" s="6" t="s">
        <v>1816</v>
      </c>
      <c r="X2415" s="6" t="s">
        <v>11504</v>
      </c>
      <c r="Y2415" s="8">
        <f>X2416-'Com RTOS RX'!$X2415</f>
        <v>0.00006944444444</v>
      </c>
      <c r="Z2415" s="6">
        <f>SUM(LEN(",CO_MQ135|"),'Com RTOS RX'!$H2415,LEN(",CO2_MQ135|"),'Com RTOS RX'!$I2415,LEN(",Alcool_MQ135|"),'Com RTOS RX'!$J2415,LEN(",Alcool_MQ135|"),'Com RTOS RX'!$K2415,LEN(",Toluen_MQ135|"),'Com RTOS RX'!$L2415,LEN(",MH4_MQ135|"),'Com RTOS RX'!$M2415,LEN(",O3_MQ131|"),'Com RTOS RX'!$N2415)*8</f>
        <v>672</v>
      </c>
    </row>
    <row r="2416" ht="15.75" customHeight="1">
      <c r="A2416" s="6" t="s">
        <v>11505</v>
      </c>
      <c r="B2416" s="6" t="s">
        <v>11506</v>
      </c>
      <c r="C2416" s="6" t="s">
        <v>1810</v>
      </c>
      <c r="D2416" s="6" t="s">
        <v>11507</v>
      </c>
      <c r="E2416" s="6" t="s">
        <v>1812</v>
      </c>
      <c r="F2416" s="6" t="s">
        <v>1812</v>
      </c>
      <c r="G2416" s="6" t="s">
        <v>1812</v>
      </c>
      <c r="H2416" s="6" t="s">
        <v>1995</v>
      </c>
      <c r="I2416" s="6" t="s">
        <v>40</v>
      </c>
      <c r="J2416" s="6" t="s">
        <v>303</v>
      </c>
      <c r="K2416" s="6" t="s">
        <v>242</v>
      </c>
      <c r="L2416" s="6" t="s">
        <v>173</v>
      </c>
      <c r="M2416" s="6" t="s">
        <v>1985</v>
      </c>
      <c r="N2416" s="6" t="s">
        <v>1876</v>
      </c>
      <c r="O2416" s="6" t="s">
        <v>1812</v>
      </c>
      <c r="P2416" s="6" t="s">
        <v>1812</v>
      </c>
      <c r="Q2416" s="6" t="s">
        <v>1814</v>
      </c>
      <c r="R2416" s="6" t="s">
        <v>1812</v>
      </c>
      <c r="S2416" s="6" t="s">
        <v>1887</v>
      </c>
      <c r="T2416" s="6" t="s">
        <v>1813</v>
      </c>
      <c r="U2416" s="6" t="s">
        <v>1812</v>
      </c>
      <c r="V2416" s="6" t="s">
        <v>1812</v>
      </c>
      <c r="W2416" s="6" t="s">
        <v>1816</v>
      </c>
      <c r="X2416" s="6" t="s">
        <v>11508</v>
      </c>
      <c r="Y2416" s="8">
        <f>X2417-'Com RTOS RX'!$X2416</f>
        <v>0.00006944444444</v>
      </c>
      <c r="Z2416" s="6">
        <f>SUM(LEN(",CO_MQ135|"),'Com RTOS RX'!$H2416,LEN(",CO2_MQ135|"),'Com RTOS RX'!$I2416,LEN(",Alcool_MQ135|"),'Com RTOS RX'!$J2416,LEN(",Alcool_MQ135|"),'Com RTOS RX'!$K2416,LEN(",Toluen_MQ135|"),'Com RTOS RX'!$L2416,LEN(",MH4_MQ135|"),'Com RTOS RX'!$M2416,LEN(",O3_MQ131|"),'Com RTOS RX'!$N2416)*8</f>
        <v>672</v>
      </c>
    </row>
    <row r="2417" ht="15.75" customHeight="1">
      <c r="A2417" s="6" t="s">
        <v>11509</v>
      </c>
      <c r="B2417" s="6" t="s">
        <v>11510</v>
      </c>
      <c r="C2417" s="6" t="s">
        <v>1810</v>
      </c>
      <c r="D2417" s="6" t="s">
        <v>11511</v>
      </c>
      <c r="E2417" s="6" t="s">
        <v>1812</v>
      </c>
      <c r="F2417" s="6" t="s">
        <v>1812</v>
      </c>
      <c r="G2417" s="6" t="s">
        <v>1812</v>
      </c>
      <c r="H2417" s="6" t="s">
        <v>1995</v>
      </c>
      <c r="I2417" s="6" t="s">
        <v>40</v>
      </c>
      <c r="J2417" s="6" t="s">
        <v>303</v>
      </c>
      <c r="K2417" s="6" t="s">
        <v>242</v>
      </c>
      <c r="L2417" s="6" t="s">
        <v>173</v>
      </c>
      <c r="M2417" s="6" t="s">
        <v>1985</v>
      </c>
      <c r="N2417" s="6" t="s">
        <v>1876</v>
      </c>
      <c r="O2417" s="6" t="s">
        <v>1812</v>
      </c>
      <c r="P2417" s="6" t="s">
        <v>1812</v>
      </c>
      <c r="Q2417" s="6" t="s">
        <v>1814</v>
      </c>
      <c r="R2417" s="6" t="s">
        <v>1812</v>
      </c>
      <c r="S2417" s="6" t="s">
        <v>1887</v>
      </c>
      <c r="T2417" s="6" t="s">
        <v>1813</v>
      </c>
      <c r="U2417" s="6" t="s">
        <v>1812</v>
      </c>
      <c r="V2417" s="6" t="s">
        <v>1812</v>
      </c>
      <c r="W2417" s="6" t="s">
        <v>1816</v>
      </c>
      <c r="X2417" s="6" t="s">
        <v>11512</v>
      </c>
      <c r="Y2417" s="8">
        <f>X2418-'Com RTOS RX'!$X2417</f>
        <v>0.00006944444444</v>
      </c>
      <c r="Z2417" s="6">
        <f>SUM(LEN(",CO_MQ135|"),'Com RTOS RX'!$H2417,LEN(",CO2_MQ135|"),'Com RTOS RX'!$I2417,LEN(",Alcool_MQ135|"),'Com RTOS RX'!$J2417,LEN(",Alcool_MQ135|"),'Com RTOS RX'!$K2417,LEN(",Toluen_MQ135|"),'Com RTOS RX'!$L2417,LEN(",MH4_MQ135|"),'Com RTOS RX'!$M2417,LEN(",O3_MQ131|"),'Com RTOS RX'!$N2417)*8</f>
        <v>672</v>
      </c>
    </row>
    <row r="2418" ht="15.75" customHeight="1">
      <c r="A2418" s="6" t="s">
        <v>11513</v>
      </c>
      <c r="B2418" s="6" t="s">
        <v>11514</v>
      </c>
      <c r="C2418" s="6" t="s">
        <v>1810</v>
      </c>
      <c r="D2418" s="6" t="s">
        <v>11515</v>
      </c>
      <c r="E2418" s="6" t="s">
        <v>1812</v>
      </c>
      <c r="F2418" s="6" t="s">
        <v>1812</v>
      </c>
      <c r="G2418" s="6" t="s">
        <v>1812</v>
      </c>
      <c r="H2418" s="6" t="s">
        <v>152</v>
      </c>
      <c r="I2418" s="6" t="s">
        <v>40</v>
      </c>
      <c r="J2418" s="6" t="s">
        <v>303</v>
      </c>
      <c r="K2418" s="6" t="s">
        <v>242</v>
      </c>
      <c r="L2418" s="6" t="s">
        <v>300</v>
      </c>
      <c r="M2418" s="6" t="s">
        <v>262</v>
      </c>
      <c r="N2418" s="6" t="s">
        <v>1876</v>
      </c>
      <c r="O2418" s="6" t="s">
        <v>1812</v>
      </c>
      <c r="P2418" s="6" t="s">
        <v>1812</v>
      </c>
      <c r="Q2418" s="6" t="s">
        <v>1814</v>
      </c>
      <c r="R2418" s="6" t="s">
        <v>1812</v>
      </c>
      <c r="S2418" s="6" t="s">
        <v>1887</v>
      </c>
      <c r="T2418" s="6" t="s">
        <v>1813</v>
      </c>
      <c r="U2418" s="6" t="s">
        <v>1812</v>
      </c>
      <c r="V2418" s="6" t="s">
        <v>1812</v>
      </c>
      <c r="W2418" s="6" t="s">
        <v>1816</v>
      </c>
      <c r="X2418" s="6" t="s">
        <v>11516</v>
      </c>
      <c r="Y2418" s="8">
        <f>X2419-'Com RTOS RX'!$X2418</f>
        <v>0.00006944444444</v>
      </c>
      <c r="Z2418" s="6">
        <f>SUM(LEN(",CO_MQ135|"),'Com RTOS RX'!$H2418,LEN(",CO2_MQ135|"),'Com RTOS RX'!$I2418,LEN(",Alcool_MQ135|"),'Com RTOS RX'!$J2418,LEN(",Alcool_MQ135|"),'Com RTOS RX'!$K2418,LEN(",Toluen_MQ135|"),'Com RTOS RX'!$L2418,LEN(",MH4_MQ135|"),'Com RTOS RX'!$M2418,LEN(",O3_MQ131|"),'Com RTOS RX'!$N2418)*8</f>
        <v>672</v>
      </c>
    </row>
    <row r="2419" ht="15.75" customHeight="1">
      <c r="A2419" s="6" t="s">
        <v>11517</v>
      </c>
      <c r="B2419" s="6" t="s">
        <v>11518</v>
      </c>
      <c r="C2419" s="6" t="s">
        <v>1810</v>
      </c>
      <c r="D2419" s="6" t="s">
        <v>11519</v>
      </c>
      <c r="E2419" s="6" t="s">
        <v>1812</v>
      </c>
      <c r="F2419" s="6" t="s">
        <v>1812</v>
      </c>
      <c r="G2419" s="6" t="s">
        <v>1812</v>
      </c>
      <c r="H2419" s="6" t="s">
        <v>1995</v>
      </c>
      <c r="I2419" s="6" t="s">
        <v>40</v>
      </c>
      <c r="J2419" s="6" t="s">
        <v>303</v>
      </c>
      <c r="K2419" s="6" t="s">
        <v>242</v>
      </c>
      <c r="L2419" s="6" t="s">
        <v>124</v>
      </c>
      <c r="M2419" s="6" t="s">
        <v>1985</v>
      </c>
      <c r="N2419" s="6" t="s">
        <v>1876</v>
      </c>
      <c r="O2419" s="6" t="s">
        <v>1812</v>
      </c>
      <c r="P2419" s="6" t="s">
        <v>1812</v>
      </c>
      <c r="Q2419" s="6" t="s">
        <v>1814</v>
      </c>
      <c r="R2419" s="6" t="s">
        <v>1812</v>
      </c>
      <c r="S2419" s="6" t="s">
        <v>1887</v>
      </c>
      <c r="T2419" s="6" t="s">
        <v>1813</v>
      </c>
      <c r="U2419" s="6" t="s">
        <v>1812</v>
      </c>
      <c r="V2419" s="6" t="s">
        <v>1812</v>
      </c>
      <c r="W2419" s="6" t="s">
        <v>1816</v>
      </c>
      <c r="X2419" s="6" t="s">
        <v>11520</v>
      </c>
      <c r="Y2419" s="8">
        <f>X2420-'Com RTOS RX'!$X2419</f>
        <v>0.00006944444444</v>
      </c>
      <c r="Z2419" s="6">
        <f>SUM(LEN(",CO_MQ135|"),'Com RTOS RX'!$H2419,LEN(",CO2_MQ135|"),'Com RTOS RX'!$I2419,LEN(",Alcool_MQ135|"),'Com RTOS RX'!$J2419,LEN(",Alcool_MQ135|"),'Com RTOS RX'!$K2419,LEN(",Toluen_MQ135|"),'Com RTOS RX'!$L2419,LEN(",MH4_MQ135|"),'Com RTOS RX'!$M2419,LEN(",O3_MQ131|"),'Com RTOS RX'!$N2419)*8</f>
        <v>672</v>
      </c>
    </row>
    <row r="2420" ht="15.75" customHeight="1">
      <c r="A2420" s="6" t="s">
        <v>11521</v>
      </c>
      <c r="B2420" s="6" t="s">
        <v>11522</v>
      </c>
      <c r="C2420" s="6" t="s">
        <v>1810</v>
      </c>
      <c r="D2420" s="6" t="s">
        <v>11523</v>
      </c>
      <c r="E2420" s="6" t="s">
        <v>1812</v>
      </c>
      <c r="F2420" s="6" t="s">
        <v>1812</v>
      </c>
      <c r="G2420" s="6" t="s">
        <v>1812</v>
      </c>
      <c r="H2420" s="6" t="s">
        <v>1995</v>
      </c>
      <c r="I2420" s="6" t="s">
        <v>40</v>
      </c>
      <c r="J2420" s="6" t="s">
        <v>303</v>
      </c>
      <c r="K2420" s="6" t="s">
        <v>242</v>
      </c>
      <c r="L2420" s="6" t="s">
        <v>124</v>
      </c>
      <c r="M2420" s="6" t="s">
        <v>1985</v>
      </c>
      <c r="N2420" s="6" t="s">
        <v>1876</v>
      </c>
      <c r="O2420" s="6" t="s">
        <v>1812</v>
      </c>
      <c r="P2420" s="6" t="s">
        <v>1812</v>
      </c>
      <c r="Q2420" s="6" t="s">
        <v>1814</v>
      </c>
      <c r="R2420" s="6" t="s">
        <v>1812</v>
      </c>
      <c r="S2420" s="6" t="s">
        <v>1887</v>
      </c>
      <c r="T2420" s="6" t="s">
        <v>1813</v>
      </c>
      <c r="U2420" s="6" t="s">
        <v>1812</v>
      </c>
      <c r="V2420" s="6" t="s">
        <v>1812</v>
      </c>
      <c r="W2420" s="6" t="s">
        <v>1816</v>
      </c>
      <c r="X2420" s="6" t="s">
        <v>11524</v>
      </c>
      <c r="Y2420" s="8">
        <f>X2421-'Com RTOS RX'!$X2420</f>
        <v>0.00006944444444</v>
      </c>
      <c r="Z2420" s="6">
        <f>SUM(LEN(",CO_MQ135|"),'Com RTOS RX'!$H2420,LEN(",CO2_MQ135|"),'Com RTOS RX'!$I2420,LEN(",Alcool_MQ135|"),'Com RTOS RX'!$J2420,LEN(",Alcool_MQ135|"),'Com RTOS RX'!$K2420,LEN(",Toluen_MQ135|"),'Com RTOS RX'!$L2420,LEN(",MH4_MQ135|"),'Com RTOS RX'!$M2420,LEN(",O3_MQ131|"),'Com RTOS RX'!$N2420)*8</f>
        <v>672</v>
      </c>
    </row>
    <row r="2421" ht="15.75" customHeight="1">
      <c r="A2421" s="6" t="s">
        <v>11525</v>
      </c>
      <c r="B2421" s="6" t="s">
        <v>11526</v>
      </c>
      <c r="C2421" s="6" t="s">
        <v>1810</v>
      </c>
      <c r="D2421" s="6" t="s">
        <v>11527</v>
      </c>
      <c r="E2421" s="6" t="s">
        <v>1812</v>
      </c>
      <c r="F2421" s="6" t="s">
        <v>1812</v>
      </c>
      <c r="G2421" s="6" t="s">
        <v>1812</v>
      </c>
      <c r="H2421" s="6" t="s">
        <v>201</v>
      </c>
      <c r="I2421" s="6" t="s">
        <v>40</v>
      </c>
      <c r="J2421" s="6" t="s">
        <v>74</v>
      </c>
      <c r="K2421" s="6" t="s">
        <v>242</v>
      </c>
      <c r="L2421" s="6" t="s">
        <v>157</v>
      </c>
      <c r="M2421" s="6" t="s">
        <v>262</v>
      </c>
      <c r="N2421" s="6" t="s">
        <v>1876</v>
      </c>
      <c r="O2421" s="6" t="s">
        <v>1812</v>
      </c>
      <c r="P2421" s="6" t="s">
        <v>1812</v>
      </c>
      <c r="Q2421" s="6" t="s">
        <v>1814</v>
      </c>
      <c r="R2421" s="6" t="s">
        <v>1812</v>
      </c>
      <c r="S2421" s="6" t="s">
        <v>1887</v>
      </c>
      <c r="T2421" s="6" t="s">
        <v>1813</v>
      </c>
      <c r="U2421" s="6" t="s">
        <v>1812</v>
      </c>
      <c r="V2421" s="6" t="s">
        <v>1812</v>
      </c>
      <c r="W2421" s="6" t="s">
        <v>1816</v>
      </c>
      <c r="X2421" s="6" t="s">
        <v>11528</v>
      </c>
      <c r="Y2421" s="8">
        <f>X2422-'Com RTOS RX'!$X2421</f>
        <v>0.00006944444444</v>
      </c>
      <c r="Z2421" s="6">
        <f>SUM(LEN(",CO_MQ135|"),'Com RTOS RX'!$H2421,LEN(",CO2_MQ135|"),'Com RTOS RX'!$I2421,LEN(",Alcool_MQ135|"),'Com RTOS RX'!$J2421,LEN(",Alcool_MQ135|"),'Com RTOS RX'!$K2421,LEN(",Toluen_MQ135|"),'Com RTOS RX'!$L2421,LEN(",MH4_MQ135|"),'Com RTOS RX'!$M2421,LEN(",O3_MQ131|"),'Com RTOS RX'!$N2421)*8</f>
        <v>672</v>
      </c>
    </row>
    <row r="2422" ht="15.75" customHeight="1">
      <c r="A2422" s="6" t="s">
        <v>11529</v>
      </c>
      <c r="B2422" s="6" t="s">
        <v>11530</v>
      </c>
      <c r="C2422" s="6" t="s">
        <v>1810</v>
      </c>
      <c r="D2422" s="6" t="s">
        <v>11531</v>
      </c>
      <c r="E2422" s="6" t="s">
        <v>1812</v>
      </c>
      <c r="F2422" s="6" t="s">
        <v>1812</v>
      </c>
      <c r="G2422" s="6" t="s">
        <v>1812</v>
      </c>
      <c r="H2422" s="6" t="s">
        <v>38</v>
      </c>
      <c r="I2422" s="6" t="s">
        <v>301</v>
      </c>
      <c r="J2422" s="6" t="s">
        <v>279</v>
      </c>
      <c r="K2422" s="6" t="s">
        <v>244</v>
      </c>
      <c r="L2422" s="6" t="s">
        <v>309</v>
      </c>
      <c r="M2422" s="6" t="s">
        <v>1985</v>
      </c>
      <c r="N2422" s="6" t="s">
        <v>42</v>
      </c>
      <c r="O2422" s="6" t="s">
        <v>1812</v>
      </c>
      <c r="P2422" s="6" t="s">
        <v>1812</v>
      </c>
      <c r="Q2422" s="6" t="s">
        <v>1814</v>
      </c>
      <c r="R2422" s="6" t="s">
        <v>1812</v>
      </c>
      <c r="S2422" s="6" t="s">
        <v>1986</v>
      </c>
      <c r="T2422" s="6" t="s">
        <v>1813</v>
      </c>
      <c r="U2422" s="6" t="s">
        <v>1812</v>
      </c>
      <c r="V2422" s="6" t="s">
        <v>1812</v>
      </c>
      <c r="W2422" s="6" t="s">
        <v>1816</v>
      </c>
      <c r="X2422" s="6" t="s">
        <v>11532</v>
      </c>
      <c r="Y2422" s="8">
        <f>X2423-'Com RTOS RX'!$X2422</f>
        <v>0.00006944444444</v>
      </c>
      <c r="Z2422" s="6">
        <f>SUM(LEN(",CO_MQ135|"),'Com RTOS RX'!$H2422,LEN(",CO2_MQ135|"),'Com RTOS RX'!$I2422,LEN(",Alcool_MQ135|"),'Com RTOS RX'!$J2422,LEN(",Alcool_MQ135|"),'Com RTOS RX'!$K2422,LEN(",Toluen_MQ135|"),'Com RTOS RX'!$L2422,LEN(",MH4_MQ135|"),'Com RTOS RX'!$M2422,LEN(",O3_MQ131|"),'Com RTOS RX'!$N2422)*8</f>
        <v>672</v>
      </c>
    </row>
    <row r="2423" ht="15.75" customHeight="1">
      <c r="A2423" s="6" t="s">
        <v>11533</v>
      </c>
      <c r="B2423" s="6" t="s">
        <v>11534</v>
      </c>
      <c r="C2423" s="6" t="s">
        <v>1810</v>
      </c>
      <c r="D2423" s="6" t="s">
        <v>11535</v>
      </c>
      <c r="E2423" s="6" t="s">
        <v>1812</v>
      </c>
      <c r="F2423" s="6" t="s">
        <v>1812</v>
      </c>
      <c r="G2423" s="6" t="s">
        <v>1812</v>
      </c>
      <c r="H2423" s="6" t="s">
        <v>1995</v>
      </c>
      <c r="I2423" s="6" t="s">
        <v>40</v>
      </c>
      <c r="J2423" s="6" t="s">
        <v>303</v>
      </c>
      <c r="K2423" s="6" t="s">
        <v>242</v>
      </c>
      <c r="L2423" s="6" t="s">
        <v>173</v>
      </c>
      <c r="M2423" s="6" t="s">
        <v>1985</v>
      </c>
      <c r="N2423" s="6" t="s">
        <v>1876</v>
      </c>
      <c r="O2423" s="6" t="s">
        <v>1812</v>
      </c>
      <c r="P2423" s="6" t="s">
        <v>1812</v>
      </c>
      <c r="Q2423" s="6" t="s">
        <v>1814</v>
      </c>
      <c r="R2423" s="6" t="s">
        <v>1812</v>
      </c>
      <c r="S2423" s="6" t="s">
        <v>1887</v>
      </c>
      <c r="T2423" s="6" t="s">
        <v>1813</v>
      </c>
      <c r="U2423" s="6" t="s">
        <v>1812</v>
      </c>
      <c r="V2423" s="6" t="s">
        <v>1812</v>
      </c>
      <c r="W2423" s="6" t="s">
        <v>1816</v>
      </c>
      <c r="X2423" s="6" t="s">
        <v>11536</v>
      </c>
      <c r="Y2423" s="8">
        <f>X2424-'Com RTOS RX'!$X2423</f>
        <v>0.00006944444444</v>
      </c>
      <c r="Z2423" s="6">
        <f>SUM(LEN(",CO_MQ135|"),'Com RTOS RX'!$H2423,LEN(",CO2_MQ135|"),'Com RTOS RX'!$I2423,LEN(",Alcool_MQ135|"),'Com RTOS RX'!$J2423,LEN(",Alcool_MQ135|"),'Com RTOS RX'!$K2423,LEN(",Toluen_MQ135|"),'Com RTOS RX'!$L2423,LEN(",MH4_MQ135|"),'Com RTOS RX'!$M2423,LEN(",O3_MQ131|"),'Com RTOS RX'!$N2423)*8</f>
        <v>672</v>
      </c>
    </row>
    <row r="2424" ht="15.75" customHeight="1">
      <c r="A2424" s="6" t="s">
        <v>11537</v>
      </c>
      <c r="B2424" s="6" t="s">
        <v>11538</v>
      </c>
      <c r="C2424" s="6" t="s">
        <v>1810</v>
      </c>
      <c r="D2424" s="6" t="s">
        <v>11539</v>
      </c>
      <c r="E2424" s="6" t="s">
        <v>1812</v>
      </c>
      <c r="F2424" s="6" t="s">
        <v>1812</v>
      </c>
      <c r="G2424" s="6" t="s">
        <v>1812</v>
      </c>
      <c r="H2424" s="6" t="s">
        <v>62</v>
      </c>
      <c r="I2424" s="6" t="s">
        <v>301</v>
      </c>
      <c r="J2424" s="6" t="s">
        <v>279</v>
      </c>
      <c r="K2424" s="6" t="s">
        <v>244</v>
      </c>
      <c r="L2424" s="6" t="s">
        <v>307</v>
      </c>
      <c r="M2424" s="6" t="s">
        <v>1985</v>
      </c>
      <c r="N2424" s="6" t="s">
        <v>1876</v>
      </c>
      <c r="O2424" s="6" t="s">
        <v>1812</v>
      </c>
      <c r="P2424" s="6" t="s">
        <v>1812</v>
      </c>
      <c r="Q2424" s="6" t="s">
        <v>1814</v>
      </c>
      <c r="R2424" s="6" t="s">
        <v>1812</v>
      </c>
      <c r="S2424" s="6" t="s">
        <v>1986</v>
      </c>
      <c r="T2424" s="6" t="s">
        <v>1813</v>
      </c>
      <c r="U2424" s="6" t="s">
        <v>1812</v>
      </c>
      <c r="V2424" s="6" t="s">
        <v>1812</v>
      </c>
      <c r="W2424" s="6" t="s">
        <v>1816</v>
      </c>
      <c r="X2424" s="6" t="s">
        <v>11540</v>
      </c>
      <c r="Y2424" s="8">
        <f>X2425-'Com RTOS RX'!$X2424</f>
        <v>0.00006944444444</v>
      </c>
      <c r="Z2424" s="6">
        <f>SUM(LEN(",CO_MQ135|"),'Com RTOS RX'!$H2424,LEN(",CO2_MQ135|"),'Com RTOS RX'!$I2424,LEN(",Alcool_MQ135|"),'Com RTOS RX'!$J2424,LEN(",Alcool_MQ135|"),'Com RTOS RX'!$K2424,LEN(",Toluen_MQ135|"),'Com RTOS RX'!$L2424,LEN(",MH4_MQ135|"),'Com RTOS RX'!$M2424,LEN(",O3_MQ131|"),'Com RTOS RX'!$N2424)*8</f>
        <v>672</v>
      </c>
    </row>
    <row r="2425" ht="15.75" customHeight="1">
      <c r="A2425" s="6" t="s">
        <v>11541</v>
      </c>
      <c r="B2425" s="6" t="s">
        <v>11542</v>
      </c>
      <c r="C2425" s="6" t="s">
        <v>1810</v>
      </c>
      <c r="D2425" s="6" t="s">
        <v>11543</v>
      </c>
      <c r="E2425" s="6" t="s">
        <v>1812</v>
      </c>
      <c r="F2425" s="6" t="s">
        <v>1812</v>
      </c>
      <c r="G2425" s="6" t="s">
        <v>1812</v>
      </c>
      <c r="H2425" s="6" t="s">
        <v>303</v>
      </c>
      <c r="I2425" s="6" t="s">
        <v>304</v>
      </c>
      <c r="J2425" s="6" t="s">
        <v>296</v>
      </c>
      <c r="K2425" s="6" t="s">
        <v>261</v>
      </c>
      <c r="L2425" s="6" t="s">
        <v>308</v>
      </c>
      <c r="M2425" s="6" t="s">
        <v>306</v>
      </c>
      <c r="N2425" s="6" t="s">
        <v>1876</v>
      </c>
      <c r="O2425" s="6" t="s">
        <v>1812</v>
      </c>
      <c r="P2425" s="6" t="s">
        <v>1812</v>
      </c>
      <c r="Q2425" s="6" t="s">
        <v>1814</v>
      </c>
      <c r="R2425" s="6" t="s">
        <v>1812</v>
      </c>
      <c r="S2425" s="6" t="s">
        <v>1986</v>
      </c>
      <c r="T2425" s="6" t="s">
        <v>1813</v>
      </c>
      <c r="U2425" s="6" t="s">
        <v>1812</v>
      </c>
      <c r="V2425" s="6" t="s">
        <v>1812</v>
      </c>
      <c r="W2425" s="6" t="s">
        <v>1816</v>
      </c>
      <c r="X2425" s="6" t="s">
        <v>11544</v>
      </c>
      <c r="Y2425" s="8">
        <f>X2426-'Com RTOS RX'!$X2425</f>
        <v>0.00006944444444</v>
      </c>
      <c r="Z2425" s="6">
        <f>SUM(LEN(",CO_MQ135|"),'Com RTOS RX'!$H2425,LEN(",CO2_MQ135|"),'Com RTOS RX'!$I2425,LEN(",Alcool_MQ135|"),'Com RTOS RX'!$J2425,LEN(",Alcool_MQ135|"),'Com RTOS RX'!$K2425,LEN(",Toluen_MQ135|"),'Com RTOS RX'!$L2425,LEN(",MH4_MQ135|"),'Com RTOS RX'!$M2425,LEN(",O3_MQ131|"),'Com RTOS RX'!$N2425)*8</f>
        <v>672</v>
      </c>
    </row>
    <row r="2426" ht="15.75" customHeight="1">
      <c r="A2426" s="6" t="s">
        <v>11545</v>
      </c>
      <c r="B2426" s="6" t="s">
        <v>11546</v>
      </c>
      <c r="C2426" s="6" t="s">
        <v>1810</v>
      </c>
      <c r="D2426" s="6" t="s">
        <v>11547</v>
      </c>
      <c r="E2426" s="6" t="s">
        <v>1812</v>
      </c>
      <c r="F2426" s="6" t="s">
        <v>1812</v>
      </c>
      <c r="G2426" s="6" t="s">
        <v>1812</v>
      </c>
      <c r="H2426" s="6" t="s">
        <v>127</v>
      </c>
      <c r="I2426" s="6" t="s">
        <v>1983</v>
      </c>
      <c r="J2426" s="6" t="s">
        <v>1984</v>
      </c>
      <c r="K2426" s="6" t="s">
        <v>244</v>
      </c>
      <c r="L2426" s="6" t="s">
        <v>166</v>
      </c>
      <c r="M2426" s="6" t="s">
        <v>1985</v>
      </c>
      <c r="N2426" s="6" t="s">
        <v>1876</v>
      </c>
      <c r="O2426" s="6" t="s">
        <v>1812</v>
      </c>
      <c r="P2426" s="6" t="s">
        <v>1812</v>
      </c>
      <c r="Q2426" s="6" t="s">
        <v>1814</v>
      </c>
      <c r="R2426" s="6" t="s">
        <v>1812</v>
      </c>
      <c r="S2426" s="6" t="s">
        <v>1986</v>
      </c>
      <c r="T2426" s="6" t="s">
        <v>1813</v>
      </c>
      <c r="U2426" s="6" t="s">
        <v>1812</v>
      </c>
      <c r="V2426" s="6" t="s">
        <v>1812</v>
      </c>
      <c r="W2426" s="6" t="s">
        <v>1816</v>
      </c>
      <c r="X2426" s="6" t="s">
        <v>11548</v>
      </c>
      <c r="Y2426" s="8">
        <f>X2427-'Com RTOS RX'!$X2426</f>
        <v>0.00006944444444</v>
      </c>
      <c r="Z2426" s="6">
        <f>SUM(LEN(",CO_MQ135|"),'Com RTOS RX'!$H2426,LEN(",CO2_MQ135|"),'Com RTOS RX'!$I2426,LEN(",Alcool_MQ135|"),'Com RTOS RX'!$J2426,LEN(",Alcool_MQ135|"),'Com RTOS RX'!$K2426,LEN(",Toluen_MQ135|"),'Com RTOS RX'!$L2426,LEN(",MH4_MQ135|"),'Com RTOS RX'!$M2426,LEN(",O3_MQ131|"),'Com RTOS RX'!$N2426)*8</f>
        <v>672</v>
      </c>
    </row>
    <row r="2427" ht="15.75" customHeight="1">
      <c r="A2427" s="6" t="s">
        <v>11549</v>
      </c>
      <c r="B2427" s="6" t="s">
        <v>11550</v>
      </c>
      <c r="C2427" s="6" t="s">
        <v>1810</v>
      </c>
      <c r="D2427" s="6" t="s">
        <v>11551</v>
      </c>
      <c r="E2427" s="6" t="s">
        <v>1812</v>
      </c>
      <c r="F2427" s="6" t="s">
        <v>1812</v>
      </c>
      <c r="G2427" s="6" t="s">
        <v>1812</v>
      </c>
      <c r="H2427" s="6" t="s">
        <v>152</v>
      </c>
      <c r="I2427" s="6" t="s">
        <v>40</v>
      </c>
      <c r="J2427" s="6" t="s">
        <v>303</v>
      </c>
      <c r="K2427" s="6" t="s">
        <v>242</v>
      </c>
      <c r="L2427" s="6" t="s">
        <v>300</v>
      </c>
      <c r="M2427" s="6" t="s">
        <v>262</v>
      </c>
      <c r="N2427" s="6" t="s">
        <v>1876</v>
      </c>
      <c r="O2427" s="6" t="s">
        <v>1812</v>
      </c>
      <c r="P2427" s="6" t="s">
        <v>1812</v>
      </c>
      <c r="Q2427" s="6" t="s">
        <v>1814</v>
      </c>
      <c r="R2427" s="6" t="s">
        <v>1812</v>
      </c>
      <c r="S2427" s="6" t="s">
        <v>1887</v>
      </c>
      <c r="T2427" s="6" t="s">
        <v>1813</v>
      </c>
      <c r="U2427" s="6" t="s">
        <v>1812</v>
      </c>
      <c r="V2427" s="6" t="s">
        <v>1812</v>
      </c>
      <c r="W2427" s="6" t="s">
        <v>1816</v>
      </c>
      <c r="X2427" s="6" t="s">
        <v>11552</v>
      </c>
      <c r="Y2427" s="8">
        <f>X2428-'Com RTOS RX'!$X2427</f>
        <v>0.00006944444444</v>
      </c>
      <c r="Z2427" s="6">
        <f>SUM(LEN(",CO_MQ135|"),'Com RTOS RX'!$H2427,LEN(",CO2_MQ135|"),'Com RTOS RX'!$I2427,LEN(",Alcool_MQ135|"),'Com RTOS RX'!$J2427,LEN(",Alcool_MQ135|"),'Com RTOS RX'!$K2427,LEN(",Toluen_MQ135|"),'Com RTOS RX'!$L2427,LEN(",MH4_MQ135|"),'Com RTOS RX'!$M2427,LEN(",O3_MQ131|"),'Com RTOS RX'!$N2427)*8</f>
        <v>672</v>
      </c>
    </row>
    <row r="2428" ht="15.75" customHeight="1">
      <c r="A2428" s="6" t="s">
        <v>11553</v>
      </c>
      <c r="B2428" s="6" t="s">
        <v>11554</v>
      </c>
      <c r="C2428" s="6" t="s">
        <v>1810</v>
      </c>
      <c r="D2428" s="6" t="s">
        <v>11555</v>
      </c>
      <c r="E2428" s="6" t="s">
        <v>1812</v>
      </c>
      <c r="F2428" s="6" t="s">
        <v>1812</v>
      </c>
      <c r="G2428" s="6" t="s">
        <v>1812</v>
      </c>
      <c r="H2428" s="6" t="s">
        <v>62</v>
      </c>
      <c r="I2428" s="6" t="s">
        <v>301</v>
      </c>
      <c r="J2428" s="6" t="s">
        <v>279</v>
      </c>
      <c r="K2428" s="6" t="s">
        <v>244</v>
      </c>
      <c r="L2428" s="6" t="s">
        <v>307</v>
      </c>
      <c r="M2428" s="6" t="s">
        <v>1985</v>
      </c>
      <c r="N2428" s="6" t="s">
        <v>1876</v>
      </c>
      <c r="O2428" s="6" t="s">
        <v>1812</v>
      </c>
      <c r="P2428" s="6" t="s">
        <v>1812</v>
      </c>
      <c r="Q2428" s="6" t="s">
        <v>1814</v>
      </c>
      <c r="R2428" s="6" t="s">
        <v>1812</v>
      </c>
      <c r="S2428" s="6" t="s">
        <v>1986</v>
      </c>
      <c r="T2428" s="6" t="s">
        <v>1813</v>
      </c>
      <c r="U2428" s="6" t="s">
        <v>1812</v>
      </c>
      <c r="V2428" s="6" t="s">
        <v>1812</v>
      </c>
      <c r="W2428" s="6" t="s">
        <v>1816</v>
      </c>
      <c r="X2428" s="6" t="s">
        <v>11556</v>
      </c>
      <c r="Y2428" s="8">
        <f>X2429-'Com RTOS RX'!$X2428</f>
        <v>0.00006944444444</v>
      </c>
      <c r="Z2428" s="6">
        <f>SUM(LEN(",CO_MQ135|"),'Com RTOS RX'!$H2428,LEN(",CO2_MQ135|"),'Com RTOS RX'!$I2428,LEN(",Alcool_MQ135|"),'Com RTOS RX'!$J2428,LEN(",Alcool_MQ135|"),'Com RTOS RX'!$K2428,LEN(",Toluen_MQ135|"),'Com RTOS RX'!$L2428,LEN(",MH4_MQ135|"),'Com RTOS RX'!$M2428,LEN(",O3_MQ131|"),'Com RTOS RX'!$N2428)*8</f>
        <v>672</v>
      </c>
    </row>
    <row r="2429" ht="15.75" customHeight="1">
      <c r="A2429" s="6" t="s">
        <v>11557</v>
      </c>
      <c r="B2429" s="6" t="s">
        <v>11558</v>
      </c>
      <c r="C2429" s="6" t="s">
        <v>1810</v>
      </c>
      <c r="D2429" s="6" t="s">
        <v>11559</v>
      </c>
      <c r="E2429" s="6" t="s">
        <v>1812</v>
      </c>
      <c r="F2429" s="6" t="s">
        <v>1812</v>
      </c>
      <c r="G2429" s="6" t="s">
        <v>1812</v>
      </c>
      <c r="H2429" s="6" t="s">
        <v>32</v>
      </c>
      <c r="I2429" s="6" t="s">
        <v>273</v>
      </c>
      <c r="J2429" s="6" t="s">
        <v>288</v>
      </c>
      <c r="K2429" s="6" t="s">
        <v>242</v>
      </c>
      <c r="L2429" s="6" t="s">
        <v>157</v>
      </c>
      <c r="M2429" s="6" t="s">
        <v>262</v>
      </c>
      <c r="N2429" s="6" t="s">
        <v>1876</v>
      </c>
      <c r="O2429" s="6" t="s">
        <v>1812</v>
      </c>
      <c r="P2429" s="6" t="s">
        <v>1812</v>
      </c>
      <c r="Q2429" s="6" t="s">
        <v>1814</v>
      </c>
      <c r="R2429" s="6" t="s">
        <v>1812</v>
      </c>
      <c r="S2429" s="6" t="s">
        <v>1887</v>
      </c>
      <c r="T2429" s="6" t="s">
        <v>1813</v>
      </c>
      <c r="U2429" s="6" t="s">
        <v>1812</v>
      </c>
      <c r="V2429" s="6" t="s">
        <v>1812</v>
      </c>
      <c r="W2429" s="6" t="s">
        <v>1816</v>
      </c>
      <c r="X2429" s="6" t="s">
        <v>11560</v>
      </c>
      <c r="Y2429" s="8">
        <f>X2430-'Com RTOS RX'!$X2429</f>
        <v>0.00006944444444</v>
      </c>
      <c r="Z2429" s="6">
        <f>SUM(LEN(",CO_MQ135|"),'Com RTOS RX'!$H2429,LEN(",CO2_MQ135|"),'Com RTOS RX'!$I2429,LEN(",Alcool_MQ135|"),'Com RTOS RX'!$J2429,LEN(",Alcool_MQ135|"),'Com RTOS RX'!$K2429,LEN(",Toluen_MQ135|"),'Com RTOS RX'!$L2429,LEN(",MH4_MQ135|"),'Com RTOS RX'!$M2429,LEN(",O3_MQ131|"),'Com RTOS RX'!$N2429)*8</f>
        <v>672</v>
      </c>
    </row>
    <row r="2430" ht="15.75" customHeight="1">
      <c r="A2430" s="6" t="s">
        <v>11561</v>
      </c>
      <c r="B2430" s="6" t="s">
        <v>11562</v>
      </c>
      <c r="C2430" s="6" t="s">
        <v>1810</v>
      </c>
      <c r="D2430" s="6" t="s">
        <v>11563</v>
      </c>
      <c r="E2430" s="6" t="s">
        <v>1812</v>
      </c>
      <c r="F2430" s="6" t="s">
        <v>1812</v>
      </c>
      <c r="G2430" s="6" t="s">
        <v>1812</v>
      </c>
      <c r="H2430" s="6" t="s">
        <v>288</v>
      </c>
      <c r="I2430" s="6" t="s">
        <v>304</v>
      </c>
      <c r="J2430" s="6" t="s">
        <v>302</v>
      </c>
      <c r="K2430" s="6" t="s">
        <v>244</v>
      </c>
      <c r="L2430" s="6" t="s">
        <v>160</v>
      </c>
      <c r="M2430" s="6" t="s">
        <v>1985</v>
      </c>
      <c r="N2430" s="6" t="s">
        <v>1876</v>
      </c>
      <c r="O2430" s="6" t="s">
        <v>1812</v>
      </c>
      <c r="P2430" s="6" t="s">
        <v>1812</v>
      </c>
      <c r="Q2430" s="6" t="s">
        <v>1814</v>
      </c>
      <c r="R2430" s="6" t="s">
        <v>1812</v>
      </c>
      <c r="S2430" s="6" t="s">
        <v>1986</v>
      </c>
      <c r="T2430" s="6" t="s">
        <v>1813</v>
      </c>
      <c r="U2430" s="6" t="s">
        <v>1812</v>
      </c>
      <c r="V2430" s="6" t="s">
        <v>1812</v>
      </c>
      <c r="W2430" s="6" t="s">
        <v>1816</v>
      </c>
      <c r="X2430" s="6" t="s">
        <v>11564</v>
      </c>
      <c r="Y2430" s="8">
        <f>X2431-'Com RTOS RX'!$X2430</f>
        <v>0.00006944444444</v>
      </c>
      <c r="Z2430" s="6">
        <f>SUM(LEN(",CO_MQ135|"),'Com RTOS RX'!$H2430,LEN(",CO2_MQ135|"),'Com RTOS RX'!$I2430,LEN(",Alcool_MQ135|"),'Com RTOS RX'!$J2430,LEN(",Alcool_MQ135|"),'Com RTOS RX'!$K2430,LEN(",Toluen_MQ135|"),'Com RTOS RX'!$L2430,LEN(",MH4_MQ135|"),'Com RTOS RX'!$M2430,LEN(",O3_MQ131|"),'Com RTOS RX'!$N2430)*8</f>
        <v>672</v>
      </c>
    </row>
    <row r="2431" ht="15.75" customHeight="1">
      <c r="A2431" s="6" t="s">
        <v>11565</v>
      </c>
      <c r="B2431" s="6" t="s">
        <v>11566</v>
      </c>
      <c r="C2431" s="6" t="s">
        <v>1810</v>
      </c>
      <c r="D2431" s="6" t="s">
        <v>11567</v>
      </c>
      <c r="E2431" s="6" t="s">
        <v>1812</v>
      </c>
      <c r="F2431" s="6" t="s">
        <v>1812</v>
      </c>
      <c r="G2431" s="6" t="s">
        <v>1812</v>
      </c>
      <c r="H2431" s="6" t="s">
        <v>285</v>
      </c>
      <c r="I2431" s="6" t="s">
        <v>283</v>
      </c>
      <c r="J2431" s="6" t="s">
        <v>258</v>
      </c>
      <c r="K2431" s="6" t="s">
        <v>250</v>
      </c>
      <c r="L2431" s="6" t="s">
        <v>286</v>
      </c>
      <c r="M2431" s="6" t="s">
        <v>242</v>
      </c>
      <c r="N2431" s="6" t="s">
        <v>1876</v>
      </c>
      <c r="O2431" s="6" t="s">
        <v>1812</v>
      </c>
      <c r="P2431" s="6" t="s">
        <v>1812</v>
      </c>
      <c r="Q2431" s="6" t="s">
        <v>1814</v>
      </c>
      <c r="R2431" s="6" t="s">
        <v>1812</v>
      </c>
      <c r="S2431" s="6" t="s">
        <v>1887</v>
      </c>
      <c r="T2431" s="6" t="s">
        <v>1813</v>
      </c>
      <c r="U2431" s="6" t="s">
        <v>1812</v>
      </c>
      <c r="V2431" s="6" t="s">
        <v>1812</v>
      </c>
      <c r="W2431" s="6" t="s">
        <v>1816</v>
      </c>
      <c r="X2431" s="6" t="s">
        <v>11568</v>
      </c>
      <c r="Y2431" s="8">
        <f>X2432-'Com RTOS RX'!$X2431</f>
        <v>0.00006944444444</v>
      </c>
      <c r="Z2431" s="6">
        <f>SUM(LEN(",CO_MQ135|"),'Com RTOS RX'!$H2431,LEN(",CO2_MQ135|"),'Com RTOS RX'!$I2431,LEN(",Alcool_MQ135|"),'Com RTOS RX'!$J2431,LEN(",Alcool_MQ135|"),'Com RTOS RX'!$K2431,LEN(",Toluen_MQ135|"),'Com RTOS RX'!$L2431,LEN(",MH4_MQ135|"),'Com RTOS RX'!$M2431,LEN(",O3_MQ131|"),'Com RTOS RX'!$N2431)*8</f>
        <v>672</v>
      </c>
    </row>
    <row r="2432" ht="15.75" customHeight="1">
      <c r="A2432" s="6" t="s">
        <v>11569</v>
      </c>
      <c r="B2432" s="6" t="s">
        <v>11570</v>
      </c>
      <c r="C2432" s="6" t="s">
        <v>1810</v>
      </c>
      <c r="D2432" s="6" t="s">
        <v>11571</v>
      </c>
      <c r="E2432" s="6" t="s">
        <v>1812</v>
      </c>
      <c r="F2432" s="6" t="s">
        <v>1812</v>
      </c>
      <c r="G2432" s="6" t="s">
        <v>1812</v>
      </c>
      <c r="H2432" s="6" t="s">
        <v>303</v>
      </c>
      <c r="I2432" s="6" t="s">
        <v>304</v>
      </c>
      <c r="J2432" s="6" t="s">
        <v>296</v>
      </c>
      <c r="K2432" s="6" t="s">
        <v>261</v>
      </c>
      <c r="L2432" s="6" t="s">
        <v>308</v>
      </c>
      <c r="M2432" s="6" t="s">
        <v>306</v>
      </c>
      <c r="N2432" s="6" t="s">
        <v>1876</v>
      </c>
      <c r="O2432" s="6" t="s">
        <v>1812</v>
      </c>
      <c r="P2432" s="6" t="s">
        <v>1812</v>
      </c>
      <c r="Q2432" s="6" t="s">
        <v>1814</v>
      </c>
      <c r="R2432" s="6" t="s">
        <v>1812</v>
      </c>
      <c r="S2432" s="6" t="s">
        <v>1986</v>
      </c>
      <c r="T2432" s="6" t="s">
        <v>1813</v>
      </c>
      <c r="U2432" s="6" t="s">
        <v>1812</v>
      </c>
      <c r="V2432" s="6" t="s">
        <v>1812</v>
      </c>
      <c r="W2432" s="6" t="s">
        <v>1816</v>
      </c>
      <c r="X2432" s="6" t="s">
        <v>11572</v>
      </c>
      <c r="Y2432" s="8">
        <f>X2433-'Com RTOS RX'!$X2432</f>
        <v>0.00006944444444</v>
      </c>
      <c r="Z2432" s="6">
        <f>SUM(LEN(",CO_MQ135|"),'Com RTOS RX'!$H2432,LEN(",CO2_MQ135|"),'Com RTOS RX'!$I2432,LEN(",Alcool_MQ135|"),'Com RTOS RX'!$J2432,LEN(",Alcool_MQ135|"),'Com RTOS RX'!$K2432,LEN(",Toluen_MQ135|"),'Com RTOS RX'!$L2432,LEN(",MH4_MQ135|"),'Com RTOS RX'!$M2432,LEN(",O3_MQ131|"),'Com RTOS RX'!$N2432)*8</f>
        <v>672</v>
      </c>
    </row>
    <row r="2433" ht="15.75" customHeight="1">
      <c r="A2433" s="6" t="s">
        <v>11573</v>
      </c>
      <c r="B2433" s="6" t="s">
        <v>11574</v>
      </c>
      <c r="C2433" s="6" t="s">
        <v>1810</v>
      </c>
      <c r="D2433" s="6" t="s">
        <v>11575</v>
      </c>
      <c r="E2433" s="6" t="s">
        <v>1812</v>
      </c>
      <c r="F2433" s="6" t="s">
        <v>1812</v>
      </c>
      <c r="G2433" s="6" t="s">
        <v>1812</v>
      </c>
      <c r="H2433" s="6" t="s">
        <v>1995</v>
      </c>
      <c r="I2433" s="6" t="s">
        <v>40</v>
      </c>
      <c r="J2433" s="6" t="s">
        <v>303</v>
      </c>
      <c r="K2433" s="6" t="s">
        <v>242</v>
      </c>
      <c r="L2433" s="6" t="s">
        <v>124</v>
      </c>
      <c r="M2433" s="6" t="s">
        <v>1985</v>
      </c>
      <c r="N2433" s="6" t="s">
        <v>1876</v>
      </c>
      <c r="O2433" s="6" t="s">
        <v>1812</v>
      </c>
      <c r="P2433" s="6" t="s">
        <v>1812</v>
      </c>
      <c r="Q2433" s="6" t="s">
        <v>1814</v>
      </c>
      <c r="R2433" s="6" t="s">
        <v>1812</v>
      </c>
      <c r="S2433" s="6" t="s">
        <v>1887</v>
      </c>
      <c r="T2433" s="6" t="s">
        <v>1813</v>
      </c>
      <c r="U2433" s="6" t="s">
        <v>1812</v>
      </c>
      <c r="V2433" s="6" t="s">
        <v>1812</v>
      </c>
      <c r="W2433" s="6" t="s">
        <v>1816</v>
      </c>
      <c r="X2433" s="6" t="s">
        <v>11576</v>
      </c>
      <c r="Y2433" s="8">
        <f>X2434-'Com RTOS RX'!$X2433</f>
        <v>0.00006944444444</v>
      </c>
      <c r="Z2433" s="6">
        <f>SUM(LEN(",CO_MQ135|"),'Com RTOS RX'!$H2433,LEN(",CO2_MQ135|"),'Com RTOS RX'!$I2433,LEN(",Alcool_MQ135|"),'Com RTOS RX'!$J2433,LEN(",Alcool_MQ135|"),'Com RTOS RX'!$K2433,LEN(",Toluen_MQ135|"),'Com RTOS RX'!$L2433,LEN(",MH4_MQ135|"),'Com RTOS RX'!$M2433,LEN(",O3_MQ131|"),'Com RTOS RX'!$N2433)*8</f>
        <v>672</v>
      </c>
    </row>
    <row r="2434" ht="15.75" customHeight="1">
      <c r="A2434" s="6" t="s">
        <v>11577</v>
      </c>
      <c r="B2434" s="6" t="s">
        <v>11578</v>
      </c>
      <c r="C2434" s="6" t="s">
        <v>1810</v>
      </c>
      <c r="D2434" s="6" t="s">
        <v>11579</v>
      </c>
      <c r="E2434" s="6" t="s">
        <v>1812</v>
      </c>
      <c r="F2434" s="6" t="s">
        <v>1812</v>
      </c>
      <c r="G2434" s="6" t="s">
        <v>1812</v>
      </c>
      <c r="H2434" s="6" t="s">
        <v>55</v>
      </c>
      <c r="I2434" s="6" t="s">
        <v>1983</v>
      </c>
      <c r="J2434" s="6" t="s">
        <v>290</v>
      </c>
      <c r="K2434" s="6" t="s">
        <v>244</v>
      </c>
      <c r="L2434" s="6" t="s">
        <v>291</v>
      </c>
      <c r="M2434" s="6" t="s">
        <v>1985</v>
      </c>
      <c r="N2434" s="6" t="s">
        <v>1876</v>
      </c>
      <c r="O2434" s="6" t="s">
        <v>1812</v>
      </c>
      <c r="P2434" s="6" t="s">
        <v>1812</v>
      </c>
      <c r="Q2434" s="6" t="s">
        <v>1814</v>
      </c>
      <c r="R2434" s="6" t="s">
        <v>1812</v>
      </c>
      <c r="S2434" s="6" t="s">
        <v>1986</v>
      </c>
      <c r="T2434" s="6" t="s">
        <v>1813</v>
      </c>
      <c r="U2434" s="6" t="s">
        <v>1812</v>
      </c>
      <c r="V2434" s="6" t="s">
        <v>1812</v>
      </c>
      <c r="W2434" s="6" t="s">
        <v>1816</v>
      </c>
      <c r="X2434" s="6" t="s">
        <v>11580</v>
      </c>
      <c r="Y2434" s="8">
        <f>X2435-'Com RTOS RX'!$X2434</f>
        <v>0.00006944444444</v>
      </c>
      <c r="Z2434" s="6">
        <f>SUM(LEN(",CO_MQ135|"),'Com RTOS RX'!$H2434,LEN(",CO2_MQ135|"),'Com RTOS RX'!$I2434,LEN(",Alcool_MQ135|"),'Com RTOS RX'!$J2434,LEN(",Alcool_MQ135|"),'Com RTOS RX'!$K2434,LEN(",Toluen_MQ135|"),'Com RTOS RX'!$L2434,LEN(",MH4_MQ135|"),'Com RTOS RX'!$M2434,LEN(",O3_MQ131|"),'Com RTOS RX'!$N2434)*8</f>
        <v>672</v>
      </c>
    </row>
    <row r="2435" ht="15.75" customHeight="1">
      <c r="A2435" s="6" t="s">
        <v>11581</v>
      </c>
      <c r="B2435" s="6" t="s">
        <v>11582</v>
      </c>
      <c r="C2435" s="6" t="s">
        <v>1810</v>
      </c>
      <c r="D2435" s="6" t="s">
        <v>11583</v>
      </c>
      <c r="E2435" s="6" t="s">
        <v>1812</v>
      </c>
      <c r="F2435" s="6" t="s">
        <v>1812</v>
      </c>
      <c r="G2435" s="6" t="s">
        <v>1812</v>
      </c>
      <c r="H2435" s="6" t="s">
        <v>260</v>
      </c>
      <c r="I2435" s="6" t="s">
        <v>1983</v>
      </c>
      <c r="J2435" s="6" t="s">
        <v>1984</v>
      </c>
      <c r="K2435" s="6" t="s">
        <v>244</v>
      </c>
      <c r="L2435" s="6" t="s">
        <v>173</v>
      </c>
      <c r="M2435" s="6" t="s">
        <v>1985</v>
      </c>
      <c r="N2435" s="6" t="s">
        <v>1876</v>
      </c>
      <c r="O2435" s="6" t="s">
        <v>1812</v>
      </c>
      <c r="P2435" s="6" t="s">
        <v>1812</v>
      </c>
      <c r="Q2435" s="6" t="s">
        <v>1814</v>
      </c>
      <c r="R2435" s="6" t="s">
        <v>1812</v>
      </c>
      <c r="S2435" s="6" t="s">
        <v>1986</v>
      </c>
      <c r="T2435" s="6" t="s">
        <v>1813</v>
      </c>
      <c r="U2435" s="6" t="s">
        <v>1812</v>
      </c>
      <c r="V2435" s="6" t="s">
        <v>1812</v>
      </c>
      <c r="W2435" s="6" t="s">
        <v>1816</v>
      </c>
      <c r="X2435" s="6" t="s">
        <v>11584</v>
      </c>
      <c r="Y2435" s="8">
        <f>X2436-'Com RTOS RX'!$X2435</f>
        <v>0.00006944444444</v>
      </c>
      <c r="Z2435" s="6">
        <f>SUM(LEN(",CO_MQ135|"),'Com RTOS RX'!$H2435,LEN(",CO2_MQ135|"),'Com RTOS RX'!$I2435,LEN(",Alcool_MQ135|"),'Com RTOS RX'!$J2435,LEN(",Alcool_MQ135|"),'Com RTOS RX'!$K2435,LEN(",Toluen_MQ135|"),'Com RTOS RX'!$L2435,LEN(",MH4_MQ135|"),'Com RTOS RX'!$M2435,LEN(",O3_MQ131|"),'Com RTOS RX'!$N2435)*8</f>
        <v>672</v>
      </c>
    </row>
    <row r="2436" ht="15.75" customHeight="1">
      <c r="A2436" s="6" t="s">
        <v>11585</v>
      </c>
      <c r="B2436" s="6" t="s">
        <v>11586</v>
      </c>
      <c r="C2436" s="6" t="s">
        <v>1810</v>
      </c>
      <c r="D2436" s="6" t="s">
        <v>11587</v>
      </c>
      <c r="E2436" s="6" t="s">
        <v>1812</v>
      </c>
      <c r="F2436" s="6" t="s">
        <v>1812</v>
      </c>
      <c r="G2436" s="6" t="s">
        <v>1812</v>
      </c>
      <c r="H2436" s="6" t="s">
        <v>1995</v>
      </c>
      <c r="I2436" s="6" t="s">
        <v>40</v>
      </c>
      <c r="J2436" s="6" t="s">
        <v>303</v>
      </c>
      <c r="K2436" s="6" t="s">
        <v>242</v>
      </c>
      <c r="L2436" s="6" t="s">
        <v>124</v>
      </c>
      <c r="M2436" s="6" t="s">
        <v>1985</v>
      </c>
      <c r="N2436" s="6" t="s">
        <v>1876</v>
      </c>
      <c r="O2436" s="6" t="s">
        <v>1812</v>
      </c>
      <c r="P2436" s="6" t="s">
        <v>1812</v>
      </c>
      <c r="Q2436" s="6" t="s">
        <v>1814</v>
      </c>
      <c r="R2436" s="6" t="s">
        <v>1812</v>
      </c>
      <c r="S2436" s="6" t="s">
        <v>1887</v>
      </c>
      <c r="T2436" s="6" t="s">
        <v>1813</v>
      </c>
      <c r="U2436" s="6" t="s">
        <v>1812</v>
      </c>
      <c r="V2436" s="6" t="s">
        <v>1812</v>
      </c>
      <c r="W2436" s="6" t="s">
        <v>1816</v>
      </c>
      <c r="X2436" s="6" t="s">
        <v>11588</v>
      </c>
      <c r="Y2436" s="8">
        <f>X2437-'Com RTOS RX'!$X2436</f>
        <v>0.00006944444444</v>
      </c>
      <c r="Z2436" s="6">
        <f>SUM(LEN(",CO_MQ135|"),'Com RTOS RX'!$H2436,LEN(",CO2_MQ135|"),'Com RTOS RX'!$I2436,LEN(",Alcool_MQ135|"),'Com RTOS RX'!$J2436,LEN(",Alcool_MQ135|"),'Com RTOS RX'!$K2436,LEN(",Toluen_MQ135|"),'Com RTOS RX'!$L2436,LEN(",MH4_MQ135|"),'Com RTOS RX'!$M2436,LEN(",O3_MQ131|"),'Com RTOS RX'!$N2436)*8</f>
        <v>672</v>
      </c>
    </row>
    <row r="2437" ht="15.75" customHeight="1">
      <c r="A2437" s="6" t="s">
        <v>11589</v>
      </c>
      <c r="B2437" s="6" t="s">
        <v>11590</v>
      </c>
      <c r="C2437" s="6" t="s">
        <v>1810</v>
      </c>
      <c r="D2437" s="6" t="s">
        <v>11591</v>
      </c>
      <c r="E2437" s="6" t="s">
        <v>1812</v>
      </c>
      <c r="F2437" s="6" t="s">
        <v>1812</v>
      </c>
      <c r="G2437" s="6" t="s">
        <v>1812</v>
      </c>
      <c r="H2437" s="6" t="s">
        <v>1995</v>
      </c>
      <c r="I2437" s="6" t="s">
        <v>40</v>
      </c>
      <c r="J2437" s="6" t="s">
        <v>303</v>
      </c>
      <c r="K2437" s="6" t="s">
        <v>242</v>
      </c>
      <c r="L2437" s="6" t="s">
        <v>124</v>
      </c>
      <c r="M2437" s="6" t="s">
        <v>1985</v>
      </c>
      <c r="N2437" s="6" t="s">
        <v>1876</v>
      </c>
      <c r="O2437" s="6" t="s">
        <v>1812</v>
      </c>
      <c r="P2437" s="6" t="s">
        <v>1812</v>
      </c>
      <c r="Q2437" s="6" t="s">
        <v>1814</v>
      </c>
      <c r="R2437" s="6" t="s">
        <v>1812</v>
      </c>
      <c r="S2437" s="6" t="s">
        <v>1887</v>
      </c>
      <c r="T2437" s="6" t="s">
        <v>1813</v>
      </c>
      <c r="U2437" s="6" t="s">
        <v>1812</v>
      </c>
      <c r="V2437" s="6" t="s">
        <v>1812</v>
      </c>
      <c r="W2437" s="6" t="s">
        <v>1816</v>
      </c>
      <c r="X2437" s="6" t="s">
        <v>11592</v>
      </c>
      <c r="Y2437" s="8">
        <f>X2438-'Com RTOS RX'!$X2437</f>
        <v>0.00006944444444</v>
      </c>
      <c r="Z2437" s="6">
        <f>SUM(LEN(",CO_MQ135|"),'Com RTOS RX'!$H2437,LEN(",CO2_MQ135|"),'Com RTOS RX'!$I2437,LEN(",Alcool_MQ135|"),'Com RTOS RX'!$J2437,LEN(",Alcool_MQ135|"),'Com RTOS RX'!$K2437,LEN(",Toluen_MQ135|"),'Com RTOS RX'!$L2437,LEN(",MH4_MQ135|"),'Com RTOS RX'!$M2437,LEN(",O3_MQ131|"),'Com RTOS RX'!$N2437)*8</f>
        <v>672</v>
      </c>
    </row>
    <row r="2438" ht="15.75" customHeight="1">
      <c r="A2438" s="6" t="s">
        <v>11593</v>
      </c>
      <c r="B2438" s="6" t="s">
        <v>11594</v>
      </c>
      <c r="C2438" s="6" t="s">
        <v>1810</v>
      </c>
      <c r="D2438" s="6" t="s">
        <v>11595</v>
      </c>
      <c r="E2438" s="6" t="s">
        <v>1812</v>
      </c>
      <c r="F2438" s="6" t="s">
        <v>1812</v>
      </c>
      <c r="G2438" s="6" t="s">
        <v>1812</v>
      </c>
      <c r="H2438" s="6" t="s">
        <v>260</v>
      </c>
      <c r="I2438" s="6" t="s">
        <v>1983</v>
      </c>
      <c r="J2438" s="6" t="s">
        <v>1984</v>
      </c>
      <c r="K2438" s="6" t="s">
        <v>244</v>
      </c>
      <c r="L2438" s="6" t="s">
        <v>173</v>
      </c>
      <c r="M2438" s="6" t="s">
        <v>1985</v>
      </c>
      <c r="N2438" s="6" t="s">
        <v>72</v>
      </c>
      <c r="O2438" s="6" t="s">
        <v>1812</v>
      </c>
      <c r="P2438" s="6" t="s">
        <v>1812</v>
      </c>
      <c r="Q2438" s="6" t="s">
        <v>1814</v>
      </c>
      <c r="R2438" s="6" t="s">
        <v>1812</v>
      </c>
      <c r="S2438" s="6" t="s">
        <v>1986</v>
      </c>
      <c r="T2438" s="6" t="s">
        <v>5288</v>
      </c>
      <c r="U2438" s="6" t="s">
        <v>1812</v>
      </c>
      <c r="V2438" s="6" t="s">
        <v>1812</v>
      </c>
      <c r="W2438" s="6" t="s">
        <v>1816</v>
      </c>
      <c r="X2438" s="6" t="s">
        <v>11596</v>
      </c>
      <c r="Y2438" s="8">
        <f>X2439-'Com RTOS RX'!$X2438</f>
        <v>0.00008101851852</v>
      </c>
      <c r="Z2438" s="6">
        <f>SUM(LEN(",CO_MQ135|"),'Com RTOS RX'!$H2438,LEN(",CO2_MQ135|"),'Com RTOS RX'!$I2438,LEN(",Alcool_MQ135|"),'Com RTOS RX'!$J2438,LEN(",Alcool_MQ135|"),'Com RTOS RX'!$K2438,LEN(",Toluen_MQ135|"),'Com RTOS RX'!$L2438,LEN(",MH4_MQ135|"),'Com RTOS RX'!$M2438,LEN(",O3_MQ131|"),'Com RTOS RX'!$N2438)*8</f>
        <v>672</v>
      </c>
    </row>
    <row r="2439" ht="15.75" customHeight="1">
      <c r="A2439" s="6" t="s">
        <v>11597</v>
      </c>
      <c r="B2439" s="6" t="s">
        <v>11598</v>
      </c>
      <c r="C2439" s="6" t="s">
        <v>1810</v>
      </c>
      <c r="D2439" s="6" t="s">
        <v>11599</v>
      </c>
      <c r="E2439" s="6" t="s">
        <v>1812</v>
      </c>
      <c r="F2439" s="6" t="s">
        <v>1812</v>
      </c>
      <c r="G2439" s="6" t="s">
        <v>1812</v>
      </c>
      <c r="H2439" s="6" t="s">
        <v>152</v>
      </c>
      <c r="I2439" s="6" t="s">
        <v>40</v>
      </c>
      <c r="J2439" s="6" t="s">
        <v>74</v>
      </c>
      <c r="K2439" s="6" t="s">
        <v>242</v>
      </c>
      <c r="L2439" s="6" t="s">
        <v>300</v>
      </c>
      <c r="M2439" s="6" t="s">
        <v>262</v>
      </c>
      <c r="N2439" s="6" t="s">
        <v>1876</v>
      </c>
      <c r="O2439" s="6" t="s">
        <v>1812</v>
      </c>
      <c r="P2439" s="6" t="s">
        <v>1812</v>
      </c>
      <c r="Q2439" s="6" t="s">
        <v>1814</v>
      </c>
      <c r="R2439" s="6" t="s">
        <v>1812</v>
      </c>
      <c r="S2439" s="6" t="s">
        <v>1887</v>
      </c>
      <c r="T2439" s="6" t="s">
        <v>1813</v>
      </c>
      <c r="U2439" s="6" t="s">
        <v>1812</v>
      </c>
      <c r="V2439" s="6" t="s">
        <v>1812</v>
      </c>
      <c r="W2439" s="6" t="s">
        <v>1816</v>
      </c>
      <c r="X2439" s="6" t="s">
        <v>11600</v>
      </c>
      <c r="Y2439" s="8">
        <f>X2440-'Com RTOS RX'!$X2439</f>
        <v>0.00006944444444</v>
      </c>
      <c r="Z2439" s="6">
        <f>SUM(LEN(",CO_MQ135|"),'Com RTOS RX'!$H2439,LEN(",CO2_MQ135|"),'Com RTOS RX'!$I2439,LEN(",Alcool_MQ135|"),'Com RTOS RX'!$J2439,LEN(",Alcool_MQ135|"),'Com RTOS RX'!$K2439,LEN(",Toluen_MQ135|"),'Com RTOS RX'!$L2439,LEN(",MH4_MQ135|"),'Com RTOS RX'!$M2439,LEN(",O3_MQ131|"),'Com RTOS RX'!$N2439)*8</f>
        <v>672</v>
      </c>
    </row>
    <row r="2440" ht="15.75" customHeight="1">
      <c r="A2440" s="6" t="s">
        <v>11601</v>
      </c>
      <c r="B2440" s="6" t="s">
        <v>11602</v>
      </c>
      <c r="C2440" s="6" t="s">
        <v>1810</v>
      </c>
      <c r="D2440" s="6" t="s">
        <v>11603</v>
      </c>
      <c r="E2440" s="6" t="s">
        <v>1812</v>
      </c>
      <c r="F2440" s="6" t="s">
        <v>1812</v>
      </c>
      <c r="G2440" s="6" t="s">
        <v>1812</v>
      </c>
      <c r="H2440" s="6" t="s">
        <v>152</v>
      </c>
      <c r="I2440" s="6" t="s">
        <v>40</v>
      </c>
      <c r="J2440" s="6" t="s">
        <v>303</v>
      </c>
      <c r="K2440" s="6" t="s">
        <v>242</v>
      </c>
      <c r="L2440" s="6" t="s">
        <v>300</v>
      </c>
      <c r="M2440" s="6" t="s">
        <v>262</v>
      </c>
      <c r="N2440" s="6" t="s">
        <v>1876</v>
      </c>
      <c r="O2440" s="6" t="s">
        <v>1812</v>
      </c>
      <c r="P2440" s="6" t="s">
        <v>1812</v>
      </c>
      <c r="Q2440" s="6" t="s">
        <v>1814</v>
      </c>
      <c r="R2440" s="6" t="s">
        <v>1812</v>
      </c>
      <c r="S2440" s="6" t="s">
        <v>1887</v>
      </c>
      <c r="T2440" s="6" t="s">
        <v>1813</v>
      </c>
      <c r="U2440" s="6" t="s">
        <v>1812</v>
      </c>
      <c r="V2440" s="6" t="s">
        <v>1812</v>
      </c>
      <c r="W2440" s="6" t="s">
        <v>1816</v>
      </c>
      <c r="X2440" s="6" t="s">
        <v>11604</v>
      </c>
      <c r="Y2440" s="8">
        <f>X2441-'Com RTOS RX'!$X2440</f>
        <v>0.00006944444444</v>
      </c>
      <c r="Z2440" s="6">
        <f>SUM(LEN(",CO_MQ135|"),'Com RTOS RX'!$H2440,LEN(",CO2_MQ135|"),'Com RTOS RX'!$I2440,LEN(",Alcool_MQ135|"),'Com RTOS RX'!$J2440,LEN(",Alcool_MQ135|"),'Com RTOS RX'!$K2440,LEN(",Toluen_MQ135|"),'Com RTOS RX'!$L2440,LEN(",MH4_MQ135|"),'Com RTOS RX'!$M2440,LEN(",O3_MQ131|"),'Com RTOS RX'!$N2440)*8</f>
        <v>672</v>
      </c>
    </row>
    <row r="2441" ht="15.75" customHeight="1">
      <c r="A2441" s="6" t="s">
        <v>11605</v>
      </c>
      <c r="B2441" s="6" t="s">
        <v>11606</v>
      </c>
      <c r="C2441" s="6" t="s">
        <v>1810</v>
      </c>
      <c r="D2441" s="6" t="s">
        <v>11607</v>
      </c>
      <c r="E2441" s="6" t="s">
        <v>1812</v>
      </c>
      <c r="F2441" s="6" t="s">
        <v>1812</v>
      </c>
      <c r="G2441" s="6" t="s">
        <v>1812</v>
      </c>
      <c r="H2441" s="6" t="s">
        <v>55</v>
      </c>
      <c r="I2441" s="6" t="s">
        <v>1983</v>
      </c>
      <c r="J2441" s="6" t="s">
        <v>290</v>
      </c>
      <c r="K2441" s="6" t="s">
        <v>244</v>
      </c>
      <c r="L2441" s="6" t="s">
        <v>291</v>
      </c>
      <c r="M2441" s="6" t="s">
        <v>1985</v>
      </c>
      <c r="N2441" s="6" t="s">
        <v>1876</v>
      </c>
      <c r="O2441" s="6" t="s">
        <v>1812</v>
      </c>
      <c r="P2441" s="6" t="s">
        <v>1812</v>
      </c>
      <c r="Q2441" s="6" t="s">
        <v>1814</v>
      </c>
      <c r="R2441" s="6" t="s">
        <v>1812</v>
      </c>
      <c r="S2441" s="6" t="s">
        <v>1986</v>
      </c>
      <c r="T2441" s="6" t="s">
        <v>1813</v>
      </c>
      <c r="U2441" s="6" t="s">
        <v>1812</v>
      </c>
      <c r="V2441" s="6" t="s">
        <v>1812</v>
      </c>
      <c r="W2441" s="6" t="s">
        <v>1816</v>
      </c>
      <c r="X2441" s="6" t="s">
        <v>11608</v>
      </c>
      <c r="Y2441" s="8">
        <f>X2442-'Com RTOS RX'!$X2441</f>
        <v>0.00006944444444</v>
      </c>
      <c r="Z2441" s="6">
        <f>SUM(LEN(",CO_MQ135|"),'Com RTOS RX'!$H2441,LEN(",CO2_MQ135|"),'Com RTOS RX'!$I2441,LEN(",Alcool_MQ135|"),'Com RTOS RX'!$J2441,LEN(",Alcool_MQ135|"),'Com RTOS RX'!$K2441,LEN(",Toluen_MQ135|"),'Com RTOS RX'!$L2441,LEN(",MH4_MQ135|"),'Com RTOS RX'!$M2441,LEN(",O3_MQ131|"),'Com RTOS RX'!$N2441)*8</f>
        <v>672</v>
      </c>
    </row>
    <row r="2442" ht="15.75" customHeight="1">
      <c r="A2442" s="6" t="s">
        <v>11609</v>
      </c>
      <c r="B2442" s="6" t="s">
        <v>11610</v>
      </c>
      <c r="C2442" s="6" t="s">
        <v>1810</v>
      </c>
      <c r="D2442" s="6" t="s">
        <v>11611</v>
      </c>
      <c r="E2442" s="6" t="s">
        <v>1812</v>
      </c>
      <c r="F2442" s="6" t="s">
        <v>1812</v>
      </c>
      <c r="G2442" s="6" t="s">
        <v>1812</v>
      </c>
      <c r="H2442" s="6" t="s">
        <v>127</v>
      </c>
      <c r="I2442" s="6" t="s">
        <v>1983</v>
      </c>
      <c r="J2442" s="6" t="s">
        <v>1984</v>
      </c>
      <c r="K2442" s="6" t="s">
        <v>244</v>
      </c>
      <c r="L2442" s="6" t="s">
        <v>166</v>
      </c>
      <c r="M2442" s="6" t="s">
        <v>1985</v>
      </c>
      <c r="N2442" s="6" t="s">
        <v>72</v>
      </c>
      <c r="O2442" s="6" t="s">
        <v>1812</v>
      </c>
      <c r="P2442" s="6" t="s">
        <v>1812</v>
      </c>
      <c r="Q2442" s="6" t="s">
        <v>1814</v>
      </c>
      <c r="R2442" s="6" t="s">
        <v>1812</v>
      </c>
      <c r="S2442" s="6" t="s">
        <v>1986</v>
      </c>
      <c r="T2442" s="6" t="s">
        <v>5288</v>
      </c>
      <c r="U2442" s="6" t="s">
        <v>1812</v>
      </c>
      <c r="V2442" s="6" t="s">
        <v>1812</v>
      </c>
      <c r="W2442" s="6" t="s">
        <v>1816</v>
      </c>
      <c r="X2442" s="6" t="s">
        <v>11612</v>
      </c>
      <c r="Y2442" s="8">
        <f>X2443-'Com RTOS RX'!$X2442</f>
        <v>0.00006944444444</v>
      </c>
      <c r="Z2442" s="6">
        <f>SUM(LEN(",CO_MQ135|"),'Com RTOS RX'!$H2442,LEN(",CO2_MQ135|"),'Com RTOS RX'!$I2442,LEN(",Alcool_MQ135|"),'Com RTOS RX'!$J2442,LEN(",Alcool_MQ135|"),'Com RTOS RX'!$K2442,LEN(",Toluen_MQ135|"),'Com RTOS RX'!$L2442,LEN(",MH4_MQ135|"),'Com RTOS RX'!$M2442,LEN(",O3_MQ131|"),'Com RTOS RX'!$N2442)*8</f>
        <v>672</v>
      </c>
    </row>
    <row r="2443" ht="15.75" customHeight="1">
      <c r="A2443" s="6" t="s">
        <v>11613</v>
      </c>
      <c r="B2443" s="6" t="s">
        <v>11614</v>
      </c>
      <c r="C2443" s="6" t="s">
        <v>1810</v>
      </c>
      <c r="D2443" s="6" t="s">
        <v>11615</v>
      </c>
      <c r="E2443" s="6" t="s">
        <v>1812</v>
      </c>
      <c r="F2443" s="6" t="s">
        <v>1812</v>
      </c>
      <c r="G2443" s="6" t="s">
        <v>1812</v>
      </c>
      <c r="H2443" s="6" t="s">
        <v>32</v>
      </c>
      <c r="I2443" s="6" t="s">
        <v>273</v>
      </c>
      <c r="J2443" s="6" t="s">
        <v>288</v>
      </c>
      <c r="K2443" s="6" t="s">
        <v>242</v>
      </c>
      <c r="L2443" s="6" t="s">
        <v>157</v>
      </c>
      <c r="M2443" s="6" t="s">
        <v>262</v>
      </c>
      <c r="N2443" s="6" t="s">
        <v>1876</v>
      </c>
      <c r="O2443" s="6" t="s">
        <v>1812</v>
      </c>
      <c r="P2443" s="6" t="s">
        <v>1812</v>
      </c>
      <c r="Q2443" s="6" t="s">
        <v>1814</v>
      </c>
      <c r="R2443" s="6" t="s">
        <v>1812</v>
      </c>
      <c r="S2443" s="6" t="s">
        <v>1887</v>
      </c>
      <c r="T2443" s="6" t="s">
        <v>1813</v>
      </c>
      <c r="U2443" s="6" t="s">
        <v>1812</v>
      </c>
      <c r="V2443" s="6" t="s">
        <v>1812</v>
      </c>
      <c r="W2443" s="6" t="s">
        <v>1816</v>
      </c>
      <c r="X2443" s="6" t="s">
        <v>11616</v>
      </c>
      <c r="Y2443" s="8">
        <f>X2444-'Com RTOS RX'!$X2443</f>
        <v>0.00006944444444</v>
      </c>
      <c r="Z2443" s="6">
        <f>SUM(LEN(",CO_MQ135|"),'Com RTOS RX'!$H2443,LEN(",CO2_MQ135|"),'Com RTOS RX'!$I2443,LEN(",Alcool_MQ135|"),'Com RTOS RX'!$J2443,LEN(",Alcool_MQ135|"),'Com RTOS RX'!$K2443,LEN(",Toluen_MQ135|"),'Com RTOS RX'!$L2443,LEN(",MH4_MQ135|"),'Com RTOS RX'!$M2443,LEN(",O3_MQ131|"),'Com RTOS RX'!$N2443)*8</f>
        <v>672</v>
      </c>
    </row>
    <row r="2444" ht="15.75" customHeight="1">
      <c r="A2444" s="6" t="s">
        <v>11617</v>
      </c>
      <c r="B2444" s="6" t="s">
        <v>11618</v>
      </c>
      <c r="C2444" s="6" t="s">
        <v>1810</v>
      </c>
      <c r="D2444" s="6" t="s">
        <v>11619</v>
      </c>
      <c r="E2444" s="6" t="s">
        <v>1812</v>
      </c>
      <c r="F2444" s="6" t="s">
        <v>1812</v>
      </c>
      <c r="G2444" s="6" t="s">
        <v>1812</v>
      </c>
      <c r="H2444" s="6" t="s">
        <v>127</v>
      </c>
      <c r="I2444" s="6" t="s">
        <v>1983</v>
      </c>
      <c r="J2444" s="6" t="s">
        <v>1984</v>
      </c>
      <c r="K2444" s="6" t="s">
        <v>244</v>
      </c>
      <c r="L2444" s="6" t="s">
        <v>166</v>
      </c>
      <c r="M2444" s="6" t="s">
        <v>1985</v>
      </c>
      <c r="N2444" s="6" t="s">
        <v>1876</v>
      </c>
      <c r="O2444" s="6" t="s">
        <v>1812</v>
      </c>
      <c r="P2444" s="6" t="s">
        <v>1812</v>
      </c>
      <c r="Q2444" s="6" t="s">
        <v>1814</v>
      </c>
      <c r="R2444" s="6" t="s">
        <v>1812</v>
      </c>
      <c r="S2444" s="6" t="s">
        <v>1986</v>
      </c>
      <c r="T2444" s="6" t="s">
        <v>1813</v>
      </c>
      <c r="U2444" s="6" t="s">
        <v>1812</v>
      </c>
      <c r="V2444" s="6" t="s">
        <v>1812</v>
      </c>
      <c r="W2444" s="6" t="s">
        <v>1816</v>
      </c>
      <c r="X2444" s="6" t="s">
        <v>11620</v>
      </c>
      <c r="Y2444" s="8">
        <f>X2445-'Com RTOS RX'!$X2444</f>
        <v>0.00006944444444</v>
      </c>
      <c r="Z2444" s="6">
        <f>SUM(LEN(",CO_MQ135|"),'Com RTOS RX'!$H2444,LEN(",CO2_MQ135|"),'Com RTOS RX'!$I2444,LEN(",Alcool_MQ135|"),'Com RTOS RX'!$J2444,LEN(",Alcool_MQ135|"),'Com RTOS RX'!$K2444,LEN(",Toluen_MQ135|"),'Com RTOS RX'!$L2444,LEN(",MH4_MQ135|"),'Com RTOS RX'!$M2444,LEN(",O3_MQ131|"),'Com RTOS RX'!$N2444)*8</f>
        <v>672</v>
      </c>
    </row>
    <row r="2445" ht="15.75" customHeight="1">
      <c r="A2445" s="6" t="s">
        <v>11621</v>
      </c>
      <c r="B2445" s="6" t="s">
        <v>11622</v>
      </c>
      <c r="C2445" s="6" t="s">
        <v>1810</v>
      </c>
      <c r="D2445" s="6" t="s">
        <v>11623</v>
      </c>
      <c r="E2445" s="6" t="s">
        <v>1812</v>
      </c>
      <c r="F2445" s="6" t="s">
        <v>1812</v>
      </c>
      <c r="G2445" s="6" t="s">
        <v>1812</v>
      </c>
      <c r="H2445" s="6" t="s">
        <v>84</v>
      </c>
      <c r="I2445" s="6" t="s">
        <v>34</v>
      </c>
      <c r="J2445" s="6" t="s">
        <v>127</v>
      </c>
      <c r="K2445" s="6" t="s">
        <v>224</v>
      </c>
      <c r="L2445" s="6" t="s">
        <v>271</v>
      </c>
      <c r="M2445" s="6" t="s">
        <v>261</v>
      </c>
      <c r="N2445" s="6" t="s">
        <v>1876</v>
      </c>
      <c r="O2445" s="6" t="s">
        <v>1812</v>
      </c>
      <c r="P2445" s="6" t="s">
        <v>1812</v>
      </c>
      <c r="Q2445" s="6" t="s">
        <v>1814</v>
      </c>
      <c r="R2445" s="6" t="s">
        <v>1812</v>
      </c>
      <c r="S2445" s="6" t="s">
        <v>1887</v>
      </c>
      <c r="T2445" s="6" t="s">
        <v>1813</v>
      </c>
      <c r="U2445" s="6" t="s">
        <v>1812</v>
      </c>
      <c r="V2445" s="6" t="s">
        <v>1812</v>
      </c>
      <c r="W2445" s="6" t="s">
        <v>1816</v>
      </c>
      <c r="X2445" s="6" t="s">
        <v>11624</v>
      </c>
      <c r="Y2445" s="8">
        <f>X2446-'Com RTOS RX'!$X2445</f>
        <v>0.00006944444444</v>
      </c>
      <c r="Z2445" s="6">
        <f>SUM(LEN(",CO_MQ135|"),'Com RTOS RX'!$H2445,LEN(",CO2_MQ135|"),'Com RTOS RX'!$I2445,LEN(",Alcool_MQ135|"),'Com RTOS RX'!$J2445,LEN(",Alcool_MQ135|"),'Com RTOS RX'!$K2445,LEN(",Toluen_MQ135|"),'Com RTOS RX'!$L2445,LEN(",MH4_MQ135|"),'Com RTOS RX'!$M2445,LEN(",O3_MQ131|"),'Com RTOS RX'!$N2445)*8</f>
        <v>672</v>
      </c>
    </row>
    <row r="2446" ht="15.75" customHeight="1">
      <c r="A2446" s="6" t="s">
        <v>11625</v>
      </c>
      <c r="B2446" s="6" t="s">
        <v>11626</v>
      </c>
      <c r="C2446" s="6" t="s">
        <v>1810</v>
      </c>
      <c r="D2446" s="6" t="s">
        <v>11627</v>
      </c>
      <c r="E2446" s="6" t="s">
        <v>1812</v>
      </c>
      <c r="F2446" s="6" t="s">
        <v>1812</v>
      </c>
      <c r="G2446" s="6" t="s">
        <v>1812</v>
      </c>
      <c r="H2446" s="6" t="s">
        <v>1995</v>
      </c>
      <c r="I2446" s="6" t="s">
        <v>40</v>
      </c>
      <c r="J2446" s="6" t="s">
        <v>303</v>
      </c>
      <c r="K2446" s="6" t="s">
        <v>242</v>
      </c>
      <c r="L2446" s="6" t="s">
        <v>124</v>
      </c>
      <c r="M2446" s="6" t="s">
        <v>1985</v>
      </c>
      <c r="N2446" s="6" t="s">
        <v>1876</v>
      </c>
      <c r="O2446" s="6" t="s">
        <v>1812</v>
      </c>
      <c r="P2446" s="6" t="s">
        <v>1812</v>
      </c>
      <c r="Q2446" s="6" t="s">
        <v>1814</v>
      </c>
      <c r="R2446" s="6" t="s">
        <v>1812</v>
      </c>
      <c r="S2446" s="6" t="s">
        <v>1887</v>
      </c>
      <c r="T2446" s="6" t="s">
        <v>1813</v>
      </c>
      <c r="U2446" s="6" t="s">
        <v>1812</v>
      </c>
      <c r="V2446" s="6" t="s">
        <v>1812</v>
      </c>
      <c r="W2446" s="6" t="s">
        <v>1816</v>
      </c>
      <c r="X2446" s="6" t="s">
        <v>11628</v>
      </c>
      <c r="Y2446" s="8">
        <f>X2447-'Com RTOS RX'!$X2446</f>
        <v>0.00006944444444</v>
      </c>
      <c r="Z2446" s="6">
        <f>SUM(LEN(",CO_MQ135|"),'Com RTOS RX'!$H2446,LEN(",CO2_MQ135|"),'Com RTOS RX'!$I2446,LEN(",Alcool_MQ135|"),'Com RTOS RX'!$J2446,LEN(",Alcool_MQ135|"),'Com RTOS RX'!$K2446,LEN(",Toluen_MQ135|"),'Com RTOS RX'!$L2446,LEN(",MH4_MQ135|"),'Com RTOS RX'!$M2446,LEN(",O3_MQ131|"),'Com RTOS RX'!$N2446)*8</f>
        <v>672</v>
      </c>
    </row>
    <row r="2447" ht="15.75" customHeight="1">
      <c r="A2447" s="6" t="s">
        <v>11629</v>
      </c>
      <c r="B2447" s="6" t="s">
        <v>11630</v>
      </c>
      <c r="C2447" s="6" t="s">
        <v>1810</v>
      </c>
      <c r="D2447" s="6" t="s">
        <v>11631</v>
      </c>
      <c r="E2447" s="6" t="s">
        <v>1812</v>
      </c>
      <c r="F2447" s="6" t="s">
        <v>1812</v>
      </c>
      <c r="G2447" s="6" t="s">
        <v>1812</v>
      </c>
      <c r="H2447" s="6" t="s">
        <v>30</v>
      </c>
      <c r="I2447" s="6" t="s">
        <v>273</v>
      </c>
      <c r="J2447" s="6" t="s">
        <v>267</v>
      </c>
      <c r="K2447" s="6" t="s">
        <v>242</v>
      </c>
      <c r="L2447" s="6" t="s">
        <v>177</v>
      </c>
      <c r="M2447" s="6" t="s">
        <v>262</v>
      </c>
      <c r="N2447" s="6" t="s">
        <v>1876</v>
      </c>
      <c r="O2447" s="6" t="s">
        <v>1812</v>
      </c>
      <c r="P2447" s="6" t="s">
        <v>1812</v>
      </c>
      <c r="Q2447" s="6" t="s">
        <v>1814</v>
      </c>
      <c r="R2447" s="6" t="s">
        <v>1812</v>
      </c>
      <c r="S2447" s="6" t="s">
        <v>1887</v>
      </c>
      <c r="T2447" s="6" t="s">
        <v>1813</v>
      </c>
      <c r="U2447" s="6" t="s">
        <v>1812</v>
      </c>
      <c r="V2447" s="6" t="s">
        <v>1812</v>
      </c>
      <c r="W2447" s="6" t="s">
        <v>1816</v>
      </c>
      <c r="X2447" s="6" t="s">
        <v>11632</v>
      </c>
      <c r="Y2447" s="8">
        <f>X2448-'Com RTOS RX'!$X2447</f>
        <v>0.00006944444444</v>
      </c>
      <c r="Z2447" s="6">
        <f>SUM(LEN(",CO_MQ135|"),'Com RTOS RX'!$H2447,LEN(",CO2_MQ135|"),'Com RTOS RX'!$I2447,LEN(",Alcool_MQ135|"),'Com RTOS RX'!$J2447,LEN(",Alcool_MQ135|"),'Com RTOS RX'!$K2447,LEN(",Toluen_MQ135|"),'Com RTOS RX'!$L2447,LEN(",MH4_MQ135|"),'Com RTOS RX'!$M2447,LEN(",O3_MQ131|"),'Com RTOS RX'!$N2447)*8</f>
        <v>672</v>
      </c>
    </row>
    <row r="2448" ht="15.75" customHeight="1">
      <c r="A2448" s="6" t="s">
        <v>11633</v>
      </c>
      <c r="B2448" s="6" t="s">
        <v>11634</v>
      </c>
      <c r="C2448" s="6" t="s">
        <v>1810</v>
      </c>
      <c r="D2448" s="6" t="s">
        <v>11635</v>
      </c>
      <c r="E2448" s="6" t="s">
        <v>1812</v>
      </c>
      <c r="F2448" s="6" t="s">
        <v>1812</v>
      </c>
      <c r="G2448" s="6" t="s">
        <v>1812</v>
      </c>
      <c r="H2448" s="6" t="s">
        <v>32</v>
      </c>
      <c r="I2448" s="6" t="s">
        <v>273</v>
      </c>
      <c r="J2448" s="6" t="s">
        <v>288</v>
      </c>
      <c r="K2448" s="6" t="s">
        <v>242</v>
      </c>
      <c r="L2448" s="6" t="s">
        <v>157</v>
      </c>
      <c r="M2448" s="6" t="s">
        <v>262</v>
      </c>
      <c r="N2448" s="6" t="s">
        <v>72</v>
      </c>
      <c r="O2448" s="6" t="s">
        <v>1812</v>
      </c>
      <c r="P2448" s="6" t="s">
        <v>1812</v>
      </c>
      <c r="Q2448" s="6" t="s">
        <v>1814</v>
      </c>
      <c r="R2448" s="6" t="s">
        <v>1812</v>
      </c>
      <c r="S2448" s="6" t="s">
        <v>1887</v>
      </c>
      <c r="T2448" s="6" t="s">
        <v>5288</v>
      </c>
      <c r="U2448" s="6" t="s">
        <v>1812</v>
      </c>
      <c r="V2448" s="6" t="s">
        <v>1812</v>
      </c>
      <c r="W2448" s="6" t="s">
        <v>1816</v>
      </c>
      <c r="X2448" s="6" t="s">
        <v>11636</v>
      </c>
      <c r="Y2448" s="8">
        <f>X2449-'Com RTOS RX'!$X2448</f>
        <v>0.00006944444444</v>
      </c>
      <c r="Z2448" s="6">
        <f>SUM(LEN(",CO_MQ135|"),'Com RTOS RX'!$H2448,LEN(",CO2_MQ135|"),'Com RTOS RX'!$I2448,LEN(",Alcool_MQ135|"),'Com RTOS RX'!$J2448,LEN(",Alcool_MQ135|"),'Com RTOS RX'!$K2448,LEN(",Toluen_MQ135|"),'Com RTOS RX'!$L2448,LEN(",MH4_MQ135|"),'Com RTOS RX'!$M2448,LEN(",O3_MQ131|"),'Com RTOS RX'!$N2448)*8</f>
        <v>672</v>
      </c>
    </row>
    <row r="2449" ht="15.75" customHeight="1">
      <c r="A2449" s="6" t="s">
        <v>11637</v>
      </c>
      <c r="B2449" s="6" t="s">
        <v>11638</v>
      </c>
      <c r="C2449" s="6" t="s">
        <v>1810</v>
      </c>
      <c r="D2449" s="6" t="s">
        <v>11639</v>
      </c>
      <c r="E2449" s="6" t="s">
        <v>1812</v>
      </c>
      <c r="F2449" s="6" t="s">
        <v>1812</v>
      </c>
      <c r="G2449" s="6" t="s">
        <v>1812</v>
      </c>
      <c r="H2449" s="6" t="s">
        <v>1995</v>
      </c>
      <c r="I2449" s="6" t="s">
        <v>40</v>
      </c>
      <c r="J2449" s="6" t="s">
        <v>303</v>
      </c>
      <c r="K2449" s="6" t="s">
        <v>242</v>
      </c>
      <c r="L2449" s="6" t="s">
        <v>124</v>
      </c>
      <c r="M2449" s="6" t="s">
        <v>1985</v>
      </c>
      <c r="N2449" s="6" t="s">
        <v>1876</v>
      </c>
      <c r="O2449" s="6" t="s">
        <v>1812</v>
      </c>
      <c r="P2449" s="6" t="s">
        <v>1812</v>
      </c>
      <c r="Q2449" s="6" t="s">
        <v>1814</v>
      </c>
      <c r="R2449" s="6" t="s">
        <v>1812</v>
      </c>
      <c r="S2449" s="6" t="s">
        <v>1887</v>
      </c>
      <c r="T2449" s="6" t="s">
        <v>1813</v>
      </c>
      <c r="U2449" s="6" t="s">
        <v>1812</v>
      </c>
      <c r="V2449" s="6" t="s">
        <v>1812</v>
      </c>
      <c r="W2449" s="6" t="s">
        <v>1816</v>
      </c>
      <c r="X2449" s="6" t="s">
        <v>11640</v>
      </c>
      <c r="Y2449" s="8">
        <f>X2450-'Com RTOS RX'!$X2449</f>
        <v>0.00006944444444</v>
      </c>
      <c r="Z2449" s="6">
        <f>SUM(LEN(",CO_MQ135|"),'Com RTOS RX'!$H2449,LEN(",CO2_MQ135|"),'Com RTOS RX'!$I2449,LEN(",Alcool_MQ135|"),'Com RTOS RX'!$J2449,LEN(",Alcool_MQ135|"),'Com RTOS RX'!$K2449,LEN(",Toluen_MQ135|"),'Com RTOS RX'!$L2449,LEN(",MH4_MQ135|"),'Com RTOS RX'!$M2449,LEN(",O3_MQ131|"),'Com RTOS RX'!$N2449)*8</f>
        <v>672</v>
      </c>
    </row>
    <row r="2450" ht="15.75" customHeight="1">
      <c r="A2450" s="6" t="s">
        <v>11641</v>
      </c>
      <c r="B2450" s="6" t="s">
        <v>11642</v>
      </c>
      <c r="C2450" s="6" t="s">
        <v>1810</v>
      </c>
      <c r="D2450" s="6" t="s">
        <v>11643</v>
      </c>
      <c r="E2450" s="6" t="s">
        <v>1812</v>
      </c>
      <c r="F2450" s="6" t="s">
        <v>1812</v>
      </c>
      <c r="G2450" s="6" t="s">
        <v>1812</v>
      </c>
      <c r="H2450" s="6" t="s">
        <v>152</v>
      </c>
      <c r="I2450" s="6" t="s">
        <v>40</v>
      </c>
      <c r="J2450" s="6" t="s">
        <v>74</v>
      </c>
      <c r="K2450" s="6" t="s">
        <v>242</v>
      </c>
      <c r="L2450" s="6" t="s">
        <v>300</v>
      </c>
      <c r="M2450" s="6" t="s">
        <v>262</v>
      </c>
      <c r="N2450" s="6" t="s">
        <v>72</v>
      </c>
      <c r="O2450" s="6" t="s">
        <v>1812</v>
      </c>
      <c r="P2450" s="6" t="s">
        <v>1812</v>
      </c>
      <c r="Q2450" s="6" t="s">
        <v>1814</v>
      </c>
      <c r="R2450" s="6" t="s">
        <v>1812</v>
      </c>
      <c r="S2450" s="6" t="s">
        <v>1887</v>
      </c>
      <c r="T2450" s="6" t="s">
        <v>5288</v>
      </c>
      <c r="U2450" s="6" t="s">
        <v>1812</v>
      </c>
      <c r="V2450" s="6" t="s">
        <v>1812</v>
      </c>
      <c r="W2450" s="6" t="s">
        <v>1816</v>
      </c>
      <c r="X2450" s="6" t="s">
        <v>11644</v>
      </c>
      <c r="Y2450" s="8">
        <f>X2451-'Com RTOS RX'!$X2450</f>
        <v>0.00006944444444</v>
      </c>
      <c r="Z2450" s="6">
        <f>SUM(LEN(",CO_MQ135|"),'Com RTOS RX'!$H2450,LEN(",CO2_MQ135|"),'Com RTOS RX'!$I2450,LEN(",Alcool_MQ135|"),'Com RTOS RX'!$J2450,LEN(",Alcool_MQ135|"),'Com RTOS RX'!$K2450,LEN(",Toluen_MQ135|"),'Com RTOS RX'!$L2450,LEN(",MH4_MQ135|"),'Com RTOS RX'!$M2450,LEN(",O3_MQ131|"),'Com RTOS RX'!$N2450)*8</f>
        <v>672</v>
      </c>
    </row>
    <row r="2451" ht="15.75" customHeight="1">
      <c r="A2451" s="6" t="s">
        <v>11645</v>
      </c>
      <c r="B2451" s="6" t="s">
        <v>11646</v>
      </c>
      <c r="C2451" s="6" t="s">
        <v>1810</v>
      </c>
      <c r="D2451" s="6" t="s">
        <v>11647</v>
      </c>
      <c r="E2451" s="6" t="s">
        <v>1812</v>
      </c>
      <c r="F2451" s="6" t="s">
        <v>1812</v>
      </c>
      <c r="G2451" s="6" t="s">
        <v>1812</v>
      </c>
      <c r="H2451" s="6" t="s">
        <v>106</v>
      </c>
      <c r="I2451" s="6" t="s">
        <v>273</v>
      </c>
      <c r="J2451" s="6" t="s">
        <v>267</v>
      </c>
      <c r="K2451" s="6" t="s">
        <v>242</v>
      </c>
      <c r="L2451" s="6" t="s">
        <v>1906</v>
      </c>
      <c r="M2451" s="6" t="s">
        <v>262</v>
      </c>
      <c r="N2451" s="6" t="s">
        <v>1876</v>
      </c>
      <c r="O2451" s="6" t="s">
        <v>1812</v>
      </c>
      <c r="P2451" s="6" t="s">
        <v>1812</v>
      </c>
      <c r="Q2451" s="6" t="s">
        <v>1814</v>
      </c>
      <c r="R2451" s="6" t="s">
        <v>1812</v>
      </c>
      <c r="S2451" s="6" t="s">
        <v>1887</v>
      </c>
      <c r="T2451" s="6" t="s">
        <v>1813</v>
      </c>
      <c r="U2451" s="6" t="s">
        <v>1812</v>
      </c>
      <c r="V2451" s="6" t="s">
        <v>1812</v>
      </c>
      <c r="W2451" s="6" t="s">
        <v>1816</v>
      </c>
      <c r="X2451" s="6" t="s">
        <v>11648</v>
      </c>
      <c r="Y2451" s="8">
        <f>X2452-'Com RTOS RX'!$X2451</f>
        <v>0.00006944444444</v>
      </c>
      <c r="Z2451" s="6">
        <f>SUM(LEN(",CO_MQ135|"),'Com RTOS RX'!$H2451,LEN(",CO2_MQ135|"),'Com RTOS RX'!$I2451,LEN(",Alcool_MQ135|"),'Com RTOS RX'!$J2451,LEN(",Alcool_MQ135|"),'Com RTOS RX'!$K2451,LEN(",Toluen_MQ135|"),'Com RTOS RX'!$L2451,LEN(",MH4_MQ135|"),'Com RTOS RX'!$M2451,LEN(",O3_MQ131|"),'Com RTOS RX'!$N2451)*8</f>
        <v>672</v>
      </c>
    </row>
    <row r="2452" ht="15.75" customHeight="1">
      <c r="A2452" s="6" t="s">
        <v>11649</v>
      </c>
      <c r="B2452" s="6" t="s">
        <v>11650</v>
      </c>
      <c r="C2452" s="6" t="s">
        <v>1810</v>
      </c>
      <c r="D2452" s="6" t="s">
        <v>11651</v>
      </c>
      <c r="E2452" s="6" t="s">
        <v>1812</v>
      </c>
      <c r="F2452" s="6" t="s">
        <v>1812</v>
      </c>
      <c r="G2452" s="6" t="s">
        <v>1812</v>
      </c>
      <c r="H2452" s="6" t="s">
        <v>152</v>
      </c>
      <c r="I2452" s="6" t="s">
        <v>40</v>
      </c>
      <c r="J2452" s="6" t="s">
        <v>74</v>
      </c>
      <c r="K2452" s="6" t="s">
        <v>242</v>
      </c>
      <c r="L2452" s="6" t="s">
        <v>300</v>
      </c>
      <c r="M2452" s="6" t="s">
        <v>262</v>
      </c>
      <c r="N2452" s="6" t="s">
        <v>1876</v>
      </c>
      <c r="O2452" s="6" t="s">
        <v>1812</v>
      </c>
      <c r="P2452" s="6" t="s">
        <v>1812</v>
      </c>
      <c r="Q2452" s="6" t="s">
        <v>1814</v>
      </c>
      <c r="R2452" s="6" t="s">
        <v>1812</v>
      </c>
      <c r="S2452" s="6" t="s">
        <v>1887</v>
      </c>
      <c r="T2452" s="6" t="s">
        <v>1813</v>
      </c>
      <c r="U2452" s="6" t="s">
        <v>1812</v>
      </c>
      <c r="V2452" s="6" t="s">
        <v>1812</v>
      </c>
      <c r="W2452" s="6" t="s">
        <v>1816</v>
      </c>
      <c r="X2452" s="6" t="s">
        <v>11652</v>
      </c>
      <c r="Y2452" s="8">
        <f>X2453-'Com RTOS RX'!$X2452</f>
        <v>0.00006944444444</v>
      </c>
      <c r="Z2452" s="6">
        <f>SUM(LEN(",CO_MQ135|"),'Com RTOS RX'!$H2452,LEN(",CO2_MQ135|"),'Com RTOS RX'!$I2452,LEN(",Alcool_MQ135|"),'Com RTOS RX'!$J2452,LEN(",Alcool_MQ135|"),'Com RTOS RX'!$K2452,LEN(",Toluen_MQ135|"),'Com RTOS RX'!$L2452,LEN(",MH4_MQ135|"),'Com RTOS RX'!$M2452,LEN(",O3_MQ131|"),'Com RTOS RX'!$N2452)*8</f>
        <v>672</v>
      </c>
    </row>
    <row r="2453" ht="15.75" customHeight="1">
      <c r="A2453" s="6" t="s">
        <v>11653</v>
      </c>
      <c r="B2453" s="6" t="s">
        <v>11654</v>
      </c>
      <c r="C2453" s="6" t="s">
        <v>1810</v>
      </c>
      <c r="D2453" s="6" t="s">
        <v>11655</v>
      </c>
      <c r="E2453" s="6" t="s">
        <v>1812</v>
      </c>
      <c r="F2453" s="6" t="s">
        <v>1812</v>
      </c>
      <c r="G2453" s="6" t="s">
        <v>1812</v>
      </c>
      <c r="H2453" s="6" t="s">
        <v>106</v>
      </c>
      <c r="I2453" s="6" t="s">
        <v>273</v>
      </c>
      <c r="J2453" s="6" t="s">
        <v>288</v>
      </c>
      <c r="K2453" s="6" t="s">
        <v>242</v>
      </c>
      <c r="L2453" s="6" t="s">
        <v>87</v>
      </c>
      <c r="M2453" s="6" t="s">
        <v>262</v>
      </c>
      <c r="N2453" s="6" t="s">
        <v>1876</v>
      </c>
      <c r="O2453" s="6" t="s">
        <v>1812</v>
      </c>
      <c r="P2453" s="6" t="s">
        <v>1812</v>
      </c>
      <c r="Q2453" s="6" t="s">
        <v>1814</v>
      </c>
      <c r="R2453" s="6" t="s">
        <v>1812</v>
      </c>
      <c r="S2453" s="6" t="s">
        <v>1887</v>
      </c>
      <c r="T2453" s="6" t="s">
        <v>1813</v>
      </c>
      <c r="U2453" s="6" t="s">
        <v>1812</v>
      </c>
      <c r="V2453" s="6" t="s">
        <v>1812</v>
      </c>
      <c r="W2453" s="6" t="s">
        <v>1816</v>
      </c>
      <c r="X2453" s="6" t="s">
        <v>11656</v>
      </c>
      <c r="Y2453" s="8">
        <f>X2454-'Com RTOS RX'!$X2453</f>
        <v>0.00006944444444</v>
      </c>
      <c r="Z2453" s="6">
        <f>SUM(LEN(",CO_MQ135|"),'Com RTOS RX'!$H2453,LEN(",CO2_MQ135|"),'Com RTOS RX'!$I2453,LEN(",Alcool_MQ135|"),'Com RTOS RX'!$J2453,LEN(",Alcool_MQ135|"),'Com RTOS RX'!$K2453,LEN(",Toluen_MQ135|"),'Com RTOS RX'!$L2453,LEN(",MH4_MQ135|"),'Com RTOS RX'!$M2453,LEN(",O3_MQ131|"),'Com RTOS RX'!$N2453)*8</f>
        <v>672</v>
      </c>
    </row>
    <row r="2454" ht="15.75" customHeight="1">
      <c r="A2454" s="6" t="s">
        <v>11657</v>
      </c>
      <c r="B2454" s="6" t="s">
        <v>11658</v>
      </c>
      <c r="C2454" s="6" t="s">
        <v>1810</v>
      </c>
      <c r="D2454" s="6" t="s">
        <v>11659</v>
      </c>
      <c r="E2454" s="6" t="s">
        <v>1812</v>
      </c>
      <c r="F2454" s="6" t="s">
        <v>1812</v>
      </c>
      <c r="G2454" s="6" t="s">
        <v>1812</v>
      </c>
      <c r="H2454" s="6" t="s">
        <v>32</v>
      </c>
      <c r="I2454" s="6" t="s">
        <v>273</v>
      </c>
      <c r="J2454" s="6" t="s">
        <v>288</v>
      </c>
      <c r="K2454" s="6" t="s">
        <v>242</v>
      </c>
      <c r="L2454" s="6" t="s">
        <v>87</v>
      </c>
      <c r="M2454" s="6" t="s">
        <v>262</v>
      </c>
      <c r="N2454" s="6" t="s">
        <v>1876</v>
      </c>
      <c r="O2454" s="6" t="s">
        <v>1812</v>
      </c>
      <c r="P2454" s="6" t="s">
        <v>1812</v>
      </c>
      <c r="Q2454" s="6" t="s">
        <v>1814</v>
      </c>
      <c r="R2454" s="6" t="s">
        <v>1812</v>
      </c>
      <c r="S2454" s="6" t="s">
        <v>1887</v>
      </c>
      <c r="T2454" s="6" t="s">
        <v>1813</v>
      </c>
      <c r="U2454" s="6" t="s">
        <v>1812</v>
      </c>
      <c r="V2454" s="6" t="s">
        <v>1812</v>
      </c>
      <c r="W2454" s="6" t="s">
        <v>1816</v>
      </c>
      <c r="X2454" s="6" t="s">
        <v>11660</v>
      </c>
      <c r="Y2454" s="8">
        <f>X2455-'Com RTOS RX'!$X2454</f>
        <v>0.00006944444444</v>
      </c>
      <c r="Z2454" s="6">
        <f>SUM(LEN(",CO_MQ135|"),'Com RTOS RX'!$H2454,LEN(",CO2_MQ135|"),'Com RTOS RX'!$I2454,LEN(",Alcool_MQ135|"),'Com RTOS RX'!$J2454,LEN(",Alcool_MQ135|"),'Com RTOS RX'!$K2454,LEN(",Toluen_MQ135|"),'Com RTOS RX'!$L2454,LEN(",MH4_MQ135|"),'Com RTOS RX'!$M2454,LEN(",O3_MQ131|"),'Com RTOS RX'!$N2454)*8</f>
        <v>672</v>
      </c>
    </row>
    <row r="2455" ht="15.75" customHeight="1">
      <c r="A2455" s="6" t="s">
        <v>11661</v>
      </c>
      <c r="B2455" s="6" t="s">
        <v>11662</v>
      </c>
      <c r="C2455" s="6" t="s">
        <v>1810</v>
      </c>
      <c r="D2455" s="6" t="s">
        <v>11663</v>
      </c>
      <c r="E2455" s="6" t="s">
        <v>1812</v>
      </c>
      <c r="F2455" s="6" t="s">
        <v>1812</v>
      </c>
      <c r="G2455" s="6" t="s">
        <v>1812</v>
      </c>
      <c r="H2455" s="6" t="s">
        <v>152</v>
      </c>
      <c r="I2455" s="6" t="s">
        <v>40</v>
      </c>
      <c r="J2455" s="6" t="s">
        <v>303</v>
      </c>
      <c r="K2455" s="6" t="s">
        <v>242</v>
      </c>
      <c r="L2455" s="6" t="s">
        <v>300</v>
      </c>
      <c r="M2455" s="6" t="s">
        <v>262</v>
      </c>
      <c r="N2455" s="6" t="s">
        <v>1876</v>
      </c>
      <c r="O2455" s="6" t="s">
        <v>1812</v>
      </c>
      <c r="P2455" s="6" t="s">
        <v>1812</v>
      </c>
      <c r="Q2455" s="6" t="s">
        <v>1814</v>
      </c>
      <c r="R2455" s="6" t="s">
        <v>1812</v>
      </c>
      <c r="S2455" s="6" t="s">
        <v>1887</v>
      </c>
      <c r="T2455" s="6" t="s">
        <v>1813</v>
      </c>
      <c r="U2455" s="6" t="s">
        <v>1812</v>
      </c>
      <c r="V2455" s="6" t="s">
        <v>1812</v>
      </c>
      <c r="W2455" s="6" t="s">
        <v>1816</v>
      </c>
      <c r="X2455" s="6" t="s">
        <v>11664</v>
      </c>
      <c r="Y2455" s="8">
        <f>X2456-'Com RTOS RX'!$X2455</f>
        <v>0.00006944444444</v>
      </c>
      <c r="Z2455" s="6">
        <f>SUM(LEN(",CO_MQ135|"),'Com RTOS RX'!$H2455,LEN(",CO2_MQ135|"),'Com RTOS RX'!$I2455,LEN(",Alcool_MQ135|"),'Com RTOS RX'!$J2455,LEN(",Alcool_MQ135|"),'Com RTOS RX'!$K2455,LEN(",Toluen_MQ135|"),'Com RTOS RX'!$L2455,LEN(",MH4_MQ135|"),'Com RTOS RX'!$M2455,LEN(",O3_MQ131|"),'Com RTOS RX'!$N2455)*8</f>
        <v>672</v>
      </c>
    </row>
    <row r="2456" ht="15.75" customHeight="1">
      <c r="A2456" s="6" t="s">
        <v>11665</v>
      </c>
      <c r="B2456" s="6" t="s">
        <v>11666</v>
      </c>
      <c r="C2456" s="6" t="s">
        <v>1810</v>
      </c>
      <c r="D2456" s="6" t="s">
        <v>11667</v>
      </c>
      <c r="E2456" s="6" t="s">
        <v>1812</v>
      </c>
      <c r="F2456" s="6" t="s">
        <v>1812</v>
      </c>
      <c r="G2456" s="6" t="s">
        <v>1812</v>
      </c>
      <c r="H2456" s="6" t="s">
        <v>32</v>
      </c>
      <c r="I2456" s="6" t="s">
        <v>273</v>
      </c>
      <c r="J2456" s="6" t="s">
        <v>288</v>
      </c>
      <c r="K2456" s="6" t="s">
        <v>242</v>
      </c>
      <c r="L2456" s="6" t="s">
        <v>87</v>
      </c>
      <c r="M2456" s="6" t="s">
        <v>262</v>
      </c>
      <c r="N2456" s="6" t="s">
        <v>1876</v>
      </c>
      <c r="O2456" s="6" t="s">
        <v>1812</v>
      </c>
      <c r="P2456" s="6" t="s">
        <v>1812</v>
      </c>
      <c r="Q2456" s="6" t="s">
        <v>1814</v>
      </c>
      <c r="R2456" s="6" t="s">
        <v>1812</v>
      </c>
      <c r="S2456" s="6" t="s">
        <v>1887</v>
      </c>
      <c r="T2456" s="6" t="s">
        <v>1813</v>
      </c>
      <c r="U2456" s="6" t="s">
        <v>1812</v>
      </c>
      <c r="V2456" s="6" t="s">
        <v>1812</v>
      </c>
      <c r="W2456" s="6" t="s">
        <v>1816</v>
      </c>
      <c r="X2456" s="6" t="s">
        <v>11668</v>
      </c>
      <c r="Y2456" s="8">
        <f>X2457-'Com RTOS RX'!$X2456</f>
        <v>0.00006944444444</v>
      </c>
      <c r="Z2456" s="6">
        <f>SUM(LEN(",CO_MQ135|"),'Com RTOS RX'!$H2456,LEN(",CO2_MQ135|"),'Com RTOS RX'!$I2456,LEN(",Alcool_MQ135|"),'Com RTOS RX'!$J2456,LEN(",Alcool_MQ135|"),'Com RTOS RX'!$K2456,LEN(",Toluen_MQ135|"),'Com RTOS RX'!$L2456,LEN(",MH4_MQ135|"),'Com RTOS RX'!$M2456,LEN(",O3_MQ131|"),'Com RTOS RX'!$N2456)*8</f>
        <v>672</v>
      </c>
    </row>
    <row r="2457" ht="15.75" customHeight="1">
      <c r="A2457" s="6" t="s">
        <v>11669</v>
      </c>
      <c r="B2457" s="6" t="s">
        <v>11670</v>
      </c>
      <c r="C2457" s="6" t="s">
        <v>1810</v>
      </c>
      <c r="D2457" s="6" t="s">
        <v>11671</v>
      </c>
      <c r="E2457" s="6" t="s">
        <v>1812</v>
      </c>
      <c r="F2457" s="6" t="s">
        <v>1812</v>
      </c>
      <c r="G2457" s="6" t="s">
        <v>1812</v>
      </c>
      <c r="H2457" s="6" t="s">
        <v>32</v>
      </c>
      <c r="I2457" s="6" t="s">
        <v>273</v>
      </c>
      <c r="J2457" s="6" t="s">
        <v>288</v>
      </c>
      <c r="K2457" s="6" t="s">
        <v>242</v>
      </c>
      <c r="L2457" s="6" t="s">
        <v>157</v>
      </c>
      <c r="M2457" s="6" t="s">
        <v>262</v>
      </c>
      <c r="N2457" s="6" t="s">
        <v>1876</v>
      </c>
      <c r="O2457" s="6" t="s">
        <v>1812</v>
      </c>
      <c r="P2457" s="6" t="s">
        <v>1812</v>
      </c>
      <c r="Q2457" s="6" t="s">
        <v>1814</v>
      </c>
      <c r="R2457" s="6" t="s">
        <v>1812</v>
      </c>
      <c r="S2457" s="6" t="s">
        <v>1887</v>
      </c>
      <c r="T2457" s="6" t="s">
        <v>1813</v>
      </c>
      <c r="U2457" s="6" t="s">
        <v>1812</v>
      </c>
      <c r="V2457" s="6" t="s">
        <v>1812</v>
      </c>
      <c r="W2457" s="6" t="s">
        <v>1816</v>
      </c>
      <c r="X2457" s="6" t="s">
        <v>11672</v>
      </c>
      <c r="Y2457" s="8">
        <f>X2458-'Com RTOS RX'!$X2457</f>
        <v>0.00006944444444</v>
      </c>
      <c r="Z2457" s="6">
        <f>SUM(LEN(",CO_MQ135|"),'Com RTOS RX'!$H2457,LEN(",CO2_MQ135|"),'Com RTOS RX'!$I2457,LEN(",Alcool_MQ135|"),'Com RTOS RX'!$J2457,LEN(",Alcool_MQ135|"),'Com RTOS RX'!$K2457,LEN(",Toluen_MQ135|"),'Com RTOS RX'!$L2457,LEN(",MH4_MQ135|"),'Com RTOS RX'!$M2457,LEN(",O3_MQ131|"),'Com RTOS RX'!$N2457)*8</f>
        <v>672</v>
      </c>
    </row>
    <row r="2458" ht="15.75" customHeight="1">
      <c r="A2458" s="6" t="s">
        <v>11673</v>
      </c>
      <c r="B2458" s="6" t="s">
        <v>11674</v>
      </c>
      <c r="C2458" s="6" t="s">
        <v>1810</v>
      </c>
      <c r="D2458" s="6" t="s">
        <v>11675</v>
      </c>
      <c r="E2458" s="6" t="s">
        <v>1812</v>
      </c>
      <c r="F2458" s="6" t="s">
        <v>1812</v>
      </c>
      <c r="G2458" s="6" t="s">
        <v>1812</v>
      </c>
      <c r="H2458" s="6" t="s">
        <v>152</v>
      </c>
      <c r="I2458" s="6" t="s">
        <v>40</v>
      </c>
      <c r="J2458" s="6" t="s">
        <v>303</v>
      </c>
      <c r="K2458" s="6" t="s">
        <v>242</v>
      </c>
      <c r="L2458" s="6" t="s">
        <v>300</v>
      </c>
      <c r="M2458" s="6" t="s">
        <v>262</v>
      </c>
      <c r="N2458" s="6" t="s">
        <v>1876</v>
      </c>
      <c r="O2458" s="6" t="s">
        <v>1812</v>
      </c>
      <c r="P2458" s="6" t="s">
        <v>1812</v>
      </c>
      <c r="Q2458" s="6" t="s">
        <v>1814</v>
      </c>
      <c r="R2458" s="6" t="s">
        <v>1812</v>
      </c>
      <c r="S2458" s="6" t="s">
        <v>1887</v>
      </c>
      <c r="T2458" s="6" t="s">
        <v>1813</v>
      </c>
      <c r="U2458" s="6" t="s">
        <v>1812</v>
      </c>
      <c r="V2458" s="6" t="s">
        <v>1812</v>
      </c>
      <c r="W2458" s="6" t="s">
        <v>1816</v>
      </c>
      <c r="X2458" s="6" t="s">
        <v>11676</v>
      </c>
      <c r="Y2458" s="8">
        <f>X2459-'Com RTOS RX'!$X2458</f>
        <v>0.00006944444444</v>
      </c>
      <c r="Z2458" s="6">
        <f>SUM(LEN(",CO_MQ135|"),'Com RTOS RX'!$H2458,LEN(",CO2_MQ135|"),'Com RTOS RX'!$I2458,LEN(",Alcool_MQ135|"),'Com RTOS RX'!$J2458,LEN(",Alcool_MQ135|"),'Com RTOS RX'!$K2458,LEN(",Toluen_MQ135|"),'Com RTOS RX'!$L2458,LEN(",MH4_MQ135|"),'Com RTOS RX'!$M2458,LEN(",O3_MQ131|"),'Com RTOS RX'!$N2458)*8</f>
        <v>672</v>
      </c>
    </row>
    <row r="2459" ht="15.75" customHeight="1">
      <c r="A2459" s="6" t="s">
        <v>11677</v>
      </c>
      <c r="B2459" s="6" t="s">
        <v>11678</v>
      </c>
      <c r="C2459" s="6" t="s">
        <v>1810</v>
      </c>
      <c r="D2459" s="6" t="s">
        <v>11679</v>
      </c>
      <c r="E2459" s="6" t="s">
        <v>1812</v>
      </c>
      <c r="F2459" s="6" t="s">
        <v>1812</v>
      </c>
      <c r="G2459" s="6" t="s">
        <v>1812</v>
      </c>
      <c r="H2459" s="6" t="s">
        <v>55</v>
      </c>
      <c r="I2459" s="6" t="s">
        <v>1983</v>
      </c>
      <c r="J2459" s="6" t="s">
        <v>290</v>
      </c>
      <c r="K2459" s="6" t="s">
        <v>244</v>
      </c>
      <c r="L2459" s="6" t="s">
        <v>291</v>
      </c>
      <c r="M2459" s="6" t="s">
        <v>1985</v>
      </c>
      <c r="N2459" s="6" t="s">
        <v>1876</v>
      </c>
      <c r="O2459" s="6" t="s">
        <v>1812</v>
      </c>
      <c r="P2459" s="6" t="s">
        <v>1812</v>
      </c>
      <c r="Q2459" s="6" t="s">
        <v>1814</v>
      </c>
      <c r="R2459" s="6" t="s">
        <v>1812</v>
      </c>
      <c r="S2459" s="6" t="s">
        <v>1986</v>
      </c>
      <c r="T2459" s="6" t="s">
        <v>1813</v>
      </c>
      <c r="U2459" s="6" t="s">
        <v>1812</v>
      </c>
      <c r="V2459" s="6" t="s">
        <v>1812</v>
      </c>
      <c r="W2459" s="6" t="s">
        <v>1816</v>
      </c>
      <c r="X2459" s="6" t="s">
        <v>11680</v>
      </c>
      <c r="Y2459" s="8">
        <f>X2460-'Com RTOS RX'!$X2459</f>
        <v>0.00006944444444</v>
      </c>
      <c r="Z2459" s="6">
        <f>SUM(LEN(",CO_MQ135|"),'Com RTOS RX'!$H2459,LEN(",CO2_MQ135|"),'Com RTOS RX'!$I2459,LEN(",Alcool_MQ135|"),'Com RTOS RX'!$J2459,LEN(",Alcool_MQ135|"),'Com RTOS RX'!$K2459,LEN(",Toluen_MQ135|"),'Com RTOS RX'!$L2459,LEN(",MH4_MQ135|"),'Com RTOS RX'!$M2459,LEN(",O3_MQ131|"),'Com RTOS RX'!$N2459)*8</f>
        <v>672</v>
      </c>
    </row>
    <row r="2460" ht="15.75" customHeight="1">
      <c r="A2460" s="6" t="s">
        <v>11681</v>
      </c>
      <c r="B2460" s="6" t="s">
        <v>11682</v>
      </c>
      <c r="C2460" s="6" t="s">
        <v>1810</v>
      </c>
      <c r="D2460" s="6" t="s">
        <v>11683</v>
      </c>
      <c r="E2460" s="6" t="s">
        <v>1812</v>
      </c>
      <c r="F2460" s="6" t="s">
        <v>1812</v>
      </c>
      <c r="G2460" s="6" t="s">
        <v>1812</v>
      </c>
      <c r="H2460" s="6" t="s">
        <v>152</v>
      </c>
      <c r="I2460" s="6" t="s">
        <v>40</v>
      </c>
      <c r="J2460" s="6" t="s">
        <v>303</v>
      </c>
      <c r="K2460" s="6" t="s">
        <v>242</v>
      </c>
      <c r="L2460" s="6" t="s">
        <v>300</v>
      </c>
      <c r="M2460" s="6" t="s">
        <v>262</v>
      </c>
      <c r="N2460" s="6" t="s">
        <v>1876</v>
      </c>
      <c r="O2460" s="6" t="s">
        <v>1812</v>
      </c>
      <c r="P2460" s="6" t="s">
        <v>1812</v>
      </c>
      <c r="Q2460" s="6" t="s">
        <v>1814</v>
      </c>
      <c r="R2460" s="6" t="s">
        <v>1812</v>
      </c>
      <c r="S2460" s="6" t="s">
        <v>1887</v>
      </c>
      <c r="T2460" s="6" t="s">
        <v>1813</v>
      </c>
      <c r="U2460" s="6" t="s">
        <v>1812</v>
      </c>
      <c r="V2460" s="6" t="s">
        <v>1812</v>
      </c>
      <c r="W2460" s="6" t="s">
        <v>1816</v>
      </c>
      <c r="X2460" s="6" t="s">
        <v>11684</v>
      </c>
      <c r="Y2460" s="8">
        <f>X2461-'Com RTOS RX'!$X2460</f>
        <v>0.00006944444444</v>
      </c>
      <c r="Z2460" s="6">
        <f>SUM(LEN(",CO_MQ135|"),'Com RTOS RX'!$H2460,LEN(",CO2_MQ135|"),'Com RTOS RX'!$I2460,LEN(",Alcool_MQ135|"),'Com RTOS RX'!$J2460,LEN(",Alcool_MQ135|"),'Com RTOS RX'!$K2460,LEN(",Toluen_MQ135|"),'Com RTOS RX'!$L2460,LEN(",MH4_MQ135|"),'Com RTOS RX'!$M2460,LEN(",O3_MQ131|"),'Com RTOS RX'!$N2460)*8</f>
        <v>672</v>
      </c>
    </row>
    <row r="2461" ht="15.75" customHeight="1">
      <c r="A2461" s="6" t="s">
        <v>11685</v>
      </c>
      <c r="B2461" s="6" t="s">
        <v>11686</v>
      </c>
      <c r="C2461" s="6" t="s">
        <v>1810</v>
      </c>
      <c r="D2461" s="6" t="s">
        <v>11687</v>
      </c>
      <c r="E2461" s="6" t="s">
        <v>1812</v>
      </c>
      <c r="F2461" s="6" t="s">
        <v>1812</v>
      </c>
      <c r="G2461" s="6" t="s">
        <v>1812</v>
      </c>
      <c r="H2461" s="6" t="s">
        <v>38</v>
      </c>
      <c r="I2461" s="6" t="s">
        <v>301</v>
      </c>
      <c r="J2461" s="6" t="s">
        <v>279</v>
      </c>
      <c r="K2461" s="6" t="s">
        <v>244</v>
      </c>
      <c r="L2461" s="6" t="s">
        <v>309</v>
      </c>
      <c r="M2461" s="6" t="s">
        <v>1985</v>
      </c>
      <c r="N2461" s="6" t="s">
        <v>1876</v>
      </c>
      <c r="O2461" s="6" t="s">
        <v>1812</v>
      </c>
      <c r="P2461" s="6" t="s">
        <v>1812</v>
      </c>
      <c r="Q2461" s="6" t="s">
        <v>1814</v>
      </c>
      <c r="R2461" s="6" t="s">
        <v>1812</v>
      </c>
      <c r="S2461" s="6" t="s">
        <v>1986</v>
      </c>
      <c r="T2461" s="6" t="s">
        <v>1813</v>
      </c>
      <c r="U2461" s="6" t="s">
        <v>1812</v>
      </c>
      <c r="V2461" s="6" t="s">
        <v>1812</v>
      </c>
      <c r="W2461" s="6" t="s">
        <v>1816</v>
      </c>
      <c r="X2461" s="6" t="s">
        <v>11688</v>
      </c>
      <c r="Y2461" s="8">
        <f>X2462-'Com RTOS RX'!$X2461</f>
        <v>0.00006944444444</v>
      </c>
      <c r="Z2461" s="6">
        <f>SUM(LEN(",CO_MQ135|"),'Com RTOS RX'!$H2461,LEN(",CO2_MQ135|"),'Com RTOS RX'!$I2461,LEN(",Alcool_MQ135|"),'Com RTOS RX'!$J2461,LEN(",Alcool_MQ135|"),'Com RTOS RX'!$K2461,LEN(",Toluen_MQ135|"),'Com RTOS RX'!$L2461,LEN(",MH4_MQ135|"),'Com RTOS RX'!$M2461,LEN(",O3_MQ131|"),'Com RTOS RX'!$N2461)*8</f>
        <v>672</v>
      </c>
    </row>
    <row r="2462" ht="15.75" customHeight="1">
      <c r="A2462" s="6" t="s">
        <v>11689</v>
      </c>
      <c r="B2462" s="6" t="s">
        <v>11690</v>
      </c>
      <c r="C2462" s="6" t="s">
        <v>1810</v>
      </c>
      <c r="D2462" s="6" t="s">
        <v>11691</v>
      </c>
      <c r="E2462" s="6" t="s">
        <v>1812</v>
      </c>
      <c r="F2462" s="6" t="s">
        <v>1812</v>
      </c>
      <c r="G2462" s="6" t="s">
        <v>1812</v>
      </c>
      <c r="H2462" s="6" t="s">
        <v>303</v>
      </c>
      <c r="I2462" s="6" t="s">
        <v>304</v>
      </c>
      <c r="J2462" s="6" t="s">
        <v>296</v>
      </c>
      <c r="K2462" s="6" t="s">
        <v>261</v>
      </c>
      <c r="L2462" s="6" t="s">
        <v>308</v>
      </c>
      <c r="M2462" s="6" t="s">
        <v>306</v>
      </c>
      <c r="N2462" s="6" t="s">
        <v>1876</v>
      </c>
      <c r="O2462" s="6" t="s">
        <v>1812</v>
      </c>
      <c r="P2462" s="6" t="s">
        <v>1812</v>
      </c>
      <c r="Q2462" s="6" t="s">
        <v>1814</v>
      </c>
      <c r="R2462" s="6" t="s">
        <v>1812</v>
      </c>
      <c r="S2462" s="6" t="s">
        <v>1986</v>
      </c>
      <c r="T2462" s="6" t="s">
        <v>1813</v>
      </c>
      <c r="U2462" s="6" t="s">
        <v>1812</v>
      </c>
      <c r="V2462" s="6" t="s">
        <v>1812</v>
      </c>
      <c r="W2462" s="6" t="s">
        <v>1816</v>
      </c>
      <c r="X2462" s="6" t="s">
        <v>11692</v>
      </c>
      <c r="Y2462" s="8">
        <f>X2463-'Com RTOS RX'!$X2462</f>
        <v>0.00006944444444</v>
      </c>
      <c r="Z2462" s="6">
        <f>SUM(LEN(",CO_MQ135|"),'Com RTOS RX'!$H2462,LEN(",CO2_MQ135|"),'Com RTOS RX'!$I2462,LEN(",Alcool_MQ135|"),'Com RTOS RX'!$J2462,LEN(",Alcool_MQ135|"),'Com RTOS RX'!$K2462,LEN(",Toluen_MQ135|"),'Com RTOS RX'!$L2462,LEN(",MH4_MQ135|"),'Com RTOS RX'!$M2462,LEN(",O3_MQ131|"),'Com RTOS RX'!$N2462)*8</f>
        <v>672</v>
      </c>
    </row>
    <row r="2463" ht="15.75" customHeight="1">
      <c r="A2463" s="6" t="s">
        <v>11693</v>
      </c>
      <c r="B2463" s="6" t="s">
        <v>11694</v>
      </c>
      <c r="C2463" s="6" t="s">
        <v>1810</v>
      </c>
      <c r="D2463" s="6" t="s">
        <v>11695</v>
      </c>
      <c r="E2463" s="6" t="s">
        <v>1812</v>
      </c>
      <c r="F2463" s="6" t="s">
        <v>1812</v>
      </c>
      <c r="G2463" s="6" t="s">
        <v>1812</v>
      </c>
      <c r="H2463" s="6" t="s">
        <v>260</v>
      </c>
      <c r="I2463" s="6" t="s">
        <v>1983</v>
      </c>
      <c r="J2463" s="6" t="s">
        <v>1984</v>
      </c>
      <c r="K2463" s="6" t="s">
        <v>244</v>
      </c>
      <c r="L2463" s="6" t="s">
        <v>173</v>
      </c>
      <c r="M2463" s="6" t="s">
        <v>1985</v>
      </c>
      <c r="N2463" s="6" t="s">
        <v>1876</v>
      </c>
      <c r="O2463" s="6" t="s">
        <v>1812</v>
      </c>
      <c r="P2463" s="6" t="s">
        <v>1812</v>
      </c>
      <c r="Q2463" s="6" t="s">
        <v>1814</v>
      </c>
      <c r="R2463" s="6" t="s">
        <v>1812</v>
      </c>
      <c r="S2463" s="6" t="s">
        <v>1986</v>
      </c>
      <c r="T2463" s="6" t="s">
        <v>1813</v>
      </c>
      <c r="U2463" s="6" t="s">
        <v>1812</v>
      </c>
      <c r="V2463" s="6" t="s">
        <v>1812</v>
      </c>
      <c r="W2463" s="6" t="s">
        <v>1816</v>
      </c>
      <c r="X2463" s="6" t="s">
        <v>11696</v>
      </c>
      <c r="Y2463" s="8">
        <f>X2464-'Com RTOS RX'!$X2463</f>
        <v>0.00006944444444</v>
      </c>
      <c r="Z2463" s="6">
        <f>SUM(LEN(",CO_MQ135|"),'Com RTOS RX'!$H2463,LEN(",CO2_MQ135|"),'Com RTOS RX'!$I2463,LEN(",Alcool_MQ135|"),'Com RTOS RX'!$J2463,LEN(",Alcool_MQ135|"),'Com RTOS RX'!$K2463,LEN(",Toluen_MQ135|"),'Com RTOS RX'!$L2463,LEN(",MH4_MQ135|"),'Com RTOS RX'!$M2463,LEN(",O3_MQ131|"),'Com RTOS RX'!$N2463)*8</f>
        <v>672</v>
      </c>
    </row>
    <row r="2464" ht="15.75" customHeight="1">
      <c r="A2464" s="6" t="s">
        <v>11697</v>
      </c>
      <c r="B2464" s="6" t="s">
        <v>11698</v>
      </c>
      <c r="C2464" s="6" t="s">
        <v>1810</v>
      </c>
      <c r="D2464" s="6" t="s">
        <v>11699</v>
      </c>
      <c r="E2464" s="6" t="s">
        <v>1812</v>
      </c>
      <c r="F2464" s="6" t="s">
        <v>1812</v>
      </c>
      <c r="G2464" s="6" t="s">
        <v>1812</v>
      </c>
      <c r="H2464" s="6" t="s">
        <v>32</v>
      </c>
      <c r="I2464" s="6" t="s">
        <v>273</v>
      </c>
      <c r="J2464" s="6" t="s">
        <v>288</v>
      </c>
      <c r="K2464" s="6" t="s">
        <v>242</v>
      </c>
      <c r="L2464" s="6" t="s">
        <v>157</v>
      </c>
      <c r="M2464" s="6" t="s">
        <v>262</v>
      </c>
      <c r="N2464" s="6" t="s">
        <v>1876</v>
      </c>
      <c r="O2464" s="6" t="s">
        <v>1812</v>
      </c>
      <c r="P2464" s="6" t="s">
        <v>1812</v>
      </c>
      <c r="Q2464" s="6" t="s">
        <v>1814</v>
      </c>
      <c r="R2464" s="6" t="s">
        <v>1812</v>
      </c>
      <c r="S2464" s="6" t="s">
        <v>1887</v>
      </c>
      <c r="T2464" s="6" t="s">
        <v>1813</v>
      </c>
      <c r="U2464" s="6" t="s">
        <v>1812</v>
      </c>
      <c r="V2464" s="6" t="s">
        <v>1812</v>
      </c>
      <c r="W2464" s="6" t="s">
        <v>1816</v>
      </c>
      <c r="X2464" s="6" t="s">
        <v>11700</v>
      </c>
      <c r="Y2464" s="8">
        <f>X2465-'Com RTOS RX'!$X2464</f>
        <v>0.00006944444444</v>
      </c>
      <c r="Z2464" s="6">
        <f>SUM(LEN(",CO_MQ135|"),'Com RTOS RX'!$H2464,LEN(",CO2_MQ135|"),'Com RTOS RX'!$I2464,LEN(",Alcool_MQ135|"),'Com RTOS RX'!$J2464,LEN(",Alcool_MQ135|"),'Com RTOS RX'!$K2464,LEN(",Toluen_MQ135|"),'Com RTOS RX'!$L2464,LEN(",MH4_MQ135|"),'Com RTOS RX'!$M2464,LEN(",O3_MQ131|"),'Com RTOS RX'!$N2464)*8</f>
        <v>672</v>
      </c>
    </row>
    <row r="2465" ht="15.75" customHeight="1">
      <c r="A2465" s="6" t="s">
        <v>11701</v>
      </c>
      <c r="B2465" s="6" t="s">
        <v>11702</v>
      </c>
      <c r="C2465" s="6" t="s">
        <v>1810</v>
      </c>
      <c r="D2465" s="6" t="s">
        <v>11703</v>
      </c>
      <c r="E2465" s="6" t="s">
        <v>1812</v>
      </c>
      <c r="F2465" s="6" t="s">
        <v>1812</v>
      </c>
      <c r="G2465" s="6" t="s">
        <v>1812</v>
      </c>
      <c r="H2465" s="6" t="s">
        <v>152</v>
      </c>
      <c r="I2465" s="6" t="s">
        <v>40</v>
      </c>
      <c r="J2465" s="6" t="s">
        <v>303</v>
      </c>
      <c r="K2465" s="6" t="s">
        <v>242</v>
      </c>
      <c r="L2465" s="6" t="s">
        <v>300</v>
      </c>
      <c r="M2465" s="6" t="s">
        <v>262</v>
      </c>
      <c r="N2465" s="6" t="s">
        <v>1876</v>
      </c>
      <c r="O2465" s="6" t="s">
        <v>1812</v>
      </c>
      <c r="P2465" s="6" t="s">
        <v>1812</v>
      </c>
      <c r="Q2465" s="6" t="s">
        <v>1814</v>
      </c>
      <c r="R2465" s="6" t="s">
        <v>1812</v>
      </c>
      <c r="S2465" s="6" t="s">
        <v>1887</v>
      </c>
      <c r="T2465" s="6" t="s">
        <v>1813</v>
      </c>
      <c r="U2465" s="6" t="s">
        <v>1812</v>
      </c>
      <c r="V2465" s="6" t="s">
        <v>1812</v>
      </c>
      <c r="W2465" s="6" t="s">
        <v>1816</v>
      </c>
      <c r="X2465" s="6" t="s">
        <v>11704</v>
      </c>
      <c r="Y2465" s="8">
        <f>X2466-'Com RTOS RX'!$X2465</f>
        <v>0.00006944444444</v>
      </c>
      <c r="Z2465" s="6">
        <f>SUM(LEN(",CO_MQ135|"),'Com RTOS RX'!$H2465,LEN(",CO2_MQ135|"),'Com RTOS RX'!$I2465,LEN(",Alcool_MQ135|"),'Com RTOS RX'!$J2465,LEN(",Alcool_MQ135|"),'Com RTOS RX'!$K2465,LEN(",Toluen_MQ135|"),'Com RTOS RX'!$L2465,LEN(",MH4_MQ135|"),'Com RTOS RX'!$M2465,LEN(",O3_MQ131|"),'Com RTOS RX'!$N2465)*8</f>
        <v>672</v>
      </c>
    </row>
    <row r="2466" ht="15.75" customHeight="1">
      <c r="A2466" s="6" t="s">
        <v>11705</v>
      </c>
      <c r="B2466" s="6" t="s">
        <v>11706</v>
      </c>
      <c r="C2466" s="6" t="s">
        <v>1810</v>
      </c>
      <c r="D2466" s="6" t="s">
        <v>11707</v>
      </c>
      <c r="E2466" s="6" t="s">
        <v>1812</v>
      </c>
      <c r="F2466" s="6" t="s">
        <v>1812</v>
      </c>
      <c r="G2466" s="6" t="s">
        <v>1812</v>
      </c>
      <c r="H2466" s="6" t="s">
        <v>1995</v>
      </c>
      <c r="I2466" s="6" t="s">
        <v>40</v>
      </c>
      <c r="J2466" s="6" t="s">
        <v>303</v>
      </c>
      <c r="K2466" s="6" t="s">
        <v>242</v>
      </c>
      <c r="L2466" s="6" t="s">
        <v>173</v>
      </c>
      <c r="M2466" s="6" t="s">
        <v>1985</v>
      </c>
      <c r="N2466" s="6" t="s">
        <v>1876</v>
      </c>
      <c r="O2466" s="6" t="s">
        <v>1812</v>
      </c>
      <c r="P2466" s="6" t="s">
        <v>1812</v>
      </c>
      <c r="Q2466" s="6" t="s">
        <v>1814</v>
      </c>
      <c r="R2466" s="6" t="s">
        <v>1812</v>
      </c>
      <c r="S2466" s="6" t="s">
        <v>1887</v>
      </c>
      <c r="T2466" s="6" t="s">
        <v>1813</v>
      </c>
      <c r="U2466" s="6" t="s">
        <v>1812</v>
      </c>
      <c r="V2466" s="6" t="s">
        <v>1812</v>
      </c>
      <c r="W2466" s="6" t="s">
        <v>1816</v>
      </c>
      <c r="X2466" s="6" t="s">
        <v>11708</v>
      </c>
      <c r="Y2466" s="8">
        <f>X2467-'Com RTOS RX'!$X2466</f>
        <v>0.00006944444444</v>
      </c>
      <c r="Z2466" s="6">
        <f>SUM(LEN(",CO_MQ135|"),'Com RTOS RX'!$H2466,LEN(",CO2_MQ135|"),'Com RTOS RX'!$I2466,LEN(",Alcool_MQ135|"),'Com RTOS RX'!$J2466,LEN(",Alcool_MQ135|"),'Com RTOS RX'!$K2466,LEN(",Toluen_MQ135|"),'Com RTOS RX'!$L2466,LEN(",MH4_MQ135|"),'Com RTOS RX'!$M2466,LEN(",O3_MQ131|"),'Com RTOS RX'!$N2466)*8</f>
        <v>672</v>
      </c>
    </row>
    <row r="2467" ht="15.75" customHeight="1">
      <c r="A2467" s="6" t="s">
        <v>11709</v>
      </c>
      <c r="B2467" s="6" t="s">
        <v>11710</v>
      </c>
      <c r="C2467" s="6" t="s">
        <v>1810</v>
      </c>
      <c r="D2467" s="6" t="s">
        <v>11711</v>
      </c>
      <c r="E2467" s="6" t="s">
        <v>1812</v>
      </c>
      <c r="F2467" s="6" t="s">
        <v>1812</v>
      </c>
      <c r="G2467" s="6" t="s">
        <v>1812</v>
      </c>
      <c r="H2467" s="6" t="s">
        <v>55</v>
      </c>
      <c r="I2467" s="6" t="s">
        <v>1983</v>
      </c>
      <c r="J2467" s="6" t="s">
        <v>290</v>
      </c>
      <c r="K2467" s="6" t="s">
        <v>244</v>
      </c>
      <c r="L2467" s="6" t="s">
        <v>291</v>
      </c>
      <c r="M2467" s="6" t="s">
        <v>1985</v>
      </c>
      <c r="N2467" s="6" t="s">
        <v>1876</v>
      </c>
      <c r="O2467" s="6" t="s">
        <v>1812</v>
      </c>
      <c r="P2467" s="6" t="s">
        <v>1812</v>
      </c>
      <c r="Q2467" s="6" t="s">
        <v>1814</v>
      </c>
      <c r="R2467" s="6" t="s">
        <v>1812</v>
      </c>
      <c r="S2467" s="6" t="s">
        <v>1986</v>
      </c>
      <c r="T2467" s="6" t="s">
        <v>1813</v>
      </c>
      <c r="U2467" s="6" t="s">
        <v>1812</v>
      </c>
      <c r="V2467" s="6" t="s">
        <v>1812</v>
      </c>
      <c r="W2467" s="6" t="s">
        <v>1816</v>
      </c>
      <c r="X2467" s="6" t="s">
        <v>11712</v>
      </c>
      <c r="Y2467" s="8">
        <f>X2468-'Com RTOS RX'!$X2467</f>
        <v>0.00006944444444</v>
      </c>
      <c r="Z2467" s="6">
        <f>SUM(LEN(",CO_MQ135|"),'Com RTOS RX'!$H2467,LEN(",CO2_MQ135|"),'Com RTOS RX'!$I2467,LEN(",Alcool_MQ135|"),'Com RTOS RX'!$J2467,LEN(",Alcool_MQ135|"),'Com RTOS RX'!$K2467,LEN(",Toluen_MQ135|"),'Com RTOS RX'!$L2467,LEN(",MH4_MQ135|"),'Com RTOS RX'!$M2467,LEN(",O3_MQ131|"),'Com RTOS RX'!$N2467)*8</f>
        <v>672</v>
      </c>
    </row>
    <row r="2468" ht="15.75" customHeight="1">
      <c r="A2468" s="6" t="s">
        <v>11713</v>
      </c>
      <c r="B2468" s="6" t="s">
        <v>11714</v>
      </c>
      <c r="C2468" s="6" t="s">
        <v>1810</v>
      </c>
      <c r="D2468" s="6" t="s">
        <v>11715</v>
      </c>
      <c r="E2468" s="6" t="s">
        <v>1812</v>
      </c>
      <c r="F2468" s="6" t="s">
        <v>1812</v>
      </c>
      <c r="G2468" s="6" t="s">
        <v>1812</v>
      </c>
      <c r="H2468" s="6" t="s">
        <v>1995</v>
      </c>
      <c r="I2468" s="6" t="s">
        <v>40</v>
      </c>
      <c r="J2468" s="6" t="s">
        <v>303</v>
      </c>
      <c r="K2468" s="6" t="s">
        <v>242</v>
      </c>
      <c r="L2468" s="6" t="s">
        <v>124</v>
      </c>
      <c r="M2468" s="6" t="s">
        <v>1985</v>
      </c>
      <c r="N2468" s="6" t="s">
        <v>1876</v>
      </c>
      <c r="O2468" s="6" t="s">
        <v>1812</v>
      </c>
      <c r="P2468" s="6" t="s">
        <v>1812</v>
      </c>
      <c r="Q2468" s="6" t="s">
        <v>1814</v>
      </c>
      <c r="R2468" s="6" t="s">
        <v>1812</v>
      </c>
      <c r="S2468" s="6" t="s">
        <v>1887</v>
      </c>
      <c r="T2468" s="6" t="s">
        <v>1813</v>
      </c>
      <c r="U2468" s="6" t="s">
        <v>1812</v>
      </c>
      <c r="V2468" s="6" t="s">
        <v>1812</v>
      </c>
      <c r="W2468" s="6" t="s">
        <v>1816</v>
      </c>
      <c r="X2468" s="6" t="s">
        <v>11716</v>
      </c>
      <c r="Y2468" s="8">
        <f>X2469-'Com RTOS RX'!$X2468</f>
        <v>0.00006944444444</v>
      </c>
      <c r="Z2468" s="6">
        <f>SUM(LEN(",CO_MQ135|"),'Com RTOS RX'!$H2468,LEN(",CO2_MQ135|"),'Com RTOS RX'!$I2468,LEN(",Alcool_MQ135|"),'Com RTOS RX'!$J2468,LEN(",Alcool_MQ135|"),'Com RTOS RX'!$K2468,LEN(",Toluen_MQ135|"),'Com RTOS RX'!$L2468,LEN(",MH4_MQ135|"),'Com RTOS RX'!$M2468,LEN(",O3_MQ131|"),'Com RTOS RX'!$N2468)*8</f>
        <v>672</v>
      </c>
    </row>
    <row r="2469" ht="15.75" customHeight="1">
      <c r="A2469" s="6" t="s">
        <v>11717</v>
      </c>
      <c r="B2469" s="6" t="s">
        <v>11718</v>
      </c>
      <c r="C2469" s="6" t="s">
        <v>1810</v>
      </c>
      <c r="D2469" s="6" t="s">
        <v>11719</v>
      </c>
      <c r="E2469" s="6" t="s">
        <v>1812</v>
      </c>
      <c r="F2469" s="6" t="s">
        <v>1812</v>
      </c>
      <c r="G2469" s="6" t="s">
        <v>1812</v>
      </c>
      <c r="H2469" s="6" t="s">
        <v>152</v>
      </c>
      <c r="I2469" s="6" t="s">
        <v>40</v>
      </c>
      <c r="J2469" s="6" t="s">
        <v>303</v>
      </c>
      <c r="K2469" s="6" t="s">
        <v>242</v>
      </c>
      <c r="L2469" s="6" t="s">
        <v>300</v>
      </c>
      <c r="M2469" s="6" t="s">
        <v>262</v>
      </c>
      <c r="N2469" s="6" t="s">
        <v>1876</v>
      </c>
      <c r="O2469" s="6" t="s">
        <v>1812</v>
      </c>
      <c r="P2469" s="6" t="s">
        <v>1812</v>
      </c>
      <c r="Q2469" s="6" t="s">
        <v>1814</v>
      </c>
      <c r="R2469" s="6" t="s">
        <v>1812</v>
      </c>
      <c r="S2469" s="6" t="s">
        <v>1887</v>
      </c>
      <c r="T2469" s="6" t="s">
        <v>1813</v>
      </c>
      <c r="U2469" s="6" t="s">
        <v>1812</v>
      </c>
      <c r="V2469" s="6" t="s">
        <v>1812</v>
      </c>
      <c r="W2469" s="6" t="s">
        <v>1816</v>
      </c>
      <c r="X2469" s="6" t="s">
        <v>11720</v>
      </c>
      <c r="Y2469" s="8">
        <f>X2470-'Com RTOS RX'!$X2469</f>
        <v>0.00006944444444</v>
      </c>
      <c r="Z2469" s="6">
        <f>SUM(LEN(",CO_MQ135|"),'Com RTOS RX'!$H2469,LEN(",CO2_MQ135|"),'Com RTOS RX'!$I2469,LEN(",Alcool_MQ135|"),'Com RTOS RX'!$J2469,LEN(",Alcool_MQ135|"),'Com RTOS RX'!$K2469,LEN(",Toluen_MQ135|"),'Com RTOS RX'!$L2469,LEN(",MH4_MQ135|"),'Com RTOS RX'!$M2469,LEN(",O3_MQ131|"),'Com RTOS RX'!$N2469)*8</f>
        <v>672</v>
      </c>
    </row>
    <row r="2470" ht="15.75" customHeight="1">
      <c r="A2470" s="6" t="s">
        <v>11721</v>
      </c>
      <c r="B2470" s="6" t="s">
        <v>11722</v>
      </c>
      <c r="C2470" s="6" t="s">
        <v>1810</v>
      </c>
      <c r="D2470" s="6" t="s">
        <v>11723</v>
      </c>
      <c r="E2470" s="6" t="s">
        <v>1812</v>
      </c>
      <c r="F2470" s="6" t="s">
        <v>1812</v>
      </c>
      <c r="G2470" s="6" t="s">
        <v>1812</v>
      </c>
      <c r="H2470" s="6" t="s">
        <v>127</v>
      </c>
      <c r="I2470" s="6" t="s">
        <v>1983</v>
      </c>
      <c r="J2470" s="6" t="s">
        <v>1984</v>
      </c>
      <c r="K2470" s="6" t="s">
        <v>244</v>
      </c>
      <c r="L2470" s="6" t="s">
        <v>166</v>
      </c>
      <c r="M2470" s="6" t="s">
        <v>1985</v>
      </c>
      <c r="N2470" s="6" t="s">
        <v>1876</v>
      </c>
      <c r="O2470" s="6" t="s">
        <v>1812</v>
      </c>
      <c r="P2470" s="6" t="s">
        <v>1812</v>
      </c>
      <c r="Q2470" s="6" t="s">
        <v>1814</v>
      </c>
      <c r="R2470" s="6" t="s">
        <v>1812</v>
      </c>
      <c r="S2470" s="6" t="s">
        <v>1986</v>
      </c>
      <c r="T2470" s="6" t="s">
        <v>1813</v>
      </c>
      <c r="U2470" s="6" t="s">
        <v>1812</v>
      </c>
      <c r="V2470" s="6" t="s">
        <v>1812</v>
      </c>
      <c r="W2470" s="6" t="s">
        <v>1816</v>
      </c>
      <c r="X2470" s="6" t="s">
        <v>11724</v>
      </c>
      <c r="Y2470" s="8">
        <f>X2471-'Com RTOS RX'!$X2470</f>
        <v>0.00008101851852</v>
      </c>
      <c r="Z2470" s="6">
        <f>SUM(LEN(",CO_MQ135|"),'Com RTOS RX'!$H2470,LEN(",CO2_MQ135|"),'Com RTOS RX'!$I2470,LEN(",Alcool_MQ135|"),'Com RTOS RX'!$J2470,LEN(",Alcool_MQ135|"),'Com RTOS RX'!$K2470,LEN(",Toluen_MQ135|"),'Com RTOS RX'!$L2470,LEN(",MH4_MQ135|"),'Com RTOS RX'!$M2470,LEN(",O3_MQ131|"),'Com RTOS RX'!$N2470)*8</f>
        <v>672</v>
      </c>
    </row>
    <row r="2471" ht="15.75" customHeight="1">
      <c r="A2471" s="6" t="s">
        <v>11725</v>
      </c>
      <c r="B2471" s="6" t="s">
        <v>11726</v>
      </c>
      <c r="C2471" s="6" t="s">
        <v>1810</v>
      </c>
      <c r="D2471" s="6" t="s">
        <v>11727</v>
      </c>
      <c r="E2471" s="6" t="s">
        <v>1812</v>
      </c>
      <c r="F2471" s="6" t="s">
        <v>1812</v>
      </c>
      <c r="G2471" s="6" t="s">
        <v>1812</v>
      </c>
      <c r="H2471" s="6" t="s">
        <v>30</v>
      </c>
      <c r="I2471" s="6" t="s">
        <v>273</v>
      </c>
      <c r="J2471" s="6" t="s">
        <v>38</v>
      </c>
      <c r="K2471" s="6" t="s">
        <v>242</v>
      </c>
      <c r="L2471" s="6" t="s">
        <v>177</v>
      </c>
      <c r="M2471" s="6" t="s">
        <v>262</v>
      </c>
      <c r="N2471" s="6" t="s">
        <v>1876</v>
      </c>
      <c r="O2471" s="6" t="s">
        <v>1812</v>
      </c>
      <c r="P2471" s="6" t="s">
        <v>1812</v>
      </c>
      <c r="Q2471" s="6" t="s">
        <v>1814</v>
      </c>
      <c r="R2471" s="6" t="s">
        <v>1812</v>
      </c>
      <c r="S2471" s="6" t="s">
        <v>1887</v>
      </c>
      <c r="T2471" s="6" t="s">
        <v>1813</v>
      </c>
      <c r="U2471" s="6" t="s">
        <v>1812</v>
      </c>
      <c r="V2471" s="6" t="s">
        <v>1812</v>
      </c>
      <c r="W2471" s="6" t="s">
        <v>1816</v>
      </c>
      <c r="X2471" s="6" t="s">
        <v>11728</v>
      </c>
      <c r="Y2471" s="8">
        <f>X2472-'Com RTOS RX'!$X2471</f>
        <v>0.00006944444444</v>
      </c>
      <c r="Z2471" s="6">
        <f>SUM(LEN(",CO_MQ135|"),'Com RTOS RX'!$H2471,LEN(",CO2_MQ135|"),'Com RTOS RX'!$I2471,LEN(",Alcool_MQ135|"),'Com RTOS RX'!$J2471,LEN(",Alcool_MQ135|"),'Com RTOS RX'!$K2471,LEN(",Toluen_MQ135|"),'Com RTOS RX'!$L2471,LEN(",MH4_MQ135|"),'Com RTOS RX'!$M2471,LEN(",O3_MQ131|"),'Com RTOS RX'!$N2471)*8</f>
        <v>672</v>
      </c>
    </row>
    <row r="2472" ht="15.75" customHeight="1">
      <c r="A2472" s="6" t="s">
        <v>11729</v>
      </c>
      <c r="B2472" s="6" t="s">
        <v>11730</v>
      </c>
      <c r="C2472" s="6" t="s">
        <v>1810</v>
      </c>
      <c r="D2472" s="6" t="s">
        <v>11731</v>
      </c>
      <c r="E2472" s="6" t="s">
        <v>1812</v>
      </c>
      <c r="F2472" s="6" t="s">
        <v>1812</v>
      </c>
      <c r="G2472" s="6" t="s">
        <v>1812</v>
      </c>
      <c r="H2472" s="6" t="s">
        <v>260</v>
      </c>
      <c r="I2472" s="6" t="s">
        <v>1983</v>
      </c>
      <c r="J2472" s="6" t="s">
        <v>1984</v>
      </c>
      <c r="K2472" s="6" t="s">
        <v>244</v>
      </c>
      <c r="L2472" s="6" t="s">
        <v>173</v>
      </c>
      <c r="M2472" s="6" t="s">
        <v>1985</v>
      </c>
      <c r="N2472" s="6" t="s">
        <v>42</v>
      </c>
      <c r="O2472" s="6" t="s">
        <v>1812</v>
      </c>
      <c r="P2472" s="6" t="s">
        <v>1812</v>
      </c>
      <c r="Q2472" s="6" t="s">
        <v>1814</v>
      </c>
      <c r="R2472" s="6" t="s">
        <v>1812</v>
      </c>
      <c r="S2472" s="6" t="s">
        <v>1986</v>
      </c>
      <c r="T2472" s="6" t="s">
        <v>1813</v>
      </c>
      <c r="U2472" s="6" t="s">
        <v>1812</v>
      </c>
      <c r="V2472" s="6" t="s">
        <v>1812</v>
      </c>
      <c r="W2472" s="6" t="s">
        <v>1816</v>
      </c>
      <c r="X2472" s="6" t="s">
        <v>11732</v>
      </c>
      <c r="Y2472" s="8">
        <f>X2473-'Com RTOS RX'!$X2472</f>
        <v>0.00005787037037</v>
      </c>
      <c r="Z2472" s="6">
        <f>SUM(LEN(",CO_MQ135|"),'Com RTOS RX'!$H2472,LEN(",CO2_MQ135|"),'Com RTOS RX'!$I2472,LEN(",Alcool_MQ135|"),'Com RTOS RX'!$J2472,LEN(",Alcool_MQ135|"),'Com RTOS RX'!$K2472,LEN(",Toluen_MQ135|"),'Com RTOS RX'!$L2472,LEN(",MH4_MQ135|"),'Com RTOS RX'!$M2472,LEN(",O3_MQ131|"),'Com RTOS RX'!$N2472)*8</f>
        <v>672</v>
      </c>
    </row>
    <row r="2473" ht="15.75" customHeight="1">
      <c r="A2473" s="6" t="s">
        <v>11733</v>
      </c>
      <c r="B2473" s="6" t="s">
        <v>11734</v>
      </c>
      <c r="C2473" s="6" t="s">
        <v>1810</v>
      </c>
      <c r="D2473" s="6" t="s">
        <v>11735</v>
      </c>
      <c r="E2473" s="6" t="s">
        <v>1812</v>
      </c>
      <c r="F2473" s="6" t="s">
        <v>1812</v>
      </c>
      <c r="G2473" s="6" t="s">
        <v>1812</v>
      </c>
      <c r="H2473" s="6" t="s">
        <v>32</v>
      </c>
      <c r="I2473" s="6" t="s">
        <v>273</v>
      </c>
      <c r="J2473" s="6" t="s">
        <v>288</v>
      </c>
      <c r="K2473" s="6" t="s">
        <v>242</v>
      </c>
      <c r="L2473" s="6" t="s">
        <v>157</v>
      </c>
      <c r="M2473" s="6" t="s">
        <v>262</v>
      </c>
      <c r="N2473" s="6" t="s">
        <v>42</v>
      </c>
      <c r="O2473" s="6" t="s">
        <v>1812</v>
      </c>
      <c r="P2473" s="6" t="s">
        <v>1812</v>
      </c>
      <c r="Q2473" s="6" t="s">
        <v>1814</v>
      </c>
      <c r="R2473" s="6" t="s">
        <v>1812</v>
      </c>
      <c r="S2473" s="6" t="s">
        <v>1887</v>
      </c>
      <c r="T2473" s="6" t="s">
        <v>1813</v>
      </c>
      <c r="U2473" s="6" t="s">
        <v>1812</v>
      </c>
      <c r="V2473" s="6" t="s">
        <v>1812</v>
      </c>
      <c r="W2473" s="6" t="s">
        <v>1816</v>
      </c>
      <c r="X2473" s="6" t="s">
        <v>11736</v>
      </c>
      <c r="Y2473" s="8">
        <f>X2474-'Com RTOS RX'!$X2473</f>
        <v>0.00008101851852</v>
      </c>
      <c r="Z2473" s="6">
        <f>SUM(LEN(",CO_MQ135|"),'Com RTOS RX'!$H2473,LEN(",CO2_MQ135|"),'Com RTOS RX'!$I2473,LEN(",Alcool_MQ135|"),'Com RTOS RX'!$J2473,LEN(",Alcool_MQ135|"),'Com RTOS RX'!$K2473,LEN(",Toluen_MQ135|"),'Com RTOS RX'!$L2473,LEN(",MH4_MQ135|"),'Com RTOS RX'!$M2473,LEN(",O3_MQ131|"),'Com RTOS RX'!$N2473)*8</f>
        <v>672</v>
      </c>
    </row>
    <row r="2474" ht="15.75" customHeight="1">
      <c r="A2474" s="6" t="s">
        <v>11737</v>
      </c>
      <c r="B2474" s="6" t="s">
        <v>11738</v>
      </c>
      <c r="C2474" s="6" t="s">
        <v>1810</v>
      </c>
      <c r="D2474" s="6" t="s">
        <v>11739</v>
      </c>
      <c r="E2474" s="6" t="s">
        <v>1812</v>
      </c>
      <c r="F2474" s="6" t="s">
        <v>1812</v>
      </c>
      <c r="G2474" s="6" t="s">
        <v>1812</v>
      </c>
      <c r="H2474" s="6" t="s">
        <v>152</v>
      </c>
      <c r="I2474" s="6" t="s">
        <v>40</v>
      </c>
      <c r="J2474" s="6" t="s">
        <v>303</v>
      </c>
      <c r="K2474" s="6" t="s">
        <v>242</v>
      </c>
      <c r="L2474" s="6" t="s">
        <v>300</v>
      </c>
      <c r="M2474" s="6" t="s">
        <v>262</v>
      </c>
      <c r="N2474" s="6" t="s">
        <v>42</v>
      </c>
      <c r="O2474" s="6" t="s">
        <v>1812</v>
      </c>
      <c r="P2474" s="6" t="s">
        <v>1812</v>
      </c>
      <c r="Q2474" s="6" t="s">
        <v>1814</v>
      </c>
      <c r="R2474" s="6" t="s">
        <v>1812</v>
      </c>
      <c r="S2474" s="6" t="s">
        <v>1887</v>
      </c>
      <c r="T2474" s="6" t="s">
        <v>1813</v>
      </c>
      <c r="U2474" s="6" t="s">
        <v>1812</v>
      </c>
      <c r="V2474" s="6" t="s">
        <v>1812</v>
      </c>
      <c r="W2474" s="6" t="s">
        <v>1816</v>
      </c>
      <c r="X2474" s="6" t="s">
        <v>11740</v>
      </c>
      <c r="Y2474" s="8">
        <f>X2475-'Com RTOS RX'!$X2474</f>
        <v>0.00006944444444</v>
      </c>
      <c r="Z2474" s="6">
        <f>SUM(LEN(",CO_MQ135|"),'Com RTOS RX'!$H2474,LEN(",CO2_MQ135|"),'Com RTOS RX'!$I2474,LEN(",Alcool_MQ135|"),'Com RTOS RX'!$J2474,LEN(",Alcool_MQ135|"),'Com RTOS RX'!$K2474,LEN(",Toluen_MQ135|"),'Com RTOS RX'!$L2474,LEN(",MH4_MQ135|"),'Com RTOS RX'!$M2474,LEN(",O3_MQ131|"),'Com RTOS RX'!$N2474)*8</f>
        <v>672</v>
      </c>
    </row>
    <row r="2475" ht="15.75" customHeight="1">
      <c r="A2475" s="6" t="s">
        <v>11741</v>
      </c>
      <c r="B2475" s="6" t="s">
        <v>11742</v>
      </c>
      <c r="C2475" s="6" t="s">
        <v>1810</v>
      </c>
      <c r="D2475" s="6" t="s">
        <v>11743</v>
      </c>
      <c r="E2475" s="6" t="s">
        <v>1812</v>
      </c>
      <c r="F2475" s="6" t="s">
        <v>1812</v>
      </c>
      <c r="G2475" s="6" t="s">
        <v>1812</v>
      </c>
      <c r="H2475" s="6" t="s">
        <v>152</v>
      </c>
      <c r="I2475" s="6" t="s">
        <v>40</v>
      </c>
      <c r="J2475" s="6" t="s">
        <v>303</v>
      </c>
      <c r="K2475" s="6" t="s">
        <v>242</v>
      </c>
      <c r="L2475" s="6" t="s">
        <v>300</v>
      </c>
      <c r="M2475" s="6" t="s">
        <v>262</v>
      </c>
      <c r="N2475" s="6" t="s">
        <v>42</v>
      </c>
      <c r="O2475" s="6" t="s">
        <v>1812</v>
      </c>
      <c r="P2475" s="6" t="s">
        <v>1812</v>
      </c>
      <c r="Q2475" s="6" t="s">
        <v>1814</v>
      </c>
      <c r="R2475" s="6" t="s">
        <v>1812</v>
      </c>
      <c r="S2475" s="6" t="s">
        <v>1887</v>
      </c>
      <c r="T2475" s="6" t="s">
        <v>1813</v>
      </c>
      <c r="U2475" s="6" t="s">
        <v>1812</v>
      </c>
      <c r="V2475" s="6" t="s">
        <v>1812</v>
      </c>
      <c r="W2475" s="6" t="s">
        <v>1816</v>
      </c>
      <c r="X2475" s="6" t="s">
        <v>11744</v>
      </c>
      <c r="Y2475" s="8">
        <f>X2476-'Com RTOS RX'!$X2475</f>
        <v>0.00006944444444</v>
      </c>
      <c r="Z2475" s="6">
        <f>SUM(LEN(",CO_MQ135|"),'Com RTOS RX'!$H2475,LEN(",CO2_MQ135|"),'Com RTOS RX'!$I2475,LEN(",Alcool_MQ135|"),'Com RTOS RX'!$J2475,LEN(",Alcool_MQ135|"),'Com RTOS RX'!$K2475,LEN(",Toluen_MQ135|"),'Com RTOS RX'!$L2475,LEN(",MH4_MQ135|"),'Com RTOS RX'!$M2475,LEN(",O3_MQ131|"),'Com RTOS RX'!$N2475)*8</f>
        <v>672</v>
      </c>
    </row>
    <row r="2476" ht="15.75" customHeight="1">
      <c r="A2476" s="6" t="s">
        <v>11745</v>
      </c>
      <c r="B2476" s="6" t="s">
        <v>11746</v>
      </c>
      <c r="C2476" s="6" t="s">
        <v>1810</v>
      </c>
      <c r="D2476" s="6" t="s">
        <v>11747</v>
      </c>
      <c r="E2476" s="6" t="s">
        <v>1812</v>
      </c>
      <c r="F2476" s="6" t="s">
        <v>1812</v>
      </c>
      <c r="G2476" s="6" t="s">
        <v>1812</v>
      </c>
      <c r="H2476" s="6" t="s">
        <v>303</v>
      </c>
      <c r="I2476" s="6" t="s">
        <v>304</v>
      </c>
      <c r="J2476" s="6" t="s">
        <v>296</v>
      </c>
      <c r="K2476" s="6" t="s">
        <v>261</v>
      </c>
      <c r="L2476" s="6" t="s">
        <v>308</v>
      </c>
      <c r="M2476" s="6" t="s">
        <v>306</v>
      </c>
      <c r="N2476" s="6" t="s">
        <v>42</v>
      </c>
      <c r="O2476" s="6" t="s">
        <v>1812</v>
      </c>
      <c r="P2476" s="6" t="s">
        <v>1812</v>
      </c>
      <c r="Q2476" s="6" t="s">
        <v>1814</v>
      </c>
      <c r="R2476" s="6" t="s">
        <v>1812</v>
      </c>
      <c r="S2476" s="6" t="s">
        <v>1986</v>
      </c>
      <c r="T2476" s="6" t="s">
        <v>1813</v>
      </c>
      <c r="U2476" s="6" t="s">
        <v>1812</v>
      </c>
      <c r="V2476" s="6" t="s">
        <v>1812</v>
      </c>
      <c r="W2476" s="6" t="s">
        <v>1816</v>
      </c>
      <c r="X2476" s="6" t="s">
        <v>11748</v>
      </c>
      <c r="Y2476" s="8">
        <f>X2477-'Com RTOS RX'!$X2476</f>
        <v>0.00006944444444</v>
      </c>
      <c r="Z2476" s="6">
        <f>SUM(LEN(",CO_MQ135|"),'Com RTOS RX'!$H2476,LEN(",CO2_MQ135|"),'Com RTOS RX'!$I2476,LEN(",Alcool_MQ135|"),'Com RTOS RX'!$J2476,LEN(",Alcool_MQ135|"),'Com RTOS RX'!$K2476,LEN(",Toluen_MQ135|"),'Com RTOS RX'!$L2476,LEN(",MH4_MQ135|"),'Com RTOS RX'!$M2476,LEN(",O3_MQ131|"),'Com RTOS RX'!$N2476)*8</f>
        <v>672</v>
      </c>
    </row>
    <row r="2477" ht="15.75" customHeight="1">
      <c r="A2477" s="6" t="s">
        <v>11749</v>
      </c>
      <c r="B2477" s="6" t="s">
        <v>11750</v>
      </c>
      <c r="C2477" s="6" t="s">
        <v>1810</v>
      </c>
      <c r="D2477" s="6" t="s">
        <v>11751</v>
      </c>
      <c r="E2477" s="6" t="s">
        <v>1812</v>
      </c>
      <c r="F2477" s="6" t="s">
        <v>1812</v>
      </c>
      <c r="G2477" s="6" t="s">
        <v>1812</v>
      </c>
      <c r="H2477" s="6" t="s">
        <v>527</v>
      </c>
      <c r="I2477" s="6" t="s">
        <v>156</v>
      </c>
      <c r="J2477" s="6" t="s">
        <v>147</v>
      </c>
      <c r="K2477" s="6" t="s">
        <v>264</v>
      </c>
      <c r="L2477" s="6" t="s">
        <v>1071</v>
      </c>
      <c r="M2477" s="6" t="s">
        <v>311</v>
      </c>
      <c r="N2477" s="6" t="s">
        <v>27</v>
      </c>
      <c r="O2477" s="6" t="s">
        <v>1812</v>
      </c>
      <c r="P2477" s="6" t="s">
        <v>1812</v>
      </c>
      <c r="Q2477" s="6" t="s">
        <v>1814</v>
      </c>
      <c r="R2477" s="6" t="s">
        <v>1812</v>
      </c>
      <c r="S2477" s="6" t="s">
        <v>11752</v>
      </c>
      <c r="T2477" s="6" t="s">
        <v>1813</v>
      </c>
      <c r="U2477" s="6" t="s">
        <v>1812</v>
      </c>
      <c r="V2477" s="6" t="s">
        <v>1812</v>
      </c>
      <c r="W2477" s="6" t="s">
        <v>1816</v>
      </c>
      <c r="X2477" s="6" t="s">
        <v>11753</v>
      </c>
      <c r="Y2477" s="8">
        <f>X2478-'Com RTOS RX'!$X2477</f>
        <v>0.00006944444444</v>
      </c>
      <c r="Z2477" s="6">
        <f>SUM(LEN(",CO_MQ135|"),'Com RTOS RX'!$H2477,LEN(",CO2_MQ135|"),'Com RTOS RX'!$I2477,LEN(",Alcool_MQ135|"),'Com RTOS RX'!$J2477,LEN(",Alcool_MQ135|"),'Com RTOS RX'!$K2477,LEN(",Toluen_MQ135|"),'Com RTOS RX'!$L2477,LEN(",MH4_MQ135|"),'Com RTOS RX'!$M2477,LEN(",O3_MQ131|"),'Com RTOS RX'!$N2477)*8</f>
        <v>672</v>
      </c>
    </row>
    <row r="2478" ht="15.75" customHeight="1">
      <c r="A2478" s="6" t="s">
        <v>11754</v>
      </c>
      <c r="B2478" s="6" t="s">
        <v>11755</v>
      </c>
      <c r="C2478" s="6" t="s">
        <v>1810</v>
      </c>
      <c r="D2478" s="6" t="s">
        <v>11756</v>
      </c>
      <c r="E2478" s="6" t="s">
        <v>1812</v>
      </c>
      <c r="F2478" s="6" t="s">
        <v>1812</v>
      </c>
      <c r="G2478" s="6" t="s">
        <v>1812</v>
      </c>
      <c r="H2478" s="6" t="s">
        <v>1995</v>
      </c>
      <c r="I2478" s="6" t="s">
        <v>40</v>
      </c>
      <c r="J2478" s="6" t="s">
        <v>303</v>
      </c>
      <c r="K2478" s="6" t="s">
        <v>242</v>
      </c>
      <c r="L2478" s="6" t="s">
        <v>173</v>
      </c>
      <c r="M2478" s="6" t="s">
        <v>1985</v>
      </c>
      <c r="N2478" s="6" t="s">
        <v>1876</v>
      </c>
      <c r="O2478" s="6" t="s">
        <v>1812</v>
      </c>
      <c r="P2478" s="6" t="s">
        <v>1812</v>
      </c>
      <c r="Q2478" s="6" t="s">
        <v>1814</v>
      </c>
      <c r="R2478" s="6" t="s">
        <v>1812</v>
      </c>
      <c r="S2478" s="6" t="s">
        <v>1887</v>
      </c>
      <c r="T2478" s="6" t="s">
        <v>1813</v>
      </c>
      <c r="U2478" s="6" t="s">
        <v>1812</v>
      </c>
      <c r="V2478" s="6" t="s">
        <v>1812</v>
      </c>
      <c r="W2478" s="6" t="s">
        <v>1816</v>
      </c>
      <c r="X2478" s="6" t="s">
        <v>11757</v>
      </c>
      <c r="Y2478" s="8">
        <f>X2479-'Com RTOS RX'!$X2478</f>
        <v>0.00006944444444</v>
      </c>
      <c r="Z2478" s="6">
        <f>SUM(LEN(",CO_MQ135|"),'Com RTOS RX'!$H2478,LEN(",CO2_MQ135|"),'Com RTOS RX'!$I2478,LEN(",Alcool_MQ135|"),'Com RTOS RX'!$J2478,LEN(",Alcool_MQ135|"),'Com RTOS RX'!$K2478,LEN(",Toluen_MQ135|"),'Com RTOS RX'!$L2478,LEN(",MH4_MQ135|"),'Com RTOS RX'!$M2478,LEN(",O3_MQ131|"),'Com RTOS RX'!$N2478)*8</f>
        <v>672</v>
      </c>
    </row>
    <row r="2479" ht="15.75" customHeight="1">
      <c r="A2479" s="6" t="s">
        <v>11758</v>
      </c>
      <c r="B2479" s="6" t="s">
        <v>11759</v>
      </c>
      <c r="C2479" s="6" t="s">
        <v>1810</v>
      </c>
      <c r="D2479" s="6" t="s">
        <v>11760</v>
      </c>
      <c r="E2479" s="6" t="s">
        <v>1812</v>
      </c>
      <c r="F2479" s="6" t="s">
        <v>1812</v>
      </c>
      <c r="G2479" s="6" t="s">
        <v>1812</v>
      </c>
      <c r="H2479" s="6" t="s">
        <v>152</v>
      </c>
      <c r="I2479" s="6" t="s">
        <v>40</v>
      </c>
      <c r="J2479" s="6" t="s">
        <v>303</v>
      </c>
      <c r="K2479" s="6" t="s">
        <v>242</v>
      </c>
      <c r="L2479" s="6" t="s">
        <v>300</v>
      </c>
      <c r="M2479" s="6" t="s">
        <v>262</v>
      </c>
      <c r="N2479" s="6" t="s">
        <v>42</v>
      </c>
      <c r="O2479" s="6" t="s">
        <v>1812</v>
      </c>
      <c r="P2479" s="6" t="s">
        <v>1812</v>
      </c>
      <c r="Q2479" s="6" t="s">
        <v>1814</v>
      </c>
      <c r="R2479" s="6" t="s">
        <v>1812</v>
      </c>
      <c r="S2479" s="6" t="s">
        <v>1887</v>
      </c>
      <c r="T2479" s="6" t="s">
        <v>1813</v>
      </c>
      <c r="U2479" s="6" t="s">
        <v>1812</v>
      </c>
      <c r="V2479" s="6" t="s">
        <v>1812</v>
      </c>
      <c r="W2479" s="6" t="s">
        <v>1816</v>
      </c>
      <c r="X2479" s="6" t="s">
        <v>11761</v>
      </c>
      <c r="Y2479" s="8">
        <f>X2480-'Com RTOS RX'!$X2479</f>
        <v>0.00006944444444</v>
      </c>
      <c r="Z2479" s="6">
        <f>SUM(LEN(",CO_MQ135|"),'Com RTOS RX'!$H2479,LEN(",CO2_MQ135|"),'Com RTOS RX'!$I2479,LEN(",Alcool_MQ135|"),'Com RTOS RX'!$J2479,LEN(",Alcool_MQ135|"),'Com RTOS RX'!$K2479,LEN(",Toluen_MQ135|"),'Com RTOS RX'!$L2479,LEN(",MH4_MQ135|"),'Com RTOS RX'!$M2479,LEN(",O3_MQ131|"),'Com RTOS RX'!$N2479)*8</f>
        <v>672</v>
      </c>
    </row>
    <row r="2480" ht="15.75" customHeight="1">
      <c r="A2480" s="6" t="s">
        <v>11762</v>
      </c>
      <c r="B2480" s="6" t="s">
        <v>11763</v>
      </c>
      <c r="C2480" s="6" t="s">
        <v>1810</v>
      </c>
      <c r="D2480" s="6" t="s">
        <v>11764</v>
      </c>
      <c r="E2480" s="6" t="s">
        <v>1812</v>
      </c>
      <c r="F2480" s="6" t="s">
        <v>1812</v>
      </c>
      <c r="G2480" s="6" t="s">
        <v>1812</v>
      </c>
      <c r="H2480" s="6" t="s">
        <v>201</v>
      </c>
      <c r="I2480" s="6" t="s">
        <v>40</v>
      </c>
      <c r="J2480" s="6" t="s">
        <v>74</v>
      </c>
      <c r="K2480" s="6" t="s">
        <v>242</v>
      </c>
      <c r="L2480" s="6" t="s">
        <v>157</v>
      </c>
      <c r="M2480" s="6" t="s">
        <v>262</v>
      </c>
      <c r="N2480" s="6" t="s">
        <v>42</v>
      </c>
      <c r="O2480" s="6" t="s">
        <v>1812</v>
      </c>
      <c r="P2480" s="6" t="s">
        <v>1812</v>
      </c>
      <c r="Q2480" s="6" t="s">
        <v>1814</v>
      </c>
      <c r="R2480" s="6" t="s">
        <v>1812</v>
      </c>
      <c r="S2480" s="6" t="s">
        <v>1887</v>
      </c>
      <c r="T2480" s="6" t="s">
        <v>1813</v>
      </c>
      <c r="U2480" s="6" t="s">
        <v>1812</v>
      </c>
      <c r="V2480" s="6" t="s">
        <v>1812</v>
      </c>
      <c r="W2480" s="6" t="s">
        <v>1816</v>
      </c>
      <c r="X2480" s="6" t="s">
        <v>11765</v>
      </c>
      <c r="Y2480" s="8">
        <f>X2481-'Com RTOS RX'!$X2480</f>
        <v>0.00006944444444</v>
      </c>
      <c r="Z2480" s="6">
        <f>SUM(LEN(",CO_MQ135|"),'Com RTOS RX'!$H2480,LEN(",CO2_MQ135|"),'Com RTOS RX'!$I2480,LEN(",Alcool_MQ135|"),'Com RTOS RX'!$J2480,LEN(",Alcool_MQ135|"),'Com RTOS RX'!$K2480,LEN(",Toluen_MQ135|"),'Com RTOS RX'!$L2480,LEN(",MH4_MQ135|"),'Com RTOS RX'!$M2480,LEN(",O3_MQ131|"),'Com RTOS RX'!$N2480)*8</f>
        <v>672</v>
      </c>
    </row>
    <row r="2481" ht="15.75" customHeight="1">
      <c r="A2481" s="6" t="s">
        <v>11766</v>
      </c>
      <c r="B2481" s="6" t="s">
        <v>11767</v>
      </c>
      <c r="C2481" s="6" t="s">
        <v>1810</v>
      </c>
      <c r="D2481" s="6" t="s">
        <v>11768</v>
      </c>
      <c r="E2481" s="6" t="s">
        <v>1812</v>
      </c>
      <c r="F2481" s="6" t="s">
        <v>1812</v>
      </c>
      <c r="G2481" s="6" t="s">
        <v>1812</v>
      </c>
      <c r="H2481" s="6" t="s">
        <v>1995</v>
      </c>
      <c r="I2481" s="6" t="s">
        <v>40</v>
      </c>
      <c r="J2481" s="6" t="s">
        <v>303</v>
      </c>
      <c r="K2481" s="6" t="s">
        <v>242</v>
      </c>
      <c r="L2481" s="6" t="s">
        <v>173</v>
      </c>
      <c r="M2481" s="6" t="s">
        <v>1985</v>
      </c>
      <c r="N2481" s="6" t="s">
        <v>1876</v>
      </c>
      <c r="O2481" s="6" t="s">
        <v>1812</v>
      </c>
      <c r="P2481" s="6" t="s">
        <v>1812</v>
      </c>
      <c r="Q2481" s="6" t="s">
        <v>1814</v>
      </c>
      <c r="R2481" s="6" t="s">
        <v>1812</v>
      </c>
      <c r="S2481" s="6" t="s">
        <v>1887</v>
      </c>
      <c r="T2481" s="6" t="s">
        <v>1813</v>
      </c>
      <c r="U2481" s="6" t="s">
        <v>1812</v>
      </c>
      <c r="V2481" s="6" t="s">
        <v>1812</v>
      </c>
      <c r="W2481" s="6" t="s">
        <v>1816</v>
      </c>
      <c r="X2481" s="6" t="s">
        <v>11769</v>
      </c>
      <c r="Y2481" s="8">
        <f>X2482-'Com RTOS RX'!$X2481</f>
        <v>0.00006944444444</v>
      </c>
      <c r="Z2481" s="6">
        <f>SUM(LEN(",CO_MQ135|"),'Com RTOS RX'!$H2481,LEN(",CO2_MQ135|"),'Com RTOS RX'!$I2481,LEN(",Alcool_MQ135|"),'Com RTOS RX'!$J2481,LEN(",Alcool_MQ135|"),'Com RTOS RX'!$K2481,LEN(",Toluen_MQ135|"),'Com RTOS RX'!$L2481,LEN(",MH4_MQ135|"),'Com RTOS RX'!$M2481,LEN(",O3_MQ131|"),'Com RTOS RX'!$N2481)*8</f>
        <v>672</v>
      </c>
    </row>
    <row r="2482" ht="15.75" customHeight="1">
      <c r="A2482" s="6" t="s">
        <v>11770</v>
      </c>
      <c r="B2482" s="6" t="s">
        <v>11771</v>
      </c>
      <c r="C2482" s="6" t="s">
        <v>1810</v>
      </c>
      <c r="D2482" s="6" t="s">
        <v>11772</v>
      </c>
      <c r="E2482" s="6" t="s">
        <v>1812</v>
      </c>
      <c r="F2482" s="6" t="s">
        <v>1812</v>
      </c>
      <c r="G2482" s="6" t="s">
        <v>1812</v>
      </c>
      <c r="H2482" s="6" t="s">
        <v>1995</v>
      </c>
      <c r="I2482" s="6" t="s">
        <v>40</v>
      </c>
      <c r="J2482" s="6" t="s">
        <v>303</v>
      </c>
      <c r="K2482" s="6" t="s">
        <v>242</v>
      </c>
      <c r="L2482" s="6" t="s">
        <v>124</v>
      </c>
      <c r="M2482" s="6" t="s">
        <v>1985</v>
      </c>
      <c r="N2482" s="6" t="s">
        <v>42</v>
      </c>
      <c r="O2482" s="6" t="s">
        <v>1812</v>
      </c>
      <c r="P2482" s="6" t="s">
        <v>1812</v>
      </c>
      <c r="Q2482" s="6" t="s">
        <v>1814</v>
      </c>
      <c r="R2482" s="6" t="s">
        <v>1812</v>
      </c>
      <c r="S2482" s="6" t="s">
        <v>1887</v>
      </c>
      <c r="T2482" s="6" t="s">
        <v>1813</v>
      </c>
      <c r="U2482" s="6" t="s">
        <v>1812</v>
      </c>
      <c r="V2482" s="6" t="s">
        <v>1812</v>
      </c>
      <c r="W2482" s="6" t="s">
        <v>1816</v>
      </c>
      <c r="X2482" s="6" t="s">
        <v>11773</v>
      </c>
      <c r="Y2482" s="8">
        <f>X2483-'Com RTOS RX'!$X2482</f>
        <v>0.00006944444444</v>
      </c>
      <c r="Z2482" s="6">
        <f>SUM(LEN(",CO_MQ135|"),'Com RTOS RX'!$H2482,LEN(",CO2_MQ135|"),'Com RTOS RX'!$I2482,LEN(",Alcool_MQ135|"),'Com RTOS RX'!$J2482,LEN(",Alcool_MQ135|"),'Com RTOS RX'!$K2482,LEN(",Toluen_MQ135|"),'Com RTOS RX'!$L2482,LEN(",MH4_MQ135|"),'Com RTOS RX'!$M2482,LEN(",O3_MQ131|"),'Com RTOS RX'!$N2482)*8</f>
        <v>672</v>
      </c>
    </row>
    <row r="2483" ht="15.75" customHeight="1">
      <c r="A2483" s="6" t="s">
        <v>11774</v>
      </c>
      <c r="B2483" s="6" t="s">
        <v>11775</v>
      </c>
      <c r="C2483" s="6" t="s">
        <v>1810</v>
      </c>
      <c r="D2483" s="6" t="s">
        <v>11776</v>
      </c>
      <c r="E2483" s="6" t="s">
        <v>1812</v>
      </c>
      <c r="F2483" s="6" t="s">
        <v>1812</v>
      </c>
      <c r="G2483" s="6" t="s">
        <v>1812</v>
      </c>
      <c r="H2483" s="6" t="s">
        <v>32</v>
      </c>
      <c r="I2483" s="6" t="s">
        <v>273</v>
      </c>
      <c r="J2483" s="6" t="s">
        <v>288</v>
      </c>
      <c r="K2483" s="6" t="s">
        <v>242</v>
      </c>
      <c r="L2483" s="6" t="s">
        <v>157</v>
      </c>
      <c r="M2483" s="6" t="s">
        <v>262</v>
      </c>
      <c r="N2483" s="6" t="s">
        <v>42</v>
      </c>
      <c r="O2483" s="6" t="s">
        <v>1812</v>
      </c>
      <c r="P2483" s="6" t="s">
        <v>1812</v>
      </c>
      <c r="Q2483" s="6" t="s">
        <v>1814</v>
      </c>
      <c r="R2483" s="6" t="s">
        <v>1812</v>
      </c>
      <c r="S2483" s="6" t="s">
        <v>1887</v>
      </c>
      <c r="T2483" s="6" t="s">
        <v>1813</v>
      </c>
      <c r="U2483" s="6" t="s">
        <v>1812</v>
      </c>
      <c r="V2483" s="6" t="s">
        <v>1812</v>
      </c>
      <c r="W2483" s="6" t="s">
        <v>1816</v>
      </c>
      <c r="X2483" s="6" t="s">
        <v>11777</v>
      </c>
      <c r="Y2483" s="8">
        <f>X2484-'Com RTOS RX'!$X2483</f>
        <v>0.00006944444444</v>
      </c>
      <c r="Z2483" s="6">
        <f>SUM(LEN(",CO_MQ135|"),'Com RTOS RX'!$H2483,LEN(",CO2_MQ135|"),'Com RTOS RX'!$I2483,LEN(",Alcool_MQ135|"),'Com RTOS RX'!$J2483,LEN(",Alcool_MQ135|"),'Com RTOS RX'!$K2483,LEN(",Toluen_MQ135|"),'Com RTOS RX'!$L2483,LEN(",MH4_MQ135|"),'Com RTOS RX'!$M2483,LEN(",O3_MQ131|"),'Com RTOS RX'!$N2483)*8</f>
        <v>672</v>
      </c>
    </row>
    <row r="2484" ht="15.75" customHeight="1">
      <c r="A2484" s="6" t="s">
        <v>11778</v>
      </c>
      <c r="B2484" s="6" t="s">
        <v>11779</v>
      </c>
      <c r="C2484" s="6" t="s">
        <v>1810</v>
      </c>
      <c r="D2484" s="6" t="s">
        <v>11780</v>
      </c>
      <c r="E2484" s="6" t="s">
        <v>1812</v>
      </c>
      <c r="F2484" s="6" t="s">
        <v>1812</v>
      </c>
      <c r="G2484" s="6" t="s">
        <v>1812</v>
      </c>
      <c r="H2484" s="6" t="s">
        <v>148</v>
      </c>
      <c r="I2484" s="6" t="s">
        <v>22</v>
      </c>
      <c r="J2484" s="6" t="s">
        <v>38</v>
      </c>
      <c r="K2484" s="6" t="s">
        <v>242</v>
      </c>
      <c r="L2484" s="6" t="s">
        <v>109</v>
      </c>
      <c r="M2484" s="6" t="s">
        <v>262</v>
      </c>
      <c r="N2484" s="6" t="s">
        <v>42</v>
      </c>
      <c r="O2484" s="6" t="s">
        <v>1812</v>
      </c>
      <c r="P2484" s="6" t="s">
        <v>1812</v>
      </c>
      <c r="Q2484" s="6" t="s">
        <v>1814</v>
      </c>
      <c r="R2484" s="6" t="s">
        <v>1812</v>
      </c>
      <c r="S2484" s="6" t="s">
        <v>1887</v>
      </c>
      <c r="T2484" s="6" t="s">
        <v>1813</v>
      </c>
      <c r="U2484" s="6" t="s">
        <v>1812</v>
      </c>
      <c r="V2484" s="6" t="s">
        <v>1812</v>
      </c>
      <c r="W2484" s="6" t="s">
        <v>1816</v>
      </c>
      <c r="X2484" s="6" t="s">
        <v>11781</v>
      </c>
      <c r="Y2484" s="8">
        <f>X2485-'Com RTOS RX'!$X2484</f>
        <v>0.00006944444444</v>
      </c>
      <c r="Z2484" s="6">
        <f>SUM(LEN(",CO_MQ135|"),'Com RTOS RX'!$H2484,LEN(",CO2_MQ135|"),'Com RTOS RX'!$I2484,LEN(",Alcool_MQ135|"),'Com RTOS RX'!$J2484,LEN(",Alcool_MQ135|"),'Com RTOS RX'!$K2484,LEN(",Toluen_MQ135|"),'Com RTOS RX'!$L2484,LEN(",MH4_MQ135|"),'Com RTOS RX'!$M2484,LEN(",O3_MQ131|"),'Com RTOS RX'!$N2484)*8</f>
        <v>672</v>
      </c>
    </row>
    <row r="2485" ht="15.75" customHeight="1">
      <c r="A2485" s="6" t="s">
        <v>11782</v>
      </c>
      <c r="B2485" s="6" t="s">
        <v>11783</v>
      </c>
      <c r="C2485" s="6" t="s">
        <v>1810</v>
      </c>
      <c r="D2485" s="6" t="s">
        <v>11784</v>
      </c>
      <c r="E2485" s="6" t="s">
        <v>1812</v>
      </c>
      <c r="F2485" s="6" t="s">
        <v>1812</v>
      </c>
      <c r="G2485" s="6" t="s">
        <v>1812</v>
      </c>
      <c r="H2485" s="6" t="s">
        <v>152</v>
      </c>
      <c r="I2485" s="6" t="s">
        <v>40</v>
      </c>
      <c r="J2485" s="6" t="s">
        <v>303</v>
      </c>
      <c r="K2485" s="6" t="s">
        <v>242</v>
      </c>
      <c r="L2485" s="6" t="s">
        <v>300</v>
      </c>
      <c r="M2485" s="6" t="s">
        <v>262</v>
      </c>
      <c r="N2485" s="6" t="s">
        <v>42</v>
      </c>
      <c r="O2485" s="6" t="s">
        <v>1812</v>
      </c>
      <c r="P2485" s="6" t="s">
        <v>1812</v>
      </c>
      <c r="Q2485" s="6" t="s">
        <v>1814</v>
      </c>
      <c r="R2485" s="6" t="s">
        <v>1812</v>
      </c>
      <c r="S2485" s="6" t="s">
        <v>1887</v>
      </c>
      <c r="T2485" s="6" t="s">
        <v>1813</v>
      </c>
      <c r="U2485" s="6" t="s">
        <v>1812</v>
      </c>
      <c r="V2485" s="6" t="s">
        <v>1812</v>
      </c>
      <c r="W2485" s="6" t="s">
        <v>1816</v>
      </c>
      <c r="X2485" s="6" t="s">
        <v>11785</v>
      </c>
      <c r="Y2485" s="8">
        <f>X2486-'Com RTOS RX'!$X2485</f>
        <v>0.00006944444444</v>
      </c>
      <c r="Z2485" s="6">
        <f>SUM(LEN(",CO_MQ135|"),'Com RTOS RX'!$H2485,LEN(",CO2_MQ135|"),'Com RTOS RX'!$I2485,LEN(",Alcool_MQ135|"),'Com RTOS RX'!$J2485,LEN(",Alcool_MQ135|"),'Com RTOS RX'!$K2485,LEN(",Toluen_MQ135|"),'Com RTOS RX'!$L2485,LEN(",MH4_MQ135|"),'Com RTOS RX'!$M2485,LEN(",O3_MQ131|"),'Com RTOS RX'!$N2485)*8</f>
        <v>672</v>
      </c>
    </row>
    <row r="2486" ht="15.75" customHeight="1">
      <c r="A2486" s="6" t="s">
        <v>11786</v>
      </c>
      <c r="B2486" s="6" t="s">
        <v>11787</v>
      </c>
      <c r="C2486" s="6" t="s">
        <v>1810</v>
      </c>
      <c r="D2486" s="6" t="s">
        <v>11788</v>
      </c>
      <c r="E2486" s="6" t="s">
        <v>1812</v>
      </c>
      <c r="F2486" s="6" t="s">
        <v>1812</v>
      </c>
      <c r="G2486" s="6" t="s">
        <v>1812</v>
      </c>
      <c r="H2486" s="6" t="s">
        <v>32</v>
      </c>
      <c r="I2486" s="6" t="s">
        <v>273</v>
      </c>
      <c r="J2486" s="6" t="s">
        <v>288</v>
      </c>
      <c r="K2486" s="6" t="s">
        <v>242</v>
      </c>
      <c r="L2486" s="6" t="s">
        <v>87</v>
      </c>
      <c r="M2486" s="6" t="s">
        <v>262</v>
      </c>
      <c r="N2486" s="6" t="s">
        <v>42</v>
      </c>
      <c r="O2486" s="6" t="s">
        <v>1812</v>
      </c>
      <c r="P2486" s="6" t="s">
        <v>1812</v>
      </c>
      <c r="Q2486" s="6" t="s">
        <v>1814</v>
      </c>
      <c r="R2486" s="6" t="s">
        <v>1812</v>
      </c>
      <c r="S2486" s="6" t="s">
        <v>1887</v>
      </c>
      <c r="T2486" s="6" t="s">
        <v>1813</v>
      </c>
      <c r="U2486" s="6" t="s">
        <v>1812</v>
      </c>
      <c r="V2486" s="6" t="s">
        <v>1812</v>
      </c>
      <c r="W2486" s="6" t="s">
        <v>1816</v>
      </c>
      <c r="X2486" s="6" t="s">
        <v>11789</v>
      </c>
      <c r="Y2486" s="8">
        <f>X2487-'Com RTOS RX'!$X2486</f>
        <v>0.00006944444444</v>
      </c>
      <c r="Z2486" s="6">
        <f>SUM(LEN(",CO_MQ135|"),'Com RTOS RX'!$H2486,LEN(",CO2_MQ135|"),'Com RTOS RX'!$I2486,LEN(",Alcool_MQ135|"),'Com RTOS RX'!$J2486,LEN(",Alcool_MQ135|"),'Com RTOS RX'!$K2486,LEN(",Toluen_MQ135|"),'Com RTOS RX'!$L2486,LEN(",MH4_MQ135|"),'Com RTOS RX'!$M2486,LEN(",O3_MQ131|"),'Com RTOS RX'!$N2486)*8</f>
        <v>672</v>
      </c>
    </row>
    <row r="2487" ht="15.75" customHeight="1">
      <c r="A2487" s="6" t="s">
        <v>11790</v>
      </c>
      <c r="B2487" s="6" t="s">
        <v>11791</v>
      </c>
      <c r="C2487" s="6" t="s">
        <v>1810</v>
      </c>
      <c r="D2487" s="6" t="s">
        <v>11792</v>
      </c>
      <c r="E2487" s="6" t="s">
        <v>1812</v>
      </c>
      <c r="F2487" s="6" t="s">
        <v>1812</v>
      </c>
      <c r="G2487" s="6" t="s">
        <v>1812</v>
      </c>
      <c r="H2487" s="6" t="s">
        <v>326</v>
      </c>
      <c r="I2487" s="6" t="s">
        <v>159</v>
      </c>
      <c r="J2487" s="6" t="s">
        <v>282</v>
      </c>
      <c r="K2487" s="6" t="s">
        <v>182</v>
      </c>
      <c r="L2487" s="6" t="s">
        <v>440</v>
      </c>
      <c r="M2487" s="6" t="s">
        <v>250</v>
      </c>
      <c r="N2487" s="6" t="s">
        <v>276</v>
      </c>
      <c r="O2487" s="6" t="s">
        <v>1812</v>
      </c>
      <c r="P2487" s="6" t="s">
        <v>1812</v>
      </c>
      <c r="Q2487" s="6" t="s">
        <v>1814</v>
      </c>
      <c r="R2487" s="6" t="s">
        <v>1812</v>
      </c>
      <c r="S2487" s="6" t="s">
        <v>1887</v>
      </c>
      <c r="T2487" s="6" t="s">
        <v>1813</v>
      </c>
      <c r="U2487" s="6" t="s">
        <v>1812</v>
      </c>
      <c r="V2487" s="6" t="s">
        <v>1812</v>
      </c>
      <c r="W2487" s="6" t="s">
        <v>1816</v>
      </c>
      <c r="X2487" s="6" t="s">
        <v>11793</v>
      </c>
      <c r="Y2487" s="8">
        <f>X2488-'Com RTOS RX'!$X2487</f>
        <v>0.00006944444444</v>
      </c>
      <c r="Z2487" s="6">
        <f>SUM(LEN(",CO_MQ135|"),'Com RTOS RX'!$H2487,LEN(",CO2_MQ135|"),'Com RTOS RX'!$I2487,LEN(",Alcool_MQ135|"),'Com RTOS RX'!$J2487,LEN(",Alcool_MQ135|"),'Com RTOS RX'!$K2487,LEN(",Toluen_MQ135|"),'Com RTOS RX'!$L2487,LEN(",MH4_MQ135|"),'Com RTOS RX'!$M2487,LEN(",O3_MQ131|"),'Com RTOS RX'!$N2487)*8</f>
        <v>672</v>
      </c>
    </row>
    <row r="2488" ht="15.75" customHeight="1">
      <c r="A2488" s="6" t="s">
        <v>11794</v>
      </c>
      <c r="B2488" s="6" t="s">
        <v>11795</v>
      </c>
      <c r="C2488" s="6" t="s">
        <v>1810</v>
      </c>
      <c r="D2488" s="6" t="s">
        <v>11796</v>
      </c>
      <c r="E2488" s="6" t="s">
        <v>1812</v>
      </c>
      <c r="F2488" s="6" t="s">
        <v>1812</v>
      </c>
      <c r="G2488" s="6" t="s">
        <v>1812</v>
      </c>
      <c r="H2488" s="6" t="s">
        <v>106</v>
      </c>
      <c r="I2488" s="6" t="s">
        <v>273</v>
      </c>
      <c r="J2488" s="6" t="s">
        <v>267</v>
      </c>
      <c r="K2488" s="6" t="s">
        <v>242</v>
      </c>
      <c r="L2488" s="6" t="s">
        <v>1906</v>
      </c>
      <c r="M2488" s="6" t="s">
        <v>262</v>
      </c>
      <c r="N2488" s="6" t="s">
        <v>42</v>
      </c>
      <c r="O2488" s="6" t="s">
        <v>1812</v>
      </c>
      <c r="P2488" s="6" t="s">
        <v>1812</v>
      </c>
      <c r="Q2488" s="6" t="s">
        <v>1814</v>
      </c>
      <c r="R2488" s="6" t="s">
        <v>1812</v>
      </c>
      <c r="S2488" s="6" t="s">
        <v>1887</v>
      </c>
      <c r="T2488" s="6" t="s">
        <v>1813</v>
      </c>
      <c r="U2488" s="6" t="s">
        <v>1812</v>
      </c>
      <c r="V2488" s="6" t="s">
        <v>1812</v>
      </c>
      <c r="W2488" s="6" t="s">
        <v>1816</v>
      </c>
      <c r="X2488" s="6" t="s">
        <v>11797</v>
      </c>
      <c r="Y2488" s="8">
        <f>X2489-'Com RTOS RX'!$X2488</f>
        <v>0.00006944444444</v>
      </c>
      <c r="Z2488" s="6">
        <f>SUM(LEN(",CO_MQ135|"),'Com RTOS RX'!$H2488,LEN(",CO2_MQ135|"),'Com RTOS RX'!$I2488,LEN(",Alcool_MQ135|"),'Com RTOS RX'!$J2488,LEN(",Alcool_MQ135|"),'Com RTOS RX'!$K2488,LEN(",Toluen_MQ135|"),'Com RTOS RX'!$L2488,LEN(",MH4_MQ135|"),'Com RTOS RX'!$M2488,LEN(",O3_MQ131|"),'Com RTOS RX'!$N2488)*8</f>
        <v>672</v>
      </c>
    </row>
    <row r="2489" ht="15.75" customHeight="1">
      <c r="A2489" s="6" t="s">
        <v>11798</v>
      </c>
      <c r="B2489" s="6" t="s">
        <v>11799</v>
      </c>
      <c r="C2489" s="6" t="s">
        <v>1810</v>
      </c>
      <c r="D2489" s="6" t="s">
        <v>11800</v>
      </c>
      <c r="E2489" s="6" t="s">
        <v>1812</v>
      </c>
      <c r="F2489" s="6" t="s">
        <v>1812</v>
      </c>
      <c r="G2489" s="6" t="s">
        <v>1812</v>
      </c>
      <c r="H2489" s="6" t="s">
        <v>32</v>
      </c>
      <c r="I2489" s="6" t="s">
        <v>273</v>
      </c>
      <c r="J2489" s="6" t="s">
        <v>288</v>
      </c>
      <c r="K2489" s="6" t="s">
        <v>242</v>
      </c>
      <c r="L2489" s="6" t="s">
        <v>157</v>
      </c>
      <c r="M2489" s="6" t="s">
        <v>262</v>
      </c>
      <c r="N2489" s="6" t="s">
        <v>42</v>
      </c>
      <c r="O2489" s="6" t="s">
        <v>1812</v>
      </c>
      <c r="P2489" s="6" t="s">
        <v>1812</v>
      </c>
      <c r="Q2489" s="6" t="s">
        <v>1814</v>
      </c>
      <c r="R2489" s="6" t="s">
        <v>1812</v>
      </c>
      <c r="S2489" s="6" t="s">
        <v>1887</v>
      </c>
      <c r="T2489" s="6" t="s">
        <v>1813</v>
      </c>
      <c r="U2489" s="6" t="s">
        <v>1812</v>
      </c>
      <c r="V2489" s="6" t="s">
        <v>1812</v>
      </c>
      <c r="W2489" s="6" t="s">
        <v>1816</v>
      </c>
      <c r="X2489" s="6" t="s">
        <v>11801</v>
      </c>
      <c r="Y2489" s="8">
        <f>X2490-'Com RTOS RX'!$X2489</f>
        <v>0.00006944444444</v>
      </c>
      <c r="Z2489" s="6">
        <f>SUM(LEN(",CO_MQ135|"),'Com RTOS RX'!$H2489,LEN(",CO2_MQ135|"),'Com RTOS RX'!$I2489,LEN(",Alcool_MQ135|"),'Com RTOS RX'!$J2489,LEN(",Alcool_MQ135|"),'Com RTOS RX'!$K2489,LEN(",Toluen_MQ135|"),'Com RTOS RX'!$L2489,LEN(",MH4_MQ135|"),'Com RTOS RX'!$M2489,LEN(",O3_MQ131|"),'Com RTOS RX'!$N2489)*8</f>
        <v>672</v>
      </c>
    </row>
    <row r="2490" ht="15.75" customHeight="1">
      <c r="A2490" s="6" t="s">
        <v>11802</v>
      </c>
      <c r="B2490" s="6" t="s">
        <v>11803</v>
      </c>
      <c r="C2490" s="6" t="s">
        <v>1810</v>
      </c>
      <c r="D2490" s="6" t="s">
        <v>11804</v>
      </c>
      <c r="E2490" s="6" t="s">
        <v>1812</v>
      </c>
      <c r="F2490" s="6" t="s">
        <v>1812</v>
      </c>
      <c r="G2490" s="6" t="s">
        <v>1812</v>
      </c>
      <c r="H2490" s="6" t="s">
        <v>152</v>
      </c>
      <c r="I2490" s="6" t="s">
        <v>40</v>
      </c>
      <c r="J2490" s="6" t="s">
        <v>303</v>
      </c>
      <c r="K2490" s="6" t="s">
        <v>242</v>
      </c>
      <c r="L2490" s="6" t="s">
        <v>300</v>
      </c>
      <c r="M2490" s="6" t="s">
        <v>262</v>
      </c>
      <c r="N2490" s="6" t="s">
        <v>42</v>
      </c>
      <c r="O2490" s="6" t="s">
        <v>1812</v>
      </c>
      <c r="P2490" s="6" t="s">
        <v>1812</v>
      </c>
      <c r="Q2490" s="6" t="s">
        <v>1814</v>
      </c>
      <c r="R2490" s="6" t="s">
        <v>1812</v>
      </c>
      <c r="S2490" s="6" t="s">
        <v>1887</v>
      </c>
      <c r="T2490" s="6" t="s">
        <v>1813</v>
      </c>
      <c r="U2490" s="6" t="s">
        <v>1812</v>
      </c>
      <c r="V2490" s="6" t="s">
        <v>1812</v>
      </c>
      <c r="W2490" s="6" t="s">
        <v>1816</v>
      </c>
      <c r="X2490" s="6" t="s">
        <v>11805</v>
      </c>
      <c r="Y2490" s="8">
        <f>X2491-'Com RTOS RX'!$X2490</f>
        <v>0.00006944444444</v>
      </c>
      <c r="Z2490" s="6">
        <f>SUM(LEN(",CO_MQ135|"),'Com RTOS RX'!$H2490,LEN(",CO2_MQ135|"),'Com RTOS RX'!$I2490,LEN(",Alcool_MQ135|"),'Com RTOS RX'!$J2490,LEN(",Alcool_MQ135|"),'Com RTOS RX'!$K2490,LEN(",Toluen_MQ135|"),'Com RTOS RX'!$L2490,LEN(",MH4_MQ135|"),'Com RTOS RX'!$M2490,LEN(",O3_MQ131|"),'Com RTOS RX'!$N2490)*8</f>
        <v>672</v>
      </c>
    </row>
    <row r="2491" ht="15.75" customHeight="1">
      <c r="A2491" s="6" t="s">
        <v>11806</v>
      </c>
      <c r="B2491" s="6" t="s">
        <v>11807</v>
      </c>
      <c r="C2491" s="6" t="s">
        <v>1810</v>
      </c>
      <c r="D2491" s="6" t="s">
        <v>11808</v>
      </c>
      <c r="E2491" s="6" t="s">
        <v>1812</v>
      </c>
      <c r="F2491" s="6" t="s">
        <v>1812</v>
      </c>
      <c r="G2491" s="6" t="s">
        <v>1812</v>
      </c>
      <c r="H2491" s="6" t="s">
        <v>32</v>
      </c>
      <c r="I2491" s="6" t="s">
        <v>273</v>
      </c>
      <c r="J2491" s="6" t="s">
        <v>288</v>
      </c>
      <c r="K2491" s="6" t="s">
        <v>242</v>
      </c>
      <c r="L2491" s="6" t="s">
        <v>157</v>
      </c>
      <c r="M2491" s="6" t="s">
        <v>262</v>
      </c>
      <c r="N2491" s="6" t="s">
        <v>42</v>
      </c>
      <c r="O2491" s="6" t="s">
        <v>1812</v>
      </c>
      <c r="P2491" s="6" t="s">
        <v>1812</v>
      </c>
      <c r="Q2491" s="6" t="s">
        <v>1814</v>
      </c>
      <c r="R2491" s="6" t="s">
        <v>1812</v>
      </c>
      <c r="S2491" s="6" t="s">
        <v>1887</v>
      </c>
      <c r="T2491" s="6" t="s">
        <v>1813</v>
      </c>
      <c r="U2491" s="6" t="s">
        <v>1812</v>
      </c>
      <c r="V2491" s="6" t="s">
        <v>1812</v>
      </c>
      <c r="W2491" s="6" t="s">
        <v>1816</v>
      </c>
      <c r="X2491" s="6" t="s">
        <v>11809</v>
      </c>
      <c r="Y2491" s="8">
        <f>X2492-'Com RTOS RX'!$X2491</f>
        <v>0.00006944444444</v>
      </c>
      <c r="Z2491" s="6">
        <f>SUM(LEN(",CO_MQ135|"),'Com RTOS RX'!$H2491,LEN(",CO2_MQ135|"),'Com RTOS RX'!$I2491,LEN(",Alcool_MQ135|"),'Com RTOS RX'!$J2491,LEN(",Alcool_MQ135|"),'Com RTOS RX'!$K2491,LEN(",Toluen_MQ135|"),'Com RTOS RX'!$L2491,LEN(",MH4_MQ135|"),'Com RTOS RX'!$M2491,LEN(",O3_MQ131|"),'Com RTOS RX'!$N2491)*8</f>
        <v>672</v>
      </c>
    </row>
    <row r="2492" ht="15.75" customHeight="1">
      <c r="A2492" s="6" t="s">
        <v>11810</v>
      </c>
      <c r="B2492" s="6" t="s">
        <v>11811</v>
      </c>
      <c r="C2492" s="6" t="s">
        <v>1810</v>
      </c>
      <c r="D2492" s="6" t="s">
        <v>11812</v>
      </c>
      <c r="E2492" s="6" t="s">
        <v>1812</v>
      </c>
      <c r="F2492" s="6" t="s">
        <v>1812</v>
      </c>
      <c r="G2492" s="6" t="s">
        <v>1812</v>
      </c>
      <c r="H2492" s="6" t="s">
        <v>32</v>
      </c>
      <c r="I2492" s="6" t="s">
        <v>273</v>
      </c>
      <c r="J2492" s="6" t="s">
        <v>288</v>
      </c>
      <c r="K2492" s="6" t="s">
        <v>242</v>
      </c>
      <c r="L2492" s="6" t="s">
        <v>87</v>
      </c>
      <c r="M2492" s="6" t="s">
        <v>262</v>
      </c>
      <c r="N2492" s="6" t="s">
        <v>42</v>
      </c>
      <c r="O2492" s="6" t="s">
        <v>1812</v>
      </c>
      <c r="P2492" s="6" t="s">
        <v>1812</v>
      </c>
      <c r="Q2492" s="6" t="s">
        <v>1814</v>
      </c>
      <c r="R2492" s="6" t="s">
        <v>1812</v>
      </c>
      <c r="S2492" s="6" t="s">
        <v>1887</v>
      </c>
      <c r="T2492" s="6" t="s">
        <v>1813</v>
      </c>
      <c r="U2492" s="6" t="s">
        <v>1812</v>
      </c>
      <c r="V2492" s="6" t="s">
        <v>1812</v>
      </c>
      <c r="W2492" s="6" t="s">
        <v>1816</v>
      </c>
      <c r="X2492" s="6" t="s">
        <v>11813</v>
      </c>
      <c r="Y2492" s="8">
        <f>X2493-'Com RTOS RX'!$X2492</f>
        <v>0.00006944444444</v>
      </c>
      <c r="Z2492" s="6">
        <f>SUM(LEN(",CO_MQ135|"),'Com RTOS RX'!$H2492,LEN(",CO2_MQ135|"),'Com RTOS RX'!$I2492,LEN(",Alcool_MQ135|"),'Com RTOS RX'!$J2492,LEN(",Alcool_MQ135|"),'Com RTOS RX'!$K2492,LEN(",Toluen_MQ135|"),'Com RTOS RX'!$L2492,LEN(",MH4_MQ135|"),'Com RTOS RX'!$M2492,LEN(",O3_MQ131|"),'Com RTOS RX'!$N2492)*8</f>
        <v>672</v>
      </c>
    </row>
    <row r="2493" ht="15.75" customHeight="1">
      <c r="A2493" s="6" t="s">
        <v>11814</v>
      </c>
      <c r="B2493" s="6" t="s">
        <v>11815</v>
      </c>
      <c r="C2493" s="6" t="s">
        <v>1810</v>
      </c>
      <c r="D2493" s="6" t="s">
        <v>11816</v>
      </c>
      <c r="E2493" s="6" t="s">
        <v>1812</v>
      </c>
      <c r="F2493" s="6" t="s">
        <v>1812</v>
      </c>
      <c r="G2493" s="6" t="s">
        <v>1812</v>
      </c>
      <c r="H2493" s="6" t="s">
        <v>106</v>
      </c>
      <c r="I2493" s="6" t="s">
        <v>273</v>
      </c>
      <c r="J2493" s="6" t="s">
        <v>288</v>
      </c>
      <c r="K2493" s="6" t="s">
        <v>242</v>
      </c>
      <c r="L2493" s="6" t="s">
        <v>87</v>
      </c>
      <c r="M2493" s="6" t="s">
        <v>262</v>
      </c>
      <c r="N2493" s="6" t="s">
        <v>42</v>
      </c>
      <c r="O2493" s="6" t="s">
        <v>1812</v>
      </c>
      <c r="P2493" s="6" t="s">
        <v>1812</v>
      </c>
      <c r="Q2493" s="6" t="s">
        <v>1814</v>
      </c>
      <c r="R2493" s="6" t="s">
        <v>1812</v>
      </c>
      <c r="S2493" s="6" t="s">
        <v>1887</v>
      </c>
      <c r="T2493" s="6" t="s">
        <v>1813</v>
      </c>
      <c r="U2493" s="6" t="s">
        <v>1812</v>
      </c>
      <c r="V2493" s="6" t="s">
        <v>1812</v>
      </c>
      <c r="W2493" s="6" t="s">
        <v>1816</v>
      </c>
      <c r="X2493" s="6" t="s">
        <v>11817</v>
      </c>
      <c r="Y2493" s="8">
        <f>X2494-'Com RTOS RX'!$X2493</f>
        <v>0.00006944444444</v>
      </c>
      <c r="Z2493" s="6">
        <f>SUM(LEN(",CO_MQ135|"),'Com RTOS RX'!$H2493,LEN(",CO2_MQ135|"),'Com RTOS RX'!$I2493,LEN(",Alcool_MQ135|"),'Com RTOS RX'!$J2493,LEN(",Alcool_MQ135|"),'Com RTOS RX'!$K2493,LEN(",Toluen_MQ135|"),'Com RTOS RX'!$L2493,LEN(",MH4_MQ135|"),'Com RTOS RX'!$M2493,LEN(",O3_MQ131|"),'Com RTOS RX'!$N2493)*8</f>
        <v>672</v>
      </c>
    </row>
    <row r="2494" ht="15.75" customHeight="1">
      <c r="A2494" s="6" t="s">
        <v>11818</v>
      </c>
      <c r="B2494" s="6" t="s">
        <v>11819</v>
      </c>
      <c r="C2494" s="6" t="s">
        <v>1810</v>
      </c>
      <c r="D2494" s="6" t="s">
        <v>11820</v>
      </c>
      <c r="E2494" s="6" t="s">
        <v>1812</v>
      </c>
      <c r="F2494" s="6" t="s">
        <v>1812</v>
      </c>
      <c r="G2494" s="6" t="s">
        <v>1812</v>
      </c>
      <c r="H2494" s="6" t="s">
        <v>127</v>
      </c>
      <c r="I2494" s="6" t="s">
        <v>1983</v>
      </c>
      <c r="J2494" s="6" t="s">
        <v>1984</v>
      </c>
      <c r="K2494" s="6" t="s">
        <v>244</v>
      </c>
      <c r="L2494" s="6" t="s">
        <v>166</v>
      </c>
      <c r="M2494" s="6" t="s">
        <v>1985</v>
      </c>
      <c r="N2494" s="6" t="s">
        <v>42</v>
      </c>
      <c r="O2494" s="6" t="s">
        <v>1812</v>
      </c>
      <c r="P2494" s="6" t="s">
        <v>1812</v>
      </c>
      <c r="Q2494" s="6" t="s">
        <v>1814</v>
      </c>
      <c r="R2494" s="6" t="s">
        <v>1812</v>
      </c>
      <c r="S2494" s="6" t="s">
        <v>1986</v>
      </c>
      <c r="T2494" s="6" t="s">
        <v>1813</v>
      </c>
      <c r="U2494" s="6" t="s">
        <v>1812</v>
      </c>
      <c r="V2494" s="6" t="s">
        <v>1812</v>
      </c>
      <c r="W2494" s="6" t="s">
        <v>1816</v>
      </c>
      <c r="X2494" s="6" t="s">
        <v>11821</v>
      </c>
      <c r="Y2494" s="8">
        <f>X2495-'Com RTOS RX'!$X2494</f>
        <v>0.00006944444444</v>
      </c>
      <c r="Z2494" s="6">
        <f>SUM(LEN(",CO_MQ135|"),'Com RTOS RX'!$H2494,LEN(",CO2_MQ135|"),'Com RTOS RX'!$I2494,LEN(",Alcool_MQ135|"),'Com RTOS RX'!$J2494,LEN(",Alcool_MQ135|"),'Com RTOS RX'!$K2494,LEN(",Toluen_MQ135|"),'Com RTOS RX'!$L2494,LEN(",MH4_MQ135|"),'Com RTOS RX'!$M2494,LEN(",O3_MQ131|"),'Com RTOS RX'!$N2494)*8</f>
        <v>672</v>
      </c>
    </row>
    <row r="2495" ht="15.75" customHeight="1">
      <c r="A2495" s="6" t="s">
        <v>11822</v>
      </c>
      <c r="B2495" s="6" t="s">
        <v>11823</v>
      </c>
      <c r="C2495" s="6" t="s">
        <v>1810</v>
      </c>
      <c r="D2495" s="6" t="s">
        <v>11824</v>
      </c>
      <c r="E2495" s="6" t="s">
        <v>1812</v>
      </c>
      <c r="F2495" s="6" t="s">
        <v>1812</v>
      </c>
      <c r="G2495" s="6" t="s">
        <v>1812</v>
      </c>
      <c r="H2495" s="6" t="s">
        <v>239</v>
      </c>
      <c r="I2495" s="6" t="s">
        <v>34</v>
      </c>
      <c r="J2495" s="6" t="s">
        <v>55</v>
      </c>
      <c r="K2495" s="6" t="s">
        <v>224</v>
      </c>
      <c r="L2495" s="6" t="s">
        <v>77</v>
      </c>
      <c r="M2495" s="6" t="s">
        <v>262</v>
      </c>
      <c r="N2495" s="6" t="s">
        <v>42</v>
      </c>
      <c r="O2495" s="6" t="s">
        <v>1812</v>
      </c>
      <c r="P2495" s="6" t="s">
        <v>1812</v>
      </c>
      <c r="Q2495" s="6" t="s">
        <v>1814</v>
      </c>
      <c r="R2495" s="6" t="s">
        <v>1812</v>
      </c>
      <c r="S2495" s="6" t="s">
        <v>1887</v>
      </c>
      <c r="T2495" s="6" t="s">
        <v>1813</v>
      </c>
      <c r="U2495" s="6" t="s">
        <v>1812</v>
      </c>
      <c r="V2495" s="6" t="s">
        <v>1812</v>
      </c>
      <c r="W2495" s="6" t="s">
        <v>1816</v>
      </c>
      <c r="X2495" s="6" t="s">
        <v>11825</v>
      </c>
      <c r="Y2495" s="8">
        <f>X2496-'Com RTOS RX'!$X2495</f>
        <v>0.00006944444444</v>
      </c>
      <c r="Z2495" s="6">
        <f>SUM(LEN(",CO_MQ135|"),'Com RTOS RX'!$H2495,LEN(",CO2_MQ135|"),'Com RTOS RX'!$I2495,LEN(",Alcool_MQ135|"),'Com RTOS RX'!$J2495,LEN(",Alcool_MQ135|"),'Com RTOS RX'!$K2495,LEN(",Toluen_MQ135|"),'Com RTOS RX'!$L2495,LEN(",MH4_MQ135|"),'Com RTOS RX'!$M2495,LEN(",O3_MQ131|"),'Com RTOS RX'!$N2495)*8</f>
        <v>672</v>
      </c>
    </row>
    <row r="2496" ht="15.75" customHeight="1">
      <c r="A2496" s="6" t="s">
        <v>11826</v>
      </c>
      <c r="B2496" s="6" t="s">
        <v>11827</v>
      </c>
      <c r="C2496" s="6" t="s">
        <v>1810</v>
      </c>
      <c r="D2496" s="6" t="s">
        <v>11828</v>
      </c>
      <c r="E2496" s="6" t="s">
        <v>1812</v>
      </c>
      <c r="F2496" s="6" t="s">
        <v>1812</v>
      </c>
      <c r="G2496" s="6" t="s">
        <v>1812</v>
      </c>
      <c r="H2496" s="6" t="s">
        <v>30</v>
      </c>
      <c r="I2496" s="6" t="s">
        <v>273</v>
      </c>
      <c r="J2496" s="6" t="s">
        <v>38</v>
      </c>
      <c r="K2496" s="6" t="s">
        <v>242</v>
      </c>
      <c r="L2496" s="6" t="s">
        <v>177</v>
      </c>
      <c r="M2496" s="6" t="s">
        <v>262</v>
      </c>
      <c r="N2496" s="6" t="s">
        <v>42</v>
      </c>
      <c r="O2496" s="6" t="s">
        <v>1812</v>
      </c>
      <c r="P2496" s="6" t="s">
        <v>1812</v>
      </c>
      <c r="Q2496" s="6" t="s">
        <v>1814</v>
      </c>
      <c r="R2496" s="6" t="s">
        <v>1812</v>
      </c>
      <c r="S2496" s="6" t="s">
        <v>1887</v>
      </c>
      <c r="T2496" s="6" t="s">
        <v>1813</v>
      </c>
      <c r="U2496" s="6" t="s">
        <v>1812</v>
      </c>
      <c r="V2496" s="6" t="s">
        <v>1812</v>
      </c>
      <c r="W2496" s="6" t="s">
        <v>1816</v>
      </c>
      <c r="X2496" s="6" t="s">
        <v>11829</v>
      </c>
      <c r="Y2496" s="8">
        <f>X2497-'Com RTOS RX'!$X2496</f>
        <v>0.00006944444444</v>
      </c>
      <c r="Z2496" s="6">
        <f>SUM(LEN(",CO_MQ135|"),'Com RTOS RX'!$H2496,LEN(",CO2_MQ135|"),'Com RTOS RX'!$I2496,LEN(",Alcool_MQ135|"),'Com RTOS RX'!$J2496,LEN(",Alcool_MQ135|"),'Com RTOS RX'!$K2496,LEN(",Toluen_MQ135|"),'Com RTOS RX'!$L2496,LEN(",MH4_MQ135|"),'Com RTOS RX'!$M2496,LEN(",O3_MQ131|"),'Com RTOS RX'!$N2496)*8</f>
        <v>672</v>
      </c>
    </row>
    <row r="2497" ht="15.75" customHeight="1">
      <c r="A2497" s="6" t="s">
        <v>11830</v>
      </c>
      <c r="B2497" s="6" t="s">
        <v>11831</v>
      </c>
      <c r="C2497" s="6" t="s">
        <v>1810</v>
      </c>
      <c r="D2497" s="6" t="s">
        <v>11832</v>
      </c>
      <c r="E2497" s="6" t="s">
        <v>1812</v>
      </c>
      <c r="F2497" s="6" t="s">
        <v>1812</v>
      </c>
      <c r="G2497" s="6" t="s">
        <v>1812</v>
      </c>
      <c r="H2497" s="6" t="s">
        <v>150</v>
      </c>
      <c r="I2497" s="6" t="s">
        <v>1886</v>
      </c>
      <c r="J2497" s="6" t="s">
        <v>2569</v>
      </c>
      <c r="K2497" s="6" t="s">
        <v>182</v>
      </c>
      <c r="L2497" s="6" t="s">
        <v>801</v>
      </c>
      <c r="M2497" s="6" t="s">
        <v>209</v>
      </c>
      <c r="N2497" s="6" t="s">
        <v>42</v>
      </c>
      <c r="O2497" s="6" t="s">
        <v>1812</v>
      </c>
      <c r="P2497" s="6" t="s">
        <v>1812</v>
      </c>
      <c r="Q2497" s="6" t="s">
        <v>1814</v>
      </c>
      <c r="R2497" s="6" t="s">
        <v>1812</v>
      </c>
      <c r="S2497" s="6" t="s">
        <v>1887</v>
      </c>
      <c r="T2497" s="6" t="s">
        <v>1813</v>
      </c>
      <c r="U2497" s="6" t="s">
        <v>1812</v>
      </c>
      <c r="V2497" s="6" t="s">
        <v>1812</v>
      </c>
      <c r="W2497" s="6" t="s">
        <v>1816</v>
      </c>
      <c r="X2497" s="6" t="s">
        <v>11833</v>
      </c>
      <c r="Y2497" s="8">
        <f>X2498-'Com RTOS RX'!$X2497</f>
        <v>0.00006944444444</v>
      </c>
      <c r="Z2497" s="6">
        <f>SUM(LEN(",CO_MQ135|"),'Com RTOS RX'!$H2497,LEN(",CO2_MQ135|"),'Com RTOS RX'!$I2497,LEN(",Alcool_MQ135|"),'Com RTOS RX'!$J2497,LEN(",Alcool_MQ135|"),'Com RTOS RX'!$K2497,LEN(",Toluen_MQ135|"),'Com RTOS RX'!$L2497,LEN(",MH4_MQ135|"),'Com RTOS RX'!$M2497,LEN(",O3_MQ131|"),'Com RTOS RX'!$N2497)*8</f>
        <v>672</v>
      </c>
    </row>
    <row r="2498" ht="15.75" customHeight="1">
      <c r="A2498" s="6" t="s">
        <v>11834</v>
      </c>
      <c r="B2498" s="6" t="s">
        <v>11835</v>
      </c>
      <c r="C2498" s="6" t="s">
        <v>1810</v>
      </c>
      <c r="D2498" s="6" t="s">
        <v>11836</v>
      </c>
      <c r="E2498" s="6" t="s">
        <v>1812</v>
      </c>
      <c r="F2498" s="6" t="s">
        <v>1812</v>
      </c>
      <c r="G2498" s="6" t="s">
        <v>1812</v>
      </c>
      <c r="H2498" s="6" t="s">
        <v>30</v>
      </c>
      <c r="I2498" s="6" t="s">
        <v>273</v>
      </c>
      <c r="J2498" s="6" t="s">
        <v>267</v>
      </c>
      <c r="K2498" s="6" t="s">
        <v>242</v>
      </c>
      <c r="L2498" s="6" t="s">
        <v>177</v>
      </c>
      <c r="M2498" s="6" t="s">
        <v>262</v>
      </c>
      <c r="N2498" s="6" t="s">
        <v>1876</v>
      </c>
      <c r="O2498" s="6" t="s">
        <v>1812</v>
      </c>
      <c r="P2498" s="6" t="s">
        <v>1812</v>
      </c>
      <c r="Q2498" s="6" t="s">
        <v>1814</v>
      </c>
      <c r="R2498" s="6" t="s">
        <v>1812</v>
      </c>
      <c r="S2498" s="6" t="s">
        <v>1887</v>
      </c>
      <c r="T2498" s="6" t="s">
        <v>1813</v>
      </c>
      <c r="U2498" s="6" t="s">
        <v>1812</v>
      </c>
      <c r="V2498" s="6" t="s">
        <v>1812</v>
      </c>
      <c r="W2498" s="6" t="s">
        <v>1816</v>
      </c>
      <c r="X2498" s="6" t="s">
        <v>11837</v>
      </c>
      <c r="Y2498" s="8">
        <f>X2499-'Com RTOS RX'!$X2498</f>
        <v>0.00006944444444</v>
      </c>
      <c r="Z2498" s="6">
        <f>SUM(LEN(",CO_MQ135|"),'Com RTOS RX'!$H2498,LEN(",CO2_MQ135|"),'Com RTOS RX'!$I2498,LEN(",Alcool_MQ135|"),'Com RTOS RX'!$J2498,LEN(",Alcool_MQ135|"),'Com RTOS RX'!$K2498,LEN(",Toluen_MQ135|"),'Com RTOS RX'!$L2498,LEN(",MH4_MQ135|"),'Com RTOS RX'!$M2498,LEN(",O3_MQ131|"),'Com RTOS RX'!$N2498)*8</f>
        <v>672</v>
      </c>
    </row>
    <row r="2499" ht="15.75" customHeight="1">
      <c r="A2499" s="6" t="s">
        <v>11838</v>
      </c>
      <c r="B2499" s="6" t="s">
        <v>11839</v>
      </c>
      <c r="C2499" s="6" t="s">
        <v>1810</v>
      </c>
      <c r="D2499" s="6" t="s">
        <v>11840</v>
      </c>
      <c r="E2499" s="6" t="s">
        <v>1812</v>
      </c>
      <c r="F2499" s="6" t="s">
        <v>1812</v>
      </c>
      <c r="G2499" s="6" t="s">
        <v>1812</v>
      </c>
      <c r="H2499" s="6" t="s">
        <v>106</v>
      </c>
      <c r="I2499" s="6" t="s">
        <v>273</v>
      </c>
      <c r="J2499" s="6" t="s">
        <v>288</v>
      </c>
      <c r="K2499" s="6" t="s">
        <v>242</v>
      </c>
      <c r="L2499" s="6" t="s">
        <v>87</v>
      </c>
      <c r="M2499" s="6" t="s">
        <v>262</v>
      </c>
      <c r="N2499" s="6" t="s">
        <v>42</v>
      </c>
      <c r="O2499" s="6" t="s">
        <v>1812</v>
      </c>
      <c r="P2499" s="6" t="s">
        <v>1812</v>
      </c>
      <c r="Q2499" s="6" t="s">
        <v>1814</v>
      </c>
      <c r="R2499" s="6" t="s">
        <v>1812</v>
      </c>
      <c r="S2499" s="6" t="s">
        <v>1887</v>
      </c>
      <c r="T2499" s="6" t="s">
        <v>1813</v>
      </c>
      <c r="U2499" s="6" t="s">
        <v>1812</v>
      </c>
      <c r="V2499" s="6" t="s">
        <v>1812</v>
      </c>
      <c r="W2499" s="6" t="s">
        <v>1816</v>
      </c>
      <c r="X2499" s="6" t="s">
        <v>11841</v>
      </c>
      <c r="Y2499" s="8">
        <f>X2500-'Com RTOS RX'!$X2499</f>
        <v>0.00006944444444</v>
      </c>
      <c r="Z2499" s="6">
        <f>SUM(LEN(",CO_MQ135|"),'Com RTOS RX'!$H2499,LEN(",CO2_MQ135|"),'Com RTOS RX'!$I2499,LEN(",Alcool_MQ135|"),'Com RTOS RX'!$J2499,LEN(",Alcool_MQ135|"),'Com RTOS RX'!$K2499,LEN(",Toluen_MQ135|"),'Com RTOS RX'!$L2499,LEN(",MH4_MQ135|"),'Com RTOS RX'!$M2499,LEN(",O3_MQ131|"),'Com RTOS RX'!$N2499)*8</f>
        <v>672</v>
      </c>
    </row>
    <row r="2500" ht="15.75" customHeight="1">
      <c r="A2500" s="6" t="s">
        <v>11842</v>
      </c>
      <c r="B2500" s="6" t="s">
        <v>11843</v>
      </c>
      <c r="C2500" s="6" t="s">
        <v>1810</v>
      </c>
      <c r="D2500" s="6" t="s">
        <v>11844</v>
      </c>
      <c r="E2500" s="6" t="s">
        <v>1812</v>
      </c>
      <c r="F2500" s="6" t="s">
        <v>1812</v>
      </c>
      <c r="G2500" s="6" t="s">
        <v>1812</v>
      </c>
      <c r="H2500" s="6" t="s">
        <v>106</v>
      </c>
      <c r="I2500" s="6" t="s">
        <v>273</v>
      </c>
      <c r="J2500" s="6" t="s">
        <v>267</v>
      </c>
      <c r="K2500" s="6" t="s">
        <v>242</v>
      </c>
      <c r="L2500" s="6" t="s">
        <v>1906</v>
      </c>
      <c r="M2500" s="6" t="s">
        <v>262</v>
      </c>
      <c r="N2500" s="6" t="s">
        <v>42</v>
      </c>
      <c r="O2500" s="6" t="s">
        <v>1812</v>
      </c>
      <c r="P2500" s="6" t="s">
        <v>1812</v>
      </c>
      <c r="Q2500" s="6" t="s">
        <v>1814</v>
      </c>
      <c r="R2500" s="6" t="s">
        <v>1812</v>
      </c>
      <c r="S2500" s="6" t="s">
        <v>1887</v>
      </c>
      <c r="T2500" s="6" t="s">
        <v>1813</v>
      </c>
      <c r="U2500" s="6" t="s">
        <v>1812</v>
      </c>
      <c r="V2500" s="6" t="s">
        <v>1812</v>
      </c>
      <c r="W2500" s="6" t="s">
        <v>1816</v>
      </c>
      <c r="X2500" s="6" t="s">
        <v>11845</v>
      </c>
      <c r="Y2500" s="8">
        <f>X2501-'Com RTOS RX'!$X2500</f>
        <v>0.00006944444444</v>
      </c>
      <c r="Z2500" s="6">
        <f>SUM(LEN(",CO_MQ135|"),'Com RTOS RX'!$H2500,LEN(",CO2_MQ135|"),'Com RTOS RX'!$I2500,LEN(",Alcool_MQ135|"),'Com RTOS RX'!$J2500,LEN(",Alcool_MQ135|"),'Com RTOS RX'!$K2500,LEN(",Toluen_MQ135|"),'Com RTOS RX'!$L2500,LEN(",MH4_MQ135|"),'Com RTOS RX'!$M2500,LEN(",O3_MQ131|"),'Com RTOS RX'!$N2500)*8</f>
        <v>672</v>
      </c>
    </row>
    <row r="2501" ht="15.75" customHeight="1">
      <c r="A2501" s="6" t="s">
        <v>11846</v>
      </c>
      <c r="B2501" s="6" t="s">
        <v>11847</v>
      </c>
      <c r="C2501" s="6" t="s">
        <v>1810</v>
      </c>
      <c r="D2501" s="6" t="s">
        <v>11848</v>
      </c>
      <c r="E2501" s="6" t="s">
        <v>1812</v>
      </c>
      <c r="F2501" s="6" t="s">
        <v>1812</v>
      </c>
      <c r="G2501" s="6" t="s">
        <v>1812</v>
      </c>
      <c r="H2501" s="6" t="s">
        <v>106</v>
      </c>
      <c r="I2501" s="6" t="s">
        <v>273</v>
      </c>
      <c r="J2501" s="6" t="s">
        <v>288</v>
      </c>
      <c r="K2501" s="6" t="s">
        <v>242</v>
      </c>
      <c r="L2501" s="6" t="s">
        <v>87</v>
      </c>
      <c r="M2501" s="6" t="s">
        <v>262</v>
      </c>
      <c r="N2501" s="6" t="s">
        <v>42</v>
      </c>
      <c r="O2501" s="6" t="s">
        <v>1812</v>
      </c>
      <c r="P2501" s="6" t="s">
        <v>1812</v>
      </c>
      <c r="Q2501" s="6" t="s">
        <v>1814</v>
      </c>
      <c r="R2501" s="6" t="s">
        <v>1812</v>
      </c>
      <c r="S2501" s="6" t="s">
        <v>1887</v>
      </c>
      <c r="T2501" s="6" t="s">
        <v>1813</v>
      </c>
      <c r="U2501" s="6" t="s">
        <v>1812</v>
      </c>
      <c r="V2501" s="6" t="s">
        <v>1812</v>
      </c>
      <c r="W2501" s="6" t="s">
        <v>1816</v>
      </c>
      <c r="X2501" s="6" t="s">
        <v>11849</v>
      </c>
      <c r="Y2501" s="8">
        <f>X2502-'Com RTOS RX'!$X2501</f>
        <v>0.00006944444444</v>
      </c>
      <c r="Z2501" s="6">
        <f>SUM(LEN(",CO_MQ135|"),'Com RTOS RX'!$H2501,LEN(",CO2_MQ135|"),'Com RTOS RX'!$I2501,LEN(",Alcool_MQ135|"),'Com RTOS RX'!$J2501,LEN(",Alcool_MQ135|"),'Com RTOS RX'!$K2501,LEN(",Toluen_MQ135|"),'Com RTOS RX'!$L2501,LEN(",MH4_MQ135|"),'Com RTOS RX'!$M2501,LEN(",O3_MQ131|"),'Com RTOS RX'!$N2501)*8</f>
        <v>672</v>
      </c>
    </row>
    <row r="2502" ht="15.75" customHeight="1">
      <c r="A2502" s="6" t="s">
        <v>11850</v>
      </c>
      <c r="B2502" s="6" t="s">
        <v>11851</v>
      </c>
      <c r="C2502" s="6" t="s">
        <v>1810</v>
      </c>
      <c r="D2502" s="6" t="s">
        <v>11852</v>
      </c>
      <c r="E2502" s="6" t="s">
        <v>1812</v>
      </c>
      <c r="F2502" s="6" t="s">
        <v>1812</v>
      </c>
      <c r="G2502" s="6" t="s">
        <v>1812</v>
      </c>
      <c r="H2502" s="6" t="s">
        <v>32</v>
      </c>
      <c r="I2502" s="6" t="s">
        <v>273</v>
      </c>
      <c r="J2502" s="6" t="s">
        <v>288</v>
      </c>
      <c r="K2502" s="6" t="s">
        <v>242</v>
      </c>
      <c r="L2502" s="6" t="s">
        <v>87</v>
      </c>
      <c r="M2502" s="6" t="s">
        <v>262</v>
      </c>
      <c r="N2502" s="6" t="s">
        <v>1876</v>
      </c>
      <c r="O2502" s="6" t="s">
        <v>1812</v>
      </c>
      <c r="P2502" s="6" t="s">
        <v>1812</v>
      </c>
      <c r="Q2502" s="6" t="s">
        <v>1814</v>
      </c>
      <c r="R2502" s="6" t="s">
        <v>1812</v>
      </c>
      <c r="S2502" s="6" t="s">
        <v>1887</v>
      </c>
      <c r="T2502" s="6" t="s">
        <v>1813</v>
      </c>
      <c r="U2502" s="6" t="s">
        <v>1812</v>
      </c>
      <c r="V2502" s="6" t="s">
        <v>1812</v>
      </c>
      <c r="W2502" s="6" t="s">
        <v>1816</v>
      </c>
      <c r="X2502" s="6" t="s">
        <v>11853</v>
      </c>
      <c r="Y2502" s="8">
        <f>X2503-'Com RTOS RX'!$X2502</f>
        <v>0.00006944444444</v>
      </c>
      <c r="Z2502" s="6">
        <f>SUM(LEN(",CO_MQ135|"),'Com RTOS RX'!$H2502,LEN(",CO2_MQ135|"),'Com RTOS RX'!$I2502,LEN(",Alcool_MQ135|"),'Com RTOS RX'!$J2502,LEN(",Alcool_MQ135|"),'Com RTOS RX'!$K2502,LEN(",Toluen_MQ135|"),'Com RTOS RX'!$L2502,LEN(",MH4_MQ135|"),'Com RTOS RX'!$M2502,LEN(",O3_MQ131|"),'Com RTOS RX'!$N2502)*8</f>
        <v>672</v>
      </c>
    </row>
    <row r="2503" ht="15.75" customHeight="1">
      <c r="A2503" s="6" t="s">
        <v>11854</v>
      </c>
      <c r="B2503" s="6" t="s">
        <v>11855</v>
      </c>
      <c r="C2503" s="6" t="s">
        <v>1810</v>
      </c>
      <c r="D2503" s="6" t="s">
        <v>11856</v>
      </c>
      <c r="E2503" s="6" t="s">
        <v>1812</v>
      </c>
      <c r="F2503" s="6" t="s">
        <v>1812</v>
      </c>
      <c r="G2503" s="6" t="s">
        <v>1812</v>
      </c>
      <c r="H2503" s="6" t="s">
        <v>32</v>
      </c>
      <c r="I2503" s="6" t="s">
        <v>273</v>
      </c>
      <c r="J2503" s="6" t="s">
        <v>288</v>
      </c>
      <c r="K2503" s="6" t="s">
        <v>242</v>
      </c>
      <c r="L2503" s="6" t="s">
        <v>157</v>
      </c>
      <c r="M2503" s="6" t="s">
        <v>262</v>
      </c>
      <c r="N2503" s="6" t="s">
        <v>42</v>
      </c>
      <c r="O2503" s="6" t="s">
        <v>1812</v>
      </c>
      <c r="P2503" s="6" t="s">
        <v>1812</v>
      </c>
      <c r="Q2503" s="6" t="s">
        <v>1814</v>
      </c>
      <c r="R2503" s="6" t="s">
        <v>1812</v>
      </c>
      <c r="S2503" s="6" t="s">
        <v>1887</v>
      </c>
      <c r="T2503" s="6" t="s">
        <v>1813</v>
      </c>
      <c r="U2503" s="6" t="s">
        <v>1812</v>
      </c>
      <c r="V2503" s="6" t="s">
        <v>1812</v>
      </c>
      <c r="W2503" s="6" t="s">
        <v>1816</v>
      </c>
      <c r="X2503" s="6" t="s">
        <v>11857</v>
      </c>
      <c r="Y2503" s="8">
        <f>X2504-'Com RTOS RX'!$X2503</f>
        <v>0.00008101851852</v>
      </c>
      <c r="Z2503" s="6">
        <f>SUM(LEN(",CO_MQ135|"),'Com RTOS RX'!$H2503,LEN(",CO2_MQ135|"),'Com RTOS RX'!$I2503,LEN(",Alcool_MQ135|"),'Com RTOS RX'!$J2503,LEN(",Alcool_MQ135|"),'Com RTOS RX'!$K2503,LEN(",Toluen_MQ135|"),'Com RTOS RX'!$L2503,LEN(",MH4_MQ135|"),'Com RTOS RX'!$M2503,LEN(",O3_MQ131|"),'Com RTOS RX'!$N2503)*8</f>
        <v>672</v>
      </c>
    </row>
    <row r="2504" ht="15.75" customHeight="1">
      <c r="A2504" s="6" t="s">
        <v>11858</v>
      </c>
      <c r="B2504" s="6" t="s">
        <v>11859</v>
      </c>
      <c r="C2504" s="6" t="s">
        <v>1810</v>
      </c>
      <c r="D2504" s="6" t="s">
        <v>11860</v>
      </c>
      <c r="E2504" s="6" t="s">
        <v>1812</v>
      </c>
      <c r="F2504" s="6" t="s">
        <v>1812</v>
      </c>
      <c r="G2504" s="6" t="s">
        <v>1812</v>
      </c>
      <c r="H2504" s="6" t="s">
        <v>201</v>
      </c>
      <c r="I2504" s="6" t="s">
        <v>40</v>
      </c>
      <c r="J2504" s="6" t="s">
        <v>74</v>
      </c>
      <c r="K2504" s="6" t="s">
        <v>242</v>
      </c>
      <c r="L2504" s="6" t="s">
        <v>157</v>
      </c>
      <c r="M2504" s="6" t="s">
        <v>262</v>
      </c>
      <c r="N2504" s="6" t="s">
        <v>42</v>
      </c>
      <c r="O2504" s="6" t="s">
        <v>1812</v>
      </c>
      <c r="P2504" s="6" t="s">
        <v>1812</v>
      </c>
      <c r="Q2504" s="6" t="s">
        <v>1814</v>
      </c>
      <c r="R2504" s="6" t="s">
        <v>1812</v>
      </c>
      <c r="S2504" s="6" t="s">
        <v>1887</v>
      </c>
      <c r="T2504" s="6" t="s">
        <v>1813</v>
      </c>
      <c r="U2504" s="6" t="s">
        <v>1812</v>
      </c>
      <c r="V2504" s="6" t="s">
        <v>1812</v>
      </c>
      <c r="W2504" s="6" t="s">
        <v>1816</v>
      </c>
      <c r="X2504" s="6" t="s">
        <v>11861</v>
      </c>
      <c r="Y2504" s="8">
        <f>X2505-'Com RTOS RX'!$X2504</f>
        <v>0.00006944444444</v>
      </c>
      <c r="Z2504" s="6">
        <f>SUM(LEN(",CO_MQ135|"),'Com RTOS RX'!$H2504,LEN(",CO2_MQ135|"),'Com RTOS RX'!$I2504,LEN(",Alcool_MQ135|"),'Com RTOS RX'!$J2504,LEN(",Alcool_MQ135|"),'Com RTOS RX'!$K2504,LEN(",Toluen_MQ135|"),'Com RTOS RX'!$L2504,LEN(",MH4_MQ135|"),'Com RTOS RX'!$M2504,LEN(",O3_MQ131|"),'Com RTOS RX'!$N2504)*8</f>
        <v>672</v>
      </c>
    </row>
    <row r="2505" ht="15.75" customHeight="1">
      <c r="A2505" s="6" t="s">
        <v>11862</v>
      </c>
      <c r="B2505" s="6" t="s">
        <v>11863</v>
      </c>
      <c r="C2505" s="6" t="s">
        <v>1810</v>
      </c>
      <c r="D2505" s="6" t="s">
        <v>11864</v>
      </c>
      <c r="E2505" s="6" t="s">
        <v>1812</v>
      </c>
      <c r="F2505" s="6" t="s">
        <v>1812</v>
      </c>
      <c r="G2505" s="6" t="s">
        <v>1812</v>
      </c>
      <c r="H2505" s="6" t="s">
        <v>32</v>
      </c>
      <c r="I2505" s="6" t="s">
        <v>273</v>
      </c>
      <c r="J2505" s="6" t="s">
        <v>288</v>
      </c>
      <c r="K2505" s="6" t="s">
        <v>242</v>
      </c>
      <c r="L2505" s="6" t="s">
        <v>87</v>
      </c>
      <c r="M2505" s="6" t="s">
        <v>262</v>
      </c>
      <c r="N2505" s="6" t="s">
        <v>1876</v>
      </c>
      <c r="O2505" s="6" t="s">
        <v>1812</v>
      </c>
      <c r="P2505" s="6" t="s">
        <v>1812</v>
      </c>
      <c r="Q2505" s="6" t="s">
        <v>1814</v>
      </c>
      <c r="R2505" s="6" t="s">
        <v>1812</v>
      </c>
      <c r="S2505" s="6" t="s">
        <v>1887</v>
      </c>
      <c r="T2505" s="6" t="s">
        <v>1813</v>
      </c>
      <c r="U2505" s="6" t="s">
        <v>1812</v>
      </c>
      <c r="V2505" s="6" t="s">
        <v>1812</v>
      </c>
      <c r="W2505" s="6" t="s">
        <v>1816</v>
      </c>
      <c r="X2505" s="6" t="s">
        <v>11865</v>
      </c>
      <c r="Y2505" s="8">
        <f>X2506-'Com RTOS RX'!$X2505</f>
        <v>0.00006944444444</v>
      </c>
      <c r="Z2505" s="6">
        <f>SUM(LEN(",CO_MQ135|"),'Com RTOS RX'!$H2505,LEN(",CO2_MQ135|"),'Com RTOS RX'!$I2505,LEN(",Alcool_MQ135|"),'Com RTOS RX'!$J2505,LEN(",Alcool_MQ135|"),'Com RTOS RX'!$K2505,LEN(",Toluen_MQ135|"),'Com RTOS RX'!$L2505,LEN(",MH4_MQ135|"),'Com RTOS RX'!$M2505,LEN(",O3_MQ131|"),'Com RTOS RX'!$N2505)*8</f>
        <v>672</v>
      </c>
    </row>
    <row r="2506" ht="15.75" customHeight="1">
      <c r="A2506" s="6" t="s">
        <v>11866</v>
      </c>
      <c r="B2506" s="6" t="s">
        <v>11867</v>
      </c>
      <c r="C2506" s="6" t="s">
        <v>1810</v>
      </c>
      <c r="D2506" s="6" t="s">
        <v>11868</v>
      </c>
      <c r="E2506" s="6" t="s">
        <v>1812</v>
      </c>
      <c r="F2506" s="6" t="s">
        <v>1812</v>
      </c>
      <c r="G2506" s="6" t="s">
        <v>1812</v>
      </c>
      <c r="H2506" s="6" t="s">
        <v>106</v>
      </c>
      <c r="I2506" s="6" t="s">
        <v>273</v>
      </c>
      <c r="J2506" s="6" t="s">
        <v>288</v>
      </c>
      <c r="K2506" s="6" t="s">
        <v>242</v>
      </c>
      <c r="L2506" s="6" t="s">
        <v>87</v>
      </c>
      <c r="M2506" s="6" t="s">
        <v>262</v>
      </c>
      <c r="N2506" s="6" t="s">
        <v>42</v>
      </c>
      <c r="O2506" s="6" t="s">
        <v>1812</v>
      </c>
      <c r="P2506" s="6" t="s">
        <v>1812</v>
      </c>
      <c r="Q2506" s="6" t="s">
        <v>1814</v>
      </c>
      <c r="R2506" s="6" t="s">
        <v>1812</v>
      </c>
      <c r="S2506" s="6" t="s">
        <v>1887</v>
      </c>
      <c r="T2506" s="6" t="s">
        <v>1813</v>
      </c>
      <c r="U2506" s="6" t="s">
        <v>1812</v>
      </c>
      <c r="V2506" s="6" t="s">
        <v>1812</v>
      </c>
      <c r="W2506" s="6" t="s">
        <v>1816</v>
      </c>
      <c r="X2506" s="6" t="s">
        <v>11869</v>
      </c>
      <c r="Y2506" s="8">
        <f>X2507-'Com RTOS RX'!$X2506</f>
        <v>0.00006944444444</v>
      </c>
      <c r="Z2506" s="6">
        <f>SUM(LEN(",CO_MQ135|"),'Com RTOS RX'!$H2506,LEN(",CO2_MQ135|"),'Com RTOS RX'!$I2506,LEN(",Alcool_MQ135|"),'Com RTOS RX'!$J2506,LEN(",Alcool_MQ135|"),'Com RTOS RX'!$K2506,LEN(",Toluen_MQ135|"),'Com RTOS RX'!$L2506,LEN(",MH4_MQ135|"),'Com RTOS RX'!$M2506,LEN(",O3_MQ131|"),'Com RTOS RX'!$N2506)*8</f>
        <v>672</v>
      </c>
    </row>
    <row r="2507" ht="15.75" customHeight="1">
      <c r="A2507" s="6" t="s">
        <v>11870</v>
      </c>
      <c r="B2507" s="6" t="s">
        <v>11871</v>
      </c>
      <c r="C2507" s="6" t="s">
        <v>1810</v>
      </c>
      <c r="D2507" s="6" t="s">
        <v>11872</v>
      </c>
      <c r="E2507" s="6" t="s">
        <v>1812</v>
      </c>
      <c r="F2507" s="6" t="s">
        <v>1812</v>
      </c>
      <c r="G2507" s="6" t="s">
        <v>1812</v>
      </c>
      <c r="H2507" s="6" t="s">
        <v>200</v>
      </c>
      <c r="I2507" s="6" t="s">
        <v>259</v>
      </c>
      <c r="J2507" s="6" t="s">
        <v>152</v>
      </c>
      <c r="K2507" s="6" t="s">
        <v>220</v>
      </c>
      <c r="L2507" s="6" t="s">
        <v>4549</v>
      </c>
      <c r="M2507" s="6" t="s">
        <v>261</v>
      </c>
      <c r="N2507" s="6" t="s">
        <v>1876</v>
      </c>
      <c r="O2507" s="6" t="s">
        <v>1812</v>
      </c>
      <c r="P2507" s="6" t="s">
        <v>1812</v>
      </c>
      <c r="Q2507" s="6" t="s">
        <v>1814</v>
      </c>
      <c r="R2507" s="6" t="s">
        <v>1812</v>
      </c>
      <c r="S2507" s="6" t="s">
        <v>1887</v>
      </c>
      <c r="T2507" s="6" t="s">
        <v>1813</v>
      </c>
      <c r="U2507" s="6" t="s">
        <v>1812</v>
      </c>
      <c r="V2507" s="6" t="s">
        <v>1812</v>
      </c>
      <c r="W2507" s="6" t="s">
        <v>1816</v>
      </c>
      <c r="X2507" s="6" t="s">
        <v>11873</v>
      </c>
      <c r="Y2507" s="8">
        <f>X2508-'Com RTOS RX'!$X2507</f>
        <v>0.00006944444444</v>
      </c>
      <c r="Z2507" s="6">
        <f>SUM(LEN(",CO_MQ135|"),'Com RTOS RX'!$H2507,LEN(",CO2_MQ135|"),'Com RTOS RX'!$I2507,LEN(",Alcool_MQ135|"),'Com RTOS RX'!$J2507,LEN(",Alcool_MQ135|"),'Com RTOS RX'!$K2507,LEN(",Toluen_MQ135|"),'Com RTOS RX'!$L2507,LEN(",MH4_MQ135|"),'Com RTOS RX'!$M2507,LEN(",O3_MQ131|"),'Com RTOS RX'!$N2507)*8</f>
        <v>672</v>
      </c>
    </row>
    <row r="2508" ht="15.75" customHeight="1">
      <c r="A2508" s="6" t="s">
        <v>11874</v>
      </c>
      <c r="B2508" s="6" t="s">
        <v>11875</v>
      </c>
      <c r="C2508" s="6" t="s">
        <v>1810</v>
      </c>
      <c r="D2508" s="6" t="s">
        <v>11876</v>
      </c>
      <c r="E2508" s="6" t="s">
        <v>1812</v>
      </c>
      <c r="F2508" s="6" t="s">
        <v>1812</v>
      </c>
      <c r="G2508" s="6" t="s">
        <v>1812</v>
      </c>
      <c r="H2508" s="6" t="s">
        <v>62</v>
      </c>
      <c r="I2508" s="6" t="s">
        <v>301</v>
      </c>
      <c r="J2508" s="6" t="s">
        <v>279</v>
      </c>
      <c r="K2508" s="6" t="s">
        <v>244</v>
      </c>
      <c r="L2508" s="6" t="s">
        <v>307</v>
      </c>
      <c r="M2508" s="6" t="s">
        <v>1985</v>
      </c>
      <c r="N2508" s="6" t="s">
        <v>1876</v>
      </c>
      <c r="O2508" s="6" t="s">
        <v>1812</v>
      </c>
      <c r="P2508" s="6" t="s">
        <v>1812</v>
      </c>
      <c r="Q2508" s="6" t="s">
        <v>1814</v>
      </c>
      <c r="R2508" s="6" t="s">
        <v>1812</v>
      </c>
      <c r="S2508" s="6" t="s">
        <v>1986</v>
      </c>
      <c r="T2508" s="6" t="s">
        <v>1813</v>
      </c>
      <c r="U2508" s="6" t="s">
        <v>1812</v>
      </c>
      <c r="V2508" s="6" t="s">
        <v>1812</v>
      </c>
      <c r="W2508" s="6" t="s">
        <v>1816</v>
      </c>
      <c r="X2508" s="6" t="s">
        <v>11877</v>
      </c>
      <c r="Y2508" s="8">
        <f>X2509-'Com RTOS RX'!$X2508</f>
        <v>0.00006944444444</v>
      </c>
      <c r="Z2508" s="6">
        <f>SUM(LEN(",CO_MQ135|"),'Com RTOS RX'!$H2508,LEN(",CO2_MQ135|"),'Com RTOS RX'!$I2508,LEN(",Alcool_MQ135|"),'Com RTOS RX'!$J2508,LEN(",Alcool_MQ135|"),'Com RTOS RX'!$K2508,LEN(",Toluen_MQ135|"),'Com RTOS RX'!$L2508,LEN(",MH4_MQ135|"),'Com RTOS RX'!$M2508,LEN(",O3_MQ131|"),'Com RTOS RX'!$N2508)*8</f>
        <v>672</v>
      </c>
    </row>
    <row r="2509" ht="15.75" customHeight="1">
      <c r="A2509" s="6" t="s">
        <v>11878</v>
      </c>
      <c r="B2509" s="6" t="s">
        <v>11879</v>
      </c>
      <c r="C2509" s="6" t="s">
        <v>1810</v>
      </c>
      <c r="D2509" s="6" t="s">
        <v>11880</v>
      </c>
      <c r="E2509" s="6" t="s">
        <v>1812</v>
      </c>
      <c r="F2509" s="6" t="s">
        <v>1812</v>
      </c>
      <c r="G2509" s="6" t="s">
        <v>1812</v>
      </c>
      <c r="H2509" s="6" t="s">
        <v>106</v>
      </c>
      <c r="I2509" s="6" t="s">
        <v>273</v>
      </c>
      <c r="J2509" s="6" t="s">
        <v>288</v>
      </c>
      <c r="K2509" s="6" t="s">
        <v>242</v>
      </c>
      <c r="L2509" s="6" t="s">
        <v>87</v>
      </c>
      <c r="M2509" s="6" t="s">
        <v>262</v>
      </c>
      <c r="N2509" s="6" t="s">
        <v>1876</v>
      </c>
      <c r="O2509" s="6" t="s">
        <v>1812</v>
      </c>
      <c r="P2509" s="6" t="s">
        <v>1812</v>
      </c>
      <c r="Q2509" s="6" t="s">
        <v>1814</v>
      </c>
      <c r="R2509" s="6" t="s">
        <v>1812</v>
      </c>
      <c r="S2509" s="6" t="s">
        <v>1887</v>
      </c>
      <c r="T2509" s="6" t="s">
        <v>1813</v>
      </c>
      <c r="U2509" s="6" t="s">
        <v>1812</v>
      </c>
      <c r="V2509" s="6" t="s">
        <v>1812</v>
      </c>
      <c r="W2509" s="6" t="s">
        <v>1816</v>
      </c>
      <c r="X2509" s="6" t="s">
        <v>11881</v>
      </c>
      <c r="Y2509" s="8">
        <f>X2510-'Com RTOS RX'!$X2509</f>
        <v>0.00006944444444</v>
      </c>
      <c r="Z2509" s="6">
        <f>SUM(LEN(",CO_MQ135|"),'Com RTOS RX'!$H2509,LEN(",CO2_MQ135|"),'Com RTOS RX'!$I2509,LEN(",Alcool_MQ135|"),'Com RTOS RX'!$J2509,LEN(",Alcool_MQ135|"),'Com RTOS RX'!$K2509,LEN(",Toluen_MQ135|"),'Com RTOS RX'!$L2509,LEN(",MH4_MQ135|"),'Com RTOS RX'!$M2509,LEN(",O3_MQ131|"),'Com RTOS RX'!$N2509)*8</f>
        <v>672</v>
      </c>
    </row>
    <row r="2510" ht="15.75" customHeight="1">
      <c r="A2510" s="6" t="s">
        <v>11882</v>
      </c>
      <c r="B2510" s="6" t="s">
        <v>11883</v>
      </c>
      <c r="C2510" s="6" t="s">
        <v>1810</v>
      </c>
      <c r="D2510" s="6" t="s">
        <v>11884</v>
      </c>
      <c r="E2510" s="6" t="s">
        <v>1812</v>
      </c>
      <c r="F2510" s="6" t="s">
        <v>1812</v>
      </c>
      <c r="G2510" s="6" t="s">
        <v>1812</v>
      </c>
      <c r="H2510" s="6" t="s">
        <v>32</v>
      </c>
      <c r="I2510" s="6" t="s">
        <v>273</v>
      </c>
      <c r="J2510" s="6" t="s">
        <v>288</v>
      </c>
      <c r="K2510" s="6" t="s">
        <v>242</v>
      </c>
      <c r="L2510" s="6" t="s">
        <v>87</v>
      </c>
      <c r="M2510" s="6" t="s">
        <v>262</v>
      </c>
      <c r="N2510" s="6" t="s">
        <v>42</v>
      </c>
      <c r="O2510" s="6" t="s">
        <v>1812</v>
      </c>
      <c r="P2510" s="6" t="s">
        <v>1812</v>
      </c>
      <c r="Q2510" s="6" t="s">
        <v>1814</v>
      </c>
      <c r="R2510" s="6" t="s">
        <v>1812</v>
      </c>
      <c r="S2510" s="6" t="s">
        <v>1887</v>
      </c>
      <c r="T2510" s="6" t="s">
        <v>1813</v>
      </c>
      <c r="U2510" s="6" t="s">
        <v>1812</v>
      </c>
      <c r="V2510" s="6" t="s">
        <v>1812</v>
      </c>
      <c r="W2510" s="6" t="s">
        <v>1816</v>
      </c>
      <c r="X2510" s="6" t="s">
        <v>11885</v>
      </c>
      <c r="Y2510" s="8">
        <f>X2511-'Com RTOS RX'!$X2510</f>
        <v>0.00006944444444</v>
      </c>
      <c r="Z2510" s="6">
        <f>SUM(LEN(",CO_MQ135|"),'Com RTOS RX'!$H2510,LEN(",CO2_MQ135|"),'Com RTOS RX'!$I2510,LEN(",Alcool_MQ135|"),'Com RTOS RX'!$J2510,LEN(",Alcool_MQ135|"),'Com RTOS RX'!$K2510,LEN(",Toluen_MQ135|"),'Com RTOS RX'!$L2510,LEN(",MH4_MQ135|"),'Com RTOS RX'!$M2510,LEN(",O3_MQ131|"),'Com RTOS RX'!$N2510)*8</f>
        <v>672</v>
      </c>
    </row>
    <row r="2511" ht="15.75" customHeight="1">
      <c r="A2511" s="6" t="s">
        <v>11886</v>
      </c>
      <c r="B2511" s="6" t="s">
        <v>11887</v>
      </c>
      <c r="C2511" s="6" t="s">
        <v>1810</v>
      </c>
      <c r="D2511" s="6" t="s">
        <v>11888</v>
      </c>
      <c r="E2511" s="6" t="s">
        <v>1812</v>
      </c>
      <c r="F2511" s="6" t="s">
        <v>1812</v>
      </c>
      <c r="G2511" s="6" t="s">
        <v>1812</v>
      </c>
      <c r="H2511" s="6" t="s">
        <v>32</v>
      </c>
      <c r="I2511" s="6" t="s">
        <v>273</v>
      </c>
      <c r="J2511" s="6" t="s">
        <v>288</v>
      </c>
      <c r="K2511" s="6" t="s">
        <v>242</v>
      </c>
      <c r="L2511" s="6" t="s">
        <v>87</v>
      </c>
      <c r="M2511" s="6" t="s">
        <v>262</v>
      </c>
      <c r="N2511" s="6" t="s">
        <v>1876</v>
      </c>
      <c r="O2511" s="6" t="s">
        <v>1812</v>
      </c>
      <c r="P2511" s="6" t="s">
        <v>1812</v>
      </c>
      <c r="Q2511" s="6" t="s">
        <v>1814</v>
      </c>
      <c r="R2511" s="6" t="s">
        <v>1812</v>
      </c>
      <c r="S2511" s="6" t="s">
        <v>1887</v>
      </c>
      <c r="T2511" s="6" t="s">
        <v>1813</v>
      </c>
      <c r="U2511" s="6" t="s">
        <v>1812</v>
      </c>
      <c r="V2511" s="6" t="s">
        <v>1812</v>
      </c>
      <c r="W2511" s="6" t="s">
        <v>1816</v>
      </c>
      <c r="X2511" s="6" t="s">
        <v>11889</v>
      </c>
      <c r="Y2511" s="8">
        <f>X2512-'Com RTOS RX'!$X2511</f>
        <v>0.00006944444444</v>
      </c>
      <c r="Z2511" s="6">
        <f>SUM(LEN(",CO_MQ135|"),'Com RTOS RX'!$H2511,LEN(",CO2_MQ135|"),'Com RTOS RX'!$I2511,LEN(",Alcool_MQ135|"),'Com RTOS RX'!$J2511,LEN(",Alcool_MQ135|"),'Com RTOS RX'!$K2511,LEN(",Toluen_MQ135|"),'Com RTOS RX'!$L2511,LEN(",MH4_MQ135|"),'Com RTOS RX'!$M2511,LEN(",O3_MQ131|"),'Com RTOS RX'!$N2511)*8</f>
        <v>672</v>
      </c>
    </row>
    <row r="2512" ht="15.75" customHeight="1">
      <c r="A2512" s="6" t="s">
        <v>11890</v>
      </c>
      <c r="B2512" s="6" t="s">
        <v>11891</v>
      </c>
      <c r="C2512" s="6" t="s">
        <v>1810</v>
      </c>
      <c r="D2512" s="6" t="s">
        <v>11892</v>
      </c>
      <c r="E2512" s="6" t="s">
        <v>1812</v>
      </c>
      <c r="F2512" s="6" t="s">
        <v>1812</v>
      </c>
      <c r="G2512" s="6" t="s">
        <v>1812</v>
      </c>
      <c r="H2512" s="6" t="s">
        <v>106</v>
      </c>
      <c r="I2512" s="6" t="s">
        <v>273</v>
      </c>
      <c r="J2512" s="6" t="s">
        <v>267</v>
      </c>
      <c r="K2512" s="6" t="s">
        <v>242</v>
      </c>
      <c r="L2512" s="6" t="s">
        <v>1906</v>
      </c>
      <c r="M2512" s="6" t="s">
        <v>262</v>
      </c>
      <c r="N2512" s="6" t="s">
        <v>1876</v>
      </c>
      <c r="O2512" s="6" t="s">
        <v>1812</v>
      </c>
      <c r="P2512" s="6" t="s">
        <v>1812</v>
      </c>
      <c r="Q2512" s="6" t="s">
        <v>1814</v>
      </c>
      <c r="R2512" s="6" t="s">
        <v>1812</v>
      </c>
      <c r="S2512" s="6" t="s">
        <v>1887</v>
      </c>
      <c r="T2512" s="6" t="s">
        <v>1813</v>
      </c>
      <c r="U2512" s="6" t="s">
        <v>1812</v>
      </c>
      <c r="V2512" s="6" t="s">
        <v>1812</v>
      </c>
      <c r="W2512" s="6" t="s">
        <v>1816</v>
      </c>
      <c r="X2512" s="6" t="s">
        <v>11893</v>
      </c>
      <c r="Y2512" s="8">
        <f>X2513-'Com RTOS RX'!$X2512</f>
        <v>0.00006944444444</v>
      </c>
      <c r="Z2512" s="6">
        <f>SUM(LEN(",CO_MQ135|"),'Com RTOS RX'!$H2512,LEN(",CO2_MQ135|"),'Com RTOS RX'!$I2512,LEN(",Alcool_MQ135|"),'Com RTOS RX'!$J2512,LEN(",Alcool_MQ135|"),'Com RTOS RX'!$K2512,LEN(",Toluen_MQ135|"),'Com RTOS RX'!$L2512,LEN(",MH4_MQ135|"),'Com RTOS RX'!$M2512,LEN(",O3_MQ131|"),'Com RTOS RX'!$N2512)*8</f>
        <v>672</v>
      </c>
    </row>
    <row r="2513" ht="15.75" customHeight="1">
      <c r="A2513" s="6" t="s">
        <v>11894</v>
      </c>
      <c r="B2513" s="6" t="s">
        <v>11895</v>
      </c>
      <c r="C2513" s="6" t="s">
        <v>1810</v>
      </c>
      <c r="D2513" s="6" t="s">
        <v>11896</v>
      </c>
      <c r="E2513" s="6" t="s">
        <v>1812</v>
      </c>
      <c r="F2513" s="6" t="s">
        <v>1812</v>
      </c>
      <c r="G2513" s="6" t="s">
        <v>1812</v>
      </c>
      <c r="H2513" s="6" t="s">
        <v>32</v>
      </c>
      <c r="I2513" s="6" t="s">
        <v>273</v>
      </c>
      <c r="J2513" s="6" t="s">
        <v>288</v>
      </c>
      <c r="K2513" s="6" t="s">
        <v>242</v>
      </c>
      <c r="L2513" s="6" t="s">
        <v>87</v>
      </c>
      <c r="M2513" s="6" t="s">
        <v>262</v>
      </c>
      <c r="N2513" s="6" t="s">
        <v>1876</v>
      </c>
      <c r="O2513" s="6" t="s">
        <v>1812</v>
      </c>
      <c r="P2513" s="6" t="s">
        <v>1812</v>
      </c>
      <c r="Q2513" s="6" t="s">
        <v>1814</v>
      </c>
      <c r="R2513" s="6" t="s">
        <v>1812</v>
      </c>
      <c r="S2513" s="6" t="s">
        <v>1887</v>
      </c>
      <c r="T2513" s="6" t="s">
        <v>1813</v>
      </c>
      <c r="U2513" s="6" t="s">
        <v>1812</v>
      </c>
      <c r="V2513" s="6" t="s">
        <v>1812</v>
      </c>
      <c r="W2513" s="6" t="s">
        <v>1816</v>
      </c>
      <c r="X2513" s="6" t="s">
        <v>11897</v>
      </c>
      <c r="Y2513" s="8">
        <f>X2514-'Com RTOS RX'!$X2513</f>
        <v>0.00006944444444</v>
      </c>
      <c r="Z2513" s="6">
        <f>SUM(LEN(",CO_MQ135|"),'Com RTOS RX'!$H2513,LEN(",CO2_MQ135|"),'Com RTOS RX'!$I2513,LEN(",Alcool_MQ135|"),'Com RTOS RX'!$J2513,LEN(",Alcool_MQ135|"),'Com RTOS RX'!$K2513,LEN(",Toluen_MQ135|"),'Com RTOS RX'!$L2513,LEN(",MH4_MQ135|"),'Com RTOS RX'!$M2513,LEN(",O3_MQ131|"),'Com RTOS RX'!$N2513)*8</f>
        <v>672</v>
      </c>
    </row>
    <row r="2514" ht="15.75" customHeight="1">
      <c r="A2514" s="6" t="s">
        <v>11898</v>
      </c>
      <c r="B2514" s="6" t="s">
        <v>11899</v>
      </c>
      <c r="C2514" s="6" t="s">
        <v>1810</v>
      </c>
      <c r="D2514" s="6" t="s">
        <v>11900</v>
      </c>
      <c r="E2514" s="6" t="s">
        <v>1812</v>
      </c>
      <c r="F2514" s="6" t="s">
        <v>1812</v>
      </c>
      <c r="G2514" s="6" t="s">
        <v>1812</v>
      </c>
      <c r="H2514" s="6" t="s">
        <v>152</v>
      </c>
      <c r="I2514" s="6" t="s">
        <v>40</v>
      </c>
      <c r="J2514" s="6" t="s">
        <v>74</v>
      </c>
      <c r="K2514" s="6" t="s">
        <v>242</v>
      </c>
      <c r="L2514" s="6" t="s">
        <v>300</v>
      </c>
      <c r="M2514" s="6" t="s">
        <v>262</v>
      </c>
      <c r="N2514" s="6" t="s">
        <v>1876</v>
      </c>
      <c r="O2514" s="6" t="s">
        <v>1812</v>
      </c>
      <c r="P2514" s="6" t="s">
        <v>1812</v>
      </c>
      <c r="Q2514" s="6" t="s">
        <v>1814</v>
      </c>
      <c r="R2514" s="6" t="s">
        <v>1812</v>
      </c>
      <c r="S2514" s="6" t="s">
        <v>1887</v>
      </c>
      <c r="T2514" s="6" t="s">
        <v>1813</v>
      </c>
      <c r="U2514" s="6" t="s">
        <v>1812</v>
      </c>
      <c r="V2514" s="6" t="s">
        <v>1812</v>
      </c>
      <c r="W2514" s="6" t="s">
        <v>1816</v>
      </c>
      <c r="X2514" s="6" t="s">
        <v>11901</v>
      </c>
      <c r="Y2514" s="8">
        <f>X2515-'Com RTOS RX'!$X2514</f>
        <v>0.00006944444444</v>
      </c>
      <c r="Z2514" s="6">
        <f>SUM(LEN(",CO_MQ135|"),'Com RTOS RX'!$H2514,LEN(",CO2_MQ135|"),'Com RTOS RX'!$I2514,LEN(",Alcool_MQ135|"),'Com RTOS RX'!$J2514,LEN(",Alcool_MQ135|"),'Com RTOS RX'!$K2514,LEN(",Toluen_MQ135|"),'Com RTOS RX'!$L2514,LEN(",MH4_MQ135|"),'Com RTOS RX'!$M2514,LEN(",O3_MQ131|"),'Com RTOS RX'!$N2514)*8</f>
        <v>672</v>
      </c>
    </row>
    <row r="2515" ht="15.75" customHeight="1">
      <c r="A2515" s="6" t="s">
        <v>11902</v>
      </c>
      <c r="B2515" s="6" t="s">
        <v>11903</v>
      </c>
      <c r="C2515" s="6" t="s">
        <v>1810</v>
      </c>
      <c r="D2515" s="6" t="s">
        <v>11904</v>
      </c>
      <c r="E2515" s="6" t="s">
        <v>1812</v>
      </c>
      <c r="F2515" s="6" t="s">
        <v>1812</v>
      </c>
      <c r="G2515" s="6" t="s">
        <v>1812</v>
      </c>
      <c r="H2515" s="6" t="s">
        <v>152</v>
      </c>
      <c r="I2515" s="6" t="s">
        <v>40</v>
      </c>
      <c r="J2515" s="6" t="s">
        <v>303</v>
      </c>
      <c r="K2515" s="6" t="s">
        <v>242</v>
      </c>
      <c r="L2515" s="6" t="s">
        <v>300</v>
      </c>
      <c r="M2515" s="6" t="s">
        <v>262</v>
      </c>
      <c r="N2515" s="6" t="s">
        <v>1876</v>
      </c>
      <c r="O2515" s="6" t="s">
        <v>1812</v>
      </c>
      <c r="P2515" s="6" t="s">
        <v>1812</v>
      </c>
      <c r="Q2515" s="6" t="s">
        <v>1814</v>
      </c>
      <c r="R2515" s="6" t="s">
        <v>1812</v>
      </c>
      <c r="S2515" s="6" t="s">
        <v>1887</v>
      </c>
      <c r="T2515" s="6" t="s">
        <v>1813</v>
      </c>
      <c r="U2515" s="6" t="s">
        <v>1812</v>
      </c>
      <c r="V2515" s="6" t="s">
        <v>1812</v>
      </c>
      <c r="W2515" s="6" t="s">
        <v>1816</v>
      </c>
      <c r="X2515" s="6" t="s">
        <v>11905</v>
      </c>
      <c r="Y2515" s="8">
        <f>X2516-'Com RTOS RX'!$X2515</f>
        <v>0.00006944444444</v>
      </c>
      <c r="Z2515" s="6">
        <f>SUM(LEN(",CO_MQ135|"),'Com RTOS RX'!$H2515,LEN(",CO2_MQ135|"),'Com RTOS RX'!$I2515,LEN(",Alcool_MQ135|"),'Com RTOS RX'!$J2515,LEN(",Alcool_MQ135|"),'Com RTOS RX'!$K2515,LEN(",Toluen_MQ135|"),'Com RTOS RX'!$L2515,LEN(",MH4_MQ135|"),'Com RTOS RX'!$M2515,LEN(",O3_MQ131|"),'Com RTOS RX'!$N2515)*8</f>
        <v>672</v>
      </c>
    </row>
    <row r="2516" ht="15.75" customHeight="1">
      <c r="A2516" s="6" t="s">
        <v>11906</v>
      </c>
      <c r="B2516" s="6" t="s">
        <v>11907</v>
      </c>
      <c r="C2516" s="6" t="s">
        <v>1810</v>
      </c>
      <c r="D2516" s="6" t="s">
        <v>11908</v>
      </c>
      <c r="E2516" s="6" t="s">
        <v>1812</v>
      </c>
      <c r="F2516" s="6" t="s">
        <v>1812</v>
      </c>
      <c r="G2516" s="6" t="s">
        <v>1812</v>
      </c>
      <c r="H2516" s="6" t="s">
        <v>201</v>
      </c>
      <c r="I2516" s="6" t="s">
        <v>40</v>
      </c>
      <c r="J2516" s="6" t="s">
        <v>74</v>
      </c>
      <c r="K2516" s="6" t="s">
        <v>242</v>
      </c>
      <c r="L2516" s="6" t="s">
        <v>157</v>
      </c>
      <c r="M2516" s="6" t="s">
        <v>262</v>
      </c>
      <c r="N2516" s="6" t="s">
        <v>1876</v>
      </c>
      <c r="O2516" s="6" t="s">
        <v>1812</v>
      </c>
      <c r="P2516" s="6" t="s">
        <v>1812</v>
      </c>
      <c r="Q2516" s="6" t="s">
        <v>1814</v>
      </c>
      <c r="R2516" s="6" t="s">
        <v>1812</v>
      </c>
      <c r="S2516" s="6" t="s">
        <v>1887</v>
      </c>
      <c r="T2516" s="6" t="s">
        <v>1813</v>
      </c>
      <c r="U2516" s="6" t="s">
        <v>1812</v>
      </c>
      <c r="V2516" s="6" t="s">
        <v>1812</v>
      </c>
      <c r="W2516" s="6" t="s">
        <v>1816</v>
      </c>
      <c r="X2516" s="6" t="s">
        <v>11909</v>
      </c>
      <c r="Y2516" s="8">
        <f>X2517-'Com RTOS RX'!$X2516</f>
        <v>0.00006944444444</v>
      </c>
      <c r="Z2516" s="6">
        <f>SUM(LEN(",CO_MQ135|"),'Com RTOS RX'!$H2516,LEN(",CO2_MQ135|"),'Com RTOS RX'!$I2516,LEN(",Alcool_MQ135|"),'Com RTOS RX'!$J2516,LEN(",Alcool_MQ135|"),'Com RTOS RX'!$K2516,LEN(",Toluen_MQ135|"),'Com RTOS RX'!$L2516,LEN(",MH4_MQ135|"),'Com RTOS RX'!$M2516,LEN(",O3_MQ131|"),'Com RTOS RX'!$N2516)*8</f>
        <v>672</v>
      </c>
    </row>
    <row r="2517" ht="15.75" customHeight="1">
      <c r="A2517" s="6" t="s">
        <v>11910</v>
      </c>
      <c r="B2517" s="6" t="s">
        <v>11911</v>
      </c>
      <c r="C2517" s="6" t="s">
        <v>1810</v>
      </c>
      <c r="D2517" s="6" t="s">
        <v>11912</v>
      </c>
      <c r="E2517" s="6" t="s">
        <v>1812</v>
      </c>
      <c r="F2517" s="6" t="s">
        <v>1812</v>
      </c>
      <c r="G2517" s="6" t="s">
        <v>1812</v>
      </c>
      <c r="H2517" s="6" t="s">
        <v>30</v>
      </c>
      <c r="I2517" s="6" t="s">
        <v>273</v>
      </c>
      <c r="J2517" s="6" t="s">
        <v>38</v>
      </c>
      <c r="K2517" s="6" t="s">
        <v>242</v>
      </c>
      <c r="L2517" s="6" t="s">
        <v>177</v>
      </c>
      <c r="M2517" s="6" t="s">
        <v>262</v>
      </c>
      <c r="N2517" s="6" t="s">
        <v>1876</v>
      </c>
      <c r="O2517" s="6" t="s">
        <v>1812</v>
      </c>
      <c r="P2517" s="6" t="s">
        <v>1812</v>
      </c>
      <c r="Q2517" s="6" t="s">
        <v>1814</v>
      </c>
      <c r="R2517" s="6" t="s">
        <v>1812</v>
      </c>
      <c r="S2517" s="6" t="s">
        <v>1887</v>
      </c>
      <c r="T2517" s="6" t="s">
        <v>1813</v>
      </c>
      <c r="U2517" s="6" t="s">
        <v>1812</v>
      </c>
      <c r="V2517" s="6" t="s">
        <v>1812</v>
      </c>
      <c r="W2517" s="6" t="s">
        <v>1816</v>
      </c>
      <c r="X2517" s="6" t="s">
        <v>11913</v>
      </c>
      <c r="Y2517" s="8">
        <f>X2518-'Com RTOS RX'!$X2517</f>
        <v>0.00006944444444</v>
      </c>
      <c r="Z2517" s="6">
        <f>SUM(LEN(",CO_MQ135|"),'Com RTOS RX'!$H2517,LEN(",CO2_MQ135|"),'Com RTOS RX'!$I2517,LEN(",Alcool_MQ135|"),'Com RTOS RX'!$J2517,LEN(",Alcool_MQ135|"),'Com RTOS RX'!$K2517,LEN(",Toluen_MQ135|"),'Com RTOS RX'!$L2517,LEN(",MH4_MQ135|"),'Com RTOS RX'!$M2517,LEN(",O3_MQ131|"),'Com RTOS RX'!$N2517)*8</f>
        <v>672</v>
      </c>
    </row>
    <row r="2518" ht="15.75" customHeight="1">
      <c r="A2518" s="6" t="s">
        <v>11914</v>
      </c>
      <c r="B2518" s="6" t="s">
        <v>11915</v>
      </c>
      <c r="C2518" s="6" t="s">
        <v>1810</v>
      </c>
      <c r="D2518" s="6" t="s">
        <v>11916</v>
      </c>
      <c r="E2518" s="6" t="s">
        <v>1812</v>
      </c>
      <c r="F2518" s="6" t="s">
        <v>1812</v>
      </c>
      <c r="G2518" s="6" t="s">
        <v>1812</v>
      </c>
      <c r="H2518" s="6" t="s">
        <v>106</v>
      </c>
      <c r="I2518" s="6" t="s">
        <v>273</v>
      </c>
      <c r="J2518" s="6" t="s">
        <v>288</v>
      </c>
      <c r="K2518" s="6" t="s">
        <v>242</v>
      </c>
      <c r="L2518" s="6" t="s">
        <v>87</v>
      </c>
      <c r="M2518" s="6" t="s">
        <v>262</v>
      </c>
      <c r="N2518" s="6" t="s">
        <v>1876</v>
      </c>
      <c r="O2518" s="6" t="s">
        <v>1812</v>
      </c>
      <c r="P2518" s="6" t="s">
        <v>1812</v>
      </c>
      <c r="Q2518" s="6" t="s">
        <v>1814</v>
      </c>
      <c r="R2518" s="6" t="s">
        <v>1812</v>
      </c>
      <c r="S2518" s="6" t="s">
        <v>1887</v>
      </c>
      <c r="T2518" s="6" t="s">
        <v>1813</v>
      </c>
      <c r="U2518" s="6" t="s">
        <v>1812</v>
      </c>
      <c r="V2518" s="6" t="s">
        <v>1812</v>
      </c>
      <c r="W2518" s="6" t="s">
        <v>1816</v>
      </c>
      <c r="X2518" s="6" t="s">
        <v>11917</v>
      </c>
      <c r="Y2518" s="8">
        <f>X2519-'Com RTOS RX'!$X2518</f>
        <v>0.00006944444444</v>
      </c>
      <c r="Z2518" s="6">
        <f>SUM(LEN(",CO_MQ135|"),'Com RTOS RX'!$H2518,LEN(",CO2_MQ135|"),'Com RTOS RX'!$I2518,LEN(",Alcool_MQ135|"),'Com RTOS RX'!$J2518,LEN(",Alcool_MQ135|"),'Com RTOS RX'!$K2518,LEN(",Toluen_MQ135|"),'Com RTOS RX'!$L2518,LEN(",MH4_MQ135|"),'Com RTOS RX'!$M2518,LEN(",O3_MQ131|"),'Com RTOS RX'!$N2518)*8</f>
        <v>672</v>
      </c>
    </row>
    <row r="2519" ht="15.75" customHeight="1">
      <c r="A2519" s="6" t="s">
        <v>11918</v>
      </c>
      <c r="B2519" s="6" t="s">
        <v>11919</v>
      </c>
      <c r="C2519" s="6" t="s">
        <v>1810</v>
      </c>
      <c r="D2519" s="6" t="s">
        <v>11920</v>
      </c>
      <c r="E2519" s="6" t="s">
        <v>1812</v>
      </c>
      <c r="F2519" s="6" t="s">
        <v>1812</v>
      </c>
      <c r="G2519" s="6" t="s">
        <v>1812</v>
      </c>
      <c r="H2519" s="6" t="s">
        <v>106</v>
      </c>
      <c r="I2519" s="6" t="s">
        <v>273</v>
      </c>
      <c r="J2519" s="6" t="s">
        <v>288</v>
      </c>
      <c r="K2519" s="6" t="s">
        <v>242</v>
      </c>
      <c r="L2519" s="6" t="s">
        <v>87</v>
      </c>
      <c r="M2519" s="6" t="s">
        <v>262</v>
      </c>
      <c r="N2519" s="6" t="s">
        <v>1876</v>
      </c>
      <c r="O2519" s="6" t="s">
        <v>1812</v>
      </c>
      <c r="P2519" s="6" t="s">
        <v>1812</v>
      </c>
      <c r="Q2519" s="6" t="s">
        <v>1814</v>
      </c>
      <c r="R2519" s="6" t="s">
        <v>1812</v>
      </c>
      <c r="S2519" s="6" t="s">
        <v>1887</v>
      </c>
      <c r="T2519" s="6" t="s">
        <v>1813</v>
      </c>
      <c r="U2519" s="6" t="s">
        <v>1812</v>
      </c>
      <c r="V2519" s="6" t="s">
        <v>1812</v>
      </c>
      <c r="W2519" s="6" t="s">
        <v>1816</v>
      </c>
      <c r="X2519" s="6" t="s">
        <v>11921</v>
      </c>
      <c r="Y2519" s="8">
        <f>X2520-'Com RTOS RX'!$X2519</f>
        <v>0.00006944444444</v>
      </c>
      <c r="Z2519" s="6">
        <f>SUM(LEN(",CO_MQ135|"),'Com RTOS RX'!$H2519,LEN(",CO2_MQ135|"),'Com RTOS RX'!$I2519,LEN(",Alcool_MQ135|"),'Com RTOS RX'!$J2519,LEN(",Alcool_MQ135|"),'Com RTOS RX'!$K2519,LEN(",Toluen_MQ135|"),'Com RTOS RX'!$L2519,LEN(",MH4_MQ135|"),'Com RTOS RX'!$M2519,LEN(",O3_MQ131|"),'Com RTOS RX'!$N2519)*8</f>
        <v>672</v>
      </c>
    </row>
    <row r="2520" ht="15.75" customHeight="1">
      <c r="A2520" s="6" t="s">
        <v>11922</v>
      </c>
      <c r="B2520" s="6" t="s">
        <v>11923</v>
      </c>
      <c r="C2520" s="6" t="s">
        <v>1810</v>
      </c>
      <c r="D2520" s="6" t="s">
        <v>11924</v>
      </c>
      <c r="E2520" s="6" t="s">
        <v>1812</v>
      </c>
      <c r="F2520" s="6" t="s">
        <v>1812</v>
      </c>
      <c r="G2520" s="6" t="s">
        <v>1812</v>
      </c>
      <c r="H2520" s="6" t="s">
        <v>30</v>
      </c>
      <c r="I2520" s="6" t="s">
        <v>273</v>
      </c>
      <c r="J2520" s="6" t="s">
        <v>267</v>
      </c>
      <c r="K2520" s="6" t="s">
        <v>242</v>
      </c>
      <c r="L2520" s="6" t="s">
        <v>177</v>
      </c>
      <c r="M2520" s="6" t="s">
        <v>262</v>
      </c>
      <c r="N2520" s="6" t="s">
        <v>1876</v>
      </c>
      <c r="O2520" s="6" t="s">
        <v>1812</v>
      </c>
      <c r="P2520" s="6" t="s">
        <v>1812</v>
      </c>
      <c r="Q2520" s="6" t="s">
        <v>1814</v>
      </c>
      <c r="R2520" s="6" t="s">
        <v>1812</v>
      </c>
      <c r="S2520" s="6" t="s">
        <v>1887</v>
      </c>
      <c r="T2520" s="6" t="s">
        <v>1813</v>
      </c>
      <c r="U2520" s="6" t="s">
        <v>1812</v>
      </c>
      <c r="V2520" s="6" t="s">
        <v>1812</v>
      </c>
      <c r="W2520" s="6" t="s">
        <v>1816</v>
      </c>
      <c r="X2520" s="6" t="s">
        <v>11925</v>
      </c>
      <c r="Y2520" s="8">
        <f>X2521-'Com RTOS RX'!$X2520</f>
        <v>0.00006944444444</v>
      </c>
      <c r="Z2520" s="6">
        <f>SUM(LEN(",CO_MQ135|"),'Com RTOS RX'!$H2520,LEN(",CO2_MQ135|"),'Com RTOS RX'!$I2520,LEN(",Alcool_MQ135|"),'Com RTOS RX'!$J2520,LEN(",Alcool_MQ135|"),'Com RTOS RX'!$K2520,LEN(",Toluen_MQ135|"),'Com RTOS RX'!$L2520,LEN(",MH4_MQ135|"),'Com RTOS RX'!$M2520,LEN(",O3_MQ131|"),'Com RTOS RX'!$N2520)*8</f>
        <v>672</v>
      </c>
    </row>
    <row r="2521" ht="15.75" customHeight="1">
      <c r="A2521" s="6" t="s">
        <v>11926</v>
      </c>
      <c r="B2521" s="6" t="s">
        <v>11927</v>
      </c>
      <c r="C2521" s="6" t="s">
        <v>1810</v>
      </c>
      <c r="D2521" s="6" t="s">
        <v>11928</v>
      </c>
      <c r="E2521" s="6" t="s">
        <v>1812</v>
      </c>
      <c r="F2521" s="6" t="s">
        <v>1812</v>
      </c>
      <c r="G2521" s="6" t="s">
        <v>1812</v>
      </c>
      <c r="H2521" s="6" t="s">
        <v>62</v>
      </c>
      <c r="I2521" s="6" t="s">
        <v>301</v>
      </c>
      <c r="J2521" s="6" t="s">
        <v>279</v>
      </c>
      <c r="K2521" s="6" t="s">
        <v>244</v>
      </c>
      <c r="L2521" s="6" t="s">
        <v>307</v>
      </c>
      <c r="M2521" s="6" t="s">
        <v>1985</v>
      </c>
      <c r="N2521" s="6" t="s">
        <v>1876</v>
      </c>
      <c r="O2521" s="6" t="s">
        <v>1812</v>
      </c>
      <c r="P2521" s="6" t="s">
        <v>1812</v>
      </c>
      <c r="Q2521" s="6" t="s">
        <v>1814</v>
      </c>
      <c r="R2521" s="6" t="s">
        <v>1812</v>
      </c>
      <c r="S2521" s="6" t="s">
        <v>1986</v>
      </c>
      <c r="T2521" s="6" t="s">
        <v>1813</v>
      </c>
      <c r="U2521" s="6" t="s">
        <v>1812</v>
      </c>
      <c r="V2521" s="6" t="s">
        <v>1812</v>
      </c>
      <c r="W2521" s="6" t="s">
        <v>1816</v>
      </c>
      <c r="X2521" s="6" t="s">
        <v>11929</v>
      </c>
      <c r="Y2521" s="8">
        <f>X2522-'Com RTOS RX'!$X2521</f>
        <v>0.0001388888889</v>
      </c>
      <c r="Z2521" s="6">
        <f>SUM(LEN(",CO_MQ135|"),'Com RTOS RX'!$H2521,LEN(",CO2_MQ135|"),'Com RTOS RX'!$I2521,LEN(",Alcool_MQ135|"),'Com RTOS RX'!$J2521,LEN(",Alcool_MQ135|"),'Com RTOS RX'!$K2521,LEN(",Toluen_MQ135|"),'Com RTOS RX'!$L2521,LEN(",MH4_MQ135|"),'Com RTOS RX'!$M2521,LEN(",O3_MQ131|"),'Com RTOS RX'!$N2521)*8</f>
        <v>672</v>
      </c>
    </row>
    <row r="2522" ht="15.75" customHeight="1">
      <c r="A2522" s="6" t="s">
        <v>11930</v>
      </c>
      <c r="B2522" s="6" t="s">
        <v>11931</v>
      </c>
      <c r="C2522" s="6" t="s">
        <v>1810</v>
      </c>
      <c r="D2522" s="6" t="s">
        <v>11932</v>
      </c>
      <c r="E2522" s="6" t="s">
        <v>1812</v>
      </c>
      <c r="F2522" s="6" t="s">
        <v>1812</v>
      </c>
      <c r="G2522" s="6" t="s">
        <v>1812</v>
      </c>
      <c r="H2522" s="6" t="s">
        <v>176</v>
      </c>
      <c r="I2522" s="6" t="s">
        <v>22</v>
      </c>
      <c r="J2522" s="6" t="s">
        <v>38</v>
      </c>
      <c r="K2522" s="6" t="s">
        <v>242</v>
      </c>
      <c r="L2522" s="6" t="s">
        <v>109</v>
      </c>
      <c r="M2522" s="6" t="s">
        <v>262</v>
      </c>
      <c r="N2522" s="6" t="s">
        <v>1876</v>
      </c>
      <c r="O2522" s="6" t="s">
        <v>1812</v>
      </c>
      <c r="P2522" s="6" t="s">
        <v>1812</v>
      </c>
      <c r="Q2522" s="6" t="s">
        <v>1814</v>
      </c>
      <c r="R2522" s="6" t="s">
        <v>1812</v>
      </c>
      <c r="S2522" s="6" t="s">
        <v>1887</v>
      </c>
      <c r="T2522" s="6" t="s">
        <v>1813</v>
      </c>
      <c r="U2522" s="6" t="s">
        <v>1812</v>
      </c>
      <c r="V2522" s="6" t="s">
        <v>1812</v>
      </c>
      <c r="W2522" s="6" t="s">
        <v>1816</v>
      </c>
      <c r="X2522" s="6" t="s">
        <v>11933</v>
      </c>
      <c r="Y2522" s="8">
        <f>X2523-'Com RTOS RX'!$X2522</f>
        <v>0.00006944444444</v>
      </c>
      <c r="Z2522" s="6">
        <f>SUM(LEN(",CO_MQ135|"),'Com RTOS RX'!$H2522,LEN(",CO2_MQ135|"),'Com RTOS RX'!$I2522,LEN(",Alcool_MQ135|"),'Com RTOS RX'!$J2522,LEN(",Alcool_MQ135|"),'Com RTOS RX'!$K2522,LEN(",Toluen_MQ135|"),'Com RTOS RX'!$L2522,LEN(",MH4_MQ135|"),'Com RTOS RX'!$M2522,LEN(",O3_MQ131|"),'Com RTOS RX'!$N2522)*8</f>
        <v>672</v>
      </c>
    </row>
    <row r="2523" ht="15.75" customHeight="1">
      <c r="A2523" s="6" t="s">
        <v>11934</v>
      </c>
      <c r="B2523" s="6" t="s">
        <v>11935</v>
      </c>
      <c r="C2523" s="6" t="s">
        <v>1810</v>
      </c>
      <c r="D2523" s="6" t="s">
        <v>11936</v>
      </c>
      <c r="E2523" s="6" t="s">
        <v>1812</v>
      </c>
      <c r="F2523" s="6" t="s">
        <v>1812</v>
      </c>
      <c r="G2523" s="6" t="s">
        <v>1812</v>
      </c>
      <c r="H2523" s="6" t="s">
        <v>148</v>
      </c>
      <c r="I2523" s="6" t="s">
        <v>22</v>
      </c>
      <c r="J2523" s="6" t="s">
        <v>38</v>
      </c>
      <c r="K2523" s="6" t="s">
        <v>242</v>
      </c>
      <c r="L2523" s="6" t="s">
        <v>109</v>
      </c>
      <c r="M2523" s="6" t="s">
        <v>262</v>
      </c>
      <c r="N2523" s="6" t="s">
        <v>1876</v>
      </c>
      <c r="O2523" s="6" t="s">
        <v>1812</v>
      </c>
      <c r="P2523" s="6" t="s">
        <v>1812</v>
      </c>
      <c r="Q2523" s="6" t="s">
        <v>1814</v>
      </c>
      <c r="R2523" s="6" t="s">
        <v>1812</v>
      </c>
      <c r="S2523" s="6" t="s">
        <v>1887</v>
      </c>
      <c r="T2523" s="6" t="s">
        <v>1813</v>
      </c>
      <c r="U2523" s="6" t="s">
        <v>1812</v>
      </c>
      <c r="V2523" s="6" t="s">
        <v>1812</v>
      </c>
      <c r="W2523" s="6" t="s">
        <v>1816</v>
      </c>
      <c r="X2523" s="6" t="s">
        <v>11937</v>
      </c>
      <c r="Y2523" s="8">
        <f>X2524-'Com RTOS RX'!$X2523</f>
        <v>0.0001388888889</v>
      </c>
      <c r="Z2523" s="6">
        <f>SUM(LEN(",CO_MQ135|"),'Com RTOS RX'!$H2523,LEN(",CO2_MQ135|"),'Com RTOS RX'!$I2523,LEN(",Alcool_MQ135|"),'Com RTOS RX'!$J2523,LEN(",Alcool_MQ135|"),'Com RTOS RX'!$K2523,LEN(",Toluen_MQ135|"),'Com RTOS RX'!$L2523,LEN(",MH4_MQ135|"),'Com RTOS RX'!$M2523,LEN(",O3_MQ131|"),'Com RTOS RX'!$N2523)*8</f>
        <v>672</v>
      </c>
    </row>
    <row r="2524" ht="15.75" customHeight="1">
      <c r="A2524" s="6" t="s">
        <v>11938</v>
      </c>
      <c r="B2524" s="6" t="s">
        <v>11939</v>
      </c>
      <c r="C2524" s="6" t="s">
        <v>1810</v>
      </c>
      <c r="D2524" s="6" t="s">
        <v>11940</v>
      </c>
      <c r="E2524" s="6" t="s">
        <v>1812</v>
      </c>
      <c r="F2524" s="6" t="s">
        <v>1812</v>
      </c>
      <c r="G2524" s="6" t="s">
        <v>1812</v>
      </c>
      <c r="H2524" s="6" t="s">
        <v>176</v>
      </c>
      <c r="I2524" s="6" t="s">
        <v>22</v>
      </c>
      <c r="J2524" s="6" t="s">
        <v>62</v>
      </c>
      <c r="K2524" s="6" t="s">
        <v>224</v>
      </c>
      <c r="L2524" s="6" t="s">
        <v>187</v>
      </c>
      <c r="M2524" s="6" t="s">
        <v>262</v>
      </c>
      <c r="N2524" s="6" t="s">
        <v>1876</v>
      </c>
      <c r="O2524" s="6" t="s">
        <v>1812</v>
      </c>
      <c r="P2524" s="6" t="s">
        <v>1812</v>
      </c>
      <c r="Q2524" s="6" t="s">
        <v>1814</v>
      </c>
      <c r="R2524" s="6" t="s">
        <v>1812</v>
      </c>
      <c r="S2524" s="6" t="s">
        <v>1887</v>
      </c>
      <c r="T2524" s="6" t="s">
        <v>1813</v>
      </c>
      <c r="U2524" s="6" t="s">
        <v>1812</v>
      </c>
      <c r="V2524" s="6" t="s">
        <v>1812</v>
      </c>
      <c r="W2524" s="6" t="s">
        <v>1816</v>
      </c>
      <c r="X2524" s="6" t="s">
        <v>11941</v>
      </c>
      <c r="Y2524" s="8">
        <f>X2525-'Com RTOS RX'!$X2524</f>
        <v>0.00006944444444</v>
      </c>
      <c r="Z2524" s="6">
        <f>SUM(LEN(",CO_MQ135|"),'Com RTOS RX'!$H2524,LEN(",CO2_MQ135|"),'Com RTOS RX'!$I2524,LEN(",Alcool_MQ135|"),'Com RTOS RX'!$J2524,LEN(",Alcool_MQ135|"),'Com RTOS RX'!$K2524,LEN(",Toluen_MQ135|"),'Com RTOS RX'!$L2524,LEN(",MH4_MQ135|"),'Com RTOS RX'!$M2524,LEN(",O3_MQ131|"),'Com RTOS RX'!$N2524)*8</f>
        <v>672</v>
      </c>
    </row>
    <row r="2525" ht="15.75" customHeight="1">
      <c r="A2525" s="6" t="s">
        <v>11942</v>
      </c>
      <c r="B2525" s="6" t="s">
        <v>11943</v>
      </c>
      <c r="C2525" s="6" t="s">
        <v>1810</v>
      </c>
      <c r="D2525" s="6" t="s">
        <v>11944</v>
      </c>
      <c r="E2525" s="6" t="s">
        <v>1812</v>
      </c>
      <c r="F2525" s="6" t="s">
        <v>1812</v>
      </c>
      <c r="G2525" s="6" t="s">
        <v>1812</v>
      </c>
      <c r="H2525" s="6" t="s">
        <v>156</v>
      </c>
      <c r="I2525" s="6" t="s">
        <v>22</v>
      </c>
      <c r="J2525" s="6" t="s">
        <v>55</v>
      </c>
      <c r="K2525" s="6" t="s">
        <v>224</v>
      </c>
      <c r="L2525" s="6" t="s">
        <v>272</v>
      </c>
      <c r="M2525" s="6" t="s">
        <v>262</v>
      </c>
      <c r="N2525" s="6" t="s">
        <v>1876</v>
      </c>
      <c r="O2525" s="6" t="s">
        <v>1812</v>
      </c>
      <c r="P2525" s="6" t="s">
        <v>1812</v>
      </c>
      <c r="Q2525" s="6" t="s">
        <v>1814</v>
      </c>
      <c r="R2525" s="6" t="s">
        <v>1812</v>
      </c>
      <c r="S2525" s="6" t="s">
        <v>1887</v>
      </c>
      <c r="T2525" s="6" t="s">
        <v>1813</v>
      </c>
      <c r="U2525" s="6" t="s">
        <v>1812</v>
      </c>
      <c r="V2525" s="6" t="s">
        <v>1812</v>
      </c>
      <c r="W2525" s="6" t="s">
        <v>1816</v>
      </c>
      <c r="X2525" s="6" t="s">
        <v>11945</v>
      </c>
      <c r="Y2525" s="8">
        <f>X2526-'Com RTOS RX'!$X2525</f>
        <v>0.0001388888889</v>
      </c>
      <c r="Z2525" s="6">
        <f>SUM(LEN(",CO_MQ135|"),'Com RTOS RX'!$H2525,LEN(",CO2_MQ135|"),'Com RTOS RX'!$I2525,LEN(",Alcool_MQ135|"),'Com RTOS RX'!$J2525,LEN(",Alcool_MQ135|"),'Com RTOS RX'!$K2525,LEN(",Toluen_MQ135|"),'Com RTOS RX'!$L2525,LEN(",MH4_MQ135|"),'Com RTOS RX'!$M2525,LEN(",O3_MQ131|"),'Com RTOS RX'!$N2525)*8</f>
        <v>672</v>
      </c>
    </row>
    <row r="2526" ht="15.75" customHeight="1">
      <c r="A2526" s="6" t="s">
        <v>11946</v>
      </c>
      <c r="B2526" s="6" t="s">
        <v>11947</v>
      </c>
      <c r="C2526" s="6" t="s">
        <v>1810</v>
      </c>
      <c r="D2526" s="6" t="s">
        <v>11948</v>
      </c>
      <c r="E2526" s="6" t="s">
        <v>1812</v>
      </c>
      <c r="F2526" s="6" t="s">
        <v>1812</v>
      </c>
      <c r="G2526" s="6" t="s">
        <v>1812</v>
      </c>
      <c r="H2526" s="6" t="s">
        <v>84</v>
      </c>
      <c r="I2526" s="6" t="s">
        <v>34</v>
      </c>
      <c r="J2526" s="6" t="s">
        <v>260</v>
      </c>
      <c r="K2526" s="6" t="s">
        <v>224</v>
      </c>
      <c r="L2526" s="6" t="s">
        <v>92</v>
      </c>
      <c r="M2526" s="6" t="s">
        <v>261</v>
      </c>
      <c r="N2526" s="6" t="s">
        <v>1876</v>
      </c>
      <c r="O2526" s="6" t="s">
        <v>1812</v>
      </c>
      <c r="P2526" s="6" t="s">
        <v>1812</v>
      </c>
      <c r="Q2526" s="6" t="s">
        <v>1814</v>
      </c>
      <c r="R2526" s="6" t="s">
        <v>1812</v>
      </c>
      <c r="S2526" s="6" t="s">
        <v>1887</v>
      </c>
      <c r="T2526" s="6" t="s">
        <v>1813</v>
      </c>
      <c r="U2526" s="6" t="s">
        <v>1812</v>
      </c>
      <c r="V2526" s="6" t="s">
        <v>1812</v>
      </c>
      <c r="W2526" s="6" t="s">
        <v>1816</v>
      </c>
      <c r="X2526" s="6" t="s">
        <v>11949</v>
      </c>
      <c r="Y2526" s="8">
        <f>X2527-'Com RTOS RX'!$X2526</f>
        <v>0.00006944444444</v>
      </c>
      <c r="Z2526" s="6">
        <f>SUM(LEN(",CO_MQ135|"),'Com RTOS RX'!$H2526,LEN(",CO2_MQ135|"),'Com RTOS RX'!$I2526,LEN(",Alcool_MQ135|"),'Com RTOS RX'!$J2526,LEN(",Alcool_MQ135|"),'Com RTOS RX'!$K2526,LEN(",Toluen_MQ135|"),'Com RTOS RX'!$L2526,LEN(",MH4_MQ135|"),'Com RTOS RX'!$M2526,LEN(",O3_MQ131|"),'Com RTOS RX'!$N2526)*8</f>
        <v>672</v>
      </c>
    </row>
    <row r="2527" ht="15.75" customHeight="1">
      <c r="A2527" s="6" t="s">
        <v>11950</v>
      </c>
      <c r="B2527" s="6" t="s">
        <v>11951</v>
      </c>
      <c r="C2527" s="6" t="s">
        <v>1810</v>
      </c>
      <c r="D2527" s="6" t="s">
        <v>11952</v>
      </c>
      <c r="E2527" s="6" t="s">
        <v>1812</v>
      </c>
      <c r="F2527" s="6" t="s">
        <v>1812</v>
      </c>
      <c r="G2527" s="6" t="s">
        <v>1812</v>
      </c>
      <c r="H2527" s="6" t="s">
        <v>2652</v>
      </c>
      <c r="I2527" s="6" t="s">
        <v>34</v>
      </c>
      <c r="J2527" s="6" t="s">
        <v>127</v>
      </c>
      <c r="K2527" s="6" t="s">
        <v>224</v>
      </c>
      <c r="L2527" s="6" t="s">
        <v>271</v>
      </c>
      <c r="M2527" s="6" t="s">
        <v>261</v>
      </c>
      <c r="N2527" s="6" t="s">
        <v>1876</v>
      </c>
      <c r="O2527" s="6" t="s">
        <v>1812</v>
      </c>
      <c r="P2527" s="6" t="s">
        <v>1812</v>
      </c>
      <c r="Q2527" s="6" t="s">
        <v>1814</v>
      </c>
      <c r="R2527" s="6" t="s">
        <v>1812</v>
      </c>
      <c r="S2527" s="6" t="s">
        <v>1887</v>
      </c>
      <c r="T2527" s="6" t="s">
        <v>1813</v>
      </c>
      <c r="U2527" s="6" t="s">
        <v>1812</v>
      </c>
      <c r="V2527" s="6" t="s">
        <v>1812</v>
      </c>
      <c r="W2527" s="6" t="s">
        <v>1816</v>
      </c>
      <c r="X2527" s="6" t="s">
        <v>11953</v>
      </c>
      <c r="Y2527" s="8">
        <f>X2528-'Com RTOS RX'!$X2527</f>
        <v>0.0001388888889</v>
      </c>
      <c r="Z2527" s="6">
        <f>SUM(LEN(",CO_MQ135|"),'Com RTOS RX'!$H2527,LEN(",CO2_MQ135|"),'Com RTOS RX'!$I2527,LEN(",Alcool_MQ135|"),'Com RTOS RX'!$J2527,LEN(",Alcool_MQ135|"),'Com RTOS RX'!$K2527,LEN(",Toluen_MQ135|"),'Com RTOS RX'!$L2527,LEN(",MH4_MQ135|"),'Com RTOS RX'!$M2527,LEN(",O3_MQ131|"),'Com RTOS RX'!$N2527)*8</f>
        <v>672</v>
      </c>
    </row>
    <row r="2528" ht="15.75" customHeight="1">
      <c r="A2528" s="6" t="s">
        <v>11954</v>
      </c>
      <c r="B2528" s="6" t="s">
        <v>11955</v>
      </c>
      <c r="C2528" s="6" t="s">
        <v>1810</v>
      </c>
      <c r="D2528" s="6" t="s">
        <v>11956</v>
      </c>
      <c r="E2528" s="6" t="s">
        <v>1812</v>
      </c>
      <c r="F2528" s="6" t="s">
        <v>1812</v>
      </c>
      <c r="G2528" s="6" t="s">
        <v>1812</v>
      </c>
      <c r="H2528" s="6" t="s">
        <v>2652</v>
      </c>
      <c r="I2528" s="6" t="s">
        <v>34</v>
      </c>
      <c r="J2528" s="6" t="s">
        <v>127</v>
      </c>
      <c r="K2528" s="6" t="s">
        <v>224</v>
      </c>
      <c r="L2528" s="6" t="s">
        <v>271</v>
      </c>
      <c r="M2528" s="6" t="s">
        <v>261</v>
      </c>
      <c r="N2528" s="6" t="s">
        <v>1876</v>
      </c>
      <c r="O2528" s="6" t="s">
        <v>1812</v>
      </c>
      <c r="P2528" s="6" t="s">
        <v>1812</v>
      </c>
      <c r="Q2528" s="6" t="s">
        <v>1814</v>
      </c>
      <c r="R2528" s="6" t="s">
        <v>1812</v>
      </c>
      <c r="S2528" s="6" t="s">
        <v>1887</v>
      </c>
      <c r="T2528" s="6" t="s">
        <v>1813</v>
      </c>
      <c r="U2528" s="6" t="s">
        <v>1812</v>
      </c>
      <c r="V2528" s="6" t="s">
        <v>1812</v>
      </c>
      <c r="W2528" s="6" t="s">
        <v>1816</v>
      </c>
      <c r="X2528" s="6" t="s">
        <v>11957</v>
      </c>
      <c r="Y2528" s="8">
        <f>X2529-'Com RTOS RX'!$X2528</f>
        <v>0.00006944444444</v>
      </c>
      <c r="Z2528" s="6">
        <f>SUM(LEN(",CO_MQ135|"),'Com RTOS RX'!$H2528,LEN(",CO2_MQ135|"),'Com RTOS RX'!$I2528,LEN(",Alcool_MQ135|"),'Com RTOS RX'!$J2528,LEN(",Alcool_MQ135|"),'Com RTOS RX'!$K2528,LEN(",Toluen_MQ135|"),'Com RTOS RX'!$L2528,LEN(",MH4_MQ135|"),'Com RTOS RX'!$M2528,LEN(",O3_MQ131|"),'Com RTOS RX'!$N2528)*8</f>
        <v>672</v>
      </c>
    </row>
    <row r="2529" ht="15.75" customHeight="1">
      <c r="A2529" s="6" t="s">
        <v>11958</v>
      </c>
      <c r="B2529" s="6" t="s">
        <v>11959</v>
      </c>
      <c r="C2529" s="6" t="s">
        <v>1810</v>
      </c>
      <c r="D2529" s="6" t="s">
        <v>11960</v>
      </c>
      <c r="E2529" s="6" t="s">
        <v>1812</v>
      </c>
      <c r="F2529" s="6" t="s">
        <v>1812</v>
      </c>
      <c r="G2529" s="6" t="s">
        <v>1812</v>
      </c>
      <c r="H2529" s="6" t="s">
        <v>2652</v>
      </c>
      <c r="I2529" s="6" t="s">
        <v>34</v>
      </c>
      <c r="J2529" s="6" t="s">
        <v>55</v>
      </c>
      <c r="K2529" s="6" t="s">
        <v>224</v>
      </c>
      <c r="L2529" s="6" t="s">
        <v>77</v>
      </c>
      <c r="M2529" s="6" t="s">
        <v>261</v>
      </c>
      <c r="N2529" s="6" t="s">
        <v>1876</v>
      </c>
      <c r="O2529" s="6" t="s">
        <v>1812</v>
      </c>
      <c r="P2529" s="6" t="s">
        <v>1812</v>
      </c>
      <c r="Q2529" s="6" t="s">
        <v>1814</v>
      </c>
      <c r="R2529" s="6" t="s">
        <v>1812</v>
      </c>
      <c r="S2529" s="6" t="s">
        <v>1887</v>
      </c>
      <c r="T2529" s="6" t="s">
        <v>1813</v>
      </c>
      <c r="U2529" s="6" t="s">
        <v>1812</v>
      </c>
      <c r="V2529" s="6" t="s">
        <v>1812</v>
      </c>
      <c r="W2529" s="6" t="s">
        <v>1816</v>
      </c>
      <c r="X2529" s="6" t="s">
        <v>11961</v>
      </c>
      <c r="Y2529" s="8">
        <f>X2530-'Com RTOS RX'!$X2529</f>
        <v>0.0001388888889</v>
      </c>
      <c r="Z2529" s="6">
        <f>SUM(LEN(",CO_MQ135|"),'Com RTOS RX'!$H2529,LEN(",CO2_MQ135|"),'Com RTOS RX'!$I2529,LEN(",Alcool_MQ135|"),'Com RTOS RX'!$J2529,LEN(",Alcool_MQ135|"),'Com RTOS RX'!$K2529,LEN(",Toluen_MQ135|"),'Com RTOS RX'!$L2529,LEN(",MH4_MQ135|"),'Com RTOS RX'!$M2529,LEN(",O3_MQ131|"),'Com RTOS RX'!$N2529)*8</f>
        <v>672</v>
      </c>
    </row>
    <row r="2530" ht="15.75" customHeight="1">
      <c r="A2530" s="6" t="s">
        <v>11962</v>
      </c>
      <c r="B2530" s="6" t="s">
        <v>11963</v>
      </c>
      <c r="C2530" s="6" t="s">
        <v>1810</v>
      </c>
      <c r="D2530" s="6" t="s">
        <v>11964</v>
      </c>
      <c r="E2530" s="6" t="s">
        <v>1812</v>
      </c>
      <c r="F2530" s="6" t="s">
        <v>1812</v>
      </c>
      <c r="G2530" s="6" t="s">
        <v>1812</v>
      </c>
      <c r="H2530" s="6" t="s">
        <v>55</v>
      </c>
      <c r="I2530" s="6" t="s">
        <v>1983</v>
      </c>
      <c r="J2530" s="6" t="s">
        <v>290</v>
      </c>
      <c r="K2530" s="6" t="s">
        <v>244</v>
      </c>
      <c r="L2530" s="6" t="s">
        <v>291</v>
      </c>
      <c r="M2530" s="6" t="s">
        <v>1985</v>
      </c>
      <c r="N2530" s="6" t="s">
        <v>1876</v>
      </c>
      <c r="O2530" s="6" t="s">
        <v>1812</v>
      </c>
      <c r="P2530" s="6" t="s">
        <v>1812</v>
      </c>
      <c r="Q2530" s="6" t="s">
        <v>1814</v>
      </c>
      <c r="R2530" s="6" t="s">
        <v>1812</v>
      </c>
      <c r="S2530" s="6" t="s">
        <v>1986</v>
      </c>
      <c r="T2530" s="6" t="s">
        <v>1813</v>
      </c>
      <c r="U2530" s="6" t="s">
        <v>1812</v>
      </c>
      <c r="V2530" s="6" t="s">
        <v>1812</v>
      </c>
      <c r="W2530" s="6" t="s">
        <v>1816</v>
      </c>
      <c r="X2530" s="6" t="s">
        <v>11965</v>
      </c>
      <c r="Y2530" s="8">
        <f>X2531-'Com RTOS RX'!$X2530</f>
        <v>0.00006944444444</v>
      </c>
      <c r="Z2530" s="6">
        <f>SUM(LEN(",CO_MQ135|"),'Com RTOS RX'!$H2530,LEN(",CO2_MQ135|"),'Com RTOS RX'!$I2530,LEN(",Alcool_MQ135|"),'Com RTOS RX'!$J2530,LEN(",Alcool_MQ135|"),'Com RTOS RX'!$K2530,LEN(",Toluen_MQ135|"),'Com RTOS RX'!$L2530,LEN(",MH4_MQ135|"),'Com RTOS RX'!$M2530,LEN(",O3_MQ131|"),'Com RTOS RX'!$N2530)*8</f>
        <v>672</v>
      </c>
    </row>
    <row r="2531" ht="15.75" customHeight="1">
      <c r="A2531" s="6" t="s">
        <v>11966</v>
      </c>
      <c r="B2531" s="6" t="s">
        <v>11967</v>
      </c>
      <c r="C2531" s="6" t="s">
        <v>1810</v>
      </c>
      <c r="D2531" s="6" t="s">
        <v>11968</v>
      </c>
      <c r="E2531" s="6" t="s">
        <v>1812</v>
      </c>
      <c r="F2531" s="6" t="s">
        <v>1812</v>
      </c>
      <c r="G2531" s="6" t="s">
        <v>1812</v>
      </c>
      <c r="H2531" s="6" t="s">
        <v>2652</v>
      </c>
      <c r="I2531" s="6" t="s">
        <v>34</v>
      </c>
      <c r="J2531" s="6" t="s">
        <v>127</v>
      </c>
      <c r="K2531" s="6" t="s">
        <v>224</v>
      </c>
      <c r="L2531" s="6" t="s">
        <v>271</v>
      </c>
      <c r="M2531" s="6" t="s">
        <v>261</v>
      </c>
      <c r="N2531" s="6" t="s">
        <v>1876</v>
      </c>
      <c r="O2531" s="6" t="s">
        <v>1812</v>
      </c>
      <c r="P2531" s="6" t="s">
        <v>1812</v>
      </c>
      <c r="Q2531" s="6" t="s">
        <v>1814</v>
      </c>
      <c r="R2531" s="6" t="s">
        <v>1812</v>
      </c>
      <c r="S2531" s="6" t="s">
        <v>1887</v>
      </c>
      <c r="T2531" s="6" t="s">
        <v>1813</v>
      </c>
      <c r="U2531" s="6" t="s">
        <v>1812</v>
      </c>
      <c r="V2531" s="6" t="s">
        <v>1812</v>
      </c>
      <c r="W2531" s="6" t="s">
        <v>1816</v>
      </c>
      <c r="X2531" s="6" t="s">
        <v>11969</v>
      </c>
      <c r="Y2531" s="8">
        <f>X2532-'Com RTOS RX'!$X2531</f>
        <v>0.000150462963</v>
      </c>
      <c r="Z2531" s="6">
        <f>SUM(LEN(",CO_MQ135|"),'Com RTOS RX'!$H2531,LEN(",CO2_MQ135|"),'Com RTOS RX'!$I2531,LEN(",Alcool_MQ135|"),'Com RTOS RX'!$J2531,LEN(",Alcool_MQ135|"),'Com RTOS RX'!$K2531,LEN(",Toluen_MQ135|"),'Com RTOS RX'!$L2531,LEN(",MH4_MQ135|"),'Com RTOS RX'!$M2531,LEN(",O3_MQ131|"),'Com RTOS RX'!$N2531)*8</f>
        <v>672</v>
      </c>
    </row>
    <row r="2532" ht="15.75" customHeight="1">
      <c r="A2532" s="6" t="s">
        <v>11970</v>
      </c>
      <c r="B2532" s="6" t="s">
        <v>11971</v>
      </c>
      <c r="C2532" s="6" t="s">
        <v>1810</v>
      </c>
      <c r="D2532" s="6" t="s">
        <v>11972</v>
      </c>
      <c r="E2532" s="6" t="s">
        <v>1812</v>
      </c>
      <c r="F2532" s="6" t="s">
        <v>1812</v>
      </c>
      <c r="G2532" s="6" t="s">
        <v>1812</v>
      </c>
      <c r="H2532" s="6" t="s">
        <v>196</v>
      </c>
      <c r="I2532" s="6" t="s">
        <v>264</v>
      </c>
      <c r="J2532" s="6" t="s">
        <v>201</v>
      </c>
      <c r="K2532" s="6" t="s">
        <v>220</v>
      </c>
      <c r="L2532" s="6" t="s">
        <v>269</v>
      </c>
      <c r="M2532" s="6" t="s">
        <v>261</v>
      </c>
      <c r="N2532" s="6" t="s">
        <v>42</v>
      </c>
      <c r="O2532" s="6" t="s">
        <v>1812</v>
      </c>
      <c r="P2532" s="6" t="s">
        <v>1812</v>
      </c>
      <c r="Q2532" s="6" t="s">
        <v>1814</v>
      </c>
      <c r="R2532" s="6" t="s">
        <v>1812</v>
      </c>
      <c r="S2532" s="6" t="s">
        <v>1887</v>
      </c>
      <c r="T2532" s="6" t="s">
        <v>1813</v>
      </c>
      <c r="U2532" s="6" t="s">
        <v>1812</v>
      </c>
      <c r="V2532" s="6" t="s">
        <v>1812</v>
      </c>
      <c r="W2532" s="6" t="s">
        <v>1816</v>
      </c>
      <c r="X2532" s="6" t="s">
        <v>11973</v>
      </c>
      <c r="Y2532" s="8">
        <f>X2533-'Com RTOS RX'!$X2532</f>
        <v>0.00006944444444</v>
      </c>
      <c r="Z2532" s="6">
        <f>SUM(LEN(",CO_MQ135|"),'Com RTOS RX'!$H2532,LEN(",CO2_MQ135|"),'Com RTOS RX'!$I2532,LEN(",Alcool_MQ135|"),'Com RTOS RX'!$J2532,LEN(",Alcool_MQ135|"),'Com RTOS RX'!$K2532,LEN(",Toluen_MQ135|"),'Com RTOS RX'!$L2532,LEN(",MH4_MQ135|"),'Com RTOS RX'!$M2532,LEN(",O3_MQ131|"),'Com RTOS RX'!$N2532)*8</f>
        <v>672</v>
      </c>
    </row>
    <row r="2533" ht="15.75" customHeight="1">
      <c r="A2533" s="6" t="s">
        <v>11974</v>
      </c>
      <c r="B2533" s="6" t="s">
        <v>11975</v>
      </c>
      <c r="C2533" s="6" t="s">
        <v>1810</v>
      </c>
      <c r="D2533" s="6" t="s">
        <v>11976</v>
      </c>
      <c r="E2533" s="6" t="s">
        <v>1812</v>
      </c>
      <c r="F2533" s="6" t="s">
        <v>1812</v>
      </c>
      <c r="G2533" s="6" t="s">
        <v>1812</v>
      </c>
      <c r="H2533" s="6" t="s">
        <v>84</v>
      </c>
      <c r="I2533" s="6" t="s">
        <v>34</v>
      </c>
      <c r="J2533" s="6" t="s">
        <v>127</v>
      </c>
      <c r="K2533" s="6" t="s">
        <v>224</v>
      </c>
      <c r="L2533" s="6" t="s">
        <v>271</v>
      </c>
      <c r="M2533" s="6" t="s">
        <v>261</v>
      </c>
      <c r="N2533" s="6" t="s">
        <v>1876</v>
      </c>
      <c r="O2533" s="6" t="s">
        <v>1812</v>
      </c>
      <c r="P2533" s="6" t="s">
        <v>1812</v>
      </c>
      <c r="Q2533" s="6" t="s">
        <v>1814</v>
      </c>
      <c r="R2533" s="6" t="s">
        <v>1812</v>
      </c>
      <c r="S2533" s="6" t="s">
        <v>1887</v>
      </c>
      <c r="T2533" s="6" t="s">
        <v>1813</v>
      </c>
      <c r="U2533" s="6" t="s">
        <v>1812</v>
      </c>
      <c r="V2533" s="6" t="s">
        <v>1812</v>
      </c>
      <c r="W2533" s="6" t="s">
        <v>1816</v>
      </c>
      <c r="X2533" s="6" t="s">
        <v>11977</v>
      </c>
      <c r="Y2533" s="8">
        <f>X2534-'Com RTOS RX'!$X2533</f>
        <v>0.0001388888889</v>
      </c>
      <c r="Z2533" s="6">
        <f>SUM(LEN(",CO_MQ135|"),'Com RTOS RX'!$H2533,LEN(",CO2_MQ135|"),'Com RTOS RX'!$I2533,LEN(",Alcool_MQ135|"),'Com RTOS RX'!$J2533,LEN(",Alcool_MQ135|"),'Com RTOS RX'!$K2533,LEN(",Toluen_MQ135|"),'Com RTOS RX'!$L2533,LEN(",MH4_MQ135|"),'Com RTOS RX'!$M2533,LEN(",O3_MQ131|"),'Com RTOS RX'!$N2533)*8</f>
        <v>672</v>
      </c>
    </row>
    <row r="2534" ht="15.75" customHeight="1">
      <c r="A2534" s="6" t="s">
        <v>11978</v>
      </c>
      <c r="B2534" s="6" t="s">
        <v>11979</v>
      </c>
      <c r="C2534" s="6" t="s">
        <v>1810</v>
      </c>
      <c r="D2534" s="6" t="s">
        <v>11980</v>
      </c>
      <c r="E2534" s="6" t="s">
        <v>1812</v>
      </c>
      <c r="F2534" s="6" t="s">
        <v>1812</v>
      </c>
      <c r="G2534" s="6" t="s">
        <v>1812</v>
      </c>
      <c r="H2534" s="6" t="s">
        <v>55</v>
      </c>
      <c r="I2534" s="6" t="s">
        <v>1983</v>
      </c>
      <c r="J2534" s="6" t="s">
        <v>290</v>
      </c>
      <c r="K2534" s="6" t="s">
        <v>244</v>
      </c>
      <c r="L2534" s="6" t="s">
        <v>291</v>
      </c>
      <c r="M2534" s="6" t="s">
        <v>1985</v>
      </c>
      <c r="N2534" s="6" t="s">
        <v>1876</v>
      </c>
      <c r="O2534" s="6" t="s">
        <v>1812</v>
      </c>
      <c r="P2534" s="6" t="s">
        <v>1812</v>
      </c>
      <c r="Q2534" s="6" t="s">
        <v>1814</v>
      </c>
      <c r="R2534" s="6" t="s">
        <v>1812</v>
      </c>
      <c r="S2534" s="6" t="s">
        <v>1986</v>
      </c>
      <c r="T2534" s="6" t="s">
        <v>1813</v>
      </c>
      <c r="U2534" s="6" t="s">
        <v>1812</v>
      </c>
      <c r="V2534" s="6" t="s">
        <v>1812</v>
      </c>
      <c r="W2534" s="6" t="s">
        <v>1816</v>
      </c>
      <c r="X2534" s="6" t="s">
        <v>11981</v>
      </c>
      <c r="Y2534" s="8">
        <f>X2535-'Com RTOS RX'!$X2534</f>
        <v>0.00006944444444</v>
      </c>
      <c r="Z2534" s="6">
        <f>SUM(LEN(",CO_MQ135|"),'Com RTOS RX'!$H2534,LEN(",CO2_MQ135|"),'Com RTOS RX'!$I2534,LEN(",Alcool_MQ135|"),'Com RTOS RX'!$J2534,LEN(",Alcool_MQ135|"),'Com RTOS RX'!$K2534,LEN(",Toluen_MQ135|"),'Com RTOS RX'!$L2534,LEN(",MH4_MQ135|"),'Com RTOS RX'!$M2534,LEN(",O3_MQ131|"),'Com RTOS RX'!$N2534)*8</f>
        <v>672</v>
      </c>
    </row>
    <row r="2535" ht="15.75" customHeight="1">
      <c r="A2535" s="6" t="s">
        <v>11982</v>
      </c>
      <c r="B2535" s="6" t="s">
        <v>11983</v>
      </c>
      <c r="C2535" s="6" t="s">
        <v>1810</v>
      </c>
      <c r="D2535" s="6" t="s">
        <v>11984</v>
      </c>
      <c r="E2535" s="6" t="s">
        <v>1812</v>
      </c>
      <c r="F2535" s="6" t="s">
        <v>1812</v>
      </c>
      <c r="G2535" s="6" t="s">
        <v>1812</v>
      </c>
      <c r="H2535" s="6" t="s">
        <v>290</v>
      </c>
      <c r="I2535" s="6" t="s">
        <v>276</v>
      </c>
      <c r="J2535" s="6" t="s">
        <v>51</v>
      </c>
      <c r="K2535" s="6" t="s">
        <v>261</v>
      </c>
      <c r="L2535" s="6" t="s">
        <v>335</v>
      </c>
      <c r="M2535" s="6" t="s">
        <v>306</v>
      </c>
      <c r="N2535" s="6" t="s">
        <v>1876</v>
      </c>
      <c r="O2535" s="6" t="s">
        <v>1812</v>
      </c>
      <c r="P2535" s="6" t="s">
        <v>1812</v>
      </c>
      <c r="Q2535" s="6" t="s">
        <v>1814</v>
      </c>
      <c r="R2535" s="6" t="s">
        <v>1812</v>
      </c>
      <c r="S2535" s="6" t="s">
        <v>1986</v>
      </c>
      <c r="T2535" s="6" t="s">
        <v>1813</v>
      </c>
      <c r="U2535" s="6" t="s">
        <v>1812</v>
      </c>
      <c r="V2535" s="6" t="s">
        <v>1812</v>
      </c>
      <c r="W2535" s="6" t="s">
        <v>1816</v>
      </c>
      <c r="X2535" s="6" t="s">
        <v>11985</v>
      </c>
      <c r="Y2535" s="8">
        <f>X2536-'Com RTOS RX'!$X2535</f>
        <v>0.0001388888889</v>
      </c>
      <c r="Z2535" s="6">
        <f>SUM(LEN(",CO_MQ135|"),'Com RTOS RX'!$H2535,LEN(",CO2_MQ135|"),'Com RTOS RX'!$I2535,LEN(",Alcool_MQ135|"),'Com RTOS RX'!$J2535,LEN(",Alcool_MQ135|"),'Com RTOS RX'!$K2535,LEN(",Toluen_MQ135|"),'Com RTOS RX'!$L2535,LEN(",MH4_MQ135|"),'Com RTOS RX'!$M2535,LEN(",O3_MQ131|"),'Com RTOS RX'!$N2535)*8</f>
        <v>672</v>
      </c>
    </row>
    <row r="2536" ht="15.75" customHeight="1">
      <c r="A2536" s="6" t="s">
        <v>11986</v>
      </c>
      <c r="B2536" s="6" t="s">
        <v>11987</v>
      </c>
      <c r="C2536" s="6" t="s">
        <v>1810</v>
      </c>
      <c r="D2536" s="6" t="s">
        <v>11988</v>
      </c>
      <c r="E2536" s="6" t="s">
        <v>1812</v>
      </c>
      <c r="F2536" s="6" t="s">
        <v>1812</v>
      </c>
      <c r="G2536" s="6" t="s">
        <v>1812</v>
      </c>
      <c r="H2536" s="6" t="s">
        <v>106</v>
      </c>
      <c r="I2536" s="6" t="s">
        <v>273</v>
      </c>
      <c r="J2536" s="6" t="s">
        <v>288</v>
      </c>
      <c r="K2536" s="6" t="s">
        <v>242</v>
      </c>
      <c r="L2536" s="6" t="s">
        <v>87</v>
      </c>
      <c r="M2536" s="6" t="s">
        <v>262</v>
      </c>
      <c r="N2536" s="6" t="s">
        <v>72</v>
      </c>
      <c r="O2536" s="6" t="s">
        <v>1812</v>
      </c>
      <c r="P2536" s="6" t="s">
        <v>1812</v>
      </c>
      <c r="Q2536" s="6" t="s">
        <v>1814</v>
      </c>
      <c r="R2536" s="6" t="s">
        <v>1812</v>
      </c>
      <c r="S2536" s="6" t="s">
        <v>1887</v>
      </c>
      <c r="T2536" s="6" t="s">
        <v>5288</v>
      </c>
      <c r="U2536" s="6" t="s">
        <v>1812</v>
      </c>
      <c r="V2536" s="6" t="s">
        <v>1812</v>
      </c>
      <c r="W2536" s="6" t="s">
        <v>1816</v>
      </c>
      <c r="X2536" s="6" t="s">
        <v>11989</v>
      </c>
      <c r="Y2536" s="8">
        <f>X2537-'Com RTOS RX'!$X2536</f>
        <v>0.00006944444444</v>
      </c>
      <c r="Z2536" s="6">
        <f>SUM(LEN(",CO_MQ135|"),'Com RTOS RX'!$H2536,LEN(",CO2_MQ135|"),'Com RTOS RX'!$I2536,LEN(",Alcool_MQ135|"),'Com RTOS RX'!$J2536,LEN(",Alcool_MQ135|"),'Com RTOS RX'!$K2536,LEN(",Toluen_MQ135|"),'Com RTOS RX'!$L2536,LEN(",MH4_MQ135|"),'Com RTOS RX'!$M2536,LEN(",O3_MQ131|"),'Com RTOS RX'!$N2536)*8</f>
        <v>672</v>
      </c>
    </row>
    <row r="2537" ht="15.75" customHeight="1">
      <c r="A2537" s="6" t="s">
        <v>11990</v>
      </c>
      <c r="B2537" s="6" t="s">
        <v>11991</v>
      </c>
      <c r="C2537" s="6" t="s">
        <v>1810</v>
      </c>
      <c r="D2537" s="6" t="s">
        <v>11992</v>
      </c>
      <c r="E2537" s="6" t="s">
        <v>1812</v>
      </c>
      <c r="F2537" s="6" t="s">
        <v>1812</v>
      </c>
      <c r="G2537" s="6" t="s">
        <v>1812</v>
      </c>
      <c r="H2537" s="6" t="s">
        <v>267</v>
      </c>
      <c r="I2537" s="6" t="s">
        <v>301</v>
      </c>
      <c r="J2537" s="6" t="s">
        <v>252</v>
      </c>
      <c r="K2537" s="6" t="s">
        <v>244</v>
      </c>
      <c r="L2537" s="6" t="s">
        <v>2112</v>
      </c>
      <c r="M2537" s="6" t="s">
        <v>1985</v>
      </c>
      <c r="N2537" s="6" t="s">
        <v>1876</v>
      </c>
      <c r="O2537" s="6" t="s">
        <v>1812</v>
      </c>
      <c r="P2537" s="6" t="s">
        <v>1812</v>
      </c>
      <c r="Q2537" s="6" t="s">
        <v>1814</v>
      </c>
      <c r="R2537" s="6" t="s">
        <v>1812</v>
      </c>
      <c r="S2537" s="6" t="s">
        <v>1986</v>
      </c>
      <c r="T2537" s="6" t="s">
        <v>1813</v>
      </c>
      <c r="U2537" s="6" t="s">
        <v>1812</v>
      </c>
      <c r="V2537" s="6" t="s">
        <v>1812</v>
      </c>
      <c r="W2537" s="6" t="s">
        <v>1816</v>
      </c>
      <c r="X2537" s="6" t="s">
        <v>11993</v>
      </c>
      <c r="Y2537" s="8">
        <f>X2538-'Com RTOS RX'!$X2537</f>
        <v>0.0001388888889</v>
      </c>
      <c r="Z2537" s="6">
        <f>SUM(LEN(",CO_MQ135|"),'Com RTOS RX'!$H2537,LEN(",CO2_MQ135|"),'Com RTOS RX'!$I2537,LEN(",Alcool_MQ135|"),'Com RTOS RX'!$J2537,LEN(",Alcool_MQ135|"),'Com RTOS RX'!$K2537,LEN(",Toluen_MQ135|"),'Com RTOS RX'!$L2537,LEN(",MH4_MQ135|"),'Com RTOS RX'!$M2537,LEN(",O3_MQ131|"),'Com RTOS RX'!$N2537)*8</f>
        <v>672</v>
      </c>
    </row>
    <row r="2538" ht="15.75" customHeight="1">
      <c r="A2538" s="6" t="s">
        <v>11994</v>
      </c>
      <c r="B2538" s="6" t="s">
        <v>11995</v>
      </c>
      <c r="C2538" s="6" t="s">
        <v>1810</v>
      </c>
      <c r="D2538" s="6" t="s">
        <v>11996</v>
      </c>
      <c r="E2538" s="6" t="s">
        <v>1812</v>
      </c>
      <c r="F2538" s="6" t="s">
        <v>1812</v>
      </c>
      <c r="G2538" s="6" t="s">
        <v>1812</v>
      </c>
      <c r="H2538" s="6" t="s">
        <v>156</v>
      </c>
      <c r="I2538" s="6" t="s">
        <v>22</v>
      </c>
      <c r="J2538" s="6" t="s">
        <v>55</v>
      </c>
      <c r="K2538" s="6" t="s">
        <v>224</v>
      </c>
      <c r="L2538" s="6" t="s">
        <v>272</v>
      </c>
      <c r="M2538" s="6" t="s">
        <v>262</v>
      </c>
      <c r="N2538" s="6" t="s">
        <v>1876</v>
      </c>
      <c r="O2538" s="6" t="s">
        <v>1812</v>
      </c>
      <c r="P2538" s="6" t="s">
        <v>1812</v>
      </c>
      <c r="Q2538" s="6" t="s">
        <v>1814</v>
      </c>
      <c r="R2538" s="6" t="s">
        <v>1812</v>
      </c>
      <c r="S2538" s="6" t="s">
        <v>1887</v>
      </c>
      <c r="T2538" s="6" t="s">
        <v>1813</v>
      </c>
      <c r="U2538" s="6" t="s">
        <v>1812</v>
      </c>
      <c r="V2538" s="6" t="s">
        <v>1812</v>
      </c>
      <c r="W2538" s="6" t="s">
        <v>1816</v>
      </c>
      <c r="X2538" s="6" t="s">
        <v>11997</v>
      </c>
      <c r="Y2538" s="8">
        <f>X2539-'Com RTOS RX'!$X2538</f>
        <v>0.00006944444444</v>
      </c>
      <c r="Z2538" s="6">
        <f>SUM(LEN(",CO_MQ135|"),'Com RTOS RX'!$H2538,LEN(",CO2_MQ135|"),'Com RTOS RX'!$I2538,LEN(",Alcool_MQ135|"),'Com RTOS RX'!$J2538,LEN(",Alcool_MQ135|"),'Com RTOS RX'!$K2538,LEN(",Toluen_MQ135|"),'Com RTOS RX'!$L2538,LEN(",MH4_MQ135|"),'Com RTOS RX'!$M2538,LEN(",O3_MQ131|"),'Com RTOS RX'!$N2538)*8</f>
        <v>672</v>
      </c>
    </row>
    <row r="2539" ht="15.75" customHeight="1">
      <c r="A2539" s="6" t="s">
        <v>11998</v>
      </c>
      <c r="B2539" s="6" t="s">
        <v>11999</v>
      </c>
      <c r="C2539" s="6" t="s">
        <v>1810</v>
      </c>
      <c r="D2539" s="6" t="s">
        <v>12000</v>
      </c>
      <c r="E2539" s="6" t="s">
        <v>1812</v>
      </c>
      <c r="F2539" s="6" t="s">
        <v>1812</v>
      </c>
      <c r="G2539" s="6" t="s">
        <v>1812</v>
      </c>
      <c r="H2539" s="6" t="s">
        <v>84</v>
      </c>
      <c r="I2539" s="6" t="s">
        <v>34</v>
      </c>
      <c r="J2539" s="6" t="s">
        <v>260</v>
      </c>
      <c r="K2539" s="6" t="s">
        <v>224</v>
      </c>
      <c r="L2539" s="6" t="s">
        <v>92</v>
      </c>
      <c r="M2539" s="6" t="s">
        <v>261</v>
      </c>
      <c r="N2539" s="6" t="s">
        <v>1876</v>
      </c>
      <c r="O2539" s="6" t="s">
        <v>1812</v>
      </c>
      <c r="P2539" s="6" t="s">
        <v>1812</v>
      </c>
      <c r="Q2539" s="6" t="s">
        <v>1814</v>
      </c>
      <c r="R2539" s="6" t="s">
        <v>1812</v>
      </c>
      <c r="S2539" s="6" t="s">
        <v>1887</v>
      </c>
      <c r="T2539" s="6" t="s">
        <v>1813</v>
      </c>
      <c r="U2539" s="6" t="s">
        <v>1812</v>
      </c>
      <c r="V2539" s="6" t="s">
        <v>1812</v>
      </c>
      <c r="W2539" s="6" t="s">
        <v>1816</v>
      </c>
      <c r="X2539" s="6" t="s">
        <v>12001</v>
      </c>
      <c r="Y2539" s="8">
        <f>X2540-'Com RTOS RX'!$X2539</f>
        <v>0.0001388888889</v>
      </c>
      <c r="Z2539" s="6">
        <f>SUM(LEN(",CO_MQ135|"),'Com RTOS RX'!$H2539,LEN(",CO2_MQ135|"),'Com RTOS RX'!$I2539,LEN(",Alcool_MQ135|"),'Com RTOS RX'!$J2539,LEN(",Alcool_MQ135|"),'Com RTOS RX'!$K2539,LEN(",Toluen_MQ135|"),'Com RTOS RX'!$L2539,LEN(",MH4_MQ135|"),'Com RTOS RX'!$M2539,LEN(",O3_MQ131|"),'Com RTOS RX'!$N2539)*8</f>
        <v>672</v>
      </c>
    </row>
    <row r="2540" ht="15.75" customHeight="1">
      <c r="A2540" s="6" t="s">
        <v>12002</v>
      </c>
      <c r="B2540" s="6" t="s">
        <v>12003</v>
      </c>
      <c r="C2540" s="6" t="s">
        <v>1810</v>
      </c>
      <c r="D2540" s="6" t="s">
        <v>12004</v>
      </c>
      <c r="E2540" s="6" t="s">
        <v>1812</v>
      </c>
      <c r="F2540" s="6" t="s">
        <v>1812</v>
      </c>
      <c r="G2540" s="6" t="s">
        <v>1812</v>
      </c>
      <c r="H2540" s="6" t="s">
        <v>258</v>
      </c>
      <c r="I2540" s="6" t="s">
        <v>259</v>
      </c>
      <c r="J2540" s="6" t="s">
        <v>260</v>
      </c>
      <c r="K2540" s="6" t="s">
        <v>224</v>
      </c>
      <c r="L2540" s="6" t="s">
        <v>65</v>
      </c>
      <c r="M2540" s="6" t="s">
        <v>261</v>
      </c>
      <c r="N2540" s="6" t="s">
        <v>1876</v>
      </c>
      <c r="O2540" s="6" t="s">
        <v>1812</v>
      </c>
      <c r="P2540" s="6" t="s">
        <v>1812</v>
      </c>
      <c r="Q2540" s="6" t="s">
        <v>1814</v>
      </c>
      <c r="R2540" s="6" t="s">
        <v>1812</v>
      </c>
      <c r="S2540" s="6" t="s">
        <v>1887</v>
      </c>
      <c r="T2540" s="6" t="s">
        <v>1813</v>
      </c>
      <c r="U2540" s="6" t="s">
        <v>1812</v>
      </c>
      <c r="V2540" s="6" t="s">
        <v>1812</v>
      </c>
      <c r="W2540" s="6" t="s">
        <v>1816</v>
      </c>
      <c r="X2540" s="6" t="s">
        <v>12005</v>
      </c>
      <c r="Y2540" s="8">
        <f>X2541-'Com RTOS RX'!$X2540</f>
        <v>0.00006944444444</v>
      </c>
      <c r="Z2540" s="6">
        <f>SUM(LEN(",CO_MQ135|"),'Com RTOS RX'!$H2540,LEN(",CO2_MQ135|"),'Com RTOS RX'!$I2540,LEN(",Alcool_MQ135|"),'Com RTOS RX'!$J2540,LEN(",Alcool_MQ135|"),'Com RTOS RX'!$K2540,LEN(",Toluen_MQ135|"),'Com RTOS RX'!$L2540,LEN(",MH4_MQ135|"),'Com RTOS RX'!$M2540,LEN(",O3_MQ131|"),'Com RTOS RX'!$N2540)*8</f>
        <v>672</v>
      </c>
    </row>
    <row r="2541" ht="15.75" customHeight="1">
      <c r="A2541" s="6" t="s">
        <v>12006</v>
      </c>
      <c r="B2541" s="6" t="s">
        <v>12007</v>
      </c>
      <c r="C2541" s="6" t="s">
        <v>1810</v>
      </c>
      <c r="D2541" s="6" t="s">
        <v>12008</v>
      </c>
      <c r="E2541" s="6" t="s">
        <v>1812</v>
      </c>
      <c r="F2541" s="6" t="s">
        <v>1812</v>
      </c>
      <c r="G2541" s="6" t="s">
        <v>1812</v>
      </c>
      <c r="H2541" s="6" t="s">
        <v>84</v>
      </c>
      <c r="I2541" s="6" t="s">
        <v>34</v>
      </c>
      <c r="J2541" s="6" t="s">
        <v>260</v>
      </c>
      <c r="K2541" s="6" t="s">
        <v>224</v>
      </c>
      <c r="L2541" s="6" t="s">
        <v>92</v>
      </c>
      <c r="M2541" s="6" t="s">
        <v>261</v>
      </c>
      <c r="N2541" s="6" t="s">
        <v>72</v>
      </c>
      <c r="O2541" s="6" t="s">
        <v>1812</v>
      </c>
      <c r="P2541" s="6" t="s">
        <v>1812</v>
      </c>
      <c r="Q2541" s="6" t="s">
        <v>1814</v>
      </c>
      <c r="R2541" s="6" t="s">
        <v>1812</v>
      </c>
      <c r="S2541" s="6" t="s">
        <v>1887</v>
      </c>
      <c r="T2541" s="6" t="s">
        <v>5288</v>
      </c>
      <c r="U2541" s="6" t="s">
        <v>1812</v>
      </c>
      <c r="V2541" s="6" t="s">
        <v>1812</v>
      </c>
      <c r="W2541" s="6" t="s">
        <v>1816</v>
      </c>
      <c r="X2541" s="6" t="s">
        <v>12009</v>
      </c>
      <c r="Y2541" s="8">
        <f>X2542-'Com RTOS RX'!$X2541</f>
        <v>0.0001388888889</v>
      </c>
      <c r="Z2541" s="6">
        <f>SUM(LEN(",CO_MQ135|"),'Com RTOS RX'!$H2541,LEN(",CO2_MQ135|"),'Com RTOS RX'!$I2541,LEN(",Alcool_MQ135|"),'Com RTOS RX'!$J2541,LEN(",Alcool_MQ135|"),'Com RTOS RX'!$K2541,LEN(",Toluen_MQ135|"),'Com RTOS RX'!$L2541,LEN(",MH4_MQ135|"),'Com RTOS RX'!$M2541,LEN(",O3_MQ131|"),'Com RTOS RX'!$N2541)*8</f>
        <v>672</v>
      </c>
    </row>
    <row r="2542" ht="15.75" customHeight="1">
      <c r="A2542" s="6" t="s">
        <v>12010</v>
      </c>
      <c r="B2542" s="6" t="s">
        <v>12011</v>
      </c>
      <c r="C2542" s="6" t="s">
        <v>1810</v>
      </c>
      <c r="D2542" s="6" t="s">
        <v>12012</v>
      </c>
      <c r="E2542" s="6" t="s">
        <v>1812</v>
      </c>
      <c r="F2542" s="6" t="s">
        <v>1812</v>
      </c>
      <c r="G2542" s="6" t="s">
        <v>1812</v>
      </c>
      <c r="H2542" s="6" t="s">
        <v>30</v>
      </c>
      <c r="I2542" s="6" t="s">
        <v>273</v>
      </c>
      <c r="J2542" s="6" t="s">
        <v>267</v>
      </c>
      <c r="K2542" s="6" t="s">
        <v>242</v>
      </c>
      <c r="L2542" s="6" t="s">
        <v>177</v>
      </c>
      <c r="M2542" s="6" t="s">
        <v>262</v>
      </c>
      <c r="N2542" s="6" t="s">
        <v>1876</v>
      </c>
      <c r="O2542" s="6" t="s">
        <v>1812</v>
      </c>
      <c r="P2542" s="6" t="s">
        <v>1812</v>
      </c>
      <c r="Q2542" s="6" t="s">
        <v>1814</v>
      </c>
      <c r="R2542" s="6" t="s">
        <v>1812</v>
      </c>
      <c r="S2542" s="6" t="s">
        <v>1887</v>
      </c>
      <c r="T2542" s="6" t="s">
        <v>1813</v>
      </c>
      <c r="U2542" s="6" t="s">
        <v>1812</v>
      </c>
      <c r="V2542" s="6" t="s">
        <v>1812</v>
      </c>
      <c r="W2542" s="6" t="s">
        <v>1816</v>
      </c>
      <c r="X2542" s="6" t="s">
        <v>12013</v>
      </c>
      <c r="Y2542" s="8">
        <f>X2543-'Com RTOS RX'!$X2542</f>
        <v>0.00006944444444</v>
      </c>
      <c r="Z2542" s="6">
        <f>SUM(LEN(",CO_MQ135|"),'Com RTOS RX'!$H2542,LEN(",CO2_MQ135|"),'Com RTOS RX'!$I2542,LEN(",Alcool_MQ135|"),'Com RTOS RX'!$J2542,LEN(",Alcool_MQ135|"),'Com RTOS RX'!$K2542,LEN(",Toluen_MQ135|"),'Com RTOS RX'!$L2542,LEN(",MH4_MQ135|"),'Com RTOS RX'!$M2542,LEN(",O3_MQ131|"),'Com RTOS RX'!$N2542)*8</f>
        <v>672</v>
      </c>
    </row>
    <row r="2543" ht="15.75" customHeight="1">
      <c r="A2543" s="6" t="s">
        <v>12014</v>
      </c>
      <c r="B2543" s="6" t="s">
        <v>12015</v>
      </c>
      <c r="C2543" s="6" t="s">
        <v>1810</v>
      </c>
      <c r="D2543" s="6" t="s">
        <v>12016</v>
      </c>
      <c r="E2543" s="6" t="s">
        <v>1812</v>
      </c>
      <c r="F2543" s="6" t="s">
        <v>1812</v>
      </c>
      <c r="G2543" s="6" t="s">
        <v>1812</v>
      </c>
      <c r="H2543" s="6" t="s">
        <v>106</v>
      </c>
      <c r="I2543" s="6" t="s">
        <v>273</v>
      </c>
      <c r="J2543" s="6" t="s">
        <v>267</v>
      </c>
      <c r="K2543" s="6" t="s">
        <v>242</v>
      </c>
      <c r="L2543" s="6" t="s">
        <v>1906</v>
      </c>
      <c r="M2543" s="6" t="s">
        <v>262</v>
      </c>
      <c r="N2543" s="6" t="s">
        <v>1876</v>
      </c>
      <c r="O2543" s="6" t="s">
        <v>1812</v>
      </c>
      <c r="P2543" s="6" t="s">
        <v>1812</v>
      </c>
      <c r="Q2543" s="6" t="s">
        <v>1814</v>
      </c>
      <c r="R2543" s="6" t="s">
        <v>1812</v>
      </c>
      <c r="S2543" s="6" t="s">
        <v>1887</v>
      </c>
      <c r="T2543" s="6" t="s">
        <v>1813</v>
      </c>
      <c r="U2543" s="6" t="s">
        <v>1812</v>
      </c>
      <c r="V2543" s="6" t="s">
        <v>1812</v>
      </c>
      <c r="W2543" s="6" t="s">
        <v>1816</v>
      </c>
      <c r="X2543" s="6" t="s">
        <v>12017</v>
      </c>
      <c r="Y2543" s="8">
        <f>X2544-'Com RTOS RX'!$X2543</f>
        <v>0.0001388888889</v>
      </c>
      <c r="Z2543" s="6">
        <f>SUM(LEN(",CO_MQ135|"),'Com RTOS RX'!$H2543,LEN(",CO2_MQ135|"),'Com RTOS RX'!$I2543,LEN(",Alcool_MQ135|"),'Com RTOS RX'!$J2543,LEN(",Alcool_MQ135|"),'Com RTOS RX'!$K2543,LEN(",Toluen_MQ135|"),'Com RTOS RX'!$L2543,LEN(",MH4_MQ135|"),'Com RTOS RX'!$M2543,LEN(",O3_MQ131|"),'Com RTOS RX'!$N2543)*8</f>
        <v>672</v>
      </c>
    </row>
    <row r="2544" ht="15.75" customHeight="1">
      <c r="A2544" s="6" t="s">
        <v>12018</v>
      </c>
      <c r="B2544" s="6" t="s">
        <v>12019</v>
      </c>
      <c r="C2544" s="6" t="s">
        <v>1810</v>
      </c>
      <c r="D2544" s="6" t="s">
        <v>12020</v>
      </c>
      <c r="E2544" s="6" t="s">
        <v>1812</v>
      </c>
      <c r="F2544" s="6" t="s">
        <v>1812</v>
      </c>
      <c r="G2544" s="6" t="s">
        <v>1812</v>
      </c>
      <c r="H2544" s="6" t="s">
        <v>127</v>
      </c>
      <c r="I2544" s="6" t="s">
        <v>1983</v>
      </c>
      <c r="J2544" s="6" t="s">
        <v>1984</v>
      </c>
      <c r="K2544" s="6" t="s">
        <v>244</v>
      </c>
      <c r="L2544" s="6" t="s">
        <v>166</v>
      </c>
      <c r="M2544" s="6" t="s">
        <v>1985</v>
      </c>
      <c r="N2544" s="6" t="s">
        <v>1876</v>
      </c>
      <c r="O2544" s="6" t="s">
        <v>1812</v>
      </c>
      <c r="P2544" s="6" t="s">
        <v>1812</v>
      </c>
      <c r="Q2544" s="6" t="s">
        <v>1814</v>
      </c>
      <c r="R2544" s="6" t="s">
        <v>1812</v>
      </c>
      <c r="S2544" s="6" t="s">
        <v>1986</v>
      </c>
      <c r="T2544" s="6" t="s">
        <v>1813</v>
      </c>
      <c r="U2544" s="6" t="s">
        <v>1812</v>
      </c>
      <c r="V2544" s="6" t="s">
        <v>1812</v>
      </c>
      <c r="W2544" s="6" t="s">
        <v>1816</v>
      </c>
      <c r="X2544" s="6" t="s">
        <v>12021</v>
      </c>
      <c r="Y2544" s="8">
        <f>X2545-'Com RTOS RX'!$X2544</f>
        <v>0.00006944444444</v>
      </c>
      <c r="Z2544" s="6">
        <f>SUM(LEN(",CO_MQ135|"),'Com RTOS RX'!$H2544,LEN(",CO2_MQ135|"),'Com RTOS RX'!$I2544,LEN(",Alcool_MQ135|"),'Com RTOS RX'!$J2544,LEN(",Alcool_MQ135|"),'Com RTOS RX'!$K2544,LEN(",Toluen_MQ135|"),'Com RTOS RX'!$L2544,LEN(",MH4_MQ135|"),'Com RTOS RX'!$M2544,LEN(",O3_MQ131|"),'Com RTOS RX'!$N2544)*8</f>
        <v>672</v>
      </c>
    </row>
    <row r="2545" ht="15.75" customHeight="1">
      <c r="A2545" s="6" t="s">
        <v>12022</v>
      </c>
      <c r="B2545" s="6" t="s">
        <v>12023</v>
      </c>
      <c r="C2545" s="6" t="s">
        <v>1810</v>
      </c>
      <c r="D2545" s="6" t="s">
        <v>12024</v>
      </c>
      <c r="E2545" s="6" t="s">
        <v>1812</v>
      </c>
      <c r="F2545" s="6" t="s">
        <v>1812</v>
      </c>
      <c r="G2545" s="6" t="s">
        <v>1812</v>
      </c>
      <c r="H2545" s="6" t="s">
        <v>152</v>
      </c>
      <c r="I2545" s="6" t="s">
        <v>40</v>
      </c>
      <c r="J2545" s="6" t="s">
        <v>303</v>
      </c>
      <c r="K2545" s="6" t="s">
        <v>242</v>
      </c>
      <c r="L2545" s="6" t="s">
        <v>300</v>
      </c>
      <c r="M2545" s="6" t="s">
        <v>262</v>
      </c>
      <c r="N2545" s="6" t="s">
        <v>1876</v>
      </c>
      <c r="O2545" s="6" t="s">
        <v>1812</v>
      </c>
      <c r="P2545" s="6" t="s">
        <v>1812</v>
      </c>
      <c r="Q2545" s="6" t="s">
        <v>1814</v>
      </c>
      <c r="R2545" s="6" t="s">
        <v>1812</v>
      </c>
      <c r="S2545" s="6" t="s">
        <v>1887</v>
      </c>
      <c r="T2545" s="6" t="s">
        <v>1813</v>
      </c>
      <c r="U2545" s="6" t="s">
        <v>1812</v>
      </c>
      <c r="V2545" s="6" t="s">
        <v>1812</v>
      </c>
      <c r="W2545" s="6" t="s">
        <v>1816</v>
      </c>
      <c r="X2545" s="6" t="s">
        <v>12025</v>
      </c>
      <c r="Y2545" s="8">
        <f>X2546-'Com RTOS RX'!$X2545</f>
        <v>0.00006944444444</v>
      </c>
      <c r="Z2545" s="6">
        <f>SUM(LEN(",CO_MQ135|"),'Com RTOS RX'!$H2545,LEN(",CO2_MQ135|"),'Com RTOS RX'!$I2545,LEN(",Alcool_MQ135|"),'Com RTOS RX'!$J2545,LEN(",Alcool_MQ135|"),'Com RTOS RX'!$K2545,LEN(",Toluen_MQ135|"),'Com RTOS RX'!$L2545,LEN(",MH4_MQ135|"),'Com RTOS RX'!$M2545,LEN(",O3_MQ131|"),'Com RTOS RX'!$N2545)*8</f>
        <v>672</v>
      </c>
    </row>
    <row r="2546" ht="15.75" customHeight="1">
      <c r="A2546" s="6" t="s">
        <v>12026</v>
      </c>
      <c r="B2546" s="6" t="s">
        <v>12027</v>
      </c>
      <c r="C2546" s="6" t="s">
        <v>1810</v>
      </c>
      <c r="D2546" s="6" t="s">
        <v>12028</v>
      </c>
      <c r="E2546" s="6" t="s">
        <v>1812</v>
      </c>
      <c r="F2546" s="6" t="s">
        <v>1812</v>
      </c>
      <c r="G2546" s="6" t="s">
        <v>1812</v>
      </c>
      <c r="H2546" s="6" t="s">
        <v>127</v>
      </c>
      <c r="I2546" s="6" t="s">
        <v>1983</v>
      </c>
      <c r="J2546" s="6" t="s">
        <v>1984</v>
      </c>
      <c r="K2546" s="6" t="s">
        <v>244</v>
      </c>
      <c r="L2546" s="6" t="s">
        <v>166</v>
      </c>
      <c r="M2546" s="6" t="s">
        <v>1985</v>
      </c>
      <c r="N2546" s="6" t="s">
        <v>42</v>
      </c>
      <c r="O2546" s="6" t="s">
        <v>1812</v>
      </c>
      <c r="P2546" s="6" t="s">
        <v>1812</v>
      </c>
      <c r="Q2546" s="6" t="s">
        <v>1814</v>
      </c>
      <c r="R2546" s="6" t="s">
        <v>1812</v>
      </c>
      <c r="S2546" s="6" t="s">
        <v>1986</v>
      </c>
      <c r="T2546" s="6" t="s">
        <v>1813</v>
      </c>
      <c r="U2546" s="6" t="s">
        <v>1812</v>
      </c>
      <c r="V2546" s="6" t="s">
        <v>1812</v>
      </c>
      <c r="W2546" s="6" t="s">
        <v>1816</v>
      </c>
      <c r="X2546" s="6" t="s">
        <v>12029</v>
      </c>
      <c r="Y2546" s="8">
        <f>X2547-'Com RTOS RX'!$X2546</f>
        <v>0.00006944444444</v>
      </c>
      <c r="Z2546" s="6">
        <f>SUM(LEN(",CO_MQ135|"),'Com RTOS RX'!$H2546,LEN(",CO2_MQ135|"),'Com RTOS RX'!$I2546,LEN(",Alcool_MQ135|"),'Com RTOS RX'!$J2546,LEN(",Alcool_MQ135|"),'Com RTOS RX'!$K2546,LEN(",Toluen_MQ135|"),'Com RTOS RX'!$L2546,LEN(",MH4_MQ135|"),'Com RTOS RX'!$M2546,LEN(",O3_MQ131|"),'Com RTOS RX'!$N2546)*8</f>
        <v>672</v>
      </c>
    </row>
    <row r="2547" ht="15.75" customHeight="1">
      <c r="A2547" s="6" t="s">
        <v>12030</v>
      </c>
      <c r="B2547" s="6" t="s">
        <v>12031</v>
      </c>
      <c r="C2547" s="6" t="s">
        <v>1810</v>
      </c>
      <c r="D2547" s="6" t="s">
        <v>12032</v>
      </c>
      <c r="E2547" s="6" t="s">
        <v>1812</v>
      </c>
      <c r="F2547" s="6" t="s">
        <v>1812</v>
      </c>
      <c r="G2547" s="6" t="s">
        <v>1812</v>
      </c>
      <c r="H2547" s="6" t="s">
        <v>201</v>
      </c>
      <c r="I2547" s="6" t="s">
        <v>40</v>
      </c>
      <c r="J2547" s="6" t="s">
        <v>74</v>
      </c>
      <c r="K2547" s="6" t="s">
        <v>242</v>
      </c>
      <c r="L2547" s="6" t="s">
        <v>157</v>
      </c>
      <c r="M2547" s="6" t="s">
        <v>262</v>
      </c>
      <c r="N2547" s="6" t="s">
        <v>42</v>
      </c>
      <c r="O2547" s="6" t="s">
        <v>1812</v>
      </c>
      <c r="P2547" s="6" t="s">
        <v>1812</v>
      </c>
      <c r="Q2547" s="6" t="s">
        <v>1814</v>
      </c>
      <c r="R2547" s="6" t="s">
        <v>1812</v>
      </c>
      <c r="S2547" s="6" t="s">
        <v>1887</v>
      </c>
      <c r="T2547" s="6" t="s">
        <v>1813</v>
      </c>
      <c r="U2547" s="6" t="s">
        <v>1812</v>
      </c>
      <c r="V2547" s="6" t="s">
        <v>1812</v>
      </c>
      <c r="W2547" s="6" t="s">
        <v>1816</v>
      </c>
      <c r="X2547" s="6" t="s">
        <v>12033</v>
      </c>
      <c r="Y2547" s="8">
        <f>X2548-'Com RTOS RX'!$X2547</f>
        <v>0.00006944444444</v>
      </c>
      <c r="Z2547" s="6">
        <f>SUM(LEN(",CO_MQ135|"),'Com RTOS RX'!$H2547,LEN(",CO2_MQ135|"),'Com RTOS RX'!$I2547,LEN(",Alcool_MQ135|"),'Com RTOS RX'!$J2547,LEN(",Alcool_MQ135|"),'Com RTOS RX'!$K2547,LEN(",Toluen_MQ135|"),'Com RTOS RX'!$L2547,LEN(",MH4_MQ135|"),'Com RTOS RX'!$M2547,LEN(",O3_MQ131|"),'Com RTOS RX'!$N2547)*8</f>
        <v>672</v>
      </c>
    </row>
    <row r="2548" ht="15.75" customHeight="1">
      <c r="A2548" s="6" t="s">
        <v>12034</v>
      </c>
      <c r="B2548" s="6" t="s">
        <v>12035</v>
      </c>
      <c r="C2548" s="6" t="s">
        <v>1810</v>
      </c>
      <c r="D2548" s="6" t="s">
        <v>12036</v>
      </c>
      <c r="E2548" s="6" t="s">
        <v>1812</v>
      </c>
      <c r="F2548" s="6" t="s">
        <v>1812</v>
      </c>
      <c r="G2548" s="6" t="s">
        <v>1812</v>
      </c>
      <c r="H2548" s="6" t="s">
        <v>152</v>
      </c>
      <c r="I2548" s="6" t="s">
        <v>40</v>
      </c>
      <c r="J2548" s="6" t="s">
        <v>303</v>
      </c>
      <c r="K2548" s="6" t="s">
        <v>242</v>
      </c>
      <c r="L2548" s="6" t="s">
        <v>300</v>
      </c>
      <c r="M2548" s="6" t="s">
        <v>262</v>
      </c>
      <c r="N2548" s="6" t="s">
        <v>42</v>
      </c>
      <c r="O2548" s="6" t="s">
        <v>1812</v>
      </c>
      <c r="P2548" s="6" t="s">
        <v>1812</v>
      </c>
      <c r="Q2548" s="6" t="s">
        <v>1814</v>
      </c>
      <c r="R2548" s="6" t="s">
        <v>1812</v>
      </c>
      <c r="S2548" s="6" t="s">
        <v>1887</v>
      </c>
      <c r="T2548" s="6" t="s">
        <v>1813</v>
      </c>
      <c r="U2548" s="6" t="s">
        <v>1812</v>
      </c>
      <c r="V2548" s="6" t="s">
        <v>1812</v>
      </c>
      <c r="W2548" s="6" t="s">
        <v>1816</v>
      </c>
      <c r="X2548" s="6" t="s">
        <v>12037</v>
      </c>
      <c r="Y2548" s="8">
        <f>X2549-'Com RTOS RX'!$X2548</f>
        <v>0.0001388888889</v>
      </c>
      <c r="Z2548" s="6">
        <f>SUM(LEN(",CO_MQ135|"),'Com RTOS RX'!$H2548,LEN(",CO2_MQ135|"),'Com RTOS RX'!$I2548,LEN(",Alcool_MQ135|"),'Com RTOS RX'!$J2548,LEN(",Alcool_MQ135|"),'Com RTOS RX'!$K2548,LEN(",Toluen_MQ135|"),'Com RTOS RX'!$L2548,LEN(",MH4_MQ135|"),'Com RTOS RX'!$M2548,LEN(",O3_MQ131|"),'Com RTOS RX'!$N2548)*8</f>
        <v>672</v>
      </c>
    </row>
    <row r="2549" ht="15.75" customHeight="1">
      <c r="A2549" s="6" t="s">
        <v>12038</v>
      </c>
      <c r="B2549" s="6" t="s">
        <v>12039</v>
      </c>
      <c r="C2549" s="6" t="s">
        <v>1810</v>
      </c>
      <c r="D2549" s="6" t="s">
        <v>12040</v>
      </c>
      <c r="E2549" s="6" t="s">
        <v>1812</v>
      </c>
      <c r="F2549" s="6" t="s">
        <v>1812</v>
      </c>
      <c r="G2549" s="6" t="s">
        <v>1812</v>
      </c>
      <c r="H2549" s="6" t="s">
        <v>106</v>
      </c>
      <c r="I2549" s="6" t="s">
        <v>273</v>
      </c>
      <c r="J2549" s="6" t="s">
        <v>267</v>
      </c>
      <c r="K2549" s="6" t="s">
        <v>242</v>
      </c>
      <c r="L2549" s="6" t="s">
        <v>1906</v>
      </c>
      <c r="M2549" s="6" t="s">
        <v>262</v>
      </c>
      <c r="N2549" s="6" t="s">
        <v>42</v>
      </c>
      <c r="O2549" s="6" t="s">
        <v>1812</v>
      </c>
      <c r="P2549" s="6" t="s">
        <v>1812</v>
      </c>
      <c r="Q2549" s="6" t="s">
        <v>1814</v>
      </c>
      <c r="R2549" s="6" t="s">
        <v>1812</v>
      </c>
      <c r="S2549" s="6" t="s">
        <v>1887</v>
      </c>
      <c r="T2549" s="6" t="s">
        <v>1813</v>
      </c>
      <c r="U2549" s="6" t="s">
        <v>1812</v>
      </c>
      <c r="V2549" s="6" t="s">
        <v>1812</v>
      </c>
      <c r="W2549" s="6" t="s">
        <v>1816</v>
      </c>
      <c r="X2549" s="6" t="s">
        <v>12041</v>
      </c>
      <c r="Y2549" s="8">
        <f>X2550-'Com RTOS RX'!$X2549</f>
        <v>0.00006944444444</v>
      </c>
      <c r="Z2549" s="6">
        <f>SUM(LEN(",CO_MQ135|"),'Com RTOS RX'!$H2549,LEN(",CO2_MQ135|"),'Com RTOS RX'!$I2549,LEN(",Alcool_MQ135|"),'Com RTOS RX'!$J2549,LEN(",Alcool_MQ135|"),'Com RTOS RX'!$K2549,LEN(",Toluen_MQ135|"),'Com RTOS RX'!$L2549,LEN(",MH4_MQ135|"),'Com RTOS RX'!$M2549,LEN(",O3_MQ131|"),'Com RTOS RX'!$N2549)*8</f>
        <v>672</v>
      </c>
    </row>
    <row r="2550" ht="15.75" customHeight="1">
      <c r="A2550" s="6" t="s">
        <v>12042</v>
      </c>
      <c r="B2550" s="6" t="s">
        <v>12043</v>
      </c>
      <c r="C2550" s="6" t="s">
        <v>1810</v>
      </c>
      <c r="D2550" s="6" t="s">
        <v>12044</v>
      </c>
      <c r="E2550" s="6" t="s">
        <v>1812</v>
      </c>
      <c r="F2550" s="6" t="s">
        <v>1812</v>
      </c>
      <c r="G2550" s="6" t="s">
        <v>1812</v>
      </c>
      <c r="H2550" s="6" t="s">
        <v>152</v>
      </c>
      <c r="I2550" s="6" t="s">
        <v>40</v>
      </c>
      <c r="J2550" s="6" t="s">
        <v>303</v>
      </c>
      <c r="K2550" s="6" t="s">
        <v>242</v>
      </c>
      <c r="L2550" s="6" t="s">
        <v>300</v>
      </c>
      <c r="M2550" s="6" t="s">
        <v>262</v>
      </c>
      <c r="N2550" s="6" t="s">
        <v>1876</v>
      </c>
      <c r="O2550" s="6" t="s">
        <v>1812</v>
      </c>
      <c r="P2550" s="6" t="s">
        <v>1812</v>
      </c>
      <c r="Q2550" s="6" t="s">
        <v>1814</v>
      </c>
      <c r="R2550" s="6" t="s">
        <v>1812</v>
      </c>
      <c r="S2550" s="6" t="s">
        <v>1887</v>
      </c>
      <c r="T2550" s="6" t="s">
        <v>1813</v>
      </c>
      <c r="U2550" s="6" t="s">
        <v>1812</v>
      </c>
      <c r="V2550" s="6" t="s">
        <v>1812</v>
      </c>
      <c r="W2550" s="6" t="s">
        <v>1816</v>
      </c>
      <c r="X2550" s="6" t="s">
        <v>12045</v>
      </c>
      <c r="Y2550" s="8">
        <f>X2551-'Com RTOS RX'!$X2550</f>
        <v>0.0001388888889</v>
      </c>
      <c r="Z2550" s="6">
        <f>SUM(LEN(",CO_MQ135|"),'Com RTOS RX'!$H2550,LEN(",CO2_MQ135|"),'Com RTOS RX'!$I2550,LEN(",Alcool_MQ135|"),'Com RTOS RX'!$J2550,LEN(",Alcool_MQ135|"),'Com RTOS RX'!$K2550,LEN(",Toluen_MQ135|"),'Com RTOS RX'!$L2550,LEN(",MH4_MQ135|"),'Com RTOS RX'!$M2550,LEN(",O3_MQ131|"),'Com RTOS RX'!$N2550)*8</f>
        <v>672</v>
      </c>
    </row>
    <row r="2551" ht="15.75" customHeight="1">
      <c r="A2551" s="6" t="s">
        <v>12046</v>
      </c>
      <c r="B2551" s="6" t="s">
        <v>12047</v>
      </c>
      <c r="C2551" s="6" t="s">
        <v>1810</v>
      </c>
      <c r="D2551" s="6" t="s">
        <v>12048</v>
      </c>
      <c r="E2551" s="6" t="s">
        <v>1812</v>
      </c>
      <c r="F2551" s="6" t="s">
        <v>1812</v>
      </c>
      <c r="G2551" s="6" t="s">
        <v>1812</v>
      </c>
      <c r="H2551" s="6" t="s">
        <v>260</v>
      </c>
      <c r="I2551" s="6" t="s">
        <v>1983</v>
      </c>
      <c r="J2551" s="6" t="s">
        <v>1984</v>
      </c>
      <c r="K2551" s="6" t="s">
        <v>244</v>
      </c>
      <c r="L2551" s="6" t="s">
        <v>173</v>
      </c>
      <c r="M2551" s="6" t="s">
        <v>1985</v>
      </c>
      <c r="N2551" s="6" t="s">
        <v>42</v>
      </c>
      <c r="O2551" s="6" t="s">
        <v>1812</v>
      </c>
      <c r="P2551" s="6" t="s">
        <v>1812</v>
      </c>
      <c r="Q2551" s="6" t="s">
        <v>1814</v>
      </c>
      <c r="R2551" s="6" t="s">
        <v>1812</v>
      </c>
      <c r="S2551" s="6" t="s">
        <v>1986</v>
      </c>
      <c r="T2551" s="6" t="s">
        <v>1813</v>
      </c>
      <c r="U2551" s="6" t="s">
        <v>1812</v>
      </c>
      <c r="V2551" s="6" t="s">
        <v>1812</v>
      </c>
      <c r="W2551" s="6" t="s">
        <v>1816</v>
      </c>
      <c r="X2551" s="6" t="s">
        <v>12049</v>
      </c>
      <c r="Y2551" s="8">
        <f>X2552-'Com RTOS RX'!$X2551</f>
        <v>0.00006944444444</v>
      </c>
      <c r="Z2551" s="6">
        <f>SUM(LEN(",CO_MQ135|"),'Com RTOS RX'!$H2551,LEN(",CO2_MQ135|"),'Com RTOS RX'!$I2551,LEN(",Alcool_MQ135|"),'Com RTOS RX'!$J2551,LEN(",Alcool_MQ135|"),'Com RTOS RX'!$K2551,LEN(",Toluen_MQ135|"),'Com RTOS RX'!$L2551,LEN(",MH4_MQ135|"),'Com RTOS RX'!$M2551,LEN(",O3_MQ131|"),'Com RTOS RX'!$N2551)*8</f>
        <v>672</v>
      </c>
    </row>
    <row r="2552" ht="15.75" customHeight="1">
      <c r="A2552" s="6" t="s">
        <v>12050</v>
      </c>
      <c r="B2552" s="6" t="s">
        <v>12051</v>
      </c>
      <c r="C2552" s="6" t="s">
        <v>1810</v>
      </c>
      <c r="D2552" s="6" t="s">
        <v>12052</v>
      </c>
      <c r="E2552" s="6" t="s">
        <v>1812</v>
      </c>
      <c r="F2552" s="6" t="s">
        <v>1812</v>
      </c>
      <c r="G2552" s="6" t="s">
        <v>1812</v>
      </c>
      <c r="H2552" s="6" t="s">
        <v>106</v>
      </c>
      <c r="I2552" s="6" t="s">
        <v>273</v>
      </c>
      <c r="J2552" s="6" t="s">
        <v>267</v>
      </c>
      <c r="K2552" s="6" t="s">
        <v>242</v>
      </c>
      <c r="L2552" s="6" t="s">
        <v>1906</v>
      </c>
      <c r="M2552" s="6" t="s">
        <v>262</v>
      </c>
      <c r="N2552" s="6" t="s">
        <v>42</v>
      </c>
      <c r="O2552" s="6" t="s">
        <v>1812</v>
      </c>
      <c r="P2552" s="6" t="s">
        <v>1812</v>
      </c>
      <c r="Q2552" s="6" t="s">
        <v>1814</v>
      </c>
      <c r="R2552" s="6" t="s">
        <v>1812</v>
      </c>
      <c r="S2552" s="6" t="s">
        <v>1887</v>
      </c>
      <c r="T2552" s="6" t="s">
        <v>1813</v>
      </c>
      <c r="U2552" s="6" t="s">
        <v>1812</v>
      </c>
      <c r="V2552" s="6" t="s">
        <v>1812</v>
      </c>
      <c r="W2552" s="6" t="s">
        <v>1816</v>
      </c>
      <c r="X2552" s="6" t="s">
        <v>12053</v>
      </c>
      <c r="Y2552" s="8">
        <f>X2553-'Com RTOS RX'!$X2552</f>
        <v>0.0001388888889</v>
      </c>
      <c r="Z2552" s="6">
        <f>SUM(LEN(",CO_MQ135|"),'Com RTOS RX'!$H2552,LEN(",CO2_MQ135|"),'Com RTOS RX'!$I2552,LEN(",Alcool_MQ135|"),'Com RTOS RX'!$J2552,LEN(",Alcool_MQ135|"),'Com RTOS RX'!$K2552,LEN(",Toluen_MQ135|"),'Com RTOS RX'!$L2552,LEN(",MH4_MQ135|"),'Com RTOS RX'!$M2552,LEN(",O3_MQ131|"),'Com RTOS RX'!$N2552)*8</f>
        <v>672</v>
      </c>
    </row>
    <row r="2553" ht="15.75" customHeight="1">
      <c r="A2553" s="6" t="s">
        <v>12054</v>
      </c>
      <c r="B2553" s="6" t="s">
        <v>12055</v>
      </c>
      <c r="C2553" s="6" t="s">
        <v>1810</v>
      </c>
      <c r="D2553" s="6" t="s">
        <v>12056</v>
      </c>
      <c r="E2553" s="6" t="s">
        <v>1812</v>
      </c>
      <c r="F2553" s="6" t="s">
        <v>1812</v>
      </c>
      <c r="G2553" s="6" t="s">
        <v>1812</v>
      </c>
      <c r="H2553" s="6" t="s">
        <v>32</v>
      </c>
      <c r="I2553" s="6" t="s">
        <v>273</v>
      </c>
      <c r="J2553" s="6" t="s">
        <v>288</v>
      </c>
      <c r="K2553" s="6" t="s">
        <v>242</v>
      </c>
      <c r="L2553" s="6" t="s">
        <v>157</v>
      </c>
      <c r="M2553" s="6" t="s">
        <v>262</v>
      </c>
      <c r="N2553" s="6" t="s">
        <v>42</v>
      </c>
      <c r="O2553" s="6" t="s">
        <v>1812</v>
      </c>
      <c r="P2553" s="6" t="s">
        <v>1812</v>
      </c>
      <c r="Q2553" s="6" t="s">
        <v>1814</v>
      </c>
      <c r="R2553" s="6" t="s">
        <v>1812</v>
      </c>
      <c r="S2553" s="6" t="s">
        <v>1887</v>
      </c>
      <c r="T2553" s="6" t="s">
        <v>1813</v>
      </c>
      <c r="U2553" s="6" t="s">
        <v>1812</v>
      </c>
      <c r="V2553" s="6" t="s">
        <v>1812</v>
      </c>
      <c r="W2553" s="6" t="s">
        <v>1816</v>
      </c>
      <c r="X2553" s="6" t="s">
        <v>12057</v>
      </c>
      <c r="Y2553" s="8">
        <f>X2554-'Com RTOS RX'!$X2553</f>
        <v>0.00006944444444</v>
      </c>
      <c r="Z2553" s="6">
        <f>SUM(LEN(",CO_MQ135|"),'Com RTOS RX'!$H2553,LEN(",CO2_MQ135|"),'Com RTOS RX'!$I2553,LEN(",Alcool_MQ135|"),'Com RTOS RX'!$J2553,LEN(",Alcool_MQ135|"),'Com RTOS RX'!$K2553,LEN(",Toluen_MQ135|"),'Com RTOS RX'!$L2553,LEN(",MH4_MQ135|"),'Com RTOS RX'!$M2553,LEN(",O3_MQ131|"),'Com RTOS RX'!$N2553)*8</f>
        <v>672</v>
      </c>
    </row>
    <row r="2554" ht="15.75" customHeight="1">
      <c r="A2554" s="6" t="s">
        <v>12058</v>
      </c>
      <c r="B2554" s="6" t="s">
        <v>12059</v>
      </c>
      <c r="C2554" s="6" t="s">
        <v>1810</v>
      </c>
      <c r="D2554" s="6" t="s">
        <v>12060</v>
      </c>
      <c r="E2554" s="6" t="s">
        <v>1812</v>
      </c>
      <c r="F2554" s="6" t="s">
        <v>1812</v>
      </c>
      <c r="G2554" s="6" t="s">
        <v>1812</v>
      </c>
      <c r="H2554" s="6" t="s">
        <v>176</v>
      </c>
      <c r="I2554" s="6" t="s">
        <v>22</v>
      </c>
      <c r="J2554" s="6" t="s">
        <v>38</v>
      </c>
      <c r="K2554" s="6" t="s">
        <v>242</v>
      </c>
      <c r="L2554" s="6" t="s">
        <v>109</v>
      </c>
      <c r="M2554" s="6" t="s">
        <v>262</v>
      </c>
      <c r="N2554" s="6" t="s">
        <v>42</v>
      </c>
      <c r="O2554" s="6" t="s">
        <v>1812</v>
      </c>
      <c r="P2554" s="6" t="s">
        <v>1812</v>
      </c>
      <c r="Q2554" s="6" t="s">
        <v>1814</v>
      </c>
      <c r="R2554" s="6" t="s">
        <v>1812</v>
      </c>
      <c r="S2554" s="6" t="s">
        <v>1887</v>
      </c>
      <c r="T2554" s="6" t="s">
        <v>1813</v>
      </c>
      <c r="U2554" s="6" t="s">
        <v>1812</v>
      </c>
      <c r="V2554" s="6" t="s">
        <v>1812</v>
      </c>
      <c r="W2554" s="6" t="s">
        <v>1816</v>
      </c>
      <c r="X2554" s="6" t="s">
        <v>12061</v>
      </c>
      <c r="Y2554" s="8">
        <f>X2555-'Com RTOS RX'!$X2554</f>
        <v>0.000150462963</v>
      </c>
      <c r="Z2554" s="6">
        <f>SUM(LEN(",CO_MQ135|"),'Com RTOS RX'!$H2554,LEN(",CO2_MQ135|"),'Com RTOS RX'!$I2554,LEN(",Alcool_MQ135|"),'Com RTOS RX'!$J2554,LEN(",Alcool_MQ135|"),'Com RTOS RX'!$K2554,LEN(",Toluen_MQ135|"),'Com RTOS RX'!$L2554,LEN(",MH4_MQ135|"),'Com RTOS RX'!$M2554,LEN(",O3_MQ131|"),'Com RTOS RX'!$N2554)*8</f>
        <v>672</v>
      </c>
    </row>
    <row r="2555" ht="15.75" customHeight="1">
      <c r="A2555" s="6" t="s">
        <v>12062</v>
      </c>
      <c r="B2555" s="6" t="s">
        <v>12063</v>
      </c>
      <c r="C2555" s="6" t="s">
        <v>1810</v>
      </c>
      <c r="D2555" s="6" t="s">
        <v>12064</v>
      </c>
      <c r="E2555" s="6" t="s">
        <v>1812</v>
      </c>
      <c r="F2555" s="6" t="s">
        <v>1812</v>
      </c>
      <c r="G2555" s="6" t="s">
        <v>1812</v>
      </c>
      <c r="H2555" s="6" t="s">
        <v>62</v>
      </c>
      <c r="I2555" s="6" t="s">
        <v>301</v>
      </c>
      <c r="J2555" s="6" t="s">
        <v>279</v>
      </c>
      <c r="K2555" s="6" t="s">
        <v>244</v>
      </c>
      <c r="L2555" s="6" t="s">
        <v>307</v>
      </c>
      <c r="M2555" s="6" t="s">
        <v>1985</v>
      </c>
      <c r="N2555" s="6" t="s">
        <v>42</v>
      </c>
      <c r="O2555" s="6" t="s">
        <v>1812</v>
      </c>
      <c r="P2555" s="6" t="s">
        <v>1812</v>
      </c>
      <c r="Q2555" s="6" t="s">
        <v>1814</v>
      </c>
      <c r="R2555" s="6" t="s">
        <v>1812</v>
      </c>
      <c r="S2555" s="6" t="s">
        <v>1986</v>
      </c>
      <c r="T2555" s="6" t="s">
        <v>1813</v>
      </c>
      <c r="U2555" s="6" t="s">
        <v>1812</v>
      </c>
      <c r="V2555" s="6" t="s">
        <v>1812</v>
      </c>
      <c r="W2555" s="6" t="s">
        <v>1816</v>
      </c>
      <c r="X2555" s="6" t="s">
        <v>12065</v>
      </c>
      <c r="Y2555" s="8">
        <f>X2556-'Com RTOS RX'!$X2555</f>
        <v>0.00005787037037</v>
      </c>
      <c r="Z2555" s="6">
        <f>SUM(LEN(",CO_MQ135|"),'Com RTOS RX'!$H2555,LEN(",CO2_MQ135|"),'Com RTOS RX'!$I2555,LEN(",Alcool_MQ135|"),'Com RTOS RX'!$J2555,LEN(",Alcool_MQ135|"),'Com RTOS RX'!$K2555,LEN(",Toluen_MQ135|"),'Com RTOS RX'!$L2555,LEN(",MH4_MQ135|"),'Com RTOS RX'!$M2555,LEN(",O3_MQ131|"),'Com RTOS RX'!$N2555)*8</f>
        <v>672</v>
      </c>
    </row>
    <row r="2556" ht="15.75" customHeight="1">
      <c r="A2556" s="6" t="s">
        <v>12066</v>
      </c>
      <c r="B2556" s="6" t="s">
        <v>12067</v>
      </c>
      <c r="C2556" s="6" t="s">
        <v>1810</v>
      </c>
      <c r="D2556" s="6" t="s">
        <v>12068</v>
      </c>
      <c r="E2556" s="6" t="s">
        <v>1812</v>
      </c>
      <c r="F2556" s="6" t="s">
        <v>1812</v>
      </c>
      <c r="G2556" s="6" t="s">
        <v>1812</v>
      </c>
      <c r="H2556" s="6" t="s">
        <v>106</v>
      </c>
      <c r="I2556" s="6" t="s">
        <v>273</v>
      </c>
      <c r="J2556" s="6" t="s">
        <v>267</v>
      </c>
      <c r="K2556" s="6" t="s">
        <v>242</v>
      </c>
      <c r="L2556" s="6" t="s">
        <v>1906</v>
      </c>
      <c r="M2556" s="6" t="s">
        <v>262</v>
      </c>
      <c r="N2556" s="6" t="s">
        <v>42</v>
      </c>
      <c r="O2556" s="6" t="s">
        <v>1812</v>
      </c>
      <c r="P2556" s="6" t="s">
        <v>1812</v>
      </c>
      <c r="Q2556" s="6" t="s">
        <v>1814</v>
      </c>
      <c r="R2556" s="6" t="s">
        <v>1812</v>
      </c>
      <c r="S2556" s="6" t="s">
        <v>1887</v>
      </c>
      <c r="T2556" s="6" t="s">
        <v>1813</v>
      </c>
      <c r="U2556" s="6" t="s">
        <v>1812</v>
      </c>
      <c r="V2556" s="6" t="s">
        <v>1812</v>
      </c>
      <c r="W2556" s="6" t="s">
        <v>1816</v>
      </c>
      <c r="X2556" s="6" t="s">
        <v>12069</v>
      </c>
      <c r="Y2556" s="8">
        <f>X2557-'Com RTOS RX'!$X2556</f>
        <v>0.000150462963</v>
      </c>
      <c r="Z2556" s="6">
        <f>SUM(LEN(",CO_MQ135|"),'Com RTOS RX'!$H2556,LEN(",CO2_MQ135|"),'Com RTOS RX'!$I2556,LEN(",Alcool_MQ135|"),'Com RTOS RX'!$J2556,LEN(",Alcool_MQ135|"),'Com RTOS RX'!$K2556,LEN(",Toluen_MQ135|"),'Com RTOS RX'!$L2556,LEN(",MH4_MQ135|"),'Com RTOS RX'!$M2556,LEN(",O3_MQ131|"),'Com RTOS RX'!$N2556)*8</f>
        <v>672</v>
      </c>
    </row>
    <row r="2557" ht="15.75" customHeight="1">
      <c r="A2557" s="6" t="s">
        <v>12070</v>
      </c>
      <c r="B2557" s="6" t="s">
        <v>12071</v>
      </c>
      <c r="C2557" s="6" t="s">
        <v>1810</v>
      </c>
      <c r="D2557" s="6" t="s">
        <v>12072</v>
      </c>
      <c r="E2557" s="6" t="s">
        <v>1812</v>
      </c>
      <c r="F2557" s="6" t="s">
        <v>1812</v>
      </c>
      <c r="G2557" s="6" t="s">
        <v>1812</v>
      </c>
      <c r="H2557" s="6" t="s">
        <v>62</v>
      </c>
      <c r="I2557" s="6" t="s">
        <v>301</v>
      </c>
      <c r="J2557" s="6" t="s">
        <v>279</v>
      </c>
      <c r="K2557" s="6" t="s">
        <v>244</v>
      </c>
      <c r="L2557" s="6" t="s">
        <v>307</v>
      </c>
      <c r="M2557" s="6" t="s">
        <v>1985</v>
      </c>
      <c r="N2557" s="6" t="s">
        <v>42</v>
      </c>
      <c r="O2557" s="6" t="s">
        <v>1812</v>
      </c>
      <c r="P2557" s="6" t="s">
        <v>1812</v>
      </c>
      <c r="Q2557" s="6" t="s">
        <v>1814</v>
      </c>
      <c r="R2557" s="6" t="s">
        <v>1812</v>
      </c>
      <c r="S2557" s="6" t="s">
        <v>1986</v>
      </c>
      <c r="T2557" s="6" t="s">
        <v>1813</v>
      </c>
      <c r="U2557" s="6" t="s">
        <v>1812</v>
      </c>
      <c r="V2557" s="6" t="s">
        <v>1812</v>
      </c>
      <c r="W2557" s="6" t="s">
        <v>1816</v>
      </c>
      <c r="X2557" s="6" t="s">
        <v>12073</v>
      </c>
      <c r="Y2557" s="8">
        <f>X2558-'Com RTOS RX'!$X2557</f>
        <v>0.00006944444444</v>
      </c>
      <c r="Z2557" s="6">
        <f>SUM(LEN(",CO_MQ135|"),'Com RTOS RX'!$H2557,LEN(",CO2_MQ135|"),'Com RTOS RX'!$I2557,LEN(",Alcool_MQ135|"),'Com RTOS RX'!$J2557,LEN(",Alcool_MQ135|"),'Com RTOS RX'!$K2557,LEN(",Toluen_MQ135|"),'Com RTOS RX'!$L2557,LEN(",MH4_MQ135|"),'Com RTOS RX'!$M2557,LEN(",O3_MQ131|"),'Com RTOS RX'!$N2557)*8</f>
        <v>672</v>
      </c>
    </row>
    <row r="2558" ht="15.75" customHeight="1">
      <c r="A2558" s="6" t="s">
        <v>12074</v>
      </c>
      <c r="B2558" s="6" t="s">
        <v>12075</v>
      </c>
      <c r="C2558" s="6" t="s">
        <v>1810</v>
      </c>
      <c r="D2558" s="6" t="s">
        <v>12076</v>
      </c>
      <c r="E2558" s="6" t="s">
        <v>1812</v>
      </c>
      <c r="F2558" s="6" t="s">
        <v>1812</v>
      </c>
      <c r="G2558" s="6" t="s">
        <v>1812</v>
      </c>
      <c r="H2558" s="6" t="s">
        <v>106</v>
      </c>
      <c r="I2558" s="6" t="s">
        <v>273</v>
      </c>
      <c r="J2558" s="6" t="s">
        <v>267</v>
      </c>
      <c r="K2558" s="6" t="s">
        <v>242</v>
      </c>
      <c r="L2558" s="6" t="s">
        <v>1906</v>
      </c>
      <c r="M2558" s="6" t="s">
        <v>262</v>
      </c>
      <c r="N2558" s="6" t="s">
        <v>42</v>
      </c>
      <c r="O2558" s="6" t="s">
        <v>1812</v>
      </c>
      <c r="P2558" s="6" t="s">
        <v>1812</v>
      </c>
      <c r="Q2558" s="6" t="s">
        <v>1814</v>
      </c>
      <c r="R2558" s="6" t="s">
        <v>1812</v>
      </c>
      <c r="S2558" s="6" t="s">
        <v>1887</v>
      </c>
      <c r="T2558" s="6" t="s">
        <v>1813</v>
      </c>
      <c r="U2558" s="6" t="s">
        <v>1812</v>
      </c>
      <c r="V2558" s="6" t="s">
        <v>1812</v>
      </c>
      <c r="W2558" s="6" t="s">
        <v>1816</v>
      </c>
      <c r="X2558" s="6" t="s">
        <v>12077</v>
      </c>
      <c r="Y2558" s="8">
        <f>X2559-'Com RTOS RX'!$X2558</f>
        <v>0.0001388888889</v>
      </c>
      <c r="Z2558" s="6">
        <f>SUM(LEN(",CO_MQ135|"),'Com RTOS RX'!$H2558,LEN(",CO2_MQ135|"),'Com RTOS RX'!$I2558,LEN(",Alcool_MQ135|"),'Com RTOS RX'!$J2558,LEN(",Alcool_MQ135|"),'Com RTOS RX'!$K2558,LEN(",Toluen_MQ135|"),'Com RTOS RX'!$L2558,LEN(",MH4_MQ135|"),'Com RTOS RX'!$M2558,LEN(",O3_MQ131|"),'Com RTOS RX'!$N2558)*8</f>
        <v>672</v>
      </c>
    </row>
    <row r="2559" ht="15.75" customHeight="1">
      <c r="A2559" s="6" t="s">
        <v>12078</v>
      </c>
      <c r="B2559" s="6" t="s">
        <v>12079</v>
      </c>
      <c r="C2559" s="6" t="s">
        <v>1810</v>
      </c>
      <c r="D2559" s="6" t="s">
        <v>12080</v>
      </c>
      <c r="E2559" s="6" t="s">
        <v>1812</v>
      </c>
      <c r="F2559" s="6" t="s">
        <v>1812</v>
      </c>
      <c r="G2559" s="6" t="s">
        <v>1812</v>
      </c>
      <c r="H2559" s="6" t="s">
        <v>127</v>
      </c>
      <c r="I2559" s="6" t="s">
        <v>1983</v>
      </c>
      <c r="J2559" s="6" t="s">
        <v>1984</v>
      </c>
      <c r="K2559" s="6" t="s">
        <v>244</v>
      </c>
      <c r="L2559" s="6" t="s">
        <v>166</v>
      </c>
      <c r="M2559" s="6" t="s">
        <v>1985</v>
      </c>
      <c r="N2559" s="6" t="s">
        <v>42</v>
      </c>
      <c r="O2559" s="6" t="s">
        <v>1812</v>
      </c>
      <c r="P2559" s="6" t="s">
        <v>1812</v>
      </c>
      <c r="Q2559" s="6" t="s">
        <v>1814</v>
      </c>
      <c r="R2559" s="6" t="s">
        <v>1812</v>
      </c>
      <c r="S2559" s="6" t="s">
        <v>1986</v>
      </c>
      <c r="T2559" s="6" t="s">
        <v>1813</v>
      </c>
      <c r="U2559" s="6" t="s">
        <v>1812</v>
      </c>
      <c r="V2559" s="6" t="s">
        <v>1812</v>
      </c>
      <c r="W2559" s="6" t="s">
        <v>1816</v>
      </c>
      <c r="X2559" s="6" t="s">
        <v>12081</v>
      </c>
      <c r="Y2559" s="8">
        <f>X2560-'Com RTOS RX'!$X2559</f>
        <v>0.00006944444444</v>
      </c>
      <c r="Z2559" s="6">
        <f>SUM(LEN(",CO_MQ135|"),'Com RTOS RX'!$H2559,LEN(",CO2_MQ135|"),'Com RTOS RX'!$I2559,LEN(",Alcool_MQ135|"),'Com RTOS RX'!$J2559,LEN(",Alcool_MQ135|"),'Com RTOS RX'!$K2559,LEN(",Toluen_MQ135|"),'Com RTOS RX'!$L2559,LEN(",MH4_MQ135|"),'Com RTOS RX'!$M2559,LEN(",O3_MQ131|"),'Com RTOS RX'!$N2559)*8</f>
        <v>672</v>
      </c>
    </row>
    <row r="2560" ht="15.75" customHeight="1">
      <c r="A2560" s="6" t="s">
        <v>12082</v>
      </c>
      <c r="B2560" s="6" t="s">
        <v>12083</v>
      </c>
      <c r="C2560" s="6" t="s">
        <v>1810</v>
      </c>
      <c r="D2560" s="6" t="s">
        <v>12084</v>
      </c>
      <c r="E2560" s="6" t="s">
        <v>1812</v>
      </c>
      <c r="F2560" s="6" t="s">
        <v>1812</v>
      </c>
      <c r="G2560" s="6" t="s">
        <v>1812</v>
      </c>
      <c r="H2560" s="6" t="s">
        <v>176</v>
      </c>
      <c r="I2560" s="6" t="s">
        <v>22</v>
      </c>
      <c r="J2560" s="6" t="s">
        <v>38</v>
      </c>
      <c r="K2560" s="6" t="s">
        <v>242</v>
      </c>
      <c r="L2560" s="6" t="s">
        <v>109</v>
      </c>
      <c r="M2560" s="6" t="s">
        <v>262</v>
      </c>
      <c r="N2560" s="6" t="s">
        <v>42</v>
      </c>
      <c r="O2560" s="6" t="s">
        <v>1812</v>
      </c>
      <c r="P2560" s="6" t="s">
        <v>1812</v>
      </c>
      <c r="Q2560" s="6" t="s">
        <v>1814</v>
      </c>
      <c r="R2560" s="6" t="s">
        <v>1812</v>
      </c>
      <c r="S2560" s="6" t="s">
        <v>1887</v>
      </c>
      <c r="T2560" s="6" t="s">
        <v>1813</v>
      </c>
      <c r="U2560" s="6" t="s">
        <v>1812</v>
      </c>
      <c r="V2560" s="6" t="s">
        <v>1812</v>
      </c>
      <c r="W2560" s="6" t="s">
        <v>1816</v>
      </c>
      <c r="X2560" s="6" t="s">
        <v>12085</v>
      </c>
      <c r="Y2560" s="8">
        <f>X2561-'Com RTOS RX'!$X2560</f>
        <v>0.00006944444444</v>
      </c>
      <c r="Z2560" s="6">
        <f>SUM(LEN(",CO_MQ135|"),'Com RTOS RX'!$H2560,LEN(",CO2_MQ135|"),'Com RTOS RX'!$I2560,LEN(",Alcool_MQ135|"),'Com RTOS RX'!$J2560,LEN(",Alcool_MQ135|"),'Com RTOS RX'!$K2560,LEN(",Toluen_MQ135|"),'Com RTOS RX'!$L2560,LEN(",MH4_MQ135|"),'Com RTOS RX'!$M2560,LEN(",O3_MQ131|"),'Com RTOS RX'!$N2560)*8</f>
        <v>672</v>
      </c>
    </row>
    <row r="2561" ht="15.75" customHeight="1">
      <c r="A2561" s="6" t="s">
        <v>12086</v>
      </c>
      <c r="B2561" s="6" t="s">
        <v>12087</v>
      </c>
      <c r="C2561" s="6" t="s">
        <v>1810</v>
      </c>
      <c r="D2561" s="6" t="s">
        <v>12088</v>
      </c>
      <c r="E2561" s="6" t="s">
        <v>1812</v>
      </c>
      <c r="F2561" s="6" t="s">
        <v>1812</v>
      </c>
      <c r="G2561" s="6" t="s">
        <v>1812</v>
      </c>
      <c r="H2561" s="6" t="s">
        <v>30</v>
      </c>
      <c r="I2561" s="6" t="s">
        <v>273</v>
      </c>
      <c r="J2561" s="6" t="s">
        <v>267</v>
      </c>
      <c r="K2561" s="6" t="s">
        <v>242</v>
      </c>
      <c r="L2561" s="6" t="s">
        <v>177</v>
      </c>
      <c r="M2561" s="6" t="s">
        <v>262</v>
      </c>
      <c r="N2561" s="6" t="s">
        <v>42</v>
      </c>
      <c r="O2561" s="6" t="s">
        <v>1812</v>
      </c>
      <c r="P2561" s="6" t="s">
        <v>1812</v>
      </c>
      <c r="Q2561" s="6" t="s">
        <v>1814</v>
      </c>
      <c r="R2561" s="6" t="s">
        <v>1812</v>
      </c>
      <c r="S2561" s="6" t="s">
        <v>1887</v>
      </c>
      <c r="T2561" s="6" t="s">
        <v>1813</v>
      </c>
      <c r="U2561" s="6" t="s">
        <v>1812</v>
      </c>
      <c r="V2561" s="6" t="s">
        <v>1812</v>
      </c>
      <c r="W2561" s="6" t="s">
        <v>1816</v>
      </c>
      <c r="X2561" s="6" t="s">
        <v>12089</v>
      </c>
      <c r="Y2561" s="8">
        <f>X2562-'Com RTOS RX'!$X2561</f>
        <v>0.00006944444444</v>
      </c>
      <c r="Z2561" s="6">
        <f>SUM(LEN(",CO_MQ135|"),'Com RTOS RX'!$H2561,LEN(",CO2_MQ135|"),'Com RTOS RX'!$I2561,LEN(",Alcool_MQ135|"),'Com RTOS RX'!$J2561,LEN(",Alcool_MQ135|"),'Com RTOS RX'!$K2561,LEN(",Toluen_MQ135|"),'Com RTOS RX'!$L2561,LEN(",MH4_MQ135|"),'Com RTOS RX'!$M2561,LEN(",O3_MQ131|"),'Com RTOS RX'!$N2561)*8</f>
        <v>672</v>
      </c>
    </row>
    <row r="2562" ht="15.75" customHeight="1">
      <c r="A2562" s="6" t="s">
        <v>12090</v>
      </c>
      <c r="B2562" s="6" t="s">
        <v>12091</v>
      </c>
      <c r="C2562" s="6" t="s">
        <v>1810</v>
      </c>
      <c r="D2562" s="6" t="s">
        <v>12092</v>
      </c>
      <c r="E2562" s="6" t="s">
        <v>1812</v>
      </c>
      <c r="F2562" s="6" t="s">
        <v>1812</v>
      </c>
      <c r="G2562" s="6" t="s">
        <v>1812</v>
      </c>
      <c r="H2562" s="6" t="s">
        <v>176</v>
      </c>
      <c r="I2562" s="6" t="s">
        <v>22</v>
      </c>
      <c r="J2562" s="6" t="s">
        <v>62</v>
      </c>
      <c r="K2562" s="6" t="s">
        <v>224</v>
      </c>
      <c r="L2562" s="6" t="s">
        <v>187</v>
      </c>
      <c r="M2562" s="6" t="s">
        <v>262</v>
      </c>
      <c r="N2562" s="6" t="s">
        <v>42</v>
      </c>
      <c r="O2562" s="6" t="s">
        <v>1812</v>
      </c>
      <c r="P2562" s="6" t="s">
        <v>1812</v>
      </c>
      <c r="Q2562" s="6" t="s">
        <v>1814</v>
      </c>
      <c r="R2562" s="6" t="s">
        <v>1812</v>
      </c>
      <c r="S2562" s="6" t="s">
        <v>1887</v>
      </c>
      <c r="T2562" s="6" t="s">
        <v>1813</v>
      </c>
      <c r="U2562" s="6" t="s">
        <v>1812</v>
      </c>
      <c r="V2562" s="6" t="s">
        <v>1812</v>
      </c>
      <c r="W2562" s="6" t="s">
        <v>1816</v>
      </c>
      <c r="X2562" s="6" t="s">
        <v>12093</v>
      </c>
      <c r="Y2562" s="8">
        <f>X2563-'Com RTOS RX'!$X2562</f>
        <v>0.00006944444444</v>
      </c>
      <c r="Z2562" s="6">
        <f>SUM(LEN(",CO_MQ135|"),'Com RTOS RX'!$H2562,LEN(",CO2_MQ135|"),'Com RTOS RX'!$I2562,LEN(",Alcool_MQ135|"),'Com RTOS RX'!$J2562,LEN(",Alcool_MQ135|"),'Com RTOS RX'!$K2562,LEN(",Toluen_MQ135|"),'Com RTOS RX'!$L2562,LEN(",MH4_MQ135|"),'Com RTOS RX'!$M2562,LEN(",O3_MQ131|"),'Com RTOS RX'!$N2562)*8</f>
        <v>672</v>
      </c>
    </row>
    <row r="2563" ht="15.75" customHeight="1">
      <c r="A2563" s="6" t="s">
        <v>12094</v>
      </c>
      <c r="B2563" s="6" t="s">
        <v>12095</v>
      </c>
      <c r="C2563" s="6" t="s">
        <v>1810</v>
      </c>
      <c r="D2563" s="6" t="s">
        <v>12096</v>
      </c>
      <c r="E2563" s="6" t="s">
        <v>1812</v>
      </c>
      <c r="F2563" s="6" t="s">
        <v>1812</v>
      </c>
      <c r="G2563" s="6" t="s">
        <v>1812</v>
      </c>
      <c r="H2563" s="6" t="s">
        <v>106</v>
      </c>
      <c r="I2563" s="6" t="s">
        <v>273</v>
      </c>
      <c r="J2563" s="6" t="s">
        <v>288</v>
      </c>
      <c r="K2563" s="6" t="s">
        <v>242</v>
      </c>
      <c r="L2563" s="6" t="s">
        <v>87</v>
      </c>
      <c r="M2563" s="6" t="s">
        <v>262</v>
      </c>
      <c r="N2563" s="6" t="s">
        <v>42</v>
      </c>
      <c r="O2563" s="6" t="s">
        <v>1812</v>
      </c>
      <c r="P2563" s="6" t="s">
        <v>1812</v>
      </c>
      <c r="Q2563" s="6" t="s">
        <v>1814</v>
      </c>
      <c r="R2563" s="6" t="s">
        <v>1812</v>
      </c>
      <c r="S2563" s="6" t="s">
        <v>1887</v>
      </c>
      <c r="T2563" s="6" t="s">
        <v>1813</v>
      </c>
      <c r="U2563" s="6" t="s">
        <v>1812</v>
      </c>
      <c r="V2563" s="6" t="s">
        <v>1812</v>
      </c>
      <c r="W2563" s="6" t="s">
        <v>1816</v>
      </c>
      <c r="X2563" s="6" t="s">
        <v>12097</v>
      </c>
      <c r="Y2563" s="8">
        <f>X2564-'Com RTOS RX'!$X2563</f>
        <v>0.00006944444444</v>
      </c>
      <c r="Z2563" s="6">
        <f>SUM(LEN(",CO_MQ135|"),'Com RTOS RX'!$H2563,LEN(",CO2_MQ135|"),'Com RTOS RX'!$I2563,LEN(",Alcool_MQ135|"),'Com RTOS RX'!$J2563,LEN(",Alcool_MQ135|"),'Com RTOS RX'!$K2563,LEN(",Toluen_MQ135|"),'Com RTOS RX'!$L2563,LEN(",MH4_MQ135|"),'Com RTOS RX'!$M2563,LEN(",O3_MQ131|"),'Com RTOS RX'!$N2563)*8</f>
        <v>672</v>
      </c>
    </row>
    <row r="2564" ht="15.75" customHeight="1">
      <c r="A2564" s="6" t="s">
        <v>12098</v>
      </c>
      <c r="B2564" s="6" t="s">
        <v>12099</v>
      </c>
      <c r="C2564" s="6" t="s">
        <v>1810</v>
      </c>
      <c r="D2564" s="6" t="s">
        <v>12100</v>
      </c>
      <c r="E2564" s="6" t="s">
        <v>1812</v>
      </c>
      <c r="F2564" s="6" t="s">
        <v>1812</v>
      </c>
      <c r="G2564" s="6" t="s">
        <v>1812</v>
      </c>
      <c r="H2564" s="6" t="s">
        <v>156</v>
      </c>
      <c r="I2564" s="6" t="s">
        <v>22</v>
      </c>
      <c r="J2564" s="6" t="s">
        <v>55</v>
      </c>
      <c r="K2564" s="6" t="s">
        <v>224</v>
      </c>
      <c r="L2564" s="6" t="s">
        <v>272</v>
      </c>
      <c r="M2564" s="6" t="s">
        <v>262</v>
      </c>
      <c r="N2564" s="6" t="s">
        <v>42</v>
      </c>
      <c r="O2564" s="6" t="s">
        <v>1812</v>
      </c>
      <c r="P2564" s="6" t="s">
        <v>1812</v>
      </c>
      <c r="Q2564" s="6" t="s">
        <v>1814</v>
      </c>
      <c r="R2564" s="6" t="s">
        <v>1812</v>
      </c>
      <c r="S2564" s="6" t="s">
        <v>1887</v>
      </c>
      <c r="T2564" s="6" t="s">
        <v>1813</v>
      </c>
      <c r="U2564" s="6" t="s">
        <v>1812</v>
      </c>
      <c r="V2564" s="6" t="s">
        <v>1812</v>
      </c>
      <c r="W2564" s="6" t="s">
        <v>1816</v>
      </c>
      <c r="X2564" s="6" t="s">
        <v>12101</v>
      </c>
      <c r="Y2564" s="8">
        <f>X2565-'Com RTOS RX'!$X2564</f>
        <v>0.00006944444444</v>
      </c>
      <c r="Z2564" s="6">
        <f>SUM(LEN(",CO_MQ135|"),'Com RTOS RX'!$H2564,LEN(",CO2_MQ135|"),'Com RTOS RX'!$I2564,LEN(",Alcool_MQ135|"),'Com RTOS RX'!$J2564,LEN(",Alcool_MQ135|"),'Com RTOS RX'!$K2564,LEN(",Toluen_MQ135|"),'Com RTOS RX'!$L2564,LEN(",MH4_MQ135|"),'Com RTOS RX'!$M2564,LEN(",O3_MQ131|"),'Com RTOS RX'!$N2564)*8</f>
        <v>672</v>
      </c>
    </row>
    <row r="2565" ht="15.75" customHeight="1">
      <c r="A2565" s="6" t="s">
        <v>12102</v>
      </c>
      <c r="B2565" s="6" t="s">
        <v>12103</v>
      </c>
      <c r="C2565" s="6" t="s">
        <v>1810</v>
      </c>
      <c r="D2565" s="6" t="s">
        <v>12104</v>
      </c>
      <c r="E2565" s="6" t="s">
        <v>1812</v>
      </c>
      <c r="F2565" s="6" t="s">
        <v>1812</v>
      </c>
      <c r="G2565" s="6" t="s">
        <v>1812</v>
      </c>
      <c r="H2565" s="6" t="s">
        <v>156</v>
      </c>
      <c r="I2565" s="6" t="s">
        <v>22</v>
      </c>
      <c r="J2565" s="6" t="s">
        <v>55</v>
      </c>
      <c r="K2565" s="6" t="s">
        <v>224</v>
      </c>
      <c r="L2565" s="6" t="s">
        <v>272</v>
      </c>
      <c r="M2565" s="6" t="s">
        <v>262</v>
      </c>
      <c r="N2565" s="6" t="s">
        <v>42</v>
      </c>
      <c r="O2565" s="6" t="s">
        <v>1812</v>
      </c>
      <c r="P2565" s="6" t="s">
        <v>1812</v>
      </c>
      <c r="Q2565" s="6" t="s">
        <v>1814</v>
      </c>
      <c r="R2565" s="6" t="s">
        <v>1812</v>
      </c>
      <c r="S2565" s="6" t="s">
        <v>1887</v>
      </c>
      <c r="T2565" s="6" t="s">
        <v>1813</v>
      </c>
      <c r="U2565" s="6" t="s">
        <v>1812</v>
      </c>
      <c r="V2565" s="6" t="s">
        <v>1812</v>
      </c>
      <c r="W2565" s="6" t="s">
        <v>1816</v>
      </c>
      <c r="X2565" s="6" t="s">
        <v>12105</v>
      </c>
      <c r="Y2565" s="8">
        <f>X2566-'Com RTOS RX'!$X2565</f>
        <v>0.00006944444444</v>
      </c>
      <c r="Z2565" s="6">
        <f>SUM(LEN(",CO_MQ135|"),'Com RTOS RX'!$H2565,LEN(",CO2_MQ135|"),'Com RTOS RX'!$I2565,LEN(",Alcool_MQ135|"),'Com RTOS RX'!$J2565,LEN(",Alcool_MQ135|"),'Com RTOS RX'!$K2565,LEN(",Toluen_MQ135|"),'Com RTOS RX'!$L2565,LEN(",MH4_MQ135|"),'Com RTOS RX'!$M2565,LEN(",O3_MQ131|"),'Com RTOS RX'!$N2565)*8</f>
        <v>672</v>
      </c>
    </row>
    <row r="2566" ht="15.75" customHeight="1">
      <c r="A2566" s="6" t="s">
        <v>12106</v>
      </c>
      <c r="B2566" s="6" t="s">
        <v>12107</v>
      </c>
      <c r="C2566" s="6" t="s">
        <v>1810</v>
      </c>
      <c r="D2566" s="6" t="s">
        <v>12108</v>
      </c>
      <c r="E2566" s="6" t="s">
        <v>1812</v>
      </c>
      <c r="F2566" s="6" t="s">
        <v>1812</v>
      </c>
      <c r="G2566" s="6" t="s">
        <v>1812</v>
      </c>
      <c r="H2566" s="6" t="s">
        <v>176</v>
      </c>
      <c r="I2566" s="6" t="s">
        <v>22</v>
      </c>
      <c r="J2566" s="6" t="s">
        <v>62</v>
      </c>
      <c r="K2566" s="6" t="s">
        <v>224</v>
      </c>
      <c r="L2566" s="6" t="s">
        <v>187</v>
      </c>
      <c r="M2566" s="6" t="s">
        <v>262</v>
      </c>
      <c r="N2566" s="6" t="s">
        <v>42</v>
      </c>
      <c r="O2566" s="6" t="s">
        <v>1812</v>
      </c>
      <c r="P2566" s="6" t="s">
        <v>1812</v>
      </c>
      <c r="Q2566" s="6" t="s">
        <v>1814</v>
      </c>
      <c r="R2566" s="6" t="s">
        <v>1812</v>
      </c>
      <c r="S2566" s="6" t="s">
        <v>1887</v>
      </c>
      <c r="T2566" s="6" t="s">
        <v>1813</v>
      </c>
      <c r="U2566" s="6" t="s">
        <v>1812</v>
      </c>
      <c r="V2566" s="6" t="s">
        <v>1812</v>
      </c>
      <c r="W2566" s="6" t="s">
        <v>1816</v>
      </c>
      <c r="X2566" s="6" t="s">
        <v>12109</v>
      </c>
      <c r="Y2566" s="8">
        <f>X2567-'Com RTOS RX'!$X2566</f>
        <v>0.00006944444444</v>
      </c>
      <c r="Z2566" s="6">
        <f>SUM(LEN(",CO_MQ135|"),'Com RTOS RX'!$H2566,LEN(",CO2_MQ135|"),'Com RTOS RX'!$I2566,LEN(",Alcool_MQ135|"),'Com RTOS RX'!$J2566,LEN(",Alcool_MQ135|"),'Com RTOS RX'!$K2566,LEN(",Toluen_MQ135|"),'Com RTOS RX'!$L2566,LEN(",MH4_MQ135|"),'Com RTOS RX'!$M2566,LEN(",O3_MQ131|"),'Com RTOS RX'!$N2566)*8</f>
        <v>672</v>
      </c>
    </row>
    <row r="2567" ht="15.75" customHeight="1">
      <c r="A2567" s="6" t="s">
        <v>12110</v>
      </c>
      <c r="B2567" s="6" t="s">
        <v>12111</v>
      </c>
      <c r="C2567" s="6" t="s">
        <v>1810</v>
      </c>
      <c r="D2567" s="6" t="s">
        <v>12112</v>
      </c>
      <c r="E2567" s="6" t="s">
        <v>1812</v>
      </c>
      <c r="F2567" s="6" t="s">
        <v>1812</v>
      </c>
      <c r="G2567" s="6" t="s">
        <v>1812</v>
      </c>
      <c r="H2567" s="6" t="s">
        <v>148</v>
      </c>
      <c r="I2567" s="6" t="s">
        <v>22</v>
      </c>
      <c r="J2567" s="6" t="s">
        <v>38</v>
      </c>
      <c r="K2567" s="6" t="s">
        <v>242</v>
      </c>
      <c r="L2567" s="6" t="s">
        <v>109</v>
      </c>
      <c r="M2567" s="6" t="s">
        <v>262</v>
      </c>
      <c r="N2567" s="6" t="s">
        <v>42</v>
      </c>
      <c r="O2567" s="6" t="s">
        <v>1812</v>
      </c>
      <c r="P2567" s="6" t="s">
        <v>1812</v>
      </c>
      <c r="Q2567" s="6" t="s">
        <v>1814</v>
      </c>
      <c r="R2567" s="6" t="s">
        <v>1812</v>
      </c>
      <c r="S2567" s="6" t="s">
        <v>1887</v>
      </c>
      <c r="T2567" s="6" t="s">
        <v>1813</v>
      </c>
      <c r="U2567" s="6" t="s">
        <v>1812</v>
      </c>
      <c r="V2567" s="6" t="s">
        <v>1812</v>
      </c>
      <c r="W2567" s="6" t="s">
        <v>1816</v>
      </c>
      <c r="X2567" s="6" t="s">
        <v>12113</v>
      </c>
      <c r="Y2567" s="8">
        <f>X2568-'Com RTOS RX'!$X2567</f>
        <v>0.00006944444444</v>
      </c>
      <c r="Z2567" s="6">
        <f>SUM(LEN(",CO_MQ135|"),'Com RTOS RX'!$H2567,LEN(",CO2_MQ135|"),'Com RTOS RX'!$I2567,LEN(",Alcool_MQ135|"),'Com RTOS RX'!$J2567,LEN(",Alcool_MQ135|"),'Com RTOS RX'!$K2567,LEN(",Toluen_MQ135|"),'Com RTOS RX'!$L2567,LEN(",MH4_MQ135|"),'Com RTOS RX'!$M2567,LEN(",O3_MQ131|"),'Com RTOS RX'!$N2567)*8</f>
        <v>672</v>
      </c>
    </row>
    <row r="2568" ht="15.75" customHeight="1">
      <c r="A2568" s="6" t="s">
        <v>12114</v>
      </c>
      <c r="B2568" s="6" t="s">
        <v>12115</v>
      </c>
      <c r="C2568" s="6" t="s">
        <v>1810</v>
      </c>
      <c r="D2568" s="6" t="s">
        <v>12116</v>
      </c>
      <c r="E2568" s="6" t="s">
        <v>1812</v>
      </c>
      <c r="F2568" s="6" t="s">
        <v>1812</v>
      </c>
      <c r="G2568" s="6" t="s">
        <v>1812</v>
      </c>
      <c r="H2568" s="6" t="s">
        <v>30</v>
      </c>
      <c r="I2568" s="6" t="s">
        <v>273</v>
      </c>
      <c r="J2568" s="6" t="s">
        <v>267</v>
      </c>
      <c r="K2568" s="6" t="s">
        <v>242</v>
      </c>
      <c r="L2568" s="6" t="s">
        <v>177</v>
      </c>
      <c r="M2568" s="6" t="s">
        <v>262</v>
      </c>
      <c r="N2568" s="6" t="s">
        <v>46</v>
      </c>
      <c r="O2568" s="6" t="s">
        <v>1812</v>
      </c>
      <c r="P2568" s="6" t="s">
        <v>1812</v>
      </c>
      <c r="Q2568" s="6" t="s">
        <v>1814</v>
      </c>
      <c r="R2568" s="6" t="s">
        <v>1812</v>
      </c>
      <c r="S2568" s="6" t="s">
        <v>1887</v>
      </c>
      <c r="T2568" s="6" t="s">
        <v>1813</v>
      </c>
      <c r="U2568" s="6" t="s">
        <v>1812</v>
      </c>
      <c r="V2568" s="6" t="s">
        <v>1812</v>
      </c>
      <c r="W2568" s="6" t="s">
        <v>1816</v>
      </c>
      <c r="X2568" s="6" t="s">
        <v>12117</v>
      </c>
      <c r="Y2568" s="8">
        <f>X2569-'Com RTOS RX'!$X2568</f>
        <v>0.00006944444444</v>
      </c>
      <c r="Z2568" s="6">
        <f>SUM(LEN(",CO_MQ135|"),'Com RTOS RX'!$H2568,LEN(",CO2_MQ135|"),'Com RTOS RX'!$I2568,LEN(",Alcool_MQ135|"),'Com RTOS RX'!$J2568,LEN(",Alcool_MQ135|"),'Com RTOS RX'!$K2568,LEN(",Toluen_MQ135|"),'Com RTOS RX'!$L2568,LEN(",MH4_MQ135|"),'Com RTOS RX'!$M2568,LEN(",O3_MQ131|"),'Com RTOS RX'!$N2568)*8</f>
        <v>672</v>
      </c>
    </row>
    <row r="2569" ht="15.75" customHeight="1">
      <c r="A2569" s="6" t="s">
        <v>12118</v>
      </c>
      <c r="B2569" s="6" t="s">
        <v>12119</v>
      </c>
      <c r="C2569" s="6" t="s">
        <v>1810</v>
      </c>
      <c r="D2569" s="6" t="s">
        <v>12120</v>
      </c>
      <c r="E2569" s="6" t="s">
        <v>1812</v>
      </c>
      <c r="F2569" s="6" t="s">
        <v>1812</v>
      </c>
      <c r="G2569" s="6" t="s">
        <v>1812</v>
      </c>
      <c r="H2569" s="6" t="s">
        <v>106</v>
      </c>
      <c r="I2569" s="6" t="s">
        <v>273</v>
      </c>
      <c r="J2569" s="6" t="s">
        <v>267</v>
      </c>
      <c r="K2569" s="6" t="s">
        <v>242</v>
      </c>
      <c r="L2569" s="6" t="s">
        <v>1906</v>
      </c>
      <c r="M2569" s="6" t="s">
        <v>262</v>
      </c>
      <c r="N2569" s="6" t="s">
        <v>42</v>
      </c>
      <c r="O2569" s="6" t="s">
        <v>1812</v>
      </c>
      <c r="P2569" s="6" t="s">
        <v>1812</v>
      </c>
      <c r="Q2569" s="6" t="s">
        <v>1814</v>
      </c>
      <c r="R2569" s="6" t="s">
        <v>1812</v>
      </c>
      <c r="S2569" s="6" t="s">
        <v>1887</v>
      </c>
      <c r="T2569" s="6" t="s">
        <v>1813</v>
      </c>
      <c r="U2569" s="6" t="s">
        <v>1812</v>
      </c>
      <c r="V2569" s="6" t="s">
        <v>1812</v>
      </c>
      <c r="W2569" s="6" t="s">
        <v>1816</v>
      </c>
      <c r="X2569" s="6" t="s">
        <v>12121</v>
      </c>
      <c r="Y2569" s="8">
        <f>X2570-'Com RTOS RX'!$X2569</f>
        <v>0.00006944444444</v>
      </c>
      <c r="Z2569" s="6">
        <f>SUM(LEN(",CO_MQ135|"),'Com RTOS RX'!$H2569,LEN(",CO2_MQ135|"),'Com RTOS RX'!$I2569,LEN(",Alcool_MQ135|"),'Com RTOS RX'!$J2569,LEN(",Alcool_MQ135|"),'Com RTOS RX'!$K2569,LEN(",Toluen_MQ135|"),'Com RTOS RX'!$L2569,LEN(",MH4_MQ135|"),'Com RTOS RX'!$M2569,LEN(",O3_MQ131|"),'Com RTOS RX'!$N2569)*8</f>
        <v>672</v>
      </c>
    </row>
    <row r="2570" ht="15.75" customHeight="1">
      <c r="A2570" s="6" t="s">
        <v>12122</v>
      </c>
      <c r="B2570" s="6" t="s">
        <v>12123</v>
      </c>
      <c r="C2570" s="6" t="s">
        <v>1810</v>
      </c>
      <c r="D2570" s="6" t="s">
        <v>12124</v>
      </c>
      <c r="E2570" s="6" t="s">
        <v>1812</v>
      </c>
      <c r="F2570" s="6" t="s">
        <v>1812</v>
      </c>
      <c r="G2570" s="6" t="s">
        <v>1812</v>
      </c>
      <c r="H2570" s="6" t="s">
        <v>176</v>
      </c>
      <c r="I2570" s="6" t="s">
        <v>22</v>
      </c>
      <c r="J2570" s="6" t="s">
        <v>62</v>
      </c>
      <c r="K2570" s="6" t="s">
        <v>224</v>
      </c>
      <c r="L2570" s="6" t="s">
        <v>187</v>
      </c>
      <c r="M2570" s="6" t="s">
        <v>262</v>
      </c>
      <c r="N2570" s="6" t="s">
        <v>1876</v>
      </c>
      <c r="O2570" s="6" t="s">
        <v>1812</v>
      </c>
      <c r="P2570" s="6" t="s">
        <v>1812</v>
      </c>
      <c r="Q2570" s="6" t="s">
        <v>1814</v>
      </c>
      <c r="R2570" s="6" t="s">
        <v>1812</v>
      </c>
      <c r="S2570" s="6" t="s">
        <v>1887</v>
      </c>
      <c r="T2570" s="6" t="s">
        <v>1813</v>
      </c>
      <c r="U2570" s="6" t="s">
        <v>1812</v>
      </c>
      <c r="V2570" s="6" t="s">
        <v>1812</v>
      </c>
      <c r="W2570" s="6" t="s">
        <v>1816</v>
      </c>
      <c r="X2570" s="6" t="s">
        <v>12125</v>
      </c>
      <c r="Y2570" s="8">
        <f>X2571-'Com RTOS RX'!$X2570</f>
        <v>0.00006944444444</v>
      </c>
      <c r="Z2570" s="6">
        <f>SUM(LEN(",CO_MQ135|"),'Com RTOS RX'!$H2570,LEN(",CO2_MQ135|"),'Com RTOS RX'!$I2570,LEN(",Alcool_MQ135|"),'Com RTOS RX'!$J2570,LEN(",Alcool_MQ135|"),'Com RTOS RX'!$K2570,LEN(",Toluen_MQ135|"),'Com RTOS RX'!$L2570,LEN(",MH4_MQ135|"),'Com RTOS RX'!$M2570,LEN(",O3_MQ131|"),'Com RTOS RX'!$N2570)*8</f>
        <v>672</v>
      </c>
    </row>
    <row r="2571" ht="15.75" customHeight="1">
      <c r="A2571" s="6" t="s">
        <v>12126</v>
      </c>
      <c r="B2571" s="6" t="s">
        <v>12127</v>
      </c>
      <c r="C2571" s="6" t="s">
        <v>1810</v>
      </c>
      <c r="D2571" s="6" t="s">
        <v>12128</v>
      </c>
      <c r="E2571" s="6" t="s">
        <v>1812</v>
      </c>
      <c r="F2571" s="6" t="s">
        <v>1812</v>
      </c>
      <c r="G2571" s="6" t="s">
        <v>1812</v>
      </c>
      <c r="H2571" s="6" t="s">
        <v>176</v>
      </c>
      <c r="I2571" s="6" t="s">
        <v>22</v>
      </c>
      <c r="J2571" s="6" t="s">
        <v>38</v>
      </c>
      <c r="K2571" s="6" t="s">
        <v>242</v>
      </c>
      <c r="L2571" s="6" t="s">
        <v>109</v>
      </c>
      <c r="M2571" s="6" t="s">
        <v>262</v>
      </c>
      <c r="N2571" s="6" t="s">
        <v>42</v>
      </c>
      <c r="O2571" s="6" t="s">
        <v>1812</v>
      </c>
      <c r="P2571" s="6" t="s">
        <v>1812</v>
      </c>
      <c r="Q2571" s="6" t="s">
        <v>1814</v>
      </c>
      <c r="R2571" s="6" t="s">
        <v>1812</v>
      </c>
      <c r="S2571" s="6" t="s">
        <v>1887</v>
      </c>
      <c r="T2571" s="6" t="s">
        <v>1813</v>
      </c>
      <c r="U2571" s="6" t="s">
        <v>1812</v>
      </c>
      <c r="V2571" s="6" t="s">
        <v>1812</v>
      </c>
      <c r="W2571" s="6" t="s">
        <v>1816</v>
      </c>
      <c r="X2571" s="6" t="s">
        <v>12129</v>
      </c>
      <c r="Y2571" s="8">
        <f>X2572-'Com RTOS RX'!$X2571</f>
        <v>0.00006944444444</v>
      </c>
      <c r="Z2571" s="6">
        <f>SUM(LEN(",CO_MQ135|"),'Com RTOS RX'!$H2571,LEN(",CO2_MQ135|"),'Com RTOS RX'!$I2571,LEN(",Alcool_MQ135|"),'Com RTOS RX'!$J2571,LEN(",Alcool_MQ135|"),'Com RTOS RX'!$K2571,LEN(",Toluen_MQ135|"),'Com RTOS RX'!$L2571,LEN(",MH4_MQ135|"),'Com RTOS RX'!$M2571,LEN(",O3_MQ131|"),'Com RTOS RX'!$N2571)*8</f>
        <v>672</v>
      </c>
    </row>
    <row r="2572" ht="15.75" customHeight="1">
      <c r="A2572" s="6" t="s">
        <v>12130</v>
      </c>
      <c r="B2572" s="6" t="s">
        <v>12131</v>
      </c>
      <c r="C2572" s="6" t="s">
        <v>1810</v>
      </c>
      <c r="D2572" s="6" t="s">
        <v>12132</v>
      </c>
      <c r="E2572" s="6" t="s">
        <v>1812</v>
      </c>
      <c r="F2572" s="6" t="s">
        <v>1812</v>
      </c>
      <c r="G2572" s="6" t="s">
        <v>1812</v>
      </c>
      <c r="H2572" s="6" t="s">
        <v>84</v>
      </c>
      <c r="I2572" s="6" t="s">
        <v>34</v>
      </c>
      <c r="J2572" s="6" t="s">
        <v>127</v>
      </c>
      <c r="K2572" s="6" t="s">
        <v>224</v>
      </c>
      <c r="L2572" s="6" t="s">
        <v>271</v>
      </c>
      <c r="M2572" s="6" t="s">
        <v>261</v>
      </c>
      <c r="N2572" s="6" t="s">
        <v>42</v>
      </c>
      <c r="O2572" s="6" t="s">
        <v>1812</v>
      </c>
      <c r="P2572" s="6" t="s">
        <v>1812</v>
      </c>
      <c r="Q2572" s="6" t="s">
        <v>1814</v>
      </c>
      <c r="R2572" s="6" t="s">
        <v>1812</v>
      </c>
      <c r="S2572" s="6" t="s">
        <v>1887</v>
      </c>
      <c r="T2572" s="6" t="s">
        <v>1813</v>
      </c>
      <c r="U2572" s="6" t="s">
        <v>1812</v>
      </c>
      <c r="V2572" s="6" t="s">
        <v>1812</v>
      </c>
      <c r="W2572" s="6" t="s">
        <v>1816</v>
      </c>
      <c r="X2572" s="6" t="s">
        <v>12133</v>
      </c>
      <c r="Y2572" s="8">
        <f>X2573-'Com RTOS RX'!$X2572</f>
        <v>0.00006944444444</v>
      </c>
      <c r="Z2572" s="6">
        <f>SUM(LEN(",CO_MQ135|"),'Com RTOS RX'!$H2572,LEN(",CO2_MQ135|"),'Com RTOS RX'!$I2572,LEN(",Alcool_MQ135|"),'Com RTOS RX'!$J2572,LEN(",Alcool_MQ135|"),'Com RTOS RX'!$K2572,LEN(",Toluen_MQ135|"),'Com RTOS RX'!$L2572,LEN(",MH4_MQ135|"),'Com RTOS RX'!$M2572,LEN(",O3_MQ131|"),'Com RTOS RX'!$N2572)*8</f>
        <v>672</v>
      </c>
    </row>
    <row r="2573" ht="15.75" customHeight="1">
      <c r="A2573" s="6" t="s">
        <v>12134</v>
      </c>
      <c r="B2573" s="6" t="s">
        <v>12135</v>
      </c>
      <c r="C2573" s="6" t="s">
        <v>1810</v>
      </c>
      <c r="D2573" s="6" t="s">
        <v>12136</v>
      </c>
      <c r="E2573" s="6" t="s">
        <v>1812</v>
      </c>
      <c r="F2573" s="6" t="s">
        <v>1812</v>
      </c>
      <c r="G2573" s="6" t="s">
        <v>1812</v>
      </c>
      <c r="H2573" s="6" t="s">
        <v>148</v>
      </c>
      <c r="I2573" s="6" t="s">
        <v>22</v>
      </c>
      <c r="J2573" s="6" t="s">
        <v>38</v>
      </c>
      <c r="K2573" s="6" t="s">
        <v>242</v>
      </c>
      <c r="L2573" s="6" t="s">
        <v>109</v>
      </c>
      <c r="M2573" s="6" t="s">
        <v>262</v>
      </c>
      <c r="N2573" s="6" t="s">
        <v>42</v>
      </c>
      <c r="O2573" s="6" t="s">
        <v>1812</v>
      </c>
      <c r="P2573" s="6" t="s">
        <v>1812</v>
      </c>
      <c r="Q2573" s="6" t="s">
        <v>1814</v>
      </c>
      <c r="R2573" s="6" t="s">
        <v>1812</v>
      </c>
      <c r="S2573" s="6" t="s">
        <v>1887</v>
      </c>
      <c r="T2573" s="6" t="s">
        <v>1813</v>
      </c>
      <c r="U2573" s="6" t="s">
        <v>1812</v>
      </c>
      <c r="V2573" s="6" t="s">
        <v>1812</v>
      </c>
      <c r="W2573" s="6" t="s">
        <v>1816</v>
      </c>
      <c r="X2573" s="6" t="s">
        <v>12137</v>
      </c>
      <c r="Y2573" s="8">
        <f>X2574-'Com RTOS RX'!$X2573</f>
        <v>0.00006944444444</v>
      </c>
      <c r="Z2573" s="6">
        <f>SUM(LEN(",CO_MQ135|"),'Com RTOS RX'!$H2573,LEN(",CO2_MQ135|"),'Com RTOS RX'!$I2573,LEN(",Alcool_MQ135|"),'Com RTOS RX'!$J2573,LEN(",Alcool_MQ135|"),'Com RTOS RX'!$K2573,LEN(",Toluen_MQ135|"),'Com RTOS RX'!$L2573,LEN(",MH4_MQ135|"),'Com RTOS RX'!$M2573,LEN(",O3_MQ131|"),'Com RTOS RX'!$N2573)*8</f>
        <v>672</v>
      </c>
    </row>
    <row r="2574" ht="15.75" customHeight="1">
      <c r="A2574" s="6" t="s">
        <v>12138</v>
      </c>
      <c r="B2574" s="6" t="s">
        <v>12139</v>
      </c>
      <c r="C2574" s="6" t="s">
        <v>1810</v>
      </c>
      <c r="D2574" s="6" t="s">
        <v>12140</v>
      </c>
      <c r="E2574" s="6" t="s">
        <v>1812</v>
      </c>
      <c r="F2574" s="6" t="s">
        <v>1812</v>
      </c>
      <c r="G2574" s="6" t="s">
        <v>1812</v>
      </c>
      <c r="H2574" s="6" t="s">
        <v>84</v>
      </c>
      <c r="I2574" s="6" t="s">
        <v>34</v>
      </c>
      <c r="J2574" s="6" t="s">
        <v>260</v>
      </c>
      <c r="K2574" s="6" t="s">
        <v>224</v>
      </c>
      <c r="L2574" s="6" t="s">
        <v>92</v>
      </c>
      <c r="M2574" s="6" t="s">
        <v>261</v>
      </c>
      <c r="N2574" s="6" t="s">
        <v>42</v>
      </c>
      <c r="O2574" s="6" t="s">
        <v>1812</v>
      </c>
      <c r="P2574" s="6" t="s">
        <v>1812</v>
      </c>
      <c r="Q2574" s="6" t="s">
        <v>1814</v>
      </c>
      <c r="R2574" s="6" t="s">
        <v>1812</v>
      </c>
      <c r="S2574" s="6" t="s">
        <v>1887</v>
      </c>
      <c r="T2574" s="6" t="s">
        <v>1813</v>
      </c>
      <c r="U2574" s="6" t="s">
        <v>1812</v>
      </c>
      <c r="V2574" s="6" t="s">
        <v>1812</v>
      </c>
      <c r="W2574" s="6" t="s">
        <v>1816</v>
      </c>
      <c r="X2574" s="6" t="s">
        <v>12141</v>
      </c>
      <c r="Y2574" s="8">
        <f>X2575-'Com RTOS RX'!$X2574</f>
        <v>0.00006944444444</v>
      </c>
      <c r="Z2574" s="6">
        <f>SUM(LEN(",CO_MQ135|"),'Com RTOS RX'!$H2574,LEN(",CO2_MQ135|"),'Com RTOS RX'!$I2574,LEN(",Alcool_MQ135|"),'Com RTOS RX'!$J2574,LEN(",Alcool_MQ135|"),'Com RTOS RX'!$K2574,LEN(",Toluen_MQ135|"),'Com RTOS RX'!$L2574,LEN(",MH4_MQ135|"),'Com RTOS RX'!$M2574,LEN(",O3_MQ131|"),'Com RTOS RX'!$N2574)*8</f>
        <v>672</v>
      </c>
    </row>
    <row r="2575" ht="15.75" customHeight="1">
      <c r="A2575" s="6" t="s">
        <v>12142</v>
      </c>
      <c r="B2575" s="6" t="s">
        <v>12143</v>
      </c>
      <c r="C2575" s="6" t="s">
        <v>1810</v>
      </c>
      <c r="D2575" s="6" t="s">
        <v>12144</v>
      </c>
      <c r="E2575" s="6" t="s">
        <v>1812</v>
      </c>
      <c r="F2575" s="6" t="s">
        <v>1812</v>
      </c>
      <c r="G2575" s="6" t="s">
        <v>1812</v>
      </c>
      <c r="H2575" s="6" t="s">
        <v>94</v>
      </c>
      <c r="I2575" s="6" t="s">
        <v>264</v>
      </c>
      <c r="J2575" s="6" t="s">
        <v>32</v>
      </c>
      <c r="K2575" s="6" t="s">
        <v>220</v>
      </c>
      <c r="L2575" s="6" t="s">
        <v>265</v>
      </c>
      <c r="M2575" s="6" t="s">
        <v>261</v>
      </c>
      <c r="N2575" s="6" t="s">
        <v>42</v>
      </c>
      <c r="O2575" s="6" t="s">
        <v>1812</v>
      </c>
      <c r="P2575" s="6" t="s">
        <v>1812</v>
      </c>
      <c r="Q2575" s="6" t="s">
        <v>1814</v>
      </c>
      <c r="R2575" s="6" t="s">
        <v>1812</v>
      </c>
      <c r="S2575" s="6" t="s">
        <v>1887</v>
      </c>
      <c r="T2575" s="6" t="s">
        <v>1813</v>
      </c>
      <c r="U2575" s="6" t="s">
        <v>1812</v>
      </c>
      <c r="V2575" s="6" t="s">
        <v>1812</v>
      </c>
      <c r="W2575" s="6" t="s">
        <v>1816</v>
      </c>
      <c r="X2575" s="6" t="s">
        <v>12145</v>
      </c>
      <c r="Y2575" s="8">
        <f>X2576-'Com RTOS RX'!$X2575</f>
        <v>0.00006944444444</v>
      </c>
      <c r="Z2575" s="6">
        <f>SUM(LEN(",CO_MQ135|"),'Com RTOS RX'!$H2575,LEN(",CO2_MQ135|"),'Com RTOS RX'!$I2575,LEN(",Alcool_MQ135|"),'Com RTOS RX'!$J2575,LEN(",Alcool_MQ135|"),'Com RTOS RX'!$K2575,LEN(",Toluen_MQ135|"),'Com RTOS RX'!$L2575,LEN(",MH4_MQ135|"),'Com RTOS RX'!$M2575,LEN(",O3_MQ131|"),'Com RTOS RX'!$N2575)*8</f>
        <v>672</v>
      </c>
    </row>
    <row r="2576" ht="15.75" customHeight="1">
      <c r="A2576" s="6" t="s">
        <v>12146</v>
      </c>
      <c r="B2576" s="6" t="s">
        <v>12147</v>
      </c>
      <c r="C2576" s="6" t="s">
        <v>1810</v>
      </c>
      <c r="D2576" s="6" t="s">
        <v>12148</v>
      </c>
      <c r="E2576" s="6" t="s">
        <v>1812</v>
      </c>
      <c r="F2576" s="6" t="s">
        <v>1812</v>
      </c>
      <c r="G2576" s="6" t="s">
        <v>1812</v>
      </c>
      <c r="H2576" s="6" t="s">
        <v>196</v>
      </c>
      <c r="I2576" s="6" t="s">
        <v>264</v>
      </c>
      <c r="J2576" s="6" t="s">
        <v>201</v>
      </c>
      <c r="K2576" s="6" t="s">
        <v>220</v>
      </c>
      <c r="L2576" s="6" t="s">
        <v>191</v>
      </c>
      <c r="M2576" s="6" t="s">
        <v>261</v>
      </c>
      <c r="N2576" s="6" t="s">
        <v>42</v>
      </c>
      <c r="O2576" s="6" t="s">
        <v>1812</v>
      </c>
      <c r="P2576" s="6" t="s">
        <v>1812</v>
      </c>
      <c r="Q2576" s="6" t="s">
        <v>1814</v>
      </c>
      <c r="R2576" s="6" t="s">
        <v>1812</v>
      </c>
      <c r="S2576" s="6" t="s">
        <v>1887</v>
      </c>
      <c r="T2576" s="6" t="s">
        <v>1813</v>
      </c>
      <c r="U2576" s="6" t="s">
        <v>1812</v>
      </c>
      <c r="V2576" s="6" t="s">
        <v>1812</v>
      </c>
      <c r="W2576" s="6" t="s">
        <v>1816</v>
      </c>
      <c r="X2576" s="6" t="s">
        <v>12149</v>
      </c>
      <c r="Y2576" s="8">
        <f>X2577-'Com RTOS RX'!$X2576</f>
        <v>0.00006944444444</v>
      </c>
      <c r="Z2576" s="6">
        <f>SUM(LEN(",CO_MQ135|"),'Com RTOS RX'!$H2576,LEN(",CO2_MQ135|"),'Com RTOS RX'!$I2576,LEN(",Alcool_MQ135|"),'Com RTOS RX'!$J2576,LEN(",Alcool_MQ135|"),'Com RTOS RX'!$K2576,LEN(",Toluen_MQ135|"),'Com RTOS RX'!$L2576,LEN(",MH4_MQ135|"),'Com RTOS RX'!$M2576,LEN(",O3_MQ131|"),'Com RTOS RX'!$N2576)*8</f>
        <v>672</v>
      </c>
    </row>
    <row r="2577" ht="15.75" customHeight="1">
      <c r="A2577" s="6" t="s">
        <v>12150</v>
      </c>
      <c r="B2577" s="6" t="s">
        <v>12151</v>
      </c>
      <c r="C2577" s="6" t="s">
        <v>1810</v>
      </c>
      <c r="D2577" s="6" t="s">
        <v>12152</v>
      </c>
      <c r="E2577" s="6" t="s">
        <v>1812</v>
      </c>
      <c r="F2577" s="6" t="s">
        <v>1812</v>
      </c>
      <c r="G2577" s="6" t="s">
        <v>1812</v>
      </c>
      <c r="H2577" s="6" t="s">
        <v>84</v>
      </c>
      <c r="I2577" s="6" t="s">
        <v>34</v>
      </c>
      <c r="J2577" s="6" t="s">
        <v>127</v>
      </c>
      <c r="K2577" s="6" t="s">
        <v>224</v>
      </c>
      <c r="L2577" s="6" t="s">
        <v>271</v>
      </c>
      <c r="M2577" s="6" t="s">
        <v>261</v>
      </c>
      <c r="N2577" s="6" t="s">
        <v>42</v>
      </c>
      <c r="O2577" s="6" t="s">
        <v>1812</v>
      </c>
      <c r="P2577" s="6" t="s">
        <v>1812</v>
      </c>
      <c r="Q2577" s="6" t="s">
        <v>1814</v>
      </c>
      <c r="R2577" s="6" t="s">
        <v>1812</v>
      </c>
      <c r="S2577" s="6" t="s">
        <v>1887</v>
      </c>
      <c r="T2577" s="6" t="s">
        <v>1813</v>
      </c>
      <c r="U2577" s="6" t="s">
        <v>1812</v>
      </c>
      <c r="V2577" s="6" t="s">
        <v>1812</v>
      </c>
      <c r="W2577" s="6" t="s">
        <v>1816</v>
      </c>
      <c r="X2577" s="6" t="s">
        <v>12153</v>
      </c>
      <c r="Y2577" s="8">
        <f>X2578-'Com RTOS RX'!$X2577</f>
        <v>0.00006944444444</v>
      </c>
      <c r="Z2577" s="6">
        <f>SUM(LEN(",CO_MQ135|"),'Com RTOS RX'!$H2577,LEN(",CO2_MQ135|"),'Com RTOS RX'!$I2577,LEN(",Alcool_MQ135|"),'Com RTOS RX'!$J2577,LEN(",Alcool_MQ135|"),'Com RTOS RX'!$K2577,LEN(",Toluen_MQ135|"),'Com RTOS RX'!$L2577,LEN(",MH4_MQ135|"),'Com RTOS RX'!$M2577,LEN(",O3_MQ131|"),'Com RTOS RX'!$N2577)*8</f>
        <v>672</v>
      </c>
    </row>
    <row r="2578" ht="15.75" customHeight="1">
      <c r="A2578" s="6" t="s">
        <v>12154</v>
      </c>
      <c r="B2578" s="6" t="s">
        <v>12155</v>
      </c>
      <c r="C2578" s="6" t="s">
        <v>1810</v>
      </c>
      <c r="D2578" s="6" t="s">
        <v>12156</v>
      </c>
      <c r="E2578" s="6" t="s">
        <v>1812</v>
      </c>
      <c r="F2578" s="6" t="s">
        <v>1812</v>
      </c>
      <c r="G2578" s="6" t="s">
        <v>1812</v>
      </c>
      <c r="H2578" s="6" t="s">
        <v>1970</v>
      </c>
      <c r="I2578" s="6" t="s">
        <v>247</v>
      </c>
      <c r="J2578" s="6" t="s">
        <v>106</v>
      </c>
      <c r="K2578" s="6" t="s">
        <v>220</v>
      </c>
      <c r="L2578" s="6" t="s">
        <v>58</v>
      </c>
      <c r="M2578" s="6" t="s">
        <v>244</v>
      </c>
      <c r="N2578" s="6" t="s">
        <v>42</v>
      </c>
      <c r="O2578" s="6" t="s">
        <v>1812</v>
      </c>
      <c r="P2578" s="6" t="s">
        <v>1812</v>
      </c>
      <c r="Q2578" s="6" t="s">
        <v>1814</v>
      </c>
      <c r="R2578" s="6" t="s">
        <v>1812</v>
      </c>
      <c r="S2578" s="6" t="s">
        <v>1887</v>
      </c>
      <c r="T2578" s="6" t="s">
        <v>1813</v>
      </c>
      <c r="U2578" s="6" t="s">
        <v>1812</v>
      </c>
      <c r="V2578" s="6" t="s">
        <v>1812</v>
      </c>
      <c r="W2578" s="6" t="s">
        <v>1816</v>
      </c>
      <c r="X2578" s="6" t="s">
        <v>12157</v>
      </c>
      <c r="Y2578" s="8">
        <f>X2579-'Com RTOS RX'!$X2578</f>
        <v>0.00006944444444</v>
      </c>
      <c r="Z2578" s="6">
        <f>SUM(LEN(",CO_MQ135|"),'Com RTOS RX'!$H2578,LEN(",CO2_MQ135|"),'Com RTOS RX'!$I2578,LEN(",Alcool_MQ135|"),'Com RTOS RX'!$J2578,LEN(",Alcool_MQ135|"),'Com RTOS RX'!$K2578,LEN(",Toluen_MQ135|"),'Com RTOS RX'!$L2578,LEN(",MH4_MQ135|"),'Com RTOS RX'!$M2578,LEN(",O3_MQ131|"),'Com RTOS RX'!$N2578)*8</f>
        <v>672</v>
      </c>
    </row>
    <row r="2579" ht="15.75" customHeight="1">
      <c r="A2579" s="6" t="s">
        <v>12158</v>
      </c>
      <c r="B2579" s="6" t="s">
        <v>12159</v>
      </c>
      <c r="C2579" s="6" t="s">
        <v>1810</v>
      </c>
      <c r="D2579" s="6" t="s">
        <v>12160</v>
      </c>
      <c r="E2579" s="6" t="s">
        <v>1812</v>
      </c>
      <c r="F2579" s="6" t="s">
        <v>1812</v>
      </c>
      <c r="G2579" s="6" t="s">
        <v>1812</v>
      </c>
      <c r="H2579" s="6" t="s">
        <v>49</v>
      </c>
      <c r="I2579" s="6" t="s">
        <v>247</v>
      </c>
      <c r="J2579" s="6" t="s">
        <v>106</v>
      </c>
      <c r="K2579" s="6" t="s">
        <v>220</v>
      </c>
      <c r="L2579" s="6" t="s">
        <v>287</v>
      </c>
      <c r="M2579" s="6" t="s">
        <v>244</v>
      </c>
      <c r="N2579" s="6" t="s">
        <v>1876</v>
      </c>
      <c r="O2579" s="6" t="s">
        <v>1812</v>
      </c>
      <c r="P2579" s="6" t="s">
        <v>1812</v>
      </c>
      <c r="Q2579" s="6" t="s">
        <v>1814</v>
      </c>
      <c r="R2579" s="6" t="s">
        <v>1812</v>
      </c>
      <c r="S2579" s="6" t="s">
        <v>1887</v>
      </c>
      <c r="T2579" s="6" t="s">
        <v>1813</v>
      </c>
      <c r="U2579" s="6" t="s">
        <v>1812</v>
      </c>
      <c r="V2579" s="6" t="s">
        <v>1812</v>
      </c>
      <c r="W2579" s="6" t="s">
        <v>1816</v>
      </c>
      <c r="X2579" s="6" t="s">
        <v>12161</v>
      </c>
      <c r="Y2579" s="8">
        <f>X2580-'Com RTOS RX'!$X2579</f>
        <v>0.00006944444444</v>
      </c>
      <c r="Z2579" s="6">
        <f>SUM(LEN(",CO_MQ135|"),'Com RTOS RX'!$H2579,LEN(",CO2_MQ135|"),'Com RTOS RX'!$I2579,LEN(",Alcool_MQ135|"),'Com RTOS RX'!$J2579,LEN(",Alcool_MQ135|"),'Com RTOS RX'!$K2579,LEN(",Toluen_MQ135|"),'Com RTOS RX'!$L2579,LEN(",MH4_MQ135|"),'Com RTOS RX'!$M2579,LEN(",O3_MQ131|"),'Com RTOS RX'!$N2579)*8</f>
        <v>672</v>
      </c>
    </row>
    <row r="2580" ht="15.75" customHeight="1">
      <c r="A2580" s="6" t="s">
        <v>12162</v>
      </c>
      <c r="B2580" s="6" t="s">
        <v>12163</v>
      </c>
      <c r="C2580" s="6" t="s">
        <v>1810</v>
      </c>
      <c r="D2580" s="6" t="s">
        <v>12164</v>
      </c>
      <c r="E2580" s="6" t="s">
        <v>1812</v>
      </c>
      <c r="F2580" s="6" t="s">
        <v>1812</v>
      </c>
      <c r="G2580" s="6" t="s">
        <v>1812</v>
      </c>
      <c r="H2580" s="6" t="s">
        <v>206</v>
      </c>
      <c r="I2580" s="6" t="s">
        <v>259</v>
      </c>
      <c r="J2580" s="6" t="s">
        <v>260</v>
      </c>
      <c r="K2580" s="6" t="s">
        <v>224</v>
      </c>
      <c r="L2580" s="6" t="s">
        <v>65</v>
      </c>
      <c r="M2580" s="6" t="s">
        <v>261</v>
      </c>
      <c r="N2580" s="6" t="s">
        <v>42</v>
      </c>
      <c r="O2580" s="6" t="s">
        <v>1812</v>
      </c>
      <c r="P2580" s="6" t="s">
        <v>1812</v>
      </c>
      <c r="Q2580" s="6" t="s">
        <v>1814</v>
      </c>
      <c r="R2580" s="6" t="s">
        <v>1812</v>
      </c>
      <c r="S2580" s="6" t="s">
        <v>1887</v>
      </c>
      <c r="T2580" s="6" t="s">
        <v>1813</v>
      </c>
      <c r="U2580" s="6" t="s">
        <v>1812</v>
      </c>
      <c r="V2580" s="6" t="s">
        <v>1812</v>
      </c>
      <c r="W2580" s="6" t="s">
        <v>1816</v>
      </c>
      <c r="X2580" s="6" t="s">
        <v>12165</v>
      </c>
      <c r="Y2580" s="8">
        <f>X2581-'Com RTOS RX'!$X2580</f>
        <v>0.00008101851852</v>
      </c>
      <c r="Z2580" s="6">
        <f>SUM(LEN(",CO_MQ135|"),'Com RTOS RX'!$H2580,LEN(",CO2_MQ135|"),'Com RTOS RX'!$I2580,LEN(",Alcool_MQ135|"),'Com RTOS RX'!$J2580,LEN(",Alcool_MQ135|"),'Com RTOS RX'!$K2580,LEN(",Toluen_MQ135|"),'Com RTOS RX'!$L2580,LEN(",MH4_MQ135|"),'Com RTOS RX'!$M2580,LEN(",O3_MQ131|"),'Com RTOS RX'!$N2580)*8</f>
        <v>672</v>
      </c>
    </row>
    <row r="2581" ht="15.75" customHeight="1">
      <c r="A2581" s="6" t="s">
        <v>12166</v>
      </c>
      <c r="B2581" s="6" t="s">
        <v>12167</v>
      </c>
      <c r="C2581" s="6" t="s">
        <v>1810</v>
      </c>
      <c r="D2581" s="6" t="s">
        <v>12168</v>
      </c>
      <c r="E2581" s="6" t="s">
        <v>1812</v>
      </c>
      <c r="F2581" s="6" t="s">
        <v>1812</v>
      </c>
      <c r="G2581" s="6" t="s">
        <v>1812</v>
      </c>
      <c r="H2581" s="6" t="s">
        <v>196</v>
      </c>
      <c r="I2581" s="6" t="s">
        <v>264</v>
      </c>
      <c r="J2581" s="6" t="s">
        <v>201</v>
      </c>
      <c r="K2581" s="6" t="s">
        <v>220</v>
      </c>
      <c r="L2581" s="6" t="s">
        <v>269</v>
      </c>
      <c r="M2581" s="6" t="s">
        <v>261</v>
      </c>
      <c r="N2581" s="6" t="s">
        <v>42</v>
      </c>
      <c r="O2581" s="6" t="s">
        <v>1812</v>
      </c>
      <c r="P2581" s="6" t="s">
        <v>1812</v>
      </c>
      <c r="Q2581" s="6" t="s">
        <v>1814</v>
      </c>
      <c r="R2581" s="6" t="s">
        <v>1812</v>
      </c>
      <c r="S2581" s="6" t="s">
        <v>1887</v>
      </c>
      <c r="T2581" s="6" t="s">
        <v>1813</v>
      </c>
      <c r="U2581" s="6" t="s">
        <v>1812</v>
      </c>
      <c r="V2581" s="6" t="s">
        <v>1812</v>
      </c>
      <c r="W2581" s="6" t="s">
        <v>1816</v>
      </c>
      <c r="X2581" s="6" t="s">
        <v>12169</v>
      </c>
      <c r="Y2581" s="8">
        <f>X2582-'Com RTOS RX'!$X2581</f>
        <v>0.00005787037037</v>
      </c>
      <c r="Z2581" s="6">
        <f>SUM(LEN(",CO_MQ135|"),'Com RTOS RX'!$H2581,LEN(",CO2_MQ135|"),'Com RTOS RX'!$I2581,LEN(",Alcool_MQ135|"),'Com RTOS RX'!$J2581,LEN(",Alcool_MQ135|"),'Com RTOS RX'!$K2581,LEN(",Toluen_MQ135|"),'Com RTOS RX'!$L2581,LEN(",MH4_MQ135|"),'Com RTOS RX'!$M2581,LEN(",O3_MQ131|"),'Com RTOS RX'!$N2581)*8</f>
        <v>672</v>
      </c>
    </row>
    <row r="2582" ht="15.75" customHeight="1">
      <c r="A2582" s="6" t="s">
        <v>12170</v>
      </c>
      <c r="B2582" s="6" t="s">
        <v>12171</v>
      </c>
      <c r="C2582" s="6" t="s">
        <v>1810</v>
      </c>
      <c r="D2582" s="6" t="s">
        <v>12172</v>
      </c>
      <c r="E2582" s="6" t="s">
        <v>1812</v>
      </c>
      <c r="F2582" s="6" t="s">
        <v>1812</v>
      </c>
      <c r="G2582" s="6" t="s">
        <v>1812</v>
      </c>
      <c r="H2582" s="6" t="s">
        <v>200</v>
      </c>
      <c r="I2582" s="6" t="s">
        <v>259</v>
      </c>
      <c r="J2582" s="6" t="s">
        <v>152</v>
      </c>
      <c r="K2582" s="6" t="s">
        <v>220</v>
      </c>
      <c r="L2582" s="6" t="s">
        <v>4549</v>
      </c>
      <c r="M2582" s="6" t="s">
        <v>261</v>
      </c>
      <c r="N2582" s="6" t="s">
        <v>42</v>
      </c>
      <c r="O2582" s="6" t="s">
        <v>1812</v>
      </c>
      <c r="P2582" s="6" t="s">
        <v>1812</v>
      </c>
      <c r="Q2582" s="6" t="s">
        <v>1814</v>
      </c>
      <c r="R2582" s="6" t="s">
        <v>1812</v>
      </c>
      <c r="S2582" s="6" t="s">
        <v>1887</v>
      </c>
      <c r="T2582" s="6" t="s">
        <v>1813</v>
      </c>
      <c r="U2582" s="6" t="s">
        <v>1812</v>
      </c>
      <c r="V2582" s="6" t="s">
        <v>1812</v>
      </c>
      <c r="W2582" s="6" t="s">
        <v>1816</v>
      </c>
      <c r="X2582" s="6" t="s">
        <v>12173</v>
      </c>
      <c r="Y2582" s="8">
        <f>X2583-'Com RTOS RX'!$X2582</f>
        <v>0.00006944444444</v>
      </c>
      <c r="Z2582" s="6">
        <f>SUM(LEN(",CO_MQ135|"),'Com RTOS RX'!$H2582,LEN(",CO2_MQ135|"),'Com RTOS RX'!$I2582,LEN(",Alcool_MQ135|"),'Com RTOS RX'!$J2582,LEN(",Alcool_MQ135|"),'Com RTOS RX'!$K2582,LEN(",Toluen_MQ135|"),'Com RTOS RX'!$L2582,LEN(",MH4_MQ135|"),'Com RTOS RX'!$M2582,LEN(",O3_MQ131|"),'Com RTOS RX'!$N2582)*8</f>
        <v>672</v>
      </c>
    </row>
    <row r="2583" ht="15.75" customHeight="1">
      <c r="A2583" s="6" t="s">
        <v>12174</v>
      </c>
      <c r="B2583" s="6" t="s">
        <v>12175</v>
      </c>
      <c r="C2583" s="6" t="s">
        <v>1810</v>
      </c>
      <c r="D2583" s="6" t="s">
        <v>12176</v>
      </c>
      <c r="E2583" s="6" t="s">
        <v>1812</v>
      </c>
      <c r="F2583" s="6" t="s">
        <v>1812</v>
      </c>
      <c r="G2583" s="6" t="s">
        <v>1812</v>
      </c>
      <c r="H2583" s="6" t="s">
        <v>84</v>
      </c>
      <c r="I2583" s="6" t="s">
        <v>34</v>
      </c>
      <c r="J2583" s="6" t="s">
        <v>260</v>
      </c>
      <c r="K2583" s="6" t="s">
        <v>224</v>
      </c>
      <c r="L2583" s="6" t="s">
        <v>92</v>
      </c>
      <c r="M2583" s="6" t="s">
        <v>261</v>
      </c>
      <c r="N2583" s="6" t="s">
        <v>42</v>
      </c>
      <c r="O2583" s="6" t="s">
        <v>1812</v>
      </c>
      <c r="P2583" s="6" t="s">
        <v>1812</v>
      </c>
      <c r="Q2583" s="6" t="s">
        <v>1814</v>
      </c>
      <c r="R2583" s="6" t="s">
        <v>1812</v>
      </c>
      <c r="S2583" s="6" t="s">
        <v>1887</v>
      </c>
      <c r="T2583" s="6" t="s">
        <v>1813</v>
      </c>
      <c r="U2583" s="6" t="s">
        <v>1812</v>
      </c>
      <c r="V2583" s="6" t="s">
        <v>1812</v>
      </c>
      <c r="W2583" s="6" t="s">
        <v>1816</v>
      </c>
      <c r="X2583" s="6" t="s">
        <v>12177</v>
      </c>
      <c r="Y2583" s="8">
        <f>X2584-'Com RTOS RX'!$X2583</f>
        <v>0.00006944444444</v>
      </c>
      <c r="Z2583" s="6">
        <f>SUM(LEN(",CO_MQ135|"),'Com RTOS RX'!$H2583,LEN(",CO2_MQ135|"),'Com RTOS RX'!$I2583,LEN(",Alcool_MQ135|"),'Com RTOS RX'!$J2583,LEN(",Alcool_MQ135|"),'Com RTOS RX'!$K2583,LEN(",Toluen_MQ135|"),'Com RTOS RX'!$L2583,LEN(",MH4_MQ135|"),'Com RTOS RX'!$M2583,LEN(",O3_MQ131|"),'Com RTOS RX'!$N2583)*8</f>
        <v>672</v>
      </c>
    </row>
    <row r="2584" ht="15.75" customHeight="1">
      <c r="A2584" s="6" t="s">
        <v>12178</v>
      </c>
      <c r="B2584" s="6" t="s">
        <v>12179</v>
      </c>
      <c r="C2584" s="6" t="s">
        <v>1810</v>
      </c>
      <c r="D2584" s="6" t="s">
        <v>12180</v>
      </c>
      <c r="E2584" s="6" t="s">
        <v>1812</v>
      </c>
      <c r="F2584" s="6" t="s">
        <v>1812</v>
      </c>
      <c r="G2584" s="6" t="s">
        <v>1812</v>
      </c>
      <c r="H2584" s="6" t="s">
        <v>206</v>
      </c>
      <c r="I2584" s="6" t="s">
        <v>259</v>
      </c>
      <c r="J2584" s="6" t="s">
        <v>260</v>
      </c>
      <c r="K2584" s="6" t="s">
        <v>224</v>
      </c>
      <c r="L2584" s="6" t="s">
        <v>65</v>
      </c>
      <c r="M2584" s="6" t="s">
        <v>261</v>
      </c>
      <c r="N2584" s="6" t="s">
        <v>42</v>
      </c>
      <c r="O2584" s="6" t="s">
        <v>1812</v>
      </c>
      <c r="P2584" s="6" t="s">
        <v>1812</v>
      </c>
      <c r="Q2584" s="6" t="s">
        <v>1814</v>
      </c>
      <c r="R2584" s="6" t="s">
        <v>1812</v>
      </c>
      <c r="S2584" s="6" t="s">
        <v>1887</v>
      </c>
      <c r="T2584" s="6" t="s">
        <v>1813</v>
      </c>
      <c r="U2584" s="6" t="s">
        <v>1812</v>
      </c>
      <c r="V2584" s="6" t="s">
        <v>1812</v>
      </c>
      <c r="W2584" s="6" t="s">
        <v>1816</v>
      </c>
      <c r="X2584" s="6" t="s">
        <v>12181</v>
      </c>
      <c r="Y2584" s="8">
        <f>X2585-'Com RTOS RX'!$X2584</f>
        <v>0.00006944444444</v>
      </c>
      <c r="Z2584" s="6">
        <f>SUM(LEN(",CO_MQ135|"),'Com RTOS RX'!$H2584,LEN(",CO2_MQ135|"),'Com RTOS RX'!$I2584,LEN(",Alcool_MQ135|"),'Com RTOS RX'!$J2584,LEN(",Alcool_MQ135|"),'Com RTOS RX'!$K2584,LEN(",Toluen_MQ135|"),'Com RTOS RX'!$L2584,LEN(",MH4_MQ135|"),'Com RTOS RX'!$M2584,LEN(",O3_MQ131|"),'Com RTOS RX'!$N2584)*8</f>
        <v>672</v>
      </c>
    </row>
    <row r="2585" ht="15.75" customHeight="1">
      <c r="A2585" s="6" t="s">
        <v>12182</v>
      </c>
      <c r="B2585" s="6" t="s">
        <v>12183</v>
      </c>
      <c r="C2585" s="6" t="s">
        <v>1810</v>
      </c>
      <c r="D2585" s="6" t="s">
        <v>12184</v>
      </c>
      <c r="E2585" s="6" t="s">
        <v>1812</v>
      </c>
      <c r="F2585" s="6" t="s">
        <v>1812</v>
      </c>
      <c r="G2585" s="6" t="s">
        <v>1812</v>
      </c>
      <c r="H2585" s="6" t="s">
        <v>84</v>
      </c>
      <c r="I2585" s="6" t="s">
        <v>34</v>
      </c>
      <c r="J2585" s="6" t="s">
        <v>260</v>
      </c>
      <c r="K2585" s="6" t="s">
        <v>224</v>
      </c>
      <c r="L2585" s="6" t="s">
        <v>92</v>
      </c>
      <c r="M2585" s="6" t="s">
        <v>261</v>
      </c>
      <c r="N2585" s="6" t="s">
        <v>42</v>
      </c>
      <c r="O2585" s="6" t="s">
        <v>1812</v>
      </c>
      <c r="P2585" s="6" t="s">
        <v>1812</v>
      </c>
      <c r="Q2585" s="6" t="s">
        <v>1814</v>
      </c>
      <c r="R2585" s="6" t="s">
        <v>1812</v>
      </c>
      <c r="S2585" s="6" t="s">
        <v>1887</v>
      </c>
      <c r="T2585" s="6" t="s">
        <v>1813</v>
      </c>
      <c r="U2585" s="6" t="s">
        <v>1812</v>
      </c>
      <c r="V2585" s="6" t="s">
        <v>1812</v>
      </c>
      <c r="W2585" s="6" t="s">
        <v>1816</v>
      </c>
      <c r="X2585" s="6" t="s">
        <v>12185</v>
      </c>
      <c r="Y2585" s="8">
        <f>X2586-'Com RTOS RX'!$X2585</f>
        <v>0.00006944444444</v>
      </c>
      <c r="Z2585" s="6">
        <f>SUM(LEN(",CO_MQ135|"),'Com RTOS RX'!$H2585,LEN(",CO2_MQ135|"),'Com RTOS RX'!$I2585,LEN(",Alcool_MQ135|"),'Com RTOS RX'!$J2585,LEN(",Alcool_MQ135|"),'Com RTOS RX'!$K2585,LEN(",Toluen_MQ135|"),'Com RTOS RX'!$L2585,LEN(",MH4_MQ135|"),'Com RTOS RX'!$M2585,LEN(",O3_MQ131|"),'Com RTOS RX'!$N2585)*8</f>
        <v>672</v>
      </c>
    </row>
    <row r="2586" ht="15.75" customHeight="1">
      <c r="A2586" s="6" t="s">
        <v>12186</v>
      </c>
      <c r="B2586" s="6" t="s">
        <v>12187</v>
      </c>
      <c r="C2586" s="6" t="s">
        <v>1810</v>
      </c>
      <c r="D2586" s="6" t="s">
        <v>12188</v>
      </c>
      <c r="E2586" s="6" t="s">
        <v>1812</v>
      </c>
      <c r="F2586" s="6" t="s">
        <v>1812</v>
      </c>
      <c r="G2586" s="6" t="s">
        <v>1812</v>
      </c>
      <c r="H2586" s="6" t="s">
        <v>2652</v>
      </c>
      <c r="I2586" s="6" t="s">
        <v>34</v>
      </c>
      <c r="J2586" s="6" t="s">
        <v>55</v>
      </c>
      <c r="K2586" s="6" t="s">
        <v>224</v>
      </c>
      <c r="L2586" s="6" t="s">
        <v>77</v>
      </c>
      <c r="M2586" s="6" t="s">
        <v>261</v>
      </c>
      <c r="N2586" s="6" t="s">
        <v>42</v>
      </c>
      <c r="O2586" s="6" t="s">
        <v>1812</v>
      </c>
      <c r="P2586" s="6" t="s">
        <v>1812</v>
      </c>
      <c r="Q2586" s="6" t="s">
        <v>1814</v>
      </c>
      <c r="R2586" s="6" t="s">
        <v>1812</v>
      </c>
      <c r="S2586" s="6" t="s">
        <v>1887</v>
      </c>
      <c r="T2586" s="6" t="s">
        <v>1813</v>
      </c>
      <c r="U2586" s="6" t="s">
        <v>1812</v>
      </c>
      <c r="V2586" s="6" t="s">
        <v>1812</v>
      </c>
      <c r="W2586" s="6" t="s">
        <v>1816</v>
      </c>
      <c r="X2586" s="6" t="s">
        <v>12189</v>
      </c>
      <c r="Y2586" s="8">
        <f>X2587-'Com RTOS RX'!$X2586</f>
        <v>0.00008101851852</v>
      </c>
      <c r="Z2586" s="6">
        <f>SUM(LEN(",CO_MQ135|"),'Com RTOS RX'!$H2586,LEN(",CO2_MQ135|"),'Com RTOS RX'!$I2586,LEN(",Alcool_MQ135|"),'Com RTOS RX'!$J2586,LEN(",Alcool_MQ135|"),'Com RTOS RX'!$K2586,LEN(",Toluen_MQ135|"),'Com RTOS RX'!$L2586,LEN(",MH4_MQ135|"),'Com RTOS RX'!$M2586,LEN(",O3_MQ131|"),'Com RTOS RX'!$N2586)*8</f>
        <v>672</v>
      </c>
    </row>
    <row r="2587" ht="15.75" customHeight="1">
      <c r="A2587" s="6" t="s">
        <v>12190</v>
      </c>
      <c r="B2587" s="6" t="s">
        <v>12191</v>
      </c>
      <c r="C2587" s="6" t="s">
        <v>1810</v>
      </c>
      <c r="D2587" s="6" t="s">
        <v>12192</v>
      </c>
      <c r="E2587" s="6" t="s">
        <v>1812</v>
      </c>
      <c r="F2587" s="6" t="s">
        <v>1812</v>
      </c>
      <c r="G2587" s="6" t="s">
        <v>1812</v>
      </c>
      <c r="H2587" s="6" t="s">
        <v>206</v>
      </c>
      <c r="I2587" s="6" t="s">
        <v>259</v>
      </c>
      <c r="J2587" s="6" t="s">
        <v>260</v>
      </c>
      <c r="K2587" s="6" t="s">
        <v>224</v>
      </c>
      <c r="L2587" s="6" t="s">
        <v>65</v>
      </c>
      <c r="M2587" s="6" t="s">
        <v>261</v>
      </c>
      <c r="N2587" s="6" t="s">
        <v>42</v>
      </c>
      <c r="O2587" s="6" t="s">
        <v>1812</v>
      </c>
      <c r="P2587" s="6" t="s">
        <v>1812</v>
      </c>
      <c r="Q2587" s="6" t="s">
        <v>1814</v>
      </c>
      <c r="R2587" s="6" t="s">
        <v>1812</v>
      </c>
      <c r="S2587" s="6" t="s">
        <v>1887</v>
      </c>
      <c r="T2587" s="6" t="s">
        <v>1813</v>
      </c>
      <c r="U2587" s="6" t="s">
        <v>1812</v>
      </c>
      <c r="V2587" s="6" t="s">
        <v>1812</v>
      </c>
      <c r="W2587" s="6" t="s">
        <v>1816</v>
      </c>
      <c r="X2587" s="6" t="s">
        <v>12193</v>
      </c>
      <c r="Y2587" s="8">
        <f>X2588-'Com RTOS RX'!$X2587</f>
        <v>0.00006944444444</v>
      </c>
      <c r="Z2587" s="6">
        <f>SUM(LEN(",CO_MQ135|"),'Com RTOS RX'!$H2587,LEN(",CO2_MQ135|"),'Com RTOS RX'!$I2587,LEN(",Alcool_MQ135|"),'Com RTOS RX'!$J2587,LEN(",Alcool_MQ135|"),'Com RTOS RX'!$K2587,LEN(",Toluen_MQ135|"),'Com RTOS RX'!$L2587,LEN(",MH4_MQ135|"),'Com RTOS RX'!$M2587,LEN(",O3_MQ131|"),'Com RTOS RX'!$N2587)*8</f>
        <v>672</v>
      </c>
    </row>
    <row r="2588" ht="15.75" customHeight="1">
      <c r="A2588" s="6" t="s">
        <v>12194</v>
      </c>
      <c r="B2588" s="6" t="s">
        <v>12195</v>
      </c>
      <c r="C2588" s="6" t="s">
        <v>1810</v>
      </c>
      <c r="D2588" s="6" t="s">
        <v>12196</v>
      </c>
      <c r="E2588" s="6" t="s">
        <v>1812</v>
      </c>
      <c r="F2588" s="6" t="s">
        <v>1812</v>
      </c>
      <c r="G2588" s="6" t="s">
        <v>1812</v>
      </c>
      <c r="H2588" s="6" t="s">
        <v>5147</v>
      </c>
      <c r="I2588" s="6" t="s">
        <v>222</v>
      </c>
      <c r="J2588" s="6" t="s">
        <v>226</v>
      </c>
      <c r="K2588" s="6" t="s">
        <v>164</v>
      </c>
      <c r="L2588" s="6" t="s">
        <v>230</v>
      </c>
      <c r="M2588" s="6" t="s">
        <v>224</v>
      </c>
      <c r="N2588" s="6" t="s">
        <v>319</v>
      </c>
      <c r="O2588" s="6" t="s">
        <v>1812</v>
      </c>
      <c r="P2588" s="6" t="s">
        <v>1812</v>
      </c>
      <c r="Q2588" s="6" t="s">
        <v>1814</v>
      </c>
      <c r="R2588" s="6" t="s">
        <v>1812</v>
      </c>
      <c r="S2588" s="6" t="s">
        <v>1887</v>
      </c>
      <c r="T2588" s="6" t="s">
        <v>1813</v>
      </c>
      <c r="U2588" s="6" t="s">
        <v>1812</v>
      </c>
      <c r="V2588" s="6" t="s">
        <v>1812</v>
      </c>
      <c r="W2588" s="6" t="s">
        <v>1816</v>
      </c>
      <c r="X2588" s="6" t="s">
        <v>12197</v>
      </c>
      <c r="Y2588" s="8">
        <f>X2589-'Com RTOS RX'!$X2588</f>
        <v>0.00006944444444</v>
      </c>
      <c r="Z2588" s="6">
        <f>SUM(LEN(",CO_MQ135|"),'Com RTOS RX'!$H2588,LEN(",CO2_MQ135|"),'Com RTOS RX'!$I2588,LEN(",Alcool_MQ135|"),'Com RTOS RX'!$J2588,LEN(",Alcool_MQ135|"),'Com RTOS RX'!$K2588,LEN(",Toluen_MQ135|"),'Com RTOS RX'!$L2588,LEN(",MH4_MQ135|"),'Com RTOS RX'!$M2588,LEN(",O3_MQ131|"),'Com RTOS RX'!$N2588)*8</f>
        <v>672</v>
      </c>
    </row>
    <row r="2589" ht="15.75" customHeight="1">
      <c r="A2589" s="6" t="s">
        <v>12198</v>
      </c>
      <c r="B2589" s="6" t="s">
        <v>12199</v>
      </c>
      <c r="C2589" s="6" t="s">
        <v>1810</v>
      </c>
      <c r="D2589" s="6" t="s">
        <v>12200</v>
      </c>
      <c r="E2589" s="6" t="s">
        <v>1812</v>
      </c>
      <c r="F2589" s="6" t="s">
        <v>1812</v>
      </c>
      <c r="G2589" s="6" t="s">
        <v>1812</v>
      </c>
      <c r="H2589" s="6" t="s">
        <v>2652</v>
      </c>
      <c r="I2589" s="6" t="s">
        <v>34</v>
      </c>
      <c r="J2589" s="6" t="s">
        <v>127</v>
      </c>
      <c r="K2589" s="6" t="s">
        <v>224</v>
      </c>
      <c r="L2589" s="6" t="s">
        <v>271</v>
      </c>
      <c r="M2589" s="6" t="s">
        <v>261</v>
      </c>
      <c r="N2589" s="6" t="s">
        <v>42</v>
      </c>
      <c r="O2589" s="6" t="s">
        <v>1812</v>
      </c>
      <c r="P2589" s="6" t="s">
        <v>1812</v>
      </c>
      <c r="Q2589" s="6" t="s">
        <v>1814</v>
      </c>
      <c r="R2589" s="6" t="s">
        <v>1812</v>
      </c>
      <c r="S2589" s="6" t="s">
        <v>1887</v>
      </c>
      <c r="T2589" s="6" t="s">
        <v>1813</v>
      </c>
      <c r="U2589" s="6" t="s">
        <v>1812</v>
      </c>
      <c r="V2589" s="6" t="s">
        <v>1812</v>
      </c>
      <c r="W2589" s="6" t="s">
        <v>1816</v>
      </c>
      <c r="X2589" s="6" t="s">
        <v>12201</v>
      </c>
      <c r="Y2589" s="8">
        <f>X2590-'Com RTOS RX'!$X2589</f>
        <v>0.00006944444444</v>
      </c>
      <c r="Z2589" s="6">
        <f>SUM(LEN(",CO_MQ135|"),'Com RTOS RX'!$H2589,LEN(",CO2_MQ135|"),'Com RTOS RX'!$I2589,LEN(",Alcool_MQ135|"),'Com RTOS RX'!$J2589,LEN(",Alcool_MQ135|"),'Com RTOS RX'!$K2589,LEN(",Toluen_MQ135|"),'Com RTOS RX'!$L2589,LEN(",MH4_MQ135|"),'Com RTOS RX'!$M2589,LEN(",O3_MQ131|"),'Com RTOS RX'!$N2589)*8</f>
        <v>672</v>
      </c>
    </row>
    <row r="2590" ht="15.75" customHeight="1">
      <c r="A2590" s="6" t="s">
        <v>12202</v>
      </c>
      <c r="B2590" s="6" t="s">
        <v>12203</v>
      </c>
      <c r="C2590" s="6" t="s">
        <v>1810</v>
      </c>
      <c r="D2590" s="6" t="s">
        <v>12204</v>
      </c>
      <c r="E2590" s="6" t="s">
        <v>1812</v>
      </c>
      <c r="F2590" s="6" t="s">
        <v>1812</v>
      </c>
      <c r="G2590" s="6" t="s">
        <v>1812</v>
      </c>
      <c r="H2590" s="6" t="s">
        <v>156</v>
      </c>
      <c r="I2590" s="6" t="s">
        <v>22</v>
      </c>
      <c r="J2590" s="6" t="s">
        <v>55</v>
      </c>
      <c r="K2590" s="6" t="s">
        <v>224</v>
      </c>
      <c r="L2590" s="6" t="s">
        <v>272</v>
      </c>
      <c r="M2590" s="6" t="s">
        <v>262</v>
      </c>
      <c r="N2590" s="6" t="s">
        <v>42</v>
      </c>
      <c r="O2590" s="6" t="s">
        <v>1812</v>
      </c>
      <c r="P2590" s="6" t="s">
        <v>1812</v>
      </c>
      <c r="Q2590" s="6" t="s">
        <v>1814</v>
      </c>
      <c r="R2590" s="6" t="s">
        <v>1812</v>
      </c>
      <c r="S2590" s="6" t="s">
        <v>1887</v>
      </c>
      <c r="T2590" s="6" t="s">
        <v>1813</v>
      </c>
      <c r="U2590" s="6" t="s">
        <v>1812</v>
      </c>
      <c r="V2590" s="6" t="s">
        <v>1812</v>
      </c>
      <c r="W2590" s="6" t="s">
        <v>1816</v>
      </c>
      <c r="X2590" s="6" t="s">
        <v>12205</v>
      </c>
      <c r="Y2590" s="8">
        <f>X2591-'Com RTOS RX'!$X2590</f>
        <v>0.00006944444444</v>
      </c>
      <c r="Z2590" s="6">
        <f>SUM(LEN(",CO_MQ135|"),'Com RTOS RX'!$H2590,LEN(",CO2_MQ135|"),'Com RTOS RX'!$I2590,LEN(",Alcool_MQ135|"),'Com RTOS RX'!$J2590,LEN(",Alcool_MQ135|"),'Com RTOS RX'!$K2590,LEN(",Toluen_MQ135|"),'Com RTOS RX'!$L2590,LEN(",MH4_MQ135|"),'Com RTOS RX'!$M2590,LEN(",O3_MQ131|"),'Com RTOS RX'!$N2590)*8</f>
        <v>672</v>
      </c>
    </row>
    <row r="2591" ht="15.75" customHeight="1">
      <c r="A2591" s="6" t="s">
        <v>12206</v>
      </c>
      <c r="B2591" s="6" t="s">
        <v>12207</v>
      </c>
      <c r="C2591" s="6" t="s">
        <v>1810</v>
      </c>
      <c r="D2591" s="6" t="s">
        <v>12208</v>
      </c>
      <c r="E2591" s="6" t="s">
        <v>1812</v>
      </c>
      <c r="F2591" s="6" t="s">
        <v>1812</v>
      </c>
      <c r="G2591" s="6" t="s">
        <v>1812</v>
      </c>
      <c r="H2591" s="6" t="s">
        <v>30</v>
      </c>
      <c r="I2591" s="6" t="s">
        <v>273</v>
      </c>
      <c r="J2591" s="6" t="s">
        <v>267</v>
      </c>
      <c r="K2591" s="6" t="s">
        <v>242</v>
      </c>
      <c r="L2591" s="6" t="s">
        <v>177</v>
      </c>
      <c r="M2591" s="6" t="s">
        <v>262</v>
      </c>
      <c r="N2591" s="6" t="s">
        <v>42</v>
      </c>
      <c r="O2591" s="6" t="s">
        <v>1812</v>
      </c>
      <c r="P2591" s="6" t="s">
        <v>1812</v>
      </c>
      <c r="Q2591" s="6" t="s">
        <v>1814</v>
      </c>
      <c r="R2591" s="6" t="s">
        <v>1812</v>
      </c>
      <c r="S2591" s="6" t="s">
        <v>1887</v>
      </c>
      <c r="T2591" s="6" t="s">
        <v>1813</v>
      </c>
      <c r="U2591" s="6" t="s">
        <v>1812</v>
      </c>
      <c r="V2591" s="6" t="s">
        <v>1812</v>
      </c>
      <c r="W2591" s="6" t="s">
        <v>1816</v>
      </c>
      <c r="X2591" s="6" t="s">
        <v>12209</v>
      </c>
      <c r="Y2591" s="8">
        <f>X2592-'Com RTOS RX'!$X2591</f>
        <v>0.00006944444444</v>
      </c>
      <c r="Z2591" s="6">
        <f>SUM(LEN(",CO_MQ135|"),'Com RTOS RX'!$H2591,LEN(",CO2_MQ135|"),'Com RTOS RX'!$I2591,LEN(",Alcool_MQ135|"),'Com RTOS RX'!$J2591,LEN(",Alcool_MQ135|"),'Com RTOS RX'!$K2591,LEN(",Toluen_MQ135|"),'Com RTOS RX'!$L2591,LEN(",MH4_MQ135|"),'Com RTOS RX'!$M2591,LEN(",O3_MQ131|"),'Com RTOS RX'!$N2591)*8</f>
        <v>672</v>
      </c>
    </row>
    <row r="2592" ht="15.75" customHeight="1">
      <c r="A2592" s="6" t="s">
        <v>12210</v>
      </c>
      <c r="B2592" s="6" t="s">
        <v>12211</v>
      </c>
      <c r="C2592" s="6" t="s">
        <v>1810</v>
      </c>
      <c r="D2592" s="6" t="s">
        <v>12212</v>
      </c>
      <c r="E2592" s="6" t="s">
        <v>1812</v>
      </c>
      <c r="F2592" s="6" t="s">
        <v>1812</v>
      </c>
      <c r="G2592" s="6" t="s">
        <v>1812</v>
      </c>
      <c r="H2592" s="6" t="s">
        <v>201</v>
      </c>
      <c r="I2592" s="6" t="s">
        <v>40</v>
      </c>
      <c r="J2592" s="6" t="s">
        <v>74</v>
      </c>
      <c r="K2592" s="6" t="s">
        <v>242</v>
      </c>
      <c r="L2592" s="6" t="s">
        <v>157</v>
      </c>
      <c r="M2592" s="6" t="s">
        <v>262</v>
      </c>
      <c r="N2592" s="6" t="s">
        <v>42</v>
      </c>
      <c r="O2592" s="6" t="s">
        <v>1812</v>
      </c>
      <c r="P2592" s="6" t="s">
        <v>1812</v>
      </c>
      <c r="Q2592" s="6" t="s">
        <v>1814</v>
      </c>
      <c r="R2592" s="6" t="s">
        <v>1812</v>
      </c>
      <c r="S2592" s="6" t="s">
        <v>1887</v>
      </c>
      <c r="T2592" s="6" t="s">
        <v>1813</v>
      </c>
      <c r="U2592" s="6" t="s">
        <v>1812</v>
      </c>
      <c r="V2592" s="6" t="s">
        <v>1812</v>
      </c>
      <c r="W2592" s="6" t="s">
        <v>1816</v>
      </c>
      <c r="X2592" s="6" t="s">
        <v>12213</v>
      </c>
      <c r="Y2592" s="8">
        <f>X2593-'Com RTOS RX'!$X2592</f>
        <v>0.00006944444444</v>
      </c>
      <c r="Z2592" s="6">
        <f>SUM(LEN(",CO_MQ135|"),'Com RTOS RX'!$H2592,LEN(",CO2_MQ135|"),'Com RTOS RX'!$I2592,LEN(",Alcool_MQ135|"),'Com RTOS RX'!$J2592,LEN(",Alcool_MQ135|"),'Com RTOS RX'!$K2592,LEN(",Toluen_MQ135|"),'Com RTOS RX'!$L2592,LEN(",MH4_MQ135|"),'Com RTOS RX'!$M2592,LEN(",O3_MQ131|"),'Com RTOS RX'!$N2592)*8</f>
        <v>672</v>
      </c>
    </row>
    <row r="2593" ht="15.75" customHeight="1">
      <c r="A2593" s="6" t="s">
        <v>12214</v>
      </c>
      <c r="B2593" s="6" t="s">
        <v>12215</v>
      </c>
      <c r="C2593" s="6" t="s">
        <v>1810</v>
      </c>
      <c r="D2593" s="6" t="s">
        <v>12216</v>
      </c>
      <c r="E2593" s="6" t="s">
        <v>1812</v>
      </c>
      <c r="F2593" s="6" t="s">
        <v>1812</v>
      </c>
      <c r="G2593" s="6" t="s">
        <v>1812</v>
      </c>
      <c r="H2593" s="6" t="s">
        <v>120</v>
      </c>
      <c r="I2593" s="6" t="s">
        <v>259</v>
      </c>
      <c r="J2593" s="6" t="s">
        <v>1995</v>
      </c>
      <c r="K2593" s="6" t="s">
        <v>224</v>
      </c>
      <c r="L2593" s="6" t="s">
        <v>263</v>
      </c>
      <c r="M2593" s="6" t="s">
        <v>261</v>
      </c>
      <c r="N2593" s="6" t="s">
        <v>42</v>
      </c>
      <c r="O2593" s="6" t="s">
        <v>1812</v>
      </c>
      <c r="P2593" s="6" t="s">
        <v>1812</v>
      </c>
      <c r="Q2593" s="6" t="s">
        <v>1814</v>
      </c>
      <c r="R2593" s="6" t="s">
        <v>1812</v>
      </c>
      <c r="S2593" s="6" t="s">
        <v>1887</v>
      </c>
      <c r="T2593" s="6" t="s">
        <v>1813</v>
      </c>
      <c r="U2593" s="6" t="s">
        <v>1812</v>
      </c>
      <c r="V2593" s="6" t="s">
        <v>1812</v>
      </c>
      <c r="W2593" s="6" t="s">
        <v>1816</v>
      </c>
      <c r="X2593" s="6" t="s">
        <v>12217</v>
      </c>
      <c r="Y2593" s="8">
        <f>X2594-'Com RTOS RX'!$X2593</f>
        <v>0.00006944444444</v>
      </c>
      <c r="Z2593" s="6">
        <f>SUM(LEN(",CO_MQ135|"),'Com RTOS RX'!$H2593,LEN(",CO2_MQ135|"),'Com RTOS RX'!$I2593,LEN(",Alcool_MQ135|"),'Com RTOS RX'!$J2593,LEN(",Alcool_MQ135|"),'Com RTOS RX'!$K2593,LEN(",Toluen_MQ135|"),'Com RTOS RX'!$L2593,LEN(",MH4_MQ135|"),'Com RTOS RX'!$M2593,LEN(",O3_MQ131|"),'Com RTOS RX'!$N2593)*8</f>
        <v>672</v>
      </c>
    </row>
    <row r="2594" ht="15.75" customHeight="1">
      <c r="A2594" s="6" t="s">
        <v>12218</v>
      </c>
      <c r="B2594" s="6" t="s">
        <v>12219</v>
      </c>
      <c r="C2594" s="6" t="s">
        <v>1810</v>
      </c>
      <c r="D2594" s="6" t="s">
        <v>12220</v>
      </c>
      <c r="E2594" s="6" t="s">
        <v>1812</v>
      </c>
      <c r="F2594" s="6" t="s">
        <v>1812</v>
      </c>
      <c r="G2594" s="6" t="s">
        <v>1812</v>
      </c>
      <c r="H2594" s="6" t="s">
        <v>32</v>
      </c>
      <c r="I2594" s="6" t="s">
        <v>273</v>
      </c>
      <c r="J2594" s="6" t="s">
        <v>288</v>
      </c>
      <c r="K2594" s="6" t="s">
        <v>242</v>
      </c>
      <c r="L2594" s="6" t="s">
        <v>87</v>
      </c>
      <c r="M2594" s="6" t="s">
        <v>262</v>
      </c>
      <c r="N2594" s="6" t="s">
        <v>42</v>
      </c>
      <c r="O2594" s="6" t="s">
        <v>1812</v>
      </c>
      <c r="P2594" s="6" t="s">
        <v>1812</v>
      </c>
      <c r="Q2594" s="6" t="s">
        <v>1814</v>
      </c>
      <c r="R2594" s="6" t="s">
        <v>1812</v>
      </c>
      <c r="S2594" s="6" t="s">
        <v>1887</v>
      </c>
      <c r="T2594" s="6" t="s">
        <v>1813</v>
      </c>
      <c r="U2594" s="6" t="s">
        <v>1812</v>
      </c>
      <c r="V2594" s="6" t="s">
        <v>1812</v>
      </c>
      <c r="W2594" s="6" t="s">
        <v>1816</v>
      </c>
      <c r="X2594" s="6" t="s">
        <v>12221</v>
      </c>
      <c r="Y2594" s="8">
        <f>X2595-'Com RTOS RX'!$X2594</f>
        <v>0.00006944444444</v>
      </c>
      <c r="Z2594" s="6">
        <f>SUM(LEN(",CO_MQ135|"),'Com RTOS RX'!$H2594,LEN(",CO2_MQ135|"),'Com RTOS RX'!$I2594,LEN(",Alcool_MQ135|"),'Com RTOS RX'!$J2594,LEN(",Alcool_MQ135|"),'Com RTOS RX'!$K2594,LEN(",Toluen_MQ135|"),'Com RTOS RX'!$L2594,LEN(",MH4_MQ135|"),'Com RTOS RX'!$M2594,LEN(",O3_MQ131|"),'Com RTOS RX'!$N2594)*8</f>
        <v>672</v>
      </c>
    </row>
    <row r="2595" ht="15.75" customHeight="1">
      <c r="A2595" s="6" t="s">
        <v>12222</v>
      </c>
      <c r="B2595" s="6" t="s">
        <v>12223</v>
      </c>
      <c r="C2595" s="6" t="s">
        <v>1810</v>
      </c>
      <c r="D2595" s="6" t="s">
        <v>12224</v>
      </c>
      <c r="E2595" s="6" t="s">
        <v>1812</v>
      </c>
      <c r="F2595" s="6" t="s">
        <v>1812</v>
      </c>
      <c r="G2595" s="6" t="s">
        <v>1812</v>
      </c>
      <c r="H2595" s="6" t="s">
        <v>84</v>
      </c>
      <c r="I2595" s="6" t="s">
        <v>34</v>
      </c>
      <c r="J2595" s="6" t="s">
        <v>260</v>
      </c>
      <c r="K2595" s="6" t="s">
        <v>224</v>
      </c>
      <c r="L2595" s="6" t="s">
        <v>92</v>
      </c>
      <c r="M2595" s="6" t="s">
        <v>261</v>
      </c>
      <c r="N2595" s="6" t="s">
        <v>42</v>
      </c>
      <c r="O2595" s="6" t="s">
        <v>1812</v>
      </c>
      <c r="P2595" s="6" t="s">
        <v>1812</v>
      </c>
      <c r="Q2595" s="6" t="s">
        <v>1814</v>
      </c>
      <c r="R2595" s="6" t="s">
        <v>1812</v>
      </c>
      <c r="S2595" s="6" t="s">
        <v>1887</v>
      </c>
      <c r="T2595" s="6" t="s">
        <v>1813</v>
      </c>
      <c r="U2595" s="6" t="s">
        <v>1812</v>
      </c>
      <c r="V2595" s="6" t="s">
        <v>1812</v>
      </c>
      <c r="W2595" s="6" t="s">
        <v>1816</v>
      </c>
      <c r="X2595" s="6" t="s">
        <v>12225</v>
      </c>
      <c r="Y2595" s="8">
        <f>X2596-'Com RTOS RX'!$X2595</f>
        <v>0.00006944444444</v>
      </c>
      <c r="Z2595" s="6">
        <f>SUM(LEN(",CO_MQ135|"),'Com RTOS RX'!$H2595,LEN(",CO2_MQ135|"),'Com RTOS RX'!$I2595,LEN(",Alcool_MQ135|"),'Com RTOS RX'!$J2595,LEN(",Alcool_MQ135|"),'Com RTOS RX'!$K2595,LEN(",Toluen_MQ135|"),'Com RTOS RX'!$L2595,LEN(",MH4_MQ135|"),'Com RTOS RX'!$M2595,LEN(",O3_MQ131|"),'Com RTOS RX'!$N2595)*8</f>
        <v>672</v>
      </c>
    </row>
    <row r="2596" ht="15.75" customHeight="1">
      <c r="A2596" s="6" t="s">
        <v>12226</v>
      </c>
      <c r="B2596" s="6" t="s">
        <v>12227</v>
      </c>
      <c r="C2596" s="6" t="s">
        <v>1810</v>
      </c>
      <c r="D2596" s="6" t="s">
        <v>12228</v>
      </c>
      <c r="E2596" s="6" t="s">
        <v>1812</v>
      </c>
      <c r="F2596" s="6" t="s">
        <v>1812</v>
      </c>
      <c r="G2596" s="6" t="s">
        <v>1812</v>
      </c>
      <c r="H2596" s="6" t="s">
        <v>2652</v>
      </c>
      <c r="I2596" s="6" t="s">
        <v>34</v>
      </c>
      <c r="J2596" s="6" t="s">
        <v>127</v>
      </c>
      <c r="K2596" s="6" t="s">
        <v>224</v>
      </c>
      <c r="L2596" s="6" t="s">
        <v>271</v>
      </c>
      <c r="M2596" s="6" t="s">
        <v>261</v>
      </c>
      <c r="N2596" s="6" t="s">
        <v>42</v>
      </c>
      <c r="O2596" s="6" t="s">
        <v>1812</v>
      </c>
      <c r="P2596" s="6" t="s">
        <v>1812</v>
      </c>
      <c r="Q2596" s="6" t="s">
        <v>1814</v>
      </c>
      <c r="R2596" s="6" t="s">
        <v>1812</v>
      </c>
      <c r="S2596" s="6" t="s">
        <v>1887</v>
      </c>
      <c r="T2596" s="6" t="s">
        <v>1813</v>
      </c>
      <c r="U2596" s="6" t="s">
        <v>1812</v>
      </c>
      <c r="V2596" s="6" t="s">
        <v>1812</v>
      </c>
      <c r="W2596" s="6" t="s">
        <v>1816</v>
      </c>
      <c r="X2596" s="6" t="s">
        <v>12229</v>
      </c>
      <c r="Y2596" s="8">
        <f>X2597-'Com RTOS RX'!$X2596</f>
        <v>0.00006944444444</v>
      </c>
      <c r="Z2596" s="6">
        <f>SUM(LEN(",CO_MQ135|"),'Com RTOS RX'!$H2596,LEN(",CO2_MQ135|"),'Com RTOS RX'!$I2596,LEN(",Alcool_MQ135|"),'Com RTOS RX'!$J2596,LEN(",Alcool_MQ135|"),'Com RTOS RX'!$K2596,LEN(",Toluen_MQ135|"),'Com RTOS RX'!$L2596,LEN(",MH4_MQ135|"),'Com RTOS RX'!$M2596,LEN(",O3_MQ131|"),'Com RTOS RX'!$N2596)*8</f>
        <v>672</v>
      </c>
    </row>
    <row r="2597" ht="15.75" customHeight="1">
      <c r="A2597" s="6" t="s">
        <v>12230</v>
      </c>
      <c r="B2597" s="6" t="s">
        <v>12231</v>
      </c>
      <c r="C2597" s="6" t="s">
        <v>1810</v>
      </c>
      <c r="D2597" s="6" t="s">
        <v>12232</v>
      </c>
      <c r="E2597" s="6" t="s">
        <v>1812</v>
      </c>
      <c r="F2597" s="6" t="s">
        <v>1812</v>
      </c>
      <c r="G2597" s="6" t="s">
        <v>1812</v>
      </c>
      <c r="H2597" s="6" t="s">
        <v>258</v>
      </c>
      <c r="I2597" s="6" t="s">
        <v>259</v>
      </c>
      <c r="J2597" s="6" t="s">
        <v>260</v>
      </c>
      <c r="K2597" s="6" t="s">
        <v>224</v>
      </c>
      <c r="L2597" s="6" t="s">
        <v>65</v>
      </c>
      <c r="M2597" s="6" t="s">
        <v>261</v>
      </c>
      <c r="N2597" s="6" t="s">
        <v>319</v>
      </c>
      <c r="O2597" s="6" t="s">
        <v>1812</v>
      </c>
      <c r="P2597" s="6" t="s">
        <v>1812</v>
      </c>
      <c r="Q2597" s="6" t="s">
        <v>1814</v>
      </c>
      <c r="R2597" s="6" t="s">
        <v>1812</v>
      </c>
      <c r="S2597" s="6" t="s">
        <v>1887</v>
      </c>
      <c r="T2597" s="6" t="s">
        <v>1813</v>
      </c>
      <c r="U2597" s="6" t="s">
        <v>1812</v>
      </c>
      <c r="V2597" s="6" t="s">
        <v>1812</v>
      </c>
      <c r="W2597" s="6" t="s">
        <v>1816</v>
      </c>
      <c r="X2597" s="6" t="s">
        <v>12233</v>
      </c>
      <c r="Y2597" s="8">
        <f>X2598-'Com RTOS RX'!$X2597</f>
        <v>0.00006944444444</v>
      </c>
      <c r="Z2597" s="6">
        <f>SUM(LEN(",CO_MQ135|"),'Com RTOS RX'!$H2597,LEN(",CO2_MQ135|"),'Com RTOS RX'!$I2597,LEN(",Alcool_MQ135|"),'Com RTOS RX'!$J2597,LEN(",Alcool_MQ135|"),'Com RTOS RX'!$K2597,LEN(",Toluen_MQ135|"),'Com RTOS RX'!$L2597,LEN(",MH4_MQ135|"),'Com RTOS RX'!$M2597,LEN(",O3_MQ131|"),'Com RTOS RX'!$N2597)*8</f>
        <v>672</v>
      </c>
    </row>
    <row r="2598" ht="15.75" customHeight="1">
      <c r="A2598" s="6" t="s">
        <v>12234</v>
      </c>
      <c r="B2598" s="6" t="s">
        <v>12235</v>
      </c>
      <c r="C2598" s="6" t="s">
        <v>1810</v>
      </c>
      <c r="D2598" s="6" t="s">
        <v>12236</v>
      </c>
      <c r="E2598" s="6" t="s">
        <v>1812</v>
      </c>
      <c r="F2598" s="6" t="s">
        <v>1812</v>
      </c>
      <c r="G2598" s="6" t="s">
        <v>1812</v>
      </c>
      <c r="H2598" s="6" t="s">
        <v>170</v>
      </c>
      <c r="I2598" s="6" t="s">
        <v>217</v>
      </c>
      <c r="J2598" s="6" t="s">
        <v>277</v>
      </c>
      <c r="K2598" s="6" t="s">
        <v>1897</v>
      </c>
      <c r="L2598" s="6" t="s">
        <v>26</v>
      </c>
      <c r="M2598" s="6" t="s">
        <v>220</v>
      </c>
      <c r="N2598" s="6" t="s">
        <v>42</v>
      </c>
      <c r="O2598" s="6" t="s">
        <v>1812</v>
      </c>
      <c r="P2598" s="6" t="s">
        <v>1812</v>
      </c>
      <c r="Q2598" s="6" t="s">
        <v>1814</v>
      </c>
      <c r="R2598" s="6" t="s">
        <v>1812</v>
      </c>
      <c r="S2598" s="6" t="s">
        <v>1887</v>
      </c>
      <c r="T2598" s="6" t="s">
        <v>1813</v>
      </c>
      <c r="U2598" s="6" t="s">
        <v>1812</v>
      </c>
      <c r="V2598" s="6" t="s">
        <v>1812</v>
      </c>
      <c r="W2598" s="6" t="s">
        <v>1816</v>
      </c>
      <c r="X2598" s="6" t="s">
        <v>12237</v>
      </c>
      <c r="Y2598" s="8">
        <f>X2599-'Com RTOS RX'!$X2598</f>
        <v>0.00006944444444</v>
      </c>
      <c r="Z2598" s="6">
        <f>SUM(LEN(",CO_MQ135|"),'Com RTOS RX'!$H2598,LEN(",CO2_MQ135|"),'Com RTOS RX'!$I2598,LEN(",Alcool_MQ135|"),'Com RTOS RX'!$J2598,LEN(",Alcool_MQ135|"),'Com RTOS RX'!$K2598,LEN(",Toluen_MQ135|"),'Com RTOS RX'!$L2598,LEN(",MH4_MQ135|"),'Com RTOS RX'!$M2598,LEN(",O3_MQ131|"),'Com RTOS RX'!$N2598)*8</f>
        <v>672</v>
      </c>
    </row>
    <row r="2599" ht="15.75" customHeight="1">
      <c r="A2599" s="6" t="s">
        <v>12238</v>
      </c>
      <c r="B2599" s="6" t="s">
        <v>12239</v>
      </c>
      <c r="C2599" s="6" t="s">
        <v>1810</v>
      </c>
      <c r="D2599" s="6" t="s">
        <v>12240</v>
      </c>
      <c r="E2599" s="6" t="s">
        <v>1812</v>
      </c>
      <c r="F2599" s="6" t="s">
        <v>1812</v>
      </c>
      <c r="G2599" s="6" t="s">
        <v>1812</v>
      </c>
      <c r="H2599" s="6" t="s">
        <v>200</v>
      </c>
      <c r="I2599" s="6" t="s">
        <v>264</v>
      </c>
      <c r="J2599" s="6" t="s">
        <v>152</v>
      </c>
      <c r="K2599" s="6" t="s">
        <v>220</v>
      </c>
      <c r="L2599" s="6" t="s">
        <v>191</v>
      </c>
      <c r="M2599" s="6" t="s">
        <v>261</v>
      </c>
      <c r="N2599" s="6" t="s">
        <v>42</v>
      </c>
      <c r="O2599" s="6" t="s">
        <v>1812</v>
      </c>
      <c r="P2599" s="6" t="s">
        <v>1812</v>
      </c>
      <c r="Q2599" s="6" t="s">
        <v>1814</v>
      </c>
      <c r="R2599" s="6" t="s">
        <v>1812</v>
      </c>
      <c r="S2599" s="6" t="s">
        <v>1887</v>
      </c>
      <c r="T2599" s="6" t="s">
        <v>1813</v>
      </c>
      <c r="U2599" s="6" t="s">
        <v>1812</v>
      </c>
      <c r="V2599" s="6" t="s">
        <v>1812</v>
      </c>
      <c r="W2599" s="6" t="s">
        <v>1816</v>
      </c>
      <c r="X2599" s="6" t="s">
        <v>12241</v>
      </c>
      <c r="Y2599" s="8">
        <f>X2600-'Com RTOS RX'!$X2599</f>
        <v>0.00006944444444</v>
      </c>
      <c r="Z2599" s="6">
        <f>SUM(LEN(",CO_MQ135|"),'Com RTOS RX'!$H2599,LEN(",CO2_MQ135|"),'Com RTOS RX'!$I2599,LEN(",Alcool_MQ135|"),'Com RTOS RX'!$J2599,LEN(",Alcool_MQ135|"),'Com RTOS RX'!$K2599,LEN(",Toluen_MQ135|"),'Com RTOS RX'!$L2599,LEN(",MH4_MQ135|"),'Com RTOS RX'!$M2599,LEN(",O3_MQ131|"),'Com RTOS RX'!$N2599)*8</f>
        <v>672</v>
      </c>
    </row>
    <row r="2600" ht="15.75" customHeight="1">
      <c r="A2600" s="6" t="s">
        <v>12242</v>
      </c>
      <c r="B2600" s="6" t="s">
        <v>12243</v>
      </c>
      <c r="C2600" s="6" t="s">
        <v>1810</v>
      </c>
      <c r="D2600" s="6" t="s">
        <v>12244</v>
      </c>
      <c r="E2600" s="6" t="s">
        <v>1812</v>
      </c>
      <c r="F2600" s="6" t="s">
        <v>1812</v>
      </c>
      <c r="G2600" s="6" t="s">
        <v>1812</v>
      </c>
      <c r="H2600" s="6" t="s">
        <v>84</v>
      </c>
      <c r="I2600" s="6" t="s">
        <v>34</v>
      </c>
      <c r="J2600" s="6" t="s">
        <v>260</v>
      </c>
      <c r="K2600" s="6" t="s">
        <v>224</v>
      </c>
      <c r="L2600" s="6" t="s">
        <v>92</v>
      </c>
      <c r="M2600" s="6" t="s">
        <v>261</v>
      </c>
      <c r="N2600" s="6" t="s">
        <v>42</v>
      </c>
      <c r="O2600" s="6" t="s">
        <v>1812</v>
      </c>
      <c r="P2600" s="6" t="s">
        <v>1812</v>
      </c>
      <c r="Q2600" s="6" t="s">
        <v>1814</v>
      </c>
      <c r="R2600" s="6" t="s">
        <v>1812</v>
      </c>
      <c r="S2600" s="6" t="s">
        <v>1887</v>
      </c>
      <c r="T2600" s="6" t="s">
        <v>1813</v>
      </c>
      <c r="U2600" s="6" t="s">
        <v>1812</v>
      </c>
      <c r="V2600" s="6" t="s">
        <v>1812</v>
      </c>
      <c r="W2600" s="6" t="s">
        <v>1816</v>
      </c>
      <c r="X2600" s="6" t="s">
        <v>12245</v>
      </c>
      <c r="Y2600" s="8">
        <f>X2601-'Com RTOS RX'!$X2600</f>
        <v>0.00006944444444</v>
      </c>
      <c r="Z2600" s="6">
        <f>SUM(LEN(",CO_MQ135|"),'Com RTOS RX'!$H2600,LEN(",CO2_MQ135|"),'Com RTOS RX'!$I2600,LEN(",Alcool_MQ135|"),'Com RTOS RX'!$J2600,LEN(",Alcool_MQ135|"),'Com RTOS RX'!$K2600,LEN(",Toluen_MQ135|"),'Com RTOS RX'!$L2600,LEN(",MH4_MQ135|"),'Com RTOS RX'!$M2600,LEN(",O3_MQ131|"),'Com RTOS RX'!$N2600)*8</f>
        <v>672</v>
      </c>
    </row>
    <row r="2601" ht="15.75" customHeight="1">
      <c r="A2601" s="6" t="s">
        <v>12246</v>
      </c>
      <c r="B2601" s="6" t="s">
        <v>12247</v>
      </c>
      <c r="C2601" s="6" t="s">
        <v>1810</v>
      </c>
      <c r="D2601" s="6" t="s">
        <v>12248</v>
      </c>
      <c r="E2601" s="6" t="s">
        <v>1812</v>
      </c>
      <c r="F2601" s="6" t="s">
        <v>1812</v>
      </c>
      <c r="G2601" s="6" t="s">
        <v>1812</v>
      </c>
      <c r="H2601" s="6" t="s">
        <v>84</v>
      </c>
      <c r="I2601" s="6" t="s">
        <v>34</v>
      </c>
      <c r="J2601" s="6" t="s">
        <v>260</v>
      </c>
      <c r="K2601" s="6" t="s">
        <v>224</v>
      </c>
      <c r="L2601" s="6" t="s">
        <v>92</v>
      </c>
      <c r="M2601" s="6" t="s">
        <v>261</v>
      </c>
      <c r="N2601" s="6" t="s">
        <v>42</v>
      </c>
      <c r="O2601" s="6" t="s">
        <v>1812</v>
      </c>
      <c r="P2601" s="6" t="s">
        <v>1812</v>
      </c>
      <c r="Q2601" s="6" t="s">
        <v>1814</v>
      </c>
      <c r="R2601" s="6" t="s">
        <v>1812</v>
      </c>
      <c r="S2601" s="6" t="s">
        <v>1887</v>
      </c>
      <c r="T2601" s="6" t="s">
        <v>1813</v>
      </c>
      <c r="U2601" s="6" t="s">
        <v>1812</v>
      </c>
      <c r="V2601" s="6" t="s">
        <v>1812</v>
      </c>
      <c r="W2601" s="6" t="s">
        <v>1816</v>
      </c>
      <c r="X2601" s="6" t="s">
        <v>12249</v>
      </c>
      <c r="Y2601" s="8">
        <f>X2602-'Com RTOS RX'!$X2601</f>
        <v>0.00006944444444</v>
      </c>
      <c r="Z2601" s="6">
        <f>SUM(LEN(",CO_MQ135|"),'Com RTOS RX'!$H2601,LEN(",CO2_MQ135|"),'Com RTOS RX'!$I2601,LEN(",Alcool_MQ135|"),'Com RTOS RX'!$J2601,LEN(",Alcool_MQ135|"),'Com RTOS RX'!$K2601,LEN(",Toluen_MQ135|"),'Com RTOS RX'!$L2601,LEN(",MH4_MQ135|"),'Com RTOS RX'!$M2601,LEN(",O3_MQ131|"),'Com RTOS RX'!$N2601)*8</f>
        <v>672</v>
      </c>
    </row>
    <row r="2602" ht="15.75" customHeight="1">
      <c r="A2602" s="6" t="s">
        <v>12250</v>
      </c>
      <c r="B2602" s="6" t="s">
        <v>12251</v>
      </c>
      <c r="C2602" s="6" t="s">
        <v>1810</v>
      </c>
      <c r="D2602" s="6" t="s">
        <v>12252</v>
      </c>
      <c r="E2602" s="6" t="s">
        <v>1812</v>
      </c>
      <c r="F2602" s="6" t="s">
        <v>1812</v>
      </c>
      <c r="G2602" s="6" t="s">
        <v>1812</v>
      </c>
      <c r="H2602" s="6" t="s">
        <v>84</v>
      </c>
      <c r="I2602" s="6" t="s">
        <v>34</v>
      </c>
      <c r="J2602" s="6" t="s">
        <v>127</v>
      </c>
      <c r="K2602" s="6" t="s">
        <v>224</v>
      </c>
      <c r="L2602" s="6" t="s">
        <v>271</v>
      </c>
      <c r="M2602" s="6" t="s">
        <v>261</v>
      </c>
      <c r="N2602" s="6" t="s">
        <v>42</v>
      </c>
      <c r="O2602" s="6" t="s">
        <v>1812</v>
      </c>
      <c r="P2602" s="6" t="s">
        <v>1812</v>
      </c>
      <c r="Q2602" s="6" t="s">
        <v>1814</v>
      </c>
      <c r="R2602" s="6" t="s">
        <v>1812</v>
      </c>
      <c r="S2602" s="6" t="s">
        <v>1887</v>
      </c>
      <c r="T2602" s="6" t="s">
        <v>1813</v>
      </c>
      <c r="U2602" s="6" t="s">
        <v>1812</v>
      </c>
      <c r="V2602" s="6" t="s">
        <v>1812</v>
      </c>
      <c r="W2602" s="6" t="s">
        <v>1816</v>
      </c>
      <c r="X2602" s="6" t="s">
        <v>12253</v>
      </c>
      <c r="Y2602" s="8">
        <f>X2603-'Com RTOS RX'!$X2602</f>
        <v>0.00006944444444</v>
      </c>
      <c r="Z2602" s="6">
        <f>SUM(LEN(",CO_MQ135|"),'Com RTOS RX'!$H2602,LEN(",CO2_MQ135|"),'Com RTOS RX'!$I2602,LEN(",Alcool_MQ135|"),'Com RTOS RX'!$J2602,LEN(",Alcool_MQ135|"),'Com RTOS RX'!$K2602,LEN(",Toluen_MQ135|"),'Com RTOS RX'!$L2602,LEN(",MH4_MQ135|"),'Com RTOS RX'!$M2602,LEN(",O3_MQ131|"),'Com RTOS RX'!$N2602)*8</f>
        <v>672</v>
      </c>
    </row>
    <row r="2603" ht="15.75" customHeight="1">
      <c r="A2603" s="6" t="s">
        <v>12254</v>
      </c>
      <c r="B2603" s="6" t="s">
        <v>12255</v>
      </c>
      <c r="C2603" s="6" t="s">
        <v>1810</v>
      </c>
      <c r="D2603" s="6" t="s">
        <v>12256</v>
      </c>
      <c r="E2603" s="6" t="s">
        <v>1812</v>
      </c>
      <c r="F2603" s="6" t="s">
        <v>1812</v>
      </c>
      <c r="G2603" s="6" t="s">
        <v>1812</v>
      </c>
      <c r="H2603" s="6" t="s">
        <v>2652</v>
      </c>
      <c r="I2603" s="6" t="s">
        <v>34</v>
      </c>
      <c r="J2603" s="6" t="s">
        <v>55</v>
      </c>
      <c r="K2603" s="6" t="s">
        <v>224</v>
      </c>
      <c r="L2603" s="6" t="s">
        <v>77</v>
      </c>
      <c r="M2603" s="6" t="s">
        <v>261</v>
      </c>
      <c r="N2603" s="6" t="s">
        <v>42</v>
      </c>
      <c r="O2603" s="6" t="s">
        <v>1812</v>
      </c>
      <c r="P2603" s="6" t="s">
        <v>1812</v>
      </c>
      <c r="Q2603" s="6" t="s">
        <v>1814</v>
      </c>
      <c r="R2603" s="6" t="s">
        <v>1812</v>
      </c>
      <c r="S2603" s="6" t="s">
        <v>1887</v>
      </c>
      <c r="T2603" s="6" t="s">
        <v>1813</v>
      </c>
      <c r="U2603" s="6" t="s">
        <v>1812</v>
      </c>
      <c r="V2603" s="6" t="s">
        <v>1812</v>
      </c>
      <c r="W2603" s="6" t="s">
        <v>1816</v>
      </c>
      <c r="X2603" s="6" t="s">
        <v>12257</v>
      </c>
      <c r="Y2603" s="8">
        <f>X2604-'Com RTOS RX'!$X2603</f>
        <v>0.00006944444444</v>
      </c>
      <c r="Z2603" s="6">
        <f>SUM(LEN(",CO_MQ135|"),'Com RTOS RX'!$H2603,LEN(",CO2_MQ135|"),'Com RTOS RX'!$I2603,LEN(",Alcool_MQ135|"),'Com RTOS RX'!$J2603,LEN(",Alcool_MQ135|"),'Com RTOS RX'!$K2603,LEN(",Toluen_MQ135|"),'Com RTOS RX'!$L2603,LEN(",MH4_MQ135|"),'Com RTOS RX'!$M2603,LEN(",O3_MQ131|"),'Com RTOS RX'!$N2603)*8</f>
        <v>672</v>
      </c>
    </row>
    <row r="2604" ht="15.75" customHeight="1">
      <c r="A2604" s="6" t="s">
        <v>12258</v>
      </c>
      <c r="B2604" s="6" t="s">
        <v>12259</v>
      </c>
      <c r="C2604" s="6" t="s">
        <v>1810</v>
      </c>
      <c r="D2604" s="6" t="s">
        <v>12260</v>
      </c>
      <c r="E2604" s="6" t="s">
        <v>1812</v>
      </c>
      <c r="F2604" s="6" t="s">
        <v>1812</v>
      </c>
      <c r="G2604" s="6" t="s">
        <v>1812</v>
      </c>
      <c r="H2604" s="6" t="s">
        <v>258</v>
      </c>
      <c r="I2604" s="6" t="s">
        <v>259</v>
      </c>
      <c r="J2604" s="6" t="s">
        <v>260</v>
      </c>
      <c r="K2604" s="6" t="s">
        <v>224</v>
      </c>
      <c r="L2604" s="6" t="s">
        <v>65</v>
      </c>
      <c r="M2604" s="6" t="s">
        <v>261</v>
      </c>
      <c r="N2604" s="6" t="s">
        <v>42</v>
      </c>
      <c r="O2604" s="6" t="s">
        <v>1812</v>
      </c>
      <c r="P2604" s="6" t="s">
        <v>1812</v>
      </c>
      <c r="Q2604" s="6" t="s">
        <v>1814</v>
      </c>
      <c r="R2604" s="6" t="s">
        <v>1812</v>
      </c>
      <c r="S2604" s="6" t="s">
        <v>1887</v>
      </c>
      <c r="T2604" s="6" t="s">
        <v>1813</v>
      </c>
      <c r="U2604" s="6" t="s">
        <v>1812</v>
      </c>
      <c r="V2604" s="6" t="s">
        <v>1812</v>
      </c>
      <c r="W2604" s="6" t="s">
        <v>1816</v>
      </c>
      <c r="X2604" s="6" t="s">
        <v>12261</v>
      </c>
      <c r="Y2604" s="8">
        <f>X2605-'Com RTOS RX'!$X2604</f>
        <v>0.00006944444444</v>
      </c>
      <c r="Z2604" s="6">
        <f>SUM(LEN(",CO_MQ135|"),'Com RTOS RX'!$H2604,LEN(",CO2_MQ135|"),'Com RTOS RX'!$I2604,LEN(",Alcool_MQ135|"),'Com RTOS RX'!$J2604,LEN(",Alcool_MQ135|"),'Com RTOS RX'!$K2604,LEN(",Toluen_MQ135|"),'Com RTOS RX'!$L2604,LEN(",MH4_MQ135|"),'Com RTOS RX'!$M2604,LEN(",O3_MQ131|"),'Com RTOS RX'!$N2604)*8</f>
        <v>672</v>
      </c>
    </row>
    <row r="2605" ht="15.75" customHeight="1">
      <c r="A2605" s="6" t="s">
        <v>12262</v>
      </c>
      <c r="B2605" s="6" t="s">
        <v>12263</v>
      </c>
      <c r="C2605" s="6" t="s">
        <v>1810</v>
      </c>
      <c r="D2605" s="6" t="s">
        <v>12264</v>
      </c>
      <c r="E2605" s="6" t="s">
        <v>1812</v>
      </c>
      <c r="F2605" s="6" t="s">
        <v>1812</v>
      </c>
      <c r="G2605" s="6" t="s">
        <v>1812</v>
      </c>
      <c r="H2605" s="6" t="s">
        <v>84</v>
      </c>
      <c r="I2605" s="6" t="s">
        <v>34</v>
      </c>
      <c r="J2605" s="6" t="s">
        <v>127</v>
      </c>
      <c r="K2605" s="6" t="s">
        <v>224</v>
      </c>
      <c r="L2605" s="6" t="s">
        <v>271</v>
      </c>
      <c r="M2605" s="6" t="s">
        <v>261</v>
      </c>
      <c r="N2605" s="6" t="s">
        <v>42</v>
      </c>
      <c r="O2605" s="6" t="s">
        <v>1812</v>
      </c>
      <c r="P2605" s="6" t="s">
        <v>1812</v>
      </c>
      <c r="Q2605" s="6" t="s">
        <v>1814</v>
      </c>
      <c r="R2605" s="6" t="s">
        <v>1812</v>
      </c>
      <c r="S2605" s="6" t="s">
        <v>1887</v>
      </c>
      <c r="T2605" s="6" t="s">
        <v>1813</v>
      </c>
      <c r="U2605" s="6" t="s">
        <v>1812</v>
      </c>
      <c r="V2605" s="6" t="s">
        <v>1812</v>
      </c>
      <c r="W2605" s="6" t="s">
        <v>1816</v>
      </c>
      <c r="X2605" s="6" t="s">
        <v>12265</v>
      </c>
      <c r="Y2605" s="8">
        <f>X2606-'Com RTOS RX'!$X2605</f>
        <v>0.00006944444444</v>
      </c>
      <c r="Z2605" s="6">
        <f>SUM(LEN(",CO_MQ135|"),'Com RTOS RX'!$H2605,LEN(",CO2_MQ135|"),'Com RTOS RX'!$I2605,LEN(",Alcool_MQ135|"),'Com RTOS RX'!$J2605,LEN(",Alcool_MQ135|"),'Com RTOS RX'!$K2605,LEN(",Toluen_MQ135|"),'Com RTOS RX'!$L2605,LEN(",MH4_MQ135|"),'Com RTOS RX'!$M2605,LEN(",O3_MQ131|"),'Com RTOS RX'!$N2605)*8</f>
        <v>672</v>
      </c>
    </row>
    <row r="2606" ht="15.75" customHeight="1">
      <c r="A2606" s="6" t="s">
        <v>12266</v>
      </c>
      <c r="B2606" s="6" t="s">
        <v>12267</v>
      </c>
      <c r="C2606" s="6" t="s">
        <v>1810</v>
      </c>
      <c r="D2606" s="6" t="s">
        <v>12268</v>
      </c>
      <c r="E2606" s="6" t="s">
        <v>1812</v>
      </c>
      <c r="F2606" s="6" t="s">
        <v>1812</v>
      </c>
      <c r="G2606" s="6" t="s">
        <v>1812</v>
      </c>
      <c r="H2606" s="6" t="s">
        <v>239</v>
      </c>
      <c r="I2606" s="6" t="s">
        <v>34</v>
      </c>
      <c r="J2606" s="6" t="s">
        <v>55</v>
      </c>
      <c r="K2606" s="6" t="s">
        <v>224</v>
      </c>
      <c r="L2606" s="6" t="s">
        <v>77</v>
      </c>
      <c r="M2606" s="6" t="s">
        <v>262</v>
      </c>
      <c r="N2606" s="6" t="s">
        <v>42</v>
      </c>
      <c r="O2606" s="6" t="s">
        <v>1812</v>
      </c>
      <c r="P2606" s="6" t="s">
        <v>1812</v>
      </c>
      <c r="Q2606" s="6" t="s">
        <v>1814</v>
      </c>
      <c r="R2606" s="6" t="s">
        <v>1812</v>
      </c>
      <c r="S2606" s="6" t="s">
        <v>1887</v>
      </c>
      <c r="T2606" s="6" t="s">
        <v>1813</v>
      </c>
      <c r="U2606" s="6" t="s">
        <v>1812</v>
      </c>
      <c r="V2606" s="6" t="s">
        <v>1812</v>
      </c>
      <c r="W2606" s="6" t="s">
        <v>1816</v>
      </c>
      <c r="X2606" s="6" t="s">
        <v>12269</v>
      </c>
      <c r="Y2606" s="8">
        <f>X2607-'Com RTOS RX'!$X2606</f>
        <v>0.00006944444444</v>
      </c>
      <c r="Z2606" s="6">
        <f>SUM(LEN(",CO_MQ135|"),'Com RTOS RX'!$H2606,LEN(",CO2_MQ135|"),'Com RTOS RX'!$I2606,LEN(",Alcool_MQ135|"),'Com RTOS RX'!$J2606,LEN(",Alcool_MQ135|"),'Com RTOS RX'!$K2606,LEN(",Toluen_MQ135|"),'Com RTOS RX'!$L2606,LEN(",MH4_MQ135|"),'Com RTOS RX'!$M2606,LEN(",O3_MQ131|"),'Com RTOS RX'!$N2606)*8</f>
        <v>672</v>
      </c>
    </row>
    <row r="2607" ht="15.75" customHeight="1">
      <c r="A2607" s="6" t="s">
        <v>12270</v>
      </c>
      <c r="B2607" s="6" t="s">
        <v>12271</v>
      </c>
      <c r="C2607" s="6" t="s">
        <v>1810</v>
      </c>
      <c r="D2607" s="6" t="s">
        <v>12272</v>
      </c>
      <c r="E2607" s="6" t="s">
        <v>1812</v>
      </c>
      <c r="F2607" s="6" t="s">
        <v>1812</v>
      </c>
      <c r="G2607" s="6" t="s">
        <v>1812</v>
      </c>
      <c r="H2607" s="6" t="s">
        <v>156</v>
      </c>
      <c r="I2607" s="6" t="s">
        <v>22</v>
      </c>
      <c r="J2607" s="6" t="s">
        <v>55</v>
      </c>
      <c r="K2607" s="6" t="s">
        <v>224</v>
      </c>
      <c r="L2607" s="6" t="s">
        <v>272</v>
      </c>
      <c r="M2607" s="6" t="s">
        <v>262</v>
      </c>
      <c r="N2607" s="6" t="s">
        <v>42</v>
      </c>
      <c r="O2607" s="6" t="s">
        <v>1812</v>
      </c>
      <c r="P2607" s="6" t="s">
        <v>1812</v>
      </c>
      <c r="Q2607" s="6" t="s">
        <v>1814</v>
      </c>
      <c r="R2607" s="6" t="s">
        <v>1812</v>
      </c>
      <c r="S2607" s="6" t="s">
        <v>1887</v>
      </c>
      <c r="T2607" s="6" t="s">
        <v>1813</v>
      </c>
      <c r="U2607" s="6" t="s">
        <v>1812</v>
      </c>
      <c r="V2607" s="6" t="s">
        <v>1812</v>
      </c>
      <c r="W2607" s="6" t="s">
        <v>1816</v>
      </c>
      <c r="X2607" s="6" t="s">
        <v>12273</v>
      </c>
      <c r="Y2607" s="8">
        <f>X2608-'Com RTOS RX'!$X2607</f>
        <v>0.00006944444444</v>
      </c>
      <c r="Z2607" s="6">
        <f>SUM(LEN(",CO_MQ135|"),'Com RTOS RX'!$H2607,LEN(",CO2_MQ135|"),'Com RTOS RX'!$I2607,LEN(",Alcool_MQ135|"),'Com RTOS RX'!$J2607,LEN(",Alcool_MQ135|"),'Com RTOS RX'!$K2607,LEN(",Toluen_MQ135|"),'Com RTOS RX'!$L2607,LEN(",MH4_MQ135|"),'Com RTOS RX'!$M2607,LEN(",O3_MQ131|"),'Com RTOS RX'!$N2607)*8</f>
        <v>672</v>
      </c>
    </row>
    <row r="2608" ht="15.75" customHeight="1">
      <c r="A2608" s="6" t="s">
        <v>12274</v>
      </c>
      <c r="B2608" s="6" t="s">
        <v>12275</v>
      </c>
      <c r="C2608" s="6" t="s">
        <v>1810</v>
      </c>
      <c r="D2608" s="6" t="s">
        <v>12276</v>
      </c>
      <c r="E2608" s="6" t="s">
        <v>1812</v>
      </c>
      <c r="F2608" s="6" t="s">
        <v>1812</v>
      </c>
      <c r="G2608" s="6" t="s">
        <v>1812</v>
      </c>
      <c r="H2608" s="6" t="s">
        <v>285</v>
      </c>
      <c r="I2608" s="6" t="s">
        <v>283</v>
      </c>
      <c r="J2608" s="6" t="s">
        <v>258</v>
      </c>
      <c r="K2608" s="6" t="s">
        <v>250</v>
      </c>
      <c r="L2608" s="6" t="s">
        <v>286</v>
      </c>
      <c r="M2608" s="6" t="s">
        <v>242</v>
      </c>
      <c r="N2608" s="6" t="s">
        <v>1876</v>
      </c>
      <c r="O2608" s="6" t="s">
        <v>1812</v>
      </c>
      <c r="P2608" s="6" t="s">
        <v>1812</v>
      </c>
      <c r="Q2608" s="6" t="s">
        <v>1814</v>
      </c>
      <c r="R2608" s="6" t="s">
        <v>1812</v>
      </c>
      <c r="S2608" s="6" t="s">
        <v>1887</v>
      </c>
      <c r="T2608" s="6" t="s">
        <v>1813</v>
      </c>
      <c r="U2608" s="6" t="s">
        <v>1812</v>
      </c>
      <c r="V2608" s="6" t="s">
        <v>1812</v>
      </c>
      <c r="W2608" s="6" t="s">
        <v>1816</v>
      </c>
      <c r="X2608" s="6" t="s">
        <v>12277</v>
      </c>
      <c r="Y2608" s="8">
        <f>X2609-'Com RTOS RX'!$X2608</f>
        <v>0.00006944444444</v>
      </c>
      <c r="Z2608" s="6">
        <f>SUM(LEN(",CO_MQ135|"),'Com RTOS RX'!$H2608,LEN(",CO2_MQ135|"),'Com RTOS RX'!$I2608,LEN(",Alcool_MQ135|"),'Com RTOS RX'!$J2608,LEN(",Alcool_MQ135|"),'Com RTOS RX'!$K2608,LEN(",Toluen_MQ135|"),'Com RTOS RX'!$L2608,LEN(",MH4_MQ135|"),'Com RTOS RX'!$M2608,LEN(",O3_MQ131|"),'Com RTOS RX'!$N2608)*8</f>
        <v>672</v>
      </c>
    </row>
    <row r="2609" ht="15.75" customHeight="1">
      <c r="A2609" s="6" t="s">
        <v>12278</v>
      </c>
      <c r="B2609" s="6" t="s">
        <v>12279</v>
      </c>
      <c r="C2609" s="6" t="s">
        <v>1810</v>
      </c>
      <c r="D2609" s="6" t="s">
        <v>12280</v>
      </c>
      <c r="E2609" s="6" t="s">
        <v>1812</v>
      </c>
      <c r="F2609" s="6" t="s">
        <v>1812</v>
      </c>
      <c r="G2609" s="6" t="s">
        <v>1812</v>
      </c>
      <c r="H2609" s="6" t="s">
        <v>30</v>
      </c>
      <c r="I2609" s="6" t="s">
        <v>273</v>
      </c>
      <c r="J2609" s="6" t="s">
        <v>267</v>
      </c>
      <c r="K2609" s="6" t="s">
        <v>242</v>
      </c>
      <c r="L2609" s="6" t="s">
        <v>177</v>
      </c>
      <c r="M2609" s="6" t="s">
        <v>262</v>
      </c>
      <c r="N2609" s="6" t="s">
        <v>72</v>
      </c>
      <c r="O2609" s="6" t="s">
        <v>1812</v>
      </c>
      <c r="P2609" s="6" t="s">
        <v>1812</v>
      </c>
      <c r="Q2609" s="6" t="s">
        <v>1814</v>
      </c>
      <c r="R2609" s="6" t="s">
        <v>1812</v>
      </c>
      <c r="S2609" s="6" t="s">
        <v>1887</v>
      </c>
      <c r="T2609" s="6" t="s">
        <v>5288</v>
      </c>
      <c r="U2609" s="6" t="s">
        <v>1812</v>
      </c>
      <c r="V2609" s="6" t="s">
        <v>1812</v>
      </c>
      <c r="W2609" s="6" t="s">
        <v>1816</v>
      </c>
      <c r="X2609" s="6" t="s">
        <v>12281</v>
      </c>
      <c r="Y2609" s="8">
        <f>X2610-'Com RTOS RX'!$X2609</f>
        <v>0.00006944444444</v>
      </c>
      <c r="Z2609" s="6">
        <f>SUM(LEN(",CO_MQ135|"),'Com RTOS RX'!$H2609,LEN(",CO2_MQ135|"),'Com RTOS RX'!$I2609,LEN(",Alcool_MQ135|"),'Com RTOS RX'!$J2609,LEN(",Alcool_MQ135|"),'Com RTOS RX'!$K2609,LEN(",Toluen_MQ135|"),'Com RTOS RX'!$L2609,LEN(",MH4_MQ135|"),'Com RTOS RX'!$M2609,LEN(",O3_MQ131|"),'Com RTOS RX'!$N2609)*8</f>
        <v>672</v>
      </c>
    </row>
    <row r="2610" ht="15.75" customHeight="1">
      <c r="A2610" s="6" t="s">
        <v>12282</v>
      </c>
      <c r="B2610" s="6" t="s">
        <v>12283</v>
      </c>
      <c r="C2610" s="6" t="s">
        <v>1810</v>
      </c>
      <c r="D2610" s="6" t="s">
        <v>12284</v>
      </c>
      <c r="E2610" s="6" t="s">
        <v>1812</v>
      </c>
      <c r="F2610" s="6" t="s">
        <v>1812</v>
      </c>
      <c r="G2610" s="6" t="s">
        <v>1812</v>
      </c>
      <c r="H2610" s="6" t="s">
        <v>32</v>
      </c>
      <c r="I2610" s="6" t="s">
        <v>273</v>
      </c>
      <c r="J2610" s="6" t="s">
        <v>288</v>
      </c>
      <c r="K2610" s="6" t="s">
        <v>242</v>
      </c>
      <c r="L2610" s="6" t="s">
        <v>87</v>
      </c>
      <c r="M2610" s="6" t="s">
        <v>262</v>
      </c>
      <c r="N2610" s="6" t="s">
        <v>1876</v>
      </c>
      <c r="O2610" s="6" t="s">
        <v>1812</v>
      </c>
      <c r="P2610" s="6" t="s">
        <v>1812</v>
      </c>
      <c r="Q2610" s="6" t="s">
        <v>1814</v>
      </c>
      <c r="R2610" s="6" t="s">
        <v>1812</v>
      </c>
      <c r="S2610" s="6" t="s">
        <v>1887</v>
      </c>
      <c r="T2610" s="6" t="s">
        <v>1813</v>
      </c>
      <c r="U2610" s="6" t="s">
        <v>1812</v>
      </c>
      <c r="V2610" s="6" t="s">
        <v>1812</v>
      </c>
      <c r="W2610" s="6" t="s">
        <v>1816</v>
      </c>
      <c r="X2610" s="6" t="s">
        <v>12285</v>
      </c>
      <c r="Y2610" s="8">
        <f>X2611-'Com RTOS RX'!$X2610</f>
        <v>0.00006944444444</v>
      </c>
      <c r="Z2610" s="6">
        <f>SUM(LEN(",CO_MQ135|"),'Com RTOS RX'!$H2610,LEN(",CO2_MQ135|"),'Com RTOS RX'!$I2610,LEN(",Alcool_MQ135|"),'Com RTOS RX'!$J2610,LEN(",Alcool_MQ135|"),'Com RTOS RX'!$K2610,LEN(",Toluen_MQ135|"),'Com RTOS RX'!$L2610,LEN(",MH4_MQ135|"),'Com RTOS RX'!$M2610,LEN(",O3_MQ131|"),'Com RTOS RX'!$N2610)*8</f>
        <v>672</v>
      </c>
    </row>
    <row r="2611" ht="15.75" customHeight="1">
      <c r="A2611" s="6" t="s">
        <v>12286</v>
      </c>
      <c r="B2611" s="6" t="s">
        <v>12287</v>
      </c>
      <c r="C2611" s="6" t="s">
        <v>1810</v>
      </c>
      <c r="D2611" s="6" t="s">
        <v>12288</v>
      </c>
      <c r="E2611" s="6" t="s">
        <v>1812</v>
      </c>
      <c r="F2611" s="6" t="s">
        <v>1812</v>
      </c>
      <c r="G2611" s="6" t="s">
        <v>1812</v>
      </c>
      <c r="H2611" s="6" t="s">
        <v>106</v>
      </c>
      <c r="I2611" s="6" t="s">
        <v>273</v>
      </c>
      <c r="J2611" s="6" t="s">
        <v>267</v>
      </c>
      <c r="K2611" s="6" t="s">
        <v>242</v>
      </c>
      <c r="L2611" s="6" t="s">
        <v>1906</v>
      </c>
      <c r="M2611" s="6" t="s">
        <v>262</v>
      </c>
      <c r="N2611" s="6" t="s">
        <v>1876</v>
      </c>
      <c r="O2611" s="6" t="s">
        <v>1812</v>
      </c>
      <c r="P2611" s="6" t="s">
        <v>1812</v>
      </c>
      <c r="Q2611" s="6" t="s">
        <v>1814</v>
      </c>
      <c r="R2611" s="6" t="s">
        <v>1812</v>
      </c>
      <c r="S2611" s="6" t="s">
        <v>1887</v>
      </c>
      <c r="T2611" s="6" t="s">
        <v>1813</v>
      </c>
      <c r="U2611" s="6" t="s">
        <v>1812</v>
      </c>
      <c r="V2611" s="6" t="s">
        <v>1812</v>
      </c>
      <c r="W2611" s="6" t="s">
        <v>1816</v>
      </c>
      <c r="X2611" s="6" t="s">
        <v>12289</v>
      </c>
      <c r="Y2611" s="8">
        <f>X2612-'Com RTOS RX'!$X2611</f>
        <v>0.00006944444444</v>
      </c>
      <c r="Z2611" s="6">
        <f>SUM(LEN(",CO_MQ135|"),'Com RTOS RX'!$H2611,LEN(",CO2_MQ135|"),'Com RTOS RX'!$I2611,LEN(",Alcool_MQ135|"),'Com RTOS RX'!$J2611,LEN(",Alcool_MQ135|"),'Com RTOS RX'!$K2611,LEN(",Toluen_MQ135|"),'Com RTOS RX'!$L2611,LEN(",MH4_MQ135|"),'Com RTOS RX'!$M2611,LEN(",O3_MQ131|"),'Com RTOS RX'!$N2611)*8</f>
        <v>672</v>
      </c>
    </row>
    <row r="2612" ht="15.75" customHeight="1">
      <c r="A2612" s="6" t="s">
        <v>12290</v>
      </c>
      <c r="B2612" s="6" t="s">
        <v>12291</v>
      </c>
      <c r="C2612" s="6" t="s">
        <v>1810</v>
      </c>
      <c r="D2612" s="6" t="s">
        <v>12292</v>
      </c>
      <c r="E2612" s="6" t="s">
        <v>1812</v>
      </c>
      <c r="F2612" s="6" t="s">
        <v>1812</v>
      </c>
      <c r="G2612" s="6" t="s">
        <v>1812</v>
      </c>
      <c r="H2612" s="6" t="s">
        <v>176</v>
      </c>
      <c r="I2612" s="6" t="s">
        <v>22</v>
      </c>
      <c r="J2612" s="6" t="s">
        <v>38</v>
      </c>
      <c r="K2612" s="6" t="s">
        <v>242</v>
      </c>
      <c r="L2612" s="6" t="s">
        <v>109</v>
      </c>
      <c r="M2612" s="6" t="s">
        <v>262</v>
      </c>
      <c r="N2612" s="6" t="s">
        <v>1876</v>
      </c>
      <c r="O2612" s="6" t="s">
        <v>1812</v>
      </c>
      <c r="P2612" s="6" t="s">
        <v>1812</v>
      </c>
      <c r="Q2612" s="6" t="s">
        <v>1814</v>
      </c>
      <c r="R2612" s="6" t="s">
        <v>1812</v>
      </c>
      <c r="S2612" s="6" t="s">
        <v>1887</v>
      </c>
      <c r="T2612" s="6" t="s">
        <v>1813</v>
      </c>
      <c r="U2612" s="6" t="s">
        <v>1812</v>
      </c>
      <c r="V2612" s="6" t="s">
        <v>1812</v>
      </c>
      <c r="W2612" s="6" t="s">
        <v>1816</v>
      </c>
      <c r="X2612" s="6" t="s">
        <v>12293</v>
      </c>
      <c r="Y2612" s="8">
        <f>X2613-'Com RTOS RX'!$X2612</f>
        <v>0.00006944444444</v>
      </c>
      <c r="Z2612" s="6">
        <f>SUM(LEN(",CO_MQ135|"),'Com RTOS RX'!$H2612,LEN(",CO2_MQ135|"),'Com RTOS RX'!$I2612,LEN(",Alcool_MQ135|"),'Com RTOS RX'!$J2612,LEN(",Alcool_MQ135|"),'Com RTOS RX'!$K2612,LEN(",Toluen_MQ135|"),'Com RTOS RX'!$L2612,LEN(",MH4_MQ135|"),'Com RTOS RX'!$M2612,LEN(",O3_MQ131|"),'Com RTOS RX'!$N2612)*8</f>
        <v>672</v>
      </c>
    </row>
    <row r="2613" ht="15.75" customHeight="1">
      <c r="A2613" s="6" t="s">
        <v>12294</v>
      </c>
      <c r="B2613" s="6" t="s">
        <v>12295</v>
      </c>
      <c r="C2613" s="6" t="s">
        <v>1810</v>
      </c>
      <c r="D2613" s="6" t="s">
        <v>12296</v>
      </c>
      <c r="E2613" s="6" t="s">
        <v>1812</v>
      </c>
      <c r="F2613" s="6" t="s">
        <v>1812</v>
      </c>
      <c r="G2613" s="6" t="s">
        <v>1812</v>
      </c>
      <c r="H2613" s="6" t="s">
        <v>106</v>
      </c>
      <c r="I2613" s="6" t="s">
        <v>273</v>
      </c>
      <c r="J2613" s="6" t="s">
        <v>267</v>
      </c>
      <c r="K2613" s="6" t="s">
        <v>242</v>
      </c>
      <c r="L2613" s="6" t="s">
        <v>1906</v>
      </c>
      <c r="M2613" s="6" t="s">
        <v>262</v>
      </c>
      <c r="N2613" s="6" t="s">
        <v>1876</v>
      </c>
      <c r="O2613" s="6" t="s">
        <v>1812</v>
      </c>
      <c r="P2613" s="6" t="s">
        <v>1812</v>
      </c>
      <c r="Q2613" s="6" t="s">
        <v>1814</v>
      </c>
      <c r="R2613" s="6" t="s">
        <v>1812</v>
      </c>
      <c r="S2613" s="6" t="s">
        <v>1887</v>
      </c>
      <c r="T2613" s="6" t="s">
        <v>1813</v>
      </c>
      <c r="U2613" s="6" t="s">
        <v>1812</v>
      </c>
      <c r="V2613" s="6" t="s">
        <v>1812</v>
      </c>
      <c r="W2613" s="6" t="s">
        <v>1816</v>
      </c>
      <c r="X2613" s="6" t="s">
        <v>12297</v>
      </c>
      <c r="Y2613" s="8">
        <f>X2614-'Com RTOS RX'!$X2613</f>
        <v>0.00006944444444</v>
      </c>
      <c r="Z2613" s="6">
        <f>SUM(LEN(",CO_MQ135|"),'Com RTOS RX'!$H2613,LEN(",CO2_MQ135|"),'Com RTOS RX'!$I2613,LEN(",Alcool_MQ135|"),'Com RTOS RX'!$J2613,LEN(",Alcool_MQ135|"),'Com RTOS RX'!$K2613,LEN(",Toluen_MQ135|"),'Com RTOS RX'!$L2613,LEN(",MH4_MQ135|"),'Com RTOS RX'!$M2613,LEN(",O3_MQ131|"),'Com RTOS RX'!$N2613)*8</f>
        <v>672</v>
      </c>
    </row>
    <row r="2614" ht="15.75" customHeight="1">
      <c r="A2614" s="6" t="s">
        <v>12298</v>
      </c>
      <c r="B2614" s="6" t="s">
        <v>12299</v>
      </c>
      <c r="C2614" s="6" t="s">
        <v>1810</v>
      </c>
      <c r="D2614" s="6" t="s">
        <v>12300</v>
      </c>
      <c r="E2614" s="6" t="s">
        <v>1812</v>
      </c>
      <c r="F2614" s="6" t="s">
        <v>1812</v>
      </c>
      <c r="G2614" s="6" t="s">
        <v>1812</v>
      </c>
      <c r="H2614" s="6" t="s">
        <v>32</v>
      </c>
      <c r="I2614" s="6" t="s">
        <v>273</v>
      </c>
      <c r="J2614" s="6" t="s">
        <v>288</v>
      </c>
      <c r="K2614" s="6" t="s">
        <v>242</v>
      </c>
      <c r="L2614" s="6" t="s">
        <v>87</v>
      </c>
      <c r="M2614" s="6" t="s">
        <v>262</v>
      </c>
      <c r="N2614" s="6" t="s">
        <v>1876</v>
      </c>
      <c r="O2614" s="6" t="s">
        <v>1812</v>
      </c>
      <c r="P2614" s="6" t="s">
        <v>1812</v>
      </c>
      <c r="Q2614" s="6" t="s">
        <v>1814</v>
      </c>
      <c r="R2614" s="6" t="s">
        <v>1812</v>
      </c>
      <c r="S2614" s="6" t="s">
        <v>1887</v>
      </c>
      <c r="T2614" s="6" t="s">
        <v>1813</v>
      </c>
      <c r="U2614" s="6" t="s">
        <v>1812</v>
      </c>
      <c r="V2614" s="6" t="s">
        <v>1812</v>
      </c>
      <c r="W2614" s="6" t="s">
        <v>1816</v>
      </c>
      <c r="X2614" s="6" t="s">
        <v>12301</v>
      </c>
      <c r="Y2614" s="8">
        <f>X2615-'Com RTOS RX'!$X2614</f>
        <v>0.00006944444444</v>
      </c>
      <c r="Z2614" s="6">
        <f>SUM(LEN(",CO_MQ135|"),'Com RTOS RX'!$H2614,LEN(",CO2_MQ135|"),'Com RTOS RX'!$I2614,LEN(",Alcool_MQ135|"),'Com RTOS RX'!$J2614,LEN(",Alcool_MQ135|"),'Com RTOS RX'!$K2614,LEN(",Toluen_MQ135|"),'Com RTOS RX'!$L2614,LEN(",MH4_MQ135|"),'Com RTOS RX'!$M2614,LEN(",O3_MQ131|"),'Com RTOS RX'!$N2614)*8</f>
        <v>672</v>
      </c>
    </row>
    <row r="2615" ht="15.75" customHeight="1">
      <c r="A2615" s="6" t="s">
        <v>12302</v>
      </c>
      <c r="B2615" s="6" t="s">
        <v>12303</v>
      </c>
      <c r="C2615" s="6" t="s">
        <v>1810</v>
      </c>
      <c r="D2615" s="6" t="s">
        <v>12304</v>
      </c>
      <c r="E2615" s="6" t="s">
        <v>1812</v>
      </c>
      <c r="F2615" s="6" t="s">
        <v>1812</v>
      </c>
      <c r="G2615" s="6" t="s">
        <v>1812</v>
      </c>
      <c r="H2615" s="6" t="s">
        <v>106</v>
      </c>
      <c r="I2615" s="6" t="s">
        <v>273</v>
      </c>
      <c r="J2615" s="6" t="s">
        <v>267</v>
      </c>
      <c r="K2615" s="6" t="s">
        <v>242</v>
      </c>
      <c r="L2615" s="6" t="s">
        <v>1906</v>
      </c>
      <c r="M2615" s="6" t="s">
        <v>262</v>
      </c>
      <c r="N2615" s="6" t="s">
        <v>1876</v>
      </c>
      <c r="O2615" s="6" t="s">
        <v>1812</v>
      </c>
      <c r="P2615" s="6" t="s">
        <v>1812</v>
      </c>
      <c r="Q2615" s="6" t="s">
        <v>1814</v>
      </c>
      <c r="R2615" s="6" t="s">
        <v>1812</v>
      </c>
      <c r="S2615" s="6" t="s">
        <v>1887</v>
      </c>
      <c r="T2615" s="6" t="s">
        <v>1813</v>
      </c>
      <c r="U2615" s="6" t="s">
        <v>1812</v>
      </c>
      <c r="V2615" s="6" t="s">
        <v>1812</v>
      </c>
      <c r="W2615" s="6" t="s">
        <v>1816</v>
      </c>
      <c r="X2615" s="6" t="s">
        <v>12305</v>
      </c>
      <c r="Y2615" s="8">
        <f>X2616-'Com RTOS RX'!$X2615</f>
        <v>0.00006944444444</v>
      </c>
      <c r="Z2615" s="6">
        <f>SUM(LEN(",CO_MQ135|"),'Com RTOS RX'!$H2615,LEN(",CO2_MQ135|"),'Com RTOS RX'!$I2615,LEN(",Alcool_MQ135|"),'Com RTOS RX'!$J2615,LEN(",Alcool_MQ135|"),'Com RTOS RX'!$K2615,LEN(",Toluen_MQ135|"),'Com RTOS RX'!$L2615,LEN(",MH4_MQ135|"),'Com RTOS RX'!$M2615,LEN(",O3_MQ131|"),'Com RTOS RX'!$N2615)*8</f>
        <v>672</v>
      </c>
    </row>
    <row r="2616" ht="15.75" customHeight="1">
      <c r="A2616" s="6" t="s">
        <v>12306</v>
      </c>
      <c r="B2616" s="6" t="s">
        <v>12307</v>
      </c>
      <c r="C2616" s="6" t="s">
        <v>1810</v>
      </c>
      <c r="D2616" s="6" t="s">
        <v>12308</v>
      </c>
      <c r="E2616" s="6" t="s">
        <v>1812</v>
      </c>
      <c r="F2616" s="6" t="s">
        <v>1812</v>
      </c>
      <c r="G2616" s="6" t="s">
        <v>1812</v>
      </c>
      <c r="H2616" s="6" t="s">
        <v>206</v>
      </c>
      <c r="I2616" s="6" t="s">
        <v>259</v>
      </c>
      <c r="J2616" s="6" t="s">
        <v>1995</v>
      </c>
      <c r="K2616" s="6" t="s">
        <v>224</v>
      </c>
      <c r="L2616" s="6" t="s">
        <v>263</v>
      </c>
      <c r="M2616" s="6" t="s">
        <v>261</v>
      </c>
      <c r="N2616" s="6" t="s">
        <v>1876</v>
      </c>
      <c r="O2616" s="6" t="s">
        <v>1812</v>
      </c>
      <c r="P2616" s="6" t="s">
        <v>1812</v>
      </c>
      <c r="Q2616" s="6" t="s">
        <v>1814</v>
      </c>
      <c r="R2616" s="6" t="s">
        <v>1812</v>
      </c>
      <c r="S2616" s="6" t="s">
        <v>1887</v>
      </c>
      <c r="T2616" s="6" t="s">
        <v>1813</v>
      </c>
      <c r="U2616" s="6" t="s">
        <v>1812</v>
      </c>
      <c r="V2616" s="6" t="s">
        <v>1812</v>
      </c>
      <c r="W2616" s="6" t="s">
        <v>1816</v>
      </c>
      <c r="X2616" s="6" t="s">
        <v>12309</v>
      </c>
      <c r="Y2616" s="8">
        <f>X2617-'Com RTOS RX'!$X2616</f>
        <v>0.00008101851852</v>
      </c>
      <c r="Z2616" s="6">
        <f>SUM(LEN(",CO_MQ135|"),'Com RTOS RX'!$H2616,LEN(",CO2_MQ135|"),'Com RTOS RX'!$I2616,LEN(",Alcool_MQ135|"),'Com RTOS RX'!$J2616,LEN(",Alcool_MQ135|"),'Com RTOS RX'!$K2616,LEN(",Toluen_MQ135|"),'Com RTOS RX'!$L2616,LEN(",MH4_MQ135|"),'Com RTOS RX'!$M2616,LEN(",O3_MQ131|"),'Com RTOS RX'!$N2616)*8</f>
        <v>672</v>
      </c>
    </row>
    <row r="2617" ht="15.75" customHeight="1">
      <c r="A2617" s="6" t="s">
        <v>12310</v>
      </c>
      <c r="B2617" s="6" t="s">
        <v>12311</v>
      </c>
      <c r="C2617" s="6" t="s">
        <v>1810</v>
      </c>
      <c r="D2617" s="6" t="s">
        <v>12312</v>
      </c>
      <c r="E2617" s="6" t="s">
        <v>1812</v>
      </c>
      <c r="F2617" s="6" t="s">
        <v>1812</v>
      </c>
      <c r="G2617" s="6" t="s">
        <v>1812</v>
      </c>
      <c r="H2617" s="6" t="s">
        <v>201</v>
      </c>
      <c r="I2617" s="6" t="s">
        <v>40</v>
      </c>
      <c r="J2617" s="6" t="s">
        <v>74</v>
      </c>
      <c r="K2617" s="6" t="s">
        <v>242</v>
      </c>
      <c r="L2617" s="6" t="s">
        <v>157</v>
      </c>
      <c r="M2617" s="6" t="s">
        <v>262</v>
      </c>
      <c r="N2617" s="6" t="s">
        <v>1876</v>
      </c>
      <c r="O2617" s="6" t="s">
        <v>1812</v>
      </c>
      <c r="P2617" s="6" t="s">
        <v>1812</v>
      </c>
      <c r="Q2617" s="6" t="s">
        <v>1814</v>
      </c>
      <c r="R2617" s="6" t="s">
        <v>1812</v>
      </c>
      <c r="S2617" s="6" t="s">
        <v>1887</v>
      </c>
      <c r="T2617" s="6" t="s">
        <v>1813</v>
      </c>
      <c r="U2617" s="6" t="s">
        <v>1812</v>
      </c>
      <c r="V2617" s="6" t="s">
        <v>1812</v>
      </c>
      <c r="W2617" s="6" t="s">
        <v>1816</v>
      </c>
      <c r="X2617" s="6" t="s">
        <v>12313</v>
      </c>
      <c r="Y2617" s="8">
        <f>X2618-'Com RTOS RX'!$X2617</f>
        <v>0.00005787037037</v>
      </c>
      <c r="Z2617" s="6">
        <f>SUM(LEN(",CO_MQ135|"),'Com RTOS RX'!$H2617,LEN(",CO2_MQ135|"),'Com RTOS RX'!$I2617,LEN(",Alcool_MQ135|"),'Com RTOS RX'!$J2617,LEN(",Alcool_MQ135|"),'Com RTOS RX'!$K2617,LEN(",Toluen_MQ135|"),'Com RTOS RX'!$L2617,LEN(",MH4_MQ135|"),'Com RTOS RX'!$M2617,LEN(",O3_MQ131|"),'Com RTOS RX'!$N2617)*8</f>
        <v>672</v>
      </c>
    </row>
    <row r="2618" ht="15.75" customHeight="1">
      <c r="A2618" s="6" t="s">
        <v>12314</v>
      </c>
      <c r="B2618" s="6" t="s">
        <v>12315</v>
      </c>
      <c r="C2618" s="6" t="s">
        <v>1810</v>
      </c>
      <c r="D2618" s="6" t="s">
        <v>12316</v>
      </c>
      <c r="E2618" s="6" t="s">
        <v>1812</v>
      </c>
      <c r="F2618" s="6" t="s">
        <v>1812</v>
      </c>
      <c r="G2618" s="6" t="s">
        <v>1812</v>
      </c>
      <c r="H2618" s="6" t="s">
        <v>30</v>
      </c>
      <c r="I2618" s="6" t="s">
        <v>273</v>
      </c>
      <c r="J2618" s="6" t="s">
        <v>267</v>
      </c>
      <c r="K2618" s="6" t="s">
        <v>242</v>
      </c>
      <c r="L2618" s="6" t="s">
        <v>177</v>
      </c>
      <c r="M2618" s="6" t="s">
        <v>262</v>
      </c>
      <c r="N2618" s="6" t="s">
        <v>1876</v>
      </c>
      <c r="O2618" s="6" t="s">
        <v>1812</v>
      </c>
      <c r="P2618" s="6" t="s">
        <v>1812</v>
      </c>
      <c r="Q2618" s="6" t="s">
        <v>1814</v>
      </c>
      <c r="R2618" s="6" t="s">
        <v>1812</v>
      </c>
      <c r="S2618" s="6" t="s">
        <v>1887</v>
      </c>
      <c r="T2618" s="6" t="s">
        <v>1813</v>
      </c>
      <c r="U2618" s="6" t="s">
        <v>1812</v>
      </c>
      <c r="V2618" s="6" t="s">
        <v>1812</v>
      </c>
      <c r="W2618" s="6" t="s">
        <v>1816</v>
      </c>
      <c r="X2618" s="6" t="s">
        <v>12317</v>
      </c>
      <c r="Y2618" s="8">
        <f>X2619-'Com RTOS RX'!$X2618</f>
        <v>0.00008101851852</v>
      </c>
      <c r="Z2618" s="6">
        <f>SUM(LEN(",CO_MQ135|"),'Com RTOS RX'!$H2618,LEN(",CO2_MQ135|"),'Com RTOS RX'!$I2618,LEN(",Alcool_MQ135|"),'Com RTOS RX'!$J2618,LEN(",Alcool_MQ135|"),'Com RTOS RX'!$K2618,LEN(",Toluen_MQ135|"),'Com RTOS RX'!$L2618,LEN(",MH4_MQ135|"),'Com RTOS RX'!$M2618,LEN(",O3_MQ131|"),'Com RTOS RX'!$N2618)*8</f>
        <v>672</v>
      </c>
    </row>
    <row r="2619" ht="15.75" customHeight="1">
      <c r="A2619" s="6" t="s">
        <v>12318</v>
      </c>
      <c r="B2619" s="6" t="s">
        <v>12319</v>
      </c>
      <c r="C2619" s="6" t="s">
        <v>1810</v>
      </c>
      <c r="D2619" s="6" t="s">
        <v>12320</v>
      </c>
      <c r="E2619" s="6" t="s">
        <v>1812</v>
      </c>
      <c r="F2619" s="6" t="s">
        <v>1812</v>
      </c>
      <c r="G2619" s="6" t="s">
        <v>1812</v>
      </c>
      <c r="H2619" s="6" t="s">
        <v>152</v>
      </c>
      <c r="I2619" s="6" t="s">
        <v>40</v>
      </c>
      <c r="J2619" s="6" t="s">
        <v>74</v>
      </c>
      <c r="K2619" s="6" t="s">
        <v>242</v>
      </c>
      <c r="L2619" s="6" t="s">
        <v>300</v>
      </c>
      <c r="M2619" s="6" t="s">
        <v>262</v>
      </c>
      <c r="N2619" s="6" t="s">
        <v>1876</v>
      </c>
      <c r="O2619" s="6" t="s">
        <v>1812</v>
      </c>
      <c r="P2619" s="6" t="s">
        <v>1812</v>
      </c>
      <c r="Q2619" s="6" t="s">
        <v>1814</v>
      </c>
      <c r="R2619" s="6" t="s">
        <v>1812</v>
      </c>
      <c r="S2619" s="6" t="s">
        <v>1887</v>
      </c>
      <c r="T2619" s="6" t="s">
        <v>1813</v>
      </c>
      <c r="U2619" s="6" t="s">
        <v>1812</v>
      </c>
      <c r="V2619" s="6" t="s">
        <v>1812</v>
      </c>
      <c r="W2619" s="6" t="s">
        <v>1816</v>
      </c>
      <c r="X2619" s="6" t="s">
        <v>12321</v>
      </c>
      <c r="Y2619" s="8">
        <f>X2620-'Com RTOS RX'!$X2619</f>
        <v>0.00006944444444</v>
      </c>
      <c r="Z2619" s="6">
        <f>SUM(LEN(",CO_MQ135|"),'Com RTOS RX'!$H2619,LEN(",CO2_MQ135|"),'Com RTOS RX'!$I2619,LEN(",Alcool_MQ135|"),'Com RTOS RX'!$J2619,LEN(",Alcool_MQ135|"),'Com RTOS RX'!$K2619,LEN(",Toluen_MQ135|"),'Com RTOS RX'!$L2619,LEN(",MH4_MQ135|"),'Com RTOS RX'!$M2619,LEN(",O3_MQ131|"),'Com RTOS RX'!$N2619)*8</f>
        <v>672</v>
      </c>
    </row>
    <row r="2620" ht="15.75" customHeight="1">
      <c r="A2620" s="6" t="s">
        <v>12322</v>
      </c>
      <c r="B2620" s="6" t="s">
        <v>12323</v>
      </c>
      <c r="C2620" s="6" t="s">
        <v>1810</v>
      </c>
      <c r="D2620" s="6" t="s">
        <v>12324</v>
      </c>
      <c r="E2620" s="6" t="s">
        <v>1812</v>
      </c>
      <c r="F2620" s="6" t="s">
        <v>1812</v>
      </c>
      <c r="G2620" s="6" t="s">
        <v>1812</v>
      </c>
      <c r="H2620" s="6" t="s">
        <v>32</v>
      </c>
      <c r="I2620" s="6" t="s">
        <v>273</v>
      </c>
      <c r="J2620" s="6" t="s">
        <v>288</v>
      </c>
      <c r="K2620" s="6" t="s">
        <v>242</v>
      </c>
      <c r="L2620" s="6" t="s">
        <v>157</v>
      </c>
      <c r="M2620" s="6" t="s">
        <v>262</v>
      </c>
      <c r="N2620" s="6" t="s">
        <v>1876</v>
      </c>
      <c r="O2620" s="6" t="s">
        <v>1812</v>
      </c>
      <c r="P2620" s="6" t="s">
        <v>1812</v>
      </c>
      <c r="Q2620" s="6" t="s">
        <v>1814</v>
      </c>
      <c r="R2620" s="6" t="s">
        <v>1812</v>
      </c>
      <c r="S2620" s="6" t="s">
        <v>1887</v>
      </c>
      <c r="T2620" s="6" t="s">
        <v>1813</v>
      </c>
      <c r="U2620" s="6" t="s">
        <v>1812</v>
      </c>
      <c r="V2620" s="6" t="s">
        <v>1812</v>
      </c>
      <c r="W2620" s="6" t="s">
        <v>1816</v>
      </c>
      <c r="X2620" s="6" t="s">
        <v>12325</v>
      </c>
      <c r="Y2620" s="8">
        <f>X2621-'Com RTOS RX'!$X2620</f>
        <v>0.00006944444444</v>
      </c>
      <c r="Z2620" s="6">
        <f>SUM(LEN(",CO_MQ135|"),'Com RTOS RX'!$H2620,LEN(",CO2_MQ135|"),'Com RTOS RX'!$I2620,LEN(",Alcool_MQ135|"),'Com RTOS RX'!$J2620,LEN(",Alcool_MQ135|"),'Com RTOS RX'!$K2620,LEN(",Toluen_MQ135|"),'Com RTOS RX'!$L2620,LEN(",MH4_MQ135|"),'Com RTOS RX'!$M2620,LEN(",O3_MQ131|"),'Com RTOS RX'!$N2620)*8</f>
        <v>672</v>
      </c>
    </row>
    <row r="2621" ht="15.75" customHeight="1">
      <c r="A2621" s="6" t="s">
        <v>12326</v>
      </c>
      <c r="B2621" s="6" t="s">
        <v>12327</v>
      </c>
      <c r="C2621" s="6" t="s">
        <v>1810</v>
      </c>
      <c r="D2621" s="6" t="s">
        <v>12328</v>
      </c>
      <c r="E2621" s="6" t="s">
        <v>1812</v>
      </c>
      <c r="F2621" s="6" t="s">
        <v>1812</v>
      </c>
      <c r="G2621" s="6" t="s">
        <v>1812</v>
      </c>
      <c r="H2621" s="6" t="s">
        <v>106</v>
      </c>
      <c r="I2621" s="6" t="s">
        <v>273</v>
      </c>
      <c r="J2621" s="6" t="s">
        <v>267</v>
      </c>
      <c r="K2621" s="6" t="s">
        <v>242</v>
      </c>
      <c r="L2621" s="6" t="s">
        <v>1906</v>
      </c>
      <c r="M2621" s="6" t="s">
        <v>262</v>
      </c>
      <c r="N2621" s="6" t="s">
        <v>1876</v>
      </c>
      <c r="O2621" s="6" t="s">
        <v>1812</v>
      </c>
      <c r="P2621" s="6" t="s">
        <v>1812</v>
      </c>
      <c r="Q2621" s="6" t="s">
        <v>1814</v>
      </c>
      <c r="R2621" s="6" t="s">
        <v>1812</v>
      </c>
      <c r="S2621" s="6" t="s">
        <v>1887</v>
      </c>
      <c r="T2621" s="6" t="s">
        <v>1813</v>
      </c>
      <c r="U2621" s="6" t="s">
        <v>1812</v>
      </c>
      <c r="V2621" s="6" t="s">
        <v>1812</v>
      </c>
      <c r="W2621" s="6" t="s">
        <v>1816</v>
      </c>
      <c r="X2621" s="6" t="s">
        <v>12329</v>
      </c>
      <c r="Y2621" s="8">
        <f>X2622-'Com RTOS RX'!$X2621</f>
        <v>0.00006944444444</v>
      </c>
      <c r="Z2621" s="6">
        <f>SUM(LEN(",CO_MQ135|"),'Com RTOS RX'!$H2621,LEN(",CO2_MQ135|"),'Com RTOS RX'!$I2621,LEN(",Alcool_MQ135|"),'Com RTOS RX'!$J2621,LEN(",Alcool_MQ135|"),'Com RTOS RX'!$K2621,LEN(",Toluen_MQ135|"),'Com RTOS RX'!$L2621,LEN(",MH4_MQ135|"),'Com RTOS RX'!$M2621,LEN(",O3_MQ131|"),'Com RTOS RX'!$N2621)*8</f>
        <v>672</v>
      </c>
    </row>
    <row r="2622" ht="15.75" customHeight="1">
      <c r="A2622" s="6" t="s">
        <v>12330</v>
      </c>
      <c r="B2622" s="6" t="s">
        <v>12331</v>
      </c>
      <c r="C2622" s="6" t="s">
        <v>1810</v>
      </c>
      <c r="D2622" s="6" t="s">
        <v>12332</v>
      </c>
      <c r="E2622" s="6" t="s">
        <v>1812</v>
      </c>
      <c r="F2622" s="6" t="s">
        <v>1812</v>
      </c>
      <c r="G2622" s="6" t="s">
        <v>1812</v>
      </c>
      <c r="H2622" s="6" t="s">
        <v>152</v>
      </c>
      <c r="I2622" s="6" t="s">
        <v>40</v>
      </c>
      <c r="J2622" s="6" t="s">
        <v>303</v>
      </c>
      <c r="K2622" s="6" t="s">
        <v>242</v>
      </c>
      <c r="L2622" s="6" t="s">
        <v>300</v>
      </c>
      <c r="M2622" s="6" t="s">
        <v>262</v>
      </c>
      <c r="N2622" s="6" t="s">
        <v>1876</v>
      </c>
      <c r="O2622" s="6" t="s">
        <v>1812</v>
      </c>
      <c r="P2622" s="6" t="s">
        <v>1812</v>
      </c>
      <c r="Q2622" s="6" t="s">
        <v>1814</v>
      </c>
      <c r="R2622" s="6" t="s">
        <v>1812</v>
      </c>
      <c r="S2622" s="6" t="s">
        <v>1887</v>
      </c>
      <c r="T2622" s="6" t="s">
        <v>1813</v>
      </c>
      <c r="U2622" s="6" t="s">
        <v>1812</v>
      </c>
      <c r="V2622" s="6" t="s">
        <v>1812</v>
      </c>
      <c r="W2622" s="6" t="s">
        <v>1816</v>
      </c>
      <c r="X2622" s="6" t="s">
        <v>12333</v>
      </c>
      <c r="Y2622" s="8">
        <f>X2623-'Com RTOS RX'!$X2622</f>
        <v>0.00006944444444</v>
      </c>
      <c r="Z2622" s="6">
        <f>SUM(LEN(",CO_MQ135|"),'Com RTOS RX'!$H2622,LEN(",CO2_MQ135|"),'Com RTOS RX'!$I2622,LEN(",Alcool_MQ135|"),'Com RTOS RX'!$J2622,LEN(",Alcool_MQ135|"),'Com RTOS RX'!$K2622,LEN(",Toluen_MQ135|"),'Com RTOS RX'!$L2622,LEN(",MH4_MQ135|"),'Com RTOS RX'!$M2622,LEN(",O3_MQ131|"),'Com RTOS RX'!$N2622)*8</f>
        <v>672</v>
      </c>
    </row>
    <row r="2623" ht="15.75" customHeight="1">
      <c r="A2623" s="6" t="s">
        <v>12334</v>
      </c>
      <c r="B2623" s="6" t="s">
        <v>12335</v>
      </c>
      <c r="C2623" s="6" t="s">
        <v>1810</v>
      </c>
      <c r="D2623" s="6" t="s">
        <v>12336</v>
      </c>
      <c r="E2623" s="6" t="s">
        <v>1812</v>
      </c>
      <c r="F2623" s="6" t="s">
        <v>1812</v>
      </c>
      <c r="G2623" s="6" t="s">
        <v>1812</v>
      </c>
      <c r="H2623" s="6" t="s">
        <v>30</v>
      </c>
      <c r="I2623" s="6" t="s">
        <v>273</v>
      </c>
      <c r="J2623" s="6" t="s">
        <v>267</v>
      </c>
      <c r="K2623" s="6" t="s">
        <v>242</v>
      </c>
      <c r="L2623" s="6" t="s">
        <v>177</v>
      </c>
      <c r="M2623" s="6" t="s">
        <v>262</v>
      </c>
      <c r="N2623" s="6" t="s">
        <v>1876</v>
      </c>
      <c r="O2623" s="6" t="s">
        <v>1812</v>
      </c>
      <c r="P2623" s="6" t="s">
        <v>1812</v>
      </c>
      <c r="Q2623" s="6" t="s">
        <v>1814</v>
      </c>
      <c r="R2623" s="6" t="s">
        <v>1812</v>
      </c>
      <c r="S2623" s="6" t="s">
        <v>1887</v>
      </c>
      <c r="T2623" s="6" t="s">
        <v>1813</v>
      </c>
      <c r="U2623" s="6" t="s">
        <v>1812</v>
      </c>
      <c r="V2623" s="6" t="s">
        <v>1812</v>
      </c>
      <c r="W2623" s="6" t="s">
        <v>1816</v>
      </c>
      <c r="X2623" s="6" t="s">
        <v>12337</v>
      </c>
      <c r="Y2623" s="8">
        <f>X2624-'Com RTOS RX'!$X2623</f>
        <v>0.00006944444444</v>
      </c>
      <c r="Z2623" s="6">
        <f>SUM(LEN(",CO_MQ135|"),'Com RTOS RX'!$H2623,LEN(",CO2_MQ135|"),'Com RTOS RX'!$I2623,LEN(",Alcool_MQ135|"),'Com RTOS RX'!$J2623,LEN(",Alcool_MQ135|"),'Com RTOS RX'!$K2623,LEN(",Toluen_MQ135|"),'Com RTOS RX'!$L2623,LEN(",MH4_MQ135|"),'Com RTOS RX'!$M2623,LEN(",O3_MQ131|"),'Com RTOS RX'!$N2623)*8</f>
        <v>672</v>
      </c>
    </row>
    <row r="2624" ht="15.75" customHeight="1">
      <c r="A2624" s="6" t="s">
        <v>12338</v>
      </c>
      <c r="B2624" s="6" t="s">
        <v>12339</v>
      </c>
      <c r="C2624" s="6" t="s">
        <v>1810</v>
      </c>
      <c r="D2624" s="6" t="s">
        <v>12340</v>
      </c>
      <c r="E2624" s="6" t="s">
        <v>1812</v>
      </c>
      <c r="F2624" s="6" t="s">
        <v>1812</v>
      </c>
      <c r="G2624" s="6" t="s">
        <v>1812</v>
      </c>
      <c r="H2624" s="6" t="s">
        <v>30</v>
      </c>
      <c r="I2624" s="6" t="s">
        <v>273</v>
      </c>
      <c r="J2624" s="6" t="s">
        <v>38</v>
      </c>
      <c r="K2624" s="6" t="s">
        <v>242</v>
      </c>
      <c r="L2624" s="6" t="s">
        <v>177</v>
      </c>
      <c r="M2624" s="6" t="s">
        <v>262</v>
      </c>
      <c r="N2624" s="6" t="s">
        <v>1876</v>
      </c>
      <c r="O2624" s="6" t="s">
        <v>1812</v>
      </c>
      <c r="P2624" s="6" t="s">
        <v>1812</v>
      </c>
      <c r="Q2624" s="6" t="s">
        <v>1814</v>
      </c>
      <c r="R2624" s="6" t="s">
        <v>1812</v>
      </c>
      <c r="S2624" s="6" t="s">
        <v>1887</v>
      </c>
      <c r="T2624" s="6" t="s">
        <v>1813</v>
      </c>
      <c r="U2624" s="6" t="s">
        <v>1812</v>
      </c>
      <c r="V2624" s="6" t="s">
        <v>1812</v>
      </c>
      <c r="W2624" s="6" t="s">
        <v>1816</v>
      </c>
      <c r="X2624" s="6" t="s">
        <v>12341</v>
      </c>
      <c r="Y2624" s="8">
        <f>X2625-'Com RTOS RX'!$X2624</f>
        <v>0.00006944444444</v>
      </c>
      <c r="Z2624" s="6">
        <f>SUM(LEN(",CO_MQ135|"),'Com RTOS RX'!$H2624,LEN(",CO2_MQ135|"),'Com RTOS RX'!$I2624,LEN(",Alcool_MQ135|"),'Com RTOS RX'!$J2624,LEN(",Alcool_MQ135|"),'Com RTOS RX'!$K2624,LEN(",Toluen_MQ135|"),'Com RTOS RX'!$L2624,LEN(",MH4_MQ135|"),'Com RTOS RX'!$M2624,LEN(",O3_MQ131|"),'Com RTOS RX'!$N2624)*8</f>
        <v>672</v>
      </c>
    </row>
    <row r="2625" ht="15.75" customHeight="1">
      <c r="A2625" s="6" t="s">
        <v>12342</v>
      </c>
      <c r="B2625" s="6" t="s">
        <v>12343</v>
      </c>
      <c r="C2625" s="6" t="s">
        <v>1810</v>
      </c>
      <c r="D2625" s="6" t="s">
        <v>12344</v>
      </c>
      <c r="E2625" s="6" t="s">
        <v>1812</v>
      </c>
      <c r="F2625" s="6" t="s">
        <v>1812</v>
      </c>
      <c r="G2625" s="6" t="s">
        <v>1812</v>
      </c>
      <c r="H2625" s="6" t="s">
        <v>30</v>
      </c>
      <c r="I2625" s="6" t="s">
        <v>273</v>
      </c>
      <c r="J2625" s="6" t="s">
        <v>267</v>
      </c>
      <c r="K2625" s="6" t="s">
        <v>242</v>
      </c>
      <c r="L2625" s="6" t="s">
        <v>177</v>
      </c>
      <c r="M2625" s="6" t="s">
        <v>262</v>
      </c>
      <c r="N2625" s="6" t="s">
        <v>1876</v>
      </c>
      <c r="O2625" s="6" t="s">
        <v>1812</v>
      </c>
      <c r="P2625" s="6" t="s">
        <v>1812</v>
      </c>
      <c r="Q2625" s="6" t="s">
        <v>1814</v>
      </c>
      <c r="R2625" s="6" t="s">
        <v>1812</v>
      </c>
      <c r="S2625" s="6" t="s">
        <v>1887</v>
      </c>
      <c r="T2625" s="6" t="s">
        <v>1813</v>
      </c>
      <c r="U2625" s="6" t="s">
        <v>1812</v>
      </c>
      <c r="V2625" s="6" t="s">
        <v>1812</v>
      </c>
      <c r="W2625" s="6" t="s">
        <v>1816</v>
      </c>
      <c r="X2625" s="6" t="s">
        <v>12345</v>
      </c>
      <c r="Y2625" s="8">
        <f>X2626-'Com RTOS RX'!$X2625</f>
        <v>0.00006944444444</v>
      </c>
      <c r="Z2625" s="6">
        <f>SUM(LEN(",CO_MQ135|"),'Com RTOS RX'!$H2625,LEN(",CO2_MQ135|"),'Com RTOS RX'!$I2625,LEN(",Alcool_MQ135|"),'Com RTOS RX'!$J2625,LEN(",Alcool_MQ135|"),'Com RTOS RX'!$K2625,LEN(",Toluen_MQ135|"),'Com RTOS RX'!$L2625,LEN(",MH4_MQ135|"),'Com RTOS RX'!$M2625,LEN(",O3_MQ131|"),'Com RTOS RX'!$N2625)*8</f>
        <v>672</v>
      </c>
    </row>
    <row r="2626" ht="15.75" customHeight="1">
      <c r="A2626" s="6" t="s">
        <v>12346</v>
      </c>
      <c r="B2626" s="6" t="s">
        <v>12347</v>
      </c>
      <c r="C2626" s="6" t="s">
        <v>1810</v>
      </c>
      <c r="D2626" s="6" t="s">
        <v>12348</v>
      </c>
      <c r="E2626" s="6" t="s">
        <v>1812</v>
      </c>
      <c r="F2626" s="6" t="s">
        <v>1812</v>
      </c>
      <c r="G2626" s="6" t="s">
        <v>1812</v>
      </c>
      <c r="H2626" s="6" t="s">
        <v>106</v>
      </c>
      <c r="I2626" s="6" t="s">
        <v>273</v>
      </c>
      <c r="J2626" s="6" t="s">
        <v>288</v>
      </c>
      <c r="K2626" s="6" t="s">
        <v>242</v>
      </c>
      <c r="L2626" s="6" t="s">
        <v>87</v>
      </c>
      <c r="M2626" s="6" t="s">
        <v>262</v>
      </c>
      <c r="N2626" s="6" t="s">
        <v>1876</v>
      </c>
      <c r="O2626" s="6" t="s">
        <v>1812</v>
      </c>
      <c r="P2626" s="6" t="s">
        <v>1812</v>
      </c>
      <c r="Q2626" s="6" t="s">
        <v>1814</v>
      </c>
      <c r="R2626" s="6" t="s">
        <v>1812</v>
      </c>
      <c r="S2626" s="6" t="s">
        <v>1887</v>
      </c>
      <c r="T2626" s="6" t="s">
        <v>1813</v>
      </c>
      <c r="U2626" s="6" t="s">
        <v>1812</v>
      </c>
      <c r="V2626" s="6" t="s">
        <v>1812</v>
      </c>
      <c r="W2626" s="6" t="s">
        <v>1816</v>
      </c>
      <c r="X2626" s="6" t="s">
        <v>12349</v>
      </c>
      <c r="Y2626" s="8">
        <f>X2627-'Com RTOS RX'!$X2626</f>
        <v>0.00006944444444</v>
      </c>
      <c r="Z2626" s="6">
        <f>SUM(LEN(",CO_MQ135|"),'Com RTOS RX'!$H2626,LEN(",CO2_MQ135|"),'Com RTOS RX'!$I2626,LEN(",Alcool_MQ135|"),'Com RTOS RX'!$J2626,LEN(",Alcool_MQ135|"),'Com RTOS RX'!$K2626,LEN(",Toluen_MQ135|"),'Com RTOS RX'!$L2626,LEN(",MH4_MQ135|"),'Com RTOS RX'!$M2626,LEN(",O3_MQ131|"),'Com RTOS RX'!$N2626)*8</f>
        <v>672</v>
      </c>
    </row>
    <row r="2627" ht="15.75" customHeight="1">
      <c r="A2627" s="6" t="s">
        <v>12350</v>
      </c>
      <c r="B2627" s="6" t="s">
        <v>12351</v>
      </c>
      <c r="C2627" s="6" t="s">
        <v>1810</v>
      </c>
      <c r="D2627" s="6" t="s">
        <v>12352</v>
      </c>
      <c r="E2627" s="6" t="s">
        <v>1812</v>
      </c>
      <c r="F2627" s="6" t="s">
        <v>1812</v>
      </c>
      <c r="G2627" s="6" t="s">
        <v>1812</v>
      </c>
      <c r="H2627" s="6" t="s">
        <v>106</v>
      </c>
      <c r="I2627" s="6" t="s">
        <v>273</v>
      </c>
      <c r="J2627" s="6" t="s">
        <v>288</v>
      </c>
      <c r="K2627" s="6" t="s">
        <v>242</v>
      </c>
      <c r="L2627" s="6" t="s">
        <v>87</v>
      </c>
      <c r="M2627" s="6" t="s">
        <v>262</v>
      </c>
      <c r="N2627" s="6" t="s">
        <v>1876</v>
      </c>
      <c r="O2627" s="6" t="s">
        <v>1812</v>
      </c>
      <c r="P2627" s="6" t="s">
        <v>1812</v>
      </c>
      <c r="Q2627" s="6" t="s">
        <v>1814</v>
      </c>
      <c r="R2627" s="6" t="s">
        <v>1812</v>
      </c>
      <c r="S2627" s="6" t="s">
        <v>1887</v>
      </c>
      <c r="T2627" s="6" t="s">
        <v>1813</v>
      </c>
      <c r="U2627" s="6" t="s">
        <v>1812</v>
      </c>
      <c r="V2627" s="6" t="s">
        <v>1812</v>
      </c>
      <c r="W2627" s="6" t="s">
        <v>1816</v>
      </c>
      <c r="X2627" s="6" t="s">
        <v>12353</v>
      </c>
      <c r="Y2627" s="8">
        <f>X2628-'Com RTOS RX'!$X2627</f>
        <v>0.00006944444444</v>
      </c>
      <c r="Z2627" s="6">
        <f>SUM(LEN(",CO_MQ135|"),'Com RTOS RX'!$H2627,LEN(",CO2_MQ135|"),'Com RTOS RX'!$I2627,LEN(",Alcool_MQ135|"),'Com RTOS RX'!$J2627,LEN(",Alcool_MQ135|"),'Com RTOS RX'!$K2627,LEN(",Toluen_MQ135|"),'Com RTOS RX'!$L2627,LEN(",MH4_MQ135|"),'Com RTOS RX'!$M2627,LEN(",O3_MQ131|"),'Com RTOS RX'!$N2627)*8</f>
        <v>672</v>
      </c>
    </row>
    <row r="2628" ht="15.75" customHeight="1">
      <c r="A2628" s="6" t="s">
        <v>12354</v>
      </c>
      <c r="B2628" s="6" t="s">
        <v>12355</v>
      </c>
      <c r="C2628" s="6" t="s">
        <v>1810</v>
      </c>
      <c r="D2628" s="6" t="s">
        <v>12356</v>
      </c>
      <c r="E2628" s="6" t="s">
        <v>1812</v>
      </c>
      <c r="F2628" s="6" t="s">
        <v>1812</v>
      </c>
      <c r="G2628" s="6" t="s">
        <v>1812</v>
      </c>
      <c r="H2628" s="6" t="s">
        <v>176</v>
      </c>
      <c r="I2628" s="6" t="s">
        <v>22</v>
      </c>
      <c r="J2628" s="6" t="s">
        <v>38</v>
      </c>
      <c r="K2628" s="6" t="s">
        <v>242</v>
      </c>
      <c r="L2628" s="6" t="s">
        <v>109</v>
      </c>
      <c r="M2628" s="6" t="s">
        <v>262</v>
      </c>
      <c r="N2628" s="6" t="s">
        <v>1876</v>
      </c>
      <c r="O2628" s="6" t="s">
        <v>1812</v>
      </c>
      <c r="P2628" s="6" t="s">
        <v>1812</v>
      </c>
      <c r="Q2628" s="6" t="s">
        <v>1814</v>
      </c>
      <c r="R2628" s="6" t="s">
        <v>1812</v>
      </c>
      <c r="S2628" s="6" t="s">
        <v>1887</v>
      </c>
      <c r="T2628" s="6" t="s">
        <v>1813</v>
      </c>
      <c r="U2628" s="6" t="s">
        <v>1812</v>
      </c>
      <c r="V2628" s="6" t="s">
        <v>1812</v>
      </c>
      <c r="W2628" s="6" t="s">
        <v>1816</v>
      </c>
      <c r="X2628" s="6" t="s">
        <v>12357</v>
      </c>
      <c r="Y2628" s="8">
        <f>X2629-'Com RTOS RX'!$X2628</f>
        <v>0.00006944444444</v>
      </c>
      <c r="Z2628" s="6">
        <f>SUM(LEN(",CO_MQ135|"),'Com RTOS RX'!$H2628,LEN(",CO2_MQ135|"),'Com RTOS RX'!$I2628,LEN(",Alcool_MQ135|"),'Com RTOS RX'!$J2628,LEN(",Alcool_MQ135|"),'Com RTOS RX'!$K2628,LEN(",Toluen_MQ135|"),'Com RTOS RX'!$L2628,LEN(",MH4_MQ135|"),'Com RTOS RX'!$M2628,LEN(",O3_MQ131|"),'Com RTOS RX'!$N2628)*8</f>
        <v>672</v>
      </c>
    </row>
    <row r="2629" ht="15.75" customHeight="1">
      <c r="A2629" s="6" t="s">
        <v>12358</v>
      </c>
      <c r="B2629" s="6" t="s">
        <v>12359</v>
      </c>
      <c r="C2629" s="6" t="s">
        <v>1810</v>
      </c>
      <c r="D2629" s="6" t="s">
        <v>12360</v>
      </c>
      <c r="E2629" s="6" t="s">
        <v>1812</v>
      </c>
      <c r="F2629" s="6" t="s">
        <v>1812</v>
      </c>
      <c r="G2629" s="6" t="s">
        <v>1812</v>
      </c>
      <c r="H2629" s="6" t="s">
        <v>152</v>
      </c>
      <c r="I2629" s="6" t="s">
        <v>40</v>
      </c>
      <c r="J2629" s="6" t="s">
        <v>303</v>
      </c>
      <c r="K2629" s="6" t="s">
        <v>242</v>
      </c>
      <c r="L2629" s="6" t="s">
        <v>300</v>
      </c>
      <c r="M2629" s="6" t="s">
        <v>262</v>
      </c>
      <c r="N2629" s="6" t="s">
        <v>1876</v>
      </c>
      <c r="O2629" s="6" t="s">
        <v>1812</v>
      </c>
      <c r="P2629" s="6" t="s">
        <v>1812</v>
      </c>
      <c r="Q2629" s="6" t="s">
        <v>1814</v>
      </c>
      <c r="R2629" s="6" t="s">
        <v>1812</v>
      </c>
      <c r="S2629" s="6" t="s">
        <v>1887</v>
      </c>
      <c r="T2629" s="6" t="s">
        <v>1813</v>
      </c>
      <c r="U2629" s="6" t="s">
        <v>1812</v>
      </c>
      <c r="V2629" s="6" t="s">
        <v>1812</v>
      </c>
      <c r="W2629" s="6" t="s">
        <v>1816</v>
      </c>
      <c r="X2629" s="6" t="s">
        <v>12361</v>
      </c>
      <c r="Y2629" s="8">
        <f>X2630-'Com RTOS RX'!$X2629</f>
        <v>0.00006944444444</v>
      </c>
      <c r="Z2629" s="6">
        <f>SUM(LEN(",CO_MQ135|"),'Com RTOS RX'!$H2629,LEN(",CO2_MQ135|"),'Com RTOS RX'!$I2629,LEN(",Alcool_MQ135|"),'Com RTOS RX'!$J2629,LEN(",Alcool_MQ135|"),'Com RTOS RX'!$K2629,LEN(",Toluen_MQ135|"),'Com RTOS RX'!$L2629,LEN(",MH4_MQ135|"),'Com RTOS RX'!$M2629,LEN(",O3_MQ131|"),'Com RTOS RX'!$N2629)*8</f>
        <v>672</v>
      </c>
    </row>
    <row r="2630" ht="15.75" customHeight="1">
      <c r="A2630" s="6" t="s">
        <v>12362</v>
      </c>
      <c r="B2630" s="6" t="s">
        <v>12363</v>
      </c>
      <c r="C2630" s="6" t="s">
        <v>1810</v>
      </c>
      <c r="D2630" s="6" t="s">
        <v>12364</v>
      </c>
      <c r="E2630" s="6" t="s">
        <v>1812</v>
      </c>
      <c r="F2630" s="6" t="s">
        <v>1812</v>
      </c>
      <c r="G2630" s="6" t="s">
        <v>1812</v>
      </c>
      <c r="H2630" s="6" t="s">
        <v>152</v>
      </c>
      <c r="I2630" s="6" t="s">
        <v>40</v>
      </c>
      <c r="J2630" s="6" t="s">
        <v>74</v>
      </c>
      <c r="K2630" s="6" t="s">
        <v>242</v>
      </c>
      <c r="L2630" s="6" t="s">
        <v>300</v>
      </c>
      <c r="M2630" s="6" t="s">
        <v>262</v>
      </c>
      <c r="N2630" s="6" t="s">
        <v>1876</v>
      </c>
      <c r="O2630" s="6" t="s">
        <v>1812</v>
      </c>
      <c r="P2630" s="6" t="s">
        <v>1812</v>
      </c>
      <c r="Q2630" s="6" t="s">
        <v>1814</v>
      </c>
      <c r="R2630" s="6" t="s">
        <v>1812</v>
      </c>
      <c r="S2630" s="6" t="s">
        <v>1887</v>
      </c>
      <c r="T2630" s="6" t="s">
        <v>1813</v>
      </c>
      <c r="U2630" s="6" t="s">
        <v>1812</v>
      </c>
      <c r="V2630" s="6" t="s">
        <v>1812</v>
      </c>
      <c r="W2630" s="6" t="s">
        <v>1816</v>
      </c>
      <c r="X2630" s="6" t="s">
        <v>12365</v>
      </c>
      <c r="Y2630" s="8">
        <f>X2631-'Com RTOS RX'!$X2630</f>
        <v>0.00006944444444</v>
      </c>
      <c r="Z2630" s="6">
        <f>SUM(LEN(",CO_MQ135|"),'Com RTOS RX'!$H2630,LEN(",CO2_MQ135|"),'Com RTOS RX'!$I2630,LEN(",Alcool_MQ135|"),'Com RTOS RX'!$J2630,LEN(",Alcool_MQ135|"),'Com RTOS RX'!$K2630,LEN(",Toluen_MQ135|"),'Com RTOS RX'!$L2630,LEN(",MH4_MQ135|"),'Com RTOS RX'!$M2630,LEN(",O3_MQ131|"),'Com RTOS RX'!$N2630)*8</f>
        <v>672</v>
      </c>
    </row>
    <row r="2631" ht="15.75" customHeight="1">
      <c r="A2631" s="6" t="s">
        <v>12366</v>
      </c>
      <c r="B2631" s="6" t="s">
        <v>12367</v>
      </c>
      <c r="C2631" s="6" t="s">
        <v>1810</v>
      </c>
      <c r="D2631" s="6" t="s">
        <v>12368</v>
      </c>
      <c r="E2631" s="6" t="s">
        <v>1812</v>
      </c>
      <c r="F2631" s="6" t="s">
        <v>1812</v>
      </c>
      <c r="G2631" s="6" t="s">
        <v>1812</v>
      </c>
      <c r="H2631" s="6" t="s">
        <v>106</v>
      </c>
      <c r="I2631" s="6" t="s">
        <v>273</v>
      </c>
      <c r="J2631" s="6" t="s">
        <v>288</v>
      </c>
      <c r="K2631" s="6" t="s">
        <v>242</v>
      </c>
      <c r="L2631" s="6" t="s">
        <v>87</v>
      </c>
      <c r="M2631" s="6" t="s">
        <v>262</v>
      </c>
      <c r="N2631" s="6" t="s">
        <v>1876</v>
      </c>
      <c r="O2631" s="6" t="s">
        <v>1812</v>
      </c>
      <c r="P2631" s="6" t="s">
        <v>1812</v>
      </c>
      <c r="Q2631" s="6" t="s">
        <v>1814</v>
      </c>
      <c r="R2631" s="6" t="s">
        <v>1812</v>
      </c>
      <c r="S2631" s="6" t="s">
        <v>1887</v>
      </c>
      <c r="T2631" s="6" t="s">
        <v>1813</v>
      </c>
      <c r="U2631" s="6" t="s">
        <v>1812</v>
      </c>
      <c r="V2631" s="6" t="s">
        <v>1812</v>
      </c>
      <c r="W2631" s="6" t="s">
        <v>1816</v>
      </c>
      <c r="X2631" s="6" t="s">
        <v>12369</v>
      </c>
      <c r="Y2631" s="8">
        <f>X2632-'Com RTOS RX'!$X2631</f>
        <v>0.00006944444444</v>
      </c>
      <c r="Z2631" s="6">
        <f>SUM(LEN(",CO_MQ135|"),'Com RTOS RX'!$H2631,LEN(",CO2_MQ135|"),'Com RTOS RX'!$I2631,LEN(",Alcool_MQ135|"),'Com RTOS RX'!$J2631,LEN(",Alcool_MQ135|"),'Com RTOS RX'!$K2631,LEN(",Toluen_MQ135|"),'Com RTOS RX'!$L2631,LEN(",MH4_MQ135|"),'Com RTOS RX'!$M2631,LEN(",O3_MQ131|"),'Com RTOS RX'!$N2631)*8</f>
        <v>672</v>
      </c>
    </row>
    <row r="2632" ht="15.75" customHeight="1">
      <c r="A2632" s="6" t="s">
        <v>12370</v>
      </c>
      <c r="B2632" s="6" t="s">
        <v>12371</v>
      </c>
      <c r="C2632" s="6" t="s">
        <v>1810</v>
      </c>
      <c r="D2632" s="6" t="s">
        <v>12372</v>
      </c>
      <c r="E2632" s="6" t="s">
        <v>1812</v>
      </c>
      <c r="F2632" s="6" t="s">
        <v>1812</v>
      </c>
      <c r="G2632" s="6" t="s">
        <v>1812</v>
      </c>
      <c r="H2632" s="6" t="s">
        <v>30</v>
      </c>
      <c r="I2632" s="6" t="s">
        <v>273</v>
      </c>
      <c r="J2632" s="6" t="s">
        <v>267</v>
      </c>
      <c r="K2632" s="6" t="s">
        <v>242</v>
      </c>
      <c r="L2632" s="6" t="s">
        <v>177</v>
      </c>
      <c r="M2632" s="6" t="s">
        <v>262</v>
      </c>
      <c r="N2632" s="6" t="s">
        <v>1876</v>
      </c>
      <c r="O2632" s="6" t="s">
        <v>1812</v>
      </c>
      <c r="P2632" s="6" t="s">
        <v>1812</v>
      </c>
      <c r="Q2632" s="6" t="s">
        <v>1814</v>
      </c>
      <c r="R2632" s="6" t="s">
        <v>1812</v>
      </c>
      <c r="S2632" s="6" t="s">
        <v>1887</v>
      </c>
      <c r="T2632" s="6" t="s">
        <v>1813</v>
      </c>
      <c r="U2632" s="6" t="s">
        <v>1812</v>
      </c>
      <c r="V2632" s="6" t="s">
        <v>1812</v>
      </c>
      <c r="W2632" s="6" t="s">
        <v>1816</v>
      </c>
      <c r="X2632" s="6" t="s">
        <v>12373</v>
      </c>
      <c r="Y2632" s="8">
        <f>X2633-'Com RTOS RX'!$X2632</f>
        <v>0.00006944444444</v>
      </c>
      <c r="Z2632" s="6">
        <f>SUM(LEN(",CO_MQ135|"),'Com RTOS RX'!$H2632,LEN(",CO2_MQ135|"),'Com RTOS RX'!$I2632,LEN(",Alcool_MQ135|"),'Com RTOS RX'!$J2632,LEN(",Alcool_MQ135|"),'Com RTOS RX'!$K2632,LEN(",Toluen_MQ135|"),'Com RTOS RX'!$L2632,LEN(",MH4_MQ135|"),'Com RTOS RX'!$M2632,LEN(",O3_MQ131|"),'Com RTOS RX'!$N2632)*8</f>
        <v>672</v>
      </c>
    </row>
    <row r="2633" ht="15.75" customHeight="1">
      <c r="A2633" s="6" t="s">
        <v>12374</v>
      </c>
      <c r="B2633" s="6" t="s">
        <v>12375</v>
      </c>
      <c r="C2633" s="6" t="s">
        <v>1810</v>
      </c>
      <c r="D2633" s="6" t="s">
        <v>12376</v>
      </c>
      <c r="E2633" s="6" t="s">
        <v>1812</v>
      </c>
      <c r="F2633" s="6" t="s">
        <v>1812</v>
      </c>
      <c r="G2633" s="6" t="s">
        <v>1812</v>
      </c>
      <c r="H2633" s="6" t="s">
        <v>30</v>
      </c>
      <c r="I2633" s="6" t="s">
        <v>273</v>
      </c>
      <c r="J2633" s="6" t="s">
        <v>38</v>
      </c>
      <c r="K2633" s="6" t="s">
        <v>242</v>
      </c>
      <c r="L2633" s="6" t="s">
        <v>177</v>
      </c>
      <c r="M2633" s="6" t="s">
        <v>262</v>
      </c>
      <c r="N2633" s="6" t="s">
        <v>1876</v>
      </c>
      <c r="O2633" s="6" t="s">
        <v>1812</v>
      </c>
      <c r="P2633" s="6" t="s">
        <v>1812</v>
      </c>
      <c r="Q2633" s="6" t="s">
        <v>1814</v>
      </c>
      <c r="R2633" s="6" t="s">
        <v>1812</v>
      </c>
      <c r="S2633" s="6" t="s">
        <v>1887</v>
      </c>
      <c r="T2633" s="6" t="s">
        <v>1813</v>
      </c>
      <c r="U2633" s="6" t="s">
        <v>1812</v>
      </c>
      <c r="V2633" s="6" t="s">
        <v>1812</v>
      </c>
      <c r="W2633" s="6" t="s">
        <v>1816</v>
      </c>
      <c r="X2633" s="6" t="s">
        <v>12377</v>
      </c>
      <c r="Y2633" s="8">
        <f>X2634-'Com RTOS RX'!$X2633</f>
        <v>0.00006944444444</v>
      </c>
      <c r="Z2633" s="6">
        <f>SUM(LEN(",CO_MQ135|"),'Com RTOS RX'!$H2633,LEN(",CO2_MQ135|"),'Com RTOS RX'!$I2633,LEN(",Alcool_MQ135|"),'Com RTOS RX'!$J2633,LEN(",Alcool_MQ135|"),'Com RTOS RX'!$K2633,LEN(",Toluen_MQ135|"),'Com RTOS RX'!$L2633,LEN(",MH4_MQ135|"),'Com RTOS RX'!$M2633,LEN(",O3_MQ131|"),'Com RTOS RX'!$N2633)*8</f>
        <v>672</v>
      </c>
    </row>
    <row r="2634" ht="15.75" customHeight="1">
      <c r="A2634" s="6" t="s">
        <v>12378</v>
      </c>
      <c r="B2634" s="6" t="s">
        <v>12379</v>
      </c>
      <c r="C2634" s="6" t="s">
        <v>1810</v>
      </c>
      <c r="D2634" s="6" t="s">
        <v>12380</v>
      </c>
      <c r="E2634" s="6" t="s">
        <v>1812</v>
      </c>
      <c r="F2634" s="6" t="s">
        <v>1812</v>
      </c>
      <c r="G2634" s="6" t="s">
        <v>1812</v>
      </c>
      <c r="H2634" s="6" t="s">
        <v>176</v>
      </c>
      <c r="I2634" s="6" t="s">
        <v>22</v>
      </c>
      <c r="J2634" s="6" t="s">
        <v>62</v>
      </c>
      <c r="K2634" s="6" t="s">
        <v>224</v>
      </c>
      <c r="L2634" s="6" t="s">
        <v>187</v>
      </c>
      <c r="M2634" s="6" t="s">
        <v>262</v>
      </c>
      <c r="N2634" s="6" t="s">
        <v>72</v>
      </c>
      <c r="O2634" s="6" t="s">
        <v>1812</v>
      </c>
      <c r="P2634" s="6" t="s">
        <v>1812</v>
      </c>
      <c r="Q2634" s="6" t="s">
        <v>1814</v>
      </c>
      <c r="R2634" s="6" t="s">
        <v>1812</v>
      </c>
      <c r="S2634" s="6" t="s">
        <v>1887</v>
      </c>
      <c r="T2634" s="6" t="s">
        <v>5288</v>
      </c>
      <c r="U2634" s="6" t="s">
        <v>1812</v>
      </c>
      <c r="V2634" s="6" t="s">
        <v>1812</v>
      </c>
      <c r="W2634" s="6" t="s">
        <v>1816</v>
      </c>
      <c r="X2634" s="6" t="s">
        <v>12381</v>
      </c>
      <c r="Y2634" s="8">
        <f>X2635-'Com RTOS RX'!$X2634</f>
        <v>0.00006944444444</v>
      </c>
      <c r="Z2634" s="6">
        <f>SUM(LEN(",CO_MQ135|"),'Com RTOS RX'!$H2634,LEN(",CO2_MQ135|"),'Com RTOS RX'!$I2634,LEN(",Alcool_MQ135|"),'Com RTOS RX'!$J2634,LEN(",Alcool_MQ135|"),'Com RTOS RX'!$K2634,LEN(",Toluen_MQ135|"),'Com RTOS RX'!$L2634,LEN(",MH4_MQ135|"),'Com RTOS RX'!$M2634,LEN(",O3_MQ131|"),'Com RTOS RX'!$N2634)*8</f>
        <v>672</v>
      </c>
    </row>
    <row r="2635" ht="15.75" customHeight="1">
      <c r="A2635" s="6" t="s">
        <v>12382</v>
      </c>
      <c r="B2635" s="6" t="s">
        <v>12383</v>
      </c>
      <c r="C2635" s="6" t="s">
        <v>1810</v>
      </c>
      <c r="D2635" s="6" t="s">
        <v>12384</v>
      </c>
      <c r="E2635" s="6" t="s">
        <v>1812</v>
      </c>
      <c r="F2635" s="6" t="s">
        <v>1812</v>
      </c>
      <c r="G2635" s="6" t="s">
        <v>1812</v>
      </c>
      <c r="H2635" s="6" t="s">
        <v>30</v>
      </c>
      <c r="I2635" s="6" t="s">
        <v>273</v>
      </c>
      <c r="J2635" s="6" t="s">
        <v>267</v>
      </c>
      <c r="K2635" s="6" t="s">
        <v>242</v>
      </c>
      <c r="L2635" s="6" t="s">
        <v>177</v>
      </c>
      <c r="M2635" s="6" t="s">
        <v>262</v>
      </c>
      <c r="N2635" s="6" t="s">
        <v>1876</v>
      </c>
      <c r="O2635" s="6" t="s">
        <v>1812</v>
      </c>
      <c r="P2635" s="6" t="s">
        <v>1812</v>
      </c>
      <c r="Q2635" s="6" t="s">
        <v>1814</v>
      </c>
      <c r="R2635" s="6" t="s">
        <v>1812</v>
      </c>
      <c r="S2635" s="6" t="s">
        <v>1887</v>
      </c>
      <c r="T2635" s="6" t="s">
        <v>1813</v>
      </c>
      <c r="U2635" s="6" t="s">
        <v>1812</v>
      </c>
      <c r="V2635" s="6" t="s">
        <v>1812</v>
      </c>
      <c r="W2635" s="6" t="s">
        <v>1816</v>
      </c>
      <c r="X2635" s="6" t="s">
        <v>12385</v>
      </c>
      <c r="Y2635" s="8">
        <f>X2636-'Com RTOS RX'!$X2635</f>
        <v>0.00006944444444</v>
      </c>
      <c r="Z2635" s="6">
        <f>SUM(LEN(",CO_MQ135|"),'Com RTOS RX'!$H2635,LEN(",CO2_MQ135|"),'Com RTOS RX'!$I2635,LEN(",Alcool_MQ135|"),'Com RTOS RX'!$J2635,LEN(",Alcool_MQ135|"),'Com RTOS RX'!$K2635,LEN(",Toluen_MQ135|"),'Com RTOS RX'!$L2635,LEN(",MH4_MQ135|"),'Com RTOS RX'!$M2635,LEN(",O3_MQ131|"),'Com RTOS RX'!$N2635)*8</f>
        <v>672</v>
      </c>
    </row>
    <row r="2636" ht="15.75" customHeight="1">
      <c r="A2636" s="6" t="s">
        <v>12386</v>
      </c>
      <c r="B2636" s="6" t="s">
        <v>12387</v>
      </c>
      <c r="C2636" s="6" t="s">
        <v>1810</v>
      </c>
      <c r="D2636" s="6" t="s">
        <v>12388</v>
      </c>
      <c r="E2636" s="6" t="s">
        <v>1812</v>
      </c>
      <c r="F2636" s="6" t="s">
        <v>1812</v>
      </c>
      <c r="G2636" s="6" t="s">
        <v>1812</v>
      </c>
      <c r="H2636" s="6" t="s">
        <v>148</v>
      </c>
      <c r="I2636" s="6" t="s">
        <v>22</v>
      </c>
      <c r="J2636" s="6" t="s">
        <v>38</v>
      </c>
      <c r="K2636" s="6" t="s">
        <v>242</v>
      </c>
      <c r="L2636" s="6" t="s">
        <v>109</v>
      </c>
      <c r="M2636" s="6" t="s">
        <v>262</v>
      </c>
      <c r="N2636" s="6" t="s">
        <v>72</v>
      </c>
      <c r="O2636" s="6" t="s">
        <v>1812</v>
      </c>
      <c r="P2636" s="6" t="s">
        <v>1812</v>
      </c>
      <c r="Q2636" s="6" t="s">
        <v>1814</v>
      </c>
      <c r="R2636" s="6" t="s">
        <v>1812</v>
      </c>
      <c r="S2636" s="6" t="s">
        <v>1887</v>
      </c>
      <c r="T2636" s="6" t="s">
        <v>5288</v>
      </c>
      <c r="U2636" s="6" t="s">
        <v>1812</v>
      </c>
      <c r="V2636" s="6" t="s">
        <v>1812</v>
      </c>
      <c r="W2636" s="6" t="s">
        <v>1816</v>
      </c>
      <c r="X2636" s="6" t="s">
        <v>12389</v>
      </c>
      <c r="Y2636" s="8">
        <f>X2637-'Com RTOS RX'!$X2636</f>
        <v>0.00006944444444</v>
      </c>
      <c r="Z2636" s="6">
        <f>SUM(LEN(",CO_MQ135|"),'Com RTOS RX'!$H2636,LEN(",CO2_MQ135|"),'Com RTOS RX'!$I2636,LEN(",Alcool_MQ135|"),'Com RTOS RX'!$J2636,LEN(",Alcool_MQ135|"),'Com RTOS RX'!$K2636,LEN(",Toluen_MQ135|"),'Com RTOS RX'!$L2636,LEN(",MH4_MQ135|"),'Com RTOS RX'!$M2636,LEN(",O3_MQ131|"),'Com RTOS RX'!$N2636)*8</f>
        <v>672</v>
      </c>
    </row>
    <row r="2637" ht="15.75" customHeight="1">
      <c r="A2637" s="6" t="s">
        <v>12390</v>
      </c>
      <c r="B2637" s="6" t="s">
        <v>12391</v>
      </c>
      <c r="C2637" s="6" t="s">
        <v>1810</v>
      </c>
      <c r="D2637" s="6" t="s">
        <v>12392</v>
      </c>
      <c r="E2637" s="6" t="s">
        <v>1812</v>
      </c>
      <c r="F2637" s="6" t="s">
        <v>1812</v>
      </c>
      <c r="G2637" s="6" t="s">
        <v>1812</v>
      </c>
      <c r="H2637" s="6" t="s">
        <v>84</v>
      </c>
      <c r="I2637" s="6" t="s">
        <v>34</v>
      </c>
      <c r="J2637" s="6" t="s">
        <v>260</v>
      </c>
      <c r="K2637" s="6" t="s">
        <v>224</v>
      </c>
      <c r="L2637" s="6" t="s">
        <v>92</v>
      </c>
      <c r="M2637" s="6" t="s">
        <v>261</v>
      </c>
      <c r="N2637" s="6" t="s">
        <v>1876</v>
      </c>
      <c r="O2637" s="6" t="s">
        <v>1812</v>
      </c>
      <c r="P2637" s="6" t="s">
        <v>1812</v>
      </c>
      <c r="Q2637" s="6" t="s">
        <v>1814</v>
      </c>
      <c r="R2637" s="6" t="s">
        <v>1812</v>
      </c>
      <c r="S2637" s="6" t="s">
        <v>1887</v>
      </c>
      <c r="T2637" s="6" t="s">
        <v>1813</v>
      </c>
      <c r="U2637" s="6" t="s">
        <v>1812</v>
      </c>
      <c r="V2637" s="6" t="s">
        <v>1812</v>
      </c>
      <c r="W2637" s="6" t="s">
        <v>1816</v>
      </c>
      <c r="X2637" s="6" t="s">
        <v>12393</v>
      </c>
      <c r="Y2637" s="8">
        <f>X2638-'Com RTOS RX'!$X2637</f>
        <v>0.00006944444444</v>
      </c>
      <c r="Z2637" s="6">
        <f>SUM(LEN(",CO_MQ135|"),'Com RTOS RX'!$H2637,LEN(",CO2_MQ135|"),'Com RTOS RX'!$I2637,LEN(",Alcool_MQ135|"),'Com RTOS RX'!$J2637,LEN(",Alcool_MQ135|"),'Com RTOS RX'!$K2637,LEN(",Toluen_MQ135|"),'Com RTOS RX'!$L2637,LEN(",MH4_MQ135|"),'Com RTOS RX'!$M2637,LEN(",O3_MQ131|"),'Com RTOS RX'!$N2637)*8</f>
        <v>672</v>
      </c>
    </row>
    <row r="2638" ht="15.75" customHeight="1">
      <c r="A2638" s="6" t="s">
        <v>12394</v>
      </c>
      <c r="B2638" s="6" t="s">
        <v>12395</v>
      </c>
      <c r="C2638" s="6" t="s">
        <v>1810</v>
      </c>
      <c r="D2638" s="6" t="s">
        <v>12396</v>
      </c>
      <c r="E2638" s="6" t="s">
        <v>1812</v>
      </c>
      <c r="F2638" s="6" t="s">
        <v>1812</v>
      </c>
      <c r="G2638" s="6" t="s">
        <v>1812</v>
      </c>
      <c r="H2638" s="6" t="s">
        <v>152</v>
      </c>
      <c r="I2638" s="6" t="s">
        <v>40</v>
      </c>
      <c r="J2638" s="6" t="s">
        <v>74</v>
      </c>
      <c r="K2638" s="6" t="s">
        <v>242</v>
      </c>
      <c r="L2638" s="6" t="s">
        <v>300</v>
      </c>
      <c r="M2638" s="6" t="s">
        <v>262</v>
      </c>
      <c r="N2638" s="6" t="s">
        <v>72</v>
      </c>
      <c r="O2638" s="6" t="s">
        <v>1812</v>
      </c>
      <c r="P2638" s="6" t="s">
        <v>1812</v>
      </c>
      <c r="Q2638" s="6" t="s">
        <v>1814</v>
      </c>
      <c r="R2638" s="6" t="s">
        <v>1812</v>
      </c>
      <c r="S2638" s="6" t="s">
        <v>1887</v>
      </c>
      <c r="T2638" s="6" t="s">
        <v>5288</v>
      </c>
      <c r="U2638" s="6" t="s">
        <v>1812</v>
      </c>
      <c r="V2638" s="6" t="s">
        <v>1812</v>
      </c>
      <c r="W2638" s="6" t="s">
        <v>1816</v>
      </c>
      <c r="X2638" s="6" t="s">
        <v>12397</v>
      </c>
      <c r="Y2638" s="8">
        <f>X2639-'Com RTOS RX'!$X2638</f>
        <v>0.00006944444444</v>
      </c>
      <c r="Z2638" s="6">
        <f>SUM(LEN(",CO_MQ135|"),'Com RTOS RX'!$H2638,LEN(",CO2_MQ135|"),'Com RTOS RX'!$I2638,LEN(",Alcool_MQ135|"),'Com RTOS RX'!$J2638,LEN(",Alcool_MQ135|"),'Com RTOS RX'!$K2638,LEN(",Toluen_MQ135|"),'Com RTOS RX'!$L2638,LEN(",MH4_MQ135|"),'Com RTOS RX'!$M2638,LEN(",O3_MQ131|"),'Com RTOS RX'!$N2638)*8</f>
        <v>672</v>
      </c>
    </row>
    <row r="2639" ht="15.75" customHeight="1">
      <c r="A2639" s="6" t="s">
        <v>12398</v>
      </c>
      <c r="B2639" s="6" t="s">
        <v>12399</v>
      </c>
      <c r="C2639" s="6" t="s">
        <v>1810</v>
      </c>
      <c r="D2639" s="6" t="s">
        <v>12400</v>
      </c>
      <c r="E2639" s="6" t="s">
        <v>1812</v>
      </c>
      <c r="F2639" s="6" t="s">
        <v>1812</v>
      </c>
      <c r="G2639" s="6" t="s">
        <v>1812</v>
      </c>
      <c r="H2639" s="6" t="s">
        <v>55</v>
      </c>
      <c r="I2639" s="6" t="s">
        <v>1983</v>
      </c>
      <c r="J2639" s="6" t="s">
        <v>290</v>
      </c>
      <c r="K2639" s="6" t="s">
        <v>244</v>
      </c>
      <c r="L2639" s="6" t="s">
        <v>291</v>
      </c>
      <c r="M2639" s="6" t="s">
        <v>1985</v>
      </c>
      <c r="N2639" s="6" t="s">
        <v>1876</v>
      </c>
      <c r="O2639" s="6" t="s">
        <v>1812</v>
      </c>
      <c r="P2639" s="6" t="s">
        <v>1812</v>
      </c>
      <c r="Q2639" s="6" t="s">
        <v>1814</v>
      </c>
      <c r="R2639" s="6" t="s">
        <v>1812</v>
      </c>
      <c r="S2639" s="6" t="s">
        <v>1986</v>
      </c>
      <c r="T2639" s="6" t="s">
        <v>1813</v>
      </c>
      <c r="U2639" s="6" t="s">
        <v>1812</v>
      </c>
      <c r="V2639" s="6" t="s">
        <v>1812</v>
      </c>
      <c r="W2639" s="6" t="s">
        <v>1816</v>
      </c>
      <c r="X2639" s="6" t="s">
        <v>12401</v>
      </c>
      <c r="Y2639" s="8">
        <f>X2640-'Com RTOS RX'!$X2639</f>
        <v>0.00006944444444</v>
      </c>
      <c r="Z2639" s="6">
        <f>SUM(LEN(",CO_MQ135|"),'Com RTOS RX'!$H2639,LEN(",CO2_MQ135|"),'Com RTOS RX'!$I2639,LEN(",Alcool_MQ135|"),'Com RTOS RX'!$J2639,LEN(",Alcool_MQ135|"),'Com RTOS RX'!$K2639,LEN(",Toluen_MQ135|"),'Com RTOS RX'!$L2639,LEN(",MH4_MQ135|"),'Com RTOS RX'!$M2639,LEN(",O3_MQ131|"),'Com RTOS RX'!$N2639)*8</f>
        <v>672</v>
      </c>
    </row>
    <row r="2640" ht="15.75" customHeight="1">
      <c r="A2640" s="6" t="s">
        <v>12402</v>
      </c>
      <c r="B2640" s="6" t="s">
        <v>12403</v>
      </c>
      <c r="C2640" s="6" t="s">
        <v>1810</v>
      </c>
      <c r="D2640" s="6" t="s">
        <v>12404</v>
      </c>
      <c r="E2640" s="6" t="s">
        <v>1812</v>
      </c>
      <c r="F2640" s="6" t="s">
        <v>1812</v>
      </c>
      <c r="G2640" s="6" t="s">
        <v>1812</v>
      </c>
      <c r="H2640" s="6" t="s">
        <v>176</v>
      </c>
      <c r="I2640" s="6" t="s">
        <v>22</v>
      </c>
      <c r="J2640" s="6" t="s">
        <v>62</v>
      </c>
      <c r="K2640" s="6" t="s">
        <v>224</v>
      </c>
      <c r="L2640" s="6" t="s">
        <v>187</v>
      </c>
      <c r="M2640" s="6" t="s">
        <v>262</v>
      </c>
      <c r="N2640" s="6" t="s">
        <v>1876</v>
      </c>
      <c r="O2640" s="6" t="s">
        <v>1812</v>
      </c>
      <c r="P2640" s="6" t="s">
        <v>1812</v>
      </c>
      <c r="Q2640" s="6" t="s">
        <v>1814</v>
      </c>
      <c r="R2640" s="6" t="s">
        <v>1812</v>
      </c>
      <c r="S2640" s="6" t="s">
        <v>1887</v>
      </c>
      <c r="T2640" s="6" t="s">
        <v>1813</v>
      </c>
      <c r="U2640" s="6" t="s">
        <v>1812</v>
      </c>
      <c r="V2640" s="6" t="s">
        <v>1812</v>
      </c>
      <c r="W2640" s="6" t="s">
        <v>1816</v>
      </c>
      <c r="X2640" s="6" t="s">
        <v>12405</v>
      </c>
      <c r="Y2640" s="8">
        <f>X2641-'Com RTOS RX'!$X2640</f>
        <v>0.00006944444444</v>
      </c>
      <c r="Z2640" s="6">
        <f>SUM(LEN(",CO_MQ135|"),'Com RTOS RX'!$H2640,LEN(",CO2_MQ135|"),'Com RTOS RX'!$I2640,LEN(",Alcool_MQ135|"),'Com RTOS RX'!$J2640,LEN(",Alcool_MQ135|"),'Com RTOS RX'!$K2640,LEN(",Toluen_MQ135|"),'Com RTOS RX'!$L2640,LEN(",MH4_MQ135|"),'Com RTOS RX'!$M2640,LEN(",O3_MQ131|"),'Com RTOS RX'!$N2640)*8</f>
        <v>672</v>
      </c>
    </row>
    <row r="2641" ht="15.75" customHeight="1">
      <c r="A2641" s="6" t="s">
        <v>12406</v>
      </c>
      <c r="B2641" s="6" t="s">
        <v>12407</v>
      </c>
      <c r="C2641" s="6" t="s">
        <v>1810</v>
      </c>
      <c r="D2641" s="6" t="s">
        <v>12408</v>
      </c>
      <c r="E2641" s="6" t="s">
        <v>1812</v>
      </c>
      <c r="F2641" s="6" t="s">
        <v>1812</v>
      </c>
      <c r="G2641" s="6" t="s">
        <v>1812</v>
      </c>
      <c r="H2641" s="6" t="s">
        <v>156</v>
      </c>
      <c r="I2641" s="6" t="s">
        <v>22</v>
      </c>
      <c r="J2641" s="6" t="s">
        <v>62</v>
      </c>
      <c r="K2641" s="6" t="s">
        <v>224</v>
      </c>
      <c r="L2641" s="6" t="s">
        <v>272</v>
      </c>
      <c r="M2641" s="6" t="s">
        <v>262</v>
      </c>
      <c r="N2641" s="6" t="s">
        <v>1876</v>
      </c>
      <c r="O2641" s="6" t="s">
        <v>1812</v>
      </c>
      <c r="P2641" s="6" t="s">
        <v>1812</v>
      </c>
      <c r="Q2641" s="6" t="s">
        <v>1814</v>
      </c>
      <c r="R2641" s="6" t="s">
        <v>1812</v>
      </c>
      <c r="S2641" s="6" t="s">
        <v>1887</v>
      </c>
      <c r="T2641" s="6" t="s">
        <v>1813</v>
      </c>
      <c r="U2641" s="6" t="s">
        <v>1812</v>
      </c>
      <c r="V2641" s="6" t="s">
        <v>1812</v>
      </c>
      <c r="W2641" s="6" t="s">
        <v>1816</v>
      </c>
      <c r="X2641" s="6" t="s">
        <v>12409</v>
      </c>
      <c r="Y2641" s="8">
        <f>X2642-'Com RTOS RX'!$X2641</f>
        <v>0.00006944444444</v>
      </c>
      <c r="Z2641" s="6">
        <f>SUM(LEN(",CO_MQ135|"),'Com RTOS RX'!$H2641,LEN(",CO2_MQ135|"),'Com RTOS RX'!$I2641,LEN(",Alcool_MQ135|"),'Com RTOS RX'!$J2641,LEN(",Alcool_MQ135|"),'Com RTOS RX'!$K2641,LEN(",Toluen_MQ135|"),'Com RTOS RX'!$L2641,LEN(",MH4_MQ135|"),'Com RTOS RX'!$M2641,LEN(",O3_MQ131|"),'Com RTOS RX'!$N2641)*8</f>
        <v>672</v>
      </c>
    </row>
    <row r="2642" ht="15.75" customHeight="1">
      <c r="A2642" s="6" t="s">
        <v>12410</v>
      </c>
      <c r="B2642" s="6" t="s">
        <v>12411</v>
      </c>
      <c r="C2642" s="6" t="s">
        <v>1810</v>
      </c>
      <c r="D2642" s="6" t="s">
        <v>12412</v>
      </c>
      <c r="E2642" s="6" t="s">
        <v>1812</v>
      </c>
      <c r="F2642" s="6" t="s">
        <v>1812</v>
      </c>
      <c r="G2642" s="6" t="s">
        <v>1812</v>
      </c>
      <c r="H2642" s="6" t="s">
        <v>106</v>
      </c>
      <c r="I2642" s="6" t="s">
        <v>273</v>
      </c>
      <c r="J2642" s="6" t="s">
        <v>267</v>
      </c>
      <c r="K2642" s="6" t="s">
        <v>242</v>
      </c>
      <c r="L2642" s="6" t="s">
        <v>1906</v>
      </c>
      <c r="M2642" s="6" t="s">
        <v>262</v>
      </c>
      <c r="N2642" s="6" t="s">
        <v>72</v>
      </c>
      <c r="O2642" s="6" t="s">
        <v>1812</v>
      </c>
      <c r="P2642" s="6" t="s">
        <v>1812</v>
      </c>
      <c r="Q2642" s="6" t="s">
        <v>1814</v>
      </c>
      <c r="R2642" s="6" t="s">
        <v>1812</v>
      </c>
      <c r="S2642" s="6" t="s">
        <v>1887</v>
      </c>
      <c r="T2642" s="6" t="s">
        <v>5288</v>
      </c>
      <c r="U2642" s="6" t="s">
        <v>1812</v>
      </c>
      <c r="V2642" s="6" t="s">
        <v>1812</v>
      </c>
      <c r="W2642" s="6" t="s">
        <v>1816</v>
      </c>
      <c r="X2642" s="6" t="s">
        <v>12413</v>
      </c>
      <c r="Y2642" s="8">
        <f>X2643-'Com RTOS RX'!$X2642</f>
        <v>0.00006944444444</v>
      </c>
      <c r="Z2642" s="6">
        <f>SUM(LEN(",CO_MQ135|"),'Com RTOS RX'!$H2642,LEN(",CO2_MQ135|"),'Com RTOS RX'!$I2642,LEN(",Alcool_MQ135|"),'Com RTOS RX'!$J2642,LEN(",Alcool_MQ135|"),'Com RTOS RX'!$K2642,LEN(",Toluen_MQ135|"),'Com RTOS RX'!$L2642,LEN(",MH4_MQ135|"),'Com RTOS RX'!$M2642,LEN(",O3_MQ131|"),'Com RTOS RX'!$N2642)*8</f>
        <v>672</v>
      </c>
    </row>
    <row r="2643" ht="15.75" customHeight="1">
      <c r="A2643" s="6" t="s">
        <v>12414</v>
      </c>
      <c r="B2643" s="6" t="s">
        <v>12415</v>
      </c>
      <c r="C2643" s="6" t="s">
        <v>1810</v>
      </c>
      <c r="D2643" s="6" t="s">
        <v>12416</v>
      </c>
      <c r="E2643" s="6" t="s">
        <v>1812</v>
      </c>
      <c r="F2643" s="6" t="s">
        <v>1812</v>
      </c>
      <c r="G2643" s="6" t="s">
        <v>1812</v>
      </c>
      <c r="H2643" s="6" t="s">
        <v>156</v>
      </c>
      <c r="I2643" s="6" t="s">
        <v>22</v>
      </c>
      <c r="J2643" s="6" t="s">
        <v>62</v>
      </c>
      <c r="K2643" s="6" t="s">
        <v>224</v>
      </c>
      <c r="L2643" s="6" t="s">
        <v>272</v>
      </c>
      <c r="M2643" s="6" t="s">
        <v>262</v>
      </c>
      <c r="N2643" s="6" t="s">
        <v>1876</v>
      </c>
      <c r="O2643" s="6" t="s">
        <v>1812</v>
      </c>
      <c r="P2643" s="6" t="s">
        <v>1812</v>
      </c>
      <c r="Q2643" s="6" t="s">
        <v>1814</v>
      </c>
      <c r="R2643" s="6" t="s">
        <v>1812</v>
      </c>
      <c r="S2643" s="6" t="s">
        <v>1887</v>
      </c>
      <c r="T2643" s="6" t="s">
        <v>1813</v>
      </c>
      <c r="U2643" s="6" t="s">
        <v>1812</v>
      </c>
      <c r="V2643" s="6" t="s">
        <v>1812</v>
      </c>
      <c r="W2643" s="6" t="s">
        <v>1816</v>
      </c>
      <c r="X2643" s="6" t="s">
        <v>12417</v>
      </c>
      <c r="Y2643" s="8">
        <f>X2644-'Com RTOS RX'!$X2643</f>
        <v>0.00006944444444</v>
      </c>
      <c r="Z2643" s="6">
        <f>SUM(LEN(",CO_MQ135|"),'Com RTOS RX'!$H2643,LEN(",CO2_MQ135|"),'Com RTOS RX'!$I2643,LEN(",Alcool_MQ135|"),'Com RTOS RX'!$J2643,LEN(",Alcool_MQ135|"),'Com RTOS RX'!$K2643,LEN(",Toluen_MQ135|"),'Com RTOS RX'!$L2643,LEN(",MH4_MQ135|"),'Com RTOS RX'!$M2643,LEN(",O3_MQ131|"),'Com RTOS RX'!$N2643)*8</f>
        <v>672</v>
      </c>
    </row>
    <row r="2644" ht="15.75" customHeight="1">
      <c r="A2644" s="6" t="s">
        <v>12418</v>
      </c>
      <c r="B2644" s="6" t="s">
        <v>12419</v>
      </c>
      <c r="C2644" s="6" t="s">
        <v>1810</v>
      </c>
      <c r="D2644" s="6" t="s">
        <v>12420</v>
      </c>
      <c r="E2644" s="6" t="s">
        <v>1812</v>
      </c>
      <c r="F2644" s="6" t="s">
        <v>1812</v>
      </c>
      <c r="G2644" s="6" t="s">
        <v>1812</v>
      </c>
      <c r="H2644" s="6" t="s">
        <v>156</v>
      </c>
      <c r="I2644" s="6" t="s">
        <v>22</v>
      </c>
      <c r="J2644" s="6" t="s">
        <v>62</v>
      </c>
      <c r="K2644" s="6" t="s">
        <v>224</v>
      </c>
      <c r="L2644" s="6" t="s">
        <v>272</v>
      </c>
      <c r="M2644" s="6" t="s">
        <v>262</v>
      </c>
      <c r="N2644" s="6" t="s">
        <v>1876</v>
      </c>
      <c r="O2644" s="6" t="s">
        <v>1812</v>
      </c>
      <c r="P2644" s="6" t="s">
        <v>1812</v>
      </c>
      <c r="Q2644" s="6" t="s">
        <v>1814</v>
      </c>
      <c r="R2644" s="6" t="s">
        <v>1812</v>
      </c>
      <c r="S2644" s="6" t="s">
        <v>1887</v>
      </c>
      <c r="T2644" s="6" t="s">
        <v>1813</v>
      </c>
      <c r="U2644" s="6" t="s">
        <v>1812</v>
      </c>
      <c r="V2644" s="6" t="s">
        <v>1812</v>
      </c>
      <c r="W2644" s="6" t="s">
        <v>1816</v>
      </c>
      <c r="X2644" s="6" t="s">
        <v>12421</v>
      </c>
      <c r="Y2644" s="8">
        <f>X2645-'Com RTOS RX'!$X2644</f>
        <v>0.00006944444444</v>
      </c>
      <c r="Z2644" s="6">
        <f>SUM(LEN(",CO_MQ135|"),'Com RTOS RX'!$H2644,LEN(",CO2_MQ135|"),'Com RTOS RX'!$I2644,LEN(",Alcool_MQ135|"),'Com RTOS RX'!$J2644,LEN(",Alcool_MQ135|"),'Com RTOS RX'!$K2644,LEN(",Toluen_MQ135|"),'Com RTOS RX'!$L2644,LEN(",MH4_MQ135|"),'Com RTOS RX'!$M2644,LEN(",O3_MQ131|"),'Com RTOS RX'!$N2644)*8</f>
        <v>672</v>
      </c>
    </row>
    <row r="2645" ht="15.75" customHeight="1">
      <c r="A2645" s="6" t="s">
        <v>12422</v>
      </c>
      <c r="B2645" s="6" t="s">
        <v>12423</v>
      </c>
      <c r="C2645" s="6" t="s">
        <v>1810</v>
      </c>
      <c r="D2645" s="6" t="s">
        <v>12424</v>
      </c>
      <c r="E2645" s="6" t="s">
        <v>1812</v>
      </c>
      <c r="F2645" s="6" t="s">
        <v>1812</v>
      </c>
      <c r="G2645" s="6" t="s">
        <v>1812</v>
      </c>
      <c r="H2645" s="6" t="s">
        <v>148</v>
      </c>
      <c r="I2645" s="6" t="s">
        <v>22</v>
      </c>
      <c r="J2645" s="6" t="s">
        <v>38</v>
      </c>
      <c r="K2645" s="6" t="s">
        <v>242</v>
      </c>
      <c r="L2645" s="6" t="s">
        <v>109</v>
      </c>
      <c r="M2645" s="6" t="s">
        <v>262</v>
      </c>
      <c r="N2645" s="6" t="s">
        <v>72</v>
      </c>
      <c r="O2645" s="6" t="s">
        <v>1812</v>
      </c>
      <c r="P2645" s="6" t="s">
        <v>1812</v>
      </c>
      <c r="Q2645" s="6" t="s">
        <v>1814</v>
      </c>
      <c r="R2645" s="6" t="s">
        <v>1812</v>
      </c>
      <c r="S2645" s="6" t="s">
        <v>1887</v>
      </c>
      <c r="T2645" s="6" t="s">
        <v>5288</v>
      </c>
      <c r="U2645" s="6" t="s">
        <v>1812</v>
      </c>
      <c r="V2645" s="6" t="s">
        <v>1812</v>
      </c>
      <c r="W2645" s="6" t="s">
        <v>1816</v>
      </c>
      <c r="X2645" s="6" t="s">
        <v>12425</v>
      </c>
      <c r="Y2645" s="8">
        <f>X2646-'Com RTOS RX'!$X2645</f>
        <v>0.00006944444444</v>
      </c>
      <c r="Z2645" s="6">
        <f>SUM(LEN(",CO_MQ135|"),'Com RTOS RX'!$H2645,LEN(",CO2_MQ135|"),'Com RTOS RX'!$I2645,LEN(",Alcool_MQ135|"),'Com RTOS RX'!$J2645,LEN(",Alcool_MQ135|"),'Com RTOS RX'!$K2645,LEN(",Toluen_MQ135|"),'Com RTOS RX'!$L2645,LEN(",MH4_MQ135|"),'Com RTOS RX'!$M2645,LEN(",O3_MQ131|"),'Com RTOS RX'!$N2645)*8</f>
        <v>672</v>
      </c>
    </row>
    <row r="2646" ht="15.75" customHeight="1">
      <c r="A2646" s="6" t="s">
        <v>12426</v>
      </c>
      <c r="B2646" s="6" t="s">
        <v>12427</v>
      </c>
      <c r="C2646" s="6" t="s">
        <v>1810</v>
      </c>
      <c r="D2646" s="6" t="s">
        <v>12428</v>
      </c>
      <c r="E2646" s="6" t="s">
        <v>1812</v>
      </c>
      <c r="F2646" s="6" t="s">
        <v>1812</v>
      </c>
      <c r="G2646" s="6" t="s">
        <v>1812</v>
      </c>
      <c r="H2646" s="6" t="s">
        <v>106</v>
      </c>
      <c r="I2646" s="6" t="s">
        <v>273</v>
      </c>
      <c r="J2646" s="6" t="s">
        <v>288</v>
      </c>
      <c r="K2646" s="6" t="s">
        <v>242</v>
      </c>
      <c r="L2646" s="6" t="s">
        <v>87</v>
      </c>
      <c r="M2646" s="6" t="s">
        <v>262</v>
      </c>
      <c r="N2646" s="6" t="s">
        <v>1876</v>
      </c>
      <c r="O2646" s="6" t="s">
        <v>1812</v>
      </c>
      <c r="P2646" s="6" t="s">
        <v>1812</v>
      </c>
      <c r="Q2646" s="6" t="s">
        <v>1814</v>
      </c>
      <c r="R2646" s="6" t="s">
        <v>1812</v>
      </c>
      <c r="S2646" s="6" t="s">
        <v>1887</v>
      </c>
      <c r="T2646" s="6" t="s">
        <v>1813</v>
      </c>
      <c r="U2646" s="6" t="s">
        <v>1812</v>
      </c>
      <c r="V2646" s="6" t="s">
        <v>1812</v>
      </c>
      <c r="W2646" s="6" t="s">
        <v>1816</v>
      </c>
      <c r="X2646" s="6" t="s">
        <v>12429</v>
      </c>
      <c r="Y2646" s="8">
        <f>X2647-'Com RTOS RX'!$X2646</f>
        <v>0.00006944444444</v>
      </c>
      <c r="Z2646" s="6">
        <f>SUM(LEN(",CO_MQ135|"),'Com RTOS RX'!$H2646,LEN(",CO2_MQ135|"),'Com RTOS RX'!$I2646,LEN(",Alcool_MQ135|"),'Com RTOS RX'!$J2646,LEN(",Alcool_MQ135|"),'Com RTOS RX'!$K2646,LEN(",Toluen_MQ135|"),'Com RTOS RX'!$L2646,LEN(",MH4_MQ135|"),'Com RTOS RX'!$M2646,LEN(",O3_MQ131|"),'Com RTOS RX'!$N2646)*8</f>
        <v>672</v>
      </c>
    </row>
    <row r="2647" ht="15.75" customHeight="1">
      <c r="A2647" s="6" t="s">
        <v>12430</v>
      </c>
      <c r="B2647" s="6" t="s">
        <v>12431</v>
      </c>
      <c r="C2647" s="6" t="s">
        <v>1810</v>
      </c>
      <c r="D2647" s="6" t="s">
        <v>12432</v>
      </c>
      <c r="E2647" s="6" t="s">
        <v>1812</v>
      </c>
      <c r="F2647" s="6" t="s">
        <v>1812</v>
      </c>
      <c r="G2647" s="6" t="s">
        <v>1812</v>
      </c>
      <c r="H2647" s="6" t="s">
        <v>176</v>
      </c>
      <c r="I2647" s="6" t="s">
        <v>22</v>
      </c>
      <c r="J2647" s="6" t="s">
        <v>38</v>
      </c>
      <c r="K2647" s="6" t="s">
        <v>242</v>
      </c>
      <c r="L2647" s="6" t="s">
        <v>109</v>
      </c>
      <c r="M2647" s="6" t="s">
        <v>262</v>
      </c>
      <c r="N2647" s="6" t="s">
        <v>1876</v>
      </c>
      <c r="O2647" s="6" t="s">
        <v>1812</v>
      </c>
      <c r="P2647" s="6" t="s">
        <v>1812</v>
      </c>
      <c r="Q2647" s="6" t="s">
        <v>1814</v>
      </c>
      <c r="R2647" s="6" t="s">
        <v>1812</v>
      </c>
      <c r="S2647" s="6" t="s">
        <v>1887</v>
      </c>
      <c r="T2647" s="6" t="s">
        <v>1813</v>
      </c>
      <c r="U2647" s="6" t="s">
        <v>1812</v>
      </c>
      <c r="V2647" s="6" t="s">
        <v>1812</v>
      </c>
      <c r="W2647" s="6" t="s">
        <v>1816</v>
      </c>
      <c r="X2647" s="6" t="s">
        <v>12433</v>
      </c>
      <c r="Y2647" s="8">
        <f>X2648-'Com RTOS RX'!$X2647</f>
        <v>0.00006944444444</v>
      </c>
      <c r="Z2647" s="6">
        <f>SUM(LEN(",CO_MQ135|"),'Com RTOS RX'!$H2647,LEN(",CO2_MQ135|"),'Com RTOS RX'!$I2647,LEN(",Alcool_MQ135|"),'Com RTOS RX'!$J2647,LEN(",Alcool_MQ135|"),'Com RTOS RX'!$K2647,LEN(",Toluen_MQ135|"),'Com RTOS RX'!$L2647,LEN(",MH4_MQ135|"),'Com RTOS RX'!$M2647,LEN(",O3_MQ131|"),'Com RTOS RX'!$N2647)*8</f>
        <v>672</v>
      </c>
    </row>
    <row r="2648" ht="15.75" customHeight="1">
      <c r="A2648" s="6" t="s">
        <v>12434</v>
      </c>
      <c r="B2648" s="6" t="s">
        <v>12435</v>
      </c>
      <c r="C2648" s="6" t="s">
        <v>1810</v>
      </c>
      <c r="D2648" s="6" t="s">
        <v>12436</v>
      </c>
      <c r="E2648" s="6" t="s">
        <v>1812</v>
      </c>
      <c r="F2648" s="6" t="s">
        <v>1812</v>
      </c>
      <c r="G2648" s="6" t="s">
        <v>1812</v>
      </c>
      <c r="H2648" s="6" t="s">
        <v>30</v>
      </c>
      <c r="I2648" s="6" t="s">
        <v>273</v>
      </c>
      <c r="J2648" s="6" t="s">
        <v>38</v>
      </c>
      <c r="K2648" s="6" t="s">
        <v>242</v>
      </c>
      <c r="L2648" s="6" t="s">
        <v>177</v>
      </c>
      <c r="M2648" s="6" t="s">
        <v>262</v>
      </c>
      <c r="N2648" s="6" t="s">
        <v>1876</v>
      </c>
      <c r="O2648" s="6" t="s">
        <v>1812</v>
      </c>
      <c r="P2648" s="6" t="s">
        <v>1812</v>
      </c>
      <c r="Q2648" s="6" t="s">
        <v>1814</v>
      </c>
      <c r="R2648" s="6" t="s">
        <v>1812</v>
      </c>
      <c r="S2648" s="6" t="s">
        <v>1887</v>
      </c>
      <c r="T2648" s="6" t="s">
        <v>1813</v>
      </c>
      <c r="U2648" s="6" t="s">
        <v>1812</v>
      </c>
      <c r="V2648" s="6" t="s">
        <v>1812</v>
      </c>
      <c r="W2648" s="6" t="s">
        <v>1816</v>
      </c>
      <c r="X2648" s="6" t="s">
        <v>12437</v>
      </c>
      <c r="Y2648" s="8">
        <f>X2649-'Com RTOS RX'!$X2648</f>
        <v>0.00006944444444</v>
      </c>
      <c r="Z2648" s="6">
        <f>SUM(LEN(",CO_MQ135|"),'Com RTOS RX'!$H2648,LEN(",CO2_MQ135|"),'Com RTOS RX'!$I2648,LEN(",Alcool_MQ135|"),'Com RTOS RX'!$J2648,LEN(",Alcool_MQ135|"),'Com RTOS RX'!$K2648,LEN(",Toluen_MQ135|"),'Com RTOS RX'!$L2648,LEN(",MH4_MQ135|"),'Com RTOS RX'!$M2648,LEN(",O3_MQ131|"),'Com RTOS RX'!$N2648)*8</f>
        <v>672</v>
      </c>
    </row>
    <row r="2649" ht="15.75" customHeight="1">
      <c r="A2649" s="6" t="s">
        <v>12438</v>
      </c>
      <c r="B2649" s="6" t="s">
        <v>12439</v>
      </c>
      <c r="C2649" s="6" t="s">
        <v>1810</v>
      </c>
      <c r="D2649" s="6" t="s">
        <v>12440</v>
      </c>
      <c r="E2649" s="6" t="s">
        <v>1812</v>
      </c>
      <c r="F2649" s="6" t="s">
        <v>1812</v>
      </c>
      <c r="G2649" s="6" t="s">
        <v>1812</v>
      </c>
      <c r="H2649" s="6" t="s">
        <v>176</v>
      </c>
      <c r="I2649" s="6" t="s">
        <v>22</v>
      </c>
      <c r="J2649" s="6" t="s">
        <v>38</v>
      </c>
      <c r="K2649" s="6" t="s">
        <v>242</v>
      </c>
      <c r="L2649" s="6" t="s">
        <v>109</v>
      </c>
      <c r="M2649" s="6" t="s">
        <v>262</v>
      </c>
      <c r="N2649" s="6" t="s">
        <v>1876</v>
      </c>
      <c r="O2649" s="6" t="s">
        <v>1812</v>
      </c>
      <c r="P2649" s="6" t="s">
        <v>1812</v>
      </c>
      <c r="Q2649" s="6" t="s">
        <v>1814</v>
      </c>
      <c r="R2649" s="6" t="s">
        <v>1812</v>
      </c>
      <c r="S2649" s="6" t="s">
        <v>1887</v>
      </c>
      <c r="T2649" s="6" t="s">
        <v>1813</v>
      </c>
      <c r="U2649" s="6" t="s">
        <v>1812</v>
      </c>
      <c r="V2649" s="6" t="s">
        <v>1812</v>
      </c>
      <c r="W2649" s="6" t="s">
        <v>1816</v>
      </c>
      <c r="X2649" s="6" t="s">
        <v>12441</v>
      </c>
      <c r="Y2649" s="8">
        <f>X2650-'Com RTOS RX'!$X2649</f>
        <v>0.00008101851852</v>
      </c>
      <c r="Z2649" s="6">
        <f>SUM(LEN(",CO_MQ135|"),'Com RTOS RX'!$H2649,LEN(",CO2_MQ135|"),'Com RTOS RX'!$I2649,LEN(",Alcool_MQ135|"),'Com RTOS RX'!$J2649,LEN(",Alcool_MQ135|"),'Com RTOS RX'!$K2649,LEN(",Toluen_MQ135|"),'Com RTOS RX'!$L2649,LEN(",MH4_MQ135|"),'Com RTOS RX'!$M2649,LEN(",O3_MQ131|"),'Com RTOS RX'!$N2649)*8</f>
        <v>672</v>
      </c>
    </row>
    <row r="2650" ht="15.75" customHeight="1">
      <c r="A2650" s="6" t="s">
        <v>12442</v>
      </c>
      <c r="B2650" s="6" t="s">
        <v>12443</v>
      </c>
      <c r="C2650" s="6" t="s">
        <v>1810</v>
      </c>
      <c r="D2650" s="6" t="s">
        <v>12444</v>
      </c>
      <c r="E2650" s="6" t="s">
        <v>1812</v>
      </c>
      <c r="F2650" s="6" t="s">
        <v>1812</v>
      </c>
      <c r="G2650" s="6" t="s">
        <v>1812</v>
      </c>
      <c r="H2650" s="6" t="s">
        <v>30</v>
      </c>
      <c r="I2650" s="6" t="s">
        <v>273</v>
      </c>
      <c r="J2650" s="6" t="s">
        <v>267</v>
      </c>
      <c r="K2650" s="6" t="s">
        <v>242</v>
      </c>
      <c r="L2650" s="6" t="s">
        <v>177</v>
      </c>
      <c r="M2650" s="6" t="s">
        <v>262</v>
      </c>
      <c r="N2650" s="6" t="s">
        <v>1876</v>
      </c>
      <c r="O2650" s="6" t="s">
        <v>1812</v>
      </c>
      <c r="P2650" s="6" t="s">
        <v>1812</v>
      </c>
      <c r="Q2650" s="6" t="s">
        <v>1814</v>
      </c>
      <c r="R2650" s="6" t="s">
        <v>1812</v>
      </c>
      <c r="S2650" s="6" t="s">
        <v>1887</v>
      </c>
      <c r="T2650" s="6" t="s">
        <v>1813</v>
      </c>
      <c r="U2650" s="6" t="s">
        <v>1812</v>
      </c>
      <c r="V2650" s="6" t="s">
        <v>1812</v>
      </c>
      <c r="W2650" s="6" t="s">
        <v>1816</v>
      </c>
      <c r="X2650" s="6" t="s">
        <v>12445</v>
      </c>
      <c r="Y2650" s="8">
        <f>X2651-'Com RTOS RX'!$X2650</f>
        <v>0.00005787037037</v>
      </c>
      <c r="Z2650" s="6">
        <f>SUM(LEN(",CO_MQ135|"),'Com RTOS RX'!$H2650,LEN(",CO2_MQ135|"),'Com RTOS RX'!$I2650,LEN(",Alcool_MQ135|"),'Com RTOS RX'!$J2650,LEN(",Alcool_MQ135|"),'Com RTOS RX'!$K2650,LEN(",Toluen_MQ135|"),'Com RTOS RX'!$L2650,LEN(",MH4_MQ135|"),'Com RTOS RX'!$M2650,LEN(",O3_MQ131|"),'Com RTOS RX'!$N2650)*8</f>
        <v>672</v>
      </c>
    </row>
    <row r="2651" ht="15.75" customHeight="1">
      <c r="A2651" s="6" t="s">
        <v>12446</v>
      </c>
      <c r="B2651" s="6" t="s">
        <v>12447</v>
      </c>
      <c r="C2651" s="6" t="s">
        <v>1810</v>
      </c>
      <c r="D2651" s="6" t="s">
        <v>12448</v>
      </c>
      <c r="E2651" s="6" t="s">
        <v>1812</v>
      </c>
      <c r="F2651" s="6" t="s">
        <v>1812</v>
      </c>
      <c r="G2651" s="6" t="s">
        <v>1812</v>
      </c>
      <c r="H2651" s="6" t="s">
        <v>30</v>
      </c>
      <c r="I2651" s="6" t="s">
        <v>273</v>
      </c>
      <c r="J2651" s="6" t="s">
        <v>38</v>
      </c>
      <c r="K2651" s="6" t="s">
        <v>242</v>
      </c>
      <c r="L2651" s="6" t="s">
        <v>177</v>
      </c>
      <c r="M2651" s="6" t="s">
        <v>262</v>
      </c>
      <c r="N2651" s="6" t="s">
        <v>1876</v>
      </c>
      <c r="O2651" s="6" t="s">
        <v>1812</v>
      </c>
      <c r="P2651" s="6" t="s">
        <v>1812</v>
      </c>
      <c r="Q2651" s="6" t="s">
        <v>1814</v>
      </c>
      <c r="R2651" s="6" t="s">
        <v>1812</v>
      </c>
      <c r="S2651" s="6" t="s">
        <v>1887</v>
      </c>
      <c r="T2651" s="6" t="s">
        <v>1813</v>
      </c>
      <c r="U2651" s="6" t="s">
        <v>1812</v>
      </c>
      <c r="V2651" s="6" t="s">
        <v>1812</v>
      </c>
      <c r="W2651" s="6" t="s">
        <v>1816</v>
      </c>
      <c r="X2651" s="6" t="s">
        <v>12449</v>
      </c>
      <c r="Y2651" s="8">
        <f>X2652-'Com RTOS RX'!$X2651</f>
        <v>0.00008101851852</v>
      </c>
      <c r="Z2651" s="6">
        <f>SUM(LEN(",CO_MQ135|"),'Com RTOS RX'!$H2651,LEN(",CO2_MQ135|"),'Com RTOS RX'!$I2651,LEN(",Alcool_MQ135|"),'Com RTOS RX'!$J2651,LEN(",Alcool_MQ135|"),'Com RTOS RX'!$K2651,LEN(",Toluen_MQ135|"),'Com RTOS RX'!$L2651,LEN(",MH4_MQ135|"),'Com RTOS RX'!$M2651,LEN(",O3_MQ131|"),'Com RTOS RX'!$N2651)*8</f>
        <v>672</v>
      </c>
    </row>
    <row r="2652" ht="15.75" customHeight="1">
      <c r="A2652" s="6" t="s">
        <v>12450</v>
      </c>
      <c r="B2652" s="6" t="s">
        <v>12451</v>
      </c>
      <c r="C2652" s="6" t="s">
        <v>1810</v>
      </c>
      <c r="D2652" s="6" t="s">
        <v>12452</v>
      </c>
      <c r="E2652" s="6" t="s">
        <v>1812</v>
      </c>
      <c r="F2652" s="6" t="s">
        <v>1812</v>
      </c>
      <c r="G2652" s="6" t="s">
        <v>1812</v>
      </c>
      <c r="H2652" s="6" t="s">
        <v>148</v>
      </c>
      <c r="I2652" s="6" t="s">
        <v>22</v>
      </c>
      <c r="J2652" s="6" t="s">
        <v>38</v>
      </c>
      <c r="K2652" s="6" t="s">
        <v>242</v>
      </c>
      <c r="L2652" s="6" t="s">
        <v>109</v>
      </c>
      <c r="M2652" s="6" t="s">
        <v>262</v>
      </c>
      <c r="N2652" s="6" t="s">
        <v>1876</v>
      </c>
      <c r="O2652" s="6" t="s">
        <v>1812</v>
      </c>
      <c r="P2652" s="6" t="s">
        <v>1812</v>
      </c>
      <c r="Q2652" s="6" t="s">
        <v>1814</v>
      </c>
      <c r="R2652" s="6" t="s">
        <v>1812</v>
      </c>
      <c r="S2652" s="6" t="s">
        <v>1887</v>
      </c>
      <c r="T2652" s="6" t="s">
        <v>1813</v>
      </c>
      <c r="U2652" s="6" t="s">
        <v>1812</v>
      </c>
      <c r="V2652" s="6" t="s">
        <v>1812</v>
      </c>
      <c r="W2652" s="6" t="s">
        <v>1816</v>
      </c>
      <c r="X2652" s="6" t="s">
        <v>12453</v>
      </c>
      <c r="Y2652" s="8">
        <f>X2653-'Com RTOS RX'!$X2652</f>
        <v>0.00006944444444</v>
      </c>
      <c r="Z2652" s="6">
        <f>SUM(LEN(",CO_MQ135|"),'Com RTOS RX'!$H2652,LEN(",CO2_MQ135|"),'Com RTOS RX'!$I2652,LEN(",Alcool_MQ135|"),'Com RTOS RX'!$J2652,LEN(",Alcool_MQ135|"),'Com RTOS RX'!$K2652,LEN(",Toluen_MQ135|"),'Com RTOS RX'!$L2652,LEN(",MH4_MQ135|"),'Com RTOS RX'!$M2652,LEN(",O3_MQ131|"),'Com RTOS RX'!$N2652)*8</f>
        <v>672</v>
      </c>
    </row>
    <row r="2653" ht="15.75" customHeight="1">
      <c r="A2653" s="6" t="s">
        <v>12454</v>
      </c>
      <c r="B2653" s="6" t="s">
        <v>12455</v>
      </c>
      <c r="C2653" s="6" t="s">
        <v>1810</v>
      </c>
      <c r="D2653" s="6" t="s">
        <v>12456</v>
      </c>
      <c r="E2653" s="6" t="s">
        <v>1812</v>
      </c>
      <c r="F2653" s="6" t="s">
        <v>1812</v>
      </c>
      <c r="G2653" s="6" t="s">
        <v>1812</v>
      </c>
      <c r="H2653" s="6" t="s">
        <v>30</v>
      </c>
      <c r="I2653" s="6" t="s">
        <v>273</v>
      </c>
      <c r="J2653" s="6" t="s">
        <v>267</v>
      </c>
      <c r="K2653" s="6" t="s">
        <v>242</v>
      </c>
      <c r="L2653" s="6" t="s">
        <v>177</v>
      </c>
      <c r="M2653" s="6" t="s">
        <v>262</v>
      </c>
      <c r="N2653" s="6" t="s">
        <v>1876</v>
      </c>
      <c r="O2653" s="6" t="s">
        <v>1812</v>
      </c>
      <c r="P2653" s="6" t="s">
        <v>1812</v>
      </c>
      <c r="Q2653" s="6" t="s">
        <v>1814</v>
      </c>
      <c r="R2653" s="6" t="s">
        <v>1812</v>
      </c>
      <c r="S2653" s="6" t="s">
        <v>1887</v>
      </c>
      <c r="T2653" s="6" t="s">
        <v>1813</v>
      </c>
      <c r="U2653" s="6" t="s">
        <v>1812</v>
      </c>
      <c r="V2653" s="6" t="s">
        <v>1812</v>
      </c>
      <c r="W2653" s="6" t="s">
        <v>1816</v>
      </c>
      <c r="X2653" s="6" t="s">
        <v>12457</v>
      </c>
      <c r="Y2653" s="8">
        <f>X2654-'Com RTOS RX'!$X2653</f>
        <v>0.00006944444444</v>
      </c>
      <c r="Z2653" s="6">
        <f>SUM(LEN(",CO_MQ135|"),'Com RTOS RX'!$H2653,LEN(",CO2_MQ135|"),'Com RTOS RX'!$I2653,LEN(",Alcool_MQ135|"),'Com RTOS RX'!$J2653,LEN(",Alcool_MQ135|"),'Com RTOS RX'!$K2653,LEN(",Toluen_MQ135|"),'Com RTOS RX'!$L2653,LEN(",MH4_MQ135|"),'Com RTOS RX'!$M2653,LEN(",O3_MQ131|"),'Com RTOS RX'!$N2653)*8</f>
        <v>672</v>
      </c>
    </row>
    <row r="2654" ht="15.75" customHeight="1">
      <c r="A2654" s="6" t="s">
        <v>12458</v>
      </c>
      <c r="B2654" s="6" t="s">
        <v>12459</v>
      </c>
      <c r="C2654" s="6" t="s">
        <v>1810</v>
      </c>
      <c r="D2654" s="6" t="s">
        <v>12460</v>
      </c>
      <c r="E2654" s="6" t="s">
        <v>1812</v>
      </c>
      <c r="F2654" s="6" t="s">
        <v>1812</v>
      </c>
      <c r="G2654" s="6" t="s">
        <v>1812</v>
      </c>
      <c r="H2654" s="6" t="s">
        <v>148</v>
      </c>
      <c r="I2654" s="6" t="s">
        <v>22</v>
      </c>
      <c r="J2654" s="6" t="s">
        <v>38</v>
      </c>
      <c r="K2654" s="6" t="s">
        <v>242</v>
      </c>
      <c r="L2654" s="6" t="s">
        <v>109</v>
      </c>
      <c r="M2654" s="6" t="s">
        <v>262</v>
      </c>
      <c r="N2654" s="6" t="s">
        <v>1876</v>
      </c>
      <c r="O2654" s="6" t="s">
        <v>1812</v>
      </c>
      <c r="P2654" s="6" t="s">
        <v>1812</v>
      </c>
      <c r="Q2654" s="6" t="s">
        <v>1814</v>
      </c>
      <c r="R2654" s="6" t="s">
        <v>1812</v>
      </c>
      <c r="S2654" s="6" t="s">
        <v>1887</v>
      </c>
      <c r="T2654" s="6" t="s">
        <v>1813</v>
      </c>
      <c r="U2654" s="6" t="s">
        <v>1812</v>
      </c>
      <c r="V2654" s="6" t="s">
        <v>1812</v>
      </c>
      <c r="W2654" s="6" t="s">
        <v>1816</v>
      </c>
      <c r="X2654" s="6" t="s">
        <v>12461</v>
      </c>
      <c r="Y2654" s="8">
        <f>X2655-'Com RTOS RX'!$X2654</f>
        <v>0.00006944444444</v>
      </c>
      <c r="Z2654" s="6">
        <f>SUM(LEN(",CO_MQ135|"),'Com RTOS RX'!$H2654,LEN(",CO2_MQ135|"),'Com RTOS RX'!$I2654,LEN(",Alcool_MQ135|"),'Com RTOS RX'!$J2654,LEN(",Alcool_MQ135|"),'Com RTOS RX'!$K2654,LEN(",Toluen_MQ135|"),'Com RTOS RX'!$L2654,LEN(",MH4_MQ135|"),'Com RTOS RX'!$M2654,LEN(",O3_MQ131|"),'Com RTOS RX'!$N2654)*8</f>
        <v>672</v>
      </c>
    </row>
    <row r="2655" ht="15.75" customHeight="1">
      <c r="A2655" s="6" t="s">
        <v>12462</v>
      </c>
      <c r="B2655" s="6" t="s">
        <v>12463</v>
      </c>
      <c r="C2655" s="6" t="s">
        <v>1810</v>
      </c>
      <c r="D2655" s="6" t="s">
        <v>12464</v>
      </c>
      <c r="E2655" s="6" t="s">
        <v>1812</v>
      </c>
      <c r="F2655" s="6" t="s">
        <v>1812</v>
      </c>
      <c r="G2655" s="6" t="s">
        <v>1812</v>
      </c>
      <c r="H2655" s="6" t="s">
        <v>176</v>
      </c>
      <c r="I2655" s="6" t="s">
        <v>22</v>
      </c>
      <c r="J2655" s="6" t="s">
        <v>62</v>
      </c>
      <c r="K2655" s="6" t="s">
        <v>224</v>
      </c>
      <c r="L2655" s="6" t="s">
        <v>187</v>
      </c>
      <c r="M2655" s="6" t="s">
        <v>262</v>
      </c>
      <c r="N2655" s="6" t="s">
        <v>1876</v>
      </c>
      <c r="O2655" s="6" t="s">
        <v>1812</v>
      </c>
      <c r="P2655" s="6" t="s">
        <v>1812</v>
      </c>
      <c r="Q2655" s="6" t="s">
        <v>1814</v>
      </c>
      <c r="R2655" s="6" t="s">
        <v>1812</v>
      </c>
      <c r="S2655" s="6" t="s">
        <v>1887</v>
      </c>
      <c r="T2655" s="6" t="s">
        <v>1813</v>
      </c>
      <c r="U2655" s="6" t="s">
        <v>1812</v>
      </c>
      <c r="V2655" s="6" t="s">
        <v>1812</v>
      </c>
      <c r="W2655" s="6" t="s">
        <v>1816</v>
      </c>
      <c r="X2655" s="6" t="s">
        <v>12465</v>
      </c>
      <c r="Y2655" s="8">
        <f>X2656-'Com RTOS RX'!$X2655</f>
        <v>0.00006944444444</v>
      </c>
      <c r="Z2655" s="6">
        <f>SUM(LEN(",CO_MQ135|"),'Com RTOS RX'!$H2655,LEN(",CO2_MQ135|"),'Com RTOS RX'!$I2655,LEN(",Alcool_MQ135|"),'Com RTOS RX'!$J2655,LEN(",Alcool_MQ135|"),'Com RTOS RX'!$K2655,LEN(",Toluen_MQ135|"),'Com RTOS RX'!$L2655,LEN(",MH4_MQ135|"),'Com RTOS RX'!$M2655,LEN(",O3_MQ131|"),'Com RTOS RX'!$N2655)*8</f>
        <v>672</v>
      </c>
    </row>
    <row r="2656" ht="15.75" customHeight="1">
      <c r="A2656" s="6" t="s">
        <v>12466</v>
      </c>
      <c r="B2656" s="6" t="s">
        <v>12467</v>
      </c>
      <c r="C2656" s="6" t="s">
        <v>1810</v>
      </c>
      <c r="D2656" s="6" t="s">
        <v>12468</v>
      </c>
      <c r="E2656" s="6" t="s">
        <v>1812</v>
      </c>
      <c r="F2656" s="6" t="s">
        <v>1812</v>
      </c>
      <c r="G2656" s="6" t="s">
        <v>1812</v>
      </c>
      <c r="H2656" s="6" t="s">
        <v>156</v>
      </c>
      <c r="I2656" s="6" t="s">
        <v>22</v>
      </c>
      <c r="J2656" s="6" t="s">
        <v>55</v>
      </c>
      <c r="K2656" s="6" t="s">
        <v>224</v>
      </c>
      <c r="L2656" s="6" t="s">
        <v>272</v>
      </c>
      <c r="M2656" s="6" t="s">
        <v>262</v>
      </c>
      <c r="N2656" s="6" t="s">
        <v>1876</v>
      </c>
      <c r="O2656" s="6" t="s">
        <v>1812</v>
      </c>
      <c r="P2656" s="6" t="s">
        <v>1812</v>
      </c>
      <c r="Q2656" s="6" t="s">
        <v>1814</v>
      </c>
      <c r="R2656" s="6" t="s">
        <v>1812</v>
      </c>
      <c r="S2656" s="6" t="s">
        <v>1887</v>
      </c>
      <c r="T2656" s="6" t="s">
        <v>1813</v>
      </c>
      <c r="U2656" s="6" t="s">
        <v>1812</v>
      </c>
      <c r="V2656" s="6" t="s">
        <v>1812</v>
      </c>
      <c r="W2656" s="6" t="s">
        <v>1816</v>
      </c>
      <c r="X2656" s="6" t="s">
        <v>12469</v>
      </c>
      <c r="Y2656" s="8">
        <f>X2657-'Com RTOS RX'!$X2656</f>
        <v>0.00006944444444</v>
      </c>
      <c r="Z2656" s="6">
        <f>SUM(LEN(",CO_MQ135|"),'Com RTOS RX'!$H2656,LEN(",CO2_MQ135|"),'Com RTOS RX'!$I2656,LEN(",Alcool_MQ135|"),'Com RTOS RX'!$J2656,LEN(",Alcool_MQ135|"),'Com RTOS RX'!$K2656,LEN(",Toluen_MQ135|"),'Com RTOS RX'!$L2656,LEN(",MH4_MQ135|"),'Com RTOS RX'!$M2656,LEN(",O3_MQ131|"),'Com RTOS RX'!$N2656)*8</f>
        <v>672</v>
      </c>
    </row>
    <row r="2657" ht="15.75" customHeight="1">
      <c r="A2657" s="6" t="s">
        <v>12470</v>
      </c>
      <c r="B2657" s="6" t="s">
        <v>12471</v>
      </c>
      <c r="C2657" s="6" t="s">
        <v>1810</v>
      </c>
      <c r="D2657" s="6" t="s">
        <v>12472</v>
      </c>
      <c r="E2657" s="6" t="s">
        <v>1812</v>
      </c>
      <c r="F2657" s="6" t="s">
        <v>1812</v>
      </c>
      <c r="G2657" s="6" t="s">
        <v>1812</v>
      </c>
      <c r="H2657" s="6" t="s">
        <v>2652</v>
      </c>
      <c r="I2657" s="6" t="s">
        <v>34</v>
      </c>
      <c r="J2657" s="6" t="s">
        <v>55</v>
      </c>
      <c r="K2657" s="6" t="s">
        <v>224</v>
      </c>
      <c r="L2657" s="6" t="s">
        <v>77</v>
      </c>
      <c r="M2657" s="6" t="s">
        <v>261</v>
      </c>
      <c r="N2657" s="6" t="s">
        <v>1876</v>
      </c>
      <c r="O2657" s="6" t="s">
        <v>1812</v>
      </c>
      <c r="P2657" s="6" t="s">
        <v>1812</v>
      </c>
      <c r="Q2657" s="6" t="s">
        <v>1814</v>
      </c>
      <c r="R2657" s="6" t="s">
        <v>1812</v>
      </c>
      <c r="S2657" s="6" t="s">
        <v>1887</v>
      </c>
      <c r="T2657" s="6" t="s">
        <v>1813</v>
      </c>
      <c r="U2657" s="6" t="s">
        <v>1812</v>
      </c>
      <c r="V2657" s="6" t="s">
        <v>1812</v>
      </c>
      <c r="W2657" s="6" t="s">
        <v>1816</v>
      </c>
      <c r="X2657" s="6" t="s">
        <v>12473</v>
      </c>
      <c r="Y2657" s="8">
        <f>X2658-'Com RTOS RX'!$X2657</f>
        <v>0.00006944444444</v>
      </c>
      <c r="Z2657" s="6">
        <f>SUM(LEN(",CO_MQ135|"),'Com RTOS RX'!$H2657,LEN(",CO2_MQ135|"),'Com RTOS RX'!$I2657,LEN(",Alcool_MQ135|"),'Com RTOS RX'!$J2657,LEN(",Alcool_MQ135|"),'Com RTOS RX'!$K2657,LEN(",Toluen_MQ135|"),'Com RTOS RX'!$L2657,LEN(",MH4_MQ135|"),'Com RTOS RX'!$M2657,LEN(",O3_MQ131|"),'Com RTOS RX'!$N2657)*8</f>
        <v>672</v>
      </c>
    </row>
    <row r="2658" ht="15.75" customHeight="1">
      <c r="A2658" s="6" t="s">
        <v>12474</v>
      </c>
      <c r="B2658" s="6" t="s">
        <v>12475</v>
      </c>
      <c r="C2658" s="6" t="s">
        <v>1810</v>
      </c>
      <c r="D2658" s="6" t="s">
        <v>12476</v>
      </c>
      <c r="E2658" s="6" t="s">
        <v>1812</v>
      </c>
      <c r="F2658" s="6" t="s">
        <v>1812</v>
      </c>
      <c r="G2658" s="6" t="s">
        <v>1812</v>
      </c>
      <c r="H2658" s="6" t="s">
        <v>148</v>
      </c>
      <c r="I2658" s="6" t="s">
        <v>22</v>
      </c>
      <c r="J2658" s="6" t="s">
        <v>38</v>
      </c>
      <c r="K2658" s="6" t="s">
        <v>242</v>
      </c>
      <c r="L2658" s="6" t="s">
        <v>109</v>
      </c>
      <c r="M2658" s="6" t="s">
        <v>262</v>
      </c>
      <c r="N2658" s="6" t="s">
        <v>1876</v>
      </c>
      <c r="O2658" s="6" t="s">
        <v>1812</v>
      </c>
      <c r="P2658" s="6" t="s">
        <v>1812</v>
      </c>
      <c r="Q2658" s="6" t="s">
        <v>1814</v>
      </c>
      <c r="R2658" s="6" t="s">
        <v>1812</v>
      </c>
      <c r="S2658" s="6" t="s">
        <v>1887</v>
      </c>
      <c r="T2658" s="6" t="s">
        <v>1813</v>
      </c>
      <c r="U2658" s="6" t="s">
        <v>1812</v>
      </c>
      <c r="V2658" s="6" t="s">
        <v>1812</v>
      </c>
      <c r="W2658" s="6" t="s">
        <v>1816</v>
      </c>
      <c r="X2658" s="6" t="s">
        <v>12477</v>
      </c>
      <c r="Y2658" s="8">
        <f>X2659-'Com RTOS RX'!$X2658</f>
        <v>0.00006944444444</v>
      </c>
      <c r="Z2658" s="6">
        <f>SUM(LEN(",CO_MQ135|"),'Com RTOS RX'!$H2658,LEN(",CO2_MQ135|"),'Com RTOS RX'!$I2658,LEN(",Alcool_MQ135|"),'Com RTOS RX'!$J2658,LEN(",Alcool_MQ135|"),'Com RTOS RX'!$K2658,LEN(",Toluen_MQ135|"),'Com RTOS RX'!$L2658,LEN(",MH4_MQ135|"),'Com RTOS RX'!$M2658,LEN(",O3_MQ131|"),'Com RTOS RX'!$N2658)*8</f>
        <v>672</v>
      </c>
    </row>
    <row r="2659" ht="15.75" customHeight="1">
      <c r="A2659" s="6" t="s">
        <v>12478</v>
      </c>
      <c r="B2659" s="6" t="s">
        <v>12479</v>
      </c>
      <c r="C2659" s="6" t="s">
        <v>1810</v>
      </c>
      <c r="D2659" s="6" t="s">
        <v>12480</v>
      </c>
      <c r="E2659" s="6" t="s">
        <v>1812</v>
      </c>
      <c r="F2659" s="6" t="s">
        <v>1812</v>
      </c>
      <c r="G2659" s="6" t="s">
        <v>1812</v>
      </c>
      <c r="H2659" s="6" t="s">
        <v>1995</v>
      </c>
      <c r="I2659" s="6" t="s">
        <v>40</v>
      </c>
      <c r="J2659" s="6" t="s">
        <v>303</v>
      </c>
      <c r="K2659" s="6" t="s">
        <v>242</v>
      </c>
      <c r="L2659" s="6" t="s">
        <v>124</v>
      </c>
      <c r="M2659" s="6" t="s">
        <v>1985</v>
      </c>
      <c r="N2659" s="6" t="s">
        <v>1876</v>
      </c>
      <c r="O2659" s="6" t="s">
        <v>1812</v>
      </c>
      <c r="P2659" s="6" t="s">
        <v>1812</v>
      </c>
      <c r="Q2659" s="6" t="s">
        <v>1814</v>
      </c>
      <c r="R2659" s="6" t="s">
        <v>1812</v>
      </c>
      <c r="S2659" s="6" t="s">
        <v>1887</v>
      </c>
      <c r="T2659" s="6" t="s">
        <v>1813</v>
      </c>
      <c r="U2659" s="6" t="s">
        <v>1812</v>
      </c>
      <c r="V2659" s="6" t="s">
        <v>1812</v>
      </c>
      <c r="W2659" s="6" t="s">
        <v>1816</v>
      </c>
      <c r="X2659" s="6" t="s">
        <v>12481</v>
      </c>
      <c r="Y2659" s="8">
        <f>X2660-'Com RTOS RX'!$X2659</f>
        <v>0.00006944444444</v>
      </c>
      <c r="Z2659" s="6">
        <f>SUM(LEN(",CO_MQ135|"),'Com RTOS RX'!$H2659,LEN(",CO2_MQ135|"),'Com RTOS RX'!$I2659,LEN(",Alcool_MQ135|"),'Com RTOS RX'!$J2659,LEN(",Alcool_MQ135|"),'Com RTOS RX'!$K2659,LEN(",Toluen_MQ135|"),'Com RTOS RX'!$L2659,LEN(",MH4_MQ135|"),'Com RTOS RX'!$M2659,LEN(",O3_MQ131|"),'Com RTOS RX'!$N2659)*8</f>
        <v>672</v>
      </c>
    </row>
    <row r="2660" ht="15.75" customHeight="1">
      <c r="A2660" s="6" t="s">
        <v>12482</v>
      </c>
      <c r="B2660" s="6" t="s">
        <v>12483</v>
      </c>
      <c r="C2660" s="6" t="s">
        <v>1810</v>
      </c>
      <c r="D2660" s="6" t="s">
        <v>12484</v>
      </c>
      <c r="E2660" s="6" t="s">
        <v>1812</v>
      </c>
      <c r="F2660" s="6" t="s">
        <v>1812</v>
      </c>
      <c r="G2660" s="6" t="s">
        <v>1812</v>
      </c>
      <c r="H2660" s="6" t="s">
        <v>2652</v>
      </c>
      <c r="I2660" s="6" t="s">
        <v>34</v>
      </c>
      <c r="J2660" s="6" t="s">
        <v>127</v>
      </c>
      <c r="K2660" s="6" t="s">
        <v>224</v>
      </c>
      <c r="L2660" s="6" t="s">
        <v>271</v>
      </c>
      <c r="M2660" s="6" t="s">
        <v>261</v>
      </c>
      <c r="N2660" s="6" t="s">
        <v>1876</v>
      </c>
      <c r="O2660" s="6" t="s">
        <v>1812</v>
      </c>
      <c r="P2660" s="6" t="s">
        <v>1812</v>
      </c>
      <c r="Q2660" s="6" t="s">
        <v>1814</v>
      </c>
      <c r="R2660" s="6" t="s">
        <v>1812</v>
      </c>
      <c r="S2660" s="6" t="s">
        <v>1887</v>
      </c>
      <c r="T2660" s="6" t="s">
        <v>1813</v>
      </c>
      <c r="U2660" s="6" t="s">
        <v>1812</v>
      </c>
      <c r="V2660" s="6" t="s">
        <v>1812</v>
      </c>
      <c r="W2660" s="6" t="s">
        <v>1816</v>
      </c>
      <c r="X2660" s="6" t="s">
        <v>12485</v>
      </c>
      <c r="Y2660" s="8">
        <f>X2661-'Com RTOS RX'!$X2660</f>
        <v>0.00006944444444</v>
      </c>
      <c r="Z2660" s="6">
        <f>SUM(LEN(",CO_MQ135|"),'Com RTOS RX'!$H2660,LEN(",CO2_MQ135|"),'Com RTOS RX'!$I2660,LEN(",Alcool_MQ135|"),'Com RTOS RX'!$J2660,LEN(",Alcool_MQ135|"),'Com RTOS RX'!$K2660,LEN(",Toluen_MQ135|"),'Com RTOS RX'!$L2660,LEN(",MH4_MQ135|"),'Com RTOS RX'!$M2660,LEN(",O3_MQ131|"),'Com RTOS RX'!$N2660)*8</f>
        <v>672</v>
      </c>
    </row>
    <row r="2661" ht="15.75" customHeight="1">
      <c r="A2661" s="6" t="s">
        <v>12486</v>
      </c>
      <c r="B2661" s="6" t="s">
        <v>12487</v>
      </c>
      <c r="C2661" s="6" t="s">
        <v>1810</v>
      </c>
      <c r="D2661" s="6" t="s">
        <v>12488</v>
      </c>
      <c r="E2661" s="6" t="s">
        <v>1812</v>
      </c>
      <c r="F2661" s="6" t="s">
        <v>1812</v>
      </c>
      <c r="G2661" s="6" t="s">
        <v>1812</v>
      </c>
      <c r="H2661" s="6" t="s">
        <v>30</v>
      </c>
      <c r="I2661" s="6" t="s">
        <v>273</v>
      </c>
      <c r="J2661" s="6" t="s">
        <v>267</v>
      </c>
      <c r="K2661" s="6" t="s">
        <v>242</v>
      </c>
      <c r="L2661" s="6" t="s">
        <v>177</v>
      </c>
      <c r="M2661" s="6" t="s">
        <v>262</v>
      </c>
      <c r="N2661" s="6" t="s">
        <v>1876</v>
      </c>
      <c r="O2661" s="6" t="s">
        <v>1812</v>
      </c>
      <c r="P2661" s="6" t="s">
        <v>1812</v>
      </c>
      <c r="Q2661" s="6" t="s">
        <v>1814</v>
      </c>
      <c r="R2661" s="6" t="s">
        <v>1812</v>
      </c>
      <c r="S2661" s="6" t="s">
        <v>1887</v>
      </c>
      <c r="T2661" s="6" t="s">
        <v>1813</v>
      </c>
      <c r="U2661" s="6" t="s">
        <v>1812</v>
      </c>
      <c r="V2661" s="6" t="s">
        <v>1812</v>
      </c>
      <c r="W2661" s="6" t="s">
        <v>1816</v>
      </c>
      <c r="X2661" s="6" t="s">
        <v>12489</v>
      </c>
      <c r="Y2661" s="8">
        <f>X2662-'Com RTOS RX'!$X2661</f>
        <v>0.00006944444444</v>
      </c>
      <c r="Z2661" s="6">
        <f>SUM(LEN(",CO_MQ135|"),'Com RTOS RX'!$H2661,LEN(",CO2_MQ135|"),'Com RTOS RX'!$I2661,LEN(",Alcool_MQ135|"),'Com RTOS RX'!$J2661,LEN(",Alcool_MQ135|"),'Com RTOS RX'!$K2661,LEN(",Toluen_MQ135|"),'Com RTOS RX'!$L2661,LEN(",MH4_MQ135|"),'Com RTOS RX'!$M2661,LEN(",O3_MQ131|"),'Com RTOS RX'!$N2661)*8</f>
        <v>672</v>
      </c>
    </row>
    <row r="2662" ht="15.75" customHeight="1">
      <c r="A2662" s="6" t="s">
        <v>12490</v>
      </c>
      <c r="B2662" s="6" t="s">
        <v>12491</v>
      </c>
      <c r="C2662" s="6" t="s">
        <v>1810</v>
      </c>
      <c r="D2662" s="6" t="s">
        <v>12492</v>
      </c>
      <c r="E2662" s="6" t="s">
        <v>1812</v>
      </c>
      <c r="F2662" s="6" t="s">
        <v>1812</v>
      </c>
      <c r="G2662" s="6" t="s">
        <v>1812</v>
      </c>
      <c r="H2662" s="6" t="s">
        <v>239</v>
      </c>
      <c r="I2662" s="6" t="s">
        <v>34</v>
      </c>
      <c r="J2662" s="6" t="s">
        <v>55</v>
      </c>
      <c r="K2662" s="6" t="s">
        <v>224</v>
      </c>
      <c r="L2662" s="6" t="s">
        <v>77</v>
      </c>
      <c r="M2662" s="6" t="s">
        <v>262</v>
      </c>
      <c r="N2662" s="6" t="s">
        <v>1876</v>
      </c>
      <c r="O2662" s="6" t="s">
        <v>1812</v>
      </c>
      <c r="P2662" s="6" t="s">
        <v>1812</v>
      </c>
      <c r="Q2662" s="6" t="s">
        <v>1814</v>
      </c>
      <c r="R2662" s="6" t="s">
        <v>1812</v>
      </c>
      <c r="S2662" s="6" t="s">
        <v>1887</v>
      </c>
      <c r="T2662" s="6" t="s">
        <v>1813</v>
      </c>
      <c r="U2662" s="6" t="s">
        <v>1812</v>
      </c>
      <c r="V2662" s="6" t="s">
        <v>1812</v>
      </c>
      <c r="W2662" s="6" t="s">
        <v>1816</v>
      </c>
      <c r="X2662" s="6" t="s">
        <v>12493</v>
      </c>
      <c r="Y2662" s="8">
        <f>X2663-'Com RTOS RX'!$X2662</f>
        <v>0.00006944444444</v>
      </c>
      <c r="Z2662" s="6">
        <f>SUM(LEN(",CO_MQ135|"),'Com RTOS RX'!$H2662,LEN(",CO2_MQ135|"),'Com RTOS RX'!$I2662,LEN(",Alcool_MQ135|"),'Com RTOS RX'!$J2662,LEN(",Alcool_MQ135|"),'Com RTOS RX'!$K2662,LEN(",Toluen_MQ135|"),'Com RTOS RX'!$L2662,LEN(",MH4_MQ135|"),'Com RTOS RX'!$M2662,LEN(",O3_MQ131|"),'Com RTOS RX'!$N2662)*8</f>
        <v>672</v>
      </c>
    </row>
    <row r="2663" ht="15.75" customHeight="1">
      <c r="A2663" s="6" t="s">
        <v>12494</v>
      </c>
      <c r="B2663" s="6" t="s">
        <v>12495</v>
      </c>
      <c r="C2663" s="6" t="s">
        <v>1810</v>
      </c>
      <c r="D2663" s="6" t="s">
        <v>12496</v>
      </c>
      <c r="E2663" s="6" t="s">
        <v>1812</v>
      </c>
      <c r="F2663" s="6" t="s">
        <v>1812</v>
      </c>
      <c r="G2663" s="6" t="s">
        <v>1812</v>
      </c>
      <c r="H2663" s="6" t="s">
        <v>156</v>
      </c>
      <c r="I2663" s="6" t="s">
        <v>22</v>
      </c>
      <c r="J2663" s="6" t="s">
        <v>62</v>
      </c>
      <c r="K2663" s="6" t="s">
        <v>224</v>
      </c>
      <c r="L2663" s="6" t="s">
        <v>272</v>
      </c>
      <c r="M2663" s="6" t="s">
        <v>262</v>
      </c>
      <c r="N2663" s="6" t="s">
        <v>1876</v>
      </c>
      <c r="O2663" s="6" t="s">
        <v>1812</v>
      </c>
      <c r="P2663" s="6" t="s">
        <v>1812</v>
      </c>
      <c r="Q2663" s="6" t="s">
        <v>1814</v>
      </c>
      <c r="R2663" s="6" t="s">
        <v>1812</v>
      </c>
      <c r="S2663" s="6" t="s">
        <v>1887</v>
      </c>
      <c r="T2663" s="6" t="s">
        <v>1813</v>
      </c>
      <c r="U2663" s="6" t="s">
        <v>1812</v>
      </c>
      <c r="V2663" s="6" t="s">
        <v>1812</v>
      </c>
      <c r="W2663" s="6" t="s">
        <v>1816</v>
      </c>
      <c r="X2663" s="6" t="s">
        <v>12497</v>
      </c>
      <c r="Y2663" s="8">
        <f>X2664-'Com RTOS RX'!$X2663</f>
        <v>0.00006944444444</v>
      </c>
      <c r="Z2663" s="6">
        <f>SUM(LEN(",CO_MQ135|"),'Com RTOS RX'!$H2663,LEN(",CO2_MQ135|"),'Com RTOS RX'!$I2663,LEN(",Alcool_MQ135|"),'Com RTOS RX'!$J2663,LEN(",Alcool_MQ135|"),'Com RTOS RX'!$K2663,LEN(",Toluen_MQ135|"),'Com RTOS RX'!$L2663,LEN(",MH4_MQ135|"),'Com RTOS RX'!$M2663,LEN(",O3_MQ131|"),'Com RTOS RX'!$N2663)*8</f>
        <v>672</v>
      </c>
    </row>
    <row r="2664" ht="15.75" customHeight="1">
      <c r="A2664" s="6" t="s">
        <v>12498</v>
      </c>
      <c r="B2664" s="6" t="s">
        <v>12499</v>
      </c>
      <c r="C2664" s="6" t="s">
        <v>1810</v>
      </c>
      <c r="D2664" s="6" t="s">
        <v>12500</v>
      </c>
      <c r="E2664" s="6" t="s">
        <v>1812</v>
      </c>
      <c r="F2664" s="6" t="s">
        <v>1812</v>
      </c>
      <c r="G2664" s="6" t="s">
        <v>1812</v>
      </c>
      <c r="H2664" s="6" t="s">
        <v>196</v>
      </c>
      <c r="I2664" s="6" t="s">
        <v>264</v>
      </c>
      <c r="J2664" s="6" t="s">
        <v>201</v>
      </c>
      <c r="K2664" s="6" t="s">
        <v>220</v>
      </c>
      <c r="L2664" s="6" t="s">
        <v>269</v>
      </c>
      <c r="M2664" s="6" t="s">
        <v>261</v>
      </c>
      <c r="N2664" s="6" t="s">
        <v>1876</v>
      </c>
      <c r="O2664" s="6" t="s">
        <v>1812</v>
      </c>
      <c r="P2664" s="6" t="s">
        <v>1812</v>
      </c>
      <c r="Q2664" s="6" t="s">
        <v>1814</v>
      </c>
      <c r="R2664" s="6" t="s">
        <v>1812</v>
      </c>
      <c r="S2664" s="6" t="s">
        <v>1887</v>
      </c>
      <c r="T2664" s="6" t="s">
        <v>1813</v>
      </c>
      <c r="U2664" s="6" t="s">
        <v>1812</v>
      </c>
      <c r="V2664" s="6" t="s">
        <v>1812</v>
      </c>
      <c r="W2664" s="6" t="s">
        <v>1816</v>
      </c>
      <c r="X2664" s="6" t="s">
        <v>12501</v>
      </c>
      <c r="Y2664" s="8">
        <f>X2665-'Com RTOS RX'!$X2664</f>
        <v>0.00006944444444</v>
      </c>
      <c r="Z2664" s="6">
        <f>SUM(LEN(",CO_MQ135|"),'Com RTOS RX'!$H2664,LEN(",CO2_MQ135|"),'Com RTOS RX'!$I2664,LEN(",Alcool_MQ135|"),'Com RTOS RX'!$J2664,LEN(",Alcool_MQ135|"),'Com RTOS RX'!$K2664,LEN(",Toluen_MQ135|"),'Com RTOS RX'!$L2664,LEN(",MH4_MQ135|"),'Com RTOS RX'!$M2664,LEN(",O3_MQ131|"),'Com RTOS RX'!$N2664)*8</f>
        <v>672</v>
      </c>
    </row>
    <row r="2665" ht="15.75" customHeight="1">
      <c r="A2665" s="6" t="s">
        <v>12502</v>
      </c>
      <c r="B2665" s="6" t="s">
        <v>12503</v>
      </c>
      <c r="C2665" s="6" t="s">
        <v>1810</v>
      </c>
      <c r="D2665" s="6" t="s">
        <v>12504</v>
      </c>
      <c r="E2665" s="6" t="s">
        <v>1812</v>
      </c>
      <c r="F2665" s="6" t="s">
        <v>1812</v>
      </c>
      <c r="G2665" s="6" t="s">
        <v>1812</v>
      </c>
      <c r="H2665" s="6" t="s">
        <v>239</v>
      </c>
      <c r="I2665" s="6" t="s">
        <v>34</v>
      </c>
      <c r="J2665" s="6" t="s">
        <v>55</v>
      </c>
      <c r="K2665" s="6" t="s">
        <v>224</v>
      </c>
      <c r="L2665" s="6" t="s">
        <v>77</v>
      </c>
      <c r="M2665" s="6" t="s">
        <v>262</v>
      </c>
      <c r="N2665" s="6" t="s">
        <v>1876</v>
      </c>
      <c r="O2665" s="6" t="s">
        <v>1812</v>
      </c>
      <c r="P2665" s="6" t="s">
        <v>1812</v>
      </c>
      <c r="Q2665" s="6" t="s">
        <v>1814</v>
      </c>
      <c r="R2665" s="6" t="s">
        <v>1812</v>
      </c>
      <c r="S2665" s="6" t="s">
        <v>1887</v>
      </c>
      <c r="T2665" s="6" t="s">
        <v>1813</v>
      </c>
      <c r="U2665" s="6" t="s">
        <v>1812</v>
      </c>
      <c r="V2665" s="6" t="s">
        <v>1812</v>
      </c>
      <c r="W2665" s="6" t="s">
        <v>1816</v>
      </c>
      <c r="X2665" s="6" t="s">
        <v>12505</v>
      </c>
      <c r="Y2665" s="8">
        <f>X2666-'Com RTOS RX'!$X2665</f>
        <v>0.00006944444444</v>
      </c>
      <c r="Z2665" s="6">
        <f>SUM(LEN(",CO_MQ135|"),'Com RTOS RX'!$H2665,LEN(",CO2_MQ135|"),'Com RTOS RX'!$I2665,LEN(",Alcool_MQ135|"),'Com RTOS RX'!$J2665,LEN(",Alcool_MQ135|"),'Com RTOS RX'!$K2665,LEN(",Toluen_MQ135|"),'Com RTOS RX'!$L2665,LEN(",MH4_MQ135|"),'Com RTOS RX'!$M2665,LEN(",O3_MQ131|"),'Com RTOS RX'!$N2665)*8</f>
        <v>672</v>
      </c>
    </row>
    <row r="2666" ht="15.75" customHeight="1">
      <c r="A2666" s="6" t="s">
        <v>12506</v>
      </c>
      <c r="B2666" s="6" t="s">
        <v>12507</v>
      </c>
      <c r="C2666" s="6" t="s">
        <v>1810</v>
      </c>
      <c r="D2666" s="6" t="s">
        <v>12508</v>
      </c>
      <c r="E2666" s="6" t="s">
        <v>1812</v>
      </c>
      <c r="F2666" s="6" t="s">
        <v>1812</v>
      </c>
      <c r="G2666" s="6" t="s">
        <v>1812</v>
      </c>
      <c r="H2666" s="6" t="s">
        <v>2652</v>
      </c>
      <c r="I2666" s="6" t="s">
        <v>34</v>
      </c>
      <c r="J2666" s="6" t="s">
        <v>55</v>
      </c>
      <c r="K2666" s="6" t="s">
        <v>224</v>
      </c>
      <c r="L2666" s="6" t="s">
        <v>77</v>
      </c>
      <c r="M2666" s="6" t="s">
        <v>261</v>
      </c>
      <c r="N2666" s="6" t="s">
        <v>1876</v>
      </c>
      <c r="O2666" s="6" t="s">
        <v>1812</v>
      </c>
      <c r="P2666" s="6" t="s">
        <v>1812</v>
      </c>
      <c r="Q2666" s="6" t="s">
        <v>1814</v>
      </c>
      <c r="R2666" s="6" t="s">
        <v>1812</v>
      </c>
      <c r="S2666" s="6" t="s">
        <v>1887</v>
      </c>
      <c r="T2666" s="6" t="s">
        <v>1813</v>
      </c>
      <c r="U2666" s="6" t="s">
        <v>1812</v>
      </c>
      <c r="V2666" s="6" t="s">
        <v>1812</v>
      </c>
      <c r="W2666" s="6" t="s">
        <v>1816</v>
      </c>
      <c r="X2666" s="6" t="s">
        <v>12509</v>
      </c>
      <c r="Y2666" s="8">
        <f>X2667-'Com RTOS RX'!$X2666</f>
        <v>0.00006944444444</v>
      </c>
      <c r="Z2666" s="6">
        <f>SUM(LEN(",CO_MQ135|"),'Com RTOS RX'!$H2666,LEN(",CO2_MQ135|"),'Com RTOS RX'!$I2666,LEN(",Alcool_MQ135|"),'Com RTOS RX'!$J2666,LEN(",Alcool_MQ135|"),'Com RTOS RX'!$K2666,LEN(",Toluen_MQ135|"),'Com RTOS RX'!$L2666,LEN(",MH4_MQ135|"),'Com RTOS RX'!$M2666,LEN(",O3_MQ131|"),'Com RTOS RX'!$N2666)*8</f>
        <v>672</v>
      </c>
    </row>
    <row r="2667" ht="15.75" customHeight="1">
      <c r="A2667" s="6" t="s">
        <v>12510</v>
      </c>
      <c r="B2667" s="6" t="s">
        <v>12511</v>
      </c>
      <c r="C2667" s="6" t="s">
        <v>1810</v>
      </c>
      <c r="D2667" s="6" t="s">
        <v>12512</v>
      </c>
      <c r="E2667" s="6" t="s">
        <v>1812</v>
      </c>
      <c r="F2667" s="6" t="s">
        <v>1812</v>
      </c>
      <c r="G2667" s="6" t="s">
        <v>1812</v>
      </c>
      <c r="H2667" s="6" t="s">
        <v>106</v>
      </c>
      <c r="I2667" s="6" t="s">
        <v>273</v>
      </c>
      <c r="J2667" s="6" t="s">
        <v>267</v>
      </c>
      <c r="K2667" s="6" t="s">
        <v>242</v>
      </c>
      <c r="L2667" s="6" t="s">
        <v>1906</v>
      </c>
      <c r="M2667" s="6" t="s">
        <v>262</v>
      </c>
      <c r="N2667" s="6" t="s">
        <v>1876</v>
      </c>
      <c r="O2667" s="6" t="s">
        <v>1812</v>
      </c>
      <c r="P2667" s="6" t="s">
        <v>1812</v>
      </c>
      <c r="Q2667" s="6" t="s">
        <v>1814</v>
      </c>
      <c r="R2667" s="6" t="s">
        <v>1812</v>
      </c>
      <c r="S2667" s="6" t="s">
        <v>1887</v>
      </c>
      <c r="T2667" s="6" t="s">
        <v>1813</v>
      </c>
      <c r="U2667" s="6" t="s">
        <v>1812</v>
      </c>
      <c r="V2667" s="6" t="s">
        <v>1812</v>
      </c>
      <c r="W2667" s="6" t="s">
        <v>1816</v>
      </c>
      <c r="X2667" s="6" t="s">
        <v>12513</v>
      </c>
      <c r="Y2667" s="8">
        <f>X2668-'Com RTOS RX'!$X2667</f>
        <v>0.00006944444444</v>
      </c>
      <c r="Z2667" s="6">
        <f>SUM(LEN(",CO_MQ135|"),'Com RTOS RX'!$H2667,LEN(",CO2_MQ135|"),'Com RTOS RX'!$I2667,LEN(",Alcool_MQ135|"),'Com RTOS RX'!$J2667,LEN(",Alcool_MQ135|"),'Com RTOS RX'!$K2667,LEN(",Toluen_MQ135|"),'Com RTOS RX'!$L2667,LEN(",MH4_MQ135|"),'Com RTOS RX'!$M2667,LEN(",O3_MQ131|"),'Com RTOS RX'!$N2667)*8</f>
        <v>672</v>
      </c>
    </row>
    <row r="2668" ht="15.75" customHeight="1">
      <c r="A2668" s="6" t="s">
        <v>12514</v>
      </c>
      <c r="B2668" s="6" t="s">
        <v>12515</v>
      </c>
      <c r="C2668" s="6" t="s">
        <v>1810</v>
      </c>
      <c r="D2668" s="6" t="s">
        <v>12516</v>
      </c>
      <c r="E2668" s="6" t="s">
        <v>1812</v>
      </c>
      <c r="F2668" s="6" t="s">
        <v>1812</v>
      </c>
      <c r="G2668" s="6" t="s">
        <v>1812</v>
      </c>
      <c r="H2668" s="6" t="s">
        <v>176</v>
      </c>
      <c r="I2668" s="6" t="s">
        <v>22</v>
      </c>
      <c r="J2668" s="6" t="s">
        <v>62</v>
      </c>
      <c r="K2668" s="6" t="s">
        <v>224</v>
      </c>
      <c r="L2668" s="6" t="s">
        <v>187</v>
      </c>
      <c r="M2668" s="6" t="s">
        <v>262</v>
      </c>
      <c r="N2668" s="6" t="s">
        <v>1876</v>
      </c>
      <c r="O2668" s="6" t="s">
        <v>1812</v>
      </c>
      <c r="P2668" s="6" t="s">
        <v>1812</v>
      </c>
      <c r="Q2668" s="6" t="s">
        <v>1814</v>
      </c>
      <c r="R2668" s="6" t="s">
        <v>1812</v>
      </c>
      <c r="S2668" s="6" t="s">
        <v>1887</v>
      </c>
      <c r="T2668" s="6" t="s">
        <v>1813</v>
      </c>
      <c r="U2668" s="6" t="s">
        <v>1812</v>
      </c>
      <c r="V2668" s="6" t="s">
        <v>1812</v>
      </c>
      <c r="W2668" s="6" t="s">
        <v>1816</v>
      </c>
      <c r="X2668" s="6" t="s">
        <v>12517</v>
      </c>
      <c r="Y2668" s="8">
        <f>X2669-'Com RTOS RX'!$X2668</f>
        <v>0.00006944444444</v>
      </c>
      <c r="Z2668" s="6">
        <f>SUM(LEN(",CO_MQ135|"),'Com RTOS RX'!$H2668,LEN(",CO2_MQ135|"),'Com RTOS RX'!$I2668,LEN(",Alcool_MQ135|"),'Com RTOS RX'!$J2668,LEN(",Alcool_MQ135|"),'Com RTOS RX'!$K2668,LEN(",Toluen_MQ135|"),'Com RTOS RX'!$L2668,LEN(",MH4_MQ135|"),'Com RTOS RX'!$M2668,LEN(",O3_MQ131|"),'Com RTOS RX'!$N2668)*8</f>
        <v>672</v>
      </c>
    </row>
    <row r="2669" ht="15.75" customHeight="1">
      <c r="A2669" s="6" t="s">
        <v>12518</v>
      </c>
      <c r="B2669" s="6" t="s">
        <v>12519</v>
      </c>
      <c r="C2669" s="6" t="s">
        <v>1810</v>
      </c>
      <c r="D2669" s="6" t="s">
        <v>12520</v>
      </c>
      <c r="E2669" s="6" t="s">
        <v>1812</v>
      </c>
      <c r="F2669" s="6" t="s">
        <v>1812</v>
      </c>
      <c r="G2669" s="6" t="s">
        <v>1812</v>
      </c>
      <c r="H2669" s="6" t="s">
        <v>127</v>
      </c>
      <c r="I2669" s="6" t="s">
        <v>1983</v>
      </c>
      <c r="J2669" s="6" t="s">
        <v>1984</v>
      </c>
      <c r="K2669" s="6" t="s">
        <v>244</v>
      </c>
      <c r="L2669" s="6" t="s">
        <v>166</v>
      </c>
      <c r="M2669" s="6" t="s">
        <v>1985</v>
      </c>
      <c r="N2669" s="6" t="s">
        <v>1876</v>
      </c>
      <c r="O2669" s="6" t="s">
        <v>1812</v>
      </c>
      <c r="P2669" s="6" t="s">
        <v>1812</v>
      </c>
      <c r="Q2669" s="6" t="s">
        <v>1814</v>
      </c>
      <c r="R2669" s="6" t="s">
        <v>1812</v>
      </c>
      <c r="S2669" s="6" t="s">
        <v>1986</v>
      </c>
      <c r="T2669" s="6" t="s">
        <v>1813</v>
      </c>
      <c r="U2669" s="6" t="s">
        <v>1812</v>
      </c>
      <c r="V2669" s="6" t="s">
        <v>1812</v>
      </c>
      <c r="W2669" s="6" t="s">
        <v>1816</v>
      </c>
      <c r="X2669" s="6" t="s">
        <v>12521</v>
      </c>
      <c r="Y2669" s="8">
        <f>X2670-'Com RTOS RX'!$X2669</f>
        <v>0.00006944444444</v>
      </c>
      <c r="Z2669" s="6">
        <f>SUM(LEN(",CO_MQ135|"),'Com RTOS RX'!$H2669,LEN(",CO2_MQ135|"),'Com RTOS RX'!$I2669,LEN(",Alcool_MQ135|"),'Com RTOS RX'!$J2669,LEN(",Alcool_MQ135|"),'Com RTOS RX'!$K2669,LEN(",Toluen_MQ135|"),'Com RTOS RX'!$L2669,LEN(",MH4_MQ135|"),'Com RTOS RX'!$M2669,LEN(",O3_MQ131|"),'Com RTOS RX'!$N2669)*8</f>
        <v>672</v>
      </c>
    </row>
    <row r="2670" ht="15.75" customHeight="1">
      <c r="A2670" s="6" t="s">
        <v>12522</v>
      </c>
      <c r="B2670" s="6" t="s">
        <v>12523</v>
      </c>
      <c r="C2670" s="6" t="s">
        <v>1810</v>
      </c>
      <c r="D2670" s="6" t="s">
        <v>12524</v>
      </c>
      <c r="E2670" s="6" t="s">
        <v>1812</v>
      </c>
      <c r="F2670" s="6" t="s">
        <v>1812</v>
      </c>
      <c r="G2670" s="6" t="s">
        <v>1812</v>
      </c>
      <c r="H2670" s="6" t="s">
        <v>156</v>
      </c>
      <c r="I2670" s="6" t="s">
        <v>22</v>
      </c>
      <c r="J2670" s="6" t="s">
        <v>62</v>
      </c>
      <c r="K2670" s="6" t="s">
        <v>224</v>
      </c>
      <c r="L2670" s="6" t="s">
        <v>272</v>
      </c>
      <c r="M2670" s="6" t="s">
        <v>262</v>
      </c>
      <c r="N2670" s="6" t="s">
        <v>42</v>
      </c>
      <c r="O2670" s="6" t="s">
        <v>1812</v>
      </c>
      <c r="P2670" s="6" t="s">
        <v>1812</v>
      </c>
      <c r="Q2670" s="6" t="s">
        <v>1814</v>
      </c>
      <c r="R2670" s="6" t="s">
        <v>1812</v>
      </c>
      <c r="S2670" s="6" t="s">
        <v>1887</v>
      </c>
      <c r="T2670" s="6" t="s">
        <v>1813</v>
      </c>
      <c r="U2670" s="6" t="s">
        <v>1812</v>
      </c>
      <c r="V2670" s="6" t="s">
        <v>1812</v>
      </c>
      <c r="W2670" s="6" t="s">
        <v>1816</v>
      </c>
      <c r="X2670" s="6" t="s">
        <v>12525</v>
      </c>
      <c r="Y2670" s="8">
        <f>X2671-'Com RTOS RX'!$X2670</f>
        <v>0.00006944444444</v>
      </c>
      <c r="Z2670" s="6">
        <f>SUM(LEN(",CO_MQ135|"),'Com RTOS RX'!$H2670,LEN(",CO2_MQ135|"),'Com RTOS RX'!$I2670,LEN(",Alcool_MQ135|"),'Com RTOS RX'!$J2670,LEN(",Alcool_MQ135|"),'Com RTOS RX'!$K2670,LEN(",Toluen_MQ135|"),'Com RTOS RX'!$L2670,LEN(",MH4_MQ135|"),'Com RTOS RX'!$M2670,LEN(",O3_MQ131|"),'Com RTOS RX'!$N2670)*8</f>
        <v>672</v>
      </c>
    </row>
    <row r="2671" ht="15.75" customHeight="1">
      <c r="A2671" s="6" t="s">
        <v>12526</v>
      </c>
      <c r="B2671" s="6" t="s">
        <v>12527</v>
      </c>
      <c r="C2671" s="6" t="s">
        <v>1810</v>
      </c>
      <c r="D2671" s="6" t="s">
        <v>12528</v>
      </c>
      <c r="E2671" s="6" t="s">
        <v>1812</v>
      </c>
      <c r="F2671" s="6" t="s">
        <v>1812</v>
      </c>
      <c r="G2671" s="6" t="s">
        <v>1812</v>
      </c>
      <c r="H2671" s="6" t="s">
        <v>156</v>
      </c>
      <c r="I2671" s="6" t="s">
        <v>22</v>
      </c>
      <c r="J2671" s="6" t="s">
        <v>55</v>
      </c>
      <c r="K2671" s="6" t="s">
        <v>224</v>
      </c>
      <c r="L2671" s="6" t="s">
        <v>272</v>
      </c>
      <c r="M2671" s="6" t="s">
        <v>262</v>
      </c>
      <c r="N2671" s="6" t="s">
        <v>42</v>
      </c>
      <c r="O2671" s="6" t="s">
        <v>1812</v>
      </c>
      <c r="P2671" s="6" t="s">
        <v>1812</v>
      </c>
      <c r="Q2671" s="6" t="s">
        <v>1814</v>
      </c>
      <c r="R2671" s="6" t="s">
        <v>1812</v>
      </c>
      <c r="S2671" s="6" t="s">
        <v>1887</v>
      </c>
      <c r="T2671" s="6" t="s">
        <v>1813</v>
      </c>
      <c r="U2671" s="6" t="s">
        <v>1812</v>
      </c>
      <c r="V2671" s="6" t="s">
        <v>1812</v>
      </c>
      <c r="W2671" s="6" t="s">
        <v>1816</v>
      </c>
      <c r="X2671" s="6" t="s">
        <v>12529</v>
      </c>
      <c r="Y2671" s="8">
        <f>X2672-'Com RTOS RX'!$X2671</f>
        <v>0.00006944444444</v>
      </c>
      <c r="Z2671" s="6">
        <f>SUM(LEN(",CO_MQ135|"),'Com RTOS RX'!$H2671,LEN(",CO2_MQ135|"),'Com RTOS RX'!$I2671,LEN(",Alcool_MQ135|"),'Com RTOS RX'!$J2671,LEN(",Alcool_MQ135|"),'Com RTOS RX'!$K2671,LEN(",Toluen_MQ135|"),'Com RTOS RX'!$L2671,LEN(",MH4_MQ135|"),'Com RTOS RX'!$M2671,LEN(",O3_MQ131|"),'Com RTOS RX'!$N2671)*8</f>
        <v>672</v>
      </c>
    </row>
    <row r="2672" ht="15.75" customHeight="1">
      <c r="A2672" s="6" t="s">
        <v>12530</v>
      </c>
      <c r="B2672" s="6" t="s">
        <v>12531</v>
      </c>
      <c r="C2672" s="6" t="s">
        <v>1810</v>
      </c>
      <c r="D2672" s="6" t="s">
        <v>12532</v>
      </c>
      <c r="E2672" s="6" t="s">
        <v>1812</v>
      </c>
      <c r="F2672" s="6" t="s">
        <v>1812</v>
      </c>
      <c r="G2672" s="6" t="s">
        <v>1812</v>
      </c>
      <c r="H2672" s="6" t="s">
        <v>1995</v>
      </c>
      <c r="I2672" s="6" t="s">
        <v>40</v>
      </c>
      <c r="J2672" s="6" t="s">
        <v>303</v>
      </c>
      <c r="K2672" s="6" t="s">
        <v>242</v>
      </c>
      <c r="L2672" s="6" t="s">
        <v>173</v>
      </c>
      <c r="M2672" s="6" t="s">
        <v>1985</v>
      </c>
      <c r="N2672" s="6" t="s">
        <v>42</v>
      </c>
      <c r="O2672" s="6" t="s">
        <v>1812</v>
      </c>
      <c r="P2672" s="6" t="s">
        <v>1812</v>
      </c>
      <c r="Q2672" s="6" t="s">
        <v>1814</v>
      </c>
      <c r="R2672" s="6" t="s">
        <v>1812</v>
      </c>
      <c r="S2672" s="6" t="s">
        <v>1887</v>
      </c>
      <c r="T2672" s="6" t="s">
        <v>1813</v>
      </c>
      <c r="U2672" s="6" t="s">
        <v>1812</v>
      </c>
      <c r="V2672" s="6" t="s">
        <v>1812</v>
      </c>
      <c r="W2672" s="6" t="s">
        <v>1816</v>
      </c>
      <c r="X2672" s="6" t="s">
        <v>12533</v>
      </c>
      <c r="Y2672" s="8">
        <f>X2673-'Com RTOS RX'!$X2672</f>
        <v>0.00006944444444</v>
      </c>
      <c r="Z2672" s="6">
        <f>SUM(LEN(",CO_MQ135|"),'Com RTOS RX'!$H2672,LEN(",CO2_MQ135|"),'Com RTOS RX'!$I2672,LEN(",Alcool_MQ135|"),'Com RTOS RX'!$J2672,LEN(",Alcool_MQ135|"),'Com RTOS RX'!$K2672,LEN(",Toluen_MQ135|"),'Com RTOS RX'!$L2672,LEN(",MH4_MQ135|"),'Com RTOS RX'!$M2672,LEN(",O3_MQ131|"),'Com RTOS RX'!$N2672)*8</f>
        <v>672</v>
      </c>
    </row>
    <row r="2673" ht="15.75" customHeight="1">
      <c r="A2673" s="6" t="s">
        <v>12534</v>
      </c>
      <c r="B2673" s="6" t="s">
        <v>12535</v>
      </c>
      <c r="C2673" s="6" t="s">
        <v>1810</v>
      </c>
      <c r="D2673" s="6" t="s">
        <v>12536</v>
      </c>
      <c r="E2673" s="6" t="s">
        <v>1812</v>
      </c>
      <c r="F2673" s="6" t="s">
        <v>1812</v>
      </c>
      <c r="G2673" s="6" t="s">
        <v>1812</v>
      </c>
      <c r="H2673" s="6" t="s">
        <v>148</v>
      </c>
      <c r="I2673" s="6" t="s">
        <v>22</v>
      </c>
      <c r="J2673" s="6" t="s">
        <v>38</v>
      </c>
      <c r="K2673" s="6" t="s">
        <v>242</v>
      </c>
      <c r="L2673" s="6" t="s">
        <v>109</v>
      </c>
      <c r="M2673" s="6" t="s">
        <v>262</v>
      </c>
      <c r="N2673" s="6" t="s">
        <v>42</v>
      </c>
      <c r="O2673" s="6" t="s">
        <v>1812</v>
      </c>
      <c r="P2673" s="6" t="s">
        <v>1812</v>
      </c>
      <c r="Q2673" s="6" t="s">
        <v>1814</v>
      </c>
      <c r="R2673" s="6" t="s">
        <v>1812</v>
      </c>
      <c r="S2673" s="6" t="s">
        <v>1887</v>
      </c>
      <c r="T2673" s="6" t="s">
        <v>1813</v>
      </c>
      <c r="U2673" s="6" t="s">
        <v>1812</v>
      </c>
      <c r="V2673" s="6" t="s">
        <v>1812</v>
      </c>
      <c r="W2673" s="6" t="s">
        <v>1816</v>
      </c>
      <c r="X2673" s="6" t="s">
        <v>12537</v>
      </c>
      <c r="Y2673" s="8">
        <f>X2674-'Com RTOS RX'!$X2673</f>
        <v>0.00006944444444</v>
      </c>
      <c r="Z2673" s="6">
        <f>SUM(LEN(",CO_MQ135|"),'Com RTOS RX'!$H2673,LEN(",CO2_MQ135|"),'Com RTOS RX'!$I2673,LEN(",Alcool_MQ135|"),'Com RTOS RX'!$J2673,LEN(",Alcool_MQ135|"),'Com RTOS RX'!$K2673,LEN(",Toluen_MQ135|"),'Com RTOS RX'!$L2673,LEN(",MH4_MQ135|"),'Com RTOS RX'!$M2673,LEN(",O3_MQ131|"),'Com RTOS RX'!$N2673)*8</f>
        <v>672</v>
      </c>
    </row>
    <row r="2674" ht="15.75" customHeight="1">
      <c r="A2674" s="6" t="s">
        <v>12538</v>
      </c>
      <c r="B2674" s="6" t="s">
        <v>12539</v>
      </c>
      <c r="C2674" s="6" t="s">
        <v>1810</v>
      </c>
      <c r="D2674" s="6" t="s">
        <v>12540</v>
      </c>
      <c r="E2674" s="6" t="s">
        <v>1812</v>
      </c>
      <c r="F2674" s="6" t="s">
        <v>1812</v>
      </c>
      <c r="G2674" s="6" t="s">
        <v>1812</v>
      </c>
      <c r="H2674" s="6" t="s">
        <v>156</v>
      </c>
      <c r="I2674" s="6" t="s">
        <v>22</v>
      </c>
      <c r="J2674" s="6" t="s">
        <v>55</v>
      </c>
      <c r="K2674" s="6" t="s">
        <v>224</v>
      </c>
      <c r="L2674" s="6" t="s">
        <v>272</v>
      </c>
      <c r="M2674" s="6" t="s">
        <v>262</v>
      </c>
      <c r="N2674" s="6" t="s">
        <v>42</v>
      </c>
      <c r="O2674" s="6" t="s">
        <v>1812</v>
      </c>
      <c r="P2674" s="6" t="s">
        <v>1812</v>
      </c>
      <c r="Q2674" s="6" t="s">
        <v>1814</v>
      </c>
      <c r="R2674" s="6" t="s">
        <v>1812</v>
      </c>
      <c r="S2674" s="6" t="s">
        <v>1887</v>
      </c>
      <c r="T2674" s="6" t="s">
        <v>1813</v>
      </c>
      <c r="U2674" s="6" t="s">
        <v>1812</v>
      </c>
      <c r="V2674" s="6" t="s">
        <v>1812</v>
      </c>
      <c r="W2674" s="6" t="s">
        <v>1816</v>
      </c>
      <c r="X2674" s="6" t="s">
        <v>12541</v>
      </c>
      <c r="Y2674" s="8">
        <f>X2675-'Com RTOS RX'!$X2674</f>
        <v>0.00006944444444</v>
      </c>
      <c r="Z2674" s="6">
        <f>SUM(LEN(",CO_MQ135|"),'Com RTOS RX'!$H2674,LEN(",CO2_MQ135|"),'Com RTOS RX'!$I2674,LEN(",Alcool_MQ135|"),'Com RTOS RX'!$J2674,LEN(",Alcool_MQ135|"),'Com RTOS RX'!$K2674,LEN(",Toluen_MQ135|"),'Com RTOS RX'!$L2674,LEN(",MH4_MQ135|"),'Com RTOS RX'!$M2674,LEN(",O3_MQ131|"),'Com RTOS RX'!$N2674)*8</f>
        <v>672</v>
      </c>
    </row>
    <row r="2675" ht="15.75" customHeight="1">
      <c r="A2675" s="6" t="s">
        <v>12542</v>
      </c>
      <c r="B2675" s="6" t="s">
        <v>12543</v>
      </c>
      <c r="C2675" s="6" t="s">
        <v>1810</v>
      </c>
      <c r="D2675" s="6" t="s">
        <v>12544</v>
      </c>
      <c r="E2675" s="6" t="s">
        <v>1812</v>
      </c>
      <c r="F2675" s="6" t="s">
        <v>1812</v>
      </c>
      <c r="G2675" s="6" t="s">
        <v>1812</v>
      </c>
      <c r="H2675" s="6" t="s">
        <v>2652</v>
      </c>
      <c r="I2675" s="6" t="s">
        <v>34</v>
      </c>
      <c r="J2675" s="6" t="s">
        <v>55</v>
      </c>
      <c r="K2675" s="6" t="s">
        <v>224</v>
      </c>
      <c r="L2675" s="6" t="s">
        <v>77</v>
      </c>
      <c r="M2675" s="6" t="s">
        <v>261</v>
      </c>
      <c r="N2675" s="6" t="s">
        <v>1876</v>
      </c>
      <c r="O2675" s="6" t="s">
        <v>1812</v>
      </c>
      <c r="P2675" s="6" t="s">
        <v>1812</v>
      </c>
      <c r="Q2675" s="6" t="s">
        <v>1814</v>
      </c>
      <c r="R2675" s="6" t="s">
        <v>1812</v>
      </c>
      <c r="S2675" s="6" t="s">
        <v>1887</v>
      </c>
      <c r="T2675" s="6" t="s">
        <v>1813</v>
      </c>
      <c r="U2675" s="6" t="s">
        <v>1812</v>
      </c>
      <c r="V2675" s="6" t="s">
        <v>1812</v>
      </c>
      <c r="W2675" s="6" t="s">
        <v>1816</v>
      </c>
      <c r="X2675" s="6" t="s">
        <v>12545</v>
      </c>
      <c r="Y2675" s="8">
        <f>X2676-'Com RTOS RX'!$X2675</f>
        <v>0.00006944444444</v>
      </c>
      <c r="Z2675" s="6">
        <f>SUM(LEN(",CO_MQ135|"),'Com RTOS RX'!$H2675,LEN(",CO2_MQ135|"),'Com RTOS RX'!$I2675,LEN(",Alcool_MQ135|"),'Com RTOS RX'!$J2675,LEN(",Alcool_MQ135|"),'Com RTOS RX'!$K2675,LEN(",Toluen_MQ135|"),'Com RTOS RX'!$L2675,LEN(",MH4_MQ135|"),'Com RTOS RX'!$M2675,LEN(",O3_MQ131|"),'Com RTOS RX'!$N2675)*8</f>
        <v>672</v>
      </c>
    </row>
    <row r="2676" ht="15.75" customHeight="1">
      <c r="A2676" s="6" t="s">
        <v>12546</v>
      </c>
      <c r="B2676" s="6" t="s">
        <v>12547</v>
      </c>
      <c r="C2676" s="6" t="s">
        <v>1810</v>
      </c>
      <c r="D2676" s="6" t="s">
        <v>12548</v>
      </c>
      <c r="E2676" s="6" t="s">
        <v>1812</v>
      </c>
      <c r="F2676" s="6" t="s">
        <v>1812</v>
      </c>
      <c r="G2676" s="6" t="s">
        <v>1812</v>
      </c>
      <c r="H2676" s="6" t="s">
        <v>148</v>
      </c>
      <c r="I2676" s="6" t="s">
        <v>22</v>
      </c>
      <c r="J2676" s="6" t="s">
        <v>38</v>
      </c>
      <c r="K2676" s="6" t="s">
        <v>242</v>
      </c>
      <c r="L2676" s="6" t="s">
        <v>109</v>
      </c>
      <c r="M2676" s="6" t="s">
        <v>262</v>
      </c>
      <c r="N2676" s="6" t="s">
        <v>42</v>
      </c>
      <c r="O2676" s="6" t="s">
        <v>1812</v>
      </c>
      <c r="P2676" s="6" t="s">
        <v>1812</v>
      </c>
      <c r="Q2676" s="6" t="s">
        <v>1814</v>
      </c>
      <c r="R2676" s="6" t="s">
        <v>1812</v>
      </c>
      <c r="S2676" s="6" t="s">
        <v>1887</v>
      </c>
      <c r="T2676" s="6" t="s">
        <v>1813</v>
      </c>
      <c r="U2676" s="6" t="s">
        <v>1812</v>
      </c>
      <c r="V2676" s="6" t="s">
        <v>1812</v>
      </c>
      <c r="W2676" s="6" t="s">
        <v>1816</v>
      </c>
      <c r="X2676" s="6" t="s">
        <v>12549</v>
      </c>
      <c r="Y2676" s="8">
        <f>X2677-'Com RTOS RX'!$X2676</f>
        <v>0.00006944444444</v>
      </c>
      <c r="Z2676" s="6">
        <f>SUM(LEN(",CO_MQ135|"),'Com RTOS RX'!$H2676,LEN(",CO2_MQ135|"),'Com RTOS RX'!$I2676,LEN(",Alcool_MQ135|"),'Com RTOS RX'!$J2676,LEN(",Alcool_MQ135|"),'Com RTOS RX'!$K2676,LEN(",Toluen_MQ135|"),'Com RTOS RX'!$L2676,LEN(",MH4_MQ135|"),'Com RTOS RX'!$M2676,LEN(",O3_MQ131|"),'Com RTOS RX'!$N2676)*8</f>
        <v>672</v>
      </c>
    </row>
    <row r="2677" ht="15.75" customHeight="1">
      <c r="A2677" s="6" t="s">
        <v>12550</v>
      </c>
      <c r="B2677" s="6" t="s">
        <v>12551</v>
      </c>
      <c r="C2677" s="6" t="s">
        <v>1810</v>
      </c>
      <c r="D2677" s="6" t="s">
        <v>12552</v>
      </c>
      <c r="E2677" s="6" t="s">
        <v>1812</v>
      </c>
      <c r="F2677" s="6" t="s">
        <v>1812</v>
      </c>
      <c r="G2677" s="6" t="s">
        <v>1812</v>
      </c>
      <c r="H2677" s="6" t="s">
        <v>32</v>
      </c>
      <c r="I2677" s="6" t="s">
        <v>273</v>
      </c>
      <c r="J2677" s="6" t="s">
        <v>288</v>
      </c>
      <c r="K2677" s="6" t="s">
        <v>242</v>
      </c>
      <c r="L2677" s="6" t="s">
        <v>157</v>
      </c>
      <c r="M2677" s="6" t="s">
        <v>262</v>
      </c>
      <c r="N2677" s="6" t="s">
        <v>319</v>
      </c>
      <c r="O2677" s="6" t="s">
        <v>1812</v>
      </c>
      <c r="P2677" s="6" t="s">
        <v>1812</v>
      </c>
      <c r="Q2677" s="6" t="s">
        <v>1814</v>
      </c>
      <c r="R2677" s="6" t="s">
        <v>1812</v>
      </c>
      <c r="S2677" s="6" t="s">
        <v>1887</v>
      </c>
      <c r="T2677" s="6" t="s">
        <v>1813</v>
      </c>
      <c r="U2677" s="6" t="s">
        <v>1812</v>
      </c>
      <c r="V2677" s="6" t="s">
        <v>1812</v>
      </c>
      <c r="W2677" s="6" t="s">
        <v>1816</v>
      </c>
      <c r="X2677" s="6" t="s">
        <v>12553</v>
      </c>
      <c r="Y2677" s="8">
        <f>X2678-'Com RTOS RX'!$X2677</f>
        <v>0.00006944444444</v>
      </c>
      <c r="Z2677" s="6">
        <f>SUM(LEN(",CO_MQ135|"),'Com RTOS RX'!$H2677,LEN(",CO2_MQ135|"),'Com RTOS RX'!$I2677,LEN(",Alcool_MQ135|"),'Com RTOS RX'!$J2677,LEN(",Alcool_MQ135|"),'Com RTOS RX'!$K2677,LEN(",Toluen_MQ135|"),'Com RTOS RX'!$L2677,LEN(",MH4_MQ135|"),'Com RTOS RX'!$M2677,LEN(",O3_MQ131|"),'Com RTOS RX'!$N2677)*8</f>
        <v>672</v>
      </c>
    </row>
    <row r="2678" ht="15.75" customHeight="1">
      <c r="A2678" s="6" t="s">
        <v>12554</v>
      </c>
      <c r="B2678" s="6" t="s">
        <v>12555</v>
      </c>
      <c r="C2678" s="6" t="s">
        <v>1810</v>
      </c>
      <c r="D2678" s="6" t="s">
        <v>12556</v>
      </c>
      <c r="E2678" s="6" t="s">
        <v>1812</v>
      </c>
      <c r="F2678" s="6" t="s">
        <v>1812</v>
      </c>
      <c r="G2678" s="6" t="s">
        <v>1812</v>
      </c>
      <c r="H2678" s="6" t="s">
        <v>2652</v>
      </c>
      <c r="I2678" s="6" t="s">
        <v>34</v>
      </c>
      <c r="J2678" s="6" t="s">
        <v>127</v>
      </c>
      <c r="K2678" s="6" t="s">
        <v>224</v>
      </c>
      <c r="L2678" s="6" t="s">
        <v>271</v>
      </c>
      <c r="M2678" s="6" t="s">
        <v>261</v>
      </c>
      <c r="N2678" s="6" t="s">
        <v>42</v>
      </c>
      <c r="O2678" s="6" t="s">
        <v>1812</v>
      </c>
      <c r="P2678" s="6" t="s">
        <v>1812</v>
      </c>
      <c r="Q2678" s="6" t="s">
        <v>1814</v>
      </c>
      <c r="R2678" s="6" t="s">
        <v>1812</v>
      </c>
      <c r="S2678" s="6" t="s">
        <v>1887</v>
      </c>
      <c r="T2678" s="6" t="s">
        <v>1813</v>
      </c>
      <c r="U2678" s="6" t="s">
        <v>1812</v>
      </c>
      <c r="V2678" s="6" t="s">
        <v>1812</v>
      </c>
      <c r="W2678" s="6" t="s">
        <v>1816</v>
      </c>
      <c r="X2678" s="6" t="s">
        <v>12557</v>
      </c>
      <c r="Y2678" s="8">
        <f>X2679-'Com RTOS RX'!$X2678</f>
        <v>0.00006944444444</v>
      </c>
      <c r="Z2678" s="6">
        <f>SUM(LEN(",CO_MQ135|"),'Com RTOS RX'!$H2678,LEN(",CO2_MQ135|"),'Com RTOS RX'!$I2678,LEN(",Alcool_MQ135|"),'Com RTOS RX'!$J2678,LEN(",Alcool_MQ135|"),'Com RTOS RX'!$K2678,LEN(",Toluen_MQ135|"),'Com RTOS RX'!$L2678,LEN(",MH4_MQ135|"),'Com RTOS RX'!$M2678,LEN(",O3_MQ131|"),'Com RTOS RX'!$N2678)*8</f>
        <v>672</v>
      </c>
    </row>
    <row r="2679" ht="15.75" customHeight="1">
      <c r="A2679" s="6" t="s">
        <v>12558</v>
      </c>
      <c r="B2679" s="6" t="s">
        <v>12559</v>
      </c>
      <c r="C2679" s="6" t="s">
        <v>1810</v>
      </c>
      <c r="D2679" s="6" t="s">
        <v>12560</v>
      </c>
      <c r="E2679" s="6" t="s">
        <v>1812</v>
      </c>
      <c r="F2679" s="6" t="s">
        <v>1812</v>
      </c>
      <c r="G2679" s="6" t="s">
        <v>1812</v>
      </c>
      <c r="H2679" s="6" t="s">
        <v>156</v>
      </c>
      <c r="I2679" s="6" t="s">
        <v>22</v>
      </c>
      <c r="J2679" s="6" t="s">
        <v>62</v>
      </c>
      <c r="K2679" s="6" t="s">
        <v>224</v>
      </c>
      <c r="L2679" s="6" t="s">
        <v>272</v>
      </c>
      <c r="M2679" s="6" t="s">
        <v>262</v>
      </c>
      <c r="N2679" s="6" t="s">
        <v>42</v>
      </c>
      <c r="O2679" s="6" t="s">
        <v>1812</v>
      </c>
      <c r="P2679" s="6" t="s">
        <v>1812</v>
      </c>
      <c r="Q2679" s="6" t="s">
        <v>1814</v>
      </c>
      <c r="R2679" s="6" t="s">
        <v>1812</v>
      </c>
      <c r="S2679" s="6" t="s">
        <v>1887</v>
      </c>
      <c r="T2679" s="6" t="s">
        <v>1813</v>
      </c>
      <c r="U2679" s="6" t="s">
        <v>1812</v>
      </c>
      <c r="V2679" s="6" t="s">
        <v>1812</v>
      </c>
      <c r="W2679" s="6" t="s">
        <v>1816</v>
      </c>
      <c r="X2679" s="6" t="s">
        <v>12561</v>
      </c>
      <c r="Y2679" s="8">
        <f>X2680-'Com RTOS RX'!$X2679</f>
        <v>0.00006944444444</v>
      </c>
      <c r="Z2679" s="6">
        <f>SUM(LEN(",CO_MQ135|"),'Com RTOS RX'!$H2679,LEN(",CO2_MQ135|"),'Com RTOS RX'!$I2679,LEN(",Alcool_MQ135|"),'Com RTOS RX'!$J2679,LEN(",Alcool_MQ135|"),'Com RTOS RX'!$K2679,LEN(",Toluen_MQ135|"),'Com RTOS RX'!$L2679,LEN(",MH4_MQ135|"),'Com RTOS RX'!$M2679,LEN(",O3_MQ131|"),'Com RTOS RX'!$N2679)*8</f>
        <v>672</v>
      </c>
    </row>
    <row r="2680" ht="15.75" customHeight="1">
      <c r="A2680" s="6" t="s">
        <v>12562</v>
      </c>
      <c r="B2680" s="6" t="s">
        <v>12563</v>
      </c>
      <c r="C2680" s="6" t="s">
        <v>1810</v>
      </c>
      <c r="D2680" s="6" t="s">
        <v>12564</v>
      </c>
      <c r="E2680" s="6" t="s">
        <v>1812</v>
      </c>
      <c r="F2680" s="6" t="s">
        <v>1812</v>
      </c>
      <c r="G2680" s="6" t="s">
        <v>1812</v>
      </c>
      <c r="H2680" s="6" t="s">
        <v>106</v>
      </c>
      <c r="I2680" s="6" t="s">
        <v>273</v>
      </c>
      <c r="J2680" s="6" t="s">
        <v>288</v>
      </c>
      <c r="K2680" s="6" t="s">
        <v>242</v>
      </c>
      <c r="L2680" s="6" t="s">
        <v>87</v>
      </c>
      <c r="M2680" s="6" t="s">
        <v>262</v>
      </c>
      <c r="N2680" s="6" t="s">
        <v>42</v>
      </c>
      <c r="O2680" s="6" t="s">
        <v>1812</v>
      </c>
      <c r="P2680" s="6" t="s">
        <v>1812</v>
      </c>
      <c r="Q2680" s="6" t="s">
        <v>1814</v>
      </c>
      <c r="R2680" s="6" t="s">
        <v>1812</v>
      </c>
      <c r="S2680" s="6" t="s">
        <v>1887</v>
      </c>
      <c r="T2680" s="6" t="s">
        <v>1813</v>
      </c>
      <c r="U2680" s="6" t="s">
        <v>1812</v>
      </c>
      <c r="V2680" s="6" t="s">
        <v>1812</v>
      </c>
      <c r="W2680" s="6" t="s">
        <v>1816</v>
      </c>
      <c r="X2680" s="6" t="s">
        <v>12565</v>
      </c>
      <c r="Y2680" s="8">
        <f>X2681-'Com RTOS RX'!$X2680</f>
        <v>0.00006944444444</v>
      </c>
      <c r="Z2680" s="6">
        <f>SUM(LEN(",CO_MQ135|"),'Com RTOS RX'!$H2680,LEN(",CO2_MQ135|"),'Com RTOS RX'!$I2680,LEN(",Alcool_MQ135|"),'Com RTOS RX'!$J2680,LEN(",Alcool_MQ135|"),'Com RTOS RX'!$K2680,LEN(",Toluen_MQ135|"),'Com RTOS RX'!$L2680,LEN(",MH4_MQ135|"),'Com RTOS RX'!$M2680,LEN(",O3_MQ131|"),'Com RTOS RX'!$N2680)*8</f>
        <v>672</v>
      </c>
    </row>
    <row r="2681" ht="15.75" customHeight="1">
      <c r="A2681" s="6" t="s">
        <v>12566</v>
      </c>
      <c r="B2681" s="6" t="s">
        <v>12567</v>
      </c>
      <c r="C2681" s="6" t="s">
        <v>1810</v>
      </c>
      <c r="D2681" s="6" t="s">
        <v>12568</v>
      </c>
      <c r="E2681" s="6" t="s">
        <v>1812</v>
      </c>
      <c r="F2681" s="6" t="s">
        <v>1812</v>
      </c>
      <c r="G2681" s="6" t="s">
        <v>1812</v>
      </c>
      <c r="H2681" s="6" t="s">
        <v>156</v>
      </c>
      <c r="I2681" s="6" t="s">
        <v>22</v>
      </c>
      <c r="J2681" s="6" t="s">
        <v>55</v>
      </c>
      <c r="K2681" s="6" t="s">
        <v>224</v>
      </c>
      <c r="L2681" s="6" t="s">
        <v>272</v>
      </c>
      <c r="M2681" s="6" t="s">
        <v>262</v>
      </c>
      <c r="N2681" s="6" t="s">
        <v>42</v>
      </c>
      <c r="O2681" s="6" t="s">
        <v>1812</v>
      </c>
      <c r="P2681" s="6" t="s">
        <v>1812</v>
      </c>
      <c r="Q2681" s="6" t="s">
        <v>1814</v>
      </c>
      <c r="R2681" s="6" t="s">
        <v>1812</v>
      </c>
      <c r="S2681" s="6" t="s">
        <v>1887</v>
      </c>
      <c r="T2681" s="6" t="s">
        <v>1813</v>
      </c>
      <c r="U2681" s="6" t="s">
        <v>1812</v>
      </c>
      <c r="V2681" s="6" t="s">
        <v>1812</v>
      </c>
      <c r="W2681" s="6" t="s">
        <v>1816</v>
      </c>
      <c r="X2681" s="6" t="s">
        <v>12569</v>
      </c>
      <c r="Y2681" s="8">
        <f>X2682-'Com RTOS RX'!$X2681</f>
        <v>0.00006944444444</v>
      </c>
      <c r="Z2681" s="6">
        <f>SUM(LEN(",CO_MQ135|"),'Com RTOS RX'!$H2681,LEN(",CO2_MQ135|"),'Com RTOS RX'!$I2681,LEN(",Alcool_MQ135|"),'Com RTOS RX'!$J2681,LEN(",Alcool_MQ135|"),'Com RTOS RX'!$K2681,LEN(",Toluen_MQ135|"),'Com RTOS RX'!$L2681,LEN(",MH4_MQ135|"),'Com RTOS RX'!$M2681,LEN(",O3_MQ131|"),'Com RTOS RX'!$N2681)*8</f>
        <v>672</v>
      </c>
    </row>
    <row r="2682" ht="15.75" customHeight="1">
      <c r="A2682" s="6" t="s">
        <v>12570</v>
      </c>
      <c r="B2682" s="6" t="s">
        <v>12571</v>
      </c>
      <c r="C2682" s="6" t="s">
        <v>1810</v>
      </c>
      <c r="D2682" s="6" t="s">
        <v>12572</v>
      </c>
      <c r="E2682" s="6" t="s">
        <v>1812</v>
      </c>
      <c r="F2682" s="6" t="s">
        <v>1812</v>
      </c>
      <c r="G2682" s="6" t="s">
        <v>1812</v>
      </c>
      <c r="H2682" s="6" t="s">
        <v>156</v>
      </c>
      <c r="I2682" s="6" t="s">
        <v>22</v>
      </c>
      <c r="J2682" s="6" t="s">
        <v>62</v>
      </c>
      <c r="K2682" s="6" t="s">
        <v>224</v>
      </c>
      <c r="L2682" s="6" t="s">
        <v>272</v>
      </c>
      <c r="M2682" s="6" t="s">
        <v>262</v>
      </c>
      <c r="N2682" s="6" t="s">
        <v>42</v>
      </c>
      <c r="O2682" s="6" t="s">
        <v>1812</v>
      </c>
      <c r="P2682" s="6" t="s">
        <v>1812</v>
      </c>
      <c r="Q2682" s="6" t="s">
        <v>1814</v>
      </c>
      <c r="R2682" s="6" t="s">
        <v>1812</v>
      </c>
      <c r="S2682" s="6" t="s">
        <v>1887</v>
      </c>
      <c r="T2682" s="6" t="s">
        <v>1813</v>
      </c>
      <c r="U2682" s="6" t="s">
        <v>1812</v>
      </c>
      <c r="V2682" s="6" t="s">
        <v>1812</v>
      </c>
      <c r="W2682" s="6" t="s">
        <v>1816</v>
      </c>
      <c r="X2682" s="6" t="s">
        <v>12573</v>
      </c>
      <c r="Y2682" s="8">
        <f>X2683-'Com RTOS RX'!$X2682</f>
        <v>0.00008101851852</v>
      </c>
      <c r="Z2682" s="6">
        <f>SUM(LEN(",CO_MQ135|"),'Com RTOS RX'!$H2682,LEN(",CO2_MQ135|"),'Com RTOS RX'!$I2682,LEN(",Alcool_MQ135|"),'Com RTOS RX'!$J2682,LEN(",Alcool_MQ135|"),'Com RTOS RX'!$K2682,LEN(",Toluen_MQ135|"),'Com RTOS RX'!$L2682,LEN(",MH4_MQ135|"),'Com RTOS RX'!$M2682,LEN(",O3_MQ131|"),'Com RTOS RX'!$N2682)*8</f>
        <v>672</v>
      </c>
    </row>
    <row r="2683" ht="15.75" customHeight="1">
      <c r="A2683" s="6" t="s">
        <v>12574</v>
      </c>
      <c r="B2683" s="6" t="s">
        <v>12575</v>
      </c>
      <c r="C2683" s="6" t="s">
        <v>1810</v>
      </c>
      <c r="D2683" s="6" t="s">
        <v>12576</v>
      </c>
      <c r="E2683" s="6" t="s">
        <v>1812</v>
      </c>
      <c r="F2683" s="6" t="s">
        <v>1812</v>
      </c>
      <c r="G2683" s="6" t="s">
        <v>1812</v>
      </c>
      <c r="H2683" s="6" t="s">
        <v>30</v>
      </c>
      <c r="I2683" s="6" t="s">
        <v>273</v>
      </c>
      <c r="J2683" s="6" t="s">
        <v>38</v>
      </c>
      <c r="K2683" s="6" t="s">
        <v>242</v>
      </c>
      <c r="L2683" s="6" t="s">
        <v>177</v>
      </c>
      <c r="M2683" s="6" t="s">
        <v>262</v>
      </c>
      <c r="N2683" s="6" t="s">
        <v>42</v>
      </c>
      <c r="O2683" s="6" t="s">
        <v>1812</v>
      </c>
      <c r="P2683" s="6" t="s">
        <v>1812</v>
      </c>
      <c r="Q2683" s="6" t="s">
        <v>1814</v>
      </c>
      <c r="R2683" s="6" t="s">
        <v>1812</v>
      </c>
      <c r="S2683" s="6" t="s">
        <v>1887</v>
      </c>
      <c r="T2683" s="6" t="s">
        <v>1813</v>
      </c>
      <c r="U2683" s="6" t="s">
        <v>1812</v>
      </c>
      <c r="V2683" s="6" t="s">
        <v>1812</v>
      </c>
      <c r="W2683" s="6" t="s">
        <v>1816</v>
      </c>
      <c r="X2683" s="6" t="s">
        <v>12577</v>
      </c>
      <c r="Y2683" s="8">
        <f>X2684-'Com RTOS RX'!$X2683</f>
        <v>0.00005787037037</v>
      </c>
      <c r="Z2683" s="6">
        <f>SUM(LEN(",CO_MQ135|"),'Com RTOS RX'!$H2683,LEN(",CO2_MQ135|"),'Com RTOS RX'!$I2683,LEN(",Alcool_MQ135|"),'Com RTOS RX'!$J2683,LEN(",Alcool_MQ135|"),'Com RTOS RX'!$K2683,LEN(",Toluen_MQ135|"),'Com RTOS RX'!$L2683,LEN(",MH4_MQ135|"),'Com RTOS RX'!$M2683,LEN(",O3_MQ131|"),'Com RTOS RX'!$N2683)*8</f>
        <v>672</v>
      </c>
    </row>
    <row r="2684" ht="15.75" customHeight="1">
      <c r="A2684" s="6" t="s">
        <v>12578</v>
      </c>
      <c r="B2684" s="6" t="s">
        <v>12579</v>
      </c>
      <c r="C2684" s="6" t="s">
        <v>1810</v>
      </c>
      <c r="D2684" s="6" t="s">
        <v>12580</v>
      </c>
      <c r="E2684" s="6" t="s">
        <v>1812</v>
      </c>
      <c r="F2684" s="6" t="s">
        <v>1812</v>
      </c>
      <c r="G2684" s="6" t="s">
        <v>1812</v>
      </c>
      <c r="H2684" s="6" t="s">
        <v>148</v>
      </c>
      <c r="I2684" s="6" t="s">
        <v>22</v>
      </c>
      <c r="J2684" s="6" t="s">
        <v>38</v>
      </c>
      <c r="K2684" s="6" t="s">
        <v>242</v>
      </c>
      <c r="L2684" s="6" t="s">
        <v>109</v>
      </c>
      <c r="M2684" s="6" t="s">
        <v>262</v>
      </c>
      <c r="N2684" s="6" t="s">
        <v>42</v>
      </c>
      <c r="O2684" s="6" t="s">
        <v>1812</v>
      </c>
      <c r="P2684" s="6" t="s">
        <v>1812</v>
      </c>
      <c r="Q2684" s="6" t="s">
        <v>1814</v>
      </c>
      <c r="R2684" s="6" t="s">
        <v>1812</v>
      </c>
      <c r="S2684" s="6" t="s">
        <v>1887</v>
      </c>
      <c r="T2684" s="6" t="s">
        <v>1813</v>
      </c>
      <c r="U2684" s="6" t="s">
        <v>1812</v>
      </c>
      <c r="V2684" s="6" t="s">
        <v>1812</v>
      </c>
      <c r="W2684" s="6" t="s">
        <v>1816</v>
      </c>
      <c r="X2684" s="6" t="s">
        <v>12581</v>
      </c>
      <c r="Y2684" s="8">
        <f>X2685-'Com RTOS RX'!$X2684</f>
        <v>0.00008101851852</v>
      </c>
      <c r="Z2684" s="6">
        <f>SUM(LEN(",CO_MQ135|"),'Com RTOS RX'!$H2684,LEN(",CO2_MQ135|"),'Com RTOS RX'!$I2684,LEN(",Alcool_MQ135|"),'Com RTOS RX'!$J2684,LEN(",Alcool_MQ135|"),'Com RTOS RX'!$K2684,LEN(",Toluen_MQ135|"),'Com RTOS RX'!$L2684,LEN(",MH4_MQ135|"),'Com RTOS RX'!$M2684,LEN(",O3_MQ131|"),'Com RTOS RX'!$N2684)*8</f>
        <v>672</v>
      </c>
    </row>
    <row r="2685" ht="15.75" customHeight="1">
      <c r="A2685" s="6" t="s">
        <v>12582</v>
      </c>
      <c r="B2685" s="6" t="s">
        <v>12583</v>
      </c>
      <c r="C2685" s="6" t="s">
        <v>1810</v>
      </c>
      <c r="D2685" s="6" t="s">
        <v>12584</v>
      </c>
      <c r="E2685" s="6" t="s">
        <v>1812</v>
      </c>
      <c r="F2685" s="6" t="s">
        <v>1812</v>
      </c>
      <c r="G2685" s="6" t="s">
        <v>1812</v>
      </c>
      <c r="H2685" s="6" t="s">
        <v>156</v>
      </c>
      <c r="I2685" s="6" t="s">
        <v>22</v>
      </c>
      <c r="J2685" s="6" t="s">
        <v>62</v>
      </c>
      <c r="K2685" s="6" t="s">
        <v>224</v>
      </c>
      <c r="L2685" s="6" t="s">
        <v>272</v>
      </c>
      <c r="M2685" s="6" t="s">
        <v>262</v>
      </c>
      <c r="N2685" s="6" t="s">
        <v>42</v>
      </c>
      <c r="O2685" s="6" t="s">
        <v>1812</v>
      </c>
      <c r="P2685" s="6" t="s">
        <v>1812</v>
      </c>
      <c r="Q2685" s="6" t="s">
        <v>1814</v>
      </c>
      <c r="R2685" s="6" t="s">
        <v>1812</v>
      </c>
      <c r="S2685" s="6" t="s">
        <v>1887</v>
      </c>
      <c r="T2685" s="6" t="s">
        <v>1813</v>
      </c>
      <c r="U2685" s="6" t="s">
        <v>1812</v>
      </c>
      <c r="V2685" s="6" t="s">
        <v>1812</v>
      </c>
      <c r="W2685" s="6" t="s">
        <v>1816</v>
      </c>
      <c r="X2685" s="6" t="s">
        <v>12585</v>
      </c>
      <c r="Y2685" s="8">
        <f>X2686-'Com RTOS RX'!$X2685</f>
        <v>0.00006944444444</v>
      </c>
      <c r="Z2685" s="6">
        <f>SUM(LEN(",CO_MQ135|"),'Com RTOS RX'!$H2685,LEN(",CO2_MQ135|"),'Com RTOS RX'!$I2685,LEN(",Alcool_MQ135|"),'Com RTOS RX'!$J2685,LEN(",Alcool_MQ135|"),'Com RTOS RX'!$K2685,LEN(",Toluen_MQ135|"),'Com RTOS RX'!$L2685,LEN(",MH4_MQ135|"),'Com RTOS RX'!$M2685,LEN(",O3_MQ131|"),'Com RTOS RX'!$N2685)*8</f>
        <v>672</v>
      </c>
    </row>
    <row r="2686" ht="15.75" customHeight="1">
      <c r="A2686" s="6" t="s">
        <v>12586</v>
      </c>
      <c r="B2686" s="6" t="s">
        <v>12587</v>
      </c>
      <c r="C2686" s="6" t="s">
        <v>1810</v>
      </c>
      <c r="D2686" s="6" t="s">
        <v>12588</v>
      </c>
      <c r="E2686" s="6" t="s">
        <v>1812</v>
      </c>
      <c r="F2686" s="6" t="s">
        <v>1812</v>
      </c>
      <c r="G2686" s="6" t="s">
        <v>1812</v>
      </c>
      <c r="H2686" s="6" t="s">
        <v>156</v>
      </c>
      <c r="I2686" s="6" t="s">
        <v>22</v>
      </c>
      <c r="J2686" s="6" t="s">
        <v>62</v>
      </c>
      <c r="K2686" s="6" t="s">
        <v>224</v>
      </c>
      <c r="L2686" s="6" t="s">
        <v>272</v>
      </c>
      <c r="M2686" s="6" t="s">
        <v>262</v>
      </c>
      <c r="N2686" s="6" t="s">
        <v>42</v>
      </c>
      <c r="O2686" s="6" t="s">
        <v>1812</v>
      </c>
      <c r="P2686" s="6" t="s">
        <v>1812</v>
      </c>
      <c r="Q2686" s="6" t="s">
        <v>1814</v>
      </c>
      <c r="R2686" s="6" t="s">
        <v>1812</v>
      </c>
      <c r="S2686" s="6" t="s">
        <v>1887</v>
      </c>
      <c r="T2686" s="6" t="s">
        <v>1813</v>
      </c>
      <c r="U2686" s="6" t="s">
        <v>1812</v>
      </c>
      <c r="V2686" s="6" t="s">
        <v>1812</v>
      </c>
      <c r="W2686" s="6" t="s">
        <v>1816</v>
      </c>
      <c r="X2686" s="6" t="s">
        <v>12589</v>
      </c>
      <c r="Y2686" s="8">
        <f>X2687-'Com RTOS RX'!$X2686</f>
        <v>0.00006944444444</v>
      </c>
      <c r="Z2686" s="6">
        <f>SUM(LEN(",CO_MQ135|"),'Com RTOS RX'!$H2686,LEN(",CO2_MQ135|"),'Com RTOS RX'!$I2686,LEN(",Alcool_MQ135|"),'Com RTOS RX'!$J2686,LEN(",Alcool_MQ135|"),'Com RTOS RX'!$K2686,LEN(",Toluen_MQ135|"),'Com RTOS RX'!$L2686,LEN(",MH4_MQ135|"),'Com RTOS RX'!$M2686,LEN(",O3_MQ131|"),'Com RTOS RX'!$N2686)*8</f>
        <v>672</v>
      </c>
    </row>
    <row r="2687" ht="15.75" customHeight="1">
      <c r="A2687" s="6" t="s">
        <v>12590</v>
      </c>
      <c r="B2687" s="6" t="s">
        <v>12591</v>
      </c>
      <c r="C2687" s="6" t="s">
        <v>1810</v>
      </c>
      <c r="D2687" s="6" t="s">
        <v>12592</v>
      </c>
      <c r="E2687" s="6" t="s">
        <v>1812</v>
      </c>
      <c r="F2687" s="6" t="s">
        <v>1812</v>
      </c>
      <c r="G2687" s="6" t="s">
        <v>1812</v>
      </c>
      <c r="H2687" s="6" t="s">
        <v>173</v>
      </c>
      <c r="I2687" s="6" t="s">
        <v>23</v>
      </c>
      <c r="J2687" s="6" t="s">
        <v>174</v>
      </c>
      <c r="K2687" s="6" t="s">
        <v>99</v>
      </c>
      <c r="L2687" s="6" t="s">
        <v>175</v>
      </c>
      <c r="M2687" s="6" t="s">
        <v>1897</v>
      </c>
      <c r="N2687" s="6" t="s">
        <v>42</v>
      </c>
      <c r="O2687" s="6" t="s">
        <v>1812</v>
      </c>
      <c r="P2687" s="6" t="s">
        <v>1812</v>
      </c>
      <c r="Q2687" s="6" t="s">
        <v>1814</v>
      </c>
      <c r="R2687" s="6" t="s">
        <v>1812</v>
      </c>
      <c r="S2687" s="6" t="s">
        <v>1887</v>
      </c>
      <c r="T2687" s="6" t="s">
        <v>1813</v>
      </c>
      <c r="U2687" s="6" t="s">
        <v>1812</v>
      </c>
      <c r="V2687" s="6" t="s">
        <v>1812</v>
      </c>
      <c r="W2687" s="6" t="s">
        <v>1816</v>
      </c>
      <c r="X2687" s="6" t="s">
        <v>12593</v>
      </c>
      <c r="Y2687" s="8">
        <f>X2688-'Com RTOS RX'!$X2687</f>
        <v>0.00006944444444</v>
      </c>
      <c r="Z2687" s="6">
        <f>SUM(LEN(",CO_MQ135|"),'Com RTOS RX'!$H2687,LEN(",CO2_MQ135|"),'Com RTOS RX'!$I2687,LEN(",Alcool_MQ135|"),'Com RTOS RX'!$J2687,LEN(",Alcool_MQ135|"),'Com RTOS RX'!$K2687,LEN(",Toluen_MQ135|"),'Com RTOS RX'!$L2687,LEN(",MH4_MQ135|"),'Com RTOS RX'!$M2687,LEN(",O3_MQ131|"),'Com RTOS RX'!$N2687)*8</f>
        <v>672</v>
      </c>
    </row>
    <row r="2688" ht="15.75" customHeight="1">
      <c r="A2688" s="6" t="s">
        <v>12594</v>
      </c>
      <c r="B2688" s="6" t="s">
        <v>12595</v>
      </c>
      <c r="C2688" s="6" t="s">
        <v>1810</v>
      </c>
      <c r="D2688" s="6" t="s">
        <v>12596</v>
      </c>
      <c r="E2688" s="6" t="s">
        <v>1812</v>
      </c>
      <c r="F2688" s="6" t="s">
        <v>1812</v>
      </c>
      <c r="G2688" s="6" t="s">
        <v>1812</v>
      </c>
      <c r="H2688" s="6" t="s">
        <v>2652</v>
      </c>
      <c r="I2688" s="6" t="s">
        <v>34</v>
      </c>
      <c r="J2688" s="6" t="s">
        <v>127</v>
      </c>
      <c r="K2688" s="6" t="s">
        <v>224</v>
      </c>
      <c r="L2688" s="6" t="s">
        <v>271</v>
      </c>
      <c r="M2688" s="6" t="s">
        <v>261</v>
      </c>
      <c r="N2688" s="6" t="s">
        <v>42</v>
      </c>
      <c r="O2688" s="6" t="s">
        <v>1812</v>
      </c>
      <c r="P2688" s="6" t="s">
        <v>1812</v>
      </c>
      <c r="Q2688" s="6" t="s">
        <v>1814</v>
      </c>
      <c r="R2688" s="6" t="s">
        <v>1812</v>
      </c>
      <c r="S2688" s="6" t="s">
        <v>1887</v>
      </c>
      <c r="T2688" s="6" t="s">
        <v>1813</v>
      </c>
      <c r="U2688" s="6" t="s">
        <v>1812</v>
      </c>
      <c r="V2688" s="6" t="s">
        <v>1812</v>
      </c>
      <c r="W2688" s="6" t="s">
        <v>1816</v>
      </c>
      <c r="X2688" s="6" t="s">
        <v>12597</v>
      </c>
      <c r="Y2688" s="8">
        <f>X2689-'Com RTOS RX'!$X2688</f>
        <v>0.00006944444444</v>
      </c>
      <c r="Z2688" s="6">
        <f>SUM(LEN(",CO_MQ135|"),'Com RTOS RX'!$H2688,LEN(",CO2_MQ135|"),'Com RTOS RX'!$I2688,LEN(",Alcool_MQ135|"),'Com RTOS RX'!$J2688,LEN(",Alcool_MQ135|"),'Com RTOS RX'!$K2688,LEN(",Toluen_MQ135|"),'Com RTOS RX'!$L2688,LEN(",MH4_MQ135|"),'Com RTOS RX'!$M2688,LEN(",O3_MQ131|"),'Com RTOS RX'!$N2688)*8</f>
        <v>672</v>
      </c>
    </row>
    <row r="2689" ht="15.75" customHeight="1">
      <c r="A2689" s="6" t="s">
        <v>12598</v>
      </c>
      <c r="B2689" s="6" t="s">
        <v>12599</v>
      </c>
      <c r="C2689" s="6" t="s">
        <v>1810</v>
      </c>
      <c r="D2689" s="6" t="s">
        <v>12600</v>
      </c>
      <c r="E2689" s="6" t="s">
        <v>1812</v>
      </c>
      <c r="F2689" s="6" t="s">
        <v>1812</v>
      </c>
      <c r="G2689" s="6" t="s">
        <v>1812</v>
      </c>
      <c r="H2689" s="6" t="s">
        <v>30</v>
      </c>
      <c r="I2689" s="6" t="s">
        <v>273</v>
      </c>
      <c r="J2689" s="6" t="s">
        <v>267</v>
      </c>
      <c r="K2689" s="6" t="s">
        <v>242</v>
      </c>
      <c r="L2689" s="6" t="s">
        <v>177</v>
      </c>
      <c r="M2689" s="6" t="s">
        <v>262</v>
      </c>
      <c r="N2689" s="6" t="s">
        <v>42</v>
      </c>
      <c r="O2689" s="6" t="s">
        <v>1812</v>
      </c>
      <c r="P2689" s="6" t="s">
        <v>1812</v>
      </c>
      <c r="Q2689" s="6" t="s">
        <v>1814</v>
      </c>
      <c r="R2689" s="6" t="s">
        <v>1812</v>
      </c>
      <c r="S2689" s="6" t="s">
        <v>1887</v>
      </c>
      <c r="T2689" s="6" t="s">
        <v>1813</v>
      </c>
      <c r="U2689" s="6" t="s">
        <v>1812</v>
      </c>
      <c r="V2689" s="6" t="s">
        <v>1812</v>
      </c>
      <c r="W2689" s="6" t="s">
        <v>1816</v>
      </c>
      <c r="X2689" s="6" t="s">
        <v>12601</v>
      </c>
      <c r="Y2689" s="8">
        <f>X2690-'Com RTOS RX'!$X2689</f>
        <v>0.00006944444444</v>
      </c>
      <c r="Z2689" s="6">
        <f>SUM(LEN(",CO_MQ135|"),'Com RTOS RX'!$H2689,LEN(",CO2_MQ135|"),'Com RTOS RX'!$I2689,LEN(",Alcool_MQ135|"),'Com RTOS RX'!$J2689,LEN(",Alcool_MQ135|"),'Com RTOS RX'!$K2689,LEN(",Toluen_MQ135|"),'Com RTOS RX'!$L2689,LEN(",MH4_MQ135|"),'Com RTOS RX'!$M2689,LEN(",O3_MQ131|"),'Com RTOS RX'!$N2689)*8</f>
        <v>672</v>
      </c>
    </row>
    <row r="2690" ht="15.75" customHeight="1">
      <c r="A2690" s="6" t="s">
        <v>12602</v>
      </c>
      <c r="B2690" s="6" t="s">
        <v>12603</v>
      </c>
      <c r="C2690" s="6" t="s">
        <v>1810</v>
      </c>
      <c r="D2690" s="6" t="s">
        <v>12604</v>
      </c>
      <c r="E2690" s="6" t="s">
        <v>1812</v>
      </c>
      <c r="F2690" s="6" t="s">
        <v>1812</v>
      </c>
      <c r="G2690" s="6" t="s">
        <v>1812</v>
      </c>
      <c r="H2690" s="6" t="s">
        <v>30</v>
      </c>
      <c r="I2690" s="6" t="s">
        <v>273</v>
      </c>
      <c r="J2690" s="6" t="s">
        <v>38</v>
      </c>
      <c r="K2690" s="6" t="s">
        <v>242</v>
      </c>
      <c r="L2690" s="6" t="s">
        <v>177</v>
      </c>
      <c r="M2690" s="6" t="s">
        <v>262</v>
      </c>
      <c r="N2690" s="6" t="s">
        <v>42</v>
      </c>
      <c r="O2690" s="6" t="s">
        <v>1812</v>
      </c>
      <c r="P2690" s="6" t="s">
        <v>1812</v>
      </c>
      <c r="Q2690" s="6" t="s">
        <v>1814</v>
      </c>
      <c r="R2690" s="6" t="s">
        <v>1812</v>
      </c>
      <c r="S2690" s="6" t="s">
        <v>1887</v>
      </c>
      <c r="T2690" s="6" t="s">
        <v>1813</v>
      </c>
      <c r="U2690" s="6" t="s">
        <v>1812</v>
      </c>
      <c r="V2690" s="6" t="s">
        <v>1812</v>
      </c>
      <c r="W2690" s="6" t="s">
        <v>1816</v>
      </c>
      <c r="X2690" s="6" t="s">
        <v>12605</v>
      </c>
      <c r="Y2690" s="8">
        <f>X2691-'Com RTOS RX'!$X2690</f>
        <v>0.00006944444444</v>
      </c>
      <c r="Z2690" s="6">
        <f>SUM(LEN(",CO_MQ135|"),'Com RTOS RX'!$H2690,LEN(",CO2_MQ135|"),'Com RTOS RX'!$I2690,LEN(",Alcool_MQ135|"),'Com RTOS RX'!$J2690,LEN(",Alcool_MQ135|"),'Com RTOS RX'!$K2690,LEN(",Toluen_MQ135|"),'Com RTOS RX'!$L2690,LEN(",MH4_MQ135|"),'Com RTOS RX'!$M2690,LEN(",O3_MQ131|"),'Com RTOS RX'!$N2690)*8</f>
        <v>672</v>
      </c>
    </row>
    <row r="2691" ht="15.75" customHeight="1">
      <c r="A2691" s="6" t="s">
        <v>12606</v>
      </c>
      <c r="B2691" s="6" t="s">
        <v>12607</v>
      </c>
      <c r="C2691" s="6" t="s">
        <v>1810</v>
      </c>
      <c r="D2691" s="6" t="s">
        <v>12608</v>
      </c>
      <c r="E2691" s="6" t="s">
        <v>1812</v>
      </c>
      <c r="F2691" s="6" t="s">
        <v>1812</v>
      </c>
      <c r="G2691" s="6" t="s">
        <v>1812</v>
      </c>
      <c r="H2691" s="6" t="s">
        <v>148</v>
      </c>
      <c r="I2691" s="6" t="s">
        <v>22</v>
      </c>
      <c r="J2691" s="6" t="s">
        <v>38</v>
      </c>
      <c r="K2691" s="6" t="s">
        <v>242</v>
      </c>
      <c r="L2691" s="6" t="s">
        <v>109</v>
      </c>
      <c r="M2691" s="6" t="s">
        <v>262</v>
      </c>
      <c r="N2691" s="6" t="s">
        <v>1876</v>
      </c>
      <c r="O2691" s="6" t="s">
        <v>1812</v>
      </c>
      <c r="P2691" s="6" t="s">
        <v>1812</v>
      </c>
      <c r="Q2691" s="6" t="s">
        <v>1814</v>
      </c>
      <c r="R2691" s="6" t="s">
        <v>1812</v>
      </c>
      <c r="S2691" s="6" t="s">
        <v>1887</v>
      </c>
      <c r="T2691" s="6" t="s">
        <v>1813</v>
      </c>
      <c r="U2691" s="6" t="s">
        <v>1812</v>
      </c>
      <c r="V2691" s="6" t="s">
        <v>1812</v>
      </c>
      <c r="W2691" s="6" t="s">
        <v>1816</v>
      </c>
      <c r="X2691" s="6" t="s">
        <v>12609</v>
      </c>
      <c r="Y2691" s="8">
        <f>X2692-'Com RTOS RX'!$X2691</f>
        <v>0.00006944444444</v>
      </c>
      <c r="Z2691" s="6">
        <f>SUM(LEN(",CO_MQ135|"),'Com RTOS RX'!$H2691,LEN(",CO2_MQ135|"),'Com RTOS RX'!$I2691,LEN(",Alcool_MQ135|"),'Com RTOS RX'!$J2691,LEN(",Alcool_MQ135|"),'Com RTOS RX'!$K2691,LEN(",Toluen_MQ135|"),'Com RTOS RX'!$L2691,LEN(",MH4_MQ135|"),'Com RTOS RX'!$M2691,LEN(",O3_MQ131|"),'Com RTOS RX'!$N2691)*8</f>
        <v>672</v>
      </c>
    </row>
    <row r="2692" ht="15.75" customHeight="1">
      <c r="A2692" s="6" t="s">
        <v>12610</v>
      </c>
      <c r="B2692" s="6" t="s">
        <v>12611</v>
      </c>
      <c r="C2692" s="6" t="s">
        <v>1810</v>
      </c>
      <c r="D2692" s="6" t="s">
        <v>12612</v>
      </c>
      <c r="E2692" s="6" t="s">
        <v>1812</v>
      </c>
      <c r="F2692" s="6" t="s">
        <v>1812</v>
      </c>
      <c r="G2692" s="6" t="s">
        <v>1812</v>
      </c>
      <c r="H2692" s="6" t="s">
        <v>176</v>
      </c>
      <c r="I2692" s="6" t="s">
        <v>22</v>
      </c>
      <c r="J2692" s="6" t="s">
        <v>62</v>
      </c>
      <c r="K2692" s="6" t="s">
        <v>224</v>
      </c>
      <c r="L2692" s="6" t="s">
        <v>187</v>
      </c>
      <c r="M2692" s="6" t="s">
        <v>262</v>
      </c>
      <c r="N2692" s="6" t="s">
        <v>1876</v>
      </c>
      <c r="O2692" s="6" t="s">
        <v>1812</v>
      </c>
      <c r="P2692" s="6" t="s">
        <v>1812</v>
      </c>
      <c r="Q2692" s="6" t="s">
        <v>1814</v>
      </c>
      <c r="R2692" s="6" t="s">
        <v>1812</v>
      </c>
      <c r="S2692" s="6" t="s">
        <v>1887</v>
      </c>
      <c r="T2692" s="6" t="s">
        <v>1813</v>
      </c>
      <c r="U2692" s="6" t="s">
        <v>1812</v>
      </c>
      <c r="V2692" s="6" t="s">
        <v>1812</v>
      </c>
      <c r="W2692" s="6" t="s">
        <v>1816</v>
      </c>
      <c r="X2692" s="6" t="s">
        <v>12613</v>
      </c>
      <c r="Y2692" s="8">
        <f>X2693-'Com RTOS RX'!$X2692</f>
        <v>0.00006944444444</v>
      </c>
      <c r="Z2692" s="6">
        <f>SUM(LEN(",CO_MQ135|"),'Com RTOS RX'!$H2692,LEN(",CO2_MQ135|"),'Com RTOS RX'!$I2692,LEN(",Alcool_MQ135|"),'Com RTOS RX'!$J2692,LEN(",Alcool_MQ135|"),'Com RTOS RX'!$K2692,LEN(",Toluen_MQ135|"),'Com RTOS RX'!$L2692,LEN(",MH4_MQ135|"),'Com RTOS RX'!$M2692,LEN(",O3_MQ131|"),'Com RTOS RX'!$N2692)*8</f>
        <v>672</v>
      </c>
    </row>
    <row r="2693" ht="15.75" customHeight="1">
      <c r="A2693" s="6" t="s">
        <v>12614</v>
      </c>
      <c r="B2693" s="6" t="s">
        <v>12615</v>
      </c>
      <c r="C2693" s="6" t="s">
        <v>1810</v>
      </c>
      <c r="D2693" s="6" t="s">
        <v>12616</v>
      </c>
      <c r="E2693" s="6" t="s">
        <v>1812</v>
      </c>
      <c r="F2693" s="6" t="s">
        <v>1812</v>
      </c>
      <c r="G2693" s="6" t="s">
        <v>1812</v>
      </c>
      <c r="H2693" s="6" t="s">
        <v>32</v>
      </c>
      <c r="I2693" s="6" t="s">
        <v>273</v>
      </c>
      <c r="J2693" s="6" t="s">
        <v>288</v>
      </c>
      <c r="K2693" s="6" t="s">
        <v>242</v>
      </c>
      <c r="L2693" s="6" t="s">
        <v>157</v>
      </c>
      <c r="M2693" s="6" t="s">
        <v>262</v>
      </c>
      <c r="N2693" s="6" t="s">
        <v>1876</v>
      </c>
      <c r="O2693" s="6" t="s">
        <v>1812</v>
      </c>
      <c r="P2693" s="6" t="s">
        <v>1812</v>
      </c>
      <c r="Q2693" s="6" t="s">
        <v>1814</v>
      </c>
      <c r="R2693" s="6" t="s">
        <v>1812</v>
      </c>
      <c r="S2693" s="6" t="s">
        <v>1887</v>
      </c>
      <c r="T2693" s="6" t="s">
        <v>1813</v>
      </c>
      <c r="U2693" s="6" t="s">
        <v>1812</v>
      </c>
      <c r="V2693" s="6" t="s">
        <v>1812</v>
      </c>
      <c r="W2693" s="6" t="s">
        <v>1816</v>
      </c>
      <c r="X2693" s="6" t="s">
        <v>12617</v>
      </c>
      <c r="Y2693" s="8">
        <f>X2694-'Com RTOS RX'!$X2693</f>
        <v>0.00006944444444</v>
      </c>
      <c r="Z2693" s="6">
        <f>SUM(LEN(",CO_MQ135|"),'Com RTOS RX'!$H2693,LEN(",CO2_MQ135|"),'Com RTOS RX'!$I2693,LEN(",Alcool_MQ135|"),'Com RTOS RX'!$J2693,LEN(",Alcool_MQ135|"),'Com RTOS RX'!$K2693,LEN(",Toluen_MQ135|"),'Com RTOS RX'!$L2693,LEN(",MH4_MQ135|"),'Com RTOS RX'!$M2693,LEN(",O3_MQ131|"),'Com RTOS RX'!$N2693)*8</f>
        <v>672</v>
      </c>
    </row>
    <row r="2694" ht="15.75" customHeight="1">
      <c r="A2694" s="6" t="s">
        <v>12618</v>
      </c>
      <c r="B2694" s="6" t="s">
        <v>12619</v>
      </c>
      <c r="C2694" s="6" t="s">
        <v>1810</v>
      </c>
      <c r="D2694" s="6" t="s">
        <v>12620</v>
      </c>
      <c r="E2694" s="6" t="s">
        <v>1812</v>
      </c>
      <c r="F2694" s="6" t="s">
        <v>1812</v>
      </c>
      <c r="G2694" s="6" t="s">
        <v>1812</v>
      </c>
      <c r="H2694" s="6" t="s">
        <v>148</v>
      </c>
      <c r="I2694" s="6" t="s">
        <v>22</v>
      </c>
      <c r="J2694" s="6" t="s">
        <v>38</v>
      </c>
      <c r="K2694" s="6" t="s">
        <v>242</v>
      </c>
      <c r="L2694" s="6" t="s">
        <v>109</v>
      </c>
      <c r="M2694" s="6" t="s">
        <v>262</v>
      </c>
      <c r="N2694" s="6" t="s">
        <v>42</v>
      </c>
      <c r="O2694" s="6" t="s">
        <v>1812</v>
      </c>
      <c r="P2694" s="6" t="s">
        <v>1812</v>
      </c>
      <c r="Q2694" s="6" t="s">
        <v>1814</v>
      </c>
      <c r="R2694" s="6" t="s">
        <v>1812</v>
      </c>
      <c r="S2694" s="6" t="s">
        <v>1887</v>
      </c>
      <c r="T2694" s="6" t="s">
        <v>1813</v>
      </c>
      <c r="U2694" s="6" t="s">
        <v>1812</v>
      </c>
      <c r="V2694" s="6" t="s">
        <v>1812</v>
      </c>
      <c r="W2694" s="6" t="s">
        <v>1816</v>
      </c>
      <c r="X2694" s="6" t="s">
        <v>12621</v>
      </c>
      <c r="Y2694" s="8">
        <f>X2695-'Com RTOS RX'!$X2694</f>
        <v>0.00006944444444</v>
      </c>
      <c r="Z2694" s="6">
        <f>SUM(LEN(",CO_MQ135|"),'Com RTOS RX'!$H2694,LEN(",CO2_MQ135|"),'Com RTOS RX'!$I2694,LEN(",Alcool_MQ135|"),'Com RTOS RX'!$J2694,LEN(",Alcool_MQ135|"),'Com RTOS RX'!$K2694,LEN(",Toluen_MQ135|"),'Com RTOS RX'!$L2694,LEN(",MH4_MQ135|"),'Com RTOS RX'!$M2694,LEN(",O3_MQ131|"),'Com RTOS RX'!$N2694)*8</f>
        <v>672</v>
      </c>
    </row>
    <row r="2695" ht="15.75" customHeight="1">
      <c r="A2695" s="6" t="s">
        <v>12622</v>
      </c>
      <c r="B2695" s="6" t="s">
        <v>12623</v>
      </c>
      <c r="C2695" s="6" t="s">
        <v>1810</v>
      </c>
      <c r="D2695" s="6" t="s">
        <v>12624</v>
      </c>
      <c r="E2695" s="6" t="s">
        <v>1812</v>
      </c>
      <c r="F2695" s="6" t="s">
        <v>1812</v>
      </c>
      <c r="G2695" s="6" t="s">
        <v>1812</v>
      </c>
      <c r="H2695" s="6" t="s">
        <v>148</v>
      </c>
      <c r="I2695" s="6" t="s">
        <v>22</v>
      </c>
      <c r="J2695" s="6" t="s">
        <v>38</v>
      </c>
      <c r="K2695" s="6" t="s">
        <v>242</v>
      </c>
      <c r="L2695" s="6" t="s">
        <v>109</v>
      </c>
      <c r="M2695" s="6" t="s">
        <v>262</v>
      </c>
      <c r="N2695" s="6" t="s">
        <v>1876</v>
      </c>
      <c r="O2695" s="6" t="s">
        <v>1812</v>
      </c>
      <c r="P2695" s="6" t="s">
        <v>1812</v>
      </c>
      <c r="Q2695" s="6" t="s">
        <v>1814</v>
      </c>
      <c r="R2695" s="6" t="s">
        <v>1812</v>
      </c>
      <c r="S2695" s="6" t="s">
        <v>1887</v>
      </c>
      <c r="T2695" s="6" t="s">
        <v>1813</v>
      </c>
      <c r="U2695" s="6" t="s">
        <v>1812</v>
      </c>
      <c r="V2695" s="6" t="s">
        <v>1812</v>
      </c>
      <c r="W2695" s="6" t="s">
        <v>1816</v>
      </c>
      <c r="X2695" s="6" t="s">
        <v>12625</v>
      </c>
      <c r="Y2695" s="8">
        <f>X2696-'Com RTOS RX'!$X2695</f>
        <v>0.00006944444444</v>
      </c>
      <c r="Z2695" s="6">
        <f>SUM(LEN(",CO_MQ135|"),'Com RTOS RX'!$H2695,LEN(",CO2_MQ135|"),'Com RTOS RX'!$I2695,LEN(",Alcool_MQ135|"),'Com RTOS RX'!$J2695,LEN(",Alcool_MQ135|"),'Com RTOS RX'!$K2695,LEN(",Toluen_MQ135|"),'Com RTOS RX'!$L2695,LEN(",MH4_MQ135|"),'Com RTOS RX'!$M2695,LEN(",O3_MQ131|"),'Com RTOS RX'!$N2695)*8</f>
        <v>672</v>
      </c>
    </row>
    <row r="2696" ht="15.75" customHeight="1">
      <c r="A2696" s="6" t="s">
        <v>12626</v>
      </c>
      <c r="B2696" s="6" t="s">
        <v>12627</v>
      </c>
      <c r="C2696" s="6" t="s">
        <v>1810</v>
      </c>
      <c r="D2696" s="6" t="s">
        <v>12628</v>
      </c>
      <c r="E2696" s="6" t="s">
        <v>1812</v>
      </c>
      <c r="F2696" s="6" t="s">
        <v>1812</v>
      </c>
      <c r="G2696" s="6" t="s">
        <v>1812</v>
      </c>
      <c r="H2696" s="6" t="s">
        <v>30</v>
      </c>
      <c r="I2696" s="6" t="s">
        <v>273</v>
      </c>
      <c r="J2696" s="6" t="s">
        <v>267</v>
      </c>
      <c r="K2696" s="6" t="s">
        <v>242</v>
      </c>
      <c r="L2696" s="6" t="s">
        <v>177</v>
      </c>
      <c r="M2696" s="6" t="s">
        <v>262</v>
      </c>
      <c r="N2696" s="6" t="s">
        <v>1876</v>
      </c>
      <c r="O2696" s="6" t="s">
        <v>1812</v>
      </c>
      <c r="P2696" s="6" t="s">
        <v>1812</v>
      </c>
      <c r="Q2696" s="6" t="s">
        <v>1814</v>
      </c>
      <c r="R2696" s="6" t="s">
        <v>1812</v>
      </c>
      <c r="S2696" s="6" t="s">
        <v>1887</v>
      </c>
      <c r="T2696" s="6" t="s">
        <v>1813</v>
      </c>
      <c r="U2696" s="6" t="s">
        <v>1812</v>
      </c>
      <c r="V2696" s="6" t="s">
        <v>1812</v>
      </c>
      <c r="W2696" s="6" t="s">
        <v>1816</v>
      </c>
      <c r="X2696" s="6" t="s">
        <v>12629</v>
      </c>
      <c r="Y2696" s="8">
        <f>X2697-'Com RTOS RX'!$X2696</f>
        <v>0.00006944444444</v>
      </c>
      <c r="Z2696" s="6">
        <f>SUM(LEN(",CO_MQ135|"),'Com RTOS RX'!$H2696,LEN(",CO2_MQ135|"),'Com RTOS RX'!$I2696,LEN(",Alcool_MQ135|"),'Com RTOS RX'!$J2696,LEN(",Alcool_MQ135|"),'Com RTOS RX'!$K2696,LEN(",Toluen_MQ135|"),'Com RTOS RX'!$L2696,LEN(",MH4_MQ135|"),'Com RTOS RX'!$M2696,LEN(",O3_MQ131|"),'Com RTOS RX'!$N2696)*8</f>
        <v>672</v>
      </c>
    </row>
    <row r="2697" ht="15.75" customHeight="1">
      <c r="A2697" s="6" t="s">
        <v>12630</v>
      </c>
      <c r="B2697" s="6" t="s">
        <v>12631</v>
      </c>
      <c r="C2697" s="6" t="s">
        <v>1810</v>
      </c>
      <c r="D2697" s="6" t="s">
        <v>12632</v>
      </c>
      <c r="E2697" s="6" t="s">
        <v>1812</v>
      </c>
      <c r="F2697" s="6" t="s">
        <v>1812</v>
      </c>
      <c r="G2697" s="6" t="s">
        <v>1812</v>
      </c>
      <c r="H2697" s="6" t="s">
        <v>110</v>
      </c>
      <c r="I2697" s="6" t="s">
        <v>44</v>
      </c>
      <c r="J2697" s="6" t="s">
        <v>134</v>
      </c>
      <c r="K2697" s="6" t="s">
        <v>46</v>
      </c>
      <c r="L2697" s="6" t="s">
        <v>12633</v>
      </c>
      <c r="M2697" s="6" t="s">
        <v>48</v>
      </c>
      <c r="N2697" s="6" t="s">
        <v>1876</v>
      </c>
      <c r="O2697" s="6" t="s">
        <v>1812</v>
      </c>
      <c r="P2697" s="6" t="s">
        <v>1812</v>
      </c>
      <c r="Q2697" s="6" t="s">
        <v>1814</v>
      </c>
      <c r="R2697" s="6" t="s">
        <v>1812</v>
      </c>
      <c r="S2697" s="6" t="s">
        <v>1877</v>
      </c>
      <c r="T2697" s="6" t="s">
        <v>1813</v>
      </c>
      <c r="U2697" s="6" t="s">
        <v>1812</v>
      </c>
      <c r="V2697" s="6" t="s">
        <v>1812</v>
      </c>
      <c r="W2697" s="6" t="s">
        <v>1816</v>
      </c>
      <c r="X2697" s="6" t="s">
        <v>12634</v>
      </c>
      <c r="Y2697" s="8">
        <f>X2698-'Com RTOS RX'!$X2697</f>
        <v>0.00006944444444</v>
      </c>
      <c r="Z2697" s="6">
        <f>SUM(LEN(",CO_MQ135|"),'Com RTOS RX'!$H2697,LEN(",CO2_MQ135|"),'Com RTOS RX'!$I2697,LEN(",Alcool_MQ135|"),'Com RTOS RX'!$J2697,LEN(",Alcool_MQ135|"),'Com RTOS RX'!$K2697,LEN(",Toluen_MQ135|"),'Com RTOS RX'!$L2697,LEN(",MH4_MQ135|"),'Com RTOS RX'!$M2697,LEN(",O3_MQ131|"),'Com RTOS RX'!$N2697)*8</f>
        <v>672</v>
      </c>
    </row>
    <row r="2698" ht="15.75" customHeight="1">
      <c r="A2698" s="6" t="s">
        <v>12635</v>
      </c>
      <c r="B2698" s="6" t="s">
        <v>12636</v>
      </c>
      <c r="C2698" s="6" t="s">
        <v>1810</v>
      </c>
      <c r="D2698" s="6" t="s">
        <v>12637</v>
      </c>
      <c r="E2698" s="6" t="s">
        <v>1812</v>
      </c>
      <c r="F2698" s="6" t="s">
        <v>1812</v>
      </c>
      <c r="G2698" s="6" t="s">
        <v>1812</v>
      </c>
      <c r="H2698" s="6" t="s">
        <v>32</v>
      </c>
      <c r="I2698" s="6" t="s">
        <v>273</v>
      </c>
      <c r="J2698" s="6" t="s">
        <v>288</v>
      </c>
      <c r="K2698" s="6" t="s">
        <v>242</v>
      </c>
      <c r="L2698" s="6" t="s">
        <v>157</v>
      </c>
      <c r="M2698" s="6" t="s">
        <v>262</v>
      </c>
      <c r="N2698" s="6" t="s">
        <v>1876</v>
      </c>
      <c r="O2698" s="6" t="s">
        <v>1812</v>
      </c>
      <c r="P2698" s="6" t="s">
        <v>1812</v>
      </c>
      <c r="Q2698" s="6" t="s">
        <v>1814</v>
      </c>
      <c r="R2698" s="6" t="s">
        <v>1812</v>
      </c>
      <c r="S2698" s="6" t="s">
        <v>1887</v>
      </c>
      <c r="T2698" s="6" t="s">
        <v>1813</v>
      </c>
      <c r="U2698" s="6" t="s">
        <v>1812</v>
      </c>
      <c r="V2698" s="6" t="s">
        <v>1812</v>
      </c>
      <c r="W2698" s="6" t="s">
        <v>1816</v>
      </c>
      <c r="X2698" s="6" t="s">
        <v>12638</v>
      </c>
      <c r="Y2698" s="8">
        <f>X2699-'Com RTOS RX'!$X2698</f>
        <v>0.00006944444444</v>
      </c>
      <c r="Z2698" s="6">
        <f>SUM(LEN(",CO_MQ135|"),'Com RTOS RX'!$H2698,LEN(",CO2_MQ135|"),'Com RTOS RX'!$I2698,LEN(",Alcool_MQ135|"),'Com RTOS RX'!$J2698,LEN(",Alcool_MQ135|"),'Com RTOS RX'!$K2698,LEN(",Toluen_MQ135|"),'Com RTOS RX'!$L2698,LEN(",MH4_MQ135|"),'Com RTOS RX'!$M2698,LEN(",O3_MQ131|"),'Com RTOS RX'!$N2698)*8</f>
        <v>672</v>
      </c>
    </row>
    <row r="2699" ht="15.75" customHeight="1">
      <c r="A2699" s="6" t="s">
        <v>12639</v>
      </c>
      <c r="B2699" s="6" t="s">
        <v>12640</v>
      </c>
      <c r="C2699" s="6" t="s">
        <v>1810</v>
      </c>
      <c r="D2699" s="6" t="s">
        <v>12641</v>
      </c>
      <c r="E2699" s="6" t="s">
        <v>1812</v>
      </c>
      <c r="F2699" s="6" t="s">
        <v>1812</v>
      </c>
      <c r="G2699" s="6" t="s">
        <v>1812</v>
      </c>
      <c r="H2699" s="6" t="s">
        <v>176</v>
      </c>
      <c r="I2699" s="6" t="s">
        <v>22</v>
      </c>
      <c r="J2699" s="6" t="s">
        <v>62</v>
      </c>
      <c r="K2699" s="6" t="s">
        <v>224</v>
      </c>
      <c r="L2699" s="6" t="s">
        <v>187</v>
      </c>
      <c r="M2699" s="6" t="s">
        <v>262</v>
      </c>
      <c r="N2699" s="6" t="s">
        <v>42</v>
      </c>
      <c r="O2699" s="6" t="s">
        <v>1812</v>
      </c>
      <c r="P2699" s="6" t="s">
        <v>1812</v>
      </c>
      <c r="Q2699" s="6" t="s">
        <v>1814</v>
      </c>
      <c r="R2699" s="6" t="s">
        <v>1812</v>
      </c>
      <c r="S2699" s="6" t="s">
        <v>1887</v>
      </c>
      <c r="T2699" s="6" t="s">
        <v>1813</v>
      </c>
      <c r="U2699" s="6" t="s">
        <v>1812</v>
      </c>
      <c r="V2699" s="6" t="s">
        <v>1812</v>
      </c>
      <c r="W2699" s="6" t="s">
        <v>1816</v>
      </c>
      <c r="X2699" s="6" t="s">
        <v>12642</v>
      </c>
      <c r="Y2699" s="8">
        <f>X2700-'Com RTOS RX'!$X2699</f>
        <v>0.00006944444444</v>
      </c>
      <c r="Z2699" s="6">
        <f>SUM(LEN(",CO_MQ135|"),'Com RTOS RX'!$H2699,LEN(",CO2_MQ135|"),'Com RTOS RX'!$I2699,LEN(",Alcool_MQ135|"),'Com RTOS RX'!$J2699,LEN(",Alcool_MQ135|"),'Com RTOS RX'!$K2699,LEN(",Toluen_MQ135|"),'Com RTOS RX'!$L2699,LEN(",MH4_MQ135|"),'Com RTOS RX'!$M2699,LEN(",O3_MQ131|"),'Com RTOS RX'!$N2699)*8</f>
        <v>672</v>
      </c>
    </row>
    <row r="2700" ht="15.75" customHeight="1">
      <c r="A2700" s="6" t="s">
        <v>12643</v>
      </c>
      <c r="B2700" s="6" t="s">
        <v>12644</v>
      </c>
      <c r="C2700" s="6" t="s">
        <v>1810</v>
      </c>
      <c r="D2700" s="6" t="s">
        <v>12645</v>
      </c>
      <c r="E2700" s="6" t="s">
        <v>1812</v>
      </c>
      <c r="F2700" s="6" t="s">
        <v>1812</v>
      </c>
      <c r="G2700" s="6" t="s">
        <v>1812</v>
      </c>
      <c r="H2700" s="6" t="s">
        <v>32</v>
      </c>
      <c r="I2700" s="6" t="s">
        <v>273</v>
      </c>
      <c r="J2700" s="6" t="s">
        <v>288</v>
      </c>
      <c r="K2700" s="6" t="s">
        <v>242</v>
      </c>
      <c r="L2700" s="6" t="s">
        <v>87</v>
      </c>
      <c r="M2700" s="6" t="s">
        <v>262</v>
      </c>
      <c r="N2700" s="6" t="s">
        <v>42</v>
      </c>
      <c r="O2700" s="6" t="s">
        <v>1812</v>
      </c>
      <c r="P2700" s="6" t="s">
        <v>1812</v>
      </c>
      <c r="Q2700" s="6" t="s">
        <v>1814</v>
      </c>
      <c r="R2700" s="6" t="s">
        <v>1812</v>
      </c>
      <c r="S2700" s="6" t="s">
        <v>1887</v>
      </c>
      <c r="T2700" s="6" t="s">
        <v>1813</v>
      </c>
      <c r="U2700" s="6" t="s">
        <v>1812</v>
      </c>
      <c r="V2700" s="6" t="s">
        <v>1812</v>
      </c>
      <c r="W2700" s="6" t="s">
        <v>1816</v>
      </c>
      <c r="X2700" s="6" t="s">
        <v>12646</v>
      </c>
      <c r="Y2700" s="8">
        <f>X2701-'Com RTOS RX'!$X2700</f>
        <v>0.00006944444444</v>
      </c>
      <c r="Z2700" s="6">
        <f>SUM(LEN(",CO_MQ135|"),'Com RTOS RX'!$H2700,LEN(",CO2_MQ135|"),'Com RTOS RX'!$I2700,LEN(",Alcool_MQ135|"),'Com RTOS RX'!$J2700,LEN(",Alcool_MQ135|"),'Com RTOS RX'!$K2700,LEN(",Toluen_MQ135|"),'Com RTOS RX'!$L2700,LEN(",MH4_MQ135|"),'Com RTOS RX'!$M2700,LEN(",O3_MQ131|"),'Com RTOS RX'!$N2700)*8</f>
        <v>672</v>
      </c>
    </row>
    <row r="2701" ht="15.75" customHeight="1">
      <c r="A2701" s="6" t="s">
        <v>12647</v>
      </c>
      <c r="B2701" s="6" t="s">
        <v>12648</v>
      </c>
      <c r="C2701" s="6" t="s">
        <v>1810</v>
      </c>
      <c r="D2701" s="6" t="s">
        <v>12649</v>
      </c>
      <c r="E2701" s="6" t="s">
        <v>1812</v>
      </c>
      <c r="F2701" s="6" t="s">
        <v>1812</v>
      </c>
      <c r="G2701" s="6" t="s">
        <v>1812</v>
      </c>
      <c r="H2701" s="6" t="s">
        <v>84</v>
      </c>
      <c r="I2701" s="6" t="s">
        <v>34</v>
      </c>
      <c r="J2701" s="6" t="s">
        <v>260</v>
      </c>
      <c r="K2701" s="6" t="s">
        <v>224</v>
      </c>
      <c r="L2701" s="6" t="s">
        <v>92</v>
      </c>
      <c r="M2701" s="6" t="s">
        <v>261</v>
      </c>
      <c r="N2701" s="6" t="s">
        <v>42</v>
      </c>
      <c r="O2701" s="6" t="s">
        <v>1812</v>
      </c>
      <c r="P2701" s="6" t="s">
        <v>1812</v>
      </c>
      <c r="Q2701" s="6" t="s">
        <v>1814</v>
      </c>
      <c r="R2701" s="6" t="s">
        <v>1812</v>
      </c>
      <c r="S2701" s="6" t="s">
        <v>1887</v>
      </c>
      <c r="T2701" s="6" t="s">
        <v>1813</v>
      </c>
      <c r="U2701" s="6" t="s">
        <v>1812</v>
      </c>
      <c r="V2701" s="6" t="s">
        <v>1812</v>
      </c>
      <c r="W2701" s="6" t="s">
        <v>1816</v>
      </c>
      <c r="X2701" s="6" t="s">
        <v>12650</v>
      </c>
      <c r="Y2701" s="8">
        <f>X2702-'Com RTOS RX'!$X2701</f>
        <v>0.00006944444444</v>
      </c>
      <c r="Z2701" s="6">
        <f>SUM(LEN(",CO_MQ135|"),'Com RTOS RX'!$H2701,LEN(",CO2_MQ135|"),'Com RTOS RX'!$I2701,LEN(",Alcool_MQ135|"),'Com RTOS RX'!$J2701,LEN(",Alcool_MQ135|"),'Com RTOS RX'!$K2701,LEN(",Toluen_MQ135|"),'Com RTOS RX'!$L2701,LEN(",MH4_MQ135|"),'Com RTOS RX'!$M2701,LEN(",O3_MQ131|"),'Com RTOS RX'!$N2701)*8</f>
        <v>672</v>
      </c>
    </row>
    <row r="2702" ht="15.75" customHeight="1">
      <c r="A2702" s="6" t="s">
        <v>12651</v>
      </c>
      <c r="B2702" s="6" t="s">
        <v>12652</v>
      </c>
      <c r="C2702" s="6" t="s">
        <v>1810</v>
      </c>
      <c r="D2702" s="6" t="s">
        <v>12653</v>
      </c>
      <c r="E2702" s="6" t="s">
        <v>1812</v>
      </c>
      <c r="F2702" s="6" t="s">
        <v>1812</v>
      </c>
      <c r="G2702" s="6" t="s">
        <v>1812</v>
      </c>
      <c r="H2702" s="6" t="s">
        <v>152</v>
      </c>
      <c r="I2702" s="6" t="s">
        <v>40</v>
      </c>
      <c r="J2702" s="6" t="s">
        <v>303</v>
      </c>
      <c r="K2702" s="6" t="s">
        <v>242</v>
      </c>
      <c r="L2702" s="6" t="s">
        <v>300</v>
      </c>
      <c r="M2702" s="6" t="s">
        <v>262</v>
      </c>
      <c r="N2702" s="6" t="s">
        <v>42</v>
      </c>
      <c r="O2702" s="6" t="s">
        <v>1812</v>
      </c>
      <c r="P2702" s="6" t="s">
        <v>1812</v>
      </c>
      <c r="Q2702" s="6" t="s">
        <v>1814</v>
      </c>
      <c r="R2702" s="6" t="s">
        <v>1812</v>
      </c>
      <c r="S2702" s="6" t="s">
        <v>1887</v>
      </c>
      <c r="T2702" s="6" t="s">
        <v>1813</v>
      </c>
      <c r="U2702" s="6" t="s">
        <v>1812</v>
      </c>
      <c r="V2702" s="6" t="s">
        <v>1812</v>
      </c>
      <c r="W2702" s="6" t="s">
        <v>1816</v>
      </c>
      <c r="X2702" s="6" t="s">
        <v>12654</v>
      </c>
      <c r="Y2702" s="8">
        <f>X2703-'Com RTOS RX'!$X2702</f>
        <v>0.00006944444444</v>
      </c>
      <c r="Z2702" s="6">
        <f>SUM(LEN(",CO_MQ135|"),'Com RTOS RX'!$H2702,LEN(",CO2_MQ135|"),'Com RTOS RX'!$I2702,LEN(",Alcool_MQ135|"),'Com RTOS RX'!$J2702,LEN(",Alcool_MQ135|"),'Com RTOS RX'!$K2702,LEN(",Toluen_MQ135|"),'Com RTOS RX'!$L2702,LEN(",MH4_MQ135|"),'Com RTOS RX'!$M2702,LEN(",O3_MQ131|"),'Com RTOS RX'!$N2702)*8</f>
        <v>672</v>
      </c>
    </row>
    <row r="2703" ht="15.75" customHeight="1">
      <c r="A2703" s="6" t="s">
        <v>12655</v>
      </c>
      <c r="B2703" s="6" t="s">
        <v>12656</v>
      </c>
      <c r="C2703" s="6" t="s">
        <v>1810</v>
      </c>
      <c r="D2703" s="6" t="s">
        <v>12657</v>
      </c>
      <c r="E2703" s="6" t="s">
        <v>1812</v>
      </c>
      <c r="F2703" s="6" t="s">
        <v>1812</v>
      </c>
      <c r="G2703" s="6" t="s">
        <v>1812</v>
      </c>
      <c r="H2703" s="6" t="s">
        <v>206</v>
      </c>
      <c r="I2703" s="6" t="s">
        <v>259</v>
      </c>
      <c r="J2703" s="6" t="s">
        <v>1995</v>
      </c>
      <c r="K2703" s="6" t="s">
        <v>224</v>
      </c>
      <c r="L2703" s="6" t="s">
        <v>263</v>
      </c>
      <c r="M2703" s="6" t="s">
        <v>261</v>
      </c>
      <c r="N2703" s="6" t="s">
        <v>42</v>
      </c>
      <c r="O2703" s="6" t="s">
        <v>1812</v>
      </c>
      <c r="P2703" s="6" t="s">
        <v>1812</v>
      </c>
      <c r="Q2703" s="6" t="s">
        <v>1814</v>
      </c>
      <c r="R2703" s="6" t="s">
        <v>1812</v>
      </c>
      <c r="S2703" s="6" t="s">
        <v>1887</v>
      </c>
      <c r="T2703" s="6" t="s">
        <v>1813</v>
      </c>
      <c r="U2703" s="6" t="s">
        <v>1812</v>
      </c>
      <c r="V2703" s="6" t="s">
        <v>1812</v>
      </c>
      <c r="W2703" s="6" t="s">
        <v>1816</v>
      </c>
      <c r="X2703" s="6" t="s">
        <v>12658</v>
      </c>
      <c r="Y2703" s="8">
        <f>X2704-'Com RTOS RX'!$X2703</f>
        <v>0.00006944444444</v>
      </c>
      <c r="Z2703" s="6">
        <f>SUM(LEN(",CO_MQ135|"),'Com RTOS RX'!$H2703,LEN(",CO2_MQ135|"),'Com RTOS RX'!$I2703,LEN(",Alcool_MQ135|"),'Com RTOS RX'!$J2703,LEN(",Alcool_MQ135|"),'Com RTOS RX'!$K2703,LEN(",Toluen_MQ135|"),'Com RTOS RX'!$L2703,LEN(",MH4_MQ135|"),'Com RTOS RX'!$M2703,LEN(",O3_MQ131|"),'Com RTOS RX'!$N2703)*8</f>
        <v>672</v>
      </c>
    </row>
    <row r="2704" ht="15.75" customHeight="1">
      <c r="A2704" s="6" t="s">
        <v>12659</v>
      </c>
      <c r="B2704" s="6" t="s">
        <v>12660</v>
      </c>
      <c r="C2704" s="6" t="s">
        <v>1810</v>
      </c>
      <c r="D2704" s="6" t="s">
        <v>12661</v>
      </c>
      <c r="E2704" s="6" t="s">
        <v>1812</v>
      </c>
      <c r="F2704" s="6" t="s">
        <v>1812</v>
      </c>
      <c r="G2704" s="6" t="s">
        <v>1812</v>
      </c>
      <c r="H2704" s="6" t="s">
        <v>94</v>
      </c>
      <c r="I2704" s="6" t="s">
        <v>264</v>
      </c>
      <c r="J2704" s="6" t="s">
        <v>32</v>
      </c>
      <c r="K2704" s="6" t="s">
        <v>220</v>
      </c>
      <c r="L2704" s="6" t="s">
        <v>265</v>
      </c>
      <c r="M2704" s="6" t="s">
        <v>261</v>
      </c>
      <c r="N2704" s="6" t="s">
        <v>42</v>
      </c>
      <c r="O2704" s="6" t="s">
        <v>1812</v>
      </c>
      <c r="P2704" s="6" t="s">
        <v>1812</v>
      </c>
      <c r="Q2704" s="6" t="s">
        <v>1814</v>
      </c>
      <c r="R2704" s="6" t="s">
        <v>1812</v>
      </c>
      <c r="S2704" s="6" t="s">
        <v>1887</v>
      </c>
      <c r="T2704" s="6" t="s">
        <v>1813</v>
      </c>
      <c r="U2704" s="6" t="s">
        <v>1812</v>
      </c>
      <c r="V2704" s="6" t="s">
        <v>1812</v>
      </c>
      <c r="W2704" s="6" t="s">
        <v>1816</v>
      </c>
      <c r="X2704" s="6" t="s">
        <v>12662</v>
      </c>
      <c r="Y2704" s="8">
        <f>X2705-'Com RTOS RX'!$X2704</f>
        <v>0.00006944444444</v>
      </c>
      <c r="Z2704" s="6">
        <f>SUM(LEN(",CO_MQ135|"),'Com RTOS RX'!$H2704,LEN(",CO2_MQ135|"),'Com RTOS RX'!$I2704,LEN(",Alcool_MQ135|"),'Com RTOS RX'!$J2704,LEN(",Alcool_MQ135|"),'Com RTOS RX'!$K2704,LEN(",Toluen_MQ135|"),'Com RTOS RX'!$L2704,LEN(",MH4_MQ135|"),'Com RTOS RX'!$M2704,LEN(",O3_MQ131|"),'Com RTOS RX'!$N2704)*8</f>
        <v>672</v>
      </c>
    </row>
    <row r="2705" ht="15.75" customHeight="1">
      <c r="A2705" s="6" t="s">
        <v>12663</v>
      </c>
      <c r="B2705" s="6" t="s">
        <v>12664</v>
      </c>
      <c r="C2705" s="6" t="s">
        <v>1810</v>
      </c>
      <c r="D2705" s="6" t="s">
        <v>12665</v>
      </c>
      <c r="E2705" s="6" t="s">
        <v>1812</v>
      </c>
      <c r="F2705" s="6" t="s">
        <v>1812</v>
      </c>
      <c r="G2705" s="6" t="s">
        <v>1812</v>
      </c>
      <c r="H2705" s="6" t="s">
        <v>201</v>
      </c>
      <c r="I2705" s="6" t="s">
        <v>40</v>
      </c>
      <c r="J2705" s="6" t="s">
        <v>74</v>
      </c>
      <c r="K2705" s="6" t="s">
        <v>242</v>
      </c>
      <c r="L2705" s="6" t="s">
        <v>157</v>
      </c>
      <c r="M2705" s="6" t="s">
        <v>262</v>
      </c>
      <c r="N2705" s="6" t="s">
        <v>1876</v>
      </c>
      <c r="O2705" s="6" t="s">
        <v>1812</v>
      </c>
      <c r="P2705" s="6" t="s">
        <v>1812</v>
      </c>
      <c r="Q2705" s="6" t="s">
        <v>1814</v>
      </c>
      <c r="R2705" s="6" t="s">
        <v>1812</v>
      </c>
      <c r="S2705" s="6" t="s">
        <v>1887</v>
      </c>
      <c r="T2705" s="6" t="s">
        <v>1813</v>
      </c>
      <c r="U2705" s="6" t="s">
        <v>1812</v>
      </c>
      <c r="V2705" s="6" t="s">
        <v>1812</v>
      </c>
      <c r="W2705" s="6" t="s">
        <v>1816</v>
      </c>
      <c r="X2705" s="6" t="s">
        <v>12666</v>
      </c>
      <c r="Y2705" s="8">
        <f>X2706-'Com RTOS RX'!$X2705</f>
        <v>0.00006944444444</v>
      </c>
      <c r="Z2705" s="6">
        <f>SUM(LEN(",CO_MQ135|"),'Com RTOS RX'!$H2705,LEN(",CO2_MQ135|"),'Com RTOS RX'!$I2705,LEN(",Alcool_MQ135|"),'Com RTOS RX'!$J2705,LEN(",Alcool_MQ135|"),'Com RTOS RX'!$K2705,LEN(",Toluen_MQ135|"),'Com RTOS RX'!$L2705,LEN(",MH4_MQ135|"),'Com RTOS RX'!$M2705,LEN(",O3_MQ131|"),'Com RTOS RX'!$N2705)*8</f>
        <v>672</v>
      </c>
    </row>
    <row r="2706" ht="15.75" customHeight="1">
      <c r="A2706" s="6" t="s">
        <v>12667</v>
      </c>
      <c r="B2706" s="6" t="s">
        <v>12668</v>
      </c>
      <c r="C2706" s="6" t="s">
        <v>1810</v>
      </c>
      <c r="D2706" s="6" t="s">
        <v>12669</v>
      </c>
      <c r="E2706" s="6" t="s">
        <v>1812</v>
      </c>
      <c r="F2706" s="6" t="s">
        <v>1812</v>
      </c>
      <c r="G2706" s="6" t="s">
        <v>1812</v>
      </c>
      <c r="H2706" s="6" t="s">
        <v>2652</v>
      </c>
      <c r="I2706" s="6" t="s">
        <v>34</v>
      </c>
      <c r="J2706" s="6" t="s">
        <v>55</v>
      </c>
      <c r="K2706" s="6" t="s">
        <v>224</v>
      </c>
      <c r="L2706" s="6" t="s">
        <v>77</v>
      </c>
      <c r="M2706" s="6" t="s">
        <v>261</v>
      </c>
      <c r="N2706" s="6" t="s">
        <v>1876</v>
      </c>
      <c r="O2706" s="6" t="s">
        <v>1812</v>
      </c>
      <c r="P2706" s="6" t="s">
        <v>1812</v>
      </c>
      <c r="Q2706" s="6" t="s">
        <v>1814</v>
      </c>
      <c r="R2706" s="6" t="s">
        <v>1812</v>
      </c>
      <c r="S2706" s="6" t="s">
        <v>1887</v>
      </c>
      <c r="T2706" s="6" t="s">
        <v>1813</v>
      </c>
      <c r="U2706" s="6" t="s">
        <v>1812</v>
      </c>
      <c r="V2706" s="6" t="s">
        <v>1812</v>
      </c>
      <c r="W2706" s="6" t="s">
        <v>1816</v>
      </c>
      <c r="X2706" s="6" t="s">
        <v>12670</v>
      </c>
      <c r="Y2706" s="8">
        <f>X2707-'Com RTOS RX'!$X2706</f>
        <v>0.00006944444444</v>
      </c>
      <c r="Z2706" s="6">
        <f>SUM(LEN(",CO_MQ135|"),'Com RTOS RX'!$H2706,LEN(",CO2_MQ135|"),'Com RTOS RX'!$I2706,LEN(",Alcool_MQ135|"),'Com RTOS RX'!$J2706,LEN(",Alcool_MQ135|"),'Com RTOS RX'!$K2706,LEN(",Toluen_MQ135|"),'Com RTOS RX'!$L2706,LEN(",MH4_MQ135|"),'Com RTOS RX'!$M2706,LEN(",O3_MQ131|"),'Com RTOS RX'!$N2706)*8</f>
        <v>672</v>
      </c>
    </row>
    <row r="2707" ht="15.75" customHeight="1">
      <c r="A2707" s="6" t="s">
        <v>12671</v>
      </c>
      <c r="B2707" s="6" t="s">
        <v>12672</v>
      </c>
      <c r="C2707" s="6" t="s">
        <v>1810</v>
      </c>
      <c r="D2707" s="6" t="s">
        <v>12673</v>
      </c>
      <c r="E2707" s="6" t="s">
        <v>1812</v>
      </c>
      <c r="F2707" s="6" t="s">
        <v>1812</v>
      </c>
      <c r="G2707" s="6" t="s">
        <v>1812</v>
      </c>
      <c r="H2707" s="6" t="s">
        <v>206</v>
      </c>
      <c r="I2707" s="6" t="s">
        <v>259</v>
      </c>
      <c r="J2707" s="6" t="s">
        <v>1995</v>
      </c>
      <c r="K2707" s="6" t="s">
        <v>224</v>
      </c>
      <c r="L2707" s="6" t="s">
        <v>263</v>
      </c>
      <c r="M2707" s="6" t="s">
        <v>261</v>
      </c>
      <c r="N2707" s="6" t="s">
        <v>1876</v>
      </c>
      <c r="O2707" s="6" t="s">
        <v>1812</v>
      </c>
      <c r="P2707" s="6" t="s">
        <v>1812</v>
      </c>
      <c r="Q2707" s="6" t="s">
        <v>1814</v>
      </c>
      <c r="R2707" s="6" t="s">
        <v>1812</v>
      </c>
      <c r="S2707" s="6" t="s">
        <v>1887</v>
      </c>
      <c r="T2707" s="6" t="s">
        <v>1813</v>
      </c>
      <c r="U2707" s="6" t="s">
        <v>1812</v>
      </c>
      <c r="V2707" s="6" t="s">
        <v>1812</v>
      </c>
      <c r="W2707" s="6" t="s">
        <v>1816</v>
      </c>
      <c r="X2707" s="6" t="s">
        <v>12674</v>
      </c>
      <c r="Y2707" s="8">
        <f>X2708-'Com RTOS RX'!$X2707</f>
        <v>0.00006944444444</v>
      </c>
      <c r="Z2707" s="6">
        <f>SUM(LEN(",CO_MQ135|"),'Com RTOS RX'!$H2707,LEN(",CO2_MQ135|"),'Com RTOS RX'!$I2707,LEN(",Alcool_MQ135|"),'Com RTOS RX'!$J2707,LEN(",Alcool_MQ135|"),'Com RTOS RX'!$K2707,LEN(",Toluen_MQ135|"),'Com RTOS RX'!$L2707,LEN(",MH4_MQ135|"),'Com RTOS RX'!$M2707,LEN(",O3_MQ131|"),'Com RTOS RX'!$N2707)*8</f>
        <v>672</v>
      </c>
    </row>
    <row r="2708" ht="15.75" customHeight="1">
      <c r="A2708" s="6" t="s">
        <v>12675</v>
      </c>
      <c r="B2708" s="6" t="s">
        <v>12676</v>
      </c>
      <c r="C2708" s="6" t="s">
        <v>1810</v>
      </c>
      <c r="D2708" s="6" t="s">
        <v>12677</v>
      </c>
      <c r="E2708" s="6" t="s">
        <v>1812</v>
      </c>
      <c r="F2708" s="6" t="s">
        <v>1812</v>
      </c>
      <c r="G2708" s="6" t="s">
        <v>1812</v>
      </c>
      <c r="H2708" s="6" t="s">
        <v>2652</v>
      </c>
      <c r="I2708" s="6" t="s">
        <v>34</v>
      </c>
      <c r="J2708" s="6" t="s">
        <v>55</v>
      </c>
      <c r="K2708" s="6" t="s">
        <v>224</v>
      </c>
      <c r="L2708" s="6" t="s">
        <v>77</v>
      </c>
      <c r="M2708" s="6" t="s">
        <v>261</v>
      </c>
      <c r="N2708" s="6" t="s">
        <v>1876</v>
      </c>
      <c r="O2708" s="6" t="s">
        <v>1812</v>
      </c>
      <c r="P2708" s="6" t="s">
        <v>1812</v>
      </c>
      <c r="Q2708" s="6" t="s">
        <v>1814</v>
      </c>
      <c r="R2708" s="6" t="s">
        <v>1812</v>
      </c>
      <c r="S2708" s="6" t="s">
        <v>1887</v>
      </c>
      <c r="T2708" s="6" t="s">
        <v>1813</v>
      </c>
      <c r="U2708" s="6" t="s">
        <v>1812</v>
      </c>
      <c r="V2708" s="6" t="s">
        <v>1812</v>
      </c>
      <c r="W2708" s="6" t="s">
        <v>1816</v>
      </c>
      <c r="X2708" s="6" t="s">
        <v>12678</v>
      </c>
      <c r="Y2708" s="8">
        <f>X2709-'Com RTOS RX'!$X2708</f>
        <v>0.00006944444444</v>
      </c>
      <c r="Z2708" s="6">
        <f>SUM(LEN(",CO_MQ135|"),'Com RTOS RX'!$H2708,LEN(",CO2_MQ135|"),'Com RTOS RX'!$I2708,LEN(",Alcool_MQ135|"),'Com RTOS RX'!$J2708,LEN(",Alcool_MQ135|"),'Com RTOS RX'!$K2708,LEN(",Toluen_MQ135|"),'Com RTOS RX'!$L2708,LEN(",MH4_MQ135|"),'Com RTOS RX'!$M2708,LEN(",O3_MQ131|"),'Com RTOS RX'!$N2708)*8</f>
        <v>672</v>
      </c>
    </row>
    <row r="2709" ht="15.75" customHeight="1">
      <c r="A2709" s="6" t="s">
        <v>12679</v>
      </c>
      <c r="B2709" s="6" t="s">
        <v>12680</v>
      </c>
      <c r="C2709" s="6" t="s">
        <v>1810</v>
      </c>
      <c r="D2709" s="6" t="s">
        <v>12681</v>
      </c>
      <c r="E2709" s="6" t="s">
        <v>1812</v>
      </c>
      <c r="F2709" s="6" t="s">
        <v>1812</v>
      </c>
      <c r="G2709" s="6" t="s">
        <v>1812</v>
      </c>
      <c r="H2709" s="6" t="s">
        <v>2652</v>
      </c>
      <c r="I2709" s="6" t="s">
        <v>34</v>
      </c>
      <c r="J2709" s="6" t="s">
        <v>127</v>
      </c>
      <c r="K2709" s="6" t="s">
        <v>224</v>
      </c>
      <c r="L2709" s="6" t="s">
        <v>271</v>
      </c>
      <c r="M2709" s="6" t="s">
        <v>261</v>
      </c>
      <c r="N2709" s="6" t="s">
        <v>42</v>
      </c>
      <c r="O2709" s="6" t="s">
        <v>1812</v>
      </c>
      <c r="P2709" s="6" t="s">
        <v>1812</v>
      </c>
      <c r="Q2709" s="6" t="s">
        <v>1814</v>
      </c>
      <c r="R2709" s="6" t="s">
        <v>1812</v>
      </c>
      <c r="S2709" s="6" t="s">
        <v>1887</v>
      </c>
      <c r="T2709" s="6" t="s">
        <v>1813</v>
      </c>
      <c r="U2709" s="6" t="s">
        <v>1812</v>
      </c>
      <c r="V2709" s="6" t="s">
        <v>1812</v>
      </c>
      <c r="W2709" s="6" t="s">
        <v>1816</v>
      </c>
      <c r="X2709" s="6" t="s">
        <v>12682</v>
      </c>
      <c r="Y2709" s="8">
        <f>X2710-'Com RTOS RX'!$X2709</f>
        <v>0.00006944444444</v>
      </c>
      <c r="Z2709" s="6">
        <f>SUM(LEN(",CO_MQ135|"),'Com RTOS RX'!$H2709,LEN(",CO2_MQ135|"),'Com RTOS RX'!$I2709,LEN(",Alcool_MQ135|"),'Com RTOS RX'!$J2709,LEN(",Alcool_MQ135|"),'Com RTOS RX'!$K2709,LEN(",Toluen_MQ135|"),'Com RTOS RX'!$L2709,LEN(",MH4_MQ135|"),'Com RTOS RX'!$M2709,LEN(",O3_MQ131|"),'Com RTOS RX'!$N2709)*8</f>
        <v>672</v>
      </c>
    </row>
    <row r="2710" ht="15.75" customHeight="1">
      <c r="A2710" s="6" t="s">
        <v>12683</v>
      </c>
      <c r="B2710" s="6" t="s">
        <v>12684</v>
      </c>
      <c r="C2710" s="6" t="s">
        <v>1810</v>
      </c>
      <c r="D2710" s="6" t="s">
        <v>12685</v>
      </c>
      <c r="E2710" s="6" t="s">
        <v>1812</v>
      </c>
      <c r="F2710" s="6" t="s">
        <v>1812</v>
      </c>
      <c r="G2710" s="6" t="s">
        <v>1812</v>
      </c>
      <c r="H2710" s="6" t="s">
        <v>239</v>
      </c>
      <c r="I2710" s="6" t="s">
        <v>34</v>
      </c>
      <c r="J2710" s="6" t="s">
        <v>55</v>
      </c>
      <c r="K2710" s="6" t="s">
        <v>224</v>
      </c>
      <c r="L2710" s="6" t="s">
        <v>77</v>
      </c>
      <c r="M2710" s="6" t="s">
        <v>262</v>
      </c>
      <c r="N2710" s="6" t="s">
        <v>1876</v>
      </c>
      <c r="O2710" s="6" t="s">
        <v>1812</v>
      </c>
      <c r="P2710" s="6" t="s">
        <v>1812</v>
      </c>
      <c r="Q2710" s="6" t="s">
        <v>1814</v>
      </c>
      <c r="R2710" s="6" t="s">
        <v>1812</v>
      </c>
      <c r="S2710" s="6" t="s">
        <v>1887</v>
      </c>
      <c r="T2710" s="6" t="s">
        <v>1813</v>
      </c>
      <c r="U2710" s="6" t="s">
        <v>1812</v>
      </c>
      <c r="V2710" s="6" t="s">
        <v>1812</v>
      </c>
      <c r="W2710" s="6" t="s">
        <v>1816</v>
      </c>
      <c r="X2710" s="6" t="s">
        <v>12686</v>
      </c>
      <c r="Y2710" s="8">
        <f>X2711-'Com RTOS RX'!$X2710</f>
        <v>0.00006944444444</v>
      </c>
      <c r="Z2710" s="6">
        <f>SUM(LEN(",CO_MQ135|"),'Com RTOS RX'!$H2710,LEN(",CO2_MQ135|"),'Com RTOS RX'!$I2710,LEN(",Alcool_MQ135|"),'Com RTOS RX'!$J2710,LEN(",Alcool_MQ135|"),'Com RTOS RX'!$K2710,LEN(",Toluen_MQ135|"),'Com RTOS RX'!$L2710,LEN(",MH4_MQ135|"),'Com RTOS RX'!$M2710,LEN(",O3_MQ131|"),'Com RTOS RX'!$N2710)*8</f>
        <v>672</v>
      </c>
    </row>
    <row r="2711" ht="15.75" customHeight="1">
      <c r="A2711" s="6" t="s">
        <v>12687</v>
      </c>
      <c r="B2711" s="6" t="s">
        <v>12688</v>
      </c>
      <c r="C2711" s="6" t="s">
        <v>1810</v>
      </c>
      <c r="D2711" s="6" t="s">
        <v>12689</v>
      </c>
      <c r="E2711" s="6" t="s">
        <v>1812</v>
      </c>
      <c r="F2711" s="6" t="s">
        <v>1812</v>
      </c>
      <c r="G2711" s="6" t="s">
        <v>1812</v>
      </c>
      <c r="H2711" s="6" t="s">
        <v>38</v>
      </c>
      <c r="I2711" s="6" t="s">
        <v>301</v>
      </c>
      <c r="J2711" s="6" t="s">
        <v>279</v>
      </c>
      <c r="K2711" s="6" t="s">
        <v>244</v>
      </c>
      <c r="L2711" s="6" t="s">
        <v>309</v>
      </c>
      <c r="M2711" s="6" t="s">
        <v>1985</v>
      </c>
      <c r="N2711" s="6" t="s">
        <v>1876</v>
      </c>
      <c r="O2711" s="6" t="s">
        <v>1812</v>
      </c>
      <c r="P2711" s="6" t="s">
        <v>1812</v>
      </c>
      <c r="Q2711" s="6" t="s">
        <v>1814</v>
      </c>
      <c r="R2711" s="6" t="s">
        <v>1812</v>
      </c>
      <c r="S2711" s="6" t="s">
        <v>1986</v>
      </c>
      <c r="T2711" s="6" t="s">
        <v>1813</v>
      </c>
      <c r="U2711" s="6" t="s">
        <v>1812</v>
      </c>
      <c r="V2711" s="6" t="s">
        <v>1812</v>
      </c>
      <c r="W2711" s="6" t="s">
        <v>1816</v>
      </c>
      <c r="X2711" s="6" t="s">
        <v>12690</v>
      </c>
      <c r="Y2711" s="8">
        <f>X2712-'Com RTOS RX'!$X2711</f>
        <v>0.00006944444444</v>
      </c>
      <c r="Z2711" s="6">
        <f>SUM(LEN(",CO_MQ135|"),'Com RTOS RX'!$H2711,LEN(",CO2_MQ135|"),'Com RTOS RX'!$I2711,LEN(",Alcool_MQ135|"),'Com RTOS RX'!$J2711,LEN(",Alcool_MQ135|"),'Com RTOS RX'!$K2711,LEN(",Toluen_MQ135|"),'Com RTOS RX'!$L2711,LEN(",MH4_MQ135|"),'Com RTOS RX'!$M2711,LEN(",O3_MQ131|"),'Com RTOS RX'!$N2711)*8</f>
        <v>672</v>
      </c>
    </row>
    <row r="2712" ht="15.75" customHeight="1">
      <c r="A2712" s="6" t="s">
        <v>12691</v>
      </c>
      <c r="B2712" s="6" t="s">
        <v>12692</v>
      </c>
      <c r="C2712" s="6" t="s">
        <v>1810</v>
      </c>
      <c r="D2712" s="6" t="s">
        <v>12693</v>
      </c>
      <c r="E2712" s="6" t="s">
        <v>1812</v>
      </c>
      <c r="F2712" s="6" t="s">
        <v>1812</v>
      </c>
      <c r="G2712" s="6" t="s">
        <v>1812</v>
      </c>
      <c r="H2712" s="6" t="s">
        <v>239</v>
      </c>
      <c r="I2712" s="6" t="s">
        <v>34</v>
      </c>
      <c r="J2712" s="6" t="s">
        <v>55</v>
      </c>
      <c r="K2712" s="6" t="s">
        <v>224</v>
      </c>
      <c r="L2712" s="6" t="s">
        <v>77</v>
      </c>
      <c r="M2712" s="6" t="s">
        <v>262</v>
      </c>
      <c r="N2712" s="6" t="s">
        <v>42</v>
      </c>
      <c r="O2712" s="6" t="s">
        <v>1812</v>
      </c>
      <c r="P2712" s="6" t="s">
        <v>1812</v>
      </c>
      <c r="Q2712" s="6" t="s">
        <v>1814</v>
      </c>
      <c r="R2712" s="6" t="s">
        <v>1812</v>
      </c>
      <c r="S2712" s="6" t="s">
        <v>1887</v>
      </c>
      <c r="T2712" s="6" t="s">
        <v>1813</v>
      </c>
      <c r="U2712" s="6" t="s">
        <v>1812</v>
      </c>
      <c r="V2712" s="6" t="s">
        <v>1812</v>
      </c>
      <c r="W2712" s="6" t="s">
        <v>1816</v>
      </c>
      <c r="X2712" s="6" t="s">
        <v>12694</v>
      </c>
      <c r="Y2712" s="8">
        <f>X2713-'Com RTOS RX'!$X2712</f>
        <v>0.00006944444444</v>
      </c>
      <c r="Z2712" s="6">
        <f>SUM(LEN(",CO_MQ135|"),'Com RTOS RX'!$H2712,LEN(",CO2_MQ135|"),'Com RTOS RX'!$I2712,LEN(",Alcool_MQ135|"),'Com RTOS RX'!$J2712,LEN(",Alcool_MQ135|"),'Com RTOS RX'!$K2712,LEN(",Toluen_MQ135|"),'Com RTOS RX'!$L2712,LEN(",MH4_MQ135|"),'Com RTOS RX'!$M2712,LEN(",O3_MQ131|"),'Com RTOS RX'!$N2712)*8</f>
        <v>672</v>
      </c>
    </row>
    <row r="2713" ht="15.75" customHeight="1">
      <c r="A2713" s="6" t="s">
        <v>12695</v>
      </c>
      <c r="B2713" s="6" t="s">
        <v>12696</v>
      </c>
      <c r="C2713" s="6" t="s">
        <v>1810</v>
      </c>
      <c r="D2713" s="6" t="s">
        <v>12697</v>
      </c>
      <c r="E2713" s="6" t="s">
        <v>1812</v>
      </c>
      <c r="F2713" s="6" t="s">
        <v>1812</v>
      </c>
      <c r="G2713" s="6" t="s">
        <v>1812</v>
      </c>
      <c r="H2713" s="6" t="s">
        <v>156</v>
      </c>
      <c r="I2713" s="6" t="s">
        <v>22</v>
      </c>
      <c r="J2713" s="6" t="s">
        <v>62</v>
      </c>
      <c r="K2713" s="6" t="s">
        <v>224</v>
      </c>
      <c r="L2713" s="6" t="s">
        <v>272</v>
      </c>
      <c r="M2713" s="6" t="s">
        <v>262</v>
      </c>
      <c r="N2713" s="6" t="s">
        <v>1876</v>
      </c>
      <c r="O2713" s="6" t="s">
        <v>1812</v>
      </c>
      <c r="P2713" s="6" t="s">
        <v>1812</v>
      </c>
      <c r="Q2713" s="6" t="s">
        <v>1814</v>
      </c>
      <c r="R2713" s="6" t="s">
        <v>1812</v>
      </c>
      <c r="S2713" s="6" t="s">
        <v>1887</v>
      </c>
      <c r="T2713" s="6" t="s">
        <v>1813</v>
      </c>
      <c r="U2713" s="6" t="s">
        <v>1812</v>
      </c>
      <c r="V2713" s="6" t="s">
        <v>1812</v>
      </c>
      <c r="W2713" s="6" t="s">
        <v>1816</v>
      </c>
      <c r="X2713" s="6" t="s">
        <v>12698</v>
      </c>
      <c r="Y2713" s="8">
        <f>X2714-'Com RTOS RX'!$X2713</f>
        <v>0.00006944444444</v>
      </c>
      <c r="Z2713" s="6">
        <f>SUM(LEN(",CO_MQ135|"),'Com RTOS RX'!$H2713,LEN(",CO2_MQ135|"),'Com RTOS RX'!$I2713,LEN(",Alcool_MQ135|"),'Com RTOS RX'!$J2713,LEN(",Alcool_MQ135|"),'Com RTOS RX'!$K2713,LEN(",Toluen_MQ135|"),'Com RTOS RX'!$L2713,LEN(",MH4_MQ135|"),'Com RTOS RX'!$M2713,LEN(",O3_MQ131|"),'Com RTOS RX'!$N2713)*8</f>
        <v>672</v>
      </c>
    </row>
    <row r="2714" ht="15.75" customHeight="1">
      <c r="A2714" s="6" t="s">
        <v>12699</v>
      </c>
      <c r="B2714" s="6" t="s">
        <v>12700</v>
      </c>
      <c r="C2714" s="6" t="s">
        <v>1810</v>
      </c>
      <c r="D2714" s="6" t="s">
        <v>12701</v>
      </c>
      <c r="E2714" s="6" t="s">
        <v>1812</v>
      </c>
      <c r="F2714" s="6" t="s">
        <v>1812</v>
      </c>
      <c r="G2714" s="6" t="s">
        <v>1812</v>
      </c>
      <c r="H2714" s="6" t="s">
        <v>239</v>
      </c>
      <c r="I2714" s="6" t="s">
        <v>34</v>
      </c>
      <c r="J2714" s="6" t="s">
        <v>55</v>
      </c>
      <c r="K2714" s="6" t="s">
        <v>224</v>
      </c>
      <c r="L2714" s="6" t="s">
        <v>77</v>
      </c>
      <c r="M2714" s="6" t="s">
        <v>262</v>
      </c>
      <c r="N2714" s="6" t="s">
        <v>1876</v>
      </c>
      <c r="O2714" s="6" t="s">
        <v>1812</v>
      </c>
      <c r="P2714" s="6" t="s">
        <v>1812</v>
      </c>
      <c r="Q2714" s="6" t="s">
        <v>1814</v>
      </c>
      <c r="R2714" s="6" t="s">
        <v>1812</v>
      </c>
      <c r="S2714" s="6" t="s">
        <v>1887</v>
      </c>
      <c r="T2714" s="6" t="s">
        <v>1813</v>
      </c>
      <c r="U2714" s="6" t="s">
        <v>1812</v>
      </c>
      <c r="V2714" s="6" t="s">
        <v>1812</v>
      </c>
      <c r="W2714" s="6" t="s">
        <v>1816</v>
      </c>
      <c r="X2714" s="6" t="s">
        <v>12702</v>
      </c>
      <c r="Y2714" s="8">
        <f>X2715-'Com RTOS RX'!$X2714</f>
        <v>0.00006944444444</v>
      </c>
      <c r="Z2714" s="6">
        <f>SUM(LEN(",CO_MQ135|"),'Com RTOS RX'!$H2714,LEN(",CO2_MQ135|"),'Com RTOS RX'!$I2714,LEN(",Alcool_MQ135|"),'Com RTOS RX'!$J2714,LEN(",Alcool_MQ135|"),'Com RTOS RX'!$K2714,LEN(",Toluen_MQ135|"),'Com RTOS RX'!$L2714,LEN(",MH4_MQ135|"),'Com RTOS RX'!$M2714,LEN(",O3_MQ131|"),'Com RTOS RX'!$N2714)*8</f>
        <v>672</v>
      </c>
    </row>
    <row r="2715" ht="15.75" customHeight="1">
      <c r="A2715" s="6" t="s">
        <v>12703</v>
      </c>
      <c r="B2715" s="6" t="s">
        <v>12704</v>
      </c>
      <c r="C2715" s="6" t="s">
        <v>1810</v>
      </c>
      <c r="D2715" s="6" t="s">
        <v>12705</v>
      </c>
      <c r="E2715" s="6" t="s">
        <v>1812</v>
      </c>
      <c r="F2715" s="6" t="s">
        <v>1812</v>
      </c>
      <c r="G2715" s="6" t="s">
        <v>1812</v>
      </c>
      <c r="H2715" s="6" t="s">
        <v>239</v>
      </c>
      <c r="I2715" s="6" t="s">
        <v>34</v>
      </c>
      <c r="J2715" s="6" t="s">
        <v>55</v>
      </c>
      <c r="K2715" s="6" t="s">
        <v>224</v>
      </c>
      <c r="L2715" s="6" t="s">
        <v>77</v>
      </c>
      <c r="M2715" s="6" t="s">
        <v>262</v>
      </c>
      <c r="N2715" s="6" t="s">
        <v>1876</v>
      </c>
      <c r="O2715" s="6" t="s">
        <v>1812</v>
      </c>
      <c r="P2715" s="6" t="s">
        <v>1812</v>
      </c>
      <c r="Q2715" s="6" t="s">
        <v>1814</v>
      </c>
      <c r="R2715" s="6" t="s">
        <v>1812</v>
      </c>
      <c r="S2715" s="6" t="s">
        <v>1887</v>
      </c>
      <c r="T2715" s="6" t="s">
        <v>1813</v>
      </c>
      <c r="U2715" s="6" t="s">
        <v>1812</v>
      </c>
      <c r="V2715" s="6" t="s">
        <v>1812</v>
      </c>
      <c r="W2715" s="6" t="s">
        <v>1816</v>
      </c>
      <c r="X2715" s="6" t="s">
        <v>12706</v>
      </c>
      <c r="Y2715" s="8">
        <f>X2716-'Com RTOS RX'!$X2715</f>
        <v>0.00006944444444</v>
      </c>
      <c r="Z2715" s="6">
        <f>SUM(LEN(",CO_MQ135|"),'Com RTOS RX'!$H2715,LEN(",CO2_MQ135|"),'Com RTOS RX'!$I2715,LEN(",Alcool_MQ135|"),'Com RTOS RX'!$J2715,LEN(",Alcool_MQ135|"),'Com RTOS RX'!$K2715,LEN(",Toluen_MQ135|"),'Com RTOS RX'!$L2715,LEN(",MH4_MQ135|"),'Com RTOS RX'!$M2715,LEN(",O3_MQ131|"),'Com RTOS RX'!$N2715)*8</f>
        <v>672</v>
      </c>
    </row>
    <row r="2716" ht="15.75" customHeight="1">
      <c r="A2716" s="6" t="s">
        <v>12707</v>
      </c>
      <c r="B2716" s="6" t="s">
        <v>12708</v>
      </c>
      <c r="C2716" s="6" t="s">
        <v>1810</v>
      </c>
      <c r="D2716" s="6" t="s">
        <v>12709</v>
      </c>
      <c r="E2716" s="6" t="s">
        <v>1812</v>
      </c>
      <c r="F2716" s="6" t="s">
        <v>1812</v>
      </c>
      <c r="G2716" s="6" t="s">
        <v>1812</v>
      </c>
      <c r="H2716" s="6" t="s">
        <v>239</v>
      </c>
      <c r="I2716" s="6" t="s">
        <v>34</v>
      </c>
      <c r="J2716" s="6" t="s">
        <v>55</v>
      </c>
      <c r="K2716" s="6" t="s">
        <v>224</v>
      </c>
      <c r="L2716" s="6" t="s">
        <v>77</v>
      </c>
      <c r="M2716" s="6" t="s">
        <v>262</v>
      </c>
      <c r="N2716" s="6" t="s">
        <v>1876</v>
      </c>
      <c r="O2716" s="6" t="s">
        <v>1812</v>
      </c>
      <c r="P2716" s="6" t="s">
        <v>1812</v>
      </c>
      <c r="Q2716" s="6" t="s">
        <v>1814</v>
      </c>
      <c r="R2716" s="6" t="s">
        <v>1812</v>
      </c>
      <c r="S2716" s="6" t="s">
        <v>1887</v>
      </c>
      <c r="T2716" s="6" t="s">
        <v>1813</v>
      </c>
      <c r="U2716" s="6" t="s">
        <v>1812</v>
      </c>
      <c r="V2716" s="6" t="s">
        <v>1812</v>
      </c>
      <c r="W2716" s="6" t="s">
        <v>1816</v>
      </c>
      <c r="X2716" s="6" t="s">
        <v>12710</v>
      </c>
      <c r="Y2716" s="8">
        <f>X2717-'Com RTOS RX'!$X2716</f>
        <v>0.00006944444444</v>
      </c>
      <c r="Z2716" s="6">
        <f>SUM(LEN(",CO_MQ135|"),'Com RTOS RX'!$H2716,LEN(",CO2_MQ135|"),'Com RTOS RX'!$I2716,LEN(",Alcool_MQ135|"),'Com RTOS RX'!$J2716,LEN(",Alcool_MQ135|"),'Com RTOS RX'!$K2716,LEN(",Toluen_MQ135|"),'Com RTOS RX'!$L2716,LEN(",MH4_MQ135|"),'Com RTOS RX'!$M2716,LEN(",O3_MQ131|"),'Com RTOS RX'!$N2716)*8</f>
        <v>672</v>
      </c>
    </row>
    <row r="2717" ht="15.75" customHeight="1">
      <c r="A2717" s="6" t="s">
        <v>12711</v>
      </c>
      <c r="B2717" s="6" t="s">
        <v>12712</v>
      </c>
      <c r="C2717" s="6" t="s">
        <v>1810</v>
      </c>
      <c r="D2717" s="6" t="s">
        <v>12713</v>
      </c>
      <c r="E2717" s="6" t="s">
        <v>1812</v>
      </c>
      <c r="F2717" s="6" t="s">
        <v>1812</v>
      </c>
      <c r="G2717" s="6" t="s">
        <v>1812</v>
      </c>
      <c r="H2717" s="6" t="s">
        <v>214</v>
      </c>
      <c r="I2717" s="6" t="s">
        <v>240</v>
      </c>
      <c r="J2717" s="6" t="s">
        <v>239</v>
      </c>
      <c r="K2717" s="6" t="s">
        <v>209</v>
      </c>
      <c r="L2717" s="6" t="s">
        <v>241</v>
      </c>
      <c r="M2717" s="6" t="s">
        <v>242</v>
      </c>
      <c r="N2717" s="6" t="s">
        <v>1876</v>
      </c>
      <c r="O2717" s="6" t="s">
        <v>1812</v>
      </c>
      <c r="P2717" s="6" t="s">
        <v>1812</v>
      </c>
      <c r="Q2717" s="6" t="s">
        <v>1814</v>
      </c>
      <c r="R2717" s="6" t="s">
        <v>1812</v>
      </c>
      <c r="S2717" s="6" t="s">
        <v>1887</v>
      </c>
      <c r="T2717" s="6" t="s">
        <v>1813</v>
      </c>
      <c r="U2717" s="6" t="s">
        <v>1812</v>
      </c>
      <c r="V2717" s="6" t="s">
        <v>1812</v>
      </c>
      <c r="W2717" s="6" t="s">
        <v>1816</v>
      </c>
      <c r="X2717" s="6" t="s">
        <v>12714</v>
      </c>
      <c r="Y2717" s="8">
        <f>X2718-'Com RTOS RX'!$X2717</f>
        <v>0.00006944444444</v>
      </c>
      <c r="Z2717" s="6">
        <f>SUM(LEN(",CO_MQ135|"),'Com RTOS RX'!$H2717,LEN(",CO2_MQ135|"),'Com RTOS RX'!$I2717,LEN(",Alcool_MQ135|"),'Com RTOS RX'!$J2717,LEN(",Alcool_MQ135|"),'Com RTOS RX'!$K2717,LEN(",Toluen_MQ135|"),'Com RTOS RX'!$L2717,LEN(",MH4_MQ135|"),'Com RTOS RX'!$M2717,LEN(",O3_MQ131|"),'Com RTOS RX'!$N2717)*8</f>
        <v>672</v>
      </c>
    </row>
    <row r="2718" ht="15.75" customHeight="1">
      <c r="A2718" s="6" t="s">
        <v>12715</v>
      </c>
      <c r="B2718" s="6" t="s">
        <v>12716</v>
      </c>
      <c r="C2718" s="6" t="s">
        <v>1810</v>
      </c>
      <c r="D2718" s="6" t="s">
        <v>12717</v>
      </c>
      <c r="E2718" s="6" t="s">
        <v>1812</v>
      </c>
      <c r="F2718" s="6" t="s">
        <v>1812</v>
      </c>
      <c r="G2718" s="6" t="s">
        <v>1812</v>
      </c>
      <c r="H2718" s="6" t="s">
        <v>2652</v>
      </c>
      <c r="I2718" s="6" t="s">
        <v>34</v>
      </c>
      <c r="J2718" s="6" t="s">
        <v>127</v>
      </c>
      <c r="K2718" s="6" t="s">
        <v>224</v>
      </c>
      <c r="L2718" s="6" t="s">
        <v>271</v>
      </c>
      <c r="M2718" s="6" t="s">
        <v>261</v>
      </c>
      <c r="N2718" s="6" t="s">
        <v>1876</v>
      </c>
      <c r="O2718" s="6" t="s">
        <v>1812</v>
      </c>
      <c r="P2718" s="6" t="s">
        <v>1812</v>
      </c>
      <c r="Q2718" s="6" t="s">
        <v>1814</v>
      </c>
      <c r="R2718" s="6" t="s">
        <v>1812</v>
      </c>
      <c r="S2718" s="6" t="s">
        <v>1887</v>
      </c>
      <c r="T2718" s="6" t="s">
        <v>1813</v>
      </c>
      <c r="U2718" s="6" t="s">
        <v>1812</v>
      </c>
      <c r="V2718" s="6" t="s">
        <v>1812</v>
      </c>
      <c r="W2718" s="6" t="s">
        <v>1816</v>
      </c>
      <c r="X2718" s="6" t="s">
        <v>12718</v>
      </c>
      <c r="Y2718" s="8">
        <f>X2719-'Com RTOS RX'!$X2718</f>
        <v>0.00008101851852</v>
      </c>
      <c r="Z2718" s="6">
        <f>SUM(LEN(",CO_MQ135|"),'Com RTOS RX'!$H2718,LEN(",CO2_MQ135|"),'Com RTOS RX'!$I2718,LEN(",Alcool_MQ135|"),'Com RTOS RX'!$J2718,LEN(",Alcool_MQ135|"),'Com RTOS RX'!$K2718,LEN(",Toluen_MQ135|"),'Com RTOS RX'!$L2718,LEN(",MH4_MQ135|"),'Com RTOS RX'!$M2718,LEN(",O3_MQ131|"),'Com RTOS RX'!$N2718)*8</f>
        <v>672</v>
      </c>
    </row>
    <row r="2719" ht="15.75" customHeight="1">
      <c r="A2719" s="6" t="s">
        <v>12719</v>
      </c>
      <c r="B2719" s="6" t="s">
        <v>12720</v>
      </c>
      <c r="C2719" s="6" t="s">
        <v>1810</v>
      </c>
      <c r="D2719" s="6" t="s">
        <v>12721</v>
      </c>
      <c r="E2719" s="6" t="s">
        <v>1812</v>
      </c>
      <c r="F2719" s="6" t="s">
        <v>1812</v>
      </c>
      <c r="G2719" s="6" t="s">
        <v>1812</v>
      </c>
      <c r="H2719" s="6" t="s">
        <v>30</v>
      </c>
      <c r="I2719" s="6" t="s">
        <v>273</v>
      </c>
      <c r="J2719" s="6" t="s">
        <v>38</v>
      </c>
      <c r="K2719" s="6" t="s">
        <v>242</v>
      </c>
      <c r="L2719" s="6" t="s">
        <v>177</v>
      </c>
      <c r="M2719" s="6" t="s">
        <v>262</v>
      </c>
      <c r="N2719" s="6" t="s">
        <v>1876</v>
      </c>
      <c r="O2719" s="6" t="s">
        <v>1812</v>
      </c>
      <c r="P2719" s="6" t="s">
        <v>1812</v>
      </c>
      <c r="Q2719" s="6" t="s">
        <v>1814</v>
      </c>
      <c r="R2719" s="6" t="s">
        <v>1812</v>
      </c>
      <c r="S2719" s="6" t="s">
        <v>1887</v>
      </c>
      <c r="T2719" s="6" t="s">
        <v>1813</v>
      </c>
      <c r="U2719" s="6" t="s">
        <v>1812</v>
      </c>
      <c r="V2719" s="6" t="s">
        <v>1812</v>
      </c>
      <c r="W2719" s="6" t="s">
        <v>1816</v>
      </c>
      <c r="X2719" s="6" t="s">
        <v>12722</v>
      </c>
      <c r="Y2719" s="8">
        <f>X2720-'Com RTOS RX'!$X2719</f>
        <v>0.00005787037037</v>
      </c>
      <c r="Z2719" s="6">
        <f>SUM(LEN(",CO_MQ135|"),'Com RTOS RX'!$H2719,LEN(",CO2_MQ135|"),'Com RTOS RX'!$I2719,LEN(",Alcool_MQ135|"),'Com RTOS RX'!$J2719,LEN(",Alcool_MQ135|"),'Com RTOS RX'!$K2719,LEN(",Toluen_MQ135|"),'Com RTOS RX'!$L2719,LEN(",MH4_MQ135|"),'Com RTOS RX'!$M2719,LEN(",O3_MQ131|"),'Com RTOS RX'!$N2719)*8</f>
        <v>672</v>
      </c>
    </row>
    <row r="2720" ht="15.75" customHeight="1">
      <c r="A2720" s="6" t="s">
        <v>12723</v>
      </c>
      <c r="B2720" s="6" t="s">
        <v>12724</v>
      </c>
      <c r="C2720" s="6" t="s">
        <v>1810</v>
      </c>
      <c r="D2720" s="6" t="s">
        <v>12725</v>
      </c>
      <c r="E2720" s="6" t="s">
        <v>1812</v>
      </c>
      <c r="F2720" s="6" t="s">
        <v>1812</v>
      </c>
      <c r="G2720" s="6" t="s">
        <v>1812</v>
      </c>
      <c r="H2720" s="6" t="s">
        <v>206</v>
      </c>
      <c r="I2720" s="6" t="s">
        <v>259</v>
      </c>
      <c r="J2720" s="6" t="s">
        <v>260</v>
      </c>
      <c r="K2720" s="6" t="s">
        <v>224</v>
      </c>
      <c r="L2720" s="6" t="s">
        <v>65</v>
      </c>
      <c r="M2720" s="6" t="s">
        <v>261</v>
      </c>
      <c r="N2720" s="6" t="s">
        <v>1876</v>
      </c>
      <c r="O2720" s="6" t="s">
        <v>1812</v>
      </c>
      <c r="P2720" s="6" t="s">
        <v>1812</v>
      </c>
      <c r="Q2720" s="6" t="s">
        <v>1814</v>
      </c>
      <c r="R2720" s="6" t="s">
        <v>1812</v>
      </c>
      <c r="S2720" s="6" t="s">
        <v>1887</v>
      </c>
      <c r="T2720" s="6" t="s">
        <v>1813</v>
      </c>
      <c r="U2720" s="6" t="s">
        <v>1812</v>
      </c>
      <c r="V2720" s="6" t="s">
        <v>1812</v>
      </c>
      <c r="W2720" s="6" t="s">
        <v>1816</v>
      </c>
      <c r="X2720" s="6" t="s">
        <v>12726</v>
      </c>
      <c r="Y2720" s="8">
        <f>X2721-'Com RTOS RX'!$X2720</f>
        <v>0.00008101851852</v>
      </c>
      <c r="Z2720" s="6">
        <f>SUM(LEN(",CO_MQ135|"),'Com RTOS RX'!$H2720,LEN(",CO2_MQ135|"),'Com RTOS RX'!$I2720,LEN(",Alcool_MQ135|"),'Com RTOS RX'!$J2720,LEN(",Alcool_MQ135|"),'Com RTOS RX'!$K2720,LEN(",Toluen_MQ135|"),'Com RTOS RX'!$L2720,LEN(",MH4_MQ135|"),'Com RTOS RX'!$M2720,LEN(",O3_MQ131|"),'Com RTOS RX'!$N2720)*8</f>
        <v>672</v>
      </c>
    </row>
    <row r="2721" ht="15.75" customHeight="1">
      <c r="A2721" s="6" t="s">
        <v>12727</v>
      </c>
      <c r="B2721" s="6" t="s">
        <v>12728</v>
      </c>
      <c r="C2721" s="6" t="s">
        <v>1810</v>
      </c>
      <c r="D2721" s="6" t="s">
        <v>12729</v>
      </c>
      <c r="E2721" s="6" t="s">
        <v>1812</v>
      </c>
      <c r="F2721" s="6" t="s">
        <v>1812</v>
      </c>
      <c r="G2721" s="6" t="s">
        <v>1812</v>
      </c>
      <c r="H2721" s="6" t="s">
        <v>2652</v>
      </c>
      <c r="I2721" s="6" t="s">
        <v>34</v>
      </c>
      <c r="J2721" s="6" t="s">
        <v>55</v>
      </c>
      <c r="K2721" s="6" t="s">
        <v>224</v>
      </c>
      <c r="L2721" s="6" t="s">
        <v>77</v>
      </c>
      <c r="M2721" s="6" t="s">
        <v>261</v>
      </c>
      <c r="N2721" s="6" t="s">
        <v>1876</v>
      </c>
      <c r="O2721" s="6" t="s">
        <v>1812</v>
      </c>
      <c r="P2721" s="6" t="s">
        <v>1812</v>
      </c>
      <c r="Q2721" s="6" t="s">
        <v>1814</v>
      </c>
      <c r="R2721" s="6" t="s">
        <v>1812</v>
      </c>
      <c r="S2721" s="6" t="s">
        <v>1887</v>
      </c>
      <c r="T2721" s="6" t="s">
        <v>1813</v>
      </c>
      <c r="U2721" s="6" t="s">
        <v>1812</v>
      </c>
      <c r="V2721" s="6" t="s">
        <v>1812</v>
      </c>
      <c r="W2721" s="6" t="s">
        <v>1816</v>
      </c>
      <c r="X2721" s="6" t="s">
        <v>12730</v>
      </c>
      <c r="Y2721" s="8">
        <f>X2722-'Com RTOS RX'!$X2721</f>
        <v>0.00006944444444</v>
      </c>
      <c r="Z2721" s="6">
        <f>SUM(LEN(",CO_MQ135|"),'Com RTOS RX'!$H2721,LEN(",CO2_MQ135|"),'Com RTOS RX'!$I2721,LEN(",Alcool_MQ135|"),'Com RTOS RX'!$J2721,LEN(",Alcool_MQ135|"),'Com RTOS RX'!$K2721,LEN(",Toluen_MQ135|"),'Com RTOS RX'!$L2721,LEN(",MH4_MQ135|"),'Com RTOS RX'!$M2721,LEN(",O3_MQ131|"),'Com RTOS RX'!$N2721)*8</f>
        <v>672</v>
      </c>
    </row>
    <row r="2722" ht="15.75" customHeight="1">
      <c r="A2722" s="6" t="s">
        <v>12731</v>
      </c>
      <c r="B2722" s="6" t="s">
        <v>12732</v>
      </c>
      <c r="C2722" s="6" t="s">
        <v>1810</v>
      </c>
      <c r="D2722" s="6" t="s">
        <v>12733</v>
      </c>
      <c r="E2722" s="6" t="s">
        <v>1812</v>
      </c>
      <c r="F2722" s="6" t="s">
        <v>1812</v>
      </c>
      <c r="G2722" s="6" t="s">
        <v>1812</v>
      </c>
      <c r="H2722" s="6" t="s">
        <v>196</v>
      </c>
      <c r="I2722" s="6" t="s">
        <v>264</v>
      </c>
      <c r="J2722" s="6" t="s">
        <v>201</v>
      </c>
      <c r="K2722" s="6" t="s">
        <v>220</v>
      </c>
      <c r="L2722" s="6" t="s">
        <v>269</v>
      </c>
      <c r="M2722" s="6" t="s">
        <v>261</v>
      </c>
      <c r="N2722" s="6" t="s">
        <v>1876</v>
      </c>
      <c r="O2722" s="6" t="s">
        <v>1812</v>
      </c>
      <c r="P2722" s="6" t="s">
        <v>1812</v>
      </c>
      <c r="Q2722" s="6" t="s">
        <v>1814</v>
      </c>
      <c r="R2722" s="6" t="s">
        <v>1812</v>
      </c>
      <c r="S2722" s="6" t="s">
        <v>1887</v>
      </c>
      <c r="T2722" s="6" t="s">
        <v>1813</v>
      </c>
      <c r="U2722" s="6" t="s">
        <v>1812</v>
      </c>
      <c r="V2722" s="6" t="s">
        <v>1812</v>
      </c>
      <c r="W2722" s="6" t="s">
        <v>1816</v>
      </c>
      <c r="X2722" s="6" t="s">
        <v>12734</v>
      </c>
      <c r="Y2722" s="8">
        <f>X2723-'Com RTOS RX'!$X2722</f>
        <v>0.00006944444444</v>
      </c>
      <c r="Z2722" s="6">
        <f>SUM(LEN(",CO_MQ135|"),'Com RTOS RX'!$H2722,LEN(",CO2_MQ135|"),'Com RTOS RX'!$I2722,LEN(",Alcool_MQ135|"),'Com RTOS RX'!$J2722,LEN(",Alcool_MQ135|"),'Com RTOS RX'!$K2722,LEN(",Toluen_MQ135|"),'Com RTOS RX'!$L2722,LEN(",MH4_MQ135|"),'Com RTOS RX'!$M2722,LEN(",O3_MQ131|"),'Com RTOS RX'!$N2722)*8</f>
        <v>672</v>
      </c>
    </row>
    <row r="2723" ht="15.75" customHeight="1">
      <c r="A2723" s="6" t="s">
        <v>12735</v>
      </c>
      <c r="B2723" s="6" t="s">
        <v>12736</v>
      </c>
      <c r="C2723" s="6" t="s">
        <v>1810</v>
      </c>
      <c r="D2723" s="6" t="s">
        <v>12737</v>
      </c>
      <c r="E2723" s="6" t="s">
        <v>1812</v>
      </c>
      <c r="F2723" s="6" t="s">
        <v>1812</v>
      </c>
      <c r="G2723" s="6" t="s">
        <v>1812</v>
      </c>
      <c r="H2723" s="6" t="s">
        <v>2652</v>
      </c>
      <c r="I2723" s="6" t="s">
        <v>34</v>
      </c>
      <c r="J2723" s="6" t="s">
        <v>55</v>
      </c>
      <c r="K2723" s="6" t="s">
        <v>224</v>
      </c>
      <c r="L2723" s="6" t="s">
        <v>77</v>
      </c>
      <c r="M2723" s="6" t="s">
        <v>261</v>
      </c>
      <c r="N2723" s="6" t="s">
        <v>1876</v>
      </c>
      <c r="O2723" s="6" t="s">
        <v>1812</v>
      </c>
      <c r="P2723" s="6" t="s">
        <v>1812</v>
      </c>
      <c r="Q2723" s="6" t="s">
        <v>1814</v>
      </c>
      <c r="R2723" s="6" t="s">
        <v>1812</v>
      </c>
      <c r="S2723" s="6" t="s">
        <v>1887</v>
      </c>
      <c r="T2723" s="6" t="s">
        <v>1813</v>
      </c>
      <c r="U2723" s="6" t="s">
        <v>1812</v>
      </c>
      <c r="V2723" s="6" t="s">
        <v>1812</v>
      </c>
      <c r="W2723" s="6" t="s">
        <v>1816</v>
      </c>
      <c r="X2723" s="6" t="s">
        <v>12738</v>
      </c>
      <c r="Y2723" s="8">
        <f>X2724-'Com RTOS RX'!$X2723</f>
        <v>0.00006944444444</v>
      </c>
      <c r="Z2723" s="6">
        <f>SUM(LEN(",CO_MQ135|"),'Com RTOS RX'!$H2723,LEN(",CO2_MQ135|"),'Com RTOS RX'!$I2723,LEN(",Alcool_MQ135|"),'Com RTOS RX'!$J2723,LEN(",Alcool_MQ135|"),'Com RTOS RX'!$K2723,LEN(",Toluen_MQ135|"),'Com RTOS RX'!$L2723,LEN(",MH4_MQ135|"),'Com RTOS RX'!$M2723,LEN(",O3_MQ131|"),'Com RTOS RX'!$N2723)*8</f>
        <v>672</v>
      </c>
    </row>
    <row r="2724" ht="15.75" customHeight="1">
      <c r="A2724" s="6" t="s">
        <v>12739</v>
      </c>
      <c r="B2724" s="6" t="s">
        <v>12740</v>
      </c>
      <c r="C2724" s="6" t="s">
        <v>1810</v>
      </c>
      <c r="D2724" s="6" t="s">
        <v>12741</v>
      </c>
      <c r="E2724" s="6" t="s">
        <v>1812</v>
      </c>
      <c r="F2724" s="6" t="s">
        <v>1812</v>
      </c>
      <c r="G2724" s="6" t="s">
        <v>1812</v>
      </c>
      <c r="H2724" s="6" t="s">
        <v>156</v>
      </c>
      <c r="I2724" s="6" t="s">
        <v>22</v>
      </c>
      <c r="J2724" s="6" t="s">
        <v>62</v>
      </c>
      <c r="K2724" s="6" t="s">
        <v>224</v>
      </c>
      <c r="L2724" s="6" t="s">
        <v>272</v>
      </c>
      <c r="M2724" s="6" t="s">
        <v>262</v>
      </c>
      <c r="N2724" s="6" t="s">
        <v>1876</v>
      </c>
      <c r="O2724" s="6" t="s">
        <v>1812</v>
      </c>
      <c r="P2724" s="6" t="s">
        <v>1812</v>
      </c>
      <c r="Q2724" s="6" t="s">
        <v>1814</v>
      </c>
      <c r="R2724" s="6" t="s">
        <v>1812</v>
      </c>
      <c r="S2724" s="6" t="s">
        <v>1887</v>
      </c>
      <c r="T2724" s="6" t="s">
        <v>1813</v>
      </c>
      <c r="U2724" s="6" t="s">
        <v>1812</v>
      </c>
      <c r="V2724" s="6" t="s">
        <v>1812</v>
      </c>
      <c r="W2724" s="6" t="s">
        <v>1816</v>
      </c>
      <c r="X2724" s="6" t="s">
        <v>12742</v>
      </c>
      <c r="Y2724" s="8">
        <f>X2725-'Com RTOS RX'!$X2724</f>
        <v>0.00006944444444</v>
      </c>
      <c r="Z2724" s="6">
        <f>SUM(LEN(",CO_MQ135|"),'Com RTOS RX'!$H2724,LEN(",CO2_MQ135|"),'Com RTOS RX'!$I2724,LEN(",Alcool_MQ135|"),'Com RTOS RX'!$J2724,LEN(",Alcool_MQ135|"),'Com RTOS RX'!$K2724,LEN(",Toluen_MQ135|"),'Com RTOS RX'!$L2724,LEN(",MH4_MQ135|"),'Com RTOS RX'!$M2724,LEN(",O3_MQ131|"),'Com RTOS RX'!$N2724)*8</f>
        <v>672</v>
      </c>
    </row>
    <row r="2725" ht="15.75" customHeight="1">
      <c r="A2725" s="6" t="s">
        <v>12743</v>
      </c>
      <c r="B2725" s="6" t="s">
        <v>12744</v>
      </c>
      <c r="C2725" s="6" t="s">
        <v>1810</v>
      </c>
      <c r="D2725" s="6" t="s">
        <v>12745</v>
      </c>
      <c r="E2725" s="6" t="s">
        <v>1812</v>
      </c>
      <c r="F2725" s="6" t="s">
        <v>1812</v>
      </c>
      <c r="G2725" s="6" t="s">
        <v>1812</v>
      </c>
      <c r="H2725" s="6" t="s">
        <v>156</v>
      </c>
      <c r="I2725" s="6" t="s">
        <v>22</v>
      </c>
      <c r="J2725" s="6" t="s">
        <v>55</v>
      </c>
      <c r="K2725" s="6" t="s">
        <v>224</v>
      </c>
      <c r="L2725" s="6" t="s">
        <v>272</v>
      </c>
      <c r="M2725" s="6" t="s">
        <v>262</v>
      </c>
      <c r="N2725" s="6" t="s">
        <v>1876</v>
      </c>
      <c r="O2725" s="6" t="s">
        <v>1812</v>
      </c>
      <c r="P2725" s="6" t="s">
        <v>1812</v>
      </c>
      <c r="Q2725" s="6" t="s">
        <v>1814</v>
      </c>
      <c r="R2725" s="6" t="s">
        <v>1812</v>
      </c>
      <c r="S2725" s="6" t="s">
        <v>1887</v>
      </c>
      <c r="T2725" s="6" t="s">
        <v>1813</v>
      </c>
      <c r="U2725" s="6" t="s">
        <v>1812</v>
      </c>
      <c r="V2725" s="6" t="s">
        <v>1812</v>
      </c>
      <c r="W2725" s="6" t="s">
        <v>1816</v>
      </c>
      <c r="X2725" s="6" t="s">
        <v>12746</v>
      </c>
      <c r="Y2725" s="8">
        <f>X2726-'Com RTOS RX'!$X2725</f>
        <v>0.00006944444444</v>
      </c>
      <c r="Z2725" s="6">
        <f>SUM(LEN(",CO_MQ135|"),'Com RTOS RX'!$H2725,LEN(",CO2_MQ135|"),'Com RTOS RX'!$I2725,LEN(",Alcool_MQ135|"),'Com RTOS RX'!$J2725,LEN(",Alcool_MQ135|"),'Com RTOS RX'!$K2725,LEN(",Toluen_MQ135|"),'Com RTOS RX'!$L2725,LEN(",MH4_MQ135|"),'Com RTOS RX'!$M2725,LEN(",O3_MQ131|"),'Com RTOS RX'!$N2725)*8</f>
        <v>672</v>
      </c>
    </row>
    <row r="2726" ht="15.75" customHeight="1">
      <c r="A2726" s="6" t="s">
        <v>12747</v>
      </c>
      <c r="B2726" s="6" t="s">
        <v>12748</v>
      </c>
      <c r="C2726" s="6" t="s">
        <v>1810</v>
      </c>
      <c r="D2726" s="6" t="s">
        <v>12749</v>
      </c>
      <c r="E2726" s="6" t="s">
        <v>1812</v>
      </c>
      <c r="F2726" s="6" t="s">
        <v>1812</v>
      </c>
      <c r="G2726" s="6" t="s">
        <v>1812</v>
      </c>
      <c r="H2726" s="6" t="s">
        <v>176</v>
      </c>
      <c r="I2726" s="6" t="s">
        <v>22</v>
      </c>
      <c r="J2726" s="6" t="s">
        <v>62</v>
      </c>
      <c r="K2726" s="6" t="s">
        <v>224</v>
      </c>
      <c r="L2726" s="6" t="s">
        <v>187</v>
      </c>
      <c r="M2726" s="6" t="s">
        <v>262</v>
      </c>
      <c r="N2726" s="6" t="s">
        <v>1876</v>
      </c>
      <c r="O2726" s="6" t="s">
        <v>1812</v>
      </c>
      <c r="P2726" s="6" t="s">
        <v>1812</v>
      </c>
      <c r="Q2726" s="6" t="s">
        <v>1814</v>
      </c>
      <c r="R2726" s="6" t="s">
        <v>1812</v>
      </c>
      <c r="S2726" s="6" t="s">
        <v>1887</v>
      </c>
      <c r="T2726" s="6" t="s">
        <v>1813</v>
      </c>
      <c r="U2726" s="6" t="s">
        <v>1812</v>
      </c>
      <c r="V2726" s="6" t="s">
        <v>1812</v>
      </c>
      <c r="W2726" s="6" t="s">
        <v>1816</v>
      </c>
      <c r="X2726" s="6" t="s">
        <v>12750</v>
      </c>
      <c r="Y2726" s="8">
        <f>X2727-'Com RTOS RX'!$X2726</f>
        <v>0.0001388888889</v>
      </c>
      <c r="Z2726" s="6">
        <f>SUM(LEN(",CO_MQ135|"),'Com RTOS RX'!$H2726,LEN(",CO2_MQ135|"),'Com RTOS RX'!$I2726,LEN(",Alcool_MQ135|"),'Com RTOS RX'!$J2726,LEN(",Alcool_MQ135|"),'Com RTOS RX'!$K2726,LEN(",Toluen_MQ135|"),'Com RTOS RX'!$L2726,LEN(",MH4_MQ135|"),'Com RTOS RX'!$M2726,LEN(",O3_MQ131|"),'Com RTOS RX'!$N2726)*8</f>
        <v>672</v>
      </c>
    </row>
    <row r="2727" ht="15.75" customHeight="1">
      <c r="A2727" s="6" t="s">
        <v>12751</v>
      </c>
      <c r="B2727" s="6" t="s">
        <v>12752</v>
      </c>
      <c r="C2727" s="6" t="s">
        <v>1810</v>
      </c>
      <c r="D2727" s="6" t="s">
        <v>12753</v>
      </c>
      <c r="E2727" s="6" t="s">
        <v>1812</v>
      </c>
      <c r="F2727" s="6" t="s">
        <v>1812</v>
      </c>
      <c r="G2727" s="6" t="s">
        <v>1812</v>
      </c>
      <c r="H2727" s="6" t="s">
        <v>201</v>
      </c>
      <c r="I2727" s="6" t="s">
        <v>40</v>
      </c>
      <c r="J2727" s="6" t="s">
        <v>74</v>
      </c>
      <c r="K2727" s="6" t="s">
        <v>242</v>
      </c>
      <c r="L2727" s="6" t="s">
        <v>157</v>
      </c>
      <c r="M2727" s="6" t="s">
        <v>262</v>
      </c>
      <c r="N2727" s="6" t="s">
        <v>72</v>
      </c>
      <c r="O2727" s="6" t="s">
        <v>1812</v>
      </c>
      <c r="P2727" s="6" t="s">
        <v>1812</v>
      </c>
      <c r="Q2727" s="6" t="s">
        <v>1814</v>
      </c>
      <c r="R2727" s="6" t="s">
        <v>1812</v>
      </c>
      <c r="S2727" s="6" t="s">
        <v>1887</v>
      </c>
      <c r="T2727" s="6" t="s">
        <v>5288</v>
      </c>
      <c r="U2727" s="6" t="s">
        <v>1812</v>
      </c>
      <c r="V2727" s="6" t="s">
        <v>1812</v>
      </c>
      <c r="W2727" s="6" t="s">
        <v>1816</v>
      </c>
      <c r="X2727" s="6" t="s">
        <v>12754</v>
      </c>
      <c r="Y2727" s="8">
        <f>X2728-'Com RTOS RX'!$X2727</f>
        <v>0.00006944444444</v>
      </c>
      <c r="Z2727" s="6">
        <f>SUM(LEN(",CO_MQ135|"),'Com RTOS RX'!$H2727,LEN(",CO2_MQ135|"),'Com RTOS RX'!$I2727,LEN(",Alcool_MQ135|"),'Com RTOS RX'!$J2727,LEN(",Alcool_MQ135|"),'Com RTOS RX'!$K2727,LEN(",Toluen_MQ135|"),'Com RTOS RX'!$L2727,LEN(",MH4_MQ135|"),'Com RTOS RX'!$M2727,LEN(",O3_MQ131|"),'Com RTOS RX'!$N2727)*8</f>
        <v>672</v>
      </c>
    </row>
    <row r="2728" ht="15.75" customHeight="1">
      <c r="A2728" s="6" t="s">
        <v>12755</v>
      </c>
      <c r="B2728" s="6" t="s">
        <v>12756</v>
      </c>
      <c r="C2728" s="6" t="s">
        <v>1810</v>
      </c>
      <c r="D2728" s="6" t="s">
        <v>12757</v>
      </c>
      <c r="E2728" s="6" t="s">
        <v>1812</v>
      </c>
      <c r="F2728" s="6" t="s">
        <v>1812</v>
      </c>
      <c r="G2728" s="6" t="s">
        <v>1812</v>
      </c>
      <c r="H2728" s="6" t="s">
        <v>106</v>
      </c>
      <c r="I2728" s="6" t="s">
        <v>273</v>
      </c>
      <c r="J2728" s="6" t="s">
        <v>288</v>
      </c>
      <c r="K2728" s="6" t="s">
        <v>242</v>
      </c>
      <c r="L2728" s="6" t="s">
        <v>87</v>
      </c>
      <c r="M2728" s="6" t="s">
        <v>262</v>
      </c>
      <c r="N2728" s="6" t="s">
        <v>1876</v>
      </c>
      <c r="O2728" s="6" t="s">
        <v>1812</v>
      </c>
      <c r="P2728" s="6" t="s">
        <v>1812</v>
      </c>
      <c r="Q2728" s="6" t="s">
        <v>1814</v>
      </c>
      <c r="R2728" s="6" t="s">
        <v>1812</v>
      </c>
      <c r="S2728" s="6" t="s">
        <v>1887</v>
      </c>
      <c r="T2728" s="6" t="s">
        <v>1813</v>
      </c>
      <c r="U2728" s="6" t="s">
        <v>1812</v>
      </c>
      <c r="V2728" s="6" t="s">
        <v>1812</v>
      </c>
      <c r="W2728" s="6" t="s">
        <v>1816</v>
      </c>
      <c r="X2728" s="6" t="s">
        <v>12758</v>
      </c>
      <c r="Y2728" s="8">
        <f>X2729-'Com RTOS RX'!$X2728</f>
        <v>0.00006944444444</v>
      </c>
      <c r="Z2728" s="6">
        <f>SUM(LEN(",CO_MQ135|"),'Com RTOS RX'!$H2728,LEN(",CO2_MQ135|"),'Com RTOS RX'!$I2728,LEN(",Alcool_MQ135|"),'Com RTOS RX'!$J2728,LEN(",Alcool_MQ135|"),'Com RTOS RX'!$K2728,LEN(",Toluen_MQ135|"),'Com RTOS RX'!$L2728,LEN(",MH4_MQ135|"),'Com RTOS RX'!$M2728,LEN(",O3_MQ131|"),'Com RTOS RX'!$N2728)*8</f>
        <v>672</v>
      </c>
    </row>
    <row r="2729" ht="15.75" customHeight="1">
      <c r="A2729" s="6" t="s">
        <v>12759</v>
      </c>
      <c r="B2729" s="6" t="s">
        <v>12760</v>
      </c>
      <c r="C2729" s="6" t="s">
        <v>1810</v>
      </c>
      <c r="D2729" s="6" t="s">
        <v>12761</v>
      </c>
      <c r="E2729" s="6" t="s">
        <v>1812</v>
      </c>
      <c r="F2729" s="6" t="s">
        <v>1812</v>
      </c>
      <c r="G2729" s="6" t="s">
        <v>1812</v>
      </c>
      <c r="H2729" s="6" t="s">
        <v>30</v>
      </c>
      <c r="I2729" s="6" t="s">
        <v>273</v>
      </c>
      <c r="J2729" s="6" t="s">
        <v>267</v>
      </c>
      <c r="K2729" s="6" t="s">
        <v>242</v>
      </c>
      <c r="L2729" s="6" t="s">
        <v>177</v>
      </c>
      <c r="M2729" s="6" t="s">
        <v>262</v>
      </c>
      <c r="N2729" s="6" t="s">
        <v>1876</v>
      </c>
      <c r="O2729" s="6" t="s">
        <v>1812</v>
      </c>
      <c r="P2729" s="6" t="s">
        <v>1812</v>
      </c>
      <c r="Q2729" s="6" t="s">
        <v>1814</v>
      </c>
      <c r="R2729" s="6" t="s">
        <v>1812</v>
      </c>
      <c r="S2729" s="6" t="s">
        <v>1887</v>
      </c>
      <c r="T2729" s="6" t="s">
        <v>1813</v>
      </c>
      <c r="U2729" s="6" t="s">
        <v>1812</v>
      </c>
      <c r="V2729" s="6" t="s">
        <v>1812</v>
      </c>
      <c r="W2729" s="6" t="s">
        <v>1816</v>
      </c>
      <c r="X2729" s="6" t="s">
        <v>12762</v>
      </c>
      <c r="Y2729" s="8">
        <f>X2730-'Com RTOS RX'!$X2729</f>
        <v>0.00006944444444</v>
      </c>
      <c r="Z2729" s="6">
        <f>SUM(LEN(",CO_MQ135|"),'Com RTOS RX'!$H2729,LEN(",CO2_MQ135|"),'Com RTOS RX'!$I2729,LEN(",Alcool_MQ135|"),'Com RTOS RX'!$J2729,LEN(",Alcool_MQ135|"),'Com RTOS RX'!$K2729,LEN(",Toluen_MQ135|"),'Com RTOS RX'!$L2729,LEN(",MH4_MQ135|"),'Com RTOS RX'!$M2729,LEN(",O3_MQ131|"),'Com RTOS RX'!$N2729)*8</f>
        <v>672</v>
      </c>
    </row>
    <row r="2730" ht="15.75" customHeight="1">
      <c r="A2730" s="6" t="s">
        <v>12763</v>
      </c>
      <c r="B2730" s="6" t="s">
        <v>12764</v>
      </c>
      <c r="C2730" s="6" t="s">
        <v>1810</v>
      </c>
      <c r="D2730" s="6" t="s">
        <v>12765</v>
      </c>
      <c r="E2730" s="6" t="s">
        <v>1812</v>
      </c>
      <c r="F2730" s="6" t="s">
        <v>1812</v>
      </c>
      <c r="G2730" s="6" t="s">
        <v>1812</v>
      </c>
      <c r="H2730" s="6" t="s">
        <v>152</v>
      </c>
      <c r="I2730" s="6" t="s">
        <v>40</v>
      </c>
      <c r="J2730" s="6" t="s">
        <v>303</v>
      </c>
      <c r="K2730" s="6" t="s">
        <v>242</v>
      </c>
      <c r="L2730" s="6" t="s">
        <v>300</v>
      </c>
      <c r="M2730" s="6" t="s">
        <v>262</v>
      </c>
      <c r="N2730" s="6" t="s">
        <v>1876</v>
      </c>
      <c r="O2730" s="6" t="s">
        <v>1812</v>
      </c>
      <c r="P2730" s="6" t="s">
        <v>1812</v>
      </c>
      <c r="Q2730" s="6" t="s">
        <v>1814</v>
      </c>
      <c r="R2730" s="6" t="s">
        <v>1812</v>
      </c>
      <c r="S2730" s="6" t="s">
        <v>1887</v>
      </c>
      <c r="T2730" s="6" t="s">
        <v>1813</v>
      </c>
      <c r="U2730" s="6" t="s">
        <v>1812</v>
      </c>
      <c r="V2730" s="6" t="s">
        <v>1812</v>
      </c>
      <c r="W2730" s="6" t="s">
        <v>1816</v>
      </c>
      <c r="X2730" s="6" t="s">
        <v>12766</v>
      </c>
      <c r="Y2730" s="8">
        <f>X2731-'Com RTOS RX'!$X2730</f>
        <v>0.00006944444444</v>
      </c>
      <c r="Z2730" s="6">
        <f>SUM(LEN(",CO_MQ135|"),'Com RTOS RX'!$H2730,LEN(",CO2_MQ135|"),'Com RTOS RX'!$I2730,LEN(",Alcool_MQ135|"),'Com RTOS RX'!$J2730,LEN(",Alcool_MQ135|"),'Com RTOS RX'!$K2730,LEN(",Toluen_MQ135|"),'Com RTOS RX'!$L2730,LEN(",MH4_MQ135|"),'Com RTOS RX'!$M2730,LEN(",O3_MQ131|"),'Com RTOS RX'!$N2730)*8</f>
        <v>672</v>
      </c>
    </row>
    <row r="2731" ht="15.75" customHeight="1">
      <c r="A2731" s="6" t="s">
        <v>12767</v>
      </c>
      <c r="B2731" s="6" t="s">
        <v>12768</v>
      </c>
      <c r="C2731" s="6" t="s">
        <v>1810</v>
      </c>
      <c r="D2731" s="6" t="s">
        <v>12769</v>
      </c>
      <c r="E2731" s="6" t="s">
        <v>1812</v>
      </c>
      <c r="F2731" s="6" t="s">
        <v>1812</v>
      </c>
      <c r="G2731" s="6" t="s">
        <v>1812</v>
      </c>
      <c r="H2731" s="6" t="s">
        <v>30</v>
      </c>
      <c r="I2731" s="6" t="s">
        <v>273</v>
      </c>
      <c r="J2731" s="6" t="s">
        <v>267</v>
      </c>
      <c r="K2731" s="6" t="s">
        <v>242</v>
      </c>
      <c r="L2731" s="6" t="s">
        <v>177</v>
      </c>
      <c r="M2731" s="6" t="s">
        <v>262</v>
      </c>
      <c r="N2731" s="6" t="s">
        <v>1876</v>
      </c>
      <c r="O2731" s="6" t="s">
        <v>1812</v>
      </c>
      <c r="P2731" s="6" t="s">
        <v>1812</v>
      </c>
      <c r="Q2731" s="6" t="s">
        <v>1814</v>
      </c>
      <c r="R2731" s="6" t="s">
        <v>1812</v>
      </c>
      <c r="S2731" s="6" t="s">
        <v>1887</v>
      </c>
      <c r="T2731" s="6" t="s">
        <v>1813</v>
      </c>
      <c r="U2731" s="6" t="s">
        <v>1812</v>
      </c>
      <c r="V2731" s="6" t="s">
        <v>1812</v>
      </c>
      <c r="W2731" s="6" t="s">
        <v>1816</v>
      </c>
      <c r="X2731" s="6" t="s">
        <v>12770</v>
      </c>
      <c r="Y2731" s="8">
        <f>X2732-'Com RTOS RX'!$X2731</f>
        <v>0.00006944444444</v>
      </c>
      <c r="Z2731" s="6">
        <f>SUM(LEN(",CO_MQ135|"),'Com RTOS RX'!$H2731,LEN(",CO2_MQ135|"),'Com RTOS RX'!$I2731,LEN(",Alcool_MQ135|"),'Com RTOS RX'!$J2731,LEN(",Alcool_MQ135|"),'Com RTOS RX'!$K2731,LEN(",Toluen_MQ135|"),'Com RTOS RX'!$L2731,LEN(",MH4_MQ135|"),'Com RTOS RX'!$M2731,LEN(",O3_MQ131|"),'Com RTOS RX'!$N2731)*8</f>
        <v>672</v>
      </c>
    </row>
    <row r="2732" ht="15.75" customHeight="1">
      <c r="A2732" s="6" t="s">
        <v>12771</v>
      </c>
      <c r="B2732" s="6" t="s">
        <v>12772</v>
      </c>
      <c r="C2732" s="6" t="s">
        <v>1810</v>
      </c>
      <c r="D2732" s="6" t="s">
        <v>12773</v>
      </c>
      <c r="E2732" s="6" t="s">
        <v>1812</v>
      </c>
      <c r="F2732" s="6" t="s">
        <v>1812</v>
      </c>
      <c r="G2732" s="6" t="s">
        <v>1812</v>
      </c>
      <c r="H2732" s="6" t="s">
        <v>32</v>
      </c>
      <c r="I2732" s="6" t="s">
        <v>273</v>
      </c>
      <c r="J2732" s="6" t="s">
        <v>288</v>
      </c>
      <c r="K2732" s="6" t="s">
        <v>242</v>
      </c>
      <c r="L2732" s="6" t="s">
        <v>157</v>
      </c>
      <c r="M2732" s="6" t="s">
        <v>262</v>
      </c>
      <c r="N2732" s="6" t="s">
        <v>1876</v>
      </c>
      <c r="O2732" s="6" t="s">
        <v>1812</v>
      </c>
      <c r="P2732" s="6" t="s">
        <v>1812</v>
      </c>
      <c r="Q2732" s="6" t="s">
        <v>1814</v>
      </c>
      <c r="R2732" s="6" t="s">
        <v>1812</v>
      </c>
      <c r="S2732" s="6" t="s">
        <v>1887</v>
      </c>
      <c r="T2732" s="6" t="s">
        <v>1813</v>
      </c>
      <c r="U2732" s="6" t="s">
        <v>1812</v>
      </c>
      <c r="V2732" s="6" t="s">
        <v>1812</v>
      </c>
      <c r="W2732" s="6" t="s">
        <v>1816</v>
      </c>
      <c r="X2732" s="6" t="s">
        <v>12774</v>
      </c>
      <c r="Y2732" s="8">
        <f>X2733-'Com RTOS RX'!$X2732</f>
        <v>0.00006944444444</v>
      </c>
      <c r="Z2732" s="6">
        <f>SUM(LEN(",CO_MQ135|"),'Com RTOS RX'!$H2732,LEN(",CO2_MQ135|"),'Com RTOS RX'!$I2732,LEN(",Alcool_MQ135|"),'Com RTOS RX'!$J2732,LEN(",Alcool_MQ135|"),'Com RTOS RX'!$K2732,LEN(",Toluen_MQ135|"),'Com RTOS RX'!$L2732,LEN(",MH4_MQ135|"),'Com RTOS RX'!$M2732,LEN(",O3_MQ131|"),'Com RTOS RX'!$N2732)*8</f>
        <v>672</v>
      </c>
    </row>
    <row r="2733" ht="15.75" customHeight="1">
      <c r="A2733" s="6" t="s">
        <v>12775</v>
      </c>
      <c r="B2733" s="6" t="s">
        <v>12776</v>
      </c>
      <c r="C2733" s="6" t="s">
        <v>1810</v>
      </c>
      <c r="D2733" s="6" t="s">
        <v>12777</v>
      </c>
      <c r="E2733" s="6" t="s">
        <v>1812</v>
      </c>
      <c r="F2733" s="6" t="s">
        <v>1812</v>
      </c>
      <c r="G2733" s="6" t="s">
        <v>1812</v>
      </c>
      <c r="H2733" s="6" t="s">
        <v>32</v>
      </c>
      <c r="I2733" s="6" t="s">
        <v>273</v>
      </c>
      <c r="J2733" s="6" t="s">
        <v>288</v>
      </c>
      <c r="K2733" s="6" t="s">
        <v>242</v>
      </c>
      <c r="L2733" s="6" t="s">
        <v>157</v>
      </c>
      <c r="M2733" s="6" t="s">
        <v>262</v>
      </c>
      <c r="N2733" s="6" t="s">
        <v>1876</v>
      </c>
      <c r="O2733" s="6" t="s">
        <v>1812</v>
      </c>
      <c r="P2733" s="6" t="s">
        <v>1812</v>
      </c>
      <c r="Q2733" s="6" t="s">
        <v>1814</v>
      </c>
      <c r="R2733" s="6" t="s">
        <v>1812</v>
      </c>
      <c r="S2733" s="6" t="s">
        <v>1887</v>
      </c>
      <c r="T2733" s="6" t="s">
        <v>1813</v>
      </c>
      <c r="U2733" s="6" t="s">
        <v>1812</v>
      </c>
      <c r="V2733" s="6" t="s">
        <v>1812</v>
      </c>
      <c r="W2733" s="6" t="s">
        <v>1816</v>
      </c>
      <c r="X2733" s="6" t="s">
        <v>12778</v>
      </c>
      <c r="Y2733" s="8">
        <f>X2734-'Com RTOS RX'!$X2733</f>
        <v>0.00006944444444</v>
      </c>
      <c r="Z2733" s="6">
        <f>SUM(LEN(",CO_MQ135|"),'Com RTOS RX'!$H2733,LEN(",CO2_MQ135|"),'Com RTOS RX'!$I2733,LEN(",Alcool_MQ135|"),'Com RTOS RX'!$J2733,LEN(",Alcool_MQ135|"),'Com RTOS RX'!$K2733,LEN(",Toluen_MQ135|"),'Com RTOS RX'!$L2733,LEN(",MH4_MQ135|"),'Com RTOS RX'!$M2733,LEN(",O3_MQ131|"),'Com RTOS RX'!$N2733)*8</f>
        <v>672</v>
      </c>
    </row>
    <row r="2734" ht="15.75" customHeight="1">
      <c r="A2734" s="6" t="s">
        <v>12779</v>
      </c>
      <c r="B2734" s="6" t="s">
        <v>12780</v>
      </c>
      <c r="C2734" s="6" t="s">
        <v>1810</v>
      </c>
      <c r="D2734" s="6" t="s">
        <v>12781</v>
      </c>
      <c r="E2734" s="6" t="s">
        <v>1812</v>
      </c>
      <c r="F2734" s="6" t="s">
        <v>1812</v>
      </c>
      <c r="G2734" s="6" t="s">
        <v>1812</v>
      </c>
      <c r="H2734" s="6" t="s">
        <v>62</v>
      </c>
      <c r="I2734" s="6" t="s">
        <v>301</v>
      </c>
      <c r="J2734" s="6" t="s">
        <v>279</v>
      </c>
      <c r="K2734" s="6" t="s">
        <v>244</v>
      </c>
      <c r="L2734" s="6" t="s">
        <v>307</v>
      </c>
      <c r="M2734" s="6" t="s">
        <v>1985</v>
      </c>
      <c r="N2734" s="6" t="s">
        <v>1876</v>
      </c>
      <c r="O2734" s="6" t="s">
        <v>1812</v>
      </c>
      <c r="P2734" s="6" t="s">
        <v>1812</v>
      </c>
      <c r="Q2734" s="6" t="s">
        <v>1814</v>
      </c>
      <c r="R2734" s="6" t="s">
        <v>1812</v>
      </c>
      <c r="S2734" s="6" t="s">
        <v>1986</v>
      </c>
      <c r="T2734" s="6" t="s">
        <v>1813</v>
      </c>
      <c r="U2734" s="6" t="s">
        <v>1812</v>
      </c>
      <c r="V2734" s="6" t="s">
        <v>1812</v>
      </c>
      <c r="W2734" s="6" t="s">
        <v>1816</v>
      </c>
      <c r="X2734" s="6" t="s">
        <v>12782</v>
      </c>
      <c r="Y2734" s="8">
        <f>X2735-'Com RTOS RX'!$X2734</f>
        <v>0.00006944444444</v>
      </c>
      <c r="Z2734" s="6">
        <f>SUM(LEN(",CO_MQ135|"),'Com RTOS RX'!$H2734,LEN(",CO2_MQ135|"),'Com RTOS RX'!$I2734,LEN(",Alcool_MQ135|"),'Com RTOS RX'!$J2734,LEN(",Alcool_MQ135|"),'Com RTOS RX'!$K2734,LEN(",Toluen_MQ135|"),'Com RTOS RX'!$L2734,LEN(",MH4_MQ135|"),'Com RTOS RX'!$M2734,LEN(",O3_MQ131|"),'Com RTOS RX'!$N2734)*8</f>
        <v>672</v>
      </c>
    </row>
    <row r="2735" ht="15.75" customHeight="1">
      <c r="A2735" s="6" t="s">
        <v>12783</v>
      </c>
      <c r="B2735" s="6" t="s">
        <v>12784</v>
      </c>
      <c r="C2735" s="6" t="s">
        <v>1810</v>
      </c>
      <c r="D2735" s="6" t="s">
        <v>12785</v>
      </c>
      <c r="E2735" s="6" t="s">
        <v>1812</v>
      </c>
      <c r="F2735" s="6" t="s">
        <v>1812</v>
      </c>
      <c r="G2735" s="6" t="s">
        <v>1812</v>
      </c>
      <c r="H2735" s="6" t="s">
        <v>32</v>
      </c>
      <c r="I2735" s="6" t="s">
        <v>273</v>
      </c>
      <c r="J2735" s="6" t="s">
        <v>288</v>
      </c>
      <c r="K2735" s="6" t="s">
        <v>242</v>
      </c>
      <c r="L2735" s="6" t="s">
        <v>87</v>
      </c>
      <c r="M2735" s="6" t="s">
        <v>262</v>
      </c>
      <c r="N2735" s="6" t="s">
        <v>72</v>
      </c>
      <c r="O2735" s="6" t="s">
        <v>1812</v>
      </c>
      <c r="P2735" s="6" t="s">
        <v>1812</v>
      </c>
      <c r="Q2735" s="6" t="s">
        <v>1814</v>
      </c>
      <c r="R2735" s="6" t="s">
        <v>1812</v>
      </c>
      <c r="S2735" s="6" t="s">
        <v>1887</v>
      </c>
      <c r="T2735" s="6" t="s">
        <v>5288</v>
      </c>
      <c r="U2735" s="6" t="s">
        <v>1812</v>
      </c>
      <c r="V2735" s="6" t="s">
        <v>1812</v>
      </c>
      <c r="W2735" s="6" t="s">
        <v>1816</v>
      </c>
      <c r="X2735" s="6" t="s">
        <v>12786</v>
      </c>
      <c r="Y2735" s="8">
        <f>X2736-'Com RTOS RX'!$X2735</f>
        <v>0.00006944444444</v>
      </c>
      <c r="Z2735" s="6">
        <f>SUM(LEN(",CO_MQ135|"),'Com RTOS RX'!$H2735,LEN(",CO2_MQ135|"),'Com RTOS RX'!$I2735,LEN(",Alcool_MQ135|"),'Com RTOS RX'!$J2735,LEN(",Alcool_MQ135|"),'Com RTOS RX'!$K2735,LEN(",Toluen_MQ135|"),'Com RTOS RX'!$L2735,LEN(",MH4_MQ135|"),'Com RTOS RX'!$M2735,LEN(",O3_MQ131|"),'Com RTOS RX'!$N2735)*8</f>
        <v>672</v>
      </c>
    </row>
    <row r="2736" ht="15.75" customHeight="1">
      <c r="A2736" s="6" t="s">
        <v>12787</v>
      </c>
      <c r="B2736" s="6" t="s">
        <v>12788</v>
      </c>
      <c r="C2736" s="6" t="s">
        <v>1810</v>
      </c>
      <c r="D2736" s="6" t="s">
        <v>12789</v>
      </c>
      <c r="E2736" s="6" t="s">
        <v>1812</v>
      </c>
      <c r="F2736" s="6" t="s">
        <v>1812</v>
      </c>
      <c r="G2736" s="6" t="s">
        <v>1812</v>
      </c>
      <c r="H2736" s="6" t="s">
        <v>275</v>
      </c>
      <c r="I2736" s="6" t="s">
        <v>36</v>
      </c>
      <c r="J2736" s="6" t="s">
        <v>183</v>
      </c>
      <c r="K2736" s="6" t="s">
        <v>262</v>
      </c>
      <c r="L2736" s="6" t="s">
        <v>11</v>
      </c>
      <c r="M2736" s="6" t="s">
        <v>313</v>
      </c>
      <c r="N2736" s="6" t="s">
        <v>72</v>
      </c>
      <c r="O2736" s="6" t="s">
        <v>1812</v>
      </c>
      <c r="P2736" s="6" t="s">
        <v>1812</v>
      </c>
      <c r="Q2736" s="6" t="s">
        <v>1814</v>
      </c>
      <c r="R2736" s="6" t="s">
        <v>1812</v>
      </c>
      <c r="S2736" s="6" t="s">
        <v>1986</v>
      </c>
      <c r="T2736" s="6" t="s">
        <v>5288</v>
      </c>
      <c r="U2736" s="6" t="s">
        <v>1812</v>
      </c>
      <c r="V2736" s="6" t="s">
        <v>1812</v>
      </c>
      <c r="W2736" s="6" t="s">
        <v>1816</v>
      </c>
      <c r="X2736" s="6" t="s">
        <v>12790</v>
      </c>
      <c r="Y2736" s="8">
        <f>X2737-'Com RTOS RX'!$X2736</f>
        <v>0.00006944444444</v>
      </c>
      <c r="Z2736" s="6">
        <f>SUM(LEN(",CO_MQ135|"),'Com RTOS RX'!$H2736,LEN(",CO2_MQ135|"),'Com RTOS RX'!$I2736,LEN(",Alcool_MQ135|"),'Com RTOS RX'!$J2736,LEN(",Alcool_MQ135|"),'Com RTOS RX'!$K2736,LEN(",Toluen_MQ135|"),'Com RTOS RX'!$L2736,LEN(",MH4_MQ135|"),'Com RTOS RX'!$M2736,LEN(",O3_MQ131|"),'Com RTOS RX'!$N2736)*8</f>
        <v>672</v>
      </c>
    </row>
    <row r="2737" ht="15.75" customHeight="1">
      <c r="A2737" s="6" t="s">
        <v>12791</v>
      </c>
      <c r="B2737" s="6" t="s">
        <v>12792</v>
      </c>
      <c r="C2737" s="6" t="s">
        <v>1810</v>
      </c>
      <c r="D2737" s="6" t="s">
        <v>12793</v>
      </c>
      <c r="E2737" s="6" t="s">
        <v>1812</v>
      </c>
      <c r="F2737" s="6" t="s">
        <v>1812</v>
      </c>
      <c r="G2737" s="6" t="s">
        <v>1812</v>
      </c>
      <c r="H2737" s="6" t="s">
        <v>30</v>
      </c>
      <c r="I2737" s="6" t="s">
        <v>273</v>
      </c>
      <c r="J2737" s="6" t="s">
        <v>38</v>
      </c>
      <c r="K2737" s="6" t="s">
        <v>242</v>
      </c>
      <c r="L2737" s="6" t="s">
        <v>177</v>
      </c>
      <c r="M2737" s="6" t="s">
        <v>262</v>
      </c>
      <c r="N2737" s="6" t="s">
        <v>72</v>
      </c>
      <c r="O2737" s="6" t="s">
        <v>1812</v>
      </c>
      <c r="P2737" s="6" t="s">
        <v>1812</v>
      </c>
      <c r="Q2737" s="6" t="s">
        <v>1814</v>
      </c>
      <c r="R2737" s="6" t="s">
        <v>1812</v>
      </c>
      <c r="S2737" s="6" t="s">
        <v>1887</v>
      </c>
      <c r="T2737" s="6" t="s">
        <v>5288</v>
      </c>
      <c r="U2737" s="6" t="s">
        <v>1812</v>
      </c>
      <c r="V2737" s="6" t="s">
        <v>1812</v>
      </c>
      <c r="W2737" s="6" t="s">
        <v>1816</v>
      </c>
      <c r="X2737" s="6" t="s">
        <v>12794</v>
      </c>
      <c r="Y2737" s="8">
        <f>X2738-'Com RTOS RX'!$X2737</f>
        <v>0.00006944444444</v>
      </c>
      <c r="Z2737" s="6">
        <f>SUM(LEN(",CO_MQ135|"),'Com RTOS RX'!$H2737,LEN(",CO2_MQ135|"),'Com RTOS RX'!$I2737,LEN(",Alcool_MQ135|"),'Com RTOS RX'!$J2737,LEN(",Alcool_MQ135|"),'Com RTOS RX'!$K2737,LEN(",Toluen_MQ135|"),'Com RTOS RX'!$L2737,LEN(",MH4_MQ135|"),'Com RTOS RX'!$M2737,LEN(",O3_MQ131|"),'Com RTOS RX'!$N2737)*8</f>
        <v>672</v>
      </c>
    </row>
    <row r="2738" ht="15.75" customHeight="1">
      <c r="A2738" s="6" t="s">
        <v>12795</v>
      </c>
      <c r="B2738" s="6" t="s">
        <v>12796</v>
      </c>
      <c r="C2738" s="6" t="s">
        <v>1810</v>
      </c>
      <c r="D2738" s="6" t="s">
        <v>12797</v>
      </c>
      <c r="E2738" s="6" t="s">
        <v>1812</v>
      </c>
      <c r="F2738" s="6" t="s">
        <v>1812</v>
      </c>
      <c r="G2738" s="6" t="s">
        <v>1812</v>
      </c>
      <c r="H2738" s="6" t="s">
        <v>32</v>
      </c>
      <c r="I2738" s="6" t="s">
        <v>273</v>
      </c>
      <c r="J2738" s="6" t="s">
        <v>288</v>
      </c>
      <c r="K2738" s="6" t="s">
        <v>242</v>
      </c>
      <c r="L2738" s="6" t="s">
        <v>87</v>
      </c>
      <c r="M2738" s="6" t="s">
        <v>262</v>
      </c>
      <c r="N2738" s="6" t="s">
        <v>72</v>
      </c>
      <c r="O2738" s="6" t="s">
        <v>1812</v>
      </c>
      <c r="P2738" s="6" t="s">
        <v>1812</v>
      </c>
      <c r="Q2738" s="6" t="s">
        <v>1814</v>
      </c>
      <c r="R2738" s="6" t="s">
        <v>1812</v>
      </c>
      <c r="S2738" s="6" t="s">
        <v>1887</v>
      </c>
      <c r="T2738" s="6" t="s">
        <v>5288</v>
      </c>
      <c r="U2738" s="6" t="s">
        <v>1812</v>
      </c>
      <c r="V2738" s="6" t="s">
        <v>1812</v>
      </c>
      <c r="W2738" s="6" t="s">
        <v>1816</v>
      </c>
      <c r="X2738" s="6" t="s">
        <v>12798</v>
      </c>
      <c r="Y2738" s="8">
        <f>X2739-'Com RTOS RX'!$X2738</f>
        <v>0.00006944444444</v>
      </c>
      <c r="Z2738" s="6">
        <f>SUM(LEN(",CO_MQ135|"),'Com RTOS RX'!$H2738,LEN(",CO2_MQ135|"),'Com RTOS RX'!$I2738,LEN(",Alcool_MQ135|"),'Com RTOS RX'!$J2738,LEN(",Alcool_MQ135|"),'Com RTOS RX'!$K2738,LEN(",Toluen_MQ135|"),'Com RTOS RX'!$L2738,LEN(",MH4_MQ135|"),'Com RTOS RX'!$M2738,LEN(",O3_MQ131|"),'Com RTOS RX'!$N2738)*8</f>
        <v>672</v>
      </c>
    </row>
    <row r="2739" ht="15.75" customHeight="1">
      <c r="A2739" s="6" t="s">
        <v>12799</v>
      </c>
      <c r="B2739" s="6" t="s">
        <v>12800</v>
      </c>
      <c r="C2739" s="6" t="s">
        <v>1810</v>
      </c>
      <c r="D2739" s="6" t="s">
        <v>12801</v>
      </c>
      <c r="E2739" s="6" t="s">
        <v>1812</v>
      </c>
      <c r="F2739" s="6" t="s">
        <v>1812</v>
      </c>
      <c r="G2739" s="6" t="s">
        <v>1812</v>
      </c>
      <c r="H2739" s="6" t="s">
        <v>127</v>
      </c>
      <c r="I2739" s="6" t="s">
        <v>1983</v>
      </c>
      <c r="J2739" s="6" t="s">
        <v>1984</v>
      </c>
      <c r="K2739" s="6" t="s">
        <v>244</v>
      </c>
      <c r="L2739" s="6" t="s">
        <v>166</v>
      </c>
      <c r="M2739" s="6" t="s">
        <v>1985</v>
      </c>
      <c r="N2739" s="6" t="s">
        <v>72</v>
      </c>
      <c r="O2739" s="6" t="s">
        <v>1812</v>
      </c>
      <c r="P2739" s="6" t="s">
        <v>1812</v>
      </c>
      <c r="Q2739" s="6" t="s">
        <v>1814</v>
      </c>
      <c r="R2739" s="6" t="s">
        <v>1812</v>
      </c>
      <c r="S2739" s="6" t="s">
        <v>1986</v>
      </c>
      <c r="T2739" s="6" t="s">
        <v>5288</v>
      </c>
      <c r="U2739" s="6" t="s">
        <v>1812</v>
      </c>
      <c r="V2739" s="6" t="s">
        <v>1812</v>
      </c>
      <c r="W2739" s="6" t="s">
        <v>1816</v>
      </c>
      <c r="X2739" s="6" t="s">
        <v>12802</v>
      </c>
      <c r="Y2739" s="8">
        <f>X2740-'Com RTOS RX'!$X2739</f>
        <v>0.00006944444444</v>
      </c>
      <c r="Z2739" s="6">
        <f>SUM(LEN(",CO_MQ135|"),'Com RTOS RX'!$H2739,LEN(",CO2_MQ135|"),'Com RTOS RX'!$I2739,LEN(",Alcool_MQ135|"),'Com RTOS RX'!$J2739,LEN(",Alcool_MQ135|"),'Com RTOS RX'!$K2739,LEN(",Toluen_MQ135|"),'Com RTOS RX'!$L2739,LEN(",MH4_MQ135|"),'Com RTOS RX'!$M2739,LEN(",O3_MQ131|"),'Com RTOS RX'!$N2739)*8</f>
        <v>672</v>
      </c>
    </row>
    <row r="2740" ht="15.75" customHeight="1">
      <c r="A2740" s="6" t="s">
        <v>12803</v>
      </c>
      <c r="B2740" s="6" t="s">
        <v>12804</v>
      </c>
      <c r="C2740" s="6" t="s">
        <v>1810</v>
      </c>
      <c r="D2740" s="6" t="s">
        <v>12805</v>
      </c>
      <c r="E2740" s="6" t="s">
        <v>1812</v>
      </c>
      <c r="F2740" s="6" t="s">
        <v>1812</v>
      </c>
      <c r="G2740" s="6" t="s">
        <v>1812</v>
      </c>
      <c r="H2740" s="6" t="s">
        <v>260</v>
      </c>
      <c r="I2740" s="6" t="s">
        <v>1983</v>
      </c>
      <c r="J2740" s="6" t="s">
        <v>1984</v>
      </c>
      <c r="K2740" s="6" t="s">
        <v>244</v>
      </c>
      <c r="L2740" s="6" t="s">
        <v>173</v>
      </c>
      <c r="M2740" s="6" t="s">
        <v>1985</v>
      </c>
      <c r="N2740" s="6" t="s">
        <v>72</v>
      </c>
      <c r="O2740" s="6" t="s">
        <v>1812</v>
      </c>
      <c r="P2740" s="6" t="s">
        <v>1812</v>
      </c>
      <c r="Q2740" s="6" t="s">
        <v>1814</v>
      </c>
      <c r="R2740" s="6" t="s">
        <v>1812</v>
      </c>
      <c r="S2740" s="6" t="s">
        <v>1986</v>
      </c>
      <c r="T2740" s="6" t="s">
        <v>5288</v>
      </c>
      <c r="U2740" s="6" t="s">
        <v>1812</v>
      </c>
      <c r="V2740" s="6" t="s">
        <v>1812</v>
      </c>
      <c r="W2740" s="6" t="s">
        <v>1816</v>
      </c>
      <c r="X2740" s="6" t="s">
        <v>12806</v>
      </c>
      <c r="Y2740" s="8">
        <f>X2741-'Com RTOS RX'!$X2740</f>
        <v>0.00006944444444</v>
      </c>
      <c r="Z2740" s="6">
        <f>SUM(LEN(",CO_MQ135|"),'Com RTOS RX'!$H2740,LEN(",CO2_MQ135|"),'Com RTOS RX'!$I2740,LEN(",Alcool_MQ135|"),'Com RTOS RX'!$J2740,LEN(",Alcool_MQ135|"),'Com RTOS RX'!$K2740,LEN(",Toluen_MQ135|"),'Com RTOS RX'!$L2740,LEN(",MH4_MQ135|"),'Com RTOS RX'!$M2740,LEN(",O3_MQ131|"),'Com RTOS RX'!$N2740)*8</f>
        <v>672</v>
      </c>
    </row>
    <row r="2741" ht="15.75" customHeight="1">
      <c r="A2741" s="6" t="s">
        <v>12807</v>
      </c>
      <c r="B2741" s="6" t="s">
        <v>12808</v>
      </c>
      <c r="C2741" s="6" t="s">
        <v>1810</v>
      </c>
      <c r="D2741" s="6" t="s">
        <v>12809</v>
      </c>
      <c r="E2741" s="6" t="s">
        <v>1812</v>
      </c>
      <c r="F2741" s="6" t="s">
        <v>1812</v>
      </c>
      <c r="G2741" s="6" t="s">
        <v>1812</v>
      </c>
      <c r="H2741" s="6" t="s">
        <v>127</v>
      </c>
      <c r="I2741" s="6" t="s">
        <v>1983</v>
      </c>
      <c r="J2741" s="6" t="s">
        <v>1984</v>
      </c>
      <c r="K2741" s="6" t="s">
        <v>244</v>
      </c>
      <c r="L2741" s="6" t="s">
        <v>166</v>
      </c>
      <c r="M2741" s="6" t="s">
        <v>1985</v>
      </c>
      <c r="N2741" s="6" t="s">
        <v>72</v>
      </c>
      <c r="O2741" s="6" t="s">
        <v>1812</v>
      </c>
      <c r="P2741" s="6" t="s">
        <v>1812</v>
      </c>
      <c r="Q2741" s="6" t="s">
        <v>1814</v>
      </c>
      <c r="R2741" s="6" t="s">
        <v>1812</v>
      </c>
      <c r="S2741" s="6" t="s">
        <v>1986</v>
      </c>
      <c r="T2741" s="6" t="s">
        <v>5288</v>
      </c>
      <c r="U2741" s="6" t="s">
        <v>1812</v>
      </c>
      <c r="V2741" s="6" t="s">
        <v>1812</v>
      </c>
      <c r="W2741" s="6" t="s">
        <v>1816</v>
      </c>
      <c r="X2741" s="6" t="s">
        <v>12810</v>
      </c>
      <c r="Y2741" s="8">
        <f>X2742-'Com RTOS RX'!$X2741</f>
        <v>0.00006944444444</v>
      </c>
      <c r="Z2741" s="6">
        <f>SUM(LEN(",CO_MQ135|"),'Com RTOS RX'!$H2741,LEN(",CO2_MQ135|"),'Com RTOS RX'!$I2741,LEN(",Alcool_MQ135|"),'Com RTOS RX'!$J2741,LEN(",Alcool_MQ135|"),'Com RTOS RX'!$K2741,LEN(",Toluen_MQ135|"),'Com RTOS RX'!$L2741,LEN(",MH4_MQ135|"),'Com RTOS RX'!$M2741,LEN(",O3_MQ131|"),'Com RTOS RX'!$N2741)*8</f>
        <v>672</v>
      </c>
    </row>
    <row r="2742" ht="15.75" customHeight="1">
      <c r="A2742" s="6" t="s">
        <v>12811</v>
      </c>
      <c r="B2742" s="6" t="s">
        <v>12812</v>
      </c>
      <c r="C2742" s="6" t="s">
        <v>1810</v>
      </c>
      <c r="D2742" s="6" t="s">
        <v>12813</v>
      </c>
      <c r="E2742" s="6" t="s">
        <v>1812</v>
      </c>
      <c r="F2742" s="6" t="s">
        <v>1812</v>
      </c>
      <c r="G2742" s="6" t="s">
        <v>1812</v>
      </c>
      <c r="H2742" s="6" t="s">
        <v>1995</v>
      </c>
      <c r="I2742" s="6" t="s">
        <v>40</v>
      </c>
      <c r="J2742" s="6" t="s">
        <v>303</v>
      </c>
      <c r="K2742" s="6" t="s">
        <v>242</v>
      </c>
      <c r="L2742" s="6" t="s">
        <v>124</v>
      </c>
      <c r="M2742" s="6" t="s">
        <v>1985</v>
      </c>
      <c r="N2742" s="6" t="s">
        <v>72</v>
      </c>
      <c r="O2742" s="6" t="s">
        <v>1812</v>
      </c>
      <c r="P2742" s="6" t="s">
        <v>1812</v>
      </c>
      <c r="Q2742" s="6" t="s">
        <v>1814</v>
      </c>
      <c r="R2742" s="6" t="s">
        <v>1812</v>
      </c>
      <c r="S2742" s="6" t="s">
        <v>1887</v>
      </c>
      <c r="T2742" s="6" t="s">
        <v>5288</v>
      </c>
      <c r="U2742" s="6" t="s">
        <v>1812</v>
      </c>
      <c r="V2742" s="6" t="s">
        <v>1812</v>
      </c>
      <c r="W2742" s="6" t="s">
        <v>1816</v>
      </c>
      <c r="X2742" s="6" t="s">
        <v>12814</v>
      </c>
      <c r="Y2742" s="8">
        <f>X2743-'Com RTOS RX'!$X2742</f>
        <v>0.00006944444444</v>
      </c>
      <c r="Z2742" s="6">
        <f>SUM(LEN(",CO_MQ135|"),'Com RTOS RX'!$H2742,LEN(",CO2_MQ135|"),'Com RTOS RX'!$I2742,LEN(",Alcool_MQ135|"),'Com RTOS RX'!$J2742,LEN(",Alcool_MQ135|"),'Com RTOS RX'!$K2742,LEN(",Toluen_MQ135|"),'Com RTOS RX'!$L2742,LEN(",MH4_MQ135|"),'Com RTOS RX'!$M2742,LEN(",O3_MQ131|"),'Com RTOS RX'!$N2742)*8</f>
        <v>672</v>
      </c>
    </row>
    <row r="2743" ht="15.75" customHeight="1">
      <c r="A2743" s="6" t="s">
        <v>12815</v>
      </c>
      <c r="B2743" s="6" t="s">
        <v>12816</v>
      </c>
      <c r="C2743" s="6" t="s">
        <v>1810</v>
      </c>
      <c r="D2743" s="6" t="s">
        <v>12817</v>
      </c>
      <c r="E2743" s="6" t="s">
        <v>1812</v>
      </c>
      <c r="F2743" s="6" t="s">
        <v>1812</v>
      </c>
      <c r="G2743" s="6" t="s">
        <v>1812</v>
      </c>
      <c r="H2743" s="6" t="s">
        <v>152</v>
      </c>
      <c r="I2743" s="6" t="s">
        <v>40</v>
      </c>
      <c r="J2743" s="6" t="s">
        <v>74</v>
      </c>
      <c r="K2743" s="6" t="s">
        <v>242</v>
      </c>
      <c r="L2743" s="6" t="s">
        <v>300</v>
      </c>
      <c r="M2743" s="6" t="s">
        <v>262</v>
      </c>
      <c r="N2743" s="6" t="s">
        <v>72</v>
      </c>
      <c r="O2743" s="6" t="s">
        <v>1812</v>
      </c>
      <c r="P2743" s="6" t="s">
        <v>1812</v>
      </c>
      <c r="Q2743" s="6" t="s">
        <v>1814</v>
      </c>
      <c r="R2743" s="6" t="s">
        <v>1812</v>
      </c>
      <c r="S2743" s="6" t="s">
        <v>1887</v>
      </c>
      <c r="T2743" s="6" t="s">
        <v>5288</v>
      </c>
      <c r="U2743" s="6" t="s">
        <v>1812</v>
      </c>
      <c r="V2743" s="6" t="s">
        <v>1812</v>
      </c>
      <c r="W2743" s="6" t="s">
        <v>1816</v>
      </c>
      <c r="X2743" s="6" t="s">
        <v>12818</v>
      </c>
      <c r="Y2743" s="8">
        <f>X2744-'Com RTOS RX'!$X2743</f>
        <v>0.00006944444444</v>
      </c>
      <c r="Z2743" s="6">
        <f>SUM(LEN(",CO_MQ135|"),'Com RTOS RX'!$H2743,LEN(",CO2_MQ135|"),'Com RTOS RX'!$I2743,LEN(",Alcool_MQ135|"),'Com RTOS RX'!$J2743,LEN(",Alcool_MQ135|"),'Com RTOS RX'!$K2743,LEN(",Toluen_MQ135|"),'Com RTOS RX'!$L2743,LEN(",MH4_MQ135|"),'Com RTOS RX'!$M2743,LEN(",O3_MQ131|"),'Com RTOS RX'!$N2743)*8</f>
        <v>672</v>
      </c>
    </row>
    <row r="2744" ht="15.75" customHeight="1">
      <c r="A2744" s="6" t="s">
        <v>12819</v>
      </c>
      <c r="B2744" s="6" t="s">
        <v>12820</v>
      </c>
      <c r="C2744" s="6" t="s">
        <v>1810</v>
      </c>
      <c r="D2744" s="6" t="s">
        <v>12821</v>
      </c>
      <c r="E2744" s="6" t="s">
        <v>1812</v>
      </c>
      <c r="F2744" s="6" t="s">
        <v>1812</v>
      </c>
      <c r="G2744" s="6" t="s">
        <v>1812</v>
      </c>
      <c r="H2744" s="6" t="s">
        <v>127</v>
      </c>
      <c r="I2744" s="6" t="s">
        <v>1983</v>
      </c>
      <c r="J2744" s="6" t="s">
        <v>1984</v>
      </c>
      <c r="K2744" s="6" t="s">
        <v>244</v>
      </c>
      <c r="L2744" s="6" t="s">
        <v>166</v>
      </c>
      <c r="M2744" s="6" t="s">
        <v>1985</v>
      </c>
      <c r="N2744" s="6" t="s">
        <v>72</v>
      </c>
      <c r="O2744" s="6" t="s">
        <v>1812</v>
      </c>
      <c r="P2744" s="6" t="s">
        <v>1812</v>
      </c>
      <c r="Q2744" s="6" t="s">
        <v>1814</v>
      </c>
      <c r="R2744" s="6" t="s">
        <v>1812</v>
      </c>
      <c r="S2744" s="6" t="s">
        <v>1986</v>
      </c>
      <c r="T2744" s="6" t="s">
        <v>5288</v>
      </c>
      <c r="U2744" s="6" t="s">
        <v>1812</v>
      </c>
      <c r="V2744" s="6" t="s">
        <v>1812</v>
      </c>
      <c r="W2744" s="6" t="s">
        <v>1816</v>
      </c>
      <c r="X2744" s="6" t="s">
        <v>12822</v>
      </c>
      <c r="Y2744" s="8">
        <f>X2745-'Com RTOS RX'!$X2744</f>
        <v>0.00006944444444</v>
      </c>
      <c r="Z2744" s="6">
        <f>SUM(LEN(",CO_MQ135|"),'Com RTOS RX'!$H2744,LEN(",CO2_MQ135|"),'Com RTOS RX'!$I2744,LEN(",Alcool_MQ135|"),'Com RTOS RX'!$J2744,LEN(",Alcool_MQ135|"),'Com RTOS RX'!$K2744,LEN(",Toluen_MQ135|"),'Com RTOS RX'!$L2744,LEN(",MH4_MQ135|"),'Com RTOS RX'!$M2744,LEN(",O3_MQ131|"),'Com RTOS RX'!$N2744)*8</f>
        <v>672</v>
      </c>
    </row>
    <row r="2745" ht="15.75" customHeight="1">
      <c r="A2745" s="6" t="s">
        <v>12823</v>
      </c>
      <c r="B2745" s="6" t="s">
        <v>12824</v>
      </c>
      <c r="C2745" s="6" t="s">
        <v>1810</v>
      </c>
      <c r="D2745" s="6" t="s">
        <v>12825</v>
      </c>
      <c r="E2745" s="6" t="s">
        <v>1812</v>
      </c>
      <c r="F2745" s="6" t="s">
        <v>1812</v>
      </c>
      <c r="G2745" s="6" t="s">
        <v>1812</v>
      </c>
      <c r="H2745" s="6" t="s">
        <v>152</v>
      </c>
      <c r="I2745" s="6" t="s">
        <v>40</v>
      </c>
      <c r="J2745" s="6" t="s">
        <v>303</v>
      </c>
      <c r="K2745" s="6" t="s">
        <v>242</v>
      </c>
      <c r="L2745" s="6" t="s">
        <v>300</v>
      </c>
      <c r="M2745" s="6" t="s">
        <v>262</v>
      </c>
      <c r="N2745" s="6" t="s">
        <v>72</v>
      </c>
      <c r="O2745" s="6" t="s">
        <v>1812</v>
      </c>
      <c r="P2745" s="6" t="s">
        <v>1812</v>
      </c>
      <c r="Q2745" s="6" t="s">
        <v>1814</v>
      </c>
      <c r="R2745" s="6" t="s">
        <v>1812</v>
      </c>
      <c r="S2745" s="6" t="s">
        <v>1887</v>
      </c>
      <c r="T2745" s="6" t="s">
        <v>5288</v>
      </c>
      <c r="U2745" s="6" t="s">
        <v>1812</v>
      </c>
      <c r="V2745" s="6" t="s">
        <v>1812</v>
      </c>
      <c r="W2745" s="6" t="s">
        <v>1816</v>
      </c>
      <c r="X2745" s="6" t="s">
        <v>12826</v>
      </c>
      <c r="Y2745" s="8">
        <f>X2746-'Com RTOS RX'!$X2745</f>
        <v>0.00006944444444</v>
      </c>
      <c r="Z2745" s="6">
        <f>SUM(LEN(",CO_MQ135|"),'Com RTOS RX'!$H2745,LEN(",CO2_MQ135|"),'Com RTOS RX'!$I2745,LEN(",Alcool_MQ135|"),'Com RTOS RX'!$J2745,LEN(",Alcool_MQ135|"),'Com RTOS RX'!$K2745,LEN(",Toluen_MQ135|"),'Com RTOS RX'!$L2745,LEN(",MH4_MQ135|"),'Com RTOS RX'!$M2745,LEN(",O3_MQ131|"),'Com RTOS RX'!$N2745)*8</f>
        <v>672</v>
      </c>
    </row>
    <row r="2746" ht="15.75" customHeight="1">
      <c r="A2746" s="6" t="s">
        <v>12827</v>
      </c>
      <c r="B2746" s="6" t="s">
        <v>12828</v>
      </c>
      <c r="C2746" s="6" t="s">
        <v>1810</v>
      </c>
      <c r="D2746" s="6" t="s">
        <v>12829</v>
      </c>
      <c r="E2746" s="6" t="s">
        <v>1812</v>
      </c>
      <c r="F2746" s="6" t="s">
        <v>1812</v>
      </c>
      <c r="G2746" s="6" t="s">
        <v>1812</v>
      </c>
      <c r="H2746" s="6" t="s">
        <v>127</v>
      </c>
      <c r="I2746" s="6" t="s">
        <v>1983</v>
      </c>
      <c r="J2746" s="6" t="s">
        <v>1984</v>
      </c>
      <c r="K2746" s="6" t="s">
        <v>244</v>
      </c>
      <c r="L2746" s="6" t="s">
        <v>166</v>
      </c>
      <c r="M2746" s="6" t="s">
        <v>1985</v>
      </c>
      <c r="N2746" s="6" t="s">
        <v>72</v>
      </c>
      <c r="O2746" s="6" t="s">
        <v>1812</v>
      </c>
      <c r="P2746" s="6" t="s">
        <v>1812</v>
      </c>
      <c r="Q2746" s="6" t="s">
        <v>1814</v>
      </c>
      <c r="R2746" s="6" t="s">
        <v>1812</v>
      </c>
      <c r="S2746" s="6" t="s">
        <v>1986</v>
      </c>
      <c r="T2746" s="6" t="s">
        <v>5288</v>
      </c>
      <c r="U2746" s="6" t="s">
        <v>1812</v>
      </c>
      <c r="V2746" s="6" t="s">
        <v>1812</v>
      </c>
      <c r="W2746" s="6" t="s">
        <v>1816</v>
      </c>
      <c r="X2746" s="6" t="s">
        <v>12830</v>
      </c>
      <c r="Y2746" s="8">
        <f>X2747-'Com RTOS RX'!$X2746</f>
        <v>0.00006944444444</v>
      </c>
      <c r="Z2746" s="6">
        <f>SUM(LEN(",CO_MQ135|"),'Com RTOS RX'!$H2746,LEN(",CO2_MQ135|"),'Com RTOS RX'!$I2746,LEN(",Alcool_MQ135|"),'Com RTOS RX'!$J2746,LEN(",Alcool_MQ135|"),'Com RTOS RX'!$K2746,LEN(",Toluen_MQ135|"),'Com RTOS RX'!$L2746,LEN(",MH4_MQ135|"),'Com RTOS RX'!$M2746,LEN(",O3_MQ131|"),'Com RTOS RX'!$N2746)*8</f>
        <v>672</v>
      </c>
    </row>
    <row r="2747" ht="15.75" customHeight="1">
      <c r="A2747" s="6" t="s">
        <v>12831</v>
      </c>
      <c r="B2747" s="6" t="s">
        <v>12832</v>
      </c>
      <c r="C2747" s="6" t="s">
        <v>1810</v>
      </c>
      <c r="D2747" s="6" t="s">
        <v>12833</v>
      </c>
      <c r="E2747" s="6" t="s">
        <v>1812</v>
      </c>
      <c r="F2747" s="6" t="s">
        <v>1812</v>
      </c>
      <c r="G2747" s="6" t="s">
        <v>1812</v>
      </c>
      <c r="H2747" s="6" t="s">
        <v>32</v>
      </c>
      <c r="I2747" s="6" t="s">
        <v>273</v>
      </c>
      <c r="J2747" s="6" t="s">
        <v>288</v>
      </c>
      <c r="K2747" s="6" t="s">
        <v>242</v>
      </c>
      <c r="L2747" s="6" t="s">
        <v>157</v>
      </c>
      <c r="M2747" s="6" t="s">
        <v>262</v>
      </c>
      <c r="N2747" s="6" t="s">
        <v>72</v>
      </c>
      <c r="O2747" s="6" t="s">
        <v>1812</v>
      </c>
      <c r="P2747" s="6" t="s">
        <v>1812</v>
      </c>
      <c r="Q2747" s="6" t="s">
        <v>1814</v>
      </c>
      <c r="R2747" s="6" t="s">
        <v>1812</v>
      </c>
      <c r="S2747" s="6" t="s">
        <v>1887</v>
      </c>
      <c r="T2747" s="6" t="s">
        <v>5288</v>
      </c>
      <c r="U2747" s="6" t="s">
        <v>1812</v>
      </c>
      <c r="V2747" s="6" t="s">
        <v>1812</v>
      </c>
      <c r="W2747" s="6" t="s">
        <v>1816</v>
      </c>
      <c r="X2747" s="6" t="s">
        <v>12834</v>
      </c>
      <c r="Y2747" s="8">
        <f>X2748-'Com RTOS RX'!$X2747</f>
        <v>0.00006944444444</v>
      </c>
      <c r="Z2747" s="6">
        <f>SUM(LEN(",CO_MQ135|"),'Com RTOS RX'!$H2747,LEN(",CO2_MQ135|"),'Com RTOS RX'!$I2747,LEN(",Alcool_MQ135|"),'Com RTOS RX'!$J2747,LEN(",Alcool_MQ135|"),'Com RTOS RX'!$K2747,LEN(",Toluen_MQ135|"),'Com RTOS RX'!$L2747,LEN(",MH4_MQ135|"),'Com RTOS RX'!$M2747,LEN(",O3_MQ131|"),'Com RTOS RX'!$N2747)*8</f>
        <v>672</v>
      </c>
    </row>
    <row r="2748" ht="15.75" customHeight="1">
      <c r="A2748" s="6" t="s">
        <v>12835</v>
      </c>
      <c r="B2748" s="6" t="s">
        <v>12836</v>
      </c>
      <c r="C2748" s="6" t="s">
        <v>1810</v>
      </c>
      <c r="D2748" s="6" t="s">
        <v>12837</v>
      </c>
      <c r="E2748" s="6" t="s">
        <v>1812</v>
      </c>
      <c r="F2748" s="6" t="s">
        <v>1812</v>
      </c>
      <c r="G2748" s="6" t="s">
        <v>1812</v>
      </c>
      <c r="H2748" s="6" t="s">
        <v>152</v>
      </c>
      <c r="I2748" s="6" t="s">
        <v>40</v>
      </c>
      <c r="J2748" s="6" t="s">
        <v>303</v>
      </c>
      <c r="K2748" s="6" t="s">
        <v>242</v>
      </c>
      <c r="L2748" s="6" t="s">
        <v>300</v>
      </c>
      <c r="M2748" s="6" t="s">
        <v>262</v>
      </c>
      <c r="N2748" s="6" t="s">
        <v>72</v>
      </c>
      <c r="O2748" s="6" t="s">
        <v>1812</v>
      </c>
      <c r="P2748" s="6" t="s">
        <v>1812</v>
      </c>
      <c r="Q2748" s="6" t="s">
        <v>1814</v>
      </c>
      <c r="R2748" s="6" t="s">
        <v>1812</v>
      </c>
      <c r="S2748" s="6" t="s">
        <v>1887</v>
      </c>
      <c r="T2748" s="6" t="s">
        <v>5288</v>
      </c>
      <c r="U2748" s="6" t="s">
        <v>1812</v>
      </c>
      <c r="V2748" s="6" t="s">
        <v>1812</v>
      </c>
      <c r="W2748" s="6" t="s">
        <v>1816</v>
      </c>
      <c r="X2748" s="6" t="s">
        <v>12838</v>
      </c>
      <c r="Y2748" s="8">
        <f>X2749-'Com RTOS RX'!$X2748</f>
        <v>0.00006944444444</v>
      </c>
      <c r="Z2748" s="6">
        <f>SUM(LEN(",CO_MQ135|"),'Com RTOS RX'!$H2748,LEN(",CO2_MQ135|"),'Com RTOS RX'!$I2748,LEN(",Alcool_MQ135|"),'Com RTOS RX'!$J2748,LEN(",Alcool_MQ135|"),'Com RTOS RX'!$K2748,LEN(",Toluen_MQ135|"),'Com RTOS RX'!$L2748,LEN(",MH4_MQ135|"),'Com RTOS RX'!$M2748,LEN(",O3_MQ131|"),'Com RTOS RX'!$N2748)*8</f>
        <v>672</v>
      </c>
    </row>
    <row r="2749" ht="15.75" customHeight="1">
      <c r="A2749" s="6" t="s">
        <v>12839</v>
      </c>
      <c r="B2749" s="6" t="s">
        <v>12840</v>
      </c>
      <c r="C2749" s="6" t="s">
        <v>1810</v>
      </c>
      <c r="D2749" s="6" t="s">
        <v>12841</v>
      </c>
      <c r="E2749" s="6" t="s">
        <v>1812</v>
      </c>
      <c r="F2749" s="6" t="s">
        <v>1812</v>
      </c>
      <c r="G2749" s="6" t="s">
        <v>1812</v>
      </c>
      <c r="H2749" s="6" t="s">
        <v>152</v>
      </c>
      <c r="I2749" s="6" t="s">
        <v>40</v>
      </c>
      <c r="J2749" s="6" t="s">
        <v>74</v>
      </c>
      <c r="K2749" s="6" t="s">
        <v>242</v>
      </c>
      <c r="L2749" s="6" t="s">
        <v>300</v>
      </c>
      <c r="M2749" s="6" t="s">
        <v>262</v>
      </c>
      <c r="N2749" s="6" t="s">
        <v>72</v>
      </c>
      <c r="O2749" s="6" t="s">
        <v>1812</v>
      </c>
      <c r="P2749" s="6" t="s">
        <v>1812</v>
      </c>
      <c r="Q2749" s="6" t="s">
        <v>1814</v>
      </c>
      <c r="R2749" s="6" t="s">
        <v>1812</v>
      </c>
      <c r="S2749" s="6" t="s">
        <v>1887</v>
      </c>
      <c r="T2749" s="6" t="s">
        <v>5288</v>
      </c>
      <c r="U2749" s="6" t="s">
        <v>1812</v>
      </c>
      <c r="V2749" s="6" t="s">
        <v>1812</v>
      </c>
      <c r="W2749" s="6" t="s">
        <v>1816</v>
      </c>
      <c r="X2749" s="6" t="s">
        <v>12842</v>
      </c>
      <c r="Y2749" s="8">
        <f>X2750-'Com RTOS RX'!$X2749</f>
        <v>0.00008101851852</v>
      </c>
      <c r="Z2749" s="6">
        <f>SUM(LEN(",CO_MQ135|"),'Com RTOS RX'!$H2749,LEN(",CO2_MQ135|"),'Com RTOS RX'!$I2749,LEN(",Alcool_MQ135|"),'Com RTOS RX'!$J2749,LEN(",Alcool_MQ135|"),'Com RTOS RX'!$K2749,LEN(",Toluen_MQ135|"),'Com RTOS RX'!$L2749,LEN(",MH4_MQ135|"),'Com RTOS RX'!$M2749,LEN(",O3_MQ131|"),'Com RTOS RX'!$N2749)*8</f>
        <v>672</v>
      </c>
    </row>
    <row r="2750" ht="15.75" customHeight="1">
      <c r="A2750" s="6" t="s">
        <v>12843</v>
      </c>
      <c r="B2750" s="6" t="s">
        <v>12844</v>
      </c>
      <c r="C2750" s="6" t="s">
        <v>1810</v>
      </c>
      <c r="D2750" s="6" t="s">
        <v>12845</v>
      </c>
      <c r="E2750" s="6" t="s">
        <v>1812</v>
      </c>
      <c r="F2750" s="6" t="s">
        <v>1812</v>
      </c>
      <c r="G2750" s="6" t="s">
        <v>1812</v>
      </c>
      <c r="H2750" s="6" t="s">
        <v>1995</v>
      </c>
      <c r="I2750" s="6" t="s">
        <v>40</v>
      </c>
      <c r="J2750" s="6" t="s">
        <v>303</v>
      </c>
      <c r="K2750" s="6" t="s">
        <v>242</v>
      </c>
      <c r="L2750" s="6" t="s">
        <v>124</v>
      </c>
      <c r="M2750" s="6" t="s">
        <v>1985</v>
      </c>
      <c r="N2750" s="6" t="s">
        <v>72</v>
      </c>
      <c r="O2750" s="6" t="s">
        <v>1812</v>
      </c>
      <c r="P2750" s="6" t="s">
        <v>1812</v>
      </c>
      <c r="Q2750" s="6" t="s">
        <v>1814</v>
      </c>
      <c r="R2750" s="6" t="s">
        <v>1812</v>
      </c>
      <c r="S2750" s="6" t="s">
        <v>1887</v>
      </c>
      <c r="T2750" s="6" t="s">
        <v>5288</v>
      </c>
      <c r="U2750" s="6" t="s">
        <v>1812</v>
      </c>
      <c r="V2750" s="6" t="s">
        <v>1812</v>
      </c>
      <c r="W2750" s="6" t="s">
        <v>1816</v>
      </c>
      <c r="X2750" s="6" t="s">
        <v>12846</v>
      </c>
      <c r="Y2750" s="8">
        <f>X2751-'Com RTOS RX'!$X2750</f>
        <v>0.00005787037037</v>
      </c>
      <c r="Z2750" s="6">
        <f>SUM(LEN(",CO_MQ135|"),'Com RTOS RX'!$H2750,LEN(",CO2_MQ135|"),'Com RTOS RX'!$I2750,LEN(",Alcool_MQ135|"),'Com RTOS RX'!$J2750,LEN(",Alcool_MQ135|"),'Com RTOS RX'!$K2750,LEN(",Toluen_MQ135|"),'Com RTOS RX'!$L2750,LEN(",MH4_MQ135|"),'Com RTOS RX'!$M2750,LEN(",O3_MQ131|"),'Com RTOS RX'!$N2750)*8</f>
        <v>672</v>
      </c>
    </row>
    <row r="2751" ht="15.75" customHeight="1">
      <c r="A2751" s="6" t="s">
        <v>12847</v>
      </c>
      <c r="B2751" s="6" t="s">
        <v>12848</v>
      </c>
      <c r="C2751" s="6" t="s">
        <v>1810</v>
      </c>
      <c r="D2751" s="6" t="s">
        <v>12849</v>
      </c>
      <c r="E2751" s="6" t="s">
        <v>1812</v>
      </c>
      <c r="F2751" s="6" t="s">
        <v>1812</v>
      </c>
      <c r="G2751" s="6" t="s">
        <v>1812</v>
      </c>
      <c r="H2751" s="6" t="s">
        <v>303</v>
      </c>
      <c r="I2751" s="6" t="s">
        <v>304</v>
      </c>
      <c r="J2751" s="6" t="s">
        <v>296</v>
      </c>
      <c r="K2751" s="6" t="s">
        <v>261</v>
      </c>
      <c r="L2751" s="6" t="s">
        <v>308</v>
      </c>
      <c r="M2751" s="6" t="s">
        <v>306</v>
      </c>
      <c r="N2751" s="6" t="s">
        <v>72</v>
      </c>
      <c r="O2751" s="6" t="s">
        <v>1812</v>
      </c>
      <c r="P2751" s="6" t="s">
        <v>1812</v>
      </c>
      <c r="Q2751" s="6" t="s">
        <v>1814</v>
      </c>
      <c r="R2751" s="6" t="s">
        <v>1812</v>
      </c>
      <c r="S2751" s="6" t="s">
        <v>1986</v>
      </c>
      <c r="T2751" s="6" t="s">
        <v>5288</v>
      </c>
      <c r="U2751" s="6" t="s">
        <v>1812</v>
      </c>
      <c r="V2751" s="6" t="s">
        <v>1812</v>
      </c>
      <c r="W2751" s="6" t="s">
        <v>1816</v>
      </c>
      <c r="X2751" s="6" t="s">
        <v>12850</v>
      </c>
      <c r="Y2751" s="8">
        <f>X2752-'Com RTOS RX'!$X2751</f>
        <v>0.00008101851852</v>
      </c>
      <c r="Z2751" s="6">
        <f>SUM(LEN(",CO_MQ135|"),'Com RTOS RX'!$H2751,LEN(",CO2_MQ135|"),'Com RTOS RX'!$I2751,LEN(",Alcool_MQ135|"),'Com RTOS RX'!$J2751,LEN(",Alcool_MQ135|"),'Com RTOS RX'!$K2751,LEN(",Toluen_MQ135|"),'Com RTOS RX'!$L2751,LEN(",MH4_MQ135|"),'Com RTOS RX'!$M2751,LEN(",O3_MQ131|"),'Com RTOS RX'!$N2751)*8</f>
        <v>672</v>
      </c>
    </row>
    <row r="2752" ht="15.75" customHeight="1">
      <c r="A2752" s="6" t="s">
        <v>12851</v>
      </c>
      <c r="B2752" s="6" t="s">
        <v>12852</v>
      </c>
      <c r="C2752" s="6" t="s">
        <v>1810</v>
      </c>
      <c r="D2752" s="6" t="s">
        <v>12853</v>
      </c>
      <c r="E2752" s="6" t="s">
        <v>1812</v>
      </c>
      <c r="F2752" s="6" t="s">
        <v>1812</v>
      </c>
      <c r="G2752" s="6" t="s">
        <v>1812</v>
      </c>
      <c r="H2752" s="6" t="s">
        <v>1995</v>
      </c>
      <c r="I2752" s="6" t="s">
        <v>40</v>
      </c>
      <c r="J2752" s="6" t="s">
        <v>303</v>
      </c>
      <c r="K2752" s="6" t="s">
        <v>242</v>
      </c>
      <c r="L2752" s="6" t="s">
        <v>124</v>
      </c>
      <c r="M2752" s="6" t="s">
        <v>1985</v>
      </c>
      <c r="N2752" s="6" t="s">
        <v>72</v>
      </c>
      <c r="O2752" s="6" t="s">
        <v>1812</v>
      </c>
      <c r="P2752" s="6" t="s">
        <v>1812</v>
      </c>
      <c r="Q2752" s="6" t="s">
        <v>1814</v>
      </c>
      <c r="R2752" s="6" t="s">
        <v>1812</v>
      </c>
      <c r="S2752" s="6" t="s">
        <v>1887</v>
      </c>
      <c r="T2752" s="6" t="s">
        <v>5288</v>
      </c>
      <c r="U2752" s="6" t="s">
        <v>1812</v>
      </c>
      <c r="V2752" s="6" t="s">
        <v>1812</v>
      </c>
      <c r="W2752" s="6" t="s">
        <v>1816</v>
      </c>
      <c r="X2752" s="6" t="s">
        <v>12854</v>
      </c>
      <c r="Y2752" s="8">
        <f>X2753-'Com RTOS RX'!$X2752</f>
        <v>0.00006944444444</v>
      </c>
      <c r="Z2752" s="6">
        <f>SUM(LEN(",CO_MQ135|"),'Com RTOS RX'!$H2752,LEN(",CO2_MQ135|"),'Com RTOS RX'!$I2752,LEN(",Alcool_MQ135|"),'Com RTOS RX'!$J2752,LEN(",Alcool_MQ135|"),'Com RTOS RX'!$K2752,LEN(",Toluen_MQ135|"),'Com RTOS RX'!$L2752,LEN(",MH4_MQ135|"),'Com RTOS RX'!$M2752,LEN(",O3_MQ131|"),'Com RTOS RX'!$N2752)*8</f>
        <v>672</v>
      </c>
    </row>
    <row r="2753" ht="15.75" customHeight="1">
      <c r="A2753" s="6" t="s">
        <v>12855</v>
      </c>
      <c r="B2753" s="6" t="s">
        <v>12856</v>
      </c>
      <c r="C2753" s="6" t="s">
        <v>1810</v>
      </c>
      <c r="D2753" s="6" t="s">
        <v>12857</v>
      </c>
      <c r="E2753" s="6" t="s">
        <v>1812</v>
      </c>
      <c r="F2753" s="6" t="s">
        <v>1812</v>
      </c>
      <c r="G2753" s="6" t="s">
        <v>1812</v>
      </c>
      <c r="H2753" s="6" t="s">
        <v>201</v>
      </c>
      <c r="I2753" s="6" t="s">
        <v>40</v>
      </c>
      <c r="J2753" s="6" t="s">
        <v>74</v>
      </c>
      <c r="K2753" s="6" t="s">
        <v>242</v>
      </c>
      <c r="L2753" s="6" t="s">
        <v>157</v>
      </c>
      <c r="M2753" s="6" t="s">
        <v>262</v>
      </c>
      <c r="N2753" s="6" t="s">
        <v>72</v>
      </c>
      <c r="O2753" s="6" t="s">
        <v>1812</v>
      </c>
      <c r="P2753" s="6" t="s">
        <v>1812</v>
      </c>
      <c r="Q2753" s="6" t="s">
        <v>1814</v>
      </c>
      <c r="R2753" s="6" t="s">
        <v>1812</v>
      </c>
      <c r="S2753" s="6" t="s">
        <v>1887</v>
      </c>
      <c r="T2753" s="6" t="s">
        <v>5288</v>
      </c>
      <c r="U2753" s="6" t="s">
        <v>1812</v>
      </c>
      <c r="V2753" s="6" t="s">
        <v>1812</v>
      </c>
      <c r="W2753" s="6" t="s">
        <v>1816</v>
      </c>
      <c r="X2753" s="6" t="s">
        <v>12858</v>
      </c>
      <c r="Y2753" s="8">
        <f>X2754-'Com RTOS RX'!$X2753</f>
        <v>0.00006944444444</v>
      </c>
      <c r="Z2753" s="6">
        <f>SUM(LEN(",CO_MQ135|"),'Com RTOS RX'!$H2753,LEN(",CO2_MQ135|"),'Com RTOS RX'!$I2753,LEN(",Alcool_MQ135|"),'Com RTOS RX'!$J2753,LEN(",Alcool_MQ135|"),'Com RTOS RX'!$K2753,LEN(",Toluen_MQ135|"),'Com RTOS RX'!$L2753,LEN(",MH4_MQ135|"),'Com RTOS RX'!$M2753,LEN(",O3_MQ131|"),'Com RTOS RX'!$N2753)*8</f>
        <v>672</v>
      </c>
    </row>
    <row r="2754" ht="15.75" customHeight="1">
      <c r="A2754" s="6" t="s">
        <v>12859</v>
      </c>
      <c r="B2754" s="6" t="s">
        <v>12860</v>
      </c>
      <c r="C2754" s="6" t="s">
        <v>1810</v>
      </c>
      <c r="D2754" s="6" t="s">
        <v>12861</v>
      </c>
      <c r="E2754" s="6" t="s">
        <v>1812</v>
      </c>
      <c r="F2754" s="6" t="s">
        <v>1812</v>
      </c>
      <c r="G2754" s="6" t="s">
        <v>1812</v>
      </c>
      <c r="H2754" s="6" t="s">
        <v>1995</v>
      </c>
      <c r="I2754" s="6" t="s">
        <v>40</v>
      </c>
      <c r="J2754" s="6" t="s">
        <v>303</v>
      </c>
      <c r="K2754" s="6" t="s">
        <v>242</v>
      </c>
      <c r="L2754" s="6" t="s">
        <v>173</v>
      </c>
      <c r="M2754" s="6" t="s">
        <v>1985</v>
      </c>
      <c r="N2754" s="6" t="s">
        <v>1876</v>
      </c>
      <c r="O2754" s="6" t="s">
        <v>1812</v>
      </c>
      <c r="P2754" s="6" t="s">
        <v>1812</v>
      </c>
      <c r="Q2754" s="6" t="s">
        <v>1814</v>
      </c>
      <c r="R2754" s="6" t="s">
        <v>1812</v>
      </c>
      <c r="S2754" s="6" t="s">
        <v>1887</v>
      </c>
      <c r="T2754" s="6" t="s">
        <v>1813</v>
      </c>
      <c r="U2754" s="6" t="s">
        <v>1812</v>
      </c>
      <c r="V2754" s="6" t="s">
        <v>1812</v>
      </c>
      <c r="W2754" s="6" t="s">
        <v>1816</v>
      </c>
      <c r="X2754" s="6" t="s">
        <v>12862</v>
      </c>
      <c r="Y2754" s="8">
        <f>X2755-'Com RTOS RX'!$X2754</f>
        <v>0.00006944444444</v>
      </c>
      <c r="Z2754" s="6">
        <f>SUM(LEN(",CO_MQ135|"),'Com RTOS RX'!$H2754,LEN(",CO2_MQ135|"),'Com RTOS RX'!$I2754,LEN(",Alcool_MQ135|"),'Com RTOS RX'!$J2754,LEN(",Alcool_MQ135|"),'Com RTOS RX'!$K2754,LEN(",Toluen_MQ135|"),'Com RTOS RX'!$L2754,LEN(",MH4_MQ135|"),'Com RTOS RX'!$M2754,LEN(",O3_MQ131|"),'Com RTOS RX'!$N2754)*8</f>
        <v>672</v>
      </c>
    </row>
    <row r="2755" ht="15.75" customHeight="1">
      <c r="A2755" s="6" t="s">
        <v>12863</v>
      </c>
      <c r="B2755" s="6" t="s">
        <v>12864</v>
      </c>
      <c r="C2755" s="6" t="s">
        <v>1810</v>
      </c>
      <c r="D2755" s="6" t="s">
        <v>12865</v>
      </c>
      <c r="E2755" s="6" t="s">
        <v>1812</v>
      </c>
      <c r="F2755" s="6" t="s">
        <v>1812</v>
      </c>
      <c r="G2755" s="6" t="s">
        <v>1812</v>
      </c>
      <c r="H2755" s="6" t="s">
        <v>1995</v>
      </c>
      <c r="I2755" s="6" t="s">
        <v>40</v>
      </c>
      <c r="J2755" s="6" t="s">
        <v>303</v>
      </c>
      <c r="K2755" s="6" t="s">
        <v>242</v>
      </c>
      <c r="L2755" s="6" t="s">
        <v>124</v>
      </c>
      <c r="M2755" s="6" t="s">
        <v>1985</v>
      </c>
      <c r="N2755" s="6" t="s">
        <v>72</v>
      </c>
      <c r="O2755" s="6" t="s">
        <v>1812</v>
      </c>
      <c r="P2755" s="6" t="s">
        <v>1812</v>
      </c>
      <c r="Q2755" s="6" t="s">
        <v>1814</v>
      </c>
      <c r="R2755" s="6" t="s">
        <v>1812</v>
      </c>
      <c r="S2755" s="6" t="s">
        <v>1887</v>
      </c>
      <c r="T2755" s="6" t="s">
        <v>5288</v>
      </c>
      <c r="U2755" s="6" t="s">
        <v>1812</v>
      </c>
      <c r="V2755" s="6" t="s">
        <v>1812</v>
      </c>
      <c r="W2755" s="6" t="s">
        <v>1816</v>
      </c>
      <c r="X2755" s="6" t="s">
        <v>12866</v>
      </c>
      <c r="Y2755" s="8">
        <f>X2756-'Com RTOS RX'!$X2755</f>
        <v>0.00006944444444</v>
      </c>
      <c r="Z2755" s="6">
        <f>SUM(LEN(",CO_MQ135|"),'Com RTOS RX'!$H2755,LEN(",CO2_MQ135|"),'Com RTOS RX'!$I2755,LEN(",Alcool_MQ135|"),'Com RTOS RX'!$J2755,LEN(",Alcool_MQ135|"),'Com RTOS RX'!$K2755,LEN(",Toluen_MQ135|"),'Com RTOS RX'!$L2755,LEN(",MH4_MQ135|"),'Com RTOS RX'!$M2755,LEN(",O3_MQ131|"),'Com RTOS RX'!$N2755)*8</f>
        <v>672</v>
      </c>
    </row>
    <row r="2756" ht="15.75" customHeight="1">
      <c r="A2756" s="6" t="s">
        <v>12867</v>
      </c>
      <c r="B2756" s="6" t="s">
        <v>12868</v>
      </c>
      <c r="C2756" s="6" t="s">
        <v>1810</v>
      </c>
      <c r="D2756" s="6" t="s">
        <v>12869</v>
      </c>
      <c r="E2756" s="6" t="s">
        <v>1812</v>
      </c>
      <c r="F2756" s="6" t="s">
        <v>1812</v>
      </c>
      <c r="G2756" s="6" t="s">
        <v>1812</v>
      </c>
      <c r="H2756" s="6" t="s">
        <v>260</v>
      </c>
      <c r="I2756" s="6" t="s">
        <v>1983</v>
      </c>
      <c r="J2756" s="6" t="s">
        <v>1984</v>
      </c>
      <c r="K2756" s="6" t="s">
        <v>244</v>
      </c>
      <c r="L2756" s="6" t="s">
        <v>173</v>
      </c>
      <c r="M2756" s="6" t="s">
        <v>1985</v>
      </c>
      <c r="N2756" s="6" t="s">
        <v>72</v>
      </c>
      <c r="O2756" s="6" t="s">
        <v>1812</v>
      </c>
      <c r="P2756" s="6" t="s">
        <v>1812</v>
      </c>
      <c r="Q2756" s="6" t="s">
        <v>1814</v>
      </c>
      <c r="R2756" s="6" t="s">
        <v>1812</v>
      </c>
      <c r="S2756" s="6" t="s">
        <v>1986</v>
      </c>
      <c r="T2756" s="6" t="s">
        <v>5288</v>
      </c>
      <c r="U2756" s="6" t="s">
        <v>1812</v>
      </c>
      <c r="V2756" s="6" t="s">
        <v>1812</v>
      </c>
      <c r="W2756" s="6" t="s">
        <v>1816</v>
      </c>
      <c r="X2756" s="6" t="s">
        <v>12870</v>
      </c>
      <c r="Y2756" s="8">
        <f>X2757-'Com RTOS RX'!$X2756</f>
        <v>0.00006944444444</v>
      </c>
      <c r="Z2756" s="6">
        <f>SUM(LEN(",CO_MQ135|"),'Com RTOS RX'!$H2756,LEN(",CO2_MQ135|"),'Com RTOS RX'!$I2756,LEN(",Alcool_MQ135|"),'Com RTOS RX'!$J2756,LEN(",Alcool_MQ135|"),'Com RTOS RX'!$K2756,LEN(",Toluen_MQ135|"),'Com RTOS RX'!$L2756,LEN(",MH4_MQ135|"),'Com RTOS RX'!$M2756,LEN(",O3_MQ131|"),'Com RTOS RX'!$N2756)*8</f>
        <v>672</v>
      </c>
    </row>
    <row r="2757" ht="15.75" customHeight="1">
      <c r="A2757" s="6" t="s">
        <v>12871</v>
      </c>
      <c r="B2757" s="6" t="s">
        <v>12872</v>
      </c>
      <c r="C2757" s="6" t="s">
        <v>1810</v>
      </c>
      <c r="D2757" s="6" t="s">
        <v>12873</v>
      </c>
      <c r="E2757" s="6" t="s">
        <v>1812</v>
      </c>
      <c r="F2757" s="6" t="s">
        <v>1812</v>
      </c>
      <c r="G2757" s="6" t="s">
        <v>1812</v>
      </c>
      <c r="H2757" s="6" t="s">
        <v>152</v>
      </c>
      <c r="I2757" s="6" t="s">
        <v>40</v>
      </c>
      <c r="J2757" s="6" t="s">
        <v>303</v>
      </c>
      <c r="K2757" s="6" t="s">
        <v>242</v>
      </c>
      <c r="L2757" s="6" t="s">
        <v>300</v>
      </c>
      <c r="M2757" s="6" t="s">
        <v>262</v>
      </c>
      <c r="N2757" s="6" t="s">
        <v>59</v>
      </c>
      <c r="O2757" s="6" t="s">
        <v>1812</v>
      </c>
      <c r="P2757" s="6" t="s">
        <v>1812</v>
      </c>
      <c r="Q2757" s="6" t="s">
        <v>1814</v>
      </c>
      <c r="R2757" s="6" t="s">
        <v>1812</v>
      </c>
      <c r="S2757" s="6" t="s">
        <v>1887</v>
      </c>
      <c r="T2757" s="6" t="s">
        <v>5288</v>
      </c>
      <c r="U2757" s="6" t="s">
        <v>1812</v>
      </c>
      <c r="V2757" s="6" t="s">
        <v>1812</v>
      </c>
      <c r="W2757" s="6" t="s">
        <v>1816</v>
      </c>
      <c r="X2757" s="6" t="s">
        <v>12874</v>
      </c>
      <c r="Y2757" s="8">
        <f>X2758-'Com RTOS RX'!$X2757</f>
        <v>0.00006944444444</v>
      </c>
      <c r="Z2757" s="6">
        <f>SUM(LEN(",CO_MQ135|"),'Com RTOS RX'!$H2757,LEN(",CO2_MQ135|"),'Com RTOS RX'!$I2757,LEN(",Alcool_MQ135|"),'Com RTOS RX'!$J2757,LEN(",Alcool_MQ135|"),'Com RTOS RX'!$K2757,LEN(",Toluen_MQ135|"),'Com RTOS RX'!$L2757,LEN(",MH4_MQ135|"),'Com RTOS RX'!$M2757,LEN(",O3_MQ131|"),'Com RTOS RX'!$N2757)*8</f>
        <v>672</v>
      </c>
    </row>
    <row r="2758" ht="15.75" customHeight="1">
      <c r="A2758" s="6" t="s">
        <v>12875</v>
      </c>
      <c r="B2758" s="6" t="s">
        <v>12876</v>
      </c>
      <c r="C2758" s="6" t="s">
        <v>1810</v>
      </c>
      <c r="D2758" s="6" t="s">
        <v>12877</v>
      </c>
      <c r="E2758" s="6" t="s">
        <v>1812</v>
      </c>
      <c r="F2758" s="6" t="s">
        <v>1812</v>
      </c>
      <c r="G2758" s="6" t="s">
        <v>1812</v>
      </c>
      <c r="H2758" s="6" t="s">
        <v>127</v>
      </c>
      <c r="I2758" s="6" t="s">
        <v>1983</v>
      </c>
      <c r="J2758" s="6" t="s">
        <v>1984</v>
      </c>
      <c r="K2758" s="6" t="s">
        <v>244</v>
      </c>
      <c r="L2758" s="6" t="s">
        <v>166</v>
      </c>
      <c r="M2758" s="6" t="s">
        <v>1985</v>
      </c>
      <c r="N2758" s="6" t="s">
        <v>72</v>
      </c>
      <c r="O2758" s="6" t="s">
        <v>1812</v>
      </c>
      <c r="P2758" s="6" t="s">
        <v>1812</v>
      </c>
      <c r="Q2758" s="6" t="s">
        <v>1814</v>
      </c>
      <c r="R2758" s="6" t="s">
        <v>1812</v>
      </c>
      <c r="S2758" s="6" t="s">
        <v>1986</v>
      </c>
      <c r="T2758" s="6" t="s">
        <v>5288</v>
      </c>
      <c r="U2758" s="6" t="s">
        <v>1812</v>
      </c>
      <c r="V2758" s="6" t="s">
        <v>1812</v>
      </c>
      <c r="W2758" s="6" t="s">
        <v>1816</v>
      </c>
      <c r="X2758" s="6" t="s">
        <v>12878</v>
      </c>
      <c r="Y2758" s="8">
        <f>X2759-'Com RTOS RX'!$X2758</f>
        <v>0.00006944444444</v>
      </c>
      <c r="Z2758" s="6">
        <f>SUM(LEN(",CO_MQ135|"),'Com RTOS RX'!$H2758,LEN(",CO2_MQ135|"),'Com RTOS RX'!$I2758,LEN(",Alcool_MQ135|"),'Com RTOS RX'!$J2758,LEN(",Alcool_MQ135|"),'Com RTOS RX'!$K2758,LEN(",Toluen_MQ135|"),'Com RTOS RX'!$L2758,LEN(",MH4_MQ135|"),'Com RTOS RX'!$M2758,LEN(",O3_MQ131|"),'Com RTOS RX'!$N2758)*8</f>
        <v>672</v>
      </c>
    </row>
    <row r="2759" ht="15.75" customHeight="1">
      <c r="A2759" s="6" t="s">
        <v>12879</v>
      </c>
      <c r="B2759" s="6" t="s">
        <v>12880</v>
      </c>
      <c r="C2759" s="6" t="s">
        <v>1810</v>
      </c>
      <c r="D2759" s="6" t="s">
        <v>12881</v>
      </c>
      <c r="E2759" s="6" t="s">
        <v>1812</v>
      </c>
      <c r="F2759" s="6" t="s">
        <v>1812</v>
      </c>
      <c r="G2759" s="6" t="s">
        <v>1812</v>
      </c>
      <c r="H2759" s="6" t="s">
        <v>1995</v>
      </c>
      <c r="I2759" s="6" t="s">
        <v>40</v>
      </c>
      <c r="J2759" s="6" t="s">
        <v>303</v>
      </c>
      <c r="K2759" s="6" t="s">
        <v>242</v>
      </c>
      <c r="L2759" s="6" t="s">
        <v>124</v>
      </c>
      <c r="M2759" s="6" t="s">
        <v>1985</v>
      </c>
      <c r="N2759" s="6" t="s">
        <v>72</v>
      </c>
      <c r="O2759" s="6" t="s">
        <v>1812</v>
      </c>
      <c r="P2759" s="6" t="s">
        <v>1812</v>
      </c>
      <c r="Q2759" s="6" t="s">
        <v>1814</v>
      </c>
      <c r="R2759" s="6" t="s">
        <v>1812</v>
      </c>
      <c r="S2759" s="6" t="s">
        <v>1887</v>
      </c>
      <c r="T2759" s="6" t="s">
        <v>5288</v>
      </c>
      <c r="U2759" s="6" t="s">
        <v>1812</v>
      </c>
      <c r="V2759" s="6" t="s">
        <v>1812</v>
      </c>
      <c r="W2759" s="6" t="s">
        <v>1816</v>
      </c>
      <c r="X2759" s="6" t="s">
        <v>12882</v>
      </c>
      <c r="Y2759" s="8">
        <f>X2760-'Com RTOS RX'!$X2759</f>
        <v>0.00006944444444</v>
      </c>
      <c r="Z2759" s="6">
        <f>SUM(LEN(",CO_MQ135|"),'Com RTOS RX'!$H2759,LEN(",CO2_MQ135|"),'Com RTOS RX'!$I2759,LEN(",Alcool_MQ135|"),'Com RTOS RX'!$J2759,LEN(",Alcool_MQ135|"),'Com RTOS RX'!$K2759,LEN(",Toluen_MQ135|"),'Com RTOS RX'!$L2759,LEN(",MH4_MQ135|"),'Com RTOS RX'!$M2759,LEN(",O3_MQ131|"),'Com RTOS RX'!$N2759)*8</f>
        <v>672</v>
      </c>
    </row>
    <row r="2760" ht="15.75" customHeight="1">
      <c r="A2760" s="6" t="s">
        <v>12883</v>
      </c>
      <c r="B2760" s="6" t="s">
        <v>12884</v>
      </c>
      <c r="C2760" s="6" t="s">
        <v>1810</v>
      </c>
      <c r="D2760" s="6" t="s">
        <v>12885</v>
      </c>
      <c r="E2760" s="6" t="s">
        <v>1812</v>
      </c>
      <c r="F2760" s="6" t="s">
        <v>1812</v>
      </c>
      <c r="G2760" s="6" t="s">
        <v>1812</v>
      </c>
      <c r="H2760" s="6" t="s">
        <v>32</v>
      </c>
      <c r="I2760" s="6" t="s">
        <v>273</v>
      </c>
      <c r="J2760" s="6" t="s">
        <v>288</v>
      </c>
      <c r="K2760" s="6" t="s">
        <v>242</v>
      </c>
      <c r="L2760" s="6" t="s">
        <v>87</v>
      </c>
      <c r="M2760" s="6" t="s">
        <v>262</v>
      </c>
      <c r="N2760" s="6" t="s">
        <v>72</v>
      </c>
      <c r="O2760" s="6" t="s">
        <v>1812</v>
      </c>
      <c r="P2760" s="6" t="s">
        <v>1812</v>
      </c>
      <c r="Q2760" s="6" t="s">
        <v>1814</v>
      </c>
      <c r="R2760" s="6" t="s">
        <v>1812</v>
      </c>
      <c r="S2760" s="6" t="s">
        <v>1887</v>
      </c>
      <c r="T2760" s="6" t="s">
        <v>5288</v>
      </c>
      <c r="U2760" s="6" t="s">
        <v>1812</v>
      </c>
      <c r="V2760" s="6" t="s">
        <v>1812</v>
      </c>
      <c r="W2760" s="6" t="s">
        <v>1816</v>
      </c>
      <c r="X2760" s="6" t="s">
        <v>12886</v>
      </c>
      <c r="Y2760" s="8">
        <f>X2761-'Com RTOS RX'!$X2760</f>
        <v>0.00006944444444</v>
      </c>
      <c r="Z2760" s="6">
        <f>SUM(LEN(",CO_MQ135|"),'Com RTOS RX'!$H2760,LEN(",CO2_MQ135|"),'Com RTOS RX'!$I2760,LEN(",Alcool_MQ135|"),'Com RTOS RX'!$J2760,LEN(",Alcool_MQ135|"),'Com RTOS RX'!$K2760,LEN(",Toluen_MQ135|"),'Com RTOS RX'!$L2760,LEN(",MH4_MQ135|"),'Com RTOS RX'!$M2760,LEN(",O3_MQ131|"),'Com RTOS RX'!$N2760)*8</f>
        <v>672</v>
      </c>
    </row>
    <row r="2761" ht="15.75" customHeight="1">
      <c r="A2761" s="6" t="s">
        <v>12887</v>
      </c>
      <c r="B2761" s="6" t="s">
        <v>12888</v>
      </c>
      <c r="C2761" s="6" t="s">
        <v>1810</v>
      </c>
      <c r="D2761" s="6" t="s">
        <v>12889</v>
      </c>
      <c r="E2761" s="6" t="s">
        <v>1812</v>
      </c>
      <c r="F2761" s="6" t="s">
        <v>1812</v>
      </c>
      <c r="G2761" s="6" t="s">
        <v>1812</v>
      </c>
      <c r="H2761" s="6" t="s">
        <v>152</v>
      </c>
      <c r="I2761" s="6" t="s">
        <v>40</v>
      </c>
      <c r="J2761" s="6" t="s">
        <v>74</v>
      </c>
      <c r="K2761" s="6" t="s">
        <v>242</v>
      </c>
      <c r="L2761" s="6" t="s">
        <v>300</v>
      </c>
      <c r="M2761" s="6" t="s">
        <v>262</v>
      </c>
      <c r="N2761" s="6" t="s">
        <v>72</v>
      </c>
      <c r="O2761" s="6" t="s">
        <v>1812</v>
      </c>
      <c r="P2761" s="6" t="s">
        <v>1812</v>
      </c>
      <c r="Q2761" s="6" t="s">
        <v>1814</v>
      </c>
      <c r="R2761" s="6" t="s">
        <v>1812</v>
      </c>
      <c r="S2761" s="6" t="s">
        <v>1887</v>
      </c>
      <c r="T2761" s="6" t="s">
        <v>5288</v>
      </c>
      <c r="U2761" s="6" t="s">
        <v>1812</v>
      </c>
      <c r="V2761" s="6" t="s">
        <v>1812</v>
      </c>
      <c r="W2761" s="6" t="s">
        <v>1816</v>
      </c>
      <c r="X2761" s="6" t="s">
        <v>12890</v>
      </c>
      <c r="Y2761" s="8">
        <f>X2762-'Com RTOS RX'!$X2761</f>
        <v>0.00006944444444</v>
      </c>
      <c r="Z2761" s="6">
        <f>SUM(LEN(",CO_MQ135|"),'Com RTOS RX'!$H2761,LEN(",CO2_MQ135|"),'Com RTOS RX'!$I2761,LEN(",Alcool_MQ135|"),'Com RTOS RX'!$J2761,LEN(",Alcool_MQ135|"),'Com RTOS RX'!$K2761,LEN(",Toluen_MQ135|"),'Com RTOS RX'!$L2761,LEN(",MH4_MQ135|"),'Com RTOS RX'!$M2761,LEN(",O3_MQ131|"),'Com RTOS RX'!$N2761)*8</f>
        <v>672</v>
      </c>
    </row>
    <row r="2762" ht="15.75" customHeight="1">
      <c r="A2762" s="6" t="s">
        <v>12891</v>
      </c>
      <c r="B2762" s="6" t="s">
        <v>12892</v>
      </c>
      <c r="C2762" s="6" t="s">
        <v>1810</v>
      </c>
      <c r="D2762" s="6" t="s">
        <v>12893</v>
      </c>
      <c r="E2762" s="6" t="s">
        <v>1812</v>
      </c>
      <c r="F2762" s="6" t="s">
        <v>1812</v>
      </c>
      <c r="G2762" s="6" t="s">
        <v>1812</v>
      </c>
      <c r="H2762" s="6" t="s">
        <v>201</v>
      </c>
      <c r="I2762" s="6" t="s">
        <v>40</v>
      </c>
      <c r="J2762" s="6" t="s">
        <v>74</v>
      </c>
      <c r="K2762" s="6" t="s">
        <v>242</v>
      </c>
      <c r="L2762" s="6" t="s">
        <v>157</v>
      </c>
      <c r="M2762" s="6" t="s">
        <v>262</v>
      </c>
      <c r="N2762" s="6" t="s">
        <v>72</v>
      </c>
      <c r="O2762" s="6" t="s">
        <v>1812</v>
      </c>
      <c r="P2762" s="6" t="s">
        <v>1812</v>
      </c>
      <c r="Q2762" s="6" t="s">
        <v>1814</v>
      </c>
      <c r="R2762" s="6" t="s">
        <v>1812</v>
      </c>
      <c r="S2762" s="6" t="s">
        <v>1887</v>
      </c>
      <c r="T2762" s="6" t="s">
        <v>5288</v>
      </c>
      <c r="U2762" s="6" t="s">
        <v>1812</v>
      </c>
      <c r="V2762" s="6" t="s">
        <v>1812</v>
      </c>
      <c r="W2762" s="6" t="s">
        <v>1816</v>
      </c>
      <c r="X2762" s="6" t="s">
        <v>12894</v>
      </c>
      <c r="Y2762" s="8">
        <f>X2763-'Com RTOS RX'!$X2762</f>
        <v>0.00006944444444</v>
      </c>
      <c r="Z2762" s="6">
        <f>SUM(LEN(",CO_MQ135|"),'Com RTOS RX'!$H2762,LEN(",CO2_MQ135|"),'Com RTOS RX'!$I2762,LEN(",Alcool_MQ135|"),'Com RTOS RX'!$J2762,LEN(",Alcool_MQ135|"),'Com RTOS RX'!$K2762,LEN(",Toluen_MQ135|"),'Com RTOS RX'!$L2762,LEN(",MH4_MQ135|"),'Com RTOS RX'!$M2762,LEN(",O3_MQ131|"),'Com RTOS RX'!$N2762)*8</f>
        <v>672</v>
      </c>
    </row>
    <row r="2763" ht="15.75" customHeight="1">
      <c r="A2763" s="6" t="s">
        <v>12895</v>
      </c>
      <c r="B2763" s="6" t="s">
        <v>12896</v>
      </c>
      <c r="C2763" s="6" t="s">
        <v>1810</v>
      </c>
      <c r="D2763" s="6" t="s">
        <v>12897</v>
      </c>
      <c r="E2763" s="6" t="s">
        <v>1812</v>
      </c>
      <c r="F2763" s="6" t="s">
        <v>1812</v>
      </c>
      <c r="G2763" s="6" t="s">
        <v>1812</v>
      </c>
      <c r="H2763" s="6" t="s">
        <v>32</v>
      </c>
      <c r="I2763" s="6" t="s">
        <v>273</v>
      </c>
      <c r="J2763" s="6" t="s">
        <v>288</v>
      </c>
      <c r="K2763" s="6" t="s">
        <v>242</v>
      </c>
      <c r="L2763" s="6" t="s">
        <v>157</v>
      </c>
      <c r="M2763" s="6" t="s">
        <v>262</v>
      </c>
      <c r="N2763" s="6" t="s">
        <v>72</v>
      </c>
      <c r="O2763" s="6" t="s">
        <v>1812</v>
      </c>
      <c r="P2763" s="6" t="s">
        <v>1812</v>
      </c>
      <c r="Q2763" s="6" t="s">
        <v>1814</v>
      </c>
      <c r="R2763" s="6" t="s">
        <v>1812</v>
      </c>
      <c r="S2763" s="6" t="s">
        <v>1887</v>
      </c>
      <c r="T2763" s="6" t="s">
        <v>5288</v>
      </c>
      <c r="U2763" s="6" t="s">
        <v>1812</v>
      </c>
      <c r="V2763" s="6" t="s">
        <v>1812</v>
      </c>
      <c r="W2763" s="6" t="s">
        <v>1816</v>
      </c>
      <c r="X2763" s="6" t="s">
        <v>12898</v>
      </c>
      <c r="Y2763" s="8">
        <f>X2764-'Com RTOS RX'!$X2763</f>
        <v>0.00006944444444</v>
      </c>
      <c r="Z2763" s="6">
        <f>SUM(LEN(",CO_MQ135|"),'Com RTOS RX'!$H2763,LEN(",CO2_MQ135|"),'Com RTOS RX'!$I2763,LEN(",Alcool_MQ135|"),'Com RTOS RX'!$J2763,LEN(",Alcool_MQ135|"),'Com RTOS RX'!$K2763,LEN(",Toluen_MQ135|"),'Com RTOS RX'!$L2763,LEN(",MH4_MQ135|"),'Com RTOS RX'!$M2763,LEN(",O3_MQ131|"),'Com RTOS RX'!$N2763)*8</f>
        <v>672</v>
      </c>
    </row>
    <row r="2764" ht="15.75" customHeight="1">
      <c r="A2764" s="6" t="s">
        <v>12899</v>
      </c>
      <c r="B2764" s="6" t="s">
        <v>12900</v>
      </c>
      <c r="C2764" s="6" t="s">
        <v>1810</v>
      </c>
      <c r="D2764" s="6" t="s">
        <v>12901</v>
      </c>
      <c r="E2764" s="6" t="s">
        <v>1812</v>
      </c>
      <c r="F2764" s="6" t="s">
        <v>1812</v>
      </c>
      <c r="G2764" s="6" t="s">
        <v>1812</v>
      </c>
      <c r="H2764" s="6" t="s">
        <v>30</v>
      </c>
      <c r="I2764" s="6" t="s">
        <v>273</v>
      </c>
      <c r="J2764" s="6" t="s">
        <v>267</v>
      </c>
      <c r="K2764" s="6" t="s">
        <v>242</v>
      </c>
      <c r="L2764" s="6" t="s">
        <v>177</v>
      </c>
      <c r="M2764" s="6" t="s">
        <v>262</v>
      </c>
      <c r="N2764" s="6" t="s">
        <v>72</v>
      </c>
      <c r="O2764" s="6" t="s">
        <v>1812</v>
      </c>
      <c r="P2764" s="6" t="s">
        <v>1812</v>
      </c>
      <c r="Q2764" s="6" t="s">
        <v>1814</v>
      </c>
      <c r="R2764" s="6" t="s">
        <v>1812</v>
      </c>
      <c r="S2764" s="6" t="s">
        <v>1887</v>
      </c>
      <c r="T2764" s="6" t="s">
        <v>5288</v>
      </c>
      <c r="U2764" s="6" t="s">
        <v>1812</v>
      </c>
      <c r="V2764" s="6" t="s">
        <v>1812</v>
      </c>
      <c r="W2764" s="6" t="s">
        <v>1816</v>
      </c>
      <c r="X2764" s="6" t="s">
        <v>12902</v>
      </c>
      <c r="Y2764" s="8">
        <f>X2765-'Com RTOS RX'!$X2764</f>
        <v>0.00006944444444</v>
      </c>
      <c r="Z2764" s="6">
        <f>SUM(LEN(",CO_MQ135|"),'Com RTOS RX'!$H2764,LEN(",CO2_MQ135|"),'Com RTOS RX'!$I2764,LEN(",Alcool_MQ135|"),'Com RTOS RX'!$J2764,LEN(",Alcool_MQ135|"),'Com RTOS RX'!$K2764,LEN(",Toluen_MQ135|"),'Com RTOS RX'!$L2764,LEN(",MH4_MQ135|"),'Com RTOS RX'!$M2764,LEN(",O3_MQ131|"),'Com RTOS RX'!$N2764)*8</f>
        <v>672</v>
      </c>
    </row>
    <row r="2765" ht="15.75" customHeight="1">
      <c r="A2765" s="6" t="s">
        <v>12903</v>
      </c>
      <c r="B2765" s="6" t="s">
        <v>12904</v>
      </c>
      <c r="C2765" s="6" t="s">
        <v>1810</v>
      </c>
      <c r="D2765" s="6" t="s">
        <v>12905</v>
      </c>
      <c r="E2765" s="6" t="s">
        <v>1812</v>
      </c>
      <c r="F2765" s="6" t="s">
        <v>1812</v>
      </c>
      <c r="G2765" s="6" t="s">
        <v>1812</v>
      </c>
      <c r="H2765" s="6" t="s">
        <v>201</v>
      </c>
      <c r="I2765" s="6" t="s">
        <v>40</v>
      </c>
      <c r="J2765" s="6" t="s">
        <v>74</v>
      </c>
      <c r="K2765" s="6" t="s">
        <v>242</v>
      </c>
      <c r="L2765" s="6" t="s">
        <v>157</v>
      </c>
      <c r="M2765" s="6" t="s">
        <v>262</v>
      </c>
      <c r="N2765" s="6" t="s">
        <v>72</v>
      </c>
      <c r="O2765" s="6" t="s">
        <v>1812</v>
      </c>
      <c r="P2765" s="6" t="s">
        <v>1812</v>
      </c>
      <c r="Q2765" s="6" t="s">
        <v>1814</v>
      </c>
      <c r="R2765" s="6" t="s">
        <v>1812</v>
      </c>
      <c r="S2765" s="6" t="s">
        <v>1887</v>
      </c>
      <c r="T2765" s="6" t="s">
        <v>5288</v>
      </c>
      <c r="U2765" s="6" t="s">
        <v>1812</v>
      </c>
      <c r="V2765" s="6" t="s">
        <v>1812</v>
      </c>
      <c r="W2765" s="6" t="s">
        <v>1816</v>
      </c>
      <c r="X2765" s="6" t="s">
        <v>12906</v>
      </c>
      <c r="Y2765" s="8">
        <f>X2766-'Com RTOS RX'!$X2765</f>
        <v>0.00006944444444</v>
      </c>
      <c r="Z2765" s="6">
        <f>SUM(LEN(",CO_MQ135|"),'Com RTOS RX'!$H2765,LEN(",CO2_MQ135|"),'Com RTOS RX'!$I2765,LEN(",Alcool_MQ135|"),'Com RTOS RX'!$J2765,LEN(",Alcool_MQ135|"),'Com RTOS RX'!$K2765,LEN(",Toluen_MQ135|"),'Com RTOS RX'!$L2765,LEN(",MH4_MQ135|"),'Com RTOS RX'!$M2765,LEN(",O3_MQ131|"),'Com RTOS RX'!$N2765)*8</f>
        <v>672</v>
      </c>
    </row>
    <row r="2766" ht="15.75" customHeight="1">
      <c r="A2766" s="6" t="s">
        <v>12907</v>
      </c>
      <c r="B2766" s="6" t="s">
        <v>12908</v>
      </c>
      <c r="C2766" s="6" t="s">
        <v>1810</v>
      </c>
      <c r="D2766" s="6" t="s">
        <v>12909</v>
      </c>
      <c r="E2766" s="6" t="s">
        <v>1812</v>
      </c>
      <c r="F2766" s="6" t="s">
        <v>1812</v>
      </c>
      <c r="G2766" s="6" t="s">
        <v>1812</v>
      </c>
      <c r="H2766" s="6" t="s">
        <v>18</v>
      </c>
      <c r="I2766" s="6" t="s">
        <v>240</v>
      </c>
      <c r="J2766" s="6" t="s">
        <v>176</v>
      </c>
      <c r="K2766" s="6" t="s">
        <v>209</v>
      </c>
      <c r="L2766" s="6" t="s">
        <v>1952</v>
      </c>
      <c r="M2766" s="6" t="s">
        <v>244</v>
      </c>
      <c r="N2766" s="6" t="s">
        <v>72</v>
      </c>
      <c r="O2766" s="6" t="s">
        <v>1812</v>
      </c>
      <c r="P2766" s="6" t="s">
        <v>1812</v>
      </c>
      <c r="Q2766" s="6" t="s">
        <v>1814</v>
      </c>
      <c r="R2766" s="6" t="s">
        <v>1812</v>
      </c>
      <c r="S2766" s="6" t="s">
        <v>1887</v>
      </c>
      <c r="T2766" s="6" t="s">
        <v>5288</v>
      </c>
      <c r="U2766" s="6" t="s">
        <v>1812</v>
      </c>
      <c r="V2766" s="6" t="s">
        <v>1812</v>
      </c>
      <c r="W2766" s="6" t="s">
        <v>1816</v>
      </c>
      <c r="X2766" s="6" t="s">
        <v>12910</v>
      </c>
      <c r="Y2766" s="8">
        <f>X2767-'Com RTOS RX'!$X2766</f>
        <v>0.00006944444444</v>
      </c>
      <c r="Z2766" s="6">
        <f>SUM(LEN(",CO_MQ135|"),'Com RTOS RX'!$H2766,LEN(",CO2_MQ135|"),'Com RTOS RX'!$I2766,LEN(",Alcool_MQ135|"),'Com RTOS RX'!$J2766,LEN(",Alcool_MQ135|"),'Com RTOS RX'!$K2766,LEN(",Toluen_MQ135|"),'Com RTOS RX'!$L2766,LEN(",MH4_MQ135|"),'Com RTOS RX'!$M2766,LEN(",O3_MQ131|"),'Com RTOS RX'!$N2766)*8</f>
        <v>672</v>
      </c>
    </row>
    <row r="2767" ht="15.75" customHeight="1">
      <c r="A2767" s="6" t="s">
        <v>12911</v>
      </c>
      <c r="B2767" s="6" t="s">
        <v>12912</v>
      </c>
      <c r="C2767" s="6" t="s">
        <v>1810</v>
      </c>
      <c r="D2767" s="6" t="s">
        <v>12913</v>
      </c>
      <c r="E2767" s="6" t="s">
        <v>1812</v>
      </c>
      <c r="F2767" s="6" t="s">
        <v>1812</v>
      </c>
      <c r="G2767" s="6" t="s">
        <v>1812</v>
      </c>
      <c r="H2767" s="6" t="s">
        <v>2652</v>
      </c>
      <c r="I2767" s="6" t="s">
        <v>34</v>
      </c>
      <c r="J2767" s="6" t="s">
        <v>127</v>
      </c>
      <c r="K2767" s="6" t="s">
        <v>224</v>
      </c>
      <c r="L2767" s="6" t="s">
        <v>271</v>
      </c>
      <c r="M2767" s="6" t="s">
        <v>261</v>
      </c>
      <c r="N2767" s="6" t="s">
        <v>72</v>
      </c>
      <c r="O2767" s="6" t="s">
        <v>1812</v>
      </c>
      <c r="P2767" s="6" t="s">
        <v>1812</v>
      </c>
      <c r="Q2767" s="6" t="s">
        <v>1814</v>
      </c>
      <c r="R2767" s="6" t="s">
        <v>1812</v>
      </c>
      <c r="S2767" s="6" t="s">
        <v>1887</v>
      </c>
      <c r="T2767" s="6" t="s">
        <v>5288</v>
      </c>
      <c r="U2767" s="6" t="s">
        <v>1812</v>
      </c>
      <c r="V2767" s="6" t="s">
        <v>1812</v>
      </c>
      <c r="W2767" s="6" t="s">
        <v>1816</v>
      </c>
      <c r="X2767" s="6" t="s">
        <v>12914</v>
      </c>
      <c r="Y2767" s="8">
        <f>X2768-'Com RTOS RX'!$X2767</f>
        <v>0.00006944444444</v>
      </c>
      <c r="Z2767" s="6">
        <f>SUM(LEN(",CO_MQ135|"),'Com RTOS RX'!$H2767,LEN(",CO2_MQ135|"),'Com RTOS RX'!$I2767,LEN(",Alcool_MQ135|"),'Com RTOS RX'!$J2767,LEN(",Alcool_MQ135|"),'Com RTOS RX'!$K2767,LEN(",Toluen_MQ135|"),'Com RTOS RX'!$L2767,LEN(",MH4_MQ135|"),'Com RTOS RX'!$M2767,LEN(",O3_MQ131|"),'Com RTOS RX'!$N2767)*8</f>
        <v>672</v>
      </c>
    </row>
    <row r="2768" ht="15.75" customHeight="1">
      <c r="A2768" s="6" t="s">
        <v>12915</v>
      </c>
      <c r="B2768" s="6" t="s">
        <v>12916</v>
      </c>
      <c r="C2768" s="6" t="s">
        <v>1810</v>
      </c>
      <c r="D2768" s="6" t="s">
        <v>12917</v>
      </c>
      <c r="E2768" s="6" t="s">
        <v>1812</v>
      </c>
      <c r="F2768" s="6" t="s">
        <v>1812</v>
      </c>
      <c r="G2768" s="6" t="s">
        <v>1812</v>
      </c>
      <c r="H2768" s="6" t="s">
        <v>32</v>
      </c>
      <c r="I2768" s="6" t="s">
        <v>273</v>
      </c>
      <c r="J2768" s="6" t="s">
        <v>288</v>
      </c>
      <c r="K2768" s="6" t="s">
        <v>242</v>
      </c>
      <c r="L2768" s="6" t="s">
        <v>87</v>
      </c>
      <c r="M2768" s="6" t="s">
        <v>262</v>
      </c>
      <c r="N2768" s="6" t="s">
        <v>1876</v>
      </c>
      <c r="O2768" s="6" t="s">
        <v>1812</v>
      </c>
      <c r="P2768" s="6" t="s">
        <v>1812</v>
      </c>
      <c r="Q2768" s="6" t="s">
        <v>1814</v>
      </c>
      <c r="R2768" s="6" t="s">
        <v>1812</v>
      </c>
      <c r="S2768" s="6" t="s">
        <v>1887</v>
      </c>
      <c r="T2768" s="6" t="s">
        <v>1813</v>
      </c>
      <c r="U2768" s="6" t="s">
        <v>1812</v>
      </c>
      <c r="V2768" s="6" t="s">
        <v>1812</v>
      </c>
      <c r="W2768" s="6" t="s">
        <v>1816</v>
      </c>
      <c r="X2768" s="6" t="s">
        <v>12918</v>
      </c>
      <c r="Y2768" s="8">
        <f>X2769-'Com RTOS RX'!$X2768</f>
        <v>0.00006944444444</v>
      </c>
      <c r="Z2768" s="6">
        <f>SUM(LEN(",CO_MQ135|"),'Com RTOS RX'!$H2768,LEN(",CO2_MQ135|"),'Com RTOS RX'!$I2768,LEN(",Alcool_MQ135|"),'Com RTOS RX'!$J2768,LEN(",Alcool_MQ135|"),'Com RTOS RX'!$K2768,LEN(",Toluen_MQ135|"),'Com RTOS RX'!$L2768,LEN(",MH4_MQ135|"),'Com RTOS RX'!$M2768,LEN(",O3_MQ131|"),'Com RTOS RX'!$N2768)*8</f>
        <v>672</v>
      </c>
    </row>
    <row r="2769" ht="15.75" customHeight="1">
      <c r="A2769" s="6" t="s">
        <v>12919</v>
      </c>
      <c r="B2769" s="6" t="s">
        <v>12920</v>
      </c>
      <c r="C2769" s="6" t="s">
        <v>1810</v>
      </c>
      <c r="D2769" s="6" t="s">
        <v>12921</v>
      </c>
      <c r="E2769" s="6" t="s">
        <v>1812</v>
      </c>
      <c r="F2769" s="6" t="s">
        <v>1812</v>
      </c>
      <c r="G2769" s="6" t="s">
        <v>1812</v>
      </c>
      <c r="H2769" s="6" t="s">
        <v>106</v>
      </c>
      <c r="I2769" s="6" t="s">
        <v>273</v>
      </c>
      <c r="J2769" s="6" t="s">
        <v>288</v>
      </c>
      <c r="K2769" s="6" t="s">
        <v>242</v>
      </c>
      <c r="L2769" s="6" t="s">
        <v>87</v>
      </c>
      <c r="M2769" s="6" t="s">
        <v>262</v>
      </c>
      <c r="N2769" s="6" t="s">
        <v>1876</v>
      </c>
      <c r="O2769" s="6" t="s">
        <v>1812</v>
      </c>
      <c r="P2769" s="6" t="s">
        <v>1812</v>
      </c>
      <c r="Q2769" s="6" t="s">
        <v>1814</v>
      </c>
      <c r="R2769" s="6" t="s">
        <v>1812</v>
      </c>
      <c r="S2769" s="6" t="s">
        <v>1887</v>
      </c>
      <c r="T2769" s="6" t="s">
        <v>1813</v>
      </c>
      <c r="U2769" s="6" t="s">
        <v>1812</v>
      </c>
      <c r="V2769" s="6" t="s">
        <v>1812</v>
      </c>
      <c r="W2769" s="6" t="s">
        <v>1816</v>
      </c>
      <c r="X2769" s="6" t="s">
        <v>12922</v>
      </c>
      <c r="Y2769" s="8">
        <f>X2770-'Com RTOS RX'!$X2769</f>
        <v>0.00006944444444</v>
      </c>
      <c r="Z2769" s="6">
        <f>SUM(LEN(",CO_MQ135|"),'Com RTOS RX'!$H2769,LEN(",CO2_MQ135|"),'Com RTOS RX'!$I2769,LEN(",Alcool_MQ135|"),'Com RTOS RX'!$J2769,LEN(",Alcool_MQ135|"),'Com RTOS RX'!$K2769,LEN(",Toluen_MQ135|"),'Com RTOS RX'!$L2769,LEN(",MH4_MQ135|"),'Com RTOS RX'!$M2769,LEN(",O3_MQ131|"),'Com RTOS RX'!$N2769)*8</f>
        <v>672</v>
      </c>
    </row>
    <row r="2770" ht="15.75" customHeight="1">
      <c r="A2770" s="6" t="s">
        <v>12923</v>
      </c>
      <c r="B2770" s="6" t="s">
        <v>12924</v>
      </c>
      <c r="C2770" s="6" t="s">
        <v>1810</v>
      </c>
      <c r="D2770" s="6" t="s">
        <v>12925</v>
      </c>
      <c r="E2770" s="6" t="s">
        <v>1812</v>
      </c>
      <c r="F2770" s="6" t="s">
        <v>1812</v>
      </c>
      <c r="G2770" s="6" t="s">
        <v>1812</v>
      </c>
      <c r="H2770" s="6" t="s">
        <v>152</v>
      </c>
      <c r="I2770" s="6" t="s">
        <v>40</v>
      </c>
      <c r="J2770" s="6" t="s">
        <v>74</v>
      </c>
      <c r="K2770" s="6" t="s">
        <v>242</v>
      </c>
      <c r="L2770" s="6" t="s">
        <v>300</v>
      </c>
      <c r="M2770" s="6" t="s">
        <v>262</v>
      </c>
      <c r="N2770" s="6" t="s">
        <v>1876</v>
      </c>
      <c r="O2770" s="6" t="s">
        <v>1812</v>
      </c>
      <c r="P2770" s="6" t="s">
        <v>1812</v>
      </c>
      <c r="Q2770" s="6" t="s">
        <v>1814</v>
      </c>
      <c r="R2770" s="6" t="s">
        <v>1812</v>
      </c>
      <c r="S2770" s="6" t="s">
        <v>1887</v>
      </c>
      <c r="T2770" s="6" t="s">
        <v>1813</v>
      </c>
      <c r="U2770" s="6" t="s">
        <v>1812</v>
      </c>
      <c r="V2770" s="6" t="s">
        <v>1812</v>
      </c>
      <c r="W2770" s="6" t="s">
        <v>1816</v>
      </c>
      <c r="X2770" s="6" t="s">
        <v>12926</v>
      </c>
      <c r="Y2770" s="8">
        <f>X2771-'Com RTOS RX'!$X2770</f>
        <v>0.00006944444444</v>
      </c>
      <c r="Z2770" s="6">
        <f>SUM(LEN(",CO_MQ135|"),'Com RTOS RX'!$H2770,LEN(",CO2_MQ135|"),'Com RTOS RX'!$I2770,LEN(",Alcool_MQ135|"),'Com RTOS RX'!$J2770,LEN(",Alcool_MQ135|"),'Com RTOS RX'!$K2770,LEN(",Toluen_MQ135|"),'Com RTOS RX'!$L2770,LEN(",MH4_MQ135|"),'Com RTOS RX'!$M2770,LEN(",O3_MQ131|"),'Com RTOS RX'!$N2770)*8</f>
        <v>672</v>
      </c>
    </row>
    <row r="2771" ht="15.75" customHeight="1">
      <c r="A2771" s="6" t="s">
        <v>12927</v>
      </c>
      <c r="B2771" s="6" t="s">
        <v>12928</v>
      </c>
      <c r="C2771" s="6" t="s">
        <v>1810</v>
      </c>
      <c r="D2771" s="6" t="s">
        <v>12929</v>
      </c>
      <c r="E2771" s="6" t="s">
        <v>1812</v>
      </c>
      <c r="F2771" s="6" t="s">
        <v>1812</v>
      </c>
      <c r="G2771" s="6" t="s">
        <v>1812</v>
      </c>
      <c r="H2771" s="6" t="s">
        <v>1995</v>
      </c>
      <c r="I2771" s="6" t="s">
        <v>40</v>
      </c>
      <c r="J2771" s="6" t="s">
        <v>303</v>
      </c>
      <c r="K2771" s="6" t="s">
        <v>242</v>
      </c>
      <c r="L2771" s="6" t="s">
        <v>124</v>
      </c>
      <c r="M2771" s="6" t="s">
        <v>1985</v>
      </c>
      <c r="N2771" s="6" t="s">
        <v>1876</v>
      </c>
      <c r="O2771" s="6" t="s">
        <v>1812</v>
      </c>
      <c r="P2771" s="6" t="s">
        <v>1812</v>
      </c>
      <c r="Q2771" s="6" t="s">
        <v>1814</v>
      </c>
      <c r="R2771" s="6" t="s">
        <v>1812</v>
      </c>
      <c r="S2771" s="6" t="s">
        <v>1887</v>
      </c>
      <c r="T2771" s="6" t="s">
        <v>1813</v>
      </c>
      <c r="U2771" s="6" t="s">
        <v>1812</v>
      </c>
      <c r="V2771" s="6" t="s">
        <v>1812</v>
      </c>
      <c r="W2771" s="6" t="s">
        <v>1816</v>
      </c>
      <c r="X2771" s="6" t="s">
        <v>12930</v>
      </c>
      <c r="Y2771" s="8">
        <f>X2772-'Com RTOS RX'!$X2771</f>
        <v>0.00006944444444</v>
      </c>
      <c r="Z2771" s="6">
        <f>SUM(LEN(",CO_MQ135|"),'Com RTOS RX'!$H2771,LEN(",CO2_MQ135|"),'Com RTOS RX'!$I2771,LEN(",Alcool_MQ135|"),'Com RTOS RX'!$J2771,LEN(",Alcool_MQ135|"),'Com RTOS RX'!$K2771,LEN(",Toluen_MQ135|"),'Com RTOS RX'!$L2771,LEN(",MH4_MQ135|"),'Com RTOS RX'!$M2771,LEN(",O3_MQ131|"),'Com RTOS RX'!$N2771)*8</f>
        <v>672</v>
      </c>
    </row>
    <row r="2772" ht="15.75" customHeight="1">
      <c r="A2772" s="6" t="s">
        <v>12931</v>
      </c>
      <c r="B2772" s="6" t="s">
        <v>12932</v>
      </c>
      <c r="C2772" s="6" t="s">
        <v>1810</v>
      </c>
      <c r="D2772" s="6" t="s">
        <v>12933</v>
      </c>
      <c r="E2772" s="6" t="s">
        <v>1812</v>
      </c>
      <c r="F2772" s="6" t="s">
        <v>1812</v>
      </c>
      <c r="G2772" s="6" t="s">
        <v>1812</v>
      </c>
      <c r="H2772" s="6" t="s">
        <v>32</v>
      </c>
      <c r="I2772" s="6" t="s">
        <v>273</v>
      </c>
      <c r="J2772" s="6" t="s">
        <v>288</v>
      </c>
      <c r="K2772" s="6" t="s">
        <v>242</v>
      </c>
      <c r="L2772" s="6" t="s">
        <v>157</v>
      </c>
      <c r="M2772" s="6" t="s">
        <v>262</v>
      </c>
      <c r="N2772" s="6" t="s">
        <v>1876</v>
      </c>
      <c r="O2772" s="6" t="s">
        <v>1812</v>
      </c>
      <c r="P2772" s="6" t="s">
        <v>1812</v>
      </c>
      <c r="Q2772" s="6" t="s">
        <v>1814</v>
      </c>
      <c r="R2772" s="6" t="s">
        <v>1812</v>
      </c>
      <c r="S2772" s="6" t="s">
        <v>1887</v>
      </c>
      <c r="T2772" s="6" t="s">
        <v>1813</v>
      </c>
      <c r="U2772" s="6" t="s">
        <v>1812</v>
      </c>
      <c r="V2772" s="6" t="s">
        <v>1812</v>
      </c>
      <c r="W2772" s="6" t="s">
        <v>1816</v>
      </c>
      <c r="X2772" s="6" t="s">
        <v>12934</v>
      </c>
      <c r="Y2772" s="8">
        <f>X2773-'Com RTOS RX'!$X2772</f>
        <v>0.00006944444444</v>
      </c>
      <c r="Z2772" s="6">
        <f>SUM(LEN(",CO_MQ135|"),'Com RTOS RX'!$H2772,LEN(",CO2_MQ135|"),'Com RTOS RX'!$I2772,LEN(",Alcool_MQ135|"),'Com RTOS RX'!$J2772,LEN(",Alcool_MQ135|"),'Com RTOS RX'!$K2772,LEN(",Toluen_MQ135|"),'Com RTOS RX'!$L2772,LEN(",MH4_MQ135|"),'Com RTOS RX'!$M2772,LEN(",O3_MQ131|"),'Com RTOS RX'!$N2772)*8</f>
        <v>672</v>
      </c>
    </row>
    <row r="2773" ht="15.75" customHeight="1">
      <c r="A2773" s="6" t="s">
        <v>12935</v>
      </c>
      <c r="B2773" s="6" t="s">
        <v>12936</v>
      </c>
      <c r="C2773" s="6" t="s">
        <v>1810</v>
      </c>
      <c r="D2773" s="6" t="s">
        <v>12937</v>
      </c>
      <c r="E2773" s="6" t="s">
        <v>1812</v>
      </c>
      <c r="F2773" s="6" t="s">
        <v>1812</v>
      </c>
      <c r="G2773" s="6" t="s">
        <v>1812</v>
      </c>
      <c r="H2773" s="6" t="s">
        <v>32</v>
      </c>
      <c r="I2773" s="6" t="s">
        <v>273</v>
      </c>
      <c r="J2773" s="6" t="s">
        <v>288</v>
      </c>
      <c r="K2773" s="6" t="s">
        <v>242</v>
      </c>
      <c r="L2773" s="6" t="s">
        <v>87</v>
      </c>
      <c r="M2773" s="6" t="s">
        <v>262</v>
      </c>
      <c r="N2773" s="6" t="s">
        <v>1876</v>
      </c>
      <c r="O2773" s="6" t="s">
        <v>1812</v>
      </c>
      <c r="P2773" s="6" t="s">
        <v>1812</v>
      </c>
      <c r="Q2773" s="6" t="s">
        <v>1814</v>
      </c>
      <c r="R2773" s="6" t="s">
        <v>1812</v>
      </c>
      <c r="S2773" s="6" t="s">
        <v>1887</v>
      </c>
      <c r="T2773" s="6" t="s">
        <v>1813</v>
      </c>
      <c r="U2773" s="6" t="s">
        <v>1812</v>
      </c>
      <c r="V2773" s="6" t="s">
        <v>1812</v>
      </c>
      <c r="W2773" s="6" t="s">
        <v>1816</v>
      </c>
      <c r="X2773" s="6" t="s">
        <v>12938</v>
      </c>
      <c r="Y2773" s="8">
        <f>X2774-'Com RTOS RX'!$X2773</f>
        <v>0.00006944444444</v>
      </c>
      <c r="Z2773" s="6">
        <f>SUM(LEN(",CO_MQ135|"),'Com RTOS RX'!$H2773,LEN(",CO2_MQ135|"),'Com RTOS RX'!$I2773,LEN(",Alcool_MQ135|"),'Com RTOS RX'!$J2773,LEN(",Alcool_MQ135|"),'Com RTOS RX'!$K2773,LEN(",Toluen_MQ135|"),'Com RTOS RX'!$L2773,LEN(",MH4_MQ135|"),'Com RTOS RX'!$M2773,LEN(",O3_MQ131|"),'Com RTOS RX'!$N2773)*8</f>
        <v>672</v>
      </c>
    </row>
    <row r="2774" ht="15.75" customHeight="1">
      <c r="A2774" s="6" t="s">
        <v>12939</v>
      </c>
      <c r="B2774" s="6" t="s">
        <v>12940</v>
      </c>
      <c r="C2774" s="6" t="s">
        <v>1810</v>
      </c>
      <c r="D2774" s="6" t="s">
        <v>12941</v>
      </c>
      <c r="E2774" s="6" t="s">
        <v>1812</v>
      </c>
      <c r="F2774" s="6" t="s">
        <v>1812</v>
      </c>
      <c r="G2774" s="6" t="s">
        <v>1812</v>
      </c>
      <c r="H2774" s="6" t="s">
        <v>32</v>
      </c>
      <c r="I2774" s="6" t="s">
        <v>273</v>
      </c>
      <c r="J2774" s="6" t="s">
        <v>288</v>
      </c>
      <c r="K2774" s="6" t="s">
        <v>242</v>
      </c>
      <c r="L2774" s="6" t="s">
        <v>157</v>
      </c>
      <c r="M2774" s="6" t="s">
        <v>262</v>
      </c>
      <c r="N2774" s="6" t="s">
        <v>1876</v>
      </c>
      <c r="O2774" s="6" t="s">
        <v>1812</v>
      </c>
      <c r="P2774" s="6" t="s">
        <v>1812</v>
      </c>
      <c r="Q2774" s="6" t="s">
        <v>1814</v>
      </c>
      <c r="R2774" s="6" t="s">
        <v>1812</v>
      </c>
      <c r="S2774" s="6" t="s">
        <v>1887</v>
      </c>
      <c r="T2774" s="6" t="s">
        <v>1813</v>
      </c>
      <c r="U2774" s="6" t="s">
        <v>1812</v>
      </c>
      <c r="V2774" s="6" t="s">
        <v>1812</v>
      </c>
      <c r="W2774" s="6" t="s">
        <v>1816</v>
      </c>
      <c r="X2774" s="6" t="s">
        <v>12942</v>
      </c>
      <c r="Y2774" s="8">
        <f>X2775-'Com RTOS RX'!$X2774</f>
        <v>0.00006944444444</v>
      </c>
      <c r="Z2774" s="6">
        <f>SUM(LEN(",CO_MQ135|"),'Com RTOS RX'!$H2774,LEN(",CO2_MQ135|"),'Com RTOS RX'!$I2774,LEN(",Alcool_MQ135|"),'Com RTOS RX'!$J2774,LEN(",Alcool_MQ135|"),'Com RTOS RX'!$K2774,LEN(",Toluen_MQ135|"),'Com RTOS RX'!$L2774,LEN(",MH4_MQ135|"),'Com RTOS RX'!$M2774,LEN(",O3_MQ131|"),'Com RTOS RX'!$N2774)*8</f>
        <v>672</v>
      </c>
    </row>
    <row r="2775" ht="15.75" customHeight="1">
      <c r="A2775" s="6" t="s">
        <v>12943</v>
      </c>
      <c r="B2775" s="6" t="s">
        <v>12944</v>
      </c>
      <c r="C2775" s="6" t="s">
        <v>1810</v>
      </c>
      <c r="D2775" s="6" t="s">
        <v>12945</v>
      </c>
      <c r="E2775" s="6" t="s">
        <v>1812</v>
      </c>
      <c r="F2775" s="6" t="s">
        <v>1812</v>
      </c>
      <c r="G2775" s="6" t="s">
        <v>1812</v>
      </c>
      <c r="H2775" s="6" t="s">
        <v>303</v>
      </c>
      <c r="I2775" s="6" t="s">
        <v>304</v>
      </c>
      <c r="J2775" s="6" t="s">
        <v>296</v>
      </c>
      <c r="K2775" s="6" t="s">
        <v>261</v>
      </c>
      <c r="L2775" s="6" t="s">
        <v>308</v>
      </c>
      <c r="M2775" s="6" t="s">
        <v>306</v>
      </c>
      <c r="N2775" s="6" t="s">
        <v>46</v>
      </c>
      <c r="O2775" s="6" t="s">
        <v>1812</v>
      </c>
      <c r="P2775" s="6" t="s">
        <v>1812</v>
      </c>
      <c r="Q2775" s="6" t="s">
        <v>1814</v>
      </c>
      <c r="R2775" s="6" t="s">
        <v>1812</v>
      </c>
      <c r="S2775" s="6" t="s">
        <v>1986</v>
      </c>
      <c r="T2775" s="6" t="s">
        <v>1813</v>
      </c>
      <c r="U2775" s="6" t="s">
        <v>1812</v>
      </c>
      <c r="V2775" s="6" t="s">
        <v>1812</v>
      </c>
      <c r="W2775" s="6" t="s">
        <v>1816</v>
      </c>
      <c r="X2775" s="6" t="s">
        <v>12946</v>
      </c>
      <c r="Y2775" s="8">
        <f>X2776-'Com RTOS RX'!$X2775</f>
        <v>0.00006944444444</v>
      </c>
      <c r="Z2775" s="6">
        <f>SUM(LEN(",CO_MQ135|"),'Com RTOS RX'!$H2775,LEN(",CO2_MQ135|"),'Com RTOS RX'!$I2775,LEN(",Alcool_MQ135|"),'Com RTOS RX'!$J2775,LEN(",Alcool_MQ135|"),'Com RTOS RX'!$K2775,LEN(",Toluen_MQ135|"),'Com RTOS RX'!$L2775,LEN(",MH4_MQ135|"),'Com RTOS RX'!$M2775,LEN(",O3_MQ131|"),'Com RTOS RX'!$N2775)*8</f>
        <v>672</v>
      </c>
    </row>
    <row r="2776" ht="15.75" customHeight="1">
      <c r="A2776" s="6" t="s">
        <v>12947</v>
      </c>
      <c r="B2776" s="6" t="s">
        <v>12948</v>
      </c>
      <c r="C2776" s="6" t="s">
        <v>1810</v>
      </c>
      <c r="D2776" s="6" t="s">
        <v>12949</v>
      </c>
      <c r="E2776" s="6" t="s">
        <v>1812</v>
      </c>
      <c r="F2776" s="6" t="s">
        <v>1812</v>
      </c>
      <c r="G2776" s="6" t="s">
        <v>1812</v>
      </c>
      <c r="H2776" s="6" t="s">
        <v>152</v>
      </c>
      <c r="I2776" s="6" t="s">
        <v>40</v>
      </c>
      <c r="J2776" s="6" t="s">
        <v>303</v>
      </c>
      <c r="K2776" s="6" t="s">
        <v>242</v>
      </c>
      <c r="L2776" s="6" t="s">
        <v>300</v>
      </c>
      <c r="M2776" s="6" t="s">
        <v>262</v>
      </c>
      <c r="N2776" s="6" t="s">
        <v>1876</v>
      </c>
      <c r="O2776" s="6" t="s">
        <v>1812</v>
      </c>
      <c r="P2776" s="6" t="s">
        <v>1812</v>
      </c>
      <c r="Q2776" s="6" t="s">
        <v>1814</v>
      </c>
      <c r="R2776" s="6" t="s">
        <v>1812</v>
      </c>
      <c r="S2776" s="6" t="s">
        <v>1887</v>
      </c>
      <c r="T2776" s="6" t="s">
        <v>1813</v>
      </c>
      <c r="U2776" s="6" t="s">
        <v>1812</v>
      </c>
      <c r="V2776" s="6" t="s">
        <v>1812</v>
      </c>
      <c r="W2776" s="6" t="s">
        <v>1816</v>
      </c>
      <c r="X2776" s="6" t="s">
        <v>12950</v>
      </c>
      <c r="Y2776" s="8">
        <f>X2777-'Com RTOS RX'!$X2776</f>
        <v>0.00006944444444</v>
      </c>
      <c r="Z2776" s="6">
        <f>SUM(LEN(",CO_MQ135|"),'Com RTOS RX'!$H2776,LEN(",CO2_MQ135|"),'Com RTOS RX'!$I2776,LEN(",Alcool_MQ135|"),'Com RTOS RX'!$J2776,LEN(",Alcool_MQ135|"),'Com RTOS RX'!$K2776,LEN(",Toluen_MQ135|"),'Com RTOS RX'!$L2776,LEN(",MH4_MQ135|"),'Com RTOS RX'!$M2776,LEN(",O3_MQ131|"),'Com RTOS RX'!$N2776)*8</f>
        <v>672</v>
      </c>
    </row>
    <row r="2777" ht="15.75" customHeight="1">
      <c r="A2777" s="6" t="s">
        <v>12951</v>
      </c>
      <c r="B2777" s="6" t="s">
        <v>12952</v>
      </c>
      <c r="C2777" s="6" t="s">
        <v>1810</v>
      </c>
      <c r="D2777" s="6" t="s">
        <v>12953</v>
      </c>
      <c r="E2777" s="6" t="s">
        <v>1812</v>
      </c>
      <c r="F2777" s="6" t="s">
        <v>1812</v>
      </c>
      <c r="G2777" s="6" t="s">
        <v>1812</v>
      </c>
      <c r="H2777" s="6" t="s">
        <v>106</v>
      </c>
      <c r="I2777" s="6" t="s">
        <v>273</v>
      </c>
      <c r="J2777" s="6" t="s">
        <v>288</v>
      </c>
      <c r="K2777" s="6" t="s">
        <v>242</v>
      </c>
      <c r="L2777" s="6" t="s">
        <v>87</v>
      </c>
      <c r="M2777" s="6" t="s">
        <v>262</v>
      </c>
      <c r="N2777" s="6" t="s">
        <v>1876</v>
      </c>
      <c r="O2777" s="6" t="s">
        <v>1812</v>
      </c>
      <c r="P2777" s="6" t="s">
        <v>1812</v>
      </c>
      <c r="Q2777" s="6" t="s">
        <v>1814</v>
      </c>
      <c r="R2777" s="6" t="s">
        <v>1812</v>
      </c>
      <c r="S2777" s="6" t="s">
        <v>1887</v>
      </c>
      <c r="T2777" s="6" t="s">
        <v>1813</v>
      </c>
      <c r="U2777" s="6" t="s">
        <v>1812</v>
      </c>
      <c r="V2777" s="6" t="s">
        <v>1812</v>
      </c>
      <c r="W2777" s="6" t="s">
        <v>1816</v>
      </c>
      <c r="X2777" s="6" t="s">
        <v>12954</v>
      </c>
      <c r="Y2777" s="8">
        <f>X2778-'Com RTOS RX'!$X2777</f>
        <v>0.00006944444444</v>
      </c>
      <c r="Z2777" s="6">
        <f>SUM(LEN(",CO_MQ135|"),'Com RTOS RX'!$H2777,LEN(",CO2_MQ135|"),'Com RTOS RX'!$I2777,LEN(",Alcool_MQ135|"),'Com RTOS RX'!$J2777,LEN(",Alcool_MQ135|"),'Com RTOS RX'!$K2777,LEN(",Toluen_MQ135|"),'Com RTOS RX'!$L2777,LEN(",MH4_MQ135|"),'Com RTOS RX'!$M2777,LEN(",O3_MQ131|"),'Com RTOS RX'!$N2777)*8</f>
        <v>672</v>
      </c>
    </row>
    <row r="2778" ht="15.75" customHeight="1">
      <c r="A2778" s="6" t="s">
        <v>12955</v>
      </c>
      <c r="B2778" s="6" t="s">
        <v>12956</v>
      </c>
      <c r="C2778" s="6" t="s">
        <v>1810</v>
      </c>
      <c r="D2778" s="6" t="s">
        <v>12957</v>
      </c>
      <c r="E2778" s="6" t="s">
        <v>1812</v>
      </c>
      <c r="F2778" s="6" t="s">
        <v>1812</v>
      </c>
      <c r="G2778" s="6" t="s">
        <v>1812</v>
      </c>
      <c r="H2778" s="6" t="s">
        <v>30</v>
      </c>
      <c r="I2778" s="6" t="s">
        <v>273</v>
      </c>
      <c r="J2778" s="6" t="s">
        <v>38</v>
      </c>
      <c r="K2778" s="6" t="s">
        <v>242</v>
      </c>
      <c r="L2778" s="6" t="s">
        <v>177</v>
      </c>
      <c r="M2778" s="6" t="s">
        <v>262</v>
      </c>
      <c r="N2778" s="6" t="s">
        <v>1876</v>
      </c>
      <c r="O2778" s="6" t="s">
        <v>1812</v>
      </c>
      <c r="P2778" s="6" t="s">
        <v>1812</v>
      </c>
      <c r="Q2778" s="6" t="s">
        <v>1814</v>
      </c>
      <c r="R2778" s="6" t="s">
        <v>1812</v>
      </c>
      <c r="S2778" s="6" t="s">
        <v>1887</v>
      </c>
      <c r="T2778" s="6" t="s">
        <v>1813</v>
      </c>
      <c r="U2778" s="6" t="s">
        <v>1812</v>
      </c>
      <c r="V2778" s="6" t="s">
        <v>1812</v>
      </c>
      <c r="W2778" s="6" t="s">
        <v>1816</v>
      </c>
      <c r="X2778" s="6" t="s">
        <v>12958</v>
      </c>
      <c r="Y2778" s="8">
        <f>X2779-'Com RTOS RX'!$X2778</f>
        <v>0.00008101851852</v>
      </c>
      <c r="Z2778" s="6">
        <f>SUM(LEN(",CO_MQ135|"),'Com RTOS RX'!$H2778,LEN(",CO2_MQ135|"),'Com RTOS RX'!$I2778,LEN(",Alcool_MQ135|"),'Com RTOS RX'!$J2778,LEN(",Alcool_MQ135|"),'Com RTOS RX'!$K2778,LEN(",Toluen_MQ135|"),'Com RTOS RX'!$L2778,LEN(",MH4_MQ135|"),'Com RTOS RX'!$M2778,LEN(",O3_MQ131|"),'Com RTOS RX'!$N2778)*8</f>
        <v>672</v>
      </c>
    </row>
    <row r="2779" ht="15.75" customHeight="1">
      <c r="A2779" s="6" t="s">
        <v>12959</v>
      </c>
      <c r="B2779" s="6" t="s">
        <v>12960</v>
      </c>
      <c r="C2779" s="6" t="s">
        <v>1810</v>
      </c>
      <c r="D2779" s="6" t="s">
        <v>12961</v>
      </c>
      <c r="E2779" s="6" t="s">
        <v>1812</v>
      </c>
      <c r="F2779" s="6" t="s">
        <v>1812</v>
      </c>
      <c r="G2779" s="6" t="s">
        <v>1812</v>
      </c>
      <c r="H2779" s="6" t="s">
        <v>32</v>
      </c>
      <c r="I2779" s="6" t="s">
        <v>273</v>
      </c>
      <c r="J2779" s="6" t="s">
        <v>288</v>
      </c>
      <c r="K2779" s="6" t="s">
        <v>242</v>
      </c>
      <c r="L2779" s="6" t="s">
        <v>157</v>
      </c>
      <c r="M2779" s="6" t="s">
        <v>262</v>
      </c>
      <c r="N2779" s="6" t="s">
        <v>1876</v>
      </c>
      <c r="O2779" s="6" t="s">
        <v>1812</v>
      </c>
      <c r="P2779" s="6" t="s">
        <v>1812</v>
      </c>
      <c r="Q2779" s="6" t="s">
        <v>1814</v>
      </c>
      <c r="R2779" s="6" t="s">
        <v>1812</v>
      </c>
      <c r="S2779" s="6" t="s">
        <v>1887</v>
      </c>
      <c r="T2779" s="6" t="s">
        <v>1813</v>
      </c>
      <c r="U2779" s="6" t="s">
        <v>1812</v>
      </c>
      <c r="V2779" s="6" t="s">
        <v>1812</v>
      </c>
      <c r="W2779" s="6" t="s">
        <v>1816</v>
      </c>
      <c r="X2779" s="6" t="s">
        <v>12962</v>
      </c>
      <c r="Y2779" s="8">
        <f>X2780-'Com RTOS RX'!$X2779</f>
        <v>0.00005787037037</v>
      </c>
      <c r="Z2779" s="6">
        <f>SUM(LEN(",CO_MQ135|"),'Com RTOS RX'!$H2779,LEN(",CO2_MQ135|"),'Com RTOS RX'!$I2779,LEN(",Alcool_MQ135|"),'Com RTOS RX'!$J2779,LEN(",Alcool_MQ135|"),'Com RTOS RX'!$K2779,LEN(",Toluen_MQ135|"),'Com RTOS RX'!$L2779,LEN(",MH4_MQ135|"),'Com RTOS RX'!$M2779,LEN(",O3_MQ131|"),'Com RTOS RX'!$N2779)*8</f>
        <v>672</v>
      </c>
    </row>
    <row r="2780" ht="15.75" customHeight="1">
      <c r="A2780" s="6" t="s">
        <v>12963</v>
      </c>
      <c r="B2780" s="6" t="s">
        <v>12964</v>
      </c>
      <c r="C2780" s="6" t="s">
        <v>1810</v>
      </c>
      <c r="D2780" s="6" t="s">
        <v>12965</v>
      </c>
      <c r="E2780" s="6" t="s">
        <v>1812</v>
      </c>
      <c r="F2780" s="6" t="s">
        <v>1812</v>
      </c>
      <c r="G2780" s="6" t="s">
        <v>1812</v>
      </c>
      <c r="H2780" s="6" t="s">
        <v>152</v>
      </c>
      <c r="I2780" s="6" t="s">
        <v>40</v>
      </c>
      <c r="J2780" s="6" t="s">
        <v>303</v>
      </c>
      <c r="K2780" s="6" t="s">
        <v>242</v>
      </c>
      <c r="L2780" s="6" t="s">
        <v>300</v>
      </c>
      <c r="M2780" s="6" t="s">
        <v>262</v>
      </c>
      <c r="N2780" s="6" t="s">
        <v>1876</v>
      </c>
      <c r="O2780" s="6" t="s">
        <v>1812</v>
      </c>
      <c r="P2780" s="6" t="s">
        <v>1812</v>
      </c>
      <c r="Q2780" s="6" t="s">
        <v>1814</v>
      </c>
      <c r="R2780" s="6" t="s">
        <v>1812</v>
      </c>
      <c r="S2780" s="6" t="s">
        <v>1887</v>
      </c>
      <c r="T2780" s="6" t="s">
        <v>1813</v>
      </c>
      <c r="U2780" s="6" t="s">
        <v>1812</v>
      </c>
      <c r="V2780" s="6" t="s">
        <v>1812</v>
      </c>
      <c r="W2780" s="6" t="s">
        <v>1816</v>
      </c>
      <c r="X2780" s="6" t="s">
        <v>12966</v>
      </c>
      <c r="Y2780" s="8">
        <f>X2781-'Com RTOS RX'!$X2780</f>
        <v>0.00006944444444</v>
      </c>
      <c r="Z2780" s="6">
        <f>SUM(LEN(",CO_MQ135|"),'Com RTOS RX'!$H2780,LEN(",CO2_MQ135|"),'Com RTOS RX'!$I2780,LEN(",Alcool_MQ135|"),'Com RTOS RX'!$J2780,LEN(",Alcool_MQ135|"),'Com RTOS RX'!$K2780,LEN(",Toluen_MQ135|"),'Com RTOS RX'!$L2780,LEN(",MH4_MQ135|"),'Com RTOS RX'!$M2780,LEN(",O3_MQ131|"),'Com RTOS RX'!$N2780)*8</f>
        <v>672</v>
      </c>
    </row>
    <row r="2781" ht="15.75" customHeight="1">
      <c r="A2781" s="6" t="s">
        <v>12967</v>
      </c>
      <c r="B2781" s="6" t="s">
        <v>12968</v>
      </c>
      <c r="C2781" s="6" t="s">
        <v>1810</v>
      </c>
      <c r="D2781" s="6" t="s">
        <v>12969</v>
      </c>
      <c r="E2781" s="6" t="s">
        <v>1812</v>
      </c>
      <c r="F2781" s="6" t="s">
        <v>1812</v>
      </c>
      <c r="G2781" s="6" t="s">
        <v>1812</v>
      </c>
      <c r="H2781" s="6" t="s">
        <v>201</v>
      </c>
      <c r="I2781" s="6" t="s">
        <v>40</v>
      </c>
      <c r="J2781" s="6" t="s">
        <v>74</v>
      </c>
      <c r="K2781" s="6" t="s">
        <v>242</v>
      </c>
      <c r="L2781" s="6" t="s">
        <v>157</v>
      </c>
      <c r="M2781" s="6" t="s">
        <v>262</v>
      </c>
      <c r="N2781" s="6" t="s">
        <v>1876</v>
      </c>
      <c r="O2781" s="6" t="s">
        <v>1812</v>
      </c>
      <c r="P2781" s="6" t="s">
        <v>1812</v>
      </c>
      <c r="Q2781" s="6" t="s">
        <v>1814</v>
      </c>
      <c r="R2781" s="6" t="s">
        <v>1812</v>
      </c>
      <c r="S2781" s="6" t="s">
        <v>1887</v>
      </c>
      <c r="T2781" s="6" t="s">
        <v>1813</v>
      </c>
      <c r="U2781" s="6" t="s">
        <v>1812</v>
      </c>
      <c r="V2781" s="6" t="s">
        <v>1812</v>
      </c>
      <c r="W2781" s="6" t="s">
        <v>1816</v>
      </c>
      <c r="X2781" s="6" t="s">
        <v>12970</v>
      </c>
      <c r="Y2781" s="8">
        <f>X2782-'Com RTOS RX'!$X2781</f>
        <v>0.00006944444444</v>
      </c>
      <c r="Z2781" s="6">
        <f>SUM(LEN(",CO_MQ135|"),'Com RTOS RX'!$H2781,LEN(",CO2_MQ135|"),'Com RTOS RX'!$I2781,LEN(",Alcool_MQ135|"),'Com RTOS RX'!$J2781,LEN(",Alcool_MQ135|"),'Com RTOS RX'!$K2781,LEN(",Toluen_MQ135|"),'Com RTOS RX'!$L2781,LEN(",MH4_MQ135|"),'Com RTOS RX'!$M2781,LEN(",O3_MQ131|"),'Com RTOS RX'!$N2781)*8</f>
        <v>672</v>
      </c>
    </row>
    <row r="2782" ht="15.75" customHeight="1">
      <c r="A2782" s="6" t="s">
        <v>12971</v>
      </c>
      <c r="B2782" s="6" t="s">
        <v>12972</v>
      </c>
      <c r="C2782" s="6" t="s">
        <v>1810</v>
      </c>
      <c r="D2782" s="6" t="s">
        <v>12973</v>
      </c>
      <c r="E2782" s="6" t="s">
        <v>1812</v>
      </c>
      <c r="F2782" s="6" t="s">
        <v>1812</v>
      </c>
      <c r="G2782" s="6" t="s">
        <v>1812</v>
      </c>
      <c r="H2782" s="6" t="s">
        <v>1995</v>
      </c>
      <c r="I2782" s="6" t="s">
        <v>40</v>
      </c>
      <c r="J2782" s="6" t="s">
        <v>303</v>
      </c>
      <c r="K2782" s="6" t="s">
        <v>242</v>
      </c>
      <c r="L2782" s="6" t="s">
        <v>124</v>
      </c>
      <c r="M2782" s="6" t="s">
        <v>1985</v>
      </c>
      <c r="N2782" s="6" t="s">
        <v>1876</v>
      </c>
      <c r="O2782" s="6" t="s">
        <v>1812</v>
      </c>
      <c r="P2782" s="6" t="s">
        <v>1812</v>
      </c>
      <c r="Q2782" s="6" t="s">
        <v>1814</v>
      </c>
      <c r="R2782" s="6" t="s">
        <v>1812</v>
      </c>
      <c r="S2782" s="6" t="s">
        <v>1887</v>
      </c>
      <c r="T2782" s="6" t="s">
        <v>1813</v>
      </c>
      <c r="U2782" s="6" t="s">
        <v>1812</v>
      </c>
      <c r="V2782" s="6" t="s">
        <v>1812</v>
      </c>
      <c r="W2782" s="6" t="s">
        <v>1816</v>
      </c>
      <c r="X2782" s="6" t="s">
        <v>12974</v>
      </c>
      <c r="Y2782" s="8">
        <f>X2783-'Com RTOS RX'!$X2782</f>
        <v>0.00008101851852</v>
      </c>
      <c r="Z2782" s="6">
        <f>SUM(LEN(",CO_MQ135|"),'Com RTOS RX'!$H2782,LEN(",CO2_MQ135|"),'Com RTOS RX'!$I2782,LEN(",Alcool_MQ135|"),'Com RTOS RX'!$J2782,LEN(",Alcool_MQ135|"),'Com RTOS RX'!$K2782,LEN(",Toluen_MQ135|"),'Com RTOS RX'!$L2782,LEN(",MH4_MQ135|"),'Com RTOS RX'!$M2782,LEN(",O3_MQ131|"),'Com RTOS RX'!$N2782)*8</f>
        <v>672</v>
      </c>
    </row>
    <row r="2783" ht="15.75" customHeight="1">
      <c r="A2783" s="6" t="s">
        <v>12975</v>
      </c>
      <c r="B2783" s="6" t="s">
        <v>12976</v>
      </c>
      <c r="C2783" s="6" t="s">
        <v>1810</v>
      </c>
      <c r="D2783" s="6" t="s">
        <v>12977</v>
      </c>
      <c r="E2783" s="6" t="s">
        <v>1812</v>
      </c>
      <c r="F2783" s="6" t="s">
        <v>1812</v>
      </c>
      <c r="G2783" s="6" t="s">
        <v>1812</v>
      </c>
      <c r="H2783" s="6" t="s">
        <v>106</v>
      </c>
      <c r="I2783" s="6" t="s">
        <v>273</v>
      </c>
      <c r="J2783" s="6" t="s">
        <v>267</v>
      </c>
      <c r="K2783" s="6" t="s">
        <v>242</v>
      </c>
      <c r="L2783" s="6" t="s">
        <v>1906</v>
      </c>
      <c r="M2783" s="6" t="s">
        <v>262</v>
      </c>
      <c r="N2783" s="6" t="s">
        <v>1876</v>
      </c>
      <c r="O2783" s="6" t="s">
        <v>1812</v>
      </c>
      <c r="P2783" s="6" t="s">
        <v>1812</v>
      </c>
      <c r="Q2783" s="6" t="s">
        <v>1814</v>
      </c>
      <c r="R2783" s="6" t="s">
        <v>1812</v>
      </c>
      <c r="S2783" s="6" t="s">
        <v>1887</v>
      </c>
      <c r="T2783" s="6" t="s">
        <v>1813</v>
      </c>
      <c r="U2783" s="6" t="s">
        <v>1812</v>
      </c>
      <c r="V2783" s="6" t="s">
        <v>1812</v>
      </c>
      <c r="W2783" s="6" t="s">
        <v>1816</v>
      </c>
      <c r="X2783" s="6" t="s">
        <v>12978</v>
      </c>
      <c r="Y2783" s="8">
        <f>X2784-'Com RTOS RX'!$X2783</f>
        <v>0.00005787037037</v>
      </c>
      <c r="Z2783" s="6">
        <f>SUM(LEN(",CO_MQ135|"),'Com RTOS RX'!$H2783,LEN(",CO2_MQ135|"),'Com RTOS RX'!$I2783,LEN(",Alcool_MQ135|"),'Com RTOS RX'!$J2783,LEN(",Alcool_MQ135|"),'Com RTOS RX'!$K2783,LEN(",Toluen_MQ135|"),'Com RTOS RX'!$L2783,LEN(",MH4_MQ135|"),'Com RTOS RX'!$M2783,LEN(",O3_MQ131|"),'Com RTOS RX'!$N2783)*8</f>
        <v>672</v>
      </c>
    </row>
    <row r="2784" ht="15.75" customHeight="1">
      <c r="A2784" s="6" t="s">
        <v>12979</v>
      </c>
      <c r="B2784" s="6" t="s">
        <v>12980</v>
      </c>
      <c r="C2784" s="6" t="s">
        <v>1810</v>
      </c>
      <c r="D2784" s="6" t="s">
        <v>12981</v>
      </c>
      <c r="E2784" s="6" t="s">
        <v>1812</v>
      </c>
      <c r="F2784" s="6" t="s">
        <v>1812</v>
      </c>
      <c r="G2784" s="6" t="s">
        <v>1812</v>
      </c>
      <c r="H2784" s="6" t="s">
        <v>106</v>
      </c>
      <c r="I2784" s="6" t="s">
        <v>273</v>
      </c>
      <c r="J2784" s="6" t="s">
        <v>288</v>
      </c>
      <c r="K2784" s="6" t="s">
        <v>242</v>
      </c>
      <c r="L2784" s="6" t="s">
        <v>87</v>
      </c>
      <c r="M2784" s="6" t="s">
        <v>262</v>
      </c>
      <c r="N2784" s="6" t="s">
        <v>1876</v>
      </c>
      <c r="O2784" s="6" t="s">
        <v>1812</v>
      </c>
      <c r="P2784" s="6" t="s">
        <v>1812</v>
      </c>
      <c r="Q2784" s="6" t="s">
        <v>1814</v>
      </c>
      <c r="R2784" s="6" t="s">
        <v>1812</v>
      </c>
      <c r="S2784" s="6" t="s">
        <v>1887</v>
      </c>
      <c r="T2784" s="6" t="s">
        <v>1813</v>
      </c>
      <c r="U2784" s="6" t="s">
        <v>1812</v>
      </c>
      <c r="V2784" s="6" t="s">
        <v>1812</v>
      </c>
      <c r="W2784" s="6" t="s">
        <v>1816</v>
      </c>
      <c r="X2784" s="6" t="s">
        <v>12982</v>
      </c>
      <c r="Y2784" s="8">
        <f>X2785-'Com RTOS RX'!$X2784</f>
        <v>0.00008101851852</v>
      </c>
      <c r="Z2784" s="6">
        <f>SUM(LEN(",CO_MQ135|"),'Com RTOS RX'!$H2784,LEN(",CO2_MQ135|"),'Com RTOS RX'!$I2784,LEN(",Alcool_MQ135|"),'Com RTOS RX'!$J2784,LEN(",Alcool_MQ135|"),'Com RTOS RX'!$K2784,LEN(",Toluen_MQ135|"),'Com RTOS RX'!$L2784,LEN(",MH4_MQ135|"),'Com RTOS RX'!$M2784,LEN(",O3_MQ131|"),'Com RTOS RX'!$N2784)*8</f>
        <v>672</v>
      </c>
    </row>
    <row r="2785" ht="15.75" customHeight="1">
      <c r="A2785" s="6" t="s">
        <v>12983</v>
      </c>
      <c r="B2785" s="6" t="s">
        <v>12984</v>
      </c>
      <c r="C2785" s="6" t="s">
        <v>1810</v>
      </c>
      <c r="D2785" s="6" t="s">
        <v>12985</v>
      </c>
      <c r="E2785" s="6" t="s">
        <v>1812</v>
      </c>
      <c r="F2785" s="6" t="s">
        <v>1812</v>
      </c>
      <c r="G2785" s="6" t="s">
        <v>1812</v>
      </c>
      <c r="H2785" s="6" t="s">
        <v>1970</v>
      </c>
      <c r="I2785" s="6" t="s">
        <v>247</v>
      </c>
      <c r="J2785" s="6" t="s">
        <v>106</v>
      </c>
      <c r="K2785" s="6" t="s">
        <v>220</v>
      </c>
      <c r="L2785" s="6" t="s">
        <v>58</v>
      </c>
      <c r="M2785" s="6" t="s">
        <v>244</v>
      </c>
      <c r="N2785" s="6" t="s">
        <v>1876</v>
      </c>
      <c r="O2785" s="6" t="s">
        <v>1812</v>
      </c>
      <c r="P2785" s="6" t="s">
        <v>1812</v>
      </c>
      <c r="Q2785" s="6" t="s">
        <v>1814</v>
      </c>
      <c r="R2785" s="6" t="s">
        <v>1812</v>
      </c>
      <c r="S2785" s="6" t="s">
        <v>1887</v>
      </c>
      <c r="T2785" s="6" t="s">
        <v>1813</v>
      </c>
      <c r="U2785" s="6" t="s">
        <v>1812</v>
      </c>
      <c r="V2785" s="6" t="s">
        <v>1812</v>
      </c>
      <c r="W2785" s="6" t="s">
        <v>1816</v>
      </c>
      <c r="X2785" s="6" t="s">
        <v>12986</v>
      </c>
      <c r="Y2785" s="8">
        <f>X2786-'Com RTOS RX'!$X2785</f>
        <v>0.00006944444444</v>
      </c>
      <c r="Z2785" s="6">
        <f>SUM(LEN(",CO_MQ135|"),'Com RTOS RX'!$H2785,LEN(",CO2_MQ135|"),'Com RTOS RX'!$I2785,LEN(",Alcool_MQ135|"),'Com RTOS RX'!$J2785,LEN(",Alcool_MQ135|"),'Com RTOS RX'!$K2785,LEN(",Toluen_MQ135|"),'Com RTOS RX'!$L2785,LEN(",MH4_MQ135|"),'Com RTOS RX'!$M2785,LEN(",O3_MQ131|"),'Com RTOS RX'!$N2785)*8</f>
        <v>672</v>
      </c>
    </row>
    <row r="2786" ht="15.75" customHeight="1">
      <c r="A2786" s="6" t="s">
        <v>12987</v>
      </c>
      <c r="B2786" s="6" t="s">
        <v>12988</v>
      </c>
      <c r="C2786" s="6" t="s">
        <v>1810</v>
      </c>
      <c r="D2786" s="6" t="s">
        <v>12989</v>
      </c>
      <c r="E2786" s="6" t="s">
        <v>1812</v>
      </c>
      <c r="F2786" s="6" t="s">
        <v>1812</v>
      </c>
      <c r="G2786" s="6" t="s">
        <v>1812</v>
      </c>
      <c r="H2786" s="6" t="s">
        <v>106</v>
      </c>
      <c r="I2786" s="6" t="s">
        <v>273</v>
      </c>
      <c r="J2786" s="6" t="s">
        <v>267</v>
      </c>
      <c r="K2786" s="6" t="s">
        <v>242</v>
      </c>
      <c r="L2786" s="6" t="s">
        <v>1906</v>
      </c>
      <c r="M2786" s="6" t="s">
        <v>262</v>
      </c>
      <c r="N2786" s="6" t="s">
        <v>1876</v>
      </c>
      <c r="O2786" s="6" t="s">
        <v>1812</v>
      </c>
      <c r="P2786" s="6" t="s">
        <v>1812</v>
      </c>
      <c r="Q2786" s="6" t="s">
        <v>1814</v>
      </c>
      <c r="R2786" s="6" t="s">
        <v>1812</v>
      </c>
      <c r="S2786" s="6" t="s">
        <v>1887</v>
      </c>
      <c r="T2786" s="6" t="s">
        <v>1813</v>
      </c>
      <c r="U2786" s="6" t="s">
        <v>1812</v>
      </c>
      <c r="V2786" s="6" t="s">
        <v>1812</v>
      </c>
      <c r="W2786" s="6" t="s">
        <v>1816</v>
      </c>
      <c r="X2786" s="6" t="s">
        <v>12990</v>
      </c>
      <c r="Y2786" s="8">
        <f>X2787-'Com RTOS RX'!$X2786</f>
        <v>0.00006944444444</v>
      </c>
      <c r="Z2786" s="6">
        <f>SUM(LEN(",CO_MQ135|"),'Com RTOS RX'!$H2786,LEN(",CO2_MQ135|"),'Com RTOS RX'!$I2786,LEN(",Alcool_MQ135|"),'Com RTOS RX'!$J2786,LEN(",Alcool_MQ135|"),'Com RTOS RX'!$K2786,LEN(",Toluen_MQ135|"),'Com RTOS RX'!$L2786,LEN(",MH4_MQ135|"),'Com RTOS RX'!$M2786,LEN(",O3_MQ131|"),'Com RTOS RX'!$N2786)*8</f>
        <v>672</v>
      </c>
    </row>
    <row r="2787" ht="15.75" customHeight="1">
      <c r="A2787" s="6" t="s">
        <v>12991</v>
      </c>
      <c r="B2787" s="6" t="s">
        <v>12992</v>
      </c>
      <c r="C2787" s="6" t="s">
        <v>1810</v>
      </c>
      <c r="D2787" s="6" t="s">
        <v>12993</v>
      </c>
      <c r="E2787" s="6" t="s">
        <v>1812</v>
      </c>
      <c r="F2787" s="6" t="s">
        <v>1812</v>
      </c>
      <c r="G2787" s="6" t="s">
        <v>1812</v>
      </c>
      <c r="H2787" s="6" t="s">
        <v>55</v>
      </c>
      <c r="I2787" s="6" t="s">
        <v>1983</v>
      </c>
      <c r="J2787" s="6" t="s">
        <v>290</v>
      </c>
      <c r="K2787" s="6" t="s">
        <v>244</v>
      </c>
      <c r="L2787" s="6" t="s">
        <v>291</v>
      </c>
      <c r="M2787" s="6" t="s">
        <v>1985</v>
      </c>
      <c r="N2787" s="6" t="s">
        <v>1876</v>
      </c>
      <c r="O2787" s="6" t="s">
        <v>1812</v>
      </c>
      <c r="P2787" s="6" t="s">
        <v>1812</v>
      </c>
      <c r="Q2787" s="6" t="s">
        <v>1814</v>
      </c>
      <c r="R2787" s="6" t="s">
        <v>1812</v>
      </c>
      <c r="S2787" s="6" t="s">
        <v>1986</v>
      </c>
      <c r="T2787" s="6" t="s">
        <v>1813</v>
      </c>
      <c r="U2787" s="6" t="s">
        <v>1812</v>
      </c>
      <c r="V2787" s="6" t="s">
        <v>1812</v>
      </c>
      <c r="W2787" s="6" t="s">
        <v>1816</v>
      </c>
      <c r="X2787" s="6" t="s">
        <v>12994</v>
      </c>
      <c r="Y2787" s="8">
        <f>X2788-'Com RTOS RX'!$X2787</f>
        <v>0.00006944444444</v>
      </c>
      <c r="Z2787" s="6">
        <f>SUM(LEN(",CO_MQ135|"),'Com RTOS RX'!$H2787,LEN(",CO2_MQ135|"),'Com RTOS RX'!$I2787,LEN(",Alcool_MQ135|"),'Com RTOS RX'!$J2787,LEN(",Alcool_MQ135|"),'Com RTOS RX'!$K2787,LEN(",Toluen_MQ135|"),'Com RTOS RX'!$L2787,LEN(",MH4_MQ135|"),'Com RTOS RX'!$M2787,LEN(",O3_MQ131|"),'Com RTOS RX'!$N2787)*8</f>
        <v>672</v>
      </c>
    </row>
    <row r="2788" ht="15.75" customHeight="1">
      <c r="A2788" s="6" t="s">
        <v>12995</v>
      </c>
      <c r="B2788" s="6" t="s">
        <v>12996</v>
      </c>
      <c r="C2788" s="6" t="s">
        <v>1810</v>
      </c>
      <c r="D2788" s="6" t="s">
        <v>12997</v>
      </c>
      <c r="E2788" s="6" t="s">
        <v>1812</v>
      </c>
      <c r="F2788" s="6" t="s">
        <v>1812</v>
      </c>
      <c r="G2788" s="6" t="s">
        <v>1812</v>
      </c>
      <c r="H2788" s="6" t="s">
        <v>30</v>
      </c>
      <c r="I2788" s="6" t="s">
        <v>273</v>
      </c>
      <c r="J2788" s="6" t="s">
        <v>267</v>
      </c>
      <c r="K2788" s="6" t="s">
        <v>242</v>
      </c>
      <c r="L2788" s="6" t="s">
        <v>177</v>
      </c>
      <c r="M2788" s="6" t="s">
        <v>262</v>
      </c>
      <c r="N2788" s="6" t="s">
        <v>1876</v>
      </c>
      <c r="O2788" s="6" t="s">
        <v>1812</v>
      </c>
      <c r="P2788" s="6" t="s">
        <v>1812</v>
      </c>
      <c r="Q2788" s="6" t="s">
        <v>1814</v>
      </c>
      <c r="R2788" s="6" t="s">
        <v>1812</v>
      </c>
      <c r="S2788" s="6" t="s">
        <v>1887</v>
      </c>
      <c r="T2788" s="6" t="s">
        <v>1813</v>
      </c>
      <c r="U2788" s="6" t="s">
        <v>1812</v>
      </c>
      <c r="V2788" s="6" t="s">
        <v>1812</v>
      </c>
      <c r="W2788" s="6" t="s">
        <v>1816</v>
      </c>
      <c r="X2788" s="6" t="s">
        <v>12998</v>
      </c>
      <c r="Y2788" s="8">
        <f>X2789-'Com RTOS RX'!$X2788</f>
        <v>0.00006944444444</v>
      </c>
      <c r="Z2788" s="6">
        <f>SUM(LEN(",CO_MQ135|"),'Com RTOS RX'!$H2788,LEN(",CO2_MQ135|"),'Com RTOS RX'!$I2788,LEN(",Alcool_MQ135|"),'Com RTOS RX'!$J2788,LEN(",Alcool_MQ135|"),'Com RTOS RX'!$K2788,LEN(",Toluen_MQ135|"),'Com RTOS RX'!$L2788,LEN(",MH4_MQ135|"),'Com RTOS RX'!$M2788,LEN(",O3_MQ131|"),'Com RTOS RX'!$N2788)*8</f>
        <v>672</v>
      </c>
    </row>
    <row r="2789" ht="15.75" customHeight="1">
      <c r="A2789" s="6" t="s">
        <v>12999</v>
      </c>
      <c r="B2789" s="6" t="s">
        <v>13000</v>
      </c>
      <c r="C2789" s="6" t="s">
        <v>1810</v>
      </c>
      <c r="D2789" s="6" t="s">
        <v>13001</v>
      </c>
      <c r="E2789" s="6" t="s">
        <v>1812</v>
      </c>
      <c r="F2789" s="6" t="s">
        <v>1812</v>
      </c>
      <c r="G2789" s="6" t="s">
        <v>1812</v>
      </c>
      <c r="H2789" s="6" t="s">
        <v>106</v>
      </c>
      <c r="I2789" s="6" t="s">
        <v>273</v>
      </c>
      <c r="J2789" s="6" t="s">
        <v>267</v>
      </c>
      <c r="K2789" s="6" t="s">
        <v>242</v>
      </c>
      <c r="L2789" s="6" t="s">
        <v>1906</v>
      </c>
      <c r="M2789" s="6" t="s">
        <v>262</v>
      </c>
      <c r="N2789" s="6" t="s">
        <v>1876</v>
      </c>
      <c r="O2789" s="6" t="s">
        <v>1812</v>
      </c>
      <c r="P2789" s="6" t="s">
        <v>1812</v>
      </c>
      <c r="Q2789" s="6" t="s">
        <v>1814</v>
      </c>
      <c r="R2789" s="6" t="s">
        <v>1812</v>
      </c>
      <c r="S2789" s="6" t="s">
        <v>1887</v>
      </c>
      <c r="T2789" s="6" t="s">
        <v>1813</v>
      </c>
      <c r="U2789" s="6" t="s">
        <v>1812</v>
      </c>
      <c r="V2789" s="6" t="s">
        <v>1812</v>
      </c>
      <c r="W2789" s="6" t="s">
        <v>1816</v>
      </c>
      <c r="X2789" s="6" t="s">
        <v>13002</v>
      </c>
      <c r="Y2789" s="8">
        <f>X2790-'Com RTOS RX'!$X2789</f>
        <v>0.0001388888889</v>
      </c>
      <c r="Z2789" s="6">
        <f>SUM(LEN(",CO_MQ135|"),'Com RTOS RX'!$H2789,LEN(",CO2_MQ135|"),'Com RTOS RX'!$I2789,LEN(",Alcool_MQ135|"),'Com RTOS RX'!$J2789,LEN(",Alcool_MQ135|"),'Com RTOS RX'!$K2789,LEN(",Toluen_MQ135|"),'Com RTOS RX'!$L2789,LEN(",MH4_MQ135|"),'Com RTOS RX'!$M2789,LEN(",O3_MQ131|"),'Com RTOS RX'!$N2789)*8</f>
        <v>672</v>
      </c>
    </row>
    <row r="2790" ht="15.75" customHeight="1">
      <c r="A2790" s="6" t="s">
        <v>13003</v>
      </c>
      <c r="B2790" s="6" t="s">
        <v>13004</v>
      </c>
      <c r="C2790" s="6" t="s">
        <v>1810</v>
      </c>
      <c r="D2790" s="6" t="s">
        <v>13005</v>
      </c>
      <c r="E2790" s="6" t="s">
        <v>1812</v>
      </c>
      <c r="F2790" s="6" t="s">
        <v>1812</v>
      </c>
      <c r="G2790" s="6" t="s">
        <v>1812</v>
      </c>
      <c r="H2790" s="6" t="s">
        <v>30</v>
      </c>
      <c r="I2790" s="6" t="s">
        <v>273</v>
      </c>
      <c r="J2790" s="6" t="s">
        <v>38</v>
      </c>
      <c r="K2790" s="6" t="s">
        <v>242</v>
      </c>
      <c r="L2790" s="6" t="s">
        <v>177</v>
      </c>
      <c r="M2790" s="6" t="s">
        <v>262</v>
      </c>
      <c r="N2790" s="6" t="s">
        <v>1876</v>
      </c>
      <c r="O2790" s="6" t="s">
        <v>1812</v>
      </c>
      <c r="P2790" s="6" t="s">
        <v>1812</v>
      </c>
      <c r="Q2790" s="6" t="s">
        <v>1814</v>
      </c>
      <c r="R2790" s="6" t="s">
        <v>1812</v>
      </c>
      <c r="S2790" s="6" t="s">
        <v>1887</v>
      </c>
      <c r="T2790" s="6" t="s">
        <v>1813</v>
      </c>
      <c r="U2790" s="6" t="s">
        <v>1812</v>
      </c>
      <c r="V2790" s="6" t="s">
        <v>1812</v>
      </c>
      <c r="W2790" s="6" t="s">
        <v>1816</v>
      </c>
      <c r="X2790" s="6" t="s">
        <v>13006</v>
      </c>
      <c r="Y2790" s="8">
        <f>X2791-'Com RTOS RX'!$X2790</f>
        <v>0.00006944444444</v>
      </c>
      <c r="Z2790" s="6">
        <f>SUM(LEN(",CO_MQ135|"),'Com RTOS RX'!$H2790,LEN(",CO2_MQ135|"),'Com RTOS RX'!$I2790,LEN(",Alcool_MQ135|"),'Com RTOS RX'!$J2790,LEN(",Alcool_MQ135|"),'Com RTOS RX'!$K2790,LEN(",Toluen_MQ135|"),'Com RTOS RX'!$L2790,LEN(",MH4_MQ135|"),'Com RTOS RX'!$M2790,LEN(",O3_MQ131|"),'Com RTOS RX'!$N2790)*8</f>
        <v>672</v>
      </c>
    </row>
    <row r="2791" ht="15.75" customHeight="1">
      <c r="A2791" s="6" t="s">
        <v>13007</v>
      </c>
      <c r="B2791" s="6" t="s">
        <v>13008</v>
      </c>
      <c r="C2791" s="6" t="s">
        <v>1810</v>
      </c>
      <c r="D2791" s="6" t="s">
        <v>13009</v>
      </c>
      <c r="E2791" s="6" t="s">
        <v>1812</v>
      </c>
      <c r="F2791" s="6" t="s">
        <v>1812</v>
      </c>
      <c r="G2791" s="6" t="s">
        <v>1812</v>
      </c>
      <c r="H2791" s="6" t="s">
        <v>30</v>
      </c>
      <c r="I2791" s="6" t="s">
        <v>273</v>
      </c>
      <c r="J2791" s="6" t="s">
        <v>38</v>
      </c>
      <c r="K2791" s="6" t="s">
        <v>242</v>
      </c>
      <c r="L2791" s="6" t="s">
        <v>177</v>
      </c>
      <c r="M2791" s="6" t="s">
        <v>262</v>
      </c>
      <c r="N2791" s="6" t="s">
        <v>1876</v>
      </c>
      <c r="O2791" s="6" t="s">
        <v>1812</v>
      </c>
      <c r="P2791" s="6" t="s">
        <v>1812</v>
      </c>
      <c r="Q2791" s="6" t="s">
        <v>1814</v>
      </c>
      <c r="R2791" s="6" t="s">
        <v>1812</v>
      </c>
      <c r="S2791" s="6" t="s">
        <v>1887</v>
      </c>
      <c r="T2791" s="6" t="s">
        <v>1813</v>
      </c>
      <c r="U2791" s="6" t="s">
        <v>1812</v>
      </c>
      <c r="V2791" s="6" t="s">
        <v>1812</v>
      </c>
      <c r="W2791" s="6" t="s">
        <v>1816</v>
      </c>
      <c r="X2791" s="6" t="s">
        <v>13010</v>
      </c>
      <c r="Y2791" s="8">
        <f>X2792-'Com RTOS RX'!$X2791</f>
        <v>0.0001388888889</v>
      </c>
      <c r="Z2791" s="6">
        <f>SUM(LEN(",CO_MQ135|"),'Com RTOS RX'!$H2791,LEN(",CO2_MQ135|"),'Com RTOS RX'!$I2791,LEN(",Alcool_MQ135|"),'Com RTOS RX'!$J2791,LEN(",Alcool_MQ135|"),'Com RTOS RX'!$K2791,LEN(",Toluen_MQ135|"),'Com RTOS RX'!$L2791,LEN(",MH4_MQ135|"),'Com RTOS RX'!$M2791,LEN(",O3_MQ131|"),'Com RTOS RX'!$N2791)*8</f>
        <v>672</v>
      </c>
    </row>
    <row r="2792" ht="15.75" customHeight="1">
      <c r="A2792" s="6" t="s">
        <v>13011</v>
      </c>
      <c r="B2792" s="6" t="s">
        <v>13012</v>
      </c>
      <c r="C2792" s="6" t="s">
        <v>1810</v>
      </c>
      <c r="D2792" s="6" t="s">
        <v>13013</v>
      </c>
      <c r="E2792" s="6" t="s">
        <v>1812</v>
      </c>
      <c r="F2792" s="6" t="s">
        <v>1812</v>
      </c>
      <c r="G2792" s="6" t="s">
        <v>1812</v>
      </c>
      <c r="H2792" s="6" t="s">
        <v>148</v>
      </c>
      <c r="I2792" s="6" t="s">
        <v>22</v>
      </c>
      <c r="J2792" s="6" t="s">
        <v>38</v>
      </c>
      <c r="K2792" s="6" t="s">
        <v>242</v>
      </c>
      <c r="L2792" s="6" t="s">
        <v>109</v>
      </c>
      <c r="M2792" s="6" t="s">
        <v>262</v>
      </c>
      <c r="N2792" s="6" t="s">
        <v>1876</v>
      </c>
      <c r="O2792" s="6" t="s">
        <v>1812</v>
      </c>
      <c r="P2792" s="6" t="s">
        <v>1812</v>
      </c>
      <c r="Q2792" s="6" t="s">
        <v>1814</v>
      </c>
      <c r="R2792" s="6" t="s">
        <v>1812</v>
      </c>
      <c r="S2792" s="6" t="s">
        <v>1887</v>
      </c>
      <c r="T2792" s="6" t="s">
        <v>1813</v>
      </c>
      <c r="U2792" s="6" t="s">
        <v>1812</v>
      </c>
      <c r="V2792" s="6" t="s">
        <v>1812</v>
      </c>
      <c r="W2792" s="6" t="s">
        <v>1816</v>
      </c>
      <c r="X2792" s="6" t="s">
        <v>13014</v>
      </c>
      <c r="Y2792" s="8">
        <f>X2793-'Com RTOS RX'!$X2792</f>
        <v>0.00006944444444</v>
      </c>
      <c r="Z2792" s="6">
        <f>SUM(LEN(",CO_MQ135|"),'Com RTOS RX'!$H2792,LEN(",CO2_MQ135|"),'Com RTOS RX'!$I2792,LEN(",Alcool_MQ135|"),'Com RTOS RX'!$J2792,LEN(",Alcool_MQ135|"),'Com RTOS RX'!$K2792,LEN(",Toluen_MQ135|"),'Com RTOS RX'!$L2792,LEN(",MH4_MQ135|"),'Com RTOS RX'!$M2792,LEN(",O3_MQ131|"),'Com RTOS RX'!$N2792)*8</f>
        <v>672</v>
      </c>
    </row>
    <row r="2793" ht="15.75" customHeight="1">
      <c r="A2793" s="6" t="s">
        <v>13015</v>
      </c>
      <c r="B2793" s="6" t="s">
        <v>13016</v>
      </c>
      <c r="C2793" s="6" t="s">
        <v>1810</v>
      </c>
      <c r="D2793" s="6" t="s">
        <v>13017</v>
      </c>
      <c r="E2793" s="6" t="s">
        <v>1812</v>
      </c>
      <c r="F2793" s="6" t="s">
        <v>1812</v>
      </c>
      <c r="G2793" s="6" t="s">
        <v>1812</v>
      </c>
      <c r="H2793" s="6" t="s">
        <v>11</v>
      </c>
      <c r="I2793" s="6" t="s">
        <v>159</v>
      </c>
      <c r="J2793" s="6" t="s">
        <v>249</v>
      </c>
      <c r="K2793" s="6" t="s">
        <v>143</v>
      </c>
      <c r="L2793" s="6" t="s">
        <v>354</v>
      </c>
      <c r="M2793" s="6" t="s">
        <v>250</v>
      </c>
      <c r="N2793" s="6" t="s">
        <v>1876</v>
      </c>
      <c r="O2793" s="6" t="s">
        <v>1812</v>
      </c>
      <c r="P2793" s="6" t="s">
        <v>1812</v>
      </c>
      <c r="Q2793" s="6" t="s">
        <v>1814</v>
      </c>
      <c r="R2793" s="6" t="s">
        <v>1812</v>
      </c>
      <c r="S2793" s="6" t="s">
        <v>1887</v>
      </c>
      <c r="T2793" s="6" t="s">
        <v>1813</v>
      </c>
      <c r="U2793" s="6" t="s">
        <v>1812</v>
      </c>
      <c r="V2793" s="6" t="s">
        <v>1812</v>
      </c>
      <c r="W2793" s="6" t="s">
        <v>1816</v>
      </c>
      <c r="X2793" s="6" t="s">
        <v>13018</v>
      </c>
      <c r="Y2793" s="8">
        <f>X2794-'Com RTOS RX'!$X2793</f>
        <v>0.0001388888889</v>
      </c>
      <c r="Z2793" s="6">
        <f>SUM(LEN(",CO_MQ135|"),'Com RTOS RX'!$H2793,LEN(",CO2_MQ135|"),'Com RTOS RX'!$I2793,LEN(",Alcool_MQ135|"),'Com RTOS RX'!$J2793,LEN(",Alcool_MQ135|"),'Com RTOS RX'!$K2793,LEN(",Toluen_MQ135|"),'Com RTOS RX'!$L2793,LEN(",MH4_MQ135|"),'Com RTOS RX'!$M2793,LEN(",O3_MQ131|"),'Com RTOS RX'!$N2793)*8</f>
        <v>672</v>
      </c>
    </row>
    <row r="2794" ht="15.75" customHeight="1">
      <c r="A2794" s="6" t="s">
        <v>13019</v>
      </c>
      <c r="B2794" s="6" t="s">
        <v>13020</v>
      </c>
      <c r="C2794" s="6" t="s">
        <v>1810</v>
      </c>
      <c r="D2794" s="6" t="s">
        <v>13021</v>
      </c>
      <c r="E2794" s="6" t="s">
        <v>1812</v>
      </c>
      <c r="F2794" s="6" t="s">
        <v>1812</v>
      </c>
      <c r="G2794" s="6" t="s">
        <v>1812</v>
      </c>
      <c r="H2794" s="6" t="s">
        <v>30</v>
      </c>
      <c r="I2794" s="6" t="s">
        <v>273</v>
      </c>
      <c r="J2794" s="6" t="s">
        <v>38</v>
      </c>
      <c r="K2794" s="6" t="s">
        <v>242</v>
      </c>
      <c r="L2794" s="6" t="s">
        <v>177</v>
      </c>
      <c r="M2794" s="6" t="s">
        <v>262</v>
      </c>
      <c r="N2794" s="6" t="s">
        <v>1876</v>
      </c>
      <c r="O2794" s="6" t="s">
        <v>1812</v>
      </c>
      <c r="P2794" s="6" t="s">
        <v>1812</v>
      </c>
      <c r="Q2794" s="6" t="s">
        <v>1814</v>
      </c>
      <c r="R2794" s="6" t="s">
        <v>1812</v>
      </c>
      <c r="S2794" s="6" t="s">
        <v>1887</v>
      </c>
      <c r="T2794" s="6" t="s">
        <v>1813</v>
      </c>
      <c r="U2794" s="6" t="s">
        <v>1812</v>
      </c>
      <c r="V2794" s="6" t="s">
        <v>1812</v>
      </c>
      <c r="W2794" s="6" t="s">
        <v>1816</v>
      </c>
      <c r="X2794" s="6" t="s">
        <v>13022</v>
      </c>
      <c r="Y2794" s="8">
        <f>X2795-'Com RTOS RX'!$X2794</f>
        <v>0.00006944444444</v>
      </c>
      <c r="Z2794" s="6">
        <f>SUM(LEN(",CO_MQ135|"),'Com RTOS RX'!$H2794,LEN(",CO2_MQ135|"),'Com RTOS RX'!$I2794,LEN(",Alcool_MQ135|"),'Com RTOS RX'!$J2794,LEN(",Alcool_MQ135|"),'Com RTOS RX'!$K2794,LEN(",Toluen_MQ135|"),'Com RTOS RX'!$L2794,LEN(",MH4_MQ135|"),'Com RTOS RX'!$M2794,LEN(",O3_MQ131|"),'Com RTOS RX'!$N2794)*8</f>
        <v>672</v>
      </c>
    </row>
    <row r="2795" ht="15.75" customHeight="1">
      <c r="A2795" s="6" t="s">
        <v>13023</v>
      </c>
      <c r="B2795" s="6" t="s">
        <v>13024</v>
      </c>
      <c r="C2795" s="6" t="s">
        <v>1810</v>
      </c>
      <c r="D2795" s="6" t="s">
        <v>13025</v>
      </c>
      <c r="E2795" s="6" t="s">
        <v>1812</v>
      </c>
      <c r="F2795" s="6" t="s">
        <v>1812</v>
      </c>
      <c r="G2795" s="6" t="s">
        <v>1812</v>
      </c>
      <c r="H2795" s="6" t="s">
        <v>30</v>
      </c>
      <c r="I2795" s="6" t="s">
        <v>273</v>
      </c>
      <c r="J2795" s="6" t="s">
        <v>267</v>
      </c>
      <c r="K2795" s="6" t="s">
        <v>242</v>
      </c>
      <c r="L2795" s="6" t="s">
        <v>177</v>
      </c>
      <c r="M2795" s="6" t="s">
        <v>262</v>
      </c>
      <c r="N2795" s="6" t="s">
        <v>1876</v>
      </c>
      <c r="O2795" s="6" t="s">
        <v>1812</v>
      </c>
      <c r="P2795" s="6" t="s">
        <v>1812</v>
      </c>
      <c r="Q2795" s="6" t="s">
        <v>1814</v>
      </c>
      <c r="R2795" s="6" t="s">
        <v>1812</v>
      </c>
      <c r="S2795" s="6" t="s">
        <v>1887</v>
      </c>
      <c r="T2795" s="6" t="s">
        <v>1813</v>
      </c>
      <c r="U2795" s="6" t="s">
        <v>1812</v>
      </c>
      <c r="V2795" s="6" t="s">
        <v>1812</v>
      </c>
      <c r="W2795" s="6" t="s">
        <v>1816</v>
      </c>
      <c r="X2795" s="6" t="s">
        <v>13026</v>
      </c>
      <c r="Y2795" s="8">
        <f>X2796-'Com RTOS RX'!$X2795</f>
        <v>0.0001388888889</v>
      </c>
      <c r="Z2795" s="6">
        <f>SUM(LEN(",CO_MQ135|"),'Com RTOS RX'!$H2795,LEN(",CO2_MQ135|"),'Com RTOS RX'!$I2795,LEN(",Alcool_MQ135|"),'Com RTOS RX'!$J2795,LEN(",Alcool_MQ135|"),'Com RTOS RX'!$K2795,LEN(",Toluen_MQ135|"),'Com RTOS RX'!$L2795,LEN(",MH4_MQ135|"),'Com RTOS RX'!$M2795,LEN(",O3_MQ131|"),'Com RTOS RX'!$N2795)*8</f>
        <v>672</v>
      </c>
    </row>
    <row r="2796" ht="15.75" customHeight="1">
      <c r="A2796" s="6" t="s">
        <v>13027</v>
      </c>
      <c r="B2796" s="6" t="s">
        <v>13028</v>
      </c>
      <c r="C2796" s="6" t="s">
        <v>1810</v>
      </c>
      <c r="D2796" s="6" t="s">
        <v>13029</v>
      </c>
      <c r="E2796" s="6" t="s">
        <v>1812</v>
      </c>
      <c r="F2796" s="6" t="s">
        <v>1812</v>
      </c>
      <c r="G2796" s="6" t="s">
        <v>1812</v>
      </c>
      <c r="H2796" s="6" t="s">
        <v>156</v>
      </c>
      <c r="I2796" s="6" t="s">
        <v>22</v>
      </c>
      <c r="J2796" s="6" t="s">
        <v>55</v>
      </c>
      <c r="K2796" s="6" t="s">
        <v>224</v>
      </c>
      <c r="L2796" s="6" t="s">
        <v>272</v>
      </c>
      <c r="M2796" s="6" t="s">
        <v>262</v>
      </c>
      <c r="N2796" s="6" t="s">
        <v>1876</v>
      </c>
      <c r="O2796" s="6" t="s">
        <v>1812</v>
      </c>
      <c r="P2796" s="6" t="s">
        <v>1812</v>
      </c>
      <c r="Q2796" s="6" t="s">
        <v>1814</v>
      </c>
      <c r="R2796" s="6" t="s">
        <v>1812</v>
      </c>
      <c r="S2796" s="6" t="s">
        <v>1887</v>
      </c>
      <c r="T2796" s="6" t="s">
        <v>1813</v>
      </c>
      <c r="U2796" s="6" t="s">
        <v>1812</v>
      </c>
      <c r="V2796" s="6" t="s">
        <v>1812</v>
      </c>
      <c r="W2796" s="6" t="s">
        <v>1816</v>
      </c>
      <c r="X2796" s="6" t="s">
        <v>13030</v>
      </c>
      <c r="Y2796" s="8">
        <f>X2797-'Com RTOS RX'!$X2796</f>
        <v>0.00006944444444</v>
      </c>
      <c r="Z2796" s="6">
        <f>SUM(LEN(",CO_MQ135|"),'Com RTOS RX'!$H2796,LEN(",CO2_MQ135|"),'Com RTOS RX'!$I2796,LEN(",Alcool_MQ135|"),'Com RTOS RX'!$J2796,LEN(",Alcool_MQ135|"),'Com RTOS RX'!$K2796,LEN(",Toluen_MQ135|"),'Com RTOS RX'!$L2796,LEN(",MH4_MQ135|"),'Com RTOS RX'!$M2796,LEN(",O3_MQ131|"),'Com RTOS RX'!$N2796)*8</f>
        <v>672</v>
      </c>
    </row>
    <row r="2797" ht="15.75" customHeight="1">
      <c r="A2797" s="6" t="s">
        <v>13031</v>
      </c>
      <c r="B2797" s="6" t="s">
        <v>13032</v>
      </c>
      <c r="C2797" s="6" t="s">
        <v>1810</v>
      </c>
      <c r="D2797" s="6" t="s">
        <v>13033</v>
      </c>
      <c r="E2797" s="6" t="s">
        <v>1812</v>
      </c>
      <c r="F2797" s="6" t="s">
        <v>1812</v>
      </c>
      <c r="G2797" s="6" t="s">
        <v>1812</v>
      </c>
      <c r="H2797" s="6" t="s">
        <v>156</v>
      </c>
      <c r="I2797" s="6" t="s">
        <v>22</v>
      </c>
      <c r="J2797" s="6" t="s">
        <v>62</v>
      </c>
      <c r="K2797" s="6" t="s">
        <v>224</v>
      </c>
      <c r="L2797" s="6" t="s">
        <v>272</v>
      </c>
      <c r="M2797" s="6" t="s">
        <v>262</v>
      </c>
      <c r="N2797" s="6" t="s">
        <v>1876</v>
      </c>
      <c r="O2797" s="6" t="s">
        <v>1812</v>
      </c>
      <c r="P2797" s="6" t="s">
        <v>1812</v>
      </c>
      <c r="Q2797" s="6" t="s">
        <v>1814</v>
      </c>
      <c r="R2797" s="6" t="s">
        <v>1812</v>
      </c>
      <c r="S2797" s="6" t="s">
        <v>1887</v>
      </c>
      <c r="T2797" s="6" t="s">
        <v>1813</v>
      </c>
      <c r="U2797" s="6" t="s">
        <v>1812</v>
      </c>
      <c r="V2797" s="6" t="s">
        <v>1812</v>
      </c>
      <c r="W2797" s="6" t="s">
        <v>1816</v>
      </c>
      <c r="X2797" s="6" t="s">
        <v>13034</v>
      </c>
      <c r="Y2797" s="8">
        <f>X2798-'Com RTOS RX'!$X2797</f>
        <v>0.0001388888889</v>
      </c>
      <c r="Z2797" s="6">
        <f>SUM(LEN(",CO_MQ135|"),'Com RTOS RX'!$H2797,LEN(",CO2_MQ135|"),'Com RTOS RX'!$I2797,LEN(",Alcool_MQ135|"),'Com RTOS RX'!$J2797,LEN(",Alcool_MQ135|"),'Com RTOS RX'!$K2797,LEN(",Toluen_MQ135|"),'Com RTOS RX'!$L2797,LEN(",MH4_MQ135|"),'Com RTOS RX'!$M2797,LEN(",O3_MQ131|"),'Com RTOS RX'!$N2797)*8</f>
        <v>672</v>
      </c>
    </row>
    <row r="2798" ht="15.75" customHeight="1">
      <c r="A2798" s="6" t="s">
        <v>13035</v>
      </c>
      <c r="B2798" s="6" t="s">
        <v>13036</v>
      </c>
      <c r="C2798" s="6" t="s">
        <v>1810</v>
      </c>
      <c r="D2798" s="6" t="s">
        <v>13037</v>
      </c>
      <c r="E2798" s="6" t="s">
        <v>1812</v>
      </c>
      <c r="F2798" s="6" t="s">
        <v>1812</v>
      </c>
      <c r="G2798" s="6" t="s">
        <v>1812</v>
      </c>
      <c r="H2798" s="6" t="s">
        <v>156</v>
      </c>
      <c r="I2798" s="6" t="s">
        <v>22</v>
      </c>
      <c r="J2798" s="6" t="s">
        <v>62</v>
      </c>
      <c r="K2798" s="6" t="s">
        <v>224</v>
      </c>
      <c r="L2798" s="6" t="s">
        <v>272</v>
      </c>
      <c r="M2798" s="6" t="s">
        <v>262</v>
      </c>
      <c r="N2798" s="6" t="s">
        <v>42</v>
      </c>
      <c r="O2798" s="6" t="s">
        <v>1812</v>
      </c>
      <c r="P2798" s="6" t="s">
        <v>1812</v>
      </c>
      <c r="Q2798" s="6" t="s">
        <v>1814</v>
      </c>
      <c r="R2798" s="6" t="s">
        <v>1812</v>
      </c>
      <c r="S2798" s="6" t="s">
        <v>1887</v>
      </c>
      <c r="T2798" s="6" t="s">
        <v>1813</v>
      </c>
      <c r="U2798" s="6" t="s">
        <v>1812</v>
      </c>
      <c r="V2798" s="6" t="s">
        <v>1812</v>
      </c>
      <c r="W2798" s="6" t="s">
        <v>1816</v>
      </c>
      <c r="X2798" s="6" t="s">
        <v>13038</v>
      </c>
      <c r="Y2798" s="8">
        <f>X2799-'Com RTOS RX'!$X2798</f>
        <v>0.00006944444444</v>
      </c>
      <c r="Z2798" s="6">
        <f>SUM(LEN(",CO_MQ135|"),'Com RTOS RX'!$H2798,LEN(",CO2_MQ135|"),'Com RTOS RX'!$I2798,LEN(",Alcool_MQ135|"),'Com RTOS RX'!$J2798,LEN(",Alcool_MQ135|"),'Com RTOS RX'!$K2798,LEN(",Toluen_MQ135|"),'Com RTOS RX'!$L2798,LEN(",MH4_MQ135|"),'Com RTOS RX'!$M2798,LEN(",O3_MQ131|"),'Com RTOS RX'!$N2798)*8</f>
        <v>672</v>
      </c>
    </row>
    <row r="2799" ht="15.75" customHeight="1">
      <c r="A2799" s="6" t="s">
        <v>13039</v>
      </c>
      <c r="B2799" s="6" t="s">
        <v>13040</v>
      </c>
      <c r="C2799" s="6" t="s">
        <v>1810</v>
      </c>
      <c r="D2799" s="6" t="s">
        <v>13041</v>
      </c>
      <c r="E2799" s="6" t="s">
        <v>1812</v>
      </c>
      <c r="F2799" s="6" t="s">
        <v>1812</v>
      </c>
      <c r="G2799" s="6" t="s">
        <v>1812</v>
      </c>
      <c r="H2799" s="6" t="s">
        <v>156</v>
      </c>
      <c r="I2799" s="6" t="s">
        <v>22</v>
      </c>
      <c r="J2799" s="6" t="s">
        <v>62</v>
      </c>
      <c r="K2799" s="6" t="s">
        <v>224</v>
      </c>
      <c r="L2799" s="6" t="s">
        <v>272</v>
      </c>
      <c r="M2799" s="6" t="s">
        <v>262</v>
      </c>
      <c r="N2799" s="6" t="s">
        <v>42</v>
      </c>
      <c r="O2799" s="6" t="s">
        <v>1812</v>
      </c>
      <c r="P2799" s="6" t="s">
        <v>1812</v>
      </c>
      <c r="Q2799" s="6" t="s">
        <v>1814</v>
      </c>
      <c r="R2799" s="6" t="s">
        <v>1812</v>
      </c>
      <c r="S2799" s="6" t="s">
        <v>1887</v>
      </c>
      <c r="T2799" s="6" t="s">
        <v>1813</v>
      </c>
      <c r="U2799" s="6" t="s">
        <v>1812</v>
      </c>
      <c r="V2799" s="6" t="s">
        <v>1812</v>
      </c>
      <c r="W2799" s="6" t="s">
        <v>1816</v>
      </c>
      <c r="X2799" s="6" t="s">
        <v>13042</v>
      </c>
      <c r="Y2799" s="8">
        <f>X2800-'Com RTOS RX'!$X2799</f>
        <v>0.0001388888889</v>
      </c>
      <c r="Z2799" s="6">
        <f>SUM(LEN(",CO_MQ135|"),'Com RTOS RX'!$H2799,LEN(",CO2_MQ135|"),'Com RTOS RX'!$I2799,LEN(",Alcool_MQ135|"),'Com RTOS RX'!$J2799,LEN(",Alcool_MQ135|"),'Com RTOS RX'!$K2799,LEN(",Toluen_MQ135|"),'Com RTOS RX'!$L2799,LEN(",MH4_MQ135|"),'Com RTOS RX'!$M2799,LEN(",O3_MQ131|"),'Com RTOS RX'!$N2799)*8</f>
        <v>672</v>
      </c>
    </row>
    <row r="2800" ht="15.75" customHeight="1">
      <c r="A2800" s="6" t="s">
        <v>13043</v>
      </c>
      <c r="B2800" s="6" t="s">
        <v>13044</v>
      </c>
      <c r="C2800" s="6" t="s">
        <v>1810</v>
      </c>
      <c r="D2800" s="6" t="s">
        <v>13045</v>
      </c>
      <c r="E2800" s="6" t="s">
        <v>1812</v>
      </c>
      <c r="F2800" s="6" t="s">
        <v>1812</v>
      </c>
      <c r="G2800" s="6" t="s">
        <v>1812</v>
      </c>
      <c r="H2800" s="6" t="s">
        <v>176</v>
      </c>
      <c r="I2800" s="6" t="s">
        <v>22</v>
      </c>
      <c r="J2800" s="6" t="s">
        <v>62</v>
      </c>
      <c r="K2800" s="6" t="s">
        <v>224</v>
      </c>
      <c r="L2800" s="6" t="s">
        <v>187</v>
      </c>
      <c r="M2800" s="6" t="s">
        <v>262</v>
      </c>
      <c r="N2800" s="6" t="s">
        <v>42</v>
      </c>
      <c r="O2800" s="6" t="s">
        <v>1812</v>
      </c>
      <c r="P2800" s="6" t="s">
        <v>1812</v>
      </c>
      <c r="Q2800" s="6" t="s">
        <v>1814</v>
      </c>
      <c r="R2800" s="6" t="s">
        <v>1812</v>
      </c>
      <c r="S2800" s="6" t="s">
        <v>1887</v>
      </c>
      <c r="T2800" s="6" t="s">
        <v>1813</v>
      </c>
      <c r="U2800" s="6" t="s">
        <v>1812</v>
      </c>
      <c r="V2800" s="6" t="s">
        <v>1812</v>
      </c>
      <c r="W2800" s="6" t="s">
        <v>1816</v>
      </c>
      <c r="X2800" s="6" t="s">
        <v>13046</v>
      </c>
      <c r="Y2800" s="8">
        <f>X2801-'Com RTOS RX'!$X2800</f>
        <v>0.00006944444444</v>
      </c>
      <c r="Z2800" s="6">
        <f>SUM(LEN(",CO_MQ135|"),'Com RTOS RX'!$H2800,LEN(",CO2_MQ135|"),'Com RTOS RX'!$I2800,LEN(",Alcool_MQ135|"),'Com RTOS RX'!$J2800,LEN(",Alcool_MQ135|"),'Com RTOS RX'!$K2800,LEN(",Toluen_MQ135|"),'Com RTOS RX'!$L2800,LEN(",MH4_MQ135|"),'Com RTOS RX'!$M2800,LEN(",O3_MQ131|"),'Com RTOS RX'!$N2800)*8</f>
        <v>672</v>
      </c>
    </row>
    <row r="2801" ht="15.75" customHeight="1">
      <c r="A2801" s="6" t="s">
        <v>13047</v>
      </c>
      <c r="B2801" s="6" t="s">
        <v>13048</v>
      </c>
      <c r="C2801" s="6" t="s">
        <v>1810</v>
      </c>
      <c r="D2801" s="6" t="s">
        <v>13049</v>
      </c>
      <c r="E2801" s="6" t="s">
        <v>1812</v>
      </c>
      <c r="F2801" s="6" t="s">
        <v>1812</v>
      </c>
      <c r="G2801" s="6" t="s">
        <v>1812</v>
      </c>
      <c r="H2801" s="6" t="s">
        <v>84</v>
      </c>
      <c r="I2801" s="6" t="s">
        <v>34</v>
      </c>
      <c r="J2801" s="6" t="s">
        <v>260</v>
      </c>
      <c r="K2801" s="6" t="s">
        <v>224</v>
      </c>
      <c r="L2801" s="6" t="s">
        <v>92</v>
      </c>
      <c r="M2801" s="6" t="s">
        <v>261</v>
      </c>
      <c r="N2801" s="6" t="s">
        <v>42</v>
      </c>
      <c r="O2801" s="6" t="s">
        <v>1812</v>
      </c>
      <c r="P2801" s="6" t="s">
        <v>1812</v>
      </c>
      <c r="Q2801" s="6" t="s">
        <v>1814</v>
      </c>
      <c r="R2801" s="6" t="s">
        <v>1812</v>
      </c>
      <c r="S2801" s="6" t="s">
        <v>1887</v>
      </c>
      <c r="T2801" s="6" t="s">
        <v>1813</v>
      </c>
      <c r="U2801" s="6" t="s">
        <v>1812</v>
      </c>
      <c r="V2801" s="6" t="s">
        <v>1812</v>
      </c>
      <c r="W2801" s="6" t="s">
        <v>1816</v>
      </c>
      <c r="X2801" s="6" t="s">
        <v>13050</v>
      </c>
      <c r="Y2801" s="8">
        <f>X2802-'Com RTOS RX'!$X2801</f>
        <v>0.02094907407</v>
      </c>
      <c r="Z2801" s="6">
        <f>SUM(LEN(",CO_MQ135|"),'Com RTOS RX'!$H2801,LEN(",CO2_MQ135|"),'Com RTOS RX'!$I2801,LEN(",Alcool_MQ135|"),'Com RTOS RX'!$J2801,LEN(",Alcool_MQ135|"),'Com RTOS RX'!$K2801,LEN(",Toluen_MQ135|"),'Com RTOS RX'!$L2801,LEN(",MH4_MQ135|"),'Com RTOS RX'!$M2801,LEN(",O3_MQ131|"),'Com RTOS RX'!$N2801)*8</f>
        <v>672</v>
      </c>
    </row>
    <row r="2802" ht="15.75" customHeight="1">
      <c r="A2802" s="6" t="s">
        <v>13051</v>
      </c>
      <c r="B2802" s="6" t="s">
        <v>13052</v>
      </c>
      <c r="C2802" s="6" t="s">
        <v>1810</v>
      </c>
      <c r="D2802" s="6" t="s">
        <v>13053</v>
      </c>
      <c r="E2802" s="6" t="s">
        <v>1812</v>
      </c>
      <c r="F2802" s="6" t="s">
        <v>1812</v>
      </c>
      <c r="G2802" s="6" t="s">
        <v>1812</v>
      </c>
      <c r="H2802" s="6" t="s">
        <v>13054</v>
      </c>
      <c r="I2802" s="6" t="s">
        <v>127</v>
      </c>
      <c r="J2802" s="6" t="s">
        <v>638</v>
      </c>
      <c r="K2802" s="6" t="s">
        <v>273</v>
      </c>
      <c r="L2802" s="6" t="s">
        <v>1282</v>
      </c>
      <c r="M2802" s="6" t="s">
        <v>319</v>
      </c>
      <c r="N2802" s="6" t="s">
        <v>91</v>
      </c>
      <c r="O2802" s="6" t="s">
        <v>1812</v>
      </c>
      <c r="P2802" s="6" t="s">
        <v>1812</v>
      </c>
      <c r="Q2802" s="6" t="s">
        <v>1814</v>
      </c>
      <c r="R2802" s="6" t="s">
        <v>1812</v>
      </c>
      <c r="S2802" s="6" t="s">
        <v>11752</v>
      </c>
      <c r="T2802" s="6" t="s">
        <v>1813</v>
      </c>
      <c r="U2802" s="6" t="s">
        <v>1812</v>
      </c>
      <c r="V2802" s="6" t="s">
        <v>1812</v>
      </c>
      <c r="W2802" s="6" t="s">
        <v>1816</v>
      </c>
      <c r="X2802" s="6" t="s">
        <v>13055</v>
      </c>
      <c r="Y2802" s="8">
        <f>X2803-'Com RTOS RX'!$X2802</f>
        <v>0.0001157407407</v>
      </c>
      <c r="Z2802" s="6">
        <f>SUM(LEN(",CO_MQ135|"),'Com RTOS RX'!$H2802,LEN(",CO2_MQ135|"),'Com RTOS RX'!$I2802,LEN(",Alcool_MQ135|"),'Com RTOS RX'!$J2802,LEN(",Alcool_MQ135|"),'Com RTOS RX'!$K2802,LEN(",Toluen_MQ135|"),'Com RTOS RX'!$L2802,LEN(",MH4_MQ135|"),'Com RTOS RX'!$M2802,LEN(",O3_MQ131|"),'Com RTOS RX'!$N2802)*8</f>
        <v>672</v>
      </c>
    </row>
    <row r="2803" ht="15.75" customHeight="1">
      <c r="A2803" s="6" t="s">
        <v>13056</v>
      </c>
      <c r="B2803" s="6" t="s">
        <v>13057</v>
      </c>
      <c r="C2803" s="6" t="s">
        <v>1810</v>
      </c>
      <c r="D2803" s="6" t="s">
        <v>13058</v>
      </c>
      <c r="E2803" s="6" t="s">
        <v>1812</v>
      </c>
      <c r="F2803" s="6" t="s">
        <v>1812</v>
      </c>
      <c r="G2803" s="6" t="s">
        <v>1812</v>
      </c>
      <c r="H2803" s="6" t="s">
        <v>47</v>
      </c>
      <c r="I2803" s="6" t="s">
        <v>1984</v>
      </c>
      <c r="J2803" s="6" t="s">
        <v>354</v>
      </c>
      <c r="K2803" s="6" t="s">
        <v>304</v>
      </c>
      <c r="L2803" s="6" t="s">
        <v>570</v>
      </c>
      <c r="M2803" s="6" t="s">
        <v>1876</v>
      </c>
      <c r="N2803" s="6" t="s">
        <v>123</v>
      </c>
      <c r="O2803" s="6" t="s">
        <v>1812</v>
      </c>
      <c r="P2803" s="6" t="s">
        <v>1812</v>
      </c>
      <c r="Q2803" s="6" t="s">
        <v>1814</v>
      </c>
      <c r="R2803" s="6" t="s">
        <v>1812</v>
      </c>
      <c r="S2803" s="6" t="s">
        <v>1877</v>
      </c>
      <c r="T2803" s="6" t="s">
        <v>1813</v>
      </c>
      <c r="U2803" s="6" t="s">
        <v>1812</v>
      </c>
      <c r="V2803" s="6" t="s">
        <v>1812</v>
      </c>
      <c r="W2803" s="6" t="s">
        <v>1816</v>
      </c>
      <c r="X2803" s="6" t="s">
        <v>13059</v>
      </c>
      <c r="Y2803" s="8">
        <f>X2804-'Com RTOS RX'!$X2803</f>
        <v>0.0001041666667</v>
      </c>
      <c r="Z2803" s="6">
        <f>SUM(LEN(",CO_MQ135|"),'Com RTOS RX'!$H2803,LEN(",CO2_MQ135|"),'Com RTOS RX'!$I2803,LEN(",Alcool_MQ135|"),'Com RTOS RX'!$J2803,LEN(",Alcool_MQ135|"),'Com RTOS RX'!$K2803,LEN(",Toluen_MQ135|"),'Com RTOS RX'!$L2803,LEN(",MH4_MQ135|"),'Com RTOS RX'!$M2803,LEN(",O3_MQ131|"),'Com RTOS RX'!$N2803)*8</f>
        <v>672</v>
      </c>
    </row>
    <row r="2804" ht="15.75" customHeight="1">
      <c r="A2804" s="6" t="s">
        <v>13060</v>
      </c>
      <c r="B2804" s="6" t="s">
        <v>13061</v>
      </c>
      <c r="C2804" s="6" t="s">
        <v>1810</v>
      </c>
      <c r="D2804" s="6" t="s">
        <v>13062</v>
      </c>
      <c r="E2804" s="6" t="s">
        <v>1812</v>
      </c>
      <c r="F2804" s="6" t="s">
        <v>1812</v>
      </c>
      <c r="G2804" s="6" t="s">
        <v>1812</v>
      </c>
      <c r="H2804" s="6" t="s">
        <v>871</v>
      </c>
      <c r="I2804" s="6" t="s">
        <v>279</v>
      </c>
      <c r="J2804" s="6" t="s">
        <v>128</v>
      </c>
      <c r="K2804" s="6" t="s">
        <v>276</v>
      </c>
      <c r="L2804" s="6" t="s">
        <v>12</v>
      </c>
      <c r="M2804" s="6" t="s">
        <v>72</v>
      </c>
      <c r="N2804" s="6" t="s">
        <v>139</v>
      </c>
      <c r="O2804" s="6" t="s">
        <v>1812</v>
      </c>
      <c r="P2804" s="6" t="s">
        <v>1812</v>
      </c>
      <c r="Q2804" s="6" t="s">
        <v>1814</v>
      </c>
      <c r="R2804" s="6" t="s">
        <v>1812</v>
      </c>
      <c r="S2804" s="6" t="s">
        <v>1877</v>
      </c>
      <c r="T2804" s="6" t="s">
        <v>1813</v>
      </c>
      <c r="U2804" s="6" t="s">
        <v>1812</v>
      </c>
      <c r="V2804" s="6" t="s">
        <v>1812</v>
      </c>
      <c r="W2804" s="6" t="s">
        <v>1816</v>
      </c>
      <c r="X2804" s="6" t="s">
        <v>13063</v>
      </c>
      <c r="Y2804" s="8">
        <f>X2805-'Com RTOS RX'!$X2804</f>
        <v>0.002372685185</v>
      </c>
      <c r="Z2804" s="6">
        <f>SUM(LEN(",CO_MQ135|"),'Com RTOS RX'!$H2804,LEN(",CO2_MQ135|"),'Com RTOS RX'!$I2804,LEN(",Alcool_MQ135|"),'Com RTOS RX'!$J2804,LEN(",Alcool_MQ135|"),'Com RTOS RX'!$K2804,LEN(",Toluen_MQ135|"),'Com RTOS RX'!$L2804,LEN(",MH4_MQ135|"),'Com RTOS RX'!$M2804,LEN(",O3_MQ131|"),'Com RTOS RX'!$N2804)*8</f>
        <v>672</v>
      </c>
    </row>
    <row r="2805" ht="15.75" customHeight="1">
      <c r="A2805" s="6" t="s">
        <v>13064</v>
      </c>
      <c r="B2805" s="6" t="s">
        <v>13065</v>
      </c>
      <c r="C2805" s="6" t="s">
        <v>1810</v>
      </c>
      <c r="D2805" s="6" t="s">
        <v>13066</v>
      </c>
      <c r="E2805" s="6" t="s">
        <v>1812</v>
      </c>
      <c r="F2805" s="6" t="s">
        <v>1812</v>
      </c>
      <c r="G2805" s="6" t="s">
        <v>1812</v>
      </c>
      <c r="H2805" s="6" t="s">
        <v>967</v>
      </c>
      <c r="I2805" s="6" t="s">
        <v>106</v>
      </c>
      <c r="J2805" s="6" t="s">
        <v>195</v>
      </c>
      <c r="K2805" s="6" t="s">
        <v>259</v>
      </c>
      <c r="L2805" s="6" t="s">
        <v>1287</v>
      </c>
      <c r="M2805" s="6" t="s">
        <v>36</v>
      </c>
      <c r="N2805" s="6" t="s">
        <v>2969</v>
      </c>
      <c r="O2805" s="6" t="s">
        <v>1812</v>
      </c>
      <c r="P2805" s="6" t="s">
        <v>1812</v>
      </c>
      <c r="Q2805" s="6" t="s">
        <v>1814</v>
      </c>
      <c r="R2805" s="6" t="s">
        <v>1812</v>
      </c>
      <c r="S2805" s="6" t="s">
        <v>11752</v>
      </c>
      <c r="T2805" s="6" t="s">
        <v>1813</v>
      </c>
      <c r="U2805" s="6" t="s">
        <v>1812</v>
      </c>
      <c r="V2805" s="6" t="s">
        <v>1812</v>
      </c>
      <c r="W2805" s="6" t="s">
        <v>1816</v>
      </c>
      <c r="X2805" s="6" t="s">
        <v>13067</v>
      </c>
      <c r="Y2805" s="8">
        <f>X2806-'Com RTOS RX'!$X2805</f>
        <v>0.0001157407407</v>
      </c>
      <c r="Z2805" s="6">
        <f>SUM(LEN(",CO_MQ135|"),'Com RTOS RX'!$H2805,LEN(",CO2_MQ135|"),'Com RTOS RX'!$I2805,LEN(",Alcool_MQ135|"),'Com RTOS RX'!$J2805,LEN(",Alcool_MQ135|"),'Com RTOS RX'!$K2805,LEN(",Toluen_MQ135|"),'Com RTOS RX'!$L2805,LEN(",MH4_MQ135|"),'Com RTOS RX'!$M2805,LEN(",O3_MQ131|"),'Com RTOS RX'!$N2805)*8</f>
        <v>672</v>
      </c>
    </row>
    <row r="2806" ht="15.75" customHeight="1">
      <c r="A2806" s="6" t="s">
        <v>13068</v>
      </c>
      <c r="B2806" s="6" t="s">
        <v>13069</v>
      </c>
      <c r="C2806" s="6" t="s">
        <v>1810</v>
      </c>
      <c r="D2806" s="6" t="s">
        <v>13070</v>
      </c>
      <c r="E2806" s="6" t="s">
        <v>1812</v>
      </c>
      <c r="F2806" s="6" t="s">
        <v>1812</v>
      </c>
      <c r="G2806" s="6" t="s">
        <v>1812</v>
      </c>
      <c r="H2806" s="6" t="s">
        <v>880</v>
      </c>
      <c r="I2806" s="6" t="s">
        <v>38</v>
      </c>
      <c r="J2806" s="6" t="s">
        <v>528</v>
      </c>
      <c r="K2806" s="6" t="s">
        <v>40</v>
      </c>
      <c r="L2806" s="6" t="s">
        <v>962</v>
      </c>
      <c r="M2806" s="6" t="s">
        <v>42</v>
      </c>
      <c r="N2806" s="6" t="s">
        <v>57</v>
      </c>
      <c r="O2806" s="6" t="s">
        <v>1812</v>
      </c>
      <c r="P2806" s="6" t="s">
        <v>1812</v>
      </c>
      <c r="Q2806" s="6" t="s">
        <v>1814</v>
      </c>
      <c r="R2806" s="6" t="s">
        <v>1812</v>
      </c>
      <c r="S2806" s="6" t="s">
        <v>1877</v>
      </c>
      <c r="T2806" s="6" t="s">
        <v>1813</v>
      </c>
      <c r="U2806" s="6" t="s">
        <v>1812</v>
      </c>
      <c r="V2806" s="6" t="s">
        <v>1812</v>
      </c>
      <c r="W2806" s="6" t="s">
        <v>1816</v>
      </c>
      <c r="X2806" s="6" t="s">
        <v>13071</v>
      </c>
      <c r="Y2806" s="8">
        <f>X2807-'Com RTOS RX'!$X2806</f>
        <v>0.0001157407407</v>
      </c>
      <c r="Z2806" s="6">
        <f>SUM(LEN(",CO_MQ135|"),'Com RTOS RX'!$H2806,LEN(",CO2_MQ135|"),'Com RTOS RX'!$I2806,LEN(",Alcool_MQ135|"),'Com RTOS RX'!$J2806,LEN(",Alcool_MQ135|"),'Com RTOS RX'!$K2806,LEN(",Toluen_MQ135|"),'Com RTOS RX'!$L2806,LEN(",MH4_MQ135|"),'Com RTOS RX'!$M2806,LEN(",O3_MQ131|"),'Com RTOS RX'!$N2806)*8</f>
        <v>672</v>
      </c>
    </row>
    <row r="2807" ht="15.75" customHeight="1">
      <c r="A2807" s="6" t="s">
        <v>13072</v>
      </c>
      <c r="B2807" s="6" t="s">
        <v>13073</v>
      </c>
      <c r="C2807" s="6" t="s">
        <v>1810</v>
      </c>
      <c r="D2807" s="6" t="s">
        <v>13074</v>
      </c>
      <c r="E2807" s="6" t="s">
        <v>1812</v>
      </c>
      <c r="F2807" s="6" t="s">
        <v>1812</v>
      </c>
      <c r="G2807" s="6" t="s">
        <v>1812</v>
      </c>
      <c r="H2807" s="6" t="s">
        <v>590</v>
      </c>
      <c r="I2807" s="6" t="s">
        <v>288</v>
      </c>
      <c r="J2807" s="6" t="s">
        <v>479</v>
      </c>
      <c r="K2807" s="6" t="s">
        <v>301</v>
      </c>
      <c r="L2807" s="6" t="s">
        <v>1215</v>
      </c>
      <c r="M2807" s="6" t="s">
        <v>1876</v>
      </c>
      <c r="N2807" s="6" t="s">
        <v>57</v>
      </c>
      <c r="O2807" s="6" t="s">
        <v>1812</v>
      </c>
      <c r="P2807" s="6" t="s">
        <v>1812</v>
      </c>
      <c r="Q2807" s="6" t="s">
        <v>1814</v>
      </c>
      <c r="R2807" s="6" t="s">
        <v>1812</v>
      </c>
      <c r="S2807" s="6" t="s">
        <v>1877</v>
      </c>
      <c r="T2807" s="6" t="s">
        <v>1813</v>
      </c>
      <c r="U2807" s="6" t="s">
        <v>1812</v>
      </c>
      <c r="V2807" s="6" t="s">
        <v>1812</v>
      </c>
      <c r="W2807" s="6" t="s">
        <v>1816</v>
      </c>
      <c r="X2807" s="6" t="s">
        <v>13075</v>
      </c>
      <c r="Y2807" s="8">
        <f>X2808-'Com RTOS RX'!$X2807</f>
        <v>0.0001273148148</v>
      </c>
      <c r="Z2807" s="6">
        <f>SUM(LEN(",CO_MQ135|"),'Com RTOS RX'!$H2807,LEN(",CO2_MQ135|"),'Com RTOS RX'!$I2807,LEN(",Alcool_MQ135|"),'Com RTOS RX'!$J2807,LEN(",Alcool_MQ135|"),'Com RTOS RX'!$K2807,LEN(",Toluen_MQ135|"),'Com RTOS RX'!$L2807,LEN(",MH4_MQ135|"),'Com RTOS RX'!$M2807,LEN(",O3_MQ131|"),'Com RTOS RX'!$N2807)*8</f>
        <v>672</v>
      </c>
    </row>
    <row r="2808" ht="15.75" customHeight="1">
      <c r="A2808" s="6" t="s">
        <v>13076</v>
      </c>
      <c r="B2808" s="6" t="s">
        <v>13077</v>
      </c>
      <c r="C2808" s="6" t="s">
        <v>1810</v>
      </c>
      <c r="D2808" s="6" t="s">
        <v>13078</v>
      </c>
      <c r="E2808" s="6" t="s">
        <v>1812</v>
      </c>
      <c r="F2808" s="6" t="s">
        <v>1812</v>
      </c>
      <c r="G2808" s="6" t="s">
        <v>1812</v>
      </c>
      <c r="H2808" s="6" t="s">
        <v>13079</v>
      </c>
      <c r="I2808" s="6" t="s">
        <v>245</v>
      </c>
      <c r="J2808" s="6" t="s">
        <v>611</v>
      </c>
      <c r="K2808" s="6" t="s">
        <v>20</v>
      </c>
      <c r="L2808" s="6" t="s">
        <v>1117</v>
      </c>
      <c r="M2808" s="6" t="s">
        <v>273</v>
      </c>
      <c r="N2808" s="6" t="s">
        <v>295</v>
      </c>
      <c r="O2808" s="6" t="s">
        <v>1812</v>
      </c>
      <c r="P2808" s="6" t="s">
        <v>1812</v>
      </c>
      <c r="Q2808" s="6" t="s">
        <v>1814</v>
      </c>
      <c r="R2808" s="6" t="s">
        <v>1812</v>
      </c>
      <c r="S2808" s="6" t="s">
        <v>13080</v>
      </c>
      <c r="T2808" s="6" t="s">
        <v>1813</v>
      </c>
      <c r="U2808" s="6" t="s">
        <v>1812</v>
      </c>
      <c r="V2808" s="6" t="s">
        <v>1812</v>
      </c>
      <c r="W2808" s="6" t="s">
        <v>1816</v>
      </c>
      <c r="X2808" s="6" t="s">
        <v>13081</v>
      </c>
      <c r="Y2808" s="8">
        <f>X2809-'Com RTOS RX'!$X2808</f>
        <v>0.0009490740741</v>
      </c>
      <c r="Z2808" s="6">
        <f>SUM(LEN(",CO_MQ135|"),'Com RTOS RX'!$H2808,LEN(",CO2_MQ135|"),'Com RTOS RX'!$I2808,LEN(",Alcool_MQ135|"),'Com RTOS RX'!$J2808,LEN(",Alcool_MQ135|"),'Com RTOS RX'!$K2808,LEN(",Toluen_MQ135|"),'Com RTOS RX'!$L2808,LEN(",MH4_MQ135|"),'Com RTOS RX'!$M2808,LEN(",O3_MQ131|"),'Com RTOS RX'!$N2808)*8</f>
        <v>672</v>
      </c>
    </row>
    <row r="2809" ht="15.75" customHeight="1">
      <c r="A2809" s="6" t="s">
        <v>13082</v>
      </c>
      <c r="B2809" s="6" t="s">
        <v>13083</v>
      </c>
      <c r="C2809" s="6" t="s">
        <v>1810</v>
      </c>
      <c r="D2809" s="6" t="s">
        <v>13084</v>
      </c>
      <c r="E2809" s="6" t="s">
        <v>1812</v>
      </c>
      <c r="F2809" s="6" t="s">
        <v>1812</v>
      </c>
      <c r="G2809" s="6" t="s">
        <v>1812</v>
      </c>
      <c r="H2809" s="6" t="s">
        <v>324</v>
      </c>
      <c r="I2809" s="6" t="s">
        <v>1886</v>
      </c>
      <c r="J2809" s="6" t="s">
        <v>299</v>
      </c>
      <c r="K2809" s="6" t="s">
        <v>182</v>
      </c>
      <c r="L2809" s="6" t="s">
        <v>622</v>
      </c>
      <c r="M2809" s="6" t="s">
        <v>209</v>
      </c>
      <c r="N2809" s="6" t="s">
        <v>297</v>
      </c>
      <c r="O2809" s="6" t="s">
        <v>1812</v>
      </c>
      <c r="P2809" s="6" t="s">
        <v>1812</v>
      </c>
      <c r="Q2809" s="6" t="s">
        <v>1814</v>
      </c>
      <c r="R2809" s="6" t="s">
        <v>1812</v>
      </c>
      <c r="S2809" s="6" t="s">
        <v>1887</v>
      </c>
      <c r="T2809" s="6" t="s">
        <v>1813</v>
      </c>
      <c r="U2809" s="6" t="s">
        <v>1812</v>
      </c>
      <c r="V2809" s="6" t="s">
        <v>1812</v>
      </c>
      <c r="W2809" s="6" t="s">
        <v>1816</v>
      </c>
      <c r="X2809" s="6" t="s">
        <v>13085</v>
      </c>
      <c r="Y2809" s="8">
        <f>X2810-'Com RTOS RX'!$X2809</f>
        <v>0.0002662037037</v>
      </c>
      <c r="Z2809" s="6">
        <f>SUM(LEN(",CO_MQ135|"),'Com RTOS RX'!$H2809,LEN(",CO2_MQ135|"),'Com RTOS RX'!$I2809,LEN(",Alcool_MQ135|"),'Com RTOS RX'!$J2809,LEN(",Alcool_MQ135|"),'Com RTOS RX'!$K2809,LEN(",Toluen_MQ135|"),'Com RTOS RX'!$L2809,LEN(",MH4_MQ135|"),'Com RTOS RX'!$M2809,LEN(",O3_MQ131|"),'Com RTOS RX'!$N2809)*8</f>
        <v>672</v>
      </c>
    </row>
    <row r="2810" ht="15.75" customHeight="1">
      <c r="A2810" s="6" t="s">
        <v>13086</v>
      </c>
      <c r="B2810" s="6" t="s">
        <v>13087</v>
      </c>
      <c r="C2810" s="6" t="s">
        <v>1810</v>
      </c>
      <c r="D2810" s="6" t="s">
        <v>13088</v>
      </c>
      <c r="E2810" s="6" t="s">
        <v>1812</v>
      </c>
      <c r="F2810" s="6" t="s">
        <v>1812</v>
      </c>
      <c r="G2810" s="6" t="s">
        <v>1812</v>
      </c>
      <c r="H2810" s="6" t="s">
        <v>341</v>
      </c>
      <c r="I2810" s="6" t="s">
        <v>342</v>
      </c>
      <c r="J2810" s="6" t="s">
        <v>343</v>
      </c>
      <c r="K2810" s="6" t="s">
        <v>344</v>
      </c>
      <c r="L2810" s="6" t="s">
        <v>345</v>
      </c>
      <c r="M2810" s="6" t="s">
        <v>346</v>
      </c>
      <c r="N2810" s="6" t="s">
        <v>310</v>
      </c>
      <c r="O2810" s="6" t="s">
        <v>1812</v>
      </c>
      <c r="P2810" s="6" t="s">
        <v>1812</v>
      </c>
      <c r="Q2810" s="6" t="s">
        <v>13089</v>
      </c>
      <c r="R2810" s="6" t="s">
        <v>1812</v>
      </c>
      <c r="S2810" s="6" t="s">
        <v>13090</v>
      </c>
      <c r="T2810" s="6" t="s">
        <v>1886</v>
      </c>
      <c r="U2810" s="6" t="s">
        <v>1812</v>
      </c>
      <c r="V2810" s="6" t="s">
        <v>1812</v>
      </c>
      <c r="W2810" s="6" t="s">
        <v>1816</v>
      </c>
      <c r="X2810" s="6" t="s">
        <v>13091</v>
      </c>
      <c r="Y2810" s="8">
        <f>X2811-'Com RTOS RX'!$X2810</f>
        <v>0.0001157407407</v>
      </c>
      <c r="Z2810" s="6">
        <f>SUM(LEN(",CO_MQ135|"),'Com RTOS RX'!$H2810,LEN(",CO2_MQ135|"),'Com RTOS RX'!$I2810,LEN(",Alcool_MQ135|"),'Com RTOS RX'!$J2810,LEN(",Alcool_MQ135|"),'Com RTOS RX'!$K2810,LEN(",Toluen_MQ135|"),'Com RTOS RX'!$L2810,LEN(",MH4_MQ135|"),'Com RTOS RX'!$M2810,LEN(",O3_MQ131|"),'Com RTOS RX'!$N2810)*8</f>
        <v>672</v>
      </c>
    </row>
    <row r="2811" ht="15.75" customHeight="1">
      <c r="A2811" s="6" t="s">
        <v>13092</v>
      </c>
      <c r="B2811" s="6" t="s">
        <v>13093</v>
      </c>
      <c r="C2811" s="6" t="s">
        <v>1810</v>
      </c>
      <c r="D2811" s="6" t="s">
        <v>13094</v>
      </c>
      <c r="E2811" s="6" t="s">
        <v>1812</v>
      </c>
      <c r="F2811" s="6" t="s">
        <v>1812</v>
      </c>
      <c r="G2811" s="6" t="s">
        <v>1812</v>
      </c>
      <c r="H2811" s="6" t="s">
        <v>347</v>
      </c>
      <c r="I2811" s="6" t="s">
        <v>348</v>
      </c>
      <c r="J2811" s="6" t="s">
        <v>349</v>
      </c>
      <c r="K2811" s="6" t="s">
        <v>163</v>
      </c>
      <c r="L2811" s="6" t="s">
        <v>350</v>
      </c>
      <c r="M2811" s="6" t="s">
        <v>191</v>
      </c>
      <c r="N2811" s="6" t="s">
        <v>173</v>
      </c>
      <c r="O2811" s="6" t="s">
        <v>1812</v>
      </c>
      <c r="P2811" s="6" t="s">
        <v>1812</v>
      </c>
      <c r="Q2811" s="6" t="s">
        <v>13089</v>
      </c>
      <c r="R2811" s="6" t="s">
        <v>1812</v>
      </c>
      <c r="S2811" s="6" t="s">
        <v>13095</v>
      </c>
      <c r="T2811" s="6" t="s">
        <v>1886</v>
      </c>
      <c r="U2811" s="6" t="s">
        <v>1812</v>
      </c>
      <c r="V2811" s="6" t="s">
        <v>1812</v>
      </c>
      <c r="W2811" s="6" t="s">
        <v>1816</v>
      </c>
      <c r="X2811" s="6" t="s">
        <v>13096</v>
      </c>
      <c r="Y2811" s="8">
        <f>X2812-'Com RTOS RX'!$X2811</f>
        <v>0.0001157407407</v>
      </c>
      <c r="Z2811" s="6">
        <f>SUM(LEN(",CO_MQ135|"),'Com RTOS RX'!$H2811,LEN(",CO2_MQ135|"),'Com RTOS RX'!$I2811,LEN(",Alcool_MQ135|"),'Com RTOS RX'!$J2811,LEN(",Alcool_MQ135|"),'Com RTOS RX'!$K2811,LEN(",Toluen_MQ135|"),'Com RTOS RX'!$L2811,LEN(",MH4_MQ135|"),'Com RTOS RX'!$M2811,LEN(",O3_MQ131|"),'Com RTOS RX'!$N2811)*8</f>
        <v>672</v>
      </c>
    </row>
    <row r="2812" ht="15.75" customHeight="1">
      <c r="A2812" s="6" t="s">
        <v>13097</v>
      </c>
      <c r="B2812" s="6" t="s">
        <v>13098</v>
      </c>
      <c r="C2812" s="6" t="s">
        <v>1810</v>
      </c>
      <c r="D2812" s="6" t="s">
        <v>13099</v>
      </c>
      <c r="E2812" s="6" t="s">
        <v>1812</v>
      </c>
      <c r="F2812" s="6" t="s">
        <v>1812</v>
      </c>
      <c r="G2812" s="6" t="s">
        <v>1812</v>
      </c>
      <c r="H2812" s="6" t="s">
        <v>351</v>
      </c>
      <c r="I2812" s="6" t="s">
        <v>352</v>
      </c>
      <c r="J2812" s="6" t="s">
        <v>353</v>
      </c>
      <c r="K2812" s="6" t="s">
        <v>354</v>
      </c>
      <c r="L2812" s="6" t="s">
        <v>355</v>
      </c>
      <c r="M2812" s="6" t="s">
        <v>272</v>
      </c>
      <c r="N2812" s="6" t="s">
        <v>109</v>
      </c>
      <c r="O2812" s="6" t="s">
        <v>1812</v>
      </c>
      <c r="P2812" s="6" t="s">
        <v>1812</v>
      </c>
      <c r="Q2812" s="6" t="s">
        <v>13089</v>
      </c>
      <c r="R2812" s="6" t="s">
        <v>1812</v>
      </c>
      <c r="S2812" s="6" t="s">
        <v>13100</v>
      </c>
      <c r="T2812" s="6" t="s">
        <v>1886</v>
      </c>
      <c r="U2812" s="6" t="s">
        <v>1812</v>
      </c>
      <c r="V2812" s="6" t="s">
        <v>1812</v>
      </c>
      <c r="W2812" s="6" t="s">
        <v>1816</v>
      </c>
      <c r="X2812" s="6" t="s">
        <v>13101</v>
      </c>
      <c r="Y2812" s="8">
        <f>X2813-'Com RTOS RX'!$X2812</f>
        <v>0.0001157407407</v>
      </c>
      <c r="Z2812" s="6">
        <f>SUM(LEN(",CO_MQ135|"),'Com RTOS RX'!$H2812,LEN(",CO2_MQ135|"),'Com RTOS RX'!$I2812,LEN(",Alcool_MQ135|"),'Com RTOS RX'!$J2812,LEN(",Alcool_MQ135|"),'Com RTOS RX'!$K2812,LEN(",Toluen_MQ135|"),'Com RTOS RX'!$L2812,LEN(",MH4_MQ135|"),'Com RTOS RX'!$M2812,LEN(",O3_MQ131|"),'Com RTOS RX'!$N2812)*8</f>
        <v>672</v>
      </c>
    </row>
    <row r="2813" ht="15.75" customHeight="1">
      <c r="A2813" s="6" t="s">
        <v>13102</v>
      </c>
      <c r="B2813" s="6" t="s">
        <v>13103</v>
      </c>
      <c r="C2813" s="6" t="s">
        <v>1810</v>
      </c>
      <c r="D2813" s="6" t="s">
        <v>13104</v>
      </c>
      <c r="E2813" s="6" t="s">
        <v>1812</v>
      </c>
      <c r="F2813" s="6" t="s">
        <v>1812</v>
      </c>
      <c r="G2813" s="6" t="s">
        <v>1812</v>
      </c>
      <c r="H2813" s="6" t="s">
        <v>356</v>
      </c>
      <c r="I2813" s="6" t="s">
        <v>357</v>
      </c>
      <c r="J2813" s="6" t="s">
        <v>13105</v>
      </c>
      <c r="K2813" s="6" t="s">
        <v>128</v>
      </c>
      <c r="L2813" s="6" t="s">
        <v>359</v>
      </c>
      <c r="M2813" s="6" t="s">
        <v>109</v>
      </c>
      <c r="N2813" s="6" t="s">
        <v>271</v>
      </c>
      <c r="O2813" s="6" t="s">
        <v>1812</v>
      </c>
      <c r="P2813" s="6" t="s">
        <v>1812</v>
      </c>
      <c r="Q2813" s="6" t="s">
        <v>13089</v>
      </c>
      <c r="R2813" s="6" t="s">
        <v>1812</v>
      </c>
      <c r="S2813" s="6" t="s">
        <v>13100</v>
      </c>
      <c r="T2813" s="6" t="s">
        <v>1886</v>
      </c>
      <c r="U2813" s="6" t="s">
        <v>1812</v>
      </c>
      <c r="V2813" s="6" t="s">
        <v>1812</v>
      </c>
      <c r="W2813" s="6" t="s">
        <v>1816</v>
      </c>
      <c r="X2813" s="6" t="s">
        <v>13106</v>
      </c>
      <c r="Y2813" s="8">
        <f>X2814-'Com RTOS RX'!$X2813</f>
        <v>0.0001157407407</v>
      </c>
      <c r="Z2813" s="6">
        <f>SUM(LEN(",CO_MQ135|"),'Com RTOS RX'!$H2813,LEN(",CO2_MQ135|"),'Com RTOS RX'!$I2813,LEN(",Alcool_MQ135|"),'Com RTOS RX'!$J2813,LEN(",Alcool_MQ135|"),'Com RTOS RX'!$K2813,LEN(",Toluen_MQ135|"),'Com RTOS RX'!$L2813,LEN(",MH4_MQ135|"),'Com RTOS RX'!$M2813,LEN(",O3_MQ131|"),'Com RTOS RX'!$N2813)*8</f>
        <v>672</v>
      </c>
    </row>
    <row r="2814" ht="15.75" customHeight="1">
      <c r="A2814" s="6" t="s">
        <v>13107</v>
      </c>
      <c r="B2814" s="6" t="s">
        <v>13108</v>
      </c>
      <c r="C2814" s="6" t="s">
        <v>1810</v>
      </c>
      <c r="D2814" s="6" t="s">
        <v>13109</v>
      </c>
      <c r="E2814" s="6" t="s">
        <v>1812</v>
      </c>
      <c r="F2814" s="6" t="s">
        <v>1812</v>
      </c>
      <c r="G2814" s="6" t="s">
        <v>1812</v>
      </c>
      <c r="H2814" s="6" t="s">
        <v>360</v>
      </c>
      <c r="I2814" s="6" t="s">
        <v>361</v>
      </c>
      <c r="J2814" s="6" t="s">
        <v>362</v>
      </c>
      <c r="K2814" s="6" t="s">
        <v>1833</v>
      </c>
      <c r="L2814" s="6" t="s">
        <v>364</v>
      </c>
      <c r="M2814" s="6" t="s">
        <v>271</v>
      </c>
      <c r="N2814" s="6" t="s">
        <v>65</v>
      </c>
      <c r="O2814" s="6" t="s">
        <v>1812</v>
      </c>
      <c r="P2814" s="6" t="s">
        <v>1812</v>
      </c>
      <c r="Q2814" s="6" t="s">
        <v>13089</v>
      </c>
      <c r="R2814" s="6" t="s">
        <v>1812</v>
      </c>
      <c r="S2814" s="6" t="s">
        <v>13100</v>
      </c>
      <c r="T2814" s="6" t="s">
        <v>1886</v>
      </c>
      <c r="U2814" s="6" t="s">
        <v>1812</v>
      </c>
      <c r="V2814" s="6" t="s">
        <v>1812</v>
      </c>
      <c r="W2814" s="6" t="s">
        <v>1816</v>
      </c>
      <c r="X2814" s="6" t="s">
        <v>13110</v>
      </c>
      <c r="Y2814" s="8">
        <f>X2815-'Com RTOS RX'!$X2814</f>
        <v>0.0001273148148</v>
      </c>
      <c r="Z2814" s="6">
        <f>SUM(LEN(",CO_MQ135|"),'Com RTOS RX'!$H2814,LEN(",CO2_MQ135|"),'Com RTOS RX'!$I2814,LEN(",Alcool_MQ135|"),'Com RTOS RX'!$J2814,LEN(",Alcool_MQ135|"),'Com RTOS RX'!$K2814,LEN(",Toluen_MQ135|"),'Com RTOS RX'!$L2814,LEN(",MH4_MQ135|"),'Com RTOS RX'!$M2814,LEN(",O3_MQ131|"),'Com RTOS RX'!$N2814)*8</f>
        <v>672</v>
      </c>
    </row>
    <row r="2815" ht="15.75" customHeight="1">
      <c r="A2815" s="6" t="s">
        <v>13111</v>
      </c>
      <c r="B2815" s="6" t="s">
        <v>13112</v>
      </c>
      <c r="C2815" s="6" t="s">
        <v>1810</v>
      </c>
      <c r="D2815" s="6" t="s">
        <v>13113</v>
      </c>
      <c r="E2815" s="6" t="s">
        <v>1812</v>
      </c>
      <c r="F2815" s="6" t="s">
        <v>1812</v>
      </c>
      <c r="G2815" s="6" t="s">
        <v>1812</v>
      </c>
      <c r="H2815" s="6" t="s">
        <v>365</v>
      </c>
      <c r="I2815" s="6" t="s">
        <v>366</v>
      </c>
      <c r="J2815" s="6" t="s">
        <v>367</v>
      </c>
      <c r="K2815" s="6" t="s">
        <v>368</v>
      </c>
      <c r="L2815" s="6" t="s">
        <v>369</v>
      </c>
      <c r="M2815" s="6" t="s">
        <v>208</v>
      </c>
      <c r="N2815" s="6" t="s">
        <v>1952</v>
      </c>
      <c r="O2815" s="6" t="s">
        <v>1812</v>
      </c>
      <c r="P2815" s="6" t="s">
        <v>1812</v>
      </c>
      <c r="Q2815" s="6" t="s">
        <v>13089</v>
      </c>
      <c r="R2815" s="6" t="s">
        <v>1812</v>
      </c>
      <c r="S2815" s="6" t="s">
        <v>13114</v>
      </c>
      <c r="T2815" s="6" t="s">
        <v>13115</v>
      </c>
      <c r="U2815" s="6" t="s">
        <v>1812</v>
      </c>
      <c r="V2815" s="6" t="s">
        <v>1812</v>
      </c>
      <c r="W2815" s="6" t="s">
        <v>1816</v>
      </c>
      <c r="X2815" s="6" t="s">
        <v>13116</v>
      </c>
      <c r="Y2815" s="8">
        <f>X2816-'Com RTOS RX'!$X2815</f>
        <v>0.0001041666667</v>
      </c>
      <c r="Z2815" s="6">
        <f>SUM(LEN(",CO_MQ135|"),'Com RTOS RX'!$H2815,LEN(",CO2_MQ135|"),'Com RTOS RX'!$I2815,LEN(",Alcool_MQ135|"),'Com RTOS RX'!$J2815,LEN(",Alcool_MQ135|"),'Com RTOS RX'!$K2815,LEN(",Toluen_MQ135|"),'Com RTOS RX'!$L2815,LEN(",MH4_MQ135|"),'Com RTOS RX'!$M2815,LEN(",O3_MQ131|"),'Com RTOS RX'!$N2815)*8</f>
        <v>672</v>
      </c>
    </row>
    <row r="2816" ht="15.75" customHeight="1">
      <c r="A2816" s="6" t="s">
        <v>13117</v>
      </c>
      <c r="B2816" s="6" t="s">
        <v>13118</v>
      </c>
      <c r="C2816" s="6" t="s">
        <v>1810</v>
      </c>
      <c r="D2816" s="6" t="s">
        <v>13119</v>
      </c>
      <c r="E2816" s="6" t="s">
        <v>1812</v>
      </c>
      <c r="F2816" s="6" t="s">
        <v>1812</v>
      </c>
      <c r="G2816" s="6" t="s">
        <v>1812</v>
      </c>
      <c r="H2816" s="6" t="s">
        <v>370</v>
      </c>
      <c r="I2816" s="6" t="s">
        <v>371</v>
      </c>
      <c r="J2816" s="6" t="s">
        <v>372</v>
      </c>
      <c r="K2816" s="6" t="s">
        <v>373</v>
      </c>
      <c r="L2816" s="6" t="s">
        <v>374</v>
      </c>
      <c r="M2816" s="6" t="s">
        <v>177</v>
      </c>
      <c r="N2816" s="6" t="s">
        <v>4549</v>
      </c>
      <c r="O2816" s="6" t="s">
        <v>1812</v>
      </c>
      <c r="P2816" s="6" t="s">
        <v>1812</v>
      </c>
      <c r="Q2816" s="6" t="s">
        <v>13089</v>
      </c>
      <c r="R2816" s="6" t="s">
        <v>1812</v>
      </c>
      <c r="S2816" s="6" t="s">
        <v>13100</v>
      </c>
      <c r="T2816" s="6" t="s">
        <v>13115</v>
      </c>
      <c r="U2816" s="6" t="s">
        <v>1812</v>
      </c>
      <c r="V2816" s="6" t="s">
        <v>1812</v>
      </c>
      <c r="W2816" s="6" t="s">
        <v>1816</v>
      </c>
      <c r="X2816" s="6" t="s">
        <v>13120</v>
      </c>
      <c r="Y2816" s="8">
        <f>X2817-'Com RTOS RX'!$X2816</f>
        <v>0.0001157407407</v>
      </c>
      <c r="Z2816" s="6">
        <f>SUM(LEN(",CO_MQ135|"),'Com RTOS RX'!$H2816,LEN(",CO2_MQ135|"),'Com RTOS RX'!$I2816,LEN(",Alcool_MQ135|"),'Com RTOS RX'!$J2816,LEN(",Alcool_MQ135|"),'Com RTOS RX'!$K2816,LEN(",Toluen_MQ135|"),'Com RTOS RX'!$L2816,LEN(",MH4_MQ135|"),'Com RTOS RX'!$M2816,LEN(",O3_MQ131|"),'Com RTOS RX'!$N2816)*8</f>
        <v>672</v>
      </c>
    </row>
    <row r="2817" ht="15.75" customHeight="1">
      <c r="A2817" s="6" t="s">
        <v>13121</v>
      </c>
      <c r="B2817" s="6" t="s">
        <v>13122</v>
      </c>
      <c r="C2817" s="6" t="s">
        <v>1810</v>
      </c>
      <c r="D2817" s="6" t="s">
        <v>13123</v>
      </c>
      <c r="E2817" s="6" t="s">
        <v>1812</v>
      </c>
      <c r="F2817" s="6" t="s">
        <v>1812</v>
      </c>
      <c r="G2817" s="6" t="s">
        <v>1812</v>
      </c>
      <c r="H2817" s="6" t="s">
        <v>375</v>
      </c>
      <c r="I2817" s="6" t="s">
        <v>376</v>
      </c>
      <c r="J2817" s="6" t="s">
        <v>377</v>
      </c>
      <c r="K2817" s="6" t="s">
        <v>378</v>
      </c>
      <c r="L2817" s="6" t="s">
        <v>379</v>
      </c>
      <c r="M2817" s="6" t="s">
        <v>380</v>
      </c>
      <c r="N2817" s="6" t="s">
        <v>286</v>
      </c>
      <c r="O2817" s="6" t="s">
        <v>1812</v>
      </c>
      <c r="P2817" s="6" t="s">
        <v>1812</v>
      </c>
      <c r="Q2817" s="6" t="s">
        <v>13089</v>
      </c>
      <c r="R2817" s="6" t="s">
        <v>1812</v>
      </c>
      <c r="S2817" s="6" t="s">
        <v>13124</v>
      </c>
      <c r="T2817" s="6" t="s">
        <v>13115</v>
      </c>
      <c r="U2817" s="6" t="s">
        <v>1812</v>
      </c>
      <c r="V2817" s="6" t="s">
        <v>1812</v>
      </c>
      <c r="W2817" s="6" t="s">
        <v>1816</v>
      </c>
      <c r="X2817" s="6" t="s">
        <v>13125</v>
      </c>
      <c r="Y2817" s="8">
        <f>X2818-'Com RTOS RX'!$X2817</f>
        <v>0.0001157407407</v>
      </c>
      <c r="Z2817" s="6">
        <f>SUM(LEN(",CO_MQ135|"),'Com RTOS RX'!$H2817,LEN(",CO2_MQ135|"),'Com RTOS RX'!$I2817,LEN(",Alcool_MQ135|"),'Com RTOS RX'!$J2817,LEN(",Alcool_MQ135|"),'Com RTOS RX'!$K2817,LEN(",Toluen_MQ135|"),'Com RTOS RX'!$L2817,LEN(",MH4_MQ135|"),'Com RTOS RX'!$M2817,LEN(",O3_MQ131|"),'Com RTOS RX'!$N2817)*8</f>
        <v>672</v>
      </c>
    </row>
    <row r="2818" ht="15.75" customHeight="1">
      <c r="A2818" s="6" t="s">
        <v>13126</v>
      </c>
      <c r="B2818" s="6" t="s">
        <v>13127</v>
      </c>
      <c r="C2818" s="6" t="s">
        <v>1810</v>
      </c>
      <c r="D2818" s="6" t="s">
        <v>13128</v>
      </c>
      <c r="E2818" s="6" t="s">
        <v>1812</v>
      </c>
      <c r="F2818" s="6" t="s">
        <v>1812</v>
      </c>
      <c r="G2818" s="6" t="s">
        <v>1812</v>
      </c>
      <c r="H2818" s="6" t="s">
        <v>13129</v>
      </c>
      <c r="I2818" s="6" t="s">
        <v>382</v>
      </c>
      <c r="J2818" s="6" t="s">
        <v>383</v>
      </c>
      <c r="K2818" s="6" t="s">
        <v>384</v>
      </c>
      <c r="L2818" s="6" t="s">
        <v>385</v>
      </c>
      <c r="M2818" s="6" t="s">
        <v>45</v>
      </c>
      <c r="N2818" s="6" t="s">
        <v>223</v>
      </c>
      <c r="O2818" s="6" t="s">
        <v>1812</v>
      </c>
      <c r="P2818" s="6" t="s">
        <v>1812</v>
      </c>
      <c r="Q2818" s="6" t="s">
        <v>13089</v>
      </c>
      <c r="R2818" s="6" t="s">
        <v>1812</v>
      </c>
      <c r="S2818" s="6" t="s">
        <v>13130</v>
      </c>
      <c r="T2818" s="6" t="s">
        <v>13115</v>
      </c>
      <c r="U2818" s="6" t="s">
        <v>1812</v>
      </c>
      <c r="V2818" s="6" t="s">
        <v>1812</v>
      </c>
      <c r="W2818" s="6" t="s">
        <v>1816</v>
      </c>
      <c r="X2818" s="6" t="s">
        <v>13131</v>
      </c>
      <c r="Y2818" s="8">
        <f>X2819-'Com RTOS RX'!$X2818</f>
        <v>0.0001157407407</v>
      </c>
      <c r="Z2818" s="6">
        <f>SUM(LEN(",CO_MQ135|"),'Com RTOS RX'!$H2818,LEN(",CO2_MQ135|"),'Com RTOS RX'!$I2818,LEN(",Alcool_MQ135|"),'Com RTOS RX'!$J2818,LEN(",Alcool_MQ135|"),'Com RTOS RX'!$K2818,LEN(",Toluen_MQ135|"),'Com RTOS RX'!$L2818,LEN(",MH4_MQ135|"),'Com RTOS RX'!$M2818,LEN(",O3_MQ131|"),'Com RTOS RX'!$N2818)*8</f>
        <v>672</v>
      </c>
    </row>
    <row r="2819" ht="15.75" customHeight="1">
      <c r="A2819" s="6" t="s">
        <v>13132</v>
      </c>
      <c r="B2819" s="6" t="s">
        <v>13133</v>
      </c>
      <c r="C2819" s="6" t="s">
        <v>1810</v>
      </c>
      <c r="D2819" s="6" t="s">
        <v>13134</v>
      </c>
      <c r="E2819" s="6" t="s">
        <v>1812</v>
      </c>
      <c r="F2819" s="6" t="s">
        <v>1812</v>
      </c>
      <c r="G2819" s="6" t="s">
        <v>1812</v>
      </c>
      <c r="H2819" s="6" t="s">
        <v>386</v>
      </c>
      <c r="I2819" s="6" t="s">
        <v>387</v>
      </c>
      <c r="J2819" s="6" t="s">
        <v>13135</v>
      </c>
      <c r="K2819" s="6" t="s">
        <v>147</v>
      </c>
      <c r="L2819" s="6" t="s">
        <v>389</v>
      </c>
      <c r="M2819" s="6" t="s">
        <v>223</v>
      </c>
      <c r="N2819" s="6" t="s">
        <v>286</v>
      </c>
      <c r="O2819" s="6" t="s">
        <v>1812</v>
      </c>
      <c r="P2819" s="6" t="s">
        <v>1812</v>
      </c>
      <c r="Q2819" s="6" t="s">
        <v>13089</v>
      </c>
      <c r="R2819" s="6" t="s">
        <v>1812</v>
      </c>
      <c r="S2819" s="6" t="s">
        <v>13130</v>
      </c>
      <c r="T2819" s="6" t="s">
        <v>13115</v>
      </c>
      <c r="U2819" s="6" t="s">
        <v>1812</v>
      </c>
      <c r="V2819" s="6" t="s">
        <v>1812</v>
      </c>
      <c r="W2819" s="6" t="s">
        <v>1816</v>
      </c>
      <c r="X2819" s="6" t="s">
        <v>13136</v>
      </c>
      <c r="Y2819" s="8">
        <f>X2820-'Com RTOS RX'!$X2819</f>
        <v>0.0001273148148</v>
      </c>
      <c r="Z2819" s="6">
        <f>SUM(LEN(",CO_MQ135|"),'Com RTOS RX'!$H2819,LEN(",CO2_MQ135|"),'Com RTOS RX'!$I2819,LEN(",Alcool_MQ135|"),'Com RTOS RX'!$J2819,LEN(",Alcool_MQ135|"),'Com RTOS RX'!$K2819,LEN(",Toluen_MQ135|"),'Com RTOS RX'!$L2819,LEN(",MH4_MQ135|"),'Com RTOS RX'!$M2819,LEN(",O3_MQ131|"),'Com RTOS RX'!$N2819)*8</f>
        <v>672</v>
      </c>
    </row>
    <row r="2820" ht="15.75" customHeight="1">
      <c r="A2820" s="6" t="s">
        <v>13137</v>
      </c>
      <c r="B2820" s="6" t="s">
        <v>13138</v>
      </c>
      <c r="C2820" s="6" t="s">
        <v>1810</v>
      </c>
      <c r="D2820" s="6" t="s">
        <v>13139</v>
      </c>
      <c r="E2820" s="6" t="s">
        <v>1812</v>
      </c>
      <c r="F2820" s="6" t="s">
        <v>1812</v>
      </c>
      <c r="G2820" s="6" t="s">
        <v>1812</v>
      </c>
      <c r="H2820" s="6" t="s">
        <v>13140</v>
      </c>
      <c r="I2820" s="6" t="s">
        <v>391</v>
      </c>
      <c r="J2820" s="6" t="s">
        <v>392</v>
      </c>
      <c r="K2820" s="6" t="s">
        <v>393</v>
      </c>
      <c r="L2820" s="6" t="s">
        <v>13141</v>
      </c>
      <c r="M2820" s="6" t="s">
        <v>134</v>
      </c>
      <c r="N2820" s="6" t="s">
        <v>395</v>
      </c>
      <c r="O2820" s="6" t="s">
        <v>1812</v>
      </c>
      <c r="P2820" s="6" t="s">
        <v>1812</v>
      </c>
      <c r="Q2820" s="6" t="s">
        <v>13089</v>
      </c>
      <c r="R2820" s="6" t="s">
        <v>1812</v>
      </c>
      <c r="S2820" s="6" t="s">
        <v>13130</v>
      </c>
      <c r="T2820" s="6" t="s">
        <v>13115</v>
      </c>
      <c r="U2820" s="6" t="s">
        <v>1812</v>
      </c>
      <c r="V2820" s="6" t="s">
        <v>1812</v>
      </c>
      <c r="W2820" s="6" t="s">
        <v>1816</v>
      </c>
      <c r="X2820" s="6" t="s">
        <v>13142</v>
      </c>
      <c r="Y2820" s="8">
        <f>X2821-'Com RTOS RX'!$X2820</f>
        <v>0.0001157407407</v>
      </c>
      <c r="Z2820" s="6">
        <f>SUM(LEN(",CO_MQ135|"),'Com RTOS RX'!$H2820,LEN(",CO2_MQ135|"),'Com RTOS RX'!$I2820,LEN(",Alcool_MQ135|"),'Com RTOS RX'!$J2820,LEN(",Alcool_MQ135|"),'Com RTOS RX'!$K2820,LEN(",Toluen_MQ135|"),'Com RTOS RX'!$L2820,LEN(",MH4_MQ135|"),'Com RTOS RX'!$M2820,LEN(",O3_MQ131|"),'Com RTOS RX'!$N2820)*8</f>
        <v>672</v>
      </c>
    </row>
    <row r="2821" ht="15.75" customHeight="1">
      <c r="A2821" s="6" t="s">
        <v>13143</v>
      </c>
      <c r="B2821" s="6" t="s">
        <v>13144</v>
      </c>
      <c r="C2821" s="6" t="s">
        <v>1810</v>
      </c>
      <c r="D2821" s="6" t="s">
        <v>13145</v>
      </c>
      <c r="E2821" s="6" t="s">
        <v>1812</v>
      </c>
      <c r="F2821" s="6" t="s">
        <v>1812</v>
      </c>
      <c r="G2821" s="6" t="s">
        <v>1812</v>
      </c>
      <c r="H2821" s="6" t="s">
        <v>365</v>
      </c>
      <c r="I2821" s="6" t="s">
        <v>366</v>
      </c>
      <c r="J2821" s="6" t="s">
        <v>367</v>
      </c>
      <c r="K2821" s="6" t="s">
        <v>368</v>
      </c>
      <c r="L2821" s="6" t="s">
        <v>369</v>
      </c>
      <c r="M2821" s="6" t="s">
        <v>208</v>
      </c>
      <c r="N2821" s="6" t="s">
        <v>396</v>
      </c>
      <c r="O2821" s="6" t="s">
        <v>1812</v>
      </c>
      <c r="P2821" s="6" t="s">
        <v>1812</v>
      </c>
      <c r="Q2821" s="6" t="s">
        <v>13089</v>
      </c>
      <c r="R2821" s="6" t="s">
        <v>1812</v>
      </c>
      <c r="S2821" s="6" t="s">
        <v>13114</v>
      </c>
      <c r="T2821" s="6" t="s">
        <v>13115</v>
      </c>
      <c r="U2821" s="6" t="s">
        <v>1812</v>
      </c>
      <c r="V2821" s="6" t="s">
        <v>1812</v>
      </c>
      <c r="W2821" s="6" t="s">
        <v>1816</v>
      </c>
      <c r="X2821" s="6" t="s">
        <v>13146</v>
      </c>
      <c r="Y2821" s="8">
        <f>X2822-'Com RTOS RX'!$X2821</f>
        <v>0.0002314814815</v>
      </c>
      <c r="Z2821" s="6">
        <f>SUM(LEN(",CO_MQ135|"),'Com RTOS RX'!$H2821,LEN(",CO2_MQ135|"),'Com RTOS RX'!$I2821,LEN(",Alcool_MQ135|"),'Com RTOS RX'!$J2821,LEN(",Alcool_MQ135|"),'Com RTOS RX'!$K2821,LEN(",Toluen_MQ135|"),'Com RTOS RX'!$L2821,LEN(",MH4_MQ135|"),'Com RTOS RX'!$M2821,LEN(",O3_MQ131|"),'Com RTOS RX'!$N2821)*8</f>
        <v>672</v>
      </c>
    </row>
    <row r="2822" ht="15.75" customHeight="1">
      <c r="A2822" s="6" t="s">
        <v>13147</v>
      </c>
      <c r="B2822" s="6" t="s">
        <v>13148</v>
      </c>
      <c r="C2822" s="6" t="s">
        <v>1810</v>
      </c>
      <c r="D2822" s="6" t="s">
        <v>13149</v>
      </c>
      <c r="E2822" s="6" t="s">
        <v>1812</v>
      </c>
      <c r="F2822" s="6" t="s">
        <v>1812</v>
      </c>
      <c r="G2822" s="6" t="s">
        <v>1812</v>
      </c>
      <c r="H2822" s="6" t="s">
        <v>402</v>
      </c>
      <c r="I2822" s="6" t="s">
        <v>403</v>
      </c>
      <c r="J2822" s="6" t="s">
        <v>404</v>
      </c>
      <c r="K2822" s="6" t="s">
        <v>69</v>
      </c>
      <c r="L2822" s="6" t="s">
        <v>13150</v>
      </c>
      <c r="M2822" s="6" t="s">
        <v>13151</v>
      </c>
      <c r="N2822" s="6" t="s">
        <v>406</v>
      </c>
      <c r="O2822" s="6" t="s">
        <v>1812</v>
      </c>
      <c r="P2822" s="6" t="s">
        <v>1812</v>
      </c>
      <c r="Q2822" s="6" t="s">
        <v>13089</v>
      </c>
      <c r="R2822" s="6" t="s">
        <v>1812</v>
      </c>
      <c r="S2822" s="6" t="s">
        <v>13124</v>
      </c>
      <c r="T2822" s="6" t="s">
        <v>13115</v>
      </c>
      <c r="U2822" s="6" t="s">
        <v>1812</v>
      </c>
      <c r="V2822" s="6" t="s">
        <v>1812</v>
      </c>
      <c r="W2822" s="6" t="s">
        <v>1816</v>
      </c>
      <c r="X2822" s="6" t="s">
        <v>13152</v>
      </c>
      <c r="Y2822" s="8">
        <f>X2823-'Com RTOS RX'!$X2822</f>
        <v>0.0001157407407</v>
      </c>
      <c r="Z2822" s="6">
        <f>SUM(LEN(",CO_MQ135|"),'Com RTOS RX'!$H2822,LEN(",CO2_MQ135|"),'Com RTOS RX'!$I2822,LEN(",Alcool_MQ135|"),'Com RTOS RX'!$J2822,LEN(",Alcool_MQ135|"),'Com RTOS RX'!$K2822,LEN(",Toluen_MQ135|"),'Com RTOS RX'!$L2822,LEN(",MH4_MQ135|"),'Com RTOS RX'!$M2822,LEN(",O3_MQ131|"),'Com RTOS RX'!$N2822)*8</f>
        <v>672</v>
      </c>
    </row>
    <row r="2823" ht="15.75" customHeight="1">
      <c r="A2823" s="6" t="s">
        <v>13153</v>
      </c>
      <c r="B2823" s="6" t="s">
        <v>13154</v>
      </c>
      <c r="C2823" s="6" t="s">
        <v>1810</v>
      </c>
      <c r="D2823" s="6" t="s">
        <v>13155</v>
      </c>
      <c r="E2823" s="6" t="s">
        <v>1812</v>
      </c>
      <c r="F2823" s="6" t="s">
        <v>1812</v>
      </c>
      <c r="G2823" s="6" t="s">
        <v>1812</v>
      </c>
      <c r="H2823" s="6" t="s">
        <v>397</v>
      </c>
      <c r="I2823" s="6" t="s">
        <v>398</v>
      </c>
      <c r="J2823" s="6" t="s">
        <v>399</v>
      </c>
      <c r="K2823" s="6" t="s">
        <v>400</v>
      </c>
      <c r="L2823" s="6" t="s">
        <v>401</v>
      </c>
      <c r="M2823" s="6" t="s">
        <v>13151</v>
      </c>
      <c r="N2823" s="6" t="s">
        <v>215</v>
      </c>
      <c r="O2823" s="6" t="s">
        <v>1812</v>
      </c>
      <c r="P2823" s="6" t="s">
        <v>1812</v>
      </c>
      <c r="Q2823" s="6" t="s">
        <v>13089</v>
      </c>
      <c r="R2823" s="6" t="s">
        <v>1812</v>
      </c>
      <c r="S2823" s="6" t="s">
        <v>13124</v>
      </c>
      <c r="T2823" s="6" t="s">
        <v>13115</v>
      </c>
      <c r="U2823" s="6" t="s">
        <v>1812</v>
      </c>
      <c r="V2823" s="6" t="s">
        <v>1812</v>
      </c>
      <c r="W2823" s="6" t="s">
        <v>1816</v>
      </c>
      <c r="X2823" s="6" t="s">
        <v>13156</v>
      </c>
      <c r="Y2823" s="8">
        <f>X2824-'Com RTOS RX'!$X2823</f>
        <v>0.0001157407407</v>
      </c>
      <c r="Z2823" s="6">
        <f>SUM(LEN(",CO_MQ135|"),'Com RTOS RX'!$H2823,LEN(",CO2_MQ135|"),'Com RTOS RX'!$I2823,LEN(",Alcool_MQ135|"),'Com RTOS RX'!$J2823,LEN(",Alcool_MQ135|"),'Com RTOS RX'!$K2823,LEN(",Toluen_MQ135|"),'Com RTOS RX'!$L2823,LEN(",MH4_MQ135|"),'Com RTOS RX'!$M2823,LEN(",O3_MQ131|"),'Com RTOS RX'!$N2823)*8</f>
        <v>672</v>
      </c>
    </row>
    <row r="2824" ht="15.75" customHeight="1">
      <c r="A2824" s="6" t="s">
        <v>13157</v>
      </c>
      <c r="B2824" s="6" t="s">
        <v>13158</v>
      </c>
      <c r="C2824" s="6" t="s">
        <v>1810</v>
      </c>
      <c r="D2824" s="6" t="s">
        <v>13159</v>
      </c>
      <c r="E2824" s="6" t="s">
        <v>1812</v>
      </c>
      <c r="F2824" s="6" t="s">
        <v>1812</v>
      </c>
      <c r="G2824" s="6" t="s">
        <v>1812</v>
      </c>
      <c r="H2824" s="6" t="s">
        <v>407</v>
      </c>
      <c r="I2824" s="6" t="s">
        <v>13160</v>
      </c>
      <c r="J2824" s="6" t="s">
        <v>409</v>
      </c>
      <c r="K2824" s="6" t="s">
        <v>56</v>
      </c>
      <c r="L2824" s="6" t="s">
        <v>410</v>
      </c>
      <c r="M2824" s="6" t="s">
        <v>45</v>
      </c>
      <c r="N2824" s="6" t="s">
        <v>8858</v>
      </c>
      <c r="O2824" s="6" t="s">
        <v>1812</v>
      </c>
      <c r="P2824" s="6" t="s">
        <v>1812</v>
      </c>
      <c r="Q2824" s="6" t="s">
        <v>13089</v>
      </c>
      <c r="R2824" s="6" t="s">
        <v>1812</v>
      </c>
      <c r="S2824" s="6" t="s">
        <v>13124</v>
      </c>
      <c r="T2824" s="6" t="s">
        <v>13115</v>
      </c>
      <c r="U2824" s="6" t="s">
        <v>1812</v>
      </c>
      <c r="V2824" s="6" t="s">
        <v>1812</v>
      </c>
      <c r="W2824" s="6" t="s">
        <v>1816</v>
      </c>
      <c r="X2824" s="6" t="s">
        <v>13161</v>
      </c>
      <c r="Y2824" s="8">
        <f>X2825-'Com RTOS RX'!$X2824</f>
        <v>0.0001157407407</v>
      </c>
      <c r="Z2824" s="6">
        <f>SUM(LEN(",CO_MQ135|"),'Com RTOS RX'!$H2824,LEN(",CO2_MQ135|"),'Com RTOS RX'!$I2824,LEN(",Alcool_MQ135|"),'Com RTOS RX'!$J2824,LEN(",Alcool_MQ135|"),'Com RTOS RX'!$K2824,LEN(",Toluen_MQ135|"),'Com RTOS RX'!$L2824,LEN(",MH4_MQ135|"),'Com RTOS RX'!$M2824,LEN(",O3_MQ131|"),'Com RTOS RX'!$N2824)*8</f>
        <v>672</v>
      </c>
    </row>
    <row r="2825" ht="15.75" customHeight="1">
      <c r="A2825" s="6" t="s">
        <v>13162</v>
      </c>
      <c r="B2825" s="6" t="s">
        <v>13163</v>
      </c>
      <c r="C2825" s="6" t="s">
        <v>1810</v>
      </c>
      <c r="D2825" s="6" t="s">
        <v>13164</v>
      </c>
      <c r="E2825" s="6" t="s">
        <v>1812</v>
      </c>
      <c r="F2825" s="6" t="s">
        <v>1812</v>
      </c>
      <c r="G2825" s="6" t="s">
        <v>1812</v>
      </c>
      <c r="H2825" s="6" t="s">
        <v>412</v>
      </c>
      <c r="I2825" s="6" t="s">
        <v>413</v>
      </c>
      <c r="J2825" s="6" t="s">
        <v>414</v>
      </c>
      <c r="K2825" s="6" t="s">
        <v>415</v>
      </c>
      <c r="L2825" s="6" t="s">
        <v>416</v>
      </c>
      <c r="M2825" s="6" t="s">
        <v>230</v>
      </c>
      <c r="N2825" s="6" t="s">
        <v>208</v>
      </c>
      <c r="O2825" s="6" t="s">
        <v>1812</v>
      </c>
      <c r="P2825" s="6" t="s">
        <v>1812</v>
      </c>
      <c r="Q2825" s="6" t="s">
        <v>13089</v>
      </c>
      <c r="R2825" s="6" t="s">
        <v>1812</v>
      </c>
      <c r="S2825" s="6" t="s">
        <v>13130</v>
      </c>
      <c r="T2825" s="6" t="s">
        <v>13115</v>
      </c>
      <c r="U2825" s="6" t="s">
        <v>1812</v>
      </c>
      <c r="V2825" s="6" t="s">
        <v>1812</v>
      </c>
      <c r="W2825" s="6" t="s">
        <v>1816</v>
      </c>
      <c r="X2825" s="6" t="s">
        <v>13165</v>
      </c>
      <c r="Y2825" s="8">
        <f>X2826-'Com RTOS RX'!$X2825</f>
        <v>0.0001273148148</v>
      </c>
      <c r="Z2825" s="6">
        <f>SUM(LEN(",CO_MQ135|"),'Com RTOS RX'!$H2825,LEN(",CO2_MQ135|"),'Com RTOS RX'!$I2825,LEN(",Alcool_MQ135|"),'Com RTOS RX'!$J2825,LEN(",Alcool_MQ135|"),'Com RTOS RX'!$K2825,LEN(",Toluen_MQ135|"),'Com RTOS RX'!$L2825,LEN(",MH4_MQ135|"),'Com RTOS RX'!$M2825,LEN(",O3_MQ131|"),'Com RTOS RX'!$N2825)*8</f>
        <v>672</v>
      </c>
    </row>
    <row r="2826" ht="15.75" customHeight="1">
      <c r="A2826" s="6" t="s">
        <v>13166</v>
      </c>
      <c r="B2826" s="6" t="s">
        <v>13167</v>
      </c>
      <c r="C2826" s="6" t="s">
        <v>1810</v>
      </c>
      <c r="D2826" s="6" t="s">
        <v>13168</v>
      </c>
      <c r="E2826" s="6" t="s">
        <v>1812</v>
      </c>
      <c r="F2826" s="6" t="s">
        <v>1812</v>
      </c>
      <c r="G2826" s="6" t="s">
        <v>1812</v>
      </c>
      <c r="H2826" s="6" t="s">
        <v>417</v>
      </c>
      <c r="I2826" s="6" t="s">
        <v>418</v>
      </c>
      <c r="J2826" s="6" t="s">
        <v>419</v>
      </c>
      <c r="K2826" s="6" t="s">
        <v>199</v>
      </c>
      <c r="L2826" s="6" t="s">
        <v>420</v>
      </c>
      <c r="M2826" s="6" t="s">
        <v>251</v>
      </c>
      <c r="N2826" s="6" t="s">
        <v>208</v>
      </c>
      <c r="O2826" s="6" t="s">
        <v>1812</v>
      </c>
      <c r="P2826" s="6" t="s">
        <v>1812</v>
      </c>
      <c r="Q2826" s="6" t="s">
        <v>13089</v>
      </c>
      <c r="R2826" s="6" t="s">
        <v>1812</v>
      </c>
      <c r="S2826" s="6" t="s">
        <v>13169</v>
      </c>
      <c r="T2826" s="6" t="s">
        <v>13115</v>
      </c>
      <c r="U2826" s="6" t="s">
        <v>1812</v>
      </c>
      <c r="V2826" s="6" t="s">
        <v>1812</v>
      </c>
      <c r="W2826" s="6" t="s">
        <v>1816</v>
      </c>
      <c r="X2826" s="6" t="s">
        <v>13170</v>
      </c>
      <c r="Y2826" s="8">
        <f>X2827-'Com RTOS RX'!$X2826</f>
        <v>0.0001157407407</v>
      </c>
      <c r="Z2826" s="6">
        <f>SUM(LEN(",CO_MQ135|"),'Com RTOS RX'!$H2826,LEN(",CO2_MQ135|"),'Com RTOS RX'!$I2826,LEN(",Alcool_MQ135|"),'Com RTOS RX'!$J2826,LEN(",Alcool_MQ135|"),'Com RTOS RX'!$K2826,LEN(",Toluen_MQ135|"),'Com RTOS RX'!$L2826,LEN(",MH4_MQ135|"),'Com RTOS RX'!$M2826,LEN(",O3_MQ131|"),'Com RTOS RX'!$N2826)*8</f>
        <v>672</v>
      </c>
    </row>
    <row r="2827" ht="15.75" customHeight="1">
      <c r="A2827" s="6" t="s">
        <v>13171</v>
      </c>
      <c r="B2827" s="6" t="s">
        <v>13172</v>
      </c>
      <c r="C2827" s="6" t="s">
        <v>1810</v>
      </c>
      <c r="D2827" s="6" t="s">
        <v>13173</v>
      </c>
      <c r="E2827" s="6" t="s">
        <v>1812</v>
      </c>
      <c r="F2827" s="6" t="s">
        <v>1812</v>
      </c>
      <c r="G2827" s="6" t="s">
        <v>1812</v>
      </c>
      <c r="H2827" s="6" t="s">
        <v>421</v>
      </c>
      <c r="I2827" s="6" t="s">
        <v>422</v>
      </c>
      <c r="J2827" s="6" t="s">
        <v>423</v>
      </c>
      <c r="K2827" s="6" t="s">
        <v>424</v>
      </c>
      <c r="L2827" s="6" t="s">
        <v>425</v>
      </c>
      <c r="M2827" s="6" t="s">
        <v>284</v>
      </c>
      <c r="N2827" s="6" t="s">
        <v>426</v>
      </c>
      <c r="O2827" s="6" t="s">
        <v>1812</v>
      </c>
      <c r="P2827" s="6" t="s">
        <v>1812</v>
      </c>
      <c r="Q2827" s="6" t="s">
        <v>13089</v>
      </c>
      <c r="R2827" s="6" t="s">
        <v>1812</v>
      </c>
      <c r="S2827" s="6" t="s">
        <v>13169</v>
      </c>
      <c r="T2827" s="6" t="s">
        <v>13115</v>
      </c>
      <c r="U2827" s="6" t="s">
        <v>1812</v>
      </c>
      <c r="V2827" s="6" t="s">
        <v>1812</v>
      </c>
      <c r="W2827" s="6" t="s">
        <v>1816</v>
      </c>
      <c r="X2827" s="6" t="s">
        <v>13174</v>
      </c>
      <c r="Y2827" s="8">
        <f>X2828-'Com RTOS RX'!$X2827</f>
        <v>0.0001041666667</v>
      </c>
      <c r="Z2827" s="6">
        <f>SUM(LEN(",CO_MQ135|"),'Com RTOS RX'!$H2827,LEN(",CO2_MQ135|"),'Com RTOS RX'!$I2827,LEN(",Alcool_MQ135|"),'Com RTOS RX'!$J2827,LEN(",Alcool_MQ135|"),'Com RTOS RX'!$K2827,LEN(",Toluen_MQ135|"),'Com RTOS RX'!$L2827,LEN(",MH4_MQ135|"),'Com RTOS RX'!$M2827,LEN(",O3_MQ131|"),'Com RTOS RX'!$N2827)*8</f>
        <v>672</v>
      </c>
    </row>
    <row r="2828" ht="15.75" customHeight="1">
      <c r="A2828" s="6" t="s">
        <v>13175</v>
      </c>
      <c r="B2828" s="6" t="s">
        <v>13176</v>
      </c>
      <c r="C2828" s="6" t="s">
        <v>1810</v>
      </c>
      <c r="D2828" s="6" t="s">
        <v>13177</v>
      </c>
      <c r="E2828" s="6" t="s">
        <v>1812</v>
      </c>
      <c r="F2828" s="6" t="s">
        <v>1812</v>
      </c>
      <c r="G2828" s="6" t="s">
        <v>1812</v>
      </c>
      <c r="H2828" s="6" t="s">
        <v>427</v>
      </c>
      <c r="I2828" s="6" t="s">
        <v>428</v>
      </c>
      <c r="J2828" s="6" t="s">
        <v>429</v>
      </c>
      <c r="K2828" s="6" t="s">
        <v>430</v>
      </c>
      <c r="L2828" s="6" t="s">
        <v>431</v>
      </c>
      <c r="M2828" s="6" t="s">
        <v>432</v>
      </c>
      <c r="N2828" s="6" t="s">
        <v>433</v>
      </c>
      <c r="O2828" s="6" t="s">
        <v>1812</v>
      </c>
      <c r="P2828" s="6" t="s">
        <v>1812</v>
      </c>
      <c r="Q2828" s="6" t="s">
        <v>13089</v>
      </c>
      <c r="R2828" s="6" t="s">
        <v>1812</v>
      </c>
      <c r="S2828" s="6" t="s">
        <v>13178</v>
      </c>
      <c r="T2828" s="6" t="s">
        <v>13115</v>
      </c>
      <c r="U2828" s="6" t="s">
        <v>1812</v>
      </c>
      <c r="V2828" s="6" t="s">
        <v>1812</v>
      </c>
      <c r="W2828" s="6" t="s">
        <v>1816</v>
      </c>
      <c r="X2828" s="6" t="s">
        <v>13179</v>
      </c>
      <c r="Y2828" s="8">
        <f>X2829-'Com RTOS RX'!$X2828</f>
        <v>0.0001157407407</v>
      </c>
      <c r="Z2828" s="6">
        <f>SUM(LEN(",CO_MQ135|"),'Com RTOS RX'!$H2828,LEN(",CO2_MQ135|"),'Com RTOS RX'!$I2828,LEN(",Alcool_MQ135|"),'Com RTOS RX'!$J2828,LEN(",Alcool_MQ135|"),'Com RTOS RX'!$K2828,LEN(",Toluen_MQ135|"),'Com RTOS RX'!$L2828,LEN(",MH4_MQ135|"),'Com RTOS RX'!$M2828,LEN(",O3_MQ131|"),'Com RTOS RX'!$N2828)*8</f>
        <v>672</v>
      </c>
    </row>
    <row r="2829" ht="15.75" customHeight="1">
      <c r="A2829" s="6" t="s">
        <v>13180</v>
      </c>
      <c r="B2829" s="6" t="s">
        <v>13181</v>
      </c>
      <c r="C2829" s="6" t="s">
        <v>1810</v>
      </c>
      <c r="D2829" s="6" t="s">
        <v>13182</v>
      </c>
      <c r="E2829" s="6" t="s">
        <v>1812</v>
      </c>
      <c r="F2829" s="6" t="s">
        <v>1812</v>
      </c>
      <c r="G2829" s="6" t="s">
        <v>1812</v>
      </c>
      <c r="H2829" s="6" t="s">
        <v>434</v>
      </c>
      <c r="I2829" s="6" t="s">
        <v>435</v>
      </c>
      <c r="J2829" s="6" t="s">
        <v>436</v>
      </c>
      <c r="K2829" s="6" t="s">
        <v>437</v>
      </c>
      <c r="L2829" s="6" t="s">
        <v>438</v>
      </c>
      <c r="M2829" s="6" t="s">
        <v>439</v>
      </c>
      <c r="N2829" s="6" t="s">
        <v>440</v>
      </c>
      <c r="O2829" s="6" t="s">
        <v>1812</v>
      </c>
      <c r="P2829" s="6" t="s">
        <v>1812</v>
      </c>
      <c r="Q2829" s="6" t="s">
        <v>13089</v>
      </c>
      <c r="R2829" s="6" t="s">
        <v>1812</v>
      </c>
      <c r="S2829" s="6" t="s">
        <v>13178</v>
      </c>
      <c r="T2829" s="6" t="s">
        <v>13115</v>
      </c>
      <c r="U2829" s="6" t="s">
        <v>1812</v>
      </c>
      <c r="V2829" s="6" t="s">
        <v>1812</v>
      </c>
      <c r="W2829" s="6" t="s">
        <v>1816</v>
      </c>
      <c r="X2829" s="6" t="s">
        <v>13183</v>
      </c>
      <c r="Y2829" s="8">
        <f>X2830-'Com RTOS RX'!$X2829</f>
        <v>0.0001157407407</v>
      </c>
      <c r="Z2829" s="6">
        <f>SUM(LEN(",CO_MQ135|"),'Com RTOS RX'!$H2829,LEN(",CO2_MQ135|"),'Com RTOS RX'!$I2829,LEN(",Alcool_MQ135|"),'Com RTOS RX'!$J2829,LEN(",Alcool_MQ135|"),'Com RTOS RX'!$K2829,LEN(",Toluen_MQ135|"),'Com RTOS RX'!$L2829,LEN(",MH4_MQ135|"),'Com RTOS RX'!$M2829,LEN(",O3_MQ131|"),'Com RTOS RX'!$N2829)*8</f>
        <v>672</v>
      </c>
    </row>
    <row r="2830" ht="15.75" customHeight="1">
      <c r="A2830" s="6" t="s">
        <v>13184</v>
      </c>
      <c r="B2830" s="6" t="s">
        <v>13185</v>
      </c>
      <c r="C2830" s="6" t="s">
        <v>1810</v>
      </c>
      <c r="D2830" s="6" t="s">
        <v>13186</v>
      </c>
      <c r="E2830" s="6" t="s">
        <v>1812</v>
      </c>
      <c r="F2830" s="6" t="s">
        <v>1812</v>
      </c>
      <c r="G2830" s="6" t="s">
        <v>1812</v>
      </c>
      <c r="H2830" s="6" t="s">
        <v>441</v>
      </c>
      <c r="I2830" s="6" t="s">
        <v>442</v>
      </c>
      <c r="J2830" s="6" t="s">
        <v>443</v>
      </c>
      <c r="K2830" s="6" t="s">
        <v>444</v>
      </c>
      <c r="L2830" s="6" t="s">
        <v>445</v>
      </c>
      <c r="M2830" s="6" t="s">
        <v>446</v>
      </c>
      <c r="N2830" s="6" t="s">
        <v>346</v>
      </c>
      <c r="O2830" s="6" t="s">
        <v>1812</v>
      </c>
      <c r="P2830" s="6" t="s">
        <v>1812</v>
      </c>
      <c r="Q2830" s="6" t="s">
        <v>13089</v>
      </c>
      <c r="R2830" s="6" t="s">
        <v>1812</v>
      </c>
      <c r="S2830" s="6" t="s">
        <v>13178</v>
      </c>
      <c r="T2830" s="6" t="s">
        <v>13115</v>
      </c>
      <c r="U2830" s="6" t="s">
        <v>1812</v>
      </c>
      <c r="V2830" s="6" t="s">
        <v>1812</v>
      </c>
      <c r="W2830" s="6" t="s">
        <v>1816</v>
      </c>
      <c r="X2830" s="6" t="s">
        <v>13187</v>
      </c>
      <c r="Y2830" s="8">
        <f>X2831-'Com RTOS RX'!$X2830</f>
        <v>0.0001157407407</v>
      </c>
      <c r="Z2830" s="6">
        <f>SUM(LEN(",CO_MQ135|"),'Com RTOS RX'!$H2830,LEN(",CO2_MQ135|"),'Com RTOS RX'!$I2830,LEN(",Alcool_MQ135|"),'Com RTOS RX'!$J2830,LEN(",Alcool_MQ135|"),'Com RTOS RX'!$K2830,LEN(",Toluen_MQ135|"),'Com RTOS RX'!$L2830,LEN(",MH4_MQ135|"),'Com RTOS RX'!$M2830,LEN(",O3_MQ131|"),'Com RTOS RX'!$N2830)*8</f>
        <v>672</v>
      </c>
    </row>
    <row r="2831" ht="15.75" customHeight="1">
      <c r="A2831" s="6" t="s">
        <v>13188</v>
      </c>
      <c r="B2831" s="6" t="s">
        <v>13189</v>
      </c>
      <c r="C2831" s="6" t="s">
        <v>1810</v>
      </c>
      <c r="D2831" s="6" t="s">
        <v>13190</v>
      </c>
      <c r="E2831" s="6" t="s">
        <v>1812</v>
      </c>
      <c r="F2831" s="6" t="s">
        <v>1812</v>
      </c>
      <c r="G2831" s="6" t="s">
        <v>1812</v>
      </c>
      <c r="H2831" s="6" t="s">
        <v>13191</v>
      </c>
      <c r="I2831" s="6" t="s">
        <v>448</v>
      </c>
      <c r="J2831" s="6" t="s">
        <v>449</v>
      </c>
      <c r="K2831" s="6" t="s">
        <v>450</v>
      </c>
      <c r="L2831" s="6" t="s">
        <v>13192</v>
      </c>
      <c r="M2831" s="6" t="s">
        <v>452</v>
      </c>
      <c r="N2831" s="6" t="s">
        <v>346</v>
      </c>
      <c r="O2831" s="6" t="s">
        <v>1812</v>
      </c>
      <c r="P2831" s="6" t="s">
        <v>1812</v>
      </c>
      <c r="Q2831" s="6" t="s">
        <v>13089</v>
      </c>
      <c r="R2831" s="6" t="s">
        <v>1812</v>
      </c>
      <c r="S2831" s="6" t="s">
        <v>13178</v>
      </c>
      <c r="T2831" s="6" t="s">
        <v>13115</v>
      </c>
      <c r="U2831" s="6" t="s">
        <v>1812</v>
      </c>
      <c r="V2831" s="6" t="s">
        <v>1812</v>
      </c>
      <c r="W2831" s="6" t="s">
        <v>1816</v>
      </c>
      <c r="X2831" s="6" t="s">
        <v>13193</v>
      </c>
      <c r="Y2831" s="8">
        <f>X2832-'Com RTOS RX'!$X2831</f>
        <v>0.0001273148148</v>
      </c>
      <c r="Z2831" s="6">
        <f>SUM(LEN(",CO_MQ135|"),'Com RTOS RX'!$H2831,LEN(",CO2_MQ135|"),'Com RTOS RX'!$I2831,LEN(",Alcool_MQ135|"),'Com RTOS RX'!$J2831,LEN(",Alcool_MQ135|"),'Com RTOS RX'!$K2831,LEN(",Toluen_MQ135|"),'Com RTOS RX'!$L2831,LEN(",MH4_MQ135|"),'Com RTOS RX'!$M2831,LEN(",O3_MQ131|"),'Com RTOS RX'!$N2831)*8</f>
        <v>672</v>
      </c>
    </row>
    <row r="2832" ht="15.75" customHeight="1">
      <c r="A2832" s="6" t="s">
        <v>13194</v>
      </c>
      <c r="B2832" s="6" t="s">
        <v>13195</v>
      </c>
      <c r="C2832" s="6" t="s">
        <v>1810</v>
      </c>
      <c r="D2832" s="6" t="s">
        <v>13196</v>
      </c>
      <c r="E2832" s="6" t="s">
        <v>1812</v>
      </c>
      <c r="F2832" s="6" t="s">
        <v>1812</v>
      </c>
      <c r="G2832" s="6" t="s">
        <v>1812</v>
      </c>
      <c r="H2832" s="6" t="s">
        <v>453</v>
      </c>
      <c r="I2832" s="6" t="s">
        <v>454</v>
      </c>
      <c r="J2832" s="6" t="s">
        <v>455</v>
      </c>
      <c r="K2832" s="6" t="s">
        <v>456</v>
      </c>
      <c r="L2832" s="6" t="s">
        <v>457</v>
      </c>
      <c r="M2832" s="6" t="s">
        <v>13197</v>
      </c>
      <c r="N2832" s="6" t="s">
        <v>1833</v>
      </c>
      <c r="O2832" s="6" t="s">
        <v>1812</v>
      </c>
      <c r="P2832" s="6" t="s">
        <v>1812</v>
      </c>
      <c r="Q2832" s="6" t="s">
        <v>13089</v>
      </c>
      <c r="R2832" s="6" t="s">
        <v>1812</v>
      </c>
      <c r="S2832" s="6" t="s">
        <v>13178</v>
      </c>
      <c r="T2832" s="6" t="s">
        <v>13115</v>
      </c>
      <c r="U2832" s="6" t="s">
        <v>1812</v>
      </c>
      <c r="V2832" s="6" t="s">
        <v>1812</v>
      </c>
      <c r="W2832" s="6" t="s">
        <v>1816</v>
      </c>
      <c r="X2832" s="6" t="s">
        <v>13198</v>
      </c>
      <c r="Y2832" s="8">
        <f>X2833-'Com RTOS RX'!$X2832</f>
        <v>0.0001157407407</v>
      </c>
      <c r="Z2832" s="6">
        <f>SUM(LEN(",CO_MQ135|"),'Com RTOS RX'!$H2832,LEN(",CO2_MQ135|"),'Com RTOS RX'!$I2832,LEN(",Alcool_MQ135|"),'Com RTOS RX'!$J2832,LEN(",Alcool_MQ135|"),'Com RTOS RX'!$K2832,LEN(",Toluen_MQ135|"),'Com RTOS RX'!$L2832,LEN(",MH4_MQ135|"),'Com RTOS RX'!$M2832,LEN(",O3_MQ131|"),'Com RTOS RX'!$N2832)*8</f>
        <v>672</v>
      </c>
    </row>
    <row r="2833" ht="15.75" customHeight="1">
      <c r="A2833" s="6" t="s">
        <v>13199</v>
      </c>
      <c r="B2833" s="6" t="s">
        <v>13200</v>
      </c>
      <c r="C2833" s="6" t="s">
        <v>1810</v>
      </c>
      <c r="D2833" s="6" t="s">
        <v>13201</v>
      </c>
      <c r="E2833" s="6" t="s">
        <v>1812</v>
      </c>
      <c r="F2833" s="6" t="s">
        <v>1812</v>
      </c>
      <c r="G2833" s="6" t="s">
        <v>1812</v>
      </c>
      <c r="H2833" s="6" t="s">
        <v>459</v>
      </c>
      <c r="I2833" s="6" t="s">
        <v>460</v>
      </c>
      <c r="J2833" s="6" t="s">
        <v>461</v>
      </c>
      <c r="K2833" s="6" t="s">
        <v>462</v>
      </c>
      <c r="L2833" s="6" t="s">
        <v>13202</v>
      </c>
      <c r="M2833" s="6" t="s">
        <v>464</v>
      </c>
      <c r="N2833" s="6" t="s">
        <v>465</v>
      </c>
      <c r="O2833" s="6" t="s">
        <v>1812</v>
      </c>
      <c r="P2833" s="6" t="s">
        <v>1812</v>
      </c>
      <c r="Q2833" s="6" t="s">
        <v>13089</v>
      </c>
      <c r="R2833" s="6" t="s">
        <v>1812</v>
      </c>
      <c r="S2833" s="6" t="s">
        <v>13178</v>
      </c>
      <c r="T2833" s="6" t="s">
        <v>13115</v>
      </c>
      <c r="U2833" s="6" t="s">
        <v>1812</v>
      </c>
      <c r="V2833" s="6" t="s">
        <v>1812</v>
      </c>
      <c r="W2833" s="6" t="s">
        <v>1816</v>
      </c>
      <c r="X2833" s="6" t="s">
        <v>13203</v>
      </c>
      <c r="Y2833" s="8">
        <f>X2834-'Com RTOS RX'!$X2833</f>
        <v>0.0001157407407</v>
      </c>
      <c r="Z2833" s="6">
        <f>SUM(LEN(",CO_MQ135|"),'Com RTOS RX'!$H2833,LEN(",CO2_MQ135|"),'Com RTOS RX'!$I2833,LEN(",Alcool_MQ135|"),'Com RTOS RX'!$J2833,LEN(",Alcool_MQ135|"),'Com RTOS RX'!$K2833,LEN(",Toluen_MQ135|"),'Com RTOS RX'!$L2833,LEN(",MH4_MQ135|"),'Com RTOS RX'!$M2833,LEN(",O3_MQ131|"),'Com RTOS RX'!$N2833)*8</f>
        <v>672</v>
      </c>
    </row>
    <row r="2834" ht="15.75" customHeight="1">
      <c r="A2834" s="6" t="s">
        <v>13204</v>
      </c>
      <c r="B2834" s="6" t="s">
        <v>13205</v>
      </c>
      <c r="C2834" s="6" t="s">
        <v>1810</v>
      </c>
      <c r="D2834" s="6" t="s">
        <v>13206</v>
      </c>
      <c r="E2834" s="6" t="s">
        <v>1812</v>
      </c>
      <c r="F2834" s="6" t="s">
        <v>1812</v>
      </c>
      <c r="G2834" s="6" t="s">
        <v>1812</v>
      </c>
      <c r="H2834" s="6" t="s">
        <v>466</v>
      </c>
      <c r="I2834" s="6" t="s">
        <v>467</v>
      </c>
      <c r="J2834" s="6" t="s">
        <v>468</v>
      </c>
      <c r="K2834" s="6" t="s">
        <v>469</v>
      </c>
      <c r="L2834" s="6" t="s">
        <v>470</v>
      </c>
      <c r="M2834" s="6" t="s">
        <v>471</v>
      </c>
      <c r="N2834" s="6" t="s">
        <v>472</v>
      </c>
      <c r="O2834" s="6" t="s">
        <v>1812</v>
      </c>
      <c r="P2834" s="6" t="s">
        <v>1812</v>
      </c>
      <c r="Q2834" s="6" t="s">
        <v>13089</v>
      </c>
      <c r="R2834" s="6" t="s">
        <v>1812</v>
      </c>
      <c r="S2834" s="6" t="s">
        <v>13178</v>
      </c>
      <c r="T2834" s="6" t="s">
        <v>13115</v>
      </c>
      <c r="U2834" s="6" t="s">
        <v>1812</v>
      </c>
      <c r="V2834" s="6" t="s">
        <v>1812</v>
      </c>
      <c r="W2834" s="6" t="s">
        <v>1816</v>
      </c>
      <c r="X2834" s="6" t="s">
        <v>13207</v>
      </c>
      <c r="Y2834" s="8">
        <f>X2835-'Com RTOS RX'!$X2834</f>
        <v>0.0001157407407</v>
      </c>
      <c r="Z2834" s="6">
        <f>SUM(LEN(",CO_MQ135|"),'Com RTOS RX'!$H2834,LEN(",CO2_MQ135|"),'Com RTOS RX'!$I2834,LEN(",Alcool_MQ135|"),'Com RTOS RX'!$J2834,LEN(",Alcool_MQ135|"),'Com RTOS RX'!$K2834,LEN(",Toluen_MQ135|"),'Com RTOS RX'!$L2834,LEN(",MH4_MQ135|"),'Com RTOS RX'!$M2834,LEN(",O3_MQ131|"),'Com RTOS RX'!$N2834)*8</f>
        <v>672</v>
      </c>
    </row>
    <row r="2835" ht="15.75" customHeight="1">
      <c r="A2835" s="6" t="s">
        <v>13208</v>
      </c>
      <c r="B2835" s="6" t="s">
        <v>13209</v>
      </c>
      <c r="C2835" s="6" t="s">
        <v>1810</v>
      </c>
      <c r="D2835" s="6" t="s">
        <v>13210</v>
      </c>
      <c r="E2835" s="6" t="s">
        <v>1812</v>
      </c>
      <c r="F2835" s="6" t="s">
        <v>1812</v>
      </c>
      <c r="G2835" s="6" t="s">
        <v>1812</v>
      </c>
      <c r="H2835" s="6" t="s">
        <v>473</v>
      </c>
      <c r="I2835" s="6" t="s">
        <v>474</v>
      </c>
      <c r="J2835" s="6" t="s">
        <v>13211</v>
      </c>
      <c r="K2835" s="6" t="s">
        <v>476</v>
      </c>
      <c r="L2835" s="6" t="s">
        <v>477</v>
      </c>
      <c r="M2835" s="6" t="s">
        <v>13212</v>
      </c>
      <c r="N2835" s="6" t="s">
        <v>479</v>
      </c>
      <c r="O2835" s="6" t="s">
        <v>1812</v>
      </c>
      <c r="P2835" s="6" t="s">
        <v>1812</v>
      </c>
      <c r="Q2835" s="6" t="s">
        <v>13089</v>
      </c>
      <c r="R2835" s="6" t="s">
        <v>1812</v>
      </c>
      <c r="S2835" s="6" t="s">
        <v>13178</v>
      </c>
      <c r="T2835" s="6" t="s">
        <v>13115</v>
      </c>
      <c r="U2835" s="6" t="s">
        <v>1812</v>
      </c>
      <c r="V2835" s="6" t="s">
        <v>1812</v>
      </c>
      <c r="W2835" s="6" t="s">
        <v>1816</v>
      </c>
      <c r="X2835" s="6" t="s">
        <v>13213</v>
      </c>
      <c r="Y2835" s="8">
        <f>X2836-'Com RTOS RX'!$X2835</f>
        <v>0.0001157407407</v>
      </c>
      <c r="Z2835" s="6">
        <f>SUM(LEN(",CO_MQ135|"),'Com RTOS RX'!$H2835,LEN(",CO2_MQ135|"),'Com RTOS RX'!$I2835,LEN(",Alcool_MQ135|"),'Com RTOS RX'!$J2835,LEN(",Alcool_MQ135|"),'Com RTOS RX'!$K2835,LEN(",Toluen_MQ135|"),'Com RTOS RX'!$L2835,LEN(",MH4_MQ135|"),'Com RTOS RX'!$M2835,LEN(",O3_MQ131|"),'Com RTOS RX'!$N2835)*8</f>
        <v>672</v>
      </c>
    </row>
    <row r="2836" ht="15.75" customHeight="1">
      <c r="A2836" s="6" t="s">
        <v>13214</v>
      </c>
      <c r="B2836" s="6" t="s">
        <v>13215</v>
      </c>
      <c r="C2836" s="6" t="s">
        <v>1810</v>
      </c>
      <c r="D2836" s="6" t="s">
        <v>13216</v>
      </c>
      <c r="E2836" s="6" t="s">
        <v>1812</v>
      </c>
      <c r="F2836" s="6" t="s">
        <v>1812</v>
      </c>
      <c r="G2836" s="6" t="s">
        <v>1812</v>
      </c>
      <c r="H2836" s="6" t="s">
        <v>480</v>
      </c>
      <c r="I2836" s="6" t="s">
        <v>481</v>
      </c>
      <c r="J2836" s="6" t="s">
        <v>482</v>
      </c>
      <c r="K2836" s="6" t="s">
        <v>483</v>
      </c>
      <c r="L2836" s="6" t="s">
        <v>484</v>
      </c>
      <c r="M2836" s="6" t="s">
        <v>485</v>
      </c>
      <c r="N2836" s="6" t="s">
        <v>122</v>
      </c>
      <c r="O2836" s="6" t="s">
        <v>1812</v>
      </c>
      <c r="P2836" s="6" t="s">
        <v>1812</v>
      </c>
      <c r="Q2836" s="6" t="s">
        <v>13089</v>
      </c>
      <c r="R2836" s="6" t="s">
        <v>1812</v>
      </c>
      <c r="S2836" s="6" t="s">
        <v>13178</v>
      </c>
      <c r="T2836" s="6" t="s">
        <v>13115</v>
      </c>
      <c r="U2836" s="6" t="s">
        <v>1812</v>
      </c>
      <c r="V2836" s="6" t="s">
        <v>1812</v>
      </c>
      <c r="W2836" s="6" t="s">
        <v>1816</v>
      </c>
      <c r="X2836" s="6" t="s">
        <v>13217</v>
      </c>
      <c r="Y2836" s="8">
        <f>X2837-'Com RTOS RX'!$X2836</f>
        <v>0.0001157407407</v>
      </c>
      <c r="Z2836" s="6">
        <f>SUM(LEN(",CO_MQ135|"),'Com RTOS RX'!$H2836,LEN(",CO2_MQ135|"),'Com RTOS RX'!$I2836,LEN(",Alcool_MQ135|"),'Com RTOS RX'!$J2836,LEN(",Alcool_MQ135|"),'Com RTOS RX'!$K2836,LEN(",Toluen_MQ135|"),'Com RTOS RX'!$L2836,LEN(",MH4_MQ135|"),'Com RTOS RX'!$M2836,LEN(",O3_MQ131|"),'Com RTOS RX'!$N2836)*8</f>
        <v>672</v>
      </c>
    </row>
    <row r="2837" ht="15.75" customHeight="1">
      <c r="A2837" s="6" t="s">
        <v>13218</v>
      </c>
      <c r="B2837" s="6" t="s">
        <v>13219</v>
      </c>
      <c r="C2837" s="6" t="s">
        <v>1810</v>
      </c>
      <c r="D2837" s="6" t="s">
        <v>13220</v>
      </c>
      <c r="E2837" s="6" t="s">
        <v>1812</v>
      </c>
      <c r="F2837" s="6" t="s">
        <v>1812</v>
      </c>
      <c r="G2837" s="6" t="s">
        <v>1812</v>
      </c>
      <c r="H2837" s="6" t="s">
        <v>486</v>
      </c>
      <c r="I2837" s="6" t="s">
        <v>487</v>
      </c>
      <c r="J2837" s="6" t="s">
        <v>488</v>
      </c>
      <c r="K2837" s="6" t="s">
        <v>489</v>
      </c>
      <c r="L2837" s="6" t="s">
        <v>490</v>
      </c>
      <c r="M2837" s="6" t="s">
        <v>13221</v>
      </c>
      <c r="N2837" s="6" t="s">
        <v>346</v>
      </c>
      <c r="O2837" s="6" t="s">
        <v>1812</v>
      </c>
      <c r="P2837" s="6" t="s">
        <v>1812</v>
      </c>
      <c r="Q2837" s="6" t="s">
        <v>13089</v>
      </c>
      <c r="R2837" s="6" t="s">
        <v>1812</v>
      </c>
      <c r="S2837" s="6" t="s">
        <v>13178</v>
      </c>
      <c r="T2837" s="6" t="s">
        <v>13115</v>
      </c>
      <c r="U2837" s="6" t="s">
        <v>1812</v>
      </c>
      <c r="V2837" s="6" t="s">
        <v>1812</v>
      </c>
      <c r="W2837" s="6" t="s">
        <v>1816</v>
      </c>
      <c r="X2837" s="6" t="s">
        <v>13222</v>
      </c>
      <c r="Y2837" s="8">
        <f>X2838-'Com RTOS RX'!$X2837</f>
        <v>0.0001157407407</v>
      </c>
      <c r="Z2837" s="6">
        <f>SUM(LEN(",CO_MQ135|"),'Com RTOS RX'!$H2837,LEN(",CO2_MQ135|"),'Com RTOS RX'!$I2837,LEN(",Alcool_MQ135|"),'Com RTOS RX'!$J2837,LEN(",Alcool_MQ135|"),'Com RTOS RX'!$K2837,LEN(",Toluen_MQ135|"),'Com RTOS RX'!$L2837,LEN(",MH4_MQ135|"),'Com RTOS RX'!$M2837,LEN(",O3_MQ131|"),'Com RTOS RX'!$N2837)*8</f>
        <v>672</v>
      </c>
    </row>
    <row r="2838" ht="15.75" customHeight="1">
      <c r="A2838" s="6" t="s">
        <v>13223</v>
      </c>
      <c r="B2838" s="6" t="s">
        <v>13224</v>
      </c>
      <c r="C2838" s="6" t="s">
        <v>1810</v>
      </c>
      <c r="D2838" s="6" t="s">
        <v>13225</v>
      </c>
      <c r="E2838" s="6" t="s">
        <v>1812</v>
      </c>
      <c r="F2838" s="6" t="s">
        <v>1812</v>
      </c>
      <c r="G2838" s="6" t="s">
        <v>1812</v>
      </c>
      <c r="H2838" s="6" t="s">
        <v>492</v>
      </c>
      <c r="I2838" s="6" t="s">
        <v>493</v>
      </c>
      <c r="J2838" s="6" t="s">
        <v>13226</v>
      </c>
      <c r="K2838" s="6" t="s">
        <v>495</v>
      </c>
      <c r="L2838" s="6" t="s">
        <v>496</v>
      </c>
      <c r="M2838" s="6" t="s">
        <v>13227</v>
      </c>
      <c r="N2838" s="6" t="s">
        <v>39</v>
      </c>
      <c r="O2838" s="6" t="s">
        <v>1812</v>
      </c>
      <c r="P2838" s="6" t="s">
        <v>1812</v>
      </c>
      <c r="Q2838" s="6" t="s">
        <v>13089</v>
      </c>
      <c r="R2838" s="6" t="s">
        <v>1812</v>
      </c>
      <c r="S2838" s="6" t="s">
        <v>13178</v>
      </c>
      <c r="T2838" s="6" t="s">
        <v>13115</v>
      </c>
      <c r="U2838" s="6" t="s">
        <v>1812</v>
      </c>
      <c r="V2838" s="6" t="s">
        <v>1812</v>
      </c>
      <c r="W2838" s="6" t="s">
        <v>1816</v>
      </c>
      <c r="X2838" s="6" t="s">
        <v>13228</v>
      </c>
      <c r="Y2838" s="8">
        <f>X2839-'Com RTOS RX'!$X2838</f>
        <v>0.0001273148148</v>
      </c>
      <c r="Z2838" s="6">
        <f>SUM(LEN(",CO_MQ135|"),'Com RTOS RX'!$H2838,LEN(",CO2_MQ135|"),'Com RTOS RX'!$I2838,LEN(",Alcool_MQ135|"),'Com RTOS RX'!$J2838,LEN(",Alcool_MQ135|"),'Com RTOS RX'!$K2838,LEN(",Toluen_MQ135|"),'Com RTOS RX'!$L2838,LEN(",MH4_MQ135|"),'Com RTOS RX'!$M2838,LEN(",O3_MQ131|"),'Com RTOS RX'!$N2838)*8</f>
        <v>672</v>
      </c>
    </row>
    <row r="2839" ht="15.75" customHeight="1">
      <c r="A2839" s="6" t="s">
        <v>13229</v>
      </c>
      <c r="B2839" s="6" t="s">
        <v>13230</v>
      </c>
      <c r="C2839" s="6" t="s">
        <v>1810</v>
      </c>
      <c r="D2839" s="6" t="s">
        <v>13231</v>
      </c>
      <c r="E2839" s="6" t="s">
        <v>1812</v>
      </c>
      <c r="F2839" s="6" t="s">
        <v>1812</v>
      </c>
      <c r="G2839" s="6" t="s">
        <v>1812</v>
      </c>
      <c r="H2839" s="6" t="s">
        <v>498</v>
      </c>
      <c r="I2839" s="6" t="s">
        <v>499</v>
      </c>
      <c r="J2839" s="6" t="s">
        <v>500</v>
      </c>
      <c r="K2839" s="6" t="s">
        <v>501</v>
      </c>
      <c r="L2839" s="6" t="s">
        <v>502</v>
      </c>
      <c r="M2839" s="6" t="s">
        <v>13232</v>
      </c>
      <c r="N2839" s="6" t="s">
        <v>504</v>
      </c>
      <c r="O2839" s="6" t="s">
        <v>1812</v>
      </c>
      <c r="P2839" s="6" t="s">
        <v>1812</v>
      </c>
      <c r="Q2839" s="6" t="s">
        <v>13089</v>
      </c>
      <c r="R2839" s="6" t="s">
        <v>1812</v>
      </c>
      <c r="S2839" s="6" t="s">
        <v>13178</v>
      </c>
      <c r="T2839" s="6" t="s">
        <v>13115</v>
      </c>
      <c r="U2839" s="6" t="s">
        <v>1812</v>
      </c>
      <c r="V2839" s="6" t="s">
        <v>1812</v>
      </c>
      <c r="W2839" s="6" t="s">
        <v>1816</v>
      </c>
      <c r="X2839" s="6" t="s">
        <v>13233</v>
      </c>
      <c r="Y2839" s="8">
        <f>X2840-'Com RTOS RX'!$X2839</f>
        <v>0.0001041666667</v>
      </c>
      <c r="Z2839" s="6">
        <f>SUM(LEN(",CO_MQ135|"),'Com RTOS RX'!$H2839,LEN(",CO2_MQ135|"),'Com RTOS RX'!$I2839,LEN(",Alcool_MQ135|"),'Com RTOS RX'!$J2839,LEN(",Alcool_MQ135|"),'Com RTOS RX'!$K2839,LEN(",Toluen_MQ135|"),'Com RTOS RX'!$L2839,LEN(",MH4_MQ135|"),'Com RTOS RX'!$M2839,LEN(",O3_MQ131|"),'Com RTOS RX'!$N2839)*8</f>
        <v>672</v>
      </c>
    </row>
    <row r="2840" ht="15.75" customHeight="1">
      <c r="A2840" s="6" t="s">
        <v>13234</v>
      </c>
      <c r="B2840" s="6" t="s">
        <v>13235</v>
      </c>
      <c r="C2840" s="6" t="s">
        <v>1810</v>
      </c>
      <c r="D2840" s="6" t="s">
        <v>13236</v>
      </c>
      <c r="E2840" s="6" t="s">
        <v>1812</v>
      </c>
      <c r="F2840" s="6" t="s">
        <v>1812</v>
      </c>
      <c r="G2840" s="6" t="s">
        <v>1812</v>
      </c>
      <c r="H2840" s="6" t="s">
        <v>505</v>
      </c>
      <c r="I2840" s="6" t="s">
        <v>506</v>
      </c>
      <c r="J2840" s="6" t="s">
        <v>507</v>
      </c>
      <c r="K2840" s="6" t="s">
        <v>13237</v>
      </c>
      <c r="L2840" s="6" t="s">
        <v>509</v>
      </c>
      <c r="M2840" s="6" t="s">
        <v>510</v>
      </c>
      <c r="N2840" s="6" t="s">
        <v>163</v>
      </c>
      <c r="O2840" s="6" t="s">
        <v>1812</v>
      </c>
      <c r="P2840" s="6" t="s">
        <v>1812</v>
      </c>
      <c r="Q2840" s="6" t="s">
        <v>13089</v>
      </c>
      <c r="R2840" s="6" t="s">
        <v>1812</v>
      </c>
      <c r="S2840" s="6" t="s">
        <v>13178</v>
      </c>
      <c r="T2840" s="6" t="s">
        <v>13115</v>
      </c>
      <c r="U2840" s="6" t="s">
        <v>1812</v>
      </c>
      <c r="V2840" s="6" t="s">
        <v>1812</v>
      </c>
      <c r="W2840" s="6" t="s">
        <v>1816</v>
      </c>
      <c r="X2840" s="6" t="s">
        <v>13238</v>
      </c>
      <c r="Y2840" s="8">
        <f>X2841-'Com RTOS RX'!$X2840</f>
        <v>0.0001157407407</v>
      </c>
      <c r="Z2840" s="6">
        <f>SUM(LEN(",CO_MQ135|"),'Com RTOS RX'!$H2840,LEN(",CO2_MQ135|"),'Com RTOS RX'!$I2840,LEN(",Alcool_MQ135|"),'Com RTOS RX'!$J2840,LEN(",Alcool_MQ135|"),'Com RTOS RX'!$K2840,LEN(",Toluen_MQ135|"),'Com RTOS RX'!$L2840,LEN(",MH4_MQ135|"),'Com RTOS RX'!$M2840,LEN(",O3_MQ131|"),'Com RTOS RX'!$N2840)*8</f>
        <v>672</v>
      </c>
    </row>
    <row r="2841" ht="15.75" customHeight="1">
      <c r="A2841" s="6" t="s">
        <v>13239</v>
      </c>
      <c r="B2841" s="6" t="s">
        <v>13240</v>
      </c>
      <c r="C2841" s="6" t="s">
        <v>1810</v>
      </c>
      <c r="D2841" s="6" t="s">
        <v>13241</v>
      </c>
      <c r="E2841" s="6" t="s">
        <v>1812</v>
      </c>
      <c r="F2841" s="6" t="s">
        <v>1812</v>
      </c>
      <c r="G2841" s="6" t="s">
        <v>1812</v>
      </c>
      <c r="H2841" s="6" t="s">
        <v>511</v>
      </c>
      <c r="I2841" s="6" t="s">
        <v>512</v>
      </c>
      <c r="J2841" s="6" t="s">
        <v>513</v>
      </c>
      <c r="K2841" s="6" t="s">
        <v>514</v>
      </c>
      <c r="L2841" s="6" t="s">
        <v>515</v>
      </c>
      <c r="M2841" s="6" t="s">
        <v>12</v>
      </c>
      <c r="N2841" s="6" t="s">
        <v>163</v>
      </c>
      <c r="O2841" s="6" t="s">
        <v>1812</v>
      </c>
      <c r="P2841" s="6" t="s">
        <v>1812</v>
      </c>
      <c r="Q2841" s="6" t="s">
        <v>13089</v>
      </c>
      <c r="R2841" s="6" t="s">
        <v>1812</v>
      </c>
      <c r="S2841" s="6" t="s">
        <v>13178</v>
      </c>
      <c r="T2841" s="6" t="s">
        <v>13115</v>
      </c>
      <c r="U2841" s="6" t="s">
        <v>1812</v>
      </c>
      <c r="V2841" s="6" t="s">
        <v>1812</v>
      </c>
      <c r="W2841" s="6" t="s">
        <v>1816</v>
      </c>
      <c r="X2841" s="6" t="s">
        <v>13242</v>
      </c>
      <c r="Y2841" s="8">
        <f>X2842-'Com RTOS RX'!$X2841</f>
        <v>0.0001157407407</v>
      </c>
      <c r="Z2841" s="6">
        <f>SUM(LEN(",CO_MQ135|"),'Com RTOS RX'!$H2841,LEN(",CO2_MQ135|"),'Com RTOS RX'!$I2841,LEN(",Alcool_MQ135|"),'Com RTOS RX'!$J2841,LEN(",Alcool_MQ135|"),'Com RTOS RX'!$K2841,LEN(",Toluen_MQ135|"),'Com RTOS RX'!$L2841,LEN(",MH4_MQ135|"),'Com RTOS RX'!$M2841,LEN(",O3_MQ131|"),'Com RTOS RX'!$N2841)*8</f>
        <v>672</v>
      </c>
    </row>
    <row r="2842" ht="15.75" customHeight="1">
      <c r="A2842" s="6" t="s">
        <v>13243</v>
      </c>
      <c r="B2842" s="6" t="s">
        <v>13244</v>
      </c>
      <c r="C2842" s="6" t="s">
        <v>1810</v>
      </c>
      <c r="D2842" s="6" t="s">
        <v>13245</v>
      </c>
      <c r="E2842" s="6" t="s">
        <v>1812</v>
      </c>
      <c r="F2842" s="6" t="s">
        <v>1812</v>
      </c>
      <c r="G2842" s="6" t="s">
        <v>1812</v>
      </c>
      <c r="H2842" s="6" t="s">
        <v>516</v>
      </c>
      <c r="I2842" s="6" t="s">
        <v>13246</v>
      </c>
      <c r="J2842" s="6" t="s">
        <v>518</v>
      </c>
      <c r="K2842" s="6" t="s">
        <v>519</v>
      </c>
      <c r="L2842" s="6" t="s">
        <v>520</v>
      </c>
      <c r="M2842" s="6" t="s">
        <v>521</v>
      </c>
      <c r="N2842" s="6" t="s">
        <v>163</v>
      </c>
      <c r="O2842" s="6" t="s">
        <v>1812</v>
      </c>
      <c r="P2842" s="6" t="s">
        <v>1812</v>
      </c>
      <c r="Q2842" s="6" t="s">
        <v>13089</v>
      </c>
      <c r="R2842" s="6" t="s">
        <v>1812</v>
      </c>
      <c r="S2842" s="6" t="s">
        <v>13178</v>
      </c>
      <c r="T2842" s="6" t="s">
        <v>13115</v>
      </c>
      <c r="U2842" s="6" t="s">
        <v>1812</v>
      </c>
      <c r="V2842" s="6" t="s">
        <v>1812</v>
      </c>
      <c r="W2842" s="6" t="s">
        <v>1816</v>
      </c>
      <c r="X2842" s="6" t="s">
        <v>13247</v>
      </c>
      <c r="Y2842" s="8">
        <f>X2843-'Com RTOS RX'!$X2842</f>
        <v>0.0001157407407</v>
      </c>
      <c r="Z2842" s="6">
        <f>SUM(LEN(",CO_MQ135|"),'Com RTOS RX'!$H2842,LEN(",CO2_MQ135|"),'Com RTOS RX'!$I2842,LEN(",Alcool_MQ135|"),'Com RTOS RX'!$J2842,LEN(",Alcool_MQ135|"),'Com RTOS RX'!$K2842,LEN(",Toluen_MQ135|"),'Com RTOS RX'!$L2842,LEN(",MH4_MQ135|"),'Com RTOS RX'!$M2842,LEN(",O3_MQ131|"),'Com RTOS RX'!$N2842)*8</f>
        <v>672</v>
      </c>
    </row>
    <row r="2843" ht="15.75" customHeight="1">
      <c r="A2843" s="6" t="s">
        <v>13248</v>
      </c>
      <c r="B2843" s="6" t="s">
        <v>13249</v>
      </c>
      <c r="C2843" s="6" t="s">
        <v>1810</v>
      </c>
      <c r="D2843" s="6" t="s">
        <v>13250</v>
      </c>
      <c r="E2843" s="6" t="s">
        <v>1812</v>
      </c>
      <c r="F2843" s="6" t="s">
        <v>1812</v>
      </c>
      <c r="G2843" s="6" t="s">
        <v>1812</v>
      </c>
      <c r="H2843" s="6" t="s">
        <v>522</v>
      </c>
      <c r="I2843" s="6" t="s">
        <v>523</v>
      </c>
      <c r="J2843" s="6" t="s">
        <v>524</v>
      </c>
      <c r="K2843" s="6" t="s">
        <v>525</v>
      </c>
      <c r="L2843" s="6" t="s">
        <v>526</v>
      </c>
      <c r="M2843" s="6" t="s">
        <v>527</v>
      </c>
      <c r="N2843" s="6" t="s">
        <v>528</v>
      </c>
      <c r="O2843" s="6" t="s">
        <v>1812</v>
      </c>
      <c r="P2843" s="6" t="s">
        <v>1812</v>
      </c>
      <c r="Q2843" s="6" t="s">
        <v>13089</v>
      </c>
      <c r="R2843" s="6" t="s">
        <v>1812</v>
      </c>
      <c r="S2843" s="6" t="s">
        <v>13178</v>
      </c>
      <c r="T2843" s="6" t="s">
        <v>13115</v>
      </c>
      <c r="U2843" s="6" t="s">
        <v>1812</v>
      </c>
      <c r="V2843" s="6" t="s">
        <v>1812</v>
      </c>
      <c r="W2843" s="6" t="s">
        <v>1816</v>
      </c>
      <c r="X2843" s="6" t="s">
        <v>13251</v>
      </c>
      <c r="Y2843" s="8">
        <f>X2844-'Com RTOS RX'!$X2843</f>
        <v>0.0001273148148</v>
      </c>
      <c r="Z2843" s="6">
        <f>SUM(LEN(",CO_MQ135|"),'Com RTOS RX'!$H2843,LEN(",CO2_MQ135|"),'Com RTOS RX'!$I2843,LEN(",Alcool_MQ135|"),'Com RTOS RX'!$J2843,LEN(",Alcool_MQ135|"),'Com RTOS RX'!$K2843,LEN(",Toluen_MQ135|"),'Com RTOS RX'!$L2843,LEN(",MH4_MQ135|"),'Com RTOS RX'!$M2843,LEN(",O3_MQ131|"),'Com RTOS RX'!$N2843)*8</f>
        <v>672</v>
      </c>
    </row>
    <row r="2844" ht="15.75" customHeight="1">
      <c r="A2844" s="6" t="s">
        <v>13252</v>
      </c>
      <c r="B2844" s="6" t="s">
        <v>13253</v>
      </c>
      <c r="C2844" s="6" t="s">
        <v>1810</v>
      </c>
      <c r="D2844" s="6" t="s">
        <v>13254</v>
      </c>
      <c r="E2844" s="6" t="s">
        <v>1812</v>
      </c>
      <c r="F2844" s="6" t="s">
        <v>1812</v>
      </c>
      <c r="G2844" s="6" t="s">
        <v>1812</v>
      </c>
      <c r="H2844" s="6" t="s">
        <v>529</v>
      </c>
      <c r="I2844" s="6" t="s">
        <v>353</v>
      </c>
      <c r="J2844" s="6" t="s">
        <v>530</v>
      </c>
      <c r="K2844" s="6" t="s">
        <v>531</v>
      </c>
      <c r="L2844" s="6" t="s">
        <v>532</v>
      </c>
      <c r="M2844" s="6" t="s">
        <v>533</v>
      </c>
      <c r="N2844" s="6" t="s">
        <v>117</v>
      </c>
      <c r="O2844" s="6" t="s">
        <v>1812</v>
      </c>
      <c r="P2844" s="6" t="s">
        <v>1812</v>
      </c>
      <c r="Q2844" s="6" t="s">
        <v>13089</v>
      </c>
      <c r="R2844" s="6" t="s">
        <v>1812</v>
      </c>
      <c r="S2844" s="6" t="s">
        <v>13178</v>
      </c>
      <c r="T2844" s="6" t="s">
        <v>13115</v>
      </c>
      <c r="U2844" s="6" t="s">
        <v>1812</v>
      </c>
      <c r="V2844" s="6" t="s">
        <v>1812</v>
      </c>
      <c r="W2844" s="6" t="s">
        <v>1816</v>
      </c>
      <c r="X2844" s="6" t="s">
        <v>13255</v>
      </c>
      <c r="Y2844" s="8">
        <f>X2845-'Com RTOS RX'!$X2844</f>
        <v>0.0001157407407</v>
      </c>
      <c r="Z2844" s="6">
        <f>SUM(LEN(",CO_MQ135|"),'Com RTOS RX'!$H2844,LEN(",CO2_MQ135|"),'Com RTOS RX'!$I2844,LEN(",Alcool_MQ135|"),'Com RTOS RX'!$J2844,LEN(",Alcool_MQ135|"),'Com RTOS RX'!$K2844,LEN(",Toluen_MQ135|"),'Com RTOS RX'!$L2844,LEN(",MH4_MQ135|"),'Com RTOS RX'!$M2844,LEN(",O3_MQ131|"),'Com RTOS RX'!$N2844)*8</f>
        <v>672</v>
      </c>
    </row>
    <row r="2845" ht="15.75" customHeight="1">
      <c r="A2845" s="6" t="s">
        <v>13256</v>
      </c>
      <c r="B2845" s="6" t="s">
        <v>13257</v>
      </c>
      <c r="C2845" s="6" t="s">
        <v>1810</v>
      </c>
      <c r="D2845" s="6" t="s">
        <v>13258</v>
      </c>
      <c r="E2845" s="6" t="s">
        <v>1812</v>
      </c>
      <c r="F2845" s="6" t="s">
        <v>1812</v>
      </c>
      <c r="G2845" s="6" t="s">
        <v>1812</v>
      </c>
      <c r="H2845" s="6" t="s">
        <v>511</v>
      </c>
      <c r="I2845" s="6" t="s">
        <v>512</v>
      </c>
      <c r="J2845" s="6" t="s">
        <v>513</v>
      </c>
      <c r="K2845" s="6" t="s">
        <v>514</v>
      </c>
      <c r="L2845" s="6" t="s">
        <v>515</v>
      </c>
      <c r="M2845" s="6" t="s">
        <v>12</v>
      </c>
      <c r="N2845" s="6" t="s">
        <v>39</v>
      </c>
      <c r="O2845" s="6" t="s">
        <v>1812</v>
      </c>
      <c r="P2845" s="6" t="s">
        <v>1812</v>
      </c>
      <c r="Q2845" s="6" t="s">
        <v>13089</v>
      </c>
      <c r="R2845" s="6" t="s">
        <v>1812</v>
      </c>
      <c r="S2845" s="6" t="s">
        <v>13178</v>
      </c>
      <c r="T2845" s="6" t="s">
        <v>13115</v>
      </c>
      <c r="U2845" s="6" t="s">
        <v>1812</v>
      </c>
      <c r="V2845" s="6" t="s">
        <v>1812</v>
      </c>
      <c r="W2845" s="6" t="s">
        <v>1816</v>
      </c>
      <c r="X2845" s="6" t="s">
        <v>13259</v>
      </c>
      <c r="Y2845" s="8">
        <f>X2846-'Com RTOS RX'!$X2845</f>
        <v>0.0001157407407</v>
      </c>
      <c r="Z2845" s="6">
        <f>SUM(LEN(",CO_MQ135|"),'Com RTOS RX'!$H2845,LEN(",CO2_MQ135|"),'Com RTOS RX'!$I2845,LEN(",Alcool_MQ135|"),'Com RTOS RX'!$J2845,LEN(",Alcool_MQ135|"),'Com RTOS RX'!$K2845,LEN(",Toluen_MQ135|"),'Com RTOS RX'!$L2845,LEN(",MH4_MQ135|"),'Com RTOS RX'!$M2845,LEN(",O3_MQ131|"),'Com RTOS RX'!$N2845)*8</f>
        <v>672</v>
      </c>
    </row>
    <row r="2846" ht="15.75" customHeight="1">
      <c r="A2846" s="6" t="s">
        <v>13260</v>
      </c>
      <c r="B2846" s="6" t="s">
        <v>13261</v>
      </c>
      <c r="C2846" s="6" t="s">
        <v>1810</v>
      </c>
      <c r="D2846" s="6" t="s">
        <v>13262</v>
      </c>
      <c r="E2846" s="6" t="s">
        <v>1812</v>
      </c>
      <c r="F2846" s="6" t="s">
        <v>1812</v>
      </c>
      <c r="G2846" s="6" t="s">
        <v>1812</v>
      </c>
      <c r="H2846" s="6" t="s">
        <v>534</v>
      </c>
      <c r="I2846" s="6" t="s">
        <v>535</v>
      </c>
      <c r="J2846" s="6" t="s">
        <v>536</v>
      </c>
      <c r="K2846" s="6" t="s">
        <v>537</v>
      </c>
      <c r="L2846" s="6" t="s">
        <v>538</v>
      </c>
      <c r="M2846" s="6" t="s">
        <v>539</v>
      </c>
      <c r="N2846" s="6" t="s">
        <v>171</v>
      </c>
      <c r="O2846" s="6" t="s">
        <v>1812</v>
      </c>
      <c r="P2846" s="6" t="s">
        <v>1812</v>
      </c>
      <c r="Q2846" s="6" t="s">
        <v>13089</v>
      </c>
      <c r="R2846" s="6" t="s">
        <v>1812</v>
      </c>
      <c r="S2846" s="6" t="s">
        <v>13178</v>
      </c>
      <c r="T2846" s="6" t="s">
        <v>13115</v>
      </c>
      <c r="U2846" s="6" t="s">
        <v>1812</v>
      </c>
      <c r="V2846" s="6" t="s">
        <v>1812</v>
      </c>
      <c r="W2846" s="6" t="s">
        <v>1816</v>
      </c>
      <c r="X2846" s="6" t="s">
        <v>13263</v>
      </c>
      <c r="Y2846" s="8">
        <f>X2847-'Com RTOS RX'!$X2846</f>
        <v>0.0001157407407</v>
      </c>
      <c r="Z2846" s="6">
        <f>SUM(LEN(",CO_MQ135|"),'Com RTOS RX'!$H2846,LEN(",CO2_MQ135|"),'Com RTOS RX'!$I2846,LEN(",Alcool_MQ135|"),'Com RTOS RX'!$J2846,LEN(",Alcool_MQ135|"),'Com RTOS RX'!$K2846,LEN(",Toluen_MQ135|"),'Com RTOS RX'!$L2846,LEN(",MH4_MQ135|"),'Com RTOS RX'!$M2846,LEN(",O3_MQ131|"),'Com RTOS RX'!$N2846)*8</f>
        <v>672</v>
      </c>
    </row>
    <row r="2847" ht="15.75" customHeight="1">
      <c r="A2847" s="6" t="s">
        <v>13264</v>
      </c>
      <c r="B2847" s="6" t="s">
        <v>13265</v>
      </c>
      <c r="C2847" s="6" t="s">
        <v>1810</v>
      </c>
      <c r="D2847" s="6" t="s">
        <v>13266</v>
      </c>
      <c r="E2847" s="6" t="s">
        <v>1812</v>
      </c>
      <c r="F2847" s="6" t="s">
        <v>1812</v>
      </c>
      <c r="G2847" s="6" t="s">
        <v>1812</v>
      </c>
      <c r="H2847" s="6" t="s">
        <v>13267</v>
      </c>
      <c r="I2847" s="6" t="s">
        <v>541</v>
      </c>
      <c r="J2847" s="6" t="s">
        <v>13268</v>
      </c>
      <c r="K2847" s="6" t="s">
        <v>485</v>
      </c>
      <c r="L2847" s="6" t="s">
        <v>543</v>
      </c>
      <c r="M2847" s="6" t="s">
        <v>93</v>
      </c>
      <c r="N2847" s="6" t="s">
        <v>171</v>
      </c>
      <c r="O2847" s="6" t="s">
        <v>1812</v>
      </c>
      <c r="P2847" s="6" t="s">
        <v>1812</v>
      </c>
      <c r="Q2847" s="6" t="s">
        <v>13089</v>
      </c>
      <c r="R2847" s="6" t="s">
        <v>1812</v>
      </c>
      <c r="S2847" s="6" t="s">
        <v>13269</v>
      </c>
      <c r="T2847" s="6" t="s">
        <v>13115</v>
      </c>
      <c r="U2847" s="6" t="s">
        <v>1812</v>
      </c>
      <c r="V2847" s="6" t="s">
        <v>1812</v>
      </c>
      <c r="W2847" s="6" t="s">
        <v>1816</v>
      </c>
      <c r="X2847" s="6" t="s">
        <v>13270</v>
      </c>
      <c r="Y2847" s="8">
        <f>X2848-'Com RTOS RX'!$X2847</f>
        <v>0.0001157407407</v>
      </c>
      <c r="Z2847" s="6">
        <f>SUM(LEN(",CO_MQ135|"),'Com RTOS RX'!$H2847,LEN(",CO2_MQ135|"),'Com RTOS RX'!$I2847,LEN(",Alcool_MQ135|"),'Com RTOS RX'!$J2847,LEN(",Alcool_MQ135|"),'Com RTOS RX'!$K2847,LEN(",Toluen_MQ135|"),'Com RTOS RX'!$L2847,LEN(",MH4_MQ135|"),'Com RTOS RX'!$M2847,LEN(",O3_MQ131|"),'Com RTOS RX'!$N2847)*8</f>
        <v>672</v>
      </c>
    </row>
    <row r="2848" ht="15.75" customHeight="1">
      <c r="A2848" s="6" t="s">
        <v>13271</v>
      </c>
      <c r="B2848" s="6" t="s">
        <v>13272</v>
      </c>
      <c r="C2848" s="6" t="s">
        <v>1810</v>
      </c>
      <c r="D2848" s="6" t="s">
        <v>13273</v>
      </c>
      <c r="E2848" s="6" t="s">
        <v>1812</v>
      </c>
      <c r="F2848" s="6" t="s">
        <v>1812</v>
      </c>
      <c r="G2848" s="6" t="s">
        <v>1812</v>
      </c>
      <c r="H2848" s="6" t="s">
        <v>544</v>
      </c>
      <c r="I2848" s="6" t="s">
        <v>545</v>
      </c>
      <c r="J2848" s="6" t="s">
        <v>546</v>
      </c>
      <c r="K2848" s="6" t="s">
        <v>547</v>
      </c>
      <c r="L2848" s="6" t="s">
        <v>548</v>
      </c>
      <c r="M2848" s="6" t="s">
        <v>549</v>
      </c>
      <c r="N2848" s="6" t="s">
        <v>190</v>
      </c>
      <c r="O2848" s="6" t="s">
        <v>1812</v>
      </c>
      <c r="P2848" s="6" t="s">
        <v>1812</v>
      </c>
      <c r="Q2848" s="6" t="s">
        <v>13089</v>
      </c>
      <c r="R2848" s="6" t="s">
        <v>1812</v>
      </c>
      <c r="S2848" s="6" t="s">
        <v>13269</v>
      </c>
      <c r="T2848" s="6" t="s">
        <v>13115</v>
      </c>
      <c r="U2848" s="6" t="s">
        <v>1812</v>
      </c>
      <c r="V2848" s="6" t="s">
        <v>1812</v>
      </c>
      <c r="W2848" s="6" t="s">
        <v>1816</v>
      </c>
      <c r="X2848" s="6" t="s">
        <v>13274</v>
      </c>
      <c r="Y2848" s="8">
        <f>X2849-'Com RTOS RX'!$X2848</f>
        <v>0.0001157407407</v>
      </c>
      <c r="Z2848" s="6">
        <f>SUM(LEN(",CO_MQ135|"),'Com RTOS RX'!$H2848,LEN(",CO2_MQ135|"),'Com RTOS RX'!$I2848,LEN(",Alcool_MQ135|"),'Com RTOS RX'!$J2848,LEN(",Alcool_MQ135|"),'Com RTOS RX'!$K2848,LEN(",Toluen_MQ135|"),'Com RTOS RX'!$L2848,LEN(",MH4_MQ135|"),'Com RTOS RX'!$M2848,LEN(",O3_MQ131|"),'Com RTOS RX'!$N2848)*8</f>
        <v>672</v>
      </c>
    </row>
    <row r="2849" ht="15.75" customHeight="1">
      <c r="A2849" s="6" t="s">
        <v>13275</v>
      </c>
      <c r="B2849" s="6" t="s">
        <v>13276</v>
      </c>
      <c r="C2849" s="6" t="s">
        <v>1810</v>
      </c>
      <c r="D2849" s="6" t="s">
        <v>13277</v>
      </c>
      <c r="E2849" s="6" t="s">
        <v>1812</v>
      </c>
      <c r="F2849" s="6" t="s">
        <v>1812</v>
      </c>
      <c r="G2849" s="6" t="s">
        <v>1812</v>
      </c>
      <c r="H2849" s="6" t="s">
        <v>550</v>
      </c>
      <c r="I2849" s="6" t="s">
        <v>551</v>
      </c>
      <c r="J2849" s="6" t="s">
        <v>552</v>
      </c>
      <c r="K2849" s="6" t="s">
        <v>13278</v>
      </c>
      <c r="L2849" s="6" t="s">
        <v>554</v>
      </c>
      <c r="M2849" s="6" t="s">
        <v>118</v>
      </c>
      <c r="N2849" s="6" t="s">
        <v>171</v>
      </c>
      <c r="O2849" s="6" t="s">
        <v>1812</v>
      </c>
      <c r="P2849" s="6" t="s">
        <v>1812</v>
      </c>
      <c r="Q2849" s="6" t="s">
        <v>13089</v>
      </c>
      <c r="R2849" s="6" t="s">
        <v>1812</v>
      </c>
      <c r="S2849" s="6" t="s">
        <v>13279</v>
      </c>
      <c r="T2849" s="6" t="s">
        <v>13115</v>
      </c>
      <c r="U2849" s="6" t="s">
        <v>1812</v>
      </c>
      <c r="V2849" s="6" t="s">
        <v>1812</v>
      </c>
      <c r="W2849" s="6" t="s">
        <v>1816</v>
      </c>
      <c r="X2849" s="6" t="s">
        <v>13280</v>
      </c>
      <c r="Y2849" s="8">
        <f>X2850-'Com RTOS RX'!$X2849</f>
        <v>0.0001273148148</v>
      </c>
      <c r="Z2849" s="6">
        <f>SUM(LEN(",CO_MQ135|"),'Com RTOS RX'!$H2849,LEN(",CO2_MQ135|"),'Com RTOS RX'!$I2849,LEN(",Alcool_MQ135|"),'Com RTOS RX'!$J2849,LEN(",Alcool_MQ135|"),'Com RTOS RX'!$K2849,LEN(",Toluen_MQ135|"),'Com RTOS RX'!$L2849,LEN(",MH4_MQ135|"),'Com RTOS RX'!$M2849,LEN(",O3_MQ131|"),'Com RTOS RX'!$N2849)*8</f>
        <v>672</v>
      </c>
    </row>
    <row r="2850" ht="15.75" customHeight="1">
      <c r="A2850" s="6" t="s">
        <v>13281</v>
      </c>
      <c r="B2850" s="6" t="s">
        <v>13282</v>
      </c>
      <c r="C2850" s="6" t="s">
        <v>1810</v>
      </c>
      <c r="D2850" s="6" t="s">
        <v>13283</v>
      </c>
      <c r="E2850" s="6" t="s">
        <v>1812</v>
      </c>
      <c r="F2850" s="6" t="s">
        <v>1812</v>
      </c>
      <c r="G2850" s="6" t="s">
        <v>1812</v>
      </c>
      <c r="H2850" s="6" t="s">
        <v>555</v>
      </c>
      <c r="I2850" s="6" t="s">
        <v>556</v>
      </c>
      <c r="J2850" s="6" t="s">
        <v>557</v>
      </c>
      <c r="K2850" s="6" t="s">
        <v>558</v>
      </c>
      <c r="L2850" s="6" t="s">
        <v>559</v>
      </c>
      <c r="M2850" s="6" t="s">
        <v>560</v>
      </c>
      <c r="N2850" s="6" t="s">
        <v>154</v>
      </c>
      <c r="O2850" s="6" t="s">
        <v>1812</v>
      </c>
      <c r="P2850" s="6" t="s">
        <v>1812</v>
      </c>
      <c r="Q2850" s="6" t="s">
        <v>13089</v>
      </c>
      <c r="R2850" s="6" t="s">
        <v>1812</v>
      </c>
      <c r="S2850" s="6" t="s">
        <v>13284</v>
      </c>
      <c r="T2850" s="6" t="s">
        <v>13115</v>
      </c>
      <c r="U2850" s="6" t="s">
        <v>1812</v>
      </c>
      <c r="V2850" s="6" t="s">
        <v>1812</v>
      </c>
      <c r="W2850" s="6" t="s">
        <v>1816</v>
      </c>
      <c r="X2850" s="6" t="s">
        <v>13285</v>
      </c>
      <c r="Y2850" s="8">
        <f>X2851-'Com RTOS RX'!$X2850</f>
        <v>0.0001157407407</v>
      </c>
      <c r="Z2850" s="6">
        <f>SUM(LEN(",CO_MQ135|"),'Com RTOS RX'!$H2850,LEN(",CO2_MQ135|"),'Com RTOS RX'!$I2850,LEN(",Alcool_MQ135|"),'Com RTOS RX'!$J2850,LEN(",Alcool_MQ135|"),'Com RTOS RX'!$K2850,LEN(",Toluen_MQ135|"),'Com RTOS RX'!$L2850,LEN(",MH4_MQ135|"),'Com RTOS RX'!$M2850,LEN(",O3_MQ131|"),'Com RTOS RX'!$N2850)*8</f>
        <v>672</v>
      </c>
    </row>
    <row r="2851" ht="15.75" customHeight="1">
      <c r="A2851" s="6" t="s">
        <v>13286</v>
      </c>
      <c r="B2851" s="6" t="s">
        <v>13287</v>
      </c>
      <c r="C2851" s="6" t="s">
        <v>1810</v>
      </c>
      <c r="D2851" s="6" t="s">
        <v>13288</v>
      </c>
      <c r="E2851" s="6" t="s">
        <v>1812</v>
      </c>
      <c r="F2851" s="6" t="s">
        <v>1812</v>
      </c>
      <c r="G2851" s="6" t="s">
        <v>1812</v>
      </c>
      <c r="H2851" s="6" t="s">
        <v>561</v>
      </c>
      <c r="I2851" s="6" t="s">
        <v>562</v>
      </c>
      <c r="J2851" s="6" t="s">
        <v>563</v>
      </c>
      <c r="K2851" s="6" t="s">
        <v>564</v>
      </c>
      <c r="L2851" s="6" t="s">
        <v>565</v>
      </c>
      <c r="M2851" s="6" t="s">
        <v>566</v>
      </c>
      <c r="N2851" s="6" t="s">
        <v>107</v>
      </c>
      <c r="O2851" s="6" t="s">
        <v>1812</v>
      </c>
      <c r="P2851" s="6" t="s">
        <v>1812</v>
      </c>
      <c r="Q2851" s="6" t="s">
        <v>13089</v>
      </c>
      <c r="R2851" s="6" t="s">
        <v>1812</v>
      </c>
      <c r="S2851" s="6" t="s">
        <v>13289</v>
      </c>
      <c r="T2851" s="6" t="s">
        <v>13115</v>
      </c>
      <c r="U2851" s="6" t="s">
        <v>1812</v>
      </c>
      <c r="V2851" s="6" t="s">
        <v>1812</v>
      </c>
      <c r="W2851" s="6" t="s">
        <v>1816</v>
      </c>
      <c r="X2851" s="6" t="s">
        <v>13290</v>
      </c>
      <c r="Y2851" s="8">
        <f>X2852-'Com RTOS RX'!$X2851</f>
        <v>0.0001157407407</v>
      </c>
      <c r="Z2851" s="6">
        <f>SUM(LEN(",CO_MQ135|"),'Com RTOS RX'!$H2851,LEN(",CO2_MQ135|"),'Com RTOS RX'!$I2851,LEN(",Alcool_MQ135|"),'Com RTOS RX'!$J2851,LEN(",Alcool_MQ135|"),'Com RTOS RX'!$K2851,LEN(",Toluen_MQ135|"),'Com RTOS RX'!$L2851,LEN(",MH4_MQ135|"),'Com RTOS RX'!$M2851,LEN(",O3_MQ131|"),'Com RTOS RX'!$N2851)*8</f>
        <v>672</v>
      </c>
    </row>
    <row r="2852" ht="15.75" customHeight="1">
      <c r="A2852" s="6" t="s">
        <v>13291</v>
      </c>
      <c r="B2852" s="6" t="s">
        <v>13292</v>
      </c>
      <c r="C2852" s="6" t="s">
        <v>1810</v>
      </c>
      <c r="D2852" s="6" t="s">
        <v>13293</v>
      </c>
      <c r="E2852" s="6" t="s">
        <v>1812</v>
      </c>
      <c r="F2852" s="6" t="s">
        <v>1812</v>
      </c>
      <c r="G2852" s="6" t="s">
        <v>1812</v>
      </c>
      <c r="H2852" s="6" t="s">
        <v>567</v>
      </c>
      <c r="I2852" s="6" t="s">
        <v>568</v>
      </c>
      <c r="J2852" s="6" t="s">
        <v>569</v>
      </c>
      <c r="K2852" s="6" t="s">
        <v>570</v>
      </c>
      <c r="L2852" s="6" t="s">
        <v>571</v>
      </c>
      <c r="M2852" s="6" t="s">
        <v>572</v>
      </c>
      <c r="N2852" s="6" t="s">
        <v>178</v>
      </c>
      <c r="O2852" s="6" t="s">
        <v>1812</v>
      </c>
      <c r="P2852" s="6" t="s">
        <v>1812</v>
      </c>
      <c r="Q2852" s="6" t="s">
        <v>13089</v>
      </c>
      <c r="R2852" s="6" t="s">
        <v>1812</v>
      </c>
      <c r="S2852" s="6" t="s">
        <v>13284</v>
      </c>
      <c r="T2852" s="6" t="s">
        <v>13115</v>
      </c>
      <c r="U2852" s="6" t="s">
        <v>1812</v>
      </c>
      <c r="V2852" s="6" t="s">
        <v>1812</v>
      </c>
      <c r="W2852" s="6" t="s">
        <v>1816</v>
      </c>
      <c r="X2852" s="6" t="s">
        <v>13294</v>
      </c>
      <c r="Y2852" s="8">
        <f>X2853-'Com RTOS RX'!$X2852</f>
        <v>0.0001157407407</v>
      </c>
      <c r="Z2852" s="6">
        <f>SUM(LEN(",CO_MQ135|"),'Com RTOS RX'!$H2852,LEN(",CO2_MQ135|"),'Com RTOS RX'!$I2852,LEN(",Alcool_MQ135|"),'Com RTOS RX'!$J2852,LEN(",Alcool_MQ135|"),'Com RTOS RX'!$K2852,LEN(",Toluen_MQ135|"),'Com RTOS RX'!$L2852,LEN(",MH4_MQ135|"),'Com RTOS RX'!$M2852,LEN(",O3_MQ131|"),'Com RTOS RX'!$N2852)*8</f>
        <v>672</v>
      </c>
    </row>
    <row r="2853" ht="15.75" customHeight="1">
      <c r="A2853" s="6" t="s">
        <v>13295</v>
      </c>
      <c r="B2853" s="6" t="s">
        <v>13296</v>
      </c>
      <c r="C2853" s="6" t="s">
        <v>1810</v>
      </c>
      <c r="D2853" s="6" t="s">
        <v>13297</v>
      </c>
      <c r="E2853" s="6" t="s">
        <v>1812</v>
      </c>
      <c r="F2853" s="6" t="s">
        <v>1812</v>
      </c>
      <c r="G2853" s="6" t="s">
        <v>1812</v>
      </c>
      <c r="H2853" s="6" t="s">
        <v>573</v>
      </c>
      <c r="I2853" s="6" t="s">
        <v>13298</v>
      </c>
      <c r="J2853" s="6" t="s">
        <v>575</v>
      </c>
      <c r="K2853" s="6" t="s">
        <v>576</v>
      </c>
      <c r="L2853" s="6" t="s">
        <v>577</v>
      </c>
      <c r="M2853" s="6" t="s">
        <v>13299</v>
      </c>
      <c r="N2853" s="6" t="s">
        <v>178</v>
      </c>
      <c r="O2853" s="6" t="s">
        <v>1812</v>
      </c>
      <c r="P2853" s="6" t="s">
        <v>1812</v>
      </c>
      <c r="Q2853" s="6" t="s">
        <v>13089</v>
      </c>
      <c r="R2853" s="6" t="s">
        <v>1812</v>
      </c>
      <c r="S2853" s="6" t="s">
        <v>13300</v>
      </c>
      <c r="T2853" s="6" t="s">
        <v>13115</v>
      </c>
      <c r="U2853" s="6" t="s">
        <v>1812</v>
      </c>
      <c r="V2853" s="6" t="s">
        <v>1812</v>
      </c>
      <c r="W2853" s="6" t="s">
        <v>1816</v>
      </c>
      <c r="X2853" s="6" t="s">
        <v>13301</v>
      </c>
      <c r="Y2853" s="8">
        <f>X2854-'Com RTOS RX'!$X2853</f>
        <v>0.0001157407407</v>
      </c>
      <c r="Z2853" s="6">
        <f>SUM(LEN(",CO_MQ135|"),'Com RTOS RX'!$H2853,LEN(",CO2_MQ135|"),'Com RTOS RX'!$I2853,LEN(",Alcool_MQ135|"),'Com RTOS RX'!$J2853,LEN(",Alcool_MQ135|"),'Com RTOS RX'!$K2853,LEN(",Toluen_MQ135|"),'Com RTOS RX'!$L2853,LEN(",MH4_MQ135|"),'Com RTOS RX'!$M2853,LEN(",O3_MQ131|"),'Com RTOS RX'!$N2853)*8</f>
        <v>672</v>
      </c>
    </row>
    <row r="2854" ht="15.75" customHeight="1">
      <c r="A2854" s="6" t="s">
        <v>13302</v>
      </c>
      <c r="B2854" s="6" t="s">
        <v>13303</v>
      </c>
      <c r="C2854" s="6" t="s">
        <v>1810</v>
      </c>
      <c r="D2854" s="6" t="s">
        <v>13304</v>
      </c>
      <c r="E2854" s="6" t="s">
        <v>1812</v>
      </c>
      <c r="F2854" s="6" t="s">
        <v>1812</v>
      </c>
      <c r="G2854" s="6" t="s">
        <v>1812</v>
      </c>
      <c r="H2854" s="6" t="s">
        <v>579</v>
      </c>
      <c r="I2854" s="6" t="s">
        <v>580</v>
      </c>
      <c r="J2854" s="6" t="s">
        <v>581</v>
      </c>
      <c r="K2854" s="6" t="s">
        <v>582</v>
      </c>
      <c r="L2854" s="6" t="s">
        <v>583</v>
      </c>
      <c r="M2854" s="6" t="s">
        <v>132</v>
      </c>
      <c r="N2854" s="6" t="s">
        <v>190</v>
      </c>
      <c r="O2854" s="6" t="s">
        <v>1812</v>
      </c>
      <c r="P2854" s="6" t="s">
        <v>1812</v>
      </c>
      <c r="Q2854" s="6" t="s">
        <v>13089</v>
      </c>
      <c r="R2854" s="6" t="s">
        <v>1812</v>
      </c>
      <c r="S2854" s="6" t="s">
        <v>13305</v>
      </c>
      <c r="T2854" s="6" t="s">
        <v>13115</v>
      </c>
      <c r="U2854" s="6" t="s">
        <v>1812</v>
      </c>
      <c r="V2854" s="6" t="s">
        <v>1812</v>
      </c>
      <c r="W2854" s="6" t="s">
        <v>1816</v>
      </c>
      <c r="X2854" s="6" t="s">
        <v>13306</v>
      </c>
      <c r="Y2854" s="8">
        <f>X2855-'Com RTOS RX'!$X2854</f>
        <v>0.0001157407407</v>
      </c>
      <c r="Z2854" s="6">
        <f>SUM(LEN(",CO_MQ135|"),'Com RTOS RX'!$H2854,LEN(",CO2_MQ135|"),'Com RTOS RX'!$I2854,LEN(",Alcool_MQ135|"),'Com RTOS RX'!$J2854,LEN(",Alcool_MQ135|"),'Com RTOS RX'!$K2854,LEN(",Toluen_MQ135|"),'Com RTOS RX'!$L2854,LEN(",MH4_MQ135|"),'Com RTOS RX'!$M2854,LEN(",O3_MQ131|"),'Com RTOS RX'!$N2854)*8</f>
        <v>672</v>
      </c>
    </row>
    <row r="2855" ht="15.75" customHeight="1">
      <c r="A2855" s="6" t="s">
        <v>13307</v>
      </c>
      <c r="B2855" s="6" t="s">
        <v>13308</v>
      </c>
      <c r="C2855" s="6" t="s">
        <v>1810</v>
      </c>
      <c r="D2855" s="6" t="s">
        <v>13309</v>
      </c>
      <c r="E2855" s="6" t="s">
        <v>1812</v>
      </c>
      <c r="F2855" s="6" t="s">
        <v>1812</v>
      </c>
      <c r="G2855" s="6" t="s">
        <v>1812</v>
      </c>
      <c r="H2855" s="6" t="s">
        <v>561</v>
      </c>
      <c r="I2855" s="6" t="s">
        <v>562</v>
      </c>
      <c r="J2855" s="6" t="s">
        <v>563</v>
      </c>
      <c r="K2855" s="6" t="s">
        <v>564</v>
      </c>
      <c r="L2855" s="6" t="s">
        <v>565</v>
      </c>
      <c r="M2855" s="6" t="s">
        <v>566</v>
      </c>
      <c r="N2855" s="6" t="s">
        <v>178</v>
      </c>
      <c r="O2855" s="6" t="s">
        <v>1812</v>
      </c>
      <c r="P2855" s="6" t="s">
        <v>1812</v>
      </c>
      <c r="Q2855" s="6" t="s">
        <v>13089</v>
      </c>
      <c r="R2855" s="6" t="s">
        <v>1812</v>
      </c>
      <c r="S2855" s="6" t="s">
        <v>13289</v>
      </c>
      <c r="T2855" s="6" t="s">
        <v>13115</v>
      </c>
      <c r="U2855" s="6" t="s">
        <v>1812</v>
      </c>
      <c r="V2855" s="6" t="s">
        <v>1812</v>
      </c>
      <c r="W2855" s="6" t="s">
        <v>1816</v>
      </c>
      <c r="X2855" s="6" t="s">
        <v>13310</v>
      </c>
      <c r="Y2855" s="8">
        <f>X2856-'Com RTOS RX'!$X2855</f>
        <v>0.0001273148148</v>
      </c>
      <c r="Z2855" s="6">
        <f>SUM(LEN(",CO_MQ135|"),'Com RTOS RX'!$H2855,LEN(",CO2_MQ135|"),'Com RTOS RX'!$I2855,LEN(",Alcool_MQ135|"),'Com RTOS RX'!$J2855,LEN(",Alcool_MQ135|"),'Com RTOS RX'!$K2855,LEN(",Toluen_MQ135|"),'Com RTOS RX'!$L2855,LEN(",MH4_MQ135|"),'Com RTOS RX'!$M2855,LEN(",O3_MQ131|"),'Com RTOS RX'!$N2855)*8</f>
        <v>672</v>
      </c>
    </row>
    <row r="2856" ht="15.75" customHeight="1">
      <c r="A2856" s="6" t="s">
        <v>13311</v>
      </c>
      <c r="B2856" s="6" t="s">
        <v>13312</v>
      </c>
      <c r="C2856" s="6" t="s">
        <v>1810</v>
      </c>
      <c r="D2856" s="6" t="s">
        <v>13313</v>
      </c>
      <c r="E2856" s="6" t="s">
        <v>1812</v>
      </c>
      <c r="F2856" s="6" t="s">
        <v>1812</v>
      </c>
      <c r="G2856" s="6" t="s">
        <v>1812</v>
      </c>
      <c r="H2856" s="6" t="s">
        <v>584</v>
      </c>
      <c r="I2856" s="6" t="s">
        <v>585</v>
      </c>
      <c r="J2856" s="6" t="s">
        <v>586</v>
      </c>
      <c r="K2856" s="6" t="s">
        <v>28</v>
      </c>
      <c r="L2856" s="6" t="s">
        <v>587</v>
      </c>
      <c r="M2856" s="6" t="s">
        <v>98</v>
      </c>
      <c r="N2856" s="6" t="s">
        <v>178</v>
      </c>
      <c r="O2856" s="6" t="s">
        <v>1812</v>
      </c>
      <c r="P2856" s="6" t="s">
        <v>1812</v>
      </c>
      <c r="Q2856" s="6" t="s">
        <v>13089</v>
      </c>
      <c r="R2856" s="6" t="s">
        <v>1812</v>
      </c>
      <c r="S2856" s="6" t="s">
        <v>13314</v>
      </c>
      <c r="T2856" s="6" t="s">
        <v>13115</v>
      </c>
      <c r="U2856" s="6" t="s">
        <v>1812</v>
      </c>
      <c r="V2856" s="6" t="s">
        <v>1812</v>
      </c>
      <c r="W2856" s="6" t="s">
        <v>1816</v>
      </c>
      <c r="X2856" s="6" t="s">
        <v>13315</v>
      </c>
      <c r="Y2856" s="8">
        <f>X2857-'Com RTOS RX'!$X2856</f>
        <v>0.0001157407407</v>
      </c>
      <c r="Z2856" s="6">
        <f>SUM(LEN(",CO_MQ135|"),'Com RTOS RX'!$H2856,LEN(",CO2_MQ135|"),'Com RTOS RX'!$I2856,LEN(",Alcool_MQ135|"),'Com RTOS RX'!$J2856,LEN(",Alcool_MQ135|"),'Com RTOS RX'!$K2856,LEN(",Toluen_MQ135|"),'Com RTOS RX'!$L2856,LEN(",MH4_MQ135|"),'Com RTOS RX'!$M2856,LEN(",O3_MQ131|"),'Com RTOS RX'!$N2856)*8</f>
        <v>672</v>
      </c>
    </row>
    <row r="2857" ht="15.75" customHeight="1">
      <c r="A2857" s="6" t="s">
        <v>13316</v>
      </c>
      <c r="B2857" s="6" t="s">
        <v>13317</v>
      </c>
      <c r="C2857" s="6" t="s">
        <v>1810</v>
      </c>
      <c r="D2857" s="6" t="s">
        <v>13318</v>
      </c>
      <c r="E2857" s="6" t="s">
        <v>1812</v>
      </c>
      <c r="F2857" s="6" t="s">
        <v>1812</v>
      </c>
      <c r="G2857" s="6" t="s">
        <v>1812</v>
      </c>
      <c r="H2857" s="6" t="s">
        <v>588</v>
      </c>
      <c r="I2857" s="6" t="s">
        <v>589</v>
      </c>
      <c r="J2857" s="6" t="s">
        <v>389</v>
      </c>
      <c r="K2857" s="6" t="s">
        <v>590</v>
      </c>
      <c r="L2857" s="6" t="s">
        <v>591</v>
      </c>
      <c r="M2857" s="6" t="s">
        <v>592</v>
      </c>
      <c r="N2857" s="6" t="s">
        <v>107</v>
      </c>
      <c r="O2857" s="6" t="s">
        <v>1812</v>
      </c>
      <c r="P2857" s="6" t="s">
        <v>1812</v>
      </c>
      <c r="Q2857" s="6" t="s">
        <v>13089</v>
      </c>
      <c r="R2857" s="6" t="s">
        <v>1812</v>
      </c>
      <c r="S2857" s="6" t="s">
        <v>13289</v>
      </c>
      <c r="T2857" s="6" t="s">
        <v>13115</v>
      </c>
      <c r="U2857" s="6" t="s">
        <v>1812</v>
      </c>
      <c r="V2857" s="6" t="s">
        <v>1812</v>
      </c>
      <c r="W2857" s="6" t="s">
        <v>1816</v>
      </c>
      <c r="X2857" s="6" t="s">
        <v>13319</v>
      </c>
      <c r="Y2857" s="8">
        <f>X2858-'Com RTOS RX'!$X2857</f>
        <v>0.0001157407407</v>
      </c>
      <c r="Z2857" s="6">
        <f>SUM(LEN(",CO_MQ135|"),'Com RTOS RX'!$H2857,LEN(",CO2_MQ135|"),'Com RTOS RX'!$I2857,LEN(",Alcool_MQ135|"),'Com RTOS RX'!$J2857,LEN(",Alcool_MQ135|"),'Com RTOS RX'!$K2857,LEN(",Toluen_MQ135|"),'Com RTOS RX'!$L2857,LEN(",MH4_MQ135|"),'Com RTOS RX'!$M2857,LEN(",O3_MQ131|"),'Com RTOS RX'!$N2857)*8</f>
        <v>672</v>
      </c>
    </row>
    <row r="2858" ht="15.75" customHeight="1">
      <c r="A2858" s="6" t="s">
        <v>13320</v>
      </c>
      <c r="B2858" s="6" t="s">
        <v>13321</v>
      </c>
      <c r="C2858" s="6" t="s">
        <v>1810</v>
      </c>
      <c r="D2858" s="6" t="s">
        <v>13322</v>
      </c>
      <c r="E2858" s="6" t="s">
        <v>1812</v>
      </c>
      <c r="F2858" s="6" t="s">
        <v>1812</v>
      </c>
      <c r="G2858" s="6" t="s">
        <v>1812</v>
      </c>
      <c r="H2858" s="6" t="s">
        <v>593</v>
      </c>
      <c r="I2858" s="6" t="s">
        <v>594</v>
      </c>
      <c r="J2858" s="6" t="s">
        <v>595</v>
      </c>
      <c r="K2858" s="6" t="s">
        <v>13323</v>
      </c>
      <c r="L2858" s="6" t="s">
        <v>597</v>
      </c>
      <c r="M2858" s="6" t="s">
        <v>13324</v>
      </c>
      <c r="N2858" s="6" t="s">
        <v>178</v>
      </c>
      <c r="O2858" s="6" t="s">
        <v>1812</v>
      </c>
      <c r="P2858" s="6" t="s">
        <v>1812</v>
      </c>
      <c r="Q2858" s="6" t="s">
        <v>13089</v>
      </c>
      <c r="R2858" s="6" t="s">
        <v>1812</v>
      </c>
      <c r="S2858" s="6" t="s">
        <v>13314</v>
      </c>
      <c r="T2858" s="6" t="s">
        <v>13115</v>
      </c>
      <c r="U2858" s="6" t="s">
        <v>1812</v>
      </c>
      <c r="V2858" s="6" t="s">
        <v>1812</v>
      </c>
      <c r="W2858" s="6" t="s">
        <v>1816</v>
      </c>
      <c r="X2858" s="6" t="s">
        <v>13325</v>
      </c>
      <c r="Y2858" s="8">
        <f>X2859-'Com RTOS RX'!$X2858</f>
        <v>0.0001157407407</v>
      </c>
      <c r="Z2858" s="6">
        <f>SUM(LEN(",CO_MQ135|"),'Com RTOS RX'!$H2858,LEN(",CO2_MQ135|"),'Com RTOS RX'!$I2858,LEN(",Alcool_MQ135|"),'Com RTOS RX'!$J2858,LEN(",Alcool_MQ135|"),'Com RTOS RX'!$K2858,LEN(",Toluen_MQ135|"),'Com RTOS RX'!$L2858,LEN(",MH4_MQ135|"),'Com RTOS RX'!$M2858,LEN(",O3_MQ131|"),'Com RTOS RX'!$N2858)*8</f>
        <v>672</v>
      </c>
    </row>
    <row r="2859" ht="15.75" customHeight="1">
      <c r="A2859" s="6" t="s">
        <v>13326</v>
      </c>
      <c r="B2859" s="6" t="s">
        <v>13327</v>
      </c>
      <c r="C2859" s="6" t="s">
        <v>1810</v>
      </c>
      <c r="D2859" s="6" t="s">
        <v>13328</v>
      </c>
      <c r="E2859" s="6" t="s">
        <v>1812</v>
      </c>
      <c r="F2859" s="6" t="s">
        <v>1812</v>
      </c>
      <c r="G2859" s="6" t="s">
        <v>1812</v>
      </c>
      <c r="H2859" s="6" t="s">
        <v>598</v>
      </c>
      <c r="I2859" s="6" t="s">
        <v>599</v>
      </c>
      <c r="J2859" s="6" t="s">
        <v>600</v>
      </c>
      <c r="K2859" s="6" t="s">
        <v>601</v>
      </c>
      <c r="L2859" s="6" t="s">
        <v>602</v>
      </c>
      <c r="M2859" s="6" t="s">
        <v>378</v>
      </c>
      <c r="N2859" s="6" t="s">
        <v>171</v>
      </c>
      <c r="O2859" s="6" t="s">
        <v>1812</v>
      </c>
      <c r="P2859" s="6" t="s">
        <v>1812</v>
      </c>
      <c r="Q2859" s="6" t="s">
        <v>13089</v>
      </c>
      <c r="R2859" s="6" t="s">
        <v>1812</v>
      </c>
      <c r="S2859" s="6" t="s">
        <v>13314</v>
      </c>
      <c r="T2859" s="6" t="s">
        <v>13115</v>
      </c>
      <c r="U2859" s="6" t="s">
        <v>1812</v>
      </c>
      <c r="V2859" s="6" t="s">
        <v>1812</v>
      </c>
      <c r="W2859" s="6" t="s">
        <v>1816</v>
      </c>
      <c r="X2859" s="6" t="s">
        <v>13329</v>
      </c>
      <c r="Y2859" s="8">
        <f>X2860-'Com RTOS RX'!$X2859</f>
        <v>0.0001157407407</v>
      </c>
      <c r="Z2859" s="6">
        <f>SUM(LEN(",CO_MQ135|"),'Com RTOS RX'!$H2859,LEN(",CO2_MQ135|"),'Com RTOS RX'!$I2859,LEN(",Alcool_MQ135|"),'Com RTOS RX'!$J2859,LEN(",Alcool_MQ135|"),'Com RTOS RX'!$K2859,LEN(",Toluen_MQ135|"),'Com RTOS RX'!$L2859,LEN(",MH4_MQ135|"),'Com RTOS RX'!$M2859,LEN(",O3_MQ131|"),'Com RTOS RX'!$N2859)*8</f>
        <v>672</v>
      </c>
    </row>
    <row r="2860" ht="15.75" customHeight="1">
      <c r="A2860" s="6" t="s">
        <v>13330</v>
      </c>
      <c r="B2860" s="6" t="s">
        <v>13331</v>
      </c>
      <c r="C2860" s="6" t="s">
        <v>1810</v>
      </c>
      <c r="D2860" s="6" t="s">
        <v>13332</v>
      </c>
      <c r="E2860" s="6" t="s">
        <v>1812</v>
      </c>
      <c r="F2860" s="6" t="s">
        <v>1812</v>
      </c>
      <c r="G2860" s="6" t="s">
        <v>1812</v>
      </c>
      <c r="H2860" s="6" t="s">
        <v>603</v>
      </c>
      <c r="I2860" s="6" t="s">
        <v>13333</v>
      </c>
      <c r="J2860" s="6" t="s">
        <v>605</v>
      </c>
      <c r="K2860" s="6" t="s">
        <v>73</v>
      </c>
      <c r="L2860" s="6" t="s">
        <v>606</v>
      </c>
      <c r="M2860" s="6" t="s">
        <v>607</v>
      </c>
      <c r="N2860" s="6" t="s">
        <v>171</v>
      </c>
      <c r="O2860" s="6" t="s">
        <v>1812</v>
      </c>
      <c r="P2860" s="6" t="s">
        <v>1812</v>
      </c>
      <c r="Q2860" s="6" t="s">
        <v>13089</v>
      </c>
      <c r="R2860" s="6" t="s">
        <v>1812</v>
      </c>
      <c r="S2860" s="6" t="s">
        <v>13334</v>
      </c>
      <c r="T2860" s="6" t="s">
        <v>13115</v>
      </c>
      <c r="U2860" s="6" t="s">
        <v>1812</v>
      </c>
      <c r="V2860" s="6" t="s">
        <v>1812</v>
      </c>
      <c r="W2860" s="6" t="s">
        <v>1816</v>
      </c>
      <c r="X2860" s="6" t="s">
        <v>13335</v>
      </c>
      <c r="Y2860" s="8">
        <f>X2861-'Com RTOS RX'!$X2860</f>
        <v>0.0001157407407</v>
      </c>
      <c r="Z2860" s="6">
        <f>SUM(LEN(",CO_MQ135|"),'Com RTOS RX'!$H2860,LEN(",CO2_MQ135|"),'Com RTOS RX'!$I2860,LEN(",Alcool_MQ135|"),'Com RTOS RX'!$J2860,LEN(",Alcool_MQ135|"),'Com RTOS RX'!$K2860,LEN(",Toluen_MQ135|"),'Com RTOS RX'!$L2860,LEN(",MH4_MQ135|"),'Com RTOS RX'!$M2860,LEN(",O3_MQ131|"),'Com RTOS RX'!$N2860)*8</f>
        <v>672</v>
      </c>
    </row>
    <row r="2861" ht="15.75" customHeight="1">
      <c r="A2861" s="6" t="s">
        <v>13336</v>
      </c>
      <c r="B2861" s="6" t="s">
        <v>13337</v>
      </c>
      <c r="C2861" s="6" t="s">
        <v>1810</v>
      </c>
      <c r="D2861" s="6" t="s">
        <v>13338</v>
      </c>
      <c r="E2861" s="6" t="s">
        <v>1812</v>
      </c>
      <c r="F2861" s="6" t="s">
        <v>1812</v>
      </c>
      <c r="G2861" s="6" t="s">
        <v>1812</v>
      </c>
      <c r="H2861" s="6" t="s">
        <v>608</v>
      </c>
      <c r="I2861" s="6" t="s">
        <v>609</v>
      </c>
      <c r="J2861" s="6" t="s">
        <v>610</v>
      </c>
      <c r="K2861" s="6" t="s">
        <v>611</v>
      </c>
      <c r="L2861" s="6" t="s">
        <v>612</v>
      </c>
      <c r="M2861" s="6" t="s">
        <v>433</v>
      </c>
      <c r="N2861" s="6" t="s">
        <v>178</v>
      </c>
      <c r="O2861" s="6" t="s">
        <v>1812</v>
      </c>
      <c r="P2861" s="6" t="s">
        <v>1812</v>
      </c>
      <c r="Q2861" s="6" t="s">
        <v>13089</v>
      </c>
      <c r="R2861" s="6" t="s">
        <v>1812</v>
      </c>
      <c r="S2861" s="6" t="s">
        <v>13090</v>
      </c>
      <c r="T2861" s="6" t="s">
        <v>13115</v>
      </c>
      <c r="U2861" s="6" t="s">
        <v>1812</v>
      </c>
      <c r="V2861" s="6" t="s">
        <v>1812</v>
      </c>
      <c r="W2861" s="6" t="s">
        <v>1816</v>
      </c>
      <c r="X2861" s="6" t="s">
        <v>13339</v>
      </c>
      <c r="Y2861" s="8">
        <f>X2862-'Com RTOS RX'!$X2861</f>
        <v>0.0001157407407</v>
      </c>
      <c r="Z2861" s="6">
        <f>SUM(LEN(",CO_MQ135|"),'Com RTOS RX'!$H2861,LEN(",CO2_MQ135|"),'Com RTOS RX'!$I2861,LEN(",Alcool_MQ135|"),'Com RTOS RX'!$J2861,LEN(",Alcool_MQ135|"),'Com RTOS RX'!$K2861,LEN(",Toluen_MQ135|"),'Com RTOS RX'!$L2861,LEN(",MH4_MQ135|"),'Com RTOS RX'!$M2861,LEN(",O3_MQ131|"),'Com RTOS RX'!$N2861)*8</f>
        <v>672</v>
      </c>
    </row>
    <row r="2862" ht="15.75" customHeight="1">
      <c r="A2862" s="6" t="s">
        <v>13340</v>
      </c>
      <c r="B2862" s="6" t="s">
        <v>13341</v>
      </c>
      <c r="C2862" s="6" t="s">
        <v>1810</v>
      </c>
      <c r="D2862" s="6" t="s">
        <v>13342</v>
      </c>
      <c r="E2862" s="6" t="s">
        <v>1812</v>
      </c>
      <c r="F2862" s="6" t="s">
        <v>1812</v>
      </c>
      <c r="G2862" s="6" t="s">
        <v>1812</v>
      </c>
      <c r="H2862" s="6" t="s">
        <v>613</v>
      </c>
      <c r="I2862" s="6" t="s">
        <v>614</v>
      </c>
      <c r="J2862" s="6" t="s">
        <v>615</v>
      </c>
      <c r="K2862" s="6" t="s">
        <v>83</v>
      </c>
      <c r="L2862" s="6" t="s">
        <v>616</v>
      </c>
      <c r="M2862" s="6" t="s">
        <v>75</v>
      </c>
      <c r="N2862" s="6" t="s">
        <v>171</v>
      </c>
      <c r="O2862" s="6" t="s">
        <v>1812</v>
      </c>
      <c r="P2862" s="6" t="s">
        <v>1812</v>
      </c>
      <c r="Q2862" s="6" t="s">
        <v>13089</v>
      </c>
      <c r="R2862" s="6" t="s">
        <v>1812</v>
      </c>
      <c r="S2862" s="6" t="s">
        <v>13334</v>
      </c>
      <c r="T2862" s="6" t="s">
        <v>13115</v>
      </c>
      <c r="U2862" s="6" t="s">
        <v>1812</v>
      </c>
      <c r="V2862" s="6" t="s">
        <v>1812</v>
      </c>
      <c r="W2862" s="6" t="s">
        <v>1816</v>
      </c>
      <c r="X2862" s="6" t="s">
        <v>13343</v>
      </c>
      <c r="Y2862" s="8">
        <f>X2863-'Com RTOS RX'!$X2862</f>
        <v>0.0001157407407</v>
      </c>
      <c r="Z2862" s="6">
        <f>SUM(LEN(",CO_MQ135|"),'Com RTOS RX'!$H2862,LEN(",CO2_MQ135|"),'Com RTOS RX'!$I2862,LEN(",Alcool_MQ135|"),'Com RTOS RX'!$J2862,LEN(",Alcool_MQ135|"),'Com RTOS RX'!$K2862,LEN(",Toluen_MQ135|"),'Com RTOS RX'!$L2862,LEN(",MH4_MQ135|"),'Com RTOS RX'!$M2862,LEN(",O3_MQ131|"),'Com RTOS RX'!$N2862)*8</f>
        <v>672</v>
      </c>
    </row>
    <row r="2863" ht="15.75" customHeight="1">
      <c r="A2863" s="6" t="s">
        <v>13344</v>
      </c>
      <c r="B2863" s="6" t="s">
        <v>13345</v>
      </c>
      <c r="C2863" s="6" t="s">
        <v>1810</v>
      </c>
      <c r="D2863" s="6" t="s">
        <v>13346</v>
      </c>
      <c r="E2863" s="6" t="s">
        <v>1812</v>
      </c>
      <c r="F2863" s="6" t="s">
        <v>1812</v>
      </c>
      <c r="G2863" s="6" t="s">
        <v>1812</v>
      </c>
      <c r="H2863" s="6" t="s">
        <v>617</v>
      </c>
      <c r="I2863" s="6" t="s">
        <v>618</v>
      </c>
      <c r="J2863" s="6" t="s">
        <v>619</v>
      </c>
      <c r="K2863" s="6" t="s">
        <v>13347</v>
      </c>
      <c r="L2863" s="6" t="s">
        <v>621</v>
      </c>
      <c r="M2863" s="6" t="s">
        <v>622</v>
      </c>
      <c r="N2863" s="6" t="s">
        <v>171</v>
      </c>
      <c r="O2863" s="6" t="s">
        <v>1812</v>
      </c>
      <c r="P2863" s="6" t="s">
        <v>1812</v>
      </c>
      <c r="Q2863" s="6" t="s">
        <v>13089</v>
      </c>
      <c r="R2863" s="6" t="s">
        <v>1812</v>
      </c>
      <c r="S2863" s="6" t="s">
        <v>13090</v>
      </c>
      <c r="T2863" s="6" t="s">
        <v>13115</v>
      </c>
      <c r="U2863" s="6" t="s">
        <v>1812</v>
      </c>
      <c r="V2863" s="6" t="s">
        <v>1812</v>
      </c>
      <c r="W2863" s="6" t="s">
        <v>1816</v>
      </c>
      <c r="X2863" s="6" t="s">
        <v>13348</v>
      </c>
      <c r="Y2863" s="8">
        <f>X2864-'Com RTOS RX'!$X2863</f>
        <v>0.0001157407407</v>
      </c>
      <c r="Z2863" s="6">
        <f>SUM(LEN(",CO_MQ135|"),'Com RTOS RX'!$H2863,LEN(",CO2_MQ135|"),'Com RTOS RX'!$I2863,LEN(",Alcool_MQ135|"),'Com RTOS RX'!$J2863,LEN(",Alcool_MQ135|"),'Com RTOS RX'!$K2863,LEN(",Toluen_MQ135|"),'Com RTOS RX'!$L2863,LEN(",MH4_MQ135|"),'Com RTOS RX'!$M2863,LEN(",O3_MQ131|"),'Com RTOS RX'!$N2863)*8</f>
        <v>672</v>
      </c>
    </row>
    <row r="2864" ht="15.75" customHeight="1">
      <c r="A2864" s="6" t="s">
        <v>13349</v>
      </c>
      <c r="B2864" s="6" t="s">
        <v>13350</v>
      </c>
      <c r="C2864" s="6" t="s">
        <v>1810</v>
      </c>
      <c r="D2864" s="6" t="s">
        <v>13351</v>
      </c>
      <c r="E2864" s="6" t="s">
        <v>1812</v>
      </c>
      <c r="F2864" s="6" t="s">
        <v>1812</v>
      </c>
      <c r="G2864" s="6" t="s">
        <v>1812</v>
      </c>
      <c r="H2864" s="6" t="s">
        <v>623</v>
      </c>
      <c r="I2864" s="6" t="s">
        <v>624</v>
      </c>
      <c r="J2864" s="6" t="s">
        <v>625</v>
      </c>
      <c r="K2864" s="6" t="s">
        <v>60</v>
      </c>
      <c r="L2864" s="6" t="s">
        <v>626</v>
      </c>
      <c r="M2864" s="6" t="s">
        <v>13352</v>
      </c>
      <c r="N2864" s="6" t="s">
        <v>178</v>
      </c>
      <c r="O2864" s="6" t="s">
        <v>1812</v>
      </c>
      <c r="P2864" s="6" t="s">
        <v>1812</v>
      </c>
      <c r="Q2864" s="6" t="s">
        <v>13089</v>
      </c>
      <c r="R2864" s="6" t="s">
        <v>1812</v>
      </c>
      <c r="S2864" s="6" t="s">
        <v>13353</v>
      </c>
      <c r="T2864" s="6" t="s">
        <v>13115</v>
      </c>
      <c r="U2864" s="6" t="s">
        <v>1812</v>
      </c>
      <c r="V2864" s="6" t="s">
        <v>1812</v>
      </c>
      <c r="W2864" s="6" t="s">
        <v>1816</v>
      </c>
      <c r="X2864" s="6" t="s">
        <v>13354</v>
      </c>
      <c r="Y2864" s="8">
        <f>X2865-'Com RTOS RX'!$X2864</f>
        <v>0.0001157407407</v>
      </c>
      <c r="Z2864" s="6">
        <f>SUM(LEN(",CO_MQ135|"),'Com RTOS RX'!$H2864,LEN(",CO2_MQ135|"),'Com RTOS RX'!$I2864,LEN(",Alcool_MQ135|"),'Com RTOS RX'!$J2864,LEN(",Alcool_MQ135|"),'Com RTOS RX'!$K2864,LEN(",Toluen_MQ135|"),'Com RTOS RX'!$L2864,LEN(",MH4_MQ135|"),'Com RTOS RX'!$M2864,LEN(",O3_MQ131|"),'Com RTOS RX'!$N2864)*8</f>
        <v>672</v>
      </c>
    </row>
    <row r="2865" ht="15.75" customHeight="1">
      <c r="A2865" s="6" t="s">
        <v>13355</v>
      </c>
      <c r="B2865" s="6" t="s">
        <v>13356</v>
      </c>
      <c r="C2865" s="6" t="s">
        <v>1810</v>
      </c>
      <c r="D2865" s="6" t="s">
        <v>13357</v>
      </c>
      <c r="E2865" s="6" t="s">
        <v>1812</v>
      </c>
      <c r="F2865" s="6" t="s">
        <v>1812</v>
      </c>
      <c r="G2865" s="6" t="s">
        <v>1812</v>
      </c>
      <c r="H2865" s="6" t="s">
        <v>613</v>
      </c>
      <c r="I2865" s="6" t="s">
        <v>614</v>
      </c>
      <c r="J2865" s="6" t="s">
        <v>615</v>
      </c>
      <c r="K2865" s="6" t="s">
        <v>83</v>
      </c>
      <c r="L2865" s="6" t="s">
        <v>616</v>
      </c>
      <c r="M2865" s="6" t="s">
        <v>75</v>
      </c>
      <c r="N2865" s="6" t="s">
        <v>171</v>
      </c>
      <c r="O2865" s="6" t="s">
        <v>1812</v>
      </c>
      <c r="P2865" s="6" t="s">
        <v>1812</v>
      </c>
      <c r="Q2865" s="6" t="s">
        <v>13089</v>
      </c>
      <c r="R2865" s="6" t="s">
        <v>1812</v>
      </c>
      <c r="S2865" s="6" t="s">
        <v>13334</v>
      </c>
      <c r="T2865" s="6" t="s">
        <v>13115</v>
      </c>
      <c r="U2865" s="6" t="s">
        <v>1812</v>
      </c>
      <c r="V2865" s="6" t="s">
        <v>1812</v>
      </c>
      <c r="W2865" s="6" t="s">
        <v>1816</v>
      </c>
      <c r="X2865" s="6" t="s">
        <v>13358</v>
      </c>
      <c r="Y2865" s="8">
        <f>X2866-'Com RTOS RX'!$X2865</f>
        <v>0.0001157407407</v>
      </c>
      <c r="Z2865" s="6">
        <f>SUM(LEN(",CO_MQ135|"),'Com RTOS RX'!$H2865,LEN(",CO2_MQ135|"),'Com RTOS RX'!$I2865,LEN(",Alcool_MQ135|"),'Com RTOS RX'!$J2865,LEN(",Alcool_MQ135|"),'Com RTOS RX'!$K2865,LEN(",Toluen_MQ135|"),'Com RTOS RX'!$L2865,LEN(",MH4_MQ135|"),'Com RTOS RX'!$M2865,LEN(",O3_MQ131|"),'Com RTOS RX'!$N2865)*8</f>
        <v>672</v>
      </c>
    </row>
    <row r="2866" ht="15.75" customHeight="1">
      <c r="A2866" s="6" t="s">
        <v>13359</v>
      </c>
      <c r="B2866" s="6" t="s">
        <v>13360</v>
      </c>
      <c r="C2866" s="6" t="s">
        <v>1810</v>
      </c>
      <c r="D2866" s="6" t="s">
        <v>13361</v>
      </c>
      <c r="E2866" s="6" t="s">
        <v>1812</v>
      </c>
      <c r="F2866" s="6" t="s">
        <v>1812</v>
      </c>
      <c r="G2866" s="6" t="s">
        <v>1812</v>
      </c>
      <c r="H2866" s="6" t="s">
        <v>613</v>
      </c>
      <c r="I2866" s="6" t="s">
        <v>614</v>
      </c>
      <c r="J2866" s="6" t="s">
        <v>615</v>
      </c>
      <c r="K2866" s="6" t="s">
        <v>83</v>
      </c>
      <c r="L2866" s="6" t="s">
        <v>616</v>
      </c>
      <c r="M2866" s="6" t="s">
        <v>75</v>
      </c>
      <c r="N2866" s="6" t="s">
        <v>171</v>
      </c>
      <c r="O2866" s="6" t="s">
        <v>1812</v>
      </c>
      <c r="P2866" s="6" t="s">
        <v>1812</v>
      </c>
      <c r="Q2866" s="6" t="s">
        <v>13089</v>
      </c>
      <c r="R2866" s="6" t="s">
        <v>1812</v>
      </c>
      <c r="S2866" s="6" t="s">
        <v>13334</v>
      </c>
      <c r="T2866" s="6" t="s">
        <v>13115</v>
      </c>
      <c r="U2866" s="6" t="s">
        <v>1812</v>
      </c>
      <c r="V2866" s="6" t="s">
        <v>1812</v>
      </c>
      <c r="W2866" s="6" t="s">
        <v>1816</v>
      </c>
      <c r="X2866" s="6" t="s">
        <v>13362</v>
      </c>
      <c r="Y2866" s="8">
        <f>X2867-'Com RTOS RX'!$X2866</f>
        <v>0.0001157407407</v>
      </c>
      <c r="Z2866" s="6">
        <f>SUM(LEN(",CO_MQ135|"),'Com RTOS RX'!$H2866,LEN(",CO2_MQ135|"),'Com RTOS RX'!$I2866,LEN(",Alcool_MQ135|"),'Com RTOS RX'!$J2866,LEN(",Alcool_MQ135|"),'Com RTOS RX'!$K2866,LEN(",Toluen_MQ135|"),'Com RTOS RX'!$L2866,LEN(",MH4_MQ135|"),'Com RTOS RX'!$M2866,LEN(",O3_MQ131|"),'Com RTOS RX'!$N2866)*8</f>
        <v>672</v>
      </c>
    </row>
    <row r="2867" ht="15.75" customHeight="1">
      <c r="A2867" s="6" t="s">
        <v>13363</v>
      </c>
      <c r="B2867" s="6" t="s">
        <v>13364</v>
      </c>
      <c r="C2867" s="6" t="s">
        <v>1810</v>
      </c>
      <c r="D2867" s="6" t="s">
        <v>13365</v>
      </c>
      <c r="E2867" s="6" t="s">
        <v>1812</v>
      </c>
      <c r="F2867" s="6" t="s">
        <v>1812</v>
      </c>
      <c r="G2867" s="6" t="s">
        <v>1812</v>
      </c>
      <c r="H2867" s="6" t="s">
        <v>623</v>
      </c>
      <c r="I2867" s="6" t="s">
        <v>624</v>
      </c>
      <c r="J2867" s="6" t="s">
        <v>625</v>
      </c>
      <c r="K2867" s="6" t="s">
        <v>60</v>
      </c>
      <c r="L2867" s="6" t="s">
        <v>626</v>
      </c>
      <c r="M2867" s="6" t="s">
        <v>13352</v>
      </c>
      <c r="N2867" s="6" t="s">
        <v>178</v>
      </c>
      <c r="O2867" s="6" t="s">
        <v>1812</v>
      </c>
      <c r="P2867" s="6" t="s">
        <v>1812</v>
      </c>
      <c r="Q2867" s="6" t="s">
        <v>13089</v>
      </c>
      <c r="R2867" s="6" t="s">
        <v>1812</v>
      </c>
      <c r="S2867" s="6" t="s">
        <v>13353</v>
      </c>
      <c r="T2867" s="6" t="s">
        <v>13115</v>
      </c>
      <c r="U2867" s="6" t="s">
        <v>1812</v>
      </c>
      <c r="V2867" s="6" t="s">
        <v>1812</v>
      </c>
      <c r="W2867" s="6" t="s">
        <v>1816</v>
      </c>
      <c r="X2867" s="6" t="s">
        <v>13366</v>
      </c>
      <c r="Y2867" s="8">
        <f>X2868-'Com RTOS RX'!$X2867</f>
        <v>0.0001388888889</v>
      </c>
      <c r="Z2867" s="6">
        <f>SUM(LEN(",CO_MQ135|"),'Com RTOS RX'!$H2867,LEN(",CO2_MQ135|"),'Com RTOS RX'!$I2867,LEN(",Alcool_MQ135|"),'Com RTOS RX'!$J2867,LEN(",Alcool_MQ135|"),'Com RTOS RX'!$K2867,LEN(",Toluen_MQ135|"),'Com RTOS RX'!$L2867,LEN(",MH4_MQ135|"),'Com RTOS RX'!$M2867,LEN(",O3_MQ131|"),'Com RTOS RX'!$N2867)*8</f>
        <v>672</v>
      </c>
    </row>
    <row r="2868" ht="15.75" customHeight="1">
      <c r="A2868" s="6" t="s">
        <v>13367</v>
      </c>
      <c r="B2868" s="6" t="s">
        <v>13368</v>
      </c>
      <c r="C2868" s="6" t="s">
        <v>1810</v>
      </c>
      <c r="D2868" s="6" t="s">
        <v>13369</v>
      </c>
      <c r="E2868" s="6" t="s">
        <v>1812</v>
      </c>
      <c r="F2868" s="6" t="s">
        <v>1812</v>
      </c>
      <c r="G2868" s="6" t="s">
        <v>1812</v>
      </c>
      <c r="H2868" s="6" t="s">
        <v>603</v>
      </c>
      <c r="I2868" s="6" t="s">
        <v>13333</v>
      </c>
      <c r="J2868" s="6" t="s">
        <v>605</v>
      </c>
      <c r="K2868" s="6" t="s">
        <v>73</v>
      </c>
      <c r="L2868" s="6" t="s">
        <v>606</v>
      </c>
      <c r="M2868" s="6" t="s">
        <v>607</v>
      </c>
      <c r="N2868" s="6" t="s">
        <v>171</v>
      </c>
      <c r="O2868" s="6" t="s">
        <v>1812</v>
      </c>
      <c r="P2868" s="6" t="s">
        <v>1812</v>
      </c>
      <c r="Q2868" s="6" t="s">
        <v>13089</v>
      </c>
      <c r="R2868" s="6" t="s">
        <v>1812</v>
      </c>
      <c r="S2868" s="6" t="s">
        <v>13334</v>
      </c>
      <c r="T2868" s="6" t="s">
        <v>13115</v>
      </c>
      <c r="U2868" s="6" t="s">
        <v>1812</v>
      </c>
      <c r="V2868" s="6" t="s">
        <v>1812</v>
      </c>
      <c r="W2868" s="6" t="s">
        <v>1816</v>
      </c>
      <c r="X2868" s="6" t="s">
        <v>13370</v>
      </c>
      <c r="Y2868" s="8">
        <f>X2869-'Com RTOS RX'!$X2868</f>
        <v>0.0001157407407</v>
      </c>
      <c r="Z2868" s="6">
        <f>SUM(LEN(",CO_MQ135|"),'Com RTOS RX'!$H2868,LEN(",CO2_MQ135|"),'Com RTOS RX'!$I2868,LEN(",Alcool_MQ135|"),'Com RTOS RX'!$J2868,LEN(",Alcool_MQ135|"),'Com RTOS RX'!$K2868,LEN(",Toluen_MQ135|"),'Com RTOS RX'!$L2868,LEN(",MH4_MQ135|"),'Com RTOS RX'!$M2868,LEN(",O3_MQ131|"),'Com RTOS RX'!$N2868)*8</f>
        <v>672</v>
      </c>
    </row>
    <row r="2869" ht="15.75" customHeight="1">
      <c r="A2869" s="6" t="s">
        <v>13371</v>
      </c>
      <c r="B2869" s="6" t="s">
        <v>13372</v>
      </c>
      <c r="C2869" s="6" t="s">
        <v>1810</v>
      </c>
      <c r="D2869" s="6" t="s">
        <v>13373</v>
      </c>
      <c r="E2869" s="6" t="s">
        <v>1812</v>
      </c>
      <c r="F2869" s="6" t="s">
        <v>1812</v>
      </c>
      <c r="G2869" s="6" t="s">
        <v>1812</v>
      </c>
      <c r="H2869" s="6" t="s">
        <v>628</v>
      </c>
      <c r="I2869" s="6" t="s">
        <v>629</v>
      </c>
      <c r="J2869" s="6" t="s">
        <v>630</v>
      </c>
      <c r="K2869" s="6" t="s">
        <v>631</v>
      </c>
      <c r="L2869" s="6" t="s">
        <v>632</v>
      </c>
      <c r="M2869" s="6" t="s">
        <v>90</v>
      </c>
      <c r="N2869" s="6" t="s">
        <v>171</v>
      </c>
      <c r="O2869" s="6" t="s">
        <v>1812</v>
      </c>
      <c r="P2869" s="6" t="s">
        <v>1812</v>
      </c>
      <c r="Q2869" s="6" t="s">
        <v>13089</v>
      </c>
      <c r="R2869" s="6" t="s">
        <v>1812</v>
      </c>
      <c r="S2869" s="6" t="s">
        <v>13334</v>
      </c>
      <c r="T2869" s="6" t="s">
        <v>13115</v>
      </c>
      <c r="U2869" s="6" t="s">
        <v>1812</v>
      </c>
      <c r="V2869" s="6" t="s">
        <v>1812</v>
      </c>
      <c r="W2869" s="6" t="s">
        <v>1816</v>
      </c>
      <c r="X2869" s="6" t="s">
        <v>13374</v>
      </c>
      <c r="Y2869" s="8">
        <f>X2870-'Com RTOS RX'!$X2869</f>
        <v>0.0001157407407</v>
      </c>
      <c r="Z2869" s="6">
        <f>SUM(LEN(",CO_MQ135|"),'Com RTOS RX'!$H2869,LEN(",CO2_MQ135|"),'Com RTOS RX'!$I2869,LEN(",Alcool_MQ135|"),'Com RTOS RX'!$J2869,LEN(",Alcool_MQ135|"),'Com RTOS RX'!$K2869,LEN(",Toluen_MQ135|"),'Com RTOS RX'!$L2869,LEN(",MH4_MQ135|"),'Com RTOS RX'!$M2869,LEN(",O3_MQ131|"),'Com RTOS RX'!$N2869)*8</f>
        <v>672</v>
      </c>
    </row>
    <row r="2870" ht="15.75" customHeight="1">
      <c r="A2870" s="6" t="s">
        <v>13375</v>
      </c>
      <c r="B2870" s="6" t="s">
        <v>13376</v>
      </c>
      <c r="C2870" s="6" t="s">
        <v>1810</v>
      </c>
      <c r="D2870" s="6" t="s">
        <v>13377</v>
      </c>
      <c r="E2870" s="6" t="s">
        <v>1812</v>
      </c>
      <c r="F2870" s="6" t="s">
        <v>1812</v>
      </c>
      <c r="G2870" s="6" t="s">
        <v>1812</v>
      </c>
      <c r="H2870" s="6" t="s">
        <v>613</v>
      </c>
      <c r="I2870" s="6" t="s">
        <v>614</v>
      </c>
      <c r="J2870" s="6" t="s">
        <v>615</v>
      </c>
      <c r="K2870" s="6" t="s">
        <v>83</v>
      </c>
      <c r="L2870" s="6" t="s">
        <v>616</v>
      </c>
      <c r="M2870" s="6" t="s">
        <v>75</v>
      </c>
      <c r="N2870" s="6" t="s">
        <v>171</v>
      </c>
      <c r="O2870" s="6" t="s">
        <v>1812</v>
      </c>
      <c r="P2870" s="6" t="s">
        <v>1812</v>
      </c>
      <c r="Q2870" s="6" t="s">
        <v>13089</v>
      </c>
      <c r="R2870" s="6" t="s">
        <v>1812</v>
      </c>
      <c r="S2870" s="6" t="s">
        <v>13334</v>
      </c>
      <c r="T2870" s="6" t="s">
        <v>13115</v>
      </c>
      <c r="U2870" s="6" t="s">
        <v>1812</v>
      </c>
      <c r="V2870" s="6" t="s">
        <v>1812</v>
      </c>
      <c r="W2870" s="6" t="s">
        <v>1816</v>
      </c>
      <c r="X2870" s="6" t="s">
        <v>13378</v>
      </c>
      <c r="Y2870" s="8">
        <f>X2871-'Com RTOS RX'!$X2870</f>
        <v>0.0001041666667</v>
      </c>
      <c r="Z2870" s="6">
        <f>SUM(LEN(",CO_MQ135|"),'Com RTOS RX'!$H2870,LEN(",CO2_MQ135|"),'Com RTOS RX'!$I2870,LEN(",Alcool_MQ135|"),'Com RTOS RX'!$J2870,LEN(",Alcool_MQ135|"),'Com RTOS RX'!$K2870,LEN(",Toluen_MQ135|"),'Com RTOS RX'!$L2870,LEN(",MH4_MQ135|"),'Com RTOS RX'!$M2870,LEN(",O3_MQ131|"),'Com RTOS RX'!$N2870)*8</f>
        <v>672</v>
      </c>
    </row>
    <row r="2871" ht="15.75" customHeight="1">
      <c r="A2871" s="6" t="s">
        <v>13379</v>
      </c>
      <c r="B2871" s="6" t="s">
        <v>13380</v>
      </c>
      <c r="C2871" s="6" t="s">
        <v>1810</v>
      </c>
      <c r="D2871" s="6" t="s">
        <v>13381</v>
      </c>
      <c r="E2871" s="6" t="s">
        <v>1812</v>
      </c>
      <c r="F2871" s="6" t="s">
        <v>1812</v>
      </c>
      <c r="G2871" s="6" t="s">
        <v>1812</v>
      </c>
      <c r="H2871" s="6" t="s">
        <v>613</v>
      </c>
      <c r="I2871" s="6" t="s">
        <v>614</v>
      </c>
      <c r="J2871" s="6" t="s">
        <v>615</v>
      </c>
      <c r="K2871" s="6" t="s">
        <v>83</v>
      </c>
      <c r="L2871" s="6" t="s">
        <v>616</v>
      </c>
      <c r="M2871" s="6" t="s">
        <v>75</v>
      </c>
      <c r="N2871" s="6" t="s">
        <v>178</v>
      </c>
      <c r="O2871" s="6" t="s">
        <v>1812</v>
      </c>
      <c r="P2871" s="6" t="s">
        <v>1812</v>
      </c>
      <c r="Q2871" s="6" t="s">
        <v>13089</v>
      </c>
      <c r="R2871" s="6" t="s">
        <v>1812</v>
      </c>
      <c r="S2871" s="6" t="s">
        <v>13334</v>
      </c>
      <c r="T2871" s="6" t="s">
        <v>13115</v>
      </c>
      <c r="U2871" s="6" t="s">
        <v>1812</v>
      </c>
      <c r="V2871" s="6" t="s">
        <v>1812</v>
      </c>
      <c r="W2871" s="6" t="s">
        <v>1816</v>
      </c>
      <c r="X2871" s="6" t="s">
        <v>13382</v>
      </c>
      <c r="Y2871" s="8">
        <f>X2872-'Com RTOS RX'!$X2871</f>
        <v>0.0001157407407</v>
      </c>
      <c r="Z2871" s="6">
        <f>SUM(LEN(",CO_MQ135|"),'Com RTOS RX'!$H2871,LEN(",CO2_MQ135|"),'Com RTOS RX'!$I2871,LEN(",Alcool_MQ135|"),'Com RTOS RX'!$J2871,LEN(",Alcool_MQ135|"),'Com RTOS RX'!$K2871,LEN(",Toluen_MQ135|"),'Com RTOS RX'!$L2871,LEN(",MH4_MQ135|"),'Com RTOS RX'!$M2871,LEN(",O3_MQ131|"),'Com RTOS RX'!$N2871)*8</f>
        <v>672</v>
      </c>
    </row>
    <row r="2872" ht="15.75" customHeight="1">
      <c r="A2872" s="6" t="s">
        <v>13383</v>
      </c>
      <c r="B2872" s="6" t="s">
        <v>13384</v>
      </c>
      <c r="C2872" s="6" t="s">
        <v>1810</v>
      </c>
      <c r="D2872" s="6" t="s">
        <v>13385</v>
      </c>
      <c r="E2872" s="6" t="s">
        <v>1812</v>
      </c>
      <c r="F2872" s="6" t="s">
        <v>1812</v>
      </c>
      <c r="G2872" s="6" t="s">
        <v>1812</v>
      </c>
      <c r="H2872" s="6" t="s">
        <v>613</v>
      </c>
      <c r="I2872" s="6" t="s">
        <v>614</v>
      </c>
      <c r="J2872" s="6" t="s">
        <v>615</v>
      </c>
      <c r="K2872" s="6" t="s">
        <v>83</v>
      </c>
      <c r="L2872" s="6" t="s">
        <v>616</v>
      </c>
      <c r="M2872" s="6" t="s">
        <v>75</v>
      </c>
      <c r="N2872" s="6" t="s">
        <v>171</v>
      </c>
      <c r="O2872" s="6" t="s">
        <v>1812</v>
      </c>
      <c r="P2872" s="6" t="s">
        <v>1812</v>
      </c>
      <c r="Q2872" s="6" t="s">
        <v>13089</v>
      </c>
      <c r="R2872" s="6" t="s">
        <v>1812</v>
      </c>
      <c r="S2872" s="6" t="s">
        <v>13334</v>
      </c>
      <c r="T2872" s="6" t="s">
        <v>13115</v>
      </c>
      <c r="U2872" s="6" t="s">
        <v>1812</v>
      </c>
      <c r="V2872" s="6" t="s">
        <v>1812</v>
      </c>
      <c r="W2872" s="6" t="s">
        <v>1816</v>
      </c>
      <c r="X2872" s="6" t="s">
        <v>13386</v>
      </c>
      <c r="Y2872" s="8">
        <f>X2873-'Com RTOS RX'!$X2872</f>
        <v>0.0001273148148</v>
      </c>
      <c r="Z2872" s="6">
        <f>SUM(LEN(",CO_MQ135|"),'Com RTOS RX'!$H2872,LEN(",CO2_MQ135|"),'Com RTOS RX'!$I2872,LEN(",Alcool_MQ135|"),'Com RTOS RX'!$J2872,LEN(",Alcool_MQ135|"),'Com RTOS RX'!$K2872,LEN(",Toluen_MQ135|"),'Com RTOS RX'!$L2872,LEN(",MH4_MQ135|"),'Com RTOS RX'!$M2872,LEN(",O3_MQ131|"),'Com RTOS RX'!$N2872)*8</f>
        <v>672</v>
      </c>
    </row>
    <row r="2873" ht="15.75" customHeight="1">
      <c r="A2873" s="6" t="s">
        <v>13387</v>
      </c>
      <c r="B2873" s="6" t="s">
        <v>13388</v>
      </c>
      <c r="C2873" s="6" t="s">
        <v>1810</v>
      </c>
      <c r="D2873" s="6" t="s">
        <v>13389</v>
      </c>
      <c r="E2873" s="6" t="s">
        <v>1812</v>
      </c>
      <c r="F2873" s="6" t="s">
        <v>1812</v>
      </c>
      <c r="G2873" s="6" t="s">
        <v>1812</v>
      </c>
      <c r="H2873" s="6" t="s">
        <v>613</v>
      </c>
      <c r="I2873" s="6" t="s">
        <v>614</v>
      </c>
      <c r="J2873" s="6" t="s">
        <v>615</v>
      </c>
      <c r="K2873" s="6" t="s">
        <v>83</v>
      </c>
      <c r="L2873" s="6" t="s">
        <v>616</v>
      </c>
      <c r="M2873" s="6" t="s">
        <v>75</v>
      </c>
      <c r="N2873" s="6" t="s">
        <v>154</v>
      </c>
      <c r="O2873" s="6" t="s">
        <v>1812</v>
      </c>
      <c r="P2873" s="6" t="s">
        <v>1812</v>
      </c>
      <c r="Q2873" s="6" t="s">
        <v>13089</v>
      </c>
      <c r="R2873" s="6" t="s">
        <v>1812</v>
      </c>
      <c r="S2873" s="6" t="s">
        <v>13334</v>
      </c>
      <c r="T2873" s="6" t="s">
        <v>13115</v>
      </c>
      <c r="U2873" s="6" t="s">
        <v>1812</v>
      </c>
      <c r="V2873" s="6" t="s">
        <v>1812</v>
      </c>
      <c r="W2873" s="6" t="s">
        <v>1816</v>
      </c>
      <c r="X2873" s="6" t="s">
        <v>13390</v>
      </c>
      <c r="Y2873" s="8">
        <f>X2874-'Com RTOS RX'!$X2873</f>
        <v>0.0001157407407</v>
      </c>
      <c r="Z2873" s="6">
        <f>SUM(LEN(",CO_MQ135|"),'Com RTOS RX'!$H2873,LEN(",CO2_MQ135|"),'Com RTOS RX'!$I2873,LEN(",Alcool_MQ135|"),'Com RTOS RX'!$J2873,LEN(",Alcool_MQ135|"),'Com RTOS RX'!$K2873,LEN(",Toluen_MQ135|"),'Com RTOS RX'!$L2873,LEN(",MH4_MQ135|"),'Com RTOS RX'!$M2873,LEN(",O3_MQ131|"),'Com RTOS RX'!$N2873)*8</f>
        <v>672</v>
      </c>
    </row>
    <row r="2874" ht="15.75" customHeight="1">
      <c r="A2874" s="6" t="s">
        <v>13391</v>
      </c>
      <c r="B2874" s="6" t="s">
        <v>13392</v>
      </c>
      <c r="C2874" s="6" t="s">
        <v>1810</v>
      </c>
      <c r="D2874" s="6" t="s">
        <v>13393</v>
      </c>
      <c r="E2874" s="6" t="s">
        <v>1812</v>
      </c>
      <c r="F2874" s="6" t="s">
        <v>1812</v>
      </c>
      <c r="G2874" s="6" t="s">
        <v>1812</v>
      </c>
      <c r="H2874" s="6" t="s">
        <v>613</v>
      </c>
      <c r="I2874" s="6" t="s">
        <v>614</v>
      </c>
      <c r="J2874" s="6" t="s">
        <v>615</v>
      </c>
      <c r="K2874" s="6" t="s">
        <v>83</v>
      </c>
      <c r="L2874" s="6" t="s">
        <v>616</v>
      </c>
      <c r="M2874" s="6" t="s">
        <v>75</v>
      </c>
      <c r="N2874" s="6" t="s">
        <v>171</v>
      </c>
      <c r="O2874" s="6" t="s">
        <v>1812</v>
      </c>
      <c r="P2874" s="6" t="s">
        <v>1812</v>
      </c>
      <c r="Q2874" s="6" t="s">
        <v>13089</v>
      </c>
      <c r="R2874" s="6" t="s">
        <v>1812</v>
      </c>
      <c r="S2874" s="6" t="s">
        <v>13334</v>
      </c>
      <c r="T2874" s="6" t="s">
        <v>13115</v>
      </c>
      <c r="U2874" s="6" t="s">
        <v>1812</v>
      </c>
      <c r="V2874" s="6" t="s">
        <v>1812</v>
      </c>
      <c r="W2874" s="6" t="s">
        <v>1816</v>
      </c>
      <c r="X2874" s="6" t="s">
        <v>13394</v>
      </c>
      <c r="Y2874" s="8">
        <f>X2875-'Com RTOS RX'!$X2874</f>
        <v>0.0001157407407</v>
      </c>
      <c r="Z2874" s="6">
        <f>SUM(LEN(",CO_MQ135|"),'Com RTOS RX'!$H2874,LEN(",CO2_MQ135|"),'Com RTOS RX'!$I2874,LEN(",Alcool_MQ135|"),'Com RTOS RX'!$J2874,LEN(",Alcool_MQ135|"),'Com RTOS RX'!$K2874,LEN(",Toluen_MQ135|"),'Com RTOS RX'!$L2874,LEN(",MH4_MQ135|"),'Com RTOS RX'!$M2874,LEN(",O3_MQ131|"),'Com RTOS RX'!$N2874)*8</f>
        <v>672</v>
      </c>
    </row>
    <row r="2875" ht="15.75" customHeight="1">
      <c r="A2875" s="6" t="s">
        <v>13395</v>
      </c>
      <c r="B2875" s="6" t="s">
        <v>13396</v>
      </c>
      <c r="C2875" s="6" t="s">
        <v>1810</v>
      </c>
      <c r="D2875" s="6" t="s">
        <v>13397</v>
      </c>
      <c r="E2875" s="6" t="s">
        <v>1812</v>
      </c>
      <c r="F2875" s="6" t="s">
        <v>1812</v>
      </c>
      <c r="G2875" s="6" t="s">
        <v>1812</v>
      </c>
      <c r="H2875" s="6" t="s">
        <v>13398</v>
      </c>
      <c r="I2875" s="6" t="s">
        <v>634</v>
      </c>
      <c r="J2875" s="6" t="s">
        <v>635</v>
      </c>
      <c r="K2875" s="6" t="s">
        <v>50</v>
      </c>
      <c r="L2875" s="6" t="s">
        <v>13399</v>
      </c>
      <c r="M2875" s="6" t="s">
        <v>637</v>
      </c>
      <c r="N2875" s="6" t="s">
        <v>638</v>
      </c>
      <c r="O2875" s="6" t="s">
        <v>1812</v>
      </c>
      <c r="P2875" s="6" t="s">
        <v>1812</v>
      </c>
      <c r="Q2875" s="6" t="s">
        <v>13089</v>
      </c>
      <c r="R2875" s="6" t="s">
        <v>1812</v>
      </c>
      <c r="S2875" s="6" t="s">
        <v>13334</v>
      </c>
      <c r="T2875" s="6" t="s">
        <v>13115</v>
      </c>
      <c r="U2875" s="6" t="s">
        <v>1812</v>
      </c>
      <c r="V2875" s="6" t="s">
        <v>1812</v>
      </c>
      <c r="W2875" s="6" t="s">
        <v>1816</v>
      </c>
      <c r="X2875" s="6" t="s">
        <v>13400</v>
      </c>
      <c r="Y2875" s="8">
        <f>X2876-'Com RTOS RX'!$X2875</f>
        <v>0.0001157407407</v>
      </c>
      <c r="Z2875" s="6">
        <f>SUM(LEN(",CO_MQ135|"),'Com RTOS RX'!$H2875,LEN(",CO2_MQ135|"),'Com RTOS RX'!$I2875,LEN(",Alcool_MQ135|"),'Com RTOS RX'!$J2875,LEN(",Alcool_MQ135|"),'Com RTOS RX'!$K2875,LEN(",Toluen_MQ135|"),'Com RTOS RX'!$L2875,LEN(",MH4_MQ135|"),'Com RTOS RX'!$M2875,LEN(",O3_MQ131|"),'Com RTOS RX'!$N2875)*8</f>
        <v>672</v>
      </c>
    </row>
    <row r="2876" ht="15.75" customHeight="1">
      <c r="A2876" s="6" t="s">
        <v>13401</v>
      </c>
      <c r="B2876" s="6" t="s">
        <v>13402</v>
      </c>
      <c r="C2876" s="6" t="s">
        <v>1810</v>
      </c>
      <c r="D2876" s="6" t="s">
        <v>13403</v>
      </c>
      <c r="E2876" s="6" t="s">
        <v>1812</v>
      </c>
      <c r="F2876" s="6" t="s">
        <v>1812</v>
      </c>
      <c r="G2876" s="6" t="s">
        <v>1812</v>
      </c>
      <c r="H2876" s="6" t="s">
        <v>603</v>
      </c>
      <c r="I2876" s="6" t="s">
        <v>13333</v>
      </c>
      <c r="J2876" s="6" t="s">
        <v>605</v>
      </c>
      <c r="K2876" s="6" t="s">
        <v>73</v>
      </c>
      <c r="L2876" s="6" t="s">
        <v>606</v>
      </c>
      <c r="M2876" s="6" t="s">
        <v>607</v>
      </c>
      <c r="N2876" s="6" t="s">
        <v>154</v>
      </c>
      <c r="O2876" s="6" t="s">
        <v>1812</v>
      </c>
      <c r="P2876" s="6" t="s">
        <v>1812</v>
      </c>
      <c r="Q2876" s="6" t="s">
        <v>13089</v>
      </c>
      <c r="R2876" s="6" t="s">
        <v>1812</v>
      </c>
      <c r="S2876" s="6" t="s">
        <v>13334</v>
      </c>
      <c r="T2876" s="6" t="s">
        <v>13115</v>
      </c>
      <c r="U2876" s="6" t="s">
        <v>1812</v>
      </c>
      <c r="V2876" s="6" t="s">
        <v>1812</v>
      </c>
      <c r="W2876" s="6" t="s">
        <v>1816</v>
      </c>
      <c r="X2876" s="6" t="s">
        <v>13404</v>
      </c>
      <c r="Y2876" s="8">
        <f>X2877-'Com RTOS RX'!$X2876</f>
        <v>0.0002314814815</v>
      </c>
      <c r="Z2876" s="6">
        <f>SUM(LEN(",CO_MQ135|"),'Com RTOS RX'!$H2876,LEN(",CO2_MQ135|"),'Com RTOS RX'!$I2876,LEN(",Alcool_MQ135|"),'Com RTOS RX'!$J2876,LEN(",Alcool_MQ135|"),'Com RTOS RX'!$K2876,LEN(",Toluen_MQ135|"),'Com RTOS RX'!$L2876,LEN(",MH4_MQ135|"),'Com RTOS RX'!$M2876,LEN(",O3_MQ131|"),'Com RTOS RX'!$N2876)*8</f>
        <v>672</v>
      </c>
    </row>
    <row r="2877" ht="15.75" customHeight="1">
      <c r="A2877" s="6" t="s">
        <v>13405</v>
      </c>
      <c r="B2877" s="6" t="s">
        <v>13406</v>
      </c>
      <c r="C2877" s="6" t="s">
        <v>1810</v>
      </c>
      <c r="D2877" s="6" t="s">
        <v>13407</v>
      </c>
      <c r="E2877" s="6" t="s">
        <v>1812</v>
      </c>
      <c r="F2877" s="6" t="s">
        <v>1812</v>
      </c>
      <c r="G2877" s="6" t="s">
        <v>1812</v>
      </c>
      <c r="H2877" s="6" t="s">
        <v>603</v>
      </c>
      <c r="I2877" s="6" t="s">
        <v>13333</v>
      </c>
      <c r="J2877" s="6" t="s">
        <v>605</v>
      </c>
      <c r="K2877" s="6" t="s">
        <v>73</v>
      </c>
      <c r="L2877" s="6" t="s">
        <v>606</v>
      </c>
      <c r="M2877" s="6" t="s">
        <v>607</v>
      </c>
      <c r="N2877" s="6" t="s">
        <v>107</v>
      </c>
      <c r="O2877" s="6" t="s">
        <v>1812</v>
      </c>
      <c r="P2877" s="6" t="s">
        <v>1812</v>
      </c>
      <c r="Q2877" s="6" t="s">
        <v>13089</v>
      </c>
      <c r="R2877" s="6" t="s">
        <v>1812</v>
      </c>
      <c r="S2877" s="6" t="s">
        <v>13334</v>
      </c>
      <c r="T2877" s="6" t="s">
        <v>13115</v>
      </c>
      <c r="U2877" s="6" t="s">
        <v>1812</v>
      </c>
      <c r="V2877" s="6" t="s">
        <v>1812</v>
      </c>
      <c r="W2877" s="6" t="s">
        <v>1816</v>
      </c>
      <c r="X2877" s="6" t="s">
        <v>13408</v>
      </c>
      <c r="Y2877" s="8">
        <f>X2878-'Com RTOS RX'!$X2877</f>
        <v>0.0001157407407</v>
      </c>
      <c r="Z2877" s="6">
        <f>SUM(LEN(",CO_MQ135|"),'Com RTOS RX'!$H2877,LEN(",CO2_MQ135|"),'Com RTOS RX'!$I2877,LEN(",Alcool_MQ135|"),'Com RTOS RX'!$J2877,LEN(",Alcool_MQ135|"),'Com RTOS RX'!$K2877,LEN(",Toluen_MQ135|"),'Com RTOS RX'!$L2877,LEN(",MH4_MQ135|"),'Com RTOS RX'!$M2877,LEN(",O3_MQ131|"),'Com RTOS RX'!$N2877)*8</f>
        <v>672</v>
      </c>
    </row>
    <row r="2878" ht="15.75" customHeight="1">
      <c r="A2878" s="6" t="s">
        <v>13409</v>
      </c>
      <c r="B2878" s="6" t="s">
        <v>13410</v>
      </c>
      <c r="C2878" s="6" t="s">
        <v>1810</v>
      </c>
      <c r="D2878" s="6" t="s">
        <v>13411</v>
      </c>
      <c r="E2878" s="6" t="s">
        <v>1812</v>
      </c>
      <c r="F2878" s="6" t="s">
        <v>1812</v>
      </c>
      <c r="G2878" s="6" t="s">
        <v>1812</v>
      </c>
      <c r="H2878" s="6" t="s">
        <v>13398</v>
      </c>
      <c r="I2878" s="6" t="s">
        <v>634</v>
      </c>
      <c r="J2878" s="6" t="s">
        <v>635</v>
      </c>
      <c r="K2878" s="6" t="s">
        <v>50</v>
      </c>
      <c r="L2878" s="6" t="s">
        <v>13399</v>
      </c>
      <c r="M2878" s="6" t="s">
        <v>637</v>
      </c>
      <c r="N2878" s="6" t="s">
        <v>107</v>
      </c>
      <c r="O2878" s="6" t="s">
        <v>1812</v>
      </c>
      <c r="P2878" s="6" t="s">
        <v>1812</v>
      </c>
      <c r="Q2878" s="6" t="s">
        <v>13089</v>
      </c>
      <c r="R2878" s="6" t="s">
        <v>1812</v>
      </c>
      <c r="S2878" s="6" t="s">
        <v>13334</v>
      </c>
      <c r="T2878" s="6" t="s">
        <v>13115</v>
      </c>
      <c r="U2878" s="6" t="s">
        <v>1812</v>
      </c>
      <c r="V2878" s="6" t="s">
        <v>1812</v>
      </c>
      <c r="W2878" s="6" t="s">
        <v>1816</v>
      </c>
      <c r="X2878" s="6" t="s">
        <v>13412</v>
      </c>
      <c r="Y2878" s="8">
        <f>X2879-'Com RTOS RX'!$X2878</f>
        <v>0.0001273148148</v>
      </c>
      <c r="Z2878" s="6">
        <f>SUM(LEN(",CO_MQ135|"),'Com RTOS RX'!$H2878,LEN(",CO2_MQ135|"),'Com RTOS RX'!$I2878,LEN(",Alcool_MQ135|"),'Com RTOS RX'!$J2878,LEN(",Alcool_MQ135|"),'Com RTOS RX'!$K2878,LEN(",Toluen_MQ135|"),'Com RTOS RX'!$L2878,LEN(",MH4_MQ135|"),'Com RTOS RX'!$M2878,LEN(",O3_MQ131|"),'Com RTOS RX'!$N2878)*8</f>
        <v>672</v>
      </c>
    </row>
    <row r="2879" ht="15.75" customHeight="1">
      <c r="A2879" s="6" t="s">
        <v>13413</v>
      </c>
      <c r="B2879" s="6" t="s">
        <v>13414</v>
      </c>
      <c r="C2879" s="6" t="s">
        <v>1810</v>
      </c>
      <c r="D2879" s="6" t="s">
        <v>13415</v>
      </c>
      <c r="E2879" s="6" t="s">
        <v>1812</v>
      </c>
      <c r="F2879" s="6" t="s">
        <v>1812</v>
      </c>
      <c r="G2879" s="6" t="s">
        <v>1812</v>
      </c>
      <c r="H2879" s="6" t="s">
        <v>603</v>
      </c>
      <c r="I2879" s="6" t="s">
        <v>13333</v>
      </c>
      <c r="J2879" s="6" t="s">
        <v>605</v>
      </c>
      <c r="K2879" s="6" t="s">
        <v>73</v>
      </c>
      <c r="L2879" s="6" t="s">
        <v>606</v>
      </c>
      <c r="M2879" s="6" t="s">
        <v>607</v>
      </c>
      <c r="N2879" s="6" t="s">
        <v>107</v>
      </c>
      <c r="O2879" s="6" t="s">
        <v>1812</v>
      </c>
      <c r="P2879" s="6" t="s">
        <v>1812</v>
      </c>
      <c r="Q2879" s="6" t="s">
        <v>13089</v>
      </c>
      <c r="R2879" s="6" t="s">
        <v>1812</v>
      </c>
      <c r="S2879" s="6" t="s">
        <v>13334</v>
      </c>
      <c r="T2879" s="6" t="s">
        <v>13115</v>
      </c>
      <c r="U2879" s="6" t="s">
        <v>1812</v>
      </c>
      <c r="V2879" s="6" t="s">
        <v>1812</v>
      </c>
      <c r="W2879" s="6" t="s">
        <v>1816</v>
      </c>
      <c r="X2879" s="6" t="s">
        <v>13416</v>
      </c>
      <c r="Y2879" s="8">
        <f>X2880-'Com RTOS RX'!$X2879</f>
        <v>0.0001157407407</v>
      </c>
      <c r="Z2879" s="6">
        <f>SUM(LEN(",CO_MQ135|"),'Com RTOS RX'!$H2879,LEN(",CO2_MQ135|"),'Com RTOS RX'!$I2879,LEN(",Alcool_MQ135|"),'Com RTOS RX'!$J2879,LEN(",Alcool_MQ135|"),'Com RTOS RX'!$K2879,LEN(",Toluen_MQ135|"),'Com RTOS RX'!$L2879,LEN(",MH4_MQ135|"),'Com RTOS RX'!$M2879,LEN(",O3_MQ131|"),'Com RTOS RX'!$N2879)*8</f>
        <v>672</v>
      </c>
    </row>
    <row r="2880" ht="15.75" customHeight="1">
      <c r="A2880" s="6" t="s">
        <v>13417</v>
      </c>
      <c r="B2880" s="6" t="s">
        <v>13418</v>
      </c>
      <c r="C2880" s="6" t="s">
        <v>1810</v>
      </c>
      <c r="D2880" s="6" t="s">
        <v>13419</v>
      </c>
      <c r="E2880" s="6" t="s">
        <v>1812</v>
      </c>
      <c r="F2880" s="6" t="s">
        <v>1812</v>
      </c>
      <c r="G2880" s="6" t="s">
        <v>1812</v>
      </c>
      <c r="H2880" s="6" t="s">
        <v>639</v>
      </c>
      <c r="I2880" s="6" t="s">
        <v>640</v>
      </c>
      <c r="J2880" s="6" t="s">
        <v>359</v>
      </c>
      <c r="K2880" s="6" t="s">
        <v>641</v>
      </c>
      <c r="L2880" s="6" t="s">
        <v>642</v>
      </c>
      <c r="M2880" s="6" t="s">
        <v>171</v>
      </c>
      <c r="N2880" s="6" t="s">
        <v>638</v>
      </c>
      <c r="O2880" s="6" t="s">
        <v>1812</v>
      </c>
      <c r="P2880" s="6" t="s">
        <v>1812</v>
      </c>
      <c r="Q2880" s="6" t="s">
        <v>13089</v>
      </c>
      <c r="R2880" s="6" t="s">
        <v>1812</v>
      </c>
      <c r="S2880" s="6" t="s">
        <v>13353</v>
      </c>
      <c r="T2880" s="6" t="s">
        <v>13115</v>
      </c>
      <c r="U2880" s="6" t="s">
        <v>1812</v>
      </c>
      <c r="V2880" s="6" t="s">
        <v>1812</v>
      </c>
      <c r="W2880" s="6" t="s">
        <v>1816</v>
      </c>
      <c r="X2880" s="6" t="s">
        <v>13420</v>
      </c>
      <c r="Y2880" s="8">
        <f>X2881-'Com RTOS RX'!$X2880</f>
        <v>0.0001041666667</v>
      </c>
      <c r="Z2880" s="6">
        <f>SUM(LEN(",CO_MQ135|"),'Com RTOS RX'!$H2880,LEN(",CO2_MQ135|"),'Com RTOS RX'!$I2880,LEN(",Alcool_MQ135|"),'Com RTOS RX'!$J2880,LEN(",Alcool_MQ135|"),'Com RTOS RX'!$K2880,LEN(",Toluen_MQ135|"),'Com RTOS RX'!$L2880,LEN(",MH4_MQ135|"),'Com RTOS RX'!$M2880,LEN(",O3_MQ131|"),'Com RTOS RX'!$N2880)*8</f>
        <v>672</v>
      </c>
    </row>
    <row r="2881" ht="15.75" customHeight="1">
      <c r="A2881" s="6" t="s">
        <v>13421</v>
      </c>
      <c r="B2881" s="6" t="s">
        <v>13422</v>
      </c>
      <c r="C2881" s="6" t="s">
        <v>1810</v>
      </c>
      <c r="D2881" s="6" t="s">
        <v>13423</v>
      </c>
      <c r="E2881" s="6" t="s">
        <v>1812</v>
      </c>
      <c r="F2881" s="6" t="s">
        <v>1812</v>
      </c>
      <c r="G2881" s="6" t="s">
        <v>1812</v>
      </c>
      <c r="H2881" s="6" t="s">
        <v>643</v>
      </c>
      <c r="I2881" s="6" t="s">
        <v>644</v>
      </c>
      <c r="J2881" s="6" t="s">
        <v>645</v>
      </c>
      <c r="K2881" s="6" t="s">
        <v>646</v>
      </c>
      <c r="L2881" s="6" t="s">
        <v>647</v>
      </c>
      <c r="M2881" s="6" t="s">
        <v>424</v>
      </c>
      <c r="N2881" s="6" t="s">
        <v>107</v>
      </c>
      <c r="O2881" s="6" t="s">
        <v>1812</v>
      </c>
      <c r="P2881" s="6" t="s">
        <v>1812</v>
      </c>
      <c r="Q2881" s="6" t="s">
        <v>13089</v>
      </c>
      <c r="R2881" s="6" t="s">
        <v>1812</v>
      </c>
      <c r="S2881" s="6" t="s">
        <v>13300</v>
      </c>
      <c r="T2881" s="6" t="s">
        <v>13115</v>
      </c>
      <c r="U2881" s="6" t="s">
        <v>1812</v>
      </c>
      <c r="V2881" s="6" t="s">
        <v>1812</v>
      </c>
      <c r="W2881" s="6" t="s">
        <v>1816</v>
      </c>
      <c r="X2881" s="6" t="s">
        <v>13424</v>
      </c>
      <c r="Y2881" s="8">
        <f>X2882-'Com RTOS RX'!$X2881</f>
        <v>0.0001157407407</v>
      </c>
      <c r="Z2881" s="6">
        <f>SUM(LEN(",CO_MQ135|"),'Com RTOS RX'!$H2881,LEN(",CO2_MQ135|"),'Com RTOS RX'!$I2881,LEN(",Alcool_MQ135|"),'Com RTOS RX'!$J2881,LEN(",Alcool_MQ135|"),'Com RTOS RX'!$K2881,LEN(",Toluen_MQ135|"),'Com RTOS RX'!$L2881,LEN(",MH4_MQ135|"),'Com RTOS RX'!$M2881,LEN(",O3_MQ131|"),'Com RTOS RX'!$N2881)*8</f>
        <v>672</v>
      </c>
    </row>
    <row r="2882" ht="15.75" customHeight="1">
      <c r="A2882" s="6" t="s">
        <v>13425</v>
      </c>
      <c r="B2882" s="6" t="s">
        <v>13426</v>
      </c>
      <c r="C2882" s="6" t="s">
        <v>1810</v>
      </c>
      <c r="D2882" s="6" t="s">
        <v>13427</v>
      </c>
      <c r="E2882" s="6" t="s">
        <v>1812</v>
      </c>
      <c r="F2882" s="6" t="s">
        <v>1812</v>
      </c>
      <c r="G2882" s="6" t="s">
        <v>1812</v>
      </c>
      <c r="H2882" s="6" t="s">
        <v>648</v>
      </c>
      <c r="I2882" s="6" t="s">
        <v>649</v>
      </c>
      <c r="J2882" s="6" t="s">
        <v>650</v>
      </c>
      <c r="K2882" s="6" t="s">
        <v>651</v>
      </c>
      <c r="L2882" s="6" t="s">
        <v>652</v>
      </c>
      <c r="M2882" s="6" t="s">
        <v>63</v>
      </c>
      <c r="N2882" s="6" t="s">
        <v>107</v>
      </c>
      <c r="O2882" s="6" t="s">
        <v>1812</v>
      </c>
      <c r="P2882" s="6" t="s">
        <v>1812</v>
      </c>
      <c r="Q2882" s="6" t="s">
        <v>13089</v>
      </c>
      <c r="R2882" s="6" t="s">
        <v>1812</v>
      </c>
      <c r="S2882" s="6" t="s">
        <v>13334</v>
      </c>
      <c r="T2882" s="6" t="s">
        <v>13115</v>
      </c>
      <c r="U2882" s="6" t="s">
        <v>1812</v>
      </c>
      <c r="V2882" s="6" t="s">
        <v>1812</v>
      </c>
      <c r="W2882" s="6" t="s">
        <v>1816</v>
      </c>
      <c r="X2882" s="6" t="s">
        <v>13428</v>
      </c>
      <c r="Y2882" s="8">
        <f>X2883-'Com RTOS RX'!$X2882</f>
        <v>0.0001273148148</v>
      </c>
      <c r="Z2882" s="6">
        <f>SUM(LEN(",CO_MQ135|"),'Com RTOS RX'!$H2882,LEN(",CO2_MQ135|"),'Com RTOS RX'!$I2882,LEN(",Alcool_MQ135|"),'Com RTOS RX'!$J2882,LEN(",Alcool_MQ135|"),'Com RTOS RX'!$K2882,LEN(",Toluen_MQ135|"),'Com RTOS RX'!$L2882,LEN(",MH4_MQ135|"),'Com RTOS RX'!$M2882,LEN(",O3_MQ131|"),'Com RTOS RX'!$N2882)*8</f>
        <v>672</v>
      </c>
    </row>
    <row r="2883" ht="15.75" customHeight="1">
      <c r="A2883" s="6" t="s">
        <v>13429</v>
      </c>
      <c r="B2883" s="6" t="s">
        <v>13430</v>
      </c>
      <c r="C2883" s="6" t="s">
        <v>1810</v>
      </c>
      <c r="D2883" s="6" t="s">
        <v>13431</v>
      </c>
      <c r="E2883" s="6" t="s">
        <v>1812</v>
      </c>
      <c r="F2883" s="6" t="s">
        <v>1812</v>
      </c>
      <c r="G2883" s="6" t="s">
        <v>1812</v>
      </c>
      <c r="H2883" s="6" t="s">
        <v>653</v>
      </c>
      <c r="I2883" s="6" t="s">
        <v>654</v>
      </c>
      <c r="J2883" s="6" t="s">
        <v>655</v>
      </c>
      <c r="K2883" s="6" t="s">
        <v>13432</v>
      </c>
      <c r="L2883" s="6" t="s">
        <v>657</v>
      </c>
      <c r="M2883" s="6" t="s">
        <v>195</v>
      </c>
      <c r="N2883" s="6" t="s">
        <v>107</v>
      </c>
      <c r="O2883" s="6" t="s">
        <v>1812</v>
      </c>
      <c r="P2883" s="6" t="s">
        <v>1812</v>
      </c>
      <c r="Q2883" s="6" t="s">
        <v>13089</v>
      </c>
      <c r="R2883" s="6" t="s">
        <v>1812</v>
      </c>
      <c r="S2883" s="6" t="s">
        <v>13334</v>
      </c>
      <c r="T2883" s="6" t="s">
        <v>13115</v>
      </c>
      <c r="U2883" s="6" t="s">
        <v>1812</v>
      </c>
      <c r="V2883" s="6" t="s">
        <v>1812</v>
      </c>
      <c r="W2883" s="6" t="s">
        <v>1816</v>
      </c>
      <c r="X2883" s="6" t="s">
        <v>13433</v>
      </c>
      <c r="Y2883" s="8">
        <f>X2884-'Com RTOS RX'!$X2883</f>
        <v>0.0001157407407</v>
      </c>
      <c r="Z2883" s="6">
        <f>SUM(LEN(",CO_MQ135|"),'Com RTOS RX'!$H2883,LEN(",CO2_MQ135|"),'Com RTOS RX'!$I2883,LEN(",Alcool_MQ135|"),'Com RTOS RX'!$J2883,LEN(",Alcool_MQ135|"),'Com RTOS RX'!$K2883,LEN(",Toluen_MQ135|"),'Com RTOS RX'!$L2883,LEN(",MH4_MQ135|"),'Com RTOS RX'!$M2883,LEN(",O3_MQ131|"),'Com RTOS RX'!$N2883)*8</f>
        <v>672</v>
      </c>
    </row>
    <row r="2884" ht="15.75" customHeight="1">
      <c r="A2884" s="6" t="s">
        <v>13434</v>
      </c>
      <c r="B2884" s="6" t="s">
        <v>13435</v>
      </c>
      <c r="C2884" s="6" t="s">
        <v>1810</v>
      </c>
      <c r="D2884" s="6" t="s">
        <v>13436</v>
      </c>
      <c r="E2884" s="6" t="s">
        <v>1812</v>
      </c>
      <c r="F2884" s="6" t="s">
        <v>1812</v>
      </c>
      <c r="G2884" s="6" t="s">
        <v>1812</v>
      </c>
      <c r="H2884" s="6" t="s">
        <v>658</v>
      </c>
      <c r="I2884" s="6" t="s">
        <v>659</v>
      </c>
      <c r="J2884" s="6" t="s">
        <v>660</v>
      </c>
      <c r="K2884" s="6" t="s">
        <v>661</v>
      </c>
      <c r="L2884" s="6" t="s">
        <v>662</v>
      </c>
      <c r="M2884" s="6" t="s">
        <v>190</v>
      </c>
      <c r="N2884" s="6" t="s">
        <v>175</v>
      </c>
      <c r="O2884" s="6" t="s">
        <v>1812</v>
      </c>
      <c r="P2884" s="6" t="s">
        <v>1812</v>
      </c>
      <c r="Q2884" s="6" t="s">
        <v>13089</v>
      </c>
      <c r="R2884" s="6" t="s">
        <v>1812</v>
      </c>
      <c r="S2884" s="6" t="s">
        <v>13353</v>
      </c>
      <c r="T2884" s="6" t="s">
        <v>13115</v>
      </c>
      <c r="U2884" s="6" t="s">
        <v>1812</v>
      </c>
      <c r="V2884" s="6" t="s">
        <v>1812</v>
      </c>
      <c r="W2884" s="6" t="s">
        <v>1816</v>
      </c>
      <c r="X2884" s="6" t="s">
        <v>13437</v>
      </c>
      <c r="Y2884" s="8">
        <f>X2885-'Com RTOS RX'!$X2884</f>
        <v>0.0001157407407</v>
      </c>
      <c r="Z2884" s="6">
        <f>SUM(LEN(",CO_MQ135|"),'Com RTOS RX'!$H2884,LEN(",CO2_MQ135|"),'Com RTOS RX'!$I2884,LEN(",Alcool_MQ135|"),'Com RTOS RX'!$J2884,LEN(",Alcool_MQ135|"),'Com RTOS RX'!$K2884,LEN(",Toluen_MQ135|"),'Com RTOS RX'!$L2884,LEN(",MH4_MQ135|"),'Com RTOS RX'!$M2884,LEN(",O3_MQ131|"),'Com RTOS RX'!$N2884)*8</f>
        <v>672</v>
      </c>
    </row>
    <row r="2885" ht="15.75" customHeight="1">
      <c r="A2885" s="6" t="s">
        <v>13438</v>
      </c>
      <c r="B2885" s="6" t="s">
        <v>13439</v>
      </c>
      <c r="C2885" s="6" t="s">
        <v>1810</v>
      </c>
      <c r="D2885" s="6" t="s">
        <v>13440</v>
      </c>
      <c r="E2885" s="6" t="s">
        <v>1812</v>
      </c>
      <c r="F2885" s="6" t="s">
        <v>1812</v>
      </c>
      <c r="G2885" s="6" t="s">
        <v>1812</v>
      </c>
      <c r="H2885" s="6" t="s">
        <v>613</v>
      </c>
      <c r="I2885" s="6" t="s">
        <v>614</v>
      </c>
      <c r="J2885" s="6" t="s">
        <v>615</v>
      </c>
      <c r="K2885" s="6" t="s">
        <v>83</v>
      </c>
      <c r="L2885" s="6" t="s">
        <v>616</v>
      </c>
      <c r="M2885" s="6" t="s">
        <v>75</v>
      </c>
      <c r="N2885" s="6" t="s">
        <v>178</v>
      </c>
      <c r="O2885" s="6" t="s">
        <v>1812</v>
      </c>
      <c r="P2885" s="6" t="s">
        <v>1812</v>
      </c>
      <c r="Q2885" s="6" t="s">
        <v>13089</v>
      </c>
      <c r="R2885" s="6" t="s">
        <v>1812</v>
      </c>
      <c r="S2885" s="6" t="s">
        <v>13334</v>
      </c>
      <c r="T2885" s="6" t="s">
        <v>13115</v>
      </c>
      <c r="U2885" s="6" t="s">
        <v>1812</v>
      </c>
      <c r="V2885" s="6" t="s">
        <v>1812</v>
      </c>
      <c r="W2885" s="6" t="s">
        <v>1816</v>
      </c>
      <c r="X2885" s="6" t="s">
        <v>13441</v>
      </c>
      <c r="Y2885" s="8">
        <f>X2886-'Com RTOS RX'!$X2885</f>
        <v>0.0001157407407</v>
      </c>
      <c r="Z2885" s="6">
        <f>SUM(LEN(",CO_MQ135|"),'Com RTOS RX'!$H2885,LEN(",CO2_MQ135|"),'Com RTOS RX'!$I2885,LEN(",Alcool_MQ135|"),'Com RTOS RX'!$J2885,LEN(",Alcool_MQ135|"),'Com RTOS RX'!$K2885,LEN(",Toluen_MQ135|"),'Com RTOS RX'!$L2885,LEN(",MH4_MQ135|"),'Com RTOS RX'!$M2885,LEN(",O3_MQ131|"),'Com RTOS RX'!$N2885)*8</f>
        <v>672</v>
      </c>
    </row>
    <row r="2886" ht="15.75" customHeight="1">
      <c r="A2886" s="6" t="s">
        <v>13442</v>
      </c>
      <c r="B2886" s="6" t="s">
        <v>13443</v>
      </c>
      <c r="C2886" s="6" t="s">
        <v>1810</v>
      </c>
      <c r="D2886" s="6" t="s">
        <v>13444</v>
      </c>
      <c r="E2886" s="6" t="s">
        <v>1812</v>
      </c>
      <c r="F2886" s="6" t="s">
        <v>1812</v>
      </c>
      <c r="G2886" s="6" t="s">
        <v>1812</v>
      </c>
      <c r="H2886" s="6" t="s">
        <v>623</v>
      </c>
      <c r="I2886" s="6" t="s">
        <v>624</v>
      </c>
      <c r="J2886" s="6" t="s">
        <v>625</v>
      </c>
      <c r="K2886" s="6" t="s">
        <v>60</v>
      </c>
      <c r="L2886" s="6" t="s">
        <v>626</v>
      </c>
      <c r="M2886" s="6" t="s">
        <v>13352</v>
      </c>
      <c r="N2886" s="6" t="s">
        <v>528</v>
      </c>
      <c r="O2886" s="6" t="s">
        <v>1812</v>
      </c>
      <c r="P2886" s="6" t="s">
        <v>1812</v>
      </c>
      <c r="Q2886" s="6" t="s">
        <v>13089</v>
      </c>
      <c r="R2886" s="6" t="s">
        <v>1812</v>
      </c>
      <c r="S2886" s="6" t="s">
        <v>13353</v>
      </c>
      <c r="T2886" s="6" t="s">
        <v>13115</v>
      </c>
      <c r="U2886" s="6" t="s">
        <v>1812</v>
      </c>
      <c r="V2886" s="6" t="s">
        <v>1812</v>
      </c>
      <c r="W2886" s="6" t="s">
        <v>1816</v>
      </c>
      <c r="X2886" s="6" t="s">
        <v>13445</v>
      </c>
      <c r="Y2886" s="8">
        <f>X2887-'Com RTOS RX'!$X2886</f>
        <v>0.0001273148148</v>
      </c>
      <c r="Z2886" s="6">
        <f>SUM(LEN(",CO_MQ135|"),'Com RTOS RX'!$H2886,LEN(",CO2_MQ135|"),'Com RTOS RX'!$I2886,LEN(",Alcool_MQ135|"),'Com RTOS RX'!$J2886,LEN(",Alcool_MQ135|"),'Com RTOS RX'!$K2886,LEN(",Toluen_MQ135|"),'Com RTOS RX'!$L2886,LEN(",MH4_MQ135|"),'Com RTOS RX'!$M2886,LEN(",O3_MQ131|"),'Com RTOS RX'!$N2886)*8</f>
        <v>672</v>
      </c>
    </row>
    <row r="2887" ht="15.75" customHeight="1">
      <c r="A2887" s="6" t="s">
        <v>13446</v>
      </c>
      <c r="B2887" s="6" t="s">
        <v>13447</v>
      </c>
      <c r="C2887" s="6" t="s">
        <v>1810</v>
      </c>
      <c r="D2887" s="6" t="s">
        <v>13448</v>
      </c>
      <c r="E2887" s="6" t="s">
        <v>1812</v>
      </c>
      <c r="F2887" s="6" t="s">
        <v>1812</v>
      </c>
      <c r="G2887" s="6" t="s">
        <v>1812</v>
      </c>
      <c r="H2887" s="6" t="s">
        <v>628</v>
      </c>
      <c r="I2887" s="6" t="s">
        <v>629</v>
      </c>
      <c r="J2887" s="6" t="s">
        <v>630</v>
      </c>
      <c r="K2887" s="6" t="s">
        <v>631</v>
      </c>
      <c r="L2887" s="6" t="s">
        <v>632</v>
      </c>
      <c r="M2887" s="6" t="s">
        <v>90</v>
      </c>
      <c r="N2887" s="6" t="s">
        <v>638</v>
      </c>
      <c r="O2887" s="6" t="s">
        <v>1812</v>
      </c>
      <c r="P2887" s="6" t="s">
        <v>1812</v>
      </c>
      <c r="Q2887" s="6" t="s">
        <v>13089</v>
      </c>
      <c r="R2887" s="6" t="s">
        <v>1812</v>
      </c>
      <c r="S2887" s="6" t="s">
        <v>13334</v>
      </c>
      <c r="T2887" s="6" t="s">
        <v>13115</v>
      </c>
      <c r="U2887" s="6" t="s">
        <v>1812</v>
      </c>
      <c r="V2887" s="6" t="s">
        <v>1812</v>
      </c>
      <c r="W2887" s="6" t="s">
        <v>1816</v>
      </c>
      <c r="X2887" s="6" t="s">
        <v>13449</v>
      </c>
      <c r="Y2887" s="8">
        <f>X2888-'Com RTOS RX'!$X2887</f>
        <v>0.0001041666667</v>
      </c>
      <c r="Z2887" s="6">
        <f>SUM(LEN(",CO_MQ135|"),'Com RTOS RX'!$H2887,LEN(",CO2_MQ135|"),'Com RTOS RX'!$I2887,LEN(",Alcool_MQ135|"),'Com RTOS RX'!$J2887,LEN(",Alcool_MQ135|"),'Com RTOS RX'!$K2887,LEN(",Toluen_MQ135|"),'Com RTOS RX'!$L2887,LEN(",MH4_MQ135|"),'Com RTOS RX'!$M2887,LEN(",O3_MQ131|"),'Com RTOS RX'!$N2887)*8</f>
        <v>672</v>
      </c>
    </row>
    <row r="2888" ht="15.75" customHeight="1">
      <c r="A2888" s="6" t="s">
        <v>13450</v>
      </c>
      <c r="B2888" s="6" t="s">
        <v>13451</v>
      </c>
      <c r="C2888" s="6" t="s">
        <v>1810</v>
      </c>
      <c r="D2888" s="6" t="s">
        <v>13452</v>
      </c>
      <c r="E2888" s="6" t="s">
        <v>1812</v>
      </c>
      <c r="F2888" s="6" t="s">
        <v>1812</v>
      </c>
      <c r="G2888" s="6" t="s">
        <v>1812</v>
      </c>
      <c r="H2888" s="6" t="s">
        <v>653</v>
      </c>
      <c r="I2888" s="6" t="s">
        <v>654</v>
      </c>
      <c r="J2888" s="6" t="s">
        <v>655</v>
      </c>
      <c r="K2888" s="6" t="s">
        <v>13432</v>
      </c>
      <c r="L2888" s="6" t="s">
        <v>657</v>
      </c>
      <c r="M2888" s="6" t="s">
        <v>195</v>
      </c>
      <c r="N2888" s="6" t="s">
        <v>117</v>
      </c>
      <c r="O2888" s="6" t="s">
        <v>1812</v>
      </c>
      <c r="P2888" s="6" t="s">
        <v>1812</v>
      </c>
      <c r="Q2888" s="6" t="s">
        <v>13089</v>
      </c>
      <c r="R2888" s="6" t="s">
        <v>1812</v>
      </c>
      <c r="S2888" s="6" t="s">
        <v>13334</v>
      </c>
      <c r="T2888" s="6" t="s">
        <v>13115</v>
      </c>
      <c r="U2888" s="6" t="s">
        <v>1812</v>
      </c>
      <c r="V2888" s="6" t="s">
        <v>1812</v>
      </c>
      <c r="W2888" s="6" t="s">
        <v>1816</v>
      </c>
      <c r="X2888" s="6" t="s">
        <v>13453</v>
      </c>
      <c r="Y2888" s="8">
        <f>X2889-'Com RTOS RX'!$X2888</f>
        <v>0.0001157407407</v>
      </c>
      <c r="Z2888" s="6">
        <f>SUM(LEN(",CO_MQ135|"),'Com RTOS RX'!$H2888,LEN(",CO2_MQ135|"),'Com RTOS RX'!$I2888,LEN(",Alcool_MQ135|"),'Com RTOS RX'!$J2888,LEN(",Alcool_MQ135|"),'Com RTOS RX'!$K2888,LEN(",Toluen_MQ135|"),'Com RTOS RX'!$L2888,LEN(",MH4_MQ135|"),'Com RTOS RX'!$M2888,LEN(",O3_MQ131|"),'Com RTOS RX'!$N2888)*8</f>
        <v>672</v>
      </c>
    </row>
    <row r="2889" ht="15.75" customHeight="1">
      <c r="A2889" s="6" t="s">
        <v>13454</v>
      </c>
      <c r="B2889" s="6" t="s">
        <v>13455</v>
      </c>
      <c r="C2889" s="6" t="s">
        <v>1810</v>
      </c>
      <c r="D2889" s="6" t="s">
        <v>13456</v>
      </c>
      <c r="E2889" s="6" t="s">
        <v>1812</v>
      </c>
      <c r="F2889" s="6" t="s">
        <v>1812</v>
      </c>
      <c r="G2889" s="6" t="s">
        <v>1812</v>
      </c>
      <c r="H2889" s="6" t="s">
        <v>658</v>
      </c>
      <c r="I2889" s="6" t="s">
        <v>659</v>
      </c>
      <c r="J2889" s="6" t="s">
        <v>660</v>
      </c>
      <c r="K2889" s="6" t="s">
        <v>661</v>
      </c>
      <c r="L2889" s="6" t="s">
        <v>662</v>
      </c>
      <c r="M2889" s="6" t="s">
        <v>190</v>
      </c>
      <c r="N2889" s="6" t="s">
        <v>175</v>
      </c>
      <c r="O2889" s="6" t="s">
        <v>1812</v>
      </c>
      <c r="P2889" s="6" t="s">
        <v>1812</v>
      </c>
      <c r="Q2889" s="6" t="s">
        <v>13089</v>
      </c>
      <c r="R2889" s="6" t="s">
        <v>1812</v>
      </c>
      <c r="S2889" s="6" t="s">
        <v>13353</v>
      </c>
      <c r="T2889" s="6" t="s">
        <v>13115</v>
      </c>
      <c r="U2889" s="6" t="s">
        <v>1812</v>
      </c>
      <c r="V2889" s="6" t="s">
        <v>1812</v>
      </c>
      <c r="W2889" s="6" t="s">
        <v>1816</v>
      </c>
      <c r="X2889" s="6" t="s">
        <v>13457</v>
      </c>
      <c r="Y2889" s="8">
        <f>X2890-'Com RTOS RX'!$X2889</f>
        <v>0.0001273148148</v>
      </c>
      <c r="Z2889" s="6">
        <f>SUM(LEN(",CO_MQ135|"),'Com RTOS RX'!$H2889,LEN(",CO2_MQ135|"),'Com RTOS RX'!$I2889,LEN(",Alcool_MQ135|"),'Com RTOS RX'!$J2889,LEN(",Alcool_MQ135|"),'Com RTOS RX'!$K2889,LEN(",Toluen_MQ135|"),'Com RTOS RX'!$L2889,LEN(",MH4_MQ135|"),'Com RTOS RX'!$M2889,LEN(",O3_MQ131|"),'Com RTOS RX'!$N2889)*8</f>
        <v>672</v>
      </c>
    </row>
    <row r="2890" ht="15.75" customHeight="1">
      <c r="A2890" s="6" t="s">
        <v>13458</v>
      </c>
      <c r="B2890" s="6" t="s">
        <v>13459</v>
      </c>
      <c r="C2890" s="6" t="s">
        <v>1810</v>
      </c>
      <c r="D2890" s="6" t="s">
        <v>13460</v>
      </c>
      <c r="E2890" s="6" t="s">
        <v>1812</v>
      </c>
      <c r="F2890" s="6" t="s">
        <v>1812</v>
      </c>
      <c r="G2890" s="6" t="s">
        <v>1812</v>
      </c>
      <c r="H2890" s="6" t="s">
        <v>623</v>
      </c>
      <c r="I2890" s="6" t="s">
        <v>624</v>
      </c>
      <c r="J2890" s="6" t="s">
        <v>625</v>
      </c>
      <c r="K2890" s="6" t="s">
        <v>60</v>
      </c>
      <c r="L2890" s="6" t="s">
        <v>626</v>
      </c>
      <c r="M2890" s="6" t="s">
        <v>13352</v>
      </c>
      <c r="N2890" s="6" t="s">
        <v>638</v>
      </c>
      <c r="O2890" s="6" t="s">
        <v>1812</v>
      </c>
      <c r="P2890" s="6" t="s">
        <v>1812</v>
      </c>
      <c r="Q2890" s="6" t="s">
        <v>13089</v>
      </c>
      <c r="R2890" s="6" t="s">
        <v>1812</v>
      </c>
      <c r="S2890" s="6" t="s">
        <v>13353</v>
      </c>
      <c r="T2890" s="6" t="s">
        <v>13115</v>
      </c>
      <c r="U2890" s="6" t="s">
        <v>1812</v>
      </c>
      <c r="V2890" s="6" t="s">
        <v>1812</v>
      </c>
      <c r="W2890" s="6" t="s">
        <v>1816</v>
      </c>
      <c r="X2890" s="6" t="s">
        <v>13461</v>
      </c>
      <c r="Y2890" s="8">
        <f>X2891-'Com RTOS RX'!$X2890</f>
        <v>0.0001157407407</v>
      </c>
      <c r="Z2890" s="6">
        <f>SUM(LEN(",CO_MQ135|"),'Com RTOS RX'!$H2890,LEN(",CO2_MQ135|"),'Com RTOS RX'!$I2890,LEN(",Alcool_MQ135|"),'Com RTOS RX'!$J2890,LEN(",Alcool_MQ135|"),'Com RTOS RX'!$K2890,LEN(",Toluen_MQ135|"),'Com RTOS RX'!$L2890,LEN(",MH4_MQ135|"),'Com RTOS RX'!$M2890,LEN(",O3_MQ131|"),'Com RTOS RX'!$N2890)*8</f>
        <v>672</v>
      </c>
    </row>
    <row r="2891" ht="15.75" customHeight="1">
      <c r="A2891" s="6" t="s">
        <v>13462</v>
      </c>
      <c r="B2891" s="6" t="s">
        <v>13463</v>
      </c>
      <c r="C2891" s="6" t="s">
        <v>1810</v>
      </c>
      <c r="D2891" s="6" t="s">
        <v>13464</v>
      </c>
      <c r="E2891" s="6" t="s">
        <v>1812</v>
      </c>
      <c r="F2891" s="6" t="s">
        <v>1812</v>
      </c>
      <c r="G2891" s="6" t="s">
        <v>1812</v>
      </c>
      <c r="H2891" s="6" t="s">
        <v>663</v>
      </c>
      <c r="I2891" s="6" t="s">
        <v>664</v>
      </c>
      <c r="J2891" s="6" t="s">
        <v>665</v>
      </c>
      <c r="K2891" s="6" t="s">
        <v>666</v>
      </c>
      <c r="L2891" s="6" t="s">
        <v>667</v>
      </c>
      <c r="M2891" s="6" t="s">
        <v>13352</v>
      </c>
      <c r="N2891" s="6" t="s">
        <v>107</v>
      </c>
      <c r="O2891" s="6" t="s">
        <v>1812</v>
      </c>
      <c r="P2891" s="6" t="s">
        <v>1812</v>
      </c>
      <c r="Q2891" s="6" t="s">
        <v>13089</v>
      </c>
      <c r="R2891" s="6" t="s">
        <v>1812</v>
      </c>
      <c r="S2891" s="6" t="s">
        <v>13353</v>
      </c>
      <c r="T2891" s="6" t="s">
        <v>13115</v>
      </c>
      <c r="U2891" s="6" t="s">
        <v>1812</v>
      </c>
      <c r="V2891" s="6" t="s">
        <v>1812</v>
      </c>
      <c r="W2891" s="6" t="s">
        <v>1816</v>
      </c>
      <c r="X2891" s="6" t="s">
        <v>13465</v>
      </c>
      <c r="Y2891" s="8">
        <f>X2892-'Com RTOS RX'!$X2891</f>
        <v>0.0001157407407</v>
      </c>
      <c r="Z2891" s="6">
        <f>SUM(LEN(",CO_MQ135|"),'Com RTOS RX'!$H2891,LEN(",CO2_MQ135|"),'Com RTOS RX'!$I2891,LEN(",Alcool_MQ135|"),'Com RTOS RX'!$J2891,LEN(",Alcool_MQ135|"),'Com RTOS RX'!$K2891,LEN(",Toluen_MQ135|"),'Com RTOS RX'!$L2891,LEN(",MH4_MQ135|"),'Com RTOS RX'!$M2891,LEN(",O3_MQ131|"),'Com RTOS RX'!$N2891)*8</f>
        <v>672</v>
      </c>
    </row>
    <row r="2892" ht="15.75" customHeight="1">
      <c r="A2892" s="6" t="s">
        <v>13466</v>
      </c>
      <c r="B2892" s="6" t="s">
        <v>13467</v>
      </c>
      <c r="C2892" s="6" t="s">
        <v>1810</v>
      </c>
      <c r="D2892" s="6" t="s">
        <v>13468</v>
      </c>
      <c r="E2892" s="6" t="s">
        <v>1812</v>
      </c>
      <c r="F2892" s="6" t="s">
        <v>1812</v>
      </c>
      <c r="G2892" s="6" t="s">
        <v>1812</v>
      </c>
      <c r="H2892" s="6" t="s">
        <v>613</v>
      </c>
      <c r="I2892" s="6" t="s">
        <v>614</v>
      </c>
      <c r="J2892" s="6" t="s">
        <v>615</v>
      </c>
      <c r="K2892" s="6" t="s">
        <v>83</v>
      </c>
      <c r="L2892" s="6" t="s">
        <v>616</v>
      </c>
      <c r="M2892" s="6" t="s">
        <v>75</v>
      </c>
      <c r="N2892" s="6" t="s">
        <v>479</v>
      </c>
      <c r="O2892" s="6" t="s">
        <v>1812</v>
      </c>
      <c r="P2892" s="6" t="s">
        <v>1812</v>
      </c>
      <c r="Q2892" s="6" t="s">
        <v>13089</v>
      </c>
      <c r="R2892" s="6" t="s">
        <v>1812</v>
      </c>
      <c r="S2892" s="6" t="s">
        <v>13334</v>
      </c>
      <c r="T2892" s="6" t="s">
        <v>13115</v>
      </c>
      <c r="U2892" s="6" t="s">
        <v>1812</v>
      </c>
      <c r="V2892" s="6" t="s">
        <v>1812</v>
      </c>
      <c r="W2892" s="6" t="s">
        <v>1816</v>
      </c>
      <c r="X2892" s="6" t="s">
        <v>13469</v>
      </c>
      <c r="Y2892" s="8">
        <f>X2893-'Com RTOS RX'!$X2892</f>
        <v>0.0002314814815</v>
      </c>
      <c r="Z2892" s="6">
        <f>SUM(LEN(",CO_MQ135|"),'Com RTOS RX'!$H2892,LEN(",CO2_MQ135|"),'Com RTOS RX'!$I2892,LEN(",Alcool_MQ135|"),'Com RTOS RX'!$J2892,LEN(",Alcool_MQ135|"),'Com RTOS RX'!$K2892,LEN(",Toluen_MQ135|"),'Com RTOS RX'!$L2892,LEN(",MH4_MQ135|"),'Com RTOS RX'!$M2892,LEN(",O3_MQ131|"),'Com RTOS RX'!$N2892)*8</f>
        <v>672</v>
      </c>
    </row>
    <row r="2893" ht="15.75" customHeight="1">
      <c r="A2893" s="6" t="s">
        <v>13470</v>
      </c>
      <c r="B2893" s="6" t="s">
        <v>13471</v>
      </c>
      <c r="C2893" s="6" t="s">
        <v>1810</v>
      </c>
      <c r="D2893" s="6" t="s">
        <v>13472</v>
      </c>
      <c r="E2893" s="6" t="s">
        <v>1812</v>
      </c>
      <c r="F2893" s="6" t="s">
        <v>1812</v>
      </c>
      <c r="G2893" s="6" t="s">
        <v>1812</v>
      </c>
      <c r="H2893" s="6" t="s">
        <v>603</v>
      </c>
      <c r="I2893" s="6" t="s">
        <v>13333</v>
      </c>
      <c r="J2893" s="6" t="s">
        <v>605</v>
      </c>
      <c r="K2893" s="6" t="s">
        <v>73</v>
      </c>
      <c r="L2893" s="6" t="s">
        <v>606</v>
      </c>
      <c r="M2893" s="6" t="s">
        <v>607</v>
      </c>
      <c r="N2893" s="6" t="s">
        <v>107</v>
      </c>
      <c r="O2893" s="6" t="s">
        <v>1812</v>
      </c>
      <c r="P2893" s="6" t="s">
        <v>1812</v>
      </c>
      <c r="Q2893" s="6" t="s">
        <v>13089</v>
      </c>
      <c r="R2893" s="6" t="s">
        <v>1812</v>
      </c>
      <c r="S2893" s="6" t="s">
        <v>13334</v>
      </c>
      <c r="T2893" s="6" t="s">
        <v>13115</v>
      </c>
      <c r="U2893" s="6" t="s">
        <v>1812</v>
      </c>
      <c r="V2893" s="6" t="s">
        <v>1812</v>
      </c>
      <c r="W2893" s="6" t="s">
        <v>1816</v>
      </c>
      <c r="X2893" s="6" t="s">
        <v>13473</v>
      </c>
      <c r="Y2893" s="8">
        <f>X2894-'Com RTOS RX'!$X2893</f>
        <v>0.0001157407407</v>
      </c>
      <c r="Z2893" s="6">
        <f>SUM(LEN(",CO_MQ135|"),'Com RTOS RX'!$H2893,LEN(",CO2_MQ135|"),'Com RTOS RX'!$I2893,LEN(",Alcool_MQ135|"),'Com RTOS RX'!$J2893,LEN(",Alcool_MQ135|"),'Com RTOS RX'!$K2893,LEN(",Toluen_MQ135|"),'Com RTOS RX'!$L2893,LEN(",MH4_MQ135|"),'Com RTOS RX'!$M2893,LEN(",O3_MQ131|"),'Com RTOS RX'!$N2893)*8</f>
        <v>672</v>
      </c>
    </row>
    <row r="2894" ht="15.75" customHeight="1">
      <c r="A2894" s="6" t="s">
        <v>13474</v>
      </c>
      <c r="B2894" s="6" t="s">
        <v>13475</v>
      </c>
      <c r="C2894" s="6" t="s">
        <v>1810</v>
      </c>
      <c r="D2894" s="6" t="s">
        <v>13476</v>
      </c>
      <c r="E2894" s="6" t="s">
        <v>1812</v>
      </c>
      <c r="F2894" s="6" t="s">
        <v>1812</v>
      </c>
      <c r="G2894" s="6" t="s">
        <v>1812</v>
      </c>
      <c r="H2894" s="6" t="s">
        <v>668</v>
      </c>
      <c r="I2894" s="6" t="s">
        <v>669</v>
      </c>
      <c r="J2894" s="6" t="s">
        <v>670</v>
      </c>
      <c r="K2894" s="6" t="s">
        <v>671</v>
      </c>
      <c r="L2894" s="6" t="s">
        <v>13477</v>
      </c>
      <c r="M2894" s="6" t="s">
        <v>117</v>
      </c>
      <c r="N2894" s="6" t="s">
        <v>107</v>
      </c>
      <c r="O2894" s="6" t="s">
        <v>1812</v>
      </c>
      <c r="P2894" s="6" t="s">
        <v>1812</v>
      </c>
      <c r="Q2894" s="6" t="s">
        <v>13089</v>
      </c>
      <c r="R2894" s="6" t="s">
        <v>1812</v>
      </c>
      <c r="S2894" s="6" t="s">
        <v>13478</v>
      </c>
      <c r="T2894" s="6" t="s">
        <v>13115</v>
      </c>
      <c r="U2894" s="6" t="s">
        <v>1812</v>
      </c>
      <c r="V2894" s="6" t="s">
        <v>1812</v>
      </c>
      <c r="W2894" s="6" t="s">
        <v>1816</v>
      </c>
      <c r="X2894" s="6" t="s">
        <v>13479</v>
      </c>
      <c r="Y2894" s="8">
        <f>X2895-'Com RTOS RX'!$X2894</f>
        <v>0.0001157407407</v>
      </c>
      <c r="Z2894" s="6">
        <f>SUM(LEN(",CO_MQ135|"),'Com RTOS RX'!$H2894,LEN(",CO2_MQ135|"),'Com RTOS RX'!$I2894,LEN(",Alcool_MQ135|"),'Com RTOS RX'!$J2894,LEN(",Alcool_MQ135|"),'Com RTOS RX'!$K2894,LEN(",Toluen_MQ135|"),'Com RTOS RX'!$L2894,LEN(",MH4_MQ135|"),'Com RTOS RX'!$M2894,LEN(",O3_MQ131|"),'Com RTOS RX'!$N2894)*8</f>
        <v>672</v>
      </c>
    </row>
    <row r="2895" ht="15.75" customHeight="1">
      <c r="A2895" s="6" t="s">
        <v>13480</v>
      </c>
      <c r="B2895" s="6" t="s">
        <v>13481</v>
      </c>
      <c r="C2895" s="6" t="s">
        <v>1810</v>
      </c>
      <c r="D2895" s="6" t="s">
        <v>13482</v>
      </c>
      <c r="E2895" s="6" t="s">
        <v>1812</v>
      </c>
      <c r="F2895" s="6" t="s">
        <v>1812</v>
      </c>
      <c r="G2895" s="6" t="s">
        <v>1812</v>
      </c>
      <c r="H2895" s="6" t="s">
        <v>658</v>
      </c>
      <c r="I2895" s="6" t="s">
        <v>659</v>
      </c>
      <c r="J2895" s="6" t="s">
        <v>660</v>
      </c>
      <c r="K2895" s="6" t="s">
        <v>661</v>
      </c>
      <c r="L2895" s="6" t="s">
        <v>662</v>
      </c>
      <c r="M2895" s="6" t="s">
        <v>190</v>
      </c>
      <c r="N2895" s="6" t="s">
        <v>112</v>
      </c>
      <c r="O2895" s="6" t="s">
        <v>1812</v>
      </c>
      <c r="P2895" s="6" t="s">
        <v>1812</v>
      </c>
      <c r="Q2895" s="6" t="s">
        <v>13089</v>
      </c>
      <c r="R2895" s="6" t="s">
        <v>1812</v>
      </c>
      <c r="S2895" s="6" t="s">
        <v>13353</v>
      </c>
      <c r="T2895" s="6" t="s">
        <v>13115</v>
      </c>
      <c r="U2895" s="6" t="s">
        <v>1812</v>
      </c>
      <c r="V2895" s="6" t="s">
        <v>1812</v>
      </c>
      <c r="W2895" s="6" t="s">
        <v>1816</v>
      </c>
      <c r="X2895" s="6" t="s">
        <v>13483</v>
      </c>
      <c r="Y2895" s="8">
        <f>X2896-'Com RTOS RX'!$X2895</f>
        <v>0.0001388888889</v>
      </c>
      <c r="Z2895" s="6">
        <f>SUM(LEN(",CO_MQ135|"),'Com RTOS RX'!$H2895,LEN(",CO2_MQ135|"),'Com RTOS RX'!$I2895,LEN(",Alcool_MQ135|"),'Com RTOS RX'!$J2895,LEN(",Alcool_MQ135|"),'Com RTOS RX'!$K2895,LEN(",Toluen_MQ135|"),'Com RTOS RX'!$L2895,LEN(",MH4_MQ135|"),'Com RTOS RX'!$M2895,LEN(",O3_MQ131|"),'Com RTOS RX'!$N2895)*8</f>
        <v>672</v>
      </c>
    </row>
    <row r="2896" ht="15.75" customHeight="1">
      <c r="A2896" s="6" t="s">
        <v>13484</v>
      </c>
      <c r="B2896" s="6" t="s">
        <v>13485</v>
      </c>
      <c r="C2896" s="6" t="s">
        <v>1810</v>
      </c>
      <c r="D2896" s="6" t="s">
        <v>13486</v>
      </c>
      <c r="E2896" s="6" t="s">
        <v>1812</v>
      </c>
      <c r="F2896" s="6" t="s">
        <v>1812</v>
      </c>
      <c r="G2896" s="6" t="s">
        <v>1812</v>
      </c>
      <c r="H2896" s="6" t="s">
        <v>613</v>
      </c>
      <c r="I2896" s="6" t="s">
        <v>614</v>
      </c>
      <c r="J2896" s="6" t="s">
        <v>615</v>
      </c>
      <c r="K2896" s="6" t="s">
        <v>83</v>
      </c>
      <c r="L2896" s="6" t="s">
        <v>616</v>
      </c>
      <c r="M2896" s="6" t="s">
        <v>75</v>
      </c>
      <c r="N2896" s="6" t="s">
        <v>107</v>
      </c>
      <c r="O2896" s="6" t="s">
        <v>1812</v>
      </c>
      <c r="P2896" s="6" t="s">
        <v>1812</v>
      </c>
      <c r="Q2896" s="6" t="s">
        <v>13089</v>
      </c>
      <c r="R2896" s="6" t="s">
        <v>1812</v>
      </c>
      <c r="S2896" s="6" t="s">
        <v>13334</v>
      </c>
      <c r="T2896" s="6" t="s">
        <v>13115</v>
      </c>
      <c r="U2896" s="6" t="s">
        <v>1812</v>
      </c>
      <c r="V2896" s="6" t="s">
        <v>1812</v>
      </c>
      <c r="W2896" s="6" t="s">
        <v>1816</v>
      </c>
      <c r="X2896" s="6" t="s">
        <v>13487</v>
      </c>
      <c r="Y2896" s="8">
        <f>X2897-'Com RTOS RX'!$X2896</f>
        <v>0.0001157407407</v>
      </c>
      <c r="Z2896" s="6">
        <f>SUM(LEN(",CO_MQ135|"),'Com RTOS RX'!$H2896,LEN(",CO2_MQ135|"),'Com RTOS RX'!$I2896,LEN(",Alcool_MQ135|"),'Com RTOS RX'!$J2896,LEN(",Alcool_MQ135|"),'Com RTOS RX'!$K2896,LEN(",Toluen_MQ135|"),'Com RTOS RX'!$L2896,LEN(",MH4_MQ135|"),'Com RTOS RX'!$M2896,LEN(",O3_MQ131|"),'Com RTOS RX'!$N2896)*8</f>
        <v>672</v>
      </c>
    </row>
    <row r="2897" ht="15.75" customHeight="1">
      <c r="A2897" s="6" t="s">
        <v>13488</v>
      </c>
      <c r="B2897" s="6" t="s">
        <v>13489</v>
      </c>
      <c r="C2897" s="6" t="s">
        <v>1810</v>
      </c>
      <c r="D2897" s="6" t="s">
        <v>13490</v>
      </c>
      <c r="E2897" s="6" t="s">
        <v>1812</v>
      </c>
      <c r="F2897" s="6" t="s">
        <v>1812</v>
      </c>
      <c r="G2897" s="6" t="s">
        <v>1812</v>
      </c>
      <c r="H2897" s="6" t="s">
        <v>613</v>
      </c>
      <c r="I2897" s="6" t="s">
        <v>614</v>
      </c>
      <c r="J2897" s="6" t="s">
        <v>615</v>
      </c>
      <c r="K2897" s="6" t="s">
        <v>83</v>
      </c>
      <c r="L2897" s="6" t="s">
        <v>616</v>
      </c>
      <c r="M2897" s="6" t="s">
        <v>75</v>
      </c>
      <c r="N2897" s="6" t="s">
        <v>171</v>
      </c>
      <c r="O2897" s="6" t="s">
        <v>1812</v>
      </c>
      <c r="P2897" s="6" t="s">
        <v>1812</v>
      </c>
      <c r="Q2897" s="6" t="s">
        <v>13089</v>
      </c>
      <c r="R2897" s="6" t="s">
        <v>1812</v>
      </c>
      <c r="S2897" s="6" t="s">
        <v>13334</v>
      </c>
      <c r="T2897" s="6" t="s">
        <v>13115</v>
      </c>
      <c r="U2897" s="6" t="s">
        <v>1812</v>
      </c>
      <c r="V2897" s="6" t="s">
        <v>1812</v>
      </c>
      <c r="W2897" s="6" t="s">
        <v>1816</v>
      </c>
      <c r="X2897" s="6" t="s">
        <v>13491</v>
      </c>
      <c r="Y2897" s="8">
        <f>X2898-'Com RTOS RX'!$X2897</f>
        <v>0.0001157407407</v>
      </c>
      <c r="Z2897" s="6">
        <f>SUM(LEN(",CO_MQ135|"),'Com RTOS RX'!$H2897,LEN(",CO2_MQ135|"),'Com RTOS RX'!$I2897,LEN(",Alcool_MQ135|"),'Com RTOS RX'!$J2897,LEN(",Alcool_MQ135|"),'Com RTOS RX'!$K2897,LEN(",Toluen_MQ135|"),'Com RTOS RX'!$L2897,LEN(",MH4_MQ135|"),'Com RTOS RX'!$M2897,LEN(",O3_MQ131|"),'Com RTOS RX'!$N2897)*8</f>
        <v>672</v>
      </c>
    </row>
    <row r="2898" ht="15.75" customHeight="1">
      <c r="A2898" s="6" t="s">
        <v>13492</v>
      </c>
      <c r="B2898" s="6" t="s">
        <v>13493</v>
      </c>
      <c r="C2898" s="6" t="s">
        <v>1810</v>
      </c>
      <c r="D2898" s="6" t="s">
        <v>13494</v>
      </c>
      <c r="E2898" s="6" t="s">
        <v>1812</v>
      </c>
      <c r="F2898" s="6" t="s">
        <v>1812</v>
      </c>
      <c r="G2898" s="6" t="s">
        <v>1812</v>
      </c>
      <c r="H2898" s="6" t="s">
        <v>673</v>
      </c>
      <c r="I2898" s="6" t="s">
        <v>13495</v>
      </c>
      <c r="J2898" s="6" t="s">
        <v>675</v>
      </c>
      <c r="K2898" s="6" t="s">
        <v>13496</v>
      </c>
      <c r="L2898" s="6" t="s">
        <v>677</v>
      </c>
      <c r="M2898" s="6" t="s">
        <v>178</v>
      </c>
      <c r="N2898" s="6" t="s">
        <v>154</v>
      </c>
      <c r="O2898" s="6" t="s">
        <v>1812</v>
      </c>
      <c r="P2898" s="6" t="s">
        <v>1812</v>
      </c>
      <c r="Q2898" s="6" t="s">
        <v>13089</v>
      </c>
      <c r="R2898" s="6" t="s">
        <v>1812</v>
      </c>
      <c r="S2898" s="6" t="s">
        <v>13353</v>
      </c>
      <c r="T2898" s="6" t="s">
        <v>13115</v>
      </c>
      <c r="U2898" s="6" t="s">
        <v>1812</v>
      </c>
      <c r="V2898" s="6" t="s">
        <v>1812</v>
      </c>
      <c r="W2898" s="6" t="s">
        <v>1816</v>
      </c>
      <c r="X2898" s="6" t="s">
        <v>13497</v>
      </c>
      <c r="Y2898" s="8">
        <f>X2899-'Com RTOS RX'!$X2898</f>
        <v>0.0001157407407</v>
      </c>
      <c r="Z2898" s="6">
        <f>SUM(LEN(",CO_MQ135|"),'Com RTOS RX'!$H2898,LEN(",CO2_MQ135|"),'Com RTOS RX'!$I2898,LEN(",Alcool_MQ135|"),'Com RTOS RX'!$J2898,LEN(",Alcool_MQ135|"),'Com RTOS RX'!$K2898,LEN(",Toluen_MQ135|"),'Com RTOS RX'!$L2898,LEN(",MH4_MQ135|"),'Com RTOS RX'!$M2898,LEN(",O3_MQ131|"),'Com RTOS RX'!$N2898)*8</f>
        <v>672</v>
      </c>
    </row>
    <row r="2899" ht="15.75" customHeight="1">
      <c r="A2899" s="6" t="s">
        <v>13498</v>
      </c>
      <c r="B2899" s="6" t="s">
        <v>13499</v>
      </c>
      <c r="C2899" s="6" t="s">
        <v>1810</v>
      </c>
      <c r="D2899" s="6" t="s">
        <v>13500</v>
      </c>
      <c r="E2899" s="6" t="s">
        <v>1812</v>
      </c>
      <c r="F2899" s="6" t="s">
        <v>1812</v>
      </c>
      <c r="G2899" s="6" t="s">
        <v>1812</v>
      </c>
      <c r="H2899" s="6" t="s">
        <v>623</v>
      </c>
      <c r="I2899" s="6" t="s">
        <v>624</v>
      </c>
      <c r="J2899" s="6" t="s">
        <v>625</v>
      </c>
      <c r="K2899" s="6" t="s">
        <v>60</v>
      </c>
      <c r="L2899" s="6" t="s">
        <v>626</v>
      </c>
      <c r="M2899" s="6" t="s">
        <v>13352</v>
      </c>
      <c r="N2899" s="6" t="s">
        <v>171</v>
      </c>
      <c r="O2899" s="6" t="s">
        <v>1812</v>
      </c>
      <c r="P2899" s="6" t="s">
        <v>1812</v>
      </c>
      <c r="Q2899" s="6" t="s">
        <v>13089</v>
      </c>
      <c r="R2899" s="6" t="s">
        <v>1812</v>
      </c>
      <c r="S2899" s="6" t="s">
        <v>13353</v>
      </c>
      <c r="T2899" s="6" t="s">
        <v>13115</v>
      </c>
      <c r="U2899" s="6" t="s">
        <v>1812</v>
      </c>
      <c r="V2899" s="6" t="s">
        <v>1812</v>
      </c>
      <c r="W2899" s="6" t="s">
        <v>1816</v>
      </c>
      <c r="X2899" s="6" t="s">
        <v>13501</v>
      </c>
      <c r="Y2899" s="8">
        <f>X2900-'Com RTOS RX'!$X2899</f>
        <v>0.0001157407407</v>
      </c>
      <c r="Z2899" s="6">
        <f>SUM(LEN(",CO_MQ135|"),'Com RTOS RX'!$H2899,LEN(",CO2_MQ135|"),'Com RTOS RX'!$I2899,LEN(",Alcool_MQ135|"),'Com RTOS RX'!$J2899,LEN(",Alcool_MQ135|"),'Com RTOS RX'!$K2899,LEN(",Toluen_MQ135|"),'Com RTOS RX'!$L2899,LEN(",MH4_MQ135|"),'Com RTOS RX'!$M2899,LEN(",O3_MQ131|"),'Com RTOS RX'!$N2899)*8</f>
        <v>672</v>
      </c>
    </row>
    <row r="2900" ht="15.75" customHeight="1">
      <c r="A2900" s="6" t="s">
        <v>13502</v>
      </c>
      <c r="B2900" s="6" t="s">
        <v>13503</v>
      </c>
      <c r="C2900" s="6" t="s">
        <v>1810</v>
      </c>
      <c r="D2900" s="6" t="s">
        <v>13504</v>
      </c>
      <c r="E2900" s="6" t="s">
        <v>1812</v>
      </c>
      <c r="F2900" s="6" t="s">
        <v>1812</v>
      </c>
      <c r="G2900" s="6" t="s">
        <v>1812</v>
      </c>
      <c r="H2900" s="6" t="s">
        <v>421</v>
      </c>
      <c r="I2900" s="6" t="s">
        <v>422</v>
      </c>
      <c r="J2900" s="6" t="s">
        <v>423</v>
      </c>
      <c r="K2900" s="6" t="s">
        <v>424</v>
      </c>
      <c r="L2900" s="6" t="s">
        <v>425</v>
      </c>
      <c r="M2900" s="6" t="s">
        <v>284</v>
      </c>
      <c r="N2900" s="6" t="s">
        <v>39</v>
      </c>
      <c r="O2900" s="6" t="s">
        <v>1812</v>
      </c>
      <c r="P2900" s="6" t="s">
        <v>1812</v>
      </c>
      <c r="Q2900" s="6" t="s">
        <v>13089</v>
      </c>
      <c r="R2900" s="6" t="s">
        <v>1812</v>
      </c>
      <c r="S2900" s="6" t="s">
        <v>13169</v>
      </c>
      <c r="T2900" s="6" t="s">
        <v>13115</v>
      </c>
      <c r="U2900" s="6" t="s">
        <v>1812</v>
      </c>
      <c r="V2900" s="6" t="s">
        <v>1812</v>
      </c>
      <c r="W2900" s="6" t="s">
        <v>1816</v>
      </c>
      <c r="X2900" s="6" t="s">
        <v>13505</v>
      </c>
      <c r="Y2900" s="8">
        <f>X2901-'Com RTOS RX'!$X2900</f>
        <v>0.0002314814815</v>
      </c>
      <c r="Z2900" s="6">
        <f>SUM(LEN(",CO_MQ135|"),'Com RTOS RX'!$H2900,LEN(",CO2_MQ135|"),'Com RTOS RX'!$I2900,LEN(",Alcool_MQ135|"),'Com RTOS RX'!$J2900,LEN(",Alcool_MQ135|"),'Com RTOS RX'!$K2900,LEN(",Toluen_MQ135|"),'Com RTOS RX'!$L2900,LEN(",MH4_MQ135|"),'Com RTOS RX'!$M2900,LEN(",O3_MQ131|"),'Com RTOS RX'!$N2900)*8</f>
        <v>672</v>
      </c>
    </row>
    <row r="2901" ht="15.75" customHeight="1">
      <c r="A2901" s="6" t="s">
        <v>13506</v>
      </c>
      <c r="B2901" s="6" t="s">
        <v>13507</v>
      </c>
      <c r="C2901" s="6" t="s">
        <v>1810</v>
      </c>
      <c r="D2901" s="6" t="s">
        <v>13508</v>
      </c>
      <c r="E2901" s="6" t="s">
        <v>1812</v>
      </c>
      <c r="F2901" s="6" t="s">
        <v>1812</v>
      </c>
      <c r="G2901" s="6" t="s">
        <v>1812</v>
      </c>
      <c r="H2901" s="6" t="s">
        <v>603</v>
      </c>
      <c r="I2901" s="6" t="s">
        <v>13333</v>
      </c>
      <c r="J2901" s="6" t="s">
        <v>605</v>
      </c>
      <c r="K2901" s="6" t="s">
        <v>73</v>
      </c>
      <c r="L2901" s="6" t="s">
        <v>606</v>
      </c>
      <c r="M2901" s="6" t="s">
        <v>607</v>
      </c>
      <c r="N2901" s="6" t="s">
        <v>1896</v>
      </c>
      <c r="O2901" s="6" t="s">
        <v>1812</v>
      </c>
      <c r="P2901" s="6" t="s">
        <v>1812</v>
      </c>
      <c r="Q2901" s="6" t="s">
        <v>13089</v>
      </c>
      <c r="R2901" s="6" t="s">
        <v>1812</v>
      </c>
      <c r="S2901" s="6" t="s">
        <v>13334</v>
      </c>
      <c r="T2901" s="6" t="s">
        <v>13115</v>
      </c>
      <c r="U2901" s="6" t="s">
        <v>1812</v>
      </c>
      <c r="V2901" s="6" t="s">
        <v>1812</v>
      </c>
      <c r="W2901" s="6" t="s">
        <v>1816</v>
      </c>
      <c r="X2901" s="6" t="s">
        <v>13509</v>
      </c>
      <c r="Y2901" s="8">
        <f>X2902-'Com RTOS RX'!$X2901</f>
        <v>0.0001273148148</v>
      </c>
      <c r="Z2901" s="6">
        <f>SUM(LEN(",CO_MQ135|"),'Com RTOS RX'!$H2901,LEN(",CO2_MQ135|"),'Com RTOS RX'!$I2901,LEN(",Alcool_MQ135|"),'Com RTOS RX'!$J2901,LEN(",Alcool_MQ135|"),'Com RTOS RX'!$K2901,LEN(",Toluen_MQ135|"),'Com RTOS RX'!$L2901,LEN(",MH4_MQ135|"),'Com RTOS RX'!$M2901,LEN(",O3_MQ131|"),'Com RTOS RX'!$N2901)*8</f>
        <v>672</v>
      </c>
    </row>
    <row r="2902" ht="15.75" customHeight="1">
      <c r="A2902" s="6" t="s">
        <v>13510</v>
      </c>
      <c r="B2902" s="6" t="s">
        <v>13511</v>
      </c>
      <c r="C2902" s="6" t="s">
        <v>1810</v>
      </c>
      <c r="D2902" s="6" t="s">
        <v>13512</v>
      </c>
      <c r="E2902" s="6" t="s">
        <v>1812</v>
      </c>
      <c r="F2902" s="6" t="s">
        <v>1812</v>
      </c>
      <c r="G2902" s="6" t="s">
        <v>1812</v>
      </c>
      <c r="H2902" s="6" t="s">
        <v>603</v>
      </c>
      <c r="I2902" s="6" t="s">
        <v>13333</v>
      </c>
      <c r="J2902" s="6" t="s">
        <v>605</v>
      </c>
      <c r="K2902" s="6" t="s">
        <v>73</v>
      </c>
      <c r="L2902" s="6" t="s">
        <v>606</v>
      </c>
      <c r="M2902" s="6" t="s">
        <v>607</v>
      </c>
      <c r="N2902" s="6" t="s">
        <v>190</v>
      </c>
      <c r="O2902" s="6" t="s">
        <v>1812</v>
      </c>
      <c r="P2902" s="6" t="s">
        <v>1812</v>
      </c>
      <c r="Q2902" s="6" t="s">
        <v>13089</v>
      </c>
      <c r="R2902" s="6" t="s">
        <v>1812</v>
      </c>
      <c r="S2902" s="6" t="s">
        <v>13334</v>
      </c>
      <c r="T2902" s="6" t="s">
        <v>13115</v>
      </c>
      <c r="U2902" s="6" t="s">
        <v>1812</v>
      </c>
      <c r="V2902" s="6" t="s">
        <v>1812</v>
      </c>
      <c r="W2902" s="6" t="s">
        <v>1816</v>
      </c>
      <c r="X2902" s="6" t="s">
        <v>13513</v>
      </c>
      <c r="Y2902" s="8">
        <f>X2903-'Com RTOS RX'!$X2902</f>
        <v>0.0001041666667</v>
      </c>
      <c r="Z2902" s="6">
        <f>SUM(LEN(",CO_MQ135|"),'Com RTOS RX'!$H2902,LEN(",CO2_MQ135|"),'Com RTOS RX'!$I2902,LEN(",Alcool_MQ135|"),'Com RTOS RX'!$J2902,LEN(",Alcool_MQ135|"),'Com RTOS RX'!$K2902,LEN(",Toluen_MQ135|"),'Com RTOS RX'!$L2902,LEN(",MH4_MQ135|"),'Com RTOS RX'!$M2902,LEN(",O3_MQ131|"),'Com RTOS RX'!$N2902)*8</f>
        <v>672</v>
      </c>
    </row>
    <row r="2903" ht="15.75" customHeight="1">
      <c r="A2903" s="6" t="s">
        <v>13514</v>
      </c>
      <c r="B2903" s="6" t="s">
        <v>13515</v>
      </c>
      <c r="C2903" s="6" t="s">
        <v>1810</v>
      </c>
      <c r="D2903" s="6" t="s">
        <v>13516</v>
      </c>
      <c r="E2903" s="6" t="s">
        <v>1812</v>
      </c>
      <c r="F2903" s="6" t="s">
        <v>1812</v>
      </c>
      <c r="G2903" s="6" t="s">
        <v>1812</v>
      </c>
      <c r="H2903" s="6" t="s">
        <v>13398</v>
      </c>
      <c r="I2903" s="6" t="s">
        <v>634</v>
      </c>
      <c r="J2903" s="6" t="s">
        <v>635</v>
      </c>
      <c r="K2903" s="6" t="s">
        <v>50</v>
      </c>
      <c r="L2903" s="6" t="s">
        <v>13399</v>
      </c>
      <c r="M2903" s="6" t="s">
        <v>637</v>
      </c>
      <c r="N2903" s="6" t="s">
        <v>117</v>
      </c>
      <c r="O2903" s="6" t="s">
        <v>1812</v>
      </c>
      <c r="P2903" s="6" t="s">
        <v>1812</v>
      </c>
      <c r="Q2903" s="6" t="s">
        <v>13089</v>
      </c>
      <c r="R2903" s="6" t="s">
        <v>1812</v>
      </c>
      <c r="S2903" s="6" t="s">
        <v>13334</v>
      </c>
      <c r="T2903" s="6" t="s">
        <v>13115</v>
      </c>
      <c r="U2903" s="6" t="s">
        <v>1812</v>
      </c>
      <c r="V2903" s="6" t="s">
        <v>1812</v>
      </c>
      <c r="W2903" s="6" t="s">
        <v>1816</v>
      </c>
      <c r="X2903" s="6" t="s">
        <v>13517</v>
      </c>
      <c r="Y2903" s="8">
        <f>X2904-'Com RTOS RX'!$X2903</f>
        <v>0.0001157407407</v>
      </c>
      <c r="Z2903" s="6">
        <f>SUM(LEN(",CO_MQ135|"),'Com RTOS RX'!$H2903,LEN(",CO2_MQ135|"),'Com RTOS RX'!$I2903,LEN(",Alcool_MQ135|"),'Com RTOS RX'!$J2903,LEN(",Alcool_MQ135|"),'Com RTOS RX'!$K2903,LEN(",Toluen_MQ135|"),'Com RTOS RX'!$L2903,LEN(",MH4_MQ135|"),'Com RTOS RX'!$M2903,LEN(",O3_MQ131|"),'Com RTOS RX'!$N2903)*8</f>
        <v>672</v>
      </c>
    </row>
    <row r="2904" ht="15.75" customHeight="1">
      <c r="A2904" s="6" t="s">
        <v>13518</v>
      </c>
      <c r="B2904" s="6" t="s">
        <v>13519</v>
      </c>
      <c r="C2904" s="6" t="s">
        <v>1810</v>
      </c>
      <c r="D2904" s="6" t="s">
        <v>13520</v>
      </c>
      <c r="E2904" s="6" t="s">
        <v>1812</v>
      </c>
      <c r="F2904" s="6" t="s">
        <v>1812</v>
      </c>
      <c r="G2904" s="6" t="s">
        <v>1812</v>
      </c>
      <c r="H2904" s="6" t="s">
        <v>658</v>
      </c>
      <c r="I2904" s="6" t="s">
        <v>659</v>
      </c>
      <c r="J2904" s="6" t="s">
        <v>660</v>
      </c>
      <c r="K2904" s="6" t="s">
        <v>661</v>
      </c>
      <c r="L2904" s="6" t="s">
        <v>662</v>
      </c>
      <c r="M2904" s="6" t="s">
        <v>190</v>
      </c>
      <c r="N2904" s="6" t="s">
        <v>178</v>
      </c>
      <c r="O2904" s="6" t="s">
        <v>1812</v>
      </c>
      <c r="P2904" s="6" t="s">
        <v>1812</v>
      </c>
      <c r="Q2904" s="6" t="s">
        <v>13089</v>
      </c>
      <c r="R2904" s="6" t="s">
        <v>1812</v>
      </c>
      <c r="S2904" s="6" t="s">
        <v>13353</v>
      </c>
      <c r="T2904" s="6" t="s">
        <v>13115</v>
      </c>
      <c r="U2904" s="6" t="s">
        <v>1812</v>
      </c>
      <c r="V2904" s="6" t="s">
        <v>1812</v>
      </c>
      <c r="W2904" s="6" t="s">
        <v>1816</v>
      </c>
      <c r="X2904" s="6" t="s">
        <v>13521</v>
      </c>
      <c r="Y2904" s="8">
        <f>X2905-'Com RTOS RX'!$X2904</f>
        <v>0.0001273148148</v>
      </c>
      <c r="Z2904" s="6">
        <f>SUM(LEN(",CO_MQ135|"),'Com RTOS RX'!$H2904,LEN(",CO2_MQ135|"),'Com RTOS RX'!$I2904,LEN(",Alcool_MQ135|"),'Com RTOS RX'!$J2904,LEN(",Alcool_MQ135|"),'Com RTOS RX'!$K2904,LEN(",Toluen_MQ135|"),'Com RTOS RX'!$L2904,LEN(",MH4_MQ135|"),'Com RTOS RX'!$M2904,LEN(",O3_MQ131|"),'Com RTOS RX'!$N2904)*8</f>
        <v>672</v>
      </c>
    </row>
    <row r="2905" ht="15.75" customHeight="1">
      <c r="A2905" s="6" t="s">
        <v>13522</v>
      </c>
      <c r="B2905" s="6" t="s">
        <v>13523</v>
      </c>
      <c r="C2905" s="6" t="s">
        <v>1810</v>
      </c>
      <c r="D2905" s="6" t="s">
        <v>13524</v>
      </c>
      <c r="E2905" s="6" t="s">
        <v>1812</v>
      </c>
      <c r="F2905" s="6" t="s">
        <v>1812</v>
      </c>
      <c r="G2905" s="6" t="s">
        <v>1812</v>
      </c>
      <c r="H2905" s="6" t="s">
        <v>613</v>
      </c>
      <c r="I2905" s="6" t="s">
        <v>614</v>
      </c>
      <c r="J2905" s="6" t="s">
        <v>615</v>
      </c>
      <c r="K2905" s="6" t="s">
        <v>83</v>
      </c>
      <c r="L2905" s="6" t="s">
        <v>616</v>
      </c>
      <c r="M2905" s="6" t="s">
        <v>75</v>
      </c>
      <c r="N2905" s="6" t="s">
        <v>637</v>
      </c>
      <c r="O2905" s="6" t="s">
        <v>1812</v>
      </c>
      <c r="P2905" s="6" t="s">
        <v>1812</v>
      </c>
      <c r="Q2905" s="6" t="s">
        <v>13089</v>
      </c>
      <c r="R2905" s="6" t="s">
        <v>1812</v>
      </c>
      <c r="S2905" s="6" t="s">
        <v>13334</v>
      </c>
      <c r="T2905" s="6" t="s">
        <v>13115</v>
      </c>
      <c r="U2905" s="6" t="s">
        <v>1812</v>
      </c>
      <c r="V2905" s="6" t="s">
        <v>1812</v>
      </c>
      <c r="W2905" s="6" t="s">
        <v>1816</v>
      </c>
      <c r="X2905" s="6" t="s">
        <v>13525</v>
      </c>
      <c r="Y2905" s="8">
        <f>X2906-'Com RTOS RX'!$X2905</f>
        <v>0.0001041666667</v>
      </c>
      <c r="Z2905" s="6">
        <f>SUM(LEN(",CO_MQ135|"),'Com RTOS RX'!$H2905,LEN(",CO2_MQ135|"),'Com RTOS RX'!$I2905,LEN(",Alcool_MQ135|"),'Com RTOS RX'!$J2905,LEN(",Alcool_MQ135|"),'Com RTOS RX'!$K2905,LEN(",Toluen_MQ135|"),'Com RTOS RX'!$L2905,LEN(",MH4_MQ135|"),'Com RTOS RX'!$M2905,LEN(",O3_MQ131|"),'Com RTOS RX'!$N2905)*8</f>
        <v>672</v>
      </c>
    </row>
    <row r="2906" ht="15.75" customHeight="1">
      <c r="A2906" s="6" t="s">
        <v>13526</v>
      </c>
      <c r="B2906" s="6" t="s">
        <v>13527</v>
      </c>
      <c r="C2906" s="6" t="s">
        <v>1810</v>
      </c>
      <c r="D2906" s="6" t="s">
        <v>13528</v>
      </c>
      <c r="E2906" s="6" t="s">
        <v>1812</v>
      </c>
      <c r="F2906" s="6" t="s">
        <v>1812</v>
      </c>
      <c r="G2906" s="6" t="s">
        <v>1812</v>
      </c>
      <c r="H2906" s="6" t="s">
        <v>678</v>
      </c>
      <c r="I2906" s="6" t="s">
        <v>679</v>
      </c>
      <c r="J2906" s="6" t="s">
        <v>680</v>
      </c>
      <c r="K2906" s="6" t="s">
        <v>681</v>
      </c>
      <c r="L2906" s="6" t="s">
        <v>682</v>
      </c>
      <c r="M2906" s="6" t="s">
        <v>33</v>
      </c>
      <c r="N2906" s="6" t="s">
        <v>607</v>
      </c>
      <c r="O2906" s="6" t="s">
        <v>1812</v>
      </c>
      <c r="P2906" s="6" t="s">
        <v>1812</v>
      </c>
      <c r="Q2906" s="6" t="s">
        <v>13089</v>
      </c>
      <c r="R2906" s="6" t="s">
        <v>1812</v>
      </c>
      <c r="S2906" s="6" t="s">
        <v>13334</v>
      </c>
      <c r="T2906" s="6" t="s">
        <v>13115</v>
      </c>
      <c r="U2906" s="6" t="s">
        <v>1812</v>
      </c>
      <c r="V2906" s="6" t="s">
        <v>1812</v>
      </c>
      <c r="W2906" s="6" t="s">
        <v>1816</v>
      </c>
      <c r="X2906" s="6" t="s">
        <v>13529</v>
      </c>
      <c r="Y2906" s="8">
        <f>X2907-'Com RTOS RX'!$X2906</f>
        <v>0.0001388888889</v>
      </c>
      <c r="Z2906" s="6">
        <f>SUM(LEN(",CO_MQ135|"),'Com RTOS RX'!$H2906,LEN(",CO2_MQ135|"),'Com RTOS RX'!$I2906,LEN(",Alcool_MQ135|"),'Com RTOS RX'!$J2906,LEN(",Alcool_MQ135|"),'Com RTOS RX'!$K2906,LEN(",Toluen_MQ135|"),'Com RTOS RX'!$L2906,LEN(",MH4_MQ135|"),'Com RTOS RX'!$M2906,LEN(",O3_MQ131|"),'Com RTOS RX'!$N2906)*8</f>
        <v>672</v>
      </c>
    </row>
    <row r="2907" ht="15.75" customHeight="1">
      <c r="A2907" s="6" t="s">
        <v>13530</v>
      </c>
      <c r="B2907" s="6" t="s">
        <v>13531</v>
      </c>
      <c r="C2907" s="6" t="s">
        <v>1810</v>
      </c>
      <c r="D2907" s="6" t="s">
        <v>13532</v>
      </c>
      <c r="E2907" s="6" t="s">
        <v>1812</v>
      </c>
      <c r="F2907" s="6" t="s">
        <v>1812</v>
      </c>
      <c r="G2907" s="6" t="s">
        <v>1812</v>
      </c>
      <c r="H2907" s="6" t="s">
        <v>13398</v>
      </c>
      <c r="I2907" s="6" t="s">
        <v>634</v>
      </c>
      <c r="J2907" s="6" t="s">
        <v>635</v>
      </c>
      <c r="K2907" s="6" t="s">
        <v>50</v>
      </c>
      <c r="L2907" s="6" t="s">
        <v>13399</v>
      </c>
      <c r="M2907" s="6" t="s">
        <v>637</v>
      </c>
      <c r="N2907" s="6" t="s">
        <v>607</v>
      </c>
      <c r="O2907" s="6" t="s">
        <v>1812</v>
      </c>
      <c r="P2907" s="6" t="s">
        <v>1812</v>
      </c>
      <c r="Q2907" s="6" t="s">
        <v>13089</v>
      </c>
      <c r="R2907" s="6" t="s">
        <v>1812</v>
      </c>
      <c r="S2907" s="6" t="s">
        <v>13334</v>
      </c>
      <c r="T2907" s="6" t="s">
        <v>13115</v>
      </c>
      <c r="U2907" s="6" t="s">
        <v>1812</v>
      </c>
      <c r="V2907" s="6" t="s">
        <v>1812</v>
      </c>
      <c r="W2907" s="6" t="s">
        <v>1816</v>
      </c>
      <c r="X2907" s="6" t="s">
        <v>13533</v>
      </c>
      <c r="Y2907" s="8">
        <f>X2908-'Com RTOS RX'!$X2907</f>
        <v>0.0001157407407</v>
      </c>
      <c r="Z2907" s="6">
        <f>SUM(LEN(",CO_MQ135|"),'Com RTOS RX'!$H2907,LEN(",CO2_MQ135|"),'Com RTOS RX'!$I2907,LEN(",Alcool_MQ135|"),'Com RTOS RX'!$J2907,LEN(",Alcool_MQ135|"),'Com RTOS RX'!$K2907,LEN(",Toluen_MQ135|"),'Com RTOS RX'!$L2907,LEN(",MH4_MQ135|"),'Com RTOS RX'!$M2907,LEN(",O3_MQ131|"),'Com RTOS RX'!$N2907)*8</f>
        <v>672</v>
      </c>
    </row>
    <row r="2908" ht="15.75" customHeight="1">
      <c r="A2908" s="6" t="s">
        <v>13534</v>
      </c>
      <c r="B2908" s="6" t="s">
        <v>13535</v>
      </c>
      <c r="C2908" s="6" t="s">
        <v>1810</v>
      </c>
      <c r="D2908" s="6" t="s">
        <v>13536</v>
      </c>
      <c r="E2908" s="6" t="s">
        <v>1812</v>
      </c>
      <c r="F2908" s="6" t="s">
        <v>1812</v>
      </c>
      <c r="G2908" s="6" t="s">
        <v>1812</v>
      </c>
      <c r="H2908" s="6" t="s">
        <v>663</v>
      </c>
      <c r="I2908" s="6" t="s">
        <v>664</v>
      </c>
      <c r="J2908" s="6" t="s">
        <v>665</v>
      </c>
      <c r="K2908" s="6" t="s">
        <v>666</v>
      </c>
      <c r="L2908" s="6" t="s">
        <v>667</v>
      </c>
      <c r="M2908" s="6" t="s">
        <v>13352</v>
      </c>
      <c r="N2908" s="6" t="s">
        <v>607</v>
      </c>
      <c r="O2908" s="6" t="s">
        <v>1812</v>
      </c>
      <c r="P2908" s="6" t="s">
        <v>1812</v>
      </c>
      <c r="Q2908" s="6" t="s">
        <v>13089</v>
      </c>
      <c r="R2908" s="6" t="s">
        <v>1812</v>
      </c>
      <c r="S2908" s="6" t="s">
        <v>13353</v>
      </c>
      <c r="T2908" s="6" t="s">
        <v>13115</v>
      </c>
      <c r="U2908" s="6" t="s">
        <v>1812</v>
      </c>
      <c r="V2908" s="6" t="s">
        <v>1812</v>
      </c>
      <c r="W2908" s="6" t="s">
        <v>1816</v>
      </c>
      <c r="X2908" s="6" t="s">
        <v>13537</v>
      </c>
      <c r="Y2908" s="8">
        <f>X2909-'Com RTOS RX'!$X2908</f>
        <v>0.0001157407407</v>
      </c>
      <c r="Z2908" s="6">
        <f>SUM(LEN(",CO_MQ135|"),'Com RTOS RX'!$H2908,LEN(",CO2_MQ135|"),'Com RTOS RX'!$I2908,LEN(",Alcool_MQ135|"),'Com RTOS RX'!$J2908,LEN(",Alcool_MQ135|"),'Com RTOS RX'!$K2908,LEN(",Toluen_MQ135|"),'Com RTOS RX'!$L2908,LEN(",MH4_MQ135|"),'Com RTOS RX'!$M2908,LEN(",O3_MQ131|"),'Com RTOS RX'!$N2908)*8</f>
        <v>672</v>
      </c>
    </row>
    <row r="2909" ht="15.75" customHeight="1">
      <c r="A2909" s="6" t="s">
        <v>13538</v>
      </c>
      <c r="B2909" s="6" t="s">
        <v>13539</v>
      </c>
      <c r="C2909" s="6" t="s">
        <v>1810</v>
      </c>
      <c r="D2909" s="6" t="s">
        <v>13540</v>
      </c>
      <c r="E2909" s="6" t="s">
        <v>1812</v>
      </c>
      <c r="F2909" s="6" t="s">
        <v>1812</v>
      </c>
      <c r="G2909" s="6" t="s">
        <v>1812</v>
      </c>
      <c r="H2909" s="6" t="s">
        <v>683</v>
      </c>
      <c r="I2909" s="6" t="s">
        <v>684</v>
      </c>
      <c r="J2909" s="6" t="s">
        <v>685</v>
      </c>
      <c r="K2909" s="6" t="s">
        <v>137</v>
      </c>
      <c r="L2909" s="6" t="s">
        <v>13541</v>
      </c>
      <c r="M2909" s="6" t="s">
        <v>396</v>
      </c>
      <c r="N2909" s="6" t="s">
        <v>607</v>
      </c>
      <c r="O2909" s="6" t="s">
        <v>1812</v>
      </c>
      <c r="P2909" s="6" t="s">
        <v>1812</v>
      </c>
      <c r="Q2909" s="6" t="s">
        <v>13089</v>
      </c>
      <c r="R2909" s="6" t="s">
        <v>1812</v>
      </c>
      <c r="S2909" s="6" t="s">
        <v>13124</v>
      </c>
      <c r="T2909" s="6" t="s">
        <v>13115</v>
      </c>
      <c r="U2909" s="6" t="s">
        <v>1812</v>
      </c>
      <c r="V2909" s="6" t="s">
        <v>1812</v>
      </c>
      <c r="W2909" s="6" t="s">
        <v>1816</v>
      </c>
      <c r="X2909" s="6" t="s">
        <v>13542</v>
      </c>
      <c r="Y2909" s="8">
        <f>X2910-'Com RTOS RX'!$X2909</f>
        <v>0.0001157407407</v>
      </c>
      <c r="Z2909" s="6">
        <f>SUM(LEN(",CO_MQ135|"),'Com RTOS RX'!$H2909,LEN(",CO2_MQ135|"),'Com RTOS RX'!$I2909,LEN(",Alcool_MQ135|"),'Com RTOS RX'!$J2909,LEN(",Alcool_MQ135|"),'Com RTOS RX'!$K2909,LEN(",Toluen_MQ135|"),'Com RTOS RX'!$L2909,LEN(",MH4_MQ135|"),'Com RTOS RX'!$M2909,LEN(",O3_MQ131|"),'Com RTOS RX'!$N2909)*8</f>
        <v>672</v>
      </c>
    </row>
    <row r="2910" ht="15.75" customHeight="1">
      <c r="A2910" s="6" t="s">
        <v>13543</v>
      </c>
      <c r="B2910" s="6" t="s">
        <v>13544</v>
      </c>
      <c r="C2910" s="6" t="s">
        <v>1810</v>
      </c>
      <c r="D2910" s="6" t="s">
        <v>13545</v>
      </c>
      <c r="E2910" s="6" t="s">
        <v>1812</v>
      </c>
      <c r="F2910" s="6" t="s">
        <v>1812</v>
      </c>
      <c r="G2910" s="6" t="s">
        <v>1812</v>
      </c>
      <c r="H2910" s="6" t="s">
        <v>623</v>
      </c>
      <c r="I2910" s="6" t="s">
        <v>624</v>
      </c>
      <c r="J2910" s="6" t="s">
        <v>625</v>
      </c>
      <c r="K2910" s="6" t="s">
        <v>60</v>
      </c>
      <c r="L2910" s="6" t="s">
        <v>626</v>
      </c>
      <c r="M2910" s="6" t="s">
        <v>13352</v>
      </c>
      <c r="N2910" s="6" t="s">
        <v>637</v>
      </c>
      <c r="O2910" s="6" t="s">
        <v>1812</v>
      </c>
      <c r="P2910" s="6" t="s">
        <v>1812</v>
      </c>
      <c r="Q2910" s="6" t="s">
        <v>13089</v>
      </c>
      <c r="R2910" s="6" t="s">
        <v>1812</v>
      </c>
      <c r="S2910" s="6" t="s">
        <v>13353</v>
      </c>
      <c r="T2910" s="6" t="s">
        <v>13115</v>
      </c>
      <c r="U2910" s="6" t="s">
        <v>1812</v>
      </c>
      <c r="V2910" s="6" t="s">
        <v>1812</v>
      </c>
      <c r="W2910" s="6" t="s">
        <v>1816</v>
      </c>
      <c r="X2910" s="6" t="s">
        <v>13546</v>
      </c>
      <c r="Y2910" s="8">
        <f>X2911-'Com RTOS RX'!$X2910</f>
        <v>0.0001157407407</v>
      </c>
      <c r="Z2910" s="6">
        <f>SUM(LEN(",CO_MQ135|"),'Com RTOS RX'!$H2910,LEN(",CO2_MQ135|"),'Com RTOS RX'!$I2910,LEN(",Alcool_MQ135|"),'Com RTOS RX'!$J2910,LEN(",Alcool_MQ135|"),'Com RTOS RX'!$K2910,LEN(",Toluen_MQ135|"),'Com RTOS RX'!$L2910,LEN(",MH4_MQ135|"),'Com RTOS RX'!$M2910,LEN(",O3_MQ131|"),'Com RTOS RX'!$N2910)*8</f>
        <v>672</v>
      </c>
    </row>
    <row r="2911" ht="15.75" customHeight="1">
      <c r="A2911" s="6" t="s">
        <v>13547</v>
      </c>
      <c r="B2911" s="6" t="s">
        <v>13548</v>
      </c>
      <c r="C2911" s="6" t="s">
        <v>1810</v>
      </c>
      <c r="D2911" s="6" t="s">
        <v>13549</v>
      </c>
      <c r="E2911" s="6" t="s">
        <v>1812</v>
      </c>
      <c r="F2911" s="6" t="s">
        <v>1812</v>
      </c>
      <c r="G2911" s="6" t="s">
        <v>1812</v>
      </c>
      <c r="H2911" s="6" t="s">
        <v>13550</v>
      </c>
      <c r="I2911" s="6" t="s">
        <v>688</v>
      </c>
      <c r="J2911" s="6" t="s">
        <v>689</v>
      </c>
      <c r="K2911" s="6" t="s">
        <v>690</v>
      </c>
      <c r="L2911" s="6" t="s">
        <v>691</v>
      </c>
      <c r="M2911" s="6" t="s">
        <v>638</v>
      </c>
      <c r="N2911" s="6" t="s">
        <v>175</v>
      </c>
      <c r="O2911" s="6" t="s">
        <v>1812</v>
      </c>
      <c r="P2911" s="6" t="s">
        <v>1812</v>
      </c>
      <c r="Q2911" s="6" t="s">
        <v>13089</v>
      </c>
      <c r="R2911" s="6" t="s">
        <v>1812</v>
      </c>
      <c r="S2911" s="6" t="s">
        <v>13353</v>
      </c>
      <c r="T2911" s="6" t="s">
        <v>13115</v>
      </c>
      <c r="U2911" s="6" t="s">
        <v>1812</v>
      </c>
      <c r="V2911" s="6" t="s">
        <v>1812</v>
      </c>
      <c r="W2911" s="6" t="s">
        <v>1816</v>
      </c>
      <c r="X2911" s="6" t="s">
        <v>13551</v>
      </c>
      <c r="Y2911" s="8">
        <f>X2912-'Com RTOS RX'!$X2911</f>
        <v>0.0001157407407</v>
      </c>
      <c r="Z2911" s="6">
        <f>SUM(LEN(",CO_MQ135|"),'Com RTOS RX'!$H2911,LEN(",CO2_MQ135|"),'Com RTOS RX'!$I2911,LEN(",Alcool_MQ135|"),'Com RTOS RX'!$J2911,LEN(",Alcool_MQ135|"),'Com RTOS RX'!$K2911,LEN(",Toluen_MQ135|"),'Com RTOS RX'!$L2911,LEN(",MH4_MQ135|"),'Com RTOS RX'!$M2911,LEN(",O3_MQ131|"),'Com RTOS RX'!$N2911)*8</f>
        <v>672</v>
      </c>
    </row>
    <row r="2912" ht="15.75" customHeight="1">
      <c r="A2912" s="6" t="s">
        <v>13552</v>
      </c>
      <c r="B2912" s="6" t="s">
        <v>13553</v>
      </c>
      <c r="C2912" s="6" t="s">
        <v>1810</v>
      </c>
      <c r="D2912" s="6" t="s">
        <v>13554</v>
      </c>
      <c r="E2912" s="6" t="s">
        <v>1812</v>
      </c>
      <c r="F2912" s="6" t="s">
        <v>1812</v>
      </c>
      <c r="G2912" s="6" t="s">
        <v>1812</v>
      </c>
      <c r="H2912" s="6" t="s">
        <v>673</v>
      </c>
      <c r="I2912" s="6" t="s">
        <v>13495</v>
      </c>
      <c r="J2912" s="6" t="s">
        <v>675</v>
      </c>
      <c r="K2912" s="6" t="s">
        <v>13496</v>
      </c>
      <c r="L2912" s="6" t="s">
        <v>677</v>
      </c>
      <c r="M2912" s="6" t="s">
        <v>178</v>
      </c>
      <c r="N2912" s="6" t="s">
        <v>637</v>
      </c>
      <c r="O2912" s="6" t="s">
        <v>1812</v>
      </c>
      <c r="P2912" s="6" t="s">
        <v>1812</v>
      </c>
      <c r="Q2912" s="6" t="s">
        <v>13089</v>
      </c>
      <c r="R2912" s="6" t="s">
        <v>1812</v>
      </c>
      <c r="S2912" s="6" t="s">
        <v>13353</v>
      </c>
      <c r="T2912" s="6" t="s">
        <v>13115</v>
      </c>
      <c r="U2912" s="6" t="s">
        <v>1812</v>
      </c>
      <c r="V2912" s="6" t="s">
        <v>1812</v>
      </c>
      <c r="W2912" s="6" t="s">
        <v>1816</v>
      </c>
      <c r="X2912" s="6" t="s">
        <v>13555</v>
      </c>
      <c r="Y2912" s="8">
        <f>X2913-'Com RTOS RX'!$X2912</f>
        <v>0.0002314814815</v>
      </c>
      <c r="Z2912" s="6">
        <f>SUM(LEN(",CO_MQ135|"),'Com RTOS RX'!$H2912,LEN(",CO2_MQ135|"),'Com RTOS RX'!$I2912,LEN(",Alcool_MQ135|"),'Com RTOS RX'!$J2912,LEN(",Alcool_MQ135|"),'Com RTOS RX'!$K2912,LEN(",Toluen_MQ135|"),'Com RTOS RX'!$L2912,LEN(",MH4_MQ135|"),'Com RTOS RX'!$M2912,LEN(",O3_MQ131|"),'Com RTOS RX'!$N2912)*8</f>
        <v>672</v>
      </c>
    </row>
    <row r="2913" ht="15.75" customHeight="1">
      <c r="A2913" s="6" t="s">
        <v>13556</v>
      </c>
      <c r="B2913" s="6" t="s">
        <v>13557</v>
      </c>
      <c r="C2913" s="6" t="s">
        <v>1810</v>
      </c>
      <c r="D2913" s="6" t="s">
        <v>13558</v>
      </c>
      <c r="E2913" s="6" t="s">
        <v>1812</v>
      </c>
      <c r="F2913" s="6" t="s">
        <v>1812</v>
      </c>
      <c r="G2913" s="6" t="s">
        <v>1812</v>
      </c>
      <c r="H2913" s="6" t="s">
        <v>623</v>
      </c>
      <c r="I2913" s="6" t="s">
        <v>624</v>
      </c>
      <c r="J2913" s="6" t="s">
        <v>625</v>
      </c>
      <c r="K2913" s="6" t="s">
        <v>60</v>
      </c>
      <c r="L2913" s="6" t="s">
        <v>626</v>
      </c>
      <c r="M2913" s="6" t="s">
        <v>13352</v>
      </c>
      <c r="N2913" s="6" t="s">
        <v>90</v>
      </c>
      <c r="O2913" s="6" t="s">
        <v>1812</v>
      </c>
      <c r="P2913" s="6" t="s">
        <v>1812</v>
      </c>
      <c r="Q2913" s="6" t="s">
        <v>13089</v>
      </c>
      <c r="R2913" s="6" t="s">
        <v>1812</v>
      </c>
      <c r="S2913" s="6" t="s">
        <v>13353</v>
      </c>
      <c r="T2913" s="6" t="s">
        <v>13115</v>
      </c>
      <c r="U2913" s="6" t="s">
        <v>1812</v>
      </c>
      <c r="V2913" s="6" t="s">
        <v>1812</v>
      </c>
      <c r="W2913" s="6" t="s">
        <v>1816</v>
      </c>
      <c r="X2913" s="6" t="s">
        <v>13559</v>
      </c>
      <c r="Y2913" s="8">
        <f>X2914-'Com RTOS RX'!$X2913</f>
        <v>0.0001157407407</v>
      </c>
      <c r="Z2913" s="6">
        <f>SUM(LEN(",CO_MQ135|"),'Com RTOS RX'!$H2913,LEN(",CO2_MQ135|"),'Com RTOS RX'!$I2913,LEN(",Alcool_MQ135|"),'Com RTOS RX'!$J2913,LEN(",Alcool_MQ135|"),'Com RTOS RX'!$K2913,LEN(",Toluen_MQ135|"),'Com RTOS RX'!$L2913,LEN(",MH4_MQ135|"),'Com RTOS RX'!$M2913,LEN(",O3_MQ131|"),'Com RTOS RX'!$N2913)*8</f>
        <v>672</v>
      </c>
    </row>
    <row r="2914" ht="15.75" customHeight="1">
      <c r="A2914" s="6" t="s">
        <v>13560</v>
      </c>
      <c r="B2914" s="6" t="s">
        <v>13561</v>
      </c>
      <c r="C2914" s="6" t="s">
        <v>1810</v>
      </c>
      <c r="D2914" s="6" t="s">
        <v>13562</v>
      </c>
      <c r="E2914" s="6" t="s">
        <v>1812</v>
      </c>
      <c r="F2914" s="6" t="s">
        <v>1812</v>
      </c>
      <c r="G2914" s="6" t="s">
        <v>1812</v>
      </c>
      <c r="H2914" s="6" t="s">
        <v>696</v>
      </c>
      <c r="I2914" s="6" t="s">
        <v>697</v>
      </c>
      <c r="J2914" s="6" t="s">
        <v>698</v>
      </c>
      <c r="K2914" s="6" t="s">
        <v>699</v>
      </c>
      <c r="L2914" s="6" t="s">
        <v>700</v>
      </c>
      <c r="M2914" s="6" t="s">
        <v>56</v>
      </c>
      <c r="N2914" s="6" t="s">
        <v>75</v>
      </c>
      <c r="O2914" s="6" t="s">
        <v>1812</v>
      </c>
      <c r="P2914" s="6" t="s">
        <v>1812</v>
      </c>
      <c r="Q2914" s="6" t="s">
        <v>13089</v>
      </c>
      <c r="R2914" s="6" t="s">
        <v>1812</v>
      </c>
      <c r="S2914" s="6" t="s">
        <v>13563</v>
      </c>
      <c r="T2914" s="6" t="s">
        <v>13115</v>
      </c>
      <c r="U2914" s="6" t="s">
        <v>1812</v>
      </c>
      <c r="V2914" s="6" t="s">
        <v>1812</v>
      </c>
      <c r="W2914" s="6" t="s">
        <v>1816</v>
      </c>
      <c r="X2914" s="6" t="s">
        <v>13564</v>
      </c>
      <c r="Y2914" s="8">
        <f>X2915-'Com RTOS RX'!$X2914</f>
        <v>0.0001157407407</v>
      </c>
      <c r="Z2914" s="6">
        <f>SUM(LEN(",CO_MQ135|"),'Com RTOS RX'!$H2914,LEN(",CO2_MQ135|"),'Com RTOS RX'!$I2914,LEN(",Alcool_MQ135|"),'Com RTOS RX'!$J2914,LEN(",Alcool_MQ135|"),'Com RTOS RX'!$K2914,LEN(",Toluen_MQ135|"),'Com RTOS RX'!$L2914,LEN(",MH4_MQ135|"),'Com RTOS RX'!$M2914,LEN(",O3_MQ131|"),'Com RTOS RX'!$N2914)*8</f>
        <v>672</v>
      </c>
    </row>
    <row r="2915" ht="15.75" customHeight="1">
      <c r="A2915" s="6" t="s">
        <v>13565</v>
      </c>
      <c r="B2915" s="6" t="s">
        <v>13566</v>
      </c>
      <c r="C2915" s="6" t="s">
        <v>1810</v>
      </c>
      <c r="D2915" s="6" t="s">
        <v>13567</v>
      </c>
      <c r="E2915" s="6" t="s">
        <v>1812</v>
      </c>
      <c r="F2915" s="6" t="s">
        <v>1812</v>
      </c>
      <c r="G2915" s="6" t="s">
        <v>1812</v>
      </c>
      <c r="H2915" s="6" t="s">
        <v>613</v>
      </c>
      <c r="I2915" s="6" t="s">
        <v>614</v>
      </c>
      <c r="J2915" s="6" t="s">
        <v>615</v>
      </c>
      <c r="K2915" s="6" t="s">
        <v>83</v>
      </c>
      <c r="L2915" s="6" t="s">
        <v>616</v>
      </c>
      <c r="M2915" s="6" t="s">
        <v>75</v>
      </c>
      <c r="N2915" s="6" t="s">
        <v>637</v>
      </c>
      <c r="O2915" s="6" t="s">
        <v>1812</v>
      </c>
      <c r="P2915" s="6" t="s">
        <v>1812</v>
      </c>
      <c r="Q2915" s="6" t="s">
        <v>13089</v>
      </c>
      <c r="R2915" s="6" t="s">
        <v>1812</v>
      </c>
      <c r="S2915" s="6" t="s">
        <v>13334</v>
      </c>
      <c r="T2915" s="6" t="s">
        <v>13115</v>
      </c>
      <c r="U2915" s="6" t="s">
        <v>1812</v>
      </c>
      <c r="V2915" s="6" t="s">
        <v>1812</v>
      </c>
      <c r="W2915" s="6" t="s">
        <v>1816</v>
      </c>
      <c r="X2915" s="6" t="s">
        <v>13568</v>
      </c>
      <c r="Y2915" s="8">
        <f>X2916-'Com RTOS RX'!$X2915</f>
        <v>0.0001157407407</v>
      </c>
      <c r="Z2915" s="6">
        <f>SUM(LEN(",CO_MQ135|"),'Com RTOS RX'!$H2915,LEN(",CO2_MQ135|"),'Com RTOS RX'!$I2915,LEN(",Alcool_MQ135|"),'Com RTOS RX'!$J2915,LEN(",Alcool_MQ135|"),'Com RTOS RX'!$K2915,LEN(",Toluen_MQ135|"),'Com RTOS RX'!$L2915,LEN(",MH4_MQ135|"),'Com RTOS RX'!$M2915,LEN(",O3_MQ131|"),'Com RTOS RX'!$N2915)*8</f>
        <v>672</v>
      </c>
    </row>
    <row r="2916" ht="15.75" customHeight="1">
      <c r="A2916" s="6" t="s">
        <v>13569</v>
      </c>
      <c r="B2916" s="6" t="s">
        <v>13570</v>
      </c>
      <c r="C2916" s="6" t="s">
        <v>1810</v>
      </c>
      <c r="D2916" s="6" t="s">
        <v>13571</v>
      </c>
      <c r="E2916" s="6" t="s">
        <v>1812</v>
      </c>
      <c r="F2916" s="6" t="s">
        <v>1812</v>
      </c>
      <c r="G2916" s="6" t="s">
        <v>1812</v>
      </c>
      <c r="H2916" s="6" t="s">
        <v>701</v>
      </c>
      <c r="I2916" s="6" t="s">
        <v>702</v>
      </c>
      <c r="J2916" s="6" t="s">
        <v>13572</v>
      </c>
      <c r="K2916" s="6" t="s">
        <v>98</v>
      </c>
      <c r="L2916" s="6" t="s">
        <v>13573</v>
      </c>
      <c r="M2916" s="6" t="s">
        <v>380</v>
      </c>
      <c r="N2916" s="6" t="s">
        <v>90</v>
      </c>
      <c r="O2916" s="6" t="s">
        <v>1812</v>
      </c>
      <c r="P2916" s="6" t="s">
        <v>1812</v>
      </c>
      <c r="Q2916" s="6" t="s">
        <v>13089</v>
      </c>
      <c r="R2916" s="6" t="s">
        <v>1812</v>
      </c>
      <c r="S2916" s="6" t="s">
        <v>13114</v>
      </c>
      <c r="T2916" s="6" t="s">
        <v>13115</v>
      </c>
      <c r="U2916" s="6" t="s">
        <v>1812</v>
      </c>
      <c r="V2916" s="6" t="s">
        <v>1812</v>
      </c>
      <c r="W2916" s="6" t="s">
        <v>1816</v>
      </c>
      <c r="X2916" s="6" t="s">
        <v>13574</v>
      </c>
      <c r="Y2916" s="8">
        <f>X2917-'Com RTOS RX'!$X2916</f>
        <v>0.0001157407407</v>
      </c>
      <c r="Z2916" s="6">
        <f>SUM(LEN(",CO_MQ135|"),'Com RTOS RX'!$H2916,LEN(",CO2_MQ135|"),'Com RTOS RX'!$I2916,LEN(",Alcool_MQ135|"),'Com RTOS RX'!$J2916,LEN(",Alcool_MQ135|"),'Com RTOS RX'!$K2916,LEN(",Toluen_MQ135|"),'Com RTOS RX'!$L2916,LEN(",MH4_MQ135|"),'Com RTOS RX'!$M2916,LEN(",O3_MQ131|"),'Com RTOS RX'!$N2916)*8</f>
        <v>672</v>
      </c>
    </row>
    <row r="2917" ht="15.75" customHeight="1">
      <c r="A2917" s="6" t="s">
        <v>13575</v>
      </c>
      <c r="B2917" s="6" t="s">
        <v>13576</v>
      </c>
      <c r="C2917" s="6" t="s">
        <v>1810</v>
      </c>
      <c r="D2917" s="6" t="s">
        <v>13577</v>
      </c>
      <c r="E2917" s="6" t="s">
        <v>1812</v>
      </c>
      <c r="F2917" s="6" t="s">
        <v>1812</v>
      </c>
      <c r="G2917" s="6" t="s">
        <v>1812</v>
      </c>
      <c r="H2917" s="6" t="s">
        <v>705</v>
      </c>
      <c r="I2917" s="6" t="s">
        <v>706</v>
      </c>
      <c r="J2917" s="6" t="s">
        <v>707</v>
      </c>
      <c r="K2917" s="6" t="s">
        <v>607</v>
      </c>
      <c r="L2917" s="6" t="s">
        <v>708</v>
      </c>
      <c r="M2917" s="6" t="s">
        <v>257</v>
      </c>
      <c r="N2917" s="6" t="s">
        <v>479</v>
      </c>
      <c r="O2917" s="6" t="s">
        <v>1812</v>
      </c>
      <c r="P2917" s="6" t="s">
        <v>1812</v>
      </c>
      <c r="Q2917" s="6" t="s">
        <v>13089</v>
      </c>
      <c r="R2917" s="6" t="s">
        <v>1812</v>
      </c>
      <c r="S2917" s="6" t="s">
        <v>13169</v>
      </c>
      <c r="T2917" s="6" t="s">
        <v>13115</v>
      </c>
      <c r="U2917" s="6" t="s">
        <v>1812</v>
      </c>
      <c r="V2917" s="6" t="s">
        <v>1812</v>
      </c>
      <c r="W2917" s="6" t="s">
        <v>1816</v>
      </c>
      <c r="X2917" s="6" t="s">
        <v>13578</v>
      </c>
      <c r="Y2917" s="8">
        <f>X2918-'Com RTOS RX'!$X2917</f>
        <v>0.0001273148148</v>
      </c>
      <c r="Z2917" s="6">
        <f>SUM(LEN(",CO_MQ135|"),'Com RTOS RX'!$H2917,LEN(",CO2_MQ135|"),'Com RTOS RX'!$I2917,LEN(",Alcool_MQ135|"),'Com RTOS RX'!$J2917,LEN(",Alcool_MQ135|"),'Com RTOS RX'!$K2917,LEN(",Toluen_MQ135|"),'Com RTOS RX'!$L2917,LEN(",MH4_MQ135|"),'Com RTOS RX'!$M2917,LEN(",O3_MQ131|"),'Com RTOS RX'!$N2917)*8</f>
        <v>672</v>
      </c>
    </row>
    <row r="2918" ht="15.75" customHeight="1">
      <c r="A2918" s="6" t="s">
        <v>13579</v>
      </c>
      <c r="B2918" s="6" t="s">
        <v>13580</v>
      </c>
      <c r="C2918" s="6" t="s">
        <v>1810</v>
      </c>
      <c r="D2918" s="6" t="s">
        <v>13581</v>
      </c>
      <c r="E2918" s="6" t="s">
        <v>1812</v>
      </c>
      <c r="F2918" s="6" t="s">
        <v>1812</v>
      </c>
      <c r="G2918" s="6" t="s">
        <v>1812</v>
      </c>
      <c r="H2918" s="6" t="s">
        <v>13582</v>
      </c>
      <c r="I2918" s="6" t="s">
        <v>710</v>
      </c>
      <c r="J2918" s="6" t="s">
        <v>711</v>
      </c>
      <c r="K2918" s="6" t="s">
        <v>712</v>
      </c>
      <c r="L2918" s="6" t="s">
        <v>713</v>
      </c>
      <c r="M2918" s="6" t="s">
        <v>440</v>
      </c>
      <c r="N2918" s="6" t="s">
        <v>607</v>
      </c>
      <c r="O2918" s="6" t="s">
        <v>1812</v>
      </c>
      <c r="P2918" s="6" t="s">
        <v>1812</v>
      </c>
      <c r="Q2918" s="6" t="s">
        <v>13089</v>
      </c>
      <c r="R2918" s="6" t="s">
        <v>1812</v>
      </c>
      <c r="S2918" s="6" t="s">
        <v>13090</v>
      </c>
      <c r="T2918" s="6" t="s">
        <v>13115</v>
      </c>
      <c r="U2918" s="6" t="s">
        <v>1812</v>
      </c>
      <c r="V2918" s="6" t="s">
        <v>1812</v>
      </c>
      <c r="W2918" s="6" t="s">
        <v>1816</v>
      </c>
      <c r="X2918" s="6" t="s">
        <v>13583</v>
      </c>
      <c r="Y2918" s="8">
        <f>X2919-'Com RTOS RX'!$X2918</f>
        <v>0.0001157407407</v>
      </c>
      <c r="Z2918" s="6">
        <f>SUM(LEN(",CO_MQ135|"),'Com RTOS RX'!$H2918,LEN(",CO2_MQ135|"),'Com RTOS RX'!$I2918,LEN(",Alcool_MQ135|"),'Com RTOS RX'!$J2918,LEN(",Alcool_MQ135|"),'Com RTOS RX'!$K2918,LEN(",Toluen_MQ135|"),'Com RTOS RX'!$L2918,LEN(",MH4_MQ135|"),'Com RTOS RX'!$M2918,LEN(",O3_MQ131|"),'Com RTOS RX'!$N2918)*8</f>
        <v>672</v>
      </c>
    </row>
    <row r="2919" ht="15.75" customHeight="1">
      <c r="A2919" s="6" t="s">
        <v>13584</v>
      </c>
      <c r="B2919" s="6" t="s">
        <v>13585</v>
      </c>
      <c r="C2919" s="6" t="s">
        <v>1810</v>
      </c>
      <c r="D2919" s="6" t="s">
        <v>13586</v>
      </c>
      <c r="E2919" s="6" t="s">
        <v>1812</v>
      </c>
      <c r="F2919" s="6" t="s">
        <v>1812</v>
      </c>
      <c r="G2919" s="6" t="s">
        <v>1812</v>
      </c>
      <c r="H2919" s="6" t="s">
        <v>613</v>
      </c>
      <c r="I2919" s="6" t="s">
        <v>614</v>
      </c>
      <c r="J2919" s="6" t="s">
        <v>615</v>
      </c>
      <c r="K2919" s="6" t="s">
        <v>83</v>
      </c>
      <c r="L2919" s="6" t="s">
        <v>616</v>
      </c>
      <c r="M2919" s="6" t="s">
        <v>75</v>
      </c>
      <c r="N2919" s="6" t="s">
        <v>637</v>
      </c>
      <c r="O2919" s="6" t="s">
        <v>1812</v>
      </c>
      <c r="P2919" s="6" t="s">
        <v>1812</v>
      </c>
      <c r="Q2919" s="6" t="s">
        <v>13089</v>
      </c>
      <c r="R2919" s="6" t="s">
        <v>1812</v>
      </c>
      <c r="S2919" s="6" t="s">
        <v>13334</v>
      </c>
      <c r="T2919" s="6" t="s">
        <v>13115</v>
      </c>
      <c r="U2919" s="6" t="s">
        <v>1812</v>
      </c>
      <c r="V2919" s="6" t="s">
        <v>1812</v>
      </c>
      <c r="W2919" s="6" t="s">
        <v>1816</v>
      </c>
      <c r="X2919" s="6" t="s">
        <v>13587</v>
      </c>
      <c r="Y2919" s="8">
        <f>X2920-'Com RTOS RX'!$X2919</f>
        <v>0.0001157407407</v>
      </c>
      <c r="Z2919" s="6">
        <f>SUM(LEN(",CO_MQ135|"),'Com RTOS RX'!$H2919,LEN(",CO2_MQ135|"),'Com RTOS RX'!$I2919,LEN(",Alcool_MQ135|"),'Com RTOS RX'!$J2919,LEN(",Alcool_MQ135|"),'Com RTOS RX'!$K2919,LEN(",Toluen_MQ135|"),'Com RTOS RX'!$L2919,LEN(",MH4_MQ135|"),'Com RTOS RX'!$M2919,LEN(",O3_MQ131|"),'Com RTOS RX'!$N2919)*8</f>
        <v>672</v>
      </c>
    </row>
    <row r="2920" ht="15.75" customHeight="1">
      <c r="A2920" s="6" t="s">
        <v>13588</v>
      </c>
      <c r="B2920" s="6" t="s">
        <v>13589</v>
      </c>
      <c r="C2920" s="6" t="s">
        <v>1810</v>
      </c>
      <c r="D2920" s="6" t="s">
        <v>13590</v>
      </c>
      <c r="E2920" s="6" t="s">
        <v>1812</v>
      </c>
      <c r="F2920" s="6" t="s">
        <v>1812</v>
      </c>
      <c r="G2920" s="6" t="s">
        <v>1812</v>
      </c>
      <c r="H2920" s="6" t="s">
        <v>663</v>
      </c>
      <c r="I2920" s="6" t="s">
        <v>664</v>
      </c>
      <c r="J2920" s="6" t="s">
        <v>665</v>
      </c>
      <c r="K2920" s="6" t="s">
        <v>666</v>
      </c>
      <c r="L2920" s="6" t="s">
        <v>667</v>
      </c>
      <c r="M2920" s="6" t="s">
        <v>13352</v>
      </c>
      <c r="N2920" s="6" t="s">
        <v>637</v>
      </c>
      <c r="O2920" s="6" t="s">
        <v>1812</v>
      </c>
      <c r="P2920" s="6" t="s">
        <v>1812</v>
      </c>
      <c r="Q2920" s="6" t="s">
        <v>13089</v>
      </c>
      <c r="R2920" s="6" t="s">
        <v>1812</v>
      </c>
      <c r="S2920" s="6" t="s">
        <v>13353</v>
      </c>
      <c r="T2920" s="6" t="s">
        <v>13115</v>
      </c>
      <c r="U2920" s="6" t="s">
        <v>1812</v>
      </c>
      <c r="V2920" s="6" t="s">
        <v>1812</v>
      </c>
      <c r="W2920" s="6" t="s">
        <v>1816</v>
      </c>
      <c r="X2920" s="6" t="s">
        <v>13591</v>
      </c>
      <c r="Y2920" s="8">
        <f>X2921-'Com RTOS RX'!$X2920</f>
        <v>0.0001157407407</v>
      </c>
      <c r="Z2920" s="6">
        <f>SUM(LEN(",CO_MQ135|"),'Com RTOS RX'!$H2920,LEN(",CO2_MQ135|"),'Com RTOS RX'!$I2920,LEN(",Alcool_MQ135|"),'Com RTOS RX'!$J2920,LEN(",Alcool_MQ135|"),'Com RTOS RX'!$K2920,LEN(",Toluen_MQ135|"),'Com RTOS RX'!$L2920,LEN(",MH4_MQ135|"),'Com RTOS RX'!$M2920,LEN(",O3_MQ131|"),'Com RTOS RX'!$N2920)*8</f>
        <v>672</v>
      </c>
    </row>
    <row r="2921" ht="15.75" customHeight="1">
      <c r="A2921" s="6" t="s">
        <v>13592</v>
      </c>
      <c r="B2921" s="6" t="s">
        <v>13593</v>
      </c>
      <c r="C2921" s="6" t="s">
        <v>1810</v>
      </c>
      <c r="D2921" s="6" t="s">
        <v>13594</v>
      </c>
      <c r="E2921" s="6" t="s">
        <v>1812</v>
      </c>
      <c r="F2921" s="6" t="s">
        <v>1812</v>
      </c>
      <c r="G2921" s="6" t="s">
        <v>1812</v>
      </c>
      <c r="H2921" s="6" t="s">
        <v>673</v>
      </c>
      <c r="I2921" s="6" t="s">
        <v>13495</v>
      </c>
      <c r="J2921" s="6" t="s">
        <v>675</v>
      </c>
      <c r="K2921" s="6" t="s">
        <v>13496</v>
      </c>
      <c r="L2921" s="6" t="s">
        <v>677</v>
      </c>
      <c r="M2921" s="6" t="s">
        <v>178</v>
      </c>
      <c r="N2921" s="6" t="s">
        <v>637</v>
      </c>
      <c r="O2921" s="6" t="s">
        <v>1812</v>
      </c>
      <c r="P2921" s="6" t="s">
        <v>1812</v>
      </c>
      <c r="Q2921" s="6" t="s">
        <v>13089</v>
      </c>
      <c r="R2921" s="6" t="s">
        <v>1812</v>
      </c>
      <c r="S2921" s="6" t="s">
        <v>13353</v>
      </c>
      <c r="T2921" s="6" t="s">
        <v>13115</v>
      </c>
      <c r="U2921" s="6" t="s">
        <v>1812</v>
      </c>
      <c r="V2921" s="6" t="s">
        <v>1812</v>
      </c>
      <c r="W2921" s="6" t="s">
        <v>1816</v>
      </c>
      <c r="X2921" s="6" t="s">
        <v>13595</v>
      </c>
      <c r="Y2921" s="8">
        <f>X2922-'Com RTOS RX'!$X2921</f>
        <v>0.0001157407407</v>
      </c>
      <c r="Z2921" s="6">
        <f>SUM(LEN(",CO_MQ135|"),'Com RTOS RX'!$H2921,LEN(",CO2_MQ135|"),'Com RTOS RX'!$I2921,LEN(",Alcool_MQ135|"),'Com RTOS RX'!$J2921,LEN(",Alcool_MQ135|"),'Com RTOS RX'!$K2921,LEN(",Toluen_MQ135|"),'Com RTOS RX'!$L2921,LEN(",MH4_MQ135|"),'Com RTOS RX'!$M2921,LEN(",O3_MQ131|"),'Com RTOS RX'!$N2921)*8</f>
        <v>672</v>
      </c>
    </row>
    <row r="2922" ht="15.75" customHeight="1">
      <c r="A2922" s="6" t="s">
        <v>13596</v>
      </c>
      <c r="B2922" s="6" t="s">
        <v>13597</v>
      </c>
      <c r="C2922" s="6" t="s">
        <v>1810</v>
      </c>
      <c r="D2922" s="6" t="s">
        <v>13598</v>
      </c>
      <c r="E2922" s="6" t="s">
        <v>1812</v>
      </c>
      <c r="F2922" s="6" t="s">
        <v>1812</v>
      </c>
      <c r="G2922" s="6" t="s">
        <v>1812</v>
      </c>
      <c r="H2922" s="6" t="s">
        <v>613</v>
      </c>
      <c r="I2922" s="6" t="s">
        <v>614</v>
      </c>
      <c r="J2922" s="6" t="s">
        <v>615</v>
      </c>
      <c r="K2922" s="6" t="s">
        <v>83</v>
      </c>
      <c r="L2922" s="6" t="s">
        <v>616</v>
      </c>
      <c r="M2922" s="6" t="s">
        <v>75</v>
      </c>
      <c r="N2922" s="6" t="s">
        <v>637</v>
      </c>
      <c r="O2922" s="6" t="s">
        <v>1812</v>
      </c>
      <c r="P2922" s="6" t="s">
        <v>1812</v>
      </c>
      <c r="Q2922" s="6" t="s">
        <v>13089</v>
      </c>
      <c r="R2922" s="6" t="s">
        <v>1812</v>
      </c>
      <c r="S2922" s="6" t="s">
        <v>13334</v>
      </c>
      <c r="T2922" s="6" t="s">
        <v>13115</v>
      </c>
      <c r="U2922" s="6" t="s">
        <v>1812</v>
      </c>
      <c r="V2922" s="6" t="s">
        <v>1812</v>
      </c>
      <c r="W2922" s="6" t="s">
        <v>1816</v>
      </c>
      <c r="X2922" s="6" t="s">
        <v>13599</v>
      </c>
      <c r="Y2922" s="8">
        <f>X2923-'Com RTOS RX'!$X2922</f>
        <v>0.0001157407407</v>
      </c>
      <c r="Z2922" s="6">
        <f>SUM(LEN(",CO_MQ135|"),'Com RTOS RX'!$H2922,LEN(",CO2_MQ135|"),'Com RTOS RX'!$I2922,LEN(",Alcool_MQ135|"),'Com RTOS RX'!$J2922,LEN(",Alcool_MQ135|"),'Com RTOS RX'!$K2922,LEN(",Toluen_MQ135|"),'Com RTOS RX'!$L2922,LEN(",MH4_MQ135|"),'Com RTOS RX'!$M2922,LEN(",O3_MQ131|"),'Com RTOS RX'!$N2922)*8</f>
        <v>672</v>
      </c>
    </row>
    <row r="2923" ht="15.75" customHeight="1">
      <c r="A2923" s="6" t="s">
        <v>13600</v>
      </c>
      <c r="B2923" s="6" t="s">
        <v>13601</v>
      </c>
      <c r="C2923" s="6" t="s">
        <v>1810</v>
      </c>
      <c r="D2923" s="6" t="s">
        <v>13602</v>
      </c>
      <c r="E2923" s="6" t="s">
        <v>1812</v>
      </c>
      <c r="F2923" s="6" t="s">
        <v>1812</v>
      </c>
      <c r="G2923" s="6" t="s">
        <v>1812</v>
      </c>
      <c r="H2923" s="6" t="s">
        <v>613</v>
      </c>
      <c r="I2923" s="6" t="s">
        <v>614</v>
      </c>
      <c r="J2923" s="6" t="s">
        <v>615</v>
      </c>
      <c r="K2923" s="6" t="s">
        <v>83</v>
      </c>
      <c r="L2923" s="6" t="s">
        <v>616</v>
      </c>
      <c r="M2923" s="6" t="s">
        <v>75</v>
      </c>
      <c r="N2923" s="6" t="s">
        <v>637</v>
      </c>
      <c r="O2923" s="6" t="s">
        <v>1812</v>
      </c>
      <c r="P2923" s="6" t="s">
        <v>1812</v>
      </c>
      <c r="Q2923" s="6" t="s">
        <v>13089</v>
      </c>
      <c r="R2923" s="6" t="s">
        <v>1812</v>
      </c>
      <c r="S2923" s="6" t="s">
        <v>13334</v>
      </c>
      <c r="T2923" s="6" t="s">
        <v>13115</v>
      </c>
      <c r="U2923" s="6" t="s">
        <v>1812</v>
      </c>
      <c r="V2923" s="6" t="s">
        <v>1812</v>
      </c>
      <c r="W2923" s="6" t="s">
        <v>1816</v>
      </c>
      <c r="X2923" s="6" t="s">
        <v>13603</v>
      </c>
      <c r="Y2923" s="8">
        <f>X2924-'Com RTOS RX'!$X2923</f>
        <v>0.0001157407407</v>
      </c>
      <c r="Z2923" s="6">
        <f>SUM(LEN(",CO_MQ135|"),'Com RTOS RX'!$H2923,LEN(",CO2_MQ135|"),'Com RTOS RX'!$I2923,LEN(",Alcool_MQ135|"),'Com RTOS RX'!$J2923,LEN(",Alcool_MQ135|"),'Com RTOS RX'!$K2923,LEN(",Toluen_MQ135|"),'Com RTOS RX'!$L2923,LEN(",MH4_MQ135|"),'Com RTOS RX'!$M2923,LEN(",O3_MQ131|"),'Com RTOS RX'!$N2923)*8</f>
        <v>672</v>
      </c>
    </row>
    <row r="2924" ht="15.75" customHeight="1">
      <c r="A2924" s="6" t="s">
        <v>13604</v>
      </c>
      <c r="B2924" s="6" t="s">
        <v>13605</v>
      </c>
      <c r="C2924" s="6" t="s">
        <v>1810</v>
      </c>
      <c r="D2924" s="6" t="s">
        <v>13606</v>
      </c>
      <c r="E2924" s="6" t="s">
        <v>1812</v>
      </c>
      <c r="F2924" s="6" t="s">
        <v>1812</v>
      </c>
      <c r="G2924" s="6" t="s">
        <v>1812</v>
      </c>
      <c r="H2924" s="6" t="s">
        <v>613</v>
      </c>
      <c r="I2924" s="6" t="s">
        <v>614</v>
      </c>
      <c r="J2924" s="6" t="s">
        <v>615</v>
      </c>
      <c r="K2924" s="6" t="s">
        <v>83</v>
      </c>
      <c r="L2924" s="6" t="s">
        <v>616</v>
      </c>
      <c r="M2924" s="6" t="s">
        <v>75</v>
      </c>
      <c r="N2924" s="6" t="s">
        <v>637</v>
      </c>
      <c r="O2924" s="6" t="s">
        <v>1812</v>
      </c>
      <c r="P2924" s="6" t="s">
        <v>1812</v>
      </c>
      <c r="Q2924" s="6" t="s">
        <v>13089</v>
      </c>
      <c r="R2924" s="6" t="s">
        <v>1812</v>
      </c>
      <c r="S2924" s="6" t="s">
        <v>13334</v>
      </c>
      <c r="T2924" s="6" t="s">
        <v>13115</v>
      </c>
      <c r="U2924" s="6" t="s">
        <v>1812</v>
      </c>
      <c r="V2924" s="6" t="s">
        <v>1812</v>
      </c>
      <c r="W2924" s="6" t="s">
        <v>1816</v>
      </c>
      <c r="X2924" s="6" t="s">
        <v>13607</v>
      </c>
      <c r="Y2924" s="8">
        <f>X2925-'Com RTOS RX'!$X2924</f>
        <v>0.0001157407407</v>
      </c>
      <c r="Z2924" s="6">
        <f>SUM(LEN(",CO_MQ135|"),'Com RTOS RX'!$H2924,LEN(",CO2_MQ135|"),'Com RTOS RX'!$I2924,LEN(",Alcool_MQ135|"),'Com RTOS RX'!$J2924,LEN(",Alcool_MQ135|"),'Com RTOS RX'!$K2924,LEN(",Toluen_MQ135|"),'Com RTOS RX'!$L2924,LEN(",MH4_MQ135|"),'Com RTOS RX'!$M2924,LEN(",O3_MQ131|"),'Com RTOS RX'!$N2924)*8</f>
        <v>672</v>
      </c>
    </row>
    <row r="2925" ht="15.75" customHeight="1">
      <c r="A2925" s="6" t="s">
        <v>13608</v>
      </c>
      <c r="B2925" s="6" t="s">
        <v>13609</v>
      </c>
      <c r="C2925" s="6" t="s">
        <v>1810</v>
      </c>
      <c r="D2925" s="6" t="s">
        <v>13610</v>
      </c>
      <c r="E2925" s="6" t="s">
        <v>1812</v>
      </c>
      <c r="F2925" s="6" t="s">
        <v>1812</v>
      </c>
      <c r="G2925" s="6" t="s">
        <v>1812</v>
      </c>
      <c r="H2925" s="6" t="s">
        <v>623</v>
      </c>
      <c r="I2925" s="6" t="s">
        <v>624</v>
      </c>
      <c r="J2925" s="6" t="s">
        <v>625</v>
      </c>
      <c r="K2925" s="6" t="s">
        <v>60</v>
      </c>
      <c r="L2925" s="6" t="s">
        <v>626</v>
      </c>
      <c r="M2925" s="6" t="s">
        <v>13352</v>
      </c>
      <c r="N2925" s="6" t="s">
        <v>637</v>
      </c>
      <c r="O2925" s="6" t="s">
        <v>1812</v>
      </c>
      <c r="P2925" s="6" t="s">
        <v>1812</v>
      </c>
      <c r="Q2925" s="6" t="s">
        <v>13089</v>
      </c>
      <c r="R2925" s="6" t="s">
        <v>1812</v>
      </c>
      <c r="S2925" s="6" t="s">
        <v>13353</v>
      </c>
      <c r="T2925" s="6" t="s">
        <v>13115</v>
      </c>
      <c r="U2925" s="6" t="s">
        <v>1812</v>
      </c>
      <c r="V2925" s="6" t="s">
        <v>1812</v>
      </c>
      <c r="W2925" s="6" t="s">
        <v>1816</v>
      </c>
      <c r="X2925" s="6" t="s">
        <v>13611</v>
      </c>
      <c r="Y2925" s="8">
        <f>X2926-'Com RTOS RX'!$X2925</f>
        <v>0.0001157407407</v>
      </c>
      <c r="Z2925" s="6">
        <f>SUM(LEN(",CO_MQ135|"),'Com RTOS RX'!$H2925,LEN(",CO2_MQ135|"),'Com RTOS RX'!$I2925,LEN(",Alcool_MQ135|"),'Com RTOS RX'!$J2925,LEN(",Alcool_MQ135|"),'Com RTOS RX'!$K2925,LEN(",Toluen_MQ135|"),'Com RTOS RX'!$L2925,LEN(",MH4_MQ135|"),'Com RTOS RX'!$M2925,LEN(",O3_MQ131|"),'Com RTOS RX'!$N2925)*8</f>
        <v>672</v>
      </c>
    </row>
    <row r="2926" ht="15.75" customHeight="1">
      <c r="A2926" s="6" t="s">
        <v>13612</v>
      </c>
      <c r="B2926" s="6" t="s">
        <v>13613</v>
      </c>
      <c r="C2926" s="6" t="s">
        <v>1810</v>
      </c>
      <c r="D2926" s="6" t="s">
        <v>13614</v>
      </c>
      <c r="E2926" s="6" t="s">
        <v>1812</v>
      </c>
      <c r="F2926" s="6" t="s">
        <v>1812</v>
      </c>
      <c r="G2926" s="6" t="s">
        <v>1812</v>
      </c>
      <c r="H2926" s="6" t="s">
        <v>613</v>
      </c>
      <c r="I2926" s="6" t="s">
        <v>614</v>
      </c>
      <c r="J2926" s="6" t="s">
        <v>615</v>
      </c>
      <c r="K2926" s="6" t="s">
        <v>83</v>
      </c>
      <c r="L2926" s="6" t="s">
        <v>616</v>
      </c>
      <c r="M2926" s="6" t="s">
        <v>75</v>
      </c>
      <c r="N2926" s="6" t="s">
        <v>607</v>
      </c>
      <c r="O2926" s="6" t="s">
        <v>1812</v>
      </c>
      <c r="P2926" s="6" t="s">
        <v>1812</v>
      </c>
      <c r="Q2926" s="6" t="s">
        <v>13089</v>
      </c>
      <c r="R2926" s="6" t="s">
        <v>1812</v>
      </c>
      <c r="S2926" s="6" t="s">
        <v>13334</v>
      </c>
      <c r="T2926" s="6" t="s">
        <v>13115</v>
      </c>
      <c r="U2926" s="6" t="s">
        <v>1812</v>
      </c>
      <c r="V2926" s="6" t="s">
        <v>1812</v>
      </c>
      <c r="W2926" s="6" t="s">
        <v>1816</v>
      </c>
      <c r="X2926" s="6" t="s">
        <v>13615</v>
      </c>
      <c r="Y2926" s="8">
        <f>X2927-'Com RTOS RX'!$X2926</f>
        <v>0.0001157407407</v>
      </c>
      <c r="Z2926" s="6">
        <f>SUM(LEN(",CO_MQ135|"),'Com RTOS RX'!$H2926,LEN(",CO2_MQ135|"),'Com RTOS RX'!$I2926,LEN(",Alcool_MQ135|"),'Com RTOS RX'!$J2926,LEN(",Alcool_MQ135|"),'Com RTOS RX'!$K2926,LEN(",Toluen_MQ135|"),'Com RTOS RX'!$L2926,LEN(",MH4_MQ135|"),'Com RTOS RX'!$M2926,LEN(",O3_MQ131|"),'Com RTOS RX'!$N2926)*8</f>
        <v>672</v>
      </c>
    </row>
    <row r="2927" ht="15.75" customHeight="1">
      <c r="A2927" s="6" t="s">
        <v>13616</v>
      </c>
      <c r="B2927" s="6" t="s">
        <v>13617</v>
      </c>
      <c r="C2927" s="6" t="s">
        <v>1810</v>
      </c>
      <c r="D2927" s="6" t="s">
        <v>13618</v>
      </c>
      <c r="E2927" s="6" t="s">
        <v>1812</v>
      </c>
      <c r="F2927" s="6" t="s">
        <v>1812</v>
      </c>
      <c r="G2927" s="6" t="s">
        <v>1812</v>
      </c>
      <c r="H2927" s="6" t="s">
        <v>603</v>
      </c>
      <c r="I2927" s="6" t="s">
        <v>13333</v>
      </c>
      <c r="J2927" s="6" t="s">
        <v>605</v>
      </c>
      <c r="K2927" s="6" t="s">
        <v>73</v>
      </c>
      <c r="L2927" s="6" t="s">
        <v>606</v>
      </c>
      <c r="M2927" s="6" t="s">
        <v>607</v>
      </c>
      <c r="N2927" s="6" t="s">
        <v>637</v>
      </c>
      <c r="O2927" s="6" t="s">
        <v>1812</v>
      </c>
      <c r="P2927" s="6" t="s">
        <v>1812</v>
      </c>
      <c r="Q2927" s="6" t="s">
        <v>13089</v>
      </c>
      <c r="R2927" s="6" t="s">
        <v>1812</v>
      </c>
      <c r="S2927" s="6" t="s">
        <v>13334</v>
      </c>
      <c r="T2927" s="6" t="s">
        <v>13115</v>
      </c>
      <c r="U2927" s="6" t="s">
        <v>1812</v>
      </c>
      <c r="V2927" s="6" t="s">
        <v>1812</v>
      </c>
      <c r="W2927" s="6" t="s">
        <v>1816</v>
      </c>
      <c r="X2927" s="6" t="s">
        <v>13619</v>
      </c>
      <c r="Y2927" s="8">
        <f>X2928-'Com RTOS RX'!$X2927</f>
        <v>0.0001273148148</v>
      </c>
      <c r="Z2927" s="6">
        <f>SUM(LEN(",CO_MQ135|"),'Com RTOS RX'!$H2927,LEN(",CO2_MQ135|"),'Com RTOS RX'!$I2927,LEN(",Alcool_MQ135|"),'Com RTOS RX'!$J2927,LEN(",Alcool_MQ135|"),'Com RTOS RX'!$K2927,LEN(",Toluen_MQ135|"),'Com RTOS RX'!$L2927,LEN(",MH4_MQ135|"),'Com RTOS RX'!$M2927,LEN(",O3_MQ131|"),'Com RTOS RX'!$N2927)*8</f>
        <v>672</v>
      </c>
    </row>
    <row r="2928" ht="15.75" customHeight="1">
      <c r="A2928" s="6" t="s">
        <v>13620</v>
      </c>
      <c r="B2928" s="6" t="s">
        <v>13621</v>
      </c>
      <c r="C2928" s="6" t="s">
        <v>1810</v>
      </c>
      <c r="D2928" s="6" t="s">
        <v>13622</v>
      </c>
      <c r="E2928" s="6" t="s">
        <v>1812</v>
      </c>
      <c r="F2928" s="6" t="s">
        <v>1812</v>
      </c>
      <c r="G2928" s="6" t="s">
        <v>1812</v>
      </c>
      <c r="H2928" s="6" t="s">
        <v>658</v>
      </c>
      <c r="I2928" s="6" t="s">
        <v>659</v>
      </c>
      <c r="J2928" s="6" t="s">
        <v>660</v>
      </c>
      <c r="K2928" s="6" t="s">
        <v>661</v>
      </c>
      <c r="L2928" s="6" t="s">
        <v>662</v>
      </c>
      <c r="M2928" s="6" t="s">
        <v>190</v>
      </c>
      <c r="N2928" s="6" t="s">
        <v>75</v>
      </c>
      <c r="O2928" s="6" t="s">
        <v>1812</v>
      </c>
      <c r="P2928" s="6" t="s">
        <v>1812</v>
      </c>
      <c r="Q2928" s="6" t="s">
        <v>13089</v>
      </c>
      <c r="R2928" s="6" t="s">
        <v>1812</v>
      </c>
      <c r="S2928" s="6" t="s">
        <v>13353</v>
      </c>
      <c r="T2928" s="6" t="s">
        <v>13115</v>
      </c>
      <c r="U2928" s="6" t="s">
        <v>1812</v>
      </c>
      <c r="V2928" s="6" t="s">
        <v>1812</v>
      </c>
      <c r="W2928" s="6" t="s">
        <v>1816</v>
      </c>
      <c r="X2928" s="6" t="s">
        <v>13623</v>
      </c>
      <c r="Y2928" s="8">
        <f>X2929-'Com RTOS RX'!$X2928</f>
        <v>0.0001157407407</v>
      </c>
      <c r="Z2928" s="6">
        <f>SUM(LEN(",CO_MQ135|"),'Com RTOS RX'!$H2928,LEN(",CO2_MQ135|"),'Com RTOS RX'!$I2928,LEN(",Alcool_MQ135|"),'Com RTOS RX'!$J2928,LEN(",Alcool_MQ135|"),'Com RTOS RX'!$K2928,LEN(",Toluen_MQ135|"),'Com RTOS RX'!$L2928,LEN(",MH4_MQ135|"),'Com RTOS RX'!$M2928,LEN(",O3_MQ131|"),'Com RTOS RX'!$N2928)*8</f>
        <v>672</v>
      </c>
    </row>
    <row r="2929" ht="15.75" customHeight="1">
      <c r="A2929" s="6" t="s">
        <v>13624</v>
      </c>
      <c r="B2929" s="6" t="s">
        <v>13625</v>
      </c>
      <c r="C2929" s="6" t="s">
        <v>1810</v>
      </c>
      <c r="D2929" s="6" t="s">
        <v>13626</v>
      </c>
      <c r="E2929" s="6" t="s">
        <v>1812</v>
      </c>
      <c r="F2929" s="6" t="s">
        <v>1812</v>
      </c>
      <c r="G2929" s="6" t="s">
        <v>1812</v>
      </c>
      <c r="H2929" s="6" t="s">
        <v>714</v>
      </c>
      <c r="I2929" s="6" t="s">
        <v>715</v>
      </c>
      <c r="J2929" s="6" t="s">
        <v>716</v>
      </c>
      <c r="K2929" s="6" t="s">
        <v>110</v>
      </c>
      <c r="L2929" s="6" t="s">
        <v>717</v>
      </c>
      <c r="M2929" s="6" t="s">
        <v>163</v>
      </c>
      <c r="N2929" s="6" t="s">
        <v>13352</v>
      </c>
      <c r="O2929" s="6" t="s">
        <v>1812</v>
      </c>
      <c r="P2929" s="6" t="s">
        <v>1812</v>
      </c>
      <c r="Q2929" s="6" t="s">
        <v>13089</v>
      </c>
      <c r="R2929" s="6" t="s">
        <v>1812</v>
      </c>
      <c r="S2929" s="6" t="s">
        <v>13478</v>
      </c>
      <c r="T2929" s="6" t="s">
        <v>13115</v>
      </c>
      <c r="U2929" s="6" t="s">
        <v>1812</v>
      </c>
      <c r="V2929" s="6" t="s">
        <v>1812</v>
      </c>
      <c r="W2929" s="6" t="s">
        <v>1816</v>
      </c>
      <c r="X2929" s="6" t="s">
        <v>13627</v>
      </c>
      <c r="Y2929" s="8">
        <f>X2930-'Com RTOS RX'!$X2929</f>
        <v>0.0001157407407</v>
      </c>
      <c r="Z2929" s="6">
        <f>SUM(LEN(",CO_MQ135|"),'Com RTOS RX'!$H2929,LEN(",CO2_MQ135|"),'Com RTOS RX'!$I2929,LEN(",Alcool_MQ135|"),'Com RTOS RX'!$J2929,LEN(",Alcool_MQ135|"),'Com RTOS RX'!$K2929,LEN(",Toluen_MQ135|"),'Com RTOS RX'!$L2929,LEN(",MH4_MQ135|"),'Com RTOS RX'!$M2929,LEN(",O3_MQ131|"),'Com RTOS RX'!$N2929)*8</f>
        <v>672</v>
      </c>
    </row>
    <row r="2930" ht="15.75" customHeight="1">
      <c r="A2930" s="6" t="s">
        <v>13628</v>
      </c>
      <c r="B2930" s="6" t="s">
        <v>13629</v>
      </c>
      <c r="C2930" s="6" t="s">
        <v>1810</v>
      </c>
      <c r="D2930" s="6" t="s">
        <v>13630</v>
      </c>
      <c r="E2930" s="6" t="s">
        <v>1812</v>
      </c>
      <c r="F2930" s="6" t="s">
        <v>1812</v>
      </c>
      <c r="G2930" s="6" t="s">
        <v>1812</v>
      </c>
      <c r="H2930" s="6" t="s">
        <v>718</v>
      </c>
      <c r="I2930" s="6" t="s">
        <v>719</v>
      </c>
      <c r="J2930" s="6" t="s">
        <v>720</v>
      </c>
      <c r="K2930" s="6" t="s">
        <v>721</v>
      </c>
      <c r="L2930" s="6" t="s">
        <v>722</v>
      </c>
      <c r="M2930" s="6" t="s">
        <v>107</v>
      </c>
      <c r="N2930" s="6" t="s">
        <v>75</v>
      </c>
      <c r="O2930" s="6" t="s">
        <v>1812</v>
      </c>
      <c r="P2930" s="6" t="s">
        <v>1812</v>
      </c>
      <c r="Q2930" s="6" t="s">
        <v>13089</v>
      </c>
      <c r="R2930" s="6" t="s">
        <v>1812</v>
      </c>
      <c r="S2930" s="6" t="s">
        <v>13353</v>
      </c>
      <c r="T2930" s="6" t="s">
        <v>13115</v>
      </c>
      <c r="U2930" s="6" t="s">
        <v>1812</v>
      </c>
      <c r="V2930" s="6" t="s">
        <v>1812</v>
      </c>
      <c r="W2930" s="6" t="s">
        <v>1816</v>
      </c>
      <c r="X2930" s="6" t="s">
        <v>13631</v>
      </c>
      <c r="Y2930" s="8">
        <f>X2931-'Com RTOS RX'!$X2930</f>
        <v>0.0001157407407</v>
      </c>
      <c r="Z2930" s="6">
        <f>SUM(LEN(",CO_MQ135|"),'Com RTOS RX'!$H2930,LEN(",CO2_MQ135|"),'Com RTOS RX'!$I2930,LEN(",Alcool_MQ135|"),'Com RTOS RX'!$J2930,LEN(",Alcool_MQ135|"),'Com RTOS RX'!$K2930,LEN(",Toluen_MQ135|"),'Com RTOS RX'!$L2930,LEN(",MH4_MQ135|"),'Com RTOS RX'!$M2930,LEN(",O3_MQ131|"),'Com RTOS RX'!$N2930)*8</f>
        <v>672</v>
      </c>
    </row>
    <row r="2931" ht="15.75" customHeight="1">
      <c r="A2931" s="6" t="s">
        <v>13632</v>
      </c>
      <c r="B2931" s="6" t="s">
        <v>13633</v>
      </c>
      <c r="C2931" s="6" t="s">
        <v>1810</v>
      </c>
      <c r="D2931" s="6" t="s">
        <v>13634</v>
      </c>
      <c r="E2931" s="6" t="s">
        <v>1812</v>
      </c>
      <c r="F2931" s="6" t="s">
        <v>1812</v>
      </c>
      <c r="G2931" s="6" t="s">
        <v>1812</v>
      </c>
      <c r="H2931" s="6" t="s">
        <v>678</v>
      </c>
      <c r="I2931" s="6" t="s">
        <v>679</v>
      </c>
      <c r="J2931" s="6" t="s">
        <v>680</v>
      </c>
      <c r="K2931" s="6" t="s">
        <v>681</v>
      </c>
      <c r="L2931" s="6" t="s">
        <v>682</v>
      </c>
      <c r="M2931" s="6" t="s">
        <v>33</v>
      </c>
      <c r="N2931" s="6" t="s">
        <v>75</v>
      </c>
      <c r="O2931" s="6" t="s">
        <v>1812</v>
      </c>
      <c r="P2931" s="6" t="s">
        <v>1812</v>
      </c>
      <c r="Q2931" s="6" t="s">
        <v>13089</v>
      </c>
      <c r="R2931" s="6" t="s">
        <v>1812</v>
      </c>
      <c r="S2931" s="6" t="s">
        <v>13334</v>
      </c>
      <c r="T2931" s="6" t="s">
        <v>13115</v>
      </c>
      <c r="U2931" s="6" t="s">
        <v>1812</v>
      </c>
      <c r="V2931" s="6" t="s">
        <v>1812</v>
      </c>
      <c r="W2931" s="6" t="s">
        <v>1816</v>
      </c>
      <c r="X2931" s="6" t="s">
        <v>13635</v>
      </c>
      <c r="Y2931" s="8">
        <f>X2932-'Com RTOS RX'!$X2931</f>
        <v>0.0001273148148</v>
      </c>
      <c r="Z2931" s="6">
        <f>SUM(LEN(",CO_MQ135|"),'Com RTOS RX'!$H2931,LEN(",CO2_MQ135|"),'Com RTOS RX'!$I2931,LEN(",Alcool_MQ135|"),'Com RTOS RX'!$J2931,LEN(",Alcool_MQ135|"),'Com RTOS RX'!$K2931,LEN(",Toluen_MQ135|"),'Com RTOS RX'!$L2931,LEN(",MH4_MQ135|"),'Com RTOS RX'!$M2931,LEN(",O3_MQ131|"),'Com RTOS RX'!$N2931)*8</f>
        <v>672</v>
      </c>
    </row>
    <row r="2932" ht="15.75" customHeight="1">
      <c r="A2932" s="6" t="s">
        <v>13636</v>
      </c>
      <c r="B2932" s="6" t="s">
        <v>13637</v>
      </c>
      <c r="C2932" s="6" t="s">
        <v>1810</v>
      </c>
      <c r="D2932" s="6" t="s">
        <v>13638</v>
      </c>
      <c r="E2932" s="6" t="s">
        <v>1812</v>
      </c>
      <c r="F2932" s="6" t="s">
        <v>1812</v>
      </c>
      <c r="G2932" s="6" t="s">
        <v>1812</v>
      </c>
      <c r="H2932" s="6" t="s">
        <v>653</v>
      </c>
      <c r="I2932" s="6" t="s">
        <v>654</v>
      </c>
      <c r="J2932" s="6" t="s">
        <v>655</v>
      </c>
      <c r="K2932" s="6" t="s">
        <v>13432</v>
      </c>
      <c r="L2932" s="6" t="s">
        <v>657</v>
      </c>
      <c r="M2932" s="6" t="s">
        <v>195</v>
      </c>
      <c r="N2932" s="6" t="s">
        <v>13352</v>
      </c>
      <c r="O2932" s="6" t="s">
        <v>1812</v>
      </c>
      <c r="P2932" s="6" t="s">
        <v>1812</v>
      </c>
      <c r="Q2932" s="6" t="s">
        <v>13089</v>
      </c>
      <c r="R2932" s="6" t="s">
        <v>1812</v>
      </c>
      <c r="S2932" s="6" t="s">
        <v>13334</v>
      </c>
      <c r="T2932" s="6" t="s">
        <v>13115</v>
      </c>
      <c r="U2932" s="6" t="s">
        <v>1812</v>
      </c>
      <c r="V2932" s="6" t="s">
        <v>1812</v>
      </c>
      <c r="W2932" s="6" t="s">
        <v>1816</v>
      </c>
      <c r="X2932" s="6" t="s">
        <v>13639</v>
      </c>
      <c r="Y2932" s="8">
        <f>X2933-'Com RTOS RX'!$X2932</f>
        <v>0.0001041666667</v>
      </c>
      <c r="Z2932" s="6">
        <f>SUM(LEN(",CO_MQ135|"),'Com RTOS RX'!$H2932,LEN(",CO2_MQ135|"),'Com RTOS RX'!$I2932,LEN(",Alcool_MQ135|"),'Com RTOS RX'!$J2932,LEN(",Alcool_MQ135|"),'Com RTOS RX'!$K2932,LEN(",Toluen_MQ135|"),'Com RTOS RX'!$L2932,LEN(",MH4_MQ135|"),'Com RTOS RX'!$M2932,LEN(",O3_MQ131|"),'Com RTOS RX'!$N2932)*8</f>
        <v>672</v>
      </c>
    </row>
    <row r="2933" ht="15.75" customHeight="1">
      <c r="A2933" s="6" t="s">
        <v>13640</v>
      </c>
      <c r="B2933" s="6" t="s">
        <v>13641</v>
      </c>
      <c r="C2933" s="6" t="s">
        <v>1810</v>
      </c>
      <c r="D2933" s="6" t="s">
        <v>13642</v>
      </c>
      <c r="E2933" s="6" t="s">
        <v>1812</v>
      </c>
      <c r="F2933" s="6" t="s">
        <v>1812</v>
      </c>
      <c r="G2933" s="6" t="s">
        <v>1812</v>
      </c>
      <c r="H2933" s="6" t="s">
        <v>13398</v>
      </c>
      <c r="I2933" s="6" t="s">
        <v>634</v>
      </c>
      <c r="J2933" s="6" t="s">
        <v>635</v>
      </c>
      <c r="K2933" s="6" t="s">
        <v>50</v>
      </c>
      <c r="L2933" s="6" t="s">
        <v>13399</v>
      </c>
      <c r="M2933" s="6" t="s">
        <v>637</v>
      </c>
      <c r="N2933" s="6" t="s">
        <v>13352</v>
      </c>
      <c r="O2933" s="6" t="s">
        <v>1812</v>
      </c>
      <c r="P2933" s="6" t="s">
        <v>1812</v>
      </c>
      <c r="Q2933" s="6" t="s">
        <v>13089</v>
      </c>
      <c r="R2933" s="6" t="s">
        <v>1812</v>
      </c>
      <c r="S2933" s="6" t="s">
        <v>13334</v>
      </c>
      <c r="T2933" s="6" t="s">
        <v>13115</v>
      </c>
      <c r="U2933" s="6" t="s">
        <v>1812</v>
      </c>
      <c r="V2933" s="6" t="s">
        <v>1812</v>
      </c>
      <c r="W2933" s="6" t="s">
        <v>1816</v>
      </c>
      <c r="X2933" s="6" t="s">
        <v>13643</v>
      </c>
      <c r="Y2933" s="8">
        <f>X2934-'Com RTOS RX'!$X2933</f>
        <v>0.0001157407407</v>
      </c>
      <c r="Z2933" s="6">
        <f>SUM(LEN(",CO_MQ135|"),'Com RTOS RX'!$H2933,LEN(",CO2_MQ135|"),'Com RTOS RX'!$I2933,LEN(",Alcool_MQ135|"),'Com RTOS RX'!$J2933,LEN(",Alcool_MQ135|"),'Com RTOS RX'!$K2933,LEN(",Toluen_MQ135|"),'Com RTOS RX'!$L2933,LEN(",MH4_MQ135|"),'Com RTOS RX'!$M2933,LEN(",O3_MQ131|"),'Com RTOS RX'!$N2933)*8</f>
        <v>672</v>
      </c>
    </row>
    <row r="2934" ht="15.75" customHeight="1">
      <c r="A2934" s="6" t="s">
        <v>13644</v>
      </c>
      <c r="B2934" s="6" t="s">
        <v>13645</v>
      </c>
      <c r="C2934" s="6" t="s">
        <v>1810</v>
      </c>
      <c r="D2934" s="6" t="s">
        <v>13646</v>
      </c>
      <c r="E2934" s="6" t="s">
        <v>1812</v>
      </c>
      <c r="F2934" s="6" t="s">
        <v>1812</v>
      </c>
      <c r="G2934" s="6" t="s">
        <v>1812</v>
      </c>
      <c r="H2934" s="6" t="s">
        <v>648</v>
      </c>
      <c r="I2934" s="6" t="s">
        <v>649</v>
      </c>
      <c r="J2934" s="6" t="s">
        <v>650</v>
      </c>
      <c r="K2934" s="6" t="s">
        <v>651</v>
      </c>
      <c r="L2934" s="6" t="s">
        <v>652</v>
      </c>
      <c r="M2934" s="6" t="s">
        <v>63</v>
      </c>
      <c r="N2934" s="6" t="s">
        <v>13352</v>
      </c>
      <c r="O2934" s="6" t="s">
        <v>1812</v>
      </c>
      <c r="P2934" s="6" t="s">
        <v>1812</v>
      </c>
      <c r="Q2934" s="6" t="s">
        <v>13089</v>
      </c>
      <c r="R2934" s="6" t="s">
        <v>1812</v>
      </c>
      <c r="S2934" s="6" t="s">
        <v>13334</v>
      </c>
      <c r="T2934" s="6" t="s">
        <v>13115</v>
      </c>
      <c r="U2934" s="6" t="s">
        <v>1812</v>
      </c>
      <c r="V2934" s="6" t="s">
        <v>1812</v>
      </c>
      <c r="W2934" s="6" t="s">
        <v>1816</v>
      </c>
      <c r="X2934" s="6" t="s">
        <v>13647</v>
      </c>
      <c r="Y2934" s="8">
        <f>X2935-'Com RTOS RX'!$X2934</f>
        <v>0.0001157407407</v>
      </c>
      <c r="Z2934" s="6">
        <f>SUM(LEN(",CO_MQ135|"),'Com RTOS RX'!$H2934,LEN(",CO2_MQ135|"),'Com RTOS RX'!$I2934,LEN(",Alcool_MQ135|"),'Com RTOS RX'!$J2934,LEN(",Alcool_MQ135|"),'Com RTOS RX'!$K2934,LEN(",Toluen_MQ135|"),'Com RTOS RX'!$L2934,LEN(",MH4_MQ135|"),'Com RTOS RX'!$M2934,LEN(",O3_MQ131|"),'Com RTOS RX'!$N2934)*8</f>
        <v>672</v>
      </c>
    </row>
    <row r="2935" ht="15.75" customHeight="1">
      <c r="A2935" s="6" t="s">
        <v>13648</v>
      </c>
      <c r="B2935" s="6" t="s">
        <v>13649</v>
      </c>
      <c r="C2935" s="6" t="s">
        <v>1810</v>
      </c>
      <c r="D2935" s="6" t="s">
        <v>13650</v>
      </c>
      <c r="E2935" s="6" t="s">
        <v>1812</v>
      </c>
      <c r="F2935" s="6" t="s">
        <v>1812</v>
      </c>
      <c r="G2935" s="6" t="s">
        <v>1812</v>
      </c>
      <c r="H2935" s="6" t="s">
        <v>603</v>
      </c>
      <c r="I2935" s="6" t="s">
        <v>13333</v>
      </c>
      <c r="J2935" s="6" t="s">
        <v>605</v>
      </c>
      <c r="K2935" s="6" t="s">
        <v>73</v>
      </c>
      <c r="L2935" s="6" t="s">
        <v>606</v>
      </c>
      <c r="M2935" s="6" t="s">
        <v>607</v>
      </c>
      <c r="N2935" s="6" t="s">
        <v>13352</v>
      </c>
      <c r="O2935" s="6" t="s">
        <v>1812</v>
      </c>
      <c r="P2935" s="6" t="s">
        <v>1812</v>
      </c>
      <c r="Q2935" s="6" t="s">
        <v>13089</v>
      </c>
      <c r="R2935" s="6" t="s">
        <v>1812</v>
      </c>
      <c r="S2935" s="6" t="s">
        <v>13334</v>
      </c>
      <c r="T2935" s="6" t="s">
        <v>13115</v>
      </c>
      <c r="U2935" s="6" t="s">
        <v>1812</v>
      </c>
      <c r="V2935" s="6" t="s">
        <v>1812</v>
      </c>
      <c r="W2935" s="6" t="s">
        <v>1816</v>
      </c>
      <c r="X2935" s="6" t="s">
        <v>13651</v>
      </c>
      <c r="Y2935" s="8">
        <f>X2936-'Com RTOS RX'!$X2935</f>
        <v>0.0001273148148</v>
      </c>
      <c r="Z2935" s="6">
        <f>SUM(LEN(",CO_MQ135|"),'Com RTOS RX'!$H2935,LEN(",CO2_MQ135|"),'Com RTOS RX'!$I2935,LEN(",Alcool_MQ135|"),'Com RTOS RX'!$J2935,LEN(",Alcool_MQ135|"),'Com RTOS RX'!$K2935,LEN(",Toluen_MQ135|"),'Com RTOS RX'!$L2935,LEN(",MH4_MQ135|"),'Com RTOS RX'!$M2935,LEN(",O3_MQ131|"),'Com RTOS RX'!$N2935)*8</f>
        <v>672</v>
      </c>
    </row>
    <row r="2936" ht="15.75" customHeight="1">
      <c r="A2936" s="6" t="s">
        <v>13652</v>
      </c>
      <c r="B2936" s="6" t="s">
        <v>13653</v>
      </c>
      <c r="C2936" s="6" t="s">
        <v>1810</v>
      </c>
      <c r="D2936" s="6" t="s">
        <v>13654</v>
      </c>
      <c r="E2936" s="6" t="s">
        <v>1812</v>
      </c>
      <c r="F2936" s="6" t="s">
        <v>1812</v>
      </c>
      <c r="G2936" s="6" t="s">
        <v>1812</v>
      </c>
      <c r="H2936" s="6" t="s">
        <v>603</v>
      </c>
      <c r="I2936" s="6" t="s">
        <v>13333</v>
      </c>
      <c r="J2936" s="6" t="s">
        <v>605</v>
      </c>
      <c r="K2936" s="6" t="s">
        <v>73</v>
      </c>
      <c r="L2936" s="6" t="s">
        <v>606</v>
      </c>
      <c r="M2936" s="6" t="s">
        <v>607</v>
      </c>
      <c r="N2936" s="6" t="s">
        <v>13352</v>
      </c>
      <c r="O2936" s="6" t="s">
        <v>1812</v>
      </c>
      <c r="P2936" s="6" t="s">
        <v>1812</v>
      </c>
      <c r="Q2936" s="6" t="s">
        <v>13089</v>
      </c>
      <c r="R2936" s="6" t="s">
        <v>1812</v>
      </c>
      <c r="S2936" s="6" t="s">
        <v>13334</v>
      </c>
      <c r="T2936" s="6" t="s">
        <v>13115</v>
      </c>
      <c r="U2936" s="6" t="s">
        <v>1812</v>
      </c>
      <c r="V2936" s="6" t="s">
        <v>1812</v>
      </c>
      <c r="W2936" s="6" t="s">
        <v>1816</v>
      </c>
      <c r="X2936" s="6" t="s">
        <v>13655</v>
      </c>
      <c r="Y2936" s="8">
        <f>X2937-'Com RTOS RX'!$X2936</f>
        <v>0.0001157407407</v>
      </c>
      <c r="Z2936" s="6">
        <f>SUM(LEN(",CO_MQ135|"),'Com RTOS RX'!$H2936,LEN(",CO2_MQ135|"),'Com RTOS RX'!$I2936,LEN(",Alcool_MQ135|"),'Com RTOS RX'!$J2936,LEN(",Alcool_MQ135|"),'Com RTOS RX'!$K2936,LEN(",Toluen_MQ135|"),'Com RTOS RX'!$L2936,LEN(",MH4_MQ135|"),'Com RTOS RX'!$M2936,LEN(",O3_MQ131|"),'Com RTOS RX'!$N2936)*8</f>
        <v>672</v>
      </c>
    </row>
    <row r="2937" ht="15.75" customHeight="1">
      <c r="A2937" s="6" t="s">
        <v>13656</v>
      </c>
      <c r="B2937" s="6" t="s">
        <v>13657</v>
      </c>
      <c r="C2937" s="6" t="s">
        <v>1810</v>
      </c>
      <c r="D2937" s="6" t="s">
        <v>13658</v>
      </c>
      <c r="E2937" s="6" t="s">
        <v>1812</v>
      </c>
      <c r="F2937" s="6" t="s">
        <v>1812</v>
      </c>
      <c r="G2937" s="6" t="s">
        <v>1812</v>
      </c>
      <c r="H2937" s="6" t="s">
        <v>628</v>
      </c>
      <c r="I2937" s="6" t="s">
        <v>629</v>
      </c>
      <c r="J2937" s="6" t="s">
        <v>630</v>
      </c>
      <c r="K2937" s="6" t="s">
        <v>631</v>
      </c>
      <c r="L2937" s="6" t="s">
        <v>632</v>
      </c>
      <c r="M2937" s="6" t="s">
        <v>90</v>
      </c>
      <c r="N2937" s="6" t="s">
        <v>154</v>
      </c>
      <c r="O2937" s="6" t="s">
        <v>1812</v>
      </c>
      <c r="P2937" s="6" t="s">
        <v>1812</v>
      </c>
      <c r="Q2937" s="6" t="s">
        <v>13089</v>
      </c>
      <c r="R2937" s="6" t="s">
        <v>1812</v>
      </c>
      <c r="S2937" s="6" t="s">
        <v>13334</v>
      </c>
      <c r="T2937" s="6" t="s">
        <v>13115</v>
      </c>
      <c r="U2937" s="6" t="s">
        <v>1812</v>
      </c>
      <c r="V2937" s="6" t="s">
        <v>1812</v>
      </c>
      <c r="W2937" s="6" t="s">
        <v>1816</v>
      </c>
      <c r="X2937" s="6" t="s">
        <v>13659</v>
      </c>
      <c r="Y2937" s="8">
        <f>X2938-'Com RTOS RX'!$X2937</f>
        <v>0.0001157407407</v>
      </c>
      <c r="Z2937" s="6">
        <f>SUM(LEN(",CO_MQ135|"),'Com RTOS RX'!$H2937,LEN(",CO2_MQ135|"),'Com RTOS RX'!$I2937,LEN(",Alcool_MQ135|"),'Com RTOS RX'!$J2937,LEN(",Alcool_MQ135|"),'Com RTOS RX'!$K2937,LEN(",Toluen_MQ135|"),'Com RTOS RX'!$L2937,LEN(",MH4_MQ135|"),'Com RTOS RX'!$M2937,LEN(",O3_MQ131|"),'Com RTOS RX'!$N2937)*8</f>
        <v>672</v>
      </c>
    </row>
    <row r="2938" ht="15.75" customHeight="1">
      <c r="A2938" s="6" t="s">
        <v>13660</v>
      </c>
      <c r="B2938" s="6" t="s">
        <v>13661</v>
      </c>
      <c r="C2938" s="6" t="s">
        <v>1810</v>
      </c>
      <c r="D2938" s="6" t="s">
        <v>13662</v>
      </c>
      <c r="E2938" s="6" t="s">
        <v>1812</v>
      </c>
      <c r="F2938" s="6" t="s">
        <v>1812</v>
      </c>
      <c r="G2938" s="6" t="s">
        <v>1812</v>
      </c>
      <c r="H2938" s="6" t="s">
        <v>13550</v>
      </c>
      <c r="I2938" s="6" t="s">
        <v>688</v>
      </c>
      <c r="J2938" s="6" t="s">
        <v>689</v>
      </c>
      <c r="K2938" s="6" t="s">
        <v>690</v>
      </c>
      <c r="L2938" s="6" t="s">
        <v>691</v>
      </c>
      <c r="M2938" s="6" t="s">
        <v>638</v>
      </c>
      <c r="N2938" s="6" t="s">
        <v>154</v>
      </c>
      <c r="O2938" s="6" t="s">
        <v>1812</v>
      </c>
      <c r="P2938" s="6" t="s">
        <v>1812</v>
      </c>
      <c r="Q2938" s="6" t="s">
        <v>13089</v>
      </c>
      <c r="R2938" s="6" t="s">
        <v>1812</v>
      </c>
      <c r="S2938" s="6" t="s">
        <v>13353</v>
      </c>
      <c r="T2938" s="6" t="s">
        <v>13115</v>
      </c>
      <c r="U2938" s="6" t="s">
        <v>1812</v>
      </c>
      <c r="V2938" s="6" t="s">
        <v>1812</v>
      </c>
      <c r="W2938" s="6" t="s">
        <v>1816</v>
      </c>
      <c r="X2938" s="6" t="s">
        <v>13663</v>
      </c>
      <c r="Y2938" s="8">
        <f>X2939-'Com RTOS RX'!$X2938</f>
        <v>0.0001157407407</v>
      </c>
      <c r="Z2938" s="6">
        <f>SUM(LEN(",CO_MQ135|"),'Com RTOS RX'!$H2938,LEN(",CO2_MQ135|"),'Com RTOS RX'!$I2938,LEN(",Alcool_MQ135|"),'Com RTOS RX'!$J2938,LEN(",Alcool_MQ135|"),'Com RTOS RX'!$K2938,LEN(",Toluen_MQ135|"),'Com RTOS RX'!$L2938,LEN(",MH4_MQ135|"),'Com RTOS RX'!$M2938,LEN(",O3_MQ131|"),'Com RTOS RX'!$N2938)*8</f>
        <v>672</v>
      </c>
    </row>
    <row r="2939" ht="15.75" customHeight="1">
      <c r="A2939" s="6" t="s">
        <v>13664</v>
      </c>
      <c r="B2939" s="6" t="s">
        <v>13665</v>
      </c>
      <c r="C2939" s="6" t="s">
        <v>1810</v>
      </c>
      <c r="D2939" s="6" t="s">
        <v>13666</v>
      </c>
      <c r="E2939" s="6" t="s">
        <v>1812</v>
      </c>
      <c r="F2939" s="6" t="s">
        <v>1812</v>
      </c>
      <c r="G2939" s="6" t="s">
        <v>1812</v>
      </c>
      <c r="H2939" s="6" t="s">
        <v>653</v>
      </c>
      <c r="I2939" s="6" t="s">
        <v>654</v>
      </c>
      <c r="J2939" s="6" t="s">
        <v>655</v>
      </c>
      <c r="K2939" s="6" t="s">
        <v>13432</v>
      </c>
      <c r="L2939" s="6" t="s">
        <v>657</v>
      </c>
      <c r="M2939" s="6" t="s">
        <v>195</v>
      </c>
      <c r="N2939" s="6" t="s">
        <v>178</v>
      </c>
      <c r="O2939" s="6" t="s">
        <v>1812</v>
      </c>
      <c r="P2939" s="6" t="s">
        <v>1812</v>
      </c>
      <c r="Q2939" s="6" t="s">
        <v>13089</v>
      </c>
      <c r="R2939" s="6" t="s">
        <v>1812</v>
      </c>
      <c r="S2939" s="6" t="s">
        <v>13334</v>
      </c>
      <c r="T2939" s="6" t="s">
        <v>13115</v>
      </c>
      <c r="U2939" s="6" t="s">
        <v>1812</v>
      </c>
      <c r="V2939" s="6" t="s">
        <v>1812</v>
      </c>
      <c r="W2939" s="6" t="s">
        <v>1816</v>
      </c>
      <c r="X2939" s="6" t="s">
        <v>13667</v>
      </c>
      <c r="Y2939" s="8">
        <f>X2940-'Com RTOS RX'!$X2939</f>
        <v>0.0001157407407</v>
      </c>
      <c r="Z2939" s="6">
        <f>SUM(LEN(",CO_MQ135|"),'Com RTOS RX'!$H2939,LEN(",CO2_MQ135|"),'Com RTOS RX'!$I2939,LEN(",Alcool_MQ135|"),'Com RTOS RX'!$J2939,LEN(",Alcool_MQ135|"),'Com RTOS RX'!$K2939,LEN(",Toluen_MQ135|"),'Com RTOS RX'!$L2939,LEN(",MH4_MQ135|"),'Com RTOS RX'!$M2939,LEN(",O3_MQ131|"),'Com RTOS RX'!$N2939)*8</f>
        <v>672</v>
      </c>
    </row>
    <row r="2940" ht="15.75" customHeight="1">
      <c r="A2940" s="6" t="s">
        <v>13668</v>
      </c>
      <c r="B2940" s="6" t="s">
        <v>13669</v>
      </c>
      <c r="C2940" s="6" t="s">
        <v>1810</v>
      </c>
      <c r="D2940" s="6" t="s">
        <v>13670</v>
      </c>
      <c r="E2940" s="6" t="s">
        <v>1812</v>
      </c>
      <c r="F2940" s="6" t="s">
        <v>1812</v>
      </c>
      <c r="G2940" s="6" t="s">
        <v>1812</v>
      </c>
      <c r="H2940" s="6" t="s">
        <v>603</v>
      </c>
      <c r="I2940" s="6" t="s">
        <v>13333</v>
      </c>
      <c r="J2940" s="6" t="s">
        <v>605</v>
      </c>
      <c r="K2940" s="6" t="s">
        <v>73</v>
      </c>
      <c r="L2940" s="6" t="s">
        <v>606</v>
      </c>
      <c r="M2940" s="6" t="s">
        <v>607</v>
      </c>
      <c r="N2940" s="6" t="s">
        <v>171</v>
      </c>
      <c r="O2940" s="6" t="s">
        <v>1812</v>
      </c>
      <c r="P2940" s="6" t="s">
        <v>1812</v>
      </c>
      <c r="Q2940" s="6" t="s">
        <v>13089</v>
      </c>
      <c r="R2940" s="6" t="s">
        <v>1812</v>
      </c>
      <c r="S2940" s="6" t="s">
        <v>13334</v>
      </c>
      <c r="T2940" s="6" t="s">
        <v>13115</v>
      </c>
      <c r="U2940" s="6" t="s">
        <v>1812</v>
      </c>
      <c r="V2940" s="6" t="s">
        <v>1812</v>
      </c>
      <c r="W2940" s="6" t="s">
        <v>1816</v>
      </c>
      <c r="X2940" s="6" t="s">
        <v>13671</v>
      </c>
      <c r="Y2940" s="8">
        <f>X2941-'Com RTOS RX'!$X2940</f>
        <v>0.0001157407407</v>
      </c>
      <c r="Z2940" s="6">
        <f>SUM(LEN(",CO_MQ135|"),'Com RTOS RX'!$H2940,LEN(",CO2_MQ135|"),'Com RTOS RX'!$I2940,LEN(",Alcool_MQ135|"),'Com RTOS RX'!$J2940,LEN(",Alcool_MQ135|"),'Com RTOS RX'!$K2940,LEN(",Toluen_MQ135|"),'Com RTOS RX'!$L2940,LEN(",MH4_MQ135|"),'Com RTOS RX'!$M2940,LEN(",O3_MQ131|"),'Com RTOS RX'!$N2940)*8</f>
        <v>672</v>
      </c>
    </row>
    <row r="2941" ht="15.75" customHeight="1">
      <c r="A2941" s="6" t="s">
        <v>13672</v>
      </c>
      <c r="B2941" s="6" t="s">
        <v>13673</v>
      </c>
      <c r="C2941" s="6" t="s">
        <v>1810</v>
      </c>
      <c r="D2941" s="6" t="s">
        <v>13674</v>
      </c>
      <c r="E2941" s="6" t="s">
        <v>1812</v>
      </c>
      <c r="F2941" s="6" t="s">
        <v>1812</v>
      </c>
      <c r="G2941" s="6" t="s">
        <v>1812</v>
      </c>
      <c r="H2941" s="6" t="s">
        <v>13675</v>
      </c>
      <c r="I2941" s="6" t="s">
        <v>724</v>
      </c>
      <c r="J2941" s="6" t="s">
        <v>725</v>
      </c>
      <c r="K2941" s="6" t="s">
        <v>726</v>
      </c>
      <c r="L2941" s="6" t="s">
        <v>727</v>
      </c>
      <c r="M2941" s="6" t="s">
        <v>181</v>
      </c>
      <c r="N2941" s="6" t="s">
        <v>171</v>
      </c>
      <c r="O2941" s="6" t="s">
        <v>1812</v>
      </c>
      <c r="P2941" s="6" t="s">
        <v>1812</v>
      </c>
      <c r="Q2941" s="6" t="s">
        <v>13089</v>
      </c>
      <c r="R2941" s="6" t="s">
        <v>1812</v>
      </c>
      <c r="S2941" s="6" t="s">
        <v>13300</v>
      </c>
      <c r="T2941" s="6" t="s">
        <v>13115</v>
      </c>
      <c r="U2941" s="6" t="s">
        <v>1812</v>
      </c>
      <c r="V2941" s="6" t="s">
        <v>1812</v>
      </c>
      <c r="W2941" s="6" t="s">
        <v>1816</v>
      </c>
      <c r="X2941" s="6" t="s">
        <v>13676</v>
      </c>
      <c r="Y2941" s="8">
        <f>X2942-'Com RTOS RX'!$X2941</f>
        <v>0.0002430555556</v>
      </c>
      <c r="Z2941" s="6">
        <f>SUM(LEN(",CO_MQ135|"),'Com RTOS RX'!$H2941,LEN(",CO2_MQ135|"),'Com RTOS RX'!$I2941,LEN(",Alcool_MQ135|"),'Com RTOS RX'!$J2941,LEN(",Alcool_MQ135|"),'Com RTOS RX'!$K2941,LEN(",Toluen_MQ135|"),'Com RTOS RX'!$L2941,LEN(",MH4_MQ135|"),'Com RTOS RX'!$M2941,LEN(",O3_MQ131|"),'Com RTOS RX'!$N2941)*8</f>
        <v>672</v>
      </c>
    </row>
    <row r="2942" ht="15.75" customHeight="1">
      <c r="A2942" s="6" t="s">
        <v>13677</v>
      </c>
      <c r="B2942" s="6" t="s">
        <v>13678</v>
      </c>
      <c r="C2942" s="6" t="s">
        <v>1810</v>
      </c>
      <c r="D2942" s="6" t="s">
        <v>13679</v>
      </c>
      <c r="E2942" s="6" t="s">
        <v>1812</v>
      </c>
      <c r="F2942" s="6" t="s">
        <v>1812</v>
      </c>
      <c r="G2942" s="6" t="s">
        <v>1812</v>
      </c>
      <c r="H2942" s="6" t="s">
        <v>13398</v>
      </c>
      <c r="I2942" s="6" t="s">
        <v>634</v>
      </c>
      <c r="J2942" s="6" t="s">
        <v>635</v>
      </c>
      <c r="K2942" s="6" t="s">
        <v>50</v>
      </c>
      <c r="L2942" s="6" t="s">
        <v>13399</v>
      </c>
      <c r="M2942" s="6" t="s">
        <v>637</v>
      </c>
      <c r="N2942" s="6" t="s">
        <v>154</v>
      </c>
      <c r="O2942" s="6" t="s">
        <v>1812</v>
      </c>
      <c r="P2942" s="6" t="s">
        <v>1812</v>
      </c>
      <c r="Q2942" s="6" t="s">
        <v>13089</v>
      </c>
      <c r="R2942" s="6" t="s">
        <v>1812</v>
      </c>
      <c r="S2942" s="6" t="s">
        <v>13334</v>
      </c>
      <c r="T2942" s="6" t="s">
        <v>13115</v>
      </c>
      <c r="U2942" s="6" t="s">
        <v>1812</v>
      </c>
      <c r="V2942" s="6" t="s">
        <v>1812</v>
      </c>
      <c r="W2942" s="6" t="s">
        <v>1816</v>
      </c>
      <c r="X2942" s="6" t="s">
        <v>13680</v>
      </c>
      <c r="Y2942" s="8">
        <f>X2943-'Com RTOS RX'!$X2942</f>
        <v>0.0001157407407</v>
      </c>
      <c r="Z2942" s="6">
        <f>SUM(LEN(",CO_MQ135|"),'Com RTOS RX'!$H2942,LEN(",CO2_MQ135|"),'Com RTOS RX'!$I2942,LEN(",Alcool_MQ135|"),'Com RTOS RX'!$J2942,LEN(",Alcool_MQ135|"),'Com RTOS RX'!$K2942,LEN(",Toluen_MQ135|"),'Com RTOS RX'!$L2942,LEN(",MH4_MQ135|"),'Com RTOS RX'!$M2942,LEN(",O3_MQ131|"),'Com RTOS RX'!$N2942)*8</f>
        <v>672</v>
      </c>
    </row>
    <row r="2943" ht="15.75" customHeight="1">
      <c r="A2943" s="6" t="s">
        <v>13681</v>
      </c>
      <c r="B2943" s="6" t="s">
        <v>13682</v>
      </c>
      <c r="C2943" s="6" t="s">
        <v>1810</v>
      </c>
      <c r="D2943" s="6" t="s">
        <v>13683</v>
      </c>
      <c r="E2943" s="6" t="s">
        <v>1812</v>
      </c>
      <c r="F2943" s="6" t="s">
        <v>1812</v>
      </c>
      <c r="G2943" s="6" t="s">
        <v>1812</v>
      </c>
      <c r="H2943" s="6" t="s">
        <v>728</v>
      </c>
      <c r="I2943" s="6" t="s">
        <v>729</v>
      </c>
      <c r="J2943" s="6" t="s">
        <v>730</v>
      </c>
      <c r="K2943" s="6" t="s">
        <v>731</v>
      </c>
      <c r="L2943" s="6" t="s">
        <v>732</v>
      </c>
      <c r="M2943" s="6" t="s">
        <v>63</v>
      </c>
      <c r="N2943" s="6" t="s">
        <v>171</v>
      </c>
      <c r="O2943" s="6" t="s">
        <v>1812</v>
      </c>
      <c r="P2943" s="6" t="s">
        <v>1812</v>
      </c>
      <c r="Q2943" s="6" t="s">
        <v>13089</v>
      </c>
      <c r="R2943" s="6" t="s">
        <v>1812</v>
      </c>
      <c r="S2943" s="6" t="s">
        <v>13334</v>
      </c>
      <c r="T2943" s="6" t="s">
        <v>13115</v>
      </c>
      <c r="U2943" s="6" t="s">
        <v>1812</v>
      </c>
      <c r="V2943" s="6" t="s">
        <v>1812</v>
      </c>
      <c r="W2943" s="6" t="s">
        <v>1816</v>
      </c>
      <c r="X2943" s="6" t="s">
        <v>13684</v>
      </c>
      <c r="Y2943" s="8">
        <f>X2944-'Com RTOS RX'!$X2943</f>
        <v>0.0001157407407</v>
      </c>
      <c r="Z2943" s="6">
        <f>SUM(LEN(",CO_MQ135|"),'Com RTOS RX'!$H2943,LEN(",CO2_MQ135|"),'Com RTOS RX'!$I2943,LEN(",Alcool_MQ135|"),'Com RTOS RX'!$J2943,LEN(",Alcool_MQ135|"),'Com RTOS RX'!$K2943,LEN(",Toluen_MQ135|"),'Com RTOS RX'!$L2943,LEN(",MH4_MQ135|"),'Com RTOS RX'!$M2943,LEN(",O3_MQ131|"),'Com RTOS RX'!$N2943)*8</f>
        <v>672</v>
      </c>
    </row>
    <row r="2944" ht="15.75" customHeight="1">
      <c r="A2944" s="6" t="s">
        <v>13685</v>
      </c>
      <c r="B2944" s="6" t="s">
        <v>13686</v>
      </c>
      <c r="C2944" s="6" t="s">
        <v>1810</v>
      </c>
      <c r="D2944" s="6" t="s">
        <v>13687</v>
      </c>
      <c r="E2944" s="6" t="s">
        <v>1812</v>
      </c>
      <c r="F2944" s="6" t="s">
        <v>1812</v>
      </c>
      <c r="G2944" s="6" t="s">
        <v>1812</v>
      </c>
      <c r="H2944" s="6" t="s">
        <v>728</v>
      </c>
      <c r="I2944" s="6" t="s">
        <v>729</v>
      </c>
      <c r="J2944" s="6" t="s">
        <v>730</v>
      </c>
      <c r="K2944" s="6" t="s">
        <v>731</v>
      </c>
      <c r="L2944" s="6" t="s">
        <v>732</v>
      </c>
      <c r="M2944" s="6" t="s">
        <v>63</v>
      </c>
      <c r="N2944" s="6" t="s">
        <v>154</v>
      </c>
      <c r="O2944" s="6" t="s">
        <v>1812</v>
      </c>
      <c r="P2944" s="6" t="s">
        <v>1812</v>
      </c>
      <c r="Q2944" s="6" t="s">
        <v>13089</v>
      </c>
      <c r="R2944" s="6" t="s">
        <v>1812</v>
      </c>
      <c r="S2944" s="6" t="s">
        <v>13334</v>
      </c>
      <c r="T2944" s="6" t="s">
        <v>13115</v>
      </c>
      <c r="U2944" s="6" t="s">
        <v>1812</v>
      </c>
      <c r="V2944" s="6" t="s">
        <v>1812</v>
      </c>
      <c r="W2944" s="6" t="s">
        <v>1816</v>
      </c>
      <c r="X2944" s="6" t="s">
        <v>13688</v>
      </c>
      <c r="Y2944" s="8">
        <f>X2945-'Com RTOS RX'!$X2944</f>
        <v>0.0001157407407</v>
      </c>
      <c r="Z2944" s="6">
        <f>SUM(LEN(",CO_MQ135|"),'Com RTOS RX'!$H2944,LEN(",CO2_MQ135|"),'Com RTOS RX'!$I2944,LEN(",Alcool_MQ135|"),'Com RTOS RX'!$J2944,LEN(",Alcool_MQ135|"),'Com RTOS RX'!$K2944,LEN(",Toluen_MQ135|"),'Com RTOS RX'!$L2944,LEN(",MH4_MQ135|"),'Com RTOS RX'!$M2944,LEN(",O3_MQ131|"),'Com RTOS RX'!$N2944)*8</f>
        <v>672</v>
      </c>
    </row>
    <row r="2945" ht="15.75" customHeight="1">
      <c r="A2945" s="6" t="s">
        <v>13689</v>
      </c>
      <c r="B2945" s="6" t="s">
        <v>13690</v>
      </c>
      <c r="C2945" s="6" t="s">
        <v>1810</v>
      </c>
      <c r="D2945" s="6" t="s">
        <v>13691</v>
      </c>
      <c r="E2945" s="6" t="s">
        <v>1812</v>
      </c>
      <c r="F2945" s="6" t="s">
        <v>1812</v>
      </c>
      <c r="G2945" s="6" t="s">
        <v>1812</v>
      </c>
      <c r="H2945" s="6" t="s">
        <v>653</v>
      </c>
      <c r="I2945" s="6" t="s">
        <v>654</v>
      </c>
      <c r="J2945" s="6" t="s">
        <v>655</v>
      </c>
      <c r="K2945" s="6" t="s">
        <v>13432</v>
      </c>
      <c r="L2945" s="6" t="s">
        <v>657</v>
      </c>
      <c r="M2945" s="6" t="s">
        <v>195</v>
      </c>
      <c r="N2945" s="6" t="s">
        <v>107</v>
      </c>
      <c r="O2945" s="6" t="s">
        <v>1812</v>
      </c>
      <c r="P2945" s="6" t="s">
        <v>1812</v>
      </c>
      <c r="Q2945" s="6" t="s">
        <v>13089</v>
      </c>
      <c r="R2945" s="6" t="s">
        <v>1812</v>
      </c>
      <c r="S2945" s="6" t="s">
        <v>13334</v>
      </c>
      <c r="T2945" s="6" t="s">
        <v>13115</v>
      </c>
      <c r="U2945" s="6" t="s">
        <v>1812</v>
      </c>
      <c r="V2945" s="6" t="s">
        <v>1812</v>
      </c>
      <c r="W2945" s="6" t="s">
        <v>1816</v>
      </c>
      <c r="X2945" s="6" t="s">
        <v>13692</v>
      </c>
      <c r="Y2945" s="8">
        <f>X2946-'Com RTOS RX'!$X2945</f>
        <v>0.0001157407407</v>
      </c>
      <c r="Z2945" s="6">
        <f>SUM(LEN(",CO_MQ135|"),'Com RTOS RX'!$H2945,LEN(",CO2_MQ135|"),'Com RTOS RX'!$I2945,LEN(",Alcool_MQ135|"),'Com RTOS RX'!$J2945,LEN(",Alcool_MQ135|"),'Com RTOS RX'!$K2945,LEN(",Toluen_MQ135|"),'Com RTOS RX'!$L2945,LEN(",MH4_MQ135|"),'Com RTOS RX'!$M2945,LEN(",O3_MQ131|"),'Com RTOS RX'!$N2945)*8</f>
        <v>672</v>
      </c>
    </row>
    <row r="2946" ht="15.75" customHeight="1">
      <c r="A2946" s="6" t="s">
        <v>13693</v>
      </c>
      <c r="B2946" s="6" t="s">
        <v>13694</v>
      </c>
      <c r="C2946" s="6" t="s">
        <v>1810</v>
      </c>
      <c r="D2946" s="6" t="s">
        <v>13695</v>
      </c>
      <c r="E2946" s="6" t="s">
        <v>1812</v>
      </c>
      <c r="F2946" s="6" t="s">
        <v>1812</v>
      </c>
      <c r="G2946" s="6" t="s">
        <v>1812</v>
      </c>
      <c r="H2946" s="6" t="s">
        <v>733</v>
      </c>
      <c r="I2946" s="6" t="s">
        <v>734</v>
      </c>
      <c r="J2946" s="6" t="s">
        <v>735</v>
      </c>
      <c r="K2946" s="6" t="s">
        <v>736</v>
      </c>
      <c r="L2946" s="6" t="s">
        <v>737</v>
      </c>
      <c r="M2946" s="6" t="s">
        <v>738</v>
      </c>
      <c r="N2946" s="6" t="s">
        <v>154</v>
      </c>
      <c r="O2946" s="6" t="s">
        <v>1812</v>
      </c>
      <c r="P2946" s="6" t="s">
        <v>1812</v>
      </c>
      <c r="Q2946" s="6" t="s">
        <v>13089</v>
      </c>
      <c r="R2946" s="6" t="s">
        <v>1812</v>
      </c>
      <c r="S2946" s="6" t="s">
        <v>13300</v>
      </c>
      <c r="T2946" s="6" t="s">
        <v>13115</v>
      </c>
      <c r="U2946" s="6" t="s">
        <v>1812</v>
      </c>
      <c r="V2946" s="6" t="s">
        <v>1812</v>
      </c>
      <c r="W2946" s="6" t="s">
        <v>1816</v>
      </c>
      <c r="X2946" s="6" t="s">
        <v>13696</v>
      </c>
      <c r="Y2946" s="8">
        <f>X2947-'Com RTOS RX'!$X2946</f>
        <v>0.0001273148148</v>
      </c>
      <c r="Z2946" s="6">
        <f>SUM(LEN(",CO_MQ135|"),'Com RTOS RX'!$H2946,LEN(",CO2_MQ135|"),'Com RTOS RX'!$I2946,LEN(",Alcool_MQ135|"),'Com RTOS RX'!$J2946,LEN(",Alcool_MQ135|"),'Com RTOS RX'!$K2946,LEN(",Toluen_MQ135|"),'Com RTOS RX'!$L2946,LEN(",MH4_MQ135|"),'Com RTOS RX'!$M2946,LEN(",O3_MQ131|"),'Com RTOS RX'!$N2946)*8</f>
        <v>672</v>
      </c>
    </row>
    <row r="2947" ht="15.75" customHeight="1">
      <c r="A2947" s="6" t="s">
        <v>13697</v>
      </c>
      <c r="B2947" s="6" t="s">
        <v>13698</v>
      </c>
      <c r="C2947" s="6" t="s">
        <v>1810</v>
      </c>
      <c r="D2947" s="6" t="s">
        <v>13699</v>
      </c>
      <c r="E2947" s="6" t="s">
        <v>1812</v>
      </c>
      <c r="F2947" s="6" t="s">
        <v>1812</v>
      </c>
      <c r="G2947" s="6" t="s">
        <v>1812</v>
      </c>
      <c r="H2947" s="6" t="s">
        <v>728</v>
      </c>
      <c r="I2947" s="6" t="s">
        <v>729</v>
      </c>
      <c r="J2947" s="6" t="s">
        <v>730</v>
      </c>
      <c r="K2947" s="6" t="s">
        <v>731</v>
      </c>
      <c r="L2947" s="6" t="s">
        <v>732</v>
      </c>
      <c r="M2947" s="6" t="s">
        <v>63</v>
      </c>
      <c r="N2947" s="6" t="s">
        <v>107</v>
      </c>
      <c r="O2947" s="6" t="s">
        <v>1812</v>
      </c>
      <c r="P2947" s="6" t="s">
        <v>1812</v>
      </c>
      <c r="Q2947" s="6" t="s">
        <v>13089</v>
      </c>
      <c r="R2947" s="6" t="s">
        <v>1812</v>
      </c>
      <c r="S2947" s="6" t="s">
        <v>13334</v>
      </c>
      <c r="T2947" s="6" t="s">
        <v>13115</v>
      </c>
      <c r="U2947" s="6" t="s">
        <v>1812</v>
      </c>
      <c r="V2947" s="6" t="s">
        <v>1812</v>
      </c>
      <c r="W2947" s="6" t="s">
        <v>1816</v>
      </c>
      <c r="X2947" s="6" t="s">
        <v>13700</v>
      </c>
      <c r="Y2947" s="8">
        <f>X2948-'Com RTOS RX'!$X2947</f>
        <v>0.0001157407407</v>
      </c>
      <c r="Z2947" s="6">
        <f>SUM(LEN(",CO_MQ135|"),'Com RTOS RX'!$H2947,LEN(",CO2_MQ135|"),'Com RTOS RX'!$I2947,LEN(",Alcool_MQ135|"),'Com RTOS RX'!$J2947,LEN(",Alcool_MQ135|"),'Com RTOS RX'!$K2947,LEN(",Toluen_MQ135|"),'Com RTOS RX'!$L2947,LEN(",MH4_MQ135|"),'Com RTOS RX'!$M2947,LEN(",O3_MQ131|"),'Com RTOS RX'!$N2947)*8</f>
        <v>672</v>
      </c>
    </row>
    <row r="2948" ht="15.75" customHeight="1">
      <c r="A2948" s="6" t="s">
        <v>13701</v>
      </c>
      <c r="B2948" s="6" t="s">
        <v>13702</v>
      </c>
      <c r="C2948" s="6" t="s">
        <v>1810</v>
      </c>
      <c r="D2948" s="6" t="s">
        <v>13703</v>
      </c>
      <c r="E2948" s="6" t="s">
        <v>1812</v>
      </c>
      <c r="F2948" s="6" t="s">
        <v>1812</v>
      </c>
      <c r="G2948" s="6" t="s">
        <v>1812</v>
      </c>
      <c r="H2948" s="6" t="s">
        <v>733</v>
      </c>
      <c r="I2948" s="6" t="s">
        <v>734</v>
      </c>
      <c r="J2948" s="6" t="s">
        <v>735</v>
      </c>
      <c r="K2948" s="6" t="s">
        <v>736</v>
      </c>
      <c r="L2948" s="6" t="s">
        <v>737</v>
      </c>
      <c r="M2948" s="6" t="s">
        <v>738</v>
      </c>
      <c r="N2948" s="6" t="s">
        <v>171</v>
      </c>
      <c r="O2948" s="6" t="s">
        <v>1812</v>
      </c>
      <c r="P2948" s="6" t="s">
        <v>1812</v>
      </c>
      <c r="Q2948" s="6" t="s">
        <v>13089</v>
      </c>
      <c r="R2948" s="6" t="s">
        <v>1812</v>
      </c>
      <c r="S2948" s="6" t="s">
        <v>13300</v>
      </c>
      <c r="T2948" s="6" t="s">
        <v>13115</v>
      </c>
      <c r="U2948" s="6" t="s">
        <v>1812</v>
      </c>
      <c r="V2948" s="6" t="s">
        <v>1812</v>
      </c>
      <c r="W2948" s="6" t="s">
        <v>1816</v>
      </c>
      <c r="X2948" s="6" t="s">
        <v>13704</v>
      </c>
      <c r="Y2948" s="8">
        <f>X2949-'Com RTOS RX'!$X2948</f>
        <v>0.0001041666667</v>
      </c>
      <c r="Z2948" s="6">
        <f>SUM(LEN(",CO_MQ135|"),'Com RTOS RX'!$H2948,LEN(",CO2_MQ135|"),'Com RTOS RX'!$I2948,LEN(",Alcool_MQ135|"),'Com RTOS RX'!$J2948,LEN(",Alcool_MQ135|"),'Com RTOS RX'!$K2948,LEN(",Toluen_MQ135|"),'Com RTOS RX'!$L2948,LEN(",MH4_MQ135|"),'Com RTOS RX'!$M2948,LEN(",O3_MQ131|"),'Com RTOS RX'!$N2948)*8</f>
        <v>672</v>
      </c>
    </row>
    <row r="2949" ht="15.75" customHeight="1">
      <c r="A2949" s="6" t="s">
        <v>13705</v>
      </c>
      <c r="B2949" s="6" t="s">
        <v>13706</v>
      </c>
      <c r="C2949" s="6" t="s">
        <v>1810</v>
      </c>
      <c r="D2949" s="6" t="s">
        <v>13707</v>
      </c>
      <c r="E2949" s="6" t="s">
        <v>1812</v>
      </c>
      <c r="F2949" s="6" t="s">
        <v>1812</v>
      </c>
      <c r="G2949" s="6" t="s">
        <v>1812</v>
      </c>
      <c r="H2949" s="6" t="s">
        <v>643</v>
      </c>
      <c r="I2949" s="6" t="s">
        <v>644</v>
      </c>
      <c r="J2949" s="6" t="s">
        <v>645</v>
      </c>
      <c r="K2949" s="6" t="s">
        <v>646</v>
      </c>
      <c r="L2949" s="6" t="s">
        <v>647</v>
      </c>
      <c r="M2949" s="6" t="s">
        <v>424</v>
      </c>
      <c r="N2949" s="6" t="s">
        <v>107</v>
      </c>
      <c r="O2949" s="6" t="s">
        <v>1812</v>
      </c>
      <c r="P2949" s="6" t="s">
        <v>1812</v>
      </c>
      <c r="Q2949" s="6" t="s">
        <v>13089</v>
      </c>
      <c r="R2949" s="6" t="s">
        <v>1812</v>
      </c>
      <c r="S2949" s="6" t="s">
        <v>13300</v>
      </c>
      <c r="T2949" s="6" t="s">
        <v>13115</v>
      </c>
      <c r="U2949" s="6" t="s">
        <v>1812</v>
      </c>
      <c r="V2949" s="6" t="s">
        <v>1812</v>
      </c>
      <c r="W2949" s="6" t="s">
        <v>1816</v>
      </c>
      <c r="X2949" s="6" t="s">
        <v>13708</v>
      </c>
      <c r="Y2949" s="8">
        <f>X2950-'Com RTOS RX'!$X2949</f>
        <v>0.0001273148148</v>
      </c>
      <c r="Z2949" s="6">
        <f>SUM(LEN(",CO_MQ135|"),'Com RTOS RX'!$H2949,LEN(",CO2_MQ135|"),'Com RTOS RX'!$I2949,LEN(",Alcool_MQ135|"),'Com RTOS RX'!$J2949,LEN(",Alcool_MQ135|"),'Com RTOS RX'!$K2949,LEN(",Toluen_MQ135|"),'Com RTOS RX'!$L2949,LEN(",MH4_MQ135|"),'Com RTOS RX'!$M2949,LEN(",O3_MQ131|"),'Com RTOS RX'!$N2949)*8</f>
        <v>672</v>
      </c>
    </row>
    <row r="2950" ht="15.75" customHeight="1">
      <c r="A2950" s="6" t="s">
        <v>13709</v>
      </c>
      <c r="B2950" s="6" t="s">
        <v>13710</v>
      </c>
      <c r="C2950" s="6" t="s">
        <v>1810</v>
      </c>
      <c r="D2950" s="6" t="s">
        <v>13711</v>
      </c>
      <c r="E2950" s="6" t="s">
        <v>1812</v>
      </c>
      <c r="F2950" s="6" t="s">
        <v>1812</v>
      </c>
      <c r="G2950" s="6" t="s">
        <v>1812</v>
      </c>
      <c r="H2950" s="6" t="s">
        <v>678</v>
      </c>
      <c r="I2950" s="6" t="s">
        <v>679</v>
      </c>
      <c r="J2950" s="6" t="s">
        <v>680</v>
      </c>
      <c r="K2950" s="6" t="s">
        <v>681</v>
      </c>
      <c r="L2950" s="6" t="s">
        <v>682</v>
      </c>
      <c r="M2950" s="6" t="s">
        <v>33</v>
      </c>
      <c r="N2950" s="6" t="s">
        <v>154</v>
      </c>
      <c r="O2950" s="6" t="s">
        <v>1812</v>
      </c>
      <c r="P2950" s="6" t="s">
        <v>1812</v>
      </c>
      <c r="Q2950" s="6" t="s">
        <v>13089</v>
      </c>
      <c r="R2950" s="6" t="s">
        <v>1812</v>
      </c>
      <c r="S2950" s="6" t="s">
        <v>13334</v>
      </c>
      <c r="T2950" s="6" t="s">
        <v>13115</v>
      </c>
      <c r="U2950" s="6" t="s">
        <v>1812</v>
      </c>
      <c r="V2950" s="6" t="s">
        <v>1812</v>
      </c>
      <c r="W2950" s="6" t="s">
        <v>1816</v>
      </c>
      <c r="X2950" s="6" t="s">
        <v>13712</v>
      </c>
      <c r="Y2950" s="8">
        <f>X2951-'Com RTOS RX'!$X2950</f>
        <v>0.0001157407407</v>
      </c>
      <c r="Z2950" s="6">
        <f>SUM(LEN(",CO_MQ135|"),'Com RTOS RX'!$H2950,LEN(",CO2_MQ135|"),'Com RTOS RX'!$I2950,LEN(",Alcool_MQ135|"),'Com RTOS RX'!$J2950,LEN(",Alcool_MQ135|"),'Com RTOS RX'!$K2950,LEN(",Toluen_MQ135|"),'Com RTOS RX'!$L2950,LEN(",MH4_MQ135|"),'Com RTOS RX'!$M2950,LEN(",O3_MQ131|"),'Com RTOS RX'!$N2950)*8</f>
        <v>672</v>
      </c>
    </row>
    <row r="2951" ht="15.75" customHeight="1">
      <c r="A2951" s="6" t="s">
        <v>13713</v>
      </c>
      <c r="B2951" s="6" t="s">
        <v>13714</v>
      </c>
      <c r="C2951" s="6" t="s">
        <v>1810</v>
      </c>
      <c r="D2951" s="6" t="s">
        <v>13715</v>
      </c>
      <c r="E2951" s="6" t="s">
        <v>1812</v>
      </c>
      <c r="F2951" s="6" t="s">
        <v>1812</v>
      </c>
      <c r="G2951" s="6" t="s">
        <v>1812</v>
      </c>
      <c r="H2951" s="6" t="s">
        <v>678</v>
      </c>
      <c r="I2951" s="6" t="s">
        <v>679</v>
      </c>
      <c r="J2951" s="6" t="s">
        <v>680</v>
      </c>
      <c r="K2951" s="6" t="s">
        <v>681</v>
      </c>
      <c r="L2951" s="6" t="s">
        <v>682</v>
      </c>
      <c r="M2951" s="6" t="s">
        <v>33</v>
      </c>
      <c r="N2951" s="6" t="s">
        <v>175</v>
      </c>
      <c r="O2951" s="6" t="s">
        <v>1812</v>
      </c>
      <c r="P2951" s="6" t="s">
        <v>1812</v>
      </c>
      <c r="Q2951" s="6" t="s">
        <v>13089</v>
      </c>
      <c r="R2951" s="6" t="s">
        <v>1812</v>
      </c>
      <c r="S2951" s="6" t="s">
        <v>13334</v>
      </c>
      <c r="T2951" s="6" t="s">
        <v>13115</v>
      </c>
      <c r="U2951" s="6" t="s">
        <v>1812</v>
      </c>
      <c r="V2951" s="6" t="s">
        <v>1812</v>
      </c>
      <c r="W2951" s="6" t="s">
        <v>1816</v>
      </c>
      <c r="X2951" s="6" t="s">
        <v>13716</v>
      </c>
      <c r="Y2951" s="8">
        <f>X2952-'Com RTOS RX'!$X2951</f>
        <v>0.0001157407407</v>
      </c>
      <c r="Z2951" s="6">
        <f>SUM(LEN(",CO_MQ135|"),'Com RTOS RX'!$H2951,LEN(",CO2_MQ135|"),'Com RTOS RX'!$I2951,LEN(",Alcool_MQ135|"),'Com RTOS RX'!$J2951,LEN(",Alcool_MQ135|"),'Com RTOS RX'!$K2951,LEN(",Toluen_MQ135|"),'Com RTOS RX'!$L2951,LEN(",MH4_MQ135|"),'Com RTOS RX'!$M2951,LEN(",O3_MQ131|"),'Com RTOS RX'!$N2951)*8</f>
        <v>672</v>
      </c>
    </row>
    <row r="2952" ht="15.75" customHeight="1">
      <c r="A2952" s="6" t="s">
        <v>13717</v>
      </c>
      <c r="B2952" s="6" t="s">
        <v>13718</v>
      </c>
      <c r="C2952" s="6" t="s">
        <v>1810</v>
      </c>
      <c r="D2952" s="6" t="s">
        <v>13719</v>
      </c>
      <c r="E2952" s="6" t="s">
        <v>1812</v>
      </c>
      <c r="F2952" s="6" t="s">
        <v>1812</v>
      </c>
      <c r="G2952" s="6" t="s">
        <v>1812</v>
      </c>
      <c r="H2952" s="6" t="s">
        <v>613</v>
      </c>
      <c r="I2952" s="6" t="s">
        <v>614</v>
      </c>
      <c r="J2952" s="6" t="s">
        <v>615</v>
      </c>
      <c r="K2952" s="6" t="s">
        <v>83</v>
      </c>
      <c r="L2952" s="6" t="s">
        <v>616</v>
      </c>
      <c r="M2952" s="6" t="s">
        <v>75</v>
      </c>
      <c r="N2952" s="6" t="s">
        <v>154</v>
      </c>
      <c r="O2952" s="6" t="s">
        <v>1812</v>
      </c>
      <c r="P2952" s="6" t="s">
        <v>1812</v>
      </c>
      <c r="Q2952" s="6" t="s">
        <v>13089</v>
      </c>
      <c r="R2952" s="6" t="s">
        <v>1812</v>
      </c>
      <c r="S2952" s="6" t="s">
        <v>13334</v>
      </c>
      <c r="T2952" s="6" t="s">
        <v>13115</v>
      </c>
      <c r="U2952" s="6" t="s">
        <v>1812</v>
      </c>
      <c r="V2952" s="6" t="s">
        <v>1812</v>
      </c>
      <c r="W2952" s="6" t="s">
        <v>1816</v>
      </c>
      <c r="X2952" s="6" t="s">
        <v>13720</v>
      </c>
      <c r="Y2952" s="8">
        <f>X2953-'Com RTOS RX'!$X2952</f>
        <v>0.0001157407407</v>
      </c>
      <c r="Z2952" s="6">
        <f>SUM(LEN(",CO_MQ135|"),'Com RTOS RX'!$H2952,LEN(",CO2_MQ135|"),'Com RTOS RX'!$I2952,LEN(",Alcool_MQ135|"),'Com RTOS RX'!$J2952,LEN(",Alcool_MQ135|"),'Com RTOS RX'!$K2952,LEN(",Toluen_MQ135|"),'Com RTOS RX'!$L2952,LEN(",MH4_MQ135|"),'Com RTOS RX'!$M2952,LEN(",O3_MQ131|"),'Com RTOS RX'!$N2952)*8</f>
        <v>672</v>
      </c>
    </row>
    <row r="2953" ht="15.75" customHeight="1">
      <c r="A2953" s="6" t="s">
        <v>13721</v>
      </c>
      <c r="B2953" s="6" t="s">
        <v>13722</v>
      </c>
      <c r="C2953" s="6" t="s">
        <v>1810</v>
      </c>
      <c r="D2953" s="6" t="s">
        <v>13723</v>
      </c>
      <c r="E2953" s="6" t="s">
        <v>1812</v>
      </c>
      <c r="F2953" s="6" t="s">
        <v>1812</v>
      </c>
      <c r="G2953" s="6" t="s">
        <v>1812</v>
      </c>
      <c r="H2953" s="6" t="s">
        <v>13398</v>
      </c>
      <c r="I2953" s="6" t="s">
        <v>634</v>
      </c>
      <c r="J2953" s="6" t="s">
        <v>635</v>
      </c>
      <c r="K2953" s="6" t="s">
        <v>50</v>
      </c>
      <c r="L2953" s="6" t="s">
        <v>13399</v>
      </c>
      <c r="M2953" s="6" t="s">
        <v>637</v>
      </c>
      <c r="N2953" s="6" t="s">
        <v>154</v>
      </c>
      <c r="O2953" s="6" t="s">
        <v>1812</v>
      </c>
      <c r="P2953" s="6" t="s">
        <v>1812</v>
      </c>
      <c r="Q2953" s="6" t="s">
        <v>13089</v>
      </c>
      <c r="R2953" s="6" t="s">
        <v>1812</v>
      </c>
      <c r="S2953" s="6" t="s">
        <v>13334</v>
      </c>
      <c r="T2953" s="6" t="s">
        <v>13115</v>
      </c>
      <c r="U2953" s="6" t="s">
        <v>1812</v>
      </c>
      <c r="V2953" s="6" t="s">
        <v>1812</v>
      </c>
      <c r="W2953" s="6" t="s">
        <v>1816</v>
      </c>
      <c r="X2953" s="6" t="s">
        <v>13724</v>
      </c>
      <c r="Y2953" s="8">
        <f>X2954-'Com RTOS RX'!$X2953</f>
        <v>0.0001157407407</v>
      </c>
      <c r="Z2953" s="6">
        <f>SUM(LEN(",CO_MQ135|"),'Com RTOS RX'!$H2953,LEN(",CO2_MQ135|"),'Com RTOS RX'!$I2953,LEN(",Alcool_MQ135|"),'Com RTOS RX'!$J2953,LEN(",Alcool_MQ135|"),'Com RTOS RX'!$K2953,LEN(",Toluen_MQ135|"),'Com RTOS RX'!$L2953,LEN(",MH4_MQ135|"),'Com RTOS RX'!$M2953,LEN(",O3_MQ131|"),'Com RTOS RX'!$N2953)*8</f>
        <v>672</v>
      </c>
    </row>
    <row r="2954" ht="15.75" customHeight="1">
      <c r="A2954" s="6" t="s">
        <v>13725</v>
      </c>
      <c r="B2954" s="6" t="s">
        <v>13726</v>
      </c>
      <c r="C2954" s="6" t="s">
        <v>1810</v>
      </c>
      <c r="D2954" s="6" t="s">
        <v>13727</v>
      </c>
      <c r="E2954" s="6" t="s">
        <v>1812</v>
      </c>
      <c r="F2954" s="6" t="s">
        <v>1812</v>
      </c>
      <c r="G2954" s="6" t="s">
        <v>1812</v>
      </c>
      <c r="H2954" s="6" t="s">
        <v>739</v>
      </c>
      <c r="I2954" s="6" t="s">
        <v>740</v>
      </c>
      <c r="J2954" s="6" t="s">
        <v>741</v>
      </c>
      <c r="K2954" s="6" t="s">
        <v>742</v>
      </c>
      <c r="L2954" s="6" t="s">
        <v>743</v>
      </c>
      <c r="M2954" s="6" t="s">
        <v>122</v>
      </c>
      <c r="N2954" s="6" t="s">
        <v>171</v>
      </c>
      <c r="O2954" s="6" t="s">
        <v>1812</v>
      </c>
      <c r="P2954" s="6" t="s">
        <v>1812</v>
      </c>
      <c r="Q2954" s="6" t="s">
        <v>13089</v>
      </c>
      <c r="R2954" s="6" t="s">
        <v>1812</v>
      </c>
      <c r="S2954" s="6" t="s">
        <v>13728</v>
      </c>
      <c r="T2954" s="6" t="s">
        <v>13115</v>
      </c>
      <c r="U2954" s="6" t="s">
        <v>1812</v>
      </c>
      <c r="V2954" s="6" t="s">
        <v>1812</v>
      </c>
      <c r="W2954" s="6" t="s">
        <v>1816</v>
      </c>
      <c r="X2954" s="6" t="s">
        <v>13729</v>
      </c>
      <c r="Y2954" s="8">
        <f>X2955-'Com RTOS RX'!$X2954</f>
        <v>0.0001157407407</v>
      </c>
      <c r="Z2954" s="6">
        <f>SUM(LEN(",CO_MQ135|"),'Com RTOS RX'!$H2954,LEN(",CO2_MQ135|"),'Com RTOS RX'!$I2954,LEN(",Alcool_MQ135|"),'Com RTOS RX'!$J2954,LEN(",Alcool_MQ135|"),'Com RTOS RX'!$K2954,LEN(",Toluen_MQ135|"),'Com RTOS RX'!$L2954,LEN(",MH4_MQ135|"),'Com RTOS RX'!$M2954,LEN(",O3_MQ131|"),'Com RTOS RX'!$N2954)*8</f>
        <v>672</v>
      </c>
    </row>
    <row r="2955" ht="15.75" customHeight="1">
      <c r="A2955" s="6" t="s">
        <v>13730</v>
      </c>
      <c r="B2955" s="6" t="s">
        <v>13731</v>
      </c>
      <c r="C2955" s="6" t="s">
        <v>1810</v>
      </c>
      <c r="D2955" s="6" t="s">
        <v>13732</v>
      </c>
      <c r="E2955" s="6" t="s">
        <v>1812</v>
      </c>
      <c r="F2955" s="6" t="s">
        <v>1812</v>
      </c>
      <c r="G2955" s="6" t="s">
        <v>1812</v>
      </c>
      <c r="H2955" s="6" t="s">
        <v>744</v>
      </c>
      <c r="I2955" s="6" t="s">
        <v>745</v>
      </c>
      <c r="J2955" s="6" t="s">
        <v>746</v>
      </c>
      <c r="K2955" s="6" t="s">
        <v>115</v>
      </c>
      <c r="L2955" s="6" t="s">
        <v>747</v>
      </c>
      <c r="M2955" s="6" t="s">
        <v>504</v>
      </c>
      <c r="N2955" s="6" t="s">
        <v>178</v>
      </c>
      <c r="O2955" s="6" t="s">
        <v>1812</v>
      </c>
      <c r="P2955" s="6" t="s">
        <v>1812</v>
      </c>
      <c r="Q2955" s="6" t="s">
        <v>13089</v>
      </c>
      <c r="R2955" s="6" t="s">
        <v>1812</v>
      </c>
      <c r="S2955" s="6" t="s">
        <v>13728</v>
      </c>
      <c r="T2955" s="6" t="s">
        <v>13115</v>
      </c>
      <c r="U2955" s="6" t="s">
        <v>1812</v>
      </c>
      <c r="V2955" s="6" t="s">
        <v>1812</v>
      </c>
      <c r="W2955" s="6" t="s">
        <v>1816</v>
      </c>
      <c r="X2955" s="6" t="s">
        <v>13733</v>
      </c>
      <c r="Y2955" s="8">
        <f>X2956-'Com RTOS RX'!$X2955</f>
        <v>0.0001157407407</v>
      </c>
      <c r="Z2955" s="6">
        <f>SUM(LEN(",CO_MQ135|"),'Com RTOS RX'!$H2955,LEN(",CO2_MQ135|"),'Com RTOS RX'!$I2955,LEN(",Alcool_MQ135|"),'Com RTOS RX'!$J2955,LEN(",Alcool_MQ135|"),'Com RTOS RX'!$K2955,LEN(",Toluen_MQ135|"),'Com RTOS RX'!$L2955,LEN(",MH4_MQ135|"),'Com RTOS RX'!$M2955,LEN(",O3_MQ131|"),'Com RTOS RX'!$N2955)*8</f>
        <v>672</v>
      </c>
    </row>
    <row r="2956" ht="15.75" customHeight="1">
      <c r="A2956" s="6" t="s">
        <v>13734</v>
      </c>
      <c r="B2956" s="6" t="s">
        <v>13735</v>
      </c>
      <c r="C2956" s="6" t="s">
        <v>1810</v>
      </c>
      <c r="D2956" s="6" t="s">
        <v>13736</v>
      </c>
      <c r="E2956" s="6" t="s">
        <v>1812</v>
      </c>
      <c r="F2956" s="6" t="s">
        <v>1812</v>
      </c>
      <c r="G2956" s="6" t="s">
        <v>1812</v>
      </c>
      <c r="H2956" s="6" t="s">
        <v>748</v>
      </c>
      <c r="I2956" s="6" t="s">
        <v>749</v>
      </c>
      <c r="J2956" s="6" t="s">
        <v>750</v>
      </c>
      <c r="K2956" s="6" t="s">
        <v>572</v>
      </c>
      <c r="L2956" s="6" t="s">
        <v>751</v>
      </c>
      <c r="M2956" s="6" t="s">
        <v>354</v>
      </c>
      <c r="N2956" s="6" t="s">
        <v>171</v>
      </c>
      <c r="O2956" s="6" t="s">
        <v>1812</v>
      </c>
      <c r="P2956" s="6" t="s">
        <v>1812</v>
      </c>
      <c r="Q2956" s="6" t="s">
        <v>13089</v>
      </c>
      <c r="R2956" s="6" t="s">
        <v>1812</v>
      </c>
      <c r="S2956" s="6" t="s">
        <v>13728</v>
      </c>
      <c r="T2956" s="6" t="s">
        <v>13115</v>
      </c>
      <c r="U2956" s="6" t="s">
        <v>1812</v>
      </c>
      <c r="V2956" s="6" t="s">
        <v>1812</v>
      </c>
      <c r="W2956" s="6" t="s">
        <v>1816</v>
      </c>
      <c r="X2956" s="6" t="s">
        <v>13737</v>
      </c>
      <c r="Y2956" s="8">
        <f>X2957-'Com RTOS RX'!$X2956</f>
        <v>0.0001157407407</v>
      </c>
      <c r="Z2956" s="6">
        <f>SUM(LEN(",CO_MQ135|"),'Com RTOS RX'!$H2956,LEN(",CO2_MQ135|"),'Com RTOS RX'!$I2956,LEN(",Alcool_MQ135|"),'Com RTOS RX'!$J2956,LEN(",Alcool_MQ135|"),'Com RTOS RX'!$K2956,LEN(",Toluen_MQ135|"),'Com RTOS RX'!$L2956,LEN(",MH4_MQ135|"),'Com RTOS RX'!$M2956,LEN(",O3_MQ131|"),'Com RTOS RX'!$N2956)*8</f>
        <v>672</v>
      </c>
    </row>
    <row r="2957" ht="15.75" customHeight="1">
      <c r="A2957" s="6" t="s">
        <v>13738</v>
      </c>
      <c r="B2957" s="6" t="s">
        <v>13739</v>
      </c>
      <c r="C2957" s="6" t="s">
        <v>1810</v>
      </c>
      <c r="D2957" s="6" t="s">
        <v>13740</v>
      </c>
      <c r="E2957" s="6" t="s">
        <v>1812</v>
      </c>
      <c r="F2957" s="6" t="s">
        <v>1812</v>
      </c>
      <c r="G2957" s="6" t="s">
        <v>1812</v>
      </c>
      <c r="H2957" s="6" t="s">
        <v>13741</v>
      </c>
      <c r="I2957" s="6" t="s">
        <v>753</v>
      </c>
      <c r="J2957" s="6" t="s">
        <v>754</v>
      </c>
      <c r="K2957" s="6" t="s">
        <v>88</v>
      </c>
      <c r="L2957" s="6" t="s">
        <v>755</v>
      </c>
      <c r="M2957" s="6" t="s">
        <v>472</v>
      </c>
      <c r="N2957" s="6" t="s">
        <v>178</v>
      </c>
      <c r="O2957" s="6" t="s">
        <v>1812</v>
      </c>
      <c r="P2957" s="6" t="s">
        <v>1812</v>
      </c>
      <c r="Q2957" s="6" t="s">
        <v>13089</v>
      </c>
      <c r="R2957" s="6" t="s">
        <v>1812</v>
      </c>
      <c r="S2957" s="6" t="s">
        <v>13728</v>
      </c>
      <c r="T2957" s="6" t="s">
        <v>13115</v>
      </c>
      <c r="U2957" s="6" t="s">
        <v>1812</v>
      </c>
      <c r="V2957" s="6" t="s">
        <v>1812</v>
      </c>
      <c r="W2957" s="6" t="s">
        <v>1816</v>
      </c>
      <c r="X2957" s="6" t="s">
        <v>13742</v>
      </c>
      <c r="Y2957" s="8">
        <f>X2958-'Com RTOS RX'!$X2957</f>
        <v>0.0002430555556</v>
      </c>
      <c r="Z2957" s="6">
        <f>SUM(LEN(",CO_MQ135|"),'Com RTOS RX'!$H2957,LEN(",CO2_MQ135|"),'Com RTOS RX'!$I2957,LEN(",Alcool_MQ135|"),'Com RTOS RX'!$J2957,LEN(",Alcool_MQ135|"),'Com RTOS RX'!$K2957,LEN(",Toluen_MQ135|"),'Com RTOS RX'!$L2957,LEN(",MH4_MQ135|"),'Com RTOS RX'!$M2957,LEN(",O3_MQ131|"),'Com RTOS RX'!$N2957)*8</f>
        <v>672</v>
      </c>
    </row>
    <row r="2958" ht="15.75" customHeight="1">
      <c r="A2958" s="6" t="s">
        <v>13743</v>
      </c>
      <c r="B2958" s="6" t="s">
        <v>13744</v>
      </c>
      <c r="C2958" s="6" t="s">
        <v>1810</v>
      </c>
      <c r="D2958" s="6" t="s">
        <v>13745</v>
      </c>
      <c r="E2958" s="6" t="s">
        <v>1812</v>
      </c>
      <c r="F2958" s="6" t="s">
        <v>1812</v>
      </c>
      <c r="G2958" s="6" t="s">
        <v>1812</v>
      </c>
      <c r="H2958" s="6" t="s">
        <v>760</v>
      </c>
      <c r="I2958" s="6" t="s">
        <v>761</v>
      </c>
      <c r="J2958" s="6" t="s">
        <v>762</v>
      </c>
      <c r="K2958" s="6" t="s">
        <v>763</v>
      </c>
      <c r="L2958" s="6" t="s">
        <v>764</v>
      </c>
      <c r="M2958" s="6" t="s">
        <v>163</v>
      </c>
      <c r="N2958" s="6" t="s">
        <v>171</v>
      </c>
      <c r="O2958" s="6" t="s">
        <v>1812</v>
      </c>
      <c r="P2958" s="6" t="s">
        <v>1812</v>
      </c>
      <c r="Q2958" s="6" t="s">
        <v>13089</v>
      </c>
      <c r="R2958" s="6" t="s">
        <v>1812</v>
      </c>
      <c r="S2958" s="6" t="s">
        <v>13478</v>
      </c>
      <c r="T2958" s="6" t="s">
        <v>13115</v>
      </c>
      <c r="U2958" s="6" t="s">
        <v>1812</v>
      </c>
      <c r="V2958" s="6" t="s">
        <v>1812</v>
      </c>
      <c r="W2958" s="6" t="s">
        <v>1816</v>
      </c>
      <c r="X2958" s="6" t="s">
        <v>13746</v>
      </c>
      <c r="Y2958" s="8">
        <f>X2959-'Com RTOS RX'!$X2958</f>
        <v>0.0001157407407</v>
      </c>
      <c r="Z2958" s="6">
        <f>SUM(LEN(",CO_MQ135|"),'Com RTOS RX'!$H2958,LEN(",CO2_MQ135|"),'Com RTOS RX'!$I2958,LEN(",Alcool_MQ135|"),'Com RTOS RX'!$J2958,LEN(",Alcool_MQ135|"),'Com RTOS RX'!$K2958,LEN(",Toluen_MQ135|"),'Com RTOS RX'!$L2958,LEN(",MH4_MQ135|"),'Com RTOS RX'!$M2958,LEN(",O3_MQ131|"),'Com RTOS RX'!$N2958)*8</f>
        <v>672</v>
      </c>
    </row>
    <row r="2959" ht="15.75" customHeight="1">
      <c r="A2959" s="6" t="s">
        <v>13747</v>
      </c>
      <c r="B2959" s="6" t="s">
        <v>13748</v>
      </c>
      <c r="C2959" s="6" t="s">
        <v>1810</v>
      </c>
      <c r="D2959" s="6" t="s">
        <v>13749</v>
      </c>
      <c r="E2959" s="6" t="s">
        <v>1812</v>
      </c>
      <c r="F2959" s="6" t="s">
        <v>1812</v>
      </c>
      <c r="G2959" s="6" t="s">
        <v>1812</v>
      </c>
      <c r="H2959" s="6" t="s">
        <v>765</v>
      </c>
      <c r="I2959" s="6" t="s">
        <v>766</v>
      </c>
      <c r="J2959" s="6" t="s">
        <v>767</v>
      </c>
      <c r="K2959" s="6" t="s">
        <v>768</v>
      </c>
      <c r="L2959" s="6" t="s">
        <v>769</v>
      </c>
      <c r="M2959" s="6" t="s">
        <v>1896</v>
      </c>
      <c r="N2959" s="6" t="s">
        <v>117</v>
      </c>
      <c r="O2959" s="6" t="s">
        <v>1812</v>
      </c>
      <c r="P2959" s="6" t="s">
        <v>1812</v>
      </c>
      <c r="Q2959" s="6" t="s">
        <v>13089</v>
      </c>
      <c r="R2959" s="6" t="s">
        <v>1812</v>
      </c>
      <c r="S2959" s="6" t="s">
        <v>13478</v>
      </c>
      <c r="T2959" s="6" t="s">
        <v>13115</v>
      </c>
      <c r="U2959" s="6" t="s">
        <v>1812</v>
      </c>
      <c r="V2959" s="6" t="s">
        <v>1812</v>
      </c>
      <c r="W2959" s="6" t="s">
        <v>1816</v>
      </c>
      <c r="X2959" s="6" t="s">
        <v>13750</v>
      </c>
      <c r="Y2959" s="8">
        <f>X2960-'Com RTOS RX'!$X2959</f>
        <v>0.0001157407407</v>
      </c>
      <c r="Z2959" s="6">
        <f>SUM(LEN(",CO_MQ135|"),'Com RTOS RX'!$H2959,LEN(",CO2_MQ135|"),'Com RTOS RX'!$I2959,LEN(",Alcool_MQ135|"),'Com RTOS RX'!$J2959,LEN(",Alcool_MQ135|"),'Com RTOS RX'!$K2959,LEN(",Toluen_MQ135|"),'Com RTOS RX'!$L2959,LEN(",MH4_MQ135|"),'Com RTOS RX'!$M2959,LEN(",O3_MQ131|"),'Com RTOS RX'!$N2959)*8</f>
        <v>672</v>
      </c>
    </row>
    <row r="2960" ht="15.75" customHeight="1">
      <c r="A2960" s="6" t="s">
        <v>13751</v>
      </c>
      <c r="B2960" s="6" t="s">
        <v>13752</v>
      </c>
      <c r="C2960" s="6" t="s">
        <v>1810</v>
      </c>
      <c r="D2960" s="6" t="s">
        <v>13753</v>
      </c>
      <c r="E2960" s="6" t="s">
        <v>1812</v>
      </c>
      <c r="F2960" s="6" t="s">
        <v>1812</v>
      </c>
      <c r="G2960" s="6" t="s">
        <v>1812</v>
      </c>
      <c r="H2960" s="6" t="s">
        <v>714</v>
      </c>
      <c r="I2960" s="6" t="s">
        <v>715</v>
      </c>
      <c r="J2960" s="6" t="s">
        <v>716</v>
      </c>
      <c r="K2960" s="6" t="s">
        <v>110</v>
      </c>
      <c r="L2960" s="6" t="s">
        <v>717</v>
      </c>
      <c r="M2960" s="6" t="s">
        <v>163</v>
      </c>
      <c r="N2960" s="6" t="s">
        <v>13352</v>
      </c>
      <c r="O2960" s="6" t="s">
        <v>1812</v>
      </c>
      <c r="P2960" s="6" t="s">
        <v>1812</v>
      </c>
      <c r="Q2960" s="6" t="s">
        <v>13089</v>
      </c>
      <c r="R2960" s="6" t="s">
        <v>1812</v>
      </c>
      <c r="S2960" s="6" t="s">
        <v>13478</v>
      </c>
      <c r="T2960" s="6" t="s">
        <v>13115</v>
      </c>
      <c r="U2960" s="6" t="s">
        <v>1812</v>
      </c>
      <c r="V2960" s="6" t="s">
        <v>1812</v>
      </c>
      <c r="W2960" s="6" t="s">
        <v>1816</v>
      </c>
      <c r="X2960" s="6" t="s">
        <v>13754</v>
      </c>
      <c r="Y2960" s="8">
        <f>X2961-'Com RTOS RX'!$X2960</f>
        <v>0.0001157407407</v>
      </c>
      <c r="Z2960" s="6">
        <f>SUM(LEN(",CO_MQ135|"),'Com RTOS RX'!$H2960,LEN(",CO2_MQ135|"),'Com RTOS RX'!$I2960,LEN(",Alcool_MQ135|"),'Com RTOS RX'!$J2960,LEN(",Alcool_MQ135|"),'Com RTOS RX'!$K2960,LEN(",Toluen_MQ135|"),'Com RTOS RX'!$L2960,LEN(",MH4_MQ135|"),'Com RTOS RX'!$M2960,LEN(",O3_MQ131|"),'Com RTOS RX'!$N2960)*8</f>
        <v>672</v>
      </c>
    </row>
    <row r="2961" ht="15.75" customHeight="1">
      <c r="A2961" s="6" t="s">
        <v>13755</v>
      </c>
      <c r="B2961" s="6" t="s">
        <v>13756</v>
      </c>
      <c r="C2961" s="6" t="s">
        <v>1810</v>
      </c>
      <c r="D2961" s="6" t="s">
        <v>13757</v>
      </c>
      <c r="E2961" s="6" t="s">
        <v>1812</v>
      </c>
      <c r="F2961" s="6" t="s">
        <v>1812</v>
      </c>
      <c r="G2961" s="6" t="s">
        <v>1812</v>
      </c>
      <c r="H2961" s="6" t="s">
        <v>760</v>
      </c>
      <c r="I2961" s="6" t="s">
        <v>761</v>
      </c>
      <c r="J2961" s="6" t="s">
        <v>762</v>
      </c>
      <c r="K2961" s="6" t="s">
        <v>763</v>
      </c>
      <c r="L2961" s="6" t="s">
        <v>764</v>
      </c>
      <c r="M2961" s="6" t="s">
        <v>163</v>
      </c>
      <c r="N2961" s="6" t="s">
        <v>13352</v>
      </c>
      <c r="O2961" s="6" t="s">
        <v>1812</v>
      </c>
      <c r="P2961" s="6" t="s">
        <v>1812</v>
      </c>
      <c r="Q2961" s="6" t="s">
        <v>13089</v>
      </c>
      <c r="R2961" s="6" t="s">
        <v>1812</v>
      </c>
      <c r="S2961" s="6" t="s">
        <v>13478</v>
      </c>
      <c r="T2961" s="6" t="s">
        <v>13115</v>
      </c>
      <c r="U2961" s="6" t="s">
        <v>1812</v>
      </c>
      <c r="V2961" s="6" t="s">
        <v>1812</v>
      </c>
      <c r="W2961" s="6" t="s">
        <v>1816</v>
      </c>
      <c r="X2961" s="6" t="s">
        <v>13758</v>
      </c>
      <c r="Y2961" s="8">
        <f>X2962-'Com RTOS RX'!$X2961</f>
        <v>0.0001157407407</v>
      </c>
      <c r="Z2961" s="6">
        <f>SUM(LEN(",CO_MQ135|"),'Com RTOS RX'!$H2961,LEN(",CO2_MQ135|"),'Com RTOS RX'!$I2961,LEN(",Alcool_MQ135|"),'Com RTOS RX'!$J2961,LEN(",Alcool_MQ135|"),'Com RTOS RX'!$K2961,LEN(",Toluen_MQ135|"),'Com RTOS RX'!$L2961,LEN(",MH4_MQ135|"),'Com RTOS RX'!$M2961,LEN(",O3_MQ131|"),'Com RTOS RX'!$N2961)*8</f>
        <v>672</v>
      </c>
    </row>
    <row r="2962" ht="15.75" customHeight="1">
      <c r="A2962" s="6" t="s">
        <v>13759</v>
      </c>
      <c r="B2962" s="6" t="s">
        <v>13760</v>
      </c>
      <c r="C2962" s="6" t="s">
        <v>1810</v>
      </c>
      <c r="D2962" s="6" t="s">
        <v>13761</v>
      </c>
      <c r="E2962" s="6" t="s">
        <v>1812</v>
      </c>
      <c r="F2962" s="6" t="s">
        <v>1812</v>
      </c>
      <c r="G2962" s="6" t="s">
        <v>1812</v>
      </c>
      <c r="H2962" s="6" t="s">
        <v>770</v>
      </c>
      <c r="I2962" s="6" t="s">
        <v>771</v>
      </c>
      <c r="J2962" s="6" t="s">
        <v>772</v>
      </c>
      <c r="K2962" s="6" t="s">
        <v>19</v>
      </c>
      <c r="L2962" s="6" t="s">
        <v>546</v>
      </c>
      <c r="M2962" s="6" t="s">
        <v>440</v>
      </c>
      <c r="N2962" s="6" t="s">
        <v>190</v>
      </c>
      <c r="O2962" s="6" t="s">
        <v>1812</v>
      </c>
      <c r="P2962" s="6" t="s">
        <v>1812</v>
      </c>
      <c r="Q2962" s="6" t="s">
        <v>13089</v>
      </c>
      <c r="R2962" s="6" t="s">
        <v>1812</v>
      </c>
      <c r="S2962" s="6" t="s">
        <v>13090</v>
      </c>
      <c r="T2962" s="6" t="s">
        <v>13115</v>
      </c>
      <c r="U2962" s="6" t="s">
        <v>1812</v>
      </c>
      <c r="V2962" s="6" t="s">
        <v>1812</v>
      </c>
      <c r="W2962" s="6" t="s">
        <v>1816</v>
      </c>
      <c r="X2962" s="6" t="s">
        <v>13762</v>
      </c>
      <c r="Y2962" s="8">
        <f>X2963-'Com RTOS RX'!$X2962</f>
        <v>0.0001157407407</v>
      </c>
      <c r="Z2962" s="6">
        <f>SUM(LEN(",CO_MQ135|"),'Com RTOS RX'!$H2962,LEN(",CO2_MQ135|"),'Com RTOS RX'!$I2962,LEN(",Alcool_MQ135|"),'Com RTOS RX'!$J2962,LEN(",Alcool_MQ135|"),'Com RTOS RX'!$K2962,LEN(",Toluen_MQ135|"),'Com RTOS RX'!$L2962,LEN(",MH4_MQ135|"),'Com RTOS RX'!$M2962,LEN(",O3_MQ131|"),'Com RTOS RX'!$N2962)*8</f>
        <v>672</v>
      </c>
    </row>
    <row r="2963" ht="15.75" customHeight="1">
      <c r="A2963" s="6" t="s">
        <v>13763</v>
      </c>
      <c r="B2963" s="6" t="s">
        <v>13764</v>
      </c>
      <c r="C2963" s="6" t="s">
        <v>1810</v>
      </c>
      <c r="D2963" s="6" t="s">
        <v>13765</v>
      </c>
      <c r="E2963" s="6" t="s">
        <v>1812</v>
      </c>
      <c r="F2963" s="6" t="s">
        <v>1812</v>
      </c>
      <c r="G2963" s="6" t="s">
        <v>1812</v>
      </c>
      <c r="H2963" s="6" t="s">
        <v>13741</v>
      </c>
      <c r="I2963" s="6" t="s">
        <v>753</v>
      </c>
      <c r="J2963" s="6" t="s">
        <v>754</v>
      </c>
      <c r="K2963" s="6" t="s">
        <v>88</v>
      </c>
      <c r="L2963" s="6" t="s">
        <v>755</v>
      </c>
      <c r="M2963" s="6" t="s">
        <v>472</v>
      </c>
      <c r="N2963" s="6" t="s">
        <v>75</v>
      </c>
      <c r="O2963" s="6" t="s">
        <v>1812</v>
      </c>
      <c r="P2963" s="6" t="s">
        <v>1812</v>
      </c>
      <c r="Q2963" s="6" t="s">
        <v>13089</v>
      </c>
      <c r="R2963" s="6" t="s">
        <v>1812</v>
      </c>
      <c r="S2963" s="6" t="s">
        <v>13728</v>
      </c>
      <c r="T2963" s="6" t="s">
        <v>13115</v>
      </c>
      <c r="U2963" s="6" t="s">
        <v>1812</v>
      </c>
      <c r="V2963" s="6" t="s">
        <v>1812</v>
      </c>
      <c r="W2963" s="6" t="s">
        <v>1816</v>
      </c>
      <c r="X2963" s="6" t="s">
        <v>13766</v>
      </c>
      <c r="Y2963" s="8">
        <f>X2964-'Com RTOS RX'!$X2963</f>
        <v>0.0001157407407</v>
      </c>
      <c r="Z2963" s="6">
        <f>SUM(LEN(",CO_MQ135|"),'Com RTOS RX'!$H2963,LEN(",CO2_MQ135|"),'Com RTOS RX'!$I2963,LEN(",Alcool_MQ135|"),'Com RTOS RX'!$J2963,LEN(",Alcool_MQ135|"),'Com RTOS RX'!$K2963,LEN(",Toluen_MQ135|"),'Com RTOS RX'!$L2963,LEN(",MH4_MQ135|"),'Com RTOS RX'!$M2963,LEN(",O3_MQ131|"),'Com RTOS RX'!$N2963)*8</f>
        <v>672</v>
      </c>
    </row>
    <row r="2964" ht="15.75" customHeight="1">
      <c r="A2964" s="6" t="s">
        <v>13767</v>
      </c>
      <c r="B2964" s="6" t="s">
        <v>13768</v>
      </c>
      <c r="C2964" s="6" t="s">
        <v>1810</v>
      </c>
      <c r="D2964" s="6" t="s">
        <v>13769</v>
      </c>
      <c r="E2964" s="6" t="s">
        <v>1812</v>
      </c>
      <c r="F2964" s="6" t="s">
        <v>1812</v>
      </c>
      <c r="G2964" s="6" t="s">
        <v>1812</v>
      </c>
      <c r="H2964" s="6" t="s">
        <v>773</v>
      </c>
      <c r="I2964" s="6" t="s">
        <v>774</v>
      </c>
      <c r="J2964" s="6" t="s">
        <v>775</v>
      </c>
      <c r="K2964" s="6" t="s">
        <v>43</v>
      </c>
      <c r="L2964" s="6" t="s">
        <v>13770</v>
      </c>
      <c r="M2964" s="6" t="s">
        <v>39</v>
      </c>
      <c r="N2964" s="6" t="s">
        <v>75</v>
      </c>
      <c r="O2964" s="6" t="s">
        <v>1812</v>
      </c>
      <c r="P2964" s="6" t="s">
        <v>1812</v>
      </c>
      <c r="Q2964" s="6" t="s">
        <v>13089</v>
      </c>
      <c r="R2964" s="6" t="s">
        <v>1812</v>
      </c>
      <c r="S2964" s="6" t="s">
        <v>13478</v>
      </c>
      <c r="T2964" s="6" t="s">
        <v>13115</v>
      </c>
      <c r="U2964" s="6" t="s">
        <v>1812</v>
      </c>
      <c r="V2964" s="6" t="s">
        <v>1812</v>
      </c>
      <c r="W2964" s="6" t="s">
        <v>1816</v>
      </c>
      <c r="X2964" s="6" t="s">
        <v>13771</v>
      </c>
      <c r="Y2964" s="8">
        <f>X2965-'Com RTOS RX'!$X2964</f>
        <v>0.0001157407407</v>
      </c>
      <c r="Z2964" s="6">
        <f>SUM(LEN(",CO_MQ135|"),'Com RTOS RX'!$H2964,LEN(",CO2_MQ135|"),'Com RTOS RX'!$I2964,LEN(",Alcool_MQ135|"),'Com RTOS RX'!$J2964,LEN(",Alcool_MQ135|"),'Com RTOS RX'!$K2964,LEN(",Toluen_MQ135|"),'Com RTOS RX'!$L2964,LEN(",MH4_MQ135|"),'Com RTOS RX'!$M2964,LEN(",O3_MQ131|"),'Com RTOS RX'!$N2964)*8</f>
        <v>672</v>
      </c>
    </row>
    <row r="2965" ht="15.75" customHeight="1">
      <c r="A2965" s="6" t="s">
        <v>13772</v>
      </c>
      <c r="B2965" s="6" t="s">
        <v>13773</v>
      </c>
      <c r="C2965" s="6" t="s">
        <v>1810</v>
      </c>
      <c r="D2965" s="6" t="s">
        <v>13774</v>
      </c>
      <c r="E2965" s="6" t="s">
        <v>1812</v>
      </c>
      <c r="F2965" s="6" t="s">
        <v>1812</v>
      </c>
      <c r="G2965" s="6" t="s">
        <v>1812</v>
      </c>
      <c r="H2965" s="6" t="s">
        <v>777</v>
      </c>
      <c r="I2965" s="6" t="s">
        <v>778</v>
      </c>
      <c r="J2965" s="6" t="s">
        <v>779</v>
      </c>
      <c r="K2965" s="6" t="s">
        <v>780</v>
      </c>
      <c r="L2965" s="6" t="s">
        <v>781</v>
      </c>
      <c r="M2965" s="6" t="s">
        <v>1833</v>
      </c>
      <c r="N2965" s="6" t="s">
        <v>75</v>
      </c>
      <c r="O2965" s="6" t="s">
        <v>1812</v>
      </c>
      <c r="P2965" s="6" t="s">
        <v>1812</v>
      </c>
      <c r="Q2965" s="6" t="s">
        <v>13089</v>
      </c>
      <c r="R2965" s="6" t="s">
        <v>1812</v>
      </c>
      <c r="S2965" s="6" t="s">
        <v>13728</v>
      </c>
      <c r="T2965" s="6" t="s">
        <v>13115</v>
      </c>
      <c r="U2965" s="6" t="s">
        <v>1812</v>
      </c>
      <c r="V2965" s="6" t="s">
        <v>1812</v>
      </c>
      <c r="W2965" s="6" t="s">
        <v>1816</v>
      </c>
      <c r="X2965" s="6" t="s">
        <v>13775</v>
      </c>
      <c r="Y2965" s="8">
        <f>X2966-'Com RTOS RX'!$X2965</f>
        <v>0.0001157407407</v>
      </c>
      <c r="Z2965" s="6">
        <f>SUM(LEN(",CO_MQ135|"),'Com RTOS RX'!$H2965,LEN(",CO2_MQ135|"),'Com RTOS RX'!$I2965,LEN(",Alcool_MQ135|"),'Com RTOS RX'!$J2965,LEN(",Alcool_MQ135|"),'Com RTOS RX'!$K2965,LEN(",Toluen_MQ135|"),'Com RTOS RX'!$L2965,LEN(",MH4_MQ135|"),'Com RTOS RX'!$M2965,LEN(",O3_MQ131|"),'Com RTOS RX'!$N2965)*8</f>
        <v>672</v>
      </c>
    </row>
    <row r="2966" ht="15.75" customHeight="1">
      <c r="A2966" s="6" t="s">
        <v>13776</v>
      </c>
      <c r="B2966" s="6" t="s">
        <v>13777</v>
      </c>
      <c r="C2966" s="6" t="s">
        <v>1810</v>
      </c>
      <c r="D2966" s="6" t="s">
        <v>13778</v>
      </c>
      <c r="E2966" s="6" t="s">
        <v>1812</v>
      </c>
      <c r="F2966" s="6" t="s">
        <v>1812</v>
      </c>
      <c r="G2966" s="6" t="s">
        <v>1812</v>
      </c>
      <c r="H2966" s="6" t="s">
        <v>782</v>
      </c>
      <c r="I2966" s="6" t="s">
        <v>783</v>
      </c>
      <c r="J2966" s="6" t="s">
        <v>784</v>
      </c>
      <c r="K2966" s="6" t="s">
        <v>13779</v>
      </c>
      <c r="L2966" s="6" t="s">
        <v>13780</v>
      </c>
      <c r="M2966" s="6" t="s">
        <v>235</v>
      </c>
      <c r="N2966" s="6" t="s">
        <v>75</v>
      </c>
      <c r="O2966" s="6" t="s">
        <v>1812</v>
      </c>
      <c r="P2966" s="6" t="s">
        <v>1812</v>
      </c>
      <c r="Q2966" s="6" t="s">
        <v>13089</v>
      </c>
      <c r="R2966" s="6" t="s">
        <v>1812</v>
      </c>
      <c r="S2966" s="6" t="s">
        <v>13124</v>
      </c>
      <c r="T2966" s="6" t="s">
        <v>13115</v>
      </c>
      <c r="U2966" s="6" t="s">
        <v>1812</v>
      </c>
      <c r="V2966" s="6" t="s">
        <v>1812</v>
      </c>
      <c r="W2966" s="6" t="s">
        <v>1816</v>
      </c>
      <c r="X2966" s="6" t="s">
        <v>13781</v>
      </c>
      <c r="Y2966" s="8">
        <f>X2967-'Com RTOS RX'!$X2966</f>
        <v>0.0001273148148</v>
      </c>
      <c r="Z2966" s="6">
        <f>SUM(LEN(",CO_MQ135|"),'Com RTOS RX'!$H2966,LEN(",CO2_MQ135|"),'Com RTOS RX'!$I2966,LEN(",Alcool_MQ135|"),'Com RTOS RX'!$J2966,LEN(",Alcool_MQ135|"),'Com RTOS RX'!$K2966,LEN(",Toluen_MQ135|"),'Com RTOS RX'!$L2966,LEN(",MH4_MQ135|"),'Com RTOS RX'!$M2966,LEN(",O3_MQ131|"),'Com RTOS RX'!$N2966)*8</f>
        <v>672</v>
      </c>
    </row>
    <row r="2967" ht="15.75" customHeight="1">
      <c r="A2967" s="6" t="s">
        <v>13782</v>
      </c>
      <c r="B2967" s="6" t="s">
        <v>13783</v>
      </c>
      <c r="C2967" s="6" t="s">
        <v>1810</v>
      </c>
      <c r="D2967" s="6" t="s">
        <v>13784</v>
      </c>
      <c r="E2967" s="6" t="s">
        <v>1812</v>
      </c>
      <c r="F2967" s="6" t="s">
        <v>1812</v>
      </c>
      <c r="G2967" s="6" t="s">
        <v>1812</v>
      </c>
      <c r="H2967" s="6" t="s">
        <v>347</v>
      </c>
      <c r="I2967" s="6" t="s">
        <v>348</v>
      </c>
      <c r="J2967" s="6" t="s">
        <v>349</v>
      </c>
      <c r="K2967" s="6" t="s">
        <v>163</v>
      </c>
      <c r="L2967" s="6" t="s">
        <v>350</v>
      </c>
      <c r="M2967" s="6" t="s">
        <v>191</v>
      </c>
      <c r="N2967" s="6" t="s">
        <v>472</v>
      </c>
      <c r="O2967" s="6" t="s">
        <v>1812</v>
      </c>
      <c r="P2967" s="6" t="s">
        <v>1812</v>
      </c>
      <c r="Q2967" s="6" t="s">
        <v>13089</v>
      </c>
      <c r="R2967" s="6" t="s">
        <v>1812</v>
      </c>
      <c r="S2967" s="6" t="s">
        <v>13095</v>
      </c>
      <c r="T2967" s="6" t="s">
        <v>13115</v>
      </c>
      <c r="U2967" s="6" t="s">
        <v>1812</v>
      </c>
      <c r="V2967" s="6" t="s">
        <v>1812</v>
      </c>
      <c r="W2967" s="6" t="s">
        <v>1816</v>
      </c>
      <c r="X2967" s="6" t="s">
        <v>13785</v>
      </c>
      <c r="Y2967" s="8">
        <f>X2968-'Com RTOS RX'!$X2967</f>
        <v>0.0001041666667</v>
      </c>
      <c r="Z2967" s="6">
        <f>SUM(LEN(",CO_MQ135|"),'Com RTOS RX'!$H2967,LEN(",CO2_MQ135|"),'Com RTOS RX'!$I2967,LEN(",Alcool_MQ135|"),'Com RTOS RX'!$J2967,LEN(",Alcool_MQ135|"),'Com RTOS RX'!$K2967,LEN(",Toluen_MQ135|"),'Com RTOS RX'!$L2967,LEN(",MH4_MQ135|"),'Com RTOS RX'!$M2967,LEN(",O3_MQ131|"),'Com RTOS RX'!$N2967)*8</f>
        <v>672</v>
      </c>
    </row>
    <row r="2968" ht="15.75" customHeight="1">
      <c r="A2968" s="6" t="s">
        <v>13786</v>
      </c>
      <c r="B2968" s="6" t="s">
        <v>13787</v>
      </c>
      <c r="C2968" s="6" t="s">
        <v>1810</v>
      </c>
      <c r="D2968" s="6" t="s">
        <v>13788</v>
      </c>
      <c r="E2968" s="6" t="s">
        <v>1812</v>
      </c>
      <c r="F2968" s="6" t="s">
        <v>1812</v>
      </c>
      <c r="G2968" s="6" t="s">
        <v>1812</v>
      </c>
      <c r="H2968" s="6" t="s">
        <v>787</v>
      </c>
      <c r="I2968" s="6" t="s">
        <v>788</v>
      </c>
      <c r="J2968" s="6" t="s">
        <v>789</v>
      </c>
      <c r="K2968" s="6" t="s">
        <v>151</v>
      </c>
      <c r="L2968" s="6" t="s">
        <v>13789</v>
      </c>
      <c r="M2968" s="6" t="s">
        <v>230</v>
      </c>
      <c r="N2968" s="6" t="s">
        <v>607</v>
      </c>
      <c r="O2968" s="6" t="s">
        <v>1812</v>
      </c>
      <c r="P2968" s="6" t="s">
        <v>1812</v>
      </c>
      <c r="Q2968" s="6" t="s">
        <v>13089</v>
      </c>
      <c r="R2968" s="6" t="s">
        <v>1812</v>
      </c>
      <c r="S2968" s="6" t="s">
        <v>13130</v>
      </c>
      <c r="T2968" s="6" t="s">
        <v>13115</v>
      </c>
      <c r="U2968" s="6" t="s">
        <v>1812</v>
      </c>
      <c r="V2968" s="6" t="s">
        <v>1812</v>
      </c>
      <c r="W2968" s="6" t="s">
        <v>1816</v>
      </c>
      <c r="X2968" s="6" t="s">
        <v>13790</v>
      </c>
      <c r="Y2968" s="8">
        <f>X2969-'Com RTOS RX'!$X2968</f>
        <v>0.0001157407407</v>
      </c>
      <c r="Z2968" s="6">
        <f>SUM(LEN(",CO_MQ135|"),'Com RTOS RX'!$H2968,LEN(",CO2_MQ135|"),'Com RTOS RX'!$I2968,LEN(",Alcool_MQ135|"),'Com RTOS RX'!$J2968,LEN(",Alcool_MQ135|"),'Com RTOS RX'!$K2968,LEN(",Toluen_MQ135|"),'Com RTOS RX'!$L2968,LEN(",MH4_MQ135|"),'Com RTOS RX'!$M2968,LEN(",O3_MQ131|"),'Com RTOS RX'!$N2968)*8</f>
        <v>672</v>
      </c>
    </row>
    <row r="2969" ht="15.75" customHeight="1">
      <c r="A2969" s="6" t="s">
        <v>13791</v>
      </c>
      <c r="B2969" s="6" t="s">
        <v>13792</v>
      </c>
      <c r="C2969" s="6" t="s">
        <v>1810</v>
      </c>
      <c r="D2969" s="6" t="s">
        <v>13793</v>
      </c>
      <c r="E2969" s="6" t="s">
        <v>1812</v>
      </c>
      <c r="F2969" s="6" t="s">
        <v>1812</v>
      </c>
      <c r="G2969" s="6" t="s">
        <v>1812</v>
      </c>
      <c r="H2969" s="6" t="s">
        <v>341</v>
      </c>
      <c r="I2969" s="6" t="s">
        <v>342</v>
      </c>
      <c r="J2969" s="6" t="s">
        <v>343</v>
      </c>
      <c r="K2969" s="6" t="s">
        <v>344</v>
      </c>
      <c r="L2969" s="6" t="s">
        <v>345</v>
      </c>
      <c r="M2969" s="6" t="s">
        <v>346</v>
      </c>
      <c r="N2969" s="6" t="s">
        <v>175</v>
      </c>
      <c r="O2969" s="6" t="s">
        <v>1812</v>
      </c>
      <c r="P2969" s="6" t="s">
        <v>1812</v>
      </c>
      <c r="Q2969" s="6" t="s">
        <v>13089</v>
      </c>
      <c r="R2969" s="6" t="s">
        <v>1812</v>
      </c>
      <c r="S2969" s="6" t="s">
        <v>13090</v>
      </c>
      <c r="T2969" s="6" t="s">
        <v>13115</v>
      </c>
      <c r="U2969" s="6" t="s">
        <v>1812</v>
      </c>
      <c r="V2969" s="6" t="s">
        <v>1812</v>
      </c>
      <c r="W2969" s="6" t="s">
        <v>1816</v>
      </c>
      <c r="X2969" s="6" t="s">
        <v>13794</v>
      </c>
      <c r="Y2969" s="8">
        <f>X2970-'Com RTOS RX'!$X2969</f>
        <v>0.0001273148148</v>
      </c>
      <c r="Z2969" s="6">
        <f>SUM(LEN(",CO_MQ135|"),'Com RTOS RX'!$H2969,LEN(",CO2_MQ135|"),'Com RTOS RX'!$I2969,LEN(",Alcool_MQ135|"),'Com RTOS RX'!$J2969,LEN(",Alcool_MQ135|"),'Com RTOS RX'!$K2969,LEN(",Toluen_MQ135|"),'Com RTOS RX'!$L2969,LEN(",MH4_MQ135|"),'Com RTOS RX'!$M2969,LEN(",O3_MQ131|"),'Com RTOS RX'!$N2969)*8</f>
        <v>672</v>
      </c>
    </row>
    <row r="2970" ht="15.75" customHeight="1">
      <c r="A2970" s="6" t="s">
        <v>13795</v>
      </c>
      <c r="B2970" s="6" t="s">
        <v>13796</v>
      </c>
      <c r="C2970" s="6" t="s">
        <v>1810</v>
      </c>
      <c r="D2970" s="6" t="s">
        <v>13797</v>
      </c>
      <c r="E2970" s="6" t="s">
        <v>1812</v>
      </c>
      <c r="F2970" s="6" t="s">
        <v>1812</v>
      </c>
      <c r="G2970" s="6" t="s">
        <v>1812</v>
      </c>
      <c r="H2970" s="6" t="s">
        <v>791</v>
      </c>
      <c r="I2970" s="6" t="s">
        <v>792</v>
      </c>
      <c r="J2970" s="6" t="s">
        <v>793</v>
      </c>
      <c r="K2970" s="6" t="s">
        <v>794</v>
      </c>
      <c r="L2970" s="6" t="s">
        <v>795</v>
      </c>
      <c r="M2970" s="6" t="s">
        <v>128</v>
      </c>
      <c r="N2970" s="6" t="s">
        <v>175</v>
      </c>
      <c r="O2970" s="6" t="s">
        <v>1812</v>
      </c>
      <c r="P2970" s="6" t="s">
        <v>1812</v>
      </c>
      <c r="Q2970" s="6" t="s">
        <v>13089</v>
      </c>
      <c r="R2970" s="6" t="s">
        <v>1812</v>
      </c>
      <c r="S2970" s="6" t="s">
        <v>13090</v>
      </c>
      <c r="T2970" s="6" t="s">
        <v>13115</v>
      </c>
      <c r="U2970" s="6" t="s">
        <v>1812</v>
      </c>
      <c r="V2970" s="6" t="s">
        <v>1812</v>
      </c>
      <c r="W2970" s="6" t="s">
        <v>1816</v>
      </c>
      <c r="X2970" s="6" t="s">
        <v>13798</v>
      </c>
      <c r="Y2970" s="8">
        <f>X2971-'Com RTOS RX'!$X2970</f>
        <v>0.0001157407407</v>
      </c>
      <c r="Z2970" s="6">
        <f>SUM(LEN(",CO_MQ135|"),'Com RTOS RX'!$H2970,LEN(",CO2_MQ135|"),'Com RTOS RX'!$I2970,LEN(",Alcool_MQ135|"),'Com RTOS RX'!$J2970,LEN(",Alcool_MQ135|"),'Com RTOS RX'!$K2970,LEN(",Toluen_MQ135|"),'Com RTOS RX'!$L2970,LEN(",MH4_MQ135|"),'Com RTOS RX'!$M2970,LEN(",O3_MQ131|"),'Com RTOS RX'!$N2970)*8</f>
        <v>672</v>
      </c>
    </row>
    <row r="2971" ht="15.75" customHeight="1">
      <c r="A2971" s="6" t="s">
        <v>13799</v>
      </c>
      <c r="B2971" s="6" t="s">
        <v>13800</v>
      </c>
      <c r="C2971" s="6" t="s">
        <v>1810</v>
      </c>
      <c r="D2971" s="6" t="s">
        <v>13801</v>
      </c>
      <c r="E2971" s="6" t="s">
        <v>1812</v>
      </c>
      <c r="F2971" s="6" t="s">
        <v>1812</v>
      </c>
      <c r="G2971" s="6" t="s">
        <v>1812</v>
      </c>
      <c r="H2971" s="6" t="s">
        <v>608</v>
      </c>
      <c r="I2971" s="6" t="s">
        <v>609</v>
      </c>
      <c r="J2971" s="6" t="s">
        <v>610</v>
      </c>
      <c r="K2971" s="6" t="s">
        <v>611</v>
      </c>
      <c r="L2971" s="6" t="s">
        <v>612</v>
      </c>
      <c r="M2971" s="6" t="s">
        <v>433</v>
      </c>
      <c r="N2971" s="6" t="s">
        <v>637</v>
      </c>
      <c r="O2971" s="6" t="s">
        <v>1812</v>
      </c>
      <c r="P2971" s="6" t="s">
        <v>1812</v>
      </c>
      <c r="Q2971" s="6" t="s">
        <v>13089</v>
      </c>
      <c r="R2971" s="6" t="s">
        <v>1812</v>
      </c>
      <c r="S2971" s="6" t="s">
        <v>13090</v>
      </c>
      <c r="T2971" s="6" t="s">
        <v>13115</v>
      </c>
      <c r="U2971" s="6" t="s">
        <v>1812</v>
      </c>
      <c r="V2971" s="6" t="s">
        <v>1812</v>
      </c>
      <c r="W2971" s="6" t="s">
        <v>1816</v>
      </c>
      <c r="X2971" s="6" t="s">
        <v>13802</v>
      </c>
      <c r="Y2971" s="8">
        <f>X2972-'Com RTOS RX'!$X2971</f>
        <v>0.0001157407407</v>
      </c>
      <c r="Z2971" s="6">
        <f>SUM(LEN(",CO_MQ135|"),'Com RTOS RX'!$H2971,LEN(",CO2_MQ135|"),'Com RTOS RX'!$I2971,LEN(",Alcool_MQ135|"),'Com RTOS RX'!$J2971,LEN(",Alcool_MQ135|"),'Com RTOS RX'!$K2971,LEN(",Toluen_MQ135|"),'Com RTOS RX'!$L2971,LEN(",MH4_MQ135|"),'Com RTOS RX'!$M2971,LEN(",O3_MQ131|"),'Com RTOS RX'!$N2971)*8</f>
        <v>672</v>
      </c>
    </row>
    <row r="2972" ht="15.75" customHeight="1">
      <c r="A2972" s="6" t="s">
        <v>13803</v>
      </c>
      <c r="B2972" s="6" t="s">
        <v>13804</v>
      </c>
      <c r="C2972" s="6" t="s">
        <v>1810</v>
      </c>
      <c r="D2972" s="6" t="s">
        <v>13805</v>
      </c>
      <c r="E2972" s="6" t="s">
        <v>1812</v>
      </c>
      <c r="F2972" s="6" t="s">
        <v>1812</v>
      </c>
      <c r="G2972" s="6" t="s">
        <v>1812</v>
      </c>
      <c r="H2972" s="6" t="s">
        <v>791</v>
      </c>
      <c r="I2972" s="6" t="s">
        <v>792</v>
      </c>
      <c r="J2972" s="6" t="s">
        <v>793</v>
      </c>
      <c r="K2972" s="6" t="s">
        <v>794</v>
      </c>
      <c r="L2972" s="6" t="s">
        <v>795</v>
      </c>
      <c r="M2972" s="6" t="s">
        <v>128</v>
      </c>
      <c r="N2972" s="6" t="s">
        <v>637</v>
      </c>
      <c r="O2972" s="6" t="s">
        <v>1812</v>
      </c>
      <c r="P2972" s="6" t="s">
        <v>1812</v>
      </c>
      <c r="Q2972" s="6" t="s">
        <v>13089</v>
      </c>
      <c r="R2972" s="6" t="s">
        <v>1812</v>
      </c>
      <c r="S2972" s="6" t="s">
        <v>13090</v>
      </c>
      <c r="T2972" s="6" t="s">
        <v>13115</v>
      </c>
      <c r="U2972" s="6" t="s">
        <v>1812</v>
      </c>
      <c r="V2972" s="6" t="s">
        <v>1812</v>
      </c>
      <c r="W2972" s="6" t="s">
        <v>1816</v>
      </c>
      <c r="X2972" s="6" t="s">
        <v>13806</v>
      </c>
      <c r="Y2972" s="8">
        <f>X2973-'Com RTOS RX'!$X2972</f>
        <v>0.0001157407407</v>
      </c>
      <c r="Z2972" s="6">
        <f>SUM(LEN(",CO_MQ135|"),'Com RTOS RX'!$H2972,LEN(",CO2_MQ135|"),'Com RTOS RX'!$I2972,LEN(",Alcool_MQ135|"),'Com RTOS RX'!$J2972,LEN(",Alcool_MQ135|"),'Com RTOS RX'!$K2972,LEN(",Toluen_MQ135|"),'Com RTOS RX'!$L2972,LEN(",MH4_MQ135|"),'Com RTOS RX'!$M2972,LEN(",O3_MQ131|"),'Com RTOS RX'!$N2972)*8</f>
        <v>672</v>
      </c>
    </row>
    <row r="2973" ht="15.75" customHeight="1">
      <c r="A2973" s="6" t="s">
        <v>13807</v>
      </c>
      <c r="B2973" s="6" t="s">
        <v>13808</v>
      </c>
      <c r="C2973" s="6" t="s">
        <v>1810</v>
      </c>
      <c r="D2973" s="6" t="s">
        <v>13809</v>
      </c>
      <c r="E2973" s="6" t="s">
        <v>1812</v>
      </c>
      <c r="F2973" s="6" t="s">
        <v>1812</v>
      </c>
      <c r="G2973" s="6" t="s">
        <v>1812</v>
      </c>
      <c r="H2973" s="6" t="s">
        <v>770</v>
      </c>
      <c r="I2973" s="6" t="s">
        <v>771</v>
      </c>
      <c r="J2973" s="6" t="s">
        <v>772</v>
      </c>
      <c r="K2973" s="6" t="s">
        <v>19</v>
      </c>
      <c r="L2973" s="6" t="s">
        <v>546</v>
      </c>
      <c r="M2973" s="6" t="s">
        <v>440</v>
      </c>
      <c r="N2973" s="6" t="s">
        <v>607</v>
      </c>
      <c r="O2973" s="6" t="s">
        <v>1812</v>
      </c>
      <c r="P2973" s="6" t="s">
        <v>1812</v>
      </c>
      <c r="Q2973" s="6" t="s">
        <v>13089</v>
      </c>
      <c r="R2973" s="6" t="s">
        <v>1812</v>
      </c>
      <c r="S2973" s="6" t="s">
        <v>13090</v>
      </c>
      <c r="T2973" s="6" t="s">
        <v>13115</v>
      </c>
      <c r="U2973" s="6" t="s">
        <v>1812</v>
      </c>
      <c r="V2973" s="6" t="s">
        <v>1812</v>
      </c>
      <c r="W2973" s="6" t="s">
        <v>1816</v>
      </c>
      <c r="X2973" s="6" t="s">
        <v>13810</v>
      </c>
      <c r="Y2973" s="8">
        <f>X2974-'Com RTOS RX'!$X2973</f>
        <v>0.0001157407407</v>
      </c>
      <c r="Z2973" s="6">
        <f>SUM(LEN(",CO_MQ135|"),'Com RTOS RX'!$H2973,LEN(",CO2_MQ135|"),'Com RTOS RX'!$I2973,LEN(",Alcool_MQ135|"),'Com RTOS RX'!$J2973,LEN(",Alcool_MQ135|"),'Com RTOS RX'!$K2973,LEN(",Toluen_MQ135|"),'Com RTOS RX'!$L2973,LEN(",MH4_MQ135|"),'Com RTOS RX'!$M2973,LEN(",O3_MQ131|"),'Com RTOS RX'!$N2973)*8</f>
        <v>672</v>
      </c>
    </row>
    <row r="2974" ht="15.75" customHeight="1">
      <c r="A2974" s="6" t="s">
        <v>13811</v>
      </c>
      <c r="B2974" s="6" t="s">
        <v>13812</v>
      </c>
      <c r="C2974" s="6" t="s">
        <v>1810</v>
      </c>
      <c r="D2974" s="6" t="s">
        <v>13813</v>
      </c>
      <c r="E2974" s="6" t="s">
        <v>1812</v>
      </c>
      <c r="F2974" s="6" t="s">
        <v>1812</v>
      </c>
      <c r="G2974" s="6" t="s">
        <v>1812</v>
      </c>
      <c r="H2974" s="6" t="s">
        <v>796</v>
      </c>
      <c r="I2974" s="6" t="s">
        <v>797</v>
      </c>
      <c r="J2974" s="6" t="s">
        <v>798</v>
      </c>
      <c r="K2974" s="6" t="s">
        <v>799</v>
      </c>
      <c r="L2974" s="6" t="s">
        <v>800</v>
      </c>
      <c r="M2974" s="6" t="s">
        <v>801</v>
      </c>
      <c r="N2974" s="6" t="s">
        <v>607</v>
      </c>
      <c r="O2974" s="6" t="s">
        <v>1812</v>
      </c>
      <c r="P2974" s="6" t="s">
        <v>1812</v>
      </c>
      <c r="Q2974" s="6" t="s">
        <v>13089</v>
      </c>
      <c r="R2974" s="6" t="s">
        <v>1812</v>
      </c>
      <c r="S2974" s="6" t="s">
        <v>13090</v>
      </c>
      <c r="T2974" s="6" t="s">
        <v>13115</v>
      </c>
      <c r="U2974" s="6" t="s">
        <v>1812</v>
      </c>
      <c r="V2974" s="6" t="s">
        <v>1812</v>
      </c>
      <c r="W2974" s="6" t="s">
        <v>1816</v>
      </c>
      <c r="X2974" s="6" t="s">
        <v>13814</v>
      </c>
      <c r="Y2974" s="8">
        <f>X2975-'Com RTOS RX'!$X2974</f>
        <v>0.0001157407407</v>
      </c>
      <c r="Z2974" s="6">
        <f>SUM(LEN(",CO_MQ135|"),'Com RTOS RX'!$H2974,LEN(",CO2_MQ135|"),'Com RTOS RX'!$I2974,LEN(",Alcool_MQ135|"),'Com RTOS RX'!$J2974,LEN(",Alcool_MQ135|"),'Com RTOS RX'!$K2974,LEN(",Toluen_MQ135|"),'Com RTOS RX'!$L2974,LEN(",MH4_MQ135|"),'Com RTOS RX'!$M2974,LEN(",O3_MQ131|"),'Com RTOS RX'!$N2974)*8</f>
        <v>672</v>
      </c>
    </row>
    <row r="2975" ht="15.75" customHeight="1">
      <c r="A2975" s="6" t="s">
        <v>13815</v>
      </c>
      <c r="B2975" s="6" t="s">
        <v>13816</v>
      </c>
      <c r="C2975" s="6" t="s">
        <v>1810</v>
      </c>
      <c r="D2975" s="6" t="s">
        <v>13817</v>
      </c>
      <c r="E2975" s="6" t="s">
        <v>1812</v>
      </c>
      <c r="F2975" s="6" t="s">
        <v>1812</v>
      </c>
      <c r="G2975" s="6" t="s">
        <v>1812</v>
      </c>
      <c r="H2975" s="6" t="s">
        <v>802</v>
      </c>
      <c r="I2975" s="6" t="s">
        <v>803</v>
      </c>
      <c r="J2975" s="6" t="s">
        <v>804</v>
      </c>
      <c r="K2975" s="6" t="s">
        <v>132</v>
      </c>
      <c r="L2975" s="6" t="s">
        <v>805</v>
      </c>
      <c r="M2975" s="6" t="s">
        <v>373</v>
      </c>
      <c r="N2975" s="6" t="s">
        <v>637</v>
      </c>
      <c r="O2975" s="6" t="s">
        <v>1812</v>
      </c>
      <c r="P2975" s="6" t="s">
        <v>1812</v>
      </c>
      <c r="Q2975" s="6" t="s">
        <v>13089</v>
      </c>
      <c r="R2975" s="6" t="s">
        <v>1812</v>
      </c>
      <c r="S2975" s="6" t="s">
        <v>13090</v>
      </c>
      <c r="T2975" s="6" t="s">
        <v>13115</v>
      </c>
      <c r="U2975" s="6" t="s">
        <v>1812</v>
      </c>
      <c r="V2975" s="6" t="s">
        <v>1812</v>
      </c>
      <c r="W2975" s="6" t="s">
        <v>1816</v>
      </c>
      <c r="X2975" s="6" t="s">
        <v>13818</v>
      </c>
      <c r="Y2975" s="8">
        <f>X2976-'Com RTOS RX'!$X2975</f>
        <v>0.0001273148148</v>
      </c>
      <c r="Z2975" s="6">
        <f>SUM(LEN(",CO_MQ135|"),'Com RTOS RX'!$H2975,LEN(",CO2_MQ135|"),'Com RTOS RX'!$I2975,LEN(",Alcool_MQ135|"),'Com RTOS RX'!$J2975,LEN(",Alcool_MQ135|"),'Com RTOS RX'!$K2975,LEN(",Toluen_MQ135|"),'Com RTOS RX'!$L2975,LEN(",MH4_MQ135|"),'Com RTOS RX'!$M2975,LEN(",O3_MQ131|"),'Com RTOS RX'!$N2975)*8</f>
        <v>672</v>
      </c>
    </row>
    <row r="2976" ht="15.75" customHeight="1">
      <c r="A2976" s="6" t="s">
        <v>13819</v>
      </c>
      <c r="B2976" s="6" t="s">
        <v>13820</v>
      </c>
      <c r="C2976" s="6" t="s">
        <v>1810</v>
      </c>
      <c r="D2976" s="6" t="s">
        <v>13821</v>
      </c>
      <c r="E2976" s="6" t="s">
        <v>1812</v>
      </c>
      <c r="F2976" s="6" t="s">
        <v>1812</v>
      </c>
      <c r="G2976" s="6" t="s">
        <v>1812</v>
      </c>
      <c r="H2976" s="6" t="s">
        <v>806</v>
      </c>
      <c r="I2976" s="6" t="s">
        <v>807</v>
      </c>
      <c r="J2976" s="6" t="s">
        <v>808</v>
      </c>
      <c r="K2976" s="6" t="s">
        <v>63</v>
      </c>
      <c r="L2976" s="6" t="s">
        <v>809</v>
      </c>
      <c r="M2976" s="6" t="s">
        <v>140</v>
      </c>
      <c r="N2976" s="6" t="s">
        <v>607</v>
      </c>
      <c r="O2976" s="6" t="s">
        <v>1812</v>
      </c>
      <c r="P2976" s="6" t="s">
        <v>1812</v>
      </c>
      <c r="Q2976" s="6" t="s">
        <v>13089</v>
      </c>
      <c r="R2976" s="6" t="s">
        <v>1812</v>
      </c>
      <c r="S2976" s="6" t="s">
        <v>13169</v>
      </c>
      <c r="T2976" s="6" t="s">
        <v>13115</v>
      </c>
      <c r="U2976" s="6" t="s">
        <v>1812</v>
      </c>
      <c r="V2976" s="6" t="s">
        <v>1812</v>
      </c>
      <c r="W2976" s="6" t="s">
        <v>1816</v>
      </c>
      <c r="X2976" s="6" t="s">
        <v>13822</v>
      </c>
      <c r="Y2976" s="8">
        <f>X2977-'Com RTOS RX'!$X2976</f>
        <v>0.0001157407407</v>
      </c>
      <c r="Z2976" s="6">
        <f>SUM(LEN(",CO_MQ135|"),'Com RTOS RX'!$H2976,LEN(",CO2_MQ135|"),'Com RTOS RX'!$I2976,LEN(",Alcool_MQ135|"),'Com RTOS RX'!$J2976,LEN(",Alcool_MQ135|"),'Com RTOS RX'!$K2976,LEN(",Toluen_MQ135|"),'Com RTOS RX'!$L2976,LEN(",MH4_MQ135|"),'Com RTOS RX'!$M2976,LEN(",O3_MQ131|"),'Com RTOS RX'!$N2976)*8</f>
        <v>672</v>
      </c>
    </row>
    <row r="2977" ht="15.75" customHeight="1">
      <c r="A2977" s="6" t="s">
        <v>13823</v>
      </c>
      <c r="B2977" s="6" t="s">
        <v>13824</v>
      </c>
      <c r="C2977" s="6" t="s">
        <v>1810</v>
      </c>
      <c r="D2977" s="6" t="s">
        <v>13825</v>
      </c>
      <c r="E2977" s="6" t="s">
        <v>1812</v>
      </c>
      <c r="F2977" s="6" t="s">
        <v>1812</v>
      </c>
      <c r="G2977" s="6" t="s">
        <v>1812</v>
      </c>
      <c r="H2977" s="6" t="s">
        <v>683</v>
      </c>
      <c r="I2977" s="6" t="s">
        <v>684</v>
      </c>
      <c r="J2977" s="6" t="s">
        <v>685</v>
      </c>
      <c r="K2977" s="6" t="s">
        <v>137</v>
      </c>
      <c r="L2977" s="6" t="s">
        <v>13541</v>
      </c>
      <c r="M2977" s="6" t="s">
        <v>396</v>
      </c>
      <c r="N2977" s="6" t="s">
        <v>175</v>
      </c>
      <c r="O2977" s="6" t="s">
        <v>1812</v>
      </c>
      <c r="P2977" s="6" t="s">
        <v>1812</v>
      </c>
      <c r="Q2977" s="6" t="s">
        <v>13089</v>
      </c>
      <c r="R2977" s="6" t="s">
        <v>1812</v>
      </c>
      <c r="S2977" s="6" t="s">
        <v>13124</v>
      </c>
      <c r="T2977" s="6" t="s">
        <v>13115</v>
      </c>
      <c r="U2977" s="6" t="s">
        <v>1812</v>
      </c>
      <c r="V2977" s="6" t="s">
        <v>1812</v>
      </c>
      <c r="W2977" s="6" t="s">
        <v>1816</v>
      </c>
      <c r="X2977" s="6" t="s">
        <v>13826</v>
      </c>
      <c r="Y2977" s="8">
        <f>X2978-'Com RTOS RX'!$X2977</f>
        <v>0.0002314814815</v>
      </c>
      <c r="Z2977" s="6">
        <f>SUM(LEN(",CO_MQ135|"),'Com RTOS RX'!$H2977,LEN(",CO2_MQ135|"),'Com RTOS RX'!$I2977,LEN(",Alcool_MQ135|"),'Com RTOS RX'!$J2977,LEN(",Alcool_MQ135|"),'Com RTOS RX'!$K2977,LEN(",Toluen_MQ135|"),'Com RTOS RX'!$L2977,LEN(",MH4_MQ135|"),'Com RTOS RX'!$M2977,LEN(",O3_MQ131|"),'Com RTOS RX'!$N2977)*8</f>
        <v>672</v>
      </c>
    </row>
    <row r="2978" ht="15.75" customHeight="1">
      <c r="A2978" s="6" t="s">
        <v>13827</v>
      </c>
      <c r="B2978" s="6" t="s">
        <v>13828</v>
      </c>
      <c r="C2978" s="6" t="s">
        <v>1810</v>
      </c>
      <c r="D2978" s="6" t="s">
        <v>13829</v>
      </c>
      <c r="E2978" s="6" t="s">
        <v>1812</v>
      </c>
      <c r="F2978" s="6" t="s">
        <v>1812</v>
      </c>
      <c r="G2978" s="6" t="s">
        <v>1812</v>
      </c>
      <c r="H2978" s="6" t="s">
        <v>791</v>
      </c>
      <c r="I2978" s="6" t="s">
        <v>792</v>
      </c>
      <c r="J2978" s="6" t="s">
        <v>793</v>
      </c>
      <c r="K2978" s="6" t="s">
        <v>794</v>
      </c>
      <c r="L2978" s="6" t="s">
        <v>795</v>
      </c>
      <c r="M2978" s="6" t="s">
        <v>128</v>
      </c>
      <c r="N2978" s="6" t="s">
        <v>75</v>
      </c>
      <c r="O2978" s="6" t="s">
        <v>1812</v>
      </c>
      <c r="P2978" s="6" t="s">
        <v>1812</v>
      </c>
      <c r="Q2978" s="6" t="s">
        <v>13089</v>
      </c>
      <c r="R2978" s="6" t="s">
        <v>1812</v>
      </c>
      <c r="S2978" s="6" t="s">
        <v>13090</v>
      </c>
      <c r="T2978" s="6" t="s">
        <v>13115</v>
      </c>
      <c r="U2978" s="6" t="s">
        <v>1812</v>
      </c>
      <c r="V2978" s="6" t="s">
        <v>1812</v>
      </c>
      <c r="W2978" s="6" t="s">
        <v>1816</v>
      </c>
      <c r="X2978" s="6" t="s">
        <v>13830</v>
      </c>
      <c r="Y2978" s="8">
        <f>X2979-'Com RTOS RX'!$X2978</f>
        <v>0.0001157407407</v>
      </c>
      <c r="Z2978" s="6">
        <f>SUM(LEN(",CO_MQ135|"),'Com RTOS RX'!$H2978,LEN(",CO2_MQ135|"),'Com RTOS RX'!$I2978,LEN(",Alcool_MQ135|"),'Com RTOS RX'!$J2978,LEN(",Alcool_MQ135|"),'Com RTOS RX'!$K2978,LEN(",Toluen_MQ135|"),'Com RTOS RX'!$L2978,LEN(",MH4_MQ135|"),'Com RTOS RX'!$M2978,LEN(",O3_MQ131|"),'Com RTOS RX'!$N2978)*8</f>
        <v>672</v>
      </c>
    </row>
    <row r="2979" ht="15.75" customHeight="1">
      <c r="A2979" s="6" t="s">
        <v>13831</v>
      </c>
      <c r="B2979" s="6" t="s">
        <v>13832</v>
      </c>
      <c r="C2979" s="6" t="s">
        <v>1810</v>
      </c>
      <c r="D2979" s="6" t="s">
        <v>13833</v>
      </c>
      <c r="E2979" s="6" t="s">
        <v>1812</v>
      </c>
      <c r="F2979" s="6" t="s">
        <v>1812</v>
      </c>
      <c r="G2979" s="6" t="s">
        <v>1812</v>
      </c>
      <c r="H2979" s="6" t="s">
        <v>13582</v>
      </c>
      <c r="I2979" s="6" t="s">
        <v>710</v>
      </c>
      <c r="J2979" s="6" t="s">
        <v>711</v>
      </c>
      <c r="K2979" s="6" t="s">
        <v>712</v>
      </c>
      <c r="L2979" s="6" t="s">
        <v>713</v>
      </c>
      <c r="M2979" s="6" t="s">
        <v>440</v>
      </c>
      <c r="N2979" s="6" t="s">
        <v>607</v>
      </c>
      <c r="O2979" s="6" t="s">
        <v>1812</v>
      </c>
      <c r="P2979" s="6" t="s">
        <v>1812</v>
      </c>
      <c r="Q2979" s="6" t="s">
        <v>13089</v>
      </c>
      <c r="R2979" s="6" t="s">
        <v>1812</v>
      </c>
      <c r="S2979" s="6" t="s">
        <v>13090</v>
      </c>
      <c r="T2979" s="6" t="s">
        <v>13115</v>
      </c>
      <c r="U2979" s="6" t="s">
        <v>1812</v>
      </c>
      <c r="V2979" s="6" t="s">
        <v>1812</v>
      </c>
      <c r="W2979" s="6" t="s">
        <v>1816</v>
      </c>
      <c r="X2979" s="6" t="s">
        <v>13834</v>
      </c>
      <c r="Y2979" s="8">
        <f>X2980-'Com RTOS RX'!$X2979</f>
        <v>0.0001157407407</v>
      </c>
      <c r="Z2979" s="6">
        <f>SUM(LEN(",CO_MQ135|"),'Com RTOS RX'!$H2979,LEN(",CO2_MQ135|"),'Com RTOS RX'!$I2979,LEN(",Alcool_MQ135|"),'Com RTOS RX'!$J2979,LEN(",Alcool_MQ135|"),'Com RTOS RX'!$K2979,LEN(",Toluen_MQ135|"),'Com RTOS RX'!$L2979,LEN(",MH4_MQ135|"),'Com RTOS RX'!$M2979,LEN(",O3_MQ131|"),'Com RTOS RX'!$N2979)*8</f>
        <v>672</v>
      </c>
    </row>
    <row r="2980" ht="15.75" customHeight="1">
      <c r="A2980" s="6" t="s">
        <v>13835</v>
      </c>
      <c r="B2980" s="6" t="s">
        <v>13836</v>
      </c>
      <c r="C2980" s="6" t="s">
        <v>1810</v>
      </c>
      <c r="D2980" s="6" t="s">
        <v>13837</v>
      </c>
      <c r="E2980" s="6" t="s">
        <v>1812</v>
      </c>
      <c r="F2980" s="6" t="s">
        <v>1812</v>
      </c>
      <c r="G2980" s="6" t="s">
        <v>1812</v>
      </c>
      <c r="H2980" s="6" t="s">
        <v>815</v>
      </c>
      <c r="I2980" s="6" t="s">
        <v>816</v>
      </c>
      <c r="J2980" s="6" t="s">
        <v>817</v>
      </c>
      <c r="K2980" s="6" t="s">
        <v>126</v>
      </c>
      <c r="L2980" s="6" t="s">
        <v>818</v>
      </c>
      <c r="M2980" s="6" t="s">
        <v>465</v>
      </c>
      <c r="N2980" s="6" t="s">
        <v>75</v>
      </c>
      <c r="O2980" s="6" t="s">
        <v>1812</v>
      </c>
      <c r="P2980" s="6" t="s">
        <v>1812</v>
      </c>
      <c r="Q2980" s="6" t="s">
        <v>13089</v>
      </c>
      <c r="R2980" s="6" t="s">
        <v>1812</v>
      </c>
      <c r="S2980" s="6" t="s">
        <v>13728</v>
      </c>
      <c r="T2980" s="6" t="s">
        <v>13115</v>
      </c>
      <c r="U2980" s="6" t="s">
        <v>1812</v>
      </c>
      <c r="V2980" s="6" t="s">
        <v>1812</v>
      </c>
      <c r="W2980" s="6" t="s">
        <v>1816</v>
      </c>
      <c r="X2980" s="6" t="s">
        <v>13838</v>
      </c>
      <c r="Y2980" s="8">
        <f>X2981-'Com RTOS RX'!$X2980</f>
        <v>0.0001157407407</v>
      </c>
      <c r="Z2980" s="6">
        <f>SUM(LEN(",CO_MQ135|"),'Com RTOS RX'!$H2980,LEN(",CO2_MQ135|"),'Com RTOS RX'!$I2980,LEN(",Alcool_MQ135|"),'Com RTOS RX'!$J2980,LEN(",Alcool_MQ135|"),'Com RTOS RX'!$K2980,LEN(",Toluen_MQ135|"),'Com RTOS RX'!$L2980,LEN(",MH4_MQ135|"),'Com RTOS RX'!$M2980,LEN(",O3_MQ131|"),'Com RTOS RX'!$N2980)*8</f>
        <v>672</v>
      </c>
    </row>
    <row r="2981" ht="15.75" customHeight="1">
      <c r="A2981" s="6" t="s">
        <v>13839</v>
      </c>
      <c r="B2981" s="6" t="s">
        <v>13840</v>
      </c>
      <c r="C2981" s="6" t="s">
        <v>1810</v>
      </c>
      <c r="D2981" s="6" t="s">
        <v>13841</v>
      </c>
      <c r="E2981" s="6" t="s">
        <v>1812</v>
      </c>
      <c r="F2981" s="6" t="s">
        <v>1812</v>
      </c>
      <c r="G2981" s="6" t="s">
        <v>1812</v>
      </c>
      <c r="H2981" s="6" t="s">
        <v>819</v>
      </c>
      <c r="I2981" s="6" t="s">
        <v>820</v>
      </c>
      <c r="J2981" s="6" t="s">
        <v>821</v>
      </c>
      <c r="K2981" s="6" t="s">
        <v>560</v>
      </c>
      <c r="L2981" s="6" t="s">
        <v>822</v>
      </c>
      <c r="M2981" s="6" t="s">
        <v>205</v>
      </c>
      <c r="N2981" s="6" t="s">
        <v>13352</v>
      </c>
      <c r="O2981" s="6" t="s">
        <v>1812</v>
      </c>
      <c r="P2981" s="6" t="s">
        <v>1812</v>
      </c>
      <c r="Q2981" s="6" t="s">
        <v>13089</v>
      </c>
      <c r="R2981" s="6" t="s">
        <v>1812</v>
      </c>
      <c r="S2981" s="6" t="s">
        <v>13728</v>
      </c>
      <c r="T2981" s="6" t="s">
        <v>13115</v>
      </c>
      <c r="U2981" s="6" t="s">
        <v>1812</v>
      </c>
      <c r="V2981" s="6" t="s">
        <v>1812</v>
      </c>
      <c r="W2981" s="6" t="s">
        <v>1816</v>
      </c>
      <c r="X2981" s="6" t="s">
        <v>13842</v>
      </c>
      <c r="Y2981" s="8">
        <f>X2982-'Com RTOS RX'!$X2981</f>
        <v>0.0001157407407</v>
      </c>
      <c r="Z2981" s="6">
        <f>SUM(LEN(",CO_MQ135|"),'Com RTOS RX'!$H2981,LEN(",CO2_MQ135|"),'Com RTOS RX'!$I2981,LEN(",Alcool_MQ135|"),'Com RTOS RX'!$J2981,LEN(",Alcool_MQ135|"),'Com RTOS RX'!$K2981,LEN(",Toluen_MQ135|"),'Com RTOS RX'!$L2981,LEN(",MH4_MQ135|"),'Com RTOS RX'!$M2981,LEN(",O3_MQ131|"),'Com RTOS RX'!$N2981)*8</f>
        <v>672</v>
      </c>
    </row>
    <row r="2982" ht="15.75" customHeight="1">
      <c r="A2982" s="6" t="s">
        <v>13843</v>
      </c>
      <c r="B2982" s="6" t="s">
        <v>13844</v>
      </c>
      <c r="C2982" s="6" t="s">
        <v>1810</v>
      </c>
      <c r="D2982" s="6" t="s">
        <v>13845</v>
      </c>
      <c r="E2982" s="6" t="s">
        <v>1812</v>
      </c>
      <c r="F2982" s="6" t="s">
        <v>1812</v>
      </c>
      <c r="G2982" s="6" t="s">
        <v>1812</v>
      </c>
      <c r="H2982" s="6" t="s">
        <v>823</v>
      </c>
      <c r="I2982" s="6" t="s">
        <v>824</v>
      </c>
      <c r="J2982" s="6" t="s">
        <v>825</v>
      </c>
      <c r="K2982" s="6" t="s">
        <v>66</v>
      </c>
      <c r="L2982" s="6" t="s">
        <v>826</v>
      </c>
      <c r="M2982" s="6" t="s">
        <v>175</v>
      </c>
      <c r="N2982" s="6" t="s">
        <v>607</v>
      </c>
      <c r="O2982" s="6" t="s">
        <v>1812</v>
      </c>
      <c r="P2982" s="6" t="s">
        <v>1812</v>
      </c>
      <c r="Q2982" s="6" t="s">
        <v>13089</v>
      </c>
      <c r="R2982" s="6" t="s">
        <v>1812</v>
      </c>
      <c r="S2982" s="6" t="s">
        <v>13478</v>
      </c>
      <c r="T2982" s="6" t="s">
        <v>13115</v>
      </c>
      <c r="U2982" s="6" t="s">
        <v>1812</v>
      </c>
      <c r="V2982" s="6" t="s">
        <v>1812</v>
      </c>
      <c r="W2982" s="6" t="s">
        <v>1816</v>
      </c>
      <c r="X2982" s="6" t="s">
        <v>13846</v>
      </c>
      <c r="Y2982" s="8">
        <f>X2983-'Com RTOS RX'!$X2982</f>
        <v>0.0001273148148</v>
      </c>
      <c r="Z2982" s="6">
        <f>SUM(LEN(",CO_MQ135|"),'Com RTOS RX'!$H2982,LEN(",CO2_MQ135|"),'Com RTOS RX'!$I2982,LEN(",Alcool_MQ135|"),'Com RTOS RX'!$J2982,LEN(",Alcool_MQ135|"),'Com RTOS RX'!$K2982,LEN(",Toluen_MQ135|"),'Com RTOS RX'!$L2982,LEN(",MH4_MQ135|"),'Com RTOS RX'!$M2982,LEN(",O3_MQ131|"),'Com RTOS RX'!$N2982)*8</f>
        <v>672</v>
      </c>
    </row>
    <row r="2983" ht="15.75" customHeight="1">
      <c r="A2983" s="6" t="s">
        <v>13847</v>
      </c>
      <c r="B2983" s="6" t="s">
        <v>13848</v>
      </c>
      <c r="C2983" s="6" t="s">
        <v>1810</v>
      </c>
      <c r="D2983" s="6" t="s">
        <v>13849</v>
      </c>
      <c r="E2983" s="6" t="s">
        <v>1812</v>
      </c>
      <c r="F2983" s="6" t="s">
        <v>1812</v>
      </c>
      <c r="G2983" s="6" t="s">
        <v>1812</v>
      </c>
      <c r="H2983" s="6" t="s">
        <v>13550</v>
      </c>
      <c r="I2983" s="6" t="s">
        <v>688</v>
      </c>
      <c r="J2983" s="6" t="s">
        <v>689</v>
      </c>
      <c r="K2983" s="6" t="s">
        <v>690</v>
      </c>
      <c r="L2983" s="6" t="s">
        <v>691</v>
      </c>
      <c r="M2983" s="6" t="s">
        <v>638</v>
      </c>
      <c r="N2983" s="6" t="s">
        <v>75</v>
      </c>
      <c r="O2983" s="6" t="s">
        <v>1812</v>
      </c>
      <c r="P2983" s="6" t="s">
        <v>1812</v>
      </c>
      <c r="Q2983" s="6" t="s">
        <v>13089</v>
      </c>
      <c r="R2983" s="6" t="s">
        <v>1812</v>
      </c>
      <c r="S2983" s="6" t="s">
        <v>13353</v>
      </c>
      <c r="T2983" s="6" t="s">
        <v>13115</v>
      </c>
      <c r="U2983" s="6" t="s">
        <v>1812</v>
      </c>
      <c r="V2983" s="6" t="s">
        <v>1812</v>
      </c>
      <c r="W2983" s="6" t="s">
        <v>1816</v>
      </c>
      <c r="X2983" s="6" t="s">
        <v>13850</v>
      </c>
      <c r="Y2983" s="8">
        <f>X2984-'Com RTOS RX'!$X2983</f>
        <v>0.0001041666667</v>
      </c>
      <c r="Z2983" s="6">
        <f>SUM(LEN(",CO_MQ135|"),'Com RTOS RX'!$H2983,LEN(",CO2_MQ135|"),'Com RTOS RX'!$I2983,LEN(",Alcool_MQ135|"),'Com RTOS RX'!$J2983,LEN(",Alcool_MQ135|"),'Com RTOS RX'!$K2983,LEN(",Toluen_MQ135|"),'Com RTOS RX'!$L2983,LEN(",MH4_MQ135|"),'Com RTOS RX'!$M2983,LEN(",O3_MQ131|"),'Com RTOS RX'!$N2983)*8</f>
        <v>672</v>
      </c>
    </row>
    <row r="2984" ht="15.75" customHeight="1">
      <c r="A2984" s="6" t="s">
        <v>13851</v>
      </c>
      <c r="B2984" s="6" t="s">
        <v>13852</v>
      </c>
      <c r="C2984" s="6" t="s">
        <v>1810</v>
      </c>
      <c r="D2984" s="6" t="s">
        <v>13853</v>
      </c>
      <c r="E2984" s="6" t="s">
        <v>1812</v>
      </c>
      <c r="F2984" s="6" t="s">
        <v>1812</v>
      </c>
      <c r="G2984" s="6" t="s">
        <v>1812</v>
      </c>
      <c r="H2984" s="6" t="s">
        <v>365</v>
      </c>
      <c r="I2984" s="6" t="s">
        <v>366</v>
      </c>
      <c r="J2984" s="6" t="s">
        <v>367</v>
      </c>
      <c r="K2984" s="6" t="s">
        <v>368</v>
      </c>
      <c r="L2984" s="6" t="s">
        <v>369</v>
      </c>
      <c r="M2984" s="6" t="s">
        <v>208</v>
      </c>
      <c r="N2984" s="6" t="s">
        <v>107</v>
      </c>
      <c r="O2984" s="6" t="s">
        <v>1812</v>
      </c>
      <c r="P2984" s="6" t="s">
        <v>1812</v>
      </c>
      <c r="Q2984" s="6" t="s">
        <v>13089</v>
      </c>
      <c r="R2984" s="6" t="s">
        <v>1812</v>
      </c>
      <c r="S2984" s="6" t="s">
        <v>13114</v>
      </c>
      <c r="T2984" s="6" t="s">
        <v>13115</v>
      </c>
      <c r="U2984" s="6" t="s">
        <v>1812</v>
      </c>
      <c r="V2984" s="6" t="s">
        <v>1812</v>
      </c>
      <c r="W2984" s="6" t="s">
        <v>1816</v>
      </c>
      <c r="X2984" s="6" t="s">
        <v>13854</v>
      </c>
      <c r="Y2984" s="8">
        <f>X2985-'Com RTOS RX'!$X2984</f>
        <v>0.0001157407407</v>
      </c>
      <c r="Z2984" s="6">
        <f>SUM(LEN(",CO_MQ135|"),'Com RTOS RX'!$H2984,LEN(",CO2_MQ135|"),'Com RTOS RX'!$I2984,LEN(",Alcool_MQ135|"),'Com RTOS RX'!$J2984,LEN(",Alcool_MQ135|"),'Com RTOS RX'!$K2984,LEN(",Toluen_MQ135|"),'Com RTOS RX'!$L2984,LEN(",MH4_MQ135|"),'Com RTOS RX'!$M2984,LEN(",O3_MQ131|"),'Com RTOS RX'!$N2984)*8</f>
        <v>672</v>
      </c>
    </row>
    <row r="2985" ht="15.75" customHeight="1">
      <c r="A2985" s="6" t="s">
        <v>13855</v>
      </c>
      <c r="B2985" s="6" t="s">
        <v>13856</v>
      </c>
      <c r="C2985" s="6" t="s">
        <v>1810</v>
      </c>
      <c r="D2985" s="6" t="s">
        <v>13857</v>
      </c>
      <c r="E2985" s="6" t="s">
        <v>1812</v>
      </c>
      <c r="F2985" s="6" t="s">
        <v>1812</v>
      </c>
      <c r="G2985" s="6" t="s">
        <v>1812</v>
      </c>
      <c r="H2985" s="6" t="s">
        <v>643</v>
      </c>
      <c r="I2985" s="6" t="s">
        <v>644</v>
      </c>
      <c r="J2985" s="6" t="s">
        <v>645</v>
      </c>
      <c r="K2985" s="6" t="s">
        <v>646</v>
      </c>
      <c r="L2985" s="6" t="s">
        <v>647</v>
      </c>
      <c r="M2985" s="6" t="s">
        <v>424</v>
      </c>
      <c r="N2985" s="6" t="s">
        <v>75</v>
      </c>
      <c r="O2985" s="6" t="s">
        <v>1812</v>
      </c>
      <c r="P2985" s="6" t="s">
        <v>1812</v>
      </c>
      <c r="Q2985" s="6" t="s">
        <v>13089</v>
      </c>
      <c r="R2985" s="6" t="s">
        <v>1812</v>
      </c>
      <c r="S2985" s="6" t="s">
        <v>13300</v>
      </c>
      <c r="T2985" s="6" t="s">
        <v>13115</v>
      </c>
      <c r="U2985" s="6" t="s">
        <v>1812</v>
      </c>
      <c r="V2985" s="6" t="s">
        <v>1812</v>
      </c>
      <c r="W2985" s="6" t="s">
        <v>1816</v>
      </c>
      <c r="X2985" s="6" t="s">
        <v>13858</v>
      </c>
      <c r="Y2985" s="8">
        <f>X2986-'Com RTOS RX'!$X2985</f>
        <v>0.0001157407407</v>
      </c>
      <c r="Z2985" s="6">
        <f>SUM(LEN(",CO_MQ135|"),'Com RTOS RX'!$H2985,LEN(",CO2_MQ135|"),'Com RTOS RX'!$I2985,LEN(",Alcool_MQ135|"),'Com RTOS RX'!$J2985,LEN(",Alcool_MQ135|"),'Com RTOS RX'!$K2985,LEN(",Toluen_MQ135|"),'Com RTOS RX'!$L2985,LEN(",MH4_MQ135|"),'Com RTOS RX'!$M2985,LEN(",O3_MQ131|"),'Com RTOS RX'!$N2985)*8</f>
        <v>672</v>
      </c>
    </row>
    <row r="2986" ht="15.75" customHeight="1">
      <c r="A2986" s="6" t="s">
        <v>13859</v>
      </c>
      <c r="B2986" s="6" t="s">
        <v>13860</v>
      </c>
      <c r="C2986" s="6" t="s">
        <v>1810</v>
      </c>
      <c r="D2986" s="6" t="s">
        <v>13861</v>
      </c>
      <c r="E2986" s="6" t="s">
        <v>1812</v>
      </c>
      <c r="F2986" s="6" t="s">
        <v>1812</v>
      </c>
      <c r="G2986" s="6" t="s">
        <v>1812</v>
      </c>
      <c r="H2986" s="6" t="s">
        <v>827</v>
      </c>
      <c r="I2986" s="6" t="s">
        <v>828</v>
      </c>
      <c r="J2986" s="6" t="s">
        <v>829</v>
      </c>
      <c r="K2986" s="6" t="s">
        <v>446</v>
      </c>
      <c r="L2986" s="6" t="s">
        <v>830</v>
      </c>
      <c r="M2986" s="6" t="s">
        <v>831</v>
      </c>
      <c r="N2986" s="6" t="s">
        <v>75</v>
      </c>
      <c r="O2986" s="6" t="s">
        <v>1812</v>
      </c>
      <c r="P2986" s="6" t="s">
        <v>1812</v>
      </c>
      <c r="Q2986" s="6" t="s">
        <v>13089</v>
      </c>
      <c r="R2986" s="6" t="s">
        <v>1812</v>
      </c>
      <c r="S2986" s="6" t="s">
        <v>13314</v>
      </c>
      <c r="T2986" s="6" t="s">
        <v>13115</v>
      </c>
      <c r="U2986" s="6" t="s">
        <v>1812</v>
      </c>
      <c r="V2986" s="6" t="s">
        <v>1812</v>
      </c>
      <c r="W2986" s="6" t="s">
        <v>1816</v>
      </c>
      <c r="X2986" s="6" t="s">
        <v>13862</v>
      </c>
      <c r="Y2986" s="8">
        <f>X2987-'Com RTOS RX'!$X2986</f>
        <v>0.0001273148148</v>
      </c>
      <c r="Z2986" s="6">
        <f>SUM(LEN(",CO_MQ135|"),'Com RTOS RX'!$H2986,LEN(",CO2_MQ135|"),'Com RTOS RX'!$I2986,LEN(",Alcool_MQ135|"),'Com RTOS RX'!$J2986,LEN(",Alcool_MQ135|"),'Com RTOS RX'!$K2986,LEN(",Toluen_MQ135|"),'Com RTOS RX'!$L2986,LEN(",MH4_MQ135|"),'Com RTOS RX'!$M2986,LEN(",O3_MQ131|"),'Com RTOS RX'!$N2986)*8</f>
        <v>672</v>
      </c>
    </row>
    <row r="2987" ht="15.75" customHeight="1">
      <c r="A2987" s="6" t="s">
        <v>13863</v>
      </c>
      <c r="B2987" s="6" t="s">
        <v>13864</v>
      </c>
      <c r="C2987" s="6" t="s">
        <v>1810</v>
      </c>
      <c r="D2987" s="6" t="s">
        <v>13865</v>
      </c>
      <c r="E2987" s="6" t="s">
        <v>1812</v>
      </c>
      <c r="F2987" s="6" t="s">
        <v>1812</v>
      </c>
      <c r="G2987" s="6" t="s">
        <v>1812</v>
      </c>
      <c r="H2987" s="6" t="s">
        <v>573</v>
      </c>
      <c r="I2987" s="6" t="s">
        <v>13298</v>
      </c>
      <c r="J2987" s="6" t="s">
        <v>575</v>
      </c>
      <c r="K2987" s="6" t="s">
        <v>576</v>
      </c>
      <c r="L2987" s="6" t="s">
        <v>577</v>
      </c>
      <c r="M2987" s="6" t="s">
        <v>13299</v>
      </c>
      <c r="N2987" s="6" t="s">
        <v>13352</v>
      </c>
      <c r="O2987" s="6" t="s">
        <v>1812</v>
      </c>
      <c r="P2987" s="6" t="s">
        <v>1812</v>
      </c>
      <c r="Q2987" s="6" t="s">
        <v>13089</v>
      </c>
      <c r="R2987" s="6" t="s">
        <v>1812</v>
      </c>
      <c r="S2987" s="6" t="s">
        <v>13300</v>
      </c>
      <c r="T2987" s="6" t="s">
        <v>13115</v>
      </c>
      <c r="U2987" s="6" t="s">
        <v>1812</v>
      </c>
      <c r="V2987" s="6" t="s">
        <v>1812</v>
      </c>
      <c r="W2987" s="6" t="s">
        <v>1816</v>
      </c>
      <c r="X2987" s="6" t="s">
        <v>13866</v>
      </c>
      <c r="Y2987" s="8">
        <f>X2988-'Com RTOS RX'!$X2987</f>
        <v>0.0001157407407</v>
      </c>
      <c r="Z2987" s="6">
        <f>SUM(LEN(",CO_MQ135|"),'Com RTOS RX'!$H2987,LEN(",CO2_MQ135|"),'Com RTOS RX'!$I2987,LEN(",Alcool_MQ135|"),'Com RTOS RX'!$J2987,LEN(",Alcool_MQ135|"),'Com RTOS RX'!$K2987,LEN(",Toluen_MQ135|"),'Com RTOS RX'!$L2987,LEN(",MH4_MQ135|"),'Com RTOS RX'!$M2987,LEN(",O3_MQ131|"),'Com RTOS RX'!$N2987)*8</f>
        <v>672</v>
      </c>
    </row>
    <row r="2988" ht="15.75" customHeight="1">
      <c r="A2988" s="6" t="s">
        <v>13867</v>
      </c>
      <c r="B2988" s="6" t="s">
        <v>13868</v>
      </c>
      <c r="C2988" s="6" t="s">
        <v>1810</v>
      </c>
      <c r="D2988" s="6" t="s">
        <v>13869</v>
      </c>
      <c r="E2988" s="6" t="s">
        <v>1812</v>
      </c>
      <c r="F2988" s="6" t="s">
        <v>1812</v>
      </c>
      <c r="G2988" s="6" t="s">
        <v>1812</v>
      </c>
      <c r="H2988" s="6" t="s">
        <v>832</v>
      </c>
      <c r="I2988" s="6" t="s">
        <v>833</v>
      </c>
      <c r="J2988" s="6" t="s">
        <v>834</v>
      </c>
      <c r="K2988" s="6" t="s">
        <v>835</v>
      </c>
      <c r="L2988" s="6" t="s">
        <v>836</v>
      </c>
      <c r="M2988" s="6" t="s">
        <v>151</v>
      </c>
      <c r="N2988" s="6" t="s">
        <v>190</v>
      </c>
      <c r="O2988" s="6" t="s">
        <v>1812</v>
      </c>
      <c r="P2988" s="6" t="s">
        <v>1812</v>
      </c>
      <c r="Q2988" s="6" t="s">
        <v>13089</v>
      </c>
      <c r="R2988" s="6" t="s">
        <v>1812</v>
      </c>
      <c r="S2988" s="6" t="s">
        <v>13300</v>
      </c>
      <c r="T2988" s="6" t="s">
        <v>13115</v>
      </c>
      <c r="U2988" s="6" t="s">
        <v>1812</v>
      </c>
      <c r="V2988" s="6" t="s">
        <v>1812</v>
      </c>
      <c r="W2988" s="6" t="s">
        <v>1816</v>
      </c>
      <c r="X2988" s="6" t="s">
        <v>13870</v>
      </c>
      <c r="Y2988" s="8">
        <f>X2989-'Com RTOS RX'!$X2988</f>
        <v>0.0001157407407</v>
      </c>
      <c r="Z2988" s="6">
        <f>SUM(LEN(",CO_MQ135|"),'Com RTOS RX'!$H2988,LEN(",CO2_MQ135|"),'Com RTOS RX'!$I2988,LEN(",Alcool_MQ135|"),'Com RTOS RX'!$J2988,LEN(",Alcool_MQ135|"),'Com RTOS RX'!$K2988,LEN(",Toluen_MQ135|"),'Com RTOS RX'!$L2988,LEN(",MH4_MQ135|"),'Com RTOS RX'!$M2988,LEN(",O3_MQ131|"),'Com RTOS RX'!$N2988)*8</f>
        <v>672</v>
      </c>
    </row>
    <row r="2989" ht="15.75" customHeight="1">
      <c r="A2989" s="6" t="s">
        <v>13871</v>
      </c>
      <c r="B2989" s="6" t="s">
        <v>13872</v>
      </c>
      <c r="C2989" s="6" t="s">
        <v>1810</v>
      </c>
      <c r="D2989" s="6" t="s">
        <v>13873</v>
      </c>
      <c r="E2989" s="6" t="s">
        <v>1812</v>
      </c>
      <c r="F2989" s="6" t="s">
        <v>1812</v>
      </c>
      <c r="G2989" s="6" t="s">
        <v>1812</v>
      </c>
      <c r="H2989" s="6" t="s">
        <v>837</v>
      </c>
      <c r="I2989" s="6" t="s">
        <v>838</v>
      </c>
      <c r="J2989" s="6" t="s">
        <v>708</v>
      </c>
      <c r="K2989" s="6" t="s">
        <v>12633</v>
      </c>
      <c r="L2989" s="6" t="s">
        <v>443</v>
      </c>
      <c r="M2989" s="6" t="s">
        <v>81</v>
      </c>
      <c r="N2989" s="6" t="s">
        <v>190</v>
      </c>
      <c r="O2989" s="6" t="s">
        <v>1812</v>
      </c>
      <c r="P2989" s="6" t="s">
        <v>1812</v>
      </c>
      <c r="Q2989" s="6" t="s">
        <v>13089</v>
      </c>
      <c r="R2989" s="6" t="s">
        <v>1812</v>
      </c>
      <c r="S2989" s="6" t="s">
        <v>13563</v>
      </c>
      <c r="T2989" s="6" t="s">
        <v>13115</v>
      </c>
      <c r="U2989" s="6" t="s">
        <v>1812</v>
      </c>
      <c r="V2989" s="6" t="s">
        <v>1812</v>
      </c>
      <c r="W2989" s="6" t="s">
        <v>1816</v>
      </c>
      <c r="X2989" s="6" t="s">
        <v>13874</v>
      </c>
      <c r="Y2989" s="8">
        <f>X2990-'Com RTOS RX'!$X2989</f>
        <v>0.0001157407407</v>
      </c>
      <c r="Z2989" s="6">
        <f>SUM(LEN(",CO_MQ135|"),'Com RTOS RX'!$H2989,LEN(",CO2_MQ135|"),'Com RTOS RX'!$I2989,LEN(",Alcool_MQ135|"),'Com RTOS RX'!$J2989,LEN(",Alcool_MQ135|"),'Com RTOS RX'!$K2989,LEN(",Toluen_MQ135|"),'Com RTOS RX'!$L2989,LEN(",MH4_MQ135|"),'Com RTOS RX'!$M2989,LEN(",O3_MQ131|"),'Com RTOS RX'!$N2989)*8</f>
        <v>672</v>
      </c>
    </row>
    <row r="2990" ht="15.75" customHeight="1">
      <c r="A2990" s="6" t="s">
        <v>13875</v>
      </c>
      <c r="B2990" s="6" t="s">
        <v>13876</v>
      </c>
      <c r="C2990" s="6" t="s">
        <v>1810</v>
      </c>
      <c r="D2990" s="6" t="s">
        <v>13877</v>
      </c>
      <c r="E2990" s="6" t="s">
        <v>1812</v>
      </c>
      <c r="F2990" s="6" t="s">
        <v>1812</v>
      </c>
      <c r="G2990" s="6" t="s">
        <v>1812</v>
      </c>
      <c r="H2990" s="6" t="s">
        <v>593</v>
      </c>
      <c r="I2990" s="6" t="s">
        <v>594</v>
      </c>
      <c r="J2990" s="6" t="s">
        <v>595</v>
      </c>
      <c r="K2990" s="6" t="s">
        <v>13323</v>
      </c>
      <c r="L2990" s="6" t="s">
        <v>597</v>
      </c>
      <c r="M2990" s="6" t="s">
        <v>13324</v>
      </c>
      <c r="N2990" s="6" t="s">
        <v>190</v>
      </c>
      <c r="O2990" s="6" t="s">
        <v>1812</v>
      </c>
      <c r="P2990" s="6" t="s">
        <v>1812</v>
      </c>
      <c r="Q2990" s="6" t="s">
        <v>13089</v>
      </c>
      <c r="R2990" s="6" t="s">
        <v>1812</v>
      </c>
      <c r="S2990" s="6" t="s">
        <v>13314</v>
      </c>
      <c r="T2990" s="6" t="s">
        <v>13115</v>
      </c>
      <c r="U2990" s="6" t="s">
        <v>1812</v>
      </c>
      <c r="V2990" s="6" t="s">
        <v>1812</v>
      </c>
      <c r="W2990" s="6" t="s">
        <v>1816</v>
      </c>
      <c r="X2990" s="6" t="s">
        <v>13878</v>
      </c>
      <c r="Y2990" s="8">
        <f>X2991-'Com RTOS RX'!$X2990</f>
        <v>0.0001157407407</v>
      </c>
      <c r="Z2990" s="6">
        <f>SUM(LEN(",CO_MQ135|"),'Com RTOS RX'!$H2990,LEN(",CO2_MQ135|"),'Com RTOS RX'!$I2990,LEN(",Alcool_MQ135|"),'Com RTOS RX'!$J2990,LEN(",Alcool_MQ135|"),'Com RTOS RX'!$K2990,LEN(",Toluen_MQ135|"),'Com RTOS RX'!$L2990,LEN(",MH4_MQ135|"),'Com RTOS RX'!$M2990,LEN(",O3_MQ131|"),'Com RTOS RX'!$N2990)*8</f>
        <v>672</v>
      </c>
    </row>
    <row r="2991" ht="15.75" customHeight="1">
      <c r="A2991" s="6" t="s">
        <v>13879</v>
      </c>
      <c r="B2991" s="6" t="s">
        <v>13880</v>
      </c>
      <c r="C2991" s="6" t="s">
        <v>1810</v>
      </c>
      <c r="D2991" s="6" t="s">
        <v>13881</v>
      </c>
      <c r="E2991" s="6" t="s">
        <v>1812</v>
      </c>
      <c r="F2991" s="6" t="s">
        <v>1812</v>
      </c>
      <c r="G2991" s="6" t="s">
        <v>1812</v>
      </c>
      <c r="H2991" s="6" t="s">
        <v>827</v>
      </c>
      <c r="I2991" s="6" t="s">
        <v>828</v>
      </c>
      <c r="J2991" s="6" t="s">
        <v>829</v>
      </c>
      <c r="K2991" s="6" t="s">
        <v>446</v>
      </c>
      <c r="L2991" s="6" t="s">
        <v>830</v>
      </c>
      <c r="M2991" s="6" t="s">
        <v>831</v>
      </c>
      <c r="N2991" s="6" t="s">
        <v>190</v>
      </c>
      <c r="O2991" s="6" t="s">
        <v>1812</v>
      </c>
      <c r="P2991" s="6" t="s">
        <v>1812</v>
      </c>
      <c r="Q2991" s="6" t="s">
        <v>13089</v>
      </c>
      <c r="R2991" s="6" t="s">
        <v>1812</v>
      </c>
      <c r="S2991" s="6" t="s">
        <v>13314</v>
      </c>
      <c r="T2991" s="6" t="s">
        <v>13115</v>
      </c>
      <c r="U2991" s="6" t="s">
        <v>1812</v>
      </c>
      <c r="V2991" s="6" t="s">
        <v>1812</v>
      </c>
      <c r="W2991" s="6" t="s">
        <v>1816</v>
      </c>
      <c r="X2991" s="6" t="s">
        <v>13882</v>
      </c>
      <c r="Y2991" s="8">
        <f>X2992-'Com RTOS RX'!$X2991</f>
        <v>0.0001157407407</v>
      </c>
      <c r="Z2991" s="6">
        <f>SUM(LEN(",CO_MQ135|"),'Com RTOS RX'!$H2991,LEN(",CO2_MQ135|"),'Com RTOS RX'!$I2991,LEN(",Alcool_MQ135|"),'Com RTOS RX'!$J2991,LEN(",Alcool_MQ135|"),'Com RTOS RX'!$K2991,LEN(",Toluen_MQ135|"),'Com RTOS RX'!$L2991,LEN(",MH4_MQ135|"),'Com RTOS RX'!$M2991,LEN(",O3_MQ131|"),'Com RTOS RX'!$N2991)*8</f>
        <v>672</v>
      </c>
    </row>
    <row r="2992" ht="15.75" customHeight="1">
      <c r="A2992" s="6" t="s">
        <v>13883</v>
      </c>
      <c r="B2992" s="6" t="s">
        <v>13884</v>
      </c>
      <c r="C2992" s="6" t="s">
        <v>1810</v>
      </c>
      <c r="D2992" s="6" t="s">
        <v>13885</v>
      </c>
      <c r="E2992" s="6" t="s">
        <v>1812</v>
      </c>
      <c r="F2992" s="6" t="s">
        <v>1812</v>
      </c>
      <c r="G2992" s="6" t="s">
        <v>1812</v>
      </c>
      <c r="H2992" s="6" t="s">
        <v>623</v>
      </c>
      <c r="I2992" s="6" t="s">
        <v>624</v>
      </c>
      <c r="J2992" s="6" t="s">
        <v>625</v>
      </c>
      <c r="K2992" s="6" t="s">
        <v>60</v>
      </c>
      <c r="L2992" s="6" t="s">
        <v>626</v>
      </c>
      <c r="M2992" s="6" t="s">
        <v>13352</v>
      </c>
      <c r="N2992" s="6" t="s">
        <v>171</v>
      </c>
      <c r="O2992" s="6" t="s">
        <v>1812</v>
      </c>
      <c r="P2992" s="6" t="s">
        <v>1812</v>
      </c>
      <c r="Q2992" s="6" t="s">
        <v>13089</v>
      </c>
      <c r="R2992" s="6" t="s">
        <v>1812</v>
      </c>
      <c r="S2992" s="6" t="s">
        <v>13353</v>
      </c>
      <c r="T2992" s="6" t="s">
        <v>13115</v>
      </c>
      <c r="U2992" s="6" t="s">
        <v>1812</v>
      </c>
      <c r="V2992" s="6" t="s">
        <v>1812</v>
      </c>
      <c r="W2992" s="6" t="s">
        <v>1816</v>
      </c>
      <c r="X2992" s="6" t="s">
        <v>13886</v>
      </c>
      <c r="Y2992" s="8">
        <f>X2993-'Com RTOS RX'!$X2992</f>
        <v>0.0001273148148</v>
      </c>
      <c r="Z2992" s="6">
        <f>SUM(LEN(",CO_MQ135|"),'Com RTOS RX'!$H2992,LEN(",CO2_MQ135|"),'Com RTOS RX'!$I2992,LEN(",Alcool_MQ135|"),'Com RTOS RX'!$J2992,LEN(",Alcool_MQ135|"),'Com RTOS RX'!$K2992,LEN(",Toluen_MQ135|"),'Com RTOS RX'!$L2992,LEN(",MH4_MQ135|"),'Com RTOS RX'!$M2992,LEN(",O3_MQ131|"),'Com RTOS RX'!$N2992)*8</f>
        <v>672</v>
      </c>
    </row>
    <row r="2993" ht="15.75" customHeight="1">
      <c r="A2993" s="6" t="s">
        <v>13887</v>
      </c>
      <c r="B2993" s="6" t="s">
        <v>13888</v>
      </c>
      <c r="C2993" s="6" t="s">
        <v>1810</v>
      </c>
      <c r="D2993" s="6" t="s">
        <v>13889</v>
      </c>
      <c r="E2993" s="6" t="s">
        <v>1812</v>
      </c>
      <c r="F2993" s="6" t="s">
        <v>1812</v>
      </c>
      <c r="G2993" s="6" t="s">
        <v>1812</v>
      </c>
      <c r="H2993" s="6" t="s">
        <v>840</v>
      </c>
      <c r="I2993" s="6" t="s">
        <v>841</v>
      </c>
      <c r="J2993" s="6" t="s">
        <v>416</v>
      </c>
      <c r="K2993" s="6" t="s">
        <v>842</v>
      </c>
      <c r="L2993" s="6" t="s">
        <v>843</v>
      </c>
      <c r="M2993" s="6" t="s">
        <v>844</v>
      </c>
      <c r="N2993" s="6" t="s">
        <v>178</v>
      </c>
      <c r="O2993" s="6" t="s">
        <v>1812</v>
      </c>
      <c r="P2993" s="6" t="s">
        <v>1812</v>
      </c>
      <c r="Q2993" s="6" t="s">
        <v>13089</v>
      </c>
      <c r="R2993" s="6" t="s">
        <v>1812</v>
      </c>
      <c r="S2993" s="6" t="s">
        <v>13289</v>
      </c>
      <c r="T2993" s="6" t="s">
        <v>13115</v>
      </c>
      <c r="U2993" s="6" t="s">
        <v>1812</v>
      </c>
      <c r="V2993" s="6" t="s">
        <v>1812</v>
      </c>
      <c r="W2993" s="6" t="s">
        <v>1816</v>
      </c>
      <c r="X2993" s="6" t="s">
        <v>13890</v>
      </c>
      <c r="Y2993" s="8">
        <f>X2994-'Com RTOS RX'!$X2993</f>
        <v>0.0002314814815</v>
      </c>
      <c r="Z2993" s="6">
        <f>SUM(LEN(",CO_MQ135|"),'Com RTOS RX'!$H2993,LEN(",CO2_MQ135|"),'Com RTOS RX'!$I2993,LEN(",Alcool_MQ135|"),'Com RTOS RX'!$J2993,LEN(",Alcool_MQ135|"),'Com RTOS RX'!$K2993,LEN(",Toluen_MQ135|"),'Com RTOS RX'!$L2993,LEN(",MH4_MQ135|"),'Com RTOS RX'!$M2993,LEN(",O3_MQ131|"),'Com RTOS RX'!$N2993)*8</f>
        <v>672</v>
      </c>
    </row>
    <row r="2994" ht="15.75" customHeight="1">
      <c r="A2994" s="6" t="s">
        <v>13891</v>
      </c>
      <c r="B2994" s="6" t="s">
        <v>13892</v>
      </c>
      <c r="C2994" s="6" t="s">
        <v>1810</v>
      </c>
      <c r="D2994" s="6" t="s">
        <v>13893</v>
      </c>
      <c r="E2994" s="6" t="s">
        <v>1812</v>
      </c>
      <c r="F2994" s="6" t="s">
        <v>1812</v>
      </c>
      <c r="G2994" s="6" t="s">
        <v>1812</v>
      </c>
      <c r="H2994" s="6" t="s">
        <v>588</v>
      </c>
      <c r="I2994" s="6" t="s">
        <v>589</v>
      </c>
      <c r="J2994" s="6" t="s">
        <v>389</v>
      </c>
      <c r="K2994" s="6" t="s">
        <v>590</v>
      </c>
      <c r="L2994" s="6" t="s">
        <v>591</v>
      </c>
      <c r="M2994" s="6" t="s">
        <v>592</v>
      </c>
      <c r="N2994" s="6" t="s">
        <v>178</v>
      </c>
      <c r="O2994" s="6" t="s">
        <v>1812</v>
      </c>
      <c r="P2994" s="6" t="s">
        <v>1812</v>
      </c>
      <c r="Q2994" s="6" t="s">
        <v>13089</v>
      </c>
      <c r="R2994" s="6" t="s">
        <v>1812</v>
      </c>
      <c r="S2994" s="6" t="s">
        <v>13289</v>
      </c>
      <c r="T2994" s="6" t="s">
        <v>13115</v>
      </c>
      <c r="U2994" s="6" t="s">
        <v>1812</v>
      </c>
      <c r="V2994" s="6" t="s">
        <v>1812</v>
      </c>
      <c r="W2994" s="6" t="s">
        <v>1816</v>
      </c>
      <c r="X2994" s="6" t="s">
        <v>13894</v>
      </c>
      <c r="Y2994" s="8">
        <f>X2995-'Com RTOS RX'!$X2994</f>
        <v>0.0001157407407</v>
      </c>
      <c r="Z2994" s="6">
        <f>SUM(LEN(",CO_MQ135|"),'Com RTOS RX'!$H2994,LEN(",CO2_MQ135|"),'Com RTOS RX'!$I2994,LEN(",Alcool_MQ135|"),'Com RTOS RX'!$J2994,LEN(",Alcool_MQ135|"),'Com RTOS RX'!$K2994,LEN(",Toluen_MQ135|"),'Com RTOS RX'!$L2994,LEN(",MH4_MQ135|"),'Com RTOS RX'!$M2994,LEN(",O3_MQ131|"),'Com RTOS RX'!$N2994)*8</f>
        <v>672</v>
      </c>
    </row>
    <row r="2995" ht="15.75" customHeight="1">
      <c r="A2995" s="6" t="s">
        <v>13895</v>
      </c>
      <c r="B2995" s="6" t="s">
        <v>13896</v>
      </c>
      <c r="C2995" s="6" t="s">
        <v>1810</v>
      </c>
      <c r="D2995" s="6" t="s">
        <v>13897</v>
      </c>
      <c r="E2995" s="6" t="s">
        <v>1812</v>
      </c>
      <c r="F2995" s="6" t="s">
        <v>1812</v>
      </c>
      <c r="G2995" s="6" t="s">
        <v>1812</v>
      </c>
      <c r="H2995" s="6" t="s">
        <v>845</v>
      </c>
      <c r="I2995" s="6" t="s">
        <v>846</v>
      </c>
      <c r="J2995" s="6" t="s">
        <v>847</v>
      </c>
      <c r="K2995" s="6" t="s">
        <v>53</v>
      </c>
      <c r="L2995" s="6" t="s">
        <v>848</v>
      </c>
      <c r="M2995" s="6" t="s">
        <v>849</v>
      </c>
      <c r="N2995" s="6" t="s">
        <v>190</v>
      </c>
      <c r="O2995" s="6" t="s">
        <v>1812</v>
      </c>
      <c r="P2995" s="6" t="s">
        <v>1812</v>
      </c>
      <c r="Q2995" s="6" t="s">
        <v>13089</v>
      </c>
      <c r="R2995" s="6" t="s">
        <v>1812</v>
      </c>
      <c r="S2995" s="6" t="s">
        <v>13289</v>
      </c>
      <c r="T2995" s="6" t="s">
        <v>13115</v>
      </c>
      <c r="U2995" s="6" t="s">
        <v>1812</v>
      </c>
      <c r="V2995" s="6" t="s">
        <v>1812</v>
      </c>
      <c r="W2995" s="6" t="s">
        <v>1816</v>
      </c>
      <c r="X2995" s="6" t="s">
        <v>13898</v>
      </c>
      <c r="Y2995" s="8">
        <f>X2996-'Com RTOS RX'!$X2995</f>
        <v>0.0001157407407</v>
      </c>
      <c r="Z2995" s="6">
        <f>SUM(LEN(",CO_MQ135|"),'Com RTOS RX'!$H2995,LEN(",CO2_MQ135|"),'Com RTOS RX'!$I2995,LEN(",Alcool_MQ135|"),'Com RTOS RX'!$J2995,LEN(",Alcool_MQ135|"),'Com RTOS RX'!$K2995,LEN(",Toluen_MQ135|"),'Com RTOS RX'!$L2995,LEN(",MH4_MQ135|"),'Com RTOS RX'!$M2995,LEN(",O3_MQ131|"),'Com RTOS RX'!$N2995)*8</f>
        <v>672</v>
      </c>
    </row>
    <row r="2996" ht="15.75" customHeight="1">
      <c r="A2996" s="6" t="s">
        <v>13899</v>
      </c>
      <c r="B2996" s="6" t="s">
        <v>13900</v>
      </c>
      <c r="C2996" s="6" t="s">
        <v>1810</v>
      </c>
      <c r="D2996" s="6" t="s">
        <v>13901</v>
      </c>
      <c r="E2996" s="6" t="s">
        <v>1812</v>
      </c>
      <c r="F2996" s="6" t="s">
        <v>1812</v>
      </c>
      <c r="G2996" s="6" t="s">
        <v>1812</v>
      </c>
      <c r="H2996" s="6" t="s">
        <v>850</v>
      </c>
      <c r="I2996" s="6" t="s">
        <v>851</v>
      </c>
      <c r="J2996" s="6" t="s">
        <v>13789</v>
      </c>
      <c r="K2996" s="6" t="s">
        <v>852</v>
      </c>
      <c r="L2996" s="6" t="s">
        <v>853</v>
      </c>
      <c r="M2996" s="6" t="s">
        <v>592</v>
      </c>
      <c r="N2996" s="6" t="s">
        <v>171</v>
      </c>
      <c r="O2996" s="6" t="s">
        <v>1812</v>
      </c>
      <c r="P2996" s="6" t="s">
        <v>1812</v>
      </c>
      <c r="Q2996" s="6" t="s">
        <v>13089</v>
      </c>
      <c r="R2996" s="6" t="s">
        <v>1812</v>
      </c>
      <c r="S2996" s="6" t="s">
        <v>13289</v>
      </c>
      <c r="T2996" s="6" t="s">
        <v>13115</v>
      </c>
      <c r="U2996" s="6" t="s">
        <v>1812</v>
      </c>
      <c r="V2996" s="6" t="s">
        <v>1812</v>
      </c>
      <c r="W2996" s="6" t="s">
        <v>1816</v>
      </c>
      <c r="X2996" s="6" t="s">
        <v>13902</v>
      </c>
      <c r="Y2996" s="8">
        <f>X2997-'Com RTOS RX'!$X2996</f>
        <v>0.0001157407407</v>
      </c>
      <c r="Z2996" s="6">
        <f>SUM(LEN(",CO_MQ135|"),'Com RTOS RX'!$H2996,LEN(",CO2_MQ135|"),'Com RTOS RX'!$I2996,LEN(",Alcool_MQ135|"),'Com RTOS RX'!$J2996,LEN(",Alcool_MQ135|"),'Com RTOS RX'!$K2996,LEN(",Toluen_MQ135|"),'Com RTOS RX'!$L2996,LEN(",MH4_MQ135|"),'Com RTOS RX'!$M2996,LEN(",O3_MQ131|"),'Com RTOS RX'!$N2996)*8</f>
        <v>672</v>
      </c>
    </row>
    <row r="2997" ht="15.75" customHeight="1">
      <c r="A2997" s="6" t="s">
        <v>13903</v>
      </c>
      <c r="B2997" s="6" t="s">
        <v>13904</v>
      </c>
      <c r="C2997" s="6" t="s">
        <v>1810</v>
      </c>
      <c r="D2997" s="6" t="s">
        <v>13905</v>
      </c>
      <c r="E2997" s="6" t="s">
        <v>1812</v>
      </c>
      <c r="F2997" s="6" t="s">
        <v>1812</v>
      </c>
      <c r="G2997" s="6" t="s">
        <v>1812</v>
      </c>
      <c r="H2997" s="6" t="s">
        <v>854</v>
      </c>
      <c r="I2997" s="6" t="s">
        <v>855</v>
      </c>
      <c r="J2997" s="6" t="s">
        <v>13906</v>
      </c>
      <c r="K2997" s="6" t="s">
        <v>432</v>
      </c>
      <c r="L2997" s="6" t="s">
        <v>857</v>
      </c>
      <c r="M2997" s="6" t="s">
        <v>858</v>
      </c>
      <c r="N2997" s="6" t="s">
        <v>154</v>
      </c>
      <c r="O2997" s="6" t="s">
        <v>1812</v>
      </c>
      <c r="P2997" s="6" t="s">
        <v>1812</v>
      </c>
      <c r="Q2997" s="6" t="s">
        <v>13089</v>
      </c>
      <c r="R2997" s="6" t="s">
        <v>1812</v>
      </c>
      <c r="S2997" s="6" t="s">
        <v>13563</v>
      </c>
      <c r="T2997" s="6" t="s">
        <v>13115</v>
      </c>
      <c r="U2997" s="6" t="s">
        <v>1812</v>
      </c>
      <c r="V2997" s="6" t="s">
        <v>1812</v>
      </c>
      <c r="W2997" s="6" t="s">
        <v>1816</v>
      </c>
      <c r="X2997" s="6" t="s">
        <v>13907</v>
      </c>
      <c r="Y2997" s="8">
        <f>X2998-'Com RTOS RX'!$X2997</f>
        <v>0.0001157407407</v>
      </c>
      <c r="Z2997" s="6">
        <f>SUM(LEN(",CO_MQ135|"),'Com RTOS RX'!$H2997,LEN(",CO2_MQ135|"),'Com RTOS RX'!$I2997,LEN(",Alcool_MQ135|"),'Com RTOS RX'!$J2997,LEN(",Alcool_MQ135|"),'Com RTOS RX'!$K2997,LEN(",Toluen_MQ135|"),'Com RTOS RX'!$L2997,LEN(",MH4_MQ135|"),'Com RTOS RX'!$M2997,LEN(",O3_MQ131|"),'Com RTOS RX'!$N2997)*8</f>
        <v>672</v>
      </c>
    </row>
    <row r="2998" ht="15.75" customHeight="1">
      <c r="A2998" s="6" t="s">
        <v>13908</v>
      </c>
      <c r="B2998" s="6" t="s">
        <v>13909</v>
      </c>
      <c r="C2998" s="6" t="s">
        <v>1810</v>
      </c>
      <c r="D2998" s="6" t="s">
        <v>13910</v>
      </c>
      <c r="E2998" s="6" t="s">
        <v>1812</v>
      </c>
      <c r="F2998" s="6" t="s">
        <v>1812</v>
      </c>
      <c r="G2998" s="6" t="s">
        <v>1812</v>
      </c>
      <c r="H2998" s="6" t="s">
        <v>845</v>
      </c>
      <c r="I2998" s="6" t="s">
        <v>846</v>
      </c>
      <c r="J2998" s="6" t="s">
        <v>847</v>
      </c>
      <c r="K2998" s="6" t="s">
        <v>53</v>
      </c>
      <c r="L2998" s="6" t="s">
        <v>848</v>
      </c>
      <c r="M2998" s="6" t="s">
        <v>849</v>
      </c>
      <c r="N2998" s="6" t="s">
        <v>107</v>
      </c>
      <c r="O2998" s="6" t="s">
        <v>1812</v>
      </c>
      <c r="P2998" s="6" t="s">
        <v>1812</v>
      </c>
      <c r="Q2998" s="6" t="s">
        <v>13089</v>
      </c>
      <c r="R2998" s="6" t="s">
        <v>1812</v>
      </c>
      <c r="S2998" s="6" t="s">
        <v>13289</v>
      </c>
      <c r="T2998" s="6" t="s">
        <v>13115</v>
      </c>
      <c r="U2998" s="6" t="s">
        <v>1812</v>
      </c>
      <c r="V2998" s="6" t="s">
        <v>1812</v>
      </c>
      <c r="W2998" s="6" t="s">
        <v>1816</v>
      </c>
      <c r="X2998" s="6" t="s">
        <v>13911</v>
      </c>
      <c r="Y2998" s="8">
        <f>X2999-'Com RTOS RX'!$X2998</f>
        <v>0.0001157407407</v>
      </c>
      <c r="Z2998" s="6">
        <f>SUM(LEN(",CO_MQ135|"),'Com RTOS RX'!$H2998,LEN(",CO2_MQ135|"),'Com RTOS RX'!$I2998,LEN(",Alcool_MQ135|"),'Com RTOS RX'!$J2998,LEN(",Alcool_MQ135|"),'Com RTOS RX'!$K2998,LEN(",Toluen_MQ135|"),'Com RTOS RX'!$L2998,LEN(",MH4_MQ135|"),'Com RTOS RX'!$M2998,LEN(",O3_MQ131|"),'Com RTOS RX'!$N2998)*8</f>
        <v>672</v>
      </c>
    </row>
    <row r="2999" ht="15.75" customHeight="1">
      <c r="A2999" s="6" t="s">
        <v>13912</v>
      </c>
      <c r="B2999" s="6" t="s">
        <v>13913</v>
      </c>
      <c r="C2999" s="6" t="s">
        <v>1810</v>
      </c>
      <c r="D2999" s="6" t="s">
        <v>13914</v>
      </c>
      <c r="E2999" s="6" t="s">
        <v>1812</v>
      </c>
      <c r="F2999" s="6" t="s">
        <v>1812</v>
      </c>
      <c r="G2999" s="6" t="s">
        <v>1812</v>
      </c>
      <c r="H2999" s="6" t="s">
        <v>13582</v>
      </c>
      <c r="I2999" s="6" t="s">
        <v>710</v>
      </c>
      <c r="J2999" s="6" t="s">
        <v>711</v>
      </c>
      <c r="K2999" s="6" t="s">
        <v>712</v>
      </c>
      <c r="L2999" s="6" t="s">
        <v>713</v>
      </c>
      <c r="M2999" s="6" t="s">
        <v>440</v>
      </c>
      <c r="N2999" s="6" t="s">
        <v>107</v>
      </c>
      <c r="O2999" s="6" t="s">
        <v>1812</v>
      </c>
      <c r="P2999" s="6" t="s">
        <v>1812</v>
      </c>
      <c r="Q2999" s="6" t="s">
        <v>13089</v>
      </c>
      <c r="R2999" s="6" t="s">
        <v>1812</v>
      </c>
      <c r="S2999" s="6" t="s">
        <v>13090</v>
      </c>
      <c r="T2999" s="6" t="s">
        <v>13115</v>
      </c>
      <c r="U2999" s="6" t="s">
        <v>1812</v>
      </c>
      <c r="V2999" s="6" t="s">
        <v>1812</v>
      </c>
      <c r="W2999" s="6" t="s">
        <v>1816</v>
      </c>
      <c r="X2999" s="6" t="s">
        <v>13915</v>
      </c>
      <c r="Y2999" s="8">
        <f>X3000-'Com RTOS RX'!$X2999</f>
        <v>0.0001157407407</v>
      </c>
      <c r="Z2999" s="6">
        <f>SUM(LEN(",CO_MQ135|"),'Com RTOS RX'!$H2999,LEN(",CO2_MQ135|"),'Com RTOS RX'!$I2999,LEN(",Alcool_MQ135|"),'Com RTOS RX'!$J2999,LEN(",Alcool_MQ135|"),'Com RTOS RX'!$K2999,LEN(",Toluen_MQ135|"),'Com RTOS RX'!$L2999,LEN(",MH4_MQ135|"),'Com RTOS RX'!$M2999,LEN(",O3_MQ131|"),'Com RTOS RX'!$N2999)*8</f>
        <v>672</v>
      </c>
    </row>
    <row r="3000" ht="15.75" customHeight="1">
      <c r="A3000" s="6" t="s">
        <v>13916</v>
      </c>
      <c r="B3000" s="6" t="s">
        <v>13917</v>
      </c>
      <c r="C3000" s="6" t="s">
        <v>1810</v>
      </c>
      <c r="D3000" s="6" t="s">
        <v>13918</v>
      </c>
      <c r="E3000" s="6" t="s">
        <v>1812</v>
      </c>
      <c r="F3000" s="6" t="s">
        <v>1812</v>
      </c>
      <c r="G3000" s="6" t="s">
        <v>1812</v>
      </c>
      <c r="H3000" s="6" t="s">
        <v>832</v>
      </c>
      <c r="I3000" s="6" t="s">
        <v>833</v>
      </c>
      <c r="J3000" s="6" t="s">
        <v>834</v>
      </c>
      <c r="K3000" s="6" t="s">
        <v>835</v>
      </c>
      <c r="L3000" s="6" t="s">
        <v>836</v>
      </c>
      <c r="M3000" s="6" t="s">
        <v>151</v>
      </c>
      <c r="N3000" s="6" t="s">
        <v>107</v>
      </c>
      <c r="O3000" s="6" t="s">
        <v>1812</v>
      </c>
      <c r="P3000" s="6" t="s">
        <v>1812</v>
      </c>
      <c r="Q3000" s="6" t="s">
        <v>13089</v>
      </c>
      <c r="R3000" s="6" t="s">
        <v>1812</v>
      </c>
      <c r="S3000" s="6" t="s">
        <v>13300</v>
      </c>
      <c r="T3000" s="6" t="s">
        <v>13115</v>
      </c>
      <c r="U3000" s="6" t="s">
        <v>1812</v>
      </c>
      <c r="V3000" s="6" t="s">
        <v>1812</v>
      </c>
      <c r="W3000" s="6" t="s">
        <v>1816</v>
      </c>
      <c r="X3000" s="6" t="s">
        <v>13919</v>
      </c>
      <c r="Y3000" s="8">
        <f>X3001-'Com RTOS RX'!$X3000</f>
        <v>0.0001157407407</v>
      </c>
      <c r="Z3000" s="6">
        <f>SUM(LEN(",CO_MQ135|"),'Com RTOS RX'!$H3000,LEN(",CO2_MQ135|"),'Com RTOS RX'!$I3000,LEN(",Alcool_MQ135|"),'Com RTOS RX'!$J3000,LEN(",Alcool_MQ135|"),'Com RTOS RX'!$K3000,LEN(",Toluen_MQ135|"),'Com RTOS RX'!$L3000,LEN(",MH4_MQ135|"),'Com RTOS RX'!$M3000,LEN(",O3_MQ131|"),'Com RTOS RX'!$N3000)*8</f>
        <v>672</v>
      </c>
    </row>
    <row r="3001" ht="15.75" customHeight="1">
      <c r="A3001" s="6" t="s">
        <v>13920</v>
      </c>
      <c r="B3001" s="6" t="s">
        <v>13921</v>
      </c>
      <c r="C3001" s="6" t="s">
        <v>1810</v>
      </c>
      <c r="D3001" s="6" t="s">
        <v>13922</v>
      </c>
      <c r="E3001" s="6" t="s">
        <v>1812</v>
      </c>
      <c r="F3001" s="6" t="s">
        <v>1812</v>
      </c>
      <c r="G3001" s="6" t="s">
        <v>1812</v>
      </c>
      <c r="H3001" s="6" t="s">
        <v>13582</v>
      </c>
      <c r="I3001" s="6" t="s">
        <v>710</v>
      </c>
      <c r="J3001" s="6" t="s">
        <v>711</v>
      </c>
      <c r="K3001" s="6" t="s">
        <v>712</v>
      </c>
      <c r="L3001" s="6" t="s">
        <v>713</v>
      </c>
      <c r="M3001" s="6" t="s">
        <v>440</v>
      </c>
      <c r="N3001" s="6" t="s">
        <v>107</v>
      </c>
      <c r="O3001" s="6" t="s">
        <v>1812</v>
      </c>
      <c r="P3001" s="6" t="s">
        <v>1812</v>
      </c>
      <c r="Q3001" s="6" t="s">
        <v>13089</v>
      </c>
      <c r="R3001" s="6" t="s">
        <v>1812</v>
      </c>
      <c r="S3001" s="6" t="s">
        <v>13090</v>
      </c>
      <c r="T3001" s="6" t="s">
        <v>13115</v>
      </c>
      <c r="U3001" s="6" t="s">
        <v>1812</v>
      </c>
      <c r="V3001" s="6" t="s">
        <v>1812</v>
      </c>
      <c r="W3001" s="6" t="s">
        <v>1816</v>
      </c>
      <c r="X3001" s="6" t="s">
        <v>13923</v>
      </c>
      <c r="Y3001" s="8">
        <f>X3002-'Com RTOS RX'!$X3001</f>
        <v>0.0001157407407</v>
      </c>
      <c r="Z3001" s="6">
        <f>SUM(LEN(",CO_MQ135|"),'Com RTOS RX'!$H3001,LEN(",CO2_MQ135|"),'Com RTOS RX'!$I3001,LEN(",Alcool_MQ135|"),'Com RTOS RX'!$J3001,LEN(",Alcool_MQ135|"),'Com RTOS RX'!$K3001,LEN(",Toluen_MQ135|"),'Com RTOS RX'!$L3001,LEN(",MH4_MQ135|"),'Com RTOS RX'!$M3001,LEN(",O3_MQ131|"),'Com RTOS RX'!$N3001)*8</f>
        <v>672</v>
      </c>
    </row>
    <row r="3002" ht="15.75" customHeight="1">
      <c r="A3002" s="6" t="s">
        <v>13924</v>
      </c>
      <c r="B3002" s="6" t="s">
        <v>13925</v>
      </c>
      <c r="C3002" s="6" t="s">
        <v>1810</v>
      </c>
      <c r="D3002" s="6" t="s">
        <v>13926</v>
      </c>
      <c r="E3002" s="6" t="s">
        <v>1812</v>
      </c>
      <c r="F3002" s="6" t="s">
        <v>1812</v>
      </c>
      <c r="G3002" s="6" t="s">
        <v>1812</v>
      </c>
      <c r="H3002" s="6" t="s">
        <v>613</v>
      </c>
      <c r="I3002" s="6" t="s">
        <v>614</v>
      </c>
      <c r="J3002" s="6" t="s">
        <v>615</v>
      </c>
      <c r="K3002" s="6" t="s">
        <v>83</v>
      </c>
      <c r="L3002" s="6" t="s">
        <v>616</v>
      </c>
      <c r="M3002" s="6" t="s">
        <v>75</v>
      </c>
      <c r="N3002" s="6" t="s">
        <v>638</v>
      </c>
      <c r="O3002" s="6" t="s">
        <v>1812</v>
      </c>
      <c r="P3002" s="6" t="s">
        <v>1812</v>
      </c>
      <c r="Q3002" s="6" t="s">
        <v>13089</v>
      </c>
      <c r="R3002" s="6" t="s">
        <v>1812</v>
      </c>
      <c r="S3002" s="6" t="s">
        <v>13334</v>
      </c>
      <c r="T3002" s="6" t="s">
        <v>13115</v>
      </c>
      <c r="U3002" s="6" t="s">
        <v>1812</v>
      </c>
      <c r="V3002" s="6" t="s">
        <v>1812</v>
      </c>
      <c r="W3002" s="6" t="s">
        <v>1816</v>
      </c>
      <c r="X3002" s="6" t="s">
        <v>13927</v>
      </c>
      <c r="Y3002" s="8">
        <f>X3003-'Com RTOS RX'!$X3002</f>
        <v>0.0001157407407</v>
      </c>
      <c r="Z3002" s="6">
        <f>SUM(LEN(",CO_MQ135|"),'Com RTOS RX'!$H3002,LEN(",CO2_MQ135|"),'Com RTOS RX'!$I3002,LEN(",Alcool_MQ135|"),'Com RTOS RX'!$J3002,LEN(",Alcool_MQ135|"),'Com RTOS RX'!$K3002,LEN(",Toluen_MQ135|"),'Com RTOS RX'!$L3002,LEN(",MH4_MQ135|"),'Com RTOS RX'!$M3002,LEN(",O3_MQ131|"),'Com RTOS RX'!$N3002)*8</f>
        <v>672</v>
      </c>
    </row>
    <row r="3003" ht="15.75" customHeight="1">
      <c r="A3003" s="6" t="s">
        <v>13928</v>
      </c>
      <c r="B3003" s="6" t="s">
        <v>13929</v>
      </c>
      <c r="C3003" s="6" t="s">
        <v>1810</v>
      </c>
      <c r="D3003" s="6" t="s">
        <v>13930</v>
      </c>
      <c r="E3003" s="6" t="s">
        <v>1812</v>
      </c>
      <c r="F3003" s="6" t="s">
        <v>1812</v>
      </c>
      <c r="G3003" s="6" t="s">
        <v>1812</v>
      </c>
      <c r="H3003" s="6" t="s">
        <v>678</v>
      </c>
      <c r="I3003" s="6" t="s">
        <v>679</v>
      </c>
      <c r="J3003" s="6" t="s">
        <v>680</v>
      </c>
      <c r="K3003" s="6" t="s">
        <v>681</v>
      </c>
      <c r="L3003" s="6" t="s">
        <v>682</v>
      </c>
      <c r="M3003" s="6" t="s">
        <v>33</v>
      </c>
      <c r="N3003" s="6" t="s">
        <v>107</v>
      </c>
      <c r="O3003" s="6" t="s">
        <v>1812</v>
      </c>
      <c r="P3003" s="6" t="s">
        <v>1812</v>
      </c>
      <c r="Q3003" s="6" t="s">
        <v>13089</v>
      </c>
      <c r="R3003" s="6" t="s">
        <v>1812</v>
      </c>
      <c r="S3003" s="6" t="s">
        <v>13334</v>
      </c>
      <c r="T3003" s="6" t="s">
        <v>13115</v>
      </c>
      <c r="U3003" s="6" t="s">
        <v>1812</v>
      </c>
      <c r="V3003" s="6" t="s">
        <v>1812</v>
      </c>
      <c r="W3003" s="6" t="s">
        <v>1816</v>
      </c>
      <c r="X3003" s="6" t="s">
        <v>13931</v>
      </c>
      <c r="Y3003" s="8">
        <f>X3004-'Com RTOS RX'!$X3003</f>
        <v>0.0001273148148</v>
      </c>
      <c r="Z3003" s="6">
        <f>SUM(LEN(",CO_MQ135|"),'Com RTOS RX'!$H3003,LEN(",CO2_MQ135|"),'Com RTOS RX'!$I3003,LEN(",Alcool_MQ135|"),'Com RTOS RX'!$J3003,LEN(",Alcool_MQ135|"),'Com RTOS RX'!$K3003,LEN(",Toluen_MQ135|"),'Com RTOS RX'!$L3003,LEN(",MH4_MQ135|"),'Com RTOS RX'!$M3003,LEN(",O3_MQ131|"),'Com RTOS RX'!$N3003)*8</f>
        <v>672</v>
      </c>
    </row>
    <row r="3004" ht="15.75" customHeight="1">
      <c r="A3004" s="6" t="s">
        <v>13932</v>
      </c>
      <c r="B3004" s="6" t="s">
        <v>13933</v>
      </c>
      <c r="C3004" s="6" t="s">
        <v>1810</v>
      </c>
      <c r="D3004" s="6" t="s">
        <v>13934</v>
      </c>
      <c r="E3004" s="6" t="s">
        <v>1812</v>
      </c>
      <c r="F3004" s="6" t="s">
        <v>1812</v>
      </c>
      <c r="G3004" s="6" t="s">
        <v>1812</v>
      </c>
      <c r="H3004" s="6" t="s">
        <v>678</v>
      </c>
      <c r="I3004" s="6" t="s">
        <v>679</v>
      </c>
      <c r="J3004" s="6" t="s">
        <v>680</v>
      </c>
      <c r="K3004" s="6" t="s">
        <v>681</v>
      </c>
      <c r="L3004" s="6" t="s">
        <v>682</v>
      </c>
      <c r="M3004" s="6" t="s">
        <v>33</v>
      </c>
      <c r="N3004" s="6" t="s">
        <v>107</v>
      </c>
      <c r="O3004" s="6" t="s">
        <v>1812</v>
      </c>
      <c r="P3004" s="6" t="s">
        <v>1812</v>
      </c>
      <c r="Q3004" s="6" t="s">
        <v>13089</v>
      </c>
      <c r="R3004" s="6" t="s">
        <v>1812</v>
      </c>
      <c r="S3004" s="6" t="s">
        <v>13334</v>
      </c>
      <c r="T3004" s="6" t="s">
        <v>13115</v>
      </c>
      <c r="U3004" s="6" t="s">
        <v>1812</v>
      </c>
      <c r="V3004" s="6" t="s">
        <v>1812</v>
      </c>
      <c r="W3004" s="6" t="s">
        <v>1816</v>
      </c>
      <c r="X3004" s="6" t="s">
        <v>13935</v>
      </c>
      <c r="Y3004" s="8">
        <f>X3005-'Com RTOS RX'!$X3004</f>
        <v>0.0001157407407</v>
      </c>
      <c r="Z3004" s="6">
        <f>SUM(LEN(",CO_MQ135|"),'Com RTOS RX'!$H3004,LEN(",CO2_MQ135|"),'Com RTOS RX'!$I3004,LEN(",Alcool_MQ135|"),'Com RTOS RX'!$J3004,LEN(",Alcool_MQ135|"),'Com RTOS RX'!$K3004,LEN(",Toluen_MQ135|"),'Com RTOS RX'!$L3004,LEN(",MH4_MQ135|"),'Com RTOS RX'!$M3004,LEN(",O3_MQ131|"),'Com RTOS RX'!$N3004)*8</f>
        <v>672</v>
      </c>
    </row>
    <row r="3005" ht="15.75" customHeight="1">
      <c r="A3005" s="6" t="s">
        <v>13936</v>
      </c>
      <c r="B3005" s="6" t="s">
        <v>13937</v>
      </c>
      <c r="C3005" s="6" t="s">
        <v>1810</v>
      </c>
      <c r="D3005" s="6" t="s">
        <v>13938</v>
      </c>
      <c r="E3005" s="6" t="s">
        <v>1812</v>
      </c>
      <c r="F3005" s="6" t="s">
        <v>1812</v>
      </c>
      <c r="G3005" s="6" t="s">
        <v>1812</v>
      </c>
      <c r="H3005" s="6" t="s">
        <v>623</v>
      </c>
      <c r="I3005" s="6" t="s">
        <v>624</v>
      </c>
      <c r="J3005" s="6" t="s">
        <v>625</v>
      </c>
      <c r="K3005" s="6" t="s">
        <v>60</v>
      </c>
      <c r="L3005" s="6" t="s">
        <v>626</v>
      </c>
      <c r="M3005" s="6" t="s">
        <v>13352</v>
      </c>
      <c r="N3005" s="6" t="s">
        <v>154</v>
      </c>
      <c r="O3005" s="6" t="s">
        <v>1812</v>
      </c>
      <c r="P3005" s="6" t="s">
        <v>1812</v>
      </c>
      <c r="Q3005" s="6" t="s">
        <v>13089</v>
      </c>
      <c r="R3005" s="6" t="s">
        <v>1812</v>
      </c>
      <c r="S3005" s="6" t="s">
        <v>13353</v>
      </c>
      <c r="T3005" s="6" t="s">
        <v>13115</v>
      </c>
      <c r="U3005" s="6" t="s">
        <v>1812</v>
      </c>
      <c r="V3005" s="6" t="s">
        <v>1812</v>
      </c>
      <c r="W3005" s="6" t="s">
        <v>1816</v>
      </c>
      <c r="X3005" s="6" t="s">
        <v>13939</v>
      </c>
      <c r="Y3005" s="8">
        <f>X3006-'Com RTOS RX'!$X3005</f>
        <v>0.0001157407407</v>
      </c>
      <c r="Z3005" s="6">
        <f>SUM(LEN(",CO_MQ135|"),'Com RTOS RX'!$H3005,LEN(",CO2_MQ135|"),'Com RTOS RX'!$I3005,LEN(",Alcool_MQ135|"),'Com RTOS RX'!$J3005,LEN(",Alcool_MQ135|"),'Com RTOS RX'!$K3005,LEN(",Toluen_MQ135|"),'Com RTOS RX'!$L3005,LEN(",MH4_MQ135|"),'Com RTOS RX'!$M3005,LEN(",O3_MQ131|"),'Com RTOS RX'!$N3005)*8</f>
        <v>672</v>
      </c>
    </row>
    <row r="3006" ht="15.75" customHeight="1">
      <c r="A3006" s="6" t="s">
        <v>13940</v>
      </c>
      <c r="B3006" s="6" t="s">
        <v>13941</v>
      </c>
      <c r="C3006" s="6" t="s">
        <v>1810</v>
      </c>
      <c r="D3006" s="6" t="s">
        <v>13942</v>
      </c>
      <c r="E3006" s="6" t="s">
        <v>1812</v>
      </c>
      <c r="F3006" s="6" t="s">
        <v>1812</v>
      </c>
      <c r="G3006" s="6" t="s">
        <v>1812</v>
      </c>
      <c r="H3006" s="6" t="s">
        <v>815</v>
      </c>
      <c r="I3006" s="6" t="s">
        <v>816</v>
      </c>
      <c r="J3006" s="6" t="s">
        <v>817</v>
      </c>
      <c r="K3006" s="6" t="s">
        <v>126</v>
      </c>
      <c r="L3006" s="6" t="s">
        <v>818</v>
      </c>
      <c r="M3006" s="6" t="s">
        <v>465</v>
      </c>
      <c r="N3006" s="6" t="s">
        <v>638</v>
      </c>
      <c r="O3006" s="6" t="s">
        <v>1812</v>
      </c>
      <c r="P3006" s="6" t="s">
        <v>1812</v>
      </c>
      <c r="Q3006" s="6" t="s">
        <v>13089</v>
      </c>
      <c r="R3006" s="6" t="s">
        <v>1812</v>
      </c>
      <c r="S3006" s="6" t="s">
        <v>13728</v>
      </c>
      <c r="T3006" s="6" t="s">
        <v>13115</v>
      </c>
      <c r="U3006" s="6" t="s">
        <v>1812</v>
      </c>
      <c r="V3006" s="6" t="s">
        <v>1812</v>
      </c>
      <c r="W3006" s="6" t="s">
        <v>1816</v>
      </c>
      <c r="X3006" s="6" t="s">
        <v>13943</v>
      </c>
      <c r="Y3006" s="8">
        <f>X3007-'Com RTOS RX'!$X3006</f>
        <v>0.0001157407407</v>
      </c>
      <c r="Z3006" s="6">
        <f>SUM(LEN(",CO_MQ135|"),'Com RTOS RX'!$H3006,LEN(",CO2_MQ135|"),'Com RTOS RX'!$I3006,LEN(",Alcool_MQ135|"),'Com RTOS RX'!$J3006,LEN(",Alcool_MQ135|"),'Com RTOS RX'!$K3006,LEN(",Toluen_MQ135|"),'Com RTOS RX'!$L3006,LEN(",MH4_MQ135|"),'Com RTOS RX'!$M3006,LEN(",O3_MQ131|"),'Com RTOS RX'!$N3006)*8</f>
        <v>672</v>
      </c>
    </row>
    <row r="3007" ht="15.75" customHeight="1">
      <c r="A3007" s="6" t="s">
        <v>13944</v>
      </c>
      <c r="B3007" s="6" t="s">
        <v>13945</v>
      </c>
      <c r="C3007" s="6" t="s">
        <v>1810</v>
      </c>
      <c r="D3007" s="6" t="s">
        <v>13946</v>
      </c>
      <c r="E3007" s="6" t="s">
        <v>1812</v>
      </c>
      <c r="F3007" s="6" t="s">
        <v>1812</v>
      </c>
      <c r="G3007" s="6" t="s">
        <v>1812</v>
      </c>
      <c r="H3007" s="6" t="s">
        <v>859</v>
      </c>
      <c r="I3007" s="6" t="s">
        <v>860</v>
      </c>
      <c r="J3007" s="6" t="s">
        <v>861</v>
      </c>
      <c r="K3007" s="6" t="s">
        <v>13947</v>
      </c>
      <c r="L3007" s="6" t="s">
        <v>863</v>
      </c>
      <c r="M3007" s="6" t="s">
        <v>205</v>
      </c>
      <c r="N3007" s="6" t="s">
        <v>107</v>
      </c>
      <c r="O3007" s="6" t="s">
        <v>1812</v>
      </c>
      <c r="P3007" s="6" t="s">
        <v>1812</v>
      </c>
      <c r="Q3007" s="6" t="s">
        <v>13089</v>
      </c>
      <c r="R3007" s="6" t="s">
        <v>1812</v>
      </c>
      <c r="S3007" s="6" t="s">
        <v>13728</v>
      </c>
      <c r="T3007" s="6" t="s">
        <v>13115</v>
      </c>
      <c r="U3007" s="6" t="s">
        <v>1812</v>
      </c>
      <c r="V3007" s="6" t="s">
        <v>1812</v>
      </c>
      <c r="W3007" s="6" t="s">
        <v>1816</v>
      </c>
      <c r="X3007" s="6" t="s">
        <v>13948</v>
      </c>
      <c r="Y3007" s="8">
        <f>X3008-'Com RTOS RX'!$X3007</f>
        <v>0.0001157407407</v>
      </c>
      <c r="Z3007" s="6">
        <f>SUM(LEN(",CO_MQ135|"),'Com RTOS RX'!$H3007,LEN(",CO2_MQ135|"),'Com RTOS RX'!$I3007,LEN(",Alcool_MQ135|"),'Com RTOS RX'!$J3007,LEN(",Alcool_MQ135|"),'Com RTOS RX'!$K3007,LEN(",Toluen_MQ135|"),'Com RTOS RX'!$L3007,LEN(",MH4_MQ135|"),'Com RTOS RX'!$M3007,LEN(",O3_MQ131|"),'Com RTOS RX'!$N3007)*8</f>
        <v>672</v>
      </c>
    </row>
    <row r="3008" ht="15.75" customHeight="1">
      <c r="A3008" s="6" t="s">
        <v>13949</v>
      </c>
      <c r="B3008" s="6" t="s">
        <v>13950</v>
      </c>
      <c r="C3008" s="6" t="s">
        <v>1810</v>
      </c>
      <c r="D3008" s="6" t="s">
        <v>13951</v>
      </c>
      <c r="E3008" s="6" t="s">
        <v>1812</v>
      </c>
      <c r="F3008" s="6" t="s">
        <v>1812</v>
      </c>
      <c r="G3008" s="6" t="s">
        <v>1812</v>
      </c>
      <c r="H3008" s="6" t="s">
        <v>760</v>
      </c>
      <c r="I3008" s="6" t="s">
        <v>761</v>
      </c>
      <c r="J3008" s="6" t="s">
        <v>762</v>
      </c>
      <c r="K3008" s="6" t="s">
        <v>763</v>
      </c>
      <c r="L3008" s="6" t="s">
        <v>764</v>
      </c>
      <c r="M3008" s="6" t="s">
        <v>163</v>
      </c>
      <c r="N3008" s="6" t="s">
        <v>154</v>
      </c>
      <c r="O3008" s="6" t="s">
        <v>1812</v>
      </c>
      <c r="P3008" s="6" t="s">
        <v>1812</v>
      </c>
      <c r="Q3008" s="6" t="s">
        <v>13089</v>
      </c>
      <c r="R3008" s="6" t="s">
        <v>1812</v>
      </c>
      <c r="S3008" s="6" t="s">
        <v>13478</v>
      </c>
      <c r="T3008" s="6" t="s">
        <v>13115</v>
      </c>
      <c r="U3008" s="6" t="s">
        <v>1812</v>
      </c>
      <c r="V3008" s="6" t="s">
        <v>1812</v>
      </c>
      <c r="W3008" s="6" t="s">
        <v>1816</v>
      </c>
      <c r="X3008" s="6" t="s">
        <v>13952</v>
      </c>
      <c r="Y3008" s="8">
        <f>X3009-'Com RTOS RX'!$X3008</f>
        <v>0.0001157407407</v>
      </c>
      <c r="Z3008" s="6">
        <f>SUM(LEN(",CO_MQ135|"),'Com RTOS RX'!$H3008,LEN(",CO2_MQ135|"),'Com RTOS RX'!$I3008,LEN(",Alcool_MQ135|"),'Com RTOS RX'!$J3008,LEN(",Alcool_MQ135|"),'Com RTOS RX'!$K3008,LEN(",Toluen_MQ135|"),'Com RTOS RX'!$L3008,LEN(",MH4_MQ135|"),'Com RTOS RX'!$M3008,LEN(",O3_MQ131|"),'Com RTOS RX'!$N3008)*8</f>
        <v>672</v>
      </c>
    </row>
    <row r="3009" ht="15.75" customHeight="1">
      <c r="A3009" s="6" t="s">
        <v>13953</v>
      </c>
      <c r="B3009" s="6" t="s">
        <v>13954</v>
      </c>
      <c r="C3009" s="6" t="s">
        <v>1810</v>
      </c>
      <c r="D3009" s="6" t="s">
        <v>13955</v>
      </c>
      <c r="E3009" s="6" t="s">
        <v>1812</v>
      </c>
      <c r="F3009" s="6" t="s">
        <v>1812</v>
      </c>
      <c r="G3009" s="6" t="s">
        <v>1812</v>
      </c>
      <c r="H3009" s="6" t="s">
        <v>744</v>
      </c>
      <c r="I3009" s="6" t="s">
        <v>745</v>
      </c>
      <c r="J3009" s="6" t="s">
        <v>746</v>
      </c>
      <c r="K3009" s="6" t="s">
        <v>115</v>
      </c>
      <c r="L3009" s="6" t="s">
        <v>747</v>
      </c>
      <c r="M3009" s="6" t="s">
        <v>504</v>
      </c>
      <c r="N3009" s="6" t="s">
        <v>154</v>
      </c>
      <c r="O3009" s="6" t="s">
        <v>1812</v>
      </c>
      <c r="P3009" s="6" t="s">
        <v>1812</v>
      </c>
      <c r="Q3009" s="6" t="s">
        <v>13089</v>
      </c>
      <c r="R3009" s="6" t="s">
        <v>1812</v>
      </c>
      <c r="S3009" s="6" t="s">
        <v>13728</v>
      </c>
      <c r="T3009" s="6" t="s">
        <v>13115</v>
      </c>
      <c r="U3009" s="6" t="s">
        <v>1812</v>
      </c>
      <c r="V3009" s="6" t="s">
        <v>1812</v>
      </c>
      <c r="W3009" s="6" t="s">
        <v>1816</v>
      </c>
      <c r="X3009" s="6" t="s">
        <v>13956</v>
      </c>
      <c r="Y3009" s="8">
        <f>X3010-'Com RTOS RX'!$X3009</f>
        <v>0.0002314814815</v>
      </c>
      <c r="Z3009" s="6">
        <f>SUM(LEN(",CO_MQ135|"),'Com RTOS RX'!$H3009,LEN(",CO2_MQ135|"),'Com RTOS RX'!$I3009,LEN(",Alcool_MQ135|"),'Com RTOS RX'!$J3009,LEN(",Alcool_MQ135|"),'Com RTOS RX'!$K3009,LEN(",Toluen_MQ135|"),'Com RTOS RX'!$L3009,LEN(",MH4_MQ135|"),'Com RTOS RX'!$M3009,LEN(",O3_MQ131|"),'Com RTOS RX'!$N3009)*8</f>
        <v>672</v>
      </c>
    </row>
    <row r="3010" ht="15.75" customHeight="1">
      <c r="A3010" s="6" t="s">
        <v>13957</v>
      </c>
      <c r="B3010" s="6" t="s">
        <v>13958</v>
      </c>
      <c r="C3010" s="6" t="s">
        <v>1810</v>
      </c>
      <c r="D3010" s="6" t="s">
        <v>13959</v>
      </c>
      <c r="E3010" s="6" t="s">
        <v>1812</v>
      </c>
      <c r="F3010" s="6" t="s">
        <v>1812</v>
      </c>
      <c r="G3010" s="6" t="s">
        <v>1812</v>
      </c>
      <c r="H3010" s="6" t="s">
        <v>739</v>
      </c>
      <c r="I3010" s="6" t="s">
        <v>740</v>
      </c>
      <c r="J3010" s="6" t="s">
        <v>741</v>
      </c>
      <c r="K3010" s="6" t="s">
        <v>742</v>
      </c>
      <c r="L3010" s="6" t="s">
        <v>743</v>
      </c>
      <c r="M3010" s="6" t="s">
        <v>122</v>
      </c>
      <c r="N3010" s="6" t="s">
        <v>154</v>
      </c>
      <c r="O3010" s="6" t="s">
        <v>1812</v>
      </c>
      <c r="P3010" s="6" t="s">
        <v>1812</v>
      </c>
      <c r="Q3010" s="6" t="s">
        <v>13089</v>
      </c>
      <c r="R3010" s="6" t="s">
        <v>1812</v>
      </c>
      <c r="S3010" s="6" t="s">
        <v>13728</v>
      </c>
      <c r="T3010" s="6" t="s">
        <v>13115</v>
      </c>
      <c r="U3010" s="6" t="s">
        <v>1812</v>
      </c>
      <c r="V3010" s="6" t="s">
        <v>1812</v>
      </c>
      <c r="W3010" s="6" t="s">
        <v>1816</v>
      </c>
      <c r="X3010" s="6" t="s">
        <v>13960</v>
      </c>
      <c r="Y3010" s="8">
        <f>X3011-'Com RTOS RX'!$X3010</f>
        <v>0.0001157407407</v>
      </c>
      <c r="Z3010" s="6">
        <f>SUM(LEN(",CO_MQ135|"),'Com RTOS RX'!$H3010,LEN(",CO2_MQ135|"),'Com RTOS RX'!$I3010,LEN(",Alcool_MQ135|"),'Com RTOS RX'!$J3010,LEN(",Alcool_MQ135|"),'Com RTOS RX'!$K3010,LEN(",Toluen_MQ135|"),'Com RTOS RX'!$L3010,LEN(",MH4_MQ135|"),'Com RTOS RX'!$M3010,LEN(",O3_MQ131|"),'Com RTOS RX'!$N3010)*8</f>
        <v>672</v>
      </c>
    </row>
    <row r="3011" ht="15.75" customHeight="1">
      <c r="A3011" s="6" t="s">
        <v>13961</v>
      </c>
      <c r="B3011" s="6" t="s">
        <v>13962</v>
      </c>
      <c r="C3011" s="6" t="s">
        <v>1810</v>
      </c>
      <c r="D3011" s="6" t="s">
        <v>13963</v>
      </c>
      <c r="E3011" s="6" t="s">
        <v>1812</v>
      </c>
      <c r="F3011" s="6" t="s">
        <v>1812</v>
      </c>
      <c r="G3011" s="6" t="s">
        <v>1812</v>
      </c>
      <c r="H3011" s="6" t="s">
        <v>13964</v>
      </c>
      <c r="I3011" s="6" t="s">
        <v>865</v>
      </c>
      <c r="J3011" s="6" t="s">
        <v>866</v>
      </c>
      <c r="K3011" s="6" t="s">
        <v>13965</v>
      </c>
      <c r="L3011" s="6" t="s">
        <v>867</v>
      </c>
      <c r="M3011" s="6" t="s">
        <v>528</v>
      </c>
      <c r="N3011" s="6" t="s">
        <v>178</v>
      </c>
      <c r="O3011" s="6" t="s">
        <v>1812</v>
      </c>
      <c r="P3011" s="6" t="s">
        <v>1812</v>
      </c>
      <c r="Q3011" s="6" t="s">
        <v>13089</v>
      </c>
      <c r="R3011" s="6" t="s">
        <v>1812</v>
      </c>
      <c r="S3011" s="6" t="s">
        <v>13478</v>
      </c>
      <c r="T3011" s="6" t="s">
        <v>13115</v>
      </c>
      <c r="U3011" s="6" t="s">
        <v>1812</v>
      </c>
      <c r="V3011" s="6" t="s">
        <v>1812</v>
      </c>
      <c r="W3011" s="6" t="s">
        <v>1816</v>
      </c>
      <c r="X3011" s="6" t="s">
        <v>13966</v>
      </c>
      <c r="Y3011" s="8">
        <f>X3012-'Com RTOS RX'!$X3011</f>
        <v>0.0001157407407</v>
      </c>
      <c r="Z3011" s="6">
        <f>SUM(LEN(",CO_MQ135|"),'Com RTOS RX'!$H3011,LEN(",CO2_MQ135|"),'Com RTOS RX'!$I3011,LEN(",Alcool_MQ135|"),'Com RTOS RX'!$J3011,LEN(",Alcool_MQ135|"),'Com RTOS RX'!$K3011,LEN(",Toluen_MQ135|"),'Com RTOS RX'!$L3011,LEN(",MH4_MQ135|"),'Com RTOS RX'!$M3011,LEN(",O3_MQ131|"),'Com RTOS RX'!$N3011)*8</f>
        <v>672</v>
      </c>
    </row>
    <row r="3012" ht="15.75" customHeight="1">
      <c r="A3012" s="6" t="s">
        <v>13967</v>
      </c>
      <c r="B3012" s="6" t="s">
        <v>13968</v>
      </c>
      <c r="C3012" s="6" t="s">
        <v>1810</v>
      </c>
      <c r="D3012" s="6" t="s">
        <v>13969</v>
      </c>
      <c r="E3012" s="6" t="s">
        <v>1812</v>
      </c>
      <c r="F3012" s="6" t="s">
        <v>1812</v>
      </c>
      <c r="G3012" s="6" t="s">
        <v>1812</v>
      </c>
      <c r="H3012" s="6" t="s">
        <v>770</v>
      </c>
      <c r="I3012" s="6" t="s">
        <v>771</v>
      </c>
      <c r="J3012" s="6" t="s">
        <v>772</v>
      </c>
      <c r="K3012" s="6" t="s">
        <v>19</v>
      </c>
      <c r="L3012" s="6" t="s">
        <v>546</v>
      </c>
      <c r="M3012" s="6" t="s">
        <v>440</v>
      </c>
      <c r="N3012" s="6" t="s">
        <v>190</v>
      </c>
      <c r="O3012" s="6" t="s">
        <v>1812</v>
      </c>
      <c r="P3012" s="6" t="s">
        <v>1812</v>
      </c>
      <c r="Q3012" s="6" t="s">
        <v>13089</v>
      </c>
      <c r="R3012" s="6" t="s">
        <v>1812</v>
      </c>
      <c r="S3012" s="6" t="s">
        <v>13090</v>
      </c>
      <c r="T3012" s="6" t="s">
        <v>13115</v>
      </c>
      <c r="U3012" s="6" t="s">
        <v>1812</v>
      </c>
      <c r="V3012" s="6" t="s">
        <v>1812</v>
      </c>
      <c r="W3012" s="6" t="s">
        <v>1816</v>
      </c>
      <c r="X3012" s="6" t="s">
        <v>13970</v>
      </c>
      <c r="Y3012" s="8">
        <f>X3013-'Com RTOS RX'!$X3012</f>
        <v>0.0001157407407</v>
      </c>
      <c r="Z3012" s="6">
        <f>SUM(LEN(",CO_MQ135|"),'Com RTOS RX'!$H3012,LEN(",CO2_MQ135|"),'Com RTOS RX'!$I3012,LEN(",Alcool_MQ135|"),'Com RTOS RX'!$J3012,LEN(",Alcool_MQ135|"),'Com RTOS RX'!$K3012,LEN(",Toluen_MQ135|"),'Com RTOS RX'!$L3012,LEN(",MH4_MQ135|"),'Com RTOS RX'!$M3012,LEN(",O3_MQ131|"),'Com RTOS RX'!$N3012)*8</f>
        <v>672</v>
      </c>
    </row>
    <row r="3013" ht="15.75" customHeight="1">
      <c r="A3013" s="6" t="s">
        <v>13971</v>
      </c>
      <c r="B3013" s="6" t="s">
        <v>13972</v>
      </c>
      <c r="C3013" s="6" t="s">
        <v>1810</v>
      </c>
      <c r="D3013" s="6" t="s">
        <v>13973</v>
      </c>
      <c r="E3013" s="6" t="s">
        <v>1812</v>
      </c>
      <c r="F3013" s="6" t="s">
        <v>1812</v>
      </c>
      <c r="G3013" s="6" t="s">
        <v>1812</v>
      </c>
      <c r="H3013" s="6" t="s">
        <v>13398</v>
      </c>
      <c r="I3013" s="6" t="s">
        <v>634</v>
      </c>
      <c r="J3013" s="6" t="s">
        <v>635</v>
      </c>
      <c r="K3013" s="6" t="s">
        <v>50</v>
      </c>
      <c r="L3013" s="6" t="s">
        <v>13399</v>
      </c>
      <c r="M3013" s="6" t="s">
        <v>637</v>
      </c>
      <c r="N3013" s="6" t="s">
        <v>171</v>
      </c>
      <c r="O3013" s="6" t="s">
        <v>1812</v>
      </c>
      <c r="P3013" s="6" t="s">
        <v>1812</v>
      </c>
      <c r="Q3013" s="6" t="s">
        <v>13089</v>
      </c>
      <c r="R3013" s="6" t="s">
        <v>1812</v>
      </c>
      <c r="S3013" s="6" t="s">
        <v>13334</v>
      </c>
      <c r="T3013" s="6" t="s">
        <v>13115</v>
      </c>
      <c r="U3013" s="6" t="s">
        <v>1812</v>
      </c>
      <c r="V3013" s="6" t="s">
        <v>1812</v>
      </c>
      <c r="W3013" s="6" t="s">
        <v>1816</v>
      </c>
      <c r="X3013" s="6" t="s">
        <v>13974</v>
      </c>
      <c r="Y3013" s="8">
        <f>X3014-'Com RTOS RX'!$X3013</f>
        <v>0.0001157407407</v>
      </c>
      <c r="Z3013" s="6">
        <f>SUM(LEN(",CO_MQ135|"),'Com RTOS RX'!$H3013,LEN(",CO2_MQ135|"),'Com RTOS RX'!$I3013,LEN(",Alcool_MQ135|"),'Com RTOS RX'!$J3013,LEN(",Alcool_MQ135|"),'Com RTOS RX'!$K3013,LEN(",Toluen_MQ135|"),'Com RTOS RX'!$L3013,LEN(",MH4_MQ135|"),'Com RTOS RX'!$M3013,LEN(",O3_MQ131|"),'Com RTOS RX'!$N3013)*8</f>
        <v>672</v>
      </c>
    </row>
    <row r="3014" ht="15.75" customHeight="1">
      <c r="A3014" s="6" t="s">
        <v>13975</v>
      </c>
      <c r="B3014" s="6" t="s">
        <v>13976</v>
      </c>
      <c r="C3014" s="6" t="s">
        <v>1810</v>
      </c>
      <c r="D3014" s="6" t="s">
        <v>13977</v>
      </c>
      <c r="E3014" s="6" t="s">
        <v>1812</v>
      </c>
      <c r="F3014" s="6" t="s">
        <v>1812</v>
      </c>
      <c r="G3014" s="6" t="s">
        <v>1812</v>
      </c>
      <c r="H3014" s="6" t="s">
        <v>837</v>
      </c>
      <c r="I3014" s="6" t="s">
        <v>838</v>
      </c>
      <c r="J3014" s="6" t="s">
        <v>708</v>
      </c>
      <c r="K3014" s="6" t="s">
        <v>12633</v>
      </c>
      <c r="L3014" s="6" t="s">
        <v>443</v>
      </c>
      <c r="M3014" s="6" t="s">
        <v>81</v>
      </c>
      <c r="N3014" s="6" t="s">
        <v>171</v>
      </c>
      <c r="O3014" s="6" t="s">
        <v>1812</v>
      </c>
      <c r="P3014" s="6" t="s">
        <v>1812</v>
      </c>
      <c r="Q3014" s="6" t="s">
        <v>13089</v>
      </c>
      <c r="R3014" s="6" t="s">
        <v>1812</v>
      </c>
      <c r="S3014" s="6" t="s">
        <v>13563</v>
      </c>
      <c r="T3014" s="6" t="s">
        <v>13115</v>
      </c>
      <c r="U3014" s="6" t="s">
        <v>1812</v>
      </c>
      <c r="V3014" s="6" t="s">
        <v>1812</v>
      </c>
      <c r="W3014" s="6" t="s">
        <v>1816</v>
      </c>
      <c r="X3014" s="6" t="s">
        <v>13978</v>
      </c>
      <c r="Y3014" s="8">
        <f>X3015-'Com RTOS RX'!$X3014</f>
        <v>0.0001273148148</v>
      </c>
      <c r="Z3014" s="6">
        <f>SUM(LEN(",CO_MQ135|"),'Com RTOS RX'!$H3014,LEN(",CO2_MQ135|"),'Com RTOS RX'!$I3014,LEN(",Alcool_MQ135|"),'Com RTOS RX'!$J3014,LEN(",Alcool_MQ135|"),'Com RTOS RX'!$K3014,LEN(",Toluen_MQ135|"),'Com RTOS RX'!$L3014,LEN(",MH4_MQ135|"),'Com RTOS RX'!$M3014,LEN(",O3_MQ131|"),'Com RTOS RX'!$N3014)*8</f>
        <v>672</v>
      </c>
    </row>
    <row r="3015" ht="15.75" customHeight="1">
      <c r="A3015" s="6" t="s">
        <v>13979</v>
      </c>
      <c r="B3015" s="6" t="s">
        <v>13980</v>
      </c>
      <c r="C3015" s="6" t="s">
        <v>1810</v>
      </c>
      <c r="D3015" s="6" t="s">
        <v>13981</v>
      </c>
      <c r="E3015" s="6" t="s">
        <v>1812</v>
      </c>
      <c r="F3015" s="6" t="s">
        <v>1812</v>
      </c>
      <c r="G3015" s="6" t="s">
        <v>1812</v>
      </c>
      <c r="H3015" s="6" t="s">
        <v>584</v>
      </c>
      <c r="I3015" s="6" t="s">
        <v>585</v>
      </c>
      <c r="J3015" s="6" t="s">
        <v>586</v>
      </c>
      <c r="K3015" s="6" t="s">
        <v>28</v>
      </c>
      <c r="L3015" s="6" t="s">
        <v>587</v>
      </c>
      <c r="M3015" s="6" t="s">
        <v>98</v>
      </c>
      <c r="N3015" s="6" t="s">
        <v>13352</v>
      </c>
      <c r="O3015" s="6" t="s">
        <v>1812</v>
      </c>
      <c r="P3015" s="6" t="s">
        <v>1812</v>
      </c>
      <c r="Q3015" s="6" t="s">
        <v>13089</v>
      </c>
      <c r="R3015" s="6" t="s">
        <v>1812</v>
      </c>
      <c r="S3015" s="6" t="s">
        <v>13314</v>
      </c>
      <c r="T3015" s="6" t="s">
        <v>13115</v>
      </c>
      <c r="U3015" s="6" t="s">
        <v>1812</v>
      </c>
      <c r="V3015" s="6" t="s">
        <v>1812</v>
      </c>
      <c r="W3015" s="6" t="s">
        <v>1816</v>
      </c>
      <c r="X3015" s="6" t="s">
        <v>13982</v>
      </c>
      <c r="Y3015" s="8">
        <f>X3016-'Com RTOS RX'!$X3015</f>
        <v>0.0001157407407</v>
      </c>
      <c r="Z3015" s="6">
        <f>SUM(LEN(",CO_MQ135|"),'Com RTOS RX'!$H3015,LEN(",CO2_MQ135|"),'Com RTOS RX'!$I3015,LEN(",Alcool_MQ135|"),'Com RTOS RX'!$J3015,LEN(",Alcool_MQ135|"),'Com RTOS RX'!$K3015,LEN(",Toluen_MQ135|"),'Com RTOS RX'!$L3015,LEN(",MH4_MQ135|"),'Com RTOS RX'!$M3015,LEN(",O3_MQ131|"),'Com RTOS RX'!$N3015)*8</f>
        <v>672</v>
      </c>
    </row>
    <row r="3016" ht="15.75" customHeight="1">
      <c r="A3016" s="6" t="s">
        <v>13983</v>
      </c>
      <c r="B3016" s="6" t="s">
        <v>13984</v>
      </c>
      <c r="C3016" s="6" t="s">
        <v>1810</v>
      </c>
      <c r="D3016" s="6" t="s">
        <v>13985</v>
      </c>
      <c r="E3016" s="6" t="s">
        <v>1812</v>
      </c>
      <c r="F3016" s="6" t="s">
        <v>1812</v>
      </c>
      <c r="G3016" s="6" t="s">
        <v>1812</v>
      </c>
      <c r="H3016" s="6" t="s">
        <v>854</v>
      </c>
      <c r="I3016" s="6" t="s">
        <v>855</v>
      </c>
      <c r="J3016" s="6" t="s">
        <v>13906</v>
      </c>
      <c r="K3016" s="6" t="s">
        <v>432</v>
      </c>
      <c r="L3016" s="6" t="s">
        <v>857</v>
      </c>
      <c r="M3016" s="6" t="s">
        <v>858</v>
      </c>
      <c r="N3016" s="6" t="s">
        <v>13352</v>
      </c>
      <c r="O3016" s="6" t="s">
        <v>1812</v>
      </c>
      <c r="P3016" s="6" t="s">
        <v>1812</v>
      </c>
      <c r="Q3016" s="6" t="s">
        <v>13089</v>
      </c>
      <c r="R3016" s="6" t="s">
        <v>1812</v>
      </c>
      <c r="S3016" s="6" t="s">
        <v>13563</v>
      </c>
      <c r="T3016" s="6" t="s">
        <v>13115</v>
      </c>
      <c r="U3016" s="6" t="s">
        <v>1812</v>
      </c>
      <c r="V3016" s="6" t="s">
        <v>1812</v>
      </c>
      <c r="W3016" s="6" t="s">
        <v>1816</v>
      </c>
      <c r="X3016" s="6" t="s">
        <v>13986</v>
      </c>
      <c r="Y3016" s="8">
        <f>X3017-'Com RTOS RX'!$X3016</f>
        <v>0.0001157407407</v>
      </c>
      <c r="Z3016" s="6">
        <f>SUM(LEN(",CO_MQ135|"),'Com RTOS RX'!$H3016,LEN(",CO2_MQ135|"),'Com RTOS RX'!$I3016,LEN(",Alcool_MQ135|"),'Com RTOS RX'!$J3016,LEN(",Alcool_MQ135|"),'Com RTOS RX'!$K3016,LEN(",Toluen_MQ135|"),'Com RTOS RX'!$L3016,LEN(",MH4_MQ135|"),'Com RTOS RX'!$M3016,LEN(",O3_MQ131|"),'Com RTOS RX'!$N3016)*8</f>
        <v>672</v>
      </c>
    </row>
    <row r="3017" ht="15.75" customHeight="1">
      <c r="A3017" s="6" t="s">
        <v>13987</v>
      </c>
      <c r="B3017" s="6" t="s">
        <v>13988</v>
      </c>
      <c r="C3017" s="6" t="s">
        <v>1810</v>
      </c>
      <c r="D3017" s="6" t="s">
        <v>13989</v>
      </c>
      <c r="E3017" s="6" t="s">
        <v>1812</v>
      </c>
      <c r="F3017" s="6" t="s">
        <v>1812</v>
      </c>
      <c r="G3017" s="6" t="s">
        <v>1812</v>
      </c>
      <c r="H3017" s="6" t="s">
        <v>733</v>
      </c>
      <c r="I3017" s="6" t="s">
        <v>734</v>
      </c>
      <c r="J3017" s="6" t="s">
        <v>735</v>
      </c>
      <c r="K3017" s="6" t="s">
        <v>736</v>
      </c>
      <c r="L3017" s="6" t="s">
        <v>737</v>
      </c>
      <c r="M3017" s="6" t="s">
        <v>738</v>
      </c>
      <c r="N3017" s="6" t="s">
        <v>607</v>
      </c>
      <c r="O3017" s="6" t="s">
        <v>1812</v>
      </c>
      <c r="P3017" s="6" t="s">
        <v>1812</v>
      </c>
      <c r="Q3017" s="6" t="s">
        <v>13089</v>
      </c>
      <c r="R3017" s="6" t="s">
        <v>1812</v>
      </c>
      <c r="S3017" s="6" t="s">
        <v>13300</v>
      </c>
      <c r="T3017" s="6" t="s">
        <v>13115</v>
      </c>
      <c r="U3017" s="6" t="s">
        <v>1812</v>
      </c>
      <c r="V3017" s="6" t="s">
        <v>1812</v>
      </c>
      <c r="W3017" s="6" t="s">
        <v>1816</v>
      </c>
      <c r="X3017" s="6" t="s">
        <v>13990</v>
      </c>
      <c r="Y3017" s="8">
        <f>X3018-'Com RTOS RX'!$X3017</f>
        <v>0.0001157407407</v>
      </c>
      <c r="Z3017" s="6">
        <f>SUM(LEN(",CO_MQ135|"),'Com RTOS RX'!$H3017,LEN(",CO2_MQ135|"),'Com RTOS RX'!$I3017,LEN(",Alcool_MQ135|"),'Com RTOS RX'!$J3017,LEN(",Alcool_MQ135|"),'Com RTOS RX'!$K3017,LEN(",Toluen_MQ135|"),'Com RTOS RX'!$L3017,LEN(",MH4_MQ135|"),'Com RTOS RX'!$M3017,LEN(",O3_MQ131|"),'Com RTOS RX'!$N3017)*8</f>
        <v>672</v>
      </c>
    </row>
    <row r="3018" ht="15.75" customHeight="1">
      <c r="A3018" s="6" t="s">
        <v>13991</v>
      </c>
      <c r="B3018" s="6" t="s">
        <v>13992</v>
      </c>
      <c r="C3018" s="6" t="s">
        <v>1810</v>
      </c>
      <c r="D3018" s="6" t="s">
        <v>13993</v>
      </c>
      <c r="E3018" s="6" t="s">
        <v>1812</v>
      </c>
      <c r="F3018" s="6" t="s">
        <v>1812</v>
      </c>
      <c r="G3018" s="6" t="s">
        <v>1812</v>
      </c>
      <c r="H3018" s="6" t="s">
        <v>837</v>
      </c>
      <c r="I3018" s="6" t="s">
        <v>838</v>
      </c>
      <c r="J3018" s="6" t="s">
        <v>708</v>
      </c>
      <c r="K3018" s="6" t="s">
        <v>12633</v>
      </c>
      <c r="L3018" s="6" t="s">
        <v>443</v>
      </c>
      <c r="M3018" s="6" t="s">
        <v>81</v>
      </c>
      <c r="N3018" s="6" t="s">
        <v>75</v>
      </c>
      <c r="O3018" s="6" t="s">
        <v>1812</v>
      </c>
      <c r="P3018" s="6" t="s">
        <v>1812</v>
      </c>
      <c r="Q3018" s="6" t="s">
        <v>13089</v>
      </c>
      <c r="R3018" s="6" t="s">
        <v>1812</v>
      </c>
      <c r="S3018" s="6" t="s">
        <v>13563</v>
      </c>
      <c r="T3018" s="6" t="s">
        <v>13115</v>
      </c>
      <c r="U3018" s="6" t="s">
        <v>1812</v>
      </c>
      <c r="V3018" s="6" t="s">
        <v>1812</v>
      </c>
      <c r="W3018" s="6" t="s">
        <v>1816</v>
      </c>
      <c r="X3018" s="6" t="s">
        <v>13994</v>
      </c>
      <c r="Y3018" s="8">
        <f>X3019-'Com RTOS RX'!$X3018</f>
        <v>0.0001157407407</v>
      </c>
      <c r="Z3018" s="6">
        <f>SUM(LEN(",CO_MQ135|"),'Com RTOS RX'!$H3018,LEN(",CO2_MQ135|"),'Com RTOS RX'!$I3018,LEN(",Alcool_MQ135|"),'Com RTOS RX'!$J3018,LEN(",Alcool_MQ135|"),'Com RTOS RX'!$K3018,LEN(",Toluen_MQ135|"),'Com RTOS RX'!$L3018,LEN(",MH4_MQ135|"),'Com RTOS RX'!$M3018,LEN(",O3_MQ131|"),'Com RTOS RX'!$N3018)*8</f>
        <v>672</v>
      </c>
    </row>
    <row r="3019" ht="15.75" customHeight="1">
      <c r="A3019" s="6" t="s">
        <v>13995</v>
      </c>
      <c r="B3019" s="6" t="s">
        <v>13996</v>
      </c>
      <c r="C3019" s="6" t="s">
        <v>1810</v>
      </c>
      <c r="D3019" s="6" t="s">
        <v>13997</v>
      </c>
      <c r="E3019" s="6" t="s">
        <v>1812</v>
      </c>
      <c r="F3019" s="6" t="s">
        <v>1812</v>
      </c>
      <c r="G3019" s="6" t="s">
        <v>1812</v>
      </c>
      <c r="H3019" s="6" t="s">
        <v>728</v>
      </c>
      <c r="I3019" s="6" t="s">
        <v>729</v>
      </c>
      <c r="J3019" s="6" t="s">
        <v>730</v>
      </c>
      <c r="K3019" s="6" t="s">
        <v>731</v>
      </c>
      <c r="L3019" s="6" t="s">
        <v>732</v>
      </c>
      <c r="M3019" s="6" t="s">
        <v>63</v>
      </c>
      <c r="N3019" s="6" t="s">
        <v>75</v>
      </c>
      <c r="O3019" s="6" t="s">
        <v>1812</v>
      </c>
      <c r="P3019" s="6" t="s">
        <v>1812</v>
      </c>
      <c r="Q3019" s="6" t="s">
        <v>13089</v>
      </c>
      <c r="R3019" s="6" t="s">
        <v>1812</v>
      </c>
      <c r="S3019" s="6" t="s">
        <v>13334</v>
      </c>
      <c r="T3019" s="6" t="s">
        <v>13115</v>
      </c>
      <c r="U3019" s="6" t="s">
        <v>1812</v>
      </c>
      <c r="V3019" s="6" t="s">
        <v>1812</v>
      </c>
      <c r="W3019" s="6" t="s">
        <v>1816</v>
      </c>
      <c r="X3019" s="6" t="s">
        <v>13998</v>
      </c>
      <c r="Y3019" s="8">
        <f>X3020-'Com RTOS RX'!$X3019</f>
        <v>0.0001157407407</v>
      </c>
      <c r="Z3019" s="6">
        <f>SUM(LEN(",CO_MQ135|"),'Com RTOS RX'!$H3019,LEN(",CO2_MQ135|"),'Com RTOS RX'!$I3019,LEN(",Alcool_MQ135|"),'Com RTOS RX'!$J3019,LEN(",Alcool_MQ135|"),'Com RTOS RX'!$K3019,LEN(",Toluen_MQ135|"),'Com RTOS RX'!$L3019,LEN(",MH4_MQ135|"),'Com RTOS RX'!$M3019,LEN(",O3_MQ131|"),'Com RTOS RX'!$N3019)*8</f>
        <v>672</v>
      </c>
    </row>
    <row r="3020" ht="15.75" customHeight="1">
      <c r="A3020" s="6" t="s">
        <v>13999</v>
      </c>
      <c r="B3020" s="6" t="s">
        <v>14000</v>
      </c>
      <c r="C3020" s="6" t="s">
        <v>1810</v>
      </c>
      <c r="D3020" s="6" t="s">
        <v>14001</v>
      </c>
      <c r="E3020" s="6" t="s">
        <v>1812</v>
      </c>
      <c r="F3020" s="6" t="s">
        <v>1812</v>
      </c>
      <c r="G3020" s="6" t="s">
        <v>1812</v>
      </c>
      <c r="H3020" s="6" t="s">
        <v>623</v>
      </c>
      <c r="I3020" s="6" t="s">
        <v>624</v>
      </c>
      <c r="J3020" s="6" t="s">
        <v>625</v>
      </c>
      <c r="K3020" s="6" t="s">
        <v>60</v>
      </c>
      <c r="L3020" s="6" t="s">
        <v>626</v>
      </c>
      <c r="M3020" s="6" t="s">
        <v>13352</v>
      </c>
      <c r="N3020" s="6" t="s">
        <v>75</v>
      </c>
      <c r="O3020" s="6" t="s">
        <v>1812</v>
      </c>
      <c r="P3020" s="6" t="s">
        <v>1812</v>
      </c>
      <c r="Q3020" s="6" t="s">
        <v>13089</v>
      </c>
      <c r="R3020" s="6" t="s">
        <v>1812</v>
      </c>
      <c r="S3020" s="6" t="s">
        <v>13353</v>
      </c>
      <c r="T3020" s="6" t="s">
        <v>13115</v>
      </c>
      <c r="U3020" s="6" t="s">
        <v>1812</v>
      </c>
      <c r="V3020" s="6" t="s">
        <v>1812</v>
      </c>
      <c r="W3020" s="6" t="s">
        <v>1816</v>
      </c>
      <c r="X3020" s="6" t="s">
        <v>14002</v>
      </c>
      <c r="Y3020" s="8">
        <f>X3021-'Com RTOS RX'!$X3020</f>
        <v>0.0001273148148</v>
      </c>
      <c r="Z3020" s="6">
        <f>SUM(LEN(",CO_MQ135|"),'Com RTOS RX'!$H3020,LEN(",CO2_MQ135|"),'Com RTOS RX'!$I3020,LEN(",Alcool_MQ135|"),'Com RTOS RX'!$J3020,LEN(",Alcool_MQ135|"),'Com RTOS RX'!$K3020,LEN(",Toluen_MQ135|"),'Com RTOS RX'!$L3020,LEN(",MH4_MQ135|"),'Com RTOS RX'!$M3020,LEN(",O3_MQ131|"),'Com RTOS RX'!$N3020)*8</f>
        <v>672</v>
      </c>
    </row>
    <row r="3021" ht="15.75" customHeight="1">
      <c r="A3021" s="6" t="s">
        <v>14003</v>
      </c>
      <c r="B3021" s="6" t="s">
        <v>14004</v>
      </c>
      <c r="C3021" s="6" t="s">
        <v>1810</v>
      </c>
      <c r="D3021" s="6" t="s">
        <v>14005</v>
      </c>
      <c r="E3021" s="6" t="s">
        <v>1812</v>
      </c>
      <c r="F3021" s="6" t="s">
        <v>1812</v>
      </c>
      <c r="G3021" s="6" t="s">
        <v>1812</v>
      </c>
      <c r="H3021" s="6" t="s">
        <v>603</v>
      </c>
      <c r="I3021" s="6" t="s">
        <v>13333</v>
      </c>
      <c r="J3021" s="6" t="s">
        <v>605</v>
      </c>
      <c r="K3021" s="6" t="s">
        <v>73</v>
      </c>
      <c r="L3021" s="6" t="s">
        <v>606</v>
      </c>
      <c r="M3021" s="6" t="s">
        <v>607</v>
      </c>
      <c r="N3021" s="6" t="s">
        <v>607</v>
      </c>
      <c r="O3021" s="6" t="s">
        <v>1812</v>
      </c>
      <c r="P3021" s="6" t="s">
        <v>1812</v>
      </c>
      <c r="Q3021" s="6" t="s">
        <v>13089</v>
      </c>
      <c r="R3021" s="6" t="s">
        <v>1812</v>
      </c>
      <c r="S3021" s="6" t="s">
        <v>13334</v>
      </c>
      <c r="T3021" s="6" t="s">
        <v>13115</v>
      </c>
      <c r="U3021" s="6" t="s">
        <v>1812</v>
      </c>
      <c r="V3021" s="6" t="s">
        <v>1812</v>
      </c>
      <c r="W3021" s="6" t="s">
        <v>1816</v>
      </c>
      <c r="X3021" s="6" t="s">
        <v>14006</v>
      </c>
      <c r="Y3021" s="8">
        <f>X3022-'Com RTOS RX'!$X3021</f>
        <v>0.0001041666667</v>
      </c>
      <c r="Z3021" s="6">
        <f>SUM(LEN(",CO_MQ135|"),'Com RTOS RX'!$H3021,LEN(",CO2_MQ135|"),'Com RTOS RX'!$I3021,LEN(",Alcool_MQ135|"),'Com RTOS RX'!$J3021,LEN(",Alcool_MQ135|"),'Com RTOS RX'!$K3021,LEN(",Toluen_MQ135|"),'Com RTOS RX'!$L3021,LEN(",MH4_MQ135|"),'Com RTOS RX'!$M3021,LEN(",O3_MQ131|"),'Com RTOS RX'!$N3021)*8</f>
        <v>672</v>
      </c>
    </row>
    <row r="3022" ht="15.75" customHeight="1">
      <c r="A3022" s="6" t="s">
        <v>14007</v>
      </c>
      <c r="B3022" s="6" t="s">
        <v>14008</v>
      </c>
      <c r="C3022" s="6" t="s">
        <v>1810</v>
      </c>
      <c r="D3022" s="6" t="s">
        <v>14009</v>
      </c>
      <c r="E3022" s="6" t="s">
        <v>1812</v>
      </c>
      <c r="F3022" s="6" t="s">
        <v>1812</v>
      </c>
      <c r="G3022" s="6" t="s">
        <v>1812</v>
      </c>
      <c r="H3022" s="6" t="s">
        <v>673</v>
      </c>
      <c r="I3022" s="6" t="s">
        <v>13495</v>
      </c>
      <c r="J3022" s="6" t="s">
        <v>675</v>
      </c>
      <c r="K3022" s="6" t="s">
        <v>13496</v>
      </c>
      <c r="L3022" s="6" t="s">
        <v>677</v>
      </c>
      <c r="M3022" s="6" t="s">
        <v>178</v>
      </c>
      <c r="N3022" s="6" t="s">
        <v>75</v>
      </c>
      <c r="O3022" s="6" t="s">
        <v>1812</v>
      </c>
      <c r="P3022" s="6" t="s">
        <v>1812</v>
      </c>
      <c r="Q3022" s="6" t="s">
        <v>13089</v>
      </c>
      <c r="R3022" s="6" t="s">
        <v>1812</v>
      </c>
      <c r="S3022" s="6" t="s">
        <v>13353</v>
      </c>
      <c r="T3022" s="6" t="s">
        <v>13115</v>
      </c>
      <c r="U3022" s="6" t="s">
        <v>1812</v>
      </c>
      <c r="V3022" s="6" t="s">
        <v>1812</v>
      </c>
      <c r="W3022" s="6" t="s">
        <v>1816</v>
      </c>
      <c r="X3022" s="6" t="s">
        <v>14010</v>
      </c>
      <c r="Y3022" s="8">
        <f>X3023-'Com RTOS RX'!$X3022</f>
        <v>0.0001273148148</v>
      </c>
      <c r="Z3022" s="6">
        <f>SUM(LEN(",CO_MQ135|"),'Com RTOS RX'!$H3022,LEN(",CO2_MQ135|"),'Com RTOS RX'!$I3022,LEN(",Alcool_MQ135|"),'Com RTOS RX'!$J3022,LEN(",Alcool_MQ135|"),'Com RTOS RX'!$K3022,LEN(",Toluen_MQ135|"),'Com RTOS RX'!$L3022,LEN(",MH4_MQ135|"),'Com RTOS RX'!$M3022,LEN(",O3_MQ131|"),'Com RTOS RX'!$N3022)*8</f>
        <v>672</v>
      </c>
    </row>
    <row r="3023" ht="15.75" customHeight="1">
      <c r="A3023" s="6" t="s">
        <v>14011</v>
      </c>
      <c r="B3023" s="6" t="s">
        <v>14012</v>
      </c>
      <c r="C3023" s="6" t="s">
        <v>1810</v>
      </c>
      <c r="D3023" s="6" t="s">
        <v>14013</v>
      </c>
      <c r="E3023" s="6" t="s">
        <v>1812</v>
      </c>
      <c r="F3023" s="6" t="s">
        <v>1812</v>
      </c>
      <c r="G3023" s="6" t="s">
        <v>1812</v>
      </c>
      <c r="H3023" s="6" t="s">
        <v>868</v>
      </c>
      <c r="I3023" s="6" t="s">
        <v>869</v>
      </c>
      <c r="J3023" s="6" t="s">
        <v>870</v>
      </c>
      <c r="K3023" s="6" t="s">
        <v>871</v>
      </c>
      <c r="L3023" s="6" t="s">
        <v>872</v>
      </c>
      <c r="M3023" s="6" t="s">
        <v>393</v>
      </c>
      <c r="N3023" s="6" t="s">
        <v>90</v>
      </c>
      <c r="O3023" s="6" t="s">
        <v>1812</v>
      </c>
      <c r="P3023" s="6" t="s">
        <v>1812</v>
      </c>
      <c r="Q3023" s="6" t="s">
        <v>13089</v>
      </c>
      <c r="R3023" s="6" t="s">
        <v>1812</v>
      </c>
      <c r="S3023" s="6" t="s">
        <v>13563</v>
      </c>
      <c r="T3023" s="6" t="s">
        <v>13115</v>
      </c>
      <c r="U3023" s="6" t="s">
        <v>1812</v>
      </c>
      <c r="V3023" s="6" t="s">
        <v>1812</v>
      </c>
      <c r="W3023" s="6" t="s">
        <v>1816</v>
      </c>
      <c r="X3023" s="6" t="s">
        <v>14014</v>
      </c>
      <c r="Y3023" s="8">
        <f>X3024-'Com RTOS RX'!$X3023</f>
        <v>0.0001041666667</v>
      </c>
      <c r="Z3023" s="6">
        <f>SUM(LEN(",CO_MQ135|"),'Com RTOS RX'!$H3023,LEN(",CO2_MQ135|"),'Com RTOS RX'!$I3023,LEN(",Alcool_MQ135|"),'Com RTOS RX'!$J3023,LEN(",Alcool_MQ135|"),'Com RTOS RX'!$K3023,LEN(",Toluen_MQ135|"),'Com RTOS RX'!$L3023,LEN(",MH4_MQ135|"),'Com RTOS RX'!$M3023,LEN(",O3_MQ131|"),'Com RTOS RX'!$N3023)*8</f>
        <v>672</v>
      </c>
    </row>
    <row r="3024" ht="15.75" customHeight="1">
      <c r="A3024" s="6" t="s">
        <v>14015</v>
      </c>
      <c r="B3024" s="6" t="s">
        <v>14016</v>
      </c>
      <c r="C3024" s="6" t="s">
        <v>1810</v>
      </c>
      <c r="D3024" s="6" t="s">
        <v>14017</v>
      </c>
      <c r="E3024" s="6" t="s">
        <v>1812</v>
      </c>
      <c r="F3024" s="6" t="s">
        <v>1812</v>
      </c>
      <c r="G3024" s="6" t="s">
        <v>1812</v>
      </c>
      <c r="H3024" s="6" t="s">
        <v>873</v>
      </c>
      <c r="I3024" s="6" t="s">
        <v>874</v>
      </c>
      <c r="J3024" s="6" t="s">
        <v>875</v>
      </c>
      <c r="K3024" s="6" t="s">
        <v>14018</v>
      </c>
      <c r="L3024" s="6" t="s">
        <v>14019</v>
      </c>
      <c r="M3024" s="6" t="s">
        <v>768</v>
      </c>
      <c r="N3024" s="6" t="s">
        <v>637</v>
      </c>
      <c r="O3024" s="6" t="s">
        <v>1812</v>
      </c>
      <c r="P3024" s="6" t="s">
        <v>1812</v>
      </c>
      <c r="Q3024" s="6" t="s">
        <v>13089</v>
      </c>
      <c r="R3024" s="6" t="s">
        <v>1812</v>
      </c>
      <c r="S3024" s="6" t="s">
        <v>13269</v>
      </c>
      <c r="T3024" s="6" t="s">
        <v>13115</v>
      </c>
      <c r="U3024" s="6" t="s">
        <v>1812</v>
      </c>
      <c r="V3024" s="6" t="s">
        <v>1812</v>
      </c>
      <c r="W3024" s="6" t="s">
        <v>1816</v>
      </c>
      <c r="X3024" s="6" t="s">
        <v>14020</v>
      </c>
      <c r="Y3024" s="8">
        <f>X3025-'Com RTOS RX'!$X3024</f>
        <v>0.0001273148148</v>
      </c>
      <c r="Z3024" s="6">
        <f>SUM(LEN(",CO_MQ135|"),'Com RTOS RX'!$H3024,LEN(",CO2_MQ135|"),'Com RTOS RX'!$I3024,LEN(",Alcool_MQ135|"),'Com RTOS RX'!$J3024,LEN(",Alcool_MQ135|"),'Com RTOS RX'!$K3024,LEN(",Toluen_MQ135|"),'Com RTOS RX'!$L3024,LEN(",MH4_MQ135|"),'Com RTOS RX'!$M3024,LEN(",O3_MQ131|"),'Com RTOS RX'!$N3024)*8</f>
        <v>672</v>
      </c>
    </row>
    <row r="3025" ht="15.75" customHeight="1">
      <c r="A3025" s="6" t="s">
        <v>14021</v>
      </c>
      <c r="B3025" s="6" t="s">
        <v>14022</v>
      </c>
      <c r="C3025" s="6" t="s">
        <v>1810</v>
      </c>
      <c r="D3025" s="6" t="s">
        <v>14023</v>
      </c>
      <c r="E3025" s="6" t="s">
        <v>1812</v>
      </c>
      <c r="F3025" s="6" t="s">
        <v>1812</v>
      </c>
      <c r="G3025" s="6" t="s">
        <v>1812</v>
      </c>
      <c r="H3025" s="6" t="s">
        <v>878</v>
      </c>
      <c r="I3025" s="6" t="s">
        <v>879</v>
      </c>
      <c r="J3025" s="6" t="s">
        <v>13150</v>
      </c>
      <c r="K3025" s="6" t="s">
        <v>880</v>
      </c>
      <c r="L3025" s="6" t="s">
        <v>881</v>
      </c>
      <c r="M3025" s="6" t="s">
        <v>799</v>
      </c>
      <c r="N3025" s="6" t="s">
        <v>637</v>
      </c>
      <c r="O3025" s="6" t="s">
        <v>1812</v>
      </c>
      <c r="P3025" s="6" t="s">
        <v>1812</v>
      </c>
      <c r="Q3025" s="6" t="s">
        <v>13089</v>
      </c>
      <c r="R3025" s="6" t="s">
        <v>1812</v>
      </c>
      <c r="S3025" s="6" t="s">
        <v>13305</v>
      </c>
      <c r="T3025" s="6" t="s">
        <v>13115</v>
      </c>
      <c r="U3025" s="6" t="s">
        <v>1812</v>
      </c>
      <c r="V3025" s="6" t="s">
        <v>1812</v>
      </c>
      <c r="W3025" s="6" t="s">
        <v>1816</v>
      </c>
      <c r="X3025" s="6" t="s">
        <v>14024</v>
      </c>
      <c r="Y3025" s="8">
        <f>X3026-'Com RTOS RX'!$X3025</f>
        <v>0.0002314814815</v>
      </c>
      <c r="Z3025" s="6">
        <f>SUM(LEN(",CO_MQ135|"),'Com RTOS RX'!$H3025,LEN(",CO2_MQ135|"),'Com RTOS RX'!$I3025,LEN(",Alcool_MQ135|"),'Com RTOS RX'!$J3025,LEN(",Alcool_MQ135|"),'Com RTOS RX'!$K3025,LEN(",Toluen_MQ135|"),'Com RTOS RX'!$L3025,LEN(",MH4_MQ135|"),'Com RTOS RX'!$M3025,LEN(",O3_MQ131|"),'Com RTOS RX'!$N3025)*8</f>
        <v>672</v>
      </c>
    </row>
    <row r="3026" ht="15.75" customHeight="1">
      <c r="A3026" s="6" t="s">
        <v>14025</v>
      </c>
      <c r="B3026" s="6" t="s">
        <v>14026</v>
      </c>
      <c r="C3026" s="6" t="s">
        <v>1810</v>
      </c>
      <c r="D3026" s="6" t="s">
        <v>14027</v>
      </c>
      <c r="E3026" s="6" t="s">
        <v>1812</v>
      </c>
      <c r="F3026" s="6" t="s">
        <v>1812</v>
      </c>
      <c r="G3026" s="6" t="s">
        <v>1812</v>
      </c>
      <c r="H3026" s="6" t="s">
        <v>887</v>
      </c>
      <c r="I3026" s="6" t="s">
        <v>888</v>
      </c>
      <c r="J3026" s="6" t="s">
        <v>889</v>
      </c>
      <c r="K3026" s="6" t="s">
        <v>890</v>
      </c>
      <c r="L3026" s="6" t="s">
        <v>891</v>
      </c>
      <c r="M3026" s="6" t="s">
        <v>393</v>
      </c>
      <c r="N3026" s="6" t="s">
        <v>607</v>
      </c>
      <c r="O3026" s="6" t="s">
        <v>1812</v>
      </c>
      <c r="P3026" s="6" t="s">
        <v>1812</v>
      </c>
      <c r="Q3026" s="6" t="s">
        <v>13089</v>
      </c>
      <c r="R3026" s="6" t="s">
        <v>1812</v>
      </c>
      <c r="S3026" s="6" t="s">
        <v>13563</v>
      </c>
      <c r="T3026" s="6" t="s">
        <v>13115</v>
      </c>
      <c r="U3026" s="6" t="s">
        <v>1812</v>
      </c>
      <c r="V3026" s="6" t="s">
        <v>1812</v>
      </c>
      <c r="W3026" s="6" t="s">
        <v>1816</v>
      </c>
      <c r="X3026" s="6" t="s">
        <v>14028</v>
      </c>
      <c r="Y3026" s="8">
        <f>X3027-'Com RTOS RX'!$X3026</f>
        <v>0.0001157407407</v>
      </c>
      <c r="Z3026" s="6">
        <f>SUM(LEN(",CO_MQ135|"),'Com RTOS RX'!$H3026,LEN(",CO2_MQ135|"),'Com RTOS RX'!$I3026,LEN(",Alcool_MQ135|"),'Com RTOS RX'!$J3026,LEN(",Alcool_MQ135|"),'Com RTOS RX'!$K3026,LEN(",Toluen_MQ135|"),'Com RTOS RX'!$L3026,LEN(",MH4_MQ135|"),'Com RTOS RX'!$M3026,LEN(",O3_MQ131|"),'Com RTOS RX'!$N3026)*8</f>
        <v>672</v>
      </c>
    </row>
    <row r="3027" ht="15.75" customHeight="1">
      <c r="A3027" s="6" t="s">
        <v>14029</v>
      </c>
      <c r="B3027" s="6" t="s">
        <v>14030</v>
      </c>
      <c r="C3027" s="6" t="s">
        <v>1810</v>
      </c>
      <c r="D3027" s="6" t="s">
        <v>14031</v>
      </c>
      <c r="E3027" s="6" t="s">
        <v>1812</v>
      </c>
      <c r="F3027" s="6" t="s">
        <v>1812</v>
      </c>
      <c r="G3027" s="6" t="s">
        <v>1812</v>
      </c>
      <c r="H3027" s="6" t="s">
        <v>561</v>
      </c>
      <c r="I3027" s="6" t="s">
        <v>562</v>
      </c>
      <c r="J3027" s="6" t="s">
        <v>563</v>
      </c>
      <c r="K3027" s="6" t="s">
        <v>564</v>
      </c>
      <c r="L3027" s="6" t="s">
        <v>565</v>
      </c>
      <c r="M3027" s="6" t="s">
        <v>566</v>
      </c>
      <c r="N3027" s="6" t="s">
        <v>637</v>
      </c>
      <c r="O3027" s="6" t="s">
        <v>1812</v>
      </c>
      <c r="P3027" s="6" t="s">
        <v>1812</v>
      </c>
      <c r="Q3027" s="6" t="s">
        <v>13089</v>
      </c>
      <c r="R3027" s="6" t="s">
        <v>1812</v>
      </c>
      <c r="S3027" s="6" t="s">
        <v>13289</v>
      </c>
      <c r="T3027" s="6" t="s">
        <v>13115</v>
      </c>
      <c r="U3027" s="6" t="s">
        <v>1812</v>
      </c>
      <c r="V3027" s="6" t="s">
        <v>1812</v>
      </c>
      <c r="W3027" s="6" t="s">
        <v>1816</v>
      </c>
      <c r="X3027" s="6" t="s">
        <v>14032</v>
      </c>
      <c r="Y3027" s="8">
        <f>X3028-'Com RTOS RX'!$X3027</f>
        <v>0.0001157407407</v>
      </c>
      <c r="Z3027" s="6">
        <f>SUM(LEN(",CO_MQ135|"),'Com RTOS RX'!$H3027,LEN(",CO2_MQ135|"),'Com RTOS RX'!$I3027,LEN(",Alcool_MQ135|"),'Com RTOS RX'!$J3027,LEN(",Alcool_MQ135|"),'Com RTOS RX'!$K3027,LEN(",Toluen_MQ135|"),'Com RTOS RX'!$L3027,LEN(",MH4_MQ135|"),'Com RTOS RX'!$M3027,LEN(",O3_MQ131|"),'Com RTOS RX'!$N3027)*8</f>
        <v>672</v>
      </c>
    </row>
    <row r="3028" ht="15.75" customHeight="1">
      <c r="A3028" s="6" t="s">
        <v>14033</v>
      </c>
      <c r="B3028" s="6" t="s">
        <v>14034</v>
      </c>
      <c r="C3028" s="6" t="s">
        <v>1810</v>
      </c>
      <c r="D3028" s="6" t="s">
        <v>14035</v>
      </c>
      <c r="E3028" s="6" t="s">
        <v>1812</v>
      </c>
      <c r="F3028" s="6" t="s">
        <v>1812</v>
      </c>
      <c r="G3028" s="6" t="s">
        <v>1812</v>
      </c>
      <c r="H3028" s="6" t="s">
        <v>733</v>
      </c>
      <c r="I3028" s="6" t="s">
        <v>734</v>
      </c>
      <c r="J3028" s="6" t="s">
        <v>735</v>
      </c>
      <c r="K3028" s="6" t="s">
        <v>736</v>
      </c>
      <c r="L3028" s="6" t="s">
        <v>737</v>
      </c>
      <c r="M3028" s="6" t="s">
        <v>738</v>
      </c>
      <c r="N3028" s="6" t="s">
        <v>637</v>
      </c>
      <c r="O3028" s="6" t="s">
        <v>1812</v>
      </c>
      <c r="P3028" s="6" t="s">
        <v>1812</v>
      </c>
      <c r="Q3028" s="6" t="s">
        <v>13089</v>
      </c>
      <c r="R3028" s="6" t="s">
        <v>1812</v>
      </c>
      <c r="S3028" s="6" t="s">
        <v>13300</v>
      </c>
      <c r="T3028" s="6" t="s">
        <v>13115</v>
      </c>
      <c r="U3028" s="6" t="s">
        <v>1812</v>
      </c>
      <c r="V3028" s="6" t="s">
        <v>1812</v>
      </c>
      <c r="W3028" s="6" t="s">
        <v>1816</v>
      </c>
      <c r="X3028" s="6" t="s">
        <v>14036</v>
      </c>
      <c r="Y3028" s="8">
        <f>X3029-'Com RTOS RX'!$X3028</f>
        <v>0.0001157407407</v>
      </c>
      <c r="Z3028" s="6">
        <f>SUM(LEN(",CO_MQ135|"),'Com RTOS RX'!$H3028,LEN(",CO2_MQ135|"),'Com RTOS RX'!$I3028,LEN(",Alcool_MQ135|"),'Com RTOS RX'!$J3028,LEN(",Alcool_MQ135|"),'Com RTOS RX'!$K3028,LEN(",Toluen_MQ135|"),'Com RTOS RX'!$L3028,LEN(",MH4_MQ135|"),'Com RTOS RX'!$M3028,LEN(",O3_MQ131|"),'Com RTOS RX'!$N3028)*8</f>
        <v>672</v>
      </c>
    </row>
    <row r="3029" ht="15.75" customHeight="1">
      <c r="A3029" s="6" t="s">
        <v>14037</v>
      </c>
      <c r="B3029" s="6" t="s">
        <v>14038</v>
      </c>
      <c r="C3029" s="6" t="s">
        <v>1810</v>
      </c>
      <c r="D3029" s="6" t="s">
        <v>14039</v>
      </c>
      <c r="E3029" s="6" t="s">
        <v>1812</v>
      </c>
      <c r="F3029" s="6" t="s">
        <v>1812</v>
      </c>
      <c r="G3029" s="6" t="s">
        <v>1812</v>
      </c>
      <c r="H3029" s="6" t="s">
        <v>892</v>
      </c>
      <c r="I3029" s="6" t="s">
        <v>893</v>
      </c>
      <c r="J3029" s="6" t="s">
        <v>894</v>
      </c>
      <c r="K3029" s="6" t="s">
        <v>895</v>
      </c>
      <c r="L3029" s="6" t="s">
        <v>14040</v>
      </c>
      <c r="M3029" s="6" t="s">
        <v>147</v>
      </c>
      <c r="N3029" s="6" t="s">
        <v>637</v>
      </c>
      <c r="O3029" s="6" t="s">
        <v>1812</v>
      </c>
      <c r="P3029" s="6" t="s">
        <v>1812</v>
      </c>
      <c r="Q3029" s="6" t="s">
        <v>13089</v>
      </c>
      <c r="R3029" s="6" t="s">
        <v>1812</v>
      </c>
      <c r="S3029" s="6" t="s">
        <v>13300</v>
      </c>
      <c r="T3029" s="6" t="s">
        <v>13115</v>
      </c>
      <c r="U3029" s="6" t="s">
        <v>1812</v>
      </c>
      <c r="V3029" s="6" t="s">
        <v>1812</v>
      </c>
      <c r="W3029" s="6" t="s">
        <v>1816</v>
      </c>
      <c r="X3029" s="6" t="s">
        <v>14041</v>
      </c>
      <c r="Y3029" s="8">
        <f>X3030-'Com RTOS RX'!$X3029</f>
        <v>0.0001157407407</v>
      </c>
      <c r="Z3029" s="6">
        <f>SUM(LEN(",CO_MQ135|"),'Com RTOS RX'!$H3029,LEN(",CO2_MQ135|"),'Com RTOS RX'!$I3029,LEN(",Alcool_MQ135|"),'Com RTOS RX'!$J3029,LEN(",Alcool_MQ135|"),'Com RTOS RX'!$K3029,LEN(",Toluen_MQ135|"),'Com RTOS RX'!$L3029,LEN(",MH4_MQ135|"),'Com RTOS RX'!$M3029,LEN(",O3_MQ131|"),'Com RTOS RX'!$N3029)*8</f>
        <v>672</v>
      </c>
    </row>
    <row r="3030" ht="15.75" customHeight="1">
      <c r="A3030" s="6" t="s">
        <v>14042</v>
      </c>
      <c r="B3030" s="6" t="s">
        <v>14043</v>
      </c>
      <c r="C3030" s="6" t="s">
        <v>1810</v>
      </c>
      <c r="D3030" s="6" t="s">
        <v>14044</v>
      </c>
      <c r="E3030" s="6" t="s">
        <v>1812</v>
      </c>
      <c r="F3030" s="6" t="s">
        <v>1812</v>
      </c>
      <c r="G3030" s="6" t="s">
        <v>1812</v>
      </c>
      <c r="H3030" s="6" t="s">
        <v>718</v>
      </c>
      <c r="I3030" s="6" t="s">
        <v>719</v>
      </c>
      <c r="J3030" s="6" t="s">
        <v>720</v>
      </c>
      <c r="K3030" s="6" t="s">
        <v>721</v>
      </c>
      <c r="L3030" s="6" t="s">
        <v>722</v>
      </c>
      <c r="M3030" s="6" t="s">
        <v>107</v>
      </c>
      <c r="N3030" s="6" t="s">
        <v>607</v>
      </c>
      <c r="O3030" s="6" t="s">
        <v>1812</v>
      </c>
      <c r="P3030" s="6" t="s">
        <v>1812</v>
      </c>
      <c r="Q3030" s="6" t="s">
        <v>13089</v>
      </c>
      <c r="R3030" s="6" t="s">
        <v>1812</v>
      </c>
      <c r="S3030" s="6" t="s">
        <v>13353</v>
      </c>
      <c r="T3030" s="6" t="s">
        <v>13115</v>
      </c>
      <c r="U3030" s="6" t="s">
        <v>1812</v>
      </c>
      <c r="V3030" s="6" t="s">
        <v>1812</v>
      </c>
      <c r="W3030" s="6" t="s">
        <v>1816</v>
      </c>
      <c r="X3030" s="6" t="s">
        <v>14045</v>
      </c>
      <c r="Y3030" s="8">
        <f>X3031-'Com RTOS RX'!$X3030</f>
        <v>0.0001157407407</v>
      </c>
      <c r="Z3030" s="6">
        <f>SUM(LEN(",CO_MQ135|"),'Com RTOS RX'!$H3030,LEN(",CO2_MQ135|"),'Com RTOS RX'!$I3030,LEN(",Alcool_MQ135|"),'Com RTOS RX'!$J3030,LEN(",Alcool_MQ135|"),'Com RTOS RX'!$K3030,LEN(",Toluen_MQ135|"),'Com RTOS RX'!$L3030,LEN(",MH4_MQ135|"),'Com RTOS RX'!$M3030,LEN(",O3_MQ131|"),'Com RTOS RX'!$N3030)*8</f>
        <v>672</v>
      </c>
    </row>
    <row r="3031" ht="15.75" customHeight="1">
      <c r="A3031" s="6" t="s">
        <v>14046</v>
      </c>
      <c r="B3031" s="6" t="s">
        <v>14047</v>
      </c>
      <c r="C3031" s="6" t="s">
        <v>1810</v>
      </c>
      <c r="D3031" s="6" t="s">
        <v>14048</v>
      </c>
      <c r="E3031" s="6" t="s">
        <v>1812</v>
      </c>
      <c r="F3031" s="6" t="s">
        <v>1812</v>
      </c>
      <c r="G3031" s="6" t="s">
        <v>1812</v>
      </c>
      <c r="H3031" s="6" t="s">
        <v>643</v>
      </c>
      <c r="I3031" s="6" t="s">
        <v>644</v>
      </c>
      <c r="J3031" s="6" t="s">
        <v>645</v>
      </c>
      <c r="K3031" s="6" t="s">
        <v>646</v>
      </c>
      <c r="L3031" s="6" t="s">
        <v>647</v>
      </c>
      <c r="M3031" s="6" t="s">
        <v>424</v>
      </c>
      <c r="N3031" s="6" t="s">
        <v>607</v>
      </c>
      <c r="O3031" s="6" t="s">
        <v>1812</v>
      </c>
      <c r="P3031" s="6" t="s">
        <v>1812</v>
      </c>
      <c r="Q3031" s="6" t="s">
        <v>13089</v>
      </c>
      <c r="R3031" s="6" t="s">
        <v>1812</v>
      </c>
      <c r="S3031" s="6" t="s">
        <v>13300</v>
      </c>
      <c r="T3031" s="6" t="s">
        <v>13115</v>
      </c>
      <c r="U3031" s="6" t="s">
        <v>1812</v>
      </c>
      <c r="V3031" s="6" t="s">
        <v>1812</v>
      </c>
      <c r="W3031" s="6" t="s">
        <v>1816</v>
      </c>
      <c r="X3031" s="6" t="s">
        <v>14049</v>
      </c>
      <c r="Y3031" s="8">
        <f>X3032-'Com RTOS RX'!$X3031</f>
        <v>0.0001273148148</v>
      </c>
      <c r="Z3031" s="6">
        <f>SUM(LEN(",CO_MQ135|"),'Com RTOS RX'!$H3031,LEN(",CO2_MQ135|"),'Com RTOS RX'!$I3031,LEN(",Alcool_MQ135|"),'Com RTOS RX'!$J3031,LEN(",Alcool_MQ135|"),'Com RTOS RX'!$K3031,LEN(",Toluen_MQ135|"),'Com RTOS RX'!$L3031,LEN(",MH4_MQ135|"),'Com RTOS RX'!$M3031,LEN(",O3_MQ131|"),'Com RTOS RX'!$N3031)*8</f>
        <v>672</v>
      </c>
    </row>
    <row r="3032" ht="15.75" customHeight="1">
      <c r="A3032" s="6" t="s">
        <v>14050</v>
      </c>
      <c r="B3032" s="6" t="s">
        <v>14051</v>
      </c>
      <c r="C3032" s="6" t="s">
        <v>1810</v>
      </c>
      <c r="D3032" s="6" t="s">
        <v>14052</v>
      </c>
      <c r="E3032" s="6" t="s">
        <v>1812</v>
      </c>
      <c r="F3032" s="6" t="s">
        <v>1812</v>
      </c>
      <c r="G3032" s="6" t="s">
        <v>1812</v>
      </c>
      <c r="H3032" s="6" t="s">
        <v>14053</v>
      </c>
      <c r="I3032" s="6" t="s">
        <v>898</v>
      </c>
      <c r="J3032" s="6" t="s">
        <v>899</v>
      </c>
      <c r="K3032" s="6" t="s">
        <v>8859</v>
      </c>
      <c r="L3032" s="6" t="s">
        <v>900</v>
      </c>
      <c r="M3032" s="6" t="s">
        <v>368</v>
      </c>
      <c r="N3032" s="6" t="s">
        <v>607</v>
      </c>
      <c r="O3032" s="6" t="s">
        <v>1812</v>
      </c>
      <c r="P3032" s="6" t="s">
        <v>1812</v>
      </c>
      <c r="Q3032" s="6" t="s">
        <v>13089</v>
      </c>
      <c r="R3032" s="6" t="s">
        <v>1812</v>
      </c>
      <c r="S3032" s="6" t="s">
        <v>13305</v>
      </c>
      <c r="T3032" s="6" t="s">
        <v>13115</v>
      </c>
      <c r="U3032" s="6" t="s">
        <v>1812</v>
      </c>
      <c r="V3032" s="6" t="s">
        <v>1812</v>
      </c>
      <c r="W3032" s="6" t="s">
        <v>1816</v>
      </c>
      <c r="X3032" s="6" t="s">
        <v>14054</v>
      </c>
      <c r="Y3032" s="8">
        <f>X3033-'Com RTOS RX'!$X3032</f>
        <v>0.0001157407407</v>
      </c>
      <c r="Z3032" s="6">
        <f>SUM(LEN(",CO_MQ135|"),'Com RTOS RX'!$H3032,LEN(",CO2_MQ135|"),'Com RTOS RX'!$I3032,LEN(",Alcool_MQ135|"),'Com RTOS RX'!$J3032,LEN(",Alcool_MQ135|"),'Com RTOS RX'!$K3032,LEN(",Toluen_MQ135|"),'Com RTOS RX'!$L3032,LEN(",MH4_MQ135|"),'Com RTOS RX'!$M3032,LEN(",O3_MQ131|"),'Com RTOS RX'!$N3032)*8</f>
        <v>672</v>
      </c>
    </row>
    <row r="3033" ht="15.75" customHeight="1">
      <c r="A3033" s="6" t="s">
        <v>14055</v>
      </c>
      <c r="B3033" s="6" t="s">
        <v>14056</v>
      </c>
      <c r="C3033" s="6" t="s">
        <v>1810</v>
      </c>
      <c r="D3033" s="6" t="s">
        <v>14057</v>
      </c>
      <c r="E3033" s="6" t="s">
        <v>1812</v>
      </c>
      <c r="F3033" s="6" t="s">
        <v>1812</v>
      </c>
      <c r="G3033" s="6" t="s">
        <v>1812</v>
      </c>
      <c r="H3033" s="6" t="s">
        <v>567</v>
      </c>
      <c r="I3033" s="6" t="s">
        <v>568</v>
      </c>
      <c r="J3033" s="6" t="s">
        <v>569</v>
      </c>
      <c r="K3033" s="6" t="s">
        <v>570</v>
      </c>
      <c r="L3033" s="6" t="s">
        <v>571</v>
      </c>
      <c r="M3033" s="6" t="s">
        <v>572</v>
      </c>
      <c r="N3033" s="6" t="s">
        <v>75</v>
      </c>
      <c r="O3033" s="6" t="s">
        <v>1812</v>
      </c>
      <c r="P3033" s="6" t="s">
        <v>1812</v>
      </c>
      <c r="Q3033" s="6" t="s">
        <v>13089</v>
      </c>
      <c r="R3033" s="6" t="s">
        <v>1812</v>
      </c>
      <c r="S3033" s="6" t="s">
        <v>13284</v>
      </c>
      <c r="T3033" s="6" t="s">
        <v>13115</v>
      </c>
      <c r="U3033" s="6" t="s">
        <v>1812</v>
      </c>
      <c r="V3033" s="6" t="s">
        <v>1812</v>
      </c>
      <c r="W3033" s="6" t="s">
        <v>1816</v>
      </c>
      <c r="X3033" s="6" t="s">
        <v>14058</v>
      </c>
      <c r="Y3033" s="8">
        <f>X3034-'Com RTOS RX'!$X3033</f>
        <v>0.0001157407407</v>
      </c>
      <c r="Z3033" s="6">
        <f>SUM(LEN(",CO_MQ135|"),'Com RTOS RX'!$H3033,LEN(",CO2_MQ135|"),'Com RTOS RX'!$I3033,LEN(",Alcool_MQ135|"),'Com RTOS RX'!$J3033,LEN(",Alcool_MQ135|"),'Com RTOS RX'!$K3033,LEN(",Toluen_MQ135|"),'Com RTOS RX'!$L3033,LEN(",MH4_MQ135|"),'Com RTOS RX'!$M3033,LEN(",O3_MQ131|"),'Com RTOS RX'!$N3033)*8</f>
        <v>672</v>
      </c>
    </row>
    <row r="3034" ht="15.75" customHeight="1">
      <c r="A3034" s="6" t="s">
        <v>14059</v>
      </c>
      <c r="B3034" s="6" t="s">
        <v>14060</v>
      </c>
      <c r="C3034" s="6" t="s">
        <v>1810</v>
      </c>
      <c r="D3034" s="6" t="s">
        <v>14061</v>
      </c>
      <c r="E3034" s="6" t="s">
        <v>1812</v>
      </c>
      <c r="F3034" s="6" t="s">
        <v>1812</v>
      </c>
      <c r="G3034" s="6" t="s">
        <v>1812</v>
      </c>
      <c r="H3034" s="6" t="s">
        <v>14062</v>
      </c>
      <c r="I3034" s="6" t="s">
        <v>902</v>
      </c>
      <c r="J3034" s="6" t="s">
        <v>903</v>
      </c>
      <c r="K3034" s="6" t="s">
        <v>439</v>
      </c>
      <c r="L3034" s="6" t="s">
        <v>904</v>
      </c>
      <c r="M3034" s="6" t="s">
        <v>137</v>
      </c>
      <c r="N3034" s="6" t="s">
        <v>75</v>
      </c>
      <c r="O3034" s="6" t="s">
        <v>1812</v>
      </c>
      <c r="P3034" s="6" t="s">
        <v>1812</v>
      </c>
      <c r="Q3034" s="6" t="s">
        <v>13089</v>
      </c>
      <c r="R3034" s="6" t="s">
        <v>1812</v>
      </c>
      <c r="S3034" s="6" t="s">
        <v>13314</v>
      </c>
      <c r="T3034" s="6" t="s">
        <v>13115</v>
      </c>
      <c r="U3034" s="6" t="s">
        <v>1812</v>
      </c>
      <c r="V3034" s="6" t="s">
        <v>1812</v>
      </c>
      <c r="W3034" s="6" t="s">
        <v>1816</v>
      </c>
      <c r="X3034" s="6" t="s">
        <v>14063</v>
      </c>
      <c r="Y3034" s="8">
        <f>X3035-'Com RTOS RX'!$X3034</f>
        <v>0.0001157407407</v>
      </c>
      <c r="Z3034" s="6">
        <f>SUM(LEN(",CO_MQ135|"),'Com RTOS RX'!$H3034,LEN(",CO2_MQ135|"),'Com RTOS RX'!$I3034,LEN(",Alcool_MQ135|"),'Com RTOS RX'!$J3034,LEN(",Alcool_MQ135|"),'Com RTOS RX'!$K3034,LEN(",Toluen_MQ135|"),'Com RTOS RX'!$L3034,LEN(",MH4_MQ135|"),'Com RTOS RX'!$M3034,LEN(",O3_MQ131|"),'Com RTOS RX'!$N3034)*8</f>
        <v>672</v>
      </c>
    </row>
    <row r="3035" ht="15.75" customHeight="1">
      <c r="A3035" s="6" t="s">
        <v>14064</v>
      </c>
      <c r="B3035" s="6" t="s">
        <v>14065</v>
      </c>
      <c r="C3035" s="6" t="s">
        <v>1810</v>
      </c>
      <c r="D3035" s="6" t="s">
        <v>14066</v>
      </c>
      <c r="E3035" s="6" t="s">
        <v>1812</v>
      </c>
      <c r="F3035" s="6" t="s">
        <v>1812</v>
      </c>
      <c r="G3035" s="6" t="s">
        <v>1812</v>
      </c>
      <c r="H3035" s="6" t="s">
        <v>905</v>
      </c>
      <c r="I3035" s="6" t="s">
        <v>906</v>
      </c>
      <c r="J3035" s="6" t="s">
        <v>907</v>
      </c>
      <c r="K3035" s="6" t="s">
        <v>908</v>
      </c>
      <c r="L3035" s="6" t="s">
        <v>909</v>
      </c>
      <c r="M3035" s="6" t="s">
        <v>910</v>
      </c>
      <c r="N3035" s="6" t="s">
        <v>607</v>
      </c>
      <c r="O3035" s="6" t="s">
        <v>1812</v>
      </c>
      <c r="P3035" s="6" t="s">
        <v>1812</v>
      </c>
      <c r="Q3035" s="6" t="s">
        <v>13089</v>
      </c>
      <c r="R3035" s="6" t="s">
        <v>1812</v>
      </c>
      <c r="S3035" s="6" t="s">
        <v>13289</v>
      </c>
      <c r="T3035" s="6" t="s">
        <v>13115</v>
      </c>
      <c r="U3035" s="6" t="s">
        <v>1812</v>
      </c>
      <c r="V3035" s="6" t="s">
        <v>1812</v>
      </c>
      <c r="W3035" s="6" t="s">
        <v>1816</v>
      </c>
      <c r="X3035" s="6" t="s">
        <v>14067</v>
      </c>
      <c r="Y3035" s="8">
        <f>X3036-'Com RTOS RX'!$X3035</f>
        <v>0.0001157407407</v>
      </c>
      <c r="Z3035" s="6">
        <f>SUM(LEN(",CO_MQ135|"),'Com RTOS RX'!$H3035,LEN(",CO2_MQ135|"),'Com RTOS RX'!$I3035,LEN(",Alcool_MQ135|"),'Com RTOS RX'!$J3035,LEN(",Alcool_MQ135|"),'Com RTOS RX'!$K3035,LEN(",Toluen_MQ135|"),'Com RTOS RX'!$L3035,LEN(",MH4_MQ135|"),'Com RTOS RX'!$M3035,LEN(",O3_MQ131|"),'Com RTOS RX'!$N3035)*8</f>
        <v>672</v>
      </c>
    </row>
    <row r="3036" ht="15.75" customHeight="1">
      <c r="A3036" s="6" t="s">
        <v>14068</v>
      </c>
      <c r="B3036" s="6" t="s">
        <v>14069</v>
      </c>
      <c r="C3036" s="6" t="s">
        <v>1810</v>
      </c>
      <c r="D3036" s="6" t="s">
        <v>14070</v>
      </c>
      <c r="E3036" s="6" t="s">
        <v>1812</v>
      </c>
      <c r="F3036" s="6" t="s">
        <v>1812</v>
      </c>
      <c r="G3036" s="6" t="s">
        <v>1812</v>
      </c>
      <c r="H3036" s="6" t="s">
        <v>911</v>
      </c>
      <c r="I3036" s="6" t="s">
        <v>14071</v>
      </c>
      <c r="J3036" s="6" t="s">
        <v>913</v>
      </c>
      <c r="K3036" s="6" t="s">
        <v>47</v>
      </c>
      <c r="L3036" s="6" t="s">
        <v>914</v>
      </c>
      <c r="M3036" s="6" t="s">
        <v>400</v>
      </c>
      <c r="N3036" s="6" t="s">
        <v>75</v>
      </c>
      <c r="O3036" s="6" t="s">
        <v>1812</v>
      </c>
      <c r="P3036" s="6" t="s">
        <v>1812</v>
      </c>
      <c r="Q3036" s="6" t="s">
        <v>13089</v>
      </c>
      <c r="R3036" s="6" t="s">
        <v>1812</v>
      </c>
      <c r="S3036" s="6" t="s">
        <v>13314</v>
      </c>
      <c r="T3036" s="6" t="s">
        <v>13115</v>
      </c>
      <c r="U3036" s="6" t="s">
        <v>1812</v>
      </c>
      <c r="V3036" s="6" t="s">
        <v>1812</v>
      </c>
      <c r="W3036" s="6" t="s">
        <v>1816</v>
      </c>
      <c r="X3036" s="6" t="s">
        <v>14072</v>
      </c>
      <c r="Y3036" s="8">
        <f>X3037-'Com RTOS RX'!$X3036</f>
        <v>0.0001157407407</v>
      </c>
      <c r="Z3036" s="6">
        <f>SUM(LEN(",CO_MQ135|"),'Com RTOS RX'!$H3036,LEN(",CO2_MQ135|"),'Com RTOS RX'!$I3036,LEN(",Alcool_MQ135|"),'Com RTOS RX'!$J3036,LEN(",Alcool_MQ135|"),'Com RTOS RX'!$K3036,LEN(",Toluen_MQ135|"),'Com RTOS RX'!$L3036,LEN(",MH4_MQ135|"),'Com RTOS RX'!$M3036,LEN(",O3_MQ131|"),'Com RTOS RX'!$N3036)*8</f>
        <v>672</v>
      </c>
    </row>
    <row r="3037" ht="15.75" customHeight="1">
      <c r="A3037" s="6" t="s">
        <v>14073</v>
      </c>
      <c r="B3037" s="6" t="s">
        <v>14074</v>
      </c>
      <c r="C3037" s="6" t="s">
        <v>1810</v>
      </c>
      <c r="D3037" s="6" t="s">
        <v>14075</v>
      </c>
      <c r="E3037" s="6" t="s">
        <v>1812</v>
      </c>
      <c r="F3037" s="6" t="s">
        <v>1812</v>
      </c>
      <c r="G3037" s="6" t="s">
        <v>1812</v>
      </c>
      <c r="H3037" s="6" t="s">
        <v>915</v>
      </c>
      <c r="I3037" s="6" t="s">
        <v>916</v>
      </c>
      <c r="J3037" s="6" t="s">
        <v>917</v>
      </c>
      <c r="K3037" s="6" t="s">
        <v>918</v>
      </c>
      <c r="L3037" s="6" t="s">
        <v>919</v>
      </c>
      <c r="M3037" s="6" t="s">
        <v>126</v>
      </c>
      <c r="N3037" s="6" t="s">
        <v>75</v>
      </c>
      <c r="O3037" s="6" t="s">
        <v>1812</v>
      </c>
      <c r="P3037" s="6" t="s">
        <v>1812</v>
      </c>
      <c r="Q3037" s="6" t="s">
        <v>13089</v>
      </c>
      <c r="R3037" s="6" t="s">
        <v>1812</v>
      </c>
      <c r="S3037" s="6" t="s">
        <v>13284</v>
      </c>
      <c r="T3037" s="6" t="s">
        <v>13115</v>
      </c>
      <c r="U3037" s="6" t="s">
        <v>1812</v>
      </c>
      <c r="V3037" s="6" t="s">
        <v>1812</v>
      </c>
      <c r="W3037" s="6" t="s">
        <v>1816</v>
      </c>
      <c r="X3037" s="6" t="s">
        <v>14076</v>
      </c>
      <c r="Y3037" s="8">
        <f>X3038-'Com RTOS RX'!$X3037</f>
        <v>0.0001157407407</v>
      </c>
      <c r="Z3037" s="6">
        <f>SUM(LEN(",CO_MQ135|"),'Com RTOS RX'!$H3037,LEN(",CO2_MQ135|"),'Com RTOS RX'!$I3037,LEN(",Alcool_MQ135|"),'Com RTOS RX'!$J3037,LEN(",Alcool_MQ135|"),'Com RTOS RX'!$K3037,LEN(",Toluen_MQ135|"),'Com RTOS RX'!$L3037,LEN(",MH4_MQ135|"),'Com RTOS RX'!$M3037,LEN(",O3_MQ131|"),'Com RTOS RX'!$N3037)*8</f>
        <v>672</v>
      </c>
    </row>
    <row r="3038" ht="15.75" customHeight="1">
      <c r="A3038" s="6" t="s">
        <v>14077</v>
      </c>
      <c r="B3038" s="6" t="s">
        <v>14078</v>
      </c>
      <c r="C3038" s="6" t="s">
        <v>1810</v>
      </c>
      <c r="D3038" s="6" t="s">
        <v>14079</v>
      </c>
      <c r="E3038" s="6" t="s">
        <v>1812</v>
      </c>
      <c r="F3038" s="6" t="s">
        <v>1812</v>
      </c>
      <c r="G3038" s="6" t="s">
        <v>1812</v>
      </c>
      <c r="H3038" s="6" t="s">
        <v>882</v>
      </c>
      <c r="I3038" s="6" t="s">
        <v>14080</v>
      </c>
      <c r="J3038" s="6" t="s">
        <v>884</v>
      </c>
      <c r="K3038" s="6" t="s">
        <v>885</v>
      </c>
      <c r="L3038" s="6" t="s">
        <v>886</v>
      </c>
      <c r="M3038" s="6" t="s">
        <v>712</v>
      </c>
      <c r="N3038" s="6" t="s">
        <v>13352</v>
      </c>
      <c r="O3038" s="6" t="s">
        <v>1812</v>
      </c>
      <c r="P3038" s="6" t="s">
        <v>1812</v>
      </c>
      <c r="Q3038" s="6" t="s">
        <v>13089</v>
      </c>
      <c r="R3038" s="6" t="s">
        <v>1812</v>
      </c>
      <c r="S3038" s="6" t="s">
        <v>13305</v>
      </c>
      <c r="T3038" s="6" t="s">
        <v>13115</v>
      </c>
      <c r="U3038" s="6" t="s">
        <v>1812</v>
      </c>
      <c r="V3038" s="6" t="s">
        <v>1812</v>
      </c>
      <c r="W3038" s="6" t="s">
        <v>1816</v>
      </c>
      <c r="X3038" s="6" t="s">
        <v>14081</v>
      </c>
      <c r="Y3038" s="8">
        <f>X3039-'Com RTOS RX'!$X3038</f>
        <v>0.0001157407407</v>
      </c>
      <c r="Z3038" s="6">
        <f>SUM(LEN(",CO_MQ135|"),'Com RTOS RX'!$H3038,LEN(",CO2_MQ135|"),'Com RTOS RX'!$I3038,LEN(",Alcool_MQ135|"),'Com RTOS RX'!$J3038,LEN(",Alcool_MQ135|"),'Com RTOS RX'!$K3038,LEN(",Toluen_MQ135|"),'Com RTOS RX'!$L3038,LEN(",MH4_MQ135|"),'Com RTOS RX'!$M3038,LEN(",O3_MQ131|"),'Com RTOS RX'!$N3038)*8</f>
        <v>672</v>
      </c>
    </row>
    <row r="3039" ht="15.75" customHeight="1">
      <c r="A3039" s="6" t="s">
        <v>14082</v>
      </c>
      <c r="B3039" s="6" t="s">
        <v>14083</v>
      </c>
      <c r="C3039" s="6" t="s">
        <v>1810</v>
      </c>
      <c r="D3039" s="6" t="s">
        <v>14084</v>
      </c>
      <c r="E3039" s="6" t="s">
        <v>1812</v>
      </c>
      <c r="F3039" s="6" t="s">
        <v>1812</v>
      </c>
      <c r="G3039" s="6" t="s">
        <v>1812</v>
      </c>
      <c r="H3039" s="6" t="s">
        <v>593</v>
      </c>
      <c r="I3039" s="6" t="s">
        <v>594</v>
      </c>
      <c r="J3039" s="6" t="s">
        <v>595</v>
      </c>
      <c r="K3039" s="6" t="s">
        <v>13323</v>
      </c>
      <c r="L3039" s="6" t="s">
        <v>597</v>
      </c>
      <c r="M3039" s="6" t="s">
        <v>13324</v>
      </c>
      <c r="N3039" s="6" t="s">
        <v>75</v>
      </c>
      <c r="O3039" s="6" t="s">
        <v>1812</v>
      </c>
      <c r="P3039" s="6" t="s">
        <v>1812</v>
      </c>
      <c r="Q3039" s="6" t="s">
        <v>13089</v>
      </c>
      <c r="R3039" s="6" t="s">
        <v>1812</v>
      </c>
      <c r="S3039" s="6" t="s">
        <v>13314</v>
      </c>
      <c r="T3039" s="6" t="s">
        <v>13115</v>
      </c>
      <c r="U3039" s="6" t="s">
        <v>1812</v>
      </c>
      <c r="V3039" s="6" t="s">
        <v>1812</v>
      </c>
      <c r="W3039" s="6" t="s">
        <v>1816</v>
      </c>
      <c r="X3039" s="6" t="s">
        <v>14085</v>
      </c>
      <c r="Y3039" s="8">
        <f>X3040-'Com RTOS RX'!$X3039</f>
        <v>0.0001157407407</v>
      </c>
      <c r="Z3039" s="6">
        <f>SUM(LEN(",CO_MQ135|"),'Com RTOS RX'!$H3039,LEN(",CO2_MQ135|"),'Com RTOS RX'!$I3039,LEN(",Alcool_MQ135|"),'Com RTOS RX'!$J3039,LEN(",Alcool_MQ135|"),'Com RTOS RX'!$K3039,LEN(",Toluen_MQ135|"),'Com RTOS RX'!$L3039,LEN(",MH4_MQ135|"),'Com RTOS RX'!$M3039,LEN(",O3_MQ131|"),'Com RTOS RX'!$N3039)*8</f>
        <v>672</v>
      </c>
    </row>
    <row r="3040" ht="15.75" customHeight="1">
      <c r="A3040" s="6" t="s">
        <v>14086</v>
      </c>
      <c r="B3040" s="6" t="s">
        <v>14087</v>
      </c>
      <c r="C3040" s="6" t="s">
        <v>1810</v>
      </c>
      <c r="D3040" s="6" t="s">
        <v>14088</v>
      </c>
      <c r="E3040" s="6" t="s">
        <v>1812</v>
      </c>
      <c r="F3040" s="6" t="s">
        <v>1812</v>
      </c>
      <c r="G3040" s="6" t="s">
        <v>1812</v>
      </c>
      <c r="H3040" s="6" t="s">
        <v>579</v>
      </c>
      <c r="I3040" s="6" t="s">
        <v>580</v>
      </c>
      <c r="J3040" s="6" t="s">
        <v>581</v>
      </c>
      <c r="K3040" s="6" t="s">
        <v>582</v>
      </c>
      <c r="L3040" s="6" t="s">
        <v>583</v>
      </c>
      <c r="M3040" s="6" t="s">
        <v>132</v>
      </c>
      <c r="N3040" s="6" t="s">
        <v>13352</v>
      </c>
      <c r="O3040" s="6" t="s">
        <v>1812</v>
      </c>
      <c r="P3040" s="6" t="s">
        <v>1812</v>
      </c>
      <c r="Q3040" s="6" t="s">
        <v>13089</v>
      </c>
      <c r="R3040" s="6" t="s">
        <v>1812</v>
      </c>
      <c r="S3040" s="6" t="s">
        <v>13305</v>
      </c>
      <c r="T3040" s="6" t="s">
        <v>13115</v>
      </c>
      <c r="U3040" s="6" t="s">
        <v>1812</v>
      </c>
      <c r="V3040" s="6" t="s">
        <v>1812</v>
      </c>
      <c r="W3040" s="6" t="s">
        <v>1816</v>
      </c>
      <c r="X3040" s="6" t="s">
        <v>14089</v>
      </c>
      <c r="Y3040" s="8">
        <f>X3041-'Com RTOS RX'!$X3040</f>
        <v>0.0001157407407</v>
      </c>
      <c r="Z3040" s="6">
        <f>SUM(LEN(",CO_MQ135|"),'Com RTOS RX'!$H3040,LEN(",CO2_MQ135|"),'Com RTOS RX'!$I3040,LEN(",Alcool_MQ135|"),'Com RTOS RX'!$J3040,LEN(",Alcool_MQ135|"),'Com RTOS RX'!$K3040,LEN(",Toluen_MQ135|"),'Com RTOS RX'!$L3040,LEN(",MH4_MQ135|"),'Com RTOS RX'!$M3040,LEN(",O3_MQ131|"),'Com RTOS RX'!$N3040)*8</f>
        <v>672</v>
      </c>
    </row>
    <row r="3041" ht="15.75" customHeight="1">
      <c r="A3041" s="6" t="s">
        <v>14090</v>
      </c>
      <c r="B3041" s="6" t="s">
        <v>14091</v>
      </c>
      <c r="C3041" s="6" t="s">
        <v>1810</v>
      </c>
      <c r="D3041" s="6" t="s">
        <v>14092</v>
      </c>
      <c r="E3041" s="6" t="s">
        <v>1812</v>
      </c>
      <c r="F3041" s="6" t="s">
        <v>1812</v>
      </c>
      <c r="G3041" s="6" t="s">
        <v>1812</v>
      </c>
      <c r="H3041" s="6" t="s">
        <v>905</v>
      </c>
      <c r="I3041" s="6" t="s">
        <v>906</v>
      </c>
      <c r="J3041" s="6" t="s">
        <v>907</v>
      </c>
      <c r="K3041" s="6" t="s">
        <v>908</v>
      </c>
      <c r="L3041" s="6" t="s">
        <v>909</v>
      </c>
      <c r="M3041" s="6" t="s">
        <v>910</v>
      </c>
      <c r="N3041" s="6" t="s">
        <v>13352</v>
      </c>
      <c r="O3041" s="6" t="s">
        <v>1812</v>
      </c>
      <c r="P3041" s="6" t="s">
        <v>1812</v>
      </c>
      <c r="Q3041" s="6" t="s">
        <v>13089</v>
      </c>
      <c r="R3041" s="6" t="s">
        <v>1812</v>
      </c>
      <c r="S3041" s="6" t="s">
        <v>13289</v>
      </c>
      <c r="T3041" s="6" t="s">
        <v>13115</v>
      </c>
      <c r="U3041" s="6" t="s">
        <v>1812</v>
      </c>
      <c r="V3041" s="6" t="s">
        <v>1812</v>
      </c>
      <c r="W3041" s="6" t="s">
        <v>1816</v>
      </c>
      <c r="X3041" s="6" t="s">
        <v>14093</v>
      </c>
      <c r="Y3041" s="8">
        <f>X3042-'Com RTOS RX'!$X3041</f>
        <v>0.0001157407407</v>
      </c>
      <c r="Z3041" s="6">
        <f>SUM(LEN(",CO_MQ135|"),'Com RTOS RX'!$H3041,LEN(",CO2_MQ135|"),'Com RTOS RX'!$I3041,LEN(",Alcool_MQ135|"),'Com RTOS RX'!$J3041,LEN(",Alcool_MQ135|"),'Com RTOS RX'!$K3041,LEN(",Toluen_MQ135|"),'Com RTOS RX'!$L3041,LEN(",MH4_MQ135|"),'Com RTOS RX'!$M3041,LEN(",O3_MQ131|"),'Com RTOS RX'!$N3041)*8</f>
        <v>672</v>
      </c>
    </row>
    <row r="3042" ht="15.75" customHeight="1">
      <c r="A3042" s="6" t="s">
        <v>14094</v>
      </c>
      <c r="B3042" s="6" t="s">
        <v>14095</v>
      </c>
      <c r="C3042" s="6" t="s">
        <v>1810</v>
      </c>
      <c r="D3042" s="6" t="s">
        <v>14096</v>
      </c>
      <c r="E3042" s="6" t="s">
        <v>1812</v>
      </c>
      <c r="F3042" s="6" t="s">
        <v>1812</v>
      </c>
      <c r="G3042" s="6" t="s">
        <v>1812</v>
      </c>
      <c r="H3042" s="6" t="s">
        <v>920</v>
      </c>
      <c r="I3042" s="6" t="s">
        <v>921</v>
      </c>
      <c r="J3042" s="6" t="s">
        <v>922</v>
      </c>
      <c r="K3042" s="6" t="s">
        <v>923</v>
      </c>
      <c r="L3042" s="6" t="s">
        <v>14097</v>
      </c>
      <c r="M3042" s="6" t="s">
        <v>611</v>
      </c>
      <c r="N3042" s="6" t="s">
        <v>13352</v>
      </c>
      <c r="O3042" s="6" t="s">
        <v>1812</v>
      </c>
      <c r="P3042" s="6" t="s">
        <v>1812</v>
      </c>
      <c r="Q3042" s="6" t="s">
        <v>13089</v>
      </c>
      <c r="R3042" s="6" t="s">
        <v>1812</v>
      </c>
      <c r="S3042" s="6" t="s">
        <v>13305</v>
      </c>
      <c r="T3042" s="6" t="s">
        <v>13115</v>
      </c>
      <c r="U3042" s="6" t="s">
        <v>1812</v>
      </c>
      <c r="V3042" s="6" t="s">
        <v>1812</v>
      </c>
      <c r="W3042" s="6" t="s">
        <v>1816</v>
      </c>
      <c r="X3042" s="6" t="s">
        <v>14098</v>
      </c>
      <c r="Y3042" s="8">
        <f>X3043-'Com RTOS RX'!$X3042</f>
        <v>0.0001157407407</v>
      </c>
      <c r="Z3042" s="6">
        <f>SUM(LEN(",CO_MQ135|"),'Com RTOS RX'!$H3042,LEN(",CO2_MQ135|"),'Com RTOS RX'!$I3042,LEN(",Alcool_MQ135|"),'Com RTOS RX'!$J3042,LEN(",Alcool_MQ135|"),'Com RTOS RX'!$K3042,LEN(",Toluen_MQ135|"),'Com RTOS RX'!$L3042,LEN(",MH4_MQ135|"),'Com RTOS RX'!$M3042,LEN(",O3_MQ131|"),'Com RTOS RX'!$N3042)*8</f>
        <v>672</v>
      </c>
    </row>
    <row r="3043" ht="15.75" customHeight="1">
      <c r="A3043" s="6" t="s">
        <v>14099</v>
      </c>
      <c r="B3043" s="6" t="s">
        <v>14100</v>
      </c>
      <c r="C3043" s="6" t="s">
        <v>1810</v>
      </c>
      <c r="D3043" s="6" t="s">
        <v>14101</v>
      </c>
      <c r="E3043" s="6" t="s">
        <v>1812</v>
      </c>
      <c r="F3043" s="6" t="s">
        <v>1812</v>
      </c>
      <c r="G3043" s="6" t="s">
        <v>1812</v>
      </c>
      <c r="H3043" s="6" t="s">
        <v>925</v>
      </c>
      <c r="I3043" s="6" t="s">
        <v>926</v>
      </c>
      <c r="J3043" s="6" t="s">
        <v>713</v>
      </c>
      <c r="K3043" s="6" t="s">
        <v>533</v>
      </c>
      <c r="L3043" s="6" t="s">
        <v>927</v>
      </c>
      <c r="M3043" s="6" t="s">
        <v>43</v>
      </c>
      <c r="N3043" s="6" t="s">
        <v>472</v>
      </c>
      <c r="O3043" s="6" t="s">
        <v>1812</v>
      </c>
      <c r="P3043" s="6" t="s">
        <v>1812</v>
      </c>
      <c r="Q3043" s="6" t="s">
        <v>13089</v>
      </c>
      <c r="R3043" s="6" t="s">
        <v>1812</v>
      </c>
      <c r="S3043" s="6" t="s">
        <v>13279</v>
      </c>
      <c r="T3043" s="6" t="s">
        <v>13115</v>
      </c>
      <c r="U3043" s="6" t="s">
        <v>1812</v>
      </c>
      <c r="V3043" s="6" t="s">
        <v>1812</v>
      </c>
      <c r="W3043" s="6" t="s">
        <v>1816</v>
      </c>
      <c r="X3043" s="6" t="s">
        <v>14102</v>
      </c>
      <c r="Y3043" s="8">
        <f>X3044-'Com RTOS RX'!$X3043</f>
        <v>0.0001273148148</v>
      </c>
      <c r="Z3043" s="6">
        <f>SUM(LEN(",CO_MQ135|"),'Com RTOS RX'!$H3043,LEN(",CO2_MQ135|"),'Com RTOS RX'!$I3043,LEN(",Alcool_MQ135|"),'Com RTOS RX'!$J3043,LEN(",Alcool_MQ135|"),'Com RTOS RX'!$K3043,LEN(",Toluen_MQ135|"),'Com RTOS RX'!$L3043,LEN(",MH4_MQ135|"),'Com RTOS RX'!$M3043,LEN(",O3_MQ131|"),'Com RTOS RX'!$N3043)*8</f>
        <v>672</v>
      </c>
    </row>
    <row r="3044" ht="15.75" customHeight="1">
      <c r="A3044" s="6" t="s">
        <v>14103</v>
      </c>
      <c r="B3044" s="6" t="s">
        <v>14104</v>
      </c>
      <c r="C3044" s="6" t="s">
        <v>1810</v>
      </c>
      <c r="D3044" s="6" t="s">
        <v>14105</v>
      </c>
      <c r="E3044" s="6" t="s">
        <v>1812</v>
      </c>
      <c r="F3044" s="6" t="s">
        <v>1812</v>
      </c>
      <c r="G3044" s="6" t="s">
        <v>1812</v>
      </c>
      <c r="H3044" s="6" t="s">
        <v>928</v>
      </c>
      <c r="I3044" s="6" t="s">
        <v>929</v>
      </c>
      <c r="J3044" s="6" t="s">
        <v>930</v>
      </c>
      <c r="K3044" s="6" t="s">
        <v>931</v>
      </c>
      <c r="L3044" s="6" t="s">
        <v>932</v>
      </c>
      <c r="M3044" s="6" t="s">
        <v>13323</v>
      </c>
      <c r="N3044" s="6" t="s">
        <v>1896</v>
      </c>
      <c r="O3044" s="6" t="s">
        <v>1812</v>
      </c>
      <c r="P3044" s="6" t="s">
        <v>1812</v>
      </c>
      <c r="Q3044" s="6" t="s">
        <v>13089</v>
      </c>
      <c r="R3044" s="6" t="s">
        <v>1812</v>
      </c>
      <c r="S3044" s="6" t="s">
        <v>13178</v>
      </c>
      <c r="T3044" s="6" t="s">
        <v>13115</v>
      </c>
      <c r="U3044" s="6" t="s">
        <v>1812</v>
      </c>
      <c r="V3044" s="6" t="s">
        <v>1812</v>
      </c>
      <c r="W3044" s="6" t="s">
        <v>1816</v>
      </c>
      <c r="X3044" s="6" t="s">
        <v>14106</v>
      </c>
      <c r="Y3044" s="8">
        <f>X3045-'Com RTOS RX'!$X3044</f>
        <v>0.0001157407407</v>
      </c>
      <c r="Z3044" s="6">
        <f>SUM(LEN(",CO_MQ135|"),'Com RTOS RX'!$H3044,LEN(",CO2_MQ135|"),'Com RTOS RX'!$I3044,LEN(",Alcool_MQ135|"),'Com RTOS RX'!$J3044,LEN(",Alcool_MQ135|"),'Com RTOS RX'!$K3044,LEN(",Toluen_MQ135|"),'Com RTOS RX'!$L3044,LEN(",MH4_MQ135|"),'Com RTOS RX'!$M3044,LEN(",O3_MQ131|"),'Com RTOS RX'!$N3044)*8</f>
        <v>672</v>
      </c>
    </row>
    <row r="3045" ht="15.75" customHeight="1">
      <c r="A3045" s="6" t="s">
        <v>14107</v>
      </c>
      <c r="B3045" s="6" t="s">
        <v>14108</v>
      </c>
      <c r="C3045" s="6" t="s">
        <v>1810</v>
      </c>
      <c r="D3045" s="6" t="s">
        <v>14109</v>
      </c>
      <c r="E3045" s="6" t="s">
        <v>1812</v>
      </c>
      <c r="F3045" s="6" t="s">
        <v>1812</v>
      </c>
      <c r="G3045" s="6" t="s">
        <v>1812</v>
      </c>
      <c r="H3045" s="6" t="s">
        <v>933</v>
      </c>
      <c r="I3045" s="6" t="s">
        <v>934</v>
      </c>
      <c r="J3045" s="6" t="s">
        <v>935</v>
      </c>
      <c r="K3045" s="6" t="s">
        <v>936</v>
      </c>
      <c r="L3045" s="6" t="s">
        <v>937</v>
      </c>
      <c r="M3045" s="6" t="s">
        <v>83</v>
      </c>
      <c r="N3045" s="6" t="s">
        <v>178</v>
      </c>
      <c r="O3045" s="6" t="s">
        <v>1812</v>
      </c>
      <c r="P3045" s="6" t="s">
        <v>1812</v>
      </c>
      <c r="Q3045" s="6" t="s">
        <v>13089</v>
      </c>
      <c r="R3045" s="6" t="s">
        <v>1812</v>
      </c>
      <c r="S3045" s="6" t="s">
        <v>14110</v>
      </c>
      <c r="T3045" s="6" t="s">
        <v>13115</v>
      </c>
      <c r="U3045" s="6" t="s">
        <v>1812</v>
      </c>
      <c r="V3045" s="6" t="s">
        <v>1812</v>
      </c>
      <c r="W3045" s="6" t="s">
        <v>1816</v>
      </c>
      <c r="X3045" s="6" t="s">
        <v>14111</v>
      </c>
      <c r="Y3045" s="8">
        <f>X3046-'Com RTOS RX'!$X3045</f>
        <v>0.0001157407407</v>
      </c>
      <c r="Z3045" s="6">
        <f>SUM(LEN(",CO_MQ135|"),'Com RTOS RX'!$H3045,LEN(",CO2_MQ135|"),'Com RTOS RX'!$I3045,LEN(",Alcool_MQ135|"),'Com RTOS RX'!$J3045,LEN(",Alcool_MQ135|"),'Com RTOS RX'!$K3045,LEN(",Toluen_MQ135|"),'Com RTOS RX'!$L3045,LEN(",MH4_MQ135|"),'Com RTOS RX'!$M3045,LEN(",O3_MQ131|"),'Com RTOS RX'!$N3045)*8</f>
        <v>672</v>
      </c>
    </row>
    <row r="3046" ht="15.75" customHeight="1">
      <c r="A3046" s="6" t="s">
        <v>14112</v>
      </c>
      <c r="B3046" s="6" t="s">
        <v>14113</v>
      </c>
      <c r="C3046" s="6" t="s">
        <v>1810</v>
      </c>
      <c r="D3046" s="6" t="s">
        <v>14114</v>
      </c>
      <c r="E3046" s="6" t="s">
        <v>1812</v>
      </c>
      <c r="F3046" s="6" t="s">
        <v>1812</v>
      </c>
      <c r="G3046" s="6" t="s">
        <v>1812</v>
      </c>
      <c r="H3046" s="6" t="s">
        <v>938</v>
      </c>
      <c r="I3046" s="6" t="s">
        <v>939</v>
      </c>
      <c r="J3046" s="6" t="s">
        <v>940</v>
      </c>
      <c r="K3046" s="6" t="s">
        <v>941</v>
      </c>
      <c r="L3046" s="6" t="s">
        <v>942</v>
      </c>
      <c r="M3046" s="6" t="s">
        <v>8859</v>
      </c>
      <c r="N3046" s="6" t="s">
        <v>171</v>
      </c>
      <c r="O3046" s="6" t="s">
        <v>1812</v>
      </c>
      <c r="P3046" s="6" t="s">
        <v>1812</v>
      </c>
      <c r="Q3046" s="6" t="s">
        <v>13089</v>
      </c>
      <c r="R3046" s="6" t="s">
        <v>1812</v>
      </c>
      <c r="S3046" s="6" t="s">
        <v>13178</v>
      </c>
      <c r="T3046" s="6" t="s">
        <v>13115</v>
      </c>
      <c r="U3046" s="6" t="s">
        <v>1812</v>
      </c>
      <c r="V3046" s="6" t="s">
        <v>1812</v>
      </c>
      <c r="W3046" s="6" t="s">
        <v>1816</v>
      </c>
      <c r="X3046" s="6" t="s">
        <v>14115</v>
      </c>
      <c r="Y3046" s="8">
        <f>X3047-'Com RTOS RX'!$X3046</f>
        <v>0.0002314814815</v>
      </c>
      <c r="Z3046" s="6">
        <f>SUM(LEN(",CO_MQ135|"),'Com RTOS RX'!$H3046,LEN(",CO2_MQ135|"),'Com RTOS RX'!$I3046,LEN(",Alcool_MQ135|"),'Com RTOS RX'!$J3046,LEN(",Alcool_MQ135|"),'Com RTOS RX'!$K3046,LEN(",Toluen_MQ135|"),'Com RTOS RX'!$L3046,LEN(",MH4_MQ135|"),'Com RTOS RX'!$M3046,LEN(",O3_MQ131|"),'Com RTOS RX'!$N3046)*8</f>
        <v>672</v>
      </c>
    </row>
    <row r="3047" ht="15.75" customHeight="1">
      <c r="A3047" s="6" t="s">
        <v>14116</v>
      </c>
      <c r="B3047" s="6" t="s">
        <v>14117</v>
      </c>
      <c r="C3047" s="6" t="s">
        <v>1810</v>
      </c>
      <c r="D3047" s="6" t="s">
        <v>14118</v>
      </c>
      <c r="E3047" s="6" t="s">
        <v>1812</v>
      </c>
      <c r="F3047" s="6" t="s">
        <v>1812</v>
      </c>
      <c r="G3047" s="6" t="s">
        <v>1812</v>
      </c>
      <c r="H3047" s="6" t="s">
        <v>948</v>
      </c>
      <c r="I3047" s="6" t="s">
        <v>949</v>
      </c>
      <c r="J3047" s="6" t="s">
        <v>950</v>
      </c>
      <c r="K3047" s="6" t="s">
        <v>951</v>
      </c>
      <c r="L3047" s="6" t="s">
        <v>952</v>
      </c>
      <c r="M3047" s="6" t="s">
        <v>14119</v>
      </c>
      <c r="N3047" s="6" t="s">
        <v>154</v>
      </c>
      <c r="O3047" s="6" t="s">
        <v>1812</v>
      </c>
      <c r="P3047" s="6" t="s">
        <v>1812</v>
      </c>
      <c r="Q3047" s="6" t="s">
        <v>13089</v>
      </c>
      <c r="R3047" s="6" t="s">
        <v>1812</v>
      </c>
      <c r="S3047" s="6" t="s">
        <v>13178</v>
      </c>
      <c r="T3047" s="6" t="s">
        <v>13115</v>
      </c>
      <c r="U3047" s="6" t="s">
        <v>1812</v>
      </c>
      <c r="V3047" s="6" t="s">
        <v>1812</v>
      </c>
      <c r="W3047" s="6" t="s">
        <v>1816</v>
      </c>
      <c r="X3047" s="6" t="s">
        <v>14120</v>
      </c>
      <c r="Y3047" s="8">
        <f>X3048-'Com RTOS RX'!$X3047</f>
        <v>0.0001157407407</v>
      </c>
      <c r="Z3047" s="6">
        <f>SUM(LEN(",CO_MQ135|"),'Com RTOS RX'!$H3047,LEN(",CO2_MQ135|"),'Com RTOS RX'!$I3047,LEN(",Alcool_MQ135|"),'Com RTOS RX'!$J3047,LEN(",Alcool_MQ135|"),'Com RTOS RX'!$K3047,LEN(",Toluen_MQ135|"),'Com RTOS RX'!$L3047,LEN(",MH4_MQ135|"),'Com RTOS RX'!$M3047,LEN(",O3_MQ131|"),'Com RTOS RX'!$N3047)*8</f>
        <v>672</v>
      </c>
    </row>
    <row r="3048" ht="15.75" customHeight="1">
      <c r="A3048" s="6" t="s">
        <v>14121</v>
      </c>
      <c r="B3048" s="6" t="s">
        <v>14122</v>
      </c>
      <c r="C3048" s="6" t="s">
        <v>1810</v>
      </c>
      <c r="D3048" s="6" t="s">
        <v>14123</v>
      </c>
      <c r="E3048" s="6" t="s">
        <v>1812</v>
      </c>
      <c r="F3048" s="6" t="s">
        <v>1812</v>
      </c>
      <c r="G3048" s="6" t="s">
        <v>1812</v>
      </c>
      <c r="H3048" s="6" t="s">
        <v>434</v>
      </c>
      <c r="I3048" s="6" t="s">
        <v>435</v>
      </c>
      <c r="J3048" s="6" t="s">
        <v>436</v>
      </c>
      <c r="K3048" s="6" t="s">
        <v>437</v>
      </c>
      <c r="L3048" s="6" t="s">
        <v>438</v>
      </c>
      <c r="M3048" s="6" t="s">
        <v>439</v>
      </c>
      <c r="N3048" s="6" t="s">
        <v>171</v>
      </c>
      <c r="O3048" s="6" t="s">
        <v>1812</v>
      </c>
      <c r="P3048" s="6" t="s">
        <v>1812</v>
      </c>
      <c r="Q3048" s="6" t="s">
        <v>13089</v>
      </c>
      <c r="R3048" s="6" t="s">
        <v>1812</v>
      </c>
      <c r="S3048" s="6" t="s">
        <v>13178</v>
      </c>
      <c r="T3048" s="6" t="s">
        <v>13115</v>
      </c>
      <c r="U3048" s="6" t="s">
        <v>1812</v>
      </c>
      <c r="V3048" s="6" t="s">
        <v>1812</v>
      </c>
      <c r="W3048" s="6" t="s">
        <v>1816</v>
      </c>
      <c r="X3048" s="6" t="s">
        <v>14124</v>
      </c>
      <c r="Y3048" s="8">
        <f>X3049-'Com RTOS RX'!$X3048</f>
        <v>0.0001273148148</v>
      </c>
      <c r="Z3048" s="6">
        <f>SUM(LEN(",CO_MQ135|"),'Com RTOS RX'!$H3048,LEN(",CO2_MQ135|"),'Com RTOS RX'!$I3048,LEN(",Alcool_MQ135|"),'Com RTOS RX'!$J3048,LEN(",Alcool_MQ135|"),'Com RTOS RX'!$K3048,LEN(",Toluen_MQ135|"),'Com RTOS RX'!$L3048,LEN(",MH4_MQ135|"),'Com RTOS RX'!$M3048,LEN(",O3_MQ131|"),'Com RTOS RX'!$N3048)*8</f>
        <v>672</v>
      </c>
    </row>
    <row r="3049" ht="15.75" customHeight="1">
      <c r="A3049" s="6" t="s">
        <v>14125</v>
      </c>
      <c r="B3049" s="6" t="s">
        <v>14126</v>
      </c>
      <c r="C3049" s="6" t="s">
        <v>1810</v>
      </c>
      <c r="D3049" s="6" t="s">
        <v>14127</v>
      </c>
      <c r="E3049" s="6" t="s">
        <v>1812</v>
      </c>
      <c r="F3049" s="6" t="s">
        <v>1812</v>
      </c>
      <c r="G3049" s="6" t="s">
        <v>1812</v>
      </c>
      <c r="H3049" s="6" t="s">
        <v>954</v>
      </c>
      <c r="I3049" s="6" t="s">
        <v>955</v>
      </c>
      <c r="J3049" s="6" t="s">
        <v>956</v>
      </c>
      <c r="K3049" s="6" t="s">
        <v>957</v>
      </c>
      <c r="L3049" s="6" t="s">
        <v>958</v>
      </c>
      <c r="M3049" s="6" t="s">
        <v>14018</v>
      </c>
      <c r="N3049" s="6" t="s">
        <v>171</v>
      </c>
      <c r="O3049" s="6" t="s">
        <v>1812</v>
      </c>
      <c r="P3049" s="6" t="s">
        <v>1812</v>
      </c>
      <c r="Q3049" s="6" t="s">
        <v>13089</v>
      </c>
      <c r="R3049" s="6" t="s">
        <v>1812</v>
      </c>
      <c r="S3049" s="6" t="s">
        <v>13178</v>
      </c>
      <c r="T3049" s="6" t="s">
        <v>13115</v>
      </c>
      <c r="U3049" s="6" t="s">
        <v>1812</v>
      </c>
      <c r="V3049" s="6" t="s">
        <v>1812</v>
      </c>
      <c r="W3049" s="6" t="s">
        <v>1816</v>
      </c>
      <c r="X3049" s="6" t="s">
        <v>14128</v>
      </c>
      <c r="Y3049" s="8">
        <f>X3050-'Com RTOS RX'!$X3049</f>
        <v>0.0001041666667</v>
      </c>
      <c r="Z3049" s="6">
        <f>SUM(LEN(",CO_MQ135|"),'Com RTOS RX'!$H3049,LEN(",CO2_MQ135|"),'Com RTOS RX'!$I3049,LEN(",Alcool_MQ135|"),'Com RTOS RX'!$J3049,LEN(",Alcool_MQ135|"),'Com RTOS RX'!$K3049,LEN(",Toluen_MQ135|"),'Com RTOS RX'!$L3049,LEN(",MH4_MQ135|"),'Com RTOS RX'!$M3049,LEN(",O3_MQ131|"),'Com RTOS RX'!$N3049)*8</f>
        <v>672</v>
      </c>
    </row>
    <row r="3050" ht="15.75" customHeight="1">
      <c r="A3050" s="6" t="s">
        <v>14129</v>
      </c>
      <c r="B3050" s="6" t="s">
        <v>14130</v>
      </c>
      <c r="C3050" s="6" t="s">
        <v>1810</v>
      </c>
      <c r="D3050" s="6" t="s">
        <v>14131</v>
      </c>
      <c r="E3050" s="6" t="s">
        <v>1812</v>
      </c>
      <c r="F3050" s="6" t="s">
        <v>1812</v>
      </c>
      <c r="G3050" s="6" t="s">
        <v>1812</v>
      </c>
      <c r="H3050" s="6" t="s">
        <v>959</v>
      </c>
      <c r="I3050" s="6" t="s">
        <v>960</v>
      </c>
      <c r="J3050" s="6" t="s">
        <v>961</v>
      </c>
      <c r="K3050" s="6" t="s">
        <v>962</v>
      </c>
      <c r="L3050" s="6" t="s">
        <v>963</v>
      </c>
      <c r="M3050" s="6" t="s">
        <v>763</v>
      </c>
      <c r="N3050" s="6" t="s">
        <v>107</v>
      </c>
      <c r="O3050" s="6" t="s">
        <v>1812</v>
      </c>
      <c r="P3050" s="6" t="s">
        <v>1812</v>
      </c>
      <c r="Q3050" s="6" t="s">
        <v>13089</v>
      </c>
      <c r="R3050" s="6" t="s">
        <v>1812</v>
      </c>
      <c r="S3050" s="6" t="s">
        <v>13279</v>
      </c>
      <c r="T3050" s="6" t="s">
        <v>13115</v>
      </c>
      <c r="U3050" s="6" t="s">
        <v>1812</v>
      </c>
      <c r="V3050" s="6" t="s">
        <v>1812</v>
      </c>
      <c r="W3050" s="6" t="s">
        <v>1816</v>
      </c>
      <c r="X3050" s="6" t="s">
        <v>14132</v>
      </c>
      <c r="Y3050" s="8">
        <f>X3051-'Com RTOS RX'!$X3050</f>
        <v>0.0001157407407</v>
      </c>
      <c r="Z3050" s="6">
        <f>SUM(LEN(",CO_MQ135|"),'Com RTOS RX'!$H3050,LEN(",CO2_MQ135|"),'Com RTOS RX'!$I3050,LEN(",Alcool_MQ135|"),'Com RTOS RX'!$J3050,LEN(",Alcool_MQ135|"),'Com RTOS RX'!$K3050,LEN(",Toluen_MQ135|"),'Com RTOS RX'!$L3050,LEN(",MH4_MQ135|"),'Com RTOS RX'!$M3050,LEN(",O3_MQ131|"),'Com RTOS RX'!$N3050)*8</f>
        <v>672</v>
      </c>
    </row>
    <row r="3051" ht="15.75" customHeight="1">
      <c r="A3051" s="6" t="s">
        <v>14133</v>
      </c>
      <c r="B3051" s="6" t="s">
        <v>14134</v>
      </c>
      <c r="C3051" s="6" t="s">
        <v>1810</v>
      </c>
      <c r="D3051" s="6" t="s">
        <v>14135</v>
      </c>
      <c r="E3051" s="6" t="s">
        <v>1812</v>
      </c>
      <c r="F3051" s="6" t="s">
        <v>1812</v>
      </c>
      <c r="G3051" s="6" t="s">
        <v>1812</v>
      </c>
      <c r="H3051" s="6" t="s">
        <v>964</v>
      </c>
      <c r="I3051" s="6" t="s">
        <v>14136</v>
      </c>
      <c r="J3051" s="6" t="s">
        <v>966</v>
      </c>
      <c r="K3051" s="6" t="s">
        <v>967</v>
      </c>
      <c r="L3051" s="6" t="s">
        <v>968</v>
      </c>
      <c r="M3051" s="6" t="s">
        <v>66</v>
      </c>
      <c r="N3051" s="6" t="s">
        <v>504</v>
      </c>
      <c r="O3051" s="6" t="s">
        <v>1812</v>
      </c>
      <c r="P3051" s="6" t="s">
        <v>1812</v>
      </c>
      <c r="Q3051" s="6" t="s">
        <v>13089</v>
      </c>
      <c r="R3051" s="6" t="s">
        <v>1812</v>
      </c>
      <c r="S3051" s="6" t="s">
        <v>13269</v>
      </c>
      <c r="T3051" s="6" t="s">
        <v>13115</v>
      </c>
      <c r="U3051" s="6" t="s">
        <v>1812</v>
      </c>
      <c r="V3051" s="6" t="s">
        <v>1812</v>
      </c>
      <c r="W3051" s="6" t="s">
        <v>1816</v>
      </c>
      <c r="X3051" s="6" t="s">
        <v>14137</v>
      </c>
      <c r="Y3051" s="8">
        <f>X3052-'Com RTOS RX'!$X3051</f>
        <v>0.0002314814815</v>
      </c>
      <c r="Z3051" s="6">
        <f>SUM(LEN(",CO_MQ135|"),'Com RTOS RX'!$H3051,LEN(",CO2_MQ135|"),'Com RTOS RX'!$I3051,LEN(",Alcool_MQ135|"),'Com RTOS RX'!$J3051,LEN(",Alcool_MQ135|"),'Com RTOS RX'!$K3051,LEN(",Toluen_MQ135|"),'Com RTOS RX'!$L3051,LEN(",MH4_MQ135|"),'Com RTOS RX'!$M3051,LEN(",O3_MQ131|"),'Com RTOS RX'!$N3051)*8</f>
        <v>672</v>
      </c>
    </row>
    <row r="3052" ht="15.75" customHeight="1">
      <c r="A3052" s="6" t="s">
        <v>14138</v>
      </c>
      <c r="B3052" s="6" t="s">
        <v>14139</v>
      </c>
      <c r="C3052" s="6" t="s">
        <v>1810</v>
      </c>
      <c r="D3052" s="6" t="s">
        <v>14140</v>
      </c>
      <c r="E3052" s="6" t="s">
        <v>1812</v>
      </c>
      <c r="F3052" s="6" t="s">
        <v>1812</v>
      </c>
      <c r="G3052" s="6" t="s">
        <v>1812</v>
      </c>
      <c r="H3052" s="6" t="s">
        <v>14141</v>
      </c>
      <c r="I3052" s="6" t="s">
        <v>970</v>
      </c>
      <c r="J3052" s="6" t="s">
        <v>853</v>
      </c>
      <c r="K3052" s="6" t="s">
        <v>521</v>
      </c>
      <c r="L3052" s="6" t="s">
        <v>971</v>
      </c>
      <c r="M3052" s="6" t="s">
        <v>972</v>
      </c>
      <c r="N3052" s="6" t="s">
        <v>122</v>
      </c>
      <c r="O3052" s="6" t="s">
        <v>1812</v>
      </c>
      <c r="P3052" s="6" t="s">
        <v>1812</v>
      </c>
      <c r="Q3052" s="6" t="s">
        <v>13089</v>
      </c>
      <c r="R3052" s="6" t="s">
        <v>1812</v>
      </c>
      <c r="S3052" s="6" t="s">
        <v>13178</v>
      </c>
      <c r="T3052" s="6" t="s">
        <v>13115</v>
      </c>
      <c r="U3052" s="6" t="s">
        <v>1812</v>
      </c>
      <c r="V3052" s="6" t="s">
        <v>1812</v>
      </c>
      <c r="W3052" s="6" t="s">
        <v>1816</v>
      </c>
      <c r="X3052" s="6" t="s">
        <v>14142</v>
      </c>
      <c r="Y3052" s="8">
        <f>X3053-'Com RTOS RX'!$X3052</f>
        <v>0.0002430555556</v>
      </c>
      <c r="Z3052" s="6">
        <f>SUM(LEN(",CO_MQ135|"),'Com RTOS RX'!$H3052,LEN(",CO2_MQ135|"),'Com RTOS RX'!$I3052,LEN(",Alcool_MQ135|"),'Com RTOS RX'!$J3052,LEN(",Alcool_MQ135|"),'Com RTOS RX'!$K3052,LEN(",Toluen_MQ135|"),'Com RTOS RX'!$L3052,LEN(",MH4_MQ135|"),'Com RTOS RX'!$M3052,LEN(",O3_MQ131|"),'Com RTOS RX'!$N3052)*8</f>
        <v>672</v>
      </c>
    </row>
    <row r="3053" ht="15.75" customHeight="1">
      <c r="A3053" s="6" t="s">
        <v>14143</v>
      </c>
      <c r="B3053" s="6" t="s">
        <v>14144</v>
      </c>
      <c r="C3053" s="6" t="s">
        <v>1810</v>
      </c>
      <c r="D3053" s="6" t="s">
        <v>14145</v>
      </c>
      <c r="E3053" s="6" t="s">
        <v>1812</v>
      </c>
      <c r="F3053" s="6" t="s">
        <v>1812</v>
      </c>
      <c r="G3053" s="6" t="s">
        <v>1812</v>
      </c>
      <c r="H3053" s="6" t="s">
        <v>978</v>
      </c>
      <c r="I3053" s="6" t="s">
        <v>979</v>
      </c>
      <c r="J3053" s="6" t="s">
        <v>980</v>
      </c>
      <c r="K3053" s="6" t="s">
        <v>981</v>
      </c>
      <c r="L3053" s="6" t="s">
        <v>982</v>
      </c>
      <c r="M3053" s="6" t="s">
        <v>983</v>
      </c>
      <c r="N3053" s="6" t="s">
        <v>75</v>
      </c>
      <c r="O3053" s="6" t="s">
        <v>1812</v>
      </c>
      <c r="P3053" s="6" t="s">
        <v>1812</v>
      </c>
      <c r="Q3053" s="6" t="s">
        <v>13089</v>
      </c>
      <c r="R3053" s="6" t="s">
        <v>1812</v>
      </c>
      <c r="S3053" s="6" t="s">
        <v>13178</v>
      </c>
      <c r="T3053" s="6" t="s">
        <v>13115</v>
      </c>
      <c r="U3053" s="6" t="s">
        <v>1812</v>
      </c>
      <c r="V3053" s="6" t="s">
        <v>1812</v>
      </c>
      <c r="W3053" s="6" t="s">
        <v>1816</v>
      </c>
      <c r="X3053" s="6" t="s">
        <v>14146</v>
      </c>
      <c r="Y3053" s="8">
        <f>X3054-'Com RTOS RX'!$X3053</f>
        <v>0.0001157407407</v>
      </c>
      <c r="Z3053" s="6">
        <f>SUM(LEN(",CO_MQ135|"),'Com RTOS RX'!$H3053,LEN(",CO2_MQ135|"),'Com RTOS RX'!$I3053,LEN(",Alcool_MQ135|"),'Com RTOS RX'!$J3053,LEN(",Alcool_MQ135|"),'Com RTOS RX'!$K3053,LEN(",Toluen_MQ135|"),'Com RTOS RX'!$L3053,LEN(",MH4_MQ135|"),'Com RTOS RX'!$M3053,LEN(",O3_MQ131|"),'Com RTOS RX'!$N3053)*8</f>
        <v>672</v>
      </c>
    </row>
    <row r="3054" ht="15.75" customHeight="1">
      <c r="A3054" s="6" t="s">
        <v>14147</v>
      </c>
      <c r="B3054" s="6" t="s">
        <v>14148</v>
      </c>
      <c r="C3054" s="6" t="s">
        <v>1810</v>
      </c>
      <c r="D3054" s="6" t="s">
        <v>14149</v>
      </c>
      <c r="E3054" s="6" t="s">
        <v>1812</v>
      </c>
      <c r="F3054" s="6" t="s">
        <v>1812</v>
      </c>
      <c r="G3054" s="6" t="s">
        <v>1812</v>
      </c>
      <c r="H3054" s="6" t="s">
        <v>459</v>
      </c>
      <c r="I3054" s="6" t="s">
        <v>460</v>
      </c>
      <c r="J3054" s="6" t="s">
        <v>461</v>
      </c>
      <c r="K3054" s="6" t="s">
        <v>462</v>
      </c>
      <c r="L3054" s="6" t="s">
        <v>13202</v>
      </c>
      <c r="M3054" s="6" t="s">
        <v>464</v>
      </c>
      <c r="N3054" s="6" t="s">
        <v>13352</v>
      </c>
      <c r="O3054" s="6" t="s">
        <v>1812</v>
      </c>
      <c r="P3054" s="6" t="s">
        <v>1812</v>
      </c>
      <c r="Q3054" s="6" t="s">
        <v>13089</v>
      </c>
      <c r="R3054" s="6" t="s">
        <v>1812</v>
      </c>
      <c r="S3054" s="6" t="s">
        <v>13178</v>
      </c>
      <c r="T3054" s="6" t="s">
        <v>13115</v>
      </c>
      <c r="U3054" s="6" t="s">
        <v>1812</v>
      </c>
      <c r="V3054" s="6" t="s">
        <v>1812</v>
      </c>
      <c r="W3054" s="6" t="s">
        <v>1816</v>
      </c>
      <c r="X3054" s="6" t="s">
        <v>14150</v>
      </c>
      <c r="Y3054" s="8">
        <f>X3055-'Com RTOS RX'!$X3054</f>
        <v>0.0001157407407</v>
      </c>
      <c r="Z3054" s="6">
        <f>SUM(LEN(",CO_MQ135|"),'Com RTOS RX'!$H3054,LEN(",CO2_MQ135|"),'Com RTOS RX'!$I3054,LEN(",Alcool_MQ135|"),'Com RTOS RX'!$J3054,LEN(",Alcool_MQ135|"),'Com RTOS RX'!$K3054,LEN(",Toluen_MQ135|"),'Com RTOS RX'!$L3054,LEN(",MH4_MQ135|"),'Com RTOS RX'!$M3054,LEN(",O3_MQ131|"),'Com RTOS RX'!$N3054)*8</f>
        <v>672</v>
      </c>
    </row>
    <row r="3055" ht="15.75" customHeight="1">
      <c r="A3055" s="6" t="s">
        <v>14151</v>
      </c>
      <c r="B3055" s="6" t="s">
        <v>14152</v>
      </c>
      <c r="C3055" s="6" t="s">
        <v>1810</v>
      </c>
      <c r="D3055" s="6" t="s">
        <v>14153</v>
      </c>
      <c r="E3055" s="6" t="s">
        <v>1812</v>
      </c>
      <c r="F3055" s="6" t="s">
        <v>1812</v>
      </c>
      <c r="G3055" s="6" t="s">
        <v>1812</v>
      </c>
      <c r="H3055" s="6" t="s">
        <v>984</v>
      </c>
      <c r="I3055" s="6" t="s">
        <v>985</v>
      </c>
      <c r="J3055" s="6" t="s">
        <v>986</v>
      </c>
      <c r="K3055" s="6" t="s">
        <v>987</v>
      </c>
      <c r="L3055" s="6" t="s">
        <v>988</v>
      </c>
      <c r="M3055" s="6" t="s">
        <v>989</v>
      </c>
      <c r="N3055" s="6" t="s">
        <v>171</v>
      </c>
      <c r="O3055" s="6" t="s">
        <v>1812</v>
      </c>
      <c r="P3055" s="6" t="s">
        <v>1812</v>
      </c>
      <c r="Q3055" s="6" t="s">
        <v>13089</v>
      </c>
      <c r="R3055" s="6" t="s">
        <v>1812</v>
      </c>
      <c r="S3055" s="6" t="s">
        <v>13178</v>
      </c>
      <c r="T3055" s="6" t="s">
        <v>13115</v>
      </c>
      <c r="U3055" s="6" t="s">
        <v>1812</v>
      </c>
      <c r="V3055" s="6" t="s">
        <v>1812</v>
      </c>
      <c r="W3055" s="6" t="s">
        <v>1816</v>
      </c>
      <c r="X3055" s="6" t="s">
        <v>14154</v>
      </c>
      <c r="Y3055" s="8">
        <f>X3056-'Com RTOS RX'!$X3055</f>
        <v>0.0001157407407</v>
      </c>
      <c r="Z3055" s="6">
        <f>SUM(LEN(",CO_MQ135|"),'Com RTOS RX'!$H3055,LEN(",CO2_MQ135|"),'Com RTOS RX'!$I3055,LEN(",Alcool_MQ135|"),'Com RTOS RX'!$J3055,LEN(",Alcool_MQ135|"),'Com RTOS RX'!$K3055,LEN(",Toluen_MQ135|"),'Com RTOS RX'!$L3055,LEN(",MH4_MQ135|"),'Com RTOS RX'!$M3055,LEN(",O3_MQ131|"),'Com RTOS RX'!$N3055)*8</f>
        <v>672</v>
      </c>
    </row>
    <row r="3056" ht="15.75" customHeight="1">
      <c r="A3056" s="6" t="s">
        <v>14155</v>
      </c>
      <c r="B3056" s="6" t="s">
        <v>14156</v>
      </c>
      <c r="C3056" s="6" t="s">
        <v>1810</v>
      </c>
      <c r="D3056" s="6" t="s">
        <v>14157</v>
      </c>
      <c r="E3056" s="6" t="s">
        <v>1812</v>
      </c>
      <c r="F3056" s="6" t="s">
        <v>1812</v>
      </c>
      <c r="G3056" s="6" t="s">
        <v>1812</v>
      </c>
      <c r="H3056" s="6" t="s">
        <v>441</v>
      </c>
      <c r="I3056" s="6" t="s">
        <v>442</v>
      </c>
      <c r="J3056" s="6" t="s">
        <v>443</v>
      </c>
      <c r="K3056" s="6" t="s">
        <v>444</v>
      </c>
      <c r="L3056" s="6" t="s">
        <v>445</v>
      </c>
      <c r="M3056" s="6" t="s">
        <v>446</v>
      </c>
      <c r="N3056" s="6" t="s">
        <v>154</v>
      </c>
      <c r="O3056" s="6" t="s">
        <v>1812</v>
      </c>
      <c r="P3056" s="6" t="s">
        <v>1812</v>
      </c>
      <c r="Q3056" s="6" t="s">
        <v>13089</v>
      </c>
      <c r="R3056" s="6" t="s">
        <v>1812</v>
      </c>
      <c r="S3056" s="6" t="s">
        <v>13178</v>
      </c>
      <c r="T3056" s="6" t="s">
        <v>13115</v>
      </c>
      <c r="U3056" s="6" t="s">
        <v>1812</v>
      </c>
      <c r="V3056" s="6" t="s">
        <v>1812</v>
      </c>
      <c r="W3056" s="6" t="s">
        <v>1816</v>
      </c>
      <c r="X3056" s="6" t="s">
        <v>14158</v>
      </c>
      <c r="Y3056" s="8">
        <f>X3057-'Com RTOS RX'!$X3056</f>
        <v>0.0001157407407</v>
      </c>
      <c r="Z3056" s="6">
        <f>SUM(LEN(",CO_MQ135|"),'Com RTOS RX'!$H3056,LEN(",CO2_MQ135|"),'Com RTOS RX'!$I3056,LEN(",Alcool_MQ135|"),'Com RTOS RX'!$J3056,LEN(",Alcool_MQ135|"),'Com RTOS RX'!$K3056,LEN(",Toluen_MQ135|"),'Com RTOS RX'!$L3056,LEN(",MH4_MQ135|"),'Com RTOS RX'!$M3056,LEN(",O3_MQ131|"),'Com RTOS RX'!$N3056)*8</f>
        <v>672</v>
      </c>
    </row>
    <row r="3057" ht="15.75" customHeight="1">
      <c r="A3057" s="6" t="s">
        <v>14159</v>
      </c>
      <c r="B3057" s="6" t="s">
        <v>14160</v>
      </c>
      <c r="C3057" s="6" t="s">
        <v>1810</v>
      </c>
      <c r="D3057" s="6" t="s">
        <v>14161</v>
      </c>
      <c r="E3057" s="6" t="s">
        <v>1812</v>
      </c>
      <c r="F3057" s="6" t="s">
        <v>1812</v>
      </c>
      <c r="G3057" s="6" t="s">
        <v>1812</v>
      </c>
      <c r="H3057" s="6" t="s">
        <v>14162</v>
      </c>
      <c r="I3057" s="6" t="s">
        <v>991</v>
      </c>
      <c r="J3057" s="6" t="s">
        <v>992</v>
      </c>
      <c r="K3057" s="6" t="s">
        <v>993</v>
      </c>
      <c r="L3057" s="6" t="s">
        <v>994</v>
      </c>
      <c r="M3057" s="6" t="s">
        <v>918</v>
      </c>
      <c r="N3057" s="6" t="s">
        <v>178</v>
      </c>
      <c r="O3057" s="6" t="s">
        <v>1812</v>
      </c>
      <c r="P3057" s="6" t="s">
        <v>1812</v>
      </c>
      <c r="Q3057" s="6" t="s">
        <v>13089</v>
      </c>
      <c r="R3057" s="6" t="s">
        <v>1812</v>
      </c>
      <c r="S3057" s="6" t="s">
        <v>13178</v>
      </c>
      <c r="T3057" s="6" t="s">
        <v>13115</v>
      </c>
      <c r="U3057" s="6" t="s">
        <v>1812</v>
      </c>
      <c r="V3057" s="6" t="s">
        <v>1812</v>
      </c>
      <c r="W3057" s="6" t="s">
        <v>1816</v>
      </c>
      <c r="X3057" s="6" t="s">
        <v>14163</v>
      </c>
      <c r="Y3057" s="8">
        <f>X3058-'Com RTOS RX'!$X3057</f>
        <v>0.0001157407407</v>
      </c>
      <c r="Z3057" s="6">
        <f>SUM(LEN(",CO_MQ135|"),'Com RTOS RX'!$H3057,LEN(",CO2_MQ135|"),'Com RTOS RX'!$I3057,LEN(",Alcool_MQ135|"),'Com RTOS RX'!$J3057,LEN(",Alcool_MQ135|"),'Com RTOS RX'!$K3057,LEN(",Toluen_MQ135|"),'Com RTOS RX'!$L3057,LEN(",MH4_MQ135|"),'Com RTOS RX'!$M3057,LEN(",O3_MQ131|"),'Com RTOS RX'!$N3057)*8</f>
        <v>672</v>
      </c>
    </row>
    <row r="3058" ht="15.75" customHeight="1">
      <c r="A3058" s="6" t="s">
        <v>14164</v>
      </c>
      <c r="B3058" s="6" t="s">
        <v>14165</v>
      </c>
      <c r="C3058" s="6" t="s">
        <v>1810</v>
      </c>
      <c r="D3058" s="6" t="s">
        <v>14166</v>
      </c>
      <c r="E3058" s="6" t="s">
        <v>1812</v>
      </c>
      <c r="F3058" s="6" t="s">
        <v>1812</v>
      </c>
      <c r="G3058" s="6" t="s">
        <v>1812</v>
      </c>
      <c r="H3058" s="6" t="s">
        <v>14167</v>
      </c>
      <c r="I3058" s="6" t="s">
        <v>996</v>
      </c>
      <c r="J3058" s="6" t="s">
        <v>997</v>
      </c>
      <c r="K3058" s="6" t="s">
        <v>998</v>
      </c>
      <c r="L3058" s="6" t="s">
        <v>999</v>
      </c>
      <c r="M3058" s="6" t="s">
        <v>1000</v>
      </c>
      <c r="N3058" s="6" t="s">
        <v>154</v>
      </c>
      <c r="O3058" s="6" t="s">
        <v>1812</v>
      </c>
      <c r="P3058" s="6" t="s">
        <v>1812</v>
      </c>
      <c r="Q3058" s="6" t="s">
        <v>13089</v>
      </c>
      <c r="R3058" s="6" t="s">
        <v>1812</v>
      </c>
      <c r="S3058" s="6" t="s">
        <v>13178</v>
      </c>
      <c r="T3058" s="6" t="s">
        <v>13115</v>
      </c>
      <c r="U3058" s="6" t="s">
        <v>1812</v>
      </c>
      <c r="V3058" s="6" t="s">
        <v>1812</v>
      </c>
      <c r="W3058" s="6" t="s">
        <v>1816</v>
      </c>
      <c r="X3058" s="6" t="s">
        <v>14168</v>
      </c>
      <c r="Y3058" s="8">
        <f>X3059-'Com RTOS RX'!$X3058</f>
        <v>0.0001273148148</v>
      </c>
      <c r="Z3058" s="6">
        <f>SUM(LEN(",CO_MQ135|"),'Com RTOS RX'!$H3058,LEN(",CO2_MQ135|"),'Com RTOS RX'!$I3058,LEN(",Alcool_MQ135|"),'Com RTOS RX'!$J3058,LEN(",Alcool_MQ135|"),'Com RTOS RX'!$K3058,LEN(",Toluen_MQ135|"),'Com RTOS RX'!$L3058,LEN(",MH4_MQ135|"),'Com RTOS RX'!$M3058,LEN(",O3_MQ131|"),'Com RTOS RX'!$N3058)*8</f>
        <v>672</v>
      </c>
    </row>
    <row r="3059" ht="15.75" customHeight="1">
      <c r="A3059" s="6" t="s">
        <v>14169</v>
      </c>
      <c r="B3059" s="6" t="s">
        <v>14170</v>
      </c>
      <c r="C3059" s="6" t="s">
        <v>1810</v>
      </c>
      <c r="D3059" s="6" t="s">
        <v>14171</v>
      </c>
      <c r="E3059" s="6" t="s">
        <v>1812</v>
      </c>
      <c r="F3059" s="6" t="s">
        <v>1812</v>
      </c>
      <c r="G3059" s="6" t="s">
        <v>1812</v>
      </c>
      <c r="H3059" s="6" t="s">
        <v>511</v>
      </c>
      <c r="I3059" s="6" t="s">
        <v>512</v>
      </c>
      <c r="J3059" s="6" t="s">
        <v>513</v>
      </c>
      <c r="K3059" s="6" t="s">
        <v>514</v>
      </c>
      <c r="L3059" s="6" t="s">
        <v>515</v>
      </c>
      <c r="M3059" s="6" t="s">
        <v>12</v>
      </c>
      <c r="N3059" s="6" t="s">
        <v>117</v>
      </c>
      <c r="O3059" s="6" t="s">
        <v>1812</v>
      </c>
      <c r="P3059" s="6" t="s">
        <v>1812</v>
      </c>
      <c r="Q3059" s="6" t="s">
        <v>13089</v>
      </c>
      <c r="R3059" s="6" t="s">
        <v>1812</v>
      </c>
      <c r="S3059" s="6" t="s">
        <v>13178</v>
      </c>
      <c r="T3059" s="6" t="s">
        <v>13115</v>
      </c>
      <c r="U3059" s="6" t="s">
        <v>1812</v>
      </c>
      <c r="V3059" s="6" t="s">
        <v>1812</v>
      </c>
      <c r="W3059" s="6" t="s">
        <v>1816</v>
      </c>
      <c r="X3059" s="6" t="s">
        <v>14172</v>
      </c>
      <c r="Y3059" s="8">
        <f>X3060-'Com RTOS RX'!$X3059</f>
        <v>0.0001157407407</v>
      </c>
      <c r="Z3059" s="6">
        <f>SUM(LEN(",CO_MQ135|"),'Com RTOS RX'!$H3059,LEN(",CO2_MQ135|"),'Com RTOS RX'!$I3059,LEN(",Alcool_MQ135|"),'Com RTOS RX'!$J3059,LEN(",Alcool_MQ135|"),'Com RTOS RX'!$K3059,LEN(",Toluen_MQ135|"),'Com RTOS RX'!$L3059,LEN(",MH4_MQ135|"),'Com RTOS RX'!$M3059,LEN(",O3_MQ131|"),'Com RTOS RX'!$N3059)*8</f>
        <v>672</v>
      </c>
    </row>
    <row r="3060" ht="15.75" customHeight="1">
      <c r="A3060" s="6" t="s">
        <v>14173</v>
      </c>
      <c r="B3060" s="6" t="s">
        <v>14174</v>
      </c>
      <c r="C3060" s="6" t="s">
        <v>1810</v>
      </c>
      <c r="D3060" s="6" t="s">
        <v>14175</v>
      </c>
      <c r="E3060" s="6" t="s">
        <v>1812</v>
      </c>
      <c r="F3060" s="6" t="s">
        <v>1812</v>
      </c>
      <c r="G3060" s="6" t="s">
        <v>1812</v>
      </c>
      <c r="H3060" s="6" t="s">
        <v>1001</v>
      </c>
      <c r="I3060" s="6" t="s">
        <v>1002</v>
      </c>
      <c r="J3060" s="6" t="s">
        <v>1003</v>
      </c>
      <c r="K3060" s="6" t="s">
        <v>1004</v>
      </c>
      <c r="L3060" s="6" t="s">
        <v>1005</v>
      </c>
      <c r="M3060" s="6" t="s">
        <v>1006</v>
      </c>
      <c r="N3060" s="6" t="s">
        <v>107</v>
      </c>
      <c r="O3060" s="6" t="s">
        <v>1812</v>
      </c>
      <c r="P3060" s="6" t="s">
        <v>1812</v>
      </c>
      <c r="Q3060" s="6" t="s">
        <v>13089</v>
      </c>
      <c r="R3060" s="6" t="s">
        <v>1812</v>
      </c>
      <c r="S3060" s="6" t="s">
        <v>13178</v>
      </c>
      <c r="T3060" s="6" t="s">
        <v>13115</v>
      </c>
      <c r="U3060" s="6" t="s">
        <v>1812</v>
      </c>
      <c r="V3060" s="6" t="s">
        <v>1812</v>
      </c>
      <c r="W3060" s="6" t="s">
        <v>1816</v>
      </c>
      <c r="X3060" s="6" t="s">
        <v>14176</v>
      </c>
      <c r="Y3060" s="8">
        <f>X3061-'Com RTOS RX'!$X3060</f>
        <v>0.0001157407407</v>
      </c>
      <c r="Z3060" s="6">
        <f>SUM(LEN(",CO_MQ135|"),'Com RTOS RX'!$H3060,LEN(",CO2_MQ135|"),'Com RTOS RX'!$I3060,LEN(",Alcool_MQ135|"),'Com RTOS RX'!$J3060,LEN(",Alcool_MQ135|"),'Com RTOS RX'!$K3060,LEN(",Toluen_MQ135|"),'Com RTOS RX'!$L3060,LEN(",MH4_MQ135|"),'Com RTOS RX'!$M3060,LEN(",O3_MQ131|"),'Com RTOS RX'!$N3060)*8</f>
        <v>672</v>
      </c>
    </row>
    <row r="3061" ht="15.75" customHeight="1">
      <c r="A3061" s="6" t="s">
        <v>14177</v>
      </c>
      <c r="B3061" s="6" t="s">
        <v>14178</v>
      </c>
      <c r="C3061" s="6" t="s">
        <v>1810</v>
      </c>
      <c r="D3061" s="6" t="s">
        <v>14179</v>
      </c>
      <c r="E3061" s="6" t="s">
        <v>1812</v>
      </c>
      <c r="F3061" s="6" t="s">
        <v>1812</v>
      </c>
      <c r="G3061" s="6" t="s">
        <v>1812</v>
      </c>
      <c r="H3061" s="6" t="s">
        <v>1007</v>
      </c>
      <c r="I3061" s="6" t="s">
        <v>1008</v>
      </c>
      <c r="J3061" s="6" t="s">
        <v>914</v>
      </c>
      <c r="K3061" s="6" t="s">
        <v>14180</v>
      </c>
      <c r="L3061" s="6" t="s">
        <v>1010</v>
      </c>
      <c r="M3061" s="6" t="s">
        <v>1011</v>
      </c>
      <c r="N3061" s="6" t="s">
        <v>107</v>
      </c>
      <c r="O3061" s="6" t="s">
        <v>1812</v>
      </c>
      <c r="P3061" s="6" t="s">
        <v>1812</v>
      </c>
      <c r="Q3061" s="6" t="s">
        <v>13089</v>
      </c>
      <c r="R3061" s="6" t="s">
        <v>1812</v>
      </c>
      <c r="S3061" s="6" t="s">
        <v>13178</v>
      </c>
      <c r="T3061" s="6" t="s">
        <v>13115</v>
      </c>
      <c r="U3061" s="6" t="s">
        <v>1812</v>
      </c>
      <c r="V3061" s="6" t="s">
        <v>1812</v>
      </c>
      <c r="W3061" s="6" t="s">
        <v>1816</v>
      </c>
      <c r="X3061" s="6" t="s">
        <v>14181</v>
      </c>
      <c r="Y3061" s="8">
        <f>X3062-'Com RTOS RX'!$X3061</f>
        <v>0.0001157407407</v>
      </c>
      <c r="Z3061" s="6">
        <f>SUM(LEN(",CO_MQ135|"),'Com RTOS RX'!$H3061,LEN(",CO2_MQ135|"),'Com RTOS RX'!$I3061,LEN(",Alcool_MQ135|"),'Com RTOS RX'!$J3061,LEN(",Alcool_MQ135|"),'Com RTOS RX'!$K3061,LEN(",Toluen_MQ135|"),'Com RTOS RX'!$L3061,LEN(",MH4_MQ135|"),'Com RTOS RX'!$M3061,LEN(",O3_MQ131|"),'Com RTOS RX'!$N3061)*8</f>
        <v>672</v>
      </c>
    </row>
    <row r="3062" ht="15.75" customHeight="1">
      <c r="A3062" s="6" t="s">
        <v>14182</v>
      </c>
      <c r="B3062" s="6" t="s">
        <v>14183</v>
      </c>
      <c r="C3062" s="6" t="s">
        <v>1810</v>
      </c>
      <c r="D3062" s="6" t="s">
        <v>14184</v>
      </c>
      <c r="E3062" s="6" t="s">
        <v>1812</v>
      </c>
      <c r="F3062" s="6" t="s">
        <v>1812</v>
      </c>
      <c r="G3062" s="6" t="s">
        <v>1812</v>
      </c>
      <c r="H3062" s="6" t="s">
        <v>948</v>
      </c>
      <c r="I3062" s="6" t="s">
        <v>949</v>
      </c>
      <c r="J3062" s="6" t="s">
        <v>950</v>
      </c>
      <c r="K3062" s="6" t="s">
        <v>951</v>
      </c>
      <c r="L3062" s="6" t="s">
        <v>952</v>
      </c>
      <c r="M3062" s="6" t="s">
        <v>14119</v>
      </c>
      <c r="N3062" s="6" t="s">
        <v>171</v>
      </c>
      <c r="O3062" s="6" t="s">
        <v>1812</v>
      </c>
      <c r="P3062" s="6" t="s">
        <v>1812</v>
      </c>
      <c r="Q3062" s="6" t="s">
        <v>13089</v>
      </c>
      <c r="R3062" s="6" t="s">
        <v>1812</v>
      </c>
      <c r="S3062" s="6" t="s">
        <v>13178</v>
      </c>
      <c r="T3062" s="6" t="s">
        <v>13115</v>
      </c>
      <c r="U3062" s="6" t="s">
        <v>1812</v>
      </c>
      <c r="V3062" s="6" t="s">
        <v>1812</v>
      </c>
      <c r="W3062" s="6" t="s">
        <v>1816</v>
      </c>
      <c r="X3062" s="6" t="s">
        <v>14185</v>
      </c>
      <c r="Y3062" s="8">
        <f>X3063-'Com RTOS RX'!$X3062</f>
        <v>0.0001157407407</v>
      </c>
      <c r="Z3062" s="6">
        <f>SUM(LEN(",CO_MQ135|"),'Com RTOS RX'!$H3062,LEN(",CO2_MQ135|"),'Com RTOS RX'!$I3062,LEN(",Alcool_MQ135|"),'Com RTOS RX'!$J3062,LEN(",Alcool_MQ135|"),'Com RTOS RX'!$K3062,LEN(",Toluen_MQ135|"),'Com RTOS RX'!$L3062,LEN(",MH4_MQ135|"),'Com RTOS RX'!$M3062,LEN(",O3_MQ131|"),'Com RTOS RX'!$N3062)*8</f>
        <v>672</v>
      </c>
    </row>
    <row r="3063" ht="15.75" customHeight="1">
      <c r="A3063" s="6" t="s">
        <v>14186</v>
      </c>
      <c r="B3063" s="6" t="s">
        <v>14187</v>
      </c>
      <c r="C3063" s="6" t="s">
        <v>1810</v>
      </c>
      <c r="D3063" s="6" t="s">
        <v>14188</v>
      </c>
      <c r="E3063" s="6" t="s">
        <v>1812</v>
      </c>
      <c r="F3063" s="6" t="s">
        <v>1812</v>
      </c>
      <c r="G3063" s="6" t="s">
        <v>1812</v>
      </c>
      <c r="H3063" s="6" t="s">
        <v>1012</v>
      </c>
      <c r="I3063" s="6" t="s">
        <v>14189</v>
      </c>
      <c r="J3063" s="6" t="s">
        <v>14190</v>
      </c>
      <c r="K3063" s="6" t="s">
        <v>14191</v>
      </c>
      <c r="L3063" s="6" t="s">
        <v>1016</v>
      </c>
      <c r="M3063" s="6" t="s">
        <v>1017</v>
      </c>
      <c r="N3063" s="6" t="s">
        <v>171</v>
      </c>
      <c r="O3063" s="6" t="s">
        <v>1812</v>
      </c>
      <c r="P3063" s="6" t="s">
        <v>1812</v>
      </c>
      <c r="Q3063" s="6" t="s">
        <v>13089</v>
      </c>
      <c r="R3063" s="6" t="s">
        <v>1812</v>
      </c>
      <c r="S3063" s="6" t="s">
        <v>13178</v>
      </c>
      <c r="T3063" s="6" t="s">
        <v>13115</v>
      </c>
      <c r="U3063" s="6" t="s">
        <v>1812</v>
      </c>
      <c r="V3063" s="6" t="s">
        <v>1812</v>
      </c>
      <c r="W3063" s="6" t="s">
        <v>1816</v>
      </c>
      <c r="X3063" s="6" t="s">
        <v>14192</v>
      </c>
      <c r="Y3063" s="8">
        <f>X3064-'Com RTOS RX'!$X3063</f>
        <v>0.0001157407407</v>
      </c>
      <c r="Z3063" s="6">
        <f>SUM(LEN(",CO_MQ135|"),'Com RTOS RX'!$H3063,LEN(",CO2_MQ135|"),'Com RTOS RX'!$I3063,LEN(",Alcool_MQ135|"),'Com RTOS RX'!$J3063,LEN(",Alcool_MQ135|"),'Com RTOS RX'!$K3063,LEN(",Toluen_MQ135|"),'Com RTOS RX'!$L3063,LEN(",MH4_MQ135|"),'Com RTOS RX'!$M3063,LEN(",O3_MQ131|"),'Com RTOS RX'!$N3063)*8</f>
        <v>672</v>
      </c>
    </row>
    <row r="3064" ht="15.75" customHeight="1">
      <c r="A3064" s="6" t="s">
        <v>14193</v>
      </c>
      <c r="B3064" s="6" t="s">
        <v>14194</v>
      </c>
      <c r="C3064" s="6" t="s">
        <v>1810</v>
      </c>
      <c r="D3064" s="6" t="s">
        <v>14195</v>
      </c>
      <c r="E3064" s="6" t="s">
        <v>1812</v>
      </c>
      <c r="F3064" s="6" t="s">
        <v>1812</v>
      </c>
      <c r="G3064" s="6" t="s">
        <v>1812</v>
      </c>
      <c r="H3064" s="6" t="s">
        <v>14141</v>
      </c>
      <c r="I3064" s="6" t="s">
        <v>970</v>
      </c>
      <c r="J3064" s="6" t="s">
        <v>853</v>
      </c>
      <c r="K3064" s="6" t="s">
        <v>521</v>
      </c>
      <c r="L3064" s="6" t="s">
        <v>971</v>
      </c>
      <c r="M3064" s="6" t="s">
        <v>972</v>
      </c>
      <c r="N3064" s="6" t="s">
        <v>178</v>
      </c>
      <c r="O3064" s="6" t="s">
        <v>1812</v>
      </c>
      <c r="P3064" s="6" t="s">
        <v>1812</v>
      </c>
      <c r="Q3064" s="6" t="s">
        <v>13089</v>
      </c>
      <c r="R3064" s="6" t="s">
        <v>1812</v>
      </c>
      <c r="S3064" s="6" t="s">
        <v>13178</v>
      </c>
      <c r="T3064" s="6" t="s">
        <v>13115</v>
      </c>
      <c r="U3064" s="6" t="s">
        <v>1812</v>
      </c>
      <c r="V3064" s="6" t="s">
        <v>1812</v>
      </c>
      <c r="W3064" s="6" t="s">
        <v>1816</v>
      </c>
      <c r="X3064" s="6" t="s">
        <v>14196</v>
      </c>
      <c r="Y3064" s="8">
        <f>X3065-'Com RTOS RX'!$X3064</f>
        <v>0.0002430555556</v>
      </c>
      <c r="Z3064" s="6">
        <f>SUM(LEN(",CO_MQ135|"),'Com RTOS RX'!$H3064,LEN(",CO2_MQ135|"),'Com RTOS RX'!$I3064,LEN(",Alcool_MQ135|"),'Com RTOS RX'!$J3064,LEN(",Alcool_MQ135|"),'Com RTOS RX'!$K3064,LEN(",Toluen_MQ135|"),'Com RTOS RX'!$L3064,LEN(",MH4_MQ135|"),'Com RTOS RX'!$M3064,LEN(",O3_MQ131|"),'Com RTOS RX'!$N3064)*8</f>
        <v>672</v>
      </c>
    </row>
    <row r="3065" ht="15.75" customHeight="1">
      <c r="A3065" s="6" t="s">
        <v>14197</v>
      </c>
      <c r="B3065" s="6" t="s">
        <v>14198</v>
      </c>
      <c r="C3065" s="6" t="s">
        <v>1810</v>
      </c>
      <c r="D3065" s="6" t="s">
        <v>14199</v>
      </c>
      <c r="E3065" s="6" t="s">
        <v>1812</v>
      </c>
      <c r="F3065" s="6" t="s">
        <v>1812</v>
      </c>
      <c r="G3065" s="6" t="s">
        <v>1812</v>
      </c>
      <c r="H3065" s="6" t="s">
        <v>511</v>
      </c>
      <c r="I3065" s="6" t="s">
        <v>512</v>
      </c>
      <c r="J3065" s="6" t="s">
        <v>513</v>
      </c>
      <c r="K3065" s="6" t="s">
        <v>514</v>
      </c>
      <c r="L3065" s="6" t="s">
        <v>515</v>
      </c>
      <c r="M3065" s="6" t="s">
        <v>12</v>
      </c>
      <c r="N3065" s="6" t="s">
        <v>607</v>
      </c>
      <c r="O3065" s="6" t="s">
        <v>1812</v>
      </c>
      <c r="P3065" s="6" t="s">
        <v>1812</v>
      </c>
      <c r="Q3065" s="6" t="s">
        <v>13089</v>
      </c>
      <c r="R3065" s="6" t="s">
        <v>1812</v>
      </c>
      <c r="S3065" s="6" t="s">
        <v>13178</v>
      </c>
      <c r="T3065" s="6" t="s">
        <v>13115</v>
      </c>
      <c r="U3065" s="6" t="s">
        <v>1812</v>
      </c>
      <c r="V3065" s="6" t="s">
        <v>1812</v>
      </c>
      <c r="W3065" s="6" t="s">
        <v>1816</v>
      </c>
      <c r="X3065" s="6" t="s">
        <v>14200</v>
      </c>
      <c r="Y3065" s="8">
        <f>X3066-'Com RTOS RX'!$X3065</f>
        <v>0.0001041666667</v>
      </c>
      <c r="Z3065" s="6">
        <f>SUM(LEN(",CO_MQ135|"),'Com RTOS RX'!$H3065,LEN(",CO2_MQ135|"),'Com RTOS RX'!$I3065,LEN(",Alcool_MQ135|"),'Com RTOS RX'!$J3065,LEN(",Alcool_MQ135|"),'Com RTOS RX'!$K3065,LEN(",Toluen_MQ135|"),'Com RTOS RX'!$L3065,LEN(",MH4_MQ135|"),'Com RTOS RX'!$M3065,LEN(",O3_MQ131|"),'Com RTOS RX'!$N3065)*8</f>
        <v>672</v>
      </c>
    </row>
    <row r="3066" ht="15.75" customHeight="1">
      <c r="A3066" s="6" t="s">
        <v>14201</v>
      </c>
      <c r="B3066" s="6" t="s">
        <v>14202</v>
      </c>
      <c r="C3066" s="6" t="s">
        <v>1810</v>
      </c>
      <c r="D3066" s="6" t="s">
        <v>14203</v>
      </c>
      <c r="E3066" s="6" t="s">
        <v>1812</v>
      </c>
      <c r="F3066" s="6" t="s">
        <v>1812</v>
      </c>
      <c r="G3066" s="6" t="s">
        <v>1812</v>
      </c>
      <c r="H3066" s="6" t="s">
        <v>1023</v>
      </c>
      <c r="I3066" s="6" t="s">
        <v>1024</v>
      </c>
      <c r="J3066" s="6" t="s">
        <v>1025</v>
      </c>
      <c r="K3066" s="6" t="s">
        <v>1026</v>
      </c>
      <c r="L3066" s="6" t="s">
        <v>1027</v>
      </c>
      <c r="M3066" s="6" t="s">
        <v>890</v>
      </c>
      <c r="N3066" s="6" t="s">
        <v>13352</v>
      </c>
      <c r="O3066" s="6" t="s">
        <v>1812</v>
      </c>
      <c r="P3066" s="6" t="s">
        <v>1812</v>
      </c>
      <c r="Q3066" s="6" t="s">
        <v>13089</v>
      </c>
      <c r="R3066" s="6" t="s">
        <v>1812</v>
      </c>
      <c r="S3066" s="6" t="s">
        <v>13178</v>
      </c>
      <c r="T3066" s="6" t="s">
        <v>13115</v>
      </c>
      <c r="U3066" s="6" t="s">
        <v>1812</v>
      </c>
      <c r="V3066" s="6" t="s">
        <v>1812</v>
      </c>
      <c r="W3066" s="6" t="s">
        <v>1816</v>
      </c>
      <c r="X3066" s="6" t="s">
        <v>14204</v>
      </c>
      <c r="Y3066" s="8">
        <f>X3067-'Com RTOS RX'!$X3066</f>
        <v>0.0001273148148</v>
      </c>
      <c r="Z3066" s="6">
        <f>SUM(LEN(",CO_MQ135|"),'Com RTOS RX'!$H3066,LEN(",CO2_MQ135|"),'Com RTOS RX'!$I3066,LEN(",Alcool_MQ135|"),'Com RTOS RX'!$J3066,LEN(",Alcool_MQ135|"),'Com RTOS RX'!$K3066,LEN(",Toluen_MQ135|"),'Com RTOS RX'!$L3066,LEN(",MH4_MQ135|"),'Com RTOS RX'!$M3066,LEN(",O3_MQ131|"),'Com RTOS RX'!$N3066)*8</f>
        <v>672</v>
      </c>
    </row>
    <row r="3067" ht="15.75" customHeight="1">
      <c r="A3067" s="6" t="s">
        <v>14205</v>
      </c>
      <c r="B3067" s="6" t="s">
        <v>14206</v>
      </c>
      <c r="C3067" s="6" t="s">
        <v>1810</v>
      </c>
      <c r="D3067" s="6" t="s">
        <v>14207</v>
      </c>
      <c r="E3067" s="6" t="s">
        <v>1812</v>
      </c>
      <c r="F3067" s="6" t="s">
        <v>1812</v>
      </c>
      <c r="G3067" s="6" t="s">
        <v>1812</v>
      </c>
      <c r="H3067" s="6" t="s">
        <v>948</v>
      </c>
      <c r="I3067" s="6" t="s">
        <v>949</v>
      </c>
      <c r="J3067" s="6" t="s">
        <v>950</v>
      </c>
      <c r="K3067" s="6" t="s">
        <v>951</v>
      </c>
      <c r="L3067" s="6" t="s">
        <v>952</v>
      </c>
      <c r="M3067" s="6" t="s">
        <v>14119</v>
      </c>
      <c r="N3067" s="6" t="s">
        <v>13352</v>
      </c>
      <c r="O3067" s="6" t="s">
        <v>1812</v>
      </c>
      <c r="P3067" s="6" t="s">
        <v>1812</v>
      </c>
      <c r="Q3067" s="6" t="s">
        <v>13089</v>
      </c>
      <c r="R3067" s="6" t="s">
        <v>1812</v>
      </c>
      <c r="S3067" s="6" t="s">
        <v>13178</v>
      </c>
      <c r="T3067" s="6" t="s">
        <v>13115</v>
      </c>
      <c r="U3067" s="6" t="s">
        <v>1812</v>
      </c>
      <c r="V3067" s="6" t="s">
        <v>1812</v>
      </c>
      <c r="W3067" s="6" t="s">
        <v>1816</v>
      </c>
      <c r="X3067" s="6" t="s">
        <v>14208</v>
      </c>
      <c r="Y3067" s="8">
        <f>X3068-'Com RTOS RX'!$X3067</f>
        <v>0.0001157407407</v>
      </c>
      <c r="Z3067" s="6">
        <f>SUM(LEN(",CO_MQ135|"),'Com RTOS RX'!$H3067,LEN(",CO2_MQ135|"),'Com RTOS RX'!$I3067,LEN(",Alcool_MQ135|"),'Com RTOS RX'!$J3067,LEN(",Alcool_MQ135|"),'Com RTOS RX'!$K3067,LEN(",Toluen_MQ135|"),'Com RTOS RX'!$L3067,LEN(",MH4_MQ135|"),'Com RTOS RX'!$M3067,LEN(",O3_MQ131|"),'Com RTOS RX'!$N3067)*8</f>
        <v>672</v>
      </c>
    </row>
    <row r="3068" ht="15.75" customHeight="1">
      <c r="A3068" s="6" t="s">
        <v>14209</v>
      </c>
      <c r="B3068" s="6" t="s">
        <v>14210</v>
      </c>
      <c r="C3068" s="6" t="s">
        <v>1810</v>
      </c>
      <c r="D3068" s="6" t="s">
        <v>14211</v>
      </c>
      <c r="E3068" s="6" t="s">
        <v>1812</v>
      </c>
      <c r="F3068" s="6" t="s">
        <v>1812</v>
      </c>
      <c r="G3068" s="6" t="s">
        <v>1812</v>
      </c>
      <c r="H3068" s="6" t="s">
        <v>1028</v>
      </c>
      <c r="I3068" s="6" t="s">
        <v>1029</v>
      </c>
      <c r="J3068" s="6" t="s">
        <v>559</v>
      </c>
      <c r="K3068" s="6" t="s">
        <v>1030</v>
      </c>
      <c r="L3068" s="6" t="s">
        <v>1031</v>
      </c>
      <c r="M3068" s="6" t="s">
        <v>1032</v>
      </c>
      <c r="N3068" s="6" t="s">
        <v>75</v>
      </c>
      <c r="O3068" s="6" t="s">
        <v>1812</v>
      </c>
      <c r="P3068" s="6" t="s">
        <v>1812</v>
      </c>
      <c r="Q3068" s="6" t="s">
        <v>13089</v>
      </c>
      <c r="R3068" s="6" t="s">
        <v>1812</v>
      </c>
      <c r="S3068" s="6" t="s">
        <v>13178</v>
      </c>
      <c r="T3068" s="6" t="s">
        <v>13115</v>
      </c>
      <c r="U3068" s="6" t="s">
        <v>1812</v>
      </c>
      <c r="V3068" s="6" t="s">
        <v>1812</v>
      </c>
      <c r="W3068" s="6" t="s">
        <v>1816</v>
      </c>
      <c r="X3068" s="6" t="s">
        <v>14212</v>
      </c>
      <c r="Y3068" s="8">
        <f>X3069-'Com RTOS RX'!$X3068</f>
        <v>0.0001157407407</v>
      </c>
      <c r="Z3068" s="6">
        <f>SUM(LEN(",CO_MQ135|"),'Com RTOS RX'!$H3068,LEN(",CO2_MQ135|"),'Com RTOS RX'!$I3068,LEN(",Alcool_MQ135|"),'Com RTOS RX'!$J3068,LEN(",Alcool_MQ135|"),'Com RTOS RX'!$K3068,LEN(",Toluen_MQ135|"),'Com RTOS RX'!$L3068,LEN(",MH4_MQ135|"),'Com RTOS RX'!$M3068,LEN(",O3_MQ131|"),'Com RTOS RX'!$N3068)*8</f>
        <v>672</v>
      </c>
    </row>
    <row r="3069" ht="15.75" customHeight="1">
      <c r="A3069" s="6" t="s">
        <v>14213</v>
      </c>
      <c r="B3069" s="6" t="s">
        <v>14214</v>
      </c>
      <c r="C3069" s="6" t="s">
        <v>1810</v>
      </c>
      <c r="D3069" s="6" t="s">
        <v>14215</v>
      </c>
      <c r="E3069" s="6" t="s">
        <v>1812</v>
      </c>
      <c r="F3069" s="6" t="s">
        <v>1812</v>
      </c>
      <c r="G3069" s="6" t="s">
        <v>1812</v>
      </c>
      <c r="H3069" s="6" t="s">
        <v>1033</v>
      </c>
      <c r="I3069" s="6" t="s">
        <v>362</v>
      </c>
      <c r="J3069" s="6" t="s">
        <v>1034</v>
      </c>
      <c r="K3069" s="6" t="s">
        <v>14216</v>
      </c>
      <c r="L3069" s="6" t="s">
        <v>14217</v>
      </c>
      <c r="M3069" s="6" t="s">
        <v>1037</v>
      </c>
      <c r="N3069" s="6" t="s">
        <v>90</v>
      </c>
      <c r="O3069" s="6" t="s">
        <v>1812</v>
      </c>
      <c r="P3069" s="6" t="s">
        <v>1812</v>
      </c>
      <c r="Q3069" s="6" t="s">
        <v>13089</v>
      </c>
      <c r="R3069" s="6" t="s">
        <v>1812</v>
      </c>
      <c r="S3069" s="6" t="s">
        <v>13178</v>
      </c>
      <c r="T3069" s="6" t="s">
        <v>13115</v>
      </c>
      <c r="U3069" s="6" t="s">
        <v>1812</v>
      </c>
      <c r="V3069" s="6" t="s">
        <v>1812</v>
      </c>
      <c r="W3069" s="6" t="s">
        <v>1816</v>
      </c>
      <c r="X3069" s="6" t="s">
        <v>14218</v>
      </c>
      <c r="Y3069" s="8">
        <f>X3070-'Com RTOS RX'!$X3069</f>
        <v>0.0001157407407</v>
      </c>
      <c r="Z3069" s="6">
        <f>SUM(LEN(",CO_MQ135|"),'Com RTOS RX'!$H3069,LEN(",CO2_MQ135|"),'Com RTOS RX'!$I3069,LEN(",Alcool_MQ135|"),'Com RTOS RX'!$J3069,LEN(",Alcool_MQ135|"),'Com RTOS RX'!$K3069,LEN(",Toluen_MQ135|"),'Com RTOS RX'!$L3069,LEN(",MH4_MQ135|"),'Com RTOS RX'!$M3069,LEN(",O3_MQ131|"),'Com RTOS RX'!$N3069)*8</f>
        <v>672</v>
      </c>
    </row>
    <row r="3070" ht="15.75" customHeight="1">
      <c r="A3070" s="6" t="s">
        <v>14219</v>
      </c>
      <c r="B3070" s="6" t="s">
        <v>14220</v>
      </c>
      <c r="C3070" s="6" t="s">
        <v>1810</v>
      </c>
      <c r="D3070" s="6" t="s">
        <v>14221</v>
      </c>
      <c r="E3070" s="6" t="s">
        <v>1812</v>
      </c>
      <c r="F3070" s="6" t="s">
        <v>1812</v>
      </c>
      <c r="G3070" s="6" t="s">
        <v>1812</v>
      </c>
      <c r="H3070" s="6" t="s">
        <v>1038</v>
      </c>
      <c r="I3070" s="6" t="s">
        <v>1039</v>
      </c>
      <c r="J3070" s="6" t="s">
        <v>1040</v>
      </c>
      <c r="K3070" s="6" t="s">
        <v>1041</v>
      </c>
      <c r="L3070" s="6" t="s">
        <v>1042</v>
      </c>
      <c r="M3070" s="6" t="s">
        <v>967</v>
      </c>
      <c r="N3070" s="6" t="s">
        <v>637</v>
      </c>
      <c r="O3070" s="6" t="s">
        <v>1812</v>
      </c>
      <c r="P3070" s="6" t="s">
        <v>1812</v>
      </c>
      <c r="Q3070" s="6" t="s">
        <v>13089</v>
      </c>
      <c r="R3070" s="6" t="s">
        <v>1812</v>
      </c>
      <c r="S3070" s="6" t="s">
        <v>13178</v>
      </c>
      <c r="T3070" s="6" t="s">
        <v>13115</v>
      </c>
      <c r="U3070" s="6" t="s">
        <v>1812</v>
      </c>
      <c r="V3070" s="6" t="s">
        <v>1812</v>
      </c>
      <c r="W3070" s="6" t="s">
        <v>1816</v>
      </c>
      <c r="X3070" s="6" t="s">
        <v>14222</v>
      </c>
      <c r="Y3070" s="8">
        <f>X3071-'Com RTOS RX'!$X3070</f>
        <v>0.0001157407407</v>
      </c>
      <c r="Z3070" s="6">
        <f>SUM(LEN(",CO_MQ135|"),'Com RTOS RX'!$H3070,LEN(",CO2_MQ135|"),'Com RTOS RX'!$I3070,LEN(",Alcool_MQ135|"),'Com RTOS RX'!$J3070,LEN(",Alcool_MQ135|"),'Com RTOS RX'!$K3070,LEN(",Toluen_MQ135|"),'Com RTOS RX'!$L3070,LEN(",MH4_MQ135|"),'Com RTOS RX'!$M3070,LEN(",O3_MQ131|"),'Com RTOS RX'!$N3070)*8</f>
        <v>672</v>
      </c>
    </row>
    <row r="3071" ht="15.75" customHeight="1">
      <c r="A3071" s="6" t="s">
        <v>14223</v>
      </c>
      <c r="B3071" s="6" t="s">
        <v>14224</v>
      </c>
      <c r="C3071" s="6" t="s">
        <v>1810</v>
      </c>
      <c r="D3071" s="6" t="s">
        <v>14225</v>
      </c>
      <c r="E3071" s="6" t="s">
        <v>1812</v>
      </c>
      <c r="F3071" s="6" t="s">
        <v>1812</v>
      </c>
      <c r="G3071" s="6" t="s">
        <v>1812</v>
      </c>
      <c r="H3071" s="6" t="s">
        <v>1043</v>
      </c>
      <c r="I3071" s="6" t="s">
        <v>1044</v>
      </c>
      <c r="J3071" s="6" t="s">
        <v>1045</v>
      </c>
      <c r="K3071" s="6" t="s">
        <v>1046</v>
      </c>
      <c r="L3071" s="6" t="s">
        <v>1047</v>
      </c>
      <c r="M3071" s="6" t="s">
        <v>880</v>
      </c>
      <c r="N3071" s="6" t="s">
        <v>607</v>
      </c>
      <c r="O3071" s="6" t="s">
        <v>1812</v>
      </c>
      <c r="P3071" s="6" t="s">
        <v>1812</v>
      </c>
      <c r="Q3071" s="6" t="s">
        <v>13089</v>
      </c>
      <c r="R3071" s="6" t="s">
        <v>1812</v>
      </c>
      <c r="S3071" s="6" t="s">
        <v>13178</v>
      </c>
      <c r="T3071" s="6" t="s">
        <v>13115</v>
      </c>
      <c r="U3071" s="6" t="s">
        <v>1812</v>
      </c>
      <c r="V3071" s="6" t="s">
        <v>1812</v>
      </c>
      <c r="W3071" s="6" t="s">
        <v>1816</v>
      </c>
      <c r="X3071" s="6" t="s">
        <v>14226</v>
      </c>
      <c r="Y3071" s="8">
        <f>X3072-'Com RTOS RX'!$X3071</f>
        <v>0.0001157407407</v>
      </c>
      <c r="Z3071" s="6">
        <f>SUM(LEN(",CO_MQ135|"),'Com RTOS RX'!$H3071,LEN(",CO2_MQ135|"),'Com RTOS RX'!$I3071,LEN(",Alcool_MQ135|"),'Com RTOS RX'!$J3071,LEN(",Alcool_MQ135|"),'Com RTOS RX'!$K3071,LEN(",Toluen_MQ135|"),'Com RTOS RX'!$L3071,LEN(",MH4_MQ135|"),'Com RTOS RX'!$M3071,LEN(",O3_MQ131|"),'Com RTOS RX'!$N3071)*8</f>
        <v>672</v>
      </c>
    </row>
    <row r="3072" ht="15.75" customHeight="1">
      <c r="A3072" s="6" t="s">
        <v>14227</v>
      </c>
      <c r="B3072" s="6" t="s">
        <v>14228</v>
      </c>
      <c r="C3072" s="6" t="s">
        <v>1810</v>
      </c>
      <c r="D3072" s="6" t="s">
        <v>14229</v>
      </c>
      <c r="E3072" s="6" t="s">
        <v>1812</v>
      </c>
      <c r="F3072" s="6" t="s">
        <v>1812</v>
      </c>
      <c r="G3072" s="6" t="s">
        <v>1812</v>
      </c>
      <c r="H3072" s="6" t="s">
        <v>1048</v>
      </c>
      <c r="I3072" s="6" t="s">
        <v>1049</v>
      </c>
      <c r="J3072" s="6" t="s">
        <v>1050</v>
      </c>
      <c r="K3072" s="6" t="s">
        <v>1051</v>
      </c>
      <c r="L3072" s="6" t="s">
        <v>1052</v>
      </c>
      <c r="M3072" s="6" t="s">
        <v>1053</v>
      </c>
      <c r="N3072" s="6" t="s">
        <v>90</v>
      </c>
      <c r="O3072" s="6" t="s">
        <v>1812</v>
      </c>
      <c r="P3072" s="6" t="s">
        <v>1812</v>
      </c>
      <c r="Q3072" s="6" t="s">
        <v>13089</v>
      </c>
      <c r="R3072" s="6" t="s">
        <v>1812</v>
      </c>
      <c r="S3072" s="6" t="s">
        <v>13178</v>
      </c>
      <c r="T3072" s="6" t="s">
        <v>13115</v>
      </c>
      <c r="U3072" s="6" t="s">
        <v>1812</v>
      </c>
      <c r="V3072" s="6" t="s">
        <v>1812</v>
      </c>
      <c r="W3072" s="6" t="s">
        <v>1816</v>
      </c>
      <c r="X3072" s="6" t="s">
        <v>14230</v>
      </c>
      <c r="Y3072" s="8">
        <f>X3073-'Com RTOS RX'!$X3072</f>
        <v>0.0001157407407</v>
      </c>
      <c r="Z3072" s="6">
        <f>SUM(LEN(",CO_MQ135|"),'Com RTOS RX'!$H3072,LEN(",CO2_MQ135|"),'Com RTOS RX'!$I3072,LEN(",Alcool_MQ135|"),'Com RTOS RX'!$J3072,LEN(",Alcool_MQ135|"),'Com RTOS RX'!$K3072,LEN(",Toluen_MQ135|"),'Com RTOS RX'!$L3072,LEN(",MH4_MQ135|"),'Com RTOS RX'!$M3072,LEN(",O3_MQ131|"),'Com RTOS RX'!$N3072)*8</f>
        <v>672</v>
      </c>
    </row>
    <row r="3073" ht="15.75" customHeight="1">
      <c r="A3073" s="6" t="s">
        <v>14231</v>
      </c>
      <c r="B3073" s="6" t="s">
        <v>14232</v>
      </c>
      <c r="C3073" s="6" t="s">
        <v>1810</v>
      </c>
      <c r="D3073" s="6" t="s">
        <v>14233</v>
      </c>
      <c r="E3073" s="6" t="s">
        <v>1812</v>
      </c>
      <c r="F3073" s="6" t="s">
        <v>1812</v>
      </c>
      <c r="G3073" s="6" t="s">
        <v>1812</v>
      </c>
      <c r="H3073" s="6" t="s">
        <v>1054</v>
      </c>
      <c r="I3073" s="6" t="s">
        <v>1055</v>
      </c>
      <c r="J3073" s="6" t="s">
        <v>1056</v>
      </c>
      <c r="K3073" s="6" t="s">
        <v>1057</v>
      </c>
      <c r="L3073" s="6" t="s">
        <v>1058</v>
      </c>
      <c r="M3073" s="6" t="s">
        <v>1059</v>
      </c>
      <c r="N3073" s="6" t="s">
        <v>33</v>
      </c>
      <c r="O3073" s="6" t="s">
        <v>1812</v>
      </c>
      <c r="P3073" s="6" t="s">
        <v>1812</v>
      </c>
      <c r="Q3073" s="6" t="s">
        <v>13089</v>
      </c>
      <c r="R3073" s="6" t="s">
        <v>1812</v>
      </c>
      <c r="S3073" s="6" t="s">
        <v>13178</v>
      </c>
      <c r="T3073" s="6" t="s">
        <v>13115</v>
      </c>
      <c r="U3073" s="6" t="s">
        <v>1812</v>
      </c>
      <c r="V3073" s="6" t="s">
        <v>1812</v>
      </c>
      <c r="W3073" s="6" t="s">
        <v>1816</v>
      </c>
      <c r="X3073" s="6" t="s">
        <v>14234</v>
      </c>
      <c r="Y3073" s="8">
        <f>X3074-'Com RTOS RX'!$X3073</f>
        <v>0.0001157407407</v>
      </c>
      <c r="Z3073" s="6">
        <f>SUM(LEN(",CO_MQ135|"),'Com RTOS RX'!$H3073,LEN(",CO2_MQ135|"),'Com RTOS RX'!$I3073,LEN(",Alcool_MQ135|"),'Com RTOS RX'!$J3073,LEN(",Alcool_MQ135|"),'Com RTOS RX'!$K3073,LEN(",Toluen_MQ135|"),'Com RTOS RX'!$L3073,LEN(",MH4_MQ135|"),'Com RTOS RX'!$M3073,LEN(",O3_MQ131|"),'Com RTOS RX'!$N3073)*8</f>
        <v>672</v>
      </c>
    </row>
    <row r="3074" ht="15.75" customHeight="1">
      <c r="A3074" s="6" t="s">
        <v>14235</v>
      </c>
      <c r="B3074" s="6" t="s">
        <v>14236</v>
      </c>
      <c r="C3074" s="6" t="s">
        <v>1810</v>
      </c>
      <c r="D3074" s="6" t="s">
        <v>14237</v>
      </c>
      <c r="E3074" s="6" t="s">
        <v>1812</v>
      </c>
      <c r="F3074" s="6" t="s">
        <v>1812</v>
      </c>
      <c r="G3074" s="6" t="s">
        <v>1812</v>
      </c>
      <c r="H3074" s="6" t="s">
        <v>14238</v>
      </c>
      <c r="I3074" s="6" t="s">
        <v>1061</v>
      </c>
      <c r="J3074" s="6" t="s">
        <v>1062</v>
      </c>
      <c r="K3074" s="6" t="s">
        <v>14239</v>
      </c>
      <c r="L3074" s="6" t="s">
        <v>1064</v>
      </c>
      <c r="M3074" s="6" t="s">
        <v>1065</v>
      </c>
      <c r="N3074" s="6" t="s">
        <v>199</v>
      </c>
      <c r="O3074" s="6" t="s">
        <v>1812</v>
      </c>
      <c r="P3074" s="6" t="s">
        <v>1812</v>
      </c>
      <c r="Q3074" s="6" t="s">
        <v>13089</v>
      </c>
      <c r="R3074" s="6" t="s">
        <v>1812</v>
      </c>
      <c r="S3074" s="6" t="s">
        <v>13178</v>
      </c>
      <c r="T3074" s="6" t="s">
        <v>13115</v>
      </c>
      <c r="U3074" s="6" t="s">
        <v>1812</v>
      </c>
      <c r="V3074" s="6" t="s">
        <v>1812</v>
      </c>
      <c r="W3074" s="6" t="s">
        <v>1816</v>
      </c>
      <c r="X3074" s="6" t="s">
        <v>14240</v>
      </c>
      <c r="Y3074" s="8">
        <f>X3075-'Com RTOS RX'!$X3074</f>
        <v>0.0001157407407</v>
      </c>
      <c r="Z3074" s="6">
        <f>SUM(LEN(",CO_MQ135|"),'Com RTOS RX'!$H3074,LEN(",CO2_MQ135|"),'Com RTOS RX'!$I3074,LEN(",Alcool_MQ135|"),'Com RTOS RX'!$J3074,LEN(",Alcool_MQ135|"),'Com RTOS RX'!$K3074,LEN(",Toluen_MQ135|"),'Com RTOS RX'!$L3074,LEN(",MH4_MQ135|"),'Com RTOS RX'!$M3074,LEN(",O3_MQ131|"),'Com RTOS RX'!$N3074)*8</f>
        <v>672</v>
      </c>
    </row>
    <row r="3075" ht="15.75" customHeight="1">
      <c r="A3075" s="6" t="s">
        <v>14241</v>
      </c>
      <c r="B3075" s="6" t="s">
        <v>14242</v>
      </c>
      <c r="C3075" s="6" t="s">
        <v>1810</v>
      </c>
      <c r="D3075" s="6" t="s">
        <v>14243</v>
      </c>
      <c r="E3075" s="6" t="s">
        <v>1812</v>
      </c>
      <c r="F3075" s="6" t="s">
        <v>1812</v>
      </c>
      <c r="G3075" s="6" t="s">
        <v>1812</v>
      </c>
      <c r="H3075" s="6" t="s">
        <v>1066</v>
      </c>
      <c r="I3075" s="6" t="s">
        <v>1067</v>
      </c>
      <c r="J3075" s="6" t="s">
        <v>1068</v>
      </c>
      <c r="K3075" s="6" t="s">
        <v>1069</v>
      </c>
      <c r="L3075" s="6" t="s">
        <v>1070</v>
      </c>
      <c r="M3075" s="6" t="s">
        <v>1071</v>
      </c>
      <c r="N3075" s="6" t="s">
        <v>63</v>
      </c>
      <c r="O3075" s="6" t="s">
        <v>1812</v>
      </c>
      <c r="P3075" s="6" t="s">
        <v>1812</v>
      </c>
      <c r="Q3075" s="6" t="s">
        <v>13089</v>
      </c>
      <c r="R3075" s="6" t="s">
        <v>1812</v>
      </c>
      <c r="S3075" s="6" t="s">
        <v>13178</v>
      </c>
      <c r="T3075" s="6" t="s">
        <v>13115</v>
      </c>
      <c r="U3075" s="6" t="s">
        <v>1812</v>
      </c>
      <c r="V3075" s="6" t="s">
        <v>1812</v>
      </c>
      <c r="W3075" s="6" t="s">
        <v>1816</v>
      </c>
      <c r="X3075" s="6" t="s">
        <v>14244</v>
      </c>
      <c r="Y3075" s="8">
        <f>X3076-'Com RTOS RX'!$X3075</f>
        <v>0.0001157407407</v>
      </c>
      <c r="Z3075" s="6">
        <f>SUM(LEN(",CO_MQ135|"),'Com RTOS RX'!$H3075,LEN(",CO2_MQ135|"),'Com RTOS RX'!$I3075,LEN(",Alcool_MQ135|"),'Com RTOS RX'!$J3075,LEN(",Alcool_MQ135|"),'Com RTOS RX'!$K3075,LEN(",Toluen_MQ135|"),'Com RTOS RX'!$L3075,LEN(",MH4_MQ135|"),'Com RTOS RX'!$M3075,LEN(",O3_MQ131|"),'Com RTOS RX'!$N3075)*8</f>
        <v>672</v>
      </c>
    </row>
    <row r="3076" ht="15.75" customHeight="1">
      <c r="A3076" s="6" t="s">
        <v>14245</v>
      </c>
      <c r="B3076" s="6" t="s">
        <v>14246</v>
      </c>
      <c r="C3076" s="6" t="s">
        <v>1810</v>
      </c>
      <c r="D3076" s="6" t="s">
        <v>14247</v>
      </c>
      <c r="E3076" s="6" t="s">
        <v>1812</v>
      </c>
      <c r="F3076" s="6" t="s">
        <v>1812</v>
      </c>
      <c r="G3076" s="6" t="s">
        <v>1812</v>
      </c>
      <c r="H3076" s="6" t="s">
        <v>1072</v>
      </c>
      <c r="I3076" s="6" t="s">
        <v>1073</v>
      </c>
      <c r="J3076" s="6" t="s">
        <v>1074</v>
      </c>
      <c r="K3076" s="6" t="s">
        <v>1075</v>
      </c>
      <c r="L3076" s="6" t="s">
        <v>14248</v>
      </c>
      <c r="M3076" s="6" t="s">
        <v>852</v>
      </c>
      <c r="N3076" s="6" t="s">
        <v>63</v>
      </c>
      <c r="O3076" s="6" t="s">
        <v>1812</v>
      </c>
      <c r="P3076" s="6" t="s">
        <v>1812</v>
      </c>
      <c r="Q3076" s="6" t="s">
        <v>13089</v>
      </c>
      <c r="R3076" s="6" t="s">
        <v>1812</v>
      </c>
      <c r="S3076" s="6" t="s">
        <v>13178</v>
      </c>
      <c r="T3076" s="6" t="s">
        <v>13115</v>
      </c>
      <c r="U3076" s="6" t="s">
        <v>1812</v>
      </c>
      <c r="V3076" s="6" t="s">
        <v>1812</v>
      </c>
      <c r="W3076" s="6" t="s">
        <v>1816</v>
      </c>
      <c r="X3076" s="6" t="s">
        <v>14249</v>
      </c>
      <c r="Y3076" s="8">
        <f>X3077-'Com RTOS RX'!$X3076</f>
        <v>0.0001273148148</v>
      </c>
      <c r="Z3076" s="6">
        <f>SUM(LEN(",CO_MQ135|"),'Com RTOS RX'!$H3076,LEN(",CO2_MQ135|"),'Com RTOS RX'!$I3076,LEN(",Alcool_MQ135|"),'Com RTOS RX'!$J3076,LEN(",Alcool_MQ135|"),'Com RTOS RX'!$K3076,LEN(",Toluen_MQ135|"),'Com RTOS RX'!$L3076,LEN(",MH4_MQ135|"),'Com RTOS RX'!$M3076,LEN(",O3_MQ131|"),'Com RTOS RX'!$N3076)*8</f>
        <v>672</v>
      </c>
    </row>
    <row r="3077" ht="15.75" customHeight="1">
      <c r="A3077" s="6" t="s">
        <v>14250</v>
      </c>
      <c r="B3077" s="6" t="s">
        <v>14251</v>
      </c>
      <c r="C3077" s="6" t="s">
        <v>1810</v>
      </c>
      <c r="D3077" s="6" t="s">
        <v>14252</v>
      </c>
      <c r="E3077" s="6" t="s">
        <v>1812</v>
      </c>
      <c r="F3077" s="6" t="s">
        <v>1812</v>
      </c>
      <c r="G3077" s="6" t="s">
        <v>1812</v>
      </c>
      <c r="H3077" s="6" t="s">
        <v>1077</v>
      </c>
      <c r="I3077" s="6" t="s">
        <v>1078</v>
      </c>
      <c r="J3077" s="6" t="s">
        <v>1079</v>
      </c>
      <c r="K3077" s="6" t="s">
        <v>1080</v>
      </c>
      <c r="L3077" s="6" t="s">
        <v>1081</v>
      </c>
      <c r="M3077" s="6" t="s">
        <v>1082</v>
      </c>
      <c r="N3077" s="6" t="s">
        <v>199</v>
      </c>
      <c r="O3077" s="6" t="s">
        <v>1812</v>
      </c>
      <c r="P3077" s="6" t="s">
        <v>1812</v>
      </c>
      <c r="Q3077" s="6" t="s">
        <v>13089</v>
      </c>
      <c r="R3077" s="6" t="s">
        <v>1812</v>
      </c>
      <c r="S3077" s="6" t="s">
        <v>13178</v>
      </c>
      <c r="T3077" s="6" t="s">
        <v>13115</v>
      </c>
      <c r="U3077" s="6" t="s">
        <v>1812</v>
      </c>
      <c r="V3077" s="6" t="s">
        <v>1812</v>
      </c>
      <c r="W3077" s="6" t="s">
        <v>1816</v>
      </c>
      <c r="X3077" s="6" t="s">
        <v>14253</v>
      </c>
      <c r="Y3077" s="8">
        <f>X3078-'Com RTOS RX'!$X3077</f>
        <v>0.0001157407407</v>
      </c>
      <c r="Z3077" s="6">
        <f>SUM(LEN(",CO_MQ135|"),'Com RTOS RX'!$H3077,LEN(",CO2_MQ135|"),'Com RTOS RX'!$I3077,LEN(",Alcool_MQ135|"),'Com RTOS RX'!$J3077,LEN(",Alcool_MQ135|"),'Com RTOS RX'!$K3077,LEN(",Toluen_MQ135|"),'Com RTOS RX'!$L3077,LEN(",MH4_MQ135|"),'Com RTOS RX'!$M3077,LEN(",O3_MQ131|"),'Com RTOS RX'!$N3077)*8</f>
        <v>672</v>
      </c>
    </row>
    <row r="3078" ht="15.75" customHeight="1">
      <c r="A3078" s="6" t="s">
        <v>14254</v>
      </c>
      <c r="B3078" s="6" t="s">
        <v>14255</v>
      </c>
      <c r="C3078" s="6" t="s">
        <v>1810</v>
      </c>
      <c r="D3078" s="6" t="s">
        <v>14256</v>
      </c>
      <c r="E3078" s="6" t="s">
        <v>1812</v>
      </c>
      <c r="F3078" s="6" t="s">
        <v>1812</v>
      </c>
      <c r="G3078" s="6" t="s">
        <v>1812</v>
      </c>
      <c r="H3078" s="6" t="s">
        <v>1083</v>
      </c>
      <c r="I3078" s="6" t="s">
        <v>1084</v>
      </c>
      <c r="J3078" s="6" t="s">
        <v>1085</v>
      </c>
      <c r="K3078" s="6" t="s">
        <v>1086</v>
      </c>
      <c r="L3078" s="6" t="s">
        <v>1087</v>
      </c>
      <c r="M3078" s="6" t="s">
        <v>1088</v>
      </c>
      <c r="N3078" s="6" t="s">
        <v>424</v>
      </c>
      <c r="O3078" s="6" t="s">
        <v>1812</v>
      </c>
      <c r="P3078" s="6" t="s">
        <v>1812</v>
      </c>
      <c r="Q3078" s="6" t="s">
        <v>13089</v>
      </c>
      <c r="R3078" s="6" t="s">
        <v>1812</v>
      </c>
      <c r="S3078" s="6" t="s">
        <v>13178</v>
      </c>
      <c r="T3078" s="6" t="s">
        <v>13115</v>
      </c>
      <c r="U3078" s="6" t="s">
        <v>1812</v>
      </c>
      <c r="V3078" s="6" t="s">
        <v>1812</v>
      </c>
      <c r="W3078" s="6" t="s">
        <v>1816</v>
      </c>
      <c r="X3078" s="6" t="s">
        <v>14257</v>
      </c>
      <c r="Y3078" s="8">
        <f>X3079-'Com RTOS RX'!$X3078</f>
        <v>0.0001157407407</v>
      </c>
      <c r="Z3078" s="6">
        <f>SUM(LEN(",CO_MQ135|"),'Com RTOS RX'!$H3078,LEN(",CO2_MQ135|"),'Com RTOS RX'!$I3078,LEN(",Alcool_MQ135|"),'Com RTOS RX'!$J3078,LEN(",Alcool_MQ135|"),'Com RTOS RX'!$K3078,LEN(",Toluen_MQ135|"),'Com RTOS RX'!$L3078,LEN(",MH4_MQ135|"),'Com RTOS RX'!$M3078,LEN(",O3_MQ131|"),'Com RTOS RX'!$N3078)*8</f>
        <v>672</v>
      </c>
    </row>
    <row r="3079" ht="15.75" customHeight="1">
      <c r="A3079" s="6" t="s">
        <v>14258</v>
      </c>
      <c r="B3079" s="6" t="s">
        <v>14259</v>
      </c>
      <c r="C3079" s="6" t="s">
        <v>1810</v>
      </c>
      <c r="D3079" s="6" t="s">
        <v>14260</v>
      </c>
      <c r="E3079" s="6" t="s">
        <v>1812</v>
      </c>
      <c r="F3079" s="6" t="s">
        <v>1812</v>
      </c>
      <c r="G3079" s="6" t="s">
        <v>1812</v>
      </c>
      <c r="H3079" s="6" t="s">
        <v>1089</v>
      </c>
      <c r="I3079" s="6" t="s">
        <v>1090</v>
      </c>
      <c r="J3079" s="6" t="s">
        <v>1091</v>
      </c>
      <c r="K3079" s="6" t="s">
        <v>1092</v>
      </c>
      <c r="L3079" s="6" t="s">
        <v>14261</v>
      </c>
      <c r="M3079" s="6" t="s">
        <v>1094</v>
      </c>
      <c r="N3079" s="6" t="s">
        <v>199</v>
      </c>
      <c r="O3079" s="6" t="s">
        <v>1812</v>
      </c>
      <c r="P3079" s="6" t="s">
        <v>1812</v>
      </c>
      <c r="Q3079" s="6" t="s">
        <v>13089</v>
      </c>
      <c r="R3079" s="6" t="s">
        <v>1812</v>
      </c>
      <c r="S3079" s="6" t="s">
        <v>13178</v>
      </c>
      <c r="T3079" s="6" t="s">
        <v>13115</v>
      </c>
      <c r="U3079" s="6" t="s">
        <v>1812</v>
      </c>
      <c r="V3079" s="6" t="s">
        <v>1812</v>
      </c>
      <c r="W3079" s="6" t="s">
        <v>1816</v>
      </c>
      <c r="X3079" s="6" t="s">
        <v>14262</v>
      </c>
      <c r="Y3079" s="8">
        <f>X3080-'Com RTOS RX'!$X3079</f>
        <v>0.0001157407407</v>
      </c>
      <c r="Z3079" s="6">
        <f>SUM(LEN(",CO_MQ135|"),'Com RTOS RX'!$H3079,LEN(",CO2_MQ135|"),'Com RTOS RX'!$I3079,LEN(",Alcool_MQ135|"),'Com RTOS RX'!$J3079,LEN(",Alcool_MQ135|"),'Com RTOS RX'!$K3079,LEN(",Toluen_MQ135|"),'Com RTOS RX'!$L3079,LEN(",MH4_MQ135|"),'Com RTOS RX'!$M3079,LEN(",O3_MQ131|"),'Com RTOS RX'!$N3079)*8</f>
        <v>672</v>
      </c>
    </row>
    <row r="3080" ht="15.75" customHeight="1">
      <c r="A3080" s="6" t="s">
        <v>14263</v>
      </c>
      <c r="B3080" s="6" t="s">
        <v>14264</v>
      </c>
      <c r="C3080" s="6" t="s">
        <v>1810</v>
      </c>
      <c r="D3080" s="6" t="s">
        <v>14265</v>
      </c>
      <c r="E3080" s="6" t="s">
        <v>1812</v>
      </c>
      <c r="F3080" s="6" t="s">
        <v>1812</v>
      </c>
      <c r="G3080" s="6" t="s">
        <v>1812</v>
      </c>
      <c r="H3080" s="6" t="s">
        <v>1089</v>
      </c>
      <c r="I3080" s="6" t="s">
        <v>1090</v>
      </c>
      <c r="J3080" s="6" t="s">
        <v>1091</v>
      </c>
      <c r="K3080" s="6" t="s">
        <v>1092</v>
      </c>
      <c r="L3080" s="6" t="s">
        <v>14261</v>
      </c>
      <c r="M3080" s="6" t="s">
        <v>1094</v>
      </c>
      <c r="N3080" s="6" t="s">
        <v>424</v>
      </c>
      <c r="O3080" s="6" t="s">
        <v>1812</v>
      </c>
      <c r="P3080" s="6" t="s">
        <v>1812</v>
      </c>
      <c r="Q3080" s="6" t="s">
        <v>13089</v>
      </c>
      <c r="R3080" s="6" t="s">
        <v>1812</v>
      </c>
      <c r="S3080" s="6" t="s">
        <v>13178</v>
      </c>
      <c r="T3080" s="6" t="s">
        <v>13115</v>
      </c>
      <c r="U3080" s="6" t="s">
        <v>1812</v>
      </c>
      <c r="V3080" s="6" t="s">
        <v>1812</v>
      </c>
      <c r="W3080" s="6" t="s">
        <v>1816</v>
      </c>
      <c r="X3080" s="6" t="s">
        <v>14266</v>
      </c>
      <c r="Y3080" s="8">
        <f>X3081-'Com RTOS RX'!$X3080</f>
        <v>0.0001157407407</v>
      </c>
      <c r="Z3080" s="6">
        <f>SUM(LEN(",CO_MQ135|"),'Com RTOS RX'!$H3080,LEN(",CO2_MQ135|"),'Com RTOS RX'!$I3080,LEN(",Alcool_MQ135|"),'Com RTOS RX'!$J3080,LEN(",Alcool_MQ135|"),'Com RTOS RX'!$K3080,LEN(",Toluen_MQ135|"),'Com RTOS RX'!$L3080,LEN(",MH4_MQ135|"),'Com RTOS RX'!$M3080,LEN(",O3_MQ131|"),'Com RTOS RX'!$N3080)*8</f>
        <v>672</v>
      </c>
    </row>
    <row r="3081" ht="15.75" customHeight="1">
      <c r="A3081" s="6" t="s">
        <v>14267</v>
      </c>
      <c r="B3081" s="6" t="s">
        <v>14268</v>
      </c>
      <c r="C3081" s="6" t="s">
        <v>1810</v>
      </c>
      <c r="D3081" s="6" t="s">
        <v>14269</v>
      </c>
      <c r="E3081" s="6" t="s">
        <v>1812</v>
      </c>
      <c r="F3081" s="6" t="s">
        <v>1812</v>
      </c>
      <c r="G3081" s="6" t="s">
        <v>1812</v>
      </c>
      <c r="H3081" s="6" t="s">
        <v>14270</v>
      </c>
      <c r="I3081" s="6" t="s">
        <v>1096</v>
      </c>
      <c r="J3081" s="6" t="s">
        <v>1097</v>
      </c>
      <c r="K3081" s="6" t="s">
        <v>1098</v>
      </c>
      <c r="L3081" s="6" t="s">
        <v>1099</v>
      </c>
      <c r="M3081" s="6" t="s">
        <v>444</v>
      </c>
      <c r="N3081" s="6" t="s">
        <v>424</v>
      </c>
      <c r="O3081" s="6" t="s">
        <v>1812</v>
      </c>
      <c r="P3081" s="6" t="s">
        <v>1812</v>
      </c>
      <c r="Q3081" s="6" t="s">
        <v>13089</v>
      </c>
      <c r="R3081" s="6" t="s">
        <v>1812</v>
      </c>
      <c r="S3081" s="6" t="s">
        <v>13178</v>
      </c>
      <c r="T3081" s="6" t="s">
        <v>13115</v>
      </c>
      <c r="U3081" s="6" t="s">
        <v>1812</v>
      </c>
      <c r="V3081" s="6" t="s">
        <v>1812</v>
      </c>
      <c r="W3081" s="6" t="s">
        <v>1816</v>
      </c>
      <c r="X3081" s="6" t="s">
        <v>14271</v>
      </c>
      <c r="Y3081" s="8">
        <f>X3082-'Com RTOS RX'!$X3081</f>
        <v>0.0001157407407</v>
      </c>
      <c r="Z3081" s="6">
        <f>SUM(LEN(",CO_MQ135|"),'Com RTOS RX'!$H3081,LEN(",CO2_MQ135|"),'Com RTOS RX'!$I3081,LEN(",Alcool_MQ135|"),'Com RTOS RX'!$J3081,LEN(",Alcool_MQ135|"),'Com RTOS RX'!$K3081,LEN(",Toluen_MQ135|"),'Com RTOS RX'!$L3081,LEN(",MH4_MQ135|"),'Com RTOS RX'!$M3081,LEN(",O3_MQ131|"),'Com RTOS RX'!$N3081)*8</f>
        <v>672</v>
      </c>
    </row>
    <row r="3082" ht="15.75" customHeight="1">
      <c r="A3082" s="6" t="s">
        <v>14272</v>
      </c>
      <c r="B3082" s="6" t="s">
        <v>14273</v>
      </c>
      <c r="C3082" s="6" t="s">
        <v>1810</v>
      </c>
      <c r="D3082" s="6" t="s">
        <v>14274</v>
      </c>
      <c r="E3082" s="6" t="s">
        <v>1812</v>
      </c>
      <c r="F3082" s="6" t="s">
        <v>1812</v>
      </c>
      <c r="G3082" s="6" t="s">
        <v>1812</v>
      </c>
      <c r="H3082" s="6" t="s">
        <v>613</v>
      </c>
      <c r="I3082" s="6" t="s">
        <v>614</v>
      </c>
      <c r="J3082" s="6" t="s">
        <v>615</v>
      </c>
      <c r="K3082" s="6" t="s">
        <v>83</v>
      </c>
      <c r="L3082" s="6" t="s">
        <v>616</v>
      </c>
      <c r="M3082" s="6" t="s">
        <v>75</v>
      </c>
      <c r="N3082" s="6" t="s">
        <v>117</v>
      </c>
      <c r="O3082" s="6" t="s">
        <v>1812</v>
      </c>
      <c r="P3082" s="6" t="s">
        <v>1812</v>
      </c>
      <c r="Q3082" s="6" t="s">
        <v>13089</v>
      </c>
      <c r="R3082" s="6" t="s">
        <v>1812</v>
      </c>
      <c r="S3082" s="6" t="s">
        <v>13334</v>
      </c>
      <c r="T3082" s="6" t="s">
        <v>13115</v>
      </c>
      <c r="U3082" s="6" t="s">
        <v>1812</v>
      </c>
      <c r="V3082" s="6" t="s">
        <v>1812</v>
      </c>
      <c r="W3082" s="6" t="s">
        <v>1816</v>
      </c>
      <c r="X3082" s="6" t="s">
        <v>14275</v>
      </c>
      <c r="Y3082" s="8">
        <f>X3083-'Com RTOS RX'!$X3082</f>
        <v>0.0001157407407</v>
      </c>
      <c r="Z3082" s="6">
        <f>SUM(LEN(",CO_MQ135|"),'Com RTOS RX'!$H3082,LEN(",CO2_MQ135|"),'Com RTOS RX'!$I3082,LEN(",Alcool_MQ135|"),'Com RTOS RX'!$J3082,LEN(",Alcool_MQ135|"),'Com RTOS RX'!$K3082,LEN(",Toluen_MQ135|"),'Com RTOS RX'!$L3082,LEN(",MH4_MQ135|"),'Com RTOS RX'!$M3082,LEN(",O3_MQ131|"),'Com RTOS RX'!$N3082)*8</f>
        <v>672</v>
      </c>
    </row>
    <row r="3083" ht="15.75" customHeight="1">
      <c r="A3083" s="6" t="s">
        <v>14276</v>
      </c>
      <c r="B3083" s="6" t="s">
        <v>14277</v>
      </c>
      <c r="C3083" s="6" t="s">
        <v>1810</v>
      </c>
      <c r="D3083" s="6" t="s">
        <v>14278</v>
      </c>
      <c r="E3083" s="6" t="s">
        <v>1812</v>
      </c>
      <c r="F3083" s="6" t="s">
        <v>1812</v>
      </c>
      <c r="G3083" s="6" t="s">
        <v>1812</v>
      </c>
      <c r="H3083" s="6" t="s">
        <v>1100</v>
      </c>
      <c r="I3083" s="6" t="s">
        <v>1101</v>
      </c>
      <c r="J3083" s="6" t="s">
        <v>1102</v>
      </c>
      <c r="K3083" s="6" t="s">
        <v>1103</v>
      </c>
      <c r="L3083" s="6" t="s">
        <v>1104</v>
      </c>
      <c r="M3083" s="6" t="s">
        <v>1105</v>
      </c>
      <c r="N3083" s="6" t="s">
        <v>424</v>
      </c>
      <c r="O3083" s="6" t="s">
        <v>1812</v>
      </c>
      <c r="P3083" s="6" t="s">
        <v>1812</v>
      </c>
      <c r="Q3083" s="6" t="s">
        <v>13089</v>
      </c>
      <c r="R3083" s="6" t="s">
        <v>1812</v>
      </c>
      <c r="S3083" s="6" t="s">
        <v>13269</v>
      </c>
      <c r="T3083" s="6" t="s">
        <v>13115</v>
      </c>
      <c r="U3083" s="6" t="s">
        <v>1812</v>
      </c>
      <c r="V3083" s="6" t="s">
        <v>1812</v>
      </c>
      <c r="W3083" s="6" t="s">
        <v>1816</v>
      </c>
      <c r="X3083" s="6" t="s">
        <v>14279</v>
      </c>
      <c r="Y3083" s="8">
        <f>X3084-'Com RTOS RX'!$X3083</f>
        <v>0.0001157407407</v>
      </c>
      <c r="Z3083" s="6">
        <f>SUM(LEN(",CO_MQ135|"),'Com RTOS RX'!$H3083,LEN(",CO2_MQ135|"),'Com RTOS RX'!$I3083,LEN(",Alcool_MQ135|"),'Com RTOS RX'!$J3083,LEN(",Alcool_MQ135|"),'Com RTOS RX'!$K3083,LEN(",Toluen_MQ135|"),'Com RTOS RX'!$L3083,LEN(",MH4_MQ135|"),'Com RTOS RX'!$M3083,LEN(",O3_MQ131|"),'Com RTOS RX'!$N3083)*8</f>
        <v>672</v>
      </c>
    </row>
    <row r="3084" ht="15.75" customHeight="1">
      <c r="A3084" s="6" t="s">
        <v>14280</v>
      </c>
      <c r="B3084" s="6" t="s">
        <v>14281</v>
      </c>
      <c r="C3084" s="6" t="s">
        <v>1810</v>
      </c>
      <c r="D3084" s="6" t="s">
        <v>14282</v>
      </c>
      <c r="E3084" s="6" t="s">
        <v>1812</v>
      </c>
      <c r="F3084" s="6" t="s">
        <v>1812</v>
      </c>
      <c r="G3084" s="6" t="s">
        <v>1812</v>
      </c>
      <c r="H3084" s="6" t="s">
        <v>561</v>
      </c>
      <c r="I3084" s="6" t="s">
        <v>562</v>
      </c>
      <c r="J3084" s="6" t="s">
        <v>563</v>
      </c>
      <c r="K3084" s="6" t="s">
        <v>564</v>
      </c>
      <c r="L3084" s="6" t="s">
        <v>565</v>
      </c>
      <c r="M3084" s="6" t="s">
        <v>566</v>
      </c>
      <c r="N3084" s="6" t="s">
        <v>424</v>
      </c>
      <c r="O3084" s="6" t="s">
        <v>1812</v>
      </c>
      <c r="P3084" s="6" t="s">
        <v>1812</v>
      </c>
      <c r="Q3084" s="6" t="s">
        <v>13089</v>
      </c>
      <c r="R3084" s="6" t="s">
        <v>1812</v>
      </c>
      <c r="S3084" s="6" t="s">
        <v>13289</v>
      </c>
      <c r="T3084" s="6" t="s">
        <v>13115</v>
      </c>
      <c r="U3084" s="6" t="s">
        <v>1812</v>
      </c>
      <c r="V3084" s="6" t="s">
        <v>1812</v>
      </c>
      <c r="W3084" s="6" t="s">
        <v>1816</v>
      </c>
      <c r="X3084" s="6" t="s">
        <v>14283</v>
      </c>
      <c r="Y3084" s="8">
        <f>X3085-'Com RTOS RX'!$X3084</f>
        <v>0.0001157407407</v>
      </c>
      <c r="Z3084" s="6">
        <f>SUM(LEN(",CO_MQ135|"),'Com RTOS RX'!$H3084,LEN(",CO2_MQ135|"),'Com RTOS RX'!$I3084,LEN(",Alcool_MQ135|"),'Com RTOS RX'!$J3084,LEN(",Alcool_MQ135|"),'Com RTOS RX'!$K3084,LEN(",Toluen_MQ135|"),'Com RTOS RX'!$L3084,LEN(",MH4_MQ135|"),'Com RTOS RX'!$M3084,LEN(",O3_MQ131|"),'Com RTOS RX'!$N3084)*8</f>
        <v>672</v>
      </c>
    </row>
    <row r="3085" ht="15.75" customHeight="1">
      <c r="A3085" s="6" t="s">
        <v>14284</v>
      </c>
      <c r="B3085" s="6" t="s">
        <v>14285</v>
      </c>
      <c r="C3085" s="6" t="s">
        <v>1810</v>
      </c>
      <c r="D3085" s="6" t="s">
        <v>14286</v>
      </c>
      <c r="E3085" s="6" t="s">
        <v>1812</v>
      </c>
      <c r="F3085" s="6" t="s">
        <v>1812</v>
      </c>
      <c r="G3085" s="6" t="s">
        <v>1812</v>
      </c>
      <c r="H3085" s="6" t="s">
        <v>1106</v>
      </c>
      <c r="I3085" s="6" t="s">
        <v>14287</v>
      </c>
      <c r="J3085" s="6" t="s">
        <v>691</v>
      </c>
      <c r="K3085" s="6" t="s">
        <v>1108</v>
      </c>
      <c r="L3085" s="6" t="s">
        <v>1109</v>
      </c>
      <c r="M3085" s="6" t="s">
        <v>50</v>
      </c>
      <c r="N3085" s="6" t="s">
        <v>199</v>
      </c>
      <c r="O3085" s="6" t="s">
        <v>1812</v>
      </c>
      <c r="P3085" s="6" t="s">
        <v>1812</v>
      </c>
      <c r="Q3085" s="6" t="s">
        <v>13089</v>
      </c>
      <c r="R3085" s="6" t="s">
        <v>1812</v>
      </c>
      <c r="S3085" s="6" t="s">
        <v>14110</v>
      </c>
      <c r="T3085" s="6" t="s">
        <v>13115</v>
      </c>
      <c r="U3085" s="6" t="s">
        <v>1812</v>
      </c>
      <c r="V3085" s="6" t="s">
        <v>1812</v>
      </c>
      <c r="W3085" s="6" t="s">
        <v>1816</v>
      </c>
      <c r="X3085" s="6" t="s">
        <v>14288</v>
      </c>
      <c r="Y3085" s="8">
        <f>X3086-'Com RTOS RX'!$X3085</f>
        <v>0.0001157407407</v>
      </c>
      <c r="Z3085" s="6">
        <f>SUM(LEN(",CO_MQ135|"),'Com RTOS RX'!$H3085,LEN(",CO2_MQ135|"),'Com RTOS RX'!$I3085,LEN(",Alcool_MQ135|"),'Com RTOS RX'!$J3085,LEN(",Alcool_MQ135|"),'Com RTOS RX'!$K3085,LEN(",Toluen_MQ135|"),'Com RTOS RX'!$L3085,LEN(",MH4_MQ135|"),'Com RTOS RX'!$M3085,LEN(",O3_MQ131|"),'Com RTOS RX'!$N3085)*8</f>
        <v>672</v>
      </c>
    </row>
    <row r="3086" ht="15.75" customHeight="1">
      <c r="A3086" s="6" t="s">
        <v>14289</v>
      </c>
      <c r="B3086" s="6" t="s">
        <v>14290</v>
      </c>
      <c r="C3086" s="6" t="s">
        <v>1810</v>
      </c>
      <c r="D3086" s="6" t="s">
        <v>14291</v>
      </c>
      <c r="E3086" s="6" t="s">
        <v>1812</v>
      </c>
      <c r="F3086" s="6" t="s">
        <v>1812</v>
      </c>
      <c r="G3086" s="6" t="s">
        <v>1812</v>
      </c>
      <c r="H3086" s="6" t="s">
        <v>1110</v>
      </c>
      <c r="I3086" s="6" t="s">
        <v>1111</v>
      </c>
      <c r="J3086" s="6" t="s">
        <v>737</v>
      </c>
      <c r="K3086" s="6" t="s">
        <v>1112</v>
      </c>
      <c r="L3086" s="6" t="s">
        <v>1113</v>
      </c>
      <c r="M3086" s="6" t="s">
        <v>699</v>
      </c>
      <c r="N3086" s="6" t="s">
        <v>199</v>
      </c>
      <c r="O3086" s="6" t="s">
        <v>1812</v>
      </c>
      <c r="P3086" s="6" t="s">
        <v>1812</v>
      </c>
      <c r="Q3086" s="6" t="s">
        <v>13089</v>
      </c>
      <c r="R3086" s="6" t="s">
        <v>1812</v>
      </c>
      <c r="S3086" s="6" t="s">
        <v>13178</v>
      </c>
      <c r="T3086" s="6" t="s">
        <v>13115</v>
      </c>
      <c r="U3086" s="6" t="s">
        <v>1812</v>
      </c>
      <c r="V3086" s="6" t="s">
        <v>1812</v>
      </c>
      <c r="W3086" s="6" t="s">
        <v>1816</v>
      </c>
      <c r="X3086" s="6" t="s">
        <v>14292</v>
      </c>
      <c r="Y3086" s="8">
        <f>X3087-'Com RTOS RX'!$X3086</f>
        <v>0.0001157407407</v>
      </c>
      <c r="Z3086" s="6">
        <f>SUM(LEN(",CO_MQ135|"),'Com RTOS RX'!$H3086,LEN(",CO2_MQ135|"),'Com RTOS RX'!$I3086,LEN(",Alcool_MQ135|"),'Com RTOS RX'!$J3086,LEN(",Alcool_MQ135|"),'Com RTOS RX'!$K3086,LEN(",Toluen_MQ135|"),'Com RTOS RX'!$L3086,LEN(",MH4_MQ135|"),'Com RTOS RX'!$M3086,LEN(",O3_MQ131|"),'Com RTOS RX'!$N3086)*8</f>
        <v>672</v>
      </c>
    </row>
    <row r="3087" ht="15.75" customHeight="1">
      <c r="A3087" s="6" t="s">
        <v>14293</v>
      </c>
      <c r="B3087" s="6" t="s">
        <v>14294</v>
      </c>
      <c r="C3087" s="6" t="s">
        <v>1810</v>
      </c>
      <c r="D3087" s="6" t="s">
        <v>14295</v>
      </c>
      <c r="E3087" s="6" t="s">
        <v>1812</v>
      </c>
      <c r="F3087" s="6" t="s">
        <v>1812</v>
      </c>
      <c r="G3087" s="6" t="s">
        <v>1812</v>
      </c>
      <c r="H3087" s="6" t="s">
        <v>1114</v>
      </c>
      <c r="I3087" s="6" t="s">
        <v>1115</v>
      </c>
      <c r="J3087" s="6" t="s">
        <v>1116</v>
      </c>
      <c r="K3087" s="6" t="s">
        <v>1117</v>
      </c>
      <c r="L3087" s="6" t="s">
        <v>1118</v>
      </c>
      <c r="M3087" s="6" t="s">
        <v>590</v>
      </c>
      <c r="N3087" s="6" t="s">
        <v>199</v>
      </c>
      <c r="O3087" s="6" t="s">
        <v>1812</v>
      </c>
      <c r="P3087" s="6" t="s">
        <v>1812</v>
      </c>
      <c r="Q3087" s="6" t="s">
        <v>13089</v>
      </c>
      <c r="R3087" s="6" t="s">
        <v>1812</v>
      </c>
      <c r="S3087" s="6" t="s">
        <v>13178</v>
      </c>
      <c r="T3087" s="6" t="s">
        <v>13115</v>
      </c>
      <c r="U3087" s="6" t="s">
        <v>1812</v>
      </c>
      <c r="V3087" s="6" t="s">
        <v>1812</v>
      </c>
      <c r="W3087" s="6" t="s">
        <v>1816</v>
      </c>
      <c r="X3087" s="6" t="s">
        <v>14296</v>
      </c>
      <c r="Y3087" s="8">
        <f>X3088-'Com RTOS RX'!$X3087</f>
        <v>0.0001273148148</v>
      </c>
      <c r="Z3087" s="6">
        <f>SUM(LEN(",CO_MQ135|"),'Com RTOS RX'!$H3087,LEN(",CO2_MQ135|"),'Com RTOS RX'!$I3087,LEN(",Alcool_MQ135|"),'Com RTOS RX'!$J3087,LEN(",Alcool_MQ135|"),'Com RTOS RX'!$K3087,LEN(",Toluen_MQ135|"),'Com RTOS RX'!$L3087,LEN(",MH4_MQ135|"),'Com RTOS RX'!$M3087,LEN(",O3_MQ131|"),'Com RTOS RX'!$N3087)*8</f>
        <v>672</v>
      </c>
    </row>
    <row r="3088" ht="15.75" customHeight="1">
      <c r="A3088" s="6" t="s">
        <v>14297</v>
      </c>
      <c r="B3088" s="6" t="s">
        <v>14298</v>
      </c>
      <c r="C3088" s="6" t="s">
        <v>1810</v>
      </c>
      <c r="D3088" s="6" t="s">
        <v>14299</v>
      </c>
      <c r="E3088" s="6" t="s">
        <v>1812</v>
      </c>
      <c r="F3088" s="6" t="s">
        <v>1812</v>
      </c>
      <c r="G3088" s="6" t="s">
        <v>1812</v>
      </c>
      <c r="H3088" s="6" t="s">
        <v>1119</v>
      </c>
      <c r="I3088" s="6" t="s">
        <v>14300</v>
      </c>
      <c r="J3088" s="6" t="s">
        <v>583</v>
      </c>
      <c r="K3088" s="6" t="s">
        <v>1121</v>
      </c>
      <c r="L3088" s="6" t="s">
        <v>1122</v>
      </c>
      <c r="M3088" s="6" t="s">
        <v>885</v>
      </c>
      <c r="N3088" s="6" t="s">
        <v>199</v>
      </c>
      <c r="O3088" s="6" t="s">
        <v>1812</v>
      </c>
      <c r="P3088" s="6" t="s">
        <v>1812</v>
      </c>
      <c r="Q3088" s="6" t="s">
        <v>13089</v>
      </c>
      <c r="R3088" s="6" t="s">
        <v>1812</v>
      </c>
      <c r="S3088" s="6" t="s">
        <v>13178</v>
      </c>
      <c r="T3088" s="6" t="s">
        <v>13115</v>
      </c>
      <c r="U3088" s="6" t="s">
        <v>1812</v>
      </c>
      <c r="V3088" s="6" t="s">
        <v>1812</v>
      </c>
      <c r="W3088" s="6" t="s">
        <v>1816</v>
      </c>
      <c r="X3088" s="6" t="s">
        <v>14301</v>
      </c>
      <c r="Y3088" s="8">
        <f>X3089-'Com RTOS RX'!$X3088</f>
        <v>0.0001157407407</v>
      </c>
      <c r="Z3088" s="6">
        <f>SUM(LEN(",CO_MQ135|"),'Com RTOS RX'!$H3088,LEN(",CO2_MQ135|"),'Com RTOS RX'!$I3088,LEN(",Alcool_MQ135|"),'Com RTOS RX'!$J3088,LEN(",Alcool_MQ135|"),'Com RTOS RX'!$K3088,LEN(",Toluen_MQ135|"),'Com RTOS RX'!$L3088,LEN(",MH4_MQ135|"),'Com RTOS RX'!$M3088,LEN(",O3_MQ131|"),'Com RTOS RX'!$N3088)*8</f>
        <v>672</v>
      </c>
    </row>
    <row r="3089" ht="15.75" customHeight="1">
      <c r="A3089" s="6" t="s">
        <v>14302</v>
      </c>
      <c r="B3089" s="6" t="s">
        <v>14303</v>
      </c>
      <c r="C3089" s="6" t="s">
        <v>1810</v>
      </c>
      <c r="D3089" s="6" t="s">
        <v>14304</v>
      </c>
      <c r="E3089" s="6" t="s">
        <v>1812</v>
      </c>
      <c r="F3089" s="6" t="s">
        <v>1812</v>
      </c>
      <c r="G3089" s="6" t="s">
        <v>1812</v>
      </c>
      <c r="H3089" s="6" t="s">
        <v>14305</v>
      </c>
      <c r="I3089" s="6" t="s">
        <v>1124</v>
      </c>
      <c r="J3089" s="6" t="s">
        <v>1125</v>
      </c>
      <c r="K3089" s="6" t="s">
        <v>1126</v>
      </c>
      <c r="L3089" s="6" t="s">
        <v>14306</v>
      </c>
      <c r="M3089" s="6" t="s">
        <v>1128</v>
      </c>
      <c r="N3089" s="6" t="s">
        <v>424</v>
      </c>
      <c r="O3089" s="6" t="s">
        <v>1812</v>
      </c>
      <c r="P3089" s="6" t="s">
        <v>1812</v>
      </c>
      <c r="Q3089" s="6" t="s">
        <v>13089</v>
      </c>
      <c r="R3089" s="6" t="s">
        <v>1812</v>
      </c>
      <c r="S3089" s="6" t="s">
        <v>13178</v>
      </c>
      <c r="T3089" s="6" t="s">
        <v>13115</v>
      </c>
      <c r="U3089" s="6" t="s">
        <v>1812</v>
      </c>
      <c r="V3089" s="6" t="s">
        <v>1812</v>
      </c>
      <c r="W3089" s="6" t="s">
        <v>1816</v>
      </c>
      <c r="X3089" s="6" t="s">
        <v>14307</v>
      </c>
      <c r="Y3089" s="8">
        <f>X3090-'Com RTOS RX'!$X3089</f>
        <v>0.0001157407407</v>
      </c>
      <c r="Z3089" s="6">
        <f>SUM(LEN(",CO_MQ135|"),'Com RTOS RX'!$H3089,LEN(",CO2_MQ135|"),'Com RTOS RX'!$I3089,LEN(",Alcool_MQ135|"),'Com RTOS RX'!$J3089,LEN(",Alcool_MQ135|"),'Com RTOS RX'!$K3089,LEN(",Toluen_MQ135|"),'Com RTOS RX'!$L3089,LEN(",MH4_MQ135|"),'Com RTOS RX'!$M3089,LEN(",O3_MQ131|"),'Com RTOS RX'!$N3089)*8</f>
        <v>672</v>
      </c>
    </row>
    <row r="3090" ht="15.75" customHeight="1">
      <c r="A3090" s="6" t="s">
        <v>14308</v>
      </c>
      <c r="B3090" s="6" t="s">
        <v>14309</v>
      </c>
      <c r="C3090" s="6" t="s">
        <v>1810</v>
      </c>
      <c r="D3090" s="6" t="s">
        <v>14310</v>
      </c>
      <c r="E3090" s="6" t="s">
        <v>1812</v>
      </c>
      <c r="F3090" s="6" t="s">
        <v>1812</v>
      </c>
      <c r="G3090" s="6" t="s">
        <v>1812</v>
      </c>
      <c r="H3090" s="6" t="s">
        <v>938</v>
      </c>
      <c r="I3090" s="6" t="s">
        <v>939</v>
      </c>
      <c r="J3090" s="6" t="s">
        <v>940</v>
      </c>
      <c r="K3090" s="6" t="s">
        <v>941</v>
      </c>
      <c r="L3090" s="6" t="s">
        <v>942</v>
      </c>
      <c r="M3090" s="6" t="s">
        <v>8859</v>
      </c>
      <c r="N3090" s="6" t="s">
        <v>424</v>
      </c>
      <c r="O3090" s="6" t="s">
        <v>1812</v>
      </c>
      <c r="P3090" s="6" t="s">
        <v>1812</v>
      </c>
      <c r="Q3090" s="6" t="s">
        <v>13089</v>
      </c>
      <c r="R3090" s="6" t="s">
        <v>1812</v>
      </c>
      <c r="S3090" s="6" t="s">
        <v>13178</v>
      </c>
      <c r="T3090" s="6" t="s">
        <v>13115</v>
      </c>
      <c r="U3090" s="6" t="s">
        <v>1812</v>
      </c>
      <c r="V3090" s="6" t="s">
        <v>1812</v>
      </c>
      <c r="W3090" s="6" t="s">
        <v>1816</v>
      </c>
      <c r="X3090" s="6" t="s">
        <v>14311</v>
      </c>
      <c r="Y3090" s="8">
        <f>X3091-'Com RTOS RX'!$X3090</f>
        <v>0.0001157407407</v>
      </c>
      <c r="Z3090" s="6">
        <f>SUM(LEN(",CO_MQ135|"),'Com RTOS RX'!$H3090,LEN(",CO2_MQ135|"),'Com RTOS RX'!$I3090,LEN(",Alcool_MQ135|"),'Com RTOS RX'!$J3090,LEN(",Alcool_MQ135|"),'Com RTOS RX'!$K3090,LEN(",Toluen_MQ135|"),'Com RTOS RX'!$L3090,LEN(",MH4_MQ135|"),'Com RTOS RX'!$M3090,LEN(",O3_MQ131|"),'Com RTOS RX'!$N3090)*8</f>
        <v>672</v>
      </c>
    </row>
    <row r="3091" ht="15.75" customHeight="1">
      <c r="A3091" s="6" t="s">
        <v>14312</v>
      </c>
      <c r="B3091" s="6" t="s">
        <v>14313</v>
      </c>
      <c r="C3091" s="6" t="s">
        <v>1810</v>
      </c>
      <c r="D3091" s="6" t="s">
        <v>14314</v>
      </c>
      <c r="E3091" s="6" t="s">
        <v>1812</v>
      </c>
      <c r="F3091" s="6" t="s">
        <v>1812</v>
      </c>
      <c r="G3091" s="6" t="s">
        <v>1812</v>
      </c>
      <c r="H3091" s="6" t="s">
        <v>1129</v>
      </c>
      <c r="I3091" s="6" t="s">
        <v>1130</v>
      </c>
      <c r="J3091" s="6" t="s">
        <v>1131</v>
      </c>
      <c r="K3091" s="6" t="s">
        <v>413</v>
      </c>
      <c r="L3091" s="6" t="s">
        <v>1132</v>
      </c>
      <c r="M3091" s="6" t="s">
        <v>993</v>
      </c>
      <c r="N3091" s="6" t="s">
        <v>424</v>
      </c>
      <c r="O3091" s="6" t="s">
        <v>1812</v>
      </c>
      <c r="P3091" s="6" t="s">
        <v>1812</v>
      </c>
      <c r="Q3091" s="6" t="s">
        <v>13089</v>
      </c>
      <c r="R3091" s="6" t="s">
        <v>1812</v>
      </c>
      <c r="S3091" s="6" t="s">
        <v>13178</v>
      </c>
      <c r="T3091" s="6" t="s">
        <v>13115</v>
      </c>
      <c r="U3091" s="6" t="s">
        <v>1812</v>
      </c>
      <c r="V3091" s="6" t="s">
        <v>1812</v>
      </c>
      <c r="W3091" s="6" t="s">
        <v>1816</v>
      </c>
      <c r="X3091" s="6" t="s">
        <v>14315</v>
      </c>
      <c r="Y3091" s="8">
        <f>X3092-'Com RTOS RX'!$X3091</f>
        <v>0.0001157407407</v>
      </c>
      <c r="Z3091" s="6">
        <f>SUM(LEN(",CO_MQ135|"),'Com RTOS RX'!$H3091,LEN(",CO2_MQ135|"),'Com RTOS RX'!$I3091,LEN(",Alcool_MQ135|"),'Com RTOS RX'!$J3091,LEN(",Alcool_MQ135|"),'Com RTOS RX'!$K3091,LEN(",Toluen_MQ135|"),'Com RTOS RX'!$L3091,LEN(",MH4_MQ135|"),'Com RTOS RX'!$M3091,LEN(",O3_MQ131|"),'Com RTOS RX'!$N3091)*8</f>
        <v>672</v>
      </c>
    </row>
    <row r="3092" ht="15.75" customHeight="1">
      <c r="A3092" s="6" t="s">
        <v>14316</v>
      </c>
      <c r="B3092" s="6" t="s">
        <v>14317</v>
      </c>
      <c r="C3092" s="6" t="s">
        <v>1810</v>
      </c>
      <c r="D3092" s="6" t="s">
        <v>14318</v>
      </c>
      <c r="E3092" s="6" t="s">
        <v>1812</v>
      </c>
      <c r="F3092" s="6" t="s">
        <v>1812</v>
      </c>
      <c r="G3092" s="6" t="s">
        <v>1812</v>
      </c>
      <c r="H3092" s="6" t="s">
        <v>1133</v>
      </c>
      <c r="I3092" s="6" t="s">
        <v>1134</v>
      </c>
      <c r="J3092" s="6" t="s">
        <v>1135</v>
      </c>
      <c r="K3092" s="6" t="s">
        <v>1136</v>
      </c>
      <c r="L3092" s="6" t="s">
        <v>1137</v>
      </c>
      <c r="M3092" s="6" t="s">
        <v>47</v>
      </c>
      <c r="N3092" s="6" t="s">
        <v>424</v>
      </c>
      <c r="O3092" s="6" t="s">
        <v>1812</v>
      </c>
      <c r="P3092" s="6" t="s">
        <v>1812</v>
      </c>
      <c r="Q3092" s="6" t="s">
        <v>13089</v>
      </c>
      <c r="R3092" s="6" t="s">
        <v>1812</v>
      </c>
      <c r="S3092" s="6" t="s">
        <v>13178</v>
      </c>
      <c r="T3092" s="6" t="s">
        <v>13115</v>
      </c>
      <c r="U3092" s="6" t="s">
        <v>1812</v>
      </c>
      <c r="V3092" s="6" t="s">
        <v>1812</v>
      </c>
      <c r="W3092" s="6" t="s">
        <v>1816</v>
      </c>
      <c r="X3092" s="6" t="s">
        <v>14319</v>
      </c>
      <c r="Y3092" s="8">
        <f>X3093-'Com RTOS RX'!$X3092</f>
        <v>0.0001157407407</v>
      </c>
      <c r="Z3092" s="6">
        <f>SUM(LEN(",CO_MQ135|"),'Com RTOS RX'!$H3092,LEN(",CO2_MQ135|"),'Com RTOS RX'!$I3092,LEN(",Alcool_MQ135|"),'Com RTOS RX'!$J3092,LEN(",Alcool_MQ135|"),'Com RTOS RX'!$K3092,LEN(",Toluen_MQ135|"),'Com RTOS RX'!$L3092,LEN(",MH4_MQ135|"),'Com RTOS RX'!$M3092,LEN(",O3_MQ131|"),'Com RTOS RX'!$N3092)*8</f>
        <v>672</v>
      </c>
    </row>
    <row r="3093" ht="15.75" customHeight="1">
      <c r="A3093" s="6" t="s">
        <v>14320</v>
      </c>
      <c r="B3093" s="6" t="s">
        <v>14321</v>
      </c>
      <c r="C3093" s="6" t="s">
        <v>1810</v>
      </c>
      <c r="D3093" s="6" t="s">
        <v>14322</v>
      </c>
      <c r="E3093" s="6" t="s">
        <v>1812</v>
      </c>
      <c r="F3093" s="6" t="s">
        <v>1812</v>
      </c>
      <c r="G3093" s="6" t="s">
        <v>1812</v>
      </c>
      <c r="H3093" s="6" t="s">
        <v>1138</v>
      </c>
      <c r="I3093" s="6" t="s">
        <v>1139</v>
      </c>
      <c r="J3093" s="6" t="s">
        <v>1140</v>
      </c>
      <c r="K3093" s="6" t="s">
        <v>1059</v>
      </c>
      <c r="L3093" s="6" t="s">
        <v>13226</v>
      </c>
      <c r="M3093" s="6" t="s">
        <v>661</v>
      </c>
      <c r="N3093" s="6" t="s">
        <v>424</v>
      </c>
      <c r="O3093" s="6" t="s">
        <v>1812</v>
      </c>
      <c r="P3093" s="6" t="s">
        <v>1812</v>
      </c>
      <c r="Q3093" s="6" t="s">
        <v>13089</v>
      </c>
      <c r="R3093" s="6" t="s">
        <v>1812</v>
      </c>
      <c r="S3093" s="6" t="s">
        <v>14323</v>
      </c>
      <c r="T3093" s="6" t="s">
        <v>13115</v>
      </c>
      <c r="U3093" s="6" t="s">
        <v>1812</v>
      </c>
      <c r="V3093" s="6" t="s">
        <v>1812</v>
      </c>
      <c r="W3093" s="6" t="s">
        <v>1816</v>
      </c>
      <c r="X3093" s="6" t="s">
        <v>14324</v>
      </c>
      <c r="Y3093" s="8">
        <f>X3094-'Com RTOS RX'!$X3093</f>
        <v>0.0001157407407</v>
      </c>
      <c r="Z3093" s="6">
        <f>SUM(LEN(",CO_MQ135|"),'Com RTOS RX'!$H3093,LEN(",CO2_MQ135|"),'Com RTOS RX'!$I3093,LEN(",Alcool_MQ135|"),'Com RTOS RX'!$J3093,LEN(",Alcool_MQ135|"),'Com RTOS RX'!$K3093,LEN(",Toluen_MQ135|"),'Com RTOS RX'!$L3093,LEN(",MH4_MQ135|"),'Com RTOS RX'!$M3093,LEN(",O3_MQ131|"),'Com RTOS RX'!$N3093)*8</f>
        <v>672</v>
      </c>
    </row>
    <row r="3094" ht="15.75" customHeight="1">
      <c r="A3094" s="6" t="s">
        <v>14325</v>
      </c>
      <c r="B3094" s="6" t="s">
        <v>14326</v>
      </c>
      <c r="C3094" s="6" t="s">
        <v>1810</v>
      </c>
      <c r="D3094" s="6" t="s">
        <v>14327</v>
      </c>
      <c r="E3094" s="6" t="s">
        <v>1812</v>
      </c>
      <c r="F3094" s="6" t="s">
        <v>1812</v>
      </c>
      <c r="G3094" s="6" t="s">
        <v>1812</v>
      </c>
      <c r="H3094" s="6" t="s">
        <v>1138</v>
      </c>
      <c r="I3094" s="6" t="s">
        <v>1139</v>
      </c>
      <c r="J3094" s="6" t="s">
        <v>1140</v>
      </c>
      <c r="K3094" s="6" t="s">
        <v>1059</v>
      </c>
      <c r="L3094" s="6" t="s">
        <v>13226</v>
      </c>
      <c r="M3094" s="6" t="s">
        <v>661</v>
      </c>
      <c r="N3094" s="6" t="s">
        <v>195</v>
      </c>
      <c r="O3094" s="6" t="s">
        <v>1812</v>
      </c>
      <c r="P3094" s="6" t="s">
        <v>1812</v>
      </c>
      <c r="Q3094" s="6" t="s">
        <v>13089</v>
      </c>
      <c r="R3094" s="6" t="s">
        <v>1812</v>
      </c>
      <c r="S3094" s="6" t="s">
        <v>14323</v>
      </c>
      <c r="T3094" s="6" t="s">
        <v>13115</v>
      </c>
      <c r="U3094" s="6" t="s">
        <v>1812</v>
      </c>
      <c r="V3094" s="6" t="s">
        <v>1812</v>
      </c>
      <c r="W3094" s="6" t="s">
        <v>1816</v>
      </c>
      <c r="X3094" s="6" t="s">
        <v>14328</v>
      </c>
      <c r="Y3094" s="8">
        <f>X3095-'Com RTOS RX'!$X3094</f>
        <v>0.0001157407407</v>
      </c>
      <c r="Z3094" s="6">
        <f>SUM(LEN(",CO_MQ135|"),'Com RTOS RX'!$H3094,LEN(",CO2_MQ135|"),'Com RTOS RX'!$I3094,LEN(",Alcool_MQ135|"),'Com RTOS RX'!$J3094,LEN(",Alcool_MQ135|"),'Com RTOS RX'!$K3094,LEN(",Toluen_MQ135|"),'Com RTOS RX'!$L3094,LEN(",MH4_MQ135|"),'Com RTOS RX'!$M3094,LEN(",O3_MQ131|"),'Com RTOS RX'!$N3094)*8</f>
        <v>672</v>
      </c>
    </row>
    <row r="3095" ht="15.75" customHeight="1">
      <c r="A3095" s="6" t="s">
        <v>14329</v>
      </c>
      <c r="B3095" s="6" t="s">
        <v>14330</v>
      </c>
      <c r="C3095" s="6" t="s">
        <v>1810</v>
      </c>
      <c r="D3095" s="6" t="s">
        <v>14331</v>
      </c>
      <c r="E3095" s="6" t="s">
        <v>1812</v>
      </c>
      <c r="F3095" s="6" t="s">
        <v>1812</v>
      </c>
      <c r="G3095" s="6" t="s">
        <v>1812</v>
      </c>
      <c r="H3095" s="6" t="s">
        <v>1141</v>
      </c>
      <c r="I3095" s="6" t="s">
        <v>1142</v>
      </c>
      <c r="J3095" s="6" t="s">
        <v>14332</v>
      </c>
      <c r="K3095" s="6" t="s">
        <v>1144</v>
      </c>
      <c r="L3095" s="6" t="s">
        <v>1145</v>
      </c>
      <c r="M3095" s="6" t="s">
        <v>1146</v>
      </c>
      <c r="N3095" s="6" t="s">
        <v>13299</v>
      </c>
      <c r="O3095" s="6" t="s">
        <v>1812</v>
      </c>
      <c r="P3095" s="6" t="s">
        <v>1812</v>
      </c>
      <c r="Q3095" s="6" t="s">
        <v>13089</v>
      </c>
      <c r="R3095" s="6" t="s">
        <v>1812</v>
      </c>
      <c r="S3095" s="6" t="s">
        <v>13178</v>
      </c>
      <c r="T3095" s="6" t="s">
        <v>13115</v>
      </c>
      <c r="U3095" s="6" t="s">
        <v>1812</v>
      </c>
      <c r="V3095" s="6" t="s">
        <v>1812</v>
      </c>
      <c r="W3095" s="6" t="s">
        <v>1816</v>
      </c>
      <c r="X3095" s="6" t="s">
        <v>14333</v>
      </c>
      <c r="Y3095" s="8">
        <f>X3096-'Com RTOS RX'!$X3095</f>
        <v>0.0001273148148</v>
      </c>
      <c r="Z3095" s="6">
        <f>SUM(LEN(",CO_MQ135|"),'Com RTOS RX'!$H3095,LEN(",CO2_MQ135|"),'Com RTOS RX'!$I3095,LEN(",Alcool_MQ135|"),'Com RTOS RX'!$J3095,LEN(",Alcool_MQ135|"),'Com RTOS RX'!$K3095,LEN(",Toluen_MQ135|"),'Com RTOS RX'!$L3095,LEN(",MH4_MQ135|"),'Com RTOS RX'!$M3095,LEN(",O3_MQ131|"),'Com RTOS RX'!$N3095)*8</f>
        <v>672</v>
      </c>
    </row>
    <row r="3096" ht="15.75" customHeight="1">
      <c r="A3096" s="6" t="s">
        <v>14334</v>
      </c>
      <c r="B3096" s="6" t="s">
        <v>14335</v>
      </c>
      <c r="C3096" s="6" t="s">
        <v>1810</v>
      </c>
      <c r="D3096" s="6" t="s">
        <v>14336</v>
      </c>
      <c r="E3096" s="6" t="s">
        <v>1812</v>
      </c>
      <c r="F3096" s="6" t="s">
        <v>1812</v>
      </c>
      <c r="G3096" s="6" t="s">
        <v>1812</v>
      </c>
      <c r="H3096" s="6" t="s">
        <v>1147</v>
      </c>
      <c r="I3096" s="6" t="s">
        <v>1148</v>
      </c>
      <c r="J3096" s="6" t="s">
        <v>1149</v>
      </c>
      <c r="K3096" s="6" t="s">
        <v>1150</v>
      </c>
      <c r="L3096" s="6" t="s">
        <v>1151</v>
      </c>
      <c r="M3096" s="6" t="s">
        <v>570</v>
      </c>
      <c r="N3096" s="6" t="s">
        <v>13299</v>
      </c>
      <c r="O3096" s="6" t="s">
        <v>1812</v>
      </c>
      <c r="P3096" s="6" t="s">
        <v>1812</v>
      </c>
      <c r="Q3096" s="6" t="s">
        <v>13089</v>
      </c>
      <c r="R3096" s="6" t="s">
        <v>1812</v>
      </c>
      <c r="S3096" s="6" t="s">
        <v>13178</v>
      </c>
      <c r="T3096" s="6" t="s">
        <v>13115</v>
      </c>
      <c r="U3096" s="6" t="s">
        <v>1812</v>
      </c>
      <c r="V3096" s="6" t="s">
        <v>1812</v>
      </c>
      <c r="W3096" s="6" t="s">
        <v>1816</v>
      </c>
      <c r="X3096" s="6" t="s">
        <v>14337</v>
      </c>
      <c r="Y3096" s="8">
        <f>X3097-'Com RTOS RX'!$X3096</f>
        <v>0.0001041666667</v>
      </c>
      <c r="Z3096" s="6">
        <f>SUM(LEN(",CO_MQ135|"),'Com RTOS RX'!$H3096,LEN(",CO2_MQ135|"),'Com RTOS RX'!$I3096,LEN(",Alcool_MQ135|"),'Com RTOS RX'!$J3096,LEN(",Alcool_MQ135|"),'Com RTOS RX'!$K3096,LEN(",Toluen_MQ135|"),'Com RTOS RX'!$L3096,LEN(",MH4_MQ135|"),'Com RTOS RX'!$M3096,LEN(",O3_MQ131|"),'Com RTOS RX'!$N3096)*8</f>
        <v>672</v>
      </c>
    </row>
    <row r="3097" ht="15.75" customHeight="1">
      <c r="A3097" s="6" t="s">
        <v>14338</v>
      </c>
      <c r="B3097" s="6" t="s">
        <v>14339</v>
      </c>
      <c r="C3097" s="6" t="s">
        <v>1810</v>
      </c>
      <c r="D3097" s="6" t="s">
        <v>14340</v>
      </c>
      <c r="E3097" s="6" t="s">
        <v>1812</v>
      </c>
      <c r="F3097" s="6" t="s">
        <v>1812</v>
      </c>
      <c r="G3097" s="6" t="s">
        <v>1812</v>
      </c>
      <c r="H3097" s="6" t="s">
        <v>1152</v>
      </c>
      <c r="I3097" s="6" t="s">
        <v>1153</v>
      </c>
      <c r="J3097" s="6" t="s">
        <v>1154</v>
      </c>
      <c r="K3097" s="6" t="s">
        <v>1155</v>
      </c>
      <c r="L3097" s="6" t="s">
        <v>14341</v>
      </c>
      <c r="M3097" s="6" t="s">
        <v>1157</v>
      </c>
      <c r="N3097" s="6" t="s">
        <v>13299</v>
      </c>
      <c r="O3097" s="6" t="s">
        <v>1812</v>
      </c>
      <c r="P3097" s="6" t="s">
        <v>1812</v>
      </c>
      <c r="Q3097" s="6" t="s">
        <v>13089</v>
      </c>
      <c r="R3097" s="6" t="s">
        <v>1812</v>
      </c>
      <c r="S3097" s="6" t="s">
        <v>13178</v>
      </c>
      <c r="T3097" s="6" t="s">
        <v>13115</v>
      </c>
      <c r="U3097" s="6" t="s">
        <v>1812</v>
      </c>
      <c r="V3097" s="6" t="s">
        <v>1812</v>
      </c>
      <c r="W3097" s="6" t="s">
        <v>1816</v>
      </c>
      <c r="X3097" s="6" t="s">
        <v>14342</v>
      </c>
      <c r="Y3097" s="8">
        <f>X3098-'Com RTOS RX'!$X3097</f>
        <v>0.0001157407407</v>
      </c>
      <c r="Z3097" s="6">
        <f>SUM(LEN(",CO_MQ135|"),'Com RTOS RX'!$H3097,LEN(",CO2_MQ135|"),'Com RTOS RX'!$I3097,LEN(",Alcool_MQ135|"),'Com RTOS RX'!$J3097,LEN(",Alcool_MQ135|"),'Com RTOS RX'!$K3097,LEN(",Toluen_MQ135|"),'Com RTOS RX'!$L3097,LEN(",MH4_MQ135|"),'Com RTOS RX'!$M3097,LEN(",O3_MQ131|"),'Com RTOS RX'!$N3097)*8</f>
        <v>672</v>
      </c>
    </row>
    <row r="3098" ht="15.75" customHeight="1">
      <c r="A3098" s="6" t="s">
        <v>14343</v>
      </c>
      <c r="B3098" s="6" t="s">
        <v>14344</v>
      </c>
      <c r="C3098" s="6" t="s">
        <v>1810</v>
      </c>
      <c r="D3098" s="6" t="s">
        <v>14345</v>
      </c>
      <c r="E3098" s="6" t="s">
        <v>1812</v>
      </c>
      <c r="F3098" s="6" t="s">
        <v>1812</v>
      </c>
      <c r="G3098" s="6" t="s">
        <v>1812</v>
      </c>
      <c r="H3098" s="6" t="s">
        <v>1129</v>
      </c>
      <c r="I3098" s="6" t="s">
        <v>1130</v>
      </c>
      <c r="J3098" s="6" t="s">
        <v>1131</v>
      </c>
      <c r="K3098" s="6" t="s">
        <v>413</v>
      </c>
      <c r="L3098" s="6" t="s">
        <v>1132</v>
      </c>
      <c r="M3098" s="6" t="s">
        <v>993</v>
      </c>
      <c r="N3098" s="6" t="s">
        <v>199</v>
      </c>
      <c r="O3098" s="6" t="s">
        <v>1812</v>
      </c>
      <c r="P3098" s="6" t="s">
        <v>1812</v>
      </c>
      <c r="Q3098" s="6" t="s">
        <v>13089</v>
      </c>
      <c r="R3098" s="6" t="s">
        <v>1812</v>
      </c>
      <c r="S3098" s="6" t="s">
        <v>13178</v>
      </c>
      <c r="T3098" s="6" t="s">
        <v>13115</v>
      </c>
      <c r="U3098" s="6" t="s">
        <v>1812</v>
      </c>
      <c r="V3098" s="6" t="s">
        <v>1812</v>
      </c>
      <c r="W3098" s="6" t="s">
        <v>1816</v>
      </c>
      <c r="X3098" s="6" t="s">
        <v>14346</v>
      </c>
      <c r="Y3098" s="8">
        <f>X3099-'Com RTOS RX'!$X3098</f>
        <v>0.0001157407407</v>
      </c>
      <c r="Z3098" s="6">
        <f>SUM(LEN(",CO_MQ135|"),'Com RTOS RX'!$H3098,LEN(",CO2_MQ135|"),'Com RTOS RX'!$I3098,LEN(",Alcool_MQ135|"),'Com RTOS RX'!$J3098,LEN(",Alcool_MQ135|"),'Com RTOS RX'!$K3098,LEN(",Toluen_MQ135|"),'Com RTOS RX'!$L3098,LEN(",MH4_MQ135|"),'Com RTOS RX'!$M3098,LEN(",O3_MQ131|"),'Com RTOS RX'!$N3098)*8</f>
        <v>672</v>
      </c>
    </row>
    <row r="3099" ht="15.75" customHeight="1">
      <c r="A3099" s="6" t="s">
        <v>14347</v>
      </c>
      <c r="B3099" s="6" t="s">
        <v>14348</v>
      </c>
      <c r="C3099" s="6" t="s">
        <v>1810</v>
      </c>
      <c r="D3099" s="6" t="s">
        <v>14349</v>
      </c>
      <c r="E3099" s="6" t="s">
        <v>1812</v>
      </c>
      <c r="F3099" s="6" t="s">
        <v>1812</v>
      </c>
      <c r="G3099" s="6" t="s">
        <v>1812</v>
      </c>
      <c r="H3099" s="6" t="s">
        <v>1158</v>
      </c>
      <c r="I3099" s="6" t="s">
        <v>1159</v>
      </c>
      <c r="J3099" s="6" t="s">
        <v>1160</v>
      </c>
      <c r="K3099" s="6" t="s">
        <v>1161</v>
      </c>
      <c r="L3099" s="6" t="s">
        <v>1162</v>
      </c>
      <c r="M3099" s="6" t="s">
        <v>1163</v>
      </c>
      <c r="N3099" s="6" t="s">
        <v>424</v>
      </c>
      <c r="O3099" s="6" t="s">
        <v>1812</v>
      </c>
      <c r="P3099" s="6" t="s">
        <v>1812</v>
      </c>
      <c r="Q3099" s="6" t="s">
        <v>13089</v>
      </c>
      <c r="R3099" s="6" t="s">
        <v>1812</v>
      </c>
      <c r="S3099" s="6" t="s">
        <v>13178</v>
      </c>
      <c r="T3099" s="6" t="s">
        <v>13115</v>
      </c>
      <c r="U3099" s="6" t="s">
        <v>1812</v>
      </c>
      <c r="V3099" s="6" t="s">
        <v>1812</v>
      </c>
      <c r="W3099" s="6" t="s">
        <v>1816</v>
      </c>
      <c r="X3099" s="6" t="s">
        <v>14350</v>
      </c>
      <c r="Y3099" s="8">
        <f>X3100-'Com RTOS RX'!$X3099</f>
        <v>0.0001273148148</v>
      </c>
      <c r="Z3099" s="6">
        <f>SUM(LEN(",CO_MQ135|"),'Com RTOS RX'!$H3099,LEN(",CO2_MQ135|"),'Com RTOS RX'!$I3099,LEN(",Alcool_MQ135|"),'Com RTOS RX'!$J3099,LEN(",Alcool_MQ135|"),'Com RTOS RX'!$K3099,LEN(",Toluen_MQ135|"),'Com RTOS RX'!$L3099,LEN(",MH4_MQ135|"),'Com RTOS RX'!$M3099,LEN(",O3_MQ131|"),'Com RTOS RX'!$N3099)*8</f>
        <v>672</v>
      </c>
    </row>
    <row r="3100" ht="15.75" customHeight="1">
      <c r="A3100" s="6" t="s">
        <v>14351</v>
      </c>
      <c r="B3100" s="6" t="s">
        <v>14352</v>
      </c>
      <c r="C3100" s="6" t="s">
        <v>1810</v>
      </c>
      <c r="D3100" s="6" t="s">
        <v>14353</v>
      </c>
      <c r="E3100" s="6" t="s">
        <v>1812</v>
      </c>
      <c r="F3100" s="6" t="s">
        <v>1812</v>
      </c>
      <c r="G3100" s="6" t="s">
        <v>1812</v>
      </c>
      <c r="H3100" s="6" t="s">
        <v>1164</v>
      </c>
      <c r="I3100" s="6" t="s">
        <v>1165</v>
      </c>
      <c r="J3100" s="6" t="s">
        <v>1166</v>
      </c>
      <c r="K3100" s="6" t="s">
        <v>422</v>
      </c>
      <c r="L3100" s="6" t="s">
        <v>1167</v>
      </c>
      <c r="M3100" s="6" t="s">
        <v>1168</v>
      </c>
      <c r="N3100" s="6" t="s">
        <v>424</v>
      </c>
      <c r="O3100" s="6" t="s">
        <v>1812</v>
      </c>
      <c r="P3100" s="6" t="s">
        <v>1812</v>
      </c>
      <c r="Q3100" s="6" t="s">
        <v>13089</v>
      </c>
      <c r="R3100" s="6" t="s">
        <v>1812</v>
      </c>
      <c r="S3100" s="6" t="s">
        <v>13178</v>
      </c>
      <c r="T3100" s="6" t="s">
        <v>13115</v>
      </c>
      <c r="U3100" s="6" t="s">
        <v>1812</v>
      </c>
      <c r="V3100" s="6" t="s">
        <v>1812</v>
      </c>
      <c r="W3100" s="6" t="s">
        <v>1816</v>
      </c>
      <c r="X3100" s="6" t="s">
        <v>14354</v>
      </c>
      <c r="Y3100" s="8">
        <f>X3101-'Com RTOS RX'!$X3100</f>
        <v>0.0001157407407</v>
      </c>
      <c r="Z3100" s="6">
        <f>SUM(LEN(",CO_MQ135|"),'Com RTOS RX'!$H3100,LEN(",CO2_MQ135|"),'Com RTOS RX'!$I3100,LEN(",Alcool_MQ135|"),'Com RTOS RX'!$J3100,LEN(",Alcool_MQ135|"),'Com RTOS RX'!$K3100,LEN(",Toluen_MQ135|"),'Com RTOS RX'!$L3100,LEN(",MH4_MQ135|"),'Com RTOS RX'!$M3100,LEN(",O3_MQ131|"),'Com RTOS RX'!$N3100)*8</f>
        <v>672</v>
      </c>
    </row>
    <row r="3101" ht="15.75" customHeight="1">
      <c r="A3101" s="6" t="s">
        <v>14355</v>
      </c>
      <c r="B3101" s="6" t="s">
        <v>14356</v>
      </c>
      <c r="C3101" s="6" t="s">
        <v>1810</v>
      </c>
      <c r="D3101" s="6" t="s">
        <v>14357</v>
      </c>
      <c r="E3101" s="6" t="s">
        <v>1812</v>
      </c>
      <c r="F3101" s="6" t="s">
        <v>1812</v>
      </c>
      <c r="G3101" s="6" t="s">
        <v>1812</v>
      </c>
      <c r="H3101" s="6" t="s">
        <v>943</v>
      </c>
      <c r="I3101" s="6" t="s">
        <v>944</v>
      </c>
      <c r="J3101" s="6" t="s">
        <v>945</v>
      </c>
      <c r="K3101" s="6" t="s">
        <v>946</v>
      </c>
      <c r="L3101" s="6" t="s">
        <v>947</v>
      </c>
      <c r="M3101" s="6" t="s">
        <v>813</v>
      </c>
      <c r="N3101" s="6" t="s">
        <v>195</v>
      </c>
      <c r="O3101" s="6" t="s">
        <v>1812</v>
      </c>
      <c r="P3101" s="6" t="s">
        <v>1812</v>
      </c>
      <c r="Q3101" s="6" t="s">
        <v>13089</v>
      </c>
      <c r="R3101" s="6" t="s">
        <v>1812</v>
      </c>
      <c r="S3101" s="6" t="s">
        <v>13305</v>
      </c>
      <c r="T3101" s="6" t="s">
        <v>13115</v>
      </c>
      <c r="U3101" s="6" t="s">
        <v>1812</v>
      </c>
      <c r="V3101" s="6" t="s">
        <v>1812</v>
      </c>
      <c r="W3101" s="6" t="s">
        <v>1816</v>
      </c>
      <c r="X3101" s="6" t="s">
        <v>14358</v>
      </c>
      <c r="Y3101" s="8">
        <f>X3102-'Com RTOS RX'!$X3101</f>
        <v>0.0001157407407</v>
      </c>
      <c r="Z3101" s="6">
        <f>SUM(LEN(",CO_MQ135|"),'Com RTOS RX'!$H3101,LEN(",CO2_MQ135|"),'Com RTOS RX'!$I3101,LEN(",Alcool_MQ135|"),'Com RTOS RX'!$J3101,LEN(",Alcool_MQ135|"),'Com RTOS RX'!$K3101,LEN(",Toluen_MQ135|"),'Com RTOS RX'!$L3101,LEN(",MH4_MQ135|"),'Com RTOS RX'!$M3101,LEN(",O3_MQ131|"),'Com RTOS RX'!$N3101)*8</f>
        <v>672</v>
      </c>
    </row>
    <row r="3102" ht="15.75" customHeight="1">
      <c r="A3102" s="6" t="s">
        <v>14359</v>
      </c>
      <c r="B3102" s="6" t="s">
        <v>14360</v>
      </c>
      <c r="C3102" s="6" t="s">
        <v>1810</v>
      </c>
      <c r="D3102" s="6" t="s">
        <v>14361</v>
      </c>
      <c r="E3102" s="6" t="s">
        <v>1812</v>
      </c>
      <c r="F3102" s="6" t="s">
        <v>1812</v>
      </c>
      <c r="G3102" s="6" t="s">
        <v>1812</v>
      </c>
      <c r="H3102" s="6" t="s">
        <v>827</v>
      </c>
      <c r="I3102" s="6" t="s">
        <v>828</v>
      </c>
      <c r="J3102" s="6" t="s">
        <v>829</v>
      </c>
      <c r="K3102" s="6" t="s">
        <v>446</v>
      </c>
      <c r="L3102" s="6" t="s">
        <v>830</v>
      </c>
      <c r="M3102" s="6" t="s">
        <v>831</v>
      </c>
      <c r="N3102" s="6" t="s">
        <v>90</v>
      </c>
      <c r="O3102" s="6" t="s">
        <v>1812</v>
      </c>
      <c r="P3102" s="6" t="s">
        <v>1812</v>
      </c>
      <c r="Q3102" s="6" t="s">
        <v>13089</v>
      </c>
      <c r="R3102" s="6" t="s">
        <v>1812</v>
      </c>
      <c r="S3102" s="6" t="s">
        <v>13314</v>
      </c>
      <c r="T3102" s="6" t="s">
        <v>13115</v>
      </c>
      <c r="U3102" s="6" t="s">
        <v>1812</v>
      </c>
      <c r="V3102" s="6" t="s">
        <v>1812</v>
      </c>
      <c r="W3102" s="6" t="s">
        <v>1816</v>
      </c>
      <c r="X3102" s="6" t="s">
        <v>14362</v>
      </c>
      <c r="Y3102" s="8">
        <f>X3103-'Com RTOS RX'!$X3102</f>
        <v>0.0001157407407</v>
      </c>
      <c r="Z3102" s="6">
        <f>SUM(LEN(",CO_MQ135|"),'Com RTOS RX'!$H3102,LEN(",CO2_MQ135|"),'Com RTOS RX'!$I3102,LEN(",Alcool_MQ135|"),'Com RTOS RX'!$J3102,LEN(",Alcool_MQ135|"),'Com RTOS RX'!$K3102,LEN(",Toluen_MQ135|"),'Com RTOS RX'!$L3102,LEN(",MH4_MQ135|"),'Com RTOS RX'!$M3102,LEN(",O3_MQ131|"),'Com RTOS RX'!$N3102)*8</f>
        <v>672</v>
      </c>
    </row>
    <row r="3103" ht="15.75" customHeight="1">
      <c r="A3103" s="6" t="s">
        <v>14363</v>
      </c>
      <c r="B3103" s="6" t="s">
        <v>14364</v>
      </c>
      <c r="C3103" s="6" t="s">
        <v>1810</v>
      </c>
      <c r="D3103" s="6" t="s">
        <v>14365</v>
      </c>
      <c r="E3103" s="6" t="s">
        <v>1812</v>
      </c>
      <c r="F3103" s="6" t="s">
        <v>1812</v>
      </c>
      <c r="G3103" s="6" t="s">
        <v>1812</v>
      </c>
      <c r="H3103" s="6" t="s">
        <v>878</v>
      </c>
      <c r="I3103" s="6" t="s">
        <v>879</v>
      </c>
      <c r="J3103" s="6" t="s">
        <v>13150</v>
      </c>
      <c r="K3103" s="6" t="s">
        <v>880</v>
      </c>
      <c r="L3103" s="6" t="s">
        <v>881</v>
      </c>
      <c r="M3103" s="6" t="s">
        <v>799</v>
      </c>
      <c r="N3103" s="6" t="s">
        <v>637</v>
      </c>
      <c r="O3103" s="6" t="s">
        <v>1812</v>
      </c>
      <c r="P3103" s="6" t="s">
        <v>1812</v>
      </c>
      <c r="Q3103" s="6" t="s">
        <v>13089</v>
      </c>
      <c r="R3103" s="6" t="s">
        <v>1812</v>
      </c>
      <c r="S3103" s="6" t="s">
        <v>13305</v>
      </c>
      <c r="T3103" s="6" t="s">
        <v>13115</v>
      </c>
      <c r="U3103" s="6" t="s">
        <v>1812</v>
      </c>
      <c r="V3103" s="6" t="s">
        <v>1812</v>
      </c>
      <c r="W3103" s="6" t="s">
        <v>1816</v>
      </c>
      <c r="X3103" s="6" t="s">
        <v>14366</v>
      </c>
      <c r="Y3103" s="8">
        <f>X3104-'Com RTOS RX'!$X3103</f>
        <v>0.0001157407407</v>
      </c>
      <c r="Z3103" s="6">
        <f>SUM(LEN(",CO_MQ135|"),'Com RTOS RX'!$H3103,LEN(",CO2_MQ135|"),'Com RTOS RX'!$I3103,LEN(",Alcool_MQ135|"),'Com RTOS RX'!$J3103,LEN(",Alcool_MQ135|"),'Com RTOS RX'!$K3103,LEN(",Toluen_MQ135|"),'Com RTOS RX'!$L3103,LEN(",MH4_MQ135|"),'Com RTOS RX'!$M3103,LEN(",O3_MQ131|"),'Com RTOS RX'!$N3103)*8</f>
        <v>672</v>
      </c>
    </row>
    <row r="3104" ht="15.75" customHeight="1">
      <c r="A3104" s="6" t="s">
        <v>14367</v>
      </c>
      <c r="B3104" s="6" t="s">
        <v>14368</v>
      </c>
      <c r="C3104" s="6" t="s">
        <v>1810</v>
      </c>
      <c r="D3104" s="6" t="s">
        <v>14369</v>
      </c>
      <c r="E3104" s="6" t="s">
        <v>1812</v>
      </c>
      <c r="F3104" s="6" t="s">
        <v>1812</v>
      </c>
      <c r="G3104" s="6" t="s">
        <v>1812</v>
      </c>
      <c r="H3104" s="6" t="s">
        <v>873</v>
      </c>
      <c r="I3104" s="6" t="s">
        <v>874</v>
      </c>
      <c r="J3104" s="6" t="s">
        <v>875</v>
      </c>
      <c r="K3104" s="6" t="s">
        <v>14018</v>
      </c>
      <c r="L3104" s="6" t="s">
        <v>14019</v>
      </c>
      <c r="M3104" s="6" t="s">
        <v>768</v>
      </c>
      <c r="N3104" s="6" t="s">
        <v>637</v>
      </c>
      <c r="O3104" s="6" t="s">
        <v>1812</v>
      </c>
      <c r="P3104" s="6" t="s">
        <v>1812</v>
      </c>
      <c r="Q3104" s="6" t="s">
        <v>13089</v>
      </c>
      <c r="R3104" s="6" t="s">
        <v>1812</v>
      </c>
      <c r="S3104" s="6" t="s">
        <v>13269</v>
      </c>
      <c r="T3104" s="6" t="s">
        <v>13115</v>
      </c>
      <c r="U3104" s="6" t="s">
        <v>1812</v>
      </c>
      <c r="V3104" s="6" t="s">
        <v>1812</v>
      </c>
      <c r="W3104" s="6" t="s">
        <v>1816</v>
      </c>
      <c r="X3104" s="6" t="s">
        <v>14370</v>
      </c>
      <c r="Y3104" s="8">
        <f>X3105-'Com RTOS RX'!$X3104</f>
        <v>0.0001157407407</v>
      </c>
      <c r="Z3104" s="6">
        <f>SUM(LEN(",CO_MQ135|"),'Com RTOS RX'!$H3104,LEN(",CO2_MQ135|"),'Com RTOS RX'!$I3104,LEN(",Alcool_MQ135|"),'Com RTOS RX'!$J3104,LEN(",Alcool_MQ135|"),'Com RTOS RX'!$K3104,LEN(",Toluen_MQ135|"),'Com RTOS RX'!$L3104,LEN(",MH4_MQ135|"),'Com RTOS RX'!$M3104,LEN(",O3_MQ131|"),'Com RTOS RX'!$N3104)*8</f>
        <v>672</v>
      </c>
    </row>
    <row r="3105" ht="15.75" customHeight="1">
      <c r="A3105" s="6" t="s">
        <v>14371</v>
      </c>
      <c r="B3105" s="6" t="s">
        <v>14372</v>
      </c>
      <c r="C3105" s="6" t="s">
        <v>1810</v>
      </c>
      <c r="D3105" s="6" t="s">
        <v>14373</v>
      </c>
      <c r="E3105" s="6" t="s">
        <v>1812</v>
      </c>
      <c r="F3105" s="6" t="s">
        <v>1812</v>
      </c>
      <c r="G3105" s="6" t="s">
        <v>1812</v>
      </c>
      <c r="H3105" s="6" t="s">
        <v>1106</v>
      </c>
      <c r="I3105" s="6" t="s">
        <v>14287</v>
      </c>
      <c r="J3105" s="6" t="s">
        <v>691</v>
      </c>
      <c r="K3105" s="6" t="s">
        <v>1108</v>
      </c>
      <c r="L3105" s="6" t="s">
        <v>1109</v>
      </c>
      <c r="M3105" s="6" t="s">
        <v>50</v>
      </c>
      <c r="N3105" s="6" t="s">
        <v>637</v>
      </c>
      <c r="O3105" s="6" t="s">
        <v>1812</v>
      </c>
      <c r="P3105" s="6" t="s">
        <v>1812</v>
      </c>
      <c r="Q3105" s="6" t="s">
        <v>13089</v>
      </c>
      <c r="R3105" s="6" t="s">
        <v>1812</v>
      </c>
      <c r="S3105" s="6" t="s">
        <v>14110</v>
      </c>
      <c r="T3105" s="6" t="s">
        <v>13115</v>
      </c>
      <c r="U3105" s="6" t="s">
        <v>1812</v>
      </c>
      <c r="V3105" s="6" t="s">
        <v>1812</v>
      </c>
      <c r="W3105" s="6" t="s">
        <v>1816</v>
      </c>
      <c r="X3105" s="6" t="s">
        <v>14374</v>
      </c>
      <c r="Y3105" s="8">
        <f>X3106-'Com RTOS RX'!$X3105</f>
        <v>0.0001273148148</v>
      </c>
      <c r="Z3105" s="6">
        <f>SUM(LEN(",CO_MQ135|"),'Com RTOS RX'!$H3105,LEN(",CO2_MQ135|"),'Com RTOS RX'!$I3105,LEN(",Alcool_MQ135|"),'Com RTOS RX'!$J3105,LEN(",Alcool_MQ135|"),'Com RTOS RX'!$K3105,LEN(",Toluen_MQ135|"),'Com RTOS RX'!$L3105,LEN(",MH4_MQ135|"),'Com RTOS RX'!$M3105,LEN(",O3_MQ131|"),'Com RTOS RX'!$N3105)*8</f>
        <v>672</v>
      </c>
    </row>
    <row r="3106" ht="15.75" customHeight="1">
      <c r="A3106" s="6" t="s">
        <v>14375</v>
      </c>
      <c r="B3106" s="6" t="s">
        <v>14376</v>
      </c>
      <c r="C3106" s="6" t="s">
        <v>1810</v>
      </c>
      <c r="D3106" s="6" t="s">
        <v>14377</v>
      </c>
      <c r="E3106" s="6" t="s">
        <v>1812</v>
      </c>
      <c r="F3106" s="6" t="s">
        <v>1812</v>
      </c>
      <c r="G3106" s="6" t="s">
        <v>1812</v>
      </c>
      <c r="H3106" s="6" t="s">
        <v>1169</v>
      </c>
      <c r="I3106" s="6" t="s">
        <v>1170</v>
      </c>
      <c r="J3106" s="6" t="s">
        <v>1171</v>
      </c>
      <c r="K3106" s="6" t="s">
        <v>452</v>
      </c>
      <c r="L3106" s="6" t="s">
        <v>1172</v>
      </c>
      <c r="M3106" s="6" t="s">
        <v>28</v>
      </c>
      <c r="N3106" s="6" t="s">
        <v>637</v>
      </c>
      <c r="O3106" s="6" t="s">
        <v>1812</v>
      </c>
      <c r="P3106" s="6" t="s">
        <v>1812</v>
      </c>
      <c r="Q3106" s="6" t="s">
        <v>13089</v>
      </c>
      <c r="R3106" s="6" t="s">
        <v>1812</v>
      </c>
      <c r="S3106" s="6" t="s">
        <v>13178</v>
      </c>
      <c r="T3106" s="6" t="s">
        <v>13115</v>
      </c>
      <c r="U3106" s="6" t="s">
        <v>1812</v>
      </c>
      <c r="V3106" s="6" t="s">
        <v>1812</v>
      </c>
      <c r="W3106" s="6" t="s">
        <v>1816</v>
      </c>
      <c r="X3106" s="6" t="s">
        <v>14378</v>
      </c>
      <c r="Y3106" s="8">
        <f>X3107-'Com RTOS RX'!$X3106</f>
        <v>0.0002314814815</v>
      </c>
      <c r="Z3106" s="6">
        <f>SUM(LEN(",CO_MQ135|"),'Com RTOS RX'!$H3106,LEN(",CO2_MQ135|"),'Com RTOS RX'!$I3106,LEN(",Alcool_MQ135|"),'Com RTOS RX'!$J3106,LEN(",Alcool_MQ135|"),'Com RTOS RX'!$K3106,LEN(",Toluen_MQ135|"),'Com RTOS RX'!$L3106,LEN(",MH4_MQ135|"),'Com RTOS RX'!$M3106,LEN(",O3_MQ131|"),'Com RTOS RX'!$N3106)*8</f>
        <v>672</v>
      </c>
    </row>
    <row r="3107" ht="15.75" customHeight="1">
      <c r="A3107" s="6" t="s">
        <v>14379</v>
      </c>
      <c r="B3107" s="6" t="s">
        <v>14380</v>
      </c>
      <c r="C3107" s="6" t="s">
        <v>1810</v>
      </c>
      <c r="D3107" s="6" t="s">
        <v>14381</v>
      </c>
      <c r="E3107" s="6" t="s">
        <v>1812</v>
      </c>
      <c r="F3107" s="6" t="s">
        <v>1812</v>
      </c>
      <c r="G3107" s="6" t="s">
        <v>1812</v>
      </c>
      <c r="H3107" s="6" t="s">
        <v>13267</v>
      </c>
      <c r="I3107" s="6" t="s">
        <v>541</v>
      </c>
      <c r="J3107" s="6" t="s">
        <v>13268</v>
      </c>
      <c r="K3107" s="6" t="s">
        <v>485</v>
      </c>
      <c r="L3107" s="6" t="s">
        <v>543</v>
      </c>
      <c r="M3107" s="6" t="s">
        <v>93</v>
      </c>
      <c r="N3107" s="6" t="s">
        <v>607</v>
      </c>
      <c r="O3107" s="6" t="s">
        <v>1812</v>
      </c>
      <c r="P3107" s="6" t="s">
        <v>1812</v>
      </c>
      <c r="Q3107" s="6" t="s">
        <v>13089</v>
      </c>
      <c r="R3107" s="6" t="s">
        <v>1812</v>
      </c>
      <c r="S3107" s="6" t="s">
        <v>13269</v>
      </c>
      <c r="T3107" s="6" t="s">
        <v>13115</v>
      </c>
      <c r="U3107" s="6" t="s">
        <v>1812</v>
      </c>
      <c r="V3107" s="6" t="s">
        <v>1812</v>
      </c>
      <c r="W3107" s="6" t="s">
        <v>1816</v>
      </c>
      <c r="X3107" s="6" t="s">
        <v>14382</v>
      </c>
      <c r="Y3107" s="8">
        <f>X3108-'Com RTOS RX'!$X3107</f>
        <v>0.0001157407407</v>
      </c>
      <c r="Z3107" s="6">
        <f>SUM(LEN(",CO_MQ135|"),'Com RTOS RX'!$H3107,LEN(",CO2_MQ135|"),'Com RTOS RX'!$I3107,LEN(",Alcool_MQ135|"),'Com RTOS RX'!$J3107,LEN(",Alcool_MQ135|"),'Com RTOS RX'!$K3107,LEN(",Toluen_MQ135|"),'Com RTOS RX'!$L3107,LEN(",MH4_MQ135|"),'Com RTOS RX'!$M3107,LEN(",O3_MQ131|"),'Com RTOS RX'!$N3107)*8</f>
        <v>672</v>
      </c>
    </row>
    <row r="3108" ht="15.75" customHeight="1">
      <c r="A3108" s="6" t="s">
        <v>14383</v>
      </c>
      <c r="B3108" s="6" t="s">
        <v>14384</v>
      </c>
      <c r="C3108" s="6" t="s">
        <v>1810</v>
      </c>
      <c r="D3108" s="6" t="s">
        <v>14385</v>
      </c>
      <c r="E3108" s="6" t="s">
        <v>1812</v>
      </c>
      <c r="F3108" s="6" t="s">
        <v>1812</v>
      </c>
      <c r="G3108" s="6" t="s">
        <v>1812</v>
      </c>
      <c r="H3108" s="6" t="s">
        <v>943</v>
      </c>
      <c r="I3108" s="6" t="s">
        <v>944</v>
      </c>
      <c r="J3108" s="6" t="s">
        <v>945</v>
      </c>
      <c r="K3108" s="6" t="s">
        <v>946</v>
      </c>
      <c r="L3108" s="6" t="s">
        <v>947</v>
      </c>
      <c r="M3108" s="6" t="s">
        <v>813</v>
      </c>
      <c r="N3108" s="6" t="s">
        <v>154</v>
      </c>
      <c r="O3108" s="6" t="s">
        <v>1812</v>
      </c>
      <c r="P3108" s="6" t="s">
        <v>1812</v>
      </c>
      <c r="Q3108" s="6" t="s">
        <v>13089</v>
      </c>
      <c r="R3108" s="6" t="s">
        <v>1812</v>
      </c>
      <c r="S3108" s="6" t="s">
        <v>13305</v>
      </c>
      <c r="T3108" s="6" t="s">
        <v>13115</v>
      </c>
      <c r="U3108" s="6" t="s">
        <v>1812</v>
      </c>
      <c r="V3108" s="6" t="s">
        <v>1812</v>
      </c>
      <c r="W3108" s="6" t="s">
        <v>1816</v>
      </c>
      <c r="X3108" s="6" t="s">
        <v>14386</v>
      </c>
      <c r="Y3108" s="8">
        <f>X3109-'Com RTOS RX'!$X3108</f>
        <v>0.0001157407407</v>
      </c>
      <c r="Z3108" s="6">
        <f>SUM(LEN(",CO_MQ135|"),'Com RTOS RX'!$H3108,LEN(",CO2_MQ135|"),'Com RTOS RX'!$I3108,LEN(",Alcool_MQ135|"),'Com RTOS RX'!$J3108,LEN(",Alcool_MQ135|"),'Com RTOS RX'!$K3108,LEN(",Toluen_MQ135|"),'Com RTOS RX'!$L3108,LEN(",MH4_MQ135|"),'Com RTOS RX'!$M3108,LEN(",O3_MQ131|"),'Com RTOS RX'!$N3108)*8</f>
        <v>672</v>
      </c>
    </row>
    <row r="3109" ht="15.75" customHeight="1">
      <c r="A3109" s="6" t="s">
        <v>14387</v>
      </c>
      <c r="B3109" s="6" t="s">
        <v>14388</v>
      </c>
      <c r="C3109" s="6" t="s">
        <v>1810</v>
      </c>
      <c r="D3109" s="6" t="s">
        <v>14389</v>
      </c>
      <c r="E3109" s="6" t="s">
        <v>1812</v>
      </c>
      <c r="F3109" s="6" t="s">
        <v>1812</v>
      </c>
      <c r="G3109" s="6" t="s">
        <v>1812</v>
      </c>
      <c r="H3109" s="6" t="s">
        <v>1179</v>
      </c>
      <c r="I3109" s="6" t="s">
        <v>1180</v>
      </c>
      <c r="J3109" s="6" t="s">
        <v>1181</v>
      </c>
      <c r="K3109" s="6" t="s">
        <v>1000</v>
      </c>
      <c r="L3109" s="6" t="s">
        <v>14390</v>
      </c>
      <c r="M3109" s="6" t="s">
        <v>110</v>
      </c>
      <c r="N3109" s="6" t="s">
        <v>13352</v>
      </c>
      <c r="O3109" s="6" t="s">
        <v>1812</v>
      </c>
      <c r="P3109" s="6" t="s">
        <v>1812</v>
      </c>
      <c r="Q3109" s="6" t="s">
        <v>13089</v>
      </c>
      <c r="R3109" s="6" t="s">
        <v>1812</v>
      </c>
      <c r="S3109" s="6" t="s">
        <v>13279</v>
      </c>
      <c r="T3109" s="6" t="s">
        <v>13115</v>
      </c>
      <c r="U3109" s="6" t="s">
        <v>1812</v>
      </c>
      <c r="V3109" s="6" t="s">
        <v>1812</v>
      </c>
      <c r="W3109" s="6" t="s">
        <v>1816</v>
      </c>
      <c r="X3109" s="6" t="s">
        <v>14391</v>
      </c>
      <c r="Y3109" s="8">
        <f>X3110-'Com RTOS RX'!$X3109</f>
        <v>0.0001157407407</v>
      </c>
      <c r="Z3109" s="6">
        <f>SUM(LEN(",CO_MQ135|"),'Com RTOS RX'!$H3109,LEN(",CO2_MQ135|"),'Com RTOS RX'!$I3109,LEN(",Alcool_MQ135|"),'Com RTOS RX'!$J3109,LEN(",Alcool_MQ135|"),'Com RTOS RX'!$K3109,LEN(",Toluen_MQ135|"),'Com RTOS RX'!$L3109,LEN(",MH4_MQ135|"),'Com RTOS RX'!$M3109,LEN(",O3_MQ131|"),'Com RTOS RX'!$N3109)*8</f>
        <v>672</v>
      </c>
    </row>
    <row r="3110" ht="15.75" customHeight="1">
      <c r="A3110" s="6" t="s">
        <v>14392</v>
      </c>
      <c r="B3110" s="6" t="s">
        <v>14393</v>
      </c>
      <c r="C3110" s="6" t="s">
        <v>1810</v>
      </c>
      <c r="D3110" s="6" t="s">
        <v>14394</v>
      </c>
      <c r="E3110" s="6" t="s">
        <v>1812</v>
      </c>
      <c r="F3110" s="6" t="s">
        <v>1812</v>
      </c>
      <c r="G3110" s="6" t="s">
        <v>1812</v>
      </c>
      <c r="H3110" s="6" t="s">
        <v>1138</v>
      </c>
      <c r="I3110" s="6" t="s">
        <v>1139</v>
      </c>
      <c r="J3110" s="6" t="s">
        <v>1140</v>
      </c>
      <c r="K3110" s="6" t="s">
        <v>1059</v>
      </c>
      <c r="L3110" s="6" t="s">
        <v>13226</v>
      </c>
      <c r="M3110" s="6" t="s">
        <v>661</v>
      </c>
      <c r="N3110" s="6" t="s">
        <v>13352</v>
      </c>
      <c r="O3110" s="6" t="s">
        <v>1812</v>
      </c>
      <c r="P3110" s="6" t="s">
        <v>1812</v>
      </c>
      <c r="Q3110" s="6" t="s">
        <v>13089</v>
      </c>
      <c r="R3110" s="6" t="s">
        <v>1812</v>
      </c>
      <c r="S3110" s="6" t="s">
        <v>14323</v>
      </c>
      <c r="T3110" s="6" t="s">
        <v>13115</v>
      </c>
      <c r="U3110" s="6" t="s">
        <v>1812</v>
      </c>
      <c r="V3110" s="6" t="s">
        <v>1812</v>
      </c>
      <c r="W3110" s="6" t="s">
        <v>1816</v>
      </c>
      <c r="X3110" s="6" t="s">
        <v>14395</v>
      </c>
      <c r="Y3110" s="8">
        <f>X3111-'Com RTOS RX'!$X3110</f>
        <v>0.0001157407407</v>
      </c>
      <c r="Z3110" s="6">
        <f>SUM(LEN(",CO_MQ135|"),'Com RTOS RX'!$H3110,LEN(",CO2_MQ135|"),'Com RTOS RX'!$I3110,LEN(",Alcool_MQ135|"),'Com RTOS RX'!$J3110,LEN(",Alcool_MQ135|"),'Com RTOS RX'!$K3110,LEN(",Toluen_MQ135|"),'Com RTOS RX'!$L3110,LEN(",MH4_MQ135|"),'Com RTOS RX'!$M3110,LEN(",O3_MQ131|"),'Com RTOS RX'!$N3110)*8</f>
        <v>672</v>
      </c>
    </row>
    <row r="3111" ht="15.75" customHeight="1">
      <c r="A3111" s="6" t="s">
        <v>14396</v>
      </c>
      <c r="B3111" s="6" t="s">
        <v>14397</v>
      </c>
      <c r="C3111" s="6" t="s">
        <v>1810</v>
      </c>
      <c r="D3111" s="6" t="s">
        <v>14398</v>
      </c>
      <c r="E3111" s="6" t="s">
        <v>1812</v>
      </c>
      <c r="F3111" s="6" t="s">
        <v>1812</v>
      </c>
      <c r="G3111" s="6" t="s">
        <v>1812</v>
      </c>
      <c r="H3111" s="6" t="s">
        <v>1183</v>
      </c>
      <c r="I3111" s="6" t="s">
        <v>14399</v>
      </c>
      <c r="J3111" s="6" t="s">
        <v>1185</v>
      </c>
      <c r="K3111" s="6" t="s">
        <v>1186</v>
      </c>
      <c r="L3111" s="6" t="s">
        <v>455</v>
      </c>
      <c r="M3111" s="6" t="s">
        <v>14400</v>
      </c>
      <c r="N3111" s="6" t="s">
        <v>117</v>
      </c>
      <c r="O3111" s="6" t="s">
        <v>1812</v>
      </c>
      <c r="P3111" s="6" t="s">
        <v>1812</v>
      </c>
      <c r="Q3111" s="6" t="s">
        <v>13089</v>
      </c>
      <c r="R3111" s="6" t="s">
        <v>1812</v>
      </c>
      <c r="S3111" s="6" t="s">
        <v>13178</v>
      </c>
      <c r="T3111" s="6" t="s">
        <v>13115</v>
      </c>
      <c r="U3111" s="6" t="s">
        <v>1812</v>
      </c>
      <c r="V3111" s="6" t="s">
        <v>1812</v>
      </c>
      <c r="W3111" s="6" t="s">
        <v>1816</v>
      </c>
      <c r="X3111" s="6" t="s">
        <v>14401</v>
      </c>
      <c r="Y3111" s="8">
        <f>X3112-'Com RTOS RX'!$X3111</f>
        <v>0.0001157407407</v>
      </c>
      <c r="Z3111" s="6">
        <f>SUM(LEN(",CO_MQ135|"),'Com RTOS RX'!$H3111,LEN(",CO2_MQ135|"),'Com RTOS RX'!$I3111,LEN(",Alcool_MQ135|"),'Com RTOS RX'!$J3111,LEN(",Alcool_MQ135|"),'Com RTOS RX'!$K3111,LEN(",Toluen_MQ135|"),'Com RTOS RX'!$L3111,LEN(",MH4_MQ135|"),'Com RTOS RX'!$M3111,LEN(",O3_MQ131|"),'Com RTOS RX'!$N3111)*8</f>
        <v>672</v>
      </c>
    </row>
    <row r="3112" ht="15.75" customHeight="1">
      <c r="A3112" s="6" t="s">
        <v>14402</v>
      </c>
      <c r="B3112" s="6" t="s">
        <v>14403</v>
      </c>
      <c r="C3112" s="6" t="s">
        <v>1810</v>
      </c>
      <c r="D3112" s="6" t="s">
        <v>14404</v>
      </c>
      <c r="E3112" s="6" t="s">
        <v>1812</v>
      </c>
      <c r="F3112" s="6" t="s">
        <v>1812</v>
      </c>
      <c r="G3112" s="6" t="s">
        <v>1812</v>
      </c>
      <c r="H3112" s="6" t="s">
        <v>1018</v>
      </c>
      <c r="I3112" s="6" t="s">
        <v>1019</v>
      </c>
      <c r="J3112" s="6" t="s">
        <v>1020</v>
      </c>
      <c r="K3112" s="6" t="s">
        <v>17</v>
      </c>
      <c r="L3112" s="6" t="s">
        <v>14405</v>
      </c>
      <c r="M3112" s="6" t="s">
        <v>1022</v>
      </c>
      <c r="N3112" s="6" t="s">
        <v>178</v>
      </c>
      <c r="O3112" s="6" t="s">
        <v>1812</v>
      </c>
      <c r="P3112" s="6" t="s">
        <v>1812</v>
      </c>
      <c r="Q3112" s="6" t="s">
        <v>13089</v>
      </c>
      <c r="R3112" s="6" t="s">
        <v>1812</v>
      </c>
      <c r="S3112" s="6" t="s">
        <v>13178</v>
      </c>
      <c r="T3112" s="6" t="s">
        <v>13115</v>
      </c>
      <c r="U3112" s="6" t="s">
        <v>1812</v>
      </c>
      <c r="V3112" s="6" t="s">
        <v>1812</v>
      </c>
      <c r="W3112" s="6" t="s">
        <v>1816</v>
      </c>
      <c r="X3112" s="6" t="s">
        <v>14406</v>
      </c>
      <c r="Y3112" s="8">
        <f>X3113-'Com RTOS RX'!$X3112</f>
        <v>0.0001157407407</v>
      </c>
      <c r="Z3112" s="6">
        <f>SUM(LEN(",CO_MQ135|"),'Com RTOS RX'!$H3112,LEN(",CO2_MQ135|"),'Com RTOS RX'!$I3112,LEN(",Alcool_MQ135|"),'Com RTOS RX'!$J3112,LEN(",Alcool_MQ135|"),'Com RTOS RX'!$K3112,LEN(",Toluen_MQ135|"),'Com RTOS RX'!$L3112,LEN(",MH4_MQ135|"),'Com RTOS RX'!$M3112,LEN(",O3_MQ131|"),'Com RTOS RX'!$N3112)*8</f>
        <v>672</v>
      </c>
    </row>
    <row r="3113" ht="15.75" customHeight="1">
      <c r="A3113" s="6" t="s">
        <v>14407</v>
      </c>
      <c r="B3113" s="6" t="s">
        <v>14408</v>
      </c>
      <c r="C3113" s="6" t="s">
        <v>1810</v>
      </c>
      <c r="D3113" s="6" t="s">
        <v>14409</v>
      </c>
      <c r="E3113" s="6" t="s">
        <v>1812</v>
      </c>
      <c r="F3113" s="6" t="s">
        <v>1812</v>
      </c>
      <c r="G3113" s="6" t="s">
        <v>1812</v>
      </c>
      <c r="H3113" s="6" t="s">
        <v>1001</v>
      </c>
      <c r="I3113" s="6" t="s">
        <v>1002</v>
      </c>
      <c r="J3113" s="6" t="s">
        <v>1003</v>
      </c>
      <c r="K3113" s="6" t="s">
        <v>1004</v>
      </c>
      <c r="L3113" s="6" t="s">
        <v>1005</v>
      </c>
      <c r="M3113" s="6" t="s">
        <v>1006</v>
      </c>
      <c r="N3113" s="6" t="s">
        <v>190</v>
      </c>
      <c r="O3113" s="6" t="s">
        <v>1812</v>
      </c>
      <c r="P3113" s="6" t="s">
        <v>1812</v>
      </c>
      <c r="Q3113" s="6" t="s">
        <v>13089</v>
      </c>
      <c r="R3113" s="6" t="s">
        <v>1812</v>
      </c>
      <c r="S3113" s="6" t="s">
        <v>13178</v>
      </c>
      <c r="T3113" s="6" t="s">
        <v>13115</v>
      </c>
      <c r="U3113" s="6" t="s">
        <v>1812</v>
      </c>
      <c r="V3113" s="6" t="s">
        <v>1812</v>
      </c>
      <c r="W3113" s="6" t="s">
        <v>1816</v>
      </c>
      <c r="X3113" s="6" t="s">
        <v>14410</v>
      </c>
      <c r="Y3113" s="8">
        <f>X3114-'Com RTOS RX'!$X3113</f>
        <v>0.0001157407407</v>
      </c>
      <c r="Z3113" s="6">
        <f>SUM(LEN(",CO_MQ135|"),'Com RTOS RX'!$H3113,LEN(",CO2_MQ135|"),'Com RTOS RX'!$I3113,LEN(",Alcool_MQ135|"),'Com RTOS RX'!$J3113,LEN(",Alcool_MQ135|"),'Com RTOS RX'!$K3113,LEN(",Toluen_MQ135|"),'Com RTOS RX'!$L3113,LEN(",MH4_MQ135|"),'Com RTOS RX'!$M3113,LEN(",O3_MQ131|"),'Com RTOS RX'!$N3113)*8</f>
        <v>672</v>
      </c>
    </row>
    <row r="3114" ht="15.75" customHeight="1">
      <c r="A3114" s="6" t="s">
        <v>14411</v>
      </c>
      <c r="B3114" s="6" t="s">
        <v>14412</v>
      </c>
      <c r="C3114" s="6" t="s">
        <v>1810</v>
      </c>
      <c r="D3114" s="6" t="s">
        <v>14413</v>
      </c>
      <c r="E3114" s="6" t="s">
        <v>1812</v>
      </c>
      <c r="F3114" s="6" t="s">
        <v>1812</v>
      </c>
      <c r="G3114" s="6" t="s">
        <v>1812</v>
      </c>
      <c r="H3114" s="6" t="s">
        <v>1147</v>
      </c>
      <c r="I3114" s="6" t="s">
        <v>1148</v>
      </c>
      <c r="J3114" s="6" t="s">
        <v>1149</v>
      </c>
      <c r="K3114" s="6" t="s">
        <v>1150</v>
      </c>
      <c r="L3114" s="6" t="s">
        <v>1151</v>
      </c>
      <c r="M3114" s="6" t="s">
        <v>570</v>
      </c>
      <c r="N3114" s="6" t="s">
        <v>13352</v>
      </c>
      <c r="O3114" s="6" t="s">
        <v>1812</v>
      </c>
      <c r="P3114" s="6" t="s">
        <v>1812</v>
      </c>
      <c r="Q3114" s="6" t="s">
        <v>13089</v>
      </c>
      <c r="R3114" s="6" t="s">
        <v>1812</v>
      </c>
      <c r="S3114" s="6" t="s">
        <v>13178</v>
      </c>
      <c r="T3114" s="6" t="s">
        <v>13115</v>
      </c>
      <c r="U3114" s="6" t="s">
        <v>1812</v>
      </c>
      <c r="V3114" s="6" t="s">
        <v>1812</v>
      </c>
      <c r="W3114" s="6" t="s">
        <v>1816</v>
      </c>
      <c r="X3114" s="6" t="s">
        <v>14414</v>
      </c>
      <c r="Y3114" s="8">
        <f>X3115-'Com RTOS RX'!$X3114</f>
        <v>0.0001157407407</v>
      </c>
      <c r="Z3114" s="6">
        <f>SUM(LEN(",CO_MQ135|"),'Com RTOS RX'!$H3114,LEN(",CO2_MQ135|"),'Com RTOS RX'!$I3114,LEN(",Alcool_MQ135|"),'Com RTOS RX'!$J3114,LEN(",Alcool_MQ135|"),'Com RTOS RX'!$K3114,LEN(",Toluen_MQ135|"),'Com RTOS RX'!$L3114,LEN(",MH4_MQ135|"),'Com RTOS RX'!$M3114,LEN(",O3_MQ131|"),'Com RTOS RX'!$N3114)*8</f>
        <v>672</v>
      </c>
    </row>
    <row r="3115" ht="15.75" customHeight="1">
      <c r="A3115" s="6" t="s">
        <v>14415</v>
      </c>
      <c r="B3115" s="6" t="s">
        <v>14416</v>
      </c>
      <c r="C3115" s="6" t="s">
        <v>1810</v>
      </c>
      <c r="D3115" s="6" t="s">
        <v>14417</v>
      </c>
      <c r="E3115" s="6" t="s">
        <v>1812</v>
      </c>
      <c r="F3115" s="6" t="s">
        <v>1812</v>
      </c>
      <c r="G3115" s="6" t="s">
        <v>1812</v>
      </c>
      <c r="H3115" s="6" t="s">
        <v>1188</v>
      </c>
      <c r="I3115" s="6" t="s">
        <v>1189</v>
      </c>
      <c r="J3115" s="6" t="s">
        <v>14418</v>
      </c>
      <c r="K3115" s="6" t="s">
        <v>14419</v>
      </c>
      <c r="L3115" s="6" t="s">
        <v>1192</v>
      </c>
      <c r="M3115" s="6" t="s">
        <v>1193</v>
      </c>
      <c r="N3115" s="6" t="s">
        <v>178</v>
      </c>
      <c r="O3115" s="6" t="s">
        <v>1812</v>
      </c>
      <c r="P3115" s="6" t="s">
        <v>1812</v>
      </c>
      <c r="Q3115" s="6" t="s">
        <v>13089</v>
      </c>
      <c r="R3115" s="6" t="s">
        <v>1812</v>
      </c>
      <c r="S3115" s="6" t="s">
        <v>13178</v>
      </c>
      <c r="T3115" s="6" t="s">
        <v>13115</v>
      </c>
      <c r="U3115" s="6" t="s">
        <v>1812</v>
      </c>
      <c r="V3115" s="6" t="s">
        <v>1812</v>
      </c>
      <c r="W3115" s="6" t="s">
        <v>1816</v>
      </c>
      <c r="X3115" s="6" t="s">
        <v>14420</v>
      </c>
      <c r="Y3115" s="8">
        <f>X3116-'Com RTOS RX'!$X3115</f>
        <v>0.0001157407407</v>
      </c>
      <c r="Z3115" s="6">
        <f>SUM(LEN(",CO_MQ135|"),'Com RTOS RX'!$H3115,LEN(",CO2_MQ135|"),'Com RTOS RX'!$I3115,LEN(",Alcool_MQ135|"),'Com RTOS RX'!$J3115,LEN(",Alcool_MQ135|"),'Com RTOS RX'!$K3115,LEN(",Toluen_MQ135|"),'Com RTOS RX'!$L3115,LEN(",MH4_MQ135|"),'Com RTOS RX'!$M3115,LEN(",O3_MQ131|"),'Com RTOS RX'!$N3115)*8</f>
        <v>672</v>
      </c>
    </row>
    <row r="3116" ht="15.75" customHeight="1">
      <c r="A3116" s="6" t="s">
        <v>14421</v>
      </c>
      <c r="B3116" s="6" t="s">
        <v>14422</v>
      </c>
      <c r="C3116" s="6" t="s">
        <v>1810</v>
      </c>
      <c r="D3116" s="6" t="s">
        <v>14423</v>
      </c>
      <c r="E3116" s="6" t="s">
        <v>1812</v>
      </c>
      <c r="F3116" s="6" t="s">
        <v>1812</v>
      </c>
      <c r="G3116" s="6" t="s">
        <v>1812</v>
      </c>
      <c r="H3116" s="6" t="s">
        <v>14424</v>
      </c>
      <c r="I3116" s="6" t="s">
        <v>14425</v>
      </c>
      <c r="J3116" s="6" t="s">
        <v>1196</v>
      </c>
      <c r="K3116" s="6" t="s">
        <v>1146</v>
      </c>
      <c r="L3116" s="6" t="s">
        <v>1197</v>
      </c>
      <c r="M3116" s="6" t="s">
        <v>415</v>
      </c>
      <c r="N3116" s="6" t="s">
        <v>13352</v>
      </c>
      <c r="O3116" s="6" t="s">
        <v>1812</v>
      </c>
      <c r="P3116" s="6" t="s">
        <v>1812</v>
      </c>
      <c r="Q3116" s="6" t="s">
        <v>13089</v>
      </c>
      <c r="R3116" s="6" t="s">
        <v>1812</v>
      </c>
      <c r="S3116" s="6" t="s">
        <v>13300</v>
      </c>
      <c r="T3116" s="6" t="s">
        <v>13115</v>
      </c>
      <c r="U3116" s="6" t="s">
        <v>1812</v>
      </c>
      <c r="V3116" s="6" t="s">
        <v>1812</v>
      </c>
      <c r="W3116" s="6" t="s">
        <v>1816</v>
      </c>
      <c r="X3116" s="6" t="s">
        <v>14426</v>
      </c>
      <c r="Y3116" s="8">
        <f>X3117-'Com RTOS RX'!$X3116</f>
        <v>0.0001273148148</v>
      </c>
      <c r="Z3116" s="6">
        <f>SUM(LEN(",CO_MQ135|"),'Com RTOS RX'!$H3116,LEN(",CO2_MQ135|"),'Com RTOS RX'!$I3116,LEN(",Alcool_MQ135|"),'Com RTOS RX'!$J3116,LEN(",Alcool_MQ135|"),'Com RTOS RX'!$K3116,LEN(",Toluen_MQ135|"),'Com RTOS RX'!$L3116,LEN(",MH4_MQ135|"),'Com RTOS RX'!$M3116,LEN(",O3_MQ131|"),'Com RTOS RX'!$N3116)*8</f>
        <v>672</v>
      </c>
    </row>
    <row r="3117" ht="15.75" customHeight="1">
      <c r="A3117" s="6" t="s">
        <v>14427</v>
      </c>
      <c r="B3117" s="6" t="s">
        <v>14428</v>
      </c>
      <c r="C3117" s="6" t="s">
        <v>1810</v>
      </c>
      <c r="D3117" s="6" t="s">
        <v>14429</v>
      </c>
      <c r="E3117" s="6" t="s">
        <v>1812</v>
      </c>
      <c r="F3117" s="6" t="s">
        <v>1812</v>
      </c>
      <c r="G3117" s="6" t="s">
        <v>1812</v>
      </c>
      <c r="H3117" s="6" t="s">
        <v>663</v>
      </c>
      <c r="I3117" s="6" t="s">
        <v>664</v>
      </c>
      <c r="J3117" s="6" t="s">
        <v>665</v>
      </c>
      <c r="K3117" s="6" t="s">
        <v>666</v>
      </c>
      <c r="L3117" s="6" t="s">
        <v>667</v>
      </c>
      <c r="M3117" s="6" t="s">
        <v>13352</v>
      </c>
      <c r="N3117" s="6" t="s">
        <v>13352</v>
      </c>
      <c r="O3117" s="6" t="s">
        <v>1812</v>
      </c>
      <c r="P3117" s="6" t="s">
        <v>1812</v>
      </c>
      <c r="Q3117" s="6" t="s">
        <v>13089</v>
      </c>
      <c r="R3117" s="6" t="s">
        <v>1812</v>
      </c>
      <c r="S3117" s="6" t="s">
        <v>13353</v>
      </c>
      <c r="T3117" s="6" t="s">
        <v>13115</v>
      </c>
      <c r="U3117" s="6" t="s">
        <v>1812</v>
      </c>
      <c r="V3117" s="6" t="s">
        <v>1812</v>
      </c>
      <c r="W3117" s="6" t="s">
        <v>1816</v>
      </c>
      <c r="X3117" s="6" t="s">
        <v>14430</v>
      </c>
      <c r="Y3117" s="8">
        <f>X3118-'Com RTOS RX'!$X3117</f>
        <v>0.0001157407407</v>
      </c>
      <c r="Z3117" s="6">
        <f>SUM(LEN(",CO_MQ135|"),'Com RTOS RX'!$H3117,LEN(",CO2_MQ135|"),'Com RTOS RX'!$I3117,LEN(",Alcool_MQ135|"),'Com RTOS RX'!$J3117,LEN(",Alcool_MQ135|"),'Com RTOS RX'!$K3117,LEN(",Toluen_MQ135|"),'Com RTOS RX'!$L3117,LEN(",MH4_MQ135|"),'Com RTOS RX'!$M3117,LEN(",O3_MQ131|"),'Com RTOS RX'!$N3117)*8</f>
        <v>672</v>
      </c>
    </row>
    <row r="3118" ht="15.75" customHeight="1">
      <c r="A3118" s="6" t="s">
        <v>14431</v>
      </c>
      <c r="B3118" s="6" t="s">
        <v>14432</v>
      </c>
      <c r="C3118" s="6" t="s">
        <v>1810</v>
      </c>
      <c r="D3118" s="6" t="s">
        <v>14433</v>
      </c>
      <c r="E3118" s="6" t="s">
        <v>1812</v>
      </c>
      <c r="F3118" s="6" t="s">
        <v>1812</v>
      </c>
      <c r="G3118" s="6" t="s">
        <v>1812</v>
      </c>
      <c r="H3118" s="6" t="s">
        <v>819</v>
      </c>
      <c r="I3118" s="6" t="s">
        <v>820</v>
      </c>
      <c r="J3118" s="6" t="s">
        <v>821</v>
      </c>
      <c r="K3118" s="6" t="s">
        <v>560</v>
      </c>
      <c r="L3118" s="6" t="s">
        <v>822</v>
      </c>
      <c r="M3118" s="6" t="s">
        <v>205</v>
      </c>
      <c r="N3118" s="6" t="s">
        <v>13352</v>
      </c>
      <c r="O3118" s="6" t="s">
        <v>1812</v>
      </c>
      <c r="P3118" s="6" t="s">
        <v>1812</v>
      </c>
      <c r="Q3118" s="6" t="s">
        <v>13089</v>
      </c>
      <c r="R3118" s="6" t="s">
        <v>1812</v>
      </c>
      <c r="S3118" s="6" t="s">
        <v>13728</v>
      </c>
      <c r="T3118" s="6" t="s">
        <v>13115</v>
      </c>
      <c r="U3118" s="6" t="s">
        <v>1812</v>
      </c>
      <c r="V3118" s="6" t="s">
        <v>1812</v>
      </c>
      <c r="W3118" s="6" t="s">
        <v>1816</v>
      </c>
      <c r="X3118" s="6" t="s">
        <v>14434</v>
      </c>
      <c r="Y3118" s="8">
        <f>X3119-'Com RTOS RX'!$X3118</f>
        <v>0.0002314814815</v>
      </c>
      <c r="Z3118" s="6">
        <f>SUM(LEN(",CO_MQ135|"),'Com RTOS RX'!$H3118,LEN(",CO2_MQ135|"),'Com RTOS RX'!$I3118,LEN(",Alcool_MQ135|"),'Com RTOS RX'!$J3118,LEN(",Alcool_MQ135|"),'Com RTOS RX'!$K3118,LEN(",Toluen_MQ135|"),'Com RTOS RX'!$L3118,LEN(",MH4_MQ135|"),'Com RTOS RX'!$M3118,LEN(",O3_MQ131|"),'Com RTOS RX'!$N3118)*8</f>
        <v>672</v>
      </c>
    </row>
    <row r="3119" ht="15.75" customHeight="1">
      <c r="A3119" s="6" t="s">
        <v>14435</v>
      </c>
      <c r="B3119" s="6" t="s">
        <v>14436</v>
      </c>
      <c r="C3119" s="6" t="s">
        <v>1810</v>
      </c>
      <c r="D3119" s="6" t="s">
        <v>14437</v>
      </c>
      <c r="E3119" s="6" t="s">
        <v>1812</v>
      </c>
      <c r="F3119" s="6" t="s">
        <v>1812</v>
      </c>
      <c r="G3119" s="6" t="s">
        <v>1812</v>
      </c>
      <c r="H3119" s="6" t="s">
        <v>13964</v>
      </c>
      <c r="I3119" s="6" t="s">
        <v>865</v>
      </c>
      <c r="J3119" s="6" t="s">
        <v>866</v>
      </c>
      <c r="K3119" s="6" t="s">
        <v>13965</v>
      </c>
      <c r="L3119" s="6" t="s">
        <v>867</v>
      </c>
      <c r="M3119" s="6" t="s">
        <v>528</v>
      </c>
      <c r="N3119" s="6" t="s">
        <v>178</v>
      </c>
      <c r="O3119" s="6" t="s">
        <v>1812</v>
      </c>
      <c r="P3119" s="6" t="s">
        <v>1812</v>
      </c>
      <c r="Q3119" s="6" t="s">
        <v>13089</v>
      </c>
      <c r="R3119" s="6" t="s">
        <v>1812</v>
      </c>
      <c r="S3119" s="6" t="s">
        <v>13478</v>
      </c>
      <c r="T3119" s="6" t="s">
        <v>13115</v>
      </c>
      <c r="U3119" s="6" t="s">
        <v>1812</v>
      </c>
      <c r="V3119" s="6" t="s">
        <v>1812</v>
      </c>
      <c r="W3119" s="6" t="s">
        <v>1816</v>
      </c>
      <c r="X3119" s="6" t="s">
        <v>14438</v>
      </c>
      <c r="Y3119" s="8">
        <f>X3120-'Com RTOS RX'!$X3119</f>
        <v>0.0001157407407</v>
      </c>
      <c r="Z3119" s="6">
        <f>SUM(LEN(",CO_MQ135|"),'Com RTOS RX'!$H3119,LEN(",CO2_MQ135|"),'Com RTOS RX'!$I3119,LEN(",Alcool_MQ135|"),'Com RTOS RX'!$J3119,LEN(",Alcool_MQ135|"),'Com RTOS RX'!$K3119,LEN(",Toluen_MQ135|"),'Com RTOS RX'!$L3119,LEN(",MH4_MQ135|"),'Com RTOS RX'!$M3119,LEN(",O3_MQ131|"),'Com RTOS RX'!$N3119)*8</f>
        <v>672</v>
      </c>
    </row>
    <row r="3120" ht="15.75" customHeight="1">
      <c r="A3120" s="6" t="s">
        <v>14439</v>
      </c>
      <c r="B3120" s="6" t="s">
        <v>14440</v>
      </c>
      <c r="C3120" s="6" t="s">
        <v>1810</v>
      </c>
      <c r="D3120" s="6" t="s">
        <v>14441</v>
      </c>
      <c r="E3120" s="6" t="s">
        <v>1812</v>
      </c>
      <c r="F3120" s="6" t="s">
        <v>1812</v>
      </c>
      <c r="G3120" s="6" t="s">
        <v>1812</v>
      </c>
      <c r="H3120" s="6" t="s">
        <v>760</v>
      </c>
      <c r="I3120" s="6" t="s">
        <v>761</v>
      </c>
      <c r="J3120" s="6" t="s">
        <v>762</v>
      </c>
      <c r="K3120" s="6" t="s">
        <v>763</v>
      </c>
      <c r="L3120" s="6" t="s">
        <v>764</v>
      </c>
      <c r="M3120" s="6" t="s">
        <v>163</v>
      </c>
      <c r="N3120" s="6" t="s">
        <v>13352</v>
      </c>
      <c r="O3120" s="6" t="s">
        <v>1812</v>
      </c>
      <c r="P3120" s="6" t="s">
        <v>1812</v>
      </c>
      <c r="Q3120" s="6" t="s">
        <v>13089</v>
      </c>
      <c r="R3120" s="6" t="s">
        <v>1812</v>
      </c>
      <c r="S3120" s="6" t="s">
        <v>13478</v>
      </c>
      <c r="T3120" s="6" t="s">
        <v>13115</v>
      </c>
      <c r="U3120" s="6" t="s">
        <v>1812</v>
      </c>
      <c r="V3120" s="6" t="s">
        <v>1812</v>
      </c>
      <c r="W3120" s="6" t="s">
        <v>1816</v>
      </c>
      <c r="X3120" s="6" t="s">
        <v>14442</v>
      </c>
      <c r="Y3120" s="8">
        <f>X3121-'Com RTOS RX'!$X3120</f>
        <v>0.0001157407407</v>
      </c>
      <c r="Z3120" s="6">
        <f>SUM(LEN(",CO_MQ135|"),'Com RTOS RX'!$H3120,LEN(",CO2_MQ135|"),'Com RTOS RX'!$I3120,LEN(",Alcool_MQ135|"),'Com RTOS RX'!$J3120,LEN(",Alcool_MQ135|"),'Com RTOS RX'!$K3120,LEN(",Toluen_MQ135|"),'Com RTOS RX'!$L3120,LEN(",MH4_MQ135|"),'Com RTOS RX'!$M3120,LEN(",O3_MQ131|"),'Com RTOS RX'!$N3120)*8</f>
        <v>672</v>
      </c>
    </row>
    <row r="3121" ht="15.75" customHeight="1">
      <c r="A3121" s="6" t="s">
        <v>14443</v>
      </c>
      <c r="B3121" s="6" t="s">
        <v>14444</v>
      </c>
      <c r="C3121" s="6" t="s">
        <v>1810</v>
      </c>
      <c r="D3121" s="6" t="s">
        <v>14445</v>
      </c>
      <c r="E3121" s="6" t="s">
        <v>1812</v>
      </c>
      <c r="F3121" s="6" t="s">
        <v>1812</v>
      </c>
      <c r="G3121" s="6" t="s">
        <v>1812</v>
      </c>
      <c r="H3121" s="6" t="s">
        <v>802</v>
      </c>
      <c r="I3121" s="6" t="s">
        <v>803</v>
      </c>
      <c r="J3121" s="6" t="s">
        <v>804</v>
      </c>
      <c r="K3121" s="6" t="s">
        <v>132</v>
      </c>
      <c r="L3121" s="6" t="s">
        <v>805</v>
      </c>
      <c r="M3121" s="6" t="s">
        <v>373</v>
      </c>
      <c r="N3121" s="6" t="s">
        <v>75</v>
      </c>
      <c r="O3121" s="6" t="s">
        <v>1812</v>
      </c>
      <c r="P3121" s="6" t="s">
        <v>1812</v>
      </c>
      <c r="Q3121" s="6" t="s">
        <v>13089</v>
      </c>
      <c r="R3121" s="6" t="s">
        <v>1812</v>
      </c>
      <c r="S3121" s="6" t="s">
        <v>13090</v>
      </c>
      <c r="T3121" s="6" t="s">
        <v>13115</v>
      </c>
      <c r="U3121" s="6" t="s">
        <v>1812</v>
      </c>
      <c r="V3121" s="6" t="s">
        <v>1812</v>
      </c>
      <c r="W3121" s="6" t="s">
        <v>1816</v>
      </c>
      <c r="X3121" s="6" t="s">
        <v>14446</v>
      </c>
      <c r="Y3121" s="8">
        <f>X3122-'Com RTOS RX'!$X3121</f>
        <v>0.0001273148148</v>
      </c>
      <c r="Z3121" s="6">
        <f>SUM(LEN(",CO_MQ135|"),'Com RTOS RX'!$H3121,LEN(",CO2_MQ135|"),'Com RTOS RX'!$I3121,LEN(",Alcool_MQ135|"),'Com RTOS RX'!$J3121,LEN(",Alcool_MQ135|"),'Com RTOS RX'!$K3121,LEN(",Toluen_MQ135|"),'Com RTOS RX'!$L3121,LEN(",MH4_MQ135|"),'Com RTOS RX'!$M3121,LEN(",O3_MQ131|"),'Com RTOS RX'!$N3121)*8</f>
        <v>672</v>
      </c>
    </row>
    <row r="3122" ht="15.75" customHeight="1">
      <c r="A3122" s="6" t="s">
        <v>14447</v>
      </c>
      <c r="B3122" s="6" t="s">
        <v>14448</v>
      </c>
      <c r="C3122" s="6" t="s">
        <v>1810</v>
      </c>
      <c r="D3122" s="6" t="s">
        <v>14449</v>
      </c>
      <c r="E3122" s="6" t="s">
        <v>1812</v>
      </c>
      <c r="F3122" s="6" t="s">
        <v>1812</v>
      </c>
      <c r="G3122" s="6" t="s">
        <v>1812</v>
      </c>
      <c r="H3122" s="6" t="s">
        <v>718</v>
      </c>
      <c r="I3122" s="6" t="s">
        <v>719</v>
      </c>
      <c r="J3122" s="6" t="s">
        <v>720</v>
      </c>
      <c r="K3122" s="6" t="s">
        <v>721</v>
      </c>
      <c r="L3122" s="6" t="s">
        <v>722</v>
      </c>
      <c r="M3122" s="6" t="s">
        <v>107</v>
      </c>
      <c r="N3122" s="6" t="s">
        <v>90</v>
      </c>
      <c r="O3122" s="6" t="s">
        <v>1812</v>
      </c>
      <c r="P3122" s="6" t="s">
        <v>1812</v>
      </c>
      <c r="Q3122" s="6" t="s">
        <v>13089</v>
      </c>
      <c r="R3122" s="6" t="s">
        <v>1812</v>
      </c>
      <c r="S3122" s="6" t="s">
        <v>13353</v>
      </c>
      <c r="T3122" s="6" t="s">
        <v>13115</v>
      </c>
      <c r="U3122" s="6" t="s">
        <v>1812</v>
      </c>
      <c r="V3122" s="6" t="s">
        <v>1812</v>
      </c>
      <c r="W3122" s="6" t="s">
        <v>1816</v>
      </c>
      <c r="X3122" s="6" t="s">
        <v>14450</v>
      </c>
      <c r="Y3122" s="8">
        <f>X3123-'Com RTOS RX'!$X3122</f>
        <v>0.0001157407407</v>
      </c>
      <c r="Z3122" s="6">
        <f>SUM(LEN(",CO_MQ135|"),'Com RTOS RX'!$H3122,LEN(",CO2_MQ135|"),'Com RTOS RX'!$I3122,LEN(",Alcool_MQ135|"),'Com RTOS RX'!$J3122,LEN(",Alcool_MQ135|"),'Com RTOS RX'!$K3122,LEN(",Toluen_MQ135|"),'Com RTOS RX'!$L3122,LEN(",MH4_MQ135|"),'Com RTOS RX'!$M3122,LEN(",O3_MQ131|"),'Com RTOS RX'!$N3122)*8</f>
        <v>672</v>
      </c>
    </row>
    <row r="3123" ht="15.75" customHeight="1">
      <c r="A3123" s="6" t="s">
        <v>14451</v>
      </c>
      <c r="B3123" s="6" t="s">
        <v>14452</v>
      </c>
      <c r="C3123" s="6" t="s">
        <v>1810</v>
      </c>
      <c r="D3123" s="6" t="s">
        <v>14453</v>
      </c>
      <c r="E3123" s="6" t="s">
        <v>1812</v>
      </c>
      <c r="F3123" s="6" t="s">
        <v>1812</v>
      </c>
      <c r="G3123" s="6" t="s">
        <v>1812</v>
      </c>
      <c r="H3123" s="6" t="s">
        <v>1198</v>
      </c>
      <c r="I3123" s="6" t="s">
        <v>1199</v>
      </c>
      <c r="J3123" s="6" t="s">
        <v>1200</v>
      </c>
      <c r="K3123" s="6" t="s">
        <v>1105</v>
      </c>
      <c r="L3123" s="6" t="s">
        <v>1201</v>
      </c>
      <c r="M3123" s="6" t="s">
        <v>175</v>
      </c>
      <c r="N3123" s="6" t="s">
        <v>637</v>
      </c>
      <c r="O3123" s="6" t="s">
        <v>1812</v>
      </c>
      <c r="P3123" s="6" t="s">
        <v>1812</v>
      </c>
      <c r="Q3123" s="6" t="s">
        <v>13089</v>
      </c>
      <c r="R3123" s="6" t="s">
        <v>1812</v>
      </c>
      <c r="S3123" s="6" t="s">
        <v>13478</v>
      </c>
      <c r="T3123" s="6" t="s">
        <v>13115</v>
      </c>
      <c r="U3123" s="6" t="s">
        <v>1812</v>
      </c>
      <c r="V3123" s="6" t="s">
        <v>1812</v>
      </c>
      <c r="W3123" s="6" t="s">
        <v>1816</v>
      </c>
      <c r="X3123" s="6" t="s">
        <v>14454</v>
      </c>
      <c r="Y3123" s="8">
        <f>X3124-'Com RTOS RX'!$X3123</f>
        <v>0.0001157407407</v>
      </c>
      <c r="Z3123" s="6">
        <f>SUM(LEN(",CO_MQ135|"),'Com RTOS RX'!$H3123,LEN(",CO2_MQ135|"),'Com RTOS RX'!$I3123,LEN(",Alcool_MQ135|"),'Com RTOS RX'!$J3123,LEN(",Alcool_MQ135|"),'Com RTOS RX'!$K3123,LEN(",Toluen_MQ135|"),'Com RTOS RX'!$L3123,LEN(",MH4_MQ135|"),'Com RTOS RX'!$M3123,LEN(",O3_MQ131|"),'Com RTOS RX'!$N3123)*8</f>
        <v>672</v>
      </c>
    </row>
    <row r="3124" ht="15.75" customHeight="1">
      <c r="A3124" s="6" t="s">
        <v>14455</v>
      </c>
      <c r="B3124" s="6" t="s">
        <v>14456</v>
      </c>
      <c r="C3124" s="6" t="s">
        <v>1810</v>
      </c>
      <c r="D3124" s="6" t="s">
        <v>14457</v>
      </c>
      <c r="E3124" s="6" t="s">
        <v>1812</v>
      </c>
      <c r="F3124" s="6" t="s">
        <v>1812</v>
      </c>
      <c r="G3124" s="6" t="s">
        <v>1812</v>
      </c>
      <c r="H3124" s="6" t="s">
        <v>13550</v>
      </c>
      <c r="I3124" s="6" t="s">
        <v>688</v>
      </c>
      <c r="J3124" s="6" t="s">
        <v>689</v>
      </c>
      <c r="K3124" s="6" t="s">
        <v>690</v>
      </c>
      <c r="L3124" s="6" t="s">
        <v>691</v>
      </c>
      <c r="M3124" s="6" t="s">
        <v>638</v>
      </c>
      <c r="N3124" s="6" t="s">
        <v>637</v>
      </c>
      <c r="O3124" s="6" t="s">
        <v>1812</v>
      </c>
      <c r="P3124" s="6" t="s">
        <v>1812</v>
      </c>
      <c r="Q3124" s="6" t="s">
        <v>13089</v>
      </c>
      <c r="R3124" s="6" t="s">
        <v>1812</v>
      </c>
      <c r="S3124" s="6" t="s">
        <v>13353</v>
      </c>
      <c r="T3124" s="6" t="s">
        <v>13115</v>
      </c>
      <c r="U3124" s="6" t="s">
        <v>1812</v>
      </c>
      <c r="V3124" s="6" t="s">
        <v>1812</v>
      </c>
      <c r="W3124" s="6" t="s">
        <v>1816</v>
      </c>
      <c r="X3124" s="6" t="s">
        <v>14458</v>
      </c>
      <c r="Y3124" s="8">
        <f>X3125-'Com RTOS RX'!$X3124</f>
        <v>0.0001157407407</v>
      </c>
      <c r="Z3124" s="6">
        <f>SUM(LEN(",CO_MQ135|"),'Com RTOS RX'!$H3124,LEN(",CO2_MQ135|"),'Com RTOS RX'!$I3124,LEN(",Alcool_MQ135|"),'Com RTOS RX'!$J3124,LEN(",Alcool_MQ135|"),'Com RTOS RX'!$K3124,LEN(",Toluen_MQ135|"),'Com RTOS RX'!$L3124,LEN(",MH4_MQ135|"),'Com RTOS RX'!$M3124,LEN(",O3_MQ131|"),'Com RTOS RX'!$N3124)*8</f>
        <v>672</v>
      </c>
    </row>
    <row r="3125" ht="15.75" customHeight="1">
      <c r="A3125" s="6" t="s">
        <v>14459</v>
      </c>
      <c r="B3125" s="6" t="s">
        <v>14460</v>
      </c>
      <c r="C3125" s="6" t="s">
        <v>1810</v>
      </c>
      <c r="D3125" s="6" t="s">
        <v>14461</v>
      </c>
      <c r="E3125" s="6" t="s">
        <v>1812</v>
      </c>
      <c r="F3125" s="6" t="s">
        <v>1812</v>
      </c>
      <c r="G3125" s="6" t="s">
        <v>1812</v>
      </c>
      <c r="H3125" s="6" t="s">
        <v>692</v>
      </c>
      <c r="I3125" s="6" t="s">
        <v>693</v>
      </c>
      <c r="J3125" s="6" t="s">
        <v>694</v>
      </c>
      <c r="K3125" s="6" t="s">
        <v>93</v>
      </c>
      <c r="L3125" s="6" t="s">
        <v>695</v>
      </c>
      <c r="M3125" s="6" t="s">
        <v>112</v>
      </c>
      <c r="N3125" s="6" t="s">
        <v>637</v>
      </c>
      <c r="O3125" s="6" t="s">
        <v>1812</v>
      </c>
      <c r="P3125" s="6" t="s">
        <v>1812</v>
      </c>
      <c r="Q3125" s="6" t="s">
        <v>13089</v>
      </c>
      <c r="R3125" s="6" t="s">
        <v>1812</v>
      </c>
      <c r="S3125" s="6" t="s">
        <v>13478</v>
      </c>
      <c r="T3125" s="6" t="s">
        <v>13115</v>
      </c>
      <c r="U3125" s="6" t="s">
        <v>1812</v>
      </c>
      <c r="V3125" s="6" t="s">
        <v>1812</v>
      </c>
      <c r="W3125" s="6" t="s">
        <v>1816</v>
      </c>
      <c r="X3125" s="6" t="s">
        <v>14462</v>
      </c>
      <c r="Y3125" s="8">
        <f>X3126-'Com RTOS RX'!$X3125</f>
        <v>0.0001157407407</v>
      </c>
      <c r="Z3125" s="6">
        <f>SUM(LEN(",CO_MQ135|"),'Com RTOS RX'!$H3125,LEN(",CO2_MQ135|"),'Com RTOS RX'!$I3125,LEN(",Alcool_MQ135|"),'Com RTOS RX'!$J3125,LEN(",Alcool_MQ135|"),'Com RTOS RX'!$K3125,LEN(",Toluen_MQ135|"),'Com RTOS RX'!$L3125,LEN(",MH4_MQ135|"),'Com RTOS RX'!$M3125,LEN(",O3_MQ131|"),'Com RTOS RX'!$N3125)*8</f>
        <v>672</v>
      </c>
    </row>
    <row r="3126" ht="15.75" customHeight="1">
      <c r="A3126" s="6" t="s">
        <v>14463</v>
      </c>
      <c r="B3126" s="6" t="s">
        <v>14464</v>
      </c>
      <c r="C3126" s="6" t="s">
        <v>1810</v>
      </c>
      <c r="D3126" s="6" t="s">
        <v>14465</v>
      </c>
      <c r="E3126" s="6" t="s">
        <v>1812</v>
      </c>
      <c r="F3126" s="6" t="s">
        <v>1812</v>
      </c>
      <c r="G3126" s="6" t="s">
        <v>1812</v>
      </c>
      <c r="H3126" s="6" t="s">
        <v>613</v>
      </c>
      <c r="I3126" s="6" t="s">
        <v>614</v>
      </c>
      <c r="J3126" s="6" t="s">
        <v>615</v>
      </c>
      <c r="K3126" s="6" t="s">
        <v>83</v>
      </c>
      <c r="L3126" s="6" t="s">
        <v>616</v>
      </c>
      <c r="M3126" s="6" t="s">
        <v>75</v>
      </c>
      <c r="N3126" s="6" t="s">
        <v>637</v>
      </c>
      <c r="O3126" s="6" t="s">
        <v>1812</v>
      </c>
      <c r="P3126" s="6" t="s">
        <v>1812</v>
      </c>
      <c r="Q3126" s="6" t="s">
        <v>13089</v>
      </c>
      <c r="R3126" s="6" t="s">
        <v>1812</v>
      </c>
      <c r="S3126" s="6" t="s">
        <v>13334</v>
      </c>
      <c r="T3126" s="6" t="s">
        <v>13115</v>
      </c>
      <c r="U3126" s="6" t="s">
        <v>1812</v>
      </c>
      <c r="V3126" s="6" t="s">
        <v>1812</v>
      </c>
      <c r="W3126" s="6" t="s">
        <v>1816</v>
      </c>
      <c r="X3126" s="6" t="s">
        <v>14466</v>
      </c>
      <c r="Y3126" s="8">
        <f>X3127-'Com RTOS RX'!$X3126</f>
        <v>0.0001157407407</v>
      </c>
      <c r="Z3126" s="6">
        <f>SUM(LEN(",CO_MQ135|"),'Com RTOS RX'!$H3126,LEN(",CO2_MQ135|"),'Com RTOS RX'!$I3126,LEN(",Alcool_MQ135|"),'Com RTOS RX'!$J3126,LEN(",Alcool_MQ135|"),'Com RTOS RX'!$K3126,LEN(",Toluen_MQ135|"),'Com RTOS RX'!$L3126,LEN(",MH4_MQ135|"),'Com RTOS RX'!$M3126,LEN(",O3_MQ131|"),'Com RTOS RX'!$N3126)*8</f>
        <v>672</v>
      </c>
    </row>
    <row r="3127" ht="15.75" customHeight="1">
      <c r="A3127" s="6" t="s">
        <v>14467</v>
      </c>
      <c r="B3127" s="6" t="s">
        <v>14468</v>
      </c>
      <c r="C3127" s="6" t="s">
        <v>1810</v>
      </c>
      <c r="D3127" s="6" t="s">
        <v>14469</v>
      </c>
      <c r="E3127" s="6" t="s">
        <v>1812</v>
      </c>
      <c r="F3127" s="6" t="s">
        <v>1812</v>
      </c>
      <c r="G3127" s="6" t="s">
        <v>1812</v>
      </c>
      <c r="H3127" s="6" t="s">
        <v>658</v>
      </c>
      <c r="I3127" s="6" t="s">
        <v>659</v>
      </c>
      <c r="J3127" s="6" t="s">
        <v>660</v>
      </c>
      <c r="K3127" s="6" t="s">
        <v>661</v>
      </c>
      <c r="L3127" s="6" t="s">
        <v>662</v>
      </c>
      <c r="M3127" s="6" t="s">
        <v>190</v>
      </c>
      <c r="N3127" s="6" t="s">
        <v>90</v>
      </c>
      <c r="O3127" s="6" t="s">
        <v>1812</v>
      </c>
      <c r="P3127" s="6" t="s">
        <v>1812</v>
      </c>
      <c r="Q3127" s="6" t="s">
        <v>13089</v>
      </c>
      <c r="R3127" s="6" t="s">
        <v>1812</v>
      </c>
      <c r="S3127" s="6" t="s">
        <v>13353</v>
      </c>
      <c r="T3127" s="6" t="s">
        <v>13115</v>
      </c>
      <c r="U3127" s="6" t="s">
        <v>1812</v>
      </c>
      <c r="V3127" s="6" t="s">
        <v>1812</v>
      </c>
      <c r="W3127" s="6" t="s">
        <v>1816</v>
      </c>
      <c r="X3127" s="6" t="s">
        <v>14470</v>
      </c>
      <c r="Y3127" s="8">
        <f>X3128-'Com RTOS RX'!$X3127</f>
        <v>0.0001157407407</v>
      </c>
      <c r="Z3127" s="6">
        <f>SUM(LEN(",CO_MQ135|"),'Com RTOS RX'!$H3127,LEN(",CO2_MQ135|"),'Com RTOS RX'!$I3127,LEN(",Alcool_MQ135|"),'Com RTOS RX'!$J3127,LEN(",Alcool_MQ135|"),'Com RTOS RX'!$K3127,LEN(",Toluen_MQ135|"),'Com RTOS RX'!$L3127,LEN(",MH4_MQ135|"),'Com RTOS RX'!$M3127,LEN(",O3_MQ131|"),'Com RTOS RX'!$N3127)*8</f>
        <v>672</v>
      </c>
    </row>
    <row r="3128" ht="15.75" customHeight="1">
      <c r="A3128" s="6" t="s">
        <v>14471</v>
      </c>
      <c r="B3128" s="6" t="s">
        <v>14472</v>
      </c>
      <c r="C3128" s="6" t="s">
        <v>1810</v>
      </c>
      <c r="D3128" s="6" t="s">
        <v>14473</v>
      </c>
      <c r="E3128" s="6" t="s">
        <v>1812</v>
      </c>
      <c r="F3128" s="6" t="s">
        <v>1812</v>
      </c>
      <c r="G3128" s="6" t="s">
        <v>1812</v>
      </c>
      <c r="H3128" s="6" t="s">
        <v>840</v>
      </c>
      <c r="I3128" s="6" t="s">
        <v>841</v>
      </c>
      <c r="J3128" s="6" t="s">
        <v>416</v>
      </c>
      <c r="K3128" s="6" t="s">
        <v>842</v>
      </c>
      <c r="L3128" s="6" t="s">
        <v>843</v>
      </c>
      <c r="M3128" s="6" t="s">
        <v>844</v>
      </c>
      <c r="N3128" s="6" t="s">
        <v>33</v>
      </c>
      <c r="O3128" s="6" t="s">
        <v>1812</v>
      </c>
      <c r="P3128" s="6" t="s">
        <v>1812</v>
      </c>
      <c r="Q3128" s="6" t="s">
        <v>13089</v>
      </c>
      <c r="R3128" s="6" t="s">
        <v>1812</v>
      </c>
      <c r="S3128" s="6" t="s">
        <v>13289</v>
      </c>
      <c r="T3128" s="6" t="s">
        <v>13115</v>
      </c>
      <c r="U3128" s="6" t="s">
        <v>1812</v>
      </c>
      <c r="V3128" s="6" t="s">
        <v>1812</v>
      </c>
      <c r="W3128" s="6" t="s">
        <v>1816</v>
      </c>
      <c r="X3128" s="6" t="s">
        <v>14474</v>
      </c>
      <c r="Y3128" s="8">
        <f>X3129-'Com RTOS RX'!$X3128</f>
        <v>0.0001157407407</v>
      </c>
      <c r="Z3128" s="6">
        <f>SUM(LEN(",CO_MQ135|"),'Com RTOS RX'!$H3128,LEN(",CO2_MQ135|"),'Com RTOS RX'!$I3128,LEN(",Alcool_MQ135|"),'Com RTOS RX'!$J3128,LEN(",Alcool_MQ135|"),'Com RTOS RX'!$K3128,LEN(",Toluen_MQ135|"),'Com RTOS RX'!$L3128,LEN(",MH4_MQ135|"),'Com RTOS RX'!$M3128,LEN(",O3_MQ131|"),'Com RTOS RX'!$N3128)*8</f>
        <v>672</v>
      </c>
    </row>
    <row r="3129" ht="15.75" customHeight="1">
      <c r="A3129" s="6" t="s">
        <v>14475</v>
      </c>
      <c r="B3129" s="6" t="s">
        <v>14476</v>
      </c>
      <c r="C3129" s="6" t="s">
        <v>1810</v>
      </c>
      <c r="D3129" s="6" t="s">
        <v>14477</v>
      </c>
      <c r="E3129" s="6" t="s">
        <v>1812</v>
      </c>
      <c r="F3129" s="6" t="s">
        <v>1812</v>
      </c>
      <c r="G3129" s="6" t="s">
        <v>1812</v>
      </c>
      <c r="H3129" s="6" t="s">
        <v>1202</v>
      </c>
      <c r="I3129" s="6" t="s">
        <v>1203</v>
      </c>
      <c r="J3129" s="6" t="s">
        <v>1204</v>
      </c>
      <c r="K3129" s="6" t="s">
        <v>1205</v>
      </c>
      <c r="L3129" s="6" t="s">
        <v>1206</v>
      </c>
      <c r="M3129" s="6" t="s">
        <v>199</v>
      </c>
      <c r="N3129" s="6" t="s">
        <v>637</v>
      </c>
      <c r="O3129" s="6" t="s">
        <v>1812</v>
      </c>
      <c r="P3129" s="6" t="s">
        <v>1812</v>
      </c>
      <c r="Q3129" s="6" t="s">
        <v>13089</v>
      </c>
      <c r="R3129" s="6" t="s">
        <v>1812</v>
      </c>
      <c r="S3129" s="6" t="s">
        <v>13300</v>
      </c>
      <c r="T3129" s="6" t="s">
        <v>13115</v>
      </c>
      <c r="U3129" s="6" t="s">
        <v>1812</v>
      </c>
      <c r="V3129" s="6" t="s">
        <v>1812</v>
      </c>
      <c r="W3129" s="6" t="s">
        <v>1816</v>
      </c>
      <c r="X3129" s="6" t="s">
        <v>14478</v>
      </c>
      <c r="Y3129" s="8">
        <f>X3130-'Com RTOS RX'!$X3129</f>
        <v>0.0001273148148</v>
      </c>
      <c r="Z3129" s="6">
        <f>SUM(LEN(",CO_MQ135|"),'Com RTOS RX'!$H3129,LEN(",CO2_MQ135|"),'Com RTOS RX'!$I3129,LEN(",Alcool_MQ135|"),'Com RTOS RX'!$J3129,LEN(",Alcool_MQ135|"),'Com RTOS RX'!$K3129,LEN(",Toluen_MQ135|"),'Com RTOS RX'!$L3129,LEN(",MH4_MQ135|"),'Com RTOS RX'!$M3129,LEN(",O3_MQ131|"),'Com RTOS RX'!$N3129)*8</f>
        <v>672</v>
      </c>
    </row>
    <row r="3130" ht="15.75" customHeight="1">
      <c r="A3130" s="6" t="s">
        <v>14479</v>
      </c>
      <c r="B3130" s="6" t="s">
        <v>14480</v>
      </c>
      <c r="C3130" s="6" t="s">
        <v>1810</v>
      </c>
      <c r="D3130" s="6" t="s">
        <v>14481</v>
      </c>
      <c r="E3130" s="6" t="s">
        <v>1812</v>
      </c>
      <c r="F3130" s="6" t="s">
        <v>1812</v>
      </c>
      <c r="G3130" s="6" t="s">
        <v>1812</v>
      </c>
      <c r="H3130" s="6" t="s">
        <v>1202</v>
      </c>
      <c r="I3130" s="6" t="s">
        <v>1203</v>
      </c>
      <c r="J3130" s="6" t="s">
        <v>1204</v>
      </c>
      <c r="K3130" s="6" t="s">
        <v>1205</v>
      </c>
      <c r="L3130" s="6" t="s">
        <v>1206</v>
      </c>
      <c r="M3130" s="6" t="s">
        <v>199</v>
      </c>
      <c r="N3130" s="6" t="s">
        <v>90</v>
      </c>
      <c r="O3130" s="6" t="s">
        <v>1812</v>
      </c>
      <c r="P3130" s="6" t="s">
        <v>1812</v>
      </c>
      <c r="Q3130" s="6" t="s">
        <v>13089</v>
      </c>
      <c r="R3130" s="6" t="s">
        <v>1812</v>
      </c>
      <c r="S3130" s="6" t="s">
        <v>13300</v>
      </c>
      <c r="T3130" s="6" t="s">
        <v>13115</v>
      </c>
      <c r="U3130" s="6" t="s">
        <v>1812</v>
      </c>
      <c r="V3130" s="6" t="s">
        <v>1812</v>
      </c>
      <c r="W3130" s="6" t="s">
        <v>1816</v>
      </c>
      <c r="X3130" s="6" t="s">
        <v>14482</v>
      </c>
      <c r="Y3130" s="8">
        <f>X3131-'Com RTOS RX'!$X3130</f>
        <v>0.0002199074074</v>
      </c>
      <c r="Z3130" s="6">
        <f>SUM(LEN(",CO_MQ135|"),'Com RTOS RX'!$H3130,LEN(",CO2_MQ135|"),'Com RTOS RX'!$I3130,LEN(",Alcool_MQ135|"),'Com RTOS RX'!$J3130,LEN(",Alcool_MQ135|"),'Com RTOS RX'!$K3130,LEN(",Toluen_MQ135|"),'Com RTOS RX'!$L3130,LEN(",MH4_MQ135|"),'Com RTOS RX'!$M3130,LEN(",O3_MQ131|"),'Com RTOS RX'!$N3130)*8</f>
        <v>672</v>
      </c>
    </row>
    <row r="3131" ht="15.75" customHeight="1">
      <c r="A3131" s="6" t="s">
        <v>14483</v>
      </c>
      <c r="B3131" s="6" t="s">
        <v>14484</v>
      </c>
      <c r="C3131" s="6" t="s">
        <v>1810</v>
      </c>
      <c r="D3131" s="6" t="s">
        <v>14485</v>
      </c>
      <c r="E3131" s="6" t="s">
        <v>1812</v>
      </c>
      <c r="F3131" s="6" t="s">
        <v>1812</v>
      </c>
      <c r="G3131" s="6" t="s">
        <v>1812</v>
      </c>
      <c r="H3131" s="6" t="s">
        <v>14486</v>
      </c>
      <c r="I3131" s="6" t="s">
        <v>1208</v>
      </c>
      <c r="J3131" s="6" t="s">
        <v>1209</v>
      </c>
      <c r="K3131" s="6" t="s">
        <v>1065</v>
      </c>
      <c r="L3131" s="6" t="s">
        <v>1210</v>
      </c>
      <c r="M3131" s="6" t="s">
        <v>1211</v>
      </c>
      <c r="N3131" s="6" t="s">
        <v>90</v>
      </c>
      <c r="O3131" s="6" t="s">
        <v>1812</v>
      </c>
      <c r="P3131" s="6" t="s">
        <v>1812</v>
      </c>
      <c r="Q3131" s="6" t="s">
        <v>13089</v>
      </c>
      <c r="R3131" s="6" t="s">
        <v>1812</v>
      </c>
      <c r="S3131" s="6" t="s">
        <v>14323</v>
      </c>
      <c r="T3131" s="6" t="s">
        <v>13115</v>
      </c>
      <c r="U3131" s="6" t="s">
        <v>1812</v>
      </c>
      <c r="V3131" s="6" t="s">
        <v>1812</v>
      </c>
      <c r="W3131" s="6" t="s">
        <v>1816</v>
      </c>
      <c r="X3131" s="6" t="s">
        <v>14487</v>
      </c>
      <c r="Y3131" s="8">
        <f>X3132-'Com RTOS RX'!$X3131</f>
        <v>0.0001157407407</v>
      </c>
      <c r="Z3131" s="6">
        <f>SUM(LEN(",CO_MQ135|"),'Com RTOS RX'!$H3131,LEN(",CO2_MQ135|"),'Com RTOS RX'!$I3131,LEN(",Alcool_MQ135|"),'Com RTOS RX'!$J3131,LEN(",Alcool_MQ135|"),'Com RTOS RX'!$K3131,LEN(",Toluen_MQ135|"),'Com RTOS RX'!$L3131,LEN(",MH4_MQ135|"),'Com RTOS RX'!$M3131,LEN(",O3_MQ131|"),'Com RTOS RX'!$N3131)*8</f>
        <v>672</v>
      </c>
    </row>
    <row r="3132" ht="15.75" customHeight="1">
      <c r="A3132" s="6" t="s">
        <v>14488</v>
      </c>
      <c r="B3132" s="6" t="s">
        <v>14489</v>
      </c>
      <c r="C3132" s="6" t="s">
        <v>1810</v>
      </c>
      <c r="D3132" s="6" t="s">
        <v>14490</v>
      </c>
      <c r="E3132" s="6" t="s">
        <v>1812</v>
      </c>
      <c r="F3132" s="6" t="s">
        <v>1812</v>
      </c>
      <c r="G3132" s="6" t="s">
        <v>1812</v>
      </c>
      <c r="H3132" s="6" t="s">
        <v>522</v>
      </c>
      <c r="I3132" s="6" t="s">
        <v>523</v>
      </c>
      <c r="J3132" s="6" t="s">
        <v>524</v>
      </c>
      <c r="K3132" s="6" t="s">
        <v>525</v>
      </c>
      <c r="L3132" s="6" t="s">
        <v>526</v>
      </c>
      <c r="M3132" s="6" t="s">
        <v>527</v>
      </c>
      <c r="N3132" s="6" t="s">
        <v>607</v>
      </c>
      <c r="O3132" s="6" t="s">
        <v>1812</v>
      </c>
      <c r="P3132" s="6" t="s">
        <v>1812</v>
      </c>
      <c r="Q3132" s="6" t="s">
        <v>13089</v>
      </c>
      <c r="R3132" s="6" t="s">
        <v>1812</v>
      </c>
      <c r="S3132" s="6" t="s">
        <v>13178</v>
      </c>
      <c r="T3132" s="6" t="s">
        <v>13115</v>
      </c>
      <c r="U3132" s="6" t="s">
        <v>1812</v>
      </c>
      <c r="V3132" s="6" t="s">
        <v>1812</v>
      </c>
      <c r="W3132" s="6" t="s">
        <v>1816</v>
      </c>
      <c r="X3132" s="6" t="s">
        <v>14491</v>
      </c>
      <c r="Y3132" s="8">
        <f>X3133-'Com RTOS RX'!$X3132</f>
        <v>0.0001273148148</v>
      </c>
      <c r="Z3132" s="6">
        <f>SUM(LEN(",CO_MQ135|"),'Com RTOS RX'!$H3132,LEN(",CO2_MQ135|"),'Com RTOS RX'!$I3132,LEN(",Alcool_MQ135|"),'Com RTOS RX'!$J3132,LEN(",Alcool_MQ135|"),'Com RTOS RX'!$K3132,LEN(",Toluen_MQ135|"),'Com RTOS RX'!$L3132,LEN(",MH4_MQ135|"),'Com RTOS RX'!$M3132,LEN(",O3_MQ131|"),'Com RTOS RX'!$N3132)*8</f>
        <v>672</v>
      </c>
    </row>
    <row r="3133" ht="15.75" customHeight="1">
      <c r="A3133" s="6" t="s">
        <v>14492</v>
      </c>
      <c r="B3133" s="6" t="s">
        <v>14493</v>
      </c>
      <c r="C3133" s="6" t="s">
        <v>1810</v>
      </c>
      <c r="D3133" s="6" t="s">
        <v>14494</v>
      </c>
      <c r="E3133" s="6" t="s">
        <v>1812</v>
      </c>
      <c r="F3133" s="6" t="s">
        <v>1812</v>
      </c>
      <c r="G3133" s="6" t="s">
        <v>1812</v>
      </c>
      <c r="H3133" s="6" t="s">
        <v>1212</v>
      </c>
      <c r="I3133" s="6" t="s">
        <v>1213</v>
      </c>
      <c r="J3133" s="6" t="s">
        <v>1214</v>
      </c>
      <c r="K3133" s="6" t="s">
        <v>1215</v>
      </c>
      <c r="L3133" s="6" t="s">
        <v>1216</v>
      </c>
      <c r="M3133" s="6" t="s">
        <v>88</v>
      </c>
      <c r="N3133" s="6" t="s">
        <v>33</v>
      </c>
      <c r="O3133" s="6" t="s">
        <v>1812</v>
      </c>
      <c r="P3133" s="6" t="s">
        <v>1812</v>
      </c>
      <c r="Q3133" s="6" t="s">
        <v>13089</v>
      </c>
      <c r="R3133" s="6" t="s">
        <v>1812</v>
      </c>
      <c r="S3133" s="6" t="s">
        <v>13279</v>
      </c>
      <c r="T3133" s="6" t="s">
        <v>13115</v>
      </c>
      <c r="U3133" s="6" t="s">
        <v>1812</v>
      </c>
      <c r="V3133" s="6" t="s">
        <v>1812</v>
      </c>
      <c r="W3133" s="6" t="s">
        <v>1816</v>
      </c>
      <c r="X3133" s="6" t="s">
        <v>14495</v>
      </c>
      <c r="Y3133" s="8">
        <f>X3134-'Com RTOS RX'!$X3133</f>
        <v>0.0001157407407</v>
      </c>
      <c r="Z3133" s="6">
        <f>SUM(LEN(",CO_MQ135|"),'Com RTOS RX'!$H3133,LEN(",CO2_MQ135|"),'Com RTOS RX'!$I3133,LEN(",Alcool_MQ135|"),'Com RTOS RX'!$J3133,LEN(",Alcool_MQ135|"),'Com RTOS RX'!$K3133,LEN(",Toluen_MQ135|"),'Com RTOS RX'!$L3133,LEN(",MH4_MQ135|"),'Com RTOS RX'!$M3133,LEN(",O3_MQ131|"),'Com RTOS RX'!$N3133)*8</f>
        <v>672</v>
      </c>
    </row>
    <row r="3134" ht="15.75" customHeight="1">
      <c r="A3134" s="6" t="s">
        <v>14496</v>
      </c>
      <c r="B3134" s="6" t="s">
        <v>14497</v>
      </c>
      <c r="C3134" s="6" t="s">
        <v>1810</v>
      </c>
      <c r="D3134" s="6" t="s">
        <v>14498</v>
      </c>
      <c r="E3134" s="6" t="s">
        <v>1812</v>
      </c>
      <c r="F3134" s="6" t="s">
        <v>1812</v>
      </c>
      <c r="G3134" s="6" t="s">
        <v>1812</v>
      </c>
      <c r="H3134" s="6" t="s">
        <v>1217</v>
      </c>
      <c r="I3134" s="6" t="s">
        <v>1218</v>
      </c>
      <c r="J3134" s="6" t="s">
        <v>1219</v>
      </c>
      <c r="K3134" s="6" t="s">
        <v>1220</v>
      </c>
      <c r="L3134" s="6" t="s">
        <v>1221</v>
      </c>
      <c r="M3134" s="6" t="s">
        <v>731</v>
      </c>
      <c r="N3134" s="6" t="s">
        <v>637</v>
      </c>
      <c r="O3134" s="6" t="s">
        <v>1812</v>
      </c>
      <c r="P3134" s="6" t="s">
        <v>1812</v>
      </c>
      <c r="Q3134" s="6" t="s">
        <v>13089</v>
      </c>
      <c r="R3134" s="6" t="s">
        <v>1812</v>
      </c>
      <c r="S3134" s="6" t="s">
        <v>14499</v>
      </c>
      <c r="T3134" s="6" t="s">
        <v>13115</v>
      </c>
      <c r="U3134" s="6" t="s">
        <v>1812</v>
      </c>
      <c r="V3134" s="6" t="s">
        <v>1812</v>
      </c>
      <c r="W3134" s="6" t="s">
        <v>1816</v>
      </c>
      <c r="X3134" s="6" t="s">
        <v>14500</v>
      </c>
      <c r="Y3134" s="8">
        <f>X3135-'Com RTOS RX'!$X3134</f>
        <v>0.0001157407407</v>
      </c>
      <c r="Z3134" s="6">
        <f>SUM(LEN(",CO_MQ135|"),'Com RTOS RX'!$H3134,LEN(",CO2_MQ135|"),'Com RTOS RX'!$I3134,LEN(",Alcool_MQ135|"),'Com RTOS RX'!$J3134,LEN(",Alcool_MQ135|"),'Com RTOS RX'!$K3134,LEN(",Toluen_MQ135|"),'Com RTOS RX'!$L3134,LEN(",MH4_MQ135|"),'Com RTOS RX'!$M3134,LEN(",O3_MQ131|"),'Com RTOS RX'!$N3134)*8</f>
        <v>672</v>
      </c>
    </row>
    <row r="3135" ht="15.75" customHeight="1">
      <c r="A3135" s="6" t="s">
        <v>14501</v>
      </c>
      <c r="B3135" s="6" t="s">
        <v>14502</v>
      </c>
      <c r="C3135" s="6" t="s">
        <v>1810</v>
      </c>
      <c r="D3135" s="6" t="s">
        <v>14503</v>
      </c>
      <c r="E3135" s="6" t="s">
        <v>1812</v>
      </c>
      <c r="F3135" s="6" t="s">
        <v>1812</v>
      </c>
      <c r="G3135" s="6" t="s">
        <v>1812</v>
      </c>
      <c r="H3135" s="6" t="s">
        <v>14504</v>
      </c>
      <c r="I3135" s="6" t="s">
        <v>1223</v>
      </c>
      <c r="J3135" s="6" t="s">
        <v>1224</v>
      </c>
      <c r="K3135" s="6" t="s">
        <v>14505</v>
      </c>
      <c r="L3135" s="6" t="s">
        <v>1226</v>
      </c>
      <c r="M3135" s="6" t="s">
        <v>1227</v>
      </c>
      <c r="N3135" s="6" t="s">
        <v>90</v>
      </c>
      <c r="O3135" s="6" t="s">
        <v>1812</v>
      </c>
      <c r="P3135" s="6" t="s">
        <v>1812</v>
      </c>
      <c r="Q3135" s="6" t="s">
        <v>13089</v>
      </c>
      <c r="R3135" s="6" t="s">
        <v>1812</v>
      </c>
      <c r="S3135" s="6" t="s">
        <v>13178</v>
      </c>
      <c r="T3135" s="6" t="s">
        <v>13115</v>
      </c>
      <c r="U3135" s="6" t="s">
        <v>1812</v>
      </c>
      <c r="V3135" s="6" t="s">
        <v>1812</v>
      </c>
      <c r="W3135" s="6" t="s">
        <v>1816</v>
      </c>
      <c r="X3135" s="6" t="s">
        <v>14506</v>
      </c>
      <c r="Y3135" s="8">
        <f>X3136-'Com RTOS RX'!$X3135</f>
        <v>0.0001157407407</v>
      </c>
      <c r="Z3135" s="6">
        <f>SUM(LEN(",CO_MQ135|"),'Com RTOS RX'!$H3135,LEN(",CO2_MQ135|"),'Com RTOS RX'!$I3135,LEN(",Alcool_MQ135|"),'Com RTOS RX'!$J3135,LEN(",Alcool_MQ135|"),'Com RTOS RX'!$K3135,LEN(",Toluen_MQ135|"),'Com RTOS RX'!$L3135,LEN(",MH4_MQ135|"),'Com RTOS RX'!$M3135,LEN(",O3_MQ131|"),'Com RTOS RX'!$N3135)*8</f>
        <v>672</v>
      </c>
    </row>
    <row r="3136" ht="15.75" customHeight="1">
      <c r="A3136" s="6" t="s">
        <v>14507</v>
      </c>
      <c r="B3136" s="6" t="s">
        <v>14508</v>
      </c>
      <c r="C3136" s="6" t="s">
        <v>1810</v>
      </c>
      <c r="D3136" s="6" t="s">
        <v>14509</v>
      </c>
      <c r="E3136" s="6" t="s">
        <v>1812</v>
      </c>
      <c r="F3136" s="6" t="s">
        <v>1812</v>
      </c>
      <c r="G3136" s="6" t="s">
        <v>1812</v>
      </c>
      <c r="H3136" s="6" t="s">
        <v>973</v>
      </c>
      <c r="I3136" s="6" t="s">
        <v>974</v>
      </c>
      <c r="J3136" s="6" t="s">
        <v>14040</v>
      </c>
      <c r="K3136" s="6" t="s">
        <v>975</v>
      </c>
      <c r="L3136" s="6" t="s">
        <v>976</v>
      </c>
      <c r="M3136" s="6" t="s">
        <v>977</v>
      </c>
      <c r="N3136" s="6" t="s">
        <v>637</v>
      </c>
      <c r="O3136" s="6" t="s">
        <v>1812</v>
      </c>
      <c r="P3136" s="6" t="s">
        <v>1812</v>
      </c>
      <c r="Q3136" s="6" t="s">
        <v>13089</v>
      </c>
      <c r="R3136" s="6" t="s">
        <v>1812</v>
      </c>
      <c r="S3136" s="6" t="s">
        <v>13178</v>
      </c>
      <c r="T3136" s="6" t="s">
        <v>13115</v>
      </c>
      <c r="U3136" s="6" t="s">
        <v>1812</v>
      </c>
      <c r="V3136" s="6" t="s">
        <v>1812</v>
      </c>
      <c r="W3136" s="6" t="s">
        <v>1816</v>
      </c>
      <c r="X3136" s="6" t="s">
        <v>14510</v>
      </c>
      <c r="Y3136" s="8">
        <f>X3137-'Com RTOS RX'!$X3136</f>
        <v>0.0001157407407</v>
      </c>
      <c r="Z3136" s="6">
        <f>SUM(LEN(",CO_MQ135|"),'Com RTOS RX'!$H3136,LEN(",CO2_MQ135|"),'Com RTOS RX'!$I3136,LEN(",Alcool_MQ135|"),'Com RTOS RX'!$J3136,LEN(",Alcool_MQ135|"),'Com RTOS RX'!$K3136,LEN(",Toluen_MQ135|"),'Com RTOS RX'!$L3136,LEN(",MH4_MQ135|"),'Com RTOS RX'!$M3136,LEN(",O3_MQ131|"),'Com RTOS RX'!$N3136)*8</f>
        <v>672</v>
      </c>
    </row>
    <row r="3137" ht="15.75" customHeight="1">
      <c r="A3137" s="6" t="s">
        <v>14511</v>
      </c>
      <c r="B3137" s="6" t="s">
        <v>14512</v>
      </c>
      <c r="C3137" s="6" t="s">
        <v>1810</v>
      </c>
      <c r="D3137" s="6" t="s">
        <v>14513</v>
      </c>
      <c r="E3137" s="6" t="s">
        <v>1812</v>
      </c>
      <c r="F3137" s="6" t="s">
        <v>1812</v>
      </c>
      <c r="G3137" s="6" t="s">
        <v>1812</v>
      </c>
      <c r="H3137" s="6" t="s">
        <v>434</v>
      </c>
      <c r="I3137" s="6" t="s">
        <v>435</v>
      </c>
      <c r="J3137" s="6" t="s">
        <v>436</v>
      </c>
      <c r="K3137" s="6" t="s">
        <v>437</v>
      </c>
      <c r="L3137" s="6" t="s">
        <v>438</v>
      </c>
      <c r="M3137" s="6" t="s">
        <v>439</v>
      </c>
      <c r="N3137" s="6" t="s">
        <v>637</v>
      </c>
      <c r="O3137" s="6" t="s">
        <v>1812</v>
      </c>
      <c r="P3137" s="6" t="s">
        <v>1812</v>
      </c>
      <c r="Q3137" s="6" t="s">
        <v>13089</v>
      </c>
      <c r="R3137" s="6" t="s">
        <v>1812</v>
      </c>
      <c r="S3137" s="6" t="s">
        <v>13178</v>
      </c>
      <c r="T3137" s="6" t="s">
        <v>13115</v>
      </c>
      <c r="U3137" s="6" t="s">
        <v>1812</v>
      </c>
      <c r="V3137" s="6" t="s">
        <v>1812</v>
      </c>
      <c r="W3137" s="6" t="s">
        <v>1816</v>
      </c>
      <c r="X3137" s="6" t="s">
        <v>14514</v>
      </c>
      <c r="Y3137" s="8">
        <f>X3138-'Com RTOS RX'!$X3137</f>
        <v>0.0001157407407</v>
      </c>
      <c r="Z3137" s="6">
        <f>SUM(LEN(",CO_MQ135|"),'Com RTOS RX'!$H3137,LEN(",CO2_MQ135|"),'Com RTOS RX'!$I3137,LEN(",Alcool_MQ135|"),'Com RTOS RX'!$J3137,LEN(",Alcool_MQ135|"),'Com RTOS RX'!$K3137,LEN(",Toluen_MQ135|"),'Com RTOS RX'!$L3137,LEN(",MH4_MQ135|"),'Com RTOS RX'!$M3137,LEN(",O3_MQ131|"),'Com RTOS RX'!$N3137)*8</f>
        <v>672</v>
      </c>
    </row>
    <row r="3138" ht="15.75" customHeight="1">
      <c r="A3138" s="6" t="s">
        <v>14515</v>
      </c>
      <c r="B3138" s="6" t="s">
        <v>14516</v>
      </c>
      <c r="C3138" s="6" t="s">
        <v>1810</v>
      </c>
      <c r="D3138" s="6" t="s">
        <v>14517</v>
      </c>
      <c r="E3138" s="6" t="s">
        <v>1812</v>
      </c>
      <c r="F3138" s="6" t="s">
        <v>1812</v>
      </c>
      <c r="G3138" s="6" t="s">
        <v>1812</v>
      </c>
      <c r="H3138" s="6" t="s">
        <v>14518</v>
      </c>
      <c r="I3138" s="6" t="s">
        <v>14519</v>
      </c>
      <c r="J3138" s="6" t="s">
        <v>1230</v>
      </c>
      <c r="K3138" s="6" t="s">
        <v>1231</v>
      </c>
      <c r="L3138" s="6" t="s">
        <v>1232</v>
      </c>
      <c r="M3138" s="6" t="s">
        <v>1233</v>
      </c>
      <c r="N3138" s="6" t="s">
        <v>90</v>
      </c>
      <c r="O3138" s="6" t="s">
        <v>1812</v>
      </c>
      <c r="P3138" s="6" t="s">
        <v>1812</v>
      </c>
      <c r="Q3138" s="6" t="s">
        <v>13089</v>
      </c>
      <c r="R3138" s="6" t="s">
        <v>1812</v>
      </c>
      <c r="S3138" s="6" t="s">
        <v>13178</v>
      </c>
      <c r="T3138" s="6" t="s">
        <v>13115</v>
      </c>
      <c r="U3138" s="6" t="s">
        <v>1812</v>
      </c>
      <c r="V3138" s="6" t="s">
        <v>1812</v>
      </c>
      <c r="W3138" s="6" t="s">
        <v>1816</v>
      </c>
      <c r="X3138" s="6" t="s">
        <v>14520</v>
      </c>
      <c r="Y3138" s="8">
        <f>X3139-'Com RTOS RX'!$X3138</f>
        <v>0.0001273148148</v>
      </c>
      <c r="Z3138" s="6">
        <f>SUM(LEN(",CO_MQ135|"),'Com RTOS RX'!$H3138,LEN(",CO2_MQ135|"),'Com RTOS RX'!$I3138,LEN(",Alcool_MQ135|"),'Com RTOS RX'!$J3138,LEN(",Alcool_MQ135|"),'Com RTOS RX'!$K3138,LEN(",Toluen_MQ135|"),'Com RTOS RX'!$L3138,LEN(",MH4_MQ135|"),'Com RTOS RX'!$M3138,LEN(",O3_MQ131|"),'Com RTOS RX'!$N3138)*8</f>
        <v>672</v>
      </c>
    </row>
    <row r="3139" ht="15.75" customHeight="1">
      <c r="A3139" s="6" t="s">
        <v>14521</v>
      </c>
      <c r="B3139" s="6" t="s">
        <v>14522</v>
      </c>
      <c r="C3139" s="6" t="s">
        <v>1810</v>
      </c>
      <c r="D3139" s="6" t="s">
        <v>14523</v>
      </c>
      <c r="E3139" s="6" t="s">
        <v>1812</v>
      </c>
      <c r="F3139" s="6" t="s">
        <v>1812</v>
      </c>
      <c r="G3139" s="6" t="s">
        <v>1812</v>
      </c>
      <c r="H3139" s="6" t="s">
        <v>1234</v>
      </c>
      <c r="I3139" s="6" t="s">
        <v>1235</v>
      </c>
      <c r="J3139" s="6" t="s">
        <v>14524</v>
      </c>
      <c r="K3139" s="6" t="s">
        <v>1237</v>
      </c>
      <c r="L3139" s="6" t="s">
        <v>1238</v>
      </c>
      <c r="M3139" s="6" t="s">
        <v>1239</v>
      </c>
      <c r="N3139" s="6" t="s">
        <v>637</v>
      </c>
      <c r="O3139" s="6" t="s">
        <v>1812</v>
      </c>
      <c r="P3139" s="6" t="s">
        <v>1812</v>
      </c>
      <c r="Q3139" s="6" t="s">
        <v>13089</v>
      </c>
      <c r="R3139" s="6" t="s">
        <v>1812</v>
      </c>
      <c r="S3139" s="6" t="s">
        <v>13178</v>
      </c>
      <c r="T3139" s="6" t="s">
        <v>13115</v>
      </c>
      <c r="U3139" s="6" t="s">
        <v>1812</v>
      </c>
      <c r="V3139" s="6" t="s">
        <v>1812</v>
      </c>
      <c r="W3139" s="6" t="s">
        <v>1816</v>
      </c>
      <c r="X3139" s="6" t="s">
        <v>14525</v>
      </c>
      <c r="Y3139" s="8">
        <f>X3140-'Com RTOS RX'!$X3139</f>
        <v>0.0001157407407</v>
      </c>
      <c r="Z3139" s="6">
        <f>SUM(LEN(",CO_MQ135|"),'Com RTOS RX'!$H3139,LEN(",CO2_MQ135|"),'Com RTOS RX'!$I3139,LEN(",Alcool_MQ135|"),'Com RTOS RX'!$J3139,LEN(",Alcool_MQ135|"),'Com RTOS RX'!$K3139,LEN(",Toluen_MQ135|"),'Com RTOS RX'!$L3139,LEN(",MH4_MQ135|"),'Com RTOS RX'!$M3139,LEN(",O3_MQ131|"),'Com RTOS RX'!$N3139)*8</f>
        <v>672</v>
      </c>
    </row>
    <row r="3140" ht="15.75" customHeight="1">
      <c r="A3140" s="6" t="s">
        <v>14526</v>
      </c>
      <c r="B3140" s="6" t="s">
        <v>14527</v>
      </c>
      <c r="C3140" s="6" t="s">
        <v>1810</v>
      </c>
      <c r="D3140" s="6" t="s">
        <v>14528</v>
      </c>
      <c r="E3140" s="6" t="s">
        <v>1812</v>
      </c>
      <c r="F3140" s="6" t="s">
        <v>1812</v>
      </c>
      <c r="G3140" s="6" t="s">
        <v>1812</v>
      </c>
      <c r="H3140" s="6" t="s">
        <v>1240</v>
      </c>
      <c r="I3140" s="6" t="s">
        <v>1241</v>
      </c>
      <c r="J3140" s="6" t="s">
        <v>1242</v>
      </c>
      <c r="K3140" s="6" t="s">
        <v>1243</v>
      </c>
      <c r="L3140" s="6" t="s">
        <v>1244</v>
      </c>
      <c r="M3140" s="6" t="s">
        <v>923</v>
      </c>
      <c r="N3140" s="6" t="s">
        <v>637</v>
      </c>
      <c r="O3140" s="6" t="s">
        <v>1812</v>
      </c>
      <c r="P3140" s="6" t="s">
        <v>1812</v>
      </c>
      <c r="Q3140" s="6" t="s">
        <v>13089</v>
      </c>
      <c r="R3140" s="6" t="s">
        <v>1812</v>
      </c>
      <c r="S3140" s="6" t="s">
        <v>13178</v>
      </c>
      <c r="T3140" s="6" t="s">
        <v>13115</v>
      </c>
      <c r="U3140" s="6" t="s">
        <v>1812</v>
      </c>
      <c r="V3140" s="6" t="s">
        <v>1812</v>
      </c>
      <c r="W3140" s="6" t="s">
        <v>1816</v>
      </c>
      <c r="X3140" s="6" t="s">
        <v>14529</v>
      </c>
      <c r="Y3140" s="8">
        <f>X3141-'Com RTOS RX'!$X3140</f>
        <v>0.0001157407407</v>
      </c>
      <c r="Z3140" s="6">
        <f>SUM(LEN(",CO_MQ135|"),'Com RTOS RX'!$H3140,LEN(",CO2_MQ135|"),'Com RTOS RX'!$I3140,LEN(",Alcool_MQ135|"),'Com RTOS RX'!$J3140,LEN(",Alcool_MQ135|"),'Com RTOS RX'!$K3140,LEN(",Toluen_MQ135|"),'Com RTOS RX'!$L3140,LEN(",MH4_MQ135|"),'Com RTOS RX'!$M3140,LEN(",O3_MQ131|"),'Com RTOS RX'!$N3140)*8</f>
        <v>672</v>
      </c>
    </row>
    <row r="3141" ht="15.75" customHeight="1">
      <c r="A3141" s="6" t="s">
        <v>14530</v>
      </c>
      <c r="B3141" s="6" t="s">
        <v>14531</v>
      </c>
      <c r="C3141" s="6" t="s">
        <v>1810</v>
      </c>
      <c r="D3141" s="6" t="s">
        <v>14532</v>
      </c>
      <c r="E3141" s="6" t="s">
        <v>1812</v>
      </c>
      <c r="F3141" s="6" t="s">
        <v>1812</v>
      </c>
      <c r="G3141" s="6" t="s">
        <v>1812</v>
      </c>
      <c r="H3141" s="6" t="s">
        <v>1245</v>
      </c>
      <c r="I3141" s="6" t="s">
        <v>1246</v>
      </c>
      <c r="J3141" s="6" t="s">
        <v>836</v>
      </c>
      <c r="K3141" s="6" t="s">
        <v>1082</v>
      </c>
      <c r="L3141" s="6" t="s">
        <v>1247</v>
      </c>
      <c r="M3141" s="6" t="s">
        <v>1248</v>
      </c>
      <c r="N3141" s="6" t="s">
        <v>637</v>
      </c>
      <c r="O3141" s="6" t="s">
        <v>1812</v>
      </c>
      <c r="P3141" s="6" t="s">
        <v>1812</v>
      </c>
      <c r="Q3141" s="6" t="s">
        <v>13089</v>
      </c>
      <c r="R3141" s="6" t="s">
        <v>1812</v>
      </c>
      <c r="S3141" s="6" t="s">
        <v>13178</v>
      </c>
      <c r="T3141" s="6" t="s">
        <v>13115</v>
      </c>
      <c r="U3141" s="6" t="s">
        <v>1812</v>
      </c>
      <c r="V3141" s="6" t="s">
        <v>1812</v>
      </c>
      <c r="W3141" s="6" t="s">
        <v>1816</v>
      </c>
      <c r="X3141" s="6" t="s">
        <v>14533</v>
      </c>
      <c r="Y3141" s="8">
        <f>X3142-'Com RTOS RX'!$X3141</f>
        <v>0.0001157407407</v>
      </c>
      <c r="Z3141" s="6">
        <f>SUM(LEN(",CO_MQ135|"),'Com RTOS RX'!$H3141,LEN(",CO2_MQ135|"),'Com RTOS RX'!$I3141,LEN(",Alcool_MQ135|"),'Com RTOS RX'!$J3141,LEN(",Alcool_MQ135|"),'Com RTOS RX'!$K3141,LEN(",Toluen_MQ135|"),'Com RTOS RX'!$L3141,LEN(",MH4_MQ135|"),'Com RTOS RX'!$M3141,LEN(",O3_MQ131|"),'Com RTOS RX'!$N3141)*8</f>
        <v>672</v>
      </c>
    </row>
    <row r="3142" ht="15.75" customHeight="1">
      <c r="A3142" s="6" t="s">
        <v>14534</v>
      </c>
      <c r="B3142" s="6" t="s">
        <v>14535</v>
      </c>
      <c r="C3142" s="6" t="s">
        <v>1810</v>
      </c>
      <c r="D3142" s="6" t="s">
        <v>14536</v>
      </c>
      <c r="E3142" s="6" t="s">
        <v>1812</v>
      </c>
      <c r="F3142" s="6" t="s">
        <v>1812</v>
      </c>
      <c r="G3142" s="6" t="s">
        <v>1812</v>
      </c>
      <c r="H3142" s="6" t="s">
        <v>427</v>
      </c>
      <c r="I3142" s="6" t="s">
        <v>428</v>
      </c>
      <c r="J3142" s="6" t="s">
        <v>429</v>
      </c>
      <c r="K3142" s="6" t="s">
        <v>430</v>
      </c>
      <c r="L3142" s="6" t="s">
        <v>431</v>
      </c>
      <c r="M3142" s="6" t="s">
        <v>432</v>
      </c>
      <c r="N3142" s="6" t="s">
        <v>90</v>
      </c>
      <c r="O3142" s="6" t="s">
        <v>1812</v>
      </c>
      <c r="P3142" s="6" t="s">
        <v>1812</v>
      </c>
      <c r="Q3142" s="6" t="s">
        <v>13089</v>
      </c>
      <c r="R3142" s="6" t="s">
        <v>1812</v>
      </c>
      <c r="S3142" s="6" t="s">
        <v>13178</v>
      </c>
      <c r="T3142" s="6" t="s">
        <v>13115</v>
      </c>
      <c r="U3142" s="6" t="s">
        <v>1812</v>
      </c>
      <c r="V3142" s="6" t="s">
        <v>1812</v>
      </c>
      <c r="W3142" s="6" t="s">
        <v>1816</v>
      </c>
      <c r="X3142" s="6" t="s">
        <v>14537</v>
      </c>
      <c r="Y3142" s="8">
        <f>X3143-'Com RTOS RX'!$X3142</f>
        <v>0.0001157407407</v>
      </c>
      <c r="Z3142" s="6">
        <f>SUM(LEN(",CO_MQ135|"),'Com RTOS RX'!$H3142,LEN(",CO2_MQ135|"),'Com RTOS RX'!$I3142,LEN(",Alcool_MQ135|"),'Com RTOS RX'!$J3142,LEN(",Alcool_MQ135|"),'Com RTOS RX'!$K3142,LEN(",Toluen_MQ135|"),'Com RTOS RX'!$L3142,LEN(",MH4_MQ135|"),'Com RTOS RX'!$M3142,LEN(",O3_MQ131|"),'Com RTOS RX'!$N3142)*8</f>
        <v>672</v>
      </c>
    </row>
    <row r="3143" ht="15.75" customHeight="1">
      <c r="A3143" s="6" t="s">
        <v>14538</v>
      </c>
      <c r="B3143" s="6" t="s">
        <v>14539</v>
      </c>
      <c r="C3143" s="6" t="s">
        <v>1810</v>
      </c>
      <c r="D3143" s="6" t="s">
        <v>14540</v>
      </c>
      <c r="E3143" s="6" t="s">
        <v>1812</v>
      </c>
      <c r="F3143" s="6" t="s">
        <v>1812</v>
      </c>
      <c r="G3143" s="6" t="s">
        <v>1812</v>
      </c>
      <c r="H3143" s="6" t="s">
        <v>14141</v>
      </c>
      <c r="I3143" s="6" t="s">
        <v>970</v>
      </c>
      <c r="J3143" s="6" t="s">
        <v>853</v>
      </c>
      <c r="K3143" s="6" t="s">
        <v>521</v>
      </c>
      <c r="L3143" s="6" t="s">
        <v>971</v>
      </c>
      <c r="M3143" s="6" t="s">
        <v>972</v>
      </c>
      <c r="N3143" s="6" t="s">
        <v>175</v>
      </c>
      <c r="O3143" s="6" t="s">
        <v>1812</v>
      </c>
      <c r="P3143" s="6" t="s">
        <v>1812</v>
      </c>
      <c r="Q3143" s="6" t="s">
        <v>13089</v>
      </c>
      <c r="R3143" s="6" t="s">
        <v>1812</v>
      </c>
      <c r="S3143" s="6" t="s">
        <v>13178</v>
      </c>
      <c r="T3143" s="6" t="s">
        <v>13115</v>
      </c>
      <c r="U3143" s="6" t="s">
        <v>1812</v>
      </c>
      <c r="V3143" s="6" t="s">
        <v>1812</v>
      </c>
      <c r="W3143" s="6" t="s">
        <v>1816</v>
      </c>
      <c r="X3143" s="6" t="s">
        <v>14541</v>
      </c>
      <c r="Y3143" s="8">
        <f>X3144-'Com RTOS RX'!$X3143</f>
        <v>0.0001157407407</v>
      </c>
      <c r="Z3143" s="6">
        <f>SUM(LEN(",CO_MQ135|"),'Com RTOS RX'!$H3143,LEN(",CO2_MQ135|"),'Com RTOS RX'!$I3143,LEN(",Alcool_MQ135|"),'Com RTOS RX'!$J3143,LEN(",Alcool_MQ135|"),'Com RTOS RX'!$K3143,LEN(",Toluen_MQ135|"),'Com RTOS RX'!$L3143,LEN(",MH4_MQ135|"),'Com RTOS RX'!$M3143,LEN(",O3_MQ131|"),'Com RTOS RX'!$N3143)*8</f>
        <v>672</v>
      </c>
    </row>
    <row r="3144" ht="15.75" customHeight="1">
      <c r="A3144" s="6" t="s">
        <v>14542</v>
      </c>
      <c r="B3144" s="6" t="s">
        <v>14543</v>
      </c>
      <c r="C3144" s="6" t="s">
        <v>1810</v>
      </c>
      <c r="D3144" s="6" t="s">
        <v>14544</v>
      </c>
      <c r="E3144" s="6" t="s">
        <v>1812</v>
      </c>
      <c r="F3144" s="6" t="s">
        <v>1812</v>
      </c>
      <c r="G3144" s="6" t="s">
        <v>1812</v>
      </c>
      <c r="H3144" s="6" t="s">
        <v>14141</v>
      </c>
      <c r="I3144" s="6" t="s">
        <v>970</v>
      </c>
      <c r="J3144" s="6" t="s">
        <v>853</v>
      </c>
      <c r="K3144" s="6" t="s">
        <v>521</v>
      </c>
      <c r="L3144" s="6" t="s">
        <v>971</v>
      </c>
      <c r="M3144" s="6" t="s">
        <v>972</v>
      </c>
      <c r="N3144" s="6" t="s">
        <v>637</v>
      </c>
      <c r="O3144" s="6" t="s">
        <v>1812</v>
      </c>
      <c r="P3144" s="6" t="s">
        <v>1812</v>
      </c>
      <c r="Q3144" s="6" t="s">
        <v>13089</v>
      </c>
      <c r="R3144" s="6" t="s">
        <v>1812</v>
      </c>
      <c r="S3144" s="6" t="s">
        <v>13178</v>
      </c>
      <c r="T3144" s="6" t="s">
        <v>13115</v>
      </c>
      <c r="U3144" s="6" t="s">
        <v>1812</v>
      </c>
      <c r="V3144" s="6" t="s">
        <v>1812</v>
      </c>
      <c r="W3144" s="6" t="s">
        <v>1816</v>
      </c>
      <c r="X3144" s="6" t="s">
        <v>14545</v>
      </c>
      <c r="Y3144" s="8">
        <f>X3145-'Com RTOS RX'!$X3144</f>
        <v>0.0001157407407</v>
      </c>
      <c r="Z3144" s="6">
        <f>SUM(LEN(",CO_MQ135|"),'Com RTOS RX'!$H3144,LEN(",CO2_MQ135|"),'Com RTOS RX'!$I3144,LEN(",Alcool_MQ135|"),'Com RTOS RX'!$J3144,LEN(",Alcool_MQ135|"),'Com RTOS RX'!$K3144,LEN(",Toluen_MQ135|"),'Com RTOS RX'!$L3144,LEN(",MH4_MQ135|"),'Com RTOS RX'!$M3144,LEN(",O3_MQ131|"),'Com RTOS RX'!$N3144)*8</f>
        <v>672</v>
      </c>
    </row>
    <row r="3145" ht="15.75" customHeight="1">
      <c r="A3145" s="6" t="s">
        <v>14546</v>
      </c>
      <c r="B3145" s="6" t="s">
        <v>14547</v>
      </c>
      <c r="C3145" s="6" t="s">
        <v>1810</v>
      </c>
      <c r="D3145" s="6" t="s">
        <v>14548</v>
      </c>
      <c r="E3145" s="6" t="s">
        <v>1812</v>
      </c>
      <c r="F3145" s="6" t="s">
        <v>1812</v>
      </c>
      <c r="G3145" s="6" t="s">
        <v>1812</v>
      </c>
      <c r="H3145" s="6" t="s">
        <v>473</v>
      </c>
      <c r="I3145" s="6" t="s">
        <v>474</v>
      </c>
      <c r="J3145" s="6" t="s">
        <v>13211</v>
      </c>
      <c r="K3145" s="6" t="s">
        <v>476</v>
      </c>
      <c r="L3145" s="6" t="s">
        <v>477</v>
      </c>
      <c r="M3145" s="6" t="s">
        <v>13212</v>
      </c>
      <c r="N3145" s="6" t="s">
        <v>637</v>
      </c>
      <c r="O3145" s="6" t="s">
        <v>1812</v>
      </c>
      <c r="P3145" s="6" t="s">
        <v>1812</v>
      </c>
      <c r="Q3145" s="6" t="s">
        <v>13089</v>
      </c>
      <c r="R3145" s="6" t="s">
        <v>1812</v>
      </c>
      <c r="S3145" s="6" t="s">
        <v>13178</v>
      </c>
      <c r="T3145" s="6" t="s">
        <v>13115</v>
      </c>
      <c r="U3145" s="6" t="s">
        <v>1812</v>
      </c>
      <c r="V3145" s="6" t="s">
        <v>1812</v>
      </c>
      <c r="W3145" s="6" t="s">
        <v>1816</v>
      </c>
      <c r="X3145" s="6" t="s">
        <v>14549</v>
      </c>
      <c r="Y3145" s="8">
        <f>X3146-'Com RTOS RX'!$X3145</f>
        <v>0.0001157407407</v>
      </c>
      <c r="Z3145" s="6">
        <f>SUM(LEN(",CO_MQ135|"),'Com RTOS RX'!$H3145,LEN(",CO2_MQ135|"),'Com RTOS RX'!$I3145,LEN(",Alcool_MQ135|"),'Com RTOS RX'!$J3145,LEN(",Alcool_MQ135|"),'Com RTOS RX'!$K3145,LEN(",Toluen_MQ135|"),'Com RTOS RX'!$L3145,LEN(",MH4_MQ135|"),'Com RTOS RX'!$M3145,LEN(",O3_MQ131|"),'Com RTOS RX'!$N3145)*8</f>
        <v>672</v>
      </c>
    </row>
    <row r="3146" ht="15.75" customHeight="1">
      <c r="A3146" s="6" t="s">
        <v>14550</v>
      </c>
      <c r="B3146" s="6" t="s">
        <v>14551</v>
      </c>
      <c r="C3146" s="6" t="s">
        <v>1810</v>
      </c>
      <c r="D3146" s="6" t="s">
        <v>14552</v>
      </c>
      <c r="E3146" s="6" t="s">
        <v>1812</v>
      </c>
      <c r="F3146" s="6" t="s">
        <v>1812</v>
      </c>
      <c r="G3146" s="6" t="s">
        <v>1812</v>
      </c>
      <c r="H3146" s="6" t="s">
        <v>1249</v>
      </c>
      <c r="I3146" s="6" t="s">
        <v>13105</v>
      </c>
      <c r="J3146" s="6" t="s">
        <v>14553</v>
      </c>
      <c r="K3146" s="6" t="s">
        <v>1163</v>
      </c>
      <c r="L3146" s="6" t="s">
        <v>1251</v>
      </c>
      <c r="M3146" s="6" t="s">
        <v>1252</v>
      </c>
      <c r="N3146" s="6" t="s">
        <v>637</v>
      </c>
      <c r="O3146" s="6" t="s">
        <v>1812</v>
      </c>
      <c r="P3146" s="6" t="s">
        <v>1812</v>
      </c>
      <c r="Q3146" s="6" t="s">
        <v>13089</v>
      </c>
      <c r="R3146" s="6" t="s">
        <v>1812</v>
      </c>
      <c r="S3146" s="6" t="s">
        <v>13178</v>
      </c>
      <c r="T3146" s="6" t="s">
        <v>13115</v>
      </c>
      <c r="U3146" s="6" t="s">
        <v>1812</v>
      </c>
      <c r="V3146" s="6" t="s">
        <v>1812</v>
      </c>
      <c r="W3146" s="6" t="s">
        <v>1816</v>
      </c>
      <c r="X3146" s="6" t="s">
        <v>14554</v>
      </c>
      <c r="Y3146" s="8">
        <f>X3147-'Com RTOS RX'!$X3146</f>
        <v>0.0001157407407</v>
      </c>
      <c r="Z3146" s="6">
        <f>SUM(LEN(",CO_MQ135|"),'Com RTOS RX'!$H3146,LEN(",CO2_MQ135|"),'Com RTOS RX'!$I3146,LEN(",Alcool_MQ135|"),'Com RTOS RX'!$J3146,LEN(",Alcool_MQ135|"),'Com RTOS RX'!$K3146,LEN(",Toluen_MQ135|"),'Com RTOS RX'!$L3146,LEN(",MH4_MQ135|"),'Com RTOS RX'!$M3146,LEN(",O3_MQ131|"),'Com RTOS RX'!$N3146)*8</f>
        <v>672</v>
      </c>
    </row>
    <row r="3147" ht="15.75" customHeight="1">
      <c r="A3147" s="6" t="s">
        <v>14555</v>
      </c>
      <c r="B3147" s="6" t="s">
        <v>14556</v>
      </c>
      <c r="C3147" s="6" t="s">
        <v>1810</v>
      </c>
      <c r="D3147" s="6" t="s">
        <v>14557</v>
      </c>
      <c r="E3147" s="6" t="s">
        <v>1812</v>
      </c>
      <c r="F3147" s="6" t="s">
        <v>1812</v>
      </c>
      <c r="G3147" s="6" t="s">
        <v>1812</v>
      </c>
      <c r="H3147" s="6" t="s">
        <v>928</v>
      </c>
      <c r="I3147" s="6" t="s">
        <v>929</v>
      </c>
      <c r="J3147" s="6" t="s">
        <v>930</v>
      </c>
      <c r="K3147" s="6" t="s">
        <v>931</v>
      </c>
      <c r="L3147" s="6" t="s">
        <v>932</v>
      </c>
      <c r="M3147" s="6" t="s">
        <v>13323</v>
      </c>
      <c r="N3147" s="6" t="s">
        <v>33</v>
      </c>
      <c r="O3147" s="6" t="s">
        <v>1812</v>
      </c>
      <c r="P3147" s="6" t="s">
        <v>1812</v>
      </c>
      <c r="Q3147" s="6" t="s">
        <v>13089</v>
      </c>
      <c r="R3147" s="6" t="s">
        <v>1812</v>
      </c>
      <c r="S3147" s="6" t="s">
        <v>13178</v>
      </c>
      <c r="T3147" s="6" t="s">
        <v>13115</v>
      </c>
      <c r="U3147" s="6" t="s">
        <v>1812</v>
      </c>
      <c r="V3147" s="6" t="s">
        <v>1812</v>
      </c>
      <c r="W3147" s="6" t="s">
        <v>1816</v>
      </c>
      <c r="X3147" s="6" t="s">
        <v>14558</v>
      </c>
      <c r="Y3147" s="8">
        <f>X3148-'Com RTOS RX'!$X3147</f>
        <v>0.0001157407407</v>
      </c>
      <c r="Z3147" s="6">
        <f>SUM(LEN(",CO_MQ135|"),'Com RTOS RX'!$H3147,LEN(",CO2_MQ135|"),'Com RTOS RX'!$I3147,LEN(",Alcool_MQ135|"),'Com RTOS RX'!$J3147,LEN(",Alcool_MQ135|"),'Com RTOS RX'!$K3147,LEN(",Toluen_MQ135|"),'Com RTOS RX'!$L3147,LEN(",MH4_MQ135|"),'Com RTOS RX'!$M3147,LEN(",O3_MQ131|"),'Com RTOS RX'!$N3147)*8</f>
        <v>672</v>
      </c>
    </row>
    <row r="3148" ht="15.75" customHeight="1">
      <c r="A3148" s="6" t="s">
        <v>14559</v>
      </c>
      <c r="B3148" s="6" t="s">
        <v>14560</v>
      </c>
      <c r="C3148" s="6" t="s">
        <v>1810</v>
      </c>
      <c r="D3148" s="6" t="s">
        <v>14561</v>
      </c>
      <c r="E3148" s="6" t="s">
        <v>1812</v>
      </c>
      <c r="F3148" s="6" t="s">
        <v>1812</v>
      </c>
      <c r="G3148" s="6" t="s">
        <v>1812</v>
      </c>
      <c r="H3148" s="6" t="s">
        <v>14562</v>
      </c>
      <c r="I3148" s="6" t="s">
        <v>1254</v>
      </c>
      <c r="J3148" s="6" t="s">
        <v>1255</v>
      </c>
      <c r="K3148" s="6" t="s">
        <v>1256</v>
      </c>
      <c r="L3148" s="6" t="s">
        <v>14563</v>
      </c>
      <c r="M3148" s="6" t="s">
        <v>946</v>
      </c>
      <c r="N3148" s="6" t="s">
        <v>90</v>
      </c>
      <c r="O3148" s="6" t="s">
        <v>1812</v>
      </c>
      <c r="P3148" s="6" t="s">
        <v>1812</v>
      </c>
      <c r="Q3148" s="6" t="s">
        <v>13089</v>
      </c>
      <c r="R3148" s="6" t="s">
        <v>1812</v>
      </c>
      <c r="S3148" s="6" t="s">
        <v>13178</v>
      </c>
      <c r="T3148" s="6" t="s">
        <v>13115</v>
      </c>
      <c r="U3148" s="6" t="s">
        <v>1812</v>
      </c>
      <c r="V3148" s="6" t="s">
        <v>1812</v>
      </c>
      <c r="W3148" s="6" t="s">
        <v>1816</v>
      </c>
      <c r="X3148" s="6" t="s">
        <v>14564</v>
      </c>
      <c r="Y3148" s="8">
        <f>X3149-'Com RTOS RX'!$X3148</f>
        <v>0.0001157407407</v>
      </c>
      <c r="Z3148" s="6">
        <f>SUM(LEN(",CO_MQ135|"),'Com RTOS RX'!$H3148,LEN(",CO2_MQ135|"),'Com RTOS RX'!$I3148,LEN(",Alcool_MQ135|"),'Com RTOS RX'!$J3148,LEN(",Alcool_MQ135|"),'Com RTOS RX'!$K3148,LEN(",Toluen_MQ135|"),'Com RTOS RX'!$L3148,LEN(",MH4_MQ135|"),'Com RTOS RX'!$M3148,LEN(",O3_MQ131|"),'Com RTOS RX'!$N3148)*8</f>
        <v>672</v>
      </c>
    </row>
    <row r="3149" ht="15.75" customHeight="1">
      <c r="A3149" s="6" t="s">
        <v>14565</v>
      </c>
      <c r="B3149" s="6" t="s">
        <v>14566</v>
      </c>
      <c r="C3149" s="6" t="s">
        <v>1810</v>
      </c>
      <c r="D3149" s="6" t="s">
        <v>14567</v>
      </c>
      <c r="E3149" s="6" t="s">
        <v>1812</v>
      </c>
      <c r="F3149" s="6" t="s">
        <v>1812</v>
      </c>
      <c r="G3149" s="6" t="s">
        <v>1812</v>
      </c>
      <c r="H3149" s="6" t="s">
        <v>1258</v>
      </c>
      <c r="I3149" s="6" t="s">
        <v>1259</v>
      </c>
      <c r="J3149" s="6" t="s">
        <v>1260</v>
      </c>
      <c r="K3149" s="6" t="s">
        <v>1261</v>
      </c>
      <c r="L3149" s="6" t="s">
        <v>1262</v>
      </c>
      <c r="M3149" s="6" t="s">
        <v>1263</v>
      </c>
      <c r="N3149" s="6" t="s">
        <v>90</v>
      </c>
      <c r="O3149" s="6" t="s">
        <v>1812</v>
      </c>
      <c r="P3149" s="6" t="s">
        <v>1812</v>
      </c>
      <c r="Q3149" s="6" t="s">
        <v>13089</v>
      </c>
      <c r="R3149" s="6" t="s">
        <v>1812</v>
      </c>
      <c r="S3149" s="6" t="s">
        <v>13178</v>
      </c>
      <c r="T3149" s="6" t="s">
        <v>13115</v>
      </c>
      <c r="U3149" s="6" t="s">
        <v>1812</v>
      </c>
      <c r="V3149" s="6" t="s">
        <v>1812</v>
      </c>
      <c r="W3149" s="6" t="s">
        <v>1816</v>
      </c>
      <c r="X3149" s="6" t="s">
        <v>14568</v>
      </c>
      <c r="Y3149" s="8">
        <f>X3150-'Com RTOS RX'!$X3149</f>
        <v>0.0001157407407</v>
      </c>
      <c r="Z3149" s="6">
        <f>SUM(LEN(",CO_MQ135|"),'Com RTOS RX'!$H3149,LEN(",CO2_MQ135|"),'Com RTOS RX'!$I3149,LEN(",Alcool_MQ135|"),'Com RTOS RX'!$J3149,LEN(",Alcool_MQ135|"),'Com RTOS RX'!$K3149,LEN(",Toluen_MQ135|"),'Com RTOS RX'!$L3149,LEN(",MH4_MQ135|"),'Com RTOS RX'!$M3149,LEN(",O3_MQ131|"),'Com RTOS RX'!$N3149)*8</f>
        <v>672</v>
      </c>
    </row>
    <row r="3150" ht="15.75" customHeight="1">
      <c r="A3150" s="6" t="s">
        <v>14569</v>
      </c>
      <c r="B3150" s="6" t="s">
        <v>14570</v>
      </c>
      <c r="C3150" s="6" t="s">
        <v>1810</v>
      </c>
      <c r="D3150" s="6" t="s">
        <v>14571</v>
      </c>
      <c r="E3150" s="6" t="s">
        <v>1812</v>
      </c>
      <c r="F3150" s="6" t="s">
        <v>1812</v>
      </c>
      <c r="G3150" s="6" t="s">
        <v>1812</v>
      </c>
      <c r="H3150" s="6" t="s">
        <v>453</v>
      </c>
      <c r="I3150" s="6" t="s">
        <v>454</v>
      </c>
      <c r="J3150" s="6" t="s">
        <v>455</v>
      </c>
      <c r="K3150" s="6" t="s">
        <v>456</v>
      </c>
      <c r="L3150" s="6" t="s">
        <v>457</v>
      </c>
      <c r="M3150" s="6" t="s">
        <v>13197</v>
      </c>
      <c r="N3150" s="6" t="s">
        <v>637</v>
      </c>
      <c r="O3150" s="6" t="s">
        <v>1812</v>
      </c>
      <c r="P3150" s="6" t="s">
        <v>1812</v>
      </c>
      <c r="Q3150" s="6" t="s">
        <v>13089</v>
      </c>
      <c r="R3150" s="6" t="s">
        <v>1812</v>
      </c>
      <c r="S3150" s="6" t="s">
        <v>13178</v>
      </c>
      <c r="T3150" s="6" t="s">
        <v>13115</v>
      </c>
      <c r="U3150" s="6" t="s">
        <v>1812</v>
      </c>
      <c r="V3150" s="6" t="s">
        <v>1812</v>
      </c>
      <c r="W3150" s="6" t="s">
        <v>1816</v>
      </c>
      <c r="X3150" s="6" t="s">
        <v>14572</v>
      </c>
      <c r="Y3150" s="8">
        <f>X3151-'Com RTOS RX'!$X3150</f>
        <v>0.0001273148148</v>
      </c>
      <c r="Z3150" s="6">
        <f>SUM(LEN(",CO_MQ135|"),'Com RTOS RX'!$H3150,LEN(",CO2_MQ135|"),'Com RTOS RX'!$I3150,LEN(",Alcool_MQ135|"),'Com RTOS RX'!$J3150,LEN(",Alcool_MQ135|"),'Com RTOS RX'!$K3150,LEN(",Toluen_MQ135|"),'Com RTOS RX'!$L3150,LEN(",MH4_MQ135|"),'Com RTOS RX'!$M3150,LEN(",O3_MQ131|"),'Com RTOS RX'!$N3150)*8</f>
        <v>672</v>
      </c>
    </row>
    <row r="3151" ht="15.75" customHeight="1">
      <c r="A3151" s="6" t="s">
        <v>14573</v>
      </c>
      <c r="B3151" s="6" t="s">
        <v>14574</v>
      </c>
      <c r="C3151" s="6" t="s">
        <v>1810</v>
      </c>
      <c r="D3151" s="6" t="s">
        <v>14575</v>
      </c>
      <c r="E3151" s="6" t="s">
        <v>1812</v>
      </c>
      <c r="F3151" s="6" t="s">
        <v>1812</v>
      </c>
      <c r="G3151" s="6" t="s">
        <v>1812</v>
      </c>
      <c r="H3151" s="6" t="s">
        <v>1083</v>
      </c>
      <c r="I3151" s="6" t="s">
        <v>1084</v>
      </c>
      <c r="J3151" s="6" t="s">
        <v>1085</v>
      </c>
      <c r="K3151" s="6" t="s">
        <v>1086</v>
      </c>
      <c r="L3151" s="6" t="s">
        <v>1087</v>
      </c>
      <c r="M3151" s="6" t="s">
        <v>1088</v>
      </c>
      <c r="N3151" s="6" t="s">
        <v>75</v>
      </c>
      <c r="O3151" s="6" t="s">
        <v>1812</v>
      </c>
      <c r="P3151" s="6" t="s">
        <v>1812</v>
      </c>
      <c r="Q3151" s="6" t="s">
        <v>13089</v>
      </c>
      <c r="R3151" s="6" t="s">
        <v>1812</v>
      </c>
      <c r="S3151" s="6" t="s">
        <v>13178</v>
      </c>
      <c r="T3151" s="6" t="s">
        <v>13115</v>
      </c>
      <c r="U3151" s="6" t="s">
        <v>1812</v>
      </c>
      <c r="V3151" s="6" t="s">
        <v>1812</v>
      </c>
      <c r="W3151" s="6" t="s">
        <v>1816</v>
      </c>
      <c r="X3151" s="6" t="s">
        <v>14576</v>
      </c>
      <c r="Y3151" s="8">
        <f>X3152-'Com RTOS RX'!$X3151</f>
        <v>0.0001157407407</v>
      </c>
      <c r="Z3151" s="6">
        <f>SUM(LEN(",CO_MQ135|"),'Com RTOS RX'!$H3151,LEN(",CO2_MQ135|"),'Com RTOS RX'!$I3151,LEN(",Alcool_MQ135|"),'Com RTOS RX'!$J3151,LEN(",Alcool_MQ135|"),'Com RTOS RX'!$K3151,LEN(",Toluen_MQ135|"),'Com RTOS RX'!$L3151,LEN(",MH4_MQ135|"),'Com RTOS RX'!$M3151,LEN(",O3_MQ131|"),'Com RTOS RX'!$N3151)*8</f>
        <v>672</v>
      </c>
    </row>
    <row r="3152" ht="15.75" customHeight="1">
      <c r="A3152" s="6" t="s">
        <v>14577</v>
      </c>
      <c r="B3152" s="6" t="s">
        <v>14578</v>
      </c>
      <c r="C3152" s="6" t="s">
        <v>1810</v>
      </c>
      <c r="D3152" s="6" t="s">
        <v>14579</v>
      </c>
      <c r="E3152" s="6" t="s">
        <v>1812</v>
      </c>
      <c r="F3152" s="6" t="s">
        <v>1812</v>
      </c>
      <c r="G3152" s="6" t="s">
        <v>1812</v>
      </c>
      <c r="H3152" s="6" t="s">
        <v>1264</v>
      </c>
      <c r="I3152" s="6" t="s">
        <v>1265</v>
      </c>
      <c r="J3152" s="6" t="s">
        <v>1266</v>
      </c>
      <c r="K3152" s="6" t="s">
        <v>1267</v>
      </c>
      <c r="L3152" s="6" t="s">
        <v>1268</v>
      </c>
      <c r="M3152" s="6" t="s">
        <v>1269</v>
      </c>
      <c r="N3152" s="6" t="s">
        <v>607</v>
      </c>
      <c r="O3152" s="6" t="s">
        <v>1812</v>
      </c>
      <c r="P3152" s="6" t="s">
        <v>1812</v>
      </c>
      <c r="Q3152" s="6" t="s">
        <v>13089</v>
      </c>
      <c r="R3152" s="6" t="s">
        <v>1812</v>
      </c>
      <c r="S3152" s="6" t="s">
        <v>13178</v>
      </c>
      <c r="T3152" s="6" t="s">
        <v>13115</v>
      </c>
      <c r="U3152" s="6" t="s">
        <v>1812</v>
      </c>
      <c r="V3152" s="6" t="s">
        <v>1812</v>
      </c>
      <c r="W3152" s="6" t="s">
        <v>1816</v>
      </c>
      <c r="X3152" s="6" t="s">
        <v>14580</v>
      </c>
      <c r="Y3152" s="8">
        <f>X3153-'Com RTOS RX'!$X3152</f>
        <v>0.0001157407407</v>
      </c>
      <c r="Z3152" s="6">
        <f>SUM(LEN(",CO_MQ135|"),'Com RTOS RX'!$H3152,LEN(",CO2_MQ135|"),'Com RTOS RX'!$I3152,LEN(",Alcool_MQ135|"),'Com RTOS RX'!$J3152,LEN(",Alcool_MQ135|"),'Com RTOS RX'!$K3152,LEN(",Toluen_MQ135|"),'Com RTOS RX'!$L3152,LEN(",MH4_MQ135|"),'Com RTOS RX'!$M3152,LEN(",O3_MQ131|"),'Com RTOS RX'!$N3152)*8</f>
        <v>672</v>
      </c>
    </row>
    <row r="3153" ht="15.75" customHeight="1">
      <c r="A3153" s="6" t="s">
        <v>14581</v>
      </c>
      <c r="B3153" s="6" t="s">
        <v>14582</v>
      </c>
      <c r="C3153" s="6" t="s">
        <v>1810</v>
      </c>
      <c r="D3153" s="6" t="s">
        <v>14583</v>
      </c>
      <c r="E3153" s="6" t="s">
        <v>1812</v>
      </c>
      <c r="F3153" s="6" t="s">
        <v>1812</v>
      </c>
      <c r="G3153" s="6" t="s">
        <v>1812</v>
      </c>
      <c r="H3153" s="6" t="s">
        <v>1270</v>
      </c>
      <c r="I3153" s="6" t="s">
        <v>1271</v>
      </c>
      <c r="J3153" s="6" t="s">
        <v>1272</v>
      </c>
      <c r="K3153" s="6" t="s">
        <v>1273</v>
      </c>
      <c r="L3153" s="6" t="s">
        <v>1274</v>
      </c>
      <c r="M3153" s="6" t="s">
        <v>1103</v>
      </c>
      <c r="N3153" s="6" t="s">
        <v>175</v>
      </c>
      <c r="O3153" s="6" t="s">
        <v>1812</v>
      </c>
      <c r="P3153" s="6" t="s">
        <v>1812</v>
      </c>
      <c r="Q3153" s="6" t="s">
        <v>13089</v>
      </c>
      <c r="R3153" s="6" t="s">
        <v>1812</v>
      </c>
      <c r="S3153" s="6" t="s">
        <v>13178</v>
      </c>
      <c r="T3153" s="6" t="s">
        <v>13115</v>
      </c>
      <c r="U3153" s="6" t="s">
        <v>1812</v>
      </c>
      <c r="V3153" s="6" t="s">
        <v>1812</v>
      </c>
      <c r="W3153" s="6" t="s">
        <v>1816</v>
      </c>
      <c r="X3153" s="6" t="s">
        <v>14584</v>
      </c>
      <c r="Y3153" s="8">
        <f>X3154-'Com RTOS RX'!$X3153</f>
        <v>0.0001157407407</v>
      </c>
      <c r="Z3153" s="6">
        <f>SUM(LEN(",CO_MQ135|"),'Com RTOS RX'!$H3153,LEN(",CO2_MQ135|"),'Com RTOS RX'!$I3153,LEN(",Alcool_MQ135|"),'Com RTOS RX'!$J3153,LEN(",Alcool_MQ135|"),'Com RTOS RX'!$K3153,LEN(",Toluen_MQ135|"),'Com RTOS RX'!$L3153,LEN(",MH4_MQ135|"),'Com RTOS RX'!$M3153,LEN(",O3_MQ131|"),'Com RTOS RX'!$N3153)*8</f>
        <v>672</v>
      </c>
    </row>
    <row r="3154" ht="15.75" customHeight="1">
      <c r="A3154" s="6" t="s">
        <v>14585</v>
      </c>
      <c r="B3154" s="6" t="s">
        <v>14586</v>
      </c>
      <c r="C3154" s="6" t="s">
        <v>1810</v>
      </c>
      <c r="D3154" s="6" t="s">
        <v>14587</v>
      </c>
      <c r="E3154" s="6" t="s">
        <v>1812</v>
      </c>
      <c r="F3154" s="6" t="s">
        <v>1812</v>
      </c>
      <c r="G3154" s="6" t="s">
        <v>1812</v>
      </c>
      <c r="H3154" s="6" t="s">
        <v>1001</v>
      </c>
      <c r="I3154" s="6" t="s">
        <v>1002</v>
      </c>
      <c r="J3154" s="6" t="s">
        <v>1003</v>
      </c>
      <c r="K3154" s="6" t="s">
        <v>1004</v>
      </c>
      <c r="L3154" s="6" t="s">
        <v>1005</v>
      </c>
      <c r="M3154" s="6" t="s">
        <v>1006</v>
      </c>
      <c r="N3154" s="6" t="s">
        <v>75</v>
      </c>
      <c r="O3154" s="6" t="s">
        <v>1812</v>
      </c>
      <c r="P3154" s="6" t="s">
        <v>1812</v>
      </c>
      <c r="Q3154" s="6" t="s">
        <v>13089</v>
      </c>
      <c r="R3154" s="6" t="s">
        <v>1812</v>
      </c>
      <c r="S3154" s="6" t="s">
        <v>13178</v>
      </c>
      <c r="T3154" s="6" t="s">
        <v>13115</v>
      </c>
      <c r="U3154" s="6" t="s">
        <v>1812</v>
      </c>
      <c r="V3154" s="6" t="s">
        <v>1812</v>
      </c>
      <c r="W3154" s="6" t="s">
        <v>1816</v>
      </c>
      <c r="X3154" s="6" t="s">
        <v>14588</v>
      </c>
      <c r="Y3154" s="8">
        <f>X3155-'Com RTOS RX'!$X3154</f>
        <v>0.0001157407407</v>
      </c>
      <c r="Z3154" s="6">
        <f>SUM(LEN(",CO_MQ135|"),'Com RTOS RX'!$H3154,LEN(",CO2_MQ135|"),'Com RTOS RX'!$I3154,LEN(",Alcool_MQ135|"),'Com RTOS RX'!$J3154,LEN(",Alcool_MQ135|"),'Com RTOS RX'!$K3154,LEN(",Toluen_MQ135|"),'Com RTOS RX'!$L3154,LEN(",MH4_MQ135|"),'Com RTOS RX'!$M3154,LEN(",O3_MQ131|"),'Com RTOS RX'!$N3154)*8</f>
        <v>672</v>
      </c>
    </row>
    <row r="3155" ht="15.75" customHeight="1">
      <c r="A3155" s="6" t="s">
        <v>14589</v>
      </c>
      <c r="B3155" s="6" t="s">
        <v>14590</v>
      </c>
      <c r="C3155" s="6" t="s">
        <v>1810</v>
      </c>
      <c r="D3155" s="6" t="s">
        <v>14591</v>
      </c>
      <c r="E3155" s="6" t="s">
        <v>1812</v>
      </c>
      <c r="F3155" s="6" t="s">
        <v>1812</v>
      </c>
      <c r="G3155" s="6" t="s">
        <v>1812</v>
      </c>
      <c r="H3155" s="6" t="s">
        <v>14141</v>
      </c>
      <c r="I3155" s="6" t="s">
        <v>970</v>
      </c>
      <c r="J3155" s="6" t="s">
        <v>853</v>
      </c>
      <c r="K3155" s="6" t="s">
        <v>521</v>
      </c>
      <c r="L3155" s="6" t="s">
        <v>971</v>
      </c>
      <c r="M3155" s="6" t="s">
        <v>972</v>
      </c>
      <c r="N3155" s="6" t="s">
        <v>607</v>
      </c>
      <c r="O3155" s="6" t="s">
        <v>1812</v>
      </c>
      <c r="P3155" s="6" t="s">
        <v>1812</v>
      </c>
      <c r="Q3155" s="6" t="s">
        <v>13089</v>
      </c>
      <c r="R3155" s="6" t="s">
        <v>1812</v>
      </c>
      <c r="S3155" s="6" t="s">
        <v>13178</v>
      </c>
      <c r="T3155" s="6" t="s">
        <v>13115</v>
      </c>
      <c r="U3155" s="6" t="s">
        <v>1812</v>
      </c>
      <c r="V3155" s="6" t="s">
        <v>1812</v>
      </c>
      <c r="W3155" s="6" t="s">
        <v>1816</v>
      </c>
      <c r="X3155" s="6" t="s">
        <v>14592</v>
      </c>
      <c r="Y3155" s="8">
        <f>X3156-'Com RTOS RX'!$X3155</f>
        <v>0.0001157407407</v>
      </c>
      <c r="Z3155" s="6">
        <f>SUM(LEN(",CO_MQ135|"),'Com RTOS RX'!$H3155,LEN(",CO2_MQ135|"),'Com RTOS RX'!$I3155,LEN(",Alcool_MQ135|"),'Com RTOS RX'!$J3155,LEN(",Alcool_MQ135|"),'Com RTOS RX'!$K3155,LEN(",Toluen_MQ135|"),'Com RTOS RX'!$L3155,LEN(",MH4_MQ135|"),'Com RTOS RX'!$M3155,LEN(",O3_MQ131|"),'Com RTOS RX'!$N3155)*8</f>
        <v>672</v>
      </c>
    </row>
    <row r="3156" ht="15.75" customHeight="1">
      <c r="A3156" s="6" t="s">
        <v>14593</v>
      </c>
      <c r="B3156" s="6" t="s">
        <v>14594</v>
      </c>
      <c r="C3156" s="6" t="s">
        <v>1810</v>
      </c>
      <c r="D3156" s="6" t="s">
        <v>14595</v>
      </c>
      <c r="E3156" s="6" t="s">
        <v>1812</v>
      </c>
      <c r="F3156" s="6" t="s">
        <v>1812</v>
      </c>
      <c r="G3156" s="6" t="s">
        <v>1812</v>
      </c>
      <c r="H3156" s="6" t="s">
        <v>1275</v>
      </c>
      <c r="I3156" s="6" t="s">
        <v>1276</v>
      </c>
      <c r="J3156" s="6" t="s">
        <v>548</v>
      </c>
      <c r="K3156" s="6" t="s">
        <v>1277</v>
      </c>
      <c r="L3156" s="6" t="s">
        <v>1278</v>
      </c>
      <c r="M3156" s="6" t="s">
        <v>547</v>
      </c>
      <c r="N3156" s="6" t="s">
        <v>75</v>
      </c>
      <c r="O3156" s="6" t="s">
        <v>1812</v>
      </c>
      <c r="P3156" s="6" t="s">
        <v>1812</v>
      </c>
      <c r="Q3156" s="6" t="s">
        <v>13089</v>
      </c>
      <c r="R3156" s="6" t="s">
        <v>1812</v>
      </c>
      <c r="S3156" s="6" t="s">
        <v>13178</v>
      </c>
      <c r="T3156" s="6" t="s">
        <v>13115</v>
      </c>
      <c r="U3156" s="6" t="s">
        <v>1812</v>
      </c>
      <c r="V3156" s="6" t="s">
        <v>1812</v>
      </c>
      <c r="W3156" s="6" t="s">
        <v>1816</v>
      </c>
      <c r="X3156" s="6" t="s">
        <v>14596</v>
      </c>
      <c r="Y3156" s="8">
        <f>X3157-'Com RTOS RX'!$X3156</f>
        <v>0.0001273148148</v>
      </c>
      <c r="Z3156" s="6">
        <f>SUM(LEN(",CO_MQ135|"),'Com RTOS RX'!$H3156,LEN(",CO2_MQ135|"),'Com RTOS RX'!$I3156,LEN(",Alcool_MQ135|"),'Com RTOS RX'!$J3156,LEN(",Alcool_MQ135|"),'Com RTOS RX'!$K3156,LEN(",Toluen_MQ135|"),'Com RTOS RX'!$L3156,LEN(",MH4_MQ135|"),'Com RTOS RX'!$M3156,LEN(",O3_MQ131|"),'Com RTOS RX'!$N3156)*8</f>
        <v>672</v>
      </c>
    </row>
    <row r="3157" ht="15.75" customHeight="1">
      <c r="A3157" s="6" t="s">
        <v>14597</v>
      </c>
      <c r="B3157" s="6" t="s">
        <v>14598</v>
      </c>
      <c r="C3157" s="6" t="s">
        <v>1810</v>
      </c>
      <c r="D3157" s="6" t="s">
        <v>14599</v>
      </c>
      <c r="E3157" s="6" t="s">
        <v>1812</v>
      </c>
      <c r="F3157" s="6" t="s">
        <v>1812</v>
      </c>
      <c r="G3157" s="6" t="s">
        <v>1812</v>
      </c>
      <c r="H3157" s="6" t="s">
        <v>1212</v>
      </c>
      <c r="I3157" s="6" t="s">
        <v>1213</v>
      </c>
      <c r="J3157" s="6" t="s">
        <v>1214</v>
      </c>
      <c r="K3157" s="6" t="s">
        <v>1215</v>
      </c>
      <c r="L3157" s="6" t="s">
        <v>1216</v>
      </c>
      <c r="M3157" s="6" t="s">
        <v>88</v>
      </c>
      <c r="N3157" s="6" t="s">
        <v>607</v>
      </c>
      <c r="O3157" s="6" t="s">
        <v>1812</v>
      </c>
      <c r="P3157" s="6" t="s">
        <v>1812</v>
      </c>
      <c r="Q3157" s="6" t="s">
        <v>13089</v>
      </c>
      <c r="R3157" s="6" t="s">
        <v>1812</v>
      </c>
      <c r="S3157" s="6" t="s">
        <v>13279</v>
      </c>
      <c r="T3157" s="6" t="s">
        <v>13115</v>
      </c>
      <c r="U3157" s="6" t="s">
        <v>1812</v>
      </c>
      <c r="V3157" s="6" t="s">
        <v>1812</v>
      </c>
      <c r="W3157" s="6" t="s">
        <v>1816</v>
      </c>
      <c r="X3157" s="6" t="s">
        <v>14600</v>
      </c>
      <c r="Y3157" s="8">
        <f>X3158-'Com RTOS RX'!$X3157</f>
        <v>0.0001157407407</v>
      </c>
      <c r="Z3157" s="6">
        <f>SUM(LEN(",CO_MQ135|"),'Com RTOS RX'!$H3157,LEN(",CO2_MQ135|"),'Com RTOS RX'!$I3157,LEN(",Alcool_MQ135|"),'Com RTOS RX'!$J3157,LEN(",Alcool_MQ135|"),'Com RTOS RX'!$K3157,LEN(",Toluen_MQ135|"),'Com RTOS RX'!$L3157,LEN(",MH4_MQ135|"),'Com RTOS RX'!$M3157,LEN(",O3_MQ131|"),'Com RTOS RX'!$N3157)*8</f>
        <v>672</v>
      </c>
    </row>
    <row r="3158" ht="15.75" customHeight="1">
      <c r="A3158" s="6" t="s">
        <v>14601</v>
      </c>
      <c r="B3158" s="6" t="s">
        <v>14602</v>
      </c>
      <c r="C3158" s="6" t="s">
        <v>1810</v>
      </c>
      <c r="D3158" s="6" t="s">
        <v>14603</v>
      </c>
      <c r="E3158" s="6" t="s">
        <v>1812</v>
      </c>
      <c r="F3158" s="6" t="s">
        <v>1812</v>
      </c>
      <c r="G3158" s="6" t="s">
        <v>1812</v>
      </c>
      <c r="H3158" s="6" t="s">
        <v>555</v>
      </c>
      <c r="I3158" s="6" t="s">
        <v>556</v>
      </c>
      <c r="J3158" s="6" t="s">
        <v>557</v>
      </c>
      <c r="K3158" s="6" t="s">
        <v>558</v>
      </c>
      <c r="L3158" s="6" t="s">
        <v>559</v>
      </c>
      <c r="M3158" s="6" t="s">
        <v>560</v>
      </c>
      <c r="N3158" s="6" t="s">
        <v>607</v>
      </c>
      <c r="O3158" s="6" t="s">
        <v>1812</v>
      </c>
      <c r="P3158" s="6" t="s">
        <v>1812</v>
      </c>
      <c r="Q3158" s="6" t="s">
        <v>13089</v>
      </c>
      <c r="R3158" s="6" t="s">
        <v>1812</v>
      </c>
      <c r="S3158" s="6" t="s">
        <v>13284</v>
      </c>
      <c r="T3158" s="6" t="s">
        <v>13115</v>
      </c>
      <c r="U3158" s="6" t="s">
        <v>1812</v>
      </c>
      <c r="V3158" s="6" t="s">
        <v>1812</v>
      </c>
      <c r="W3158" s="6" t="s">
        <v>1816</v>
      </c>
      <c r="X3158" s="6" t="s">
        <v>14604</v>
      </c>
      <c r="Y3158" s="8">
        <f>X3159-'Com RTOS RX'!$X3158</f>
        <v>0.0001157407407</v>
      </c>
      <c r="Z3158" s="6">
        <f>SUM(LEN(",CO_MQ135|"),'Com RTOS RX'!$H3158,LEN(",CO2_MQ135|"),'Com RTOS RX'!$I3158,LEN(",Alcool_MQ135|"),'Com RTOS RX'!$J3158,LEN(",Alcool_MQ135|"),'Com RTOS RX'!$K3158,LEN(",Toluen_MQ135|"),'Com RTOS RX'!$L3158,LEN(",MH4_MQ135|"),'Com RTOS RX'!$M3158,LEN(",O3_MQ131|"),'Com RTOS RX'!$N3158)*8</f>
        <v>672</v>
      </c>
    </row>
    <row r="3159" ht="15.75" customHeight="1">
      <c r="A3159" s="6" t="s">
        <v>14605</v>
      </c>
      <c r="B3159" s="6" t="s">
        <v>14606</v>
      </c>
      <c r="C3159" s="6" t="s">
        <v>1810</v>
      </c>
      <c r="D3159" s="6" t="s">
        <v>14607</v>
      </c>
      <c r="E3159" s="6" t="s">
        <v>1812</v>
      </c>
      <c r="F3159" s="6" t="s">
        <v>1812</v>
      </c>
      <c r="G3159" s="6" t="s">
        <v>1812</v>
      </c>
      <c r="H3159" s="6" t="s">
        <v>887</v>
      </c>
      <c r="I3159" s="6" t="s">
        <v>888</v>
      </c>
      <c r="J3159" s="6" t="s">
        <v>889</v>
      </c>
      <c r="K3159" s="6" t="s">
        <v>890</v>
      </c>
      <c r="L3159" s="6" t="s">
        <v>891</v>
      </c>
      <c r="M3159" s="6" t="s">
        <v>393</v>
      </c>
      <c r="N3159" s="6" t="s">
        <v>637</v>
      </c>
      <c r="O3159" s="6" t="s">
        <v>1812</v>
      </c>
      <c r="P3159" s="6" t="s">
        <v>1812</v>
      </c>
      <c r="Q3159" s="6" t="s">
        <v>13089</v>
      </c>
      <c r="R3159" s="6" t="s">
        <v>1812</v>
      </c>
      <c r="S3159" s="6" t="s">
        <v>13563</v>
      </c>
      <c r="T3159" s="6" t="s">
        <v>13115</v>
      </c>
      <c r="U3159" s="6" t="s">
        <v>1812</v>
      </c>
      <c r="V3159" s="6" t="s">
        <v>1812</v>
      </c>
      <c r="W3159" s="6" t="s">
        <v>1816</v>
      </c>
      <c r="X3159" s="6" t="s">
        <v>14608</v>
      </c>
      <c r="Y3159" s="8">
        <f>X3160-'Com RTOS RX'!$X3159</f>
        <v>0.0002314814815</v>
      </c>
      <c r="Z3159" s="6">
        <f>SUM(LEN(",CO_MQ135|"),'Com RTOS RX'!$H3159,LEN(",CO2_MQ135|"),'Com RTOS RX'!$I3159,LEN(",Alcool_MQ135|"),'Com RTOS RX'!$J3159,LEN(",Alcool_MQ135|"),'Com RTOS RX'!$K3159,LEN(",Toluen_MQ135|"),'Com RTOS RX'!$L3159,LEN(",MH4_MQ135|"),'Com RTOS RX'!$M3159,LEN(",O3_MQ131|"),'Com RTOS RX'!$N3159)*8</f>
        <v>672</v>
      </c>
    </row>
    <row r="3160" ht="15.75" customHeight="1">
      <c r="A3160" s="6" t="s">
        <v>14609</v>
      </c>
      <c r="B3160" s="6" t="s">
        <v>14610</v>
      </c>
      <c r="C3160" s="6" t="s">
        <v>1810</v>
      </c>
      <c r="D3160" s="6" t="s">
        <v>14611</v>
      </c>
      <c r="E3160" s="6" t="s">
        <v>1812</v>
      </c>
      <c r="F3160" s="6" t="s">
        <v>1812</v>
      </c>
      <c r="G3160" s="6" t="s">
        <v>1812</v>
      </c>
      <c r="H3160" s="6" t="s">
        <v>544</v>
      </c>
      <c r="I3160" s="6" t="s">
        <v>545</v>
      </c>
      <c r="J3160" s="6" t="s">
        <v>546</v>
      </c>
      <c r="K3160" s="6" t="s">
        <v>547</v>
      </c>
      <c r="L3160" s="6" t="s">
        <v>548</v>
      </c>
      <c r="M3160" s="6" t="s">
        <v>549</v>
      </c>
      <c r="N3160" s="6" t="s">
        <v>175</v>
      </c>
      <c r="O3160" s="6" t="s">
        <v>1812</v>
      </c>
      <c r="P3160" s="6" t="s">
        <v>1812</v>
      </c>
      <c r="Q3160" s="6" t="s">
        <v>13089</v>
      </c>
      <c r="R3160" s="6" t="s">
        <v>1812</v>
      </c>
      <c r="S3160" s="6" t="s">
        <v>13269</v>
      </c>
      <c r="T3160" s="6" t="s">
        <v>13115</v>
      </c>
      <c r="U3160" s="6" t="s">
        <v>1812</v>
      </c>
      <c r="V3160" s="6" t="s">
        <v>1812</v>
      </c>
      <c r="W3160" s="6" t="s">
        <v>1816</v>
      </c>
      <c r="X3160" s="6" t="s">
        <v>14612</v>
      </c>
      <c r="Y3160" s="8">
        <f>X3161-'Com RTOS RX'!$X3160</f>
        <v>0.0001157407407</v>
      </c>
      <c r="Z3160" s="6">
        <f>SUM(LEN(",CO_MQ135|"),'Com RTOS RX'!$H3160,LEN(",CO2_MQ135|"),'Com RTOS RX'!$I3160,LEN(",Alcool_MQ135|"),'Com RTOS RX'!$J3160,LEN(",Alcool_MQ135|"),'Com RTOS RX'!$K3160,LEN(",Toluen_MQ135|"),'Com RTOS RX'!$L3160,LEN(",MH4_MQ135|"),'Com RTOS RX'!$M3160,LEN(",O3_MQ131|"),'Com RTOS RX'!$N3160)*8</f>
        <v>672</v>
      </c>
    </row>
    <row r="3161" ht="15.75" customHeight="1">
      <c r="A3161" s="6" t="s">
        <v>14613</v>
      </c>
      <c r="B3161" s="6" t="s">
        <v>14614</v>
      </c>
      <c r="C3161" s="6" t="s">
        <v>1810</v>
      </c>
      <c r="D3161" s="6" t="s">
        <v>14615</v>
      </c>
      <c r="E3161" s="6" t="s">
        <v>1812</v>
      </c>
      <c r="F3161" s="6" t="s">
        <v>1812</v>
      </c>
      <c r="G3161" s="6" t="s">
        <v>1812</v>
      </c>
      <c r="H3161" s="6" t="s">
        <v>1279</v>
      </c>
      <c r="I3161" s="6" t="s">
        <v>1280</v>
      </c>
      <c r="J3161" s="6" t="s">
        <v>1281</v>
      </c>
      <c r="K3161" s="6" t="s">
        <v>1282</v>
      </c>
      <c r="L3161" s="6" t="s">
        <v>1283</v>
      </c>
      <c r="M3161" s="6" t="s">
        <v>671</v>
      </c>
      <c r="N3161" s="6" t="s">
        <v>607</v>
      </c>
      <c r="O3161" s="6" t="s">
        <v>1812</v>
      </c>
      <c r="P3161" s="6" t="s">
        <v>1812</v>
      </c>
      <c r="Q3161" s="6" t="s">
        <v>13089</v>
      </c>
      <c r="R3161" s="6" t="s">
        <v>1812</v>
      </c>
      <c r="S3161" s="6" t="s">
        <v>13269</v>
      </c>
      <c r="T3161" s="6" t="s">
        <v>13115</v>
      </c>
      <c r="U3161" s="6" t="s">
        <v>1812</v>
      </c>
      <c r="V3161" s="6" t="s">
        <v>1812</v>
      </c>
      <c r="W3161" s="6" t="s">
        <v>1816</v>
      </c>
      <c r="X3161" s="6" t="s">
        <v>14616</v>
      </c>
      <c r="Y3161" s="8">
        <f>X3162-'Com RTOS RX'!$X3161</f>
        <v>0.0001157407407</v>
      </c>
      <c r="Z3161" s="6">
        <f>SUM(LEN(",CO_MQ135|"),'Com RTOS RX'!$H3161,LEN(",CO2_MQ135|"),'Com RTOS RX'!$I3161,LEN(",Alcool_MQ135|"),'Com RTOS RX'!$J3161,LEN(",Alcool_MQ135|"),'Com RTOS RX'!$K3161,LEN(",Toluen_MQ135|"),'Com RTOS RX'!$L3161,LEN(",MH4_MQ135|"),'Com RTOS RX'!$M3161,LEN(",O3_MQ131|"),'Com RTOS RX'!$N3161)*8</f>
        <v>672</v>
      </c>
    </row>
    <row r="3162" ht="15.75" customHeight="1">
      <c r="A3162" s="6" t="s">
        <v>14617</v>
      </c>
      <c r="B3162" s="6" t="s">
        <v>14618</v>
      </c>
      <c r="C3162" s="6" t="s">
        <v>1810</v>
      </c>
      <c r="D3162" s="6" t="s">
        <v>14619</v>
      </c>
      <c r="E3162" s="6" t="s">
        <v>1812</v>
      </c>
      <c r="F3162" s="6" t="s">
        <v>1812</v>
      </c>
      <c r="G3162" s="6" t="s">
        <v>1812</v>
      </c>
      <c r="H3162" s="6" t="s">
        <v>14620</v>
      </c>
      <c r="I3162" s="6" t="s">
        <v>1285</v>
      </c>
      <c r="J3162" s="6" t="s">
        <v>1286</v>
      </c>
      <c r="K3162" s="6" t="s">
        <v>1287</v>
      </c>
      <c r="L3162" s="6" t="s">
        <v>1288</v>
      </c>
      <c r="M3162" s="6" t="s">
        <v>60</v>
      </c>
      <c r="N3162" s="6" t="s">
        <v>75</v>
      </c>
      <c r="O3162" s="6" t="s">
        <v>1812</v>
      </c>
      <c r="P3162" s="6" t="s">
        <v>1812</v>
      </c>
      <c r="Q3162" s="6" t="s">
        <v>13089</v>
      </c>
      <c r="R3162" s="6" t="s">
        <v>1812</v>
      </c>
      <c r="S3162" s="6" t="s">
        <v>14110</v>
      </c>
      <c r="T3162" s="6" t="s">
        <v>13115</v>
      </c>
      <c r="U3162" s="6" t="s">
        <v>1812</v>
      </c>
      <c r="V3162" s="6" t="s">
        <v>1812</v>
      </c>
      <c r="W3162" s="6" t="s">
        <v>1816</v>
      </c>
      <c r="X3162" s="6" t="s">
        <v>14621</v>
      </c>
      <c r="Y3162" s="8">
        <f>X3163-'Com RTOS RX'!$X3162</f>
        <v>0.0001157407407</v>
      </c>
      <c r="Z3162" s="6">
        <f>SUM(LEN(",CO_MQ135|"),'Com RTOS RX'!$H3162,LEN(",CO2_MQ135|"),'Com RTOS RX'!$I3162,LEN(",Alcool_MQ135|"),'Com RTOS RX'!$J3162,LEN(",Alcool_MQ135|"),'Com RTOS RX'!$K3162,LEN(",Toluen_MQ135|"),'Com RTOS RX'!$L3162,LEN(",MH4_MQ135|"),'Com RTOS RX'!$M3162,LEN(",O3_MQ131|"),'Com RTOS RX'!$N3162)*8</f>
        <v>672</v>
      </c>
    </row>
    <row r="3163" ht="15.75" customHeight="1">
      <c r="A3163" s="6" t="s">
        <v>14622</v>
      </c>
      <c r="B3163" s="6" t="s">
        <v>14623</v>
      </c>
      <c r="C3163" s="6" t="s">
        <v>1810</v>
      </c>
      <c r="D3163" s="6" t="s">
        <v>14624</v>
      </c>
      <c r="E3163" s="6" t="s">
        <v>1812</v>
      </c>
      <c r="F3163" s="6" t="s">
        <v>1812</v>
      </c>
      <c r="G3163" s="6" t="s">
        <v>1812</v>
      </c>
      <c r="H3163" s="6" t="s">
        <v>434</v>
      </c>
      <c r="I3163" s="6" t="s">
        <v>435</v>
      </c>
      <c r="J3163" s="6" t="s">
        <v>436</v>
      </c>
      <c r="K3163" s="6" t="s">
        <v>437</v>
      </c>
      <c r="L3163" s="6" t="s">
        <v>438</v>
      </c>
      <c r="M3163" s="6" t="s">
        <v>439</v>
      </c>
      <c r="N3163" s="6" t="s">
        <v>637</v>
      </c>
      <c r="O3163" s="6" t="s">
        <v>1812</v>
      </c>
      <c r="P3163" s="6" t="s">
        <v>1812</v>
      </c>
      <c r="Q3163" s="6" t="s">
        <v>13089</v>
      </c>
      <c r="R3163" s="6" t="s">
        <v>1812</v>
      </c>
      <c r="S3163" s="6" t="s">
        <v>13178</v>
      </c>
      <c r="T3163" s="6" t="s">
        <v>13115</v>
      </c>
      <c r="U3163" s="6" t="s">
        <v>1812</v>
      </c>
      <c r="V3163" s="6" t="s">
        <v>1812</v>
      </c>
      <c r="W3163" s="6" t="s">
        <v>1816</v>
      </c>
      <c r="X3163" s="6" t="s">
        <v>14625</v>
      </c>
      <c r="Y3163" s="8">
        <f>X3164-'Com RTOS RX'!$X3163</f>
        <v>0.0001157407407</v>
      </c>
      <c r="Z3163" s="6">
        <f>SUM(LEN(",CO_MQ135|"),'Com RTOS RX'!$H3163,LEN(",CO2_MQ135|"),'Com RTOS RX'!$I3163,LEN(",Alcool_MQ135|"),'Com RTOS RX'!$J3163,LEN(",Alcool_MQ135|"),'Com RTOS RX'!$K3163,LEN(",Toluen_MQ135|"),'Com RTOS RX'!$L3163,LEN(",MH4_MQ135|"),'Com RTOS RX'!$M3163,LEN(",O3_MQ131|"),'Com RTOS RX'!$N3163)*8</f>
        <v>672</v>
      </c>
    </row>
    <row r="3164" ht="15.75" customHeight="1">
      <c r="A3164" s="6" t="s">
        <v>14626</v>
      </c>
      <c r="B3164" s="6" t="s">
        <v>14627</v>
      </c>
      <c r="C3164" s="6" t="s">
        <v>1810</v>
      </c>
      <c r="D3164" s="6" t="s">
        <v>14628</v>
      </c>
      <c r="E3164" s="6" t="s">
        <v>1812</v>
      </c>
      <c r="F3164" s="6" t="s">
        <v>1812</v>
      </c>
      <c r="G3164" s="6" t="s">
        <v>1812</v>
      </c>
      <c r="H3164" s="6" t="s">
        <v>1114</v>
      </c>
      <c r="I3164" s="6" t="s">
        <v>1115</v>
      </c>
      <c r="J3164" s="6" t="s">
        <v>1116</v>
      </c>
      <c r="K3164" s="6" t="s">
        <v>1117</v>
      </c>
      <c r="L3164" s="6" t="s">
        <v>1118</v>
      </c>
      <c r="M3164" s="6" t="s">
        <v>590</v>
      </c>
      <c r="N3164" s="6" t="s">
        <v>637</v>
      </c>
      <c r="O3164" s="6" t="s">
        <v>1812</v>
      </c>
      <c r="P3164" s="6" t="s">
        <v>1812</v>
      </c>
      <c r="Q3164" s="6" t="s">
        <v>13089</v>
      </c>
      <c r="R3164" s="6" t="s">
        <v>1812</v>
      </c>
      <c r="S3164" s="6" t="s">
        <v>13178</v>
      </c>
      <c r="T3164" s="6" t="s">
        <v>13115</v>
      </c>
      <c r="U3164" s="6" t="s">
        <v>1812</v>
      </c>
      <c r="V3164" s="6" t="s">
        <v>1812</v>
      </c>
      <c r="W3164" s="6" t="s">
        <v>1816</v>
      </c>
      <c r="X3164" s="6" t="s">
        <v>14629</v>
      </c>
      <c r="Y3164" s="8">
        <f>X3165-'Com RTOS RX'!$X3164</f>
        <v>0.0001157407407</v>
      </c>
      <c r="Z3164" s="6">
        <f>SUM(LEN(",CO_MQ135|"),'Com RTOS RX'!$H3164,LEN(",CO2_MQ135|"),'Com RTOS RX'!$I3164,LEN(",Alcool_MQ135|"),'Com RTOS RX'!$J3164,LEN(",Alcool_MQ135|"),'Com RTOS RX'!$K3164,LEN(",Toluen_MQ135|"),'Com RTOS RX'!$L3164,LEN(",MH4_MQ135|"),'Com RTOS RX'!$M3164,LEN(",O3_MQ131|"),'Com RTOS RX'!$N3164)*8</f>
        <v>672</v>
      </c>
    </row>
    <row r="3165" ht="15.75" customHeight="1">
      <c r="A3165" s="6" t="s">
        <v>14630</v>
      </c>
      <c r="B3165" s="6" t="s">
        <v>14631</v>
      </c>
      <c r="C3165" s="6" t="s">
        <v>1810</v>
      </c>
      <c r="D3165" s="6" t="s">
        <v>14632</v>
      </c>
      <c r="E3165" s="6" t="s">
        <v>1812</v>
      </c>
      <c r="F3165" s="6" t="s">
        <v>1812</v>
      </c>
      <c r="G3165" s="6" t="s">
        <v>1812</v>
      </c>
      <c r="H3165" s="6" t="s">
        <v>933</v>
      </c>
      <c r="I3165" s="6" t="s">
        <v>934</v>
      </c>
      <c r="J3165" s="6" t="s">
        <v>935</v>
      </c>
      <c r="K3165" s="6" t="s">
        <v>936</v>
      </c>
      <c r="L3165" s="6" t="s">
        <v>937</v>
      </c>
      <c r="M3165" s="6" t="s">
        <v>83</v>
      </c>
      <c r="N3165" s="6" t="s">
        <v>90</v>
      </c>
      <c r="O3165" s="6" t="s">
        <v>1812</v>
      </c>
      <c r="P3165" s="6" t="s">
        <v>1812</v>
      </c>
      <c r="Q3165" s="6" t="s">
        <v>13089</v>
      </c>
      <c r="R3165" s="6" t="s">
        <v>1812</v>
      </c>
      <c r="S3165" s="6" t="s">
        <v>14110</v>
      </c>
      <c r="T3165" s="6" t="s">
        <v>13115</v>
      </c>
      <c r="U3165" s="6" t="s">
        <v>1812</v>
      </c>
      <c r="V3165" s="6" t="s">
        <v>1812</v>
      </c>
      <c r="W3165" s="6" t="s">
        <v>1816</v>
      </c>
      <c r="X3165" s="6" t="s">
        <v>14633</v>
      </c>
      <c r="Y3165" s="8">
        <f>X3166-'Com RTOS RX'!$X3165</f>
        <v>0.0001157407407</v>
      </c>
      <c r="Z3165" s="6">
        <f>SUM(LEN(",CO_MQ135|"),'Com RTOS RX'!$H3165,LEN(",CO2_MQ135|"),'Com RTOS RX'!$I3165,LEN(",Alcool_MQ135|"),'Com RTOS RX'!$J3165,LEN(",Alcool_MQ135|"),'Com RTOS RX'!$K3165,LEN(",Toluen_MQ135|"),'Com RTOS RX'!$L3165,LEN(",MH4_MQ135|"),'Com RTOS RX'!$M3165,LEN(",O3_MQ131|"),'Com RTOS RX'!$N3165)*8</f>
        <v>672</v>
      </c>
    </row>
    <row r="3166" ht="15.75" customHeight="1">
      <c r="A3166" s="6" t="s">
        <v>14634</v>
      </c>
      <c r="B3166" s="6" t="s">
        <v>14635</v>
      </c>
      <c r="C3166" s="6" t="s">
        <v>1810</v>
      </c>
      <c r="D3166" s="6" t="s">
        <v>14636</v>
      </c>
      <c r="E3166" s="6" t="s">
        <v>1812</v>
      </c>
      <c r="F3166" s="6" t="s">
        <v>1812</v>
      </c>
      <c r="G3166" s="6" t="s">
        <v>1812</v>
      </c>
      <c r="H3166" s="6" t="s">
        <v>938</v>
      </c>
      <c r="I3166" s="6" t="s">
        <v>939</v>
      </c>
      <c r="J3166" s="6" t="s">
        <v>940</v>
      </c>
      <c r="K3166" s="6" t="s">
        <v>941</v>
      </c>
      <c r="L3166" s="6" t="s">
        <v>942</v>
      </c>
      <c r="M3166" s="6" t="s">
        <v>8859</v>
      </c>
      <c r="N3166" s="6" t="s">
        <v>607</v>
      </c>
      <c r="O3166" s="6" t="s">
        <v>1812</v>
      </c>
      <c r="P3166" s="6" t="s">
        <v>1812</v>
      </c>
      <c r="Q3166" s="6" t="s">
        <v>13089</v>
      </c>
      <c r="R3166" s="6" t="s">
        <v>1812</v>
      </c>
      <c r="S3166" s="6" t="s">
        <v>13178</v>
      </c>
      <c r="T3166" s="6" t="s">
        <v>13115</v>
      </c>
      <c r="U3166" s="6" t="s">
        <v>1812</v>
      </c>
      <c r="V3166" s="6" t="s">
        <v>1812</v>
      </c>
      <c r="W3166" s="6" t="s">
        <v>1816</v>
      </c>
      <c r="X3166" s="6" t="s">
        <v>14637</v>
      </c>
      <c r="Y3166" s="8">
        <f>X3167-'Com RTOS RX'!$X3166</f>
        <v>0.0001157407407</v>
      </c>
      <c r="Z3166" s="6">
        <f>SUM(LEN(",CO_MQ135|"),'Com RTOS RX'!$H3166,LEN(",CO2_MQ135|"),'Com RTOS RX'!$I3166,LEN(",Alcool_MQ135|"),'Com RTOS RX'!$J3166,LEN(",Alcool_MQ135|"),'Com RTOS RX'!$K3166,LEN(",Toluen_MQ135|"),'Com RTOS RX'!$L3166,LEN(",MH4_MQ135|"),'Com RTOS RX'!$M3166,LEN(",O3_MQ131|"),'Com RTOS RX'!$N3166)*8</f>
        <v>672</v>
      </c>
    </row>
    <row r="3167" ht="15.75" customHeight="1">
      <c r="A3167" s="6" t="s">
        <v>14638</v>
      </c>
      <c r="B3167" s="6" t="s">
        <v>14639</v>
      </c>
      <c r="C3167" s="6" t="s">
        <v>1810</v>
      </c>
      <c r="D3167" s="6" t="s">
        <v>14640</v>
      </c>
      <c r="E3167" s="6" t="s">
        <v>1812</v>
      </c>
      <c r="F3167" s="6" t="s">
        <v>1812</v>
      </c>
      <c r="G3167" s="6" t="s">
        <v>1812</v>
      </c>
      <c r="H3167" s="6" t="s">
        <v>1066</v>
      </c>
      <c r="I3167" s="6" t="s">
        <v>1067</v>
      </c>
      <c r="J3167" s="6" t="s">
        <v>1068</v>
      </c>
      <c r="K3167" s="6" t="s">
        <v>1069</v>
      </c>
      <c r="L3167" s="6" t="s">
        <v>1070</v>
      </c>
      <c r="M3167" s="6" t="s">
        <v>1071</v>
      </c>
      <c r="N3167" s="6" t="s">
        <v>637</v>
      </c>
      <c r="O3167" s="6" t="s">
        <v>1812</v>
      </c>
      <c r="P3167" s="6" t="s">
        <v>1812</v>
      </c>
      <c r="Q3167" s="6" t="s">
        <v>13089</v>
      </c>
      <c r="R3167" s="6" t="s">
        <v>1812</v>
      </c>
      <c r="S3167" s="6" t="s">
        <v>13178</v>
      </c>
      <c r="T3167" s="6" t="s">
        <v>13115</v>
      </c>
      <c r="U3167" s="6" t="s">
        <v>1812</v>
      </c>
      <c r="V3167" s="6" t="s">
        <v>1812</v>
      </c>
      <c r="W3167" s="6" t="s">
        <v>1816</v>
      </c>
      <c r="X3167" s="6" t="s">
        <v>14641</v>
      </c>
      <c r="Y3167" s="8">
        <f>X3168-'Com RTOS RX'!$X3167</f>
        <v>0.0001273148148</v>
      </c>
      <c r="Z3167" s="6">
        <f>SUM(LEN(",CO_MQ135|"),'Com RTOS RX'!$H3167,LEN(",CO2_MQ135|"),'Com RTOS RX'!$I3167,LEN(",Alcool_MQ135|"),'Com RTOS RX'!$J3167,LEN(",Alcool_MQ135|"),'Com RTOS RX'!$K3167,LEN(",Toluen_MQ135|"),'Com RTOS RX'!$L3167,LEN(",MH4_MQ135|"),'Com RTOS RX'!$M3167,LEN(",O3_MQ131|"),'Com RTOS RX'!$N3167)*8</f>
        <v>672</v>
      </c>
    </row>
    <row r="3168" ht="15.75" customHeight="1">
      <c r="A3168" s="6" t="s">
        <v>14642</v>
      </c>
      <c r="B3168" s="6" t="s">
        <v>14643</v>
      </c>
      <c r="C3168" s="6" t="s">
        <v>1810</v>
      </c>
      <c r="D3168" s="6" t="s">
        <v>14644</v>
      </c>
      <c r="E3168" s="6" t="s">
        <v>1812</v>
      </c>
      <c r="F3168" s="6" t="s">
        <v>1812</v>
      </c>
      <c r="G3168" s="6" t="s">
        <v>1812</v>
      </c>
      <c r="H3168" s="6" t="s">
        <v>1023</v>
      </c>
      <c r="I3168" s="6" t="s">
        <v>1024</v>
      </c>
      <c r="J3168" s="6" t="s">
        <v>1025</v>
      </c>
      <c r="K3168" s="6" t="s">
        <v>1026</v>
      </c>
      <c r="L3168" s="6" t="s">
        <v>1027</v>
      </c>
      <c r="M3168" s="6" t="s">
        <v>890</v>
      </c>
      <c r="N3168" s="6" t="s">
        <v>607</v>
      </c>
      <c r="O3168" s="6" t="s">
        <v>1812</v>
      </c>
      <c r="P3168" s="6" t="s">
        <v>1812</v>
      </c>
      <c r="Q3168" s="6" t="s">
        <v>13089</v>
      </c>
      <c r="R3168" s="6" t="s">
        <v>1812</v>
      </c>
      <c r="S3168" s="6" t="s">
        <v>13178</v>
      </c>
      <c r="T3168" s="6" t="s">
        <v>13115</v>
      </c>
      <c r="U3168" s="6" t="s">
        <v>1812</v>
      </c>
      <c r="V3168" s="6" t="s">
        <v>1812</v>
      </c>
      <c r="W3168" s="6" t="s">
        <v>1816</v>
      </c>
      <c r="X3168" s="6" t="s">
        <v>14645</v>
      </c>
      <c r="Y3168" s="8">
        <f>X3169-'Com RTOS RX'!$X3168</f>
        <v>0.0001157407407</v>
      </c>
      <c r="Z3168" s="6">
        <f>SUM(LEN(",CO_MQ135|"),'Com RTOS RX'!$H3168,LEN(",CO2_MQ135|"),'Com RTOS RX'!$I3168,LEN(",Alcool_MQ135|"),'Com RTOS RX'!$J3168,LEN(",Alcool_MQ135|"),'Com RTOS RX'!$K3168,LEN(",Toluen_MQ135|"),'Com RTOS RX'!$L3168,LEN(",MH4_MQ135|"),'Com RTOS RX'!$M3168,LEN(",O3_MQ131|"),'Com RTOS RX'!$N3168)*8</f>
        <v>672</v>
      </c>
    </row>
    <row r="3169" ht="15.75" customHeight="1">
      <c r="A3169" s="6" t="s">
        <v>14646</v>
      </c>
      <c r="B3169" s="6" t="s">
        <v>14647</v>
      </c>
      <c r="C3169" s="6" t="s">
        <v>1810</v>
      </c>
      <c r="D3169" s="6" t="s">
        <v>14648</v>
      </c>
      <c r="E3169" s="6" t="s">
        <v>1812</v>
      </c>
      <c r="F3169" s="6" t="s">
        <v>1812</v>
      </c>
      <c r="G3169" s="6" t="s">
        <v>1812</v>
      </c>
      <c r="H3169" s="6" t="s">
        <v>1141</v>
      </c>
      <c r="I3169" s="6" t="s">
        <v>1142</v>
      </c>
      <c r="J3169" s="6" t="s">
        <v>14332</v>
      </c>
      <c r="K3169" s="6" t="s">
        <v>1144</v>
      </c>
      <c r="L3169" s="6" t="s">
        <v>1145</v>
      </c>
      <c r="M3169" s="6" t="s">
        <v>1146</v>
      </c>
      <c r="N3169" s="6" t="s">
        <v>607</v>
      </c>
      <c r="O3169" s="6" t="s">
        <v>1812</v>
      </c>
      <c r="P3169" s="6" t="s">
        <v>1812</v>
      </c>
      <c r="Q3169" s="6" t="s">
        <v>13089</v>
      </c>
      <c r="R3169" s="6" t="s">
        <v>1812</v>
      </c>
      <c r="S3169" s="6" t="s">
        <v>13178</v>
      </c>
      <c r="T3169" s="6" t="s">
        <v>13115</v>
      </c>
      <c r="U3169" s="6" t="s">
        <v>1812</v>
      </c>
      <c r="V3169" s="6" t="s">
        <v>1812</v>
      </c>
      <c r="W3169" s="6" t="s">
        <v>1816</v>
      </c>
      <c r="X3169" s="6" t="s">
        <v>14649</v>
      </c>
      <c r="Y3169" s="8">
        <f>X3170-'Com RTOS RX'!$X3169</f>
        <v>0.0001157407407</v>
      </c>
      <c r="Z3169" s="6">
        <f>SUM(LEN(",CO_MQ135|"),'Com RTOS RX'!$H3169,LEN(",CO2_MQ135|"),'Com RTOS RX'!$I3169,LEN(",Alcool_MQ135|"),'Com RTOS RX'!$J3169,LEN(",Alcool_MQ135|"),'Com RTOS RX'!$K3169,LEN(",Toluen_MQ135|"),'Com RTOS RX'!$L3169,LEN(",MH4_MQ135|"),'Com RTOS RX'!$M3169,LEN(",O3_MQ131|"),'Com RTOS RX'!$N3169)*8</f>
        <v>672</v>
      </c>
    </row>
    <row r="3170" ht="15.75" customHeight="1">
      <c r="A3170" s="6" t="s">
        <v>14650</v>
      </c>
      <c r="B3170" s="6" t="s">
        <v>14651</v>
      </c>
      <c r="C3170" s="6" t="s">
        <v>1810</v>
      </c>
      <c r="D3170" s="6" t="s">
        <v>14652</v>
      </c>
      <c r="E3170" s="6" t="s">
        <v>1812</v>
      </c>
      <c r="F3170" s="6" t="s">
        <v>1812</v>
      </c>
      <c r="G3170" s="6" t="s">
        <v>1812</v>
      </c>
      <c r="H3170" s="6" t="s">
        <v>1289</v>
      </c>
      <c r="I3170" s="6" t="s">
        <v>1290</v>
      </c>
      <c r="J3170" s="6" t="s">
        <v>1291</v>
      </c>
      <c r="K3170" s="6" t="s">
        <v>1292</v>
      </c>
      <c r="L3170" s="6" t="s">
        <v>1293</v>
      </c>
      <c r="M3170" s="6" t="s">
        <v>1294</v>
      </c>
      <c r="N3170" s="6" t="s">
        <v>75</v>
      </c>
      <c r="O3170" s="6" t="s">
        <v>1812</v>
      </c>
      <c r="P3170" s="6" t="s">
        <v>1812</v>
      </c>
      <c r="Q3170" s="6" t="s">
        <v>13089</v>
      </c>
      <c r="R3170" s="6" t="s">
        <v>1812</v>
      </c>
      <c r="S3170" s="6" t="s">
        <v>13178</v>
      </c>
      <c r="T3170" s="6" t="s">
        <v>13115</v>
      </c>
      <c r="U3170" s="6" t="s">
        <v>1812</v>
      </c>
      <c r="V3170" s="6" t="s">
        <v>1812</v>
      </c>
      <c r="W3170" s="6" t="s">
        <v>1816</v>
      </c>
      <c r="X3170" s="6" t="s">
        <v>14653</v>
      </c>
      <c r="Y3170" s="8">
        <f>X3171-'Com RTOS RX'!$X3170</f>
        <v>0.0001157407407</v>
      </c>
      <c r="Z3170" s="6">
        <f>SUM(LEN(",CO_MQ135|"),'Com RTOS RX'!$H3170,LEN(",CO2_MQ135|"),'Com RTOS RX'!$I3170,LEN(",Alcool_MQ135|"),'Com RTOS RX'!$J3170,LEN(",Alcool_MQ135|"),'Com RTOS RX'!$K3170,LEN(",Toluen_MQ135|"),'Com RTOS RX'!$L3170,LEN(",MH4_MQ135|"),'Com RTOS RX'!$M3170,LEN(",O3_MQ131|"),'Com RTOS RX'!$N3170)*8</f>
        <v>672</v>
      </c>
    </row>
    <row r="3171" ht="15.75" customHeight="1">
      <c r="A3171" s="6" t="s">
        <v>14654</v>
      </c>
      <c r="B3171" s="6" t="s">
        <v>14655</v>
      </c>
      <c r="C3171" s="6" t="s">
        <v>1810</v>
      </c>
      <c r="D3171" s="6" t="s">
        <v>14656</v>
      </c>
      <c r="E3171" s="6" t="s">
        <v>1812</v>
      </c>
      <c r="F3171" s="6" t="s">
        <v>1812</v>
      </c>
      <c r="G3171" s="6" t="s">
        <v>1812</v>
      </c>
      <c r="H3171" s="6" t="s">
        <v>486</v>
      </c>
      <c r="I3171" s="6" t="s">
        <v>487</v>
      </c>
      <c r="J3171" s="6" t="s">
        <v>488</v>
      </c>
      <c r="K3171" s="6" t="s">
        <v>489</v>
      </c>
      <c r="L3171" s="6" t="s">
        <v>490</v>
      </c>
      <c r="M3171" s="6" t="s">
        <v>13221</v>
      </c>
      <c r="N3171" s="6" t="s">
        <v>637</v>
      </c>
      <c r="O3171" s="6" t="s">
        <v>1812</v>
      </c>
      <c r="P3171" s="6" t="s">
        <v>1812</v>
      </c>
      <c r="Q3171" s="6" t="s">
        <v>13089</v>
      </c>
      <c r="R3171" s="6" t="s">
        <v>1812</v>
      </c>
      <c r="S3171" s="6" t="s">
        <v>13178</v>
      </c>
      <c r="T3171" s="6" t="s">
        <v>13115</v>
      </c>
      <c r="U3171" s="6" t="s">
        <v>1812</v>
      </c>
      <c r="V3171" s="6" t="s">
        <v>1812</v>
      </c>
      <c r="W3171" s="6" t="s">
        <v>1816</v>
      </c>
      <c r="X3171" s="6" t="s">
        <v>14657</v>
      </c>
      <c r="Y3171" s="8">
        <f>X3172-'Com RTOS RX'!$X3171</f>
        <v>0.0001157407407</v>
      </c>
      <c r="Z3171" s="6">
        <f>SUM(LEN(",CO_MQ135|"),'Com RTOS RX'!$H3171,LEN(",CO2_MQ135|"),'Com RTOS RX'!$I3171,LEN(",Alcool_MQ135|"),'Com RTOS RX'!$J3171,LEN(",Alcool_MQ135|"),'Com RTOS RX'!$K3171,LEN(",Toluen_MQ135|"),'Com RTOS RX'!$L3171,LEN(",MH4_MQ135|"),'Com RTOS RX'!$M3171,LEN(",O3_MQ131|"),'Com RTOS RX'!$N3171)*8</f>
        <v>672</v>
      </c>
    </row>
    <row r="3172" ht="15.75" customHeight="1">
      <c r="A3172" s="6" t="s">
        <v>14658</v>
      </c>
      <c r="B3172" s="6" t="s">
        <v>14659</v>
      </c>
      <c r="C3172" s="6" t="s">
        <v>1810</v>
      </c>
      <c r="D3172" s="6" t="s">
        <v>14660</v>
      </c>
      <c r="E3172" s="6" t="s">
        <v>1812</v>
      </c>
      <c r="F3172" s="6" t="s">
        <v>1812</v>
      </c>
      <c r="G3172" s="6" t="s">
        <v>1812</v>
      </c>
      <c r="H3172" s="6" t="s">
        <v>1152</v>
      </c>
      <c r="I3172" s="6" t="s">
        <v>1153</v>
      </c>
      <c r="J3172" s="6" t="s">
        <v>1154</v>
      </c>
      <c r="K3172" s="6" t="s">
        <v>1155</v>
      </c>
      <c r="L3172" s="6" t="s">
        <v>14341</v>
      </c>
      <c r="M3172" s="6" t="s">
        <v>1157</v>
      </c>
      <c r="N3172" s="6" t="s">
        <v>607</v>
      </c>
      <c r="O3172" s="6" t="s">
        <v>1812</v>
      </c>
      <c r="P3172" s="6" t="s">
        <v>1812</v>
      </c>
      <c r="Q3172" s="6" t="s">
        <v>13089</v>
      </c>
      <c r="R3172" s="6" t="s">
        <v>1812</v>
      </c>
      <c r="S3172" s="6" t="s">
        <v>13178</v>
      </c>
      <c r="T3172" s="6" t="s">
        <v>13115</v>
      </c>
      <c r="U3172" s="6" t="s">
        <v>1812</v>
      </c>
      <c r="V3172" s="6" t="s">
        <v>1812</v>
      </c>
      <c r="W3172" s="6" t="s">
        <v>1816</v>
      </c>
      <c r="X3172" s="6" t="s">
        <v>14661</v>
      </c>
      <c r="Y3172" s="8">
        <f>X3173-'Com RTOS RX'!$X3172</f>
        <v>0.0001157407407</v>
      </c>
      <c r="Z3172" s="6">
        <f>SUM(LEN(",CO_MQ135|"),'Com RTOS RX'!$H3172,LEN(",CO2_MQ135|"),'Com RTOS RX'!$I3172,LEN(",Alcool_MQ135|"),'Com RTOS RX'!$J3172,LEN(",Alcool_MQ135|"),'Com RTOS RX'!$K3172,LEN(",Toluen_MQ135|"),'Com RTOS RX'!$L3172,LEN(",MH4_MQ135|"),'Com RTOS RX'!$M3172,LEN(",O3_MQ131|"),'Com RTOS RX'!$N3172)*8</f>
        <v>672</v>
      </c>
    </row>
    <row r="3173" ht="15.75" customHeight="1">
      <c r="A3173" s="6" t="s">
        <v>14662</v>
      </c>
      <c r="B3173" s="6" t="s">
        <v>14663</v>
      </c>
      <c r="C3173" s="6" t="s">
        <v>1810</v>
      </c>
      <c r="D3173" s="6" t="s">
        <v>14664</v>
      </c>
      <c r="E3173" s="6" t="s">
        <v>1812</v>
      </c>
      <c r="F3173" s="6" t="s">
        <v>1812</v>
      </c>
      <c r="G3173" s="6" t="s">
        <v>1812</v>
      </c>
      <c r="H3173" s="6" t="s">
        <v>1295</v>
      </c>
      <c r="I3173" s="6" t="s">
        <v>349</v>
      </c>
      <c r="J3173" s="6" t="s">
        <v>1296</v>
      </c>
      <c r="K3173" s="6" t="s">
        <v>1297</v>
      </c>
      <c r="L3173" s="6" t="s">
        <v>1298</v>
      </c>
      <c r="M3173" s="6" t="s">
        <v>1299</v>
      </c>
      <c r="N3173" s="6" t="s">
        <v>75</v>
      </c>
      <c r="O3173" s="6" t="s">
        <v>1812</v>
      </c>
      <c r="P3173" s="6" t="s">
        <v>1812</v>
      </c>
      <c r="Q3173" s="6" t="s">
        <v>13089</v>
      </c>
      <c r="R3173" s="6" t="s">
        <v>1812</v>
      </c>
      <c r="S3173" s="6" t="s">
        <v>13178</v>
      </c>
      <c r="T3173" s="6" t="s">
        <v>13115</v>
      </c>
      <c r="U3173" s="6" t="s">
        <v>1812</v>
      </c>
      <c r="V3173" s="6" t="s">
        <v>1812</v>
      </c>
      <c r="W3173" s="6" t="s">
        <v>1816</v>
      </c>
      <c r="X3173" s="6" t="s">
        <v>14665</v>
      </c>
      <c r="Y3173" s="8">
        <f>X3174-'Com RTOS RX'!$X3173</f>
        <v>0.0001273148148</v>
      </c>
      <c r="Z3173" s="6">
        <f>SUM(LEN(",CO_MQ135|"),'Com RTOS RX'!$H3173,LEN(",CO2_MQ135|"),'Com RTOS RX'!$I3173,LEN(",Alcool_MQ135|"),'Com RTOS RX'!$J3173,LEN(",Alcool_MQ135|"),'Com RTOS RX'!$K3173,LEN(",Toluen_MQ135|"),'Com RTOS RX'!$L3173,LEN(",MH4_MQ135|"),'Com RTOS RX'!$M3173,LEN(",O3_MQ131|"),'Com RTOS RX'!$N3173)*8</f>
        <v>672</v>
      </c>
    </row>
    <row r="3174" ht="15.75" customHeight="1">
      <c r="A3174" s="6" t="s">
        <v>14666</v>
      </c>
      <c r="B3174" s="6" t="s">
        <v>14667</v>
      </c>
      <c r="C3174" s="6" t="s">
        <v>1810</v>
      </c>
      <c r="D3174" s="6" t="s">
        <v>14668</v>
      </c>
      <c r="E3174" s="6" t="s">
        <v>1812</v>
      </c>
      <c r="F3174" s="6" t="s">
        <v>1812</v>
      </c>
      <c r="G3174" s="6" t="s">
        <v>1812</v>
      </c>
      <c r="H3174" s="6" t="s">
        <v>1043</v>
      </c>
      <c r="I3174" s="6" t="s">
        <v>1044</v>
      </c>
      <c r="J3174" s="6" t="s">
        <v>1045</v>
      </c>
      <c r="K3174" s="6" t="s">
        <v>1046</v>
      </c>
      <c r="L3174" s="6" t="s">
        <v>1047</v>
      </c>
      <c r="M3174" s="6" t="s">
        <v>880</v>
      </c>
      <c r="N3174" s="6" t="s">
        <v>75</v>
      </c>
      <c r="O3174" s="6" t="s">
        <v>1812</v>
      </c>
      <c r="P3174" s="6" t="s">
        <v>1812</v>
      </c>
      <c r="Q3174" s="6" t="s">
        <v>13089</v>
      </c>
      <c r="R3174" s="6" t="s">
        <v>1812</v>
      </c>
      <c r="S3174" s="6" t="s">
        <v>13178</v>
      </c>
      <c r="T3174" s="6" t="s">
        <v>13115</v>
      </c>
      <c r="U3174" s="6" t="s">
        <v>1812</v>
      </c>
      <c r="V3174" s="6" t="s">
        <v>1812</v>
      </c>
      <c r="W3174" s="6" t="s">
        <v>1816</v>
      </c>
      <c r="X3174" s="6" t="s">
        <v>14669</v>
      </c>
      <c r="Y3174" s="8">
        <f>X3175-'Com RTOS RX'!$X3174</f>
        <v>0.0001041666667</v>
      </c>
      <c r="Z3174" s="6">
        <f>SUM(LEN(",CO_MQ135|"),'Com RTOS RX'!$H3174,LEN(",CO2_MQ135|"),'Com RTOS RX'!$I3174,LEN(",Alcool_MQ135|"),'Com RTOS RX'!$J3174,LEN(",Alcool_MQ135|"),'Com RTOS RX'!$K3174,LEN(",Toluen_MQ135|"),'Com RTOS RX'!$L3174,LEN(",MH4_MQ135|"),'Com RTOS RX'!$M3174,LEN(",O3_MQ131|"),'Com RTOS RX'!$N3174)*8</f>
        <v>672</v>
      </c>
    </row>
    <row r="3175" ht="15.75" customHeight="1">
      <c r="A3175" s="6" t="s">
        <v>14670</v>
      </c>
      <c r="B3175" s="6" t="s">
        <v>14671</v>
      </c>
      <c r="C3175" s="6" t="s">
        <v>1810</v>
      </c>
      <c r="D3175" s="6" t="s">
        <v>14672</v>
      </c>
      <c r="E3175" s="6" t="s">
        <v>1812</v>
      </c>
      <c r="F3175" s="6" t="s">
        <v>1812</v>
      </c>
      <c r="G3175" s="6" t="s">
        <v>1812</v>
      </c>
      <c r="H3175" s="6" t="s">
        <v>1300</v>
      </c>
      <c r="I3175" s="6" t="s">
        <v>1301</v>
      </c>
      <c r="J3175" s="6" t="s">
        <v>1302</v>
      </c>
      <c r="K3175" s="6" t="s">
        <v>1303</v>
      </c>
      <c r="L3175" s="6" t="s">
        <v>1304</v>
      </c>
      <c r="M3175" s="6" t="s">
        <v>936</v>
      </c>
      <c r="N3175" s="6" t="s">
        <v>607</v>
      </c>
      <c r="O3175" s="6" t="s">
        <v>1812</v>
      </c>
      <c r="P3175" s="6" t="s">
        <v>1812</v>
      </c>
      <c r="Q3175" s="6" t="s">
        <v>13089</v>
      </c>
      <c r="R3175" s="6" t="s">
        <v>1812</v>
      </c>
      <c r="S3175" s="6" t="s">
        <v>13178</v>
      </c>
      <c r="T3175" s="6" t="s">
        <v>13115</v>
      </c>
      <c r="U3175" s="6" t="s">
        <v>1812</v>
      </c>
      <c r="V3175" s="6" t="s">
        <v>1812</v>
      </c>
      <c r="W3175" s="6" t="s">
        <v>1816</v>
      </c>
      <c r="X3175" s="6" t="s">
        <v>14673</v>
      </c>
      <c r="Y3175" s="8">
        <f>X3176-'Com RTOS RX'!$X3175</f>
        <v>0.0002430555556</v>
      </c>
      <c r="Z3175" s="6">
        <f>SUM(LEN(",CO_MQ135|"),'Com RTOS RX'!$H3175,LEN(",CO2_MQ135|"),'Com RTOS RX'!$I3175,LEN(",Alcool_MQ135|"),'Com RTOS RX'!$J3175,LEN(",Alcool_MQ135|"),'Com RTOS RX'!$K3175,LEN(",Toluen_MQ135|"),'Com RTOS RX'!$L3175,LEN(",MH4_MQ135|"),'Com RTOS RX'!$M3175,LEN(",O3_MQ131|"),'Com RTOS RX'!$N3175)*8</f>
        <v>672</v>
      </c>
    </row>
    <row r="3176" ht="15.75" customHeight="1">
      <c r="A3176" s="6" t="s">
        <v>14674</v>
      </c>
      <c r="B3176" s="6" t="s">
        <v>14675</v>
      </c>
      <c r="C3176" s="6" t="s">
        <v>1810</v>
      </c>
      <c r="D3176" s="6" t="s">
        <v>14676</v>
      </c>
      <c r="E3176" s="6" t="s">
        <v>1812</v>
      </c>
      <c r="F3176" s="6" t="s">
        <v>1812</v>
      </c>
      <c r="G3176" s="6" t="s">
        <v>1812</v>
      </c>
      <c r="H3176" s="6" t="s">
        <v>1173</v>
      </c>
      <c r="I3176" s="6" t="s">
        <v>1174</v>
      </c>
      <c r="J3176" s="6" t="s">
        <v>14677</v>
      </c>
      <c r="K3176" s="6" t="s">
        <v>1176</v>
      </c>
      <c r="L3176" s="6" t="s">
        <v>1177</v>
      </c>
      <c r="M3176" s="6" t="s">
        <v>1178</v>
      </c>
      <c r="N3176" s="6" t="s">
        <v>607</v>
      </c>
      <c r="O3176" s="6" t="s">
        <v>1812</v>
      </c>
      <c r="P3176" s="6" t="s">
        <v>1812</v>
      </c>
      <c r="Q3176" s="6" t="s">
        <v>13089</v>
      </c>
      <c r="R3176" s="6" t="s">
        <v>1812</v>
      </c>
      <c r="S3176" s="6" t="s">
        <v>13178</v>
      </c>
      <c r="T3176" s="6" t="s">
        <v>13115</v>
      </c>
      <c r="U3176" s="6" t="s">
        <v>1812</v>
      </c>
      <c r="V3176" s="6" t="s">
        <v>1812</v>
      </c>
      <c r="W3176" s="6" t="s">
        <v>1816</v>
      </c>
      <c r="X3176" s="6" t="s">
        <v>14678</v>
      </c>
      <c r="Y3176" s="8">
        <f>X3177-'Com RTOS RX'!$X3176</f>
        <v>0.0001157407407</v>
      </c>
      <c r="Z3176" s="6">
        <f>SUM(LEN(",CO_MQ135|"),'Com RTOS RX'!$H3176,LEN(",CO2_MQ135|"),'Com RTOS RX'!$I3176,LEN(",Alcool_MQ135|"),'Com RTOS RX'!$J3176,LEN(",Alcool_MQ135|"),'Com RTOS RX'!$K3176,LEN(",Toluen_MQ135|"),'Com RTOS RX'!$L3176,LEN(",MH4_MQ135|"),'Com RTOS RX'!$M3176,LEN(",O3_MQ131|"),'Com RTOS RX'!$N3176)*8</f>
        <v>672</v>
      </c>
    </row>
    <row r="3177" ht="15.75" customHeight="1">
      <c r="A3177" s="6" t="s">
        <v>14679</v>
      </c>
      <c r="B3177" s="6" t="s">
        <v>14680</v>
      </c>
      <c r="C3177" s="6" t="s">
        <v>1810</v>
      </c>
      <c r="D3177" s="6" t="s">
        <v>14681</v>
      </c>
      <c r="E3177" s="6" t="s">
        <v>1812</v>
      </c>
      <c r="F3177" s="6" t="s">
        <v>1812</v>
      </c>
      <c r="G3177" s="6" t="s">
        <v>1812</v>
      </c>
      <c r="H3177" s="6" t="s">
        <v>978</v>
      </c>
      <c r="I3177" s="6" t="s">
        <v>979</v>
      </c>
      <c r="J3177" s="6" t="s">
        <v>980</v>
      </c>
      <c r="K3177" s="6" t="s">
        <v>981</v>
      </c>
      <c r="L3177" s="6" t="s">
        <v>982</v>
      </c>
      <c r="M3177" s="6" t="s">
        <v>983</v>
      </c>
      <c r="N3177" s="6" t="s">
        <v>607</v>
      </c>
      <c r="O3177" s="6" t="s">
        <v>1812</v>
      </c>
      <c r="P3177" s="6" t="s">
        <v>1812</v>
      </c>
      <c r="Q3177" s="6" t="s">
        <v>13089</v>
      </c>
      <c r="R3177" s="6" t="s">
        <v>1812</v>
      </c>
      <c r="S3177" s="6" t="s">
        <v>13178</v>
      </c>
      <c r="T3177" s="6" t="s">
        <v>13115</v>
      </c>
      <c r="U3177" s="6" t="s">
        <v>1812</v>
      </c>
      <c r="V3177" s="6" t="s">
        <v>1812</v>
      </c>
      <c r="W3177" s="6" t="s">
        <v>1816</v>
      </c>
      <c r="X3177" s="6" t="s">
        <v>14682</v>
      </c>
      <c r="Y3177" s="8">
        <f>X3178-'Com RTOS RX'!$X3177</f>
        <v>0.0001157407407</v>
      </c>
      <c r="Z3177" s="6">
        <f>SUM(LEN(",CO_MQ135|"),'Com RTOS RX'!$H3177,LEN(",CO2_MQ135|"),'Com RTOS RX'!$I3177,LEN(",Alcool_MQ135|"),'Com RTOS RX'!$J3177,LEN(",Alcool_MQ135|"),'Com RTOS RX'!$K3177,LEN(",Toluen_MQ135|"),'Com RTOS RX'!$L3177,LEN(",MH4_MQ135|"),'Com RTOS RX'!$M3177,LEN(",O3_MQ131|"),'Com RTOS RX'!$N3177)*8</f>
        <v>672</v>
      </c>
    </row>
    <row r="3178" ht="15.75" customHeight="1">
      <c r="A3178" s="6" t="s">
        <v>14683</v>
      </c>
      <c r="B3178" s="6" t="s">
        <v>14684</v>
      </c>
      <c r="C3178" s="6" t="s">
        <v>1810</v>
      </c>
      <c r="D3178" s="6" t="s">
        <v>14685</v>
      </c>
      <c r="E3178" s="6" t="s">
        <v>1812</v>
      </c>
      <c r="F3178" s="6" t="s">
        <v>1812</v>
      </c>
      <c r="G3178" s="6" t="s">
        <v>1812</v>
      </c>
      <c r="H3178" s="6" t="s">
        <v>14270</v>
      </c>
      <c r="I3178" s="6" t="s">
        <v>1096</v>
      </c>
      <c r="J3178" s="6" t="s">
        <v>1097</v>
      </c>
      <c r="K3178" s="6" t="s">
        <v>1098</v>
      </c>
      <c r="L3178" s="6" t="s">
        <v>1099</v>
      </c>
      <c r="M3178" s="6" t="s">
        <v>444</v>
      </c>
      <c r="N3178" s="6" t="s">
        <v>607</v>
      </c>
      <c r="O3178" s="6" t="s">
        <v>1812</v>
      </c>
      <c r="P3178" s="6" t="s">
        <v>1812</v>
      </c>
      <c r="Q3178" s="6" t="s">
        <v>13089</v>
      </c>
      <c r="R3178" s="6" t="s">
        <v>1812</v>
      </c>
      <c r="S3178" s="6" t="s">
        <v>13178</v>
      </c>
      <c r="T3178" s="6" t="s">
        <v>13115</v>
      </c>
      <c r="U3178" s="6" t="s">
        <v>1812</v>
      </c>
      <c r="V3178" s="6" t="s">
        <v>1812</v>
      </c>
      <c r="W3178" s="6" t="s">
        <v>1816</v>
      </c>
      <c r="X3178" s="6" t="s">
        <v>14686</v>
      </c>
      <c r="Y3178" s="8">
        <f>X3179-'Com RTOS RX'!$X3178</f>
        <v>0.0001157407407</v>
      </c>
      <c r="Z3178" s="6">
        <f>SUM(LEN(",CO_MQ135|"),'Com RTOS RX'!$H3178,LEN(",CO2_MQ135|"),'Com RTOS RX'!$I3178,LEN(",Alcool_MQ135|"),'Com RTOS RX'!$J3178,LEN(",Alcool_MQ135|"),'Com RTOS RX'!$K3178,LEN(",Toluen_MQ135|"),'Com RTOS RX'!$L3178,LEN(",MH4_MQ135|"),'Com RTOS RX'!$M3178,LEN(",O3_MQ131|"),'Com RTOS RX'!$N3178)*8</f>
        <v>672</v>
      </c>
    </row>
    <row r="3179" ht="15.75" customHeight="1">
      <c r="A3179" s="6" t="s">
        <v>14687</v>
      </c>
      <c r="B3179" s="6" t="s">
        <v>14688</v>
      </c>
      <c r="C3179" s="6" t="s">
        <v>1810</v>
      </c>
      <c r="D3179" s="6" t="s">
        <v>14689</v>
      </c>
      <c r="E3179" s="6" t="s">
        <v>1812</v>
      </c>
      <c r="F3179" s="6" t="s">
        <v>1812</v>
      </c>
      <c r="G3179" s="6" t="s">
        <v>1812</v>
      </c>
      <c r="H3179" s="6" t="s">
        <v>984</v>
      </c>
      <c r="I3179" s="6" t="s">
        <v>985</v>
      </c>
      <c r="J3179" s="6" t="s">
        <v>986</v>
      </c>
      <c r="K3179" s="6" t="s">
        <v>987</v>
      </c>
      <c r="L3179" s="6" t="s">
        <v>988</v>
      </c>
      <c r="M3179" s="6" t="s">
        <v>989</v>
      </c>
      <c r="N3179" s="6" t="s">
        <v>13352</v>
      </c>
      <c r="O3179" s="6" t="s">
        <v>1812</v>
      </c>
      <c r="P3179" s="6" t="s">
        <v>1812</v>
      </c>
      <c r="Q3179" s="6" t="s">
        <v>13089</v>
      </c>
      <c r="R3179" s="6" t="s">
        <v>1812</v>
      </c>
      <c r="S3179" s="6" t="s">
        <v>13178</v>
      </c>
      <c r="T3179" s="6" t="s">
        <v>13115</v>
      </c>
      <c r="U3179" s="6" t="s">
        <v>1812</v>
      </c>
      <c r="V3179" s="6" t="s">
        <v>1812</v>
      </c>
      <c r="W3179" s="6" t="s">
        <v>1816</v>
      </c>
      <c r="X3179" s="6" t="s">
        <v>14690</v>
      </c>
      <c r="Y3179" s="8">
        <f>X3180-'Com RTOS RX'!$X3179</f>
        <v>0.0001273148148</v>
      </c>
      <c r="Z3179" s="6">
        <f>SUM(LEN(",CO_MQ135|"),'Com RTOS RX'!$H3179,LEN(",CO2_MQ135|"),'Com RTOS RX'!$I3179,LEN(",Alcool_MQ135|"),'Com RTOS RX'!$J3179,LEN(",Alcool_MQ135|"),'Com RTOS RX'!$K3179,LEN(",Toluen_MQ135|"),'Com RTOS RX'!$L3179,LEN(",MH4_MQ135|"),'Com RTOS RX'!$M3179,LEN(",O3_MQ131|"),'Com RTOS RX'!$N3179)*8</f>
        <v>672</v>
      </c>
    </row>
    <row r="3180" ht="15.75" customHeight="1">
      <c r="A3180" s="6" t="s">
        <v>14691</v>
      </c>
      <c r="B3180" s="6" t="s">
        <v>14692</v>
      </c>
      <c r="C3180" s="6" t="s">
        <v>1810</v>
      </c>
      <c r="D3180" s="6" t="s">
        <v>14693</v>
      </c>
      <c r="E3180" s="6" t="s">
        <v>1812</v>
      </c>
      <c r="F3180" s="6" t="s">
        <v>1812</v>
      </c>
      <c r="G3180" s="6" t="s">
        <v>1812</v>
      </c>
      <c r="H3180" s="6" t="s">
        <v>14694</v>
      </c>
      <c r="I3180" s="6" t="s">
        <v>1306</v>
      </c>
      <c r="J3180" s="6" t="s">
        <v>1307</v>
      </c>
      <c r="K3180" s="6" t="s">
        <v>1308</v>
      </c>
      <c r="L3180" s="6" t="s">
        <v>1309</v>
      </c>
      <c r="M3180" s="6" t="s">
        <v>31</v>
      </c>
      <c r="N3180" s="6" t="s">
        <v>607</v>
      </c>
      <c r="O3180" s="6" t="s">
        <v>1812</v>
      </c>
      <c r="P3180" s="6" t="s">
        <v>1812</v>
      </c>
      <c r="Q3180" s="6" t="s">
        <v>13089</v>
      </c>
      <c r="R3180" s="6" t="s">
        <v>1812</v>
      </c>
      <c r="S3180" s="6" t="s">
        <v>13178</v>
      </c>
      <c r="T3180" s="6" t="s">
        <v>13115</v>
      </c>
      <c r="U3180" s="6" t="s">
        <v>1812</v>
      </c>
      <c r="V3180" s="6" t="s">
        <v>1812</v>
      </c>
      <c r="W3180" s="6" t="s">
        <v>1816</v>
      </c>
      <c r="X3180" s="6" t="s">
        <v>14695</v>
      </c>
      <c r="Y3180" s="8">
        <f>X3181-'Com RTOS RX'!$X3180</f>
        <v>0.0001157407407</v>
      </c>
      <c r="Z3180" s="6">
        <f>SUM(LEN(",CO_MQ135|"),'Com RTOS RX'!$H3180,LEN(",CO2_MQ135|"),'Com RTOS RX'!$I3180,LEN(",Alcool_MQ135|"),'Com RTOS RX'!$J3180,LEN(",Alcool_MQ135|"),'Com RTOS RX'!$K3180,LEN(",Toluen_MQ135|"),'Com RTOS RX'!$L3180,LEN(",MH4_MQ135|"),'Com RTOS RX'!$M3180,LEN(",O3_MQ131|"),'Com RTOS RX'!$N3180)*8</f>
        <v>672</v>
      </c>
    </row>
    <row r="3181" ht="15.75" customHeight="1">
      <c r="A3181" s="6" t="s">
        <v>14696</v>
      </c>
      <c r="B3181" s="6" t="s">
        <v>14697</v>
      </c>
      <c r="C3181" s="6" t="s">
        <v>1810</v>
      </c>
      <c r="D3181" s="6" t="s">
        <v>14698</v>
      </c>
      <c r="E3181" s="6" t="s">
        <v>1812</v>
      </c>
      <c r="F3181" s="6" t="s">
        <v>1812</v>
      </c>
      <c r="G3181" s="6" t="s">
        <v>1812</v>
      </c>
      <c r="H3181" s="6" t="s">
        <v>1119</v>
      </c>
      <c r="I3181" s="6" t="s">
        <v>14300</v>
      </c>
      <c r="J3181" s="6" t="s">
        <v>583</v>
      </c>
      <c r="K3181" s="6" t="s">
        <v>1121</v>
      </c>
      <c r="L3181" s="6" t="s">
        <v>1122</v>
      </c>
      <c r="M3181" s="6" t="s">
        <v>885</v>
      </c>
      <c r="N3181" s="6" t="s">
        <v>607</v>
      </c>
      <c r="O3181" s="6" t="s">
        <v>1812</v>
      </c>
      <c r="P3181" s="6" t="s">
        <v>1812</v>
      </c>
      <c r="Q3181" s="6" t="s">
        <v>13089</v>
      </c>
      <c r="R3181" s="6" t="s">
        <v>1812</v>
      </c>
      <c r="S3181" s="6" t="s">
        <v>13178</v>
      </c>
      <c r="T3181" s="6" t="s">
        <v>13115</v>
      </c>
      <c r="U3181" s="6" t="s">
        <v>1812</v>
      </c>
      <c r="V3181" s="6" t="s">
        <v>1812</v>
      </c>
      <c r="W3181" s="6" t="s">
        <v>1816</v>
      </c>
      <c r="X3181" s="6" t="s">
        <v>14699</v>
      </c>
      <c r="Y3181" s="8">
        <f>X3182-'Com RTOS RX'!$X3181</f>
        <v>0.0001041666667</v>
      </c>
      <c r="Z3181" s="6">
        <f>SUM(LEN(",CO_MQ135|"),'Com RTOS RX'!$H3181,LEN(",CO2_MQ135|"),'Com RTOS RX'!$I3181,LEN(",Alcool_MQ135|"),'Com RTOS RX'!$J3181,LEN(",Alcool_MQ135|"),'Com RTOS RX'!$K3181,LEN(",Toluen_MQ135|"),'Com RTOS RX'!$L3181,LEN(",MH4_MQ135|"),'Com RTOS RX'!$M3181,LEN(",O3_MQ131|"),'Com RTOS RX'!$N3181)*8</f>
        <v>672</v>
      </c>
    </row>
    <row r="3182" ht="15.75" customHeight="1">
      <c r="A3182" s="6" t="s">
        <v>14700</v>
      </c>
      <c r="B3182" s="6" t="s">
        <v>14701</v>
      </c>
      <c r="C3182" s="6" t="s">
        <v>1810</v>
      </c>
      <c r="D3182" s="6" t="s">
        <v>14702</v>
      </c>
      <c r="E3182" s="6" t="s">
        <v>1812</v>
      </c>
      <c r="F3182" s="6" t="s">
        <v>1812</v>
      </c>
      <c r="G3182" s="6" t="s">
        <v>1812</v>
      </c>
      <c r="H3182" s="6" t="s">
        <v>1234</v>
      </c>
      <c r="I3182" s="6" t="s">
        <v>1235</v>
      </c>
      <c r="J3182" s="6" t="s">
        <v>14524</v>
      </c>
      <c r="K3182" s="6" t="s">
        <v>1237</v>
      </c>
      <c r="L3182" s="6" t="s">
        <v>1238</v>
      </c>
      <c r="M3182" s="6" t="s">
        <v>1239</v>
      </c>
      <c r="N3182" s="6" t="s">
        <v>637</v>
      </c>
      <c r="O3182" s="6" t="s">
        <v>1812</v>
      </c>
      <c r="P3182" s="6" t="s">
        <v>1812</v>
      </c>
      <c r="Q3182" s="6" t="s">
        <v>13089</v>
      </c>
      <c r="R3182" s="6" t="s">
        <v>1812</v>
      </c>
      <c r="S3182" s="6" t="s">
        <v>13178</v>
      </c>
      <c r="T3182" s="6" t="s">
        <v>13115</v>
      </c>
      <c r="U3182" s="6" t="s">
        <v>1812</v>
      </c>
      <c r="V3182" s="6" t="s">
        <v>1812</v>
      </c>
      <c r="W3182" s="6" t="s">
        <v>1816</v>
      </c>
      <c r="X3182" s="6" t="s">
        <v>14703</v>
      </c>
      <c r="Y3182" s="8">
        <f>X3183-'Com RTOS RX'!$X3182</f>
        <v>0.0001157407407</v>
      </c>
      <c r="Z3182" s="6">
        <f>SUM(LEN(",CO_MQ135|"),'Com RTOS RX'!$H3182,LEN(",CO2_MQ135|"),'Com RTOS RX'!$I3182,LEN(",Alcool_MQ135|"),'Com RTOS RX'!$J3182,LEN(",Alcool_MQ135|"),'Com RTOS RX'!$K3182,LEN(",Toluen_MQ135|"),'Com RTOS RX'!$L3182,LEN(",MH4_MQ135|"),'Com RTOS RX'!$M3182,LEN(",O3_MQ131|"),'Com RTOS RX'!$N3182)*8</f>
        <v>672</v>
      </c>
    </row>
    <row r="3183" ht="15.75" customHeight="1">
      <c r="A3183" s="6" t="s">
        <v>14704</v>
      </c>
      <c r="B3183" s="6" t="s">
        <v>14705</v>
      </c>
      <c r="C3183" s="6" t="s">
        <v>1810</v>
      </c>
      <c r="D3183" s="6" t="s">
        <v>14706</v>
      </c>
      <c r="E3183" s="6" t="s">
        <v>1812</v>
      </c>
      <c r="F3183" s="6" t="s">
        <v>1812</v>
      </c>
      <c r="G3183" s="6" t="s">
        <v>1812</v>
      </c>
      <c r="H3183" s="6" t="s">
        <v>1310</v>
      </c>
      <c r="I3183" s="6" t="s">
        <v>372</v>
      </c>
      <c r="J3183" s="6" t="s">
        <v>1216</v>
      </c>
      <c r="K3183" s="6" t="s">
        <v>1311</v>
      </c>
      <c r="L3183" s="6" t="s">
        <v>1312</v>
      </c>
      <c r="M3183" s="6" t="s">
        <v>13278</v>
      </c>
      <c r="N3183" s="6" t="s">
        <v>637</v>
      </c>
      <c r="O3183" s="6" t="s">
        <v>1812</v>
      </c>
      <c r="P3183" s="6" t="s">
        <v>1812</v>
      </c>
      <c r="Q3183" s="6" t="s">
        <v>13089</v>
      </c>
      <c r="R3183" s="6" t="s">
        <v>1812</v>
      </c>
      <c r="S3183" s="6" t="s">
        <v>13178</v>
      </c>
      <c r="T3183" s="6" t="s">
        <v>13115</v>
      </c>
      <c r="U3183" s="6" t="s">
        <v>1812</v>
      </c>
      <c r="V3183" s="6" t="s">
        <v>1812</v>
      </c>
      <c r="W3183" s="6" t="s">
        <v>1816</v>
      </c>
      <c r="X3183" s="6" t="s">
        <v>14707</v>
      </c>
      <c r="Y3183" s="8">
        <f>X3184-'Com RTOS RX'!$X3183</f>
        <v>0.0001157407407</v>
      </c>
      <c r="Z3183" s="6">
        <f>SUM(LEN(",CO_MQ135|"),'Com RTOS RX'!$H3183,LEN(",CO2_MQ135|"),'Com RTOS RX'!$I3183,LEN(",Alcool_MQ135|"),'Com RTOS RX'!$J3183,LEN(",Alcool_MQ135|"),'Com RTOS RX'!$K3183,LEN(",Toluen_MQ135|"),'Com RTOS RX'!$L3183,LEN(",MH4_MQ135|"),'Com RTOS RX'!$M3183,LEN(",O3_MQ131|"),'Com RTOS RX'!$N3183)*8</f>
        <v>672</v>
      </c>
    </row>
    <row r="3184" ht="15.75" customHeight="1">
      <c r="A3184" s="6" t="s">
        <v>14708</v>
      </c>
      <c r="B3184" s="6" t="s">
        <v>14709</v>
      </c>
      <c r="C3184" s="6" t="s">
        <v>1810</v>
      </c>
      <c r="D3184" s="6" t="s">
        <v>14710</v>
      </c>
      <c r="E3184" s="6" t="s">
        <v>1812</v>
      </c>
      <c r="F3184" s="6" t="s">
        <v>1812</v>
      </c>
      <c r="G3184" s="6" t="s">
        <v>1812</v>
      </c>
      <c r="H3184" s="6" t="s">
        <v>1133</v>
      </c>
      <c r="I3184" s="6" t="s">
        <v>1134</v>
      </c>
      <c r="J3184" s="6" t="s">
        <v>1135</v>
      </c>
      <c r="K3184" s="6" t="s">
        <v>1136</v>
      </c>
      <c r="L3184" s="6" t="s">
        <v>1137</v>
      </c>
      <c r="M3184" s="6" t="s">
        <v>47</v>
      </c>
      <c r="N3184" s="6" t="s">
        <v>13352</v>
      </c>
      <c r="O3184" s="6" t="s">
        <v>1812</v>
      </c>
      <c r="P3184" s="6" t="s">
        <v>1812</v>
      </c>
      <c r="Q3184" s="6" t="s">
        <v>13089</v>
      </c>
      <c r="R3184" s="6" t="s">
        <v>1812</v>
      </c>
      <c r="S3184" s="6" t="s">
        <v>13178</v>
      </c>
      <c r="T3184" s="6" t="s">
        <v>13115</v>
      </c>
      <c r="U3184" s="6" t="s">
        <v>1812</v>
      </c>
      <c r="V3184" s="6" t="s">
        <v>1812</v>
      </c>
      <c r="W3184" s="6" t="s">
        <v>1816</v>
      </c>
      <c r="X3184" s="6" t="s">
        <v>14711</v>
      </c>
      <c r="Y3184" s="8">
        <f>X3185-'Com RTOS RX'!$X3184</f>
        <v>0.0001273148148</v>
      </c>
      <c r="Z3184" s="6">
        <f>SUM(LEN(",CO_MQ135|"),'Com RTOS RX'!$H3184,LEN(",CO2_MQ135|"),'Com RTOS RX'!$I3184,LEN(",Alcool_MQ135|"),'Com RTOS RX'!$J3184,LEN(",Alcool_MQ135|"),'Com RTOS RX'!$K3184,LEN(",Toluen_MQ135|"),'Com RTOS RX'!$L3184,LEN(",MH4_MQ135|"),'Com RTOS RX'!$M3184,LEN(",O3_MQ131|"),'Com RTOS RX'!$N3184)*8</f>
        <v>672</v>
      </c>
    </row>
    <row r="3185" ht="15.75" customHeight="1">
      <c r="A3185" s="6" t="s">
        <v>14712</v>
      </c>
      <c r="B3185" s="6" t="s">
        <v>14713</v>
      </c>
      <c r="C3185" s="6" t="s">
        <v>1810</v>
      </c>
      <c r="D3185" s="6" t="s">
        <v>14714</v>
      </c>
      <c r="E3185" s="6" t="s">
        <v>1812</v>
      </c>
      <c r="F3185" s="6" t="s">
        <v>1812</v>
      </c>
      <c r="G3185" s="6" t="s">
        <v>1812</v>
      </c>
      <c r="H3185" s="6" t="s">
        <v>1179</v>
      </c>
      <c r="I3185" s="6" t="s">
        <v>1180</v>
      </c>
      <c r="J3185" s="6" t="s">
        <v>1181</v>
      </c>
      <c r="K3185" s="6" t="s">
        <v>1000</v>
      </c>
      <c r="L3185" s="6" t="s">
        <v>14390</v>
      </c>
      <c r="M3185" s="6" t="s">
        <v>110</v>
      </c>
      <c r="N3185" s="6" t="s">
        <v>607</v>
      </c>
      <c r="O3185" s="6" t="s">
        <v>1812</v>
      </c>
      <c r="P3185" s="6" t="s">
        <v>1812</v>
      </c>
      <c r="Q3185" s="6" t="s">
        <v>13089</v>
      </c>
      <c r="R3185" s="6" t="s">
        <v>1812</v>
      </c>
      <c r="S3185" s="6" t="s">
        <v>13279</v>
      </c>
      <c r="T3185" s="6" t="s">
        <v>13115</v>
      </c>
      <c r="U3185" s="6" t="s">
        <v>1812</v>
      </c>
      <c r="V3185" s="6" t="s">
        <v>1812</v>
      </c>
      <c r="W3185" s="6" t="s">
        <v>1816</v>
      </c>
      <c r="X3185" s="6" t="s">
        <v>14715</v>
      </c>
      <c r="Y3185" s="8">
        <f>X3186-'Com RTOS RX'!$X3185</f>
        <v>0.0001157407407</v>
      </c>
      <c r="Z3185" s="6">
        <f>SUM(LEN(",CO_MQ135|"),'Com RTOS RX'!$H3185,LEN(",CO2_MQ135|"),'Com RTOS RX'!$I3185,LEN(",Alcool_MQ135|"),'Com RTOS RX'!$J3185,LEN(",Alcool_MQ135|"),'Com RTOS RX'!$K3185,LEN(",Toluen_MQ135|"),'Com RTOS RX'!$L3185,LEN(",MH4_MQ135|"),'Com RTOS RX'!$M3185,LEN(",O3_MQ131|"),'Com RTOS RX'!$N3185)*8</f>
        <v>672</v>
      </c>
    </row>
    <row r="3186" ht="15.75" customHeight="1">
      <c r="A3186" s="6" t="s">
        <v>14716</v>
      </c>
      <c r="B3186" s="6" t="s">
        <v>14717</v>
      </c>
      <c r="C3186" s="6" t="s">
        <v>1810</v>
      </c>
      <c r="D3186" s="6" t="s">
        <v>14718</v>
      </c>
      <c r="E3186" s="6" t="s">
        <v>1812</v>
      </c>
      <c r="F3186" s="6" t="s">
        <v>1812</v>
      </c>
      <c r="G3186" s="6" t="s">
        <v>1812</v>
      </c>
      <c r="H3186" s="6" t="s">
        <v>1313</v>
      </c>
      <c r="I3186" s="6" t="s">
        <v>1314</v>
      </c>
      <c r="J3186" s="6" t="s">
        <v>13399</v>
      </c>
      <c r="K3186" s="6" t="s">
        <v>1315</v>
      </c>
      <c r="L3186" s="6" t="s">
        <v>1316</v>
      </c>
      <c r="M3186" s="6" t="s">
        <v>726</v>
      </c>
      <c r="N3186" s="6" t="s">
        <v>607</v>
      </c>
      <c r="O3186" s="6" t="s">
        <v>1812</v>
      </c>
      <c r="P3186" s="6" t="s">
        <v>1812</v>
      </c>
      <c r="Q3186" s="6" t="s">
        <v>13089</v>
      </c>
      <c r="R3186" s="6" t="s">
        <v>1812</v>
      </c>
      <c r="S3186" s="6" t="s">
        <v>14499</v>
      </c>
      <c r="T3186" s="6" t="s">
        <v>13115</v>
      </c>
      <c r="U3186" s="6" t="s">
        <v>1812</v>
      </c>
      <c r="V3186" s="6" t="s">
        <v>1812</v>
      </c>
      <c r="W3186" s="6" t="s">
        <v>1816</v>
      </c>
      <c r="X3186" s="6" t="s">
        <v>14719</v>
      </c>
      <c r="Y3186" s="8">
        <f>X3187-'Com RTOS RX'!$X3186</f>
        <v>0.0001157407407</v>
      </c>
      <c r="Z3186" s="6">
        <f>SUM(LEN(",CO_MQ135|"),'Com RTOS RX'!$H3186,LEN(",CO2_MQ135|"),'Com RTOS RX'!$I3186,LEN(",Alcool_MQ135|"),'Com RTOS RX'!$J3186,LEN(",Alcool_MQ135|"),'Com RTOS RX'!$K3186,LEN(",Toluen_MQ135|"),'Com RTOS RX'!$L3186,LEN(",MH4_MQ135|"),'Com RTOS RX'!$M3186,LEN(",O3_MQ131|"),'Com RTOS RX'!$N3186)*8</f>
        <v>672</v>
      </c>
    </row>
    <row r="3187" ht="15.75" customHeight="1">
      <c r="A3187" s="6" t="s">
        <v>14720</v>
      </c>
      <c r="B3187" s="6" t="s">
        <v>14721</v>
      </c>
      <c r="C3187" s="6" t="s">
        <v>1810</v>
      </c>
      <c r="D3187" s="6" t="s">
        <v>14722</v>
      </c>
      <c r="E3187" s="6" t="s">
        <v>1812</v>
      </c>
      <c r="F3187" s="6" t="s">
        <v>1812</v>
      </c>
      <c r="G3187" s="6" t="s">
        <v>1812</v>
      </c>
      <c r="H3187" s="6" t="s">
        <v>1317</v>
      </c>
      <c r="I3187" s="6" t="s">
        <v>1318</v>
      </c>
      <c r="J3187" s="6" t="s">
        <v>14723</v>
      </c>
      <c r="K3187" s="6" t="s">
        <v>14724</v>
      </c>
      <c r="L3187" s="6" t="s">
        <v>1321</v>
      </c>
      <c r="M3187" s="6" t="s">
        <v>582</v>
      </c>
      <c r="N3187" s="6" t="s">
        <v>178</v>
      </c>
      <c r="O3187" s="6" t="s">
        <v>1812</v>
      </c>
      <c r="P3187" s="6" t="s">
        <v>1812</v>
      </c>
      <c r="Q3187" s="6" t="s">
        <v>13089</v>
      </c>
      <c r="R3187" s="6" t="s">
        <v>1812</v>
      </c>
      <c r="S3187" s="6" t="s">
        <v>13178</v>
      </c>
      <c r="T3187" s="6" t="s">
        <v>13115</v>
      </c>
      <c r="U3187" s="6" t="s">
        <v>1812</v>
      </c>
      <c r="V3187" s="6" t="s">
        <v>1812</v>
      </c>
      <c r="W3187" s="6" t="s">
        <v>1816</v>
      </c>
      <c r="X3187" s="6" t="s">
        <v>14725</v>
      </c>
      <c r="Y3187" s="8">
        <f>X3188-'Com RTOS RX'!$X3187</f>
        <v>0.0001157407407</v>
      </c>
      <c r="Z3187" s="6">
        <f>SUM(LEN(",CO_MQ135|"),'Com RTOS RX'!$H3187,LEN(",CO2_MQ135|"),'Com RTOS RX'!$I3187,LEN(",Alcool_MQ135|"),'Com RTOS RX'!$J3187,LEN(",Alcool_MQ135|"),'Com RTOS RX'!$K3187,LEN(",Toluen_MQ135|"),'Com RTOS RX'!$L3187,LEN(",MH4_MQ135|"),'Com RTOS RX'!$M3187,LEN(",O3_MQ131|"),'Com RTOS RX'!$N3187)*8</f>
        <v>672</v>
      </c>
    </row>
    <row r="3188" ht="15.75" customHeight="1">
      <c r="A3188" s="6" t="s">
        <v>14726</v>
      </c>
      <c r="B3188" s="6" t="s">
        <v>14727</v>
      </c>
      <c r="C3188" s="6" t="s">
        <v>1810</v>
      </c>
      <c r="D3188" s="6" t="s">
        <v>14728</v>
      </c>
      <c r="E3188" s="6" t="s">
        <v>1812</v>
      </c>
      <c r="F3188" s="6" t="s">
        <v>1812</v>
      </c>
      <c r="G3188" s="6" t="s">
        <v>1812</v>
      </c>
      <c r="H3188" s="6" t="s">
        <v>14729</v>
      </c>
      <c r="I3188" s="6" t="s">
        <v>1323</v>
      </c>
      <c r="J3188" s="6" t="s">
        <v>1324</v>
      </c>
      <c r="K3188" s="6" t="s">
        <v>1325</v>
      </c>
      <c r="L3188" s="6" t="s">
        <v>1326</v>
      </c>
      <c r="M3188" s="6" t="s">
        <v>895</v>
      </c>
      <c r="N3188" s="6" t="s">
        <v>637</v>
      </c>
      <c r="O3188" s="6" t="s">
        <v>1812</v>
      </c>
      <c r="P3188" s="6" t="s">
        <v>1812</v>
      </c>
      <c r="Q3188" s="6" t="s">
        <v>13089</v>
      </c>
      <c r="R3188" s="6" t="s">
        <v>1812</v>
      </c>
      <c r="S3188" s="6" t="s">
        <v>13178</v>
      </c>
      <c r="T3188" s="6" t="s">
        <v>13115</v>
      </c>
      <c r="U3188" s="6" t="s">
        <v>1812</v>
      </c>
      <c r="V3188" s="6" t="s">
        <v>1812</v>
      </c>
      <c r="W3188" s="6" t="s">
        <v>1816</v>
      </c>
      <c r="X3188" s="6" t="s">
        <v>14730</v>
      </c>
      <c r="Y3188" s="8">
        <f>X3189-'Com RTOS RX'!$X3188</f>
        <v>0.0001157407407</v>
      </c>
      <c r="Z3188" s="6">
        <f>SUM(LEN(",CO_MQ135|"),'Com RTOS RX'!$H3188,LEN(",CO2_MQ135|"),'Com RTOS RX'!$I3188,LEN(",Alcool_MQ135|"),'Com RTOS RX'!$J3188,LEN(",Alcool_MQ135|"),'Com RTOS RX'!$K3188,LEN(",Toluen_MQ135|"),'Com RTOS RX'!$L3188,LEN(",MH4_MQ135|"),'Com RTOS RX'!$M3188,LEN(",O3_MQ131|"),'Com RTOS RX'!$N3188)*8</f>
        <v>672</v>
      </c>
    </row>
    <row r="3189" ht="15.75" customHeight="1">
      <c r="A3189" s="6" t="s">
        <v>14731</v>
      </c>
      <c r="B3189" s="6" t="s">
        <v>14732</v>
      </c>
      <c r="C3189" s="6" t="s">
        <v>1810</v>
      </c>
      <c r="D3189" s="6" t="s">
        <v>14733</v>
      </c>
      <c r="E3189" s="6" t="s">
        <v>1812</v>
      </c>
      <c r="F3189" s="6" t="s">
        <v>1812</v>
      </c>
      <c r="G3189" s="6" t="s">
        <v>1812</v>
      </c>
      <c r="H3189" s="6" t="s">
        <v>1279</v>
      </c>
      <c r="I3189" s="6" t="s">
        <v>1280</v>
      </c>
      <c r="J3189" s="6" t="s">
        <v>1281</v>
      </c>
      <c r="K3189" s="6" t="s">
        <v>1282</v>
      </c>
      <c r="L3189" s="6" t="s">
        <v>1283</v>
      </c>
      <c r="M3189" s="6" t="s">
        <v>671</v>
      </c>
      <c r="N3189" s="6" t="s">
        <v>637</v>
      </c>
      <c r="O3189" s="6" t="s">
        <v>1812</v>
      </c>
      <c r="P3189" s="6" t="s">
        <v>1812</v>
      </c>
      <c r="Q3189" s="6" t="s">
        <v>13089</v>
      </c>
      <c r="R3189" s="6" t="s">
        <v>1812</v>
      </c>
      <c r="S3189" s="6" t="s">
        <v>13269</v>
      </c>
      <c r="T3189" s="6" t="s">
        <v>13115</v>
      </c>
      <c r="U3189" s="6" t="s">
        <v>1812</v>
      </c>
      <c r="V3189" s="6" t="s">
        <v>1812</v>
      </c>
      <c r="W3189" s="6" t="s">
        <v>1816</v>
      </c>
      <c r="X3189" s="6" t="s">
        <v>14734</v>
      </c>
      <c r="Y3189" s="8">
        <f>X3190-'Com RTOS RX'!$X3189</f>
        <v>0.0001157407407</v>
      </c>
      <c r="Z3189" s="6">
        <f>SUM(LEN(",CO_MQ135|"),'Com RTOS RX'!$H3189,LEN(",CO2_MQ135|"),'Com RTOS RX'!$I3189,LEN(",Alcool_MQ135|"),'Com RTOS RX'!$J3189,LEN(",Alcool_MQ135|"),'Com RTOS RX'!$K3189,LEN(",Toluen_MQ135|"),'Com RTOS RX'!$L3189,LEN(",MH4_MQ135|"),'Com RTOS RX'!$M3189,LEN(",O3_MQ131|"),'Com RTOS RX'!$N3189)*8</f>
        <v>672</v>
      </c>
    </row>
    <row r="3190" ht="15.75" customHeight="1">
      <c r="A3190" s="6" t="s">
        <v>14735</v>
      </c>
      <c r="B3190" s="6" t="s">
        <v>14736</v>
      </c>
      <c r="C3190" s="6" t="s">
        <v>1810</v>
      </c>
      <c r="D3190" s="6" t="s">
        <v>14737</v>
      </c>
      <c r="E3190" s="6" t="s">
        <v>1812</v>
      </c>
      <c r="F3190" s="6" t="s">
        <v>1812</v>
      </c>
      <c r="G3190" s="6" t="s">
        <v>1812</v>
      </c>
      <c r="H3190" s="6" t="s">
        <v>1141</v>
      </c>
      <c r="I3190" s="6" t="s">
        <v>1142</v>
      </c>
      <c r="J3190" s="6" t="s">
        <v>14332</v>
      </c>
      <c r="K3190" s="6" t="s">
        <v>1144</v>
      </c>
      <c r="L3190" s="6" t="s">
        <v>1145</v>
      </c>
      <c r="M3190" s="6" t="s">
        <v>1146</v>
      </c>
      <c r="N3190" s="6" t="s">
        <v>637</v>
      </c>
      <c r="O3190" s="6" t="s">
        <v>1812</v>
      </c>
      <c r="P3190" s="6" t="s">
        <v>1812</v>
      </c>
      <c r="Q3190" s="6" t="s">
        <v>13089</v>
      </c>
      <c r="R3190" s="6" t="s">
        <v>1812</v>
      </c>
      <c r="S3190" s="6" t="s">
        <v>13178</v>
      </c>
      <c r="T3190" s="6" t="s">
        <v>13115</v>
      </c>
      <c r="U3190" s="6" t="s">
        <v>1812</v>
      </c>
      <c r="V3190" s="6" t="s">
        <v>1812</v>
      </c>
      <c r="W3190" s="6" t="s">
        <v>1816</v>
      </c>
      <c r="X3190" s="6" t="s">
        <v>14738</v>
      </c>
      <c r="Y3190" s="8">
        <f>X3191-'Com RTOS RX'!$X3190</f>
        <v>0.0001157407407</v>
      </c>
      <c r="Z3190" s="6">
        <f>SUM(LEN(",CO_MQ135|"),'Com RTOS RX'!$H3190,LEN(",CO2_MQ135|"),'Com RTOS RX'!$I3190,LEN(",Alcool_MQ135|"),'Com RTOS RX'!$J3190,LEN(",Alcool_MQ135|"),'Com RTOS RX'!$K3190,LEN(",Toluen_MQ135|"),'Com RTOS RX'!$L3190,LEN(",MH4_MQ135|"),'Com RTOS RX'!$M3190,LEN(",O3_MQ131|"),'Com RTOS RX'!$N3190)*8</f>
        <v>672</v>
      </c>
    </row>
    <row r="3191" ht="15.75" customHeight="1">
      <c r="A3191" s="6" t="s">
        <v>14739</v>
      </c>
      <c r="B3191" s="6" t="s">
        <v>14740</v>
      </c>
      <c r="C3191" s="6" t="s">
        <v>1810</v>
      </c>
      <c r="D3191" s="6" t="s">
        <v>14741</v>
      </c>
      <c r="E3191" s="6" t="s">
        <v>1812</v>
      </c>
      <c r="F3191" s="6" t="s">
        <v>1812</v>
      </c>
      <c r="G3191" s="6" t="s">
        <v>1812</v>
      </c>
      <c r="H3191" s="6" t="s">
        <v>1110</v>
      </c>
      <c r="I3191" s="6" t="s">
        <v>1111</v>
      </c>
      <c r="J3191" s="6" t="s">
        <v>737</v>
      </c>
      <c r="K3191" s="6" t="s">
        <v>1112</v>
      </c>
      <c r="L3191" s="6" t="s">
        <v>1113</v>
      </c>
      <c r="M3191" s="6" t="s">
        <v>699</v>
      </c>
      <c r="N3191" s="6" t="s">
        <v>75</v>
      </c>
      <c r="O3191" s="6" t="s">
        <v>1812</v>
      </c>
      <c r="P3191" s="6" t="s">
        <v>1812</v>
      </c>
      <c r="Q3191" s="6" t="s">
        <v>13089</v>
      </c>
      <c r="R3191" s="6" t="s">
        <v>1812</v>
      </c>
      <c r="S3191" s="6" t="s">
        <v>13178</v>
      </c>
      <c r="T3191" s="6" t="s">
        <v>13115</v>
      </c>
      <c r="U3191" s="6" t="s">
        <v>1812</v>
      </c>
      <c r="V3191" s="6" t="s">
        <v>1812</v>
      </c>
      <c r="W3191" s="6" t="s">
        <v>1816</v>
      </c>
      <c r="X3191" s="6" t="s">
        <v>14742</v>
      </c>
      <c r="Y3191" s="8">
        <f>X3192-'Com RTOS RX'!$X3191</f>
        <v>0.0001157407407</v>
      </c>
      <c r="Z3191" s="6">
        <f>SUM(LEN(",CO_MQ135|"),'Com RTOS RX'!$H3191,LEN(",CO2_MQ135|"),'Com RTOS RX'!$I3191,LEN(",Alcool_MQ135|"),'Com RTOS RX'!$J3191,LEN(",Alcool_MQ135|"),'Com RTOS RX'!$K3191,LEN(",Toluen_MQ135|"),'Com RTOS RX'!$L3191,LEN(",MH4_MQ135|"),'Com RTOS RX'!$M3191,LEN(",O3_MQ131|"),'Com RTOS RX'!$N3191)*8</f>
        <v>672</v>
      </c>
    </row>
    <row r="3192" ht="15.75" customHeight="1">
      <c r="A3192" s="6" t="s">
        <v>14743</v>
      </c>
      <c r="B3192" s="6" t="s">
        <v>14744</v>
      </c>
      <c r="C3192" s="6" t="s">
        <v>1810</v>
      </c>
      <c r="D3192" s="6" t="s">
        <v>14745</v>
      </c>
      <c r="E3192" s="6" t="s">
        <v>1812</v>
      </c>
      <c r="F3192" s="6" t="s">
        <v>1812</v>
      </c>
      <c r="G3192" s="6" t="s">
        <v>1812</v>
      </c>
      <c r="H3192" s="6" t="s">
        <v>1327</v>
      </c>
      <c r="I3192" s="6" t="s">
        <v>1328</v>
      </c>
      <c r="J3192" s="6" t="s">
        <v>14746</v>
      </c>
      <c r="K3192" s="6" t="s">
        <v>1330</v>
      </c>
      <c r="L3192" s="6" t="s">
        <v>1331</v>
      </c>
      <c r="M3192" s="6" t="s">
        <v>1332</v>
      </c>
      <c r="N3192" s="6" t="s">
        <v>75</v>
      </c>
      <c r="O3192" s="6" t="s">
        <v>1812</v>
      </c>
      <c r="P3192" s="6" t="s">
        <v>1812</v>
      </c>
      <c r="Q3192" s="6" t="s">
        <v>13089</v>
      </c>
      <c r="R3192" s="6" t="s">
        <v>1812</v>
      </c>
      <c r="S3192" s="6" t="s">
        <v>13178</v>
      </c>
      <c r="T3192" s="6" t="s">
        <v>13115</v>
      </c>
      <c r="U3192" s="6" t="s">
        <v>1812</v>
      </c>
      <c r="V3192" s="6" t="s">
        <v>1812</v>
      </c>
      <c r="W3192" s="6" t="s">
        <v>1816</v>
      </c>
      <c r="X3192" s="6" t="s">
        <v>14747</v>
      </c>
      <c r="Y3192" s="8">
        <f>X3193-'Com RTOS RX'!$X3192</f>
        <v>0.0001157407407</v>
      </c>
      <c r="Z3192" s="6">
        <f>SUM(LEN(",CO_MQ135|"),'Com RTOS RX'!$H3192,LEN(",CO2_MQ135|"),'Com RTOS RX'!$I3192,LEN(",Alcool_MQ135|"),'Com RTOS RX'!$J3192,LEN(",Alcool_MQ135|"),'Com RTOS RX'!$K3192,LEN(",Toluen_MQ135|"),'Com RTOS RX'!$L3192,LEN(",MH4_MQ135|"),'Com RTOS RX'!$M3192,LEN(",O3_MQ131|"),'Com RTOS RX'!$N3192)*8</f>
        <v>672</v>
      </c>
    </row>
    <row r="3193" ht="15.75" customHeight="1">
      <c r="A3193" s="6" t="s">
        <v>14748</v>
      </c>
      <c r="B3193" s="6" t="s">
        <v>14749</v>
      </c>
      <c r="C3193" s="6" t="s">
        <v>1810</v>
      </c>
      <c r="D3193" s="6" t="s">
        <v>14750</v>
      </c>
      <c r="E3193" s="6" t="s">
        <v>1812</v>
      </c>
      <c r="F3193" s="6" t="s">
        <v>1812</v>
      </c>
      <c r="G3193" s="6" t="s">
        <v>1812</v>
      </c>
      <c r="H3193" s="6" t="s">
        <v>1183</v>
      </c>
      <c r="I3193" s="6" t="s">
        <v>14399</v>
      </c>
      <c r="J3193" s="6" t="s">
        <v>1185</v>
      </c>
      <c r="K3193" s="6" t="s">
        <v>1186</v>
      </c>
      <c r="L3193" s="6" t="s">
        <v>455</v>
      </c>
      <c r="M3193" s="6" t="s">
        <v>14400</v>
      </c>
      <c r="N3193" s="6" t="s">
        <v>607</v>
      </c>
      <c r="O3193" s="6" t="s">
        <v>1812</v>
      </c>
      <c r="P3193" s="6" t="s">
        <v>1812</v>
      </c>
      <c r="Q3193" s="6" t="s">
        <v>13089</v>
      </c>
      <c r="R3193" s="6" t="s">
        <v>1812</v>
      </c>
      <c r="S3193" s="6" t="s">
        <v>13178</v>
      </c>
      <c r="T3193" s="6" t="s">
        <v>13115</v>
      </c>
      <c r="U3193" s="6" t="s">
        <v>1812</v>
      </c>
      <c r="V3193" s="6" t="s">
        <v>1812</v>
      </c>
      <c r="W3193" s="6" t="s">
        <v>1816</v>
      </c>
      <c r="X3193" s="6" t="s">
        <v>14751</v>
      </c>
      <c r="Y3193" s="8">
        <f>X3194-'Com RTOS RX'!$X3193</f>
        <v>0.0001157407407</v>
      </c>
      <c r="Z3193" s="6">
        <f>SUM(LEN(",CO_MQ135|"),'Com RTOS RX'!$H3193,LEN(",CO2_MQ135|"),'Com RTOS RX'!$I3193,LEN(",Alcool_MQ135|"),'Com RTOS RX'!$J3193,LEN(",Alcool_MQ135|"),'Com RTOS RX'!$K3193,LEN(",Toluen_MQ135|"),'Com RTOS RX'!$L3193,LEN(",MH4_MQ135|"),'Com RTOS RX'!$M3193,LEN(",O3_MQ131|"),'Com RTOS RX'!$N3193)*8</f>
        <v>672</v>
      </c>
    </row>
    <row r="3194" ht="15.75" customHeight="1">
      <c r="A3194" s="6" t="s">
        <v>14752</v>
      </c>
      <c r="B3194" s="6" t="s">
        <v>14753</v>
      </c>
      <c r="C3194" s="6" t="s">
        <v>1810</v>
      </c>
      <c r="D3194" s="6" t="s">
        <v>14754</v>
      </c>
      <c r="E3194" s="6" t="s">
        <v>1812</v>
      </c>
      <c r="F3194" s="6" t="s">
        <v>1812</v>
      </c>
      <c r="G3194" s="6" t="s">
        <v>1812</v>
      </c>
      <c r="H3194" s="6" t="s">
        <v>1333</v>
      </c>
      <c r="I3194" s="6" t="s">
        <v>14755</v>
      </c>
      <c r="J3194" s="6" t="s">
        <v>1335</v>
      </c>
      <c r="K3194" s="6" t="s">
        <v>989</v>
      </c>
      <c r="L3194" s="6" t="s">
        <v>1336</v>
      </c>
      <c r="M3194" s="6" t="s">
        <v>576</v>
      </c>
      <c r="N3194" s="6" t="s">
        <v>607</v>
      </c>
      <c r="O3194" s="6" t="s">
        <v>1812</v>
      </c>
      <c r="P3194" s="6" t="s">
        <v>1812</v>
      </c>
      <c r="Q3194" s="6" t="s">
        <v>13089</v>
      </c>
      <c r="R3194" s="6" t="s">
        <v>1812</v>
      </c>
      <c r="S3194" s="6" t="s">
        <v>14499</v>
      </c>
      <c r="T3194" s="6" t="s">
        <v>13115</v>
      </c>
      <c r="U3194" s="6" t="s">
        <v>1812</v>
      </c>
      <c r="V3194" s="6" t="s">
        <v>1812</v>
      </c>
      <c r="W3194" s="6" t="s">
        <v>1816</v>
      </c>
      <c r="X3194" s="6" t="s">
        <v>14756</v>
      </c>
      <c r="Y3194" s="8">
        <f>X3195-'Com RTOS RX'!$X3194</f>
        <v>0.0001157407407</v>
      </c>
      <c r="Z3194" s="6">
        <f>SUM(LEN(",CO_MQ135|"),'Com RTOS RX'!$H3194,LEN(",CO2_MQ135|"),'Com RTOS RX'!$I3194,LEN(",Alcool_MQ135|"),'Com RTOS RX'!$J3194,LEN(",Alcool_MQ135|"),'Com RTOS RX'!$K3194,LEN(",Toluen_MQ135|"),'Com RTOS RX'!$L3194,LEN(",MH4_MQ135|"),'Com RTOS RX'!$M3194,LEN(",O3_MQ131|"),'Com RTOS RX'!$N3194)*8</f>
        <v>672</v>
      </c>
    </row>
    <row r="3195" ht="15.75" customHeight="1">
      <c r="A3195" s="6" t="s">
        <v>14757</v>
      </c>
      <c r="B3195" s="6" t="s">
        <v>14758</v>
      </c>
      <c r="C3195" s="6" t="s">
        <v>1810</v>
      </c>
      <c r="D3195" s="6" t="s">
        <v>14759</v>
      </c>
      <c r="E3195" s="6" t="s">
        <v>1812</v>
      </c>
      <c r="F3195" s="6" t="s">
        <v>1812</v>
      </c>
      <c r="G3195" s="6" t="s">
        <v>1812</v>
      </c>
      <c r="H3195" s="6" t="s">
        <v>1337</v>
      </c>
      <c r="I3195" s="6" t="s">
        <v>1338</v>
      </c>
      <c r="J3195" s="6" t="s">
        <v>14760</v>
      </c>
      <c r="K3195" s="6" t="s">
        <v>527</v>
      </c>
      <c r="L3195" s="6" t="s">
        <v>14761</v>
      </c>
      <c r="M3195" s="6" t="s">
        <v>73</v>
      </c>
      <c r="N3195" s="6" t="s">
        <v>637</v>
      </c>
      <c r="O3195" s="6" t="s">
        <v>1812</v>
      </c>
      <c r="P3195" s="6" t="s">
        <v>1812</v>
      </c>
      <c r="Q3195" s="6" t="s">
        <v>13089</v>
      </c>
      <c r="R3195" s="6" t="s">
        <v>1812</v>
      </c>
      <c r="S3195" s="6" t="s">
        <v>14110</v>
      </c>
      <c r="T3195" s="6" t="s">
        <v>13115</v>
      </c>
      <c r="U3195" s="6" t="s">
        <v>1812</v>
      </c>
      <c r="V3195" s="6" t="s">
        <v>1812</v>
      </c>
      <c r="W3195" s="6" t="s">
        <v>1816</v>
      </c>
      <c r="X3195" s="6" t="s">
        <v>14762</v>
      </c>
      <c r="Y3195" s="8">
        <f>X3196-'Com RTOS RX'!$X3195</f>
        <v>0.0001157407407</v>
      </c>
      <c r="Z3195" s="6">
        <f>SUM(LEN(",CO_MQ135|"),'Com RTOS RX'!$H3195,LEN(",CO2_MQ135|"),'Com RTOS RX'!$I3195,LEN(",Alcool_MQ135|"),'Com RTOS RX'!$J3195,LEN(",Alcool_MQ135|"),'Com RTOS RX'!$K3195,LEN(",Toluen_MQ135|"),'Com RTOS RX'!$L3195,LEN(",MH4_MQ135|"),'Com RTOS RX'!$M3195,LEN(",O3_MQ131|"),'Com RTOS RX'!$N3195)*8</f>
        <v>672</v>
      </c>
    </row>
    <row r="3196" ht="15.75" customHeight="1">
      <c r="A3196" s="6" t="s">
        <v>14763</v>
      </c>
      <c r="B3196" s="6" t="s">
        <v>14764</v>
      </c>
      <c r="C3196" s="6" t="s">
        <v>1810</v>
      </c>
      <c r="D3196" s="6" t="s">
        <v>14765</v>
      </c>
      <c r="E3196" s="6" t="s">
        <v>1812</v>
      </c>
      <c r="F3196" s="6" t="s">
        <v>1812</v>
      </c>
      <c r="G3196" s="6" t="s">
        <v>1812</v>
      </c>
      <c r="H3196" s="6" t="s">
        <v>1341</v>
      </c>
      <c r="I3196" s="6" t="s">
        <v>1342</v>
      </c>
      <c r="J3196" s="6" t="s">
        <v>1343</v>
      </c>
      <c r="K3196" s="6" t="s">
        <v>1088</v>
      </c>
      <c r="L3196" s="6" t="s">
        <v>1154</v>
      </c>
      <c r="M3196" s="6" t="s">
        <v>13496</v>
      </c>
      <c r="N3196" s="6" t="s">
        <v>607</v>
      </c>
      <c r="O3196" s="6" t="s">
        <v>1812</v>
      </c>
      <c r="P3196" s="6" t="s">
        <v>1812</v>
      </c>
      <c r="Q3196" s="6" t="s">
        <v>13089</v>
      </c>
      <c r="R3196" s="6" t="s">
        <v>1812</v>
      </c>
      <c r="S3196" s="6" t="s">
        <v>14323</v>
      </c>
      <c r="T3196" s="6" t="s">
        <v>13115</v>
      </c>
      <c r="U3196" s="6" t="s">
        <v>1812</v>
      </c>
      <c r="V3196" s="6" t="s">
        <v>1812</v>
      </c>
      <c r="W3196" s="6" t="s">
        <v>1816</v>
      </c>
      <c r="X3196" s="6" t="s">
        <v>14766</v>
      </c>
      <c r="Y3196" s="8">
        <f>X3197-'Com RTOS RX'!$X3196</f>
        <v>0.0001273148148</v>
      </c>
      <c r="Z3196" s="6">
        <f>SUM(LEN(",CO_MQ135|"),'Com RTOS RX'!$H3196,LEN(",CO2_MQ135|"),'Com RTOS RX'!$I3196,LEN(",Alcool_MQ135|"),'Com RTOS RX'!$J3196,LEN(",Alcool_MQ135|"),'Com RTOS RX'!$K3196,LEN(",Toluen_MQ135|"),'Com RTOS RX'!$L3196,LEN(",MH4_MQ135|"),'Com RTOS RX'!$M3196,LEN(",O3_MQ131|"),'Com RTOS RX'!$N3196)*8</f>
        <v>672</v>
      </c>
    </row>
    <row r="3197" ht="15.75" customHeight="1">
      <c r="A3197" s="6" t="s">
        <v>14767</v>
      </c>
      <c r="B3197" s="6" t="s">
        <v>14768</v>
      </c>
      <c r="C3197" s="6" t="s">
        <v>1810</v>
      </c>
      <c r="D3197" s="6" t="s">
        <v>14769</v>
      </c>
      <c r="E3197" s="6" t="s">
        <v>1812</v>
      </c>
      <c r="F3197" s="6" t="s">
        <v>1812</v>
      </c>
      <c r="G3197" s="6" t="s">
        <v>1812</v>
      </c>
      <c r="H3197" s="6" t="s">
        <v>14620</v>
      </c>
      <c r="I3197" s="6" t="s">
        <v>1285</v>
      </c>
      <c r="J3197" s="6" t="s">
        <v>1286</v>
      </c>
      <c r="K3197" s="6" t="s">
        <v>1287</v>
      </c>
      <c r="L3197" s="6" t="s">
        <v>1288</v>
      </c>
      <c r="M3197" s="6" t="s">
        <v>60</v>
      </c>
      <c r="N3197" s="6" t="s">
        <v>607</v>
      </c>
      <c r="O3197" s="6" t="s">
        <v>1812</v>
      </c>
      <c r="P3197" s="6" t="s">
        <v>1812</v>
      </c>
      <c r="Q3197" s="6" t="s">
        <v>13089</v>
      </c>
      <c r="R3197" s="6" t="s">
        <v>1812</v>
      </c>
      <c r="S3197" s="6" t="s">
        <v>14110</v>
      </c>
      <c r="T3197" s="6" t="s">
        <v>13115</v>
      </c>
      <c r="U3197" s="6" t="s">
        <v>1812</v>
      </c>
      <c r="V3197" s="6" t="s">
        <v>1812</v>
      </c>
      <c r="W3197" s="6" t="s">
        <v>1816</v>
      </c>
      <c r="X3197" s="6" t="s">
        <v>14770</v>
      </c>
      <c r="Y3197" s="8">
        <f>X3198-'Com RTOS RX'!$X3197</f>
        <v>0.0001157407407</v>
      </c>
      <c r="Z3197" s="6">
        <f>SUM(LEN(",CO_MQ135|"),'Com RTOS RX'!$H3197,LEN(",CO2_MQ135|"),'Com RTOS RX'!$I3197,LEN(",Alcool_MQ135|"),'Com RTOS RX'!$J3197,LEN(",Alcool_MQ135|"),'Com RTOS RX'!$K3197,LEN(",Toluen_MQ135|"),'Com RTOS RX'!$L3197,LEN(",MH4_MQ135|"),'Com RTOS RX'!$M3197,LEN(",O3_MQ131|"),'Com RTOS RX'!$N3197)*8</f>
        <v>672</v>
      </c>
    </row>
    <row r="3198" ht="15.75" customHeight="1">
      <c r="A3198" s="6" t="s">
        <v>14771</v>
      </c>
      <c r="B3198" s="6" t="s">
        <v>14772</v>
      </c>
      <c r="C3198" s="6" t="s">
        <v>1810</v>
      </c>
      <c r="D3198" s="6" t="s">
        <v>14773</v>
      </c>
      <c r="E3198" s="6" t="s">
        <v>1812</v>
      </c>
      <c r="F3198" s="6" t="s">
        <v>1812</v>
      </c>
      <c r="G3198" s="6" t="s">
        <v>1812</v>
      </c>
      <c r="H3198" s="6" t="s">
        <v>1183</v>
      </c>
      <c r="I3198" s="6" t="s">
        <v>14399</v>
      </c>
      <c r="J3198" s="6" t="s">
        <v>1185</v>
      </c>
      <c r="K3198" s="6" t="s">
        <v>1186</v>
      </c>
      <c r="L3198" s="6" t="s">
        <v>455</v>
      </c>
      <c r="M3198" s="6" t="s">
        <v>14400</v>
      </c>
      <c r="N3198" s="6" t="s">
        <v>637</v>
      </c>
      <c r="O3198" s="6" t="s">
        <v>1812</v>
      </c>
      <c r="P3198" s="6" t="s">
        <v>1812</v>
      </c>
      <c r="Q3198" s="6" t="s">
        <v>13089</v>
      </c>
      <c r="R3198" s="6" t="s">
        <v>1812</v>
      </c>
      <c r="S3198" s="6" t="s">
        <v>13178</v>
      </c>
      <c r="T3198" s="6" t="s">
        <v>13115</v>
      </c>
      <c r="U3198" s="6" t="s">
        <v>1812</v>
      </c>
      <c r="V3198" s="6" t="s">
        <v>1812</v>
      </c>
      <c r="W3198" s="6" t="s">
        <v>1816</v>
      </c>
      <c r="X3198" s="6" t="s">
        <v>14774</v>
      </c>
      <c r="Y3198" s="8">
        <f>X3199-'Com RTOS RX'!$X3198</f>
        <v>0.0001157407407</v>
      </c>
      <c r="Z3198" s="6">
        <f>SUM(LEN(",CO_MQ135|"),'Com RTOS RX'!$H3198,LEN(",CO2_MQ135|"),'Com RTOS RX'!$I3198,LEN(",Alcool_MQ135|"),'Com RTOS RX'!$J3198,LEN(",Alcool_MQ135|"),'Com RTOS RX'!$K3198,LEN(",Toluen_MQ135|"),'Com RTOS RX'!$L3198,LEN(",MH4_MQ135|"),'Com RTOS RX'!$M3198,LEN(",O3_MQ131|"),'Com RTOS RX'!$N3198)*8</f>
        <v>672</v>
      </c>
    </row>
    <row r="3199" ht="15.75" customHeight="1">
      <c r="A3199" s="6" t="s">
        <v>14775</v>
      </c>
      <c r="B3199" s="6" t="s">
        <v>14776</v>
      </c>
      <c r="C3199" s="6" t="s">
        <v>1810</v>
      </c>
      <c r="D3199" s="6" t="s">
        <v>14777</v>
      </c>
      <c r="E3199" s="6" t="s">
        <v>1812</v>
      </c>
      <c r="F3199" s="6" t="s">
        <v>1812</v>
      </c>
      <c r="G3199" s="6" t="s">
        <v>1812</v>
      </c>
      <c r="H3199" s="6" t="s">
        <v>1141</v>
      </c>
      <c r="I3199" s="6" t="s">
        <v>1142</v>
      </c>
      <c r="J3199" s="6" t="s">
        <v>14332</v>
      </c>
      <c r="K3199" s="6" t="s">
        <v>1144</v>
      </c>
      <c r="L3199" s="6" t="s">
        <v>1145</v>
      </c>
      <c r="M3199" s="6" t="s">
        <v>1146</v>
      </c>
      <c r="N3199" s="6" t="s">
        <v>637</v>
      </c>
      <c r="O3199" s="6" t="s">
        <v>1812</v>
      </c>
      <c r="P3199" s="6" t="s">
        <v>1812</v>
      </c>
      <c r="Q3199" s="6" t="s">
        <v>13089</v>
      </c>
      <c r="R3199" s="6" t="s">
        <v>1812</v>
      </c>
      <c r="S3199" s="6" t="s">
        <v>13178</v>
      </c>
      <c r="T3199" s="6" t="s">
        <v>13115</v>
      </c>
      <c r="U3199" s="6" t="s">
        <v>1812</v>
      </c>
      <c r="V3199" s="6" t="s">
        <v>1812</v>
      </c>
      <c r="W3199" s="6" t="s">
        <v>1816</v>
      </c>
      <c r="X3199" s="6" t="s">
        <v>14778</v>
      </c>
      <c r="Y3199" s="8">
        <f>X3200-'Com RTOS RX'!$X3199</f>
        <v>0.0001157407407</v>
      </c>
      <c r="Z3199" s="6">
        <f>SUM(LEN(",CO_MQ135|"),'Com RTOS RX'!$H3199,LEN(",CO2_MQ135|"),'Com RTOS RX'!$I3199,LEN(",Alcool_MQ135|"),'Com RTOS RX'!$J3199,LEN(",Alcool_MQ135|"),'Com RTOS RX'!$K3199,LEN(",Toluen_MQ135|"),'Com RTOS RX'!$L3199,LEN(",MH4_MQ135|"),'Com RTOS RX'!$M3199,LEN(",O3_MQ131|"),'Com RTOS RX'!$N3199)*8</f>
        <v>672</v>
      </c>
    </row>
    <row r="3200" ht="15.75" customHeight="1">
      <c r="A3200" s="6" t="s">
        <v>14779</v>
      </c>
      <c r="B3200" s="6" t="s">
        <v>14780</v>
      </c>
      <c r="C3200" s="6" t="s">
        <v>1810</v>
      </c>
      <c r="D3200" s="6" t="s">
        <v>14781</v>
      </c>
      <c r="E3200" s="6" t="s">
        <v>1812</v>
      </c>
      <c r="F3200" s="6" t="s">
        <v>1812</v>
      </c>
      <c r="G3200" s="6" t="s">
        <v>1812</v>
      </c>
      <c r="H3200" s="6" t="s">
        <v>1023</v>
      </c>
      <c r="I3200" s="6" t="s">
        <v>1024</v>
      </c>
      <c r="J3200" s="6" t="s">
        <v>1025</v>
      </c>
      <c r="K3200" s="6" t="s">
        <v>1026</v>
      </c>
      <c r="L3200" s="6" t="s">
        <v>1027</v>
      </c>
      <c r="M3200" s="6" t="s">
        <v>890</v>
      </c>
      <c r="N3200" s="6" t="s">
        <v>90</v>
      </c>
      <c r="O3200" s="6" t="s">
        <v>1812</v>
      </c>
      <c r="P3200" s="6" t="s">
        <v>1812</v>
      </c>
      <c r="Q3200" s="6" t="s">
        <v>13089</v>
      </c>
      <c r="R3200" s="6" t="s">
        <v>1812</v>
      </c>
      <c r="S3200" s="6" t="s">
        <v>13178</v>
      </c>
      <c r="T3200" s="6" t="s">
        <v>13115</v>
      </c>
      <c r="U3200" s="6" t="s">
        <v>1812</v>
      </c>
      <c r="V3200" s="6" t="s">
        <v>1812</v>
      </c>
      <c r="W3200" s="6" t="s">
        <v>1816</v>
      </c>
      <c r="X3200" s="6" t="s">
        <v>14782</v>
      </c>
      <c r="Y3200" s="8">
        <f>X3201-'Com RTOS RX'!$X3200</f>
        <v>0.0001157407407</v>
      </c>
      <c r="Z3200" s="6">
        <f>SUM(LEN(",CO_MQ135|"),'Com RTOS RX'!$H3200,LEN(",CO2_MQ135|"),'Com RTOS RX'!$I3200,LEN(",Alcool_MQ135|"),'Com RTOS RX'!$J3200,LEN(",Alcool_MQ135|"),'Com RTOS RX'!$K3200,LEN(",Toluen_MQ135|"),'Com RTOS RX'!$L3200,LEN(",MH4_MQ135|"),'Com RTOS RX'!$M3200,LEN(",O3_MQ131|"),'Com RTOS RX'!$N3200)*8</f>
        <v>672</v>
      </c>
    </row>
    <row r="3201" ht="15.75" customHeight="1">
      <c r="A3201" s="6" t="s">
        <v>14783</v>
      </c>
      <c r="B3201" s="6" t="s">
        <v>14784</v>
      </c>
      <c r="C3201" s="6" t="s">
        <v>1810</v>
      </c>
      <c r="D3201" s="6" t="s">
        <v>14785</v>
      </c>
      <c r="E3201" s="6" t="s">
        <v>1812</v>
      </c>
      <c r="F3201" s="6" t="s">
        <v>1812</v>
      </c>
      <c r="G3201" s="6" t="s">
        <v>1812</v>
      </c>
      <c r="H3201" s="6" t="s">
        <v>1344</v>
      </c>
      <c r="I3201" s="6" t="s">
        <v>1345</v>
      </c>
      <c r="J3201" s="6" t="s">
        <v>1346</v>
      </c>
      <c r="K3201" s="6" t="s">
        <v>1347</v>
      </c>
      <c r="L3201" s="6" t="s">
        <v>488</v>
      </c>
      <c r="M3201" s="6" t="s">
        <v>651</v>
      </c>
      <c r="N3201" s="6" t="s">
        <v>33</v>
      </c>
      <c r="O3201" s="6" t="s">
        <v>1812</v>
      </c>
      <c r="P3201" s="6" t="s">
        <v>1812</v>
      </c>
      <c r="Q3201" s="6" t="s">
        <v>13089</v>
      </c>
      <c r="R3201" s="6" t="s">
        <v>1812</v>
      </c>
      <c r="S3201" s="6" t="s">
        <v>14499</v>
      </c>
      <c r="T3201" s="6" t="s">
        <v>13115</v>
      </c>
      <c r="U3201" s="6" t="s">
        <v>1812</v>
      </c>
      <c r="V3201" s="6" t="s">
        <v>1812</v>
      </c>
      <c r="W3201" s="6" t="s">
        <v>1816</v>
      </c>
      <c r="X3201" s="6" t="s">
        <v>14786</v>
      </c>
      <c r="Y3201" s="8">
        <f>X3202-'Com RTOS RX'!$X3201</f>
        <v>0.0001157407407</v>
      </c>
      <c r="Z3201" s="6">
        <f>SUM(LEN(",CO_MQ135|"),'Com RTOS RX'!$H3201,LEN(",CO2_MQ135|"),'Com RTOS RX'!$I3201,LEN(",Alcool_MQ135|"),'Com RTOS RX'!$J3201,LEN(",Alcool_MQ135|"),'Com RTOS RX'!$K3201,LEN(",Toluen_MQ135|"),'Com RTOS RX'!$L3201,LEN(",MH4_MQ135|"),'Com RTOS RX'!$M3201,LEN(",O3_MQ131|"),'Com RTOS RX'!$N3201)*8</f>
        <v>672</v>
      </c>
    </row>
    <row r="3202" ht="15.75" customHeight="1">
      <c r="A3202" s="6" t="s">
        <v>14787</v>
      </c>
      <c r="B3202" s="6" t="s">
        <v>14788</v>
      </c>
      <c r="C3202" s="6" t="s">
        <v>1810</v>
      </c>
      <c r="D3202" s="6" t="s">
        <v>14789</v>
      </c>
      <c r="E3202" s="6" t="s">
        <v>1812</v>
      </c>
      <c r="F3202" s="6" t="s">
        <v>1812</v>
      </c>
      <c r="G3202" s="6" t="s">
        <v>1812</v>
      </c>
      <c r="H3202" s="6" t="s">
        <v>1313</v>
      </c>
      <c r="I3202" s="6" t="s">
        <v>1314</v>
      </c>
      <c r="J3202" s="6" t="s">
        <v>13399</v>
      </c>
      <c r="K3202" s="6" t="s">
        <v>1315</v>
      </c>
      <c r="L3202" s="6" t="s">
        <v>1316</v>
      </c>
      <c r="M3202" s="6" t="s">
        <v>726</v>
      </c>
      <c r="N3202" s="6" t="s">
        <v>637</v>
      </c>
      <c r="O3202" s="6" t="s">
        <v>1812</v>
      </c>
      <c r="P3202" s="6" t="s">
        <v>1812</v>
      </c>
      <c r="Q3202" s="6" t="s">
        <v>13089</v>
      </c>
      <c r="R3202" s="6" t="s">
        <v>1812</v>
      </c>
      <c r="S3202" s="6" t="s">
        <v>14499</v>
      </c>
      <c r="T3202" s="6" t="s">
        <v>13115</v>
      </c>
      <c r="U3202" s="6" t="s">
        <v>1812</v>
      </c>
      <c r="V3202" s="6" t="s">
        <v>1812</v>
      </c>
      <c r="W3202" s="6" t="s">
        <v>1816</v>
      </c>
      <c r="X3202" s="6" t="s">
        <v>14790</v>
      </c>
      <c r="Y3202" s="8">
        <f>X3203-'Com RTOS RX'!$X3202</f>
        <v>0.0001273148148</v>
      </c>
      <c r="Z3202" s="6">
        <f>SUM(LEN(",CO_MQ135|"),'Com RTOS RX'!$H3202,LEN(",CO2_MQ135|"),'Com RTOS RX'!$I3202,LEN(",Alcool_MQ135|"),'Com RTOS RX'!$J3202,LEN(",Alcool_MQ135|"),'Com RTOS RX'!$K3202,LEN(",Toluen_MQ135|"),'Com RTOS RX'!$L3202,LEN(",MH4_MQ135|"),'Com RTOS RX'!$M3202,LEN(",O3_MQ131|"),'Com RTOS RX'!$N3202)*8</f>
        <v>672</v>
      </c>
    </row>
    <row r="3203" ht="15.75" customHeight="1">
      <c r="A3203" s="6" t="s">
        <v>14791</v>
      </c>
      <c r="B3203" s="6" t="s">
        <v>14792</v>
      </c>
      <c r="C3203" s="6" t="s">
        <v>1810</v>
      </c>
      <c r="D3203" s="6" t="s">
        <v>14793</v>
      </c>
      <c r="E3203" s="6" t="s">
        <v>1812</v>
      </c>
      <c r="F3203" s="6" t="s">
        <v>1812</v>
      </c>
      <c r="G3203" s="6" t="s">
        <v>1812</v>
      </c>
      <c r="H3203" s="6" t="s">
        <v>1100</v>
      </c>
      <c r="I3203" s="6" t="s">
        <v>1101</v>
      </c>
      <c r="J3203" s="6" t="s">
        <v>1102</v>
      </c>
      <c r="K3203" s="6" t="s">
        <v>1103</v>
      </c>
      <c r="L3203" s="6" t="s">
        <v>1104</v>
      </c>
      <c r="M3203" s="6" t="s">
        <v>1105</v>
      </c>
      <c r="N3203" s="6" t="s">
        <v>90</v>
      </c>
      <c r="O3203" s="6" t="s">
        <v>1812</v>
      </c>
      <c r="P3203" s="6" t="s">
        <v>1812</v>
      </c>
      <c r="Q3203" s="6" t="s">
        <v>13089</v>
      </c>
      <c r="R3203" s="6" t="s">
        <v>1812</v>
      </c>
      <c r="S3203" s="6" t="s">
        <v>13269</v>
      </c>
      <c r="T3203" s="6" t="s">
        <v>13115</v>
      </c>
      <c r="U3203" s="6" t="s">
        <v>1812</v>
      </c>
      <c r="V3203" s="6" t="s">
        <v>1812</v>
      </c>
      <c r="W3203" s="6" t="s">
        <v>1816</v>
      </c>
      <c r="X3203" s="6" t="s">
        <v>14794</v>
      </c>
      <c r="Y3203" s="8">
        <f>X3204-'Com RTOS RX'!$X3203</f>
        <v>0.0001041666667</v>
      </c>
      <c r="Z3203" s="6">
        <f>SUM(LEN(",CO_MQ135|"),'Com RTOS RX'!$H3203,LEN(",CO2_MQ135|"),'Com RTOS RX'!$I3203,LEN(",Alcool_MQ135|"),'Com RTOS RX'!$J3203,LEN(",Alcool_MQ135|"),'Com RTOS RX'!$K3203,LEN(",Toluen_MQ135|"),'Com RTOS RX'!$L3203,LEN(",MH4_MQ135|"),'Com RTOS RX'!$M3203,LEN(",O3_MQ131|"),'Com RTOS RX'!$N3203)*8</f>
        <v>672</v>
      </c>
    </row>
    <row r="3204" ht="15.75" customHeight="1">
      <c r="A3204" s="6" t="s">
        <v>14795</v>
      </c>
      <c r="B3204" s="6" t="s">
        <v>14796</v>
      </c>
      <c r="C3204" s="6" t="s">
        <v>1810</v>
      </c>
      <c r="D3204" s="6" t="s">
        <v>14797</v>
      </c>
      <c r="E3204" s="6" t="s">
        <v>1812</v>
      </c>
      <c r="F3204" s="6" t="s">
        <v>1812</v>
      </c>
      <c r="G3204" s="6" t="s">
        <v>1812</v>
      </c>
      <c r="H3204" s="6" t="s">
        <v>1348</v>
      </c>
      <c r="I3204" s="6" t="s">
        <v>1349</v>
      </c>
      <c r="J3204" s="6" t="s">
        <v>1350</v>
      </c>
      <c r="K3204" s="6" t="s">
        <v>1299</v>
      </c>
      <c r="L3204" s="6" t="s">
        <v>14798</v>
      </c>
      <c r="M3204" s="6" t="s">
        <v>690</v>
      </c>
      <c r="N3204" s="6" t="s">
        <v>90</v>
      </c>
      <c r="O3204" s="6" t="s">
        <v>1812</v>
      </c>
      <c r="P3204" s="6" t="s">
        <v>1812</v>
      </c>
      <c r="Q3204" s="6" t="s">
        <v>13089</v>
      </c>
      <c r="R3204" s="6" t="s">
        <v>1812</v>
      </c>
      <c r="S3204" s="6" t="s">
        <v>14323</v>
      </c>
      <c r="T3204" s="6" t="s">
        <v>13115</v>
      </c>
      <c r="U3204" s="6" t="s">
        <v>1812</v>
      </c>
      <c r="V3204" s="6" t="s">
        <v>1812</v>
      </c>
      <c r="W3204" s="6" t="s">
        <v>1816</v>
      </c>
      <c r="X3204" s="6" t="s">
        <v>14799</v>
      </c>
      <c r="Y3204" s="8">
        <f>X3205-'Com RTOS RX'!$X3204</f>
        <v>0.0002430555556</v>
      </c>
      <c r="Z3204" s="6">
        <f>SUM(LEN(",CO_MQ135|"),'Com RTOS RX'!$H3204,LEN(",CO2_MQ135|"),'Com RTOS RX'!$I3204,LEN(",Alcool_MQ135|"),'Com RTOS RX'!$J3204,LEN(",Alcool_MQ135|"),'Com RTOS RX'!$K3204,LEN(",Toluen_MQ135|"),'Com RTOS RX'!$L3204,LEN(",MH4_MQ135|"),'Com RTOS RX'!$M3204,LEN(",O3_MQ131|"),'Com RTOS RX'!$N3204)*8</f>
        <v>672</v>
      </c>
    </row>
    <row r="3205" ht="15.75" customHeight="1">
      <c r="A3205" s="6" t="s">
        <v>14800</v>
      </c>
      <c r="B3205" s="6" t="s">
        <v>14801</v>
      </c>
      <c r="C3205" s="6" t="s">
        <v>1810</v>
      </c>
      <c r="D3205" s="6" t="s">
        <v>14802</v>
      </c>
      <c r="E3205" s="6" t="s">
        <v>1812</v>
      </c>
      <c r="F3205" s="6" t="s">
        <v>1812</v>
      </c>
      <c r="G3205" s="6" t="s">
        <v>1812</v>
      </c>
      <c r="H3205" s="6" t="s">
        <v>1217</v>
      </c>
      <c r="I3205" s="6" t="s">
        <v>1218</v>
      </c>
      <c r="J3205" s="6" t="s">
        <v>1219</v>
      </c>
      <c r="K3205" s="6" t="s">
        <v>1220</v>
      </c>
      <c r="L3205" s="6" t="s">
        <v>1221</v>
      </c>
      <c r="M3205" s="6" t="s">
        <v>731</v>
      </c>
      <c r="N3205" s="6" t="s">
        <v>63</v>
      </c>
      <c r="O3205" s="6" t="s">
        <v>1812</v>
      </c>
      <c r="P3205" s="6" t="s">
        <v>1812</v>
      </c>
      <c r="Q3205" s="6" t="s">
        <v>13089</v>
      </c>
      <c r="R3205" s="6" t="s">
        <v>1812</v>
      </c>
      <c r="S3205" s="6" t="s">
        <v>14499</v>
      </c>
      <c r="T3205" s="6" t="s">
        <v>13115</v>
      </c>
      <c r="U3205" s="6" t="s">
        <v>1812</v>
      </c>
      <c r="V3205" s="6" t="s">
        <v>1812</v>
      </c>
      <c r="W3205" s="6" t="s">
        <v>1816</v>
      </c>
      <c r="X3205" s="6" t="s">
        <v>14803</v>
      </c>
      <c r="Y3205" s="8">
        <f>X3206-'Com RTOS RX'!$X3205</f>
        <v>0.0001041666667</v>
      </c>
      <c r="Z3205" s="6">
        <f>SUM(LEN(",CO_MQ135|"),'Com RTOS RX'!$H3205,LEN(",CO2_MQ135|"),'Com RTOS RX'!$I3205,LEN(",Alcool_MQ135|"),'Com RTOS RX'!$J3205,LEN(",Alcool_MQ135|"),'Com RTOS RX'!$K3205,LEN(",Toluen_MQ135|"),'Com RTOS RX'!$L3205,LEN(",MH4_MQ135|"),'Com RTOS RX'!$M3205,LEN(",O3_MQ131|"),'Com RTOS RX'!$N3205)*8</f>
        <v>672</v>
      </c>
    </row>
    <row r="3206" ht="15.75" customHeight="1">
      <c r="A3206" s="6" t="s">
        <v>14804</v>
      </c>
      <c r="B3206" s="6" t="s">
        <v>14805</v>
      </c>
      <c r="C3206" s="6" t="s">
        <v>1810</v>
      </c>
      <c r="D3206" s="6" t="s">
        <v>14806</v>
      </c>
      <c r="E3206" s="6" t="s">
        <v>1812</v>
      </c>
      <c r="F3206" s="6" t="s">
        <v>1812</v>
      </c>
      <c r="G3206" s="6" t="s">
        <v>1812</v>
      </c>
      <c r="H3206" s="6" t="s">
        <v>933</v>
      </c>
      <c r="I3206" s="6" t="s">
        <v>934</v>
      </c>
      <c r="J3206" s="6" t="s">
        <v>935</v>
      </c>
      <c r="K3206" s="6" t="s">
        <v>936</v>
      </c>
      <c r="L3206" s="6" t="s">
        <v>937</v>
      </c>
      <c r="M3206" s="6" t="s">
        <v>83</v>
      </c>
      <c r="N3206" s="6" t="s">
        <v>195</v>
      </c>
      <c r="O3206" s="6" t="s">
        <v>1812</v>
      </c>
      <c r="P3206" s="6" t="s">
        <v>1812</v>
      </c>
      <c r="Q3206" s="6" t="s">
        <v>13089</v>
      </c>
      <c r="R3206" s="6" t="s">
        <v>1812</v>
      </c>
      <c r="S3206" s="6" t="s">
        <v>14110</v>
      </c>
      <c r="T3206" s="6" t="s">
        <v>13115</v>
      </c>
      <c r="U3206" s="6" t="s">
        <v>1812</v>
      </c>
      <c r="V3206" s="6" t="s">
        <v>1812</v>
      </c>
      <c r="W3206" s="6" t="s">
        <v>1816</v>
      </c>
      <c r="X3206" s="6" t="s">
        <v>14807</v>
      </c>
      <c r="Y3206" s="8">
        <f>X3207-'Com RTOS RX'!$X3206</f>
        <v>0.0001157407407</v>
      </c>
      <c r="Z3206" s="6">
        <f>SUM(LEN(",CO_MQ135|"),'Com RTOS RX'!$H3206,LEN(",CO2_MQ135|"),'Com RTOS RX'!$I3206,LEN(",Alcool_MQ135|"),'Com RTOS RX'!$J3206,LEN(",Alcool_MQ135|"),'Com RTOS RX'!$K3206,LEN(",Toluen_MQ135|"),'Com RTOS RX'!$L3206,LEN(",MH4_MQ135|"),'Com RTOS RX'!$M3206,LEN(",O3_MQ131|"),'Com RTOS RX'!$N3206)*8</f>
        <v>672</v>
      </c>
    </row>
    <row r="3207" ht="15.75" customHeight="1">
      <c r="A3207" s="6" t="s">
        <v>14808</v>
      </c>
      <c r="B3207" s="6" t="s">
        <v>14809</v>
      </c>
      <c r="C3207" s="6" t="s">
        <v>1810</v>
      </c>
      <c r="D3207" s="6" t="s">
        <v>14810</v>
      </c>
      <c r="E3207" s="6" t="s">
        <v>1812</v>
      </c>
      <c r="F3207" s="6" t="s">
        <v>1812</v>
      </c>
      <c r="G3207" s="6" t="s">
        <v>1812</v>
      </c>
      <c r="H3207" s="6" t="s">
        <v>1352</v>
      </c>
      <c r="I3207" s="6" t="s">
        <v>1353</v>
      </c>
      <c r="J3207" s="6" t="s">
        <v>1354</v>
      </c>
      <c r="K3207" s="6" t="s">
        <v>13197</v>
      </c>
      <c r="L3207" s="6" t="s">
        <v>1355</v>
      </c>
      <c r="M3207" s="6" t="s">
        <v>1205</v>
      </c>
      <c r="N3207" s="6" t="s">
        <v>33</v>
      </c>
      <c r="O3207" s="6" t="s">
        <v>1812</v>
      </c>
      <c r="P3207" s="6" t="s">
        <v>1812</v>
      </c>
      <c r="Q3207" s="6" t="s">
        <v>13089</v>
      </c>
      <c r="R3207" s="6" t="s">
        <v>1812</v>
      </c>
      <c r="S3207" s="6" t="s">
        <v>14499</v>
      </c>
      <c r="T3207" s="6" t="s">
        <v>13115</v>
      </c>
      <c r="U3207" s="6" t="s">
        <v>1812</v>
      </c>
      <c r="V3207" s="6" t="s">
        <v>1812</v>
      </c>
      <c r="W3207" s="6" t="s">
        <v>1816</v>
      </c>
      <c r="X3207" s="6" t="s">
        <v>14811</v>
      </c>
      <c r="Y3207" s="8">
        <f>X3208-'Com RTOS RX'!$X3207</f>
        <v>0.0001273148148</v>
      </c>
      <c r="Z3207" s="6">
        <f>SUM(LEN(",CO_MQ135|"),'Com RTOS RX'!$H3207,LEN(",CO2_MQ135|"),'Com RTOS RX'!$I3207,LEN(",Alcool_MQ135|"),'Com RTOS RX'!$J3207,LEN(",Alcool_MQ135|"),'Com RTOS RX'!$K3207,LEN(",Toluen_MQ135|"),'Com RTOS RX'!$L3207,LEN(",MH4_MQ135|"),'Com RTOS RX'!$M3207,LEN(",O3_MQ131|"),'Com RTOS RX'!$N3207)*8</f>
        <v>672</v>
      </c>
    </row>
    <row r="3208" ht="15.75" customHeight="1">
      <c r="A3208" s="6" t="s">
        <v>14812</v>
      </c>
      <c r="B3208" s="6" t="s">
        <v>14813</v>
      </c>
      <c r="C3208" s="6" t="s">
        <v>1810</v>
      </c>
      <c r="D3208" s="6" t="s">
        <v>14814</v>
      </c>
      <c r="E3208" s="6" t="s">
        <v>1812</v>
      </c>
      <c r="F3208" s="6" t="s">
        <v>1812</v>
      </c>
      <c r="G3208" s="6" t="s">
        <v>1812</v>
      </c>
      <c r="H3208" s="6" t="s">
        <v>1356</v>
      </c>
      <c r="I3208" s="6" t="s">
        <v>1357</v>
      </c>
      <c r="J3208" s="6" t="s">
        <v>722</v>
      </c>
      <c r="K3208" s="6" t="s">
        <v>1358</v>
      </c>
      <c r="L3208" s="6" t="s">
        <v>1359</v>
      </c>
      <c r="M3208" s="6" t="s">
        <v>631</v>
      </c>
      <c r="N3208" s="6" t="s">
        <v>90</v>
      </c>
      <c r="O3208" s="6" t="s">
        <v>1812</v>
      </c>
      <c r="P3208" s="6" t="s">
        <v>1812</v>
      </c>
      <c r="Q3208" s="6" t="s">
        <v>13089</v>
      </c>
      <c r="R3208" s="6" t="s">
        <v>1812</v>
      </c>
      <c r="S3208" s="6" t="s">
        <v>14110</v>
      </c>
      <c r="T3208" s="6" t="s">
        <v>13115</v>
      </c>
      <c r="U3208" s="6" t="s">
        <v>1812</v>
      </c>
      <c r="V3208" s="6" t="s">
        <v>1812</v>
      </c>
      <c r="W3208" s="6" t="s">
        <v>1816</v>
      </c>
      <c r="X3208" s="6" t="s">
        <v>14815</v>
      </c>
      <c r="Y3208" s="8">
        <f>X3209-'Com RTOS RX'!$X3208</f>
        <v>0.0001157407407</v>
      </c>
      <c r="Z3208" s="6">
        <f>SUM(LEN(",CO_MQ135|"),'Com RTOS RX'!$H3208,LEN(",CO2_MQ135|"),'Com RTOS RX'!$I3208,LEN(",Alcool_MQ135|"),'Com RTOS RX'!$J3208,LEN(",Alcool_MQ135|"),'Com RTOS RX'!$K3208,LEN(",Toluen_MQ135|"),'Com RTOS RX'!$L3208,LEN(",MH4_MQ135|"),'Com RTOS RX'!$M3208,LEN(",O3_MQ131|"),'Com RTOS RX'!$N3208)*8</f>
        <v>672</v>
      </c>
    </row>
    <row r="3209" ht="15.75" customHeight="1">
      <c r="A3209" s="6" t="s">
        <v>14816</v>
      </c>
      <c r="B3209" s="6" t="s">
        <v>14817</v>
      </c>
      <c r="C3209" s="6" t="s">
        <v>1810</v>
      </c>
      <c r="D3209" s="6" t="s">
        <v>14818</v>
      </c>
      <c r="E3209" s="6" t="s">
        <v>1812</v>
      </c>
      <c r="F3209" s="6" t="s">
        <v>1812</v>
      </c>
      <c r="G3209" s="6" t="s">
        <v>1812</v>
      </c>
      <c r="H3209" s="6" t="s">
        <v>928</v>
      </c>
      <c r="I3209" s="6" t="s">
        <v>929</v>
      </c>
      <c r="J3209" s="6" t="s">
        <v>930</v>
      </c>
      <c r="K3209" s="6" t="s">
        <v>931</v>
      </c>
      <c r="L3209" s="6" t="s">
        <v>932</v>
      </c>
      <c r="M3209" s="6" t="s">
        <v>13323</v>
      </c>
      <c r="N3209" s="6" t="s">
        <v>33</v>
      </c>
      <c r="O3209" s="6" t="s">
        <v>1812</v>
      </c>
      <c r="P3209" s="6" t="s">
        <v>1812</v>
      </c>
      <c r="Q3209" s="6" t="s">
        <v>13089</v>
      </c>
      <c r="R3209" s="6" t="s">
        <v>1812</v>
      </c>
      <c r="S3209" s="6" t="s">
        <v>13178</v>
      </c>
      <c r="T3209" s="6" t="s">
        <v>13115</v>
      </c>
      <c r="U3209" s="6" t="s">
        <v>1812</v>
      </c>
      <c r="V3209" s="6" t="s">
        <v>1812</v>
      </c>
      <c r="W3209" s="6" t="s">
        <v>1816</v>
      </c>
      <c r="X3209" s="6" t="s">
        <v>14819</v>
      </c>
      <c r="Y3209" s="8">
        <f>X3210-'Com RTOS RX'!$X3209</f>
        <v>0.0001157407407</v>
      </c>
      <c r="Z3209" s="6">
        <f>SUM(LEN(",CO_MQ135|"),'Com RTOS RX'!$H3209,LEN(",CO2_MQ135|"),'Com RTOS RX'!$I3209,LEN(",Alcool_MQ135|"),'Com RTOS RX'!$J3209,LEN(",Alcool_MQ135|"),'Com RTOS RX'!$K3209,LEN(",Toluen_MQ135|"),'Com RTOS RX'!$L3209,LEN(",MH4_MQ135|"),'Com RTOS RX'!$M3209,LEN(",O3_MQ131|"),'Com RTOS RX'!$N3209)*8</f>
        <v>672</v>
      </c>
    </row>
    <row r="3210" ht="15.75" customHeight="1">
      <c r="A3210" s="6" t="s">
        <v>14820</v>
      </c>
      <c r="B3210" s="6" t="s">
        <v>14821</v>
      </c>
      <c r="C3210" s="6" t="s">
        <v>1810</v>
      </c>
      <c r="D3210" s="6" t="s">
        <v>14822</v>
      </c>
      <c r="E3210" s="6" t="s">
        <v>1812</v>
      </c>
      <c r="F3210" s="6" t="s">
        <v>1812</v>
      </c>
      <c r="G3210" s="6" t="s">
        <v>1812</v>
      </c>
      <c r="H3210" s="6" t="s">
        <v>973</v>
      </c>
      <c r="I3210" s="6" t="s">
        <v>974</v>
      </c>
      <c r="J3210" s="6" t="s">
        <v>14040</v>
      </c>
      <c r="K3210" s="6" t="s">
        <v>975</v>
      </c>
      <c r="L3210" s="6" t="s">
        <v>976</v>
      </c>
      <c r="M3210" s="6" t="s">
        <v>977</v>
      </c>
      <c r="N3210" s="6" t="s">
        <v>195</v>
      </c>
      <c r="O3210" s="6" t="s">
        <v>1812</v>
      </c>
      <c r="P3210" s="6" t="s">
        <v>1812</v>
      </c>
      <c r="Q3210" s="6" t="s">
        <v>13089</v>
      </c>
      <c r="R3210" s="6" t="s">
        <v>1812</v>
      </c>
      <c r="S3210" s="6" t="s">
        <v>13178</v>
      </c>
      <c r="T3210" s="6" t="s">
        <v>13115</v>
      </c>
      <c r="U3210" s="6" t="s">
        <v>1812</v>
      </c>
      <c r="V3210" s="6" t="s">
        <v>1812</v>
      </c>
      <c r="W3210" s="6" t="s">
        <v>1816</v>
      </c>
      <c r="X3210" s="6" t="s">
        <v>14823</v>
      </c>
      <c r="Y3210" s="8">
        <f>X3211-'Com RTOS RX'!$X3210</f>
        <v>0.0001157407407</v>
      </c>
      <c r="Z3210" s="6">
        <f>SUM(LEN(",CO_MQ135|"),'Com RTOS RX'!$H3210,LEN(",CO2_MQ135|"),'Com RTOS RX'!$I3210,LEN(",Alcool_MQ135|"),'Com RTOS RX'!$J3210,LEN(",Alcool_MQ135|"),'Com RTOS RX'!$K3210,LEN(",Toluen_MQ135|"),'Com RTOS RX'!$L3210,LEN(",MH4_MQ135|"),'Com RTOS RX'!$M3210,LEN(",O3_MQ131|"),'Com RTOS RX'!$N3210)*8</f>
        <v>672</v>
      </c>
    </row>
    <row r="3211" ht="15.75" customHeight="1">
      <c r="A3211" s="6" t="s">
        <v>14824</v>
      </c>
      <c r="B3211" s="6" t="s">
        <v>14825</v>
      </c>
      <c r="C3211" s="6" t="s">
        <v>1810</v>
      </c>
      <c r="D3211" s="6" t="s">
        <v>14826</v>
      </c>
      <c r="E3211" s="6" t="s">
        <v>1812</v>
      </c>
      <c r="F3211" s="6" t="s">
        <v>1812</v>
      </c>
      <c r="G3211" s="6" t="s">
        <v>1812</v>
      </c>
      <c r="H3211" s="6" t="s">
        <v>14729</v>
      </c>
      <c r="I3211" s="6" t="s">
        <v>1323</v>
      </c>
      <c r="J3211" s="6" t="s">
        <v>1324</v>
      </c>
      <c r="K3211" s="6" t="s">
        <v>1325</v>
      </c>
      <c r="L3211" s="6" t="s">
        <v>1326</v>
      </c>
      <c r="M3211" s="6" t="s">
        <v>895</v>
      </c>
      <c r="N3211" s="6" t="s">
        <v>90</v>
      </c>
      <c r="O3211" s="6" t="s">
        <v>1812</v>
      </c>
      <c r="P3211" s="6" t="s">
        <v>1812</v>
      </c>
      <c r="Q3211" s="6" t="s">
        <v>13089</v>
      </c>
      <c r="R3211" s="6" t="s">
        <v>1812</v>
      </c>
      <c r="S3211" s="6" t="s">
        <v>13178</v>
      </c>
      <c r="T3211" s="6" t="s">
        <v>13115</v>
      </c>
      <c r="U3211" s="6" t="s">
        <v>1812</v>
      </c>
      <c r="V3211" s="6" t="s">
        <v>1812</v>
      </c>
      <c r="W3211" s="6" t="s">
        <v>1816</v>
      </c>
      <c r="X3211" s="6" t="s">
        <v>14827</v>
      </c>
      <c r="Y3211" s="8">
        <f>X3212-'Com RTOS RX'!$X3211</f>
        <v>0.0001157407407</v>
      </c>
      <c r="Z3211" s="6">
        <f>SUM(LEN(",CO_MQ135|"),'Com RTOS RX'!$H3211,LEN(",CO2_MQ135|"),'Com RTOS RX'!$I3211,LEN(",Alcool_MQ135|"),'Com RTOS RX'!$J3211,LEN(",Alcool_MQ135|"),'Com RTOS RX'!$K3211,LEN(",Toluen_MQ135|"),'Com RTOS RX'!$L3211,LEN(",MH4_MQ135|"),'Com RTOS RX'!$M3211,LEN(",O3_MQ131|"),'Com RTOS RX'!$N3211)*8</f>
        <v>672</v>
      </c>
    </row>
    <row r="3212" ht="15.75" customHeight="1">
      <c r="A3212" s="6" t="s">
        <v>14828</v>
      </c>
      <c r="B3212" s="6" t="s">
        <v>14829</v>
      </c>
      <c r="C3212" s="6" t="s">
        <v>1810</v>
      </c>
      <c r="D3212" s="6" t="s">
        <v>14830</v>
      </c>
      <c r="E3212" s="6" t="s">
        <v>1812</v>
      </c>
      <c r="F3212" s="6" t="s">
        <v>1812</v>
      </c>
      <c r="G3212" s="6" t="s">
        <v>1812</v>
      </c>
      <c r="H3212" s="6" t="s">
        <v>14486</v>
      </c>
      <c r="I3212" s="6" t="s">
        <v>1208</v>
      </c>
      <c r="J3212" s="6" t="s">
        <v>1209</v>
      </c>
      <c r="K3212" s="6" t="s">
        <v>1065</v>
      </c>
      <c r="L3212" s="6" t="s">
        <v>1210</v>
      </c>
      <c r="M3212" s="6" t="s">
        <v>1211</v>
      </c>
      <c r="N3212" s="6" t="s">
        <v>107</v>
      </c>
      <c r="O3212" s="6" t="s">
        <v>1812</v>
      </c>
      <c r="P3212" s="6" t="s">
        <v>1812</v>
      </c>
      <c r="Q3212" s="6" t="s">
        <v>13089</v>
      </c>
      <c r="R3212" s="6" t="s">
        <v>1812</v>
      </c>
      <c r="S3212" s="6" t="s">
        <v>14323</v>
      </c>
      <c r="T3212" s="6" t="s">
        <v>13115</v>
      </c>
      <c r="U3212" s="6" t="s">
        <v>1812</v>
      </c>
      <c r="V3212" s="6" t="s">
        <v>1812</v>
      </c>
      <c r="W3212" s="6" t="s">
        <v>1816</v>
      </c>
      <c r="X3212" s="6" t="s">
        <v>14831</v>
      </c>
      <c r="Y3212" s="8">
        <f>X3213-'Com RTOS RX'!$X3212</f>
        <v>0.0001157407407</v>
      </c>
      <c r="Z3212" s="6">
        <f>SUM(LEN(",CO_MQ135|"),'Com RTOS RX'!$H3212,LEN(",CO2_MQ135|"),'Com RTOS RX'!$I3212,LEN(",Alcool_MQ135|"),'Com RTOS RX'!$J3212,LEN(",Alcool_MQ135|"),'Com RTOS RX'!$K3212,LEN(",Toluen_MQ135|"),'Com RTOS RX'!$L3212,LEN(",MH4_MQ135|"),'Com RTOS RX'!$M3212,LEN(",O3_MQ131|"),'Com RTOS RX'!$N3212)*8</f>
        <v>672</v>
      </c>
    </row>
    <row r="3213" ht="15.75" customHeight="1">
      <c r="A3213" s="6" t="s">
        <v>14832</v>
      </c>
      <c r="B3213" s="6" t="s">
        <v>14833</v>
      </c>
      <c r="C3213" s="6" t="s">
        <v>1810</v>
      </c>
      <c r="D3213" s="6" t="s">
        <v>14834</v>
      </c>
      <c r="E3213" s="6" t="s">
        <v>1812</v>
      </c>
      <c r="F3213" s="6" t="s">
        <v>1812</v>
      </c>
      <c r="G3213" s="6" t="s">
        <v>1812</v>
      </c>
      <c r="H3213" s="6" t="s">
        <v>933</v>
      </c>
      <c r="I3213" s="6" t="s">
        <v>934</v>
      </c>
      <c r="J3213" s="6" t="s">
        <v>935</v>
      </c>
      <c r="K3213" s="6" t="s">
        <v>936</v>
      </c>
      <c r="L3213" s="6" t="s">
        <v>937</v>
      </c>
      <c r="M3213" s="6" t="s">
        <v>83</v>
      </c>
      <c r="N3213" s="6" t="s">
        <v>33</v>
      </c>
      <c r="O3213" s="6" t="s">
        <v>1812</v>
      </c>
      <c r="P3213" s="6" t="s">
        <v>1812</v>
      </c>
      <c r="Q3213" s="6" t="s">
        <v>13089</v>
      </c>
      <c r="R3213" s="6" t="s">
        <v>1812</v>
      </c>
      <c r="S3213" s="6" t="s">
        <v>14110</v>
      </c>
      <c r="T3213" s="6" t="s">
        <v>13115</v>
      </c>
      <c r="U3213" s="6" t="s">
        <v>1812</v>
      </c>
      <c r="V3213" s="6" t="s">
        <v>1812</v>
      </c>
      <c r="W3213" s="6" t="s">
        <v>1816</v>
      </c>
      <c r="X3213" s="6" t="s">
        <v>14835</v>
      </c>
      <c r="Y3213" s="8">
        <f>X3214-'Com RTOS RX'!$X3213</f>
        <v>0.0001273148148</v>
      </c>
      <c r="Z3213" s="6">
        <f>SUM(LEN(",CO_MQ135|"),'Com RTOS RX'!$H3213,LEN(",CO2_MQ135|"),'Com RTOS RX'!$I3213,LEN(",Alcool_MQ135|"),'Com RTOS RX'!$J3213,LEN(",Alcool_MQ135|"),'Com RTOS RX'!$K3213,LEN(",Toluen_MQ135|"),'Com RTOS RX'!$L3213,LEN(",MH4_MQ135|"),'Com RTOS RX'!$M3213,LEN(",O3_MQ131|"),'Com RTOS RX'!$N3213)*8</f>
        <v>672</v>
      </c>
    </row>
    <row r="3214" ht="15.75" customHeight="1">
      <c r="A3214" s="6" t="s">
        <v>14836</v>
      </c>
      <c r="B3214" s="6" t="s">
        <v>14837</v>
      </c>
      <c r="C3214" s="6" t="s">
        <v>1810</v>
      </c>
      <c r="D3214" s="6" t="s">
        <v>14838</v>
      </c>
      <c r="E3214" s="6" t="s">
        <v>1812</v>
      </c>
      <c r="F3214" s="6" t="s">
        <v>1812</v>
      </c>
      <c r="G3214" s="6" t="s">
        <v>1812</v>
      </c>
      <c r="H3214" s="6" t="s">
        <v>1313</v>
      </c>
      <c r="I3214" s="6" t="s">
        <v>1314</v>
      </c>
      <c r="J3214" s="6" t="s">
        <v>13399</v>
      </c>
      <c r="K3214" s="6" t="s">
        <v>1315</v>
      </c>
      <c r="L3214" s="6" t="s">
        <v>1316</v>
      </c>
      <c r="M3214" s="6" t="s">
        <v>726</v>
      </c>
      <c r="N3214" s="6" t="s">
        <v>90</v>
      </c>
      <c r="O3214" s="6" t="s">
        <v>1812</v>
      </c>
      <c r="P3214" s="6" t="s">
        <v>1812</v>
      </c>
      <c r="Q3214" s="6" t="s">
        <v>13089</v>
      </c>
      <c r="R3214" s="6" t="s">
        <v>1812</v>
      </c>
      <c r="S3214" s="6" t="s">
        <v>14499</v>
      </c>
      <c r="T3214" s="6" t="s">
        <v>13115</v>
      </c>
      <c r="U3214" s="6" t="s">
        <v>1812</v>
      </c>
      <c r="V3214" s="6" t="s">
        <v>1812</v>
      </c>
      <c r="W3214" s="6" t="s">
        <v>1816</v>
      </c>
      <c r="X3214" s="6" t="s">
        <v>14839</v>
      </c>
      <c r="Y3214" s="8">
        <f>X3215-'Com RTOS RX'!$X3214</f>
        <v>0.0001157407407</v>
      </c>
      <c r="Z3214" s="6">
        <f>SUM(LEN(",CO_MQ135|"),'Com RTOS RX'!$H3214,LEN(",CO2_MQ135|"),'Com RTOS RX'!$I3214,LEN(",Alcool_MQ135|"),'Com RTOS RX'!$J3214,LEN(",Alcool_MQ135|"),'Com RTOS RX'!$K3214,LEN(",Toluen_MQ135|"),'Com RTOS RX'!$L3214,LEN(",MH4_MQ135|"),'Com RTOS RX'!$M3214,LEN(",O3_MQ131|"),'Com RTOS RX'!$N3214)*8</f>
        <v>672</v>
      </c>
    </row>
    <row r="3215" ht="15.75" customHeight="1">
      <c r="A3215" s="6" t="s">
        <v>14840</v>
      </c>
      <c r="B3215" s="6" t="s">
        <v>14841</v>
      </c>
      <c r="C3215" s="6" t="s">
        <v>1810</v>
      </c>
      <c r="D3215" s="6" t="s">
        <v>14842</v>
      </c>
      <c r="E3215" s="6" t="s">
        <v>1812</v>
      </c>
      <c r="F3215" s="6" t="s">
        <v>1812</v>
      </c>
      <c r="G3215" s="6" t="s">
        <v>1812</v>
      </c>
      <c r="H3215" s="6" t="s">
        <v>1360</v>
      </c>
      <c r="I3215" s="6" t="s">
        <v>1361</v>
      </c>
      <c r="J3215" s="6" t="s">
        <v>1362</v>
      </c>
      <c r="K3215" s="6" t="s">
        <v>1363</v>
      </c>
      <c r="L3215" s="6" t="s">
        <v>1364</v>
      </c>
      <c r="M3215" s="6" t="s">
        <v>646</v>
      </c>
      <c r="N3215" s="6" t="s">
        <v>90</v>
      </c>
      <c r="O3215" s="6" t="s">
        <v>1812</v>
      </c>
      <c r="P3215" s="6" t="s">
        <v>1812</v>
      </c>
      <c r="Q3215" s="6" t="s">
        <v>13089</v>
      </c>
      <c r="R3215" s="6" t="s">
        <v>1812</v>
      </c>
      <c r="S3215" s="6" t="s">
        <v>14499</v>
      </c>
      <c r="T3215" s="6" t="s">
        <v>13115</v>
      </c>
      <c r="U3215" s="6" t="s">
        <v>1812</v>
      </c>
      <c r="V3215" s="6" t="s">
        <v>1812</v>
      </c>
      <c r="W3215" s="6" t="s">
        <v>1816</v>
      </c>
      <c r="X3215" s="6" t="s">
        <v>14843</v>
      </c>
      <c r="Y3215" s="8">
        <f>X3216-'Com RTOS RX'!$X3215</f>
        <v>0.0001273148148</v>
      </c>
      <c r="Z3215" s="6">
        <f>SUM(LEN(",CO_MQ135|"),'Com RTOS RX'!$H3215,LEN(",CO2_MQ135|"),'Com RTOS RX'!$I3215,LEN(",Alcool_MQ135|"),'Com RTOS RX'!$J3215,LEN(",Alcool_MQ135|"),'Com RTOS RX'!$K3215,LEN(",Toluen_MQ135|"),'Com RTOS RX'!$L3215,LEN(",MH4_MQ135|"),'Com RTOS RX'!$M3215,LEN(",O3_MQ131|"),'Com RTOS RX'!$N3215)*8</f>
        <v>672</v>
      </c>
    </row>
    <row r="3216" ht="15.75" customHeight="1">
      <c r="A3216" s="6" t="s">
        <v>14844</v>
      </c>
      <c r="B3216" s="6" t="s">
        <v>14845</v>
      </c>
      <c r="C3216" s="6" t="s">
        <v>1810</v>
      </c>
      <c r="D3216" s="6" t="s">
        <v>14846</v>
      </c>
      <c r="E3216" s="6" t="s">
        <v>1812</v>
      </c>
      <c r="F3216" s="6" t="s">
        <v>1812</v>
      </c>
      <c r="G3216" s="6" t="s">
        <v>1812</v>
      </c>
      <c r="H3216" s="6" t="s">
        <v>1217</v>
      </c>
      <c r="I3216" s="6" t="s">
        <v>1218</v>
      </c>
      <c r="J3216" s="6" t="s">
        <v>1219</v>
      </c>
      <c r="K3216" s="6" t="s">
        <v>1220</v>
      </c>
      <c r="L3216" s="6" t="s">
        <v>1221</v>
      </c>
      <c r="M3216" s="6" t="s">
        <v>731</v>
      </c>
      <c r="N3216" s="6" t="s">
        <v>90</v>
      </c>
      <c r="O3216" s="6" t="s">
        <v>1812</v>
      </c>
      <c r="P3216" s="6" t="s">
        <v>1812</v>
      </c>
      <c r="Q3216" s="6" t="s">
        <v>13089</v>
      </c>
      <c r="R3216" s="6" t="s">
        <v>1812</v>
      </c>
      <c r="S3216" s="6" t="s">
        <v>14499</v>
      </c>
      <c r="T3216" s="6" t="s">
        <v>13115</v>
      </c>
      <c r="U3216" s="6" t="s">
        <v>1812</v>
      </c>
      <c r="V3216" s="6" t="s">
        <v>1812</v>
      </c>
      <c r="W3216" s="6" t="s">
        <v>1816</v>
      </c>
      <c r="X3216" s="6" t="s">
        <v>14847</v>
      </c>
      <c r="Y3216" s="8">
        <f>X3217-'Com RTOS RX'!$X3216</f>
        <v>0.0001041666667</v>
      </c>
      <c r="Z3216" s="6">
        <f>SUM(LEN(",CO_MQ135|"),'Com RTOS RX'!$H3216,LEN(",CO2_MQ135|"),'Com RTOS RX'!$I3216,LEN(",Alcool_MQ135|"),'Com RTOS RX'!$J3216,LEN(",Alcool_MQ135|"),'Com RTOS RX'!$K3216,LEN(",Toluen_MQ135|"),'Com RTOS RX'!$L3216,LEN(",MH4_MQ135|"),'Com RTOS RX'!$M3216,LEN(",O3_MQ131|"),'Com RTOS RX'!$N3216)*8</f>
        <v>672</v>
      </c>
    </row>
    <row r="3217" ht="15.75" customHeight="1">
      <c r="A3217" s="6" t="s">
        <v>14848</v>
      </c>
      <c r="B3217" s="6" t="s">
        <v>14849</v>
      </c>
      <c r="C3217" s="6" t="s">
        <v>1810</v>
      </c>
      <c r="D3217" s="6" t="s">
        <v>14850</v>
      </c>
      <c r="E3217" s="6" t="s">
        <v>1812</v>
      </c>
      <c r="F3217" s="6" t="s">
        <v>1812</v>
      </c>
      <c r="G3217" s="6" t="s">
        <v>1812</v>
      </c>
      <c r="H3217" s="6" t="s">
        <v>14620</v>
      </c>
      <c r="I3217" s="6" t="s">
        <v>1285</v>
      </c>
      <c r="J3217" s="6" t="s">
        <v>1286</v>
      </c>
      <c r="K3217" s="6" t="s">
        <v>1287</v>
      </c>
      <c r="L3217" s="6" t="s">
        <v>1288</v>
      </c>
      <c r="M3217" s="6" t="s">
        <v>60</v>
      </c>
      <c r="N3217" s="6" t="s">
        <v>33</v>
      </c>
      <c r="O3217" s="6" t="s">
        <v>1812</v>
      </c>
      <c r="P3217" s="6" t="s">
        <v>1812</v>
      </c>
      <c r="Q3217" s="6" t="s">
        <v>13089</v>
      </c>
      <c r="R3217" s="6" t="s">
        <v>1812</v>
      </c>
      <c r="S3217" s="6" t="s">
        <v>14110</v>
      </c>
      <c r="T3217" s="6" t="s">
        <v>13115</v>
      </c>
      <c r="U3217" s="6" t="s">
        <v>1812</v>
      </c>
      <c r="V3217" s="6" t="s">
        <v>1812</v>
      </c>
      <c r="W3217" s="6" t="s">
        <v>1816</v>
      </c>
      <c r="X3217" s="6" t="s">
        <v>14851</v>
      </c>
      <c r="Y3217" s="8">
        <f>X3218-'Com RTOS RX'!$X3217</f>
        <v>0.0001157407407</v>
      </c>
      <c r="Z3217" s="6">
        <f>SUM(LEN(",CO_MQ135|"),'Com RTOS RX'!$H3217,LEN(",CO2_MQ135|"),'Com RTOS RX'!$I3217,LEN(",Alcool_MQ135|"),'Com RTOS RX'!$J3217,LEN(",Alcool_MQ135|"),'Com RTOS RX'!$K3217,LEN(",Toluen_MQ135|"),'Com RTOS RX'!$L3217,LEN(",MH4_MQ135|"),'Com RTOS RX'!$M3217,LEN(",O3_MQ131|"),'Com RTOS RX'!$N3217)*8</f>
        <v>672</v>
      </c>
    </row>
    <row r="3218" ht="15.75" customHeight="1">
      <c r="A3218" s="6" t="s">
        <v>14852</v>
      </c>
      <c r="B3218" s="6" t="s">
        <v>14853</v>
      </c>
      <c r="C3218" s="6" t="s">
        <v>1810</v>
      </c>
      <c r="D3218" s="6" t="s">
        <v>14854</v>
      </c>
      <c r="E3218" s="6" t="s">
        <v>1812</v>
      </c>
      <c r="F3218" s="6" t="s">
        <v>1812</v>
      </c>
      <c r="G3218" s="6" t="s">
        <v>1812</v>
      </c>
      <c r="H3218" s="6" t="s">
        <v>1344</v>
      </c>
      <c r="I3218" s="6" t="s">
        <v>1345</v>
      </c>
      <c r="J3218" s="6" t="s">
        <v>1346</v>
      </c>
      <c r="K3218" s="6" t="s">
        <v>1347</v>
      </c>
      <c r="L3218" s="6" t="s">
        <v>488</v>
      </c>
      <c r="M3218" s="6" t="s">
        <v>651</v>
      </c>
      <c r="N3218" s="6" t="s">
        <v>33</v>
      </c>
      <c r="O3218" s="6" t="s">
        <v>1812</v>
      </c>
      <c r="P3218" s="6" t="s">
        <v>1812</v>
      </c>
      <c r="Q3218" s="6" t="s">
        <v>13089</v>
      </c>
      <c r="R3218" s="6" t="s">
        <v>1812</v>
      </c>
      <c r="S3218" s="6" t="s">
        <v>14499</v>
      </c>
      <c r="T3218" s="6" t="s">
        <v>13115</v>
      </c>
      <c r="U3218" s="6" t="s">
        <v>1812</v>
      </c>
      <c r="V3218" s="6" t="s">
        <v>1812</v>
      </c>
      <c r="W3218" s="6" t="s">
        <v>1816</v>
      </c>
      <c r="X3218" s="6" t="s">
        <v>14855</v>
      </c>
      <c r="Y3218" s="8">
        <f>X3219-'Com RTOS RX'!$X3218</f>
        <v>0.0001157407407</v>
      </c>
      <c r="Z3218" s="6">
        <f>SUM(LEN(",CO_MQ135|"),'Com RTOS RX'!$H3218,LEN(",CO2_MQ135|"),'Com RTOS RX'!$I3218,LEN(",Alcool_MQ135|"),'Com RTOS RX'!$J3218,LEN(",Alcool_MQ135|"),'Com RTOS RX'!$K3218,LEN(",Toluen_MQ135|"),'Com RTOS RX'!$L3218,LEN(",MH4_MQ135|"),'Com RTOS RX'!$M3218,LEN(",O3_MQ131|"),'Com RTOS RX'!$N3218)*8</f>
        <v>672</v>
      </c>
    </row>
    <row r="3219" ht="15.75" customHeight="1">
      <c r="A3219" s="6" t="s">
        <v>14856</v>
      </c>
      <c r="B3219" s="6" t="s">
        <v>14857</v>
      </c>
      <c r="C3219" s="6" t="s">
        <v>1810</v>
      </c>
      <c r="D3219" s="6" t="s">
        <v>14858</v>
      </c>
      <c r="E3219" s="6" t="s">
        <v>1812</v>
      </c>
      <c r="F3219" s="6" t="s">
        <v>1812</v>
      </c>
      <c r="G3219" s="6" t="s">
        <v>1812</v>
      </c>
      <c r="H3219" s="6" t="s">
        <v>933</v>
      </c>
      <c r="I3219" s="6" t="s">
        <v>934</v>
      </c>
      <c r="J3219" s="6" t="s">
        <v>935</v>
      </c>
      <c r="K3219" s="6" t="s">
        <v>936</v>
      </c>
      <c r="L3219" s="6" t="s">
        <v>937</v>
      </c>
      <c r="M3219" s="6" t="s">
        <v>83</v>
      </c>
      <c r="N3219" s="6" t="s">
        <v>154</v>
      </c>
      <c r="O3219" s="6" t="s">
        <v>1812</v>
      </c>
      <c r="P3219" s="6" t="s">
        <v>1812</v>
      </c>
      <c r="Q3219" s="6" t="s">
        <v>13089</v>
      </c>
      <c r="R3219" s="6" t="s">
        <v>1812</v>
      </c>
      <c r="S3219" s="6" t="s">
        <v>14110</v>
      </c>
      <c r="T3219" s="6" t="s">
        <v>13115</v>
      </c>
      <c r="U3219" s="6" t="s">
        <v>1812</v>
      </c>
      <c r="V3219" s="6" t="s">
        <v>1812</v>
      </c>
      <c r="W3219" s="6" t="s">
        <v>1816</v>
      </c>
      <c r="X3219" s="6" t="s">
        <v>14859</v>
      </c>
      <c r="Y3219" s="8">
        <f>X3220-'Com RTOS RX'!$X3219</f>
        <v>0.0001273148148</v>
      </c>
      <c r="Z3219" s="6">
        <f>SUM(LEN(",CO_MQ135|"),'Com RTOS RX'!$H3219,LEN(",CO2_MQ135|"),'Com RTOS RX'!$I3219,LEN(",Alcool_MQ135|"),'Com RTOS RX'!$J3219,LEN(",Alcool_MQ135|"),'Com RTOS RX'!$K3219,LEN(",Toluen_MQ135|"),'Com RTOS RX'!$L3219,LEN(",MH4_MQ135|"),'Com RTOS RX'!$M3219,LEN(",O3_MQ131|"),'Com RTOS RX'!$N3219)*8</f>
        <v>672</v>
      </c>
    </row>
    <row r="3220" ht="15.75" customHeight="1">
      <c r="A3220" s="6" t="s">
        <v>14860</v>
      </c>
      <c r="B3220" s="6" t="s">
        <v>14861</v>
      </c>
      <c r="C3220" s="6" t="s">
        <v>1810</v>
      </c>
      <c r="D3220" s="6" t="s">
        <v>14862</v>
      </c>
      <c r="E3220" s="6" t="s">
        <v>1812</v>
      </c>
      <c r="F3220" s="6" t="s">
        <v>1812</v>
      </c>
      <c r="G3220" s="6" t="s">
        <v>1812</v>
      </c>
      <c r="H3220" s="6" t="s">
        <v>1356</v>
      </c>
      <c r="I3220" s="6" t="s">
        <v>1357</v>
      </c>
      <c r="J3220" s="6" t="s">
        <v>722</v>
      </c>
      <c r="K3220" s="6" t="s">
        <v>1358</v>
      </c>
      <c r="L3220" s="6" t="s">
        <v>1359</v>
      </c>
      <c r="M3220" s="6" t="s">
        <v>631</v>
      </c>
      <c r="N3220" s="6" t="s">
        <v>75</v>
      </c>
      <c r="O3220" s="6" t="s">
        <v>1812</v>
      </c>
      <c r="P3220" s="6" t="s">
        <v>1812</v>
      </c>
      <c r="Q3220" s="6" t="s">
        <v>13089</v>
      </c>
      <c r="R3220" s="6" t="s">
        <v>1812</v>
      </c>
      <c r="S3220" s="6" t="s">
        <v>14110</v>
      </c>
      <c r="T3220" s="6" t="s">
        <v>13115</v>
      </c>
      <c r="U3220" s="6" t="s">
        <v>1812</v>
      </c>
      <c r="V3220" s="6" t="s">
        <v>1812</v>
      </c>
      <c r="W3220" s="6" t="s">
        <v>1816</v>
      </c>
      <c r="X3220" s="6" t="s">
        <v>14863</v>
      </c>
      <c r="Y3220" s="8">
        <f>X3221-'Com RTOS RX'!$X3220</f>
        <v>0.0001157407407</v>
      </c>
      <c r="Z3220" s="6">
        <f>SUM(LEN(",CO_MQ135|"),'Com RTOS RX'!$H3220,LEN(",CO2_MQ135|"),'Com RTOS RX'!$I3220,LEN(",Alcool_MQ135|"),'Com RTOS RX'!$J3220,LEN(",Alcool_MQ135|"),'Com RTOS RX'!$K3220,LEN(",Toluen_MQ135|"),'Com RTOS RX'!$L3220,LEN(",MH4_MQ135|"),'Com RTOS RX'!$M3220,LEN(",O3_MQ131|"),'Com RTOS RX'!$N3220)*8</f>
        <v>672</v>
      </c>
    </row>
    <row r="3221" ht="15.75" customHeight="1">
      <c r="A3221" s="6" t="s">
        <v>14864</v>
      </c>
      <c r="B3221" s="6" t="s">
        <v>14865</v>
      </c>
      <c r="C3221" s="6" t="s">
        <v>1810</v>
      </c>
      <c r="D3221" s="6" t="s">
        <v>14866</v>
      </c>
      <c r="E3221" s="6" t="s">
        <v>1812</v>
      </c>
      <c r="F3221" s="6" t="s">
        <v>1812</v>
      </c>
      <c r="G3221" s="6" t="s">
        <v>1812</v>
      </c>
      <c r="H3221" s="6" t="s">
        <v>14620</v>
      </c>
      <c r="I3221" s="6" t="s">
        <v>1285</v>
      </c>
      <c r="J3221" s="6" t="s">
        <v>1286</v>
      </c>
      <c r="K3221" s="6" t="s">
        <v>1287</v>
      </c>
      <c r="L3221" s="6" t="s">
        <v>1288</v>
      </c>
      <c r="M3221" s="6" t="s">
        <v>60</v>
      </c>
      <c r="N3221" s="6" t="s">
        <v>90</v>
      </c>
      <c r="O3221" s="6" t="s">
        <v>1812</v>
      </c>
      <c r="P3221" s="6" t="s">
        <v>1812</v>
      </c>
      <c r="Q3221" s="6" t="s">
        <v>13089</v>
      </c>
      <c r="R3221" s="6" t="s">
        <v>1812</v>
      </c>
      <c r="S3221" s="6" t="s">
        <v>14110</v>
      </c>
      <c r="T3221" s="6" t="s">
        <v>13115</v>
      </c>
      <c r="U3221" s="6" t="s">
        <v>1812</v>
      </c>
      <c r="V3221" s="6" t="s">
        <v>1812</v>
      </c>
      <c r="W3221" s="6" t="s">
        <v>1816</v>
      </c>
      <c r="X3221" s="6" t="s">
        <v>14867</v>
      </c>
      <c r="Y3221" s="8">
        <f>X3222-'Com RTOS RX'!$X3221</f>
        <v>0.0001157407407</v>
      </c>
      <c r="Z3221" s="6">
        <f>SUM(LEN(",CO_MQ135|"),'Com RTOS RX'!$H3221,LEN(",CO2_MQ135|"),'Com RTOS RX'!$I3221,LEN(",Alcool_MQ135|"),'Com RTOS RX'!$J3221,LEN(",Alcool_MQ135|"),'Com RTOS RX'!$K3221,LEN(",Toluen_MQ135|"),'Com RTOS RX'!$L3221,LEN(",MH4_MQ135|"),'Com RTOS RX'!$M3221,LEN(",O3_MQ131|"),'Com RTOS RX'!$N3221)*8</f>
        <v>672</v>
      </c>
    </row>
    <row r="3222" ht="15.75" customHeight="1">
      <c r="A3222" s="6" t="s">
        <v>14868</v>
      </c>
      <c r="B3222" s="6" t="s">
        <v>14869</v>
      </c>
      <c r="C3222" s="6" t="s">
        <v>1810</v>
      </c>
      <c r="D3222" s="6" t="s">
        <v>14870</v>
      </c>
      <c r="E3222" s="6" t="s">
        <v>1812</v>
      </c>
      <c r="F3222" s="6" t="s">
        <v>1812</v>
      </c>
      <c r="G3222" s="6" t="s">
        <v>1812</v>
      </c>
      <c r="H3222" s="6" t="s">
        <v>1217</v>
      </c>
      <c r="I3222" s="6" t="s">
        <v>1218</v>
      </c>
      <c r="J3222" s="6" t="s">
        <v>1219</v>
      </c>
      <c r="K3222" s="6" t="s">
        <v>1220</v>
      </c>
      <c r="L3222" s="6" t="s">
        <v>1221</v>
      </c>
      <c r="M3222" s="6" t="s">
        <v>731</v>
      </c>
      <c r="N3222" s="6" t="s">
        <v>90</v>
      </c>
      <c r="O3222" s="6" t="s">
        <v>1812</v>
      </c>
      <c r="P3222" s="6" t="s">
        <v>1812</v>
      </c>
      <c r="Q3222" s="6" t="s">
        <v>13089</v>
      </c>
      <c r="R3222" s="6" t="s">
        <v>1812</v>
      </c>
      <c r="S3222" s="6" t="s">
        <v>14499</v>
      </c>
      <c r="T3222" s="6" t="s">
        <v>13115</v>
      </c>
      <c r="U3222" s="6" t="s">
        <v>1812</v>
      </c>
      <c r="V3222" s="6" t="s">
        <v>1812</v>
      </c>
      <c r="W3222" s="6" t="s">
        <v>1816</v>
      </c>
      <c r="X3222" s="6" t="s">
        <v>14871</v>
      </c>
      <c r="Y3222" s="8">
        <f>X3223-'Com RTOS RX'!$X3222</f>
        <v>0.0001157407407</v>
      </c>
      <c r="Z3222" s="6">
        <f>SUM(LEN(",CO_MQ135|"),'Com RTOS RX'!$H3222,LEN(",CO2_MQ135|"),'Com RTOS RX'!$I3222,LEN(",Alcool_MQ135|"),'Com RTOS RX'!$J3222,LEN(",Alcool_MQ135|"),'Com RTOS RX'!$K3222,LEN(",Toluen_MQ135|"),'Com RTOS RX'!$L3222,LEN(",MH4_MQ135|"),'Com RTOS RX'!$M3222,LEN(",O3_MQ131|"),'Com RTOS RX'!$N3222)*8</f>
        <v>672</v>
      </c>
    </row>
    <row r="3223" ht="15.75" customHeight="1">
      <c r="A3223" s="6" t="s">
        <v>14872</v>
      </c>
      <c r="B3223" s="6" t="s">
        <v>14873</v>
      </c>
      <c r="C3223" s="6" t="s">
        <v>1810</v>
      </c>
      <c r="D3223" s="6" t="s">
        <v>14874</v>
      </c>
      <c r="E3223" s="6" t="s">
        <v>1812</v>
      </c>
      <c r="F3223" s="6" t="s">
        <v>1812</v>
      </c>
      <c r="G3223" s="6" t="s">
        <v>1812</v>
      </c>
      <c r="H3223" s="6" t="s">
        <v>1352</v>
      </c>
      <c r="I3223" s="6" t="s">
        <v>1353</v>
      </c>
      <c r="J3223" s="6" t="s">
        <v>1354</v>
      </c>
      <c r="K3223" s="6" t="s">
        <v>13197</v>
      </c>
      <c r="L3223" s="6" t="s">
        <v>1355</v>
      </c>
      <c r="M3223" s="6" t="s">
        <v>1205</v>
      </c>
      <c r="N3223" s="6" t="s">
        <v>637</v>
      </c>
      <c r="O3223" s="6" t="s">
        <v>1812</v>
      </c>
      <c r="P3223" s="6" t="s">
        <v>1812</v>
      </c>
      <c r="Q3223" s="6" t="s">
        <v>13089</v>
      </c>
      <c r="R3223" s="6" t="s">
        <v>1812</v>
      </c>
      <c r="S3223" s="6" t="s">
        <v>14499</v>
      </c>
      <c r="T3223" s="6" t="s">
        <v>13115</v>
      </c>
      <c r="U3223" s="6" t="s">
        <v>1812</v>
      </c>
      <c r="V3223" s="6" t="s">
        <v>1812</v>
      </c>
      <c r="W3223" s="6" t="s">
        <v>1816</v>
      </c>
      <c r="X3223" s="6" t="s">
        <v>14875</v>
      </c>
      <c r="Y3223" s="8">
        <f>X3224-'Com RTOS RX'!$X3223</f>
        <v>0.0001157407407</v>
      </c>
      <c r="Z3223" s="6">
        <f>SUM(LEN(",CO_MQ135|"),'Com RTOS RX'!$H3223,LEN(",CO2_MQ135|"),'Com RTOS RX'!$I3223,LEN(",Alcool_MQ135|"),'Com RTOS RX'!$J3223,LEN(",Alcool_MQ135|"),'Com RTOS RX'!$K3223,LEN(",Toluen_MQ135|"),'Com RTOS RX'!$L3223,LEN(",MH4_MQ135|"),'Com RTOS RX'!$M3223,LEN(",O3_MQ131|"),'Com RTOS RX'!$N3223)*8</f>
        <v>672</v>
      </c>
    </row>
    <row r="3224" ht="15.75" customHeight="1">
      <c r="A3224" s="6" t="s">
        <v>14876</v>
      </c>
      <c r="B3224" s="6" t="s">
        <v>14877</v>
      </c>
      <c r="C3224" s="6" t="s">
        <v>1810</v>
      </c>
      <c r="D3224" s="6" t="s">
        <v>14878</v>
      </c>
      <c r="E3224" s="6" t="s">
        <v>1812</v>
      </c>
      <c r="F3224" s="6" t="s">
        <v>1812</v>
      </c>
      <c r="G3224" s="6" t="s">
        <v>1812</v>
      </c>
      <c r="H3224" s="6" t="s">
        <v>1360</v>
      </c>
      <c r="I3224" s="6" t="s">
        <v>1361</v>
      </c>
      <c r="J3224" s="6" t="s">
        <v>1362</v>
      </c>
      <c r="K3224" s="6" t="s">
        <v>1363</v>
      </c>
      <c r="L3224" s="6" t="s">
        <v>1364</v>
      </c>
      <c r="M3224" s="6" t="s">
        <v>646</v>
      </c>
      <c r="N3224" s="6" t="s">
        <v>33</v>
      </c>
      <c r="O3224" s="6" t="s">
        <v>1812</v>
      </c>
      <c r="P3224" s="6" t="s">
        <v>1812</v>
      </c>
      <c r="Q3224" s="6" t="s">
        <v>13089</v>
      </c>
      <c r="R3224" s="6" t="s">
        <v>1812</v>
      </c>
      <c r="S3224" s="6" t="s">
        <v>14499</v>
      </c>
      <c r="T3224" s="6" t="s">
        <v>13115</v>
      </c>
      <c r="U3224" s="6" t="s">
        <v>1812</v>
      </c>
      <c r="V3224" s="6" t="s">
        <v>1812</v>
      </c>
      <c r="W3224" s="6" t="s">
        <v>1816</v>
      </c>
      <c r="X3224" s="6" t="s">
        <v>14879</v>
      </c>
      <c r="Y3224" s="8">
        <f>X3225-'Com RTOS RX'!$X3224</f>
        <v>0.0001157407407</v>
      </c>
      <c r="Z3224" s="6">
        <f>SUM(LEN(",CO_MQ135|"),'Com RTOS RX'!$H3224,LEN(",CO2_MQ135|"),'Com RTOS RX'!$I3224,LEN(",Alcool_MQ135|"),'Com RTOS RX'!$J3224,LEN(",Alcool_MQ135|"),'Com RTOS RX'!$K3224,LEN(",Toluen_MQ135|"),'Com RTOS RX'!$L3224,LEN(",MH4_MQ135|"),'Com RTOS RX'!$M3224,LEN(",O3_MQ131|"),'Com RTOS RX'!$N3224)*8</f>
        <v>672</v>
      </c>
    </row>
    <row r="3225" ht="15.75" customHeight="1">
      <c r="A3225" s="6" t="s">
        <v>14880</v>
      </c>
      <c r="B3225" s="6" t="s">
        <v>14881</v>
      </c>
      <c r="C3225" s="6" t="s">
        <v>1810</v>
      </c>
      <c r="D3225" s="6" t="s">
        <v>14882</v>
      </c>
      <c r="E3225" s="6" t="s">
        <v>1812</v>
      </c>
      <c r="F3225" s="6" t="s">
        <v>1812</v>
      </c>
      <c r="G3225" s="6" t="s">
        <v>1812</v>
      </c>
      <c r="H3225" s="6" t="s">
        <v>1356</v>
      </c>
      <c r="I3225" s="6" t="s">
        <v>1357</v>
      </c>
      <c r="J3225" s="6" t="s">
        <v>722</v>
      </c>
      <c r="K3225" s="6" t="s">
        <v>1358</v>
      </c>
      <c r="L3225" s="6" t="s">
        <v>1359</v>
      </c>
      <c r="M3225" s="6" t="s">
        <v>631</v>
      </c>
      <c r="N3225" s="6" t="s">
        <v>90</v>
      </c>
      <c r="O3225" s="6" t="s">
        <v>1812</v>
      </c>
      <c r="P3225" s="6" t="s">
        <v>1812</v>
      </c>
      <c r="Q3225" s="6" t="s">
        <v>13089</v>
      </c>
      <c r="R3225" s="6" t="s">
        <v>1812</v>
      </c>
      <c r="S3225" s="6" t="s">
        <v>14110</v>
      </c>
      <c r="T3225" s="6" t="s">
        <v>13115</v>
      </c>
      <c r="U3225" s="6" t="s">
        <v>1812</v>
      </c>
      <c r="V3225" s="6" t="s">
        <v>1812</v>
      </c>
      <c r="W3225" s="6" t="s">
        <v>1816</v>
      </c>
      <c r="X3225" s="6" t="s">
        <v>14883</v>
      </c>
      <c r="Y3225" s="8">
        <f>X3226-'Com RTOS RX'!$X3225</f>
        <v>0.0001273148148</v>
      </c>
      <c r="Z3225" s="6">
        <f>SUM(LEN(",CO_MQ135|"),'Com RTOS RX'!$H3225,LEN(",CO2_MQ135|"),'Com RTOS RX'!$I3225,LEN(",Alcool_MQ135|"),'Com RTOS RX'!$J3225,LEN(",Alcool_MQ135|"),'Com RTOS RX'!$K3225,LEN(",Toluen_MQ135|"),'Com RTOS RX'!$L3225,LEN(",MH4_MQ135|"),'Com RTOS RX'!$M3225,LEN(",O3_MQ131|"),'Com RTOS RX'!$N3225)*8</f>
        <v>672</v>
      </c>
    </row>
    <row r="3226" ht="15.75" customHeight="1">
      <c r="A3226" s="6" t="s">
        <v>14884</v>
      </c>
      <c r="B3226" s="6" t="s">
        <v>14885</v>
      </c>
      <c r="C3226" s="6" t="s">
        <v>1810</v>
      </c>
      <c r="D3226" s="6" t="s">
        <v>14886</v>
      </c>
      <c r="E3226" s="6" t="s">
        <v>1812</v>
      </c>
      <c r="F3226" s="6" t="s">
        <v>1812</v>
      </c>
      <c r="G3226" s="6" t="s">
        <v>1812</v>
      </c>
      <c r="H3226" s="6" t="s">
        <v>1365</v>
      </c>
      <c r="I3226" s="6" t="s">
        <v>1366</v>
      </c>
      <c r="J3226" s="6" t="s">
        <v>401</v>
      </c>
      <c r="K3226" s="6" t="s">
        <v>1367</v>
      </c>
      <c r="L3226" s="6" t="s">
        <v>1368</v>
      </c>
      <c r="M3226" s="6" t="s">
        <v>13347</v>
      </c>
      <c r="N3226" s="6" t="s">
        <v>607</v>
      </c>
      <c r="O3226" s="6" t="s">
        <v>1812</v>
      </c>
      <c r="P3226" s="6" t="s">
        <v>1812</v>
      </c>
      <c r="Q3226" s="6" t="s">
        <v>13089</v>
      </c>
      <c r="R3226" s="6" t="s">
        <v>1812</v>
      </c>
      <c r="S3226" s="6" t="s">
        <v>13305</v>
      </c>
      <c r="T3226" s="6" t="s">
        <v>13115</v>
      </c>
      <c r="U3226" s="6" t="s">
        <v>1812</v>
      </c>
      <c r="V3226" s="6" t="s">
        <v>1812</v>
      </c>
      <c r="W3226" s="6" t="s">
        <v>1816</v>
      </c>
      <c r="X3226" s="6" t="s">
        <v>14887</v>
      </c>
      <c r="Y3226" s="8">
        <f>X3227-'Com RTOS RX'!$X3226</f>
        <v>0.0001157407407</v>
      </c>
      <c r="Z3226" s="6">
        <f>SUM(LEN(",CO_MQ135|"),'Com RTOS RX'!$H3226,LEN(",CO2_MQ135|"),'Com RTOS RX'!$I3226,LEN(",Alcool_MQ135|"),'Com RTOS RX'!$J3226,LEN(",Alcool_MQ135|"),'Com RTOS RX'!$K3226,LEN(",Toluen_MQ135|"),'Com RTOS RX'!$L3226,LEN(",MH4_MQ135|"),'Com RTOS RX'!$M3226,LEN(",O3_MQ131|"),'Com RTOS RX'!$N3226)*8</f>
        <v>672</v>
      </c>
    </row>
    <row r="3227" ht="15.75" customHeight="1">
      <c r="A3227" s="6" t="s">
        <v>14888</v>
      </c>
      <c r="B3227" s="6" t="s">
        <v>14889</v>
      </c>
      <c r="C3227" s="6" t="s">
        <v>1810</v>
      </c>
      <c r="D3227" s="6" t="s">
        <v>14890</v>
      </c>
      <c r="E3227" s="6" t="s">
        <v>1812</v>
      </c>
      <c r="F3227" s="6" t="s">
        <v>1812</v>
      </c>
      <c r="G3227" s="6" t="s">
        <v>1812</v>
      </c>
      <c r="H3227" s="6" t="s">
        <v>14891</v>
      </c>
      <c r="I3227" s="6" t="s">
        <v>14892</v>
      </c>
      <c r="J3227" s="6" t="s">
        <v>1371</v>
      </c>
      <c r="K3227" s="6" t="s">
        <v>1239</v>
      </c>
      <c r="L3227" s="6" t="s">
        <v>1372</v>
      </c>
      <c r="M3227" s="6" t="s">
        <v>780</v>
      </c>
      <c r="N3227" s="6" t="s">
        <v>90</v>
      </c>
      <c r="O3227" s="6" t="s">
        <v>1812</v>
      </c>
      <c r="P3227" s="6" t="s">
        <v>1812</v>
      </c>
      <c r="Q3227" s="6" t="s">
        <v>13089</v>
      </c>
      <c r="R3227" s="6" t="s">
        <v>1812</v>
      </c>
      <c r="S3227" s="6" t="s">
        <v>13284</v>
      </c>
      <c r="T3227" s="6" t="s">
        <v>13115</v>
      </c>
      <c r="U3227" s="6" t="s">
        <v>1812</v>
      </c>
      <c r="V3227" s="6" t="s">
        <v>1812</v>
      </c>
      <c r="W3227" s="6" t="s">
        <v>1816</v>
      </c>
      <c r="X3227" s="6" t="s">
        <v>14893</v>
      </c>
      <c r="Y3227" s="8">
        <f>X3228-'Com RTOS RX'!$X3227</f>
        <v>0.0001157407407</v>
      </c>
      <c r="Z3227" s="6">
        <f>SUM(LEN(",CO_MQ135|"),'Com RTOS RX'!$H3227,LEN(",CO2_MQ135|"),'Com RTOS RX'!$I3227,LEN(",Alcool_MQ135|"),'Com RTOS RX'!$J3227,LEN(",Alcool_MQ135|"),'Com RTOS RX'!$K3227,LEN(",Toluen_MQ135|"),'Com RTOS RX'!$L3227,LEN(",MH4_MQ135|"),'Com RTOS RX'!$M3227,LEN(",O3_MQ131|"),'Com RTOS RX'!$N3227)*8</f>
        <v>672</v>
      </c>
    </row>
    <row r="3228" ht="15.75" customHeight="1">
      <c r="A3228" s="6" t="s">
        <v>14894</v>
      </c>
      <c r="B3228" s="6" t="s">
        <v>14895</v>
      </c>
      <c r="C3228" s="6" t="s">
        <v>1810</v>
      </c>
      <c r="D3228" s="6" t="s">
        <v>14896</v>
      </c>
      <c r="E3228" s="6" t="s">
        <v>1812</v>
      </c>
      <c r="F3228" s="6" t="s">
        <v>1812</v>
      </c>
      <c r="G3228" s="6" t="s">
        <v>1812</v>
      </c>
      <c r="H3228" s="6" t="s">
        <v>1373</v>
      </c>
      <c r="I3228" s="6" t="s">
        <v>1374</v>
      </c>
      <c r="J3228" s="6" t="s">
        <v>1375</v>
      </c>
      <c r="K3228" s="6" t="s">
        <v>464</v>
      </c>
      <c r="L3228" s="6" t="s">
        <v>524</v>
      </c>
      <c r="M3228" s="6" t="s">
        <v>681</v>
      </c>
      <c r="N3228" s="6" t="s">
        <v>90</v>
      </c>
      <c r="O3228" s="6" t="s">
        <v>1812</v>
      </c>
      <c r="P3228" s="6" t="s">
        <v>1812</v>
      </c>
      <c r="Q3228" s="6" t="s">
        <v>13089</v>
      </c>
      <c r="R3228" s="6" t="s">
        <v>1812</v>
      </c>
      <c r="S3228" s="6" t="s">
        <v>14110</v>
      </c>
      <c r="T3228" s="6" t="s">
        <v>13115</v>
      </c>
      <c r="U3228" s="6" t="s">
        <v>1812</v>
      </c>
      <c r="V3228" s="6" t="s">
        <v>1812</v>
      </c>
      <c r="W3228" s="6" t="s">
        <v>1816</v>
      </c>
      <c r="X3228" s="6" t="s">
        <v>14897</v>
      </c>
      <c r="Y3228" s="8">
        <f>X3229-'Com RTOS RX'!$X3228</f>
        <v>0.0001157407407</v>
      </c>
      <c r="Z3228" s="6">
        <f>SUM(LEN(",CO_MQ135|"),'Com RTOS RX'!$H3228,LEN(",CO2_MQ135|"),'Com RTOS RX'!$I3228,LEN(",Alcool_MQ135|"),'Com RTOS RX'!$J3228,LEN(",Alcool_MQ135|"),'Com RTOS RX'!$K3228,LEN(",Toluen_MQ135|"),'Com RTOS RX'!$L3228,LEN(",MH4_MQ135|"),'Com RTOS RX'!$M3228,LEN(",O3_MQ131|"),'Com RTOS RX'!$N3228)*8</f>
        <v>672</v>
      </c>
    </row>
    <row r="3229" ht="15.75" customHeight="1">
      <c r="A3229" s="6" t="s">
        <v>14898</v>
      </c>
      <c r="B3229" s="6" t="s">
        <v>14899</v>
      </c>
      <c r="C3229" s="6" t="s">
        <v>1810</v>
      </c>
      <c r="D3229" s="6" t="s">
        <v>14900</v>
      </c>
      <c r="E3229" s="6" t="s">
        <v>1812</v>
      </c>
      <c r="F3229" s="6" t="s">
        <v>1812</v>
      </c>
      <c r="G3229" s="6" t="s">
        <v>1812</v>
      </c>
      <c r="H3229" s="6" t="s">
        <v>1376</v>
      </c>
      <c r="I3229" s="6" t="s">
        <v>14901</v>
      </c>
      <c r="J3229" s="6" t="s">
        <v>1378</v>
      </c>
      <c r="K3229" s="6" t="s">
        <v>35</v>
      </c>
      <c r="L3229" s="6" t="s">
        <v>1379</v>
      </c>
      <c r="M3229" s="6" t="s">
        <v>666</v>
      </c>
      <c r="N3229" s="6" t="s">
        <v>107</v>
      </c>
      <c r="O3229" s="6" t="s">
        <v>1812</v>
      </c>
      <c r="P3229" s="6" t="s">
        <v>1812</v>
      </c>
      <c r="Q3229" s="6" t="s">
        <v>13089</v>
      </c>
      <c r="R3229" s="6" t="s">
        <v>1812</v>
      </c>
      <c r="S3229" s="6" t="s">
        <v>14110</v>
      </c>
      <c r="T3229" s="6" t="s">
        <v>13115</v>
      </c>
      <c r="U3229" s="6" t="s">
        <v>1812</v>
      </c>
      <c r="V3229" s="6" t="s">
        <v>1812</v>
      </c>
      <c r="W3229" s="6" t="s">
        <v>1816</v>
      </c>
      <c r="X3229" s="6" t="s">
        <v>14902</v>
      </c>
      <c r="Y3229" s="8">
        <f>X3230-'Com RTOS RX'!$X3229</f>
        <v>0.0001157407407</v>
      </c>
      <c r="Z3229" s="6">
        <f>SUM(LEN(",CO_MQ135|"),'Com RTOS RX'!$H3229,LEN(",CO2_MQ135|"),'Com RTOS RX'!$I3229,LEN(",Alcool_MQ135|"),'Com RTOS RX'!$J3229,LEN(",Alcool_MQ135|"),'Com RTOS RX'!$K3229,LEN(",Toluen_MQ135|"),'Com RTOS RX'!$L3229,LEN(",MH4_MQ135|"),'Com RTOS RX'!$M3229,LEN(",O3_MQ131|"),'Com RTOS RX'!$N3229)*8</f>
        <v>672</v>
      </c>
    </row>
    <row r="3230" ht="15.75" customHeight="1">
      <c r="A3230" s="6" t="s">
        <v>14903</v>
      </c>
      <c r="B3230" s="6" t="s">
        <v>14904</v>
      </c>
      <c r="C3230" s="6" t="s">
        <v>1810</v>
      </c>
      <c r="D3230" s="6" t="s">
        <v>14905</v>
      </c>
      <c r="E3230" s="6" t="s">
        <v>1812</v>
      </c>
      <c r="F3230" s="6" t="s">
        <v>1812</v>
      </c>
      <c r="G3230" s="6" t="s">
        <v>1812</v>
      </c>
      <c r="H3230" s="6" t="s">
        <v>1138</v>
      </c>
      <c r="I3230" s="6" t="s">
        <v>1139</v>
      </c>
      <c r="J3230" s="6" t="s">
        <v>1140</v>
      </c>
      <c r="K3230" s="6" t="s">
        <v>1059</v>
      </c>
      <c r="L3230" s="6" t="s">
        <v>13226</v>
      </c>
      <c r="M3230" s="6" t="s">
        <v>661</v>
      </c>
      <c r="N3230" s="6" t="s">
        <v>90</v>
      </c>
      <c r="O3230" s="6" t="s">
        <v>1812</v>
      </c>
      <c r="P3230" s="6" t="s">
        <v>1812</v>
      </c>
      <c r="Q3230" s="6" t="s">
        <v>13089</v>
      </c>
      <c r="R3230" s="6" t="s">
        <v>1812</v>
      </c>
      <c r="S3230" s="6" t="s">
        <v>14323</v>
      </c>
      <c r="T3230" s="6" t="s">
        <v>13115</v>
      </c>
      <c r="U3230" s="6" t="s">
        <v>1812</v>
      </c>
      <c r="V3230" s="6" t="s">
        <v>1812</v>
      </c>
      <c r="W3230" s="6" t="s">
        <v>1816</v>
      </c>
      <c r="X3230" s="6" t="s">
        <v>14906</v>
      </c>
      <c r="Y3230" s="8">
        <f>X3231-'Com RTOS RX'!$X3230</f>
        <v>0.0001157407407</v>
      </c>
      <c r="Z3230" s="6">
        <f>SUM(LEN(",CO_MQ135|"),'Com RTOS RX'!$H3230,LEN(",CO2_MQ135|"),'Com RTOS RX'!$I3230,LEN(",Alcool_MQ135|"),'Com RTOS RX'!$J3230,LEN(",Alcool_MQ135|"),'Com RTOS RX'!$K3230,LEN(",Toluen_MQ135|"),'Com RTOS RX'!$L3230,LEN(",MH4_MQ135|"),'Com RTOS RX'!$M3230,LEN(",O3_MQ131|"),'Com RTOS RX'!$N3230)*8</f>
        <v>672</v>
      </c>
    </row>
    <row r="3231" ht="15.75" customHeight="1">
      <c r="A3231" s="6" t="s">
        <v>14907</v>
      </c>
      <c r="B3231" s="6" t="s">
        <v>14908</v>
      </c>
      <c r="C3231" s="6" t="s">
        <v>1810</v>
      </c>
      <c r="D3231" s="6" t="s">
        <v>14909</v>
      </c>
      <c r="E3231" s="6" t="s">
        <v>1812</v>
      </c>
      <c r="F3231" s="6" t="s">
        <v>1812</v>
      </c>
      <c r="G3231" s="6" t="s">
        <v>1812</v>
      </c>
      <c r="H3231" s="6" t="s">
        <v>13267</v>
      </c>
      <c r="I3231" s="6" t="s">
        <v>541</v>
      </c>
      <c r="J3231" s="6" t="s">
        <v>13268</v>
      </c>
      <c r="K3231" s="6" t="s">
        <v>485</v>
      </c>
      <c r="L3231" s="6" t="s">
        <v>543</v>
      </c>
      <c r="M3231" s="6" t="s">
        <v>93</v>
      </c>
      <c r="N3231" s="6" t="s">
        <v>63</v>
      </c>
      <c r="O3231" s="6" t="s">
        <v>1812</v>
      </c>
      <c r="P3231" s="6" t="s">
        <v>1812</v>
      </c>
      <c r="Q3231" s="6" t="s">
        <v>13089</v>
      </c>
      <c r="R3231" s="6" t="s">
        <v>1812</v>
      </c>
      <c r="S3231" s="6" t="s">
        <v>13269</v>
      </c>
      <c r="T3231" s="6" t="s">
        <v>13115</v>
      </c>
      <c r="U3231" s="6" t="s">
        <v>1812</v>
      </c>
      <c r="V3231" s="6" t="s">
        <v>1812</v>
      </c>
      <c r="W3231" s="6" t="s">
        <v>1816</v>
      </c>
      <c r="X3231" s="6" t="s">
        <v>14910</v>
      </c>
      <c r="Y3231" s="8">
        <f>X3232-'Com RTOS RX'!$X3231</f>
        <v>0.0001157407407</v>
      </c>
      <c r="Z3231" s="6">
        <f>SUM(LEN(",CO_MQ135|"),'Com RTOS RX'!$H3231,LEN(",CO2_MQ135|"),'Com RTOS RX'!$I3231,LEN(",Alcool_MQ135|"),'Com RTOS RX'!$J3231,LEN(",Alcool_MQ135|"),'Com RTOS RX'!$K3231,LEN(",Toluen_MQ135|"),'Com RTOS RX'!$L3231,LEN(",MH4_MQ135|"),'Com RTOS RX'!$M3231,LEN(",O3_MQ131|"),'Com RTOS RX'!$N3231)*8</f>
        <v>672</v>
      </c>
    </row>
    <row r="3232" ht="15.75" customHeight="1">
      <c r="A3232" s="6" t="s">
        <v>14911</v>
      </c>
      <c r="B3232" s="6" t="s">
        <v>14912</v>
      </c>
      <c r="C3232" s="6" t="s">
        <v>1810</v>
      </c>
      <c r="D3232" s="6" t="s">
        <v>14913</v>
      </c>
      <c r="E3232" s="6" t="s">
        <v>1812</v>
      </c>
      <c r="F3232" s="6" t="s">
        <v>1812</v>
      </c>
      <c r="G3232" s="6" t="s">
        <v>1812</v>
      </c>
      <c r="H3232" s="6" t="s">
        <v>1380</v>
      </c>
      <c r="I3232" s="6" t="s">
        <v>1381</v>
      </c>
      <c r="J3232" s="6" t="s">
        <v>1382</v>
      </c>
      <c r="K3232" s="6" t="s">
        <v>1252</v>
      </c>
      <c r="L3232" s="6" t="s">
        <v>1383</v>
      </c>
      <c r="M3232" s="6" t="s">
        <v>115</v>
      </c>
      <c r="N3232" s="6" t="s">
        <v>195</v>
      </c>
      <c r="O3232" s="6" t="s">
        <v>1812</v>
      </c>
      <c r="P3232" s="6" t="s">
        <v>1812</v>
      </c>
      <c r="Q3232" s="6" t="s">
        <v>13089</v>
      </c>
      <c r="R3232" s="6" t="s">
        <v>1812</v>
      </c>
      <c r="S3232" s="6" t="s">
        <v>13279</v>
      </c>
      <c r="T3232" s="6" t="s">
        <v>13115</v>
      </c>
      <c r="U3232" s="6" t="s">
        <v>1812</v>
      </c>
      <c r="V3232" s="6" t="s">
        <v>1812</v>
      </c>
      <c r="W3232" s="6" t="s">
        <v>1816</v>
      </c>
      <c r="X3232" s="6" t="s">
        <v>14914</v>
      </c>
      <c r="Y3232" s="8">
        <f>X3233-'Com RTOS RX'!$X3232</f>
        <v>0.0001273148148</v>
      </c>
      <c r="Z3232" s="6">
        <f>SUM(LEN(",CO_MQ135|"),'Com RTOS RX'!$H3232,LEN(",CO2_MQ135|"),'Com RTOS RX'!$I3232,LEN(",Alcool_MQ135|"),'Com RTOS RX'!$J3232,LEN(",Alcool_MQ135|"),'Com RTOS RX'!$K3232,LEN(",Toluen_MQ135|"),'Com RTOS RX'!$L3232,LEN(",MH4_MQ135|"),'Com RTOS RX'!$M3232,LEN(",O3_MQ131|"),'Com RTOS RX'!$N3232)*8</f>
        <v>672</v>
      </c>
    </row>
    <row r="3233" ht="15.75" customHeight="1">
      <c r="A3233" s="6" t="s">
        <v>14915</v>
      </c>
      <c r="B3233" s="6" t="s">
        <v>14916</v>
      </c>
      <c r="C3233" s="6" t="s">
        <v>1810</v>
      </c>
      <c r="D3233" s="6" t="s">
        <v>14917</v>
      </c>
      <c r="E3233" s="6" t="s">
        <v>1812</v>
      </c>
      <c r="F3233" s="6" t="s">
        <v>1812</v>
      </c>
      <c r="G3233" s="6" t="s">
        <v>1812</v>
      </c>
      <c r="H3233" s="6" t="s">
        <v>1217</v>
      </c>
      <c r="I3233" s="6" t="s">
        <v>1218</v>
      </c>
      <c r="J3233" s="6" t="s">
        <v>1219</v>
      </c>
      <c r="K3233" s="6" t="s">
        <v>1220</v>
      </c>
      <c r="L3233" s="6" t="s">
        <v>1221</v>
      </c>
      <c r="M3233" s="6" t="s">
        <v>731</v>
      </c>
      <c r="N3233" s="6" t="s">
        <v>63</v>
      </c>
      <c r="O3233" s="6" t="s">
        <v>1812</v>
      </c>
      <c r="P3233" s="6" t="s">
        <v>1812</v>
      </c>
      <c r="Q3233" s="6" t="s">
        <v>13089</v>
      </c>
      <c r="R3233" s="6" t="s">
        <v>1812</v>
      </c>
      <c r="S3233" s="6" t="s">
        <v>14499</v>
      </c>
      <c r="T3233" s="6" t="s">
        <v>13115</v>
      </c>
      <c r="U3233" s="6" t="s">
        <v>1812</v>
      </c>
      <c r="V3233" s="6" t="s">
        <v>1812</v>
      </c>
      <c r="W3233" s="6" t="s">
        <v>1816</v>
      </c>
      <c r="X3233" s="6" t="s">
        <v>14918</v>
      </c>
      <c r="Y3233" s="8">
        <f>X3234-'Com RTOS RX'!$X3233</f>
        <v>0.0001041666667</v>
      </c>
      <c r="Z3233" s="6">
        <f>SUM(LEN(",CO_MQ135|"),'Com RTOS RX'!$H3233,LEN(",CO2_MQ135|"),'Com RTOS RX'!$I3233,LEN(",Alcool_MQ135|"),'Com RTOS RX'!$J3233,LEN(",Alcool_MQ135|"),'Com RTOS RX'!$K3233,LEN(",Toluen_MQ135|"),'Com RTOS RX'!$L3233,LEN(",MH4_MQ135|"),'Com RTOS RX'!$M3233,LEN(",O3_MQ131|"),'Com RTOS RX'!$N3233)*8</f>
        <v>672</v>
      </c>
    </row>
    <row r="3234" ht="15.75" customHeight="1">
      <c r="A3234" s="6" t="s">
        <v>14919</v>
      </c>
      <c r="B3234" s="6" t="s">
        <v>14920</v>
      </c>
      <c r="C3234" s="6" t="s">
        <v>1810</v>
      </c>
      <c r="D3234" s="6" t="s">
        <v>14921</v>
      </c>
      <c r="E3234" s="6" t="s">
        <v>1812</v>
      </c>
      <c r="F3234" s="6" t="s">
        <v>1812</v>
      </c>
      <c r="G3234" s="6" t="s">
        <v>1812</v>
      </c>
      <c r="H3234" s="6" t="s">
        <v>1384</v>
      </c>
      <c r="I3234" s="6" t="s">
        <v>14922</v>
      </c>
      <c r="J3234" s="6" t="s">
        <v>717</v>
      </c>
      <c r="K3234" s="6" t="s">
        <v>13227</v>
      </c>
      <c r="L3234" s="6" t="s">
        <v>1386</v>
      </c>
      <c r="M3234" s="6" t="s">
        <v>641</v>
      </c>
      <c r="N3234" s="6" t="s">
        <v>63</v>
      </c>
      <c r="O3234" s="6" t="s">
        <v>1812</v>
      </c>
      <c r="P3234" s="6" t="s">
        <v>1812</v>
      </c>
      <c r="Q3234" s="6" t="s">
        <v>13089</v>
      </c>
      <c r="R3234" s="6" t="s">
        <v>1812</v>
      </c>
      <c r="S3234" s="6" t="s">
        <v>14323</v>
      </c>
      <c r="T3234" s="6" t="s">
        <v>13115</v>
      </c>
      <c r="U3234" s="6" t="s">
        <v>1812</v>
      </c>
      <c r="V3234" s="6" t="s">
        <v>1812</v>
      </c>
      <c r="W3234" s="6" t="s">
        <v>1816</v>
      </c>
      <c r="X3234" s="6" t="s">
        <v>14923</v>
      </c>
      <c r="Y3234" s="8">
        <f>X3235-'Com RTOS RX'!$X3234</f>
        <v>0.0002314814815</v>
      </c>
      <c r="Z3234" s="6">
        <f>SUM(LEN(",CO_MQ135|"),'Com RTOS RX'!$H3234,LEN(",CO2_MQ135|"),'Com RTOS RX'!$I3234,LEN(",Alcool_MQ135|"),'Com RTOS RX'!$J3234,LEN(",Alcool_MQ135|"),'Com RTOS RX'!$K3234,LEN(",Toluen_MQ135|"),'Com RTOS RX'!$L3234,LEN(",MH4_MQ135|"),'Com RTOS RX'!$M3234,LEN(",O3_MQ131|"),'Com RTOS RX'!$N3234)*8</f>
        <v>672</v>
      </c>
    </row>
    <row r="3235" ht="15.75" customHeight="1">
      <c r="A3235" s="6" t="s">
        <v>14924</v>
      </c>
      <c r="B3235" s="6" t="s">
        <v>14925</v>
      </c>
      <c r="C3235" s="6" t="s">
        <v>1810</v>
      </c>
      <c r="D3235" s="6" t="s">
        <v>14926</v>
      </c>
      <c r="E3235" s="6" t="s">
        <v>1812</v>
      </c>
      <c r="F3235" s="6" t="s">
        <v>1812</v>
      </c>
      <c r="G3235" s="6" t="s">
        <v>1812</v>
      </c>
      <c r="H3235" s="6" t="s">
        <v>1341</v>
      </c>
      <c r="I3235" s="6" t="s">
        <v>1342</v>
      </c>
      <c r="J3235" s="6" t="s">
        <v>1343</v>
      </c>
      <c r="K3235" s="6" t="s">
        <v>1088</v>
      </c>
      <c r="L3235" s="6" t="s">
        <v>1154</v>
      </c>
      <c r="M3235" s="6" t="s">
        <v>13496</v>
      </c>
      <c r="N3235" s="6" t="s">
        <v>63</v>
      </c>
      <c r="O3235" s="6" t="s">
        <v>1812</v>
      </c>
      <c r="P3235" s="6" t="s">
        <v>1812</v>
      </c>
      <c r="Q3235" s="6" t="s">
        <v>13089</v>
      </c>
      <c r="R3235" s="6" t="s">
        <v>1812</v>
      </c>
      <c r="S3235" s="6" t="s">
        <v>14323</v>
      </c>
      <c r="T3235" s="6" t="s">
        <v>13115</v>
      </c>
      <c r="U3235" s="6" t="s">
        <v>1812</v>
      </c>
      <c r="V3235" s="6" t="s">
        <v>1812</v>
      </c>
      <c r="W3235" s="6" t="s">
        <v>1816</v>
      </c>
      <c r="X3235" s="6" t="s">
        <v>14927</v>
      </c>
      <c r="Y3235" s="8">
        <f>X3236-'Com RTOS RX'!$X3235</f>
        <v>0.0001157407407</v>
      </c>
      <c r="Z3235" s="6">
        <f>SUM(LEN(",CO_MQ135|"),'Com RTOS RX'!$H3235,LEN(",CO2_MQ135|"),'Com RTOS RX'!$I3235,LEN(",Alcool_MQ135|"),'Com RTOS RX'!$J3235,LEN(",Alcool_MQ135|"),'Com RTOS RX'!$K3235,LEN(",Toluen_MQ135|"),'Com RTOS RX'!$L3235,LEN(",MH4_MQ135|"),'Com RTOS RX'!$M3235,LEN(",O3_MQ131|"),'Com RTOS RX'!$N3235)*8</f>
        <v>672</v>
      </c>
    </row>
    <row r="3236" ht="15.75" customHeight="1">
      <c r="A3236" s="6" t="s">
        <v>14928</v>
      </c>
      <c r="B3236" s="6" t="s">
        <v>14929</v>
      </c>
      <c r="C3236" s="6" t="s">
        <v>1810</v>
      </c>
      <c r="D3236" s="6" t="s">
        <v>14930</v>
      </c>
      <c r="E3236" s="6" t="s">
        <v>1812</v>
      </c>
      <c r="F3236" s="6" t="s">
        <v>1812</v>
      </c>
      <c r="G3236" s="6" t="s">
        <v>1812</v>
      </c>
      <c r="H3236" s="6" t="s">
        <v>1212</v>
      </c>
      <c r="I3236" s="6" t="s">
        <v>1213</v>
      </c>
      <c r="J3236" s="6" t="s">
        <v>1214</v>
      </c>
      <c r="K3236" s="6" t="s">
        <v>1215</v>
      </c>
      <c r="L3236" s="6" t="s">
        <v>1216</v>
      </c>
      <c r="M3236" s="6" t="s">
        <v>88</v>
      </c>
      <c r="N3236" s="6" t="s">
        <v>63</v>
      </c>
      <c r="O3236" s="6" t="s">
        <v>1812</v>
      </c>
      <c r="P3236" s="6" t="s">
        <v>1812</v>
      </c>
      <c r="Q3236" s="6" t="s">
        <v>13089</v>
      </c>
      <c r="R3236" s="6" t="s">
        <v>1812</v>
      </c>
      <c r="S3236" s="6" t="s">
        <v>13279</v>
      </c>
      <c r="T3236" s="6" t="s">
        <v>13115</v>
      </c>
      <c r="U3236" s="6" t="s">
        <v>1812</v>
      </c>
      <c r="V3236" s="6" t="s">
        <v>1812</v>
      </c>
      <c r="W3236" s="6" t="s">
        <v>1816</v>
      </c>
      <c r="X3236" s="6" t="s">
        <v>14931</v>
      </c>
      <c r="Y3236" s="8">
        <f>X3237-'Com RTOS RX'!$X3236</f>
        <v>0.0001273148148</v>
      </c>
      <c r="Z3236" s="6">
        <f>SUM(LEN(",CO_MQ135|"),'Com RTOS RX'!$H3236,LEN(",CO2_MQ135|"),'Com RTOS RX'!$I3236,LEN(",Alcool_MQ135|"),'Com RTOS RX'!$J3236,LEN(",Alcool_MQ135|"),'Com RTOS RX'!$K3236,LEN(",Toluen_MQ135|"),'Com RTOS RX'!$L3236,LEN(",MH4_MQ135|"),'Com RTOS RX'!$M3236,LEN(",O3_MQ131|"),'Com RTOS RX'!$N3236)*8</f>
        <v>672</v>
      </c>
    </row>
    <row r="3237" ht="15.75" customHeight="1">
      <c r="A3237" s="6" t="s">
        <v>14932</v>
      </c>
      <c r="B3237" s="6" t="s">
        <v>14933</v>
      </c>
      <c r="C3237" s="6" t="s">
        <v>1810</v>
      </c>
      <c r="D3237" s="6" t="s">
        <v>14934</v>
      </c>
      <c r="E3237" s="6" t="s">
        <v>1812</v>
      </c>
      <c r="F3237" s="6" t="s">
        <v>1812</v>
      </c>
      <c r="G3237" s="6" t="s">
        <v>1812</v>
      </c>
      <c r="H3237" s="6" t="s">
        <v>1138</v>
      </c>
      <c r="I3237" s="6" t="s">
        <v>1139</v>
      </c>
      <c r="J3237" s="6" t="s">
        <v>1140</v>
      </c>
      <c r="K3237" s="6" t="s">
        <v>1059</v>
      </c>
      <c r="L3237" s="6" t="s">
        <v>13226</v>
      </c>
      <c r="M3237" s="6" t="s">
        <v>661</v>
      </c>
      <c r="N3237" s="6" t="s">
        <v>63</v>
      </c>
      <c r="O3237" s="6" t="s">
        <v>1812</v>
      </c>
      <c r="P3237" s="6" t="s">
        <v>1812</v>
      </c>
      <c r="Q3237" s="6" t="s">
        <v>13089</v>
      </c>
      <c r="R3237" s="6" t="s">
        <v>1812</v>
      </c>
      <c r="S3237" s="6" t="s">
        <v>14323</v>
      </c>
      <c r="T3237" s="6" t="s">
        <v>13115</v>
      </c>
      <c r="U3237" s="6" t="s">
        <v>1812</v>
      </c>
      <c r="V3237" s="6" t="s">
        <v>1812</v>
      </c>
      <c r="W3237" s="6" t="s">
        <v>1816</v>
      </c>
      <c r="X3237" s="6" t="s">
        <v>14935</v>
      </c>
      <c r="Y3237" s="8">
        <f>X3238-'Com RTOS RX'!$X3237</f>
        <v>0.0001157407407</v>
      </c>
      <c r="Z3237" s="6">
        <f>SUM(LEN(",CO_MQ135|"),'Com RTOS RX'!$H3237,LEN(",CO2_MQ135|"),'Com RTOS RX'!$I3237,LEN(",Alcool_MQ135|"),'Com RTOS RX'!$J3237,LEN(",Alcool_MQ135|"),'Com RTOS RX'!$K3237,LEN(",Toluen_MQ135|"),'Com RTOS RX'!$L3237,LEN(",MH4_MQ135|"),'Com RTOS RX'!$M3237,LEN(",O3_MQ131|"),'Com RTOS RX'!$N3237)*8</f>
        <v>672</v>
      </c>
    </row>
    <row r="3238" ht="15.75" customHeight="1">
      <c r="A3238" s="6" t="s">
        <v>14936</v>
      </c>
      <c r="B3238" s="6" t="s">
        <v>14937</v>
      </c>
      <c r="C3238" s="6" t="s">
        <v>1810</v>
      </c>
      <c r="D3238" s="6" t="s">
        <v>14938</v>
      </c>
      <c r="E3238" s="6" t="s">
        <v>1812</v>
      </c>
      <c r="F3238" s="6" t="s">
        <v>1812</v>
      </c>
      <c r="G3238" s="6" t="s">
        <v>1812</v>
      </c>
      <c r="H3238" s="6" t="s">
        <v>1344</v>
      </c>
      <c r="I3238" s="6" t="s">
        <v>1345</v>
      </c>
      <c r="J3238" s="6" t="s">
        <v>1346</v>
      </c>
      <c r="K3238" s="6" t="s">
        <v>1347</v>
      </c>
      <c r="L3238" s="6" t="s">
        <v>488</v>
      </c>
      <c r="M3238" s="6" t="s">
        <v>651</v>
      </c>
      <c r="N3238" s="6" t="s">
        <v>424</v>
      </c>
      <c r="O3238" s="6" t="s">
        <v>1812</v>
      </c>
      <c r="P3238" s="6" t="s">
        <v>1812</v>
      </c>
      <c r="Q3238" s="6" t="s">
        <v>13089</v>
      </c>
      <c r="R3238" s="6" t="s">
        <v>1812</v>
      </c>
      <c r="S3238" s="6" t="s">
        <v>14499</v>
      </c>
      <c r="T3238" s="6" t="s">
        <v>13115</v>
      </c>
      <c r="U3238" s="6" t="s">
        <v>1812</v>
      </c>
      <c r="V3238" s="6" t="s">
        <v>1812</v>
      </c>
      <c r="W3238" s="6" t="s">
        <v>1816</v>
      </c>
      <c r="X3238" s="6" t="s">
        <v>14939</v>
      </c>
      <c r="Y3238" s="8">
        <f>X3239-'Com RTOS RX'!$X3238</f>
        <v>0.0001157407407</v>
      </c>
      <c r="Z3238" s="6">
        <f>SUM(LEN(",CO_MQ135|"),'Com RTOS RX'!$H3238,LEN(",CO2_MQ135|"),'Com RTOS RX'!$I3238,LEN(",Alcool_MQ135|"),'Com RTOS RX'!$J3238,LEN(",Alcool_MQ135|"),'Com RTOS RX'!$K3238,LEN(",Toluen_MQ135|"),'Com RTOS RX'!$L3238,LEN(",MH4_MQ135|"),'Com RTOS RX'!$M3238,LEN(",O3_MQ131|"),'Com RTOS RX'!$N3238)*8</f>
        <v>672</v>
      </c>
    </row>
    <row r="3239" ht="15.75" customHeight="1">
      <c r="A3239" s="6" t="s">
        <v>14940</v>
      </c>
      <c r="B3239" s="6" t="s">
        <v>14941</v>
      </c>
      <c r="C3239" s="6" t="s">
        <v>1810</v>
      </c>
      <c r="D3239" s="6" t="s">
        <v>14942</v>
      </c>
      <c r="E3239" s="6" t="s">
        <v>1812</v>
      </c>
      <c r="F3239" s="6" t="s">
        <v>1812</v>
      </c>
      <c r="G3239" s="6" t="s">
        <v>1812</v>
      </c>
      <c r="H3239" s="6" t="s">
        <v>1344</v>
      </c>
      <c r="I3239" s="6" t="s">
        <v>1345</v>
      </c>
      <c r="J3239" s="6" t="s">
        <v>1346</v>
      </c>
      <c r="K3239" s="6" t="s">
        <v>1347</v>
      </c>
      <c r="L3239" s="6" t="s">
        <v>488</v>
      </c>
      <c r="M3239" s="6" t="s">
        <v>651</v>
      </c>
      <c r="N3239" s="6" t="s">
        <v>424</v>
      </c>
      <c r="O3239" s="6" t="s">
        <v>1812</v>
      </c>
      <c r="P3239" s="6" t="s">
        <v>1812</v>
      </c>
      <c r="Q3239" s="6" t="s">
        <v>13089</v>
      </c>
      <c r="R3239" s="6" t="s">
        <v>1812</v>
      </c>
      <c r="S3239" s="6" t="s">
        <v>14499</v>
      </c>
      <c r="T3239" s="6" t="s">
        <v>13115</v>
      </c>
      <c r="U3239" s="6" t="s">
        <v>1812</v>
      </c>
      <c r="V3239" s="6" t="s">
        <v>1812</v>
      </c>
      <c r="W3239" s="6" t="s">
        <v>1816</v>
      </c>
      <c r="X3239" s="6" t="s">
        <v>14943</v>
      </c>
      <c r="Y3239" s="8">
        <f>X3240-'Com RTOS RX'!$X3239</f>
        <v>0.0001157407407</v>
      </c>
      <c r="Z3239" s="6">
        <f>SUM(LEN(",CO_MQ135|"),'Com RTOS RX'!$H3239,LEN(",CO2_MQ135|"),'Com RTOS RX'!$I3239,LEN(",Alcool_MQ135|"),'Com RTOS RX'!$J3239,LEN(",Alcool_MQ135|"),'Com RTOS RX'!$K3239,LEN(",Toluen_MQ135|"),'Com RTOS RX'!$L3239,LEN(",MH4_MQ135|"),'Com RTOS RX'!$M3239,LEN(",O3_MQ131|"),'Com RTOS RX'!$N3239)*8</f>
        <v>672</v>
      </c>
    </row>
    <row r="3240" ht="15.75" customHeight="1">
      <c r="A3240" s="6" t="s">
        <v>14944</v>
      </c>
      <c r="B3240" s="6" t="s">
        <v>14945</v>
      </c>
      <c r="C3240" s="6" t="s">
        <v>1810</v>
      </c>
      <c r="D3240" s="6" t="s">
        <v>14946</v>
      </c>
      <c r="E3240" s="6" t="s">
        <v>1812</v>
      </c>
      <c r="F3240" s="6" t="s">
        <v>1812</v>
      </c>
      <c r="G3240" s="6" t="s">
        <v>1812</v>
      </c>
      <c r="H3240" s="6" t="s">
        <v>14620</v>
      </c>
      <c r="I3240" s="6" t="s">
        <v>1285</v>
      </c>
      <c r="J3240" s="6" t="s">
        <v>1286</v>
      </c>
      <c r="K3240" s="6" t="s">
        <v>1287</v>
      </c>
      <c r="L3240" s="6" t="s">
        <v>1288</v>
      </c>
      <c r="M3240" s="6" t="s">
        <v>60</v>
      </c>
      <c r="N3240" s="6" t="s">
        <v>63</v>
      </c>
      <c r="O3240" s="6" t="s">
        <v>1812</v>
      </c>
      <c r="P3240" s="6" t="s">
        <v>1812</v>
      </c>
      <c r="Q3240" s="6" t="s">
        <v>13089</v>
      </c>
      <c r="R3240" s="6" t="s">
        <v>1812</v>
      </c>
      <c r="S3240" s="6" t="s">
        <v>14110</v>
      </c>
      <c r="T3240" s="6" t="s">
        <v>13115</v>
      </c>
      <c r="U3240" s="6" t="s">
        <v>1812</v>
      </c>
      <c r="V3240" s="6" t="s">
        <v>1812</v>
      </c>
      <c r="W3240" s="6" t="s">
        <v>1816</v>
      </c>
      <c r="X3240" s="6" t="s">
        <v>14947</v>
      </c>
      <c r="Y3240" s="8">
        <f>X3241-'Com RTOS RX'!$X3240</f>
        <v>0.0001157407407</v>
      </c>
      <c r="Z3240" s="6">
        <f>SUM(LEN(",CO_MQ135|"),'Com RTOS RX'!$H3240,LEN(",CO2_MQ135|"),'Com RTOS RX'!$I3240,LEN(",Alcool_MQ135|"),'Com RTOS RX'!$J3240,LEN(",Alcool_MQ135|"),'Com RTOS RX'!$K3240,LEN(",Toluen_MQ135|"),'Com RTOS RX'!$L3240,LEN(",MH4_MQ135|"),'Com RTOS RX'!$M3240,LEN(",O3_MQ131|"),'Com RTOS RX'!$N3240)*8</f>
        <v>672</v>
      </c>
    </row>
    <row r="3241" ht="15.75" customHeight="1">
      <c r="A3241" s="6" t="s">
        <v>14948</v>
      </c>
      <c r="B3241" s="6" t="s">
        <v>14949</v>
      </c>
      <c r="C3241" s="6" t="s">
        <v>1810</v>
      </c>
      <c r="D3241" s="6" t="s">
        <v>14950</v>
      </c>
      <c r="E3241" s="6" t="s">
        <v>1812</v>
      </c>
      <c r="F3241" s="6" t="s">
        <v>1812</v>
      </c>
      <c r="G3241" s="6" t="s">
        <v>1812</v>
      </c>
      <c r="H3241" s="6" t="s">
        <v>933</v>
      </c>
      <c r="I3241" s="6" t="s">
        <v>934</v>
      </c>
      <c r="J3241" s="6" t="s">
        <v>935</v>
      </c>
      <c r="K3241" s="6" t="s">
        <v>936</v>
      </c>
      <c r="L3241" s="6" t="s">
        <v>937</v>
      </c>
      <c r="M3241" s="6" t="s">
        <v>83</v>
      </c>
      <c r="N3241" s="6" t="s">
        <v>195</v>
      </c>
      <c r="O3241" s="6" t="s">
        <v>1812</v>
      </c>
      <c r="P3241" s="6" t="s">
        <v>1812</v>
      </c>
      <c r="Q3241" s="6" t="s">
        <v>13089</v>
      </c>
      <c r="R3241" s="6" t="s">
        <v>1812</v>
      </c>
      <c r="S3241" s="6" t="s">
        <v>14110</v>
      </c>
      <c r="T3241" s="6" t="s">
        <v>13115</v>
      </c>
      <c r="U3241" s="6" t="s">
        <v>1812</v>
      </c>
      <c r="V3241" s="6" t="s">
        <v>1812</v>
      </c>
      <c r="W3241" s="6" t="s">
        <v>1816</v>
      </c>
      <c r="X3241" s="6" t="s">
        <v>14951</v>
      </c>
      <c r="Y3241" s="8">
        <f>X3242-'Com RTOS RX'!$X3241</f>
        <v>0.0001157407407</v>
      </c>
      <c r="Z3241" s="6">
        <f>SUM(LEN(",CO_MQ135|"),'Com RTOS RX'!$H3241,LEN(",CO2_MQ135|"),'Com RTOS RX'!$I3241,LEN(",Alcool_MQ135|"),'Com RTOS RX'!$J3241,LEN(",Alcool_MQ135|"),'Com RTOS RX'!$K3241,LEN(",Toluen_MQ135|"),'Com RTOS RX'!$L3241,LEN(",MH4_MQ135|"),'Com RTOS RX'!$M3241,LEN(",O3_MQ131|"),'Com RTOS RX'!$N3241)*8</f>
        <v>672</v>
      </c>
    </row>
    <row r="3242" ht="15.75" customHeight="1">
      <c r="A3242" s="6" t="s">
        <v>14952</v>
      </c>
      <c r="B3242" s="6" t="s">
        <v>14953</v>
      </c>
      <c r="C3242" s="6" t="s">
        <v>1810</v>
      </c>
      <c r="D3242" s="6" t="s">
        <v>14954</v>
      </c>
      <c r="E3242" s="6" t="s">
        <v>1812</v>
      </c>
      <c r="F3242" s="6" t="s">
        <v>1812</v>
      </c>
      <c r="G3242" s="6" t="s">
        <v>1812</v>
      </c>
      <c r="H3242" s="6" t="s">
        <v>14620</v>
      </c>
      <c r="I3242" s="6" t="s">
        <v>1285</v>
      </c>
      <c r="J3242" s="6" t="s">
        <v>1286</v>
      </c>
      <c r="K3242" s="6" t="s">
        <v>1287</v>
      </c>
      <c r="L3242" s="6" t="s">
        <v>1288</v>
      </c>
      <c r="M3242" s="6" t="s">
        <v>60</v>
      </c>
      <c r="N3242" s="6" t="s">
        <v>63</v>
      </c>
      <c r="O3242" s="6" t="s">
        <v>1812</v>
      </c>
      <c r="P3242" s="6" t="s">
        <v>1812</v>
      </c>
      <c r="Q3242" s="6" t="s">
        <v>13089</v>
      </c>
      <c r="R3242" s="6" t="s">
        <v>1812</v>
      </c>
      <c r="S3242" s="6" t="s">
        <v>14110</v>
      </c>
      <c r="T3242" s="6" t="s">
        <v>13115</v>
      </c>
      <c r="U3242" s="6" t="s">
        <v>1812</v>
      </c>
      <c r="V3242" s="6" t="s">
        <v>1812</v>
      </c>
      <c r="W3242" s="6" t="s">
        <v>1816</v>
      </c>
      <c r="X3242" s="6" t="s">
        <v>14955</v>
      </c>
      <c r="Y3242" s="8">
        <f>X3243-'Com RTOS RX'!$X3242</f>
        <v>0.0001273148148</v>
      </c>
      <c r="Z3242" s="6">
        <f>SUM(LEN(",CO_MQ135|"),'Com RTOS RX'!$H3242,LEN(",CO2_MQ135|"),'Com RTOS RX'!$I3242,LEN(",Alcool_MQ135|"),'Com RTOS RX'!$J3242,LEN(",Alcool_MQ135|"),'Com RTOS RX'!$K3242,LEN(",Toluen_MQ135|"),'Com RTOS RX'!$L3242,LEN(",MH4_MQ135|"),'Com RTOS RX'!$M3242,LEN(",O3_MQ131|"),'Com RTOS RX'!$N3242)*8</f>
        <v>672</v>
      </c>
    </row>
    <row r="3243" ht="15.75" customHeight="1">
      <c r="A3243" s="6" t="s">
        <v>14956</v>
      </c>
      <c r="B3243" s="6" t="s">
        <v>14957</v>
      </c>
      <c r="C3243" s="6" t="s">
        <v>1810</v>
      </c>
      <c r="D3243" s="6" t="s">
        <v>14958</v>
      </c>
      <c r="E3243" s="6" t="s">
        <v>1812</v>
      </c>
      <c r="F3243" s="6" t="s">
        <v>1812</v>
      </c>
      <c r="G3243" s="6" t="s">
        <v>1812</v>
      </c>
      <c r="H3243" s="6" t="s">
        <v>1348</v>
      </c>
      <c r="I3243" s="6" t="s">
        <v>1349</v>
      </c>
      <c r="J3243" s="6" t="s">
        <v>1350</v>
      </c>
      <c r="K3243" s="6" t="s">
        <v>1299</v>
      </c>
      <c r="L3243" s="6" t="s">
        <v>14798</v>
      </c>
      <c r="M3243" s="6" t="s">
        <v>690</v>
      </c>
      <c r="N3243" s="6" t="s">
        <v>63</v>
      </c>
      <c r="O3243" s="6" t="s">
        <v>1812</v>
      </c>
      <c r="P3243" s="6" t="s">
        <v>1812</v>
      </c>
      <c r="Q3243" s="6" t="s">
        <v>13089</v>
      </c>
      <c r="R3243" s="6" t="s">
        <v>1812</v>
      </c>
      <c r="S3243" s="6" t="s">
        <v>14323</v>
      </c>
      <c r="T3243" s="6" t="s">
        <v>13115</v>
      </c>
      <c r="U3243" s="6" t="s">
        <v>1812</v>
      </c>
      <c r="V3243" s="6" t="s">
        <v>1812</v>
      </c>
      <c r="W3243" s="6" t="s">
        <v>1816</v>
      </c>
      <c r="X3243" s="6" t="s">
        <v>14959</v>
      </c>
      <c r="Y3243" s="8">
        <f>X3244-'Com RTOS RX'!$X3243</f>
        <v>0.0001157407407</v>
      </c>
      <c r="Z3243" s="6">
        <f>SUM(LEN(",CO_MQ135|"),'Com RTOS RX'!$H3243,LEN(",CO2_MQ135|"),'Com RTOS RX'!$I3243,LEN(",Alcool_MQ135|"),'Com RTOS RX'!$J3243,LEN(",Alcool_MQ135|"),'Com RTOS RX'!$K3243,LEN(",Toluen_MQ135|"),'Com RTOS RX'!$L3243,LEN(",MH4_MQ135|"),'Com RTOS RX'!$M3243,LEN(",O3_MQ131|"),'Com RTOS RX'!$N3243)*8</f>
        <v>672</v>
      </c>
    </row>
    <row r="3244" ht="15.75" customHeight="1">
      <c r="A3244" s="6" t="s">
        <v>14960</v>
      </c>
      <c r="B3244" s="6" t="s">
        <v>14961</v>
      </c>
      <c r="C3244" s="6" t="s">
        <v>1810</v>
      </c>
      <c r="D3244" s="6" t="s">
        <v>14962</v>
      </c>
      <c r="E3244" s="6" t="s">
        <v>1812</v>
      </c>
      <c r="F3244" s="6" t="s">
        <v>1812</v>
      </c>
      <c r="G3244" s="6" t="s">
        <v>1812</v>
      </c>
      <c r="H3244" s="6" t="s">
        <v>964</v>
      </c>
      <c r="I3244" s="6" t="s">
        <v>14136</v>
      </c>
      <c r="J3244" s="6" t="s">
        <v>966</v>
      </c>
      <c r="K3244" s="6" t="s">
        <v>967</v>
      </c>
      <c r="L3244" s="6" t="s">
        <v>968</v>
      </c>
      <c r="M3244" s="6" t="s">
        <v>66</v>
      </c>
      <c r="N3244" s="6" t="s">
        <v>63</v>
      </c>
      <c r="O3244" s="6" t="s">
        <v>1812</v>
      </c>
      <c r="P3244" s="6" t="s">
        <v>1812</v>
      </c>
      <c r="Q3244" s="6" t="s">
        <v>13089</v>
      </c>
      <c r="R3244" s="6" t="s">
        <v>1812</v>
      </c>
      <c r="S3244" s="6" t="s">
        <v>13269</v>
      </c>
      <c r="T3244" s="6" t="s">
        <v>13115</v>
      </c>
      <c r="U3244" s="6" t="s">
        <v>1812</v>
      </c>
      <c r="V3244" s="6" t="s">
        <v>1812</v>
      </c>
      <c r="W3244" s="6" t="s">
        <v>1816</v>
      </c>
      <c r="X3244" s="6" t="s">
        <v>14963</v>
      </c>
      <c r="Y3244" s="8">
        <f>X3245-'Com RTOS RX'!$X3244</f>
        <v>0.0001157407407</v>
      </c>
      <c r="Z3244" s="6">
        <f>SUM(LEN(",CO_MQ135|"),'Com RTOS RX'!$H3244,LEN(",CO2_MQ135|"),'Com RTOS RX'!$I3244,LEN(",Alcool_MQ135|"),'Com RTOS RX'!$J3244,LEN(",Alcool_MQ135|"),'Com RTOS RX'!$K3244,LEN(",Toluen_MQ135|"),'Com RTOS RX'!$L3244,LEN(",MH4_MQ135|"),'Com RTOS RX'!$M3244,LEN(",O3_MQ131|"),'Com RTOS RX'!$N3244)*8</f>
        <v>672</v>
      </c>
    </row>
    <row r="3245" ht="15.75" customHeight="1">
      <c r="A3245" s="6" t="s">
        <v>14964</v>
      </c>
      <c r="B3245" s="6" t="s">
        <v>14965</v>
      </c>
      <c r="C3245" s="6" t="s">
        <v>1810</v>
      </c>
      <c r="D3245" s="6" t="s">
        <v>14966</v>
      </c>
      <c r="E3245" s="6" t="s">
        <v>1812</v>
      </c>
      <c r="F3245" s="6" t="s">
        <v>1812</v>
      </c>
      <c r="G3245" s="6" t="s">
        <v>1812</v>
      </c>
      <c r="H3245" s="6" t="s">
        <v>1337</v>
      </c>
      <c r="I3245" s="6" t="s">
        <v>1338</v>
      </c>
      <c r="J3245" s="6" t="s">
        <v>14760</v>
      </c>
      <c r="K3245" s="6" t="s">
        <v>527</v>
      </c>
      <c r="L3245" s="6" t="s">
        <v>14761</v>
      </c>
      <c r="M3245" s="6" t="s">
        <v>73</v>
      </c>
      <c r="N3245" s="6" t="s">
        <v>178</v>
      </c>
      <c r="O3245" s="6" t="s">
        <v>1812</v>
      </c>
      <c r="P3245" s="6" t="s">
        <v>1812</v>
      </c>
      <c r="Q3245" s="6" t="s">
        <v>13089</v>
      </c>
      <c r="R3245" s="6" t="s">
        <v>1812</v>
      </c>
      <c r="S3245" s="6" t="s">
        <v>14110</v>
      </c>
      <c r="T3245" s="6" t="s">
        <v>13115</v>
      </c>
      <c r="U3245" s="6" t="s">
        <v>1812</v>
      </c>
      <c r="V3245" s="6" t="s">
        <v>1812</v>
      </c>
      <c r="W3245" s="6" t="s">
        <v>1816</v>
      </c>
      <c r="X3245" s="6" t="s">
        <v>14967</v>
      </c>
      <c r="Y3245" s="8">
        <f>X3246-'Com RTOS RX'!$X3245</f>
        <v>0.0001157407407</v>
      </c>
      <c r="Z3245" s="6">
        <f>SUM(LEN(",CO_MQ135|"),'Com RTOS RX'!$H3245,LEN(",CO2_MQ135|"),'Com RTOS RX'!$I3245,LEN(",Alcool_MQ135|"),'Com RTOS RX'!$J3245,LEN(",Alcool_MQ135|"),'Com RTOS RX'!$K3245,LEN(",Toluen_MQ135|"),'Com RTOS RX'!$L3245,LEN(",MH4_MQ135|"),'Com RTOS RX'!$M3245,LEN(",O3_MQ131|"),'Com RTOS RX'!$N3245)*8</f>
        <v>672</v>
      </c>
    </row>
    <row r="3246" ht="15.75" customHeight="1">
      <c r="A3246" s="6" t="s">
        <v>14968</v>
      </c>
      <c r="B3246" s="6" t="s">
        <v>14969</v>
      </c>
      <c r="C3246" s="6" t="s">
        <v>1810</v>
      </c>
      <c r="D3246" s="6" t="s">
        <v>14970</v>
      </c>
      <c r="E3246" s="6" t="s">
        <v>1812</v>
      </c>
      <c r="F3246" s="6" t="s">
        <v>1812</v>
      </c>
      <c r="G3246" s="6" t="s">
        <v>1812</v>
      </c>
      <c r="H3246" s="6" t="s">
        <v>973</v>
      </c>
      <c r="I3246" s="6" t="s">
        <v>974</v>
      </c>
      <c r="J3246" s="6" t="s">
        <v>14040</v>
      </c>
      <c r="K3246" s="6" t="s">
        <v>975</v>
      </c>
      <c r="L3246" s="6" t="s">
        <v>976</v>
      </c>
      <c r="M3246" s="6" t="s">
        <v>977</v>
      </c>
      <c r="N3246" s="6" t="s">
        <v>424</v>
      </c>
      <c r="O3246" s="6" t="s">
        <v>1812</v>
      </c>
      <c r="P3246" s="6" t="s">
        <v>1812</v>
      </c>
      <c r="Q3246" s="6" t="s">
        <v>13089</v>
      </c>
      <c r="R3246" s="6" t="s">
        <v>1812</v>
      </c>
      <c r="S3246" s="6" t="s">
        <v>13178</v>
      </c>
      <c r="T3246" s="6" t="s">
        <v>13115</v>
      </c>
      <c r="U3246" s="6" t="s">
        <v>1812</v>
      </c>
      <c r="V3246" s="6" t="s">
        <v>1812</v>
      </c>
      <c r="W3246" s="6" t="s">
        <v>1816</v>
      </c>
      <c r="X3246" s="6" t="s">
        <v>14971</v>
      </c>
      <c r="Y3246" s="8">
        <f>X3247-'Com RTOS RX'!$X3246</f>
        <v>0.0001157407407</v>
      </c>
      <c r="Z3246" s="6">
        <f>SUM(LEN(",CO_MQ135|"),'Com RTOS RX'!$H3246,LEN(",CO2_MQ135|"),'Com RTOS RX'!$I3246,LEN(",Alcool_MQ135|"),'Com RTOS RX'!$J3246,LEN(",Alcool_MQ135|"),'Com RTOS RX'!$K3246,LEN(",Toluen_MQ135|"),'Com RTOS RX'!$L3246,LEN(",MH4_MQ135|"),'Com RTOS RX'!$M3246,LEN(",O3_MQ131|"),'Com RTOS RX'!$N3246)*8</f>
        <v>672</v>
      </c>
    </row>
    <row r="3247" ht="15.75" customHeight="1">
      <c r="A3247" s="6" t="s">
        <v>14972</v>
      </c>
      <c r="B3247" s="6" t="s">
        <v>14973</v>
      </c>
      <c r="C3247" s="6" t="s">
        <v>1810</v>
      </c>
      <c r="D3247" s="6" t="s">
        <v>14974</v>
      </c>
      <c r="E3247" s="6" t="s">
        <v>1812</v>
      </c>
      <c r="F3247" s="6" t="s">
        <v>1812</v>
      </c>
      <c r="G3247" s="6" t="s">
        <v>1812</v>
      </c>
      <c r="H3247" s="6" t="s">
        <v>1387</v>
      </c>
      <c r="I3247" s="6" t="s">
        <v>1388</v>
      </c>
      <c r="J3247" s="6" t="s">
        <v>1389</v>
      </c>
      <c r="K3247" s="6" t="s">
        <v>1390</v>
      </c>
      <c r="L3247" s="6" t="s">
        <v>13211</v>
      </c>
      <c r="M3247" s="6" t="s">
        <v>12633</v>
      </c>
      <c r="N3247" s="6" t="s">
        <v>424</v>
      </c>
      <c r="O3247" s="6" t="s">
        <v>1812</v>
      </c>
      <c r="P3247" s="6" t="s">
        <v>1812</v>
      </c>
      <c r="Q3247" s="6" t="s">
        <v>13089</v>
      </c>
      <c r="R3247" s="6" t="s">
        <v>1812</v>
      </c>
      <c r="S3247" s="6" t="s">
        <v>13178</v>
      </c>
      <c r="T3247" s="6" t="s">
        <v>13115</v>
      </c>
      <c r="U3247" s="6" t="s">
        <v>1812</v>
      </c>
      <c r="V3247" s="6" t="s">
        <v>1812</v>
      </c>
      <c r="W3247" s="6" t="s">
        <v>1816</v>
      </c>
      <c r="X3247" s="6" t="s">
        <v>14975</v>
      </c>
      <c r="Y3247" s="8">
        <f>X3248-'Com RTOS RX'!$X3247</f>
        <v>0.0001157407407</v>
      </c>
      <c r="Z3247" s="6">
        <f>SUM(LEN(",CO_MQ135|"),'Com RTOS RX'!$H3247,LEN(",CO2_MQ135|"),'Com RTOS RX'!$I3247,LEN(",Alcool_MQ135|"),'Com RTOS RX'!$J3247,LEN(",Alcool_MQ135|"),'Com RTOS RX'!$K3247,LEN(",Toluen_MQ135|"),'Com RTOS RX'!$L3247,LEN(",MH4_MQ135|"),'Com RTOS RX'!$M3247,LEN(",O3_MQ131|"),'Com RTOS RX'!$N3247)*8</f>
        <v>672</v>
      </c>
    </row>
    <row r="3248" ht="15.75" customHeight="1">
      <c r="A3248" s="6" t="s">
        <v>14976</v>
      </c>
      <c r="B3248" s="6" t="s">
        <v>14977</v>
      </c>
      <c r="C3248" s="6" t="s">
        <v>1810</v>
      </c>
      <c r="D3248" s="6" t="s">
        <v>14978</v>
      </c>
      <c r="E3248" s="6" t="s">
        <v>1812</v>
      </c>
      <c r="F3248" s="6" t="s">
        <v>1812</v>
      </c>
      <c r="G3248" s="6" t="s">
        <v>1812</v>
      </c>
      <c r="H3248" s="6" t="s">
        <v>1141</v>
      </c>
      <c r="I3248" s="6" t="s">
        <v>1142</v>
      </c>
      <c r="J3248" s="6" t="s">
        <v>14332</v>
      </c>
      <c r="K3248" s="6" t="s">
        <v>1144</v>
      </c>
      <c r="L3248" s="6" t="s">
        <v>1145</v>
      </c>
      <c r="M3248" s="6" t="s">
        <v>1146</v>
      </c>
      <c r="N3248" s="6" t="s">
        <v>195</v>
      </c>
      <c r="O3248" s="6" t="s">
        <v>1812</v>
      </c>
      <c r="P3248" s="6" t="s">
        <v>1812</v>
      </c>
      <c r="Q3248" s="6" t="s">
        <v>13089</v>
      </c>
      <c r="R3248" s="6" t="s">
        <v>1812</v>
      </c>
      <c r="S3248" s="6" t="s">
        <v>13178</v>
      </c>
      <c r="T3248" s="6" t="s">
        <v>13115</v>
      </c>
      <c r="U3248" s="6" t="s">
        <v>1812</v>
      </c>
      <c r="V3248" s="6" t="s">
        <v>1812</v>
      </c>
      <c r="W3248" s="6" t="s">
        <v>1816</v>
      </c>
      <c r="X3248" s="6" t="s">
        <v>14979</v>
      </c>
      <c r="Y3248" s="8">
        <f>X3249-'Com RTOS RX'!$X3248</f>
        <v>0.0001157407407</v>
      </c>
      <c r="Z3248" s="6">
        <f>SUM(LEN(",CO_MQ135|"),'Com RTOS RX'!$H3248,LEN(",CO2_MQ135|"),'Com RTOS RX'!$I3248,LEN(",Alcool_MQ135|"),'Com RTOS RX'!$J3248,LEN(",Alcool_MQ135|"),'Com RTOS RX'!$K3248,LEN(",Toluen_MQ135|"),'Com RTOS RX'!$L3248,LEN(",MH4_MQ135|"),'Com RTOS RX'!$M3248,LEN(",O3_MQ131|"),'Com RTOS RX'!$N3248)*8</f>
        <v>672</v>
      </c>
    </row>
    <row r="3249" ht="15.75" customHeight="1">
      <c r="A3249" s="6" t="s">
        <v>14980</v>
      </c>
      <c r="B3249" s="6" t="s">
        <v>14981</v>
      </c>
      <c r="C3249" s="6" t="s">
        <v>1810</v>
      </c>
      <c r="D3249" s="6" t="s">
        <v>14982</v>
      </c>
      <c r="E3249" s="6" t="s">
        <v>1812</v>
      </c>
      <c r="F3249" s="6" t="s">
        <v>1812</v>
      </c>
      <c r="G3249" s="6" t="s">
        <v>1812</v>
      </c>
      <c r="H3249" s="6" t="s">
        <v>441</v>
      </c>
      <c r="I3249" s="6" t="s">
        <v>442</v>
      </c>
      <c r="J3249" s="6" t="s">
        <v>443</v>
      </c>
      <c r="K3249" s="6" t="s">
        <v>444</v>
      </c>
      <c r="L3249" s="6" t="s">
        <v>445</v>
      </c>
      <c r="M3249" s="6" t="s">
        <v>446</v>
      </c>
      <c r="N3249" s="6" t="s">
        <v>63</v>
      </c>
      <c r="O3249" s="6" t="s">
        <v>1812</v>
      </c>
      <c r="P3249" s="6" t="s">
        <v>1812</v>
      </c>
      <c r="Q3249" s="6" t="s">
        <v>13089</v>
      </c>
      <c r="R3249" s="6" t="s">
        <v>1812</v>
      </c>
      <c r="S3249" s="6" t="s">
        <v>13178</v>
      </c>
      <c r="T3249" s="6" t="s">
        <v>13115</v>
      </c>
      <c r="U3249" s="6" t="s">
        <v>1812</v>
      </c>
      <c r="V3249" s="6" t="s">
        <v>1812</v>
      </c>
      <c r="W3249" s="6" t="s">
        <v>1816</v>
      </c>
      <c r="X3249" s="6" t="s">
        <v>14983</v>
      </c>
      <c r="Y3249" s="8">
        <f>X3250-'Com RTOS RX'!$X3249</f>
        <v>0.0001157407407</v>
      </c>
      <c r="Z3249" s="6">
        <f>SUM(LEN(",CO_MQ135|"),'Com RTOS RX'!$H3249,LEN(",CO2_MQ135|"),'Com RTOS RX'!$I3249,LEN(",Alcool_MQ135|"),'Com RTOS RX'!$J3249,LEN(",Alcool_MQ135|"),'Com RTOS RX'!$K3249,LEN(",Toluen_MQ135|"),'Com RTOS RX'!$L3249,LEN(",MH4_MQ135|"),'Com RTOS RX'!$M3249,LEN(",O3_MQ131|"),'Com RTOS RX'!$N3249)*8</f>
        <v>672</v>
      </c>
    </row>
    <row r="3250" ht="15.75" customHeight="1">
      <c r="A3250" s="6" t="s">
        <v>14984</v>
      </c>
      <c r="B3250" s="6" t="s">
        <v>14985</v>
      </c>
      <c r="C3250" s="6" t="s">
        <v>1810</v>
      </c>
      <c r="D3250" s="6" t="s">
        <v>14986</v>
      </c>
      <c r="E3250" s="6" t="s">
        <v>1812</v>
      </c>
      <c r="F3250" s="6" t="s">
        <v>1812</v>
      </c>
      <c r="G3250" s="6" t="s">
        <v>1812</v>
      </c>
      <c r="H3250" s="6" t="s">
        <v>1133</v>
      </c>
      <c r="I3250" s="6" t="s">
        <v>1134</v>
      </c>
      <c r="J3250" s="6" t="s">
        <v>1135</v>
      </c>
      <c r="K3250" s="6" t="s">
        <v>1136</v>
      </c>
      <c r="L3250" s="6" t="s">
        <v>1137</v>
      </c>
      <c r="M3250" s="6" t="s">
        <v>47</v>
      </c>
      <c r="N3250" s="6" t="s">
        <v>63</v>
      </c>
      <c r="O3250" s="6" t="s">
        <v>1812</v>
      </c>
      <c r="P3250" s="6" t="s">
        <v>1812</v>
      </c>
      <c r="Q3250" s="6" t="s">
        <v>13089</v>
      </c>
      <c r="R3250" s="6" t="s">
        <v>1812</v>
      </c>
      <c r="S3250" s="6" t="s">
        <v>13178</v>
      </c>
      <c r="T3250" s="6" t="s">
        <v>13115</v>
      </c>
      <c r="U3250" s="6" t="s">
        <v>1812</v>
      </c>
      <c r="V3250" s="6" t="s">
        <v>1812</v>
      </c>
      <c r="W3250" s="6" t="s">
        <v>1816</v>
      </c>
      <c r="X3250" s="6" t="s">
        <v>14987</v>
      </c>
      <c r="Y3250" s="8">
        <f>X3251-'Com RTOS RX'!$X3250</f>
        <v>0.0001157407407</v>
      </c>
      <c r="Z3250" s="6">
        <f>SUM(LEN(",CO_MQ135|"),'Com RTOS RX'!$H3250,LEN(",CO2_MQ135|"),'Com RTOS RX'!$I3250,LEN(",Alcool_MQ135|"),'Com RTOS RX'!$J3250,LEN(",Alcool_MQ135|"),'Com RTOS RX'!$K3250,LEN(",Toluen_MQ135|"),'Com RTOS RX'!$L3250,LEN(",MH4_MQ135|"),'Com RTOS RX'!$M3250,LEN(",O3_MQ131|"),'Com RTOS RX'!$N3250)*8</f>
        <v>672</v>
      </c>
    </row>
    <row r="3251" ht="15.75" customHeight="1">
      <c r="A3251" s="6" t="s">
        <v>14988</v>
      </c>
      <c r="B3251" s="6" t="s">
        <v>14989</v>
      </c>
      <c r="C3251" s="6" t="s">
        <v>1810</v>
      </c>
      <c r="D3251" s="6" t="s">
        <v>14990</v>
      </c>
      <c r="E3251" s="6" t="s">
        <v>1812</v>
      </c>
      <c r="F3251" s="6" t="s">
        <v>1812</v>
      </c>
      <c r="G3251" s="6" t="s">
        <v>1812</v>
      </c>
      <c r="H3251" s="6" t="s">
        <v>1391</v>
      </c>
      <c r="I3251" s="6" t="s">
        <v>14991</v>
      </c>
      <c r="J3251" s="6" t="s">
        <v>1393</v>
      </c>
      <c r="K3251" s="6" t="s">
        <v>1394</v>
      </c>
      <c r="L3251" s="6" t="s">
        <v>1395</v>
      </c>
      <c r="M3251" s="6" t="s">
        <v>871</v>
      </c>
      <c r="N3251" s="6" t="s">
        <v>63</v>
      </c>
      <c r="O3251" s="6" t="s">
        <v>1812</v>
      </c>
      <c r="P3251" s="6" t="s">
        <v>1812</v>
      </c>
      <c r="Q3251" s="6" t="s">
        <v>13089</v>
      </c>
      <c r="R3251" s="6" t="s">
        <v>1812</v>
      </c>
      <c r="S3251" s="6" t="s">
        <v>13178</v>
      </c>
      <c r="T3251" s="6" t="s">
        <v>13115</v>
      </c>
      <c r="U3251" s="6" t="s">
        <v>1812</v>
      </c>
      <c r="V3251" s="6" t="s">
        <v>1812</v>
      </c>
      <c r="W3251" s="6" t="s">
        <v>1816</v>
      </c>
      <c r="X3251" s="6" t="s">
        <v>14992</v>
      </c>
      <c r="Y3251" s="8">
        <f>X3252-'Com RTOS RX'!$X3251</f>
        <v>0.0001157407407</v>
      </c>
      <c r="Z3251" s="6">
        <f>SUM(LEN(",CO_MQ135|"),'Com RTOS RX'!$H3251,LEN(",CO2_MQ135|"),'Com RTOS RX'!$I3251,LEN(",Alcool_MQ135|"),'Com RTOS RX'!$J3251,LEN(",Alcool_MQ135|"),'Com RTOS RX'!$K3251,LEN(",Toluen_MQ135|"),'Com RTOS RX'!$L3251,LEN(",MH4_MQ135|"),'Com RTOS RX'!$M3251,LEN(",O3_MQ131|"),'Com RTOS RX'!$N3251)*8</f>
        <v>672</v>
      </c>
    </row>
    <row r="3252" ht="15.75" customHeight="1">
      <c r="A3252" s="6" t="s">
        <v>14993</v>
      </c>
      <c r="B3252" s="6" t="s">
        <v>14994</v>
      </c>
      <c r="C3252" s="6" t="s">
        <v>1810</v>
      </c>
      <c r="D3252" s="6" t="s">
        <v>14995</v>
      </c>
      <c r="E3252" s="6" t="s">
        <v>1812</v>
      </c>
      <c r="F3252" s="6" t="s">
        <v>1812</v>
      </c>
      <c r="G3252" s="6" t="s">
        <v>1812</v>
      </c>
      <c r="H3252" s="6" t="s">
        <v>1356</v>
      </c>
      <c r="I3252" s="6" t="s">
        <v>1357</v>
      </c>
      <c r="J3252" s="6" t="s">
        <v>722</v>
      </c>
      <c r="K3252" s="6" t="s">
        <v>1358</v>
      </c>
      <c r="L3252" s="6" t="s">
        <v>1359</v>
      </c>
      <c r="M3252" s="6" t="s">
        <v>631</v>
      </c>
      <c r="N3252" s="6" t="s">
        <v>63</v>
      </c>
      <c r="O3252" s="6" t="s">
        <v>1812</v>
      </c>
      <c r="P3252" s="6" t="s">
        <v>1812</v>
      </c>
      <c r="Q3252" s="6" t="s">
        <v>13089</v>
      </c>
      <c r="R3252" s="6" t="s">
        <v>1812</v>
      </c>
      <c r="S3252" s="6" t="s">
        <v>14110</v>
      </c>
      <c r="T3252" s="6" t="s">
        <v>13115</v>
      </c>
      <c r="U3252" s="6" t="s">
        <v>1812</v>
      </c>
      <c r="V3252" s="6" t="s">
        <v>1812</v>
      </c>
      <c r="W3252" s="6" t="s">
        <v>1816</v>
      </c>
      <c r="X3252" s="6" t="s">
        <v>14996</v>
      </c>
      <c r="Y3252" s="8">
        <f>X3253-'Com RTOS RX'!$X3252</f>
        <v>0.0001157407407</v>
      </c>
      <c r="Z3252" s="6">
        <f>SUM(LEN(",CO_MQ135|"),'Com RTOS RX'!$H3252,LEN(",CO2_MQ135|"),'Com RTOS RX'!$I3252,LEN(",Alcool_MQ135|"),'Com RTOS RX'!$J3252,LEN(",Alcool_MQ135|"),'Com RTOS RX'!$K3252,LEN(",Toluen_MQ135|"),'Com RTOS RX'!$L3252,LEN(",MH4_MQ135|"),'Com RTOS RX'!$M3252,LEN(",O3_MQ131|"),'Com RTOS RX'!$N3252)*8</f>
        <v>672</v>
      </c>
    </row>
    <row r="3253" ht="15.75" customHeight="1">
      <c r="A3253" s="6" t="s">
        <v>14997</v>
      </c>
      <c r="B3253" s="6" t="s">
        <v>14998</v>
      </c>
      <c r="C3253" s="6" t="s">
        <v>1810</v>
      </c>
      <c r="D3253" s="6" t="s">
        <v>14999</v>
      </c>
      <c r="E3253" s="6" t="s">
        <v>1812</v>
      </c>
      <c r="F3253" s="6" t="s">
        <v>1812</v>
      </c>
      <c r="G3253" s="6" t="s">
        <v>1812</v>
      </c>
      <c r="H3253" s="6" t="s">
        <v>933</v>
      </c>
      <c r="I3253" s="6" t="s">
        <v>934</v>
      </c>
      <c r="J3253" s="6" t="s">
        <v>935</v>
      </c>
      <c r="K3253" s="6" t="s">
        <v>936</v>
      </c>
      <c r="L3253" s="6" t="s">
        <v>937</v>
      </c>
      <c r="M3253" s="6" t="s">
        <v>83</v>
      </c>
      <c r="N3253" s="6" t="s">
        <v>171</v>
      </c>
      <c r="O3253" s="6" t="s">
        <v>1812</v>
      </c>
      <c r="P3253" s="6" t="s">
        <v>1812</v>
      </c>
      <c r="Q3253" s="6" t="s">
        <v>13089</v>
      </c>
      <c r="R3253" s="6" t="s">
        <v>1812</v>
      </c>
      <c r="S3253" s="6" t="s">
        <v>14110</v>
      </c>
      <c r="T3253" s="6" t="s">
        <v>13115</v>
      </c>
      <c r="U3253" s="6" t="s">
        <v>1812</v>
      </c>
      <c r="V3253" s="6" t="s">
        <v>1812</v>
      </c>
      <c r="W3253" s="6" t="s">
        <v>1816</v>
      </c>
      <c r="X3253" s="6" t="s">
        <v>15000</v>
      </c>
      <c r="Y3253" s="8">
        <f>X3254-'Com RTOS RX'!$X3253</f>
        <v>0.0001157407407</v>
      </c>
      <c r="Z3253" s="6">
        <f>SUM(LEN(",CO_MQ135|"),'Com RTOS RX'!$H3253,LEN(",CO2_MQ135|"),'Com RTOS RX'!$I3253,LEN(",Alcool_MQ135|"),'Com RTOS RX'!$J3253,LEN(",Alcool_MQ135|"),'Com RTOS RX'!$K3253,LEN(",Toluen_MQ135|"),'Com RTOS RX'!$L3253,LEN(",MH4_MQ135|"),'Com RTOS RX'!$M3253,LEN(",O3_MQ131|"),'Com RTOS RX'!$N3253)*8</f>
        <v>672</v>
      </c>
    </row>
    <row r="3254" ht="15.75" customHeight="1">
      <c r="A3254" s="6" t="s">
        <v>15001</v>
      </c>
      <c r="B3254" s="6" t="s">
        <v>15002</v>
      </c>
      <c r="C3254" s="6" t="s">
        <v>1810</v>
      </c>
      <c r="D3254" s="6" t="s">
        <v>15003</v>
      </c>
      <c r="E3254" s="6" t="s">
        <v>1812</v>
      </c>
      <c r="F3254" s="6" t="s">
        <v>1812</v>
      </c>
      <c r="G3254" s="6" t="s">
        <v>1812</v>
      </c>
      <c r="H3254" s="6" t="s">
        <v>1360</v>
      </c>
      <c r="I3254" s="6" t="s">
        <v>1361</v>
      </c>
      <c r="J3254" s="6" t="s">
        <v>1362</v>
      </c>
      <c r="K3254" s="6" t="s">
        <v>1363</v>
      </c>
      <c r="L3254" s="6" t="s">
        <v>1364</v>
      </c>
      <c r="M3254" s="6" t="s">
        <v>646</v>
      </c>
      <c r="N3254" s="6" t="s">
        <v>424</v>
      </c>
      <c r="O3254" s="6" t="s">
        <v>1812</v>
      </c>
      <c r="P3254" s="6" t="s">
        <v>1812</v>
      </c>
      <c r="Q3254" s="6" t="s">
        <v>13089</v>
      </c>
      <c r="R3254" s="6" t="s">
        <v>1812</v>
      </c>
      <c r="S3254" s="6" t="s">
        <v>14499</v>
      </c>
      <c r="T3254" s="6" t="s">
        <v>13115</v>
      </c>
      <c r="U3254" s="6" t="s">
        <v>1812</v>
      </c>
      <c r="V3254" s="6" t="s">
        <v>1812</v>
      </c>
      <c r="W3254" s="6" t="s">
        <v>1816</v>
      </c>
      <c r="X3254" s="6" t="s">
        <v>15004</v>
      </c>
      <c r="Y3254" s="8">
        <f>X3255-'Com RTOS RX'!$X3254</f>
        <v>0.0002430555556</v>
      </c>
      <c r="Z3254" s="6">
        <f>SUM(LEN(",CO_MQ135|"),'Com RTOS RX'!$H3254,LEN(",CO2_MQ135|"),'Com RTOS RX'!$I3254,LEN(",Alcool_MQ135|"),'Com RTOS RX'!$J3254,LEN(",Alcool_MQ135|"),'Com RTOS RX'!$K3254,LEN(",Toluen_MQ135|"),'Com RTOS RX'!$L3254,LEN(",MH4_MQ135|"),'Com RTOS RX'!$M3254,LEN(",O3_MQ131|"),'Com RTOS RX'!$N3254)*8</f>
        <v>672</v>
      </c>
    </row>
    <row r="3255" ht="15.75" customHeight="1">
      <c r="A3255" s="6" t="s">
        <v>15005</v>
      </c>
      <c r="B3255" s="6" t="s">
        <v>15006</v>
      </c>
      <c r="C3255" s="6" t="s">
        <v>1810</v>
      </c>
      <c r="D3255" s="6" t="s">
        <v>15007</v>
      </c>
      <c r="E3255" s="6" t="s">
        <v>1812</v>
      </c>
      <c r="F3255" s="6" t="s">
        <v>1812</v>
      </c>
      <c r="G3255" s="6" t="s">
        <v>1812</v>
      </c>
      <c r="H3255" s="6" t="s">
        <v>1110</v>
      </c>
      <c r="I3255" s="6" t="s">
        <v>1111</v>
      </c>
      <c r="J3255" s="6" t="s">
        <v>737</v>
      </c>
      <c r="K3255" s="6" t="s">
        <v>1112</v>
      </c>
      <c r="L3255" s="6" t="s">
        <v>1113</v>
      </c>
      <c r="M3255" s="6" t="s">
        <v>699</v>
      </c>
      <c r="N3255" s="6" t="s">
        <v>63</v>
      </c>
      <c r="O3255" s="6" t="s">
        <v>1812</v>
      </c>
      <c r="P3255" s="6" t="s">
        <v>1812</v>
      </c>
      <c r="Q3255" s="6" t="s">
        <v>13089</v>
      </c>
      <c r="R3255" s="6" t="s">
        <v>1812</v>
      </c>
      <c r="S3255" s="6" t="s">
        <v>13178</v>
      </c>
      <c r="T3255" s="6" t="s">
        <v>13115</v>
      </c>
      <c r="U3255" s="6" t="s">
        <v>1812</v>
      </c>
      <c r="V3255" s="6" t="s">
        <v>1812</v>
      </c>
      <c r="W3255" s="6" t="s">
        <v>1816</v>
      </c>
      <c r="X3255" s="6" t="s">
        <v>15008</v>
      </c>
      <c r="Y3255" s="8">
        <f>X3256-'Com RTOS RX'!$X3255</f>
        <v>0.0001157407407</v>
      </c>
      <c r="Z3255" s="6">
        <f>SUM(LEN(",CO_MQ135|"),'Com RTOS RX'!$H3255,LEN(",CO2_MQ135|"),'Com RTOS RX'!$I3255,LEN(",Alcool_MQ135|"),'Com RTOS RX'!$J3255,LEN(",Alcool_MQ135|"),'Com RTOS RX'!$K3255,LEN(",Toluen_MQ135|"),'Com RTOS RX'!$L3255,LEN(",MH4_MQ135|"),'Com RTOS RX'!$M3255,LEN(",O3_MQ131|"),'Com RTOS RX'!$N3255)*8</f>
        <v>672</v>
      </c>
    </row>
    <row r="3256" ht="15.75" customHeight="1">
      <c r="A3256" s="6" t="s">
        <v>15009</v>
      </c>
      <c r="B3256" s="6" t="s">
        <v>15010</v>
      </c>
      <c r="C3256" s="6" t="s">
        <v>1810</v>
      </c>
      <c r="D3256" s="6" t="s">
        <v>15011</v>
      </c>
      <c r="E3256" s="6" t="s">
        <v>1812</v>
      </c>
      <c r="F3256" s="6" t="s">
        <v>1812</v>
      </c>
      <c r="G3256" s="6" t="s">
        <v>1812</v>
      </c>
      <c r="H3256" s="6" t="s">
        <v>1313</v>
      </c>
      <c r="I3256" s="6" t="s">
        <v>1314</v>
      </c>
      <c r="J3256" s="6" t="s">
        <v>13399</v>
      </c>
      <c r="K3256" s="6" t="s">
        <v>1315</v>
      </c>
      <c r="L3256" s="6" t="s">
        <v>1316</v>
      </c>
      <c r="M3256" s="6" t="s">
        <v>726</v>
      </c>
      <c r="N3256" s="6" t="s">
        <v>63</v>
      </c>
      <c r="O3256" s="6" t="s">
        <v>1812</v>
      </c>
      <c r="P3256" s="6" t="s">
        <v>1812</v>
      </c>
      <c r="Q3256" s="6" t="s">
        <v>13089</v>
      </c>
      <c r="R3256" s="6" t="s">
        <v>1812</v>
      </c>
      <c r="S3256" s="6" t="s">
        <v>14499</v>
      </c>
      <c r="T3256" s="6" t="s">
        <v>13115</v>
      </c>
      <c r="U3256" s="6" t="s">
        <v>1812</v>
      </c>
      <c r="V3256" s="6" t="s">
        <v>1812</v>
      </c>
      <c r="W3256" s="6" t="s">
        <v>1816</v>
      </c>
      <c r="X3256" s="6" t="s">
        <v>15012</v>
      </c>
      <c r="Y3256" s="8">
        <f>X3257-'Com RTOS RX'!$X3256</f>
        <v>0.0001157407407</v>
      </c>
      <c r="Z3256" s="6">
        <f>SUM(LEN(",CO_MQ135|"),'Com RTOS RX'!$H3256,LEN(",CO2_MQ135|"),'Com RTOS RX'!$I3256,LEN(",Alcool_MQ135|"),'Com RTOS RX'!$J3256,LEN(",Alcool_MQ135|"),'Com RTOS RX'!$K3256,LEN(",Toluen_MQ135|"),'Com RTOS RX'!$L3256,LEN(",MH4_MQ135|"),'Com RTOS RX'!$M3256,LEN(",O3_MQ131|"),'Com RTOS RX'!$N3256)*8</f>
        <v>672</v>
      </c>
    </row>
    <row r="3257" ht="15.75" customHeight="1">
      <c r="A3257" s="6" t="s">
        <v>15013</v>
      </c>
      <c r="B3257" s="6" t="s">
        <v>15014</v>
      </c>
      <c r="C3257" s="6" t="s">
        <v>1810</v>
      </c>
      <c r="D3257" s="6" t="s">
        <v>15015</v>
      </c>
      <c r="E3257" s="6" t="s">
        <v>1812</v>
      </c>
      <c r="F3257" s="6" t="s">
        <v>1812</v>
      </c>
      <c r="G3257" s="6" t="s">
        <v>1812</v>
      </c>
      <c r="H3257" s="6" t="s">
        <v>1100</v>
      </c>
      <c r="I3257" s="6" t="s">
        <v>1101</v>
      </c>
      <c r="J3257" s="6" t="s">
        <v>1102</v>
      </c>
      <c r="K3257" s="6" t="s">
        <v>1103</v>
      </c>
      <c r="L3257" s="6" t="s">
        <v>1104</v>
      </c>
      <c r="M3257" s="6" t="s">
        <v>1105</v>
      </c>
      <c r="N3257" s="6" t="s">
        <v>63</v>
      </c>
      <c r="O3257" s="6" t="s">
        <v>1812</v>
      </c>
      <c r="P3257" s="6" t="s">
        <v>1812</v>
      </c>
      <c r="Q3257" s="6" t="s">
        <v>13089</v>
      </c>
      <c r="R3257" s="6" t="s">
        <v>1812</v>
      </c>
      <c r="S3257" s="6" t="s">
        <v>13269</v>
      </c>
      <c r="T3257" s="6" t="s">
        <v>13115</v>
      </c>
      <c r="U3257" s="6" t="s">
        <v>1812</v>
      </c>
      <c r="V3257" s="6" t="s">
        <v>1812</v>
      </c>
      <c r="W3257" s="6" t="s">
        <v>1816</v>
      </c>
      <c r="X3257" s="6" t="s">
        <v>15016</v>
      </c>
      <c r="Y3257" s="8">
        <f>X3258-'Com RTOS RX'!$X3257</f>
        <v>0.0001157407407</v>
      </c>
      <c r="Z3257" s="6">
        <f>SUM(LEN(",CO_MQ135|"),'Com RTOS RX'!$H3257,LEN(",CO2_MQ135|"),'Com RTOS RX'!$I3257,LEN(",Alcool_MQ135|"),'Com RTOS RX'!$J3257,LEN(",Alcool_MQ135|"),'Com RTOS RX'!$K3257,LEN(",Toluen_MQ135|"),'Com RTOS RX'!$L3257,LEN(",MH4_MQ135|"),'Com RTOS RX'!$M3257,LEN(",O3_MQ131|"),'Com RTOS RX'!$N3257)*8</f>
        <v>672</v>
      </c>
    </row>
    <row r="3258" ht="15.75" customHeight="1">
      <c r="A3258" s="6" t="s">
        <v>15017</v>
      </c>
      <c r="B3258" s="6" t="s">
        <v>15018</v>
      </c>
      <c r="C3258" s="6" t="s">
        <v>1810</v>
      </c>
      <c r="D3258" s="6" t="s">
        <v>15019</v>
      </c>
      <c r="E3258" s="6" t="s">
        <v>1812</v>
      </c>
      <c r="F3258" s="6" t="s">
        <v>1812</v>
      </c>
      <c r="G3258" s="6" t="s">
        <v>1812</v>
      </c>
      <c r="H3258" s="6" t="s">
        <v>1396</v>
      </c>
      <c r="I3258" s="6" t="s">
        <v>1397</v>
      </c>
      <c r="J3258" s="6" t="s">
        <v>345</v>
      </c>
      <c r="K3258" s="6" t="s">
        <v>1398</v>
      </c>
      <c r="L3258" s="6" t="s">
        <v>1034</v>
      </c>
      <c r="M3258" s="6" t="s">
        <v>13965</v>
      </c>
      <c r="N3258" s="6" t="s">
        <v>63</v>
      </c>
      <c r="O3258" s="6" t="s">
        <v>1812</v>
      </c>
      <c r="P3258" s="6" t="s">
        <v>1812</v>
      </c>
      <c r="Q3258" s="6" t="s">
        <v>13089</v>
      </c>
      <c r="R3258" s="6" t="s">
        <v>1812</v>
      </c>
      <c r="S3258" s="6" t="s">
        <v>13269</v>
      </c>
      <c r="T3258" s="6" t="s">
        <v>13115</v>
      </c>
      <c r="U3258" s="6" t="s">
        <v>1812</v>
      </c>
      <c r="V3258" s="6" t="s">
        <v>1812</v>
      </c>
      <c r="W3258" s="6" t="s">
        <v>1816</v>
      </c>
      <c r="X3258" s="6" t="s">
        <v>15020</v>
      </c>
      <c r="Y3258" s="8">
        <f>X3259-'Com RTOS RX'!$X3258</f>
        <v>0.0001157407407</v>
      </c>
      <c r="Z3258" s="6">
        <f>SUM(LEN(",CO_MQ135|"),'Com RTOS RX'!$H3258,LEN(",CO2_MQ135|"),'Com RTOS RX'!$I3258,LEN(",Alcool_MQ135|"),'Com RTOS RX'!$J3258,LEN(",Alcool_MQ135|"),'Com RTOS RX'!$K3258,LEN(",Toluen_MQ135|"),'Com RTOS RX'!$L3258,LEN(",MH4_MQ135|"),'Com RTOS RX'!$M3258,LEN(",O3_MQ131|"),'Com RTOS RX'!$N3258)*8</f>
        <v>672</v>
      </c>
    </row>
    <row r="3259" ht="15.75" customHeight="1">
      <c r="A3259" s="6" t="s">
        <v>15021</v>
      </c>
      <c r="B3259" s="6" t="s">
        <v>15022</v>
      </c>
      <c r="C3259" s="6" t="s">
        <v>1810</v>
      </c>
      <c r="D3259" s="6" t="s">
        <v>15023</v>
      </c>
      <c r="E3259" s="6" t="s">
        <v>1812</v>
      </c>
      <c r="F3259" s="6" t="s">
        <v>1812</v>
      </c>
      <c r="G3259" s="6" t="s">
        <v>1812</v>
      </c>
      <c r="H3259" s="6" t="s">
        <v>1380</v>
      </c>
      <c r="I3259" s="6" t="s">
        <v>1381</v>
      </c>
      <c r="J3259" s="6" t="s">
        <v>1382</v>
      </c>
      <c r="K3259" s="6" t="s">
        <v>1252</v>
      </c>
      <c r="L3259" s="6" t="s">
        <v>1383</v>
      </c>
      <c r="M3259" s="6" t="s">
        <v>115</v>
      </c>
      <c r="N3259" s="6" t="s">
        <v>424</v>
      </c>
      <c r="O3259" s="6" t="s">
        <v>1812</v>
      </c>
      <c r="P3259" s="6" t="s">
        <v>1812</v>
      </c>
      <c r="Q3259" s="6" t="s">
        <v>13089</v>
      </c>
      <c r="R3259" s="6" t="s">
        <v>1812</v>
      </c>
      <c r="S3259" s="6" t="s">
        <v>13279</v>
      </c>
      <c r="T3259" s="6" t="s">
        <v>13115</v>
      </c>
      <c r="U3259" s="6" t="s">
        <v>1812</v>
      </c>
      <c r="V3259" s="6" t="s">
        <v>1812</v>
      </c>
      <c r="W3259" s="6" t="s">
        <v>1816</v>
      </c>
      <c r="X3259" s="6" t="s">
        <v>15024</v>
      </c>
      <c r="Y3259" s="8">
        <f>X3260-'Com RTOS RX'!$X3259</f>
        <v>0.0001157407407</v>
      </c>
      <c r="Z3259" s="6">
        <f>SUM(LEN(",CO_MQ135|"),'Com RTOS RX'!$H3259,LEN(",CO2_MQ135|"),'Com RTOS RX'!$I3259,LEN(",Alcool_MQ135|"),'Com RTOS RX'!$J3259,LEN(",Alcool_MQ135|"),'Com RTOS RX'!$K3259,LEN(",Toluen_MQ135|"),'Com RTOS RX'!$L3259,LEN(",MH4_MQ135|"),'Com RTOS RX'!$M3259,LEN(",O3_MQ131|"),'Com RTOS RX'!$N3259)*8</f>
        <v>672</v>
      </c>
    </row>
    <row r="3260" ht="15.75" customHeight="1">
      <c r="A3260" s="6" t="s">
        <v>15025</v>
      </c>
      <c r="B3260" s="6" t="s">
        <v>15026</v>
      </c>
      <c r="C3260" s="6" t="s">
        <v>1810</v>
      </c>
      <c r="D3260" s="6" t="s">
        <v>15027</v>
      </c>
      <c r="E3260" s="6" t="s">
        <v>1812</v>
      </c>
      <c r="F3260" s="6" t="s">
        <v>1812</v>
      </c>
      <c r="G3260" s="6" t="s">
        <v>1812</v>
      </c>
      <c r="H3260" s="6" t="s">
        <v>1380</v>
      </c>
      <c r="I3260" s="6" t="s">
        <v>1381</v>
      </c>
      <c r="J3260" s="6" t="s">
        <v>1382</v>
      </c>
      <c r="K3260" s="6" t="s">
        <v>1252</v>
      </c>
      <c r="L3260" s="6" t="s">
        <v>1383</v>
      </c>
      <c r="M3260" s="6" t="s">
        <v>115</v>
      </c>
      <c r="N3260" s="6" t="s">
        <v>424</v>
      </c>
      <c r="O3260" s="6" t="s">
        <v>1812</v>
      </c>
      <c r="P3260" s="6" t="s">
        <v>1812</v>
      </c>
      <c r="Q3260" s="6" t="s">
        <v>13089</v>
      </c>
      <c r="R3260" s="6" t="s">
        <v>1812</v>
      </c>
      <c r="S3260" s="6" t="s">
        <v>13279</v>
      </c>
      <c r="T3260" s="6" t="s">
        <v>13115</v>
      </c>
      <c r="U3260" s="6" t="s">
        <v>1812</v>
      </c>
      <c r="V3260" s="6" t="s">
        <v>1812</v>
      </c>
      <c r="W3260" s="6" t="s">
        <v>1816</v>
      </c>
      <c r="X3260" s="6" t="s">
        <v>15028</v>
      </c>
      <c r="Y3260" s="8">
        <f>X3261-'Com RTOS RX'!$X3260</f>
        <v>0.0001157407407</v>
      </c>
      <c r="Z3260" s="6">
        <f>SUM(LEN(",CO_MQ135|"),'Com RTOS RX'!$H3260,LEN(",CO2_MQ135|"),'Com RTOS RX'!$I3260,LEN(",Alcool_MQ135|"),'Com RTOS RX'!$J3260,LEN(",Alcool_MQ135|"),'Com RTOS RX'!$K3260,LEN(",Toluen_MQ135|"),'Com RTOS RX'!$L3260,LEN(",MH4_MQ135|"),'Com RTOS RX'!$M3260,LEN(",O3_MQ131|"),'Com RTOS RX'!$N3260)*8</f>
        <v>672</v>
      </c>
    </row>
    <row r="3261" ht="15.75" customHeight="1">
      <c r="A3261" s="6" t="s">
        <v>15029</v>
      </c>
      <c r="B3261" s="6" t="s">
        <v>15030</v>
      </c>
      <c r="C3261" s="6" t="s">
        <v>1810</v>
      </c>
      <c r="D3261" s="6" t="s">
        <v>15031</v>
      </c>
      <c r="E3261" s="6" t="s">
        <v>1812</v>
      </c>
      <c r="F3261" s="6" t="s">
        <v>1812</v>
      </c>
      <c r="G3261" s="6" t="s">
        <v>1812</v>
      </c>
      <c r="H3261" s="6" t="s">
        <v>1380</v>
      </c>
      <c r="I3261" s="6" t="s">
        <v>1381</v>
      </c>
      <c r="J3261" s="6" t="s">
        <v>1382</v>
      </c>
      <c r="K3261" s="6" t="s">
        <v>1252</v>
      </c>
      <c r="L3261" s="6" t="s">
        <v>1383</v>
      </c>
      <c r="M3261" s="6" t="s">
        <v>115</v>
      </c>
      <c r="N3261" s="6" t="s">
        <v>33</v>
      </c>
      <c r="O3261" s="6" t="s">
        <v>1812</v>
      </c>
      <c r="P3261" s="6" t="s">
        <v>1812</v>
      </c>
      <c r="Q3261" s="6" t="s">
        <v>13089</v>
      </c>
      <c r="R3261" s="6" t="s">
        <v>1812</v>
      </c>
      <c r="S3261" s="6" t="s">
        <v>13279</v>
      </c>
      <c r="T3261" s="6" t="s">
        <v>13115</v>
      </c>
      <c r="U3261" s="6" t="s">
        <v>1812</v>
      </c>
      <c r="V3261" s="6" t="s">
        <v>1812</v>
      </c>
      <c r="W3261" s="6" t="s">
        <v>1816</v>
      </c>
      <c r="X3261" s="6" t="s">
        <v>15032</v>
      </c>
      <c r="Y3261" s="8">
        <f>X3262-'Com RTOS RX'!$X3261</f>
        <v>0.0001157407407</v>
      </c>
      <c r="Z3261" s="6">
        <f>SUM(LEN(",CO_MQ135|"),'Com RTOS RX'!$H3261,LEN(",CO2_MQ135|"),'Com RTOS RX'!$I3261,LEN(",Alcool_MQ135|"),'Com RTOS RX'!$J3261,LEN(",Alcool_MQ135|"),'Com RTOS RX'!$K3261,LEN(",Toluen_MQ135|"),'Com RTOS RX'!$L3261,LEN(",MH4_MQ135|"),'Com RTOS RX'!$M3261,LEN(",O3_MQ131|"),'Com RTOS RX'!$N3261)*8</f>
        <v>672</v>
      </c>
    </row>
    <row r="3262" ht="15.75" customHeight="1">
      <c r="A3262" s="6" t="s">
        <v>15033</v>
      </c>
      <c r="B3262" s="6" t="s">
        <v>15034</v>
      </c>
      <c r="C3262" s="6" t="s">
        <v>1810</v>
      </c>
      <c r="D3262" s="6" t="s">
        <v>15035</v>
      </c>
      <c r="E3262" s="6" t="s">
        <v>1812</v>
      </c>
      <c r="F3262" s="6" t="s">
        <v>1812</v>
      </c>
      <c r="G3262" s="6" t="s">
        <v>1812</v>
      </c>
      <c r="H3262" s="6" t="s">
        <v>1399</v>
      </c>
      <c r="I3262" s="6" t="s">
        <v>1400</v>
      </c>
      <c r="J3262" s="6" t="s">
        <v>1401</v>
      </c>
      <c r="K3262" s="6" t="s">
        <v>12</v>
      </c>
      <c r="L3262" s="6" t="s">
        <v>1402</v>
      </c>
      <c r="M3262" s="6" t="s">
        <v>794</v>
      </c>
      <c r="N3262" s="6" t="s">
        <v>190</v>
      </c>
      <c r="O3262" s="6" t="s">
        <v>1812</v>
      </c>
      <c r="P3262" s="6" t="s">
        <v>1812</v>
      </c>
      <c r="Q3262" s="6" t="s">
        <v>13089</v>
      </c>
      <c r="R3262" s="6" t="s">
        <v>1812</v>
      </c>
      <c r="S3262" s="6" t="s">
        <v>13305</v>
      </c>
      <c r="T3262" s="6" t="s">
        <v>13115</v>
      </c>
      <c r="U3262" s="6" t="s">
        <v>1812</v>
      </c>
      <c r="V3262" s="6" t="s">
        <v>1812</v>
      </c>
      <c r="W3262" s="6" t="s">
        <v>1816</v>
      </c>
      <c r="X3262" s="6" t="s">
        <v>15036</v>
      </c>
      <c r="Y3262" s="8">
        <f>X3263-'Com RTOS RX'!$X3262</f>
        <v>0.0001157407407</v>
      </c>
      <c r="Z3262" s="6">
        <f>SUM(LEN(",CO_MQ135|"),'Com RTOS RX'!$H3262,LEN(",CO2_MQ135|"),'Com RTOS RX'!$I3262,LEN(",Alcool_MQ135|"),'Com RTOS RX'!$J3262,LEN(",Alcool_MQ135|"),'Com RTOS RX'!$K3262,LEN(",Toluen_MQ135|"),'Com RTOS RX'!$L3262,LEN(",MH4_MQ135|"),'Com RTOS RX'!$M3262,LEN(",O3_MQ131|"),'Com RTOS RX'!$N3262)*8</f>
        <v>672</v>
      </c>
    </row>
    <row r="3263" ht="15.75" customHeight="1">
      <c r="A3263" s="6" t="s">
        <v>15037</v>
      </c>
      <c r="B3263" s="6" t="s">
        <v>15038</v>
      </c>
      <c r="C3263" s="6" t="s">
        <v>1810</v>
      </c>
      <c r="D3263" s="6" t="s">
        <v>15039</v>
      </c>
      <c r="E3263" s="6" t="s">
        <v>1812</v>
      </c>
      <c r="F3263" s="6" t="s">
        <v>1812</v>
      </c>
      <c r="G3263" s="6" t="s">
        <v>1812</v>
      </c>
      <c r="H3263" s="6" t="s">
        <v>14053</v>
      </c>
      <c r="I3263" s="6" t="s">
        <v>898</v>
      </c>
      <c r="J3263" s="6" t="s">
        <v>899</v>
      </c>
      <c r="K3263" s="6" t="s">
        <v>8859</v>
      </c>
      <c r="L3263" s="6" t="s">
        <v>900</v>
      </c>
      <c r="M3263" s="6" t="s">
        <v>368</v>
      </c>
      <c r="N3263" s="6" t="s">
        <v>424</v>
      </c>
      <c r="O3263" s="6" t="s">
        <v>1812</v>
      </c>
      <c r="P3263" s="6" t="s">
        <v>1812</v>
      </c>
      <c r="Q3263" s="6" t="s">
        <v>13089</v>
      </c>
      <c r="R3263" s="6" t="s">
        <v>1812</v>
      </c>
      <c r="S3263" s="6" t="s">
        <v>13305</v>
      </c>
      <c r="T3263" s="6" t="s">
        <v>13115</v>
      </c>
      <c r="U3263" s="6" t="s">
        <v>1812</v>
      </c>
      <c r="V3263" s="6" t="s">
        <v>1812</v>
      </c>
      <c r="W3263" s="6" t="s">
        <v>1816</v>
      </c>
      <c r="X3263" s="6" t="s">
        <v>15040</v>
      </c>
      <c r="Y3263" s="8">
        <f>X3264-'Com RTOS RX'!$X3263</f>
        <v>0.0001157407407</v>
      </c>
      <c r="Z3263" s="6">
        <f>SUM(LEN(",CO_MQ135|"),'Com RTOS RX'!$H3263,LEN(",CO2_MQ135|"),'Com RTOS RX'!$I3263,LEN(",Alcool_MQ135|"),'Com RTOS RX'!$J3263,LEN(",Alcool_MQ135|"),'Com RTOS RX'!$K3263,LEN(",Toluen_MQ135|"),'Com RTOS RX'!$L3263,LEN(",MH4_MQ135|"),'Com RTOS RX'!$M3263,LEN(",O3_MQ131|"),'Com RTOS RX'!$N3263)*8</f>
        <v>672</v>
      </c>
    </row>
    <row r="3264" ht="15.75" customHeight="1">
      <c r="A3264" s="6" t="s">
        <v>15041</v>
      </c>
      <c r="B3264" s="6" t="s">
        <v>15042</v>
      </c>
      <c r="C3264" s="6" t="s">
        <v>1810</v>
      </c>
      <c r="D3264" s="6" t="s">
        <v>15043</v>
      </c>
      <c r="E3264" s="6" t="s">
        <v>1812</v>
      </c>
      <c r="F3264" s="6" t="s">
        <v>1812</v>
      </c>
      <c r="G3264" s="6" t="s">
        <v>1812</v>
      </c>
      <c r="H3264" s="6" t="s">
        <v>598</v>
      </c>
      <c r="I3264" s="6" t="s">
        <v>599</v>
      </c>
      <c r="J3264" s="6" t="s">
        <v>600</v>
      </c>
      <c r="K3264" s="6" t="s">
        <v>601</v>
      </c>
      <c r="L3264" s="6" t="s">
        <v>602</v>
      </c>
      <c r="M3264" s="6" t="s">
        <v>378</v>
      </c>
      <c r="N3264" s="6" t="s">
        <v>424</v>
      </c>
      <c r="O3264" s="6" t="s">
        <v>1812</v>
      </c>
      <c r="P3264" s="6" t="s">
        <v>1812</v>
      </c>
      <c r="Q3264" s="6" t="s">
        <v>13089</v>
      </c>
      <c r="R3264" s="6" t="s">
        <v>1812</v>
      </c>
      <c r="S3264" s="6" t="s">
        <v>13314</v>
      </c>
      <c r="T3264" s="6" t="s">
        <v>13115</v>
      </c>
      <c r="U3264" s="6" t="s">
        <v>1812</v>
      </c>
      <c r="V3264" s="6" t="s">
        <v>1812</v>
      </c>
      <c r="W3264" s="6" t="s">
        <v>1816</v>
      </c>
      <c r="X3264" s="6" t="s">
        <v>15044</v>
      </c>
      <c r="Y3264" s="8">
        <f>X3265-'Com RTOS RX'!$X3264</f>
        <v>0.0001157407407</v>
      </c>
      <c r="Z3264" s="6">
        <f>SUM(LEN(",CO_MQ135|"),'Com RTOS RX'!$H3264,LEN(",CO2_MQ135|"),'Com RTOS RX'!$I3264,LEN(",Alcool_MQ135|"),'Com RTOS RX'!$J3264,LEN(",Alcool_MQ135|"),'Com RTOS RX'!$K3264,LEN(",Toluen_MQ135|"),'Com RTOS RX'!$L3264,LEN(",MH4_MQ135|"),'Com RTOS RX'!$M3264,LEN(",O3_MQ131|"),'Com RTOS RX'!$N3264)*8</f>
        <v>672</v>
      </c>
    </row>
    <row r="3265" ht="15.75" customHeight="1">
      <c r="A3265" s="6" t="s">
        <v>15045</v>
      </c>
      <c r="B3265" s="6" t="s">
        <v>15046</v>
      </c>
      <c r="C3265" s="6" t="s">
        <v>1810</v>
      </c>
      <c r="D3265" s="6" t="s">
        <v>15047</v>
      </c>
      <c r="E3265" s="6" t="s">
        <v>1812</v>
      </c>
      <c r="F3265" s="6" t="s">
        <v>1812</v>
      </c>
      <c r="G3265" s="6" t="s">
        <v>1812</v>
      </c>
      <c r="H3265" s="6" t="s">
        <v>850</v>
      </c>
      <c r="I3265" s="6" t="s">
        <v>851</v>
      </c>
      <c r="J3265" s="6" t="s">
        <v>13789</v>
      </c>
      <c r="K3265" s="6" t="s">
        <v>852</v>
      </c>
      <c r="L3265" s="6" t="s">
        <v>853</v>
      </c>
      <c r="M3265" s="6" t="s">
        <v>592</v>
      </c>
      <c r="N3265" s="6" t="s">
        <v>424</v>
      </c>
      <c r="O3265" s="6" t="s">
        <v>1812</v>
      </c>
      <c r="P3265" s="6" t="s">
        <v>1812</v>
      </c>
      <c r="Q3265" s="6" t="s">
        <v>13089</v>
      </c>
      <c r="R3265" s="6" t="s">
        <v>1812</v>
      </c>
      <c r="S3265" s="6" t="s">
        <v>13289</v>
      </c>
      <c r="T3265" s="6" t="s">
        <v>13115</v>
      </c>
      <c r="U3265" s="6" t="s">
        <v>1812</v>
      </c>
      <c r="V3265" s="6" t="s">
        <v>1812</v>
      </c>
      <c r="W3265" s="6" t="s">
        <v>1816</v>
      </c>
      <c r="X3265" s="6" t="s">
        <v>15048</v>
      </c>
      <c r="Y3265" s="8">
        <f>X3266-'Com RTOS RX'!$X3265</f>
        <v>0.0001273148148</v>
      </c>
      <c r="Z3265" s="6">
        <f>SUM(LEN(",CO_MQ135|"),'Com RTOS RX'!$H3265,LEN(",CO2_MQ135|"),'Com RTOS RX'!$I3265,LEN(",Alcool_MQ135|"),'Com RTOS RX'!$J3265,LEN(",Alcool_MQ135|"),'Com RTOS RX'!$K3265,LEN(",Toluen_MQ135|"),'Com RTOS RX'!$L3265,LEN(",MH4_MQ135|"),'Com RTOS RX'!$M3265,LEN(",O3_MQ131|"),'Com RTOS RX'!$N3265)*8</f>
        <v>672</v>
      </c>
    </row>
    <row r="3266" ht="15.75" customHeight="1">
      <c r="A3266" s="6" t="s">
        <v>15049</v>
      </c>
      <c r="B3266" s="6" t="s">
        <v>15050</v>
      </c>
      <c r="C3266" s="6" t="s">
        <v>1810</v>
      </c>
      <c r="D3266" s="6" t="s">
        <v>15051</v>
      </c>
      <c r="E3266" s="6" t="s">
        <v>1812</v>
      </c>
      <c r="F3266" s="6" t="s">
        <v>1812</v>
      </c>
      <c r="G3266" s="6" t="s">
        <v>1812</v>
      </c>
      <c r="H3266" s="6" t="s">
        <v>845</v>
      </c>
      <c r="I3266" s="6" t="s">
        <v>846</v>
      </c>
      <c r="J3266" s="6" t="s">
        <v>847</v>
      </c>
      <c r="K3266" s="6" t="s">
        <v>53</v>
      </c>
      <c r="L3266" s="6" t="s">
        <v>848</v>
      </c>
      <c r="M3266" s="6" t="s">
        <v>849</v>
      </c>
      <c r="N3266" s="6" t="s">
        <v>13779</v>
      </c>
      <c r="O3266" s="6" t="s">
        <v>1812</v>
      </c>
      <c r="P3266" s="6" t="s">
        <v>1812</v>
      </c>
      <c r="Q3266" s="6" t="s">
        <v>13089</v>
      </c>
      <c r="R3266" s="6" t="s">
        <v>1812</v>
      </c>
      <c r="S3266" s="6" t="s">
        <v>13289</v>
      </c>
      <c r="T3266" s="6" t="s">
        <v>13115</v>
      </c>
      <c r="U3266" s="6" t="s">
        <v>1812</v>
      </c>
      <c r="V3266" s="6" t="s">
        <v>1812</v>
      </c>
      <c r="W3266" s="6" t="s">
        <v>1816</v>
      </c>
      <c r="X3266" s="6" t="s">
        <v>15052</v>
      </c>
      <c r="Y3266" s="8">
        <f>X3267-'Com RTOS RX'!$X3266</f>
        <v>0.0001157407407</v>
      </c>
      <c r="Z3266" s="6">
        <f>SUM(LEN(",CO_MQ135|"),'Com RTOS RX'!$H3266,LEN(",CO2_MQ135|"),'Com RTOS RX'!$I3266,LEN(",Alcool_MQ135|"),'Com RTOS RX'!$J3266,LEN(",Alcool_MQ135|"),'Com RTOS RX'!$K3266,LEN(",Toluen_MQ135|"),'Com RTOS RX'!$L3266,LEN(",MH4_MQ135|"),'Com RTOS RX'!$M3266,LEN(",O3_MQ131|"),'Com RTOS RX'!$N3266)*8</f>
        <v>672</v>
      </c>
    </row>
    <row r="3267" ht="15.75" customHeight="1">
      <c r="A3267" s="6" t="s">
        <v>15053</v>
      </c>
      <c r="B3267" s="6" t="s">
        <v>15054</v>
      </c>
      <c r="C3267" s="6" t="s">
        <v>1810</v>
      </c>
      <c r="D3267" s="6" t="s">
        <v>15055</v>
      </c>
      <c r="E3267" s="6" t="s">
        <v>1812</v>
      </c>
      <c r="F3267" s="6" t="s">
        <v>1812</v>
      </c>
      <c r="G3267" s="6" t="s">
        <v>1812</v>
      </c>
      <c r="H3267" s="6" t="s">
        <v>588</v>
      </c>
      <c r="I3267" s="6" t="s">
        <v>589</v>
      </c>
      <c r="J3267" s="6" t="s">
        <v>389</v>
      </c>
      <c r="K3267" s="6" t="s">
        <v>590</v>
      </c>
      <c r="L3267" s="6" t="s">
        <v>591</v>
      </c>
      <c r="M3267" s="6" t="s">
        <v>592</v>
      </c>
      <c r="N3267" s="6" t="s">
        <v>195</v>
      </c>
      <c r="O3267" s="6" t="s">
        <v>1812</v>
      </c>
      <c r="P3267" s="6" t="s">
        <v>1812</v>
      </c>
      <c r="Q3267" s="6" t="s">
        <v>13089</v>
      </c>
      <c r="R3267" s="6" t="s">
        <v>1812</v>
      </c>
      <c r="S3267" s="6" t="s">
        <v>13289</v>
      </c>
      <c r="T3267" s="6" t="s">
        <v>13115</v>
      </c>
      <c r="U3267" s="6" t="s">
        <v>1812</v>
      </c>
      <c r="V3267" s="6" t="s">
        <v>1812</v>
      </c>
      <c r="W3267" s="6" t="s">
        <v>1816</v>
      </c>
      <c r="X3267" s="6" t="s">
        <v>15056</v>
      </c>
      <c r="Y3267" s="8">
        <f>X3268-'Com RTOS RX'!$X3267</f>
        <v>0.0001157407407</v>
      </c>
      <c r="Z3267" s="6">
        <f>SUM(LEN(",CO_MQ135|"),'Com RTOS RX'!$H3267,LEN(",CO2_MQ135|"),'Com RTOS RX'!$I3267,LEN(",Alcool_MQ135|"),'Com RTOS RX'!$J3267,LEN(",Alcool_MQ135|"),'Com RTOS RX'!$K3267,LEN(",Toluen_MQ135|"),'Com RTOS RX'!$L3267,LEN(",MH4_MQ135|"),'Com RTOS RX'!$M3267,LEN(",O3_MQ131|"),'Com RTOS RX'!$N3267)*8</f>
        <v>672</v>
      </c>
    </row>
    <row r="3268" ht="15.75" customHeight="1">
      <c r="A3268" s="6" t="s">
        <v>15057</v>
      </c>
      <c r="B3268" s="6" t="s">
        <v>15058</v>
      </c>
      <c r="C3268" s="6" t="s">
        <v>1810</v>
      </c>
      <c r="D3268" s="6" t="s">
        <v>15059</v>
      </c>
      <c r="E3268" s="6" t="s">
        <v>1812</v>
      </c>
      <c r="F3268" s="6" t="s">
        <v>1812</v>
      </c>
      <c r="G3268" s="6" t="s">
        <v>1812</v>
      </c>
      <c r="H3268" s="6" t="s">
        <v>658</v>
      </c>
      <c r="I3268" s="6" t="s">
        <v>659</v>
      </c>
      <c r="J3268" s="6" t="s">
        <v>660</v>
      </c>
      <c r="K3268" s="6" t="s">
        <v>661</v>
      </c>
      <c r="L3268" s="6" t="s">
        <v>662</v>
      </c>
      <c r="M3268" s="6" t="s">
        <v>190</v>
      </c>
      <c r="N3268" s="6" t="s">
        <v>424</v>
      </c>
      <c r="O3268" s="6" t="s">
        <v>1812</v>
      </c>
      <c r="P3268" s="6" t="s">
        <v>1812</v>
      </c>
      <c r="Q3268" s="6" t="s">
        <v>13089</v>
      </c>
      <c r="R3268" s="6" t="s">
        <v>1812</v>
      </c>
      <c r="S3268" s="6" t="s">
        <v>13353</v>
      </c>
      <c r="T3268" s="6" t="s">
        <v>13115</v>
      </c>
      <c r="U3268" s="6" t="s">
        <v>1812</v>
      </c>
      <c r="V3268" s="6" t="s">
        <v>1812</v>
      </c>
      <c r="W3268" s="6" t="s">
        <v>1816</v>
      </c>
      <c r="X3268" s="6" t="s">
        <v>15060</v>
      </c>
      <c r="Y3268" s="8">
        <f>X3269-'Com RTOS RX'!$X3268</f>
        <v>0.0001157407407</v>
      </c>
      <c r="Z3268" s="6">
        <f>SUM(LEN(",CO_MQ135|"),'Com RTOS RX'!$H3268,LEN(",CO2_MQ135|"),'Com RTOS RX'!$I3268,LEN(",Alcool_MQ135|"),'Com RTOS RX'!$J3268,LEN(",Alcool_MQ135|"),'Com RTOS RX'!$K3268,LEN(",Toluen_MQ135|"),'Com RTOS RX'!$L3268,LEN(",MH4_MQ135|"),'Com RTOS RX'!$M3268,LEN(",O3_MQ131|"),'Com RTOS RX'!$N3268)*8</f>
        <v>672</v>
      </c>
    </row>
    <row r="3269" ht="15.75" customHeight="1">
      <c r="A3269" s="6" t="s">
        <v>15061</v>
      </c>
      <c r="B3269" s="6" t="s">
        <v>15062</v>
      </c>
      <c r="C3269" s="6" t="s">
        <v>1810</v>
      </c>
      <c r="D3269" s="6" t="s">
        <v>15063</v>
      </c>
      <c r="E3269" s="6" t="s">
        <v>1812</v>
      </c>
      <c r="F3269" s="6" t="s">
        <v>1812</v>
      </c>
      <c r="G3269" s="6" t="s">
        <v>1812</v>
      </c>
      <c r="H3269" s="6" t="s">
        <v>588</v>
      </c>
      <c r="I3269" s="6" t="s">
        <v>589</v>
      </c>
      <c r="J3269" s="6" t="s">
        <v>389</v>
      </c>
      <c r="K3269" s="6" t="s">
        <v>590</v>
      </c>
      <c r="L3269" s="6" t="s">
        <v>591</v>
      </c>
      <c r="M3269" s="6" t="s">
        <v>592</v>
      </c>
      <c r="N3269" s="6" t="s">
        <v>424</v>
      </c>
      <c r="O3269" s="6" t="s">
        <v>1812</v>
      </c>
      <c r="P3269" s="6" t="s">
        <v>1812</v>
      </c>
      <c r="Q3269" s="6" t="s">
        <v>13089</v>
      </c>
      <c r="R3269" s="6" t="s">
        <v>1812</v>
      </c>
      <c r="S3269" s="6" t="s">
        <v>13289</v>
      </c>
      <c r="T3269" s="6" t="s">
        <v>13115</v>
      </c>
      <c r="U3269" s="6" t="s">
        <v>1812</v>
      </c>
      <c r="V3269" s="6" t="s">
        <v>1812</v>
      </c>
      <c r="W3269" s="6" t="s">
        <v>1816</v>
      </c>
      <c r="X3269" s="6" t="s">
        <v>15064</v>
      </c>
      <c r="Y3269" s="8">
        <f>X3270-'Com RTOS RX'!$X3269</f>
        <v>0.0001157407407</v>
      </c>
      <c r="Z3269" s="6">
        <f>SUM(LEN(",CO_MQ135|"),'Com RTOS RX'!$H3269,LEN(",CO2_MQ135|"),'Com RTOS RX'!$I3269,LEN(",Alcool_MQ135|"),'Com RTOS RX'!$J3269,LEN(",Alcool_MQ135|"),'Com RTOS RX'!$K3269,LEN(",Toluen_MQ135|"),'Com RTOS RX'!$L3269,LEN(",MH4_MQ135|"),'Com RTOS RX'!$M3269,LEN(",O3_MQ131|"),'Com RTOS RX'!$N3269)*8</f>
        <v>672</v>
      </c>
    </row>
    <row r="3270" ht="15.75" customHeight="1">
      <c r="A3270" s="6" t="s">
        <v>15065</v>
      </c>
      <c r="B3270" s="6" t="s">
        <v>15066</v>
      </c>
      <c r="C3270" s="6" t="s">
        <v>1810</v>
      </c>
      <c r="D3270" s="6" t="s">
        <v>15067</v>
      </c>
      <c r="E3270" s="6" t="s">
        <v>1812</v>
      </c>
      <c r="F3270" s="6" t="s">
        <v>1812</v>
      </c>
      <c r="G3270" s="6" t="s">
        <v>1812</v>
      </c>
      <c r="H3270" s="6" t="s">
        <v>823</v>
      </c>
      <c r="I3270" s="6" t="s">
        <v>824</v>
      </c>
      <c r="J3270" s="6" t="s">
        <v>825</v>
      </c>
      <c r="K3270" s="6" t="s">
        <v>66</v>
      </c>
      <c r="L3270" s="6" t="s">
        <v>826</v>
      </c>
      <c r="M3270" s="6" t="s">
        <v>175</v>
      </c>
      <c r="N3270" s="6" t="s">
        <v>63</v>
      </c>
      <c r="O3270" s="6" t="s">
        <v>1812</v>
      </c>
      <c r="P3270" s="6" t="s">
        <v>1812</v>
      </c>
      <c r="Q3270" s="6" t="s">
        <v>13089</v>
      </c>
      <c r="R3270" s="6" t="s">
        <v>1812</v>
      </c>
      <c r="S3270" s="6" t="s">
        <v>13478</v>
      </c>
      <c r="T3270" s="6" t="s">
        <v>13115</v>
      </c>
      <c r="U3270" s="6" t="s">
        <v>1812</v>
      </c>
      <c r="V3270" s="6" t="s">
        <v>1812</v>
      </c>
      <c r="W3270" s="6" t="s">
        <v>1816</v>
      </c>
      <c r="X3270" s="6" t="s">
        <v>15068</v>
      </c>
      <c r="Y3270" s="8">
        <f>X3271-'Com RTOS RX'!$X3270</f>
        <v>0.0002430555556</v>
      </c>
      <c r="Z3270" s="6">
        <f>SUM(LEN(",CO_MQ135|"),'Com RTOS RX'!$H3270,LEN(",CO2_MQ135|"),'Com RTOS RX'!$I3270,LEN(",Alcool_MQ135|"),'Com RTOS RX'!$J3270,LEN(",Alcool_MQ135|"),'Com RTOS RX'!$K3270,LEN(",Toluen_MQ135|"),'Com RTOS RX'!$L3270,LEN(",MH4_MQ135|"),'Com RTOS RX'!$M3270,LEN(",O3_MQ131|"),'Com RTOS RX'!$N3270)*8</f>
        <v>672</v>
      </c>
    </row>
    <row r="3271" ht="15.75" customHeight="1">
      <c r="A3271" s="6" t="s">
        <v>15069</v>
      </c>
      <c r="B3271" s="6" t="s">
        <v>15070</v>
      </c>
      <c r="C3271" s="6" t="s">
        <v>1810</v>
      </c>
      <c r="D3271" s="6" t="s">
        <v>15071</v>
      </c>
      <c r="E3271" s="6" t="s">
        <v>1812</v>
      </c>
      <c r="F3271" s="6" t="s">
        <v>1812</v>
      </c>
      <c r="G3271" s="6" t="s">
        <v>1812</v>
      </c>
      <c r="H3271" s="6" t="s">
        <v>1403</v>
      </c>
      <c r="I3271" s="6" t="s">
        <v>15072</v>
      </c>
      <c r="J3271" s="6" t="s">
        <v>1405</v>
      </c>
      <c r="K3271" s="6" t="s">
        <v>972</v>
      </c>
      <c r="L3271" s="6" t="s">
        <v>15073</v>
      </c>
      <c r="M3271" s="6" t="s">
        <v>1407</v>
      </c>
      <c r="N3271" s="6" t="s">
        <v>424</v>
      </c>
      <c r="O3271" s="6" t="s">
        <v>1812</v>
      </c>
      <c r="P3271" s="6" t="s">
        <v>1812</v>
      </c>
      <c r="Q3271" s="6" t="s">
        <v>13089</v>
      </c>
      <c r="R3271" s="6" t="s">
        <v>1812</v>
      </c>
      <c r="S3271" s="6" t="s">
        <v>13289</v>
      </c>
      <c r="T3271" s="6" t="s">
        <v>13115</v>
      </c>
      <c r="U3271" s="6" t="s">
        <v>1812</v>
      </c>
      <c r="V3271" s="6" t="s">
        <v>1812</v>
      </c>
      <c r="W3271" s="6" t="s">
        <v>1816</v>
      </c>
      <c r="X3271" s="6" t="s">
        <v>15074</v>
      </c>
      <c r="Y3271" s="8">
        <f>X3272-'Com RTOS RX'!$X3271</f>
        <v>0.0001157407407</v>
      </c>
      <c r="Z3271" s="6">
        <f>SUM(LEN(",CO_MQ135|"),'Com RTOS RX'!$H3271,LEN(",CO2_MQ135|"),'Com RTOS RX'!$I3271,LEN(",Alcool_MQ135|"),'Com RTOS RX'!$J3271,LEN(",Alcool_MQ135|"),'Com RTOS RX'!$K3271,LEN(",Toluen_MQ135|"),'Com RTOS RX'!$L3271,LEN(",MH4_MQ135|"),'Com RTOS RX'!$M3271,LEN(",O3_MQ131|"),'Com RTOS RX'!$N3271)*8</f>
        <v>672</v>
      </c>
    </row>
    <row r="3272" ht="15.75" customHeight="1">
      <c r="A3272" s="6" t="s">
        <v>15075</v>
      </c>
      <c r="B3272" s="6" t="s">
        <v>15076</v>
      </c>
      <c r="C3272" s="6" t="s">
        <v>1810</v>
      </c>
      <c r="D3272" s="6" t="s">
        <v>15077</v>
      </c>
      <c r="E3272" s="6" t="s">
        <v>1812</v>
      </c>
      <c r="F3272" s="6" t="s">
        <v>1812</v>
      </c>
      <c r="G3272" s="6" t="s">
        <v>1812</v>
      </c>
      <c r="H3272" s="6" t="s">
        <v>827</v>
      </c>
      <c r="I3272" s="6" t="s">
        <v>828</v>
      </c>
      <c r="J3272" s="6" t="s">
        <v>829</v>
      </c>
      <c r="K3272" s="6" t="s">
        <v>446</v>
      </c>
      <c r="L3272" s="6" t="s">
        <v>830</v>
      </c>
      <c r="M3272" s="6" t="s">
        <v>831</v>
      </c>
      <c r="N3272" s="6" t="s">
        <v>195</v>
      </c>
      <c r="O3272" s="6" t="s">
        <v>1812</v>
      </c>
      <c r="P3272" s="6" t="s">
        <v>1812</v>
      </c>
      <c r="Q3272" s="6" t="s">
        <v>13089</v>
      </c>
      <c r="R3272" s="6" t="s">
        <v>1812</v>
      </c>
      <c r="S3272" s="6" t="s">
        <v>13314</v>
      </c>
      <c r="T3272" s="6" t="s">
        <v>13115</v>
      </c>
      <c r="U3272" s="6" t="s">
        <v>1812</v>
      </c>
      <c r="V3272" s="6" t="s">
        <v>1812</v>
      </c>
      <c r="W3272" s="6" t="s">
        <v>1816</v>
      </c>
      <c r="X3272" s="6" t="s">
        <v>15078</v>
      </c>
      <c r="Y3272" s="8">
        <f>X3273-'Com RTOS RX'!$X3272</f>
        <v>0.0001157407407</v>
      </c>
      <c r="Z3272" s="6">
        <f>SUM(LEN(",CO_MQ135|"),'Com RTOS RX'!$H3272,LEN(",CO2_MQ135|"),'Com RTOS RX'!$I3272,LEN(",Alcool_MQ135|"),'Com RTOS RX'!$J3272,LEN(",Alcool_MQ135|"),'Com RTOS RX'!$K3272,LEN(",Toluen_MQ135|"),'Com RTOS RX'!$L3272,LEN(",MH4_MQ135|"),'Com RTOS RX'!$M3272,LEN(",O3_MQ131|"),'Com RTOS RX'!$N3272)*8</f>
        <v>672</v>
      </c>
    </row>
    <row r="3273" ht="15.75" customHeight="1">
      <c r="A3273" s="6" t="s">
        <v>15079</v>
      </c>
      <c r="B3273" s="6" t="s">
        <v>15080</v>
      </c>
      <c r="C3273" s="6" t="s">
        <v>1810</v>
      </c>
      <c r="D3273" s="6" t="s">
        <v>15081</v>
      </c>
      <c r="E3273" s="6" t="s">
        <v>1812</v>
      </c>
      <c r="F3273" s="6" t="s">
        <v>1812</v>
      </c>
      <c r="G3273" s="6" t="s">
        <v>1812</v>
      </c>
      <c r="H3273" s="6" t="s">
        <v>1403</v>
      </c>
      <c r="I3273" s="6" t="s">
        <v>15072</v>
      </c>
      <c r="J3273" s="6" t="s">
        <v>1405</v>
      </c>
      <c r="K3273" s="6" t="s">
        <v>972</v>
      </c>
      <c r="L3273" s="6" t="s">
        <v>15073</v>
      </c>
      <c r="M3273" s="6" t="s">
        <v>1407</v>
      </c>
      <c r="N3273" s="6" t="s">
        <v>424</v>
      </c>
      <c r="O3273" s="6" t="s">
        <v>1812</v>
      </c>
      <c r="P3273" s="6" t="s">
        <v>1812</v>
      </c>
      <c r="Q3273" s="6" t="s">
        <v>13089</v>
      </c>
      <c r="R3273" s="6" t="s">
        <v>1812</v>
      </c>
      <c r="S3273" s="6" t="s">
        <v>13289</v>
      </c>
      <c r="T3273" s="6" t="s">
        <v>13115</v>
      </c>
      <c r="U3273" s="6" t="s">
        <v>1812</v>
      </c>
      <c r="V3273" s="6" t="s">
        <v>1812</v>
      </c>
      <c r="W3273" s="6" t="s">
        <v>1816</v>
      </c>
      <c r="X3273" s="6" t="s">
        <v>15082</v>
      </c>
      <c r="Y3273" s="8">
        <f>X3274-'Com RTOS RX'!$X3273</f>
        <v>0.0001157407407</v>
      </c>
      <c r="Z3273" s="6">
        <f>SUM(LEN(",CO_MQ135|"),'Com RTOS RX'!$H3273,LEN(",CO2_MQ135|"),'Com RTOS RX'!$I3273,LEN(",Alcool_MQ135|"),'Com RTOS RX'!$J3273,LEN(",Alcool_MQ135|"),'Com RTOS RX'!$K3273,LEN(",Toluen_MQ135|"),'Com RTOS RX'!$L3273,LEN(",MH4_MQ135|"),'Com RTOS RX'!$M3273,LEN(",O3_MQ131|"),'Com RTOS RX'!$N3273)*8</f>
        <v>672</v>
      </c>
    </row>
    <row r="3274" ht="15.75" customHeight="1">
      <c r="A3274" s="6" t="s">
        <v>15083</v>
      </c>
      <c r="B3274" s="6" t="s">
        <v>15084</v>
      </c>
      <c r="C3274" s="6" t="s">
        <v>1810</v>
      </c>
      <c r="D3274" s="6" t="s">
        <v>15085</v>
      </c>
      <c r="E3274" s="6" t="s">
        <v>1812</v>
      </c>
      <c r="F3274" s="6" t="s">
        <v>1812</v>
      </c>
      <c r="G3274" s="6" t="s">
        <v>1812</v>
      </c>
      <c r="H3274" s="6" t="s">
        <v>905</v>
      </c>
      <c r="I3274" s="6" t="s">
        <v>906</v>
      </c>
      <c r="J3274" s="6" t="s">
        <v>907</v>
      </c>
      <c r="K3274" s="6" t="s">
        <v>908</v>
      </c>
      <c r="L3274" s="6" t="s">
        <v>909</v>
      </c>
      <c r="M3274" s="6" t="s">
        <v>910</v>
      </c>
      <c r="N3274" s="6" t="s">
        <v>195</v>
      </c>
      <c r="O3274" s="6" t="s">
        <v>1812</v>
      </c>
      <c r="P3274" s="6" t="s">
        <v>1812</v>
      </c>
      <c r="Q3274" s="6" t="s">
        <v>13089</v>
      </c>
      <c r="R3274" s="6" t="s">
        <v>1812</v>
      </c>
      <c r="S3274" s="6" t="s">
        <v>13289</v>
      </c>
      <c r="T3274" s="6" t="s">
        <v>13115</v>
      </c>
      <c r="U3274" s="6" t="s">
        <v>1812</v>
      </c>
      <c r="V3274" s="6" t="s">
        <v>1812</v>
      </c>
      <c r="W3274" s="6" t="s">
        <v>1816</v>
      </c>
      <c r="X3274" s="6" t="s">
        <v>15086</v>
      </c>
      <c r="Y3274" s="8">
        <f>X3275-'Com RTOS RX'!$X3274</f>
        <v>0.0001157407407</v>
      </c>
      <c r="Z3274" s="6">
        <f>SUM(LEN(",CO_MQ135|"),'Com RTOS RX'!$H3274,LEN(",CO2_MQ135|"),'Com RTOS RX'!$I3274,LEN(",Alcool_MQ135|"),'Com RTOS RX'!$J3274,LEN(",Alcool_MQ135|"),'Com RTOS RX'!$K3274,LEN(",Toluen_MQ135|"),'Com RTOS RX'!$L3274,LEN(",MH4_MQ135|"),'Com RTOS RX'!$M3274,LEN(",O3_MQ131|"),'Com RTOS RX'!$N3274)*8</f>
        <v>672</v>
      </c>
    </row>
    <row r="3275" ht="15.75" customHeight="1">
      <c r="A3275" s="6" t="s">
        <v>15087</v>
      </c>
      <c r="B3275" s="6" t="s">
        <v>15088</v>
      </c>
      <c r="C3275" s="6" t="s">
        <v>1810</v>
      </c>
      <c r="D3275" s="6" t="s">
        <v>15089</v>
      </c>
      <c r="E3275" s="6" t="s">
        <v>1812</v>
      </c>
      <c r="F3275" s="6" t="s">
        <v>1812</v>
      </c>
      <c r="G3275" s="6" t="s">
        <v>1812</v>
      </c>
      <c r="H3275" s="6" t="s">
        <v>905</v>
      </c>
      <c r="I3275" s="6" t="s">
        <v>906</v>
      </c>
      <c r="J3275" s="6" t="s">
        <v>907</v>
      </c>
      <c r="K3275" s="6" t="s">
        <v>908</v>
      </c>
      <c r="L3275" s="6" t="s">
        <v>909</v>
      </c>
      <c r="M3275" s="6" t="s">
        <v>910</v>
      </c>
      <c r="N3275" s="6" t="s">
        <v>63</v>
      </c>
      <c r="O3275" s="6" t="s">
        <v>1812</v>
      </c>
      <c r="P3275" s="6" t="s">
        <v>1812</v>
      </c>
      <c r="Q3275" s="6" t="s">
        <v>13089</v>
      </c>
      <c r="R3275" s="6" t="s">
        <v>1812</v>
      </c>
      <c r="S3275" s="6" t="s">
        <v>13289</v>
      </c>
      <c r="T3275" s="6" t="s">
        <v>13115</v>
      </c>
      <c r="U3275" s="6" t="s">
        <v>1812</v>
      </c>
      <c r="V3275" s="6" t="s">
        <v>1812</v>
      </c>
      <c r="W3275" s="6" t="s">
        <v>1816</v>
      </c>
      <c r="X3275" s="6" t="s">
        <v>15090</v>
      </c>
      <c r="Y3275" s="8">
        <f>X3276-'Com RTOS RX'!$X3275</f>
        <v>0.0001157407407</v>
      </c>
      <c r="Z3275" s="6">
        <f>SUM(LEN(",CO_MQ135|"),'Com RTOS RX'!$H3275,LEN(",CO2_MQ135|"),'Com RTOS RX'!$I3275,LEN(",Alcool_MQ135|"),'Com RTOS RX'!$J3275,LEN(",Alcool_MQ135|"),'Com RTOS RX'!$K3275,LEN(",Toluen_MQ135|"),'Com RTOS RX'!$L3275,LEN(",MH4_MQ135|"),'Com RTOS RX'!$M3275,LEN(",O3_MQ131|"),'Com RTOS RX'!$N3275)*8</f>
        <v>672</v>
      </c>
    </row>
    <row r="3276" ht="15.75" customHeight="1">
      <c r="A3276" s="6" t="s">
        <v>15091</v>
      </c>
      <c r="B3276" s="6" t="s">
        <v>15092</v>
      </c>
      <c r="C3276" s="6" t="s">
        <v>1810</v>
      </c>
      <c r="D3276" s="6" t="s">
        <v>15093</v>
      </c>
      <c r="E3276" s="6" t="s">
        <v>1812</v>
      </c>
      <c r="F3276" s="6" t="s">
        <v>1812</v>
      </c>
      <c r="G3276" s="6" t="s">
        <v>1812</v>
      </c>
      <c r="H3276" s="6" t="s">
        <v>845</v>
      </c>
      <c r="I3276" s="6" t="s">
        <v>846</v>
      </c>
      <c r="J3276" s="6" t="s">
        <v>847</v>
      </c>
      <c r="K3276" s="6" t="s">
        <v>53</v>
      </c>
      <c r="L3276" s="6" t="s">
        <v>848</v>
      </c>
      <c r="M3276" s="6" t="s">
        <v>849</v>
      </c>
      <c r="N3276" s="6" t="s">
        <v>424</v>
      </c>
      <c r="O3276" s="6" t="s">
        <v>1812</v>
      </c>
      <c r="P3276" s="6" t="s">
        <v>1812</v>
      </c>
      <c r="Q3276" s="6" t="s">
        <v>13089</v>
      </c>
      <c r="R3276" s="6" t="s">
        <v>1812</v>
      </c>
      <c r="S3276" s="6" t="s">
        <v>13289</v>
      </c>
      <c r="T3276" s="6" t="s">
        <v>13115</v>
      </c>
      <c r="U3276" s="6" t="s">
        <v>1812</v>
      </c>
      <c r="V3276" s="6" t="s">
        <v>1812</v>
      </c>
      <c r="W3276" s="6" t="s">
        <v>1816</v>
      </c>
      <c r="X3276" s="6" t="s">
        <v>15094</v>
      </c>
      <c r="Y3276" s="8">
        <f>X3277-'Com RTOS RX'!$X3276</f>
        <v>0.0001273148148</v>
      </c>
      <c r="Z3276" s="6">
        <f>SUM(LEN(",CO_MQ135|"),'Com RTOS RX'!$H3276,LEN(",CO2_MQ135|"),'Com RTOS RX'!$I3276,LEN(",Alcool_MQ135|"),'Com RTOS RX'!$J3276,LEN(",Alcool_MQ135|"),'Com RTOS RX'!$K3276,LEN(",Toluen_MQ135|"),'Com RTOS RX'!$L3276,LEN(",MH4_MQ135|"),'Com RTOS RX'!$M3276,LEN(",O3_MQ131|"),'Com RTOS RX'!$N3276)*8</f>
        <v>672</v>
      </c>
    </row>
    <row r="3277" ht="15.75" customHeight="1">
      <c r="A3277" s="6" t="s">
        <v>15095</v>
      </c>
      <c r="B3277" s="6" t="s">
        <v>15096</v>
      </c>
      <c r="C3277" s="6" t="s">
        <v>1810</v>
      </c>
      <c r="D3277" s="6" t="s">
        <v>15097</v>
      </c>
      <c r="E3277" s="6" t="s">
        <v>1812</v>
      </c>
      <c r="F3277" s="6" t="s">
        <v>1812</v>
      </c>
      <c r="G3277" s="6" t="s">
        <v>1812</v>
      </c>
      <c r="H3277" s="6" t="s">
        <v>608</v>
      </c>
      <c r="I3277" s="6" t="s">
        <v>609</v>
      </c>
      <c r="J3277" s="6" t="s">
        <v>610</v>
      </c>
      <c r="K3277" s="6" t="s">
        <v>611</v>
      </c>
      <c r="L3277" s="6" t="s">
        <v>612</v>
      </c>
      <c r="M3277" s="6" t="s">
        <v>433</v>
      </c>
      <c r="N3277" s="6" t="s">
        <v>424</v>
      </c>
      <c r="O3277" s="6" t="s">
        <v>1812</v>
      </c>
      <c r="P3277" s="6" t="s">
        <v>1812</v>
      </c>
      <c r="Q3277" s="6" t="s">
        <v>13089</v>
      </c>
      <c r="R3277" s="6" t="s">
        <v>1812</v>
      </c>
      <c r="S3277" s="6" t="s">
        <v>13090</v>
      </c>
      <c r="T3277" s="6" t="s">
        <v>13115</v>
      </c>
      <c r="U3277" s="6" t="s">
        <v>1812</v>
      </c>
      <c r="V3277" s="6" t="s">
        <v>1812</v>
      </c>
      <c r="W3277" s="6" t="s">
        <v>1816</v>
      </c>
      <c r="X3277" s="6" t="s">
        <v>15098</v>
      </c>
      <c r="Y3277" s="8">
        <f>X3278-'Com RTOS RX'!$X3277</f>
        <v>0.0001157407407</v>
      </c>
      <c r="Z3277" s="6">
        <f>SUM(LEN(",CO_MQ135|"),'Com RTOS RX'!$H3277,LEN(",CO2_MQ135|"),'Com RTOS RX'!$I3277,LEN(",Alcool_MQ135|"),'Com RTOS RX'!$J3277,LEN(",Alcool_MQ135|"),'Com RTOS RX'!$K3277,LEN(",Toluen_MQ135|"),'Com RTOS RX'!$L3277,LEN(",MH4_MQ135|"),'Com RTOS RX'!$M3277,LEN(",O3_MQ131|"),'Com RTOS RX'!$N3277)*8</f>
        <v>672</v>
      </c>
    </row>
    <row r="3278" ht="15.75" customHeight="1">
      <c r="A3278" s="6" t="s">
        <v>15099</v>
      </c>
      <c r="B3278" s="6" t="s">
        <v>15100</v>
      </c>
      <c r="C3278" s="6" t="s">
        <v>1810</v>
      </c>
      <c r="D3278" s="6" t="s">
        <v>15101</v>
      </c>
      <c r="E3278" s="6" t="s">
        <v>1812</v>
      </c>
      <c r="F3278" s="6" t="s">
        <v>1812</v>
      </c>
      <c r="G3278" s="6" t="s">
        <v>1812</v>
      </c>
      <c r="H3278" s="6" t="s">
        <v>840</v>
      </c>
      <c r="I3278" s="6" t="s">
        <v>841</v>
      </c>
      <c r="J3278" s="6" t="s">
        <v>416</v>
      </c>
      <c r="K3278" s="6" t="s">
        <v>842</v>
      </c>
      <c r="L3278" s="6" t="s">
        <v>843</v>
      </c>
      <c r="M3278" s="6" t="s">
        <v>844</v>
      </c>
      <c r="N3278" s="6" t="s">
        <v>424</v>
      </c>
      <c r="O3278" s="6" t="s">
        <v>1812</v>
      </c>
      <c r="P3278" s="6" t="s">
        <v>1812</v>
      </c>
      <c r="Q3278" s="6" t="s">
        <v>13089</v>
      </c>
      <c r="R3278" s="6" t="s">
        <v>1812</v>
      </c>
      <c r="S3278" s="6" t="s">
        <v>13289</v>
      </c>
      <c r="T3278" s="6" t="s">
        <v>13115</v>
      </c>
      <c r="U3278" s="6" t="s">
        <v>1812</v>
      </c>
      <c r="V3278" s="6" t="s">
        <v>1812</v>
      </c>
      <c r="W3278" s="6" t="s">
        <v>1816</v>
      </c>
      <c r="X3278" s="6" t="s">
        <v>15102</v>
      </c>
      <c r="Y3278" s="8">
        <f>X3279-'Com RTOS RX'!$X3278</f>
        <v>0.0001157407407</v>
      </c>
      <c r="Z3278" s="6">
        <f>SUM(LEN(",CO_MQ135|"),'Com RTOS RX'!$H3278,LEN(",CO2_MQ135|"),'Com RTOS RX'!$I3278,LEN(",Alcool_MQ135|"),'Com RTOS RX'!$J3278,LEN(",Alcool_MQ135|"),'Com RTOS RX'!$K3278,LEN(",Toluen_MQ135|"),'Com RTOS RX'!$L3278,LEN(",MH4_MQ135|"),'Com RTOS RX'!$M3278,LEN(",O3_MQ131|"),'Com RTOS RX'!$N3278)*8</f>
        <v>672</v>
      </c>
    </row>
    <row r="3279" ht="15.75" customHeight="1">
      <c r="A3279" s="6" t="s">
        <v>15103</v>
      </c>
      <c r="B3279" s="6" t="s">
        <v>15104</v>
      </c>
      <c r="C3279" s="6" t="s">
        <v>1810</v>
      </c>
      <c r="D3279" s="6" t="s">
        <v>15105</v>
      </c>
      <c r="E3279" s="6" t="s">
        <v>1812</v>
      </c>
      <c r="F3279" s="6" t="s">
        <v>1812</v>
      </c>
      <c r="G3279" s="6" t="s">
        <v>1812</v>
      </c>
      <c r="H3279" s="6" t="s">
        <v>845</v>
      </c>
      <c r="I3279" s="6" t="s">
        <v>846</v>
      </c>
      <c r="J3279" s="6" t="s">
        <v>847</v>
      </c>
      <c r="K3279" s="6" t="s">
        <v>53</v>
      </c>
      <c r="L3279" s="6" t="s">
        <v>848</v>
      </c>
      <c r="M3279" s="6" t="s">
        <v>849</v>
      </c>
      <c r="N3279" s="6" t="s">
        <v>424</v>
      </c>
      <c r="O3279" s="6" t="s">
        <v>1812</v>
      </c>
      <c r="P3279" s="6" t="s">
        <v>1812</v>
      </c>
      <c r="Q3279" s="6" t="s">
        <v>13089</v>
      </c>
      <c r="R3279" s="6" t="s">
        <v>1812</v>
      </c>
      <c r="S3279" s="6" t="s">
        <v>13289</v>
      </c>
      <c r="T3279" s="6" t="s">
        <v>13115</v>
      </c>
      <c r="U3279" s="6" t="s">
        <v>1812</v>
      </c>
      <c r="V3279" s="6" t="s">
        <v>1812</v>
      </c>
      <c r="W3279" s="6" t="s">
        <v>1816</v>
      </c>
      <c r="X3279" s="6" t="s">
        <v>15106</v>
      </c>
      <c r="Y3279" s="8">
        <f>X3280-'Com RTOS RX'!$X3279</f>
        <v>0.0001157407407</v>
      </c>
      <c r="Z3279" s="6">
        <f>SUM(LEN(",CO_MQ135|"),'Com RTOS RX'!$H3279,LEN(",CO2_MQ135|"),'Com RTOS RX'!$I3279,LEN(",Alcool_MQ135|"),'Com RTOS RX'!$J3279,LEN(",Alcool_MQ135|"),'Com RTOS RX'!$K3279,LEN(",Toluen_MQ135|"),'Com RTOS RX'!$L3279,LEN(",MH4_MQ135|"),'Com RTOS RX'!$M3279,LEN(",O3_MQ131|"),'Com RTOS RX'!$N3279)*8</f>
        <v>672</v>
      </c>
    </row>
    <row r="3280" ht="15.75" customHeight="1">
      <c r="A3280" s="6" t="s">
        <v>15107</v>
      </c>
      <c r="B3280" s="6" t="s">
        <v>15108</v>
      </c>
      <c r="C3280" s="6" t="s">
        <v>1810</v>
      </c>
      <c r="D3280" s="6" t="s">
        <v>15109</v>
      </c>
      <c r="E3280" s="6" t="s">
        <v>1812</v>
      </c>
      <c r="F3280" s="6" t="s">
        <v>1812</v>
      </c>
      <c r="G3280" s="6" t="s">
        <v>1812</v>
      </c>
      <c r="H3280" s="6" t="s">
        <v>850</v>
      </c>
      <c r="I3280" s="6" t="s">
        <v>851</v>
      </c>
      <c r="J3280" s="6" t="s">
        <v>13789</v>
      </c>
      <c r="K3280" s="6" t="s">
        <v>852</v>
      </c>
      <c r="L3280" s="6" t="s">
        <v>853</v>
      </c>
      <c r="M3280" s="6" t="s">
        <v>592</v>
      </c>
      <c r="N3280" s="6" t="s">
        <v>424</v>
      </c>
      <c r="O3280" s="6" t="s">
        <v>1812</v>
      </c>
      <c r="P3280" s="6" t="s">
        <v>1812</v>
      </c>
      <c r="Q3280" s="6" t="s">
        <v>13089</v>
      </c>
      <c r="R3280" s="6" t="s">
        <v>1812</v>
      </c>
      <c r="S3280" s="6" t="s">
        <v>13289</v>
      </c>
      <c r="T3280" s="6" t="s">
        <v>13115</v>
      </c>
      <c r="U3280" s="6" t="s">
        <v>1812</v>
      </c>
      <c r="V3280" s="6" t="s">
        <v>1812</v>
      </c>
      <c r="W3280" s="6" t="s">
        <v>1816</v>
      </c>
      <c r="X3280" s="6" t="s">
        <v>15110</v>
      </c>
      <c r="Y3280" s="8">
        <f>X3281-'Com RTOS RX'!$X3280</f>
        <v>0.0001157407407</v>
      </c>
      <c r="Z3280" s="6">
        <f>SUM(LEN(",CO_MQ135|"),'Com RTOS RX'!$H3280,LEN(",CO2_MQ135|"),'Com RTOS RX'!$I3280,LEN(",Alcool_MQ135|"),'Com RTOS RX'!$J3280,LEN(",Alcool_MQ135|"),'Com RTOS RX'!$K3280,LEN(",Toluen_MQ135|"),'Com RTOS RX'!$L3280,LEN(",MH4_MQ135|"),'Com RTOS RX'!$M3280,LEN(",O3_MQ131|"),'Com RTOS RX'!$N3280)*8</f>
        <v>672</v>
      </c>
    </row>
    <row r="3281" ht="15.75" customHeight="1">
      <c r="A3281" s="6" t="s">
        <v>15111</v>
      </c>
      <c r="B3281" s="6" t="s">
        <v>15112</v>
      </c>
      <c r="C3281" s="6" t="s">
        <v>1810</v>
      </c>
      <c r="D3281" s="6" t="s">
        <v>15113</v>
      </c>
      <c r="E3281" s="6" t="s">
        <v>1812</v>
      </c>
      <c r="F3281" s="6" t="s">
        <v>1812</v>
      </c>
      <c r="G3281" s="6" t="s">
        <v>1812</v>
      </c>
      <c r="H3281" s="6" t="s">
        <v>827</v>
      </c>
      <c r="I3281" s="6" t="s">
        <v>828</v>
      </c>
      <c r="J3281" s="6" t="s">
        <v>829</v>
      </c>
      <c r="K3281" s="6" t="s">
        <v>446</v>
      </c>
      <c r="L3281" s="6" t="s">
        <v>830</v>
      </c>
      <c r="M3281" s="6" t="s">
        <v>831</v>
      </c>
      <c r="N3281" s="6" t="s">
        <v>424</v>
      </c>
      <c r="O3281" s="6" t="s">
        <v>1812</v>
      </c>
      <c r="P3281" s="6" t="s">
        <v>1812</v>
      </c>
      <c r="Q3281" s="6" t="s">
        <v>13089</v>
      </c>
      <c r="R3281" s="6" t="s">
        <v>1812</v>
      </c>
      <c r="S3281" s="6" t="s">
        <v>13314</v>
      </c>
      <c r="T3281" s="6" t="s">
        <v>13115</v>
      </c>
      <c r="U3281" s="6" t="s">
        <v>1812</v>
      </c>
      <c r="V3281" s="6" t="s">
        <v>1812</v>
      </c>
      <c r="W3281" s="6" t="s">
        <v>1816</v>
      </c>
      <c r="X3281" s="6" t="s">
        <v>15114</v>
      </c>
      <c r="Y3281" s="8">
        <f>X3282-'Com RTOS RX'!$X3281</f>
        <v>0.0001157407407</v>
      </c>
      <c r="Z3281" s="6">
        <f>SUM(LEN(",CO_MQ135|"),'Com RTOS RX'!$H3281,LEN(",CO2_MQ135|"),'Com RTOS RX'!$I3281,LEN(",Alcool_MQ135|"),'Com RTOS RX'!$J3281,LEN(",Alcool_MQ135|"),'Com RTOS RX'!$K3281,LEN(",Toluen_MQ135|"),'Com RTOS RX'!$L3281,LEN(",MH4_MQ135|"),'Com RTOS RX'!$M3281,LEN(",O3_MQ131|"),'Com RTOS RX'!$N3281)*8</f>
        <v>672</v>
      </c>
    </row>
    <row r="3282" ht="15.75" customHeight="1">
      <c r="A3282" s="6" t="s">
        <v>15115</v>
      </c>
      <c r="B3282" s="6" t="s">
        <v>15116</v>
      </c>
      <c r="C3282" s="6" t="s">
        <v>1810</v>
      </c>
      <c r="D3282" s="6" t="s">
        <v>15117</v>
      </c>
      <c r="E3282" s="6" t="s">
        <v>1812</v>
      </c>
      <c r="F3282" s="6" t="s">
        <v>1812</v>
      </c>
      <c r="G3282" s="6" t="s">
        <v>1812</v>
      </c>
      <c r="H3282" s="6" t="s">
        <v>15118</v>
      </c>
      <c r="I3282" s="6" t="s">
        <v>1409</v>
      </c>
      <c r="J3282" s="6" t="s">
        <v>15119</v>
      </c>
      <c r="K3282" s="6" t="s">
        <v>1411</v>
      </c>
      <c r="L3282" s="6" t="s">
        <v>1412</v>
      </c>
      <c r="M3282" s="6" t="s">
        <v>384</v>
      </c>
      <c r="N3282" s="6" t="s">
        <v>424</v>
      </c>
      <c r="O3282" s="6" t="s">
        <v>1812</v>
      </c>
      <c r="P3282" s="6" t="s">
        <v>1812</v>
      </c>
      <c r="Q3282" s="6" t="s">
        <v>13089</v>
      </c>
      <c r="R3282" s="6" t="s">
        <v>1812</v>
      </c>
      <c r="S3282" s="6" t="s">
        <v>13563</v>
      </c>
      <c r="T3282" s="6" t="s">
        <v>13115</v>
      </c>
      <c r="U3282" s="6" t="s">
        <v>1812</v>
      </c>
      <c r="V3282" s="6" t="s">
        <v>1812</v>
      </c>
      <c r="W3282" s="6" t="s">
        <v>1816</v>
      </c>
      <c r="X3282" s="6" t="s">
        <v>15120</v>
      </c>
      <c r="Y3282" s="8">
        <f>X3283-'Com RTOS RX'!$X3282</f>
        <v>0.0001157407407</v>
      </c>
      <c r="Z3282" s="6">
        <f>SUM(LEN(",CO_MQ135|"),'Com RTOS RX'!$H3282,LEN(",CO2_MQ135|"),'Com RTOS RX'!$I3282,LEN(",Alcool_MQ135|"),'Com RTOS RX'!$J3282,LEN(",Alcool_MQ135|"),'Com RTOS RX'!$K3282,LEN(",Toluen_MQ135|"),'Com RTOS RX'!$L3282,LEN(",MH4_MQ135|"),'Com RTOS RX'!$M3282,LEN(",O3_MQ131|"),'Com RTOS RX'!$N3282)*8</f>
        <v>672</v>
      </c>
    </row>
    <row r="3283" ht="15.75" customHeight="1">
      <c r="A3283" s="6" t="s">
        <v>15121</v>
      </c>
      <c r="B3283" s="6" t="s">
        <v>15122</v>
      </c>
      <c r="C3283" s="6" t="s">
        <v>1810</v>
      </c>
      <c r="D3283" s="6" t="s">
        <v>15123</v>
      </c>
      <c r="E3283" s="6" t="s">
        <v>1812</v>
      </c>
      <c r="F3283" s="6" t="s">
        <v>1812</v>
      </c>
      <c r="G3283" s="6" t="s">
        <v>1812</v>
      </c>
      <c r="H3283" s="6" t="s">
        <v>15118</v>
      </c>
      <c r="I3283" s="6" t="s">
        <v>1409</v>
      </c>
      <c r="J3283" s="6" t="s">
        <v>15119</v>
      </c>
      <c r="K3283" s="6" t="s">
        <v>1411</v>
      </c>
      <c r="L3283" s="6" t="s">
        <v>1412</v>
      </c>
      <c r="M3283" s="6" t="s">
        <v>384</v>
      </c>
      <c r="N3283" s="6" t="s">
        <v>199</v>
      </c>
      <c r="O3283" s="6" t="s">
        <v>1812</v>
      </c>
      <c r="P3283" s="6" t="s">
        <v>1812</v>
      </c>
      <c r="Q3283" s="6" t="s">
        <v>13089</v>
      </c>
      <c r="R3283" s="6" t="s">
        <v>1812</v>
      </c>
      <c r="S3283" s="6" t="s">
        <v>13563</v>
      </c>
      <c r="T3283" s="6" t="s">
        <v>13115</v>
      </c>
      <c r="U3283" s="6" t="s">
        <v>1812</v>
      </c>
      <c r="V3283" s="6" t="s">
        <v>1812</v>
      </c>
      <c r="W3283" s="6" t="s">
        <v>1816</v>
      </c>
      <c r="X3283" s="6" t="s">
        <v>15124</v>
      </c>
      <c r="Y3283" s="8">
        <f>X3284-'Com RTOS RX'!$X3283</f>
        <v>0.0001157407407</v>
      </c>
      <c r="Z3283" s="6">
        <f>SUM(LEN(",CO_MQ135|"),'Com RTOS RX'!$H3283,LEN(",CO2_MQ135|"),'Com RTOS RX'!$I3283,LEN(",Alcool_MQ135|"),'Com RTOS RX'!$J3283,LEN(",Alcool_MQ135|"),'Com RTOS RX'!$K3283,LEN(",Toluen_MQ135|"),'Com RTOS RX'!$L3283,LEN(",MH4_MQ135|"),'Com RTOS RX'!$M3283,LEN(",O3_MQ131|"),'Com RTOS RX'!$N3283)*8</f>
        <v>672</v>
      </c>
    </row>
    <row r="3284" ht="15.75" customHeight="1">
      <c r="A3284" s="6" t="s">
        <v>15125</v>
      </c>
      <c r="B3284" s="6" t="s">
        <v>15126</v>
      </c>
      <c r="C3284" s="6" t="s">
        <v>1810</v>
      </c>
      <c r="D3284" s="6" t="s">
        <v>15127</v>
      </c>
      <c r="E3284" s="6" t="s">
        <v>1812</v>
      </c>
      <c r="F3284" s="6" t="s">
        <v>1812</v>
      </c>
      <c r="G3284" s="6" t="s">
        <v>1812</v>
      </c>
      <c r="H3284" s="6" t="s">
        <v>1413</v>
      </c>
      <c r="I3284" s="6" t="s">
        <v>1414</v>
      </c>
      <c r="J3284" s="6" t="s">
        <v>1415</v>
      </c>
      <c r="K3284" s="6" t="s">
        <v>1248</v>
      </c>
      <c r="L3284" s="6" t="s">
        <v>15128</v>
      </c>
      <c r="M3284" s="6" t="s">
        <v>13779</v>
      </c>
      <c r="N3284" s="6" t="s">
        <v>424</v>
      </c>
      <c r="O3284" s="6" t="s">
        <v>1812</v>
      </c>
      <c r="P3284" s="6" t="s">
        <v>1812</v>
      </c>
      <c r="Q3284" s="6" t="s">
        <v>13089</v>
      </c>
      <c r="R3284" s="6" t="s">
        <v>1812</v>
      </c>
      <c r="S3284" s="6" t="s">
        <v>13563</v>
      </c>
      <c r="T3284" s="6" t="s">
        <v>13115</v>
      </c>
      <c r="U3284" s="6" t="s">
        <v>1812</v>
      </c>
      <c r="V3284" s="6" t="s">
        <v>1812</v>
      </c>
      <c r="W3284" s="6" t="s">
        <v>1816</v>
      </c>
      <c r="X3284" s="6" t="s">
        <v>15129</v>
      </c>
      <c r="Y3284" s="8">
        <f>X3285-'Com RTOS RX'!$X3284</f>
        <v>0.0001157407407</v>
      </c>
      <c r="Z3284" s="6">
        <f>SUM(LEN(",CO_MQ135|"),'Com RTOS RX'!$H3284,LEN(",CO2_MQ135|"),'Com RTOS RX'!$I3284,LEN(",Alcool_MQ135|"),'Com RTOS RX'!$J3284,LEN(",Alcool_MQ135|"),'Com RTOS RX'!$K3284,LEN(",Toluen_MQ135|"),'Com RTOS RX'!$L3284,LEN(",MH4_MQ135|"),'Com RTOS RX'!$M3284,LEN(",O3_MQ131|"),'Com RTOS RX'!$N3284)*8</f>
        <v>672</v>
      </c>
    </row>
    <row r="3285" ht="15.75" customHeight="1">
      <c r="A3285" s="6" t="s">
        <v>15130</v>
      </c>
      <c r="B3285" s="6" t="s">
        <v>15131</v>
      </c>
      <c r="C3285" s="6" t="s">
        <v>1810</v>
      </c>
      <c r="D3285" s="6" t="s">
        <v>15132</v>
      </c>
      <c r="E3285" s="6" t="s">
        <v>1812</v>
      </c>
      <c r="F3285" s="6" t="s">
        <v>1812</v>
      </c>
      <c r="G3285" s="6" t="s">
        <v>1812</v>
      </c>
      <c r="H3285" s="6" t="s">
        <v>827</v>
      </c>
      <c r="I3285" s="6" t="s">
        <v>828</v>
      </c>
      <c r="J3285" s="6" t="s">
        <v>829</v>
      </c>
      <c r="K3285" s="6" t="s">
        <v>446</v>
      </c>
      <c r="L3285" s="6" t="s">
        <v>830</v>
      </c>
      <c r="M3285" s="6" t="s">
        <v>831</v>
      </c>
      <c r="N3285" s="6" t="s">
        <v>199</v>
      </c>
      <c r="O3285" s="6" t="s">
        <v>1812</v>
      </c>
      <c r="P3285" s="6" t="s">
        <v>1812</v>
      </c>
      <c r="Q3285" s="6" t="s">
        <v>13089</v>
      </c>
      <c r="R3285" s="6" t="s">
        <v>1812</v>
      </c>
      <c r="S3285" s="6" t="s">
        <v>13314</v>
      </c>
      <c r="T3285" s="6" t="s">
        <v>13115</v>
      </c>
      <c r="U3285" s="6" t="s">
        <v>1812</v>
      </c>
      <c r="V3285" s="6" t="s">
        <v>1812</v>
      </c>
      <c r="W3285" s="6" t="s">
        <v>1816</v>
      </c>
      <c r="X3285" s="6" t="s">
        <v>15133</v>
      </c>
      <c r="Y3285" s="8">
        <f>X3286-'Com RTOS RX'!$X3285</f>
        <v>0.0001157407407</v>
      </c>
      <c r="Z3285" s="6">
        <f>SUM(LEN(",CO_MQ135|"),'Com RTOS RX'!$H3285,LEN(",CO2_MQ135|"),'Com RTOS RX'!$I3285,LEN(",Alcool_MQ135|"),'Com RTOS RX'!$J3285,LEN(",Alcool_MQ135|"),'Com RTOS RX'!$K3285,LEN(",Toluen_MQ135|"),'Com RTOS RX'!$L3285,LEN(",MH4_MQ135|"),'Com RTOS RX'!$M3285,LEN(",O3_MQ131|"),'Com RTOS RX'!$N3285)*8</f>
        <v>672</v>
      </c>
    </row>
    <row r="3286" ht="15.75" customHeight="1">
      <c r="A3286" s="6" t="s">
        <v>15134</v>
      </c>
      <c r="B3286" s="6" t="s">
        <v>15135</v>
      </c>
      <c r="C3286" s="6" t="s">
        <v>1810</v>
      </c>
      <c r="D3286" s="6" t="s">
        <v>15136</v>
      </c>
      <c r="E3286" s="6" t="s">
        <v>1812</v>
      </c>
      <c r="F3286" s="6" t="s">
        <v>1812</v>
      </c>
      <c r="G3286" s="6" t="s">
        <v>1812</v>
      </c>
      <c r="H3286" s="6" t="s">
        <v>911</v>
      </c>
      <c r="I3286" s="6" t="s">
        <v>14071</v>
      </c>
      <c r="J3286" s="6" t="s">
        <v>913</v>
      </c>
      <c r="K3286" s="6" t="s">
        <v>47</v>
      </c>
      <c r="L3286" s="6" t="s">
        <v>914</v>
      </c>
      <c r="M3286" s="6" t="s">
        <v>400</v>
      </c>
      <c r="N3286" s="6" t="s">
        <v>199</v>
      </c>
      <c r="O3286" s="6" t="s">
        <v>1812</v>
      </c>
      <c r="P3286" s="6" t="s">
        <v>1812</v>
      </c>
      <c r="Q3286" s="6" t="s">
        <v>13089</v>
      </c>
      <c r="R3286" s="6" t="s">
        <v>1812</v>
      </c>
      <c r="S3286" s="6" t="s">
        <v>13314</v>
      </c>
      <c r="T3286" s="6" t="s">
        <v>13115</v>
      </c>
      <c r="U3286" s="6" t="s">
        <v>1812</v>
      </c>
      <c r="V3286" s="6" t="s">
        <v>1812</v>
      </c>
      <c r="W3286" s="6" t="s">
        <v>1816</v>
      </c>
      <c r="X3286" s="6" t="s">
        <v>15137</v>
      </c>
      <c r="Y3286" s="8">
        <f>X3287-'Com RTOS RX'!$X3286</f>
        <v>0.0001157407407</v>
      </c>
      <c r="Z3286" s="6">
        <f>SUM(LEN(",CO_MQ135|"),'Com RTOS RX'!$H3286,LEN(",CO2_MQ135|"),'Com RTOS RX'!$I3286,LEN(",Alcool_MQ135|"),'Com RTOS RX'!$J3286,LEN(",Alcool_MQ135|"),'Com RTOS RX'!$K3286,LEN(",Toluen_MQ135|"),'Com RTOS RX'!$L3286,LEN(",MH4_MQ135|"),'Com RTOS RX'!$M3286,LEN(",O3_MQ131|"),'Com RTOS RX'!$N3286)*8</f>
        <v>672</v>
      </c>
    </row>
    <row r="3287" ht="15.75" customHeight="1">
      <c r="A3287" s="6" t="s">
        <v>15138</v>
      </c>
      <c r="B3287" s="6" t="s">
        <v>15139</v>
      </c>
      <c r="C3287" s="6" t="s">
        <v>1810</v>
      </c>
      <c r="D3287" s="6" t="s">
        <v>15140</v>
      </c>
      <c r="E3287" s="6" t="s">
        <v>1812</v>
      </c>
      <c r="F3287" s="6" t="s">
        <v>1812</v>
      </c>
      <c r="G3287" s="6" t="s">
        <v>1812</v>
      </c>
      <c r="H3287" s="6" t="s">
        <v>911</v>
      </c>
      <c r="I3287" s="6" t="s">
        <v>14071</v>
      </c>
      <c r="J3287" s="6" t="s">
        <v>913</v>
      </c>
      <c r="K3287" s="6" t="s">
        <v>47</v>
      </c>
      <c r="L3287" s="6" t="s">
        <v>914</v>
      </c>
      <c r="M3287" s="6" t="s">
        <v>400</v>
      </c>
      <c r="N3287" s="6" t="s">
        <v>199</v>
      </c>
      <c r="O3287" s="6" t="s">
        <v>1812</v>
      </c>
      <c r="P3287" s="6" t="s">
        <v>1812</v>
      </c>
      <c r="Q3287" s="6" t="s">
        <v>13089</v>
      </c>
      <c r="R3287" s="6" t="s">
        <v>1812</v>
      </c>
      <c r="S3287" s="6" t="s">
        <v>13314</v>
      </c>
      <c r="T3287" s="6" t="s">
        <v>13115</v>
      </c>
      <c r="U3287" s="6" t="s">
        <v>1812</v>
      </c>
      <c r="V3287" s="6" t="s">
        <v>1812</v>
      </c>
      <c r="W3287" s="6" t="s">
        <v>1816</v>
      </c>
      <c r="X3287" s="6" t="s">
        <v>15141</v>
      </c>
      <c r="Y3287" s="8">
        <f>X3288-'Com RTOS RX'!$X3287</f>
        <v>0.0001157407407</v>
      </c>
      <c r="Z3287" s="6">
        <f>SUM(LEN(",CO_MQ135|"),'Com RTOS RX'!$H3287,LEN(",CO2_MQ135|"),'Com RTOS RX'!$I3287,LEN(",Alcool_MQ135|"),'Com RTOS RX'!$J3287,LEN(",Alcool_MQ135|"),'Com RTOS RX'!$K3287,LEN(",Toluen_MQ135|"),'Com RTOS RX'!$L3287,LEN(",MH4_MQ135|"),'Com RTOS RX'!$M3287,LEN(",O3_MQ131|"),'Com RTOS RX'!$N3287)*8</f>
        <v>672</v>
      </c>
    </row>
    <row r="3288" ht="15.75" customHeight="1">
      <c r="A3288" s="6" t="s">
        <v>15142</v>
      </c>
      <c r="B3288" s="6" t="s">
        <v>15143</v>
      </c>
      <c r="C3288" s="6" t="s">
        <v>1810</v>
      </c>
      <c r="D3288" s="6" t="s">
        <v>15144</v>
      </c>
      <c r="E3288" s="6" t="s">
        <v>1812</v>
      </c>
      <c r="F3288" s="6" t="s">
        <v>1812</v>
      </c>
      <c r="G3288" s="6" t="s">
        <v>1812</v>
      </c>
      <c r="H3288" s="6" t="s">
        <v>1413</v>
      </c>
      <c r="I3288" s="6" t="s">
        <v>1414</v>
      </c>
      <c r="J3288" s="6" t="s">
        <v>1415</v>
      </c>
      <c r="K3288" s="6" t="s">
        <v>1248</v>
      </c>
      <c r="L3288" s="6" t="s">
        <v>15128</v>
      </c>
      <c r="M3288" s="6" t="s">
        <v>13779</v>
      </c>
      <c r="N3288" s="6" t="s">
        <v>424</v>
      </c>
      <c r="O3288" s="6" t="s">
        <v>1812</v>
      </c>
      <c r="P3288" s="6" t="s">
        <v>1812</v>
      </c>
      <c r="Q3288" s="6" t="s">
        <v>13089</v>
      </c>
      <c r="R3288" s="6" t="s">
        <v>1812</v>
      </c>
      <c r="S3288" s="6" t="s">
        <v>13563</v>
      </c>
      <c r="T3288" s="6" t="s">
        <v>13115</v>
      </c>
      <c r="U3288" s="6" t="s">
        <v>1812</v>
      </c>
      <c r="V3288" s="6" t="s">
        <v>1812</v>
      </c>
      <c r="W3288" s="6" t="s">
        <v>1816</v>
      </c>
      <c r="X3288" s="6" t="s">
        <v>15145</v>
      </c>
      <c r="Y3288" s="8">
        <f>X3289-'Com RTOS RX'!$X3288</f>
        <v>0.0001273148148</v>
      </c>
      <c r="Z3288" s="6">
        <f>SUM(LEN(",CO_MQ135|"),'Com RTOS RX'!$H3288,LEN(",CO2_MQ135|"),'Com RTOS RX'!$I3288,LEN(",Alcool_MQ135|"),'Com RTOS RX'!$J3288,LEN(",Alcool_MQ135|"),'Com RTOS RX'!$K3288,LEN(",Toluen_MQ135|"),'Com RTOS RX'!$L3288,LEN(",MH4_MQ135|"),'Com RTOS RX'!$M3288,LEN(",O3_MQ131|"),'Com RTOS RX'!$N3288)*8</f>
        <v>672</v>
      </c>
    </row>
    <row r="3289" ht="15.75" customHeight="1">
      <c r="A3289" s="6" t="s">
        <v>15146</v>
      </c>
      <c r="B3289" s="6" t="s">
        <v>15147</v>
      </c>
      <c r="C3289" s="6" t="s">
        <v>1810</v>
      </c>
      <c r="D3289" s="6" t="s">
        <v>15148</v>
      </c>
      <c r="E3289" s="6" t="s">
        <v>1812</v>
      </c>
      <c r="F3289" s="6" t="s">
        <v>1812</v>
      </c>
      <c r="G3289" s="6" t="s">
        <v>1812</v>
      </c>
      <c r="H3289" s="6" t="s">
        <v>14062</v>
      </c>
      <c r="I3289" s="6" t="s">
        <v>902</v>
      </c>
      <c r="J3289" s="6" t="s">
        <v>903</v>
      </c>
      <c r="K3289" s="6" t="s">
        <v>439</v>
      </c>
      <c r="L3289" s="6" t="s">
        <v>904</v>
      </c>
      <c r="M3289" s="6" t="s">
        <v>137</v>
      </c>
      <c r="N3289" s="6" t="s">
        <v>199</v>
      </c>
      <c r="O3289" s="6" t="s">
        <v>1812</v>
      </c>
      <c r="P3289" s="6" t="s">
        <v>1812</v>
      </c>
      <c r="Q3289" s="6" t="s">
        <v>13089</v>
      </c>
      <c r="R3289" s="6" t="s">
        <v>1812</v>
      </c>
      <c r="S3289" s="6" t="s">
        <v>13314</v>
      </c>
      <c r="T3289" s="6" t="s">
        <v>13115</v>
      </c>
      <c r="U3289" s="6" t="s">
        <v>1812</v>
      </c>
      <c r="V3289" s="6" t="s">
        <v>1812</v>
      </c>
      <c r="W3289" s="6" t="s">
        <v>1816</v>
      </c>
      <c r="X3289" s="6" t="s">
        <v>15149</v>
      </c>
      <c r="Y3289" s="8">
        <f>X3290-'Com RTOS RX'!$X3289</f>
        <v>0.0001157407407</v>
      </c>
      <c r="Z3289" s="6">
        <f>SUM(LEN(",CO_MQ135|"),'Com RTOS RX'!$H3289,LEN(",CO2_MQ135|"),'Com RTOS RX'!$I3289,LEN(",Alcool_MQ135|"),'Com RTOS RX'!$J3289,LEN(",Alcool_MQ135|"),'Com RTOS RX'!$K3289,LEN(",Toluen_MQ135|"),'Com RTOS RX'!$L3289,LEN(",MH4_MQ135|"),'Com RTOS RX'!$M3289,LEN(",O3_MQ131|"),'Com RTOS RX'!$N3289)*8</f>
        <v>672</v>
      </c>
    </row>
    <row r="3290" ht="15.75" customHeight="1">
      <c r="A3290" s="6" t="s">
        <v>15150</v>
      </c>
      <c r="B3290" s="6" t="s">
        <v>15151</v>
      </c>
      <c r="C3290" s="6" t="s">
        <v>1810</v>
      </c>
      <c r="D3290" s="6" t="s">
        <v>15152</v>
      </c>
      <c r="E3290" s="6" t="s">
        <v>1812</v>
      </c>
      <c r="F3290" s="6" t="s">
        <v>1812</v>
      </c>
      <c r="G3290" s="6" t="s">
        <v>1812</v>
      </c>
      <c r="H3290" s="6" t="s">
        <v>1417</v>
      </c>
      <c r="I3290" s="6" t="s">
        <v>1418</v>
      </c>
      <c r="J3290" s="6" t="s">
        <v>1419</v>
      </c>
      <c r="K3290" s="6" t="s">
        <v>1227</v>
      </c>
      <c r="L3290" s="6" t="s">
        <v>1171</v>
      </c>
      <c r="M3290" s="6" t="s">
        <v>69</v>
      </c>
      <c r="N3290" s="6" t="s">
        <v>199</v>
      </c>
      <c r="O3290" s="6" t="s">
        <v>1812</v>
      </c>
      <c r="P3290" s="6" t="s">
        <v>1812</v>
      </c>
      <c r="Q3290" s="6" t="s">
        <v>13089</v>
      </c>
      <c r="R3290" s="6" t="s">
        <v>1812</v>
      </c>
      <c r="S3290" s="6" t="s">
        <v>13563</v>
      </c>
      <c r="T3290" s="6" t="s">
        <v>13115</v>
      </c>
      <c r="U3290" s="6" t="s">
        <v>1812</v>
      </c>
      <c r="V3290" s="6" t="s">
        <v>1812</v>
      </c>
      <c r="W3290" s="6" t="s">
        <v>1816</v>
      </c>
      <c r="X3290" s="6" t="s">
        <v>15153</v>
      </c>
      <c r="Y3290" s="8">
        <f>X3291-'Com RTOS RX'!$X3290</f>
        <v>0.0001157407407</v>
      </c>
      <c r="Z3290" s="6">
        <f>SUM(LEN(",CO_MQ135|"),'Com RTOS RX'!$H3290,LEN(",CO2_MQ135|"),'Com RTOS RX'!$I3290,LEN(",Alcool_MQ135|"),'Com RTOS RX'!$J3290,LEN(",Alcool_MQ135|"),'Com RTOS RX'!$K3290,LEN(",Toluen_MQ135|"),'Com RTOS RX'!$L3290,LEN(",MH4_MQ135|"),'Com RTOS RX'!$M3290,LEN(",O3_MQ131|"),'Com RTOS RX'!$N3290)*8</f>
        <v>672</v>
      </c>
    </row>
    <row r="3291" ht="15.75" customHeight="1">
      <c r="A3291" s="6" t="s">
        <v>15154</v>
      </c>
      <c r="B3291" s="6" t="s">
        <v>15155</v>
      </c>
      <c r="C3291" s="6" t="s">
        <v>1810</v>
      </c>
      <c r="D3291" s="6" t="s">
        <v>15156</v>
      </c>
      <c r="E3291" s="6" t="s">
        <v>1812</v>
      </c>
      <c r="F3291" s="6" t="s">
        <v>1812</v>
      </c>
      <c r="G3291" s="6" t="s">
        <v>1812</v>
      </c>
      <c r="H3291" s="6" t="s">
        <v>733</v>
      </c>
      <c r="I3291" s="6" t="s">
        <v>734</v>
      </c>
      <c r="J3291" s="6" t="s">
        <v>735</v>
      </c>
      <c r="K3291" s="6" t="s">
        <v>736</v>
      </c>
      <c r="L3291" s="6" t="s">
        <v>737</v>
      </c>
      <c r="M3291" s="6" t="s">
        <v>738</v>
      </c>
      <c r="N3291" s="6" t="s">
        <v>424</v>
      </c>
      <c r="O3291" s="6" t="s">
        <v>1812</v>
      </c>
      <c r="P3291" s="6" t="s">
        <v>1812</v>
      </c>
      <c r="Q3291" s="6" t="s">
        <v>13089</v>
      </c>
      <c r="R3291" s="6" t="s">
        <v>1812</v>
      </c>
      <c r="S3291" s="6" t="s">
        <v>13300</v>
      </c>
      <c r="T3291" s="6" t="s">
        <v>13115</v>
      </c>
      <c r="U3291" s="6" t="s">
        <v>1812</v>
      </c>
      <c r="V3291" s="6" t="s">
        <v>1812</v>
      </c>
      <c r="W3291" s="6" t="s">
        <v>1816</v>
      </c>
      <c r="X3291" s="6" t="s">
        <v>15157</v>
      </c>
      <c r="Y3291" s="8">
        <f>X3292-'Com RTOS RX'!$X3291</f>
        <v>0.0001157407407</v>
      </c>
      <c r="Z3291" s="6">
        <f>SUM(LEN(",CO_MQ135|"),'Com RTOS RX'!$H3291,LEN(",CO2_MQ135|"),'Com RTOS RX'!$I3291,LEN(",Alcool_MQ135|"),'Com RTOS RX'!$J3291,LEN(",Alcool_MQ135|"),'Com RTOS RX'!$K3291,LEN(",Toluen_MQ135|"),'Com RTOS RX'!$L3291,LEN(",MH4_MQ135|"),'Com RTOS RX'!$M3291,LEN(",O3_MQ131|"),'Com RTOS RX'!$N3291)*8</f>
        <v>672</v>
      </c>
    </row>
    <row r="3292" ht="15.75" customHeight="1">
      <c r="A3292" s="6" t="s">
        <v>15158</v>
      </c>
      <c r="B3292" s="6" t="s">
        <v>15159</v>
      </c>
      <c r="C3292" s="6" t="s">
        <v>1810</v>
      </c>
      <c r="D3292" s="6" t="s">
        <v>15160</v>
      </c>
      <c r="E3292" s="6" t="s">
        <v>1812</v>
      </c>
      <c r="F3292" s="6" t="s">
        <v>1812</v>
      </c>
      <c r="G3292" s="6" t="s">
        <v>1812</v>
      </c>
      <c r="H3292" s="6" t="s">
        <v>887</v>
      </c>
      <c r="I3292" s="6" t="s">
        <v>888</v>
      </c>
      <c r="J3292" s="6" t="s">
        <v>889</v>
      </c>
      <c r="K3292" s="6" t="s">
        <v>890</v>
      </c>
      <c r="L3292" s="6" t="s">
        <v>891</v>
      </c>
      <c r="M3292" s="6" t="s">
        <v>393</v>
      </c>
      <c r="N3292" s="6" t="s">
        <v>199</v>
      </c>
      <c r="O3292" s="6" t="s">
        <v>1812</v>
      </c>
      <c r="P3292" s="6" t="s">
        <v>1812</v>
      </c>
      <c r="Q3292" s="6" t="s">
        <v>13089</v>
      </c>
      <c r="R3292" s="6" t="s">
        <v>1812</v>
      </c>
      <c r="S3292" s="6" t="s">
        <v>13563</v>
      </c>
      <c r="T3292" s="6" t="s">
        <v>13115</v>
      </c>
      <c r="U3292" s="6" t="s">
        <v>1812</v>
      </c>
      <c r="V3292" s="6" t="s">
        <v>1812</v>
      </c>
      <c r="W3292" s="6" t="s">
        <v>1816</v>
      </c>
      <c r="X3292" s="6" t="s">
        <v>15161</v>
      </c>
      <c r="Y3292" s="8">
        <f>X3293-'Com RTOS RX'!$X3292</f>
        <v>0.0001157407407</v>
      </c>
      <c r="Z3292" s="6">
        <f>SUM(LEN(",CO_MQ135|"),'Com RTOS RX'!$H3292,LEN(",CO2_MQ135|"),'Com RTOS RX'!$I3292,LEN(",Alcool_MQ135|"),'Com RTOS RX'!$J3292,LEN(",Alcool_MQ135|"),'Com RTOS RX'!$K3292,LEN(",Toluen_MQ135|"),'Com RTOS RX'!$L3292,LEN(",MH4_MQ135|"),'Com RTOS RX'!$M3292,LEN(",O3_MQ131|"),'Com RTOS RX'!$N3292)*8</f>
        <v>672</v>
      </c>
    </row>
    <row r="3293" ht="15.75" customHeight="1">
      <c r="A3293" s="6" t="s">
        <v>15162</v>
      </c>
      <c r="B3293" s="6" t="s">
        <v>15163</v>
      </c>
      <c r="C3293" s="6" t="s">
        <v>1810</v>
      </c>
      <c r="D3293" s="6" t="s">
        <v>15164</v>
      </c>
      <c r="E3293" s="6" t="s">
        <v>1812</v>
      </c>
      <c r="F3293" s="6" t="s">
        <v>1812</v>
      </c>
      <c r="G3293" s="6" t="s">
        <v>1812</v>
      </c>
      <c r="H3293" s="6" t="s">
        <v>733</v>
      </c>
      <c r="I3293" s="6" t="s">
        <v>734</v>
      </c>
      <c r="J3293" s="6" t="s">
        <v>735</v>
      </c>
      <c r="K3293" s="6" t="s">
        <v>736</v>
      </c>
      <c r="L3293" s="6" t="s">
        <v>737</v>
      </c>
      <c r="M3293" s="6" t="s">
        <v>738</v>
      </c>
      <c r="N3293" s="6" t="s">
        <v>199</v>
      </c>
      <c r="O3293" s="6" t="s">
        <v>1812</v>
      </c>
      <c r="P3293" s="6" t="s">
        <v>1812</v>
      </c>
      <c r="Q3293" s="6" t="s">
        <v>13089</v>
      </c>
      <c r="R3293" s="6" t="s">
        <v>1812</v>
      </c>
      <c r="S3293" s="6" t="s">
        <v>13300</v>
      </c>
      <c r="T3293" s="6" t="s">
        <v>13115</v>
      </c>
      <c r="U3293" s="6" t="s">
        <v>1812</v>
      </c>
      <c r="V3293" s="6" t="s">
        <v>1812</v>
      </c>
      <c r="W3293" s="6" t="s">
        <v>1816</v>
      </c>
      <c r="X3293" s="6" t="s">
        <v>15165</v>
      </c>
      <c r="Y3293" s="8">
        <f>X3294-'Com RTOS RX'!$X3293</f>
        <v>0.0001157407407</v>
      </c>
      <c r="Z3293" s="6">
        <f>SUM(LEN(",CO_MQ135|"),'Com RTOS RX'!$H3293,LEN(",CO2_MQ135|"),'Com RTOS RX'!$I3293,LEN(",Alcool_MQ135|"),'Com RTOS RX'!$J3293,LEN(",Alcool_MQ135|"),'Com RTOS RX'!$K3293,LEN(",Toluen_MQ135|"),'Com RTOS RX'!$L3293,LEN(",MH4_MQ135|"),'Com RTOS RX'!$M3293,LEN(",O3_MQ131|"),'Com RTOS RX'!$N3293)*8</f>
        <v>672</v>
      </c>
    </row>
    <row r="3294" ht="15.75" customHeight="1">
      <c r="A3294" s="6" t="s">
        <v>15166</v>
      </c>
      <c r="B3294" s="6" t="s">
        <v>15167</v>
      </c>
      <c r="C3294" s="6" t="s">
        <v>1810</v>
      </c>
      <c r="D3294" s="6" t="s">
        <v>15168</v>
      </c>
      <c r="E3294" s="6" t="s">
        <v>1812</v>
      </c>
      <c r="F3294" s="6" t="s">
        <v>1812</v>
      </c>
      <c r="G3294" s="6" t="s">
        <v>1812</v>
      </c>
      <c r="H3294" s="6" t="s">
        <v>14424</v>
      </c>
      <c r="I3294" s="6" t="s">
        <v>14425</v>
      </c>
      <c r="J3294" s="6" t="s">
        <v>1196</v>
      </c>
      <c r="K3294" s="6" t="s">
        <v>1146</v>
      </c>
      <c r="L3294" s="6" t="s">
        <v>1197</v>
      </c>
      <c r="M3294" s="6" t="s">
        <v>415</v>
      </c>
      <c r="N3294" s="6" t="s">
        <v>424</v>
      </c>
      <c r="O3294" s="6" t="s">
        <v>1812</v>
      </c>
      <c r="P3294" s="6" t="s">
        <v>1812</v>
      </c>
      <c r="Q3294" s="6" t="s">
        <v>13089</v>
      </c>
      <c r="R3294" s="6" t="s">
        <v>1812</v>
      </c>
      <c r="S3294" s="6" t="s">
        <v>13300</v>
      </c>
      <c r="T3294" s="6" t="s">
        <v>13115</v>
      </c>
      <c r="U3294" s="6" t="s">
        <v>1812</v>
      </c>
      <c r="V3294" s="6" t="s">
        <v>1812</v>
      </c>
      <c r="W3294" s="6" t="s">
        <v>1816</v>
      </c>
      <c r="X3294" s="6" t="s">
        <v>15169</v>
      </c>
      <c r="Y3294" s="8">
        <f>X3295-'Com RTOS RX'!$X3294</f>
        <v>0.0001273148148</v>
      </c>
      <c r="Z3294" s="6">
        <f>SUM(LEN(",CO_MQ135|"),'Com RTOS RX'!$H3294,LEN(",CO2_MQ135|"),'Com RTOS RX'!$I3294,LEN(",Alcool_MQ135|"),'Com RTOS RX'!$J3294,LEN(",Alcool_MQ135|"),'Com RTOS RX'!$K3294,LEN(",Toluen_MQ135|"),'Com RTOS RX'!$L3294,LEN(",MH4_MQ135|"),'Com RTOS RX'!$M3294,LEN(",O3_MQ131|"),'Com RTOS RX'!$N3294)*8</f>
        <v>672</v>
      </c>
    </row>
    <row r="3295" ht="15.75" customHeight="1">
      <c r="A3295" s="6" t="s">
        <v>15170</v>
      </c>
      <c r="B3295" s="6" t="s">
        <v>15171</v>
      </c>
      <c r="C3295" s="6" t="s">
        <v>1810</v>
      </c>
      <c r="D3295" s="6" t="s">
        <v>15172</v>
      </c>
      <c r="E3295" s="6" t="s">
        <v>1812</v>
      </c>
      <c r="F3295" s="6" t="s">
        <v>1812</v>
      </c>
      <c r="G3295" s="6" t="s">
        <v>1812</v>
      </c>
      <c r="H3295" s="6" t="s">
        <v>728</v>
      </c>
      <c r="I3295" s="6" t="s">
        <v>729</v>
      </c>
      <c r="J3295" s="6" t="s">
        <v>730</v>
      </c>
      <c r="K3295" s="6" t="s">
        <v>731</v>
      </c>
      <c r="L3295" s="6" t="s">
        <v>732</v>
      </c>
      <c r="M3295" s="6" t="s">
        <v>63</v>
      </c>
      <c r="N3295" s="6" t="s">
        <v>424</v>
      </c>
      <c r="O3295" s="6" t="s">
        <v>1812</v>
      </c>
      <c r="P3295" s="6" t="s">
        <v>1812</v>
      </c>
      <c r="Q3295" s="6" t="s">
        <v>13089</v>
      </c>
      <c r="R3295" s="6" t="s">
        <v>1812</v>
      </c>
      <c r="S3295" s="6" t="s">
        <v>13334</v>
      </c>
      <c r="T3295" s="6" t="s">
        <v>13115</v>
      </c>
      <c r="U3295" s="6" t="s">
        <v>1812</v>
      </c>
      <c r="V3295" s="6" t="s">
        <v>1812</v>
      </c>
      <c r="W3295" s="6" t="s">
        <v>1816</v>
      </c>
      <c r="X3295" s="6" t="s">
        <v>15173</v>
      </c>
      <c r="Y3295" s="8">
        <f>X3296-'Com RTOS RX'!$X3295</f>
        <v>0.0001041666667</v>
      </c>
      <c r="Z3295" s="6">
        <f>SUM(LEN(",CO_MQ135|"),'Com RTOS RX'!$H3295,LEN(",CO2_MQ135|"),'Com RTOS RX'!$I3295,LEN(",Alcool_MQ135|"),'Com RTOS RX'!$J3295,LEN(",Alcool_MQ135|"),'Com RTOS RX'!$K3295,LEN(",Toluen_MQ135|"),'Com RTOS RX'!$L3295,LEN(",MH4_MQ135|"),'Com RTOS RX'!$M3295,LEN(",O3_MQ131|"),'Com RTOS RX'!$N3295)*8</f>
        <v>672</v>
      </c>
    </row>
    <row r="3296" ht="15.75" customHeight="1">
      <c r="A3296" s="6" t="s">
        <v>15174</v>
      </c>
      <c r="B3296" s="6" t="s">
        <v>15175</v>
      </c>
      <c r="C3296" s="6" t="s">
        <v>1810</v>
      </c>
      <c r="D3296" s="6" t="s">
        <v>15176</v>
      </c>
      <c r="E3296" s="6" t="s">
        <v>1812</v>
      </c>
      <c r="F3296" s="6" t="s">
        <v>1812</v>
      </c>
      <c r="G3296" s="6" t="s">
        <v>1812</v>
      </c>
      <c r="H3296" s="6" t="s">
        <v>623</v>
      </c>
      <c r="I3296" s="6" t="s">
        <v>624</v>
      </c>
      <c r="J3296" s="6" t="s">
        <v>625</v>
      </c>
      <c r="K3296" s="6" t="s">
        <v>60</v>
      </c>
      <c r="L3296" s="6" t="s">
        <v>626</v>
      </c>
      <c r="M3296" s="6" t="s">
        <v>13352</v>
      </c>
      <c r="N3296" s="6" t="s">
        <v>63</v>
      </c>
      <c r="O3296" s="6" t="s">
        <v>1812</v>
      </c>
      <c r="P3296" s="6" t="s">
        <v>1812</v>
      </c>
      <c r="Q3296" s="6" t="s">
        <v>13089</v>
      </c>
      <c r="R3296" s="6" t="s">
        <v>1812</v>
      </c>
      <c r="S3296" s="6" t="s">
        <v>13353</v>
      </c>
      <c r="T3296" s="6" t="s">
        <v>13115</v>
      </c>
      <c r="U3296" s="6" t="s">
        <v>1812</v>
      </c>
      <c r="V3296" s="6" t="s">
        <v>1812</v>
      </c>
      <c r="W3296" s="6" t="s">
        <v>1816</v>
      </c>
      <c r="X3296" s="6" t="s">
        <v>15177</v>
      </c>
      <c r="Y3296" s="8">
        <f>X3297-'Com RTOS RX'!$X3296</f>
        <v>0.0001273148148</v>
      </c>
      <c r="Z3296" s="6">
        <f>SUM(LEN(",CO_MQ135|"),'Com RTOS RX'!$H3296,LEN(",CO2_MQ135|"),'Com RTOS RX'!$I3296,LEN(",Alcool_MQ135|"),'Com RTOS RX'!$J3296,LEN(",Alcool_MQ135|"),'Com RTOS RX'!$K3296,LEN(",Toluen_MQ135|"),'Com RTOS RX'!$L3296,LEN(",MH4_MQ135|"),'Com RTOS RX'!$M3296,LEN(",O3_MQ131|"),'Com RTOS RX'!$N3296)*8</f>
        <v>672</v>
      </c>
    </row>
    <row r="3297" ht="15.75" customHeight="1">
      <c r="A3297" s="6" t="s">
        <v>15178</v>
      </c>
      <c r="B3297" s="6" t="s">
        <v>15179</v>
      </c>
      <c r="C3297" s="6" t="s">
        <v>1810</v>
      </c>
      <c r="D3297" s="6" t="s">
        <v>15180</v>
      </c>
      <c r="E3297" s="6" t="s">
        <v>1812</v>
      </c>
      <c r="F3297" s="6" t="s">
        <v>1812</v>
      </c>
      <c r="G3297" s="6" t="s">
        <v>1812</v>
      </c>
      <c r="H3297" s="6" t="s">
        <v>648</v>
      </c>
      <c r="I3297" s="6" t="s">
        <v>649</v>
      </c>
      <c r="J3297" s="6" t="s">
        <v>650</v>
      </c>
      <c r="K3297" s="6" t="s">
        <v>651</v>
      </c>
      <c r="L3297" s="6" t="s">
        <v>652</v>
      </c>
      <c r="M3297" s="6" t="s">
        <v>63</v>
      </c>
      <c r="N3297" s="6" t="s">
        <v>199</v>
      </c>
      <c r="O3297" s="6" t="s">
        <v>1812</v>
      </c>
      <c r="P3297" s="6" t="s">
        <v>1812</v>
      </c>
      <c r="Q3297" s="6" t="s">
        <v>13089</v>
      </c>
      <c r="R3297" s="6" t="s">
        <v>1812</v>
      </c>
      <c r="S3297" s="6" t="s">
        <v>13334</v>
      </c>
      <c r="T3297" s="6" t="s">
        <v>13115</v>
      </c>
      <c r="U3297" s="6" t="s">
        <v>1812</v>
      </c>
      <c r="V3297" s="6" t="s">
        <v>1812</v>
      </c>
      <c r="W3297" s="6" t="s">
        <v>1816</v>
      </c>
      <c r="X3297" s="6" t="s">
        <v>15181</v>
      </c>
      <c r="Y3297" s="8">
        <f>X3298-'Com RTOS RX'!$X3297</f>
        <v>0.0001157407407</v>
      </c>
      <c r="Z3297" s="6">
        <f>SUM(LEN(",CO_MQ135|"),'Com RTOS RX'!$H3297,LEN(",CO2_MQ135|"),'Com RTOS RX'!$I3297,LEN(",Alcool_MQ135|"),'Com RTOS RX'!$J3297,LEN(",Alcool_MQ135|"),'Com RTOS RX'!$K3297,LEN(",Toluen_MQ135|"),'Com RTOS RX'!$L3297,LEN(",MH4_MQ135|"),'Com RTOS RX'!$M3297,LEN(",O3_MQ131|"),'Com RTOS RX'!$N3297)*8</f>
        <v>672</v>
      </c>
    </row>
    <row r="3298" ht="15.75" customHeight="1">
      <c r="A3298" s="6" t="s">
        <v>15182</v>
      </c>
      <c r="B3298" s="6" t="s">
        <v>15183</v>
      </c>
      <c r="C3298" s="6" t="s">
        <v>1810</v>
      </c>
      <c r="D3298" s="6" t="s">
        <v>15184</v>
      </c>
      <c r="E3298" s="6" t="s">
        <v>1812</v>
      </c>
      <c r="F3298" s="6" t="s">
        <v>1812</v>
      </c>
      <c r="G3298" s="6" t="s">
        <v>1812</v>
      </c>
      <c r="H3298" s="6" t="s">
        <v>728</v>
      </c>
      <c r="I3298" s="6" t="s">
        <v>729</v>
      </c>
      <c r="J3298" s="6" t="s">
        <v>730</v>
      </c>
      <c r="K3298" s="6" t="s">
        <v>731</v>
      </c>
      <c r="L3298" s="6" t="s">
        <v>732</v>
      </c>
      <c r="M3298" s="6" t="s">
        <v>63</v>
      </c>
      <c r="N3298" s="6" t="s">
        <v>424</v>
      </c>
      <c r="O3298" s="6" t="s">
        <v>1812</v>
      </c>
      <c r="P3298" s="6" t="s">
        <v>1812</v>
      </c>
      <c r="Q3298" s="6" t="s">
        <v>13089</v>
      </c>
      <c r="R3298" s="6" t="s">
        <v>1812</v>
      </c>
      <c r="S3298" s="6" t="s">
        <v>13334</v>
      </c>
      <c r="T3298" s="6" t="s">
        <v>13115</v>
      </c>
      <c r="U3298" s="6" t="s">
        <v>1812</v>
      </c>
      <c r="V3298" s="6" t="s">
        <v>1812</v>
      </c>
      <c r="W3298" s="6" t="s">
        <v>1816</v>
      </c>
      <c r="X3298" s="6" t="s">
        <v>15185</v>
      </c>
      <c r="Y3298" s="8">
        <f>X3299-'Com RTOS RX'!$X3298</f>
        <v>0.0001157407407</v>
      </c>
      <c r="Z3298" s="6">
        <f>SUM(LEN(",CO_MQ135|"),'Com RTOS RX'!$H3298,LEN(",CO2_MQ135|"),'Com RTOS RX'!$I3298,LEN(",Alcool_MQ135|"),'Com RTOS RX'!$J3298,LEN(",Alcool_MQ135|"),'Com RTOS RX'!$K3298,LEN(",Toluen_MQ135|"),'Com RTOS RX'!$L3298,LEN(",MH4_MQ135|"),'Com RTOS RX'!$M3298,LEN(",O3_MQ131|"),'Com RTOS RX'!$N3298)*8</f>
        <v>672</v>
      </c>
    </row>
    <row r="3299" ht="15.75" customHeight="1">
      <c r="A3299" s="6" t="s">
        <v>15186</v>
      </c>
      <c r="B3299" s="6" t="s">
        <v>15187</v>
      </c>
      <c r="C3299" s="6" t="s">
        <v>1810</v>
      </c>
      <c r="D3299" s="6" t="s">
        <v>15188</v>
      </c>
      <c r="E3299" s="6" t="s">
        <v>1812</v>
      </c>
      <c r="F3299" s="6" t="s">
        <v>1812</v>
      </c>
      <c r="G3299" s="6" t="s">
        <v>1812</v>
      </c>
      <c r="H3299" s="6" t="s">
        <v>648</v>
      </c>
      <c r="I3299" s="6" t="s">
        <v>649</v>
      </c>
      <c r="J3299" s="6" t="s">
        <v>650</v>
      </c>
      <c r="K3299" s="6" t="s">
        <v>651</v>
      </c>
      <c r="L3299" s="6" t="s">
        <v>652</v>
      </c>
      <c r="M3299" s="6" t="s">
        <v>63</v>
      </c>
      <c r="N3299" s="6" t="s">
        <v>424</v>
      </c>
      <c r="O3299" s="6" t="s">
        <v>1812</v>
      </c>
      <c r="P3299" s="6" t="s">
        <v>1812</v>
      </c>
      <c r="Q3299" s="6" t="s">
        <v>13089</v>
      </c>
      <c r="R3299" s="6" t="s">
        <v>1812</v>
      </c>
      <c r="S3299" s="6" t="s">
        <v>13334</v>
      </c>
      <c r="T3299" s="6" t="s">
        <v>13115</v>
      </c>
      <c r="U3299" s="6" t="s">
        <v>1812</v>
      </c>
      <c r="V3299" s="6" t="s">
        <v>1812</v>
      </c>
      <c r="W3299" s="6" t="s">
        <v>1816</v>
      </c>
      <c r="X3299" s="6" t="s">
        <v>15189</v>
      </c>
      <c r="Y3299" s="8">
        <f>X3300-'Com RTOS RX'!$X3299</f>
        <v>0.0002430555556</v>
      </c>
      <c r="Z3299" s="6">
        <f>SUM(LEN(",CO_MQ135|"),'Com RTOS RX'!$H3299,LEN(",CO2_MQ135|"),'Com RTOS RX'!$I3299,LEN(",Alcool_MQ135|"),'Com RTOS RX'!$J3299,LEN(",Alcool_MQ135|"),'Com RTOS RX'!$K3299,LEN(",Toluen_MQ135|"),'Com RTOS RX'!$L3299,LEN(",MH4_MQ135|"),'Com RTOS RX'!$M3299,LEN(",O3_MQ131|"),'Com RTOS RX'!$N3299)*8</f>
        <v>672</v>
      </c>
    </row>
    <row r="3300" ht="15.75" customHeight="1">
      <c r="A3300" s="6" t="s">
        <v>15190</v>
      </c>
      <c r="B3300" s="6" t="s">
        <v>15191</v>
      </c>
      <c r="C3300" s="6" t="s">
        <v>1810</v>
      </c>
      <c r="D3300" s="6" t="s">
        <v>15192</v>
      </c>
      <c r="E3300" s="6" t="s">
        <v>1812</v>
      </c>
      <c r="F3300" s="6" t="s">
        <v>1812</v>
      </c>
      <c r="G3300" s="6" t="s">
        <v>1812</v>
      </c>
      <c r="H3300" s="6" t="s">
        <v>1420</v>
      </c>
      <c r="I3300" s="6" t="s">
        <v>1421</v>
      </c>
      <c r="J3300" s="6" t="s">
        <v>1422</v>
      </c>
      <c r="K3300" s="6" t="s">
        <v>90</v>
      </c>
      <c r="L3300" s="6" t="s">
        <v>913</v>
      </c>
      <c r="M3300" s="6" t="s">
        <v>254</v>
      </c>
      <c r="N3300" s="6" t="s">
        <v>472</v>
      </c>
      <c r="O3300" s="6" t="s">
        <v>1812</v>
      </c>
      <c r="P3300" s="6" t="s">
        <v>1812</v>
      </c>
      <c r="Q3300" s="6" t="s">
        <v>13089</v>
      </c>
      <c r="R3300" s="6" t="s">
        <v>1812</v>
      </c>
      <c r="S3300" s="6" t="s">
        <v>13169</v>
      </c>
      <c r="T3300" s="6" t="s">
        <v>13115</v>
      </c>
      <c r="U3300" s="6" t="s">
        <v>1812</v>
      </c>
      <c r="V3300" s="6" t="s">
        <v>1812</v>
      </c>
      <c r="W3300" s="6" t="s">
        <v>1816</v>
      </c>
      <c r="X3300" s="6" t="s">
        <v>15193</v>
      </c>
      <c r="Y3300" s="8">
        <f>X3301-'Com RTOS RX'!$X3300</f>
        <v>0.0001157407407</v>
      </c>
      <c r="Z3300" s="6">
        <f>SUM(LEN(",CO_MQ135|"),'Com RTOS RX'!$H3300,LEN(",CO2_MQ135|"),'Com RTOS RX'!$I3300,LEN(",Alcool_MQ135|"),'Com RTOS RX'!$J3300,LEN(",Alcool_MQ135|"),'Com RTOS RX'!$K3300,LEN(",Toluen_MQ135|"),'Com RTOS RX'!$L3300,LEN(",MH4_MQ135|"),'Com RTOS RX'!$M3300,LEN(",O3_MQ131|"),'Com RTOS RX'!$N3300)*8</f>
        <v>672</v>
      </c>
    </row>
    <row r="3301" ht="15.75" customHeight="1">
      <c r="A3301" s="6" t="s">
        <v>15194</v>
      </c>
      <c r="B3301" s="6" t="s">
        <v>15195</v>
      </c>
      <c r="C3301" s="6" t="s">
        <v>1810</v>
      </c>
      <c r="D3301" s="6" t="s">
        <v>15196</v>
      </c>
      <c r="E3301" s="6" t="s">
        <v>1812</v>
      </c>
      <c r="F3301" s="6" t="s">
        <v>1812</v>
      </c>
      <c r="G3301" s="6" t="s">
        <v>1812</v>
      </c>
      <c r="H3301" s="6" t="s">
        <v>613</v>
      </c>
      <c r="I3301" s="6" t="s">
        <v>614</v>
      </c>
      <c r="J3301" s="6" t="s">
        <v>615</v>
      </c>
      <c r="K3301" s="6" t="s">
        <v>83</v>
      </c>
      <c r="L3301" s="6" t="s">
        <v>616</v>
      </c>
      <c r="M3301" s="6" t="s">
        <v>75</v>
      </c>
      <c r="N3301" s="6" t="s">
        <v>424</v>
      </c>
      <c r="O3301" s="6" t="s">
        <v>1812</v>
      </c>
      <c r="P3301" s="6" t="s">
        <v>1812</v>
      </c>
      <c r="Q3301" s="6" t="s">
        <v>13089</v>
      </c>
      <c r="R3301" s="6" t="s">
        <v>1812</v>
      </c>
      <c r="S3301" s="6" t="s">
        <v>13334</v>
      </c>
      <c r="T3301" s="6" t="s">
        <v>13115</v>
      </c>
      <c r="U3301" s="6" t="s">
        <v>1812</v>
      </c>
      <c r="V3301" s="6" t="s">
        <v>1812</v>
      </c>
      <c r="W3301" s="6" t="s">
        <v>1816</v>
      </c>
      <c r="X3301" s="6" t="s">
        <v>15197</v>
      </c>
      <c r="Y3301" s="8">
        <f>X3302-'Com RTOS RX'!$X3301</f>
        <v>0.0001157407407</v>
      </c>
      <c r="Z3301" s="6">
        <f>SUM(LEN(",CO_MQ135|"),'Com RTOS RX'!$H3301,LEN(",CO2_MQ135|"),'Com RTOS RX'!$I3301,LEN(",Alcool_MQ135|"),'Com RTOS RX'!$J3301,LEN(",Alcool_MQ135|"),'Com RTOS RX'!$K3301,LEN(",Toluen_MQ135|"),'Com RTOS RX'!$L3301,LEN(",MH4_MQ135|"),'Com RTOS RX'!$M3301,LEN(",O3_MQ131|"),'Com RTOS RX'!$N3301)*8</f>
        <v>672</v>
      </c>
    </row>
    <row r="3302" ht="15.75" customHeight="1">
      <c r="A3302" s="6" t="s">
        <v>15198</v>
      </c>
      <c r="B3302" s="6" t="s">
        <v>15199</v>
      </c>
      <c r="C3302" s="6" t="s">
        <v>1810</v>
      </c>
      <c r="D3302" s="6" t="s">
        <v>15200</v>
      </c>
      <c r="E3302" s="6" t="s">
        <v>1812</v>
      </c>
      <c r="F3302" s="6" t="s">
        <v>1812</v>
      </c>
      <c r="G3302" s="6" t="s">
        <v>1812</v>
      </c>
      <c r="H3302" s="6" t="s">
        <v>1423</v>
      </c>
      <c r="I3302" s="6" t="s">
        <v>1424</v>
      </c>
      <c r="J3302" s="6" t="s">
        <v>374</v>
      </c>
      <c r="K3302" s="6" t="s">
        <v>24</v>
      </c>
      <c r="L3302" s="6" t="s">
        <v>1375</v>
      </c>
      <c r="M3302" s="6" t="s">
        <v>154</v>
      </c>
      <c r="N3302" s="6" t="s">
        <v>424</v>
      </c>
      <c r="O3302" s="6" t="s">
        <v>1812</v>
      </c>
      <c r="P3302" s="6" t="s">
        <v>1812</v>
      </c>
      <c r="Q3302" s="6" t="s">
        <v>13089</v>
      </c>
      <c r="R3302" s="6" t="s">
        <v>1812</v>
      </c>
      <c r="S3302" s="6" t="s">
        <v>13353</v>
      </c>
      <c r="T3302" s="6" t="s">
        <v>13115</v>
      </c>
      <c r="U3302" s="6" t="s">
        <v>1812</v>
      </c>
      <c r="V3302" s="6" t="s">
        <v>1812</v>
      </c>
      <c r="W3302" s="6" t="s">
        <v>1816</v>
      </c>
      <c r="X3302" s="6" t="s">
        <v>15201</v>
      </c>
      <c r="Y3302" s="8">
        <f>X3303-'Com RTOS RX'!$X3302</f>
        <v>0.0001157407407</v>
      </c>
      <c r="Z3302" s="6">
        <f>SUM(LEN(",CO_MQ135|"),'Com RTOS RX'!$H3302,LEN(",CO2_MQ135|"),'Com RTOS RX'!$I3302,LEN(",Alcool_MQ135|"),'Com RTOS RX'!$J3302,LEN(",Alcool_MQ135|"),'Com RTOS RX'!$K3302,LEN(",Toluen_MQ135|"),'Com RTOS RX'!$L3302,LEN(",MH4_MQ135|"),'Com RTOS RX'!$M3302,LEN(",O3_MQ131|"),'Com RTOS RX'!$N3302)*8</f>
        <v>672</v>
      </c>
    </row>
    <row r="3303" ht="15.75" customHeight="1">
      <c r="A3303" s="6" t="s">
        <v>15202</v>
      </c>
      <c r="B3303" s="6" t="s">
        <v>15203</v>
      </c>
      <c r="C3303" s="6" t="s">
        <v>1810</v>
      </c>
      <c r="D3303" s="6" t="s">
        <v>15204</v>
      </c>
      <c r="E3303" s="6" t="s">
        <v>1812</v>
      </c>
      <c r="F3303" s="6" t="s">
        <v>1812</v>
      </c>
      <c r="G3303" s="6" t="s">
        <v>1812</v>
      </c>
      <c r="H3303" s="6" t="s">
        <v>663</v>
      </c>
      <c r="I3303" s="6" t="s">
        <v>664</v>
      </c>
      <c r="J3303" s="6" t="s">
        <v>665</v>
      </c>
      <c r="K3303" s="6" t="s">
        <v>666</v>
      </c>
      <c r="L3303" s="6" t="s">
        <v>667</v>
      </c>
      <c r="M3303" s="6" t="s">
        <v>13352</v>
      </c>
      <c r="N3303" s="6" t="s">
        <v>424</v>
      </c>
      <c r="O3303" s="6" t="s">
        <v>1812</v>
      </c>
      <c r="P3303" s="6" t="s">
        <v>1812</v>
      </c>
      <c r="Q3303" s="6" t="s">
        <v>13089</v>
      </c>
      <c r="R3303" s="6" t="s">
        <v>1812</v>
      </c>
      <c r="S3303" s="6" t="s">
        <v>13353</v>
      </c>
      <c r="T3303" s="6" t="s">
        <v>13115</v>
      </c>
      <c r="U3303" s="6" t="s">
        <v>1812</v>
      </c>
      <c r="V3303" s="6" t="s">
        <v>1812</v>
      </c>
      <c r="W3303" s="6" t="s">
        <v>1816</v>
      </c>
      <c r="X3303" s="6" t="s">
        <v>15205</v>
      </c>
      <c r="Y3303" s="8">
        <f>X3304-'Com RTOS RX'!$X3303</f>
        <v>0.0001157407407</v>
      </c>
      <c r="Z3303" s="6">
        <f>SUM(LEN(",CO_MQ135|"),'Com RTOS RX'!$H3303,LEN(",CO2_MQ135|"),'Com RTOS RX'!$I3303,LEN(",Alcool_MQ135|"),'Com RTOS RX'!$J3303,LEN(",Alcool_MQ135|"),'Com RTOS RX'!$K3303,LEN(",Toluen_MQ135|"),'Com RTOS RX'!$L3303,LEN(",MH4_MQ135|"),'Com RTOS RX'!$M3303,LEN(",O3_MQ131|"),'Com RTOS RX'!$N3303)*8</f>
        <v>672</v>
      </c>
    </row>
    <row r="3304" ht="15.75" customHeight="1">
      <c r="A3304" s="6" t="s">
        <v>15206</v>
      </c>
      <c r="B3304" s="6" t="s">
        <v>15207</v>
      </c>
      <c r="C3304" s="6" t="s">
        <v>1810</v>
      </c>
      <c r="D3304" s="6" t="s">
        <v>15208</v>
      </c>
      <c r="E3304" s="6" t="s">
        <v>1812</v>
      </c>
      <c r="F3304" s="6" t="s">
        <v>1812</v>
      </c>
      <c r="G3304" s="6" t="s">
        <v>1812</v>
      </c>
      <c r="H3304" s="6" t="s">
        <v>613</v>
      </c>
      <c r="I3304" s="6" t="s">
        <v>614</v>
      </c>
      <c r="J3304" s="6" t="s">
        <v>615</v>
      </c>
      <c r="K3304" s="6" t="s">
        <v>83</v>
      </c>
      <c r="L3304" s="6" t="s">
        <v>616</v>
      </c>
      <c r="M3304" s="6" t="s">
        <v>75</v>
      </c>
      <c r="N3304" s="6" t="s">
        <v>13352</v>
      </c>
      <c r="O3304" s="6" t="s">
        <v>1812</v>
      </c>
      <c r="P3304" s="6" t="s">
        <v>1812</v>
      </c>
      <c r="Q3304" s="6" t="s">
        <v>13089</v>
      </c>
      <c r="R3304" s="6" t="s">
        <v>1812</v>
      </c>
      <c r="S3304" s="6" t="s">
        <v>13334</v>
      </c>
      <c r="T3304" s="6" t="s">
        <v>13115</v>
      </c>
      <c r="U3304" s="6" t="s">
        <v>1812</v>
      </c>
      <c r="V3304" s="6" t="s">
        <v>1812</v>
      </c>
      <c r="W3304" s="6" t="s">
        <v>1816</v>
      </c>
      <c r="X3304" s="6" t="s">
        <v>15209</v>
      </c>
      <c r="Y3304" s="8">
        <f>X3305-'Com RTOS RX'!$X3304</f>
        <v>0.0001157407407</v>
      </c>
      <c r="Z3304" s="6">
        <f>SUM(LEN(",CO_MQ135|"),'Com RTOS RX'!$H3304,LEN(",CO2_MQ135|"),'Com RTOS RX'!$I3304,LEN(",Alcool_MQ135|"),'Com RTOS RX'!$J3304,LEN(",Alcool_MQ135|"),'Com RTOS RX'!$K3304,LEN(",Toluen_MQ135|"),'Com RTOS RX'!$L3304,LEN(",MH4_MQ135|"),'Com RTOS RX'!$M3304,LEN(",O3_MQ131|"),'Com RTOS RX'!$N3304)*8</f>
        <v>672</v>
      </c>
    </row>
    <row r="3305" ht="15.75" customHeight="1">
      <c r="A3305" s="6" t="s">
        <v>15210</v>
      </c>
      <c r="B3305" s="6" t="s">
        <v>15211</v>
      </c>
      <c r="C3305" s="6" t="s">
        <v>1810</v>
      </c>
      <c r="D3305" s="6" t="s">
        <v>15212</v>
      </c>
      <c r="E3305" s="6" t="s">
        <v>1812</v>
      </c>
      <c r="F3305" s="6" t="s">
        <v>1812</v>
      </c>
      <c r="G3305" s="6" t="s">
        <v>1812</v>
      </c>
      <c r="H3305" s="6" t="s">
        <v>663</v>
      </c>
      <c r="I3305" s="6" t="s">
        <v>664</v>
      </c>
      <c r="J3305" s="6" t="s">
        <v>665</v>
      </c>
      <c r="K3305" s="6" t="s">
        <v>666</v>
      </c>
      <c r="L3305" s="6" t="s">
        <v>667</v>
      </c>
      <c r="M3305" s="6" t="s">
        <v>13352</v>
      </c>
      <c r="N3305" s="6" t="s">
        <v>424</v>
      </c>
      <c r="O3305" s="6" t="s">
        <v>1812</v>
      </c>
      <c r="P3305" s="6" t="s">
        <v>1812</v>
      </c>
      <c r="Q3305" s="6" t="s">
        <v>13089</v>
      </c>
      <c r="R3305" s="6" t="s">
        <v>1812</v>
      </c>
      <c r="S3305" s="6" t="s">
        <v>13353</v>
      </c>
      <c r="T3305" s="6" t="s">
        <v>13115</v>
      </c>
      <c r="U3305" s="6" t="s">
        <v>1812</v>
      </c>
      <c r="V3305" s="6" t="s">
        <v>1812</v>
      </c>
      <c r="W3305" s="6" t="s">
        <v>1816</v>
      </c>
      <c r="X3305" s="6" t="s">
        <v>15213</v>
      </c>
      <c r="Y3305" s="8">
        <f>X3306-'Com RTOS RX'!$X3305</f>
        <v>0.0001273148148</v>
      </c>
      <c r="Z3305" s="6">
        <f>SUM(LEN(",CO_MQ135|"),'Com RTOS RX'!$H3305,LEN(",CO2_MQ135|"),'Com RTOS RX'!$I3305,LEN(",Alcool_MQ135|"),'Com RTOS RX'!$J3305,LEN(",Alcool_MQ135|"),'Com RTOS RX'!$K3305,LEN(",Toluen_MQ135|"),'Com RTOS RX'!$L3305,LEN(",MH4_MQ135|"),'Com RTOS RX'!$M3305,LEN(",O3_MQ131|"),'Com RTOS RX'!$N3305)*8</f>
        <v>672</v>
      </c>
    </row>
    <row r="3306" ht="15.75" customHeight="1">
      <c r="A3306" s="6" t="s">
        <v>15214</v>
      </c>
      <c r="B3306" s="6" t="s">
        <v>15215</v>
      </c>
      <c r="C3306" s="6" t="s">
        <v>1810</v>
      </c>
      <c r="D3306" s="6" t="s">
        <v>15216</v>
      </c>
      <c r="E3306" s="6" t="s">
        <v>1812</v>
      </c>
      <c r="F3306" s="6" t="s">
        <v>1812</v>
      </c>
      <c r="G3306" s="6" t="s">
        <v>1812</v>
      </c>
      <c r="H3306" s="6" t="s">
        <v>663</v>
      </c>
      <c r="I3306" s="6" t="s">
        <v>664</v>
      </c>
      <c r="J3306" s="6" t="s">
        <v>665</v>
      </c>
      <c r="K3306" s="6" t="s">
        <v>666</v>
      </c>
      <c r="L3306" s="6" t="s">
        <v>667</v>
      </c>
      <c r="M3306" s="6" t="s">
        <v>13352</v>
      </c>
      <c r="N3306" s="6" t="s">
        <v>424</v>
      </c>
      <c r="O3306" s="6" t="s">
        <v>1812</v>
      </c>
      <c r="P3306" s="6" t="s">
        <v>1812</v>
      </c>
      <c r="Q3306" s="6" t="s">
        <v>13089</v>
      </c>
      <c r="R3306" s="6" t="s">
        <v>1812</v>
      </c>
      <c r="S3306" s="6" t="s">
        <v>13353</v>
      </c>
      <c r="T3306" s="6" t="s">
        <v>13115</v>
      </c>
      <c r="U3306" s="6" t="s">
        <v>1812</v>
      </c>
      <c r="V3306" s="6" t="s">
        <v>1812</v>
      </c>
      <c r="W3306" s="6" t="s">
        <v>1816</v>
      </c>
      <c r="X3306" s="6" t="s">
        <v>15217</v>
      </c>
      <c r="Y3306" s="8">
        <f>X3307-'Com RTOS RX'!$X3306</f>
        <v>0.0001041666667</v>
      </c>
      <c r="Z3306" s="6">
        <f>SUM(LEN(",CO_MQ135|"),'Com RTOS RX'!$H3306,LEN(",CO2_MQ135|"),'Com RTOS RX'!$I3306,LEN(",Alcool_MQ135|"),'Com RTOS RX'!$J3306,LEN(",Alcool_MQ135|"),'Com RTOS RX'!$K3306,LEN(",Toluen_MQ135|"),'Com RTOS RX'!$L3306,LEN(",MH4_MQ135|"),'Com RTOS RX'!$M3306,LEN(",O3_MQ131|"),'Com RTOS RX'!$N3306)*8</f>
        <v>672</v>
      </c>
    </row>
    <row r="3307" ht="15.75" customHeight="1">
      <c r="A3307" s="6" t="s">
        <v>15218</v>
      </c>
      <c r="B3307" s="6" t="s">
        <v>15219</v>
      </c>
      <c r="C3307" s="6" t="s">
        <v>1810</v>
      </c>
      <c r="D3307" s="6" t="s">
        <v>15220</v>
      </c>
      <c r="E3307" s="6" t="s">
        <v>1812</v>
      </c>
      <c r="F3307" s="6" t="s">
        <v>1812</v>
      </c>
      <c r="G3307" s="6" t="s">
        <v>1812</v>
      </c>
      <c r="H3307" s="6" t="s">
        <v>718</v>
      </c>
      <c r="I3307" s="6" t="s">
        <v>719</v>
      </c>
      <c r="J3307" s="6" t="s">
        <v>720</v>
      </c>
      <c r="K3307" s="6" t="s">
        <v>721</v>
      </c>
      <c r="L3307" s="6" t="s">
        <v>722</v>
      </c>
      <c r="M3307" s="6" t="s">
        <v>107</v>
      </c>
      <c r="N3307" s="6" t="s">
        <v>13299</v>
      </c>
      <c r="O3307" s="6" t="s">
        <v>1812</v>
      </c>
      <c r="P3307" s="6" t="s">
        <v>1812</v>
      </c>
      <c r="Q3307" s="6" t="s">
        <v>13089</v>
      </c>
      <c r="R3307" s="6" t="s">
        <v>1812</v>
      </c>
      <c r="S3307" s="6" t="s">
        <v>13353</v>
      </c>
      <c r="T3307" s="6" t="s">
        <v>13115</v>
      </c>
      <c r="U3307" s="6" t="s">
        <v>1812</v>
      </c>
      <c r="V3307" s="6" t="s">
        <v>1812</v>
      </c>
      <c r="W3307" s="6" t="s">
        <v>1816</v>
      </c>
      <c r="X3307" s="6" t="s">
        <v>15221</v>
      </c>
      <c r="Y3307" s="8">
        <f>X3308-'Com RTOS RX'!$X3307</f>
        <v>0.0001273148148</v>
      </c>
      <c r="Z3307" s="6">
        <f>SUM(LEN(",CO_MQ135|"),'Com RTOS RX'!$H3307,LEN(",CO2_MQ135|"),'Com RTOS RX'!$I3307,LEN(",Alcool_MQ135|"),'Com RTOS RX'!$J3307,LEN(",Alcool_MQ135|"),'Com RTOS RX'!$K3307,LEN(",Toluen_MQ135|"),'Com RTOS RX'!$L3307,LEN(",MH4_MQ135|"),'Com RTOS RX'!$M3307,LEN(",O3_MQ131|"),'Com RTOS RX'!$N3307)*8</f>
        <v>672</v>
      </c>
    </row>
    <row r="3308" ht="15.75" customHeight="1">
      <c r="A3308" s="6" t="s">
        <v>15222</v>
      </c>
      <c r="B3308" s="6" t="s">
        <v>15223</v>
      </c>
      <c r="C3308" s="6" t="s">
        <v>1810</v>
      </c>
      <c r="D3308" s="6" t="s">
        <v>15224</v>
      </c>
      <c r="E3308" s="6" t="s">
        <v>1812</v>
      </c>
      <c r="F3308" s="6" t="s">
        <v>1812</v>
      </c>
      <c r="G3308" s="6" t="s">
        <v>1812</v>
      </c>
      <c r="H3308" s="6" t="s">
        <v>1423</v>
      </c>
      <c r="I3308" s="6" t="s">
        <v>1424</v>
      </c>
      <c r="J3308" s="6" t="s">
        <v>374</v>
      </c>
      <c r="K3308" s="6" t="s">
        <v>24</v>
      </c>
      <c r="L3308" s="6" t="s">
        <v>1375</v>
      </c>
      <c r="M3308" s="6" t="s">
        <v>154</v>
      </c>
      <c r="N3308" s="6" t="s">
        <v>13299</v>
      </c>
      <c r="O3308" s="6" t="s">
        <v>1812</v>
      </c>
      <c r="P3308" s="6" t="s">
        <v>1812</v>
      </c>
      <c r="Q3308" s="6" t="s">
        <v>13089</v>
      </c>
      <c r="R3308" s="6" t="s">
        <v>1812</v>
      </c>
      <c r="S3308" s="6" t="s">
        <v>13353</v>
      </c>
      <c r="T3308" s="6" t="s">
        <v>13115</v>
      </c>
      <c r="U3308" s="6" t="s">
        <v>1812</v>
      </c>
      <c r="V3308" s="6" t="s">
        <v>1812</v>
      </c>
      <c r="W3308" s="6" t="s">
        <v>1816</v>
      </c>
      <c r="X3308" s="6" t="s">
        <v>15225</v>
      </c>
      <c r="Y3308" s="8">
        <f>X3309-'Com RTOS RX'!$X3308</f>
        <v>0.0001041666667</v>
      </c>
      <c r="Z3308" s="6">
        <f>SUM(LEN(",CO_MQ135|"),'Com RTOS RX'!$H3308,LEN(",CO2_MQ135|"),'Com RTOS RX'!$I3308,LEN(",Alcool_MQ135|"),'Com RTOS RX'!$J3308,LEN(",Alcool_MQ135|"),'Com RTOS RX'!$K3308,LEN(",Toluen_MQ135|"),'Com RTOS RX'!$L3308,LEN(",MH4_MQ135|"),'Com RTOS RX'!$M3308,LEN(",O3_MQ131|"),'Com RTOS RX'!$N3308)*8</f>
        <v>672</v>
      </c>
    </row>
    <row r="3309" ht="15.75" customHeight="1">
      <c r="A3309" s="6" t="s">
        <v>15226</v>
      </c>
      <c r="B3309" s="6" t="s">
        <v>15227</v>
      </c>
      <c r="C3309" s="6" t="s">
        <v>1810</v>
      </c>
      <c r="D3309" s="6" t="s">
        <v>15228</v>
      </c>
      <c r="E3309" s="6" t="s">
        <v>1812</v>
      </c>
      <c r="F3309" s="6" t="s">
        <v>1812</v>
      </c>
      <c r="G3309" s="6" t="s">
        <v>1812</v>
      </c>
      <c r="H3309" s="6" t="s">
        <v>1198</v>
      </c>
      <c r="I3309" s="6" t="s">
        <v>1199</v>
      </c>
      <c r="J3309" s="6" t="s">
        <v>1200</v>
      </c>
      <c r="K3309" s="6" t="s">
        <v>1105</v>
      </c>
      <c r="L3309" s="6" t="s">
        <v>1201</v>
      </c>
      <c r="M3309" s="6" t="s">
        <v>175</v>
      </c>
      <c r="N3309" s="6" t="s">
        <v>13299</v>
      </c>
      <c r="O3309" s="6" t="s">
        <v>1812</v>
      </c>
      <c r="P3309" s="6" t="s">
        <v>1812</v>
      </c>
      <c r="Q3309" s="6" t="s">
        <v>13089</v>
      </c>
      <c r="R3309" s="6" t="s">
        <v>1812</v>
      </c>
      <c r="S3309" s="6" t="s">
        <v>13478</v>
      </c>
      <c r="T3309" s="6" t="s">
        <v>13115</v>
      </c>
      <c r="U3309" s="6" t="s">
        <v>1812</v>
      </c>
      <c r="V3309" s="6" t="s">
        <v>1812</v>
      </c>
      <c r="W3309" s="6" t="s">
        <v>1816</v>
      </c>
      <c r="X3309" s="6" t="s">
        <v>15229</v>
      </c>
      <c r="Y3309" s="8">
        <f>X3310-'Com RTOS RX'!$X3309</f>
        <v>0.0001273148148</v>
      </c>
      <c r="Z3309" s="6">
        <f>SUM(LEN(",CO_MQ135|"),'Com RTOS RX'!$H3309,LEN(",CO2_MQ135|"),'Com RTOS RX'!$I3309,LEN(",Alcool_MQ135|"),'Com RTOS RX'!$J3309,LEN(",Alcool_MQ135|"),'Com RTOS RX'!$K3309,LEN(",Toluen_MQ135|"),'Com RTOS RX'!$L3309,LEN(",MH4_MQ135|"),'Com RTOS RX'!$M3309,LEN(",O3_MQ131|"),'Com RTOS RX'!$N3309)*8</f>
        <v>672</v>
      </c>
    </row>
    <row r="3310" ht="15.75" customHeight="1">
      <c r="A3310" s="6" t="s">
        <v>15230</v>
      </c>
      <c r="B3310" s="6" t="s">
        <v>15231</v>
      </c>
      <c r="C3310" s="6" t="s">
        <v>1810</v>
      </c>
      <c r="D3310" s="6" t="s">
        <v>15232</v>
      </c>
      <c r="E3310" s="6" t="s">
        <v>1812</v>
      </c>
      <c r="F3310" s="6" t="s">
        <v>1812</v>
      </c>
      <c r="G3310" s="6" t="s">
        <v>1812</v>
      </c>
      <c r="H3310" s="6" t="s">
        <v>412</v>
      </c>
      <c r="I3310" s="6" t="s">
        <v>413</v>
      </c>
      <c r="J3310" s="6" t="s">
        <v>414</v>
      </c>
      <c r="K3310" s="6" t="s">
        <v>415</v>
      </c>
      <c r="L3310" s="6" t="s">
        <v>416</v>
      </c>
      <c r="M3310" s="6" t="s">
        <v>230</v>
      </c>
      <c r="N3310" s="6" t="s">
        <v>199</v>
      </c>
      <c r="O3310" s="6" t="s">
        <v>1812</v>
      </c>
      <c r="P3310" s="6" t="s">
        <v>1812</v>
      </c>
      <c r="Q3310" s="6" t="s">
        <v>13089</v>
      </c>
      <c r="R3310" s="6" t="s">
        <v>1812</v>
      </c>
      <c r="S3310" s="6" t="s">
        <v>13130</v>
      </c>
      <c r="T3310" s="6" t="s">
        <v>13115</v>
      </c>
      <c r="U3310" s="6" t="s">
        <v>1812</v>
      </c>
      <c r="V3310" s="6" t="s">
        <v>1812</v>
      </c>
      <c r="W3310" s="6" t="s">
        <v>1816</v>
      </c>
      <c r="X3310" s="6" t="s">
        <v>15233</v>
      </c>
      <c r="Y3310" s="8">
        <f>X3311-'Com RTOS RX'!$X3310</f>
        <v>0.0001041666667</v>
      </c>
      <c r="Z3310" s="6">
        <f>SUM(LEN(",CO_MQ135|"),'Com RTOS RX'!$H3310,LEN(",CO2_MQ135|"),'Com RTOS RX'!$I3310,LEN(",Alcool_MQ135|"),'Com RTOS RX'!$J3310,LEN(",Alcool_MQ135|"),'Com RTOS RX'!$K3310,LEN(",Toluen_MQ135|"),'Com RTOS RX'!$L3310,LEN(",MH4_MQ135|"),'Com RTOS RX'!$M3310,LEN(",O3_MQ131|"),'Com RTOS RX'!$N3310)*8</f>
        <v>672</v>
      </c>
    </row>
    <row r="3311" ht="15.75" customHeight="1">
      <c r="A3311" s="6" t="s">
        <v>15234</v>
      </c>
      <c r="B3311" s="6" t="s">
        <v>15235</v>
      </c>
      <c r="C3311" s="6" t="s">
        <v>1810</v>
      </c>
      <c r="D3311" s="6" t="s">
        <v>15236</v>
      </c>
      <c r="E3311" s="6" t="s">
        <v>1812</v>
      </c>
      <c r="F3311" s="6" t="s">
        <v>1812</v>
      </c>
      <c r="G3311" s="6" t="s">
        <v>1812</v>
      </c>
      <c r="H3311" s="6" t="s">
        <v>663</v>
      </c>
      <c r="I3311" s="6" t="s">
        <v>664</v>
      </c>
      <c r="J3311" s="6" t="s">
        <v>665</v>
      </c>
      <c r="K3311" s="6" t="s">
        <v>666</v>
      </c>
      <c r="L3311" s="6" t="s">
        <v>667</v>
      </c>
      <c r="M3311" s="6" t="s">
        <v>13352</v>
      </c>
      <c r="N3311" s="6" t="s">
        <v>424</v>
      </c>
      <c r="O3311" s="6" t="s">
        <v>1812</v>
      </c>
      <c r="P3311" s="6" t="s">
        <v>1812</v>
      </c>
      <c r="Q3311" s="6" t="s">
        <v>13089</v>
      </c>
      <c r="R3311" s="6" t="s">
        <v>1812</v>
      </c>
      <c r="S3311" s="6" t="s">
        <v>13353</v>
      </c>
      <c r="T3311" s="6" t="s">
        <v>13115</v>
      </c>
      <c r="U3311" s="6" t="s">
        <v>1812</v>
      </c>
      <c r="V3311" s="6" t="s">
        <v>1812</v>
      </c>
      <c r="W3311" s="6" t="s">
        <v>1816</v>
      </c>
      <c r="X3311" s="6" t="s">
        <v>15237</v>
      </c>
      <c r="Y3311" s="8">
        <f>X3312-'Com RTOS RX'!$X3311</f>
        <v>0.0001273148148</v>
      </c>
      <c r="Z3311" s="6">
        <f>SUM(LEN(",CO_MQ135|"),'Com RTOS RX'!$H3311,LEN(",CO2_MQ135|"),'Com RTOS RX'!$I3311,LEN(",Alcool_MQ135|"),'Com RTOS RX'!$J3311,LEN(",Alcool_MQ135|"),'Com RTOS RX'!$K3311,LEN(",Toluen_MQ135|"),'Com RTOS RX'!$L3311,LEN(",MH4_MQ135|"),'Com RTOS RX'!$M3311,LEN(",O3_MQ131|"),'Com RTOS RX'!$N3311)*8</f>
        <v>672</v>
      </c>
    </row>
    <row r="3312" ht="15.75" customHeight="1">
      <c r="A3312" s="6" t="s">
        <v>15238</v>
      </c>
      <c r="B3312" s="6" t="s">
        <v>15239</v>
      </c>
      <c r="C3312" s="6" t="s">
        <v>1810</v>
      </c>
      <c r="D3312" s="6" t="s">
        <v>15240</v>
      </c>
      <c r="E3312" s="6" t="s">
        <v>1812</v>
      </c>
      <c r="F3312" s="6" t="s">
        <v>1812</v>
      </c>
      <c r="G3312" s="6" t="s">
        <v>1812</v>
      </c>
      <c r="H3312" s="6" t="s">
        <v>773</v>
      </c>
      <c r="I3312" s="6" t="s">
        <v>774</v>
      </c>
      <c r="J3312" s="6" t="s">
        <v>775</v>
      </c>
      <c r="K3312" s="6" t="s">
        <v>43</v>
      </c>
      <c r="L3312" s="6" t="s">
        <v>13770</v>
      </c>
      <c r="M3312" s="6" t="s">
        <v>39</v>
      </c>
      <c r="N3312" s="6" t="s">
        <v>175</v>
      </c>
      <c r="O3312" s="6" t="s">
        <v>1812</v>
      </c>
      <c r="P3312" s="6" t="s">
        <v>1812</v>
      </c>
      <c r="Q3312" s="6" t="s">
        <v>13089</v>
      </c>
      <c r="R3312" s="6" t="s">
        <v>1812</v>
      </c>
      <c r="S3312" s="6" t="s">
        <v>13478</v>
      </c>
      <c r="T3312" s="6" t="s">
        <v>13115</v>
      </c>
      <c r="U3312" s="6" t="s">
        <v>1812</v>
      </c>
      <c r="V3312" s="6" t="s">
        <v>1812</v>
      </c>
      <c r="W3312" s="6" t="s">
        <v>1816</v>
      </c>
      <c r="X3312" s="6" t="s">
        <v>15241</v>
      </c>
      <c r="Y3312" s="8">
        <f>X3313-'Com RTOS RX'!$X3312</f>
        <v>0.0001157407407</v>
      </c>
      <c r="Z3312" s="6">
        <f>SUM(LEN(",CO_MQ135|"),'Com RTOS RX'!$H3312,LEN(",CO2_MQ135|"),'Com RTOS RX'!$I3312,LEN(",Alcool_MQ135|"),'Com RTOS RX'!$J3312,LEN(",Alcool_MQ135|"),'Com RTOS RX'!$K3312,LEN(",Toluen_MQ135|"),'Com RTOS RX'!$L3312,LEN(",MH4_MQ135|"),'Com RTOS RX'!$M3312,LEN(",O3_MQ131|"),'Com RTOS RX'!$N3312)*8</f>
        <v>672</v>
      </c>
    </row>
    <row r="3313" ht="15.75" customHeight="1">
      <c r="A3313" s="6" t="s">
        <v>15242</v>
      </c>
      <c r="B3313" s="6" t="s">
        <v>15243</v>
      </c>
      <c r="C3313" s="6" t="s">
        <v>1810</v>
      </c>
      <c r="D3313" s="6" t="s">
        <v>15244</v>
      </c>
      <c r="E3313" s="6" t="s">
        <v>1812</v>
      </c>
      <c r="F3313" s="6" t="s">
        <v>1812</v>
      </c>
      <c r="G3313" s="6" t="s">
        <v>1812</v>
      </c>
      <c r="H3313" s="6" t="s">
        <v>668</v>
      </c>
      <c r="I3313" s="6" t="s">
        <v>669</v>
      </c>
      <c r="J3313" s="6" t="s">
        <v>670</v>
      </c>
      <c r="K3313" s="6" t="s">
        <v>671</v>
      </c>
      <c r="L3313" s="6" t="s">
        <v>13477</v>
      </c>
      <c r="M3313" s="6" t="s">
        <v>117</v>
      </c>
      <c r="N3313" s="6" t="s">
        <v>424</v>
      </c>
      <c r="O3313" s="6" t="s">
        <v>1812</v>
      </c>
      <c r="P3313" s="6" t="s">
        <v>1812</v>
      </c>
      <c r="Q3313" s="6" t="s">
        <v>13089</v>
      </c>
      <c r="R3313" s="6" t="s">
        <v>1812</v>
      </c>
      <c r="S3313" s="6" t="s">
        <v>13478</v>
      </c>
      <c r="T3313" s="6" t="s">
        <v>13115</v>
      </c>
      <c r="U3313" s="6" t="s">
        <v>1812</v>
      </c>
      <c r="V3313" s="6" t="s">
        <v>1812</v>
      </c>
      <c r="W3313" s="6" t="s">
        <v>1816</v>
      </c>
      <c r="X3313" s="6" t="s">
        <v>15245</v>
      </c>
      <c r="Y3313" s="8">
        <f>X3314-'Com RTOS RX'!$X3313</f>
        <v>0.0001157407407</v>
      </c>
      <c r="Z3313" s="6">
        <f>SUM(LEN(",CO_MQ135|"),'Com RTOS RX'!$H3313,LEN(",CO2_MQ135|"),'Com RTOS RX'!$I3313,LEN(",Alcool_MQ135|"),'Com RTOS RX'!$J3313,LEN(",Alcool_MQ135|"),'Com RTOS RX'!$K3313,LEN(",Toluen_MQ135|"),'Com RTOS RX'!$L3313,LEN(",MH4_MQ135|"),'Com RTOS RX'!$M3313,LEN(",O3_MQ131|"),'Com RTOS RX'!$N3313)*8</f>
        <v>672</v>
      </c>
    </row>
    <row r="3314" ht="15.75" customHeight="1">
      <c r="A3314" s="6" t="s">
        <v>15246</v>
      </c>
      <c r="B3314" s="6" t="s">
        <v>15247</v>
      </c>
      <c r="C3314" s="6" t="s">
        <v>1810</v>
      </c>
      <c r="D3314" s="6" t="s">
        <v>15248</v>
      </c>
      <c r="E3314" s="6" t="s">
        <v>1812</v>
      </c>
      <c r="F3314" s="6" t="s">
        <v>1812</v>
      </c>
      <c r="G3314" s="6" t="s">
        <v>1812</v>
      </c>
      <c r="H3314" s="6" t="s">
        <v>744</v>
      </c>
      <c r="I3314" s="6" t="s">
        <v>745</v>
      </c>
      <c r="J3314" s="6" t="s">
        <v>746</v>
      </c>
      <c r="K3314" s="6" t="s">
        <v>115</v>
      </c>
      <c r="L3314" s="6" t="s">
        <v>747</v>
      </c>
      <c r="M3314" s="6" t="s">
        <v>504</v>
      </c>
      <c r="N3314" s="6" t="s">
        <v>199</v>
      </c>
      <c r="O3314" s="6" t="s">
        <v>1812</v>
      </c>
      <c r="P3314" s="6" t="s">
        <v>1812</v>
      </c>
      <c r="Q3314" s="6" t="s">
        <v>13089</v>
      </c>
      <c r="R3314" s="6" t="s">
        <v>1812</v>
      </c>
      <c r="S3314" s="6" t="s">
        <v>13728</v>
      </c>
      <c r="T3314" s="6" t="s">
        <v>13115</v>
      </c>
      <c r="U3314" s="6" t="s">
        <v>1812</v>
      </c>
      <c r="V3314" s="6" t="s">
        <v>1812</v>
      </c>
      <c r="W3314" s="6" t="s">
        <v>1816</v>
      </c>
      <c r="X3314" s="6" t="s">
        <v>15249</v>
      </c>
      <c r="Y3314" s="8">
        <f>X3315-'Com RTOS RX'!$X3314</f>
        <v>0.0001157407407</v>
      </c>
      <c r="Z3314" s="6">
        <f>SUM(LEN(",CO_MQ135|"),'Com RTOS RX'!$H3314,LEN(",CO2_MQ135|"),'Com RTOS RX'!$I3314,LEN(",Alcool_MQ135|"),'Com RTOS RX'!$J3314,LEN(",Alcool_MQ135|"),'Com RTOS RX'!$K3314,LEN(",Toluen_MQ135|"),'Com RTOS RX'!$L3314,LEN(",MH4_MQ135|"),'Com RTOS RX'!$M3314,LEN(",O3_MQ131|"),'Com RTOS RX'!$N3314)*8</f>
        <v>672</v>
      </c>
    </row>
    <row r="3315" ht="15.75" customHeight="1">
      <c r="A3315" s="6" t="s">
        <v>15250</v>
      </c>
      <c r="B3315" s="6" t="s">
        <v>15251</v>
      </c>
      <c r="C3315" s="6" t="s">
        <v>1810</v>
      </c>
      <c r="D3315" s="6" t="s">
        <v>15252</v>
      </c>
      <c r="E3315" s="6" t="s">
        <v>1812</v>
      </c>
      <c r="F3315" s="6" t="s">
        <v>1812</v>
      </c>
      <c r="G3315" s="6" t="s">
        <v>1812</v>
      </c>
      <c r="H3315" s="6" t="s">
        <v>744</v>
      </c>
      <c r="I3315" s="6" t="s">
        <v>745</v>
      </c>
      <c r="J3315" s="6" t="s">
        <v>746</v>
      </c>
      <c r="K3315" s="6" t="s">
        <v>115</v>
      </c>
      <c r="L3315" s="6" t="s">
        <v>747</v>
      </c>
      <c r="M3315" s="6" t="s">
        <v>504</v>
      </c>
      <c r="N3315" s="6" t="s">
        <v>424</v>
      </c>
      <c r="O3315" s="6" t="s">
        <v>1812</v>
      </c>
      <c r="P3315" s="6" t="s">
        <v>1812</v>
      </c>
      <c r="Q3315" s="6" t="s">
        <v>13089</v>
      </c>
      <c r="R3315" s="6" t="s">
        <v>1812</v>
      </c>
      <c r="S3315" s="6" t="s">
        <v>13728</v>
      </c>
      <c r="T3315" s="6" t="s">
        <v>13115</v>
      </c>
      <c r="U3315" s="6" t="s">
        <v>1812</v>
      </c>
      <c r="V3315" s="6" t="s">
        <v>1812</v>
      </c>
      <c r="W3315" s="6" t="s">
        <v>1816</v>
      </c>
      <c r="X3315" s="6" t="s">
        <v>15253</v>
      </c>
      <c r="Y3315" s="8">
        <f>X3316-'Com RTOS RX'!$X3315</f>
        <v>0.0001157407407</v>
      </c>
      <c r="Z3315" s="6">
        <f>SUM(LEN(",CO_MQ135|"),'Com RTOS RX'!$H3315,LEN(",CO2_MQ135|"),'Com RTOS RX'!$I3315,LEN(",Alcool_MQ135|"),'Com RTOS RX'!$J3315,LEN(",Alcool_MQ135|"),'Com RTOS RX'!$K3315,LEN(",Toluen_MQ135|"),'Com RTOS RX'!$L3315,LEN(",MH4_MQ135|"),'Com RTOS RX'!$M3315,LEN(",O3_MQ131|"),'Com RTOS RX'!$N3315)*8</f>
        <v>672</v>
      </c>
    </row>
    <row r="3316" ht="15.75" customHeight="1">
      <c r="A3316" s="6" t="s">
        <v>15254</v>
      </c>
      <c r="B3316" s="6" t="s">
        <v>15255</v>
      </c>
      <c r="C3316" s="6" t="s">
        <v>1810</v>
      </c>
      <c r="D3316" s="6" t="s">
        <v>15256</v>
      </c>
      <c r="E3316" s="6" t="s">
        <v>1812</v>
      </c>
      <c r="F3316" s="6" t="s">
        <v>1812</v>
      </c>
      <c r="G3316" s="6" t="s">
        <v>1812</v>
      </c>
      <c r="H3316" s="6" t="s">
        <v>770</v>
      </c>
      <c r="I3316" s="6" t="s">
        <v>771</v>
      </c>
      <c r="J3316" s="6" t="s">
        <v>772</v>
      </c>
      <c r="K3316" s="6" t="s">
        <v>19</v>
      </c>
      <c r="L3316" s="6" t="s">
        <v>546</v>
      </c>
      <c r="M3316" s="6" t="s">
        <v>440</v>
      </c>
      <c r="N3316" s="6" t="s">
        <v>424</v>
      </c>
      <c r="O3316" s="6" t="s">
        <v>1812</v>
      </c>
      <c r="P3316" s="6" t="s">
        <v>1812</v>
      </c>
      <c r="Q3316" s="6" t="s">
        <v>13089</v>
      </c>
      <c r="R3316" s="6" t="s">
        <v>1812</v>
      </c>
      <c r="S3316" s="6" t="s">
        <v>13090</v>
      </c>
      <c r="T3316" s="6" t="s">
        <v>13115</v>
      </c>
      <c r="U3316" s="6" t="s">
        <v>1812</v>
      </c>
      <c r="V3316" s="6" t="s">
        <v>1812</v>
      </c>
      <c r="W3316" s="6" t="s">
        <v>1816</v>
      </c>
      <c r="X3316" s="6" t="s">
        <v>15257</v>
      </c>
      <c r="Y3316" s="8">
        <f>X3317-'Com RTOS RX'!$X3316</f>
        <v>0.0001157407407</v>
      </c>
      <c r="Z3316" s="6">
        <f>SUM(LEN(",CO_MQ135|"),'Com RTOS RX'!$H3316,LEN(",CO2_MQ135|"),'Com RTOS RX'!$I3316,LEN(",Alcool_MQ135|"),'Com RTOS RX'!$J3316,LEN(",Alcool_MQ135|"),'Com RTOS RX'!$K3316,LEN(",Toluen_MQ135|"),'Com RTOS RX'!$L3316,LEN(",MH4_MQ135|"),'Com RTOS RX'!$M3316,LEN(",O3_MQ131|"),'Com RTOS RX'!$N3316)*8</f>
        <v>672</v>
      </c>
    </row>
    <row r="3317" ht="15.75" customHeight="1">
      <c r="A3317" s="6" t="s">
        <v>15258</v>
      </c>
      <c r="B3317" s="6" t="s">
        <v>15259</v>
      </c>
      <c r="C3317" s="6" t="s">
        <v>1810</v>
      </c>
      <c r="D3317" s="6" t="s">
        <v>15260</v>
      </c>
      <c r="E3317" s="6" t="s">
        <v>1812</v>
      </c>
      <c r="F3317" s="6" t="s">
        <v>1812</v>
      </c>
      <c r="G3317" s="6" t="s">
        <v>1812</v>
      </c>
      <c r="H3317" s="6" t="s">
        <v>13964</v>
      </c>
      <c r="I3317" s="6" t="s">
        <v>865</v>
      </c>
      <c r="J3317" s="6" t="s">
        <v>866</v>
      </c>
      <c r="K3317" s="6" t="s">
        <v>13965</v>
      </c>
      <c r="L3317" s="6" t="s">
        <v>867</v>
      </c>
      <c r="M3317" s="6" t="s">
        <v>528</v>
      </c>
      <c r="N3317" s="6" t="s">
        <v>199</v>
      </c>
      <c r="O3317" s="6" t="s">
        <v>1812</v>
      </c>
      <c r="P3317" s="6" t="s">
        <v>1812</v>
      </c>
      <c r="Q3317" s="6" t="s">
        <v>13089</v>
      </c>
      <c r="R3317" s="6" t="s">
        <v>1812</v>
      </c>
      <c r="S3317" s="6" t="s">
        <v>13478</v>
      </c>
      <c r="T3317" s="6" t="s">
        <v>13115</v>
      </c>
      <c r="U3317" s="6" t="s">
        <v>1812</v>
      </c>
      <c r="V3317" s="6" t="s">
        <v>1812</v>
      </c>
      <c r="W3317" s="6" t="s">
        <v>1816</v>
      </c>
      <c r="X3317" s="6" t="s">
        <v>15261</v>
      </c>
      <c r="Y3317" s="8">
        <f>X3318-'Com RTOS RX'!$X3317</f>
        <v>0.0001273148148</v>
      </c>
      <c r="Z3317" s="6">
        <f>SUM(LEN(",CO_MQ135|"),'Com RTOS RX'!$H3317,LEN(",CO2_MQ135|"),'Com RTOS RX'!$I3317,LEN(",Alcool_MQ135|"),'Com RTOS RX'!$J3317,LEN(",Alcool_MQ135|"),'Com RTOS RX'!$K3317,LEN(",Toluen_MQ135|"),'Com RTOS RX'!$L3317,LEN(",MH4_MQ135|"),'Com RTOS RX'!$M3317,LEN(",O3_MQ131|"),'Com RTOS RX'!$N3317)*8</f>
        <v>672</v>
      </c>
    </row>
    <row r="3318" ht="15.75" customHeight="1">
      <c r="A3318" s="6" t="s">
        <v>15262</v>
      </c>
      <c r="B3318" s="6" t="s">
        <v>15263</v>
      </c>
      <c r="C3318" s="6" t="s">
        <v>1810</v>
      </c>
      <c r="D3318" s="6" t="s">
        <v>15264</v>
      </c>
      <c r="E3318" s="6" t="s">
        <v>1812</v>
      </c>
      <c r="F3318" s="6" t="s">
        <v>1812</v>
      </c>
      <c r="G3318" s="6" t="s">
        <v>1812</v>
      </c>
      <c r="H3318" s="6" t="s">
        <v>756</v>
      </c>
      <c r="I3318" s="6" t="s">
        <v>757</v>
      </c>
      <c r="J3318" s="6" t="s">
        <v>758</v>
      </c>
      <c r="K3318" s="6" t="s">
        <v>118</v>
      </c>
      <c r="L3318" s="6" t="s">
        <v>759</v>
      </c>
      <c r="M3318" s="6" t="s">
        <v>479</v>
      </c>
      <c r="N3318" s="6" t="s">
        <v>424</v>
      </c>
      <c r="O3318" s="6" t="s">
        <v>1812</v>
      </c>
      <c r="P3318" s="6" t="s">
        <v>1812</v>
      </c>
      <c r="Q3318" s="6" t="s">
        <v>13089</v>
      </c>
      <c r="R3318" s="6" t="s">
        <v>1812</v>
      </c>
      <c r="S3318" s="6" t="s">
        <v>13728</v>
      </c>
      <c r="T3318" s="6" t="s">
        <v>13115</v>
      </c>
      <c r="U3318" s="6" t="s">
        <v>1812</v>
      </c>
      <c r="V3318" s="6" t="s">
        <v>1812</v>
      </c>
      <c r="W3318" s="6" t="s">
        <v>1816</v>
      </c>
      <c r="X3318" s="6" t="s">
        <v>15265</v>
      </c>
      <c r="Y3318" s="8">
        <f>X3319-'Com RTOS RX'!$X3318</f>
        <v>0.0001157407407</v>
      </c>
      <c r="Z3318" s="6">
        <f>SUM(LEN(",CO_MQ135|"),'Com RTOS RX'!$H3318,LEN(",CO2_MQ135|"),'Com RTOS RX'!$I3318,LEN(",Alcool_MQ135|"),'Com RTOS RX'!$J3318,LEN(",Alcool_MQ135|"),'Com RTOS RX'!$K3318,LEN(",Toluen_MQ135|"),'Com RTOS RX'!$L3318,LEN(",MH4_MQ135|"),'Com RTOS RX'!$M3318,LEN(",O3_MQ131|"),'Com RTOS RX'!$N3318)*8</f>
        <v>672</v>
      </c>
    </row>
    <row r="3319" ht="15.75" customHeight="1">
      <c r="A3319" s="6" t="s">
        <v>15266</v>
      </c>
      <c r="B3319" s="6" t="s">
        <v>15267</v>
      </c>
      <c r="C3319" s="6" t="s">
        <v>1810</v>
      </c>
      <c r="D3319" s="6" t="s">
        <v>15268</v>
      </c>
      <c r="E3319" s="6" t="s">
        <v>1812</v>
      </c>
      <c r="F3319" s="6" t="s">
        <v>1812</v>
      </c>
      <c r="G3319" s="6" t="s">
        <v>1812</v>
      </c>
      <c r="H3319" s="6" t="s">
        <v>13741</v>
      </c>
      <c r="I3319" s="6" t="s">
        <v>753</v>
      </c>
      <c r="J3319" s="6" t="s">
        <v>754</v>
      </c>
      <c r="K3319" s="6" t="s">
        <v>88</v>
      </c>
      <c r="L3319" s="6" t="s">
        <v>755</v>
      </c>
      <c r="M3319" s="6" t="s">
        <v>472</v>
      </c>
      <c r="N3319" s="6" t="s">
        <v>178</v>
      </c>
      <c r="O3319" s="6" t="s">
        <v>1812</v>
      </c>
      <c r="P3319" s="6" t="s">
        <v>1812</v>
      </c>
      <c r="Q3319" s="6" t="s">
        <v>13089</v>
      </c>
      <c r="R3319" s="6" t="s">
        <v>1812</v>
      </c>
      <c r="S3319" s="6" t="s">
        <v>13728</v>
      </c>
      <c r="T3319" s="6" t="s">
        <v>13115</v>
      </c>
      <c r="U3319" s="6" t="s">
        <v>1812</v>
      </c>
      <c r="V3319" s="6" t="s">
        <v>1812</v>
      </c>
      <c r="W3319" s="6" t="s">
        <v>1816</v>
      </c>
      <c r="X3319" s="6" t="s">
        <v>15269</v>
      </c>
      <c r="Y3319" s="8">
        <f>X3320-'Com RTOS RX'!$X3319</f>
        <v>0.0001157407407</v>
      </c>
      <c r="Z3319" s="6">
        <f>SUM(LEN(",CO_MQ135|"),'Com RTOS RX'!$H3319,LEN(",CO2_MQ135|"),'Com RTOS RX'!$I3319,LEN(",Alcool_MQ135|"),'Com RTOS RX'!$J3319,LEN(",Alcool_MQ135|"),'Com RTOS RX'!$K3319,LEN(",Toluen_MQ135|"),'Com RTOS RX'!$L3319,LEN(",MH4_MQ135|"),'Com RTOS RX'!$M3319,LEN(",O3_MQ131|"),'Com RTOS RX'!$N3319)*8</f>
        <v>672</v>
      </c>
    </row>
    <row r="3320" ht="15.75" customHeight="1">
      <c r="A3320" s="6" t="s">
        <v>15270</v>
      </c>
      <c r="B3320" s="6" t="s">
        <v>15271</v>
      </c>
      <c r="C3320" s="6" t="s">
        <v>1810</v>
      </c>
      <c r="D3320" s="6" t="s">
        <v>15272</v>
      </c>
      <c r="E3320" s="6" t="s">
        <v>1812</v>
      </c>
      <c r="F3320" s="6" t="s">
        <v>1812</v>
      </c>
      <c r="G3320" s="6" t="s">
        <v>1812</v>
      </c>
      <c r="H3320" s="6" t="s">
        <v>823</v>
      </c>
      <c r="I3320" s="6" t="s">
        <v>824</v>
      </c>
      <c r="J3320" s="6" t="s">
        <v>825</v>
      </c>
      <c r="K3320" s="6" t="s">
        <v>66</v>
      </c>
      <c r="L3320" s="6" t="s">
        <v>826</v>
      </c>
      <c r="M3320" s="6" t="s">
        <v>175</v>
      </c>
      <c r="N3320" s="6" t="s">
        <v>63</v>
      </c>
      <c r="O3320" s="6" t="s">
        <v>1812</v>
      </c>
      <c r="P3320" s="6" t="s">
        <v>1812</v>
      </c>
      <c r="Q3320" s="6" t="s">
        <v>13089</v>
      </c>
      <c r="R3320" s="6" t="s">
        <v>1812</v>
      </c>
      <c r="S3320" s="6" t="s">
        <v>13478</v>
      </c>
      <c r="T3320" s="6" t="s">
        <v>13115</v>
      </c>
      <c r="U3320" s="6" t="s">
        <v>1812</v>
      </c>
      <c r="V3320" s="6" t="s">
        <v>1812</v>
      </c>
      <c r="W3320" s="6" t="s">
        <v>1816</v>
      </c>
      <c r="X3320" s="6" t="s">
        <v>15273</v>
      </c>
      <c r="Y3320" s="8">
        <f>X3321-'Com RTOS RX'!$X3320</f>
        <v>0.0001157407407</v>
      </c>
      <c r="Z3320" s="6">
        <f>SUM(LEN(",CO_MQ135|"),'Com RTOS RX'!$H3320,LEN(",CO2_MQ135|"),'Com RTOS RX'!$I3320,LEN(",Alcool_MQ135|"),'Com RTOS RX'!$J3320,LEN(",Alcool_MQ135|"),'Com RTOS RX'!$K3320,LEN(",Toluen_MQ135|"),'Com RTOS RX'!$L3320,LEN(",MH4_MQ135|"),'Com RTOS RX'!$M3320,LEN(",O3_MQ131|"),'Com RTOS RX'!$N3320)*8</f>
        <v>672</v>
      </c>
    </row>
    <row r="3321" ht="15.75" customHeight="1">
      <c r="A3321" s="6" t="s">
        <v>15274</v>
      </c>
      <c r="B3321" s="6" t="s">
        <v>15275</v>
      </c>
      <c r="C3321" s="6" t="s">
        <v>1810</v>
      </c>
      <c r="D3321" s="6" t="s">
        <v>15276</v>
      </c>
      <c r="E3321" s="6" t="s">
        <v>1812</v>
      </c>
      <c r="F3321" s="6" t="s">
        <v>1812</v>
      </c>
      <c r="G3321" s="6" t="s">
        <v>1812</v>
      </c>
      <c r="H3321" s="6" t="s">
        <v>819</v>
      </c>
      <c r="I3321" s="6" t="s">
        <v>820</v>
      </c>
      <c r="J3321" s="6" t="s">
        <v>821</v>
      </c>
      <c r="K3321" s="6" t="s">
        <v>560</v>
      </c>
      <c r="L3321" s="6" t="s">
        <v>822</v>
      </c>
      <c r="M3321" s="6" t="s">
        <v>205</v>
      </c>
      <c r="N3321" s="6" t="s">
        <v>147</v>
      </c>
      <c r="O3321" s="6" t="s">
        <v>1812</v>
      </c>
      <c r="P3321" s="6" t="s">
        <v>1812</v>
      </c>
      <c r="Q3321" s="6" t="s">
        <v>13089</v>
      </c>
      <c r="R3321" s="6" t="s">
        <v>1812</v>
      </c>
      <c r="S3321" s="6" t="s">
        <v>13728</v>
      </c>
      <c r="T3321" s="6" t="s">
        <v>13115</v>
      </c>
      <c r="U3321" s="6" t="s">
        <v>1812</v>
      </c>
      <c r="V3321" s="6" t="s">
        <v>1812</v>
      </c>
      <c r="W3321" s="6" t="s">
        <v>1816</v>
      </c>
      <c r="X3321" s="6" t="s">
        <v>15277</v>
      </c>
      <c r="Y3321" s="8">
        <f>X3322-'Com RTOS RX'!$X3321</f>
        <v>0.0001157407407</v>
      </c>
      <c r="Z3321" s="6">
        <f>SUM(LEN(",CO_MQ135|"),'Com RTOS RX'!$H3321,LEN(",CO2_MQ135|"),'Com RTOS RX'!$I3321,LEN(",Alcool_MQ135|"),'Com RTOS RX'!$J3321,LEN(",Alcool_MQ135|"),'Com RTOS RX'!$K3321,LEN(",Toluen_MQ135|"),'Com RTOS RX'!$L3321,LEN(",MH4_MQ135|"),'Com RTOS RX'!$M3321,LEN(",O3_MQ131|"),'Com RTOS RX'!$N3321)*8</f>
        <v>672</v>
      </c>
    </row>
    <row r="3322" ht="15.75" customHeight="1">
      <c r="A3322" s="6" t="s">
        <v>15278</v>
      </c>
      <c r="B3322" s="6" t="s">
        <v>15279</v>
      </c>
      <c r="C3322" s="6" t="s">
        <v>1810</v>
      </c>
      <c r="D3322" s="6" t="s">
        <v>15280</v>
      </c>
      <c r="E3322" s="6" t="s">
        <v>1812</v>
      </c>
      <c r="F3322" s="6" t="s">
        <v>1812</v>
      </c>
      <c r="G3322" s="6" t="s">
        <v>1812</v>
      </c>
      <c r="H3322" s="6" t="s">
        <v>341</v>
      </c>
      <c r="I3322" s="6" t="s">
        <v>342</v>
      </c>
      <c r="J3322" s="6" t="s">
        <v>343</v>
      </c>
      <c r="K3322" s="6" t="s">
        <v>344</v>
      </c>
      <c r="L3322" s="6" t="s">
        <v>345</v>
      </c>
      <c r="M3322" s="6" t="s">
        <v>346</v>
      </c>
      <c r="N3322" s="6" t="s">
        <v>199</v>
      </c>
      <c r="O3322" s="6" t="s">
        <v>1812</v>
      </c>
      <c r="P3322" s="6" t="s">
        <v>1812</v>
      </c>
      <c r="Q3322" s="6" t="s">
        <v>13089</v>
      </c>
      <c r="R3322" s="6" t="s">
        <v>1812</v>
      </c>
      <c r="S3322" s="6" t="s">
        <v>13090</v>
      </c>
      <c r="T3322" s="6" t="s">
        <v>13115</v>
      </c>
      <c r="U3322" s="6" t="s">
        <v>1812</v>
      </c>
      <c r="V3322" s="6" t="s">
        <v>1812</v>
      </c>
      <c r="W3322" s="6" t="s">
        <v>1816</v>
      </c>
      <c r="X3322" s="6" t="s">
        <v>15281</v>
      </c>
      <c r="Y3322" s="8">
        <f>X3323-'Com RTOS RX'!$X3322</f>
        <v>0.0001157407407</v>
      </c>
      <c r="Z3322" s="6">
        <f>SUM(LEN(",CO_MQ135|"),'Com RTOS RX'!$H3322,LEN(",CO2_MQ135|"),'Com RTOS RX'!$I3322,LEN(",Alcool_MQ135|"),'Com RTOS RX'!$J3322,LEN(",Alcool_MQ135|"),'Com RTOS RX'!$K3322,LEN(",Toluen_MQ135|"),'Com RTOS RX'!$L3322,LEN(",MH4_MQ135|"),'Com RTOS RX'!$M3322,LEN(",O3_MQ131|"),'Com RTOS RX'!$N3322)*8</f>
        <v>672</v>
      </c>
    </row>
    <row r="3323" ht="15.75" customHeight="1">
      <c r="A3323" s="6" t="s">
        <v>15282</v>
      </c>
      <c r="B3323" s="6" t="s">
        <v>15283</v>
      </c>
      <c r="C3323" s="6" t="s">
        <v>1810</v>
      </c>
      <c r="D3323" s="6" t="s">
        <v>15284</v>
      </c>
      <c r="E3323" s="6" t="s">
        <v>1812</v>
      </c>
      <c r="F3323" s="6" t="s">
        <v>1812</v>
      </c>
      <c r="G3323" s="6" t="s">
        <v>1812</v>
      </c>
      <c r="H3323" s="6" t="s">
        <v>13741</v>
      </c>
      <c r="I3323" s="6" t="s">
        <v>753</v>
      </c>
      <c r="J3323" s="6" t="s">
        <v>754</v>
      </c>
      <c r="K3323" s="6" t="s">
        <v>88</v>
      </c>
      <c r="L3323" s="6" t="s">
        <v>755</v>
      </c>
      <c r="M3323" s="6" t="s">
        <v>472</v>
      </c>
      <c r="N3323" s="6" t="s">
        <v>13299</v>
      </c>
      <c r="O3323" s="6" t="s">
        <v>1812</v>
      </c>
      <c r="P3323" s="6" t="s">
        <v>1812</v>
      </c>
      <c r="Q3323" s="6" t="s">
        <v>13089</v>
      </c>
      <c r="R3323" s="6" t="s">
        <v>1812</v>
      </c>
      <c r="S3323" s="6" t="s">
        <v>13728</v>
      </c>
      <c r="T3323" s="6" t="s">
        <v>13115</v>
      </c>
      <c r="U3323" s="6" t="s">
        <v>1812</v>
      </c>
      <c r="V3323" s="6" t="s">
        <v>1812</v>
      </c>
      <c r="W3323" s="6" t="s">
        <v>1816</v>
      </c>
      <c r="X3323" s="6" t="s">
        <v>15285</v>
      </c>
      <c r="Y3323" s="8">
        <f>X3324-'Com RTOS RX'!$X3323</f>
        <v>0.0001273148148</v>
      </c>
      <c r="Z3323" s="6">
        <f>SUM(LEN(",CO_MQ135|"),'Com RTOS RX'!$H3323,LEN(",CO2_MQ135|"),'Com RTOS RX'!$I3323,LEN(",Alcool_MQ135|"),'Com RTOS RX'!$J3323,LEN(",Alcool_MQ135|"),'Com RTOS RX'!$K3323,LEN(",Toluen_MQ135|"),'Com RTOS RX'!$L3323,LEN(",MH4_MQ135|"),'Com RTOS RX'!$M3323,LEN(",O3_MQ131|"),'Com RTOS RX'!$N3323)*8</f>
        <v>672</v>
      </c>
    </row>
    <row r="3324" ht="15.75" customHeight="1">
      <c r="A3324" s="6" t="s">
        <v>15286</v>
      </c>
      <c r="B3324" s="6" t="s">
        <v>15287</v>
      </c>
      <c r="C3324" s="6" t="s">
        <v>1810</v>
      </c>
      <c r="D3324" s="6" t="s">
        <v>15288</v>
      </c>
      <c r="E3324" s="6" t="s">
        <v>1812</v>
      </c>
      <c r="F3324" s="6" t="s">
        <v>1812</v>
      </c>
      <c r="G3324" s="6" t="s">
        <v>1812</v>
      </c>
      <c r="H3324" s="6" t="s">
        <v>13582</v>
      </c>
      <c r="I3324" s="6" t="s">
        <v>710</v>
      </c>
      <c r="J3324" s="6" t="s">
        <v>711</v>
      </c>
      <c r="K3324" s="6" t="s">
        <v>712</v>
      </c>
      <c r="L3324" s="6" t="s">
        <v>713</v>
      </c>
      <c r="M3324" s="6" t="s">
        <v>440</v>
      </c>
      <c r="N3324" s="6" t="s">
        <v>13299</v>
      </c>
      <c r="O3324" s="6" t="s">
        <v>1812</v>
      </c>
      <c r="P3324" s="6" t="s">
        <v>1812</v>
      </c>
      <c r="Q3324" s="6" t="s">
        <v>13089</v>
      </c>
      <c r="R3324" s="6" t="s">
        <v>1812</v>
      </c>
      <c r="S3324" s="6" t="s">
        <v>13090</v>
      </c>
      <c r="T3324" s="6" t="s">
        <v>13115</v>
      </c>
      <c r="U3324" s="6" t="s">
        <v>1812</v>
      </c>
      <c r="V3324" s="6" t="s">
        <v>1812</v>
      </c>
      <c r="W3324" s="6" t="s">
        <v>1816</v>
      </c>
      <c r="X3324" s="6" t="s">
        <v>15289</v>
      </c>
      <c r="Y3324" s="8">
        <f>X3325-'Com RTOS RX'!$X3324</f>
        <v>0.0001041666667</v>
      </c>
      <c r="Z3324" s="6">
        <f>SUM(LEN(",CO_MQ135|"),'Com RTOS RX'!$H3324,LEN(",CO2_MQ135|"),'Com RTOS RX'!$I3324,LEN(",Alcool_MQ135|"),'Com RTOS RX'!$J3324,LEN(",Alcool_MQ135|"),'Com RTOS RX'!$K3324,LEN(",Toluen_MQ135|"),'Com RTOS RX'!$L3324,LEN(",MH4_MQ135|"),'Com RTOS RX'!$M3324,LEN(",O3_MQ131|"),'Com RTOS RX'!$N3324)*8</f>
        <v>672</v>
      </c>
    </row>
    <row r="3325" ht="15.75" customHeight="1">
      <c r="A3325" s="6" t="s">
        <v>15290</v>
      </c>
      <c r="B3325" s="6" t="s">
        <v>15291</v>
      </c>
      <c r="C3325" s="6" t="s">
        <v>1810</v>
      </c>
      <c r="D3325" s="6" t="s">
        <v>15292</v>
      </c>
      <c r="E3325" s="6" t="s">
        <v>1812</v>
      </c>
      <c r="F3325" s="6" t="s">
        <v>1812</v>
      </c>
      <c r="G3325" s="6" t="s">
        <v>1812</v>
      </c>
      <c r="H3325" s="6" t="s">
        <v>748</v>
      </c>
      <c r="I3325" s="6" t="s">
        <v>749</v>
      </c>
      <c r="J3325" s="6" t="s">
        <v>750</v>
      </c>
      <c r="K3325" s="6" t="s">
        <v>572</v>
      </c>
      <c r="L3325" s="6" t="s">
        <v>751</v>
      </c>
      <c r="M3325" s="6" t="s">
        <v>354</v>
      </c>
      <c r="N3325" s="6" t="s">
        <v>13299</v>
      </c>
      <c r="O3325" s="6" t="s">
        <v>1812</v>
      </c>
      <c r="P3325" s="6" t="s">
        <v>1812</v>
      </c>
      <c r="Q3325" s="6" t="s">
        <v>13089</v>
      </c>
      <c r="R3325" s="6" t="s">
        <v>1812</v>
      </c>
      <c r="S3325" s="6" t="s">
        <v>13728</v>
      </c>
      <c r="T3325" s="6" t="s">
        <v>13115</v>
      </c>
      <c r="U3325" s="6" t="s">
        <v>1812</v>
      </c>
      <c r="V3325" s="6" t="s">
        <v>1812</v>
      </c>
      <c r="W3325" s="6" t="s">
        <v>1816</v>
      </c>
      <c r="X3325" s="6" t="s">
        <v>15293</v>
      </c>
      <c r="Y3325" s="8">
        <f>X3326-'Com RTOS RX'!$X3325</f>
        <v>0.0001157407407</v>
      </c>
      <c r="Z3325" s="6">
        <f>SUM(LEN(",CO_MQ135|"),'Com RTOS RX'!$H3325,LEN(",CO2_MQ135|"),'Com RTOS RX'!$I3325,LEN(",Alcool_MQ135|"),'Com RTOS RX'!$J3325,LEN(",Alcool_MQ135|"),'Com RTOS RX'!$K3325,LEN(",Toluen_MQ135|"),'Com RTOS RX'!$L3325,LEN(",MH4_MQ135|"),'Com RTOS RX'!$M3325,LEN(",O3_MQ131|"),'Com RTOS RX'!$N3325)*8</f>
        <v>672</v>
      </c>
    </row>
    <row r="3326" ht="15.75" customHeight="1">
      <c r="A3326" s="6" t="s">
        <v>15294</v>
      </c>
      <c r="B3326" s="6" t="s">
        <v>15295</v>
      </c>
      <c r="C3326" s="6" t="s">
        <v>1810</v>
      </c>
      <c r="D3326" s="6" t="s">
        <v>15296</v>
      </c>
      <c r="E3326" s="6" t="s">
        <v>1812</v>
      </c>
      <c r="F3326" s="6" t="s">
        <v>1812</v>
      </c>
      <c r="G3326" s="6" t="s">
        <v>1812</v>
      </c>
      <c r="H3326" s="6" t="s">
        <v>341</v>
      </c>
      <c r="I3326" s="6" t="s">
        <v>342</v>
      </c>
      <c r="J3326" s="6" t="s">
        <v>343</v>
      </c>
      <c r="K3326" s="6" t="s">
        <v>344</v>
      </c>
      <c r="L3326" s="6" t="s">
        <v>345</v>
      </c>
      <c r="M3326" s="6" t="s">
        <v>346</v>
      </c>
      <c r="N3326" s="6" t="s">
        <v>199</v>
      </c>
      <c r="O3326" s="6" t="s">
        <v>1812</v>
      </c>
      <c r="P3326" s="6" t="s">
        <v>1812</v>
      </c>
      <c r="Q3326" s="6" t="s">
        <v>13089</v>
      </c>
      <c r="R3326" s="6" t="s">
        <v>1812</v>
      </c>
      <c r="S3326" s="6" t="s">
        <v>13090</v>
      </c>
      <c r="T3326" s="6" t="s">
        <v>13115</v>
      </c>
      <c r="U3326" s="6" t="s">
        <v>1812</v>
      </c>
      <c r="V3326" s="6" t="s">
        <v>1812</v>
      </c>
      <c r="W3326" s="6" t="s">
        <v>1816</v>
      </c>
      <c r="X3326" s="6" t="s">
        <v>15297</v>
      </c>
      <c r="Y3326" s="8">
        <f>X3327-'Com RTOS RX'!$X3326</f>
        <v>0.0001157407407</v>
      </c>
      <c r="Z3326" s="6">
        <f>SUM(LEN(",CO_MQ135|"),'Com RTOS RX'!$H3326,LEN(",CO2_MQ135|"),'Com RTOS RX'!$I3326,LEN(",Alcool_MQ135|"),'Com RTOS RX'!$J3326,LEN(",Alcool_MQ135|"),'Com RTOS RX'!$K3326,LEN(",Toluen_MQ135|"),'Com RTOS RX'!$L3326,LEN(",MH4_MQ135|"),'Com RTOS RX'!$M3326,LEN(",O3_MQ131|"),'Com RTOS RX'!$N3326)*8</f>
        <v>672</v>
      </c>
    </row>
    <row r="3327" ht="15.75" customHeight="1">
      <c r="A3327" s="6" t="s">
        <v>15298</v>
      </c>
      <c r="B3327" s="6" t="s">
        <v>15299</v>
      </c>
      <c r="C3327" s="6" t="s">
        <v>1810</v>
      </c>
      <c r="D3327" s="6" t="s">
        <v>15300</v>
      </c>
      <c r="E3327" s="6" t="s">
        <v>1812</v>
      </c>
      <c r="F3327" s="6" t="s">
        <v>1812</v>
      </c>
      <c r="G3327" s="6" t="s">
        <v>1812</v>
      </c>
      <c r="H3327" s="6" t="s">
        <v>802</v>
      </c>
      <c r="I3327" s="6" t="s">
        <v>803</v>
      </c>
      <c r="J3327" s="6" t="s">
        <v>804</v>
      </c>
      <c r="K3327" s="6" t="s">
        <v>132</v>
      </c>
      <c r="L3327" s="6" t="s">
        <v>805</v>
      </c>
      <c r="M3327" s="6" t="s">
        <v>373</v>
      </c>
      <c r="N3327" s="6" t="s">
        <v>13299</v>
      </c>
      <c r="O3327" s="6" t="s">
        <v>1812</v>
      </c>
      <c r="P3327" s="6" t="s">
        <v>1812</v>
      </c>
      <c r="Q3327" s="6" t="s">
        <v>13089</v>
      </c>
      <c r="R3327" s="6" t="s">
        <v>1812</v>
      </c>
      <c r="S3327" s="6" t="s">
        <v>13090</v>
      </c>
      <c r="T3327" s="6" t="s">
        <v>13115</v>
      </c>
      <c r="U3327" s="6" t="s">
        <v>1812</v>
      </c>
      <c r="V3327" s="6" t="s">
        <v>1812</v>
      </c>
      <c r="W3327" s="6" t="s">
        <v>1816</v>
      </c>
      <c r="X3327" s="6" t="s">
        <v>15301</v>
      </c>
      <c r="Y3327" s="8">
        <f>X3328-'Com RTOS RX'!$X3327</f>
        <v>0.0001157407407</v>
      </c>
      <c r="Z3327" s="6">
        <f>SUM(LEN(",CO_MQ135|"),'Com RTOS RX'!$H3327,LEN(",CO2_MQ135|"),'Com RTOS RX'!$I3327,LEN(",Alcool_MQ135|"),'Com RTOS RX'!$J3327,LEN(",Alcool_MQ135|"),'Com RTOS RX'!$K3327,LEN(",Toluen_MQ135|"),'Com RTOS RX'!$L3327,LEN(",MH4_MQ135|"),'Com RTOS RX'!$M3327,LEN(",O3_MQ131|"),'Com RTOS RX'!$N3327)*8</f>
        <v>672</v>
      </c>
    </row>
    <row r="3328" ht="15.75" customHeight="1">
      <c r="A3328" s="6" t="s">
        <v>15302</v>
      </c>
      <c r="B3328" s="6" t="s">
        <v>15303</v>
      </c>
      <c r="C3328" s="6" t="s">
        <v>1810</v>
      </c>
      <c r="D3328" s="6" t="s">
        <v>15304</v>
      </c>
      <c r="E3328" s="6" t="s">
        <v>1812</v>
      </c>
      <c r="F3328" s="6" t="s">
        <v>1812</v>
      </c>
      <c r="G3328" s="6" t="s">
        <v>1812</v>
      </c>
      <c r="H3328" s="6" t="s">
        <v>365</v>
      </c>
      <c r="I3328" s="6" t="s">
        <v>366</v>
      </c>
      <c r="J3328" s="6" t="s">
        <v>367</v>
      </c>
      <c r="K3328" s="6" t="s">
        <v>368</v>
      </c>
      <c r="L3328" s="6" t="s">
        <v>369</v>
      </c>
      <c r="M3328" s="6" t="s">
        <v>208</v>
      </c>
      <c r="N3328" s="6" t="s">
        <v>13299</v>
      </c>
      <c r="O3328" s="6" t="s">
        <v>1812</v>
      </c>
      <c r="P3328" s="6" t="s">
        <v>1812</v>
      </c>
      <c r="Q3328" s="6" t="s">
        <v>13089</v>
      </c>
      <c r="R3328" s="6" t="s">
        <v>1812</v>
      </c>
      <c r="S3328" s="6" t="s">
        <v>13114</v>
      </c>
      <c r="T3328" s="6" t="s">
        <v>13115</v>
      </c>
      <c r="U3328" s="6" t="s">
        <v>1812</v>
      </c>
      <c r="V3328" s="6" t="s">
        <v>1812</v>
      </c>
      <c r="W3328" s="6" t="s">
        <v>1816</v>
      </c>
      <c r="X3328" s="6" t="s">
        <v>15305</v>
      </c>
      <c r="Y3328" s="8">
        <f>X3329-'Com RTOS RX'!$X3328</f>
        <v>0.0001157407407</v>
      </c>
      <c r="Z3328" s="6">
        <f>SUM(LEN(",CO_MQ135|"),'Com RTOS RX'!$H3328,LEN(",CO2_MQ135|"),'Com RTOS RX'!$I3328,LEN(",Alcool_MQ135|"),'Com RTOS RX'!$J3328,LEN(",Alcool_MQ135|"),'Com RTOS RX'!$K3328,LEN(",Toluen_MQ135|"),'Com RTOS RX'!$L3328,LEN(",MH4_MQ135|"),'Com RTOS RX'!$M3328,LEN(",O3_MQ131|"),'Com RTOS RX'!$N3328)*8</f>
        <v>672</v>
      </c>
    </row>
    <row r="3329" ht="15.75" customHeight="1">
      <c r="A3329" s="6" t="s">
        <v>15306</v>
      </c>
      <c r="B3329" s="6" t="s">
        <v>15307</v>
      </c>
      <c r="C3329" s="6" t="s">
        <v>1810</v>
      </c>
      <c r="D3329" s="6" t="s">
        <v>15308</v>
      </c>
      <c r="E3329" s="6" t="s">
        <v>1812</v>
      </c>
      <c r="F3329" s="6" t="s">
        <v>1812</v>
      </c>
      <c r="G3329" s="6" t="s">
        <v>1812</v>
      </c>
      <c r="H3329" s="6" t="s">
        <v>1425</v>
      </c>
      <c r="I3329" s="6" t="s">
        <v>1426</v>
      </c>
      <c r="J3329" s="6" t="s">
        <v>15309</v>
      </c>
      <c r="K3329" s="6" t="s">
        <v>592</v>
      </c>
      <c r="L3329" s="6" t="s">
        <v>15310</v>
      </c>
      <c r="M3329" s="6" t="s">
        <v>215</v>
      </c>
      <c r="N3329" s="6" t="s">
        <v>13299</v>
      </c>
      <c r="O3329" s="6" t="s">
        <v>1812</v>
      </c>
      <c r="P3329" s="6" t="s">
        <v>1812</v>
      </c>
      <c r="Q3329" s="6" t="s">
        <v>13089</v>
      </c>
      <c r="R3329" s="6" t="s">
        <v>1812</v>
      </c>
      <c r="S3329" s="6" t="s">
        <v>13114</v>
      </c>
      <c r="T3329" s="6" t="s">
        <v>13115</v>
      </c>
      <c r="U3329" s="6" t="s">
        <v>1812</v>
      </c>
      <c r="V3329" s="6" t="s">
        <v>1812</v>
      </c>
      <c r="W3329" s="6" t="s">
        <v>1816</v>
      </c>
      <c r="X3329" s="6" t="s">
        <v>15311</v>
      </c>
      <c r="Y3329" s="8">
        <f>X3330-'Com RTOS RX'!$X3329</f>
        <v>0.0001388888889</v>
      </c>
      <c r="Z3329" s="6">
        <f>SUM(LEN(",CO_MQ135|"),'Com RTOS RX'!$H3329,LEN(",CO2_MQ135|"),'Com RTOS RX'!$I3329,LEN(",Alcool_MQ135|"),'Com RTOS RX'!$J3329,LEN(",Alcool_MQ135|"),'Com RTOS RX'!$K3329,LEN(",Toluen_MQ135|"),'Com RTOS RX'!$L3329,LEN(",MH4_MQ135|"),'Com RTOS RX'!$M3329,LEN(",O3_MQ131|"),'Com RTOS RX'!$N3329)*8</f>
        <v>672</v>
      </c>
    </row>
    <row r="3330" ht="15.75" customHeight="1">
      <c r="A3330" s="6" t="s">
        <v>15312</v>
      </c>
      <c r="B3330" s="6" t="s">
        <v>15313</v>
      </c>
      <c r="C3330" s="6" t="s">
        <v>1810</v>
      </c>
      <c r="D3330" s="6" t="s">
        <v>15314</v>
      </c>
      <c r="E3330" s="6" t="s">
        <v>1812</v>
      </c>
      <c r="F3330" s="6" t="s">
        <v>1812</v>
      </c>
      <c r="G3330" s="6" t="s">
        <v>1812</v>
      </c>
      <c r="H3330" s="6" t="s">
        <v>748</v>
      </c>
      <c r="I3330" s="6" t="s">
        <v>749</v>
      </c>
      <c r="J3330" s="6" t="s">
        <v>750</v>
      </c>
      <c r="K3330" s="6" t="s">
        <v>572</v>
      </c>
      <c r="L3330" s="6" t="s">
        <v>751</v>
      </c>
      <c r="M3330" s="6" t="s">
        <v>354</v>
      </c>
      <c r="N3330" s="6" t="s">
        <v>13299</v>
      </c>
      <c r="O3330" s="6" t="s">
        <v>1812</v>
      </c>
      <c r="P3330" s="6" t="s">
        <v>1812</v>
      </c>
      <c r="Q3330" s="6" t="s">
        <v>13089</v>
      </c>
      <c r="R3330" s="6" t="s">
        <v>1812</v>
      </c>
      <c r="S3330" s="6" t="s">
        <v>13728</v>
      </c>
      <c r="T3330" s="6" t="s">
        <v>13115</v>
      </c>
      <c r="U3330" s="6" t="s">
        <v>1812</v>
      </c>
      <c r="V3330" s="6" t="s">
        <v>1812</v>
      </c>
      <c r="W3330" s="6" t="s">
        <v>1816</v>
      </c>
      <c r="X3330" s="6" t="s">
        <v>15315</v>
      </c>
      <c r="Y3330" s="8">
        <f>X3331-'Com RTOS RX'!$X3330</f>
        <v>0.0001157407407</v>
      </c>
      <c r="Z3330" s="6">
        <f>SUM(LEN(",CO_MQ135|"),'Com RTOS RX'!$H3330,LEN(",CO2_MQ135|"),'Com RTOS RX'!$I3330,LEN(",Alcool_MQ135|"),'Com RTOS RX'!$J3330,LEN(",Alcool_MQ135|"),'Com RTOS RX'!$K3330,LEN(",Toluen_MQ135|"),'Com RTOS RX'!$L3330,LEN(",MH4_MQ135|"),'Com RTOS RX'!$M3330,LEN(",O3_MQ131|"),'Com RTOS RX'!$N3330)*8</f>
        <v>672</v>
      </c>
    </row>
    <row r="3331" ht="15.75" customHeight="1">
      <c r="A3331" s="6" t="s">
        <v>15316</v>
      </c>
      <c r="B3331" s="6" t="s">
        <v>15317</v>
      </c>
      <c r="C3331" s="6" t="s">
        <v>1810</v>
      </c>
      <c r="D3331" s="6" t="s">
        <v>15318</v>
      </c>
      <c r="E3331" s="6" t="s">
        <v>1812</v>
      </c>
      <c r="F3331" s="6" t="s">
        <v>1812</v>
      </c>
      <c r="G3331" s="6" t="s">
        <v>1812</v>
      </c>
      <c r="H3331" s="6" t="s">
        <v>1429</v>
      </c>
      <c r="I3331" s="6" t="s">
        <v>1430</v>
      </c>
      <c r="J3331" s="6" t="s">
        <v>1431</v>
      </c>
      <c r="K3331" s="6" t="s">
        <v>1407</v>
      </c>
      <c r="L3331" s="6" t="s">
        <v>557</v>
      </c>
      <c r="M3331" s="6" t="s">
        <v>8858</v>
      </c>
      <c r="N3331" s="6" t="s">
        <v>13299</v>
      </c>
      <c r="O3331" s="6" t="s">
        <v>1812</v>
      </c>
      <c r="P3331" s="6" t="s">
        <v>1812</v>
      </c>
      <c r="Q3331" s="6" t="s">
        <v>13089</v>
      </c>
      <c r="R3331" s="6" t="s">
        <v>1812</v>
      </c>
      <c r="S3331" s="6" t="s">
        <v>13114</v>
      </c>
      <c r="T3331" s="6" t="s">
        <v>13115</v>
      </c>
      <c r="U3331" s="6" t="s">
        <v>1812</v>
      </c>
      <c r="V3331" s="6" t="s">
        <v>1812</v>
      </c>
      <c r="W3331" s="6" t="s">
        <v>1816</v>
      </c>
      <c r="X3331" s="6" t="s">
        <v>15319</v>
      </c>
      <c r="Y3331" s="8">
        <f>X3332-'Com RTOS RX'!$X3331</f>
        <v>0.0001041666667</v>
      </c>
      <c r="Z3331" s="6">
        <f>SUM(LEN(",CO_MQ135|"),'Com RTOS RX'!$H3331,LEN(",CO2_MQ135|"),'Com RTOS RX'!$I3331,LEN(",Alcool_MQ135|"),'Com RTOS RX'!$J3331,LEN(",Alcool_MQ135|"),'Com RTOS RX'!$K3331,LEN(",Toluen_MQ135|"),'Com RTOS RX'!$L3331,LEN(",MH4_MQ135|"),'Com RTOS RX'!$M3331,LEN(",O3_MQ131|"),'Com RTOS RX'!$N3331)*8</f>
        <v>672</v>
      </c>
    </row>
    <row r="3332" ht="15.75" customHeight="1">
      <c r="A3332" s="6" t="s">
        <v>15320</v>
      </c>
      <c r="B3332" s="6" t="s">
        <v>15321</v>
      </c>
      <c r="C3332" s="6" t="s">
        <v>1810</v>
      </c>
      <c r="D3332" s="6" t="s">
        <v>15322</v>
      </c>
      <c r="E3332" s="6" t="s">
        <v>1812</v>
      </c>
      <c r="F3332" s="6" t="s">
        <v>1812</v>
      </c>
      <c r="G3332" s="6" t="s">
        <v>1812</v>
      </c>
      <c r="H3332" s="6" t="s">
        <v>1425</v>
      </c>
      <c r="I3332" s="6" t="s">
        <v>1426</v>
      </c>
      <c r="J3332" s="6" t="s">
        <v>15309</v>
      </c>
      <c r="K3332" s="6" t="s">
        <v>592</v>
      </c>
      <c r="L3332" s="6" t="s">
        <v>15310</v>
      </c>
      <c r="M3332" s="6" t="s">
        <v>215</v>
      </c>
      <c r="N3332" s="6" t="s">
        <v>199</v>
      </c>
      <c r="O3332" s="6" t="s">
        <v>1812</v>
      </c>
      <c r="P3332" s="6" t="s">
        <v>1812</v>
      </c>
      <c r="Q3332" s="6" t="s">
        <v>13089</v>
      </c>
      <c r="R3332" s="6" t="s">
        <v>1812</v>
      </c>
      <c r="S3332" s="6" t="s">
        <v>13114</v>
      </c>
      <c r="T3332" s="6" t="s">
        <v>13115</v>
      </c>
      <c r="U3332" s="6" t="s">
        <v>1812</v>
      </c>
      <c r="V3332" s="6" t="s">
        <v>1812</v>
      </c>
      <c r="W3332" s="6" t="s">
        <v>1816</v>
      </c>
      <c r="X3332" s="6" t="s">
        <v>15323</v>
      </c>
      <c r="Y3332" s="8">
        <f>X3333-'Com RTOS RX'!$X3332</f>
        <v>0.0001157407407</v>
      </c>
      <c r="Z3332" s="6">
        <f>SUM(LEN(",CO_MQ135|"),'Com RTOS RX'!$H3332,LEN(",CO2_MQ135|"),'Com RTOS RX'!$I3332,LEN(",Alcool_MQ135|"),'Com RTOS RX'!$J3332,LEN(",Alcool_MQ135|"),'Com RTOS RX'!$K3332,LEN(",Toluen_MQ135|"),'Com RTOS RX'!$L3332,LEN(",MH4_MQ135|"),'Com RTOS RX'!$M3332,LEN(",O3_MQ131|"),'Com RTOS RX'!$N3332)*8</f>
        <v>672</v>
      </c>
    </row>
    <row r="3333" ht="15.75" customHeight="1">
      <c r="A3333" s="6" t="s">
        <v>15324</v>
      </c>
      <c r="B3333" s="6" t="s">
        <v>15325</v>
      </c>
      <c r="C3333" s="6" t="s">
        <v>1810</v>
      </c>
      <c r="D3333" s="6" t="s">
        <v>15326</v>
      </c>
      <c r="E3333" s="6" t="s">
        <v>1812</v>
      </c>
      <c r="F3333" s="6" t="s">
        <v>1812</v>
      </c>
      <c r="G3333" s="6" t="s">
        <v>1812</v>
      </c>
      <c r="H3333" s="6" t="s">
        <v>1432</v>
      </c>
      <c r="I3333" s="6" t="s">
        <v>1433</v>
      </c>
      <c r="J3333" s="6" t="s">
        <v>1434</v>
      </c>
      <c r="K3333" s="6" t="s">
        <v>844</v>
      </c>
      <c r="L3333" s="6" t="s">
        <v>1435</v>
      </c>
      <c r="M3333" s="6" t="s">
        <v>1436</v>
      </c>
      <c r="N3333" s="6" t="s">
        <v>181</v>
      </c>
      <c r="O3333" s="6" t="s">
        <v>1812</v>
      </c>
      <c r="P3333" s="6" t="s">
        <v>1812</v>
      </c>
      <c r="Q3333" s="6" t="s">
        <v>13089</v>
      </c>
      <c r="R3333" s="6" t="s">
        <v>1812</v>
      </c>
      <c r="S3333" s="6" t="s">
        <v>13114</v>
      </c>
      <c r="T3333" s="6" t="s">
        <v>13115</v>
      </c>
      <c r="U3333" s="6" t="s">
        <v>1812</v>
      </c>
      <c r="V3333" s="6" t="s">
        <v>1812</v>
      </c>
      <c r="W3333" s="6" t="s">
        <v>1816</v>
      </c>
      <c r="X3333" s="6" t="s">
        <v>15327</v>
      </c>
      <c r="Y3333" s="8">
        <f>X3334-'Com RTOS RX'!$X3333</f>
        <v>0.0001157407407</v>
      </c>
      <c r="Z3333" s="6">
        <f>SUM(LEN(",CO_MQ135|"),'Com RTOS RX'!$H3333,LEN(",CO2_MQ135|"),'Com RTOS RX'!$I3333,LEN(",Alcool_MQ135|"),'Com RTOS RX'!$J3333,LEN(",Alcool_MQ135|"),'Com RTOS RX'!$K3333,LEN(",Toluen_MQ135|"),'Com RTOS RX'!$L3333,LEN(",MH4_MQ135|"),'Com RTOS RX'!$M3333,LEN(",O3_MQ131|"),'Com RTOS RX'!$N3333)*8</f>
        <v>672</v>
      </c>
    </row>
    <row r="3334" ht="15.75" customHeight="1">
      <c r="A3334" s="6" t="s">
        <v>15328</v>
      </c>
      <c r="B3334" s="6" t="s">
        <v>15329</v>
      </c>
      <c r="C3334" s="6" t="s">
        <v>1810</v>
      </c>
      <c r="D3334" s="6" t="s">
        <v>15330</v>
      </c>
      <c r="E3334" s="6" t="s">
        <v>1812</v>
      </c>
      <c r="F3334" s="6" t="s">
        <v>1812</v>
      </c>
      <c r="G3334" s="6" t="s">
        <v>1812</v>
      </c>
      <c r="H3334" s="6" t="s">
        <v>1425</v>
      </c>
      <c r="I3334" s="6" t="s">
        <v>1426</v>
      </c>
      <c r="J3334" s="6" t="s">
        <v>15309</v>
      </c>
      <c r="K3334" s="6" t="s">
        <v>592</v>
      </c>
      <c r="L3334" s="6" t="s">
        <v>15310</v>
      </c>
      <c r="M3334" s="6" t="s">
        <v>215</v>
      </c>
      <c r="N3334" s="6" t="s">
        <v>13299</v>
      </c>
      <c r="O3334" s="6" t="s">
        <v>1812</v>
      </c>
      <c r="P3334" s="6" t="s">
        <v>1812</v>
      </c>
      <c r="Q3334" s="6" t="s">
        <v>13089</v>
      </c>
      <c r="R3334" s="6" t="s">
        <v>1812</v>
      </c>
      <c r="S3334" s="6" t="s">
        <v>13114</v>
      </c>
      <c r="T3334" s="6" t="s">
        <v>13115</v>
      </c>
      <c r="U3334" s="6" t="s">
        <v>1812</v>
      </c>
      <c r="V3334" s="6" t="s">
        <v>1812</v>
      </c>
      <c r="W3334" s="6" t="s">
        <v>1816</v>
      </c>
      <c r="X3334" s="6" t="s">
        <v>15331</v>
      </c>
      <c r="Y3334" s="8">
        <f>X3335-'Com RTOS RX'!$X3334</f>
        <v>0.0001157407407</v>
      </c>
      <c r="Z3334" s="6">
        <f>SUM(LEN(",CO_MQ135|"),'Com RTOS RX'!$H3334,LEN(",CO2_MQ135|"),'Com RTOS RX'!$I3334,LEN(",Alcool_MQ135|"),'Com RTOS RX'!$J3334,LEN(",Alcool_MQ135|"),'Com RTOS RX'!$K3334,LEN(",Toluen_MQ135|"),'Com RTOS RX'!$L3334,LEN(",MH4_MQ135|"),'Com RTOS RX'!$M3334,LEN(",O3_MQ131|"),'Com RTOS RX'!$N3334)*8</f>
        <v>672</v>
      </c>
    </row>
    <row r="3335" ht="15.75" customHeight="1">
      <c r="A3335" s="6" t="s">
        <v>15332</v>
      </c>
      <c r="B3335" s="6" t="s">
        <v>15333</v>
      </c>
      <c r="C3335" s="6" t="s">
        <v>1810</v>
      </c>
      <c r="D3335" s="6" t="s">
        <v>15334</v>
      </c>
      <c r="E3335" s="6" t="s">
        <v>1812</v>
      </c>
      <c r="F3335" s="6" t="s">
        <v>1812</v>
      </c>
      <c r="G3335" s="6" t="s">
        <v>1812</v>
      </c>
      <c r="H3335" s="6" t="s">
        <v>402</v>
      </c>
      <c r="I3335" s="6" t="s">
        <v>403</v>
      </c>
      <c r="J3335" s="6" t="s">
        <v>404</v>
      </c>
      <c r="K3335" s="6" t="s">
        <v>69</v>
      </c>
      <c r="L3335" s="6" t="s">
        <v>13150</v>
      </c>
      <c r="M3335" s="6" t="s">
        <v>13151</v>
      </c>
      <c r="N3335" s="6" t="s">
        <v>13299</v>
      </c>
      <c r="O3335" s="6" t="s">
        <v>1812</v>
      </c>
      <c r="P3335" s="6" t="s">
        <v>1812</v>
      </c>
      <c r="Q3335" s="6" t="s">
        <v>13089</v>
      </c>
      <c r="R3335" s="6" t="s">
        <v>1812</v>
      </c>
      <c r="S3335" s="6" t="s">
        <v>13124</v>
      </c>
      <c r="T3335" s="6" t="s">
        <v>13115</v>
      </c>
      <c r="U3335" s="6" t="s">
        <v>1812</v>
      </c>
      <c r="V3335" s="6" t="s">
        <v>1812</v>
      </c>
      <c r="W3335" s="6" t="s">
        <v>1816</v>
      </c>
      <c r="X3335" s="6" t="s">
        <v>15335</v>
      </c>
      <c r="Y3335" s="8">
        <f>X3336-'Com RTOS RX'!$X3335</f>
        <v>0.0001273148148</v>
      </c>
      <c r="Z3335" s="6">
        <f>SUM(LEN(",CO_MQ135|"),'Com RTOS RX'!$H3335,LEN(",CO2_MQ135|"),'Com RTOS RX'!$I3335,LEN(",Alcool_MQ135|"),'Com RTOS RX'!$J3335,LEN(",Alcool_MQ135|"),'Com RTOS RX'!$K3335,LEN(",Toluen_MQ135|"),'Com RTOS RX'!$L3335,LEN(",MH4_MQ135|"),'Com RTOS RX'!$M3335,LEN(",O3_MQ131|"),'Com RTOS RX'!$N3335)*8</f>
        <v>672</v>
      </c>
    </row>
    <row r="3336" ht="15.75" customHeight="1">
      <c r="A3336" s="6" t="s">
        <v>15336</v>
      </c>
      <c r="B3336" s="6" t="s">
        <v>15337</v>
      </c>
      <c r="C3336" s="6" t="s">
        <v>1810</v>
      </c>
      <c r="D3336" s="6" t="s">
        <v>15338</v>
      </c>
      <c r="E3336" s="6" t="s">
        <v>1812</v>
      </c>
      <c r="F3336" s="6" t="s">
        <v>1812</v>
      </c>
      <c r="G3336" s="6" t="s">
        <v>1812</v>
      </c>
      <c r="H3336" s="6" t="s">
        <v>701</v>
      </c>
      <c r="I3336" s="6" t="s">
        <v>702</v>
      </c>
      <c r="J3336" s="6" t="s">
        <v>13572</v>
      </c>
      <c r="K3336" s="6" t="s">
        <v>98</v>
      </c>
      <c r="L3336" s="6" t="s">
        <v>13573</v>
      </c>
      <c r="M3336" s="6" t="s">
        <v>380</v>
      </c>
      <c r="N3336" s="6" t="s">
        <v>199</v>
      </c>
      <c r="O3336" s="6" t="s">
        <v>1812</v>
      </c>
      <c r="P3336" s="6" t="s">
        <v>1812</v>
      </c>
      <c r="Q3336" s="6" t="s">
        <v>13089</v>
      </c>
      <c r="R3336" s="6" t="s">
        <v>1812</v>
      </c>
      <c r="S3336" s="6" t="s">
        <v>13114</v>
      </c>
      <c r="T3336" s="6" t="s">
        <v>13115</v>
      </c>
      <c r="U3336" s="6" t="s">
        <v>1812</v>
      </c>
      <c r="V3336" s="6" t="s">
        <v>1812</v>
      </c>
      <c r="W3336" s="6" t="s">
        <v>1816</v>
      </c>
      <c r="X3336" s="6" t="s">
        <v>15339</v>
      </c>
      <c r="Y3336" s="8">
        <f>X3337-'Com RTOS RX'!$X3336</f>
        <v>0.0002314814815</v>
      </c>
      <c r="Z3336" s="6">
        <f>SUM(LEN(",CO_MQ135|"),'Com RTOS RX'!$H3336,LEN(",CO2_MQ135|"),'Com RTOS RX'!$I3336,LEN(",Alcool_MQ135|"),'Com RTOS RX'!$J3336,LEN(",Alcool_MQ135|"),'Com RTOS RX'!$K3336,LEN(",Toluen_MQ135|"),'Com RTOS RX'!$L3336,LEN(",MH4_MQ135|"),'Com RTOS RX'!$M3336,LEN(",O3_MQ131|"),'Com RTOS RX'!$N3336)*8</f>
        <v>672</v>
      </c>
    </row>
    <row r="3337" ht="15.75" customHeight="1">
      <c r="A3337" s="6" t="s">
        <v>15340</v>
      </c>
      <c r="B3337" s="6" t="s">
        <v>15341</v>
      </c>
      <c r="C3337" s="6" t="s">
        <v>1810</v>
      </c>
      <c r="D3337" s="6" t="s">
        <v>15342</v>
      </c>
      <c r="E3337" s="6" t="s">
        <v>1812</v>
      </c>
      <c r="F3337" s="6" t="s">
        <v>1812</v>
      </c>
      <c r="G3337" s="6" t="s">
        <v>1812</v>
      </c>
      <c r="H3337" s="6" t="s">
        <v>1440</v>
      </c>
      <c r="I3337" s="6" t="s">
        <v>1441</v>
      </c>
      <c r="J3337" s="6" t="s">
        <v>1442</v>
      </c>
      <c r="K3337" s="6" t="s">
        <v>1443</v>
      </c>
      <c r="L3337" s="6" t="s">
        <v>581</v>
      </c>
      <c r="M3337" s="6" t="s">
        <v>26</v>
      </c>
      <c r="N3337" s="6" t="s">
        <v>75</v>
      </c>
      <c r="O3337" s="6" t="s">
        <v>1812</v>
      </c>
      <c r="P3337" s="6" t="s">
        <v>1812</v>
      </c>
      <c r="Q3337" s="6" t="s">
        <v>13089</v>
      </c>
      <c r="R3337" s="6" t="s">
        <v>1812</v>
      </c>
      <c r="S3337" s="6" t="s">
        <v>13124</v>
      </c>
      <c r="T3337" s="6" t="s">
        <v>13115</v>
      </c>
      <c r="U3337" s="6" t="s">
        <v>1812</v>
      </c>
      <c r="V3337" s="6" t="s">
        <v>1812</v>
      </c>
      <c r="W3337" s="6" t="s">
        <v>1816</v>
      </c>
      <c r="X3337" s="6" t="s">
        <v>15343</v>
      </c>
      <c r="Y3337" s="8">
        <f>X3338-'Com RTOS RX'!$X3337</f>
        <v>0.0001157407407</v>
      </c>
      <c r="Z3337" s="6">
        <f>SUM(LEN(",CO_MQ135|"),'Com RTOS RX'!$H3337,LEN(",CO2_MQ135|"),'Com RTOS RX'!$I3337,LEN(",Alcool_MQ135|"),'Com RTOS RX'!$J3337,LEN(",Alcool_MQ135|"),'Com RTOS RX'!$K3337,LEN(",Toluen_MQ135|"),'Com RTOS RX'!$L3337,LEN(",MH4_MQ135|"),'Com RTOS RX'!$M3337,LEN(",O3_MQ131|"),'Com RTOS RX'!$N3337)*8</f>
        <v>672</v>
      </c>
    </row>
    <row r="3338" ht="15.75" customHeight="1">
      <c r="A3338" s="6" t="s">
        <v>15344</v>
      </c>
      <c r="B3338" s="6" t="s">
        <v>15345</v>
      </c>
      <c r="C3338" s="6" t="s">
        <v>1810</v>
      </c>
      <c r="D3338" s="6" t="s">
        <v>15346</v>
      </c>
      <c r="E3338" s="6" t="s">
        <v>1812</v>
      </c>
      <c r="F3338" s="6" t="s">
        <v>1812</v>
      </c>
      <c r="G3338" s="6" t="s">
        <v>1812</v>
      </c>
      <c r="H3338" s="6" t="s">
        <v>683</v>
      </c>
      <c r="I3338" s="6" t="s">
        <v>684</v>
      </c>
      <c r="J3338" s="6" t="s">
        <v>685</v>
      </c>
      <c r="K3338" s="6" t="s">
        <v>137</v>
      </c>
      <c r="L3338" s="6" t="s">
        <v>13541</v>
      </c>
      <c r="M3338" s="6" t="s">
        <v>396</v>
      </c>
      <c r="N3338" s="6" t="s">
        <v>199</v>
      </c>
      <c r="O3338" s="6" t="s">
        <v>1812</v>
      </c>
      <c r="P3338" s="6" t="s">
        <v>1812</v>
      </c>
      <c r="Q3338" s="6" t="s">
        <v>13089</v>
      </c>
      <c r="R3338" s="6" t="s">
        <v>1812</v>
      </c>
      <c r="S3338" s="6" t="s">
        <v>13124</v>
      </c>
      <c r="T3338" s="6" t="s">
        <v>13115</v>
      </c>
      <c r="U3338" s="6" t="s">
        <v>1812</v>
      </c>
      <c r="V3338" s="6" t="s">
        <v>1812</v>
      </c>
      <c r="W3338" s="6" t="s">
        <v>1816</v>
      </c>
      <c r="X3338" s="6" t="s">
        <v>15347</v>
      </c>
      <c r="Y3338" s="8">
        <f>X3339-'Com RTOS RX'!$X3338</f>
        <v>0.0001157407407</v>
      </c>
      <c r="Z3338" s="6">
        <f>SUM(LEN(",CO_MQ135|"),'Com RTOS RX'!$H3338,LEN(",CO2_MQ135|"),'Com RTOS RX'!$I3338,LEN(",Alcool_MQ135|"),'Com RTOS RX'!$J3338,LEN(",Alcool_MQ135|"),'Com RTOS RX'!$K3338,LEN(",Toluen_MQ135|"),'Com RTOS RX'!$L3338,LEN(",MH4_MQ135|"),'Com RTOS RX'!$M3338,LEN(",O3_MQ131|"),'Com RTOS RX'!$N3338)*8</f>
        <v>672</v>
      </c>
    </row>
    <row r="3339" ht="15.75" customHeight="1">
      <c r="A3339" s="6" t="s">
        <v>15348</v>
      </c>
      <c r="B3339" s="6" t="s">
        <v>15349</v>
      </c>
      <c r="C3339" s="6" t="s">
        <v>1810</v>
      </c>
      <c r="D3339" s="6" t="s">
        <v>15350</v>
      </c>
      <c r="E3339" s="6" t="s">
        <v>1812</v>
      </c>
      <c r="F3339" s="6" t="s">
        <v>1812</v>
      </c>
      <c r="G3339" s="6" t="s">
        <v>1812</v>
      </c>
      <c r="H3339" s="6" t="s">
        <v>1444</v>
      </c>
      <c r="I3339" s="6" t="s">
        <v>1445</v>
      </c>
      <c r="J3339" s="6" t="s">
        <v>1446</v>
      </c>
      <c r="K3339" s="6" t="s">
        <v>13779</v>
      </c>
      <c r="L3339" s="6" t="s">
        <v>1447</v>
      </c>
      <c r="M3339" s="6" t="s">
        <v>395</v>
      </c>
      <c r="N3339" s="6" t="s">
        <v>181</v>
      </c>
      <c r="O3339" s="6" t="s">
        <v>1812</v>
      </c>
      <c r="P3339" s="6" t="s">
        <v>1812</v>
      </c>
      <c r="Q3339" s="6" t="s">
        <v>13089</v>
      </c>
      <c r="R3339" s="6" t="s">
        <v>1812</v>
      </c>
      <c r="S3339" s="6" t="s">
        <v>13124</v>
      </c>
      <c r="T3339" s="6" t="s">
        <v>13115</v>
      </c>
      <c r="U3339" s="6" t="s">
        <v>1812</v>
      </c>
      <c r="V3339" s="6" t="s">
        <v>1812</v>
      </c>
      <c r="W3339" s="6" t="s">
        <v>1816</v>
      </c>
      <c r="X3339" s="6" t="s">
        <v>15351</v>
      </c>
      <c r="Y3339" s="8">
        <f>X3340-'Com RTOS RX'!$X3339</f>
        <v>0.0002430555556</v>
      </c>
      <c r="Z3339" s="6">
        <f>SUM(LEN(",CO_MQ135|"),'Com RTOS RX'!$H3339,LEN(",CO2_MQ135|"),'Com RTOS RX'!$I3339,LEN(",Alcool_MQ135|"),'Com RTOS RX'!$J3339,LEN(",Alcool_MQ135|"),'Com RTOS RX'!$K3339,LEN(",Toluen_MQ135|"),'Com RTOS RX'!$L3339,LEN(",MH4_MQ135|"),'Com RTOS RX'!$M3339,LEN(",O3_MQ131|"),'Com RTOS RX'!$N3339)*8</f>
        <v>672</v>
      </c>
    </row>
    <row r="3340" ht="15.75" customHeight="1">
      <c r="A3340" s="6" t="s">
        <v>15352</v>
      </c>
      <c r="B3340" s="6" t="s">
        <v>15353</v>
      </c>
      <c r="C3340" s="6" t="s">
        <v>1810</v>
      </c>
      <c r="D3340" s="6" t="s">
        <v>15354</v>
      </c>
      <c r="E3340" s="6" t="s">
        <v>1812</v>
      </c>
      <c r="F3340" s="6" t="s">
        <v>1812</v>
      </c>
      <c r="G3340" s="6" t="s">
        <v>1812</v>
      </c>
      <c r="H3340" s="6" t="s">
        <v>402</v>
      </c>
      <c r="I3340" s="6" t="s">
        <v>403</v>
      </c>
      <c r="J3340" s="6" t="s">
        <v>404</v>
      </c>
      <c r="K3340" s="6" t="s">
        <v>69</v>
      </c>
      <c r="L3340" s="6" t="s">
        <v>13150</v>
      </c>
      <c r="M3340" s="6" t="s">
        <v>13151</v>
      </c>
      <c r="N3340" s="6" t="s">
        <v>181</v>
      </c>
      <c r="O3340" s="6" t="s">
        <v>1812</v>
      </c>
      <c r="P3340" s="6" t="s">
        <v>1812</v>
      </c>
      <c r="Q3340" s="6" t="s">
        <v>13089</v>
      </c>
      <c r="R3340" s="6" t="s">
        <v>1812</v>
      </c>
      <c r="S3340" s="6" t="s">
        <v>13124</v>
      </c>
      <c r="T3340" s="6" t="s">
        <v>13115</v>
      </c>
      <c r="U3340" s="6" t="s">
        <v>1812</v>
      </c>
      <c r="V3340" s="6" t="s">
        <v>1812</v>
      </c>
      <c r="W3340" s="6" t="s">
        <v>1816</v>
      </c>
      <c r="X3340" s="6" t="s">
        <v>15355</v>
      </c>
      <c r="Y3340" s="8">
        <f>X3341-'Com RTOS RX'!$X3340</f>
        <v>0.0001157407407</v>
      </c>
      <c r="Z3340" s="6">
        <f>SUM(LEN(",CO_MQ135|"),'Com RTOS RX'!$H3340,LEN(",CO2_MQ135|"),'Com RTOS RX'!$I3340,LEN(",Alcool_MQ135|"),'Com RTOS RX'!$J3340,LEN(",Alcool_MQ135|"),'Com RTOS RX'!$K3340,LEN(",Toluen_MQ135|"),'Com RTOS RX'!$L3340,LEN(",MH4_MQ135|"),'Com RTOS RX'!$M3340,LEN(",O3_MQ131|"),'Com RTOS RX'!$N3340)*8</f>
        <v>672</v>
      </c>
    </row>
    <row r="3341" ht="15.75" customHeight="1">
      <c r="A3341" s="6" t="s">
        <v>15356</v>
      </c>
      <c r="B3341" s="6" t="s">
        <v>15357</v>
      </c>
      <c r="C3341" s="6" t="s">
        <v>1810</v>
      </c>
      <c r="D3341" s="6" t="s">
        <v>15358</v>
      </c>
      <c r="E3341" s="6" t="s">
        <v>1812</v>
      </c>
      <c r="F3341" s="6" t="s">
        <v>1812</v>
      </c>
      <c r="G3341" s="6" t="s">
        <v>1812</v>
      </c>
      <c r="H3341" s="6" t="s">
        <v>701</v>
      </c>
      <c r="I3341" s="6" t="s">
        <v>702</v>
      </c>
      <c r="J3341" s="6" t="s">
        <v>13572</v>
      </c>
      <c r="K3341" s="6" t="s">
        <v>98</v>
      </c>
      <c r="L3341" s="6" t="s">
        <v>13573</v>
      </c>
      <c r="M3341" s="6" t="s">
        <v>380</v>
      </c>
      <c r="N3341" s="6" t="s">
        <v>181</v>
      </c>
      <c r="O3341" s="6" t="s">
        <v>1812</v>
      </c>
      <c r="P3341" s="6" t="s">
        <v>1812</v>
      </c>
      <c r="Q3341" s="6" t="s">
        <v>13089</v>
      </c>
      <c r="R3341" s="6" t="s">
        <v>1812</v>
      </c>
      <c r="S3341" s="6" t="s">
        <v>13114</v>
      </c>
      <c r="T3341" s="6" t="s">
        <v>13115</v>
      </c>
      <c r="U3341" s="6" t="s">
        <v>1812</v>
      </c>
      <c r="V3341" s="6" t="s">
        <v>1812</v>
      </c>
      <c r="W3341" s="6" t="s">
        <v>1816</v>
      </c>
      <c r="X3341" s="6" t="s">
        <v>15359</v>
      </c>
      <c r="Y3341" s="8">
        <f>X3342-'Com RTOS RX'!$X3341</f>
        <v>0.0001157407407</v>
      </c>
      <c r="Z3341" s="6">
        <f>SUM(LEN(",CO_MQ135|"),'Com RTOS RX'!$H3341,LEN(",CO2_MQ135|"),'Com RTOS RX'!$I3341,LEN(",Alcool_MQ135|"),'Com RTOS RX'!$J3341,LEN(",Alcool_MQ135|"),'Com RTOS RX'!$K3341,LEN(",Toluen_MQ135|"),'Com RTOS RX'!$L3341,LEN(",MH4_MQ135|"),'Com RTOS RX'!$M3341,LEN(",O3_MQ131|"),'Com RTOS RX'!$N3341)*8</f>
        <v>672</v>
      </c>
    </row>
    <row r="3342" ht="15.75" customHeight="1">
      <c r="A3342" s="6" t="s">
        <v>15360</v>
      </c>
      <c r="B3342" s="6" t="s">
        <v>15361</v>
      </c>
      <c r="C3342" s="6" t="s">
        <v>1810</v>
      </c>
      <c r="D3342" s="6" t="s">
        <v>15362</v>
      </c>
      <c r="E3342" s="6" t="s">
        <v>1812</v>
      </c>
      <c r="F3342" s="6" t="s">
        <v>1812</v>
      </c>
      <c r="G3342" s="6" t="s">
        <v>1812</v>
      </c>
      <c r="H3342" s="6" t="s">
        <v>13140</v>
      </c>
      <c r="I3342" s="6" t="s">
        <v>391</v>
      </c>
      <c r="J3342" s="6" t="s">
        <v>392</v>
      </c>
      <c r="K3342" s="6" t="s">
        <v>393</v>
      </c>
      <c r="L3342" s="6" t="s">
        <v>13141</v>
      </c>
      <c r="M3342" s="6" t="s">
        <v>134</v>
      </c>
      <c r="N3342" s="6" t="s">
        <v>181</v>
      </c>
      <c r="O3342" s="6" t="s">
        <v>1812</v>
      </c>
      <c r="P3342" s="6" t="s">
        <v>1812</v>
      </c>
      <c r="Q3342" s="6" t="s">
        <v>13089</v>
      </c>
      <c r="R3342" s="6" t="s">
        <v>1812</v>
      </c>
      <c r="S3342" s="6" t="s">
        <v>13130</v>
      </c>
      <c r="T3342" s="6" t="s">
        <v>13115</v>
      </c>
      <c r="U3342" s="6" t="s">
        <v>1812</v>
      </c>
      <c r="V3342" s="6" t="s">
        <v>1812</v>
      </c>
      <c r="W3342" s="6" t="s">
        <v>1816</v>
      </c>
      <c r="X3342" s="6" t="s">
        <v>15363</v>
      </c>
      <c r="Y3342" s="8">
        <f>X3343-'Com RTOS RX'!$X3342</f>
        <v>0.0001157407407</v>
      </c>
      <c r="Z3342" s="6">
        <f>SUM(LEN(",CO_MQ135|"),'Com RTOS RX'!$H3342,LEN(",CO2_MQ135|"),'Com RTOS RX'!$I3342,LEN(",Alcool_MQ135|"),'Com RTOS RX'!$J3342,LEN(",Alcool_MQ135|"),'Com RTOS RX'!$K3342,LEN(",Toluen_MQ135|"),'Com RTOS RX'!$L3342,LEN(",MH4_MQ135|"),'Com RTOS RX'!$M3342,LEN(",O3_MQ131|"),'Com RTOS RX'!$N3342)*8</f>
        <v>672</v>
      </c>
    </row>
    <row r="3343" ht="15.75" customHeight="1">
      <c r="A3343" s="6" t="s">
        <v>15364</v>
      </c>
      <c r="B3343" s="6" t="s">
        <v>15365</v>
      </c>
      <c r="C3343" s="6" t="s">
        <v>1810</v>
      </c>
      <c r="D3343" s="6" t="s">
        <v>15366</v>
      </c>
      <c r="E3343" s="6" t="s">
        <v>1812</v>
      </c>
      <c r="F3343" s="6" t="s">
        <v>1812</v>
      </c>
      <c r="G3343" s="6" t="s">
        <v>1812</v>
      </c>
      <c r="H3343" s="6" t="s">
        <v>1444</v>
      </c>
      <c r="I3343" s="6" t="s">
        <v>1445</v>
      </c>
      <c r="J3343" s="6" t="s">
        <v>1446</v>
      </c>
      <c r="K3343" s="6" t="s">
        <v>13779</v>
      </c>
      <c r="L3343" s="6" t="s">
        <v>1447</v>
      </c>
      <c r="M3343" s="6" t="s">
        <v>395</v>
      </c>
      <c r="N3343" s="6" t="s">
        <v>181</v>
      </c>
      <c r="O3343" s="6" t="s">
        <v>1812</v>
      </c>
      <c r="P3343" s="6" t="s">
        <v>1812</v>
      </c>
      <c r="Q3343" s="6" t="s">
        <v>13089</v>
      </c>
      <c r="R3343" s="6" t="s">
        <v>1812</v>
      </c>
      <c r="S3343" s="6" t="s">
        <v>13124</v>
      </c>
      <c r="T3343" s="6" t="s">
        <v>13115</v>
      </c>
      <c r="U3343" s="6" t="s">
        <v>1812</v>
      </c>
      <c r="V3343" s="6" t="s">
        <v>1812</v>
      </c>
      <c r="W3343" s="6" t="s">
        <v>1816</v>
      </c>
      <c r="X3343" s="6" t="s">
        <v>15367</v>
      </c>
      <c r="Y3343" s="8">
        <f>X3344-'Com RTOS RX'!$X3343</f>
        <v>0.0001157407407</v>
      </c>
      <c r="Z3343" s="6">
        <f>SUM(LEN(",CO_MQ135|"),'Com RTOS RX'!$H3343,LEN(",CO2_MQ135|"),'Com RTOS RX'!$I3343,LEN(",Alcool_MQ135|"),'Com RTOS RX'!$J3343,LEN(",Alcool_MQ135|"),'Com RTOS RX'!$K3343,LEN(",Toluen_MQ135|"),'Com RTOS RX'!$L3343,LEN(",MH4_MQ135|"),'Com RTOS RX'!$M3343,LEN(",O3_MQ131|"),'Com RTOS RX'!$N3343)*8</f>
        <v>672</v>
      </c>
    </row>
    <row r="3344" ht="15.75" customHeight="1">
      <c r="A3344" s="6" t="s">
        <v>15368</v>
      </c>
      <c r="B3344" s="6" t="s">
        <v>15369</v>
      </c>
      <c r="C3344" s="6" t="s">
        <v>1810</v>
      </c>
      <c r="D3344" s="6" t="s">
        <v>15370</v>
      </c>
      <c r="E3344" s="6" t="s">
        <v>1812</v>
      </c>
      <c r="F3344" s="6" t="s">
        <v>1812</v>
      </c>
      <c r="G3344" s="6" t="s">
        <v>1812</v>
      </c>
      <c r="H3344" s="6" t="s">
        <v>683</v>
      </c>
      <c r="I3344" s="6" t="s">
        <v>684</v>
      </c>
      <c r="J3344" s="6" t="s">
        <v>685</v>
      </c>
      <c r="K3344" s="6" t="s">
        <v>137</v>
      </c>
      <c r="L3344" s="6" t="s">
        <v>13541</v>
      </c>
      <c r="M3344" s="6" t="s">
        <v>396</v>
      </c>
      <c r="N3344" s="6" t="s">
        <v>607</v>
      </c>
      <c r="O3344" s="6" t="s">
        <v>1812</v>
      </c>
      <c r="P3344" s="6" t="s">
        <v>1812</v>
      </c>
      <c r="Q3344" s="6" t="s">
        <v>13089</v>
      </c>
      <c r="R3344" s="6" t="s">
        <v>1812</v>
      </c>
      <c r="S3344" s="6" t="s">
        <v>13124</v>
      </c>
      <c r="T3344" s="6" t="s">
        <v>13115</v>
      </c>
      <c r="U3344" s="6" t="s">
        <v>1812</v>
      </c>
      <c r="V3344" s="6" t="s">
        <v>1812</v>
      </c>
      <c r="W3344" s="6" t="s">
        <v>1816</v>
      </c>
      <c r="X3344" s="6" t="s">
        <v>15371</v>
      </c>
      <c r="Y3344" s="8">
        <f>X3345-'Com RTOS RX'!$X3344</f>
        <v>0.0001157407407</v>
      </c>
      <c r="Z3344" s="6">
        <f>SUM(LEN(",CO_MQ135|"),'Com RTOS RX'!$H3344,LEN(",CO2_MQ135|"),'Com RTOS RX'!$I3344,LEN(",Alcool_MQ135|"),'Com RTOS RX'!$J3344,LEN(",Alcool_MQ135|"),'Com RTOS RX'!$K3344,LEN(",Toluen_MQ135|"),'Com RTOS RX'!$L3344,LEN(",MH4_MQ135|"),'Com RTOS RX'!$M3344,LEN(",O3_MQ131|"),'Com RTOS RX'!$N3344)*8</f>
        <v>672</v>
      </c>
    </row>
    <row r="3345" ht="15.75" customHeight="1">
      <c r="A3345" s="6" t="s">
        <v>15372</v>
      </c>
      <c r="B3345" s="6" t="s">
        <v>15373</v>
      </c>
      <c r="C3345" s="6" t="s">
        <v>1810</v>
      </c>
      <c r="D3345" s="6" t="s">
        <v>15374</v>
      </c>
      <c r="E3345" s="6" t="s">
        <v>1812</v>
      </c>
      <c r="F3345" s="6" t="s">
        <v>1812</v>
      </c>
      <c r="G3345" s="6" t="s">
        <v>1812</v>
      </c>
      <c r="H3345" s="6" t="s">
        <v>402</v>
      </c>
      <c r="I3345" s="6" t="s">
        <v>403</v>
      </c>
      <c r="J3345" s="6" t="s">
        <v>404</v>
      </c>
      <c r="K3345" s="6" t="s">
        <v>69</v>
      </c>
      <c r="L3345" s="6" t="s">
        <v>13150</v>
      </c>
      <c r="M3345" s="6" t="s">
        <v>13151</v>
      </c>
      <c r="N3345" s="6" t="s">
        <v>738</v>
      </c>
      <c r="O3345" s="6" t="s">
        <v>1812</v>
      </c>
      <c r="P3345" s="6" t="s">
        <v>1812</v>
      </c>
      <c r="Q3345" s="6" t="s">
        <v>13089</v>
      </c>
      <c r="R3345" s="6" t="s">
        <v>1812</v>
      </c>
      <c r="S3345" s="6" t="s">
        <v>13124</v>
      </c>
      <c r="T3345" s="6" t="s">
        <v>13115</v>
      </c>
      <c r="U3345" s="6" t="s">
        <v>1812</v>
      </c>
      <c r="V3345" s="6" t="s">
        <v>1812</v>
      </c>
      <c r="W3345" s="6" t="s">
        <v>1816</v>
      </c>
      <c r="X3345" s="6" t="s">
        <v>15375</v>
      </c>
      <c r="Y3345" s="8">
        <f>X3346-'Com RTOS RX'!$X3345</f>
        <v>0.0001157407407</v>
      </c>
      <c r="Z3345" s="6">
        <f>SUM(LEN(",CO_MQ135|"),'Com RTOS RX'!$H3345,LEN(",CO2_MQ135|"),'Com RTOS RX'!$I3345,LEN(",Alcool_MQ135|"),'Com RTOS RX'!$J3345,LEN(",Alcool_MQ135|"),'Com RTOS RX'!$K3345,LEN(",Toluen_MQ135|"),'Com RTOS RX'!$L3345,LEN(",MH4_MQ135|"),'Com RTOS RX'!$M3345,LEN(",O3_MQ131|"),'Com RTOS RX'!$N3345)*8</f>
        <v>672</v>
      </c>
    </row>
    <row r="3346" ht="15.75" customHeight="1">
      <c r="A3346" s="6" t="s">
        <v>15376</v>
      </c>
      <c r="B3346" s="6" t="s">
        <v>15377</v>
      </c>
      <c r="C3346" s="6" t="s">
        <v>1810</v>
      </c>
      <c r="D3346" s="6" t="s">
        <v>15378</v>
      </c>
      <c r="E3346" s="6" t="s">
        <v>1812</v>
      </c>
      <c r="F3346" s="6" t="s">
        <v>1812</v>
      </c>
      <c r="G3346" s="6" t="s">
        <v>1812</v>
      </c>
      <c r="H3346" s="6" t="s">
        <v>407</v>
      </c>
      <c r="I3346" s="6" t="s">
        <v>13160</v>
      </c>
      <c r="J3346" s="6" t="s">
        <v>409</v>
      </c>
      <c r="K3346" s="6" t="s">
        <v>56</v>
      </c>
      <c r="L3346" s="6" t="s">
        <v>410</v>
      </c>
      <c r="M3346" s="6" t="s">
        <v>45</v>
      </c>
      <c r="N3346" s="6" t="s">
        <v>75</v>
      </c>
      <c r="O3346" s="6" t="s">
        <v>1812</v>
      </c>
      <c r="P3346" s="6" t="s">
        <v>1812</v>
      </c>
      <c r="Q3346" s="6" t="s">
        <v>13089</v>
      </c>
      <c r="R3346" s="6" t="s">
        <v>1812</v>
      </c>
      <c r="S3346" s="6" t="s">
        <v>13124</v>
      </c>
      <c r="T3346" s="6" t="s">
        <v>13115</v>
      </c>
      <c r="U3346" s="6" t="s">
        <v>1812</v>
      </c>
      <c r="V3346" s="6" t="s">
        <v>1812</v>
      </c>
      <c r="W3346" s="6" t="s">
        <v>1816</v>
      </c>
      <c r="X3346" s="6" t="s">
        <v>15379</v>
      </c>
      <c r="Y3346" s="8">
        <f>X3347-'Com RTOS RX'!$X3346</f>
        <v>0.0001157407407</v>
      </c>
      <c r="Z3346" s="6">
        <f>SUM(LEN(",CO_MQ135|"),'Com RTOS RX'!$H3346,LEN(",CO2_MQ135|"),'Com RTOS RX'!$I3346,LEN(",Alcool_MQ135|"),'Com RTOS RX'!$J3346,LEN(",Alcool_MQ135|"),'Com RTOS RX'!$K3346,LEN(",Toluen_MQ135|"),'Com RTOS RX'!$L3346,LEN(",MH4_MQ135|"),'Com RTOS RX'!$M3346,LEN(",O3_MQ131|"),'Com RTOS RX'!$N3346)*8</f>
        <v>672</v>
      </c>
    </row>
    <row r="3347" ht="15.75" customHeight="1">
      <c r="A3347" s="6" t="s">
        <v>15380</v>
      </c>
      <c r="B3347" s="6" t="s">
        <v>15381</v>
      </c>
      <c r="C3347" s="6" t="s">
        <v>1810</v>
      </c>
      <c r="D3347" s="6" t="s">
        <v>15382</v>
      </c>
      <c r="E3347" s="6" t="s">
        <v>1812</v>
      </c>
      <c r="F3347" s="6" t="s">
        <v>1812</v>
      </c>
      <c r="G3347" s="6" t="s">
        <v>1812</v>
      </c>
      <c r="H3347" s="6" t="s">
        <v>1444</v>
      </c>
      <c r="I3347" s="6" t="s">
        <v>1445</v>
      </c>
      <c r="J3347" s="6" t="s">
        <v>1446</v>
      </c>
      <c r="K3347" s="6" t="s">
        <v>13779</v>
      </c>
      <c r="L3347" s="6" t="s">
        <v>1447</v>
      </c>
      <c r="M3347" s="6" t="s">
        <v>395</v>
      </c>
      <c r="N3347" s="6" t="s">
        <v>13299</v>
      </c>
      <c r="O3347" s="6" t="s">
        <v>1812</v>
      </c>
      <c r="P3347" s="6" t="s">
        <v>1812</v>
      </c>
      <c r="Q3347" s="6" t="s">
        <v>13089</v>
      </c>
      <c r="R3347" s="6" t="s">
        <v>1812</v>
      </c>
      <c r="S3347" s="6" t="s">
        <v>13124</v>
      </c>
      <c r="T3347" s="6" t="s">
        <v>13115</v>
      </c>
      <c r="U3347" s="6" t="s">
        <v>1812</v>
      </c>
      <c r="V3347" s="6" t="s">
        <v>1812</v>
      </c>
      <c r="W3347" s="6" t="s">
        <v>1816</v>
      </c>
      <c r="X3347" s="6" t="s">
        <v>15383</v>
      </c>
      <c r="Y3347" s="8">
        <f>X3348-'Com RTOS RX'!$X3347</f>
        <v>0.0001157407407</v>
      </c>
      <c r="Z3347" s="6">
        <f>SUM(LEN(",CO_MQ135|"),'Com RTOS RX'!$H3347,LEN(",CO2_MQ135|"),'Com RTOS RX'!$I3347,LEN(",Alcool_MQ135|"),'Com RTOS RX'!$J3347,LEN(",Alcool_MQ135|"),'Com RTOS RX'!$K3347,LEN(",Toluen_MQ135|"),'Com RTOS RX'!$L3347,LEN(",MH4_MQ135|"),'Com RTOS RX'!$M3347,LEN(",O3_MQ131|"),'Com RTOS RX'!$N3347)*8</f>
        <v>672</v>
      </c>
    </row>
    <row r="3348" ht="15.75" customHeight="1">
      <c r="A3348" s="6" t="s">
        <v>15384</v>
      </c>
      <c r="B3348" s="6" t="s">
        <v>15385</v>
      </c>
      <c r="C3348" s="6" t="s">
        <v>1810</v>
      </c>
      <c r="D3348" s="6" t="s">
        <v>15386</v>
      </c>
      <c r="E3348" s="6" t="s">
        <v>1812</v>
      </c>
      <c r="F3348" s="6" t="s">
        <v>1812</v>
      </c>
      <c r="G3348" s="6" t="s">
        <v>1812</v>
      </c>
      <c r="H3348" s="6" t="s">
        <v>1448</v>
      </c>
      <c r="I3348" s="6" t="s">
        <v>1449</v>
      </c>
      <c r="J3348" s="6" t="s">
        <v>1450</v>
      </c>
      <c r="K3348" s="6" t="s">
        <v>81</v>
      </c>
      <c r="L3348" s="6" t="s">
        <v>1451</v>
      </c>
      <c r="M3348" s="6" t="s">
        <v>95</v>
      </c>
      <c r="N3348" s="6" t="s">
        <v>181</v>
      </c>
      <c r="O3348" s="6" t="s">
        <v>1812</v>
      </c>
      <c r="P3348" s="6" t="s">
        <v>1812</v>
      </c>
      <c r="Q3348" s="6" t="s">
        <v>13089</v>
      </c>
      <c r="R3348" s="6" t="s">
        <v>1812</v>
      </c>
      <c r="S3348" s="6" t="s">
        <v>13124</v>
      </c>
      <c r="T3348" s="6" t="s">
        <v>13115</v>
      </c>
      <c r="U3348" s="6" t="s">
        <v>1812</v>
      </c>
      <c r="V3348" s="6" t="s">
        <v>1812</v>
      </c>
      <c r="W3348" s="6" t="s">
        <v>1816</v>
      </c>
      <c r="X3348" s="6" t="s">
        <v>15387</v>
      </c>
      <c r="Y3348" s="8">
        <f>X3349-'Com RTOS RX'!$X3348</f>
        <v>0.0001157407407</v>
      </c>
      <c r="Z3348" s="6">
        <f>SUM(LEN(",CO_MQ135|"),'Com RTOS RX'!$H3348,LEN(",CO2_MQ135|"),'Com RTOS RX'!$I3348,LEN(",Alcool_MQ135|"),'Com RTOS RX'!$J3348,LEN(",Alcool_MQ135|"),'Com RTOS RX'!$K3348,LEN(",Toluen_MQ135|"),'Com RTOS RX'!$L3348,LEN(",MH4_MQ135|"),'Com RTOS RX'!$M3348,LEN(",O3_MQ131|"),'Com RTOS RX'!$N3348)*8</f>
        <v>672</v>
      </c>
    </row>
    <row r="3349" ht="15.75" customHeight="1">
      <c r="A3349" s="6" t="s">
        <v>15388</v>
      </c>
      <c r="B3349" s="6" t="s">
        <v>15389</v>
      </c>
      <c r="C3349" s="6" t="s">
        <v>1810</v>
      </c>
      <c r="D3349" s="6" t="s">
        <v>15390</v>
      </c>
      <c r="E3349" s="6" t="s">
        <v>1812</v>
      </c>
      <c r="F3349" s="6" t="s">
        <v>1812</v>
      </c>
      <c r="G3349" s="6" t="s">
        <v>1812</v>
      </c>
      <c r="H3349" s="6" t="s">
        <v>1444</v>
      </c>
      <c r="I3349" s="6" t="s">
        <v>1445</v>
      </c>
      <c r="J3349" s="6" t="s">
        <v>1446</v>
      </c>
      <c r="K3349" s="6" t="s">
        <v>13779</v>
      </c>
      <c r="L3349" s="6" t="s">
        <v>1447</v>
      </c>
      <c r="M3349" s="6" t="s">
        <v>395</v>
      </c>
      <c r="N3349" s="6" t="s">
        <v>147</v>
      </c>
      <c r="O3349" s="6" t="s">
        <v>1812</v>
      </c>
      <c r="P3349" s="6" t="s">
        <v>1812</v>
      </c>
      <c r="Q3349" s="6" t="s">
        <v>13089</v>
      </c>
      <c r="R3349" s="6" t="s">
        <v>1812</v>
      </c>
      <c r="S3349" s="6" t="s">
        <v>13124</v>
      </c>
      <c r="T3349" s="6" t="s">
        <v>13115</v>
      </c>
      <c r="U3349" s="6" t="s">
        <v>1812</v>
      </c>
      <c r="V3349" s="6" t="s">
        <v>1812</v>
      </c>
      <c r="W3349" s="6" t="s">
        <v>1816</v>
      </c>
      <c r="X3349" s="6" t="s">
        <v>15391</v>
      </c>
      <c r="Y3349" s="8">
        <f>X3350-'Com RTOS RX'!$X3349</f>
        <v>0.0001157407407</v>
      </c>
      <c r="Z3349" s="6">
        <f>SUM(LEN(",CO_MQ135|"),'Com RTOS RX'!$H3349,LEN(",CO2_MQ135|"),'Com RTOS RX'!$I3349,LEN(",Alcool_MQ135|"),'Com RTOS RX'!$J3349,LEN(",Alcool_MQ135|"),'Com RTOS RX'!$K3349,LEN(",Toluen_MQ135|"),'Com RTOS RX'!$L3349,LEN(",MH4_MQ135|"),'Com RTOS RX'!$M3349,LEN(",O3_MQ131|"),'Com RTOS RX'!$N3349)*8</f>
        <v>672</v>
      </c>
    </row>
    <row r="3350" ht="15.75" customHeight="1">
      <c r="A3350" s="6" t="s">
        <v>15392</v>
      </c>
      <c r="B3350" s="6" t="s">
        <v>15393</v>
      </c>
      <c r="C3350" s="6" t="s">
        <v>1810</v>
      </c>
      <c r="D3350" s="6" t="s">
        <v>15394</v>
      </c>
      <c r="E3350" s="6" t="s">
        <v>1812</v>
      </c>
      <c r="F3350" s="6" t="s">
        <v>1812</v>
      </c>
      <c r="G3350" s="6" t="s">
        <v>1812</v>
      </c>
      <c r="H3350" s="6" t="s">
        <v>782</v>
      </c>
      <c r="I3350" s="6" t="s">
        <v>783</v>
      </c>
      <c r="J3350" s="6" t="s">
        <v>784</v>
      </c>
      <c r="K3350" s="6" t="s">
        <v>13779</v>
      </c>
      <c r="L3350" s="6" t="s">
        <v>13780</v>
      </c>
      <c r="M3350" s="6" t="s">
        <v>235</v>
      </c>
      <c r="N3350" s="6" t="s">
        <v>181</v>
      </c>
      <c r="O3350" s="6" t="s">
        <v>1812</v>
      </c>
      <c r="P3350" s="6" t="s">
        <v>1812</v>
      </c>
      <c r="Q3350" s="6" t="s">
        <v>13089</v>
      </c>
      <c r="R3350" s="6" t="s">
        <v>1812</v>
      </c>
      <c r="S3350" s="6" t="s">
        <v>13124</v>
      </c>
      <c r="T3350" s="6" t="s">
        <v>13115</v>
      </c>
      <c r="U3350" s="6" t="s">
        <v>1812</v>
      </c>
      <c r="V3350" s="6" t="s">
        <v>1812</v>
      </c>
      <c r="W3350" s="6" t="s">
        <v>1816</v>
      </c>
      <c r="X3350" s="6" t="s">
        <v>15395</v>
      </c>
      <c r="Y3350" s="8">
        <f>X3351-'Com RTOS RX'!$X3350</f>
        <v>0.0001157407407</v>
      </c>
      <c r="Z3350" s="6">
        <f>SUM(LEN(",CO_MQ135|"),'Com RTOS RX'!$H3350,LEN(",CO2_MQ135|"),'Com RTOS RX'!$I3350,LEN(",Alcool_MQ135|"),'Com RTOS RX'!$J3350,LEN(",Alcool_MQ135|"),'Com RTOS RX'!$K3350,LEN(",Toluen_MQ135|"),'Com RTOS RX'!$L3350,LEN(",MH4_MQ135|"),'Com RTOS RX'!$M3350,LEN(",O3_MQ131|"),'Com RTOS RX'!$N3350)*8</f>
        <v>672</v>
      </c>
    </row>
    <row r="3351" ht="15.75" customHeight="1">
      <c r="A3351" s="6" t="s">
        <v>15396</v>
      </c>
      <c r="B3351" s="6" t="s">
        <v>15397</v>
      </c>
      <c r="C3351" s="6" t="s">
        <v>1810</v>
      </c>
      <c r="D3351" s="6" t="s">
        <v>15398</v>
      </c>
      <c r="E3351" s="6" t="s">
        <v>1812</v>
      </c>
      <c r="F3351" s="6" t="s">
        <v>1812</v>
      </c>
      <c r="G3351" s="6" t="s">
        <v>1812</v>
      </c>
      <c r="H3351" s="6" t="s">
        <v>782</v>
      </c>
      <c r="I3351" s="6" t="s">
        <v>783</v>
      </c>
      <c r="J3351" s="6" t="s">
        <v>784</v>
      </c>
      <c r="K3351" s="6" t="s">
        <v>13779</v>
      </c>
      <c r="L3351" s="6" t="s">
        <v>13780</v>
      </c>
      <c r="M3351" s="6" t="s">
        <v>235</v>
      </c>
      <c r="N3351" s="6" t="s">
        <v>181</v>
      </c>
      <c r="O3351" s="6" t="s">
        <v>1812</v>
      </c>
      <c r="P3351" s="6" t="s">
        <v>1812</v>
      </c>
      <c r="Q3351" s="6" t="s">
        <v>13089</v>
      </c>
      <c r="R3351" s="6" t="s">
        <v>1812</v>
      </c>
      <c r="S3351" s="6" t="s">
        <v>13124</v>
      </c>
      <c r="T3351" s="6" t="s">
        <v>13115</v>
      </c>
      <c r="U3351" s="6" t="s">
        <v>1812</v>
      </c>
      <c r="V3351" s="6" t="s">
        <v>1812</v>
      </c>
      <c r="W3351" s="6" t="s">
        <v>1816</v>
      </c>
      <c r="X3351" s="6" t="s">
        <v>15399</v>
      </c>
      <c r="Y3351" s="8">
        <f>X3352-'Com RTOS RX'!$X3351</f>
        <v>0.0002430555556</v>
      </c>
      <c r="Z3351" s="6">
        <f>SUM(LEN(",CO_MQ135|"),'Com RTOS RX'!$H3351,LEN(",CO2_MQ135|"),'Com RTOS RX'!$I3351,LEN(",Alcool_MQ135|"),'Com RTOS RX'!$J3351,LEN(",Alcool_MQ135|"),'Com RTOS RX'!$K3351,LEN(",Toluen_MQ135|"),'Com RTOS RX'!$L3351,LEN(",MH4_MQ135|"),'Com RTOS RX'!$M3351,LEN(",O3_MQ131|"),'Com RTOS RX'!$N3351)*8</f>
        <v>672</v>
      </c>
    </row>
    <row r="3352" ht="15.75" customHeight="1">
      <c r="A3352" s="6" t="s">
        <v>15400</v>
      </c>
      <c r="B3352" s="6" t="s">
        <v>15401</v>
      </c>
      <c r="C3352" s="6" t="s">
        <v>1810</v>
      </c>
      <c r="D3352" s="6" t="s">
        <v>15402</v>
      </c>
      <c r="E3352" s="6" t="s">
        <v>1812</v>
      </c>
      <c r="F3352" s="6" t="s">
        <v>1812</v>
      </c>
      <c r="G3352" s="6" t="s">
        <v>1812</v>
      </c>
      <c r="H3352" s="6" t="s">
        <v>782</v>
      </c>
      <c r="I3352" s="6" t="s">
        <v>783</v>
      </c>
      <c r="J3352" s="6" t="s">
        <v>784</v>
      </c>
      <c r="K3352" s="6" t="s">
        <v>13779</v>
      </c>
      <c r="L3352" s="6" t="s">
        <v>13780</v>
      </c>
      <c r="M3352" s="6" t="s">
        <v>235</v>
      </c>
      <c r="N3352" s="6" t="s">
        <v>199</v>
      </c>
      <c r="O3352" s="6" t="s">
        <v>1812</v>
      </c>
      <c r="P3352" s="6" t="s">
        <v>1812</v>
      </c>
      <c r="Q3352" s="6" t="s">
        <v>13089</v>
      </c>
      <c r="R3352" s="6" t="s">
        <v>1812</v>
      </c>
      <c r="S3352" s="6" t="s">
        <v>13124</v>
      </c>
      <c r="T3352" s="6" t="s">
        <v>13115</v>
      </c>
      <c r="U3352" s="6" t="s">
        <v>1812</v>
      </c>
      <c r="V3352" s="6" t="s">
        <v>1812</v>
      </c>
      <c r="W3352" s="6" t="s">
        <v>1816</v>
      </c>
      <c r="X3352" s="6" t="s">
        <v>15403</v>
      </c>
      <c r="Y3352" s="8">
        <f>X3353-'Com RTOS RX'!$X3352</f>
        <v>0.0001157407407</v>
      </c>
      <c r="Z3352" s="6">
        <f>SUM(LEN(",CO_MQ135|"),'Com RTOS RX'!$H3352,LEN(",CO2_MQ135|"),'Com RTOS RX'!$I3352,LEN(",Alcool_MQ135|"),'Com RTOS RX'!$J3352,LEN(",Alcool_MQ135|"),'Com RTOS RX'!$K3352,LEN(",Toluen_MQ135|"),'Com RTOS RX'!$L3352,LEN(",MH4_MQ135|"),'Com RTOS RX'!$M3352,LEN(",O3_MQ131|"),'Com RTOS RX'!$N3352)*8</f>
        <v>672</v>
      </c>
    </row>
    <row r="3353" ht="15.75" customHeight="1">
      <c r="A3353" s="6" t="s">
        <v>15404</v>
      </c>
      <c r="B3353" s="6" t="s">
        <v>15405</v>
      </c>
      <c r="C3353" s="6" t="s">
        <v>1810</v>
      </c>
      <c r="D3353" s="6" t="s">
        <v>15406</v>
      </c>
      <c r="E3353" s="6" t="s">
        <v>1812</v>
      </c>
      <c r="F3353" s="6" t="s">
        <v>1812</v>
      </c>
      <c r="G3353" s="6" t="s">
        <v>1812</v>
      </c>
      <c r="H3353" s="6" t="s">
        <v>13140</v>
      </c>
      <c r="I3353" s="6" t="s">
        <v>391</v>
      </c>
      <c r="J3353" s="6" t="s">
        <v>392</v>
      </c>
      <c r="K3353" s="6" t="s">
        <v>393</v>
      </c>
      <c r="L3353" s="6" t="s">
        <v>13141</v>
      </c>
      <c r="M3353" s="6" t="s">
        <v>134</v>
      </c>
      <c r="N3353" s="6" t="s">
        <v>607</v>
      </c>
      <c r="O3353" s="6" t="s">
        <v>1812</v>
      </c>
      <c r="P3353" s="6" t="s">
        <v>1812</v>
      </c>
      <c r="Q3353" s="6" t="s">
        <v>13089</v>
      </c>
      <c r="R3353" s="6" t="s">
        <v>1812</v>
      </c>
      <c r="S3353" s="6" t="s">
        <v>13130</v>
      </c>
      <c r="T3353" s="6" t="s">
        <v>13115</v>
      </c>
      <c r="U3353" s="6" t="s">
        <v>1812</v>
      </c>
      <c r="V3353" s="6" t="s">
        <v>1812</v>
      </c>
      <c r="W3353" s="6" t="s">
        <v>1816</v>
      </c>
      <c r="X3353" s="6" t="s">
        <v>15407</v>
      </c>
      <c r="Y3353" s="8">
        <f>X3354-'Com RTOS RX'!$X3353</f>
        <v>0.0001157407407</v>
      </c>
      <c r="Z3353" s="6">
        <f>SUM(LEN(",CO_MQ135|"),'Com RTOS RX'!$H3353,LEN(",CO2_MQ135|"),'Com RTOS RX'!$I3353,LEN(",Alcool_MQ135|"),'Com RTOS RX'!$J3353,LEN(",Alcool_MQ135|"),'Com RTOS RX'!$K3353,LEN(",Toluen_MQ135|"),'Com RTOS RX'!$L3353,LEN(",MH4_MQ135|"),'Com RTOS RX'!$M3353,LEN(",O3_MQ131|"),'Com RTOS RX'!$N3353)*8</f>
        <v>672</v>
      </c>
    </row>
    <row r="3354" ht="15.75" customHeight="1">
      <c r="A3354" s="6" t="s">
        <v>15408</v>
      </c>
      <c r="B3354" s="6" t="s">
        <v>15409</v>
      </c>
      <c r="C3354" s="6" t="s">
        <v>1810</v>
      </c>
      <c r="D3354" s="6" t="s">
        <v>15410</v>
      </c>
      <c r="E3354" s="6" t="s">
        <v>1812</v>
      </c>
      <c r="F3354" s="6" t="s">
        <v>1812</v>
      </c>
      <c r="G3354" s="6" t="s">
        <v>1812</v>
      </c>
      <c r="H3354" s="6" t="s">
        <v>13129</v>
      </c>
      <c r="I3354" s="6" t="s">
        <v>382</v>
      </c>
      <c r="J3354" s="6" t="s">
        <v>383</v>
      </c>
      <c r="K3354" s="6" t="s">
        <v>384</v>
      </c>
      <c r="L3354" s="6" t="s">
        <v>385</v>
      </c>
      <c r="M3354" s="6" t="s">
        <v>45</v>
      </c>
      <c r="N3354" s="6" t="s">
        <v>181</v>
      </c>
      <c r="O3354" s="6" t="s">
        <v>1812</v>
      </c>
      <c r="P3354" s="6" t="s">
        <v>1812</v>
      </c>
      <c r="Q3354" s="6" t="s">
        <v>13089</v>
      </c>
      <c r="R3354" s="6" t="s">
        <v>1812</v>
      </c>
      <c r="S3354" s="6" t="s">
        <v>13130</v>
      </c>
      <c r="T3354" s="6" t="s">
        <v>13115</v>
      </c>
      <c r="U3354" s="6" t="s">
        <v>1812</v>
      </c>
      <c r="V3354" s="6" t="s">
        <v>1812</v>
      </c>
      <c r="W3354" s="6" t="s">
        <v>1816</v>
      </c>
      <c r="X3354" s="6" t="s">
        <v>15411</v>
      </c>
      <c r="Y3354" s="8">
        <f>X3355-'Com RTOS RX'!$X3354</f>
        <v>0.0001157407407</v>
      </c>
      <c r="Z3354" s="6">
        <f>SUM(LEN(",CO_MQ135|"),'Com RTOS RX'!$H3354,LEN(",CO2_MQ135|"),'Com RTOS RX'!$I3354,LEN(",Alcool_MQ135|"),'Com RTOS RX'!$J3354,LEN(",Alcool_MQ135|"),'Com RTOS RX'!$K3354,LEN(",Toluen_MQ135|"),'Com RTOS RX'!$L3354,LEN(",MH4_MQ135|"),'Com RTOS RX'!$M3354,LEN(",O3_MQ131|"),'Com RTOS RX'!$N3354)*8</f>
        <v>672</v>
      </c>
    </row>
    <row r="3355" ht="15.75" customHeight="1">
      <c r="A3355" s="6" t="s">
        <v>15412</v>
      </c>
      <c r="B3355" s="6" t="s">
        <v>15413</v>
      </c>
      <c r="C3355" s="6" t="s">
        <v>1810</v>
      </c>
      <c r="D3355" s="6" t="s">
        <v>15414</v>
      </c>
      <c r="E3355" s="6" t="s">
        <v>1812</v>
      </c>
      <c r="F3355" s="6" t="s">
        <v>1812</v>
      </c>
      <c r="G3355" s="6" t="s">
        <v>1812</v>
      </c>
      <c r="H3355" s="6" t="s">
        <v>1455</v>
      </c>
      <c r="I3355" s="6" t="s">
        <v>1456</v>
      </c>
      <c r="J3355" s="6" t="s">
        <v>1457</v>
      </c>
      <c r="K3355" s="6" t="s">
        <v>181</v>
      </c>
      <c r="L3355" s="6" t="s">
        <v>15415</v>
      </c>
      <c r="M3355" s="6" t="s">
        <v>15416</v>
      </c>
      <c r="N3355" s="6" t="s">
        <v>199</v>
      </c>
      <c r="O3355" s="6" t="s">
        <v>1812</v>
      </c>
      <c r="P3355" s="6" t="s">
        <v>1812</v>
      </c>
      <c r="Q3355" s="6" t="s">
        <v>13089</v>
      </c>
      <c r="R3355" s="6" t="s">
        <v>1812</v>
      </c>
      <c r="S3355" s="6" t="s">
        <v>13130</v>
      </c>
      <c r="T3355" s="6" t="s">
        <v>13115</v>
      </c>
      <c r="U3355" s="6" t="s">
        <v>1812</v>
      </c>
      <c r="V3355" s="6" t="s">
        <v>1812</v>
      </c>
      <c r="W3355" s="6" t="s">
        <v>1816</v>
      </c>
      <c r="X3355" s="6" t="s">
        <v>15417</v>
      </c>
      <c r="Y3355" s="8">
        <f>X3356-'Com RTOS RX'!$X3355</f>
        <v>0.0001157407407</v>
      </c>
      <c r="Z3355" s="6">
        <f>SUM(LEN(",CO_MQ135|"),'Com RTOS RX'!$H3355,LEN(",CO2_MQ135|"),'Com RTOS RX'!$I3355,LEN(",Alcool_MQ135|"),'Com RTOS RX'!$J3355,LEN(",Alcool_MQ135|"),'Com RTOS RX'!$K3355,LEN(",Toluen_MQ135|"),'Com RTOS RX'!$L3355,LEN(",MH4_MQ135|"),'Com RTOS RX'!$M3355,LEN(",O3_MQ131|"),'Com RTOS RX'!$N3355)*8</f>
        <v>672</v>
      </c>
    </row>
    <row r="3356" ht="15.75" customHeight="1">
      <c r="A3356" s="6" t="s">
        <v>15418</v>
      </c>
      <c r="B3356" s="6" t="s">
        <v>15419</v>
      </c>
      <c r="C3356" s="6" t="s">
        <v>1810</v>
      </c>
      <c r="D3356" s="6" t="s">
        <v>15420</v>
      </c>
      <c r="E3356" s="6" t="s">
        <v>1812</v>
      </c>
      <c r="F3356" s="6" t="s">
        <v>1812</v>
      </c>
      <c r="G3356" s="6" t="s">
        <v>1812</v>
      </c>
      <c r="H3356" s="6" t="s">
        <v>1459</v>
      </c>
      <c r="I3356" s="6" t="s">
        <v>1460</v>
      </c>
      <c r="J3356" s="6" t="s">
        <v>1461</v>
      </c>
      <c r="K3356" s="6" t="s">
        <v>13299</v>
      </c>
      <c r="L3356" s="6" t="s">
        <v>1462</v>
      </c>
      <c r="M3356" s="6" t="s">
        <v>251</v>
      </c>
      <c r="N3356" s="6" t="s">
        <v>738</v>
      </c>
      <c r="O3356" s="6" t="s">
        <v>1812</v>
      </c>
      <c r="P3356" s="6" t="s">
        <v>1812</v>
      </c>
      <c r="Q3356" s="6" t="s">
        <v>13089</v>
      </c>
      <c r="R3356" s="6" t="s">
        <v>1812</v>
      </c>
      <c r="S3356" s="6" t="s">
        <v>13130</v>
      </c>
      <c r="T3356" s="6" t="s">
        <v>13115</v>
      </c>
      <c r="U3356" s="6" t="s">
        <v>1812</v>
      </c>
      <c r="V3356" s="6" t="s">
        <v>1812</v>
      </c>
      <c r="W3356" s="6" t="s">
        <v>1816</v>
      </c>
      <c r="X3356" s="6" t="s">
        <v>15421</v>
      </c>
      <c r="Y3356" s="8">
        <f>X3357-'Com RTOS RX'!$X3356</f>
        <v>0.0001157407407</v>
      </c>
      <c r="Z3356" s="6">
        <f>SUM(LEN(",CO_MQ135|"),'Com RTOS RX'!$H3356,LEN(",CO2_MQ135|"),'Com RTOS RX'!$I3356,LEN(",Alcool_MQ135|"),'Com RTOS RX'!$J3356,LEN(",Alcool_MQ135|"),'Com RTOS RX'!$K3356,LEN(",Toluen_MQ135|"),'Com RTOS RX'!$L3356,LEN(",MH4_MQ135|"),'Com RTOS RX'!$M3356,LEN(",O3_MQ131|"),'Com RTOS RX'!$N3356)*8</f>
        <v>672</v>
      </c>
    </row>
    <row r="3357" ht="15.75" customHeight="1">
      <c r="A3357" s="6" t="s">
        <v>15422</v>
      </c>
      <c r="B3357" s="6" t="s">
        <v>15423</v>
      </c>
      <c r="C3357" s="6" t="s">
        <v>1810</v>
      </c>
      <c r="D3357" s="6" t="s">
        <v>15424</v>
      </c>
      <c r="E3357" s="6" t="s">
        <v>1812</v>
      </c>
      <c r="F3357" s="6" t="s">
        <v>1812</v>
      </c>
      <c r="G3357" s="6" t="s">
        <v>1812</v>
      </c>
      <c r="H3357" s="6" t="s">
        <v>417</v>
      </c>
      <c r="I3357" s="6" t="s">
        <v>418</v>
      </c>
      <c r="J3357" s="6" t="s">
        <v>419</v>
      </c>
      <c r="K3357" s="6" t="s">
        <v>199</v>
      </c>
      <c r="L3357" s="6" t="s">
        <v>420</v>
      </c>
      <c r="M3357" s="6" t="s">
        <v>251</v>
      </c>
      <c r="N3357" s="6" t="s">
        <v>13299</v>
      </c>
      <c r="O3357" s="6" t="s">
        <v>1812</v>
      </c>
      <c r="P3357" s="6" t="s">
        <v>1812</v>
      </c>
      <c r="Q3357" s="6" t="s">
        <v>13089</v>
      </c>
      <c r="R3357" s="6" t="s">
        <v>1812</v>
      </c>
      <c r="S3357" s="6" t="s">
        <v>13169</v>
      </c>
      <c r="T3357" s="6" t="s">
        <v>13115</v>
      </c>
      <c r="U3357" s="6" t="s">
        <v>1812</v>
      </c>
      <c r="V3357" s="6" t="s">
        <v>1812</v>
      </c>
      <c r="W3357" s="6" t="s">
        <v>1816</v>
      </c>
      <c r="X3357" s="6" t="s">
        <v>15425</v>
      </c>
      <c r="Y3357" s="8">
        <f>X3358-'Com RTOS RX'!$X3357</f>
        <v>0.0001273148148</v>
      </c>
      <c r="Z3357" s="6">
        <f>SUM(LEN(",CO_MQ135|"),'Com RTOS RX'!$H3357,LEN(",CO2_MQ135|"),'Com RTOS RX'!$I3357,LEN(",Alcool_MQ135|"),'Com RTOS RX'!$J3357,LEN(",Alcool_MQ135|"),'Com RTOS RX'!$K3357,LEN(",Toluen_MQ135|"),'Com RTOS RX'!$L3357,LEN(",MH4_MQ135|"),'Com RTOS RX'!$M3357,LEN(",O3_MQ131|"),'Com RTOS RX'!$N3357)*8</f>
        <v>672</v>
      </c>
    </row>
    <row r="3358" ht="15.75" customHeight="1">
      <c r="A3358" s="6" t="s">
        <v>15426</v>
      </c>
      <c r="B3358" s="6" t="s">
        <v>15427</v>
      </c>
      <c r="C3358" s="6" t="s">
        <v>1810</v>
      </c>
      <c r="D3358" s="6" t="s">
        <v>15428</v>
      </c>
      <c r="E3358" s="6" t="s">
        <v>1812</v>
      </c>
      <c r="F3358" s="6" t="s">
        <v>1812</v>
      </c>
      <c r="G3358" s="6" t="s">
        <v>1812</v>
      </c>
      <c r="H3358" s="6" t="s">
        <v>14261</v>
      </c>
      <c r="I3358" s="6" t="s">
        <v>1294</v>
      </c>
      <c r="J3358" s="6" t="s">
        <v>1463</v>
      </c>
      <c r="K3358" s="6" t="s">
        <v>134</v>
      </c>
      <c r="L3358" s="6" t="s">
        <v>1464</v>
      </c>
      <c r="M3358" s="6" t="s">
        <v>316</v>
      </c>
      <c r="N3358" s="6" t="s">
        <v>638</v>
      </c>
      <c r="O3358" s="6" t="s">
        <v>1812</v>
      </c>
      <c r="P3358" s="6" t="s">
        <v>1812</v>
      </c>
      <c r="Q3358" s="6" t="s">
        <v>13089</v>
      </c>
      <c r="R3358" s="6" t="s">
        <v>1812</v>
      </c>
      <c r="S3358" s="6" t="s">
        <v>15429</v>
      </c>
      <c r="T3358" s="6" t="s">
        <v>13115</v>
      </c>
      <c r="U3358" s="6" t="s">
        <v>1812</v>
      </c>
      <c r="V3358" s="6" t="s">
        <v>1812</v>
      </c>
      <c r="W3358" s="6" t="s">
        <v>1816</v>
      </c>
      <c r="X3358" s="6" t="s">
        <v>15430</v>
      </c>
      <c r="Y3358" s="8">
        <f>X3359-'Com RTOS RX'!$X3358</f>
        <v>0.0001041666667</v>
      </c>
      <c r="Z3358" s="6">
        <f>SUM(LEN(",CO_MQ135|"),'Com RTOS RX'!$H3358,LEN(",CO2_MQ135|"),'Com RTOS RX'!$I3358,LEN(",Alcool_MQ135|"),'Com RTOS RX'!$J3358,LEN(",Alcool_MQ135|"),'Com RTOS RX'!$K3358,LEN(",Toluen_MQ135|"),'Com RTOS RX'!$L3358,LEN(",MH4_MQ135|"),'Com RTOS RX'!$M3358,LEN(",O3_MQ131|"),'Com RTOS RX'!$N3358)*8</f>
        <v>672</v>
      </c>
    </row>
    <row r="3359" ht="15.75" customHeight="1">
      <c r="A3359" s="6" t="s">
        <v>15431</v>
      </c>
      <c r="B3359" s="6" t="s">
        <v>15432</v>
      </c>
      <c r="C3359" s="6" t="s">
        <v>1810</v>
      </c>
      <c r="D3359" s="6" t="s">
        <v>15433</v>
      </c>
      <c r="E3359" s="6" t="s">
        <v>1812</v>
      </c>
      <c r="F3359" s="6" t="s">
        <v>1812</v>
      </c>
      <c r="G3359" s="6" t="s">
        <v>1812</v>
      </c>
      <c r="H3359" s="6" t="s">
        <v>1455</v>
      </c>
      <c r="I3359" s="6" t="s">
        <v>1456</v>
      </c>
      <c r="J3359" s="6" t="s">
        <v>1457</v>
      </c>
      <c r="K3359" s="6" t="s">
        <v>181</v>
      </c>
      <c r="L3359" s="6" t="s">
        <v>15415</v>
      </c>
      <c r="M3359" s="6" t="s">
        <v>15416</v>
      </c>
      <c r="N3359" s="6" t="s">
        <v>13299</v>
      </c>
      <c r="O3359" s="6" t="s">
        <v>1812</v>
      </c>
      <c r="P3359" s="6" t="s">
        <v>1812</v>
      </c>
      <c r="Q3359" s="6" t="s">
        <v>13089</v>
      </c>
      <c r="R3359" s="6" t="s">
        <v>1812</v>
      </c>
      <c r="S3359" s="6" t="s">
        <v>13130</v>
      </c>
      <c r="T3359" s="6" t="s">
        <v>13115</v>
      </c>
      <c r="U3359" s="6" t="s">
        <v>1812</v>
      </c>
      <c r="V3359" s="6" t="s">
        <v>1812</v>
      </c>
      <c r="W3359" s="6" t="s">
        <v>1816</v>
      </c>
      <c r="X3359" s="6" t="s">
        <v>15434</v>
      </c>
      <c r="Y3359" s="8">
        <f>X3360-'Com RTOS RX'!$X3359</f>
        <v>0.0001157407407</v>
      </c>
      <c r="Z3359" s="6">
        <f>SUM(LEN(",CO_MQ135|"),'Com RTOS RX'!$H3359,LEN(",CO2_MQ135|"),'Com RTOS RX'!$I3359,LEN(",Alcool_MQ135|"),'Com RTOS RX'!$J3359,LEN(",Alcool_MQ135|"),'Com RTOS RX'!$K3359,LEN(",Toluen_MQ135|"),'Com RTOS RX'!$L3359,LEN(",MH4_MQ135|"),'Com RTOS RX'!$M3359,LEN(",O3_MQ131|"),'Com RTOS RX'!$N3359)*8</f>
        <v>672</v>
      </c>
    </row>
    <row r="3360" ht="15.75" customHeight="1">
      <c r="A3360" s="6" t="s">
        <v>15435</v>
      </c>
      <c r="B3360" s="6" t="s">
        <v>15436</v>
      </c>
      <c r="C3360" s="6" t="s">
        <v>1810</v>
      </c>
      <c r="D3360" s="6" t="s">
        <v>15437</v>
      </c>
      <c r="E3360" s="6" t="s">
        <v>1812</v>
      </c>
      <c r="F3360" s="6" t="s">
        <v>1812</v>
      </c>
      <c r="G3360" s="6" t="s">
        <v>1812</v>
      </c>
      <c r="H3360" s="6" t="s">
        <v>417</v>
      </c>
      <c r="I3360" s="6" t="s">
        <v>418</v>
      </c>
      <c r="J3360" s="6" t="s">
        <v>419</v>
      </c>
      <c r="K3360" s="6" t="s">
        <v>199</v>
      </c>
      <c r="L3360" s="6" t="s">
        <v>420</v>
      </c>
      <c r="M3360" s="6" t="s">
        <v>251</v>
      </c>
      <c r="N3360" s="6" t="s">
        <v>181</v>
      </c>
      <c r="O3360" s="6" t="s">
        <v>1812</v>
      </c>
      <c r="P3360" s="6" t="s">
        <v>1812</v>
      </c>
      <c r="Q3360" s="6" t="s">
        <v>13089</v>
      </c>
      <c r="R3360" s="6" t="s">
        <v>1812</v>
      </c>
      <c r="S3360" s="6" t="s">
        <v>13169</v>
      </c>
      <c r="T3360" s="6" t="s">
        <v>13115</v>
      </c>
      <c r="U3360" s="6" t="s">
        <v>1812</v>
      </c>
      <c r="V3360" s="6" t="s">
        <v>1812</v>
      </c>
      <c r="W3360" s="6" t="s">
        <v>1816</v>
      </c>
      <c r="X3360" s="6" t="s">
        <v>15438</v>
      </c>
      <c r="Y3360" s="8">
        <f>X3361-'Com RTOS RX'!$X3360</f>
        <v>0.0001273148148</v>
      </c>
      <c r="Z3360" s="6">
        <f>SUM(LEN(",CO_MQ135|"),'Com RTOS RX'!$H3360,LEN(",CO2_MQ135|"),'Com RTOS RX'!$I3360,LEN(",Alcool_MQ135|"),'Com RTOS RX'!$J3360,LEN(",Alcool_MQ135|"),'Com RTOS RX'!$K3360,LEN(",Toluen_MQ135|"),'Com RTOS RX'!$L3360,LEN(",MH4_MQ135|"),'Com RTOS RX'!$M3360,LEN(",O3_MQ131|"),'Com RTOS RX'!$N3360)*8</f>
        <v>672</v>
      </c>
    </row>
    <row r="3361" ht="15.75" customHeight="1">
      <c r="A3361" s="6" t="s">
        <v>15439</v>
      </c>
      <c r="B3361" s="6" t="s">
        <v>15440</v>
      </c>
      <c r="C3361" s="6" t="s">
        <v>1810</v>
      </c>
      <c r="D3361" s="6" t="s">
        <v>15441</v>
      </c>
      <c r="E3361" s="6" t="s">
        <v>1812</v>
      </c>
      <c r="F3361" s="6" t="s">
        <v>1812</v>
      </c>
      <c r="G3361" s="6" t="s">
        <v>1812</v>
      </c>
      <c r="H3361" s="6" t="s">
        <v>356</v>
      </c>
      <c r="I3361" s="6" t="s">
        <v>357</v>
      </c>
      <c r="J3361" s="6" t="s">
        <v>13105</v>
      </c>
      <c r="K3361" s="6" t="s">
        <v>128</v>
      </c>
      <c r="L3361" s="6" t="s">
        <v>359</v>
      </c>
      <c r="M3361" s="6" t="s">
        <v>109</v>
      </c>
      <c r="N3361" s="6" t="s">
        <v>738</v>
      </c>
      <c r="O3361" s="6" t="s">
        <v>1812</v>
      </c>
      <c r="P3361" s="6" t="s">
        <v>1812</v>
      </c>
      <c r="Q3361" s="6" t="s">
        <v>13089</v>
      </c>
      <c r="R3361" s="6" t="s">
        <v>1812</v>
      </c>
      <c r="S3361" s="6" t="s">
        <v>13100</v>
      </c>
      <c r="T3361" s="6" t="s">
        <v>13115</v>
      </c>
      <c r="U3361" s="6" t="s">
        <v>1812</v>
      </c>
      <c r="V3361" s="6" t="s">
        <v>1812</v>
      </c>
      <c r="W3361" s="6" t="s">
        <v>1816</v>
      </c>
      <c r="X3361" s="6" t="s">
        <v>15442</v>
      </c>
      <c r="Y3361" s="8">
        <f>X3362-'Com RTOS RX'!$X3361</f>
        <v>0.0001041666667</v>
      </c>
      <c r="Z3361" s="6">
        <f>SUM(LEN(",CO_MQ135|"),'Com RTOS RX'!$H3361,LEN(",CO2_MQ135|"),'Com RTOS RX'!$I3361,LEN(",Alcool_MQ135|"),'Com RTOS RX'!$J3361,LEN(",Alcool_MQ135|"),'Com RTOS RX'!$K3361,LEN(",Toluen_MQ135|"),'Com RTOS RX'!$L3361,LEN(",MH4_MQ135|"),'Com RTOS RX'!$M3361,LEN(",O3_MQ131|"),'Com RTOS RX'!$N3361)*8</f>
        <v>672</v>
      </c>
    </row>
    <row r="3362" ht="15.75" customHeight="1">
      <c r="A3362" s="6" t="s">
        <v>15443</v>
      </c>
      <c r="B3362" s="6" t="s">
        <v>15444</v>
      </c>
      <c r="C3362" s="6" t="s">
        <v>1810</v>
      </c>
      <c r="D3362" s="6" t="s">
        <v>15445</v>
      </c>
      <c r="E3362" s="6" t="s">
        <v>1812</v>
      </c>
      <c r="F3362" s="6" t="s">
        <v>1812</v>
      </c>
      <c r="G3362" s="6" t="s">
        <v>1812</v>
      </c>
      <c r="H3362" s="6" t="s">
        <v>417</v>
      </c>
      <c r="I3362" s="6" t="s">
        <v>418</v>
      </c>
      <c r="J3362" s="6" t="s">
        <v>419</v>
      </c>
      <c r="K3362" s="6" t="s">
        <v>199</v>
      </c>
      <c r="L3362" s="6" t="s">
        <v>420</v>
      </c>
      <c r="M3362" s="6" t="s">
        <v>251</v>
      </c>
      <c r="N3362" s="6" t="s">
        <v>147</v>
      </c>
      <c r="O3362" s="6" t="s">
        <v>1812</v>
      </c>
      <c r="P3362" s="6" t="s">
        <v>1812</v>
      </c>
      <c r="Q3362" s="6" t="s">
        <v>13089</v>
      </c>
      <c r="R3362" s="6" t="s">
        <v>1812</v>
      </c>
      <c r="S3362" s="6" t="s">
        <v>13169</v>
      </c>
      <c r="T3362" s="6" t="s">
        <v>13115</v>
      </c>
      <c r="U3362" s="6" t="s">
        <v>1812</v>
      </c>
      <c r="V3362" s="6" t="s">
        <v>1812</v>
      </c>
      <c r="W3362" s="6" t="s">
        <v>1816</v>
      </c>
      <c r="X3362" s="6" t="s">
        <v>15446</v>
      </c>
      <c r="Y3362" s="8">
        <f>X3363-'Com RTOS RX'!$X3362</f>
        <v>0.0001273148148</v>
      </c>
      <c r="Z3362" s="6">
        <f>SUM(LEN(",CO_MQ135|"),'Com RTOS RX'!$H3362,LEN(",CO2_MQ135|"),'Com RTOS RX'!$I3362,LEN(",Alcool_MQ135|"),'Com RTOS RX'!$J3362,LEN(",Alcool_MQ135|"),'Com RTOS RX'!$K3362,LEN(",Toluen_MQ135|"),'Com RTOS RX'!$L3362,LEN(",MH4_MQ135|"),'Com RTOS RX'!$M3362,LEN(",O3_MQ131|"),'Com RTOS RX'!$N3362)*8</f>
        <v>672</v>
      </c>
    </row>
    <row r="3363" ht="15.75" customHeight="1">
      <c r="A3363" s="6" t="s">
        <v>15447</v>
      </c>
      <c r="B3363" s="6" t="s">
        <v>15448</v>
      </c>
      <c r="C3363" s="6" t="s">
        <v>1810</v>
      </c>
      <c r="D3363" s="6" t="s">
        <v>15449</v>
      </c>
      <c r="E3363" s="6" t="s">
        <v>1812</v>
      </c>
      <c r="F3363" s="6" t="s">
        <v>1812</v>
      </c>
      <c r="G3363" s="6" t="s">
        <v>1812</v>
      </c>
      <c r="H3363" s="6" t="s">
        <v>1465</v>
      </c>
      <c r="I3363" s="6" t="s">
        <v>1466</v>
      </c>
      <c r="J3363" s="6" t="s">
        <v>1467</v>
      </c>
      <c r="K3363" s="6" t="s">
        <v>738</v>
      </c>
      <c r="L3363" s="6" t="s">
        <v>1468</v>
      </c>
      <c r="M3363" s="6" t="s">
        <v>231</v>
      </c>
      <c r="N3363" s="6" t="s">
        <v>181</v>
      </c>
      <c r="O3363" s="6" t="s">
        <v>1812</v>
      </c>
      <c r="P3363" s="6" t="s">
        <v>1812</v>
      </c>
      <c r="Q3363" s="6" t="s">
        <v>13089</v>
      </c>
      <c r="R3363" s="6" t="s">
        <v>1812</v>
      </c>
      <c r="S3363" s="6" t="s">
        <v>13130</v>
      </c>
      <c r="T3363" s="6" t="s">
        <v>13115</v>
      </c>
      <c r="U3363" s="6" t="s">
        <v>1812</v>
      </c>
      <c r="V3363" s="6" t="s">
        <v>1812</v>
      </c>
      <c r="W3363" s="6" t="s">
        <v>1816</v>
      </c>
      <c r="X3363" s="6" t="s">
        <v>15450</v>
      </c>
      <c r="Y3363" s="8">
        <f>X3364-'Com RTOS RX'!$X3363</f>
        <v>0.0001157407407</v>
      </c>
      <c r="Z3363" s="6">
        <f>SUM(LEN(",CO_MQ135|"),'Com RTOS RX'!$H3363,LEN(",CO2_MQ135|"),'Com RTOS RX'!$I3363,LEN(",Alcool_MQ135|"),'Com RTOS RX'!$J3363,LEN(",Alcool_MQ135|"),'Com RTOS RX'!$K3363,LEN(",Toluen_MQ135|"),'Com RTOS RX'!$L3363,LEN(",MH4_MQ135|"),'Com RTOS RX'!$M3363,LEN(",O3_MQ131|"),'Com RTOS RX'!$N3363)*8</f>
        <v>672</v>
      </c>
    </row>
    <row r="3364" ht="15.75" customHeight="1">
      <c r="A3364" s="6" t="s">
        <v>15451</v>
      </c>
      <c r="B3364" s="6" t="s">
        <v>15452</v>
      </c>
      <c r="C3364" s="6" t="s">
        <v>1810</v>
      </c>
      <c r="D3364" s="6" t="s">
        <v>15453</v>
      </c>
      <c r="E3364" s="6" t="s">
        <v>1812</v>
      </c>
      <c r="F3364" s="6" t="s">
        <v>1812</v>
      </c>
      <c r="G3364" s="6" t="s">
        <v>1812</v>
      </c>
      <c r="H3364" s="6" t="s">
        <v>417</v>
      </c>
      <c r="I3364" s="6" t="s">
        <v>418</v>
      </c>
      <c r="J3364" s="6" t="s">
        <v>419</v>
      </c>
      <c r="K3364" s="6" t="s">
        <v>199</v>
      </c>
      <c r="L3364" s="6" t="s">
        <v>420</v>
      </c>
      <c r="M3364" s="6" t="s">
        <v>251</v>
      </c>
      <c r="N3364" s="6" t="s">
        <v>199</v>
      </c>
      <c r="O3364" s="6" t="s">
        <v>1812</v>
      </c>
      <c r="P3364" s="6" t="s">
        <v>1812</v>
      </c>
      <c r="Q3364" s="6" t="s">
        <v>13089</v>
      </c>
      <c r="R3364" s="6" t="s">
        <v>1812</v>
      </c>
      <c r="S3364" s="6" t="s">
        <v>13169</v>
      </c>
      <c r="T3364" s="6" t="s">
        <v>13115</v>
      </c>
      <c r="U3364" s="6" t="s">
        <v>1812</v>
      </c>
      <c r="V3364" s="6" t="s">
        <v>1812</v>
      </c>
      <c r="W3364" s="6" t="s">
        <v>1816</v>
      </c>
      <c r="X3364" s="6" t="s">
        <v>15454</v>
      </c>
      <c r="Y3364" s="8">
        <f>X3365-'Com RTOS RX'!$X3364</f>
        <v>0.0001157407407</v>
      </c>
      <c r="Z3364" s="6">
        <f>SUM(LEN(",CO_MQ135|"),'Com RTOS RX'!$H3364,LEN(",CO2_MQ135|"),'Com RTOS RX'!$I3364,LEN(",Alcool_MQ135|"),'Com RTOS RX'!$J3364,LEN(",Alcool_MQ135|"),'Com RTOS RX'!$K3364,LEN(",Toluen_MQ135|"),'Com RTOS RX'!$L3364,LEN(",MH4_MQ135|"),'Com RTOS RX'!$M3364,LEN(",O3_MQ131|"),'Com RTOS RX'!$N3364)*8</f>
        <v>672</v>
      </c>
    </row>
    <row r="3365" ht="15.75" customHeight="1">
      <c r="A3365" s="6" t="s">
        <v>15455</v>
      </c>
      <c r="B3365" s="6" t="s">
        <v>15456</v>
      </c>
      <c r="C3365" s="6" t="s">
        <v>1810</v>
      </c>
      <c r="D3365" s="6" t="s">
        <v>15457</v>
      </c>
      <c r="E3365" s="6" t="s">
        <v>1812</v>
      </c>
      <c r="F3365" s="6" t="s">
        <v>1812</v>
      </c>
      <c r="G3365" s="6" t="s">
        <v>1812</v>
      </c>
      <c r="H3365" s="6" t="s">
        <v>1469</v>
      </c>
      <c r="I3365" s="6" t="s">
        <v>1470</v>
      </c>
      <c r="J3365" s="6" t="s">
        <v>1471</v>
      </c>
      <c r="K3365" s="6" t="s">
        <v>33</v>
      </c>
      <c r="L3365" s="6" t="s">
        <v>1472</v>
      </c>
      <c r="M3365" s="6" t="s">
        <v>286</v>
      </c>
      <c r="N3365" s="6" t="s">
        <v>181</v>
      </c>
      <c r="O3365" s="6" t="s">
        <v>1812</v>
      </c>
      <c r="P3365" s="6" t="s">
        <v>1812</v>
      </c>
      <c r="Q3365" s="6" t="s">
        <v>13089</v>
      </c>
      <c r="R3365" s="6" t="s">
        <v>1812</v>
      </c>
      <c r="S3365" s="6" t="s">
        <v>13169</v>
      </c>
      <c r="T3365" s="6" t="s">
        <v>13115</v>
      </c>
      <c r="U3365" s="6" t="s">
        <v>1812</v>
      </c>
      <c r="V3365" s="6" t="s">
        <v>1812</v>
      </c>
      <c r="W3365" s="6" t="s">
        <v>1816</v>
      </c>
      <c r="X3365" s="6" t="s">
        <v>15458</v>
      </c>
      <c r="Y3365" s="8">
        <f>X3366-'Com RTOS RX'!$X3365</f>
        <v>0.0001157407407</v>
      </c>
      <c r="Z3365" s="6">
        <f>SUM(LEN(",CO_MQ135|"),'Com RTOS RX'!$H3365,LEN(",CO2_MQ135|"),'Com RTOS RX'!$I3365,LEN(",Alcool_MQ135|"),'Com RTOS RX'!$J3365,LEN(",Alcool_MQ135|"),'Com RTOS RX'!$K3365,LEN(",Toluen_MQ135|"),'Com RTOS RX'!$L3365,LEN(",MH4_MQ135|"),'Com RTOS RX'!$M3365,LEN(",O3_MQ131|"),'Com RTOS RX'!$N3365)*8</f>
        <v>672</v>
      </c>
    </row>
    <row r="3366" ht="15.75" customHeight="1">
      <c r="A3366" s="6" t="s">
        <v>15459</v>
      </c>
      <c r="B3366" s="6" t="s">
        <v>15460</v>
      </c>
      <c r="C3366" s="6" t="s">
        <v>1810</v>
      </c>
      <c r="D3366" s="6" t="s">
        <v>15461</v>
      </c>
      <c r="E3366" s="6" t="s">
        <v>1812</v>
      </c>
      <c r="F3366" s="6" t="s">
        <v>1812</v>
      </c>
      <c r="G3366" s="6" t="s">
        <v>1812</v>
      </c>
      <c r="H3366" s="6" t="s">
        <v>1459</v>
      </c>
      <c r="I3366" s="6" t="s">
        <v>1460</v>
      </c>
      <c r="J3366" s="6" t="s">
        <v>1461</v>
      </c>
      <c r="K3366" s="6" t="s">
        <v>13299</v>
      </c>
      <c r="L3366" s="6" t="s">
        <v>1462</v>
      </c>
      <c r="M3366" s="6" t="s">
        <v>251</v>
      </c>
      <c r="N3366" s="6" t="s">
        <v>738</v>
      </c>
      <c r="O3366" s="6" t="s">
        <v>1812</v>
      </c>
      <c r="P3366" s="6" t="s">
        <v>1812</v>
      </c>
      <c r="Q3366" s="6" t="s">
        <v>13089</v>
      </c>
      <c r="R3366" s="6" t="s">
        <v>1812</v>
      </c>
      <c r="S3366" s="6" t="s">
        <v>13130</v>
      </c>
      <c r="T3366" s="6" t="s">
        <v>13115</v>
      </c>
      <c r="U3366" s="6" t="s">
        <v>1812</v>
      </c>
      <c r="V3366" s="6" t="s">
        <v>1812</v>
      </c>
      <c r="W3366" s="6" t="s">
        <v>1816</v>
      </c>
      <c r="X3366" s="6" t="s">
        <v>15462</v>
      </c>
      <c r="Y3366" s="8">
        <f>X3367-'Com RTOS RX'!$X3366</f>
        <v>0.0001157407407</v>
      </c>
      <c r="Z3366" s="6">
        <f>SUM(LEN(",CO_MQ135|"),'Com RTOS RX'!$H3366,LEN(",CO2_MQ135|"),'Com RTOS RX'!$I3366,LEN(",Alcool_MQ135|"),'Com RTOS RX'!$J3366,LEN(",Alcool_MQ135|"),'Com RTOS RX'!$K3366,LEN(",Toluen_MQ135|"),'Com RTOS RX'!$L3366,LEN(",MH4_MQ135|"),'Com RTOS RX'!$M3366,LEN(",O3_MQ131|"),'Com RTOS RX'!$N3366)*8</f>
        <v>672</v>
      </c>
    </row>
    <row r="3367" ht="15.75" customHeight="1">
      <c r="A3367" s="6" t="s">
        <v>15463</v>
      </c>
      <c r="B3367" s="6" t="s">
        <v>15464</v>
      </c>
      <c r="C3367" s="6" t="s">
        <v>1810</v>
      </c>
      <c r="D3367" s="6" t="s">
        <v>15465</v>
      </c>
      <c r="E3367" s="6" t="s">
        <v>1812</v>
      </c>
      <c r="F3367" s="6" t="s">
        <v>1812</v>
      </c>
      <c r="G3367" s="6" t="s">
        <v>1812</v>
      </c>
      <c r="H3367" s="6" t="s">
        <v>810</v>
      </c>
      <c r="I3367" s="6" t="s">
        <v>811</v>
      </c>
      <c r="J3367" s="6" t="s">
        <v>812</v>
      </c>
      <c r="K3367" s="6" t="s">
        <v>813</v>
      </c>
      <c r="L3367" s="6" t="s">
        <v>814</v>
      </c>
      <c r="M3367" s="6" t="s">
        <v>801</v>
      </c>
      <c r="N3367" s="6" t="s">
        <v>738</v>
      </c>
      <c r="O3367" s="6" t="s">
        <v>1812</v>
      </c>
      <c r="P3367" s="6" t="s">
        <v>1812</v>
      </c>
      <c r="Q3367" s="6" t="s">
        <v>13089</v>
      </c>
      <c r="R3367" s="6" t="s">
        <v>1812</v>
      </c>
      <c r="S3367" s="6" t="s">
        <v>13090</v>
      </c>
      <c r="T3367" s="6" t="s">
        <v>13115</v>
      </c>
      <c r="U3367" s="6" t="s">
        <v>1812</v>
      </c>
      <c r="V3367" s="6" t="s">
        <v>1812</v>
      </c>
      <c r="W3367" s="6" t="s">
        <v>1816</v>
      </c>
      <c r="X3367" s="6" t="s">
        <v>15466</v>
      </c>
      <c r="Y3367" s="8">
        <f>X3368-'Com RTOS RX'!$X3367</f>
        <v>0.0001157407407</v>
      </c>
      <c r="Z3367" s="6">
        <f>SUM(LEN(",CO_MQ135|"),'Com RTOS RX'!$H3367,LEN(",CO2_MQ135|"),'Com RTOS RX'!$I3367,LEN(",Alcool_MQ135|"),'Com RTOS RX'!$J3367,LEN(",Alcool_MQ135|"),'Com RTOS RX'!$K3367,LEN(",Toluen_MQ135|"),'Com RTOS RX'!$L3367,LEN(",MH4_MQ135|"),'Com RTOS RX'!$M3367,LEN(",O3_MQ131|"),'Com RTOS RX'!$N3367)*8</f>
        <v>672</v>
      </c>
    </row>
    <row r="3368" ht="15.75" customHeight="1">
      <c r="A3368" s="6" t="s">
        <v>15467</v>
      </c>
      <c r="B3368" s="6" t="s">
        <v>15468</v>
      </c>
      <c r="C3368" s="6" t="s">
        <v>1810</v>
      </c>
      <c r="D3368" s="6" t="s">
        <v>15469</v>
      </c>
      <c r="E3368" s="6" t="s">
        <v>1812</v>
      </c>
      <c r="F3368" s="6" t="s">
        <v>1812</v>
      </c>
      <c r="G3368" s="6" t="s">
        <v>1812</v>
      </c>
      <c r="H3368" s="6" t="s">
        <v>421</v>
      </c>
      <c r="I3368" s="6" t="s">
        <v>422</v>
      </c>
      <c r="J3368" s="6" t="s">
        <v>423</v>
      </c>
      <c r="K3368" s="6" t="s">
        <v>424</v>
      </c>
      <c r="L3368" s="6" t="s">
        <v>425</v>
      </c>
      <c r="M3368" s="6" t="s">
        <v>284</v>
      </c>
      <c r="N3368" s="6" t="s">
        <v>147</v>
      </c>
      <c r="O3368" s="6" t="s">
        <v>1812</v>
      </c>
      <c r="P3368" s="6" t="s">
        <v>1812</v>
      </c>
      <c r="Q3368" s="6" t="s">
        <v>13089</v>
      </c>
      <c r="R3368" s="6" t="s">
        <v>1812</v>
      </c>
      <c r="S3368" s="6" t="s">
        <v>13169</v>
      </c>
      <c r="T3368" s="6" t="s">
        <v>13115</v>
      </c>
      <c r="U3368" s="6" t="s">
        <v>1812</v>
      </c>
      <c r="V3368" s="6" t="s">
        <v>1812</v>
      </c>
      <c r="W3368" s="6" t="s">
        <v>1816</v>
      </c>
      <c r="X3368" s="6" t="s">
        <v>15470</v>
      </c>
      <c r="Y3368" s="8">
        <f>X3369-'Com RTOS RX'!$X3368</f>
        <v>0.0001273148148</v>
      </c>
      <c r="Z3368" s="6">
        <f>SUM(LEN(",CO_MQ135|"),'Com RTOS RX'!$H3368,LEN(",CO2_MQ135|"),'Com RTOS RX'!$I3368,LEN(",Alcool_MQ135|"),'Com RTOS RX'!$J3368,LEN(",Alcool_MQ135|"),'Com RTOS RX'!$K3368,LEN(",Toluen_MQ135|"),'Com RTOS RX'!$L3368,LEN(",MH4_MQ135|"),'Com RTOS RX'!$M3368,LEN(",O3_MQ131|"),'Com RTOS RX'!$N3368)*8</f>
        <v>672</v>
      </c>
    </row>
    <row r="3369" ht="15.75" customHeight="1">
      <c r="A3369" s="6" t="s">
        <v>15471</v>
      </c>
      <c r="B3369" s="6" t="s">
        <v>15472</v>
      </c>
      <c r="C3369" s="6" t="s">
        <v>1810</v>
      </c>
      <c r="D3369" s="6" t="s">
        <v>15473</v>
      </c>
      <c r="E3369" s="6" t="s">
        <v>1812</v>
      </c>
      <c r="F3369" s="6" t="s">
        <v>1812</v>
      </c>
      <c r="G3369" s="6" t="s">
        <v>1812</v>
      </c>
      <c r="H3369" s="6" t="s">
        <v>1473</v>
      </c>
      <c r="I3369" s="6" t="s">
        <v>1092</v>
      </c>
      <c r="J3369" s="6" t="s">
        <v>1474</v>
      </c>
      <c r="K3369" s="6" t="s">
        <v>440</v>
      </c>
      <c r="L3369" s="6" t="s">
        <v>1475</v>
      </c>
      <c r="M3369" s="6" t="s">
        <v>187</v>
      </c>
      <c r="N3369" s="6" t="s">
        <v>738</v>
      </c>
      <c r="O3369" s="6" t="s">
        <v>1812</v>
      </c>
      <c r="P3369" s="6" t="s">
        <v>1812</v>
      </c>
      <c r="Q3369" s="6" t="s">
        <v>13089</v>
      </c>
      <c r="R3369" s="6" t="s">
        <v>1812</v>
      </c>
      <c r="S3369" s="6" t="s">
        <v>13100</v>
      </c>
      <c r="T3369" s="6" t="s">
        <v>13115</v>
      </c>
      <c r="U3369" s="6" t="s">
        <v>1812</v>
      </c>
      <c r="V3369" s="6" t="s">
        <v>1812</v>
      </c>
      <c r="W3369" s="6" t="s">
        <v>1816</v>
      </c>
      <c r="X3369" s="6" t="s">
        <v>15474</v>
      </c>
      <c r="Y3369" s="8">
        <f>X3370-'Com RTOS RX'!$X3369</f>
        <v>0.0001157407407</v>
      </c>
      <c r="Z3369" s="6">
        <f>SUM(LEN(",CO_MQ135|"),'Com RTOS RX'!$H3369,LEN(",CO2_MQ135|"),'Com RTOS RX'!$I3369,LEN(",Alcool_MQ135|"),'Com RTOS RX'!$J3369,LEN(",Alcool_MQ135|"),'Com RTOS RX'!$K3369,LEN(",Toluen_MQ135|"),'Com RTOS RX'!$L3369,LEN(",MH4_MQ135|"),'Com RTOS RX'!$M3369,LEN(",O3_MQ131|"),'Com RTOS RX'!$N3369)*8</f>
        <v>672</v>
      </c>
    </row>
    <row r="3370" ht="15.75" customHeight="1">
      <c r="A3370" s="6" t="s">
        <v>15475</v>
      </c>
      <c r="B3370" s="6" t="s">
        <v>15476</v>
      </c>
      <c r="C3370" s="6" t="s">
        <v>1810</v>
      </c>
      <c r="D3370" s="6" t="s">
        <v>15477</v>
      </c>
      <c r="E3370" s="6" t="s">
        <v>1812</v>
      </c>
      <c r="F3370" s="6" t="s">
        <v>1812</v>
      </c>
      <c r="G3370" s="6" t="s">
        <v>1812</v>
      </c>
      <c r="H3370" s="6" t="s">
        <v>421</v>
      </c>
      <c r="I3370" s="6" t="s">
        <v>422</v>
      </c>
      <c r="J3370" s="6" t="s">
        <v>423</v>
      </c>
      <c r="K3370" s="6" t="s">
        <v>424</v>
      </c>
      <c r="L3370" s="6" t="s">
        <v>425</v>
      </c>
      <c r="M3370" s="6" t="s">
        <v>284</v>
      </c>
      <c r="N3370" s="6" t="s">
        <v>738</v>
      </c>
      <c r="O3370" s="6" t="s">
        <v>1812</v>
      </c>
      <c r="P3370" s="6" t="s">
        <v>1812</v>
      </c>
      <c r="Q3370" s="6" t="s">
        <v>13089</v>
      </c>
      <c r="R3370" s="6" t="s">
        <v>1812</v>
      </c>
      <c r="S3370" s="6" t="s">
        <v>13169</v>
      </c>
      <c r="T3370" s="6" t="s">
        <v>13115</v>
      </c>
      <c r="U3370" s="6" t="s">
        <v>1812</v>
      </c>
      <c r="V3370" s="6" t="s">
        <v>1812</v>
      </c>
      <c r="W3370" s="6" t="s">
        <v>1816</v>
      </c>
      <c r="X3370" s="6" t="s">
        <v>15478</v>
      </c>
      <c r="Y3370" s="8">
        <f>X3371-'Com RTOS RX'!$X3370</f>
        <v>0.0001157407407</v>
      </c>
      <c r="Z3370" s="6">
        <f>SUM(LEN(",CO_MQ135|"),'Com RTOS RX'!$H3370,LEN(",CO2_MQ135|"),'Com RTOS RX'!$I3370,LEN(",Alcool_MQ135|"),'Com RTOS RX'!$J3370,LEN(",Alcool_MQ135|"),'Com RTOS RX'!$K3370,LEN(",Toluen_MQ135|"),'Com RTOS RX'!$L3370,LEN(",MH4_MQ135|"),'Com RTOS RX'!$M3370,LEN(",O3_MQ131|"),'Com RTOS RX'!$N3370)*8</f>
        <v>672</v>
      </c>
    </row>
    <row r="3371" ht="15.75" customHeight="1">
      <c r="A3371" s="6" t="s">
        <v>15479</v>
      </c>
      <c r="B3371" s="6" t="s">
        <v>15480</v>
      </c>
      <c r="C3371" s="6" t="s">
        <v>1810</v>
      </c>
      <c r="D3371" s="6" t="s">
        <v>15481</v>
      </c>
      <c r="E3371" s="6" t="s">
        <v>1812</v>
      </c>
      <c r="F3371" s="6" t="s">
        <v>1812</v>
      </c>
      <c r="G3371" s="6" t="s">
        <v>1812</v>
      </c>
      <c r="H3371" s="6" t="s">
        <v>402</v>
      </c>
      <c r="I3371" s="6" t="s">
        <v>403</v>
      </c>
      <c r="J3371" s="6" t="s">
        <v>404</v>
      </c>
      <c r="K3371" s="6" t="s">
        <v>69</v>
      </c>
      <c r="L3371" s="6" t="s">
        <v>13150</v>
      </c>
      <c r="M3371" s="6" t="s">
        <v>13151</v>
      </c>
      <c r="N3371" s="6" t="s">
        <v>738</v>
      </c>
      <c r="O3371" s="6" t="s">
        <v>1812</v>
      </c>
      <c r="P3371" s="6" t="s">
        <v>1812</v>
      </c>
      <c r="Q3371" s="6" t="s">
        <v>13089</v>
      </c>
      <c r="R3371" s="6" t="s">
        <v>1812</v>
      </c>
      <c r="S3371" s="6" t="s">
        <v>13124</v>
      </c>
      <c r="T3371" s="6" t="s">
        <v>13115</v>
      </c>
      <c r="U3371" s="6" t="s">
        <v>1812</v>
      </c>
      <c r="V3371" s="6" t="s">
        <v>1812</v>
      </c>
      <c r="W3371" s="6" t="s">
        <v>1816</v>
      </c>
      <c r="X3371" s="6" t="s">
        <v>15482</v>
      </c>
      <c r="Y3371" s="8">
        <f>X3372-'Com RTOS RX'!$X3371</f>
        <v>0.0001157407407</v>
      </c>
      <c r="Z3371" s="6">
        <f>SUM(LEN(",CO_MQ135|"),'Com RTOS RX'!$H3371,LEN(",CO2_MQ135|"),'Com RTOS RX'!$I3371,LEN(",Alcool_MQ135|"),'Com RTOS RX'!$J3371,LEN(",Alcool_MQ135|"),'Com RTOS RX'!$K3371,LEN(",Toluen_MQ135|"),'Com RTOS RX'!$L3371,LEN(",MH4_MQ135|"),'Com RTOS RX'!$M3371,LEN(",O3_MQ131|"),'Com RTOS RX'!$N3371)*8</f>
        <v>672</v>
      </c>
    </row>
    <row r="3372" ht="15.75" customHeight="1">
      <c r="A3372" s="6" t="s">
        <v>15483</v>
      </c>
      <c r="B3372" s="6" t="s">
        <v>15484</v>
      </c>
      <c r="C3372" s="6" t="s">
        <v>1810</v>
      </c>
      <c r="D3372" s="6" t="s">
        <v>15485</v>
      </c>
      <c r="E3372" s="6" t="s">
        <v>1812</v>
      </c>
      <c r="F3372" s="6" t="s">
        <v>1812</v>
      </c>
      <c r="G3372" s="6" t="s">
        <v>1812</v>
      </c>
      <c r="H3372" s="6" t="s">
        <v>417</v>
      </c>
      <c r="I3372" s="6" t="s">
        <v>418</v>
      </c>
      <c r="J3372" s="6" t="s">
        <v>419</v>
      </c>
      <c r="K3372" s="6" t="s">
        <v>199</v>
      </c>
      <c r="L3372" s="6" t="s">
        <v>420</v>
      </c>
      <c r="M3372" s="6" t="s">
        <v>251</v>
      </c>
      <c r="N3372" s="6" t="s">
        <v>147</v>
      </c>
      <c r="O3372" s="6" t="s">
        <v>1812</v>
      </c>
      <c r="P3372" s="6" t="s">
        <v>1812</v>
      </c>
      <c r="Q3372" s="6" t="s">
        <v>13089</v>
      </c>
      <c r="R3372" s="6" t="s">
        <v>1812</v>
      </c>
      <c r="S3372" s="6" t="s">
        <v>13169</v>
      </c>
      <c r="T3372" s="6" t="s">
        <v>13115</v>
      </c>
      <c r="U3372" s="6" t="s">
        <v>1812</v>
      </c>
      <c r="V3372" s="6" t="s">
        <v>1812</v>
      </c>
      <c r="W3372" s="6" t="s">
        <v>1816</v>
      </c>
      <c r="X3372" s="6" t="s">
        <v>15486</v>
      </c>
      <c r="Y3372" s="8">
        <f>X3373-'Com RTOS RX'!$X3372</f>
        <v>0.0001157407407</v>
      </c>
      <c r="Z3372" s="6">
        <f>SUM(LEN(",CO_MQ135|"),'Com RTOS RX'!$H3372,LEN(",CO2_MQ135|"),'Com RTOS RX'!$I3372,LEN(",Alcool_MQ135|"),'Com RTOS RX'!$J3372,LEN(",Alcool_MQ135|"),'Com RTOS RX'!$K3372,LEN(",Toluen_MQ135|"),'Com RTOS RX'!$L3372,LEN(",MH4_MQ135|"),'Com RTOS RX'!$M3372,LEN(",O3_MQ131|"),'Com RTOS RX'!$N3372)*8</f>
        <v>672</v>
      </c>
    </row>
    <row r="3373" ht="15.75" customHeight="1">
      <c r="A3373" s="6" t="s">
        <v>15487</v>
      </c>
      <c r="B3373" s="6" t="s">
        <v>15488</v>
      </c>
      <c r="C3373" s="6" t="s">
        <v>1810</v>
      </c>
      <c r="D3373" s="6" t="s">
        <v>15489</v>
      </c>
      <c r="E3373" s="6" t="s">
        <v>1812</v>
      </c>
      <c r="F3373" s="6" t="s">
        <v>1812</v>
      </c>
      <c r="G3373" s="6" t="s">
        <v>1812</v>
      </c>
      <c r="H3373" s="6" t="s">
        <v>1476</v>
      </c>
      <c r="I3373" s="6" t="s">
        <v>15490</v>
      </c>
      <c r="J3373" s="6" t="s">
        <v>15491</v>
      </c>
      <c r="K3373" s="6" t="s">
        <v>637</v>
      </c>
      <c r="L3373" s="6" t="s">
        <v>1479</v>
      </c>
      <c r="M3373" s="6" t="s">
        <v>293</v>
      </c>
      <c r="N3373" s="6" t="s">
        <v>147</v>
      </c>
      <c r="O3373" s="6" t="s">
        <v>1812</v>
      </c>
      <c r="P3373" s="6" t="s">
        <v>1812</v>
      </c>
      <c r="Q3373" s="6" t="s">
        <v>13089</v>
      </c>
      <c r="R3373" s="6" t="s">
        <v>1812</v>
      </c>
      <c r="S3373" s="6" t="s">
        <v>13169</v>
      </c>
      <c r="T3373" s="6" t="s">
        <v>13115</v>
      </c>
      <c r="U3373" s="6" t="s">
        <v>1812</v>
      </c>
      <c r="V3373" s="6" t="s">
        <v>1812</v>
      </c>
      <c r="W3373" s="6" t="s">
        <v>1816</v>
      </c>
      <c r="X3373" s="6" t="s">
        <v>15492</v>
      </c>
      <c r="Y3373" s="8">
        <f>X3374-'Com RTOS RX'!$X3373</f>
        <v>0.0001157407407</v>
      </c>
      <c r="Z3373" s="6">
        <f>SUM(LEN(",CO_MQ135|"),'Com RTOS RX'!$H3373,LEN(",CO2_MQ135|"),'Com RTOS RX'!$I3373,LEN(",Alcool_MQ135|"),'Com RTOS RX'!$J3373,LEN(",Alcool_MQ135|"),'Com RTOS RX'!$K3373,LEN(",Toluen_MQ135|"),'Com RTOS RX'!$L3373,LEN(",MH4_MQ135|"),'Com RTOS RX'!$M3373,LEN(",O3_MQ131|"),'Com RTOS RX'!$N3373)*8</f>
        <v>672</v>
      </c>
    </row>
    <row r="3374" ht="15.75" customHeight="1">
      <c r="A3374" s="6" t="s">
        <v>15493</v>
      </c>
      <c r="B3374" s="6" t="s">
        <v>15494</v>
      </c>
      <c r="C3374" s="6" t="s">
        <v>1810</v>
      </c>
      <c r="D3374" s="6" t="s">
        <v>15495</v>
      </c>
      <c r="E3374" s="6" t="s">
        <v>1812</v>
      </c>
      <c r="F3374" s="6" t="s">
        <v>1812</v>
      </c>
      <c r="G3374" s="6" t="s">
        <v>1812</v>
      </c>
      <c r="H3374" s="6" t="s">
        <v>421</v>
      </c>
      <c r="I3374" s="6" t="s">
        <v>422</v>
      </c>
      <c r="J3374" s="6" t="s">
        <v>423</v>
      </c>
      <c r="K3374" s="6" t="s">
        <v>424</v>
      </c>
      <c r="L3374" s="6" t="s">
        <v>425</v>
      </c>
      <c r="M3374" s="6" t="s">
        <v>284</v>
      </c>
      <c r="N3374" s="6" t="s">
        <v>738</v>
      </c>
      <c r="O3374" s="6" t="s">
        <v>1812</v>
      </c>
      <c r="P3374" s="6" t="s">
        <v>1812</v>
      </c>
      <c r="Q3374" s="6" t="s">
        <v>13089</v>
      </c>
      <c r="R3374" s="6" t="s">
        <v>1812</v>
      </c>
      <c r="S3374" s="6" t="s">
        <v>13169</v>
      </c>
      <c r="T3374" s="6" t="s">
        <v>13115</v>
      </c>
      <c r="U3374" s="6" t="s">
        <v>1812</v>
      </c>
      <c r="V3374" s="6" t="s">
        <v>1812</v>
      </c>
      <c r="W3374" s="6" t="s">
        <v>1816</v>
      </c>
      <c r="X3374" s="6" t="s">
        <v>15496</v>
      </c>
      <c r="Y3374" s="8">
        <f>X3375-'Com RTOS RX'!$X3374</f>
        <v>0.0001157407407</v>
      </c>
      <c r="Z3374" s="6">
        <f>SUM(LEN(",CO_MQ135|"),'Com RTOS RX'!$H3374,LEN(",CO2_MQ135|"),'Com RTOS RX'!$I3374,LEN(",Alcool_MQ135|"),'Com RTOS RX'!$J3374,LEN(",Alcool_MQ135|"),'Com RTOS RX'!$K3374,LEN(",Toluen_MQ135|"),'Com RTOS RX'!$L3374,LEN(",MH4_MQ135|"),'Com RTOS RX'!$M3374,LEN(",O3_MQ131|"),'Com RTOS RX'!$N3374)*8</f>
        <v>672</v>
      </c>
    </row>
    <row r="3375" ht="15.75" customHeight="1">
      <c r="A3375" s="6" t="s">
        <v>15497</v>
      </c>
      <c r="B3375" s="6" t="s">
        <v>15498</v>
      </c>
      <c r="C3375" s="6" t="s">
        <v>1810</v>
      </c>
      <c r="D3375" s="6" t="s">
        <v>15499</v>
      </c>
      <c r="E3375" s="6" t="s">
        <v>1812</v>
      </c>
      <c r="F3375" s="6" t="s">
        <v>1812</v>
      </c>
      <c r="G3375" s="6" t="s">
        <v>1812</v>
      </c>
      <c r="H3375" s="6" t="s">
        <v>417</v>
      </c>
      <c r="I3375" s="6" t="s">
        <v>418</v>
      </c>
      <c r="J3375" s="6" t="s">
        <v>419</v>
      </c>
      <c r="K3375" s="6" t="s">
        <v>199</v>
      </c>
      <c r="L3375" s="6" t="s">
        <v>420</v>
      </c>
      <c r="M3375" s="6" t="s">
        <v>251</v>
      </c>
      <c r="N3375" s="6" t="s">
        <v>181</v>
      </c>
      <c r="O3375" s="6" t="s">
        <v>1812</v>
      </c>
      <c r="P3375" s="6" t="s">
        <v>1812</v>
      </c>
      <c r="Q3375" s="6" t="s">
        <v>13089</v>
      </c>
      <c r="R3375" s="6" t="s">
        <v>1812</v>
      </c>
      <c r="S3375" s="6" t="s">
        <v>13169</v>
      </c>
      <c r="T3375" s="6" t="s">
        <v>13115</v>
      </c>
      <c r="U3375" s="6" t="s">
        <v>1812</v>
      </c>
      <c r="V3375" s="6" t="s">
        <v>1812</v>
      </c>
      <c r="W3375" s="6" t="s">
        <v>1816</v>
      </c>
      <c r="X3375" s="6" t="s">
        <v>15500</v>
      </c>
      <c r="Y3375" s="8">
        <f>X3376-'Com RTOS RX'!$X3375</f>
        <v>0.0001157407407</v>
      </c>
      <c r="Z3375" s="6">
        <f>SUM(LEN(",CO_MQ135|"),'Com RTOS RX'!$H3375,LEN(",CO2_MQ135|"),'Com RTOS RX'!$I3375,LEN(",Alcool_MQ135|"),'Com RTOS RX'!$J3375,LEN(",Alcool_MQ135|"),'Com RTOS RX'!$K3375,LEN(",Toluen_MQ135|"),'Com RTOS RX'!$L3375,LEN(",MH4_MQ135|"),'Com RTOS RX'!$M3375,LEN(",O3_MQ131|"),'Com RTOS RX'!$N3375)*8</f>
        <v>672</v>
      </c>
    </row>
    <row r="3376" ht="15.75" customHeight="1">
      <c r="A3376" s="6" t="s">
        <v>15501</v>
      </c>
      <c r="B3376" s="6" t="s">
        <v>15502</v>
      </c>
      <c r="C3376" s="6" t="s">
        <v>1810</v>
      </c>
      <c r="D3376" s="6" t="s">
        <v>15503</v>
      </c>
      <c r="E3376" s="6" t="s">
        <v>1812</v>
      </c>
      <c r="F3376" s="6" t="s">
        <v>1812</v>
      </c>
      <c r="G3376" s="6" t="s">
        <v>1812</v>
      </c>
      <c r="H3376" s="6" t="s">
        <v>417</v>
      </c>
      <c r="I3376" s="6" t="s">
        <v>418</v>
      </c>
      <c r="J3376" s="6" t="s">
        <v>419</v>
      </c>
      <c r="K3376" s="6" t="s">
        <v>199</v>
      </c>
      <c r="L3376" s="6" t="s">
        <v>420</v>
      </c>
      <c r="M3376" s="6" t="s">
        <v>251</v>
      </c>
      <c r="N3376" s="6" t="s">
        <v>738</v>
      </c>
      <c r="O3376" s="6" t="s">
        <v>1812</v>
      </c>
      <c r="P3376" s="6" t="s">
        <v>1812</v>
      </c>
      <c r="Q3376" s="6" t="s">
        <v>13089</v>
      </c>
      <c r="R3376" s="6" t="s">
        <v>1812</v>
      </c>
      <c r="S3376" s="6" t="s">
        <v>13169</v>
      </c>
      <c r="T3376" s="6" t="s">
        <v>13115</v>
      </c>
      <c r="U3376" s="6" t="s">
        <v>1812</v>
      </c>
      <c r="V3376" s="6" t="s">
        <v>1812</v>
      </c>
      <c r="W3376" s="6" t="s">
        <v>1816</v>
      </c>
      <c r="X3376" s="6" t="s">
        <v>15504</v>
      </c>
      <c r="Y3376" s="8">
        <f>X3377-'Com RTOS RX'!$X3376</f>
        <v>0.0001157407407</v>
      </c>
      <c r="Z3376" s="6">
        <f>SUM(LEN(",CO_MQ135|"),'Com RTOS RX'!$H3376,LEN(",CO2_MQ135|"),'Com RTOS RX'!$I3376,LEN(",Alcool_MQ135|"),'Com RTOS RX'!$J3376,LEN(",Alcool_MQ135|"),'Com RTOS RX'!$K3376,LEN(",Toluen_MQ135|"),'Com RTOS RX'!$L3376,LEN(",MH4_MQ135|"),'Com RTOS RX'!$M3376,LEN(",O3_MQ131|"),'Com RTOS RX'!$N3376)*8</f>
        <v>672</v>
      </c>
    </row>
    <row r="3377" ht="15.75" customHeight="1">
      <c r="A3377" s="6" t="s">
        <v>15505</v>
      </c>
      <c r="B3377" s="6" t="s">
        <v>15506</v>
      </c>
      <c r="C3377" s="6" t="s">
        <v>1810</v>
      </c>
      <c r="D3377" s="6" t="s">
        <v>15507</v>
      </c>
      <c r="E3377" s="6" t="s">
        <v>1812</v>
      </c>
      <c r="F3377" s="6" t="s">
        <v>1812</v>
      </c>
      <c r="G3377" s="6" t="s">
        <v>1812</v>
      </c>
      <c r="H3377" s="6" t="s">
        <v>417</v>
      </c>
      <c r="I3377" s="6" t="s">
        <v>418</v>
      </c>
      <c r="J3377" s="6" t="s">
        <v>419</v>
      </c>
      <c r="K3377" s="6" t="s">
        <v>199</v>
      </c>
      <c r="L3377" s="6" t="s">
        <v>420</v>
      </c>
      <c r="M3377" s="6" t="s">
        <v>251</v>
      </c>
      <c r="N3377" s="6" t="s">
        <v>147</v>
      </c>
      <c r="O3377" s="6" t="s">
        <v>1812</v>
      </c>
      <c r="P3377" s="6" t="s">
        <v>1812</v>
      </c>
      <c r="Q3377" s="6" t="s">
        <v>13089</v>
      </c>
      <c r="R3377" s="6" t="s">
        <v>1812</v>
      </c>
      <c r="S3377" s="6" t="s">
        <v>13169</v>
      </c>
      <c r="T3377" s="6" t="s">
        <v>13115</v>
      </c>
      <c r="U3377" s="6" t="s">
        <v>1812</v>
      </c>
      <c r="V3377" s="6" t="s">
        <v>1812</v>
      </c>
      <c r="W3377" s="6" t="s">
        <v>1816</v>
      </c>
      <c r="X3377" s="6" t="s">
        <v>15508</v>
      </c>
      <c r="Y3377" s="8">
        <f>X3378-'Com RTOS RX'!$X3377</f>
        <v>0.0001157407407</v>
      </c>
      <c r="Z3377" s="6">
        <f>SUM(LEN(",CO_MQ135|"),'Com RTOS RX'!$H3377,LEN(",CO2_MQ135|"),'Com RTOS RX'!$I3377,LEN(",Alcool_MQ135|"),'Com RTOS RX'!$J3377,LEN(",Alcool_MQ135|"),'Com RTOS RX'!$K3377,LEN(",Toluen_MQ135|"),'Com RTOS RX'!$L3377,LEN(",MH4_MQ135|"),'Com RTOS RX'!$M3377,LEN(",O3_MQ131|"),'Com RTOS RX'!$N3377)*8</f>
        <v>672</v>
      </c>
    </row>
    <row r="3378" ht="15.75" customHeight="1">
      <c r="A3378" s="6" t="s">
        <v>15509</v>
      </c>
      <c r="B3378" s="6" t="s">
        <v>15510</v>
      </c>
      <c r="C3378" s="6" t="s">
        <v>1810</v>
      </c>
      <c r="D3378" s="6" t="s">
        <v>15511</v>
      </c>
      <c r="E3378" s="6" t="s">
        <v>1812</v>
      </c>
      <c r="F3378" s="6" t="s">
        <v>1812</v>
      </c>
      <c r="G3378" s="6" t="s">
        <v>1812</v>
      </c>
      <c r="H3378" s="6" t="s">
        <v>417</v>
      </c>
      <c r="I3378" s="6" t="s">
        <v>418</v>
      </c>
      <c r="J3378" s="6" t="s">
        <v>419</v>
      </c>
      <c r="K3378" s="6" t="s">
        <v>199</v>
      </c>
      <c r="L3378" s="6" t="s">
        <v>420</v>
      </c>
      <c r="M3378" s="6" t="s">
        <v>251</v>
      </c>
      <c r="N3378" s="6" t="s">
        <v>738</v>
      </c>
      <c r="O3378" s="6" t="s">
        <v>1812</v>
      </c>
      <c r="P3378" s="6" t="s">
        <v>1812</v>
      </c>
      <c r="Q3378" s="6" t="s">
        <v>13089</v>
      </c>
      <c r="R3378" s="6" t="s">
        <v>1812</v>
      </c>
      <c r="S3378" s="6" t="s">
        <v>13169</v>
      </c>
      <c r="T3378" s="6" t="s">
        <v>13115</v>
      </c>
      <c r="U3378" s="6" t="s">
        <v>1812</v>
      </c>
      <c r="V3378" s="6" t="s">
        <v>1812</v>
      </c>
      <c r="W3378" s="6" t="s">
        <v>1816</v>
      </c>
      <c r="X3378" s="6" t="s">
        <v>15512</v>
      </c>
      <c r="Y3378" s="8">
        <f>X3379-'Com RTOS RX'!$X3378</f>
        <v>0.0001157407407</v>
      </c>
      <c r="Z3378" s="6">
        <f>SUM(LEN(",CO_MQ135|"),'Com RTOS RX'!$H3378,LEN(",CO2_MQ135|"),'Com RTOS RX'!$I3378,LEN(",Alcool_MQ135|"),'Com RTOS RX'!$J3378,LEN(",Alcool_MQ135|"),'Com RTOS RX'!$K3378,LEN(",Toluen_MQ135|"),'Com RTOS RX'!$L3378,LEN(",MH4_MQ135|"),'Com RTOS RX'!$M3378,LEN(",O3_MQ131|"),'Com RTOS RX'!$N3378)*8</f>
        <v>672</v>
      </c>
    </row>
    <row r="3379" ht="15.75" customHeight="1">
      <c r="A3379" s="6" t="s">
        <v>15513</v>
      </c>
      <c r="B3379" s="6" t="s">
        <v>15514</v>
      </c>
      <c r="C3379" s="6" t="s">
        <v>1810</v>
      </c>
      <c r="D3379" s="6" t="s">
        <v>15515</v>
      </c>
      <c r="E3379" s="6" t="s">
        <v>1812</v>
      </c>
      <c r="F3379" s="6" t="s">
        <v>1812</v>
      </c>
      <c r="G3379" s="6" t="s">
        <v>1812</v>
      </c>
      <c r="H3379" s="6" t="s">
        <v>806</v>
      </c>
      <c r="I3379" s="6" t="s">
        <v>807</v>
      </c>
      <c r="J3379" s="6" t="s">
        <v>808</v>
      </c>
      <c r="K3379" s="6" t="s">
        <v>63</v>
      </c>
      <c r="L3379" s="6" t="s">
        <v>809</v>
      </c>
      <c r="M3379" s="6" t="s">
        <v>140</v>
      </c>
      <c r="N3379" s="6" t="s">
        <v>147</v>
      </c>
      <c r="O3379" s="6" t="s">
        <v>1812</v>
      </c>
      <c r="P3379" s="6" t="s">
        <v>1812</v>
      </c>
      <c r="Q3379" s="6" t="s">
        <v>13089</v>
      </c>
      <c r="R3379" s="6" t="s">
        <v>1812</v>
      </c>
      <c r="S3379" s="6" t="s">
        <v>13169</v>
      </c>
      <c r="T3379" s="6" t="s">
        <v>13115</v>
      </c>
      <c r="U3379" s="6" t="s">
        <v>1812</v>
      </c>
      <c r="V3379" s="6" t="s">
        <v>1812</v>
      </c>
      <c r="W3379" s="6" t="s">
        <v>1816</v>
      </c>
      <c r="X3379" s="6" t="s">
        <v>15516</v>
      </c>
      <c r="Y3379" s="8">
        <f>X3380-'Com RTOS RX'!$X3379</f>
        <v>0.0001157407407</v>
      </c>
      <c r="Z3379" s="6">
        <f>SUM(LEN(",CO_MQ135|"),'Com RTOS RX'!$H3379,LEN(",CO2_MQ135|"),'Com RTOS RX'!$I3379,LEN(",Alcool_MQ135|"),'Com RTOS RX'!$J3379,LEN(",Alcool_MQ135|"),'Com RTOS RX'!$K3379,LEN(",Toluen_MQ135|"),'Com RTOS RX'!$L3379,LEN(",MH4_MQ135|"),'Com RTOS RX'!$M3379,LEN(",O3_MQ131|"),'Com RTOS RX'!$N3379)*8</f>
        <v>672</v>
      </c>
    </row>
    <row r="3380" ht="15.75" customHeight="1">
      <c r="A3380" s="6" t="s">
        <v>15517</v>
      </c>
      <c r="B3380" s="6" t="s">
        <v>15518</v>
      </c>
      <c r="C3380" s="6" t="s">
        <v>1810</v>
      </c>
      <c r="D3380" s="6" t="s">
        <v>15519</v>
      </c>
      <c r="E3380" s="6" t="s">
        <v>1812</v>
      </c>
      <c r="F3380" s="6" t="s">
        <v>1812</v>
      </c>
      <c r="G3380" s="6" t="s">
        <v>1812</v>
      </c>
      <c r="H3380" s="6" t="s">
        <v>417</v>
      </c>
      <c r="I3380" s="6" t="s">
        <v>418</v>
      </c>
      <c r="J3380" s="6" t="s">
        <v>419</v>
      </c>
      <c r="K3380" s="6" t="s">
        <v>199</v>
      </c>
      <c r="L3380" s="6" t="s">
        <v>420</v>
      </c>
      <c r="M3380" s="6" t="s">
        <v>251</v>
      </c>
      <c r="N3380" s="6" t="s">
        <v>151</v>
      </c>
      <c r="O3380" s="6" t="s">
        <v>1812</v>
      </c>
      <c r="P3380" s="6" t="s">
        <v>1812</v>
      </c>
      <c r="Q3380" s="6" t="s">
        <v>13089</v>
      </c>
      <c r="R3380" s="6" t="s">
        <v>1812</v>
      </c>
      <c r="S3380" s="6" t="s">
        <v>13169</v>
      </c>
      <c r="T3380" s="6" t="s">
        <v>13115</v>
      </c>
      <c r="U3380" s="6" t="s">
        <v>1812</v>
      </c>
      <c r="V3380" s="6" t="s">
        <v>1812</v>
      </c>
      <c r="W3380" s="6" t="s">
        <v>1816</v>
      </c>
      <c r="X3380" s="6" t="s">
        <v>15520</v>
      </c>
      <c r="Y3380" s="8">
        <f>X3381-'Com RTOS RX'!$X3380</f>
        <v>0.0001273148148</v>
      </c>
      <c r="Z3380" s="6">
        <f>SUM(LEN(",CO_MQ135|"),'Com RTOS RX'!$H3380,LEN(",CO2_MQ135|"),'Com RTOS RX'!$I3380,LEN(",Alcool_MQ135|"),'Com RTOS RX'!$J3380,LEN(",Alcool_MQ135|"),'Com RTOS RX'!$K3380,LEN(",Toluen_MQ135|"),'Com RTOS RX'!$L3380,LEN(",MH4_MQ135|"),'Com RTOS RX'!$M3380,LEN(",O3_MQ131|"),'Com RTOS RX'!$N3380)*8</f>
        <v>672</v>
      </c>
    </row>
    <row r="3381" ht="15.75" customHeight="1">
      <c r="A3381" s="6" t="s">
        <v>15521</v>
      </c>
      <c r="B3381" s="6" t="s">
        <v>15522</v>
      </c>
      <c r="C3381" s="6" t="s">
        <v>1810</v>
      </c>
      <c r="D3381" s="6" t="s">
        <v>15523</v>
      </c>
      <c r="E3381" s="6" t="s">
        <v>1812</v>
      </c>
      <c r="F3381" s="6" t="s">
        <v>1812</v>
      </c>
      <c r="G3381" s="6" t="s">
        <v>1812</v>
      </c>
      <c r="H3381" s="6" t="s">
        <v>417</v>
      </c>
      <c r="I3381" s="6" t="s">
        <v>418</v>
      </c>
      <c r="J3381" s="6" t="s">
        <v>419</v>
      </c>
      <c r="K3381" s="6" t="s">
        <v>199</v>
      </c>
      <c r="L3381" s="6" t="s">
        <v>420</v>
      </c>
      <c r="M3381" s="6" t="s">
        <v>251</v>
      </c>
      <c r="N3381" s="6" t="s">
        <v>147</v>
      </c>
      <c r="O3381" s="6" t="s">
        <v>1812</v>
      </c>
      <c r="P3381" s="6" t="s">
        <v>1812</v>
      </c>
      <c r="Q3381" s="6" t="s">
        <v>13089</v>
      </c>
      <c r="R3381" s="6" t="s">
        <v>1812</v>
      </c>
      <c r="S3381" s="6" t="s">
        <v>13169</v>
      </c>
      <c r="T3381" s="6" t="s">
        <v>13115</v>
      </c>
      <c r="U3381" s="6" t="s">
        <v>1812</v>
      </c>
      <c r="V3381" s="6" t="s">
        <v>1812</v>
      </c>
      <c r="W3381" s="6" t="s">
        <v>1816</v>
      </c>
      <c r="X3381" s="6" t="s">
        <v>15524</v>
      </c>
      <c r="Y3381" s="8">
        <f>X3382-'Com RTOS RX'!$X3381</f>
        <v>0.0001157407407</v>
      </c>
      <c r="Z3381" s="6">
        <f>SUM(LEN(",CO_MQ135|"),'Com RTOS RX'!$H3381,LEN(",CO2_MQ135|"),'Com RTOS RX'!$I3381,LEN(",Alcool_MQ135|"),'Com RTOS RX'!$J3381,LEN(",Alcool_MQ135|"),'Com RTOS RX'!$K3381,LEN(",Toluen_MQ135|"),'Com RTOS RX'!$L3381,LEN(",MH4_MQ135|"),'Com RTOS RX'!$M3381,LEN(",O3_MQ131|"),'Com RTOS RX'!$N3381)*8</f>
        <v>672</v>
      </c>
    </row>
    <row r="3382" ht="15.75" customHeight="1">
      <c r="A3382" s="6" t="s">
        <v>15525</v>
      </c>
      <c r="B3382" s="6" t="s">
        <v>15526</v>
      </c>
      <c r="C3382" s="6" t="s">
        <v>1810</v>
      </c>
      <c r="D3382" s="6" t="s">
        <v>15527</v>
      </c>
      <c r="E3382" s="6" t="s">
        <v>1812</v>
      </c>
      <c r="F3382" s="6" t="s">
        <v>1812</v>
      </c>
      <c r="G3382" s="6" t="s">
        <v>1812</v>
      </c>
      <c r="H3382" s="6" t="s">
        <v>1469</v>
      </c>
      <c r="I3382" s="6" t="s">
        <v>1470</v>
      </c>
      <c r="J3382" s="6" t="s">
        <v>1471</v>
      </c>
      <c r="K3382" s="6" t="s">
        <v>33</v>
      </c>
      <c r="L3382" s="6" t="s">
        <v>1472</v>
      </c>
      <c r="M3382" s="6" t="s">
        <v>286</v>
      </c>
      <c r="N3382" s="6" t="s">
        <v>147</v>
      </c>
      <c r="O3382" s="6" t="s">
        <v>1812</v>
      </c>
      <c r="P3382" s="6" t="s">
        <v>1812</v>
      </c>
      <c r="Q3382" s="6" t="s">
        <v>13089</v>
      </c>
      <c r="R3382" s="6" t="s">
        <v>1812</v>
      </c>
      <c r="S3382" s="6" t="s">
        <v>13169</v>
      </c>
      <c r="T3382" s="6" t="s">
        <v>13115</v>
      </c>
      <c r="U3382" s="6" t="s">
        <v>1812</v>
      </c>
      <c r="V3382" s="6" t="s">
        <v>1812</v>
      </c>
      <c r="W3382" s="6" t="s">
        <v>1816</v>
      </c>
      <c r="X3382" s="6" t="s">
        <v>15528</v>
      </c>
      <c r="Y3382" s="8">
        <f>X3383-'Com RTOS RX'!$X3382</f>
        <v>0.0001157407407</v>
      </c>
      <c r="Z3382" s="6">
        <f>SUM(LEN(",CO_MQ135|"),'Com RTOS RX'!$H3382,LEN(",CO2_MQ135|"),'Com RTOS RX'!$I3382,LEN(",Alcool_MQ135|"),'Com RTOS RX'!$J3382,LEN(",Alcool_MQ135|"),'Com RTOS RX'!$K3382,LEN(",Toluen_MQ135|"),'Com RTOS RX'!$L3382,LEN(",MH4_MQ135|"),'Com RTOS RX'!$M3382,LEN(",O3_MQ131|"),'Com RTOS RX'!$N3382)*8</f>
        <v>672</v>
      </c>
    </row>
    <row r="3383" ht="15.75" customHeight="1">
      <c r="A3383" s="6" t="s">
        <v>15529</v>
      </c>
      <c r="B3383" s="6" t="s">
        <v>15530</v>
      </c>
      <c r="C3383" s="6" t="s">
        <v>1810</v>
      </c>
      <c r="D3383" s="6" t="s">
        <v>15531</v>
      </c>
      <c r="E3383" s="6" t="s">
        <v>1812</v>
      </c>
      <c r="F3383" s="6" t="s">
        <v>1812</v>
      </c>
      <c r="G3383" s="6" t="s">
        <v>1812</v>
      </c>
      <c r="H3383" s="6" t="s">
        <v>421</v>
      </c>
      <c r="I3383" s="6" t="s">
        <v>422</v>
      </c>
      <c r="J3383" s="6" t="s">
        <v>423</v>
      </c>
      <c r="K3383" s="6" t="s">
        <v>424</v>
      </c>
      <c r="L3383" s="6" t="s">
        <v>425</v>
      </c>
      <c r="M3383" s="6" t="s">
        <v>284</v>
      </c>
      <c r="N3383" s="6" t="s">
        <v>147</v>
      </c>
      <c r="O3383" s="6" t="s">
        <v>1812</v>
      </c>
      <c r="P3383" s="6" t="s">
        <v>1812</v>
      </c>
      <c r="Q3383" s="6" t="s">
        <v>13089</v>
      </c>
      <c r="R3383" s="6" t="s">
        <v>1812</v>
      </c>
      <c r="S3383" s="6" t="s">
        <v>13169</v>
      </c>
      <c r="T3383" s="6" t="s">
        <v>13115</v>
      </c>
      <c r="U3383" s="6" t="s">
        <v>1812</v>
      </c>
      <c r="V3383" s="6" t="s">
        <v>1812</v>
      </c>
      <c r="W3383" s="6" t="s">
        <v>1816</v>
      </c>
      <c r="X3383" s="6" t="s">
        <v>15532</v>
      </c>
      <c r="Y3383" s="8">
        <f>X3384-'Com RTOS RX'!$X3383</f>
        <v>0.0001157407407</v>
      </c>
      <c r="Z3383" s="6">
        <f>SUM(LEN(",CO_MQ135|"),'Com RTOS RX'!$H3383,LEN(",CO2_MQ135|"),'Com RTOS RX'!$I3383,LEN(",Alcool_MQ135|"),'Com RTOS RX'!$J3383,LEN(",Alcool_MQ135|"),'Com RTOS RX'!$K3383,LEN(",Toluen_MQ135|"),'Com RTOS RX'!$L3383,LEN(",MH4_MQ135|"),'Com RTOS RX'!$M3383,LEN(",O3_MQ131|"),'Com RTOS RX'!$N3383)*8</f>
        <v>672</v>
      </c>
    </row>
    <row r="3384" ht="15.75" customHeight="1">
      <c r="A3384" s="6" t="s">
        <v>15533</v>
      </c>
      <c r="B3384" s="6" t="s">
        <v>15534</v>
      </c>
      <c r="C3384" s="6" t="s">
        <v>1810</v>
      </c>
      <c r="D3384" s="6" t="s">
        <v>15535</v>
      </c>
      <c r="E3384" s="6" t="s">
        <v>1812</v>
      </c>
      <c r="F3384" s="6" t="s">
        <v>1812</v>
      </c>
      <c r="G3384" s="6" t="s">
        <v>1812</v>
      </c>
      <c r="H3384" s="6" t="s">
        <v>1480</v>
      </c>
      <c r="I3384" s="6" t="s">
        <v>1481</v>
      </c>
      <c r="J3384" s="6" t="s">
        <v>523</v>
      </c>
      <c r="K3384" s="6" t="s">
        <v>154</v>
      </c>
      <c r="L3384" s="6" t="s">
        <v>1482</v>
      </c>
      <c r="M3384" s="6" t="s">
        <v>278</v>
      </c>
      <c r="N3384" s="6" t="s">
        <v>151</v>
      </c>
      <c r="O3384" s="6" t="s">
        <v>1812</v>
      </c>
      <c r="P3384" s="6" t="s">
        <v>1812</v>
      </c>
      <c r="Q3384" s="6" t="s">
        <v>13089</v>
      </c>
      <c r="R3384" s="6" t="s">
        <v>1812</v>
      </c>
      <c r="S3384" s="6" t="s">
        <v>15536</v>
      </c>
      <c r="T3384" s="6" t="s">
        <v>13115</v>
      </c>
      <c r="U3384" s="6" t="s">
        <v>1812</v>
      </c>
      <c r="V3384" s="6" t="s">
        <v>1812</v>
      </c>
      <c r="W3384" s="6" t="s">
        <v>1816</v>
      </c>
      <c r="X3384" s="6" t="s">
        <v>15537</v>
      </c>
      <c r="Y3384" s="8">
        <f>X3385-'Com RTOS RX'!$X3384</f>
        <v>0.0001157407407</v>
      </c>
      <c r="Z3384" s="6">
        <f>SUM(LEN(",CO_MQ135|"),'Com RTOS RX'!$H3384,LEN(",CO2_MQ135|"),'Com RTOS RX'!$I3384,LEN(",Alcool_MQ135|"),'Com RTOS RX'!$J3384,LEN(",Alcool_MQ135|"),'Com RTOS RX'!$K3384,LEN(",Toluen_MQ135|"),'Com RTOS RX'!$L3384,LEN(",MH4_MQ135|"),'Com RTOS RX'!$M3384,LEN(",O3_MQ131|"),'Com RTOS RX'!$N3384)*8</f>
        <v>672</v>
      </c>
    </row>
    <row r="3385" ht="15.75" customHeight="1">
      <c r="A3385" s="6" t="s">
        <v>15538</v>
      </c>
      <c r="B3385" s="6" t="s">
        <v>15539</v>
      </c>
      <c r="C3385" s="6" t="s">
        <v>1810</v>
      </c>
      <c r="D3385" s="6" t="s">
        <v>15540</v>
      </c>
      <c r="E3385" s="6" t="s">
        <v>1812</v>
      </c>
      <c r="F3385" s="6" t="s">
        <v>1812</v>
      </c>
      <c r="G3385" s="6" t="s">
        <v>1812</v>
      </c>
      <c r="H3385" s="6" t="s">
        <v>705</v>
      </c>
      <c r="I3385" s="6" t="s">
        <v>706</v>
      </c>
      <c r="J3385" s="6" t="s">
        <v>707</v>
      </c>
      <c r="K3385" s="6" t="s">
        <v>607</v>
      </c>
      <c r="L3385" s="6" t="s">
        <v>708</v>
      </c>
      <c r="M3385" s="6" t="s">
        <v>257</v>
      </c>
      <c r="N3385" s="6" t="s">
        <v>147</v>
      </c>
      <c r="O3385" s="6" t="s">
        <v>1812</v>
      </c>
      <c r="P3385" s="6" t="s">
        <v>1812</v>
      </c>
      <c r="Q3385" s="6" t="s">
        <v>13089</v>
      </c>
      <c r="R3385" s="6" t="s">
        <v>1812</v>
      </c>
      <c r="S3385" s="6" t="s">
        <v>13169</v>
      </c>
      <c r="T3385" s="6" t="s">
        <v>13115</v>
      </c>
      <c r="U3385" s="6" t="s">
        <v>1812</v>
      </c>
      <c r="V3385" s="6" t="s">
        <v>1812</v>
      </c>
      <c r="W3385" s="6" t="s">
        <v>1816</v>
      </c>
      <c r="X3385" s="6" t="s">
        <v>15541</v>
      </c>
      <c r="Y3385" s="8">
        <f>X3386-'Com RTOS RX'!$X3385</f>
        <v>0.0001157407407</v>
      </c>
      <c r="Z3385" s="6">
        <f>SUM(LEN(",CO_MQ135|"),'Com RTOS RX'!$H3385,LEN(",CO2_MQ135|"),'Com RTOS RX'!$I3385,LEN(",Alcool_MQ135|"),'Com RTOS RX'!$J3385,LEN(",Alcool_MQ135|"),'Com RTOS RX'!$K3385,LEN(",Toluen_MQ135|"),'Com RTOS RX'!$L3385,LEN(",MH4_MQ135|"),'Com RTOS RX'!$M3385,LEN(",O3_MQ131|"),'Com RTOS RX'!$N3385)*8</f>
        <v>672</v>
      </c>
    </row>
    <row r="3386" ht="15.75" customHeight="1">
      <c r="A3386" s="6" t="s">
        <v>15542</v>
      </c>
      <c r="B3386" s="6" t="s">
        <v>15543</v>
      </c>
      <c r="C3386" s="6" t="s">
        <v>1810</v>
      </c>
      <c r="D3386" s="6" t="s">
        <v>15544</v>
      </c>
      <c r="E3386" s="6" t="s">
        <v>1812</v>
      </c>
      <c r="F3386" s="6" t="s">
        <v>1812</v>
      </c>
      <c r="G3386" s="6" t="s">
        <v>1812</v>
      </c>
      <c r="H3386" s="6" t="s">
        <v>1483</v>
      </c>
      <c r="I3386" s="6" t="s">
        <v>1484</v>
      </c>
      <c r="J3386" s="6" t="s">
        <v>1485</v>
      </c>
      <c r="K3386" s="6" t="s">
        <v>195</v>
      </c>
      <c r="L3386" s="6" t="s">
        <v>1486</v>
      </c>
      <c r="M3386" s="6" t="s">
        <v>286</v>
      </c>
      <c r="N3386" s="6" t="s">
        <v>151</v>
      </c>
      <c r="O3386" s="6" t="s">
        <v>1812</v>
      </c>
      <c r="P3386" s="6" t="s">
        <v>1812</v>
      </c>
      <c r="Q3386" s="6" t="s">
        <v>13089</v>
      </c>
      <c r="R3386" s="6" t="s">
        <v>1812</v>
      </c>
      <c r="S3386" s="6" t="s">
        <v>13169</v>
      </c>
      <c r="T3386" s="6" t="s">
        <v>13115</v>
      </c>
      <c r="U3386" s="6" t="s">
        <v>1812</v>
      </c>
      <c r="V3386" s="6" t="s">
        <v>1812</v>
      </c>
      <c r="W3386" s="6" t="s">
        <v>1816</v>
      </c>
      <c r="X3386" s="6" t="s">
        <v>15545</v>
      </c>
      <c r="Y3386" s="8">
        <f>X3387-'Com RTOS RX'!$X3386</f>
        <v>0.0001273148148</v>
      </c>
      <c r="Z3386" s="6">
        <f>SUM(LEN(",CO_MQ135|"),'Com RTOS RX'!$H3386,LEN(",CO2_MQ135|"),'Com RTOS RX'!$I3386,LEN(",Alcool_MQ135|"),'Com RTOS RX'!$J3386,LEN(",Alcool_MQ135|"),'Com RTOS RX'!$K3386,LEN(",Toluen_MQ135|"),'Com RTOS RX'!$L3386,LEN(",MH4_MQ135|"),'Com RTOS RX'!$M3386,LEN(",O3_MQ131|"),'Com RTOS RX'!$N3386)*8</f>
        <v>672</v>
      </c>
    </row>
    <row r="3387" ht="15.75" customHeight="1">
      <c r="A3387" s="6" t="s">
        <v>15546</v>
      </c>
      <c r="B3387" s="6" t="s">
        <v>15547</v>
      </c>
      <c r="C3387" s="6" t="s">
        <v>1810</v>
      </c>
      <c r="D3387" s="6" t="s">
        <v>15548</v>
      </c>
      <c r="E3387" s="6" t="s">
        <v>1812</v>
      </c>
      <c r="F3387" s="6" t="s">
        <v>1812</v>
      </c>
      <c r="G3387" s="6" t="s">
        <v>1812</v>
      </c>
      <c r="H3387" s="6" t="s">
        <v>787</v>
      </c>
      <c r="I3387" s="6" t="s">
        <v>788</v>
      </c>
      <c r="J3387" s="6" t="s">
        <v>789</v>
      </c>
      <c r="K3387" s="6" t="s">
        <v>151</v>
      </c>
      <c r="L3387" s="6" t="s">
        <v>13789</v>
      </c>
      <c r="M3387" s="6" t="s">
        <v>230</v>
      </c>
      <c r="N3387" s="6" t="s">
        <v>151</v>
      </c>
      <c r="O3387" s="6" t="s">
        <v>1812</v>
      </c>
      <c r="P3387" s="6" t="s">
        <v>1812</v>
      </c>
      <c r="Q3387" s="6" t="s">
        <v>13089</v>
      </c>
      <c r="R3387" s="6" t="s">
        <v>1812</v>
      </c>
      <c r="S3387" s="6" t="s">
        <v>13130</v>
      </c>
      <c r="T3387" s="6" t="s">
        <v>13115</v>
      </c>
      <c r="U3387" s="6" t="s">
        <v>1812</v>
      </c>
      <c r="V3387" s="6" t="s">
        <v>1812</v>
      </c>
      <c r="W3387" s="6" t="s">
        <v>1816</v>
      </c>
      <c r="X3387" s="6" t="s">
        <v>15549</v>
      </c>
      <c r="Y3387" s="8">
        <f>X3388-'Com RTOS RX'!$X3387</f>
        <v>0.0001157407407</v>
      </c>
      <c r="Z3387" s="6">
        <f>SUM(LEN(",CO_MQ135|"),'Com RTOS RX'!$H3387,LEN(",CO2_MQ135|"),'Com RTOS RX'!$I3387,LEN(",Alcool_MQ135|"),'Com RTOS RX'!$J3387,LEN(",Alcool_MQ135|"),'Com RTOS RX'!$K3387,LEN(",Toluen_MQ135|"),'Com RTOS RX'!$L3387,LEN(",MH4_MQ135|"),'Com RTOS RX'!$M3387,LEN(",O3_MQ131|"),'Com RTOS RX'!$N3387)*8</f>
        <v>672</v>
      </c>
    </row>
    <row r="3388" ht="15.75" customHeight="1">
      <c r="A3388" s="6" t="s">
        <v>15550</v>
      </c>
      <c r="B3388" s="6" t="s">
        <v>15551</v>
      </c>
      <c r="C3388" s="6" t="s">
        <v>1810</v>
      </c>
      <c r="D3388" s="6" t="s">
        <v>15552</v>
      </c>
      <c r="E3388" s="6" t="s">
        <v>1812</v>
      </c>
      <c r="F3388" s="6" t="s">
        <v>1812</v>
      </c>
      <c r="G3388" s="6" t="s">
        <v>1812</v>
      </c>
      <c r="H3388" s="6" t="s">
        <v>15553</v>
      </c>
      <c r="I3388" s="6" t="s">
        <v>1488</v>
      </c>
      <c r="J3388" s="6" t="s">
        <v>1489</v>
      </c>
      <c r="K3388" s="6" t="s">
        <v>1436</v>
      </c>
      <c r="L3388" s="6" t="s">
        <v>1490</v>
      </c>
      <c r="M3388" s="6" t="s">
        <v>124</v>
      </c>
      <c r="N3388" s="6" t="s">
        <v>147</v>
      </c>
      <c r="O3388" s="6" t="s">
        <v>1812</v>
      </c>
      <c r="P3388" s="6" t="s">
        <v>1812</v>
      </c>
      <c r="Q3388" s="6" t="s">
        <v>13089</v>
      </c>
      <c r="R3388" s="6" t="s">
        <v>1812</v>
      </c>
      <c r="S3388" s="6" t="s">
        <v>15554</v>
      </c>
      <c r="T3388" s="6" t="s">
        <v>13115</v>
      </c>
      <c r="U3388" s="6" t="s">
        <v>1812</v>
      </c>
      <c r="V3388" s="6" t="s">
        <v>1812</v>
      </c>
      <c r="W3388" s="6" t="s">
        <v>1816</v>
      </c>
      <c r="X3388" s="6" t="s">
        <v>15555</v>
      </c>
      <c r="Y3388" s="8">
        <f>X3389-'Com RTOS RX'!$X3388</f>
        <v>0.0002314814815</v>
      </c>
      <c r="Z3388" s="6">
        <f>SUM(LEN(",CO_MQ135|"),'Com RTOS RX'!$H3388,LEN(",CO2_MQ135|"),'Com RTOS RX'!$I3388,LEN(",Alcool_MQ135|"),'Com RTOS RX'!$J3388,LEN(",Alcool_MQ135|"),'Com RTOS RX'!$K3388,LEN(",Toluen_MQ135|"),'Com RTOS RX'!$L3388,LEN(",MH4_MQ135|"),'Com RTOS RX'!$M3388,LEN(",O3_MQ131|"),'Com RTOS RX'!$N3388)*8</f>
        <v>672</v>
      </c>
    </row>
    <row r="3389" ht="15.75" customHeight="1">
      <c r="A3389" s="6" t="s">
        <v>15556</v>
      </c>
      <c r="B3389" s="6" t="s">
        <v>15557</v>
      </c>
      <c r="C3389" s="6" t="s">
        <v>1810</v>
      </c>
      <c r="D3389" s="6" t="s">
        <v>15558</v>
      </c>
      <c r="E3389" s="6" t="s">
        <v>1812</v>
      </c>
      <c r="F3389" s="6" t="s">
        <v>1812</v>
      </c>
      <c r="G3389" s="6" t="s">
        <v>1812</v>
      </c>
      <c r="H3389" s="6" t="s">
        <v>1491</v>
      </c>
      <c r="I3389" s="6" t="s">
        <v>1492</v>
      </c>
      <c r="J3389" s="6" t="s">
        <v>1493</v>
      </c>
      <c r="K3389" s="6" t="s">
        <v>13352</v>
      </c>
      <c r="L3389" s="6" t="s">
        <v>1494</v>
      </c>
      <c r="M3389" s="6" t="s">
        <v>241</v>
      </c>
      <c r="N3389" s="6" t="s">
        <v>151</v>
      </c>
      <c r="O3389" s="6" t="s">
        <v>1812</v>
      </c>
      <c r="P3389" s="6" t="s">
        <v>1812</v>
      </c>
      <c r="Q3389" s="6" t="s">
        <v>13089</v>
      </c>
      <c r="R3389" s="6" t="s">
        <v>1812</v>
      </c>
      <c r="S3389" s="6" t="s">
        <v>13169</v>
      </c>
      <c r="T3389" s="6" t="s">
        <v>13115</v>
      </c>
      <c r="U3389" s="6" t="s">
        <v>1812</v>
      </c>
      <c r="V3389" s="6" t="s">
        <v>1812</v>
      </c>
      <c r="W3389" s="6" t="s">
        <v>1816</v>
      </c>
      <c r="X3389" s="6" t="s">
        <v>15559</v>
      </c>
      <c r="Y3389" s="8">
        <f>X3390-'Com RTOS RX'!$X3389</f>
        <v>0.0001157407407</v>
      </c>
      <c r="Z3389" s="6">
        <f>SUM(LEN(",CO_MQ135|"),'Com RTOS RX'!$H3389,LEN(",CO2_MQ135|"),'Com RTOS RX'!$I3389,LEN(",Alcool_MQ135|"),'Com RTOS RX'!$J3389,LEN(",Alcool_MQ135|"),'Com RTOS RX'!$K3389,LEN(",Toluen_MQ135|"),'Com RTOS RX'!$L3389,LEN(",MH4_MQ135|"),'Com RTOS RX'!$M3389,LEN(",O3_MQ131|"),'Com RTOS RX'!$N3389)*8</f>
        <v>672</v>
      </c>
    </row>
    <row r="3390" ht="15.75" customHeight="1">
      <c r="A3390" s="6" t="s">
        <v>15560</v>
      </c>
      <c r="B3390" s="6" t="s">
        <v>15561</v>
      </c>
      <c r="C3390" s="6" t="s">
        <v>1810</v>
      </c>
      <c r="D3390" s="6" t="s">
        <v>15562</v>
      </c>
      <c r="E3390" s="6" t="s">
        <v>1812</v>
      </c>
      <c r="F3390" s="6" t="s">
        <v>1812</v>
      </c>
      <c r="G3390" s="6" t="s">
        <v>1812</v>
      </c>
      <c r="H3390" s="6" t="s">
        <v>1480</v>
      </c>
      <c r="I3390" s="6" t="s">
        <v>1481</v>
      </c>
      <c r="J3390" s="6" t="s">
        <v>523</v>
      </c>
      <c r="K3390" s="6" t="s">
        <v>154</v>
      </c>
      <c r="L3390" s="6" t="s">
        <v>1482</v>
      </c>
      <c r="M3390" s="6" t="s">
        <v>278</v>
      </c>
      <c r="N3390" s="6" t="s">
        <v>151</v>
      </c>
      <c r="O3390" s="6" t="s">
        <v>1812</v>
      </c>
      <c r="P3390" s="6" t="s">
        <v>1812</v>
      </c>
      <c r="Q3390" s="6" t="s">
        <v>13089</v>
      </c>
      <c r="R3390" s="6" t="s">
        <v>1812</v>
      </c>
      <c r="S3390" s="6" t="s">
        <v>15536</v>
      </c>
      <c r="T3390" s="6" t="s">
        <v>13115</v>
      </c>
      <c r="U3390" s="6" t="s">
        <v>1812</v>
      </c>
      <c r="V3390" s="6" t="s">
        <v>1812</v>
      </c>
      <c r="W3390" s="6" t="s">
        <v>1816</v>
      </c>
      <c r="X3390" s="6" t="s">
        <v>15563</v>
      </c>
      <c r="Y3390" s="8">
        <f>X3391-'Com RTOS RX'!$X3390</f>
        <v>0.0001157407407</v>
      </c>
      <c r="Z3390" s="6">
        <f>SUM(LEN(",CO_MQ135|"),'Com RTOS RX'!$H3390,LEN(",CO2_MQ135|"),'Com RTOS RX'!$I3390,LEN(",Alcool_MQ135|"),'Com RTOS RX'!$J3390,LEN(",Alcool_MQ135|"),'Com RTOS RX'!$K3390,LEN(",Toluen_MQ135|"),'Com RTOS RX'!$L3390,LEN(",MH4_MQ135|"),'Com RTOS RX'!$M3390,LEN(",O3_MQ131|"),'Com RTOS RX'!$N3390)*8</f>
        <v>672</v>
      </c>
    </row>
    <row r="3391" ht="15.75" customHeight="1">
      <c r="A3391" s="6" t="s">
        <v>15564</v>
      </c>
      <c r="B3391" s="6" t="s">
        <v>15565</v>
      </c>
      <c r="C3391" s="6" t="s">
        <v>1810</v>
      </c>
      <c r="D3391" s="6" t="s">
        <v>15566</v>
      </c>
      <c r="E3391" s="6" t="s">
        <v>1812</v>
      </c>
      <c r="F3391" s="6" t="s">
        <v>1812</v>
      </c>
      <c r="G3391" s="6" t="s">
        <v>1812</v>
      </c>
      <c r="H3391" s="6" t="s">
        <v>1495</v>
      </c>
      <c r="I3391" s="6" t="s">
        <v>1496</v>
      </c>
      <c r="J3391" s="6" t="s">
        <v>1301</v>
      </c>
      <c r="K3391" s="6" t="s">
        <v>107</v>
      </c>
      <c r="L3391" s="6" t="s">
        <v>1196</v>
      </c>
      <c r="M3391" s="6" t="s">
        <v>71</v>
      </c>
      <c r="N3391" s="6" t="s">
        <v>151</v>
      </c>
      <c r="O3391" s="6" t="s">
        <v>1812</v>
      </c>
      <c r="P3391" s="6" t="s">
        <v>1812</v>
      </c>
      <c r="Q3391" s="6" t="s">
        <v>13089</v>
      </c>
      <c r="R3391" s="6" t="s">
        <v>1812</v>
      </c>
      <c r="S3391" s="6" t="s">
        <v>15536</v>
      </c>
      <c r="T3391" s="6" t="s">
        <v>13115</v>
      </c>
      <c r="U3391" s="6" t="s">
        <v>1812</v>
      </c>
      <c r="V3391" s="6" t="s">
        <v>1812</v>
      </c>
      <c r="W3391" s="6" t="s">
        <v>1816</v>
      </c>
      <c r="X3391" s="6" t="s">
        <v>15567</v>
      </c>
      <c r="Y3391" s="8">
        <f>X3392-'Com RTOS RX'!$X3391</f>
        <v>0.0001273148148</v>
      </c>
      <c r="Z3391" s="6">
        <f>SUM(LEN(",CO_MQ135|"),'Com RTOS RX'!$H3391,LEN(",CO2_MQ135|"),'Com RTOS RX'!$I3391,LEN(",Alcool_MQ135|"),'Com RTOS RX'!$J3391,LEN(",Alcool_MQ135|"),'Com RTOS RX'!$K3391,LEN(",Toluen_MQ135|"),'Com RTOS RX'!$L3391,LEN(",MH4_MQ135|"),'Com RTOS RX'!$M3391,LEN(",O3_MQ131|"),'Com RTOS RX'!$N3391)*8</f>
        <v>672</v>
      </c>
    </row>
    <row r="3392" ht="15.75" customHeight="1">
      <c r="A3392" s="6" t="s">
        <v>15568</v>
      </c>
      <c r="B3392" s="6" t="s">
        <v>15569</v>
      </c>
      <c r="C3392" s="6" t="s">
        <v>1810</v>
      </c>
      <c r="D3392" s="6" t="s">
        <v>15570</v>
      </c>
      <c r="E3392" s="6" t="s">
        <v>1812</v>
      </c>
      <c r="F3392" s="6" t="s">
        <v>1812</v>
      </c>
      <c r="G3392" s="6" t="s">
        <v>1812</v>
      </c>
      <c r="H3392" s="6" t="s">
        <v>1495</v>
      </c>
      <c r="I3392" s="6" t="s">
        <v>1496</v>
      </c>
      <c r="J3392" s="6" t="s">
        <v>1301</v>
      </c>
      <c r="K3392" s="6" t="s">
        <v>107</v>
      </c>
      <c r="L3392" s="6" t="s">
        <v>1196</v>
      </c>
      <c r="M3392" s="6" t="s">
        <v>71</v>
      </c>
      <c r="N3392" s="6" t="s">
        <v>151</v>
      </c>
      <c r="O3392" s="6" t="s">
        <v>1812</v>
      </c>
      <c r="P3392" s="6" t="s">
        <v>1812</v>
      </c>
      <c r="Q3392" s="6" t="s">
        <v>13089</v>
      </c>
      <c r="R3392" s="6" t="s">
        <v>1812</v>
      </c>
      <c r="S3392" s="6" t="s">
        <v>15536</v>
      </c>
      <c r="T3392" s="6" t="s">
        <v>13115</v>
      </c>
      <c r="U3392" s="6" t="s">
        <v>1812</v>
      </c>
      <c r="V3392" s="6" t="s">
        <v>1812</v>
      </c>
      <c r="W3392" s="6" t="s">
        <v>1816</v>
      </c>
      <c r="X3392" s="6" t="s">
        <v>15571</v>
      </c>
      <c r="Y3392" s="8">
        <f>X3393-'Com RTOS RX'!$X3392</f>
        <v>0.0001157407407</v>
      </c>
      <c r="Z3392" s="6">
        <f>SUM(LEN(",CO_MQ135|"),'Com RTOS RX'!$H3392,LEN(",CO2_MQ135|"),'Com RTOS RX'!$I3392,LEN(",Alcool_MQ135|"),'Com RTOS RX'!$J3392,LEN(",Alcool_MQ135|"),'Com RTOS RX'!$K3392,LEN(",Toluen_MQ135|"),'Com RTOS RX'!$L3392,LEN(",MH4_MQ135|"),'Com RTOS RX'!$M3392,LEN(",O3_MQ131|"),'Com RTOS RX'!$N3392)*8</f>
        <v>672</v>
      </c>
    </row>
    <row r="3393" ht="15.75" customHeight="1">
      <c r="A3393" s="6" t="s">
        <v>15572</v>
      </c>
      <c r="B3393" s="6" t="s">
        <v>15573</v>
      </c>
      <c r="C3393" s="6" t="s">
        <v>1810</v>
      </c>
      <c r="D3393" s="6" t="s">
        <v>15574</v>
      </c>
      <c r="E3393" s="6" t="s">
        <v>1812</v>
      </c>
      <c r="F3393" s="6" t="s">
        <v>1812</v>
      </c>
      <c r="G3393" s="6" t="s">
        <v>1812</v>
      </c>
      <c r="H3393" s="6" t="s">
        <v>1495</v>
      </c>
      <c r="I3393" s="6" t="s">
        <v>1496</v>
      </c>
      <c r="J3393" s="6" t="s">
        <v>1301</v>
      </c>
      <c r="K3393" s="6" t="s">
        <v>107</v>
      </c>
      <c r="L3393" s="6" t="s">
        <v>1196</v>
      </c>
      <c r="M3393" s="6" t="s">
        <v>71</v>
      </c>
      <c r="N3393" s="6" t="s">
        <v>147</v>
      </c>
      <c r="O3393" s="6" t="s">
        <v>1812</v>
      </c>
      <c r="P3393" s="6" t="s">
        <v>1812</v>
      </c>
      <c r="Q3393" s="6" t="s">
        <v>13089</v>
      </c>
      <c r="R3393" s="6" t="s">
        <v>1812</v>
      </c>
      <c r="S3393" s="6" t="s">
        <v>15536</v>
      </c>
      <c r="T3393" s="6" t="s">
        <v>13115</v>
      </c>
      <c r="U3393" s="6" t="s">
        <v>1812</v>
      </c>
      <c r="V3393" s="6" t="s">
        <v>1812</v>
      </c>
      <c r="W3393" s="6" t="s">
        <v>1816</v>
      </c>
      <c r="X3393" s="6" t="s">
        <v>15575</v>
      </c>
      <c r="Y3393" s="8">
        <f>X3394-'Com RTOS RX'!$X3393</f>
        <v>0.0001157407407</v>
      </c>
      <c r="Z3393" s="6">
        <f>SUM(LEN(",CO_MQ135|"),'Com RTOS RX'!$H3393,LEN(",CO2_MQ135|"),'Com RTOS RX'!$I3393,LEN(",Alcool_MQ135|"),'Com RTOS RX'!$J3393,LEN(",Alcool_MQ135|"),'Com RTOS RX'!$K3393,LEN(",Toluen_MQ135|"),'Com RTOS RX'!$L3393,LEN(",MH4_MQ135|"),'Com RTOS RX'!$M3393,LEN(",O3_MQ131|"),'Com RTOS RX'!$N3393)*8</f>
        <v>672</v>
      </c>
    </row>
    <row r="3394" ht="15.75" customHeight="1">
      <c r="A3394" s="6" t="s">
        <v>15576</v>
      </c>
      <c r="B3394" s="6" t="s">
        <v>15577</v>
      </c>
      <c r="C3394" s="6" t="s">
        <v>1810</v>
      </c>
      <c r="D3394" s="6" t="s">
        <v>15578</v>
      </c>
      <c r="E3394" s="6" t="s">
        <v>1812</v>
      </c>
      <c r="F3394" s="6" t="s">
        <v>1812</v>
      </c>
      <c r="G3394" s="6" t="s">
        <v>1812</v>
      </c>
      <c r="H3394" s="6" t="s">
        <v>1497</v>
      </c>
      <c r="I3394" s="6" t="s">
        <v>1498</v>
      </c>
      <c r="J3394" s="6" t="s">
        <v>1499</v>
      </c>
      <c r="K3394" s="6" t="s">
        <v>190</v>
      </c>
      <c r="L3394" s="6" t="s">
        <v>1500</v>
      </c>
      <c r="M3394" s="6" t="s">
        <v>102</v>
      </c>
      <c r="N3394" s="6" t="s">
        <v>151</v>
      </c>
      <c r="O3394" s="6" t="s">
        <v>1812</v>
      </c>
      <c r="P3394" s="6" t="s">
        <v>1812</v>
      </c>
      <c r="Q3394" s="6" t="s">
        <v>13089</v>
      </c>
      <c r="R3394" s="6" t="s">
        <v>1812</v>
      </c>
      <c r="S3394" s="6" t="s">
        <v>15536</v>
      </c>
      <c r="T3394" s="6" t="s">
        <v>13115</v>
      </c>
      <c r="U3394" s="6" t="s">
        <v>1812</v>
      </c>
      <c r="V3394" s="6" t="s">
        <v>1812</v>
      </c>
      <c r="W3394" s="6" t="s">
        <v>1816</v>
      </c>
      <c r="X3394" s="6" t="s">
        <v>15579</v>
      </c>
      <c r="Y3394" s="8">
        <f>X3395-'Com RTOS RX'!$X3394</f>
        <v>0.0001157407407</v>
      </c>
      <c r="Z3394" s="6">
        <f>SUM(LEN(",CO_MQ135|"),'Com RTOS RX'!$H3394,LEN(",CO2_MQ135|"),'Com RTOS RX'!$I3394,LEN(",Alcool_MQ135|"),'Com RTOS RX'!$J3394,LEN(",Alcool_MQ135|"),'Com RTOS RX'!$K3394,LEN(",Toluen_MQ135|"),'Com RTOS RX'!$L3394,LEN(",MH4_MQ135|"),'Com RTOS RX'!$M3394,LEN(",O3_MQ131|"),'Com RTOS RX'!$N3394)*8</f>
        <v>672</v>
      </c>
    </row>
    <row r="3395" ht="15.75" customHeight="1">
      <c r="A3395" s="6" t="s">
        <v>15580</v>
      </c>
      <c r="B3395" s="6" t="s">
        <v>15581</v>
      </c>
      <c r="C3395" s="6" t="s">
        <v>1810</v>
      </c>
      <c r="D3395" s="6" t="s">
        <v>15582</v>
      </c>
      <c r="E3395" s="6" t="s">
        <v>1812</v>
      </c>
      <c r="F3395" s="6" t="s">
        <v>1812</v>
      </c>
      <c r="G3395" s="6" t="s">
        <v>1812</v>
      </c>
      <c r="H3395" s="6" t="s">
        <v>1501</v>
      </c>
      <c r="I3395" s="6" t="s">
        <v>15583</v>
      </c>
      <c r="J3395" s="6" t="s">
        <v>14519</v>
      </c>
      <c r="K3395" s="6" t="s">
        <v>39</v>
      </c>
      <c r="L3395" s="6" t="s">
        <v>15584</v>
      </c>
      <c r="M3395" s="6" t="s">
        <v>269</v>
      </c>
      <c r="N3395" s="6" t="s">
        <v>415</v>
      </c>
      <c r="O3395" s="6" t="s">
        <v>1812</v>
      </c>
      <c r="P3395" s="6" t="s">
        <v>1812</v>
      </c>
      <c r="Q3395" s="6" t="s">
        <v>13089</v>
      </c>
      <c r="R3395" s="6" t="s">
        <v>1812</v>
      </c>
      <c r="S3395" s="6" t="s">
        <v>13095</v>
      </c>
      <c r="T3395" s="6" t="s">
        <v>13115</v>
      </c>
      <c r="U3395" s="6" t="s">
        <v>1812</v>
      </c>
      <c r="V3395" s="6" t="s">
        <v>1812</v>
      </c>
      <c r="W3395" s="6" t="s">
        <v>1816</v>
      </c>
      <c r="X3395" s="6" t="s">
        <v>15585</v>
      </c>
      <c r="Y3395" s="8">
        <f>X3396-'Com RTOS RX'!$X3395</f>
        <v>0.0001157407407</v>
      </c>
      <c r="Z3395" s="6">
        <f>SUM(LEN(",CO_MQ135|"),'Com RTOS RX'!$H3395,LEN(",CO2_MQ135|"),'Com RTOS RX'!$I3395,LEN(",Alcool_MQ135|"),'Com RTOS RX'!$J3395,LEN(",Alcool_MQ135|"),'Com RTOS RX'!$K3395,LEN(",Toluen_MQ135|"),'Com RTOS RX'!$L3395,LEN(",MH4_MQ135|"),'Com RTOS RX'!$M3395,LEN(",O3_MQ131|"),'Com RTOS RX'!$N3395)*8</f>
        <v>672</v>
      </c>
    </row>
    <row r="3396" ht="15.75" customHeight="1">
      <c r="A3396" s="6" t="s">
        <v>15586</v>
      </c>
      <c r="B3396" s="6" t="s">
        <v>15587</v>
      </c>
      <c r="C3396" s="6" t="s">
        <v>1810</v>
      </c>
      <c r="D3396" s="6" t="s">
        <v>15588</v>
      </c>
      <c r="E3396" s="6" t="s">
        <v>1812</v>
      </c>
      <c r="F3396" s="6" t="s">
        <v>1812</v>
      </c>
      <c r="G3396" s="6" t="s">
        <v>1812</v>
      </c>
      <c r="H3396" s="6" t="s">
        <v>1504</v>
      </c>
      <c r="I3396" s="6" t="s">
        <v>1505</v>
      </c>
      <c r="J3396" s="6" t="s">
        <v>1153</v>
      </c>
      <c r="K3396" s="6" t="s">
        <v>39</v>
      </c>
      <c r="L3396" s="6" t="s">
        <v>1506</v>
      </c>
      <c r="M3396" s="6" t="s">
        <v>269</v>
      </c>
      <c r="N3396" s="6" t="s">
        <v>151</v>
      </c>
      <c r="O3396" s="6" t="s">
        <v>1812</v>
      </c>
      <c r="P3396" s="6" t="s">
        <v>1812</v>
      </c>
      <c r="Q3396" s="6" t="s">
        <v>13089</v>
      </c>
      <c r="R3396" s="6" t="s">
        <v>1812</v>
      </c>
      <c r="S3396" s="6" t="s">
        <v>13095</v>
      </c>
      <c r="T3396" s="6" t="s">
        <v>13115</v>
      </c>
      <c r="U3396" s="6" t="s">
        <v>1812</v>
      </c>
      <c r="V3396" s="6" t="s">
        <v>1812</v>
      </c>
      <c r="W3396" s="6" t="s">
        <v>1816</v>
      </c>
      <c r="X3396" s="6" t="s">
        <v>15589</v>
      </c>
      <c r="Y3396" s="8">
        <f>X3397-'Com RTOS RX'!$X3396</f>
        <v>0.0001157407407</v>
      </c>
      <c r="Z3396" s="6">
        <f>SUM(LEN(",CO_MQ135|"),'Com RTOS RX'!$H3396,LEN(",CO2_MQ135|"),'Com RTOS RX'!$I3396,LEN(",Alcool_MQ135|"),'Com RTOS RX'!$J3396,LEN(",Alcool_MQ135|"),'Com RTOS RX'!$K3396,LEN(",Toluen_MQ135|"),'Com RTOS RX'!$L3396,LEN(",MH4_MQ135|"),'Com RTOS RX'!$M3396,LEN(",O3_MQ131|"),'Com RTOS RX'!$N3396)*8</f>
        <v>672</v>
      </c>
    </row>
    <row r="3397" ht="15.75" customHeight="1">
      <c r="A3397" s="6" t="s">
        <v>15590</v>
      </c>
      <c r="B3397" s="6" t="s">
        <v>15591</v>
      </c>
      <c r="C3397" s="6" t="s">
        <v>1810</v>
      </c>
      <c r="D3397" s="6" t="s">
        <v>15592</v>
      </c>
      <c r="E3397" s="6" t="s">
        <v>1812</v>
      </c>
      <c r="F3397" s="6" t="s">
        <v>1812</v>
      </c>
      <c r="G3397" s="6" t="s">
        <v>1812</v>
      </c>
      <c r="H3397" s="6" t="s">
        <v>15593</v>
      </c>
      <c r="I3397" s="6" t="s">
        <v>13237</v>
      </c>
      <c r="J3397" s="6" t="s">
        <v>1508</v>
      </c>
      <c r="K3397" s="6" t="s">
        <v>175</v>
      </c>
      <c r="L3397" s="6" t="s">
        <v>894</v>
      </c>
      <c r="M3397" s="6" t="s">
        <v>82</v>
      </c>
      <c r="N3397" s="6" t="s">
        <v>415</v>
      </c>
      <c r="O3397" s="6" t="s">
        <v>1812</v>
      </c>
      <c r="P3397" s="6" t="s">
        <v>1812</v>
      </c>
      <c r="Q3397" s="6" t="s">
        <v>13089</v>
      </c>
      <c r="R3397" s="6" t="s">
        <v>1812</v>
      </c>
      <c r="S3397" s="6" t="s">
        <v>15536</v>
      </c>
      <c r="T3397" s="6" t="s">
        <v>13115</v>
      </c>
      <c r="U3397" s="6" t="s">
        <v>1812</v>
      </c>
      <c r="V3397" s="6" t="s">
        <v>1812</v>
      </c>
      <c r="W3397" s="6" t="s">
        <v>1816</v>
      </c>
      <c r="X3397" s="6" t="s">
        <v>15594</v>
      </c>
      <c r="Y3397" s="8">
        <f>X3398-'Com RTOS RX'!$X3397</f>
        <v>0.0001157407407</v>
      </c>
      <c r="Z3397" s="6">
        <f>SUM(LEN(",CO_MQ135|"),'Com RTOS RX'!$H3397,LEN(",CO2_MQ135|"),'Com RTOS RX'!$I3397,LEN(",Alcool_MQ135|"),'Com RTOS RX'!$J3397,LEN(",Alcool_MQ135|"),'Com RTOS RX'!$K3397,LEN(",Toluen_MQ135|"),'Com RTOS RX'!$L3397,LEN(",MH4_MQ135|"),'Com RTOS RX'!$M3397,LEN(",O3_MQ131|"),'Com RTOS RX'!$N3397)*8</f>
        <v>672</v>
      </c>
    </row>
    <row r="3398" ht="15.75" customHeight="1">
      <c r="A3398" s="6" t="s">
        <v>15595</v>
      </c>
      <c r="B3398" s="6" t="s">
        <v>15596</v>
      </c>
      <c r="C3398" s="6" t="s">
        <v>1810</v>
      </c>
      <c r="D3398" s="6" t="s">
        <v>15597</v>
      </c>
      <c r="E3398" s="6" t="s">
        <v>1812</v>
      </c>
      <c r="F3398" s="6" t="s">
        <v>1812</v>
      </c>
      <c r="G3398" s="6" t="s">
        <v>1812</v>
      </c>
      <c r="H3398" s="6" t="s">
        <v>1437</v>
      </c>
      <c r="I3398" s="6" t="s">
        <v>450</v>
      </c>
      <c r="J3398" s="6" t="s">
        <v>1438</v>
      </c>
      <c r="K3398" s="6" t="s">
        <v>117</v>
      </c>
      <c r="L3398" s="6" t="s">
        <v>1439</v>
      </c>
      <c r="M3398" s="6" t="s">
        <v>58</v>
      </c>
      <c r="N3398" s="6" t="s">
        <v>151</v>
      </c>
      <c r="O3398" s="6" t="s">
        <v>1812</v>
      </c>
      <c r="P3398" s="6" t="s">
        <v>1812</v>
      </c>
      <c r="Q3398" s="6" t="s">
        <v>13089</v>
      </c>
      <c r="R3398" s="6" t="s">
        <v>1812</v>
      </c>
      <c r="S3398" s="6" t="s">
        <v>15536</v>
      </c>
      <c r="T3398" s="6" t="s">
        <v>13115</v>
      </c>
      <c r="U3398" s="6" t="s">
        <v>1812</v>
      </c>
      <c r="V3398" s="6" t="s">
        <v>1812</v>
      </c>
      <c r="W3398" s="6" t="s">
        <v>1816</v>
      </c>
      <c r="X3398" s="6" t="s">
        <v>15598</v>
      </c>
      <c r="Y3398" s="8">
        <f>X3399-'Com RTOS RX'!$X3398</f>
        <v>0.0001157407407</v>
      </c>
      <c r="Z3398" s="6">
        <f>SUM(LEN(",CO_MQ135|"),'Com RTOS RX'!$H3398,LEN(",CO2_MQ135|"),'Com RTOS RX'!$I3398,LEN(",Alcool_MQ135|"),'Com RTOS RX'!$J3398,LEN(",Alcool_MQ135|"),'Com RTOS RX'!$K3398,LEN(",Toluen_MQ135|"),'Com RTOS RX'!$L3398,LEN(",MH4_MQ135|"),'Com RTOS RX'!$M3398,LEN(",O3_MQ131|"),'Com RTOS RX'!$N3398)*8</f>
        <v>672</v>
      </c>
    </row>
    <row r="3399" ht="15.75" customHeight="1">
      <c r="A3399" s="6" t="s">
        <v>15599</v>
      </c>
      <c r="B3399" s="6" t="s">
        <v>15600</v>
      </c>
      <c r="C3399" s="6" t="s">
        <v>1810</v>
      </c>
      <c r="D3399" s="6" t="s">
        <v>15601</v>
      </c>
      <c r="E3399" s="6" t="s">
        <v>1812</v>
      </c>
      <c r="F3399" s="6" t="s">
        <v>1812</v>
      </c>
      <c r="G3399" s="6" t="s">
        <v>1812</v>
      </c>
      <c r="H3399" s="6" t="s">
        <v>1509</v>
      </c>
      <c r="I3399" s="6" t="s">
        <v>1510</v>
      </c>
      <c r="J3399" s="6" t="s">
        <v>1511</v>
      </c>
      <c r="K3399" s="6" t="s">
        <v>528</v>
      </c>
      <c r="L3399" s="6" t="s">
        <v>1512</v>
      </c>
      <c r="M3399" s="6" t="s">
        <v>265</v>
      </c>
      <c r="N3399" s="6" t="s">
        <v>415</v>
      </c>
      <c r="O3399" s="6" t="s">
        <v>1812</v>
      </c>
      <c r="P3399" s="6" t="s">
        <v>1812</v>
      </c>
      <c r="Q3399" s="6" t="s">
        <v>13089</v>
      </c>
      <c r="R3399" s="6" t="s">
        <v>1812</v>
      </c>
      <c r="S3399" s="6" t="s">
        <v>13095</v>
      </c>
      <c r="T3399" s="6" t="s">
        <v>13115</v>
      </c>
      <c r="U3399" s="6" t="s">
        <v>1812</v>
      </c>
      <c r="V3399" s="6" t="s">
        <v>1812</v>
      </c>
      <c r="W3399" s="6" t="s">
        <v>1816</v>
      </c>
      <c r="X3399" s="6" t="s">
        <v>15602</v>
      </c>
      <c r="Y3399" s="8">
        <f>X3400-'Com RTOS RX'!$X3399</f>
        <v>0.0001157407407</v>
      </c>
      <c r="Z3399" s="6">
        <f>SUM(LEN(",CO_MQ135|"),'Com RTOS RX'!$H3399,LEN(",CO2_MQ135|"),'Com RTOS RX'!$I3399,LEN(",Alcool_MQ135|"),'Com RTOS RX'!$J3399,LEN(",Alcool_MQ135|"),'Com RTOS RX'!$K3399,LEN(",Toluen_MQ135|"),'Com RTOS RX'!$L3399,LEN(",MH4_MQ135|"),'Com RTOS RX'!$M3399,LEN(",O3_MQ131|"),'Com RTOS RX'!$N3399)*8</f>
        <v>672</v>
      </c>
    </row>
    <row r="3400" ht="15.75" customHeight="1">
      <c r="A3400" s="6" t="s">
        <v>15603</v>
      </c>
      <c r="B3400" s="6" t="s">
        <v>15604</v>
      </c>
      <c r="C3400" s="6" t="s">
        <v>1810</v>
      </c>
      <c r="D3400" s="6" t="s">
        <v>15605</v>
      </c>
      <c r="E3400" s="6" t="s">
        <v>1812</v>
      </c>
      <c r="F3400" s="6" t="s">
        <v>1812</v>
      </c>
      <c r="G3400" s="6" t="s">
        <v>1812</v>
      </c>
      <c r="H3400" s="6" t="s">
        <v>1437</v>
      </c>
      <c r="I3400" s="6" t="s">
        <v>450</v>
      </c>
      <c r="J3400" s="6" t="s">
        <v>1438</v>
      </c>
      <c r="K3400" s="6" t="s">
        <v>117</v>
      </c>
      <c r="L3400" s="6" t="s">
        <v>1439</v>
      </c>
      <c r="M3400" s="6" t="s">
        <v>58</v>
      </c>
      <c r="N3400" s="6" t="s">
        <v>415</v>
      </c>
      <c r="O3400" s="6" t="s">
        <v>1812</v>
      </c>
      <c r="P3400" s="6" t="s">
        <v>1812</v>
      </c>
      <c r="Q3400" s="6" t="s">
        <v>13089</v>
      </c>
      <c r="R3400" s="6" t="s">
        <v>1812</v>
      </c>
      <c r="S3400" s="6" t="s">
        <v>15536</v>
      </c>
      <c r="T3400" s="6" t="s">
        <v>13115</v>
      </c>
      <c r="U3400" s="6" t="s">
        <v>1812</v>
      </c>
      <c r="V3400" s="6" t="s">
        <v>1812</v>
      </c>
      <c r="W3400" s="6" t="s">
        <v>1816</v>
      </c>
      <c r="X3400" s="6" t="s">
        <v>15606</v>
      </c>
      <c r="Y3400" s="8">
        <f>X3401-'Com RTOS RX'!$X3400</f>
        <v>0.0002314814815</v>
      </c>
      <c r="Z3400" s="6">
        <f>SUM(LEN(",CO_MQ135|"),'Com RTOS RX'!$H3400,LEN(",CO2_MQ135|"),'Com RTOS RX'!$I3400,LEN(",Alcool_MQ135|"),'Com RTOS RX'!$J3400,LEN(",Alcool_MQ135|"),'Com RTOS RX'!$K3400,LEN(",Toluen_MQ135|"),'Com RTOS RX'!$L3400,LEN(",MH4_MQ135|"),'Com RTOS RX'!$M3400,LEN(",O3_MQ131|"),'Com RTOS RX'!$N3400)*8</f>
        <v>672</v>
      </c>
    </row>
    <row r="3401" ht="15.75" customHeight="1">
      <c r="A3401" s="6" t="s">
        <v>15607</v>
      </c>
      <c r="B3401" s="6" t="s">
        <v>15608</v>
      </c>
      <c r="C3401" s="6" t="s">
        <v>1810</v>
      </c>
      <c r="D3401" s="6" t="s">
        <v>15609</v>
      </c>
      <c r="E3401" s="6" t="s">
        <v>1812</v>
      </c>
      <c r="F3401" s="6" t="s">
        <v>1812</v>
      </c>
      <c r="G3401" s="6" t="s">
        <v>1812</v>
      </c>
      <c r="H3401" s="6" t="s">
        <v>1513</v>
      </c>
      <c r="I3401" s="6" t="s">
        <v>1098</v>
      </c>
      <c r="J3401" s="6" t="s">
        <v>1514</v>
      </c>
      <c r="K3401" s="6" t="s">
        <v>1896</v>
      </c>
      <c r="L3401" s="6" t="s">
        <v>15610</v>
      </c>
      <c r="M3401" s="6" t="s">
        <v>287</v>
      </c>
      <c r="N3401" s="6" t="s">
        <v>56</v>
      </c>
      <c r="O3401" s="6" t="s">
        <v>1812</v>
      </c>
      <c r="P3401" s="6" t="s">
        <v>1812</v>
      </c>
      <c r="Q3401" s="6" t="s">
        <v>13089</v>
      </c>
      <c r="R3401" s="6" t="s">
        <v>1812</v>
      </c>
      <c r="S3401" s="6" t="s">
        <v>15536</v>
      </c>
      <c r="T3401" s="6" t="s">
        <v>13115</v>
      </c>
      <c r="U3401" s="6" t="s">
        <v>1812</v>
      </c>
      <c r="V3401" s="6" t="s">
        <v>1812</v>
      </c>
      <c r="W3401" s="6" t="s">
        <v>1816</v>
      </c>
      <c r="X3401" s="6" t="s">
        <v>15611</v>
      </c>
      <c r="Y3401" s="8">
        <f>X3402-'Com RTOS RX'!$X3401</f>
        <v>0.0001157407407</v>
      </c>
      <c r="Z3401" s="6">
        <f>SUM(LEN(",CO_MQ135|"),'Com RTOS RX'!$H3401,LEN(",CO2_MQ135|"),'Com RTOS RX'!$I3401,LEN(",Alcool_MQ135|"),'Com RTOS RX'!$J3401,LEN(",Alcool_MQ135|"),'Com RTOS RX'!$K3401,LEN(",Toluen_MQ135|"),'Com RTOS RX'!$L3401,LEN(",MH4_MQ135|"),'Com RTOS RX'!$M3401,LEN(",O3_MQ131|"),'Com RTOS RX'!$N3401)*8</f>
        <v>672</v>
      </c>
    </row>
    <row r="3402" ht="15.75" customHeight="1">
      <c r="A3402" s="6" t="s">
        <v>15612</v>
      </c>
      <c r="B3402" s="6" t="s">
        <v>15613</v>
      </c>
      <c r="C3402" s="6" t="s">
        <v>1810</v>
      </c>
      <c r="D3402" s="6" t="s">
        <v>15614</v>
      </c>
      <c r="E3402" s="6" t="s">
        <v>1812</v>
      </c>
      <c r="F3402" s="6" t="s">
        <v>1812</v>
      </c>
      <c r="G3402" s="6" t="s">
        <v>1812</v>
      </c>
      <c r="H3402" s="6" t="s">
        <v>1516</v>
      </c>
      <c r="I3402" s="6" t="s">
        <v>1517</v>
      </c>
      <c r="J3402" s="6" t="s">
        <v>1271</v>
      </c>
      <c r="K3402" s="6" t="s">
        <v>504</v>
      </c>
      <c r="L3402" s="6" t="s">
        <v>1518</v>
      </c>
      <c r="M3402" s="6" t="s">
        <v>263</v>
      </c>
      <c r="N3402" s="6" t="s">
        <v>151</v>
      </c>
      <c r="O3402" s="6" t="s">
        <v>1812</v>
      </c>
      <c r="P3402" s="6" t="s">
        <v>1812</v>
      </c>
      <c r="Q3402" s="6" t="s">
        <v>13089</v>
      </c>
      <c r="R3402" s="6" t="s">
        <v>1812</v>
      </c>
      <c r="S3402" s="6" t="s">
        <v>13095</v>
      </c>
      <c r="T3402" s="6" t="s">
        <v>13115</v>
      </c>
      <c r="U3402" s="6" t="s">
        <v>1812</v>
      </c>
      <c r="V3402" s="6" t="s">
        <v>1812</v>
      </c>
      <c r="W3402" s="6" t="s">
        <v>1816</v>
      </c>
      <c r="X3402" s="6" t="s">
        <v>15615</v>
      </c>
      <c r="Y3402" s="8">
        <f>X3403-'Com RTOS RX'!$X3402</f>
        <v>0.0001273148148</v>
      </c>
      <c r="Z3402" s="6">
        <f>SUM(LEN(",CO_MQ135|"),'Com RTOS RX'!$H3402,LEN(",CO2_MQ135|"),'Com RTOS RX'!$I3402,LEN(",Alcool_MQ135|"),'Com RTOS RX'!$J3402,LEN(",Alcool_MQ135|"),'Com RTOS RX'!$K3402,LEN(",Toluen_MQ135|"),'Com RTOS RX'!$L3402,LEN(",MH4_MQ135|"),'Com RTOS RX'!$M3402,LEN(",O3_MQ131|"),'Com RTOS RX'!$N3402)*8</f>
        <v>672</v>
      </c>
    </row>
    <row r="3403" ht="15.75" customHeight="1">
      <c r="A3403" s="6" t="s">
        <v>15616</v>
      </c>
      <c r="B3403" s="6" t="s">
        <v>15617</v>
      </c>
      <c r="C3403" s="6" t="s">
        <v>1810</v>
      </c>
      <c r="D3403" s="6" t="s">
        <v>15618</v>
      </c>
      <c r="E3403" s="6" t="s">
        <v>1812</v>
      </c>
      <c r="F3403" s="6" t="s">
        <v>1812</v>
      </c>
      <c r="G3403" s="6" t="s">
        <v>1812</v>
      </c>
      <c r="H3403" s="6" t="s">
        <v>1516</v>
      </c>
      <c r="I3403" s="6" t="s">
        <v>1517</v>
      </c>
      <c r="J3403" s="6" t="s">
        <v>1271</v>
      </c>
      <c r="K3403" s="6" t="s">
        <v>504</v>
      </c>
      <c r="L3403" s="6" t="s">
        <v>1518</v>
      </c>
      <c r="M3403" s="6" t="s">
        <v>263</v>
      </c>
      <c r="N3403" s="6" t="s">
        <v>415</v>
      </c>
      <c r="O3403" s="6" t="s">
        <v>1812</v>
      </c>
      <c r="P3403" s="6" t="s">
        <v>1812</v>
      </c>
      <c r="Q3403" s="6" t="s">
        <v>13089</v>
      </c>
      <c r="R3403" s="6" t="s">
        <v>1812</v>
      </c>
      <c r="S3403" s="6" t="s">
        <v>13095</v>
      </c>
      <c r="T3403" s="6" t="s">
        <v>13115</v>
      </c>
      <c r="U3403" s="6" t="s">
        <v>1812</v>
      </c>
      <c r="V3403" s="6" t="s">
        <v>1812</v>
      </c>
      <c r="W3403" s="6" t="s">
        <v>1816</v>
      </c>
      <c r="X3403" s="6" t="s">
        <v>15619</v>
      </c>
      <c r="Y3403" s="8">
        <f>X3404-'Com RTOS RX'!$X3403</f>
        <v>0.0001157407407</v>
      </c>
      <c r="Z3403" s="6">
        <f>SUM(LEN(",CO_MQ135|"),'Com RTOS RX'!$H3403,LEN(",CO2_MQ135|"),'Com RTOS RX'!$I3403,LEN(",Alcool_MQ135|"),'Com RTOS RX'!$J3403,LEN(",Alcool_MQ135|"),'Com RTOS RX'!$K3403,LEN(",Toluen_MQ135|"),'Com RTOS RX'!$L3403,LEN(",MH4_MQ135|"),'Com RTOS RX'!$M3403,LEN(",O3_MQ131|"),'Com RTOS RX'!$N3403)*8</f>
        <v>672</v>
      </c>
    </row>
    <row r="3404" ht="15.75" customHeight="1">
      <c r="A3404" s="6" t="s">
        <v>15620</v>
      </c>
      <c r="B3404" s="6" t="s">
        <v>15621</v>
      </c>
      <c r="C3404" s="6" t="s">
        <v>1810</v>
      </c>
      <c r="D3404" s="6" t="s">
        <v>15622</v>
      </c>
      <c r="E3404" s="6" t="s">
        <v>1812</v>
      </c>
      <c r="F3404" s="6" t="s">
        <v>1812</v>
      </c>
      <c r="G3404" s="6" t="s">
        <v>1812</v>
      </c>
      <c r="H3404" s="6" t="s">
        <v>1519</v>
      </c>
      <c r="I3404" s="6" t="s">
        <v>1520</v>
      </c>
      <c r="J3404" s="6" t="s">
        <v>1039</v>
      </c>
      <c r="K3404" s="6" t="s">
        <v>122</v>
      </c>
      <c r="L3404" s="6" t="s">
        <v>1521</v>
      </c>
      <c r="M3404" s="6" t="s">
        <v>4549</v>
      </c>
      <c r="N3404" s="6" t="s">
        <v>415</v>
      </c>
      <c r="O3404" s="6" t="s">
        <v>1812</v>
      </c>
      <c r="P3404" s="6" t="s">
        <v>1812</v>
      </c>
      <c r="Q3404" s="6" t="s">
        <v>13089</v>
      </c>
      <c r="R3404" s="6" t="s">
        <v>1812</v>
      </c>
      <c r="S3404" s="6" t="s">
        <v>13095</v>
      </c>
      <c r="T3404" s="6" t="s">
        <v>13115</v>
      </c>
      <c r="U3404" s="6" t="s">
        <v>1812</v>
      </c>
      <c r="V3404" s="6" t="s">
        <v>1812</v>
      </c>
      <c r="W3404" s="6" t="s">
        <v>1816</v>
      </c>
      <c r="X3404" s="6" t="s">
        <v>15623</v>
      </c>
      <c r="Y3404" s="8">
        <f>X3405-'Com RTOS RX'!$X3404</f>
        <v>0.0001157407407</v>
      </c>
      <c r="Z3404" s="6">
        <f>SUM(LEN(",CO_MQ135|"),'Com RTOS RX'!$H3404,LEN(",CO2_MQ135|"),'Com RTOS RX'!$I3404,LEN(",Alcool_MQ135|"),'Com RTOS RX'!$J3404,LEN(",Alcool_MQ135|"),'Com RTOS RX'!$K3404,LEN(",Toluen_MQ135|"),'Com RTOS RX'!$L3404,LEN(",MH4_MQ135|"),'Com RTOS RX'!$M3404,LEN(",O3_MQ131|"),'Com RTOS RX'!$N3404)*8</f>
        <v>672</v>
      </c>
    </row>
    <row r="3405" ht="15.75" customHeight="1">
      <c r="A3405" s="6" t="s">
        <v>15624</v>
      </c>
      <c r="B3405" s="6" t="s">
        <v>15625</v>
      </c>
      <c r="C3405" s="6" t="s">
        <v>1810</v>
      </c>
      <c r="D3405" s="6" t="s">
        <v>15626</v>
      </c>
      <c r="E3405" s="6" t="s">
        <v>1812</v>
      </c>
      <c r="F3405" s="6" t="s">
        <v>1812</v>
      </c>
      <c r="G3405" s="6" t="s">
        <v>1812</v>
      </c>
      <c r="H3405" s="6" t="s">
        <v>347</v>
      </c>
      <c r="I3405" s="6" t="s">
        <v>348</v>
      </c>
      <c r="J3405" s="6" t="s">
        <v>349</v>
      </c>
      <c r="K3405" s="6" t="s">
        <v>163</v>
      </c>
      <c r="L3405" s="6" t="s">
        <v>350</v>
      </c>
      <c r="M3405" s="6" t="s">
        <v>191</v>
      </c>
      <c r="N3405" s="6" t="s">
        <v>415</v>
      </c>
      <c r="O3405" s="6" t="s">
        <v>1812</v>
      </c>
      <c r="P3405" s="6" t="s">
        <v>1812</v>
      </c>
      <c r="Q3405" s="6" t="s">
        <v>13089</v>
      </c>
      <c r="R3405" s="6" t="s">
        <v>1812</v>
      </c>
      <c r="S3405" s="6" t="s">
        <v>13095</v>
      </c>
      <c r="T3405" s="6" t="s">
        <v>13115</v>
      </c>
      <c r="U3405" s="6" t="s">
        <v>1812</v>
      </c>
      <c r="V3405" s="6" t="s">
        <v>1812</v>
      </c>
      <c r="W3405" s="6" t="s">
        <v>1816</v>
      </c>
      <c r="X3405" s="6" t="s">
        <v>15627</v>
      </c>
      <c r="Y3405" s="8">
        <f>X3406-'Com RTOS RX'!$X3405</f>
        <v>0.0001157407407</v>
      </c>
      <c r="Z3405" s="6">
        <f>SUM(LEN(",CO_MQ135|"),'Com RTOS RX'!$H3405,LEN(",CO2_MQ135|"),'Com RTOS RX'!$I3405,LEN(",Alcool_MQ135|"),'Com RTOS RX'!$J3405,LEN(",Alcool_MQ135|"),'Com RTOS RX'!$K3405,LEN(",Toluen_MQ135|"),'Com RTOS RX'!$L3405,LEN(",MH4_MQ135|"),'Com RTOS RX'!$M3405,LEN(",O3_MQ131|"),'Com RTOS RX'!$N3405)*8</f>
        <v>672</v>
      </c>
    </row>
    <row r="3406" ht="15.75" customHeight="1">
      <c r="A3406" s="6" t="s">
        <v>15628</v>
      </c>
      <c r="B3406" s="6" t="s">
        <v>15629</v>
      </c>
      <c r="C3406" s="6" t="s">
        <v>1810</v>
      </c>
      <c r="D3406" s="6" t="s">
        <v>15630</v>
      </c>
      <c r="E3406" s="6" t="s">
        <v>1812</v>
      </c>
      <c r="F3406" s="6" t="s">
        <v>1812</v>
      </c>
      <c r="G3406" s="6" t="s">
        <v>1812</v>
      </c>
      <c r="H3406" s="6" t="s">
        <v>1522</v>
      </c>
      <c r="I3406" s="6" t="s">
        <v>1523</v>
      </c>
      <c r="J3406" s="6" t="s">
        <v>481</v>
      </c>
      <c r="K3406" s="6" t="s">
        <v>472</v>
      </c>
      <c r="L3406" s="6" t="s">
        <v>630</v>
      </c>
      <c r="M3406" s="6" t="s">
        <v>65</v>
      </c>
      <c r="N3406" s="6" t="s">
        <v>858</v>
      </c>
      <c r="O3406" s="6" t="s">
        <v>1812</v>
      </c>
      <c r="P3406" s="6" t="s">
        <v>1812</v>
      </c>
      <c r="Q3406" s="6" t="s">
        <v>13089</v>
      </c>
      <c r="R3406" s="6" t="s">
        <v>1812</v>
      </c>
      <c r="S3406" s="6" t="s">
        <v>13095</v>
      </c>
      <c r="T3406" s="6" t="s">
        <v>13115</v>
      </c>
      <c r="U3406" s="6" t="s">
        <v>1812</v>
      </c>
      <c r="V3406" s="6" t="s">
        <v>1812</v>
      </c>
      <c r="W3406" s="6" t="s">
        <v>1816</v>
      </c>
      <c r="X3406" s="6" t="s">
        <v>15631</v>
      </c>
      <c r="Y3406" s="8">
        <f>X3407-'Com RTOS RX'!$X3406</f>
        <v>0.0001157407407</v>
      </c>
      <c r="Z3406" s="6">
        <f>SUM(LEN(",CO_MQ135|"),'Com RTOS RX'!$H3406,LEN(",CO2_MQ135|"),'Com RTOS RX'!$I3406,LEN(",Alcool_MQ135|"),'Com RTOS RX'!$J3406,LEN(",Alcool_MQ135|"),'Com RTOS RX'!$K3406,LEN(",Toluen_MQ135|"),'Com RTOS RX'!$L3406,LEN(",MH4_MQ135|"),'Com RTOS RX'!$M3406,LEN(",O3_MQ131|"),'Com RTOS RX'!$N3406)*8</f>
        <v>672</v>
      </c>
    </row>
    <row r="3407" ht="15.75" customHeight="1">
      <c r="A3407" s="6" t="s">
        <v>15632</v>
      </c>
      <c r="B3407" s="6" t="s">
        <v>15633</v>
      </c>
      <c r="C3407" s="6" t="s">
        <v>1810</v>
      </c>
      <c r="D3407" s="6" t="s">
        <v>15634</v>
      </c>
      <c r="E3407" s="6" t="s">
        <v>1812</v>
      </c>
      <c r="F3407" s="6" t="s">
        <v>1812</v>
      </c>
      <c r="G3407" s="6" t="s">
        <v>1812</v>
      </c>
      <c r="H3407" s="6" t="s">
        <v>360</v>
      </c>
      <c r="I3407" s="6" t="s">
        <v>361</v>
      </c>
      <c r="J3407" s="6" t="s">
        <v>362</v>
      </c>
      <c r="K3407" s="6" t="s">
        <v>1833</v>
      </c>
      <c r="L3407" s="6" t="s">
        <v>364</v>
      </c>
      <c r="M3407" s="6" t="s">
        <v>271</v>
      </c>
      <c r="N3407" s="6" t="s">
        <v>415</v>
      </c>
      <c r="O3407" s="6" t="s">
        <v>1812</v>
      </c>
      <c r="P3407" s="6" t="s">
        <v>1812</v>
      </c>
      <c r="Q3407" s="6" t="s">
        <v>13089</v>
      </c>
      <c r="R3407" s="6" t="s">
        <v>1812</v>
      </c>
      <c r="S3407" s="6" t="s">
        <v>13100</v>
      </c>
      <c r="T3407" s="6" t="s">
        <v>13115</v>
      </c>
      <c r="U3407" s="6" t="s">
        <v>1812</v>
      </c>
      <c r="V3407" s="6" t="s">
        <v>1812</v>
      </c>
      <c r="W3407" s="6" t="s">
        <v>1816</v>
      </c>
      <c r="X3407" s="6" t="s">
        <v>15635</v>
      </c>
      <c r="Y3407" s="8">
        <f>X3408-'Com RTOS RX'!$X3407</f>
        <v>0.0001157407407</v>
      </c>
      <c r="Z3407" s="6">
        <f>SUM(LEN(",CO_MQ135|"),'Com RTOS RX'!$H3407,LEN(",CO2_MQ135|"),'Com RTOS RX'!$I3407,LEN(",Alcool_MQ135|"),'Com RTOS RX'!$J3407,LEN(",Alcool_MQ135|"),'Com RTOS RX'!$K3407,LEN(",Toluen_MQ135|"),'Com RTOS RX'!$L3407,LEN(",MH4_MQ135|"),'Com RTOS RX'!$M3407,LEN(",O3_MQ131|"),'Com RTOS RX'!$N3407)*8</f>
        <v>672</v>
      </c>
    </row>
    <row r="3408" ht="15.75" customHeight="1">
      <c r="A3408" s="6" t="s">
        <v>15636</v>
      </c>
      <c r="B3408" s="6" t="s">
        <v>15637</v>
      </c>
      <c r="C3408" s="6" t="s">
        <v>1810</v>
      </c>
      <c r="D3408" s="6" t="s">
        <v>15638</v>
      </c>
      <c r="E3408" s="6" t="s">
        <v>1812</v>
      </c>
      <c r="F3408" s="6" t="s">
        <v>1812</v>
      </c>
      <c r="G3408" s="6" t="s">
        <v>1812</v>
      </c>
      <c r="H3408" s="6" t="s">
        <v>1516</v>
      </c>
      <c r="I3408" s="6" t="s">
        <v>1517</v>
      </c>
      <c r="J3408" s="6" t="s">
        <v>1271</v>
      </c>
      <c r="K3408" s="6" t="s">
        <v>504</v>
      </c>
      <c r="L3408" s="6" t="s">
        <v>1518</v>
      </c>
      <c r="M3408" s="6" t="s">
        <v>263</v>
      </c>
      <c r="N3408" s="6" t="s">
        <v>415</v>
      </c>
      <c r="O3408" s="6" t="s">
        <v>1812</v>
      </c>
      <c r="P3408" s="6" t="s">
        <v>1812</v>
      </c>
      <c r="Q3408" s="6" t="s">
        <v>13089</v>
      </c>
      <c r="R3408" s="6" t="s">
        <v>1812</v>
      </c>
      <c r="S3408" s="6" t="s">
        <v>13095</v>
      </c>
      <c r="T3408" s="6" t="s">
        <v>13115</v>
      </c>
      <c r="U3408" s="6" t="s">
        <v>1812</v>
      </c>
      <c r="V3408" s="6" t="s">
        <v>1812</v>
      </c>
      <c r="W3408" s="6" t="s">
        <v>1816</v>
      </c>
      <c r="X3408" s="6" t="s">
        <v>15639</v>
      </c>
      <c r="Y3408" s="8">
        <f>X3409-'Com RTOS RX'!$X3408</f>
        <v>0.0001273148148</v>
      </c>
      <c r="Z3408" s="6">
        <f>SUM(LEN(",CO_MQ135|"),'Com RTOS RX'!$H3408,LEN(",CO2_MQ135|"),'Com RTOS RX'!$I3408,LEN(",Alcool_MQ135|"),'Com RTOS RX'!$J3408,LEN(",Alcool_MQ135|"),'Com RTOS RX'!$K3408,LEN(",Toluen_MQ135|"),'Com RTOS RX'!$L3408,LEN(",MH4_MQ135|"),'Com RTOS RX'!$M3408,LEN(",O3_MQ131|"),'Com RTOS RX'!$N3408)*8</f>
        <v>672</v>
      </c>
    </row>
    <row r="3409" ht="15.75" customHeight="1">
      <c r="A3409" s="6" t="s">
        <v>15640</v>
      </c>
      <c r="B3409" s="6" t="s">
        <v>15641</v>
      </c>
      <c r="C3409" s="6" t="s">
        <v>1810</v>
      </c>
      <c r="D3409" s="6" t="s">
        <v>15642</v>
      </c>
      <c r="E3409" s="6" t="s">
        <v>1812</v>
      </c>
      <c r="F3409" s="6" t="s">
        <v>1812</v>
      </c>
      <c r="G3409" s="6" t="s">
        <v>1812</v>
      </c>
      <c r="H3409" s="6" t="s">
        <v>1522</v>
      </c>
      <c r="I3409" s="6" t="s">
        <v>1523</v>
      </c>
      <c r="J3409" s="6" t="s">
        <v>481</v>
      </c>
      <c r="K3409" s="6" t="s">
        <v>472</v>
      </c>
      <c r="L3409" s="6" t="s">
        <v>630</v>
      </c>
      <c r="M3409" s="6" t="s">
        <v>65</v>
      </c>
      <c r="N3409" s="6" t="s">
        <v>151</v>
      </c>
      <c r="O3409" s="6" t="s">
        <v>1812</v>
      </c>
      <c r="P3409" s="6" t="s">
        <v>1812</v>
      </c>
      <c r="Q3409" s="6" t="s">
        <v>13089</v>
      </c>
      <c r="R3409" s="6" t="s">
        <v>1812</v>
      </c>
      <c r="S3409" s="6" t="s">
        <v>13095</v>
      </c>
      <c r="T3409" s="6" t="s">
        <v>13115</v>
      </c>
      <c r="U3409" s="6" t="s">
        <v>1812</v>
      </c>
      <c r="V3409" s="6" t="s">
        <v>1812</v>
      </c>
      <c r="W3409" s="6" t="s">
        <v>1816</v>
      </c>
      <c r="X3409" s="6" t="s">
        <v>15643</v>
      </c>
      <c r="Y3409" s="8">
        <f>X3410-'Com RTOS RX'!$X3409</f>
        <v>0.0001157407407</v>
      </c>
      <c r="Z3409" s="6">
        <f>SUM(LEN(",CO_MQ135|"),'Com RTOS RX'!$H3409,LEN(",CO2_MQ135|"),'Com RTOS RX'!$I3409,LEN(",Alcool_MQ135|"),'Com RTOS RX'!$J3409,LEN(",Alcool_MQ135|"),'Com RTOS RX'!$K3409,LEN(",Toluen_MQ135|"),'Com RTOS RX'!$L3409,LEN(",MH4_MQ135|"),'Com RTOS RX'!$M3409,LEN(",O3_MQ131|"),'Com RTOS RX'!$N3409)*8</f>
        <v>672</v>
      </c>
    </row>
    <row r="3410" ht="15.75" customHeight="1">
      <c r="A3410" s="6" t="s">
        <v>15644</v>
      </c>
      <c r="B3410" s="6" t="s">
        <v>15645</v>
      </c>
      <c r="C3410" s="6" t="s">
        <v>1810</v>
      </c>
      <c r="D3410" s="6" t="s">
        <v>15646</v>
      </c>
      <c r="E3410" s="6" t="s">
        <v>1812</v>
      </c>
      <c r="F3410" s="6" t="s">
        <v>1812</v>
      </c>
      <c r="G3410" s="6" t="s">
        <v>1812</v>
      </c>
      <c r="H3410" s="6" t="s">
        <v>1524</v>
      </c>
      <c r="I3410" s="6" t="s">
        <v>1525</v>
      </c>
      <c r="J3410" s="6" t="s">
        <v>15647</v>
      </c>
      <c r="K3410" s="6" t="s">
        <v>465</v>
      </c>
      <c r="L3410" s="6" t="s">
        <v>605</v>
      </c>
      <c r="M3410" s="6" t="s">
        <v>92</v>
      </c>
      <c r="N3410" s="6" t="s">
        <v>415</v>
      </c>
      <c r="O3410" s="6" t="s">
        <v>1812</v>
      </c>
      <c r="P3410" s="6" t="s">
        <v>1812</v>
      </c>
      <c r="Q3410" s="6" t="s">
        <v>13089</v>
      </c>
      <c r="R3410" s="6" t="s">
        <v>1812</v>
      </c>
      <c r="S3410" s="6" t="s">
        <v>13095</v>
      </c>
      <c r="T3410" s="6" t="s">
        <v>13115</v>
      </c>
      <c r="U3410" s="6" t="s">
        <v>1812</v>
      </c>
      <c r="V3410" s="6" t="s">
        <v>1812</v>
      </c>
      <c r="W3410" s="6" t="s">
        <v>1816</v>
      </c>
      <c r="X3410" s="6" t="s">
        <v>15648</v>
      </c>
      <c r="Y3410" s="8">
        <f>X3411-'Com RTOS RX'!$X3410</f>
        <v>0.0001157407407</v>
      </c>
      <c r="Z3410" s="6">
        <f>SUM(LEN(",CO_MQ135|"),'Com RTOS RX'!$H3410,LEN(",CO2_MQ135|"),'Com RTOS RX'!$I3410,LEN(",Alcool_MQ135|"),'Com RTOS RX'!$J3410,LEN(",Alcool_MQ135|"),'Com RTOS RX'!$K3410,LEN(",Toluen_MQ135|"),'Com RTOS RX'!$L3410,LEN(",MH4_MQ135|"),'Com RTOS RX'!$M3410,LEN(",O3_MQ131|"),'Com RTOS RX'!$N3410)*8</f>
        <v>672</v>
      </c>
    </row>
    <row r="3411" ht="15.75" customHeight="1">
      <c r="A3411" s="6" t="s">
        <v>15649</v>
      </c>
      <c r="B3411" s="6" t="s">
        <v>15650</v>
      </c>
      <c r="C3411" s="6" t="s">
        <v>1810</v>
      </c>
      <c r="D3411" s="6" t="s">
        <v>15651</v>
      </c>
      <c r="E3411" s="6" t="s">
        <v>1812</v>
      </c>
      <c r="F3411" s="6" t="s">
        <v>1812</v>
      </c>
      <c r="G3411" s="6" t="s">
        <v>1812</v>
      </c>
      <c r="H3411" s="6" t="s">
        <v>1527</v>
      </c>
      <c r="I3411" s="6" t="s">
        <v>476</v>
      </c>
      <c r="J3411" s="6" t="s">
        <v>1276</v>
      </c>
      <c r="K3411" s="6" t="s">
        <v>354</v>
      </c>
      <c r="L3411" s="6" t="s">
        <v>1528</v>
      </c>
      <c r="M3411" s="6" t="s">
        <v>77</v>
      </c>
      <c r="N3411" s="6" t="s">
        <v>858</v>
      </c>
      <c r="O3411" s="6" t="s">
        <v>1812</v>
      </c>
      <c r="P3411" s="6" t="s">
        <v>1812</v>
      </c>
      <c r="Q3411" s="6" t="s">
        <v>13089</v>
      </c>
      <c r="R3411" s="6" t="s">
        <v>1812</v>
      </c>
      <c r="S3411" s="6" t="s">
        <v>13100</v>
      </c>
      <c r="T3411" s="6" t="s">
        <v>13115</v>
      </c>
      <c r="U3411" s="6" t="s">
        <v>1812</v>
      </c>
      <c r="V3411" s="6" t="s">
        <v>1812</v>
      </c>
      <c r="W3411" s="6" t="s">
        <v>1816</v>
      </c>
      <c r="X3411" s="6" t="s">
        <v>15652</v>
      </c>
      <c r="Y3411" s="8">
        <f>X3412-'Com RTOS RX'!$X3411</f>
        <v>0.0001157407407</v>
      </c>
      <c r="Z3411" s="6">
        <f>SUM(LEN(",CO_MQ135|"),'Com RTOS RX'!$H3411,LEN(",CO2_MQ135|"),'Com RTOS RX'!$I3411,LEN(",Alcool_MQ135|"),'Com RTOS RX'!$J3411,LEN(",Alcool_MQ135|"),'Com RTOS RX'!$K3411,LEN(",Toluen_MQ135|"),'Com RTOS RX'!$L3411,LEN(",MH4_MQ135|"),'Com RTOS RX'!$M3411,LEN(",O3_MQ131|"),'Com RTOS RX'!$N3411)*8</f>
        <v>672</v>
      </c>
    </row>
    <row r="3412" ht="15.75" customHeight="1">
      <c r="A3412" s="6" t="s">
        <v>15653</v>
      </c>
      <c r="B3412" s="6" t="s">
        <v>15654</v>
      </c>
      <c r="C3412" s="6" t="s">
        <v>1810</v>
      </c>
      <c r="D3412" s="6" t="s">
        <v>15655</v>
      </c>
      <c r="E3412" s="6" t="s">
        <v>1812</v>
      </c>
      <c r="F3412" s="6" t="s">
        <v>1812</v>
      </c>
      <c r="G3412" s="6" t="s">
        <v>1812</v>
      </c>
      <c r="H3412" s="6" t="s">
        <v>1529</v>
      </c>
      <c r="I3412" s="6" t="s">
        <v>1080</v>
      </c>
      <c r="J3412" s="6" t="s">
        <v>1306</v>
      </c>
      <c r="K3412" s="6" t="s">
        <v>479</v>
      </c>
      <c r="L3412" s="6" t="s">
        <v>680</v>
      </c>
      <c r="M3412" s="6" t="s">
        <v>263</v>
      </c>
      <c r="N3412" s="6" t="s">
        <v>415</v>
      </c>
      <c r="O3412" s="6" t="s">
        <v>1812</v>
      </c>
      <c r="P3412" s="6" t="s">
        <v>1812</v>
      </c>
      <c r="Q3412" s="6" t="s">
        <v>13089</v>
      </c>
      <c r="R3412" s="6" t="s">
        <v>1812</v>
      </c>
      <c r="S3412" s="6" t="s">
        <v>13095</v>
      </c>
      <c r="T3412" s="6" t="s">
        <v>13115</v>
      </c>
      <c r="U3412" s="6" t="s">
        <v>1812</v>
      </c>
      <c r="V3412" s="6" t="s">
        <v>1812</v>
      </c>
      <c r="W3412" s="6" t="s">
        <v>1816</v>
      </c>
      <c r="X3412" s="6" t="s">
        <v>15656</v>
      </c>
      <c r="Y3412" s="8">
        <f>X3413-'Com RTOS RX'!$X3412</f>
        <v>0.0001157407407</v>
      </c>
      <c r="Z3412" s="6">
        <f>SUM(LEN(",CO_MQ135|"),'Com RTOS RX'!$H3412,LEN(",CO2_MQ135|"),'Com RTOS RX'!$I3412,LEN(",Alcool_MQ135|"),'Com RTOS RX'!$J3412,LEN(",Alcool_MQ135|"),'Com RTOS RX'!$K3412,LEN(",Toluen_MQ135|"),'Com RTOS RX'!$L3412,LEN(",MH4_MQ135|"),'Com RTOS RX'!$M3412,LEN(",O3_MQ131|"),'Com RTOS RX'!$N3412)*8</f>
        <v>672</v>
      </c>
    </row>
    <row r="3413" ht="15.75" customHeight="1">
      <c r="A3413" s="6" t="s">
        <v>15657</v>
      </c>
      <c r="B3413" s="6" t="s">
        <v>15658</v>
      </c>
      <c r="C3413" s="6" t="s">
        <v>1810</v>
      </c>
      <c r="D3413" s="6" t="s">
        <v>15659</v>
      </c>
      <c r="E3413" s="6" t="s">
        <v>1812</v>
      </c>
      <c r="F3413" s="6" t="s">
        <v>1812</v>
      </c>
      <c r="G3413" s="6" t="s">
        <v>1812</v>
      </c>
      <c r="H3413" s="6" t="s">
        <v>1530</v>
      </c>
      <c r="I3413" s="6" t="s">
        <v>1531</v>
      </c>
      <c r="J3413" s="6" t="s">
        <v>467</v>
      </c>
      <c r="K3413" s="6" t="s">
        <v>433</v>
      </c>
      <c r="L3413" s="6" t="s">
        <v>15660</v>
      </c>
      <c r="M3413" s="6" t="s">
        <v>109</v>
      </c>
      <c r="N3413" s="6" t="s">
        <v>738</v>
      </c>
      <c r="O3413" s="6" t="s">
        <v>1812</v>
      </c>
      <c r="P3413" s="6" t="s">
        <v>1812</v>
      </c>
      <c r="Q3413" s="6" t="s">
        <v>13089</v>
      </c>
      <c r="R3413" s="6" t="s">
        <v>1812</v>
      </c>
      <c r="S3413" s="6" t="s">
        <v>13100</v>
      </c>
      <c r="T3413" s="6" t="s">
        <v>13115</v>
      </c>
      <c r="U3413" s="6" t="s">
        <v>1812</v>
      </c>
      <c r="V3413" s="6" t="s">
        <v>1812</v>
      </c>
      <c r="W3413" s="6" t="s">
        <v>1816</v>
      </c>
      <c r="X3413" s="6" t="s">
        <v>15661</v>
      </c>
      <c r="Y3413" s="8">
        <f>X3414-'Com RTOS RX'!$X3413</f>
        <v>0.0001157407407</v>
      </c>
      <c r="Z3413" s="6">
        <f>SUM(LEN(",CO_MQ135|"),'Com RTOS RX'!$H3413,LEN(",CO2_MQ135|"),'Com RTOS RX'!$I3413,LEN(",Alcool_MQ135|"),'Com RTOS RX'!$J3413,LEN(",Alcool_MQ135|"),'Com RTOS RX'!$K3413,LEN(",Toluen_MQ135|"),'Com RTOS RX'!$L3413,LEN(",MH4_MQ135|"),'Com RTOS RX'!$M3413,LEN(",O3_MQ131|"),'Com RTOS RX'!$N3413)*8</f>
        <v>672</v>
      </c>
    </row>
    <row r="3414" ht="15.75" customHeight="1">
      <c r="A3414" s="6" t="s">
        <v>15662</v>
      </c>
      <c r="B3414" s="6" t="s">
        <v>15663</v>
      </c>
      <c r="C3414" s="6" t="s">
        <v>1810</v>
      </c>
      <c r="D3414" s="6" t="s">
        <v>15664</v>
      </c>
      <c r="E3414" s="6" t="s">
        <v>1812</v>
      </c>
      <c r="F3414" s="6" t="s">
        <v>1812</v>
      </c>
      <c r="G3414" s="6" t="s">
        <v>1812</v>
      </c>
      <c r="H3414" s="6" t="s">
        <v>1522</v>
      </c>
      <c r="I3414" s="6" t="s">
        <v>1523</v>
      </c>
      <c r="J3414" s="6" t="s">
        <v>481</v>
      </c>
      <c r="K3414" s="6" t="s">
        <v>472</v>
      </c>
      <c r="L3414" s="6" t="s">
        <v>630</v>
      </c>
      <c r="M3414" s="6" t="s">
        <v>65</v>
      </c>
      <c r="N3414" s="6" t="s">
        <v>415</v>
      </c>
      <c r="O3414" s="6" t="s">
        <v>1812</v>
      </c>
      <c r="P3414" s="6" t="s">
        <v>1812</v>
      </c>
      <c r="Q3414" s="6" t="s">
        <v>13089</v>
      </c>
      <c r="R3414" s="6" t="s">
        <v>1812</v>
      </c>
      <c r="S3414" s="6" t="s">
        <v>13095</v>
      </c>
      <c r="T3414" s="6" t="s">
        <v>13115</v>
      </c>
      <c r="U3414" s="6" t="s">
        <v>1812</v>
      </c>
      <c r="V3414" s="6" t="s">
        <v>1812</v>
      </c>
      <c r="W3414" s="6" t="s">
        <v>1816</v>
      </c>
      <c r="X3414" s="6" t="s">
        <v>15665</v>
      </c>
      <c r="Y3414" s="8">
        <f>X3415-'Com RTOS RX'!$X3414</f>
        <v>0.0001157407407</v>
      </c>
      <c r="Z3414" s="6">
        <f>SUM(LEN(",CO_MQ135|"),'Com RTOS RX'!$H3414,LEN(",CO2_MQ135|"),'Com RTOS RX'!$I3414,LEN(",Alcool_MQ135|"),'Com RTOS RX'!$J3414,LEN(",Alcool_MQ135|"),'Com RTOS RX'!$K3414,LEN(",Toluen_MQ135|"),'Com RTOS RX'!$L3414,LEN(",MH4_MQ135|"),'Com RTOS RX'!$M3414,LEN(",O3_MQ131|"),'Com RTOS RX'!$N3414)*8</f>
        <v>672</v>
      </c>
    </row>
    <row r="3415" ht="15.75" customHeight="1">
      <c r="A3415" s="6" t="s">
        <v>15666</v>
      </c>
      <c r="B3415" s="6" t="s">
        <v>15667</v>
      </c>
      <c r="C3415" s="6" t="s">
        <v>1810</v>
      </c>
      <c r="D3415" s="6" t="s">
        <v>15668</v>
      </c>
      <c r="E3415" s="6" t="s">
        <v>1812</v>
      </c>
      <c r="F3415" s="6" t="s">
        <v>1812</v>
      </c>
      <c r="G3415" s="6" t="s">
        <v>1812</v>
      </c>
      <c r="H3415" s="6" t="s">
        <v>1529</v>
      </c>
      <c r="I3415" s="6" t="s">
        <v>1080</v>
      </c>
      <c r="J3415" s="6" t="s">
        <v>1306</v>
      </c>
      <c r="K3415" s="6" t="s">
        <v>479</v>
      </c>
      <c r="L3415" s="6" t="s">
        <v>680</v>
      </c>
      <c r="M3415" s="6" t="s">
        <v>263</v>
      </c>
      <c r="N3415" s="6" t="s">
        <v>151</v>
      </c>
      <c r="O3415" s="6" t="s">
        <v>1812</v>
      </c>
      <c r="P3415" s="6" t="s">
        <v>1812</v>
      </c>
      <c r="Q3415" s="6" t="s">
        <v>13089</v>
      </c>
      <c r="R3415" s="6" t="s">
        <v>1812</v>
      </c>
      <c r="S3415" s="6" t="s">
        <v>13095</v>
      </c>
      <c r="T3415" s="6" t="s">
        <v>13115</v>
      </c>
      <c r="U3415" s="6" t="s">
        <v>1812</v>
      </c>
      <c r="V3415" s="6" t="s">
        <v>1812</v>
      </c>
      <c r="W3415" s="6" t="s">
        <v>1816</v>
      </c>
      <c r="X3415" s="6" t="s">
        <v>15669</v>
      </c>
      <c r="Y3415" s="8">
        <f>X3416-'Com RTOS RX'!$X3415</f>
        <v>0.0001273148148</v>
      </c>
      <c r="Z3415" s="6">
        <f>SUM(LEN(",CO_MQ135|"),'Com RTOS RX'!$H3415,LEN(",CO2_MQ135|"),'Com RTOS RX'!$I3415,LEN(",Alcool_MQ135|"),'Com RTOS RX'!$J3415,LEN(",Alcool_MQ135|"),'Com RTOS RX'!$K3415,LEN(",Toluen_MQ135|"),'Com RTOS RX'!$L3415,LEN(",MH4_MQ135|"),'Com RTOS RX'!$M3415,LEN(",O3_MQ131|"),'Com RTOS RX'!$N3415)*8</f>
        <v>672</v>
      </c>
    </row>
    <row r="3416" ht="15.75" customHeight="1">
      <c r="A3416" s="6" t="s">
        <v>15670</v>
      </c>
      <c r="B3416" s="6" t="s">
        <v>15671</v>
      </c>
      <c r="C3416" s="6" t="s">
        <v>1810</v>
      </c>
      <c r="D3416" s="6" t="s">
        <v>15672</v>
      </c>
      <c r="E3416" s="6" t="s">
        <v>1812</v>
      </c>
      <c r="F3416" s="6" t="s">
        <v>1812</v>
      </c>
      <c r="G3416" s="6" t="s">
        <v>1812</v>
      </c>
      <c r="H3416" s="6" t="s">
        <v>1524</v>
      </c>
      <c r="I3416" s="6" t="s">
        <v>1525</v>
      </c>
      <c r="J3416" s="6" t="s">
        <v>15647</v>
      </c>
      <c r="K3416" s="6" t="s">
        <v>465</v>
      </c>
      <c r="L3416" s="6" t="s">
        <v>605</v>
      </c>
      <c r="M3416" s="6" t="s">
        <v>92</v>
      </c>
      <c r="N3416" s="6" t="s">
        <v>147</v>
      </c>
      <c r="O3416" s="6" t="s">
        <v>1812</v>
      </c>
      <c r="P3416" s="6" t="s">
        <v>1812</v>
      </c>
      <c r="Q3416" s="6" t="s">
        <v>13089</v>
      </c>
      <c r="R3416" s="6" t="s">
        <v>1812</v>
      </c>
      <c r="S3416" s="6" t="s">
        <v>13095</v>
      </c>
      <c r="T3416" s="6" t="s">
        <v>13115</v>
      </c>
      <c r="U3416" s="6" t="s">
        <v>1812</v>
      </c>
      <c r="V3416" s="6" t="s">
        <v>1812</v>
      </c>
      <c r="W3416" s="6" t="s">
        <v>1816</v>
      </c>
      <c r="X3416" s="6" t="s">
        <v>15673</v>
      </c>
      <c r="Y3416" s="8">
        <f>X3417-'Com RTOS RX'!$X3416</f>
        <v>0.0001041666667</v>
      </c>
      <c r="Z3416" s="6">
        <f>SUM(LEN(",CO_MQ135|"),'Com RTOS RX'!$H3416,LEN(",CO2_MQ135|"),'Com RTOS RX'!$I3416,LEN(",Alcool_MQ135|"),'Com RTOS RX'!$J3416,LEN(",Alcool_MQ135|"),'Com RTOS RX'!$K3416,LEN(",Toluen_MQ135|"),'Com RTOS RX'!$L3416,LEN(",MH4_MQ135|"),'Com RTOS RX'!$M3416,LEN(",O3_MQ131|"),'Com RTOS RX'!$N3416)*8</f>
        <v>672</v>
      </c>
    </row>
    <row r="3417" ht="15.75" customHeight="1">
      <c r="A3417" s="6" t="s">
        <v>15674</v>
      </c>
      <c r="B3417" s="6" t="s">
        <v>15675</v>
      </c>
      <c r="C3417" s="6" t="s">
        <v>1810</v>
      </c>
      <c r="D3417" s="6" t="s">
        <v>15676</v>
      </c>
      <c r="E3417" s="6" t="s">
        <v>1812</v>
      </c>
      <c r="F3417" s="6" t="s">
        <v>1812</v>
      </c>
      <c r="G3417" s="6" t="s">
        <v>1812</v>
      </c>
      <c r="H3417" s="6" t="s">
        <v>1527</v>
      </c>
      <c r="I3417" s="6" t="s">
        <v>476</v>
      </c>
      <c r="J3417" s="6" t="s">
        <v>1276</v>
      </c>
      <c r="K3417" s="6" t="s">
        <v>354</v>
      </c>
      <c r="L3417" s="6" t="s">
        <v>1528</v>
      </c>
      <c r="M3417" s="6" t="s">
        <v>77</v>
      </c>
      <c r="N3417" s="6" t="s">
        <v>151</v>
      </c>
      <c r="O3417" s="6" t="s">
        <v>1812</v>
      </c>
      <c r="P3417" s="6" t="s">
        <v>1812</v>
      </c>
      <c r="Q3417" s="6" t="s">
        <v>13089</v>
      </c>
      <c r="R3417" s="6" t="s">
        <v>1812</v>
      </c>
      <c r="S3417" s="6" t="s">
        <v>13100</v>
      </c>
      <c r="T3417" s="6" t="s">
        <v>13115</v>
      </c>
      <c r="U3417" s="6" t="s">
        <v>1812</v>
      </c>
      <c r="V3417" s="6" t="s">
        <v>1812</v>
      </c>
      <c r="W3417" s="6" t="s">
        <v>1816</v>
      </c>
      <c r="X3417" s="6" t="s">
        <v>15677</v>
      </c>
      <c r="Y3417" s="8">
        <f>X3418-'Com RTOS RX'!$X3417</f>
        <v>0.0001157407407</v>
      </c>
      <c r="Z3417" s="6">
        <f>SUM(LEN(",CO_MQ135|"),'Com RTOS RX'!$H3417,LEN(",CO2_MQ135|"),'Com RTOS RX'!$I3417,LEN(",Alcool_MQ135|"),'Com RTOS RX'!$J3417,LEN(",Alcool_MQ135|"),'Com RTOS RX'!$K3417,LEN(",Toluen_MQ135|"),'Com RTOS RX'!$L3417,LEN(",MH4_MQ135|"),'Com RTOS RX'!$M3417,LEN(",O3_MQ131|"),'Com RTOS RX'!$N3417)*8</f>
        <v>672</v>
      </c>
    </row>
    <row r="3418" ht="15.75" customHeight="1">
      <c r="A3418" s="6" t="s">
        <v>15678</v>
      </c>
      <c r="B3418" s="6" t="s">
        <v>15679</v>
      </c>
      <c r="C3418" s="6" t="s">
        <v>1810</v>
      </c>
      <c r="D3418" s="6" t="s">
        <v>15680</v>
      </c>
      <c r="E3418" s="6" t="s">
        <v>1812</v>
      </c>
      <c r="F3418" s="6" t="s">
        <v>1812</v>
      </c>
      <c r="G3418" s="6" t="s">
        <v>1812</v>
      </c>
      <c r="H3418" s="6" t="s">
        <v>351</v>
      </c>
      <c r="I3418" s="6" t="s">
        <v>352</v>
      </c>
      <c r="J3418" s="6" t="s">
        <v>353</v>
      </c>
      <c r="K3418" s="6" t="s">
        <v>354</v>
      </c>
      <c r="L3418" s="6" t="s">
        <v>355</v>
      </c>
      <c r="M3418" s="6" t="s">
        <v>272</v>
      </c>
      <c r="N3418" s="6" t="s">
        <v>151</v>
      </c>
      <c r="O3418" s="6" t="s">
        <v>1812</v>
      </c>
      <c r="P3418" s="6" t="s">
        <v>1812</v>
      </c>
      <c r="Q3418" s="6" t="s">
        <v>13089</v>
      </c>
      <c r="R3418" s="6" t="s">
        <v>1812</v>
      </c>
      <c r="S3418" s="6" t="s">
        <v>13100</v>
      </c>
      <c r="T3418" s="6" t="s">
        <v>13115</v>
      </c>
      <c r="U3418" s="6" t="s">
        <v>1812</v>
      </c>
      <c r="V3418" s="6" t="s">
        <v>1812</v>
      </c>
      <c r="W3418" s="6" t="s">
        <v>1816</v>
      </c>
      <c r="X3418" s="6" t="s">
        <v>15681</v>
      </c>
      <c r="Y3418" s="8">
        <f>X3419-'Com RTOS RX'!$X3418</f>
        <v>0.0001157407407</v>
      </c>
      <c r="Z3418" s="6">
        <f>SUM(LEN(",CO_MQ135|"),'Com RTOS RX'!$H3418,LEN(",CO2_MQ135|"),'Com RTOS RX'!$I3418,LEN(",Alcool_MQ135|"),'Com RTOS RX'!$J3418,LEN(",Alcool_MQ135|"),'Com RTOS RX'!$K3418,LEN(",Toluen_MQ135|"),'Com RTOS RX'!$L3418,LEN(",MH4_MQ135|"),'Com RTOS RX'!$M3418,LEN(",O3_MQ131|"),'Com RTOS RX'!$N3418)*8</f>
        <v>672</v>
      </c>
    </row>
    <row r="3419" ht="15.75" customHeight="1">
      <c r="A3419" s="6" t="s">
        <v>15682</v>
      </c>
      <c r="B3419" s="6" t="s">
        <v>15683</v>
      </c>
      <c r="C3419" s="6" t="s">
        <v>1810</v>
      </c>
      <c r="D3419" s="6" t="s">
        <v>15684</v>
      </c>
      <c r="E3419" s="6" t="s">
        <v>1812</v>
      </c>
      <c r="F3419" s="6" t="s">
        <v>1812</v>
      </c>
      <c r="G3419" s="6" t="s">
        <v>1812</v>
      </c>
      <c r="H3419" s="6" t="s">
        <v>360</v>
      </c>
      <c r="I3419" s="6" t="s">
        <v>361</v>
      </c>
      <c r="J3419" s="6" t="s">
        <v>362</v>
      </c>
      <c r="K3419" s="6" t="s">
        <v>1833</v>
      </c>
      <c r="L3419" s="6" t="s">
        <v>364</v>
      </c>
      <c r="M3419" s="6" t="s">
        <v>271</v>
      </c>
      <c r="N3419" s="6" t="s">
        <v>415</v>
      </c>
      <c r="O3419" s="6" t="s">
        <v>1812</v>
      </c>
      <c r="P3419" s="6" t="s">
        <v>1812</v>
      </c>
      <c r="Q3419" s="6" t="s">
        <v>13089</v>
      </c>
      <c r="R3419" s="6" t="s">
        <v>1812</v>
      </c>
      <c r="S3419" s="6" t="s">
        <v>13100</v>
      </c>
      <c r="T3419" s="6" t="s">
        <v>13115</v>
      </c>
      <c r="U3419" s="6" t="s">
        <v>1812</v>
      </c>
      <c r="V3419" s="6" t="s">
        <v>1812</v>
      </c>
      <c r="W3419" s="6" t="s">
        <v>1816</v>
      </c>
      <c r="X3419" s="6" t="s">
        <v>15685</v>
      </c>
      <c r="Y3419" s="8">
        <f>X3420-'Com RTOS RX'!$X3419</f>
        <v>0.0001157407407</v>
      </c>
      <c r="Z3419" s="6">
        <f>SUM(LEN(",CO_MQ135|"),'Com RTOS RX'!$H3419,LEN(",CO2_MQ135|"),'Com RTOS RX'!$I3419,LEN(",Alcool_MQ135|"),'Com RTOS RX'!$J3419,LEN(",Alcool_MQ135|"),'Com RTOS RX'!$K3419,LEN(",Toluen_MQ135|"),'Com RTOS RX'!$L3419,LEN(",MH4_MQ135|"),'Com RTOS RX'!$M3419,LEN(",O3_MQ131|"),'Com RTOS RX'!$N3419)*8</f>
        <v>672</v>
      </c>
    </row>
    <row r="3420" ht="15.75" customHeight="1">
      <c r="A3420" s="6" t="s">
        <v>15686</v>
      </c>
      <c r="B3420" s="6" t="s">
        <v>15687</v>
      </c>
      <c r="C3420" s="6" t="s">
        <v>1810</v>
      </c>
      <c r="D3420" s="6" t="s">
        <v>15688</v>
      </c>
      <c r="E3420" s="6" t="s">
        <v>1812</v>
      </c>
      <c r="F3420" s="6" t="s">
        <v>1812</v>
      </c>
      <c r="G3420" s="6" t="s">
        <v>1812</v>
      </c>
      <c r="H3420" s="6" t="s">
        <v>351</v>
      </c>
      <c r="I3420" s="6" t="s">
        <v>352</v>
      </c>
      <c r="J3420" s="6" t="s">
        <v>353</v>
      </c>
      <c r="K3420" s="6" t="s">
        <v>354</v>
      </c>
      <c r="L3420" s="6" t="s">
        <v>355</v>
      </c>
      <c r="M3420" s="6" t="s">
        <v>272</v>
      </c>
      <c r="N3420" s="6" t="s">
        <v>33</v>
      </c>
      <c r="O3420" s="6" t="s">
        <v>1812</v>
      </c>
      <c r="P3420" s="6" t="s">
        <v>1812</v>
      </c>
      <c r="Q3420" s="6" t="s">
        <v>13089</v>
      </c>
      <c r="R3420" s="6" t="s">
        <v>1812</v>
      </c>
      <c r="S3420" s="6" t="s">
        <v>13100</v>
      </c>
      <c r="T3420" s="6" t="s">
        <v>13115</v>
      </c>
      <c r="U3420" s="6" t="s">
        <v>1812</v>
      </c>
      <c r="V3420" s="6" t="s">
        <v>1812</v>
      </c>
      <c r="W3420" s="6" t="s">
        <v>1816</v>
      </c>
      <c r="X3420" s="6" t="s">
        <v>15689</v>
      </c>
      <c r="Y3420" s="8">
        <f>X3421-'Com RTOS RX'!$X3420</f>
        <v>0.0001273148148</v>
      </c>
      <c r="Z3420" s="6">
        <f>SUM(LEN(",CO_MQ135|"),'Com RTOS RX'!$H3420,LEN(",CO2_MQ135|"),'Com RTOS RX'!$I3420,LEN(",Alcool_MQ135|"),'Com RTOS RX'!$J3420,LEN(",Alcool_MQ135|"),'Com RTOS RX'!$K3420,LEN(",Toluen_MQ135|"),'Com RTOS RX'!$L3420,LEN(",MH4_MQ135|"),'Com RTOS RX'!$M3420,LEN(",O3_MQ131|"),'Com RTOS RX'!$N3420)*8</f>
        <v>672</v>
      </c>
    </row>
    <row r="3421" ht="15.75" customHeight="1">
      <c r="A3421" s="6" t="s">
        <v>15690</v>
      </c>
      <c r="B3421" s="6" t="s">
        <v>15691</v>
      </c>
      <c r="C3421" s="6" t="s">
        <v>1810</v>
      </c>
      <c r="D3421" s="6" t="s">
        <v>15692</v>
      </c>
      <c r="E3421" s="6" t="s">
        <v>1812</v>
      </c>
      <c r="F3421" s="6" t="s">
        <v>1812</v>
      </c>
      <c r="G3421" s="6" t="s">
        <v>1812</v>
      </c>
      <c r="H3421" s="6" t="s">
        <v>1437</v>
      </c>
      <c r="I3421" s="6" t="s">
        <v>450</v>
      </c>
      <c r="J3421" s="6" t="s">
        <v>1438</v>
      </c>
      <c r="K3421" s="6" t="s">
        <v>117</v>
      </c>
      <c r="L3421" s="6" t="s">
        <v>1439</v>
      </c>
      <c r="M3421" s="6" t="s">
        <v>58</v>
      </c>
      <c r="N3421" s="6" t="s">
        <v>56</v>
      </c>
      <c r="O3421" s="6" t="s">
        <v>1812</v>
      </c>
      <c r="P3421" s="6" t="s">
        <v>1812</v>
      </c>
      <c r="Q3421" s="6" t="s">
        <v>13089</v>
      </c>
      <c r="R3421" s="6" t="s">
        <v>1812</v>
      </c>
      <c r="S3421" s="6" t="s">
        <v>15536</v>
      </c>
      <c r="T3421" s="6" t="s">
        <v>13115</v>
      </c>
      <c r="U3421" s="6" t="s">
        <v>1812</v>
      </c>
      <c r="V3421" s="6" t="s">
        <v>1812</v>
      </c>
      <c r="W3421" s="6" t="s">
        <v>1816</v>
      </c>
      <c r="X3421" s="6" t="s">
        <v>15693</v>
      </c>
      <c r="Y3421" s="8">
        <f>X3422-'Com RTOS RX'!$X3421</f>
        <v>0.0001157407407</v>
      </c>
      <c r="Z3421" s="6">
        <f>SUM(LEN(",CO_MQ135|"),'Com RTOS RX'!$H3421,LEN(",CO2_MQ135|"),'Com RTOS RX'!$I3421,LEN(",Alcool_MQ135|"),'Com RTOS RX'!$J3421,LEN(",Alcool_MQ135|"),'Com RTOS RX'!$K3421,LEN(",Toluen_MQ135|"),'Com RTOS RX'!$L3421,LEN(",MH4_MQ135|"),'Com RTOS RX'!$M3421,LEN(",O3_MQ131|"),'Com RTOS RX'!$N3421)*8</f>
        <v>672</v>
      </c>
    </row>
    <row r="3422" ht="15.75" customHeight="1">
      <c r="A3422" s="6" t="s">
        <v>15694</v>
      </c>
      <c r="B3422" s="6" t="s">
        <v>15695</v>
      </c>
      <c r="C3422" s="6" t="s">
        <v>1810</v>
      </c>
      <c r="D3422" s="6" t="s">
        <v>15696</v>
      </c>
      <c r="E3422" s="6" t="s">
        <v>1812</v>
      </c>
      <c r="F3422" s="6" t="s">
        <v>1812</v>
      </c>
      <c r="G3422" s="6" t="s">
        <v>1812</v>
      </c>
      <c r="H3422" s="6" t="s">
        <v>1530</v>
      </c>
      <c r="I3422" s="6" t="s">
        <v>1531</v>
      </c>
      <c r="J3422" s="6" t="s">
        <v>467</v>
      </c>
      <c r="K3422" s="6" t="s">
        <v>433</v>
      </c>
      <c r="L3422" s="6" t="s">
        <v>15660</v>
      </c>
      <c r="M3422" s="6" t="s">
        <v>109</v>
      </c>
      <c r="N3422" s="6" t="s">
        <v>147</v>
      </c>
      <c r="O3422" s="6" t="s">
        <v>1812</v>
      </c>
      <c r="P3422" s="6" t="s">
        <v>1812</v>
      </c>
      <c r="Q3422" s="6" t="s">
        <v>13089</v>
      </c>
      <c r="R3422" s="6" t="s">
        <v>1812</v>
      </c>
      <c r="S3422" s="6" t="s">
        <v>13100</v>
      </c>
      <c r="T3422" s="6" t="s">
        <v>13115</v>
      </c>
      <c r="U3422" s="6" t="s">
        <v>1812</v>
      </c>
      <c r="V3422" s="6" t="s">
        <v>1812</v>
      </c>
      <c r="W3422" s="6" t="s">
        <v>1816</v>
      </c>
      <c r="X3422" s="6" t="s">
        <v>15697</v>
      </c>
      <c r="Y3422" s="8">
        <f>X3423-'Com RTOS RX'!$X3422</f>
        <v>0.0001157407407</v>
      </c>
      <c r="Z3422" s="6">
        <f>SUM(LEN(",CO_MQ135|"),'Com RTOS RX'!$H3422,LEN(",CO2_MQ135|"),'Com RTOS RX'!$I3422,LEN(",Alcool_MQ135|"),'Com RTOS RX'!$J3422,LEN(",Alcool_MQ135|"),'Com RTOS RX'!$K3422,LEN(",Toluen_MQ135|"),'Com RTOS RX'!$L3422,LEN(",MH4_MQ135|"),'Com RTOS RX'!$M3422,LEN(",O3_MQ131|"),'Com RTOS RX'!$N3422)*8</f>
        <v>672</v>
      </c>
    </row>
    <row r="3423" ht="15.75" customHeight="1">
      <c r="A3423" s="6" t="s">
        <v>15698</v>
      </c>
      <c r="B3423" s="6" t="s">
        <v>15699</v>
      </c>
      <c r="C3423" s="6" t="s">
        <v>1810</v>
      </c>
      <c r="D3423" s="6" t="s">
        <v>15700</v>
      </c>
      <c r="E3423" s="6" t="s">
        <v>1812</v>
      </c>
      <c r="F3423" s="6" t="s">
        <v>1812</v>
      </c>
      <c r="G3423" s="6" t="s">
        <v>1812</v>
      </c>
      <c r="H3423" s="6" t="s">
        <v>1524</v>
      </c>
      <c r="I3423" s="6" t="s">
        <v>1525</v>
      </c>
      <c r="J3423" s="6" t="s">
        <v>15647</v>
      </c>
      <c r="K3423" s="6" t="s">
        <v>465</v>
      </c>
      <c r="L3423" s="6" t="s">
        <v>605</v>
      </c>
      <c r="M3423" s="6" t="s">
        <v>92</v>
      </c>
      <c r="N3423" s="6" t="s">
        <v>415</v>
      </c>
      <c r="O3423" s="6" t="s">
        <v>1812</v>
      </c>
      <c r="P3423" s="6" t="s">
        <v>1812</v>
      </c>
      <c r="Q3423" s="6" t="s">
        <v>13089</v>
      </c>
      <c r="R3423" s="6" t="s">
        <v>1812</v>
      </c>
      <c r="S3423" s="6" t="s">
        <v>13095</v>
      </c>
      <c r="T3423" s="6" t="s">
        <v>13115</v>
      </c>
      <c r="U3423" s="6" t="s">
        <v>1812</v>
      </c>
      <c r="V3423" s="6" t="s">
        <v>1812</v>
      </c>
      <c r="W3423" s="6" t="s">
        <v>1816</v>
      </c>
      <c r="X3423" s="6" t="s">
        <v>15701</v>
      </c>
      <c r="Y3423" s="8">
        <f>X3424-'Com RTOS RX'!$X3423</f>
        <v>0.0001157407407</v>
      </c>
      <c r="Z3423" s="6">
        <f>SUM(LEN(",CO_MQ135|"),'Com RTOS RX'!$H3423,LEN(",CO2_MQ135|"),'Com RTOS RX'!$I3423,LEN(",Alcool_MQ135|"),'Com RTOS RX'!$J3423,LEN(",Alcool_MQ135|"),'Com RTOS RX'!$K3423,LEN(",Toluen_MQ135|"),'Com RTOS RX'!$L3423,LEN(",MH4_MQ135|"),'Com RTOS RX'!$M3423,LEN(",O3_MQ131|"),'Com RTOS RX'!$N3423)*8</f>
        <v>672</v>
      </c>
    </row>
    <row r="3424" ht="15.75" customHeight="1">
      <c r="A3424" s="6" t="s">
        <v>15702</v>
      </c>
      <c r="B3424" s="6" t="s">
        <v>15703</v>
      </c>
      <c r="C3424" s="6" t="s">
        <v>1810</v>
      </c>
      <c r="D3424" s="6" t="s">
        <v>15704</v>
      </c>
      <c r="E3424" s="6" t="s">
        <v>1812</v>
      </c>
      <c r="F3424" s="6" t="s">
        <v>1812</v>
      </c>
      <c r="G3424" s="6" t="s">
        <v>1812</v>
      </c>
      <c r="H3424" s="6" t="s">
        <v>1527</v>
      </c>
      <c r="I3424" s="6" t="s">
        <v>476</v>
      </c>
      <c r="J3424" s="6" t="s">
        <v>1276</v>
      </c>
      <c r="K3424" s="6" t="s">
        <v>354</v>
      </c>
      <c r="L3424" s="6" t="s">
        <v>1528</v>
      </c>
      <c r="M3424" s="6" t="s">
        <v>77</v>
      </c>
      <c r="N3424" s="6" t="s">
        <v>151</v>
      </c>
      <c r="O3424" s="6" t="s">
        <v>1812</v>
      </c>
      <c r="P3424" s="6" t="s">
        <v>1812</v>
      </c>
      <c r="Q3424" s="6" t="s">
        <v>13089</v>
      </c>
      <c r="R3424" s="6" t="s">
        <v>1812</v>
      </c>
      <c r="S3424" s="6" t="s">
        <v>13100</v>
      </c>
      <c r="T3424" s="6" t="s">
        <v>13115</v>
      </c>
      <c r="U3424" s="6" t="s">
        <v>1812</v>
      </c>
      <c r="V3424" s="6" t="s">
        <v>1812</v>
      </c>
      <c r="W3424" s="6" t="s">
        <v>1816</v>
      </c>
      <c r="X3424" s="6" t="s">
        <v>15705</v>
      </c>
      <c r="Y3424" s="8">
        <f>X3425-'Com RTOS RX'!$X3424</f>
        <v>0.0001157407407</v>
      </c>
      <c r="Z3424" s="6">
        <f>SUM(LEN(",CO_MQ135|"),'Com RTOS RX'!$H3424,LEN(",CO2_MQ135|"),'Com RTOS RX'!$I3424,LEN(",Alcool_MQ135|"),'Com RTOS RX'!$J3424,LEN(",Alcool_MQ135|"),'Com RTOS RX'!$K3424,LEN(",Toluen_MQ135|"),'Com RTOS RX'!$L3424,LEN(",MH4_MQ135|"),'Com RTOS RX'!$M3424,LEN(",O3_MQ131|"),'Com RTOS RX'!$N3424)*8</f>
        <v>672</v>
      </c>
    </row>
    <row r="3425" ht="15.75" customHeight="1">
      <c r="A3425" s="6" t="s">
        <v>15706</v>
      </c>
      <c r="B3425" s="6" t="s">
        <v>15707</v>
      </c>
      <c r="C3425" s="6" t="s">
        <v>1810</v>
      </c>
      <c r="D3425" s="6" t="s">
        <v>15708</v>
      </c>
      <c r="E3425" s="6" t="s">
        <v>1812</v>
      </c>
      <c r="F3425" s="6" t="s">
        <v>1812</v>
      </c>
      <c r="G3425" s="6" t="s">
        <v>1812</v>
      </c>
      <c r="H3425" s="6" t="s">
        <v>360</v>
      </c>
      <c r="I3425" s="6" t="s">
        <v>361</v>
      </c>
      <c r="J3425" s="6" t="s">
        <v>362</v>
      </c>
      <c r="K3425" s="6" t="s">
        <v>1833</v>
      </c>
      <c r="L3425" s="6" t="s">
        <v>364</v>
      </c>
      <c r="M3425" s="6" t="s">
        <v>271</v>
      </c>
      <c r="N3425" s="6" t="s">
        <v>415</v>
      </c>
      <c r="O3425" s="6" t="s">
        <v>1812</v>
      </c>
      <c r="P3425" s="6" t="s">
        <v>1812</v>
      </c>
      <c r="Q3425" s="6" t="s">
        <v>13089</v>
      </c>
      <c r="R3425" s="6" t="s">
        <v>1812</v>
      </c>
      <c r="S3425" s="6" t="s">
        <v>13100</v>
      </c>
      <c r="T3425" s="6" t="s">
        <v>13115</v>
      </c>
      <c r="U3425" s="6" t="s">
        <v>1812</v>
      </c>
      <c r="V3425" s="6" t="s">
        <v>1812</v>
      </c>
      <c r="W3425" s="6" t="s">
        <v>1816</v>
      </c>
      <c r="X3425" s="6" t="s">
        <v>15709</v>
      </c>
      <c r="Y3425" s="8">
        <f>X3426-'Com RTOS RX'!$X3425</f>
        <v>0.0001157407407</v>
      </c>
      <c r="Z3425" s="6">
        <f>SUM(LEN(",CO_MQ135|"),'Com RTOS RX'!$H3425,LEN(",CO2_MQ135|"),'Com RTOS RX'!$I3425,LEN(",Alcool_MQ135|"),'Com RTOS RX'!$J3425,LEN(",Alcool_MQ135|"),'Com RTOS RX'!$K3425,LEN(",Toluen_MQ135|"),'Com RTOS RX'!$L3425,LEN(",MH4_MQ135|"),'Com RTOS RX'!$M3425,LEN(",O3_MQ131|"),'Com RTOS RX'!$N3425)*8</f>
        <v>672</v>
      </c>
    </row>
    <row r="3426" ht="15.75" customHeight="1">
      <c r="A3426" s="6" t="s">
        <v>15710</v>
      </c>
      <c r="B3426" s="6" t="s">
        <v>15711</v>
      </c>
      <c r="C3426" s="6" t="s">
        <v>1810</v>
      </c>
      <c r="D3426" s="6" t="s">
        <v>15712</v>
      </c>
      <c r="E3426" s="6" t="s">
        <v>1812</v>
      </c>
      <c r="F3426" s="6" t="s">
        <v>1812</v>
      </c>
      <c r="G3426" s="6" t="s">
        <v>1812</v>
      </c>
      <c r="H3426" s="6" t="s">
        <v>1533</v>
      </c>
      <c r="I3426" s="6" t="s">
        <v>1051</v>
      </c>
      <c r="J3426" s="6" t="s">
        <v>991</v>
      </c>
      <c r="K3426" s="6" t="s">
        <v>208</v>
      </c>
      <c r="L3426" s="6" t="s">
        <v>1200</v>
      </c>
      <c r="M3426" s="6" t="s">
        <v>157</v>
      </c>
      <c r="N3426" s="6" t="s">
        <v>415</v>
      </c>
      <c r="O3426" s="6" t="s">
        <v>1812</v>
      </c>
      <c r="P3426" s="6" t="s">
        <v>1812</v>
      </c>
      <c r="Q3426" s="6" t="s">
        <v>13089</v>
      </c>
      <c r="R3426" s="6" t="s">
        <v>1812</v>
      </c>
      <c r="S3426" s="6" t="s">
        <v>15554</v>
      </c>
      <c r="T3426" s="6" t="s">
        <v>13115</v>
      </c>
      <c r="U3426" s="6" t="s">
        <v>1812</v>
      </c>
      <c r="V3426" s="6" t="s">
        <v>1812</v>
      </c>
      <c r="W3426" s="6" t="s">
        <v>1816</v>
      </c>
      <c r="X3426" s="6" t="s">
        <v>15713</v>
      </c>
      <c r="Y3426" s="8">
        <f>X3427-'Com RTOS RX'!$X3426</f>
        <v>0.0001273148148</v>
      </c>
      <c r="Z3426" s="6">
        <f>SUM(LEN(",CO_MQ135|"),'Com RTOS RX'!$H3426,LEN(",CO2_MQ135|"),'Com RTOS RX'!$I3426,LEN(",Alcool_MQ135|"),'Com RTOS RX'!$J3426,LEN(",Alcool_MQ135|"),'Com RTOS RX'!$K3426,LEN(",Toluen_MQ135|"),'Com RTOS RX'!$L3426,LEN(",MH4_MQ135|"),'Com RTOS RX'!$M3426,LEN(",O3_MQ131|"),'Com RTOS RX'!$N3426)*8</f>
        <v>672</v>
      </c>
    </row>
    <row r="3427" ht="15.75" customHeight="1">
      <c r="A3427" s="6" t="s">
        <v>15714</v>
      </c>
      <c r="B3427" s="6" t="s">
        <v>15715</v>
      </c>
      <c r="C3427" s="6" t="s">
        <v>1810</v>
      </c>
      <c r="D3427" s="6" t="s">
        <v>15716</v>
      </c>
      <c r="E3427" s="6" t="s">
        <v>1812</v>
      </c>
      <c r="F3427" s="6" t="s">
        <v>1812</v>
      </c>
      <c r="G3427" s="6" t="s">
        <v>1812</v>
      </c>
      <c r="H3427" s="6" t="s">
        <v>1524</v>
      </c>
      <c r="I3427" s="6" t="s">
        <v>1525</v>
      </c>
      <c r="J3427" s="6" t="s">
        <v>15647</v>
      </c>
      <c r="K3427" s="6" t="s">
        <v>465</v>
      </c>
      <c r="L3427" s="6" t="s">
        <v>605</v>
      </c>
      <c r="M3427" s="6" t="s">
        <v>92</v>
      </c>
      <c r="N3427" s="6" t="s">
        <v>415</v>
      </c>
      <c r="O3427" s="6" t="s">
        <v>1812</v>
      </c>
      <c r="P3427" s="6" t="s">
        <v>1812</v>
      </c>
      <c r="Q3427" s="6" t="s">
        <v>13089</v>
      </c>
      <c r="R3427" s="6" t="s">
        <v>1812</v>
      </c>
      <c r="S3427" s="6" t="s">
        <v>13095</v>
      </c>
      <c r="T3427" s="6" t="s">
        <v>13115</v>
      </c>
      <c r="U3427" s="6" t="s">
        <v>1812</v>
      </c>
      <c r="V3427" s="6" t="s">
        <v>1812</v>
      </c>
      <c r="W3427" s="6" t="s">
        <v>1816</v>
      </c>
      <c r="X3427" s="6" t="s">
        <v>15717</v>
      </c>
      <c r="Y3427" s="8">
        <f>X3428-'Com RTOS RX'!$X3427</f>
        <v>0.0001157407407</v>
      </c>
      <c r="Z3427" s="6">
        <f>SUM(LEN(",CO_MQ135|"),'Com RTOS RX'!$H3427,LEN(",CO2_MQ135|"),'Com RTOS RX'!$I3427,LEN(",Alcool_MQ135|"),'Com RTOS RX'!$J3427,LEN(",Alcool_MQ135|"),'Com RTOS RX'!$K3427,LEN(",Toluen_MQ135|"),'Com RTOS RX'!$L3427,LEN(",MH4_MQ135|"),'Com RTOS RX'!$M3427,LEN(",O3_MQ131|"),'Com RTOS RX'!$N3427)*8</f>
        <v>672</v>
      </c>
    </row>
    <row r="3428" ht="15.75" customHeight="1">
      <c r="A3428" s="6" t="s">
        <v>15718</v>
      </c>
      <c r="B3428" s="6" t="s">
        <v>15719</v>
      </c>
      <c r="C3428" s="6" t="s">
        <v>1810</v>
      </c>
      <c r="D3428" s="6" t="s">
        <v>15720</v>
      </c>
      <c r="E3428" s="6" t="s">
        <v>1812</v>
      </c>
      <c r="F3428" s="6" t="s">
        <v>1812</v>
      </c>
      <c r="G3428" s="6" t="s">
        <v>1812</v>
      </c>
      <c r="H3428" s="6" t="s">
        <v>360</v>
      </c>
      <c r="I3428" s="6" t="s">
        <v>361</v>
      </c>
      <c r="J3428" s="6" t="s">
        <v>362</v>
      </c>
      <c r="K3428" s="6" t="s">
        <v>1833</v>
      </c>
      <c r="L3428" s="6" t="s">
        <v>364</v>
      </c>
      <c r="M3428" s="6" t="s">
        <v>271</v>
      </c>
      <c r="N3428" s="6" t="s">
        <v>415</v>
      </c>
      <c r="O3428" s="6" t="s">
        <v>1812</v>
      </c>
      <c r="P3428" s="6" t="s">
        <v>1812</v>
      </c>
      <c r="Q3428" s="6" t="s">
        <v>13089</v>
      </c>
      <c r="R3428" s="6" t="s">
        <v>1812</v>
      </c>
      <c r="S3428" s="6" t="s">
        <v>13100</v>
      </c>
      <c r="T3428" s="6" t="s">
        <v>13115</v>
      </c>
      <c r="U3428" s="6" t="s">
        <v>1812</v>
      </c>
      <c r="V3428" s="6" t="s">
        <v>1812</v>
      </c>
      <c r="W3428" s="6" t="s">
        <v>1816</v>
      </c>
      <c r="X3428" s="6" t="s">
        <v>15721</v>
      </c>
      <c r="Y3428" s="8">
        <f>X3429-'Com RTOS RX'!$X3428</f>
        <v>0.0001157407407</v>
      </c>
      <c r="Z3428" s="6">
        <f>SUM(LEN(",CO_MQ135|"),'Com RTOS RX'!$H3428,LEN(",CO2_MQ135|"),'Com RTOS RX'!$I3428,LEN(",Alcool_MQ135|"),'Com RTOS RX'!$J3428,LEN(",Alcool_MQ135|"),'Com RTOS RX'!$K3428,LEN(",Toluen_MQ135|"),'Com RTOS RX'!$L3428,LEN(",MH4_MQ135|"),'Com RTOS RX'!$M3428,LEN(",O3_MQ131|"),'Com RTOS RX'!$N3428)*8</f>
        <v>672</v>
      </c>
    </row>
    <row r="3429" ht="15.75" customHeight="1">
      <c r="A3429" s="6" t="s">
        <v>15722</v>
      </c>
      <c r="B3429" s="6" t="s">
        <v>15723</v>
      </c>
      <c r="C3429" s="6" t="s">
        <v>1810</v>
      </c>
      <c r="D3429" s="6" t="s">
        <v>15724</v>
      </c>
      <c r="E3429" s="6" t="s">
        <v>1812</v>
      </c>
      <c r="F3429" s="6" t="s">
        <v>1812</v>
      </c>
      <c r="G3429" s="6" t="s">
        <v>1812</v>
      </c>
      <c r="H3429" s="6" t="s">
        <v>1527</v>
      </c>
      <c r="I3429" s="6" t="s">
        <v>476</v>
      </c>
      <c r="J3429" s="6" t="s">
        <v>1276</v>
      </c>
      <c r="K3429" s="6" t="s">
        <v>354</v>
      </c>
      <c r="L3429" s="6" t="s">
        <v>1528</v>
      </c>
      <c r="M3429" s="6" t="s">
        <v>77</v>
      </c>
      <c r="N3429" s="6" t="s">
        <v>33</v>
      </c>
      <c r="O3429" s="6" t="s">
        <v>1812</v>
      </c>
      <c r="P3429" s="6" t="s">
        <v>1812</v>
      </c>
      <c r="Q3429" s="6" t="s">
        <v>13089</v>
      </c>
      <c r="R3429" s="6" t="s">
        <v>1812</v>
      </c>
      <c r="S3429" s="6" t="s">
        <v>13100</v>
      </c>
      <c r="T3429" s="6" t="s">
        <v>13115</v>
      </c>
      <c r="U3429" s="6" t="s">
        <v>1812</v>
      </c>
      <c r="V3429" s="6" t="s">
        <v>1812</v>
      </c>
      <c r="W3429" s="6" t="s">
        <v>1816</v>
      </c>
      <c r="X3429" s="6" t="s">
        <v>15725</v>
      </c>
      <c r="Y3429" s="8">
        <f>X3430-'Com RTOS RX'!$X3429</f>
        <v>0.0001157407407</v>
      </c>
      <c r="Z3429" s="6">
        <f>SUM(LEN(",CO_MQ135|"),'Com RTOS RX'!$H3429,LEN(",CO2_MQ135|"),'Com RTOS RX'!$I3429,LEN(",Alcool_MQ135|"),'Com RTOS RX'!$J3429,LEN(",Alcool_MQ135|"),'Com RTOS RX'!$K3429,LEN(",Toluen_MQ135|"),'Com RTOS RX'!$L3429,LEN(",MH4_MQ135|"),'Com RTOS RX'!$M3429,LEN(",O3_MQ131|"),'Com RTOS RX'!$N3429)*8</f>
        <v>672</v>
      </c>
    </row>
    <row r="3430" ht="15.75" customHeight="1">
      <c r="A3430" s="6" t="s">
        <v>15726</v>
      </c>
      <c r="B3430" s="6" t="s">
        <v>15727</v>
      </c>
      <c r="C3430" s="6" t="s">
        <v>1810</v>
      </c>
      <c r="D3430" s="6" t="s">
        <v>15728</v>
      </c>
      <c r="E3430" s="6" t="s">
        <v>1812</v>
      </c>
      <c r="F3430" s="6" t="s">
        <v>1812</v>
      </c>
      <c r="G3430" s="6" t="s">
        <v>1812</v>
      </c>
      <c r="H3430" s="6" t="s">
        <v>1473</v>
      </c>
      <c r="I3430" s="6" t="s">
        <v>1092</v>
      </c>
      <c r="J3430" s="6" t="s">
        <v>1474</v>
      </c>
      <c r="K3430" s="6" t="s">
        <v>440</v>
      </c>
      <c r="L3430" s="6" t="s">
        <v>1475</v>
      </c>
      <c r="M3430" s="6" t="s">
        <v>187</v>
      </c>
      <c r="N3430" s="6" t="s">
        <v>151</v>
      </c>
      <c r="O3430" s="6" t="s">
        <v>1812</v>
      </c>
      <c r="P3430" s="6" t="s">
        <v>1812</v>
      </c>
      <c r="Q3430" s="6" t="s">
        <v>13089</v>
      </c>
      <c r="R3430" s="6" t="s">
        <v>1812</v>
      </c>
      <c r="S3430" s="6" t="s">
        <v>13100</v>
      </c>
      <c r="T3430" s="6" t="s">
        <v>13115</v>
      </c>
      <c r="U3430" s="6" t="s">
        <v>1812</v>
      </c>
      <c r="V3430" s="6" t="s">
        <v>1812</v>
      </c>
      <c r="W3430" s="6" t="s">
        <v>1816</v>
      </c>
      <c r="X3430" s="6" t="s">
        <v>15729</v>
      </c>
      <c r="Y3430" s="8">
        <f>X3431-'Com RTOS RX'!$X3430</f>
        <v>0.0001157407407</v>
      </c>
      <c r="Z3430" s="6">
        <f>SUM(LEN(",CO_MQ135|"),'Com RTOS RX'!$H3430,LEN(",CO2_MQ135|"),'Com RTOS RX'!$I3430,LEN(",Alcool_MQ135|"),'Com RTOS RX'!$J3430,LEN(",Alcool_MQ135|"),'Com RTOS RX'!$K3430,LEN(",Toluen_MQ135|"),'Com RTOS RX'!$L3430,LEN(",MH4_MQ135|"),'Com RTOS RX'!$M3430,LEN(",O3_MQ131|"),'Com RTOS RX'!$N3430)*8</f>
        <v>672</v>
      </c>
    </row>
    <row r="3431" ht="15.75" customHeight="1">
      <c r="A3431" s="6" t="s">
        <v>15730</v>
      </c>
      <c r="B3431" s="6" t="s">
        <v>15731</v>
      </c>
      <c r="C3431" s="6" t="s">
        <v>1810</v>
      </c>
      <c r="D3431" s="6" t="s">
        <v>15732</v>
      </c>
      <c r="E3431" s="6" t="s">
        <v>1812</v>
      </c>
      <c r="F3431" s="6" t="s">
        <v>1812</v>
      </c>
      <c r="G3431" s="6" t="s">
        <v>1812</v>
      </c>
      <c r="H3431" s="6" t="s">
        <v>360</v>
      </c>
      <c r="I3431" s="6" t="s">
        <v>361</v>
      </c>
      <c r="J3431" s="6" t="s">
        <v>362</v>
      </c>
      <c r="K3431" s="6" t="s">
        <v>1833</v>
      </c>
      <c r="L3431" s="6" t="s">
        <v>364</v>
      </c>
      <c r="M3431" s="6" t="s">
        <v>271</v>
      </c>
      <c r="N3431" s="6" t="s">
        <v>858</v>
      </c>
      <c r="O3431" s="6" t="s">
        <v>1812</v>
      </c>
      <c r="P3431" s="6" t="s">
        <v>1812</v>
      </c>
      <c r="Q3431" s="6" t="s">
        <v>13089</v>
      </c>
      <c r="R3431" s="6" t="s">
        <v>1812</v>
      </c>
      <c r="S3431" s="6" t="s">
        <v>13100</v>
      </c>
      <c r="T3431" s="6" t="s">
        <v>13115</v>
      </c>
      <c r="U3431" s="6" t="s">
        <v>1812</v>
      </c>
      <c r="V3431" s="6" t="s">
        <v>1812</v>
      </c>
      <c r="W3431" s="6" t="s">
        <v>1816</v>
      </c>
      <c r="X3431" s="6" t="s">
        <v>15733</v>
      </c>
      <c r="Y3431" s="8">
        <f>X3432-'Com RTOS RX'!$X3431</f>
        <v>0.0001157407407</v>
      </c>
      <c r="Z3431" s="6">
        <f>SUM(LEN(",CO_MQ135|"),'Com RTOS RX'!$H3431,LEN(",CO2_MQ135|"),'Com RTOS RX'!$I3431,LEN(",Alcool_MQ135|"),'Com RTOS RX'!$J3431,LEN(",Alcool_MQ135|"),'Com RTOS RX'!$K3431,LEN(",Toluen_MQ135|"),'Com RTOS RX'!$L3431,LEN(",MH4_MQ135|"),'Com RTOS RX'!$M3431,LEN(",O3_MQ131|"),'Com RTOS RX'!$N3431)*8</f>
        <v>672</v>
      </c>
    </row>
    <row r="3432" ht="15.75" customHeight="1">
      <c r="A3432" s="6" t="s">
        <v>15734</v>
      </c>
      <c r="B3432" s="6" t="s">
        <v>15735</v>
      </c>
      <c r="C3432" s="6" t="s">
        <v>1810</v>
      </c>
      <c r="D3432" s="6" t="s">
        <v>15736</v>
      </c>
      <c r="E3432" s="6" t="s">
        <v>1812</v>
      </c>
      <c r="F3432" s="6" t="s">
        <v>1812</v>
      </c>
      <c r="G3432" s="6" t="s">
        <v>1812</v>
      </c>
      <c r="H3432" s="6" t="s">
        <v>1473</v>
      </c>
      <c r="I3432" s="6" t="s">
        <v>1092</v>
      </c>
      <c r="J3432" s="6" t="s">
        <v>1474</v>
      </c>
      <c r="K3432" s="6" t="s">
        <v>440</v>
      </c>
      <c r="L3432" s="6" t="s">
        <v>1475</v>
      </c>
      <c r="M3432" s="6" t="s">
        <v>187</v>
      </c>
      <c r="N3432" s="6" t="s">
        <v>415</v>
      </c>
      <c r="O3432" s="6" t="s">
        <v>1812</v>
      </c>
      <c r="P3432" s="6" t="s">
        <v>1812</v>
      </c>
      <c r="Q3432" s="6" t="s">
        <v>13089</v>
      </c>
      <c r="R3432" s="6" t="s">
        <v>1812</v>
      </c>
      <c r="S3432" s="6" t="s">
        <v>13100</v>
      </c>
      <c r="T3432" s="6" t="s">
        <v>13115</v>
      </c>
      <c r="U3432" s="6" t="s">
        <v>1812</v>
      </c>
      <c r="V3432" s="6" t="s">
        <v>1812</v>
      </c>
      <c r="W3432" s="6" t="s">
        <v>1816</v>
      </c>
      <c r="X3432" s="6" t="s">
        <v>15737</v>
      </c>
      <c r="Y3432" s="8">
        <f>X3433-'Com RTOS RX'!$X3432</f>
        <v>0.0001157407407</v>
      </c>
      <c r="Z3432" s="6">
        <f>SUM(LEN(",CO_MQ135|"),'Com RTOS RX'!$H3432,LEN(",CO2_MQ135|"),'Com RTOS RX'!$I3432,LEN(",Alcool_MQ135|"),'Com RTOS RX'!$J3432,LEN(",Alcool_MQ135|"),'Com RTOS RX'!$K3432,LEN(",Toluen_MQ135|"),'Com RTOS RX'!$L3432,LEN(",MH4_MQ135|"),'Com RTOS RX'!$M3432,LEN(",O3_MQ131|"),'Com RTOS RX'!$N3432)*8</f>
        <v>672</v>
      </c>
    </row>
    <row r="3433" ht="15.75" customHeight="1">
      <c r="A3433" s="6" t="s">
        <v>15738</v>
      </c>
      <c r="B3433" s="6" t="s">
        <v>15739</v>
      </c>
      <c r="C3433" s="6" t="s">
        <v>1810</v>
      </c>
      <c r="D3433" s="6" t="s">
        <v>15740</v>
      </c>
      <c r="E3433" s="6" t="s">
        <v>1812</v>
      </c>
      <c r="F3433" s="6" t="s">
        <v>1812</v>
      </c>
      <c r="G3433" s="6" t="s">
        <v>1812</v>
      </c>
      <c r="H3433" s="6" t="s">
        <v>1527</v>
      </c>
      <c r="I3433" s="6" t="s">
        <v>476</v>
      </c>
      <c r="J3433" s="6" t="s">
        <v>1276</v>
      </c>
      <c r="K3433" s="6" t="s">
        <v>354</v>
      </c>
      <c r="L3433" s="6" t="s">
        <v>1528</v>
      </c>
      <c r="M3433" s="6" t="s">
        <v>77</v>
      </c>
      <c r="N3433" s="6" t="s">
        <v>151</v>
      </c>
      <c r="O3433" s="6" t="s">
        <v>1812</v>
      </c>
      <c r="P3433" s="6" t="s">
        <v>1812</v>
      </c>
      <c r="Q3433" s="6" t="s">
        <v>13089</v>
      </c>
      <c r="R3433" s="6" t="s">
        <v>1812</v>
      </c>
      <c r="S3433" s="6" t="s">
        <v>13100</v>
      </c>
      <c r="T3433" s="6" t="s">
        <v>13115</v>
      </c>
      <c r="U3433" s="6" t="s">
        <v>1812</v>
      </c>
      <c r="V3433" s="6" t="s">
        <v>1812</v>
      </c>
      <c r="W3433" s="6" t="s">
        <v>1816</v>
      </c>
      <c r="X3433" s="6" t="s">
        <v>15741</v>
      </c>
      <c r="Y3433" s="8">
        <f>X3434-'Com RTOS RX'!$X3433</f>
        <v>0.0001157407407</v>
      </c>
      <c r="Z3433" s="6">
        <f>SUM(LEN(",CO_MQ135|"),'Com RTOS RX'!$H3433,LEN(",CO2_MQ135|"),'Com RTOS RX'!$I3433,LEN(",Alcool_MQ135|"),'Com RTOS RX'!$J3433,LEN(",Alcool_MQ135|"),'Com RTOS RX'!$K3433,LEN(",Toluen_MQ135|"),'Com RTOS RX'!$L3433,LEN(",MH4_MQ135|"),'Com RTOS RX'!$M3433,LEN(",O3_MQ131|"),'Com RTOS RX'!$N3433)*8</f>
        <v>672</v>
      </c>
    </row>
    <row r="3434" ht="15.75" customHeight="1">
      <c r="A3434" s="6" t="s">
        <v>15742</v>
      </c>
      <c r="B3434" s="6" t="s">
        <v>15743</v>
      </c>
      <c r="C3434" s="6" t="s">
        <v>1810</v>
      </c>
      <c r="D3434" s="6" t="s">
        <v>15744</v>
      </c>
      <c r="E3434" s="6" t="s">
        <v>1812</v>
      </c>
      <c r="F3434" s="6" t="s">
        <v>1812</v>
      </c>
      <c r="G3434" s="6" t="s">
        <v>1812</v>
      </c>
      <c r="H3434" s="6" t="s">
        <v>351</v>
      </c>
      <c r="I3434" s="6" t="s">
        <v>352</v>
      </c>
      <c r="J3434" s="6" t="s">
        <v>353</v>
      </c>
      <c r="K3434" s="6" t="s">
        <v>354</v>
      </c>
      <c r="L3434" s="6" t="s">
        <v>355</v>
      </c>
      <c r="M3434" s="6" t="s">
        <v>272</v>
      </c>
      <c r="N3434" s="6" t="s">
        <v>415</v>
      </c>
      <c r="O3434" s="6" t="s">
        <v>1812</v>
      </c>
      <c r="P3434" s="6" t="s">
        <v>1812</v>
      </c>
      <c r="Q3434" s="6" t="s">
        <v>13089</v>
      </c>
      <c r="R3434" s="6" t="s">
        <v>1812</v>
      </c>
      <c r="S3434" s="6" t="s">
        <v>13100</v>
      </c>
      <c r="T3434" s="6" t="s">
        <v>13115</v>
      </c>
      <c r="U3434" s="6" t="s">
        <v>1812</v>
      </c>
      <c r="V3434" s="6" t="s">
        <v>1812</v>
      </c>
      <c r="W3434" s="6" t="s">
        <v>1816</v>
      </c>
      <c r="X3434" s="6" t="s">
        <v>15745</v>
      </c>
      <c r="Y3434" s="8">
        <f>X3435-'Com RTOS RX'!$X3434</f>
        <v>0.0001157407407</v>
      </c>
      <c r="Z3434" s="6">
        <f>SUM(LEN(",CO_MQ135|"),'Com RTOS RX'!$H3434,LEN(",CO2_MQ135|"),'Com RTOS RX'!$I3434,LEN(",Alcool_MQ135|"),'Com RTOS RX'!$J3434,LEN(",Alcool_MQ135|"),'Com RTOS RX'!$K3434,LEN(",Toluen_MQ135|"),'Com RTOS RX'!$L3434,LEN(",MH4_MQ135|"),'Com RTOS RX'!$M3434,LEN(",O3_MQ131|"),'Com RTOS RX'!$N3434)*8</f>
        <v>672</v>
      </c>
    </row>
    <row r="3435" ht="15.75" customHeight="1">
      <c r="A3435" s="6" t="s">
        <v>15746</v>
      </c>
      <c r="B3435" s="6" t="s">
        <v>15747</v>
      </c>
      <c r="C3435" s="6" t="s">
        <v>1810</v>
      </c>
      <c r="D3435" s="6" t="s">
        <v>15748</v>
      </c>
      <c r="E3435" s="6" t="s">
        <v>1812</v>
      </c>
      <c r="F3435" s="6" t="s">
        <v>1812</v>
      </c>
      <c r="G3435" s="6" t="s">
        <v>1812</v>
      </c>
      <c r="H3435" s="6" t="s">
        <v>351</v>
      </c>
      <c r="I3435" s="6" t="s">
        <v>352</v>
      </c>
      <c r="J3435" s="6" t="s">
        <v>353</v>
      </c>
      <c r="K3435" s="6" t="s">
        <v>354</v>
      </c>
      <c r="L3435" s="6" t="s">
        <v>355</v>
      </c>
      <c r="M3435" s="6" t="s">
        <v>272</v>
      </c>
      <c r="N3435" s="6" t="s">
        <v>858</v>
      </c>
      <c r="O3435" s="6" t="s">
        <v>1812</v>
      </c>
      <c r="P3435" s="6" t="s">
        <v>1812</v>
      </c>
      <c r="Q3435" s="6" t="s">
        <v>13089</v>
      </c>
      <c r="R3435" s="6" t="s">
        <v>1812</v>
      </c>
      <c r="S3435" s="6" t="s">
        <v>13100</v>
      </c>
      <c r="T3435" s="6" t="s">
        <v>13115</v>
      </c>
      <c r="U3435" s="6" t="s">
        <v>1812</v>
      </c>
      <c r="V3435" s="6" t="s">
        <v>1812</v>
      </c>
      <c r="W3435" s="6" t="s">
        <v>1816</v>
      </c>
      <c r="X3435" s="6" t="s">
        <v>15749</v>
      </c>
      <c r="Y3435" s="8">
        <f>X3436-'Com RTOS RX'!$X3435</f>
        <v>0.0001157407407</v>
      </c>
      <c r="Z3435" s="6">
        <f>SUM(LEN(",CO_MQ135|"),'Com RTOS RX'!$H3435,LEN(",CO2_MQ135|"),'Com RTOS RX'!$I3435,LEN(",Alcool_MQ135|"),'Com RTOS RX'!$J3435,LEN(",Alcool_MQ135|"),'Com RTOS RX'!$K3435,LEN(",Toluen_MQ135|"),'Com RTOS RX'!$L3435,LEN(",MH4_MQ135|"),'Com RTOS RX'!$M3435,LEN(",O3_MQ131|"),'Com RTOS RX'!$N3435)*8</f>
        <v>672</v>
      </c>
    </row>
    <row r="3436" ht="15.75" customHeight="1">
      <c r="A3436" s="6" t="s">
        <v>15750</v>
      </c>
      <c r="B3436" s="6" t="s">
        <v>15751</v>
      </c>
      <c r="C3436" s="6" t="s">
        <v>1810</v>
      </c>
      <c r="D3436" s="6" t="s">
        <v>15752</v>
      </c>
      <c r="E3436" s="6" t="s">
        <v>1812</v>
      </c>
      <c r="F3436" s="6" t="s">
        <v>1812</v>
      </c>
      <c r="G3436" s="6" t="s">
        <v>1812</v>
      </c>
      <c r="H3436" s="6" t="s">
        <v>1530</v>
      </c>
      <c r="I3436" s="6" t="s">
        <v>1531</v>
      </c>
      <c r="J3436" s="6" t="s">
        <v>467</v>
      </c>
      <c r="K3436" s="6" t="s">
        <v>433</v>
      </c>
      <c r="L3436" s="6" t="s">
        <v>15660</v>
      </c>
      <c r="M3436" s="6" t="s">
        <v>109</v>
      </c>
      <c r="N3436" s="6" t="s">
        <v>415</v>
      </c>
      <c r="O3436" s="6" t="s">
        <v>1812</v>
      </c>
      <c r="P3436" s="6" t="s">
        <v>1812</v>
      </c>
      <c r="Q3436" s="6" t="s">
        <v>13089</v>
      </c>
      <c r="R3436" s="6" t="s">
        <v>1812</v>
      </c>
      <c r="S3436" s="6" t="s">
        <v>13100</v>
      </c>
      <c r="T3436" s="6" t="s">
        <v>13115</v>
      </c>
      <c r="U3436" s="6" t="s">
        <v>1812</v>
      </c>
      <c r="V3436" s="6" t="s">
        <v>1812</v>
      </c>
      <c r="W3436" s="6" t="s">
        <v>1816</v>
      </c>
      <c r="X3436" s="6" t="s">
        <v>15753</v>
      </c>
      <c r="Y3436" s="8">
        <f>X3437-'Com RTOS RX'!$X3436</f>
        <v>0.0001157407407</v>
      </c>
      <c r="Z3436" s="6">
        <f>SUM(LEN(",CO_MQ135|"),'Com RTOS RX'!$H3436,LEN(",CO2_MQ135|"),'Com RTOS RX'!$I3436,LEN(",Alcool_MQ135|"),'Com RTOS RX'!$J3436,LEN(",Alcool_MQ135|"),'Com RTOS RX'!$K3436,LEN(",Toluen_MQ135|"),'Com RTOS RX'!$L3436,LEN(",MH4_MQ135|"),'Com RTOS RX'!$M3436,LEN(",O3_MQ131|"),'Com RTOS RX'!$N3436)*8</f>
        <v>672</v>
      </c>
    </row>
    <row r="3437" ht="15.75" customHeight="1">
      <c r="A3437" s="6" t="s">
        <v>15754</v>
      </c>
      <c r="B3437" s="6" t="s">
        <v>15755</v>
      </c>
      <c r="C3437" s="6" t="s">
        <v>1810</v>
      </c>
      <c r="D3437" s="6" t="s">
        <v>15756</v>
      </c>
      <c r="E3437" s="6" t="s">
        <v>1812</v>
      </c>
      <c r="F3437" s="6" t="s">
        <v>1812</v>
      </c>
      <c r="G3437" s="6" t="s">
        <v>1812</v>
      </c>
      <c r="H3437" s="6" t="s">
        <v>15757</v>
      </c>
      <c r="I3437" s="6" t="s">
        <v>14191</v>
      </c>
      <c r="J3437" s="6" t="s">
        <v>1535</v>
      </c>
      <c r="K3437" s="6" t="s">
        <v>346</v>
      </c>
      <c r="L3437" s="6" t="s">
        <v>1536</v>
      </c>
      <c r="M3437" s="6" t="s">
        <v>272</v>
      </c>
      <c r="N3437" s="6" t="s">
        <v>415</v>
      </c>
      <c r="O3437" s="6" t="s">
        <v>1812</v>
      </c>
      <c r="P3437" s="6" t="s">
        <v>1812</v>
      </c>
      <c r="Q3437" s="6" t="s">
        <v>13089</v>
      </c>
      <c r="R3437" s="6" t="s">
        <v>1812</v>
      </c>
      <c r="S3437" s="6" t="s">
        <v>13100</v>
      </c>
      <c r="T3437" s="6" t="s">
        <v>13115</v>
      </c>
      <c r="U3437" s="6" t="s">
        <v>1812</v>
      </c>
      <c r="V3437" s="6" t="s">
        <v>1812</v>
      </c>
      <c r="W3437" s="6" t="s">
        <v>1816</v>
      </c>
      <c r="X3437" s="6" t="s">
        <v>15758</v>
      </c>
      <c r="Y3437" s="8">
        <f>X3438-'Com RTOS RX'!$X3437</f>
        <v>0.0001273148148</v>
      </c>
      <c r="Z3437" s="6">
        <f>SUM(LEN(",CO_MQ135|"),'Com RTOS RX'!$H3437,LEN(",CO2_MQ135|"),'Com RTOS RX'!$I3437,LEN(",Alcool_MQ135|"),'Com RTOS RX'!$J3437,LEN(",Alcool_MQ135|"),'Com RTOS RX'!$K3437,LEN(",Toluen_MQ135|"),'Com RTOS RX'!$L3437,LEN(",MH4_MQ135|"),'Com RTOS RX'!$M3437,LEN(",O3_MQ131|"),'Com RTOS RX'!$N3437)*8</f>
        <v>672</v>
      </c>
    </row>
    <row r="3438" ht="15.75" customHeight="1">
      <c r="A3438" s="6" t="s">
        <v>15759</v>
      </c>
      <c r="B3438" s="6" t="s">
        <v>15760</v>
      </c>
      <c r="C3438" s="6" t="s">
        <v>1810</v>
      </c>
      <c r="D3438" s="6" t="s">
        <v>15761</v>
      </c>
      <c r="E3438" s="6" t="s">
        <v>1812</v>
      </c>
      <c r="F3438" s="6" t="s">
        <v>1812</v>
      </c>
      <c r="G3438" s="6" t="s">
        <v>1812</v>
      </c>
      <c r="H3438" s="6" t="s">
        <v>370</v>
      </c>
      <c r="I3438" s="6" t="s">
        <v>371</v>
      </c>
      <c r="J3438" s="6" t="s">
        <v>372</v>
      </c>
      <c r="K3438" s="6" t="s">
        <v>373</v>
      </c>
      <c r="L3438" s="6" t="s">
        <v>374</v>
      </c>
      <c r="M3438" s="6" t="s">
        <v>177</v>
      </c>
      <c r="N3438" s="6" t="s">
        <v>151</v>
      </c>
      <c r="O3438" s="6" t="s">
        <v>1812</v>
      </c>
      <c r="P3438" s="6" t="s">
        <v>1812</v>
      </c>
      <c r="Q3438" s="6" t="s">
        <v>13089</v>
      </c>
      <c r="R3438" s="6" t="s">
        <v>1812</v>
      </c>
      <c r="S3438" s="6" t="s">
        <v>13100</v>
      </c>
      <c r="T3438" s="6" t="s">
        <v>13115</v>
      </c>
      <c r="U3438" s="6" t="s">
        <v>1812</v>
      </c>
      <c r="V3438" s="6" t="s">
        <v>1812</v>
      </c>
      <c r="W3438" s="6" t="s">
        <v>1816</v>
      </c>
      <c r="X3438" s="6" t="s">
        <v>15762</v>
      </c>
      <c r="Y3438" s="8">
        <f>X3439-'Com RTOS RX'!$X3438</f>
        <v>0.0001157407407</v>
      </c>
      <c r="Z3438" s="6">
        <f>SUM(LEN(",CO_MQ135|"),'Com RTOS RX'!$H3438,LEN(",CO2_MQ135|"),'Com RTOS RX'!$I3438,LEN(",Alcool_MQ135|"),'Com RTOS RX'!$J3438,LEN(",Alcool_MQ135|"),'Com RTOS RX'!$K3438,LEN(",Toluen_MQ135|"),'Com RTOS RX'!$L3438,LEN(",MH4_MQ135|"),'Com RTOS RX'!$M3438,LEN(",O3_MQ131|"),'Com RTOS RX'!$N3438)*8</f>
        <v>672</v>
      </c>
    </row>
    <row r="3439" ht="15.75" customHeight="1">
      <c r="A3439" s="6" t="s">
        <v>15763</v>
      </c>
      <c r="B3439" s="6" t="s">
        <v>15764</v>
      </c>
      <c r="C3439" s="6" t="s">
        <v>1810</v>
      </c>
      <c r="D3439" s="6" t="s">
        <v>15765</v>
      </c>
      <c r="E3439" s="6" t="s">
        <v>1812</v>
      </c>
      <c r="F3439" s="6" t="s">
        <v>1812</v>
      </c>
      <c r="G3439" s="6" t="s">
        <v>1812</v>
      </c>
      <c r="H3439" s="6" t="s">
        <v>15757</v>
      </c>
      <c r="I3439" s="6" t="s">
        <v>14191</v>
      </c>
      <c r="J3439" s="6" t="s">
        <v>1535</v>
      </c>
      <c r="K3439" s="6" t="s">
        <v>346</v>
      </c>
      <c r="L3439" s="6" t="s">
        <v>1536</v>
      </c>
      <c r="M3439" s="6" t="s">
        <v>272</v>
      </c>
      <c r="N3439" s="6" t="s">
        <v>33</v>
      </c>
      <c r="O3439" s="6" t="s">
        <v>1812</v>
      </c>
      <c r="P3439" s="6" t="s">
        <v>1812</v>
      </c>
      <c r="Q3439" s="6" t="s">
        <v>13089</v>
      </c>
      <c r="R3439" s="6" t="s">
        <v>1812</v>
      </c>
      <c r="S3439" s="6" t="s">
        <v>13100</v>
      </c>
      <c r="T3439" s="6" t="s">
        <v>13115</v>
      </c>
      <c r="U3439" s="6" t="s">
        <v>1812</v>
      </c>
      <c r="V3439" s="6" t="s">
        <v>1812</v>
      </c>
      <c r="W3439" s="6" t="s">
        <v>1816</v>
      </c>
      <c r="X3439" s="6" t="s">
        <v>15766</v>
      </c>
      <c r="Y3439" s="8">
        <f>X3440-'Com RTOS RX'!$X3439</f>
        <v>0.0001157407407</v>
      </c>
      <c r="Z3439" s="6">
        <f>SUM(LEN(",CO_MQ135|"),'Com RTOS RX'!$H3439,LEN(",CO2_MQ135|"),'Com RTOS RX'!$I3439,LEN(",Alcool_MQ135|"),'Com RTOS RX'!$J3439,LEN(",Alcool_MQ135|"),'Com RTOS RX'!$K3439,LEN(",Toluen_MQ135|"),'Com RTOS RX'!$L3439,LEN(",MH4_MQ135|"),'Com RTOS RX'!$M3439,LEN(",O3_MQ131|"),'Com RTOS RX'!$N3439)*8</f>
        <v>672</v>
      </c>
    </row>
    <row r="3440" ht="15.75" customHeight="1">
      <c r="A3440" s="6" t="s">
        <v>15767</v>
      </c>
      <c r="B3440" s="6" t="s">
        <v>15768</v>
      </c>
      <c r="C3440" s="6" t="s">
        <v>1810</v>
      </c>
      <c r="D3440" s="6" t="s">
        <v>15769</v>
      </c>
      <c r="E3440" s="6" t="s">
        <v>1812</v>
      </c>
      <c r="F3440" s="6" t="s">
        <v>1812</v>
      </c>
      <c r="G3440" s="6" t="s">
        <v>1812</v>
      </c>
      <c r="H3440" s="6" t="s">
        <v>1537</v>
      </c>
      <c r="I3440" s="6" t="s">
        <v>987</v>
      </c>
      <c r="J3440" s="6" t="s">
        <v>1538</v>
      </c>
      <c r="K3440" s="6" t="s">
        <v>622</v>
      </c>
      <c r="L3440" s="6" t="s">
        <v>720</v>
      </c>
      <c r="M3440" s="6" t="s">
        <v>1906</v>
      </c>
      <c r="N3440" s="6" t="s">
        <v>415</v>
      </c>
      <c r="O3440" s="6" t="s">
        <v>1812</v>
      </c>
      <c r="P3440" s="6" t="s">
        <v>1812</v>
      </c>
      <c r="Q3440" s="6" t="s">
        <v>13089</v>
      </c>
      <c r="R3440" s="6" t="s">
        <v>1812</v>
      </c>
      <c r="S3440" s="6" t="s">
        <v>13100</v>
      </c>
      <c r="T3440" s="6" t="s">
        <v>13115</v>
      </c>
      <c r="U3440" s="6" t="s">
        <v>1812</v>
      </c>
      <c r="V3440" s="6" t="s">
        <v>1812</v>
      </c>
      <c r="W3440" s="6" t="s">
        <v>1816</v>
      </c>
      <c r="X3440" s="6" t="s">
        <v>15770</v>
      </c>
      <c r="Y3440" s="8">
        <f>X3441-'Com RTOS RX'!$X3440</f>
        <v>0.0001157407407</v>
      </c>
      <c r="Z3440" s="6">
        <f>SUM(LEN(",CO_MQ135|"),'Com RTOS RX'!$H3440,LEN(",CO2_MQ135|"),'Com RTOS RX'!$I3440,LEN(",Alcool_MQ135|"),'Com RTOS RX'!$J3440,LEN(",Alcool_MQ135|"),'Com RTOS RX'!$K3440,LEN(",Toluen_MQ135|"),'Com RTOS RX'!$L3440,LEN(",MH4_MQ135|"),'Com RTOS RX'!$M3440,LEN(",O3_MQ131|"),'Com RTOS RX'!$N3440)*8</f>
        <v>672</v>
      </c>
    </row>
    <row r="3441" ht="15.75" customHeight="1">
      <c r="A3441" s="6" t="s">
        <v>15771</v>
      </c>
      <c r="B3441" s="6" t="s">
        <v>15772</v>
      </c>
      <c r="C3441" s="6" t="s">
        <v>1810</v>
      </c>
      <c r="D3441" s="6" t="s">
        <v>15773</v>
      </c>
      <c r="E3441" s="6" t="s">
        <v>1812</v>
      </c>
      <c r="F3441" s="6" t="s">
        <v>1812</v>
      </c>
      <c r="G3441" s="6" t="s">
        <v>1812</v>
      </c>
      <c r="H3441" s="6" t="s">
        <v>1527</v>
      </c>
      <c r="I3441" s="6" t="s">
        <v>476</v>
      </c>
      <c r="J3441" s="6" t="s">
        <v>1276</v>
      </c>
      <c r="K3441" s="6" t="s">
        <v>354</v>
      </c>
      <c r="L3441" s="6" t="s">
        <v>1528</v>
      </c>
      <c r="M3441" s="6" t="s">
        <v>77</v>
      </c>
      <c r="N3441" s="6" t="s">
        <v>858</v>
      </c>
      <c r="O3441" s="6" t="s">
        <v>1812</v>
      </c>
      <c r="P3441" s="6" t="s">
        <v>1812</v>
      </c>
      <c r="Q3441" s="6" t="s">
        <v>13089</v>
      </c>
      <c r="R3441" s="6" t="s">
        <v>1812</v>
      </c>
      <c r="S3441" s="6" t="s">
        <v>13100</v>
      </c>
      <c r="T3441" s="6" t="s">
        <v>13115</v>
      </c>
      <c r="U3441" s="6" t="s">
        <v>1812</v>
      </c>
      <c r="V3441" s="6" t="s">
        <v>1812</v>
      </c>
      <c r="W3441" s="6" t="s">
        <v>1816</v>
      </c>
      <c r="X3441" s="6" t="s">
        <v>15774</v>
      </c>
      <c r="Y3441" s="8">
        <f>X3442-'Com RTOS RX'!$X3441</f>
        <v>0.0001157407407</v>
      </c>
      <c r="Z3441" s="6">
        <f>SUM(LEN(",CO_MQ135|"),'Com RTOS RX'!$H3441,LEN(",CO2_MQ135|"),'Com RTOS RX'!$I3441,LEN(",Alcool_MQ135|"),'Com RTOS RX'!$J3441,LEN(",Alcool_MQ135|"),'Com RTOS RX'!$K3441,LEN(",Toluen_MQ135|"),'Com RTOS RX'!$L3441,LEN(",MH4_MQ135|"),'Com RTOS RX'!$M3441,LEN(",O3_MQ131|"),'Com RTOS RX'!$N3441)*8</f>
        <v>672</v>
      </c>
    </row>
    <row r="3442" ht="15.75" customHeight="1">
      <c r="A3442" s="6" t="s">
        <v>15775</v>
      </c>
      <c r="B3442" s="6" t="s">
        <v>15776</v>
      </c>
      <c r="C3442" s="6" t="s">
        <v>1810</v>
      </c>
      <c r="D3442" s="6" t="s">
        <v>15777</v>
      </c>
      <c r="E3442" s="6" t="s">
        <v>1812</v>
      </c>
      <c r="F3442" s="6" t="s">
        <v>1812</v>
      </c>
      <c r="G3442" s="6" t="s">
        <v>1812</v>
      </c>
      <c r="H3442" s="6" t="s">
        <v>1527</v>
      </c>
      <c r="I3442" s="6" t="s">
        <v>476</v>
      </c>
      <c r="J3442" s="6" t="s">
        <v>1276</v>
      </c>
      <c r="K3442" s="6" t="s">
        <v>354</v>
      </c>
      <c r="L3442" s="6" t="s">
        <v>1528</v>
      </c>
      <c r="M3442" s="6" t="s">
        <v>77</v>
      </c>
      <c r="N3442" s="6" t="s">
        <v>858</v>
      </c>
      <c r="O3442" s="6" t="s">
        <v>1812</v>
      </c>
      <c r="P3442" s="6" t="s">
        <v>1812</v>
      </c>
      <c r="Q3442" s="6" t="s">
        <v>13089</v>
      </c>
      <c r="R3442" s="6" t="s">
        <v>1812</v>
      </c>
      <c r="S3442" s="6" t="s">
        <v>13100</v>
      </c>
      <c r="T3442" s="6" t="s">
        <v>13115</v>
      </c>
      <c r="U3442" s="6" t="s">
        <v>1812</v>
      </c>
      <c r="V3442" s="6" t="s">
        <v>1812</v>
      </c>
      <c r="W3442" s="6" t="s">
        <v>1816</v>
      </c>
      <c r="X3442" s="6" t="s">
        <v>15778</v>
      </c>
      <c r="Y3442" s="8">
        <f>X3443-'Com RTOS RX'!$X3442</f>
        <v>0.0001157407407</v>
      </c>
      <c r="Z3442" s="6">
        <f>SUM(LEN(",CO_MQ135|"),'Com RTOS RX'!$H3442,LEN(",CO2_MQ135|"),'Com RTOS RX'!$I3442,LEN(",Alcool_MQ135|"),'Com RTOS RX'!$J3442,LEN(",Alcool_MQ135|"),'Com RTOS RX'!$K3442,LEN(",Toluen_MQ135|"),'Com RTOS RX'!$L3442,LEN(",MH4_MQ135|"),'Com RTOS RX'!$M3442,LEN(",O3_MQ131|"),'Com RTOS RX'!$N3442)*8</f>
        <v>672</v>
      </c>
    </row>
    <row r="3443" ht="15.75" customHeight="1">
      <c r="A3443" s="6" t="s">
        <v>15779</v>
      </c>
      <c r="B3443" s="6" t="s">
        <v>15780</v>
      </c>
      <c r="C3443" s="6" t="s">
        <v>1810</v>
      </c>
      <c r="D3443" s="6" t="s">
        <v>15781</v>
      </c>
      <c r="E3443" s="6" t="s">
        <v>1812</v>
      </c>
      <c r="F3443" s="6" t="s">
        <v>1812</v>
      </c>
      <c r="G3443" s="6" t="s">
        <v>1812</v>
      </c>
      <c r="H3443" s="6" t="s">
        <v>1473</v>
      </c>
      <c r="I3443" s="6" t="s">
        <v>1092</v>
      </c>
      <c r="J3443" s="6" t="s">
        <v>1474</v>
      </c>
      <c r="K3443" s="6" t="s">
        <v>440</v>
      </c>
      <c r="L3443" s="6" t="s">
        <v>1475</v>
      </c>
      <c r="M3443" s="6" t="s">
        <v>187</v>
      </c>
      <c r="N3443" s="6" t="s">
        <v>415</v>
      </c>
      <c r="O3443" s="6" t="s">
        <v>1812</v>
      </c>
      <c r="P3443" s="6" t="s">
        <v>1812</v>
      </c>
      <c r="Q3443" s="6" t="s">
        <v>13089</v>
      </c>
      <c r="R3443" s="6" t="s">
        <v>1812</v>
      </c>
      <c r="S3443" s="6" t="s">
        <v>13100</v>
      </c>
      <c r="T3443" s="6" t="s">
        <v>13115</v>
      </c>
      <c r="U3443" s="6" t="s">
        <v>1812</v>
      </c>
      <c r="V3443" s="6" t="s">
        <v>1812</v>
      </c>
      <c r="W3443" s="6" t="s">
        <v>1816</v>
      </c>
      <c r="X3443" s="6" t="s">
        <v>15782</v>
      </c>
      <c r="Y3443" s="8">
        <f>X3444-'Com RTOS RX'!$X3443</f>
        <v>0.0001157407407</v>
      </c>
      <c r="Z3443" s="6">
        <f>SUM(LEN(",CO_MQ135|"),'Com RTOS RX'!$H3443,LEN(",CO2_MQ135|"),'Com RTOS RX'!$I3443,LEN(",Alcool_MQ135|"),'Com RTOS RX'!$J3443,LEN(",Alcool_MQ135|"),'Com RTOS RX'!$K3443,LEN(",Toluen_MQ135|"),'Com RTOS RX'!$L3443,LEN(",MH4_MQ135|"),'Com RTOS RX'!$M3443,LEN(",O3_MQ131|"),'Com RTOS RX'!$N3443)*8</f>
        <v>672</v>
      </c>
    </row>
    <row r="3444" ht="15.75" customHeight="1">
      <c r="A3444" s="6" t="s">
        <v>15783</v>
      </c>
      <c r="B3444" s="6" t="s">
        <v>15784</v>
      </c>
      <c r="C3444" s="6" t="s">
        <v>1810</v>
      </c>
      <c r="D3444" s="6" t="s">
        <v>15785</v>
      </c>
      <c r="E3444" s="6" t="s">
        <v>1812</v>
      </c>
      <c r="F3444" s="6" t="s">
        <v>1812</v>
      </c>
      <c r="G3444" s="6" t="s">
        <v>1812</v>
      </c>
      <c r="H3444" s="6" t="s">
        <v>1533</v>
      </c>
      <c r="I3444" s="6" t="s">
        <v>1051</v>
      </c>
      <c r="J3444" s="6" t="s">
        <v>991</v>
      </c>
      <c r="K3444" s="6" t="s">
        <v>208</v>
      </c>
      <c r="L3444" s="6" t="s">
        <v>1200</v>
      </c>
      <c r="M3444" s="6" t="s">
        <v>157</v>
      </c>
      <c r="N3444" s="6" t="s">
        <v>415</v>
      </c>
      <c r="O3444" s="6" t="s">
        <v>1812</v>
      </c>
      <c r="P3444" s="6" t="s">
        <v>1812</v>
      </c>
      <c r="Q3444" s="6" t="s">
        <v>13089</v>
      </c>
      <c r="R3444" s="6" t="s">
        <v>1812</v>
      </c>
      <c r="S3444" s="6" t="s">
        <v>15554</v>
      </c>
      <c r="T3444" s="6" t="s">
        <v>13115</v>
      </c>
      <c r="U3444" s="6" t="s">
        <v>1812</v>
      </c>
      <c r="V3444" s="6" t="s">
        <v>1812</v>
      </c>
      <c r="W3444" s="6" t="s">
        <v>1816</v>
      </c>
      <c r="X3444" s="6" t="s">
        <v>15786</v>
      </c>
      <c r="Y3444" s="8">
        <f>X3445-'Com RTOS RX'!$X3444</f>
        <v>0.0001273148148</v>
      </c>
      <c r="Z3444" s="6">
        <f>SUM(LEN(",CO_MQ135|"),'Com RTOS RX'!$H3444,LEN(",CO2_MQ135|"),'Com RTOS RX'!$I3444,LEN(",Alcool_MQ135|"),'Com RTOS RX'!$J3444,LEN(",Alcool_MQ135|"),'Com RTOS RX'!$K3444,LEN(",Toluen_MQ135|"),'Com RTOS RX'!$L3444,LEN(",MH4_MQ135|"),'Com RTOS RX'!$M3444,LEN(",O3_MQ131|"),'Com RTOS RX'!$N3444)*8</f>
        <v>672</v>
      </c>
    </row>
    <row r="3445" ht="15.75" customHeight="1">
      <c r="A3445" s="6" t="s">
        <v>15787</v>
      </c>
      <c r="B3445" s="6" t="s">
        <v>15788</v>
      </c>
      <c r="C3445" s="6" t="s">
        <v>1810</v>
      </c>
      <c r="D3445" s="6" t="s">
        <v>15789</v>
      </c>
      <c r="E3445" s="6" t="s">
        <v>1812</v>
      </c>
      <c r="F3445" s="6" t="s">
        <v>1812</v>
      </c>
      <c r="G3445" s="6" t="s">
        <v>1812</v>
      </c>
      <c r="H3445" s="6" t="s">
        <v>1473</v>
      </c>
      <c r="I3445" s="6" t="s">
        <v>1092</v>
      </c>
      <c r="J3445" s="6" t="s">
        <v>1474</v>
      </c>
      <c r="K3445" s="6" t="s">
        <v>440</v>
      </c>
      <c r="L3445" s="6" t="s">
        <v>1475</v>
      </c>
      <c r="M3445" s="6" t="s">
        <v>187</v>
      </c>
      <c r="N3445" s="6" t="s">
        <v>393</v>
      </c>
      <c r="O3445" s="6" t="s">
        <v>1812</v>
      </c>
      <c r="P3445" s="6" t="s">
        <v>1812</v>
      </c>
      <c r="Q3445" s="6" t="s">
        <v>13089</v>
      </c>
      <c r="R3445" s="6" t="s">
        <v>1812</v>
      </c>
      <c r="S3445" s="6" t="s">
        <v>13100</v>
      </c>
      <c r="T3445" s="6" t="s">
        <v>13115</v>
      </c>
      <c r="U3445" s="6" t="s">
        <v>1812</v>
      </c>
      <c r="V3445" s="6" t="s">
        <v>1812</v>
      </c>
      <c r="W3445" s="6" t="s">
        <v>1816</v>
      </c>
      <c r="X3445" s="6" t="s">
        <v>15790</v>
      </c>
      <c r="Y3445" s="8">
        <f>X3446-'Com RTOS RX'!$X3445</f>
        <v>0.0001157407407</v>
      </c>
      <c r="Z3445" s="6">
        <f>SUM(LEN(",CO_MQ135|"),'Com RTOS RX'!$H3445,LEN(",CO2_MQ135|"),'Com RTOS RX'!$I3445,LEN(",Alcool_MQ135|"),'Com RTOS RX'!$J3445,LEN(",Alcool_MQ135|"),'Com RTOS RX'!$K3445,LEN(",Toluen_MQ135|"),'Com RTOS RX'!$L3445,LEN(",MH4_MQ135|"),'Com RTOS RX'!$M3445,LEN(",O3_MQ131|"),'Com RTOS RX'!$N3445)*8</f>
        <v>672</v>
      </c>
    </row>
    <row r="3446" ht="15.75" customHeight="1">
      <c r="A3446" s="6" t="s">
        <v>15791</v>
      </c>
      <c r="B3446" s="6" t="s">
        <v>15792</v>
      </c>
      <c r="C3446" s="6" t="s">
        <v>1810</v>
      </c>
      <c r="D3446" s="6" t="s">
        <v>15793</v>
      </c>
      <c r="E3446" s="6" t="s">
        <v>1812</v>
      </c>
      <c r="F3446" s="6" t="s">
        <v>1812</v>
      </c>
      <c r="G3446" s="6" t="s">
        <v>1812</v>
      </c>
      <c r="H3446" s="6" t="s">
        <v>351</v>
      </c>
      <c r="I3446" s="6" t="s">
        <v>352</v>
      </c>
      <c r="J3446" s="6" t="s">
        <v>353</v>
      </c>
      <c r="K3446" s="6" t="s">
        <v>354</v>
      </c>
      <c r="L3446" s="6" t="s">
        <v>355</v>
      </c>
      <c r="M3446" s="6" t="s">
        <v>272</v>
      </c>
      <c r="N3446" s="6" t="s">
        <v>415</v>
      </c>
      <c r="O3446" s="6" t="s">
        <v>1812</v>
      </c>
      <c r="P3446" s="6" t="s">
        <v>1812</v>
      </c>
      <c r="Q3446" s="6" t="s">
        <v>13089</v>
      </c>
      <c r="R3446" s="6" t="s">
        <v>1812</v>
      </c>
      <c r="S3446" s="6" t="s">
        <v>13100</v>
      </c>
      <c r="T3446" s="6" t="s">
        <v>13115</v>
      </c>
      <c r="U3446" s="6" t="s">
        <v>1812</v>
      </c>
      <c r="V3446" s="6" t="s">
        <v>1812</v>
      </c>
      <c r="W3446" s="6" t="s">
        <v>1816</v>
      </c>
      <c r="X3446" s="6" t="s">
        <v>15794</v>
      </c>
      <c r="Y3446" s="8">
        <f>X3447-'Com RTOS RX'!$X3446</f>
        <v>0.0001157407407</v>
      </c>
      <c r="Z3446" s="6">
        <f>SUM(LEN(",CO_MQ135|"),'Com RTOS RX'!$H3446,LEN(",CO2_MQ135|"),'Com RTOS RX'!$I3446,LEN(",Alcool_MQ135|"),'Com RTOS RX'!$J3446,LEN(",Alcool_MQ135|"),'Com RTOS RX'!$K3446,LEN(",Toluen_MQ135|"),'Com RTOS RX'!$L3446,LEN(",MH4_MQ135|"),'Com RTOS RX'!$M3446,LEN(",O3_MQ131|"),'Com RTOS RX'!$N3446)*8</f>
        <v>672</v>
      </c>
    </row>
    <row r="3447" ht="15.75" customHeight="1">
      <c r="A3447" s="6" t="s">
        <v>15795</v>
      </c>
      <c r="B3447" s="6" t="s">
        <v>15796</v>
      </c>
      <c r="C3447" s="6" t="s">
        <v>1810</v>
      </c>
      <c r="D3447" s="6" t="s">
        <v>15797</v>
      </c>
      <c r="E3447" s="6" t="s">
        <v>1812</v>
      </c>
      <c r="F3447" s="6" t="s">
        <v>1812</v>
      </c>
      <c r="G3447" s="6" t="s">
        <v>1812</v>
      </c>
      <c r="H3447" s="6" t="s">
        <v>1530</v>
      </c>
      <c r="I3447" s="6" t="s">
        <v>1531</v>
      </c>
      <c r="J3447" s="6" t="s">
        <v>467</v>
      </c>
      <c r="K3447" s="6" t="s">
        <v>433</v>
      </c>
      <c r="L3447" s="6" t="s">
        <v>15660</v>
      </c>
      <c r="M3447" s="6" t="s">
        <v>109</v>
      </c>
      <c r="N3447" s="6" t="s">
        <v>195</v>
      </c>
      <c r="O3447" s="6" t="s">
        <v>1812</v>
      </c>
      <c r="P3447" s="6" t="s">
        <v>1812</v>
      </c>
      <c r="Q3447" s="6" t="s">
        <v>13089</v>
      </c>
      <c r="R3447" s="6" t="s">
        <v>1812</v>
      </c>
      <c r="S3447" s="6" t="s">
        <v>13100</v>
      </c>
      <c r="T3447" s="6" t="s">
        <v>13115</v>
      </c>
      <c r="U3447" s="6" t="s">
        <v>1812</v>
      </c>
      <c r="V3447" s="6" t="s">
        <v>1812</v>
      </c>
      <c r="W3447" s="6" t="s">
        <v>1816</v>
      </c>
      <c r="X3447" s="6" t="s">
        <v>15798</v>
      </c>
      <c r="Y3447" s="8">
        <f>X3448-'Com RTOS RX'!$X3447</f>
        <v>0.0001157407407</v>
      </c>
      <c r="Z3447" s="6">
        <f>SUM(LEN(",CO_MQ135|"),'Com RTOS RX'!$H3447,LEN(",CO2_MQ135|"),'Com RTOS RX'!$I3447,LEN(",Alcool_MQ135|"),'Com RTOS RX'!$J3447,LEN(",Alcool_MQ135|"),'Com RTOS RX'!$K3447,LEN(",Toluen_MQ135|"),'Com RTOS RX'!$L3447,LEN(",MH4_MQ135|"),'Com RTOS RX'!$M3447,LEN(",O3_MQ131|"),'Com RTOS RX'!$N3447)*8</f>
        <v>672</v>
      </c>
    </row>
    <row r="3448" ht="15.75" customHeight="1">
      <c r="A3448" s="6" t="s">
        <v>15799</v>
      </c>
      <c r="B3448" s="6" t="s">
        <v>15800</v>
      </c>
      <c r="C3448" s="6" t="s">
        <v>1810</v>
      </c>
      <c r="D3448" s="6" t="s">
        <v>15801</v>
      </c>
      <c r="E3448" s="6" t="s">
        <v>1812</v>
      </c>
      <c r="F3448" s="6" t="s">
        <v>1812</v>
      </c>
      <c r="G3448" s="6" t="s">
        <v>1812</v>
      </c>
      <c r="H3448" s="6" t="s">
        <v>1533</v>
      </c>
      <c r="I3448" s="6" t="s">
        <v>1051</v>
      </c>
      <c r="J3448" s="6" t="s">
        <v>991</v>
      </c>
      <c r="K3448" s="6" t="s">
        <v>208</v>
      </c>
      <c r="L3448" s="6" t="s">
        <v>1200</v>
      </c>
      <c r="M3448" s="6" t="s">
        <v>157</v>
      </c>
      <c r="N3448" s="6" t="s">
        <v>858</v>
      </c>
      <c r="O3448" s="6" t="s">
        <v>1812</v>
      </c>
      <c r="P3448" s="6" t="s">
        <v>1812</v>
      </c>
      <c r="Q3448" s="6" t="s">
        <v>13089</v>
      </c>
      <c r="R3448" s="6" t="s">
        <v>1812</v>
      </c>
      <c r="S3448" s="6" t="s">
        <v>15554</v>
      </c>
      <c r="T3448" s="6" t="s">
        <v>13115</v>
      </c>
      <c r="U3448" s="6" t="s">
        <v>1812</v>
      </c>
      <c r="V3448" s="6" t="s">
        <v>1812</v>
      </c>
      <c r="W3448" s="6" t="s">
        <v>1816</v>
      </c>
      <c r="X3448" s="6" t="s">
        <v>15802</v>
      </c>
      <c r="Y3448" s="8">
        <f>X3449-'Com RTOS RX'!$X3448</f>
        <v>0.0001157407407</v>
      </c>
      <c r="Z3448" s="6">
        <f>SUM(LEN(",CO_MQ135|"),'Com RTOS RX'!$H3448,LEN(",CO2_MQ135|"),'Com RTOS RX'!$I3448,LEN(",Alcool_MQ135|"),'Com RTOS RX'!$J3448,LEN(",Alcool_MQ135|"),'Com RTOS RX'!$K3448,LEN(",Toluen_MQ135|"),'Com RTOS RX'!$L3448,LEN(",MH4_MQ135|"),'Com RTOS RX'!$M3448,LEN(",O3_MQ131|"),'Com RTOS RX'!$N3448)*8</f>
        <v>672</v>
      </c>
    </row>
    <row r="3449" ht="15.75" customHeight="1">
      <c r="A3449" s="6" t="s">
        <v>15803</v>
      </c>
      <c r="B3449" s="6" t="s">
        <v>15804</v>
      </c>
      <c r="C3449" s="6" t="s">
        <v>1810</v>
      </c>
      <c r="D3449" s="6" t="s">
        <v>15805</v>
      </c>
      <c r="E3449" s="6" t="s">
        <v>1812</v>
      </c>
      <c r="F3449" s="6" t="s">
        <v>1812</v>
      </c>
      <c r="G3449" s="6" t="s">
        <v>1812</v>
      </c>
      <c r="H3449" s="6" t="s">
        <v>1473</v>
      </c>
      <c r="I3449" s="6" t="s">
        <v>1092</v>
      </c>
      <c r="J3449" s="6" t="s">
        <v>1474</v>
      </c>
      <c r="K3449" s="6" t="s">
        <v>440</v>
      </c>
      <c r="L3449" s="6" t="s">
        <v>1475</v>
      </c>
      <c r="M3449" s="6" t="s">
        <v>187</v>
      </c>
      <c r="N3449" s="6" t="s">
        <v>415</v>
      </c>
      <c r="O3449" s="6" t="s">
        <v>1812</v>
      </c>
      <c r="P3449" s="6" t="s">
        <v>1812</v>
      </c>
      <c r="Q3449" s="6" t="s">
        <v>13089</v>
      </c>
      <c r="R3449" s="6" t="s">
        <v>1812</v>
      </c>
      <c r="S3449" s="6" t="s">
        <v>13100</v>
      </c>
      <c r="T3449" s="6" t="s">
        <v>13115</v>
      </c>
      <c r="U3449" s="6" t="s">
        <v>1812</v>
      </c>
      <c r="V3449" s="6" t="s">
        <v>1812</v>
      </c>
      <c r="W3449" s="6" t="s">
        <v>1816</v>
      </c>
      <c r="X3449" s="6" t="s">
        <v>15806</v>
      </c>
      <c r="Y3449" s="8">
        <f>X3450-'Com RTOS RX'!$X3449</f>
        <v>0.0001157407407</v>
      </c>
      <c r="Z3449" s="6">
        <f>SUM(LEN(",CO_MQ135|"),'Com RTOS RX'!$H3449,LEN(",CO2_MQ135|"),'Com RTOS RX'!$I3449,LEN(",Alcool_MQ135|"),'Com RTOS RX'!$J3449,LEN(",Alcool_MQ135|"),'Com RTOS RX'!$K3449,LEN(",Toluen_MQ135|"),'Com RTOS RX'!$L3449,LEN(",MH4_MQ135|"),'Com RTOS RX'!$M3449,LEN(",O3_MQ131|"),'Com RTOS RX'!$N3449)*8</f>
        <v>672</v>
      </c>
    </row>
    <row r="3450" ht="15.75" customHeight="1">
      <c r="A3450" s="6" t="s">
        <v>15807</v>
      </c>
      <c r="B3450" s="6" t="s">
        <v>15808</v>
      </c>
      <c r="C3450" s="6" t="s">
        <v>1810</v>
      </c>
      <c r="D3450" s="6" t="s">
        <v>15809</v>
      </c>
      <c r="E3450" s="6" t="s">
        <v>1812</v>
      </c>
      <c r="F3450" s="6" t="s">
        <v>1812</v>
      </c>
      <c r="G3450" s="6" t="s">
        <v>1812</v>
      </c>
      <c r="H3450" s="6" t="s">
        <v>1530</v>
      </c>
      <c r="I3450" s="6" t="s">
        <v>1531</v>
      </c>
      <c r="J3450" s="6" t="s">
        <v>467</v>
      </c>
      <c r="K3450" s="6" t="s">
        <v>433</v>
      </c>
      <c r="L3450" s="6" t="s">
        <v>15660</v>
      </c>
      <c r="M3450" s="6" t="s">
        <v>109</v>
      </c>
      <c r="N3450" s="6" t="s">
        <v>415</v>
      </c>
      <c r="O3450" s="6" t="s">
        <v>1812</v>
      </c>
      <c r="P3450" s="6" t="s">
        <v>1812</v>
      </c>
      <c r="Q3450" s="6" t="s">
        <v>13089</v>
      </c>
      <c r="R3450" s="6" t="s">
        <v>1812</v>
      </c>
      <c r="S3450" s="6" t="s">
        <v>13100</v>
      </c>
      <c r="T3450" s="6" t="s">
        <v>13115</v>
      </c>
      <c r="U3450" s="6" t="s">
        <v>1812</v>
      </c>
      <c r="V3450" s="6" t="s">
        <v>1812</v>
      </c>
      <c r="W3450" s="6" t="s">
        <v>1816</v>
      </c>
      <c r="X3450" s="6" t="s">
        <v>15810</v>
      </c>
      <c r="Y3450" s="8">
        <f>X3451-'Com RTOS RX'!$X3450</f>
        <v>0.0001157407407</v>
      </c>
      <c r="Z3450" s="6">
        <f>SUM(LEN(",CO_MQ135|"),'Com RTOS RX'!$H3450,LEN(",CO2_MQ135|"),'Com RTOS RX'!$I3450,LEN(",Alcool_MQ135|"),'Com RTOS RX'!$J3450,LEN(",Alcool_MQ135|"),'Com RTOS RX'!$K3450,LEN(",Toluen_MQ135|"),'Com RTOS RX'!$L3450,LEN(",MH4_MQ135|"),'Com RTOS RX'!$M3450,LEN(",O3_MQ131|"),'Com RTOS RX'!$N3450)*8</f>
        <v>672</v>
      </c>
    </row>
    <row r="3451" ht="15.75" customHeight="1">
      <c r="A3451" s="6" t="s">
        <v>15811</v>
      </c>
      <c r="B3451" s="6" t="s">
        <v>15812</v>
      </c>
      <c r="C3451" s="6" t="s">
        <v>1810</v>
      </c>
      <c r="D3451" s="6" t="s">
        <v>15813</v>
      </c>
      <c r="E3451" s="6" t="s">
        <v>1812</v>
      </c>
      <c r="F3451" s="6" t="s">
        <v>1812</v>
      </c>
      <c r="G3451" s="6" t="s">
        <v>1812</v>
      </c>
      <c r="H3451" s="6" t="s">
        <v>1473</v>
      </c>
      <c r="I3451" s="6" t="s">
        <v>1092</v>
      </c>
      <c r="J3451" s="6" t="s">
        <v>1474</v>
      </c>
      <c r="K3451" s="6" t="s">
        <v>440</v>
      </c>
      <c r="L3451" s="6" t="s">
        <v>1475</v>
      </c>
      <c r="M3451" s="6" t="s">
        <v>187</v>
      </c>
      <c r="N3451" s="6" t="s">
        <v>858</v>
      </c>
      <c r="O3451" s="6" t="s">
        <v>1812</v>
      </c>
      <c r="P3451" s="6" t="s">
        <v>1812</v>
      </c>
      <c r="Q3451" s="6" t="s">
        <v>13089</v>
      </c>
      <c r="R3451" s="6" t="s">
        <v>1812</v>
      </c>
      <c r="S3451" s="6" t="s">
        <v>13100</v>
      </c>
      <c r="T3451" s="6" t="s">
        <v>13115</v>
      </c>
      <c r="U3451" s="6" t="s">
        <v>1812</v>
      </c>
      <c r="V3451" s="6" t="s">
        <v>1812</v>
      </c>
      <c r="W3451" s="6" t="s">
        <v>1816</v>
      </c>
      <c r="X3451" s="6" t="s">
        <v>15814</v>
      </c>
      <c r="Y3451" s="8">
        <f>X3452-'Com RTOS RX'!$X3451</f>
        <v>0.0001157407407</v>
      </c>
      <c r="Z3451" s="6">
        <f>SUM(LEN(",CO_MQ135|"),'Com RTOS RX'!$H3451,LEN(",CO2_MQ135|"),'Com RTOS RX'!$I3451,LEN(",Alcool_MQ135|"),'Com RTOS RX'!$J3451,LEN(",Alcool_MQ135|"),'Com RTOS RX'!$K3451,LEN(",Toluen_MQ135|"),'Com RTOS RX'!$L3451,LEN(",MH4_MQ135|"),'Com RTOS RX'!$M3451,LEN(",O3_MQ131|"),'Com RTOS RX'!$N3451)*8</f>
        <v>672</v>
      </c>
    </row>
    <row r="3452" ht="15.75" customHeight="1">
      <c r="A3452" s="6" t="s">
        <v>15815</v>
      </c>
      <c r="B3452" s="6" t="s">
        <v>15816</v>
      </c>
      <c r="C3452" s="6" t="s">
        <v>1810</v>
      </c>
      <c r="D3452" s="6" t="s">
        <v>15817</v>
      </c>
      <c r="E3452" s="6" t="s">
        <v>1812</v>
      </c>
      <c r="F3452" s="6" t="s">
        <v>1812</v>
      </c>
      <c r="G3452" s="6" t="s">
        <v>1812</v>
      </c>
      <c r="H3452" s="6" t="s">
        <v>356</v>
      </c>
      <c r="I3452" s="6" t="s">
        <v>357</v>
      </c>
      <c r="J3452" s="6" t="s">
        <v>13105</v>
      </c>
      <c r="K3452" s="6" t="s">
        <v>128</v>
      </c>
      <c r="L3452" s="6" t="s">
        <v>359</v>
      </c>
      <c r="M3452" s="6" t="s">
        <v>109</v>
      </c>
      <c r="N3452" s="6" t="s">
        <v>415</v>
      </c>
      <c r="O3452" s="6" t="s">
        <v>1812</v>
      </c>
      <c r="P3452" s="6" t="s">
        <v>1812</v>
      </c>
      <c r="Q3452" s="6" t="s">
        <v>13089</v>
      </c>
      <c r="R3452" s="6" t="s">
        <v>1812</v>
      </c>
      <c r="S3452" s="6" t="s">
        <v>13100</v>
      </c>
      <c r="T3452" s="6" t="s">
        <v>13115</v>
      </c>
      <c r="U3452" s="6" t="s">
        <v>1812</v>
      </c>
      <c r="V3452" s="6" t="s">
        <v>1812</v>
      </c>
      <c r="W3452" s="6" t="s">
        <v>1816</v>
      </c>
      <c r="X3452" s="6" t="s">
        <v>15818</v>
      </c>
      <c r="Y3452" s="8">
        <f>X3453-'Com RTOS RX'!$X3452</f>
        <v>0.0001157407407</v>
      </c>
      <c r="Z3452" s="6">
        <f>SUM(LEN(",CO_MQ135|"),'Com RTOS RX'!$H3452,LEN(",CO2_MQ135|"),'Com RTOS RX'!$I3452,LEN(",Alcool_MQ135|"),'Com RTOS RX'!$J3452,LEN(",Alcool_MQ135|"),'Com RTOS RX'!$K3452,LEN(",Toluen_MQ135|"),'Com RTOS RX'!$L3452,LEN(",MH4_MQ135|"),'Com RTOS RX'!$M3452,LEN(",O3_MQ131|"),'Com RTOS RX'!$N3452)*8</f>
        <v>672</v>
      </c>
    </row>
    <row r="3453" ht="15.75" customHeight="1">
      <c r="A3453" s="6" t="s">
        <v>15819</v>
      </c>
      <c r="B3453" s="6" t="s">
        <v>15820</v>
      </c>
      <c r="C3453" s="6" t="s">
        <v>1810</v>
      </c>
      <c r="D3453" s="6" t="s">
        <v>15821</v>
      </c>
      <c r="E3453" s="6" t="s">
        <v>1812</v>
      </c>
      <c r="F3453" s="6" t="s">
        <v>1812</v>
      </c>
      <c r="G3453" s="6" t="s">
        <v>1812</v>
      </c>
      <c r="H3453" s="6" t="s">
        <v>1537</v>
      </c>
      <c r="I3453" s="6" t="s">
        <v>987</v>
      </c>
      <c r="J3453" s="6" t="s">
        <v>1538</v>
      </c>
      <c r="K3453" s="6" t="s">
        <v>622</v>
      </c>
      <c r="L3453" s="6" t="s">
        <v>720</v>
      </c>
      <c r="M3453" s="6" t="s">
        <v>1906</v>
      </c>
      <c r="N3453" s="6" t="s">
        <v>415</v>
      </c>
      <c r="O3453" s="6" t="s">
        <v>1812</v>
      </c>
      <c r="P3453" s="6" t="s">
        <v>1812</v>
      </c>
      <c r="Q3453" s="6" t="s">
        <v>13089</v>
      </c>
      <c r="R3453" s="6" t="s">
        <v>1812</v>
      </c>
      <c r="S3453" s="6" t="s">
        <v>13100</v>
      </c>
      <c r="T3453" s="6" t="s">
        <v>13115</v>
      </c>
      <c r="U3453" s="6" t="s">
        <v>1812</v>
      </c>
      <c r="V3453" s="6" t="s">
        <v>1812</v>
      </c>
      <c r="W3453" s="6" t="s">
        <v>1816</v>
      </c>
      <c r="X3453" s="6" t="s">
        <v>15822</v>
      </c>
      <c r="Y3453" s="8">
        <f>X3454-'Com RTOS RX'!$X3453</f>
        <v>0.0001157407407</v>
      </c>
      <c r="Z3453" s="6">
        <f>SUM(LEN(",CO_MQ135|"),'Com RTOS RX'!$H3453,LEN(",CO2_MQ135|"),'Com RTOS RX'!$I3453,LEN(",Alcool_MQ135|"),'Com RTOS RX'!$J3453,LEN(",Alcool_MQ135|"),'Com RTOS RX'!$K3453,LEN(",Toluen_MQ135|"),'Com RTOS RX'!$L3453,LEN(",MH4_MQ135|"),'Com RTOS RX'!$M3453,LEN(",O3_MQ131|"),'Com RTOS RX'!$N3453)*8</f>
        <v>672</v>
      </c>
    </row>
    <row r="3454" ht="15.75" customHeight="1">
      <c r="A3454" s="6" t="s">
        <v>15823</v>
      </c>
      <c r="B3454" s="6" t="s">
        <v>15824</v>
      </c>
      <c r="C3454" s="6" t="s">
        <v>1810</v>
      </c>
      <c r="D3454" s="6" t="s">
        <v>15825</v>
      </c>
      <c r="E3454" s="6" t="s">
        <v>1812</v>
      </c>
      <c r="F3454" s="6" t="s">
        <v>1812</v>
      </c>
      <c r="G3454" s="6" t="s">
        <v>1812</v>
      </c>
      <c r="H3454" s="6" t="s">
        <v>347</v>
      </c>
      <c r="I3454" s="6" t="s">
        <v>348</v>
      </c>
      <c r="J3454" s="6" t="s">
        <v>349</v>
      </c>
      <c r="K3454" s="6" t="s">
        <v>163</v>
      </c>
      <c r="L3454" s="6" t="s">
        <v>350</v>
      </c>
      <c r="M3454" s="6" t="s">
        <v>191</v>
      </c>
      <c r="N3454" s="6" t="s">
        <v>69</v>
      </c>
      <c r="O3454" s="6" t="s">
        <v>1812</v>
      </c>
      <c r="P3454" s="6" t="s">
        <v>1812</v>
      </c>
      <c r="Q3454" s="6" t="s">
        <v>13089</v>
      </c>
      <c r="R3454" s="6" t="s">
        <v>1812</v>
      </c>
      <c r="S3454" s="6" t="s">
        <v>13095</v>
      </c>
      <c r="T3454" s="6" t="s">
        <v>13115</v>
      </c>
      <c r="U3454" s="6" t="s">
        <v>1812</v>
      </c>
      <c r="V3454" s="6" t="s">
        <v>1812</v>
      </c>
      <c r="W3454" s="6" t="s">
        <v>1816</v>
      </c>
      <c r="X3454" s="6" t="s">
        <v>15826</v>
      </c>
      <c r="Y3454" s="8">
        <f>X3455-'Com RTOS RX'!$X3454</f>
        <v>0.0001157407407</v>
      </c>
      <c r="Z3454" s="6">
        <f>SUM(LEN(",CO_MQ135|"),'Com RTOS RX'!$H3454,LEN(",CO2_MQ135|"),'Com RTOS RX'!$I3454,LEN(",Alcool_MQ135|"),'Com RTOS RX'!$J3454,LEN(",Alcool_MQ135|"),'Com RTOS RX'!$K3454,LEN(",Toluen_MQ135|"),'Com RTOS RX'!$L3454,LEN(",MH4_MQ135|"),'Com RTOS RX'!$M3454,LEN(",O3_MQ131|"),'Com RTOS RX'!$N3454)*8</f>
        <v>672</v>
      </c>
    </row>
    <row r="3455" ht="15.75" customHeight="1">
      <c r="A3455" s="6" t="s">
        <v>15827</v>
      </c>
      <c r="B3455" s="6" t="s">
        <v>15828</v>
      </c>
      <c r="C3455" s="6" t="s">
        <v>1810</v>
      </c>
      <c r="D3455" s="6" t="s">
        <v>15829</v>
      </c>
      <c r="E3455" s="6" t="s">
        <v>1812</v>
      </c>
      <c r="F3455" s="6" t="s">
        <v>1812</v>
      </c>
      <c r="G3455" s="6" t="s">
        <v>1812</v>
      </c>
      <c r="H3455" s="6" t="s">
        <v>15830</v>
      </c>
      <c r="I3455" s="6" t="s">
        <v>1540</v>
      </c>
      <c r="J3455" s="6" t="s">
        <v>1541</v>
      </c>
      <c r="K3455" s="6" t="s">
        <v>15416</v>
      </c>
      <c r="L3455" s="6" t="s">
        <v>1542</v>
      </c>
      <c r="M3455" s="6" t="s">
        <v>97</v>
      </c>
      <c r="N3455" s="6" t="s">
        <v>415</v>
      </c>
      <c r="O3455" s="6" t="s">
        <v>1812</v>
      </c>
      <c r="P3455" s="6" t="s">
        <v>1812</v>
      </c>
      <c r="Q3455" s="6" t="s">
        <v>13089</v>
      </c>
      <c r="R3455" s="6" t="s">
        <v>1812</v>
      </c>
      <c r="S3455" s="6" t="s">
        <v>15831</v>
      </c>
      <c r="T3455" s="6" t="s">
        <v>13115</v>
      </c>
      <c r="U3455" s="6" t="s">
        <v>1812</v>
      </c>
      <c r="V3455" s="6" t="s">
        <v>1812</v>
      </c>
      <c r="W3455" s="6" t="s">
        <v>1816</v>
      </c>
      <c r="X3455" s="6" t="s">
        <v>15832</v>
      </c>
      <c r="Y3455" s="8">
        <f>X3456-'Com RTOS RX'!$X3455</f>
        <v>0.0001157407407</v>
      </c>
      <c r="Z3455" s="6">
        <f>SUM(LEN(",CO_MQ135|"),'Com RTOS RX'!$H3455,LEN(",CO2_MQ135|"),'Com RTOS RX'!$I3455,LEN(",Alcool_MQ135|"),'Com RTOS RX'!$J3455,LEN(",Alcool_MQ135|"),'Com RTOS RX'!$K3455,LEN(",Toluen_MQ135|"),'Com RTOS RX'!$L3455,LEN(",MH4_MQ135|"),'Com RTOS RX'!$M3455,LEN(",O3_MQ131|"),'Com RTOS RX'!$N3455)*8</f>
        <v>672</v>
      </c>
    </row>
    <row r="3456" ht="15.75" customHeight="1">
      <c r="A3456" s="6" t="s">
        <v>15833</v>
      </c>
      <c r="B3456" s="6" t="s">
        <v>15834</v>
      </c>
      <c r="C3456" s="6" t="s">
        <v>1810</v>
      </c>
      <c r="D3456" s="6" t="s">
        <v>15835</v>
      </c>
      <c r="E3456" s="6" t="s">
        <v>1812</v>
      </c>
      <c r="F3456" s="6" t="s">
        <v>1812</v>
      </c>
      <c r="G3456" s="6" t="s">
        <v>1812</v>
      </c>
      <c r="H3456" s="6" t="s">
        <v>370</v>
      </c>
      <c r="I3456" s="6" t="s">
        <v>371</v>
      </c>
      <c r="J3456" s="6" t="s">
        <v>372</v>
      </c>
      <c r="K3456" s="6" t="s">
        <v>373</v>
      </c>
      <c r="L3456" s="6" t="s">
        <v>374</v>
      </c>
      <c r="M3456" s="6" t="s">
        <v>177</v>
      </c>
      <c r="N3456" s="6" t="s">
        <v>415</v>
      </c>
      <c r="O3456" s="6" t="s">
        <v>1812</v>
      </c>
      <c r="P3456" s="6" t="s">
        <v>1812</v>
      </c>
      <c r="Q3456" s="6" t="s">
        <v>13089</v>
      </c>
      <c r="R3456" s="6" t="s">
        <v>1812</v>
      </c>
      <c r="S3456" s="6" t="s">
        <v>13100</v>
      </c>
      <c r="T3456" s="6" t="s">
        <v>13115</v>
      </c>
      <c r="U3456" s="6" t="s">
        <v>1812</v>
      </c>
      <c r="V3456" s="6" t="s">
        <v>1812</v>
      </c>
      <c r="W3456" s="6" t="s">
        <v>1816</v>
      </c>
      <c r="X3456" s="6" t="s">
        <v>15836</v>
      </c>
      <c r="Y3456" s="8">
        <f>X3457-'Com RTOS RX'!$X3456</f>
        <v>0.0001273148148</v>
      </c>
      <c r="Z3456" s="6">
        <f>SUM(LEN(",CO_MQ135|"),'Com RTOS RX'!$H3456,LEN(",CO2_MQ135|"),'Com RTOS RX'!$I3456,LEN(",Alcool_MQ135|"),'Com RTOS RX'!$J3456,LEN(",Alcool_MQ135|"),'Com RTOS RX'!$K3456,LEN(",Toluen_MQ135|"),'Com RTOS RX'!$L3456,LEN(",MH4_MQ135|"),'Com RTOS RX'!$M3456,LEN(",O3_MQ131|"),'Com RTOS RX'!$N3456)*8</f>
        <v>672</v>
      </c>
    </row>
    <row r="3457" ht="15.75" customHeight="1">
      <c r="A3457" s="6" t="s">
        <v>15837</v>
      </c>
      <c r="B3457" s="6" t="s">
        <v>15838</v>
      </c>
      <c r="C3457" s="6" t="s">
        <v>1810</v>
      </c>
      <c r="D3457" s="6" t="s">
        <v>15839</v>
      </c>
      <c r="E3457" s="6" t="s">
        <v>1812</v>
      </c>
      <c r="F3457" s="6" t="s">
        <v>1812</v>
      </c>
      <c r="G3457" s="6" t="s">
        <v>1812</v>
      </c>
      <c r="H3457" s="6" t="s">
        <v>1473</v>
      </c>
      <c r="I3457" s="6" t="s">
        <v>1092</v>
      </c>
      <c r="J3457" s="6" t="s">
        <v>1474</v>
      </c>
      <c r="K3457" s="6" t="s">
        <v>440</v>
      </c>
      <c r="L3457" s="6" t="s">
        <v>1475</v>
      </c>
      <c r="M3457" s="6" t="s">
        <v>187</v>
      </c>
      <c r="N3457" s="6" t="s">
        <v>195</v>
      </c>
      <c r="O3457" s="6" t="s">
        <v>1812</v>
      </c>
      <c r="P3457" s="6" t="s">
        <v>1812</v>
      </c>
      <c r="Q3457" s="6" t="s">
        <v>13089</v>
      </c>
      <c r="R3457" s="6" t="s">
        <v>1812</v>
      </c>
      <c r="S3457" s="6" t="s">
        <v>13100</v>
      </c>
      <c r="T3457" s="6" t="s">
        <v>13115</v>
      </c>
      <c r="U3457" s="6" t="s">
        <v>1812</v>
      </c>
      <c r="V3457" s="6" t="s">
        <v>1812</v>
      </c>
      <c r="W3457" s="6" t="s">
        <v>1816</v>
      </c>
      <c r="X3457" s="6" t="s">
        <v>15840</v>
      </c>
      <c r="Y3457" s="8">
        <f>X3458-'Com RTOS RX'!$X3457</f>
        <v>0.0001157407407</v>
      </c>
      <c r="Z3457" s="6">
        <f>SUM(LEN(",CO_MQ135|"),'Com RTOS RX'!$H3457,LEN(",CO2_MQ135|"),'Com RTOS RX'!$I3457,LEN(",Alcool_MQ135|"),'Com RTOS RX'!$J3457,LEN(",Alcool_MQ135|"),'Com RTOS RX'!$K3457,LEN(",Toluen_MQ135|"),'Com RTOS RX'!$L3457,LEN(",MH4_MQ135|"),'Com RTOS RX'!$M3457,LEN(",O3_MQ131|"),'Com RTOS RX'!$N3457)*8</f>
        <v>672</v>
      </c>
    </row>
    <row r="3458" ht="15.75" customHeight="1">
      <c r="A3458" s="6" t="s">
        <v>15841</v>
      </c>
      <c r="B3458" s="6" t="s">
        <v>15842</v>
      </c>
      <c r="C3458" s="6" t="s">
        <v>1810</v>
      </c>
      <c r="D3458" s="6" t="s">
        <v>15843</v>
      </c>
      <c r="E3458" s="6" t="s">
        <v>1812</v>
      </c>
      <c r="F3458" s="6" t="s">
        <v>1812</v>
      </c>
      <c r="G3458" s="6" t="s">
        <v>1812</v>
      </c>
      <c r="H3458" s="6" t="s">
        <v>982</v>
      </c>
      <c r="I3458" s="6" t="s">
        <v>1086</v>
      </c>
      <c r="J3458" s="6" t="s">
        <v>1543</v>
      </c>
      <c r="K3458" s="6" t="s">
        <v>13151</v>
      </c>
      <c r="L3458" s="6" t="s">
        <v>1124</v>
      </c>
      <c r="M3458" s="6" t="s">
        <v>2112</v>
      </c>
      <c r="N3458" s="6" t="s">
        <v>858</v>
      </c>
      <c r="O3458" s="6" t="s">
        <v>1812</v>
      </c>
      <c r="P3458" s="6" t="s">
        <v>1812</v>
      </c>
      <c r="Q3458" s="6" t="s">
        <v>13089</v>
      </c>
      <c r="R3458" s="6" t="s">
        <v>1812</v>
      </c>
      <c r="S3458" s="6" t="s">
        <v>15429</v>
      </c>
      <c r="T3458" s="6" t="s">
        <v>13115</v>
      </c>
      <c r="U3458" s="6" t="s">
        <v>1812</v>
      </c>
      <c r="V3458" s="6" t="s">
        <v>1812</v>
      </c>
      <c r="W3458" s="6" t="s">
        <v>1816</v>
      </c>
      <c r="X3458" s="6" t="s">
        <v>15844</v>
      </c>
      <c r="Y3458" s="8">
        <f>X3459-'Com RTOS RX'!$X3458</f>
        <v>0.0001157407407</v>
      </c>
      <c r="Z3458" s="6">
        <f>SUM(LEN(",CO_MQ135|"),'Com RTOS RX'!$H3458,LEN(",CO2_MQ135|"),'Com RTOS RX'!$I3458,LEN(",Alcool_MQ135|"),'Com RTOS RX'!$J3458,LEN(",Alcool_MQ135|"),'Com RTOS RX'!$K3458,LEN(",Toluen_MQ135|"),'Com RTOS RX'!$L3458,LEN(",MH4_MQ135|"),'Com RTOS RX'!$M3458,LEN(",O3_MQ131|"),'Com RTOS RX'!$N3458)*8</f>
        <v>672</v>
      </c>
    </row>
    <row r="3459" ht="15.75" customHeight="1">
      <c r="A3459" s="6" t="s">
        <v>15845</v>
      </c>
      <c r="B3459" s="6" t="s">
        <v>15846</v>
      </c>
      <c r="C3459" s="6" t="s">
        <v>1810</v>
      </c>
      <c r="D3459" s="6" t="s">
        <v>15847</v>
      </c>
      <c r="E3459" s="6" t="s">
        <v>1812</v>
      </c>
      <c r="F3459" s="6" t="s">
        <v>1812</v>
      </c>
      <c r="G3459" s="6" t="s">
        <v>1812</v>
      </c>
      <c r="H3459" s="6" t="s">
        <v>1530</v>
      </c>
      <c r="I3459" s="6" t="s">
        <v>1531</v>
      </c>
      <c r="J3459" s="6" t="s">
        <v>467</v>
      </c>
      <c r="K3459" s="6" t="s">
        <v>433</v>
      </c>
      <c r="L3459" s="6" t="s">
        <v>15660</v>
      </c>
      <c r="M3459" s="6" t="s">
        <v>109</v>
      </c>
      <c r="N3459" s="6" t="s">
        <v>858</v>
      </c>
      <c r="O3459" s="6" t="s">
        <v>1812</v>
      </c>
      <c r="P3459" s="6" t="s">
        <v>1812</v>
      </c>
      <c r="Q3459" s="6" t="s">
        <v>13089</v>
      </c>
      <c r="R3459" s="6" t="s">
        <v>1812</v>
      </c>
      <c r="S3459" s="6" t="s">
        <v>13100</v>
      </c>
      <c r="T3459" s="6" t="s">
        <v>13115</v>
      </c>
      <c r="U3459" s="6" t="s">
        <v>1812</v>
      </c>
      <c r="V3459" s="6" t="s">
        <v>1812</v>
      </c>
      <c r="W3459" s="6" t="s">
        <v>1816</v>
      </c>
      <c r="X3459" s="6" t="s">
        <v>15848</v>
      </c>
      <c r="Y3459" s="8">
        <f>X3460-'Com RTOS RX'!$X3459</f>
        <v>0.0001157407407</v>
      </c>
      <c r="Z3459" s="6">
        <f>SUM(LEN(",CO_MQ135|"),'Com RTOS RX'!$H3459,LEN(",CO2_MQ135|"),'Com RTOS RX'!$I3459,LEN(",Alcool_MQ135|"),'Com RTOS RX'!$J3459,LEN(",Alcool_MQ135|"),'Com RTOS RX'!$K3459,LEN(",Toluen_MQ135|"),'Com RTOS RX'!$L3459,LEN(",MH4_MQ135|"),'Com RTOS RX'!$M3459,LEN(",O3_MQ131|"),'Com RTOS RX'!$N3459)*8</f>
        <v>672</v>
      </c>
    </row>
    <row r="3460" ht="15.75" customHeight="1">
      <c r="A3460" s="6" t="s">
        <v>15849</v>
      </c>
      <c r="B3460" s="6" t="s">
        <v>15850</v>
      </c>
      <c r="C3460" s="6" t="s">
        <v>1810</v>
      </c>
      <c r="D3460" s="6" t="s">
        <v>15851</v>
      </c>
      <c r="E3460" s="6" t="s">
        <v>1812</v>
      </c>
      <c r="F3460" s="6" t="s">
        <v>1812</v>
      </c>
      <c r="G3460" s="6" t="s">
        <v>1812</v>
      </c>
      <c r="H3460" s="6" t="s">
        <v>1544</v>
      </c>
      <c r="I3460" s="6" t="s">
        <v>1545</v>
      </c>
      <c r="J3460" s="6" t="s">
        <v>1546</v>
      </c>
      <c r="K3460" s="6" t="s">
        <v>801</v>
      </c>
      <c r="L3460" s="6" t="s">
        <v>825</v>
      </c>
      <c r="M3460" s="6" t="s">
        <v>87</v>
      </c>
      <c r="N3460" s="6" t="s">
        <v>415</v>
      </c>
      <c r="O3460" s="6" t="s">
        <v>1812</v>
      </c>
      <c r="P3460" s="6" t="s">
        <v>1812</v>
      </c>
      <c r="Q3460" s="6" t="s">
        <v>13089</v>
      </c>
      <c r="R3460" s="6" t="s">
        <v>1812</v>
      </c>
      <c r="S3460" s="6" t="s">
        <v>13100</v>
      </c>
      <c r="T3460" s="6" t="s">
        <v>13115</v>
      </c>
      <c r="U3460" s="6" t="s">
        <v>1812</v>
      </c>
      <c r="V3460" s="6" t="s">
        <v>1812</v>
      </c>
      <c r="W3460" s="6" t="s">
        <v>1816</v>
      </c>
      <c r="X3460" s="6" t="s">
        <v>15852</v>
      </c>
      <c r="Y3460" s="8">
        <f>X3461-'Com RTOS RX'!$X3460</f>
        <v>0.0001157407407</v>
      </c>
      <c r="Z3460" s="6">
        <f>SUM(LEN(",CO_MQ135|"),'Com RTOS RX'!$H3460,LEN(",CO2_MQ135|"),'Com RTOS RX'!$I3460,LEN(",Alcool_MQ135|"),'Com RTOS RX'!$J3460,LEN(",Alcool_MQ135|"),'Com RTOS RX'!$K3460,LEN(",Toluen_MQ135|"),'Com RTOS RX'!$L3460,LEN(",MH4_MQ135|"),'Com RTOS RX'!$M3460,LEN(",O3_MQ131|"),'Com RTOS RX'!$N3460)*8</f>
        <v>672</v>
      </c>
    </row>
    <row r="3461" ht="15.75" customHeight="1">
      <c r="A3461" s="6" t="s">
        <v>15853</v>
      </c>
      <c r="B3461" s="6" t="s">
        <v>15854</v>
      </c>
      <c r="C3461" s="6" t="s">
        <v>1810</v>
      </c>
      <c r="D3461" s="6" t="s">
        <v>15855</v>
      </c>
      <c r="E3461" s="6" t="s">
        <v>1812</v>
      </c>
      <c r="F3461" s="6" t="s">
        <v>1812</v>
      </c>
      <c r="G3461" s="6" t="s">
        <v>1812</v>
      </c>
      <c r="H3461" s="6" t="s">
        <v>1530</v>
      </c>
      <c r="I3461" s="6" t="s">
        <v>1531</v>
      </c>
      <c r="J3461" s="6" t="s">
        <v>467</v>
      </c>
      <c r="K3461" s="6" t="s">
        <v>433</v>
      </c>
      <c r="L3461" s="6" t="s">
        <v>15660</v>
      </c>
      <c r="M3461" s="6" t="s">
        <v>109</v>
      </c>
      <c r="N3461" s="6" t="s">
        <v>858</v>
      </c>
      <c r="O3461" s="6" t="s">
        <v>1812</v>
      </c>
      <c r="P3461" s="6" t="s">
        <v>1812</v>
      </c>
      <c r="Q3461" s="6" t="s">
        <v>13089</v>
      </c>
      <c r="R3461" s="6" t="s">
        <v>1812</v>
      </c>
      <c r="S3461" s="6" t="s">
        <v>13100</v>
      </c>
      <c r="T3461" s="6" t="s">
        <v>13115</v>
      </c>
      <c r="U3461" s="6" t="s">
        <v>1812</v>
      </c>
      <c r="V3461" s="6" t="s">
        <v>1812</v>
      </c>
      <c r="W3461" s="6" t="s">
        <v>1816</v>
      </c>
      <c r="X3461" s="6" t="s">
        <v>15856</v>
      </c>
      <c r="Y3461" s="8">
        <f>X3462-'Com RTOS RX'!$X3461</f>
        <v>0.0001157407407</v>
      </c>
      <c r="Z3461" s="6">
        <f>SUM(LEN(",CO_MQ135|"),'Com RTOS RX'!$H3461,LEN(",CO2_MQ135|"),'Com RTOS RX'!$I3461,LEN(",Alcool_MQ135|"),'Com RTOS RX'!$J3461,LEN(",Alcool_MQ135|"),'Com RTOS RX'!$K3461,LEN(",Toluen_MQ135|"),'Com RTOS RX'!$L3461,LEN(",MH4_MQ135|"),'Com RTOS RX'!$M3461,LEN(",O3_MQ131|"),'Com RTOS RX'!$N3461)*8</f>
        <v>672</v>
      </c>
    </row>
    <row r="3462" ht="15.75" customHeight="1">
      <c r="A3462" s="6" t="s">
        <v>15857</v>
      </c>
      <c r="B3462" s="6" t="s">
        <v>15858</v>
      </c>
      <c r="C3462" s="6" t="s">
        <v>1810</v>
      </c>
      <c r="D3462" s="6" t="s">
        <v>15859</v>
      </c>
      <c r="E3462" s="6" t="s">
        <v>1812</v>
      </c>
      <c r="F3462" s="6" t="s">
        <v>1812</v>
      </c>
      <c r="G3462" s="6" t="s">
        <v>1812</v>
      </c>
      <c r="H3462" s="6" t="s">
        <v>370</v>
      </c>
      <c r="I3462" s="6" t="s">
        <v>371</v>
      </c>
      <c r="J3462" s="6" t="s">
        <v>372</v>
      </c>
      <c r="K3462" s="6" t="s">
        <v>373</v>
      </c>
      <c r="L3462" s="6" t="s">
        <v>374</v>
      </c>
      <c r="M3462" s="6" t="s">
        <v>177</v>
      </c>
      <c r="N3462" s="6" t="s">
        <v>858</v>
      </c>
      <c r="O3462" s="6" t="s">
        <v>1812</v>
      </c>
      <c r="P3462" s="6" t="s">
        <v>1812</v>
      </c>
      <c r="Q3462" s="6" t="s">
        <v>13089</v>
      </c>
      <c r="R3462" s="6" t="s">
        <v>1812</v>
      </c>
      <c r="S3462" s="6" t="s">
        <v>13100</v>
      </c>
      <c r="T3462" s="6" t="s">
        <v>13115</v>
      </c>
      <c r="U3462" s="6" t="s">
        <v>1812</v>
      </c>
      <c r="V3462" s="6" t="s">
        <v>1812</v>
      </c>
      <c r="W3462" s="6" t="s">
        <v>1816</v>
      </c>
      <c r="X3462" s="6" t="s">
        <v>15860</v>
      </c>
      <c r="Y3462" s="8">
        <f>X3463-'Com RTOS RX'!$X3462</f>
        <v>0.0001273148148</v>
      </c>
      <c r="Z3462" s="6">
        <f>SUM(LEN(",CO_MQ135|"),'Com RTOS RX'!$H3462,LEN(",CO2_MQ135|"),'Com RTOS RX'!$I3462,LEN(",Alcool_MQ135|"),'Com RTOS RX'!$J3462,LEN(",Alcool_MQ135|"),'Com RTOS RX'!$K3462,LEN(",Toluen_MQ135|"),'Com RTOS RX'!$L3462,LEN(",MH4_MQ135|"),'Com RTOS RX'!$M3462,LEN(",O3_MQ131|"),'Com RTOS RX'!$N3462)*8</f>
        <v>672</v>
      </c>
    </row>
    <row r="3463" ht="15.75" customHeight="1">
      <c r="A3463" s="6" t="s">
        <v>15861</v>
      </c>
      <c r="B3463" s="6" t="s">
        <v>15862</v>
      </c>
      <c r="C3463" s="6" t="s">
        <v>1810</v>
      </c>
      <c r="D3463" s="6" t="s">
        <v>15863</v>
      </c>
      <c r="E3463" s="6" t="s">
        <v>1812</v>
      </c>
      <c r="F3463" s="6" t="s">
        <v>1812</v>
      </c>
      <c r="G3463" s="6" t="s">
        <v>1812</v>
      </c>
      <c r="H3463" s="6" t="s">
        <v>1547</v>
      </c>
      <c r="I3463" s="6" t="s">
        <v>1311</v>
      </c>
      <c r="J3463" s="6" t="s">
        <v>1548</v>
      </c>
      <c r="K3463" s="6" t="s">
        <v>140</v>
      </c>
      <c r="L3463" s="6" t="s">
        <v>367</v>
      </c>
      <c r="M3463" s="6" t="s">
        <v>136</v>
      </c>
      <c r="N3463" s="6" t="s">
        <v>393</v>
      </c>
      <c r="O3463" s="6" t="s">
        <v>1812</v>
      </c>
      <c r="P3463" s="6" t="s">
        <v>1812</v>
      </c>
      <c r="Q3463" s="6" t="s">
        <v>13089</v>
      </c>
      <c r="R3463" s="6" t="s">
        <v>1812</v>
      </c>
      <c r="S3463" s="6" t="s">
        <v>15831</v>
      </c>
      <c r="T3463" s="6" t="s">
        <v>13115</v>
      </c>
      <c r="U3463" s="6" t="s">
        <v>1812</v>
      </c>
      <c r="V3463" s="6" t="s">
        <v>1812</v>
      </c>
      <c r="W3463" s="6" t="s">
        <v>1816</v>
      </c>
      <c r="X3463" s="6" t="s">
        <v>15864</v>
      </c>
      <c r="Y3463" s="8">
        <f>X3464-'Com RTOS RX'!$X3463</f>
        <v>0.0001157407407</v>
      </c>
      <c r="Z3463" s="6">
        <f>SUM(LEN(",CO_MQ135|"),'Com RTOS RX'!$H3463,LEN(",CO2_MQ135|"),'Com RTOS RX'!$I3463,LEN(",Alcool_MQ135|"),'Com RTOS RX'!$J3463,LEN(",Alcool_MQ135|"),'Com RTOS RX'!$K3463,LEN(",Toluen_MQ135|"),'Com RTOS RX'!$L3463,LEN(",MH4_MQ135|"),'Com RTOS RX'!$M3463,LEN(",O3_MQ131|"),'Com RTOS RX'!$N3463)*8</f>
        <v>672</v>
      </c>
    </row>
    <row r="3464" ht="15.75" customHeight="1">
      <c r="A3464" s="6" t="s">
        <v>15865</v>
      </c>
      <c r="B3464" s="6" t="s">
        <v>15866</v>
      </c>
      <c r="C3464" s="6" t="s">
        <v>1810</v>
      </c>
      <c r="D3464" s="6" t="s">
        <v>15867</v>
      </c>
      <c r="E3464" s="6" t="s">
        <v>1812</v>
      </c>
      <c r="F3464" s="6" t="s">
        <v>1812</v>
      </c>
      <c r="G3464" s="6" t="s">
        <v>1812</v>
      </c>
      <c r="H3464" s="6" t="s">
        <v>1420</v>
      </c>
      <c r="I3464" s="6" t="s">
        <v>1421</v>
      </c>
      <c r="J3464" s="6" t="s">
        <v>1422</v>
      </c>
      <c r="K3464" s="6" t="s">
        <v>90</v>
      </c>
      <c r="L3464" s="6" t="s">
        <v>913</v>
      </c>
      <c r="M3464" s="6" t="s">
        <v>254</v>
      </c>
      <c r="N3464" s="6" t="s">
        <v>63</v>
      </c>
      <c r="O3464" s="6" t="s">
        <v>1812</v>
      </c>
      <c r="P3464" s="6" t="s">
        <v>1812</v>
      </c>
      <c r="Q3464" s="6" t="s">
        <v>13089</v>
      </c>
      <c r="R3464" s="6" t="s">
        <v>1812</v>
      </c>
      <c r="S3464" s="6" t="s">
        <v>13169</v>
      </c>
      <c r="T3464" s="6" t="s">
        <v>13115</v>
      </c>
      <c r="U3464" s="6" t="s">
        <v>1812</v>
      </c>
      <c r="V3464" s="6" t="s">
        <v>1812</v>
      </c>
      <c r="W3464" s="6" t="s">
        <v>1816</v>
      </c>
      <c r="X3464" s="6" t="s">
        <v>15868</v>
      </c>
      <c r="Y3464" s="8">
        <f>X3465-'Com RTOS RX'!$X3464</f>
        <v>0.0001157407407</v>
      </c>
      <c r="Z3464" s="6">
        <f>SUM(LEN(",CO_MQ135|"),'Com RTOS RX'!$H3464,LEN(",CO2_MQ135|"),'Com RTOS RX'!$I3464,LEN(",Alcool_MQ135|"),'Com RTOS RX'!$J3464,LEN(",Alcool_MQ135|"),'Com RTOS RX'!$K3464,LEN(",Toluen_MQ135|"),'Com RTOS RX'!$L3464,LEN(",MH4_MQ135|"),'Com RTOS RX'!$M3464,LEN(",O3_MQ131|"),'Com RTOS RX'!$N3464)*8</f>
        <v>672</v>
      </c>
    </row>
    <row r="3465" ht="15.75" customHeight="1">
      <c r="A3465" s="6" t="s">
        <v>15869</v>
      </c>
      <c r="B3465" s="6" t="s">
        <v>15870</v>
      </c>
      <c r="C3465" s="6" t="s">
        <v>1810</v>
      </c>
      <c r="D3465" s="6" t="s">
        <v>15871</v>
      </c>
      <c r="E3465" s="6" t="s">
        <v>1812</v>
      </c>
      <c r="F3465" s="6" t="s">
        <v>1812</v>
      </c>
      <c r="G3465" s="6" t="s">
        <v>1812</v>
      </c>
      <c r="H3465" s="6" t="s">
        <v>1527</v>
      </c>
      <c r="I3465" s="6" t="s">
        <v>476</v>
      </c>
      <c r="J3465" s="6" t="s">
        <v>1276</v>
      </c>
      <c r="K3465" s="6" t="s">
        <v>354</v>
      </c>
      <c r="L3465" s="6" t="s">
        <v>1528</v>
      </c>
      <c r="M3465" s="6" t="s">
        <v>77</v>
      </c>
      <c r="N3465" s="6" t="s">
        <v>858</v>
      </c>
      <c r="O3465" s="6" t="s">
        <v>1812</v>
      </c>
      <c r="P3465" s="6" t="s">
        <v>1812</v>
      </c>
      <c r="Q3465" s="6" t="s">
        <v>13089</v>
      </c>
      <c r="R3465" s="6" t="s">
        <v>1812</v>
      </c>
      <c r="S3465" s="6" t="s">
        <v>13100</v>
      </c>
      <c r="T3465" s="6" t="s">
        <v>13115</v>
      </c>
      <c r="U3465" s="6" t="s">
        <v>1812</v>
      </c>
      <c r="V3465" s="6" t="s">
        <v>1812</v>
      </c>
      <c r="W3465" s="6" t="s">
        <v>1816</v>
      </c>
      <c r="X3465" s="6" t="s">
        <v>15872</v>
      </c>
      <c r="Y3465" s="8">
        <f>X3466-'Com RTOS RX'!$X3465</f>
        <v>0.0001157407407</v>
      </c>
      <c r="Z3465" s="6">
        <f>SUM(LEN(",CO_MQ135|"),'Com RTOS RX'!$H3465,LEN(",CO2_MQ135|"),'Com RTOS RX'!$I3465,LEN(",Alcool_MQ135|"),'Com RTOS RX'!$J3465,LEN(",Alcool_MQ135|"),'Com RTOS RX'!$K3465,LEN(",Toluen_MQ135|"),'Com RTOS RX'!$L3465,LEN(",MH4_MQ135|"),'Com RTOS RX'!$M3465,LEN(",O3_MQ131|"),'Com RTOS RX'!$N3465)*8</f>
        <v>672</v>
      </c>
    </row>
    <row r="3466" ht="15.75" customHeight="1">
      <c r="A3466" s="6" t="s">
        <v>15873</v>
      </c>
      <c r="B3466" s="6" t="s">
        <v>15874</v>
      </c>
      <c r="C3466" s="6" t="s">
        <v>1810</v>
      </c>
      <c r="D3466" s="6" t="s">
        <v>15875</v>
      </c>
      <c r="E3466" s="6" t="s">
        <v>1812</v>
      </c>
      <c r="F3466" s="6" t="s">
        <v>1812</v>
      </c>
      <c r="G3466" s="6" t="s">
        <v>1812</v>
      </c>
      <c r="H3466" s="6" t="s">
        <v>1549</v>
      </c>
      <c r="I3466" s="6" t="s">
        <v>1550</v>
      </c>
      <c r="J3466" s="6" t="s">
        <v>1551</v>
      </c>
      <c r="K3466" s="6" t="s">
        <v>8858</v>
      </c>
      <c r="L3466" s="6" t="s">
        <v>1552</v>
      </c>
      <c r="M3466" s="6" t="s">
        <v>300</v>
      </c>
      <c r="N3466" s="6" t="s">
        <v>384</v>
      </c>
      <c r="O3466" s="6" t="s">
        <v>1812</v>
      </c>
      <c r="P3466" s="6" t="s">
        <v>1812</v>
      </c>
      <c r="Q3466" s="6" t="s">
        <v>13089</v>
      </c>
      <c r="R3466" s="6" t="s">
        <v>1812</v>
      </c>
      <c r="S3466" s="6" t="s">
        <v>15554</v>
      </c>
      <c r="T3466" s="6" t="s">
        <v>13115</v>
      </c>
      <c r="U3466" s="6" t="s">
        <v>1812</v>
      </c>
      <c r="V3466" s="6" t="s">
        <v>1812</v>
      </c>
      <c r="W3466" s="6" t="s">
        <v>1816</v>
      </c>
      <c r="X3466" s="6" t="s">
        <v>15876</v>
      </c>
      <c r="Y3466" s="8">
        <f>X3467-'Com RTOS RX'!$X3466</f>
        <v>0.0001157407407</v>
      </c>
      <c r="Z3466" s="6">
        <f>SUM(LEN(",CO_MQ135|"),'Com RTOS RX'!$H3466,LEN(",CO2_MQ135|"),'Com RTOS RX'!$I3466,LEN(",Alcool_MQ135|"),'Com RTOS RX'!$J3466,LEN(",Alcool_MQ135|"),'Com RTOS RX'!$K3466,LEN(",Toluen_MQ135|"),'Com RTOS RX'!$L3466,LEN(",MH4_MQ135|"),'Com RTOS RX'!$M3466,LEN(",O3_MQ131|"),'Com RTOS RX'!$N3466)*8</f>
        <v>672</v>
      </c>
    </row>
    <row r="3467" ht="15.75" customHeight="1">
      <c r="A3467" s="6" t="s">
        <v>15877</v>
      </c>
      <c r="B3467" s="6" t="s">
        <v>15878</v>
      </c>
      <c r="C3467" s="6" t="s">
        <v>1810</v>
      </c>
      <c r="D3467" s="6" t="s">
        <v>15879</v>
      </c>
      <c r="E3467" s="6" t="s">
        <v>1812</v>
      </c>
      <c r="F3467" s="6" t="s">
        <v>1812</v>
      </c>
      <c r="G3467" s="6" t="s">
        <v>1812</v>
      </c>
      <c r="H3467" s="6" t="s">
        <v>1530</v>
      </c>
      <c r="I3467" s="6" t="s">
        <v>1531</v>
      </c>
      <c r="J3467" s="6" t="s">
        <v>467</v>
      </c>
      <c r="K3467" s="6" t="s">
        <v>433</v>
      </c>
      <c r="L3467" s="6" t="s">
        <v>15660</v>
      </c>
      <c r="M3467" s="6" t="s">
        <v>109</v>
      </c>
      <c r="N3467" s="6" t="s">
        <v>384</v>
      </c>
      <c r="O3467" s="6" t="s">
        <v>1812</v>
      </c>
      <c r="P3467" s="6" t="s">
        <v>1812</v>
      </c>
      <c r="Q3467" s="6" t="s">
        <v>13089</v>
      </c>
      <c r="R3467" s="6" t="s">
        <v>1812</v>
      </c>
      <c r="S3467" s="6" t="s">
        <v>13100</v>
      </c>
      <c r="T3467" s="6" t="s">
        <v>13115</v>
      </c>
      <c r="U3467" s="6" t="s">
        <v>1812</v>
      </c>
      <c r="V3467" s="6" t="s">
        <v>1812</v>
      </c>
      <c r="W3467" s="6" t="s">
        <v>1816</v>
      </c>
      <c r="X3467" s="6" t="s">
        <v>15880</v>
      </c>
      <c r="Y3467" s="8">
        <f>X3468-'Com RTOS RX'!$X3467</f>
        <v>0.0001157407407</v>
      </c>
      <c r="Z3467" s="6">
        <f>SUM(LEN(",CO_MQ135|"),'Com RTOS RX'!$H3467,LEN(",CO2_MQ135|"),'Com RTOS RX'!$I3467,LEN(",Alcool_MQ135|"),'Com RTOS RX'!$J3467,LEN(",Alcool_MQ135|"),'Com RTOS RX'!$K3467,LEN(",Toluen_MQ135|"),'Com RTOS RX'!$L3467,LEN(",MH4_MQ135|"),'Com RTOS RX'!$M3467,LEN(",O3_MQ131|"),'Com RTOS RX'!$N3467)*8</f>
        <v>672</v>
      </c>
    </row>
    <row r="3468" ht="15.75" customHeight="1">
      <c r="A3468" s="6" t="s">
        <v>15881</v>
      </c>
      <c r="B3468" s="6" t="s">
        <v>15882</v>
      </c>
      <c r="C3468" s="6" t="s">
        <v>1810</v>
      </c>
      <c r="D3468" s="6" t="s">
        <v>15883</v>
      </c>
      <c r="E3468" s="6" t="s">
        <v>1812</v>
      </c>
      <c r="F3468" s="6" t="s">
        <v>1812</v>
      </c>
      <c r="G3468" s="6" t="s">
        <v>1812</v>
      </c>
      <c r="H3468" s="6" t="s">
        <v>1527</v>
      </c>
      <c r="I3468" s="6" t="s">
        <v>476</v>
      </c>
      <c r="J3468" s="6" t="s">
        <v>1276</v>
      </c>
      <c r="K3468" s="6" t="s">
        <v>354</v>
      </c>
      <c r="L3468" s="6" t="s">
        <v>1528</v>
      </c>
      <c r="M3468" s="6" t="s">
        <v>77</v>
      </c>
      <c r="N3468" s="6" t="s">
        <v>858</v>
      </c>
      <c r="O3468" s="6" t="s">
        <v>1812</v>
      </c>
      <c r="P3468" s="6" t="s">
        <v>1812</v>
      </c>
      <c r="Q3468" s="6" t="s">
        <v>13089</v>
      </c>
      <c r="R3468" s="6" t="s">
        <v>1812</v>
      </c>
      <c r="S3468" s="6" t="s">
        <v>13100</v>
      </c>
      <c r="T3468" s="6" t="s">
        <v>13115</v>
      </c>
      <c r="U3468" s="6" t="s">
        <v>1812</v>
      </c>
      <c r="V3468" s="6" t="s">
        <v>1812</v>
      </c>
      <c r="W3468" s="6" t="s">
        <v>1816</v>
      </c>
      <c r="X3468" s="6" t="s">
        <v>15884</v>
      </c>
      <c r="Y3468" s="8">
        <f>X3469-'Com RTOS RX'!$X3468</f>
        <v>0.0002314814815</v>
      </c>
      <c r="Z3468" s="6">
        <f>SUM(LEN(",CO_MQ135|"),'Com RTOS RX'!$H3468,LEN(",CO2_MQ135|"),'Com RTOS RX'!$I3468,LEN(",Alcool_MQ135|"),'Com RTOS RX'!$J3468,LEN(",Alcool_MQ135|"),'Com RTOS RX'!$K3468,LEN(",Toluen_MQ135|"),'Com RTOS RX'!$L3468,LEN(",MH4_MQ135|"),'Com RTOS RX'!$M3468,LEN(",O3_MQ131|"),'Com RTOS RX'!$N3468)*8</f>
        <v>672</v>
      </c>
    </row>
    <row r="3469" ht="15.75" customHeight="1">
      <c r="A3469" s="6" t="s">
        <v>15885</v>
      </c>
      <c r="B3469" s="6" t="s">
        <v>15886</v>
      </c>
      <c r="C3469" s="6" t="s">
        <v>1810</v>
      </c>
      <c r="D3469" s="6" t="s">
        <v>15887</v>
      </c>
      <c r="E3469" s="6" t="s">
        <v>1812</v>
      </c>
      <c r="F3469" s="6" t="s">
        <v>1812</v>
      </c>
      <c r="G3469" s="6" t="s">
        <v>1812</v>
      </c>
      <c r="H3469" s="6" t="s">
        <v>1553</v>
      </c>
      <c r="I3469" s="6" t="s">
        <v>1554</v>
      </c>
      <c r="J3469" s="6" t="s">
        <v>1555</v>
      </c>
      <c r="K3469" s="6" t="s">
        <v>426</v>
      </c>
      <c r="L3469" s="6" t="s">
        <v>741</v>
      </c>
      <c r="M3469" s="6" t="s">
        <v>307</v>
      </c>
      <c r="N3469" s="6" t="s">
        <v>424</v>
      </c>
      <c r="O3469" s="6" t="s">
        <v>1812</v>
      </c>
      <c r="P3469" s="6" t="s">
        <v>1812</v>
      </c>
      <c r="Q3469" s="6" t="s">
        <v>13089</v>
      </c>
      <c r="R3469" s="6" t="s">
        <v>1812</v>
      </c>
      <c r="S3469" s="6" t="s">
        <v>15554</v>
      </c>
      <c r="T3469" s="6" t="s">
        <v>13115</v>
      </c>
      <c r="U3469" s="6" t="s">
        <v>1812</v>
      </c>
      <c r="V3469" s="6" t="s">
        <v>1812</v>
      </c>
      <c r="W3469" s="6" t="s">
        <v>1816</v>
      </c>
      <c r="X3469" s="6" t="s">
        <v>15888</v>
      </c>
      <c r="Y3469" s="8">
        <f>X3470-'Com RTOS RX'!$X3469</f>
        <v>0.0001157407407</v>
      </c>
      <c r="Z3469" s="6">
        <f>SUM(LEN(",CO_MQ135|"),'Com RTOS RX'!$H3469,LEN(",CO2_MQ135|"),'Com RTOS RX'!$I3469,LEN(",Alcool_MQ135|"),'Com RTOS RX'!$J3469,LEN(",Alcool_MQ135|"),'Com RTOS RX'!$K3469,LEN(",Toluen_MQ135|"),'Com RTOS RX'!$L3469,LEN(",MH4_MQ135|"),'Com RTOS RX'!$M3469,LEN(",O3_MQ131|"),'Com RTOS RX'!$N3469)*8</f>
        <v>672</v>
      </c>
    </row>
    <row r="3470" ht="15.75" customHeight="1">
      <c r="A3470" s="6" t="s">
        <v>15889</v>
      </c>
      <c r="B3470" s="6" t="s">
        <v>15890</v>
      </c>
      <c r="C3470" s="6" t="s">
        <v>1810</v>
      </c>
      <c r="D3470" s="6" t="s">
        <v>15891</v>
      </c>
      <c r="E3470" s="6" t="s">
        <v>1812</v>
      </c>
      <c r="F3470" s="6" t="s">
        <v>1812</v>
      </c>
      <c r="G3470" s="6" t="s">
        <v>1812</v>
      </c>
      <c r="H3470" s="6" t="s">
        <v>356</v>
      </c>
      <c r="I3470" s="6" t="s">
        <v>357</v>
      </c>
      <c r="J3470" s="6" t="s">
        <v>13105</v>
      </c>
      <c r="K3470" s="6" t="s">
        <v>128</v>
      </c>
      <c r="L3470" s="6" t="s">
        <v>359</v>
      </c>
      <c r="M3470" s="6" t="s">
        <v>109</v>
      </c>
      <c r="N3470" s="6" t="s">
        <v>63</v>
      </c>
      <c r="O3470" s="6" t="s">
        <v>1812</v>
      </c>
      <c r="P3470" s="6" t="s">
        <v>1812</v>
      </c>
      <c r="Q3470" s="6" t="s">
        <v>13089</v>
      </c>
      <c r="R3470" s="6" t="s">
        <v>1812</v>
      </c>
      <c r="S3470" s="6" t="s">
        <v>13100</v>
      </c>
      <c r="T3470" s="6" t="s">
        <v>13115</v>
      </c>
      <c r="U3470" s="6" t="s">
        <v>1812</v>
      </c>
      <c r="V3470" s="6" t="s">
        <v>1812</v>
      </c>
      <c r="W3470" s="6" t="s">
        <v>1816</v>
      </c>
      <c r="X3470" s="6" t="s">
        <v>15892</v>
      </c>
      <c r="Y3470" s="8">
        <f>X3471-'Com RTOS RX'!$X3470</f>
        <v>0.0001157407407</v>
      </c>
      <c r="Z3470" s="6">
        <f>SUM(LEN(",CO_MQ135|"),'Com RTOS RX'!$H3470,LEN(",CO2_MQ135|"),'Com RTOS RX'!$I3470,LEN(",Alcool_MQ135|"),'Com RTOS RX'!$J3470,LEN(",Alcool_MQ135|"),'Com RTOS RX'!$K3470,LEN(",Toluen_MQ135|"),'Com RTOS RX'!$L3470,LEN(",MH4_MQ135|"),'Com RTOS RX'!$M3470,LEN(",O3_MQ131|"),'Com RTOS RX'!$N3470)*8</f>
        <v>672</v>
      </c>
    </row>
    <row r="3471" ht="15.75" customHeight="1">
      <c r="A3471" s="6" t="s">
        <v>15893</v>
      </c>
      <c r="B3471" s="6" t="s">
        <v>15894</v>
      </c>
      <c r="C3471" s="6" t="s">
        <v>1810</v>
      </c>
      <c r="D3471" s="6" t="s">
        <v>15895</v>
      </c>
      <c r="E3471" s="6" t="s">
        <v>1812</v>
      </c>
      <c r="F3471" s="6" t="s">
        <v>1812</v>
      </c>
      <c r="G3471" s="6" t="s">
        <v>1812</v>
      </c>
      <c r="H3471" s="6" t="s">
        <v>1473</v>
      </c>
      <c r="I3471" s="6" t="s">
        <v>1092</v>
      </c>
      <c r="J3471" s="6" t="s">
        <v>1474</v>
      </c>
      <c r="K3471" s="6" t="s">
        <v>440</v>
      </c>
      <c r="L3471" s="6" t="s">
        <v>1475</v>
      </c>
      <c r="M3471" s="6" t="s">
        <v>187</v>
      </c>
      <c r="N3471" s="6" t="s">
        <v>393</v>
      </c>
      <c r="O3471" s="6" t="s">
        <v>1812</v>
      </c>
      <c r="P3471" s="6" t="s">
        <v>1812</v>
      </c>
      <c r="Q3471" s="6" t="s">
        <v>13089</v>
      </c>
      <c r="R3471" s="6" t="s">
        <v>1812</v>
      </c>
      <c r="S3471" s="6" t="s">
        <v>13100</v>
      </c>
      <c r="T3471" s="6" t="s">
        <v>13115</v>
      </c>
      <c r="U3471" s="6" t="s">
        <v>1812</v>
      </c>
      <c r="V3471" s="6" t="s">
        <v>1812</v>
      </c>
      <c r="W3471" s="6" t="s">
        <v>1816</v>
      </c>
      <c r="X3471" s="6" t="s">
        <v>15896</v>
      </c>
      <c r="Y3471" s="8">
        <f>X3472-'Com RTOS RX'!$X3471</f>
        <v>0.0001157407407</v>
      </c>
      <c r="Z3471" s="6">
        <f>SUM(LEN(",CO_MQ135|"),'Com RTOS RX'!$H3471,LEN(",CO2_MQ135|"),'Com RTOS RX'!$I3471,LEN(",Alcool_MQ135|"),'Com RTOS RX'!$J3471,LEN(",Alcool_MQ135|"),'Com RTOS RX'!$K3471,LEN(",Toluen_MQ135|"),'Com RTOS RX'!$L3471,LEN(",MH4_MQ135|"),'Com RTOS RX'!$M3471,LEN(",O3_MQ131|"),'Com RTOS RX'!$N3471)*8</f>
        <v>672</v>
      </c>
    </row>
    <row r="3472" ht="15.75" customHeight="1">
      <c r="A3472" s="6" t="s">
        <v>15897</v>
      </c>
      <c r="B3472" s="6" t="s">
        <v>15898</v>
      </c>
      <c r="C3472" s="6" t="s">
        <v>1810</v>
      </c>
      <c r="D3472" s="6" t="s">
        <v>15899</v>
      </c>
      <c r="E3472" s="6" t="s">
        <v>1812</v>
      </c>
      <c r="F3472" s="6" t="s">
        <v>1812</v>
      </c>
      <c r="G3472" s="6" t="s">
        <v>1812</v>
      </c>
      <c r="H3472" s="6" t="s">
        <v>1304</v>
      </c>
      <c r="I3472" s="6" t="s">
        <v>998</v>
      </c>
      <c r="J3472" s="6" t="s">
        <v>1556</v>
      </c>
      <c r="K3472" s="6" t="s">
        <v>251</v>
      </c>
      <c r="L3472" s="6" t="s">
        <v>1557</v>
      </c>
      <c r="M3472" s="6" t="s">
        <v>97</v>
      </c>
      <c r="N3472" s="6" t="s">
        <v>393</v>
      </c>
      <c r="O3472" s="6" t="s">
        <v>1812</v>
      </c>
      <c r="P3472" s="6" t="s">
        <v>1812</v>
      </c>
      <c r="Q3472" s="6" t="s">
        <v>13089</v>
      </c>
      <c r="R3472" s="6" t="s">
        <v>1812</v>
      </c>
      <c r="S3472" s="6" t="s">
        <v>15831</v>
      </c>
      <c r="T3472" s="6" t="s">
        <v>13115</v>
      </c>
      <c r="U3472" s="6" t="s">
        <v>1812</v>
      </c>
      <c r="V3472" s="6" t="s">
        <v>1812</v>
      </c>
      <c r="W3472" s="6" t="s">
        <v>1816</v>
      </c>
      <c r="X3472" s="6" t="s">
        <v>15900</v>
      </c>
      <c r="Y3472" s="8">
        <f>X3473-'Com RTOS RX'!$X3472</f>
        <v>0.0001273148148</v>
      </c>
      <c r="Z3472" s="6">
        <f>SUM(LEN(",CO_MQ135|"),'Com RTOS RX'!$H3472,LEN(",CO2_MQ135|"),'Com RTOS RX'!$I3472,LEN(",Alcool_MQ135|"),'Com RTOS RX'!$J3472,LEN(",Alcool_MQ135|"),'Com RTOS RX'!$K3472,LEN(",Toluen_MQ135|"),'Com RTOS RX'!$L3472,LEN(",MH4_MQ135|"),'Com RTOS RX'!$M3472,LEN(",O3_MQ131|"),'Com RTOS RX'!$N3472)*8</f>
        <v>672</v>
      </c>
    </row>
    <row r="3473" ht="15.75" customHeight="1">
      <c r="A3473" s="6" t="s">
        <v>15901</v>
      </c>
      <c r="B3473" s="6" t="s">
        <v>15902</v>
      </c>
      <c r="C3473" s="6" t="s">
        <v>1810</v>
      </c>
      <c r="D3473" s="6" t="s">
        <v>15903</v>
      </c>
      <c r="E3473" s="6" t="s">
        <v>1812</v>
      </c>
      <c r="F3473" s="6" t="s">
        <v>1812</v>
      </c>
      <c r="G3473" s="6" t="s">
        <v>1812</v>
      </c>
      <c r="H3473" s="6" t="s">
        <v>1530</v>
      </c>
      <c r="I3473" s="6" t="s">
        <v>1531</v>
      </c>
      <c r="J3473" s="6" t="s">
        <v>467</v>
      </c>
      <c r="K3473" s="6" t="s">
        <v>433</v>
      </c>
      <c r="L3473" s="6" t="s">
        <v>15660</v>
      </c>
      <c r="M3473" s="6" t="s">
        <v>109</v>
      </c>
      <c r="N3473" s="6" t="s">
        <v>384</v>
      </c>
      <c r="O3473" s="6" t="s">
        <v>1812</v>
      </c>
      <c r="P3473" s="6" t="s">
        <v>1812</v>
      </c>
      <c r="Q3473" s="6" t="s">
        <v>13089</v>
      </c>
      <c r="R3473" s="6" t="s">
        <v>1812</v>
      </c>
      <c r="S3473" s="6" t="s">
        <v>13100</v>
      </c>
      <c r="T3473" s="6" t="s">
        <v>13115</v>
      </c>
      <c r="U3473" s="6" t="s">
        <v>1812</v>
      </c>
      <c r="V3473" s="6" t="s">
        <v>1812</v>
      </c>
      <c r="W3473" s="6" t="s">
        <v>1816</v>
      </c>
      <c r="X3473" s="6" t="s">
        <v>15904</v>
      </c>
      <c r="Y3473" s="8">
        <f>X3474-'Com RTOS RX'!$X3473</f>
        <v>0.0001157407407</v>
      </c>
      <c r="Z3473" s="6">
        <f>SUM(LEN(",CO_MQ135|"),'Com RTOS RX'!$H3473,LEN(",CO2_MQ135|"),'Com RTOS RX'!$I3473,LEN(",Alcool_MQ135|"),'Com RTOS RX'!$J3473,LEN(",Alcool_MQ135|"),'Com RTOS RX'!$K3473,LEN(",Toluen_MQ135|"),'Com RTOS RX'!$L3473,LEN(",MH4_MQ135|"),'Com RTOS RX'!$M3473,LEN(",O3_MQ131|"),'Com RTOS RX'!$N3473)*8</f>
        <v>672</v>
      </c>
    </row>
    <row r="3474" ht="15.75" customHeight="1">
      <c r="A3474" s="6" t="s">
        <v>15905</v>
      </c>
      <c r="B3474" s="6" t="s">
        <v>15906</v>
      </c>
      <c r="C3474" s="6" t="s">
        <v>1810</v>
      </c>
      <c r="D3474" s="6" t="s">
        <v>15907</v>
      </c>
      <c r="E3474" s="6" t="s">
        <v>1812</v>
      </c>
      <c r="F3474" s="6" t="s">
        <v>1812</v>
      </c>
      <c r="G3474" s="6" t="s">
        <v>1812</v>
      </c>
      <c r="H3474" s="6" t="s">
        <v>370</v>
      </c>
      <c r="I3474" s="6" t="s">
        <v>371</v>
      </c>
      <c r="J3474" s="6" t="s">
        <v>372</v>
      </c>
      <c r="K3474" s="6" t="s">
        <v>373</v>
      </c>
      <c r="L3474" s="6" t="s">
        <v>374</v>
      </c>
      <c r="M3474" s="6" t="s">
        <v>177</v>
      </c>
      <c r="N3474" s="6" t="s">
        <v>858</v>
      </c>
      <c r="O3474" s="6" t="s">
        <v>1812</v>
      </c>
      <c r="P3474" s="6" t="s">
        <v>1812</v>
      </c>
      <c r="Q3474" s="6" t="s">
        <v>13089</v>
      </c>
      <c r="R3474" s="6" t="s">
        <v>1812</v>
      </c>
      <c r="S3474" s="6" t="s">
        <v>13100</v>
      </c>
      <c r="T3474" s="6" t="s">
        <v>13115</v>
      </c>
      <c r="U3474" s="6" t="s">
        <v>1812</v>
      </c>
      <c r="V3474" s="6" t="s">
        <v>1812</v>
      </c>
      <c r="W3474" s="6" t="s">
        <v>1816</v>
      </c>
      <c r="X3474" s="6" t="s">
        <v>15908</v>
      </c>
      <c r="Y3474" s="8">
        <f>X3475-'Com RTOS RX'!$X3474</f>
        <v>0.0001157407407</v>
      </c>
      <c r="Z3474" s="6">
        <f>SUM(LEN(",CO_MQ135|"),'Com RTOS RX'!$H3474,LEN(",CO2_MQ135|"),'Com RTOS RX'!$I3474,LEN(",Alcool_MQ135|"),'Com RTOS RX'!$J3474,LEN(",Alcool_MQ135|"),'Com RTOS RX'!$K3474,LEN(",Toluen_MQ135|"),'Com RTOS RX'!$L3474,LEN(",MH4_MQ135|"),'Com RTOS RX'!$M3474,LEN(",O3_MQ131|"),'Com RTOS RX'!$N3474)*8</f>
        <v>672</v>
      </c>
    </row>
    <row r="3475" ht="15.75" customHeight="1">
      <c r="A3475" s="6" t="s">
        <v>15909</v>
      </c>
      <c r="B3475" s="6" t="s">
        <v>15910</v>
      </c>
      <c r="C3475" s="6" t="s">
        <v>1810</v>
      </c>
      <c r="D3475" s="6" t="s">
        <v>15911</v>
      </c>
      <c r="E3475" s="6" t="s">
        <v>1812</v>
      </c>
      <c r="F3475" s="6" t="s">
        <v>1812</v>
      </c>
      <c r="G3475" s="6" t="s">
        <v>1812</v>
      </c>
      <c r="H3475" s="6" t="s">
        <v>1558</v>
      </c>
      <c r="I3475" s="6" t="s">
        <v>15912</v>
      </c>
      <c r="J3475" s="6" t="s">
        <v>1560</v>
      </c>
      <c r="K3475" s="6" t="s">
        <v>801</v>
      </c>
      <c r="L3475" s="6" t="s">
        <v>689</v>
      </c>
      <c r="M3475" s="6" t="s">
        <v>1906</v>
      </c>
      <c r="N3475" s="6" t="s">
        <v>415</v>
      </c>
      <c r="O3475" s="6" t="s">
        <v>1812</v>
      </c>
      <c r="P3475" s="6" t="s">
        <v>1812</v>
      </c>
      <c r="Q3475" s="6" t="s">
        <v>13089</v>
      </c>
      <c r="R3475" s="6" t="s">
        <v>1812</v>
      </c>
      <c r="S3475" s="6" t="s">
        <v>13100</v>
      </c>
      <c r="T3475" s="6" t="s">
        <v>13115</v>
      </c>
      <c r="U3475" s="6" t="s">
        <v>1812</v>
      </c>
      <c r="V3475" s="6" t="s">
        <v>1812</v>
      </c>
      <c r="W3475" s="6" t="s">
        <v>1816</v>
      </c>
      <c r="X3475" s="6" t="s">
        <v>15913</v>
      </c>
      <c r="Y3475" s="8">
        <f>X3476-'Com RTOS RX'!$X3475</f>
        <v>0.0001157407407</v>
      </c>
      <c r="Z3475" s="6">
        <f>SUM(LEN(",CO_MQ135|"),'Com RTOS RX'!$H3475,LEN(",CO2_MQ135|"),'Com RTOS RX'!$I3475,LEN(",Alcool_MQ135|"),'Com RTOS RX'!$J3475,LEN(",Alcool_MQ135|"),'Com RTOS RX'!$K3475,LEN(",Toluen_MQ135|"),'Com RTOS RX'!$L3475,LEN(",MH4_MQ135|"),'Com RTOS RX'!$M3475,LEN(",O3_MQ131|"),'Com RTOS RX'!$N3475)*8</f>
        <v>672</v>
      </c>
    </row>
    <row r="3476" ht="15.75" customHeight="1">
      <c r="A3476" s="6" t="s">
        <v>15914</v>
      </c>
      <c r="B3476" s="6" t="s">
        <v>15915</v>
      </c>
      <c r="C3476" s="6" t="s">
        <v>1810</v>
      </c>
      <c r="D3476" s="6" t="s">
        <v>15916</v>
      </c>
      <c r="E3476" s="6" t="s">
        <v>1812</v>
      </c>
      <c r="F3476" s="6" t="s">
        <v>1812</v>
      </c>
      <c r="G3476" s="6" t="s">
        <v>1812</v>
      </c>
      <c r="H3476" s="6" t="s">
        <v>1558</v>
      </c>
      <c r="I3476" s="6" t="s">
        <v>15912</v>
      </c>
      <c r="J3476" s="6" t="s">
        <v>1560</v>
      </c>
      <c r="K3476" s="6" t="s">
        <v>801</v>
      </c>
      <c r="L3476" s="6" t="s">
        <v>689</v>
      </c>
      <c r="M3476" s="6" t="s">
        <v>1906</v>
      </c>
      <c r="N3476" s="6" t="s">
        <v>56</v>
      </c>
      <c r="O3476" s="6" t="s">
        <v>1812</v>
      </c>
      <c r="P3476" s="6" t="s">
        <v>1812</v>
      </c>
      <c r="Q3476" s="6" t="s">
        <v>13089</v>
      </c>
      <c r="R3476" s="6" t="s">
        <v>1812</v>
      </c>
      <c r="S3476" s="6" t="s">
        <v>13100</v>
      </c>
      <c r="T3476" s="6" t="s">
        <v>13115</v>
      </c>
      <c r="U3476" s="6" t="s">
        <v>1812</v>
      </c>
      <c r="V3476" s="6" t="s">
        <v>1812</v>
      </c>
      <c r="W3476" s="6" t="s">
        <v>1816</v>
      </c>
      <c r="X3476" s="6" t="s">
        <v>15917</v>
      </c>
      <c r="Y3476" s="8">
        <f>X3477-'Com RTOS RX'!$X3476</f>
        <v>0.0001157407407</v>
      </c>
      <c r="Z3476" s="6">
        <f>SUM(LEN(",CO_MQ135|"),'Com RTOS RX'!$H3476,LEN(",CO2_MQ135|"),'Com RTOS RX'!$I3476,LEN(",Alcool_MQ135|"),'Com RTOS RX'!$J3476,LEN(",Alcool_MQ135|"),'Com RTOS RX'!$K3476,LEN(",Toluen_MQ135|"),'Com RTOS RX'!$L3476,LEN(",MH4_MQ135|"),'Com RTOS RX'!$M3476,LEN(",O3_MQ131|"),'Com RTOS RX'!$N3476)*8</f>
        <v>672</v>
      </c>
    </row>
    <row r="3477" ht="15.75" customHeight="1">
      <c r="A3477" s="6" t="s">
        <v>15918</v>
      </c>
      <c r="B3477" s="6" t="s">
        <v>15919</v>
      </c>
      <c r="C3477" s="6" t="s">
        <v>1810</v>
      </c>
      <c r="D3477" s="6" t="s">
        <v>15920</v>
      </c>
      <c r="E3477" s="6" t="s">
        <v>1812</v>
      </c>
      <c r="F3477" s="6" t="s">
        <v>1812</v>
      </c>
      <c r="G3477" s="6" t="s">
        <v>1812</v>
      </c>
      <c r="H3477" s="6" t="s">
        <v>370</v>
      </c>
      <c r="I3477" s="6" t="s">
        <v>371</v>
      </c>
      <c r="J3477" s="6" t="s">
        <v>372</v>
      </c>
      <c r="K3477" s="6" t="s">
        <v>373</v>
      </c>
      <c r="L3477" s="6" t="s">
        <v>374</v>
      </c>
      <c r="M3477" s="6" t="s">
        <v>177</v>
      </c>
      <c r="N3477" s="6" t="s">
        <v>393</v>
      </c>
      <c r="O3477" s="6" t="s">
        <v>1812</v>
      </c>
      <c r="P3477" s="6" t="s">
        <v>1812</v>
      </c>
      <c r="Q3477" s="6" t="s">
        <v>13089</v>
      </c>
      <c r="R3477" s="6" t="s">
        <v>1812</v>
      </c>
      <c r="S3477" s="6" t="s">
        <v>13100</v>
      </c>
      <c r="T3477" s="6" t="s">
        <v>13115</v>
      </c>
      <c r="U3477" s="6" t="s">
        <v>1812</v>
      </c>
      <c r="V3477" s="6" t="s">
        <v>1812</v>
      </c>
      <c r="W3477" s="6" t="s">
        <v>1816</v>
      </c>
      <c r="X3477" s="6" t="s">
        <v>15921</v>
      </c>
      <c r="Y3477" s="8">
        <f>X3478-'Com RTOS RX'!$X3477</f>
        <v>0.0001157407407</v>
      </c>
      <c r="Z3477" s="6">
        <f>SUM(LEN(",CO_MQ135|"),'Com RTOS RX'!$H3477,LEN(",CO2_MQ135|"),'Com RTOS RX'!$I3477,LEN(",Alcool_MQ135|"),'Com RTOS RX'!$J3477,LEN(",Alcool_MQ135|"),'Com RTOS RX'!$K3477,LEN(",Toluen_MQ135|"),'Com RTOS RX'!$L3477,LEN(",MH4_MQ135|"),'Com RTOS RX'!$M3477,LEN(",O3_MQ131|"),'Com RTOS RX'!$N3477)*8</f>
        <v>672</v>
      </c>
    </row>
    <row r="3478" ht="15.75" customHeight="1">
      <c r="A3478" s="6" t="s">
        <v>15922</v>
      </c>
      <c r="B3478" s="6" t="s">
        <v>15923</v>
      </c>
      <c r="C3478" s="6" t="s">
        <v>1810</v>
      </c>
      <c r="D3478" s="6" t="s">
        <v>15924</v>
      </c>
      <c r="E3478" s="6" t="s">
        <v>1812</v>
      </c>
      <c r="F3478" s="6" t="s">
        <v>1812</v>
      </c>
      <c r="G3478" s="6" t="s">
        <v>1812</v>
      </c>
      <c r="H3478" s="6" t="s">
        <v>356</v>
      </c>
      <c r="I3478" s="6" t="s">
        <v>357</v>
      </c>
      <c r="J3478" s="6" t="s">
        <v>13105</v>
      </c>
      <c r="K3478" s="6" t="s">
        <v>128</v>
      </c>
      <c r="L3478" s="6" t="s">
        <v>359</v>
      </c>
      <c r="M3478" s="6" t="s">
        <v>109</v>
      </c>
      <c r="N3478" s="6" t="s">
        <v>393</v>
      </c>
      <c r="O3478" s="6" t="s">
        <v>1812</v>
      </c>
      <c r="P3478" s="6" t="s">
        <v>1812</v>
      </c>
      <c r="Q3478" s="6" t="s">
        <v>13089</v>
      </c>
      <c r="R3478" s="6" t="s">
        <v>1812</v>
      </c>
      <c r="S3478" s="6" t="s">
        <v>13100</v>
      </c>
      <c r="T3478" s="6" t="s">
        <v>13115</v>
      </c>
      <c r="U3478" s="6" t="s">
        <v>1812</v>
      </c>
      <c r="V3478" s="6" t="s">
        <v>1812</v>
      </c>
      <c r="W3478" s="6" t="s">
        <v>1816</v>
      </c>
      <c r="X3478" s="6" t="s">
        <v>15925</v>
      </c>
      <c r="Y3478" s="8">
        <f>X3479-'Com RTOS RX'!$X3478</f>
        <v>0.0001157407407</v>
      </c>
      <c r="Z3478" s="6">
        <f>SUM(LEN(",CO_MQ135|"),'Com RTOS RX'!$H3478,LEN(",CO2_MQ135|"),'Com RTOS RX'!$I3478,LEN(",Alcool_MQ135|"),'Com RTOS RX'!$J3478,LEN(",Alcool_MQ135|"),'Com RTOS RX'!$K3478,LEN(",Toluen_MQ135|"),'Com RTOS RX'!$L3478,LEN(",MH4_MQ135|"),'Com RTOS RX'!$M3478,LEN(",O3_MQ131|"),'Com RTOS RX'!$N3478)*8</f>
        <v>672</v>
      </c>
    </row>
    <row r="3479" ht="15.75" customHeight="1">
      <c r="A3479" s="6" t="s">
        <v>15926</v>
      </c>
      <c r="B3479" s="6" t="s">
        <v>15927</v>
      </c>
      <c r="C3479" s="6" t="s">
        <v>1810</v>
      </c>
      <c r="D3479" s="6" t="s">
        <v>15928</v>
      </c>
      <c r="E3479" s="6" t="s">
        <v>1812</v>
      </c>
      <c r="F3479" s="6" t="s">
        <v>1812</v>
      </c>
      <c r="G3479" s="6" t="s">
        <v>1812</v>
      </c>
      <c r="H3479" s="6" t="s">
        <v>1558</v>
      </c>
      <c r="I3479" s="6" t="s">
        <v>15912</v>
      </c>
      <c r="J3479" s="6" t="s">
        <v>1560</v>
      </c>
      <c r="K3479" s="6" t="s">
        <v>801</v>
      </c>
      <c r="L3479" s="6" t="s">
        <v>689</v>
      </c>
      <c r="M3479" s="6" t="s">
        <v>1906</v>
      </c>
      <c r="N3479" s="6" t="s">
        <v>393</v>
      </c>
      <c r="O3479" s="6" t="s">
        <v>1812</v>
      </c>
      <c r="P3479" s="6" t="s">
        <v>1812</v>
      </c>
      <c r="Q3479" s="6" t="s">
        <v>13089</v>
      </c>
      <c r="R3479" s="6" t="s">
        <v>1812</v>
      </c>
      <c r="S3479" s="6" t="s">
        <v>13100</v>
      </c>
      <c r="T3479" s="6" t="s">
        <v>13115</v>
      </c>
      <c r="U3479" s="6" t="s">
        <v>1812</v>
      </c>
      <c r="V3479" s="6" t="s">
        <v>1812</v>
      </c>
      <c r="W3479" s="6" t="s">
        <v>1816</v>
      </c>
      <c r="X3479" s="6" t="s">
        <v>15929</v>
      </c>
      <c r="Y3479" s="8">
        <f>X3480-'Com RTOS RX'!$X3479</f>
        <v>0.0001273148148</v>
      </c>
      <c r="Z3479" s="6">
        <f>SUM(LEN(",CO_MQ135|"),'Com RTOS RX'!$H3479,LEN(",CO2_MQ135|"),'Com RTOS RX'!$I3479,LEN(",Alcool_MQ135|"),'Com RTOS RX'!$J3479,LEN(",Alcool_MQ135|"),'Com RTOS RX'!$K3479,LEN(",Toluen_MQ135|"),'Com RTOS RX'!$L3479,LEN(",MH4_MQ135|"),'Com RTOS RX'!$M3479,LEN(",O3_MQ131|"),'Com RTOS RX'!$N3479)*8</f>
        <v>672</v>
      </c>
    </row>
    <row r="3480" ht="15.75" customHeight="1">
      <c r="A3480" s="6" t="s">
        <v>15930</v>
      </c>
      <c r="B3480" s="6" t="s">
        <v>15931</v>
      </c>
      <c r="C3480" s="6" t="s">
        <v>1810</v>
      </c>
      <c r="D3480" s="6" t="s">
        <v>15932</v>
      </c>
      <c r="E3480" s="6" t="s">
        <v>1812</v>
      </c>
      <c r="F3480" s="6" t="s">
        <v>1812</v>
      </c>
      <c r="G3480" s="6" t="s">
        <v>1812</v>
      </c>
      <c r="H3480" s="6" t="s">
        <v>370</v>
      </c>
      <c r="I3480" s="6" t="s">
        <v>371</v>
      </c>
      <c r="J3480" s="6" t="s">
        <v>372</v>
      </c>
      <c r="K3480" s="6" t="s">
        <v>373</v>
      </c>
      <c r="L3480" s="6" t="s">
        <v>374</v>
      </c>
      <c r="M3480" s="6" t="s">
        <v>177</v>
      </c>
      <c r="N3480" s="6" t="s">
        <v>384</v>
      </c>
      <c r="O3480" s="6" t="s">
        <v>1812</v>
      </c>
      <c r="P3480" s="6" t="s">
        <v>1812</v>
      </c>
      <c r="Q3480" s="6" t="s">
        <v>13089</v>
      </c>
      <c r="R3480" s="6" t="s">
        <v>1812</v>
      </c>
      <c r="S3480" s="6" t="s">
        <v>13100</v>
      </c>
      <c r="T3480" s="6" t="s">
        <v>13115</v>
      </c>
      <c r="U3480" s="6" t="s">
        <v>1812</v>
      </c>
      <c r="V3480" s="6" t="s">
        <v>1812</v>
      </c>
      <c r="W3480" s="6" t="s">
        <v>1816</v>
      </c>
      <c r="X3480" s="6" t="s">
        <v>15933</v>
      </c>
      <c r="Y3480" s="8">
        <f>X3481-'Com RTOS RX'!$X3480</f>
        <v>0.0001157407407</v>
      </c>
      <c r="Z3480" s="6">
        <f>SUM(LEN(",CO_MQ135|"),'Com RTOS RX'!$H3480,LEN(",CO2_MQ135|"),'Com RTOS RX'!$I3480,LEN(",Alcool_MQ135|"),'Com RTOS RX'!$J3480,LEN(",Alcool_MQ135|"),'Com RTOS RX'!$K3480,LEN(",Toluen_MQ135|"),'Com RTOS RX'!$L3480,LEN(",MH4_MQ135|"),'Com RTOS RX'!$M3480,LEN(",O3_MQ131|"),'Com RTOS RX'!$N3480)*8</f>
        <v>672</v>
      </c>
    </row>
    <row r="3481" ht="15.75" customHeight="1">
      <c r="A3481" s="6" t="s">
        <v>15934</v>
      </c>
      <c r="B3481" s="6" t="s">
        <v>15935</v>
      </c>
      <c r="C3481" s="6" t="s">
        <v>1810</v>
      </c>
      <c r="D3481" s="6" t="s">
        <v>15936</v>
      </c>
      <c r="E3481" s="6" t="s">
        <v>1812</v>
      </c>
      <c r="F3481" s="6" t="s">
        <v>1812</v>
      </c>
      <c r="G3481" s="6" t="s">
        <v>1812</v>
      </c>
      <c r="H3481" s="6" t="s">
        <v>1533</v>
      </c>
      <c r="I3481" s="6" t="s">
        <v>1051</v>
      </c>
      <c r="J3481" s="6" t="s">
        <v>991</v>
      </c>
      <c r="K3481" s="6" t="s">
        <v>208</v>
      </c>
      <c r="L3481" s="6" t="s">
        <v>1200</v>
      </c>
      <c r="M3481" s="6" t="s">
        <v>157</v>
      </c>
      <c r="N3481" s="6" t="s">
        <v>858</v>
      </c>
      <c r="O3481" s="6" t="s">
        <v>1812</v>
      </c>
      <c r="P3481" s="6" t="s">
        <v>1812</v>
      </c>
      <c r="Q3481" s="6" t="s">
        <v>13089</v>
      </c>
      <c r="R3481" s="6" t="s">
        <v>1812</v>
      </c>
      <c r="S3481" s="6" t="s">
        <v>15554</v>
      </c>
      <c r="T3481" s="6" t="s">
        <v>13115</v>
      </c>
      <c r="U3481" s="6" t="s">
        <v>1812</v>
      </c>
      <c r="V3481" s="6" t="s">
        <v>1812</v>
      </c>
      <c r="W3481" s="6" t="s">
        <v>1816</v>
      </c>
      <c r="X3481" s="6" t="s">
        <v>15937</v>
      </c>
      <c r="Y3481" s="8">
        <f>X3482-'Com RTOS RX'!$X3481</f>
        <v>0.0001157407407</v>
      </c>
      <c r="Z3481" s="6">
        <f>SUM(LEN(",CO_MQ135|"),'Com RTOS RX'!$H3481,LEN(",CO2_MQ135|"),'Com RTOS RX'!$I3481,LEN(",Alcool_MQ135|"),'Com RTOS RX'!$J3481,LEN(",Alcool_MQ135|"),'Com RTOS RX'!$K3481,LEN(",Toluen_MQ135|"),'Com RTOS RX'!$L3481,LEN(",MH4_MQ135|"),'Com RTOS RX'!$M3481,LEN(",O3_MQ131|"),'Com RTOS RX'!$N3481)*8</f>
        <v>672</v>
      </c>
    </row>
    <row r="3482" ht="15.75" customHeight="1">
      <c r="A3482" s="6" t="s">
        <v>15938</v>
      </c>
      <c r="B3482" s="6" t="s">
        <v>15939</v>
      </c>
      <c r="C3482" s="6" t="s">
        <v>1810</v>
      </c>
      <c r="D3482" s="6" t="s">
        <v>15940</v>
      </c>
      <c r="E3482" s="6" t="s">
        <v>1812</v>
      </c>
      <c r="F3482" s="6" t="s">
        <v>1812</v>
      </c>
      <c r="G3482" s="6" t="s">
        <v>1812</v>
      </c>
      <c r="H3482" s="6" t="s">
        <v>356</v>
      </c>
      <c r="I3482" s="6" t="s">
        <v>357</v>
      </c>
      <c r="J3482" s="6" t="s">
        <v>13105</v>
      </c>
      <c r="K3482" s="6" t="s">
        <v>128</v>
      </c>
      <c r="L3482" s="6" t="s">
        <v>359</v>
      </c>
      <c r="M3482" s="6" t="s">
        <v>109</v>
      </c>
      <c r="N3482" s="6" t="s">
        <v>393</v>
      </c>
      <c r="O3482" s="6" t="s">
        <v>1812</v>
      </c>
      <c r="P3482" s="6" t="s">
        <v>1812</v>
      </c>
      <c r="Q3482" s="6" t="s">
        <v>13089</v>
      </c>
      <c r="R3482" s="6" t="s">
        <v>1812</v>
      </c>
      <c r="S3482" s="6" t="s">
        <v>13100</v>
      </c>
      <c r="T3482" s="6" t="s">
        <v>13115</v>
      </c>
      <c r="U3482" s="6" t="s">
        <v>1812</v>
      </c>
      <c r="V3482" s="6" t="s">
        <v>1812</v>
      </c>
      <c r="W3482" s="6" t="s">
        <v>1816</v>
      </c>
      <c r="X3482" s="6" t="s">
        <v>15941</v>
      </c>
      <c r="Y3482" s="8">
        <f>X3483-'Com RTOS RX'!$X3482</f>
        <v>0.0001157407407</v>
      </c>
      <c r="Z3482" s="6">
        <f>SUM(LEN(",CO_MQ135|"),'Com RTOS RX'!$H3482,LEN(",CO2_MQ135|"),'Com RTOS RX'!$I3482,LEN(",Alcool_MQ135|"),'Com RTOS RX'!$J3482,LEN(",Alcool_MQ135|"),'Com RTOS RX'!$K3482,LEN(",Toluen_MQ135|"),'Com RTOS RX'!$L3482,LEN(",MH4_MQ135|"),'Com RTOS RX'!$M3482,LEN(",O3_MQ131|"),'Com RTOS RX'!$N3482)*8</f>
        <v>672</v>
      </c>
    </row>
    <row r="3483" ht="15.75" customHeight="1">
      <c r="A3483" s="6" t="s">
        <v>15942</v>
      </c>
      <c r="B3483" s="6" t="s">
        <v>15943</v>
      </c>
      <c r="C3483" s="6" t="s">
        <v>1810</v>
      </c>
      <c r="D3483" s="6" t="s">
        <v>15944</v>
      </c>
      <c r="E3483" s="6" t="s">
        <v>1812</v>
      </c>
      <c r="F3483" s="6" t="s">
        <v>1812</v>
      </c>
      <c r="G3483" s="6" t="s">
        <v>1812</v>
      </c>
      <c r="H3483" s="6" t="s">
        <v>1544</v>
      </c>
      <c r="I3483" s="6" t="s">
        <v>1545</v>
      </c>
      <c r="J3483" s="6" t="s">
        <v>1546</v>
      </c>
      <c r="K3483" s="6" t="s">
        <v>801</v>
      </c>
      <c r="L3483" s="6" t="s">
        <v>825</v>
      </c>
      <c r="M3483" s="6" t="s">
        <v>87</v>
      </c>
      <c r="N3483" s="6" t="s">
        <v>384</v>
      </c>
      <c r="O3483" s="6" t="s">
        <v>1812</v>
      </c>
      <c r="P3483" s="6" t="s">
        <v>1812</v>
      </c>
      <c r="Q3483" s="6" t="s">
        <v>13089</v>
      </c>
      <c r="R3483" s="6" t="s">
        <v>1812</v>
      </c>
      <c r="S3483" s="6" t="s">
        <v>13100</v>
      </c>
      <c r="T3483" s="6" t="s">
        <v>13115</v>
      </c>
      <c r="U3483" s="6" t="s">
        <v>1812</v>
      </c>
      <c r="V3483" s="6" t="s">
        <v>1812</v>
      </c>
      <c r="W3483" s="6" t="s">
        <v>1816</v>
      </c>
      <c r="X3483" s="6" t="s">
        <v>15945</v>
      </c>
      <c r="Y3483" s="8">
        <f>X3484-'Com RTOS RX'!$X3483</f>
        <v>0.0001157407407</v>
      </c>
      <c r="Z3483" s="6">
        <f>SUM(LEN(",CO_MQ135|"),'Com RTOS RX'!$H3483,LEN(",CO2_MQ135|"),'Com RTOS RX'!$I3483,LEN(",Alcool_MQ135|"),'Com RTOS RX'!$J3483,LEN(",Alcool_MQ135|"),'Com RTOS RX'!$K3483,LEN(",Toluen_MQ135|"),'Com RTOS RX'!$L3483,LEN(",MH4_MQ135|"),'Com RTOS RX'!$M3483,LEN(",O3_MQ131|"),'Com RTOS RX'!$N3483)*8</f>
        <v>672</v>
      </c>
    </row>
    <row r="3484" ht="15.75" customHeight="1">
      <c r="A3484" s="6" t="s">
        <v>15946</v>
      </c>
      <c r="B3484" s="6" t="s">
        <v>15947</v>
      </c>
      <c r="C3484" s="6" t="s">
        <v>1810</v>
      </c>
      <c r="D3484" s="6" t="s">
        <v>15948</v>
      </c>
      <c r="E3484" s="6" t="s">
        <v>1812</v>
      </c>
      <c r="F3484" s="6" t="s">
        <v>1812</v>
      </c>
      <c r="G3484" s="6" t="s">
        <v>1812</v>
      </c>
      <c r="H3484" s="6" t="s">
        <v>1473</v>
      </c>
      <c r="I3484" s="6" t="s">
        <v>1092</v>
      </c>
      <c r="J3484" s="6" t="s">
        <v>1474</v>
      </c>
      <c r="K3484" s="6" t="s">
        <v>440</v>
      </c>
      <c r="L3484" s="6" t="s">
        <v>1475</v>
      </c>
      <c r="M3484" s="6" t="s">
        <v>187</v>
      </c>
      <c r="N3484" s="6" t="s">
        <v>393</v>
      </c>
      <c r="O3484" s="6" t="s">
        <v>1812</v>
      </c>
      <c r="P3484" s="6" t="s">
        <v>1812</v>
      </c>
      <c r="Q3484" s="6" t="s">
        <v>13089</v>
      </c>
      <c r="R3484" s="6" t="s">
        <v>1812</v>
      </c>
      <c r="S3484" s="6" t="s">
        <v>13100</v>
      </c>
      <c r="T3484" s="6" t="s">
        <v>13115</v>
      </c>
      <c r="U3484" s="6" t="s">
        <v>1812</v>
      </c>
      <c r="V3484" s="6" t="s">
        <v>1812</v>
      </c>
      <c r="W3484" s="6" t="s">
        <v>1816</v>
      </c>
      <c r="X3484" s="6" t="s">
        <v>15949</v>
      </c>
      <c r="Y3484" s="8">
        <f>X3485-'Com RTOS RX'!$X3484</f>
        <v>0.0002314814815</v>
      </c>
      <c r="Z3484" s="6">
        <f>SUM(LEN(",CO_MQ135|"),'Com RTOS RX'!$H3484,LEN(",CO2_MQ135|"),'Com RTOS RX'!$I3484,LEN(",Alcool_MQ135|"),'Com RTOS RX'!$J3484,LEN(",Alcool_MQ135|"),'Com RTOS RX'!$K3484,LEN(",Toluen_MQ135|"),'Com RTOS RX'!$L3484,LEN(",MH4_MQ135|"),'Com RTOS RX'!$M3484,LEN(",O3_MQ131|"),'Com RTOS RX'!$N3484)*8</f>
        <v>672</v>
      </c>
    </row>
    <row r="3485" ht="15.75" customHeight="1">
      <c r="A3485" s="6" t="s">
        <v>15950</v>
      </c>
      <c r="B3485" s="6" t="s">
        <v>15951</v>
      </c>
      <c r="C3485" s="6" t="s">
        <v>1810</v>
      </c>
      <c r="D3485" s="6" t="s">
        <v>15952</v>
      </c>
      <c r="E3485" s="6" t="s">
        <v>1812</v>
      </c>
      <c r="F3485" s="6" t="s">
        <v>1812</v>
      </c>
      <c r="G3485" s="6" t="s">
        <v>1812</v>
      </c>
      <c r="H3485" s="6" t="s">
        <v>538</v>
      </c>
      <c r="I3485" s="6" t="s">
        <v>15953</v>
      </c>
      <c r="J3485" s="6" t="s">
        <v>949</v>
      </c>
      <c r="K3485" s="6" t="s">
        <v>215</v>
      </c>
      <c r="L3485" s="6" t="s">
        <v>1562</v>
      </c>
      <c r="M3485" s="6" t="s">
        <v>173</v>
      </c>
      <c r="N3485" s="6" t="s">
        <v>384</v>
      </c>
      <c r="O3485" s="6" t="s">
        <v>1812</v>
      </c>
      <c r="P3485" s="6" t="s">
        <v>1812</v>
      </c>
      <c r="Q3485" s="6" t="s">
        <v>13089</v>
      </c>
      <c r="R3485" s="6" t="s">
        <v>1812</v>
      </c>
      <c r="S3485" s="6" t="s">
        <v>15554</v>
      </c>
      <c r="T3485" s="6" t="s">
        <v>13115</v>
      </c>
      <c r="U3485" s="6" t="s">
        <v>1812</v>
      </c>
      <c r="V3485" s="6" t="s">
        <v>1812</v>
      </c>
      <c r="W3485" s="6" t="s">
        <v>1816</v>
      </c>
      <c r="X3485" s="6" t="s">
        <v>15954</v>
      </c>
      <c r="Y3485" s="8">
        <f>X3486-'Com RTOS RX'!$X3485</f>
        <v>0.0001157407407</v>
      </c>
      <c r="Z3485" s="6">
        <f>SUM(LEN(",CO_MQ135|"),'Com RTOS RX'!$H3485,LEN(",CO2_MQ135|"),'Com RTOS RX'!$I3485,LEN(",Alcool_MQ135|"),'Com RTOS RX'!$J3485,LEN(",Alcool_MQ135|"),'Com RTOS RX'!$K3485,LEN(",Toluen_MQ135|"),'Com RTOS RX'!$L3485,LEN(",MH4_MQ135|"),'Com RTOS RX'!$M3485,LEN(",O3_MQ131|"),'Com RTOS RX'!$N3485)*8</f>
        <v>672</v>
      </c>
    </row>
    <row r="3486" ht="15.75" customHeight="1">
      <c r="A3486" s="6" t="s">
        <v>15955</v>
      </c>
      <c r="B3486" s="6" t="s">
        <v>15956</v>
      </c>
      <c r="C3486" s="6" t="s">
        <v>1810</v>
      </c>
      <c r="D3486" s="6" t="s">
        <v>15957</v>
      </c>
      <c r="E3486" s="6" t="s">
        <v>1812</v>
      </c>
      <c r="F3486" s="6" t="s">
        <v>1812</v>
      </c>
      <c r="G3486" s="6" t="s">
        <v>1812</v>
      </c>
      <c r="H3486" s="6" t="s">
        <v>1563</v>
      </c>
      <c r="I3486" s="6" t="s">
        <v>1176</v>
      </c>
      <c r="J3486" s="6" t="s">
        <v>15958</v>
      </c>
      <c r="K3486" s="6" t="s">
        <v>212</v>
      </c>
      <c r="L3486" s="6" t="s">
        <v>1565</v>
      </c>
      <c r="M3486" s="6" t="s">
        <v>300</v>
      </c>
      <c r="N3486" s="6" t="s">
        <v>384</v>
      </c>
      <c r="O3486" s="6" t="s">
        <v>1812</v>
      </c>
      <c r="P3486" s="6" t="s">
        <v>1812</v>
      </c>
      <c r="Q3486" s="6" t="s">
        <v>13089</v>
      </c>
      <c r="R3486" s="6" t="s">
        <v>1812</v>
      </c>
      <c r="S3486" s="6" t="s">
        <v>15554</v>
      </c>
      <c r="T3486" s="6" t="s">
        <v>13115</v>
      </c>
      <c r="U3486" s="6" t="s">
        <v>1812</v>
      </c>
      <c r="V3486" s="6" t="s">
        <v>1812</v>
      </c>
      <c r="W3486" s="6" t="s">
        <v>1816</v>
      </c>
      <c r="X3486" s="6" t="s">
        <v>15959</v>
      </c>
      <c r="Y3486" s="8">
        <f>X3487-'Com RTOS RX'!$X3486</f>
        <v>0.0001157407407</v>
      </c>
      <c r="Z3486" s="6">
        <f>SUM(LEN(",CO_MQ135|"),'Com RTOS RX'!$H3486,LEN(",CO2_MQ135|"),'Com RTOS RX'!$I3486,LEN(",Alcool_MQ135|"),'Com RTOS RX'!$J3486,LEN(",Alcool_MQ135|"),'Com RTOS RX'!$K3486,LEN(",Toluen_MQ135|"),'Com RTOS RX'!$L3486,LEN(",MH4_MQ135|"),'Com RTOS RX'!$M3486,LEN(",O3_MQ131|"),'Com RTOS RX'!$N3486)*8</f>
        <v>672</v>
      </c>
    </row>
    <row r="3487" ht="15.75" customHeight="1">
      <c r="A3487" s="6" t="s">
        <v>15960</v>
      </c>
      <c r="B3487" s="6" t="s">
        <v>15961</v>
      </c>
      <c r="C3487" s="6" t="s">
        <v>1810</v>
      </c>
      <c r="D3487" s="6" t="s">
        <v>15962</v>
      </c>
      <c r="E3487" s="6" t="s">
        <v>1812</v>
      </c>
      <c r="F3487" s="6" t="s">
        <v>1812</v>
      </c>
      <c r="G3487" s="6" t="s">
        <v>1812</v>
      </c>
      <c r="H3487" s="6" t="s">
        <v>356</v>
      </c>
      <c r="I3487" s="6" t="s">
        <v>357</v>
      </c>
      <c r="J3487" s="6" t="s">
        <v>13105</v>
      </c>
      <c r="K3487" s="6" t="s">
        <v>128</v>
      </c>
      <c r="L3487" s="6" t="s">
        <v>359</v>
      </c>
      <c r="M3487" s="6" t="s">
        <v>109</v>
      </c>
      <c r="N3487" s="6" t="s">
        <v>393</v>
      </c>
      <c r="O3487" s="6" t="s">
        <v>1812</v>
      </c>
      <c r="P3487" s="6" t="s">
        <v>1812</v>
      </c>
      <c r="Q3487" s="6" t="s">
        <v>13089</v>
      </c>
      <c r="R3487" s="6" t="s">
        <v>1812</v>
      </c>
      <c r="S3487" s="6" t="s">
        <v>13100</v>
      </c>
      <c r="T3487" s="6" t="s">
        <v>13115</v>
      </c>
      <c r="U3487" s="6" t="s">
        <v>1812</v>
      </c>
      <c r="V3487" s="6" t="s">
        <v>1812</v>
      </c>
      <c r="W3487" s="6" t="s">
        <v>1816</v>
      </c>
      <c r="X3487" s="6" t="s">
        <v>15963</v>
      </c>
      <c r="Y3487" s="8">
        <f>X3488-'Com RTOS RX'!$X3487</f>
        <v>0.0001157407407</v>
      </c>
      <c r="Z3487" s="6">
        <f>SUM(LEN(",CO_MQ135|"),'Com RTOS RX'!$H3487,LEN(",CO2_MQ135|"),'Com RTOS RX'!$I3487,LEN(",Alcool_MQ135|"),'Com RTOS RX'!$J3487,LEN(",Alcool_MQ135|"),'Com RTOS RX'!$K3487,LEN(",Toluen_MQ135|"),'Com RTOS RX'!$L3487,LEN(",MH4_MQ135|"),'Com RTOS RX'!$M3487,LEN(",O3_MQ131|"),'Com RTOS RX'!$N3487)*8</f>
        <v>672</v>
      </c>
    </row>
    <row r="3488" ht="15.75" customHeight="1">
      <c r="A3488" s="6" t="s">
        <v>15964</v>
      </c>
      <c r="B3488" s="6" t="s">
        <v>15965</v>
      </c>
      <c r="C3488" s="6" t="s">
        <v>1810</v>
      </c>
      <c r="D3488" s="6" t="s">
        <v>15966</v>
      </c>
      <c r="E3488" s="6" t="s">
        <v>1812</v>
      </c>
      <c r="F3488" s="6" t="s">
        <v>1812</v>
      </c>
      <c r="G3488" s="6" t="s">
        <v>1812</v>
      </c>
      <c r="H3488" s="6" t="s">
        <v>1530</v>
      </c>
      <c r="I3488" s="6" t="s">
        <v>1531</v>
      </c>
      <c r="J3488" s="6" t="s">
        <v>467</v>
      </c>
      <c r="K3488" s="6" t="s">
        <v>433</v>
      </c>
      <c r="L3488" s="6" t="s">
        <v>15660</v>
      </c>
      <c r="M3488" s="6" t="s">
        <v>109</v>
      </c>
      <c r="N3488" s="6" t="s">
        <v>384</v>
      </c>
      <c r="O3488" s="6" t="s">
        <v>1812</v>
      </c>
      <c r="P3488" s="6" t="s">
        <v>1812</v>
      </c>
      <c r="Q3488" s="6" t="s">
        <v>13089</v>
      </c>
      <c r="R3488" s="6" t="s">
        <v>1812</v>
      </c>
      <c r="S3488" s="6" t="s">
        <v>13100</v>
      </c>
      <c r="T3488" s="6" t="s">
        <v>13115</v>
      </c>
      <c r="U3488" s="6" t="s">
        <v>1812</v>
      </c>
      <c r="V3488" s="6" t="s">
        <v>1812</v>
      </c>
      <c r="W3488" s="6" t="s">
        <v>1816</v>
      </c>
      <c r="X3488" s="6" t="s">
        <v>15967</v>
      </c>
      <c r="Y3488" s="8">
        <f>X3489-'Com RTOS RX'!$X3488</f>
        <v>0.0001157407407</v>
      </c>
      <c r="Z3488" s="6">
        <f>SUM(LEN(",CO_MQ135|"),'Com RTOS RX'!$H3488,LEN(",CO2_MQ135|"),'Com RTOS RX'!$I3488,LEN(",Alcool_MQ135|"),'Com RTOS RX'!$J3488,LEN(",Alcool_MQ135|"),'Com RTOS RX'!$K3488,LEN(",Toluen_MQ135|"),'Com RTOS RX'!$L3488,LEN(",MH4_MQ135|"),'Com RTOS RX'!$M3488,LEN(",O3_MQ131|"),'Com RTOS RX'!$N3488)*8</f>
        <v>672</v>
      </c>
    </row>
    <row r="3489" ht="15.75" customHeight="1">
      <c r="A3489" s="6" t="s">
        <v>15968</v>
      </c>
      <c r="B3489" s="6" t="s">
        <v>15969</v>
      </c>
      <c r="C3489" s="6" t="s">
        <v>1810</v>
      </c>
      <c r="D3489" s="6" t="s">
        <v>15970</v>
      </c>
      <c r="E3489" s="6" t="s">
        <v>1812</v>
      </c>
      <c r="F3489" s="6" t="s">
        <v>1812</v>
      </c>
      <c r="G3489" s="6" t="s">
        <v>1812</v>
      </c>
      <c r="H3489" s="6" t="s">
        <v>1549</v>
      </c>
      <c r="I3489" s="6" t="s">
        <v>1550</v>
      </c>
      <c r="J3489" s="6" t="s">
        <v>1551</v>
      </c>
      <c r="K3489" s="6" t="s">
        <v>8858</v>
      </c>
      <c r="L3489" s="6" t="s">
        <v>1552</v>
      </c>
      <c r="M3489" s="6" t="s">
        <v>300</v>
      </c>
      <c r="N3489" s="6" t="s">
        <v>56</v>
      </c>
      <c r="O3489" s="6" t="s">
        <v>1812</v>
      </c>
      <c r="P3489" s="6" t="s">
        <v>1812</v>
      </c>
      <c r="Q3489" s="6" t="s">
        <v>13089</v>
      </c>
      <c r="R3489" s="6" t="s">
        <v>1812</v>
      </c>
      <c r="S3489" s="6" t="s">
        <v>15554</v>
      </c>
      <c r="T3489" s="6" t="s">
        <v>13115</v>
      </c>
      <c r="U3489" s="6" t="s">
        <v>1812</v>
      </c>
      <c r="V3489" s="6" t="s">
        <v>1812</v>
      </c>
      <c r="W3489" s="6" t="s">
        <v>1816</v>
      </c>
      <c r="X3489" s="6" t="s">
        <v>15971</v>
      </c>
      <c r="Y3489" s="8">
        <f>X3490-'Com RTOS RX'!$X3489</f>
        <v>0.0001157407407</v>
      </c>
      <c r="Z3489" s="6">
        <f>SUM(LEN(",CO_MQ135|"),'Com RTOS RX'!$H3489,LEN(",CO2_MQ135|"),'Com RTOS RX'!$I3489,LEN(",Alcool_MQ135|"),'Com RTOS RX'!$J3489,LEN(",Alcool_MQ135|"),'Com RTOS RX'!$K3489,LEN(",Toluen_MQ135|"),'Com RTOS RX'!$L3489,LEN(",MH4_MQ135|"),'Com RTOS RX'!$M3489,LEN(",O3_MQ131|"),'Com RTOS RX'!$N3489)*8</f>
        <v>672</v>
      </c>
    </row>
    <row r="3490" ht="15.75" customHeight="1">
      <c r="A3490" s="6" t="s">
        <v>15972</v>
      </c>
      <c r="B3490" s="6" t="s">
        <v>15973</v>
      </c>
      <c r="C3490" s="6" t="s">
        <v>1810</v>
      </c>
      <c r="D3490" s="6" t="s">
        <v>15974</v>
      </c>
      <c r="E3490" s="6" t="s">
        <v>1812</v>
      </c>
      <c r="F3490" s="6" t="s">
        <v>1812</v>
      </c>
      <c r="G3490" s="6" t="s">
        <v>1812</v>
      </c>
      <c r="H3490" s="6" t="s">
        <v>15553</v>
      </c>
      <c r="I3490" s="6" t="s">
        <v>1488</v>
      </c>
      <c r="J3490" s="6" t="s">
        <v>1489</v>
      </c>
      <c r="K3490" s="6" t="s">
        <v>1436</v>
      </c>
      <c r="L3490" s="6" t="s">
        <v>1490</v>
      </c>
      <c r="M3490" s="6" t="s">
        <v>124</v>
      </c>
      <c r="N3490" s="6" t="s">
        <v>384</v>
      </c>
      <c r="O3490" s="6" t="s">
        <v>1812</v>
      </c>
      <c r="P3490" s="6" t="s">
        <v>1812</v>
      </c>
      <c r="Q3490" s="6" t="s">
        <v>13089</v>
      </c>
      <c r="R3490" s="6" t="s">
        <v>1812</v>
      </c>
      <c r="S3490" s="6" t="s">
        <v>15554</v>
      </c>
      <c r="T3490" s="6" t="s">
        <v>13115</v>
      </c>
      <c r="U3490" s="6" t="s">
        <v>1812</v>
      </c>
      <c r="V3490" s="6" t="s">
        <v>1812</v>
      </c>
      <c r="W3490" s="6" t="s">
        <v>1816</v>
      </c>
      <c r="X3490" s="6" t="s">
        <v>15975</v>
      </c>
      <c r="Y3490" s="8">
        <f>X3491-'Com RTOS RX'!$X3490</f>
        <v>0.0001273148148</v>
      </c>
      <c r="Z3490" s="6">
        <f>SUM(LEN(",CO_MQ135|"),'Com RTOS RX'!$H3490,LEN(",CO2_MQ135|"),'Com RTOS RX'!$I3490,LEN(",Alcool_MQ135|"),'Com RTOS RX'!$J3490,LEN(",Alcool_MQ135|"),'Com RTOS RX'!$K3490,LEN(",Toluen_MQ135|"),'Com RTOS RX'!$L3490,LEN(",MH4_MQ135|"),'Com RTOS RX'!$M3490,LEN(",O3_MQ131|"),'Com RTOS RX'!$N3490)*8</f>
        <v>672</v>
      </c>
    </row>
    <row r="3491" ht="15.75" customHeight="1">
      <c r="A3491" s="6" t="s">
        <v>15976</v>
      </c>
      <c r="B3491" s="6" t="s">
        <v>15977</v>
      </c>
      <c r="C3491" s="6" t="s">
        <v>1810</v>
      </c>
      <c r="D3491" s="6" t="s">
        <v>15978</v>
      </c>
      <c r="E3491" s="6" t="s">
        <v>1812</v>
      </c>
      <c r="F3491" s="6" t="s">
        <v>1812</v>
      </c>
      <c r="G3491" s="6" t="s">
        <v>1812</v>
      </c>
      <c r="H3491" s="6" t="s">
        <v>1529</v>
      </c>
      <c r="I3491" s="6" t="s">
        <v>1080</v>
      </c>
      <c r="J3491" s="6" t="s">
        <v>1306</v>
      </c>
      <c r="K3491" s="6" t="s">
        <v>479</v>
      </c>
      <c r="L3491" s="6" t="s">
        <v>680</v>
      </c>
      <c r="M3491" s="6" t="s">
        <v>263</v>
      </c>
      <c r="N3491" s="6" t="s">
        <v>384</v>
      </c>
      <c r="O3491" s="6" t="s">
        <v>1812</v>
      </c>
      <c r="P3491" s="6" t="s">
        <v>1812</v>
      </c>
      <c r="Q3491" s="6" t="s">
        <v>13089</v>
      </c>
      <c r="R3491" s="6" t="s">
        <v>1812</v>
      </c>
      <c r="S3491" s="6" t="s">
        <v>13095</v>
      </c>
      <c r="T3491" s="6" t="s">
        <v>13115</v>
      </c>
      <c r="U3491" s="6" t="s">
        <v>1812</v>
      </c>
      <c r="V3491" s="6" t="s">
        <v>1812</v>
      </c>
      <c r="W3491" s="6" t="s">
        <v>1816</v>
      </c>
      <c r="X3491" s="6" t="s">
        <v>15979</v>
      </c>
      <c r="Y3491" s="8">
        <f>X3492-'Com RTOS RX'!$X3491</f>
        <v>0.0001157407407</v>
      </c>
      <c r="Z3491" s="6">
        <f>SUM(LEN(",CO_MQ135|"),'Com RTOS RX'!$H3491,LEN(",CO2_MQ135|"),'Com RTOS RX'!$I3491,LEN(",Alcool_MQ135|"),'Com RTOS RX'!$J3491,LEN(",Alcool_MQ135|"),'Com RTOS RX'!$K3491,LEN(",Toluen_MQ135|"),'Com RTOS RX'!$L3491,LEN(",MH4_MQ135|"),'Com RTOS RX'!$M3491,LEN(",O3_MQ131|"),'Com RTOS RX'!$N3491)*8</f>
        <v>672</v>
      </c>
    </row>
    <row r="3492" ht="15.75" customHeight="1">
      <c r="A3492" s="6" t="s">
        <v>15980</v>
      </c>
      <c r="B3492" s="6" t="s">
        <v>15981</v>
      </c>
      <c r="C3492" s="6" t="s">
        <v>1810</v>
      </c>
      <c r="D3492" s="6" t="s">
        <v>15982</v>
      </c>
      <c r="E3492" s="6" t="s">
        <v>1812</v>
      </c>
      <c r="F3492" s="6" t="s">
        <v>1812</v>
      </c>
      <c r="G3492" s="6" t="s">
        <v>1812</v>
      </c>
      <c r="H3492" s="6" t="s">
        <v>1473</v>
      </c>
      <c r="I3492" s="6" t="s">
        <v>1092</v>
      </c>
      <c r="J3492" s="6" t="s">
        <v>1474</v>
      </c>
      <c r="K3492" s="6" t="s">
        <v>440</v>
      </c>
      <c r="L3492" s="6" t="s">
        <v>1475</v>
      </c>
      <c r="M3492" s="6" t="s">
        <v>187</v>
      </c>
      <c r="N3492" s="6" t="s">
        <v>81</v>
      </c>
      <c r="O3492" s="6" t="s">
        <v>1812</v>
      </c>
      <c r="P3492" s="6" t="s">
        <v>1812</v>
      </c>
      <c r="Q3492" s="6" t="s">
        <v>13089</v>
      </c>
      <c r="R3492" s="6" t="s">
        <v>1812</v>
      </c>
      <c r="S3492" s="6" t="s">
        <v>13100</v>
      </c>
      <c r="T3492" s="6" t="s">
        <v>13115</v>
      </c>
      <c r="U3492" s="6" t="s">
        <v>1812</v>
      </c>
      <c r="V3492" s="6" t="s">
        <v>1812</v>
      </c>
      <c r="W3492" s="6" t="s">
        <v>1816</v>
      </c>
      <c r="X3492" s="6" t="s">
        <v>15983</v>
      </c>
      <c r="Y3492" s="8">
        <f>X3493-'Com RTOS RX'!$X3492</f>
        <v>0.0001157407407</v>
      </c>
      <c r="Z3492" s="6">
        <f>SUM(LEN(",CO_MQ135|"),'Com RTOS RX'!$H3492,LEN(",CO2_MQ135|"),'Com RTOS RX'!$I3492,LEN(",Alcool_MQ135|"),'Com RTOS RX'!$J3492,LEN(",Alcool_MQ135|"),'Com RTOS RX'!$K3492,LEN(",Toluen_MQ135|"),'Com RTOS RX'!$L3492,LEN(",MH4_MQ135|"),'Com RTOS RX'!$M3492,LEN(",O3_MQ131|"),'Com RTOS RX'!$N3492)*8</f>
        <v>672</v>
      </c>
    </row>
    <row r="3493" ht="15.75" customHeight="1">
      <c r="A3493" s="6" t="s">
        <v>15984</v>
      </c>
      <c r="B3493" s="6" t="s">
        <v>15985</v>
      </c>
      <c r="C3493" s="6" t="s">
        <v>1810</v>
      </c>
      <c r="D3493" s="6" t="s">
        <v>15986</v>
      </c>
      <c r="E3493" s="6" t="s">
        <v>1812</v>
      </c>
      <c r="F3493" s="6" t="s">
        <v>1812</v>
      </c>
      <c r="G3493" s="6" t="s">
        <v>1812</v>
      </c>
      <c r="H3493" s="6" t="s">
        <v>15757</v>
      </c>
      <c r="I3493" s="6" t="s">
        <v>14191</v>
      </c>
      <c r="J3493" s="6" t="s">
        <v>1535</v>
      </c>
      <c r="K3493" s="6" t="s">
        <v>346</v>
      </c>
      <c r="L3493" s="6" t="s">
        <v>1536</v>
      </c>
      <c r="M3493" s="6" t="s">
        <v>272</v>
      </c>
      <c r="N3493" s="6" t="s">
        <v>81</v>
      </c>
      <c r="O3493" s="6" t="s">
        <v>1812</v>
      </c>
      <c r="P3493" s="6" t="s">
        <v>1812</v>
      </c>
      <c r="Q3493" s="6" t="s">
        <v>13089</v>
      </c>
      <c r="R3493" s="6" t="s">
        <v>1812</v>
      </c>
      <c r="S3493" s="6" t="s">
        <v>13100</v>
      </c>
      <c r="T3493" s="6" t="s">
        <v>13115</v>
      </c>
      <c r="U3493" s="6" t="s">
        <v>1812</v>
      </c>
      <c r="V3493" s="6" t="s">
        <v>1812</v>
      </c>
      <c r="W3493" s="6" t="s">
        <v>1816</v>
      </c>
      <c r="X3493" s="6" t="s">
        <v>15987</v>
      </c>
      <c r="Y3493" s="8">
        <f>X3494-'Com RTOS RX'!$X3493</f>
        <v>0.0001157407407</v>
      </c>
      <c r="Z3493" s="6">
        <f>SUM(LEN(",CO_MQ135|"),'Com RTOS RX'!$H3493,LEN(",CO2_MQ135|"),'Com RTOS RX'!$I3493,LEN(",Alcool_MQ135|"),'Com RTOS RX'!$J3493,LEN(",Alcool_MQ135|"),'Com RTOS RX'!$K3493,LEN(",Toluen_MQ135|"),'Com RTOS RX'!$L3493,LEN(",MH4_MQ135|"),'Com RTOS RX'!$M3493,LEN(",O3_MQ131|"),'Com RTOS RX'!$N3493)*8</f>
        <v>672</v>
      </c>
    </row>
    <row r="3494" ht="15.75" customHeight="1">
      <c r="A3494" s="6" t="s">
        <v>15988</v>
      </c>
      <c r="B3494" s="6" t="s">
        <v>15989</v>
      </c>
      <c r="C3494" s="6" t="s">
        <v>1810</v>
      </c>
      <c r="D3494" s="6" t="s">
        <v>15990</v>
      </c>
      <c r="E3494" s="6" t="s">
        <v>1812</v>
      </c>
      <c r="F3494" s="6" t="s">
        <v>1812</v>
      </c>
      <c r="G3494" s="6" t="s">
        <v>1812</v>
      </c>
      <c r="H3494" s="6" t="s">
        <v>1558</v>
      </c>
      <c r="I3494" s="6" t="s">
        <v>15912</v>
      </c>
      <c r="J3494" s="6" t="s">
        <v>1560</v>
      </c>
      <c r="K3494" s="6" t="s">
        <v>801</v>
      </c>
      <c r="L3494" s="6" t="s">
        <v>689</v>
      </c>
      <c r="M3494" s="6" t="s">
        <v>1906</v>
      </c>
      <c r="N3494" s="6" t="s">
        <v>81</v>
      </c>
      <c r="O3494" s="6" t="s">
        <v>1812</v>
      </c>
      <c r="P3494" s="6" t="s">
        <v>1812</v>
      </c>
      <c r="Q3494" s="6" t="s">
        <v>13089</v>
      </c>
      <c r="R3494" s="6" t="s">
        <v>1812</v>
      </c>
      <c r="S3494" s="6" t="s">
        <v>13100</v>
      </c>
      <c r="T3494" s="6" t="s">
        <v>13115</v>
      </c>
      <c r="U3494" s="6" t="s">
        <v>1812</v>
      </c>
      <c r="V3494" s="6" t="s">
        <v>1812</v>
      </c>
      <c r="W3494" s="6" t="s">
        <v>1816</v>
      </c>
      <c r="X3494" s="6" t="s">
        <v>15991</v>
      </c>
      <c r="Y3494" s="8">
        <f>X3495-'Com RTOS RX'!$X3494</f>
        <v>0.0001157407407</v>
      </c>
      <c r="Z3494" s="6">
        <f>SUM(LEN(",CO_MQ135|"),'Com RTOS RX'!$H3494,LEN(",CO2_MQ135|"),'Com RTOS RX'!$I3494,LEN(",Alcool_MQ135|"),'Com RTOS RX'!$J3494,LEN(",Alcool_MQ135|"),'Com RTOS RX'!$K3494,LEN(",Toluen_MQ135|"),'Com RTOS RX'!$L3494,LEN(",MH4_MQ135|"),'Com RTOS RX'!$M3494,LEN(",O3_MQ131|"),'Com RTOS RX'!$N3494)*8</f>
        <v>672</v>
      </c>
    </row>
    <row r="3495" ht="15.75" customHeight="1">
      <c r="A3495" s="6" t="s">
        <v>15992</v>
      </c>
      <c r="B3495" s="6" t="s">
        <v>15993</v>
      </c>
      <c r="C3495" s="6" t="s">
        <v>1810</v>
      </c>
      <c r="D3495" s="6" t="s">
        <v>15994</v>
      </c>
      <c r="E3495" s="6" t="s">
        <v>1812</v>
      </c>
      <c r="F3495" s="6" t="s">
        <v>1812</v>
      </c>
      <c r="G3495" s="6" t="s">
        <v>1812</v>
      </c>
      <c r="H3495" s="6" t="s">
        <v>15757</v>
      </c>
      <c r="I3495" s="6" t="s">
        <v>14191</v>
      </c>
      <c r="J3495" s="6" t="s">
        <v>1535</v>
      </c>
      <c r="K3495" s="6" t="s">
        <v>346</v>
      </c>
      <c r="L3495" s="6" t="s">
        <v>1536</v>
      </c>
      <c r="M3495" s="6" t="s">
        <v>272</v>
      </c>
      <c r="N3495" s="6" t="s">
        <v>13779</v>
      </c>
      <c r="O3495" s="6" t="s">
        <v>1812</v>
      </c>
      <c r="P3495" s="6" t="s">
        <v>1812</v>
      </c>
      <c r="Q3495" s="6" t="s">
        <v>13089</v>
      </c>
      <c r="R3495" s="6" t="s">
        <v>1812</v>
      </c>
      <c r="S3495" s="6" t="s">
        <v>13100</v>
      </c>
      <c r="T3495" s="6" t="s">
        <v>13115</v>
      </c>
      <c r="U3495" s="6" t="s">
        <v>1812</v>
      </c>
      <c r="V3495" s="6" t="s">
        <v>1812</v>
      </c>
      <c r="W3495" s="6" t="s">
        <v>1816</v>
      </c>
      <c r="X3495" s="6" t="s">
        <v>15995</v>
      </c>
      <c r="Y3495" s="8">
        <f>X3496-'Com RTOS RX'!$X3495</f>
        <v>0.0001157407407</v>
      </c>
      <c r="Z3495" s="6">
        <f>SUM(LEN(",CO_MQ135|"),'Com RTOS RX'!$H3495,LEN(",CO2_MQ135|"),'Com RTOS RX'!$I3495,LEN(",Alcool_MQ135|"),'Com RTOS RX'!$J3495,LEN(",Alcool_MQ135|"),'Com RTOS RX'!$K3495,LEN(",Toluen_MQ135|"),'Com RTOS RX'!$L3495,LEN(",MH4_MQ135|"),'Com RTOS RX'!$M3495,LEN(",O3_MQ131|"),'Com RTOS RX'!$N3495)*8</f>
        <v>672</v>
      </c>
    </row>
    <row r="3496" ht="15.75" customHeight="1">
      <c r="A3496" s="6" t="s">
        <v>15996</v>
      </c>
      <c r="B3496" s="6" t="s">
        <v>15997</v>
      </c>
      <c r="C3496" s="6" t="s">
        <v>1810</v>
      </c>
      <c r="D3496" s="6" t="s">
        <v>15998</v>
      </c>
      <c r="E3496" s="6" t="s">
        <v>1812</v>
      </c>
      <c r="F3496" s="6" t="s">
        <v>1812</v>
      </c>
      <c r="G3496" s="6" t="s">
        <v>1812</v>
      </c>
      <c r="H3496" s="6" t="s">
        <v>1566</v>
      </c>
      <c r="I3496" s="6" t="s">
        <v>1567</v>
      </c>
      <c r="J3496" s="6" t="s">
        <v>1208</v>
      </c>
      <c r="K3496" s="6" t="s">
        <v>77</v>
      </c>
      <c r="L3496" s="6" t="s">
        <v>1568</v>
      </c>
      <c r="M3496" s="6" t="s">
        <v>334</v>
      </c>
      <c r="N3496" s="6" t="s">
        <v>75</v>
      </c>
      <c r="O3496" s="6" t="s">
        <v>1812</v>
      </c>
      <c r="P3496" s="6" t="s">
        <v>1812</v>
      </c>
      <c r="Q3496" s="6" t="s">
        <v>13089</v>
      </c>
      <c r="R3496" s="6" t="s">
        <v>1812</v>
      </c>
      <c r="S3496" s="6" t="s">
        <v>15999</v>
      </c>
      <c r="T3496" s="6" t="s">
        <v>13115</v>
      </c>
      <c r="U3496" s="6" t="s">
        <v>1812</v>
      </c>
      <c r="V3496" s="6" t="s">
        <v>1812</v>
      </c>
      <c r="W3496" s="6" t="s">
        <v>1816</v>
      </c>
      <c r="X3496" s="6" t="s">
        <v>16000</v>
      </c>
      <c r="Y3496" s="8">
        <f>X3497-'Com RTOS RX'!$X3496</f>
        <v>0.0002314814815</v>
      </c>
      <c r="Z3496" s="6">
        <f>SUM(LEN(",CO_MQ135|"),'Com RTOS RX'!$H3496,LEN(",CO2_MQ135|"),'Com RTOS RX'!$I3496,LEN(",Alcool_MQ135|"),'Com RTOS RX'!$J3496,LEN(",Alcool_MQ135|"),'Com RTOS RX'!$K3496,LEN(",Toluen_MQ135|"),'Com RTOS RX'!$L3496,LEN(",MH4_MQ135|"),'Com RTOS RX'!$M3496,LEN(",O3_MQ131|"),'Com RTOS RX'!$N3496)*8</f>
        <v>672</v>
      </c>
    </row>
    <row r="3497" ht="15.75" customHeight="1">
      <c r="A3497" s="6" t="s">
        <v>16001</v>
      </c>
      <c r="B3497" s="6" t="s">
        <v>16002</v>
      </c>
      <c r="C3497" s="6" t="s">
        <v>1810</v>
      </c>
      <c r="D3497" s="6" t="s">
        <v>16003</v>
      </c>
      <c r="E3497" s="6" t="s">
        <v>1812</v>
      </c>
      <c r="F3497" s="6" t="s">
        <v>1812</v>
      </c>
      <c r="G3497" s="6" t="s">
        <v>1812</v>
      </c>
      <c r="H3497" s="6" t="s">
        <v>15757</v>
      </c>
      <c r="I3497" s="6" t="s">
        <v>14191</v>
      </c>
      <c r="J3497" s="6" t="s">
        <v>1535</v>
      </c>
      <c r="K3497" s="6" t="s">
        <v>346</v>
      </c>
      <c r="L3497" s="6" t="s">
        <v>1536</v>
      </c>
      <c r="M3497" s="6" t="s">
        <v>272</v>
      </c>
      <c r="N3497" s="6" t="s">
        <v>13779</v>
      </c>
      <c r="O3497" s="6" t="s">
        <v>1812</v>
      </c>
      <c r="P3497" s="6" t="s">
        <v>1812</v>
      </c>
      <c r="Q3497" s="6" t="s">
        <v>13089</v>
      </c>
      <c r="R3497" s="6" t="s">
        <v>1812</v>
      </c>
      <c r="S3497" s="6" t="s">
        <v>13100</v>
      </c>
      <c r="T3497" s="6" t="s">
        <v>13115</v>
      </c>
      <c r="U3497" s="6" t="s">
        <v>1812</v>
      </c>
      <c r="V3497" s="6" t="s">
        <v>1812</v>
      </c>
      <c r="W3497" s="6" t="s">
        <v>1816</v>
      </c>
      <c r="X3497" s="6" t="s">
        <v>16004</v>
      </c>
      <c r="Y3497" s="8">
        <f>X3498-'Com RTOS RX'!$X3497</f>
        <v>0.0001157407407</v>
      </c>
      <c r="Z3497" s="6">
        <f>SUM(LEN(",CO_MQ135|"),'Com RTOS RX'!$H3497,LEN(",CO2_MQ135|"),'Com RTOS RX'!$I3497,LEN(",Alcool_MQ135|"),'Com RTOS RX'!$J3497,LEN(",Alcool_MQ135|"),'Com RTOS RX'!$K3497,LEN(",Toluen_MQ135|"),'Com RTOS RX'!$L3497,LEN(",MH4_MQ135|"),'Com RTOS RX'!$M3497,LEN(",O3_MQ131|"),'Com RTOS RX'!$N3497)*8</f>
        <v>672</v>
      </c>
    </row>
    <row r="3498" ht="15.75" customHeight="1">
      <c r="A3498" s="6" t="s">
        <v>16005</v>
      </c>
      <c r="B3498" s="6" t="s">
        <v>16006</v>
      </c>
      <c r="C3498" s="6" t="s">
        <v>1810</v>
      </c>
      <c r="D3498" s="6" t="s">
        <v>16007</v>
      </c>
      <c r="E3498" s="6" t="s">
        <v>1812</v>
      </c>
      <c r="F3498" s="6" t="s">
        <v>1812</v>
      </c>
      <c r="G3498" s="6" t="s">
        <v>1812</v>
      </c>
      <c r="H3498" s="6" t="s">
        <v>351</v>
      </c>
      <c r="I3498" s="6" t="s">
        <v>352</v>
      </c>
      <c r="J3498" s="6" t="s">
        <v>353</v>
      </c>
      <c r="K3498" s="6" t="s">
        <v>354</v>
      </c>
      <c r="L3498" s="6" t="s">
        <v>355</v>
      </c>
      <c r="M3498" s="6" t="s">
        <v>272</v>
      </c>
      <c r="N3498" s="6" t="s">
        <v>13779</v>
      </c>
      <c r="O3498" s="6" t="s">
        <v>1812</v>
      </c>
      <c r="P3498" s="6" t="s">
        <v>1812</v>
      </c>
      <c r="Q3498" s="6" t="s">
        <v>13089</v>
      </c>
      <c r="R3498" s="6" t="s">
        <v>1812</v>
      </c>
      <c r="S3498" s="6" t="s">
        <v>13100</v>
      </c>
      <c r="T3498" s="6" t="s">
        <v>13115</v>
      </c>
      <c r="U3498" s="6" t="s">
        <v>1812</v>
      </c>
      <c r="V3498" s="6" t="s">
        <v>1812</v>
      </c>
      <c r="W3498" s="6" t="s">
        <v>1816</v>
      </c>
      <c r="X3498" s="6" t="s">
        <v>16008</v>
      </c>
      <c r="Y3498" s="8">
        <f>X3499-'Com RTOS RX'!$X3498</f>
        <v>0.0001157407407</v>
      </c>
      <c r="Z3498" s="6">
        <f>SUM(LEN(",CO_MQ135|"),'Com RTOS RX'!$H3498,LEN(",CO2_MQ135|"),'Com RTOS RX'!$I3498,LEN(",Alcool_MQ135|"),'Com RTOS RX'!$J3498,LEN(",Alcool_MQ135|"),'Com RTOS RX'!$K3498,LEN(",Toluen_MQ135|"),'Com RTOS RX'!$L3498,LEN(",MH4_MQ135|"),'Com RTOS RX'!$M3498,LEN(",O3_MQ131|"),'Com RTOS RX'!$N3498)*8</f>
        <v>672</v>
      </c>
    </row>
    <row r="3499" ht="15.75" customHeight="1">
      <c r="A3499" s="6" t="s">
        <v>16009</v>
      </c>
      <c r="B3499" s="6" t="s">
        <v>16010</v>
      </c>
      <c r="C3499" s="6" t="s">
        <v>1810</v>
      </c>
      <c r="D3499" s="6" t="s">
        <v>16011</v>
      </c>
      <c r="E3499" s="6" t="s">
        <v>1812</v>
      </c>
      <c r="F3499" s="6" t="s">
        <v>1812</v>
      </c>
      <c r="G3499" s="6" t="s">
        <v>1812</v>
      </c>
      <c r="H3499" s="6" t="s">
        <v>16012</v>
      </c>
      <c r="I3499" s="6" t="s">
        <v>1057</v>
      </c>
      <c r="J3499" s="6" t="s">
        <v>1570</v>
      </c>
      <c r="K3499" s="6" t="s">
        <v>26</v>
      </c>
      <c r="L3499" s="6" t="s">
        <v>1571</v>
      </c>
      <c r="M3499" s="6" t="s">
        <v>309</v>
      </c>
      <c r="N3499" s="6" t="s">
        <v>81</v>
      </c>
      <c r="O3499" s="6" t="s">
        <v>1812</v>
      </c>
      <c r="P3499" s="6" t="s">
        <v>1812</v>
      </c>
      <c r="Q3499" s="6" t="s">
        <v>13089</v>
      </c>
      <c r="R3499" s="6" t="s">
        <v>1812</v>
      </c>
      <c r="S3499" s="6" t="s">
        <v>15554</v>
      </c>
      <c r="T3499" s="6" t="s">
        <v>13115</v>
      </c>
      <c r="U3499" s="6" t="s">
        <v>1812</v>
      </c>
      <c r="V3499" s="6" t="s">
        <v>1812</v>
      </c>
      <c r="W3499" s="6" t="s">
        <v>1816</v>
      </c>
      <c r="X3499" s="6" t="s">
        <v>16013</v>
      </c>
      <c r="Y3499" s="8">
        <f>X3500-'Com RTOS RX'!$X3499</f>
        <v>0.0001157407407</v>
      </c>
      <c r="Z3499" s="6">
        <f>SUM(LEN(",CO_MQ135|"),'Com RTOS RX'!$H3499,LEN(",CO2_MQ135|"),'Com RTOS RX'!$I3499,LEN(",Alcool_MQ135|"),'Com RTOS RX'!$J3499,LEN(",Alcool_MQ135|"),'Com RTOS RX'!$K3499,LEN(",Toluen_MQ135|"),'Com RTOS RX'!$L3499,LEN(",MH4_MQ135|"),'Com RTOS RX'!$M3499,LEN(",O3_MQ131|"),'Com RTOS RX'!$N3499)*8</f>
        <v>672</v>
      </c>
    </row>
    <row r="3500" ht="15.75" customHeight="1">
      <c r="A3500" s="6" t="s">
        <v>16014</v>
      </c>
      <c r="B3500" s="6" t="s">
        <v>16015</v>
      </c>
      <c r="C3500" s="6" t="s">
        <v>1810</v>
      </c>
      <c r="D3500" s="6" t="s">
        <v>16016</v>
      </c>
      <c r="E3500" s="6" t="s">
        <v>1812</v>
      </c>
      <c r="F3500" s="6" t="s">
        <v>1812</v>
      </c>
      <c r="G3500" s="6" t="s">
        <v>1812</v>
      </c>
      <c r="H3500" s="6" t="s">
        <v>351</v>
      </c>
      <c r="I3500" s="6" t="s">
        <v>352</v>
      </c>
      <c r="J3500" s="6" t="s">
        <v>353</v>
      </c>
      <c r="K3500" s="6" t="s">
        <v>354</v>
      </c>
      <c r="L3500" s="6" t="s">
        <v>355</v>
      </c>
      <c r="M3500" s="6" t="s">
        <v>272</v>
      </c>
      <c r="N3500" s="6" t="s">
        <v>13779</v>
      </c>
      <c r="O3500" s="6" t="s">
        <v>1812</v>
      </c>
      <c r="P3500" s="6" t="s">
        <v>1812</v>
      </c>
      <c r="Q3500" s="6" t="s">
        <v>13089</v>
      </c>
      <c r="R3500" s="6" t="s">
        <v>1812</v>
      </c>
      <c r="S3500" s="6" t="s">
        <v>13100</v>
      </c>
      <c r="T3500" s="6" t="s">
        <v>13115</v>
      </c>
      <c r="U3500" s="6" t="s">
        <v>1812</v>
      </c>
      <c r="V3500" s="6" t="s">
        <v>1812</v>
      </c>
      <c r="W3500" s="6" t="s">
        <v>1816</v>
      </c>
      <c r="X3500" s="6" t="s">
        <v>16017</v>
      </c>
      <c r="Y3500" s="8">
        <f>X3501-'Com RTOS RX'!$X3500</f>
        <v>0.0001157407407</v>
      </c>
      <c r="Z3500" s="6">
        <f>SUM(LEN(",CO_MQ135|"),'Com RTOS RX'!$H3500,LEN(",CO2_MQ135|"),'Com RTOS RX'!$I3500,LEN(",Alcool_MQ135|"),'Com RTOS RX'!$J3500,LEN(",Alcool_MQ135|"),'Com RTOS RX'!$K3500,LEN(",Toluen_MQ135|"),'Com RTOS RX'!$L3500,LEN(",MH4_MQ135|"),'Com RTOS RX'!$M3500,LEN(",O3_MQ131|"),'Com RTOS RX'!$N3500)*8</f>
        <v>672</v>
      </c>
    </row>
    <row r="3501" ht="15.75" customHeight="1">
      <c r="A3501" s="6" t="s">
        <v>16018</v>
      </c>
      <c r="B3501" s="6" t="s">
        <v>16019</v>
      </c>
      <c r="C3501" s="6" t="s">
        <v>1810</v>
      </c>
      <c r="D3501" s="6" t="s">
        <v>16020</v>
      </c>
      <c r="E3501" s="6" t="s">
        <v>1812</v>
      </c>
      <c r="F3501" s="6" t="s">
        <v>1812</v>
      </c>
      <c r="G3501" s="6" t="s">
        <v>1812</v>
      </c>
      <c r="H3501" s="6" t="s">
        <v>1473</v>
      </c>
      <c r="I3501" s="6" t="s">
        <v>1092</v>
      </c>
      <c r="J3501" s="6" t="s">
        <v>1474</v>
      </c>
      <c r="K3501" s="6" t="s">
        <v>440</v>
      </c>
      <c r="L3501" s="6" t="s">
        <v>1475</v>
      </c>
      <c r="M3501" s="6" t="s">
        <v>187</v>
      </c>
      <c r="N3501" s="6" t="s">
        <v>13779</v>
      </c>
      <c r="O3501" s="6" t="s">
        <v>1812</v>
      </c>
      <c r="P3501" s="6" t="s">
        <v>1812</v>
      </c>
      <c r="Q3501" s="6" t="s">
        <v>13089</v>
      </c>
      <c r="R3501" s="6" t="s">
        <v>1812</v>
      </c>
      <c r="S3501" s="6" t="s">
        <v>13100</v>
      </c>
      <c r="T3501" s="6" t="s">
        <v>13115</v>
      </c>
      <c r="U3501" s="6" t="s">
        <v>1812</v>
      </c>
      <c r="V3501" s="6" t="s">
        <v>1812</v>
      </c>
      <c r="W3501" s="6" t="s">
        <v>1816</v>
      </c>
      <c r="X3501" s="6" t="s">
        <v>16021</v>
      </c>
      <c r="Y3501" s="8">
        <f>X3502-'Com RTOS RX'!$X3501</f>
        <v>0.0001273148148</v>
      </c>
      <c r="Z3501" s="6">
        <f>SUM(LEN(",CO_MQ135|"),'Com RTOS RX'!$H3501,LEN(",CO2_MQ135|"),'Com RTOS RX'!$I3501,LEN(",Alcool_MQ135|"),'Com RTOS RX'!$J3501,LEN(",Alcool_MQ135|"),'Com RTOS RX'!$K3501,LEN(",Toluen_MQ135|"),'Com RTOS RX'!$L3501,LEN(",MH4_MQ135|"),'Com RTOS RX'!$M3501,LEN(",O3_MQ131|"),'Com RTOS RX'!$N3501)*8</f>
        <v>672</v>
      </c>
    </row>
    <row r="3502" ht="15.75" customHeight="1">
      <c r="A3502" s="6" t="s">
        <v>16022</v>
      </c>
      <c r="B3502" s="6" t="s">
        <v>16023</v>
      </c>
      <c r="C3502" s="6" t="s">
        <v>1810</v>
      </c>
      <c r="D3502" s="6" t="s">
        <v>16024</v>
      </c>
      <c r="E3502" s="6" t="s">
        <v>1812</v>
      </c>
      <c r="F3502" s="6" t="s">
        <v>1812</v>
      </c>
      <c r="G3502" s="6" t="s">
        <v>1812</v>
      </c>
      <c r="H3502" s="6" t="s">
        <v>1544</v>
      </c>
      <c r="I3502" s="6" t="s">
        <v>1545</v>
      </c>
      <c r="J3502" s="6" t="s">
        <v>1546</v>
      </c>
      <c r="K3502" s="6" t="s">
        <v>801</v>
      </c>
      <c r="L3502" s="6" t="s">
        <v>825</v>
      </c>
      <c r="M3502" s="6" t="s">
        <v>87</v>
      </c>
      <c r="N3502" s="6" t="s">
        <v>13779</v>
      </c>
      <c r="O3502" s="6" t="s">
        <v>1812</v>
      </c>
      <c r="P3502" s="6" t="s">
        <v>1812</v>
      </c>
      <c r="Q3502" s="6" t="s">
        <v>13089</v>
      </c>
      <c r="R3502" s="6" t="s">
        <v>1812</v>
      </c>
      <c r="S3502" s="6" t="s">
        <v>13100</v>
      </c>
      <c r="T3502" s="6" t="s">
        <v>13115</v>
      </c>
      <c r="U3502" s="6" t="s">
        <v>1812</v>
      </c>
      <c r="V3502" s="6" t="s">
        <v>1812</v>
      </c>
      <c r="W3502" s="6" t="s">
        <v>1816</v>
      </c>
      <c r="X3502" s="6" t="s">
        <v>16025</v>
      </c>
      <c r="Y3502" s="8">
        <f>X3503-'Com RTOS RX'!$X3502</f>
        <v>0.0001157407407</v>
      </c>
      <c r="Z3502" s="6">
        <f>SUM(LEN(",CO_MQ135|"),'Com RTOS RX'!$H3502,LEN(",CO2_MQ135|"),'Com RTOS RX'!$I3502,LEN(",Alcool_MQ135|"),'Com RTOS RX'!$J3502,LEN(",Alcool_MQ135|"),'Com RTOS RX'!$K3502,LEN(",Toluen_MQ135|"),'Com RTOS RX'!$L3502,LEN(",MH4_MQ135|"),'Com RTOS RX'!$M3502,LEN(",O3_MQ131|"),'Com RTOS RX'!$N3502)*8</f>
        <v>672</v>
      </c>
    </row>
    <row r="3503" ht="15.75" customHeight="1">
      <c r="A3503" s="6" t="s">
        <v>16026</v>
      </c>
      <c r="B3503" s="6" t="s">
        <v>16027</v>
      </c>
      <c r="C3503" s="6" t="s">
        <v>1810</v>
      </c>
      <c r="D3503" s="6" t="s">
        <v>16028</v>
      </c>
      <c r="E3503" s="6" t="s">
        <v>1812</v>
      </c>
      <c r="F3503" s="6" t="s">
        <v>1812</v>
      </c>
      <c r="G3503" s="6" t="s">
        <v>1812</v>
      </c>
      <c r="H3503" s="6" t="s">
        <v>1530</v>
      </c>
      <c r="I3503" s="6" t="s">
        <v>1531</v>
      </c>
      <c r="J3503" s="6" t="s">
        <v>467</v>
      </c>
      <c r="K3503" s="6" t="s">
        <v>433</v>
      </c>
      <c r="L3503" s="6" t="s">
        <v>15660</v>
      </c>
      <c r="M3503" s="6" t="s">
        <v>109</v>
      </c>
      <c r="N3503" s="6" t="s">
        <v>13779</v>
      </c>
      <c r="O3503" s="6" t="s">
        <v>1812</v>
      </c>
      <c r="P3503" s="6" t="s">
        <v>1812</v>
      </c>
      <c r="Q3503" s="6" t="s">
        <v>13089</v>
      </c>
      <c r="R3503" s="6" t="s">
        <v>1812</v>
      </c>
      <c r="S3503" s="6" t="s">
        <v>13100</v>
      </c>
      <c r="T3503" s="6" t="s">
        <v>13115</v>
      </c>
      <c r="U3503" s="6" t="s">
        <v>1812</v>
      </c>
      <c r="V3503" s="6" t="s">
        <v>1812</v>
      </c>
      <c r="W3503" s="6" t="s">
        <v>1816</v>
      </c>
      <c r="X3503" s="6" t="s">
        <v>16029</v>
      </c>
      <c r="Y3503" s="8">
        <f>X3504-'Com RTOS RX'!$X3503</f>
        <v>0.0001157407407</v>
      </c>
      <c r="Z3503" s="6">
        <f>SUM(LEN(",CO_MQ135|"),'Com RTOS RX'!$H3503,LEN(",CO2_MQ135|"),'Com RTOS RX'!$I3503,LEN(",Alcool_MQ135|"),'Com RTOS RX'!$J3503,LEN(",Alcool_MQ135|"),'Com RTOS RX'!$K3503,LEN(",Toluen_MQ135|"),'Com RTOS RX'!$L3503,LEN(",MH4_MQ135|"),'Com RTOS RX'!$M3503,LEN(",O3_MQ131|"),'Com RTOS RX'!$N3503)*8</f>
        <v>672</v>
      </c>
    </row>
    <row r="3504" ht="15.75" customHeight="1">
      <c r="A3504" s="6" t="s">
        <v>16030</v>
      </c>
      <c r="B3504" s="6" t="s">
        <v>16031</v>
      </c>
      <c r="C3504" s="6" t="s">
        <v>1810</v>
      </c>
      <c r="D3504" s="6" t="s">
        <v>16032</v>
      </c>
      <c r="E3504" s="6" t="s">
        <v>1812</v>
      </c>
      <c r="F3504" s="6" t="s">
        <v>1812</v>
      </c>
      <c r="G3504" s="6" t="s">
        <v>1812</v>
      </c>
      <c r="H3504" s="6" t="s">
        <v>1530</v>
      </c>
      <c r="I3504" s="6" t="s">
        <v>1531</v>
      </c>
      <c r="J3504" s="6" t="s">
        <v>467</v>
      </c>
      <c r="K3504" s="6" t="s">
        <v>433</v>
      </c>
      <c r="L3504" s="6" t="s">
        <v>15660</v>
      </c>
      <c r="M3504" s="6" t="s">
        <v>109</v>
      </c>
      <c r="N3504" s="6" t="s">
        <v>56</v>
      </c>
      <c r="O3504" s="6" t="s">
        <v>1812</v>
      </c>
      <c r="P3504" s="6" t="s">
        <v>1812</v>
      </c>
      <c r="Q3504" s="6" t="s">
        <v>13089</v>
      </c>
      <c r="R3504" s="6" t="s">
        <v>1812</v>
      </c>
      <c r="S3504" s="6" t="s">
        <v>13100</v>
      </c>
      <c r="T3504" s="6" t="s">
        <v>13115</v>
      </c>
      <c r="U3504" s="6" t="s">
        <v>1812</v>
      </c>
      <c r="V3504" s="6" t="s">
        <v>1812</v>
      </c>
      <c r="W3504" s="6" t="s">
        <v>1816</v>
      </c>
      <c r="X3504" s="6" t="s">
        <v>16033</v>
      </c>
      <c r="Y3504" s="8">
        <f>X3505-'Com RTOS RX'!$X3504</f>
        <v>0.0001157407407</v>
      </c>
      <c r="Z3504" s="6">
        <f>SUM(LEN(",CO_MQ135|"),'Com RTOS RX'!$H3504,LEN(",CO2_MQ135|"),'Com RTOS RX'!$I3504,LEN(",Alcool_MQ135|"),'Com RTOS RX'!$J3504,LEN(",Alcool_MQ135|"),'Com RTOS RX'!$K3504,LEN(",Toluen_MQ135|"),'Com RTOS RX'!$L3504,LEN(",MH4_MQ135|"),'Com RTOS RX'!$M3504,LEN(",O3_MQ131|"),'Com RTOS RX'!$N3504)*8</f>
        <v>672</v>
      </c>
    </row>
    <row r="3505" ht="15.75" customHeight="1">
      <c r="A3505" s="6" t="s">
        <v>16034</v>
      </c>
      <c r="B3505" s="6" t="s">
        <v>16035</v>
      </c>
      <c r="C3505" s="6" t="s">
        <v>1810</v>
      </c>
      <c r="D3505" s="6" t="s">
        <v>16036</v>
      </c>
      <c r="E3505" s="6" t="s">
        <v>1812</v>
      </c>
      <c r="F3505" s="6" t="s">
        <v>1812</v>
      </c>
      <c r="G3505" s="6" t="s">
        <v>1812</v>
      </c>
      <c r="H3505" s="6" t="s">
        <v>1473</v>
      </c>
      <c r="I3505" s="6" t="s">
        <v>1092</v>
      </c>
      <c r="J3505" s="6" t="s">
        <v>1474</v>
      </c>
      <c r="K3505" s="6" t="s">
        <v>440</v>
      </c>
      <c r="L3505" s="6" t="s">
        <v>1475</v>
      </c>
      <c r="M3505" s="6" t="s">
        <v>187</v>
      </c>
      <c r="N3505" s="6" t="s">
        <v>13779</v>
      </c>
      <c r="O3505" s="6" t="s">
        <v>1812</v>
      </c>
      <c r="P3505" s="6" t="s">
        <v>1812</v>
      </c>
      <c r="Q3505" s="6" t="s">
        <v>13089</v>
      </c>
      <c r="R3505" s="6" t="s">
        <v>1812</v>
      </c>
      <c r="S3505" s="6" t="s">
        <v>13100</v>
      </c>
      <c r="T3505" s="6" t="s">
        <v>13115</v>
      </c>
      <c r="U3505" s="6" t="s">
        <v>1812</v>
      </c>
      <c r="V3505" s="6" t="s">
        <v>1812</v>
      </c>
      <c r="W3505" s="6" t="s">
        <v>1816</v>
      </c>
      <c r="X3505" s="6" t="s">
        <v>16037</v>
      </c>
      <c r="Y3505" s="8">
        <f>X3506-'Com RTOS RX'!$X3505</f>
        <v>0.0001157407407</v>
      </c>
      <c r="Z3505" s="6">
        <f>SUM(LEN(",CO_MQ135|"),'Com RTOS RX'!$H3505,LEN(",CO2_MQ135|"),'Com RTOS RX'!$I3505,LEN(",Alcool_MQ135|"),'Com RTOS RX'!$J3505,LEN(",Alcool_MQ135|"),'Com RTOS RX'!$K3505,LEN(",Toluen_MQ135|"),'Com RTOS RX'!$L3505,LEN(",MH4_MQ135|"),'Com RTOS RX'!$M3505,LEN(",O3_MQ131|"),'Com RTOS RX'!$N3505)*8</f>
        <v>672</v>
      </c>
    </row>
    <row r="3506" ht="15.75" customHeight="1">
      <c r="A3506" s="6" t="s">
        <v>16038</v>
      </c>
      <c r="B3506" s="6" t="s">
        <v>16039</v>
      </c>
      <c r="C3506" s="6" t="s">
        <v>1810</v>
      </c>
      <c r="D3506" s="6" t="s">
        <v>16040</v>
      </c>
      <c r="E3506" s="6" t="s">
        <v>1812</v>
      </c>
      <c r="F3506" s="6" t="s">
        <v>1812</v>
      </c>
      <c r="G3506" s="6" t="s">
        <v>1812</v>
      </c>
      <c r="H3506" s="6" t="s">
        <v>360</v>
      </c>
      <c r="I3506" s="6" t="s">
        <v>361</v>
      </c>
      <c r="J3506" s="6" t="s">
        <v>362</v>
      </c>
      <c r="K3506" s="6" t="s">
        <v>1833</v>
      </c>
      <c r="L3506" s="6" t="s">
        <v>364</v>
      </c>
      <c r="M3506" s="6" t="s">
        <v>271</v>
      </c>
      <c r="N3506" s="6" t="s">
        <v>13779</v>
      </c>
      <c r="O3506" s="6" t="s">
        <v>1812</v>
      </c>
      <c r="P3506" s="6" t="s">
        <v>1812</v>
      </c>
      <c r="Q3506" s="6" t="s">
        <v>13089</v>
      </c>
      <c r="R3506" s="6" t="s">
        <v>1812</v>
      </c>
      <c r="S3506" s="6" t="s">
        <v>13100</v>
      </c>
      <c r="T3506" s="6" t="s">
        <v>13115</v>
      </c>
      <c r="U3506" s="6" t="s">
        <v>1812</v>
      </c>
      <c r="V3506" s="6" t="s">
        <v>1812</v>
      </c>
      <c r="W3506" s="6" t="s">
        <v>1816</v>
      </c>
      <c r="X3506" s="6" t="s">
        <v>16041</v>
      </c>
      <c r="Y3506" s="8">
        <f>X3507-'Com RTOS RX'!$X3506</f>
        <v>0.0001157407407</v>
      </c>
      <c r="Z3506" s="6">
        <f>SUM(LEN(",CO_MQ135|"),'Com RTOS RX'!$H3506,LEN(",CO2_MQ135|"),'Com RTOS RX'!$I3506,LEN(",Alcool_MQ135|"),'Com RTOS RX'!$J3506,LEN(",Alcool_MQ135|"),'Com RTOS RX'!$K3506,LEN(",Toluen_MQ135|"),'Com RTOS RX'!$L3506,LEN(",MH4_MQ135|"),'Com RTOS RX'!$M3506,LEN(",O3_MQ131|"),'Com RTOS RX'!$N3506)*8</f>
        <v>672</v>
      </c>
    </row>
    <row r="3507" ht="15.75" customHeight="1">
      <c r="A3507" s="6" t="s">
        <v>16042</v>
      </c>
      <c r="B3507" s="6" t="s">
        <v>16043</v>
      </c>
      <c r="C3507" s="6" t="s">
        <v>1810</v>
      </c>
      <c r="D3507" s="6" t="s">
        <v>16044</v>
      </c>
      <c r="E3507" s="6" t="s">
        <v>1812</v>
      </c>
      <c r="F3507" s="6" t="s">
        <v>1812</v>
      </c>
      <c r="G3507" s="6" t="s">
        <v>1812</v>
      </c>
      <c r="H3507" s="6" t="s">
        <v>356</v>
      </c>
      <c r="I3507" s="6" t="s">
        <v>357</v>
      </c>
      <c r="J3507" s="6" t="s">
        <v>13105</v>
      </c>
      <c r="K3507" s="6" t="s">
        <v>128</v>
      </c>
      <c r="L3507" s="6" t="s">
        <v>359</v>
      </c>
      <c r="M3507" s="6" t="s">
        <v>109</v>
      </c>
      <c r="N3507" s="6" t="s">
        <v>81</v>
      </c>
      <c r="O3507" s="6" t="s">
        <v>1812</v>
      </c>
      <c r="P3507" s="6" t="s">
        <v>1812</v>
      </c>
      <c r="Q3507" s="6" t="s">
        <v>13089</v>
      </c>
      <c r="R3507" s="6" t="s">
        <v>1812</v>
      </c>
      <c r="S3507" s="6" t="s">
        <v>13100</v>
      </c>
      <c r="T3507" s="6" t="s">
        <v>13115</v>
      </c>
      <c r="U3507" s="6" t="s">
        <v>1812</v>
      </c>
      <c r="V3507" s="6" t="s">
        <v>1812</v>
      </c>
      <c r="W3507" s="6" t="s">
        <v>1816</v>
      </c>
      <c r="X3507" s="6" t="s">
        <v>16045</v>
      </c>
      <c r="Y3507" s="8">
        <f>X3508-'Com RTOS RX'!$X3507</f>
        <v>0.0001273148148</v>
      </c>
      <c r="Z3507" s="6">
        <f>SUM(LEN(",CO_MQ135|"),'Com RTOS RX'!$H3507,LEN(",CO2_MQ135|"),'Com RTOS RX'!$I3507,LEN(",Alcool_MQ135|"),'Com RTOS RX'!$J3507,LEN(",Alcool_MQ135|"),'Com RTOS RX'!$K3507,LEN(",Toluen_MQ135|"),'Com RTOS RX'!$L3507,LEN(",MH4_MQ135|"),'Com RTOS RX'!$M3507,LEN(",O3_MQ131|"),'Com RTOS RX'!$N3507)*8</f>
        <v>672</v>
      </c>
    </row>
    <row r="3508" ht="15.75" customHeight="1">
      <c r="A3508" s="6" t="s">
        <v>16046</v>
      </c>
      <c r="B3508" s="6" t="s">
        <v>16047</v>
      </c>
      <c r="C3508" s="6" t="s">
        <v>1810</v>
      </c>
      <c r="D3508" s="6" t="s">
        <v>16048</v>
      </c>
      <c r="E3508" s="6" t="s">
        <v>1812</v>
      </c>
      <c r="F3508" s="6" t="s">
        <v>1812</v>
      </c>
      <c r="G3508" s="6" t="s">
        <v>1812</v>
      </c>
      <c r="H3508" s="6" t="s">
        <v>356</v>
      </c>
      <c r="I3508" s="6" t="s">
        <v>357</v>
      </c>
      <c r="J3508" s="6" t="s">
        <v>13105</v>
      </c>
      <c r="K3508" s="6" t="s">
        <v>128</v>
      </c>
      <c r="L3508" s="6" t="s">
        <v>359</v>
      </c>
      <c r="M3508" s="6" t="s">
        <v>109</v>
      </c>
      <c r="N3508" s="6" t="s">
        <v>56</v>
      </c>
      <c r="O3508" s="6" t="s">
        <v>1812</v>
      </c>
      <c r="P3508" s="6" t="s">
        <v>1812</v>
      </c>
      <c r="Q3508" s="6" t="s">
        <v>13089</v>
      </c>
      <c r="R3508" s="6" t="s">
        <v>1812</v>
      </c>
      <c r="S3508" s="6" t="s">
        <v>13100</v>
      </c>
      <c r="T3508" s="6" t="s">
        <v>13115</v>
      </c>
      <c r="U3508" s="6" t="s">
        <v>1812</v>
      </c>
      <c r="V3508" s="6" t="s">
        <v>1812</v>
      </c>
      <c r="W3508" s="6" t="s">
        <v>1816</v>
      </c>
      <c r="X3508" s="6" t="s">
        <v>16049</v>
      </c>
      <c r="Y3508" s="8">
        <f>X3509-'Com RTOS RX'!$X3508</f>
        <v>0.0001157407407</v>
      </c>
      <c r="Z3508" s="6">
        <f>SUM(LEN(",CO_MQ135|"),'Com RTOS RX'!$H3508,LEN(",CO2_MQ135|"),'Com RTOS RX'!$I3508,LEN(",Alcool_MQ135|"),'Com RTOS RX'!$J3508,LEN(",Alcool_MQ135|"),'Com RTOS RX'!$K3508,LEN(",Toluen_MQ135|"),'Com RTOS RX'!$L3508,LEN(",MH4_MQ135|"),'Com RTOS RX'!$M3508,LEN(",O3_MQ131|"),'Com RTOS RX'!$N3508)*8</f>
        <v>672</v>
      </c>
    </row>
    <row r="3509" ht="15.75" customHeight="1">
      <c r="A3509" s="6" t="s">
        <v>16050</v>
      </c>
      <c r="B3509" s="6" t="s">
        <v>16051</v>
      </c>
      <c r="C3509" s="6" t="s">
        <v>1810</v>
      </c>
      <c r="D3509" s="6" t="s">
        <v>16052</v>
      </c>
      <c r="E3509" s="6" t="s">
        <v>1812</v>
      </c>
      <c r="F3509" s="6" t="s">
        <v>1812</v>
      </c>
      <c r="G3509" s="6" t="s">
        <v>1812</v>
      </c>
      <c r="H3509" s="6" t="s">
        <v>1530</v>
      </c>
      <c r="I3509" s="6" t="s">
        <v>1531</v>
      </c>
      <c r="J3509" s="6" t="s">
        <v>467</v>
      </c>
      <c r="K3509" s="6" t="s">
        <v>433</v>
      </c>
      <c r="L3509" s="6" t="s">
        <v>15660</v>
      </c>
      <c r="M3509" s="6" t="s">
        <v>109</v>
      </c>
      <c r="N3509" s="6" t="s">
        <v>393</v>
      </c>
      <c r="O3509" s="6" t="s">
        <v>1812</v>
      </c>
      <c r="P3509" s="6" t="s">
        <v>1812</v>
      </c>
      <c r="Q3509" s="6" t="s">
        <v>13089</v>
      </c>
      <c r="R3509" s="6" t="s">
        <v>1812</v>
      </c>
      <c r="S3509" s="6" t="s">
        <v>13100</v>
      </c>
      <c r="T3509" s="6" t="s">
        <v>13115</v>
      </c>
      <c r="U3509" s="6" t="s">
        <v>1812</v>
      </c>
      <c r="V3509" s="6" t="s">
        <v>1812</v>
      </c>
      <c r="W3509" s="6" t="s">
        <v>1816</v>
      </c>
      <c r="X3509" s="6" t="s">
        <v>16053</v>
      </c>
      <c r="Y3509" s="8">
        <f>X3510-'Com RTOS RX'!$X3509</f>
        <v>0.0001157407407</v>
      </c>
      <c r="Z3509" s="6">
        <f>SUM(LEN(",CO_MQ135|"),'Com RTOS RX'!$H3509,LEN(",CO2_MQ135|"),'Com RTOS RX'!$I3509,LEN(",Alcool_MQ135|"),'Com RTOS RX'!$J3509,LEN(",Alcool_MQ135|"),'Com RTOS RX'!$K3509,LEN(",Toluen_MQ135|"),'Com RTOS RX'!$L3509,LEN(",MH4_MQ135|"),'Com RTOS RX'!$M3509,LEN(",O3_MQ131|"),'Com RTOS RX'!$N3509)*8</f>
        <v>672</v>
      </c>
    </row>
    <row r="3510" ht="15.75" customHeight="1">
      <c r="A3510" s="6" t="s">
        <v>16054</v>
      </c>
      <c r="B3510" s="6" t="s">
        <v>16055</v>
      </c>
      <c r="C3510" s="6" t="s">
        <v>1810</v>
      </c>
      <c r="D3510" s="6" t="s">
        <v>16056</v>
      </c>
      <c r="E3510" s="6" t="s">
        <v>1812</v>
      </c>
      <c r="F3510" s="6" t="s">
        <v>1812</v>
      </c>
      <c r="G3510" s="6" t="s">
        <v>1812</v>
      </c>
      <c r="H3510" s="6" t="s">
        <v>1527</v>
      </c>
      <c r="I3510" s="6" t="s">
        <v>476</v>
      </c>
      <c r="J3510" s="6" t="s">
        <v>1276</v>
      </c>
      <c r="K3510" s="6" t="s">
        <v>354</v>
      </c>
      <c r="L3510" s="6" t="s">
        <v>1528</v>
      </c>
      <c r="M3510" s="6" t="s">
        <v>77</v>
      </c>
      <c r="N3510" s="6" t="s">
        <v>393</v>
      </c>
      <c r="O3510" s="6" t="s">
        <v>1812</v>
      </c>
      <c r="P3510" s="6" t="s">
        <v>1812</v>
      </c>
      <c r="Q3510" s="6" t="s">
        <v>13089</v>
      </c>
      <c r="R3510" s="6" t="s">
        <v>1812</v>
      </c>
      <c r="S3510" s="6" t="s">
        <v>13100</v>
      </c>
      <c r="T3510" s="6" t="s">
        <v>13115</v>
      </c>
      <c r="U3510" s="6" t="s">
        <v>1812</v>
      </c>
      <c r="V3510" s="6" t="s">
        <v>1812</v>
      </c>
      <c r="W3510" s="6" t="s">
        <v>1816</v>
      </c>
      <c r="X3510" s="6" t="s">
        <v>16057</v>
      </c>
      <c r="Y3510" s="8">
        <f>X3511-'Com RTOS RX'!$X3510</f>
        <v>0.0001157407407</v>
      </c>
      <c r="Z3510" s="6">
        <f>SUM(LEN(",CO_MQ135|"),'Com RTOS RX'!$H3510,LEN(",CO2_MQ135|"),'Com RTOS RX'!$I3510,LEN(",Alcool_MQ135|"),'Com RTOS RX'!$J3510,LEN(",Alcool_MQ135|"),'Com RTOS RX'!$K3510,LEN(",Toluen_MQ135|"),'Com RTOS RX'!$L3510,LEN(",MH4_MQ135|"),'Com RTOS RX'!$M3510,LEN(",O3_MQ131|"),'Com RTOS RX'!$N3510)*8</f>
        <v>672</v>
      </c>
    </row>
    <row r="3511" ht="15.75" customHeight="1">
      <c r="A3511" s="6" t="s">
        <v>16058</v>
      </c>
      <c r="B3511" s="6" t="s">
        <v>16059</v>
      </c>
      <c r="C3511" s="6" t="s">
        <v>1810</v>
      </c>
      <c r="D3511" s="6" t="s">
        <v>16060</v>
      </c>
      <c r="E3511" s="6" t="s">
        <v>1812</v>
      </c>
      <c r="F3511" s="6" t="s">
        <v>1812</v>
      </c>
      <c r="G3511" s="6" t="s">
        <v>1812</v>
      </c>
      <c r="H3511" s="6" t="s">
        <v>1530</v>
      </c>
      <c r="I3511" s="6" t="s">
        <v>1531</v>
      </c>
      <c r="J3511" s="6" t="s">
        <v>467</v>
      </c>
      <c r="K3511" s="6" t="s">
        <v>433</v>
      </c>
      <c r="L3511" s="6" t="s">
        <v>15660</v>
      </c>
      <c r="M3511" s="6" t="s">
        <v>109</v>
      </c>
      <c r="N3511" s="6" t="s">
        <v>13779</v>
      </c>
      <c r="O3511" s="6" t="s">
        <v>1812</v>
      </c>
      <c r="P3511" s="6" t="s">
        <v>1812</v>
      </c>
      <c r="Q3511" s="6" t="s">
        <v>13089</v>
      </c>
      <c r="R3511" s="6" t="s">
        <v>1812</v>
      </c>
      <c r="S3511" s="6" t="s">
        <v>13100</v>
      </c>
      <c r="T3511" s="6" t="s">
        <v>13115</v>
      </c>
      <c r="U3511" s="6" t="s">
        <v>1812</v>
      </c>
      <c r="V3511" s="6" t="s">
        <v>1812</v>
      </c>
      <c r="W3511" s="6" t="s">
        <v>1816</v>
      </c>
      <c r="X3511" s="6" t="s">
        <v>16061</v>
      </c>
      <c r="Y3511" s="8">
        <f>X3512-'Com RTOS RX'!$X3511</f>
        <v>0.0001157407407</v>
      </c>
      <c r="Z3511" s="6">
        <f>SUM(LEN(",CO_MQ135|"),'Com RTOS RX'!$H3511,LEN(",CO2_MQ135|"),'Com RTOS RX'!$I3511,LEN(",Alcool_MQ135|"),'Com RTOS RX'!$J3511,LEN(",Alcool_MQ135|"),'Com RTOS RX'!$K3511,LEN(",Toluen_MQ135|"),'Com RTOS RX'!$L3511,LEN(",MH4_MQ135|"),'Com RTOS RX'!$M3511,LEN(",O3_MQ131|"),'Com RTOS RX'!$N3511)*8</f>
        <v>672</v>
      </c>
    </row>
    <row r="3512" ht="15.75" customHeight="1">
      <c r="A3512" s="6" t="s">
        <v>16062</v>
      </c>
      <c r="B3512" s="6" t="s">
        <v>16063</v>
      </c>
      <c r="C3512" s="6" t="s">
        <v>1810</v>
      </c>
      <c r="D3512" s="6" t="s">
        <v>16064</v>
      </c>
      <c r="E3512" s="6" t="s">
        <v>1812</v>
      </c>
      <c r="F3512" s="6" t="s">
        <v>1812</v>
      </c>
      <c r="G3512" s="6" t="s">
        <v>1812</v>
      </c>
      <c r="H3512" s="6" t="s">
        <v>1473</v>
      </c>
      <c r="I3512" s="6" t="s">
        <v>1092</v>
      </c>
      <c r="J3512" s="6" t="s">
        <v>1474</v>
      </c>
      <c r="K3512" s="6" t="s">
        <v>440</v>
      </c>
      <c r="L3512" s="6" t="s">
        <v>1475</v>
      </c>
      <c r="M3512" s="6" t="s">
        <v>187</v>
      </c>
      <c r="N3512" s="6" t="s">
        <v>384</v>
      </c>
      <c r="O3512" s="6" t="s">
        <v>1812</v>
      </c>
      <c r="P3512" s="6" t="s">
        <v>1812</v>
      </c>
      <c r="Q3512" s="6" t="s">
        <v>13089</v>
      </c>
      <c r="R3512" s="6" t="s">
        <v>1812</v>
      </c>
      <c r="S3512" s="6" t="s">
        <v>13100</v>
      </c>
      <c r="T3512" s="6" t="s">
        <v>13115</v>
      </c>
      <c r="U3512" s="6" t="s">
        <v>1812</v>
      </c>
      <c r="V3512" s="6" t="s">
        <v>1812</v>
      </c>
      <c r="W3512" s="6" t="s">
        <v>1816</v>
      </c>
      <c r="X3512" s="6" t="s">
        <v>16065</v>
      </c>
      <c r="Y3512" s="8">
        <f>X3513-'Com RTOS RX'!$X3512</f>
        <v>0.0001157407407</v>
      </c>
      <c r="Z3512" s="6">
        <f>SUM(LEN(",CO_MQ135|"),'Com RTOS RX'!$H3512,LEN(",CO2_MQ135|"),'Com RTOS RX'!$I3512,LEN(",Alcool_MQ135|"),'Com RTOS RX'!$J3512,LEN(",Alcool_MQ135|"),'Com RTOS RX'!$K3512,LEN(",Toluen_MQ135|"),'Com RTOS RX'!$L3512,LEN(",MH4_MQ135|"),'Com RTOS RX'!$M3512,LEN(",O3_MQ131|"),'Com RTOS RX'!$N3512)*8</f>
        <v>672</v>
      </c>
    </row>
    <row r="3513" ht="15.75" customHeight="1">
      <c r="A3513" s="6" t="s">
        <v>16066</v>
      </c>
      <c r="B3513" s="6" t="s">
        <v>16067</v>
      </c>
      <c r="C3513" s="6" t="s">
        <v>1810</v>
      </c>
      <c r="D3513" s="6" t="s">
        <v>16068</v>
      </c>
      <c r="E3513" s="6" t="s">
        <v>1812</v>
      </c>
      <c r="F3513" s="6" t="s">
        <v>1812</v>
      </c>
      <c r="G3513" s="6" t="s">
        <v>1812</v>
      </c>
      <c r="H3513" s="6" t="s">
        <v>1537</v>
      </c>
      <c r="I3513" s="6" t="s">
        <v>987</v>
      </c>
      <c r="J3513" s="6" t="s">
        <v>1538</v>
      </c>
      <c r="K3513" s="6" t="s">
        <v>622</v>
      </c>
      <c r="L3513" s="6" t="s">
        <v>720</v>
      </c>
      <c r="M3513" s="6" t="s">
        <v>1906</v>
      </c>
      <c r="N3513" s="6" t="s">
        <v>384</v>
      </c>
      <c r="O3513" s="6" t="s">
        <v>1812</v>
      </c>
      <c r="P3513" s="6" t="s">
        <v>1812</v>
      </c>
      <c r="Q3513" s="6" t="s">
        <v>13089</v>
      </c>
      <c r="R3513" s="6" t="s">
        <v>1812</v>
      </c>
      <c r="S3513" s="6" t="s">
        <v>13100</v>
      </c>
      <c r="T3513" s="6" t="s">
        <v>13115</v>
      </c>
      <c r="U3513" s="6" t="s">
        <v>1812</v>
      </c>
      <c r="V3513" s="6" t="s">
        <v>1812</v>
      </c>
      <c r="W3513" s="6" t="s">
        <v>1816</v>
      </c>
      <c r="X3513" s="6" t="s">
        <v>16069</v>
      </c>
      <c r="Y3513" s="8">
        <f>X3514-'Com RTOS RX'!$X3513</f>
        <v>0.0001157407407</v>
      </c>
      <c r="Z3513" s="6">
        <f>SUM(LEN(",CO_MQ135|"),'Com RTOS RX'!$H3513,LEN(",CO2_MQ135|"),'Com RTOS RX'!$I3513,LEN(",Alcool_MQ135|"),'Com RTOS RX'!$J3513,LEN(",Alcool_MQ135|"),'Com RTOS RX'!$K3513,LEN(",Toluen_MQ135|"),'Com RTOS RX'!$L3513,LEN(",MH4_MQ135|"),'Com RTOS RX'!$M3513,LEN(",O3_MQ131|"),'Com RTOS RX'!$N3513)*8</f>
        <v>672</v>
      </c>
    </row>
    <row r="3514" ht="15.75" customHeight="1">
      <c r="A3514" s="6" t="s">
        <v>16070</v>
      </c>
      <c r="B3514" s="6" t="s">
        <v>16071</v>
      </c>
      <c r="C3514" s="6" t="s">
        <v>1810</v>
      </c>
      <c r="D3514" s="6" t="s">
        <v>16072</v>
      </c>
      <c r="E3514" s="6" t="s">
        <v>1812</v>
      </c>
      <c r="F3514" s="6" t="s">
        <v>1812</v>
      </c>
      <c r="G3514" s="6" t="s">
        <v>1812</v>
      </c>
      <c r="H3514" s="6" t="s">
        <v>351</v>
      </c>
      <c r="I3514" s="6" t="s">
        <v>352</v>
      </c>
      <c r="J3514" s="6" t="s">
        <v>353</v>
      </c>
      <c r="K3514" s="6" t="s">
        <v>354</v>
      </c>
      <c r="L3514" s="6" t="s">
        <v>355</v>
      </c>
      <c r="M3514" s="6" t="s">
        <v>272</v>
      </c>
      <c r="N3514" s="6" t="s">
        <v>56</v>
      </c>
      <c r="O3514" s="6" t="s">
        <v>1812</v>
      </c>
      <c r="P3514" s="6" t="s">
        <v>1812</v>
      </c>
      <c r="Q3514" s="6" t="s">
        <v>13089</v>
      </c>
      <c r="R3514" s="6" t="s">
        <v>1812</v>
      </c>
      <c r="S3514" s="6" t="s">
        <v>13100</v>
      </c>
      <c r="T3514" s="6" t="s">
        <v>13115</v>
      </c>
      <c r="U3514" s="6" t="s">
        <v>1812</v>
      </c>
      <c r="V3514" s="6" t="s">
        <v>1812</v>
      </c>
      <c r="W3514" s="6" t="s">
        <v>1816</v>
      </c>
      <c r="X3514" s="6" t="s">
        <v>16073</v>
      </c>
      <c r="Y3514" s="8">
        <f>X3515-'Com RTOS RX'!$X3514</f>
        <v>0.0001157407407</v>
      </c>
      <c r="Z3514" s="6">
        <f>SUM(LEN(",CO_MQ135|"),'Com RTOS RX'!$H3514,LEN(",CO2_MQ135|"),'Com RTOS RX'!$I3514,LEN(",Alcool_MQ135|"),'Com RTOS RX'!$J3514,LEN(",Alcool_MQ135|"),'Com RTOS RX'!$K3514,LEN(",Toluen_MQ135|"),'Com RTOS RX'!$L3514,LEN(",MH4_MQ135|"),'Com RTOS RX'!$M3514,LEN(",O3_MQ131|"),'Com RTOS RX'!$N3514)*8</f>
        <v>672</v>
      </c>
    </row>
    <row r="3515" ht="15.75" customHeight="1">
      <c r="A3515" s="6" t="s">
        <v>16074</v>
      </c>
      <c r="B3515" s="6" t="s">
        <v>16075</v>
      </c>
      <c r="C3515" s="6" t="s">
        <v>1810</v>
      </c>
      <c r="D3515" s="6" t="s">
        <v>16076</v>
      </c>
      <c r="E3515" s="6" t="s">
        <v>1812</v>
      </c>
      <c r="F3515" s="6" t="s">
        <v>1812</v>
      </c>
      <c r="G3515" s="6" t="s">
        <v>1812</v>
      </c>
      <c r="H3515" s="6" t="s">
        <v>1537</v>
      </c>
      <c r="I3515" s="6" t="s">
        <v>987</v>
      </c>
      <c r="J3515" s="6" t="s">
        <v>1538</v>
      </c>
      <c r="K3515" s="6" t="s">
        <v>622</v>
      </c>
      <c r="L3515" s="6" t="s">
        <v>720</v>
      </c>
      <c r="M3515" s="6" t="s">
        <v>1906</v>
      </c>
      <c r="N3515" s="6" t="s">
        <v>384</v>
      </c>
      <c r="O3515" s="6" t="s">
        <v>1812</v>
      </c>
      <c r="P3515" s="6" t="s">
        <v>1812</v>
      </c>
      <c r="Q3515" s="6" t="s">
        <v>13089</v>
      </c>
      <c r="R3515" s="6" t="s">
        <v>1812</v>
      </c>
      <c r="S3515" s="6" t="s">
        <v>13100</v>
      </c>
      <c r="T3515" s="6" t="s">
        <v>13115</v>
      </c>
      <c r="U3515" s="6" t="s">
        <v>1812</v>
      </c>
      <c r="V3515" s="6" t="s">
        <v>1812</v>
      </c>
      <c r="W3515" s="6" t="s">
        <v>1816</v>
      </c>
      <c r="X3515" s="6" t="s">
        <v>16077</v>
      </c>
      <c r="Y3515" s="8">
        <f>X3516-'Com RTOS RX'!$X3515</f>
        <v>0.0001157407407</v>
      </c>
      <c r="Z3515" s="6">
        <f>SUM(LEN(",CO_MQ135|"),'Com RTOS RX'!$H3515,LEN(",CO2_MQ135|"),'Com RTOS RX'!$I3515,LEN(",Alcool_MQ135|"),'Com RTOS RX'!$J3515,LEN(",Alcool_MQ135|"),'Com RTOS RX'!$K3515,LEN(",Toluen_MQ135|"),'Com RTOS RX'!$L3515,LEN(",MH4_MQ135|"),'Com RTOS RX'!$M3515,LEN(",O3_MQ131|"),'Com RTOS RX'!$N3515)*8</f>
        <v>672</v>
      </c>
    </row>
    <row r="3516" ht="15.75" customHeight="1">
      <c r="A3516" s="6" t="s">
        <v>16078</v>
      </c>
      <c r="B3516" s="6" t="s">
        <v>16079</v>
      </c>
      <c r="C3516" s="6" t="s">
        <v>1810</v>
      </c>
      <c r="D3516" s="6" t="s">
        <v>16080</v>
      </c>
      <c r="E3516" s="6" t="s">
        <v>1812</v>
      </c>
      <c r="F3516" s="6" t="s">
        <v>1812</v>
      </c>
      <c r="G3516" s="6" t="s">
        <v>1812</v>
      </c>
      <c r="H3516" s="6" t="s">
        <v>370</v>
      </c>
      <c r="I3516" s="6" t="s">
        <v>371</v>
      </c>
      <c r="J3516" s="6" t="s">
        <v>372</v>
      </c>
      <c r="K3516" s="6" t="s">
        <v>373</v>
      </c>
      <c r="L3516" s="6" t="s">
        <v>374</v>
      </c>
      <c r="M3516" s="6" t="s">
        <v>177</v>
      </c>
      <c r="N3516" s="6" t="s">
        <v>13779</v>
      </c>
      <c r="O3516" s="6" t="s">
        <v>1812</v>
      </c>
      <c r="P3516" s="6" t="s">
        <v>1812</v>
      </c>
      <c r="Q3516" s="6" t="s">
        <v>13089</v>
      </c>
      <c r="R3516" s="6" t="s">
        <v>1812</v>
      </c>
      <c r="S3516" s="6" t="s">
        <v>13100</v>
      </c>
      <c r="T3516" s="6" t="s">
        <v>13115</v>
      </c>
      <c r="U3516" s="6" t="s">
        <v>1812</v>
      </c>
      <c r="V3516" s="6" t="s">
        <v>1812</v>
      </c>
      <c r="W3516" s="6" t="s">
        <v>1816</v>
      </c>
      <c r="X3516" s="6" t="s">
        <v>16081</v>
      </c>
      <c r="Y3516" s="8">
        <f>X3517-'Com RTOS RX'!$X3516</f>
        <v>0.0001273148148</v>
      </c>
      <c r="Z3516" s="6">
        <f>SUM(LEN(",CO_MQ135|"),'Com RTOS RX'!$H3516,LEN(",CO2_MQ135|"),'Com RTOS RX'!$I3516,LEN(",Alcool_MQ135|"),'Com RTOS RX'!$J3516,LEN(",Alcool_MQ135|"),'Com RTOS RX'!$K3516,LEN(",Toluen_MQ135|"),'Com RTOS RX'!$L3516,LEN(",MH4_MQ135|"),'Com RTOS RX'!$M3516,LEN(",O3_MQ131|"),'Com RTOS RX'!$N3516)*8</f>
        <v>672</v>
      </c>
    </row>
    <row r="3517" ht="15.75" customHeight="1">
      <c r="A3517" s="6" t="s">
        <v>16082</v>
      </c>
      <c r="B3517" s="6" t="s">
        <v>16083</v>
      </c>
      <c r="C3517" s="6" t="s">
        <v>1810</v>
      </c>
      <c r="D3517" s="6" t="s">
        <v>16084</v>
      </c>
      <c r="E3517" s="6" t="s">
        <v>1812</v>
      </c>
      <c r="F3517" s="6" t="s">
        <v>1812</v>
      </c>
      <c r="G3517" s="6" t="s">
        <v>1812</v>
      </c>
      <c r="H3517" s="6" t="s">
        <v>1558</v>
      </c>
      <c r="I3517" s="6" t="s">
        <v>15912</v>
      </c>
      <c r="J3517" s="6" t="s">
        <v>1560</v>
      </c>
      <c r="K3517" s="6" t="s">
        <v>801</v>
      </c>
      <c r="L3517" s="6" t="s">
        <v>689</v>
      </c>
      <c r="M3517" s="6" t="s">
        <v>1906</v>
      </c>
      <c r="N3517" s="6" t="s">
        <v>56</v>
      </c>
      <c r="O3517" s="6" t="s">
        <v>1812</v>
      </c>
      <c r="P3517" s="6" t="s">
        <v>1812</v>
      </c>
      <c r="Q3517" s="6" t="s">
        <v>13089</v>
      </c>
      <c r="R3517" s="6" t="s">
        <v>1812</v>
      </c>
      <c r="S3517" s="6" t="s">
        <v>13100</v>
      </c>
      <c r="T3517" s="6" t="s">
        <v>13115</v>
      </c>
      <c r="U3517" s="6" t="s">
        <v>1812</v>
      </c>
      <c r="V3517" s="6" t="s">
        <v>1812</v>
      </c>
      <c r="W3517" s="6" t="s">
        <v>1816</v>
      </c>
      <c r="X3517" s="6" t="s">
        <v>16085</v>
      </c>
      <c r="Y3517" s="8">
        <f>X3518-'Com RTOS RX'!$X3517</f>
        <v>0.0001041666667</v>
      </c>
      <c r="Z3517" s="6">
        <f>SUM(LEN(",CO_MQ135|"),'Com RTOS RX'!$H3517,LEN(",CO2_MQ135|"),'Com RTOS RX'!$I3517,LEN(",Alcool_MQ135|"),'Com RTOS RX'!$J3517,LEN(",Alcool_MQ135|"),'Com RTOS RX'!$K3517,LEN(",Toluen_MQ135|"),'Com RTOS RX'!$L3517,LEN(",MH4_MQ135|"),'Com RTOS RX'!$M3517,LEN(",O3_MQ131|"),'Com RTOS RX'!$N3517)*8</f>
        <v>672</v>
      </c>
    </row>
    <row r="3518" ht="15.75" customHeight="1">
      <c r="A3518" s="6" t="s">
        <v>16086</v>
      </c>
      <c r="B3518" s="6" t="s">
        <v>16087</v>
      </c>
      <c r="C3518" s="6" t="s">
        <v>1810</v>
      </c>
      <c r="D3518" s="6" t="s">
        <v>16088</v>
      </c>
      <c r="E3518" s="6" t="s">
        <v>1812</v>
      </c>
      <c r="F3518" s="6" t="s">
        <v>1812</v>
      </c>
      <c r="G3518" s="6" t="s">
        <v>1812</v>
      </c>
      <c r="H3518" s="6" t="s">
        <v>1572</v>
      </c>
      <c r="I3518" s="6" t="s">
        <v>1573</v>
      </c>
      <c r="J3518" s="6" t="s">
        <v>1574</v>
      </c>
      <c r="K3518" s="6" t="s">
        <v>1952</v>
      </c>
      <c r="L3518" s="6" t="s">
        <v>1575</v>
      </c>
      <c r="M3518" s="6" t="s">
        <v>322</v>
      </c>
      <c r="N3518" s="6" t="s">
        <v>56</v>
      </c>
      <c r="O3518" s="6" t="s">
        <v>1812</v>
      </c>
      <c r="P3518" s="6" t="s">
        <v>1812</v>
      </c>
      <c r="Q3518" s="6" t="s">
        <v>13089</v>
      </c>
      <c r="R3518" s="6" t="s">
        <v>1812</v>
      </c>
      <c r="S3518" s="6" t="s">
        <v>16089</v>
      </c>
      <c r="T3518" s="6" t="s">
        <v>13115</v>
      </c>
      <c r="U3518" s="6" t="s">
        <v>1812</v>
      </c>
      <c r="V3518" s="6" t="s">
        <v>1812</v>
      </c>
      <c r="W3518" s="6" t="s">
        <v>1816</v>
      </c>
      <c r="X3518" s="6" t="s">
        <v>16090</v>
      </c>
      <c r="Y3518" s="8">
        <f>X3519-'Com RTOS RX'!$X3518</f>
        <v>0.0001273148148</v>
      </c>
      <c r="Z3518" s="6">
        <f>SUM(LEN(",CO_MQ135|"),'Com RTOS RX'!$H3518,LEN(",CO2_MQ135|"),'Com RTOS RX'!$I3518,LEN(",Alcool_MQ135|"),'Com RTOS RX'!$J3518,LEN(",Alcool_MQ135|"),'Com RTOS RX'!$K3518,LEN(",Toluen_MQ135|"),'Com RTOS RX'!$L3518,LEN(",MH4_MQ135|"),'Com RTOS RX'!$M3518,LEN(",O3_MQ131|"),'Com RTOS RX'!$N3518)*8</f>
        <v>672</v>
      </c>
    </row>
    <row r="3519" ht="15.75" customHeight="1">
      <c r="A3519" s="6" t="s">
        <v>16091</v>
      </c>
      <c r="B3519" s="6" t="s">
        <v>16092</v>
      </c>
      <c r="C3519" s="6" t="s">
        <v>1810</v>
      </c>
      <c r="D3519" s="6" t="s">
        <v>16093</v>
      </c>
      <c r="E3519" s="6" t="s">
        <v>1812</v>
      </c>
      <c r="F3519" s="6" t="s">
        <v>1812</v>
      </c>
      <c r="G3519" s="6" t="s">
        <v>1812</v>
      </c>
      <c r="H3519" s="6" t="s">
        <v>982</v>
      </c>
      <c r="I3519" s="6" t="s">
        <v>1086</v>
      </c>
      <c r="J3519" s="6" t="s">
        <v>1543</v>
      </c>
      <c r="K3519" s="6" t="s">
        <v>13151</v>
      </c>
      <c r="L3519" s="6" t="s">
        <v>1124</v>
      </c>
      <c r="M3519" s="6" t="s">
        <v>2112</v>
      </c>
      <c r="N3519" s="6" t="s">
        <v>384</v>
      </c>
      <c r="O3519" s="6" t="s">
        <v>1812</v>
      </c>
      <c r="P3519" s="6" t="s">
        <v>1812</v>
      </c>
      <c r="Q3519" s="6" t="s">
        <v>13089</v>
      </c>
      <c r="R3519" s="6" t="s">
        <v>1812</v>
      </c>
      <c r="S3519" s="6" t="s">
        <v>15429</v>
      </c>
      <c r="T3519" s="6" t="s">
        <v>13115</v>
      </c>
      <c r="U3519" s="6" t="s">
        <v>1812</v>
      </c>
      <c r="V3519" s="6" t="s">
        <v>1812</v>
      </c>
      <c r="W3519" s="6" t="s">
        <v>1816</v>
      </c>
      <c r="X3519" s="6" t="s">
        <v>16094</v>
      </c>
      <c r="Y3519" s="8">
        <f>X3520-'Com RTOS RX'!$X3519</f>
        <v>0.0001157407407</v>
      </c>
      <c r="Z3519" s="6">
        <f>SUM(LEN(",CO_MQ135|"),'Com RTOS RX'!$H3519,LEN(",CO2_MQ135|"),'Com RTOS RX'!$I3519,LEN(",Alcool_MQ135|"),'Com RTOS RX'!$J3519,LEN(",Alcool_MQ135|"),'Com RTOS RX'!$K3519,LEN(",Toluen_MQ135|"),'Com RTOS RX'!$L3519,LEN(",MH4_MQ135|"),'Com RTOS RX'!$M3519,LEN(",O3_MQ131|"),'Com RTOS RX'!$N3519)*8</f>
        <v>672</v>
      </c>
    </row>
    <row r="3520" ht="15.75" customHeight="1">
      <c r="A3520" s="6" t="s">
        <v>16095</v>
      </c>
      <c r="B3520" s="6" t="s">
        <v>16096</v>
      </c>
      <c r="C3520" s="6" t="s">
        <v>1810</v>
      </c>
      <c r="D3520" s="6" t="s">
        <v>16097</v>
      </c>
      <c r="E3520" s="6" t="s">
        <v>1812</v>
      </c>
      <c r="F3520" s="6" t="s">
        <v>1812</v>
      </c>
      <c r="G3520" s="6" t="s">
        <v>1812</v>
      </c>
      <c r="H3520" s="6" t="s">
        <v>1558</v>
      </c>
      <c r="I3520" s="6" t="s">
        <v>15912</v>
      </c>
      <c r="J3520" s="6" t="s">
        <v>1560</v>
      </c>
      <c r="K3520" s="6" t="s">
        <v>801</v>
      </c>
      <c r="L3520" s="6" t="s">
        <v>689</v>
      </c>
      <c r="M3520" s="6" t="s">
        <v>1906</v>
      </c>
      <c r="N3520" s="6" t="s">
        <v>13779</v>
      </c>
      <c r="O3520" s="6" t="s">
        <v>1812</v>
      </c>
      <c r="P3520" s="6" t="s">
        <v>1812</v>
      </c>
      <c r="Q3520" s="6" t="s">
        <v>13089</v>
      </c>
      <c r="R3520" s="6" t="s">
        <v>1812</v>
      </c>
      <c r="S3520" s="6" t="s">
        <v>13100</v>
      </c>
      <c r="T3520" s="6" t="s">
        <v>13115</v>
      </c>
      <c r="U3520" s="6" t="s">
        <v>1812</v>
      </c>
      <c r="V3520" s="6" t="s">
        <v>1812</v>
      </c>
      <c r="W3520" s="6" t="s">
        <v>1816</v>
      </c>
      <c r="X3520" s="6" t="s">
        <v>16098</v>
      </c>
      <c r="Y3520" s="8">
        <f>X3521-'Com RTOS RX'!$X3520</f>
        <v>0.0001157407407</v>
      </c>
      <c r="Z3520" s="6">
        <f>SUM(LEN(",CO_MQ135|"),'Com RTOS RX'!$H3520,LEN(",CO2_MQ135|"),'Com RTOS RX'!$I3520,LEN(",Alcool_MQ135|"),'Com RTOS RX'!$J3520,LEN(",Alcool_MQ135|"),'Com RTOS RX'!$K3520,LEN(",Toluen_MQ135|"),'Com RTOS RX'!$L3520,LEN(",MH4_MQ135|"),'Com RTOS RX'!$M3520,LEN(",O3_MQ131|"),'Com RTOS RX'!$N3520)*8</f>
        <v>672</v>
      </c>
    </row>
    <row r="3521" ht="15.75" customHeight="1">
      <c r="A3521" s="6" t="s">
        <v>16099</v>
      </c>
      <c r="B3521" s="6" t="s">
        <v>16100</v>
      </c>
      <c r="C3521" s="6" t="s">
        <v>1810</v>
      </c>
      <c r="D3521" s="6" t="s">
        <v>16101</v>
      </c>
      <c r="E3521" s="6" t="s">
        <v>1812</v>
      </c>
      <c r="F3521" s="6" t="s">
        <v>1812</v>
      </c>
      <c r="G3521" s="6" t="s">
        <v>1812</v>
      </c>
      <c r="H3521" s="6" t="s">
        <v>1537</v>
      </c>
      <c r="I3521" s="6" t="s">
        <v>987</v>
      </c>
      <c r="J3521" s="6" t="s">
        <v>1538</v>
      </c>
      <c r="K3521" s="6" t="s">
        <v>622</v>
      </c>
      <c r="L3521" s="6" t="s">
        <v>720</v>
      </c>
      <c r="M3521" s="6" t="s">
        <v>1906</v>
      </c>
      <c r="N3521" s="6" t="s">
        <v>56</v>
      </c>
      <c r="O3521" s="6" t="s">
        <v>1812</v>
      </c>
      <c r="P3521" s="6" t="s">
        <v>1812</v>
      </c>
      <c r="Q3521" s="6" t="s">
        <v>13089</v>
      </c>
      <c r="R3521" s="6" t="s">
        <v>1812</v>
      </c>
      <c r="S3521" s="6" t="s">
        <v>13100</v>
      </c>
      <c r="T3521" s="6" t="s">
        <v>13115</v>
      </c>
      <c r="U3521" s="6" t="s">
        <v>1812</v>
      </c>
      <c r="V3521" s="6" t="s">
        <v>1812</v>
      </c>
      <c r="W3521" s="6" t="s">
        <v>1816</v>
      </c>
      <c r="X3521" s="6" t="s">
        <v>16102</v>
      </c>
      <c r="Y3521" s="8">
        <f>X3522-'Com RTOS RX'!$X3521</f>
        <v>0.0001157407407</v>
      </c>
      <c r="Z3521" s="6">
        <f>SUM(LEN(",CO_MQ135|"),'Com RTOS RX'!$H3521,LEN(",CO2_MQ135|"),'Com RTOS RX'!$I3521,LEN(",Alcool_MQ135|"),'Com RTOS RX'!$J3521,LEN(",Alcool_MQ135|"),'Com RTOS RX'!$K3521,LEN(",Toluen_MQ135|"),'Com RTOS RX'!$L3521,LEN(",MH4_MQ135|"),'Com RTOS RX'!$M3521,LEN(",O3_MQ131|"),'Com RTOS RX'!$N3521)*8</f>
        <v>672</v>
      </c>
    </row>
    <row r="3522" ht="15.75" customHeight="1">
      <c r="A3522" s="6" t="s">
        <v>16103</v>
      </c>
      <c r="B3522" s="6" t="s">
        <v>16104</v>
      </c>
      <c r="C3522" s="6" t="s">
        <v>1810</v>
      </c>
      <c r="D3522" s="6" t="s">
        <v>16105</v>
      </c>
      <c r="E3522" s="6" t="s">
        <v>1812</v>
      </c>
      <c r="F3522" s="6" t="s">
        <v>1812</v>
      </c>
      <c r="G3522" s="6" t="s">
        <v>1812</v>
      </c>
      <c r="H3522" s="6" t="s">
        <v>356</v>
      </c>
      <c r="I3522" s="6" t="s">
        <v>357</v>
      </c>
      <c r="J3522" s="6" t="s">
        <v>13105</v>
      </c>
      <c r="K3522" s="6" t="s">
        <v>128</v>
      </c>
      <c r="L3522" s="6" t="s">
        <v>359</v>
      </c>
      <c r="M3522" s="6" t="s">
        <v>109</v>
      </c>
      <c r="N3522" s="6" t="s">
        <v>13779</v>
      </c>
      <c r="O3522" s="6" t="s">
        <v>1812</v>
      </c>
      <c r="P3522" s="6" t="s">
        <v>1812</v>
      </c>
      <c r="Q3522" s="6" t="s">
        <v>13089</v>
      </c>
      <c r="R3522" s="6" t="s">
        <v>1812</v>
      </c>
      <c r="S3522" s="6" t="s">
        <v>13100</v>
      </c>
      <c r="T3522" s="6" t="s">
        <v>13115</v>
      </c>
      <c r="U3522" s="6" t="s">
        <v>1812</v>
      </c>
      <c r="V3522" s="6" t="s">
        <v>1812</v>
      </c>
      <c r="W3522" s="6" t="s">
        <v>1816</v>
      </c>
      <c r="X3522" s="6" t="s">
        <v>16106</v>
      </c>
      <c r="Y3522" s="8">
        <f>X3523-'Com RTOS RX'!$X3522</f>
        <v>0.0001157407407</v>
      </c>
      <c r="Z3522" s="6">
        <f>SUM(LEN(",CO_MQ135|"),'Com RTOS RX'!$H3522,LEN(",CO2_MQ135|"),'Com RTOS RX'!$I3522,LEN(",Alcool_MQ135|"),'Com RTOS RX'!$J3522,LEN(",Alcool_MQ135|"),'Com RTOS RX'!$K3522,LEN(",Toluen_MQ135|"),'Com RTOS RX'!$L3522,LEN(",MH4_MQ135|"),'Com RTOS RX'!$M3522,LEN(",O3_MQ131|"),'Com RTOS RX'!$N3522)*8</f>
        <v>672</v>
      </c>
    </row>
    <row r="3523" ht="15.75" customHeight="1">
      <c r="A3523" s="6" t="s">
        <v>16107</v>
      </c>
      <c r="B3523" s="6" t="s">
        <v>16108</v>
      </c>
      <c r="C3523" s="6" t="s">
        <v>1810</v>
      </c>
      <c r="D3523" s="6" t="s">
        <v>16109</v>
      </c>
      <c r="E3523" s="6" t="s">
        <v>1812</v>
      </c>
      <c r="F3523" s="6" t="s">
        <v>1812</v>
      </c>
      <c r="G3523" s="6" t="s">
        <v>1812</v>
      </c>
      <c r="H3523" s="6" t="s">
        <v>356</v>
      </c>
      <c r="I3523" s="6" t="s">
        <v>357</v>
      </c>
      <c r="J3523" s="6" t="s">
        <v>13105</v>
      </c>
      <c r="K3523" s="6" t="s">
        <v>128</v>
      </c>
      <c r="L3523" s="6" t="s">
        <v>359</v>
      </c>
      <c r="M3523" s="6" t="s">
        <v>109</v>
      </c>
      <c r="N3523" s="6" t="s">
        <v>13779</v>
      </c>
      <c r="O3523" s="6" t="s">
        <v>1812</v>
      </c>
      <c r="P3523" s="6" t="s">
        <v>1812</v>
      </c>
      <c r="Q3523" s="6" t="s">
        <v>13089</v>
      </c>
      <c r="R3523" s="6" t="s">
        <v>1812</v>
      </c>
      <c r="S3523" s="6" t="s">
        <v>13100</v>
      </c>
      <c r="T3523" s="6" t="s">
        <v>13115</v>
      </c>
      <c r="U3523" s="6" t="s">
        <v>1812</v>
      </c>
      <c r="V3523" s="6" t="s">
        <v>1812</v>
      </c>
      <c r="W3523" s="6" t="s">
        <v>1816</v>
      </c>
      <c r="X3523" s="6" t="s">
        <v>16110</v>
      </c>
      <c r="Y3523" s="8">
        <f>X3524-'Com RTOS RX'!$X3523</f>
        <v>0.0001157407407</v>
      </c>
      <c r="Z3523" s="6">
        <f>SUM(LEN(",CO_MQ135|"),'Com RTOS RX'!$H3523,LEN(",CO2_MQ135|"),'Com RTOS RX'!$I3523,LEN(",Alcool_MQ135|"),'Com RTOS RX'!$J3523,LEN(",Alcool_MQ135|"),'Com RTOS RX'!$K3523,LEN(",Toluen_MQ135|"),'Com RTOS RX'!$L3523,LEN(",MH4_MQ135|"),'Com RTOS RX'!$M3523,LEN(",O3_MQ131|"),'Com RTOS RX'!$N3523)*8</f>
        <v>672</v>
      </c>
    </row>
    <row r="3524" ht="15.75" customHeight="1">
      <c r="A3524" s="6" t="s">
        <v>16111</v>
      </c>
      <c r="B3524" s="6" t="s">
        <v>16112</v>
      </c>
      <c r="C3524" s="6" t="s">
        <v>1810</v>
      </c>
      <c r="D3524" s="6" t="s">
        <v>16113</v>
      </c>
      <c r="E3524" s="6" t="s">
        <v>1812</v>
      </c>
      <c r="F3524" s="6" t="s">
        <v>1812</v>
      </c>
      <c r="G3524" s="6" t="s">
        <v>1812</v>
      </c>
      <c r="H3524" s="6" t="s">
        <v>370</v>
      </c>
      <c r="I3524" s="6" t="s">
        <v>371</v>
      </c>
      <c r="J3524" s="6" t="s">
        <v>372</v>
      </c>
      <c r="K3524" s="6" t="s">
        <v>373</v>
      </c>
      <c r="L3524" s="6" t="s">
        <v>374</v>
      </c>
      <c r="M3524" s="6" t="s">
        <v>177</v>
      </c>
      <c r="N3524" s="6" t="s">
        <v>56</v>
      </c>
      <c r="O3524" s="6" t="s">
        <v>1812</v>
      </c>
      <c r="P3524" s="6" t="s">
        <v>1812</v>
      </c>
      <c r="Q3524" s="6" t="s">
        <v>13089</v>
      </c>
      <c r="R3524" s="6" t="s">
        <v>1812</v>
      </c>
      <c r="S3524" s="6" t="s">
        <v>13100</v>
      </c>
      <c r="T3524" s="6" t="s">
        <v>13115</v>
      </c>
      <c r="U3524" s="6" t="s">
        <v>1812</v>
      </c>
      <c r="V3524" s="6" t="s">
        <v>1812</v>
      </c>
      <c r="W3524" s="6" t="s">
        <v>1816</v>
      </c>
      <c r="X3524" s="6" t="s">
        <v>16114</v>
      </c>
      <c r="Y3524" s="8">
        <f>X3525-'Com RTOS RX'!$X3524</f>
        <v>0.0001157407407</v>
      </c>
      <c r="Z3524" s="6">
        <f>SUM(LEN(",CO_MQ135|"),'Com RTOS RX'!$H3524,LEN(",CO2_MQ135|"),'Com RTOS RX'!$I3524,LEN(",Alcool_MQ135|"),'Com RTOS RX'!$J3524,LEN(",Alcool_MQ135|"),'Com RTOS RX'!$K3524,LEN(",Toluen_MQ135|"),'Com RTOS RX'!$L3524,LEN(",MH4_MQ135|"),'Com RTOS RX'!$M3524,LEN(",O3_MQ131|"),'Com RTOS RX'!$N3524)*8</f>
        <v>672</v>
      </c>
    </row>
    <row r="3525" ht="15.75" customHeight="1">
      <c r="A3525" s="6" t="s">
        <v>16115</v>
      </c>
      <c r="B3525" s="6" t="s">
        <v>16116</v>
      </c>
      <c r="C3525" s="6" t="s">
        <v>1810</v>
      </c>
      <c r="D3525" s="6" t="s">
        <v>16117</v>
      </c>
      <c r="E3525" s="6" t="s">
        <v>1812</v>
      </c>
      <c r="F3525" s="6" t="s">
        <v>1812</v>
      </c>
      <c r="G3525" s="6" t="s">
        <v>1812</v>
      </c>
      <c r="H3525" s="6" t="s">
        <v>370</v>
      </c>
      <c r="I3525" s="6" t="s">
        <v>371</v>
      </c>
      <c r="J3525" s="6" t="s">
        <v>372</v>
      </c>
      <c r="K3525" s="6" t="s">
        <v>373</v>
      </c>
      <c r="L3525" s="6" t="s">
        <v>374</v>
      </c>
      <c r="M3525" s="6" t="s">
        <v>177</v>
      </c>
      <c r="N3525" s="6" t="s">
        <v>56</v>
      </c>
      <c r="O3525" s="6" t="s">
        <v>1812</v>
      </c>
      <c r="P3525" s="6" t="s">
        <v>1812</v>
      </c>
      <c r="Q3525" s="6" t="s">
        <v>13089</v>
      </c>
      <c r="R3525" s="6" t="s">
        <v>1812</v>
      </c>
      <c r="S3525" s="6" t="s">
        <v>13100</v>
      </c>
      <c r="T3525" s="6" t="s">
        <v>13115</v>
      </c>
      <c r="U3525" s="6" t="s">
        <v>1812</v>
      </c>
      <c r="V3525" s="6" t="s">
        <v>1812</v>
      </c>
      <c r="W3525" s="6" t="s">
        <v>1816</v>
      </c>
      <c r="X3525" s="6" t="s">
        <v>16118</v>
      </c>
      <c r="Y3525" s="8">
        <f>X3526-'Com RTOS RX'!$X3525</f>
        <v>0.0001273148148</v>
      </c>
      <c r="Z3525" s="6">
        <f>SUM(LEN(",CO_MQ135|"),'Com RTOS RX'!$H3525,LEN(",CO2_MQ135|"),'Com RTOS RX'!$I3525,LEN(",Alcool_MQ135|"),'Com RTOS RX'!$J3525,LEN(",Alcool_MQ135|"),'Com RTOS RX'!$K3525,LEN(",Toluen_MQ135|"),'Com RTOS RX'!$L3525,LEN(",MH4_MQ135|"),'Com RTOS RX'!$M3525,LEN(",O3_MQ131|"),'Com RTOS RX'!$N3525)*8</f>
        <v>672</v>
      </c>
    </row>
    <row r="3526" ht="15.75" customHeight="1">
      <c r="A3526" s="6" t="s">
        <v>16119</v>
      </c>
      <c r="B3526" s="6" t="s">
        <v>16120</v>
      </c>
      <c r="C3526" s="6" t="s">
        <v>1810</v>
      </c>
      <c r="D3526" s="6" t="s">
        <v>16121</v>
      </c>
      <c r="E3526" s="6" t="s">
        <v>1812</v>
      </c>
      <c r="F3526" s="6" t="s">
        <v>1812</v>
      </c>
      <c r="G3526" s="6" t="s">
        <v>1812</v>
      </c>
      <c r="H3526" s="6" t="s">
        <v>1530</v>
      </c>
      <c r="I3526" s="6" t="s">
        <v>1531</v>
      </c>
      <c r="J3526" s="6" t="s">
        <v>467</v>
      </c>
      <c r="K3526" s="6" t="s">
        <v>433</v>
      </c>
      <c r="L3526" s="6" t="s">
        <v>15660</v>
      </c>
      <c r="M3526" s="6" t="s">
        <v>109</v>
      </c>
      <c r="N3526" s="6" t="s">
        <v>56</v>
      </c>
      <c r="O3526" s="6" t="s">
        <v>1812</v>
      </c>
      <c r="P3526" s="6" t="s">
        <v>1812</v>
      </c>
      <c r="Q3526" s="6" t="s">
        <v>13089</v>
      </c>
      <c r="R3526" s="6" t="s">
        <v>1812</v>
      </c>
      <c r="S3526" s="6" t="s">
        <v>13100</v>
      </c>
      <c r="T3526" s="6" t="s">
        <v>13115</v>
      </c>
      <c r="U3526" s="6" t="s">
        <v>1812</v>
      </c>
      <c r="V3526" s="6" t="s">
        <v>1812</v>
      </c>
      <c r="W3526" s="6" t="s">
        <v>1816</v>
      </c>
      <c r="X3526" s="6" t="s">
        <v>16122</v>
      </c>
      <c r="Y3526" s="8">
        <f>X3527-'Com RTOS RX'!$X3526</f>
        <v>0.0001157407407</v>
      </c>
      <c r="Z3526" s="6">
        <f>SUM(LEN(",CO_MQ135|"),'Com RTOS RX'!$H3526,LEN(",CO2_MQ135|"),'Com RTOS RX'!$I3526,LEN(",Alcool_MQ135|"),'Com RTOS RX'!$J3526,LEN(",Alcool_MQ135|"),'Com RTOS RX'!$K3526,LEN(",Toluen_MQ135|"),'Com RTOS RX'!$L3526,LEN(",MH4_MQ135|"),'Com RTOS RX'!$M3526,LEN(",O3_MQ131|"),'Com RTOS RX'!$N3526)*8</f>
        <v>672</v>
      </c>
    </row>
    <row r="3527" ht="15.75" customHeight="1">
      <c r="A3527" s="6" t="s">
        <v>16123</v>
      </c>
      <c r="B3527" s="6" t="s">
        <v>16124</v>
      </c>
      <c r="C3527" s="6" t="s">
        <v>1810</v>
      </c>
      <c r="D3527" s="6" t="s">
        <v>16125</v>
      </c>
      <c r="E3527" s="6" t="s">
        <v>1812</v>
      </c>
      <c r="F3527" s="6" t="s">
        <v>1812</v>
      </c>
      <c r="G3527" s="6" t="s">
        <v>1812</v>
      </c>
      <c r="H3527" s="6" t="s">
        <v>1544</v>
      </c>
      <c r="I3527" s="6" t="s">
        <v>1545</v>
      </c>
      <c r="J3527" s="6" t="s">
        <v>1546</v>
      </c>
      <c r="K3527" s="6" t="s">
        <v>801</v>
      </c>
      <c r="L3527" s="6" t="s">
        <v>825</v>
      </c>
      <c r="M3527" s="6" t="s">
        <v>87</v>
      </c>
      <c r="N3527" s="6" t="s">
        <v>384</v>
      </c>
      <c r="O3527" s="6" t="s">
        <v>1812</v>
      </c>
      <c r="P3527" s="6" t="s">
        <v>1812</v>
      </c>
      <c r="Q3527" s="6" t="s">
        <v>13089</v>
      </c>
      <c r="R3527" s="6" t="s">
        <v>1812</v>
      </c>
      <c r="S3527" s="6" t="s">
        <v>13100</v>
      </c>
      <c r="T3527" s="6" t="s">
        <v>13115</v>
      </c>
      <c r="U3527" s="6" t="s">
        <v>1812</v>
      </c>
      <c r="V3527" s="6" t="s">
        <v>1812</v>
      </c>
      <c r="W3527" s="6" t="s">
        <v>1816</v>
      </c>
      <c r="X3527" s="6" t="s">
        <v>16126</v>
      </c>
      <c r="Y3527" s="8">
        <f>X3528-'Com RTOS RX'!$X3527</f>
        <v>0.0001157407407</v>
      </c>
      <c r="Z3527" s="6">
        <f>SUM(LEN(",CO_MQ135|"),'Com RTOS RX'!$H3527,LEN(",CO2_MQ135|"),'Com RTOS RX'!$I3527,LEN(",Alcool_MQ135|"),'Com RTOS RX'!$J3527,LEN(",Alcool_MQ135|"),'Com RTOS RX'!$K3527,LEN(",Toluen_MQ135|"),'Com RTOS RX'!$L3527,LEN(",MH4_MQ135|"),'Com RTOS RX'!$M3527,LEN(",O3_MQ131|"),'Com RTOS RX'!$N3527)*8</f>
        <v>672</v>
      </c>
    </row>
    <row r="3528" ht="15.75" customHeight="1">
      <c r="A3528" s="6" t="s">
        <v>16127</v>
      </c>
      <c r="B3528" s="6" t="s">
        <v>16128</v>
      </c>
      <c r="C3528" s="6" t="s">
        <v>1810</v>
      </c>
      <c r="D3528" s="6" t="s">
        <v>16129</v>
      </c>
      <c r="E3528" s="6" t="s">
        <v>1812</v>
      </c>
      <c r="F3528" s="6" t="s">
        <v>1812</v>
      </c>
      <c r="G3528" s="6" t="s">
        <v>1812</v>
      </c>
      <c r="H3528" s="6" t="s">
        <v>1576</v>
      </c>
      <c r="I3528" s="6" t="s">
        <v>489</v>
      </c>
      <c r="J3528" s="6" t="s">
        <v>1577</v>
      </c>
      <c r="K3528" s="6" t="s">
        <v>52</v>
      </c>
      <c r="L3528" s="6" t="s">
        <v>1578</v>
      </c>
      <c r="M3528" s="6" t="s">
        <v>173</v>
      </c>
      <c r="N3528" s="6" t="s">
        <v>384</v>
      </c>
      <c r="O3528" s="6" t="s">
        <v>1812</v>
      </c>
      <c r="P3528" s="6" t="s">
        <v>1812</v>
      </c>
      <c r="Q3528" s="6" t="s">
        <v>13089</v>
      </c>
      <c r="R3528" s="6" t="s">
        <v>1812</v>
      </c>
      <c r="S3528" s="6" t="s">
        <v>15554</v>
      </c>
      <c r="T3528" s="6" t="s">
        <v>13115</v>
      </c>
      <c r="U3528" s="6" t="s">
        <v>1812</v>
      </c>
      <c r="V3528" s="6" t="s">
        <v>1812</v>
      </c>
      <c r="W3528" s="6" t="s">
        <v>1816</v>
      </c>
      <c r="X3528" s="6" t="s">
        <v>16130</v>
      </c>
      <c r="Y3528" s="8">
        <f>X3529-'Com RTOS RX'!$X3528</f>
        <v>0.0001157407407</v>
      </c>
      <c r="Z3528" s="6">
        <f>SUM(LEN(",CO_MQ135|"),'Com RTOS RX'!$H3528,LEN(",CO2_MQ135|"),'Com RTOS RX'!$I3528,LEN(",Alcool_MQ135|"),'Com RTOS RX'!$J3528,LEN(",Alcool_MQ135|"),'Com RTOS RX'!$K3528,LEN(",Toluen_MQ135|"),'Com RTOS RX'!$L3528,LEN(",MH4_MQ135|"),'Com RTOS RX'!$M3528,LEN(",O3_MQ131|"),'Com RTOS RX'!$N3528)*8</f>
        <v>672</v>
      </c>
    </row>
    <row r="3529" ht="15.75" customHeight="1">
      <c r="A3529" s="6" t="s">
        <v>16131</v>
      </c>
      <c r="B3529" s="6" t="s">
        <v>16132</v>
      </c>
      <c r="C3529" s="6" t="s">
        <v>1810</v>
      </c>
      <c r="D3529" s="6" t="s">
        <v>16133</v>
      </c>
      <c r="E3529" s="6" t="s">
        <v>1812</v>
      </c>
      <c r="F3529" s="6" t="s">
        <v>1812</v>
      </c>
      <c r="G3529" s="6" t="s">
        <v>1812</v>
      </c>
      <c r="H3529" s="6" t="s">
        <v>1544</v>
      </c>
      <c r="I3529" s="6" t="s">
        <v>1545</v>
      </c>
      <c r="J3529" s="6" t="s">
        <v>1546</v>
      </c>
      <c r="K3529" s="6" t="s">
        <v>801</v>
      </c>
      <c r="L3529" s="6" t="s">
        <v>825</v>
      </c>
      <c r="M3529" s="6" t="s">
        <v>87</v>
      </c>
      <c r="N3529" s="6" t="s">
        <v>384</v>
      </c>
      <c r="O3529" s="6" t="s">
        <v>1812</v>
      </c>
      <c r="P3529" s="6" t="s">
        <v>1812</v>
      </c>
      <c r="Q3529" s="6" t="s">
        <v>13089</v>
      </c>
      <c r="R3529" s="6" t="s">
        <v>1812</v>
      </c>
      <c r="S3529" s="6" t="s">
        <v>13100</v>
      </c>
      <c r="T3529" s="6" t="s">
        <v>13115</v>
      </c>
      <c r="U3529" s="6" t="s">
        <v>1812</v>
      </c>
      <c r="V3529" s="6" t="s">
        <v>1812</v>
      </c>
      <c r="W3529" s="6" t="s">
        <v>1816</v>
      </c>
      <c r="X3529" s="6" t="s">
        <v>16134</v>
      </c>
      <c r="Y3529" s="8">
        <f>X3530-'Com RTOS RX'!$X3529</f>
        <v>0.0001157407407</v>
      </c>
      <c r="Z3529" s="6">
        <f>SUM(LEN(",CO_MQ135|"),'Com RTOS RX'!$H3529,LEN(",CO2_MQ135|"),'Com RTOS RX'!$I3529,LEN(",Alcool_MQ135|"),'Com RTOS RX'!$J3529,LEN(",Alcool_MQ135|"),'Com RTOS RX'!$K3529,LEN(",Toluen_MQ135|"),'Com RTOS RX'!$L3529,LEN(",MH4_MQ135|"),'Com RTOS RX'!$M3529,LEN(",O3_MQ131|"),'Com RTOS RX'!$N3529)*8</f>
        <v>672</v>
      </c>
    </row>
    <row r="3530" ht="15.75" customHeight="1">
      <c r="A3530" s="6" t="s">
        <v>16135</v>
      </c>
      <c r="B3530" s="6" t="s">
        <v>16136</v>
      </c>
      <c r="C3530" s="6" t="s">
        <v>1810</v>
      </c>
      <c r="D3530" s="6" t="s">
        <v>16137</v>
      </c>
      <c r="E3530" s="6" t="s">
        <v>1812</v>
      </c>
      <c r="F3530" s="6" t="s">
        <v>1812</v>
      </c>
      <c r="G3530" s="6" t="s">
        <v>1812</v>
      </c>
      <c r="H3530" s="6" t="s">
        <v>1533</v>
      </c>
      <c r="I3530" s="6" t="s">
        <v>1051</v>
      </c>
      <c r="J3530" s="6" t="s">
        <v>991</v>
      </c>
      <c r="K3530" s="6" t="s">
        <v>208</v>
      </c>
      <c r="L3530" s="6" t="s">
        <v>1200</v>
      </c>
      <c r="M3530" s="6" t="s">
        <v>157</v>
      </c>
      <c r="N3530" s="6" t="s">
        <v>56</v>
      </c>
      <c r="O3530" s="6" t="s">
        <v>1812</v>
      </c>
      <c r="P3530" s="6" t="s">
        <v>1812</v>
      </c>
      <c r="Q3530" s="6" t="s">
        <v>13089</v>
      </c>
      <c r="R3530" s="6" t="s">
        <v>1812</v>
      </c>
      <c r="S3530" s="6" t="s">
        <v>15554</v>
      </c>
      <c r="T3530" s="6" t="s">
        <v>13115</v>
      </c>
      <c r="U3530" s="6" t="s">
        <v>1812</v>
      </c>
      <c r="V3530" s="6" t="s">
        <v>1812</v>
      </c>
      <c r="W3530" s="6" t="s">
        <v>1816</v>
      </c>
      <c r="X3530" s="6" t="s">
        <v>16138</v>
      </c>
      <c r="Y3530" s="8">
        <f>X3531-'Com RTOS RX'!$X3530</f>
        <v>0.0001157407407</v>
      </c>
      <c r="Z3530" s="6">
        <f>SUM(LEN(",CO_MQ135|"),'Com RTOS RX'!$H3530,LEN(",CO2_MQ135|"),'Com RTOS RX'!$I3530,LEN(",Alcool_MQ135|"),'Com RTOS RX'!$J3530,LEN(",Alcool_MQ135|"),'Com RTOS RX'!$K3530,LEN(",Toluen_MQ135|"),'Com RTOS RX'!$L3530,LEN(",MH4_MQ135|"),'Com RTOS RX'!$M3530,LEN(",O3_MQ131|"),'Com RTOS RX'!$N3530)*8</f>
        <v>672</v>
      </c>
    </row>
    <row r="3531" ht="15.75" customHeight="1">
      <c r="A3531" s="6" t="s">
        <v>16139</v>
      </c>
      <c r="B3531" s="6" t="s">
        <v>16140</v>
      </c>
      <c r="C3531" s="6" t="s">
        <v>1810</v>
      </c>
      <c r="D3531" s="6" t="s">
        <v>16141</v>
      </c>
      <c r="E3531" s="6" t="s">
        <v>1812</v>
      </c>
      <c r="F3531" s="6" t="s">
        <v>1812</v>
      </c>
      <c r="G3531" s="6" t="s">
        <v>1812</v>
      </c>
      <c r="H3531" s="6" t="s">
        <v>1549</v>
      </c>
      <c r="I3531" s="6" t="s">
        <v>1550</v>
      </c>
      <c r="J3531" s="6" t="s">
        <v>1551</v>
      </c>
      <c r="K3531" s="6" t="s">
        <v>8858</v>
      </c>
      <c r="L3531" s="6" t="s">
        <v>1552</v>
      </c>
      <c r="M3531" s="6" t="s">
        <v>300</v>
      </c>
      <c r="N3531" s="6" t="s">
        <v>56</v>
      </c>
      <c r="O3531" s="6" t="s">
        <v>1812</v>
      </c>
      <c r="P3531" s="6" t="s">
        <v>1812</v>
      </c>
      <c r="Q3531" s="6" t="s">
        <v>13089</v>
      </c>
      <c r="R3531" s="6" t="s">
        <v>1812</v>
      </c>
      <c r="S3531" s="6" t="s">
        <v>15554</v>
      </c>
      <c r="T3531" s="6" t="s">
        <v>13115</v>
      </c>
      <c r="U3531" s="6" t="s">
        <v>1812</v>
      </c>
      <c r="V3531" s="6" t="s">
        <v>1812</v>
      </c>
      <c r="W3531" s="6" t="s">
        <v>1816</v>
      </c>
      <c r="X3531" s="6" t="s">
        <v>16142</v>
      </c>
      <c r="Y3531" s="8">
        <f>X3532-'Com RTOS RX'!$X3531</f>
        <v>0.0001273148148</v>
      </c>
      <c r="Z3531" s="6">
        <f>SUM(LEN(",CO_MQ135|"),'Com RTOS RX'!$H3531,LEN(",CO2_MQ135|"),'Com RTOS RX'!$I3531,LEN(",Alcool_MQ135|"),'Com RTOS RX'!$J3531,LEN(",Alcool_MQ135|"),'Com RTOS RX'!$K3531,LEN(",Toluen_MQ135|"),'Com RTOS RX'!$L3531,LEN(",MH4_MQ135|"),'Com RTOS RX'!$M3531,LEN(",O3_MQ131|"),'Com RTOS RX'!$N3531)*8</f>
        <v>672</v>
      </c>
    </row>
    <row r="3532" ht="15.75" customHeight="1">
      <c r="A3532" s="6" t="s">
        <v>16143</v>
      </c>
      <c r="B3532" s="6" t="s">
        <v>16144</v>
      </c>
      <c r="C3532" s="6" t="s">
        <v>1810</v>
      </c>
      <c r="D3532" s="6" t="s">
        <v>16145</v>
      </c>
      <c r="E3532" s="6" t="s">
        <v>1812</v>
      </c>
      <c r="F3532" s="6" t="s">
        <v>1812</v>
      </c>
      <c r="G3532" s="6" t="s">
        <v>1812</v>
      </c>
      <c r="H3532" s="6" t="s">
        <v>1558</v>
      </c>
      <c r="I3532" s="6" t="s">
        <v>15912</v>
      </c>
      <c r="J3532" s="6" t="s">
        <v>1560</v>
      </c>
      <c r="K3532" s="6" t="s">
        <v>801</v>
      </c>
      <c r="L3532" s="6" t="s">
        <v>689</v>
      </c>
      <c r="M3532" s="6" t="s">
        <v>1906</v>
      </c>
      <c r="N3532" s="6" t="s">
        <v>13299</v>
      </c>
      <c r="O3532" s="6" t="s">
        <v>1812</v>
      </c>
      <c r="P3532" s="6" t="s">
        <v>1812</v>
      </c>
      <c r="Q3532" s="6" t="s">
        <v>13089</v>
      </c>
      <c r="R3532" s="6" t="s">
        <v>1812</v>
      </c>
      <c r="S3532" s="6" t="s">
        <v>13100</v>
      </c>
      <c r="T3532" s="6" t="s">
        <v>13115</v>
      </c>
      <c r="U3532" s="6" t="s">
        <v>1812</v>
      </c>
      <c r="V3532" s="6" t="s">
        <v>1812</v>
      </c>
      <c r="W3532" s="6" t="s">
        <v>1816</v>
      </c>
      <c r="X3532" s="6" t="s">
        <v>16146</v>
      </c>
      <c r="Y3532" s="8">
        <f>X3533-'Com RTOS RX'!$X3532</f>
        <v>0.0001157407407</v>
      </c>
      <c r="Z3532" s="6">
        <f>SUM(LEN(",CO_MQ135|"),'Com RTOS RX'!$H3532,LEN(",CO2_MQ135|"),'Com RTOS RX'!$I3532,LEN(",Alcool_MQ135|"),'Com RTOS RX'!$J3532,LEN(",Alcool_MQ135|"),'Com RTOS RX'!$K3532,LEN(",Toluen_MQ135|"),'Com RTOS RX'!$L3532,LEN(",MH4_MQ135|"),'Com RTOS RX'!$M3532,LEN(",O3_MQ131|"),'Com RTOS RX'!$N3532)*8</f>
        <v>672</v>
      </c>
    </row>
    <row r="3533" ht="15.75" customHeight="1">
      <c r="A3533" s="6" t="s">
        <v>16147</v>
      </c>
      <c r="B3533" s="6" t="s">
        <v>16148</v>
      </c>
      <c r="C3533" s="6" t="s">
        <v>1810</v>
      </c>
      <c r="D3533" s="6" t="s">
        <v>16149</v>
      </c>
      <c r="E3533" s="6" t="s">
        <v>1812</v>
      </c>
      <c r="F3533" s="6" t="s">
        <v>1812</v>
      </c>
      <c r="G3533" s="6" t="s">
        <v>1812</v>
      </c>
      <c r="H3533" s="6" t="s">
        <v>370</v>
      </c>
      <c r="I3533" s="6" t="s">
        <v>371</v>
      </c>
      <c r="J3533" s="6" t="s">
        <v>372</v>
      </c>
      <c r="K3533" s="6" t="s">
        <v>373</v>
      </c>
      <c r="L3533" s="6" t="s">
        <v>374</v>
      </c>
      <c r="M3533" s="6" t="s">
        <v>177</v>
      </c>
      <c r="N3533" s="6" t="s">
        <v>13779</v>
      </c>
      <c r="O3533" s="6" t="s">
        <v>1812</v>
      </c>
      <c r="P3533" s="6" t="s">
        <v>1812</v>
      </c>
      <c r="Q3533" s="6" t="s">
        <v>13089</v>
      </c>
      <c r="R3533" s="6" t="s">
        <v>1812</v>
      </c>
      <c r="S3533" s="6" t="s">
        <v>13100</v>
      </c>
      <c r="T3533" s="6" t="s">
        <v>13115</v>
      </c>
      <c r="U3533" s="6" t="s">
        <v>1812</v>
      </c>
      <c r="V3533" s="6" t="s">
        <v>1812</v>
      </c>
      <c r="W3533" s="6" t="s">
        <v>1816</v>
      </c>
      <c r="X3533" s="6" t="s">
        <v>16150</v>
      </c>
      <c r="Y3533" s="8">
        <f>X3534-'Com RTOS RX'!$X3533</f>
        <v>0.0001157407407</v>
      </c>
      <c r="Z3533" s="6">
        <f>SUM(LEN(",CO_MQ135|"),'Com RTOS RX'!$H3533,LEN(",CO2_MQ135|"),'Com RTOS RX'!$I3533,LEN(",Alcool_MQ135|"),'Com RTOS RX'!$J3533,LEN(",Alcool_MQ135|"),'Com RTOS RX'!$K3533,LEN(",Toluen_MQ135|"),'Com RTOS RX'!$L3533,LEN(",MH4_MQ135|"),'Com RTOS RX'!$M3533,LEN(",O3_MQ131|"),'Com RTOS RX'!$N3533)*8</f>
        <v>672</v>
      </c>
    </row>
    <row r="3534" ht="15.75" customHeight="1">
      <c r="A3534" s="6" t="s">
        <v>16151</v>
      </c>
      <c r="B3534" s="6" t="s">
        <v>16152</v>
      </c>
      <c r="C3534" s="6" t="s">
        <v>1810</v>
      </c>
      <c r="D3534" s="6" t="s">
        <v>16153</v>
      </c>
      <c r="E3534" s="6" t="s">
        <v>1812</v>
      </c>
      <c r="F3534" s="6" t="s">
        <v>1812</v>
      </c>
      <c r="G3534" s="6" t="s">
        <v>1812</v>
      </c>
      <c r="H3534" s="6" t="s">
        <v>1533</v>
      </c>
      <c r="I3534" s="6" t="s">
        <v>1051</v>
      </c>
      <c r="J3534" s="6" t="s">
        <v>991</v>
      </c>
      <c r="K3534" s="6" t="s">
        <v>208</v>
      </c>
      <c r="L3534" s="6" t="s">
        <v>1200</v>
      </c>
      <c r="M3534" s="6" t="s">
        <v>157</v>
      </c>
      <c r="N3534" s="6" t="s">
        <v>13779</v>
      </c>
      <c r="O3534" s="6" t="s">
        <v>1812</v>
      </c>
      <c r="P3534" s="6" t="s">
        <v>1812</v>
      </c>
      <c r="Q3534" s="6" t="s">
        <v>13089</v>
      </c>
      <c r="R3534" s="6" t="s">
        <v>1812</v>
      </c>
      <c r="S3534" s="6" t="s">
        <v>15554</v>
      </c>
      <c r="T3534" s="6" t="s">
        <v>13115</v>
      </c>
      <c r="U3534" s="6" t="s">
        <v>1812</v>
      </c>
      <c r="V3534" s="6" t="s">
        <v>1812</v>
      </c>
      <c r="W3534" s="6" t="s">
        <v>1816</v>
      </c>
      <c r="X3534" s="6" t="s">
        <v>16154</v>
      </c>
      <c r="Y3534" s="8">
        <f>X3535-'Com RTOS RX'!$X3534</f>
        <v>0.0001157407407</v>
      </c>
      <c r="Z3534" s="6">
        <f>SUM(LEN(",CO_MQ135|"),'Com RTOS RX'!$H3534,LEN(",CO2_MQ135|"),'Com RTOS RX'!$I3534,LEN(",Alcool_MQ135|"),'Com RTOS RX'!$J3534,LEN(",Alcool_MQ135|"),'Com RTOS RX'!$K3534,LEN(",Toluen_MQ135|"),'Com RTOS RX'!$L3534,LEN(",MH4_MQ135|"),'Com RTOS RX'!$M3534,LEN(",O3_MQ131|"),'Com RTOS RX'!$N3534)*8</f>
        <v>672</v>
      </c>
    </row>
    <row r="3535" ht="15.75" customHeight="1">
      <c r="A3535" s="6" t="s">
        <v>16155</v>
      </c>
      <c r="B3535" s="6" t="s">
        <v>16156</v>
      </c>
      <c r="C3535" s="6" t="s">
        <v>1810</v>
      </c>
      <c r="D3535" s="6" t="s">
        <v>16157</v>
      </c>
      <c r="E3535" s="6" t="s">
        <v>1812</v>
      </c>
      <c r="F3535" s="6" t="s">
        <v>1812</v>
      </c>
      <c r="G3535" s="6" t="s">
        <v>1812</v>
      </c>
      <c r="H3535" s="6" t="s">
        <v>1549</v>
      </c>
      <c r="I3535" s="6" t="s">
        <v>1550</v>
      </c>
      <c r="J3535" s="6" t="s">
        <v>1551</v>
      </c>
      <c r="K3535" s="6" t="s">
        <v>8858</v>
      </c>
      <c r="L3535" s="6" t="s">
        <v>1552</v>
      </c>
      <c r="M3535" s="6" t="s">
        <v>300</v>
      </c>
      <c r="N3535" s="6" t="s">
        <v>13779</v>
      </c>
      <c r="O3535" s="6" t="s">
        <v>1812</v>
      </c>
      <c r="P3535" s="6" t="s">
        <v>1812</v>
      </c>
      <c r="Q3535" s="6" t="s">
        <v>13089</v>
      </c>
      <c r="R3535" s="6" t="s">
        <v>1812</v>
      </c>
      <c r="S3535" s="6" t="s">
        <v>15554</v>
      </c>
      <c r="T3535" s="6" t="s">
        <v>13115</v>
      </c>
      <c r="U3535" s="6" t="s">
        <v>1812</v>
      </c>
      <c r="V3535" s="6" t="s">
        <v>1812</v>
      </c>
      <c r="W3535" s="6" t="s">
        <v>1816</v>
      </c>
      <c r="X3535" s="6" t="s">
        <v>16158</v>
      </c>
      <c r="Y3535" s="8">
        <f>X3536-'Com RTOS RX'!$X3535</f>
        <v>0.0001157407407</v>
      </c>
      <c r="Z3535" s="6">
        <f>SUM(LEN(",CO_MQ135|"),'Com RTOS RX'!$H3535,LEN(",CO2_MQ135|"),'Com RTOS RX'!$I3535,LEN(",Alcool_MQ135|"),'Com RTOS RX'!$J3535,LEN(",Alcool_MQ135|"),'Com RTOS RX'!$K3535,LEN(",Toluen_MQ135|"),'Com RTOS RX'!$L3535,LEN(",MH4_MQ135|"),'Com RTOS RX'!$M3535,LEN(",O3_MQ131|"),'Com RTOS RX'!$N3535)*8</f>
        <v>672</v>
      </c>
    </row>
    <row r="3536" ht="15.75" customHeight="1">
      <c r="A3536" s="6" t="s">
        <v>16159</v>
      </c>
      <c r="B3536" s="6" t="s">
        <v>16160</v>
      </c>
      <c r="C3536" s="6" t="s">
        <v>1810</v>
      </c>
      <c r="D3536" s="6" t="s">
        <v>16161</v>
      </c>
      <c r="E3536" s="6" t="s">
        <v>1812</v>
      </c>
      <c r="F3536" s="6" t="s">
        <v>1812</v>
      </c>
      <c r="G3536" s="6" t="s">
        <v>1812</v>
      </c>
      <c r="H3536" s="6" t="s">
        <v>1558</v>
      </c>
      <c r="I3536" s="6" t="s">
        <v>15912</v>
      </c>
      <c r="J3536" s="6" t="s">
        <v>1560</v>
      </c>
      <c r="K3536" s="6" t="s">
        <v>801</v>
      </c>
      <c r="L3536" s="6" t="s">
        <v>689</v>
      </c>
      <c r="M3536" s="6" t="s">
        <v>1906</v>
      </c>
      <c r="N3536" s="6" t="s">
        <v>13779</v>
      </c>
      <c r="O3536" s="6" t="s">
        <v>1812</v>
      </c>
      <c r="P3536" s="6" t="s">
        <v>1812</v>
      </c>
      <c r="Q3536" s="6" t="s">
        <v>13089</v>
      </c>
      <c r="R3536" s="6" t="s">
        <v>1812</v>
      </c>
      <c r="S3536" s="6" t="s">
        <v>13100</v>
      </c>
      <c r="T3536" s="6" t="s">
        <v>13115</v>
      </c>
      <c r="U3536" s="6" t="s">
        <v>1812</v>
      </c>
      <c r="V3536" s="6" t="s">
        <v>1812</v>
      </c>
      <c r="W3536" s="6" t="s">
        <v>1816</v>
      </c>
      <c r="X3536" s="6" t="s">
        <v>16162</v>
      </c>
      <c r="Y3536" s="8">
        <f>X3537-'Com RTOS RX'!$X3536</f>
        <v>0.0001157407407</v>
      </c>
      <c r="Z3536" s="6">
        <f>SUM(LEN(",CO_MQ135|"),'Com RTOS RX'!$H3536,LEN(",CO2_MQ135|"),'Com RTOS RX'!$I3536,LEN(",Alcool_MQ135|"),'Com RTOS RX'!$J3536,LEN(",Alcool_MQ135|"),'Com RTOS RX'!$K3536,LEN(",Toluen_MQ135|"),'Com RTOS RX'!$L3536,LEN(",MH4_MQ135|"),'Com RTOS RX'!$M3536,LEN(",O3_MQ131|"),'Com RTOS RX'!$N3536)*8</f>
        <v>672</v>
      </c>
    </row>
    <row r="3537" ht="15.75" customHeight="1">
      <c r="A3537" s="6" t="s">
        <v>16163</v>
      </c>
      <c r="B3537" s="6" t="s">
        <v>16164</v>
      </c>
      <c r="C3537" s="6" t="s">
        <v>1810</v>
      </c>
      <c r="D3537" s="6" t="s">
        <v>16165</v>
      </c>
      <c r="E3537" s="6" t="s">
        <v>1812</v>
      </c>
      <c r="F3537" s="6" t="s">
        <v>1812</v>
      </c>
      <c r="G3537" s="6" t="s">
        <v>1812</v>
      </c>
      <c r="H3537" s="6" t="s">
        <v>1558</v>
      </c>
      <c r="I3537" s="6" t="s">
        <v>15912</v>
      </c>
      <c r="J3537" s="6" t="s">
        <v>1560</v>
      </c>
      <c r="K3537" s="6" t="s">
        <v>801</v>
      </c>
      <c r="L3537" s="6" t="s">
        <v>689</v>
      </c>
      <c r="M3537" s="6" t="s">
        <v>1906</v>
      </c>
      <c r="N3537" s="6" t="s">
        <v>13779</v>
      </c>
      <c r="O3537" s="6" t="s">
        <v>1812</v>
      </c>
      <c r="P3537" s="6" t="s">
        <v>1812</v>
      </c>
      <c r="Q3537" s="6" t="s">
        <v>13089</v>
      </c>
      <c r="R3537" s="6" t="s">
        <v>1812</v>
      </c>
      <c r="S3537" s="6" t="s">
        <v>13100</v>
      </c>
      <c r="T3537" s="6" t="s">
        <v>13115</v>
      </c>
      <c r="U3537" s="6" t="s">
        <v>1812</v>
      </c>
      <c r="V3537" s="6" t="s">
        <v>1812</v>
      </c>
      <c r="W3537" s="6" t="s">
        <v>1816</v>
      </c>
      <c r="X3537" s="6" t="s">
        <v>16166</v>
      </c>
      <c r="Y3537" s="8">
        <f>X3538-'Com RTOS RX'!$X3537</f>
        <v>0.0001157407407</v>
      </c>
      <c r="Z3537" s="6">
        <f>SUM(LEN(",CO_MQ135|"),'Com RTOS RX'!$H3537,LEN(",CO2_MQ135|"),'Com RTOS RX'!$I3537,LEN(",Alcool_MQ135|"),'Com RTOS RX'!$J3537,LEN(",Alcool_MQ135|"),'Com RTOS RX'!$K3537,LEN(",Toluen_MQ135|"),'Com RTOS RX'!$L3537,LEN(",MH4_MQ135|"),'Com RTOS RX'!$M3537,LEN(",O3_MQ131|"),'Com RTOS RX'!$N3537)*8</f>
        <v>672</v>
      </c>
    </row>
    <row r="3538" ht="15.75" customHeight="1">
      <c r="A3538" s="6" t="s">
        <v>16167</v>
      </c>
      <c r="B3538" s="6" t="s">
        <v>16168</v>
      </c>
      <c r="C3538" s="6" t="s">
        <v>1810</v>
      </c>
      <c r="D3538" s="6" t="s">
        <v>16169</v>
      </c>
      <c r="E3538" s="6" t="s">
        <v>1812</v>
      </c>
      <c r="F3538" s="6" t="s">
        <v>1812</v>
      </c>
      <c r="G3538" s="6" t="s">
        <v>1812</v>
      </c>
      <c r="H3538" s="6" t="s">
        <v>1558</v>
      </c>
      <c r="I3538" s="6" t="s">
        <v>15912</v>
      </c>
      <c r="J3538" s="6" t="s">
        <v>1560</v>
      </c>
      <c r="K3538" s="6" t="s">
        <v>801</v>
      </c>
      <c r="L3538" s="6" t="s">
        <v>689</v>
      </c>
      <c r="M3538" s="6" t="s">
        <v>1906</v>
      </c>
      <c r="N3538" s="6" t="s">
        <v>81</v>
      </c>
      <c r="O3538" s="6" t="s">
        <v>1812</v>
      </c>
      <c r="P3538" s="6" t="s">
        <v>1812</v>
      </c>
      <c r="Q3538" s="6" t="s">
        <v>13089</v>
      </c>
      <c r="R3538" s="6" t="s">
        <v>1812</v>
      </c>
      <c r="S3538" s="6" t="s">
        <v>13100</v>
      </c>
      <c r="T3538" s="6" t="s">
        <v>13115</v>
      </c>
      <c r="U3538" s="6" t="s">
        <v>1812</v>
      </c>
      <c r="V3538" s="6" t="s">
        <v>1812</v>
      </c>
      <c r="W3538" s="6" t="s">
        <v>1816</v>
      </c>
      <c r="X3538" s="6" t="s">
        <v>16170</v>
      </c>
      <c r="Y3538" s="8">
        <f>X3539-'Com RTOS RX'!$X3538</f>
        <v>0.0001157407407</v>
      </c>
      <c r="Z3538" s="6">
        <f>SUM(LEN(",CO_MQ135|"),'Com RTOS RX'!$H3538,LEN(",CO2_MQ135|"),'Com RTOS RX'!$I3538,LEN(",Alcool_MQ135|"),'Com RTOS RX'!$J3538,LEN(",Alcool_MQ135|"),'Com RTOS RX'!$K3538,LEN(",Toluen_MQ135|"),'Com RTOS RX'!$L3538,LEN(",MH4_MQ135|"),'Com RTOS RX'!$M3538,LEN(",O3_MQ131|"),'Com RTOS RX'!$N3538)*8</f>
        <v>672</v>
      </c>
    </row>
    <row r="3539" ht="15.75" customHeight="1">
      <c r="A3539" s="6" t="s">
        <v>16171</v>
      </c>
      <c r="B3539" s="6" t="s">
        <v>16172</v>
      </c>
      <c r="C3539" s="6" t="s">
        <v>1810</v>
      </c>
      <c r="D3539" s="6" t="s">
        <v>16173</v>
      </c>
      <c r="E3539" s="6" t="s">
        <v>1812</v>
      </c>
      <c r="F3539" s="6" t="s">
        <v>1812</v>
      </c>
      <c r="G3539" s="6" t="s">
        <v>1812</v>
      </c>
      <c r="H3539" s="6" t="s">
        <v>1530</v>
      </c>
      <c r="I3539" s="6" t="s">
        <v>1531</v>
      </c>
      <c r="J3539" s="6" t="s">
        <v>467</v>
      </c>
      <c r="K3539" s="6" t="s">
        <v>433</v>
      </c>
      <c r="L3539" s="6" t="s">
        <v>15660</v>
      </c>
      <c r="M3539" s="6" t="s">
        <v>109</v>
      </c>
      <c r="N3539" s="6" t="s">
        <v>56</v>
      </c>
      <c r="O3539" s="6" t="s">
        <v>1812</v>
      </c>
      <c r="P3539" s="6" t="s">
        <v>1812</v>
      </c>
      <c r="Q3539" s="6" t="s">
        <v>13089</v>
      </c>
      <c r="R3539" s="6" t="s">
        <v>1812</v>
      </c>
      <c r="S3539" s="6" t="s">
        <v>13100</v>
      </c>
      <c r="T3539" s="6" t="s">
        <v>13115</v>
      </c>
      <c r="U3539" s="6" t="s">
        <v>1812</v>
      </c>
      <c r="V3539" s="6" t="s">
        <v>1812</v>
      </c>
      <c r="W3539" s="6" t="s">
        <v>1816</v>
      </c>
      <c r="X3539" s="6" t="s">
        <v>16174</v>
      </c>
      <c r="Y3539" s="8">
        <f>X3540-'Com RTOS RX'!$X3539</f>
        <v>0.0001157407407</v>
      </c>
      <c r="Z3539" s="6">
        <f>SUM(LEN(",CO_MQ135|"),'Com RTOS RX'!$H3539,LEN(",CO2_MQ135|"),'Com RTOS RX'!$I3539,LEN(",Alcool_MQ135|"),'Com RTOS RX'!$J3539,LEN(",Alcool_MQ135|"),'Com RTOS RX'!$K3539,LEN(",Toluen_MQ135|"),'Com RTOS RX'!$L3539,LEN(",MH4_MQ135|"),'Com RTOS RX'!$M3539,LEN(",O3_MQ131|"),'Com RTOS RX'!$N3539)*8</f>
        <v>672</v>
      </c>
    </row>
    <row r="3540" ht="15.75" customHeight="1">
      <c r="A3540" s="6" t="s">
        <v>16175</v>
      </c>
      <c r="B3540" s="6" t="s">
        <v>16176</v>
      </c>
      <c r="C3540" s="6" t="s">
        <v>1810</v>
      </c>
      <c r="D3540" s="6" t="s">
        <v>16177</v>
      </c>
      <c r="E3540" s="6" t="s">
        <v>1812</v>
      </c>
      <c r="F3540" s="6" t="s">
        <v>1812</v>
      </c>
      <c r="G3540" s="6" t="s">
        <v>1812</v>
      </c>
      <c r="H3540" s="6" t="s">
        <v>1530</v>
      </c>
      <c r="I3540" s="6" t="s">
        <v>1531</v>
      </c>
      <c r="J3540" s="6" t="s">
        <v>467</v>
      </c>
      <c r="K3540" s="6" t="s">
        <v>433</v>
      </c>
      <c r="L3540" s="6" t="s">
        <v>15660</v>
      </c>
      <c r="M3540" s="6" t="s">
        <v>109</v>
      </c>
      <c r="N3540" s="6" t="s">
        <v>199</v>
      </c>
      <c r="O3540" s="6" t="s">
        <v>1812</v>
      </c>
      <c r="P3540" s="6" t="s">
        <v>1812</v>
      </c>
      <c r="Q3540" s="6" t="s">
        <v>13089</v>
      </c>
      <c r="R3540" s="6" t="s">
        <v>1812</v>
      </c>
      <c r="S3540" s="6" t="s">
        <v>13100</v>
      </c>
      <c r="T3540" s="6" t="s">
        <v>13115</v>
      </c>
      <c r="U3540" s="6" t="s">
        <v>1812</v>
      </c>
      <c r="V3540" s="6" t="s">
        <v>1812</v>
      </c>
      <c r="W3540" s="6" t="s">
        <v>1816</v>
      </c>
      <c r="X3540" s="6" t="s">
        <v>16178</v>
      </c>
      <c r="Y3540" s="8">
        <f>X3541-'Com RTOS RX'!$X3540</f>
        <v>0.0001157407407</v>
      </c>
      <c r="Z3540" s="6">
        <f>SUM(LEN(",CO_MQ135|"),'Com RTOS RX'!$H3540,LEN(",CO2_MQ135|"),'Com RTOS RX'!$I3540,LEN(",Alcool_MQ135|"),'Com RTOS RX'!$J3540,LEN(",Alcool_MQ135|"),'Com RTOS RX'!$K3540,LEN(",Toluen_MQ135|"),'Com RTOS RX'!$L3540,LEN(",MH4_MQ135|"),'Com RTOS RX'!$M3540,LEN(",O3_MQ131|"),'Com RTOS RX'!$N3540)*8</f>
        <v>672</v>
      </c>
    </row>
    <row r="3541" ht="15.75" customHeight="1">
      <c r="A3541" s="6" t="s">
        <v>16179</v>
      </c>
      <c r="B3541" s="6" t="s">
        <v>16180</v>
      </c>
      <c r="C3541" s="6" t="s">
        <v>1810</v>
      </c>
      <c r="D3541" s="6" t="s">
        <v>16181</v>
      </c>
      <c r="E3541" s="6" t="s">
        <v>1812</v>
      </c>
      <c r="F3541" s="6" t="s">
        <v>1812</v>
      </c>
      <c r="G3541" s="6" t="s">
        <v>1812</v>
      </c>
      <c r="H3541" s="6" t="s">
        <v>1473</v>
      </c>
      <c r="I3541" s="6" t="s">
        <v>1092</v>
      </c>
      <c r="J3541" s="6" t="s">
        <v>1474</v>
      </c>
      <c r="K3541" s="6" t="s">
        <v>440</v>
      </c>
      <c r="L3541" s="6" t="s">
        <v>1475</v>
      </c>
      <c r="M3541" s="6" t="s">
        <v>187</v>
      </c>
      <c r="N3541" s="6" t="s">
        <v>13779</v>
      </c>
      <c r="O3541" s="6" t="s">
        <v>1812</v>
      </c>
      <c r="P3541" s="6" t="s">
        <v>1812</v>
      </c>
      <c r="Q3541" s="6" t="s">
        <v>13089</v>
      </c>
      <c r="R3541" s="6" t="s">
        <v>1812</v>
      </c>
      <c r="S3541" s="6" t="s">
        <v>13100</v>
      </c>
      <c r="T3541" s="6" t="s">
        <v>13115</v>
      </c>
      <c r="U3541" s="6" t="s">
        <v>1812</v>
      </c>
      <c r="V3541" s="6" t="s">
        <v>1812</v>
      </c>
      <c r="W3541" s="6" t="s">
        <v>1816</v>
      </c>
      <c r="X3541" s="6" t="s">
        <v>16182</v>
      </c>
      <c r="Y3541" s="8">
        <f>X3542-'Com RTOS RX'!$X3541</f>
        <v>0.0001157407407</v>
      </c>
      <c r="Z3541" s="6">
        <f>SUM(LEN(",CO_MQ135|"),'Com RTOS RX'!$H3541,LEN(",CO2_MQ135|"),'Com RTOS RX'!$I3541,LEN(",Alcool_MQ135|"),'Com RTOS RX'!$J3541,LEN(",Alcool_MQ135|"),'Com RTOS RX'!$K3541,LEN(",Toluen_MQ135|"),'Com RTOS RX'!$L3541,LEN(",MH4_MQ135|"),'Com RTOS RX'!$M3541,LEN(",O3_MQ131|"),'Com RTOS RX'!$N3541)*8</f>
        <v>672</v>
      </c>
    </row>
    <row r="3542" ht="15.75" customHeight="1">
      <c r="A3542" s="6" t="s">
        <v>16183</v>
      </c>
      <c r="B3542" s="6" t="s">
        <v>16184</v>
      </c>
      <c r="C3542" s="6" t="s">
        <v>1810</v>
      </c>
      <c r="D3542" s="6" t="s">
        <v>16185</v>
      </c>
      <c r="E3542" s="6" t="s">
        <v>1812</v>
      </c>
      <c r="F3542" s="6" t="s">
        <v>1812</v>
      </c>
      <c r="G3542" s="6" t="s">
        <v>1812</v>
      </c>
      <c r="H3542" s="6" t="s">
        <v>356</v>
      </c>
      <c r="I3542" s="6" t="s">
        <v>357</v>
      </c>
      <c r="J3542" s="6" t="s">
        <v>13105</v>
      </c>
      <c r="K3542" s="6" t="s">
        <v>128</v>
      </c>
      <c r="L3542" s="6" t="s">
        <v>359</v>
      </c>
      <c r="M3542" s="6" t="s">
        <v>109</v>
      </c>
      <c r="N3542" s="6" t="s">
        <v>858</v>
      </c>
      <c r="O3542" s="6" t="s">
        <v>1812</v>
      </c>
      <c r="P3542" s="6" t="s">
        <v>1812</v>
      </c>
      <c r="Q3542" s="6" t="s">
        <v>13089</v>
      </c>
      <c r="R3542" s="6" t="s">
        <v>1812</v>
      </c>
      <c r="S3542" s="6" t="s">
        <v>13100</v>
      </c>
      <c r="T3542" s="6" t="s">
        <v>13115</v>
      </c>
      <c r="U3542" s="6" t="s">
        <v>1812</v>
      </c>
      <c r="V3542" s="6" t="s">
        <v>1812</v>
      </c>
      <c r="W3542" s="6" t="s">
        <v>1816</v>
      </c>
      <c r="X3542" s="6" t="s">
        <v>16186</v>
      </c>
      <c r="Y3542" s="8">
        <f>X3543-'Com RTOS RX'!$X3542</f>
        <v>0.0001157407407</v>
      </c>
      <c r="Z3542" s="6">
        <f>SUM(LEN(",CO_MQ135|"),'Com RTOS RX'!$H3542,LEN(",CO2_MQ135|"),'Com RTOS RX'!$I3542,LEN(",Alcool_MQ135|"),'Com RTOS RX'!$J3542,LEN(",Alcool_MQ135|"),'Com RTOS RX'!$K3542,LEN(",Toluen_MQ135|"),'Com RTOS RX'!$L3542,LEN(",MH4_MQ135|"),'Com RTOS RX'!$M3542,LEN(",O3_MQ131|"),'Com RTOS RX'!$N3542)*8</f>
        <v>672</v>
      </c>
    </row>
    <row r="3543" ht="15.75" customHeight="1">
      <c r="A3543" s="6" t="s">
        <v>16187</v>
      </c>
      <c r="B3543" s="6" t="s">
        <v>16188</v>
      </c>
      <c r="C3543" s="6" t="s">
        <v>1810</v>
      </c>
      <c r="D3543" s="6" t="s">
        <v>16189</v>
      </c>
      <c r="E3543" s="6" t="s">
        <v>1812</v>
      </c>
      <c r="F3543" s="6" t="s">
        <v>1812</v>
      </c>
      <c r="G3543" s="6" t="s">
        <v>1812</v>
      </c>
      <c r="H3543" s="6" t="s">
        <v>1563</v>
      </c>
      <c r="I3543" s="6" t="s">
        <v>1176</v>
      </c>
      <c r="J3543" s="6" t="s">
        <v>15958</v>
      </c>
      <c r="K3543" s="6" t="s">
        <v>212</v>
      </c>
      <c r="L3543" s="6" t="s">
        <v>1565</v>
      </c>
      <c r="M3543" s="6" t="s">
        <v>300</v>
      </c>
      <c r="N3543" s="6" t="s">
        <v>56</v>
      </c>
      <c r="O3543" s="6" t="s">
        <v>1812</v>
      </c>
      <c r="P3543" s="6" t="s">
        <v>1812</v>
      </c>
      <c r="Q3543" s="6" t="s">
        <v>13089</v>
      </c>
      <c r="R3543" s="6" t="s">
        <v>1812</v>
      </c>
      <c r="S3543" s="6" t="s">
        <v>15554</v>
      </c>
      <c r="T3543" s="6" t="s">
        <v>13115</v>
      </c>
      <c r="U3543" s="6" t="s">
        <v>1812</v>
      </c>
      <c r="V3543" s="6" t="s">
        <v>1812</v>
      </c>
      <c r="W3543" s="6" t="s">
        <v>1816</v>
      </c>
      <c r="X3543" s="6" t="s">
        <v>16190</v>
      </c>
      <c r="Y3543" s="8">
        <f>X3544-'Com RTOS RX'!$X3543</f>
        <v>0.0001273148148</v>
      </c>
      <c r="Z3543" s="6">
        <f>SUM(LEN(",CO_MQ135|"),'Com RTOS RX'!$H3543,LEN(",CO2_MQ135|"),'Com RTOS RX'!$I3543,LEN(",Alcool_MQ135|"),'Com RTOS RX'!$J3543,LEN(",Alcool_MQ135|"),'Com RTOS RX'!$K3543,LEN(",Toluen_MQ135|"),'Com RTOS RX'!$L3543,LEN(",MH4_MQ135|"),'Com RTOS RX'!$M3543,LEN(",O3_MQ131|"),'Com RTOS RX'!$N3543)*8</f>
        <v>672</v>
      </c>
    </row>
    <row r="3544" ht="15.75" customHeight="1">
      <c r="A3544" s="6" t="s">
        <v>16191</v>
      </c>
      <c r="B3544" s="6" t="s">
        <v>16192</v>
      </c>
      <c r="C3544" s="6" t="s">
        <v>1810</v>
      </c>
      <c r="D3544" s="6" t="s">
        <v>16193</v>
      </c>
      <c r="E3544" s="6" t="s">
        <v>1812</v>
      </c>
      <c r="F3544" s="6" t="s">
        <v>1812</v>
      </c>
      <c r="G3544" s="6" t="s">
        <v>1812</v>
      </c>
      <c r="H3544" s="6" t="s">
        <v>1563</v>
      </c>
      <c r="I3544" s="6" t="s">
        <v>1176</v>
      </c>
      <c r="J3544" s="6" t="s">
        <v>15958</v>
      </c>
      <c r="K3544" s="6" t="s">
        <v>212</v>
      </c>
      <c r="L3544" s="6" t="s">
        <v>1565</v>
      </c>
      <c r="M3544" s="6" t="s">
        <v>300</v>
      </c>
      <c r="N3544" s="6" t="s">
        <v>384</v>
      </c>
      <c r="O3544" s="6" t="s">
        <v>1812</v>
      </c>
      <c r="P3544" s="6" t="s">
        <v>1812</v>
      </c>
      <c r="Q3544" s="6" t="s">
        <v>13089</v>
      </c>
      <c r="R3544" s="6" t="s">
        <v>1812</v>
      </c>
      <c r="S3544" s="6" t="s">
        <v>15554</v>
      </c>
      <c r="T3544" s="6" t="s">
        <v>13115</v>
      </c>
      <c r="U3544" s="6" t="s">
        <v>1812</v>
      </c>
      <c r="V3544" s="6" t="s">
        <v>1812</v>
      </c>
      <c r="W3544" s="6" t="s">
        <v>1816</v>
      </c>
      <c r="X3544" s="6" t="s">
        <v>16194</v>
      </c>
      <c r="Y3544" s="8">
        <f>X3545-'Com RTOS RX'!$X3544</f>
        <v>0.0001157407407</v>
      </c>
      <c r="Z3544" s="6">
        <f>SUM(LEN(",CO_MQ135|"),'Com RTOS RX'!$H3544,LEN(",CO2_MQ135|"),'Com RTOS RX'!$I3544,LEN(",Alcool_MQ135|"),'Com RTOS RX'!$J3544,LEN(",Alcool_MQ135|"),'Com RTOS RX'!$K3544,LEN(",Toluen_MQ135|"),'Com RTOS RX'!$L3544,LEN(",MH4_MQ135|"),'Com RTOS RX'!$M3544,LEN(",O3_MQ131|"),'Com RTOS RX'!$N3544)*8</f>
        <v>672</v>
      </c>
    </row>
    <row r="3545" ht="15.75" customHeight="1">
      <c r="A3545" s="6" t="s">
        <v>16195</v>
      </c>
      <c r="B3545" s="6" t="s">
        <v>16196</v>
      </c>
      <c r="C3545" s="6" t="s">
        <v>1810</v>
      </c>
      <c r="D3545" s="6" t="s">
        <v>16197</v>
      </c>
      <c r="E3545" s="6" t="s">
        <v>1812</v>
      </c>
      <c r="F3545" s="6" t="s">
        <v>1812</v>
      </c>
      <c r="G3545" s="6" t="s">
        <v>1812</v>
      </c>
      <c r="H3545" s="6" t="s">
        <v>1549</v>
      </c>
      <c r="I3545" s="6" t="s">
        <v>1550</v>
      </c>
      <c r="J3545" s="6" t="s">
        <v>1551</v>
      </c>
      <c r="K3545" s="6" t="s">
        <v>8858</v>
      </c>
      <c r="L3545" s="6" t="s">
        <v>1552</v>
      </c>
      <c r="M3545" s="6" t="s">
        <v>300</v>
      </c>
      <c r="N3545" s="6" t="s">
        <v>56</v>
      </c>
      <c r="O3545" s="6" t="s">
        <v>1812</v>
      </c>
      <c r="P3545" s="6" t="s">
        <v>1812</v>
      </c>
      <c r="Q3545" s="6" t="s">
        <v>13089</v>
      </c>
      <c r="R3545" s="6" t="s">
        <v>1812</v>
      </c>
      <c r="S3545" s="6" t="s">
        <v>15554</v>
      </c>
      <c r="T3545" s="6" t="s">
        <v>13115</v>
      </c>
      <c r="U3545" s="6" t="s">
        <v>1812</v>
      </c>
      <c r="V3545" s="6" t="s">
        <v>1812</v>
      </c>
      <c r="W3545" s="6" t="s">
        <v>1816</v>
      </c>
      <c r="X3545" s="6" t="s">
        <v>16198</v>
      </c>
      <c r="Y3545" s="8">
        <f>X3546-'Com RTOS RX'!$X3545</f>
        <v>0.0001157407407</v>
      </c>
      <c r="Z3545" s="6">
        <f>SUM(LEN(",CO_MQ135|"),'Com RTOS RX'!$H3545,LEN(",CO2_MQ135|"),'Com RTOS RX'!$I3545,LEN(",Alcool_MQ135|"),'Com RTOS RX'!$J3545,LEN(",Alcool_MQ135|"),'Com RTOS RX'!$K3545,LEN(",Toluen_MQ135|"),'Com RTOS RX'!$L3545,LEN(",MH4_MQ135|"),'Com RTOS RX'!$M3545,LEN(",O3_MQ131|"),'Com RTOS RX'!$N3545)*8</f>
        <v>672</v>
      </c>
    </row>
    <row r="3546" ht="15.75" customHeight="1">
      <c r="A3546" s="6" t="s">
        <v>16199</v>
      </c>
      <c r="B3546" s="6" t="s">
        <v>16200</v>
      </c>
      <c r="C3546" s="6" t="s">
        <v>1810</v>
      </c>
      <c r="D3546" s="6" t="s">
        <v>16201</v>
      </c>
      <c r="E3546" s="6" t="s">
        <v>1812</v>
      </c>
      <c r="F3546" s="6" t="s">
        <v>1812</v>
      </c>
      <c r="G3546" s="6" t="s">
        <v>1812</v>
      </c>
      <c r="H3546" s="6" t="s">
        <v>1579</v>
      </c>
      <c r="I3546" s="6" t="s">
        <v>1580</v>
      </c>
      <c r="J3546" s="6" t="s">
        <v>1581</v>
      </c>
      <c r="K3546" s="6" t="s">
        <v>380</v>
      </c>
      <c r="L3546" s="6" t="s">
        <v>716</v>
      </c>
      <c r="M3546" s="6" t="s">
        <v>291</v>
      </c>
      <c r="N3546" s="6" t="s">
        <v>56</v>
      </c>
      <c r="O3546" s="6" t="s">
        <v>1812</v>
      </c>
      <c r="P3546" s="6" t="s">
        <v>1812</v>
      </c>
      <c r="Q3546" s="6" t="s">
        <v>13089</v>
      </c>
      <c r="R3546" s="6" t="s">
        <v>1812</v>
      </c>
      <c r="S3546" s="6" t="s">
        <v>15554</v>
      </c>
      <c r="T3546" s="6" t="s">
        <v>13115</v>
      </c>
      <c r="U3546" s="6" t="s">
        <v>1812</v>
      </c>
      <c r="V3546" s="6" t="s">
        <v>1812</v>
      </c>
      <c r="W3546" s="6" t="s">
        <v>1816</v>
      </c>
      <c r="X3546" s="6" t="s">
        <v>16202</v>
      </c>
      <c r="Y3546" s="8">
        <f>X3547-'Com RTOS RX'!$X3546</f>
        <v>0.0001157407407</v>
      </c>
      <c r="Z3546" s="6">
        <f>SUM(LEN(",CO_MQ135|"),'Com RTOS RX'!$H3546,LEN(",CO2_MQ135|"),'Com RTOS RX'!$I3546,LEN(",Alcool_MQ135|"),'Com RTOS RX'!$J3546,LEN(",Alcool_MQ135|"),'Com RTOS RX'!$K3546,LEN(",Toluen_MQ135|"),'Com RTOS RX'!$L3546,LEN(",MH4_MQ135|"),'Com RTOS RX'!$M3546,LEN(",O3_MQ131|"),'Com RTOS RX'!$N3546)*8</f>
        <v>672</v>
      </c>
    </row>
    <row r="3547" ht="15.75" customHeight="1">
      <c r="A3547" s="6" t="s">
        <v>16203</v>
      </c>
      <c r="B3547" s="6" t="s">
        <v>16204</v>
      </c>
      <c r="C3547" s="6" t="s">
        <v>1810</v>
      </c>
      <c r="D3547" s="6" t="s">
        <v>16205</v>
      </c>
      <c r="E3547" s="6" t="s">
        <v>1812</v>
      </c>
      <c r="F3547" s="6" t="s">
        <v>1812</v>
      </c>
      <c r="G3547" s="6" t="s">
        <v>1812</v>
      </c>
      <c r="H3547" s="6" t="s">
        <v>1544</v>
      </c>
      <c r="I3547" s="6" t="s">
        <v>1545</v>
      </c>
      <c r="J3547" s="6" t="s">
        <v>1546</v>
      </c>
      <c r="K3547" s="6" t="s">
        <v>801</v>
      </c>
      <c r="L3547" s="6" t="s">
        <v>825</v>
      </c>
      <c r="M3547" s="6" t="s">
        <v>87</v>
      </c>
      <c r="N3547" s="6" t="s">
        <v>13779</v>
      </c>
      <c r="O3547" s="6" t="s">
        <v>1812</v>
      </c>
      <c r="P3547" s="6" t="s">
        <v>1812</v>
      </c>
      <c r="Q3547" s="6" t="s">
        <v>13089</v>
      </c>
      <c r="R3547" s="6" t="s">
        <v>1812</v>
      </c>
      <c r="S3547" s="6" t="s">
        <v>13100</v>
      </c>
      <c r="T3547" s="6" t="s">
        <v>13115</v>
      </c>
      <c r="U3547" s="6" t="s">
        <v>1812</v>
      </c>
      <c r="V3547" s="6" t="s">
        <v>1812</v>
      </c>
      <c r="W3547" s="6" t="s">
        <v>1816</v>
      </c>
      <c r="X3547" s="6" t="s">
        <v>16206</v>
      </c>
      <c r="Y3547" s="8">
        <f>X3548-'Com RTOS RX'!$X3547</f>
        <v>0.0001157407407</v>
      </c>
      <c r="Z3547" s="6">
        <f>SUM(LEN(",CO_MQ135|"),'Com RTOS RX'!$H3547,LEN(",CO2_MQ135|"),'Com RTOS RX'!$I3547,LEN(",Alcool_MQ135|"),'Com RTOS RX'!$J3547,LEN(",Alcool_MQ135|"),'Com RTOS RX'!$K3547,LEN(",Toluen_MQ135|"),'Com RTOS RX'!$L3547,LEN(",MH4_MQ135|"),'Com RTOS RX'!$M3547,LEN(",O3_MQ131|"),'Com RTOS RX'!$N3547)*8</f>
        <v>672</v>
      </c>
    </row>
    <row r="3548" ht="15.75" customHeight="1">
      <c r="A3548" s="6" t="s">
        <v>16207</v>
      </c>
      <c r="B3548" s="6" t="s">
        <v>16208</v>
      </c>
      <c r="C3548" s="6" t="s">
        <v>1810</v>
      </c>
      <c r="D3548" s="6" t="s">
        <v>16209</v>
      </c>
      <c r="E3548" s="6" t="s">
        <v>1812</v>
      </c>
      <c r="F3548" s="6" t="s">
        <v>1812</v>
      </c>
      <c r="G3548" s="6" t="s">
        <v>1812</v>
      </c>
      <c r="H3548" s="6" t="s">
        <v>16210</v>
      </c>
      <c r="I3548" s="6" t="s">
        <v>951</v>
      </c>
      <c r="J3548" s="6" t="s">
        <v>428</v>
      </c>
      <c r="K3548" s="6" t="s">
        <v>102</v>
      </c>
      <c r="L3548" s="6" t="s">
        <v>1583</v>
      </c>
      <c r="M3548" s="6" t="s">
        <v>322</v>
      </c>
      <c r="N3548" s="6" t="s">
        <v>384</v>
      </c>
      <c r="O3548" s="6" t="s">
        <v>1812</v>
      </c>
      <c r="P3548" s="6" t="s">
        <v>1812</v>
      </c>
      <c r="Q3548" s="6" t="s">
        <v>13089</v>
      </c>
      <c r="R3548" s="6" t="s">
        <v>1812</v>
      </c>
      <c r="S3548" s="6" t="s">
        <v>16089</v>
      </c>
      <c r="T3548" s="6" t="s">
        <v>13115</v>
      </c>
      <c r="U3548" s="6" t="s">
        <v>1812</v>
      </c>
      <c r="V3548" s="6" t="s">
        <v>1812</v>
      </c>
      <c r="W3548" s="6" t="s">
        <v>1816</v>
      </c>
      <c r="X3548" s="6" t="s">
        <v>16211</v>
      </c>
      <c r="Y3548" s="8">
        <f>X3549-'Com RTOS RX'!$X3548</f>
        <v>0.0001157407407</v>
      </c>
      <c r="Z3548" s="6">
        <f>SUM(LEN(",CO_MQ135|"),'Com RTOS RX'!$H3548,LEN(",CO2_MQ135|"),'Com RTOS RX'!$I3548,LEN(",Alcool_MQ135|"),'Com RTOS RX'!$J3548,LEN(",Alcool_MQ135|"),'Com RTOS RX'!$K3548,LEN(",Toluen_MQ135|"),'Com RTOS RX'!$L3548,LEN(",MH4_MQ135|"),'Com RTOS RX'!$M3548,LEN(",O3_MQ131|"),'Com RTOS RX'!$N3548)*8</f>
        <v>672</v>
      </c>
    </row>
    <row r="3549" ht="15.75" customHeight="1">
      <c r="A3549" s="6" t="s">
        <v>16212</v>
      </c>
      <c r="B3549" s="6" t="s">
        <v>16213</v>
      </c>
      <c r="C3549" s="6" t="s">
        <v>1810</v>
      </c>
      <c r="D3549" s="6" t="s">
        <v>16214</v>
      </c>
      <c r="E3549" s="6" t="s">
        <v>1812</v>
      </c>
      <c r="F3549" s="6" t="s">
        <v>1812</v>
      </c>
      <c r="G3549" s="6" t="s">
        <v>1812</v>
      </c>
      <c r="H3549" s="6" t="s">
        <v>1553</v>
      </c>
      <c r="I3549" s="6" t="s">
        <v>1554</v>
      </c>
      <c r="J3549" s="6" t="s">
        <v>1555</v>
      </c>
      <c r="K3549" s="6" t="s">
        <v>426</v>
      </c>
      <c r="L3549" s="6" t="s">
        <v>741</v>
      </c>
      <c r="M3549" s="6" t="s">
        <v>307</v>
      </c>
      <c r="N3549" s="6" t="s">
        <v>858</v>
      </c>
      <c r="O3549" s="6" t="s">
        <v>1812</v>
      </c>
      <c r="P3549" s="6" t="s">
        <v>1812</v>
      </c>
      <c r="Q3549" s="6" t="s">
        <v>13089</v>
      </c>
      <c r="R3549" s="6" t="s">
        <v>1812</v>
      </c>
      <c r="S3549" s="6" t="s">
        <v>15554</v>
      </c>
      <c r="T3549" s="6" t="s">
        <v>13115</v>
      </c>
      <c r="U3549" s="6" t="s">
        <v>1812</v>
      </c>
      <c r="V3549" s="6" t="s">
        <v>1812</v>
      </c>
      <c r="W3549" s="6" t="s">
        <v>1816</v>
      </c>
      <c r="X3549" s="6" t="s">
        <v>16215</v>
      </c>
      <c r="Y3549" s="8">
        <f>X3550-'Com RTOS RX'!$X3549</f>
        <v>0.0001273148148</v>
      </c>
      <c r="Z3549" s="6">
        <f>SUM(LEN(",CO_MQ135|"),'Com RTOS RX'!$H3549,LEN(",CO2_MQ135|"),'Com RTOS RX'!$I3549,LEN(",Alcool_MQ135|"),'Com RTOS RX'!$J3549,LEN(",Alcool_MQ135|"),'Com RTOS RX'!$K3549,LEN(",Toluen_MQ135|"),'Com RTOS RX'!$L3549,LEN(",MH4_MQ135|"),'Com RTOS RX'!$M3549,LEN(",O3_MQ131|"),'Com RTOS RX'!$N3549)*8</f>
        <v>672</v>
      </c>
    </row>
    <row r="3550" ht="15.75" customHeight="1">
      <c r="A3550" s="6" t="s">
        <v>16216</v>
      </c>
      <c r="B3550" s="6" t="s">
        <v>16217</v>
      </c>
      <c r="C3550" s="6" t="s">
        <v>1810</v>
      </c>
      <c r="D3550" s="6" t="s">
        <v>16218</v>
      </c>
      <c r="E3550" s="6" t="s">
        <v>1812</v>
      </c>
      <c r="F3550" s="6" t="s">
        <v>1812</v>
      </c>
      <c r="G3550" s="6" t="s">
        <v>1812</v>
      </c>
      <c r="H3550" s="6" t="s">
        <v>1563</v>
      </c>
      <c r="I3550" s="6" t="s">
        <v>1176</v>
      </c>
      <c r="J3550" s="6" t="s">
        <v>15958</v>
      </c>
      <c r="K3550" s="6" t="s">
        <v>212</v>
      </c>
      <c r="L3550" s="6" t="s">
        <v>1565</v>
      </c>
      <c r="M3550" s="6" t="s">
        <v>300</v>
      </c>
      <c r="N3550" s="6" t="s">
        <v>181</v>
      </c>
      <c r="O3550" s="6" t="s">
        <v>1812</v>
      </c>
      <c r="P3550" s="6" t="s">
        <v>1812</v>
      </c>
      <c r="Q3550" s="6" t="s">
        <v>13089</v>
      </c>
      <c r="R3550" s="6" t="s">
        <v>1812</v>
      </c>
      <c r="S3550" s="6" t="s">
        <v>15554</v>
      </c>
      <c r="T3550" s="6" t="s">
        <v>13115</v>
      </c>
      <c r="U3550" s="6" t="s">
        <v>1812</v>
      </c>
      <c r="V3550" s="6" t="s">
        <v>1812</v>
      </c>
      <c r="W3550" s="6" t="s">
        <v>1816</v>
      </c>
      <c r="X3550" s="6" t="s">
        <v>16219</v>
      </c>
      <c r="Y3550" s="8">
        <f>X3551-'Com RTOS RX'!$X3550</f>
        <v>0.0001041666667</v>
      </c>
      <c r="Z3550" s="6">
        <f>SUM(LEN(",CO_MQ135|"),'Com RTOS RX'!$H3550,LEN(",CO2_MQ135|"),'Com RTOS RX'!$I3550,LEN(",Alcool_MQ135|"),'Com RTOS RX'!$J3550,LEN(",Alcool_MQ135|"),'Com RTOS RX'!$K3550,LEN(",Toluen_MQ135|"),'Com RTOS RX'!$L3550,LEN(",MH4_MQ135|"),'Com RTOS RX'!$M3550,LEN(",O3_MQ131|"),'Com RTOS RX'!$N3550)*8</f>
        <v>672</v>
      </c>
    </row>
    <row r="3551" ht="15.75" customHeight="1">
      <c r="A3551" s="6" t="s">
        <v>16220</v>
      </c>
      <c r="B3551" s="6" t="s">
        <v>16221</v>
      </c>
      <c r="C3551" s="6" t="s">
        <v>1810</v>
      </c>
      <c r="D3551" s="6" t="s">
        <v>16222</v>
      </c>
      <c r="E3551" s="6" t="s">
        <v>1812</v>
      </c>
      <c r="F3551" s="6" t="s">
        <v>1812</v>
      </c>
      <c r="G3551" s="6" t="s">
        <v>1812</v>
      </c>
      <c r="H3551" s="6" t="s">
        <v>15553</v>
      </c>
      <c r="I3551" s="6" t="s">
        <v>1488</v>
      </c>
      <c r="J3551" s="6" t="s">
        <v>1489</v>
      </c>
      <c r="K3551" s="6" t="s">
        <v>1436</v>
      </c>
      <c r="L3551" s="6" t="s">
        <v>1490</v>
      </c>
      <c r="M3551" s="6" t="s">
        <v>124</v>
      </c>
      <c r="N3551" s="6" t="s">
        <v>56</v>
      </c>
      <c r="O3551" s="6" t="s">
        <v>1812</v>
      </c>
      <c r="P3551" s="6" t="s">
        <v>1812</v>
      </c>
      <c r="Q3551" s="6" t="s">
        <v>13089</v>
      </c>
      <c r="R3551" s="6" t="s">
        <v>1812</v>
      </c>
      <c r="S3551" s="6" t="s">
        <v>15554</v>
      </c>
      <c r="T3551" s="6" t="s">
        <v>13115</v>
      </c>
      <c r="U3551" s="6" t="s">
        <v>1812</v>
      </c>
      <c r="V3551" s="6" t="s">
        <v>1812</v>
      </c>
      <c r="W3551" s="6" t="s">
        <v>1816</v>
      </c>
      <c r="X3551" s="6" t="s">
        <v>16223</v>
      </c>
      <c r="Y3551" s="8">
        <f>X3552-'Com RTOS RX'!$X3551</f>
        <v>0.0001157407407</v>
      </c>
      <c r="Z3551" s="6">
        <f>SUM(LEN(",CO_MQ135|"),'Com RTOS RX'!$H3551,LEN(",CO2_MQ135|"),'Com RTOS RX'!$I3551,LEN(",Alcool_MQ135|"),'Com RTOS RX'!$J3551,LEN(",Alcool_MQ135|"),'Com RTOS RX'!$K3551,LEN(",Toluen_MQ135|"),'Com RTOS RX'!$L3551,LEN(",MH4_MQ135|"),'Com RTOS RX'!$M3551,LEN(",O3_MQ131|"),'Com RTOS RX'!$N3551)*8</f>
        <v>672</v>
      </c>
    </row>
    <row r="3552" ht="15.75" customHeight="1">
      <c r="A3552" s="6" t="s">
        <v>16224</v>
      </c>
      <c r="B3552" s="6" t="s">
        <v>16225</v>
      </c>
      <c r="C3552" s="6" t="s">
        <v>1810</v>
      </c>
      <c r="D3552" s="6" t="s">
        <v>16226</v>
      </c>
      <c r="E3552" s="6" t="s">
        <v>1812</v>
      </c>
      <c r="F3552" s="6" t="s">
        <v>1812</v>
      </c>
      <c r="G3552" s="6" t="s">
        <v>1812</v>
      </c>
      <c r="H3552" s="6" t="s">
        <v>1576</v>
      </c>
      <c r="I3552" s="6" t="s">
        <v>489</v>
      </c>
      <c r="J3552" s="6" t="s">
        <v>1577</v>
      </c>
      <c r="K3552" s="6" t="s">
        <v>52</v>
      </c>
      <c r="L3552" s="6" t="s">
        <v>1578</v>
      </c>
      <c r="M3552" s="6" t="s">
        <v>173</v>
      </c>
      <c r="N3552" s="6" t="s">
        <v>13779</v>
      </c>
      <c r="O3552" s="6" t="s">
        <v>1812</v>
      </c>
      <c r="P3552" s="6" t="s">
        <v>1812</v>
      </c>
      <c r="Q3552" s="6" t="s">
        <v>13089</v>
      </c>
      <c r="R3552" s="6" t="s">
        <v>1812</v>
      </c>
      <c r="S3552" s="6" t="s">
        <v>15554</v>
      </c>
      <c r="T3552" s="6" t="s">
        <v>13115</v>
      </c>
      <c r="U3552" s="6" t="s">
        <v>1812</v>
      </c>
      <c r="V3552" s="6" t="s">
        <v>1812</v>
      </c>
      <c r="W3552" s="6" t="s">
        <v>1816</v>
      </c>
      <c r="X3552" s="6" t="s">
        <v>16227</v>
      </c>
      <c r="Y3552" s="8">
        <f>X3553-'Com RTOS RX'!$X3552</f>
        <v>0.0001273148148</v>
      </c>
      <c r="Z3552" s="6">
        <f>SUM(LEN(",CO_MQ135|"),'Com RTOS RX'!$H3552,LEN(",CO2_MQ135|"),'Com RTOS RX'!$I3552,LEN(",Alcool_MQ135|"),'Com RTOS RX'!$J3552,LEN(",Alcool_MQ135|"),'Com RTOS RX'!$K3552,LEN(",Toluen_MQ135|"),'Com RTOS RX'!$L3552,LEN(",MH4_MQ135|"),'Com RTOS RX'!$M3552,LEN(",O3_MQ131|"),'Com RTOS RX'!$N3552)*8</f>
        <v>672</v>
      </c>
    </row>
    <row r="3553" ht="15.75" customHeight="1">
      <c r="A3553" s="6" t="s">
        <v>16228</v>
      </c>
      <c r="B3553" s="6" t="s">
        <v>16229</v>
      </c>
      <c r="C3553" s="6" t="s">
        <v>1810</v>
      </c>
      <c r="D3553" s="6" t="s">
        <v>16230</v>
      </c>
      <c r="E3553" s="6" t="s">
        <v>1812</v>
      </c>
      <c r="F3553" s="6" t="s">
        <v>1812</v>
      </c>
      <c r="G3553" s="6" t="s">
        <v>1812</v>
      </c>
      <c r="H3553" s="6" t="s">
        <v>1563</v>
      </c>
      <c r="I3553" s="6" t="s">
        <v>1176</v>
      </c>
      <c r="J3553" s="6" t="s">
        <v>15958</v>
      </c>
      <c r="K3553" s="6" t="s">
        <v>212</v>
      </c>
      <c r="L3553" s="6" t="s">
        <v>1565</v>
      </c>
      <c r="M3553" s="6" t="s">
        <v>300</v>
      </c>
      <c r="N3553" s="6" t="s">
        <v>13779</v>
      </c>
      <c r="O3553" s="6" t="s">
        <v>1812</v>
      </c>
      <c r="P3553" s="6" t="s">
        <v>1812</v>
      </c>
      <c r="Q3553" s="6" t="s">
        <v>13089</v>
      </c>
      <c r="R3553" s="6" t="s">
        <v>1812</v>
      </c>
      <c r="S3553" s="6" t="s">
        <v>15554</v>
      </c>
      <c r="T3553" s="6" t="s">
        <v>13115</v>
      </c>
      <c r="U3553" s="6" t="s">
        <v>1812</v>
      </c>
      <c r="V3553" s="6" t="s">
        <v>1812</v>
      </c>
      <c r="W3553" s="6" t="s">
        <v>1816</v>
      </c>
      <c r="X3553" s="6" t="s">
        <v>16231</v>
      </c>
      <c r="Y3553" s="8">
        <f>X3554-'Com RTOS RX'!$X3553</f>
        <v>0.0001157407407</v>
      </c>
      <c r="Z3553" s="6">
        <f>SUM(LEN(",CO_MQ135|"),'Com RTOS RX'!$H3553,LEN(",CO2_MQ135|"),'Com RTOS RX'!$I3553,LEN(",Alcool_MQ135|"),'Com RTOS RX'!$J3553,LEN(",Alcool_MQ135|"),'Com RTOS RX'!$K3553,LEN(",Toluen_MQ135|"),'Com RTOS RX'!$L3553,LEN(",MH4_MQ135|"),'Com RTOS RX'!$M3553,LEN(",O3_MQ131|"),'Com RTOS RX'!$N3553)*8</f>
        <v>672</v>
      </c>
    </row>
    <row r="3554" ht="15.75" customHeight="1">
      <c r="A3554" s="6" t="s">
        <v>16232</v>
      </c>
      <c r="B3554" s="6" t="s">
        <v>16233</v>
      </c>
      <c r="C3554" s="6" t="s">
        <v>1810</v>
      </c>
      <c r="D3554" s="6" t="s">
        <v>16234</v>
      </c>
      <c r="E3554" s="6" t="s">
        <v>1812</v>
      </c>
      <c r="F3554" s="6" t="s">
        <v>1812</v>
      </c>
      <c r="G3554" s="6" t="s">
        <v>1812</v>
      </c>
      <c r="H3554" s="6" t="s">
        <v>1563</v>
      </c>
      <c r="I3554" s="6" t="s">
        <v>1176</v>
      </c>
      <c r="J3554" s="6" t="s">
        <v>15958</v>
      </c>
      <c r="K3554" s="6" t="s">
        <v>212</v>
      </c>
      <c r="L3554" s="6" t="s">
        <v>1565</v>
      </c>
      <c r="M3554" s="6" t="s">
        <v>300</v>
      </c>
      <c r="N3554" s="6" t="s">
        <v>56</v>
      </c>
      <c r="O3554" s="6" t="s">
        <v>1812</v>
      </c>
      <c r="P3554" s="6" t="s">
        <v>1812</v>
      </c>
      <c r="Q3554" s="6" t="s">
        <v>13089</v>
      </c>
      <c r="R3554" s="6" t="s">
        <v>1812</v>
      </c>
      <c r="S3554" s="6" t="s">
        <v>15554</v>
      </c>
      <c r="T3554" s="6" t="s">
        <v>13115</v>
      </c>
      <c r="U3554" s="6" t="s">
        <v>1812</v>
      </c>
      <c r="V3554" s="6" t="s">
        <v>1812</v>
      </c>
      <c r="W3554" s="6" t="s">
        <v>1816</v>
      </c>
      <c r="X3554" s="6" t="s">
        <v>16235</v>
      </c>
      <c r="Y3554" s="8">
        <f>X3555-'Com RTOS RX'!$X3554</f>
        <v>0.0001157407407</v>
      </c>
      <c r="Z3554" s="6">
        <f>SUM(LEN(",CO_MQ135|"),'Com RTOS RX'!$H3554,LEN(",CO2_MQ135|"),'Com RTOS RX'!$I3554,LEN(",Alcool_MQ135|"),'Com RTOS RX'!$J3554,LEN(",Alcool_MQ135|"),'Com RTOS RX'!$K3554,LEN(",Toluen_MQ135|"),'Com RTOS RX'!$L3554,LEN(",MH4_MQ135|"),'Com RTOS RX'!$M3554,LEN(",O3_MQ131|"),'Com RTOS RX'!$N3554)*8</f>
        <v>672</v>
      </c>
    </row>
    <row r="3555" ht="15.75" customHeight="1">
      <c r="A3555" s="6" t="s">
        <v>16236</v>
      </c>
      <c r="B3555" s="6" t="s">
        <v>16237</v>
      </c>
      <c r="C3555" s="6" t="s">
        <v>1810</v>
      </c>
      <c r="D3555" s="6" t="s">
        <v>16238</v>
      </c>
      <c r="E3555" s="6" t="s">
        <v>1812</v>
      </c>
      <c r="F3555" s="6" t="s">
        <v>1812</v>
      </c>
      <c r="G3555" s="6" t="s">
        <v>1812</v>
      </c>
      <c r="H3555" s="6" t="s">
        <v>1584</v>
      </c>
      <c r="I3555" s="6" t="s">
        <v>1303</v>
      </c>
      <c r="J3555" s="6" t="s">
        <v>1585</v>
      </c>
      <c r="K3555" s="6" t="s">
        <v>406</v>
      </c>
      <c r="L3555" s="6" t="s">
        <v>16239</v>
      </c>
      <c r="M3555" s="6" t="s">
        <v>291</v>
      </c>
      <c r="N3555" s="6" t="s">
        <v>384</v>
      </c>
      <c r="O3555" s="6" t="s">
        <v>1812</v>
      </c>
      <c r="P3555" s="6" t="s">
        <v>1812</v>
      </c>
      <c r="Q3555" s="6" t="s">
        <v>13089</v>
      </c>
      <c r="R3555" s="6" t="s">
        <v>1812</v>
      </c>
      <c r="S3555" s="6" t="s">
        <v>15554</v>
      </c>
      <c r="T3555" s="6" t="s">
        <v>13115</v>
      </c>
      <c r="U3555" s="6" t="s">
        <v>1812</v>
      </c>
      <c r="V3555" s="6" t="s">
        <v>1812</v>
      </c>
      <c r="W3555" s="6" t="s">
        <v>1816</v>
      </c>
      <c r="X3555" s="6" t="s">
        <v>16240</v>
      </c>
      <c r="Y3555" s="8">
        <f>X3556-'Com RTOS RX'!$X3555</f>
        <v>0.0001157407407</v>
      </c>
      <c r="Z3555" s="6">
        <f>SUM(LEN(",CO_MQ135|"),'Com RTOS RX'!$H3555,LEN(",CO2_MQ135|"),'Com RTOS RX'!$I3555,LEN(",Alcool_MQ135|"),'Com RTOS RX'!$J3555,LEN(",Alcool_MQ135|"),'Com RTOS RX'!$K3555,LEN(",Toluen_MQ135|"),'Com RTOS RX'!$L3555,LEN(",MH4_MQ135|"),'Com RTOS RX'!$M3555,LEN(",O3_MQ131|"),'Com RTOS RX'!$N3555)*8</f>
        <v>672</v>
      </c>
    </row>
    <row r="3556" ht="15.75" customHeight="1">
      <c r="A3556" s="6" t="s">
        <v>16241</v>
      </c>
      <c r="B3556" s="6" t="s">
        <v>16242</v>
      </c>
      <c r="C3556" s="6" t="s">
        <v>1810</v>
      </c>
      <c r="D3556" s="6" t="s">
        <v>16243</v>
      </c>
      <c r="E3556" s="6" t="s">
        <v>1812</v>
      </c>
      <c r="F3556" s="6" t="s">
        <v>1812</v>
      </c>
      <c r="G3556" s="6" t="s">
        <v>1812</v>
      </c>
      <c r="H3556" s="6" t="s">
        <v>1587</v>
      </c>
      <c r="I3556" s="6" t="s">
        <v>1588</v>
      </c>
      <c r="J3556" s="6" t="s">
        <v>1589</v>
      </c>
      <c r="K3556" s="6" t="s">
        <v>227</v>
      </c>
      <c r="L3556" s="6" t="s">
        <v>772</v>
      </c>
      <c r="M3556" s="6" t="s">
        <v>310</v>
      </c>
      <c r="N3556" s="6" t="s">
        <v>393</v>
      </c>
      <c r="O3556" s="6" t="s">
        <v>1812</v>
      </c>
      <c r="P3556" s="6" t="s">
        <v>1812</v>
      </c>
      <c r="Q3556" s="6" t="s">
        <v>13089</v>
      </c>
      <c r="R3556" s="6" t="s">
        <v>1812</v>
      </c>
      <c r="S3556" s="6" t="s">
        <v>15429</v>
      </c>
      <c r="T3556" s="6" t="s">
        <v>13115</v>
      </c>
      <c r="U3556" s="6" t="s">
        <v>1812</v>
      </c>
      <c r="V3556" s="6" t="s">
        <v>1812</v>
      </c>
      <c r="W3556" s="6" t="s">
        <v>1816</v>
      </c>
      <c r="X3556" s="6" t="s">
        <v>16244</v>
      </c>
      <c r="Y3556" s="8">
        <f>X3557-'Com RTOS RX'!$X3556</f>
        <v>0.0001157407407</v>
      </c>
      <c r="Z3556" s="6">
        <f>SUM(LEN(",CO_MQ135|"),'Com RTOS RX'!$H3556,LEN(",CO2_MQ135|"),'Com RTOS RX'!$I3556,LEN(",Alcool_MQ135|"),'Com RTOS RX'!$J3556,LEN(",Alcool_MQ135|"),'Com RTOS RX'!$K3556,LEN(",Toluen_MQ135|"),'Com RTOS RX'!$L3556,LEN(",MH4_MQ135|"),'Com RTOS RX'!$M3556,LEN(",O3_MQ131|"),'Com RTOS RX'!$N3556)*8</f>
        <v>672</v>
      </c>
    </row>
    <row r="3557" ht="15.75" customHeight="1">
      <c r="A3557" s="6" t="s">
        <v>16245</v>
      </c>
      <c r="B3557" s="6" t="s">
        <v>16246</v>
      </c>
      <c r="C3557" s="6" t="s">
        <v>1810</v>
      </c>
      <c r="D3557" s="6" t="s">
        <v>16247</v>
      </c>
      <c r="E3557" s="6" t="s">
        <v>1812</v>
      </c>
      <c r="F3557" s="6" t="s">
        <v>1812</v>
      </c>
      <c r="G3557" s="6" t="s">
        <v>1812</v>
      </c>
      <c r="H3557" s="6" t="s">
        <v>1576</v>
      </c>
      <c r="I3557" s="6" t="s">
        <v>489</v>
      </c>
      <c r="J3557" s="6" t="s">
        <v>1577</v>
      </c>
      <c r="K3557" s="6" t="s">
        <v>52</v>
      </c>
      <c r="L3557" s="6" t="s">
        <v>1578</v>
      </c>
      <c r="M3557" s="6" t="s">
        <v>173</v>
      </c>
      <c r="N3557" s="6" t="s">
        <v>56</v>
      </c>
      <c r="O3557" s="6" t="s">
        <v>1812</v>
      </c>
      <c r="P3557" s="6" t="s">
        <v>1812</v>
      </c>
      <c r="Q3557" s="6" t="s">
        <v>13089</v>
      </c>
      <c r="R3557" s="6" t="s">
        <v>1812</v>
      </c>
      <c r="S3557" s="6" t="s">
        <v>15554</v>
      </c>
      <c r="T3557" s="6" t="s">
        <v>13115</v>
      </c>
      <c r="U3557" s="6" t="s">
        <v>1812</v>
      </c>
      <c r="V3557" s="6" t="s">
        <v>1812</v>
      </c>
      <c r="W3557" s="6" t="s">
        <v>1816</v>
      </c>
      <c r="X3557" s="6" t="s">
        <v>16248</v>
      </c>
      <c r="Y3557" s="8">
        <f>X3558-'Com RTOS RX'!$X3557</f>
        <v>0.0001157407407</v>
      </c>
      <c r="Z3557" s="6">
        <f>SUM(LEN(",CO_MQ135|"),'Com RTOS RX'!$H3557,LEN(",CO2_MQ135|"),'Com RTOS RX'!$I3557,LEN(",Alcool_MQ135|"),'Com RTOS RX'!$J3557,LEN(",Alcool_MQ135|"),'Com RTOS RX'!$K3557,LEN(",Toluen_MQ135|"),'Com RTOS RX'!$L3557,LEN(",MH4_MQ135|"),'Com RTOS RX'!$M3557,LEN(",O3_MQ131|"),'Com RTOS RX'!$N3557)*8</f>
        <v>672</v>
      </c>
    </row>
    <row r="3558" ht="15.75" customHeight="1">
      <c r="A3558" s="6" t="s">
        <v>16249</v>
      </c>
      <c r="B3558" s="6" t="s">
        <v>16250</v>
      </c>
      <c r="C3558" s="6" t="s">
        <v>1810</v>
      </c>
      <c r="D3558" s="6" t="s">
        <v>16251</v>
      </c>
      <c r="E3558" s="6" t="s">
        <v>1812</v>
      </c>
      <c r="F3558" s="6" t="s">
        <v>1812</v>
      </c>
      <c r="G3558" s="6" t="s">
        <v>1812</v>
      </c>
      <c r="H3558" s="6" t="s">
        <v>1590</v>
      </c>
      <c r="I3558" s="6" t="s">
        <v>1591</v>
      </c>
      <c r="J3558" s="6" t="s">
        <v>1592</v>
      </c>
      <c r="K3558" s="6" t="s">
        <v>82</v>
      </c>
      <c r="L3558" s="6" t="s">
        <v>1593</v>
      </c>
      <c r="M3558" s="6" t="s">
        <v>150</v>
      </c>
      <c r="N3558" s="6" t="s">
        <v>13779</v>
      </c>
      <c r="O3558" s="6" t="s">
        <v>1812</v>
      </c>
      <c r="P3558" s="6" t="s">
        <v>1812</v>
      </c>
      <c r="Q3558" s="6" t="s">
        <v>13089</v>
      </c>
      <c r="R3558" s="6" t="s">
        <v>1812</v>
      </c>
      <c r="S3558" s="6" t="s">
        <v>16089</v>
      </c>
      <c r="T3558" s="6" t="s">
        <v>13115</v>
      </c>
      <c r="U3558" s="6" t="s">
        <v>1812</v>
      </c>
      <c r="V3558" s="6" t="s">
        <v>1812</v>
      </c>
      <c r="W3558" s="6" t="s">
        <v>1816</v>
      </c>
      <c r="X3558" s="6" t="s">
        <v>16252</v>
      </c>
      <c r="Y3558" s="8">
        <f>X3559-'Com RTOS RX'!$X3558</f>
        <v>0.0001157407407</v>
      </c>
      <c r="Z3558" s="6">
        <f>SUM(LEN(",CO_MQ135|"),'Com RTOS RX'!$H3558,LEN(",CO2_MQ135|"),'Com RTOS RX'!$I3558,LEN(",Alcool_MQ135|"),'Com RTOS RX'!$J3558,LEN(",Alcool_MQ135|"),'Com RTOS RX'!$K3558,LEN(",Toluen_MQ135|"),'Com RTOS RX'!$L3558,LEN(",MH4_MQ135|"),'Com RTOS RX'!$M3558,LEN(",O3_MQ131|"),'Com RTOS RX'!$N3558)*8</f>
        <v>672</v>
      </c>
    </row>
    <row r="3559" ht="15.75" customHeight="1">
      <c r="A3559" s="6" t="s">
        <v>16253</v>
      </c>
      <c r="B3559" s="6" t="s">
        <v>16254</v>
      </c>
      <c r="C3559" s="6" t="s">
        <v>1810</v>
      </c>
      <c r="D3559" s="6" t="s">
        <v>16255</v>
      </c>
      <c r="E3559" s="6" t="s">
        <v>1812</v>
      </c>
      <c r="F3559" s="6" t="s">
        <v>1812</v>
      </c>
      <c r="G3559" s="6" t="s">
        <v>1812</v>
      </c>
      <c r="H3559" s="6" t="s">
        <v>1553</v>
      </c>
      <c r="I3559" s="6" t="s">
        <v>1554</v>
      </c>
      <c r="J3559" s="6" t="s">
        <v>1555</v>
      </c>
      <c r="K3559" s="6" t="s">
        <v>426</v>
      </c>
      <c r="L3559" s="6" t="s">
        <v>741</v>
      </c>
      <c r="M3559" s="6" t="s">
        <v>307</v>
      </c>
      <c r="N3559" s="6" t="s">
        <v>56</v>
      </c>
      <c r="O3559" s="6" t="s">
        <v>1812</v>
      </c>
      <c r="P3559" s="6" t="s">
        <v>1812</v>
      </c>
      <c r="Q3559" s="6" t="s">
        <v>13089</v>
      </c>
      <c r="R3559" s="6" t="s">
        <v>1812</v>
      </c>
      <c r="S3559" s="6" t="s">
        <v>15554</v>
      </c>
      <c r="T3559" s="6" t="s">
        <v>13115</v>
      </c>
      <c r="U3559" s="6" t="s">
        <v>1812</v>
      </c>
      <c r="V3559" s="6" t="s">
        <v>1812</v>
      </c>
      <c r="W3559" s="6" t="s">
        <v>1816</v>
      </c>
      <c r="X3559" s="6" t="s">
        <v>16256</v>
      </c>
      <c r="Y3559" s="8">
        <f>X3560-'Com RTOS RX'!$X3559</f>
        <v>0.0001157407407</v>
      </c>
      <c r="Z3559" s="6">
        <f>SUM(LEN(",CO_MQ135|"),'Com RTOS RX'!$H3559,LEN(",CO2_MQ135|"),'Com RTOS RX'!$I3559,LEN(",Alcool_MQ135|"),'Com RTOS RX'!$J3559,LEN(",Alcool_MQ135|"),'Com RTOS RX'!$K3559,LEN(",Toluen_MQ135|"),'Com RTOS RX'!$L3559,LEN(",MH4_MQ135|"),'Com RTOS RX'!$M3559,LEN(",O3_MQ131|"),'Com RTOS RX'!$N3559)*8</f>
        <v>672</v>
      </c>
    </row>
    <row r="3560" ht="15.75" customHeight="1">
      <c r="A3560" s="6" t="s">
        <v>16257</v>
      </c>
      <c r="B3560" s="6" t="s">
        <v>16258</v>
      </c>
      <c r="C3560" s="6" t="s">
        <v>1810</v>
      </c>
      <c r="D3560" s="6" t="s">
        <v>16259</v>
      </c>
      <c r="E3560" s="6" t="s">
        <v>1812</v>
      </c>
      <c r="F3560" s="6" t="s">
        <v>1812</v>
      </c>
      <c r="G3560" s="6" t="s">
        <v>1812</v>
      </c>
      <c r="H3560" s="6" t="s">
        <v>1576</v>
      </c>
      <c r="I3560" s="6" t="s">
        <v>489</v>
      </c>
      <c r="J3560" s="6" t="s">
        <v>1577</v>
      </c>
      <c r="K3560" s="6" t="s">
        <v>52</v>
      </c>
      <c r="L3560" s="6" t="s">
        <v>1578</v>
      </c>
      <c r="M3560" s="6" t="s">
        <v>173</v>
      </c>
      <c r="N3560" s="6" t="s">
        <v>13779</v>
      </c>
      <c r="O3560" s="6" t="s">
        <v>1812</v>
      </c>
      <c r="P3560" s="6" t="s">
        <v>1812</v>
      </c>
      <c r="Q3560" s="6" t="s">
        <v>13089</v>
      </c>
      <c r="R3560" s="6" t="s">
        <v>1812</v>
      </c>
      <c r="S3560" s="6" t="s">
        <v>15554</v>
      </c>
      <c r="T3560" s="6" t="s">
        <v>13115</v>
      </c>
      <c r="U3560" s="6" t="s">
        <v>1812</v>
      </c>
      <c r="V3560" s="6" t="s">
        <v>1812</v>
      </c>
      <c r="W3560" s="6" t="s">
        <v>1816</v>
      </c>
      <c r="X3560" s="6" t="s">
        <v>16260</v>
      </c>
      <c r="Y3560" s="8">
        <f>X3561-'Com RTOS RX'!$X3560</f>
        <v>0.0001157407407</v>
      </c>
      <c r="Z3560" s="6">
        <f>SUM(LEN(",CO_MQ135|"),'Com RTOS RX'!$H3560,LEN(",CO2_MQ135|"),'Com RTOS RX'!$I3560,LEN(",Alcool_MQ135|"),'Com RTOS RX'!$J3560,LEN(",Alcool_MQ135|"),'Com RTOS RX'!$K3560,LEN(",Toluen_MQ135|"),'Com RTOS RX'!$L3560,LEN(",MH4_MQ135|"),'Com RTOS RX'!$M3560,LEN(",O3_MQ131|"),'Com RTOS RX'!$N3560)*8</f>
        <v>672</v>
      </c>
    </row>
    <row r="3561" ht="15.75" customHeight="1">
      <c r="A3561" s="6" t="s">
        <v>16261</v>
      </c>
      <c r="B3561" s="6" t="s">
        <v>16262</v>
      </c>
      <c r="C3561" s="6" t="s">
        <v>1810</v>
      </c>
      <c r="D3561" s="6" t="s">
        <v>16263</v>
      </c>
      <c r="E3561" s="6" t="s">
        <v>1812</v>
      </c>
      <c r="F3561" s="6" t="s">
        <v>1812</v>
      </c>
      <c r="G3561" s="6" t="s">
        <v>1812</v>
      </c>
      <c r="H3561" s="6" t="s">
        <v>1579</v>
      </c>
      <c r="I3561" s="6" t="s">
        <v>1580</v>
      </c>
      <c r="J3561" s="6" t="s">
        <v>1581</v>
      </c>
      <c r="K3561" s="6" t="s">
        <v>380</v>
      </c>
      <c r="L3561" s="6" t="s">
        <v>716</v>
      </c>
      <c r="M3561" s="6" t="s">
        <v>291</v>
      </c>
      <c r="N3561" s="6" t="s">
        <v>393</v>
      </c>
      <c r="O3561" s="6" t="s">
        <v>1812</v>
      </c>
      <c r="P3561" s="6" t="s">
        <v>1812</v>
      </c>
      <c r="Q3561" s="6" t="s">
        <v>13089</v>
      </c>
      <c r="R3561" s="6" t="s">
        <v>1812</v>
      </c>
      <c r="S3561" s="6" t="s">
        <v>15554</v>
      </c>
      <c r="T3561" s="6" t="s">
        <v>13115</v>
      </c>
      <c r="U3561" s="6" t="s">
        <v>1812</v>
      </c>
      <c r="V3561" s="6" t="s">
        <v>1812</v>
      </c>
      <c r="W3561" s="6" t="s">
        <v>1816</v>
      </c>
      <c r="X3561" s="6" t="s">
        <v>16264</v>
      </c>
      <c r="Y3561" s="8">
        <f>X3562-'Com RTOS RX'!$X3561</f>
        <v>0.0001273148148</v>
      </c>
      <c r="Z3561" s="6">
        <f>SUM(LEN(",CO_MQ135|"),'Com RTOS RX'!$H3561,LEN(",CO2_MQ135|"),'Com RTOS RX'!$I3561,LEN(",Alcool_MQ135|"),'Com RTOS RX'!$J3561,LEN(",Alcool_MQ135|"),'Com RTOS RX'!$K3561,LEN(",Toluen_MQ135|"),'Com RTOS RX'!$L3561,LEN(",MH4_MQ135|"),'Com RTOS RX'!$M3561,LEN(",O3_MQ131|"),'Com RTOS RX'!$N3561)*8</f>
        <v>672</v>
      </c>
    </row>
    <row r="3562" ht="15.75" customHeight="1">
      <c r="A3562" s="6" t="s">
        <v>16265</v>
      </c>
      <c r="B3562" s="6" t="s">
        <v>16266</v>
      </c>
      <c r="C3562" s="6" t="s">
        <v>1810</v>
      </c>
      <c r="D3562" s="6" t="s">
        <v>16267</v>
      </c>
      <c r="E3562" s="6" t="s">
        <v>1812</v>
      </c>
      <c r="F3562" s="6" t="s">
        <v>1812</v>
      </c>
      <c r="G3562" s="6" t="s">
        <v>1812</v>
      </c>
      <c r="H3562" s="6" t="s">
        <v>1579</v>
      </c>
      <c r="I3562" s="6" t="s">
        <v>1580</v>
      </c>
      <c r="J3562" s="6" t="s">
        <v>1581</v>
      </c>
      <c r="K3562" s="6" t="s">
        <v>380</v>
      </c>
      <c r="L3562" s="6" t="s">
        <v>716</v>
      </c>
      <c r="M3562" s="6" t="s">
        <v>291</v>
      </c>
      <c r="N3562" s="6" t="s">
        <v>13779</v>
      </c>
      <c r="O3562" s="6" t="s">
        <v>1812</v>
      </c>
      <c r="P3562" s="6" t="s">
        <v>1812</v>
      </c>
      <c r="Q3562" s="6" t="s">
        <v>13089</v>
      </c>
      <c r="R3562" s="6" t="s">
        <v>1812</v>
      </c>
      <c r="S3562" s="6" t="s">
        <v>15554</v>
      </c>
      <c r="T3562" s="6" t="s">
        <v>13115</v>
      </c>
      <c r="U3562" s="6" t="s">
        <v>1812</v>
      </c>
      <c r="V3562" s="6" t="s">
        <v>1812</v>
      </c>
      <c r="W3562" s="6" t="s">
        <v>1816</v>
      </c>
      <c r="X3562" s="6" t="s">
        <v>16268</v>
      </c>
      <c r="Y3562" s="8">
        <f>X3563-'Com RTOS RX'!$X3562</f>
        <v>0.0001157407407</v>
      </c>
      <c r="Z3562" s="6">
        <f>SUM(LEN(",CO_MQ135|"),'Com RTOS RX'!$H3562,LEN(",CO2_MQ135|"),'Com RTOS RX'!$I3562,LEN(",Alcool_MQ135|"),'Com RTOS RX'!$J3562,LEN(",Alcool_MQ135|"),'Com RTOS RX'!$K3562,LEN(",Toluen_MQ135|"),'Com RTOS RX'!$L3562,LEN(",MH4_MQ135|"),'Com RTOS RX'!$M3562,LEN(",O3_MQ131|"),'Com RTOS RX'!$N3562)*8</f>
        <v>672</v>
      </c>
    </row>
    <row r="3563" ht="15.75" customHeight="1">
      <c r="A3563" s="6" t="s">
        <v>16269</v>
      </c>
      <c r="B3563" s="6" t="s">
        <v>16270</v>
      </c>
      <c r="C3563" s="6" t="s">
        <v>1810</v>
      </c>
      <c r="D3563" s="6" t="s">
        <v>16271</v>
      </c>
      <c r="E3563" s="6" t="s">
        <v>1812</v>
      </c>
      <c r="F3563" s="6" t="s">
        <v>1812</v>
      </c>
      <c r="G3563" s="6" t="s">
        <v>1812</v>
      </c>
      <c r="H3563" s="6" t="s">
        <v>370</v>
      </c>
      <c r="I3563" s="6" t="s">
        <v>371</v>
      </c>
      <c r="J3563" s="6" t="s">
        <v>372</v>
      </c>
      <c r="K3563" s="6" t="s">
        <v>373</v>
      </c>
      <c r="L3563" s="6" t="s">
        <v>374</v>
      </c>
      <c r="M3563" s="6" t="s">
        <v>177</v>
      </c>
      <c r="N3563" s="6" t="s">
        <v>137</v>
      </c>
      <c r="O3563" s="6" t="s">
        <v>1812</v>
      </c>
      <c r="P3563" s="6" t="s">
        <v>1812</v>
      </c>
      <c r="Q3563" s="6" t="s">
        <v>13089</v>
      </c>
      <c r="R3563" s="6" t="s">
        <v>1812</v>
      </c>
      <c r="S3563" s="6" t="s">
        <v>13100</v>
      </c>
      <c r="T3563" s="6" t="s">
        <v>13115</v>
      </c>
      <c r="U3563" s="6" t="s">
        <v>1812</v>
      </c>
      <c r="V3563" s="6" t="s">
        <v>1812</v>
      </c>
      <c r="W3563" s="6" t="s">
        <v>1816</v>
      </c>
      <c r="X3563" s="6" t="s">
        <v>16272</v>
      </c>
      <c r="Y3563" s="8">
        <f>X3564-'Com RTOS RX'!$X3563</f>
        <v>0.0001157407407</v>
      </c>
      <c r="Z3563" s="6">
        <f>SUM(LEN(",CO_MQ135|"),'Com RTOS RX'!$H3563,LEN(",CO2_MQ135|"),'Com RTOS RX'!$I3563,LEN(",Alcool_MQ135|"),'Com RTOS RX'!$J3563,LEN(",Alcool_MQ135|"),'Com RTOS RX'!$K3563,LEN(",Toluen_MQ135|"),'Com RTOS RX'!$L3563,LEN(",MH4_MQ135|"),'Com RTOS RX'!$M3563,LEN(",O3_MQ131|"),'Com RTOS RX'!$N3563)*8</f>
        <v>672</v>
      </c>
    </row>
    <row r="3564" ht="15.75" customHeight="1">
      <c r="A3564" s="6" t="s">
        <v>16273</v>
      </c>
      <c r="B3564" s="6" t="s">
        <v>16274</v>
      </c>
      <c r="C3564" s="6" t="s">
        <v>1810</v>
      </c>
      <c r="D3564" s="6" t="s">
        <v>16275</v>
      </c>
      <c r="E3564" s="6" t="s">
        <v>1812</v>
      </c>
      <c r="F3564" s="6" t="s">
        <v>1812</v>
      </c>
      <c r="G3564" s="6" t="s">
        <v>1812</v>
      </c>
      <c r="H3564" s="6" t="s">
        <v>16012</v>
      </c>
      <c r="I3564" s="6" t="s">
        <v>1057</v>
      </c>
      <c r="J3564" s="6" t="s">
        <v>1570</v>
      </c>
      <c r="K3564" s="6" t="s">
        <v>26</v>
      </c>
      <c r="L3564" s="6" t="s">
        <v>1571</v>
      </c>
      <c r="M3564" s="6" t="s">
        <v>309</v>
      </c>
      <c r="N3564" s="6" t="s">
        <v>13779</v>
      </c>
      <c r="O3564" s="6" t="s">
        <v>1812</v>
      </c>
      <c r="P3564" s="6" t="s">
        <v>1812</v>
      </c>
      <c r="Q3564" s="6" t="s">
        <v>13089</v>
      </c>
      <c r="R3564" s="6" t="s">
        <v>1812</v>
      </c>
      <c r="S3564" s="6" t="s">
        <v>15554</v>
      </c>
      <c r="T3564" s="6" t="s">
        <v>13115</v>
      </c>
      <c r="U3564" s="6" t="s">
        <v>1812</v>
      </c>
      <c r="V3564" s="6" t="s">
        <v>1812</v>
      </c>
      <c r="W3564" s="6" t="s">
        <v>1816</v>
      </c>
      <c r="X3564" s="6" t="s">
        <v>16276</v>
      </c>
      <c r="Y3564" s="8">
        <f>X3565-'Com RTOS RX'!$X3564</f>
        <v>0.0001157407407</v>
      </c>
      <c r="Z3564" s="6">
        <f>SUM(LEN(",CO_MQ135|"),'Com RTOS RX'!$H3564,LEN(",CO2_MQ135|"),'Com RTOS RX'!$I3564,LEN(",Alcool_MQ135|"),'Com RTOS RX'!$J3564,LEN(",Alcool_MQ135|"),'Com RTOS RX'!$K3564,LEN(",Toluen_MQ135|"),'Com RTOS RX'!$L3564,LEN(",MH4_MQ135|"),'Com RTOS RX'!$M3564,LEN(",O3_MQ131|"),'Com RTOS RX'!$N3564)*8</f>
        <v>672</v>
      </c>
    </row>
    <row r="3565" ht="15.75" customHeight="1">
      <c r="A3565" s="6" t="s">
        <v>16277</v>
      </c>
      <c r="B3565" s="6" t="s">
        <v>16278</v>
      </c>
      <c r="C3565" s="6" t="s">
        <v>1810</v>
      </c>
      <c r="D3565" s="6" t="s">
        <v>16279</v>
      </c>
      <c r="E3565" s="6" t="s">
        <v>1812</v>
      </c>
      <c r="F3565" s="6" t="s">
        <v>1812</v>
      </c>
      <c r="G3565" s="6" t="s">
        <v>1812</v>
      </c>
      <c r="H3565" s="6" t="s">
        <v>1594</v>
      </c>
      <c r="I3565" s="6" t="s">
        <v>16280</v>
      </c>
      <c r="J3565" s="6" t="s">
        <v>1596</v>
      </c>
      <c r="K3565" s="6" t="s">
        <v>235</v>
      </c>
      <c r="L3565" s="6" t="s">
        <v>1597</v>
      </c>
      <c r="M3565" s="6" t="s">
        <v>308</v>
      </c>
      <c r="N3565" s="6" t="s">
        <v>151</v>
      </c>
      <c r="O3565" s="6" t="s">
        <v>1812</v>
      </c>
      <c r="P3565" s="6" t="s">
        <v>1812</v>
      </c>
      <c r="Q3565" s="6" t="s">
        <v>13089</v>
      </c>
      <c r="R3565" s="6" t="s">
        <v>1812</v>
      </c>
      <c r="S3565" s="6" t="s">
        <v>15429</v>
      </c>
      <c r="T3565" s="6" t="s">
        <v>13115</v>
      </c>
      <c r="U3565" s="6" t="s">
        <v>1812</v>
      </c>
      <c r="V3565" s="6" t="s">
        <v>1812</v>
      </c>
      <c r="W3565" s="6" t="s">
        <v>1816</v>
      </c>
      <c r="X3565" s="6" t="s">
        <v>16281</v>
      </c>
      <c r="Y3565" s="8">
        <f>X3566-'Com RTOS RX'!$X3565</f>
        <v>0.0001157407407</v>
      </c>
      <c r="Z3565" s="6">
        <f>SUM(LEN(",CO_MQ135|"),'Com RTOS RX'!$H3565,LEN(",CO2_MQ135|"),'Com RTOS RX'!$I3565,LEN(",Alcool_MQ135|"),'Com RTOS RX'!$J3565,LEN(",Alcool_MQ135|"),'Com RTOS RX'!$K3565,LEN(",Toluen_MQ135|"),'Com RTOS RX'!$L3565,LEN(",MH4_MQ135|"),'Com RTOS RX'!$M3565,LEN(",O3_MQ131|"),'Com RTOS RX'!$N3565)*8</f>
        <v>672</v>
      </c>
    </row>
    <row r="3566" ht="15.75" customHeight="1">
      <c r="A3566" s="6" t="s">
        <v>16282</v>
      </c>
      <c r="B3566" s="6" t="s">
        <v>16283</v>
      </c>
      <c r="C3566" s="6" t="s">
        <v>1810</v>
      </c>
      <c r="D3566" s="6" t="s">
        <v>16284</v>
      </c>
      <c r="E3566" s="6" t="s">
        <v>1812</v>
      </c>
      <c r="F3566" s="6" t="s">
        <v>1812</v>
      </c>
      <c r="G3566" s="6" t="s">
        <v>1812</v>
      </c>
      <c r="H3566" s="6" t="s">
        <v>1598</v>
      </c>
      <c r="I3566" s="6" t="s">
        <v>514</v>
      </c>
      <c r="J3566" s="6" t="s">
        <v>1323</v>
      </c>
      <c r="K3566" s="6" t="s">
        <v>278</v>
      </c>
      <c r="L3566" s="6" t="s">
        <v>1599</v>
      </c>
      <c r="M3566" s="6" t="s">
        <v>324</v>
      </c>
      <c r="N3566" s="6" t="s">
        <v>13779</v>
      </c>
      <c r="O3566" s="6" t="s">
        <v>1812</v>
      </c>
      <c r="P3566" s="6" t="s">
        <v>1812</v>
      </c>
      <c r="Q3566" s="6" t="s">
        <v>13089</v>
      </c>
      <c r="R3566" s="6" t="s">
        <v>1812</v>
      </c>
      <c r="S3566" s="6" t="s">
        <v>16089</v>
      </c>
      <c r="T3566" s="6" t="s">
        <v>13115</v>
      </c>
      <c r="U3566" s="6" t="s">
        <v>1812</v>
      </c>
      <c r="V3566" s="6" t="s">
        <v>1812</v>
      </c>
      <c r="W3566" s="6" t="s">
        <v>1816</v>
      </c>
      <c r="X3566" s="6" t="s">
        <v>16285</v>
      </c>
      <c r="Y3566" s="8">
        <f>X3567-'Com RTOS RX'!$X3566</f>
        <v>0.0001157407407</v>
      </c>
      <c r="Z3566" s="6">
        <f>SUM(LEN(",CO_MQ135|"),'Com RTOS RX'!$H3566,LEN(",CO2_MQ135|"),'Com RTOS RX'!$I3566,LEN(",Alcool_MQ135|"),'Com RTOS RX'!$J3566,LEN(",Alcool_MQ135|"),'Com RTOS RX'!$K3566,LEN(",Toluen_MQ135|"),'Com RTOS RX'!$L3566,LEN(",MH4_MQ135|"),'Com RTOS RX'!$M3566,LEN(",O3_MQ131|"),'Com RTOS RX'!$N3566)*8</f>
        <v>672</v>
      </c>
    </row>
    <row r="3567" ht="15.75" customHeight="1">
      <c r="A3567" s="6" t="s">
        <v>16286</v>
      </c>
      <c r="B3567" s="6" t="s">
        <v>16287</v>
      </c>
      <c r="C3567" s="6" t="s">
        <v>1810</v>
      </c>
      <c r="D3567" s="6" t="s">
        <v>16288</v>
      </c>
      <c r="E3567" s="6" t="s">
        <v>1812</v>
      </c>
      <c r="F3567" s="6" t="s">
        <v>1812</v>
      </c>
      <c r="G3567" s="6" t="s">
        <v>1812</v>
      </c>
      <c r="H3567" s="6" t="s">
        <v>1600</v>
      </c>
      <c r="I3567" s="6" t="s">
        <v>1155</v>
      </c>
      <c r="J3567" s="6" t="s">
        <v>1601</v>
      </c>
      <c r="K3567" s="6" t="s">
        <v>95</v>
      </c>
      <c r="L3567" s="6" t="s">
        <v>1602</v>
      </c>
      <c r="M3567" s="6" t="s">
        <v>160</v>
      </c>
      <c r="N3567" s="6" t="s">
        <v>13779</v>
      </c>
      <c r="O3567" s="6" t="s">
        <v>1812</v>
      </c>
      <c r="P3567" s="6" t="s">
        <v>1812</v>
      </c>
      <c r="Q3567" s="6" t="s">
        <v>13089</v>
      </c>
      <c r="R3567" s="6" t="s">
        <v>1812</v>
      </c>
      <c r="S3567" s="6" t="s">
        <v>15429</v>
      </c>
      <c r="T3567" s="6" t="s">
        <v>13115</v>
      </c>
      <c r="U3567" s="6" t="s">
        <v>1812</v>
      </c>
      <c r="V3567" s="6" t="s">
        <v>1812</v>
      </c>
      <c r="W3567" s="6" t="s">
        <v>1816</v>
      </c>
      <c r="X3567" s="6" t="s">
        <v>16289</v>
      </c>
      <c r="Y3567" s="8">
        <f>X3568-'Com RTOS RX'!$X3567</f>
        <v>0.0001273148148</v>
      </c>
      <c r="Z3567" s="6">
        <f>SUM(LEN(",CO_MQ135|"),'Com RTOS RX'!$H3567,LEN(",CO2_MQ135|"),'Com RTOS RX'!$I3567,LEN(",Alcool_MQ135|"),'Com RTOS RX'!$J3567,LEN(",Alcool_MQ135|"),'Com RTOS RX'!$K3567,LEN(",Toluen_MQ135|"),'Com RTOS RX'!$L3567,LEN(",MH4_MQ135|"),'Com RTOS RX'!$M3567,LEN(",O3_MQ131|"),'Com RTOS RX'!$N3567)*8</f>
        <v>672</v>
      </c>
    </row>
    <row r="3568" ht="15.75" customHeight="1">
      <c r="A3568" s="6" t="s">
        <v>16290</v>
      </c>
      <c r="B3568" s="6" t="s">
        <v>16291</v>
      </c>
      <c r="C3568" s="6" t="s">
        <v>1810</v>
      </c>
      <c r="D3568" s="6" t="s">
        <v>16292</v>
      </c>
      <c r="E3568" s="6" t="s">
        <v>1812</v>
      </c>
      <c r="F3568" s="6" t="s">
        <v>1812</v>
      </c>
      <c r="G3568" s="6" t="s">
        <v>1812</v>
      </c>
      <c r="H3568" s="6" t="s">
        <v>1594</v>
      </c>
      <c r="I3568" s="6" t="s">
        <v>16280</v>
      </c>
      <c r="J3568" s="6" t="s">
        <v>1596</v>
      </c>
      <c r="K3568" s="6" t="s">
        <v>235</v>
      </c>
      <c r="L3568" s="6" t="s">
        <v>1597</v>
      </c>
      <c r="M3568" s="6" t="s">
        <v>308</v>
      </c>
      <c r="N3568" s="6" t="s">
        <v>13779</v>
      </c>
      <c r="O3568" s="6" t="s">
        <v>1812</v>
      </c>
      <c r="P3568" s="6" t="s">
        <v>1812</v>
      </c>
      <c r="Q3568" s="6" t="s">
        <v>13089</v>
      </c>
      <c r="R3568" s="6" t="s">
        <v>1812</v>
      </c>
      <c r="S3568" s="6" t="s">
        <v>15429</v>
      </c>
      <c r="T3568" s="6" t="s">
        <v>13115</v>
      </c>
      <c r="U3568" s="6" t="s">
        <v>1812</v>
      </c>
      <c r="V3568" s="6" t="s">
        <v>1812</v>
      </c>
      <c r="W3568" s="6" t="s">
        <v>1816</v>
      </c>
      <c r="X3568" s="6" t="s">
        <v>16293</v>
      </c>
      <c r="Y3568" s="8">
        <f>X3569-'Com RTOS RX'!$X3568</f>
        <v>0.0001157407407</v>
      </c>
      <c r="Z3568" s="6">
        <f>SUM(LEN(",CO_MQ135|"),'Com RTOS RX'!$H3568,LEN(",CO2_MQ135|"),'Com RTOS RX'!$I3568,LEN(",Alcool_MQ135|"),'Com RTOS RX'!$J3568,LEN(",Alcool_MQ135|"),'Com RTOS RX'!$K3568,LEN(",Toluen_MQ135|"),'Com RTOS RX'!$L3568,LEN(",MH4_MQ135|"),'Com RTOS RX'!$M3568,LEN(",O3_MQ131|"),'Com RTOS RX'!$N3568)*8</f>
        <v>672</v>
      </c>
    </row>
    <row r="3569" ht="15.75" customHeight="1">
      <c r="A3569" s="6" t="s">
        <v>16294</v>
      </c>
      <c r="B3569" s="6" t="s">
        <v>16295</v>
      </c>
      <c r="C3569" s="6" t="s">
        <v>1810</v>
      </c>
      <c r="D3569" s="6" t="s">
        <v>16296</v>
      </c>
      <c r="E3569" s="6" t="s">
        <v>1812</v>
      </c>
      <c r="F3569" s="6" t="s">
        <v>1812</v>
      </c>
      <c r="G3569" s="6" t="s">
        <v>1812</v>
      </c>
      <c r="H3569" s="6" t="s">
        <v>16012</v>
      </c>
      <c r="I3569" s="6" t="s">
        <v>1057</v>
      </c>
      <c r="J3569" s="6" t="s">
        <v>1570</v>
      </c>
      <c r="K3569" s="6" t="s">
        <v>26</v>
      </c>
      <c r="L3569" s="6" t="s">
        <v>1571</v>
      </c>
      <c r="M3569" s="6" t="s">
        <v>309</v>
      </c>
      <c r="N3569" s="6" t="s">
        <v>69</v>
      </c>
      <c r="O3569" s="6" t="s">
        <v>1812</v>
      </c>
      <c r="P3569" s="6" t="s">
        <v>1812</v>
      </c>
      <c r="Q3569" s="6" t="s">
        <v>13089</v>
      </c>
      <c r="R3569" s="6" t="s">
        <v>1812</v>
      </c>
      <c r="S3569" s="6" t="s">
        <v>15554</v>
      </c>
      <c r="T3569" s="6" t="s">
        <v>13115</v>
      </c>
      <c r="U3569" s="6" t="s">
        <v>1812</v>
      </c>
      <c r="V3569" s="6" t="s">
        <v>1812</v>
      </c>
      <c r="W3569" s="6" t="s">
        <v>1816</v>
      </c>
      <c r="X3569" s="6" t="s">
        <v>16297</v>
      </c>
      <c r="Y3569" s="8">
        <f>X3570-'Com RTOS RX'!$X3569</f>
        <v>0.0001157407407</v>
      </c>
      <c r="Z3569" s="6">
        <f>SUM(LEN(",CO_MQ135|"),'Com RTOS RX'!$H3569,LEN(",CO2_MQ135|"),'Com RTOS RX'!$I3569,LEN(",Alcool_MQ135|"),'Com RTOS RX'!$J3569,LEN(",Alcool_MQ135|"),'Com RTOS RX'!$K3569,LEN(",Toluen_MQ135|"),'Com RTOS RX'!$L3569,LEN(",MH4_MQ135|"),'Com RTOS RX'!$M3569,LEN(",O3_MQ131|"),'Com RTOS RX'!$N3569)*8</f>
        <v>672</v>
      </c>
    </row>
    <row r="3570" ht="15.75" customHeight="1">
      <c r="A3570" s="6" t="s">
        <v>16298</v>
      </c>
      <c r="B3570" s="6" t="s">
        <v>16299</v>
      </c>
      <c r="C3570" s="6" t="s">
        <v>1810</v>
      </c>
      <c r="D3570" s="6" t="s">
        <v>16300</v>
      </c>
      <c r="E3570" s="6" t="s">
        <v>1812</v>
      </c>
      <c r="F3570" s="6" t="s">
        <v>1812</v>
      </c>
      <c r="G3570" s="6" t="s">
        <v>1812</v>
      </c>
      <c r="H3570" s="6" t="s">
        <v>1603</v>
      </c>
      <c r="I3570" s="6" t="s">
        <v>14239</v>
      </c>
      <c r="J3570" s="6" t="s">
        <v>1604</v>
      </c>
      <c r="K3570" s="6" t="s">
        <v>396</v>
      </c>
      <c r="L3570" s="6" t="s">
        <v>746</v>
      </c>
      <c r="M3570" s="6" t="s">
        <v>309</v>
      </c>
      <c r="N3570" s="6" t="s">
        <v>13779</v>
      </c>
      <c r="O3570" s="6" t="s">
        <v>1812</v>
      </c>
      <c r="P3570" s="6" t="s">
        <v>1812</v>
      </c>
      <c r="Q3570" s="6" t="s">
        <v>13089</v>
      </c>
      <c r="R3570" s="6" t="s">
        <v>1812</v>
      </c>
      <c r="S3570" s="6" t="s">
        <v>15554</v>
      </c>
      <c r="T3570" s="6" t="s">
        <v>13115</v>
      </c>
      <c r="U3570" s="6" t="s">
        <v>1812</v>
      </c>
      <c r="V3570" s="6" t="s">
        <v>1812</v>
      </c>
      <c r="W3570" s="6" t="s">
        <v>1816</v>
      </c>
      <c r="X3570" s="6" t="s">
        <v>16301</v>
      </c>
      <c r="Y3570" s="8">
        <f>X3571-'Com RTOS RX'!$X3570</f>
        <v>0.0001157407407</v>
      </c>
      <c r="Z3570" s="6">
        <f>SUM(LEN(",CO_MQ135|"),'Com RTOS RX'!$H3570,LEN(",CO2_MQ135|"),'Com RTOS RX'!$I3570,LEN(",Alcool_MQ135|"),'Com RTOS RX'!$J3570,LEN(",Alcool_MQ135|"),'Com RTOS RX'!$K3570,LEN(",Toluen_MQ135|"),'Com RTOS RX'!$L3570,LEN(",MH4_MQ135|"),'Com RTOS RX'!$M3570,LEN(",O3_MQ131|"),'Com RTOS RX'!$N3570)*8</f>
        <v>672</v>
      </c>
    </row>
    <row r="3571" ht="15.75" customHeight="1">
      <c r="A3571" s="6" t="s">
        <v>16302</v>
      </c>
      <c r="B3571" s="6" t="s">
        <v>16303</v>
      </c>
      <c r="C3571" s="6" t="s">
        <v>1810</v>
      </c>
      <c r="D3571" s="6" t="s">
        <v>16304</v>
      </c>
      <c r="E3571" s="6" t="s">
        <v>1812</v>
      </c>
      <c r="F3571" s="6" t="s">
        <v>1812</v>
      </c>
      <c r="G3571" s="6" t="s">
        <v>1812</v>
      </c>
      <c r="H3571" s="6" t="s">
        <v>16012</v>
      </c>
      <c r="I3571" s="6" t="s">
        <v>1057</v>
      </c>
      <c r="J3571" s="6" t="s">
        <v>1570</v>
      </c>
      <c r="K3571" s="6" t="s">
        <v>26</v>
      </c>
      <c r="L3571" s="6" t="s">
        <v>1571</v>
      </c>
      <c r="M3571" s="6" t="s">
        <v>309</v>
      </c>
      <c r="N3571" s="6" t="s">
        <v>13779</v>
      </c>
      <c r="O3571" s="6" t="s">
        <v>1812</v>
      </c>
      <c r="P3571" s="6" t="s">
        <v>1812</v>
      </c>
      <c r="Q3571" s="6" t="s">
        <v>13089</v>
      </c>
      <c r="R3571" s="6" t="s">
        <v>1812</v>
      </c>
      <c r="S3571" s="6" t="s">
        <v>15554</v>
      </c>
      <c r="T3571" s="6" t="s">
        <v>13115</v>
      </c>
      <c r="U3571" s="6" t="s">
        <v>1812</v>
      </c>
      <c r="V3571" s="6" t="s">
        <v>1812</v>
      </c>
      <c r="W3571" s="6" t="s">
        <v>1816</v>
      </c>
      <c r="X3571" s="6" t="s">
        <v>16305</v>
      </c>
      <c r="Y3571" s="8">
        <f>X3572-'Com RTOS RX'!$X3571</f>
        <v>0.0001157407407</v>
      </c>
      <c r="Z3571" s="6">
        <f>SUM(LEN(",CO_MQ135|"),'Com RTOS RX'!$H3571,LEN(",CO2_MQ135|"),'Com RTOS RX'!$I3571,LEN(",Alcool_MQ135|"),'Com RTOS RX'!$J3571,LEN(",Alcool_MQ135|"),'Com RTOS RX'!$K3571,LEN(",Toluen_MQ135|"),'Com RTOS RX'!$L3571,LEN(",MH4_MQ135|"),'Com RTOS RX'!$M3571,LEN(",O3_MQ131|"),'Com RTOS RX'!$N3571)*8</f>
        <v>672</v>
      </c>
    </row>
    <row r="3572" ht="15.75" customHeight="1">
      <c r="A3572" s="6" t="s">
        <v>16306</v>
      </c>
      <c r="B3572" s="6" t="s">
        <v>16307</v>
      </c>
      <c r="C3572" s="6" t="s">
        <v>1810</v>
      </c>
      <c r="D3572" s="6" t="s">
        <v>16308</v>
      </c>
      <c r="E3572" s="6" t="s">
        <v>1812</v>
      </c>
      <c r="F3572" s="6" t="s">
        <v>1812</v>
      </c>
      <c r="G3572" s="6" t="s">
        <v>1812</v>
      </c>
      <c r="H3572" s="6" t="s">
        <v>1603</v>
      </c>
      <c r="I3572" s="6" t="s">
        <v>14239</v>
      </c>
      <c r="J3572" s="6" t="s">
        <v>1604</v>
      </c>
      <c r="K3572" s="6" t="s">
        <v>396</v>
      </c>
      <c r="L3572" s="6" t="s">
        <v>746</v>
      </c>
      <c r="M3572" s="6" t="s">
        <v>309</v>
      </c>
      <c r="N3572" s="6" t="s">
        <v>56</v>
      </c>
      <c r="O3572" s="6" t="s">
        <v>1812</v>
      </c>
      <c r="P3572" s="6" t="s">
        <v>1812</v>
      </c>
      <c r="Q3572" s="6" t="s">
        <v>13089</v>
      </c>
      <c r="R3572" s="6" t="s">
        <v>1812</v>
      </c>
      <c r="S3572" s="6" t="s">
        <v>15554</v>
      </c>
      <c r="T3572" s="6" t="s">
        <v>13115</v>
      </c>
      <c r="U3572" s="6" t="s">
        <v>1812</v>
      </c>
      <c r="V3572" s="6" t="s">
        <v>1812</v>
      </c>
      <c r="W3572" s="6" t="s">
        <v>1816</v>
      </c>
      <c r="X3572" s="6" t="s">
        <v>16309</v>
      </c>
      <c r="Y3572" s="8">
        <f>X3573-'Com RTOS RX'!$X3572</f>
        <v>0.0001157407407</v>
      </c>
      <c r="Z3572" s="6">
        <f>SUM(LEN(",CO_MQ135|"),'Com RTOS RX'!$H3572,LEN(",CO2_MQ135|"),'Com RTOS RX'!$I3572,LEN(",Alcool_MQ135|"),'Com RTOS RX'!$J3572,LEN(",Alcool_MQ135|"),'Com RTOS RX'!$K3572,LEN(",Toluen_MQ135|"),'Com RTOS RX'!$L3572,LEN(",MH4_MQ135|"),'Com RTOS RX'!$M3572,LEN(",O3_MQ131|"),'Com RTOS RX'!$N3572)*8</f>
        <v>672</v>
      </c>
    </row>
    <row r="3573" ht="15.75" customHeight="1">
      <c r="A3573" s="6" t="s">
        <v>16310</v>
      </c>
      <c r="B3573" s="6" t="s">
        <v>16311</v>
      </c>
      <c r="C3573" s="6" t="s">
        <v>1810</v>
      </c>
      <c r="D3573" s="6" t="s">
        <v>16312</v>
      </c>
      <c r="E3573" s="6" t="s">
        <v>1812</v>
      </c>
      <c r="F3573" s="6" t="s">
        <v>1812</v>
      </c>
      <c r="G3573" s="6" t="s">
        <v>1812</v>
      </c>
      <c r="H3573" s="6" t="s">
        <v>16012</v>
      </c>
      <c r="I3573" s="6" t="s">
        <v>1057</v>
      </c>
      <c r="J3573" s="6" t="s">
        <v>1570</v>
      </c>
      <c r="K3573" s="6" t="s">
        <v>26</v>
      </c>
      <c r="L3573" s="6" t="s">
        <v>1571</v>
      </c>
      <c r="M3573" s="6" t="s">
        <v>309</v>
      </c>
      <c r="N3573" s="6" t="s">
        <v>13779</v>
      </c>
      <c r="O3573" s="6" t="s">
        <v>1812</v>
      </c>
      <c r="P3573" s="6" t="s">
        <v>1812</v>
      </c>
      <c r="Q3573" s="6" t="s">
        <v>13089</v>
      </c>
      <c r="R3573" s="6" t="s">
        <v>1812</v>
      </c>
      <c r="S3573" s="6" t="s">
        <v>15554</v>
      </c>
      <c r="T3573" s="6" t="s">
        <v>13115</v>
      </c>
      <c r="U3573" s="6" t="s">
        <v>1812</v>
      </c>
      <c r="V3573" s="6" t="s">
        <v>1812</v>
      </c>
      <c r="W3573" s="6" t="s">
        <v>1816</v>
      </c>
      <c r="X3573" s="6" t="s">
        <v>16313</v>
      </c>
      <c r="Y3573" s="8">
        <f>X3574-'Com RTOS RX'!$X3573</f>
        <v>0.0001157407407</v>
      </c>
      <c r="Z3573" s="6">
        <f>SUM(LEN(",CO_MQ135|"),'Com RTOS RX'!$H3573,LEN(",CO2_MQ135|"),'Com RTOS RX'!$I3573,LEN(",Alcool_MQ135|"),'Com RTOS RX'!$J3573,LEN(",Alcool_MQ135|"),'Com RTOS RX'!$K3573,LEN(",Toluen_MQ135|"),'Com RTOS RX'!$L3573,LEN(",MH4_MQ135|"),'Com RTOS RX'!$M3573,LEN(",O3_MQ131|"),'Com RTOS RX'!$N3573)*8</f>
        <v>672</v>
      </c>
    </row>
    <row r="3574" ht="15.75" customHeight="1">
      <c r="A3574" s="6" t="s">
        <v>16314</v>
      </c>
      <c r="B3574" s="6" t="s">
        <v>16315</v>
      </c>
      <c r="C3574" s="6" t="s">
        <v>1810</v>
      </c>
      <c r="D3574" s="6" t="s">
        <v>16316</v>
      </c>
      <c r="E3574" s="6" t="s">
        <v>1812</v>
      </c>
      <c r="F3574" s="6" t="s">
        <v>1812</v>
      </c>
      <c r="G3574" s="6" t="s">
        <v>1812</v>
      </c>
      <c r="H3574" s="6" t="s">
        <v>1603</v>
      </c>
      <c r="I3574" s="6" t="s">
        <v>14239</v>
      </c>
      <c r="J3574" s="6" t="s">
        <v>1604</v>
      </c>
      <c r="K3574" s="6" t="s">
        <v>396</v>
      </c>
      <c r="L3574" s="6" t="s">
        <v>746</v>
      </c>
      <c r="M3574" s="6" t="s">
        <v>309</v>
      </c>
      <c r="N3574" s="6" t="s">
        <v>13779</v>
      </c>
      <c r="O3574" s="6" t="s">
        <v>1812</v>
      </c>
      <c r="P3574" s="6" t="s">
        <v>1812</v>
      </c>
      <c r="Q3574" s="6" t="s">
        <v>13089</v>
      </c>
      <c r="R3574" s="6" t="s">
        <v>1812</v>
      </c>
      <c r="S3574" s="6" t="s">
        <v>15554</v>
      </c>
      <c r="T3574" s="6" t="s">
        <v>13115</v>
      </c>
      <c r="U3574" s="6" t="s">
        <v>1812</v>
      </c>
      <c r="V3574" s="6" t="s">
        <v>1812</v>
      </c>
      <c r="W3574" s="6" t="s">
        <v>1816</v>
      </c>
      <c r="X3574" s="6" t="s">
        <v>16317</v>
      </c>
      <c r="Y3574" s="8">
        <f>X3575-'Com RTOS RX'!$X3574</f>
        <v>0.0001157407407</v>
      </c>
      <c r="Z3574" s="6">
        <f>SUM(LEN(",CO_MQ135|"),'Com RTOS RX'!$H3574,LEN(",CO2_MQ135|"),'Com RTOS RX'!$I3574,LEN(",Alcool_MQ135|"),'Com RTOS RX'!$J3574,LEN(",Alcool_MQ135|"),'Com RTOS RX'!$K3574,LEN(",Toluen_MQ135|"),'Com RTOS RX'!$L3574,LEN(",MH4_MQ135|"),'Com RTOS RX'!$M3574,LEN(",O3_MQ131|"),'Com RTOS RX'!$N3574)*8</f>
        <v>672</v>
      </c>
    </row>
    <row r="3575" ht="15.75" customHeight="1">
      <c r="A3575" s="6" t="s">
        <v>16318</v>
      </c>
      <c r="B3575" s="6" t="s">
        <v>16319</v>
      </c>
      <c r="C3575" s="6" t="s">
        <v>1810</v>
      </c>
      <c r="D3575" s="6" t="s">
        <v>16320</v>
      </c>
      <c r="E3575" s="6" t="s">
        <v>1812</v>
      </c>
      <c r="F3575" s="6" t="s">
        <v>1812</v>
      </c>
      <c r="G3575" s="6" t="s">
        <v>1812</v>
      </c>
      <c r="H3575" s="6" t="s">
        <v>14261</v>
      </c>
      <c r="I3575" s="6" t="s">
        <v>1294</v>
      </c>
      <c r="J3575" s="6" t="s">
        <v>1463</v>
      </c>
      <c r="K3575" s="6" t="s">
        <v>134</v>
      </c>
      <c r="L3575" s="6" t="s">
        <v>1464</v>
      </c>
      <c r="M3575" s="6" t="s">
        <v>316</v>
      </c>
      <c r="N3575" s="6" t="s">
        <v>384</v>
      </c>
      <c r="O3575" s="6" t="s">
        <v>1812</v>
      </c>
      <c r="P3575" s="6" t="s">
        <v>1812</v>
      </c>
      <c r="Q3575" s="6" t="s">
        <v>13089</v>
      </c>
      <c r="R3575" s="6" t="s">
        <v>1812</v>
      </c>
      <c r="S3575" s="6" t="s">
        <v>15429</v>
      </c>
      <c r="T3575" s="6" t="s">
        <v>13115</v>
      </c>
      <c r="U3575" s="6" t="s">
        <v>1812</v>
      </c>
      <c r="V3575" s="6" t="s">
        <v>1812</v>
      </c>
      <c r="W3575" s="6" t="s">
        <v>1816</v>
      </c>
      <c r="X3575" s="6" t="s">
        <v>16321</v>
      </c>
      <c r="Y3575" s="8">
        <f>X3576-'Com RTOS RX'!$X3575</f>
        <v>0.0001157407407</v>
      </c>
      <c r="Z3575" s="6">
        <f>SUM(LEN(",CO_MQ135|"),'Com RTOS RX'!$H3575,LEN(",CO2_MQ135|"),'Com RTOS RX'!$I3575,LEN(",Alcool_MQ135|"),'Com RTOS RX'!$J3575,LEN(",Alcool_MQ135|"),'Com RTOS RX'!$K3575,LEN(",Toluen_MQ135|"),'Com RTOS RX'!$L3575,LEN(",MH4_MQ135|"),'Com RTOS RX'!$M3575,LEN(",O3_MQ131|"),'Com RTOS RX'!$N3575)*8</f>
        <v>672</v>
      </c>
    </row>
    <row r="3576" ht="15.75" customHeight="1">
      <c r="A3576" s="6" t="s">
        <v>16322</v>
      </c>
      <c r="B3576" s="6" t="s">
        <v>16323</v>
      </c>
      <c r="C3576" s="6" t="s">
        <v>1810</v>
      </c>
      <c r="D3576" s="6" t="s">
        <v>16324</v>
      </c>
      <c r="E3576" s="6" t="s">
        <v>1812</v>
      </c>
      <c r="F3576" s="6" t="s">
        <v>1812</v>
      </c>
      <c r="G3576" s="6" t="s">
        <v>1812</v>
      </c>
      <c r="H3576" s="6" t="s">
        <v>1594</v>
      </c>
      <c r="I3576" s="6" t="s">
        <v>16280</v>
      </c>
      <c r="J3576" s="6" t="s">
        <v>1596</v>
      </c>
      <c r="K3576" s="6" t="s">
        <v>235</v>
      </c>
      <c r="L3576" s="6" t="s">
        <v>1597</v>
      </c>
      <c r="M3576" s="6" t="s">
        <v>308</v>
      </c>
      <c r="N3576" s="6" t="s">
        <v>56</v>
      </c>
      <c r="O3576" s="6" t="s">
        <v>1812</v>
      </c>
      <c r="P3576" s="6" t="s">
        <v>1812</v>
      </c>
      <c r="Q3576" s="6" t="s">
        <v>13089</v>
      </c>
      <c r="R3576" s="6" t="s">
        <v>1812</v>
      </c>
      <c r="S3576" s="6" t="s">
        <v>15429</v>
      </c>
      <c r="T3576" s="6" t="s">
        <v>13115</v>
      </c>
      <c r="U3576" s="6" t="s">
        <v>1812</v>
      </c>
      <c r="V3576" s="6" t="s">
        <v>1812</v>
      </c>
      <c r="W3576" s="6" t="s">
        <v>1816</v>
      </c>
      <c r="X3576" s="6" t="s">
        <v>16325</v>
      </c>
      <c r="Y3576" s="8">
        <f>X3577-'Com RTOS RX'!$X3576</f>
        <v>0.0001157407407</v>
      </c>
      <c r="Z3576" s="6">
        <f>SUM(LEN(",CO_MQ135|"),'Com RTOS RX'!$H3576,LEN(",CO2_MQ135|"),'Com RTOS RX'!$I3576,LEN(",Alcool_MQ135|"),'Com RTOS RX'!$J3576,LEN(",Alcool_MQ135|"),'Com RTOS RX'!$K3576,LEN(",Toluen_MQ135|"),'Com RTOS RX'!$L3576,LEN(",MH4_MQ135|"),'Com RTOS RX'!$M3576,LEN(",O3_MQ131|"),'Com RTOS RX'!$N3576)*8</f>
        <v>672</v>
      </c>
    </row>
    <row r="3577" ht="15.75" customHeight="1">
      <c r="A3577" s="6" t="s">
        <v>16326</v>
      </c>
      <c r="B3577" s="6" t="s">
        <v>16327</v>
      </c>
      <c r="C3577" s="6" t="s">
        <v>1810</v>
      </c>
      <c r="D3577" s="6" t="s">
        <v>16328</v>
      </c>
      <c r="E3577" s="6" t="s">
        <v>1812</v>
      </c>
      <c r="F3577" s="6" t="s">
        <v>1812</v>
      </c>
      <c r="G3577" s="6" t="s">
        <v>1812</v>
      </c>
      <c r="H3577" s="6" t="s">
        <v>1605</v>
      </c>
      <c r="I3577" s="6" t="s">
        <v>483</v>
      </c>
      <c r="J3577" s="6" t="s">
        <v>1606</v>
      </c>
      <c r="K3577" s="6" t="s">
        <v>134</v>
      </c>
      <c r="L3577" s="6" t="s">
        <v>343</v>
      </c>
      <c r="M3577" s="6" t="s">
        <v>310</v>
      </c>
      <c r="N3577" s="6" t="s">
        <v>56</v>
      </c>
      <c r="O3577" s="6" t="s">
        <v>1812</v>
      </c>
      <c r="P3577" s="6" t="s">
        <v>1812</v>
      </c>
      <c r="Q3577" s="6" t="s">
        <v>13089</v>
      </c>
      <c r="R3577" s="6" t="s">
        <v>1812</v>
      </c>
      <c r="S3577" s="6" t="s">
        <v>15429</v>
      </c>
      <c r="T3577" s="6" t="s">
        <v>13115</v>
      </c>
      <c r="U3577" s="6" t="s">
        <v>1812</v>
      </c>
      <c r="V3577" s="6" t="s">
        <v>1812</v>
      </c>
      <c r="W3577" s="6" t="s">
        <v>1816</v>
      </c>
      <c r="X3577" s="6" t="s">
        <v>16329</v>
      </c>
      <c r="Y3577" s="8">
        <f>X3578-'Com RTOS RX'!$X3577</f>
        <v>0.0002314814815</v>
      </c>
      <c r="Z3577" s="6">
        <f>SUM(LEN(",CO_MQ135|"),'Com RTOS RX'!$H3577,LEN(",CO2_MQ135|"),'Com RTOS RX'!$I3577,LEN(",Alcool_MQ135|"),'Com RTOS RX'!$J3577,LEN(",Alcool_MQ135|"),'Com RTOS RX'!$K3577,LEN(",Toluen_MQ135|"),'Com RTOS RX'!$L3577,LEN(",MH4_MQ135|"),'Com RTOS RX'!$M3577,LEN(",O3_MQ131|"),'Com RTOS RX'!$N3577)*8</f>
        <v>672</v>
      </c>
    </row>
    <row r="3578" ht="15.75" customHeight="1">
      <c r="A3578" s="6" t="s">
        <v>16330</v>
      </c>
      <c r="B3578" s="6" t="s">
        <v>16331</v>
      </c>
      <c r="C3578" s="6" t="s">
        <v>1810</v>
      </c>
      <c r="D3578" s="6" t="s">
        <v>16332</v>
      </c>
      <c r="E3578" s="6" t="s">
        <v>1812</v>
      </c>
      <c r="F3578" s="6" t="s">
        <v>1812</v>
      </c>
      <c r="G3578" s="6" t="s">
        <v>1812</v>
      </c>
      <c r="H3578" s="6" t="s">
        <v>1594</v>
      </c>
      <c r="I3578" s="6" t="s">
        <v>16280</v>
      </c>
      <c r="J3578" s="6" t="s">
        <v>1596</v>
      </c>
      <c r="K3578" s="6" t="s">
        <v>235</v>
      </c>
      <c r="L3578" s="6" t="s">
        <v>1597</v>
      </c>
      <c r="M3578" s="6" t="s">
        <v>308</v>
      </c>
      <c r="N3578" s="6" t="s">
        <v>13779</v>
      </c>
      <c r="O3578" s="6" t="s">
        <v>1812</v>
      </c>
      <c r="P3578" s="6" t="s">
        <v>1812</v>
      </c>
      <c r="Q3578" s="6" t="s">
        <v>13089</v>
      </c>
      <c r="R3578" s="6" t="s">
        <v>1812</v>
      </c>
      <c r="S3578" s="6" t="s">
        <v>15429</v>
      </c>
      <c r="T3578" s="6" t="s">
        <v>13115</v>
      </c>
      <c r="U3578" s="6" t="s">
        <v>1812</v>
      </c>
      <c r="V3578" s="6" t="s">
        <v>1812</v>
      </c>
      <c r="W3578" s="6" t="s">
        <v>1816</v>
      </c>
      <c r="X3578" s="6" t="s">
        <v>16333</v>
      </c>
      <c r="Y3578" s="8">
        <f>X3579-'Com RTOS RX'!$X3578</f>
        <v>0.0001273148148</v>
      </c>
      <c r="Z3578" s="6">
        <f>SUM(LEN(",CO_MQ135|"),'Com RTOS RX'!$H3578,LEN(",CO2_MQ135|"),'Com RTOS RX'!$I3578,LEN(",Alcool_MQ135|"),'Com RTOS RX'!$J3578,LEN(",Alcool_MQ135|"),'Com RTOS RX'!$K3578,LEN(",Toluen_MQ135|"),'Com RTOS RX'!$L3578,LEN(",MH4_MQ135|"),'Com RTOS RX'!$M3578,LEN(",O3_MQ131|"),'Com RTOS RX'!$N3578)*8</f>
        <v>672</v>
      </c>
    </row>
    <row r="3579" ht="15.75" customHeight="1">
      <c r="A3579" s="6" t="s">
        <v>16334</v>
      </c>
      <c r="B3579" s="6" t="s">
        <v>16335</v>
      </c>
      <c r="C3579" s="6" t="s">
        <v>1810</v>
      </c>
      <c r="D3579" s="6" t="s">
        <v>16336</v>
      </c>
      <c r="E3579" s="6" t="s">
        <v>1812</v>
      </c>
      <c r="F3579" s="6" t="s">
        <v>1812</v>
      </c>
      <c r="G3579" s="6" t="s">
        <v>1812</v>
      </c>
      <c r="H3579" s="6" t="s">
        <v>982</v>
      </c>
      <c r="I3579" s="6" t="s">
        <v>1086</v>
      </c>
      <c r="J3579" s="6" t="s">
        <v>1543</v>
      </c>
      <c r="K3579" s="6" t="s">
        <v>13151</v>
      </c>
      <c r="L3579" s="6" t="s">
        <v>1124</v>
      </c>
      <c r="M3579" s="6" t="s">
        <v>2112</v>
      </c>
      <c r="N3579" s="6" t="s">
        <v>13779</v>
      </c>
      <c r="O3579" s="6" t="s">
        <v>1812</v>
      </c>
      <c r="P3579" s="6" t="s">
        <v>1812</v>
      </c>
      <c r="Q3579" s="6" t="s">
        <v>13089</v>
      </c>
      <c r="R3579" s="6" t="s">
        <v>1812</v>
      </c>
      <c r="S3579" s="6" t="s">
        <v>15429</v>
      </c>
      <c r="T3579" s="6" t="s">
        <v>13115</v>
      </c>
      <c r="U3579" s="6" t="s">
        <v>1812</v>
      </c>
      <c r="V3579" s="6" t="s">
        <v>1812</v>
      </c>
      <c r="W3579" s="6" t="s">
        <v>1816</v>
      </c>
      <c r="X3579" s="6" t="s">
        <v>16337</v>
      </c>
      <c r="Y3579" s="8">
        <f>X3580-'Com RTOS RX'!$X3579</f>
        <v>0.0001157407407</v>
      </c>
      <c r="Z3579" s="6">
        <f>SUM(LEN(",CO_MQ135|"),'Com RTOS RX'!$H3579,LEN(",CO2_MQ135|"),'Com RTOS RX'!$I3579,LEN(",Alcool_MQ135|"),'Com RTOS RX'!$J3579,LEN(",Alcool_MQ135|"),'Com RTOS RX'!$K3579,LEN(",Toluen_MQ135|"),'Com RTOS RX'!$L3579,LEN(",MH4_MQ135|"),'Com RTOS RX'!$M3579,LEN(",O3_MQ131|"),'Com RTOS RX'!$N3579)*8</f>
        <v>672</v>
      </c>
    </row>
    <row r="3580" ht="15.75" customHeight="1">
      <c r="A3580" s="6" t="s">
        <v>16338</v>
      </c>
      <c r="B3580" s="6" t="s">
        <v>16339</v>
      </c>
      <c r="C3580" s="6" t="s">
        <v>1810</v>
      </c>
      <c r="D3580" s="6" t="s">
        <v>16340</v>
      </c>
      <c r="E3580" s="6" t="s">
        <v>1812</v>
      </c>
      <c r="F3580" s="6" t="s">
        <v>1812</v>
      </c>
      <c r="G3580" s="6" t="s">
        <v>1812</v>
      </c>
      <c r="H3580" s="6" t="s">
        <v>1587</v>
      </c>
      <c r="I3580" s="6" t="s">
        <v>1588</v>
      </c>
      <c r="J3580" s="6" t="s">
        <v>1589</v>
      </c>
      <c r="K3580" s="6" t="s">
        <v>227</v>
      </c>
      <c r="L3580" s="6" t="s">
        <v>772</v>
      </c>
      <c r="M3580" s="6" t="s">
        <v>310</v>
      </c>
      <c r="N3580" s="6" t="s">
        <v>56</v>
      </c>
      <c r="O3580" s="6" t="s">
        <v>1812</v>
      </c>
      <c r="P3580" s="6" t="s">
        <v>1812</v>
      </c>
      <c r="Q3580" s="6" t="s">
        <v>13089</v>
      </c>
      <c r="R3580" s="6" t="s">
        <v>1812</v>
      </c>
      <c r="S3580" s="6" t="s">
        <v>15429</v>
      </c>
      <c r="T3580" s="6" t="s">
        <v>13115</v>
      </c>
      <c r="U3580" s="6" t="s">
        <v>1812</v>
      </c>
      <c r="V3580" s="6" t="s">
        <v>1812</v>
      </c>
      <c r="W3580" s="6" t="s">
        <v>1816</v>
      </c>
      <c r="X3580" s="6" t="s">
        <v>16341</v>
      </c>
      <c r="Y3580" s="8">
        <f>X3581-'Com RTOS RX'!$X3580</f>
        <v>0.0001157407407</v>
      </c>
      <c r="Z3580" s="6">
        <f>SUM(LEN(",CO_MQ135|"),'Com RTOS RX'!$H3580,LEN(",CO2_MQ135|"),'Com RTOS RX'!$I3580,LEN(",Alcool_MQ135|"),'Com RTOS RX'!$J3580,LEN(",Alcool_MQ135|"),'Com RTOS RX'!$K3580,LEN(",Toluen_MQ135|"),'Com RTOS RX'!$L3580,LEN(",MH4_MQ135|"),'Com RTOS RX'!$M3580,LEN(",O3_MQ131|"),'Com RTOS RX'!$N3580)*8</f>
        <v>672</v>
      </c>
    </row>
    <row r="3581" ht="15.75" customHeight="1">
      <c r="A3581" s="6" t="s">
        <v>16342</v>
      </c>
      <c r="B3581" s="6" t="s">
        <v>16343</v>
      </c>
      <c r="C3581" s="6" t="s">
        <v>1810</v>
      </c>
      <c r="D3581" s="6" t="s">
        <v>16344</v>
      </c>
      <c r="E3581" s="6" t="s">
        <v>1812</v>
      </c>
      <c r="F3581" s="6" t="s">
        <v>1812</v>
      </c>
      <c r="G3581" s="6" t="s">
        <v>1812</v>
      </c>
      <c r="H3581" s="6" t="s">
        <v>1607</v>
      </c>
      <c r="I3581" s="6" t="s">
        <v>1277</v>
      </c>
      <c r="J3581" s="6" t="s">
        <v>1608</v>
      </c>
      <c r="K3581" s="6" t="s">
        <v>231</v>
      </c>
      <c r="L3581" s="6" t="s">
        <v>1609</v>
      </c>
      <c r="M3581" s="6" t="s">
        <v>202</v>
      </c>
      <c r="N3581" s="6" t="s">
        <v>13779</v>
      </c>
      <c r="O3581" s="6" t="s">
        <v>1812</v>
      </c>
      <c r="P3581" s="6" t="s">
        <v>1812</v>
      </c>
      <c r="Q3581" s="6" t="s">
        <v>13089</v>
      </c>
      <c r="R3581" s="6" t="s">
        <v>1812</v>
      </c>
      <c r="S3581" s="6" t="s">
        <v>15831</v>
      </c>
      <c r="T3581" s="6" t="s">
        <v>13115</v>
      </c>
      <c r="U3581" s="6" t="s">
        <v>1812</v>
      </c>
      <c r="V3581" s="6" t="s">
        <v>1812</v>
      </c>
      <c r="W3581" s="6" t="s">
        <v>1816</v>
      </c>
      <c r="X3581" s="6" t="s">
        <v>16345</v>
      </c>
      <c r="Y3581" s="8">
        <f>X3582-'Com RTOS RX'!$X3581</f>
        <v>0.0001157407407</v>
      </c>
      <c r="Z3581" s="6">
        <f>SUM(LEN(",CO_MQ135|"),'Com RTOS RX'!$H3581,LEN(",CO2_MQ135|"),'Com RTOS RX'!$I3581,LEN(",Alcool_MQ135|"),'Com RTOS RX'!$J3581,LEN(",Alcool_MQ135|"),'Com RTOS RX'!$K3581,LEN(",Toluen_MQ135|"),'Com RTOS RX'!$L3581,LEN(",MH4_MQ135|"),'Com RTOS RX'!$M3581,LEN(",O3_MQ131|"),'Com RTOS RX'!$N3581)*8</f>
        <v>672</v>
      </c>
    </row>
    <row r="3582" ht="15.75" customHeight="1">
      <c r="A3582" s="6" t="s">
        <v>16346</v>
      </c>
      <c r="B3582" s="6" t="s">
        <v>16347</v>
      </c>
      <c r="C3582" s="6" t="s">
        <v>1810</v>
      </c>
      <c r="D3582" s="6" t="s">
        <v>16348</v>
      </c>
      <c r="E3582" s="6" t="s">
        <v>1812</v>
      </c>
      <c r="F3582" s="6" t="s">
        <v>1812</v>
      </c>
      <c r="G3582" s="6" t="s">
        <v>1812</v>
      </c>
      <c r="H3582" s="6" t="s">
        <v>14261</v>
      </c>
      <c r="I3582" s="6" t="s">
        <v>1294</v>
      </c>
      <c r="J3582" s="6" t="s">
        <v>1463</v>
      </c>
      <c r="K3582" s="6" t="s">
        <v>134</v>
      </c>
      <c r="L3582" s="6" t="s">
        <v>1464</v>
      </c>
      <c r="M3582" s="6" t="s">
        <v>316</v>
      </c>
      <c r="N3582" s="6" t="s">
        <v>13779</v>
      </c>
      <c r="O3582" s="6" t="s">
        <v>1812</v>
      </c>
      <c r="P3582" s="6" t="s">
        <v>1812</v>
      </c>
      <c r="Q3582" s="6" t="s">
        <v>13089</v>
      </c>
      <c r="R3582" s="6" t="s">
        <v>1812</v>
      </c>
      <c r="S3582" s="6" t="s">
        <v>15429</v>
      </c>
      <c r="T3582" s="6" t="s">
        <v>13115</v>
      </c>
      <c r="U3582" s="6" t="s">
        <v>1812</v>
      </c>
      <c r="V3582" s="6" t="s">
        <v>1812</v>
      </c>
      <c r="W3582" s="6" t="s">
        <v>1816</v>
      </c>
      <c r="X3582" s="6" t="s">
        <v>16349</v>
      </c>
      <c r="Y3582" s="8">
        <f>X3583-'Com RTOS RX'!$X3582</f>
        <v>0.0001157407407</v>
      </c>
      <c r="Z3582" s="6">
        <f>SUM(LEN(",CO_MQ135|"),'Com RTOS RX'!$H3582,LEN(",CO2_MQ135|"),'Com RTOS RX'!$I3582,LEN(",Alcool_MQ135|"),'Com RTOS RX'!$J3582,LEN(",Alcool_MQ135|"),'Com RTOS RX'!$K3582,LEN(",Toluen_MQ135|"),'Com RTOS RX'!$L3582,LEN(",MH4_MQ135|"),'Com RTOS RX'!$M3582,LEN(",O3_MQ131|"),'Com RTOS RX'!$N3582)*8</f>
        <v>672</v>
      </c>
    </row>
    <row r="3583" ht="15.75" customHeight="1">
      <c r="A3583" s="6" t="s">
        <v>16350</v>
      </c>
      <c r="B3583" s="6" t="s">
        <v>16351</v>
      </c>
      <c r="C3583" s="6" t="s">
        <v>1810</v>
      </c>
      <c r="D3583" s="6" t="s">
        <v>16352</v>
      </c>
      <c r="E3583" s="6" t="s">
        <v>1812</v>
      </c>
      <c r="F3583" s="6" t="s">
        <v>1812</v>
      </c>
      <c r="G3583" s="6" t="s">
        <v>1812</v>
      </c>
      <c r="H3583" s="6" t="s">
        <v>1610</v>
      </c>
      <c r="I3583" s="6" t="s">
        <v>14216</v>
      </c>
      <c r="J3583" s="6" t="s">
        <v>1611</v>
      </c>
      <c r="K3583" s="6" t="s">
        <v>223</v>
      </c>
      <c r="L3583" s="6" t="s">
        <v>610</v>
      </c>
      <c r="M3583" s="6" t="s">
        <v>202</v>
      </c>
      <c r="N3583" s="6" t="s">
        <v>13779</v>
      </c>
      <c r="O3583" s="6" t="s">
        <v>1812</v>
      </c>
      <c r="P3583" s="6" t="s">
        <v>1812</v>
      </c>
      <c r="Q3583" s="6" t="s">
        <v>13089</v>
      </c>
      <c r="R3583" s="6" t="s">
        <v>1812</v>
      </c>
      <c r="S3583" s="6" t="s">
        <v>15429</v>
      </c>
      <c r="T3583" s="6" t="s">
        <v>13115</v>
      </c>
      <c r="U3583" s="6" t="s">
        <v>1812</v>
      </c>
      <c r="V3583" s="6" t="s">
        <v>1812</v>
      </c>
      <c r="W3583" s="6" t="s">
        <v>1816</v>
      </c>
      <c r="X3583" s="6" t="s">
        <v>16353</v>
      </c>
      <c r="Y3583" s="8">
        <f>X3584-'Com RTOS RX'!$X3583</f>
        <v>0.0001157407407</v>
      </c>
      <c r="Z3583" s="6">
        <f>SUM(LEN(",CO_MQ135|"),'Com RTOS RX'!$H3583,LEN(",CO2_MQ135|"),'Com RTOS RX'!$I3583,LEN(",Alcool_MQ135|"),'Com RTOS RX'!$J3583,LEN(",Alcool_MQ135|"),'Com RTOS RX'!$K3583,LEN(",Toluen_MQ135|"),'Com RTOS RX'!$L3583,LEN(",MH4_MQ135|"),'Com RTOS RX'!$M3583,LEN(",O3_MQ131|"),'Com RTOS RX'!$N3583)*8</f>
        <v>672</v>
      </c>
    </row>
    <row r="3584" ht="15.75" customHeight="1">
      <c r="A3584" s="6" t="s">
        <v>16354</v>
      </c>
      <c r="B3584" s="6" t="s">
        <v>16355</v>
      </c>
      <c r="C3584" s="6" t="s">
        <v>1810</v>
      </c>
      <c r="D3584" s="6" t="s">
        <v>16356</v>
      </c>
      <c r="E3584" s="6" t="s">
        <v>1812</v>
      </c>
      <c r="F3584" s="6" t="s">
        <v>1812</v>
      </c>
      <c r="G3584" s="6" t="s">
        <v>1812</v>
      </c>
      <c r="H3584" s="6" t="s">
        <v>1612</v>
      </c>
      <c r="I3584" s="6" t="s">
        <v>1613</v>
      </c>
      <c r="J3584" s="6" t="s">
        <v>1614</v>
      </c>
      <c r="K3584" s="6" t="s">
        <v>230</v>
      </c>
      <c r="L3584" s="6" t="s">
        <v>711</v>
      </c>
      <c r="M3584" s="6" t="s">
        <v>335</v>
      </c>
      <c r="N3584" s="6" t="s">
        <v>13779</v>
      </c>
      <c r="O3584" s="6" t="s">
        <v>1812</v>
      </c>
      <c r="P3584" s="6" t="s">
        <v>1812</v>
      </c>
      <c r="Q3584" s="6" t="s">
        <v>13089</v>
      </c>
      <c r="R3584" s="6" t="s">
        <v>1812</v>
      </c>
      <c r="S3584" s="6" t="s">
        <v>15429</v>
      </c>
      <c r="T3584" s="6" t="s">
        <v>13115</v>
      </c>
      <c r="U3584" s="6" t="s">
        <v>1812</v>
      </c>
      <c r="V3584" s="6" t="s">
        <v>1812</v>
      </c>
      <c r="W3584" s="6" t="s">
        <v>1816</v>
      </c>
      <c r="X3584" s="6" t="s">
        <v>16357</v>
      </c>
      <c r="Y3584" s="8">
        <f>X3585-'Com RTOS RX'!$X3584</f>
        <v>0.0001157407407</v>
      </c>
      <c r="Z3584" s="6">
        <f>SUM(LEN(",CO_MQ135|"),'Com RTOS RX'!$H3584,LEN(",CO2_MQ135|"),'Com RTOS RX'!$I3584,LEN(",Alcool_MQ135|"),'Com RTOS RX'!$J3584,LEN(",Alcool_MQ135|"),'Com RTOS RX'!$K3584,LEN(",Toluen_MQ135|"),'Com RTOS RX'!$L3584,LEN(",MH4_MQ135|"),'Com RTOS RX'!$M3584,LEN(",O3_MQ131|"),'Com RTOS RX'!$N3584)*8</f>
        <v>672</v>
      </c>
    </row>
    <row r="3585" ht="15.75" customHeight="1">
      <c r="A3585" s="6" t="s">
        <v>16358</v>
      </c>
      <c r="B3585" s="6" t="s">
        <v>16359</v>
      </c>
      <c r="C3585" s="6" t="s">
        <v>1810</v>
      </c>
      <c r="D3585" s="6" t="s">
        <v>16360</v>
      </c>
      <c r="E3585" s="6" t="s">
        <v>1812</v>
      </c>
      <c r="F3585" s="6" t="s">
        <v>1812</v>
      </c>
      <c r="G3585" s="6" t="s">
        <v>1812</v>
      </c>
      <c r="H3585" s="6" t="s">
        <v>14261</v>
      </c>
      <c r="I3585" s="6" t="s">
        <v>1294</v>
      </c>
      <c r="J3585" s="6" t="s">
        <v>1463</v>
      </c>
      <c r="K3585" s="6" t="s">
        <v>134</v>
      </c>
      <c r="L3585" s="6" t="s">
        <v>1464</v>
      </c>
      <c r="M3585" s="6" t="s">
        <v>316</v>
      </c>
      <c r="N3585" s="6" t="s">
        <v>13779</v>
      </c>
      <c r="O3585" s="6" t="s">
        <v>1812</v>
      </c>
      <c r="P3585" s="6" t="s">
        <v>1812</v>
      </c>
      <c r="Q3585" s="6" t="s">
        <v>13089</v>
      </c>
      <c r="R3585" s="6" t="s">
        <v>1812</v>
      </c>
      <c r="S3585" s="6" t="s">
        <v>15429</v>
      </c>
      <c r="T3585" s="6" t="s">
        <v>13115</v>
      </c>
      <c r="U3585" s="6" t="s">
        <v>1812</v>
      </c>
      <c r="V3585" s="6" t="s">
        <v>1812</v>
      </c>
      <c r="W3585" s="6" t="s">
        <v>1816</v>
      </c>
      <c r="X3585" s="6" t="s">
        <v>16361</v>
      </c>
      <c r="Y3585" s="8">
        <f>X3586-'Com RTOS RX'!$X3585</f>
        <v>0.0001157407407</v>
      </c>
      <c r="Z3585" s="6">
        <f>SUM(LEN(",CO_MQ135|"),'Com RTOS RX'!$H3585,LEN(",CO2_MQ135|"),'Com RTOS RX'!$I3585,LEN(",Alcool_MQ135|"),'Com RTOS RX'!$J3585,LEN(",Alcool_MQ135|"),'Com RTOS RX'!$K3585,LEN(",Toluen_MQ135|"),'Com RTOS RX'!$L3585,LEN(",MH4_MQ135|"),'Com RTOS RX'!$M3585,LEN(",O3_MQ131|"),'Com RTOS RX'!$N3585)*8</f>
        <v>672</v>
      </c>
    </row>
    <row r="3586" ht="15.75" customHeight="1">
      <c r="A3586" s="6" t="s">
        <v>16362</v>
      </c>
      <c r="B3586" s="6" t="s">
        <v>16363</v>
      </c>
      <c r="C3586" s="6" t="s">
        <v>1810</v>
      </c>
      <c r="D3586" s="6" t="s">
        <v>16364</v>
      </c>
      <c r="E3586" s="6" t="s">
        <v>1812</v>
      </c>
      <c r="F3586" s="6" t="s">
        <v>1812</v>
      </c>
      <c r="G3586" s="6" t="s">
        <v>1812</v>
      </c>
      <c r="H3586" s="6" t="s">
        <v>1587</v>
      </c>
      <c r="I3586" s="6" t="s">
        <v>1588</v>
      </c>
      <c r="J3586" s="6" t="s">
        <v>1589</v>
      </c>
      <c r="K3586" s="6" t="s">
        <v>227</v>
      </c>
      <c r="L3586" s="6" t="s">
        <v>772</v>
      </c>
      <c r="M3586" s="6" t="s">
        <v>310</v>
      </c>
      <c r="N3586" s="6" t="s">
        <v>56</v>
      </c>
      <c r="O3586" s="6" t="s">
        <v>1812</v>
      </c>
      <c r="P3586" s="6" t="s">
        <v>1812</v>
      </c>
      <c r="Q3586" s="6" t="s">
        <v>13089</v>
      </c>
      <c r="R3586" s="6" t="s">
        <v>1812</v>
      </c>
      <c r="S3586" s="6" t="s">
        <v>15429</v>
      </c>
      <c r="T3586" s="6" t="s">
        <v>13115</v>
      </c>
      <c r="U3586" s="6" t="s">
        <v>1812</v>
      </c>
      <c r="V3586" s="6" t="s">
        <v>1812</v>
      </c>
      <c r="W3586" s="6" t="s">
        <v>1816</v>
      </c>
      <c r="X3586" s="6" t="s">
        <v>16365</v>
      </c>
      <c r="Y3586" s="8">
        <f>X3587-'Com RTOS RX'!$X3586</f>
        <v>0.0001157407407</v>
      </c>
      <c r="Z3586" s="6">
        <f>SUM(LEN(",CO_MQ135|"),'Com RTOS RX'!$H3586,LEN(",CO2_MQ135|"),'Com RTOS RX'!$I3586,LEN(",Alcool_MQ135|"),'Com RTOS RX'!$J3586,LEN(",Alcool_MQ135|"),'Com RTOS RX'!$K3586,LEN(",Toluen_MQ135|"),'Com RTOS RX'!$L3586,LEN(",MH4_MQ135|"),'Com RTOS RX'!$M3586,LEN(",O3_MQ131|"),'Com RTOS RX'!$N3586)*8</f>
        <v>672</v>
      </c>
    </row>
    <row r="3587" ht="15.75" customHeight="1">
      <c r="A3587" s="6" t="s">
        <v>16366</v>
      </c>
      <c r="B3587" s="6" t="s">
        <v>16367</v>
      </c>
      <c r="C3587" s="6" t="s">
        <v>1810</v>
      </c>
      <c r="D3587" s="6" t="s">
        <v>16368</v>
      </c>
      <c r="E3587" s="6" t="s">
        <v>1812</v>
      </c>
      <c r="F3587" s="6" t="s">
        <v>1812</v>
      </c>
      <c r="G3587" s="6" t="s">
        <v>1812</v>
      </c>
      <c r="H3587" s="6" t="s">
        <v>1615</v>
      </c>
      <c r="I3587" s="6" t="s">
        <v>1231</v>
      </c>
      <c r="J3587" s="6" t="s">
        <v>1616</v>
      </c>
      <c r="K3587" s="6" t="s">
        <v>395</v>
      </c>
      <c r="L3587" s="6" t="s">
        <v>1617</v>
      </c>
      <c r="M3587" s="6" t="s">
        <v>305</v>
      </c>
      <c r="N3587" s="6" t="s">
        <v>81</v>
      </c>
      <c r="O3587" s="6" t="s">
        <v>1812</v>
      </c>
      <c r="P3587" s="6" t="s">
        <v>1812</v>
      </c>
      <c r="Q3587" s="6" t="s">
        <v>13089</v>
      </c>
      <c r="R3587" s="6" t="s">
        <v>1812</v>
      </c>
      <c r="S3587" s="6" t="s">
        <v>15429</v>
      </c>
      <c r="T3587" s="6" t="s">
        <v>13115</v>
      </c>
      <c r="U3587" s="6" t="s">
        <v>1812</v>
      </c>
      <c r="V3587" s="6" t="s">
        <v>1812</v>
      </c>
      <c r="W3587" s="6" t="s">
        <v>1816</v>
      </c>
      <c r="X3587" s="6" t="s">
        <v>16369</v>
      </c>
      <c r="Y3587" s="8">
        <f>X3588-'Com RTOS RX'!$X3587</f>
        <v>0.0001157407407</v>
      </c>
      <c r="Z3587" s="6">
        <f>SUM(LEN(",CO_MQ135|"),'Com RTOS RX'!$H3587,LEN(",CO2_MQ135|"),'Com RTOS RX'!$I3587,LEN(",Alcool_MQ135|"),'Com RTOS RX'!$J3587,LEN(",Alcool_MQ135|"),'Com RTOS RX'!$K3587,LEN(",Toluen_MQ135|"),'Com RTOS RX'!$L3587,LEN(",MH4_MQ135|"),'Com RTOS RX'!$M3587,LEN(",O3_MQ131|"),'Com RTOS RX'!$N3587)*8</f>
        <v>672</v>
      </c>
    </row>
    <row r="3588" ht="15.75" customHeight="1">
      <c r="A3588" s="6" t="s">
        <v>16370</v>
      </c>
      <c r="B3588" s="6" t="s">
        <v>16371</v>
      </c>
      <c r="C3588" s="6" t="s">
        <v>1810</v>
      </c>
      <c r="D3588" s="6" t="s">
        <v>16372</v>
      </c>
      <c r="E3588" s="6" t="s">
        <v>1812</v>
      </c>
      <c r="F3588" s="6" t="s">
        <v>1812</v>
      </c>
      <c r="G3588" s="6" t="s">
        <v>1812</v>
      </c>
      <c r="H3588" s="6" t="s">
        <v>1612</v>
      </c>
      <c r="I3588" s="6" t="s">
        <v>1613</v>
      </c>
      <c r="J3588" s="6" t="s">
        <v>1614</v>
      </c>
      <c r="K3588" s="6" t="s">
        <v>230</v>
      </c>
      <c r="L3588" s="6" t="s">
        <v>711</v>
      </c>
      <c r="M3588" s="6" t="s">
        <v>335</v>
      </c>
      <c r="N3588" s="6" t="s">
        <v>56</v>
      </c>
      <c r="O3588" s="6" t="s">
        <v>1812</v>
      </c>
      <c r="P3588" s="6" t="s">
        <v>1812</v>
      </c>
      <c r="Q3588" s="6" t="s">
        <v>13089</v>
      </c>
      <c r="R3588" s="6" t="s">
        <v>1812</v>
      </c>
      <c r="S3588" s="6" t="s">
        <v>15429</v>
      </c>
      <c r="T3588" s="6" t="s">
        <v>13115</v>
      </c>
      <c r="U3588" s="6" t="s">
        <v>1812</v>
      </c>
      <c r="V3588" s="6" t="s">
        <v>1812</v>
      </c>
      <c r="W3588" s="6" t="s">
        <v>1816</v>
      </c>
      <c r="X3588" s="6" t="s">
        <v>16373</v>
      </c>
      <c r="Y3588" s="8">
        <f>X3589-'Com RTOS RX'!$X3588</f>
        <v>0.0001157407407</v>
      </c>
      <c r="Z3588" s="6">
        <f>SUM(LEN(",CO_MQ135|"),'Com RTOS RX'!$H3588,LEN(",CO2_MQ135|"),'Com RTOS RX'!$I3588,LEN(",Alcool_MQ135|"),'Com RTOS RX'!$J3588,LEN(",Alcool_MQ135|"),'Com RTOS RX'!$K3588,LEN(",Toluen_MQ135|"),'Com RTOS RX'!$L3588,LEN(",MH4_MQ135|"),'Com RTOS RX'!$M3588,LEN(",O3_MQ131|"),'Com RTOS RX'!$N3588)*8</f>
        <v>672</v>
      </c>
    </row>
    <row r="3589" ht="15.75" customHeight="1">
      <c r="A3589" s="6" t="s">
        <v>16374</v>
      </c>
      <c r="B3589" s="6" t="s">
        <v>16375</v>
      </c>
      <c r="C3589" s="6" t="s">
        <v>1810</v>
      </c>
      <c r="D3589" s="6" t="s">
        <v>16376</v>
      </c>
      <c r="E3589" s="6" t="s">
        <v>1812</v>
      </c>
      <c r="F3589" s="6" t="s">
        <v>1812</v>
      </c>
      <c r="G3589" s="6" t="s">
        <v>1812</v>
      </c>
      <c r="H3589" s="6" t="s">
        <v>1612</v>
      </c>
      <c r="I3589" s="6" t="s">
        <v>1613</v>
      </c>
      <c r="J3589" s="6" t="s">
        <v>1614</v>
      </c>
      <c r="K3589" s="6" t="s">
        <v>230</v>
      </c>
      <c r="L3589" s="6" t="s">
        <v>711</v>
      </c>
      <c r="M3589" s="6" t="s">
        <v>335</v>
      </c>
      <c r="N3589" s="6" t="s">
        <v>384</v>
      </c>
      <c r="O3589" s="6" t="s">
        <v>1812</v>
      </c>
      <c r="P3589" s="6" t="s">
        <v>1812</v>
      </c>
      <c r="Q3589" s="6" t="s">
        <v>13089</v>
      </c>
      <c r="R3589" s="6" t="s">
        <v>1812</v>
      </c>
      <c r="S3589" s="6" t="s">
        <v>15429</v>
      </c>
      <c r="T3589" s="6" t="s">
        <v>13115</v>
      </c>
      <c r="U3589" s="6" t="s">
        <v>1812</v>
      </c>
      <c r="V3589" s="6" t="s">
        <v>1812</v>
      </c>
      <c r="W3589" s="6" t="s">
        <v>1816</v>
      </c>
      <c r="X3589" s="6" t="s">
        <v>16377</v>
      </c>
      <c r="Y3589" s="8">
        <f>X3590-'Com RTOS RX'!$X3589</f>
        <v>0.0002430555556</v>
      </c>
      <c r="Z3589" s="6">
        <f>SUM(LEN(",CO_MQ135|"),'Com RTOS RX'!$H3589,LEN(",CO2_MQ135|"),'Com RTOS RX'!$I3589,LEN(",Alcool_MQ135|"),'Com RTOS RX'!$J3589,LEN(",Alcool_MQ135|"),'Com RTOS RX'!$K3589,LEN(",Toluen_MQ135|"),'Com RTOS RX'!$L3589,LEN(",MH4_MQ135|"),'Com RTOS RX'!$M3589,LEN(",O3_MQ131|"),'Com RTOS RX'!$N3589)*8</f>
        <v>672</v>
      </c>
    </row>
    <row r="3590" ht="15.75" customHeight="1">
      <c r="A3590" s="6" t="s">
        <v>16378</v>
      </c>
      <c r="B3590" s="6" t="s">
        <v>16379</v>
      </c>
      <c r="C3590" s="6" t="s">
        <v>1810</v>
      </c>
      <c r="D3590" s="6" t="s">
        <v>16380</v>
      </c>
      <c r="E3590" s="6" t="s">
        <v>1812</v>
      </c>
      <c r="F3590" s="6" t="s">
        <v>1812</v>
      </c>
      <c r="G3590" s="6" t="s">
        <v>1812</v>
      </c>
      <c r="H3590" s="6" t="s">
        <v>14261</v>
      </c>
      <c r="I3590" s="6" t="s">
        <v>1294</v>
      </c>
      <c r="J3590" s="6" t="s">
        <v>1463</v>
      </c>
      <c r="K3590" s="6" t="s">
        <v>134</v>
      </c>
      <c r="L3590" s="6" t="s">
        <v>1464</v>
      </c>
      <c r="M3590" s="6" t="s">
        <v>316</v>
      </c>
      <c r="N3590" s="6" t="s">
        <v>56</v>
      </c>
      <c r="O3590" s="6" t="s">
        <v>1812</v>
      </c>
      <c r="P3590" s="6" t="s">
        <v>1812</v>
      </c>
      <c r="Q3590" s="6" t="s">
        <v>13089</v>
      </c>
      <c r="R3590" s="6" t="s">
        <v>1812</v>
      </c>
      <c r="S3590" s="6" t="s">
        <v>15429</v>
      </c>
      <c r="T3590" s="6" t="s">
        <v>13115</v>
      </c>
      <c r="U3590" s="6" t="s">
        <v>1812</v>
      </c>
      <c r="V3590" s="6" t="s">
        <v>1812</v>
      </c>
      <c r="W3590" s="6" t="s">
        <v>1816</v>
      </c>
      <c r="X3590" s="6" t="s">
        <v>16381</v>
      </c>
      <c r="Y3590" s="8">
        <f>X3591-'Com RTOS RX'!$X3590</f>
        <v>0.0001157407407</v>
      </c>
      <c r="Z3590" s="6">
        <f>SUM(LEN(",CO_MQ135|"),'Com RTOS RX'!$H3590,LEN(",CO2_MQ135|"),'Com RTOS RX'!$I3590,LEN(",Alcool_MQ135|"),'Com RTOS RX'!$J3590,LEN(",Alcool_MQ135|"),'Com RTOS RX'!$K3590,LEN(",Toluen_MQ135|"),'Com RTOS RX'!$L3590,LEN(",MH4_MQ135|"),'Com RTOS RX'!$M3590,LEN(",O3_MQ131|"),'Com RTOS RX'!$N3590)*8</f>
        <v>672</v>
      </c>
    </row>
    <row r="3591" ht="15.75" customHeight="1">
      <c r="A3591" s="6" t="s">
        <v>16382</v>
      </c>
      <c r="B3591" s="6" t="s">
        <v>16383</v>
      </c>
      <c r="C3591" s="6" t="s">
        <v>1810</v>
      </c>
      <c r="D3591" s="6" t="s">
        <v>16384</v>
      </c>
      <c r="E3591" s="6" t="s">
        <v>1812</v>
      </c>
      <c r="F3591" s="6" t="s">
        <v>1812</v>
      </c>
      <c r="G3591" s="6" t="s">
        <v>1812</v>
      </c>
      <c r="H3591" s="6" t="s">
        <v>1587</v>
      </c>
      <c r="I3591" s="6" t="s">
        <v>1588</v>
      </c>
      <c r="J3591" s="6" t="s">
        <v>1589</v>
      </c>
      <c r="K3591" s="6" t="s">
        <v>227</v>
      </c>
      <c r="L3591" s="6" t="s">
        <v>772</v>
      </c>
      <c r="M3591" s="6" t="s">
        <v>310</v>
      </c>
      <c r="N3591" s="6" t="s">
        <v>56</v>
      </c>
      <c r="O3591" s="6" t="s">
        <v>1812</v>
      </c>
      <c r="P3591" s="6" t="s">
        <v>1812</v>
      </c>
      <c r="Q3591" s="6" t="s">
        <v>13089</v>
      </c>
      <c r="R3591" s="6" t="s">
        <v>1812</v>
      </c>
      <c r="S3591" s="6" t="s">
        <v>15429</v>
      </c>
      <c r="T3591" s="6" t="s">
        <v>13115</v>
      </c>
      <c r="U3591" s="6" t="s">
        <v>1812</v>
      </c>
      <c r="V3591" s="6" t="s">
        <v>1812</v>
      </c>
      <c r="W3591" s="6" t="s">
        <v>1816</v>
      </c>
      <c r="X3591" s="6" t="s">
        <v>16385</v>
      </c>
      <c r="Y3591" s="8">
        <f>X3592-'Com RTOS RX'!$X3591</f>
        <v>0.0001157407407</v>
      </c>
      <c r="Z3591" s="6">
        <f>SUM(LEN(",CO_MQ135|"),'Com RTOS RX'!$H3591,LEN(",CO2_MQ135|"),'Com RTOS RX'!$I3591,LEN(",Alcool_MQ135|"),'Com RTOS RX'!$J3591,LEN(",Alcool_MQ135|"),'Com RTOS RX'!$K3591,LEN(",Toluen_MQ135|"),'Com RTOS RX'!$L3591,LEN(",MH4_MQ135|"),'Com RTOS RX'!$M3591,LEN(",O3_MQ131|"),'Com RTOS RX'!$N3591)*8</f>
        <v>672</v>
      </c>
    </row>
    <row r="3592" ht="15.75" customHeight="1">
      <c r="A3592" s="6" t="s">
        <v>16386</v>
      </c>
      <c r="B3592" s="6" t="s">
        <v>16387</v>
      </c>
      <c r="C3592" s="6" t="s">
        <v>1810</v>
      </c>
      <c r="D3592" s="6" t="s">
        <v>16388</v>
      </c>
      <c r="E3592" s="6" t="s">
        <v>1812</v>
      </c>
      <c r="F3592" s="6" t="s">
        <v>1812</v>
      </c>
      <c r="G3592" s="6" t="s">
        <v>1812</v>
      </c>
      <c r="H3592" s="6" t="s">
        <v>1605</v>
      </c>
      <c r="I3592" s="6" t="s">
        <v>483</v>
      </c>
      <c r="J3592" s="6" t="s">
        <v>1606</v>
      </c>
      <c r="K3592" s="6" t="s">
        <v>134</v>
      </c>
      <c r="L3592" s="6" t="s">
        <v>343</v>
      </c>
      <c r="M3592" s="6" t="s">
        <v>310</v>
      </c>
      <c r="N3592" s="6" t="s">
        <v>13779</v>
      </c>
      <c r="O3592" s="6" t="s">
        <v>1812</v>
      </c>
      <c r="P3592" s="6" t="s">
        <v>1812</v>
      </c>
      <c r="Q3592" s="6" t="s">
        <v>13089</v>
      </c>
      <c r="R3592" s="6" t="s">
        <v>1812</v>
      </c>
      <c r="S3592" s="6" t="s">
        <v>15429</v>
      </c>
      <c r="T3592" s="6" t="s">
        <v>13115</v>
      </c>
      <c r="U3592" s="6" t="s">
        <v>1812</v>
      </c>
      <c r="V3592" s="6" t="s">
        <v>1812</v>
      </c>
      <c r="W3592" s="6" t="s">
        <v>1816</v>
      </c>
      <c r="X3592" s="6" t="s">
        <v>16389</v>
      </c>
      <c r="Y3592" s="8">
        <f>X3593-'Com RTOS RX'!$X3592</f>
        <v>0.0001157407407</v>
      </c>
      <c r="Z3592" s="6">
        <f>SUM(LEN(",CO_MQ135|"),'Com RTOS RX'!$H3592,LEN(",CO2_MQ135|"),'Com RTOS RX'!$I3592,LEN(",Alcool_MQ135|"),'Com RTOS RX'!$J3592,LEN(",Alcool_MQ135|"),'Com RTOS RX'!$K3592,LEN(",Toluen_MQ135|"),'Com RTOS RX'!$L3592,LEN(",MH4_MQ135|"),'Com RTOS RX'!$M3592,LEN(",O3_MQ131|"),'Com RTOS RX'!$N3592)*8</f>
        <v>672</v>
      </c>
    </row>
    <row r="3593" ht="15.75" customHeight="1">
      <c r="A3593" s="6" t="s">
        <v>16390</v>
      </c>
      <c r="B3593" s="6" t="s">
        <v>16391</v>
      </c>
      <c r="C3593" s="6" t="s">
        <v>1810</v>
      </c>
      <c r="D3593" s="6" t="s">
        <v>16392</v>
      </c>
      <c r="E3593" s="6" t="s">
        <v>1812</v>
      </c>
      <c r="F3593" s="6" t="s">
        <v>1812</v>
      </c>
      <c r="G3593" s="6" t="s">
        <v>1812</v>
      </c>
      <c r="H3593" s="6" t="s">
        <v>1610</v>
      </c>
      <c r="I3593" s="6" t="s">
        <v>14216</v>
      </c>
      <c r="J3593" s="6" t="s">
        <v>1611</v>
      </c>
      <c r="K3593" s="6" t="s">
        <v>223</v>
      </c>
      <c r="L3593" s="6" t="s">
        <v>610</v>
      </c>
      <c r="M3593" s="6" t="s">
        <v>202</v>
      </c>
      <c r="N3593" s="6" t="s">
        <v>13779</v>
      </c>
      <c r="O3593" s="6" t="s">
        <v>1812</v>
      </c>
      <c r="P3593" s="6" t="s">
        <v>1812</v>
      </c>
      <c r="Q3593" s="6" t="s">
        <v>13089</v>
      </c>
      <c r="R3593" s="6" t="s">
        <v>1812</v>
      </c>
      <c r="S3593" s="6" t="s">
        <v>15429</v>
      </c>
      <c r="T3593" s="6" t="s">
        <v>13115</v>
      </c>
      <c r="U3593" s="6" t="s">
        <v>1812</v>
      </c>
      <c r="V3593" s="6" t="s">
        <v>1812</v>
      </c>
      <c r="W3593" s="6" t="s">
        <v>1816</v>
      </c>
      <c r="X3593" s="6" t="s">
        <v>16393</v>
      </c>
      <c r="Y3593" s="8">
        <f>X3594-'Com RTOS RX'!$X3593</f>
        <v>0.0001157407407</v>
      </c>
      <c r="Z3593" s="6">
        <f>SUM(LEN(",CO_MQ135|"),'Com RTOS RX'!$H3593,LEN(",CO2_MQ135|"),'Com RTOS RX'!$I3593,LEN(",Alcool_MQ135|"),'Com RTOS RX'!$J3593,LEN(",Alcool_MQ135|"),'Com RTOS RX'!$K3593,LEN(",Toluen_MQ135|"),'Com RTOS RX'!$L3593,LEN(",MH4_MQ135|"),'Com RTOS RX'!$M3593,LEN(",O3_MQ131|"),'Com RTOS RX'!$N3593)*8</f>
        <v>672</v>
      </c>
    </row>
    <row r="3594" ht="15.75" customHeight="1">
      <c r="A3594" s="6" t="s">
        <v>16394</v>
      </c>
      <c r="B3594" s="6" t="s">
        <v>16395</v>
      </c>
      <c r="C3594" s="6" t="s">
        <v>1810</v>
      </c>
      <c r="D3594" s="6" t="s">
        <v>16396</v>
      </c>
      <c r="E3594" s="6" t="s">
        <v>1812</v>
      </c>
      <c r="F3594" s="6" t="s">
        <v>1812</v>
      </c>
      <c r="G3594" s="6" t="s">
        <v>1812</v>
      </c>
      <c r="H3594" s="6" t="s">
        <v>1031</v>
      </c>
      <c r="I3594" s="6" t="s">
        <v>1168</v>
      </c>
      <c r="J3594" s="6" t="s">
        <v>14399</v>
      </c>
      <c r="K3594" s="6" t="s">
        <v>145</v>
      </c>
      <c r="L3594" s="6" t="s">
        <v>1621</v>
      </c>
      <c r="M3594" s="6" t="s">
        <v>324</v>
      </c>
      <c r="N3594" s="6" t="s">
        <v>738</v>
      </c>
      <c r="O3594" s="6" t="s">
        <v>1812</v>
      </c>
      <c r="P3594" s="6" t="s">
        <v>1812</v>
      </c>
      <c r="Q3594" s="6" t="s">
        <v>13089</v>
      </c>
      <c r="R3594" s="6" t="s">
        <v>1812</v>
      </c>
      <c r="S3594" s="6" t="s">
        <v>16089</v>
      </c>
      <c r="T3594" s="6" t="s">
        <v>13115</v>
      </c>
      <c r="U3594" s="6" t="s">
        <v>1812</v>
      </c>
      <c r="V3594" s="6" t="s">
        <v>1812</v>
      </c>
      <c r="W3594" s="6" t="s">
        <v>1816</v>
      </c>
      <c r="X3594" s="6" t="s">
        <v>16397</v>
      </c>
      <c r="Y3594" s="8">
        <f>X3595-'Com RTOS RX'!$X3594</f>
        <v>0.0001157407407</v>
      </c>
      <c r="Z3594" s="6">
        <f>SUM(LEN(",CO_MQ135|"),'Com RTOS RX'!$H3594,LEN(",CO2_MQ135|"),'Com RTOS RX'!$I3594,LEN(",Alcool_MQ135|"),'Com RTOS RX'!$J3594,LEN(",Alcool_MQ135|"),'Com RTOS RX'!$K3594,LEN(",Toluen_MQ135|"),'Com RTOS RX'!$L3594,LEN(",MH4_MQ135|"),'Com RTOS RX'!$M3594,LEN(",O3_MQ131|"),'Com RTOS RX'!$N3594)*8</f>
        <v>672</v>
      </c>
    </row>
    <row r="3595" ht="15.75" customHeight="1">
      <c r="A3595" s="6" t="s">
        <v>16398</v>
      </c>
      <c r="B3595" s="6" t="s">
        <v>16399</v>
      </c>
      <c r="C3595" s="6" t="s">
        <v>1810</v>
      </c>
      <c r="D3595" s="6" t="s">
        <v>16400</v>
      </c>
      <c r="E3595" s="6" t="s">
        <v>1812</v>
      </c>
      <c r="F3595" s="6" t="s">
        <v>1812</v>
      </c>
      <c r="G3595" s="6" t="s">
        <v>1812</v>
      </c>
      <c r="H3595" s="6" t="s">
        <v>1587</v>
      </c>
      <c r="I3595" s="6" t="s">
        <v>1588</v>
      </c>
      <c r="J3595" s="6" t="s">
        <v>1589</v>
      </c>
      <c r="K3595" s="6" t="s">
        <v>227</v>
      </c>
      <c r="L3595" s="6" t="s">
        <v>772</v>
      </c>
      <c r="M3595" s="6" t="s">
        <v>310</v>
      </c>
      <c r="N3595" s="6" t="s">
        <v>56</v>
      </c>
      <c r="O3595" s="6" t="s">
        <v>1812</v>
      </c>
      <c r="P3595" s="6" t="s">
        <v>1812</v>
      </c>
      <c r="Q3595" s="6" t="s">
        <v>13089</v>
      </c>
      <c r="R3595" s="6" t="s">
        <v>1812</v>
      </c>
      <c r="S3595" s="6" t="s">
        <v>15429</v>
      </c>
      <c r="T3595" s="6" t="s">
        <v>13115</v>
      </c>
      <c r="U3595" s="6" t="s">
        <v>1812</v>
      </c>
      <c r="V3595" s="6" t="s">
        <v>1812</v>
      </c>
      <c r="W3595" s="6" t="s">
        <v>1816</v>
      </c>
      <c r="X3595" s="6" t="s">
        <v>16401</v>
      </c>
      <c r="Y3595" s="8">
        <f>X3596-'Com RTOS RX'!$X3595</f>
        <v>0.0001273148148</v>
      </c>
      <c r="Z3595" s="6">
        <f>SUM(LEN(",CO_MQ135|"),'Com RTOS RX'!$H3595,LEN(",CO2_MQ135|"),'Com RTOS RX'!$I3595,LEN(",Alcool_MQ135|"),'Com RTOS RX'!$J3595,LEN(",Alcool_MQ135|"),'Com RTOS RX'!$K3595,LEN(",Toluen_MQ135|"),'Com RTOS RX'!$L3595,LEN(",MH4_MQ135|"),'Com RTOS RX'!$M3595,LEN(",O3_MQ131|"),'Com RTOS RX'!$N3595)*8</f>
        <v>672</v>
      </c>
    </row>
    <row r="3596" ht="15.75" customHeight="1">
      <c r="A3596" s="6" t="s">
        <v>16402</v>
      </c>
      <c r="B3596" s="6" t="s">
        <v>16403</v>
      </c>
      <c r="C3596" s="6" t="s">
        <v>1810</v>
      </c>
      <c r="D3596" s="6" t="s">
        <v>16404</v>
      </c>
      <c r="E3596" s="6" t="s">
        <v>1812</v>
      </c>
      <c r="F3596" s="6" t="s">
        <v>1812</v>
      </c>
      <c r="G3596" s="6" t="s">
        <v>1812</v>
      </c>
      <c r="H3596" s="6" t="s">
        <v>1610</v>
      </c>
      <c r="I3596" s="6" t="s">
        <v>14216</v>
      </c>
      <c r="J3596" s="6" t="s">
        <v>1611</v>
      </c>
      <c r="K3596" s="6" t="s">
        <v>223</v>
      </c>
      <c r="L3596" s="6" t="s">
        <v>610</v>
      </c>
      <c r="M3596" s="6" t="s">
        <v>202</v>
      </c>
      <c r="N3596" s="6" t="s">
        <v>56</v>
      </c>
      <c r="O3596" s="6" t="s">
        <v>1812</v>
      </c>
      <c r="P3596" s="6" t="s">
        <v>1812</v>
      </c>
      <c r="Q3596" s="6" t="s">
        <v>13089</v>
      </c>
      <c r="R3596" s="6" t="s">
        <v>1812</v>
      </c>
      <c r="S3596" s="6" t="s">
        <v>15429</v>
      </c>
      <c r="T3596" s="6" t="s">
        <v>13115</v>
      </c>
      <c r="U3596" s="6" t="s">
        <v>1812</v>
      </c>
      <c r="V3596" s="6" t="s">
        <v>1812</v>
      </c>
      <c r="W3596" s="6" t="s">
        <v>1816</v>
      </c>
      <c r="X3596" s="6" t="s">
        <v>16405</v>
      </c>
      <c r="Y3596" s="8">
        <f>X3597-'Com RTOS RX'!$X3596</f>
        <v>0.0001157407407</v>
      </c>
      <c r="Z3596" s="6">
        <f>SUM(LEN(",CO_MQ135|"),'Com RTOS RX'!$H3596,LEN(",CO2_MQ135|"),'Com RTOS RX'!$I3596,LEN(",Alcool_MQ135|"),'Com RTOS RX'!$J3596,LEN(",Alcool_MQ135|"),'Com RTOS RX'!$K3596,LEN(",Toluen_MQ135|"),'Com RTOS RX'!$L3596,LEN(",MH4_MQ135|"),'Com RTOS RX'!$M3596,LEN(",O3_MQ131|"),'Com RTOS RX'!$N3596)*8</f>
        <v>672</v>
      </c>
    </row>
    <row r="3597" ht="15.75" customHeight="1">
      <c r="A3597" s="6" t="s">
        <v>16406</v>
      </c>
      <c r="B3597" s="6" t="s">
        <v>16407</v>
      </c>
      <c r="C3597" s="6" t="s">
        <v>1810</v>
      </c>
      <c r="D3597" s="6" t="s">
        <v>16408</v>
      </c>
      <c r="E3597" s="6" t="s">
        <v>1812</v>
      </c>
      <c r="F3597" s="6" t="s">
        <v>1812</v>
      </c>
      <c r="G3597" s="6" t="s">
        <v>1812</v>
      </c>
      <c r="H3597" s="6" t="s">
        <v>1612</v>
      </c>
      <c r="I3597" s="6" t="s">
        <v>1613</v>
      </c>
      <c r="J3597" s="6" t="s">
        <v>1614</v>
      </c>
      <c r="K3597" s="6" t="s">
        <v>230</v>
      </c>
      <c r="L3597" s="6" t="s">
        <v>711</v>
      </c>
      <c r="M3597" s="6" t="s">
        <v>335</v>
      </c>
      <c r="N3597" s="6" t="s">
        <v>56</v>
      </c>
      <c r="O3597" s="6" t="s">
        <v>1812</v>
      </c>
      <c r="P3597" s="6" t="s">
        <v>1812</v>
      </c>
      <c r="Q3597" s="6" t="s">
        <v>13089</v>
      </c>
      <c r="R3597" s="6" t="s">
        <v>1812</v>
      </c>
      <c r="S3597" s="6" t="s">
        <v>15429</v>
      </c>
      <c r="T3597" s="6" t="s">
        <v>13115</v>
      </c>
      <c r="U3597" s="6" t="s">
        <v>1812</v>
      </c>
      <c r="V3597" s="6" t="s">
        <v>1812</v>
      </c>
      <c r="W3597" s="6" t="s">
        <v>1816</v>
      </c>
      <c r="X3597" s="6" t="s">
        <v>16409</v>
      </c>
      <c r="Y3597" s="8">
        <f>X3598-'Com RTOS RX'!$X3597</f>
        <v>0.0001157407407</v>
      </c>
      <c r="Z3597" s="6">
        <f>SUM(LEN(",CO_MQ135|"),'Com RTOS RX'!$H3597,LEN(",CO2_MQ135|"),'Com RTOS RX'!$I3597,LEN(",Alcool_MQ135|"),'Com RTOS RX'!$J3597,LEN(",Alcool_MQ135|"),'Com RTOS RX'!$K3597,LEN(",Toluen_MQ135|"),'Com RTOS RX'!$L3597,LEN(",MH4_MQ135|"),'Com RTOS RX'!$M3597,LEN(",O3_MQ131|"),'Com RTOS RX'!$N3597)*8</f>
        <v>672</v>
      </c>
    </row>
    <row r="3598" ht="15.75" customHeight="1">
      <c r="A3598" s="6" t="s">
        <v>16410</v>
      </c>
      <c r="B3598" s="6" t="s">
        <v>16411</v>
      </c>
      <c r="C3598" s="6" t="s">
        <v>1810</v>
      </c>
      <c r="D3598" s="6" t="s">
        <v>16412</v>
      </c>
      <c r="E3598" s="6" t="s">
        <v>1812</v>
      </c>
      <c r="F3598" s="6" t="s">
        <v>1812</v>
      </c>
      <c r="G3598" s="6" t="s">
        <v>1812</v>
      </c>
      <c r="H3598" s="6" t="s">
        <v>1610</v>
      </c>
      <c r="I3598" s="6" t="s">
        <v>14216</v>
      </c>
      <c r="J3598" s="6" t="s">
        <v>1611</v>
      </c>
      <c r="K3598" s="6" t="s">
        <v>223</v>
      </c>
      <c r="L3598" s="6" t="s">
        <v>610</v>
      </c>
      <c r="M3598" s="6" t="s">
        <v>202</v>
      </c>
      <c r="N3598" s="6" t="s">
        <v>13779</v>
      </c>
      <c r="O3598" s="6" t="s">
        <v>1812</v>
      </c>
      <c r="P3598" s="6" t="s">
        <v>1812</v>
      </c>
      <c r="Q3598" s="6" t="s">
        <v>13089</v>
      </c>
      <c r="R3598" s="6" t="s">
        <v>1812</v>
      </c>
      <c r="S3598" s="6" t="s">
        <v>15429</v>
      </c>
      <c r="T3598" s="6" t="s">
        <v>13115</v>
      </c>
      <c r="U3598" s="6" t="s">
        <v>1812</v>
      </c>
      <c r="V3598" s="6" t="s">
        <v>1812</v>
      </c>
      <c r="W3598" s="6" t="s">
        <v>1816</v>
      </c>
      <c r="X3598" s="6" t="s">
        <v>16413</v>
      </c>
      <c r="Y3598" s="8">
        <f>X3599-'Com RTOS RX'!$X3598</f>
        <v>0.0001157407407</v>
      </c>
      <c r="Z3598" s="6">
        <f>SUM(LEN(",CO_MQ135|"),'Com RTOS RX'!$H3598,LEN(",CO2_MQ135|"),'Com RTOS RX'!$I3598,LEN(",Alcool_MQ135|"),'Com RTOS RX'!$J3598,LEN(",Alcool_MQ135|"),'Com RTOS RX'!$K3598,LEN(",Toluen_MQ135|"),'Com RTOS RX'!$L3598,LEN(",MH4_MQ135|"),'Com RTOS RX'!$M3598,LEN(",O3_MQ131|"),'Com RTOS RX'!$N3598)*8</f>
        <v>672</v>
      </c>
    </row>
    <row r="3599" ht="15.75" customHeight="1">
      <c r="A3599" s="6" t="s">
        <v>16414</v>
      </c>
      <c r="B3599" s="6" t="s">
        <v>16415</v>
      </c>
      <c r="C3599" s="6" t="s">
        <v>1810</v>
      </c>
      <c r="D3599" s="6" t="s">
        <v>16416</v>
      </c>
      <c r="E3599" s="6" t="s">
        <v>1812</v>
      </c>
      <c r="F3599" s="6" t="s">
        <v>1812</v>
      </c>
      <c r="G3599" s="6" t="s">
        <v>1812</v>
      </c>
      <c r="H3599" s="6" t="s">
        <v>14261</v>
      </c>
      <c r="I3599" s="6" t="s">
        <v>1294</v>
      </c>
      <c r="J3599" s="6" t="s">
        <v>1463</v>
      </c>
      <c r="K3599" s="6" t="s">
        <v>134</v>
      </c>
      <c r="L3599" s="6" t="s">
        <v>1464</v>
      </c>
      <c r="M3599" s="6" t="s">
        <v>316</v>
      </c>
      <c r="N3599" s="6" t="s">
        <v>13779</v>
      </c>
      <c r="O3599" s="6" t="s">
        <v>1812</v>
      </c>
      <c r="P3599" s="6" t="s">
        <v>1812</v>
      </c>
      <c r="Q3599" s="6" t="s">
        <v>13089</v>
      </c>
      <c r="R3599" s="6" t="s">
        <v>1812</v>
      </c>
      <c r="S3599" s="6" t="s">
        <v>15429</v>
      </c>
      <c r="T3599" s="6" t="s">
        <v>13115</v>
      </c>
      <c r="U3599" s="6" t="s">
        <v>1812</v>
      </c>
      <c r="V3599" s="6" t="s">
        <v>1812</v>
      </c>
      <c r="W3599" s="6" t="s">
        <v>1816</v>
      </c>
      <c r="X3599" s="6" t="s">
        <v>16417</v>
      </c>
      <c r="Y3599" s="8">
        <f>X3600-'Com RTOS RX'!$X3599</f>
        <v>0.0001157407407</v>
      </c>
      <c r="Z3599" s="6">
        <f>SUM(LEN(",CO_MQ135|"),'Com RTOS RX'!$H3599,LEN(",CO2_MQ135|"),'Com RTOS RX'!$I3599,LEN(",Alcool_MQ135|"),'Com RTOS RX'!$J3599,LEN(",Alcool_MQ135|"),'Com RTOS RX'!$K3599,LEN(",Toluen_MQ135|"),'Com RTOS RX'!$L3599,LEN(",MH4_MQ135|"),'Com RTOS RX'!$M3599,LEN(",O3_MQ131|"),'Com RTOS RX'!$N3599)*8</f>
        <v>672</v>
      </c>
    </row>
    <row r="3600" ht="15.75" customHeight="1">
      <c r="A3600" s="6" t="s">
        <v>16418</v>
      </c>
      <c r="B3600" s="6" t="s">
        <v>16419</v>
      </c>
      <c r="C3600" s="6" t="s">
        <v>1810</v>
      </c>
      <c r="D3600" s="6" t="s">
        <v>16420</v>
      </c>
      <c r="E3600" s="6" t="s">
        <v>1812</v>
      </c>
      <c r="F3600" s="6" t="s">
        <v>1812</v>
      </c>
      <c r="G3600" s="6" t="s">
        <v>1812</v>
      </c>
      <c r="H3600" s="6" t="s">
        <v>1610</v>
      </c>
      <c r="I3600" s="6" t="s">
        <v>14216</v>
      </c>
      <c r="J3600" s="6" t="s">
        <v>1611</v>
      </c>
      <c r="K3600" s="6" t="s">
        <v>223</v>
      </c>
      <c r="L3600" s="6" t="s">
        <v>610</v>
      </c>
      <c r="M3600" s="6" t="s">
        <v>202</v>
      </c>
      <c r="N3600" s="6" t="s">
        <v>81</v>
      </c>
      <c r="O3600" s="6" t="s">
        <v>1812</v>
      </c>
      <c r="P3600" s="6" t="s">
        <v>1812</v>
      </c>
      <c r="Q3600" s="6" t="s">
        <v>13089</v>
      </c>
      <c r="R3600" s="6" t="s">
        <v>1812</v>
      </c>
      <c r="S3600" s="6" t="s">
        <v>15429</v>
      </c>
      <c r="T3600" s="6" t="s">
        <v>13115</v>
      </c>
      <c r="U3600" s="6" t="s">
        <v>1812</v>
      </c>
      <c r="V3600" s="6" t="s">
        <v>1812</v>
      </c>
      <c r="W3600" s="6" t="s">
        <v>1816</v>
      </c>
      <c r="X3600" s="6" t="s">
        <v>16421</v>
      </c>
      <c r="Y3600" s="8">
        <f>X3601-'Com RTOS RX'!$X3600</f>
        <v>0.0001157407407</v>
      </c>
      <c r="Z3600" s="6">
        <f>SUM(LEN(",CO_MQ135|"),'Com RTOS RX'!$H3600,LEN(",CO2_MQ135|"),'Com RTOS RX'!$I3600,LEN(",Alcool_MQ135|"),'Com RTOS RX'!$J3600,LEN(",Alcool_MQ135|"),'Com RTOS RX'!$K3600,LEN(",Toluen_MQ135|"),'Com RTOS RX'!$L3600,LEN(",MH4_MQ135|"),'Com RTOS RX'!$M3600,LEN(",O3_MQ131|"),'Com RTOS RX'!$N3600)*8</f>
        <v>672</v>
      </c>
    </row>
    <row r="3601" ht="15.75" customHeight="1">
      <c r="A3601" s="6" t="s">
        <v>16422</v>
      </c>
      <c r="B3601" s="6" t="s">
        <v>16423</v>
      </c>
      <c r="C3601" s="6" t="s">
        <v>1810</v>
      </c>
      <c r="D3601" s="6" t="s">
        <v>16424</v>
      </c>
      <c r="E3601" s="6" t="s">
        <v>1812</v>
      </c>
      <c r="F3601" s="6" t="s">
        <v>1812</v>
      </c>
      <c r="G3601" s="6" t="s">
        <v>1812</v>
      </c>
      <c r="H3601" s="6" t="s">
        <v>1587</v>
      </c>
      <c r="I3601" s="6" t="s">
        <v>1588</v>
      </c>
      <c r="J3601" s="6" t="s">
        <v>1589</v>
      </c>
      <c r="K3601" s="6" t="s">
        <v>227</v>
      </c>
      <c r="L3601" s="6" t="s">
        <v>772</v>
      </c>
      <c r="M3601" s="6" t="s">
        <v>310</v>
      </c>
      <c r="N3601" s="6" t="s">
        <v>56</v>
      </c>
      <c r="O3601" s="6" t="s">
        <v>1812</v>
      </c>
      <c r="P3601" s="6" t="s">
        <v>1812</v>
      </c>
      <c r="Q3601" s="6" t="s">
        <v>13089</v>
      </c>
      <c r="R3601" s="6" t="s">
        <v>1812</v>
      </c>
      <c r="S3601" s="6" t="s">
        <v>15429</v>
      </c>
      <c r="T3601" s="6" t="s">
        <v>13115</v>
      </c>
      <c r="U3601" s="6" t="s">
        <v>1812</v>
      </c>
      <c r="V3601" s="6" t="s">
        <v>1812</v>
      </c>
      <c r="W3601" s="6" t="s">
        <v>1816</v>
      </c>
      <c r="X3601" s="6" t="s">
        <v>16425</v>
      </c>
      <c r="Y3601" s="8">
        <f>X3602-'Com RTOS RX'!$X3601</f>
        <v>0.0001157407407</v>
      </c>
      <c r="Z3601" s="6">
        <f>SUM(LEN(",CO_MQ135|"),'Com RTOS RX'!$H3601,LEN(",CO2_MQ135|"),'Com RTOS RX'!$I3601,LEN(",Alcool_MQ135|"),'Com RTOS RX'!$J3601,LEN(",Alcool_MQ135|"),'Com RTOS RX'!$K3601,LEN(",Toluen_MQ135|"),'Com RTOS RX'!$L3601,LEN(",MH4_MQ135|"),'Com RTOS RX'!$M3601,LEN(",O3_MQ131|"),'Com RTOS RX'!$N3601)*8</f>
        <v>672</v>
      </c>
    </row>
    <row r="3602" ht="15.75" customHeight="1">
      <c r="A3602" s="6" t="s">
        <v>16426</v>
      </c>
      <c r="B3602" s="6" t="s">
        <v>16427</v>
      </c>
      <c r="C3602" s="6" t="s">
        <v>1810</v>
      </c>
      <c r="D3602" s="6" t="s">
        <v>16428</v>
      </c>
      <c r="E3602" s="6" t="s">
        <v>1812</v>
      </c>
      <c r="F3602" s="6" t="s">
        <v>1812</v>
      </c>
      <c r="G3602" s="6" t="s">
        <v>1812</v>
      </c>
      <c r="H3602" s="6" t="s">
        <v>1610</v>
      </c>
      <c r="I3602" s="6" t="s">
        <v>14216</v>
      </c>
      <c r="J3602" s="6" t="s">
        <v>1611</v>
      </c>
      <c r="K3602" s="6" t="s">
        <v>223</v>
      </c>
      <c r="L3602" s="6" t="s">
        <v>610</v>
      </c>
      <c r="M3602" s="6" t="s">
        <v>202</v>
      </c>
      <c r="N3602" s="6" t="s">
        <v>13779</v>
      </c>
      <c r="O3602" s="6" t="s">
        <v>1812</v>
      </c>
      <c r="P3602" s="6" t="s">
        <v>1812</v>
      </c>
      <c r="Q3602" s="6" t="s">
        <v>13089</v>
      </c>
      <c r="R3602" s="6" t="s">
        <v>1812</v>
      </c>
      <c r="S3602" s="6" t="s">
        <v>15429</v>
      </c>
      <c r="T3602" s="6" t="s">
        <v>13115</v>
      </c>
      <c r="U3602" s="6" t="s">
        <v>1812</v>
      </c>
      <c r="V3602" s="6" t="s">
        <v>1812</v>
      </c>
      <c r="W3602" s="6" t="s">
        <v>1816</v>
      </c>
      <c r="X3602" s="6" t="s">
        <v>16429</v>
      </c>
      <c r="Y3602" s="8">
        <f>X3603-'Com RTOS RX'!$X3602</f>
        <v>0.0001157407407</v>
      </c>
      <c r="Z3602" s="6">
        <f>SUM(LEN(",CO_MQ135|"),'Com RTOS RX'!$H3602,LEN(",CO2_MQ135|"),'Com RTOS RX'!$I3602,LEN(",Alcool_MQ135|"),'Com RTOS RX'!$J3602,LEN(",Alcool_MQ135|"),'Com RTOS RX'!$K3602,LEN(",Toluen_MQ135|"),'Com RTOS RX'!$L3602,LEN(",MH4_MQ135|"),'Com RTOS RX'!$M3602,LEN(",O3_MQ131|"),'Com RTOS RX'!$N3602)*8</f>
        <v>672</v>
      </c>
    </row>
    <row r="3603" ht="15.75" customHeight="1">
      <c r="A3603" s="6" t="s">
        <v>16430</v>
      </c>
      <c r="B3603" s="6" t="s">
        <v>16431</v>
      </c>
      <c r="C3603" s="6" t="s">
        <v>1810</v>
      </c>
      <c r="D3603" s="6" t="s">
        <v>16432</v>
      </c>
      <c r="E3603" s="6" t="s">
        <v>1812</v>
      </c>
      <c r="F3603" s="6" t="s">
        <v>1812</v>
      </c>
      <c r="G3603" s="6" t="s">
        <v>1812</v>
      </c>
      <c r="H3603" s="6" t="s">
        <v>1615</v>
      </c>
      <c r="I3603" s="6" t="s">
        <v>1231</v>
      </c>
      <c r="J3603" s="6" t="s">
        <v>1616</v>
      </c>
      <c r="K3603" s="6" t="s">
        <v>395</v>
      </c>
      <c r="L3603" s="6" t="s">
        <v>1617</v>
      </c>
      <c r="M3603" s="6" t="s">
        <v>305</v>
      </c>
      <c r="N3603" s="6" t="s">
        <v>13779</v>
      </c>
      <c r="O3603" s="6" t="s">
        <v>1812</v>
      </c>
      <c r="P3603" s="6" t="s">
        <v>1812</v>
      </c>
      <c r="Q3603" s="6" t="s">
        <v>13089</v>
      </c>
      <c r="R3603" s="6" t="s">
        <v>1812</v>
      </c>
      <c r="S3603" s="6" t="s">
        <v>15429</v>
      </c>
      <c r="T3603" s="6" t="s">
        <v>13115</v>
      </c>
      <c r="U3603" s="6" t="s">
        <v>1812</v>
      </c>
      <c r="V3603" s="6" t="s">
        <v>1812</v>
      </c>
      <c r="W3603" s="6" t="s">
        <v>1816</v>
      </c>
      <c r="X3603" s="6" t="s">
        <v>16433</v>
      </c>
      <c r="Y3603" s="8">
        <f>X3604-'Com RTOS RX'!$X3603</f>
        <v>0.0001157407407</v>
      </c>
      <c r="Z3603" s="6">
        <f>SUM(LEN(",CO_MQ135|"),'Com RTOS RX'!$H3603,LEN(",CO2_MQ135|"),'Com RTOS RX'!$I3603,LEN(",Alcool_MQ135|"),'Com RTOS RX'!$J3603,LEN(",Alcool_MQ135|"),'Com RTOS RX'!$K3603,LEN(",Toluen_MQ135|"),'Com RTOS RX'!$L3603,LEN(",MH4_MQ135|"),'Com RTOS RX'!$M3603,LEN(",O3_MQ131|"),'Com RTOS RX'!$N3603)*8</f>
        <v>672</v>
      </c>
    </row>
    <row r="3604" ht="15.75" customHeight="1">
      <c r="A3604" s="6" t="s">
        <v>16434</v>
      </c>
      <c r="B3604" s="6" t="s">
        <v>16435</v>
      </c>
      <c r="C3604" s="6" t="s">
        <v>1810</v>
      </c>
      <c r="D3604" s="6" t="s">
        <v>16436</v>
      </c>
      <c r="E3604" s="6" t="s">
        <v>1812</v>
      </c>
      <c r="F3604" s="6" t="s">
        <v>1812</v>
      </c>
      <c r="G3604" s="6" t="s">
        <v>1812</v>
      </c>
      <c r="H3604" s="6" t="s">
        <v>1612</v>
      </c>
      <c r="I3604" s="6" t="s">
        <v>1613</v>
      </c>
      <c r="J3604" s="6" t="s">
        <v>1614</v>
      </c>
      <c r="K3604" s="6" t="s">
        <v>230</v>
      </c>
      <c r="L3604" s="6" t="s">
        <v>711</v>
      </c>
      <c r="M3604" s="6" t="s">
        <v>335</v>
      </c>
      <c r="N3604" s="6" t="s">
        <v>56</v>
      </c>
      <c r="O3604" s="6" t="s">
        <v>1812</v>
      </c>
      <c r="P3604" s="6" t="s">
        <v>1812</v>
      </c>
      <c r="Q3604" s="6" t="s">
        <v>13089</v>
      </c>
      <c r="R3604" s="6" t="s">
        <v>1812</v>
      </c>
      <c r="S3604" s="6" t="s">
        <v>15429</v>
      </c>
      <c r="T3604" s="6" t="s">
        <v>13115</v>
      </c>
      <c r="U3604" s="6" t="s">
        <v>1812</v>
      </c>
      <c r="V3604" s="6" t="s">
        <v>1812</v>
      </c>
      <c r="W3604" s="6" t="s">
        <v>1816</v>
      </c>
      <c r="X3604" s="6" t="s">
        <v>16437</v>
      </c>
      <c r="Y3604" s="8">
        <f>X3605-'Com RTOS RX'!$X3604</f>
        <v>0.0001157407407</v>
      </c>
      <c r="Z3604" s="6">
        <f>SUM(LEN(",CO_MQ135|"),'Com RTOS RX'!$H3604,LEN(",CO2_MQ135|"),'Com RTOS RX'!$I3604,LEN(",Alcool_MQ135|"),'Com RTOS RX'!$J3604,LEN(",Alcool_MQ135|"),'Com RTOS RX'!$K3604,LEN(",Toluen_MQ135|"),'Com RTOS RX'!$L3604,LEN(",MH4_MQ135|"),'Com RTOS RX'!$M3604,LEN(",O3_MQ131|"),'Com RTOS RX'!$N3604)*8</f>
        <v>672</v>
      </c>
    </row>
    <row r="3605" ht="15.75" customHeight="1">
      <c r="A3605" s="6" t="s">
        <v>16438</v>
      </c>
      <c r="B3605" s="6" t="s">
        <v>16439</v>
      </c>
      <c r="C3605" s="6" t="s">
        <v>1810</v>
      </c>
      <c r="D3605" s="6" t="s">
        <v>16440</v>
      </c>
      <c r="E3605" s="6" t="s">
        <v>1812</v>
      </c>
      <c r="F3605" s="6" t="s">
        <v>1812</v>
      </c>
      <c r="G3605" s="6" t="s">
        <v>1812</v>
      </c>
      <c r="H3605" s="6" t="s">
        <v>1587</v>
      </c>
      <c r="I3605" s="6" t="s">
        <v>1588</v>
      </c>
      <c r="J3605" s="6" t="s">
        <v>1589</v>
      </c>
      <c r="K3605" s="6" t="s">
        <v>227</v>
      </c>
      <c r="L3605" s="6" t="s">
        <v>772</v>
      </c>
      <c r="M3605" s="6" t="s">
        <v>310</v>
      </c>
      <c r="N3605" s="6" t="s">
        <v>384</v>
      </c>
      <c r="O3605" s="6" t="s">
        <v>1812</v>
      </c>
      <c r="P3605" s="6" t="s">
        <v>1812</v>
      </c>
      <c r="Q3605" s="6" t="s">
        <v>13089</v>
      </c>
      <c r="R3605" s="6" t="s">
        <v>1812</v>
      </c>
      <c r="S3605" s="6" t="s">
        <v>15429</v>
      </c>
      <c r="T3605" s="6" t="s">
        <v>13115</v>
      </c>
      <c r="U3605" s="6" t="s">
        <v>1812</v>
      </c>
      <c r="V3605" s="6" t="s">
        <v>1812</v>
      </c>
      <c r="W3605" s="6" t="s">
        <v>1816</v>
      </c>
      <c r="X3605" s="6" t="s">
        <v>16441</v>
      </c>
      <c r="Y3605" s="8">
        <f>X3606-'Com RTOS RX'!$X3605</f>
        <v>0.0001157407407</v>
      </c>
      <c r="Z3605" s="6">
        <f>SUM(LEN(",CO_MQ135|"),'Com RTOS RX'!$H3605,LEN(",CO2_MQ135|"),'Com RTOS RX'!$I3605,LEN(",Alcool_MQ135|"),'Com RTOS RX'!$J3605,LEN(",Alcool_MQ135|"),'Com RTOS RX'!$K3605,LEN(",Toluen_MQ135|"),'Com RTOS RX'!$L3605,LEN(",MH4_MQ135|"),'Com RTOS RX'!$M3605,LEN(",O3_MQ131|"),'Com RTOS RX'!$N3605)*8</f>
        <v>672</v>
      </c>
    </row>
    <row r="3606" ht="15.75" customHeight="1">
      <c r="A3606" s="6" t="s">
        <v>16442</v>
      </c>
      <c r="B3606" s="6" t="s">
        <v>16443</v>
      </c>
      <c r="C3606" s="6" t="s">
        <v>1810</v>
      </c>
      <c r="D3606" s="6" t="s">
        <v>16444</v>
      </c>
      <c r="E3606" s="6" t="s">
        <v>1812</v>
      </c>
      <c r="F3606" s="6" t="s">
        <v>1812</v>
      </c>
      <c r="G3606" s="6" t="s">
        <v>1812</v>
      </c>
      <c r="H3606" s="6" t="s">
        <v>1607</v>
      </c>
      <c r="I3606" s="6" t="s">
        <v>1277</v>
      </c>
      <c r="J3606" s="6" t="s">
        <v>1608</v>
      </c>
      <c r="K3606" s="6" t="s">
        <v>231</v>
      </c>
      <c r="L3606" s="6" t="s">
        <v>1609</v>
      </c>
      <c r="M3606" s="6" t="s">
        <v>202</v>
      </c>
      <c r="N3606" s="6" t="s">
        <v>56</v>
      </c>
      <c r="O3606" s="6" t="s">
        <v>1812</v>
      </c>
      <c r="P3606" s="6" t="s">
        <v>1812</v>
      </c>
      <c r="Q3606" s="6" t="s">
        <v>13089</v>
      </c>
      <c r="R3606" s="6" t="s">
        <v>1812</v>
      </c>
      <c r="S3606" s="6" t="s">
        <v>15831</v>
      </c>
      <c r="T3606" s="6" t="s">
        <v>13115</v>
      </c>
      <c r="U3606" s="6" t="s">
        <v>1812</v>
      </c>
      <c r="V3606" s="6" t="s">
        <v>1812</v>
      </c>
      <c r="W3606" s="6" t="s">
        <v>1816</v>
      </c>
      <c r="X3606" s="6" t="s">
        <v>16445</v>
      </c>
      <c r="Y3606" s="8">
        <f>X3607-'Com RTOS RX'!$X3606</f>
        <v>0.0001157407407</v>
      </c>
      <c r="Z3606" s="6">
        <f>SUM(LEN(",CO_MQ135|"),'Com RTOS RX'!$H3606,LEN(",CO2_MQ135|"),'Com RTOS RX'!$I3606,LEN(",Alcool_MQ135|"),'Com RTOS RX'!$J3606,LEN(",Alcool_MQ135|"),'Com RTOS RX'!$K3606,LEN(",Toluen_MQ135|"),'Com RTOS RX'!$L3606,LEN(",MH4_MQ135|"),'Com RTOS RX'!$M3606,LEN(",O3_MQ131|"),'Com RTOS RX'!$N3606)*8</f>
        <v>672</v>
      </c>
    </row>
    <row r="3607" ht="15.75" customHeight="1">
      <c r="A3607" s="6" t="s">
        <v>16446</v>
      </c>
      <c r="B3607" s="6" t="s">
        <v>16447</v>
      </c>
      <c r="C3607" s="6" t="s">
        <v>1810</v>
      </c>
      <c r="D3607" s="6" t="s">
        <v>16448</v>
      </c>
      <c r="E3607" s="6" t="s">
        <v>1812</v>
      </c>
      <c r="F3607" s="6" t="s">
        <v>1812</v>
      </c>
      <c r="G3607" s="6" t="s">
        <v>1812</v>
      </c>
      <c r="H3607" s="6" t="s">
        <v>1610</v>
      </c>
      <c r="I3607" s="6" t="s">
        <v>14216</v>
      </c>
      <c r="J3607" s="6" t="s">
        <v>1611</v>
      </c>
      <c r="K3607" s="6" t="s">
        <v>223</v>
      </c>
      <c r="L3607" s="6" t="s">
        <v>610</v>
      </c>
      <c r="M3607" s="6" t="s">
        <v>202</v>
      </c>
      <c r="N3607" s="6" t="s">
        <v>400</v>
      </c>
      <c r="O3607" s="6" t="s">
        <v>1812</v>
      </c>
      <c r="P3607" s="6" t="s">
        <v>1812</v>
      </c>
      <c r="Q3607" s="6" t="s">
        <v>13089</v>
      </c>
      <c r="R3607" s="6" t="s">
        <v>1812</v>
      </c>
      <c r="S3607" s="6" t="s">
        <v>15429</v>
      </c>
      <c r="T3607" s="6" t="s">
        <v>13115</v>
      </c>
      <c r="U3607" s="6" t="s">
        <v>1812</v>
      </c>
      <c r="V3607" s="6" t="s">
        <v>1812</v>
      </c>
      <c r="W3607" s="6" t="s">
        <v>1816</v>
      </c>
      <c r="X3607" s="6" t="s">
        <v>16449</v>
      </c>
      <c r="Y3607" s="8">
        <f>X3608-'Com RTOS RX'!$X3607</f>
        <v>0.0001273148148</v>
      </c>
      <c r="Z3607" s="6">
        <f>SUM(LEN(",CO_MQ135|"),'Com RTOS RX'!$H3607,LEN(",CO2_MQ135|"),'Com RTOS RX'!$I3607,LEN(",Alcool_MQ135|"),'Com RTOS RX'!$J3607,LEN(",Alcool_MQ135|"),'Com RTOS RX'!$K3607,LEN(",Toluen_MQ135|"),'Com RTOS RX'!$L3607,LEN(",MH4_MQ135|"),'Com RTOS RX'!$M3607,LEN(",O3_MQ131|"),'Com RTOS RX'!$N3607)*8</f>
        <v>672</v>
      </c>
    </row>
    <row r="3608" ht="15.75" customHeight="1">
      <c r="A3608" s="6" t="s">
        <v>16450</v>
      </c>
      <c r="B3608" s="6" t="s">
        <v>16451</v>
      </c>
      <c r="C3608" s="6" t="s">
        <v>1810</v>
      </c>
      <c r="D3608" s="6" t="s">
        <v>16452</v>
      </c>
      <c r="E3608" s="6" t="s">
        <v>1812</v>
      </c>
      <c r="F3608" s="6" t="s">
        <v>1812</v>
      </c>
      <c r="G3608" s="6" t="s">
        <v>1812</v>
      </c>
      <c r="H3608" s="6" t="s">
        <v>1610</v>
      </c>
      <c r="I3608" s="6" t="s">
        <v>14216</v>
      </c>
      <c r="J3608" s="6" t="s">
        <v>1611</v>
      </c>
      <c r="K3608" s="6" t="s">
        <v>223</v>
      </c>
      <c r="L3608" s="6" t="s">
        <v>610</v>
      </c>
      <c r="M3608" s="6" t="s">
        <v>202</v>
      </c>
      <c r="N3608" s="6" t="s">
        <v>13779</v>
      </c>
      <c r="O3608" s="6" t="s">
        <v>1812</v>
      </c>
      <c r="P3608" s="6" t="s">
        <v>1812</v>
      </c>
      <c r="Q3608" s="6" t="s">
        <v>13089</v>
      </c>
      <c r="R3608" s="6" t="s">
        <v>1812</v>
      </c>
      <c r="S3608" s="6" t="s">
        <v>15429</v>
      </c>
      <c r="T3608" s="6" t="s">
        <v>13115</v>
      </c>
      <c r="U3608" s="6" t="s">
        <v>1812</v>
      </c>
      <c r="V3608" s="6" t="s">
        <v>1812</v>
      </c>
      <c r="W3608" s="6" t="s">
        <v>1816</v>
      </c>
      <c r="X3608" s="6" t="s">
        <v>16453</v>
      </c>
      <c r="Y3608" s="8">
        <f>X3609-'Com RTOS RX'!$X3608</f>
        <v>0.0001157407407</v>
      </c>
      <c r="Z3608" s="6">
        <f>SUM(LEN(",CO_MQ135|"),'Com RTOS RX'!$H3608,LEN(",CO2_MQ135|"),'Com RTOS RX'!$I3608,LEN(",Alcool_MQ135|"),'Com RTOS RX'!$J3608,LEN(",Alcool_MQ135|"),'Com RTOS RX'!$K3608,LEN(",Toluen_MQ135|"),'Com RTOS RX'!$L3608,LEN(",MH4_MQ135|"),'Com RTOS RX'!$M3608,LEN(",O3_MQ131|"),'Com RTOS RX'!$N3608)*8</f>
        <v>672</v>
      </c>
    </row>
    <row r="3609" ht="15.75" customHeight="1">
      <c r="A3609" s="6" t="s">
        <v>16454</v>
      </c>
      <c r="B3609" s="6" t="s">
        <v>16455</v>
      </c>
      <c r="C3609" s="6" t="s">
        <v>1810</v>
      </c>
      <c r="D3609" s="6" t="s">
        <v>16456</v>
      </c>
      <c r="E3609" s="6" t="s">
        <v>1812</v>
      </c>
      <c r="F3609" s="6" t="s">
        <v>1812</v>
      </c>
      <c r="G3609" s="6" t="s">
        <v>1812</v>
      </c>
      <c r="H3609" s="6" t="s">
        <v>1622</v>
      </c>
      <c r="I3609" s="6" t="s">
        <v>495</v>
      </c>
      <c r="J3609" s="6" t="s">
        <v>16457</v>
      </c>
      <c r="K3609" s="6" t="s">
        <v>13151</v>
      </c>
      <c r="L3609" s="6" t="s">
        <v>1130</v>
      </c>
      <c r="M3609" s="6" t="s">
        <v>160</v>
      </c>
      <c r="N3609" s="6" t="s">
        <v>199</v>
      </c>
      <c r="O3609" s="6" t="s">
        <v>1812</v>
      </c>
      <c r="P3609" s="6" t="s">
        <v>1812</v>
      </c>
      <c r="Q3609" s="6" t="s">
        <v>13089</v>
      </c>
      <c r="R3609" s="6" t="s">
        <v>1812</v>
      </c>
      <c r="S3609" s="6" t="s">
        <v>15429</v>
      </c>
      <c r="T3609" s="6" t="s">
        <v>13115</v>
      </c>
      <c r="U3609" s="6" t="s">
        <v>1812</v>
      </c>
      <c r="V3609" s="6" t="s">
        <v>1812</v>
      </c>
      <c r="W3609" s="6" t="s">
        <v>1816</v>
      </c>
      <c r="X3609" s="6" t="s">
        <v>16458</v>
      </c>
      <c r="Y3609" s="8">
        <f>X3610-'Com RTOS RX'!$X3609</f>
        <v>0.0001157407407</v>
      </c>
      <c r="Z3609" s="6">
        <f>SUM(LEN(",CO_MQ135|"),'Com RTOS RX'!$H3609,LEN(",CO2_MQ135|"),'Com RTOS RX'!$I3609,LEN(",Alcool_MQ135|"),'Com RTOS RX'!$J3609,LEN(",Alcool_MQ135|"),'Com RTOS RX'!$K3609,LEN(",Toluen_MQ135|"),'Com RTOS RX'!$L3609,LEN(",MH4_MQ135|"),'Com RTOS RX'!$M3609,LEN(",O3_MQ131|"),'Com RTOS RX'!$N3609)*8</f>
        <v>672</v>
      </c>
    </row>
    <row r="3610" ht="15.75" customHeight="1">
      <c r="A3610" s="6" t="s">
        <v>16459</v>
      </c>
      <c r="B3610" s="6" t="s">
        <v>16460</v>
      </c>
      <c r="C3610" s="6" t="s">
        <v>1810</v>
      </c>
      <c r="D3610" s="6" t="s">
        <v>16461</v>
      </c>
      <c r="E3610" s="6" t="s">
        <v>1812</v>
      </c>
      <c r="F3610" s="6" t="s">
        <v>1812</v>
      </c>
      <c r="G3610" s="6" t="s">
        <v>1812</v>
      </c>
      <c r="H3610" s="6" t="s">
        <v>1610</v>
      </c>
      <c r="I3610" s="6" t="s">
        <v>14216</v>
      </c>
      <c r="J3610" s="6" t="s">
        <v>1611</v>
      </c>
      <c r="K3610" s="6" t="s">
        <v>223</v>
      </c>
      <c r="L3610" s="6" t="s">
        <v>610</v>
      </c>
      <c r="M3610" s="6" t="s">
        <v>202</v>
      </c>
      <c r="N3610" s="6" t="s">
        <v>56</v>
      </c>
      <c r="O3610" s="6" t="s">
        <v>1812</v>
      </c>
      <c r="P3610" s="6" t="s">
        <v>1812</v>
      </c>
      <c r="Q3610" s="6" t="s">
        <v>13089</v>
      </c>
      <c r="R3610" s="6" t="s">
        <v>1812</v>
      </c>
      <c r="S3610" s="6" t="s">
        <v>15429</v>
      </c>
      <c r="T3610" s="6" t="s">
        <v>13115</v>
      </c>
      <c r="U3610" s="6" t="s">
        <v>1812</v>
      </c>
      <c r="V3610" s="6" t="s">
        <v>1812</v>
      </c>
      <c r="W3610" s="6" t="s">
        <v>1816</v>
      </c>
      <c r="X3610" s="6" t="s">
        <v>16462</v>
      </c>
      <c r="Y3610" s="8">
        <f>X3611-'Com RTOS RX'!$X3610</f>
        <v>0.0001157407407</v>
      </c>
      <c r="Z3610" s="6">
        <f>SUM(LEN(",CO_MQ135|"),'Com RTOS RX'!$H3610,LEN(",CO2_MQ135|"),'Com RTOS RX'!$I3610,LEN(",Alcool_MQ135|"),'Com RTOS RX'!$J3610,LEN(",Alcool_MQ135|"),'Com RTOS RX'!$K3610,LEN(",Toluen_MQ135|"),'Com RTOS RX'!$L3610,LEN(",MH4_MQ135|"),'Com RTOS RX'!$M3610,LEN(",O3_MQ131|"),'Com RTOS RX'!$N3610)*8</f>
        <v>672</v>
      </c>
    </row>
    <row r="3611" ht="15.75" customHeight="1">
      <c r="A3611" s="6" t="s">
        <v>16463</v>
      </c>
      <c r="B3611" s="6" t="s">
        <v>16464</v>
      </c>
      <c r="C3611" s="6" t="s">
        <v>1810</v>
      </c>
      <c r="D3611" s="6" t="s">
        <v>16465</v>
      </c>
      <c r="E3611" s="6" t="s">
        <v>1812</v>
      </c>
      <c r="F3611" s="6" t="s">
        <v>1812</v>
      </c>
      <c r="G3611" s="6" t="s">
        <v>1812</v>
      </c>
      <c r="H3611" s="6" t="s">
        <v>1610</v>
      </c>
      <c r="I3611" s="6" t="s">
        <v>14216</v>
      </c>
      <c r="J3611" s="6" t="s">
        <v>1611</v>
      </c>
      <c r="K3611" s="6" t="s">
        <v>223</v>
      </c>
      <c r="L3611" s="6" t="s">
        <v>610</v>
      </c>
      <c r="M3611" s="6" t="s">
        <v>202</v>
      </c>
      <c r="N3611" s="6" t="s">
        <v>13779</v>
      </c>
      <c r="O3611" s="6" t="s">
        <v>1812</v>
      </c>
      <c r="P3611" s="6" t="s">
        <v>1812</v>
      </c>
      <c r="Q3611" s="6" t="s">
        <v>13089</v>
      </c>
      <c r="R3611" s="6" t="s">
        <v>1812</v>
      </c>
      <c r="S3611" s="6" t="s">
        <v>15429</v>
      </c>
      <c r="T3611" s="6" t="s">
        <v>13115</v>
      </c>
      <c r="U3611" s="6" t="s">
        <v>1812</v>
      </c>
      <c r="V3611" s="6" t="s">
        <v>1812</v>
      </c>
      <c r="W3611" s="6" t="s">
        <v>1816</v>
      </c>
      <c r="X3611" s="6" t="s">
        <v>16466</v>
      </c>
      <c r="Y3611" s="8">
        <f>X3612-'Com RTOS RX'!$X3611</f>
        <v>0.0001157407407</v>
      </c>
      <c r="Z3611" s="6">
        <f>SUM(LEN(",CO_MQ135|"),'Com RTOS RX'!$H3611,LEN(",CO2_MQ135|"),'Com RTOS RX'!$I3611,LEN(",Alcool_MQ135|"),'Com RTOS RX'!$J3611,LEN(",Alcool_MQ135|"),'Com RTOS RX'!$K3611,LEN(",Toluen_MQ135|"),'Com RTOS RX'!$L3611,LEN(",MH4_MQ135|"),'Com RTOS RX'!$M3611,LEN(",O3_MQ131|"),'Com RTOS RX'!$N3611)*8</f>
        <v>672</v>
      </c>
    </row>
    <row r="3612" ht="15.75" customHeight="1">
      <c r="A3612" s="6" t="s">
        <v>16467</v>
      </c>
      <c r="B3612" s="6" t="s">
        <v>16468</v>
      </c>
      <c r="C3612" s="6" t="s">
        <v>1810</v>
      </c>
      <c r="D3612" s="6" t="s">
        <v>16469</v>
      </c>
      <c r="E3612" s="6" t="s">
        <v>1812</v>
      </c>
      <c r="F3612" s="6" t="s">
        <v>1812</v>
      </c>
      <c r="G3612" s="6" t="s">
        <v>1812</v>
      </c>
      <c r="H3612" s="6" t="s">
        <v>1610</v>
      </c>
      <c r="I3612" s="6" t="s">
        <v>14216</v>
      </c>
      <c r="J3612" s="6" t="s">
        <v>1611</v>
      </c>
      <c r="K3612" s="6" t="s">
        <v>223</v>
      </c>
      <c r="L3612" s="6" t="s">
        <v>610</v>
      </c>
      <c r="M3612" s="6" t="s">
        <v>202</v>
      </c>
      <c r="N3612" s="6" t="s">
        <v>13779</v>
      </c>
      <c r="O3612" s="6" t="s">
        <v>1812</v>
      </c>
      <c r="P3612" s="6" t="s">
        <v>1812</v>
      </c>
      <c r="Q3612" s="6" t="s">
        <v>13089</v>
      </c>
      <c r="R3612" s="6" t="s">
        <v>1812</v>
      </c>
      <c r="S3612" s="6" t="s">
        <v>15429</v>
      </c>
      <c r="T3612" s="6" t="s">
        <v>13115</v>
      </c>
      <c r="U3612" s="6" t="s">
        <v>1812</v>
      </c>
      <c r="V3612" s="6" t="s">
        <v>1812</v>
      </c>
      <c r="W3612" s="6" t="s">
        <v>1816</v>
      </c>
      <c r="X3612" s="6" t="s">
        <v>16470</v>
      </c>
      <c r="Y3612" s="8">
        <f>X3613-'Com RTOS RX'!$X3612</f>
        <v>0.0001157407407</v>
      </c>
      <c r="Z3612" s="6">
        <f>SUM(LEN(",CO_MQ135|"),'Com RTOS RX'!$H3612,LEN(",CO2_MQ135|"),'Com RTOS RX'!$I3612,LEN(",Alcool_MQ135|"),'Com RTOS RX'!$J3612,LEN(",Alcool_MQ135|"),'Com RTOS RX'!$K3612,LEN(",Toluen_MQ135|"),'Com RTOS RX'!$L3612,LEN(",MH4_MQ135|"),'Com RTOS RX'!$M3612,LEN(",O3_MQ131|"),'Com RTOS RX'!$N3612)*8</f>
        <v>672</v>
      </c>
    </row>
    <row r="3613" ht="15.75" customHeight="1">
      <c r="A3613" s="6" t="s">
        <v>16471</v>
      </c>
      <c r="B3613" s="6" t="s">
        <v>16472</v>
      </c>
      <c r="C3613" s="6" t="s">
        <v>1810</v>
      </c>
      <c r="D3613" s="6" t="s">
        <v>16473</v>
      </c>
      <c r="E3613" s="6" t="s">
        <v>1812</v>
      </c>
      <c r="F3613" s="6" t="s">
        <v>1812</v>
      </c>
      <c r="G3613" s="6" t="s">
        <v>1812</v>
      </c>
      <c r="H3613" s="6" t="s">
        <v>1610</v>
      </c>
      <c r="I3613" s="6" t="s">
        <v>14216</v>
      </c>
      <c r="J3613" s="6" t="s">
        <v>1611</v>
      </c>
      <c r="K3613" s="6" t="s">
        <v>223</v>
      </c>
      <c r="L3613" s="6" t="s">
        <v>610</v>
      </c>
      <c r="M3613" s="6" t="s">
        <v>202</v>
      </c>
      <c r="N3613" s="6" t="s">
        <v>81</v>
      </c>
      <c r="O3613" s="6" t="s">
        <v>1812</v>
      </c>
      <c r="P3613" s="6" t="s">
        <v>1812</v>
      </c>
      <c r="Q3613" s="6" t="s">
        <v>13089</v>
      </c>
      <c r="R3613" s="6" t="s">
        <v>1812</v>
      </c>
      <c r="S3613" s="6" t="s">
        <v>15429</v>
      </c>
      <c r="T3613" s="6" t="s">
        <v>13115</v>
      </c>
      <c r="U3613" s="6" t="s">
        <v>1812</v>
      </c>
      <c r="V3613" s="6" t="s">
        <v>1812</v>
      </c>
      <c r="W3613" s="6" t="s">
        <v>1816</v>
      </c>
      <c r="X3613" s="6" t="s">
        <v>16474</v>
      </c>
      <c r="Y3613" s="8">
        <f>X3614-'Com RTOS RX'!$X3613</f>
        <v>0.0001273148148</v>
      </c>
      <c r="Z3613" s="6">
        <f>SUM(LEN(",CO_MQ135|"),'Com RTOS RX'!$H3613,LEN(",CO2_MQ135|"),'Com RTOS RX'!$I3613,LEN(",Alcool_MQ135|"),'Com RTOS RX'!$J3613,LEN(",Alcool_MQ135|"),'Com RTOS RX'!$K3613,LEN(",Toluen_MQ135|"),'Com RTOS RX'!$L3613,LEN(",MH4_MQ135|"),'Com RTOS RX'!$M3613,LEN(",O3_MQ131|"),'Com RTOS RX'!$N3613)*8</f>
        <v>672</v>
      </c>
    </row>
    <row r="3614" ht="15.75" customHeight="1">
      <c r="A3614" s="6" t="s">
        <v>16475</v>
      </c>
      <c r="B3614" s="6" t="s">
        <v>16476</v>
      </c>
      <c r="C3614" s="6" t="s">
        <v>1810</v>
      </c>
      <c r="D3614" s="6" t="s">
        <v>16477</v>
      </c>
      <c r="E3614" s="6" t="s">
        <v>1812</v>
      </c>
      <c r="F3614" s="6" t="s">
        <v>1812</v>
      </c>
      <c r="G3614" s="6" t="s">
        <v>1812</v>
      </c>
      <c r="H3614" s="6" t="s">
        <v>1612</v>
      </c>
      <c r="I3614" s="6" t="s">
        <v>1613</v>
      </c>
      <c r="J3614" s="6" t="s">
        <v>1614</v>
      </c>
      <c r="K3614" s="6" t="s">
        <v>230</v>
      </c>
      <c r="L3614" s="6" t="s">
        <v>711</v>
      </c>
      <c r="M3614" s="6" t="s">
        <v>335</v>
      </c>
      <c r="N3614" s="6" t="s">
        <v>13779</v>
      </c>
      <c r="O3614" s="6" t="s">
        <v>1812</v>
      </c>
      <c r="P3614" s="6" t="s">
        <v>1812</v>
      </c>
      <c r="Q3614" s="6" t="s">
        <v>13089</v>
      </c>
      <c r="R3614" s="6" t="s">
        <v>1812</v>
      </c>
      <c r="S3614" s="6" t="s">
        <v>15429</v>
      </c>
      <c r="T3614" s="6" t="s">
        <v>13115</v>
      </c>
      <c r="U3614" s="6" t="s">
        <v>1812</v>
      </c>
      <c r="V3614" s="6" t="s">
        <v>1812</v>
      </c>
      <c r="W3614" s="6" t="s">
        <v>1816</v>
      </c>
      <c r="X3614" s="6" t="s">
        <v>16478</v>
      </c>
      <c r="Y3614" s="8">
        <f>X3615-'Com RTOS RX'!$X3614</f>
        <v>0.0002314814815</v>
      </c>
      <c r="Z3614" s="6">
        <f>SUM(LEN(",CO_MQ135|"),'Com RTOS RX'!$H3614,LEN(",CO2_MQ135|"),'Com RTOS RX'!$I3614,LEN(",Alcool_MQ135|"),'Com RTOS RX'!$J3614,LEN(",Alcool_MQ135|"),'Com RTOS RX'!$K3614,LEN(",Toluen_MQ135|"),'Com RTOS RX'!$L3614,LEN(",MH4_MQ135|"),'Com RTOS RX'!$M3614,LEN(",O3_MQ131|"),'Com RTOS RX'!$N3614)*8</f>
        <v>672</v>
      </c>
    </row>
    <row r="3615" ht="15.75" customHeight="1">
      <c r="A3615" s="6" t="s">
        <v>16479</v>
      </c>
      <c r="B3615" s="6" t="s">
        <v>16480</v>
      </c>
      <c r="C3615" s="6" t="s">
        <v>1810</v>
      </c>
      <c r="D3615" s="6" t="s">
        <v>16481</v>
      </c>
      <c r="E3615" s="6" t="s">
        <v>1812</v>
      </c>
      <c r="F3615" s="6" t="s">
        <v>1812</v>
      </c>
      <c r="G3615" s="6" t="s">
        <v>1812</v>
      </c>
      <c r="H3615" s="6" t="s">
        <v>1612</v>
      </c>
      <c r="I3615" s="6" t="s">
        <v>1613</v>
      </c>
      <c r="J3615" s="6" t="s">
        <v>1614</v>
      </c>
      <c r="K3615" s="6" t="s">
        <v>230</v>
      </c>
      <c r="L3615" s="6" t="s">
        <v>711</v>
      </c>
      <c r="M3615" s="6" t="s">
        <v>335</v>
      </c>
      <c r="N3615" s="6" t="s">
        <v>81</v>
      </c>
      <c r="O3615" s="6" t="s">
        <v>1812</v>
      </c>
      <c r="P3615" s="6" t="s">
        <v>1812</v>
      </c>
      <c r="Q3615" s="6" t="s">
        <v>13089</v>
      </c>
      <c r="R3615" s="6" t="s">
        <v>1812</v>
      </c>
      <c r="S3615" s="6" t="s">
        <v>15429</v>
      </c>
      <c r="T3615" s="6" t="s">
        <v>13115</v>
      </c>
      <c r="U3615" s="6" t="s">
        <v>1812</v>
      </c>
      <c r="V3615" s="6" t="s">
        <v>1812</v>
      </c>
      <c r="W3615" s="6" t="s">
        <v>1816</v>
      </c>
      <c r="X3615" s="6" t="s">
        <v>16482</v>
      </c>
      <c r="Y3615" s="8">
        <f>X3616-'Com RTOS RX'!$X3615</f>
        <v>0.0001157407407</v>
      </c>
      <c r="Z3615" s="6">
        <f>SUM(LEN(",CO_MQ135|"),'Com RTOS RX'!$H3615,LEN(",CO2_MQ135|"),'Com RTOS RX'!$I3615,LEN(",Alcool_MQ135|"),'Com RTOS RX'!$J3615,LEN(",Alcool_MQ135|"),'Com RTOS RX'!$K3615,LEN(",Toluen_MQ135|"),'Com RTOS RX'!$L3615,LEN(",MH4_MQ135|"),'Com RTOS RX'!$M3615,LEN(",O3_MQ131|"),'Com RTOS RX'!$N3615)*8</f>
        <v>672</v>
      </c>
    </row>
    <row r="3616" ht="15.75" customHeight="1">
      <c r="A3616" s="6" t="s">
        <v>16483</v>
      </c>
      <c r="B3616" s="6" t="s">
        <v>16484</v>
      </c>
      <c r="C3616" s="6" t="s">
        <v>1810</v>
      </c>
      <c r="D3616" s="6" t="s">
        <v>16485</v>
      </c>
      <c r="E3616" s="6" t="s">
        <v>1812</v>
      </c>
      <c r="F3616" s="6" t="s">
        <v>1812</v>
      </c>
      <c r="G3616" s="6" t="s">
        <v>1812</v>
      </c>
      <c r="H3616" s="6" t="s">
        <v>1610</v>
      </c>
      <c r="I3616" s="6" t="s">
        <v>14216</v>
      </c>
      <c r="J3616" s="6" t="s">
        <v>1611</v>
      </c>
      <c r="K3616" s="6" t="s">
        <v>223</v>
      </c>
      <c r="L3616" s="6" t="s">
        <v>610</v>
      </c>
      <c r="M3616" s="6" t="s">
        <v>202</v>
      </c>
      <c r="N3616" s="6" t="s">
        <v>181</v>
      </c>
      <c r="O3616" s="6" t="s">
        <v>1812</v>
      </c>
      <c r="P3616" s="6" t="s">
        <v>1812</v>
      </c>
      <c r="Q3616" s="6" t="s">
        <v>13089</v>
      </c>
      <c r="R3616" s="6" t="s">
        <v>1812</v>
      </c>
      <c r="S3616" s="6" t="s">
        <v>15429</v>
      </c>
      <c r="T3616" s="6" t="s">
        <v>13115</v>
      </c>
      <c r="U3616" s="6" t="s">
        <v>1812</v>
      </c>
      <c r="V3616" s="6" t="s">
        <v>1812</v>
      </c>
      <c r="W3616" s="6" t="s">
        <v>1816</v>
      </c>
      <c r="X3616" s="6" t="s">
        <v>16486</v>
      </c>
      <c r="Y3616" s="8">
        <f>X3617-'Com RTOS RX'!$X3616</f>
        <v>0.0001157407407</v>
      </c>
      <c r="Z3616" s="6">
        <f>SUM(LEN(",CO_MQ135|"),'Com RTOS RX'!$H3616,LEN(",CO2_MQ135|"),'Com RTOS RX'!$I3616,LEN(",Alcool_MQ135|"),'Com RTOS RX'!$J3616,LEN(",Alcool_MQ135|"),'Com RTOS RX'!$K3616,LEN(",Toluen_MQ135|"),'Com RTOS RX'!$L3616,LEN(",MH4_MQ135|"),'Com RTOS RX'!$M3616,LEN(",O3_MQ131|"),'Com RTOS RX'!$N3616)*8</f>
        <v>672</v>
      </c>
    </row>
    <row r="3617" ht="15.75" customHeight="1">
      <c r="A3617" s="6" t="s">
        <v>16487</v>
      </c>
      <c r="B3617" s="6" t="s">
        <v>16488</v>
      </c>
      <c r="C3617" s="6" t="s">
        <v>1810</v>
      </c>
      <c r="D3617" s="6" t="s">
        <v>16489</v>
      </c>
      <c r="E3617" s="6" t="s">
        <v>1812</v>
      </c>
      <c r="F3617" s="6" t="s">
        <v>1812</v>
      </c>
      <c r="G3617" s="6" t="s">
        <v>1812</v>
      </c>
      <c r="H3617" s="6" t="s">
        <v>1624</v>
      </c>
      <c r="I3617" s="6" t="s">
        <v>931</v>
      </c>
      <c r="J3617" s="6" t="s">
        <v>1625</v>
      </c>
      <c r="K3617" s="6" t="s">
        <v>65</v>
      </c>
      <c r="L3617" s="6" t="s">
        <v>1626</v>
      </c>
      <c r="M3617" s="6" t="s">
        <v>213</v>
      </c>
      <c r="N3617" s="6" t="s">
        <v>13779</v>
      </c>
      <c r="O3617" s="6" t="s">
        <v>1812</v>
      </c>
      <c r="P3617" s="6" t="s">
        <v>1812</v>
      </c>
      <c r="Q3617" s="6" t="s">
        <v>13089</v>
      </c>
      <c r="R3617" s="6" t="s">
        <v>1812</v>
      </c>
      <c r="S3617" s="6" t="s">
        <v>15999</v>
      </c>
      <c r="T3617" s="6" t="s">
        <v>13115</v>
      </c>
      <c r="U3617" s="6" t="s">
        <v>1812</v>
      </c>
      <c r="V3617" s="6" t="s">
        <v>1812</v>
      </c>
      <c r="W3617" s="6" t="s">
        <v>1816</v>
      </c>
      <c r="X3617" s="6" t="s">
        <v>16490</v>
      </c>
      <c r="Y3617" s="8">
        <f>X3618-'Com RTOS RX'!$X3617</f>
        <v>0.0002430555556</v>
      </c>
      <c r="Z3617" s="6">
        <f>SUM(LEN(",CO_MQ135|"),'Com RTOS RX'!$H3617,LEN(",CO2_MQ135|"),'Com RTOS RX'!$I3617,LEN(",Alcool_MQ135|"),'Com RTOS RX'!$J3617,LEN(",Alcool_MQ135|"),'Com RTOS RX'!$K3617,LEN(",Toluen_MQ135|"),'Com RTOS RX'!$L3617,LEN(",MH4_MQ135|"),'Com RTOS RX'!$M3617,LEN(",O3_MQ131|"),'Com RTOS RX'!$N3617)*8</f>
        <v>672</v>
      </c>
    </row>
    <row r="3618" ht="15.75" customHeight="1">
      <c r="A3618" s="6" t="s">
        <v>16491</v>
      </c>
      <c r="B3618" s="6" t="s">
        <v>16492</v>
      </c>
      <c r="C3618" s="6" t="s">
        <v>1810</v>
      </c>
      <c r="D3618" s="6" t="s">
        <v>16493</v>
      </c>
      <c r="E3618" s="6" t="s">
        <v>1812</v>
      </c>
      <c r="F3618" s="6" t="s">
        <v>1812</v>
      </c>
      <c r="G3618" s="6" t="s">
        <v>1812</v>
      </c>
      <c r="H3618" s="6" t="s">
        <v>1627</v>
      </c>
      <c r="I3618" s="6" t="s">
        <v>531</v>
      </c>
      <c r="J3618" s="6" t="s">
        <v>16494</v>
      </c>
      <c r="K3618" s="6" t="s">
        <v>231</v>
      </c>
      <c r="L3618" s="6" t="s">
        <v>1629</v>
      </c>
      <c r="M3618" s="6" t="s">
        <v>312</v>
      </c>
      <c r="N3618" s="6" t="s">
        <v>13779</v>
      </c>
      <c r="O3618" s="6" t="s">
        <v>1812</v>
      </c>
      <c r="P3618" s="6" t="s">
        <v>1812</v>
      </c>
      <c r="Q3618" s="6" t="s">
        <v>13089</v>
      </c>
      <c r="R3618" s="6" t="s">
        <v>1812</v>
      </c>
      <c r="S3618" s="6" t="s">
        <v>15831</v>
      </c>
      <c r="T3618" s="6" t="s">
        <v>13115</v>
      </c>
      <c r="U3618" s="6" t="s">
        <v>1812</v>
      </c>
      <c r="V3618" s="6" t="s">
        <v>1812</v>
      </c>
      <c r="W3618" s="6" t="s">
        <v>1816</v>
      </c>
      <c r="X3618" s="6" t="s">
        <v>16495</v>
      </c>
      <c r="Y3618" s="8">
        <f>X3619-'Com RTOS RX'!$X3618</f>
        <v>0.0001157407407</v>
      </c>
      <c r="Z3618" s="6">
        <f>SUM(LEN(",CO_MQ135|"),'Com RTOS RX'!$H3618,LEN(",CO2_MQ135|"),'Com RTOS RX'!$I3618,LEN(",Alcool_MQ135|"),'Com RTOS RX'!$J3618,LEN(",Alcool_MQ135|"),'Com RTOS RX'!$K3618,LEN(",Toluen_MQ135|"),'Com RTOS RX'!$L3618,LEN(",MH4_MQ135|"),'Com RTOS RX'!$M3618,LEN(",O3_MQ131|"),'Com RTOS RX'!$N3618)*8</f>
        <v>672</v>
      </c>
    </row>
    <row r="3619" ht="15.75" customHeight="1">
      <c r="A3619" s="6" t="s">
        <v>16496</v>
      </c>
      <c r="B3619" s="6" t="s">
        <v>16497</v>
      </c>
      <c r="C3619" s="6" t="s">
        <v>1810</v>
      </c>
      <c r="D3619" s="6" t="s">
        <v>16498</v>
      </c>
      <c r="E3619" s="6" t="s">
        <v>1812</v>
      </c>
      <c r="F3619" s="6" t="s">
        <v>1812</v>
      </c>
      <c r="G3619" s="6" t="s">
        <v>1812</v>
      </c>
      <c r="H3619" s="6" t="s">
        <v>1610</v>
      </c>
      <c r="I3619" s="6" t="s">
        <v>14216</v>
      </c>
      <c r="J3619" s="6" t="s">
        <v>1611</v>
      </c>
      <c r="K3619" s="6" t="s">
        <v>223</v>
      </c>
      <c r="L3619" s="6" t="s">
        <v>610</v>
      </c>
      <c r="M3619" s="6" t="s">
        <v>202</v>
      </c>
      <c r="N3619" s="6" t="s">
        <v>13779</v>
      </c>
      <c r="O3619" s="6" t="s">
        <v>1812</v>
      </c>
      <c r="P3619" s="6" t="s">
        <v>1812</v>
      </c>
      <c r="Q3619" s="6" t="s">
        <v>13089</v>
      </c>
      <c r="R3619" s="6" t="s">
        <v>1812</v>
      </c>
      <c r="S3619" s="6" t="s">
        <v>15429</v>
      </c>
      <c r="T3619" s="6" t="s">
        <v>13115</v>
      </c>
      <c r="U3619" s="6" t="s">
        <v>1812</v>
      </c>
      <c r="V3619" s="6" t="s">
        <v>1812</v>
      </c>
      <c r="W3619" s="6" t="s">
        <v>1816</v>
      </c>
      <c r="X3619" s="6" t="s">
        <v>16499</v>
      </c>
      <c r="Y3619" s="8">
        <f>X3620-'Com RTOS RX'!$X3619</f>
        <v>0.0001157407407</v>
      </c>
      <c r="Z3619" s="6">
        <f>SUM(LEN(",CO_MQ135|"),'Com RTOS RX'!$H3619,LEN(",CO2_MQ135|"),'Com RTOS RX'!$I3619,LEN(",Alcool_MQ135|"),'Com RTOS RX'!$J3619,LEN(",Alcool_MQ135|"),'Com RTOS RX'!$K3619,LEN(",Toluen_MQ135|"),'Com RTOS RX'!$L3619,LEN(",MH4_MQ135|"),'Com RTOS RX'!$M3619,LEN(",O3_MQ131|"),'Com RTOS RX'!$N3619)*8</f>
        <v>672</v>
      </c>
    </row>
    <row r="3620" ht="15.75" customHeight="1">
      <c r="A3620" s="6" t="s">
        <v>16500</v>
      </c>
      <c r="B3620" s="6" t="s">
        <v>16501</v>
      </c>
      <c r="C3620" s="6" t="s">
        <v>1810</v>
      </c>
      <c r="D3620" s="6" t="s">
        <v>16502</v>
      </c>
      <c r="E3620" s="6" t="s">
        <v>1812</v>
      </c>
      <c r="F3620" s="6" t="s">
        <v>1812</v>
      </c>
      <c r="G3620" s="6" t="s">
        <v>1812</v>
      </c>
      <c r="H3620" s="6" t="s">
        <v>1610</v>
      </c>
      <c r="I3620" s="6" t="s">
        <v>14216</v>
      </c>
      <c r="J3620" s="6" t="s">
        <v>1611</v>
      </c>
      <c r="K3620" s="6" t="s">
        <v>223</v>
      </c>
      <c r="L3620" s="6" t="s">
        <v>610</v>
      </c>
      <c r="M3620" s="6" t="s">
        <v>202</v>
      </c>
      <c r="N3620" s="6" t="s">
        <v>81</v>
      </c>
      <c r="O3620" s="6" t="s">
        <v>1812</v>
      </c>
      <c r="P3620" s="6" t="s">
        <v>1812</v>
      </c>
      <c r="Q3620" s="6" t="s">
        <v>13089</v>
      </c>
      <c r="R3620" s="6" t="s">
        <v>1812</v>
      </c>
      <c r="S3620" s="6" t="s">
        <v>15429</v>
      </c>
      <c r="T3620" s="6" t="s">
        <v>13115</v>
      </c>
      <c r="U3620" s="6" t="s">
        <v>1812</v>
      </c>
      <c r="V3620" s="6" t="s">
        <v>1812</v>
      </c>
      <c r="W3620" s="6" t="s">
        <v>1816</v>
      </c>
      <c r="X3620" s="6" t="s">
        <v>16503</v>
      </c>
      <c r="Y3620" s="8">
        <f>X3621-'Com RTOS RX'!$X3620</f>
        <v>0.0001157407407</v>
      </c>
      <c r="Z3620" s="6">
        <f>SUM(LEN(",CO_MQ135|"),'Com RTOS RX'!$H3620,LEN(",CO2_MQ135|"),'Com RTOS RX'!$I3620,LEN(",Alcool_MQ135|"),'Com RTOS RX'!$J3620,LEN(",Alcool_MQ135|"),'Com RTOS RX'!$K3620,LEN(",Toluen_MQ135|"),'Com RTOS RX'!$L3620,LEN(",MH4_MQ135|"),'Com RTOS RX'!$M3620,LEN(",O3_MQ131|"),'Com RTOS RX'!$N3620)*8</f>
        <v>672</v>
      </c>
    </row>
    <row r="3621" ht="15.75" customHeight="1">
      <c r="A3621" s="6" t="s">
        <v>16504</v>
      </c>
      <c r="B3621" s="6" t="s">
        <v>16505</v>
      </c>
      <c r="C3621" s="6" t="s">
        <v>1810</v>
      </c>
      <c r="D3621" s="6" t="s">
        <v>16506</v>
      </c>
      <c r="E3621" s="6" t="s">
        <v>1812</v>
      </c>
      <c r="F3621" s="6" t="s">
        <v>1812</v>
      </c>
      <c r="G3621" s="6" t="s">
        <v>1812</v>
      </c>
      <c r="H3621" s="6" t="s">
        <v>1607</v>
      </c>
      <c r="I3621" s="6" t="s">
        <v>1277</v>
      </c>
      <c r="J3621" s="6" t="s">
        <v>1608</v>
      </c>
      <c r="K3621" s="6" t="s">
        <v>231</v>
      </c>
      <c r="L3621" s="6" t="s">
        <v>1609</v>
      </c>
      <c r="M3621" s="6" t="s">
        <v>202</v>
      </c>
      <c r="N3621" s="6" t="s">
        <v>81</v>
      </c>
      <c r="O3621" s="6" t="s">
        <v>1812</v>
      </c>
      <c r="P3621" s="6" t="s">
        <v>1812</v>
      </c>
      <c r="Q3621" s="6" t="s">
        <v>13089</v>
      </c>
      <c r="R3621" s="6" t="s">
        <v>1812</v>
      </c>
      <c r="S3621" s="6" t="s">
        <v>15831</v>
      </c>
      <c r="T3621" s="6" t="s">
        <v>13115</v>
      </c>
      <c r="U3621" s="6" t="s">
        <v>1812</v>
      </c>
      <c r="V3621" s="6" t="s">
        <v>1812</v>
      </c>
      <c r="W3621" s="6" t="s">
        <v>1816</v>
      </c>
      <c r="X3621" s="6" t="s">
        <v>16507</v>
      </c>
      <c r="Y3621" s="8">
        <f>X3622-'Com RTOS RX'!$X3621</f>
        <v>0.0001157407407</v>
      </c>
      <c r="Z3621" s="6">
        <f>SUM(LEN(",CO_MQ135|"),'Com RTOS RX'!$H3621,LEN(",CO2_MQ135|"),'Com RTOS RX'!$I3621,LEN(",Alcool_MQ135|"),'Com RTOS RX'!$J3621,LEN(",Alcool_MQ135|"),'Com RTOS RX'!$K3621,LEN(",Toluen_MQ135|"),'Com RTOS RX'!$L3621,LEN(",MH4_MQ135|"),'Com RTOS RX'!$M3621,LEN(",O3_MQ131|"),'Com RTOS RX'!$N3621)*8</f>
        <v>672</v>
      </c>
    </row>
    <row r="3622" ht="15.75" customHeight="1">
      <c r="A3622" s="6" t="s">
        <v>16508</v>
      </c>
      <c r="B3622" s="6" t="s">
        <v>16509</v>
      </c>
      <c r="C3622" s="6" t="s">
        <v>1810</v>
      </c>
      <c r="D3622" s="6" t="s">
        <v>16510</v>
      </c>
      <c r="E3622" s="6" t="s">
        <v>1812</v>
      </c>
      <c r="F3622" s="6" t="s">
        <v>1812</v>
      </c>
      <c r="G3622" s="6" t="s">
        <v>1812</v>
      </c>
      <c r="H3622" s="6" t="s">
        <v>1607</v>
      </c>
      <c r="I3622" s="6" t="s">
        <v>1277</v>
      </c>
      <c r="J3622" s="6" t="s">
        <v>1608</v>
      </c>
      <c r="K3622" s="6" t="s">
        <v>231</v>
      </c>
      <c r="L3622" s="6" t="s">
        <v>1609</v>
      </c>
      <c r="M3622" s="6" t="s">
        <v>202</v>
      </c>
      <c r="N3622" s="6" t="s">
        <v>81</v>
      </c>
      <c r="O3622" s="6" t="s">
        <v>1812</v>
      </c>
      <c r="P3622" s="6" t="s">
        <v>1812</v>
      </c>
      <c r="Q3622" s="6" t="s">
        <v>13089</v>
      </c>
      <c r="R3622" s="6" t="s">
        <v>1812</v>
      </c>
      <c r="S3622" s="6" t="s">
        <v>15831</v>
      </c>
      <c r="T3622" s="6" t="s">
        <v>13115</v>
      </c>
      <c r="U3622" s="6" t="s">
        <v>1812</v>
      </c>
      <c r="V3622" s="6" t="s">
        <v>1812</v>
      </c>
      <c r="W3622" s="6" t="s">
        <v>1816</v>
      </c>
      <c r="X3622" s="6" t="s">
        <v>16511</v>
      </c>
      <c r="Y3622" s="8">
        <f>X3623-'Com RTOS RX'!$X3622</f>
        <v>0.0001157407407</v>
      </c>
      <c r="Z3622" s="6">
        <f>SUM(LEN(",CO_MQ135|"),'Com RTOS RX'!$H3622,LEN(",CO2_MQ135|"),'Com RTOS RX'!$I3622,LEN(",Alcool_MQ135|"),'Com RTOS RX'!$J3622,LEN(",Alcool_MQ135|"),'Com RTOS RX'!$K3622,LEN(",Toluen_MQ135|"),'Com RTOS RX'!$L3622,LEN(",MH4_MQ135|"),'Com RTOS RX'!$M3622,LEN(",O3_MQ131|"),'Com RTOS RX'!$N3622)*8</f>
        <v>672</v>
      </c>
    </row>
    <row r="3623" ht="15.75" customHeight="1">
      <c r="A3623" s="6" t="s">
        <v>16512</v>
      </c>
      <c r="B3623" s="6" t="s">
        <v>16513</v>
      </c>
      <c r="C3623" s="6" t="s">
        <v>1810</v>
      </c>
      <c r="D3623" s="6" t="s">
        <v>16514</v>
      </c>
      <c r="E3623" s="6" t="s">
        <v>1812</v>
      </c>
      <c r="F3623" s="6" t="s">
        <v>1812</v>
      </c>
      <c r="G3623" s="6" t="s">
        <v>1812</v>
      </c>
      <c r="H3623" s="6" t="s">
        <v>1226</v>
      </c>
      <c r="I3623" s="6" t="s">
        <v>1004</v>
      </c>
      <c r="J3623" s="6" t="s">
        <v>1630</v>
      </c>
      <c r="K3623" s="6" t="s">
        <v>77</v>
      </c>
      <c r="L3623" s="6" t="s">
        <v>1631</v>
      </c>
      <c r="M3623" s="6" t="s">
        <v>338</v>
      </c>
      <c r="N3623" s="6" t="s">
        <v>81</v>
      </c>
      <c r="O3623" s="6" t="s">
        <v>1812</v>
      </c>
      <c r="P3623" s="6" t="s">
        <v>1812</v>
      </c>
      <c r="Q3623" s="6" t="s">
        <v>13089</v>
      </c>
      <c r="R3623" s="6" t="s">
        <v>1812</v>
      </c>
      <c r="S3623" s="6" t="s">
        <v>15999</v>
      </c>
      <c r="T3623" s="6" t="s">
        <v>13115</v>
      </c>
      <c r="U3623" s="6" t="s">
        <v>1812</v>
      </c>
      <c r="V3623" s="6" t="s">
        <v>1812</v>
      </c>
      <c r="W3623" s="6" t="s">
        <v>1816</v>
      </c>
      <c r="X3623" s="6" t="s">
        <v>16515</v>
      </c>
      <c r="Y3623" s="8">
        <f>X3624-'Com RTOS RX'!$X3623</f>
        <v>0.0001273148148</v>
      </c>
      <c r="Z3623" s="6">
        <f>SUM(LEN(",CO_MQ135|"),'Com RTOS RX'!$H3623,LEN(",CO2_MQ135|"),'Com RTOS RX'!$I3623,LEN(",Alcool_MQ135|"),'Com RTOS RX'!$J3623,LEN(",Alcool_MQ135|"),'Com RTOS RX'!$K3623,LEN(",Toluen_MQ135|"),'Com RTOS RX'!$L3623,LEN(",MH4_MQ135|"),'Com RTOS RX'!$M3623,LEN(",O3_MQ131|"),'Com RTOS RX'!$N3623)*8</f>
        <v>672</v>
      </c>
    </row>
    <row r="3624" ht="15.75" customHeight="1">
      <c r="A3624" s="6" t="s">
        <v>16516</v>
      </c>
      <c r="B3624" s="6" t="s">
        <v>16517</v>
      </c>
      <c r="C3624" s="6" t="s">
        <v>1810</v>
      </c>
      <c r="D3624" s="6" t="s">
        <v>16518</v>
      </c>
      <c r="E3624" s="6" t="s">
        <v>1812</v>
      </c>
      <c r="F3624" s="6" t="s">
        <v>1812</v>
      </c>
      <c r="G3624" s="6" t="s">
        <v>1812</v>
      </c>
      <c r="H3624" s="6" t="s">
        <v>1607</v>
      </c>
      <c r="I3624" s="6" t="s">
        <v>1277</v>
      </c>
      <c r="J3624" s="6" t="s">
        <v>1608</v>
      </c>
      <c r="K3624" s="6" t="s">
        <v>231</v>
      </c>
      <c r="L3624" s="6" t="s">
        <v>1609</v>
      </c>
      <c r="M3624" s="6" t="s">
        <v>202</v>
      </c>
      <c r="N3624" s="6" t="s">
        <v>81</v>
      </c>
      <c r="O3624" s="6" t="s">
        <v>1812</v>
      </c>
      <c r="P3624" s="6" t="s">
        <v>1812</v>
      </c>
      <c r="Q3624" s="6" t="s">
        <v>13089</v>
      </c>
      <c r="R3624" s="6" t="s">
        <v>1812</v>
      </c>
      <c r="S3624" s="6" t="s">
        <v>15831</v>
      </c>
      <c r="T3624" s="6" t="s">
        <v>13115</v>
      </c>
      <c r="U3624" s="6" t="s">
        <v>1812</v>
      </c>
      <c r="V3624" s="6" t="s">
        <v>1812</v>
      </c>
      <c r="W3624" s="6" t="s">
        <v>1816</v>
      </c>
      <c r="X3624" s="6" t="s">
        <v>16519</v>
      </c>
      <c r="Y3624" s="8">
        <f>X3625-'Com RTOS RX'!$X3624</f>
        <v>0.0001157407407</v>
      </c>
      <c r="Z3624" s="6">
        <f>SUM(LEN(",CO_MQ135|"),'Com RTOS RX'!$H3624,LEN(",CO2_MQ135|"),'Com RTOS RX'!$I3624,LEN(",Alcool_MQ135|"),'Com RTOS RX'!$J3624,LEN(",Alcool_MQ135|"),'Com RTOS RX'!$K3624,LEN(",Toluen_MQ135|"),'Com RTOS RX'!$L3624,LEN(",MH4_MQ135|"),'Com RTOS RX'!$M3624,LEN(",O3_MQ131|"),'Com RTOS RX'!$N3624)*8</f>
        <v>672</v>
      </c>
    </row>
    <row r="3625" ht="15.75" customHeight="1">
      <c r="A3625" s="6" t="s">
        <v>16520</v>
      </c>
      <c r="B3625" s="6" t="s">
        <v>16521</v>
      </c>
      <c r="C3625" s="6" t="s">
        <v>1810</v>
      </c>
      <c r="D3625" s="6" t="s">
        <v>16522</v>
      </c>
      <c r="E3625" s="6" t="s">
        <v>1812</v>
      </c>
      <c r="F3625" s="6" t="s">
        <v>1812</v>
      </c>
      <c r="G3625" s="6" t="s">
        <v>1812</v>
      </c>
      <c r="H3625" s="6" t="s">
        <v>1607</v>
      </c>
      <c r="I3625" s="6" t="s">
        <v>1277</v>
      </c>
      <c r="J3625" s="6" t="s">
        <v>1608</v>
      </c>
      <c r="K3625" s="6" t="s">
        <v>231</v>
      </c>
      <c r="L3625" s="6" t="s">
        <v>1609</v>
      </c>
      <c r="M3625" s="6" t="s">
        <v>202</v>
      </c>
      <c r="N3625" s="6" t="s">
        <v>13779</v>
      </c>
      <c r="O3625" s="6" t="s">
        <v>1812</v>
      </c>
      <c r="P3625" s="6" t="s">
        <v>1812</v>
      </c>
      <c r="Q3625" s="6" t="s">
        <v>13089</v>
      </c>
      <c r="R3625" s="6" t="s">
        <v>1812</v>
      </c>
      <c r="S3625" s="6" t="s">
        <v>15831</v>
      </c>
      <c r="T3625" s="6" t="s">
        <v>13115</v>
      </c>
      <c r="U3625" s="6" t="s">
        <v>1812</v>
      </c>
      <c r="V3625" s="6" t="s">
        <v>1812</v>
      </c>
      <c r="W3625" s="6" t="s">
        <v>1816</v>
      </c>
      <c r="X3625" s="6" t="s">
        <v>16523</v>
      </c>
      <c r="Y3625" s="8">
        <f>X3626-'Com RTOS RX'!$X3625</f>
        <v>0.0001273148148</v>
      </c>
      <c r="Z3625" s="6">
        <f>SUM(LEN(",CO_MQ135|"),'Com RTOS RX'!$H3625,LEN(",CO2_MQ135|"),'Com RTOS RX'!$I3625,LEN(",Alcool_MQ135|"),'Com RTOS RX'!$J3625,LEN(",Alcool_MQ135|"),'Com RTOS RX'!$K3625,LEN(",Toluen_MQ135|"),'Com RTOS RX'!$L3625,LEN(",MH4_MQ135|"),'Com RTOS RX'!$M3625,LEN(",O3_MQ131|"),'Com RTOS RX'!$N3625)*8</f>
        <v>672</v>
      </c>
    </row>
    <row r="3626" ht="15.75" customHeight="1">
      <c r="A3626" s="6" t="s">
        <v>16524</v>
      </c>
      <c r="B3626" s="6" t="s">
        <v>16525</v>
      </c>
      <c r="C3626" s="6" t="s">
        <v>1810</v>
      </c>
      <c r="D3626" s="6" t="s">
        <v>16526</v>
      </c>
      <c r="E3626" s="6" t="s">
        <v>1812</v>
      </c>
      <c r="F3626" s="6" t="s">
        <v>1812</v>
      </c>
      <c r="G3626" s="6" t="s">
        <v>1812</v>
      </c>
      <c r="H3626" s="6" t="s">
        <v>1627</v>
      </c>
      <c r="I3626" s="6" t="s">
        <v>531</v>
      </c>
      <c r="J3626" s="6" t="s">
        <v>16494</v>
      </c>
      <c r="K3626" s="6" t="s">
        <v>231</v>
      </c>
      <c r="L3626" s="6" t="s">
        <v>1629</v>
      </c>
      <c r="M3626" s="6" t="s">
        <v>312</v>
      </c>
      <c r="N3626" s="6" t="s">
        <v>13779</v>
      </c>
      <c r="O3626" s="6" t="s">
        <v>1812</v>
      </c>
      <c r="P3626" s="6" t="s">
        <v>1812</v>
      </c>
      <c r="Q3626" s="6" t="s">
        <v>13089</v>
      </c>
      <c r="R3626" s="6" t="s">
        <v>1812</v>
      </c>
      <c r="S3626" s="6" t="s">
        <v>15831</v>
      </c>
      <c r="T3626" s="6" t="s">
        <v>13115</v>
      </c>
      <c r="U3626" s="6" t="s">
        <v>1812</v>
      </c>
      <c r="V3626" s="6" t="s">
        <v>1812</v>
      </c>
      <c r="W3626" s="6" t="s">
        <v>1816</v>
      </c>
      <c r="X3626" s="6" t="s">
        <v>16527</v>
      </c>
      <c r="Y3626" s="8">
        <f>X3627-'Com RTOS RX'!$X3626</f>
        <v>0.0001041666667</v>
      </c>
      <c r="Z3626" s="6">
        <f>SUM(LEN(",CO_MQ135|"),'Com RTOS RX'!$H3626,LEN(",CO2_MQ135|"),'Com RTOS RX'!$I3626,LEN(",Alcool_MQ135|"),'Com RTOS RX'!$J3626,LEN(",Alcool_MQ135|"),'Com RTOS RX'!$K3626,LEN(",Toluen_MQ135|"),'Com RTOS RX'!$L3626,LEN(",MH4_MQ135|"),'Com RTOS RX'!$M3626,LEN(",O3_MQ131|"),'Com RTOS RX'!$N3626)*8</f>
        <v>672</v>
      </c>
    </row>
    <row r="3627" ht="15.75" customHeight="1">
      <c r="A3627" s="6" t="s">
        <v>16528</v>
      </c>
      <c r="B3627" s="6" t="s">
        <v>16529</v>
      </c>
      <c r="C3627" s="6" t="s">
        <v>1810</v>
      </c>
      <c r="D3627" s="6" t="s">
        <v>16530</v>
      </c>
      <c r="E3627" s="6" t="s">
        <v>1812</v>
      </c>
      <c r="F3627" s="6" t="s">
        <v>1812</v>
      </c>
      <c r="G3627" s="6" t="s">
        <v>1812</v>
      </c>
      <c r="H3627" s="6" t="s">
        <v>1610</v>
      </c>
      <c r="I3627" s="6" t="s">
        <v>14216</v>
      </c>
      <c r="J3627" s="6" t="s">
        <v>1611</v>
      </c>
      <c r="K3627" s="6" t="s">
        <v>223</v>
      </c>
      <c r="L3627" s="6" t="s">
        <v>610</v>
      </c>
      <c r="M3627" s="6" t="s">
        <v>202</v>
      </c>
      <c r="N3627" s="6" t="s">
        <v>13779</v>
      </c>
      <c r="O3627" s="6" t="s">
        <v>1812</v>
      </c>
      <c r="P3627" s="6" t="s">
        <v>1812</v>
      </c>
      <c r="Q3627" s="6" t="s">
        <v>13089</v>
      </c>
      <c r="R3627" s="6" t="s">
        <v>1812</v>
      </c>
      <c r="S3627" s="6" t="s">
        <v>15429</v>
      </c>
      <c r="T3627" s="6" t="s">
        <v>13115</v>
      </c>
      <c r="U3627" s="6" t="s">
        <v>1812</v>
      </c>
      <c r="V3627" s="6" t="s">
        <v>1812</v>
      </c>
      <c r="W3627" s="6" t="s">
        <v>1816</v>
      </c>
      <c r="X3627" s="6" t="s">
        <v>16531</v>
      </c>
      <c r="Y3627" s="8">
        <f>X3628-'Com RTOS RX'!$X3627</f>
        <v>0.0001157407407</v>
      </c>
      <c r="Z3627" s="6">
        <f>SUM(LEN(",CO_MQ135|"),'Com RTOS RX'!$H3627,LEN(",CO2_MQ135|"),'Com RTOS RX'!$I3627,LEN(",Alcool_MQ135|"),'Com RTOS RX'!$J3627,LEN(",Alcool_MQ135|"),'Com RTOS RX'!$K3627,LEN(",Toluen_MQ135|"),'Com RTOS RX'!$L3627,LEN(",MH4_MQ135|"),'Com RTOS RX'!$M3627,LEN(",O3_MQ131|"),'Com RTOS RX'!$N3627)*8</f>
        <v>672</v>
      </c>
    </row>
    <row r="3628" ht="15.75" customHeight="1">
      <c r="A3628" s="6" t="s">
        <v>16532</v>
      </c>
      <c r="B3628" s="6" t="s">
        <v>16533</v>
      </c>
      <c r="C3628" s="6" t="s">
        <v>1810</v>
      </c>
      <c r="D3628" s="6" t="s">
        <v>16534</v>
      </c>
      <c r="E3628" s="6" t="s">
        <v>1812</v>
      </c>
      <c r="F3628" s="6" t="s">
        <v>1812</v>
      </c>
      <c r="G3628" s="6" t="s">
        <v>1812</v>
      </c>
      <c r="H3628" s="6" t="s">
        <v>1610</v>
      </c>
      <c r="I3628" s="6" t="s">
        <v>14216</v>
      </c>
      <c r="J3628" s="6" t="s">
        <v>1611</v>
      </c>
      <c r="K3628" s="6" t="s">
        <v>223</v>
      </c>
      <c r="L3628" s="6" t="s">
        <v>610</v>
      </c>
      <c r="M3628" s="6" t="s">
        <v>202</v>
      </c>
      <c r="N3628" s="6" t="s">
        <v>13779</v>
      </c>
      <c r="O3628" s="6" t="s">
        <v>1812</v>
      </c>
      <c r="P3628" s="6" t="s">
        <v>1812</v>
      </c>
      <c r="Q3628" s="6" t="s">
        <v>13089</v>
      </c>
      <c r="R3628" s="6" t="s">
        <v>1812</v>
      </c>
      <c r="S3628" s="6" t="s">
        <v>15429</v>
      </c>
      <c r="T3628" s="6" t="s">
        <v>13115</v>
      </c>
      <c r="U3628" s="6" t="s">
        <v>1812</v>
      </c>
      <c r="V3628" s="6" t="s">
        <v>1812</v>
      </c>
      <c r="W3628" s="6" t="s">
        <v>1816</v>
      </c>
      <c r="X3628" s="6" t="s">
        <v>16535</v>
      </c>
      <c r="Y3628" s="8">
        <f>X3629-'Com RTOS RX'!$X3628</f>
        <v>0.0001157407407</v>
      </c>
      <c r="Z3628" s="6">
        <f>SUM(LEN(",CO_MQ135|"),'Com RTOS RX'!$H3628,LEN(",CO2_MQ135|"),'Com RTOS RX'!$I3628,LEN(",Alcool_MQ135|"),'Com RTOS RX'!$J3628,LEN(",Alcool_MQ135|"),'Com RTOS RX'!$K3628,LEN(",Toluen_MQ135|"),'Com RTOS RX'!$L3628,LEN(",MH4_MQ135|"),'Com RTOS RX'!$M3628,LEN(",O3_MQ131|"),'Com RTOS RX'!$N3628)*8</f>
        <v>672</v>
      </c>
    </row>
    <row r="3629" ht="15.75" customHeight="1">
      <c r="A3629" s="6" t="s">
        <v>16536</v>
      </c>
      <c r="B3629" s="6" t="s">
        <v>16537</v>
      </c>
      <c r="C3629" s="6" t="s">
        <v>1810</v>
      </c>
      <c r="D3629" s="6" t="s">
        <v>16538</v>
      </c>
      <c r="E3629" s="6" t="s">
        <v>1812</v>
      </c>
      <c r="F3629" s="6" t="s">
        <v>1812</v>
      </c>
      <c r="G3629" s="6" t="s">
        <v>1812</v>
      </c>
      <c r="H3629" s="6" t="s">
        <v>1547</v>
      </c>
      <c r="I3629" s="6" t="s">
        <v>1311</v>
      </c>
      <c r="J3629" s="6" t="s">
        <v>1548</v>
      </c>
      <c r="K3629" s="6" t="s">
        <v>140</v>
      </c>
      <c r="L3629" s="6" t="s">
        <v>367</v>
      </c>
      <c r="M3629" s="6" t="s">
        <v>136</v>
      </c>
      <c r="N3629" s="6" t="s">
        <v>81</v>
      </c>
      <c r="O3629" s="6" t="s">
        <v>1812</v>
      </c>
      <c r="P3629" s="6" t="s">
        <v>1812</v>
      </c>
      <c r="Q3629" s="6" t="s">
        <v>13089</v>
      </c>
      <c r="R3629" s="6" t="s">
        <v>1812</v>
      </c>
      <c r="S3629" s="6" t="s">
        <v>15831</v>
      </c>
      <c r="T3629" s="6" t="s">
        <v>13115</v>
      </c>
      <c r="U3629" s="6" t="s">
        <v>1812</v>
      </c>
      <c r="V3629" s="6" t="s">
        <v>1812</v>
      </c>
      <c r="W3629" s="6" t="s">
        <v>1816</v>
      </c>
      <c r="X3629" s="6" t="s">
        <v>16539</v>
      </c>
      <c r="Y3629" s="8">
        <f>X3630-'Com RTOS RX'!$X3629</f>
        <v>0.0001273148148</v>
      </c>
      <c r="Z3629" s="6">
        <f>SUM(LEN(",CO_MQ135|"),'Com RTOS RX'!$H3629,LEN(",CO2_MQ135|"),'Com RTOS RX'!$I3629,LEN(",Alcool_MQ135|"),'Com RTOS RX'!$J3629,LEN(",Alcool_MQ135|"),'Com RTOS RX'!$K3629,LEN(",Toluen_MQ135|"),'Com RTOS RX'!$L3629,LEN(",MH4_MQ135|"),'Com RTOS RX'!$M3629,LEN(",O3_MQ131|"),'Com RTOS RX'!$N3629)*8</f>
        <v>672</v>
      </c>
    </row>
    <row r="3630" ht="15.75" customHeight="1">
      <c r="A3630" s="6" t="s">
        <v>16540</v>
      </c>
      <c r="B3630" s="6" t="s">
        <v>16541</v>
      </c>
      <c r="C3630" s="6" t="s">
        <v>1810</v>
      </c>
      <c r="D3630" s="6" t="s">
        <v>16542</v>
      </c>
      <c r="E3630" s="6" t="s">
        <v>1812</v>
      </c>
      <c r="F3630" s="6" t="s">
        <v>1812</v>
      </c>
      <c r="G3630" s="6" t="s">
        <v>1812</v>
      </c>
      <c r="H3630" s="6" t="s">
        <v>15830</v>
      </c>
      <c r="I3630" s="6" t="s">
        <v>1540</v>
      </c>
      <c r="J3630" s="6" t="s">
        <v>1541</v>
      </c>
      <c r="K3630" s="6" t="s">
        <v>15416</v>
      </c>
      <c r="L3630" s="6" t="s">
        <v>1542</v>
      </c>
      <c r="M3630" s="6" t="s">
        <v>97</v>
      </c>
      <c r="N3630" s="6" t="s">
        <v>13779</v>
      </c>
      <c r="O3630" s="6" t="s">
        <v>1812</v>
      </c>
      <c r="P3630" s="6" t="s">
        <v>1812</v>
      </c>
      <c r="Q3630" s="6" t="s">
        <v>13089</v>
      </c>
      <c r="R3630" s="6" t="s">
        <v>1812</v>
      </c>
      <c r="S3630" s="6" t="s">
        <v>15831</v>
      </c>
      <c r="T3630" s="6" t="s">
        <v>13115</v>
      </c>
      <c r="U3630" s="6" t="s">
        <v>1812</v>
      </c>
      <c r="V3630" s="6" t="s">
        <v>1812</v>
      </c>
      <c r="W3630" s="6" t="s">
        <v>1816</v>
      </c>
      <c r="X3630" s="6" t="s">
        <v>16543</v>
      </c>
      <c r="Y3630" s="8">
        <f>X3631-'Com RTOS RX'!$X3630</f>
        <v>0.0001157407407</v>
      </c>
      <c r="Z3630" s="6">
        <f>SUM(LEN(",CO_MQ135|"),'Com RTOS RX'!$H3630,LEN(",CO2_MQ135|"),'Com RTOS RX'!$I3630,LEN(",Alcool_MQ135|"),'Com RTOS RX'!$J3630,LEN(",Alcool_MQ135|"),'Com RTOS RX'!$K3630,LEN(",Toluen_MQ135|"),'Com RTOS RX'!$L3630,LEN(",MH4_MQ135|"),'Com RTOS RX'!$M3630,LEN(",O3_MQ131|"),'Com RTOS RX'!$N3630)*8</f>
        <v>672</v>
      </c>
    </row>
    <row r="3631" ht="15.75" customHeight="1">
      <c r="A3631" s="6" t="s">
        <v>16544</v>
      </c>
      <c r="B3631" s="6" t="s">
        <v>16545</v>
      </c>
      <c r="C3631" s="6" t="s">
        <v>1810</v>
      </c>
      <c r="D3631" s="6" t="s">
        <v>16546</v>
      </c>
      <c r="E3631" s="6" t="s">
        <v>1812</v>
      </c>
      <c r="F3631" s="6" t="s">
        <v>1812</v>
      </c>
      <c r="G3631" s="6" t="s">
        <v>1812</v>
      </c>
      <c r="H3631" s="6" t="s">
        <v>1632</v>
      </c>
      <c r="I3631" s="6" t="s">
        <v>510</v>
      </c>
      <c r="J3631" s="6" t="s">
        <v>1285</v>
      </c>
      <c r="K3631" s="6" t="s">
        <v>92</v>
      </c>
      <c r="L3631" s="6" t="s">
        <v>789</v>
      </c>
      <c r="M3631" s="6" t="s">
        <v>331</v>
      </c>
      <c r="N3631" s="6" t="s">
        <v>81</v>
      </c>
      <c r="O3631" s="6" t="s">
        <v>1812</v>
      </c>
      <c r="P3631" s="6" t="s">
        <v>1812</v>
      </c>
      <c r="Q3631" s="6" t="s">
        <v>13089</v>
      </c>
      <c r="R3631" s="6" t="s">
        <v>1812</v>
      </c>
      <c r="S3631" s="6" t="s">
        <v>15999</v>
      </c>
      <c r="T3631" s="6" t="s">
        <v>13115</v>
      </c>
      <c r="U3631" s="6" t="s">
        <v>1812</v>
      </c>
      <c r="V3631" s="6" t="s">
        <v>1812</v>
      </c>
      <c r="W3631" s="6" t="s">
        <v>1816</v>
      </c>
      <c r="X3631" s="6" t="s">
        <v>16547</v>
      </c>
      <c r="Y3631" s="8">
        <f>X3632-'Com RTOS RX'!$X3631</f>
        <v>0.0001157407407</v>
      </c>
      <c r="Z3631" s="6">
        <f>SUM(LEN(",CO_MQ135|"),'Com RTOS RX'!$H3631,LEN(",CO2_MQ135|"),'Com RTOS RX'!$I3631,LEN(",Alcool_MQ135|"),'Com RTOS RX'!$J3631,LEN(",Alcool_MQ135|"),'Com RTOS RX'!$K3631,LEN(",Toluen_MQ135|"),'Com RTOS RX'!$L3631,LEN(",MH4_MQ135|"),'Com RTOS RX'!$M3631,LEN(",O3_MQ131|"),'Com RTOS RX'!$N3631)*8</f>
        <v>672</v>
      </c>
    </row>
    <row r="3632" ht="15.75" customHeight="1">
      <c r="A3632" s="6" t="s">
        <v>16548</v>
      </c>
      <c r="B3632" s="6" t="s">
        <v>16549</v>
      </c>
      <c r="C3632" s="6" t="s">
        <v>1810</v>
      </c>
      <c r="D3632" s="6" t="s">
        <v>16550</v>
      </c>
      <c r="E3632" s="6" t="s">
        <v>1812</v>
      </c>
      <c r="F3632" s="6" t="s">
        <v>1812</v>
      </c>
      <c r="G3632" s="6" t="s">
        <v>1812</v>
      </c>
      <c r="H3632" s="6" t="s">
        <v>1610</v>
      </c>
      <c r="I3632" s="6" t="s">
        <v>14216</v>
      </c>
      <c r="J3632" s="6" t="s">
        <v>1611</v>
      </c>
      <c r="K3632" s="6" t="s">
        <v>223</v>
      </c>
      <c r="L3632" s="6" t="s">
        <v>610</v>
      </c>
      <c r="M3632" s="6" t="s">
        <v>202</v>
      </c>
      <c r="N3632" s="6" t="s">
        <v>181</v>
      </c>
      <c r="O3632" s="6" t="s">
        <v>1812</v>
      </c>
      <c r="P3632" s="6" t="s">
        <v>1812</v>
      </c>
      <c r="Q3632" s="6" t="s">
        <v>13089</v>
      </c>
      <c r="R3632" s="6" t="s">
        <v>1812</v>
      </c>
      <c r="S3632" s="6" t="s">
        <v>15429</v>
      </c>
      <c r="T3632" s="6" t="s">
        <v>13115</v>
      </c>
      <c r="U3632" s="6" t="s">
        <v>1812</v>
      </c>
      <c r="V3632" s="6" t="s">
        <v>1812</v>
      </c>
      <c r="W3632" s="6" t="s">
        <v>1816</v>
      </c>
      <c r="X3632" s="6" t="s">
        <v>16551</v>
      </c>
      <c r="Y3632" s="8">
        <f>X3633-'Com RTOS RX'!$X3632</f>
        <v>0.0001157407407</v>
      </c>
      <c r="Z3632" s="6">
        <f>SUM(LEN(",CO_MQ135|"),'Com RTOS RX'!$H3632,LEN(",CO2_MQ135|"),'Com RTOS RX'!$I3632,LEN(",Alcool_MQ135|"),'Com RTOS RX'!$J3632,LEN(",Alcool_MQ135|"),'Com RTOS RX'!$K3632,LEN(",Toluen_MQ135|"),'Com RTOS RX'!$L3632,LEN(",MH4_MQ135|"),'Com RTOS RX'!$M3632,LEN(",O3_MQ131|"),'Com RTOS RX'!$N3632)*8</f>
        <v>672</v>
      </c>
    </row>
    <row r="3633" ht="15.75" customHeight="1">
      <c r="A3633" s="6" t="s">
        <v>16552</v>
      </c>
      <c r="B3633" s="6" t="s">
        <v>16553</v>
      </c>
      <c r="C3633" s="6" t="s">
        <v>1810</v>
      </c>
      <c r="D3633" s="6" t="s">
        <v>16554</v>
      </c>
      <c r="E3633" s="6" t="s">
        <v>1812</v>
      </c>
      <c r="F3633" s="6" t="s">
        <v>1812</v>
      </c>
      <c r="G3633" s="6" t="s">
        <v>1812</v>
      </c>
      <c r="H3633" s="6" t="s">
        <v>1633</v>
      </c>
      <c r="I3633" s="6" t="s">
        <v>1163</v>
      </c>
      <c r="J3633" s="6" t="s">
        <v>1634</v>
      </c>
      <c r="K3633" s="6" t="s">
        <v>140</v>
      </c>
      <c r="L3633" s="6" t="s">
        <v>1635</v>
      </c>
      <c r="M3633" s="6" t="s">
        <v>136</v>
      </c>
      <c r="N3633" s="6" t="s">
        <v>81</v>
      </c>
      <c r="O3633" s="6" t="s">
        <v>1812</v>
      </c>
      <c r="P3633" s="6" t="s">
        <v>1812</v>
      </c>
      <c r="Q3633" s="6" t="s">
        <v>13089</v>
      </c>
      <c r="R3633" s="6" t="s">
        <v>1812</v>
      </c>
      <c r="S3633" s="6" t="s">
        <v>15831</v>
      </c>
      <c r="T3633" s="6" t="s">
        <v>13115</v>
      </c>
      <c r="U3633" s="6" t="s">
        <v>1812</v>
      </c>
      <c r="V3633" s="6" t="s">
        <v>1812</v>
      </c>
      <c r="W3633" s="6" t="s">
        <v>1816</v>
      </c>
      <c r="X3633" s="6" t="s">
        <v>16555</v>
      </c>
      <c r="Y3633" s="8">
        <f>X3634-'Com RTOS RX'!$X3633</f>
        <v>0.0001157407407</v>
      </c>
      <c r="Z3633" s="6">
        <f>SUM(LEN(",CO_MQ135|"),'Com RTOS RX'!$H3633,LEN(",CO2_MQ135|"),'Com RTOS RX'!$I3633,LEN(",Alcool_MQ135|"),'Com RTOS RX'!$J3633,LEN(",Alcool_MQ135|"),'Com RTOS RX'!$K3633,LEN(",Toluen_MQ135|"),'Com RTOS RX'!$L3633,LEN(",MH4_MQ135|"),'Com RTOS RX'!$M3633,LEN(",O3_MQ131|"),'Com RTOS RX'!$N3633)*8</f>
        <v>672</v>
      </c>
    </row>
    <row r="3634" ht="15.75" customHeight="1">
      <c r="A3634" s="6" t="s">
        <v>16556</v>
      </c>
      <c r="B3634" s="6" t="s">
        <v>16557</v>
      </c>
      <c r="C3634" s="6" t="s">
        <v>1810</v>
      </c>
      <c r="D3634" s="6" t="s">
        <v>16558</v>
      </c>
      <c r="E3634" s="6" t="s">
        <v>1812</v>
      </c>
      <c r="F3634" s="6" t="s">
        <v>1812</v>
      </c>
      <c r="G3634" s="6" t="s">
        <v>1812</v>
      </c>
      <c r="H3634" s="6" t="s">
        <v>1633</v>
      </c>
      <c r="I3634" s="6" t="s">
        <v>1163</v>
      </c>
      <c r="J3634" s="6" t="s">
        <v>1634</v>
      </c>
      <c r="K3634" s="6" t="s">
        <v>140</v>
      </c>
      <c r="L3634" s="6" t="s">
        <v>1635</v>
      </c>
      <c r="M3634" s="6" t="s">
        <v>136</v>
      </c>
      <c r="N3634" s="6" t="s">
        <v>858</v>
      </c>
      <c r="O3634" s="6" t="s">
        <v>1812</v>
      </c>
      <c r="P3634" s="6" t="s">
        <v>1812</v>
      </c>
      <c r="Q3634" s="6" t="s">
        <v>13089</v>
      </c>
      <c r="R3634" s="6" t="s">
        <v>1812</v>
      </c>
      <c r="S3634" s="6" t="s">
        <v>15831</v>
      </c>
      <c r="T3634" s="6" t="s">
        <v>13115</v>
      </c>
      <c r="U3634" s="6" t="s">
        <v>1812</v>
      </c>
      <c r="V3634" s="6" t="s">
        <v>1812</v>
      </c>
      <c r="W3634" s="6" t="s">
        <v>1816</v>
      </c>
      <c r="X3634" s="6" t="s">
        <v>16559</v>
      </c>
      <c r="Y3634" s="8">
        <f>X3635-'Com RTOS RX'!$X3634</f>
        <v>0.0001157407407</v>
      </c>
      <c r="Z3634" s="6">
        <f>SUM(LEN(",CO_MQ135|"),'Com RTOS RX'!$H3634,LEN(",CO2_MQ135|"),'Com RTOS RX'!$I3634,LEN(",Alcool_MQ135|"),'Com RTOS RX'!$J3634,LEN(",Alcool_MQ135|"),'Com RTOS RX'!$K3634,LEN(",Toluen_MQ135|"),'Com RTOS RX'!$L3634,LEN(",MH4_MQ135|"),'Com RTOS RX'!$M3634,LEN(",O3_MQ131|"),'Com RTOS RX'!$N3634)*8</f>
        <v>672</v>
      </c>
    </row>
    <row r="3635" ht="15.75" customHeight="1">
      <c r="A3635" s="6" t="s">
        <v>16560</v>
      </c>
      <c r="B3635" s="6" t="s">
        <v>16561</v>
      </c>
      <c r="C3635" s="6" t="s">
        <v>1810</v>
      </c>
      <c r="D3635" s="6" t="s">
        <v>16562</v>
      </c>
      <c r="E3635" s="6" t="s">
        <v>1812</v>
      </c>
      <c r="F3635" s="6" t="s">
        <v>1812</v>
      </c>
      <c r="G3635" s="6" t="s">
        <v>1812</v>
      </c>
      <c r="H3635" s="6" t="s">
        <v>1298</v>
      </c>
      <c r="I3635" s="6" t="s">
        <v>1636</v>
      </c>
      <c r="J3635" s="6" t="s">
        <v>1246</v>
      </c>
      <c r="K3635" s="6" t="s">
        <v>254</v>
      </c>
      <c r="L3635" s="6" t="s">
        <v>1637</v>
      </c>
      <c r="M3635" s="6" t="s">
        <v>318</v>
      </c>
      <c r="N3635" s="6" t="s">
        <v>81</v>
      </c>
      <c r="O3635" s="6" t="s">
        <v>1812</v>
      </c>
      <c r="P3635" s="6" t="s">
        <v>1812</v>
      </c>
      <c r="Q3635" s="6" t="s">
        <v>13089</v>
      </c>
      <c r="R3635" s="6" t="s">
        <v>1812</v>
      </c>
      <c r="S3635" s="6" t="s">
        <v>15831</v>
      </c>
      <c r="T3635" s="6" t="s">
        <v>13115</v>
      </c>
      <c r="U3635" s="6" t="s">
        <v>1812</v>
      </c>
      <c r="V3635" s="6" t="s">
        <v>1812</v>
      </c>
      <c r="W3635" s="6" t="s">
        <v>1816</v>
      </c>
      <c r="X3635" s="6" t="s">
        <v>16563</v>
      </c>
      <c r="Y3635" s="8">
        <f>X3636-'Com RTOS RX'!$X3635</f>
        <v>0.0001157407407</v>
      </c>
      <c r="Z3635" s="6">
        <f>SUM(LEN(",CO_MQ135|"),'Com RTOS RX'!$H3635,LEN(",CO2_MQ135|"),'Com RTOS RX'!$I3635,LEN(",Alcool_MQ135|"),'Com RTOS RX'!$J3635,LEN(",Alcool_MQ135|"),'Com RTOS RX'!$K3635,LEN(",Toluen_MQ135|"),'Com RTOS RX'!$L3635,LEN(",MH4_MQ135|"),'Com RTOS RX'!$M3635,LEN(",O3_MQ131|"),'Com RTOS RX'!$N3635)*8</f>
        <v>672</v>
      </c>
    </row>
    <row r="3636" ht="15.75" customHeight="1">
      <c r="A3636" s="6" t="s">
        <v>16564</v>
      </c>
      <c r="B3636" s="6" t="s">
        <v>16565</v>
      </c>
      <c r="C3636" s="6" t="s">
        <v>1810</v>
      </c>
      <c r="D3636" s="6" t="s">
        <v>16566</v>
      </c>
      <c r="E3636" s="6" t="s">
        <v>1812</v>
      </c>
      <c r="F3636" s="6" t="s">
        <v>1812</v>
      </c>
      <c r="G3636" s="6" t="s">
        <v>1812</v>
      </c>
      <c r="H3636" s="6" t="s">
        <v>1304</v>
      </c>
      <c r="I3636" s="6" t="s">
        <v>998</v>
      </c>
      <c r="J3636" s="6" t="s">
        <v>1556</v>
      </c>
      <c r="K3636" s="6" t="s">
        <v>251</v>
      </c>
      <c r="L3636" s="6" t="s">
        <v>1557</v>
      </c>
      <c r="M3636" s="6" t="s">
        <v>97</v>
      </c>
      <c r="N3636" s="6" t="s">
        <v>13779</v>
      </c>
      <c r="O3636" s="6" t="s">
        <v>1812</v>
      </c>
      <c r="P3636" s="6" t="s">
        <v>1812</v>
      </c>
      <c r="Q3636" s="6" t="s">
        <v>13089</v>
      </c>
      <c r="R3636" s="6" t="s">
        <v>1812</v>
      </c>
      <c r="S3636" s="6" t="s">
        <v>15831</v>
      </c>
      <c r="T3636" s="6" t="s">
        <v>13115</v>
      </c>
      <c r="U3636" s="6" t="s">
        <v>1812</v>
      </c>
      <c r="V3636" s="6" t="s">
        <v>1812</v>
      </c>
      <c r="W3636" s="6" t="s">
        <v>1816</v>
      </c>
      <c r="X3636" s="6" t="s">
        <v>16567</v>
      </c>
      <c r="Y3636" s="8">
        <f>X3637-'Com RTOS RX'!$X3636</f>
        <v>0.0001157407407</v>
      </c>
      <c r="Z3636" s="6">
        <f>SUM(LEN(",CO_MQ135|"),'Com RTOS RX'!$H3636,LEN(",CO2_MQ135|"),'Com RTOS RX'!$I3636,LEN(",Alcool_MQ135|"),'Com RTOS RX'!$J3636,LEN(",Alcool_MQ135|"),'Com RTOS RX'!$K3636,LEN(",Toluen_MQ135|"),'Com RTOS RX'!$L3636,LEN(",MH4_MQ135|"),'Com RTOS RX'!$M3636,LEN(",O3_MQ131|"),'Com RTOS RX'!$N3636)*8</f>
        <v>672</v>
      </c>
    </row>
    <row r="3637" ht="15.75" customHeight="1">
      <c r="A3637" s="6" t="s">
        <v>16568</v>
      </c>
      <c r="B3637" s="6" t="s">
        <v>16569</v>
      </c>
      <c r="C3637" s="6" t="s">
        <v>1810</v>
      </c>
      <c r="D3637" s="6" t="s">
        <v>16570</v>
      </c>
      <c r="E3637" s="6" t="s">
        <v>1812</v>
      </c>
      <c r="F3637" s="6" t="s">
        <v>1812</v>
      </c>
      <c r="G3637" s="6" t="s">
        <v>1812</v>
      </c>
      <c r="H3637" s="6" t="s">
        <v>1618</v>
      </c>
      <c r="I3637" s="6" t="s">
        <v>469</v>
      </c>
      <c r="J3637" s="6" t="s">
        <v>1619</v>
      </c>
      <c r="K3637" s="6" t="s">
        <v>284</v>
      </c>
      <c r="L3637" s="6" t="s">
        <v>1620</v>
      </c>
      <c r="M3637" s="6" t="s">
        <v>3250</v>
      </c>
      <c r="N3637" s="6" t="s">
        <v>81</v>
      </c>
      <c r="O3637" s="6" t="s">
        <v>1812</v>
      </c>
      <c r="P3637" s="6" t="s">
        <v>1812</v>
      </c>
      <c r="Q3637" s="6" t="s">
        <v>13089</v>
      </c>
      <c r="R3637" s="6" t="s">
        <v>1812</v>
      </c>
      <c r="S3637" s="6" t="s">
        <v>15831</v>
      </c>
      <c r="T3637" s="6" t="s">
        <v>13115</v>
      </c>
      <c r="U3637" s="6" t="s">
        <v>1812</v>
      </c>
      <c r="V3637" s="6" t="s">
        <v>1812</v>
      </c>
      <c r="W3637" s="6" t="s">
        <v>1816</v>
      </c>
      <c r="X3637" s="6" t="s">
        <v>16571</v>
      </c>
      <c r="Y3637" s="8">
        <f>X3638-'Com RTOS RX'!$X3637</f>
        <v>0.0001157407407</v>
      </c>
      <c r="Z3637" s="6">
        <f>SUM(LEN(",CO_MQ135|"),'Com RTOS RX'!$H3637,LEN(",CO2_MQ135|"),'Com RTOS RX'!$I3637,LEN(",Alcool_MQ135|"),'Com RTOS RX'!$J3637,LEN(",Alcool_MQ135|"),'Com RTOS RX'!$K3637,LEN(",Toluen_MQ135|"),'Com RTOS RX'!$L3637,LEN(",MH4_MQ135|"),'Com RTOS RX'!$M3637,LEN(",O3_MQ131|"),'Com RTOS RX'!$N3637)*8</f>
        <v>672</v>
      </c>
    </row>
    <row r="3638" ht="15.75" customHeight="1">
      <c r="A3638" s="6" t="s">
        <v>16572</v>
      </c>
      <c r="B3638" s="6" t="s">
        <v>16573</v>
      </c>
      <c r="C3638" s="6" t="s">
        <v>1810</v>
      </c>
      <c r="D3638" s="6" t="s">
        <v>16574</v>
      </c>
      <c r="E3638" s="6" t="s">
        <v>1812</v>
      </c>
      <c r="F3638" s="6" t="s">
        <v>1812</v>
      </c>
      <c r="G3638" s="6" t="s">
        <v>1812</v>
      </c>
      <c r="H3638" s="6" t="s">
        <v>1638</v>
      </c>
      <c r="I3638" s="6" t="s">
        <v>1639</v>
      </c>
      <c r="J3638" s="6" t="s">
        <v>1111</v>
      </c>
      <c r="K3638" s="6" t="s">
        <v>257</v>
      </c>
      <c r="L3638" s="6" t="s">
        <v>1434</v>
      </c>
      <c r="M3638" s="6" t="s">
        <v>326</v>
      </c>
      <c r="N3638" s="6" t="s">
        <v>81</v>
      </c>
      <c r="O3638" s="6" t="s">
        <v>1812</v>
      </c>
      <c r="P3638" s="6" t="s">
        <v>1812</v>
      </c>
      <c r="Q3638" s="6" t="s">
        <v>13089</v>
      </c>
      <c r="R3638" s="6" t="s">
        <v>1812</v>
      </c>
      <c r="S3638" s="6" t="s">
        <v>15831</v>
      </c>
      <c r="T3638" s="6" t="s">
        <v>13115</v>
      </c>
      <c r="U3638" s="6" t="s">
        <v>1812</v>
      </c>
      <c r="V3638" s="6" t="s">
        <v>1812</v>
      </c>
      <c r="W3638" s="6" t="s">
        <v>1816</v>
      </c>
      <c r="X3638" s="6" t="s">
        <v>16575</v>
      </c>
      <c r="Y3638" s="8">
        <f>X3639-'Com RTOS RX'!$X3638</f>
        <v>0.0001157407407</v>
      </c>
      <c r="Z3638" s="6">
        <f>SUM(LEN(",CO_MQ135|"),'Com RTOS RX'!$H3638,LEN(",CO2_MQ135|"),'Com RTOS RX'!$I3638,LEN(",Alcool_MQ135|"),'Com RTOS RX'!$J3638,LEN(",Alcool_MQ135|"),'Com RTOS RX'!$K3638,LEN(",Toluen_MQ135|"),'Com RTOS RX'!$L3638,LEN(",MH4_MQ135|"),'Com RTOS RX'!$M3638,LEN(",O3_MQ131|"),'Com RTOS RX'!$N3638)*8</f>
        <v>672</v>
      </c>
    </row>
    <row r="3639" ht="15.75" customHeight="1">
      <c r="A3639" s="6" t="s">
        <v>16576</v>
      </c>
      <c r="B3639" s="6" t="s">
        <v>16577</v>
      </c>
      <c r="C3639" s="6" t="s">
        <v>1810</v>
      </c>
      <c r="D3639" s="6" t="s">
        <v>16578</v>
      </c>
      <c r="E3639" s="6" t="s">
        <v>1812</v>
      </c>
      <c r="F3639" s="6" t="s">
        <v>1812</v>
      </c>
      <c r="G3639" s="6" t="s">
        <v>1812</v>
      </c>
      <c r="H3639" s="6" t="s">
        <v>1274</v>
      </c>
      <c r="I3639" s="6" t="s">
        <v>1128</v>
      </c>
      <c r="J3639" s="6" t="s">
        <v>1640</v>
      </c>
      <c r="K3639" s="6" t="s">
        <v>293</v>
      </c>
      <c r="L3639" s="6" t="s">
        <v>1641</v>
      </c>
      <c r="M3639" s="6" t="s">
        <v>318</v>
      </c>
      <c r="N3639" s="6" t="s">
        <v>81</v>
      </c>
      <c r="O3639" s="6" t="s">
        <v>1812</v>
      </c>
      <c r="P3639" s="6" t="s">
        <v>1812</v>
      </c>
      <c r="Q3639" s="6" t="s">
        <v>13089</v>
      </c>
      <c r="R3639" s="6" t="s">
        <v>1812</v>
      </c>
      <c r="S3639" s="6" t="s">
        <v>15831</v>
      </c>
      <c r="T3639" s="6" t="s">
        <v>13115</v>
      </c>
      <c r="U3639" s="6" t="s">
        <v>1812</v>
      </c>
      <c r="V3639" s="6" t="s">
        <v>1812</v>
      </c>
      <c r="W3639" s="6" t="s">
        <v>1816</v>
      </c>
      <c r="X3639" s="6" t="s">
        <v>16579</v>
      </c>
      <c r="Y3639" s="8">
        <f>X3640-'Com RTOS RX'!$X3639</f>
        <v>0.0001273148148</v>
      </c>
      <c r="Z3639" s="6">
        <f>SUM(LEN(",CO_MQ135|"),'Com RTOS RX'!$H3639,LEN(",CO2_MQ135|"),'Com RTOS RX'!$I3639,LEN(",Alcool_MQ135|"),'Com RTOS RX'!$J3639,LEN(",Alcool_MQ135|"),'Com RTOS RX'!$K3639,LEN(",Toluen_MQ135|"),'Com RTOS RX'!$L3639,LEN(",MH4_MQ135|"),'Com RTOS RX'!$M3639,LEN(",O3_MQ131|"),'Com RTOS RX'!$N3639)*8</f>
        <v>672</v>
      </c>
    </row>
    <row r="3640" ht="15.75" customHeight="1">
      <c r="A3640" s="6" t="s">
        <v>16580</v>
      </c>
      <c r="B3640" s="6" t="s">
        <v>16581</v>
      </c>
      <c r="C3640" s="6" t="s">
        <v>1810</v>
      </c>
      <c r="D3640" s="6" t="s">
        <v>16582</v>
      </c>
      <c r="E3640" s="6" t="s">
        <v>1812</v>
      </c>
      <c r="F3640" s="6" t="s">
        <v>1812</v>
      </c>
      <c r="G3640" s="6" t="s">
        <v>1812</v>
      </c>
      <c r="H3640" s="6" t="s">
        <v>1627</v>
      </c>
      <c r="I3640" s="6" t="s">
        <v>531</v>
      </c>
      <c r="J3640" s="6" t="s">
        <v>16494</v>
      </c>
      <c r="K3640" s="6" t="s">
        <v>231</v>
      </c>
      <c r="L3640" s="6" t="s">
        <v>1629</v>
      </c>
      <c r="M3640" s="6" t="s">
        <v>312</v>
      </c>
      <c r="N3640" s="6" t="s">
        <v>81</v>
      </c>
      <c r="O3640" s="6" t="s">
        <v>1812</v>
      </c>
      <c r="P3640" s="6" t="s">
        <v>1812</v>
      </c>
      <c r="Q3640" s="6" t="s">
        <v>13089</v>
      </c>
      <c r="R3640" s="6" t="s">
        <v>1812</v>
      </c>
      <c r="S3640" s="6" t="s">
        <v>15831</v>
      </c>
      <c r="T3640" s="6" t="s">
        <v>13115</v>
      </c>
      <c r="U3640" s="6" t="s">
        <v>1812</v>
      </c>
      <c r="V3640" s="6" t="s">
        <v>1812</v>
      </c>
      <c r="W3640" s="6" t="s">
        <v>1816</v>
      </c>
      <c r="X3640" s="6" t="s">
        <v>16583</v>
      </c>
      <c r="Y3640" s="8">
        <f>X3641-'Com RTOS RX'!$X3640</f>
        <v>0.0001157407407</v>
      </c>
      <c r="Z3640" s="6">
        <f>SUM(LEN(",CO_MQ135|"),'Com RTOS RX'!$H3640,LEN(",CO2_MQ135|"),'Com RTOS RX'!$I3640,LEN(",Alcool_MQ135|"),'Com RTOS RX'!$J3640,LEN(",Alcool_MQ135|"),'Com RTOS RX'!$K3640,LEN(",Toluen_MQ135|"),'Com RTOS RX'!$L3640,LEN(",MH4_MQ135|"),'Com RTOS RX'!$M3640,LEN(",O3_MQ131|"),'Com RTOS RX'!$N3640)*8</f>
        <v>672</v>
      </c>
    </row>
    <row r="3641" ht="15.75" customHeight="1">
      <c r="A3641" s="6" t="s">
        <v>16584</v>
      </c>
      <c r="B3641" s="6" t="s">
        <v>16585</v>
      </c>
      <c r="C3641" s="6" t="s">
        <v>1810</v>
      </c>
      <c r="D3641" s="6" t="s">
        <v>16586</v>
      </c>
      <c r="E3641" s="6" t="s">
        <v>1812</v>
      </c>
      <c r="F3641" s="6" t="s">
        <v>1812</v>
      </c>
      <c r="G3641" s="6" t="s">
        <v>1812</v>
      </c>
      <c r="H3641" s="6" t="s">
        <v>1642</v>
      </c>
      <c r="I3641" s="6" t="s">
        <v>21</v>
      </c>
      <c r="J3641" s="6" t="s">
        <v>1357</v>
      </c>
      <c r="K3641" s="6" t="s">
        <v>4549</v>
      </c>
      <c r="L3641" s="6" t="s">
        <v>1643</v>
      </c>
      <c r="M3641" s="6" t="s">
        <v>328</v>
      </c>
      <c r="N3641" s="6" t="s">
        <v>81</v>
      </c>
      <c r="O3641" s="6" t="s">
        <v>1812</v>
      </c>
      <c r="P3641" s="6" t="s">
        <v>1812</v>
      </c>
      <c r="Q3641" s="6" t="s">
        <v>13089</v>
      </c>
      <c r="R3641" s="6" t="s">
        <v>1812</v>
      </c>
      <c r="S3641" s="6" t="s">
        <v>15999</v>
      </c>
      <c r="T3641" s="6" t="s">
        <v>13115</v>
      </c>
      <c r="U3641" s="6" t="s">
        <v>1812</v>
      </c>
      <c r="V3641" s="6" t="s">
        <v>1812</v>
      </c>
      <c r="W3641" s="6" t="s">
        <v>1816</v>
      </c>
      <c r="X3641" s="6" t="s">
        <v>16587</v>
      </c>
      <c r="Y3641" s="8">
        <f>X3642-'Com RTOS RX'!$X3641</f>
        <v>0.0001041666667</v>
      </c>
      <c r="Z3641" s="6">
        <f>SUM(LEN(",CO_MQ135|"),'Com RTOS RX'!$H3641,LEN(",CO2_MQ135|"),'Com RTOS RX'!$I3641,LEN(",Alcool_MQ135|"),'Com RTOS RX'!$J3641,LEN(",Alcool_MQ135|"),'Com RTOS RX'!$K3641,LEN(",Toluen_MQ135|"),'Com RTOS RX'!$L3641,LEN(",MH4_MQ135|"),'Com RTOS RX'!$M3641,LEN(",O3_MQ131|"),'Com RTOS RX'!$N3641)*8</f>
        <v>672</v>
      </c>
    </row>
    <row r="3642" ht="15.75" customHeight="1">
      <c r="A3642" s="6" t="s">
        <v>16588</v>
      </c>
      <c r="B3642" s="6" t="s">
        <v>16589</v>
      </c>
      <c r="C3642" s="6" t="s">
        <v>1810</v>
      </c>
      <c r="D3642" s="6" t="s">
        <v>16590</v>
      </c>
      <c r="E3642" s="6" t="s">
        <v>1812</v>
      </c>
      <c r="F3642" s="6" t="s">
        <v>1812</v>
      </c>
      <c r="G3642" s="6" t="s">
        <v>1812</v>
      </c>
      <c r="H3642" s="6" t="s">
        <v>1547</v>
      </c>
      <c r="I3642" s="6" t="s">
        <v>1311</v>
      </c>
      <c r="J3642" s="6" t="s">
        <v>1548</v>
      </c>
      <c r="K3642" s="6" t="s">
        <v>140</v>
      </c>
      <c r="L3642" s="6" t="s">
        <v>367</v>
      </c>
      <c r="M3642" s="6" t="s">
        <v>136</v>
      </c>
      <c r="N3642" s="6" t="s">
        <v>81</v>
      </c>
      <c r="O3642" s="6" t="s">
        <v>1812</v>
      </c>
      <c r="P3642" s="6" t="s">
        <v>1812</v>
      </c>
      <c r="Q3642" s="6" t="s">
        <v>13089</v>
      </c>
      <c r="R3642" s="6" t="s">
        <v>1812</v>
      </c>
      <c r="S3642" s="6" t="s">
        <v>15831</v>
      </c>
      <c r="T3642" s="6" t="s">
        <v>13115</v>
      </c>
      <c r="U3642" s="6" t="s">
        <v>1812</v>
      </c>
      <c r="V3642" s="6" t="s">
        <v>1812</v>
      </c>
      <c r="W3642" s="6" t="s">
        <v>1816</v>
      </c>
      <c r="X3642" s="6" t="s">
        <v>16591</v>
      </c>
      <c r="Y3642" s="8">
        <f>X3643-'Com RTOS RX'!$X3642</f>
        <v>0.0001273148148</v>
      </c>
      <c r="Z3642" s="6">
        <f>SUM(LEN(",CO_MQ135|"),'Com RTOS RX'!$H3642,LEN(",CO2_MQ135|"),'Com RTOS RX'!$I3642,LEN(",Alcool_MQ135|"),'Com RTOS RX'!$J3642,LEN(",Alcool_MQ135|"),'Com RTOS RX'!$K3642,LEN(",Toluen_MQ135|"),'Com RTOS RX'!$L3642,LEN(",MH4_MQ135|"),'Com RTOS RX'!$M3642,LEN(",O3_MQ131|"),'Com RTOS RX'!$N3642)*8</f>
        <v>672</v>
      </c>
    </row>
    <row r="3643" ht="15.75" customHeight="1">
      <c r="A3643" s="6" t="s">
        <v>16592</v>
      </c>
      <c r="B3643" s="6" t="s">
        <v>16593</v>
      </c>
      <c r="C3643" s="6" t="s">
        <v>1810</v>
      </c>
      <c r="D3643" s="6" t="s">
        <v>16594</v>
      </c>
      <c r="E3643" s="6" t="s">
        <v>1812</v>
      </c>
      <c r="F3643" s="6" t="s">
        <v>1812</v>
      </c>
      <c r="G3643" s="6" t="s">
        <v>1812</v>
      </c>
      <c r="H3643" s="6" t="s">
        <v>1274</v>
      </c>
      <c r="I3643" s="6" t="s">
        <v>1128</v>
      </c>
      <c r="J3643" s="6" t="s">
        <v>1640</v>
      </c>
      <c r="K3643" s="6" t="s">
        <v>293</v>
      </c>
      <c r="L3643" s="6" t="s">
        <v>1641</v>
      </c>
      <c r="M3643" s="6" t="s">
        <v>318</v>
      </c>
      <c r="N3643" s="6" t="s">
        <v>13779</v>
      </c>
      <c r="O3643" s="6" t="s">
        <v>1812</v>
      </c>
      <c r="P3643" s="6" t="s">
        <v>1812</v>
      </c>
      <c r="Q3643" s="6" t="s">
        <v>13089</v>
      </c>
      <c r="R3643" s="6" t="s">
        <v>1812</v>
      </c>
      <c r="S3643" s="6" t="s">
        <v>15831</v>
      </c>
      <c r="T3643" s="6" t="s">
        <v>13115</v>
      </c>
      <c r="U3643" s="6" t="s">
        <v>1812</v>
      </c>
      <c r="V3643" s="6" t="s">
        <v>1812</v>
      </c>
      <c r="W3643" s="6" t="s">
        <v>1816</v>
      </c>
      <c r="X3643" s="6" t="s">
        <v>16595</v>
      </c>
      <c r="Y3643" s="8">
        <f>X3644-'Com RTOS RX'!$X3643</f>
        <v>0.0001157407407</v>
      </c>
      <c r="Z3643" s="6">
        <f>SUM(LEN(",CO_MQ135|"),'Com RTOS RX'!$H3643,LEN(",CO2_MQ135|"),'Com RTOS RX'!$I3643,LEN(",Alcool_MQ135|"),'Com RTOS RX'!$J3643,LEN(",Alcool_MQ135|"),'Com RTOS RX'!$K3643,LEN(",Toluen_MQ135|"),'Com RTOS RX'!$L3643,LEN(",MH4_MQ135|"),'Com RTOS RX'!$M3643,LEN(",O3_MQ131|"),'Com RTOS RX'!$N3643)*8</f>
        <v>672</v>
      </c>
    </row>
    <row r="3644" ht="15.75" customHeight="1">
      <c r="A3644" s="6" t="s">
        <v>16596</v>
      </c>
      <c r="B3644" s="6" t="s">
        <v>16597</v>
      </c>
      <c r="C3644" s="6" t="s">
        <v>1810</v>
      </c>
      <c r="D3644" s="6" t="s">
        <v>16598</v>
      </c>
      <c r="E3644" s="6" t="s">
        <v>1812</v>
      </c>
      <c r="F3644" s="6" t="s">
        <v>1812</v>
      </c>
      <c r="G3644" s="6" t="s">
        <v>1812</v>
      </c>
      <c r="H3644" s="6" t="s">
        <v>1304</v>
      </c>
      <c r="I3644" s="6" t="s">
        <v>998</v>
      </c>
      <c r="J3644" s="6" t="s">
        <v>1556</v>
      </c>
      <c r="K3644" s="6" t="s">
        <v>251</v>
      </c>
      <c r="L3644" s="6" t="s">
        <v>1557</v>
      </c>
      <c r="M3644" s="6" t="s">
        <v>97</v>
      </c>
      <c r="N3644" s="6" t="s">
        <v>13779</v>
      </c>
      <c r="O3644" s="6" t="s">
        <v>1812</v>
      </c>
      <c r="P3644" s="6" t="s">
        <v>1812</v>
      </c>
      <c r="Q3644" s="6" t="s">
        <v>13089</v>
      </c>
      <c r="R3644" s="6" t="s">
        <v>1812</v>
      </c>
      <c r="S3644" s="6" t="s">
        <v>15831</v>
      </c>
      <c r="T3644" s="6" t="s">
        <v>13115</v>
      </c>
      <c r="U3644" s="6" t="s">
        <v>1812</v>
      </c>
      <c r="V3644" s="6" t="s">
        <v>1812</v>
      </c>
      <c r="W3644" s="6" t="s">
        <v>1816</v>
      </c>
      <c r="X3644" s="6" t="s">
        <v>16599</v>
      </c>
      <c r="Y3644" s="8">
        <f>X3645-'Com RTOS RX'!$X3644</f>
        <v>0.0001157407407</v>
      </c>
      <c r="Z3644" s="6">
        <f>SUM(LEN(",CO_MQ135|"),'Com RTOS RX'!$H3644,LEN(",CO2_MQ135|"),'Com RTOS RX'!$I3644,LEN(",Alcool_MQ135|"),'Com RTOS RX'!$J3644,LEN(",Alcool_MQ135|"),'Com RTOS RX'!$K3644,LEN(",Toluen_MQ135|"),'Com RTOS RX'!$L3644,LEN(",MH4_MQ135|"),'Com RTOS RX'!$M3644,LEN(",O3_MQ131|"),'Com RTOS RX'!$N3644)*8</f>
        <v>672</v>
      </c>
    </row>
    <row r="3645" ht="15.75" customHeight="1">
      <c r="A3645" s="6" t="s">
        <v>16600</v>
      </c>
      <c r="B3645" s="6" t="s">
        <v>16601</v>
      </c>
      <c r="C3645" s="6" t="s">
        <v>1810</v>
      </c>
      <c r="D3645" s="6" t="s">
        <v>16602</v>
      </c>
      <c r="E3645" s="6" t="s">
        <v>1812</v>
      </c>
      <c r="F3645" s="6" t="s">
        <v>1812</v>
      </c>
      <c r="G3645" s="6" t="s">
        <v>1812</v>
      </c>
      <c r="H3645" s="6" t="s">
        <v>1274</v>
      </c>
      <c r="I3645" s="6" t="s">
        <v>1128</v>
      </c>
      <c r="J3645" s="6" t="s">
        <v>1640</v>
      </c>
      <c r="K3645" s="6" t="s">
        <v>293</v>
      </c>
      <c r="L3645" s="6" t="s">
        <v>1641</v>
      </c>
      <c r="M3645" s="6" t="s">
        <v>318</v>
      </c>
      <c r="N3645" s="6" t="s">
        <v>81</v>
      </c>
      <c r="O3645" s="6" t="s">
        <v>1812</v>
      </c>
      <c r="P3645" s="6" t="s">
        <v>1812</v>
      </c>
      <c r="Q3645" s="6" t="s">
        <v>13089</v>
      </c>
      <c r="R3645" s="6" t="s">
        <v>1812</v>
      </c>
      <c r="S3645" s="6" t="s">
        <v>15831</v>
      </c>
      <c r="T3645" s="6" t="s">
        <v>13115</v>
      </c>
      <c r="U3645" s="6" t="s">
        <v>1812</v>
      </c>
      <c r="V3645" s="6" t="s">
        <v>1812</v>
      </c>
      <c r="W3645" s="6" t="s">
        <v>1816</v>
      </c>
      <c r="X3645" s="6" t="s">
        <v>16603</v>
      </c>
      <c r="Y3645" s="8">
        <f>X3646-'Com RTOS RX'!$X3645</f>
        <v>0.0001157407407</v>
      </c>
      <c r="Z3645" s="6">
        <f>SUM(LEN(",CO_MQ135|"),'Com RTOS RX'!$H3645,LEN(",CO2_MQ135|"),'Com RTOS RX'!$I3645,LEN(",Alcool_MQ135|"),'Com RTOS RX'!$J3645,LEN(",Alcool_MQ135|"),'Com RTOS RX'!$K3645,LEN(",Toluen_MQ135|"),'Com RTOS RX'!$L3645,LEN(",MH4_MQ135|"),'Com RTOS RX'!$M3645,LEN(",O3_MQ131|"),'Com RTOS RX'!$N3645)*8</f>
        <v>672</v>
      </c>
    </row>
    <row r="3646" ht="15.75" customHeight="1">
      <c r="A3646" s="6" t="s">
        <v>16604</v>
      </c>
      <c r="B3646" s="6" t="s">
        <v>16605</v>
      </c>
      <c r="C3646" s="6" t="s">
        <v>1810</v>
      </c>
      <c r="D3646" s="6" t="s">
        <v>16606</v>
      </c>
      <c r="E3646" s="6" t="s">
        <v>1812</v>
      </c>
      <c r="F3646" s="6" t="s">
        <v>1812</v>
      </c>
      <c r="G3646" s="6" t="s">
        <v>1812</v>
      </c>
      <c r="H3646" s="6" t="s">
        <v>15830</v>
      </c>
      <c r="I3646" s="6" t="s">
        <v>1540</v>
      </c>
      <c r="J3646" s="6" t="s">
        <v>1541</v>
      </c>
      <c r="K3646" s="6" t="s">
        <v>15416</v>
      </c>
      <c r="L3646" s="6" t="s">
        <v>1542</v>
      </c>
      <c r="M3646" s="6" t="s">
        <v>97</v>
      </c>
      <c r="N3646" s="6" t="s">
        <v>13779</v>
      </c>
      <c r="O3646" s="6" t="s">
        <v>1812</v>
      </c>
      <c r="P3646" s="6" t="s">
        <v>1812</v>
      </c>
      <c r="Q3646" s="6" t="s">
        <v>13089</v>
      </c>
      <c r="R3646" s="6" t="s">
        <v>1812</v>
      </c>
      <c r="S3646" s="6" t="s">
        <v>15831</v>
      </c>
      <c r="T3646" s="6" t="s">
        <v>13115</v>
      </c>
      <c r="U3646" s="6" t="s">
        <v>1812</v>
      </c>
      <c r="V3646" s="6" t="s">
        <v>1812</v>
      </c>
      <c r="W3646" s="6" t="s">
        <v>1816</v>
      </c>
      <c r="X3646" s="6" t="s">
        <v>16607</v>
      </c>
      <c r="Y3646" s="8">
        <f>X3647-'Com RTOS RX'!$X3646</f>
        <v>0.0001157407407</v>
      </c>
      <c r="Z3646" s="6">
        <f>SUM(LEN(",CO_MQ135|"),'Com RTOS RX'!$H3646,LEN(",CO2_MQ135|"),'Com RTOS RX'!$I3646,LEN(",Alcool_MQ135|"),'Com RTOS RX'!$J3646,LEN(",Alcool_MQ135|"),'Com RTOS RX'!$K3646,LEN(",Toluen_MQ135|"),'Com RTOS RX'!$L3646,LEN(",MH4_MQ135|"),'Com RTOS RX'!$M3646,LEN(",O3_MQ131|"),'Com RTOS RX'!$N3646)*8</f>
        <v>672</v>
      </c>
    </row>
    <row r="3647" ht="15.75" customHeight="1">
      <c r="A3647" s="6" t="s">
        <v>16608</v>
      </c>
      <c r="B3647" s="6" t="s">
        <v>16609</v>
      </c>
      <c r="C3647" s="6" t="s">
        <v>1810</v>
      </c>
      <c r="D3647" s="6" t="s">
        <v>16610</v>
      </c>
      <c r="E3647" s="6" t="s">
        <v>1812</v>
      </c>
      <c r="F3647" s="6" t="s">
        <v>1812</v>
      </c>
      <c r="G3647" s="6" t="s">
        <v>1812</v>
      </c>
      <c r="H3647" s="6" t="s">
        <v>1633</v>
      </c>
      <c r="I3647" s="6" t="s">
        <v>1163</v>
      </c>
      <c r="J3647" s="6" t="s">
        <v>1634</v>
      </c>
      <c r="K3647" s="6" t="s">
        <v>140</v>
      </c>
      <c r="L3647" s="6" t="s">
        <v>1635</v>
      </c>
      <c r="M3647" s="6" t="s">
        <v>136</v>
      </c>
      <c r="N3647" s="6" t="s">
        <v>81</v>
      </c>
      <c r="O3647" s="6" t="s">
        <v>1812</v>
      </c>
      <c r="P3647" s="6" t="s">
        <v>1812</v>
      </c>
      <c r="Q3647" s="6" t="s">
        <v>13089</v>
      </c>
      <c r="R3647" s="6" t="s">
        <v>1812</v>
      </c>
      <c r="S3647" s="6" t="s">
        <v>15831</v>
      </c>
      <c r="T3647" s="6" t="s">
        <v>13115</v>
      </c>
      <c r="U3647" s="6" t="s">
        <v>1812</v>
      </c>
      <c r="V3647" s="6" t="s">
        <v>1812</v>
      </c>
      <c r="W3647" s="6" t="s">
        <v>1816</v>
      </c>
      <c r="X3647" s="6" t="s">
        <v>16611</v>
      </c>
      <c r="Y3647" s="8">
        <f>X3648-'Com RTOS RX'!$X3647</f>
        <v>0.0001157407407</v>
      </c>
      <c r="Z3647" s="6">
        <f>SUM(LEN(",CO_MQ135|"),'Com RTOS RX'!$H3647,LEN(",CO2_MQ135|"),'Com RTOS RX'!$I3647,LEN(",Alcool_MQ135|"),'Com RTOS RX'!$J3647,LEN(",Alcool_MQ135|"),'Com RTOS RX'!$K3647,LEN(",Toluen_MQ135|"),'Com RTOS RX'!$L3647,LEN(",MH4_MQ135|"),'Com RTOS RX'!$M3647,LEN(",O3_MQ131|"),'Com RTOS RX'!$N3647)*8</f>
        <v>672</v>
      </c>
    </row>
    <row r="3648" ht="15.75" customHeight="1">
      <c r="A3648" s="6" t="s">
        <v>16612</v>
      </c>
      <c r="B3648" s="6" t="s">
        <v>16613</v>
      </c>
      <c r="C3648" s="6" t="s">
        <v>1810</v>
      </c>
      <c r="D3648" s="6" t="s">
        <v>16614</v>
      </c>
      <c r="E3648" s="6" t="s">
        <v>1812</v>
      </c>
      <c r="F3648" s="6" t="s">
        <v>1812</v>
      </c>
      <c r="G3648" s="6" t="s">
        <v>1812</v>
      </c>
      <c r="H3648" s="6" t="s">
        <v>1644</v>
      </c>
      <c r="I3648" s="6" t="s">
        <v>1030</v>
      </c>
      <c r="J3648" s="6" t="s">
        <v>1645</v>
      </c>
      <c r="K3648" s="6" t="s">
        <v>286</v>
      </c>
      <c r="L3648" s="6" t="s">
        <v>1431</v>
      </c>
      <c r="M3648" s="6" t="s">
        <v>11</v>
      </c>
      <c r="N3648" s="6" t="s">
        <v>81</v>
      </c>
      <c r="O3648" s="6" t="s">
        <v>1812</v>
      </c>
      <c r="P3648" s="6" t="s">
        <v>1812</v>
      </c>
      <c r="Q3648" s="6" t="s">
        <v>13089</v>
      </c>
      <c r="R3648" s="6" t="s">
        <v>1812</v>
      </c>
      <c r="S3648" s="6" t="s">
        <v>15831</v>
      </c>
      <c r="T3648" s="6" t="s">
        <v>13115</v>
      </c>
      <c r="U3648" s="6" t="s">
        <v>1812</v>
      </c>
      <c r="V3648" s="6" t="s">
        <v>1812</v>
      </c>
      <c r="W3648" s="6" t="s">
        <v>1816</v>
      </c>
      <c r="X3648" s="6" t="s">
        <v>16615</v>
      </c>
      <c r="Y3648" s="8">
        <f>X3649-'Com RTOS RX'!$X3648</f>
        <v>0.0001273148148</v>
      </c>
      <c r="Z3648" s="6">
        <f>SUM(LEN(",CO_MQ135|"),'Com RTOS RX'!$H3648,LEN(",CO2_MQ135|"),'Com RTOS RX'!$I3648,LEN(",Alcool_MQ135|"),'Com RTOS RX'!$J3648,LEN(",Alcool_MQ135|"),'Com RTOS RX'!$K3648,LEN(",Toluen_MQ135|"),'Com RTOS RX'!$L3648,LEN(",MH4_MQ135|"),'Com RTOS RX'!$M3648,LEN(",O3_MQ131|"),'Com RTOS RX'!$N3648)*8</f>
        <v>672</v>
      </c>
    </row>
    <row r="3649" ht="15.75" customHeight="1">
      <c r="A3649" s="6" t="s">
        <v>16616</v>
      </c>
      <c r="B3649" s="6" t="s">
        <v>16617</v>
      </c>
      <c r="C3649" s="6" t="s">
        <v>1810</v>
      </c>
      <c r="D3649" s="6" t="s">
        <v>16618</v>
      </c>
      <c r="E3649" s="6" t="s">
        <v>1812</v>
      </c>
      <c r="F3649" s="6" t="s">
        <v>1812</v>
      </c>
      <c r="G3649" s="6" t="s">
        <v>1812</v>
      </c>
      <c r="H3649" s="6" t="s">
        <v>16210</v>
      </c>
      <c r="I3649" s="6" t="s">
        <v>951</v>
      </c>
      <c r="J3649" s="6" t="s">
        <v>428</v>
      </c>
      <c r="K3649" s="6" t="s">
        <v>102</v>
      </c>
      <c r="L3649" s="6" t="s">
        <v>1583</v>
      </c>
      <c r="M3649" s="6" t="s">
        <v>322</v>
      </c>
      <c r="N3649" s="6" t="s">
        <v>13779</v>
      </c>
      <c r="O3649" s="6" t="s">
        <v>1812</v>
      </c>
      <c r="P3649" s="6" t="s">
        <v>1812</v>
      </c>
      <c r="Q3649" s="6" t="s">
        <v>13089</v>
      </c>
      <c r="R3649" s="6" t="s">
        <v>1812</v>
      </c>
      <c r="S3649" s="6" t="s">
        <v>16089</v>
      </c>
      <c r="T3649" s="6" t="s">
        <v>13115</v>
      </c>
      <c r="U3649" s="6" t="s">
        <v>1812</v>
      </c>
      <c r="V3649" s="6" t="s">
        <v>1812</v>
      </c>
      <c r="W3649" s="6" t="s">
        <v>1816</v>
      </c>
      <c r="X3649" s="6" t="s">
        <v>16619</v>
      </c>
      <c r="Y3649" s="8">
        <f>X3650-'Com RTOS RX'!$X3649</f>
        <v>0.0001157407407</v>
      </c>
      <c r="Z3649" s="6">
        <f>SUM(LEN(",CO_MQ135|"),'Com RTOS RX'!$H3649,LEN(",CO2_MQ135|"),'Com RTOS RX'!$I3649,LEN(",Alcool_MQ135|"),'Com RTOS RX'!$J3649,LEN(",Alcool_MQ135|"),'Com RTOS RX'!$K3649,LEN(",Toluen_MQ135|"),'Com RTOS RX'!$L3649,LEN(",MH4_MQ135|"),'Com RTOS RX'!$M3649,LEN(",O3_MQ131|"),'Com RTOS RX'!$N3649)*8</f>
        <v>672</v>
      </c>
    </row>
    <row r="3650" ht="15.75" customHeight="1">
      <c r="A3650" s="6" t="s">
        <v>16620</v>
      </c>
      <c r="B3650" s="6" t="s">
        <v>16621</v>
      </c>
      <c r="C3650" s="6" t="s">
        <v>1810</v>
      </c>
      <c r="D3650" s="6" t="s">
        <v>16622</v>
      </c>
      <c r="E3650" s="6" t="s">
        <v>1812</v>
      </c>
      <c r="F3650" s="6" t="s">
        <v>1812</v>
      </c>
      <c r="G3650" s="6" t="s">
        <v>1812</v>
      </c>
      <c r="H3650" s="6" t="s">
        <v>1644</v>
      </c>
      <c r="I3650" s="6" t="s">
        <v>1030</v>
      </c>
      <c r="J3650" s="6" t="s">
        <v>1645</v>
      </c>
      <c r="K3650" s="6" t="s">
        <v>286</v>
      </c>
      <c r="L3650" s="6" t="s">
        <v>1431</v>
      </c>
      <c r="M3650" s="6" t="s">
        <v>11</v>
      </c>
      <c r="N3650" s="6" t="s">
        <v>56</v>
      </c>
      <c r="O3650" s="6" t="s">
        <v>1812</v>
      </c>
      <c r="P3650" s="6" t="s">
        <v>1812</v>
      </c>
      <c r="Q3650" s="6" t="s">
        <v>13089</v>
      </c>
      <c r="R3650" s="6" t="s">
        <v>1812</v>
      </c>
      <c r="S3650" s="6" t="s">
        <v>15831</v>
      </c>
      <c r="T3650" s="6" t="s">
        <v>13115</v>
      </c>
      <c r="U3650" s="6" t="s">
        <v>1812</v>
      </c>
      <c r="V3650" s="6" t="s">
        <v>1812</v>
      </c>
      <c r="W3650" s="6" t="s">
        <v>1816</v>
      </c>
      <c r="X3650" s="6" t="s">
        <v>16623</v>
      </c>
      <c r="Y3650" s="8">
        <f>X3651-'Com RTOS RX'!$X3650</f>
        <v>0.0001157407407</v>
      </c>
      <c r="Z3650" s="6">
        <f>SUM(LEN(",CO_MQ135|"),'Com RTOS RX'!$H3650,LEN(",CO2_MQ135|"),'Com RTOS RX'!$I3650,LEN(",Alcool_MQ135|"),'Com RTOS RX'!$J3650,LEN(",Alcool_MQ135|"),'Com RTOS RX'!$K3650,LEN(",Toluen_MQ135|"),'Com RTOS RX'!$L3650,LEN(",MH4_MQ135|"),'Com RTOS RX'!$M3650,LEN(",O3_MQ131|"),'Com RTOS RX'!$N3650)*8</f>
        <v>672</v>
      </c>
    </row>
    <row r="3651" ht="15.75" customHeight="1">
      <c r="A3651" s="6" t="s">
        <v>16624</v>
      </c>
      <c r="B3651" s="6" t="s">
        <v>16625</v>
      </c>
      <c r="C3651" s="6" t="s">
        <v>1810</v>
      </c>
      <c r="D3651" s="6" t="s">
        <v>16626</v>
      </c>
      <c r="E3651" s="6" t="s">
        <v>1812</v>
      </c>
      <c r="F3651" s="6" t="s">
        <v>1812</v>
      </c>
      <c r="G3651" s="6" t="s">
        <v>1812</v>
      </c>
      <c r="H3651" s="6" t="s">
        <v>1646</v>
      </c>
      <c r="I3651" s="6" t="s">
        <v>1237</v>
      </c>
      <c r="J3651" s="6" t="s">
        <v>1024</v>
      </c>
      <c r="K3651" s="6" t="s">
        <v>257</v>
      </c>
      <c r="L3651" s="6" t="s">
        <v>15309</v>
      </c>
      <c r="M3651" s="6" t="s">
        <v>326</v>
      </c>
      <c r="N3651" s="6" t="s">
        <v>81</v>
      </c>
      <c r="O3651" s="6" t="s">
        <v>1812</v>
      </c>
      <c r="P3651" s="6" t="s">
        <v>1812</v>
      </c>
      <c r="Q3651" s="6" t="s">
        <v>13089</v>
      </c>
      <c r="R3651" s="6" t="s">
        <v>1812</v>
      </c>
      <c r="S3651" s="6" t="s">
        <v>15831</v>
      </c>
      <c r="T3651" s="6" t="s">
        <v>13115</v>
      </c>
      <c r="U3651" s="6" t="s">
        <v>1812</v>
      </c>
      <c r="V3651" s="6" t="s">
        <v>1812</v>
      </c>
      <c r="W3651" s="6" t="s">
        <v>1816</v>
      </c>
      <c r="X3651" s="6" t="s">
        <v>16627</v>
      </c>
      <c r="Y3651" s="8">
        <f>X3652-'Com RTOS RX'!$X3651</f>
        <v>0.0002314814815</v>
      </c>
      <c r="Z3651" s="6">
        <f>SUM(LEN(",CO_MQ135|"),'Com RTOS RX'!$H3651,LEN(",CO2_MQ135|"),'Com RTOS RX'!$I3651,LEN(",Alcool_MQ135|"),'Com RTOS RX'!$J3651,LEN(",Alcool_MQ135|"),'Com RTOS RX'!$K3651,LEN(",Toluen_MQ135|"),'Com RTOS RX'!$L3651,LEN(",MH4_MQ135|"),'Com RTOS RX'!$M3651,LEN(",O3_MQ131|"),'Com RTOS RX'!$N3651)*8</f>
        <v>672</v>
      </c>
    </row>
    <row r="3652" ht="15.75" customHeight="1">
      <c r="A3652" s="6" t="s">
        <v>16628</v>
      </c>
      <c r="B3652" s="6" t="s">
        <v>16629</v>
      </c>
      <c r="C3652" s="6" t="s">
        <v>1810</v>
      </c>
      <c r="D3652" s="6" t="s">
        <v>16630</v>
      </c>
      <c r="E3652" s="6" t="s">
        <v>1812</v>
      </c>
      <c r="F3652" s="6" t="s">
        <v>1812</v>
      </c>
      <c r="G3652" s="6" t="s">
        <v>1812</v>
      </c>
      <c r="H3652" s="6" t="s">
        <v>1547</v>
      </c>
      <c r="I3652" s="6" t="s">
        <v>1311</v>
      </c>
      <c r="J3652" s="6" t="s">
        <v>1548</v>
      </c>
      <c r="K3652" s="6" t="s">
        <v>140</v>
      </c>
      <c r="L3652" s="6" t="s">
        <v>367</v>
      </c>
      <c r="M3652" s="6" t="s">
        <v>136</v>
      </c>
      <c r="N3652" s="6" t="s">
        <v>81</v>
      </c>
      <c r="O3652" s="6" t="s">
        <v>1812</v>
      </c>
      <c r="P3652" s="6" t="s">
        <v>1812</v>
      </c>
      <c r="Q3652" s="6" t="s">
        <v>13089</v>
      </c>
      <c r="R3652" s="6" t="s">
        <v>1812</v>
      </c>
      <c r="S3652" s="6" t="s">
        <v>15831</v>
      </c>
      <c r="T3652" s="6" t="s">
        <v>13115</v>
      </c>
      <c r="U3652" s="6" t="s">
        <v>1812</v>
      </c>
      <c r="V3652" s="6" t="s">
        <v>1812</v>
      </c>
      <c r="W3652" s="6" t="s">
        <v>1816</v>
      </c>
      <c r="X3652" s="6" t="s">
        <v>16631</v>
      </c>
      <c r="Y3652" s="8">
        <f>X3653-'Com RTOS RX'!$X3652</f>
        <v>0.0001157407407</v>
      </c>
      <c r="Z3652" s="6">
        <f>SUM(LEN(",CO_MQ135|"),'Com RTOS RX'!$H3652,LEN(",CO2_MQ135|"),'Com RTOS RX'!$I3652,LEN(",Alcool_MQ135|"),'Com RTOS RX'!$J3652,LEN(",Alcool_MQ135|"),'Com RTOS RX'!$K3652,LEN(",Toluen_MQ135|"),'Com RTOS RX'!$L3652,LEN(",MH4_MQ135|"),'Com RTOS RX'!$M3652,LEN(",O3_MQ131|"),'Com RTOS RX'!$N3652)*8</f>
        <v>672</v>
      </c>
    </row>
    <row r="3653" ht="15.75" customHeight="1">
      <c r="A3653" s="6" t="s">
        <v>16632</v>
      </c>
      <c r="B3653" s="6" t="s">
        <v>16633</v>
      </c>
      <c r="C3653" s="6" t="s">
        <v>1810</v>
      </c>
      <c r="D3653" s="6" t="s">
        <v>16634</v>
      </c>
      <c r="E3653" s="6" t="s">
        <v>1812</v>
      </c>
      <c r="F3653" s="6" t="s">
        <v>1812</v>
      </c>
      <c r="G3653" s="6" t="s">
        <v>1812</v>
      </c>
      <c r="H3653" s="6" t="s">
        <v>1274</v>
      </c>
      <c r="I3653" s="6" t="s">
        <v>1128</v>
      </c>
      <c r="J3653" s="6" t="s">
        <v>1640</v>
      </c>
      <c r="K3653" s="6" t="s">
        <v>293</v>
      </c>
      <c r="L3653" s="6" t="s">
        <v>1641</v>
      </c>
      <c r="M3653" s="6" t="s">
        <v>318</v>
      </c>
      <c r="N3653" s="6" t="s">
        <v>13779</v>
      </c>
      <c r="O3653" s="6" t="s">
        <v>1812</v>
      </c>
      <c r="P3653" s="6" t="s">
        <v>1812</v>
      </c>
      <c r="Q3653" s="6" t="s">
        <v>13089</v>
      </c>
      <c r="R3653" s="6" t="s">
        <v>1812</v>
      </c>
      <c r="S3653" s="6" t="s">
        <v>15831</v>
      </c>
      <c r="T3653" s="6" t="s">
        <v>13115</v>
      </c>
      <c r="U3653" s="6" t="s">
        <v>1812</v>
      </c>
      <c r="V3653" s="6" t="s">
        <v>1812</v>
      </c>
      <c r="W3653" s="6" t="s">
        <v>1816</v>
      </c>
      <c r="X3653" s="6" t="s">
        <v>16635</v>
      </c>
      <c r="Y3653" s="8">
        <f>X3654-'Com RTOS RX'!$X3653</f>
        <v>0.0001157407407</v>
      </c>
      <c r="Z3653" s="6">
        <f>SUM(LEN(",CO_MQ135|"),'Com RTOS RX'!$H3653,LEN(",CO2_MQ135|"),'Com RTOS RX'!$I3653,LEN(",Alcool_MQ135|"),'Com RTOS RX'!$J3653,LEN(",Alcool_MQ135|"),'Com RTOS RX'!$K3653,LEN(",Toluen_MQ135|"),'Com RTOS RX'!$L3653,LEN(",MH4_MQ135|"),'Com RTOS RX'!$M3653,LEN(",O3_MQ131|"),'Com RTOS RX'!$N3653)*8</f>
        <v>672</v>
      </c>
    </row>
    <row r="3654" ht="15.75" customHeight="1">
      <c r="A3654" s="6" t="s">
        <v>16636</v>
      </c>
      <c r="B3654" s="6" t="s">
        <v>16637</v>
      </c>
      <c r="C3654" s="6" t="s">
        <v>1810</v>
      </c>
      <c r="D3654" s="6" t="s">
        <v>16638</v>
      </c>
      <c r="E3654" s="6" t="s">
        <v>1812</v>
      </c>
      <c r="F3654" s="6" t="s">
        <v>1812</v>
      </c>
      <c r="G3654" s="6" t="s">
        <v>1812</v>
      </c>
      <c r="H3654" s="6" t="s">
        <v>1298</v>
      </c>
      <c r="I3654" s="6" t="s">
        <v>1636</v>
      </c>
      <c r="J3654" s="6" t="s">
        <v>1246</v>
      </c>
      <c r="K3654" s="6" t="s">
        <v>254</v>
      </c>
      <c r="L3654" s="6" t="s">
        <v>1637</v>
      </c>
      <c r="M3654" s="6" t="s">
        <v>318</v>
      </c>
      <c r="N3654" s="6" t="s">
        <v>13779</v>
      </c>
      <c r="O3654" s="6" t="s">
        <v>1812</v>
      </c>
      <c r="P3654" s="6" t="s">
        <v>1812</v>
      </c>
      <c r="Q3654" s="6" t="s">
        <v>13089</v>
      </c>
      <c r="R3654" s="6" t="s">
        <v>1812</v>
      </c>
      <c r="S3654" s="6" t="s">
        <v>15831</v>
      </c>
      <c r="T3654" s="6" t="s">
        <v>13115</v>
      </c>
      <c r="U3654" s="6" t="s">
        <v>1812</v>
      </c>
      <c r="V3654" s="6" t="s">
        <v>1812</v>
      </c>
      <c r="W3654" s="6" t="s">
        <v>1816</v>
      </c>
      <c r="X3654" s="6" t="s">
        <v>16639</v>
      </c>
      <c r="Y3654" s="8">
        <f>X3655-'Com RTOS RX'!$X3654</f>
        <v>0.0001157407407</v>
      </c>
      <c r="Z3654" s="6">
        <f>SUM(LEN(",CO_MQ135|"),'Com RTOS RX'!$H3654,LEN(",CO2_MQ135|"),'Com RTOS RX'!$I3654,LEN(",Alcool_MQ135|"),'Com RTOS RX'!$J3654,LEN(",Alcool_MQ135|"),'Com RTOS RX'!$K3654,LEN(",Toluen_MQ135|"),'Com RTOS RX'!$L3654,LEN(",MH4_MQ135|"),'Com RTOS RX'!$M3654,LEN(",O3_MQ131|"),'Com RTOS RX'!$N3654)*8</f>
        <v>672</v>
      </c>
    </row>
    <row r="3655" ht="15.75" customHeight="1">
      <c r="A3655" s="6" t="s">
        <v>16640</v>
      </c>
      <c r="B3655" s="6" t="s">
        <v>16641</v>
      </c>
      <c r="C3655" s="6" t="s">
        <v>1810</v>
      </c>
      <c r="D3655" s="6" t="s">
        <v>16642</v>
      </c>
      <c r="E3655" s="6" t="s">
        <v>1812</v>
      </c>
      <c r="F3655" s="6" t="s">
        <v>1812</v>
      </c>
      <c r="G3655" s="6" t="s">
        <v>1812</v>
      </c>
      <c r="H3655" s="6" t="s">
        <v>1031</v>
      </c>
      <c r="I3655" s="6" t="s">
        <v>1168</v>
      </c>
      <c r="J3655" s="6" t="s">
        <v>14399</v>
      </c>
      <c r="K3655" s="6" t="s">
        <v>145</v>
      </c>
      <c r="L3655" s="6" t="s">
        <v>1621</v>
      </c>
      <c r="M3655" s="6" t="s">
        <v>324</v>
      </c>
      <c r="N3655" s="6" t="s">
        <v>384</v>
      </c>
      <c r="O3655" s="6" t="s">
        <v>1812</v>
      </c>
      <c r="P3655" s="6" t="s">
        <v>1812</v>
      </c>
      <c r="Q3655" s="6" t="s">
        <v>13089</v>
      </c>
      <c r="R3655" s="6" t="s">
        <v>1812</v>
      </c>
      <c r="S3655" s="6" t="s">
        <v>16089</v>
      </c>
      <c r="T3655" s="6" t="s">
        <v>13115</v>
      </c>
      <c r="U3655" s="6" t="s">
        <v>1812</v>
      </c>
      <c r="V3655" s="6" t="s">
        <v>1812</v>
      </c>
      <c r="W3655" s="6" t="s">
        <v>1816</v>
      </c>
      <c r="X3655" s="6" t="s">
        <v>16643</v>
      </c>
      <c r="Y3655" s="8">
        <f>X3656-'Com RTOS RX'!$X3655</f>
        <v>0.0001273148148</v>
      </c>
      <c r="Z3655" s="6">
        <f>SUM(LEN(",CO_MQ135|"),'Com RTOS RX'!$H3655,LEN(",CO2_MQ135|"),'Com RTOS RX'!$I3655,LEN(",Alcool_MQ135|"),'Com RTOS RX'!$J3655,LEN(",Alcool_MQ135|"),'Com RTOS RX'!$K3655,LEN(",Toluen_MQ135|"),'Com RTOS RX'!$L3655,LEN(",MH4_MQ135|"),'Com RTOS RX'!$M3655,LEN(",O3_MQ131|"),'Com RTOS RX'!$N3655)*8</f>
        <v>672</v>
      </c>
    </row>
    <row r="3656" ht="15.75" customHeight="1">
      <c r="A3656" s="6" t="s">
        <v>16644</v>
      </c>
      <c r="B3656" s="6" t="s">
        <v>16645</v>
      </c>
      <c r="C3656" s="6" t="s">
        <v>1810</v>
      </c>
      <c r="D3656" s="6" t="s">
        <v>16646</v>
      </c>
      <c r="E3656" s="6" t="s">
        <v>1812</v>
      </c>
      <c r="F3656" s="6" t="s">
        <v>1812</v>
      </c>
      <c r="G3656" s="6" t="s">
        <v>1812</v>
      </c>
      <c r="H3656" s="6" t="s">
        <v>1274</v>
      </c>
      <c r="I3656" s="6" t="s">
        <v>1128</v>
      </c>
      <c r="J3656" s="6" t="s">
        <v>1640</v>
      </c>
      <c r="K3656" s="6" t="s">
        <v>293</v>
      </c>
      <c r="L3656" s="6" t="s">
        <v>1641</v>
      </c>
      <c r="M3656" s="6" t="s">
        <v>318</v>
      </c>
      <c r="N3656" s="6" t="s">
        <v>81</v>
      </c>
      <c r="O3656" s="6" t="s">
        <v>1812</v>
      </c>
      <c r="P3656" s="6" t="s">
        <v>1812</v>
      </c>
      <c r="Q3656" s="6" t="s">
        <v>13089</v>
      </c>
      <c r="R3656" s="6" t="s">
        <v>1812</v>
      </c>
      <c r="S3656" s="6" t="s">
        <v>15831</v>
      </c>
      <c r="T3656" s="6" t="s">
        <v>13115</v>
      </c>
      <c r="U3656" s="6" t="s">
        <v>1812</v>
      </c>
      <c r="V3656" s="6" t="s">
        <v>1812</v>
      </c>
      <c r="W3656" s="6" t="s">
        <v>1816</v>
      </c>
      <c r="X3656" s="6" t="s">
        <v>16647</v>
      </c>
      <c r="Y3656" s="8">
        <f>X3657-'Com RTOS RX'!$X3656</f>
        <v>0.0001041666667</v>
      </c>
      <c r="Z3656" s="6">
        <f>SUM(LEN(",CO_MQ135|"),'Com RTOS RX'!$H3656,LEN(",CO2_MQ135|"),'Com RTOS RX'!$I3656,LEN(",Alcool_MQ135|"),'Com RTOS RX'!$J3656,LEN(",Alcool_MQ135|"),'Com RTOS RX'!$K3656,LEN(",Toluen_MQ135|"),'Com RTOS RX'!$L3656,LEN(",MH4_MQ135|"),'Com RTOS RX'!$M3656,LEN(",O3_MQ131|"),'Com RTOS RX'!$N3656)*8</f>
        <v>672</v>
      </c>
    </row>
    <row r="3657" ht="15.75" customHeight="1">
      <c r="A3657" s="6" t="s">
        <v>16648</v>
      </c>
      <c r="B3657" s="6" t="s">
        <v>16649</v>
      </c>
      <c r="C3657" s="6" t="s">
        <v>1810</v>
      </c>
      <c r="D3657" s="6" t="s">
        <v>16650</v>
      </c>
      <c r="E3657" s="6" t="s">
        <v>1812</v>
      </c>
      <c r="F3657" s="6" t="s">
        <v>1812</v>
      </c>
      <c r="G3657" s="6" t="s">
        <v>1812</v>
      </c>
      <c r="H3657" s="6" t="s">
        <v>1632</v>
      </c>
      <c r="I3657" s="6" t="s">
        <v>510</v>
      </c>
      <c r="J3657" s="6" t="s">
        <v>1285</v>
      </c>
      <c r="K3657" s="6" t="s">
        <v>92</v>
      </c>
      <c r="L3657" s="6" t="s">
        <v>789</v>
      </c>
      <c r="M3657" s="6" t="s">
        <v>331</v>
      </c>
      <c r="N3657" s="6" t="s">
        <v>56</v>
      </c>
      <c r="O3657" s="6" t="s">
        <v>1812</v>
      </c>
      <c r="P3657" s="6" t="s">
        <v>1812</v>
      </c>
      <c r="Q3657" s="6" t="s">
        <v>13089</v>
      </c>
      <c r="R3657" s="6" t="s">
        <v>1812</v>
      </c>
      <c r="S3657" s="6" t="s">
        <v>15999</v>
      </c>
      <c r="T3657" s="6" t="s">
        <v>13115</v>
      </c>
      <c r="U3657" s="6" t="s">
        <v>1812</v>
      </c>
      <c r="V3657" s="6" t="s">
        <v>1812</v>
      </c>
      <c r="W3657" s="6" t="s">
        <v>1816</v>
      </c>
      <c r="X3657" s="6" t="s">
        <v>16651</v>
      </c>
      <c r="Y3657" s="8">
        <f>X3658-'Com RTOS RX'!$X3657</f>
        <v>0.0001157407407</v>
      </c>
      <c r="Z3657" s="6">
        <f>SUM(LEN(",CO_MQ135|"),'Com RTOS RX'!$H3657,LEN(",CO2_MQ135|"),'Com RTOS RX'!$I3657,LEN(",Alcool_MQ135|"),'Com RTOS RX'!$J3657,LEN(",Alcool_MQ135|"),'Com RTOS RX'!$K3657,LEN(",Toluen_MQ135|"),'Com RTOS RX'!$L3657,LEN(",MH4_MQ135|"),'Com RTOS RX'!$M3657,LEN(",O3_MQ131|"),'Com RTOS RX'!$N3657)*8</f>
        <v>672</v>
      </c>
    </row>
    <row r="3658" ht="15.75" customHeight="1">
      <c r="A3658" s="6" t="s">
        <v>16652</v>
      </c>
      <c r="B3658" s="6" t="s">
        <v>16653</v>
      </c>
      <c r="C3658" s="6" t="s">
        <v>1810</v>
      </c>
      <c r="D3658" s="6" t="s">
        <v>16654</v>
      </c>
      <c r="E3658" s="6" t="s">
        <v>1812</v>
      </c>
      <c r="F3658" s="6" t="s">
        <v>1812</v>
      </c>
      <c r="G3658" s="6" t="s">
        <v>1812</v>
      </c>
      <c r="H3658" s="6" t="s">
        <v>1638</v>
      </c>
      <c r="I3658" s="6" t="s">
        <v>1639</v>
      </c>
      <c r="J3658" s="6" t="s">
        <v>1111</v>
      </c>
      <c r="K3658" s="6" t="s">
        <v>257</v>
      </c>
      <c r="L3658" s="6" t="s">
        <v>1434</v>
      </c>
      <c r="M3658" s="6" t="s">
        <v>326</v>
      </c>
      <c r="N3658" s="6" t="s">
        <v>13779</v>
      </c>
      <c r="O3658" s="6" t="s">
        <v>1812</v>
      </c>
      <c r="P3658" s="6" t="s">
        <v>1812</v>
      </c>
      <c r="Q3658" s="6" t="s">
        <v>13089</v>
      </c>
      <c r="R3658" s="6" t="s">
        <v>1812</v>
      </c>
      <c r="S3658" s="6" t="s">
        <v>15831</v>
      </c>
      <c r="T3658" s="6" t="s">
        <v>13115</v>
      </c>
      <c r="U3658" s="6" t="s">
        <v>1812</v>
      </c>
      <c r="V3658" s="6" t="s">
        <v>1812</v>
      </c>
      <c r="W3658" s="6" t="s">
        <v>1816</v>
      </c>
      <c r="X3658" s="6" t="s">
        <v>16655</v>
      </c>
      <c r="Y3658" s="8">
        <f>X3659-'Com RTOS RX'!$X3658</f>
        <v>0.0001157407407</v>
      </c>
      <c r="Z3658" s="6">
        <f>SUM(LEN(",CO_MQ135|"),'Com RTOS RX'!$H3658,LEN(",CO2_MQ135|"),'Com RTOS RX'!$I3658,LEN(",Alcool_MQ135|"),'Com RTOS RX'!$J3658,LEN(",Alcool_MQ135|"),'Com RTOS RX'!$K3658,LEN(",Toluen_MQ135|"),'Com RTOS RX'!$L3658,LEN(",MH4_MQ135|"),'Com RTOS RX'!$M3658,LEN(",O3_MQ131|"),'Com RTOS RX'!$N3658)*8</f>
        <v>672</v>
      </c>
    </row>
    <row r="3659" ht="15.75" customHeight="1">
      <c r="A3659" s="6" t="s">
        <v>16656</v>
      </c>
      <c r="B3659" s="6" t="s">
        <v>16657</v>
      </c>
      <c r="C3659" s="6" t="s">
        <v>1810</v>
      </c>
      <c r="D3659" s="6" t="s">
        <v>16658</v>
      </c>
      <c r="E3659" s="6" t="s">
        <v>1812</v>
      </c>
      <c r="F3659" s="6" t="s">
        <v>1812</v>
      </c>
      <c r="G3659" s="6" t="s">
        <v>1812</v>
      </c>
      <c r="H3659" s="6" t="s">
        <v>1647</v>
      </c>
      <c r="I3659" s="6" t="s">
        <v>16659</v>
      </c>
      <c r="J3659" s="6" t="s">
        <v>1649</v>
      </c>
      <c r="K3659" s="6" t="s">
        <v>241</v>
      </c>
      <c r="L3659" s="6" t="s">
        <v>1650</v>
      </c>
      <c r="M3659" s="6" t="s">
        <v>142</v>
      </c>
      <c r="N3659" s="6" t="s">
        <v>13779</v>
      </c>
      <c r="O3659" s="6" t="s">
        <v>1812</v>
      </c>
      <c r="P3659" s="6" t="s">
        <v>1812</v>
      </c>
      <c r="Q3659" s="6" t="s">
        <v>13089</v>
      </c>
      <c r="R3659" s="6" t="s">
        <v>1812</v>
      </c>
      <c r="S3659" s="6" t="s">
        <v>16089</v>
      </c>
      <c r="T3659" s="6" t="s">
        <v>13115</v>
      </c>
      <c r="U3659" s="6" t="s">
        <v>1812</v>
      </c>
      <c r="V3659" s="6" t="s">
        <v>1812</v>
      </c>
      <c r="W3659" s="6" t="s">
        <v>1816</v>
      </c>
      <c r="X3659" s="6" t="s">
        <v>16660</v>
      </c>
      <c r="Y3659" s="8">
        <f>X3660-'Com RTOS RX'!$X3659</f>
        <v>0.0001273148148</v>
      </c>
      <c r="Z3659" s="6">
        <f>SUM(LEN(",CO_MQ135|"),'Com RTOS RX'!$H3659,LEN(",CO2_MQ135|"),'Com RTOS RX'!$I3659,LEN(",Alcool_MQ135|"),'Com RTOS RX'!$J3659,LEN(",Alcool_MQ135|"),'Com RTOS RX'!$K3659,LEN(",Toluen_MQ135|"),'Com RTOS RX'!$L3659,LEN(",MH4_MQ135|"),'Com RTOS RX'!$M3659,LEN(",O3_MQ131|"),'Com RTOS RX'!$N3659)*8</f>
        <v>672</v>
      </c>
    </row>
    <row r="3660" ht="15.75" customHeight="1">
      <c r="A3660" s="6" t="s">
        <v>16661</v>
      </c>
      <c r="B3660" s="6" t="s">
        <v>16662</v>
      </c>
      <c r="C3660" s="6" t="s">
        <v>1810</v>
      </c>
      <c r="D3660" s="6" t="s">
        <v>16663</v>
      </c>
      <c r="E3660" s="6" t="s">
        <v>1812</v>
      </c>
      <c r="F3660" s="6" t="s">
        <v>1812</v>
      </c>
      <c r="G3660" s="6" t="s">
        <v>1812</v>
      </c>
      <c r="H3660" s="6" t="s">
        <v>1298</v>
      </c>
      <c r="I3660" s="6" t="s">
        <v>1636</v>
      </c>
      <c r="J3660" s="6" t="s">
        <v>1246</v>
      </c>
      <c r="K3660" s="6" t="s">
        <v>254</v>
      </c>
      <c r="L3660" s="6" t="s">
        <v>1637</v>
      </c>
      <c r="M3660" s="6" t="s">
        <v>318</v>
      </c>
      <c r="N3660" s="6" t="s">
        <v>81</v>
      </c>
      <c r="O3660" s="6" t="s">
        <v>1812</v>
      </c>
      <c r="P3660" s="6" t="s">
        <v>1812</v>
      </c>
      <c r="Q3660" s="6" t="s">
        <v>13089</v>
      </c>
      <c r="R3660" s="6" t="s">
        <v>1812</v>
      </c>
      <c r="S3660" s="6" t="s">
        <v>15831</v>
      </c>
      <c r="T3660" s="6" t="s">
        <v>13115</v>
      </c>
      <c r="U3660" s="6" t="s">
        <v>1812</v>
      </c>
      <c r="V3660" s="6" t="s">
        <v>1812</v>
      </c>
      <c r="W3660" s="6" t="s">
        <v>1816</v>
      </c>
      <c r="X3660" s="6" t="s">
        <v>16664</v>
      </c>
      <c r="Y3660" s="8">
        <f>X3661-'Com RTOS RX'!$X3660</f>
        <v>0.0001157407407</v>
      </c>
      <c r="Z3660" s="6">
        <f>SUM(LEN(",CO_MQ135|"),'Com RTOS RX'!$H3660,LEN(",CO2_MQ135|"),'Com RTOS RX'!$I3660,LEN(",Alcool_MQ135|"),'Com RTOS RX'!$J3660,LEN(",Alcool_MQ135|"),'Com RTOS RX'!$K3660,LEN(",Toluen_MQ135|"),'Com RTOS RX'!$L3660,LEN(",MH4_MQ135|"),'Com RTOS RX'!$M3660,LEN(",O3_MQ131|"),'Com RTOS RX'!$N3660)*8</f>
        <v>672</v>
      </c>
    </row>
    <row r="3661" ht="15.75" customHeight="1">
      <c r="A3661" s="6" t="s">
        <v>16665</v>
      </c>
      <c r="B3661" s="6" t="s">
        <v>16666</v>
      </c>
      <c r="C3661" s="6" t="s">
        <v>1810</v>
      </c>
      <c r="D3661" s="6" t="s">
        <v>16667</v>
      </c>
      <c r="E3661" s="6" t="s">
        <v>1812</v>
      </c>
      <c r="F3661" s="6" t="s">
        <v>1812</v>
      </c>
      <c r="G3661" s="6" t="s">
        <v>1812</v>
      </c>
      <c r="H3661" s="6" t="s">
        <v>1644</v>
      </c>
      <c r="I3661" s="6" t="s">
        <v>1030</v>
      </c>
      <c r="J3661" s="6" t="s">
        <v>1645</v>
      </c>
      <c r="K3661" s="6" t="s">
        <v>286</v>
      </c>
      <c r="L3661" s="6" t="s">
        <v>1431</v>
      </c>
      <c r="M3661" s="6" t="s">
        <v>11</v>
      </c>
      <c r="N3661" s="6" t="s">
        <v>56</v>
      </c>
      <c r="O3661" s="6" t="s">
        <v>1812</v>
      </c>
      <c r="P3661" s="6" t="s">
        <v>1812</v>
      </c>
      <c r="Q3661" s="6" t="s">
        <v>13089</v>
      </c>
      <c r="R3661" s="6" t="s">
        <v>1812</v>
      </c>
      <c r="S3661" s="6" t="s">
        <v>15831</v>
      </c>
      <c r="T3661" s="6" t="s">
        <v>13115</v>
      </c>
      <c r="U3661" s="6" t="s">
        <v>1812</v>
      </c>
      <c r="V3661" s="6" t="s">
        <v>1812</v>
      </c>
      <c r="W3661" s="6" t="s">
        <v>1816</v>
      </c>
      <c r="X3661" s="6" t="s">
        <v>16668</v>
      </c>
      <c r="Y3661" s="8">
        <f>X3662-'Com RTOS RX'!$X3661</f>
        <v>0.0001157407407</v>
      </c>
      <c r="Z3661" s="6">
        <f>SUM(LEN(",CO_MQ135|"),'Com RTOS RX'!$H3661,LEN(",CO2_MQ135|"),'Com RTOS RX'!$I3661,LEN(",Alcool_MQ135|"),'Com RTOS RX'!$J3661,LEN(",Alcool_MQ135|"),'Com RTOS RX'!$K3661,LEN(",Toluen_MQ135|"),'Com RTOS RX'!$L3661,LEN(",MH4_MQ135|"),'Com RTOS RX'!$M3661,LEN(",O3_MQ131|"),'Com RTOS RX'!$N3661)*8</f>
        <v>672</v>
      </c>
    </row>
    <row r="3662" ht="15.75" customHeight="1">
      <c r="A3662" s="6" t="s">
        <v>16669</v>
      </c>
      <c r="B3662" s="6" t="s">
        <v>16670</v>
      </c>
      <c r="C3662" s="6" t="s">
        <v>1810</v>
      </c>
      <c r="D3662" s="6" t="s">
        <v>16671</v>
      </c>
      <c r="E3662" s="6" t="s">
        <v>1812</v>
      </c>
      <c r="F3662" s="6" t="s">
        <v>1812</v>
      </c>
      <c r="G3662" s="6" t="s">
        <v>1812</v>
      </c>
      <c r="H3662" s="6" t="s">
        <v>1644</v>
      </c>
      <c r="I3662" s="6" t="s">
        <v>1030</v>
      </c>
      <c r="J3662" s="6" t="s">
        <v>1645</v>
      </c>
      <c r="K3662" s="6" t="s">
        <v>286</v>
      </c>
      <c r="L3662" s="6" t="s">
        <v>1431</v>
      </c>
      <c r="M3662" s="6" t="s">
        <v>11</v>
      </c>
      <c r="N3662" s="6" t="s">
        <v>13779</v>
      </c>
      <c r="O3662" s="6" t="s">
        <v>1812</v>
      </c>
      <c r="P3662" s="6" t="s">
        <v>1812</v>
      </c>
      <c r="Q3662" s="6" t="s">
        <v>13089</v>
      </c>
      <c r="R3662" s="6" t="s">
        <v>1812</v>
      </c>
      <c r="S3662" s="6" t="s">
        <v>15831</v>
      </c>
      <c r="T3662" s="6" t="s">
        <v>13115</v>
      </c>
      <c r="U3662" s="6" t="s">
        <v>1812</v>
      </c>
      <c r="V3662" s="6" t="s">
        <v>1812</v>
      </c>
      <c r="W3662" s="6" t="s">
        <v>1816</v>
      </c>
      <c r="X3662" s="6" t="s">
        <v>16672</v>
      </c>
      <c r="Y3662" s="8">
        <f>X3663-'Com RTOS RX'!$X3662</f>
        <v>0.0001157407407</v>
      </c>
      <c r="Z3662" s="6">
        <f>SUM(LEN(",CO_MQ135|"),'Com RTOS RX'!$H3662,LEN(",CO2_MQ135|"),'Com RTOS RX'!$I3662,LEN(",Alcool_MQ135|"),'Com RTOS RX'!$J3662,LEN(",Alcool_MQ135|"),'Com RTOS RX'!$K3662,LEN(",Toluen_MQ135|"),'Com RTOS RX'!$L3662,LEN(",MH4_MQ135|"),'Com RTOS RX'!$M3662,LEN(",O3_MQ131|"),'Com RTOS RX'!$N3662)*8</f>
        <v>672</v>
      </c>
    </row>
    <row r="3663" ht="15.75" customHeight="1">
      <c r="A3663" s="6" t="s">
        <v>16673</v>
      </c>
      <c r="B3663" s="6" t="s">
        <v>16674</v>
      </c>
      <c r="C3663" s="6" t="s">
        <v>1810</v>
      </c>
      <c r="D3663" s="6" t="s">
        <v>16675</v>
      </c>
      <c r="E3663" s="6" t="s">
        <v>1812</v>
      </c>
      <c r="F3663" s="6" t="s">
        <v>1812</v>
      </c>
      <c r="G3663" s="6" t="s">
        <v>1812</v>
      </c>
      <c r="H3663" s="6" t="s">
        <v>16210</v>
      </c>
      <c r="I3663" s="6" t="s">
        <v>951</v>
      </c>
      <c r="J3663" s="6" t="s">
        <v>428</v>
      </c>
      <c r="K3663" s="6" t="s">
        <v>102</v>
      </c>
      <c r="L3663" s="6" t="s">
        <v>1583</v>
      </c>
      <c r="M3663" s="6" t="s">
        <v>322</v>
      </c>
      <c r="N3663" s="6" t="s">
        <v>13779</v>
      </c>
      <c r="O3663" s="6" t="s">
        <v>1812</v>
      </c>
      <c r="P3663" s="6" t="s">
        <v>1812</v>
      </c>
      <c r="Q3663" s="6" t="s">
        <v>13089</v>
      </c>
      <c r="R3663" s="6" t="s">
        <v>1812</v>
      </c>
      <c r="S3663" s="6" t="s">
        <v>16089</v>
      </c>
      <c r="T3663" s="6" t="s">
        <v>13115</v>
      </c>
      <c r="U3663" s="6" t="s">
        <v>1812</v>
      </c>
      <c r="V3663" s="6" t="s">
        <v>1812</v>
      </c>
      <c r="W3663" s="6" t="s">
        <v>1816</v>
      </c>
      <c r="X3663" s="6" t="s">
        <v>16676</v>
      </c>
      <c r="Y3663" s="8">
        <f>X3664-'Com RTOS RX'!$X3663</f>
        <v>0.0001157407407</v>
      </c>
      <c r="Z3663" s="6">
        <f>SUM(LEN(",CO_MQ135|"),'Com RTOS RX'!$H3663,LEN(",CO2_MQ135|"),'Com RTOS RX'!$I3663,LEN(",Alcool_MQ135|"),'Com RTOS RX'!$J3663,LEN(",Alcool_MQ135|"),'Com RTOS RX'!$K3663,LEN(",Toluen_MQ135|"),'Com RTOS RX'!$L3663,LEN(",MH4_MQ135|"),'Com RTOS RX'!$M3663,LEN(",O3_MQ131|"),'Com RTOS RX'!$N3663)*8</f>
        <v>672</v>
      </c>
    </row>
    <row r="3664" ht="15.75" customHeight="1">
      <c r="A3664" s="6" t="s">
        <v>16677</v>
      </c>
      <c r="B3664" s="6" t="s">
        <v>16678</v>
      </c>
      <c r="C3664" s="6" t="s">
        <v>1810</v>
      </c>
      <c r="D3664" s="6" t="s">
        <v>16679</v>
      </c>
      <c r="E3664" s="6" t="s">
        <v>1812</v>
      </c>
      <c r="F3664" s="6" t="s">
        <v>1812</v>
      </c>
      <c r="G3664" s="6" t="s">
        <v>1812</v>
      </c>
      <c r="H3664" s="6" t="s">
        <v>1274</v>
      </c>
      <c r="I3664" s="6" t="s">
        <v>1128</v>
      </c>
      <c r="J3664" s="6" t="s">
        <v>1640</v>
      </c>
      <c r="K3664" s="6" t="s">
        <v>293</v>
      </c>
      <c r="L3664" s="6" t="s">
        <v>1641</v>
      </c>
      <c r="M3664" s="6" t="s">
        <v>318</v>
      </c>
      <c r="N3664" s="6" t="s">
        <v>81</v>
      </c>
      <c r="O3664" s="6" t="s">
        <v>1812</v>
      </c>
      <c r="P3664" s="6" t="s">
        <v>1812</v>
      </c>
      <c r="Q3664" s="6" t="s">
        <v>13089</v>
      </c>
      <c r="R3664" s="6" t="s">
        <v>1812</v>
      </c>
      <c r="S3664" s="6" t="s">
        <v>15831</v>
      </c>
      <c r="T3664" s="6" t="s">
        <v>13115</v>
      </c>
      <c r="U3664" s="6" t="s">
        <v>1812</v>
      </c>
      <c r="V3664" s="6" t="s">
        <v>1812</v>
      </c>
      <c r="W3664" s="6" t="s">
        <v>1816</v>
      </c>
      <c r="X3664" s="6" t="s">
        <v>16680</v>
      </c>
      <c r="Y3664" s="8">
        <f>X3665-'Com RTOS RX'!$X3664</f>
        <v>0.0001157407407</v>
      </c>
      <c r="Z3664" s="6">
        <f>SUM(LEN(",CO_MQ135|"),'Com RTOS RX'!$H3664,LEN(",CO2_MQ135|"),'Com RTOS RX'!$I3664,LEN(",Alcool_MQ135|"),'Com RTOS RX'!$J3664,LEN(",Alcool_MQ135|"),'Com RTOS RX'!$K3664,LEN(",Toluen_MQ135|"),'Com RTOS RX'!$L3664,LEN(",MH4_MQ135|"),'Com RTOS RX'!$M3664,LEN(",O3_MQ131|"),'Com RTOS RX'!$N3664)*8</f>
        <v>672</v>
      </c>
    </row>
    <row r="3665" ht="15.75" customHeight="1">
      <c r="A3665" s="6" t="s">
        <v>16681</v>
      </c>
      <c r="B3665" s="6" t="s">
        <v>16682</v>
      </c>
      <c r="C3665" s="6" t="s">
        <v>1810</v>
      </c>
      <c r="D3665" s="6" t="s">
        <v>16683</v>
      </c>
      <c r="E3665" s="6" t="s">
        <v>1812</v>
      </c>
      <c r="F3665" s="6" t="s">
        <v>1812</v>
      </c>
      <c r="G3665" s="6" t="s">
        <v>1812</v>
      </c>
      <c r="H3665" s="6" t="s">
        <v>16210</v>
      </c>
      <c r="I3665" s="6" t="s">
        <v>951</v>
      </c>
      <c r="J3665" s="6" t="s">
        <v>428</v>
      </c>
      <c r="K3665" s="6" t="s">
        <v>102</v>
      </c>
      <c r="L3665" s="6" t="s">
        <v>1583</v>
      </c>
      <c r="M3665" s="6" t="s">
        <v>322</v>
      </c>
      <c r="N3665" s="6" t="s">
        <v>81</v>
      </c>
      <c r="O3665" s="6" t="s">
        <v>1812</v>
      </c>
      <c r="P3665" s="6" t="s">
        <v>1812</v>
      </c>
      <c r="Q3665" s="6" t="s">
        <v>13089</v>
      </c>
      <c r="R3665" s="6" t="s">
        <v>1812</v>
      </c>
      <c r="S3665" s="6" t="s">
        <v>16089</v>
      </c>
      <c r="T3665" s="6" t="s">
        <v>13115</v>
      </c>
      <c r="U3665" s="6" t="s">
        <v>1812</v>
      </c>
      <c r="V3665" s="6" t="s">
        <v>1812</v>
      </c>
      <c r="W3665" s="6" t="s">
        <v>1816</v>
      </c>
      <c r="X3665" s="6" t="s">
        <v>16684</v>
      </c>
      <c r="Y3665" s="8">
        <f>X3666-'Com RTOS RX'!$X3665</f>
        <v>0.0001273148148</v>
      </c>
      <c r="Z3665" s="6">
        <f>SUM(LEN(",CO_MQ135|"),'Com RTOS RX'!$H3665,LEN(",CO2_MQ135|"),'Com RTOS RX'!$I3665,LEN(",Alcool_MQ135|"),'Com RTOS RX'!$J3665,LEN(",Alcool_MQ135|"),'Com RTOS RX'!$K3665,LEN(",Toluen_MQ135|"),'Com RTOS RX'!$L3665,LEN(",MH4_MQ135|"),'Com RTOS RX'!$M3665,LEN(",O3_MQ131|"),'Com RTOS RX'!$N3665)*8</f>
        <v>672</v>
      </c>
    </row>
    <row r="3666" ht="15.75" customHeight="1">
      <c r="A3666" s="6" t="s">
        <v>16685</v>
      </c>
      <c r="B3666" s="6" t="s">
        <v>16686</v>
      </c>
      <c r="C3666" s="6" t="s">
        <v>1810</v>
      </c>
      <c r="D3666" s="6" t="s">
        <v>16687</v>
      </c>
      <c r="E3666" s="6" t="s">
        <v>1812</v>
      </c>
      <c r="F3666" s="6" t="s">
        <v>1812</v>
      </c>
      <c r="G3666" s="6" t="s">
        <v>1812</v>
      </c>
      <c r="H3666" s="6" t="s">
        <v>1638</v>
      </c>
      <c r="I3666" s="6" t="s">
        <v>1639</v>
      </c>
      <c r="J3666" s="6" t="s">
        <v>1111</v>
      </c>
      <c r="K3666" s="6" t="s">
        <v>257</v>
      </c>
      <c r="L3666" s="6" t="s">
        <v>1434</v>
      </c>
      <c r="M3666" s="6" t="s">
        <v>326</v>
      </c>
      <c r="N3666" s="6" t="s">
        <v>81</v>
      </c>
      <c r="O3666" s="6" t="s">
        <v>1812</v>
      </c>
      <c r="P3666" s="6" t="s">
        <v>1812</v>
      </c>
      <c r="Q3666" s="6" t="s">
        <v>13089</v>
      </c>
      <c r="R3666" s="6" t="s">
        <v>1812</v>
      </c>
      <c r="S3666" s="6" t="s">
        <v>15831</v>
      </c>
      <c r="T3666" s="6" t="s">
        <v>13115</v>
      </c>
      <c r="U3666" s="6" t="s">
        <v>1812</v>
      </c>
      <c r="V3666" s="6" t="s">
        <v>1812</v>
      </c>
      <c r="W3666" s="6" t="s">
        <v>1816</v>
      </c>
      <c r="X3666" s="6" t="s">
        <v>16688</v>
      </c>
      <c r="Y3666" s="8">
        <f>X3667-'Com RTOS RX'!$X3666</f>
        <v>0.0001157407407</v>
      </c>
      <c r="Z3666" s="6">
        <f>SUM(LEN(",CO_MQ135|"),'Com RTOS RX'!$H3666,LEN(",CO2_MQ135|"),'Com RTOS RX'!$I3666,LEN(",Alcool_MQ135|"),'Com RTOS RX'!$J3666,LEN(",Alcool_MQ135|"),'Com RTOS RX'!$K3666,LEN(",Toluen_MQ135|"),'Com RTOS RX'!$L3666,LEN(",MH4_MQ135|"),'Com RTOS RX'!$M3666,LEN(",O3_MQ131|"),'Com RTOS RX'!$N3666)*8</f>
        <v>672</v>
      </c>
    </row>
    <row r="3667" ht="15.75" customHeight="1">
      <c r="A3667" s="6" t="s">
        <v>16689</v>
      </c>
      <c r="B3667" s="6" t="s">
        <v>16690</v>
      </c>
      <c r="C3667" s="6" t="s">
        <v>1810</v>
      </c>
      <c r="D3667" s="6" t="s">
        <v>16691</v>
      </c>
      <c r="E3667" s="6" t="s">
        <v>1812</v>
      </c>
      <c r="F3667" s="6" t="s">
        <v>1812</v>
      </c>
      <c r="G3667" s="6" t="s">
        <v>1812</v>
      </c>
      <c r="H3667" s="6" t="s">
        <v>16210</v>
      </c>
      <c r="I3667" s="6" t="s">
        <v>951</v>
      </c>
      <c r="J3667" s="6" t="s">
        <v>428</v>
      </c>
      <c r="K3667" s="6" t="s">
        <v>102</v>
      </c>
      <c r="L3667" s="6" t="s">
        <v>1583</v>
      </c>
      <c r="M3667" s="6" t="s">
        <v>322</v>
      </c>
      <c r="N3667" s="6" t="s">
        <v>56</v>
      </c>
      <c r="O3667" s="6" t="s">
        <v>1812</v>
      </c>
      <c r="P3667" s="6" t="s">
        <v>1812</v>
      </c>
      <c r="Q3667" s="6" t="s">
        <v>13089</v>
      </c>
      <c r="R3667" s="6" t="s">
        <v>1812</v>
      </c>
      <c r="S3667" s="6" t="s">
        <v>16089</v>
      </c>
      <c r="T3667" s="6" t="s">
        <v>13115</v>
      </c>
      <c r="U3667" s="6" t="s">
        <v>1812</v>
      </c>
      <c r="V3667" s="6" t="s">
        <v>1812</v>
      </c>
      <c r="W3667" s="6" t="s">
        <v>1816</v>
      </c>
      <c r="X3667" s="6" t="s">
        <v>16692</v>
      </c>
      <c r="Y3667" s="8">
        <f>X3668-'Com RTOS RX'!$X3667</f>
        <v>0.0002314814815</v>
      </c>
      <c r="Z3667" s="6">
        <f>SUM(LEN(",CO_MQ135|"),'Com RTOS RX'!$H3667,LEN(",CO2_MQ135|"),'Com RTOS RX'!$I3667,LEN(",Alcool_MQ135|"),'Com RTOS RX'!$J3667,LEN(",Alcool_MQ135|"),'Com RTOS RX'!$K3667,LEN(",Toluen_MQ135|"),'Com RTOS RX'!$L3667,LEN(",MH4_MQ135|"),'Com RTOS RX'!$M3667,LEN(",O3_MQ131|"),'Com RTOS RX'!$N3667)*8</f>
        <v>672</v>
      </c>
    </row>
    <row r="3668" ht="15.75" customHeight="1">
      <c r="A3668" s="6" t="s">
        <v>16693</v>
      </c>
      <c r="B3668" s="6" t="s">
        <v>16694</v>
      </c>
      <c r="C3668" s="6" t="s">
        <v>1810</v>
      </c>
      <c r="D3668" s="6" t="s">
        <v>16695</v>
      </c>
      <c r="E3668" s="6" t="s">
        <v>1812</v>
      </c>
      <c r="F3668" s="6" t="s">
        <v>1812</v>
      </c>
      <c r="G3668" s="6" t="s">
        <v>1812</v>
      </c>
      <c r="H3668" s="6" t="s">
        <v>1618</v>
      </c>
      <c r="I3668" s="6" t="s">
        <v>469</v>
      </c>
      <c r="J3668" s="6" t="s">
        <v>1619</v>
      </c>
      <c r="K3668" s="6" t="s">
        <v>284</v>
      </c>
      <c r="L3668" s="6" t="s">
        <v>1620</v>
      </c>
      <c r="M3668" s="6" t="s">
        <v>3250</v>
      </c>
      <c r="N3668" s="6" t="s">
        <v>81</v>
      </c>
      <c r="O3668" s="6" t="s">
        <v>1812</v>
      </c>
      <c r="P3668" s="6" t="s">
        <v>1812</v>
      </c>
      <c r="Q3668" s="6" t="s">
        <v>13089</v>
      </c>
      <c r="R3668" s="6" t="s">
        <v>1812</v>
      </c>
      <c r="S3668" s="6" t="s">
        <v>15831</v>
      </c>
      <c r="T3668" s="6" t="s">
        <v>13115</v>
      </c>
      <c r="U3668" s="6" t="s">
        <v>1812</v>
      </c>
      <c r="V3668" s="6" t="s">
        <v>1812</v>
      </c>
      <c r="W3668" s="6" t="s">
        <v>1816</v>
      </c>
      <c r="X3668" s="6" t="s">
        <v>16696</v>
      </c>
      <c r="Y3668" s="8">
        <f>X3669-'Com RTOS RX'!$X3668</f>
        <v>0.0001157407407</v>
      </c>
      <c r="Z3668" s="6">
        <f>SUM(LEN(",CO_MQ135|"),'Com RTOS RX'!$H3668,LEN(",CO2_MQ135|"),'Com RTOS RX'!$I3668,LEN(",Alcool_MQ135|"),'Com RTOS RX'!$J3668,LEN(",Alcool_MQ135|"),'Com RTOS RX'!$K3668,LEN(",Toluen_MQ135|"),'Com RTOS RX'!$L3668,LEN(",MH4_MQ135|"),'Com RTOS RX'!$M3668,LEN(",O3_MQ131|"),'Com RTOS RX'!$N3668)*8</f>
        <v>672</v>
      </c>
    </row>
    <row r="3669" ht="15.75" customHeight="1">
      <c r="A3669" s="6" t="s">
        <v>16697</v>
      </c>
      <c r="B3669" s="6" t="s">
        <v>16698</v>
      </c>
      <c r="C3669" s="6" t="s">
        <v>1810</v>
      </c>
      <c r="D3669" s="6" t="s">
        <v>16699</v>
      </c>
      <c r="E3669" s="6" t="s">
        <v>1812</v>
      </c>
      <c r="F3669" s="6" t="s">
        <v>1812</v>
      </c>
      <c r="G3669" s="6" t="s">
        <v>1812</v>
      </c>
      <c r="H3669" s="6" t="s">
        <v>1646</v>
      </c>
      <c r="I3669" s="6" t="s">
        <v>1237</v>
      </c>
      <c r="J3669" s="6" t="s">
        <v>1024</v>
      </c>
      <c r="K3669" s="6" t="s">
        <v>257</v>
      </c>
      <c r="L3669" s="6" t="s">
        <v>15309</v>
      </c>
      <c r="M3669" s="6" t="s">
        <v>326</v>
      </c>
      <c r="N3669" s="6" t="s">
        <v>13779</v>
      </c>
      <c r="O3669" s="6" t="s">
        <v>1812</v>
      </c>
      <c r="P3669" s="6" t="s">
        <v>1812</v>
      </c>
      <c r="Q3669" s="6" t="s">
        <v>13089</v>
      </c>
      <c r="R3669" s="6" t="s">
        <v>1812</v>
      </c>
      <c r="S3669" s="6" t="s">
        <v>15831</v>
      </c>
      <c r="T3669" s="6" t="s">
        <v>13115</v>
      </c>
      <c r="U3669" s="6" t="s">
        <v>1812</v>
      </c>
      <c r="V3669" s="6" t="s">
        <v>1812</v>
      </c>
      <c r="W3669" s="6" t="s">
        <v>1816</v>
      </c>
      <c r="X3669" s="6" t="s">
        <v>16700</v>
      </c>
      <c r="Y3669" s="8">
        <f>X3670-'Com RTOS RX'!$X3669</f>
        <v>0.0001157407407</v>
      </c>
      <c r="Z3669" s="6">
        <f>SUM(LEN(",CO_MQ135|"),'Com RTOS RX'!$H3669,LEN(",CO2_MQ135|"),'Com RTOS RX'!$I3669,LEN(",Alcool_MQ135|"),'Com RTOS RX'!$J3669,LEN(",Alcool_MQ135|"),'Com RTOS RX'!$K3669,LEN(",Toluen_MQ135|"),'Com RTOS RX'!$L3669,LEN(",MH4_MQ135|"),'Com RTOS RX'!$M3669,LEN(",O3_MQ131|"),'Com RTOS RX'!$N3669)*8</f>
        <v>672</v>
      </c>
    </row>
    <row r="3670" ht="15.75" customHeight="1">
      <c r="A3670" s="6" t="s">
        <v>16701</v>
      </c>
      <c r="B3670" s="6" t="s">
        <v>16702</v>
      </c>
      <c r="C3670" s="6" t="s">
        <v>1810</v>
      </c>
      <c r="D3670" s="6" t="s">
        <v>16703</v>
      </c>
      <c r="E3670" s="6" t="s">
        <v>1812</v>
      </c>
      <c r="F3670" s="6" t="s">
        <v>1812</v>
      </c>
      <c r="G3670" s="6" t="s">
        <v>1812</v>
      </c>
      <c r="H3670" s="6" t="s">
        <v>1304</v>
      </c>
      <c r="I3670" s="6" t="s">
        <v>998</v>
      </c>
      <c r="J3670" s="6" t="s">
        <v>1556</v>
      </c>
      <c r="K3670" s="6" t="s">
        <v>251</v>
      </c>
      <c r="L3670" s="6" t="s">
        <v>1557</v>
      </c>
      <c r="M3670" s="6" t="s">
        <v>97</v>
      </c>
      <c r="N3670" s="6" t="s">
        <v>13779</v>
      </c>
      <c r="O3670" s="6" t="s">
        <v>1812</v>
      </c>
      <c r="P3670" s="6" t="s">
        <v>1812</v>
      </c>
      <c r="Q3670" s="6" t="s">
        <v>13089</v>
      </c>
      <c r="R3670" s="6" t="s">
        <v>1812</v>
      </c>
      <c r="S3670" s="6" t="s">
        <v>15831</v>
      </c>
      <c r="T3670" s="6" t="s">
        <v>13115</v>
      </c>
      <c r="U3670" s="6" t="s">
        <v>1812</v>
      </c>
      <c r="V3670" s="6" t="s">
        <v>1812</v>
      </c>
      <c r="W3670" s="6" t="s">
        <v>1816</v>
      </c>
      <c r="X3670" s="6" t="s">
        <v>16704</v>
      </c>
      <c r="Y3670" s="8">
        <f>X3671-'Com RTOS RX'!$X3670</f>
        <v>0.0001157407407</v>
      </c>
      <c r="Z3670" s="6">
        <f>SUM(LEN(",CO_MQ135|"),'Com RTOS RX'!$H3670,LEN(",CO2_MQ135|"),'Com RTOS RX'!$I3670,LEN(",Alcool_MQ135|"),'Com RTOS RX'!$J3670,LEN(",Alcool_MQ135|"),'Com RTOS RX'!$K3670,LEN(",Toluen_MQ135|"),'Com RTOS RX'!$L3670,LEN(",MH4_MQ135|"),'Com RTOS RX'!$M3670,LEN(",O3_MQ131|"),'Com RTOS RX'!$N3670)*8</f>
        <v>672</v>
      </c>
    </row>
    <row r="3671" ht="15.75" customHeight="1">
      <c r="A3671" s="6" t="s">
        <v>16705</v>
      </c>
      <c r="B3671" s="6" t="s">
        <v>16706</v>
      </c>
      <c r="C3671" s="6" t="s">
        <v>1810</v>
      </c>
      <c r="D3671" s="6" t="s">
        <v>16707</v>
      </c>
      <c r="E3671" s="6" t="s">
        <v>1812</v>
      </c>
      <c r="F3671" s="6" t="s">
        <v>1812</v>
      </c>
      <c r="G3671" s="6" t="s">
        <v>1812</v>
      </c>
      <c r="H3671" s="6" t="s">
        <v>1638</v>
      </c>
      <c r="I3671" s="6" t="s">
        <v>1639</v>
      </c>
      <c r="J3671" s="6" t="s">
        <v>1111</v>
      </c>
      <c r="K3671" s="6" t="s">
        <v>257</v>
      </c>
      <c r="L3671" s="6" t="s">
        <v>1434</v>
      </c>
      <c r="M3671" s="6" t="s">
        <v>326</v>
      </c>
      <c r="N3671" s="6" t="s">
        <v>81</v>
      </c>
      <c r="O3671" s="6" t="s">
        <v>1812</v>
      </c>
      <c r="P3671" s="6" t="s">
        <v>1812</v>
      </c>
      <c r="Q3671" s="6" t="s">
        <v>13089</v>
      </c>
      <c r="R3671" s="6" t="s">
        <v>1812</v>
      </c>
      <c r="S3671" s="6" t="s">
        <v>15831</v>
      </c>
      <c r="T3671" s="6" t="s">
        <v>13115</v>
      </c>
      <c r="U3671" s="6" t="s">
        <v>1812</v>
      </c>
      <c r="V3671" s="6" t="s">
        <v>1812</v>
      </c>
      <c r="W3671" s="6" t="s">
        <v>1816</v>
      </c>
      <c r="X3671" s="6" t="s">
        <v>16708</v>
      </c>
      <c r="Y3671" s="8">
        <f>X3672-'Com RTOS RX'!$X3671</f>
        <v>0.0001157407407</v>
      </c>
      <c r="Z3671" s="6">
        <f>SUM(LEN(",CO_MQ135|"),'Com RTOS RX'!$H3671,LEN(",CO2_MQ135|"),'Com RTOS RX'!$I3671,LEN(",Alcool_MQ135|"),'Com RTOS RX'!$J3671,LEN(",Alcool_MQ135|"),'Com RTOS RX'!$K3671,LEN(",Toluen_MQ135|"),'Com RTOS RX'!$L3671,LEN(",MH4_MQ135|"),'Com RTOS RX'!$M3671,LEN(",O3_MQ131|"),'Com RTOS RX'!$N3671)*8</f>
        <v>672</v>
      </c>
    </row>
    <row r="3672" ht="15.75" customHeight="1">
      <c r="A3672" s="6" t="s">
        <v>16709</v>
      </c>
      <c r="B3672" s="6" t="s">
        <v>16710</v>
      </c>
      <c r="C3672" s="6" t="s">
        <v>1810</v>
      </c>
      <c r="D3672" s="6" t="s">
        <v>16711</v>
      </c>
      <c r="E3672" s="6" t="s">
        <v>1812</v>
      </c>
      <c r="F3672" s="6" t="s">
        <v>1812</v>
      </c>
      <c r="G3672" s="6" t="s">
        <v>1812</v>
      </c>
      <c r="H3672" s="6" t="s">
        <v>1298</v>
      </c>
      <c r="I3672" s="6" t="s">
        <v>1636</v>
      </c>
      <c r="J3672" s="6" t="s">
        <v>1246</v>
      </c>
      <c r="K3672" s="6" t="s">
        <v>254</v>
      </c>
      <c r="L3672" s="6" t="s">
        <v>1637</v>
      </c>
      <c r="M3672" s="6" t="s">
        <v>318</v>
      </c>
      <c r="N3672" s="6" t="s">
        <v>384</v>
      </c>
      <c r="O3672" s="6" t="s">
        <v>1812</v>
      </c>
      <c r="P3672" s="6" t="s">
        <v>1812</v>
      </c>
      <c r="Q3672" s="6" t="s">
        <v>13089</v>
      </c>
      <c r="R3672" s="6" t="s">
        <v>1812</v>
      </c>
      <c r="S3672" s="6" t="s">
        <v>15831</v>
      </c>
      <c r="T3672" s="6" t="s">
        <v>13115</v>
      </c>
      <c r="U3672" s="6" t="s">
        <v>1812</v>
      </c>
      <c r="V3672" s="6" t="s">
        <v>1812</v>
      </c>
      <c r="W3672" s="6" t="s">
        <v>1816</v>
      </c>
      <c r="X3672" s="6" t="s">
        <v>16712</v>
      </c>
      <c r="Y3672" s="8">
        <f>X3673-'Com RTOS RX'!$X3672</f>
        <v>0.0001157407407</v>
      </c>
      <c r="Z3672" s="6">
        <f>SUM(LEN(",CO_MQ135|"),'Com RTOS RX'!$H3672,LEN(",CO2_MQ135|"),'Com RTOS RX'!$I3672,LEN(",Alcool_MQ135|"),'Com RTOS RX'!$J3672,LEN(",Alcool_MQ135|"),'Com RTOS RX'!$K3672,LEN(",Toluen_MQ135|"),'Com RTOS RX'!$L3672,LEN(",MH4_MQ135|"),'Com RTOS RX'!$M3672,LEN(",O3_MQ131|"),'Com RTOS RX'!$N3672)*8</f>
        <v>672</v>
      </c>
    </row>
    <row r="3673" ht="15.75" customHeight="1">
      <c r="A3673" s="6" t="s">
        <v>16713</v>
      </c>
      <c r="B3673" s="6" t="s">
        <v>16714</v>
      </c>
      <c r="C3673" s="6" t="s">
        <v>1810</v>
      </c>
      <c r="D3673" s="6" t="s">
        <v>16715</v>
      </c>
      <c r="E3673" s="6" t="s">
        <v>1812</v>
      </c>
      <c r="F3673" s="6" t="s">
        <v>1812</v>
      </c>
      <c r="G3673" s="6" t="s">
        <v>1812</v>
      </c>
      <c r="H3673" s="6" t="s">
        <v>1618</v>
      </c>
      <c r="I3673" s="6" t="s">
        <v>469</v>
      </c>
      <c r="J3673" s="6" t="s">
        <v>1619</v>
      </c>
      <c r="K3673" s="6" t="s">
        <v>284</v>
      </c>
      <c r="L3673" s="6" t="s">
        <v>1620</v>
      </c>
      <c r="M3673" s="6" t="s">
        <v>3250</v>
      </c>
      <c r="N3673" s="6" t="s">
        <v>81</v>
      </c>
      <c r="O3673" s="6" t="s">
        <v>1812</v>
      </c>
      <c r="P3673" s="6" t="s">
        <v>1812</v>
      </c>
      <c r="Q3673" s="6" t="s">
        <v>13089</v>
      </c>
      <c r="R3673" s="6" t="s">
        <v>1812</v>
      </c>
      <c r="S3673" s="6" t="s">
        <v>15831</v>
      </c>
      <c r="T3673" s="6" t="s">
        <v>13115</v>
      </c>
      <c r="U3673" s="6" t="s">
        <v>1812</v>
      </c>
      <c r="V3673" s="6" t="s">
        <v>1812</v>
      </c>
      <c r="W3673" s="6" t="s">
        <v>1816</v>
      </c>
      <c r="X3673" s="6" t="s">
        <v>16716</v>
      </c>
      <c r="Y3673" s="8">
        <f>X3674-'Com RTOS RX'!$X3673</f>
        <v>0.0001157407407</v>
      </c>
      <c r="Z3673" s="6">
        <f>SUM(LEN(",CO_MQ135|"),'Com RTOS RX'!$H3673,LEN(",CO2_MQ135|"),'Com RTOS RX'!$I3673,LEN(",Alcool_MQ135|"),'Com RTOS RX'!$J3673,LEN(",Alcool_MQ135|"),'Com RTOS RX'!$K3673,LEN(",Toluen_MQ135|"),'Com RTOS RX'!$L3673,LEN(",MH4_MQ135|"),'Com RTOS RX'!$M3673,LEN(",O3_MQ131|"),'Com RTOS RX'!$N3673)*8</f>
        <v>672</v>
      </c>
    </row>
    <row r="3674" ht="15.75" customHeight="1">
      <c r="A3674" s="6" t="s">
        <v>16717</v>
      </c>
      <c r="B3674" s="6" t="s">
        <v>16718</v>
      </c>
      <c r="C3674" s="6" t="s">
        <v>1810</v>
      </c>
      <c r="D3674" s="6" t="s">
        <v>16719</v>
      </c>
      <c r="E3674" s="6" t="s">
        <v>1812</v>
      </c>
      <c r="F3674" s="6" t="s">
        <v>1812</v>
      </c>
      <c r="G3674" s="6" t="s">
        <v>1812</v>
      </c>
      <c r="H3674" s="6" t="s">
        <v>1547</v>
      </c>
      <c r="I3674" s="6" t="s">
        <v>1311</v>
      </c>
      <c r="J3674" s="6" t="s">
        <v>1548</v>
      </c>
      <c r="K3674" s="6" t="s">
        <v>140</v>
      </c>
      <c r="L3674" s="6" t="s">
        <v>367</v>
      </c>
      <c r="M3674" s="6" t="s">
        <v>136</v>
      </c>
      <c r="N3674" s="6" t="s">
        <v>81</v>
      </c>
      <c r="O3674" s="6" t="s">
        <v>1812</v>
      </c>
      <c r="P3674" s="6" t="s">
        <v>1812</v>
      </c>
      <c r="Q3674" s="6" t="s">
        <v>13089</v>
      </c>
      <c r="R3674" s="6" t="s">
        <v>1812</v>
      </c>
      <c r="S3674" s="6" t="s">
        <v>15831</v>
      </c>
      <c r="T3674" s="6" t="s">
        <v>13115</v>
      </c>
      <c r="U3674" s="6" t="s">
        <v>1812</v>
      </c>
      <c r="V3674" s="6" t="s">
        <v>1812</v>
      </c>
      <c r="W3674" s="6" t="s">
        <v>1816</v>
      </c>
      <c r="X3674" s="6" t="s">
        <v>16720</v>
      </c>
      <c r="Y3674" s="8">
        <f>X3675-'Com RTOS RX'!$X3674</f>
        <v>0.0001157407407</v>
      </c>
      <c r="Z3674" s="6">
        <f>SUM(LEN(",CO_MQ135|"),'Com RTOS RX'!$H3674,LEN(",CO2_MQ135|"),'Com RTOS RX'!$I3674,LEN(",Alcool_MQ135|"),'Com RTOS RX'!$J3674,LEN(",Alcool_MQ135|"),'Com RTOS RX'!$K3674,LEN(",Toluen_MQ135|"),'Com RTOS RX'!$L3674,LEN(",MH4_MQ135|"),'Com RTOS RX'!$M3674,LEN(",O3_MQ131|"),'Com RTOS RX'!$N3674)*8</f>
        <v>672</v>
      </c>
    </row>
    <row r="3675" ht="15.75" customHeight="1">
      <c r="A3675" s="6" t="s">
        <v>16721</v>
      </c>
      <c r="B3675" s="6" t="s">
        <v>16722</v>
      </c>
      <c r="C3675" s="6" t="s">
        <v>1810</v>
      </c>
      <c r="D3675" s="6" t="s">
        <v>16723</v>
      </c>
      <c r="E3675" s="6" t="s">
        <v>1812</v>
      </c>
      <c r="F3675" s="6" t="s">
        <v>1812</v>
      </c>
      <c r="G3675" s="6" t="s">
        <v>1812</v>
      </c>
      <c r="H3675" s="6" t="s">
        <v>1304</v>
      </c>
      <c r="I3675" s="6" t="s">
        <v>998</v>
      </c>
      <c r="J3675" s="6" t="s">
        <v>1556</v>
      </c>
      <c r="K3675" s="6" t="s">
        <v>251</v>
      </c>
      <c r="L3675" s="6" t="s">
        <v>1557</v>
      </c>
      <c r="M3675" s="6" t="s">
        <v>97</v>
      </c>
      <c r="N3675" s="6" t="s">
        <v>81</v>
      </c>
      <c r="O3675" s="6" t="s">
        <v>1812</v>
      </c>
      <c r="P3675" s="6" t="s">
        <v>1812</v>
      </c>
      <c r="Q3675" s="6" t="s">
        <v>13089</v>
      </c>
      <c r="R3675" s="6" t="s">
        <v>1812</v>
      </c>
      <c r="S3675" s="6" t="s">
        <v>15831</v>
      </c>
      <c r="T3675" s="6" t="s">
        <v>13115</v>
      </c>
      <c r="U3675" s="6" t="s">
        <v>1812</v>
      </c>
      <c r="V3675" s="6" t="s">
        <v>1812</v>
      </c>
      <c r="W3675" s="6" t="s">
        <v>1816</v>
      </c>
      <c r="X3675" s="6" t="s">
        <v>16724</v>
      </c>
      <c r="Y3675" s="8">
        <f>X3676-'Com RTOS RX'!$X3675</f>
        <v>0.0001157407407</v>
      </c>
      <c r="Z3675" s="6">
        <f>SUM(LEN(",CO_MQ135|"),'Com RTOS RX'!$H3675,LEN(",CO2_MQ135|"),'Com RTOS RX'!$I3675,LEN(",Alcool_MQ135|"),'Com RTOS RX'!$J3675,LEN(",Alcool_MQ135|"),'Com RTOS RX'!$K3675,LEN(",Toluen_MQ135|"),'Com RTOS RX'!$L3675,LEN(",MH4_MQ135|"),'Com RTOS RX'!$M3675,LEN(",O3_MQ131|"),'Com RTOS RX'!$N3675)*8</f>
        <v>672</v>
      </c>
    </row>
    <row r="3676" ht="15.75" customHeight="1">
      <c r="A3676" s="6" t="s">
        <v>16725</v>
      </c>
      <c r="B3676" s="6" t="s">
        <v>16726</v>
      </c>
      <c r="C3676" s="6" t="s">
        <v>1810</v>
      </c>
      <c r="D3676" s="6" t="s">
        <v>16727</v>
      </c>
      <c r="E3676" s="6" t="s">
        <v>1812</v>
      </c>
      <c r="F3676" s="6" t="s">
        <v>1812</v>
      </c>
      <c r="G3676" s="6" t="s">
        <v>1812</v>
      </c>
      <c r="H3676" s="6" t="s">
        <v>1618</v>
      </c>
      <c r="I3676" s="6" t="s">
        <v>469</v>
      </c>
      <c r="J3676" s="6" t="s">
        <v>1619</v>
      </c>
      <c r="K3676" s="6" t="s">
        <v>284</v>
      </c>
      <c r="L3676" s="6" t="s">
        <v>1620</v>
      </c>
      <c r="M3676" s="6" t="s">
        <v>3250</v>
      </c>
      <c r="N3676" s="6" t="s">
        <v>13779</v>
      </c>
      <c r="O3676" s="6" t="s">
        <v>1812</v>
      </c>
      <c r="P3676" s="6" t="s">
        <v>1812</v>
      </c>
      <c r="Q3676" s="6" t="s">
        <v>13089</v>
      </c>
      <c r="R3676" s="6" t="s">
        <v>1812</v>
      </c>
      <c r="S3676" s="6" t="s">
        <v>15831</v>
      </c>
      <c r="T3676" s="6" t="s">
        <v>13115</v>
      </c>
      <c r="U3676" s="6" t="s">
        <v>1812</v>
      </c>
      <c r="V3676" s="6" t="s">
        <v>1812</v>
      </c>
      <c r="W3676" s="6" t="s">
        <v>1816</v>
      </c>
      <c r="X3676" s="6" t="s">
        <v>16728</v>
      </c>
      <c r="Y3676" s="8">
        <f>X3677-'Com RTOS RX'!$X3676</f>
        <v>0.0001273148148</v>
      </c>
      <c r="Z3676" s="6">
        <f>SUM(LEN(",CO_MQ135|"),'Com RTOS RX'!$H3676,LEN(",CO2_MQ135|"),'Com RTOS RX'!$I3676,LEN(",Alcool_MQ135|"),'Com RTOS RX'!$J3676,LEN(",Alcool_MQ135|"),'Com RTOS RX'!$K3676,LEN(",Toluen_MQ135|"),'Com RTOS RX'!$L3676,LEN(",MH4_MQ135|"),'Com RTOS RX'!$M3676,LEN(",O3_MQ131|"),'Com RTOS RX'!$N3676)*8</f>
        <v>672</v>
      </c>
    </row>
    <row r="3677" ht="15.75" customHeight="1">
      <c r="A3677" s="6" t="s">
        <v>16729</v>
      </c>
      <c r="B3677" s="6" t="s">
        <v>16730</v>
      </c>
      <c r="C3677" s="6" t="s">
        <v>1810</v>
      </c>
      <c r="D3677" s="6" t="s">
        <v>16731</v>
      </c>
      <c r="E3677" s="6" t="s">
        <v>1812</v>
      </c>
      <c r="F3677" s="6" t="s">
        <v>1812</v>
      </c>
      <c r="G3677" s="6" t="s">
        <v>1812</v>
      </c>
      <c r="H3677" s="6" t="s">
        <v>1627</v>
      </c>
      <c r="I3677" s="6" t="s">
        <v>531</v>
      </c>
      <c r="J3677" s="6" t="s">
        <v>16494</v>
      </c>
      <c r="K3677" s="6" t="s">
        <v>231</v>
      </c>
      <c r="L3677" s="6" t="s">
        <v>1629</v>
      </c>
      <c r="M3677" s="6" t="s">
        <v>312</v>
      </c>
      <c r="N3677" s="6" t="s">
        <v>81</v>
      </c>
      <c r="O3677" s="6" t="s">
        <v>1812</v>
      </c>
      <c r="P3677" s="6" t="s">
        <v>1812</v>
      </c>
      <c r="Q3677" s="6" t="s">
        <v>13089</v>
      </c>
      <c r="R3677" s="6" t="s">
        <v>1812</v>
      </c>
      <c r="S3677" s="6" t="s">
        <v>15831</v>
      </c>
      <c r="T3677" s="6" t="s">
        <v>13115</v>
      </c>
      <c r="U3677" s="6" t="s">
        <v>1812</v>
      </c>
      <c r="V3677" s="6" t="s">
        <v>1812</v>
      </c>
      <c r="W3677" s="6" t="s">
        <v>1816</v>
      </c>
      <c r="X3677" s="6" t="s">
        <v>16732</v>
      </c>
      <c r="Y3677" s="8">
        <f>X3678-'Com RTOS RX'!$X3677</f>
        <v>0.0001157407407</v>
      </c>
      <c r="Z3677" s="6">
        <f>SUM(LEN(",CO_MQ135|"),'Com RTOS RX'!$H3677,LEN(",CO2_MQ135|"),'Com RTOS RX'!$I3677,LEN(",Alcool_MQ135|"),'Com RTOS RX'!$J3677,LEN(",Alcool_MQ135|"),'Com RTOS RX'!$K3677,LEN(",Toluen_MQ135|"),'Com RTOS RX'!$L3677,LEN(",MH4_MQ135|"),'Com RTOS RX'!$M3677,LEN(",O3_MQ131|"),'Com RTOS RX'!$N3677)*8</f>
        <v>672</v>
      </c>
    </row>
    <row r="3678" ht="15.75" customHeight="1">
      <c r="A3678" s="6" t="s">
        <v>16733</v>
      </c>
      <c r="B3678" s="6" t="s">
        <v>16734</v>
      </c>
      <c r="C3678" s="6" t="s">
        <v>1810</v>
      </c>
      <c r="D3678" s="6" t="s">
        <v>16735</v>
      </c>
      <c r="E3678" s="6" t="s">
        <v>1812</v>
      </c>
      <c r="F3678" s="6" t="s">
        <v>1812</v>
      </c>
      <c r="G3678" s="6" t="s">
        <v>1812</v>
      </c>
      <c r="H3678" s="6" t="s">
        <v>1644</v>
      </c>
      <c r="I3678" s="6" t="s">
        <v>1030</v>
      </c>
      <c r="J3678" s="6" t="s">
        <v>1645</v>
      </c>
      <c r="K3678" s="6" t="s">
        <v>286</v>
      </c>
      <c r="L3678" s="6" t="s">
        <v>1431</v>
      </c>
      <c r="M3678" s="6" t="s">
        <v>11</v>
      </c>
      <c r="N3678" s="6" t="s">
        <v>13779</v>
      </c>
      <c r="O3678" s="6" t="s">
        <v>1812</v>
      </c>
      <c r="P3678" s="6" t="s">
        <v>1812</v>
      </c>
      <c r="Q3678" s="6" t="s">
        <v>13089</v>
      </c>
      <c r="R3678" s="6" t="s">
        <v>1812</v>
      </c>
      <c r="S3678" s="6" t="s">
        <v>15831</v>
      </c>
      <c r="T3678" s="6" t="s">
        <v>13115</v>
      </c>
      <c r="U3678" s="6" t="s">
        <v>1812</v>
      </c>
      <c r="V3678" s="6" t="s">
        <v>1812</v>
      </c>
      <c r="W3678" s="6" t="s">
        <v>1816</v>
      </c>
      <c r="X3678" s="6" t="s">
        <v>16736</v>
      </c>
      <c r="Y3678" s="8">
        <f>X3679-'Com RTOS RX'!$X3678</f>
        <v>0.0001157407407</v>
      </c>
      <c r="Z3678" s="6">
        <f>SUM(LEN(",CO_MQ135|"),'Com RTOS RX'!$H3678,LEN(",CO2_MQ135|"),'Com RTOS RX'!$I3678,LEN(",Alcool_MQ135|"),'Com RTOS RX'!$J3678,LEN(",Alcool_MQ135|"),'Com RTOS RX'!$K3678,LEN(",Toluen_MQ135|"),'Com RTOS RX'!$L3678,LEN(",MH4_MQ135|"),'Com RTOS RX'!$M3678,LEN(",O3_MQ131|"),'Com RTOS RX'!$N3678)*8</f>
        <v>672</v>
      </c>
    </row>
    <row r="3679" ht="15.75" customHeight="1">
      <c r="A3679" s="6" t="s">
        <v>16737</v>
      </c>
      <c r="B3679" s="6" t="s">
        <v>16738</v>
      </c>
      <c r="C3679" s="6" t="s">
        <v>1810</v>
      </c>
      <c r="D3679" s="6" t="s">
        <v>16739</v>
      </c>
      <c r="E3679" s="6" t="s">
        <v>1812</v>
      </c>
      <c r="F3679" s="6" t="s">
        <v>1812</v>
      </c>
      <c r="G3679" s="6" t="s">
        <v>1812</v>
      </c>
      <c r="H3679" s="6" t="s">
        <v>1547</v>
      </c>
      <c r="I3679" s="6" t="s">
        <v>1311</v>
      </c>
      <c r="J3679" s="6" t="s">
        <v>1548</v>
      </c>
      <c r="K3679" s="6" t="s">
        <v>140</v>
      </c>
      <c r="L3679" s="6" t="s">
        <v>367</v>
      </c>
      <c r="M3679" s="6" t="s">
        <v>136</v>
      </c>
      <c r="N3679" s="6" t="s">
        <v>81</v>
      </c>
      <c r="O3679" s="6" t="s">
        <v>1812</v>
      </c>
      <c r="P3679" s="6" t="s">
        <v>1812</v>
      </c>
      <c r="Q3679" s="6" t="s">
        <v>13089</v>
      </c>
      <c r="R3679" s="6" t="s">
        <v>1812</v>
      </c>
      <c r="S3679" s="6" t="s">
        <v>15831</v>
      </c>
      <c r="T3679" s="6" t="s">
        <v>13115</v>
      </c>
      <c r="U3679" s="6" t="s">
        <v>1812</v>
      </c>
      <c r="V3679" s="6" t="s">
        <v>1812</v>
      </c>
      <c r="W3679" s="6" t="s">
        <v>1816</v>
      </c>
      <c r="X3679" s="6" t="s">
        <v>16740</v>
      </c>
      <c r="Y3679" s="8">
        <f>X3680-'Com RTOS RX'!$X3679</f>
        <v>0.0001157407407</v>
      </c>
      <c r="Z3679" s="6">
        <f>SUM(LEN(",CO_MQ135|"),'Com RTOS RX'!$H3679,LEN(",CO2_MQ135|"),'Com RTOS RX'!$I3679,LEN(",Alcool_MQ135|"),'Com RTOS RX'!$J3679,LEN(",Alcool_MQ135|"),'Com RTOS RX'!$K3679,LEN(",Toluen_MQ135|"),'Com RTOS RX'!$L3679,LEN(",MH4_MQ135|"),'Com RTOS RX'!$M3679,LEN(",O3_MQ131|"),'Com RTOS RX'!$N3679)*8</f>
        <v>672</v>
      </c>
    </row>
    <row r="3680" ht="15.75" customHeight="1">
      <c r="A3680" s="6" t="s">
        <v>16741</v>
      </c>
      <c r="B3680" s="6" t="s">
        <v>16742</v>
      </c>
      <c r="C3680" s="6" t="s">
        <v>1810</v>
      </c>
      <c r="D3680" s="6" t="s">
        <v>16743</v>
      </c>
      <c r="E3680" s="6" t="s">
        <v>1812</v>
      </c>
      <c r="F3680" s="6" t="s">
        <v>1812</v>
      </c>
      <c r="G3680" s="6" t="s">
        <v>1812</v>
      </c>
      <c r="H3680" s="6" t="s">
        <v>1644</v>
      </c>
      <c r="I3680" s="6" t="s">
        <v>1030</v>
      </c>
      <c r="J3680" s="6" t="s">
        <v>1645</v>
      </c>
      <c r="K3680" s="6" t="s">
        <v>286</v>
      </c>
      <c r="L3680" s="6" t="s">
        <v>1431</v>
      </c>
      <c r="M3680" s="6" t="s">
        <v>11</v>
      </c>
      <c r="N3680" s="6" t="s">
        <v>81</v>
      </c>
      <c r="O3680" s="6" t="s">
        <v>1812</v>
      </c>
      <c r="P3680" s="6" t="s">
        <v>1812</v>
      </c>
      <c r="Q3680" s="6" t="s">
        <v>13089</v>
      </c>
      <c r="R3680" s="6" t="s">
        <v>1812</v>
      </c>
      <c r="S3680" s="6" t="s">
        <v>15831</v>
      </c>
      <c r="T3680" s="6" t="s">
        <v>13115</v>
      </c>
      <c r="U3680" s="6" t="s">
        <v>1812</v>
      </c>
      <c r="V3680" s="6" t="s">
        <v>1812</v>
      </c>
      <c r="W3680" s="6" t="s">
        <v>1816</v>
      </c>
      <c r="X3680" s="6" t="s">
        <v>16744</v>
      </c>
      <c r="Y3680" s="8">
        <f>X3681-'Com RTOS RX'!$X3680</f>
        <v>0.0001157407407</v>
      </c>
      <c r="Z3680" s="6">
        <f>SUM(LEN(",CO_MQ135|"),'Com RTOS RX'!$H3680,LEN(",CO2_MQ135|"),'Com RTOS RX'!$I3680,LEN(",Alcool_MQ135|"),'Com RTOS RX'!$J3680,LEN(",Alcool_MQ135|"),'Com RTOS RX'!$K3680,LEN(",Toluen_MQ135|"),'Com RTOS RX'!$L3680,LEN(",MH4_MQ135|"),'Com RTOS RX'!$M3680,LEN(",O3_MQ131|"),'Com RTOS RX'!$N3680)*8</f>
        <v>672</v>
      </c>
    </row>
    <row r="3681" ht="15.75" customHeight="1">
      <c r="A3681" s="6" t="s">
        <v>16745</v>
      </c>
      <c r="B3681" s="6" t="s">
        <v>16746</v>
      </c>
      <c r="C3681" s="6" t="s">
        <v>1810</v>
      </c>
      <c r="D3681" s="6" t="s">
        <v>16747</v>
      </c>
      <c r="E3681" s="6" t="s">
        <v>1812</v>
      </c>
      <c r="F3681" s="6" t="s">
        <v>1812</v>
      </c>
      <c r="G3681" s="6" t="s">
        <v>1812</v>
      </c>
      <c r="H3681" s="6" t="s">
        <v>1633</v>
      </c>
      <c r="I3681" s="6" t="s">
        <v>1163</v>
      </c>
      <c r="J3681" s="6" t="s">
        <v>1634</v>
      </c>
      <c r="K3681" s="6" t="s">
        <v>140</v>
      </c>
      <c r="L3681" s="6" t="s">
        <v>1635</v>
      </c>
      <c r="M3681" s="6" t="s">
        <v>136</v>
      </c>
      <c r="N3681" s="6" t="s">
        <v>81</v>
      </c>
      <c r="O3681" s="6" t="s">
        <v>1812</v>
      </c>
      <c r="P3681" s="6" t="s">
        <v>1812</v>
      </c>
      <c r="Q3681" s="6" t="s">
        <v>13089</v>
      </c>
      <c r="R3681" s="6" t="s">
        <v>1812</v>
      </c>
      <c r="S3681" s="6" t="s">
        <v>15831</v>
      </c>
      <c r="T3681" s="6" t="s">
        <v>13115</v>
      </c>
      <c r="U3681" s="6" t="s">
        <v>1812</v>
      </c>
      <c r="V3681" s="6" t="s">
        <v>1812</v>
      </c>
      <c r="W3681" s="6" t="s">
        <v>1816</v>
      </c>
      <c r="X3681" s="6" t="s">
        <v>16748</v>
      </c>
      <c r="Y3681" s="8">
        <f>X3682-'Com RTOS RX'!$X3681</f>
        <v>0.0001157407407</v>
      </c>
      <c r="Z3681" s="6">
        <f>SUM(LEN(",CO_MQ135|"),'Com RTOS RX'!$H3681,LEN(",CO2_MQ135|"),'Com RTOS RX'!$I3681,LEN(",Alcool_MQ135|"),'Com RTOS RX'!$J3681,LEN(",Alcool_MQ135|"),'Com RTOS RX'!$K3681,LEN(",Toluen_MQ135|"),'Com RTOS RX'!$L3681,LEN(",MH4_MQ135|"),'Com RTOS RX'!$M3681,LEN(",O3_MQ131|"),'Com RTOS RX'!$N3681)*8</f>
        <v>672</v>
      </c>
    </row>
    <row r="3682" ht="15.75" customHeight="1">
      <c r="A3682" s="6" t="s">
        <v>16749</v>
      </c>
      <c r="B3682" s="6" t="s">
        <v>16750</v>
      </c>
      <c r="C3682" s="6" t="s">
        <v>1810</v>
      </c>
      <c r="D3682" s="6" t="s">
        <v>16751</v>
      </c>
      <c r="E3682" s="6" t="s">
        <v>1812</v>
      </c>
      <c r="F3682" s="6" t="s">
        <v>1812</v>
      </c>
      <c r="G3682" s="6" t="s">
        <v>1812</v>
      </c>
      <c r="H3682" s="6" t="s">
        <v>1298</v>
      </c>
      <c r="I3682" s="6" t="s">
        <v>1636</v>
      </c>
      <c r="J3682" s="6" t="s">
        <v>1246</v>
      </c>
      <c r="K3682" s="6" t="s">
        <v>254</v>
      </c>
      <c r="L3682" s="6" t="s">
        <v>1637</v>
      </c>
      <c r="M3682" s="6" t="s">
        <v>318</v>
      </c>
      <c r="N3682" s="6" t="s">
        <v>81</v>
      </c>
      <c r="O3682" s="6" t="s">
        <v>1812</v>
      </c>
      <c r="P3682" s="6" t="s">
        <v>1812</v>
      </c>
      <c r="Q3682" s="6" t="s">
        <v>13089</v>
      </c>
      <c r="R3682" s="6" t="s">
        <v>1812</v>
      </c>
      <c r="S3682" s="6" t="s">
        <v>15831</v>
      </c>
      <c r="T3682" s="6" t="s">
        <v>13115</v>
      </c>
      <c r="U3682" s="6" t="s">
        <v>1812</v>
      </c>
      <c r="V3682" s="6" t="s">
        <v>1812</v>
      </c>
      <c r="W3682" s="6" t="s">
        <v>1816</v>
      </c>
      <c r="X3682" s="6" t="s">
        <v>16752</v>
      </c>
      <c r="Y3682" s="8">
        <f>X3683-'Com RTOS RX'!$X3682</f>
        <v>0.0001157407407</v>
      </c>
      <c r="Z3682" s="6">
        <f>SUM(LEN(",CO_MQ135|"),'Com RTOS RX'!$H3682,LEN(",CO2_MQ135|"),'Com RTOS RX'!$I3682,LEN(",Alcool_MQ135|"),'Com RTOS RX'!$J3682,LEN(",Alcool_MQ135|"),'Com RTOS RX'!$K3682,LEN(",Toluen_MQ135|"),'Com RTOS RX'!$L3682,LEN(",MH4_MQ135|"),'Com RTOS RX'!$M3682,LEN(",O3_MQ131|"),'Com RTOS RX'!$N3682)*8</f>
        <v>672</v>
      </c>
    </row>
    <row r="3683" ht="15.75" customHeight="1">
      <c r="A3683" s="6" t="s">
        <v>16753</v>
      </c>
      <c r="B3683" s="6" t="s">
        <v>16754</v>
      </c>
      <c r="C3683" s="6" t="s">
        <v>1810</v>
      </c>
      <c r="D3683" s="6" t="s">
        <v>16755</v>
      </c>
      <c r="E3683" s="6" t="s">
        <v>1812</v>
      </c>
      <c r="F3683" s="6" t="s">
        <v>1812</v>
      </c>
      <c r="G3683" s="6" t="s">
        <v>1812</v>
      </c>
      <c r="H3683" s="6" t="s">
        <v>1633</v>
      </c>
      <c r="I3683" s="6" t="s">
        <v>1163</v>
      </c>
      <c r="J3683" s="6" t="s">
        <v>1634</v>
      </c>
      <c r="K3683" s="6" t="s">
        <v>140</v>
      </c>
      <c r="L3683" s="6" t="s">
        <v>1635</v>
      </c>
      <c r="M3683" s="6" t="s">
        <v>136</v>
      </c>
      <c r="N3683" s="6" t="s">
        <v>81</v>
      </c>
      <c r="O3683" s="6" t="s">
        <v>1812</v>
      </c>
      <c r="P3683" s="6" t="s">
        <v>1812</v>
      </c>
      <c r="Q3683" s="6" t="s">
        <v>13089</v>
      </c>
      <c r="R3683" s="6" t="s">
        <v>1812</v>
      </c>
      <c r="S3683" s="6" t="s">
        <v>15831</v>
      </c>
      <c r="T3683" s="6" t="s">
        <v>13115</v>
      </c>
      <c r="U3683" s="6" t="s">
        <v>1812</v>
      </c>
      <c r="V3683" s="6" t="s">
        <v>1812</v>
      </c>
      <c r="W3683" s="6" t="s">
        <v>1816</v>
      </c>
      <c r="X3683" s="6" t="s">
        <v>16756</v>
      </c>
      <c r="Y3683" s="8">
        <f>X3684-'Com RTOS RX'!$X3683</f>
        <v>0.0001157407407</v>
      </c>
      <c r="Z3683" s="6">
        <f>SUM(LEN(",CO_MQ135|"),'Com RTOS RX'!$H3683,LEN(",CO2_MQ135|"),'Com RTOS RX'!$I3683,LEN(",Alcool_MQ135|"),'Com RTOS RX'!$J3683,LEN(",Alcool_MQ135|"),'Com RTOS RX'!$K3683,LEN(",Toluen_MQ135|"),'Com RTOS RX'!$L3683,LEN(",MH4_MQ135|"),'Com RTOS RX'!$M3683,LEN(",O3_MQ131|"),'Com RTOS RX'!$N3683)*8</f>
        <v>672</v>
      </c>
    </row>
    <row r="3684" ht="15.75" customHeight="1">
      <c r="A3684" s="6" t="s">
        <v>16757</v>
      </c>
      <c r="B3684" s="6" t="s">
        <v>16758</v>
      </c>
      <c r="C3684" s="6" t="s">
        <v>1810</v>
      </c>
      <c r="D3684" s="6" t="s">
        <v>16759</v>
      </c>
      <c r="E3684" s="6" t="s">
        <v>1812</v>
      </c>
      <c r="F3684" s="6" t="s">
        <v>1812</v>
      </c>
      <c r="G3684" s="6" t="s">
        <v>1812</v>
      </c>
      <c r="H3684" s="6" t="s">
        <v>1304</v>
      </c>
      <c r="I3684" s="6" t="s">
        <v>998</v>
      </c>
      <c r="J3684" s="6" t="s">
        <v>1556</v>
      </c>
      <c r="K3684" s="6" t="s">
        <v>251</v>
      </c>
      <c r="L3684" s="6" t="s">
        <v>1557</v>
      </c>
      <c r="M3684" s="6" t="s">
        <v>97</v>
      </c>
      <c r="N3684" s="6" t="s">
        <v>384</v>
      </c>
      <c r="O3684" s="6" t="s">
        <v>1812</v>
      </c>
      <c r="P3684" s="6" t="s">
        <v>1812</v>
      </c>
      <c r="Q3684" s="6" t="s">
        <v>13089</v>
      </c>
      <c r="R3684" s="6" t="s">
        <v>1812</v>
      </c>
      <c r="S3684" s="6" t="s">
        <v>15831</v>
      </c>
      <c r="T3684" s="6" t="s">
        <v>13115</v>
      </c>
      <c r="U3684" s="6" t="s">
        <v>1812</v>
      </c>
      <c r="V3684" s="6" t="s">
        <v>1812</v>
      </c>
      <c r="W3684" s="6" t="s">
        <v>1816</v>
      </c>
      <c r="X3684" s="6" t="s">
        <v>16760</v>
      </c>
      <c r="Y3684" s="8">
        <f>X3685-'Com RTOS RX'!$X3684</f>
        <v>0.0001157407407</v>
      </c>
      <c r="Z3684" s="6">
        <f>SUM(LEN(",CO_MQ135|"),'Com RTOS RX'!$H3684,LEN(",CO2_MQ135|"),'Com RTOS RX'!$I3684,LEN(",Alcool_MQ135|"),'Com RTOS RX'!$J3684,LEN(",Alcool_MQ135|"),'Com RTOS RX'!$K3684,LEN(",Toluen_MQ135|"),'Com RTOS RX'!$L3684,LEN(",MH4_MQ135|"),'Com RTOS RX'!$M3684,LEN(",O3_MQ131|"),'Com RTOS RX'!$N3684)*8</f>
        <v>672</v>
      </c>
    </row>
    <row r="3685" ht="15.75" customHeight="1">
      <c r="A3685" s="6" t="s">
        <v>16761</v>
      </c>
      <c r="B3685" s="6" t="s">
        <v>16762</v>
      </c>
      <c r="C3685" s="6" t="s">
        <v>1810</v>
      </c>
      <c r="D3685" s="6" t="s">
        <v>16763</v>
      </c>
      <c r="E3685" s="6" t="s">
        <v>1812</v>
      </c>
      <c r="F3685" s="6" t="s">
        <v>1812</v>
      </c>
      <c r="G3685" s="6" t="s">
        <v>1812</v>
      </c>
      <c r="H3685" s="6" t="s">
        <v>15830</v>
      </c>
      <c r="I3685" s="6" t="s">
        <v>1540</v>
      </c>
      <c r="J3685" s="6" t="s">
        <v>1541</v>
      </c>
      <c r="K3685" s="6" t="s">
        <v>15416</v>
      </c>
      <c r="L3685" s="6" t="s">
        <v>1542</v>
      </c>
      <c r="M3685" s="6" t="s">
        <v>97</v>
      </c>
      <c r="N3685" s="6" t="s">
        <v>81</v>
      </c>
      <c r="O3685" s="6" t="s">
        <v>1812</v>
      </c>
      <c r="P3685" s="6" t="s">
        <v>1812</v>
      </c>
      <c r="Q3685" s="6" t="s">
        <v>13089</v>
      </c>
      <c r="R3685" s="6" t="s">
        <v>1812</v>
      </c>
      <c r="S3685" s="6" t="s">
        <v>15831</v>
      </c>
      <c r="T3685" s="6" t="s">
        <v>13115</v>
      </c>
      <c r="U3685" s="6" t="s">
        <v>1812</v>
      </c>
      <c r="V3685" s="6" t="s">
        <v>1812</v>
      </c>
      <c r="W3685" s="6" t="s">
        <v>1816</v>
      </c>
      <c r="X3685" s="6" t="s">
        <v>16764</v>
      </c>
      <c r="Y3685" s="8">
        <f>X3686-'Com RTOS RX'!$X3685</f>
        <v>0.0001157407407</v>
      </c>
      <c r="Z3685" s="6">
        <f>SUM(LEN(",CO_MQ135|"),'Com RTOS RX'!$H3685,LEN(",CO2_MQ135|"),'Com RTOS RX'!$I3685,LEN(",Alcool_MQ135|"),'Com RTOS RX'!$J3685,LEN(",Alcool_MQ135|"),'Com RTOS RX'!$K3685,LEN(",Toluen_MQ135|"),'Com RTOS RX'!$L3685,LEN(",MH4_MQ135|"),'Com RTOS RX'!$M3685,LEN(",O3_MQ131|"),'Com RTOS RX'!$N3685)*8</f>
        <v>672</v>
      </c>
    </row>
    <row r="3686" ht="15.75" customHeight="1">
      <c r="A3686" s="6" t="s">
        <v>16765</v>
      </c>
      <c r="B3686" s="6" t="s">
        <v>16766</v>
      </c>
      <c r="C3686" s="6" t="s">
        <v>1810</v>
      </c>
      <c r="D3686" s="6" t="s">
        <v>16767</v>
      </c>
      <c r="E3686" s="6" t="s">
        <v>1812</v>
      </c>
      <c r="F3686" s="6" t="s">
        <v>1812</v>
      </c>
      <c r="G3686" s="6" t="s">
        <v>1812</v>
      </c>
      <c r="H3686" s="6" t="s">
        <v>1627</v>
      </c>
      <c r="I3686" s="6" t="s">
        <v>531</v>
      </c>
      <c r="J3686" s="6" t="s">
        <v>16494</v>
      </c>
      <c r="K3686" s="6" t="s">
        <v>231</v>
      </c>
      <c r="L3686" s="6" t="s">
        <v>1629</v>
      </c>
      <c r="M3686" s="6" t="s">
        <v>312</v>
      </c>
      <c r="N3686" s="6" t="s">
        <v>81</v>
      </c>
      <c r="O3686" s="6" t="s">
        <v>1812</v>
      </c>
      <c r="P3686" s="6" t="s">
        <v>1812</v>
      </c>
      <c r="Q3686" s="6" t="s">
        <v>13089</v>
      </c>
      <c r="R3686" s="6" t="s">
        <v>1812</v>
      </c>
      <c r="S3686" s="6" t="s">
        <v>15831</v>
      </c>
      <c r="T3686" s="6" t="s">
        <v>13115</v>
      </c>
      <c r="U3686" s="6" t="s">
        <v>1812</v>
      </c>
      <c r="V3686" s="6" t="s">
        <v>1812</v>
      </c>
      <c r="W3686" s="6" t="s">
        <v>1816</v>
      </c>
      <c r="X3686" s="6" t="s">
        <v>16768</v>
      </c>
      <c r="Y3686" s="8">
        <f>X3687-'Com RTOS RX'!$X3686</f>
        <v>0.0001157407407</v>
      </c>
      <c r="Z3686" s="6">
        <f>SUM(LEN(",CO_MQ135|"),'Com RTOS RX'!$H3686,LEN(",CO2_MQ135|"),'Com RTOS RX'!$I3686,LEN(",Alcool_MQ135|"),'Com RTOS RX'!$J3686,LEN(",Alcool_MQ135|"),'Com RTOS RX'!$K3686,LEN(",Toluen_MQ135|"),'Com RTOS RX'!$L3686,LEN(",MH4_MQ135|"),'Com RTOS RX'!$M3686,LEN(",O3_MQ131|"),'Com RTOS RX'!$N3686)*8</f>
        <v>672</v>
      </c>
    </row>
    <row r="3687" ht="15.75" customHeight="1">
      <c r="A3687" s="6" t="s">
        <v>16769</v>
      </c>
      <c r="B3687" s="6" t="s">
        <v>16770</v>
      </c>
      <c r="C3687" s="6" t="s">
        <v>1810</v>
      </c>
      <c r="D3687" s="6" t="s">
        <v>16771</v>
      </c>
      <c r="E3687" s="6" t="s">
        <v>1812</v>
      </c>
      <c r="F3687" s="6" t="s">
        <v>1812</v>
      </c>
      <c r="G3687" s="6" t="s">
        <v>1812</v>
      </c>
      <c r="H3687" s="6" t="s">
        <v>15830</v>
      </c>
      <c r="I3687" s="6" t="s">
        <v>1540</v>
      </c>
      <c r="J3687" s="6" t="s">
        <v>1541</v>
      </c>
      <c r="K3687" s="6" t="s">
        <v>15416</v>
      </c>
      <c r="L3687" s="6" t="s">
        <v>1542</v>
      </c>
      <c r="M3687" s="6" t="s">
        <v>97</v>
      </c>
      <c r="N3687" s="6" t="s">
        <v>81</v>
      </c>
      <c r="O3687" s="6" t="s">
        <v>1812</v>
      </c>
      <c r="P3687" s="6" t="s">
        <v>1812</v>
      </c>
      <c r="Q3687" s="6" t="s">
        <v>13089</v>
      </c>
      <c r="R3687" s="6" t="s">
        <v>1812</v>
      </c>
      <c r="S3687" s="6" t="s">
        <v>15831</v>
      </c>
      <c r="T3687" s="6" t="s">
        <v>13115</v>
      </c>
      <c r="U3687" s="6" t="s">
        <v>1812</v>
      </c>
      <c r="V3687" s="6" t="s">
        <v>1812</v>
      </c>
      <c r="W3687" s="6" t="s">
        <v>1816</v>
      </c>
      <c r="X3687" s="6" t="s">
        <v>16772</v>
      </c>
      <c r="Y3687" s="8">
        <f>X3688-'Com RTOS RX'!$X3687</f>
        <v>0.0001157407407</v>
      </c>
      <c r="Z3687" s="6">
        <f>SUM(LEN(",CO_MQ135|"),'Com RTOS RX'!$H3687,LEN(",CO2_MQ135|"),'Com RTOS RX'!$I3687,LEN(",Alcool_MQ135|"),'Com RTOS RX'!$J3687,LEN(",Alcool_MQ135|"),'Com RTOS RX'!$K3687,LEN(",Toluen_MQ135|"),'Com RTOS RX'!$L3687,LEN(",MH4_MQ135|"),'Com RTOS RX'!$M3687,LEN(",O3_MQ131|"),'Com RTOS RX'!$N3687)*8</f>
        <v>672</v>
      </c>
    </row>
    <row r="3688" ht="15.75" customHeight="1">
      <c r="A3688" s="6" t="s">
        <v>16773</v>
      </c>
      <c r="B3688" s="6" t="s">
        <v>16774</v>
      </c>
      <c r="C3688" s="6" t="s">
        <v>1810</v>
      </c>
      <c r="D3688" s="6" t="s">
        <v>16775</v>
      </c>
      <c r="E3688" s="6" t="s">
        <v>1812</v>
      </c>
      <c r="F3688" s="6" t="s">
        <v>1812</v>
      </c>
      <c r="G3688" s="6" t="s">
        <v>1812</v>
      </c>
      <c r="H3688" s="6" t="s">
        <v>15830</v>
      </c>
      <c r="I3688" s="6" t="s">
        <v>1540</v>
      </c>
      <c r="J3688" s="6" t="s">
        <v>1541</v>
      </c>
      <c r="K3688" s="6" t="s">
        <v>15416</v>
      </c>
      <c r="L3688" s="6" t="s">
        <v>1542</v>
      </c>
      <c r="M3688" s="6" t="s">
        <v>97</v>
      </c>
      <c r="N3688" s="6" t="s">
        <v>81</v>
      </c>
      <c r="O3688" s="6" t="s">
        <v>1812</v>
      </c>
      <c r="P3688" s="6" t="s">
        <v>1812</v>
      </c>
      <c r="Q3688" s="6" t="s">
        <v>13089</v>
      </c>
      <c r="R3688" s="6" t="s">
        <v>1812</v>
      </c>
      <c r="S3688" s="6" t="s">
        <v>15831</v>
      </c>
      <c r="T3688" s="6" t="s">
        <v>13115</v>
      </c>
      <c r="U3688" s="6" t="s">
        <v>1812</v>
      </c>
      <c r="V3688" s="6" t="s">
        <v>1812</v>
      </c>
      <c r="W3688" s="6" t="s">
        <v>1816</v>
      </c>
      <c r="X3688" s="6" t="s">
        <v>16776</v>
      </c>
      <c r="Y3688" s="8">
        <f>X3689-'Com RTOS RX'!$X3688</f>
        <v>0.0001273148148</v>
      </c>
      <c r="Z3688" s="6">
        <f>SUM(LEN(",CO_MQ135|"),'Com RTOS RX'!$H3688,LEN(",CO2_MQ135|"),'Com RTOS RX'!$I3688,LEN(",Alcool_MQ135|"),'Com RTOS RX'!$J3688,LEN(",Alcool_MQ135|"),'Com RTOS RX'!$K3688,LEN(",Toluen_MQ135|"),'Com RTOS RX'!$L3688,LEN(",MH4_MQ135|"),'Com RTOS RX'!$M3688,LEN(",O3_MQ131|"),'Com RTOS RX'!$N3688)*8</f>
        <v>672</v>
      </c>
    </row>
    <row r="3689" ht="15.75" customHeight="1">
      <c r="A3689" s="6" t="s">
        <v>16777</v>
      </c>
      <c r="B3689" s="6" t="s">
        <v>16778</v>
      </c>
      <c r="C3689" s="6" t="s">
        <v>1810</v>
      </c>
      <c r="D3689" s="6" t="s">
        <v>16779</v>
      </c>
      <c r="E3689" s="6" t="s">
        <v>1812</v>
      </c>
      <c r="F3689" s="6" t="s">
        <v>1812</v>
      </c>
      <c r="G3689" s="6" t="s">
        <v>1812</v>
      </c>
      <c r="H3689" s="6" t="s">
        <v>1633</v>
      </c>
      <c r="I3689" s="6" t="s">
        <v>1163</v>
      </c>
      <c r="J3689" s="6" t="s">
        <v>1634</v>
      </c>
      <c r="K3689" s="6" t="s">
        <v>140</v>
      </c>
      <c r="L3689" s="6" t="s">
        <v>1635</v>
      </c>
      <c r="M3689" s="6" t="s">
        <v>136</v>
      </c>
      <c r="N3689" s="6" t="s">
        <v>81</v>
      </c>
      <c r="O3689" s="6" t="s">
        <v>1812</v>
      </c>
      <c r="P3689" s="6" t="s">
        <v>1812</v>
      </c>
      <c r="Q3689" s="6" t="s">
        <v>13089</v>
      </c>
      <c r="R3689" s="6" t="s">
        <v>1812</v>
      </c>
      <c r="S3689" s="6" t="s">
        <v>15831</v>
      </c>
      <c r="T3689" s="6" t="s">
        <v>13115</v>
      </c>
      <c r="U3689" s="6" t="s">
        <v>1812</v>
      </c>
      <c r="V3689" s="6" t="s">
        <v>1812</v>
      </c>
      <c r="W3689" s="6" t="s">
        <v>1816</v>
      </c>
      <c r="X3689" s="6" t="s">
        <v>16780</v>
      </c>
      <c r="Y3689" s="8">
        <f>X3690-'Com RTOS RX'!$X3689</f>
        <v>0.0001157407407</v>
      </c>
      <c r="Z3689" s="6">
        <f>SUM(LEN(",CO_MQ135|"),'Com RTOS RX'!$H3689,LEN(",CO2_MQ135|"),'Com RTOS RX'!$I3689,LEN(",Alcool_MQ135|"),'Com RTOS RX'!$J3689,LEN(",Alcool_MQ135|"),'Com RTOS RX'!$K3689,LEN(",Toluen_MQ135|"),'Com RTOS RX'!$L3689,LEN(",MH4_MQ135|"),'Com RTOS RX'!$M3689,LEN(",O3_MQ131|"),'Com RTOS RX'!$N3689)*8</f>
        <v>672</v>
      </c>
    </row>
    <row r="3690" ht="15.75" customHeight="1">
      <c r="A3690" s="6" t="s">
        <v>16781</v>
      </c>
      <c r="B3690" s="6" t="s">
        <v>16782</v>
      </c>
      <c r="C3690" s="6" t="s">
        <v>1810</v>
      </c>
      <c r="D3690" s="6" t="s">
        <v>16783</v>
      </c>
      <c r="E3690" s="6" t="s">
        <v>1812</v>
      </c>
      <c r="F3690" s="6" t="s">
        <v>1812</v>
      </c>
      <c r="G3690" s="6" t="s">
        <v>1812</v>
      </c>
      <c r="H3690" s="6" t="s">
        <v>1547</v>
      </c>
      <c r="I3690" s="6" t="s">
        <v>1311</v>
      </c>
      <c r="J3690" s="6" t="s">
        <v>1548</v>
      </c>
      <c r="K3690" s="6" t="s">
        <v>140</v>
      </c>
      <c r="L3690" s="6" t="s">
        <v>367</v>
      </c>
      <c r="M3690" s="6" t="s">
        <v>136</v>
      </c>
      <c r="N3690" s="6" t="s">
        <v>81</v>
      </c>
      <c r="O3690" s="6" t="s">
        <v>1812</v>
      </c>
      <c r="P3690" s="6" t="s">
        <v>1812</v>
      </c>
      <c r="Q3690" s="6" t="s">
        <v>13089</v>
      </c>
      <c r="R3690" s="6" t="s">
        <v>1812</v>
      </c>
      <c r="S3690" s="6" t="s">
        <v>15831</v>
      </c>
      <c r="T3690" s="6" t="s">
        <v>13115</v>
      </c>
      <c r="U3690" s="6" t="s">
        <v>1812</v>
      </c>
      <c r="V3690" s="6" t="s">
        <v>1812</v>
      </c>
      <c r="W3690" s="6" t="s">
        <v>1816</v>
      </c>
      <c r="X3690" s="6" t="s">
        <v>16784</v>
      </c>
      <c r="Y3690" s="8">
        <f>X3691-'Com RTOS RX'!$X3690</f>
        <v>0.0001157407407</v>
      </c>
      <c r="Z3690" s="6">
        <f>SUM(LEN(",CO_MQ135|"),'Com RTOS RX'!$H3690,LEN(",CO2_MQ135|"),'Com RTOS RX'!$I3690,LEN(",Alcool_MQ135|"),'Com RTOS RX'!$J3690,LEN(",Alcool_MQ135|"),'Com RTOS RX'!$K3690,LEN(",Toluen_MQ135|"),'Com RTOS RX'!$L3690,LEN(",MH4_MQ135|"),'Com RTOS RX'!$M3690,LEN(",O3_MQ131|"),'Com RTOS RX'!$N3690)*8</f>
        <v>672</v>
      </c>
    </row>
    <row r="3691" ht="15.75" customHeight="1">
      <c r="A3691" s="6" t="s">
        <v>16785</v>
      </c>
      <c r="B3691" s="6" t="s">
        <v>16786</v>
      </c>
      <c r="C3691" s="6" t="s">
        <v>1810</v>
      </c>
      <c r="D3691" s="6" t="s">
        <v>16787</v>
      </c>
      <c r="E3691" s="6" t="s">
        <v>1812</v>
      </c>
      <c r="F3691" s="6" t="s">
        <v>1812</v>
      </c>
      <c r="G3691" s="6" t="s">
        <v>1812</v>
      </c>
      <c r="H3691" s="6" t="s">
        <v>1633</v>
      </c>
      <c r="I3691" s="6" t="s">
        <v>1163</v>
      </c>
      <c r="J3691" s="6" t="s">
        <v>1634</v>
      </c>
      <c r="K3691" s="6" t="s">
        <v>140</v>
      </c>
      <c r="L3691" s="6" t="s">
        <v>1635</v>
      </c>
      <c r="M3691" s="6" t="s">
        <v>136</v>
      </c>
      <c r="N3691" s="6" t="s">
        <v>69</v>
      </c>
      <c r="O3691" s="6" t="s">
        <v>1812</v>
      </c>
      <c r="P3691" s="6" t="s">
        <v>1812</v>
      </c>
      <c r="Q3691" s="6" t="s">
        <v>13089</v>
      </c>
      <c r="R3691" s="6" t="s">
        <v>1812</v>
      </c>
      <c r="S3691" s="6" t="s">
        <v>15831</v>
      </c>
      <c r="T3691" s="6" t="s">
        <v>13115</v>
      </c>
      <c r="U3691" s="6" t="s">
        <v>1812</v>
      </c>
      <c r="V3691" s="6" t="s">
        <v>1812</v>
      </c>
      <c r="W3691" s="6" t="s">
        <v>1816</v>
      </c>
      <c r="X3691" s="6" t="s">
        <v>16788</v>
      </c>
      <c r="Y3691" s="8">
        <f>X3692-'Com RTOS RX'!$X3691</f>
        <v>0.0001157407407</v>
      </c>
      <c r="Z3691" s="6">
        <f>SUM(LEN(",CO_MQ135|"),'Com RTOS RX'!$H3691,LEN(",CO2_MQ135|"),'Com RTOS RX'!$I3691,LEN(",Alcool_MQ135|"),'Com RTOS RX'!$J3691,LEN(",Alcool_MQ135|"),'Com RTOS RX'!$K3691,LEN(",Toluen_MQ135|"),'Com RTOS RX'!$L3691,LEN(",MH4_MQ135|"),'Com RTOS RX'!$M3691,LEN(",O3_MQ131|"),'Com RTOS RX'!$N3691)*8</f>
        <v>672</v>
      </c>
    </row>
    <row r="3692" ht="15.75" customHeight="1">
      <c r="A3692" s="6" t="s">
        <v>16789</v>
      </c>
      <c r="B3692" s="6" t="s">
        <v>16790</v>
      </c>
      <c r="C3692" s="6" t="s">
        <v>1810</v>
      </c>
      <c r="D3692" s="6" t="s">
        <v>16791</v>
      </c>
      <c r="E3692" s="6" t="s">
        <v>1812</v>
      </c>
      <c r="F3692" s="6" t="s">
        <v>1812</v>
      </c>
      <c r="G3692" s="6" t="s">
        <v>1812</v>
      </c>
      <c r="H3692" s="6" t="s">
        <v>1274</v>
      </c>
      <c r="I3692" s="6" t="s">
        <v>1128</v>
      </c>
      <c r="J3692" s="6" t="s">
        <v>1640</v>
      </c>
      <c r="K3692" s="6" t="s">
        <v>293</v>
      </c>
      <c r="L3692" s="6" t="s">
        <v>1641</v>
      </c>
      <c r="M3692" s="6" t="s">
        <v>318</v>
      </c>
      <c r="N3692" s="6" t="s">
        <v>81</v>
      </c>
      <c r="O3692" s="6" t="s">
        <v>1812</v>
      </c>
      <c r="P3692" s="6" t="s">
        <v>1812</v>
      </c>
      <c r="Q3692" s="6" t="s">
        <v>13089</v>
      </c>
      <c r="R3692" s="6" t="s">
        <v>1812</v>
      </c>
      <c r="S3692" s="6" t="s">
        <v>15831</v>
      </c>
      <c r="T3692" s="6" t="s">
        <v>13115</v>
      </c>
      <c r="U3692" s="6" t="s">
        <v>1812</v>
      </c>
      <c r="V3692" s="6" t="s">
        <v>1812</v>
      </c>
      <c r="W3692" s="6" t="s">
        <v>1816</v>
      </c>
      <c r="X3692" s="6" t="s">
        <v>16792</v>
      </c>
      <c r="Y3692" s="8">
        <f>X3693-'Com RTOS RX'!$X3692</f>
        <v>0.0001157407407</v>
      </c>
      <c r="Z3692" s="6">
        <f>SUM(LEN(",CO_MQ135|"),'Com RTOS RX'!$H3692,LEN(",CO2_MQ135|"),'Com RTOS RX'!$I3692,LEN(",Alcool_MQ135|"),'Com RTOS RX'!$J3692,LEN(",Alcool_MQ135|"),'Com RTOS RX'!$K3692,LEN(",Toluen_MQ135|"),'Com RTOS RX'!$L3692,LEN(",MH4_MQ135|"),'Com RTOS RX'!$M3692,LEN(",O3_MQ131|"),'Com RTOS RX'!$N3692)*8</f>
        <v>672</v>
      </c>
    </row>
    <row r="3693" ht="15.75" customHeight="1">
      <c r="A3693" s="6" t="s">
        <v>16793</v>
      </c>
      <c r="B3693" s="6" t="s">
        <v>16794</v>
      </c>
      <c r="C3693" s="6" t="s">
        <v>1810</v>
      </c>
      <c r="D3693" s="6" t="s">
        <v>16795</v>
      </c>
      <c r="E3693" s="6" t="s">
        <v>1812</v>
      </c>
      <c r="F3693" s="6" t="s">
        <v>1812</v>
      </c>
      <c r="G3693" s="6" t="s">
        <v>1812</v>
      </c>
      <c r="H3693" s="6" t="s">
        <v>1122</v>
      </c>
      <c r="I3693" s="6" t="s">
        <v>1256</v>
      </c>
      <c r="J3693" s="6" t="s">
        <v>1353</v>
      </c>
      <c r="K3693" s="6" t="s">
        <v>58</v>
      </c>
      <c r="L3693" s="6" t="s">
        <v>1651</v>
      </c>
      <c r="M3693" s="6" t="s">
        <v>180</v>
      </c>
      <c r="N3693" s="6" t="s">
        <v>81</v>
      </c>
      <c r="O3693" s="6" t="s">
        <v>1812</v>
      </c>
      <c r="P3693" s="6" t="s">
        <v>1812</v>
      </c>
      <c r="Q3693" s="6" t="s">
        <v>13089</v>
      </c>
      <c r="R3693" s="6" t="s">
        <v>1812</v>
      </c>
      <c r="S3693" s="6" t="s">
        <v>16089</v>
      </c>
      <c r="T3693" s="6" t="s">
        <v>13115</v>
      </c>
      <c r="U3693" s="6" t="s">
        <v>1812</v>
      </c>
      <c r="V3693" s="6" t="s">
        <v>1812</v>
      </c>
      <c r="W3693" s="6" t="s">
        <v>1816</v>
      </c>
      <c r="X3693" s="6" t="s">
        <v>16796</v>
      </c>
      <c r="Y3693" s="8">
        <f>X3694-'Com RTOS RX'!$X3693</f>
        <v>0.0001157407407</v>
      </c>
      <c r="Z3693" s="6">
        <f>SUM(LEN(",CO_MQ135|"),'Com RTOS RX'!$H3693,LEN(",CO2_MQ135|"),'Com RTOS RX'!$I3693,LEN(",Alcool_MQ135|"),'Com RTOS RX'!$J3693,LEN(",Alcool_MQ135|"),'Com RTOS RX'!$K3693,LEN(",Toluen_MQ135|"),'Com RTOS RX'!$L3693,LEN(",MH4_MQ135|"),'Com RTOS RX'!$M3693,LEN(",O3_MQ131|"),'Com RTOS RX'!$N3693)*8</f>
        <v>672</v>
      </c>
    </row>
    <row r="3694" ht="15.75" customHeight="1">
      <c r="A3694" s="6" t="s">
        <v>16797</v>
      </c>
      <c r="B3694" s="6" t="s">
        <v>16798</v>
      </c>
      <c r="C3694" s="6" t="s">
        <v>1810</v>
      </c>
      <c r="D3694" s="6" t="s">
        <v>16799</v>
      </c>
      <c r="E3694" s="6" t="s">
        <v>1812</v>
      </c>
      <c r="F3694" s="6" t="s">
        <v>1812</v>
      </c>
      <c r="G3694" s="6" t="s">
        <v>1812</v>
      </c>
      <c r="H3694" s="6" t="s">
        <v>1618</v>
      </c>
      <c r="I3694" s="6" t="s">
        <v>469</v>
      </c>
      <c r="J3694" s="6" t="s">
        <v>1619</v>
      </c>
      <c r="K3694" s="6" t="s">
        <v>284</v>
      </c>
      <c r="L3694" s="6" t="s">
        <v>1620</v>
      </c>
      <c r="M3694" s="6" t="s">
        <v>3250</v>
      </c>
      <c r="N3694" s="6" t="s">
        <v>81</v>
      </c>
      <c r="O3694" s="6" t="s">
        <v>1812</v>
      </c>
      <c r="P3694" s="6" t="s">
        <v>1812</v>
      </c>
      <c r="Q3694" s="6" t="s">
        <v>13089</v>
      </c>
      <c r="R3694" s="6" t="s">
        <v>1812</v>
      </c>
      <c r="S3694" s="6" t="s">
        <v>15831</v>
      </c>
      <c r="T3694" s="6" t="s">
        <v>13115</v>
      </c>
      <c r="U3694" s="6" t="s">
        <v>1812</v>
      </c>
      <c r="V3694" s="6" t="s">
        <v>1812</v>
      </c>
      <c r="W3694" s="6" t="s">
        <v>1816</v>
      </c>
      <c r="X3694" s="6" t="s">
        <v>16800</v>
      </c>
      <c r="Y3694" s="8">
        <f>X3695-'Com RTOS RX'!$X3694</f>
        <v>0.0001273148148</v>
      </c>
      <c r="Z3694" s="6">
        <f>SUM(LEN(",CO_MQ135|"),'Com RTOS RX'!$H3694,LEN(",CO2_MQ135|"),'Com RTOS RX'!$I3694,LEN(",Alcool_MQ135|"),'Com RTOS RX'!$J3694,LEN(",Alcool_MQ135|"),'Com RTOS RX'!$K3694,LEN(",Toluen_MQ135|"),'Com RTOS RX'!$L3694,LEN(",MH4_MQ135|"),'Com RTOS RX'!$M3694,LEN(",O3_MQ131|"),'Com RTOS RX'!$N3694)*8</f>
        <v>672</v>
      </c>
    </row>
    <row r="3695" ht="15.75" customHeight="1">
      <c r="A3695" s="6" t="s">
        <v>16801</v>
      </c>
      <c r="B3695" s="6" t="s">
        <v>16802</v>
      </c>
      <c r="C3695" s="6" t="s">
        <v>1810</v>
      </c>
      <c r="D3695" s="6" t="s">
        <v>16803</v>
      </c>
      <c r="E3695" s="6" t="s">
        <v>1812</v>
      </c>
      <c r="F3695" s="6" t="s">
        <v>1812</v>
      </c>
      <c r="G3695" s="6" t="s">
        <v>1812</v>
      </c>
      <c r="H3695" s="6" t="s">
        <v>1618</v>
      </c>
      <c r="I3695" s="6" t="s">
        <v>469</v>
      </c>
      <c r="J3695" s="6" t="s">
        <v>1619</v>
      </c>
      <c r="K3695" s="6" t="s">
        <v>284</v>
      </c>
      <c r="L3695" s="6" t="s">
        <v>1620</v>
      </c>
      <c r="M3695" s="6" t="s">
        <v>3250</v>
      </c>
      <c r="N3695" s="6" t="s">
        <v>81</v>
      </c>
      <c r="O3695" s="6" t="s">
        <v>1812</v>
      </c>
      <c r="P3695" s="6" t="s">
        <v>1812</v>
      </c>
      <c r="Q3695" s="6" t="s">
        <v>13089</v>
      </c>
      <c r="R3695" s="6" t="s">
        <v>1812</v>
      </c>
      <c r="S3695" s="6" t="s">
        <v>15831</v>
      </c>
      <c r="T3695" s="6" t="s">
        <v>13115</v>
      </c>
      <c r="U3695" s="6" t="s">
        <v>1812</v>
      </c>
      <c r="V3695" s="6" t="s">
        <v>1812</v>
      </c>
      <c r="W3695" s="6" t="s">
        <v>1816</v>
      </c>
      <c r="X3695" s="6" t="s">
        <v>16804</v>
      </c>
      <c r="Y3695" s="8">
        <f>X3696-'Com RTOS RX'!$X3695</f>
        <v>0.0001157407407</v>
      </c>
      <c r="Z3695" s="6">
        <f>SUM(LEN(",CO_MQ135|"),'Com RTOS RX'!$H3695,LEN(",CO2_MQ135|"),'Com RTOS RX'!$I3695,LEN(",Alcool_MQ135|"),'Com RTOS RX'!$J3695,LEN(",Alcool_MQ135|"),'Com RTOS RX'!$K3695,LEN(",Toluen_MQ135|"),'Com RTOS RX'!$L3695,LEN(",MH4_MQ135|"),'Com RTOS RX'!$M3695,LEN(",O3_MQ131|"),'Com RTOS RX'!$N3695)*8</f>
        <v>672</v>
      </c>
    </row>
    <row r="3696" ht="15.75" customHeight="1">
      <c r="A3696" s="6" t="s">
        <v>16805</v>
      </c>
      <c r="B3696" s="6" t="s">
        <v>16806</v>
      </c>
      <c r="C3696" s="6" t="s">
        <v>1810</v>
      </c>
      <c r="D3696" s="6" t="s">
        <v>16807</v>
      </c>
      <c r="E3696" s="6" t="s">
        <v>1812</v>
      </c>
      <c r="F3696" s="6" t="s">
        <v>1812</v>
      </c>
      <c r="G3696" s="6" t="s">
        <v>1812</v>
      </c>
      <c r="H3696" s="6" t="s">
        <v>15830</v>
      </c>
      <c r="I3696" s="6" t="s">
        <v>1540</v>
      </c>
      <c r="J3696" s="6" t="s">
        <v>1541</v>
      </c>
      <c r="K3696" s="6" t="s">
        <v>15416</v>
      </c>
      <c r="L3696" s="6" t="s">
        <v>1542</v>
      </c>
      <c r="M3696" s="6" t="s">
        <v>97</v>
      </c>
      <c r="N3696" s="6" t="s">
        <v>81</v>
      </c>
      <c r="O3696" s="6" t="s">
        <v>1812</v>
      </c>
      <c r="P3696" s="6" t="s">
        <v>1812</v>
      </c>
      <c r="Q3696" s="6" t="s">
        <v>13089</v>
      </c>
      <c r="R3696" s="6" t="s">
        <v>1812</v>
      </c>
      <c r="S3696" s="6" t="s">
        <v>15831</v>
      </c>
      <c r="T3696" s="6" t="s">
        <v>13115</v>
      </c>
      <c r="U3696" s="6" t="s">
        <v>1812</v>
      </c>
      <c r="V3696" s="6" t="s">
        <v>1812</v>
      </c>
      <c r="W3696" s="6" t="s">
        <v>1816</v>
      </c>
      <c r="X3696" s="6" t="s">
        <v>16808</v>
      </c>
      <c r="Y3696" s="8">
        <f>X3697-'Com RTOS RX'!$X3696</f>
        <v>0.0001157407407</v>
      </c>
      <c r="Z3696" s="6">
        <f>SUM(LEN(",CO_MQ135|"),'Com RTOS RX'!$H3696,LEN(",CO2_MQ135|"),'Com RTOS RX'!$I3696,LEN(",Alcool_MQ135|"),'Com RTOS RX'!$J3696,LEN(",Alcool_MQ135|"),'Com RTOS RX'!$K3696,LEN(",Toluen_MQ135|"),'Com RTOS RX'!$L3696,LEN(",MH4_MQ135|"),'Com RTOS RX'!$M3696,LEN(",O3_MQ131|"),'Com RTOS RX'!$N3696)*8</f>
        <v>672</v>
      </c>
    </row>
    <row r="3697" ht="15.75" customHeight="1">
      <c r="A3697" s="6" t="s">
        <v>16809</v>
      </c>
      <c r="B3697" s="6" t="s">
        <v>16810</v>
      </c>
      <c r="C3697" s="6" t="s">
        <v>1810</v>
      </c>
      <c r="D3697" s="6" t="s">
        <v>16811</v>
      </c>
      <c r="E3697" s="6" t="s">
        <v>1812</v>
      </c>
      <c r="F3697" s="6" t="s">
        <v>1812</v>
      </c>
      <c r="G3697" s="6" t="s">
        <v>1812</v>
      </c>
      <c r="H3697" s="6" t="s">
        <v>16210</v>
      </c>
      <c r="I3697" s="6" t="s">
        <v>951</v>
      </c>
      <c r="J3697" s="6" t="s">
        <v>428</v>
      </c>
      <c r="K3697" s="6" t="s">
        <v>102</v>
      </c>
      <c r="L3697" s="6" t="s">
        <v>1583</v>
      </c>
      <c r="M3697" s="6" t="s">
        <v>322</v>
      </c>
      <c r="N3697" s="6" t="s">
        <v>13779</v>
      </c>
      <c r="O3697" s="6" t="s">
        <v>1812</v>
      </c>
      <c r="P3697" s="6" t="s">
        <v>1812</v>
      </c>
      <c r="Q3697" s="6" t="s">
        <v>13089</v>
      </c>
      <c r="R3697" s="6" t="s">
        <v>1812</v>
      </c>
      <c r="S3697" s="6" t="s">
        <v>16089</v>
      </c>
      <c r="T3697" s="6" t="s">
        <v>13115</v>
      </c>
      <c r="U3697" s="6" t="s">
        <v>1812</v>
      </c>
      <c r="V3697" s="6" t="s">
        <v>1812</v>
      </c>
      <c r="W3697" s="6" t="s">
        <v>1816</v>
      </c>
      <c r="X3697" s="6" t="s">
        <v>16812</v>
      </c>
      <c r="Y3697" s="8">
        <f>X3698-'Com RTOS RX'!$X3697</f>
        <v>0.0001157407407</v>
      </c>
      <c r="Z3697" s="6">
        <f>SUM(LEN(",CO_MQ135|"),'Com RTOS RX'!$H3697,LEN(",CO2_MQ135|"),'Com RTOS RX'!$I3697,LEN(",Alcool_MQ135|"),'Com RTOS RX'!$J3697,LEN(",Alcool_MQ135|"),'Com RTOS RX'!$K3697,LEN(",Toluen_MQ135|"),'Com RTOS RX'!$L3697,LEN(",MH4_MQ135|"),'Com RTOS RX'!$M3697,LEN(",O3_MQ131|"),'Com RTOS RX'!$N3697)*8</f>
        <v>672</v>
      </c>
    </row>
    <row r="3698" ht="15.75" customHeight="1">
      <c r="A3698" s="6" t="s">
        <v>16813</v>
      </c>
      <c r="B3698" s="6" t="s">
        <v>16814</v>
      </c>
      <c r="C3698" s="6" t="s">
        <v>1810</v>
      </c>
      <c r="D3698" s="6" t="s">
        <v>16815</v>
      </c>
      <c r="E3698" s="6" t="s">
        <v>1812</v>
      </c>
      <c r="F3698" s="6" t="s">
        <v>1812</v>
      </c>
      <c r="G3698" s="6" t="s">
        <v>1812</v>
      </c>
      <c r="H3698" s="6" t="s">
        <v>1638</v>
      </c>
      <c r="I3698" s="6" t="s">
        <v>1639</v>
      </c>
      <c r="J3698" s="6" t="s">
        <v>1111</v>
      </c>
      <c r="K3698" s="6" t="s">
        <v>257</v>
      </c>
      <c r="L3698" s="6" t="s">
        <v>1434</v>
      </c>
      <c r="M3698" s="6" t="s">
        <v>326</v>
      </c>
      <c r="N3698" s="6" t="s">
        <v>69</v>
      </c>
      <c r="O3698" s="6" t="s">
        <v>1812</v>
      </c>
      <c r="P3698" s="6" t="s">
        <v>1812</v>
      </c>
      <c r="Q3698" s="6" t="s">
        <v>13089</v>
      </c>
      <c r="R3698" s="6" t="s">
        <v>1812</v>
      </c>
      <c r="S3698" s="6" t="s">
        <v>15831</v>
      </c>
      <c r="T3698" s="6" t="s">
        <v>13115</v>
      </c>
      <c r="U3698" s="6" t="s">
        <v>1812</v>
      </c>
      <c r="V3698" s="6" t="s">
        <v>1812</v>
      </c>
      <c r="W3698" s="6" t="s">
        <v>1816</v>
      </c>
      <c r="X3698" s="6" t="s">
        <v>16816</v>
      </c>
      <c r="Y3698" s="8">
        <f>X3699-'Com RTOS RX'!$X3698</f>
        <v>0.0001157407407</v>
      </c>
      <c r="Z3698" s="6">
        <f>SUM(LEN(",CO_MQ135|"),'Com RTOS RX'!$H3698,LEN(",CO2_MQ135|"),'Com RTOS RX'!$I3698,LEN(",Alcool_MQ135|"),'Com RTOS RX'!$J3698,LEN(",Alcool_MQ135|"),'Com RTOS RX'!$K3698,LEN(",Toluen_MQ135|"),'Com RTOS RX'!$L3698,LEN(",MH4_MQ135|"),'Com RTOS RX'!$M3698,LEN(",O3_MQ131|"),'Com RTOS RX'!$N3698)*8</f>
        <v>672</v>
      </c>
    </row>
    <row r="3699" ht="15.75" customHeight="1">
      <c r="A3699" s="6" t="s">
        <v>16817</v>
      </c>
      <c r="B3699" s="6" t="s">
        <v>16818</v>
      </c>
      <c r="C3699" s="6" t="s">
        <v>1810</v>
      </c>
      <c r="D3699" s="6" t="s">
        <v>16819</v>
      </c>
      <c r="E3699" s="6" t="s">
        <v>1812</v>
      </c>
      <c r="F3699" s="6" t="s">
        <v>1812</v>
      </c>
      <c r="G3699" s="6" t="s">
        <v>1812</v>
      </c>
      <c r="H3699" s="6" t="s">
        <v>1274</v>
      </c>
      <c r="I3699" s="6" t="s">
        <v>1128</v>
      </c>
      <c r="J3699" s="6" t="s">
        <v>1640</v>
      </c>
      <c r="K3699" s="6" t="s">
        <v>293</v>
      </c>
      <c r="L3699" s="6" t="s">
        <v>1641</v>
      </c>
      <c r="M3699" s="6" t="s">
        <v>318</v>
      </c>
      <c r="N3699" s="6" t="s">
        <v>69</v>
      </c>
      <c r="O3699" s="6" t="s">
        <v>1812</v>
      </c>
      <c r="P3699" s="6" t="s">
        <v>1812</v>
      </c>
      <c r="Q3699" s="6" t="s">
        <v>13089</v>
      </c>
      <c r="R3699" s="6" t="s">
        <v>1812</v>
      </c>
      <c r="S3699" s="6" t="s">
        <v>15831</v>
      </c>
      <c r="T3699" s="6" t="s">
        <v>13115</v>
      </c>
      <c r="U3699" s="6" t="s">
        <v>1812</v>
      </c>
      <c r="V3699" s="6" t="s">
        <v>1812</v>
      </c>
      <c r="W3699" s="6" t="s">
        <v>1816</v>
      </c>
      <c r="X3699" s="6" t="s">
        <v>16820</v>
      </c>
      <c r="Y3699" s="8">
        <f>X3700-'Com RTOS RX'!$X3699</f>
        <v>0.0001157407407</v>
      </c>
      <c r="Z3699" s="6">
        <f>SUM(LEN(",CO_MQ135|"),'Com RTOS RX'!$H3699,LEN(",CO2_MQ135|"),'Com RTOS RX'!$I3699,LEN(",Alcool_MQ135|"),'Com RTOS RX'!$J3699,LEN(",Alcool_MQ135|"),'Com RTOS RX'!$K3699,LEN(",Toluen_MQ135|"),'Com RTOS RX'!$L3699,LEN(",MH4_MQ135|"),'Com RTOS RX'!$M3699,LEN(",O3_MQ131|"),'Com RTOS RX'!$N3699)*8</f>
        <v>672</v>
      </c>
    </row>
    <row r="3700" ht="15.75" customHeight="1">
      <c r="A3700" s="6" t="s">
        <v>16821</v>
      </c>
      <c r="B3700" s="6" t="s">
        <v>16822</v>
      </c>
      <c r="C3700" s="6" t="s">
        <v>1810</v>
      </c>
      <c r="D3700" s="6" t="s">
        <v>16823</v>
      </c>
      <c r="E3700" s="6" t="s">
        <v>1812</v>
      </c>
      <c r="F3700" s="6" t="s">
        <v>1812</v>
      </c>
      <c r="G3700" s="6" t="s">
        <v>1812</v>
      </c>
      <c r="H3700" s="6" t="s">
        <v>1644</v>
      </c>
      <c r="I3700" s="6" t="s">
        <v>1030</v>
      </c>
      <c r="J3700" s="6" t="s">
        <v>1645</v>
      </c>
      <c r="K3700" s="6" t="s">
        <v>286</v>
      </c>
      <c r="L3700" s="6" t="s">
        <v>1431</v>
      </c>
      <c r="M3700" s="6" t="s">
        <v>11</v>
      </c>
      <c r="N3700" s="6" t="s">
        <v>81</v>
      </c>
      <c r="O3700" s="6" t="s">
        <v>1812</v>
      </c>
      <c r="P3700" s="6" t="s">
        <v>1812</v>
      </c>
      <c r="Q3700" s="6" t="s">
        <v>13089</v>
      </c>
      <c r="R3700" s="6" t="s">
        <v>1812</v>
      </c>
      <c r="S3700" s="6" t="s">
        <v>15831</v>
      </c>
      <c r="T3700" s="6" t="s">
        <v>13115</v>
      </c>
      <c r="U3700" s="6" t="s">
        <v>1812</v>
      </c>
      <c r="V3700" s="6" t="s">
        <v>1812</v>
      </c>
      <c r="W3700" s="6" t="s">
        <v>1816</v>
      </c>
      <c r="X3700" s="6" t="s">
        <v>16824</v>
      </c>
      <c r="Y3700" s="8">
        <f>X3701-'Com RTOS RX'!$X3700</f>
        <v>0.0001157407407</v>
      </c>
      <c r="Z3700" s="6">
        <f>SUM(LEN(",CO_MQ135|"),'Com RTOS RX'!$H3700,LEN(",CO2_MQ135|"),'Com RTOS RX'!$I3700,LEN(",Alcool_MQ135|"),'Com RTOS RX'!$J3700,LEN(",Alcool_MQ135|"),'Com RTOS RX'!$K3700,LEN(",Toluen_MQ135|"),'Com RTOS RX'!$L3700,LEN(",MH4_MQ135|"),'Com RTOS RX'!$M3700,LEN(",O3_MQ131|"),'Com RTOS RX'!$N3700)*8</f>
        <v>672</v>
      </c>
    </row>
    <row r="3701" ht="15.75" customHeight="1">
      <c r="A3701" s="6" t="s">
        <v>16825</v>
      </c>
      <c r="B3701" s="6" t="s">
        <v>16826</v>
      </c>
      <c r="C3701" s="6" t="s">
        <v>1810</v>
      </c>
      <c r="D3701" s="6" t="s">
        <v>16827</v>
      </c>
      <c r="E3701" s="6" t="s">
        <v>1812</v>
      </c>
      <c r="F3701" s="6" t="s">
        <v>1812</v>
      </c>
      <c r="G3701" s="6" t="s">
        <v>1812</v>
      </c>
      <c r="H3701" s="6" t="s">
        <v>1298</v>
      </c>
      <c r="I3701" s="6" t="s">
        <v>1636</v>
      </c>
      <c r="J3701" s="6" t="s">
        <v>1246</v>
      </c>
      <c r="K3701" s="6" t="s">
        <v>254</v>
      </c>
      <c r="L3701" s="6" t="s">
        <v>1637</v>
      </c>
      <c r="M3701" s="6" t="s">
        <v>318</v>
      </c>
      <c r="N3701" s="6" t="s">
        <v>81</v>
      </c>
      <c r="O3701" s="6" t="s">
        <v>1812</v>
      </c>
      <c r="P3701" s="6" t="s">
        <v>1812</v>
      </c>
      <c r="Q3701" s="6" t="s">
        <v>13089</v>
      </c>
      <c r="R3701" s="6" t="s">
        <v>1812</v>
      </c>
      <c r="S3701" s="6" t="s">
        <v>15831</v>
      </c>
      <c r="T3701" s="6" t="s">
        <v>13115</v>
      </c>
      <c r="U3701" s="6" t="s">
        <v>1812</v>
      </c>
      <c r="V3701" s="6" t="s">
        <v>1812</v>
      </c>
      <c r="W3701" s="6" t="s">
        <v>1816</v>
      </c>
      <c r="X3701" s="6" t="s">
        <v>16828</v>
      </c>
      <c r="Y3701" s="8">
        <f>X3702-'Com RTOS RX'!$X3701</f>
        <v>0.0001157407407</v>
      </c>
      <c r="Z3701" s="6">
        <f>SUM(LEN(",CO_MQ135|"),'Com RTOS RX'!$H3701,LEN(",CO2_MQ135|"),'Com RTOS RX'!$I3701,LEN(",Alcool_MQ135|"),'Com RTOS RX'!$J3701,LEN(",Alcool_MQ135|"),'Com RTOS RX'!$K3701,LEN(",Toluen_MQ135|"),'Com RTOS RX'!$L3701,LEN(",MH4_MQ135|"),'Com RTOS RX'!$M3701,LEN(",O3_MQ131|"),'Com RTOS RX'!$N3701)*8</f>
        <v>672</v>
      </c>
    </row>
    <row r="3702" ht="15.75" customHeight="1">
      <c r="A3702" s="6" t="s">
        <v>16829</v>
      </c>
      <c r="B3702" s="6" t="s">
        <v>16830</v>
      </c>
      <c r="C3702" s="6" t="s">
        <v>1810</v>
      </c>
      <c r="D3702" s="6" t="s">
        <v>16831</v>
      </c>
      <c r="E3702" s="6" t="s">
        <v>1812</v>
      </c>
      <c r="F3702" s="6" t="s">
        <v>1812</v>
      </c>
      <c r="G3702" s="6" t="s">
        <v>1812</v>
      </c>
      <c r="H3702" s="6" t="s">
        <v>1644</v>
      </c>
      <c r="I3702" s="6" t="s">
        <v>1030</v>
      </c>
      <c r="J3702" s="6" t="s">
        <v>1645</v>
      </c>
      <c r="K3702" s="6" t="s">
        <v>286</v>
      </c>
      <c r="L3702" s="6" t="s">
        <v>1431</v>
      </c>
      <c r="M3702" s="6" t="s">
        <v>11</v>
      </c>
      <c r="N3702" s="6" t="s">
        <v>56</v>
      </c>
      <c r="O3702" s="6" t="s">
        <v>1812</v>
      </c>
      <c r="P3702" s="6" t="s">
        <v>1812</v>
      </c>
      <c r="Q3702" s="6" t="s">
        <v>13089</v>
      </c>
      <c r="R3702" s="6" t="s">
        <v>1812</v>
      </c>
      <c r="S3702" s="6" t="s">
        <v>15831</v>
      </c>
      <c r="T3702" s="6" t="s">
        <v>13115</v>
      </c>
      <c r="U3702" s="6" t="s">
        <v>1812</v>
      </c>
      <c r="V3702" s="6" t="s">
        <v>1812</v>
      </c>
      <c r="W3702" s="6" t="s">
        <v>1816</v>
      </c>
      <c r="X3702" s="6" t="s">
        <v>16832</v>
      </c>
      <c r="Y3702" s="8">
        <f>X3703-'Com RTOS RX'!$X3702</f>
        <v>0.0001157407407</v>
      </c>
      <c r="Z3702" s="6">
        <f>SUM(LEN(",CO_MQ135|"),'Com RTOS RX'!$H3702,LEN(",CO2_MQ135|"),'Com RTOS RX'!$I3702,LEN(",Alcool_MQ135|"),'Com RTOS RX'!$J3702,LEN(",Alcool_MQ135|"),'Com RTOS RX'!$K3702,LEN(",Toluen_MQ135|"),'Com RTOS RX'!$L3702,LEN(",MH4_MQ135|"),'Com RTOS RX'!$M3702,LEN(",O3_MQ131|"),'Com RTOS RX'!$N3702)*8</f>
        <v>672</v>
      </c>
    </row>
    <row r="3703" ht="15.75" customHeight="1">
      <c r="A3703" s="6" t="s">
        <v>16833</v>
      </c>
      <c r="B3703" s="6" t="s">
        <v>16834</v>
      </c>
      <c r="C3703" s="6" t="s">
        <v>1810</v>
      </c>
      <c r="D3703" s="6" t="s">
        <v>16835</v>
      </c>
      <c r="E3703" s="6" t="s">
        <v>1812</v>
      </c>
      <c r="F3703" s="6" t="s">
        <v>1812</v>
      </c>
      <c r="G3703" s="6" t="s">
        <v>1812</v>
      </c>
      <c r="H3703" s="6" t="s">
        <v>1298</v>
      </c>
      <c r="I3703" s="6" t="s">
        <v>1636</v>
      </c>
      <c r="J3703" s="6" t="s">
        <v>1246</v>
      </c>
      <c r="K3703" s="6" t="s">
        <v>254</v>
      </c>
      <c r="L3703" s="6" t="s">
        <v>1637</v>
      </c>
      <c r="M3703" s="6" t="s">
        <v>318</v>
      </c>
      <c r="N3703" s="6" t="s">
        <v>69</v>
      </c>
      <c r="O3703" s="6" t="s">
        <v>1812</v>
      </c>
      <c r="P3703" s="6" t="s">
        <v>1812</v>
      </c>
      <c r="Q3703" s="6" t="s">
        <v>13089</v>
      </c>
      <c r="R3703" s="6" t="s">
        <v>1812</v>
      </c>
      <c r="S3703" s="6" t="s">
        <v>15831</v>
      </c>
      <c r="T3703" s="6" t="s">
        <v>13115</v>
      </c>
      <c r="U3703" s="6" t="s">
        <v>1812</v>
      </c>
      <c r="V3703" s="6" t="s">
        <v>1812</v>
      </c>
      <c r="W3703" s="6" t="s">
        <v>1816</v>
      </c>
      <c r="X3703" s="6" t="s">
        <v>16836</v>
      </c>
      <c r="Y3703" s="8">
        <f>X3704-'Com RTOS RX'!$X3703</f>
        <v>0.0001157407407</v>
      </c>
      <c r="Z3703" s="6">
        <f>SUM(LEN(",CO_MQ135|"),'Com RTOS RX'!$H3703,LEN(",CO2_MQ135|"),'Com RTOS RX'!$I3703,LEN(",Alcool_MQ135|"),'Com RTOS RX'!$J3703,LEN(",Alcool_MQ135|"),'Com RTOS RX'!$K3703,LEN(",Toluen_MQ135|"),'Com RTOS RX'!$L3703,LEN(",MH4_MQ135|"),'Com RTOS RX'!$M3703,LEN(",O3_MQ131|"),'Com RTOS RX'!$N3703)*8</f>
        <v>672</v>
      </c>
    </row>
    <row r="3704" ht="15.75" customHeight="1">
      <c r="A3704" s="6" t="s">
        <v>16837</v>
      </c>
      <c r="B3704" s="6" t="s">
        <v>16838</v>
      </c>
      <c r="C3704" s="6" t="s">
        <v>1810</v>
      </c>
      <c r="D3704" s="6" t="s">
        <v>16839</v>
      </c>
      <c r="E3704" s="6" t="s">
        <v>1812</v>
      </c>
      <c r="F3704" s="6" t="s">
        <v>1812</v>
      </c>
      <c r="G3704" s="6" t="s">
        <v>1812</v>
      </c>
      <c r="H3704" s="6" t="s">
        <v>1644</v>
      </c>
      <c r="I3704" s="6" t="s">
        <v>1030</v>
      </c>
      <c r="J3704" s="6" t="s">
        <v>1645</v>
      </c>
      <c r="K3704" s="6" t="s">
        <v>286</v>
      </c>
      <c r="L3704" s="6" t="s">
        <v>1431</v>
      </c>
      <c r="M3704" s="6" t="s">
        <v>11</v>
      </c>
      <c r="N3704" s="6" t="s">
        <v>81</v>
      </c>
      <c r="O3704" s="6" t="s">
        <v>1812</v>
      </c>
      <c r="P3704" s="6" t="s">
        <v>1812</v>
      </c>
      <c r="Q3704" s="6" t="s">
        <v>13089</v>
      </c>
      <c r="R3704" s="6" t="s">
        <v>1812</v>
      </c>
      <c r="S3704" s="6" t="s">
        <v>15831</v>
      </c>
      <c r="T3704" s="6" t="s">
        <v>13115</v>
      </c>
      <c r="U3704" s="6" t="s">
        <v>1812</v>
      </c>
      <c r="V3704" s="6" t="s">
        <v>1812</v>
      </c>
      <c r="W3704" s="6" t="s">
        <v>1816</v>
      </c>
      <c r="X3704" s="6" t="s">
        <v>16840</v>
      </c>
      <c r="Y3704" s="8">
        <f>X3705-'Com RTOS RX'!$X3704</f>
        <v>0.0001157407407</v>
      </c>
      <c r="Z3704" s="6">
        <f>SUM(LEN(",CO_MQ135|"),'Com RTOS RX'!$H3704,LEN(",CO2_MQ135|"),'Com RTOS RX'!$I3704,LEN(",Alcool_MQ135|"),'Com RTOS RX'!$J3704,LEN(",Alcool_MQ135|"),'Com RTOS RX'!$K3704,LEN(",Toluen_MQ135|"),'Com RTOS RX'!$L3704,LEN(",MH4_MQ135|"),'Com RTOS RX'!$M3704,LEN(",O3_MQ131|"),'Com RTOS RX'!$N3704)*8</f>
        <v>672</v>
      </c>
    </row>
    <row r="3705" ht="15.75" customHeight="1">
      <c r="A3705" s="6" t="s">
        <v>16841</v>
      </c>
      <c r="B3705" s="6" t="s">
        <v>16842</v>
      </c>
      <c r="C3705" s="6" t="s">
        <v>1810</v>
      </c>
      <c r="D3705" s="6" t="s">
        <v>16843</v>
      </c>
      <c r="E3705" s="6" t="s">
        <v>1812</v>
      </c>
      <c r="F3705" s="6" t="s">
        <v>1812</v>
      </c>
      <c r="G3705" s="6" t="s">
        <v>1812</v>
      </c>
      <c r="H3705" s="6" t="s">
        <v>1304</v>
      </c>
      <c r="I3705" s="6" t="s">
        <v>998</v>
      </c>
      <c r="J3705" s="6" t="s">
        <v>1556</v>
      </c>
      <c r="K3705" s="6" t="s">
        <v>251</v>
      </c>
      <c r="L3705" s="6" t="s">
        <v>1557</v>
      </c>
      <c r="M3705" s="6" t="s">
        <v>97</v>
      </c>
      <c r="N3705" s="6" t="s">
        <v>69</v>
      </c>
      <c r="O3705" s="6" t="s">
        <v>1812</v>
      </c>
      <c r="P3705" s="6" t="s">
        <v>1812</v>
      </c>
      <c r="Q3705" s="6" t="s">
        <v>13089</v>
      </c>
      <c r="R3705" s="6" t="s">
        <v>1812</v>
      </c>
      <c r="S3705" s="6" t="s">
        <v>15831</v>
      </c>
      <c r="T3705" s="6" t="s">
        <v>13115</v>
      </c>
      <c r="U3705" s="6" t="s">
        <v>1812</v>
      </c>
      <c r="V3705" s="6" t="s">
        <v>1812</v>
      </c>
      <c r="W3705" s="6" t="s">
        <v>1816</v>
      </c>
      <c r="X3705" s="6" t="s">
        <v>16844</v>
      </c>
      <c r="Y3705" s="8">
        <f>X3706-'Com RTOS RX'!$X3705</f>
        <v>0.0001157407407</v>
      </c>
      <c r="Z3705" s="6">
        <f>SUM(LEN(",CO_MQ135|"),'Com RTOS RX'!$H3705,LEN(",CO2_MQ135|"),'Com RTOS RX'!$I3705,LEN(",Alcool_MQ135|"),'Com RTOS RX'!$J3705,LEN(",Alcool_MQ135|"),'Com RTOS RX'!$K3705,LEN(",Toluen_MQ135|"),'Com RTOS RX'!$L3705,LEN(",MH4_MQ135|"),'Com RTOS RX'!$M3705,LEN(",O3_MQ131|"),'Com RTOS RX'!$N3705)*8</f>
        <v>672</v>
      </c>
    </row>
    <row r="3706" ht="15.75" customHeight="1">
      <c r="A3706" s="6" t="s">
        <v>16845</v>
      </c>
      <c r="B3706" s="6" t="s">
        <v>16846</v>
      </c>
      <c r="C3706" s="6" t="s">
        <v>1810</v>
      </c>
      <c r="D3706" s="6" t="s">
        <v>16847</v>
      </c>
      <c r="E3706" s="6" t="s">
        <v>1812</v>
      </c>
      <c r="F3706" s="6" t="s">
        <v>1812</v>
      </c>
      <c r="G3706" s="6" t="s">
        <v>1812</v>
      </c>
      <c r="H3706" s="6" t="s">
        <v>1618</v>
      </c>
      <c r="I3706" s="6" t="s">
        <v>469</v>
      </c>
      <c r="J3706" s="6" t="s">
        <v>1619</v>
      </c>
      <c r="K3706" s="6" t="s">
        <v>284</v>
      </c>
      <c r="L3706" s="6" t="s">
        <v>1620</v>
      </c>
      <c r="M3706" s="6" t="s">
        <v>3250</v>
      </c>
      <c r="N3706" s="6" t="s">
        <v>69</v>
      </c>
      <c r="O3706" s="6" t="s">
        <v>1812</v>
      </c>
      <c r="P3706" s="6" t="s">
        <v>1812</v>
      </c>
      <c r="Q3706" s="6" t="s">
        <v>13089</v>
      </c>
      <c r="R3706" s="6" t="s">
        <v>1812</v>
      </c>
      <c r="S3706" s="6" t="s">
        <v>15831</v>
      </c>
      <c r="T3706" s="6" t="s">
        <v>13115</v>
      </c>
      <c r="U3706" s="6" t="s">
        <v>1812</v>
      </c>
      <c r="V3706" s="6" t="s">
        <v>1812</v>
      </c>
      <c r="W3706" s="6" t="s">
        <v>1816</v>
      </c>
      <c r="X3706" s="6" t="s">
        <v>16848</v>
      </c>
      <c r="Y3706" s="8">
        <f>X3707-'Com RTOS RX'!$X3706</f>
        <v>0.0001273148148</v>
      </c>
      <c r="Z3706" s="6">
        <f>SUM(LEN(",CO_MQ135|"),'Com RTOS RX'!$H3706,LEN(",CO2_MQ135|"),'Com RTOS RX'!$I3706,LEN(",Alcool_MQ135|"),'Com RTOS RX'!$J3706,LEN(",Alcool_MQ135|"),'Com RTOS RX'!$K3706,LEN(",Toluen_MQ135|"),'Com RTOS RX'!$L3706,LEN(",MH4_MQ135|"),'Com RTOS RX'!$M3706,LEN(",O3_MQ131|"),'Com RTOS RX'!$N3706)*8</f>
        <v>672</v>
      </c>
    </row>
    <row r="3707" ht="15.75" customHeight="1">
      <c r="A3707" s="6" t="s">
        <v>16849</v>
      </c>
      <c r="B3707" s="6" t="s">
        <v>16850</v>
      </c>
      <c r="C3707" s="6" t="s">
        <v>1810</v>
      </c>
      <c r="D3707" s="6" t="s">
        <v>16851</v>
      </c>
      <c r="E3707" s="6" t="s">
        <v>1812</v>
      </c>
      <c r="F3707" s="6" t="s">
        <v>1812</v>
      </c>
      <c r="G3707" s="6" t="s">
        <v>1812</v>
      </c>
      <c r="H3707" s="6" t="s">
        <v>1298</v>
      </c>
      <c r="I3707" s="6" t="s">
        <v>1636</v>
      </c>
      <c r="J3707" s="6" t="s">
        <v>1246</v>
      </c>
      <c r="K3707" s="6" t="s">
        <v>254</v>
      </c>
      <c r="L3707" s="6" t="s">
        <v>1637</v>
      </c>
      <c r="M3707" s="6" t="s">
        <v>318</v>
      </c>
      <c r="N3707" s="6" t="s">
        <v>384</v>
      </c>
      <c r="O3707" s="6" t="s">
        <v>1812</v>
      </c>
      <c r="P3707" s="6" t="s">
        <v>1812</v>
      </c>
      <c r="Q3707" s="6" t="s">
        <v>13089</v>
      </c>
      <c r="R3707" s="6" t="s">
        <v>1812</v>
      </c>
      <c r="S3707" s="6" t="s">
        <v>15831</v>
      </c>
      <c r="T3707" s="6" t="s">
        <v>13115</v>
      </c>
      <c r="U3707" s="6" t="s">
        <v>1812</v>
      </c>
      <c r="V3707" s="6" t="s">
        <v>1812</v>
      </c>
      <c r="W3707" s="6" t="s">
        <v>1816</v>
      </c>
      <c r="X3707" s="6" t="s">
        <v>16852</v>
      </c>
      <c r="Y3707" s="8">
        <f>X3708-'Com RTOS RX'!$X3707</f>
        <v>0.0001157407407</v>
      </c>
      <c r="Z3707" s="6">
        <f>SUM(LEN(",CO_MQ135|"),'Com RTOS RX'!$H3707,LEN(",CO2_MQ135|"),'Com RTOS RX'!$I3707,LEN(",Alcool_MQ135|"),'Com RTOS RX'!$J3707,LEN(",Alcool_MQ135|"),'Com RTOS RX'!$K3707,LEN(",Toluen_MQ135|"),'Com RTOS RX'!$L3707,LEN(",MH4_MQ135|"),'Com RTOS RX'!$M3707,LEN(",O3_MQ131|"),'Com RTOS RX'!$N3707)*8</f>
        <v>672</v>
      </c>
    </row>
    <row r="3708" ht="15.75" customHeight="1">
      <c r="A3708" s="6" t="s">
        <v>16853</v>
      </c>
      <c r="B3708" s="6" t="s">
        <v>16854</v>
      </c>
      <c r="C3708" s="6" t="s">
        <v>1810</v>
      </c>
      <c r="D3708" s="6" t="s">
        <v>16855</v>
      </c>
      <c r="E3708" s="6" t="s">
        <v>1812</v>
      </c>
      <c r="F3708" s="6" t="s">
        <v>1812</v>
      </c>
      <c r="G3708" s="6" t="s">
        <v>1812</v>
      </c>
      <c r="H3708" s="6" t="s">
        <v>1274</v>
      </c>
      <c r="I3708" s="6" t="s">
        <v>1128</v>
      </c>
      <c r="J3708" s="6" t="s">
        <v>1640</v>
      </c>
      <c r="K3708" s="6" t="s">
        <v>293</v>
      </c>
      <c r="L3708" s="6" t="s">
        <v>1641</v>
      </c>
      <c r="M3708" s="6" t="s">
        <v>318</v>
      </c>
      <c r="N3708" s="6" t="s">
        <v>69</v>
      </c>
      <c r="O3708" s="6" t="s">
        <v>1812</v>
      </c>
      <c r="P3708" s="6" t="s">
        <v>1812</v>
      </c>
      <c r="Q3708" s="6" t="s">
        <v>13089</v>
      </c>
      <c r="R3708" s="6" t="s">
        <v>1812</v>
      </c>
      <c r="S3708" s="6" t="s">
        <v>15831</v>
      </c>
      <c r="T3708" s="6" t="s">
        <v>13115</v>
      </c>
      <c r="U3708" s="6" t="s">
        <v>1812</v>
      </c>
      <c r="V3708" s="6" t="s">
        <v>1812</v>
      </c>
      <c r="W3708" s="6" t="s">
        <v>1816</v>
      </c>
      <c r="X3708" s="6" t="s">
        <v>16856</v>
      </c>
      <c r="Y3708" s="8">
        <f>X3709-'Com RTOS RX'!$X3708</f>
        <v>0.0001157407407</v>
      </c>
      <c r="Z3708" s="6">
        <f>SUM(LEN(",CO_MQ135|"),'Com RTOS RX'!$H3708,LEN(",CO2_MQ135|"),'Com RTOS RX'!$I3708,LEN(",Alcool_MQ135|"),'Com RTOS RX'!$J3708,LEN(",Alcool_MQ135|"),'Com RTOS RX'!$K3708,LEN(",Toluen_MQ135|"),'Com RTOS RX'!$L3708,LEN(",MH4_MQ135|"),'Com RTOS RX'!$M3708,LEN(",O3_MQ131|"),'Com RTOS RX'!$N3708)*8</f>
        <v>672</v>
      </c>
    </row>
    <row r="3709" ht="15.75" customHeight="1">
      <c r="A3709" s="6" t="s">
        <v>16857</v>
      </c>
      <c r="B3709" s="6" t="s">
        <v>16858</v>
      </c>
      <c r="C3709" s="6" t="s">
        <v>1810</v>
      </c>
      <c r="D3709" s="6" t="s">
        <v>16859</v>
      </c>
      <c r="E3709" s="6" t="s">
        <v>1812</v>
      </c>
      <c r="F3709" s="6" t="s">
        <v>1812</v>
      </c>
      <c r="G3709" s="6" t="s">
        <v>1812</v>
      </c>
      <c r="H3709" s="6" t="s">
        <v>1633</v>
      </c>
      <c r="I3709" s="6" t="s">
        <v>1163</v>
      </c>
      <c r="J3709" s="6" t="s">
        <v>1634</v>
      </c>
      <c r="K3709" s="6" t="s">
        <v>140</v>
      </c>
      <c r="L3709" s="6" t="s">
        <v>1635</v>
      </c>
      <c r="M3709" s="6" t="s">
        <v>136</v>
      </c>
      <c r="N3709" s="6" t="s">
        <v>81</v>
      </c>
      <c r="O3709" s="6" t="s">
        <v>1812</v>
      </c>
      <c r="P3709" s="6" t="s">
        <v>1812</v>
      </c>
      <c r="Q3709" s="6" t="s">
        <v>13089</v>
      </c>
      <c r="R3709" s="6" t="s">
        <v>1812</v>
      </c>
      <c r="S3709" s="6" t="s">
        <v>15831</v>
      </c>
      <c r="T3709" s="6" t="s">
        <v>13115</v>
      </c>
      <c r="U3709" s="6" t="s">
        <v>1812</v>
      </c>
      <c r="V3709" s="6" t="s">
        <v>1812</v>
      </c>
      <c r="W3709" s="6" t="s">
        <v>1816</v>
      </c>
      <c r="X3709" s="6" t="s">
        <v>16860</v>
      </c>
      <c r="Y3709" s="8">
        <f>X3710-'Com RTOS RX'!$X3709</f>
        <v>0.0001157407407</v>
      </c>
      <c r="Z3709" s="6">
        <f>SUM(LEN(",CO_MQ135|"),'Com RTOS RX'!$H3709,LEN(",CO2_MQ135|"),'Com RTOS RX'!$I3709,LEN(",Alcool_MQ135|"),'Com RTOS RX'!$J3709,LEN(",Alcool_MQ135|"),'Com RTOS RX'!$K3709,LEN(",Toluen_MQ135|"),'Com RTOS RX'!$L3709,LEN(",MH4_MQ135|"),'Com RTOS RX'!$M3709,LEN(",O3_MQ131|"),'Com RTOS RX'!$N3709)*8</f>
        <v>672</v>
      </c>
    </row>
    <row r="3710" ht="15.75" customHeight="1">
      <c r="A3710" s="6" t="s">
        <v>16861</v>
      </c>
      <c r="B3710" s="6" t="s">
        <v>16862</v>
      </c>
      <c r="C3710" s="6" t="s">
        <v>1810</v>
      </c>
      <c r="D3710" s="6" t="s">
        <v>16863</v>
      </c>
      <c r="E3710" s="6" t="s">
        <v>1812</v>
      </c>
      <c r="F3710" s="6" t="s">
        <v>1812</v>
      </c>
      <c r="G3710" s="6" t="s">
        <v>1812</v>
      </c>
      <c r="H3710" s="6" t="s">
        <v>1298</v>
      </c>
      <c r="I3710" s="6" t="s">
        <v>1636</v>
      </c>
      <c r="J3710" s="6" t="s">
        <v>1246</v>
      </c>
      <c r="K3710" s="6" t="s">
        <v>254</v>
      </c>
      <c r="L3710" s="6" t="s">
        <v>1637</v>
      </c>
      <c r="M3710" s="6" t="s">
        <v>318</v>
      </c>
      <c r="N3710" s="6" t="s">
        <v>56</v>
      </c>
      <c r="O3710" s="6" t="s">
        <v>1812</v>
      </c>
      <c r="P3710" s="6" t="s">
        <v>1812</v>
      </c>
      <c r="Q3710" s="6" t="s">
        <v>13089</v>
      </c>
      <c r="R3710" s="6" t="s">
        <v>1812</v>
      </c>
      <c r="S3710" s="6" t="s">
        <v>15831</v>
      </c>
      <c r="T3710" s="6" t="s">
        <v>13115</v>
      </c>
      <c r="U3710" s="6" t="s">
        <v>1812</v>
      </c>
      <c r="V3710" s="6" t="s">
        <v>1812</v>
      </c>
      <c r="W3710" s="6" t="s">
        <v>1816</v>
      </c>
      <c r="X3710" s="6" t="s">
        <v>16864</v>
      </c>
      <c r="Y3710" s="8">
        <f>X3711-'Com RTOS RX'!$X3710</f>
        <v>0.0001157407407</v>
      </c>
      <c r="Z3710" s="6">
        <f>SUM(LEN(",CO_MQ135|"),'Com RTOS RX'!$H3710,LEN(",CO2_MQ135|"),'Com RTOS RX'!$I3710,LEN(",Alcool_MQ135|"),'Com RTOS RX'!$J3710,LEN(",Alcool_MQ135|"),'Com RTOS RX'!$K3710,LEN(",Toluen_MQ135|"),'Com RTOS RX'!$L3710,LEN(",MH4_MQ135|"),'Com RTOS RX'!$M3710,LEN(",O3_MQ131|"),'Com RTOS RX'!$N3710)*8</f>
        <v>672</v>
      </c>
    </row>
    <row r="3711" ht="15.75" customHeight="1">
      <c r="A3711" s="6" t="s">
        <v>16865</v>
      </c>
      <c r="B3711" s="6" t="s">
        <v>16866</v>
      </c>
      <c r="C3711" s="6" t="s">
        <v>1810</v>
      </c>
      <c r="D3711" s="6" t="s">
        <v>16867</v>
      </c>
      <c r="E3711" s="6" t="s">
        <v>1812</v>
      </c>
      <c r="F3711" s="6" t="s">
        <v>1812</v>
      </c>
      <c r="G3711" s="6" t="s">
        <v>1812</v>
      </c>
      <c r="H3711" s="6" t="s">
        <v>1638</v>
      </c>
      <c r="I3711" s="6" t="s">
        <v>1639</v>
      </c>
      <c r="J3711" s="6" t="s">
        <v>1111</v>
      </c>
      <c r="K3711" s="6" t="s">
        <v>257</v>
      </c>
      <c r="L3711" s="6" t="s">
        <v>1434</v>
      </c>
      <c r="M3711" s="6" t="s">
        <v>326</v>
      </c>
      <c r="N3711" s="6" t="s">
        <v>69</v>
      </c>
      <c r="O3711" s="6" t="s">
        <v>1812</v>
      </c>
      <c r="P3711" s="6" t="s">
        <v>1812</v>
      </c>
      <c r="Q3711" s="6" t="s">
        <v>13089</v>
      </c>
      <c r="R3711" s="6" t="s">
        <v>1812</v>
      </c>
      <c r="S3711" s="6" t="s">
        <v>15831</v>
      </c>
      <c r="T3711" s="6" t="s">
        <v>13115</v>
      </c>
      <c r="U3711" s="6" t="s">
        <v>1812</v>
      </c>
      <c r="V3711" s="6" t="s">
        <v>1812</v>
      </c>
      <c r="W3711" s="6" t="s">
        <v>1816</v>
      </c>
      <c r="X3711" s="6" t="s">
        <v>16868</v>
      </c>
      <c r="Y3711" s="8">
        <f>X3712-'Com RTOS RX'!$X3711</f>
        <v>0.0001157407407</v>
      </c>
      <c r="Z3711" s="6">
        <f>SUM(LEN(",CO_MQ135|"),'Com RTOS RX'!$H3711,LEN(",CO2_MQ135|"),'Com RTOS RX'!$I3711,LEN(",Alcool_MQ135|"),'Com RTOS RX'!$J3711,LEN(",Alcool_MQ135|"),'Com RTOS RX'!$K3711,LEN(",Toluen_MQ135|"),'Com RTOS RX'!$L3711,LEN(",MH4_MQ135|"),'Com RTOS RX'!$M3711,LEN(",O3_MQ131|"),'Com RTOS RX'!$N3711)*8</f>
        <v>672</v>
      </c>
    </row>
    <row r="3712" ht="15.75" customHeight="1">
      <c r="A3712" s="6" t="s">
        <v>16869</v>
      </c>
      <c r="B3712" s="6" t="s">
        <v>16870</v>
      </c>
      <c r="C3712" s="6" t="s">
        <v>1810</v>
      </c>
      <c r="D3712" s="6" t="s">
        <v>16871</v>
      </c>
      <c r="E3712" s="6" t="s">
        <v>1812</v>
      </c>
      <c r="F3712" s="6" t="s">
        <v>1812</v>
      </c>
      <c r="G3712" s="6" t="s">
        <v>1812</v>
      </c>
      <c r="H3712" s="6" t="s">
        <v>16210</v>
      </c>
      <c r="I3712" s="6" t="s">
        <v>951</v>
      </c>
      <c r="J3712" s="6" t="s">
        <v>428</v>
      </c>
      <c r="K3712" s="6" t="s">
        <v>102</v>
      </c>
      <c r="L3712" s="6" t="s">
        <v>1583</v>
      </c>
      <c r="M3712" s="6" t="s">
        <v>322</v>
      </c>
      <c r="N3712" s="6" t="s">
        <v>81</v>
      </c>
      <c r="O3712" s="6" t="s">
        <v>1812</v>
      </c>
      <c r="P3712" s="6" t="s">
        <v>1812</v>
      </c>
      <c r="Q3712" s="6" t="s">
        <v>13089</v>
      </c>
      <c r="R3712" s="6" t="s">
        <v>1812</v>
      </c>
      <c r="S3712" s="6" t="s">
        <v>16089</v>
      </c>
      <c r="T3712" s="6" t="s">
        <v>13115</v>
      </c>
      <c r="U3712" s="6" t="s">
        <v>1812</v>
      </c>
      <c r="V3712" s="6" t="s">
        <v>1812</v>
      </c>
      <c r="W3712" s="6" t="s">
        <v>1816</v>
      </c>
      <c r="X3712" s="6" t="s">
        <v>16872</v>
      </c>
      <c r="Y3712" s="8">
        <f>X3713-'Com RTOS RX'!$X3712</f>
        <v>0.0001157407407</v>
      </c>
      <c r="Z3712" s="6">
        <f>SUM(LEN(",CO_MQ135|"),'Com RTOS RX'!$H3712,LEN(",CO2_MQ135|"),'Com RTOS RX'!$I3712,LEN(",Alcool_MQ135|"),'Com RTOS RX'!$J3712,LEN(",Alcool_MQ135|"),'Com RTOS RX'!$K3712,LEN(",Toluen_MQ135|"),'Com RTOS RX'!$L3712,LEN(",MH4_MQ135|"),'Com RTOS RX'!$M3712,LEN(",O3_MQ131|"),'Com RTOS RX'!$N3712)*8</f>
        <v>672</v>
      </c>
    </row>
    <row r="3713" ht="15.75" customHeight="1">
      <c r="A3713" s="6" t="s">
        <v>16873</v>
      </c>
      <c r="B3713" s="6" t="s">
        <v>16874</v>
      </c>
      <c r="C3713" s="6" t="s">
        <v>1810</v>
      </c>
      <c r="D3713" s="6" t="s">
        <v>16875</v>
      </c>
      <c r="E3713" s="6" t="s">
        <v>1812</v>
      </c>
      <c r="F3713" s="6" t="s">
        <v>1812</v>
      </c>
      <c r="G3713" s="6" t="s">
        <v>1812</v>
      </c>
      <c r="H3713" s="6" t="s">
        <v>1547</v>
      </c>
      <c r="I3713" s="6" t="s">
        <v>1311</v>
      </c>
      <c r="J3713" s="6" t="s">
        <v>1548</v>
      </c>
      <c r="K3713" s="6" t="s">
        <v>140</v>
      </c>
      <c r="L3713" s="6" t="s">
        <v>367</v>
      </c>
      <c r="M3713" s="6" t="s">
        <v>136</v>
      </c>
      <c r="N3713" s="6" t="s">
        <v>69</v>
      </c>
      <c r="O3713" s="6" t="s">
        <v>1812</v>
      </c>
      <c r="P3713" s="6" t="s">
        <v>1812</v>
      </c>
      <c r="Q3713" s="6" t="s">
        <v>13089</v>
      </c>
      <c r="R3713" s="6" t="s">
        <v>1812</v>
      </c>
      <c r="S3713" s="6" t="s">
        <v>15831</v>
      </c>
      <c r="T3713" s="6" t="s">
        <v>13115</v>
      </c>
      <c r="U3713" s="6" t="s">
        <v>1812</v>
      </c>
      <c r="V3713" s="6" t="s">
        <v>1812</v>
      </c>
      <c r="W3713" s="6" t="s">
        <v>1816</v>
      </c>
      <c r="X3713" s="6" t="s">
        <v>16876</v>
      </c>
      <c r="Y3713" s="8">
        <f>X3714-'Com RTOS RX'!$X3713</f>
        <v>0.0001157407407</v>
      </c>
      <c r="Z3713" s="6">
        <f>SUM(LEN(",CO_MQ135|"),'Com RTOS RX'!$H3713,LEN(",CO2_MQ135|"),'Com RTOS RX'!$I3713,LEN(",Alcool_MQ135|"),'Com RTOS RX'!$J3713,LEN(",Alcool_MQ135|"),'Com RTOS RX'!$K3713,LEN(",Toluen_MQ135|"),'Com RTOS RX'!$L3713,LEN(",MH4_MQ135|"),'Com RTOS RX'!$M3713,LEN(",O3_MQ131|"),'Com RTOS RX'!$N3713)*8</f>
        <v>672</v>
      </c>
    </row>
    <row r="3714" ht="15.75" customHeight="1">
      <c r="A3714" s="6" t="s">
        <v>16877</v>
      </c>
      <c r="B3714" s="6" t="s">
        <v>16878</v>
      </c>
      <c r="C3714" s="6" t="s">
        <v>1810</v>
      </c>
      <c r="D3714" s="6" t="s">
        <v>16879</v>
      </c>
      <c r="E3714" s="6" t="s">
        <v>1812</v>
      </c>
      <c r="F3714" s="6" t="s">
        <v>1812</v>
      </c>
      <c r="G3714" s="6" t="s">
        <v>1812</v>
      </c>
      <c r="H3714" s="6" t="s">
        <v>1251</v>
      </c>
      <c r="I3714" s="6" t="s">
        <v>1121</v>
      </c>
      <c r="J3714" s="6" t="s">
        <v>1652</v>
      </c>
      <c r="K3714" s="6" t="s">
        <v>145</v>
      </c>
      <c r="L3714" s="6" t="s">
        <v>1653</v>
      </c>
      <c r="M3714" s="6" t="s">
        <v>325</v>
      </c>
      <c r="N3714" s="6" t="s">
        <v>69</v>
      </c>
      <c r="O3714" s="6" t="s">
        <v>1812</v>
      </c>
      <c r="P3714" s="6" t="s">
        <v>1812</v>
      </c>
      <c r="Q3714" s="6" t="s">
        <v>13089</v>
      </c>
      <c r="R3714" s="6" t="s">
        <v>1812</v>
      </c>
      <c r="S3714" s="6" t="s">
        <v>16089</v>
      </c>
      <c r="T3714" s="6" t="s">
        <v>13115</v>
      </c>
      <c r="U3714" s="6" t="s">
        <v>1812</v>
      </c>
      <c r="V3714" s="6" t="s">
        <v>1812</v>
      </c>
      <c r="W3714" s="6" t="s">
        <v>1816</v>
      </c>
      <c r="X3714" s="6" t="s">
        <v>16880</v>
      </c>
      <c r="Y3714" s="8">
        <f>X3715-'Com RTOS RX'!$X3714</f>
        <v>0.0001157407407</v>
      </c>
      <c r="Z3714" s="6">
        <f>SUM(LEN(",CO_MQ135|"),'Com RTOS RX'!$H3714,LEN(",CO2_MQ135|"),'Com RTOS RX'!$I3714,LEN(",Alcool_MQ135|"),'Com RTOS RX'!$J3714,LEN(",Alcool_MQ135|"),'Com RTOS RX'!$K3714,LEN(",Toluen_MQ135|"),'Com RTOS RX'!$L3714,LEN(",MH4_MQ135|"),'Com RTOS RX'!$M3714,LEN(",O3_MQ131|"),'Com RTOS RX'!$N3714)*8</f>
        <v>672</v>
      </c>
    </row>
    <row r="3715" ht="15.75" customHeight="1">
      <c r="A3715" s="6" t="s">
        <v>16881</v>
      </c>
      <c r="B3715" s="6" t="s">
        <v>16882</v>
      </c>
      <c r="C3715" s="6" t="s">
        <v>1810</v>
      </c>
      <c r="D3715" s="6" t="s">
        <v>16883</v>
      </c>
      <c r="E3715" s="6" t="s">
        <v>1812</v>
      </c>
      <c r="F3715" s="6" t="s">
        <v>1812</v>
      </c>
      <c r="G3715" s="6" t="s">
        <v>1812</v>
      </c>
      <c r="H3715" s="6" t="s">
        <v>1274</v>
      </c>
      <c r="I3715" s="6" t="s">
        <v>1128</v>
      </c>
      <c r="J3715" s="6" t="s">
        <v>1640</v>
      </c>
      <c r="K3715" s="6" t="s">
        <v>293</v>
      </c>
      <c r="L3715" s="6" t="s">
        <v>1641</v>
      </c>
      <c r="M3715" s="6" t="s">
        <v>318</v>
      </c>
      <c r="N3715" s="6" t="s">
        <v>69</v>
      </c>
      <c r="O3715" s="6" t="s">
        <v>1812</v>
      </c>
      <c r="P3715" s="6" t="s">
        <v>1812</v>
      </c>
      <c r="Q3715" s="6" t="s">
        <v>13089</v>
      </c>
      <c r="R3715" s="6" t="s">
        <v>1812</v>
      </c>
      <c r="S3715" s="6" t="s">
        <v>15831</v>
      </c>
      <c r="T3715" s="6" t="s">
        <v>13115</v>
      </c>
      <c r="U3715" s="6" t="s">
        <v>1812</v>
      </c>
      <c r="V3715" s="6" t="s">
        <v>1812</v>
      </c>
      <c r="W3715" s="6" t="s">
        <v>1816</v>
      </c>
      <c r="X3715" s="6" t="s">
        <v>16884</v>
      </c>
      <c r="Y3715" s="8">
        <f>X3716-'Com RTOS RX'!$X3715</f>
        <v>0.0001157407407</v>
      </c>
      <c r="Z3715" s="6">
        <f>SUM(LEN(",CO_MQ135|"),'Com RTOS RX'!$H3715,LEN(",CO2_MQ135|"),'Com RTOS RX'!$I3715,LEN(",Alcool_MQ135|"),'Com RTOS RX'!$J3715,LEN(",Alcool_MQ135|"),'Com RTOS RX'!$K3715,LEN(",Toluen_MQ135|"),'Com RTOS RX'!$L3715,LEN(",MH4_MQ135|"),'Com RTOS RX'!$M3715,LEN(",O3_MQ131|"),'Com RTOS RX'!$N3715)*8</f>
        <v>672</v>
      </c>
    </row>
    <row r="3716" ht="15.75" customHeight="1">
      <c r="A3716" s="6" t="s">
        <v>16885</v>
      </c>
      <c r="B3716" s="6" t="s">
        <v>16886</v>
      </c>
      <c r="C3716" s="6" t="s">
        <v>1810</v>
      </c>
      <c r="D3716" s="6" t="s">
        <v>16887</v>
      </c>
      <c r="E3716" s="6" t="s">
        <v>1812</v>
      </c>
      <c r="F3716" s="6" t="s">
        <v>1812</v>
      </c>
      <c r="G3716" s="6" t="s">
        <v>1812</v>
      </c>
      <c r="H3716" s="6" t="s">
        <v>1298</v>
      </c>
      <c r="I3716" s="6" t="s">
        <v>1636</v>
      </c>
      <c r="J3716" s="6" t="s">
        <v>1246</v>
      </c>
      <c r="K3716" s="6" t="s">
        <v>254</v>
      </c>
      <c r="L3716" s="6" t="s">
        <v>1637</v>
      </c>
      <c r="M3716" s="6" t="s">
        <v>318</v>
      </c>
      <c r="N3716" s="6" t="s">
        <v>81</v>
      </c>
      <c r="O3716" s="6" t="s">
        <v>1812</v>
      </c>
      <c r="P3716" s="6" t="s">
        <v>1812</v>
      </c>
      <c r="Q3716" s="6" t="s">
        <v>13089</v>
      </c>
      <c r="R3716" s="6" t="s">
        <v>1812</v>
      </c>
      <c r="S3716" s="6" t="s">
        <v>15831</v>
      </c>
      <c r="T3716" s="6" t="s">
        <v>13115</v>
      </c>
      <c r="U3716" s="6" t="s">
        <v>1812</v>
      </c>
      <c r="V3716" s="6" t="s">
        <v>1812</v>
      </c>
      <c r="W3716" s="6" t="s">
        <v>1816</v>
      </c>
      <c r="X3716" s="6" t="s">
        <v>16888</v>
      </c>
      <c r="Y3716" s="8">
        <f>X3717-'Com RTOS RX'!$X3716</f>
        <v>0.0001157407407</v>
      </c>
      <c r="Z3716" s="6">
        <f>SUM(LEN(",CO_MQ135|"),'Com RTOS RX'!$H3716,LEN(",CO2_MQ135|"),'Com RTOS RX'!$I3716,LEN(",Alcool_MQ135|"),'Com RTOS RX'!$J3716,LEN(",Alcool_MQ135|"),'Com RTOS RX'!$K3716,LEN(",Toluen_MQ135|"),'Com RTOS RX'!$L3716,LEN(",MH4_MQ135|"),'Com RTOS RX'!$M3716,LEN(",O3_MQ131|"),'Com RTOS RX'!$N3716)*8</f>
        <v>672</v>
      </c>
    </row>
    <row r="3717" ht="15.75" customHeight="1">
      <c r="A3717" s="6" t="s">
        <v>16889</v>
      </c>
      <c r="B3717" s="6" t="s">
        <v>16890</v>
      </c>
      <c r="C3717" s="6" t="s">
        <v>1810</v>
      </c>
      <c r="D3717" s="6" t="s">
        <v>16891</v>
      </c>
      <c r="E3717" s="6" t="s">
        <v>1812</v>
      </c>
      <c r="F3717" s="6" t="s">
        <v>1812</v>
      </c>
      <c r="G3717" s="6" t="s">
        <v>1812</v>
      </c>
      <c r="H3717" s="6" t="s">
        <v>16210</v>
      </c>
      <c r="I3717" s="6" t="s">
        <v>951</v>
      </c>
      <c r="J3717" s="6" t="s">
        <v>428</v>
      </c>
      <c r="K3717" s="6" t="s">
        <v>102</v>
      </c>
      <c r="L3717" s="6" t="s">
        <v>1583</v>
      </c>
      <c r="M3717" s="6" t="s">
        <v>322</v>
      </c>
      <c r="N3717" s="6" t="s">
        <v>69</v>
      </c>
      <c r="O3717" s="6" t="s">
        <v>1812</v>
      </c>
      <c r="P3717" s="6" t="s">
        <v>1812</v>
      </c>
      <c r="Q3717" s="6" t="s">
        <v>13089</v>
      </c>
      <c r="R3717" s="6" t="s">
        <v>1812</v>
      </c>
      <c r="S3717" s="6" t="s">
        <v>16089</v>
      </c>
      <c r="T3717" s="6" t="s">
        <v>13115</v>
      </c>
      <c r="U3717" s="6" t="s">
        <v>1812</v>
      </c>
      <c r="V3717" s="6" t="s">
        <v>1812</v>
      </c>
      <c r="W3717" s="6" t="s">
        <v>1816</v>
      </c>
      <c r="X3717" s="6" t="s">
        <v>16892</v>
      </c>
      <c r="Y3717" s="8">
        <f>X3718-'Com RTOS RX'!$X3717</f>
        <v>0.0001157407407</v>
      </c>
      <c r="Z3717" s="6">
        <f>SUM(LEN(",CO_MQ135|"),'Com RTOS RX'!$H3717,LEN(",CO2_MQ135|"),'Com RTOS RX'!$I3717,LEN(",Alcool_MQ135|"),'Com RTOS RX'!$J3717,LEN(",Alcool_MQ135|"),'Com RTOS RX'!$K3717,LEN(",Toluen_MQ135|"),'Com RTOS RX'!$L3717,LEN(",MH4_MQ135|"),'Com RTOS RX'!$M3717,LEN(",O3_MQ131|"),'Com RTOS RX'!$N3717)*8</f>
        <v>672</v>
      </c>
    </row>
    <row r="3718" ht="15.75" customHeight="1">
      <c r="A3718" s="6" t="s">
        <v>16893</v>
      </c>
      <c r="B3718" s="6" t="s">
        <v>16894</v>
      </c>
      <c r="C3718" s="6" t="s">
        <v>1810</v>
      </c>
      <c r="D3718" s="6" t="s">
        <v>16895</v>
      </c>
      <c r="E3718" s="6" t="s">
        <v>1812</v>
      </c>
      <c r="F3718" s="6" t="s">
        <v>1812</v>
      </c>
      <c r="G3718" s="6" t="s">
        <v>1812</v>
      </c>
      <c r="H3718" s="6" t="s">
        <v>1627</v>
      </c>
      <c r="I3718" s="6" t="s">
        <v>531</v>
      </c>
      <c r="J3718" s="6" t="s">
        <v>16494</v>
      </c>
      <c r="K3718" s="6" t="s">
        <v>231</v>
      </c>
      <c r="L3718" s="6" t="s">
        <v>1629</v>
      </c>
      <c r="M3718" s="6" t="s">
        <v>312</v>
      </c>
      <c r="N3718" s="6" t="s">
        <v>69</v>
      </c>
      <c r="O3718" s="6" t="s">
        <v>1812</v>
      </c>
      <c r="P3718" s="6" t="s">
        <v>1812</v>
      </c>
      <c r="Q3718" s="6" t="s">
        <v>13089</v>
      </c>
      <c r="R3718" s="6" t="s">
        <v>1812</v>
      </c>
      <c r="S3718" s="6" t="s">
        <v>15831</v>
      </c>
      <c r="T3718" s="6" t="s">
        <v>13115</v>
      </c>
      <c r="U3718" s="6" t="s">
        <v>1812</v>
      </c>
      <c r="V3718" s="6" t="s">
        <v>1812</v>
      </c>
      <c r="W3718" s="6" t="s">
        <v>1816</v>
      </c>
      <c r="X3718" s="6" t="s">
        <v>16896</v>
      </c>
      <c r="Y3718" s="8">
        <f>X3719-'Com RTOS RX'!$X3718</f>
        <v>0.0001273148148</v>
      </c>
      <c r="Z3718" s="6">
        <f>SUM(LEN(",CO_MQ135|"),'Com RTOS RX'!$H3718,LEN(",CO2_MQ135|"),'Com RTOS RX'!$I3718,LEN(",Alcool_MQ135|"),'Com RTOS RX'!$J3718,LEN(",Alcool_MQ135|"),'Com RTOS RX'!$K3718,LEN(",Toluen_MQ135|"),'Com RTOS RX'!$L3718,LEN(",MH4_MQ135|"),'Com RTOS RX'!$M3718,LEN(",O3_MQ131|"),'Com RTOS RX'!$N3718)*8</f>
        <v>672</v>
      </c>
    </row>
    <row r="3719" ht="15.75" customHeight="1">
      <c r="A3719" s="6" t="s">
        <v>16897</v>
      </c>
      <c r="B3719" s="6" t="s">
        <v>16898</v>
      </c>
      <c r="C3719" s="6" t="s">
        <v>1810</v>
      </c>
      <c r="D3719" s="6" t="s">
        <v>16899</v>
      </c>
      <c r="E3719" s="6" t="s">
        <v>1812</v>
      </c>
      <c r="F3719" s="6" t="s">
        <v>1812</v>
      </c>
      <c r="G3719" s="6" t="s">
        <v>1812</v>
      </c>
      <c r="H3719" s="6" t="s">
        <v>1572</v>
      </c>
      <c r="I3719" s="6" t="s">
        <v>1573</v>
      </c>
      <c r="J3719" s="6" t="s">
        <v>1574</v>
      </c>
      <c r="K3719" s="6" t="s">
        <v>1952</v>
      </c>
      <c r="L3719" s="6" t="s">
        <v>1575</v>
      </c>
      <c r="M3719" s="6" t="s">
        <v>322</v>
      </c>
      <c r="N3719" s="6" t="s">
        <v>69</v>
      </c>
      <c r="O3719" s="6" t="s">
        <v>1812</v>
      </c>
      <c r="P3719" s="6" t="s">
        <v>1812</v>
      </c>
      <c r="Q3719" s="6" t="s">
        <v>13089</v>
      </c>
      <c r="R3719" s="6" t="s">
        <v>1812</v>
      </c>
      <c r="S3719" s="6" t="s">
        <v>16089</v>
      </c>
      <c r="T3719" s="6" t="s">
        <v>13115</v>
      </c>
      <c r="U3719" s="6" t="s">
        <v>1812</v>
      </c>
      <c r="V3719" s="6" t="s">
        <v>1812</v>
      </c>
      <c r="W3719" s="6" t="s">
        <v>1816</v>
      </c>
      <c r="X3719" s="6" t="s">
        <v>16900</v>
      </c>
      <c r="Y3719" s="8">
        <f>X3720-'Com RTOS RX'!$X3719</f>
        <v>0.0001157407407</v>
      </c>
      <c r="Z3719" s="6">
        <f>SUM(LEN(",CO_MQ135|"),'Com RTOS RX'!$H3719,LEN(",CO2_MQ135|"),'Com RTOS RX'!$I3719,LEN(",Alcool_MQ135|"),'Com RTOS RX'!$J3719,LEN(",Alcool_MQ135|"),'Com RTOS RX'!$K3719,LEN(",Toluen_MQ135|"),'Com RTOS RX'!$L3719,LEN(",MH4_MQ135|"),'Com RTOS RX'!$M3719,LEN(",O3_MQ131|"),'Com RTOS RX'!$N3719)*8</f>
        <v>672</v>
      </c>
    </row>
    <row r="3720" ht="15.75" customHeight="1">
      <c r="A3720" s="6" t="s">
        <v>16901</v>
      </c>
      <c r="B3720" s="6" t="s">
        <v>16902</v>
      </c>
      <c r="C3720" s="6" t="s">
        <v>1810</v>
      </c>
      <c r="D3720" s="6" t="s">
        <v>16903</v>
      </c>
      <c r="E3720" s="6" t="s">
        <v>1812</v>
      </c>
      <c r="F3720" s="6" t="s">
        <v>1812</v>
      </c>
      <c r="G3720" s="6" t="s">
        <v>1812</v>
      </c>
      <c r="H3720" s="6" t="s">
        <v>1654</v>
      </c>
      <c r="I3720" s="6" t="s">
        <v>14724</v>
      </c>
      <c r="J3720" s="6" t="s">
        <v>1655</v>
      </c>
      <c r="K3720" s="6" t="s">
        <v>71</v>
      </c>
      <c r="L3720" s="6" t="s">
        <v>16904</v>
      </c>
      <c r="M3720" s="6" t="s">
        <v>150</v>
      </c>
      <c r="N3720" s="6" t="s">
        <v>81</v>
      </c>
      <c r="O3720" s="6" t="s">
        <v>1812</v>
      </c>
      <c r="P3720" s="6" t="s">
        <v>1812</v>
      </c>
      <c r="Q3720" s="6" t="s">
        <v>13089</v>
      </c>
      <c r="R3720" s="6" t="s">
        <v>1812</v>
      </c>
      <c r="S3720" s="6" t="s">
        <v>16089</v>
      </c>
      <c r="T3720" s="6" t="s">
        <v>13115</v>
      </c>
      <c r="U3720" s="6" t="s">
        <v>1812</v>
      </c>
      <c r="V3720" s="6" t="s">
        <v>1812</v>
      </c>
      <c r="W3720" s="6" t="s">
        <v>1816</v>
      </c>
      <c r="X3720" s="6" t="s">
        <v>16905</v>
      </c>
      <c r="Y3720" s="8">
        <f>X3721-'Com RTOS RX'!$X3720</f>
        <v>0.0001157407407</v>
      </c>
      <c r="Z3720" s="6">
        <f>SUM(LEN(",CO_MQ135|"),'Com RTOS RX'!$H3720,LEN(",CO2_MQ135|"),'Com RTOS RX'!$I3720,LEN(",Alcool_MQ135|"),'Com RTOS RX'!$J3720,LEN(",Alcool_MQ135|"),'Com RTOS RX'!$K3720,LEN(",Toluen_MQ135|"),'Com RTOS RX'!$L3720,LEN(",MH4_MQ135|"),'Com RTOS RX'!$M3720,LEN(",O3_MQ131|"),'Com RTOS RX'!$N3720)*8</f>
        <v>672</v>
      </c>
    </row>
    <row r="3721" ht="15.75" customHeight="1">
      <c r="A3721" s="6" t="s">
        <v>16906</v>
      </c>
      <c r="B3721" s="6" t="s">
        <v>16907</v>
      </c>
      <c r="C3721" s="6" t="s">
        <v>1810</v>
      </c>
      <c r="D3721" s="6" t="s">
        <v>16908</v>
      </c>
      <c r="E3721" s="6" t="s">
        <v>1812</v>
      </c>
      <c r="F3721" s="6" t="s">
        <v>1812</v>
      </c>
      <c r="G3721" s="6" t="s">
        <v>1812</v>
      </c>
      <c r="H3721" s="6" t="s">
        <v>1572</v>
      </c>
      <c r="I3721" s="6" t="s">
        <v>1573</v>
      </c>
      <c r="J3721" s="6" t="s">
        <v>1574</v>
      </c>
      <c r="K3721" s="6" t="s">
        <v>1952</v>
      </c>
      <c r="L3721" s="6" t="s">
        <v>1575</v>
      </c>
      <c r="M3721" s="6" t="s">
        <v>322</v>
      </c>
      <c r="N3721" s="6" t="s">
        <v>69</v>
      </c>
      <c r="O3721" s="6" t="s">
        <v>1812</v>
      </c>
      <c r="P3721" s="6" t="s">
        <v>1812</v>
      </c>
      <c r="Q3721" s="6" t="s">
        <v>13089</v>
      </c>
      <c r="R3721" s="6" t="s">
        <v>1812</v>
      </c>
      <c r="S3721" s="6" t="s">
        <v>16089</v>
      </c>
      <c r="T3721" s="6" t="s">
        <v>13115</v>
      </c>
      <c r="U3721" s="6" t="s">
        <v>1812</v>
      </c>
      <c r="V3721" s="6" t="s">
        <v>1812</v>
      </c>
      <c r="W3721" s="6" t="s">
        <v>1816</v>
      </c>
      <c r="X3721" s="6" t="s">
        <v>16909</v>
      </c>
      <c r="Y3721" s="8">
        <f>X3722-'Com RTOS RX'!$X3721</f>
        <v>0.0001157407407</v>
      </c>
      <c r="Z3721" s="6">
        <f>SUM(LEN(",CO_MQ135|"),'Com RTOS RX'!$H3721,LEN(",CO2_MQ135|"),'Com RTOS RX'!$I3721,LEN(",Alcool_MQ135|"),'Com RTOS RX'!$J3721,LEN(",Alcool_MQ135|"),'Com RTOS RX'!$K3721,LEN(",Toluen_MQ135|"),'Com RTOS RX'!$L3721,LEN(",MH4_MQ135|"),'Com RTOS RX'!$M3721,LEN(",O3_MQ131|"),'Com RTOS RX'!$N3721)*8</f>
        <v>672</v>
      </c>
    </row>
    <row r="3722" ht="15.75" customHeight="1">
      <c r="A3722" s="6" t="s">
        <v>16910</v>
      </c>
      <c r="B3722" s="6" t="s">
        <v>16911</v>
      </c>
      <c r="C3722" s="6" t="s">
        <v>1810</v>
      </c>
      <c r="D3722" s="6" t="s">
        <v>16912</v>
      </c>
      <c r="E3722" s="6" t="s">
        <v>1812</v>
      </c>
      <c r="F3722" s="6" t="s">
        <v>1812</v>
      </c>
      <c r="G3722" s="6" t="s">
        <v>1812</v>
      </c>
      <c r="H3722" s="6" t="s">
        <v>1647</v>
      </c>
      <c r="I3722" s="6" t="s">
        <v>16659</v>
      </c>
      <c r="J3722" s="6" t="s">
        <v>1649</v>
      </c>
      <c r="K3722" s="6" t="s">
        <v>241</v>
      </c>
      <c r="L3722" s="6" t="s">
        <v>1650</v>
      </c>
      <c r="M3722" s="6" t="s">
        <v>142</v>
      </c>
      <c r="N3722" s="6" t="s">
        <v>69</v>
      </c>
      <c r="O3722" s="6" t="s">
        <v>1812</v>
      </c>
      <c r="P3722" s="6" t="s">
        <v>1812</v>
      </c>
      <c r="Q3722" s="6" t="s">
        <v>13089</v>
      </c>
      <c r="R3722" s="6" t="s">
        <v>1812</v>
      </c>
      <c r="S3722" s="6" t="s">
        <v>16089</v>
      </c>
      <c r="T3722" s="6" t="s">
        <v>13115</v>
      </c>
      <c r="U3722" s="6" t="s">
        <v>1812</v>
      </c>
      <c r="V3722" s="6" t="s">
        <v>1812</v>
      </c>
      <c r="W3722" s="6" t="s">
        <v>1816</v>
      </c>
      <c r="X3722" s="6" t="s">
        <v>16913</v>
      </c>
      <c r="Y3722" s="8">
        <f>X3723-'Com RTOS RX'!$X3722</f>
        <v>0.0002314814815</v>
      </c>
      <c r="Z3722" s="6">
        <f>SUM(LEN(",CO_MQ135|"),'Com RTOS RX'!$H3722,LEN(",CO2_MQ135|"),'Com RTOS RX'!$I3722,LEN(",Alcool_MQ135|"),'Com RTOS RX'!$J3722,LEN(",Alcool_MQ135|"),'Com RTOS RX'!$K3722,LEN(",Toluen_MQ135|"),'Com RTOS RX'!$L3722,LEN(",MH4_MQ135|"),'Com RTOS RX'!$M3722,LEN(",O3_MQ131|"),'Com RTOS RX'!$N3722)*8</f>
        <v>672</v>
      </c>
    </row>
    <row r="3723" ht="15.75" customHeight="1">
      <c r="A3723" s="6" t="s">
        <v>16914</v>
      </c>
      <c r="B3723" s="6" t="s">
        <v>16915</v>
      </c>
      <c r="C3723" s="6" t="s">
        <v>1810</v>
      </c>
      <c r="D3723" s="6" t="s">
        <v>16916</v>
      </c>
      <c r="E3723" s="6" t="s">
        <v>1812</v>
      </c>
      <c r="F3723" s="6" t="s">
        <v>1812</v>
      </c>
      <c r="G3723" s="6" t="s">
        <v>1812</v>
      </c>
      <c r="H3723" s="6" t="s">
        <v>1598</v>
      </c>
      <c r="I3723" s="6" t="s">
        <v>514</v>
      </c>
      <c r="J3723" s="6" t="s">
        <v>1323</v>
      </c>
      <c r="K3723" s="6" t="s">
        <v>278</v>
      </c>
      <c r="L3723" s="6" t="s">
        <v>1599</v>
      </c>
      <c r="M3723" s="6" t="s">
        <v>324</v>
      </c>
      <c r="N3723" s="6" t="s">
        <v>69</v>
      </c>
      <c r="O3723" s="6" t="s">
        <v>1812</v>
      </c>
      <c r="P3723" s="6" t="s">
        <v>1812</v>
      </c>
      <c r="Q3723" s="6" t="s">
        <v>13089</v>
      </c>
      <c r="R3723" s="6" t="s">
        <v>1812</v>
      </c>
      <c r="S3723" s="6" t="s">
        <v>16089</v>
      </c>
      <c r="T3723" s="6" t="s">
        <v>13115</v>
      </c>
      <c r="U3723" s="6" t="s">
        <v>1812</v>
      </c>
      <c r="V3723" s="6" t="s">
        <v>1812</v>
      </c>
      <c r="W3723" s="6" t="s">
        <v>1816</v>
      </c>
      <c r="X3723" s="6" t="s">
        <v>16917</v>
      </c>
      <c r="Y3723" s="8">
        <f>X3724-'Com RTOS RX'!$X3723</f>
        <v>0.0001157407407</v>
      </c>
      <c r="Z3723" s="6">
        <f>SUM(LEN(",CO_MQ135|"),'Com RTOS RX'!$H3723,LEN(",CO2_MQ135|"),'Com RTOS RX'!$I3723,LEN(",Alcool_MQ135|"),'Com RTOS RX'!$J3723,LEN(",Alcool_MQ135|"),'Com RTOS RX'!$K3723,LEN(",Toluen_MQ135|"),'Com RTOS RX'!$L3723,LEN(",MH4_MQ135|"),'Com RTOS RX'!$M3723,LEN(",O3_MQ131|"),'Com RTOS RX'!$N3723)*8</f>
        <v>672</v>
      </c>
    </row>
    <row r="3724" ht="15.75" customHeight="1">
      <c r="A3724" s="6" t="s">
        <v>16918</v>
      </c>
      <c r="B3724" s="6" t="s">
        <v>16919</v>
      </c>
      <c r="C3724" s="6" t="s">
        <v>1810</v>
      </c>
      <c r="D3724" s="6" t="s">
        <v>16920</v>
      </c>
      <c r="E3724" s="6" t="s">
        <v>1812</v>
      </c>
      <c r="F3724" s="6" t="s">
        <v>1812</v>
      </c>
      <c r="G3724" s="6" t="s">
        <v>1812</v>
      </c>
      <c r="H3724" s="6" t="s">
        <v>1251</v>
      </c>
      <c r="I3724" s="6" t="s">
        <v>1121</v>
      </c>
      <c r="J3724" s="6" t="s">
        <v>1652</v>
      </c>
      <c r="K3724" s="6" t="s">
        <v>145</v>
      </c>
      <c r="L3724" s="6" t="s">
        <v>1653</v>
      </c>
      <c r="M3724" s="6" t="s">
        <v>325</v>
      </c>
      <c r="N3724" s="6" t="s">
        <v>81</v>
      </c>
      <c r="O3724" s="6" t="s">
        <v>1812</v>
      </c>
      <c r="P3724" s="6" t="s">
        <v>1812</v>
      </c>
      <c r="Q3724" s="6" t="s">
        <v>13089</v>
      </c>
      <c r="R3724" s="6" t="s">
        <v>1812</v>
      </c>
      <c r="S3724" s="6" t="s">
        <v>16089</v>
      </c>
      <c r="T3724" s="6" t="s">
        <v>13115</v>
      </c>
      <c r="U3724" s="6" t="s">
        <v>1812</v>
      </c>
      <c r="V3724" s="6" t="s">
        <v>1812</v>
      </c>
      <c r="W3724" s="6" t="s">
        <v>1816</v>
      </c>
      <c r="X3724" s="6" t="s">
        <v>16921</v>
      </c>
      <c r="Y3724" s="8">
        <f>X3725-'Com RTOS RX'!$X3724</f>
        <v>0.0001157407407</v>
      </c>
      <c r="Z3724" s="6">
        <f>SUM(LEN(",CO_MQ135|"),'Com RTOS RX'!$H3724,LEN(",CO2_MQ135|"),'Com RTOS RX'!$I3724,LEN(",Alcool_MQ135|"),'Com RTOS RX'!$J3724,LEN(",Alcool_MQ135|"),'Com RTOS RX'!$K3724,LEN(",Toluen_MQ135|"),'Com RTOS RX'!$L3724,LEN(",MH4_MQ135|"),'Com RTOS RX'!$M3724,LEN(",O3_MQ131|"),'Com RTOS RX'!$N3724)*8</f>
        <v>672</v>
      </c>
    </row>
    <row r="3725" ht="15.75" customHeight="1">
      <c r="A3725" s="6" t="s">
        <v>16922</v>
      </c>
      <c r="B3725" s="6" t="s">
        <v>16923</v>
      </c>
      <c r="C3725" s="6" t="s">
        <v>1810</v>
      </c>
      <c r="D3725" s="6" t="s">
        <v>16924</v>
      </c>
      <c r="E3725" s="6" t="s">
        <v>1812</v>
      </c>
      <c r="F3725" s="6" t="s">
        <v>1812</v>
      </c>
      <c r="G3725" s="6" t="s">
        <v>1812</v>
      </c>
      <c r="H3725" s="6" t="s">
        <v>1657</v>
      </c>
      <c r="I3725" s="6" t="s">
        <v>533</v>
      </c>
      <c r="J3725" s="6" t="s">
        <v>1658</v>
      </c>
      <c r="K3725" s="6" t="s">
        <v>142</v>
      </c>
      <c r="L3725" s="6" t="s">
        <v>1659</v>
      </c>
      <c r="M3725" s="6" t="s">
        <v>214</v>
      </c>
      <c r="N3725" s="6" t="s">
        <v>81</v>
      </c>
      <c r="O3725" s="6" t="s">
        <v>1812</v>
      </c>
      <c r="P3725" s="6" t="s">
        <v>1812</v>
      </c>
      <c r="Q3725" s="6" t="s">
        <v>13089</v>
      </c>
      <c r="R3725" s="6" t="s">
        <v>1812</v>
      </c>
      <c r="S3725" s="6" t="s">
        <v>16925</v>
      </c>
      <c r="T3725" s="6" t="s">
        <v>13115</v>
      </c>
      <c r="U3725" s="6" t="s">
        <v>1812</v>
      </c>
      <c r="V3725" s="6" t="s">
        <v>1812</v>
      </c>
      <c r="W3725" s="6" t="s">
        <v>1816</v>
      </c>
      <c r="X3725" s="6" t="s">
        <v>16926</v>
      </c>
      <c r="Y3725" s="8">
        <f>X3726-'Com RTOS RX'!$X3725</f>
        <v>0.0001157407407</v>
      </c>
      <c r="Z3725" s="6">
        <f>SUM(LEN(",CO_MQ135|"),'Com RTOS RX'!$H3725,LEN(",CO2_MQ135|"),'Com RTOS RX'!$I3725,LEN(",Alcool_MQ135|"),'Com RTOS RX'!$J3725,LEN(",Alcool_MQ135|"),'Com RTOS RX'!$K3725,LEN(",Toluen_MQ135|"),'Com RTOS RX'!$L3725,LEN(",MH4_MQ135|"),'Com RTOS RX'!$M3725,LEN(",O3_MQ131|"),'Com RTOS RX'!$N3725)*8</f>
        <v>672</v>
      </c>
    </row>
    <row r="3726" ht="15.75" customHeight="1">
      <c r="A3726" s="6" t="s">
        <v>16927</v>
      </c>
      <c r="B3726" s="6" t="s">
        <v>16928</v>
      </c>
      <c r="C3726" s="6" t="s">
        <v>1810</v>
      </c>
      <c r="D3726" s="6" t="s">
        <v>16929</v>
      </c>
      <c r="E3726" s="6" t="s">
        <v>1812</v>
      </c>
      <c r="F3726" s="6" t="s">
        <v>1812</v>
      </c>
      <c r="G3726" s="6" t="s">
        <v>1812</v>
      </c>
      <c r="H3726" s="6" t="s">
        <v>1590</v>
      </c>
      <c r="I3726" s="6" t="s">
        <v>1591</v>
      </c>
      <c r="J3726" s="6" t="s">
        <v>1592</v>
      </c>
      <c r="K3726" s="6" t="s">
        <v>82</v>
      </c>
      <c r="L3726" s="6" t="s">
        <v>1593</v>
      </c>
      <c r="M3726" s="6" t="s">
        <v>150</v>
      </c>
      <c r="N3726" s="6" t="s">
        <v>69</v>
      </c>
      <c r="O3726" s="6" t="s">
        <v>1812</v>
      </c>
      <c r="P3726" s="6" t="s">
        <v>1812</v>
      </c>
      <c r="Q3726" s="6" t="s">
        <v>13089</v>
      </c>
      <c r="R3726" s="6" t="s">
        <v>1812</v>
      </c>
      <c r="S3726" s="6" t="s">
        <v>16089</v>
      </c>
      <c r="T3726" s="6" t="s">
        <v>13115</v>
      </c>
      <c r="U3726" s="6" t="s">
        <v>1812</v>
      </c>
      <c r="V3726" s="6" t="s">
        <v>1812</v>
      </c>
      <c r="W3726" s="6" t="s">
        <v>1816</v>
      </c>
      <c r="X3726" s="6" t="s">
        <v>16930</v>
      </c>
      <c r="Y3726" s="8">
        <f>X3727-'Com RTOS RX'!$X3726</f>
        <v>0.0001157407407</v>
      </c>
      <c r="Z3726" s="6">
        <f>SUM(LEN(",CO_MQ135|"),'Com RTOS RX'!$H3726,LEN(",CO2_MQ135|"),'Com RTOS RX'!$I3726,LEN(",Alcool_MQ135|"),'Com RTOS RX'!$J3726,LEN(",Alcool_MQ135|"),'Com RTOS RX'!$K3726,LEN(",Toluen_MQ135|"),'Com RTOS RX'!$L3726,LEN(",MH4_MQ135|"),'Com RTOS RX'!$M3726,LEN(",O3_MQ131|"),'Com RTOS RX'!$N3726)*8</f>
        <v>672</v>
      </c>
    </row>
    <row r="3727" ht="15.75" customHeight="1">
      <c r="A3727" s="6" t="s">
        <v>16931</v>
      </c>
      <c r="B3727" s="6" t="s">
        <v>16932</v>
      </c>
      <c r="C3727" s="6" t="s">
        <v>1810</v>
      </c>
      <c r="D3727" s="6" t="s">
        <v>16933</v>
      </c>
      <c r="E3727" s="6" t="s">
        <v>1812</v>
      </c>
      <c r="F3727" s="6" t="s">
        <v>1812</v>
      </c>
      <c r="G3727" s="6" t="s">
        <v>1812</v>
      </c>
      <c r="H3727" s="6" t="s">
        <v>1590</v>
      </c>
      <c r="I3727" s="6" t="s">
        <v>1591</v>
      </c>
      <c r="J3727" s="6" t="s">
        <v>1592</v>
      </c>
      <c r="K3727" s="6" t="s">
        <v>82</v>
      </c>
      <c r="L3727" s="6" t="s">
        <v>1593</v>
      </c>
      <c r="M3727" s="6" t="s">
        <v>150</v>
      </c>
      <c r="N3727" s="6" t="s">
        <v>147</v>
      </c>
      <c r="O3727" s="6" t="s">
        <v>1812</v>
      </c>
      <c r="P3727" s="6" t="s">
        <v>1812</v>
      </c>
      <c r="Q3727" s="6" t="s">
        <v>13089</v>
      </c>
      <c r="R3727" s="6" t="s">
        <v>1812</v>
      </c>
      <c r="S3727" s="6" t="s">
        <v>16089</v>
      </c>
      <c r="T3727" s="6" t="s">
        <v>13115</v>
      </c>
      <c r="U3727" s="6" t="s">
        <v>1812</v>
      </c>
      <c r="V3727" s="6" t="s">
        <v>1812</v>
      </c>
      <c r="W3727" s="6" t="s">
        <v>1816</v>
      </c>
      <c r="X3727" s="6" t="s">
        <v>16934</v>
      </c>
      <c r="Y3727" s="8">
        <f>X3728-'Com RTOS RX'!$X3727</f>
        <v>0.0001273148148</v>
      </c>
      <c r="Z3727" s="6">
        <f>SUM(LEN(",CO_MQ135|"),'Com RTOS RX'!$H3727,LEN(",CO2_MQ135|"),'Com RTOS RX'!$I3727,LEN(",Alcool_MQ135|"),'Com RTOS RX'!$J3727,LEN(",Alcool_MQ135|"),'Com RTOS RX'!$K3727,LEN(",Toluen_MQ135|"),'Com RTOS RX'!$L3727,LEN(",MH4_MQ135|"),'Com RTOS RX'!$M3727,LEN(",O3_MQ131|"),'Com RTOS RX'!$N3727)*8</f>
        <v>672</v>
      </c>
    </row>
    <row r="3728" ht="15.75" customHeight="1">
      <c r="A3728" s="6" t="s">
        <v>16935</v>
      </c>
      <c r="B3728" s="6" t="s">
        <v>16936</v>
      </c>
      <c r="C3728" s="6" t="s">
        <v>1810</v>
      </c>
      <c r="D3728" s="6" t="s">
        <v>16937</v>
      </c>
      <c r="E3728" s="6" t="s">
        <v>1812</v>
      </c>
      <c r="F3728" s="6" t="s">
        <v>1812</v>
      </c>
      <c r="G3728" s="6" t="s">
        <v>1812</v>
      </c>
      <c r="H3728" s="6" t="s">
        <v>1590</v>
      </c>
      <c r="I3728" s="6" t="s">
        <v>1591</v>
      </c>
      <c r="J3728" s="6" t="s">
        <v>1592</v>
      </c>
      <c r="K3728" s="6" t="s">
        <v>82</v>
      </c>
      <c r="L3728" s="6" t="s">
        <v>1593</v>
      </c>
      <c r="M3728" s="6" t="s">
        <v>150</v>
      </c>
      <c r="N3728" s="6" t="s">
        <v>81</v>
      </c>
      <c r="O3728" s="6" t="s">
        <v>1812</v>
      </c>
      <c r="P3728" s="6" t="s">
        <v>1812</v>
      </c>
      <c r="Q3728" s="6" t="s">
        <v>13089</v>
      </c>
      <c r="R3728" s="6" t="s">
        <v>1812</v>
      </c>
      <c r="S3728" s="6" t="s">
        <v>16089</v>
      </c>
      <c r="T3728" s="6" t="s">
        <v>13115</v>
      </c>
      <c r="U3728" s="6" t="s">
        <v>1812</v>
      </c>
      <c r="V3728" s="6" t="s">
        <v>1812</v>
      </c>
      <c r="W3728" s="6" t="s">
        <v>1816</v>
      </c>
      <c r="X3728" s="6" t="s">
        <v>16938</v>
      </c>
      <c r="Y3728" s="8">
        <f>X3729-'Com RTOS RX'!$X3728</f>
        <v>0.0001157407407</v>
      </c>
      <c r="Z3728" s="6">
        <f>SUM(LEN(",CO_MQ135|"),'Com RTOS RX'!$H3728,LEN(",CO2_MQ135|"),'Com RTOS RX'!$I3728,LEN(",Alcool_MQ135|"),'Com RTOS RX'!$J3728,LEN(",Alcool_MQ135|"),'Com RTOS RX'!$K3728,LEN(",Toluen_MQ135|"),'Com RTOS RX'!$L3728,LEN(",MH4_MQ135|"),'Com RTOS RX'!$M3728,LEN(",O3_MQ131|"),'Com RTOS RX'!$N3728)*8</f>
        <v>672</v>
      </c>
    </row>
    <row r="3729" ht="15.75" customHeight="1">
      <c r="A3729" s="6" t="s">
        <v>16939</v>
      </c>
      <c r="B3729" s="6" t="s">
        <v>16940</v>
      </c>
      <c r="C3729" s="6" t="s">
        <v>1810</v>
      </c>
      <c r="D3729" s="6" t="s">
        <v>16941</v>
      </c>
      <c r="E3729" s="6" t="s">
        <v>1812</v>
      </c>
      <c r="F3729" s="6" t="s">
        <v>1812</v>
      </c>
      <c r="G3729" s="6" t="s">
        <v>1812</v>
      </c>
      <c r="H3729" s="6" t="s">
        <v>1547</v>
      </c>
      <c r="I3729" s="6" t="s">
        <v>1311</v>
      </c>
      <c r="J3729" s="6" t="s">
        <v>1548</v>
      </c>
      <c r="K3729" s="6" t="s">
        <v>140</v>
      </c>
      <c r="L3729" s="6" t="s">
        <v>367</v>
      </c>
      <c r="M3729" s="6" t="s">
        <v>136</v>
      </c>
      <c r="N3729" s="6" t="s">
        <v>592</v>
      </c>
      <c r="O3729" s="6" t="s">
        <v>1812</v>
      </c>
      <c r="P3729" s="6" t="s">
        <v>1812</v>
      </c>
      <c r="Q3729" s="6" t="s">
        <v>13089</v>
      </c>
      <c r="R3729" s="6" t="s">
        <v>1812</v>
      </c>
      <c r="S3729" s="6" t="s">
        <v>15831</v>
      </c>
      <c r="T3729" s="6" t="s">
        <v>2652</v>
      </c>
      <c r="U3729" s="6" t="s">
        <v>1812</v>
      </c>
      <c r="V3729" s="6" t="s">
        <v>1812</v>
      </c>
      <c r="W3729" s="6" t="s">
        <v>1816</v>
      </c>
      <c r="X3729" s="6" t="s">
        <v>16942</v>
      </c>
      <c r="Y3729" s="8">
        <f>X3730-'Com RTOS RX'!$X3729</f>
        <v>0.0001157407407</v>
      </c>
      <c r="Z3729" s="6">
        <f>SUM(LEN(",CO_MQ135|"),'Com RTOS RX'!$H3729,LEN(",CO2_MQ135|"),'Com RTOS RX'!$I3729,LEN(",Alcool_MQ135|"),'Com RTOS RX'!$J3729,LEN(",Alcool_MQ135|"),'Com RTOS RX'!$K3729,LEN(",Toluen_MQ135|"),'Com RTOS RX'!$L3729,LEN(",MH4_MQ135|"),'Com RTOS RX'!$M3729,LEN(",O3_MQ131|"),'Com RTOS RX'!$N3729)*8</f>
        <v>672</v>
      </c>
    </row>
    <row r="3730" ht="15.75" customHeight="1">
      <c r="A3730" s="6" t="s">
        <v>16943</v>
      </c>
      <c r="B3730" s="6" t="s">
        <v>16944</v>
      </c>
      <c r="C3730" s="6" t="s">
        <v>1810</v>
      </c>
      <c r="D3730" s="6" t="s">
        <v>16945</v>
      </c>
      <c r="E3730" s="6" t="s">
        <v>1812</v>
      </c>
      <c r="F3730" s="6" t="s">
        <v>1812</v>
      </c>
      <c r="G3730" s="6" t="s">
        <v>1812</v>
      </c>
      <c r="H3730" s="6" t="s">
        <v>1122</v>
      </c>
      <c r="I3730" s="6" t="s">
        <v>1256</v>
      </c>
      <c r="J3730" s="6" t="s">
        <v>1353</v>
      </c>
      <c r="K3730" s="6" t="s">
        <v>58</v>
      </c>
      <c r="L3730" s="6" t="s">
        <v>1651</v>
      </c>
      <c r="M3730" s="6" t="s">
        <v>180</v>
      </c>
      <c r="N3730" s="6" t="s">
        <v>81</v>
      </c>
      <c r="O3730" s="6" t="s">
        <v>1812</v>
      </c>
      <c r="P3730" s="6" t="s">
        <v>1812</v>
      </c>
      <c r="Q3730" s="6" t="s">
        <v>13089</v>
      </c>
      <c r="R3730" s="6" t="s">
        <v>1812</v>
      </c>
      <c r="S3730" s="6" t="s">
        <v>16089</v>
      </c>
      <c r="T3730" s="6" t="s">
        <v>13115</v>
      </c>
      <c r="U3730" s="6" t="s">
        <v>1812</v>
      </c>
      <c r="V3730" s="6" t="s">
        <v>1812</v>
      </c>
      <c r="W3730" s="6" t="s">
        <v>1816</v>
      </c>
      <c r="X3730" s="6" t="s">
        <v>16946</v>
      </c>
      <c r="Y3730" s="8">
        <f>X3731-'Com RTOS RX'!$X3730</f>
        <v>0.0001157407407</v>
      </c>
      <c r="Z3730" s="6">
        <f>SUM(LEN(",CO_MQ135|"),'Com RTOS RX'!$H3730,LEN(",CO2_MQ135|"),'Com RTOS RX'!$I3730,LEN(",Alcool_MQ135|"),'Com RTOS RX'!$J3730,LEN(",Alcool_MQ135|"),'Com RTOS RX'!$K3730,LEN(",Toluen_MQ135|"),'Com RTOS RX'!$L3730,LEN(",MH4_MQ135|"),'Com RTOS RX'!$M3730,LEN(",O3_MQ131|"),'Com RTOS RX'!$N3730)*8</f>
        <v>672</v>
      </c>
    </row>
    <row r="3731" ht="15.75" customHeight="1">
      <c r="A3731" s="6" t="s">
        <v>16947</v>
      </c>
      <c r="B3731" s="6" t="s">
        <v>16948</v>
      </c>
      <c r="C3731" s="6" t="s">
        <v>1810</v>
      </c>
      <c r="D3731" s="6" t="s">
        <v>16949</v>
      </c>
      <c r="E3731" s="6" t="s">
        <v>1812</v>
      </c>
      <c r="F3731" s="6" t="s">
        <v>1812</v>
      </c>
      <c r="G3731" s="6" t="s">
        <v>1812</v>
      </c>
      <c r="H3731" s="6" t="s">
        <v>1590</v>
      </c>
      <c r="I3731" s="6" t="s">
        <v>1591</v>
      </c>
      <c r="J3731" s="6" t="s">
        <v>1592</v>
      </c>
      <c r="K3731" s="6" t="s">
        <v>82</v>
      </c>
      <c r="L3731" s="6" t="s">
        <v>1593</v>
      </c>
      <c r="M3731" s="6" t="s">
        <v>150</v>
      </c>
      <c r="N3731" s="6" t="s">
        <v>81</v>
      </c>
      <c r="O3731" s="6" t="s">
        <v>1812</v>
      </c>
      <c r="P3731" s="6" t="s">
        <v>1812</v>
      </c>
      <c r="Q3731" s="6" t="s">
        <v>13089</v>
      </c>
      <c r="R3731" s="6" t="s">
        <v>1812</v>
      </c>
      <c r="S3731" s="6" t="s">
        <v>16089</v>
      </c>
      <c r="T3731" s="6" t="s">
        <v>13115</v>
      </c>
      <c r="U3731" s="6" t="s">
        <v>1812</v>
      </c>
      <c r="V3731" s="6" t="s">
        <v>1812</v>
      </c>
      <c r="W3731" s="6" t="s">
        <v>1816</v>
      </c>
      <c r="X3731" s="6" t="s">
        <v>16950</v>
      </c>
      <c r="Y3731" s="8">
        <f>X3732-'Com RTOS RX'!$X3731</f>
        <v>0.0001273148148</v>
      </c>
      <c r="Z3731" s="6">
        <f>SUM(LEN(",CO_MQ135|"),'Com RTOS RX'!$H3731,LEN(",CO2_MQ135|"),'Com RTOS RX'!$I3731,LEN(",Alcool_MQ135|"),'Com RTOS RX'!$J3731,LEN(",Alcool_MQ135|"),'Com RTOS RX'!$K3731,LEN(",Toluen_MQ135|"),'Com RTOS RX'!$L3731,LEN(",MH4_MQ135|"),'Com RTOS RX'!$M3731,LEN(",O3_MQ131|"),'Com RTOS RX'!$N3731)*8</f>
        <v>672</v>
      </c>
    </row>
    <row r="3732" ht="15.75" customHeight="1">
      <c r="A3732" s="6" t="s">
        <v>16951</v>
      </c>
      <c r="B3732" s="6" t="s">
        <v>16952</v>
      </c>
      <c r="C3732" s="6" t="s">
        <v>1810</v>
      </c>
      <c r="D3732" s="6" t="s">
        <v>16953</v>
      </c>
      <c r="E3732" s="6" t="s">
        <v>1812</v>
      </c>
      <c r="F3732" s="6" t="s">
        <v>1812</v>
      </c>
      <c r="G3732" s="6" t="s">
        <v>1812</v>
      </c>
      <c r="H3732" s="6" t="s">
        <v>1646</v>
      </c>
      <c r="I3732" s="6" t="s">
        <v>1237</v>
      </c>
      <c r="J3732" s="6" t="s">
        <v>1024</v>
      </c>
      <c r="K3732" s="6" t="s">
        <v>257</v>
      </c>
      <c r="L3732" s="6" t="s">
        <v>15309</v>
      </c>
      <c r="M3732" s="6" t="s">
        <v>326</v>
      </c>
      <c r="N3732" s="6" t="s">
        <v>81</v>
      </c>
      <c r="O3732" s="6" t="s">
        <v>1812</v>
      </c>
      <c r="P3732" s="6" t="s">
        <v>1812</v>
      </c>
      <c r="Q3732" s="6" t="s">
        <v>13089</v>
      </c>
      <c r="R3732" s="6" t="s">
        <v>1812</v>
      </c>
      <c r="S3732" s="6" t="s">
        <v>15831</v>
      </c>
      <c r="T3732" s="6" t="s">
        <v>13115</v>
      </c>
      <c r="U3732" s="6" t="s">
        <v>1812</v>
      </c>
      <c r="V3732" s="6" t="s">
        <v>1812</v>
      </c>
      <c r="W3732" s="6" t="s">
        <v>1816</v>
      </c>
      <c r="X3732" s="6" t="s">
        <v>16954</v>
      </c>
      <c r="Y3732" s="8">
        <f>X3733-'Com RTOS RX'!$X3732</f>
        <v>0.0001157407407</v>
      </c>
      <c r="Z3732" s="6">
        <f>SUM(LEN(",CO_MQ135|"),'Com RTOS RX'!$H3732,LEN(",CO2_MQ135|"),'Com RTOS RX'!$I3732,LEN(",Alcool_MQ135|"),'Com RTOS RX'!$J3732,LEN(",Alcool_MQ135|"),'Com RTOS RX'!$K3732,LEN(",Toluen_MQ135|"),'Com RTOS RX'!$L3732,LEN(",MH4_MQ135|"),'Com RTOS RX'!$M3732,LEN(",O3_MQ131|"),'Com RTOS RX'!$N3732)*8</f>
        <v>672</v>
      </c>
    </row>
    <row r="3733" ht="15.75" customHeight="1">
      <c r="A3733" s="6" t="s">
        <v>16955</v>
      </c>
      <c r="B3733" s="6" t="s">
        <v>16956</v>
      </c>
      <c r="C3733" s="6" t="s">
        <v>1810</v>
      </c>
      <c r="D3733" s="6" t="s">
        <v>16957</v>
      </c>
      <c r="E3733" s="6" t="s">
        <v>1812</v>
      </c>
      <c r="F3733" s="6" t="s">
        <v>1812</v>
      </c>
      <c r="G3733" s="6" t="s">
        <v>1812</v>
      </c>
      <c r="H3733" s="6" t="s">
        <v>518</v>
      </c>
      <c r="I3733" s="6" t="s">
        <v>1046</v>
      </c>
      <c r="J3733" s="6" t="s">
        <v>14755</v>
      </c>
      <c r="K3733" s="6" t="s">
        <v>58</v>
      </c>
      <c r="L3733" s="6" t="s">
        <v>399</v>
      </c>
      <c r="M3733" s="6" t="s">
        <v>2643</v>
      </c>
      <c r="N3733" s="6" t="s">
        <v>69</v>
      </c>
      <c r="O3733" s="6" t="s">
        <v>1812</v>
      </c>
      <c r="P3733" s="6" t="s">
        <v>1812</v>
      </c>
      <c r="Q3733" s="6" t="s">
        <v>13089</v>
      </c>
      <c r="R3733" s="6" t="s">
        <v>1812</v>
      </c>
      <c r="S3733" s="6" t="s">
        <v>16089</v>
      </c>
      <c r="T3733" s="6" t="s">
        <v>13115</v>
      </c>
      <c r="U3733" s="6" t="s">
        <v>1812</v>
      </c>
      <c r="V3733" s="6" t="s">
        <v>1812</v>
      </c>
      <c r="W3733" s="6" t="s">
        <v>1816</v>
      </c>
      <c r="X3733" s="6" t="s">
        <v>16958</v>
      </c>
      <c r="Y3733" s="8">
        <f>X3734-'Com RTOS RX'!$X3733</f>
        <v>0.0001157407407</v>
      </c>
      <c r="Z3733" s="6">
        <f>SUM(LEN(",CO_MQ135|"),'Com RTOS RX'!$H3733,LEN(",CO2_MQ135|"),'Com RTOS RX'!$I3733,LEN(",Alcool_MQ135|"),'Com RTOS RX'!$J3733,LEN(",Alcool_MQ135|"),'Com RTOS RX'!$K3733,LEN(",Toluen_MQ135|"),'Com RTOS RX'!$L3733,LEN(",MH4_MQ135|"),'Com RTOS RX'!$M3733,LEN(",O3_MQ131|"),'Com RTOS RX'!$N3733)*8</f>
        <v>672</v>
      </c>
    </row>
    <row r="3734" ht="15.75" customHeight="1">
      <c r="A3734" s="6" t="s">
        <v>16959</v>
      </c>
      <c r="B3734" s="6" t="s">
        <v>16960</v>
      </c>
      <c r="C3734" s="6" t="s">
        <v>1810</v>
      </c>
      <c r="D3734" s="6" t="s">
        <v>16961</v>
      </c>
      <c r="E3734" s="6" t="s">
        <v>1812</v>
      </c>
      <c r="F3734" s="6" t="s">
        <v>1812</v>
      </c>
      <c r="G3734" s="6" t="s">
        <v>1812</v>
      </c>
      <c r="H3734" s="6" t="s">
        <v>1660</v>
      </c>
      <c r="I3734" s="6" t="s">
        <v>1186</v>
      </c>
      <c r="J3734" s="6" t="s">
        <v>1661</v>
      </c>
      <c r="K3734" s="6" t="s">
        <v>173</v>
      </c>
      <c r="L3734" s="6" t="s">
        <v>1662</v>
      </c>
      <c r="M3734" s="6" t="s">
        <v>167</v>
      </c>
      <c r="N3734" s="6" t="s">
        <v>13779</v>
      </c>
      <c r="O3734" s="6" t="s">
        <v>1812</v>
      </c>
      <c r="P3734" s="6" t="s">
        <v>1812</v>
      </c>
      <c r="Q3734" s="6" t="s">
        <v>13089</v>
      </c>
      <c r="R3734" s="6" t="s">
        <v>1812</v>
      </c>
      <c r="S3734" s="6" t="s">
        <v>16962</v>
      </c>
      <c r="T3734" s="6" t="s">
        <v>13115</v>
      </c>
      <c r="U3734" s="6" t="s">
        <v>1812</v>
      </c>
      <c r="V3734" s="6" t="s">
        <v>1812</v>
      </c>
      <c r="W3734" s="6" t="s">
        <v>1816</v>
      </c>
      <c r="X3734" s="6" t="s">
        <v>16963</v>
      </c>
      <c r="Y3734" s="8">
        <f>X3735-'Com RTOS RX'!$X3734</f>
        <v>0.0002314814815</v>
      </c>
      <c r="Z3734" s="6">
        <f>SUM(LEN(",CO_MQ135|"),'Com RTOS RX'!$H3734,LEN(",CO2_MQ135|"),'Com RTOS RX'!$I3734,LEN(",Alcool_MQ135|"),'Com RTOS RX'!$J3734,LEN(",Alcool_MQ135|"),'Com RTOS RX'!$K3734,LEN(",Toluen_MQ135|"),'Com RTOS RX'!$L3734,LEN(",MH4_MQ135|"),'Com RTOS RX'!$M3734,LEN(",O3_MQ131|"),'Com RTOS RX'!$N3734)*8</f>
        <v>672</v>
      </c>
    </row>
    <row r="3735" ht="15.75" customHeight="1">
      <c r="A3735" s="6" t="s">
        <v>16964</v>
      </c>
      <c r="B3735" s="6" t="s">
        <v>16965</v>
      </c>
      <c r="C3735" s="6" t="s">
        <v>1810</v>
      </c>
      <c r="D3735" s="6" t="s">
        <v>16966</v>
      </c>
      <c r="E3735" s="6" t="s">
        <v>1812</v>
      </c>
      <c r="F3735" s="6" t="s">
        <v>1812</v>
      </c>
      <c r="G3735" s="6" t="s">
        <v>1812</v>
      </c>
      <c r="H3735" s="6" t="s">
        <v>1590</v>
      </c>
      <c r="I3735" s="6" t="s">
        <v>1591</v>
      </c>
      <c r="J3735" s="6" t="s">
        <v>1592</v>
      </c>
      <c r="K3735" s="6" t="s">
        <v>82</v>
      </c>
      <c r="L3735" s="6" t="s">
        <v>1593</v>
      </c>
      <c r="M3735" s="6" t="s">
        <v>150</v>
      </c>
      <c r="N3735" s="6" t="s">
        <v>400</v>
      </c>
      <c r="O3735" s="6" t="s">
        <v>1812</v>
      </c>
      <c r="P3735" s="6" t="s">
        <v>1812</v>
      </c>
      <c r="Q3735" s="6" t="s">
        <v>13089</v>
      </c>
      <c r="R3735" s="6" t="s">
        <v>1812</v>
      </c>
      <c r="S3735" s="6" t="s">
        <v>16089</v>
      </c>
      <c r="T3735" s="6" t="s">
        <v>13115</v>
      </c>
      <c r="U3735" s="6" t="s">
        <v>1812</v>
      </c>
      <c r="V3735" s="6" t="s">
        <v>1812</v>
      </c>
      <c r="W3735" s="6" t="s">
        <v>1816</v>
      </c>
      <c r="X3735" s="6" t="s">
        <v>16967</v>
      </c>
      <c r="Y3735" s="8">
        <f>X3736-'Com RTOS RX'!$X3735</f>
        <v>0.0001157407407</v>
      </c>
      <c r="Z3735" s="6">
        <f>SUM(LEN(",CO_MQ135|"),'Com RTOS RX'!$H3735,LEN(",CO2_MQ135|"),'Com RTOS RX'!$I3735,LEN(",Alcool_MQ135|"),'Com RTOS RX'!$J3735,LEN(",Alcool_MQ135|"),'Com RTOS RX'!$K3735,LEN(",Toluen_MQ135|"),'Com RTOS RX'!$L3735,LEN(",MH4_MQ135|"),'Com RTOS RX'!$M3735,LEN(",O3_MQ131|"),'Com RTOS RX'!$N3735)*8</f>
        <v>672</v>
      </c>
    </row>
    <row r="3736" ht="15.75" customHeight="1">
      <c r="A3736" s="6" t="s">
        <v>16968</v>
      </c>
      <c r="B3736" s="6" t="s">
        <v>16969</v>
      </c>
      <c r="C3736" s="6" t="s">
        <v>1810</v>
      </c>
      <c r="D3736" s="6" t="s">
        <v>16970</v>
      </c>
      <c r="E3736" s="6" t="s">
        <v>1812</v>
      </c>
      <c r="F3736" s="6" t="s">
        <v>1812</v>
      </c>
      <c r="G3736" s="6" t="s">
        <v>1812</v>
      </c>
      <c r="H3736" s="6" t="s">
        <v>518</v>
      </c>
      <c r="I3736" s="6" t="s">
        <v>1046</v>
      </c>
      <c r="J3736" s="6" t="s">
        <v>14755</v>
      </c>
      <c r="K3736" s="6" t="s">
        <v>58</v>
      </c>
      <c r="L3736" s="6" t="s">
        <v>399</v>
      </c>
      <c r="M3736" s="6" t="s">
        <v>2643</v>
      </c>
      <c r="N3736" s="6" t="s">
        <v>738</v>
      </c>
      <c r="O3736" s="6" t="s">
        <v>1812</v>
      </c>
      <c r="P3736" s="6" t="s">
        <v>1812</v>
      </c>
      <c r="Q3736" s="6" t="s">
        <v>13089</v>
      </c>
      <c r="R3736" s="6" t="s">
        <v>1812</v>
      </c>
      <c r="S3736" s="6" t="s">
        <v>16089</v>
      </c>
      <c r="T3736" s="6" t="s">
        <v>13115</v>
      </c>
      <c r="U3736" s="6" t="s">
        <v>1812</v>
      </c>
      <c r="V3736" s="6" t="s">
        <v>1812</v>
      </c>
      <c r="W3736" s="6" t="s">
        <v>1816</v>
      </c>
      <c r="X3736" s="6" t="s">
        <v>16971</v>
      </c>
      <c r="Y3736" s="8">
        <f>X3737-'Com RTOS RX'!$X3736</f>
        <v>0.0001157407407</v>
      </c>
      <c r="Z3736" s="6">
        <f>SUM(LEN(",CO_MQ135|"),'Com RTOS RX'!$H3736,LEN(",CO2_MQ135|"),'Com RTOS RX'!$I3736,LEN(",Alcool_MQ135|"),'Com RTOS RX'!$J3736,LEN(",Alcool_MQ135|"),'Com RTOS RX'!$K3736,LEN(",Toluen_MQ135|"),'Com RTOS RX'!$L3736,LEN(",MH4_MQ135|"),'Com RTOS RX'!$M3736,LEN(",O3_MQ131|"),'Com RTOS RX'!$N3736)*8</f>
        <v>672</v>
      </c>
    </row>
    <row r="3737" ht="15.75" customHeight="1">
      <c r="A3737" s="6" t="s">
        <v>16972</v>
      </c>
      <c r="B3737" s="6" t="s">
        <v>16973</v>
      </c>
      <c r="C3737" s="6" t="s">
        <v>1810</v>
      </c>
      <c r="D3737" s="6" t="s">
        <v>16974</v>
      </c>
      <c r="E3737" s="6" t="s">
        <v>1812</v>
      </c>
      <c r="F3737" s="6" t="s">
        <v>1812</v>
      </c>
      <c r="G3737" s="6" t="s">
        <v>1812</v>
      </c>
      <c r="H3737" s="6" t="s">
        <v>518</v>
      </c>
      <c r="I3737" s="6" t="s">
        <v>1046</v>
      </c>
      <c r="J3737" s="6" t="s">
        <v>14755</v>
      </c>
      <c r="K3737" s="6" t="s">
        <v>58</v>
      </c>
      <c r="L3737" s="6" t="s">
        <v>399</v>
      </c>
      <c r="M3737" s="6" t="s">
        <v>2643</v>
      </c>
      <c r="N3737" s="6" t="s">
        <v>13779</v>
      </c>
      <c r="O3737" s="6" t="s">
        <v>1812</v>
      </c>
      <c r="P3737" s="6" t="s">
        <v>1812</v>
      </c>
      <c r="Q3737" s="6" t="s">
        <v>13089</v>
      </c>
      <c r="R3737" s="6" t="s">
        <v>1812</v>
      </c>
      <c r="S3737" s="6" t="s">
        <v>16089</v>
      </c>
      <c r="T3737" s="6" t="s">
        <v>13115</v>
      </c>
      <c r="U3737" s="6" t="s">
        <v>1812</v>
      </c>
      <c r="V3737" s="6" t="s">
        <v>1812</v>
      </c>
      <c r="W3737" s="6" t="s">
        <v>1816</v>
      </c>
      <c r="X3737" s="6" t="s">
        <v>16975</v>
      </c>
      <c r="Y3737" s="8">
        <f>X3738-'Com RTOS RX'!$X3737</f>
        <v>0.0001157407407</v>
      </c>
      <c r="Z3737" s="6">
        <f>SUM(LEN(",CO_MQ135|"),'Com RTOS RX'!$H3737,LEN(",CO2_MQ135|"),'Com RTOS RX'!$I3737,LEN(",Alcool_MQ135|"),'Com RTOS RX'!$J3737,LEN(",Alcool_MQ135|"),'Com RTOS RX'!$K3737,LEN(",Toluen_MQ135|"),'Com RTOS RX'!$L3737,LEN(",MH4_MQ135|"),'Com RTOS RX'!$M3737,LEN(",O3_MQ131|"),'Com RTOS RX'!$N3737)*8</f>
        <v>672</v>
      </c>
    </row>
    <row r="3738" ht="15.75" customHeight="1">
      <c r="A3738" s="6" t="s">
        <v>16976</v>
      </c>
      <c r="B3738" s="6" t="s">
        <v>16977</v>
      </c>
      <c r="C3738" s="6" t="s">
        <v>1810</v>
      </c>
      <c r="D3738" s="6" t="s">
        <v>16978</v>
      </c>
      <c r="E3738" s="6" t="s">
        <v>1812</v>
      </c>
      <c r="F3738" s="6" t="s">
        <v>1812</v>
      </c>
      <c r="G3738" s="6" t="s">
        <v>1812</v>
      </c>
      <c r="H3738" s="6" t="s">
        <v>518</v>
      </c>
      <c r="I3738" s="6" t="s">
        <v>1046</v>
      </c>
      <c r="J3738" s="6" t="s">
        <v>14755</v>
      </c>
      <c r="K3738" s="6" t="s">
        <v>58</v>
      </c>
      <c r="L3738" s="6" t="s">
        <v>399</v>
      </c>
      <c r="M3738" s="6" t="s">
        <v>2643</v>
      </c>
      <c r="N3738" s="6" t="s">
        <v>400</v>
      </c>
      <c r="O3738" s="6" t="s">
        <v>1812</v>
      </c>
      <c r="P3738" s="6" t="s">
        <v>1812</v>
      </c>
      <c r="Q3738" s="6" t="s">
        <v>13089</v>
      </c>
      <c r="R3738" s="6" t="s">
        <v>1812</v>
      </c>
      <c r="S3738" s="6" t="s">
        <v>16089</v>
      </c>
      <c r="T3738" s="6" t="s">
        <v>13115</v>
      </c>
      <c r="U3738" s="6" t="s">
        <v>1812</v>
      </c>
      <c r="V3738" s="6" t="s">
        <v>1812</v>
      </c>
      <c r="W3738" s="6" t="s">
        <v>1816</v>
      </c>
      <c r="X3738" s="6" t="s">
        <v>16979</v>
      </c>
      <c r="Y3738" s="8">
        <f>X3739-'Com RTOS RX'!$X3738</f>
        <v>0.0001157407407</v>
      </c>
      <c r="Z3738" s="6">
        <f>SUM(LEN(",CO_MQ135|"),'Com RTOS RX'!$H3738,LEN(",CO2_MQ135|"),'Com RTOS RX'!$I3738,LEN(",Alcool_MQ135|"),'Com RTOS RX'!$J3738,LEN(",Alcool_MQ135|"),'Com RTOS RX'!$K3738,LEN(",Toluen_MQ135|"),'Com RTOS RX'!$L3738,LEN(",MH4_MQ135|"),'Com RTOS RX'!$M3738,LEN(",O3_MQ131|"),'Com RTOS RX'!$N3738)*8</f>
        <v>672</v>
      </c>
    </row>
    <row r="3739" ht="15.75" customHeight="1">
      <c r="A3739" s="6" t="s">
        <v>16980</v>
      </c>
      <c r="B3739" s="6" t="s">
        <v>16981</v>
      </c>
      <c r="C3739" s="6" t="s">
        <v>1810</v>
      </c>
      <c r="D3739" s="6" t="s">
        <v>16982</v>
      </c>
      <c r="E3739" s="6" t="s">
        <v>1812</v>
      </c>
      <c r="F3739" s="6" t="s">
        <v>1812</v>
      </c>
      <c r="G3739" s="6" t="s">
        <v>1812</v>
      </c>
      <c r="H3739" s="6" t="s">
        <v>1624</v>
      </c>
      <c r="I3739" s="6" t="s">
        <v>931</v>
      </c>
      <c r="J3739" s="6" t="s">
        <v>1625</v>
      </c>
      <c r="K3739" s="6" t="s">
        <v>65</v>
      </c>
      <c r="L3739" s="6" t="s">
        <v>1626</v>
      </c>
      <c r="M3739" s="6" t="s">
        <v>213</v>
      </c>
      <c r="N3739" s="6" t="s">
        <v>13779</v>
      </c>
      <c r="O3739" s="6" t="s">
        <v>1812</v>
      </c>
      <c r="P3739" s="6" t="s">
        <v>1812</v>
      </c>
      <c r="Q3739" s="6" t="s">
        <v>13089</v>
      </c>
      <c r="R3739" s="6" t="s">
        <v>1812</v>
      </c>
      <c r="S3739" s="6" t="s">
        <v>15999</v>
      </c>
      <c r="T3739" s="6" t="s">
        <v>13115</v>
      </c>
      <c r="U3739" s="6" t="s">
        <v>1812</v>
      </c>
      <c r="V3739" s="6" t="s">
        <v>1812</v>
      </c>
      <c r="W3739" s="6" t="s">
        <v>1816</v>
      </c>
      <c r="X3739" s="6" t="s">
        <v>16983</v>
      </c>
      <c r="Y3739" s="8">
        <f>X3740-'Com RTOS RX'!$X3739</f>
        <v>0.0001157407407</v>
      </c>
      <c r="Z3739" s="6">
        <f>SUM(LEN(",CO_MQ135|"),'Com RTOS RX'!$H3739,LEN(",CO2_MQ135|"),'Com RTOS RX'!$I3739,LEN(",Alcool_MQ135|"),'Com RTOS RX'!$J3739,LEN(",Alcool_MQ135|"),'Com RTOS RX'!$K3739,LEN(",Toluen_MQ135|"),'Com RTOS RX'!$L3739,LEN(",MH4_MQ135|"),'Com RTOS RX'!$M3739,LEN(",O3_MQ131|"),'Com RTOS RX'!$N3739)*8</f>
        <v>672</v>
      </c>
    </row>
    <row r="3740" ht="15.75" customHeight="1">
      <c r="A3740" s="6" t="s">
        <v>16984</v>
      </c>
      <c r="B3740" s="6" t="s">
        <v>16985</v>
      </c>
      <c r="C3740" s="6" t="s">
        <v>1810</v>
      </c>
      <c r="D3740" s="6" t="s">
        <v>16986</v>
      </c>
      <c r="E3740" s="6" t="s">
        <v>1812</v>
      </c>
      <c r="F3740" s="6" t="s">
        <v>1812</v>
      </c>
      <c r="G3740" s="6" t="s">
        <v>1812</v>
      </c>
      <c r="H3740" s="6" t="s">
        <v>1122</v>
      </c>
      <c r="I3740" s="6" t="s">
        <v>1256</v>
      </c>
      <c r="J3740" s="6" t="s">
        <v>1353</v>
      </c>
      <c r="K3740" s="6" t="s">
        <v>58</v>
      </c>
      <c r="L3740" s="6" t="s">
        <v>1651</v>
      </c>
      <c r="M3740" s="6" t="s">
        <v>180</v>
      </c>
      <c r="N3740" s="6" t="s">
        <v>1443</v>
      </c>
      <c r="O3740" s="6" t="s">
        <v>1812</v>
      </c>
      <c r="P3740" s="6" t="s">
        <v>1812</v>
      </c>
      <c r="Q3740" s="6" t="s">
        <v>13089</v>
      </c>
      <c r="R3740" s="6" t="s">
        <v>1812</v>
      </c>
      <c r="S3740" s="6" t="s">
        <v>16089</v>
      </c>
      <c r="T3740" s="6" t="s">
        <v>13115</v>
      </c>
      <c r="U3740" s="6" t="s">
        <v>1812</v>
      </c>
      <c r="V3740" s="6" t="s">
        <v>1812</v>
      </c>
      <c r="W3740" s="6" t="s">
        <v>1816</v>
      </c>
      <c r="X3740" s="6" t="s">
        <v>16987</v>
      </c>
      <c r="Y3740" s="8">
        <f>X3741-'Com RTOS RX'!$X3740</f>
        <v>0.0001273148148</v>
      </c>
      <c r="Z3740" s="6">
        <f>SUM(LEN(",CO_MQ135|"),'Com RTOS RX'!$H3740,LEN(",CO2_MQ135|"),'Com RTOS RX'!$I3740,LEN(",Alcool_MQ135|"),'Com RTOS RX'!$J3740,LEN(",Alcool_MQ135|"),'Com RTOS RX'!$K3740,LEN(",Toluen_MQ135|"),'Com RTOS RX'!$L3740,LEN(",MH4_MQ135|"),'Com RTOS RX'!$M3740,LEN(",O3_MQ131|"),'Com RTOS RX'!$N3740)*8</f>
        <v>672</v>
      </c>
    </row>
    <row r="3741" ht="15.75" customHeight="1">
      <c r="A3741" s="6" t="s">
        <v>16988</v>
      </c>
      <c r="B3741" s="6" t="s">
        <v>16989</v>
      </c>
      <c r="C3741" s="6" t="s">
        <v>1810</v>
      </c>
      <c r="D3741" s="6" t="s">
        <v>16990</v>
      </c>
      <c r="E3741" s="6" t="s">
        <v>1812</v>
      </c>
      <c r="F3741" s="6" t="s">
        <v>1812</v>
      </c>
      <c r="G3741" s="6" t="s">
        <v>1812</v>
      </c>
      <c r="H3741" s="6" t="s">
        <v>1663</v>
      </c>
      <c r="I3741" s="6" t="s">
        <v>941</v>
      </c>
      <c r="J3741" s="6" t="s">
        <v>1361</v>
      </c>
      <c r="K3741" s="6" t="s">
        <v>287</v>
      </c>
      <c r="L3741" s="6" t="s">
        <v>1664</v>
      </c>
      <c r="M3741" s="6" t="s">
        <v>180</v>
      </c>
      <c r="N3741" s="6" t="s">
        <v>69</v>
      </c>
      <c r="O3741" s="6" t="s">
        <v>1812</v>
      </c>
      <c r="P3741" s="6" t="s">
        <v>1812</v>
      </c>
      <c r="Q3741" s="6" t="s">
        <v>13089</v>
      </c>
      <c r="R3741" s="6" t="s">
        <v>1812</v>
      </c>
      <c r="S3741" s="6" t="s">
        <v>16089</v>
      </c>
      <c r="T3741" s="6" t="s">
        <v>13115</v>
      </c>
      <c r="U3741" s="6" t="s">
        <v>1812</v>
      </c>
      <c r="V3741" s="6" t="s">
        <v>1812</v>
      </c>
      <c r="W3741" s="6" t="s">
        <v>1816</v>
      </c>
      <c r="X3741" s="6" t="s">
        <v>16991</v>
      </c>
      <c r="Y3741" s="8">
        <f>X3742-'Com RTOS RX'!$X3741</f>
        <v>0.0001157407407</v>
      </c>
      <c r="Z3741" s="6">
        <f>SUM(LEN(",CO_MQ135|"),'Com RTOS RX'!$H3741,LEN(",CO2_MQ135|"),'Com RTOS RX'!$I3741,LEN(",Alcool_MQ135|"),'Com RTOS RX'!$J3741,LEN(",Alcool_MQ135|"),'Com RTOS RX'!$K3741,LEN(",Toluen_MQ135|"),'Com RTOS RX'!$L3741,LEN(",MH4_MQ135|"),'Com RTOS RX'!$M3741,LEN(",O3_MQ131|"),'Com RTOS RX'!$N3741)*8</f>
        <v>672</v>
      </c>
    </row>
    <row r="3742" ht="15.75" customHeight="1">
      <c r="A3742" s="6" t="s">
        <v>16992</v>
      </c>
      <c r="B3742" s="6" t="s">
        <v>16993</v>
      </c>
      <c r="C3742" s="6" t="s">
        <v>1810</v>
      </c>
      <c r="D3742" s="6" t="s">
        <v>16994</v>
      </c>
      <c r="E3742" s="6" t="s">
        <v>1812</v>
      </c>
      <c r="F3742" s="6" t="s">
        <v>1812</v>
      </c>
      <c r="G3742" s="6" t="s">
        <v>1812</v>
      </c>
      <c r="H3742" s="6" t="s">
        <v>1665</v>
      </c>
      <c r="I3742" s="6" t="s">
        <v>464</v>
      </c>
      <c r="J3742" s="6" t="s">
        <v>1666</v>
      </c>
      <c r="K3742" s="6" t="s">
        <v>305</v>
      </c>
      <c r="L3742" s="6" t="s">
        <v>1438</v>
      </c>
      <c r="M3742" s="6" t="s">
        <v>204</v>
      </c>
      <c r="N3742" s="6" t="s">
        <v>69</v>
      </c>
      <c r="O3742" s="6" t="s">
        <v>1812</v>
      </c>
      <c r="P3742" s="6" t="s">
        <v>1812</v>
      </c>
      <c r="Q3742" s="6" t="s">
        <v>13089</v>
      </c>
      <c r="R3742" s="6" t="s">
        <v>1812</v>
      </c>
      <c r="S3742" s="6" t="s">
        <v>16995</v>
      </c>
      <c r="T3742" s="6" t="s">
        <v>13115</v>
      </c>
      <c r="U3742" s="6" t="s">
        <v>1812</v>
      </c>
      <c r="V3742" s="6" t="s">
        <v>1812</v>
      </c>
      <c r="W3742" s="6" t="s">
        <v>1816</v>
      </c>
      <c r="X3742" s="6" t="s">
        <v>16996</v>
      </c>
      <c r="Y3742" s="8">
        <f>X3743-'Com RTOS RX'!$X3742</f>
        <v>0.0001157407407</v>
      </c>
      <c r="Z3742" s="6">
        <f>SUM(LEN(",CO_MQ135|"),'Com RTOS RX'!$H3742,LEN(",CO2_MQ135|"),'Com RTOS RX'!$I3742,LEN(",Alcool_MQ135|"),'Com RTOS RX'!$J3742,LEN(",Alcool_MQ135|"),'Com RTOS RX'!$K3742,LEN(",Toluen_MQ135|"),'Com RTOS RX'!$L3742,LEN(",MH4_MQ135|"),'Com RTOS RX'!$M3742,LEN(",O3_MQ131|"),'Com RTOS RX'!$N3742)*8</f>
        <v>672</v>
      </c>
    </row>
    <row r="3743" ht="15.75" customHeight="1">
      <c r="A3743" s="6" t="s">
        <v>16997</v>
      </c>
      <c r="B3743" s="6" t="s">
        <v>16998</v>
      </c>
      <c r="C3743" s="6" t="s">
        <v>1810</v>
      </c>
      <c r="D3743" s="6" t="s">
        <v>16999</v>
      </c>
      <c r="E3743" s="6" t="s">
        <v>1812</v>
      </c>
      <c r="F3743" s="6" t="s">
        <v>1812</v>
      </c>
      <c r="G3743" s="6" t="s">
        <v>1812</v>
      </c>
      <c r="H3743" s="6" t="s">
        <v>1667</v>
      </c>
      <c r="I3743" s="6" t="s">
        <v>14505</v>
      </c>
      <c r="J3743" s="6" t="s">
        <v>1668</v>
      </c>
      <c r="K3743" s="6" t="s">
        <v>109</v>
      </c>
      <c r="L3743" s="6" t="s">
        <v>1669</v>
      </c>
      <c r="M3743" s="6" t="s">
        <v>170</v>
      </c>
      <c r="N3743" s="6" t="s">
        <v>400</v>
      </c>
      <c r="O3743" s="6" t="s">
        <v>1812</v>
      </c>
      <c r="P3743" s="6" t="s">
        <v>1812</v>
      </c>
      <c r="Q3743" s="6" t="s">
        <v>13089</v>
      </c>
      <c r="R3743" s="6" t="s">
        <v>1812</v>
      </c>
      <c r="S3743" s="6" t="s">
        <v>16962</v>
      </c>
      <c r="T3743" s="6" t="s">
        <v>13115</v>
      </c>
      <c r="U3743" s="6" t="s">
        <v>1812</v>
      </c>
      <c r="V3743" s="6" t="s">
        <v>1812</v>
      </c>
      <c r="W3743" s="6" t="s">
        <v>1816</v>
      </c>
      <c r="X3743" s="6" t="s">
        <v>17000</v>
      </c>
      <c r="Y3743" s="8">
        <f>X3744-'Com RTOS RX'!$X3743</f>
        <v>0.0001157407407</v>
      </c>
      <c r="Z3743" s="6">
        <f>SUM(LEN(",CO_MQ135|"),'Com RTOS RX'!$H3743,LEN(",CO2_MQ135|"),'Com RTOS RX'!$I3743,LEN(",Alcool_MQ135|"),'Com RTOS RX'!$J3743,LEN(",Alcool_MQ135|"),'Com RTOS RX'!$K3743,LEN(",Toluen_MQ135|"),'Com RTOS RX'!$L3743,LEN(",MH4_MQ135|"),'Com RTOS RX'!$M3743,LEN(",O3_MQ131|"),'Com RTOS RX'!$N3743)*8</f>
        <v>672</v>
      </c>
    </row>
    <row r="3744" ht="15.75" customHeight="1">
      <c r="A3744" s="6" t="s">
        <v>17001</v>
      </c>
      <c r="B3744" s="6" t="s">
        <v>17002</v>
      </c>
      <c r="C3744" s="6" t="s">
        <v>1810</v>
      </c>
      <c r="D3744" s="6" t="s">
        <v>17003</v>
      </c>
      <c r="E3744" s="6" t="s">
        <v>1812</v>
      </c>
      <c r="F3744" s="6" t="s">
        <v>1812</v>
      </c>
      <c r="G3744" s="6" t="s">
        <v>1812</v>
      </c>
      <c r="H3744" s="6" t="s">
        <v>606</v>
      </c>
      <c r="I3744" s="6" t="s">
        <v>1022</v>
      </c>
      <c r="J3744" s="6" t="s">
        <v>855</v>
      </c>
      <c r="K3744" s="6" t="s">
        <v>328</v>
      </c>
      <c r="L3744" s="6" t="s">
        <v>1670</v>
      </c>
      <c r="M3744" s="6" t="s">
        <v>1970</v>
      </c>
      <c r="N3744" s="6" t="s">
        <v>738</v>
      </c>
      <c r="O3744" s="6" t="s">
        <v>1812</v>
      </c>
      <c r="P3744" s="6" t="s">
        <v>1812</v>
      </c>
      <c r="Q3744" s="6" t="s">
        <v>13089</v>
      </c>
      <c r="R3744" s="6" t="s">
        <v>1812</v>
      </c>
      <c r="S3744" s="6" t="s">
        <v>17004</v>
      </c>
      <c r="T3744" s="6" t="s">
        <v>13115</v>
      </c>
      <c r="U3744" s="6" t="s">
        <v>1812</v>
      </c>
      <c r="V3744" s="6" t="s">
        <v>1812</v>
      </c>
      <c r="W3744" s="6" t="s">
        <v>1816</v>
      </c>
      <c r="X3744" s="6" t="s">
        <v>17005</v>
      </c>
      <c r="Y3744" s="8">
        <f>X3745-'Com RTOS RX'!$X3744</f>
        <v>0.0001157407407</v>
      </c>
      <c r="Z3744" s="6">
        <f>SUM(LEN(",CO_MQ135|"),'Com RTOS RX'!$H3744,LEN(",CO2_MQ135|"),'Com RTOS RX'!$I3744,LEN(",Alcool_MQ135|"),'Com RTOS RX'!$J3744,LEN(",Alcool_MQ135|"),'Com RTOS RX'!$K3744,LEN(",Toluen_MQ135|"),'Com RTOS RX'!$L3744,LEN(",MH4_MQ135|"),'Com RTOS RX'!$M3744,LEN(",O3_MQ131|"),'Com RTOS RX'!$N3744)*8</f>
        <v>672</v>
      </c>
    </row>
    <row r="3745" ht="15.75" customHeight="1">
      <c r="A3745" s="6" t="s">
        <v>17006</v>
      </c>
      <c r="B3745" s="6" t="s">
        <v>17007</v>
      </c>
      <c r="C3745" s="6" t="s">
        <v>1810</v>
      </c>
      <c r="D3745" s="6" t="s">
        <v>17008</v>
      </c>
      <c r="E3745" s="6" t="s">
        <v>1812</v>
      </c>
      <c r="F3745" s="6" t="s">
        <v>1812</v>
      </c>
      <c r="G3745" s="6" t="s">
        <v>1812</v>
      </c>
      <c r="H3745" s="6" t="s">
        <v>900</v>
      </c>
      <c r="I3745" s="6" t="s">
        <v>1671</v>
      </c>
      <c r="J3745" s="6" t="s">
        <v>906</v>
      </c>
      <c r="K3745" s="6" t="s">
        <v>3250</v>
      </c>
      <c r="L3745" s="6" t="s">
        <v>955</v>
      </c>
      <c r="M3745" s="6" t="s">
        <v>285</v>
      </c>
      <c r="N3745" s="6" t="s">
        <v>81</v>
      </c>
      <c r="O3745" s="6" t="s">
        <v>1812</v>
      </c>
      <c r="P3745" s="6" t="s">
        <v>1812</v>
      </c>
      <c r="Q3745" s="6" t="s">
        <v>13089</v>
      </c>
      <c r="R3745" s="6" t="s">
        <v>1812</v>
      </c>
      <c r="S3745" s="6" t="s">
        <v>16925</v>
      </c>
      <c r="T3745" s="6" t="s">
        <v>13115</v>
      </c>
      <c r="U3745" s="6" t="s">
        <v>1812</v>
      </c>
      <c r="V3745" s="6" t="s">
        <v>1812</v>
      </c>
      <c r="W3745" s="6" t="s">
        <v>1816</v>
      </c>
      <c r="X3745" s="6" t="s">
        <v>17009</v>
      </c>
      <c r="Y3745" s="8">
        <f>X3746-'Com RTOS RX'!$X3745</f>
        <v>0.0001157407407</v>
      </c>
      <c r="Z3745" s="6">
        <f>SUM(LEN(",CO_MQ135|"),'Com RTOS RX'!$H3745,LEN(",CO2_MQ135|"),'Com RTOS RX'!$I3745,LEN(",Alcool_MQ135|"),'Com RTOS RX'!$J3745,LEN(",Alcool_MQ135|"),'Com RTOS RX'!$K3745,LEN(",Toluen_MQ135|"),'Com RTOS RX'!$L3745,LEN(",MH4_MQ135|"),'Com RTOS RX'!$M3745,LEN(",O3_MQ131|"),'Com RTOS RX'!$N3745)*8</f>
        <v>672</v>
      </c>
    </row>
    <row r="3746" ht="15.75" customHeight="1">
      <c r="A3746" s="6" t="s">
        <v>17010</v>
      </c>
      <c r="B3746" s="6" t="s">
        <v>17011</v>
      </c>
      <c r="C3746" s="6" t="s">
        <v>1810</v>
      </c>
      <c r="D3746" s="6" t="s">
        <v>17012</v>
      </c>
      <c r="E3746" s="6" t="s">
        <v>1812</v>
      </c>
      <c r="F3746" s="6" t="s">
        <v>1812</v>
      </c>
      <c r="G3746" s="6" t="s">
        <v>1812</v>
      </c>
      <c r="H3746" s="6" t="s">
        <v>14418</v>
      </c>
      <c r="I3746" s="6" t="s">
        <v>485</v>
      </c>
      <c r="J3746" s="6" t="s">
        <v>1672</v>
      </c>
      <c r="K3746" s="6" t="s">
        <v>318</v>
      </c>
      <c r="L3746" s="6" t="s">
        <v>1673</v>
      </c>
      <c r="M3746" s="6" t="s">
        <v>255</v>
      </c>
      <c r="N3746" s="6" t="s">
        <v>1443</v>
      </c>
      <c r="O3746" s="6" t="s">
        <v>1812</v>
      </c>
      <c r="P3746" s="6" t="s">
        <v>1812</v>
      </c>
      <c r="Q3746" s="6" t="s">
        <v>13089</v>
      </c>
      <c r="R3746" s="6" t="s">
        <v>1812</v>
      </c>
      <c r="S3746" s="6" t="s">
        <v>16925</v>
      </c>
      <c r="T3746" s="6" t="s">
        <v>13115</v>
      </c>
      <c r="U3746" s="6" t="s">
        <v>1812</v>
      </c>
      <c r="V3746" s="6" t="s">
        <v>1812</v>
      </c>
      <c r="W3746" s="6" t="s">
        <v>1816</v>
      </c>
      <c r="X3746" s="6" t="s">
        <v>17013</v>
      </c>
      <c r="Y3746" s="8">
        <f>X3747-'Com RTOS RX'!$X3746</f>
        <v>0.0002314814815</v>
      </c>
      <c r="Z3746" s="6">
        <f>SUM(LEN(",CO_MQ135|"),'Com RTOS RX'!$H3746,LEN(",CO2_MQ135|"),'Com RTOS RX'!$I3746,LEN(",Alcool_MQ135|"),'Com RTOS RX'!$J3746,LEN(",Alcool_MQ135|"),'Com RTOS RX'!$K3746,LEN(",Toluen_MQ135|"),'Com RTOS RX'!$L3746,LEN(",MH4_MQ135|"),'Com RTOS RX'!$M3746,LEN(",O3_MQ131|"),'Com RTOS RX'!$N3746)*8</f>
        <v>672</v>
      </c>
    </row>
    <row r="3747" ht="15.75" customHeight="1">
      <c r="A3747" s="6" t="s">
        <v>17014</v>
      </c>
      <c r="B3747" s="6" t="s">
        <v>17015</v>
      </c>
      <c r="C3747" s="6" t="s">
        <v>1810</v>
      </c>
      <c r="D3747" s="6" t="s">
        <v>17016</v>
      </c>
      <c r="E3747" s="6" t="s">
        <v>1812</v>
      </c>
      <c r="F3747" s="6" t="s">
        <v>1812</v>
      </c>
      <c r="G3747" s="6" t="s">
        <v>1812</v>
      </c>
      <c r="H3747" s="6" t="s">
        <v>1657</v>
      </c>
      <c r="I3747" s="6" t="s">
        <v>533</v>
      </c>
      <c r="J3747" s="6" t="s">
        <v>1658</v>
      </c>
      <c r="K3747" s="6" t="s">
        <v>142</v>
      </c>
      <c r="L3747" s="6" t="s">
        <v>1659</v>
      </c>
      <c r="M3747" s="6" t="s">
        <v>214</v>
      </c>
      <c r="N3747" s="6" t="s">
        <v>81</v>
      </c>
      <c r="O3747" s="6" t="s">
        <v>1812</v>
      </c>
      <c r="P3747" s="6" t="s">
        <v>1812</v>
      </c>
      <c r="Q3747" s="6" t="s">
        <v>13089</v>
      </c>
      <c r="R3747" s="6" t="s">
        <v>1812</v>
      </c>
      <c r="S3747" s="6" t="s">
        <v>16925</v>
      </c>
      <c r="T3747" s="6" t="s">
        <v>13115</v>
      </c>
      <c r="U3747" s="6" t="s">
        <v>1812</v>
      </c>
      <c r="V3747" s="6" t="s">
        <v>1812</v>
      </c>
      <c r="W3747" s="6" t="s">
        <v>1816</v>
      </c>
      <c r="X3747" s="6" t="s">
        <v>17017</v>
      </c>
      <c r="Y3747" s="8">
        <f>X3748-'Com RTOS RX'!$X3747</f>
        <v>0.0001157407407</v>
      </c>
      <c r="Z3747" s="6">
        <f>SUM(LEN(",CO_MQ135|"),'Com RTOS RX'!$H3747,LEN(",CO2_MQ135|"),'Com RTOS RX'!$I3747,LEN(",Alcool_MQ135|"),'Com RTOS RX'!$J3747,LEN(",Alcool_MQ135|"),'Com RTOS RX'!$K3747,LEN(",Toluen_MQ135|"),'Com RTOS RX'!$L3747,LEN(",MH4_MQ135|"),'Com RTOS RX'!$M3747,LEN(",O3_MQ131|"),'Com RTOS RX'!$N3747)*8</f>
        <v>672</v>
      </c>
    </row>
    <row r="3748" ht="15.75" customHeight="1">
      <c r="A3748" s="6" t="s">
        <v>17018</v>
      </c>
      <c r="B3748" s="6" t="s">
        <v>17019</v>
      </c>
      <c r="C3748" s="6" t="s">
        <v>1810</v>
      </c>
      <c r="D3748" s="6" t="s">
        <v>17020</v>
      </c>
      <c r="E3748" s="6" t="s">
        <v>1812</v>
      </c>
      <c r="F3748" s="6" t="s">
        <v>1812</v>
      </c>
      <c r="G3748" s="6" t="s">
        <v>1812</v>
      </c>
      <c r="H3748" s="6" t="s">
        <v>1676</v>
      </c>
      <c r="I3748" s="6" t="s">
        <v>14018</v>
      </c>
      <c r="J3748" s="6" t="s">
        <v>17021</v>
      </c>
      <c r="K3748" s="6" t="s">
        <v>318</v>
      </c>
      <c r="L3748" s="6" t="s">
        <v>17022</v>
      </c>
      <c r="M3748" s="6" t="s">
        <v>255</v>
      </c>
      <c r="N3748" s="6" t="s">
        <v>13779</v>
      </c>
      <c r="O3748" s="6" t="s">
        <v>1812</v>
      </c>
      <c r="P3748" s="6" t="s">
        <v>1812</v>
      </c>
      <c r="Q3748" s="6" t="s">
        <v>13089</v>
      </c>
      <c r="R3748" s="6" t="s">
        <v>1812</v>
      </c>
      <c r="S3748" s="6" t="s">
        <v>16925</v>
      </c>
      <c r="T3748" s="6" t="s">
        <v>13115</v>
      </c>
      <c r="U3748" s="6" t="s">
        <v>1812</v>
      </c>
      <c r="V3748" s="6" t="s">
        <v>1812</v>
      </c>
      <c r="W3748" s="6" t="s">
        <v>1816</v>
      </c>
      <c r="X3748" s="6" t="s">
        <v>17023</v>
      </c>
      <c r="Y3748" s="8">
        <f>X3749-'Com RTOS RX'!$X3748</f>
        <v>0.0001157407407</v>
      </c>
      <c r="Z3748" s="6">
        <f>SUM(LEN(",CO_MQ135|"),'Com RTOS RX'!$H3748,LEN(",CO2_MQ135|"),'Com RTOS RX'!$I3748,LEN(",Alcool_MQ135|"),'Com RTOS RX'!$J3748,LEN(",Alcool_MQ135|"),'Com RTOS RX'!$K3748,LEN(",Toluen_MQ135|"),'Com RTOS RX'!$L3748,LEN(",MH4_MQ135|"),'Com RTOS RX'!$M3748,LEN(",O3_MQ131|"),'Com RTOS RX'!$N3748)*8</f>
        <v>672</v>
      </c>
    </row>
    <row r="3749" ht="15.75" customHeight="1">
      <c r="A3749" s="6" t="s">
        <v>17024</v>
      </c>
      <c r="B3749" s="6" t="s">
        <v>17025</v>
      </c>
      <c r="C3749" s="6" t="s">
        <v>1810</v>
      </c>
      <c r="D3749" s="6" t="s">
        <v>17026</v>
      </c>
      <c r="E3749" s="6" t="s">
        <v>1812</v>
      </c>
      <c r="F3749" s="6" t="s">
        <v>1812</v>
      </c>
      <c r="G3749" s="6" t="s">
        <v>1812</v>
      </c>
      <c r="H3749" s="6" t="s">
        <v>1003</v>
      </c>
      <c r="I3749" s="6" t="s">
        <v>41</v>
      </c>
      <c r="J3749" s="6" t="s">
        <v>1679</v>
      </c>
      <c r="K3749" s="6" t="s">
        <v>325</v>
      </c>
      <c r="L3749" s="6" t="s">
        <v>1680</v>
      </c>
      <c r="M3749" s="6" t="s">
        <v>294</v>
      </c>
      <c r="N3749" s="6" t="s">
        <v>13779</v>
      </c>
      <c r="O3749" s="6" t="s">
        <v>1812</v>
      </c>
      <c r="P3749" s="6" t="s">
        <v>1812</v>
      </c>
      <c r="Q3749" s="6" t="s">
        <v>13089</v>
      </c>
      <c r="R3749" s="6" t="s">
        <v>1812</v>
      </c>
      <c r="S3749" s="6" t="s">
        <v>16925</v>
      </c>
      <c r="T3749" s="6" t="s">
        <v>13115</v>
      </c>
      <c r="U3749" s="6" t="s">
        <v>1812</v>
      </c>
      <c r="V3749" s="6" t="s">
        <v>1812</v>
      </c>
      <c r="W3749" s="6" t="s">
        <v>1816</v>
      </c>
      <c r="X3749" s="6" t="s">
        <v>17027</v>
      </c>
      <c r="Y3749" s="8">
        <f>X3750-'Com RTOS RX'!$X3749</f>
        <v>0.0001157407407</v>
      </c>
      <c r="Z3749" s="6">
        <f>SUM(LEN(",CO_MQ135|"),'Com RTOS RX'!$H3749,LEN(",CO2_MQ135|"),'Com RTOS RX'!$I3749,LEN(",Alcool_MQ135|"),'Com RTOS RX'!$J3749,LEN(",Alcool_MQ135|"),'Com RTOS RX'!$K3749,LEN(",Toluen_MQ135|"),'Com RTOS RX'!$L3749,LEN(",MH4_MQ135|"),'Com RTOS RX'!$M3749,LEN(",O3_MQ131|"),'Com RTOS RX'!$N3749)*8</f>
        <v>672</v>
      </c>
    </row>
    <row r="3750" ht="15.75" customHeight="1">
      <c r="A3750" s="6" t="s">
        <v>17028</v>
      </c>
      <c r="B3750" s="6" t="s">
        <v>17029</v>
      </c>
      <c r="C3750" s="6" t="s">
        <v>1810</v>
      </c>
      <c r="D3750" s="6" t="s">
        <v>17030</v>
      </c>
      <c r="E3750" s="6" t="s">
        <v>1812</v>
      </c>
      <c r="F3750" s="6" t="s">
        <v>1812</v>
      </c>
      <c r="G3750" s="6" t="s">
        <v>1812</v>
      </c>
      <c r="H3750" s="6" t="s">
        <v>1681</v>
      </c>
      <c r="I3750" s="6" t="s">
        <v>1239</v>
      </c>
      <c r="J3750" s="6" t="s">
        <v>17031</v>
      </c>
      <c r="K3750" s="6" t="s">
        <v>329</v>
      </c>
      <c r="L3750" s="6" t="s">
        <v>1683</v>
      </c>
      <c r="M3750" s="6" t="s">
        <v>218</v>
      </c>
      <c r="N3750" s="6" t="s">
        <v>56</v>
      </c>
      <c r="O3750" s="6" t="s">
        <v>1812</v>
      </c>
      <c r="P3750" s="6" t="s">
        <v>1812</v>
      </c>
      <c r="Q3750" s="6" t="s">
        <v>13089</v>
      </c>
      <c r="R3750" s="6" t="s">
        <v>1812</v>
      </c>
      <c r="S3750" s="6" t="s">
        <v>17004</v>
      </c>
      <c r="T3750" s="6" t="s">
        <v>13115</v>
      </c>
      <c r="U3750" s="6" t="s">
        <v>1812</v>
      </c>
      <c r="V3750" s="6" t="s">
        <v>1812</v>
      </c>
      <c r="W3750" s="6" t="s">
        <v>1816</v>
      </c>
      <c r="X3750" s="6" t="s">
        <v>17032</v>
      </c>
      <c r="Y3750" s="8">
        <f>X3751-'Com RTOS RX'!$X3750</f>
        <v>0.0001157407407</v>
      </c>
      <c r="Z3750" s="6">
        <f>SUM(LEN(",CO_MQ135|"),'Com RTOS RX'!$H3750,LEN(",CO2_MQ135|"),'Com RTOS RX'!$I3750,LEN(",Alcool_MQ135|"),'Com RTOS RX'!$J3750,LEN(",Alcool_MQ135|"),'Com RTOS RX'!$K3750,LEN(",Toluen_MQ135|"),'Com RTOS RX'!$L3750,LEN(",MH4_MQ135|"),'Com RTOS RX'!$M3750,LEN(",O3_MQ131|"),'Com RTOS RX'!$N3750)*8</f>
        <v>672</v>
      </c>
    </row>
    <row r="3751" ht="15.75" customHeight="1">
      <c r="A3751" s="6" t="s">
        <v>17033</v>
      </c>
      <c r="B3751" s="6" t="s">
        <v>17034</v>
      </c>
      <c r="C3751" s="6" t="s">
        <v>1810</v>
      </c>
      <c r="D3751" s="6" t="s">
        <v>17035</v>
      </c>
      <c r="E3751" s="6" t="s">
        <v>1812</v>
      </c>
      <c r="F3751" s="6" t="s">
        <v>1812</v>
      </c>
      <c r="G3751" s="6" t="s">
        <v>1812</v>
      </c>
      <c r="H3751" s="6" t="s">
        <v>717</v>
      </c>
      <c r="I3751" s="6" t="s">
        <v>564</v>
      </c>
      <c r="J3751" s="6" t="s">
        <v>649</v>
      </c>
      <c r="K3751" s="6" t="s">
        <v>1943</v>
      </c>
      <c r="L3751" s="6" t="s">
        <v>1189</v>
      </c>
      <c r="M3751" s="6" t="s">
        <v>200</v>
      </c>
      <c r="N3751" s="6" t="s">
        <v>384</v>
      </c>
      <c r="O3751" s="6" t="s">
        <v>1812</v>
      </c>
      <c r="P3751" s="6" t="s">
        <v>1812</v>
      </c>
      <c r="Q3751" s="6" t="s">
        <v>13089</v>
      </c>
      <c r="R3751" s="6" t="s">
        <v>1812</v>
      </c>
      <c r="S3751" s="6" t="s">
        <v>17036</v>
      </c>
      <c r="T3751" s="6" t="s">
        <v>13115</v>
      </c>
      <c r="U3751" s="6" t="s">
        <v>1812</v>
      </c>
      <c r="V3751" s="6" t="s">
        <v>1812</v>
      </c>
      <c r="W3751" s="6" t="s">
        <v>1816</v>
      </c>
      <c r="X3751" s="6" t="s">
        <v>17037</v>
      </c>
      <c r="Y3751" s="8">
        <f>X3752-'Com RTOS RX'!$X3751</f>
        <v>0.0001273148148</v>
      </c>
      <c r="Z3751" s="6">
        <f>SUM(LEN(",CO_MQ135|"),'Com RTOS RX'!$H3751,LEN(",CO2_MQ135|"),'Com RTOS RX'!$I3751,LEN(",Alcool_MQ135|"),'Com RTOS RX'!$J3751,LEN(",Alcool_MQ135|"),'Com RTOS RX'!$K3751,LEN(",Toluen_MQ135|"),'Com RTOS RX'!$L3751,LEN(",MH4_MQ135|"),'Com RTOS RX'!$M3751,LEN(",O3_MQ131|"),'Com RTOS RX'!$N3751)*8</f>
        <v>672</v>
      </c>
    </row>
    <row r="3752" ht="15.75" customHeight="1">
      <c r="A3752" s="6" t="s">
        <v>17038</v>
      </c>
      <c r="B3752" s="6" t="s">
        <v>17039</v>
      </c>
      <c r="C3752" s="6" t="s">
        <v>1810</v>
      </c>
      <c r="D3752" s="6" t="s">
        <v>17040</v>
      </c>
      <c r="E3752" s="6" t="s">
        <v>1812</v>
      </c>
      <c r="F3752" s="6" t="s">
        <v>1812</v>
      </c>
      <c r="G3752" s="6" t="s">
        <v>1812</v>
      </c>
      <c r="H3752" s="6" t="s">
        <v>1676</v>
      </c>
      <c r="I3752" s="6" t="s">
        <v>14018</v>
      </c>
      <c r="J3752" s="6" t="s">
        <v>17021</v>
      </c>
      <c r="K3752" s="6" t="s">
        <v>318</v>
      </c>
      <c r="L3752" s="6" t="s">
        <v>17022</v>
      </c>
      <c r="M3752" s="6" t="s">
        <v>255</v>
      </c>
      <c r="N3752" s="6" t="s">
        <v>13779</v>
      </c>
      <c r="O3752" s="6" t="s">
        <v>1812</v>
      </c>
      <c r="P3752" s="6" t="s">
        <v>1812</v>
      </c>
      <c r="Q3752" s="6" t="s">
        <v>13089</v>
      </c>
      <c r="R3752" s="6" t="s">
        <v>1812</v>
      </c>
      <c r="S3752" s="6" t="s">
        <v>16925</v>
      </c>
      <c r="T3752" s="6" t="s">
        <v>13115</v>
      </c>
      <c r="U3752" s="6" t="s">
        <v>1812</v>
      </c>
      <c r="V3752" s="6" t="s">
        <v>1812</v>
      </c>
      <c r="W3752" s="6" t="s">
        <v>1816</v>
      </c>
      <c r="X3752" s="6" t="s">
        <v>17041</v>
      </c>
      <c r="Y3752" s="8">
        <f>X3753-'Com RTOS RX'!$X3752</f>
        <v>0.0001157407407</v>
      </c>
      <c r="Z3752" s="6">
        <f>SUM(LEN(",CO_MQ135|"),'Com RTOS RX'!$H3752,LEN(",CO2_MQ135|"),'Com RTOS RX'!$I3752,LEN(",Alcool_MQ135|"),'Com RTOS RX'!$J3752,LEN(",Alcool_MQ135|"),'Com RTOS RX'!$K3752,LEN(",Toluen_MQ135|"),'Com RTOS RX'!$L3752,LEN(",MH4_MQ135|"),'Com RTOS RX'!$M3752,LEN(",O3_MQ131|"),'Com RTOS RX'!$N3752)*8</f>
        <v>672</v>
      </c>
    </row>
    <row r="3753" ht="15.75" customHeight="1">
      <c r="A3753" s="6" t="s">
        <v>17042</v>
      </c>
      <c r="B3753" s="6" t="s">
        <v>17043</v>
      </c>
      <c r="C3753" s="6" t="s">
        <v>1810</v>
      </c>
      <c r="D3753" s="6" t="s">
        <v>17044</v>
      </c>
      <c r="E3753" s="6" t="s">
        <v>1812</v>
      </c>
      <c r="F3753" s="6" t="s">
        <v>1812</v>
      </c>
      <c r="G3753" s="6" t="s">
        <v>1812</v>
      </c>
      <c r="H3753" s="6" t="s">
        <v>602</v>
      </c>
      <c r="I3753" s="6" t="s">
        <v>1398</v>
      </c>
      <c r="J3753" s="6" t="s">
        <v>589</v>
      </c>
      <c r="K3753" s="6" t="s">
        <v>326</v>
      </c>
      <c r="L3753" s="6" t="s">
        <v>1684</v>
      </c>
      <c r="M3753" s="6" t="s">
        <v>211</v>
      </c>
      <c r="N3753" s="6" t="s">
        <v>56</v>
      </c>
      <c r="O3753" s="6" t="s">
        <v>1812</v>
      </c>
      <c r="P3753" s="6" t="s">
        <v>1812</v>
      </c>
      <c r="Q3753" s="6" t="s">
        <v>13089</v>
      </c>
      <c r="R3753" s="6" t="s">
        <v>1812</v>
      </c>
      <c r="S3753" s="6" t="s">
        <v>16925</v>
      </c>
      <c r="T3753" s="6" t="s">
        <v>13115</v>
      </c>
      <c r="U3753" s="6" t="s">
        <v>1812</v>
      </c>
      <c r="V3753" s="6" t="s">
        <v>1812</v>
      </c>
      <c r="W3753" s="6" t="s">
        <v>1816</v>
      </c>
      <c r="X3753" s="6" t="s">
        <v>17045</v>
      </c>
      <c r="Y3753" s="8">
        <f>X3754-'Com RTOS RX'!$X3753</f>
        <v>0.0001157407407</v>
      </c>
      <c r="Z3753" s="6">
        <f>SUM(LEN(",CO_MQ135|"),'Com RTOS RX'!$H3753,LEN(",CO2_MQ135|"),'Com RTOS RX'!$I3753,LEN(",Alcool_MQ135|"),'Com RTOS RX'!$J3753,LEN(",Alcool_MQ135|"),'Com RTOS RX'!$K3753,LEN(",Toluen_MQ135|"),'Com RTOS RX'!$L3753,LEN(",MH4_MQ135|"),'Com RTOS RX'!$M3753,LEN(",O3_MQ131|"),'Com RTOS RX'!$N3753)*8</f>
        <v>672</v>
      </c>
    </row>
    <row r="3754" ht="15.75" customHeight="1">
      <c r="A3754" s="6" t="s">
        <v>17046</v>
      </c>
      <c r="B3754" s="6" t="s">
        <v>17047</v>
      </c>
      <c r="C3754" s="6" t="s">
        <v>1810</v>
      </c>
      <c r="D3754" s="6" t="s">
        <v>17048</v>
      </c>
      <c r="E3754" s="6" t="s">
        <v>1812</v>
      </c>
      <c r="F3754" s="6" t="s">
        <v>1812</v>
      </c>
      <c r="G3754" s="6" t="s">
        <v>1812</v>
      </c>
      <c r="H3754" s="6" t="s">
        <v>1685</v>
      </c>
      <c r="I3754" s="6" t="s">
        <v>31</v>
      </c>
      <c r="J3754" s="6" t="s">
        <v>846</v>
      </c>
      <c r="K3754" s="6" t="s">
        <v>11</v>
      </c>
      <c r="L3754" s="6" t="s">
        <v>1686</v>
      </c>
      <c r="M3754" s="6" t="s">
        <v>2569</v>
      </c>
      <c r="N3754" s="6" t="s">
        <v>13779</v>
      </c>
      <c r="O3754" s="6" t="s">
        <v>1812</v>
      </c>
      <c r="P3754" s="6" t="s">
        <v>1812</v>
      </c>
      <c r="Q3754" s="6" t="s">
        <v>13089</v>
      </c>
      <c r="R3754" s="6" t="s">
        <v>1812</v>
      </c>
      <c r="S3754" s="6" t="s">
        <v>16925</v>
      </c>
      <c r="T3754" s="6" t="s">
        <v>13115</v>
      </c>
      <c r="U3754" s="6" t="s">
        <v>1812</v>
      </c>
      <c r="V3754" s="6" t="s">
        <v>1812</v>
      </c>
      <c r="W3754" s="6" t="s">
        <v>1816</v>
      </c>
      <c r="X3754" s="6" t="s">
        <v>17049</v>
      </c>
      <c r="Y3754" s="8">
        <f>X3755-'Com RTOS RX'!$X3754</f>
        <v>0.0001157407407</v>
      </c>
      <c r="Z3754" s="6">
        <f>SUM(LEN(",CO_MQ135|"),'Com RTOS RX'!$H3754,LEN(",CO2_MQ135|"),'Com RTOS RX'!$I3754,LEN(",Alcool_MQ135|"),'Com RTOS RX'!$J3754,LEN(",Alcool_MQ135|"),'Com RTOS RX'!$K3754,LEN(",Toluen_MQ135|"),'Com RTOS RX'!$L3754,LEN(",MH4_MQ135|"),'Com RTOS RX'!$M3754,LEN(",O3_MQ131|"),'Com RTOS RX'!$N3754)*8</f>
        <v>672</v>
      </c>
    </row>
    <row r="3755" ht="15.75" customHeight="1">
      <c r="A3755" s="6" t="s">
        <v>17050</v>
      </c>
      <c r="B3755" s="6" t="s">
        <v>17051</v>
      </c>
      <c r="C3755" s="6" t="s">
        <v>1810</v>
      </c>
      <c r="D3755" s="6" t="s">
        <v>17052</v>
      </c>
      <c r="E3755" s="6" t="s">
        <v>1812</v>
      </c>
      <c r="F3755" s="6" t="s">
        <v>1812</v>
      </c>
      <c r="G3755" s="6" t="s">
        <v>1812</v>
      </c>
      <c r="H3755" s="6" t="s">
        <v>602</v>
      </c>
      <c r="I3755" s="6" t="s">
        <v>1398</v>
      </c>
      <c r="J3755" s="6" t="s">
        <v>589</v>
      </c>
      <c r="K3755" s="6" t="s">
        <v>326</v>
      </c>
      <c r="L3755" s="6" t="s">
        <v>1684</v>
      </c>
      <c r="M3755" s="6" t="s">
        <v>211</v>
      </c>
      <c r="N3755" s="6" t="s">
        <v>13779</v>
      </c>
      <c r="O3755" s="6" t="s">
        <v>1812</v>
      </c>
      <c r="P3755" s="6" t="s">
        <v>1812</v>
      </c>
      <c r="Q3755" s="6" t="s">
        <v>13089</v>
      </c>
      <c r="R3755" s="6" t="s">
        <v>1812</v>
      </c>
      <c r="S3755" s="6" t="s">
        <v>16925</v>
      </c>
      <c r="T3755" s="6" t="s">
        <v>13115</v>
      </c>
      <c r="U3755" s="6" t="s">
        <v>1812</v>
      </c>
      <c r="V3755" s="6" t="s">
        <v>1812</v>
      </c>
      <c r="W3755" s="6" t="s">
        <v>1816</v>
      </c>
      <c r="X3755" s="6" t="s">
        <v>17053</v>
      </c>
      <c r="Y3755" s="8">
        <f>X3756-'Com RTOS RX'!$X3755</f>
        <v>0.0001157407407</v>
      </c>
      <c r="Z3755" s="6">
        <f>SUM(LEN(",CO_MQ135|"),'Com RTOS RX'!$H3755,LEN(",CO2_MQ135|"),'Com RTOS RX'!$I3755,LEN(",Alcool_MQ135|"),'Com RTOS RX'!$J3755,LEN(",Alcool_MQ135|"),'Com RTOS RX'!$K3755,LEN(",Toluen_MQ135|"),'Com RTOS RX'!$L3755,LEN(",MH4_MQ135|"),'Com RTOS RX'!$M3755,LEN(",O3_MQ131|"),'Com RTOS RX'!$N3755)*8</f>
        <v>672</v>
      </c>
    </row>
    <row r="3756" ht="15.75" customHeight="1">
      <c r="A3756" s="6" t="s">
        <v>17054</v>
      </c>
      <c r="B3756" s="6" t="s">
        <v>17055</v>
      </c>
      <c r="C3756" s="6" t="s">
        <v>1810</v>
      </c>
      <c r="D3756" s="6" t="s">
        <v>17056</v>
      </c>
      <c r="E3756" s="6" t="s">
        <v>1812</v>
      </c>
      <c r="F3756" s="6" t="s">
        <v>1812</v>
      </c>
      <c r="G3756" s="6" t="s">
        <v>1812</v>
      </c>
      <c r="H3756" s="6" t="s">
        <v>15073</v>
      </c>
      <c r="I3756" s="6" t="s">
        <v>1299</v>
      </c>
      <c r="J3756" s="6" t="s">
        <v>1687</v>
      </c>
      <c r="K3756" s="6" t="s">
        <v>3250</v>
      </c>
      <c r="L3756" s="6" t="s">
        <v>15647</v>
      </c>
      <c r="M3756" s="6" t="s">
        <v>299</v>
      </c>
      <c r="N3756" s="6" t="s">
        <v>56</v>
      </c>
      <c r="O3756" s="6" t="s">
        <v>1812</v>
      </c>
      <c r="P3756" s="6" t="s">
        <v>1812</v>
      </c>
      <c r="Q3756" s="6" t="s">
        <v>13089</v>
      </c>
      <c r="R3756" s="6" t="s">
        <v>1812</v>
      </c>
      <c r="S3756" s="6" t="s">
        <v>16925</v>
      </c>
      <c r="T3756" s="6" t="s">
        <v>13115</v>
      </c>
      <c r="U3756" s="6" t="s">
        <v>1812</v>
      </c>
      <c r="V3756" s="6" t="s">
        <v>1812</v>
      </c>
      <c r="W3756" s="6" t="s">
        <v>1816</v>
      </c>
      <c r="X3756" s="6" t="s">
        <v>17057</v>
      </c>
      <c r="Y3756" s="8">
        <f>X3757-'Com RTOS RX'!$X3756</f>
        <v>0.0001157407407</v>
      </c>
      <c r="Z3756" s="6">
        <f>SUM(LEN(",CO_MQ135|"),'Com RTOS RX'!$H3756,LEN(",CO2_MQ135|"),'Com RTOS RX'!$I3756,LEN(",Alcool_MQ135|"),'Com RTOS RX'!$J3756,LEN(",Alcool_MQ135|"),'Com RTOS RX'!$K3756,LEN(",Toluen_MQ135|"),'Com RTOS RX'!$L3756,LEN(",MH4_MQ135|"),'Com RTOS RX'!$M3756,LEN(",O3_MQ131|"),'Com RTOS RX'!$N3756)*8</f>
        <v>672</v>
      </c>
    </row>
    <row r="3757" ht="15.75" customHeight="1">
      <c r="A3757" s="6" t="s">
        <v>17058</v>
      </c>
      <c r="B3757" s="6" t="s">
        <v>17059</v>
      </c>
      <c r="C3757" s="6" t="s">
        <v>1810</v>
      </c>
      <c r="D3757" s="6" t="s">
        <v>17060</v>
      </c>
      <c r="E3757" s="6" t="s">
        <v>1812</v>
      </c>
      <c r="F3757" s="6" t="s">
        <v>1812</v>
      </c>
      <c r="G3757" s="6" t="s">
        <v>1812</v>
      </c>
      <c r="H3757" s="6" t="s">
        <v>1685</v>
      </c>
      <c r="I3757" s="6" t="s">
        <v>31</v>
      </c>
      <c r="J3757" s="6" t="s">
        <v>846</v>
      </c>
      <c r="K3757" s="6" t="s">
        <v>11</v>
      </c>
      <c r="L3757" s="6" t="s">
        <v>1686</v>
      </c>
      <c r="M3757" s="6" t="s">
        <v>2569</v>
      </c>
      <c r="N3757" s="6" t="s">
        <v>393</v>
      </c>
      <c r="O3757" s="6" t="s">
        <v>1812</v>
      </c>
      <c r="P3757" s="6" t="s">
        <v>1812</v>
      </c>
      <c r="Q3757" s="6" t="s">
        <v>13089</v>
      </c>
      <c r="R3757" s="6" t="s">
        <v>1812</v>
      </c>
      <c r="S3757" s="6" t="s">
        <v>16925</v>
      </c>
      <c r="T3757" s="6" t="s">
        <v>13115</v>
      </c>
      <c r="U3757" s="6" t="s">
        <v>1812</v>
      </c>
      <c r="V3757" s="6" t="s">
        <v>1812</v>
      </c>
      <c r="W3757" s="6" t="s">
        <v>1816</v>
      </c>
      <c r="X3757" s="6" t="s">
        <v>17061</v>
      </c>
      <c r="Y3757" s="8">
        <f>X3758-'Com RTOS RX'!$X3757</f>
        <v>0.0001273148148</v>
      </c>
      <c r="Z3757" s="6">
        <f>SUM(LEN(",CO_MQ135|"),'Com RTOS RX'!$H3757,LEN(",CO2_MQ135|"),'Com RTOS RX'!$I3757,LEN(",Alcool_MQ135|"),'Com RTOS RX'!$J3757,LEN(",Alcool_MQ135|"),'Com RTOS RX'!$K3757,LEN(",Toluen_MQ135|"),'Com RTOS RX'!$L3757,LEN(",MH4_MQ135|"),'Com RTOS RX'!$M3757,LEN(",O3_MQ131|"),'Com RTOS RX'!$N3757)*8</f>
        <v>672</v>
      </c>
    </row>
    <row r="3758" ht="15.75" customHeight="1">
      <c r="A3758" s="6" t="s">
        <v>17062</v>
      </c>
      <c r="B3758" s="6" t="s">
        <v>17063</v>
      </c>
      <c r="C3758" s="6" t="s">
        <v>1810</v>
      </c>
      <c r="D3758" s="6" t="s">
        <v>17064</v>
      </c>
      <c r="E3758" s="6" t="s">
        <v>1812</v>
      </c>
      <c r="F3758" s="6" t="s">
        <v>1812</v>
      </c>
      <c r="G3758" s="6" t="s">
        <v>1812</v>
      </c>
      <c r="H3758" s="6" t="s">
        <v>1685</v>
      </c>
      <c r="I3758" s="6" t="s">
        <v>31</v>
      </c>
      <c r="J3758" s="6" t="s">
        <v>846</v>
      </c>
      <c r="K3758" s="6" t="s">
        <v>11</v>
      </c>
      <c r="L3758" s="6" t="s">
        <v>1686</v>
      </c>
      <c r="M3758" s="6" t="s">
        <v>2569</v>
      </c>
      <c r="N3758" s="6" t="s">
        <v>56</v>
      </c>
      <c r="O3758" s="6" t="s">
        <v>1812</v>
      </c>
      <c r="P3758" s="6" t="s">
        <v>1812</v>
      </c>
      <c r="Q3758" s="6" t="s">
        <v>13089</v>
      </c>
      <c r="R3758" s="6" t="s">
        <v>1812</v>
      </c>
      <c r="S3758" s="6" t="s">
        <v>16925</v>
      </c>
      <c r="T3758" s="6" t="s">
        <v>13115</v>
      </c>
      <c r="U3758" s="6" t="s">
        <v>1812</v>
      </c>
      <c r="V3758" s="6" t="s">
        <v>1812</v>
      </c>
      <c r="W3758" s="6" t="s">
        <v>1816</v>
      </c>
      <c r="X3758" s="6" t="s">
        <v>17065</v>
      </c>
      <c r="Y3758" s="8">
        <f>X3759-'Com RTOS RX'!$X3758</f>
        <v>0.0002314814815</v>
      </c>
      <c r="Z3758" s="6">
        <f>SUM(LEN(",CO_MQ135|"),'Com RTOS RX'!$H3758,LEN(",CO2_MQ135|"),'Com RTOS RX'!$I3758,LEN(",Alcool_MQ135|"),'Com RTOS RX'!$J3758,LEN(",Alcool_MQ135|"),'Com RTOS RX'!$K3758,LEN(",Toluen_MQ135|"),'Com RTOS RX'!$L3758,LEN(",MH4_MQ135|"),'Com RTOS RX'!$M3758,LEN(",O3_MQ131|"),'Com RTOS RX'!$N3758)*8</f>
        <v>672</v>
      </c>
    </row>
    <row r="3759" ht="15.75" customHeight="1">
      <c r="A3759" s="6" t="s">
        <v>17066</v>
      </c>
      <c r="B3759" s="6" t="s">
        <v>17067</v>
      </c>
      <c r="C3759" s="6" t="s">
        <v>1810</v>
      </c>
      <c r="D3759" s="6" t="s">
        <v>17068</v>
      </c>
      <c r="E3759" s="6" t="s">
        <v>1812</v>
      </c>
      <c r="F3759" s="6" t="s">
        <v>1812</v>
      </c>
      <c r="G3759" s="6" t="s">
        <v>1812</v>
      </c>
      <c r="H3759" s="6" t="s">
        <v>1689</v>
      </c>
      <c r="I3759" s="6" t="s">
        <v>967</v>
      </c>
      <c r="J3759" s="6" t="s">
        <v>562</v>
      </c>
      <c r="K3759" s="6" t="s">
        <v>136</v>
      </c>
      <c r="L3759" s="6" t="s">
        <v>362</v>
      </c>
      <c r="M3759" s="6" t="s">
        <v>2569</v>
      </c>
      <c r="N3759" s="6" t="s">
        <v>13779</v>
      </c>
      <c r="O3759" s="6" t="s">
        <v>1812</v>
      </c>
      <c r="P3759" s="6" t="s">
        <v>1812</v>
      </c>
      <c r="Q3759" s="6" t="s">
        <v>13089</v>
      </c>
      <c r="R3759" s="6" t="s">
        <v>1812</v>
      </c>
      <c r="S3759" s="6" t="s">
        <v>16925</v>
      </c>
      <c r="T3759" s="6" t="s">
        <v>13115</v>
      </c>
      <c r="U3759" s="6" t="s">
        <v>1812</v>
      </c>
      <c r="V3759" s="6" t="s">
        <v>1812</v>
      </c>
      <c r="W3759" s="6" t="s">
        <v>1816</v>
      </c>
      <c r="X3759" s="6" t="s">
        <v>17069</v>
      </c>
      <c r="Y3759" s="8">
        <f>X3760-'Com RTOS RX'!$X3759</f>
        <v>0.0001157407407</v>
      </c>
      <c r="Z3759" s="6">
        <f>SUM(LEN(",CO_MQ135|"),'Com RTOS RX'!$H3759,LEN(",CO2_MQ135|"),'Com RTOS RX'!$I3759,LEN(",Alcool_MQ135|"),'Com RTOS RX'!$J3759,LEN(",Alcool_MQ135|"),'Com RTOS RX'!$K3759,LEN(",Toluen_MQ135|"),'Com RTOS RX'!$L3759,LEN(",MH4_MQ135|"),'Com RTOS RX'!$M3759,LEN(",O3_MQ131|"),'Com RTOS RX'!$N3759)*8</f>
        <v>672</v>
      </c>
    </row>
    <row r="3760" ht="15.75" customHeight="1">
      <c r="A3760" s="6" t="s">
        <v>17070</v>
      </c>
      <c r="B3760" s="6" t="s">
        <v>17071</v>
      </c>
      <c r="C3760" s="6" t="s">
        <v>1810</v>
      </c>
      <c r="D3760" s="6" t="s">
        <v>17072</v>
      </c>
      <c r="E3760" s="6" t="s">
        <v>1812</v>
      </c>
      <c r="F3760" s="6" t="s">
        <v>1812</v>
      </c>
      <c r="G3760" s="6" t="s">
        <v>1812</v>
      </c>
      <c r="H3760" s="6" t="s">
        <v>1512</v>
      </c>
      <c r="I3760" s="6" t="s">
        <v>641</v>
      </c>
      <c r="J3760" s="6" t="s">
        <v>17073</v>
      </c>
      <c r="K3760" s="6" t="s">
        <v>214</v>
      </c>
      <c r="L3760" s="6" t="s">
        <v>14287</v>
      </c>
      <c r="M3760" s="6" t="s">
        <v>62</v>
      </c>
      <c r="N3760" s="6" t="s">
        <v>13779</v>
      </c>
      <c r="O3760" s="6" t="s">
        <v>1812</v>
      </c>
      <c r="P3760" s="6" t="s">
        <v>1812</v>
      </c>
      <c r="Q3760" s="6" t="s">
        <v>17074</v>
      </c>
      <c r="R3760" s="6" t="s">
        <v>1812</v>
      </c>
      <c r="S3760" s="6" t="s">
        <v>17075</v>
      </c>
      <c r="T3760" s="6" t="s">
        <v>13115</v>
      </c>
      <c r="U3760" s="6" t="s">
        <v>1812</v>
      </c>
      <c r="V3760" s="6" t="s">
        <v>1812</v>
      </c>
      <c r="W3760" s="6" t="s">
        <v>1816</v>
      </c>
      <c r="X3760" s="6" t="s">
        <v>17076</v>
      </c>
      <c r="Y3760" s="8">
        <f>X3761-'Com RTOS RX'!$X3760</f>
        <v>0.0001157407407</v>
      </c>
      <c r="Z3760" s="6">
        <f>SUM(LEN(",CO_MQ135|"),'Com RTOS RX'!$H3760,LEN(",CO2_MQ135|"),'Com RTOS RX'!$I3760,LEN(",Alcool_MQ135|"),'Com RTOS RX'!$J3760,LEN(",Alcool_MQ135|"),'Com RTOS RX'!$K3760,LEN(",Toluen_MQ135|"),'Com RTOS RX'!$L3760,LEN(",MH4_MQ135|"),'Com RTOS RX'!$M3760,LEN(",O3_MQ131|"),'Com RTOS RX'!$N3760)*8</f>
        <v>672</v>
      </c>
    </row>
    <row r="3761" ht="15.75" customHeight="1">
      <c r="A3761" s="6" t="s">
        <v>17077</v>
      </c>
      <c r="B3761" s="6" t="s">
        <v>17078</v>
      </c>
      <c r="C3761" s="6" t="s">
        <v>1810</v>
      </c>
      <c r="D3761" s="6" t="s">
        <v>17079</v>
      </c>
      <c r="E3761" s="6" t="s">
        <v>1812</v>
      </c>
      <c r="F3761" s="6" t="s">
        <v>1812</v>
      </c>
      <c r="G3761" s="6" t="s">
        <v>1812</v>
      </c>
      <c r="H3761" s="6" t="s">
        <v>1689</v>
      </c>
      <c r="I3761" s="6" t="s">
        <v>967</v>
      </c>
      <c r="J3761" s="6" t="s">
        <v>562</v>
      </c>
      <c r="K3761" s="6" t="s">
        <v>136</v>
      </c>
      <c r="L3761" s="6" t="s">
        <v>362</v>
      </c>
      <c r="M3761" s="6" t="s">
        <v>2569</v>
      </c>
      <c r="N3761" s="6" t="s">
        <v>63</v>
      </c>
      <c r="O3761" s="6" t="s">
        <v>1812</v>
      </c>
      <c r="P3761" s="6" t="s">
        <v>1812</v>
      </c>
      <c r="Q3761" s="6" t="s">
        <v>13089</v>
      </c>
      <c r="R3761" s="6" t="s">
        <v>1812</v>
      </c>
      <c r="S3761" s="6" t="s">
        <v>16925</v>
      </c>
      <c r="T3761" s="6" t="s">
        <v>13115</v>
      </c>
      <c r="U3761" s="6" t="s">
        <v>1812</v>
      </c>
      <c r="V3761" s="6" t="s">
        <v>1812</v>
      </c>
      <c r="W3761" s="6" t="s">
        <v>1816</v>
      </c>
      <c r="X3761" s="6" t="s">
        <v>17080</v>
      </c>
      <c r="Y3761" s="8">
        <f>X3762-'Com RTOS RX'!$X3761</f>
        <v>0.0001157407407</v>
      </c>
      <c r="Z3761" s="6">
        <f>SUM(LEN(",CO_MQ135|"),'Com RTOS RX'!$H3761,LEN(",CO2_MQ135|"),'Com RTOS RX'!$I3761,LEN(",Alcool_MQ135|"),'Com RTOS RX'!$J3761,LEN(",Alcool_MQ135|"),'Com RTOS RX'!$K3761,LEN(",Toluen_MQ135|"),'Com RTOS RX'!$L3761,LEN(",MH4_MQ135|"),'Com RTOS RX'!$M3761,LEN(",O3_MQ131|"),'Com RTOS RX'!$N3761)*8</f>
        <v>672</v>
      </c>
    </row>
    <row r="3762" ht="15.75" customHeight="1">
      <c r="A3762" s="6" t="s">
        <v>17081</v>
      </c>
      <c r="B3762" s="6" t="s">
        <v>17082</v>
      </c>
      <c r="C3762" s="6" t="s">
        <v>1810</v>
      </c>
      <c r="D3762" s="6" t="s">
        <v>17083</v>
      </c>
      <c r="E3762" s="6" t="s">
        <v>1812</v>
      </c>
      <c r="F3762" s="6" t="s">
        <v>1812</v>
      </c>
      <c r="G3762" s="6" t="s">
        <v>1812</v>
      </c>
      <c r="H3762" s="6" t="s">
        <v>15073</v>
      </c>
      <c r="I3762" s="6" t="s">
        <v>1299</v>
      </c>
      <c r="J3762" s="6" t="s">
        <v>1687</v>
      </c>
      <c r="K3762" s="6" t="s">
        <v>3250</v>
      </c>
      <c r="L3762" s="6" t="s">
        <v>15647</v>
      </c>
      <c r="M3762" s="6" t="s">
        <v>299</v>
      </c>
      <c r="N3762" s="6" t="s">
        <v>393</v>
      </c>
      <c r="O3762" s="6" t="s">
        <v>1812</v>
      </c>
      <c r="P3762" s="6" t="s">
        <v>1812</v>
      </c>
      <c r="Q3762" s="6" t="s">
        <v>13089</v>
      </c>
      <c r="R3762" s="6" t="s">
        <v>1812</v>
      </c>
      <c r="S3762" s="6" t="s">
        <v>16925</v>
      </c>
      <c r="T3762" s="6" t="s">
        <v>13115</v>
      </c>
      <c r="U3762" s="6" t="s">
        <v>1812</v>
      </c>
      <c r="V3762" s="6" t="s">
        <v>1812</v>
      </c>
      <c r="W3762" s="6" t="s">
        <v>1816</v>
      </c>
      <c r="X3762" s="6" t="s">
        <v>17084</v>
      </c>
      <c r="Y3762" s="8">
        <f>X3763-'Com RTOS RX'!$X3762</f>
        <v>0.0001157407407</v>
      </c>
      <c r="Z3762" s="6">
        <f>SUM(LEN(",CO_MQ135|"),'Com RTOS RX'!$H3762,LEN(",CO2_MQ135|"),'Com RTOS RX'!$I3762,LEN(",Alcool_MQ135|"),'Com RTOS RX'!$J3762,LEN(",Alcool_MQ135|"),'Com RTOS RX'!$K3762,LEN(",Toluen_MQ135|"),'Com RTOS RX'!$L3762,LEN(",MH4_MQ135|"),'Com RTOS RX'!$M3762,LEN(",O3_MQ131|"),'Com RTOS RX'!$N3762)*8</f>
        <v>672</v>
      </c>
    </row>
    <row r="3763" ht="15.75" customHeight="1">
      <c r="A3763" s="6" t="s">
        <v>17085</v>
      </c>
      <c r="B3763" s="6" t="s">
        <v>17086</v>
      </c>
      <c r="C3763" s="6" t="s">
        <v>1810</v>
      </c>
      <c r="D3763" s="6" t="s">
        <v>17087</v>
      </c>
      <c r="E3763" s="6" t="s">
        <v>1812</v>
      </c>
      <c r="F3763" s="6" t="s">
        <v>1812</v>
      </c>
      <c r="G3763" s="6" t="s">
        <v>1812</v>
      </c>
      <c r="H3763" s="6" t="s">
        <v>1691</v>
      </c>
      <c r="I3763" s="6" t="s">
        <v>13227</v>
      </c>
      <c r="J3763" s="6" t="s">
        <v>944</v>
      </c>
      <c r="K3763" s="6" t="s">
        <v>312</v>
      </c>
      <c r="L3763" s="6" t="s">
        <v>1306</v>
      </c>
      <c r="M3763" s="6" t="s">
        <v>298</v>
      </c>
      <c r="N3763" s="6" t="s">
        <v>393</v>
      </c>
      <c r="O3763" s="6" t="s">
        <v>1812</v>
      </c>
      <c r="P3763" s="6" t="s">
        <v>1812</v>
      </c>
      <c r="Q3763" s="6" t="s">
        <v>13089</v>
      </c>
      <c r="R3763" s="6" t="s">
        <v>1812</v>
      </c>
      <c r="S3763" s="6" t="s">
        <v>16925</v>
      </c>
      <c r="T3763" s="6" t="s">
        <v>13115</v>
      </c>
      <c r="U3763" s="6" t="s">
        <v>1812</v>
      </c>
      <c r="V3763" s="6" t="s">
        <v>1812</v>
      </c>
      <c r="W3763" s="6" t="s">
        <v>1816</v>
      </c>
      <c r="X3763" s="6" t="s">
        <v>17088</v>
      </c>
      <c r="Y3763" s="8">
        <f>X3764-'Com RTOS RX'!$X3763</f>
        <v>0.0001157407407</v>
      </c>
      <c r="Z3763" s="6">
        <f>SUM(LEN(",CO_MQ135|"),'Com RTOS RX'!$H3763,LEN(",CO2_MQ135|"),'Com RTOS RX'!$I3763,LEN(",Alcool_MQ135|"),'Com RTOS RX'!$J3763,LEN(",Alcool_MQ135|"),'Com RTOS RX'!$K3763,LEN(",Toluen_MQ135|"),'Com RTOS RX'!$L3763,LEN(",MH4_MQ135|"),'Com RTOS RX'!$M3763,LEN(",O3_MQ131|"),'Com RTOS RX'!$N3763)*8</f>
        <v>672</v>
      </c>
    </row>
    <row r="3764" ht="15.75" customHeight="1">
      <c r="A3764" s="6" t="s">
        <v>17089</v>
      </c>
      <c r="B3764" s="6" t="s">
        <v>17090</v>
      </c>
      <c r="C3764" s="6" t="s">
        <v>1810</v>
      </c>
      <c r="D3764" s="6" t="s">
        <v>17091</v>
      </c>
      <c r="E3764" s="6" t="s">
        <v>1812</v>
      </c>
      <c r="F3764" s="6" t="s">
        <v>1812</v>
      </c>
      <c r="G3764" s="6" t="s">
        <v>1812</v>
      </c>
      <c r="H3764" s="6" t="s">
        <v>1692</v>
      </c>
      <c r="I3764" s="6" t="s">
        <v>1065</v>
      </c>
      <c r="J3764" s="6" t="s">
        <v>580</v>
      </c>
      <c r="K3764" s="6" t="s">
        <v>335</v>
      </c>
      <c r="L3764" s="6" t="s">
        <v>1693</v>
      </c>
      <c r="M3764" s="6" t="s">
        <v>282</v>
      </c>
      <c r="N3764" s="6" t="s">
        <v>384</v>
      </c>
      <c r="O3764" s="6" t="s">
        <v>1812</v>
      </c>
      <c r="P3764" s="6" t="s">
        <v>1812</v>
      </c>
      <c r="Q3764" s="6" t="s">
        <v>13089</v>
      </c>
      <c r="R3764" s="6" t="s">
        <v>1812</v>
      </c>
      <c r="S3764" s="6" t="s">
        <v>16995</v>
      </c>
      <c r="T3764" s="6" t="s">
        <v>13115</v>
      </c>
      <c r="U3764" s="6" t="s">
        <v>1812</v>
      </c>
      <c r="V3764" s="6" t="s">
        <v>1812</v>
      </c>
      <c r="W3764" s="6" t="s">
        <v>1816</v>
      </c>
      <c r="X3764" s="6" t="s">
        <v>17092</v>
      </c>
      <c r="Y3764" s="8">
        <f>X3765-'Com RTOS RX'!$X3764</f>
        <v>0.0001157407407</v>
      </c>
      <c r="Z3764" s="6">
        <f>SUM(LEN(",CO_MQ135|"),'Com RTOS RX'!$H3764,LEN(",CO2_MQ135|"),'Com RTOS RX'!$I3764,LEN(",Alcool_MQ135|"),'Com RTOS RX'!$J3764,LEN(",Alcool_MQ135|"),'Com RTOS RX'!$K3764,LEN(",Toluen_MQ135|"),'Com RTOS RX'!$L3764,LEN(",MH4_MQ135|"),'Com RTOS RX'!$M3764,LEN(",O3_MQ131|"),'Com RTOS RX'!$N3764)*8</f>
        <v>672</v>
      </c>
    </row>
    <row r="3765" ht="15.75" customHeight="1">
      <c r="A3765" s="6" t="s">
        <v>17093</v>
      </c>
      <c r="B3765" s="6" t="s">
        <v>17094</v>
      </c>
      <c r="C3765" s="6" t="s">
        <v>1810</v>
      </c>
      <c r="D3765" s="6" t="s">
        <v>17095</v>
      </c>
      <c r="E3765" s="6" t="s">
        <v>1812</v>
      </c>
      <c r="F3765" s="6" t="s">
        <v>1812</v>
      </c>
      <c r="G3765" s="6" t="s">
        <v>1812</v>
      </c>
      <c r="H3765" s="6" t="s">
        <v>900</v>
      </c>
      <c r="I3765" s="6" t="s">
        <v>1671</v>
      </c>
      <c r="J3765" s="6" t="s">
        <v>906</v>
      </c>
      <c r="K3765" s="6" t="s">
        <v>3250</v>
      </c>
      <c r="L3765" s="6" t="s">
        <v>955</v>
      </c>
      <c r="M3765" s="6" t="s">
        <v>285</v>
      </c>
      <c r="N3765" s="6" t="s">
        <v>56</v>
      </c>
      <c r="O3765" s="6" t="s">
        <v>1812</v>
      </c>
      <c r="P3765" s="6" t="s">
        <v>1812</v>
      </c>
      <c r="Q3765" s="6" t="s">
        <v>13089</v>
      </c>
      <c r="R3765" s="6" t="s">
        <v>1812</v>
      </c>
      <c r="S3765" s="6" t="s">
        <v>16925</v>
      </c>
      <c r="T3765" s="6" t="s">
        <v>13115</v>
      </c>
      <c r="U3765" s="6" t="s">
        <v>1812</v>
      </c>
      <c r="V3765" s="6" t="s">
        <v>1812</v>
      </c>
      <c r="W3765" s="6" t="s">
        <v>1816</v>
      </c>
      <c r="X3765" s="6" t="s">
        <v>17096</v>
      </c>
      <c r="Y3765" s="8">
        <f>X3766-'Com RTOS RX'!$X3765</f>
        <v>0.0001157407407</v>
      </c>
      <c r="Z3765" s="6">
        <f>SUM(LEN(",CO_MQ135|"),'Com RTOS RX'!$H3765,LEN(",CO2_MQ135|"),'Com RTOS RX'!$I3765,LEN(",Alcool_MQ135|"),'Com RTOS RX'!$J3765,LEN(",Alcool_MQ135|"),'Com RTOS RX'!$K3765,LEN(",Toluen_MQ135|"),'Com RTOS RX'!$L3765,LEN(",MH4_MQ135|"),'Com RTOS RX'!$M3765,LEN(",O3_MQ131|"),'Com RTOS RX'!$N3765)*8</f>
        <v>672</v>
      </c>
    </row>
    <row r="3766" ht="15.75" customHeight="1">
      <c r="A3766" s="6" t="s">
        <v>17097</v>
      </c>
      <c r="B3766" s="6" t="s">
        <v>17098</v>
      </c>
      <c r="C3766" s="6" t="s">
        <v>1810</v>
      </c>
      <c r="D3766" s="6" t="s">
        <v>17099</v>
      </c>
      <c r="E3766" s="6" t="s">
        <v>1812</v>
      </c>
      <c r="F3766" s="6" t="s">
        <v>1812</v>
      </c>
      <c r="G3766" s="6" t="s">
        <v>1812</v>
      </c>
      <c r="H3766" s="6" t="s">
        <v>1694</v>
      </c>
      <c r="I3766" s="6" t="s">
        <v>1695</v>
      </c>
      <c r="J3766" s="6" t="s">
        <v>879</v>
      </c>
      <c r="K3766" s="6" t="s">
        <v>312</v>
      </c>
      <c r="L3766" s="6" t="s">
        <v>1271</v>
      </c>
      <c r="M3766" s="6" t="s">
        <v>298</v>
      </c>
      <c r="N3766" s="6" t="s">
        <v>13779</v>
      </c>
      <c r="O3766" s="6" t="s">
        <v>1812</v>
      </c>
      <c r="P3766" s="6" t="s">
        <v>1812</v>
      </c>
      <c r="Q3766" s="6" t="s">
        <v>13089</v>
      </c>
      <c r="R3766" s="6" t="s">
        <v>1812</v>
      </c>
      <c r="S3766" s="6" t="s">
        <v>16925</v>
      </c>
      <c r="T3766" s="6" t="s">
        <v>13115</v>
      </c>
      <c r="U3766" s="6" t="s">
        <v>1812</v>
      </c>
      <c r="V3766" s="6" t="s">
        <v>1812</v>
      </c>
      <c r="W3766" s="6" t="s">
        <v>1816</v>
      </c>
      <c r="X3766" s="6" t="s">
        <v>17100</v>
      </c>
      <c r="Y3766" s="8">
        <f>X3767-'Com RTOS RX'!$X3766</f>
        <v>0.0001157407407</v>
      </c>
      <c r="Z3766" s="6">
        <f>SUM(LEN(",CO_MQ135|"),'Com RTOS RX'!$H3766,LEN(",CO2_MQ135|"),'Com RTOS RX'!$I3766,LEN(",Alcool_MQ135|"),'Com RTOS RX'!$J3766,LEN(",Alcool_MQ135|"),'Com RTOS RX'!$K3766,LEN(",Toluen_MQ135|"),'Com RTOS RX'!$L3766,LEN(",MH4_MQ135|"),'Com RTOS RX'!$M3766,LEN(",O3_MQ131|"),'Com RTOS RX'!$N3766)*8</f>
        <v>672</v>
      </c>
    </row>
    <row r="3767" ht="15.75" customHeight="1">
      <c r="A3767" s="6" t="s">
        <v>17101</v>
      </c>
      <c r="B3767" s="6" t="s">
        <v>17102</v>
      </c>
      <c r="C3767" s="6" t="s">
        <v>1810</v>
      </c>
      <c r="D3767" s="6" t="s">
        <v>17103</v>
      </c>
      <c r="E3767" s="6" t="s">
        <v>1812</v>
      </c>
      <c r="F3767" s="6" t="s">
        <v>1812</v>
      </c>
      <c r="G3767" s="6" t="s">
        <v>1812</v>
      </c>
      <c r="H3767" s="6" t="s">
        <v>16210</v>
      </c>
      <c r="I3767" s="6" t="s">
        <v>951</v>
      </c>
      <c r="J3767" s="6" t="s">
        <v>428</v>
      </c>
      <c r="K3767" s="6" t="s">
        <v>102</v>
      </c>
      <c r="L3767" s="6" t="s">
        <v>1583</v>
      </c>
      <c r="M3767" s="6" t="s">
        <v>322</v>
      </c>
      <c r="N3767" s="6" t="s">
        <v>56</v>
      </c>
      <c r="O3767" s="6" t="s">
        <v>1812</v>
      </c>
      <c r="P3767" s="6" t="s">
        <v>1812</v>
      </c>
      <c r="Q3767" s="6" t="s">
        <v>13089</v>
      </c>
      <c r="R3767" s="6" t="s">
        <v>1812</v>
      </c>
      <c r="S3767" s="6" t="s">
        <v>16089</v>
      </c>
      <c r="T3767" s="6" t="s">
        <v>13115</v>
      </c>
      <c r="U3767" s="6" t="s">
        <v>1812</v>
      </c>
      <c r="V3767" s="6" t="s">
        <v>1812</v>
      </c>
      <c r="W3767" s="6" t="s">
        <v>1816</v>
      </c>
      <c r="X3767" s="6" t="s">
        <v>17104</v>
      </c>
      <c r="Y3767" s="8">
        <f>X3768-'Com RTOS RX'!$X3767</f>
        <v>0.0001157407407</v>
      </c>
      <c r="Z3767" s="6">
        <f>SUM(LEN(",CO_MQ135|"),'Com RTOS RX'!$H3767,LEN(",CO2_MQ135|"),'Com RTOS RX'!$I3767,LEN(",Alcool_MQ135|"),'Com RTOS RX'!$J3767,LEN(",Alcool_MQ135|"),'Com RTOS RX'!$K3767,LEN(",Toluen_MQ135|"),'Com RTOS RX'!$L3767,LEN(",MH4_MQ135|"),'Com RTOS RX'!$M3767,LEN(",O3_MQ131|"),'Com RTOS RX'!$N3767)*8</f>
        <v>672</v>
      </c>
    </row>
    <row r="3768" ht="15.75" customHeight="1">
      <c r="A3768" s="6" t="s">
        <v>17105</v>
      </c>
      <c r="B3768" s="6" t="s">
        <v>17106</v>
      </c>
      <c r="C3768" s="6" t="s">
        <v>1810</v>
      </c>
      <c r="D3768" s="6" t="s">
        <v>17107</v>
      </c>
      <c r="E3768" s="6" t="s">
        <v>1812</v>
      </c>
      <c r="F3768" s="6" t="s">
        <v>1812</v>
      </c>
      <c r="G3768" s="6" t="s">
        <v>1812</v>
      </c>
      <c r="H3768" s="6" t="s">
        <v>1696</v>
      </c>
      <c r="I3768" s="6" t="s">
        <v>1330</v>
      </c>
      <c r="J3768" s="6" t="s">
        <v>1697</v>
      </c>
      <c r="K3768" s="6" t="s">
        <v>187</v>
      </c>
      <c r="L3768" s="6" t="s">
        <v>1698</v>
      </c>
      <c r="M3768" s="6" t="s">
        <v>1943</v>
      </c>
      <c r="N3768" s="6" t="s">
        <v>56</v>
      </c>
      <c r="O3768" s="6" t="s">
        <v>1812</v>
      </c>
      <c r="P3768" s="6" t="s">
        <v>1812</v>
      </c>
      <c r="Q3768" s="6" t="s">
        <v>13089</v>
      </c>
      <c r="R3768" s="6" t="s">
        <v>1812</v>
      </c>
      <c r="S3768" s="6" t="s">
        <v>15999</v>
      </c>
      <c r="T3768" s="6" t="s">
        <v>13115</v>
      </c>
      <c r="U3768" s="6" t="s">
        <v>1812</v>
      </c>
      <c r="V3768" s="6" t="s">
        <v>1812</v>
      </c>
      <c r="W3768" s="6" t="s">
        <v>1816</v>
      </c>
      <c r="X3768" s="6" t="s">
        <v>17108</v>
      </c>
      <c r="Y3768" s="8">
        <f>X3769-'Com RTOS RX'!$X3768</f>
        <v>0.0001273148148</v>
      </c>
      <c r="Z3768" s="6">
        <f>SUM(LEN(",CO_MQ135|"),'Com RTOS RX'!$H3768,LEN(",CO2_MQ135|"),'Com RTOS RX'!$I3768,LEN(",Alcool_MQ135|"),'Com RTOS RX'!$J3768,LEN(",Alcool_MQ135|"),'Com RTOS RX'!$K3768,LEN(",Toluen_MQ135|"),'Com RTOS RX'!$L3768,LEN(",MH4_MQ135|"),'Com RTOS RX'!$M3768,LEN(",O3_MQ131|"),'Com RTOS RX'!$N3768)*8</f>
        <v>672</v>
      </c>
    </row>
    <row r="3769" ht="15.75" customHeight="1">
      <c r="A3769" s="6" t="s">
        <v>17109</v>
      </c>
      <c r="B3769" s="6" t="s">
        <v>17110</v>
      </c>
      <c r="C3769" s="6" t="s">
        <v>1810</v>
      </c>
      <c r="D3769" s="6" t="s">
        <v>17111</v>
      </c>
      <c r="E3769" s="6" t="s">
        <v>1812</v>
      </c>
      <c r="F3769" s="6" t="s">
        <v>1812</v>
      </c>
      <c r="G3769" s="6" t="s">
        <v>1812</v>
      </c>
      <c r="H3769" s="6" t="s">
        <v>1691</v>
      </c>
      <c r="I3769" s="6" t="s">
        <v>13227</v>
      </c>
      <c r="J3769" s="6" t="s">
        <v>944</v>
      </c>
      <c r="K3769" s="6" t="s">
        <v>312</v>
      </c>
      <c r="L3769" s="6" t="s">
        <v>1306</v>
      </c>
      <c r="M3769" s="6" t="s">
        <v>298</v>
      </c>
      <c r="N3769" s="6" t="s">
        <v>63</v>
      </c>
      <c r="O3769" s="6" t="s">
        <v>1812</v>
      </c>
      <c r="P3769" s="6" t="s">
        <v>1812</v>
      </c>
      <c r="Q3769" s="6" t="s">
        <v>13089</v>
      </c>
      <c r="R3769" s="6" t="s">
        <v>1812</v>
      </c>
      <c r="S3769" s="6" t="s">
        <v>16925</v>
      </c>
      <c r="T3769" s="6" t="s">
        <v>13115</v>
      </c>
      <c r="U3769" s="6" t="s">
        <v>1812</v>
      </c>
      <c r="V3769" s="6" t="s">
        <v>1812</v>
      </c>
      <c r="W3769" s="6" t="s">
        <v>1816</v>
      </c>
      <c r="X3769" s="6" t="s">
        <v>17112</v>
      </c>
      <c r="Y3769" s="8">
        <f>X3770-'Com RTOS RX'!$X3769</f>
        <v>0.0001157407407</v>
      </c>
      <c r="Z3769" s="6">
        <f>SUM(LEN(",CO_MQ135|"),'Com RTOS RX'!$H3769,LEN(",CO2_MQ135|"),'Com RTOS RX'!$I3769,LEN(",Alcool_MQ135|"),'Com RTOS RX'!$J3769,LEN(",Alcool_MQ135|"),'Com RTOS RX'!$K3769,LEN(",Toluen_MQ135|"),'Com RTOS RX'!$L3769,LEN(",MH4_MQ135|"),'Com RTOS RX'!$M3769,LEN(",O3_MQ131|"),'Com RTOS RX'!$N3769)*8</f>
        <v>672</v>
      </c>
    </row>
    <row r="3770" ht="15.75" customHeight="1">
      <c r="A3770" s="6" t="s">
        <v>17113</v>
      </c>
      <c r="B3770" s="6" t="s">
        <v>17114</v>
      </c>
      <c r="C3770" s="6" t="s">
        <v>1810</v>
      </c>
      <c r="D3770" s="6" t="s">
        <v>17115</v>
      </c>
      <c r="E3770" s="6" t="s">
        <v>1812</v>
      </c>
      <c r="F3770" s="6" t="s">
        <v>1812</v>
      </c>
      <c r="G3770" s="6" t="s">
        <v>1812</v>
      </c>
      <c r="H3770" s="6" t="s">
        <v>1694</v>
      </c>
      <c r="I3770" s="6" t="s">
        <v>1695</v>
      </c>
      <c r="J3770" s="6" t="s">
        <v>879</v>
      </c>
      <c r="K3770" s="6" t="s">
        <v>312</v>
      </c>
      <c r="L3770" s="6" t="s">
        <v>1271</v>
      </c>
      <c r="M3770" s="6" t="s">
        <v>298</v>
      </c>
      <c r="N3770" s="6" t="s">
        <v>56</v>
      </c>
      <c r="O3770" s="6" t="s">
        <v>1812</v>
      </c>
      <c r="P3770" s="6" t="s">
        <v>1812</v>
      </c>
      <c r="Q3770" s="6" t="s">
        <v>13089</v>
      </c>
      <c r="R3770" s="6" t="s">
        <v>1812</v>
      </c>
      <c r="S3770" s="6" t="s">
        <v>16925</v>
      </c>
      <c r="T3770" s="6" t="s">
        <v>13115</v>
      </c>
      <c r="U3770" s="6" t="s">
        <v>1812</v>
      </c>
      <c r="V3770" s="6" t="s">
        <v>1812</v>
      </c>
      <c r="W3770" s="6" t="s">
        <v>1816</v>
      </c>
      <c r="X3770" s="6" t="s">
        <v>17116</v>
      </c>
      <c r="Y3770" s="8">
        <f>X3771-'Com RTOS RX'!$X3770</f>
        <v>0.0001157407407</v>
      </c>
      <c r="Z3770" s="6">
        <f>SUM(LEN(",CO_MQ135|"),'Com RTOS RX'!$H3770,LEN(",CO2_MQ135|"),'Com RTOS RX'!$I3770,LEN(",Alcool_MQ135|"),'Com RTOS RX'!$J3770,LEN(",Alcool_MQ135|"),'Com RTOS RX'!$K3770,LEN(",Toluen_MQ135|"),'Com RTOS RX'!$L3770,LEN(",MH4_MQ135|"),'Com RTOS RX'!$M3770,LEN(",O3_MQ131|"),'Com RTOS RX'!$N3770)*8</f>
        <v>672</v>
      </c>
    </row>
    <row r="3771" ht="15.75" customHeight="1">
      <c r="A3771" s="6" t="s">
        <v>17117</v>
      </c>
      <c r="B3771" s="6" t="s">
        <v>17118</v>
      </c>
      <c r="C3771" s="6" t="s">
        <v>1810</v>
      </c>
      <c r="D3771" s="6" t="s">
        <v>17119</v>
      </c>
      <c r="E3771" s="6" t="s">
        <v>1812</v>
      </c>
      <c r="F3771" s="6" t="s">
        <v>1812</v>
      </c>
      <c r="G3771" s="6" t="s">
        <v>1812</v>
      </c>
      <c r="H3771" s="6" t="s">
        <v>15073</v>
      </c>
      <c r="I3771" s="6" t="s">
        <v>1299</v>
      </c>
      <c r="J3771" s="6" t="s">
        <v>1687</v>
      </c>
      <c r="K3771" s="6" t="s">
        <v>3250</v>
      </c>
      <c r="L3771" s="6" t="s">
        <v>15647</v>
      </c>
      <c r="M3771" s="6" t="s">
        <v>299</v>
      </c>
      <c r="N3771" s="6" t="s">
        <v>393</v>
      </c>
      <c r="O3771" s="6" t="s">
        <v>1812</v>
      </c>
      <c r="P3771" s="6" t="s">
        <v>1812</v>
      </c>
      <c r="Q3771" s="6" t="s">
        <v>13089</v>
      </c>
      <c r="R3771" s="6" t="s">
        <v>1812</v>
      </c>
      <c r="S3771" s="6" t="s">
        <v>16925</v>
      </c>
      <c r="T3771" s="6" t="s">
        <v>13115</v>
      </c>
      <c r="U3771" s="6" t="s">
        <v>1812</v>
      </c>
      <c r="V3771" s="6" t="s">
        <v>1812</v>
      </c>
      <c r="W3771" s="6" t="s">
        <v>1816</v>
      </c>
      <c r="X3771" s="6" t="s">
        <v>17120</v>
      </c>
      <c r="Y3771" s="8">
        <f>X3772-'Com RTOS RX'!$X3771</f>
        <v>0.0001157407407</v>
      </c>
      <c r="Z3771" s="6">
        <f>SUM(LEN(",CO_MQ135|"),'Com RTOS RX'!$H3771,LEN(",CO2_MQ135|"),'Com RTOS RX'!$I3771,LEN(",Alcool_MQ135|"),'Com RTOS RX'!$J3771,LEN(",Alcool_MQ135|"),'Com RTOS RX'!$K3771,LEN(",Toluen_MQ135|"),'Com RTOS RX'!$L3771,LEN(",MH4_MQ135|"),'Com RTOS RX'!$M3771,LEN(",O3_MQ131|"),'Com RTOS RX'!$N3771)*8</f>
        <v>672</v>
      </c>
    </row>
    <row r="3772" ht="15.75" customHeight="1">
      <c r="A3772" s="6" t="s">
        <v>17121</v>
      </c>
      <c r="B3772" s="6" t="s">
        <v>17122</v>
      </c>
      <c r="C3772" s="6" t="s">
        <v>1810</v>
      </c>
      <c r="D3772" s="6" t="s">
        <v>17123</v>
      </c>
      <c r="E3772" s="6" t="s">
        <v>1812</v>
      </c>
      <c r="F3772" s="6" t="s">
        <v>1812</v>
      </c>
      <c r="G3772" s="6" t="s">
        <v>1812</v>
      </c>
      <c r="H3772" s="6" t="s">
        <v>1109</v>
      </c>
      <c r="I3772" s="6" t="s">
        <v>1144</v>
      </c>
      <c r="J3772" s="6" t="s">
        <v>1699</v>
      </c>
      <c r="K3772" s="6" t="s">
        <v>124</v>
      </c>
      <c r="L3772" s="6" t="s">
        <v>1700</v>
      </c>
      <c r="M3772" s="6" t="s">
        <v>167</v>
      </c>
      <c r="N3772" s="6" t="s">
        <v>56</v>
      </c>
      <c r="O3772" s="6" t="s">
        <v>1812</v>
      </c>
      <c r="P3772" s="6" t="s">
        <v>1812</v>
      </c>
      <c r="Q3772" s="6" t="s">
        <v>13089</v>
      </c>
      <c r="R3772" s="6" t="s">
        <v>1812</v>
      </c>
      <c r="S3772" s="6" t="s">
        <v>16962</v>
      </c>
      <c r="T3772" s="6" t="s">
        <v>13115</v>
      </c>
      <c r="U3772" s="6" t="s">
        <v>1812</v>
      </c>
      <c r="V3772" s="6" t="s">
        <v>1812</v>
      </c>
      <c r="W3772" s="6" t="s">
        <v>1816</v>
      </c>
      <c r="X3772" s="6" t="s">
        <v>17124</v>
      </c>
      <c r="Y3772" s="8">
        <f>X3773-'Com RTOS RX'!$X3772</f>
        <v>0.0001157407407</v>
      </c>
      <c r="Z3772" s="6">
        <f>SUM(LEN(",CO_MQ135|"),'Com RTOS RX'!$H3772,LEN(",CO2_MQ135|"),'Com RTOS RX'!$I3772,LEN(",Alcool_MQ135|"),'Com RTOS RX'!$J3772,LEN(",Alcool_MQ135|"),'Com RTOS RX'!$K3772,LEN(",Toluen_MQ135|"),'Com RTOS RX'!$L3772,LEN(",MH4_MQ135|"),'Com RTOS RX'!$M3772,LEN(",O3_MQ131|"),'Com RTOS RX'!$N3772)*8</f>
        <v>672</v>
      </c>
    </row>
    <row r="3773" ht="15.75" customHeight="1">
      <c r="A3773" s="6" t="s">
        <v>17125</v>
      </c>
      <c r="B3773" s="6" t="s">
        <v>17126</v>
      </c>
      <c r="C3773" s="6" t="s">
        <v>1810</v>
      </c>
      <c r="D3773" s="6" t="s">
        <v>17127</v>
      </c>
      <c r="E3773" s="6" t="s">
        <v>1812</v>
      </c>
      <c r="F3773" s="6" t="s">
        <v>1812</v>
      </c>
      <c r="G3773" s="6" t="s">
        <v>1812</v>
      </c>
      <c r="H3773" s="6" t="s">
        <v>1701</v>
      </c>
      <c r="I3773" s="6" t="s">
        <v>1108</v>
      </c>
      <c r="J3773" s="6" t="s">
        <v>1702</v>
      </c>
      <c r="K3773" s="6" t="s">
        <v>308</v>
      </c>
      <c r="L3773" s="6" t="s">
        <v>1514</v>
      </c>
      <c r="M3773" s="6" t="s">
        <v>236</v>
      </c>
      <c r="N3773" s="6" t="s">
        <v>393</v>
      </c>
      <c r="O3773" s="6" t="s">
        <v>1812</v>
      </c>
      <c r="P3773" s="6" t="s">
        <v>1812</v>
      </c>
      <c r="Q3773" s="6" t="s">
        <v>13089</v>
      </c>
      <c r="R3773" s="6" t="s">
        <v>1812</v>
      </c>
      <c r="S3773" s="6" t="s">
        <v>16995</v>
      </c>
      <c r="T3773" s="6" t="s">
        <v>13115</v>
      </c>
      <c r="U3773" s="6" t="s">
        <v>1812</v>
      </c>
      <c r="V3773" s="6" t="s">
        <v>1812</v>
      </c>
      <c r="W3773" s="6" t="s">
        <v>1816</v>
      </c>
      <c r="X3773" s="6" t="s">
        <v>17128</v>
      </c>
      <c r="Y3773" s="8">
        <f>X3774-'Com RTOS RX'!$X3773</f>
        <v>0.0001157407407</v>
      </c>
      <c r="Z3773" s="6">
        <f>SUM(LEN(",CO_MQ135|"),'Com RTOS RX'!$H3773,LEN(",CO2_MQ135|"),'Com RTOS RX'!$I3773,LEN(",Alcool_MQ135|"),'Com RTOS RX'!$J3773,LEN(",Alcool_MQ135|"),'Com RTOS RX'!$K3773,LEN(",Toluen_MQ135|"),'Com RTOS RX'!$L3773,LEN(",MH4_MQ135|"),'Com RTOS RX'!$M3773,LEN(",O3_MQ131|"),'Com RTOS RX'!$N3773)*8</f>
        <v>672</v>
      </c>
    </row>
    <row r="3774" ht="15.75" customHeight="1">
      <c r="A3774" s="6" t="s">
        <v>17129</v>
      </c>
      <c r="B3774" s="6" t="s">
        <v>17130</v>
      </c>
      <c r="C3774" s="6" t="s">
        <v>1810</v>
      </c>
      <c r="D3774" s="6" t="s">
        <v>17131</v>
      </c>
      <c r="E3774" s="6" t="s">
        <v>1812</v>
      </c>
      <c r="F3774" s="6" t="s">
        <v>1812</v>
      </c>
      <c r="G3774" s="6" t="s">
        <v>1812</v>
      </c>
      <c r="H3774" s="6" t="s">
        <v>1703</v>
      </c>
      <c r="I3774" s="6" t="s">
        <v>1287</v>
      </c>
      <c r="J3774" s="6" t="s">
        <v>921</v>
      </c>
      <c r="K3774" s="6" t="s">
        <v>310</v>
      </c>
      <c r="L3774" s="6" t="s">
        <v>1704</v>
      </c>
      <c r="M3774" s="6" t="s">
        <v>249</v>
      </c>
      <c r="N3774" s="6" t="s">
        <v>384</v>
      </c>
      <c r="O3774" s="6" t="s">
        <v>1812</v>
      </c>
      <c r="P3774" s="6" t="s">
        <v>1812</v>
      </c>
      <c r="Q3774" s="6" t="s">
        <v>13089</v>
      </c>
      <c r="R3774" s="6" t="s">
        <v>1812</v>
      </c>
      <c r="S3774" s="6" t="s">
        <v>16995</v>
      </c>
      <c r="T3774" s="6" t="s">
        <v>13115</v>
      </c>
      <c r="U3774" s="6" t="s">
        <v>1812</v>
      </c>
      <c r="V3774" s="6" t="s">
        <v>1812</v>
      </c>
      <c r="W3774" s="6" t="s">
        <v>1816</v>
      </c>
      <c r="X3774" s="6" t="s">
        <v>17132</v>
      </c>
      <c r="Y3774" s="8">
        <f>X3775-'Com RTOS RX'!$X3774</f>
        <v>0.0001157407407</v>
      </c>
      <c r="Z3774" s="6">
        <f>SUM(LEN(",CO_MQ135|"),'Com RTOS RX'!$H3774,LEN(",CO2_MQ135|"),'Com RTOS RX'!$I3774,LEN(",Alcool_MQ135|"),'Com RTOS RX'!$J3774,LEN(",Alcool_MQ135|"),'Com RTOS RX'!$K3774,LEN(",Toluen_MQ135|"),'Com RTOS RX'!$L3774,LEN(",MH4_MQ135|"),'Com RTOS RX'!$M3774,LEN(",O3_MQ131|"),'Com RTOS RX'!$N3774)*8</f>
        <v>672</v>
      </c>
    </row>
    <row r="3775" ht="15.75" customHeight="1">
      <c r="A3775" s="6" t="s">
        <v>17133</v>
      </c>
      <c r="B3775" s="6" t="s">
        <v>17134</v>
      </c>
      <c r="C3775" s="6" t="s">
        <v>1810</v>
      </c>
      <c r="D3775" s="6" t="s">
        <v>17135</v>
      </c>
      <c r="E3775" s="6" t="s">
        <v>1812</v>
      </c>
      <c r="F3775" s="6" t="s">
        <v>1812</v>
      </c>
      <c r="G3775" s="6" t="s">
        <v>1812</v>
      </c>
      <c r="H3775" s="6" t="s">
        <v>1694</v>
      </c>
      <c r="I3775" s="6" t="s">
        <v>1695</v>
      </c>
      <c r="J3775" s="6" t="s">
        <v>879</v>
      </c>
      <c r="K3775" s="6" t="s">
        <v>312</v>
      </c>
      <c r="L3775" s="6" t="s">
        <v>1271</v>
      </c>
      <c r="M3775" s="6" t="s">
        <v>298</v>
      </c>
      <c r="N3775" s="6" t="s">
        <v>13779</v>
      </c>
      <c r="O3775" s="6" t="s">
        <v>1812</v>
      </c>
      <c r="P3775" s="6" t="s">
        <v>1812</v>
      </c>
      <c r="Q3775" s="6" t="s">
        <v>13089</v>
      </c>
      <c r="R3775" s="6" t="s">
        <v>1812</v>
      </c>
      <c r="S3775" s="6" t="s">
        <v>16925</v>
      </c>
      <c r="T3775" s="6" t="s">
        <v>13115</v>
      </c>
      <c r="U3775" s="6" t="s">
        <v>1812</v>
      </c>
      <c r="V3775" s="6" t="s">
        <v>1812</v>
      </c>
      <c r="W3775" s="6" t="s">
        <v>1816</v>
      </c>
      <c r="X3775" s="6" t="s">
        <v>17136</v>
      </c>
      <c r="Y3775" s="8">
        <f>X3776-'Com RTOS RX'!$X3775</f>
        <v>0.0001157407407</v>
      </c>
      <c r="Z3775" s="6">
        <f>SUM(LEN(",CO_MQ135|"),'Com RTOS RX'!$H3775,LEN(",CO2_MQ135|"),'Com RTOS RX'!$I3775,LEN(",Alcool_MQ135|"),'Com RTOS RX'!$J3775,LEN(",Alcool_MQ135|"),'Com RTOS RX'!$K3775,LEN(",Toluen_MQ135|"),'Com RTOS RX'!$L3775,LEN(",MH4_MQ135|"),'Com RTOS RX'!$M3775,LEN(",O3_MQ131|"),'Com RTOS RX'!$N3775)*8</f>
        <v>672</v>
      </c>
    </row>
    <row r="3776" ht="15.75" customHeight="1">
      <c r="A3776" s="6" t="s">
        <v>17137</v>
      </c>
      <c r="B3776" s="6" t="s">
        <v>17138</v>
      </c>
      <c r="C3776" s="6" t="s">
        <v>1810</v>
      </c>
      <c r="D3776" s="6" t="s">
        <v>17139</v>
      </c>
      <c r="E3776" s="6" t="s">
        <v>1812</v>
      </c>
      <c r="F3776" s="6" t="s">
        <v>1812</v>
      </c>
      <c r="G3776" s="6" t="s">
        <v>1812</v>
      </c>
      <c r="H3776" s="6" t="s">
        <v>1692</v>
      </c>
      <c r="I3776" s="6" t="s">
        <v>1065</v>
      </c>
      <c r="J3776" s="6" t="s">
        <v>580</v>
      </c>
      <c r="K3776" s="6" t="s">
        <v>335</v>
      </c>
      <c r="L3776" s="6" t="s">
        <v>1693</v>
      </c>
      <c r="M3776" s="6" t="s">
        <v>282</v>
      </c>
      <c r="N3776" s="6" t="s">
        <v>56</v>
      </c>
      <c r="O3776" s="6" t="s">
        <v>1812</v>
      </c>
      <c r="P3776" s="6" t="s">
        <v>1812</v>
      </c>
      <c r="Q3776" s="6" t="s">
        <v>13089</v>
      </c>
      <c r="R3776" s="6" t="s">
        <v>1812</v>
      </c>
      <c r="S3776" s="6" t="s">
        <v>16995</v>
      </c>
      <c r="T3776" s="6" t="s">
        <v>13115</v>
      </c>
      <c r="U3776" s="6" t="s">
        <v>1812</v>
      </c>
      <c r="V3776" s="6" t="s">
        <v>1812</v>
      </c>
      <c r="W3776" s="6" t="s">
        <v>1816</v>
      </c>
      <c r="X3776" s="6" t="s">
        <v>17140</v>
      </c>
      <c r="Y3776" s="8">
        <f>X3777-'Com RTOS RX'!$X3776</f>
        <v>0.0001157407407</v>
      </c>
      <c r="Z3776" s="6">
        <f>SUM(LEN(",CO_MQ135|"),'Com RTOS RX'!$H3776,LEN(",CO2_MQ135|"),'Com RTOS RX'!$I3776,LEN(",Alcool_MQ135|"),'Com RTOS RX'!$J3776,LEN(",Alcool_MQ135|"),'Com RTOS RX'!$K3776,LEN(",Toluen_MQ135|"),'Com RTOS RX'!$L3776,LEN(",MH4_MQ135|"),'Com RTOS RX'!$M3776,LEN(",O3_MQ131|"),'Com RTOS RX'!$N3776)*8</f>
        <v>672</v>
      </c>
    </row>
    <row r="3777" ht="15.75" customHeight="1">
      <c r="A3777" s="6" t="s">
        <v>17141</v>
      </c>
      <c r="B3777" s="6" t="s">
        <v>17142</v>
      </c>
      <c r="C3777" s="6" t="s">
        <v>1810</v>
      </c>
      <c r="D3777" s="6" t="s">
        <v>17143</v>
      </c>
      <c r="E3777" s="6" t="s">
        <v>1812</v>
      </c>
      <c r="F3777" s="6" t="s">
        <v>1812</v>
      </c>
      <c r="G3777" s="6" t="s">
        <v>1812</v>
      </c>
      <c r="H3777" s="6" t="s">
        <v>1286</v>
      </c>
      <c r="I3777" s="6" t="s">
        <v>8859</v>
      </c>
      <c r="J3777" s="6" t="s">
        <v>1705</v>
      </c>
      <c r="K3777" s="6" t="s">
        <v>334</v>
      </c>
      <c r="L3777" s="6" t="s">
        <v>16457</v>
      </c>
      <c r="M3777" s="6" t="s">
        <v>196</v>
      </c>
      <c r="N3777" s="6" t="s">
        <v>13779</v>
      </c>
      <c r="O3777" s="6" t="s">
        <v>1812</v>
      </c>
      <c r="P3777" s="6" t="s">
        <v>1812</v>
      </c>
      <c r="Q3777" s="6" t="s">
        <v>13089</v>
      </c>
      <c r="R3777" s="6" t="s">
        <v>1812</v>
      </c>
      <c r="S3777" s="6" t="s">
        <v>17036</v>
      </c>
      <c r="T3777" s="6" t="s">
        <v>13115</v>
      </c>
      <c r="U3777" s="6" t="s">
        <v>1812</v>
      </c>
      <c r="V3777" s="6" t="s">
        <v>1812</v>
      </c>
      <c r="W3777" s="6" t="s">
        <v>1816</v>
      </c>
      <c r="X3777" s="6" t="s">
        <v>17144</v>
      </c>
      <c r="Y3777" s="8">
        <f>X3778-'Com RTOS RX'!$X3777</f>
        <v>0.0001157407407</v>
      </c>
      <c r="Z3777" s="6">
        <f>SUM(LEN(",CO_MQ135|"),'Com RTOS RX'!$H3777,LEN(",CO2_MQ135|"),'Com RTOS RX'!$I3777,LEN(",Alcool_MQ135|"),'Com RTOS RX'!$J3777,LEN(",Alcool_MQ135|"),'Com RTOS RX'!$K3777,LEN(",Toluen_MQ135|"),'Com RTOS RX'!$L3777,LEN(",MH4_MQ135|"),'Com RTOS RX'!$M3777,LEN(",O3_MQ131|"),'Com RTOS RX'!$N3777)*8</f>
        <v>672</v>
      </c>
    </row>
    <row r="3778" ht="15.75" customHeight="1">
      <c r="A3778" s="6" t="s">
        <v>17145</v>
      </c>
      <c r="B3778" s="6" t="s">
        <v>17146</v>
      </c>
      <c r="C3778" s="6" t="s">
        <v>1810</v>
      </c>
      <c r="D3778" s="6" t="s">
        <v>17147</v>
      </c>
      <c r="E3778" s="6" t="s">
        <v>1812</v>
      </c>
      <c r="F3778" s="6" t="s">
        <v>1812</v>
      </c>
      <c r="G3778" s="6" t="s">
        <v>1812</v>
      </c>
      <c r="H3778" s="6" t="s">
        <v>1691</v>
      </c>
      <c r="I3778" s="6" t="s">
        <v>13227</v>
      </c>
      <c r="J3778" s="6" t="s">
        <v>944</v>
      </c>
      <c r="K3778" s="6" t="s">
        <v>312</v>
      </c>
      <c r="L3778" s="6" t="s">
        <v>1306</v>
      </c>
      <c r="M3778" s="6" t="s">
        <v>298</v>
      </c>
      <c r="N3778" s="6" t="s">
        <v>56</v>
      </c>
      <c r="O3778" s="6" t="s">
        <v>1812</v>
      </c>
      <c r="P3778" s="6" t="s">
        <v>1812</v>
      </c>
      <c r="Q3778" s="6" t="s">
        <v>13089</v>
      </c>
      <c r="R3778" s="6" t="s">
        <v>1812</v>
      </c>
      <c r="S3778" s="6" t="s">
        <v>16925</v>
      </c>
      <c r="T3778" s="6" t="s">
        <v>13115</v>
      </c>
      <c r="U3778" s="6" t="s">
        <v>1812</v>
      </c>
      <c r="V3778" s="6" t="s">
        <v>1812</v>
      </c>
      <c r="W3778" s="6" t="s">
        <v>1816</v>
      </c>
      <c r="X3778" s="6" t="s">
        <v>17148</v>
      </c>
      <c r="Y3778" s="8">
        <f>X3779-'Com RTOS RX'!$X3778</f>
        <v>0.0001157407407</v>
      </c>
      <c r="Z3778" s="6">
        <f>SUM(LEN(",CO_MQ135|"),'Com RTOS RX'!$H3778,LEN(",CO2_MQ135|"),'Com RTOS RX'!$I3778,LEN(",Alcool_MQ135|"),'Com RTOS RX'!$J3778,LEN(",Alcool_MQ135|"),'Com RTOS RX'!$K3778,LEN(",Toluen_MQ135|"),'Com RTOS RX'!$L3778,LEN(",MH4_MQ135|"),'Com RTOS RX'!$M3778,LEN(",O3_MQ131|"),'Com RTOS RX'!$N3778)*8</f>
        <v>672</v>
      </c>
    </row>
    <row r="3779" ht="15.75" customHeight="1">
      <c r="A3779" s="6" t="s">
        <v>17149</v>
      </c>
      <c r="B3779" s="6" t="s">
        <v>17150</v>
      </c>
      <c r="C3779" s="6" t="s">
        <v>1810</v>
      </c>
      <c r="D3779" s="6" t="s">
        <v>17151</v>
      </c>
      <c r="E3779" s="6" t="s">
        <v>1812</v>
      </c>
      <c r="F3779" s="6" t="s">
        <v>1812</v>
      </c>
      <c r="G3779" s="6" t="s">
        <v>1812</v>
      </c>
      <c r="H3779" s="6" t="s">
        <v>1691</v>
      </c>
      <c r="I3779" s="6" t="s">
        <v>13227</v>
      </c>
      <c r="J3779" s="6" t="s">
        <v>944</v>
      </c>
      <c r="K3779" s="6" t="s">
        <v>312</v>
      </c>
      <c r="L3779" s="6" t="s">
        <v>1306</v>
      </c>
      <c r="M3779" s="6" t="s">
        <v>298</v>
      </c>
      <c r="N3779" s="6" t="s">
        <v>415</v>
      </c>
      <c r="O3779" s="6" t="s">
        <v>1812</v>
      </c>
      <c r="P3779" s="6" t="s">
        <v>1812</v>
      </c>
      <c r="Q3779" s="6" t="s">
        <v>13089</v>
      </c>
      <c r="R3779" s="6" t="s">
        <v>1812</v>
      </c>
      <c r="S3779" s="6" t="s">
        <v>16925</v>
      </c>
      <c r="T3779" s="6" t="s">
        <v>13115</v>
      </c>
      <c r="U3779" s="6" t="s">
        <v>1812</v>
      </c>
      <c r="V3779" s="6" t="s">
        <v>1812</v>
      </c>
      <c r="W3779" s="6" t="s">
        <v>1816</v>
      </c>
      <c r="X3779" s="6" t="s">
        <v>17152</v>
      </c>
      <c r="Y3779" s="8">
        <f>X3780-'Com RTOS RX'!$X3779</f>
        <v>0.0001157407407</v>
      </c>
      <c r="Z3779" s="6">
        <f>SUM(LEN(",CO_MQ135|"),'Com RTOS RX'!$H3779,LEN(",CO2_MQ135|"),'Com RTOS RX'!$I3779,LEN(",Alcool_MQ135|"),'Com RTOS RX'!$J3779,LEN(",Alcool_MQ135|"),'Com RTOS RX'!$K3779,LEN(",Toluen_MQ135|"),'Com RTOS RX'!$L3779,LEN(",MH4_MQ135|"),'Com RTOS RX'!$M3779,LEN(",O3_MQ131|"),'Com RTOS RX'!$N3779)*8</f>
        <v>672</v>
      </c>
    </row>
    <row r="3780" ht="15.75" customHeight="1">
      <c r="A3780" s="6" t="s">
        <v>17153</v>
      </c>
      <c r="B3780" s="6" t="s">
        <v>17154</v>
      </c>
      <c r="C3780" s="6" t="s">
        <v>1810</v>
      </c>
      <c r="D3780" s="6" t="s">
        <v>17155</v>
      </c>
      <c r="E3780" s="6" t="s">
        <v>1812</v>
      </c>
      <c r="F3780" s="6" t="s">
        <v>1812</v>
      </c>
      <c r="G3780" s="6" t="s">
        <v>1812</v>
      </c>
      <c r="H3780" s="6" t="s">
        <v>1692</v>
      </c>
      <c r="I3780" s="6" t="s">
        <v>1065</v>
      </c>
      <c r="J3780" s="6" t="s">
        <v>580</v>
      </c>
      <c r="K3780" s="6" t="s">
        <v>335</v>
      </c>
      <c r="L3780" s="6" t="s">
        <v>1693</v>
      </c>
      <c r="M3780" s="6" t="s">
        <v>282</v>
      </c>
      <c r="N3780" s="6" t="s">
        <v>384</v>
      </c>
      <c r="O3780" s="6" t="s">
        <v>1812</v>
      </c>
      <c r="P3780" s="6" t="s">
        <v>1812</v>
      </c>
      <c r="Q3780" s="6" t="s">
        <v>13089</v>
      </c>
      <c r="R3780" s="6" t="s">
        <v>1812</v>
      </c>
      <c r="S3780" s="6" t="s">
        <v>16995</v>
      </c>
      <c r="T3780" s="6" t="s">
        <v>13115</v>
      </c>
      <c r="U3780" s="6" t="s">
        <v>1812</v>
      </c>
      <c r="V3780" s="6" t="s">
        <v>1812</v>
      </c>
      <c r="W3780" s="6" t="s">
        <v>1816</v>
      </c>
      <c r="X3780" s="6" t="s">
        <v>17156</v>
      </c>
      <c r="Y3780" s="8">
        <f>X3781-'Com RTOS RX'!$X3780</f>
        <v>0.0001273148148</v>
      </c>
      <c r="Z3780" s="6">
        <f>SUM(LEN(",CO_MQ135|"),'Com RTOS RX'!$H3780,LEN(",CO2_MQ135|"),'Com RTOS RX'!$I3780,LEN(",Alcool_MQ135|"),'Com RTOS RX'!$J3780,LEN(",Alcool_MQ135|"),'Com RTOS RX'!$K3780,LEN(",Toluen_MQ135|"),'Com RTOS RX'!$L3780,LEN(",MH4_MQ135|"),'Com RTOS RX'!$M3780,LEN(",O3_MQ131|"),'Com RTOS RX'!$N3780)*8</f>
        <v>672</v>
      </c>
    </row>
    <row r="3781" ht="15.75" customHeight="1">
      <c r="A3781" s="6" t="s">
        <v>17157</v>
      </c>
      <c r="B3781" s="6" t="s">
        <v>17158</v>
      </c>
      <c r="C3781" s="6" t="s">
        <v>1810</v>
      </c>
      <c r="D3781" s="6" t="s">
        <v>17159</v>
      </c>
      <c r="E3781" s="6" t="s">
        <v>1812</v>
      </c>
      <c r="F3781" s="6" t="s">
        <v>1812</v>
      </c>
      <c r="G3781" s="6" t="s">
        <v>1812</v>
      </c>
      <c r="H3781" s="6" t="s">
        <v>1691</v>
      </c>
      <c r="I3781" s="6" t="s">
        <v>13227</v>
      </c>
      <c r="J3781" s="6" t="s">
        <v>944</v>
      </c>
      <c r="K3781" s="6" t="s">
        <v>312</v>
      </c>
      <c r="L3781" s="6" t="s">
        <v>1306</v>
      </c>
      <c r="M3781" s="6" t="s">
        <v>298</v>
      </c>
      <c r="N3781" s="6" t="s">
        <v>56</v>
      </c>
      <c r="O3781" s="6" t="s">
        <v>1812</v>
      </c>
      <c r="P3781" s="6" t="s">
        <v>1812</v>
      </c>
      <c r="Q3781" s="6" t="s">
        <v>13089</v>
      </c>
      <c r="R3781" s="6" t="s">
        <v>1812</v>
      </c>
      <c r="S3781" s="6" t="s">
        <v>16925</v>
      </c>
      <c r="T3781" s="6" t="s">
        <v>13115</v>
      </c>
      <c r="U3781" s="6" t="s">
        <v>1812</v>
      </c>
      <c r="V3781" s="6" t="s">
        <v>1812</v>
      </c>
      <c r="W3781" s="6" t="s">
        <v>1816</v>
      </c>
      <c r="X3781" s="6" t="s">
        <v>17160</v>
      </c>
      <c r="Y3781" s="8">
        <f>X3782-'Com RTOS RX'!$X3781</f>
        <v>0.0001157407407</v>
      </c>
      <c r="Z3781" s="6">
        <f>SUM(LEN(",CO_MQ135|"),'Com RTOS RX'!$H3781,LEN(",CO2_MQ135|"),'Com RTOS RX'!$I3781,LEN(",Alcool_MQ135|"),'Com RTOS RX'!$J3781,LEN(",Alcool_MQ135|"),'Com RTOS RX'!$K3781,LEN(",Toluen_MQ135|"),'Com RTOS RX'!$L3781,LEN(",MH4_MQ135|"),'Com RTOS RX'!$M3781,LEN(",O3_MQ131|"),'Com RTOS RX'!$N3781)*8</f>
        <v>672</v>
      </c>
    </row>
    <row r="3782" ht="15.75" customHeight="1">
      <c r="A3782" s="6" t="s">
        <v>17161</v>
      </c>
      <c r="B3782" s="6" t="s">
        <v>17162</v>
      </c>
      <c r="C3782" s="6" t="s">
        <v>1810</v>
      </c>
      <c r="D3782" s="6" t="s">
        <v>17163</v>
      </c>
      <c r="E3782" s="6" t="s">
        <v>1812</v>
      </c>
      <c r="F3782" s="6" t="s">
        <v>1812</v>
      </c>
      <c r="G3782" s="6" t="s">
        <v>1812</v>
      </c>
      <c r="H3782" s="6" t="s">
        <v>1694</v>
      </c>
      <c r="I3782" s="6" t="s">
        <v>1695</v>
      </c>
      <c r="J3782" s="6" t="s">
        <v>879</v>
      </c>
      <c r="K3782" s="6" t="s">
        <v>312</v>
      </c>
      <c r="L3782" s="6" t="s">
        <v>1271</v>
      </c>
      <c r="M3782" s="6" t="s">
        <v>298</v>
      </c>
      <c r="N3782" s="6" t="s">
        <v>56</v>
      </c>
      <c r="O3782" s="6" t="s">
        <v>1812</v>
      </c>
      <c r="P3782" s="6" t="s">
        <v>1812</v>
      </c>
      <c r="Q3782" s="6" t="s">
        <v>13089</v>
      </c>
      <c r="R3782" s="6" t="s">
        <v>1812</v>
      </c>
      <c r="S3782" s="6" t="s">
        <v>16925</v>
      </c>
      <c r="T3782" s="6" t="s">
        <v>13115</v>
      </c>
      <c r="U3782" s="6" t="s">
        <v>1812</v>
      </c>
      <c r="V3782" s="6" t="s">
        <v>1812</v>
      </c>
      <c r="W3782" s="6" t="s">
        <v>1816</v>
      </c>
      <c r="X3782" s="6" t="s">
        <v>17164</v>
      </c>
      <c r="Y3782" s="8">
        <f>X3783-'Com RTOS RX'!$X3782</f>
        <v>0.0001157407407</v>
      </c>
      <c r="Z3782" s="6">
        <f>SUM(LEN(",CO_MQ135|"),'Com RTOS RX'!$H3782,LEN(",CO2_MQ135|"),'Com RTOS RX'!$I3782,LEN(",Alcool_MQ135|"),'Com RTOS RX'!$J3782,LEN(",Alcool_MQ135|"),'Com RTOS RX'!$K3782,LEN(",Toluen_MQ135|"),'Com RTOS RX'!$L3782,LEN(",MH4_MQ135|"),'Com RTOS RX'!$M3782,LEN(",O3_MQ131|"),'Com RTOS RX'!$N3782)*8</f>
        <v>672</v>
      </c>
    </row>
    <row r="3783" ht="15.75" customHeight="1">
      <c r="A3783" s="6" t="s">
        <v>17165</v>
      </c>
      <c r="B3783" s="6" t="s">
        <v>17166</v>
      </c>
      <c r="C3783" s="6" t="s">
        <v>1810</v>
      </c>
      <c r="D3783" s="6" t="s">
        <v>17167</v>
      </c>
      <c r="E3783" s="6" t="s">
        <v>1812</v>
      </c>
      <c r="F3783" s="6" t="s">
        <v>1812</v>
      </c>
      <c r="G3783" s="6" t="s">
        <v>1812</v>
      </c>
      <c r="H3783" s="6" t="s">
        <v>900</v>
      </c>
      <c r="I3783" s="6" t="s">
        <v>1671</v>
      </c>
      <c r="J3783" s="6" t="s">
        <v>906</v>
      </c>
      <c r="K3783" s="6" t="s">
        <v>3250</v>
      </c>
      <c r="L3783" s="6" t="s">
        <v>955</v>
      </c>
      <c r="M3783" s="6" t="s">
        <v>285</v>
      </c>
      <c r="N3783" s="6" t="s">
        <v>56</v>
      </c>
      <c r="O3783" s="6" t="s">
        <v>1812</v>
      </c>
      <c r="P3783" s="6" t="s">
        <v>1812</v>
      </c>
      <c r="Q3783" s="6" t="s">
        <v>13089</v>
      </c>
      <c r="R3783" s="6" t="s">
        <v>1812</v>
      </c>
      <c r="S3783" s="6" t="s">
        <v>16925</v>
      </c>
      <c r="T3783" s="6" t="s">
        <v>13115</v>
      </c>
      <c r="U3783" s="6" t="s">
        <v>1812</v>
      </c>
      <c r="V3783" s="6" t="s">
        <v>1812</v>
      </c>
      <c r="W3783" s="6" t="s">
        <v>1816</v>
      </c>
      <c r="X3783" s="6" t="s">
        <v>17168</v>
      </c>
      <c r="Y3783" s="8">
        <f>X3784-'Com RTOS RX'!$X3783</f>
        <v>0.0001157407407</v>
      </c>
      <c r="Z3783" s="6">
        <f>SUM(LEN(",CO_MQ135|"),'Com RTOS RX'!$H3783,LEN(",CO2_MQ135|"),'Com RTOS RX'!$I3783,LEN(",Alcool_MQ135|"),'Com RTOS RX'!$J3783,LEN(",Alcool_MQ135|"),'Com RTOS RX'!$K3783,LEN(",Toluen_MQ135|"),'Com RTOS RX'!$L3783,LEN(",MH4_MQ135|"),'Com RTOS RX'!$M3783,LEN(",O3_MQ131|"),'Com RTOS RX'!$N3783)*8</f>
        <v>672</v>
      </c>
    </row>
    <row r="3784" ht="15.75" customHeight="1">
      <c r="A3784" s="6" t="s">
        <v>17169</v>
      </c>
      <c r="B3784" s="6" t="s">
        <v>17170</v>
      </c>
      <c r="C3784" s="6" t="s">
        <v>1810</v>
      </c>
      <c r="D3784" s="6" t="s">
        <v>17171</v>
      </c>
      <c r="E3784" s="6" t="s">
        <v>1812</v>
      </c>
      <c r="F3784" s="6" t="s">
        <v>1812</v>
      </c>
      <c r="G3784" s="6" t="s">
        <v>1812</v>
      </c>
      <c r="H3784" s="6" t="s">
        <v>1691</v>
      </c>
      <c r="I3784" s="6" t="s">
        <v>13227</v>
      </c>
      <c r="J3784" s="6" t="s">
        <v>944</v>
      </c>
      <c r="K3784" s="6" t="s">
        <v>312</v>
      </c>
      <c r="L3784" s="6" t="s">
        <v>1306</v>
      </c>
      <c r="M3784" s="6" t="s">
        <v>298</v>
      </c>
      <c r="N3784" s="6" t="s">
        <v>56</v>
      </c>
      <c r="O3784" s="6" t="s">
        <v>1812</v>
      </c>
      <c r="P3784" s="6" t="s">
        <v>1812</v>
      </c>
      <c r="Q3784" s="6" t="s">
        <v>13089</v>
      </c>
      <c r="R3784" s="6" t="s">
        <v>1812</v>
      </c>
      <c r="S3784" s="6" t="s">
        <v>16925</v>
      </c>
      <c r="T3784" s="6" t="s">
        <v>13115</v>
      </c>
      <c r="U3784" s="6" t="s">
        <v>1812</v>
      </c>
      <c r="V3784" s="6" t="s">
        <v>1812</v>
      </c>
      <c r="W3784" s="6" t="s">
        <v>1816</v>
      </c>
      <c r="X3784" s="6" t="s">
        <v>17172</v>
      </c>
      <c r="Y3784" s="8">
        <f>X3785-'Com RTOS RX'!$X3784</f>
        <v>0.0001157407407</v>
      </c>
      <c r="Z3784" s="6">
        <f>SUM(LEN(",CO_MQ135|"),'Com RTOS RX'!$H3784,LEN(",CO2_MQ135|"),'Com RTOS RX'!$I3784,LEN(",Alcool_MQ135|"),'Com RTOS RX'!$J3784,LEN(",Alcool_MQ135|"),'Com RTOS RX'!$K3784,LEN(",Toluen_MQ135|"),'Com RTOS RX'!$L3784,LEN(",MH4_MQ135|"),'Com RTOS RX'!$M3784,LEN(",O3_MQ131|"),'Com RTOS RX'!$N3784)*8</f>
        <v>672</v>
      </c>
    </row>
    <row r="3785" ht="15.75" customHeight="1">
      <c r="A3785" s="6" t="s">
        <v>17173</v>
      </c>
      <c r="B3785" s="6" t="s">
        <v>17174</v>
      </c>
      <c r="C3785" s="6" t="s">
        <v>1810</v>
      </c>
      <c r="D3785" s="6" t="s">
        <v>17175</v>
      </c>
      <c r="E3785" s="6" t="s">
        <v>1812</v>
      </c>
      <c r="F3785" s="6" t="s">
        <v>1812</v>
      </c>
      <c r="G3785" s="6" t="s">
        <v>1812</v>
      </c>
      <c r="H3785" s="6" t="s">
        <v>1286</v>
      </c>
      <c r="I3785" s="6" t="s">
        <v>8859</v>
      </c>
      <c r="J3785" s="6" t="s">
        <v>1705</v>
      </c>
      <c r="K3785" s="6" t="s">
        <v>334</v>
      </c>
      <c r="L3785" s="6" t="s">
        <v>16457</v>
      </c>
      <c r="M3785" s="6" t="s">
        <v>196</v>
      </c>
      <c r="N3785" s="6" t="s">
        <v>56</v>
      </c>
      <c r="O3785" s="6" t="s">
        <v>1812</v>
      </c>
      <c r="P3785" s="6" t="s">
        <v>1812</v>
      </c>
      <c r="Q3785" s="6" t="s">
        <v>13089</v>
      </c>
      <c r="R3785" s="6" t="s">
        <v>1812</v>
      </c>
      <c r="S3785" s="6" t="s">
        <v>17036</v>
      </c>
      <c r="T3785" s="6" t="s">
        <v>13115</v>
      </c>
      <c r="U3785" s="6" t="s">
        <v>1812</v>
      </c>
      <c r="V3785" s="6" t="s">
        <v>1812</v>
      </c>
      <c r="W3785" s="6" t="s">
        <v>1816</v>
      </c>
      <c r="X3785" s="6" t="s">
        <v>17176</v>
      </c>
      <c r="Y3785" s="8">
        <f>X3786-'Com RTOS RX'!$X3785</f>
        <v>0.0001157407407</v>
      </c>
      <c r="Z3785" s="6">
        <f>SUM(LEN(",CO_MQ135|"),'Com RTOS RX'!$H3785,LEN(",CO2_MQ135|"),'Com RTOS RX'!$I3785,LEN(",Alcool_MQ135|"),'Com RTOS RX'!$J3785,LEN(",Alcool_MQ135|"),'Com RTOS RX'!$K3785,LEN(",Toluen_MQ135|"),'Com RTOS RX'!$L3785,LEN(",MH4_MQ135|"),'Com RTOS RX'!$M3785,LEN(",O3_MQ131|"),'Com RTOS RX'!$N3785)*8</f>
        <v>672</v>
      </c>
    </row>
    <row r="3786" ht="15.75" customHeight="1">
      <c r="A3786" s="6" t="s">
        <v>17177</v>
      </c>
      <c r="B3786" s="6" t="s">
        <v>17178</v>
      </c>
      <c r="C3786" s="6" t="s">
        <v>1810</v>
      </c>
      <c r="D3786" s="6" t="s">
        <v>17179</v>
      </c>
      <c r="E3786" s="6" t="s">
        <v>1812</v>
      </c>
      <c r="F3786" s="6" t="s">
        <v>1812</v>
      </c>
      <c r="G3786" s="6" t="s">
        <v>1812</v>
      </c>
      <c r="H3786" s="6" t="s">
        <v>1694</v>
      </c>
      <c r="I3786" s="6" t="s">
        <v>1695</v>
      </c>
      <c r="J3786" s="6" t="s">
        <v>879</v>
      </c>
      <c r="K3786" s="6" t="s">
        <v>312</v>
      </c>
      <c r="L3786" s="6" t="s">
        <v>1271</v>
      </c>
      <c r="M3786" s="6" t="s">
        <v>298</v>
      </c>
      <c r="N3786" s="6" t="s">
        <v>56</v>
      </c>
      <c r="O3786" s="6" t="s">
        <v>1812</v>
      </c>
      <c r="P3786" s="6" t="s">
        <v>1812</v>
      </c>
      <c r="Q3786" s="6" t="s">
        <v>13089</v>
      </c>
      <c r="R3786" s="6" t="s">
        <v>1812</v>
      </c>
      <c r="S3786" s="6" t="s">
        <v>16925</v>
      </c>
      <c r="T3786" s="6" t="s">
        <v>13115</v>
      </c>
      <c r="U3786" s="6" t="s">
        <v>1812</v>
      </c>
      <c r="V3786" s="6" t="s">
        <v>1812</v>
      </c>
      <c r="W3786" s="6" t="s">
        <v>1816</v>
      </c>
      <c r="X3786" s="6" t="s">
        <v>17180</v>
      </c>
      <c r="Y3786" s="8">
        <f>X3787-'Com RTOS RX'!$X3786</f>
        <v>0.0001157407407</v>
      </c>
      <c r="Z3786" s="6">
        <f>SUM(LEN(",CO_MQ135|"),'Com RTOS RX'!$H3786,LEN(",CO2_MQ135|"),'Com RTOS RX'!$I3786,LEN(",Alcool_MQ135|"),'Com RTOS RX'!$J3786,LEN(",Alcool_MQ135|"),'Com RTOS RX'!$K3786,LEN(",Toluen_MQ135|"),'Com RTOS RX'!$L3786,LEN(",MH4_MQ135|"),'Com RTOS RX'!$M3786,LEN(",O3_MQ131|"),'Com RTOS RX'!$N3786)*8</f>
        <v>672</v>
      </c>
    </row>
    <row r="3787" ht="15.75" customHeight="1">
      <c r="A3787" s="6" t="s">
        <v>17181</v>
      </c>
      <c r="B3787" s="6" t="s">
        <v>17182</v>
      </c>
      <c r="C3787" s="6" t="s">
        <v>1810</v>
      </c>
      <c r="D3787" s="6" t="s">
        <v>17183</v>
      </c>
      <c r="E3787" s="6" t="s">
        <v>1812</v>
      </c>
      <c r="F3787" s="6" t="s">
        <v>1812</v>
      </c>
      <c r="G3787" s="6" t="s">
        <v>1812</v>
      </c>
      <c r="H3787" s="6" t="s">
        <v>900</v>
      </c>
      <c r="I3787" s="6" t="s">
        <v>1671</v>
      </c>
      <c r="J3787" s="6" t="s">
        <v>906</v>
      </c>
      <c r="K3787" s="6" t="s">
        <v>3250</v>
      </c>
      <c r="L3787" s="6" t="s">
        <v>955</v>
      </c>
      <c r="M3787" s="6" t="s">
        <v>285</v>
      </c>
      <c r="N3787" s="6" t="s">
        <v>384</v>
      </c>
      <c r="O3787" s="6" t="s">
        <v>1812</v>
      </c>
      <c r="P3787" s="6" t="s">
        <v>1812</v>
      </c>
      <c r="Q3787" s="6" t="s">
        <v>13089</v>
      </c>
      <c r="R3787" s="6" t="s">
        <v>1812</v>
      </c>
      <c r="S3787" s="6" t="s">
        <v>16925</v>
      </c>
      <c r="T3787" s="6" t="s">
        <v>13115</v>
      </c>
      <c r="U3787" s="6" t="s">
        <v>1812</v>
      </c>
      <c r="V3787" s="6" t="s">
        <v>1812</v>
      </c>
      <c r="W3787" s="6" t="s">
        <v>1816</v>
      </c>
      <c r="X3787" s="6" t="s">
        <v>17184</v>
      </c>
      <c r="Y3787" s="8">
        <f>X3788-'Com RTOS RX'!$X3787</f>
        <v>0.0002430555556</v>
      </c>
      <c r="Z3787" s="6">
        <f>SUM(LEN(",CO_MQ135|"),'Com RTOS RX'!$H3787,LEN(",CO2_MQ135|"),'Com RTOS RX'!$I3787,LEN(",Alcool_MQ135|"),'Com RTOS RX'!$J3787,LEN(",Alcool_MQ135|"),'Com RTOS RX'!$K3787,LEN(",Toluen_MQ135|"),'Com RTOS RX'!$L3787,LEN(",MH4_MQ135|"),'Com RTOS RX'!$M3787,LEN(",O3_MQ131|"),'Com RTOS RX'!$N3787)*8</f>
        <v>672</v>
      </c>
    </row>
    <row r="3788" ht="15.75" customHeight="1">
      <c r="A3788" s="6" t="s">
        <v>17185</v>
      </c>
      <c r="B3788" s="6" t="s">
        <v>17186</v>
      </c>
      <c r="C3788" s="6" t="s">
        <v>1810</v>
      </c>
      <c r="D3788" s="6" t="s">
        <v>17187</v>
      </c>
      <c r="E3788" s="6" t="s">
        <v>1812</v>
      </c>
      <c r="F3788" s="6" t="s">
        <v>1812</v>
      </c>
      <c r="G3788" s="6" t="s">
        <v>1812</v>
      </c>
      <c r="H3788" s="6" t="s">
        <v>1149</v>
      </c>
      <c r="I3788" s="6" t="s">
        <v>1059</v>
      </c>
      <c r="J3788" s="6" t="s">
        <v>1366</v>
      </c>
      <c r="K3788" s="6" t="s">
        <v>202</v>
      </c>
      <c r="L3788" s="6" t="s">
        <v>1706</v>
      </c>
      <c r="M3788" s="6" t="s">
        <v>282</v>
      </c>
      <c r="N3788" s="6" t="s">
        <v>384</v>
      </c>
      <c r="O3788" s="6" t="s">
        <v>1812</v>
      </c>
      <c r="P3788" s="6" t="s">
        <v>1812</v>
      </c>
      <c r="Q3788" s="6" t="s">
        <v>13089</v>
      </c>
      <c r="R3788" s="6" t="s">
        <v>1812</v>
      </c>
      <c r="S3788" s="6" t="s">
        <v>16995</v>
      </c>
      <c r="T3788" s="6" t="s">
        <v>13115</v>
      </c>
      <c r="U3788" s="6" t="s">
        <v>1812</v>
      </c>
      <c r="V3788" s="6" t="s">
        <v>1812</v>
      </c>
      <c r="W3788" s="6" t="s">
        <v>1816</v>
      </c>
      <c r="X3788" s="6" t="s">
        <v>17188</v>
      </c>
      <c r="Y3788" s="8">
        <f>X3789-'Com RTOS RX'!$X3788</f>
        <v>0.0001157407407</v>
      </c>
      <c r="Z3788" s="6">
        <f>SUM(LEN(",CO_MQ135|"),'Com RTOS RX'!$H3788,LEN(",CO2_MQ135|"),'Com RTOS RX'!$I3788,LEN(",Alcool_MQ135|"),'Com RTOS RX'!$J3788,LEN(",Alcool_MQ135|"),'Com RTOS RX'!$K3788,LEN(",Toluen_MQ135|"),'Com RTOS RX'!$L3788,LEN(",MH4_MQ135|"),'Com RTOS RX'!$M3788,LEN(",O3_MQ131|"),'Com RTOS RX'!$N3788)*8</f>
        <v>672</v>
      </c>
    </row>
    <row r="3789" ht="15.75" customHeight="1">
      <c r="A3789" s="6" t="s">
        <v>17189</v>
      </c>
      <c r="B3789" s="6" t="s">
        <v>17190</v>
      </c>
      <c r="C3789" s="6" t="s">
        <v>1810</v>
      </c>
      <c r="D3789" s="6" t="s">
        <v>17191</v>
      </c>
      <c r="E3789" s="6" t="s">
        <v>1812</v>
      </c>
      <c r="F3789" s="6" t="s">
        <v>1812</v>
      </c>
      <c r="G3789" s="6" t="s">
        <v>1812</v>
      </c>
      <c r="H3789" s="6" t="s">
        <v>1691</v>
      </c>
      <c r="I3789" s="6" t="s">
        <v>13227</v>
      </c>
      <c r="J3789" s="6" t="s">
        <v>944</v>
      </c>
      <c r="K3789" s="6" t="s">
        <v>312</v>
      </c>
      <c r="L3789" s="6" t="s">
        <v>1306</v>
      </c>
      <c r="M3789" s="6" t="s">
        <v>298</v>
      </c>
      <c r="N3789" s="6" t="s">
        <v>56</v>
      </c>
      <c r="O3789" s="6" t="s">
        <v>1812</v>
      </c>
      <c r="P3789" s="6" t="s">
        <v>1812</v>
      </c>
      <c r="Q3789" s="6" t="s">
        <v>13089</v>
      </c>
      <c r="R3789" s="6" t="s">
        <v>1812</v>
      </c>
      <c r="S3789" s="6" t="s">
        <v>16925</v>
      </c>
      <c r="T3789" s="6" t="s">
        <v>13115</v>
      </c>
      <c r="U3789" s="6" t="s">
        <v>1812</v>
      </c>
      <c r="V3789" s="6" t="s">
        <v>1812</v>
      </c>
      <c r="W3789" s="6" t="s">
        <v>1816</v>
      </c>
      <c r="X3789" s="6" t="s">
        <v>17192</v>
      </c>
      <c r="Y3789" s="8">
        <f>X3790-'Com RTOS RX'!$X3789</f>
        <v>0.0001041666667</v>
      </c>
      <c r="Z3789" s="6">
        <f>SUM(LEN(",CO_MQ135|"),'Com RTOS RX'!$H3789,LEN(",CO2_MQ135|"),'Com RTOS RX'!$I3789,LEN(",Alcool_MQ135|"),'Com RTOS RX'!$J3789,LEN(",Alcool_MQ135|"),'Com RTOS RX'!$K3789,LEN(",Toluen_MQ135|"),'Com RTOS RX'!$L3789,LEN(",MH4_MQ135|"),'Com RTOS RX'!$M3789,LEN(",O3_MQ131|"),'Com RTOS RX'!$N3789)*8</f>
        <v>672</v>
      </c>
    </row>
    <row r="3790" ht="15.75" customHeight="1">
      <c r="A3790" s="6" t="s">
        <v>17193</v>
      </c>
      <c r="B3790" s="6" t="s">
        <v>17194</v>
      </c>
      <c r="C3790" s="6" t="s">
        <v>1810</v>
      </c>
      <c r="D3790" s="6" t="s">
        <v>17195</v>
      </c>
      <c r="E3790" s="6" t="s">
        <v>1812</v>
      </c>
      <c r="F3790" s="6" t="s">
        <v>1812</v>
      </c>
      <c r="G3790" s="6" t="s">
        <v>1812</v>
      </c>
      <c r="H3790" s="6" t="s">
        <v>513</v>
      </c>
      <c r="I3790" s="6" t="s">
        <v>1157</v>
      </c>
      <c r="J3790" s="6" t="s">
        <v>898</v>
      </c>
      <c r="K3790" s="6" t="s">
        <v>97</v>
      </c>
      <c r="L3790" s="6" t="s">
        <v>481</v>
      </c>
      <c r="M3790" s="6" t="s">
        <v>285</v>
      </c>
      <c r="N3790" s="6" t="s">
        <v>13779</v>
      </c>
      <c r="O3790" s="6" t="s">
        <v>1812</v>
      </c>
      <c r="P3790" s="6" t="s">
        <v>1812</v>
      </c>
      <c r="Q3790" s="6" t="s">
        <v>13089</v>
      </c>
      <c r="R3790" s="6" t="s">
        <v>1812</v>
      </c>
      <c r="S3790" s="6" t="s">
        <v>16925</v>
      </c>
      <c r="T3790" s="6" t="s">
        <v>13115</v>
      </c>
      <c r="U3790" s="6" t="s">
        <v>1812</v>
      </c>
      <c r="V3790" s="6" t="s">
        <v>1812</v>
      </c>
      <c r="W3790" s="6" t="s">
        <v>1816</v>
      </c>
      <c r="X3790" s="6" t="s">
        <v>17196</v>
      </c>
      <c r="Y3790" s="8">
        <f>X3791-'Com RTOS RX'!$X3790</f>
        <v>0.0002546296296</v>
      </c>
      <c r="Z3790" s="6">
        <f>SUM(LEN(",CO_MQ135|"),'Com RTOS RX'!$H3790,LEN(",CO2_MQ135|"),'Com RTOS RX'!$I3790,LEN(",Alcool_MQ135|"),'Com RTOS RX'!$J3790,LEN(",Alcool_MQ135|"),'Com RTOS RX'!$K3790,LEN(",Toluen_MQ135|"),'Com RTOS RX'!$L3790,LEN(",MH4_MQ135|"),'Com RTOS RX'!$M3790,LEN(",O3_MQ131|"),'Com RTOS RX'!$N3790)*8</f>
        <v>672</v>
      </c>
    </row>
    <row r="3791" ht="15.75" customHeight="1">
      <c r="A3791" s="6" t="s">
        <v>17197</v>
      </c>
      <c r="B3791" s="6" t="s">
        <v>17198</v>
      </c>
      <c r="C3791" s="6" t="s">
        <v>1810</v>
      </c>
      <c r="D3791" s="6" t="s">
        <v>17199</v>
      </c>
      <c r="E3791" s="6" t="s">
        <v>1812</v>
      </c>
      <c r="F3791" s="6" t="s">
        <v>1812</v>
      </c>
      <c r="G3791" s="6" t="s">
        <v>1812</v>
      </c>
      <c r="H3791" s="6" t="s">
        <v>1691</v>
      </c>
      <c r="I3791" s="6" t="s">
        <v>13227</v>
      </c>
      <c r="J3791" s="6" t="s">
        <v>944</v>
      </c>
      <c r="K3791" s="6" t="s">
        <v>312</v>
      </c>
      <c r="L3791" s="6" t="s">
        <v>1306</v>
      </c>
      <c r="M3791" s="6" t="s">
        <v>298</v>
      </c>
      <c r="N3791" s="6" t="s">
        <v>56</v>
      </c>
      <c r="O3791" s="6" t="s">
        <v>1812</v>
      </c>
      <c r="P3791" s="6" t="s">
        <v>1812</v>
      </c>
      <c r="Q3791" s="6" t="s">
        <v>13089</v>
      </c>
      <c r="R3791" s="6" t="s">
        <v>1812</v>
      </c>
      <c r="S3791" s="6" t="s">
        <v>16925</v>
      </c>
      <c r="T3791" s="6" t="s">
        <v>13115</v>
      </c>
      <c r="U3791" s="6" t="s">
        <v>1812</v>
      </c>
      <c r="V3791" s="6" t="s">
        <v>1812</v>
      </c>
      <c r="W3791" s="6" t="s">
        <v>1816</v>
      </c>
      <c r="X3791" s="6" t="s">
        <v>17200</v>
      </c>
      <c r="Y3791" s="8">
        <f>X3792-'Com RTOS RX'!$X3791</f>
        <v>0.0001157407407</v>
      </c>
      <c r="Z3791" s="6">
        <f>SUM(LEN(",CO_MQ135|"),'Com RTOS RX'!$H3791,LEN(",CO2_MQ135|"),'Com RTOS RX'!$I3791,LEN(",Alcool_MQ135|"),'Com RTOS RX'!$J3791,LEN(",Alcool_MQ135|"),'Com RTOS RX'!$K3791,LEN(",Toluen_MQ135|"),'Com RTOS RX'!$L3791,LEN(",MH4_MQ135|"),'Com RTOS RX'!$M3791,LEN(",O3_MQ131|"),'Com RTOS RX'!$N3791)*8</f>
        <v>672</v>
      </c>
    </row>
    <row r="3792" ht="15.75" customHeight="1">
      <c r="A3792" s="6" t="s">
        <v>17201</v>
      </c>
      <c r="B3792" s="6" t="s">
        <v>17202</v>
      </c>
      <c r="C3792" s="6" t="s">
        <v>1810</v>
      </c>
      <c r="D3792" s="6" t="s">
        <v>17203</v>
      </c>
      <c r="E3792" s="6" t="s">
        <v>1812</v>
      </c>
      <c r="F3792" s="6" t="s">
        <v>1812</v>
      </c>
      <c r="G3792" s="6" t="s">
        <v>1812</v>
      </c>
      <c r="H3792" s="6" t="s">
        <v>1691</v>
      </c>
      <c r="I3792" s="6" t="s">
        <v>13227</v>
      </c>
      <c r="J3792" s="6" t="s">
        <v>944</v>
      </c>
      <c r="K3792" s="6" t="s">
        <v>312</v>
      </c>
      <c r="L3792" s="6" t="s">
        <v>1306</v>
      </c>
      <c r="M3792" s="6" t="s">
        <v>298</v>
      </c>
      <c r="N3792" s="6" t="s">
        <v>56</v>
      </c>
      <c r="O3792" s="6" t="s">
        <v>1812</v>
      </c>
      <c r="P3792" s="6" t="s">
        <v>1812</v>
      </c>
      <c r="Q3792" s="6" t="s">
        <v>13089</v>
      </c>
      <c r="R3792" s="6" t="s">
        <v>1812</v>
      </c>
      <c r="S3792" s="6" t="s">
        <v>16925</v>
      </c>
      <c r="T3792" s="6" t="s">
        <v>13115</v>
      </c>
      <c r="U3792" s="6" t="s">
        <v>1812</v>
      </c>
      <c r="V3792" s="6" t="s">
        <v>1812</v>
      </c>
      <c r="W3792" s="6" t="s">
        <v>1816</v>
      </c>
      <c r="X3792" s="6" t="s">
        <v>17204</v>
      </c>
      <c r="Y3792" s="8">
        <f>X3793-'Com RTOS RX'!$X3792</f>
        <v>0.0001157407407</v>
      </c>
      <c r="Z3792" s="6">
        <f>SUM(LEN(",CO_MQ135|"),'Com RTOS RX'!$H3792,LEN(",CO2_MQ135|"),'Com RTOS RX'!$I3792,LEN(",Alcool_MQ135|"),'Com RTOS RX'!$J3792,LEN(",Alcool_MQ135|"),'Com RTOS RX'!$K3792,LEN(",Toluen_MQ135|"),'Com RTOS RX'!$L3792,LEN(",MH4_MQ135|"),'Com RTOS RX'!$M3792,LEN(",O3_MQ131|"),'Com RTOS RX'!$N3792)*8</f>
        <v>672</v>
      </c>
    </row>
    <row r="3793" ht="15.75" customHeight="1">
      <c r="A3793" s="6" t="s">
        <v>17205</v>
      </c>
      <c r="B3793" s="6" t="s">
        <v>17206</v>
      </c>
      <c r="C3793" s="6" t="s">
        <v>1810</v>
      </c>
      <c r="D3793" s="6" t="s">
        <v>17207</v>
      </c>
      <c r="E3793" s="6" t="s">
        <v>1812</v>
      </c>
      <c r="F3793" s="6" t="s">
        <v>1812</v>
      </c>
      <c r="G3793" s="6" t="s">
        <v>1812</v>
      </c>
      <c r="H3793" s="6" t="s">
        <v>1003</v>
      </c>
      <c r="I3793" s="6" t="s">
        <v>41</v>
      </c>
      <c r="J3793" s="6" t="s">
        <v>1679</v>
      </c>
      <c r="K3793" s="6" t="s">
        <v>325</v>
      </c>
      <c r="L3793" s="6" t="s">
        <v>1680</v>
      </c>
      <c r="M3793" s="6" t="s">
        <v>294</v>
      </c>
      <c r="N3793" s="6" t="s">
        <v>56</v>
      </c>
      <c r="O3793" s="6" t="s">
        <v>1812</v>
      </c>
      <c r="P3793" s="6" t="s">
        <v>1812</v>
      </c>
      <c r="Q3793" s="6" t="s">
        <v>13089</v>
      </c>
      <c r="R3793" s="6" t="s">
        <v>1812</v>
      </c>
      <c r="S3793" s="6" t="s">
        <v>16925</v>
      </c>
      <c r="T3793" s="6" t="s">
        <v>13115</v>
      </c>
      <c r="U3793" s="6" t="s">
        <v>1812</v>
      </c>
      <c r="V3793" s="6" t="s">
        <v>1812</v>
      </c>
      <c r="W3793" s="6" t="s">
        <v>1816</v>
      </c>
      <c r="X3793" s="6" t="s">
        <v>17208</v>
      </c>
      <c r="Y3793" s="8">
        <f>X3794-'Com RTOS RX'!$X3793</f>
        <v>0.0001157407407</v>
      </c>
      <c r="Z3793" s="6">
        <f>SUM(LEN(",CO_MQ135|"),'Com RTOS RX'!$H3793,LEN(",CO2_MQ135|"),'Com RTOS RX'!$I3793,LEN(",Alcool_MQ135|"),'Com RTOS RX'!$J3793,LEN(",Alcool_MQ135|"),'Com RTOS RX'!$K3793,LEN(",Toluen_MQ135|"),'Com RTOS RX'!$L3793,LEN(",MH4_MQ135|"),'Com RTOS RX'!$M3793,LEN(",O3_MQ131|"),'Com RTOS RX'!$N3793)*8</f>
        <v>672</v>
      </c>
    </row>
    <row r="3794" ht="15.75" customHeight="1">
      <c r="A3794" s="6" t="s">
        <v>17209</v>
      </c>
      <c r="B3794" s="6" t="s">
        <v>17210</v>
      </c>
      <c r="C3794" s="6" t="s">
        <v>1810</v>
      </c>
      <c r="D3794" s="6" t="s">
        <v>17211</v>
      </c>
      <c r="E3794" s="6" t="s">
        <v>1812</v>
      </c>
      <c r="F3794" s="6" t="s">
        <v>1812</v>
      </c>
      <c r="G3794" s="6" t="s">
        <v>1812</v>
      </c>
      <c r="H3794" s="6" t="s">
        <v>900</v>
      </c>
      <c r="I3794" s="6" t="s">
        <v>1671</v>
      </c>
      <c r="J3794" s="6" t="s">
        <v>906</v>
      </c>
      <c r="K3794" s="6" t="s">
        <v>3250</v>
      </c>
      <c r="L3794" s="6" t="s">
        <v>955</v>
      </c>
      <c r="M3794" s="6" t="s">
        <v>285</v>
      </c>
      <c r="N3794" s="6" t="s">
        <v>56</v>
      </c>
      <c r="O3794" s="6" t="s">
        <v>1812</v>
      </c>
      <c r="P3794" s="6" t="s">
        <v>1812</v>
      </c>
      <c r="Q3794" s="6" t="s">
        <v>13089</v>
      </c>
      <c r="R3794" s="6" t="s">
        <v>1812</v>
      </c>
      <c r="S3794" s="6" t="s">
        <v>16925</v>
      </c>
      <c r="T3794" s="6" t="s">
        <v>13115</v>
      </c>
      <c r="U3794" s="6" t="s">
        <v>1812</v>
      </c>
      <c r="V3794" s="6" t="s">
        <v>1812</v>
      </c>
      <c r="W3794" s="6" t="s">
        <v>1816</v>
      </c>
      <c r="X3794" s="6" t="s">
        <v>17212</v>
      </c>
      <c r="Y3794" s="8">
        <f>X3795-'Com RTOS RX'!$X3794</f>
        <v>0.0001157407407</v>
      </c>
      <c r="Z3794" s="6">
        <f>SUM(LEN(",CO_MQ135|"),'Com RTOS RX'!$H3794,LEN(",CO2_MQ135|"),'Com RTOS RX'!$I3794,LEN(",Alcool_MQ135|"),'Com RTOS RX'!$J3794,LEN(",Alcool_MQ135|"),'Com RTOS RX'!$K3794,LEN(",Toluen_MQ135|"),'Com RTOS RX'!$L3794,LEN(",MH4_MQ135|"),'Com RTOS RX'!$M3794,LEN(",O3_MQ131|"),'Com RTOS RX'!$N3794)*8</f>
        <v>672</v>
      </c>
    </row>
    <row r="3795" ht="15.75" customHeight="1">
      <c r="A3795" s="6" t="s">
        <v>17213</v>
      </c>
      <c r="B3795" s="6" t="s">
        <v>17214</v>
      </c>
      <c r="C3795" s="6" t="s">
        <v>1810</v>
      </c>
      <c r="D3795" s="6" t="s">
        <v>17215</v>
      </c>
      <c r="E3795" s="6" t="s">
        <v>1812</v>
      </c>
      <c r="F3795" s="6" t="s">
        <v>1812</v>
      </c>
      <c r="G3795" s="6" t="s">
        <v>1812</v>
      </c>
      <c r="H3795" s="6" t="s">
        <v>1685</v>
      </c>
      <c r="I3795" s="6" t="s">
        <v>31</v>
      </c>
      <c r="J3795" s="6" t="s">
        <v>846</v>
      </c>
      <c r="K3795" s="6" t="s">
        <v>11</v>
      </c>
      <c r="L3795" s="6" t="s">
        <v>1686</v>
      </c>
      <c r="M3795" s="6" t="s">
        <v>2569</v>
      </c>
      <c r="N3795" s="6" t="s">
        <v>393</v>
      </c>
      <c r="O3795" s="6" t="s">
        <v>1812</v>
      </c>
      <c r="P3795" s="6" t="s">
        <v>1812</v>
      </c>
      <c r="Q3795" s="6" t="s">
        <v>13089</v>
      </c>
      <c r="R3795" s="6" t="s">
        <v>1812</v>
      </c>
      <c r="S3795" s="6" t="s">
        <v>16925</v>
      </c>
      <c r="T3795" s="6" t="s">
        <v>13115</v>
      </c>
      <c r="U3795" s="6" t="s">
        <v>1812</v>
      </c>
      <c r="V3795" s="6" t="s">
        <v>1812</v>
      </c>
      <c r="W3795" s="6" t="s">
        <v>1816</v>
      </c>
      <c r="X3795" s="6" t="s">
        <v>17216</v>
      </c>
      <c r="Y3795" s="8">
        <f>X3796-'Com RTOS RX'!$X3795</f>
        <v>0.0001157407407</v>
      </c>
      <c r="Z3795" s="6">
        <f>SUM(LEN(",CO_MQ135|"),'Com RTOS RX'!$H3795,LEN(",CO2_MQ135|"),'Com RTOS RX'!$I3795,LEN(",Alcool_MQ135|"),'Com RTOS RX'!$J3795,LEN(",Alcool_MQ135|"),'Com RTOS RX'!$K3795,LEN(",Toluen_MQ135|"),'Com RTOS RX'!$L3795,LEN(",MH4_MQ135|"),'Com RTOS RX'!$M3795,LEN(",O3_MQ131|"),'Com RTOS RX'!$N3795)*8</f>
        <v>672</v>
      </c>
    </row>
    <row r="3796" ht="15.75" customHeight="1">
      <c r="A3796" s="6" t="s">
        <v>17217</v>
      </c>
      <c r="B3796" s="6" t="s">
        <v>17218</v>
      </c>
      <c r="C3796" s="6" t="s">
        <v>1810</v>
      </c>
      <c r="D3796" s="6" t="s">
        <v>17219</v>
      </c>
      <c r="E3796" s="6" t="s">
        <v>1812</v>
      </c>
      <c r="F3796" s="6" t="s">
        <v>1812</v>
      </c>
      <c r="G3796" s="6" t="s">
        <v>1812</v>
      </c>
      <c r="H3796" s="6" t="s">
        <v>1691</v>
      </c>
      <c r="I3796" s="6" t="s">
        <v>13227</v>
      </c>
      <c r="J3796" s="6" t="s">
        <v>944</v>
      </c>
      <c r="K3796" s="6" t="s">
        <v>312</v>
      </c>
      <c r="L3796" s="6" t="s">
        <v>1306</v>
      </c>
      <c r="M3796" s="6" t="s">
        <v>298</v>
      </c>
      <c r="N3796" s="6" t="s">
        <v>13779</v>
      </c>
      <c r="O3796" s="6" t="s">
        <v>1812</v>
      </c>
      <c r="P3796" s="6" t="s">
        <v>1812</v>
      </c>
      <c r="Q3796" s="6" t="s">
        <v>13089</v>
      </c>
      <c r="R3796" s="6" t="s">
        <v>1812</v>
      </c>
      <c r="S3796" s="6" t="s">
        <v>16925</v>
      </c>
      <c r="T3796" s="6" t="s">
        <v>13115</v>
      </c>
      <c r="U3796" s="6" t="s">
        <v>1812</v>
      </c>
      <c r="V3796" s="6" t="s">
        <v>1812</v>
      </c>
      <c r="W3796" s="6" t="s">
        <v>1816</v>
      </c>
      <c r="X3796" s="6" t="s">
        <v>17220</v>
      </c>
      <c r="Y3796" s="8">
        <f>X3797-'Com RTOS RX'!$X3796</f>
        <v>0.0001273148148</v>
      </c>
      <c r="Z3796" s="6">
        <f>SUM(LEN(",CO_MQ135|"),'Com RTOS RX'!$H3796,LEN(",CO2_MQ135|"),'Com RTOS RX'!$I3796,LEN(",Alcool_MQ135|"),'Com RTOS RX'!$J3796,LEN(",Alcool_MQ135|"),'Com RTOS RX'!$K3796,LEN(",Toluen_MQ135|"),'Com RTOS RX'!$L3796,LEN(",MH4_MQ135|"),'Com RTOS RX'!$M3796,LEN(",O3_MQ131|"),'Com RTOS RX'!$N3796)*8</f>
        <v>672</v>
      </c>
    </row>
    <row r="3797" ht="15.75" customHeight="1">
      <c r="A3797" s="6" t="s">
        <v>17221</v>
      </c>
      <c r="B3797" s="6" t="s">
        <v>17222</v>
      </c>
      <c r="C3797" s="6" t="s">
        <v>1810</v>
      </c>
      <c r="D3797" s="6" t="s">
        <v>17223</v>
      </c>
      <c r="E3797" s="6" t="s">
        <v>1812</v>
      </c>
      <c r="F3797" s="6" t="s">
        <v>1812</v>
      </c>
      <c r="G3797" s="6" t="s">
        <v>1812</v>
      </c>
      <c r="H3797" s="6" t="s">
        <v>900</v>
      </c>
      <c r="I3797" s="6" t="s">
        <v>1671</v>
      </c>
      <c r="J3797" s="6" t="s">
        <v>906</v>
      </c>
      <c r="K3797" s="6" t="s">
        <v>3250</v>
      </c>
      <c r="L3797" s="6" t="s">
        <v>955</v>
      </c>
      <c r="M3797" s="6" t="s">
        <v>285</v>
      </c>
      <c r="N3797" s="6" t="s">
        <v>56</v>
      </c>
      <c r="O3797" s="6" t="s">
        <v>1812</v>
      </c>
      <c r="P3797" s="6" t="s">
        <v>1812</v>
      </c>
      <c r="Q3797" s="6" t="s">
        <v>13089</v>
      </c>
      <c r="R3797" s="6" t="s">
        <v>1812</v>
      </c>
      <c r="S3797" s="6" t="s">
        <v>16925</v>
      </c>
      <c r="T3797" s="6" t="s">
        <v>13115</v>
      </c>
      <c r="U3797" s="6" t="s">
        <v>1812</v>
      </c>
      <c r="V3797" s="6" t="s">
        <v>1812</v>
      </c>
      <c r="W3797" s="6" t="s">
        <v>1816</v>
      </c>
      <c r="X3797" s="6" t="s">
        <v>17224</v>
      </c>
      <c r="Y3797" s="8">
        <f>X3798-'Com RTOS RX'!$X3797</f>
        <v>0.0001157407407</v>
      </c>
      <c r="Z3797" s="6">
        <f>SUM(LEN(",CO_MQ135|"),'Com RTOS RX'!$H3797,LEN(",CO2_MQ135|"),'Com RTOS RX'!$I3797,LEN(",Alcool_MQ135|"),'Com RTOS RX'!$J3797,LEN(",Alcool_MQ135|"),'Com RTOS RX'!$K3797,LEN(",Toluen_MQ135|"),'Com RTOS RX'!$L3797,LEN(",MH4_MQ135|"),'Com RTOS RX'!$M3797,LEN(",O3_MQ131|"),'Com RTOS RX'!$N3797)*8</f>
        <v>672</v>
      </c>
    </row>
    <row r="3798" ht="15.75" customHeight="1">
      <c r="A3798" s="6" t="s">
        <v>17225</v>
      </c>
      <c r="B3798" s="6" t="s">
        <v>17226</v>
      </c>
      <c r="C3798" s="6" t="s">
        <v>1810</v>
      </c>
      <c r="D3798" s="6" t="s">
        <v>17227</v>
      </c>
      <c r="E3798" s="6" t="s">
        <v>1812</v>
      </c>
      <c r="F3798" s="6" t="s">
        <v>1812</v>
      </c>
      <c r="G3798" s="6" t="s">
        <v>1812</v>
      </c>
      <c r="H3798" s="6" t="s">
        <v>900</v>
      </c>
      <c r="I3798" s="6" t="s">
        <v>1671</v>
      </c>
      <c r="J3798" s="6" t="s">
        <v>906</v>
      </c>
      <c r="K3798" s="6" t="s">
        <v>3250</v>
      </c>
      <c r="L3798" s="6" t="s">
        <v>955</v>
      </c>
      <c r="M3798" s="6" t="s">
        <v>285</v>
      </c>
      <c r="N3798" s="6" t="s">
        <v>56</v>
      </c>
      <c r="O3798" s="6" t="s">
        <v>1812</v>
      </c>
      <c r="P3798" s="6" t="s">
        <v>1812</v>
      </c>
      <c r="Q3798" s="6" t="s">
        <v>13089</v>
      </c>
      <c r="R3798" s="6" t="s">
        <v>1812</v>
      </c>
      <c r="S3798" s="6" t="s">
        <v>16925</v>
      </c>
      <c r="T3798" s="6" t="s">
        <v>13115</v>
      </c>
      <c r="U3798" s="6" t="s">
        <v>1812</v>
      </c>
      <c r="V3798" s="6" t="s">
        <v>1812</v>
      </c>
      <c r="W3798" s="6" t="s">
        <v>1816</v>
      </c>
      <c r="X3798" s="6" t="s">
        <v>17228</v>
      </c>
      <c r="Y3798" s="8">
        <f>X3799-'Com RTOS RX'!$X3798</f>
        <v>0.0001157407407</v>
      </c>
      <c r="Z3798" s="6">
        <f>SUM(LEN(",CO_MQ135|"),'Com RTOS RX'!$H3798,LEN(",CO2_MQ135|"),'Com RTOS RX'!$I3798,LEN(",Alcool_MQ135|"),'Com RTOS RX'!$J3798,LEN(",Alcool_MQ135|"),'Com RTOS RX'!$K3798,LEN(",Toluen_MQ135|"),'Com RTOS RX'!$L3798,LEN(",MH4_MQ135|"),'Com RTOS RX'!$M3798,LEN(",O3_MQ131|"),'Com RTOS RX'!$N3798)*8</f>
        <v>672</v>
      </c>
    </row>
    <row r="3799" ht="15.75" customHeight="1">
      <c r="A3799" s="6" t="s">
        <v>17229</v>
      </c>
      <c r="B3799" s="6" t="s">
        <v>17230</v>
      </c>
      <c r="C3799" s="6" t="s">
        <v>1810</v>
      </c>
      <c r="D3799" s="6" t="s">
        <v>17231</v>
      </c>
      <c r="E3799" s="6" t="s">
        <v>1812</v>
      </c>
      <c r="F3799" s="6" t="s">
        <v>1812</v>
      </c>
      <c r="G3799" s="6" t="s">
        <v>1812</v>
      </c>
      <c r="H3799" s="6" t="s">
        <v>1657</v>
      </c>
      <c r="I3799" s="6" t="s">
        <v>533</v>
      </c>
      <c r="J3799" s="6" t="s">
        <v>1658</v>
      </c>
      <c r="K3799" s="6" t="s">
        <v>142</v>
      </c>
      <c r="L3799" s="6" t="s">
        <v>1659</v>
      </c>
      <c r="M3799" s="6" t="s">
        <v>214</v>
      </c>
      <c r="N3799" s="6" t="s">
        <v>393</v>
      </c>
      <c r="O3799" s="6" t="s">
        <v>1812</v>
      </c>
      <c r="P3799" s="6" t="s">
        <v>1812</v>
      </c>
      <c r="Q3799" s="6" t="s">
        <v>13089</v>
      </c>
      <c r="R3799" s="6" t="s">
        <v>1812</v>
      </c>
      <c r="S3799" s="6" t="s">
        <v>16925</v>
      </c>
      <c r="T3799" s="6" t="s">
        <v>13115</v>
      </c>
      <c r="U3799" s="6" t="s">
        <v>1812</v>
      </c>
      <c r="V3799" s="6" t="s">
        <v>1812</v>
      </c>
      <c r="W3799" s="6" t="s">
        <v>1816</v>
      </c>
      <c r="X3799" s="6" t="s">
        <v>17232</v>
      </c>
      <c r="Y3799" s="8">
        <f>X3800-'Com RTOS RX'!$X3799</f>
        <v>0.0001157407407</v>
      </c>
      <c r="Z3799" s="6">
        <f>SUM(LEN(",CO_MQ135|"),'Com RTOS RX'!$H3799,LEN(",CO2_MQ135|"),'Com RTOS RX'!$I3799,LEN(",Alcool_MQ135|"),'Com RTOS RX'!$J3799,LEN(",Alcool_MQ135|"),'Com RTOS RX'!$K3799,LEN(",Toluen_MQ135|"),'Com RTOS RX'!$L3799,LEN(",MH4_MQ135|"),'Com RTOS RX'!$M3799,LEN(",O3_MQ131|"),'Com RTOS RX'!$N3799)*8</f>
        <v>672</v>
      </c>
    </row>
    <row r="3800" ht="15.75" customHeight="1">
      <c r="A3800" s="6" t="s">
        <v>17233</v>
      </c>
      <c r="B3800" s="6" t="s">
        <v>17234</v>
      </c>
      <c r="C3800" s="6" t="s">
        <v>1810</v>
      </c>
      <c r="D3800" s="6" t="s">
        <v>17235</v>
      </c>
      <c r="E3800" s="6" t="s">
        <v>1812</v>
      </c>
      <c r="F3800" s="6" t="s">
        <v>1812</v>
      </c>
      <c r="G3800" s="6" t="s">
        <v>1812</v>
      </c>
      <c r="H3800" s="6" t="s">
        <v>513</v>
      </c>
      <c r="I3800" s="6" t="s">
        <v>1157</v>
      </c>
      <c r="J3800" s="6" t="s">
        <v>898</v>
      </c>
      <c r="K3800" s="6" t="s">
        <v>97</v>
      </c>
      <c r="L3800" s="6" t="s">
        <v>481</v>
      </c>
      <c r="M3800" s="6" t="s">
        <v>285</v>
      </c>
      <c r="N3800" s="6" t="s">
        <v>13779</v>
      </c>
      <c r="O3800" s="6" t="s">
        <v>1812</v>
      </c>
      <c r="P3800" s="6" t="s">
        <v>1812</v>
      </c>
      <c r="Q3800" s="6" t="s">
        <v>13089</v>
      </c>
      <c r="R3800" s="6" t="s">
        <v>1812</v>
      </c>
      <c r="S3800" s="6" t="s">
        <v>16925</v>
      </c>
      <c r="T3800" s="6" t="s">
        <v>13115</v>
      </c>
      <c r="U3800" s="6" t="s">
        <v>1812</v>
      </c>
      <c r="V3800" s="6" t="s">
        <v>1812</v>
      </c>
      <c r="W3800" s="6" t="s">
        <v>1816</v>
      </c>
      <c r="X3800" s="6" t="s">
        <v>17236</v>
      </c>
      <c r="Y3800" s="8">
        <f>X3801-'Com RTOS RX'!$X3800</f>
        <v>0.0001157407407</v>
      </c>
      <c r="Z3800" s="6">
        <f>SUM(LEN(",CO_MQ135|"),'Com RTOS RX'!$H3800,LEN(",CO2_MQ135|"),'Com RTOS RX'!$I3800,LEN(",Alcool_MQ135|"),'Com RTOS RX'!$J3800,LEN(",Alcool_MQ135|"),'Com RTOS RX'!$K3800,LEN(",Toluen_MQ135|"),'Com RTOS RX'!$L3800,LEN(",MH4_MQ135|"),'Com RTOS RX'!$M3800,LEN(",O3_MQ131|"),'Com RTOS RX'!$N3800)*8</f>
        <v>672</v>
      </c>
    </row>
    <row r="3801" ht="15.75" customHeight="1">
      <c r="A3801" s="6" t="s">
        <v>17237</v>
      </c>
      <c r="B3801" s="6" t="s">
        <v>17238</v>
      </c>
      <c r="C3801" s="6" t="s">
        <v>1810</v>
      </c>
      <c r="D3801" s="6" t="s">
        <v>17239</v>
      </c>
      <c r="E3801" s="6" t="s">
        <v>1812</v>
      </c>
      <c r="F3801" s="6" t="s">
        <v>1812</v>
      </c>
      <c r="G3801" s="6" t="s">
        <v>1812</v>
      </c>
      <c r="H3801" s="6" t="s">
        <v>900</v>
      </c>
      <c r="I3801" s="6" t="s">
        <v>1671</v>
      </c>
      <c r="J3801" s="6" t="s">
        <v>906</v>
      </c>
      <c r="K3801" s="6" t="s">
        <v>3250</v>
      </c>
      <c r="L3801" s="6" t="s">
        <v>955</v>
      </c>
      <c r="M3801" s="6" t="s">
        <v>285</v>
      </c>
      <c r="N3801" s="6" t="s">
        <v>56</v>
      </c>
      <c r="O3801" s="6" t="s">
        <v>1812</v>
      </c>
      <c r="P3801" s="6" t="s">
        <v>1812</v>
      </c>
      <c r="Q3801" s="6" t="s">
        <v>13089</v>
      </c>
      <c r="R3801" s="6" t="s">
        <v>1812</v>
      </c>
      <c r="S3801" s="6" t="s">
        <v>16925</v>
      </c>
      <c r="T3801" s="6" t="s">
        <v>13115</v>
      </c>
      <c r="U3801" s="6" t="s">
        <v>1812</v>
      </c>
      <c r="V3801" s="6" t="s">
        <v>1812</v>
      </c>
      <c r="W3801" s="6" t="s">
        <v>1816</v>
      </c>
      <c r="X3801" s="6" t="s">
        <v>17240</v>
      </c>
      <c r="Y3801" s="8">
        <f>X3802-'Com RTOS RX'!$X3801</f>
        <v>0.0001157407407</v>
      </c>
      <c r="Z3801" s="6">
        <f>SUM(LEN(",CO_MQ135|"),'Com RTOS RX'!$H3801,LEN(",CO2_MQ135|"),'Com RTOS RX'!$I3801,LEN(",Alcool_MQ135|"),'Com RTOS RX'!$J3801,LEN(",Alcool_MQ135|"),'Com RTOS RX'!$K3801,LEN(",Toluen_MQ135|"),'Com RTOS RX'!$L3801,LEN(",MH4_MQ135|"),'Com RTOS RX'!$M3801,LEN(",O3_MQ131|"),'Com RTOS RX'!$N3801)*8</f>
        <v>672</v>
      </c>
    </row>
    <row r="3802" ht="15.75" customHeight="1">
      <c r="A3802" s="6" t="s">
        <v>17241</v>
      </c>
      <c r="B3802" s="6" t="s">
        <v>17242</v>
      </c>
      <c r="C3802" s="6" t="s">
        <v>1810</v>
      </c>
      <c r="D3802" s="6" t="s">
        <v>17243</v>
      </c>
      <c r="E3802" s="6" t="s">
        <v>1812</v>
      </c>
      <c r="F3802" s="6" t="s">
        <v>1812</v>
      </c>
      <c r="G3802" s="6" t="s">
        <v>1812</v>
      </c>
      <c r="H3802" s="6" t="s">
        <v>1689</v>
      </c>
      <c r="I3802" s="6" t="s">
        <v>967</v>
      </c>
      <c r="J3802" s="6" t="s">
        <v>562</v>
      </c>
      <c r="K3802" s="6" t="s">
        <v>136</v>
      </c>
      <c r="L3802" s="6" t="s">
        <v>362</v>
      </c>
      <c r="M3802" s="6" t="s">
        <v>2569</v>
      </c>
      <c r="N3802" s="6" t="s">
        <v>56</v>
      </c>
      <c r="O3802" s="6" t="s">
        <v>1812</v>
      </c>
      <c r="P3802" s="6" t="s">
        <v>1812</v>
      </c>
      <c r="Q3802" s="6" t="s">
        <v>13089</v>
      </c>
      <c r="R3802" s="6" t="s">
        <v>1812</v>
      </c>
      <c r="S3802" s="6" t="s">
        <v>16925</v>
      </c>
      <c r="T3802" s="6" t="s">
        <v>13115</v>
      </c>
      <c r="U3802" s="6" t="s">
        <v>1812</v>
      </c>
      <c r="V3802" s="6" t="s">
        <v>1812</v>
      </c>
      <c r="W3802" s="6" t="s">
        <v>1816</v>
      </c>
      <c r="X3802" s="6" t="s">
        <v>17244</v>
      </c>
      <c r="Y3802" s="8">
        <f>X3803-'Com RTOS RX'!$X3802</f>
        <v>0.0001157407407</v>
      </c>
      <c r="Z3802" s="6">
        <f>SUM(LEN(",CO_MQ135|"),'Com RTOS RX'!$H3802,LEN(",CO2_MQ135|"),'Com RTOS RX'!$I3802,LEN(",Alcool_MQ135|"),'Com RTOS RX'!$J3802,LEN(",Alcool_MQ135|"),'Com RTOS RX'!$K3802,LEN(",Toluen_MQ135|"),'Com RTOS RX'!$L3802,LEN(",MH4_MQ135|"),'Com RTOS RX'!$M3802,LEN(",O3_MQ131|"),'Com RTOS RX'!$N3802)*8</f>
        <v>672</v>
      </c>
    </row>
    <row r="3803" ht="15.75" customHeight="1">
      <c r="A3803" s="6" t="s">
        <v>17245</v>
      </c>
      <c r="B3803" s="6" t="s">
        <v>17246</v>
      </c>
      <c r="C3803" s="6" t="s">
        <v>1810</v>
      </c>
      <c r="D3803" s="6" t="s">
        <v>17247</v>
      </c>
      <c r="E3803" s="6" t="s">
        <v>1812</v>
      </c>
      <c r="F3803" s="6" t="s">
        <v>1812</v>
      </c>
      <c r="G3803" s="6" t="s">
        <v>1812</v>
      </c>
      <c r="H3803" s="6" t="s">
        <v>1707</v>
      </c>
      <c r="I3803" s="6" t="s">
        <v>962</v>
      </c>
      <c r="J3803" s="6" t="s">
        <v>585</v>
      </c>
      <c r="K3803" s="6" t="s">
        <v>322</v>
      </c>
      <c r="L3803" s="6" t="s">
        <v>1708</v>
      </c>
      <c r="M3803" s="6" t="s">
        <v>214</v>
      </c>
      <c r="N3803" s="6" t="s">
        <v>384</v>
      </c>
      <c r="O3803" s="6" t="s">
        <v>1812</v>
      </c>
      <c r="P3803" s="6" t="s">
        <v>1812</v>
      </c>
      <c r="Q3803" s="6" t="s">
        <v>13089</v>
      </c>
      <c r="R3803" s="6" t="s">
        <v>1812</v>
      </c>
      <c r="S3803" s="6" t="s">
        <v>16925</v>
      </c>
      <c r="T3803" s="6" t="s">
        <v>13115</v>
      </c>
      <c r="U3803" s="6" t="s">
        <v>1812</v>
      </c>
      <c r="V3803" s="6" t="s">
        <v>1812</v>
      </c>
      <c r="W3803" s="6" t="s">
        <v>1816</v>
      </c>
      <c r="X3803" s="6" t="s">
        <v>17248</v>
      </c>
      <c r="Y3803" s="8">
        <f>X3804-'Com RTOS RX'!$X3803</f>
        <v>0.0001157407407</v>
      </c>
      <c r="Z3803" s="6">
        <f>SUM(LEN(",CO_MQ135|"),'Com RTOS RX'!$H3803,LEN(",CO2_MQ135|"),'Com RTOS RX'!$I3803,LEN(",Alcool_MQ135|"),'Com RTOS RX'!$J3803,LEN(",Alcool_MQ135|"),'Com RTOS RX'!$K3803,LEN(",Toluen_MQ135|"),'Com RTOS RX'!$L3803,LEN(",MH4_MQ135|"),'Com RTOS RX'!$M3803,LEN(",O3_MQ131|"),'Com RTOS RX'!$N3803)*8</f>
        <v>672</v>
      </c>
    </row>
    <row r="3804" ht="15.75" customHeight="1">
      <c r="A3804" s="6" t="s">
        <v>17249</v>
      </c>
      <c r="B3804" s="6" t="s">
        <v>17250</v>
      </c>
      <c r="C3804" s="6" t="s">
        <v>1810</v>
      </c>
      <c r="D3804" s="6" t="s">
        <v>17251</v>
      </c>
      <c r="E3804" s="6" t="s">
        <v>1812</v>
      </c>
      <c r="F3804" s="6" t="s">
        <v>1812</v>
      </c>
      <c r="G3804" s="6" t="s">
        <v>1812</v>
      </c>
      <c r="H3804" s="6" t="s">
        <v>1691</v>
      </c>
      <c r="I3804" s="6" t="s">
        <v>13227</v>
      </c>
      <c r="J3804" s="6" t="s">
        <v>944</v>
      </c>
      <c r="K3804" s="6" t="s">
        <v>312</v>
      </c>
      <c r="L3804" s="6" t="s">
        <v>1306</v>
      </c>
      <c r="M3804" s="6" t="s">
        <v>298</v>
      </c>
      <c r="N3804" s="6" t="s">
        <v>384</v>
      </c>
      <c r="O3804" s="6" t="s">
        <v>1812</v>
      </c>
      <c r="P3804" s="6" t="s">
        <v>1812</v>
      </c>
      <c r="Q3804" s="6" t="s">
        <v>13089</v>
      </c>
      <c r="R3804" s="6" t="s">
        <v>1812</v>
      </c>
      <c r="S3804" s="6" t="s">
        <v>16925</v>
      </c>
      <c r="T3804" s="6" t="s">
        <v>13115</v>
      </c>
      <c r="U3804" s="6" t="s">
        <v>1812</v>
      </c>
      <c r="V3804" s="6" t="s">
        <v>1812</v>
      </c>
      <c r="W3804" s="6" t="s">
        <v>1816</v>
      </c>
      <c r="X3804" s="6" t="s">
        <v>17252</v>
      </c>
      <c r="Y3804" s="8">
        <f>X3805-'Com RTOS RX'!$X3804</f>
        <v>0.0001157407407</v>
      </c>
      <c r="Z3804" s="6">
        <f>SUM(LEN(",CO_MQ135|"),'Com RTOS RX'!$H3804,LEN(",CO2_MQ135|"),'Com RTOS RX'!$I3804,LEN(",Alcool_MQ135|"),'Com RTOS RX'!$J3804,LEN(",Alcool_MQ135|"),'Com RTOS RX'!$K3804,LEN(",Toluen_MQ135|"),'Com RTOS RX'!$L3804,LEN(",MH4_MQ135|"),'Com RTOS RX'!$M3804,LEN(",O3_MQ131|"),'Com RTOS RX'!$N3804)*8</f>
        <v>672</v>
      </c>
    </row>
    <row r="3805" ht="15.75" customHeight="1">
      <c r="A3805" s="6" t="s">
        <v>17253</v>
      </c>
      <c r="B3805" s="6" t="s">
        <v>17254</v>
      </c>
      <c r="C3805" s="6" t="s">
        <v>1810</v>
      </c>
      <c r="D3805" s="6" t="s">
        <v>17255</v>
      </c>
      <c r="E3805" s="6" t="s">
        <v>1812</v>
      </c>
      <c r="F3805" s="6" t="s">
        <v>1812</v>
      </c>
      <c r="G3805" s="6" t="s">
        <v>1812</v>
      </c>
      <c r="H3805" s="6" t="s">
        <v>14418</v>
      </c>
      <c r="I3805" s="6" t="s">
        <v>485</v>
      </c>
      <c r="J3805" s="6" t="s">
        <v>1672</v>
      </c>
      <c r="K3805" s="6" t="s">
        <v>318</v>
      </c>
      <c r="L3805" s="6" t="s">
        <v>1673</v>
      </c>
      <c r="M3805" s="6" t="s">
        <v>255</v>
      </c>
      <c r="N3805" s="6" t="s">
        <v>56</v>
      </c>
      <c r="O3805" s="6" t="s">
        <v>1812</v>
      </c>
      <c r="P3805" s="6" t="s">
        <v>1812</v>
      </c>
      <c r="Q3805" s="6" t="s">
        <v>13089</v>
      </c>
      <c r="R3805" s="6" t="s">
        <v>1812</v>
      </c>
      <c r="S3805" s="6" t="s">
        <v>16925</v>
      </c>
      <c r="T3805" s="6" t="s">
        <v>13115</v>
      </c>
      <c r="U3805" s="6" t="s">
        <v>1812</v>
      </c>
      <c r="V3805" s="6" t="s">
        <v>1812</v>
      </c>
      <c r="W3805" s="6" t="s">
        <v>1816</v>
      </c>
      <c r="X3805" s="6" t="s">
        <v>17256</v>
      </c>
      <c r="Y3805" s="8">
        <f>X3806-'Com RTOS RX'!$X3805</f>
        <v>0.0001157407407</v>
      </c>
      <c r="Z3805" s="6">
        <f>SUM(LEN(",CO_MQ135|"),'Com RTOS RX'!$H3805,LEN(",CO2_MQ135|"),'Com RTOS RX'!$I3805,LEN(",Alcool_MQ135|"),'Com RTOS RX'!$J3805,LEN(",Alcool_MQ135|"),'Com RTOS RX'!$K3805,LEN(",Toluen_MQ135|"),'Com RTOS RX'!$L3805,LEN(",MH4_MQ135|"),'Com RTOS RX'!$M3805,LEN(",O3_MQ131|"),'Com RTOS RX'!$N3805)*8</f>
        <v>672</v>
      </c>
    </row>
    <row r="3806" ht="15.75" customHeight="1">
      <c r="A3806" s="6" t="s">
        <v>17257</v>
      </c>
      <c r="B3806" s="6" t="s">
        <v>17258</v>
      </c>
      <c r="C3806" s="6" t="s">
        <v>1810</v>
      </c>
      <c r="D3806" s="6" t="s">
        <v>17259</v>
      </c>
      <c r="E3806" s="6" t="s">
        <v>1812</v>
      </c>
      <c r="F3806" s="6" t="s">
        <v>1812</v>
      </c>
      <c r="G3806" s="6" t="s">
        <v>1812</v>
      </c>
      <c r="H3806" s="6" t="s">
        <v>15073</v>
      </c>
      <c r="I3806" s="6" t="s">
        <v>1299</v>
      </c>
      <c r="J3806" s="6" t="s">
        <v>1687</v>
      </c>
      <c r="K3806" s="6" t="s">
        <v>3250</v>
      </c>
      <c r="L3806" s="6" t="s">
        <v>15647</v>
      </c>
      <c r="M3806" s="6" t="s">
        <v>299</v>
      </c>
      <c r="N3806" s="6" t="s">
        <v>56</v>
      </c>
      <c r="O3806" s="6" t="s">
        <v>1812</v>
      </c>
      <c r="P3806" s="6" t="s">
        <v>1812</v>
      </c>
      <c r="Q3806" s="6" t="s">
        <v>13089</v>
      </c>
      <c r="R3806" s="6" t="s">
        <v>1812</v>
      </c>
      <c r="S3806" s="6" t="s">
        <v>16925</v>
      </c>
      <c r="T3806" s="6" t="s">
        <v>13115</v>
      </c>
      <c r="U3806" s="6" t="s">
        <v>1812</v>
      </c>
      <c r="V3806" s="6" t="s">
        <v>1812</v>
      </c>
      <c r="W3806" s="6" t="s">
        <v>1816</v>
      </c>
      <c r="X3806" s="6" t="s">
        <v>17260</v>
      </c>
      <c r="Y3806" s="8">
        <f>X3807-'Com RTOS RX'!$X3806</f>
        <v>0.0001157407407</v>
      </c>
      <c r="Z3806" s="6">
        <f>SUM(LEN(",CO_MQ135|"),'Com RTOS RX'!$H3806,LEN(",CO2_MQ135|"),'Com RTOS RX'!$I3806,LEN(",Alcool_MQ135|"),'Com RTOS RX'!$J3806,LEN(",Alcool_MQ135|"),'Com RTOS RX'!$K3806,LEN(",Toluen_MQ135|"),'Com RTOS RX'!$L3806,LEN(",MH4_MQ135|"),'Com RTOS RX'!$M3806,LEN(",O3_MQ131|"),'Com RTOS RX'!$N3806)*8</f>
        <v>672</v>
      </c>
    </row>
    <row r="3807" ht="15.75" customHeight="1">
      <c r="A3807" s="6" t="s">
        <v>17261</v>
      </c>
      <c r="B3807" s="6" t="s">
        <v>17262</v>
      </c>
      <c r="C3807" s="6" t="s">
        <v>1810</v>
      </c>
      <c r="D3807" s="6" t="s">
        <v>17263</v>
      </c>
      <c r="E3807" s="6" t="s">
        <v>1812</v>
      </c>
      <c r="F3807" s="6" t="s">
        <v>1812</v>
      </c>
      <c r="G3807" s="6" t="s">
        <v>1812</v>
      </c>
      <c r="H3807" s="6" t="s">
        <v>1691</v>
      </c>
      <c r="I3807" s="6" t="s">
        <v>13227</v>
      </c>
      <c r="J3807" s="6" t="s">
        <v>944</v>
      </c>
      <c r="K3807" s="6" t="s">
        <v>312</v>
      </c>
      <c r="L3807" s="6" t="s">
        <v>1306</v>
      </c>
      <c r="M3807" s="6" t="s">
        <v>298</v>
      </c>
      <c r="N3807" s="6" t="s">
        <v>56</v>
      </c>
      <c r="O3807" s="6" t="s">
        <v>1812</v>
      </c>
      <c r="P3807" s="6" t="s">
        <v>1812</v>
      </c>
      <c r="Q3807" s="6" t="s">
        <v>13089</v>
      </c>
      <c r="R3807" s="6" t="s">
        <v>1812</v>
      </c>
      <c r="S3807" s="6" t="s">
        <v>16925</v>
      </c>
      <c r="T3807" s="6" t="s">
        <v>13115</v>
      </c>
      <c r="U3807" s="6" t="s">
        <v>1812</v>
      </c>
      <c r="V3807" s="6" t="s">
        <v>1812</v>
      </c>
      <c r="W3807" s="6" t="s">
        <v>1816</v>
      </c>
      <c r="X3807" s="6" t="s">
        <v>17264</v>
      </c>
      <c r="Y3807" s="8">
        <f>X3808-'Com RTOS RX'!$X3807</f>
        <v>0.0001157407407</v>
      </c>
      <c r="Z3807" s="6">
        <f>SUM(LEN(",CO_MQ135|"),'Com RTOS RX'!$H3807,LEN(",CO2_MQ135|"),'Com RTOS RX'!$I3807,LEN(",Alcool_MQ135|"),'Com RTOS RX'!$J3807,LEN(",Alcool_MQ135|"),'Com RTOS RX'!$K3807,LEN(",Toluen_MQ135|"),'Com RTOS RX'!$L3807,LEN(",MH4_MQ135|"),'Com RTOS RX'!$M3807,LEN(",O3_MQ131|"),'Com RTOS RX'!$N3807)*8</f>
        <v>672</v>
      </c>
    </row>
    <row r="3808" ht="15.75" customHeight="1">
      <c r="A3808" s="6" t="s">
        <v>17265</v>
      </c>
      <c r="B3808" s="6" t="s">
        <v>17266</v>
      </c>
      <c r="C3808" s="6" t="s">
        <v>1810</v>
      </c>
      <c r="D3808" s="6" t="s">
        <v>17267</v>
      </c>
      <c r="E3808" s="6" t="s">
        <v>1812</v>
      </c>
      <c r="F3808" s="6" t="s">
        <v>1812</v>
      </c>
      <c r="G3808" s="6" t="s">
        <v>1812</v>
      </c>
      <c r="H3808" s="6" t="s">
        <v>1657</v>
      </c>
      <c r="I3808" s="6" t="s">
        <v>533</v>
      </c>
      <c r="J3808" s="6" t="s">
        <v>1658</v>
      </c>
      <c r="K3808" s="6" t="s">
        <v>142</v>
      </c>
      <c r="L3808" s="6" t="s">
        <v>1659</v>
      </c>
      <c r="M3808" s="6" t="s">
        <v>214</v>
      </c>
      <c r="N3808" s="6" t="s">
        <v>13779</v>
      </c>
      <c r="O3808" s="6" t="s">
        <v>1812</v>
      </c>
      <c r="P3808" s="6" t="s">
        <v>1812</v>
      </c>
      <c r="Q3808" s="6" t="s">
        <v>13089</v>
      </c>
      <c r="R3808" s="6" t="s">
        <v>1812</v>
      </c>
      <c r="S3808" s="6" t="s">
        <v>16925</v>
      </c>
      <c r="T3808" s="6" t="s">
        <v>13115</v>
      </c>
      <c r="U3808" s="6" t="s">
        <v>1812</v>
      </c>
      <c r="V3808" s="6" t="s">
        <v>1812</v>
      </c>
      <c r="W3808" s="6" t="s">
        <v>1816</v>
      </c>
      <c r="X3808" s="6" t="s">
        <v>17268</v>
      </c>
      <c r="Y3808" s="8">
        <f>X3809-'Com RTOS RX'!$X3808</f>
        <v>0.0001273148148</v>
      </c>
      <c r="Z3808" s="6">
        <f>SUM(LEN(",CO_MQ135|"),'Com RTOS RX'!$H3808,LEN(",CO2_MQ135|"),'Com RTOS RX'!$I3808,LEN(",Alcool_MQ135|"),'Com RTOS RX'!$J3808,LEN(",Alcool_MQ135|"),'Com RTOS RX'!$K3808,LEN(",Toluen_MQ135|"),'Com RTOS RX'!$L3808,LEN(",MH4_MQ135|"),'Com RTOS RX'!$M3808,LEN(",O3_MQ131|"),'Com RTOS RX'!$N3808)*8</f>
        <v>672</v>
      </c>
    </row>
    <row r="3809" ht="15.75" customHeight="1">
      <c r="A3809" s="6" t="s">
        <v>17269</v>
      </c>
      <c r="B3809" s="6" t="s">
        <v>17270</v>
      </c>
      <c r="C3809" s="6" t="s">
        <v>1810</v>
      </c>
      <c r="D3809" s="6" t="s">
        <v>17271</v>
      </c>
      <c r="E3809" s="6" t="s">
        <v>1812</v>
      </c>
      <c r="F3809" s="6" t="s">
        <v>1812</v>
      </c>
      <c r="G3809" s="6" t="s">
        <v>1812</v>
      </c>
      <c r="H3809" s="6" t="s">
        <v>513</v>
      </c>
      <c r="I3809" s="6" t="s">
        <v>1157</v>
      </c>
      <c r="J3809" s="6" t="s">
        <v>898</v>
      </c>
      <c r="K3809" s="6" t="s">
        <v>97</v>
      </c>
      <c r="L3809" s="6" t="s">
        <v>481</v>
      </c>
      <c r="M3809" s="6" t="s">
        <v>285</v>
      </c>
      <c r="N3809" s="6" t="s">
        <v>393</v>
      </c>
      <c r="O3809" s="6" t="s">
        <v>1812</v>
      </c>
      <c r="P3809" s="6" t="s">
        <v>1812</v>
      </c>
      <c r="Q3809" s="6" t="s">
        <v>13089</v>
      </c>
      <c r="R3809" s="6" t="s">
        <v>1812</v>
      </c>
      <c r="S3809" s="6" t="s">
        <v>16925</v>
      </c>
      <c r="T3809" s="6" t="s">
        <v>13115</v>
      </c>
      <c r="U3809" s="6" t="s">
        <v>1812</v>
      </c>
      <c r="V3809" s="6" t="s">
        <v>1812</v>
      </c>
      <c r="W3809" s="6" t="s">
        <v>1816</v>
      </c>
      <c r="X3809" s="6" t="s">
        <v>17272</v>
      </c>
      <c r="Y3809" s="8">
        <f>X3810-'Com RTOS RX'!$X3809</f>
        <v>0.0001157407407</v>
      </c>
      <c r="Z3809" s="6">
        <f>SUM(LEN(",CO_MQ135|"),'Com RTOS RX'!$H3809,LEN(",CO2_MQ135|"),'Com RTOS RX'!$I3809,LEN(",Alcool_MQ135|"),'Com RTOS RX'!$J3809,LEN(",Alcool_MQ135|"),'Com RTOS RX'!$K3809,LEN(",Toluen_MQ135|"),'Com RTOS RX'!$L3809,LEN(",MH4_MQ135|"),'Com RTOS RX'!$M3809,LEN(",O3_MQ131|"),'Com RTOS RX'!$N3809)*8</f>
        <v>672</v>
      </c>
    </row>
    <row r="3810" ht="15.75" customHeight="1">
      <c r="A3810" s="6" t="s">
        <v>17273</v>
      </c>
      <c r="B3810" s="6" t="s">
        <v>17274</v>
      </c>
      <c r="C3810" s="6" t="s">
        <v>1810</v>
      </c>
      <c r="D3810" s="6" t="s">
        <v>17275</v>
      </c>
      <c r="E3810" s="6" t="s">
        <v>1812</v>
      </c>
      <c r="F3810" s="6" t="s">
        <v>1812</v>
      </c>
      <c r="G3810" s="6" t="s">
        <v>1812</v>
      </c>
      <c r="H3810" s="6" t="s">
        <v>513</v>
      </c>
      <c r="I3810" s="6" t="s">
        <v>1157</v>
      </c>
      <c r="J3810" s="6" t="s">
        <v>898</v>
      </c>
      <c r="K3810" s="6" t="s">
        <v>97</v>
      </c>
      <c r="L3810" s="6" t="s">
        <v>481</v>
      </c>
      <c r="M3810" s="6" t="s">
        <v>285</v>
      </c>
      <c r="N3810" s="6" t="s">
        <v>384</v>
      </c>
      <c r="O3810" s="6" t="s">
        <v>1812</v>
      </c>
      <c r="P3810" s="6" t="s">
        <v>1812</v>
      </c>
      <c r="Q3810" s="6" t="s">
        <v>13089</v>
      </c>
      <c r="R3810" s="6" t="s">
        <v>1812</v>
      </c>
      <c r="S3810" s="6" t="s">
        <v>16925</v>
      </c>
      <c r="T3810" s="6" t="s">
        <v>13115</v>
      </c>
      <c r="U3810" s="6" t="s">
        <v>1812</v>
      </c>
      <c r="V3810" s="6" t="s">
        <v>1812</v>
      </c>
      <c r="W3810" s="6" t="s">
        <v>1816</v>
      </c>
      <c r="X3810" s="6" t="s">
        <v>17276</v>
      </c>
      <c r="Y3810" s="8">
        <f>X3811-'Com RTOS RX'!$X3810</f>
        <v>0.0001157407407</v>
      </c>
      <c r="Z3810" s="6">
        <f>SUM(LEN(",CO_MQ135|"),'Com RTOS RX'!$H3810,LEN(",CO2_MQ135|"),'Com RTOS RX'!$I3810,LEN(",Alcool_MQ135|"),'Com RTOS RX'!$J3810,LEN(",Alcool_MQ135|"),'Com RTOS RX'!$K3810,LEN(",Toluen_MQ135|"),'Com RTOS RX'!$L3810,LEN(",MH4_MQ135|"),'Com RTOS RX'!$M3810,LEN(",O3_MQ131|"),'Com RTOS RX'!$N3810)*8</f>
        <v>672</v>
      </c>
    </row>
    <row r="3811" ht="15.75" customHeight="1">
      <c r="A3811" s="6" t="s">
        <v>17277</v>
      </c>
      <c r="B3811" s="6" t="s">
        <v>17278</v>
      </c>
      <c r="C3811" s="6" t="s">
        <v>1810</v>
      </c>
      <c r="D3811" s="6" t="s">
        <v>17279</v>
      </c>
      <c r="E3811" s="6" t="s">
        <v>1812</v>
      </c>
      <c r="F3811" s="6" t="s">
        <v>1812</v>
      </c>
      <c r="G3811" s="6" t="s">
        <v>1812</v>
      </c>
      <c r="H3811" s="6" t="s">
        <v>1149</v>
      </c>
      <c r="I3811" s="6" t="s">
        <v>1059</v>
      </c>
      <c r="J3811" s="6" t="s">
        <v>1366</v>
      </c>
      <c r="K3811" s="6" t="s">
        <v>202</v>
      </c>
      <c r="L3811" s="6" t="s">
        <v>1706</v>
      </c>
      <c r="M3811" s="6" t="s">
        <v>282</v>
      </c>
      <c r="N3811" s="6" t="s">
        <v>384</v>
      </c>
      <c r="O3811" s="6" t="s">
        <v>1812</v>
      </c>
      <c r="P3811" s="6" t="s">
        <v>1812</v>
      </c>
      <c r="Q3811" s="6" t="s">
        <v>13089</v>
      </c>
      <c r="R3811" s="6" t="s">
        <v>1812</v>
      </c>
      <c r="S3811" s="6" t="s">
        <v>16995</v>
      </c>
      <c r="T3811" s="6" t="s">
        <v>13115</v>
      </c>
      <c r="U3811" s="6" t="s">
        <v>1812</v>
      </c>
      <c r="V3811" s="6" t="s">
        <v>1812</v>
      </c>
      <c r="W3811" s="6" t="s">
        <v>1816</v>
      </c>
      <c r="X3811" s="6" t="s">
        <v>17280</v>
      </c>
      <c r="Y3811" s="8">
        <f>X3812-'Com RTOS RX'!$X3811</f>
        <v>0.0002314814815</v>
      </c>
      <c r="Z3811" s="6">
        <f>SUM(LEN(",CO_MQ135|"),'Com RTOS RX'!$H3811,LEN(",CO2_MQ135|"),'Com RTOS RX'!$I3811,LEN(",Alcool_MQ135|"),'Com RTOS RX'!$J3811,LEN(",Alcool_MQ135|"),'Com RTOS RX'!$K3811,LEN(",Toluen_MQ135|"),'Com RTOS RX'!$L3811,LEN(",MH4_MQ135|"),'Com RTOS RX'!$M3811,LEN(",O3_MQ131|"),'Com RTOS RX'!$N3811)*8</f>
        <v>672</v>
      </c>
    </row>
    <row r="3812" ht="15.75" customHeight="1">
      <c r="A3812" s="6" t="s">
        <v>17281</v>
      </c>
      <c r="B3812" s="6" t="s">
        <v>17282</v>
      </c>
      <c r="C3812" s="6" t="s">
        <v>1810</v>
      </c>
      <c r="D3812" s="6" t="s">
        <v>17283</v>
      </c>
      <c r="E3812" s="6" t="s">
        <v>1812</v>
      </c>
      <c r="F3812" s="6" t="s">
        <v>1812</v>
      </c>
      <c r="G3812" s="6" t="s">
        <v>1812</v>
      </c>
      <c r="H3812" s="6" t="s">
        <v>1691</v>
      </c>
      <c r="I3812" s="6" t="s">
        <v>13227</v>
      </c>
      <c r="J3812" s="6" t="s">
        <v>944</v>
      </c>
      <c r="K3812" s="6" t="s">
        <v>312</v>
      </c>
      <c r="L3812" s="6" t="s">
        <v>1306</v>
      </c>
      <c r="M3812" s="6" t="s">
        <v>298</v>
      </c>
      <c r="N3812" s="6" t="s">
        <v>147</v>
      </c>
      <c r="O3812" s="6" t="s">
        <v>1812</v>
      </c>
      <c r="P3812" s="6" t="s">
        <v>1812</v>
      </c>
      <c r="Q3812" s="6" t="s">
        <v>13089</v>
      </c>
      <c r="R3812" s="6" t="s">
        <v>1812</v>
      </c>
      <c r="S3812" s="6" t="s">
        <v>16925</v>
      </c>
      <c r="T3812" s="6" t="s">
        <v>13115</v>
      </c>
      <c r="U3812" s="6" t="s">
        <v>1812</v>
      </c>
      <c r="V3812" s="6" t="s">
        <v>1812</v>
      </c>
      <c r="W3812" s="6" t="s">
        <v>1816</v>
      </c>
      <c r="X3812" s="6" t="s">
        <v>17284</v>
      </c>
      <c r="Y3812" s="8">
        <f>X3813-'Com RTOS RX'!$X3812</f>
        <v>0.0001157407407</v>
      </c>
      <c r="Z3812" s="6">
        <f>SUM(LEN(",CO_MQ135|"),'Com RTOS RX'!$H3812,LEN(",CO2_MQ135|"),'Com RTOS RX'!$I3812,LEN(",Alcool_MQ135|"),'Com RTOS RX'!$J3812,LEN(",Alcool_MQ135|"),'Com RTOS RX'!$K3812,LEN(",Toluen_MQ135|"),'Com RTOS RX'!$L3812,LEN(",MH4_MQ135|"),'Com RTOS RX'!$M3812,LEN(",O3_MQ131|"),'Com RTOS RX'!$N3812)*8</f>
        <v>672</v>
      </c>
    </row>
    <row r="3813" ht="15.75" customHeight="1">
      <c r="A3813" s="6" t="s">
        <v>17285</v>
      </c>
      <c r="B3813" s="6" t="s">
        <v>17286</v>
      </c>
      <c r="C3813" s="6" t="s">
        <v>1810</v>
      </c>
      <c r="D3813" s="6" t="s">
        <v>17287</v>
      </c>
      <c r="E3813" s="6" t="s">
        <v>1812</v>
      </c>
      <c r="F3813" s="6" t="s">
        <v>1812</v>
      </c>
      <c r="G3813" s="6" t="s">
        <v>1812</v>
      </c>
      <c r="H3813" s="6" t="s">
        <v>1694</v>
      </c>
      <c r="I3813" s="6" t="s">
        <v>1695</v>
      </c>
      <c r="J3813" s="6" t="s">
        <v>879</v>
      </c>
      <c r="K3813" s="6" t="s">
        <v>312</v>
      </c>
      <c r="L3813" s="6" t="s">
        <v>1271</v>
      </c>
      <c r="M3813" s="6" t="s">
        <v>298</v>
      </c>
      <c r="N3813" s="6" t="s">
        <v>384</v>
      </c>
      <c r="O3813" s="6" t="s">
        <v>1812</v>
      </c>
      <c r="P3813" s="6" t="s">
        <v>1812</v>
      </c>
      <c r="Q3813" s="6" t="s">
        <v>13089</v>
      </c>
      <c r="R3813" s="6" t="s">
        <v>1812</v>
      </c>
      <c r="S3813" s="6" t="s">
        <v>16925</v>
      </c>
      <c r="T3813" s="6" t="s">
        <v>13115</v>
      </c>
      <c r="U3813" s="6" t="s">
        <v>1812</v>
      </c>
      <c r="V3813" s="6" t="s">
        <v>1812</v>
      </c>
      <c r="W3813" s="6" t="s">
        <v>1816</v>
      </c>
      <c r="X3813" s="6" t="s">
        <v>17288</v>
      </c>
      <c r="Y3813" s="8">
        <f>X3814-'Com RTOS RX'!$X3813</f>
        <v>0.0001157407407</v>
      </c>
      <c r="Z3813" s="6">
        <f>SUM(LEN(",CO_MQ135|"),'Com RTOS RX'!$H3813,LEN(",CO2_MQ135|"),'Com RTOS RX'!$I3813,LEN(",Alcool_MQ135|"),'Com RTOS RX'!$J3813,LEN(",Alcool_MQ135|"),'Com RTOS RX'!$K3813,LEN(",Toluen_MQ135|"),'Com RTOS RX'!$L3813,LEN(",MH4_MQ135|"),'Com RTOS RX'!$M3813,LEN(",O3_MQ131|"),'Com RTOS RX'!$N3813)*8</f>
        <v>672</v>
      </c>
    </row>
    <row r="3814" ht="15.75" customHeight="1">
      <c r="A3814" s="6" t="s">
        <v>17289</v>
      </c>
      <c r="B3814" s="6" t="s">
        <v>17290</v>
      </c>
      <c r="C3814" s="6" t="s">
        <v>1810</v>
      </c>
      <c r="D3814" s="6" t="s">
        <v>17291</v>
      </c>
      <c r="E3814" s="6" t="s">
        <v>1812</v>
      </c>
      <c r="F3814" s="6" t="s">
        <v>1812</v>
      </c>
      <c r="G3814" s="6" t="s">
        <v>1812</v>
      </c>
      <c r="H3814" s="6" t="s">
        <v>1692</v>
      </c>
      <c r="I3814" s="6" t="s">
        <v>1065</v>
      </c>
      <c r="J3814" s="6" t="s">
        <v>580</v>
      </c>
      <c r="K3814" s="6" t="s">
        <v>335</v>
      </c>
      <c r="L3814" s="6" t="s">
        <v>1693</v>
      </c>
      <c r="M3814" s="6" t="s">
        <v>282</v>
      </c>
      <c r="N3814" s="6" t="s">
        <v>384</v>
      </c>
      <c r="O3814" s="6" t="s">
        <v>1812</v>
      </c>
      <c r="P3814" s="6" t="s">
        <v>1812</v>
      </c>
      <c r="Q3814" s="6" t="s">
        <v>13089</v>
      </c>
      <c r="R3814" s="6" t="s">
        <v>1812</v>
      </c>
      <c r="S3814" s="6" t="s">
        <v>16995</v>
      </c>
      <c r="T3814" s="6" t="s">
        <v>13115</v>
      </c>
      <c r="U3814" s="6" t="s">
        <v>1812</v>
      </c>
      <c r="V3814" s="6" t="s">
        <v>1812</v>
      </c>
      <c r="W3814" s="6" t="s">
        <v>1816</v>
      </c>
      <c r="X3814" s="6" t="s">
        <v>17292</v>
      </c>
      <c r="Y3814" s="8">
        <f>X3815-'Com RTOS RX'!$X3814</f>
        <v>0.0001157407407</v>
      </c>
      <c r="Z3814" s="6">
        <f>SUM(LEN(",CO_MQ135|"),'Com RTOS RX'!$H3814,LEN(",CO2_MQ135|"),'Com RTOS RX'!$I3814,LEN(",Alcool_MQ135|"),'Com RTOS RX'!$J3814,LEN(",Alcool_MQ135|"),'Com RTOS RX'!$K3814,LEN(",Toluen_MQ135|"),'Com RTOS RX'!$L3814,LEN(",MH4_MQ135|"),'Com RTOS RX'!$M3814,LEN(",O3_MQ131|"),'Com RTOS RX'!$N3814)*8</f>
        <v>672</v>
      </c>
    </row>
    <row r="3815" ht="15.75" customHeight="1">
      <c r="A3815" s="6" t="s">
        <v>17293</v>
      </c>
      <c r="B3815" s="6" t="s">
        <v>17294</v>
      </c>
      <c r="C3815" s="6" t="s">
        <v>1810</v>
      </c>
      <c r="D3815" s="6" t="s">
        <v>17295</v>
      </c>
      <c r="E3815" s="6" t="s">
        <v>1812</v>
      </c>
      <c r="F3815" s="6" t="s">
        <v>1812</v>
      </c>
      <c r="G3815" s="6" t="s">
        <v>1812</v>
      </c>
      <c r="H3815" s="6" t="s">
        <v>1692</v>
      </c>
      <c r="I3815" s="6" t="s">
        <v>1065</v>
      </c>
      <c r="J3815" s="6" t="s">
        <v>580</v>
      </c>
      <c r="K3815" s="6" t="s">
        <v>335</v>
      </c>
      <c r="L3815" s="6" t="s">
        <v>1693</v>
      </c>
      <c r="M3815" s="6" t="s">
        <v>282</v>
      </c>
      <c r="N3815" s="6" t="s">
        <v>393</v>
      </c>
      <c r="O3815" s="6" t="s">
        <v>1812</v>
      </c>
      <c r="P3815" s="6" t="s">
        <v>1812</v>
      </c>
      <c r="Q3815" s="6" t="s">
        <v>13089</v>
      </c>
      <c r="R3815" s="6" t="s">
        <v>1812</v>
      </c>
      <c r="S3815" s="6" t="s">
        <v>16995</v>
      </c>
      <c r="T3815" s="6" t="s">
        <v>13115</v>
      </c>
      <c r="U3815" s="6" t="s">
        <v>1812</v>
      </c>
      <c r="V3815" s="6" t="s">
        <v>1812</v>
      </c>
      <c r="W3815" s="6" t="s">
        <v>1816</v>
      </c>
      <c r="X3815" s="6" t="s">
        <v>17296</v>
      </c>
      <c r="Y3815" s="8">
        <f>X3816-'Com RTOS RX'!$X3815</f>
        <v>0.0001157407407</v>
      </c>
      <c r="Z3815" s="6">
        <f>SUM(LEN(",CO_MQ135|"),'Com RTOS RX'!$H3815,LEN(",CO2_MQ135|"),'Com RTOS RX'!$I3815,LEN(",Alcool_MQ135|"),'Com RTOS RX'!$J3815,LEN(",Alcool_MQ135|"),'Com RTOS RX'!$K3815,LEN(",Toluen_MQ135|"),'Com RTOS RX'!$L3815,LEN(",MH4_MQ135|"),'Com RTOS RX'!$M3815,LEN(",O3_MQ131|"),'Com RTOS RX'!$N3815)*8</f>
        <v>672</v>
      </c>
    </row>
    <row r="3816" ht="15.75" customHeight="1">
      <c r="A3816" s="6" t="s">
        <v>17297</v>
      </c>
      <c r="B3816" s="6" t="s">
        <v>17298</v>
      </c>
      <c r="C3816" s="6" t="s">
        <v>1810</v>
      </c>
      <c r="D3816" s="6" t="s">
        <v>17299</v>
      </c>
      <c r="E3816" s="6" t="s">
        <v>1812</v>
      </c>
      <c r="F3816" s="6" t="s">
        <v>1812</v>
      </c>
      <c r="G3816" s="6" t="s">
        <v>1812</v>
      </c>
      <c r="H3816" s="6" t="s">
        <v>900</v>
      </c>
      <c r="I3816" s="6" t="s">
        <v>1671</v>
      </c>
      <c r="J3816" s="6" t="s">
        <v>906</v>
      </c>
      <c r="K3816" s="6" t="s">
        <v>331</v>
      </c>
      <c r="L3816" s="6" t="s">
        <v>1604</v>
      </c>
      <c r="M3816" s="6" t="s">
        <v>94</v>
      </c>
      <c r="N3816" s="6" t="s">
        <v>13779</v>
      </c>
      <c r="O3816" s="6" t="s">
        <v>1812</v>
      </c>
      <c r="P3816" s="6" t="s">
        <v>1812</v>
      </c>
      <c r="Q3816" s="6" t="s">
        <v>13089</v>
      </c>
      <c r="R3816" s="6" t="s">
        <v>1812</v>
      </c>
      <c r="S3816" s="6" t="s">
        <v>16925</v>
      </c>
      <c r="T3816" s="6" t="s">
        <v>13115</v>
      </c>
      <c r="U3816" s="6" t="s">
        <v>1812</v>
      </c>
      <c r="V3816" s="6" t="s">
        <v>1812</v>
      </c>
      <c r="W3816" s="6" t="s">
        <v>1816</v>
      </c>
      <c r="X3816" s="6" t="s">
        <v>17300</v>
      </c>
      <c r="Y3816" s="8">
        <f>X3817-'Com RTOS RX'!$X3816</f>
        <v>0.0001273148148</v>
      </c>
      <c r="Z3816" s="6">
        <f>SUM(LEN(",CO_MQ135|"),'Com RTOS RX'!$H3816,LEN(",CO2_MQ135|"),'Com RTOS RX'!$I3816,LEN(",Alcool_MQ135|"),'Com RTOS RX'!$J3816,LEN(",Alcool_MQ135|"),'Com RTOS RX'!$K3816,LEN(",Toluen_MQ135|"),'Com RTOS RX'!$L3816,LEN(",MH4_MQ135|"),'Com RTOS RX'!$M3816,LEN(",O3_MQ131|"),'Com RTOS RX'!$N3816)*8</f>
        <v>672</v>
      </c>
    </row>
    <row r="3817" ht="15.75" customHeight="1">
      <c r="A3817" s="6" t="s">
        <v>17301</v>
      </c>
      <c r="B3817" s="6" t="s">
        <v>17302</v>
      </c>
      <c r="C3817" s="6" t="s">
        <v>1810</v>
      </c>
      <c r="D3817" s="6" t="s">
        <v>17303</v>
      </c>
      <c r="E3817" s="6" t="s">
        <v>1812</v>
      </c>
      <c r="F3817" s="6" t="s">
        <v>1812</v>
      </c>
      <c r="G3817" s="6" t="s">
        <v>1812</v>
      </c>
      <c r="H3817" s="6" t="s">
        <v>513</v>
      </c>
      <c r="I3817" s="6" t="s">
        <v>1157</v>
      </c>
      <c r="J3817" s="6" t="s">
        <v>898</v>
      </c>
      <c r="K3817" s="6" t="s">
        <v>97</v>
      </c>
      <c r="L3817" s="6" t="s">
        <v>481</v>
      </c>
      <c r="M3817" s="6" t="s">
        <v>285</v>
      </c>
      <c r="N3817" s="6" t="s">
        <v>13779</v>
      </c>
      <c r="O3817" s="6" t="s">
        <v>1812</v>
      </c>
      <c r="P3817" s="6" t="s">
        <v>1812</v>
      </c>
      <c r="Q3817" s="6" t="s">
        <v>13089</v>
      </c>
      <c r="R3817" s="6" t="s">
        <v>1812</v>
      </c>
      <c r="S3817" s="6" t="s">
        <v>16925</v>
      </c>
      <c r="T3817" s="6" t="s">
        <v>13115</v>
      </c>
      <c r="U3817" s="6" t="s">
        <v>1812</v>
      </c>
      <c r="V3817" s="6" t="s">
        <v>1812</v>
      </c>
      <c r="W3817" s="6" t="s">
        <v>1816</v>
      </c>
      <c r="X3817" s="6" t="s">
        <v>17304</v>
      </c>
      <c r="Y3817" s="8">
        <f>X3818-'Com RTOS RX'!$X3817</f>
        <v>0.0001041666667</v>
      </c>
      <c r="Z3817" s="6">
        <f>SUM(LEN(",CO_MQ135|"),'Com RTOS RX'!$H3817,LEN(",CO2_MQ135|"),'Com RTOS RX'!$I3817,LEN(",Alcool_MQ135|"),'Com RTOS RX'!$J3817,LEN(",Alcool_MQ135|"),'Com RTOS RX'!$K3817,LEN(",Toluen_MQ135|"),'Com RTOS RX'!$L3817,LEN(",MH4_MQ135|"),'Com RTOS RX'!$M3817,LEN(",O3_MQ131|"),'Com RTOS RX'!$N3817)*8</f>
        <v>672</v>
      </c>
    </row>
    <row r="3818" ht="15.75" customHeight="1">
      <c r="A3818" s="6" t="s">
        <v>17305</v>
      </c>
      <c r="B3818" s="6" t="s">
        <v>17306</v>
      </c>
      <c r="C3818" s="6" t="s">
        <v>1810</v>
      </c>
      <c r="D3818" s="6" t="s">
        <v>17307</v>
      </c>
      <c r="E3818" s="6" t="s">
        <v>1812</v>
      </c>
      <c r="F3818" s="6" t="s">
        <v>1812</v>
      </c>
      <c r="G3818" s="6" t="s">
        <v>1812</v>
      </c>
      <c r="H3818" s="6" t="s">
        <v>1692</v>
      </c>
      <c r="I3818" s="6" t="s">
        <v>1065</v>
      </c>
      <c r="J3818" s="6" t="s">
        <v>580</v>
      </c>
      <c r="K3818" s="6" t="s">
        <v>335</v>
      </c>
      <c r="L3818" s="6" t="s">
        <v>1693</v>
      </c>
      <c r="M3818" s="6" t="s">
        <v>282</v>
      </c>
      <c r="N3818" s="6" t="s">
        <v>13779</v>
      </c>
      <c r="O3818" s="6" t="s">
        <v>1812</v>
      </c>
      <c r="P3818" s="6" t="s">
        <v>1812</v>
      </c>
      <c r="Q3818" s="6" t="s">
        <v>13089</v>
      </c>
      <c r="R3818" s="6" t="s">
        <v>1812</v>
      </c>
      <c r="S3818" s="6" t="s">
        <v>16995</v>
      </c>
      <c r="T3818" s="6" t="s">
        <v>13115</v>
      </c>
      <c r="U3818" s="6" t="s">
        <v>1812</v>
      </c>
      <c r="V3818" s="6" t="s">
        <v>1812</v>
      </c>
      <c r="W3818" s="6" t="s">
        <v>1816</v>
      </c>
      <c r="X3818" s="6" t="s">
        <v>17308</v>
      </c>
      <c r="Y3818" s="8">
        <f>X3819-'Com RTOS RX'!$X3818</f>
        <v>0.0001157407407</v>
      </c>
      <c r="Z3818" s="6">
        <f>SUM(LEN(",CO_MQ135|"),'Com RTOS RX'!$H3818,LEN(",CO2_MQ135|"),'Com RTOS RX'!$I3818,LEN(",Alcool_MQ135|"),'Com RTOS RX'!$J3818,LEN(",Alcool_MQ135|"),'Com RTOS RX'!$K3818,LEN(",Toluen_MQ135|"),'Com RTOS RX'!$L3818,LEN(",MH4_MQ135|"),'Com RTOS RX'!$M3818,LEN(",O3_MQ131|"),'Com RTOS RX'!$N3818)*8</f>
        <v>672</v>
      </c>
    </row>
    <row r="3819" ht="15.75" customHeight="1">
      <c r="A3819" s="6" t="s">
        <v>17309</v>
      </c>
      <c r="B3819" s="6" t="s">
        <v>17310</v>
      </c>
      <c r="C3819" s="6" t="s">
        <v>1810</v>
      </c>
      <c r="D3819" s="6" t="s">
        <v>17311</v>
      </c>
      <c r="E3819" s="6" t="s">
        <v>1812</v>
      </c>
      <c r="F3819" s="6" t="s">
        <v>1812</v>
      </c>
      <c r="G3819" s="6" t="s">
        <v>1812</v>
      </c>
      <c r="H3819" s="6" t="s">
        <v>1709</v>
      </c>
      <c r="I3819" s="6" t="s">
        <v>977</v>
      </c>
      <c r="J3819" s="6" t="s">
        <v>688</v>
      </c>
      <c r="K3819" s="6" t="s">
        <v>162</v>
      </c>
      <c r="L3819" s="6" t="s">
        <v>1134</v>
      </c>
      <c r="M3819" s="6" t="s">
        <v>156</v>
      </c>
      <c r="N3819" s="6" t="s">
        <v>154</v>
      </c>
      <c r="O3819" s="6" t="s">
        <v>1812</v>
      </c>
      <c r="P3819" s="6" t="s">
        <v>1812</v>
      </c>
      <c r="Q3819" s="6" t="s">
        <v>13089</v>
      </c>
      <c r="R3819" s="6" t="s">
        <v>1812</v>
      </c>
      <c r="S3819" s="6" t="s">
        <v>17312</v>
      </c>
      <c r="T3819" s="6" t="s">
        <v>13115</v>
      </c>
      <c r="U3819" s="6" t="s">
        <v>1812</v>
      </c>
      <c r="V3819" s="6" t="s">
        <v>1812</v>
      </c>
      <c r="W3819" s="6" t="s">
        <v>1816</v>
      </c>
      <c r="X3819" s="6" t="s">
        <v>17313</v>
      </c>
      <c r="Y3819" s="8">
        <f>X3820-'Com RTOS RX'!$X3819</f>
        <v>0.0001273148148</v>
      </c>
      <c r="Z3819" s="6">
        <f>SUM(LEN(",CO_MQ135|"),'Com RTOS RX'!$H3819,LEN(",CO2_MQ135|"),'Com RTOS RX'!$I3819,LEN(",Alcool_MQ135|"),'Com RTOS RX'!$J3819,LEN(",Alcool_MQ135|"),'Com RTOS RX'!$K3819,LEN(",Toluen_MQ135|"),'Com RTOS RX'!$L3819,LEN(",MH4_MQ135|"),'Com RTOS RX'!$M3819,LEN(",O3_MQ131|"),'Com RTOS RX'!$N3819)*8</f>
        <v>672</v>
      </c>
    </row>
    <row r="3820" ht="15.75" customHeight="1">
      <c r="A3820" s="6" t="s">
        <v>17314</v>
      </c>
      <c r="B3820" s="6" t="s">
        <v>17315</v>
      </c>
      <c r="C3820" s="6" t="s">
        <v>1810</v>
      </c>
      <c r="D3820" s="6" t="s">
        <v>17316</v>
      </c>
      <c r="E3820" s="6" t="s">
        <v>1812</v>
      </c>
      <c r="F3820" s="6" t="s">
        <v>1812</v>
      </c>
      <c r="G3820" s="6" t="s">
        <v>1812</v>
      </c>
      <c r="H3820" s="6" t="s">
        <v>1692</v>
      </c>
      <c r="I3820" s="6" t="s">
        <v>1065</v>
      </c>
      <c r="J3820" s="6" t="s">
        <v>580</v>
      </c>
      <c r="K3820" s="6" t="s">
        <v>335</v>
      </c>
      <c r="L3820" s="6" t="s">
        <v>1693</v>
      </c>
      <c r="M3820" s="6" t="s">
        <v>282</v>
      </c>
      <c r="N3820" s="6" t="s">
        <v>56</v>
      </c>
      <c r="O3820" s="6" t="s">
        <v>1812</v>
      </c>
      <c r="P3820" s="6" t="s">
        <v>1812</v>
      </c>
      <c r="Q3820" s="6" t="s">
        <v>13089</v>
      </c>
      <c r="R3820" s="6" t="s">
        <v>1812</v>
      </c>
      <c r="S3820" s="6" t="s">
        <v>16995</v>
      </c>
      <c r="T3820" s="6" t="s">
        <v>13115</v>
      </c>
      <c r="U3820" s="6" t="s">
        <v>1812</v>
      </c>
      <c r="V3820" s="6" t="s">
        <v>1812</v>
      </c>
      <c r="W3820" s="6" t="s">
        <v>1816</v>
      </c>
      <c r="X3820" s="6" t="s">
        <v>17317</v>
      </c>
      <c r="Y3820" s="8">
        <f>X3821-'Com RTOS RX'!$X3820</f>
        <v>0.0001157407407</v>
      </c>
      <c r="Z3820" s="6">
        <f>SUM(LEN(",CO_MQ135|"),'Com RTOS RX'!$H3820,LEN(",CO2_MQ135|"),'Com RTOS RX'!$I3820,LEN(",Alcool_MQ135|"),'Com RTOS RX'!$J3820,LEN(",Alcool_MQ135|"),'Com RTOS RX'!$K3820,LEN(",Toluen_MQ135|"),'Com RTOS RX'!$L3820,LEN(",MH4_MQ135|"),'Com RTOS RX'!$M3820,LEN(",O3_MQ131|"),'Com RTOS RX'!$N3820)*8</f>
        <v>672</v>
      </c>
    </row>
    <row r="3821" ht="15.75" customHeight="1">
      <c r="A3821" s="6" t="s">
        <v>17318</v>
      </c>
      <c r="B3821" s="6" t="s">
        <v>17319</v>
      </c>
      <c r="C3821" s="6" t="s">
        <v>1810</v>
      </c>
      <c r="D3821" s="6" t="s">
        <v>17320</v>
      </c>
      <c r="E3821" s="6" t="s">
        <v>1812</v>
      </c>
      <c r="F3821" s="6" t="s">
        <v>1812</v>
      </c>
      <c r="G3821" s="6" t="s">
        <v>1812</v>
      </c>
      <c r="H3821" s="6" t="s">
        <v>1694</v>
      </c>
      <c r="I3821" s="6" t="s">
        <v>1695</v>
      </c>
      <c r="J3821" s="6" t="s">
        <v>879</v>
      </c>
      <c r="K3821" s="6" t="s">
        <v>312</v>
      </c>
      <c r="L3821" s="6" t="s">
        <v>1271</v>
      </c>
      <c r="M3821" s="6" t="s">
        <v>298</v>
      </c>
      <c r="N3821" s="6" t="s">
        <v>13779</v>
      </c>
      <c r="O3821" s="6" t="s">
        <v>1812</v>
      </c>
      <c r="P3821" s="6" t="s">
        <v>1812</v>
      </c>
      <c r="Q3821" s="6" t="s">
        <v>13089</v>
      </c>
      <c r="R3821" s="6" t="s">
        <v>1812</v>
      </c>
      <c r="S3821" s="6" t="s">
        <v>16925</v>
      </c>
      <c r="T3821" s="6" t="s">
        <v>13115</v>
      </c>
      <c r="U3821" s="6" t="s">
        <v>1812</v>
      </c>
      <c r="V3821" s="6" t="s">
        <v>1812</v>
      </c>
      <c r="W3821" s="6" t="s">
        <v>1816</v>
      </c>
      <c r="X3821" s="6" t="s">
        <v>17321</v>
      </c>
      <c r="Y3821" s="8">
        <f>X3822-'Com RTOS RX'!$X3821</f>
        <v>0.0001157407407</v>
      </c>
      <c r="Z3821" s="6">
        <f>SUM(LEN(",CO_MQ135|"),'Com RTOS RX'!$H3821,LEN(",CO2_MQ135|"),'Com RTOS RX'!$I3821,LEN(",Alcool_MQ135|"),'Com RTOS RX'!$J3821,LEN(",Alcool_MQ135|"),'Com RTOS RX'!$K3821,LEN(",Toluen_MQ135|"),'Com RTOS RX'!$L3821,LEN(",MH4_MQ135|"),'Com RTOS RX'!$M3821,LEN(",O3_MQ131|"),'Com RTOS RX'!$N3821)*8</f>
        <v>672</v>
      </c>
    </row>
    <row r="3822" ht="15.75" customHeight="1">
      <c r="A3822" s="6" t="s">
        <v>17322</v>
      </c>
      <c r="B3822" s="6" t="s">
        <v>17323</v>
      </c>
      <c r="C3822" s="6" t="s">
        <v>1810</v>
      </c>
      <c r="D3822" s="6" t="s">
        <v>17324</v>
      </c>
      <c r="E3822" s="6" t="s">
        <v>1812</v>
      </c>
      <c r="F3822" s="6" t="s">
        <v>1812</v>
      </c>
      <c r="G3822" s="6" t="s">
        <v>1812</v>
      </c>
      <c r="H3822" s="6" t="s">
        <v>1691</v>
      </c>
      <c r="I3822" s="6" t="s">
        <v>13227</v>
      </c>
      <c r="J3822" s="6" t="s">
        <v>944</v>
      </c>
      <c r="K3822" s="6" t="s">
        <v>312</v>
      </c>
      <c r="L3822" s="6" t="s">
        <v>1306</v>
      </c>
      <c r="M3822" s="6" t="s">
        <v>298</v>
      </c>
      <c r="N3822" s="6" t="s">
        <v>13779</v>
      </c>
      <c r="O3822" s="6" t="s">
        <v>1812</v>
      </c>
      <c r="P3822" s="6" t="s">
        <v>1812</v>
      </c>
      <c r="Q3822" s="6" t="s">
        <v>13089</v>
      </c>
      <c r="R3822" s="6" t="s">
        <v>1812</v>
      </c>
      <c r="S3822" s="6" t="s">
        <v>16925</v>
      </c>
      <c r="T3822" s="6" t="s">
        <v>13115</v>
      </c>
      <c r="U3822" s="6" t="s">
        <v>1812</v>
      </c>
      <c r="V3822" s="6" t="s">
        <v>1812</v>
      </c>
      <c r="W3822" s="6" t="s">
        <v>1816</v>
      </c>
      <c r="X3822" s="6" t="s">
        <v>17325</v>
      </c>
      <c r="Y3822" s="8">
        <f>X3823-'Com RTOS RX'!$X3822</f>
        <v>0.0001157407407</v>
      </c>
      <c r="Z3822" s="6">
        <f>SUM(LEN(",CO_MQ135|"),'Com RTOS RX'!$H3822,LEN(",CO2_MQ135|"),'Com RTOS RX'!$I3822,LEN(",Alcool_MQ135|"),'Com RTOS RX'!$J3822,LEN(",Alcool_MQ135|"),'Com RTOS RX'!$K3822,LEN(",Toluen_MQ135|"),'Com RTOS RX'!$L3822,LEN(",MH4_MQ135|"),'Com RTOS RX'!$M3822,LEN(",O3_MQ131|"),'Com RTOS RX'!$N3822)*8</f>
        <v>672</v>
      </c>
    </row>
    <row r="3823" ht="15.75" customHeight="1">
      <c r="A3823" s="6" t="s">
        <v>17326</v>
      </c>
      <c r="B3823" s="6" t="s">
        <v>17327</v>
      </c>
      <c r="C3823" s="6" t="s">
        <v>1810</v>
      </c>
      <c r="D3823" s="6" t="s">
        <v>17328</v>
      </c>
      <c r="E3823" s="6" t="s">
        <v>1812</v>
      </c>
      <c r="F3823" s="6" t="s">
        <v>1812</v>
      </c>
      <c r="G3823" s="6" t="s">
        <v>1812</v>
      </c>
      <c r="H3823" s="6" t="s">
        <v>1692</v>
      </c>
      <c r="I3823" s="6" t="s">
        <v>1065</v>
      </c>
      <c r="J3823" s="6" t="s">
        <v>580</v>
      </c>
      <c r="K3823" s="6" t="s">
        <v>335</v>
      </c>
      <c r="L3823" s="6" t="s">
        <v>1693</v>
      </c>
      <c r="M3823" s="6" t="s">
        <v>282</v>
      </c>
      <c r="N3823" s="6" t="s">
        <v>13779</v>
      </c>
      <c r="O3823" s="6" t="s">
        <v>1812</v>
      </c>
      <c r="P3823" s="6" t="s">
        <v>1812</v>
      </c>
      <c r="Q3823" s="6" t="s">
        <v>13089</v>
      </c>
      <c r="R3823" s="6" t="s">
        <v>1812</v>
      </c>
      <c r="S3823" s="6" t="s">
        <v>16995</v>
      </c>
      <c r="T3823" s="6" t="s">
        <v>13115</v>
      </c>
      <c r="U3823" s="6" t="s">
        <v>1812</v>
      </c>
      <c r="V3823" s="6" t="s">
        <v>1812</v>
      </c>
      <c r="W3823" s="6" t="s">
        <v>1816</v>
      </c>
      <c r="X3823" s="6" t="s">
        <v>17329</v>
      </c>
      <c r="Y3823" s="8">
        <f>X3824-'Com RTOS RX'!$X3823</f>
        <v>0.0001157407407</v>
      </c>
      <c r="Z3823" s="6">
        <f>SUM(LEN(",CO_MQ135|"),'Com RTOS RX'!$H3823,LEN(",CO2_MQ135|"),'Com RTOS RX'!$I3823,LEN(",Alcool_MQ135|"),'Com RTOS RX'!$J3823,LEN(",Alcool_MQ135|"),'Com RTOS RX'!$K3823,LEN(",Toluen_MQ135|"),'Com RTOS RX'!$L3823,LEN(",MH4_MQ135|"),'Com RTOS RX'!$M3823,LEN(",O3_MQ131|"),'Com RTOS RX'!$N3823)*8</f>
        <v>672</v>
      </c>
    </row>
    <row r="3824" ht="15.75" customHeight="1">
      <c r="A3824" s="6" t="s">
        <v>17330</v>
      </c>
      <c r="B3824" s="6" t="s">
        <v>17331</v>
      </c>
      <c r="C3824" s="6" t="s">
        <v>1810</v>
      </c>
      <c r="D3824" s="6" t="s">
        <v>17332</v>
      </c>
      <c r="E3824" s="6" t="s">
        <v>1812</v>
      </c>
      <c r="F3824" s="6" t="s">
        <v>1812</v>
      </c>
      <c r="G3824" s="6" t="s">
        <v>1812</v>
      </c>
      <c r="H3824" s="6" t="s">
        <v>1691</v>
      </c>
      <c r="I3824" s="6" t="s">
        <v>13227</v>
      </c>
      <c r="J3824" s="6" t="s">
        <v>944</v>
      </c>
      <c r="K3824" s="6" t="s">
        <v>312</v>
      </c>
      <c r="L3824" s="6" t="s">
        <v>1306</v>
      </c>
      <c r="M3824" s="6" t="s">
        <v>298</v>
      </c>
      <c r="N3824" s="6" t="s">
        <v>81</v>
      </c>
      <c r="O3824" s="6" t="s">
        <v>1812</v>
      </c>
      <c r="P3824" s="6" t="s">
        <v>1812</v>
      </c>
      <c r="Q3824" s="6" t="s">
        <v>13089</v>
      </c>
      <c r="R3824" s="6" t="s">
        <v>1812</v>
      </c>
      <c r="S3824" s="6" t="s">
        <v>16925</v>
      </c>
      <c r="T3824" s="6" t="s">
        <v>13115</v>
      </c>
      <c r="U3824" s="6" t="s">
        <v>1812</v>
      </c>
      <c r="V3824" s="6" t="s">
        <v>1812</v>
      </c>
      <c r="W3824" s="6" t="s">
        <v>1816</v>
      </c>
      <c r="X3824" s="6" t="s">
        <v>17333</v>
      </c>
      <c r="Y3824" s="8">
        <f>X3825-'Com RTOS RX'!$X3824</f>
        <v>0.0001157407407</v>
      </c>
      <c r="Z3824" s="6">
        <f>SUM(LEN(",CO_MQ135|"),'Com RTOS RX'!$H3824,LEN(",CO2_MQ135|"),'Com RTOS RX'!$I3824,LEN(",Alcool_MQ135|"),'Com RTOS RX'!$J3824,LEN(",Alcool_MQ135|"),'Com RTOS RX'!$K3824,LEN(",Toluen_MQ135|"),'Com RTOS RX'!$L3824,LEN(",MH4_MQ135|"),'Com RTOS RX'!$M3824,LEN(",O3_MQ131|"),'Com RTOS RX'!$N3824)*8</f>
        <v>672</v>
      </c>
    </row>
    <row r="3825" ht="15.75" customHeight="1">
      <c r="A3825" s="6" t="s">
        <v>17334</v>
      </c>
      <c r="B3825" s="6" t="s">
        <v>17335</v>
      </c>
      <c r="C3825" s="6" t="s">
        <v>1810</v>
      </c>
      <c r="D3825" s="6" t="s">
        <v>17336</v>
      </c>
      <c r="E3825" s="6" t="s">
        <v>1812</v>
      </c>
      <c r="F3825" s="6" t="s">
        <v>1812</v>
      </c>
      <c r="G3825" s="6" t="s">
        <v>1812</v>
      </c>
      <c r="H3825" s="6" t="s">
        <v>1149</v>
      </c>
      <c r="I3825" s="6" t="s">
        <v>1059</v>
      </c>
      <c r="J3825" s="6" t="s">
        <v>1366</v>
      </c>
      <c r="K3825" s="6" t="s">
        <v>202</v>
      </c>
      <c r="L3825" s="6" t="s">
        <v>1706</v>
      </c>
      <c r="M3825" s="6" t="s">
        <v>282</v>
      </c>
      <c r="N3825" s="6" t="s">
        <v>13779</v>
      </c>
      <c r="O3825" s="6" t="s">
        <v>1812</v>
      </c>
      <c r="P3825" s="6" t="s">
        <v>1812</v>
      </c>
      <c r="Q3825" s="6" t="s">
        <v>13089</v>
      </c>
      <c r="R3825" s="6" t="s">
        <v>1812</v>
      </c>
      <c r="S3825" s="6" t="s">
        <v>16995</v>
      </c>
      <c r="T3825" s="6" t="s">
        <v>13115</v>
      </c>
      <c r="U3825" s="6" t="s">
        <v>1812</v>
      </c>
      <c r="V3825" s="6" t="s">
        <v>1812</v>
      </c>
      <c r="W3825" s="6" t="s">
        <v>1816</v>
      </c>
      <c r="X3825" s="6" t="s">
        <v>17337</v>
      </c>
      <c r="Y3825" s="8">
        <f>X3826-'Com RTOS RX'!$X3825</f>
        <v>0.0001157407407</v>
      </c>
      <c r="Z3825" s="6">
        <f>SUM(LEN(",CO_MQ135|"),'Com RTOS RX'!$H3825,LEN(",CO2_MQ135|"),'Com RTOS RX'!$I3825,LEN(",Alcool_MQ135|"),'Com RTOS RX'!$J3825,LEN(",Alcool_MQ135|"),'Com RTOS RX'!$K3825,LEN(",Toluen_MQ135|"),'Com RTOS RX'!$L3825,LEN(",MH4_MQ135|"),'Com RTOS RX'!$M3825,LEN(",O3_MQ131|"),'Com RTOS RX'!$N3825)*8</f>
        <v>672</v>
      </c>
    </row>
    <row r="3826" ht="15.75" customHeight="1">
      <c r="A3826" s="6" t="s">
        <v>17338</v>
      </c>
      <c r="B3826" s="6" t="s">
        <v>17339</v>
      </c>
      <c r="C3826" s="6" t="s">
        <v>1810</v>
      </c>
      <c r="D3826" s="6" t="s">
        <v>17340</v>
      </c>
      <c r="E3826" s="6" t="s">
        <v>1812</v>
      </c>
      <c r="F3826" s="6" t="s">
        <v>1812</v>
      </c>
      <c r="G3826" s="6" t="s">
        <v>1812</v>
      </c>
      <c r="H3826" s="6" t="s">
        <v>513</v>
      </c>
      <c r="I3826" s="6" t="s">
        <v>1157</v>
      </c>
      <c r="J3826" s="6" t="s">
        <v>898</v>
      </c>
      <c r="K3826" s="6" t="s">
        <v>97</v>
      </c>
      <c r="L3826" s="6" t="s">
        <v>481</v>
      </c>
      <c r="M3826" s="6" t="s">
        <v>285</v>
      </c>
      <c r="N3826" s="6" t="s">
        <v>13779</v>
      </c>
      <c r="O3826" s="6" t="s">
        <v>1812</v>
      </c>
      <c r="P3826" s="6" t="s">
        <v>1812</v>
      </c>
      <c r="Q3826" s="6" t="s">
        <v>13089</v>
      </c>
      <c r="R3826" s="6" t="s">
        <v>1812</v>
      </c>
      <c r="S3826" s="6" t="s">
        <v>16925</v>
      </c>
      <c r="T3826" s="6" t="s">
        <v>13115</v>
      </c>
      <c r="U3826" s="6" t="s">
        <v>1812</v>
      </c>
      <c r="V3826" s="6" t="s">
        <v>1812</v>
      </c>
      <c r="W3826" s="6" t="s">
        <v>1816</v>
      </c>
      <c r="X3826" s="6" t="s">
        <v>17341</v>
      </c>
      <c r="Y3826" s="8">
        <f>X3827-'Com RTOS RX'!$X3826</f>
        <v>0.0001157407407</v>
      </c>
      <c r="Z3826" s="6">
        <f>SUM(LEN(",CO_MQ135|"),'Com RTOS RX'!$H3826,LEN(",CO2_MQ135|"),'Com RTOS RX'!$I3826,LEN(",Alcool_MQ135|"),'Com RTOS RX'!$J3826,LEN(",Alcool_MQ135|"),'Com RTOS RX'!$K3826,LEN(",Toluen_MQ135|"),'Com RTOS RX'!$L3826,LEN(",MH4_MQ135|"),'Com RTOS RX'!$M3826,LEN(",O3_MQ131|"),'Com RTOS RX'!$N3826)*8</f>
        <v>672</v>
      </c>
    </row>
    <row r="3827" ht="15.75" customHeight="1">
      <c r="A3827" s="6" t="s">
        <v>17342</v>
      </c>
      <c r="B3827" s="6" t="s">
        <v>17343</v>
      </c>
      <c r="C3827" s="6" t="s">
        <v>1810</v>
      </c>
      <c r="D3827" s="6" t="s">
        <v>17344</v>
      </c>
      <c r="E3827" s="6" t="s">
        <v>1812</v>
      </c>
      <c r="F3827" s="6" t="s">
        <v>1812</v>
      </c>
      <c r="G3827" s="6" t="s">
        <v>1812</v>
      </c>
      <c r="H3827" s="6" t="s">
        <v>15073</v>
      </c>
      <c r="I3827" s="6" t="s">
        <v>1299</v>
      </c>
      <c r="J3827" s="6" t="s">
        <v>1687</v>
      </c>
      <c r="K3827" s="6" t="s">
        <v>3250</v>
      </c>
      <c r="L3827" s="6" t="s">
        <v>15647</v>
      </c>
      <c r="M3827" s="6" t="s">
        <v>299</v>
      </c>
      <c r="N3827" s="6" t="s">
        <v>13779</v>
      </c>
      <c r="O3827" s="6" t="s">
        <v>1812</v>
      </c>
      <c r="P3827" s="6" t="s">
        <v>1812</v>
      </c>
      <c r="Q3827" s="6" t="s">
        <v>13089</v>
      </c>
      <c r="R3827" s="6" t="s">
        <v>1812</v>
      </c>
      <c r="S3827" s="6" t="s">
        <v>16925</v>
      </c>
      <c r="T3827" s="6" t="s">
        <v>13115</v>
      </c>
      <c r="U3827" s="6" t="s">
        <v>1812</v>
      </c>
      <c r="V3827" s="6" t="s">
        <v>1812</v>
      </c>
      <c r="W3827" s="6" t="s">
        <v>1816</v>
      </c>
      <c r="X3827" s="6" t="s">
        <v>17345</v>
      </c>
      <c r="Y3827" s="8">
        <f>X3828-'Com RTOS RX'!$X3827</f>
        <v>0.0002314814815</v>
      </c>
      <c r="Z3827" s="6">
        <f>SUM(LEN(",CO_MQ135|"),'Com RTOS RX'!$H3827,LEN(",CO2_MQ135|"),'Com RTOS RX'!$I3827,LEN(",Alcool_MQ135|"),'Com RTOS RX'!$J3827,LEN(",Alcool_MQ135|"),'Com RTOS RX'!$K3827,LEN(",Toluen_MQ135|"),'Com RTOS RX'!$L3827,LEN(",MH4_MQ135|"),'Com RTOS RX'!$M3827,LEN(",O3_MQ131|"),'Com RTOS RX'!$N3827)*8</f>
        <v>672</v>
      </c>
    </row>
    <row r="3828" ht="15.75" customHeight="1">
      <c r="A3828" s="6" t="s">
        <v>17346</v>
      </c>
      <c r="B3828" s="6" t="s">
        <v>17347</v>
      </c>
      <c r="C3828" s="6" t="s">
        <v>1810</v>
      </c>
      <c r="D3828" s="6" t="s">
        <v>17348</v>
      </c>
      <c r="E3828" s="6" t="s">
        <v>1812</v>
      </c>
      <c r="F3828" s="6" t="s">
        <v>1812</v>
      </c>
      <c r="G3828" s="6" t="s">
        <v>1812</v>
      </c>
      <c r="H3828" s="6" t="s">
        <v>1660</v>
      </c>
      <c r="I3828" s="6" t="s">
        <v>1186</v>
      </c>
      <c r="J3828" s="6" t="s">
        <v>1661</v>
      </c>
      <c r="K3828" s="6" t="s">
        <v>173</v>
      </c>
      <c r="L3828" s="6" t="s">
        <v>1662</v>
      </c>
      <c r="M3828" s="6" t="s">
        <v>167</v>
      </c>
      <c r="N3828" s="6" t="s">
        <v>81</v>
      </c>
      <c r="O3828" s="6" t="s">
        <v>1812</v>
      </c>
      <c r="P3828" s="6" t="s">
        <v>1812</v>
      </c>
      <c r="Q3828" s="6" t="s">
        <v>13089</v>
      </c>
      <c r="R3828" s="6" t="s">
        <v>1812</v>
      </c>
      <c r="S3828" s="6" t="s">
        <v>16962</v>
      </c>
      <c r="T3828" s="6" t="s">
        <v>13115</v>
      </c>
      <c r="U3828" s="6" t="s">
        <v>1812</v>
      </c>
      <c r="V3828" s="6" t="s">
        <v>1812</v>
      </c>
      <c r="W3828" s="6" t="s">
        <v>1816</v>
      </c>
      <c r="X3828" s="6" t="s">
        <v>17349</v>
      </c>
      <c r="Y3828" s="8">
        <f>X3829-'Com RTOS RX'!$X3828</f>
        <v>0.0001157407407</v>
      </c>
      <c r="Z3828" s="6">
        <f>SUM(LEN(",CO_MQ135|"),'Com RTOS RX'!$H3828,LEN(",CO2_MQ135|"),'Com RTOS RX'!$I3828,LEN(",Alcool_MQ135|"),'Com RTOS RX'!$J3828,LEN(",Alcool_MQ135|"),'Com RTOS RX'!$K3828,LEN(",Toluen_MQ135|"),'Com RTOS RX'!$L3828,LEN(",MH4_MQ135|"),'Com RTOS RX'!$M3828,LEN(",O3_MQ131|"),'Com RTOS RX'!$N3828)*8</f>
        <v>672</v>
      </c>
    </row>
    <row r="3829" ht="15.75" customHeight="1">
      <c r="A3829" s="6" t="s">
        <v>17350</v>
      </c>
      <c r="B3829" s="6" t="s">
        <v>17351</v>
      </c>
      <c r="C3829" s="6" t="s">
        <v>1810</v>
      </c>
      <c r="D3829" s="6" t="s">
        <v>17352</v>
      </c>
      <c r="E3829" s="6" t="s">
        <v>1812</v>
      </c>
      <c r="F3829" s="6" t="s">
        <v>1812</v>
      </c>
      <c r="G3829" s="6" t="s">
        <v>1812</v>
      </c>
      <c r="H3829" s="6" t="s">
        <v>14418</v>
      </c>
      <c r="I3829" s="6" t="s">
        <v>485</v>
      </c>
      <c r="J3829" s="6" t="s">
        <v>1672</v>
      </c>
      <c r="K3829" s="6" t="s">
        <v>318</v>
      </c>
      <c r="L3829" s="6" t="s">
        <v>1673</v>
      </c>
      <c r="M3829" s="6" t="s">
        <v>255</v>
      </c>
      <c r="N3829" s="6" t="s">
        <v>415</v>
      </c>
      <c r="O3829" s="6" t="s">
        <v>1812</v>
      </c>
      <c r="P3829" s="6" t="s">
        <v>1812</v>
      </c>
      <c r="Q3829" s="6" t="s">
        <v>13089</v>
      </c>
      <c r="R3829" s="6" t="s">
        <v>1812</v>
      </c>
      <c r="S3829" s="6" t="s">
        <v>16925</v>
      </c>
      <c r="T3829" s="6" t="s">
        <v>13115</v>
      </c>
      <c r="U3829" s="6" t="s">
        <v>1812</v>
      </c>
      <c r="V3829" s="6" t="s">
        <v>1812</v>
      </c>
      <c r="W3829" s="6" t="s">
        <v>1816</v>
      </c>
      <c r="X3829" s="6" t="s">
        <v>17353</v>
      </c>
      <c r="Y3829" s="8">
        <f>X3830-'Com RTOS RX'!$X3829</f>
        <v>0.0001157407407</v>
      </c>
      <c r="Z3829" s="6">
        <f>SUM(LEN(",CO_MQ135|"),'Com RTOS RX'!$H3829,LEN(",CO2_MQ135|"),'Com RTOS RX'!$I3829,LEN(",Alcool_MQ135|"),'Com RTOS RX'!$J3829,LEN(",Alcool_MQ135|"),'Com RTOS RX'!$K3829,LEN(",Toluen_MQ135|"),'Com RTOS RX'!$L3829,LEN(",MH4_MQ135|"),'Com RTOS RX'!$M3829,LEN(",O3_MQ131|"),'Com RTOS RX'!$N3829)*8</f>
        <v>672</v>
      </c>
    </row>
    <row r="3830" ht="15.75" customHeight="1">
      <c r="A3830" s="6" t="s">
        <v>17354</v>
      </c>
      <c r="B3830" s="6" t="s">
        <v>17355</v>
      </c>
      <c r="C3830" s="6" t="s">
        <v>1810</v>
      </c>
      <c r="D3830" s="6" t="s">
        <v>17356</v>
      </c>
      <c r="E3830" s="6" t="s">
        <v>1812</v>
      </c>
      <c r="F3830" s="6" t="s">
        <v>1812</v>
      </c>
      <c r="G3830" s="6" t="s">
        <v>1812</v>
      </c>
      <c r="H3830" s="6" t="s">
        <v>900</v>
      </c>
      <c r="I3830" s="6" t="s">
        <v>1671</v>
      </c>
      <c r="J3830" s="6" t="s">
        <v>906</v>
      </c>
      <c r="K3830" s="6" t="s">
        <v>3250</v>
      </c>
      <c r="L3830" s="6" t="s">
        <v>955</v>
      </c>
      <c r="M3830" s="6" t="s">
        <v>285</v>
      </c>
      <c r="N3830" s="6" t="s">
        <v>13779</v>
      </c>
      <c r="O3830" s="6" t="s">
        <v>1812</v>
      </c>
      <c r="P3830" s="6" t="s">
        <v>1812</v>
      </c>
      <c r="Q3830" s="6" t="s">
        <v>13089</v>
      </c>
      <c r="R3830" s="6" t="s">
        <v>1812</v>
      </c>
      <c r="S3830" s="6" t="s">
        <v>16925</v>
      </c>
      <c r="T3830" s="6" t="s">
        <v>13115</v>
      </c>
      <c r="U3830" s="6" t="s">
        <v>1812</v>
      </c>
      <c r="V3830" s="6" t="s">
        <v>1812</v>
      </c>
      <c r="W3830" s="6" t="s">
        <v>1816</v>
      </c>
      <c r="X3830" s="6" t="s">
        <v>17357</v>
      </c>
      <c r="Y3830" s="8">
        <f>X3831-'Com RTOS RX'!$X3830</f>
        <v>0.0001273148148</v>
      </c>
      <c r="Z3830" s="6">
        <f>SUM(LEN(",CO_MQ135|"),'Com RTOS RX'!$H3830,LEN(",CO2_MQ135|"),'Com RTOS RX'!$I3830,LEN(",Alcool_MQ135|"),'Com RTOS RX'!$J3830,LEN(",Alcool_MQ135|"),'Com RTOS RX'!$K3830,LEN(",Toluen_MQ135|"),'Com RTOS RX'!$L3830,LEN(",MH4_MQ135|"),'Com RTOS RX'!$M3830,LEN(",O3_MQ131|"),'Com RTOS RX'!$N3830)*8</f>
        <v>672</v>
      </c>
    </row>
    <row r="3831" ht="15.75" customHeight="1">
      <c r="A3831" s="6" t="s">
        <v>17358</v>
      </c>
      <c r="B3831" s="6" t="s">
        <v>17359</v>
      </c>
      <c r="C3831" s="6" t="s">
        <v>1810</v>
      </c>
      <c r="D3831" s="6" t="s">
        <v>17360</v>
      </c>
      <c r="E3831" s="6" t="s">
        <v>1812</v>
      </c>
      <c r="F3831" s="6" t="s">
        <v>1812</v>
      </c>
      <c r="G3831" s="6" t="s">
        <v>1812</v>
      </c>
      <c r="H3831" s="6" t="s">
        <v>1694</v>
      </c>
      <c r="I3831" s="6" t="s">
        <v>1695</v>
      </c>
      <c r="J3831" s="6" t="s">
        <v>879</v>
      </c>
      <c r="K3831" s="6" t="s">
        <v>312</v>
      </c>
      <c r="L3831" s="6" t="s">
        <v>1271</v>
      </c>
      <c r="M3831" s="6" t="s">
        <v>298</v>
      </c>
      <c r="N3831" s="6" t="s">
        <v>56</v>
      </c>
      <c r="O3831" s="6" t="s">
        <v>1812</v>
      </c>
      <c r="P3831" s="6" t="s">
        <v>1812</v>
      </c>
      <c r="Q3831" s="6" t="s">
        <v>13089</v>
      </c>
      <c r="R3831" s="6" t="s">
        <v>1812</v>
      </c>
      <c r="S3831" s="6" t="s">
        <v>16925</v>
      </c>
      <c r="T3831" s="6" t="s">
        <v>13115</v>
      </c>
      <c r="U3831" s="6" t="s">
        <v>1812</v>
      </c>
      <c r="V3831" s="6" t="s">
        <v>1812</v>
      </c>
      <c r="W3831" s="6" t="s">
        <v>1816</v>
      </c>
      <c r="X3831" s="6" t="s">
        <v>17361</v>
      </c>
      <c r="Y3831" s="8">
        <f>X3832-'Com RTOS RX'!$X3831</f>
        <v>0.0001157407407</v>
      </c>
      <c r="Z3831" s="6">
        <f>SUM(LEN(",CO_MQ135|"),'Com RTOS RX'!$H3831,LEN(",CO2_MQ135|"),'Com RTOS RX'!$I3831,LEN(",Alcool_MQ135|"),'Com RTOS RX'!$J3831,LEN(",Alcool_MQ135|"),'Com RTOS RX'!$K3831,LEN(",Toluen_MQ135|"),'Com RTOS RX'!$L3831,LEN(",MH4_MQ135|"),'Com RTOS RX'!$M3831,LEN(",O3_MQ131|"),'Com RTOS RX'!$N3831)*8</f>
        <v>672</v>
      </c>
    </row>
    <row r="3832" ht="15.75" customHeight="1">
      <c r="A3832" s="6" t="s">
        <v>17362</v>
      </c>
      <c r="B3832" s="6" t="s">
        <v>17363</v>
      </c>
      <c r="C3832" s="6" t="s">
        <v>1810</v>
      </c>
      <c r="D3832" s="6" t="s">
        <v>17364</v>
      </c>
      <c r="E3832" s="6" t="s">
        <v>1812</v>
      </c>
      <c r="F3832" s="6" t="s">
        <v>1812</v>
      </c>
      <c r="G3832" s="6" t="s">
        <v>1812</v>
      </c>
      <c r="H3832" s="6" t="s">
        <v>1692</v>
      </c>
      <c r="I3832" s="6" t="s">
        <v>1065</v>
      </c>
      <c r="J3832" s="6" t="s">
        <v>580</v>
      </c>
      <c r="K3832" s="6" t="s">
        <v>335</v>
      </c>
      <c r="L3832" s="6" t="s">
        <v>1693</v>
      </c>
      <c r="M3832" s="6" t="s">
        <v>282</v>
      </c>
      <c r="N3832" s="6" t="s">
        <v>56</v>
      </c>
      <c r="O3832" s="6" t="s">
        <v>1812</v>
      </c>
      <c r="P3832" s="6" t="s">
        <v>1812</v>
      </c>
      <c r="Q3832" s="6" t="s">
        <v>13089</v>
      </c>
      <c r="R3832" s="6" t="s">
        <v>1812</v>
      </c>
      <c r="S3832" s="6" t="s">
        <v>16995</v>
      </c>
      <c r="T3832" s="6" t="s">
        <v>13115</v>
      </c>
      <c r="U3832" s="6" t="s">
        <v>1812</v>
      </c>
      <c r="V3832" s="6" t="s">
        <v>1812</v>
      </c>
      <c r="W3832" s="6" t="s">
        <v>1816</v>
      </c>
      <c r="X3832" s="6" t="s">
        <v>17365</v>
      </c>
      <c r="Y3832" s="8">
        <f>X3833-'Com RTOS RX'!$X3832</f>
        <v>0.0001157407407</v>
      </c>
      <c r="Z3832" s="6">
        <f>SUM(LEN(",CO_MQ135|"),'Com RTOS RX'!$H3832,LEN(",CO2_MQ135|"),'Com RTOS RX'!$I3832,LEN(",Alcool_MQ135|"),'Com RTOS RX'!$J3832,LEN(",Alcool_MQ135|"),'Com RTOS RX'!$K3832,LEN(",Toluen_MQ135|"),'Com RTOS RX'!$L3832,LEN(",MH4_MQ135|"),'Com RTOS RX'!$M3832,LEN(",O3_MQ131|"),'Com RTOS RX'!$N3832)*8</f>
        <v>672</v>
      </c>
    </row>
    <row r="3833" ht="15.75" customHeight="1">
      <c r="A3833" s="6" t="s">
        <v>17366</v>
      </c>
      <c r="B3833" s="6" t="s">
        <v>17367</v>
      </c>
      <c r="C3833" s="6" t="s">
        <v>1810</v>
      </c>
      <c r="D3833" s="6" t="s">
        <v>17368</v>
      </c>
      <c r="E3833" s="6" t="s">
        <v>1812</v>
      </c>
      <c r="F3833" s="6" t="s">
        <v>1812</v>
      </c>
      <c r="G3833" s="6" t="s">
        <v>1812</v>
      </c>
      <c r="H3833" s="6" t="s">
        <v>1691</v>
      </c>
      <c r="I3833" s="6" t="s">
        <v>13227</v>
      </c>
      <c r="J3833" s="6" t="s">
        <v>944</v>
      </c>
      <c r="K3833" s="6" t="s">
        <v>312</v>
      </c>
      <c r="L3833" s="6" t="s">
        <v>1306</v>
      </c>
      <c r="M3833" s="6" t="s">
        <v>298</v>
      </c>
      <c r="N3833" s="6" t="s">
        <v>13779</v>
      </c>
      <c r="O3833" s="6" t="s">
        <v>1812</v>
      </c>
      <c r="P3833" s="6" t="s">
        <v>1812</v>
      </c>
      <c r="Q3833" s="6" t="s">
        <v>13089</v>
      </c>
      <c r="R3833" s="6" t="s">
        <v>1812</v>
      </c>
      <c r="S3833" s="6" t="s">
        <v>16925</v>
      </c>
      <c r="T3833" s="6" t="s">
        <v>13115</v>
      </c>
      <c r="U3833" s="6" t="s">
        <v>1812</v>
      </c>
      <c r="V3833" s="6" t="s">
        <v>1812</v>
      </c>
      <c r="W3833" s="6" t="s">
        <v>1816</v>
      </c>
      <c r="X3833" s="6" t="s">
        <v>17369</v>
      </c>
      <c r="Y3833" s="8">
        <f>X3834-'Com RTOS RX'!$X3833</f>
        <v>0.0001157407407</v>
      </c>
      <c r="Z3833" s="6">
        <f>SUM(LEN(",CO_MQ135|"),'Com RTOS RX'!$H3833,LEN(",CO2_MQ135|"),'Com RTOS RX'!$I3833,LEN(",Alcool_MQ135|"),'Com RTOS RX'!$J3833,LEN(",Alcool_MQ135|"),'Com RTOS RX'!$K3833,LEN(",Toluen_MQ135|"),'Com RTOS RX'!$L3833,LEN(",MH4_MQ135|"),'Com RTOS RX'!$M3833,LEN(",O3_MQ131|"),'Com RTOS RX'!$N3833)*8</f>
        <v>672</v>
      </c>
    </row>
    <row r="3834" ht="15.75" customHeight="1">
      <c r="A3834" s="6" t="s">
        <v>17370</v>
      </c>
      <c r="B3834" s="6" t="s">
        <v>17371</v>
      </c>
      <c r="C3834" s="6" t="s">
        <v>1810</v>
      </c>
      <c r="D3834" s="6" t="s">
        <v>17372</v>
      </c>
      <c r="E3834" s="6" t="s">
        <v>1812</v>
      </c>
      <c r="F3834" s="6" t="s">
        <v>1812</v>
      </c>
      <c r="G3834" s="6" t="s">
        <v>1812</v>
      </c>
      <c r="H3834" s="6" t="s">
        <v>1691</v>
      </c>
      <c r="I3834" s="6" t="s">
        <v>13227</v>
      </c>
      <c r="J3834" s="6" t="s">
        <v>944</v>
      </c>
      <c r="K3834" s="6" t="s">
        <v>312</v>
      </c>
      <c r="L3834" s="6" t="s">
        <v>1306</v>
      </c>
      <c r="M3834" s="6" t="s">
        <v>298</v>
      </c>
      <c r="N3834" s="6" t="s">
        <v>13779</v>
      </c>
      <c r="O3834" s="6" t="s">
        <v>1812</v>
      </c>
      <c r="P3834" s="6" t="s">
        <v>1812</v>
      </c>
      <c r="Q3834" s="6" t="s">
        <v>13089</v>
      </c>
      <c r="R3834" s="6" t="s">
        <v>1812</v>
      </c>
      <c r="S3834" s="6" t="s">
        <v>16925</v>
      </c>
      <c r="T3834" s="6" t="s">
        <v>13115</v>
      </c>
      <c r="U3834" s="6" t="s">
        <v>1812</v>
      </c>
      <c r="V3834" s="6" t="s">
        <v>1812</v>
      </c>
      <c r="W3834" s="6" t="s">
        <v>1816</v>
      </c>
      <c r="X3834" s="6" t="s">
        <v>17373</v>
      </c>
      <c r="Y3834" s="8">
        <f>X3835-'Com RTOS RX'!$X3834</f>
        <v>0.0001157407407</v>
      </c>
      <c r="Z3834" s="6">
        <f>SUM(LEN(",CO_MQ135|"),'Com RTOS RX'!$H3834,LEN(",CO2_MQ135|"),'Com RTOS RX'!$I3834,LEN(",Alcool_MQ135|"),'Com RTOS RX'!$J3834,LEN(",Alcool_MQ135|"),'Com RTOS RX'!$K3834,LEN(",Toluen_MQ135|"),'Com RTOS RX'!$L3834,LEN(",MH4_MQ135|"),'Com RTOS RX'!$M3834,LEN(",O3_MQ131|"),'Com RTOS RX'!$N3834)*8</f>
        <v>672</v>
      </c>
    </row>
    <row r="3835" ht="15.75" customHeight="1">
      <c r="A3835" s="6" t="s">
        <v>17374</v>
      </c>
      <c r="B3835" s="6" t="s">
        <v>17375</v>
      </c>
      <c r="C3835" s="6" t="s">
        <v>1810</v>
      </c>
      <c r="D3835" s="6" t="s">
        <v>17376</v>
      </c>
      <c r="E3835" s="6" t="s">
        <v>1812</v>
      </c>
      <c r="F3835" s="6" t="s">
        <v>1812</v>
      </c>
      <c r="G3835" s="6" t="s">
        <v>1812</v>
      </c>
      <c r="H3835" s="6" t="s">
        <v>1692</v>
      </c>
      <c r="I3835" s="6" t="s">
        <v>1065</v>
      </c>
      <c r="J3835" s="6" t="s">
        <v>580</v>
      </c>
      <c r="K3835" s="6" t="s">
        <v>335</v>
      </c>
      <c r="L3835" s="6" t="s">
        <v>1693</v>
      </c>
      <c r="M3835" s="6" t="s">
        <v>282</v>
      </c>
      <c r="N3835" s="6" t="s">
        <v>81</v>
      </c>
      <c r="O3835" s="6" t="s">
        <v>1812</v>
      </c>
      <c r="P3835" s="6" t="s">
        <v>1812</v>
      </c>
      <c r="Q3835" s="6" t="s">
        <v>13089</v>
      </c>
      <c r="R3835" s="6" t="s">
        <v>1812</v>
      </c>
      <c r="S3835" s="6" t="s">
        <v>16995</v>
      </c>
      <c r="T3835" s="6" t="s">
        <v>13115</v>
      </c>
      <c r="U3835" s="6" t="s">
        <v>1812</v>
      </c>
      <c r="V3835" s="6" t="s">
        <v>1812</v>
      </c>
      <c r="W3835" s="6" t="s">
        <v>1816</v>
      </c>
      <c r="X3835" s="6" t="s">
        <v>17377</v>
      </c>
      <c r="Y3835" s="8">
        <f>X3836-'Com RTOS RX'!$X3835</f>
        <v>0.0001157407407</v>
      </c>
      <c r="Z3835" s="6">
        <f>SUM(LEN(",CO_MQ135|"),'Com RTOS RX'!$H3835,LEN(",CO2_MQ135|"),'Com RTOS RX'!$I3835,LEN(",Alcool_MQ135|"),'Com RTOS RX'!$J3835,LEN(",Alcool_MQ135|"),'Com RTOS RX'!$K3835,LEN(",Toluen_MQ135|"),'Com RTOS RX'!$L3835,LEN(",MH4_MQ135|"),'Com RTOS RX'!$M3835,LEN(",O3_MQ131|"),'Com RTOS RX'!$N3835)*8</f>
        <v>672</v>
      </c>
    </row>
    <row r="3836" ht="15.75" customHeight="1">
      <c r="A3836" s="6" t="s">
        <v>17378</v>
      </c>
      <c r="B3836" s="6" t="s">
        <v>17379</v>
      </c>
      <c r="C3836" s="6" t="s">
        <v>1810</v>
      </c>
      <c r="D3836" s="6" t="s">
        <v>17380</v>
      </c>
      <c r="E3836" s="6" t="s">
        <v>1812</v>
      </c>
      <c r="F3836" s="6" t="s">
        <v>1812</v>
      </c>
      <c r="G3836" s="6" t="s">
        <v>1812</v>
      </c>
      <c r="H3836" s="6" t="s">
        <v>1149</v>
      </c>
      <c r="I3836" s="6" t="s">
        <v>1059</v>
      </c>
      <c r="J3836" s="6" t="s">
        <v>1366</v>
      </c>
      <c r="K3836" s="6" t="s">
        <v>202</v>
      </c>
      <c r="L3836" s="6" t="s">
        <v>1706</v>
      </c>
      <c r="M3836" s="6" t="s">
        <v>282</v>
      </c>
      <c r="N3836" s="6" t="s">
        <v>13779</v>
      </c>
      <c r="O3836" s="6" t="s">
        <v>1812</v>
      </c>
      <c r="P3836" s="6" t="s">
        <v>1812</v>
      </c>
      <c r="Q3836" s="6" t="s">
        <v>13089</v>
      </c>
      <c r="R3836" s="6" t="s">
        <v>1812</v>
      </c>
      <c r="S3836" s="6" t="s">
        <v>16995</v>
      </c>
      <c r="T3836" s="6" t="s">
        <v>13115</v>
      </c>
      <c r="U3836" s="6" t="s">
        <v>1812</v>
      </c>
      <c r="V3836" s="6" t="s">
        <v>1812</v>
      </c>
      <c r="W3836" s="6" t="s">
        <v>1816</v>
      </c>
      <c r="X3836" s="6" t="s">
        <v>17381</v>
      </c>
      <c r="Y3836" s="8">
        <f>X3837-'Com RTOS RX'!$X3836</f>
        <v>0.0001157407407</v>
      </c>
      <c r="Z3836" s="6">
        <f>SUM(LEN(",CO_MQ135|"),'Com RTOS RX'!$H3836,LEN(",CO2_MQ135|"),'Com RTOS RX'!$I3836,LEN(",Alcool_MQ135|"),'Com RTOS RX'!$J3836,LEN(",Alcool_MQ135|"),'Com RTOS RX'!$K3836,LEN(",Toluen_MQ135|"),'Com RTOS RX'!$L3836,LEN(",MH4_MQ135|"),'Com RTOS RX'!$M3836,LEN(",O3_MQ131|"),'Com RTOS RX'!$N3836)*8</f>
        <v>672</v>
      </c>
    </row>
    <row r="3837" ht="15.75" customHeight="1">
      <c r="A3837" s="6" t="s">
        <v>17382</v>
      </c>
      <c r="B3837" s="6" t="s">
        <v>17383</v>
      </c>
      <c r="C3837" s="6" t="s">
        <v>1810</v>
      </c>
      <c r="D3837" s="6" t="s">
        <v>17384</v>
      </c>
      <c r="E3837" s="6" t="s">
        <v>1812</v>
      </c>
      <c r="F3837" s="6" t="s">
        <v>1812</v>
      </c>
      <c r="G3837" s="6" t="s">
        <v>1812</v>
      </c>
      <c r="H3837" s="6" t="s">
        <v>1149</v>
      </c>
      <c r="I3837" s="6" t="s">
        <v>1059</v>
      </c>
      <c r="J3837" s="6" t="s">
        <v>1366</v>
      </c>
      <c r="K3837" s="6" t="s">
        <v>202</v>
      </c>
      <c r="L3837" s="6" t="s">
        <v>1706</v>
      </c>
      <c r="M3837" s="6" t="s">
        <v>282</v>
      </c>
      <c r="N3837" s="6" t="s">
        <v>81</v>
      </c>
      <c r="O3837" s="6" t="s">
        <v>1812</v>
      </c>
      <c r="P3837" s="6" t="s">
        <v>1812</v>
      </c>
      <c r="Q3837" s="6" t="s">
        <v>13089</v>
      </c>
      <c r="R3837" s="6" t="s">
        <v>1812</v>
      </c>
      <c r="S3837" s="6" t="s">
        <v>16995</v>
      </c>
      <c r="T3837" s="6" t="s">
        <v>13115</v>
      </c>
      <c r="U3837" s="6" t="s">
        <v>1812</v>
      </c>
      <c r="V3837" s="6" t="s">
        <v>1812</v>
      </c>
      <c r="W3837" s="6" t="s">
        <v>1816</v>
      </c>
      <c r="X3837" s="6" t="s">
        <v>17385</v>
      </c>
      <c r="Y3837" s="8">
        <f>X3838-'Com RTOS RX'!$X3837</f>
        <v>0.0001157407407</v>
      </c>
      <c r="Z3837" s="6">
        <f>SUM(LEN(",CO_MQ135|"),'Com RTOS RX'!$H3837,LEN(",CO2_MQ135|"),'Com RTOS RX'!$I3837,LEN(",Alcool_MQ135|"),'Com RTOS RX'!$J3837,LEN(",Alcool_MQ135|"),'Com RTOS RX'!$K3837,LEN(",Toluen_MQ135|"),'Com RTOS RX'!$L3837,LEN(",MH4_MQ135|"),'Com RTOS RX'!$M3837,LEN(",O3_MQ131|"),'Com RTOS RX'!$N3837)*8</f>
        <v>672</v>
      </c>
    </row>
    <row r="3838" ht="15.75" customHeight="1">
      <c r="A3838" s="6" t="s">
        <v>17386</v>
      </c>
      <c r="B3838" s="6" t="s">
        <v>17387</v>
      </c>
      <c r="C3838" s="6" t="s">
        <v>1810</v>
      </c>
      <c r="D3838" s="6" t="s">
        <v>17388</v>
      </c>
      <c r="E3838" s="6" t="s">
        <v>1812</v>
      </c>
      <c r="F3838" s="6" t="s">
        <v>1812</v>
      </c>
      <c r="G3838" s="6" t="s">
        <v>1812</v>
      </c>
      <c r="H3838" s="6" t="s">
        <v>900</v>
      </c>
      <c r="I3838" s="6" t="s">
        <v>1671</v>
      </c>
      <c r="J3838" s="6" t="s">
        <v>906</v>
      </c>
      <c r="K3838" s="6" t="s">
        <v>3250</v>
      </c>
      <c r="L3838" s="6" t="s">
        <v>955</v>
      </c>
      <c r="M3838" s="6" t="s">
        <v>285</v>
      </c>
      <c r="N3838" s="6" t="s">
        <v>13779</v>
      </c>
      <c r="O3838" s="6" t="s">
        <v>1812</v>
      </c>
      <c r="P3838" s="6" t="s">
        <v>1812</v>
      </c>
      <c r="Q3838" s="6" t="s">
        <v>13089</v>
      </c>
      <c r="R3838" s="6" t="s">
        <v>1812</v>
      </c>
      <c r="S3838" s="6" t="s">
        <v>16925</v>
      </c>
      <c r="T3838" s="6" t="s">
        <v>13115</v>
      </c>
      <c r="U3838" s="6" t="s">
        <v>1812</v>
      </c>
      <c r="V3838" s="6" t="s">
        <v>1812</v>
      </c>
      <c r="W3838" s="6" t="s">
        <v>1816</v>
      </c>
      <c r="X3838" s="6" t="s">
        <v>17389</v>
      </c>
      <c r="Y3838" s="8">
        <f>X3839-'Com RTOS RX'!$X3838</f>
        <v>0.0001273148148</v>
      </c>
      <c r="Z3838" s="6">
        <f>SUM(LEN(",CO_MQ135|"),'Com RTOS RX'!$H3838,LEN(",CO2_MQ135|"),'Com RTOS RX'!$I3838,LEN(",Alcool_MQ135|"),'Com RTOS RX'!$J3838,LEN(",Alcool_MQ135|"),'Com RTOS RX'!$K3838,LEN(",Toluen_MQ135|"),'Com RTOS RX'!$L3838,LEN(",MH4_MQ135|"),'Com RTOS RX'!$M3838,LEN(",O3_MQ131|"),'Com RTOS RX'!$N3838)*8</f>
        <v>672</v>
      </c>
    </row>
    <row r="3839" ht="15.75" customHeight="1">
      <c r="A3839" s="6" t="s">
        <v>17390</v>
      </c>
      <c r="B3839" s="6" t="s">
        <v>17391</v>
      </c>
      <c r="C3839" s="6" t="s">
        <v>1810</v>
      </c>
      <c r="D3839" s="6" t="s">
        <v>17392</v>
      </c>
      <c r="E3839" s="6" t="s">
        <v>1812</v>
      </c>
      <c r="F3839" s="6" t="s">
        <v>1812</v>
      </c>
      <c r="G3839" s="6" t="s">
        <v>1812</v>
      </c>
      <c r="H3839" s="6" t="s">
        <v>1692</v>
      </c>
      <c r="I3839" s="6" t="s">
        <v>1065</v>
      </c>
      <c r="J3839" s="6" t="s">
        <v>580</v>
      </c>
      <c r="K3839" s="6" t="s">
        <v>335</v>
      </c>
      <c r="L3839" s="6" t="s">
        <v>1693</v>
      </c>
      <c r="M3839" s="6" t="s">
        <v>282</v>
      </c>
      <c r="N3839" s="6" t="s">
        <v>69</v>
      </c>
      <c r="O3839" s="6" t="s">
        <v>1812</v>
      </c>
      <c r="P3839" s="6" t="s">
        <v>1812</v>
      </c>
      <c r="Q3839" s="6" t="s">
        <v>13089</v>
      </c>
      <c r="R3839" s="6" t="s">
        <v>1812</v>
      </c>
      <c r="S3839" s="6" t="s">
        <v>16995</v>
      </c>
      <c r="T3839" s="6" t="s">
        <v>13115</v>
      </c>
      <c r="U3839" s="6" t="s">
        <v>1812</v>
      </c>
      <c r="V3839" s="6" t="s">
        <v>1812</v>
      </c>
      <c r="W3839" s="6" t="s">
        <v>1816</v>
      </c>
      <c r="X3839" s="6" t="s">
        <v>17393</v>
      </c>
      <c r="Y3839" s="8">
        <f>X3840-'Com RTOS RX'!$X3839</f>
        <v>0.0001041666667</v>
      </c>
      <c r="Z3839" s="6">
        <f>SUM(LEN(",CO_MQ135|"),'Com RTOS RX'!$H3839,LEN(",CO2_MQ135|"),'Com RTOS RX'!$I3839,LEN(",Alcool_MQ135|"),'Com RTOS RX'!$J3839,LEN(",Alcool_MQ135|"),'Com RTOS RX'!$K3839,LEN(",Toluen_MQ135|"),'Com RTOS RX'!$L3839,LEN(",MH4_MQ135|"),'Com RTOS RX'!$M3839,LEN(",O3_MQ131|"),'Com RTOS RX'!$N3839)*8</f>
        <v>672</v>
      </c>
    </row>
    <row r="3840" ht="15.75" customHeight="1">
      <c r="A3840" s="6" t="s">
        <v>17394</v>
      </c>
      <c r="B3840" s="6" t="s">
        <v>17395</v>
      </c>
      <c r="C3840" s="6" t="s">
        <v>1810</v>
      </c>
      <c r="D3840" s="6" t="s">
        <v>17396</v>
      </c>
      <c r="E3840" s="6" t="s">
        <v>1812</v>
      </c>
      <c r="F3840" s="6" t="s">
        <v>1812</v>
      </c>
      <c r="G3840" s="6" t="s">
        <v>1812</v>
      </c>
      <c r="H3840" s="6" t="s">
        <v>1710</v>
      </c>
      <c r="I3840" s="6" t="s">
        <v>646</v>
      </c>
      <c r="J3840" s="6" t="s">
        <v>753</v>
      </c>
      <c r="K3840" s="6" t="s">
        <v>282</v>
      </c>
      <c r="L3840" s="6" t="s">
        <v>1711</v>
      </c>
      <c r="M3840" s="6" t="s">
        <v>201</v>
      </c>
      <c r="N3840" s="6" t="s">
        <v>384</v>
      </c>
      <c r="O3840" s="6" t="s">
        <v>1812</v>
      </c>
      <c r="P3840" s="6" t="s">
        <v>1812</v>
      </c>
      <c r="Q3840" s="6" t="s">
        <v>13089</v>
      </c>
      <c r="R3840" s="6" t="s">
        <v>1812</v>
      </c>
      <c r="S3840" s="6" t="s">
        <v>17312</v>
      </c>
      <c r="T3840" s="6" t="s">
        <v>13115</v>
      </c>
      <c r="U3840" s="6" t="s">
        <v>1812</v>
      </c>
      <c r="V3840" s="6" t="s">
        <v>1812</v>
      </c>
      <c r="W3840" s="6" t="s">
        <v>1816</v>
      </c>
      <c r="X3840" s="6" t="s">
        <v>17397</v>
      </c>
      <c r="Y3840" s="8">
        <f>X3841-'Com RTOS RX'!$X3840</f>
        <v>0.0001157407407</v>
      </c>
      <c r="Z3840" s="6">
        <f>SUM(LEN(",CO_MQ135|"),'Com RTOS RX'!$H3840,LEN(",CO2_MQ135|"),'Com RTOS RX'!$I3840,LEN(",Alcool_MQ135|"),'Com RTOS RX'!$J3840,LEN(",Alcool_MQ135|"),'Com RTOS RX'!$K3840,LEN(",Toluen_MQ135|"),'Com RTOS RX'!$L3840,LEN(",MH4_MQ135|"),'Com RTOS RX'!$M3840,LEN(",O3_MQ131|"),'Com RTOS RX'!$N3840)*8</f>
        <v>672</v>
      </c>
    </row>
    <row r="3841" ht="15.75" customHeight="1">
      <c r="A3841" s="6" t="s">
        <v>17398</v>
      </c>
      <c r="B3841" s="6" t="s">
        <v>17399</v>
      </c>
      <c r="C3841" s="6" t="s">
        <v>1810</v>
      </c>
      <c r="D3841" s="6" t="s">
        <v>17400</v>
      </c>
      <c r="E3841" s="6" t="s">
        <v>1812</v>
      </c>
      <c r="F3841" s="6" t="s">
        <v>1812</v>
      </c>
      <c r="G3841" s="6" t="s">
        <v>1812</v>
      </c>
      <c r="H3841" s="6" t="s">
        <v>1692</v>
      </c>
      <c r="I3841" s="6" t="s">
        <v>1065</v>
      </c>
      <c r="J3841" s="6" t="s">
        <v>580</v>
      </c>
      <c r="K3841" s="6" t="s">
        <v>335</v>
      </c>
      <c r="L3841" s="6" t="s">
        <v>1693</v>
      </c>
      <c r="M3841" s="6" t="s">
        <v>282</v>
      </c>
      <c r="N3841" s="6" t="s">
        <v>81</v>
      </c>
      <c r="O3841" s="6" t="s">
        <v>1812</v>
      </c>
      <c r="P3841" s="6" t="s">
        <v>1812</v>
      </c>
      <c r="Q3841" s="6" t="s">
        <v>13089</v>
      </c>
      <c r="R3841" s="6" t="s">
        <v>1812</v>
      </c>
      <c r="S3841" s="6" t="s">
        <v>16995</v>
      </c>
      <c r="T3841" s="6" t="s">
        <v>13115</v>
      </c>
      <c r="U3841" s="6" t="s">
        <v>1812</v>
      </c>
      <c r="V3841" s="6" t="s">
        <v>1812</v>
      </c>
      <c r="W3841" s="6" t="s">
        <v>1816</v>
      </c>
      <c r="X3841" s="6" t="s">
        <v>17401</v>
      </c>
      <c r="Y3841" s="8">
        <f>X3842-'Com RTOS RX'!$X3841</f>
        <v>0.0001157407407</v>
      </c>
      <c r="Z3841" s="6">
        <f>SUM(LEN(",CO_MQ135|"),'Com RTOS RX'!$H3841,LEN(",CO2_MQ135|"),'Com RTOS RX'!$I3841,LEN(",Alcool_MQ135|"),'Com RTOS RX'!$J3841,LEN(",Alcool_MQ135|"),'Com RTOS RX'!$K3841,LEN(",Toluen_MQ135|"),'Com RTOS RX'!$L3841,LEN(",MH4_MQ135|"),'Com RTOS RX'!$M3841,LEN(",O3_MQ131|"),'Com RTOS RX'!$N3841)*8</f>
        <v>672</v>
      </c>
    </row>
    <row r="3842" ht="15.75" customHeight="1">
      <c r="A3842" s="6" t="s">
        <v>17402</v>
      </c>
      <c r="B3842" s="6" t="s">
        <v>17403</v>
      </c>
      <c r="C3842" s="6" t="s">
        <v>1810</v>
      </c>
      <c r="D3842" s="6" t="s">
        <v>17404</v>
      </c>
      <c r="E3842" s="6" t="s">
        <v>1812</v>
      </c>
      <c r="F3842" s="6" t="s">
        <v>1812</v>
      </c>
      <c r="G3842" s="6" t="s">
        <v>1812</v>
      </c>
      <c r="H3842" s="6" t="s">
        <v>1694</v>
      </c>
      <c r="I3842" s="6" t="s">
        <v>1695</v>
      </c>
      <c r="J3842" s="6" t="s">
        <v>879</v>
      </c>
      <c r="K3842" s="6" t="s">
        <v>312</v>
      </c>
      <c r="L3842" s="6" t="s">
        <v>1271</v>
      </c>
      <c r="M3842" s="6" t="s">
        <v>298</v>
      </c>
      <c r="N3842" s="6" t="s">
        <v>13779</v>
      </c>
      <c r="O3842" s="6" t="s">
        <v>1812</v>
      </c>
      <c r="P3842" s="6" t="s">
        <v>1812</v>
      </c>
      <c r="Q3842" s="6" t="s">
        <v>13089</v>
      </c>
      <c r="R3842" s="6" t="s">
        <v>1812</v>
      </c>
      <c r="S3842" s="6" t="s">
        <v>16925</v>
      </c>
      <c r="T3842" s="6" t="s">
        <v>13115</v>
      </c>
      <c r="U3842" s="6" t="s">
        <v>1812</v>
      </c>
      <c r="V3842" s="6" t="s">
        <v>1812</v>
      </c>
      <c r="W3842" s="6" t="s">
        <v>1816</v>
      </c>
      <c r="X3842" s="6" t="s">
        <v>17405</v>
      </c>
      <c r="Y3842" s="8">
        <f>X3843-'Com RTOS RX'!$X3842</f>
        <v>0.0001388888889</v>
      </c>
      <c r="Z3842" s="6">
        <f>SUM(LEN(",CO_MQ135|"),'Com RTOS RX'!$H3842,LEN(",CO2_MQ135|"),'Com RTOS RX'!$I3842,LEN(",Alcool_MQ135|"),'Com RTOS RX'!$J3842,LEN(",Alcool_MQ135|"),'Com RTOS RX'!$K3842,LEN(",Toluen_MQ135|"),'Com RTOS RX'!$L3842,LEN(",MH4_MQ135|"),'Com RTOS RX'!$M3842,LEN(",O3_MQ131|"),'Com RTOS RX'!$N3842)*8</f>
        <v>672</v>
      </c>
    </row>
    <row r="3843" ht="15.75" customHeight="1">
      <c r="A3843" s="6" t="s">
        <v>17406</v>
      </c>
      <c r="B3843" s="6" t="s">
        <v>17407</v>
      </c>
      <c r="C3843" s="6" t="s">
        <v>1810</v>
      </c>
      <c r="D3843" s="6" t="s">
        <v>17408</v>
      </c>
      <c r="E3843" s="6" t="s">
        <v>1812</v>
      </c>
      <c r="F3843" s="6" t="s">
        <v>1812</v>
      </c>
      <c r="G3843" s="6" t="s">
        <v>1812</v>
      </c>
      <c r="H3843" s="6" t="s">
        <v>1149</v>
      </c>
      <c r="I3843" s="6" t="s">
        <v>1059</v>
      </c>
      <c r="J3843" s="6" t="s">
        <v>1366</v>
      </c>
      <c r="K3843" s="6" t="s">
        <v>202</v>
      </c>
      <c r="L3843" s="6" t="s">
        <v>1706</v>
      </c>
      <c r="M3843" s="6" t="s">
        <v>282</v>
      </c>
      <c r="N3843" s="6" t="s">
        <v>13779</v>
      </c>
      <c r="O3843" s="6" t="s">
        <v>1812</v>
      </c>
      <c r="P3843" s="6" t="s">
        <v>1812</v>
      </c>
      <c r="Q3843" s="6" t="s">
        <v>13089</v>
      </c>
      <c r="R3843" s="6" t="s">
        <v>1812</v>
      </c>
      <c r="S3843" s="6" t="s">
        <v>16995</v>
      </c>
      <c r="T3843" s="6" t="s">
        <v>13115</v>
      </c>
      <c r="U3843" s="6" t="s">
        <v>1812</v>
      </c>
      <c r="V3843" s="6" t="s">
        <v>1812</v>
      </c>
      <c r="W3843" s="6" t="s">
        <v>1816</v>
      </c>
      <c r="X3843" s="6" t="s">
        <v>17409</v>
      </c>
      <c r="Y3843" s="8">
        <f>X3844-'Com RTOS RX'!$X3843</f>
        <v>0.0001157407407</v>
      </c>
      <c r="Z3843" s="6">
        <f>SUM(LEN(",CO_MQ135|"),'Com RTOS RX'!$H3843,LEN(",CO2_MQ135|"),'Com RTOS RX'!$I3843,LEN(",Alcool_MQ135|"),'Com RTOS RX'!$J3843,LEN(",Alcool_MQ135|"),'Com RTOS RX'!$K3843,LEN(",Toluen_MQ135|"),'Com RTOS RX'!$L3843,LEN(",MH4_MQ135|"),'Com RTOS RX'!$M3843,LEN(",O3_MQ131|"),'Com RTOS RX'!$N3843)*8</f>
        <v>672</v>
      </c>
    </row>
    <row r="3844" ht="15.75" customHeight="1">
      <c r="A3844" s="6" t="s">
        <v>17410</v>
      </c>
      <c r="B3844" s="6" t="s">
        <v>17411</v>
      </c>
      <c r="C3844" s="6" t="s">
        <v>1810</v>
      </c>
      <c r="D3844" s="6" t="s">
        <v>17412</v>
      </c>
      <c r="E3844" s="6" t="s">
        <v>1812</v>
      </c>
      <c r="F3844" s="6" t="s">
        <v>1812</v>
      </c>
      <c r="G3844" s="6" t="s">
        <v>1812</v>
      </c>
      <c r="H3844" s="6" t="s">
        <v>1149</v>
      </c>
      <c r="I3844" s="6" t="s">
        <v>1059</v>
      </c>
      <c r="J3844" s="6" t="s">
        <v>1366</v>
      </c>
      <c r="K3844" s="6" t="s">
        <v>202</v>
      </c>
      <c r="L3844" s="6" t="s">
        <v>1706</v>
      </c>
      <c r="M3844" s="6" t="s">
        <v>282</v>
      </c>
      <c r="N3844" s="6" t="s">
        <v>13779</v>
      </c>
      <c r="O3844" s="6" t="s">
        <v>1812</v>
      </c>
      <c r="P3844" s="6" t="s">
        <v>1812</v>
      </c>
      <c r="Q3844" s="6" t="s">
        <v>13089</v>
      </c>
      <c r="R3844" s="6" t="s">
        <v>1812</v>
      </c>
      <c r="S3844" s="6" t="s">
        <v>16995</v>
      </c>
      <c r="T3844" s="6" t="s">
        <v>13115</v>
      </c>
      <c r="U3844" s="6" t="s">
        <v>1812</v>
      </c>
      <c r="V3844" s="6" t="s">
        <v>1812</v>
      </c>
      <c r="W3844" s="6" t="s">
        <v>1816</v>
      </c>
      <c r="X3844" s="6" t="s">
        <v>17413</v>
      </c>
      <c r="Y3844" s="8">
        <f>X3845-'Com RTOS RX'!$X3844</f>
        <v>0.0001157407407</v>
      </c>
      <c r="Z3844" s="6">
        <f>SUM(LEN(",CO_MQ135|"),'Com RTOS RX'!$H3844,LEN(",CO2_MQ135|"),'Com RTOS RX'!$I3844,LEN(",Alcool_MQ135|"),'Com RTOS RX'!$J3844,LEN(",Alcool_MQ135|"),'Com RTOS RX'!$K3844,LEN(",Toluen_MQ135|"),'Com RTOS RX'!$L3844,LEN(",MH4_MQ135|"),'Com RTOS RX'!$M3844,LEN(",O3_MQ131|"),'Com RTOS RX'!$N3844)*8</f>
        <v>672</v>
      </c>
    </row>
    <row r="3845" ht="15.75" customHeight="1">
      <c r="A3845" s="6" t="s">
        <v>17414</v>
      </c>
      <c r="B3845" s="6" t="s">
        <v>17415</v>
      </c>
      <c r="C3845" s="6" t="s">
        <v>1810</v>
      </c>
      <c r="D3845" s="6" t="s">
        <v>17416</v>
      </c>
      <c r="E3845" s="6" t="s">
        <v>1812</v>
      </c>
      <c r="F3845" s="6" t="s">
        <v>1812</v>
      </c>
      <c r="G3845" s="6" t="s">
        <v>1812</v>
      </c>
      <c r="H3845" s="6" t="s">
        <v>1691</v>
      </c>
      <c r="I3845" s="6" t="s">
        <v>13227</v>
      </c>
      <c r="J3845" s="6" t="s">
        <v>944</v>
      </c>
      <c r="K3845" s="6" t="s">
        <v>312</v>
      </c>
      <c r="L3845" s="6" t="s">
        <v>1306</v>
      </c>
      <c r="M3845" s="6" t="s">
        <v>298</v>
      </c>
      <c r="N3845" s="6" t="s">
        <v>81</v>
      </c>
      <c r="O3845" s="6" t="s">
        <v>1812</v>
      </c>
      <c r="P3845" s="6" t="s">
        <v>1812</v>
      </c>
      <c r="Q3845" s="6" t="s">
        <v>13089</v>
      </c>
      <c r="R3845" s="6" t="s">
        <v>1812</v>
      </c>
      <c r="S3845" s="6" t="s">
        <v>16925</v>
      </c>
      <c r="T3845" s="6" t="s">
        <v>13115</v>
      </c>
      <c r="U3845" s="6" t="s">
        <v>1812</v>
      </c>
      <c r="V3845" s="6" t="s">
        <v>1812</v>
      </c>
      <c r="W3845" s="6" t="s">
        <v>1816</v>
      </c>
      <c r="X3845" s="6" t="s">
        <v>17417</v>
      </c>
      <c r="Y3845" s="8">
        <f>X3846-'Com RTOS RX'!$X3845</f>
        <v>0.0001157407407</v>
      </c>
      <c r="Z3845" s="6">
        <f>SUM(LEN(",CO_MQ135|"),'Com RTOS RX'!$H3845,LEN(",CO2_MQ135|"),'Com RTOS RX'!$I3845,LEN(",Alcool_MQ135|"),'Com RTOS RX'!$J3845,LEN(",Alcool_MQ135|"),'Com RTOS RX'!$K3845,LEN(",Toluen_MQ135|"),'Com RTOS RX'!$L3845,LEN(",MH4_MQ135|"),'Com RTOS RX'!$M3845,LEN(",O3_MQ131|"),'Com RTOS RX'!$N3845)*8</f>
        <v>672</v>
      </c>
    </row>
    <row r="3846" ht="15.75" customHeight="1">
      <c r="A3846" s="6" t="s">
        <v>17418</v>
      </c>
      <c r="B3846" s="6" t="s">
        <v>17419</v>
      </c>
      <c r="C3846" s="6" t="s">
        <v>1810</v>
      </c>
      <c r="D3846" s="6" t="s">
        <v>17420</v>
      </c>
      <c r="E3846" s="6" t="s">
        <v>1812</v>
      </c>
      <c r="F3846" s="6" t="s">
        <v>1812</v>
      </c>
      <c r="G3846" s="6" t="s">
        <v>1812</v>
      </c>
      <c r="H3846" s="6" t="s">
        <v>1694</v>
      </c>
      <c r="I3846" s="6" t="s">
        <v>1695</v>
      </c>
      <c r="J3846" s="6" t="s">
        <v>879</v>
      </c>
      <c r="K3846" s="6" t="s">
        <v>312</v>
      </c>
      <c r="L3846" s="6" t="s">
        <v>1271</v>
      </c>
      <c r="M3846" s="6" t="s">
        <v>298</v>
      </c>
      <c r="N3846" s="6" t="s">
        <v>13779</v>
      </c>
      <c r="O3846" s="6" t="s">
        <v>1812</v>
      </c>
      <c r="P3846" s="6" t="s">
        <v>1812</v>
      </c>
      <c r="Q3846" s="6" t="s">
        <v>13089</v>
      </c>
      <c r="R3846" s="6" t="s">
        <v>1812</v>
      </c>
      <c r="S3846" s="6" t="s">
        <v>16925</v>
      </c>
      <c r="T3846" s="6" t="s">
        <v>13115</v>
      </c>
      <c r="U3846" s="6" t="s">
        <v>1812</v>
      </c>
      <c r="V3846" s="6" t="s">
        <v>1812</v>
      </c>
      <c r="W3846" s="6" t="s">
        <v>1816</v>
      </c>
      <c r="X3846" s="6" t="s">
        <v>17421</v>
      </c>
      <c r="Y3846" s="8">
        <f>X3847-'Com RTOS RX'!$X3846</f>
        <v>0.0001157407407</v>
      </c>
      <c r="Z3846" s="6">
        <f>SUM(LEN(",CO_MQ135|"),'Com RTOS RX'!$H3846,LEN(",CO2_MQ135|"),'Com RTOS RX'!$I3846,LEN(",Alcool_MQ135|"),'Com RTOS RX'!$J3846,LEN(",Alcool_MQ135|"),'Com RTOS RX'!$K3846,LEN(",Toluen_MQ135|"),'Com RTOS RX'!$L3846,LEN(",MH4_MQ135|"),'Com RTOS RX'!$M3846,LEN(",O3_MQ131|"),'Com RTOS RX'!$N3846)*8</f>
        <v>672</v>
      </c>
    </row>
    <row r="3847" ht="15.75" customHeight="1">
      <c r="A3847" s="6" t="s">
        <v>17422</v>
      </c>
      <c r="B3847" s="6" t="s">
        <v>17423</v>
      </c>
      <c r="C3847" s="6" t="s">
        <v>1810</v>
      </c>
      <c r="D3847" s="6" t="s">
        <v>17424</v>
      </c>
      <c r="E3847" s="6" t="s">
        <v>1812</v>
      </c>
      <c r="F3847" s="6" t="s">
        <v>1812</v>
      </c>
      <c r="G3847" s="6" t="s">
        <v>1812</v>
      </c>
      <c r="H3847" s="6" t="s">
        <v>1149</v>
      </c>
      <c r="I3847" s="6" t="s">
        <v>1059</v>
      </c>
      <c r="J3847" s="6" t="s">
        <v>1366</v>
      </c>
      <c r="K3847" s="6" t="s">
        <v>202</v>
      </c>
      <c r="L3847" s="6" t="s">
        <v>1706</v>
      </c>
      <c r="M3847" s="6" t="s">
        <v>282</v>
      </c>
      <c r="N3847" s="6" t="s">
        <v>81</v>
      </c>
      <c r="O3847" s="6" t="s">
        <v>1812</v>
      </c>
      <c r="P3847" s="6" t="s">
        <v>1812</v>
      </c>
      <c r="Q3847" s="6" t="s">
        <v>13089</v>
      </c>
      <c r="R3847" s="6" t="s">
        <v>1812</v>
      </c>
      <c r="S3847" s="6" t="s">
        <v>16995</v>
      </c>
      <c r="T3847" s="6" t="s">
        <v>13115</v>
      </c>
      <c r="U3847" s="6" t="s">
        <v>1812</v>
      </c>
      <c r="V3847" s="6" t="s">
        <v>1812</v>
      </c>
      <c r="W3847" s="6" t="s">
        <v>1816</v>
      </c>
      <c r="X3847" s="6" t="s">
        <v>17425</v>
      </c>
      <c r="Y3847" s="8">
        <f>X3848-'Com RTOS RX'!$X3847</f>
        <v>0.0001157407407</v>
      </c>
      <c r="Z3847" s="6">
        <f>SUM(LEN(",CO_MQ135|"),'Com RTOS RX'!$H3847,LEN(",CO2_MQ135|"),'Com RTOS RX'!$I3847,LEN(",Alcool_MQ135|"),'Com RTOS RX'!$J3847,LEN(",Alcool_MQ135|"),'Com RTOS RX'!$K3847,LEN(",Toluen_MQ135|"),'Com RTOS RX'!$L3847,LEN(",MH4_MQ135|"),'Com RTOS RX'!$M3847,LEN(",O3_MQ131|"),'Com RTOS RX'!$N3847)*8</f>
        <v>672</v>
      </c>
    </row>
    <row r="3848" ht="15.75" customHeight="1">
      <c r="A3848" s="6" t="s">
        <v>17426</v>
      </c>
      <c r="B3848" s="6" t="s">
        <v>17427</v>
      </c>
      <c r="C3848" s="6" t="s">
        <v>1810</v>
      </c>
      <c r="D3848" s="6" t="s">
        <v>17428</v>
      </c>
      <c r="E3848" s="6" t="s">
        <v>1812</v>
      </c>
      <c r="F3848" s="6" t="s">
        <v>1812</v>
      </c>
      <c r="G3848" s="6" t="s">
        <v>1812</v>
      </c>
      <c r="H3848" s="6" t="s">
        <v>1149</v>
      </c>
      <c r="I3848" s="6" t="s">
        <v>1059</v>
      </c>
      <c r="J3848" s="6" t="s">
        <v>1366</v>
      </c>
      <c r="K3848" s="6" t="s">
        <v>202</v>
      </c>
      <c r="L3848" s="6" t="s">
        <v>1706</v>
      </c>
      <c r="M3848" s="6" t="s">
        <v>282</v>
      </c>
      <c r="N3848" s="6" t="s">
        <v>81</v>
      </c>
      <c r="O3848" s="6" t="s">
        <v>1812</v>
      </c>
      <c r="P3848" s="6" t="s">
        <v>1812</v>
      </c>
      <c r="Q3848" s="6" t="s">
        <v>13089</v>
      </c>
      <c r="R3848" s="6" t="s">
        <v>1812</v>
      </c>
      <c r="S3848" s="6" t="s">
        <v>16995</v>
      </c>
      <c r="T3848" s="6" t="s">
        <v>13115</v>
      </c>
      <c r="U3848" s="6" t="s">
        <v>1812</v>
      </c>
      <c r="V3848" s="6" t="s">
        <v>1812</v>
      </c>
      <c r="W3848" s="6" t="s">
        <v>1816</v>
      </c>
      <c r="X3848" s="6" t="s">
        <v>17429</v>
      </c>
      <c r="Y3848" s="8">
        <f>X3849-'Com RTOS RX'!$X3848</f>
        <v>0.0001157407407</v>
      </c>
      <c r="Z3848" s="6">
        <f>SUM(LEN(",CO_MQ135|"),'Com RTOS RX'!$H3848,LEN(",CO2_MQ135|"),'Com RTOS RX'!$I3848,LEN(",Alcool_MQ135|"),'Com RTOS RX'!$J3848,LEN(",Alcool_MQ135|"),'Com RTOS RX'!$K3848,LEN(",Toluen_MQ135|"),'Com RTOS RX'!$L3848,LEN(",MH4_MQ135|"),'Com RTOS RX'!$M3848,LEN(",O3_MQ131|"),'Com RTOS RX'!$N3848)*8</f>
        <v>672</v>
      </c>
    </row>
    <row r="3849" ht="15.75" customHeight="1">
      <c r="A3849" s="6" t="s">
        <v>17430</v>
      </c>
      <c r="B3849" s="6" t="s">
        <v>17431</v>
      </c>
      <c r="C3849" s="6" t="s">
        <v>1810</v>
      </c>
      <c r="D3849" s="6" t="s">
        <v>17432</v>
      </c>
      <c r="E3849" s="6" t="s">
        <v>1812</v>
      </c>
      <c r="F3849" s="6" t="s">
        <v>1812</v>
      </c>
      <c r="G3849" s="6" t="s">
        <v>1812</v>
      </c>
      <c r="H3849" s="6" t="s">
        <v>900</v>
      </c>
      <c r="I3849" s="6" t="s">
        <v>1671</v>
      </c>
      <c r="J3849" s="6" t="s">
        <v>906</v>
      </c>
      <c r="K3849" s="6" t="s">
        <v>3250</v>
      </c>
      <c r="L3849" s="6" t="s">
        <v>955</v>
      </c>
      <c r="M3849" s="6" t="s">
        <v>285</v>
      </c>
      <c r="N3849" s="6" t="s">
        <v>13779</v>
      </c>
      <c r="O3849" s="6" t="s">
        <v>1812</v>
      </c>
      <c r="P3849" s="6" t="s">
        <v>1812</v>
      </c>
      <c r="Q3849" s="6" t="s">
        <v>13089</v>
      </c>
      <c r="R3849" s="6" t="s">
        <v>1812</v>
      </c>
      <c r="S3849" s="6" t="s">
        <v>16925</v>
      </c>
      <c r="T3849" s="6" t="s">
        <v>13115</v>
      </c>
      <c r="U3849" s="6" t="s">
        <v>1812</v>
      </c>
      <c r="V3849" s="6" t="s">
        <v>1812</v>
      </c>
      <c r="W3849" s="6" t="s">
        <v>1816</v>
      </c>
      <c r="X3849" s="6" t="s">
        <v>17433</v>
      </c>
      <c r="Y3849" s="8">
        <f>X3850-'Com RTOS RX'!$X3849</f>
        <v>0.0001157407407</v>
      </c>
      <c r="Z3849" s="6">
        <f>SUM(LEN(",CO_MQ135|"),'Com RTOS RX'!$H3849,LEN(",CO2_MQ135|"),'Com RTOS RX'!$I3849,LEN(",Alcool_MQ135|"),'Com RTOS RX'!$J3849,LEN(",Alcool_MQ135|"),'Com RTOS RX'!$K3849,LEN(",Toluen_MQ135|"),'Com RTOS RX'!$L3849,LEN(",MH4_MQ135|"),'Com RTOS RX'!$M3849,LEN(",O3_MQ131|"),'Com RTOS RX'!$N3849)*8</f>
        <v>672</v>
      </c>
    </row>
    <row r="3850" ht="15.75" customHeight="1">
      <c r="A3850" s="6" t="s">
        <v>17434</v>
      </c>
      <c r="B3850" s="6" t="s">
        <v>17435</v>
      </c>
      <c r="C3850" s="6" t="s">
        <v>1810</v>
      </c>
      <c r="D3850" s="6" t="s">
        <v>17436</v>
      </c>
      <c r="E3850" s="6" t="s">
        <v>1812</v>
      </c>
      <c r="F3850" s="6" t="s">
        <v>1812</v>
      </c>
      <c r="G3850" s="6" t="s">
        <v>1812</v>
      </c>
      <c r="H3850" s="6" t="s">
        <v>1149</v>
      </c>
      <c r="I3850" s="6" t="s">
        <v>1059</v>
      </c>
      <c r="J3850" s="6" t="s">
        <v>1366</v>
      </c>
      <c r="K3850" s="6" t="s">
        <v>202</v>
      </c>
      <c r="L3850" s="6" t="s">
        <v>1706</v>
      </c>
      <c r="M3850" s="6" t="s">
        <v>282</v>
      </c>
      <c r="N3850" s="6" t="s">
        <v>56</v>
      </c>
      <c r="O3850" s="6" t="s">
        <v>1812</v>
      </c>
      <c r="P3850" s="6" t="s">
        <v>1812</v>
      </c>
      <c r="Q3850" s="6" t="s">
        <v>13089</v>
      </c>
      <c r="R3850" s="6" t="s">
        <v>1812</v>
      </c>
      <c r="S3850" s="6" t="s">
        <v>16995</v>
      </c>
      <c r="T3850" s="6" t="s">
        <v>13115</v>
      </c>
      <c r="U3850" s="6" t="s">
        <v>1812</v>
      </c>
      <c r="V3850" s="6" t="s">
        <v>1812</v>
      </c>
      <c r="W3850" s="6" t="s">
        <v>1816</v>
      </c>
      <c r="X3850" s="6" t="s">
        <v>17437</v>
      </c>
      <c r="Y3850" s="8">
        <f>X3851-'Com RTOS RX'!$X3850</f>
        <v>0.0001157407407</v>
      </c>
      <c r="Z3850" s="6">
        <f>SUM(LEN(",CO_MQ135|"),'Com RTOS RX'!$H3850,LEN(",CO2_MQ135|"),'Com RTOS RX'!$I3850,LEN(",Alcool_MQ135|"),'Com RTOS RX'!$J3850,LEN(",Alcool_MQ135|"),'Com RTOS RX'!$K3850,LEN(",Toluen_MQ135|"),'Com RTOS RX'!$L3850,LEN(",MH4_MQ135|"),'Com RTOS RX'!$M3850,LEN(",O3_MQ131|"),'Com RTOS RX'!$N3850)*8</f>
        <v>672</v>
      </c>
    </row>
    <row r="3851" ht="15.75" customHeight="1">
      <c r="A3851" s="6" t="s">
        <v>17438</v>
      </c>
      <c r="B3851" s="6" t="s">
        <v>17439</v>
      </c>
      <c r="C3851" s="6" t="s">
        <v>1810</v>
      </c>
      <c r="D3851" s="6" t="s">
        <v>17440</v>
      </c>
      <c r="E3851" s="6" t="s">
        <v>1812</v>
      </c>
      <c r="F3851" s="6" t="s">
        <v>1812</v>
      </c>
      <c r="G3851" s="6" t="s">
        <v>1812</v>
      </c>
      <c r="H3851" s="6" t="s">
        <v>1372</v>
      </c>
      <c r="I3851" s="6" t="s">
        <v>1712</v>
      </c>
      <c r="J3851" s="6" t="s">
        <v>1400</v>
      </c>
      <c r="K3851" s="6" t="s">
        <v>335</v>
      </c>
      <c r="L3851" s="6" t="s">
        <v>1713</v>
      </c>
      <c r="M3851" s="6" t="s">
        <v>249</v>
      </c>
      <c r="N3851" s="6" t="s">
        <v>81</v>
      </c>
      <c r="O3851" s="6" t="s">
        <v>1812</v>
      </c>
      <c r="P3851" s="6" t="s">
        <v>1812</v>
      </c>
      <c r="Q3851" s="6" t="s">
        <v>13089</v>
      </c>
      <c r="R3851" s="6" t="s">
        <v>1812</v>
      </c>
      <c r="S3851" s="6" t="s">
        <v>16995</v>
      </c>
      <c r="T3851" s="6" t="s">
        <v>13115</v>
      </c>
      <c r="U3851" s="6" t="s">
        <v>1812</v>
      </c>
      <c r="V3851" s="6" t="s">
        <v>1812</v>
      </c>
      <c r="W3851" s="6" t="s">
        <v>1816</v>
      </c>
      <c r="X3851" s="6" t="s">
        <v>17441</v>
      </c>
      <c r="Y3851" s="8">
        <f>X3852-'Com RTOS RX'!$X3851</f>
        <v>0.0001273148148</v>
      </c>
      <c r="Z3851" s="6">
        <f>SUM(LEN(",CO_MQ135|"),'Com RTOS RX'!$H3851,LEN(",CO2_MQ135|"),'Com RTOS RX'!$I3851,LEN(",Alcool_MQ135|"),'Com RTOS RX'!$J3851,LEN(",Alcool_MQ135|"),'Com RTOS RX'!$K3851,LEN(",Toluen_MQ135|"),'Com RTOS RX'!$L3851,LEN(",MH4_MQ135|"),'Com RTOS RX'!$M3851,LEN(",O3_MQ131|"),'Com RTOS RX'!$N3851)*8</f>
        <v>672</v>
      </c>
    </row>
    <row r="3852" ht="15.75" customHeight="1">
      <c r="A3852" s="6" t="s">
        <v>17442</v>
      </c>
      <c r="B3852" s="6" t="s">
        <v>17443</v>
      </c>
      <c r="C3852" s="6" t="s">
        <v>1810</v>
      </c>
      <c r="D3852" s="6" t="s">
        <v>17444</v>
      </c>
      <c r="E3852" s="6" t="s">
        <v>1812</v>
      </c>
      <c r="F3852" s="6" t="s">
        <v>1812</v>
      </c>
      <c r="G3852" s="6" t="s">
        <v>1812</v>
      </c>
      <c r="H3852" s="6" t="s">
        <v>1691</v>
      </c>
      <c r="I3852" s="6" t="s">
        <v>13227</v>
      </c>
      <c r="J3852" s="6" t="s">
        <v>944</v>
      </c>
      <c r="K3852" s="6" t="s">
        <v>312</v>
      </c>
      <c r="L3852" s="6" t="s">
        <v>1306</v>
      </c>
      <c r="M3852" s="6" t="s">
        <v>298</v>
      </c>
      <c r="N3852" s="6" t="s">
        <v>81</v>
      </c>
      <c r="O3852" s="6" t="s">
        <v>1812</v>
      </c>
      <c r="P3852" s="6" t="s">
        <v>1812</v>
      </c>
      <c r="Q3852" s="6" t="s">
        <v>13089</v>
      </c>
      <c r="R3852" s="6" t="s">
        <v>1812</v>
      </c>
      <c r="S3852" s="6" t="s">
        <v>16925</v>
      </c>
      <c r="T3852" s="6" t="s">
        <v>13115</v>
      </c>
      <c r="U3852" s="6" t="s">
        <v>1812</v>
      </c>
      <c r="V3852" s="6" t="s">
        <v>1812</v>
      </c>
      <c r="W3852" s="6" t="s">
        <v>1816</v>
      </c>
      <c r="X3852" s="6" t="s">
        <v>17445</v>
      </c>
      <c r="Y3852" s="8">
        <f>X3853-'Com RTOS RX'!$X3852</f>
        <v>0.0001041666667</v>
      </c>
      <c r="Z3852" s="6">
        <f>SUM(LEN(",CO_MQ135|"),'Com RTOS RX'!$H3852,LEN(",CO2_MQ135|"),'Com RTOS RX'!$I3852,LEN(",Alcool_MQ135|"),'Com RTOS RX'!$J3852,LEN(",Alcool_MQ135|"),'Com RTOS RX'!$K3852,LEN(",Toluen_MQ135|"),'Com RTOS RX'!$L3852,LEN(",MH4_MQ135|"),'Com RTOS RX'!$M3852,LEN(",O3_MQ131|"),'Com RTOS RX'!$N3852)*8</f>
        <v>672</v>
      </c>
    </row>
    <row r="3853" ht="15.75" customHeight="1">
      <c r="A3853" s="6" t="s">
        <v>17446</v>
      </c>
      <c r="B3853" s="6" t="s">
        <v>17447</v>
      </c>
      <c r="C3853" s="6" t="s">
        <v>1810</v>
      </c>
      <c r="D3853" s="6" t="s">
        <v>17448</v>
      </c>
      <c r="E3853" s="6" t="s">
        <v>1812</v>
      </c>
      <c r="F3853" s="6" t="s">
        <v>1812</v>
      </c>
      <c r="G3853" s="6" t="s">
        <v>1812</v>
      </c>
      <c r="H3853" s="6" t="s">
        <v>1692</v>
      </c>
      <c r="I3853" s="6" t="s">
        <v>1065</v>
      </c>
      <c r="J3853" s="6" t="s">
        <v>580</v>
      </c>
      <c r="K3853" s="6" t="s">
        <v>335</v>
      </c>
      <c r="L3853" s="6" t="s">
        <v>1693</v>
      </c>
      <c r="M3853" s="6" t="s">
        <v>282</v>
      </c>
      <c r="N3853" s="6" t="s">
        <v>81</v>
      </c>
      <c r="O3853" s="6" t="s">
        <v>1812</v>
      </c>
      <c r="P3853" s="6" t="s">
        <v>1812</v>
      </c>
      <c r="Q3853" s="6" t="s">
        <v>13089</v>
      </c>
      <c r="R3853" s="6" t="s">
        <v>1812</v>
      </c>
      <c r="S3853" s="6" t="s">
        <v>16995</v>
      </c>
      <c r="T3853" s="6" t="s">
        <v>13115</v>
      </c>
      <c r="U3853" s="6" t="s">
        <v>1812</v>
      </c>
      <c r="V3853" s="6" t="s">
        <v>1812</v>
      </c>
      <c r="W3853" s="6" t="s">
        <v>1816</v>
      </c>
      <c r="X3853" s="6" t="s">
        <v>17449</v>
      </c>
      <c r="Y3853" s="8">
        <f>X3854-'Com RTOS RX'!$X3853</f>
        <v>0.0001273148148</v>
      </c>
      <c r="Z3853" s="6">
        <f>SUM(LEN(",CO_MQ135|"),'Com RTOS RX'!$H3853,LEN(",CO2_MQ135|"),'Com RTOS RX'!$I3853,LEN(",Alcool_MQ135|"),'Com RTOS RX'!$J3853,LEN(",Alcool_MQ135|"),'Com RTOS RX'!$K3853,LEN(",Toluen_MQ135|"),'Com RTOS RX'!$L3853,LEN(",MH4_MQ135|"),'Com RTOS RX'!$M3853,LEN(",O3_MQ131|"),'Com RTOS RX'!$N3853)*8</f>
        <v>672</v>
      </c>
    </row>
    <row r="3854" ht="15.75" customHeight="1">
      <c r="A3854" s="6" t="s">
        <v>17450</v>
      </c>
      <c r="B3854" s="6" t="s">
        <v>17451</v>
      </c>
      <c r="C3854" s="6" t="s">
        <v>1810</v>
      </c>
      <c r="D3854" s="6" t="s">
        <v>17452</v>
      </c>
      <c r="E3854" s="6" t="s">
        <v>1812</v>
      </c>
      <c r="F3854" s="6" t="s">
        <v>1812</v>
      </c>
      <c r="G3854" s="6" t="s">
        <v>1812</v>
      </c>
      <c r="H3854" s="6" t="s">
        <v>1149</v>
      </c>
      <c r="I3854" s="6" t="s">
        <v>1059</v>
      </c>
      <c r="J3854" s="6" t="s">
        <v>1366</v>
      </c>
      <c r="K3854" s="6" t="s">
        <v>202</v>
      </c>
      <c r="L3854" s="6" t="s">
        <v>1706</v>
      </c>
      <c r="M3854" s="6" t="s">
        <v>282</v>
      </c>
      <c r="N3854" s="6" t="s">
        <v>81</v>
      </c>
      <c r="O3854" s="6" t="s">
        <v>1812</v>
      </c>
      <c r="P3854" s="6" t="s">
        <v>1812</v>
      </c>
      <c r="Q3854" s="6" t="s">
        <v>13089</v>
      </c>
      <c r="R3854" s="6" t="s">
        <v>1812</v>
      </c>
      <c r="S3854" s="6" t="s">
        <v>16995</v>
      </c>
      <c r="T3854" s="6" t="s">
        <v>13115</v>
      </c>
      <c r="U3854" s="6" t="s">
        <v>1812</v>
      </c>
      <c r="V3854" s="6" t="s">
        <v>1812</v>
      </c>
      <c r="W3854" s="6" t="s">
        <v>1816</v>
      </c>
      <c r="X3854" s="6" t="s">
        <v>17453</v>
      </c>
      <c r="Y3854" s="8">
        <f>X3855-'Com RTOS RX'!$X3854</f>
        <v>0.0001157407407</v>
      </c>
      <c r="Z3854" s="6">
        <f>SUM(LEN(",CO_MQ135|"),'Com RTOS RX'!$H3854,LEN(",CO2_MQ135|"),'Com RTOS RX'!$I3854,LEN(",Alcool_MQ135|"),'Com RTOS RX'!$J3854,LEN(",Alcool_MQ135|"),'Com RTOS RX'!$K3854,LEN(",Toluen_MQ135|"),'Com RTOS RX'!$L3854,LEN(",MH4_MQ135|"),'Com RTOS RX'!$M3854,LEN(",O3_MQ131|"),'Com RTOS RX'!$N3854)*8</f>
        <v>672</v>
      </c>
    </row>
    <row r="3855" ht="15.75" customHeight="1">
      <c r="A3855" s="6" t="s">
        <v>17454</v>
      </c>
      <c r="B3855" s="6" t="s">
        <v>17455</v>
      </c>
      <c r="C3855" s="6" t="s">
        <v>1810</v>
      </c>
      <c r="D3855" s="6" t="s">
        <v>17456</v>
      </c>
      <c r="E3855" s="6" t="s">
        <v>1812</v>
      </c>
      <c r="F3855" s="6" t="s">
        <v>1812</v>
      </c>
      <c r="G3855" s="6" t="s">
        <v>1812</v>
      </c>
      <c r="H3855" s="6" t="s">
        <v>1372</v>
      </c>
      <c r="I3855" s="6" t="s">
        <v>1712</v>
      </c>
      <c r="J3855" s="6" t="s">
        <v>1400</v>
      </c>
      <c r="K3855" s="6" t="s">
        <v>335</v>
      </c>
      <c r="L3855" s="6" t="s">
        <v>1713</v>
      </c>
      <c r="M3855" s="6" t="s">
        <v>249</v>
      </c>
      <c r="N3855" s="6" t="s">
        <v>69</v>
      </c>
      <c r="O3855" s="6" t="s">
        <v>1812</v>
      </c>
      <c r="P3855" s="6" t="s">
        <v>1812</v>
      </c>
      <c r="Q3855" s="6" t="s">
        <v>13089</v>
      </c>
      <c r="R3855" s="6" t="s">
        <v>1812</v>
      </c>
      <c r="S3855" s="6" t="s">
        <v>16995</v>
      </c>
      <c r="T3855" s="6" t="s">
        <v>13115</v>
      </c>
      <c r="U3855" s="6" t="s">
        <v>1812</v>
      </c>
      <c r="V3855" s="6" t="s">
        <v>1812</v>
      </c>
      <c r="W3855" s="6" t="s">
        <v>1816</v>
      </c>
      <c r="X3855" s="6" t="s">
        <v>17457</v>
      </c>
      <c r="Y3855" s="8">
        <f>X3856-'Com RTOS RX'!$X3855</f>
        <v>0.0001157407407</v>
      </c>
      <c r="Z3855" s="6">
        <f>SUM(LEN(",CO_MQ135|"),'Com RTOS RX'!$H3855,LEN(",CO2_MQ135|"),'Com RTOS RX'!$I3855,LEN(",Alcool_MQ135|"),'Com RTOS RX'!$J3855,LEN(",Alcool_MQ135|"),'Com RTOS RX'!$K3855,LEN(",Toluen_MQ135|"),'Com RTOS RX'!$L3855,LEN(",MH4_MQ135|"),'Com RTOS RX'!$M3855,LEN(",O3_MQ131|"),'Com RTOS RX'!$N3855)*8</f>
        <v>672</v>
      </c>
    </row>
    <row r="3856" ht="15.75" customHeight="1">
      <c r="A3856" s="6" t="s">
        <v>17458</v>
      </c>
      <c r="B3856" s="6" t="s">
        <v>17459</v>
      </c>
      <c r="C3856" s="6" t="s">
        <v>1810</v>
      </c>
      <c r="D3856" s="6" t="s">
        <v>17460</v>
      </c>
      <c r="E3856" s="6" t="s">
        <v>1812</v>
      </c>
      <c r="F3856" s="6" t="s">
        <v>1812</v>
      </c>
      <c r="G3856" s="6" t="s">
        <v>1812</v>
      </c>
      <c r="H3856" s="6" t="s">
        <v>1692</v>
      </c>
      <c r="I3856" s="6" t="s">
        <v>1065</v>
      </c>
      <c r="J3856" s="6" t="s">
        <v>580</v>
      </c>
      <c r="K3856" s="6" t="s">
        <v>335</v>
      </c>
      <c r="L3856" s="6" t="s">
        <v>1693</v>
      </c>
      <c r="M3856" s="6" t="s">
        <v>282</v>
      </c>
      <c r="N3856" s="6" t="s">
        <v>81</v>
      </c>
      <c r="O3856" s="6" t="s">
        <v>1812</v>
      </c>
      <c r="P3856" s="6" t="s">
        <v>1812</v>
      </c>
      <c r="Q3856" s="6" t="s">
        <v>13089</v>
      </c>
      <c r="R3856" s="6" t="s">
        <v>1812</v>
      </c>
      <c r="S3856" s="6" t="s">
        <v>16995</v>
      </c>
      <c r="T3856" s="6" t="s">
        <v>13115</v>
      </c>
      <c r="U3856" s="6" t="s">
        <v>1812</v>
      </c>
      <c r="V3856" s="6" t="s">
        <v>1812</v>
      </c>
      <c r="W3856" s="6" t="s">
        <v>1816</v>
      </c>
      <c r="X3856" s="6" t="s">
        <v>17461</v>
      </c>
      <c r="Y3856" s="8">
        <f>X3857-'Com RTOS RX'!$X3856</f>
        <v>0.0001157407407</v>
      </c>
      <c r="Z3856" s="6">
        <f>SUM(LEN(",CO_MQ135|"),'Com RTOS RX'!$H3856,LEN(",CO2_MQ135|"),'Com RTOS RX'!$I3856,LEN(",Alcool_MQ135|"),'Com RTOS RX'!$J3856,LEN(",Alcool_MQ135|"),'Com RTOS RX'!$K3856,LEN(",Toluen_MQ135|"),'Com RTOS RX'!$L3856,LEN(",MH4_MQ135|"),'Com RTOS RX'!$M3856,LEN(",O3_MQ131|"),'Com RTOS RX'!$N3856)*8</f>
        <v>672</v>
      </c>
    </row>
    <row r="3857" ht="15.75" customHeight="1">
      <c r="A3857" s="6" t="s">
        <v>17462</v>
      </c>
      <c r="B3857" s="6" t="s">
        <v>17463</v>
      </c>
      <c r="C3857" s="6" t="s">
        <v>1810</v>
      </c>
      <c r="D3857" s="6" t="s">
        <v>17464</v>
      </c>
      <c r="E3857" s="6" t="s">
        <v>1812</v>
      </c>
      <c r="F3857" s="6" t="s">
        <v>1812</v>
      </c>
      <c r="G3857" s="6" t="s">
        <v>1812</v>
      </c>
      <c r="H3857" s="6" t="s">
        <v>1694</v>
      </c>
      <c r="I3857" s="6" t="s">
        <v>1695</v>
      </c>
      <c r="J3857" s="6" t="s">
        <v>879</v>
      </c>
      <c r="K3857" s="6" t="s">
        <v>312</v>
      </c>
      <c r="L3857" s="6" t="s">
        <v>1271</v>
      </c>
      <c r="M3857" s="6" t="s">
        <v>298</v>
      </c>
      <c r="N3857" s="6" t="s">
        <v>81</v>
      </c>
      <c r="O3857" s="6" t="s">
        <v>1812</v>
      </c>
      <c r="P3857" s="6" t="s">
        <v>1812</v>
      </c>
      <c r="Q3857" s="6" t="s">
        <v>13089</v>
      </c>
      <c r="R3857" s="6" t="s">
        <v>1812</v>
      </c>
      <c r="S3857" s="6" t="s">
        <v>16925</v>
      </c>
      <c r="T3857" s="6" t="s">
        <v>13115</v>
      </c>
      <c r="U3857" s="6" t="s">
        <v>1812</v>
      </c>
      <c r="V3857" s="6" t="s">
        <v>1812</v>
      </c>
      <c r="W3857" s="6" t="s">
        <v>1816</v>
      </c>
      <c r="X3857" s="6" t="s">
        <v>17465</v>
      </c>
      <c r="Y3857" s="8">
        <f>X3858-'Com RTOS RX'!$X3857</f>
        <v>0.0001157407407</v>
      </c>
      <c r="Z3857" s="6">
        <f>SUM(LEN(",CO_MQ135|"),'Com RTOS RX'!$H3857,LEN(",CO2_MQ135|"),'Com RTOS RX'!$I3857,LEN(",Alcool_MQ135|"),'Com RTOS RX'!$J3857,LEN(",Alcool_MQ135|"),'Com RTOS RX'!$K3857,LEN(",Toluen_MQ135|"),'Com RTOS RX'!$L3857,LEN(",MH4_MQ135|"),'Com RTOS RX'!$M3857,LEN(",O3_MQ131|"),'Com RTOS RX'!$N3857)*8</f>
        <v>672</v>
      </c>
    </row>
    <row r="3858" ht="15.75" customHeight="1">
      <c r="A3858" s="6" t="s">
        <v>17466</v>
      </c>
      <c r="B3858" s="6" t="s">
        <v>17467</v>
      </c>
      <c r="C3858" s="6" t="s">
        <v>1810</v>
      </c>
      <c r="D3858" s="6" t="s">
        <v>17468</v>
      </c>
      <c r="E3858" s="6" t="s">
        <v>1812</v>
      </c>
      <c r="F3858" s="6" t="s">
        <v>1812</v>
      </c>
      <c r="G3858" s="6" t="s">
        <v>1812</v>
      </c>
      <c r="H3858" s="6" t="s">
        <v>1691</v>
      </c>
      <c r="I3858" s="6" t="s">
        <v>13227</v>
      </c>
      <c r="J3858" s="6" t="s">
        <v>944</v>
      </c>
      <c r="K3858" s="6" t="s">
        <v>312</v>
      </c>
      <c r="L3858" s="6" t="s">
        <v>1306</v>
      </c>
      <c r="M3858" s="6" t="s">
        <v>298</v>
      </c>
      <c r="N3858" s="6" t="s">
        <v>400</v>
      </c>
      <c r="O3858" s="6" t="s">
        <v>1812</v>
      </c>
      <c r="P3858" s="6" t="s">
        <v>1812</v>
      </c>
      <c r="Q3858" s="6" t="s">
        <v>13089</v>
      </c>
      <c r="R3858" s="6" t="s">
        <v>1812</v>
      </c>
      <c r="S3858" s="6" t="s">
        <v>16925</v>
      </c>
      <c r="T3858" s="6" t="s">
        <v>13115</v>
      </c>
      <c r="U3858" s="6" t="s">
        <v>1812</v>
      </c>
      <c r="V3858" s="6" t="s">
        <v>1812</v>
      </c>
      <c r="W3858" s="6" t="s">
        <v>1816</v>
      </c>
      <c r="X3858" s="6" t="s">
        <v>17469</v>
      </c>
      <c r="Y3858" s="8">
        <f>X3859-'Com RTOS RX'!$X3858</f>
        <v>0.0001157407407</v>
      </c>
      <c r="Z3858" s="6">
        <f>SUM(LEN(",CO_MQ135|"),'Com RTOS RX'!$H3858,LEN(",CO2_MQ135|"),'Com RTOS RX'!$I3858,LEN(",Alcool_MQ135|"),'Com RTOS RX'!$J3858,LEN(",Alcool_MQ135|"),'Com RTOS RX'!$K3858,LEN(",Toluen_MQ135|"),'Com RTOS RX'!$L3858,LEN(",MH4_MQ135|"),'Com RTOS RX'!$M3858,LEN(",O3_MQ131|"),'Com RTOS RX'!$N3858)*8</f>
        <v>672</v>
      </c>
    </row>
    <row r="3859" ht="15.75" customHeight="1">
      <c r="A3859" s="6" t="s">
        <v>17470</v>
      </c>
      <c r="B3859" s="6" t="s">
        <v>17471</v>
      </c>
      <c r="C3859" s="6" t="s">
        <v>1810</v>
      </c>
      <c r="D3859" s="6" t="s">
        <v>17472</v>
      </c>
      <c r="E3859" s="6" t="s">
        <v>1812</v>
      </c>
      <c r="F3859" s="6" t="s">
        <v>1812</v>
      </c>
      <c r="G3859" s="6" t="s">
        <v>1812</v>
      </c>
      <c r="H3859" s="6" t="s">
        <v>1149</v>
      </c>
      <c r="I3859" s="6" t="s">
        <v>1059</v>
      </c>
      <c r="J3859" s="6" t="s">
        <v>1366</v>
      </c>
      <c r="K3859" s="6" t="s">
        <v>202</v>
      </c>
      <c r="L3859" s="6" t="s">
        <v>1706</v>
      </c>
      <c r="M3859" s="6" t="s">
        <v>282</v>
      </c>
      <c r="N3859" s="6" t="s">
        <v>81</v>
      </c>
      <c r="O3859" s="6" t="s">
        <v>1812</v>
      </c>
      <c r="P3859" s="6" t="s">
        <v>1812</v>
      </c>
      <c r="Q3859" s="6" t="s">
        <v>13089</v>
      </c>
      <c r="R3859" s="6" t="s">
        <v>1812</v>
      </c>
      <c r="S3859" s="6" t="s">
        <v>16995</v>
      </c>
      <c r="T3859" s="6" t="s">
        <v>13115</v>
      </c>
      <c r="U3859" s="6" t="s">
        <v>1812</v>
      </c>
      <c r="V3859" s="6" t="s">
        <v>1812</v>
      </c>
      <c r="W3859" s="6" t="s">
        <v>1816</v>
      </c>
      <c r="X3859" s="6" t="s">
        <v>17473</v>
      </c>
      <c r="Y3859" s="8">
        <f>X3860-'Com RTOS RX'!$X3859</f>
        <v>0.0001157407407</v>
      </c>
      <c r="Z3859" s="6">
        <f>SUM(LEN(",CO_MQ135|"),'Com RTOS RX'!$H3859,LEN(",CO2_MQ135|"),'Com RTOS RX'!$I3859,LEN(",Alcool_MQ135|"),'Com RTOS RX'!$J3859,LEN(",Alcool_MQ135|"),'Com RTOS RX'!$K3859,LEN(",Toluen_MQ135|"),'Com RTOS RX'!$L3859,LEN(",MH4_MQ135|"),'Com RTOS RX'!$M3859,LEN(",O3_MQ131|"),'Com RTOS RX'!$N3859)*8</f>
        <v>672</v>
      </c>
    </row>
    <row r="3860" ht="15.75" customHeight="1">
      <c r="A3860" s="6" t="s">
        <v>17474</v>
      </c>
      <c r="B3860" s="6" t="s">
        <v>17475</v>
      </c>
      <c r="C3860" s="6" t="s">
        <v>1810</v>
      </c>
      <c r="D3860" s="6" t="s">
        <v>17476</v>
      </c>
      <c r="E3860" s="6" t="s">
        <v>1812</v>
      </c>
      <c r="F3860" s="6" t="s">
        <v>1812</v>
      </c>
      <c r="G3860" s="6" t="s">
        <v>1812</v>
      </c>
      <c r="H3860" s="6" t="s">
        <v>1714</v>
      </c>
      <c r="I3860" s="6" t="s">
        <v>1367</v>
      </c>
      <c r="J3860" s="6" t="s">
        <v>734</v>
      </c>
      <c r="K3860" s="6" t="s">
        <v>331</v>
      </c>
      <c r="L3860" s="6" t="s">
        <v>1604</v>
      </c>
      <c r="M3860" s="6" t="s">
        <v>94</v>
      </c>
      <c r="N3860" s="6" t="s">
        <v>81</v>
      </c>
      <c r="O3860" s="6" t="s">
        <v>1812</v>
      </c>
      <c r="P3860" s="6" t="s">
        <v>1812</v>
      </c>
      <c r="Q3860" s="6" t="s">
        <v>13089</v>
      </c>
      <c r="R3860" s="6" t="s">
        <v>1812</v>
      </c>
      <c r="S3860" s="6" t="s">
        <v>17004</v>
      </c>
      <c r="T3860" s="6" t="s">
        <v>13115</v>
      </c>
      <c r="U3860" s="6" t="s">
        <v>1812</v>
      </c>
      <c r="V3860" s="6" t="s">
        <v>1812</v>
      </c>
      <c r="W3860" s="6" t="s">
        <v>1816</v>
      </c>
      <c r="X3860" s="6" t="s">
        <v>17477</v>
      </c>
      <c r="Y3860" s="8">
        <f>X3861-'Com RTOS RX'!$X3860</f>
        <v>0.0001273148148</v>
      </c>
      <c r="Z3860" s="6">
        <f>SUM(LEN(",CO_MQ135|"),'Com RTOS RX'!$H3860,LEN(",CO2_MQ135|"),'Com RTOS RX'!$I3860,LEN(",Alcool_MQ135|"),'Com RTOS RX'!$J3860,LEN(",Alcool_MQ135|"),'Com RTOS RX'!$K3860,LEN(",Toluen_MQ135|"),'Com RTOS RX'!$L3860,LEN(",MH4_MQ135|"),'Com RTOS RX'!$M3860,LEN(",O3_MQ131|"),'Com RTOS RX'!$N3860)*8</f>
        <v>672</v>
      </c>
    </row>
    <row r="3861" ht="15.75" customHeight="1">
      <c r="A3861" s="6" t="s">
        <v>17478</v>
      </c>
      <c r="B3861" s="6" t="s">
        <v>17479</v>
      </c>
      <c r="C3861" s="6" t="s">
        <v>1810</v>
      </c>
      <c r="D3861" s="6" t="s">
        <v>17480</v>
      </c>
      <c r="E3861" s="6" t="s">
        <v>1812</v>
      </c>
      <c r="F3861" s="6" t="s">
        <v>1812</v>
      </c>
      <c r="G3861" s="6" t="s">
        <v>1812</v>
      </c>
      <c r="H3861" s="6" t="s">
        <v>1691</v>
      </c>
      <c r="I3861" s="6" t="s">
        <v>13227</v>
      </c>
      <c r="J3861" s="6" t="s">
        <v>944</v>
      </c>
      <c r="K3861" s="6" t="s">
        <v>312</v>
      </c>
      <c r="L3861" s="6" t="s">
        <v>1306</v>
      </c>
      <c r="M3861" s="6" t="s">
        <v>298</v>
      </c>
      <c r="N3861" s="6" t="s">
        <v>13299</v>
      </c>
      <c r="O3861" s="6" t="s">
        <v>1812</v>
      </c>
      <c r="P3861" s="6" t="s">
        <v>1812</v>
      </c>
      <c r="Q3861" s="6" t="s">
        <v>13089</v>
      </c>
      <c r="R3861" s="6" t="s">
        <v>1812</v>
      </c>
      <c r="S3861" s="6" t="s">
        <v>16925</v>
      </c>
      <c r="T3861" s="6" t="s">
        <v>13115</v>
      </c>
      <c r="U3861" s="6" t="s">
        <v>1812</v>
      </c>
      <c r="V3861" s="6" t="s">
        <v>1812</v>
      </c>
      <c r="W3861" s="6" t="s">
        <v>1816</v>
      </c>
      <c r="X3861" s="6" t="s">
        <v>17481</v>
      </c>
      <c r="Y3861" s="8">
        <f>X3862-'Com RTOS RX'!$X3861</f>
        <v>0.0001157407407</v>
      </c>
      <c r="Z3861" s="6">
        <f>SUM(LEN(",CO_MQ135|"),'Com RTOS RX'!$H3861,LEN(",CO2_MQ135|"),'Com RTOS RX'!$I3861,LEN(",Alcool_MQ135|"),'Com RTOS RX'!$J3861,LEN(",Alcool_MQ135|"),'Com RTOS RX'!$K3861,LEN(",Toluen_MQ135|"),'Com RTOS RX'!$L3861,LEN(",MH4_MQ135|"),'Com RTOS RX'!$M3861,LEN(",O3_MQ131|"),'Com RTOS RX'!$N3861)*8</f>
        <v>672</v>
      </c>
    </row>
    <row r="3862" ht="15.75" customHeight="1">
      <c r="A3862" s="6" t="s">
        <v>17482</v>
      </c>
      <c r="B3862" s="6" t="s">
        <v>17483</v>
      </c>
      <c r="C3862" s="6" t="s">
        <v>1810</v>
      </c>
      <c r="D3862" s="6" t="s">
        <v>17484</v>
      </c>
      <c r="E3862" s="6" t="s">
        <v>1812</v>
      </c>
      <c r="F3862" s="6" t="s">
        <v>1812</v>
      </c>
      <c r="G3862" s="6" t="s">
        <v>1812</v>
      </c>
      <c r="H3862" s="6" t="s">
        <v>1149</v>
      </c>
      <c r="I3862" s="6" t="s">
        <v>1059</v>
      </c>
      <c r="J3862" s="6" t="s">
        <v>1366</v>
      </c>
      <c r="K3862" s="6" t="s">
        <v>202</v>
      </c>
      <c r="L3862" s="6" t="s">
        <v>1706</v>
      </c>
      <c r="M3862" s="6" t="s">
        <v>282</v>
      </c>
      <c r="N3862" s="6" t="s">
        <v>81</v>
      </c>
      <c r="O3862" s="6" t="s">
        <v>1812</v>
      </c>
      <c r="P3862" s="6" t="s">
        <v>1812</v>
      </c>
      <c r="Q3862" s="6" t="s">
        <v>13089</v>
      </c>
      <c r="R3862" s="6" t="s">
        <v>1812</v>
      </c>
      <c r="S3862" s="6" t="s">
        <v>16995</v>
      </c>
      <c r="T3862" s="6" t="s">
        <v>13115</v>
      </c>
      <c r="U3862" s="6" t="s">
        <v>1812</v>
      </c>
      <c r="V3862" s="6" t="s">
        <v>1812</v>
      </c>
      <c r="W3862" s="6" t="s">
        <v>1816</v>
      </c>
      <c r="X3862" s="6" t="s">
        <v>17485</v>
      </c>
      <c r="Y3862" s="8">
        <f>X3863-'Com RTOS RX'!$X3862</f>
        <v>0.0001157407407</v>
      </c>
      <c r="Z3862" s="6">
        <f>SUM(LEN(",CO_MQ135|"),'Com RTOS RX'!$H3862,LEN(",CO2_MQ135|"),'Com RTOS RX'!$I3862,LEN(",Alcool_MQ135|"),'Com RTOS RX'!$J3862,LEN(",Alcool_MQ135|"),'Com RTOS RX'!$K3862,LEN(",Toluen_MQ135|"),'Com RTOS RX'!$L3862,LEN(",MH4_MQ135|"),'Com RTOS RX'!$M3862,LEN(",O3_MQ131|"),'Com RTOS RX'!$N3862)*8</f>
        <v>672</v>
      </c>
    </row>
    <row r="3863" ht="15.75" customHeight="1">
      <c r="A3863" s="6" t="s">
        <v>17486</v>
      </c>
      <c r="B3863" s="6" t="s">
        <v>17487</v>
      </c>
      <c r="C3863" s="6" t="s">
        <v>1810</v>
      </c>
      <c r="D3863" s="6" t="s">
        <v>17488</v>
      </c>
      <c r="E3863" s="6" t="s">
        <v>1812</v>
      </c>
      <c r="F3863" s="6" t="s">
        <v>1812</v>
      </c>
      <c r="G3863" s="6" t="s">
        <v>1812</v>
      </c>
      <c r="H3863" s="6" t="s">
        <v>1692</v>
      </c>
      <c r="I3863" s="6" t="s">
        <v>1065</v>
      </c>
      <c r="J3863" s="6" t="s">
        <v>580</v>
      </c>
      <c r="K3863" s="6" t="s">
        <v>335</v>
      </c>
      <c r="L3863" s="6" t="s">
        <v>1693</v>
      </c>
      <c r="M3863" s="6" t="s">
        <v>282</v>
      </c>
      <c r="N3863" s="6" t="s">
        <v>81</v>
      </c>
      <c r="O3863" s="6" t="s">
        <v>1812</v>
      </c>
      <c r="P3863" s="6" t="s">
        <v>1812</v>
      </c>
      <c r="Q3863" s="6" t="s">
        <v>13089</v>
      </c>
      <c r="R3863" s="6" t="s">
        <v>1812</v>
      </c>
      <c r="S3863" s="6" t="s">
        <v>16995</v>
      </c>
      <c r="T3863" s="6" t="s">
        <v>13115</v>
      </c>
      <c r="U3863" s="6" t="s">
        <v>1812</v>
      </c>
      <c r="V3863" s="6" t="s">
        <v>1812</v>
      </c>
      <c r="W3863" s="6" t="s">
        <v>1816</v>
      </c>
      <c r="X3863" s="6" t="s">
        <v>17489</v>
      </c>
      <c r="Y3863" s="8">
        <f>X3864-'Com RTOS RX'!$X3863</f>
        <v>0.0001157407407</v>
      </c>
      <c r="Z3863" s="6">
        <f>SUM(LEN(",CO_MQ135|"),'Com RTOS RX'!$H3863,LEN(",CO2_MQ135|"),'Com RTOS RX'!$I3863,LEN(",Alcool_MQ135|"),'Com RTOS RX'!$J3863,LEN(",Alcool_MQ135|"),'Com RTOS RX'!$K3863,LEN(",Toluen_MQ135|"),'Com RTOS RX'!$L3863,LEN(",MH4_MQ135|"),'Com RTOS RX'!$M3863,LEN(",O3_MQ131|"),'Com RTOS RX'!$N3863)*8</f>
        <v>672</v>
      </c>
    </row>
    <row r="3864" ht="15.75" customHeight="1">
      <c r="A3864" s="6" t="s">
        <v>17490</v>
      </c>
      <c r="B3864" s="6" t="s">
        <v>17491</v>
      </c>
      <c r="C3864" s="6" t="s">
        <v>1810</v>
      </c>
      <c r="D3864" s="6" t="s">
        <v>17492</v>
      </c>
      <c r="E3864" s="6" t="s">
        <v>1812</v>
      </c>
      <c r="F3864" s="6" t="s">
        <v>1812</v>
      </c>
      <c r="G3864" s="6" t="s">
        <v>1812</v>
      </c>
      <c r="H3864" s="6" t="s">
        <v>1149</v>
      </c>
      <c r="I3864" s="6" t="s">
        <v>1059</v>
      </c>
      <c r="J3864" s="6" t="s">
        <v>1366</v>
      </c>
      <c r="K3864" s="6" t="s">
        <v>202</v>
      </c>
      <c r="L3864" s="6" t="s">
        <v>1706</v>
      </c>
      <c r="M3864" s="6" t="s">
        <v>282</v>
      </c>
      <c r="N3864" s="6" t="s">
        <v>81</v>
      </c>
      <c r="O3864" s="6" t="s">
        <v>1812</v>
      </c>
      <c r="P3864" s="6" t="s">
        <v>1812</v>
      </c>
      <c r="Q3864" s="6" t="s">
        <v>13089</v>
      </c>
      <c r="R3864" s="6" t="s">
        <v>1812</v>
      </c>
      <c r="S3864" s="6" t="s">
        <v>16995</v>
      </c>
      <c r="T3864" s="6" t="s">
        <v>13115</v>
      </c>
      <c r="U3864" s="6" t="s">
        <v>1812</v>
      </c>
      <c r="V3864" s="6" t="s">
        <v>1812</v>
      </c>
      <c r="W3864" s="6" t="s">
        <v>1816</v>
      </c>
      <c r="X3864" s="6" t="s">
        <v>17493</v>
      </c>
      <c r="Y3864" s="8">
        <f>X3865-'Com RTOS RX'!$X3864</f>
        <v>0.0001157407407</v>
      </c>
      <c r="Z3864" s="6">
        <f>SUM(LEN(",CO_MQ135|"),'Com RTOS RX'!$H3864,LEN(",CO2_MQ135|"),'Com RTOS RX'!$I3864,LEN(",Alcool_MQ135|"),'Com RTOS RX'!$J3864,LEN(",Alcool_MQ135|"),'Com RTOS RX'!$K3864,LEN(",Toluen_MQ135|"),'Com RTOS RX'!$L3864,LEN(",MH4_MQ135|"),'Com RTOS RX'!$M3864,LEN(",O3_MQ131|"),'Com RTOS RX'!$N3864)*8</f>
        <v>672</v>
      </c>
    </row>
    <row r="3865" ht="15.75" customHeight="1">
      <c r="A3865" s="6" t="s">
        <v>17494</v>
      </c>
      <c r="B3865" s="6" t="s">
        <v>17495</v>
      </c>
      <c r="C3865" s="6" t="s">
        <v>1810</v>
      </c>
      <c r="D3865" s="6" t="s">
        <v>17496</v>
      </c>
      <c r="E3865" s="6" t="s">
        <v>1812</v>
      </c>
      <c r="F3865" s="6" t="s">
        <v>1812</v>
      </c>
      <c r="G3865" s="6" t="s">
        <v>1812</v>
      </c>
      <c r="H3865" s="6" t="s">
        <v>1694</v>
      </c>
      <c r="I3865" s="6" t="s">
        <v>1695</v>
      </c>
      <c r="J3865" s="6" t="s">
        <v>879</v>
      </c>
      <c r="K3865" s="6" t="s">
        <v>312</v>
      </c>
      <c r="L3865" s="6" t="s">
        <v>1271</v>
      </c>
      <c r="M3865" s="6" t="s">
        <v>298</v>
      </c>
      <c r="N3865" s="6" t="s">
        <v>81</v>
      </c>
      <c r="O3865" s="6" t="s">
        <v>1812</v>
      </c>
      <c r="P3865" s="6" t="s">
        <v>1812</v>
      </c>
      <c r="Q3865" s="6" t="s">
        <v>13089</v>
      </c>
      <c r="R3865" s="6" t="s">
        <v>1812</v>
      </c>
      <c r="S3865" s="6" t="s">
        <v>16925</v>
      </c>
      <c r="T3865" s="6" t="s">
        <v>13115</v>
      </c>
      <c r="U3865" s="6" t="s">
        <v>1812</v>
      </c>
      <c r="V3865" s="6" t="s">
        <v>1812</v>
      </c>
      <c r="W3865" s="6" t="s">
        <v>1816</v>
      </c>
      <c r="X3865" s="6" t="s">
        <v>17497</v>
      </c>
      <c r="Y3865" s="8">
        <f>X3866-'Com RTOS RX'!$X3865</f>
        <v>0.0001157407407</v>
      </c>
      <c r="Z3865" s="6">
        <f>SUM(LEN(",CO_MQ135|"),'Com RTOS RX'!$H3865,LEN(",CO2_MQ135|"),'Com RTOS RX'!$I3865,LEN(",Alcool_MQ135|"),'Com RTOS RX'!$J3865,LEN(",Alcool_MQ135|"),'Com RTOS RX'!$K3865,LEN(",Toluen_MQ135|"),'Com RTOS RX'!$L3865,LEN(",MH4_MQ135|"),'Com RTOS RX'!$M3865,LEN(",O3_MQ131|"),'Com RTOS RX'!$N3865)*8</f>
        <v>672</v>
      </c>
    </row>
    <row r="3866" ht="15.75" customHeight="1">
      <c r="A3866" s="6" t="s">
        <v>17498</v>
      </c>
      <c r="B3866" s="6" t="s">
        <v>17499</v>
      </c>
      <c r="C3866" s="6" t="s">
        <v>1810</v>
      </c>
      <c r="D3866" s="6" t="s">
        <v>17500</v>
      </c>
      <c r="E3866" s="6" t="s">
        <v>1812</v>
      </c>
      <c r="F3866" s="6" t="s">
        <v>1812</v>
      </c>
      <c r="G3866" s="6" t="s">
        <v>1812</v>
      </c>
      <c r="H3866" s="6" t="s">
        <v>1694</v>
      </c>
      <c r="I3866" s="6" t="s">
        <v>1695</v>
      </c>
      <c r="J3866" s="6" t="s">
        <v>879</v>
      </c>
      <c r="K3866" s="6" t="s">
        <v>312</v>
      </c>
      <c r="L3866" s="6" t="s">
        <v>1271</v>
      </c>
      <c r="M3866" s="6" t="s">
        <v>298</v>
      </c>
      <c r="N3866" s="6" t="s">
        <v>81</v>
      </c>
      <c r="O3866" s="6" t="s">
        <v>1812</v>
      </c>
      <c r="P3866" s="6" t="s">
        <v>1812</v>
      </c>
      <c r="Q3866" s="6" t="s">
        <v>13089</v>
      </c>
      <c r="R3866" s="6" t="s">
        <v>1812</v>
      </c>
      <c r="S3866" s="6" t="s">
        <v>16925</v>
      </c>
      <c r="T3866" s="6" t="s">
        <v>13115</v>
      </c>
      <c r="U3866" s="6" t="s">
        <v>1812</v>
      </c>
      <c r="V3866" s="6" t="s">
        <v>1812</v>
      </c>
      <c r="W3866" s="6" t="s">
        <v>1816</v>
      </c>
      <c r="X3866" s="6" t="s">
        <v>17501</v>
      </c>
      <c r="Y3866" s="8">
        <f>X3867-'Com RTOS RX'!$X3866</f>
        <v>0.0001157407407</v>
      </c>
      <c r="Z3866" s="6">
        <f>SUM(LEN(",CO_MQ135|"),'Com RTOS RX'!$H3866,LEN(",CO2_MQ135|"),'Com RTOS RX'!$I3866,LEN(",Alcool_MQ135|"),'Com RTOS RX'!$J3866,LEN(",Alcool_MQ135|"),'Com RTOS RX'!$K3866,LEN(",Toluen_MQ135|"),'Com RTOS RX'!$L3866,LEN(",MH4_MQ135|"),'Com RTOS RX'!$M3866,LEN(",O3_MQ131|"),'Com RTOS RX'!$N3866)*8</f>
        <v>672</v>
      </c>
    </row>
    <row r="3867" ht="15.75" customHeight="1">
      <c r="A3867" s="6" t="s">
        <v>17502</v>
      </c>
      <c r="B3867" s="6" t="s">
        <v>17503</v>
      </c>
      <c r="C3867" s="6" t="s">
        <v>1810</v>
      </c>
      <c r="D3867" s="6" t="s">
        <v>17504</v>
      </c>
      <c r="E3867" s="6" t="s">
        <v>1812</v>
      </c>
      <c r="F3867" s="6" t="s">
        <v>1812</v>
      </c>
      <c r="G3867" s="6" t="s">
        <v>1812</v>
      </c>
      <c r="H3867" s="6" t="s">
        <v>1691</v>
      </c>
      <c r="I3867" s="6" t="s">
        <v>13227</v>
      </c>
      <c r="J3867" s="6" t="s">
        <v>944</v>
      </c>
      <c r="K3867" s="6" t="s">
        <v>312</v>
      </c>
      <c r="L3867" s="6" t="s">
        <v>1306</v>
      </c>
      <c r="M3867" s="6" t="s">
        <v>298</v>
      </c>
      <c r="N3867" s="6" t="s">
        <v>81</v>
      </c>
      <c r="O3867" s="6" t="s">
        <v>1812</v>
      </c>
      <c r="P3867" s="6" t="s">
        <v>1812</v>
      </c>
      <c r="Q3867" s="6" t="s">
        <v>13089</v>
      </c>
      <c r="R3867" s="6" t="s">
        <v>1812</v>
      </c>
      <c r="S3867" s="6" t="s">
        <v>16925</v>
      </c>
      <c r="T3867" s="6" t="s">
        <v>13115</v>
      </c>
      <c r="U3867" s="6" t="s">
        <v>1812</v>
      </c>
      <c r="V3867" s="6" t="s">
        <v>1812</v>
      </c>
      <c r="W3867" s="6" t="s">
        <v>1816</v>
      </c>
      <c r="X3867" s="6" t="s">
        <v>17505</v>
      </c>
      <c r="Y3867" s="8">
        <f>X3868-'Com RTOS RX'!$X3867</f>
        <v>0.0001157407407</v>
      </c>
      <c r="Z3867" s="6">
        <f>SUM(LEN(",CO_MQ135|"),'Com RTOS RX'!$H3867,LEN(",CO2_MQ135|"),'Com RTOS RX'!$I3867,LEN(",Alcool_MQ135|"),'Com RTOS RX'!$J3867,LEN(",Alcool_MQ135|"),'Com RTOS RX'!$K3867,LEN(",Toluen_MQ135|"),'Com RTOS RX'!$L3867,LEN(",MH4_MQ135|"),'Com RTOS RX'!$M3867,LEN(",O3_MQ131|"),'Com RTOS RX'!$N3867)*8</f>
        <v>672</v>
      </c>
    </row>
    <row r="3868" ht="15.75" customHeight="1">
      <c r="A3868" s="6" t="s">
        <v>17506</v>
      </c>
      <c r="B3868" s="6" t="s">
        <v>17507</v>
      </c>
      <c r="C3868" s="6" t="s">
        <v>1810</v>
      </c>
      <c r="D3868" s="6" t="s">
        <v>17508</v>
      </c>
      <c r="E3868" s="6" t="s">
        <v>1812</v>
      </c>
      <c r="F3868" s="6" t="s">
        <v>1812</v>
      </c>
      <c r="G3868" s="6" t="s">
        <v>1812</v>
      </c>
      <c r="H3868" s="6" t="s">
        <v>1692</v>
      </c>
      <c r="I3868" s="6" t="s">
        <v>1065</v>
      </c>
      <c r="J3868" s="6" t="s">
        <v>580</v>
      </c>
      <c r="K3868" s="6" t="s">
        <v>335</v>
      </c>
      <c r="L3868" s="6" t="s">
        <v>1693</v>
      </c>
      <c r="M3868" s="6" t="s">
        <v>282</v>
      </c>
      <c r="N3868" s="6" t="s">
        <v>69</v>
      </c>
      <c r="O3868" s="6" t="s">
        <v>1812</v>
      </c>
      <c r="P3868" s="6" t="s">
        <v>1812</v>
      </c>
      <c r="Q3868" s="6" t="s">
        <v>13089</v>
      </c>
      <c r="R3868" s="6" t="s">
        <v>1812</v>
      </c>
      <c r="S3868" s="6" t="s">
        <v>16995</v>
      </c>
      <c r="T3868" s="6" t="s">
        <v>13115</v>
      </c>
      <c r="U3868" s="6" t="s">
        <v>1812</v>
      </c>
      <c r="V3868" s="6" t="s">
        <v>1812</v>
      </c>
      <c r="W3868" s="6" t="s">
        <v>1816</v>
      </c>
      <c r="X3868" s="6" t="s">
        <v>17509</v>
      </c>
      <c r="Y3868" s="8">
        <f>X3869-'Com RTOS RX'!$X3868</f>
        <v>0.0001273148148</v>
      </c>
      <c r="Z3868" s="6">
        <f>SUM(LEN(",CO_MQ135|"),'Com RTOS RX'!$H3868,LEN(",CO2_MQ135|"),'Com RTOS RX'!$I3868,LEN(",Alcool_MQ135|"),'Com RTOS RX'!$J3868,LEN(",Alcool_MQ135|"),'Com RTOS RX'!$K3868,LEN(",Toluen_MQ135|"),'Com RTOS RX'!$L3868,LEN(",MH4_MQ135|"),'Com RTOS RX'!$M3868,LEN(",O3_MQ131|"),'Com RTOS RX'!$N3868)*8</f>
        <v>672</v>
      </c>
    </row>
    <row r="3869" ht="15.75" customHeight="1">
      <c r="A3869" s="6" t="s">
        <v>17510</v>
      </c>
      <c r="B3869" s="6" t="s">
        <v>17511</v>
      </c>
      <c r="C3869" s="6" t="s">
        <v>1810</v>
      </c>
      <c r="D3869" s="6" t="s">
        <v>17512</v>
      </c>
      <c r="E3869" s="6" t="s">
        <v>1812</v>
      </c>
      <c r="F3869" s="6" t="s">
        <v>1812</v>
      </c>
      <c r="G3869" s="6" t="s">
        <v>1812</v>
      </c>
      <c r="H3869" s="6" t="s">
        <v>1692</v>
      </c>
      <c r="I3869" s="6" t="s">
        <v>1065</v>
      </c>
      <c r="J3869" s="6" t="s">
        <v>580</v>
      </c>
      <c r="K3869" s="6" t="s">
        <v>335</v>
      </c>
      <c r="L3869" s="6" t="s">
        <v>1693</v>
      </c>
      <c r="M3869" s="6" t="s">
        <v>282</v>
      </c>
      <c r="N3869" s="6" t="s">
        <v>69</v>
      </c>
      <c r="O3869" s="6" t="s">
        <v>1812</v>
      </c>
      <c r="P3869" s="6" t="s">
        <v>1812</v>
      </c>
      <c r="Q3869" s="6" t="s">
        <v>13089</v>
      </c>
      <c r="R3869" s="6" t="s">
        <v>1812</v>
      </c>
      <c r="S3869" s="6" t="s">
        <v>16995</v>
      </c>
      <c r="T3869" s="6" t="s">
        <v>13115</v>
      </c>
      <c r="U3869" s="6" t="s">
        <v>1812</v>
      </c>
      <c r="V3869" s="6" t="s">
        <v>1812</v>
      </c>
      <c r="W3869" s="6" t="s">
        <v>1816</v>
      </c>
      <c r="X3869" s="6" t="s">
        <v>17513</v>
      </c>
      <c r="Y3869" s="8">
        <f>X3870-'Com RTOS RX'!$X3869</f>
        <v>0.0002314814815</v>
      </c>
      <c r="Z3869" s="6">
        <f>SUM(LEN(",CO_MQ135|"),'Com RTOS RX'!$H3869,LEN(",CO2_MQ135|"),'Com RTOS RX'!$I3869,LEN(",Alcool_MQ135|"),'Com RTOS RX'!$J3869,LEN(",Alcool_MQ135|"),'Com RTOS RX'!$K3869,LEN(",Toluen_MQ135|"),'Com RTOS RX'!$L3869,LEN(",MH4_MQ135|"),'Com RTOS RX'!$M3869,LEN(",O3_MQ131|"),'Com RTOS RX'!$N3869)*8</f>
        <v>672</v>
      </c>
    </row>
    <row r="3870" ht="15.75" customHeight="1">
      <c r="A3870" s="6" t="s">
        <v>17514</v>
      </c>
      <c r="B3870" s="6" t="s">
        <v>17515</v>
      </c>
      <c r="C3870" s="6" t="s">
        <v>1810</v>
      </c>
      <c r="D3870" s="6" t="s">
        <v>17516</v>
      </c>
      <c r="E3870" s="6" t="s">
        <v>1812</v>
      </c>
      <c r="F3870" s="6" t="s">
        <v>1812</v>
      </c>
      <c r="G3870" s="6" t="s">
        <v>1812</v>
      </c>
      <c r="H3870" s="6" t="s">
        <v>1681</v>
      </c>
      <c r="I3870" s="6" t="s">
        <v>1239</v>
      </c>
      <c r="J3870" s="6" t="s">
        <v>17031</v>
      </c>
      <c r="K3870" s="6" t="s">
        <v>329</v>
      </c>
      <c r="L3870" s="6" t="s">
        <v>1683</v>
      </c>
      <c r="M3870" s="6" t="s">
        <v>218</v>
      </c>
      <c r="N3870" s="6" t="s">
        <v>69</v>
      </c>
      <c r="O3870" s="6" t="s">
        <v>1812</v>
      </c>
      <c r="P3870" s="6" t="s">
        <v>1812</v>
      </c>
      <c r="Q3870" s="6" t="s">
        <v>13089</v>
      </c>
      <c r="R3870" s="6" t="s">
        <v>1812</v>
      </c>
      <c r="S3870" s="6" t="s">
        <v>17004</v>
      </c>
      <c r="T3870" s="6" t="s">
        <v>13115</v>
      </c>
      <c r="U3870" s="6" t="s">
        <v>1812</v>
      </c>
      <c r="V3870" s="6" t="s">
        <v>1812</v>
      </c>
      <c r="W3870" s="6" t="s">
        <v>1816</v>
      </c>
      <c r="X3870" s="6" t="s">
        <v>17517</v>
      </c>
      <c r="Y3870" s="8">
        <f>X3871-'Com RTOS RX'!$X3870</f>
        <v>0.0001157407407</v>
      </c>
      <c r="Z3870" s="6">
        <f>SUM(LEN(",CO_MQ135|"),'Com RTOS RX'!$H3870,LEN(",CO2_MQ135|"),'Com RTOS RX'!$I3870,LEN(",Alcool_MQ135|"),'Com RTOS RX'!$J3870,LEN(",Alcool_MQ135|"),'Com RTOS RX'!$K3870,LEN(",Toluen_MQ135|"),'Com RTOS RX'!$L3870,LEN(",MH4_MQ135|"),'Com RTOS RX'!$M3870,LEN(",O3_MQ131|"),'Com RTOS RX'!$N3870)*8</f>
        <v>672</v>
      </c>
    </row>
    <row r="3871" ht="15.75" customHeight="1">
      <c r="A3871" s="6" t="s">
        <v>17518</v>
      </c>
      <c r="B3871" s="6" t="s">
        <v>17519</v>
      </c>
      <c r="C3871" s="6" t="s">
        <v>1810</v>
      </c>
      <c r="D3871" s="6" t="s">
        <v>17520</v>
      </c>
      <c r="E3871" s="6" t="s">
        <v>1812</v>
      </c>
      <c r="F3871" s="6" t="s">
        <v>1812</v>
      </c>
      <c r="G3871" s="6" t="s">
        <v>1812</v>
      </c>
      <c r="H3871" s="6" t="s">
        <v>1715</v>
      </c>
      <c r="I3871" s="6" t="s">
        <v>936</v>
      </c>
      <c r="J3871" s="6" t="s">
        <v>1716</v>
      </c>
      <c r="K3871" s="6" t="s">
        <v>316</v>
      </c>
      <c r="L3871" s="6" t="s">
        <v>1717</v>
      </c>
      <c r="M3871" s="6" t="s">
        <v>280</v>
      </c>
      <c r="N3871" s="6" t="s">
        <v>81</v>
      </c>
      <c r="O3871" s="6" t="s">
        <v>1812</v>
      </c>
      <c r="P3871" s="6" t="s">
        <v>1812</v>
      </c>
      <c r="Q3871" s="6" t="s">
        <v>13089</v>
      </c>
      <c r="R3871" s="6" t="s">
        <v>1812</v>
      </c>
      <c r="S3871" s="6" t="s">
        <v>16995</v>
      </c>
      <c r="T3871" s="6" t="s">
        <v>13115</v>
      </c>
      <c r="U3871" s="6" t="s">
        <v>1812</v>
      </c>
      <c r="V3871" s="6" t="s">
        <v>1812</v>
      </c>
      <c r="W3871" s="6" t="s">
        <v>1816</v>
      </c>
      <c r="X3871" s="6" t="s">
        <v>17521</v>
      </c>
      <c r="Y3871" s="8">
        <f>X3872-'Com RTOS RX'!$X3871</f>
        <v>0.0001157407407</v>
      </c>
      <c r="Z3871" s="6">
        <f>SUM(LEN(",CO_MQ135|"),'Com RTOS RX'!$H3871,LEN(",CO2_MQ135|"),'Com RTOS RX'!$I3871,LEN(",Alcool_MQ135|"),'Com RTOS RX'!$J3871,LEN(",Alcool_MQ135|"),'Com RTOS RX'!$K3871,LEN(",Toluen_MQ135|"),'Com RTOS RX'!$L3871,LEN(",MH4_MQ135|"),'Com RTOS RX'!$M3871,LEN(",O3_MQ131|"),'Com RTOS RX'!$N3871)*8</f>
        <v>672</v>
      </c>
    </row>
    <row r="3872" ht="15.75" customHeight="1">
      <c r="A3872" s="6" t="s">
        <v>17522</v>
      </c>
      <c r="B3872" s="6" t="s">
        <v>17523</v>
      </c>
      <c r="C3872" s="6" t="s">
        <v>1810</v>
      </c>
      <c r="D3872" s="6" t="s">
        <v>17524</v>
      </c>
      <c r="E3872" s="6" t="s">
        <v>1812</v>
      </c>
      <c r="F3872" s="6" t="s">
        <v>1812</v>
      </c>
      <c r="G3872" s="6" t="s">
        <v>1812</v>
      </c>
      <c r="H3872" s="6" t="s">
        <v>1692</v>
      </c>
      <c r="I3872" s="6" t="s">
        <v>1065</v>
      </c>
      <c r="J3872" s="6" t="s">
        <v>580</v>
      </c>
      <c r="K3872" s="6" t="s">
        <v>335</v>
      </c>
      <c r="L3872" s="6" t="s">
        <v>1693</v>
      </c>
      <c r="M3872" s="6" t="s">
        <v>282</v>
      </c>
      <c r="N3872" s="6" t="s">
        <v>400</v>
      </c>
      <c r="O3872" s="6" t="s">
        <v>1812</v>
      </c>
      <c r="P3872" s="6" t="s">
        <v>1812</v>
      </c>
      <c r="Q3872" s="6" t="s">
        <v>13089</v>
      </c>
      <c r="R3872" s="6" t="s">
        <v>1812</v>
      </c>
      <c r="S3872" s="6" t="s">
        <v>16995</v>
      </c>
      <c r="T3872" s="6" t="s">
        <v>13115</v>
      </c>
      <c r="U3872" s="6" t="s">
        <v>1812</v>
      </c>
      <c r="V3872" s="6" t="s">
        <v>1812</v>
      </c>
      <c r="W3872" s="6" t="s">
        <v>1816</v>
      </c>
      <c r="X3872" s="6" t="s">
        <v>17525</v>
      </c>
      <c r="Y3872" s="8">
        <f>X3873-'Com RTOS RX'!$X3872</f>
        <v>0.0001157407407</v>
      </c>
      <c r="Z3872" s="6">
        <f>SUM(LEN(",CO_MQ135|"),'Com RTOS RX'!$H3872,LEN(",CO2_MQ135|"),'Com RTOS RX'!$I3872,LEN(",Alcool_MQ135|"),'Com RTOS RX'!$J3872,LEN(",Alcool_MQ135|"),'Com RTOS RX'!$K3872,LEN(",Toluen_MQ135|"),'Com RTOS RX'!$L3872,LEN(",MH4_MQ135|"),'Com RTOS RX'!$M3872,LEN(",O3_MQ131|"),'Com RTOS RX'!$N3872)*8</f>
        <v>672</v>
      </c>
    </row>
    <row r="3873" ht="15.75" customHeight="1">
      <c r="A3873" s="6" t="s">
        <v>17526</v>
      </c>
      <c r="B3873" s="6" t="s">
        <v>17527</v>
      </c>
      <c r="C3873" s="6" t="s">
        <v>1810</v>
      </c>
      <c r="D3873" s="6" t="s">
        <v>17528</v>
      </c>
      <c r="E3873" s="6" t="s">
        <v>1812</v>
      </c>
      <c r="F3873" s="6" t="s">
        <v>1812</v>
      </c>
      <c r="G3873" s="6" t="s">
        <v>1812</v>
      </c>
      <c r="H3873" s="6" t="s">
        <v>1149</v>
      </c>
      <c r="I3873" s="6" t="s">
        <v>1059</v>
      </c>
      <c r="J3873" s="6" t="s">
        <v>1366</v>
      </c>
      <c r="K3873" s="6" t="s">
        <v>202</v>
      </c>
      <c r="L3873" s="6" t="s">
        <v>1706</v>
      </c>
      <c r="M3873" s="6" t="s">
        <v>282</v>
      </c>
      <c r="N3873" s="6" t="s">
        <v>81</v>
      </c>
      <c r="O3873" s="6" t="s">
        <v>1812</v>
      </c>
      <c r="P3873" s="6" t="s">
        <v>1812</v>
      </c>
      <c r="Q3873" s="6" t="s">
        <v>13089</v>
      </c>
      <c r="R3873" s="6" t="s">
        <v>1812</v>
      </c>
      <c r="S3873" s="6" t="s">
        <v>16995</v>
      </c>
      <c r="T3873" s="6" t="s">
        <v>13115</v>
      </c>
      <c r="U3873" s="6" t="s">
        <v>1812</v>
      </c>
      <c r="V3873" s="6" t="s">
        <v>1812</v>
      </c>
      <c r="W3873" s="6" t="s">
        <v>1816</v>
      </c>
      <c r="X3873" s="6" t="s">
        <v>17529</v>
      </c>
      <c r="Y3873" s="8">
        <f>X3874-'Com RTOS RX'!$X3873</f>
        <v>0.0001157407407</v>
      </c>
      <c r="Z3873" s="6">
        <f>SUM(LEN(",CO_MQ135|"),'Com RTOS RX'!$H3873,LEN(",CO2_MQ135|"),'Com RTOS RX'!$I3873,LEN(",Alcool_MQ135|"),'Com RTOS RX'!$J3873,LEN(",Alcool_MQ135|"),'Com RTOS RX'!$K3873,LEN(",Toluen_MQ135|"),'Com RTOS RX'!$L3873,LEN(",MH4_MQ135|"),'Com RTOS RX'!$M3873,LEN(",O3_MQ131|"),'Com RTOS RX'!$N3873)*8</f>
        <v>672</v>
      </c>
    </row>
    <row r="3874" ht="15.75" customHeight="1">
      <c r="A3874" s="6" t="s">
        <v>17530</v>
      </c>
      <c r="B3874" s="6" t="s">
        <v>17531</v>
      </c>
      <c r="C3874" s="6" t="s">
        <v>1810</v>
      </c>
      <c r="D3874" s="6" t="s">
        <v>17532</v>
      </c>
      <c r="E3874" s="6" t="s">
        <v>1812</v>
      </c>
      <c r="F3874" s="6" t="s">
        <v>1812</v>
      </c>
      <c r="G3874" s="6" t="s">
        <v>1812</v>
      </c>
      <c r="H3874" s="6" t="s">
        <v>1689</v>
      </c>
      <c r="I3874" s="6" t="s">
        <v>967</v>
      </c>
      <c r="J3874" s="6" t="s">
        <v>562</v>
      </c>
      <c r="K3874" s="6" t="s">
        <v>136</v>
      </c>
      <c r="L3874" s="6" t="s">
        <v>362</v>
      </c>
      <c r="M3874" s="6" t="s">
        <v>2569</v>
      </c>
      <c r="N3874" s="6" t="s">
        <v>81</v>
      </c>
      <c r="O3874" s="6" t="s">
        <v>1812</v>
      </c>
      <c r="P3874" s="6" t="s">
        <v>1812</v>
      </c>
      <c r="Q3874" s="6" t="s">
        <v>13089</v>
      </c>
      <c r="R3874" s="6" t="s">
        <v>1812</v>
      </c>
      <c r="S3874" s="6" t="s">
        <v>16925</v>
      </c>
      <c r="T3874" s="6" t="s">
        <v>13115</v>
      </c>
      <c r="U3874" s="6" t="s">
        <v>1812</v>
      </c>
      <c r="V3874" s="6" t="s">
        <v>1812</v>
      </c>
      <c r="W3874" s="6" t="s">
        <v>1816</v>
      </c>
      <c r="X3874" s="6" t="s">
        <v>17533</v>
      </c>
      <c r="Y3874" s="8">
        <f>X3875-'Com RTOS RX'!$X3874</f>
        <v>0.0001157407407</v>
      </c>
      <c r="Z3874" s="6">
        <f>SUM(LEN(",CO_MQ135|"),'Com RTOS RX'!$H3874,LEN(",CO2_MQ135|"),'Com RTOS RX'!$I3874,LEN(",Alcool_MQ135|"),'Com RTOS RX'!$J3874,LEN(",Alcool_MQ135|"),'Com RTOS RX'!$K3874,LEN(",Toluen_MQ135|"),'Com RTOS RX'!$L3874,LEN(",MH4_MQ135|"),'Com RTOS RX'!$M3874,LEN(",O3_MQ131|"),'Com RTOS RX'!$N3874)*8</f>
        <v>672</v>
      </c>
    </row>
    <row r="3875" ht="15.75" customHeight="1">
      <c r="A3875" s="6" t="s">
        <v>17534</v>
      </c>
      <c r="B3875" s="6" t="s">
        <v>17535</v>
      </c>
      <c r="C3875" s="6" t="s">
        <v>1810</v>
      </c>
      <c r="D3875" s="6" t="s">
        <v>17536</v>
      </c>
      <c r="E3875" s="6" t="s">
        <v>1812</v>
      </c>
      <c r="F3875" s="6" t="s">
        <v>1812</v>
      </c>
      <c r="G3875" s="6" t="s">
        <v>1812</v>
      </c>
      <c r="H3875" s="6" t="s">
        <v>1692</v>
      </c>
      <c r="I3875" s="6" t="s">
        <v>1065</v>
      </c>
      <c r="J3875" s="6" t="s">
        <v>580</v>
      </c>
      <c r="K3875" s="6" t="s">
        <v>335</v>
      </c>
      <c r="L3875" s="6" t="s">
        <v>1693</v>
      </c>
      <c r="M3875" s="6" t="s">
        <v>282</v>
      </c>
      <c r="N3875" s="6" t="s">
        <v>400</v>
      </c>
      <c r="O3875" s="6" t="s">
        <v>1812</v>
      </c>
      <c r="P3875" s="6" t="s">
        <v>1812</v>
      </c>
      <c r="Q3875" s="6" t="s">
        <v>13089</v>
      </c>
      <c r="R3875" s="6" t="s">
        <v>1812</v>
      </c>
      <c r="S3875" s="6" t="s">
        <v>16995</v>
      </c>
      <c r="T3875" s="6" t="s">
        <v>13115</v>
      </c>
      <c r="U3875" s="6" t="s">
        <v>1812</v>
      </c>
      <c r="V3875" s="6" t="s">
        <v>1812</v>
      </c>
      <c r="W3875" s="6" t="s">
        <v>1816</v>
      </c>
      <c r="X3875" s="6" t="s">
        <v>17537</v>
      </c>
      <c r="Y3875" s="8">
        <f>X3876-'Com RTOS RX'!$X3875</f>
        <v>0.0001157407407</v>
      </c>
      <c r="Z3875" s="6">
        <f>SUM(LEN(",CO_MQ135|"),'Com RTOS RX'!$H3875,LEN(",CO2_MQ135|"),'Com RTOS RX'!$I3875,LEN(",Alcool_MQ135|"),'Com RTOS RX'!$J3875,LEN(",Alcool_MQ135|"),'Com RTOS RX'!$K3875,LEN(",Toluen_MQ135|"),'Com RTOS RX'!$L3875,LEN(",MH4_MQ135|"),'Com RTOS RX'!$M3875,LEN(",O3_MQ131|"),'Com RTOS RX'!$N3875)*8</f>
        <v>672</v>
      </c>
    </row>
    <row r="3876" ht="15.75" customHeight="1">
      <c r="A3876" s="6" t="s">
        <v>17538</v>
      </c>
      <c r="B3876" s="6" t="s">
        <v>17539</v>
      </c>
      <c r="C3876" s="6" t="s">
        <v>1810</v>
      </c>
      <c r="D3876" s="6" t="s">
        <v>17540</v>
      </c>
      <c r="E3876" s="6" t="s">
        <v>1812</v>
      </c>
      <c r="F3876" s="6" t="s">
        <v>1812</v>
      </c>
      <c r="G3876" s="6" t="s">
        <v>1812</v>
      </c>
      <c r="H3876" s="6" t="s">
        <v>15073</v>
      </c>
      <c r="I3876" s="6" t="s">
        <v>1299</v>
      </c>
      <c r="J3876" s="6" t="s">
        <v>1687</v>
      </c>
      <c r="K3876" s="6" t="s">
        <v>3250</v>
      </c>
      <c r="L3876" s="6" t="s">
        <v>15647</v>
      </c>
      <c r="M3876" s="6" t="s">
        <v>299</v>
      </c>
      <c r="N3876" s="6" t="s">
        <v>69</v>
      </c>
      <c r="O3876" s="6" t="s">
        <v>1812</v>
      </c>
      <c r="P3876" s="6" t="s">
        <v>1812</v>
      </c>
      <c r="Q3876" s="6" t="s">
        <v>13089</v>
      </c>
      <c r="R3876" s="6" t="s">
        <v>1812</v>
      </c>
      <c r="S3876" s="6" t="s">
        <v>16925</v>
      </c>
      <c r="T3876" s="6" t="s">
        <v>13115</v>
      </c>
      <c r="U3876" s="6" t="s">
        <v>1812</v>
      </c>
      <c r="V3876" s="6" t="s">
        <v>1812</v>
      </c>
      <c r="W3876" s="6" t="s">
        <v>1816</v>
      </c>
      <c r="X3876" s="6" t="s">
        <v>17541</v>
      </c>
      <c r="Y3876" s="8">
        <f>X3877-'Com RTOS RX'!$X3876</f>
        <v>0.0001157407407</v>
      </c>
      <c r="Z3876" s="6">
        <f>SUM(LEN(",CO_MQ135|"),'Com RTOS RX'!$H3876,LEN(",CO2_MQ135|"),'Com RTOS RX'!$I3876,LEN(",Alcool_MQ135|"),'Com RTOS RX'!$J3876,LEN(",Alcool_MQ135|"),'Com RTOS RX'!$K3876,LEN(",Toluen_MQ135|"),'Com RTOS RX'!$L3876,LEN(",MH4_MQ135|"),'Com RTOS RX'!$M3876,LEN(",O3_MQ131|"),'Com RTOS RX'!$N3876)*8</f>
        <v>672</v>
      </c>
    </row>
    <row r="3877" ht="15.75" customHeight="1">
      <c r="A3877" s="6" t="s">
        <v>17542</v>
      </c>
      <c r="B3877" s="6" t="s">
        <v>17543</v>
      </c>
      <c r="C3877" s="6" t="s">
        <v>1810</v>
      </c>
      <c r="D3877" s="6" t="s">
        <v>17544</v>
      </c>
      <c r="E3877" s="6" t="s">
        <v>1812</v>
      </c>
      <c r="F3877" s="6" t="s">
        <v>1812</v>
      </c>
      <c r="G3877" s="6" t="s">
        <v>1812</v>
      </c>
      <c r="H3877" s="6" t="s">
        <v>1149</v>
      </c>
      <c r="I3877" s="6" t="s">
        <v>1059</v>
      </c>
      <c r="J3877" s="6" t="s">
        <v>1366</v>
      </c>
      <c r="K3877" s="6" t="s">
        <v>202</v>
      </c>
      <c r="L3877" s="6" t="s">
        <v>1706</v>
      </c>
      <c r="M3877" s="6" t="s">
        <v>282</v>
      </c>
      <c r="N3877" s="6" t="s">
        <v>181</v>
      </c>
      <c r="O3877" s="6" t="s">
        <v>1812</v>
      </c>
      <c r="P3877" s="6" t="s">
        <v>1812</v>
      </c>
      <c r="Q3877" s="6" t="s">
        <v>13089</v>
      </c>
      <c r="R3877" s="6" t="s">
        <v>1812</v>
      </c>
      <c r="S3877" s="6" t="s">
        <v>16995</v>
      </c>
      <c r="T3877" s="6" t="s">
        <v>13115</v>
      </c>
      <c r="U3877" s="6" t="s">
        <v>1812</v>
      </c>
      <c r="V3877" s="6" t="s">
        <v>1812</v>
      </c>
      <c r="W3877" s="6" t="s">
        <v>1816</v>
      </c>
      <c r="X3877" s="6" t="s">
        <v>17545</v>
      </c>
      <c r="Y3877" s="8">
        <f>X3878-'Com RTOS RX'!$X3877</f>
        <v>0.0001273148148</v>
      </c>
      <c r="Z3877" s="6">
        <f>SUM(LEN(",CO_MQ135|"),'Com RTOS RX'!$H3877,LEN(",CO2_MQ135|"),'Com RTOS RX'!$I3877,LEN(",Alcool_MQ135|"),'Com RTOS RX'!$J3877,LEN(",Alcool_MQ135|"),'Com RTOS RX'!$K3877,LEN(",Toluen_MQ135|"),'Com RTOS RX'!$L3877,LEN(",MH4_MQ135|"),'Com RTOS RX'!$M3877,LEN(",O3_MQ131|"),'Com RTOS RX'!$N3877)*8</f>
        <v>672</v>
      </c>
    </row>
    <row r="3878" ht="15.75" customHeight="1">
      <c r="A3878" s="6" t="s">
        <v>17546</v>
      </c>
      <c r="B3878" s="6" t="s">
        <v>17547</v>
      </c>
      <c r="C3878" s="6" t="s">
        <v>1810</v>
      </c>
      <c r="D3878" s="6" t="s">
        <v>17548</v>
      </c>
      <c r="E3878" s="6" t="s">
        <v>1812</v>
      </c>
      <c r="F3878" s="6" t="s">
        <v>1812</v>
      </c>
      <c r="G3878" s="6" t="s">
        <v>1812</v>
      </c>
      <c r="H3878" s="6" t="s">
        <v>524</v>
      </c>
      <c r="I3878" s="6" t="s">
        <v>13212</v>
      </c>
      <c r="J3878" s="6" t="s">
        <v>1718</v>
      </c>
      <c r="K3878" s="6" t="s">
        <v>300</v>
      </c>
      <c r="L3878" s="6" t="s">
        <v>1719</v>
      </c>
      <c r="M3878" s="6" t="s">
        <v>186</v>
      </c>
      <c r="N3878" s="6" t="s">
        <v>81</v>
      </c>
      <c r="O3878" s="6" t="s">
        <v>1812</v>
      </c>
      <c r="P3878" s="6" t="s">
        <v>1812</v>
      </c>
      <c r="Q3878" s="6" t="s">
        <v>13089</v>
      </c>
      <c r="R3878" s="6" t="s">
        <v>1812</v>
      </c>
      <c r="S3878" s="6" t="s">
        <v>16962</v>
      </c>
      <c r="T3878" s="6" t="s">
        <v>13115</v>
      </c>
      <c r="U3878" s="6" t="s">
        <v>1812</v>
      </c>
      <c r="V3878" s="6" t="s">
        <v>1812</v>
      </c>
      <c r="W3878" s="6" t="s">
        <v>1816</v>
      </c>
      <c r="X3878" s="6" t="s">
        <v>17549</v>
      </c>
      <c r="Y3878" s="8">
        <f>X3879-'Com RTOS RX'!$X3878</f>
        <v>0.0001157407407</v>
      </c>
      <c r="Z3878" s="6">
        <f>SUM(LEN(",CO_MQ135|"),'Com RTOS RX'!$H3878,LEN(",CO2_MQ135|"),'Com RTOS RX'!$I3878,LEN(",Alcool_MQ135|"),'Com RTOS RX'!$J3878,LEN(",Alcool_MQ135|"),'Com RTOS RX'!$K3878,LEN(",Toluen_MQ135|"),'Com RTOS RX'!$L3878,LEN(",MH4_MQ135|"),'Com RTOS RX'!$M3878,LEN(",O3_MQ131|"),'Com RTOS RX'!$N3878)*8</f>
        <v>672</v>
      </c>
    </row>
    <row r="3879" ht="15.75" customHeight="1">
      <c r="A3879" s="6" t="s">
        <v>17550</v>
      </c>
      <c r="B3879" s="6" t="s">
        <v>17551</v>
      </c>
      <c r="C3879" s="6" t="s">
        <v>1810</v>
      </c>
      <c r="D3879" s="6" t="s">
        <v>17552</v>
      </c>
      <c r="E3879" s="6" t="s">
        <v>1812</v>
      </c>
      <c r="F3879" s="6" t="s">
        <v>1812</v>
      </c>
      <c r="G3879" s="6" t="s">
        <v>1812</v>
      </c>
      <c r="H3879" s="6" t="s">
        <v>1692</v>
      </c>
      <c r="I3879" s="6" t="s">
        <v>1065</v>
      </c>
      <c r="J3879" s="6" t="s">
        <v>580</v>
      </c>
      <c r="K3879" s="6" t="s">
        <v>335</v>
      </c>
      <c r="L3879" s="6" t="s">
        <v>1693</v>
      </c>
      <c r="M3879" s="6" t="s">
        <v>282</v>
      </c>
      <c r="N3879" s="6" t="s">
        <v>69</v>
      </c>
      <c r="O3879" s="6" t="s">
        <v>1812</v>
      </c>
      <c r="P3879" s="6" t="s">
        <v>1812</v>
      </c>
      <c r="Q3879" s="6" t="s">
        <v>13089</v>
      </c>
      <c r="R3879" s="6" t="s">
        <v>1812</v>
      </c>
      <c r="S3879" s="6" t="s">
        <v>16995</v>
      </c>
      <c r="T3879" s="6" t="s">
        <v>13115</v>
      </c>
      <c r="U3879" s="6" t="s">
        <v>1812</v>
      </c>
      <c r="V3879" s="6" t="s">
        <v>1812</v>
      </c>
      <c r="W3879" s="6" t="s">
        <v>1816</v>
      </c>
      <c r="X3879" s="6" t="s">
        <v>17553</v>
      </c>
      <c r="Y3879" s="8">
        <f>X3880-'Com RTOS RX'!$X3879</f>
        <v>0.0001157407407</v>
      </c>
      <c r="Z3879" s="6">
        <f>SUM(LEN(",CO_MQ135|"),'Com RTOS RX'!$H3879,LEN(",CO2_MQ135|"),'Com RTOS RX'!$I3879,LEN(",Alcool_MQ135|"),'Com RTOS RX'!$J3879,LEN(",Alcool_MQ135|"),'Com RTOS RX'!$K3879,LEN(",Toluen_MQ135|"),'Com RTOS RX'!$L3879,LEN(",MH4_MQ135|"),'Com RTOS RX'!$M3879,LEN(",O3_MQ131|"),'Com RTOS RX'!$N3879)*8</f>
        <v>672</v>
      </c>
    </row>
    <row r="3880" ht="15.75" customHeight="1">
      <c r="A3880" s="6" t="s">
        <v>17554</v>
      </c>
      <c r="B3880" s="6" t="s">
        <v>17555</v>
      </c>
      <c r="C3880" s="6" t="s">
        <v>1810</v>
      </c>
      <c r="D3880" s="6" t="s">
        <v>17556</v>
      </c>
      <c r="E3880" s="6" t="s">
        <v>1812</v>
      </c>
      <c r="F3880" s="6" t="s">
        <v>1812</v>
      </c>
      <c r="G3880" s="6" t="s">
        <v>1812</v>
      </c>
      <c r="H3880" s="6" t="s">
        <v>1691</v>
      </c>
      <c r="I3880" s="6" t="s">
        <v>13227</v>
      </c>
      <c r="J3880" s="6" t="s">
        <v>944</v>
      </c>
      <c r="K3880" s="6" t="s">
        <v>312</v>
      </c>
      <c r="L3880" s="6" t="s">
        <v>1306</v>
      </c>
      <c r="M3880" s="6" t="s">
        <v>298</v>
      </c>
      <c r="N3880" s="6" t="s">
        <v>400</v>
      </c>
      <c r="O3880" s="6" t="s">
        <v>1812</v>
      </c>
      <c r="P3880" s="6" t="s">
        <v>1812</v>
      </c>
      <c r="Q3880" s="6" t="s">
        <v>13089</v>
      </c>
      <c r="R3880" s="6" t="s">
        <v>1812</v>
      </c>
      <c r="S3880" s="6" t="s">
        <v>16925</v>
      </c>
      <c r="T3880" s="6" t="s">
        <v>13115</v>
      </c>
      <c r="U3880" s="6" t="s">
        <v>1812</v>
      </c>
      <c r="V3880" s="6" t="s">
        <v>1812</v>
      </c>
      <c r="W3880" s="6" t="s">
        <v>1816</v>
      </c>
      <c r="X3880" s="6" t="s">
        <v>17557</v>
      </c>
      <c r="Y3880" s="8">
        <f>X3881-'Com RTOS RX'!$X3880</f>
        <v>0.0001157407407</v>
      </c>
      <c r="Z3880" s="6">
        <f>SUM(LEN(",CO_MQ135|"),'Com RTOS RX'!$H3880,LEN(",CO2_MQ135|"),'Com RTOS RX'!$I3880,LEN(",Alcool_MQ135|"),'Com RTOS RX'!$J3880,LEN(",Alcool_MQ135|"),'Com RTOS RX'!$K3880,LEN(",Toluen_MQ135|"),'Com RTOS RX'!$L3880,LEN(",MH4_MQ135|"),'Com RTOS RX'!$M3880,LEN(",O3_MQ131|"),'Com RTOS RX'!$N3880)*8</f>
        <v>672</v>
      </c>
    </row>
    <row r="3881" ht="15.75" customHeight="1">
      <c r="A3881" s="6" t="s">
        <v>17558</v>
      </c>
      <c r="B3881" s="6" t="s">
        <v>17559</v>
      </c>
      <c r="C3881" s="6" t="s">
        <v>1810</v>
      </c>
      <c r="D3881" s="6" t="s">
        <v>17560</v>
      </c>
      <c r="E3881" s="6" t="s">
        <v>1812</v>
      </c>
      <c r="F3881" s="6" t="s">
        <v>1812</v>
      </c>
      <c r="G3881" s="6" t="s">
        <v>1812</v>
      </c>
      <c r="H3881" s="6" t="s">
        <v>1694</v>
      </c>
      <c r="I3881" s="6" t="s">
        <v>1695</v>
      </c>
      <c r="J3881" s="6" t="s">
        <v>879</v>
      </c>
      <c r="K3881" s="6" t="s">
        <v>312</v>
      </c>
      <c r="L3881" s="6" t="s">
        <v>1271</v>
      </c>
      <c r="M3881" s="6" t="s">
        <v>298</v>
      </c>
      <c r="N3881" s="6" t="s">
        <v>69</v>
      </c>
      <c r="O3881" s="6" t="s">
        <v>1812</v>
      </c>
      <c r="P3881" s="6" t="s">
        <v>1812</v>
      </c>
      <c r="Q3881" s="6" t="s">
        <v>13089</v>
      </c>
      <c r="R3881" s="6" t="s">
        <v>1812</v>
      </c>
      <c r="S3881" s="6" t="s">
        <v>16925</v>
      </c>
      <c r="T3881" s="6" t="s">
        <v>13115</v>
      </c>
      <c r="U3881" s="6" t="s">
        <v>1812</v>
      </c>
      <c r="V3881" s="6" t="s">
        <v>1812</v>
      </c>
      <c r="W3881" s="6" t="s">
        <v>1816</v>
      </c>
      <c r="X3881" s="6" t="s">
        <v>17561</v>
      </c>
      <c r="Y3881" s="8">
        <f>X3882-'Com RTOS RX'!$X3881</f>
        <v>0.0002314814815</v>
      </c>
      <c r="Z3881" s="6">
        <f>SUM(LEN(",CO_MQ135|"),'Com RTOS RX'!$H3881,LEN(",CO2_MQ135|"),'Com RTOS RX'!$I3881,LEN(",Alcool_MQ135|"),'Com RTOS RX'!$J3881,LEN(",Alcool_MQ135|"),'Com RTOS RX'!$K3881,LEN(",Toluen_MQ135|"),'Com RTOS RX'!$L3881,LEN(",MH4_MQ135|"),'Com RTOS RX'!$M3881,LEN(",O3_MQ131|"),'Com RTOS RX'!$N3881)*8</f>
        <v>672</v>
      </c>
    </row>
    <row r="3882" ht="15.75" customHeight="1">
      <c r="A3882" s="6" t="s">
        <v>17562</v>
      </c>
      <c r="B3882" s="6" t="s">
        <v>17563</v>
      </c>
      <c r="C3882" s="6" t="s">
        <v>1810</v>
      </c>
      <c r="D3882" s="6" t="s">
        <v>17564</v>
      </c>
      <c r="E3882" s="6" t="s">
        <v>1812</v>
      </c>
      <c r="F3882" s="6" t="s">
        <v>1812</v>
      </c>
      <c r="G3882" s="6" t="s">
        <v>1812</v>
      </c>
      <c r="H3882" s="6" t="s">
        <v>1149</v>
      </c>
      <c r="I3882" s="6" t="s">
        <v>1059</v>
      </c>
      <c r="J3882" s="6" t="s">
        <v>1366</v>
      </c>
      <c r="K3882" s="6" t="s">
        <v>202</v>
      </c>
      <c r="L3882" s="6" t="s">
        <v>1706</v>
      </c>
      <c r="M3882" s="6" t="s">
        <v>282</v>
      </c>
      <c r="N3882" s="6" t="s">
        <v>81</v>
      </c>
      <c r="O3882" s="6" t="s">
        <v>1812</v>
      </c>
      <c r="P3882" s="6" t="s">
        <v>1812</v>
      </c>
      <c r="Q3882" s="6" t="s">
        <v>13089</v>
      </c>
      <c r="R3882" s="6" t="s">
        <v>1812</v>
      </c>
      <c r="S3882" s="6" t="s">
        <v>16995</v>
      </c>
      <c r="T3882" s="6" t="s">
        <v>13115</v>
      </c>
      <c r="U3882" s="6" t="s">
        <v>1812</v>
      </c>
      <c r="V3882" s="6" t="s">
        <v>1812</v>
      </c>
      <c r="W3882" s="6" t="s">
        <v>1816</v>
      </c>
      <c r="X3882" s="6" t="s">
        <v>17565</v>
      </c>
      <c r="Y3882" s="8">
        <f>X3883-'Com RTOS RX'!$X3882</f>
        <v>0.0001157407407</v>
      </c>
      <c r="Z3882" s="6">
        <f>SUM(LEN(",CO_MQ135|"),'Com RTOS RX'!$H3882,LEN(",CO2_MQ135|"),'Com RTOS RX'!$I3882,LEN(",Alcool_MQ135|"),'Com RTOS RX'!$J3882,LEN(",Alcool_MQ135|"),'Com RTOS RX'!$K3882,LEN(",Toluen_MQ135|"),'Com RTOS RX'!$L3882,LEN(",MH4_MQ135|"),'Com RTOS RX'!$M3882,LEN(",O3_MQ131|"),'Com RTOS RX'!$N3882)*8</f>
        <v>672</v>
      </c>
    </row>
    <row r="3883" ht="15.75" customHeight="1">
      <c r="A3883" s="6" t="s">
        <v>17566</v>
      </c>
      <c r="B3883" s="6" t="s">
        <v>17567</v>
      </c>
      <c r="C3883" s="6" t="s">
        <v>1810</v>
      </c>
      <c r="D3883" s="6" t="s">
        <v>17568</v>
      </c>
      <c r="E3883" s="6" t="s">
        <v>1812</v>
      </c>
      <c r="F3883" s="6" t="s">
        <v>1812</v>
      </c>
      <c r="G3883" s="6" t="s">
        <v>1812</v>
      </c>
      <c r="H3883" s="6" t="s">
        <v>1692</v>
      </c>
      <c r="I3883" s="6" t="s">
        <v>1065</v>
      </c>
      <c r="J3883" s="6" t="s">
        <v>580</v>
      </c>
      <c r="K3883" s="6" t="s">
        <v>335</v>
      </c>
      <c r="L3883" s="6" t="s">
        <v>1693</v>
      </c>
      <c r="M3883" s="6" t="s">
        <v>282</v>
      </c>
      <c r="N3883" s="6" t="s">
        <v>400</v>
      </c>
      <c r="O3883" s="6" t="s">
        <v>1812</v>
      </c>
      <c r="P3883" s="6" t="s">
        <v>1812</v>
      </c>
      <c r="Q3883" s="6" t="s">
        <v>13089</v>
      </c>
      <c r="R3883" s="6" t="s">
        <v>1812</v>
      </c>
      <c r="S3883" s="6" t="s">
        <v>16995</v>
      </c>
      <c r="T3883" s="6" t="s">
        <v>13115</v>
      </c>
      <c r="U3883" s="6" t="s">
        <v>1812</v>
      </c>
      <c r="V3883" s="6" t="s">
        <v>1812</v>
      </c>
      <c r="W3883" s="6" t="s">
        <v>1816</v>
      </c>
      <c r="X3883" s="6" t="s">
        <v>17569</v>
      </c>
      <c r="Y3883" s="8">
        <f>X3884-'Com RTOS RX'!$X3883</f>
        <v>0.0001157407407</v>
      </c>
      <c r="Z3883" s="6">
        <f>SUM(LEN(",CO_MQ135|"),'Com RTOS RX'!$H3883,LEN(",CO2_MQ135|"),'Com RTOS RX'!$I3883,LEN(",Alcool_MQ135|"),'Com RTOS RX'!$J3883,LEN(",Alcool_MQ135|"),'Com RTOS RX'!$K3883,LEN(",Toluen_MQ135|"),'Com RTOS RX'!$L3883,LEN(",MH4_MQ135|"),'Com RTOS RX'!$M3883,LEN(",O3_MQ131|"),'Com RTOS RX'!$N3883)*8</f>
        <v>672</v>
      </c>
    </row>
    <row r="3884" ht="15.75" customHeight="1">
      <c r="A3884" s="6" t="s">
        <v>17570</v>
      </c>
      <c r="B3884" s="6" t="s">
        <v>17571</v>
      </c>
      <c r="C3884" s="6" t="s">
        <v>1810</v>
      </c>
      <c r="D3884" s="6" t="s">
        <v>17572</v>
      </c>
      <c r="E3884" s="6" t="s">
        <v>1812</v>
      </c>
      <c r="F3884" s="6" t="s">
        <v>1812</v>
      </c>
      <c r="G3884" s="6" t="s">
        <v>1812</v>
      </c>
      <c r="H3884" s="6" t="s">
        <v>1720</v>
      </c>
      <c r="I3884" s="6" t="s">
        <v>880</v>
      </c>
      <c r="J3884" s="6" t="s">
        <v>724</v>
      </c>
      <c r="K3884" s="6" t="s">
        <v>331</v>
      </c>
      <c r="L3884" s="6" t="s">
        <v>1570</v>
      </c>
      <c r="M3884" s="6" t="s">
        <v>94</v>
      </c>
      <c r="N3884" s="6" t="s">
        <v>69</v>
      </c>
      <c r="O3884" s="6" t="s">
        <v>1812</v>
      </c>
      <c r="P3884" s="6" t="s">
        <v>1812</v>
      </c>
      <c r="Q3884" s="6" t="s">
        <v>13089</v>
      </c>
      <c r="R3884" s="6" t="s">
        <v>1812</v>
      </c>
      <c r="S3884" s="6" t="s">
        <v>17004</v>
      </c>
      <c r="T3884" s="6" t="s">
        <v>13115</v>
      </c>
      <c r="U3884" s="6" t="s">
        <v>1812</v>
      </c>
      <c r="V3884" s="6" t="s">
        <v>1812</v>
      </c>
      <c r="W3884" s="6" t="s">
        <v>1816</v>
      </c>
      <c r="X3884" s="6" t="s">
        <v>17573</v>
      </c>
      <c r="Y3884" s="8">
        <f>X3885-'Com RTOS RX'!$X3884</f>
        <v>0.0001157407407</v>
      </c>
      <c r="Z3884" s="6">
        <f>SUM(LEN(",CO_MQ135|"),'Com RTOS RX'!$H3884,LEN(",CO2_MQ135|"),'Com RTOS RX'!$I3884,LEN(",Alcool_MQ135|"),'Com RTOS RX'!$J3884,LEN(",Alcool_MQ135|"),'Com RTOS RX'!$K3884,LEN(",Toluen_MQ135|"),'Com RTOS RX'!$L3884,LEN(",MH4_MQ135|"),'Com RTOS RX'!$M3884,LEN(",O3_MQ131|"),'Com RTOS RX'!$N3884)*8</f>
        <v>672</v>
      </c>
    </row>
    <row r="3885" ht="15.75" customHeight="1">
      <c r="A3885" s="6" t="s">
        <v>17574</v>
      </c>
      <c r="B3885" s="6" t="s">
        <v>17575</v>
      </c>
      <c r="C3885" s="6" t="s">
        <v>1810</v>
      </c>
      <c r="D3885" s="6" t="s">
        <v>17576</v>
      </c>
      <c r="E3885" s="6" t="s">
        <v>1812</v>
      </c>
      <c r="F3885" s="6" t="s">
        <v>1812</v>
      </c>
      <c r="G3885" s="6" t="s">
        <v>1812</v>
      </c>
      <c r="H3885" s="6" t="s">
        <v>1694</v>
      </c>
      <c r="I3885" s="6" t="s">
        <v>1695</v>
      </c>
      <c r="J3885" s="6" t="s">
        <v>879</v>
      </c>
      <c r="K3885" s="6" t="s">
        <v>312</v>
      </c>
      <c r="L3885" s="6" t="s">
        <v>1271</v>
      </c>
      <c r="M3885" s="6" t="s">
        <v>298</v>
      </c>
      <c r="N3885" s="6" t="s">
        <v>1443</v>
      </c>
      <c r="O3885" s="6" t="s">
        <v>1812</v>
      </c>
      <c r="P3885" s="6" t="s">
        <v>1812</v>
      </c>
      <c r="Q3885" s="6" t="s">
        <v>13089</v>
      </c>
      <c r="R3885" s="6" t="s">
        <v>1812</v>
      </c>
      <c r="S3885" s="6" t="s">
        <v>16925</v>
      </c>
      <c r="T3885" s="6" t="s">
        <v>13115</v>
      </c>
      <c r="U3885" s="6" t="s">
        <v>1812</v>
      </c>
      <c r="V3885" s="6" t="s">
        <v>1812</v>
      </c>
      <c r="W3885" s="6" t="s">
        <v>1816</v>
      </c>
      <c r="X3885" s="6" t="s">
        <v>17577</v>
      </c>
      <c r="Y3885" s="8">
        <f>X3886-'Com RTOS RX'!$X3885</f>
        <v>0.0001273148148</v>
      </c>
      <c r="Z3885" s="6">
        <f>SUM(LEN(",CO_MQ135|"),'Com RTOS RX'!$H3885,LEN(",CO2_MQ135|"),'Com RTOS RX'!$I3885,LEN(",Alcool_MQ135|"),'Com RTOS RX'!$J3885,LEN(",Alcool_MQ135|"),'Com RTOS RX'!$K3885,LEN(",Toluen_MQ135|"),'Com RTOS RX'!$L3885,LEN(",MH4_MQ135|"),'Com RTOS RX'!$M3885,LEN(",O3_MQ131|"),'Com RTOS RX'!$N3885)*8</f>
        <v>672</v>
      </c>
    </row>
    <row r="3886" ht="15.75" customHeight="1">
      <c r="A3886" s="6" t="s">
        <v>17578</v>
      </c>
      <c r="B3886" s="6" t="s">
        <v>17579</v>
      </c>
      <c r="C3886" s="6" t="s">
        <v>1810</v>
      </c>
      <c r="D3886" s="6" t="s">
        <v>17580</v>
      </c>
      <c r="E3886" s="6" t="s">
        <v>1812</v>
      </c>
      <c r="F3886" s="6" t="s">
        <v>1812</v>
      </c>
      <c r="G3886" s="6" t="s">
        <v>1812</v>
      </c>
      <c r="H3886" s="6" t="s">
        <v>1694</v>
      </c>
      <c r="I3886" s="6" t="s">
        <v>1695</v>
      </c>
      <c r="J3886" s="6" t="s">
        <v>879</v>
      </c>
      <c r="K3886" s="6" t="s">
        <v>312</v>
      </c>
      <c r="L3886" s="6" t="s">
        <v>1271</v>
      </c>
      <c r="M3886" s="6" t="s">
        <v>298</v>
      </c>
      <c r="N3886" s="6" t="s">
        <v>738</v>
      </c>
      <c r="O3886" s="6" t="s">
        <v>1812</v>
      </c>
      <c r="P3886" s="6" t="s">
        <v>1812</v>
      </c>
      <c r="Q3886" s="6" t="s">
        <v>13089</v>
      </c>
      <c r="R3886" s="6" t="s">
        <v>1812</v>
      </c>
      <c r="S3886" s="6" t="s">
        <v>16925</v>
      </c>
      <c r="T3886" s="6" t="s">
        <v>13115</v>
      </c>
      <c r="U3886" s="6" t="s">
        <v>1812</v>
      </c>
      <c r="V3886" s="6" t="s">
        <v>1812</v>
      </c>
      <c r="W3886" s="6" t="s">
        <v>1816</v>
      </c>
      <c r="X3886" s="6" t="s">
        <v>17581</v>
      </c>
      <c r="Y3886" s="8">
        <f>X3887-'Com RTOS RX'!$X3886</f>
        <v>0.0001041666667</v>
      </c>
      <c r="Z3886" s="6">
        <f>SUM(LEN(",CO_MQ135|"),'Com RTOS RX'!$H3886,LEN(",CO2_MQ135|"),'Com RTOS RX'!$I3886,LEN(",Alcool_MQ135|"),'Com RTOS RX'!$J3886,LEN(",Alcool_MQ135|"),'Com RTOS RX'!$K3886,LEN(",Toluen_MQ135|"),'Com RTOS RX'!$L3886,LEN(",MH4_MQ135|"),'Com RTOS RX'!$M3886,LEN(",O3_MQ131|"),'Com RTOS RX'!$N3886)*8</f>
        <v>672</v>
      </c>
    </row>
    <row r="3887" ht="15.75" customHeight="1">
      <c r="A3887" s="6" t="s">
        <v>17582</v>
      </c>
      <c r="B3887" s="6" t="s">
        <v>17583</v>
      </c>
      <c r="C3887" s="6" t="s">
        <v>1810</v>
      </c>
      <c r="D3887" s="6" t="s">
        <v>17584</v>
      </c>
      <c r="E3887" s="6" t="s">
        <v>1812</v>
      </c>
      <c r="F3887" s="6" t="s">
        <v>1812</v>
      </c>
      <c r="G3887" s="6" t="s">
        <v>1812</v>
      </c>
      <c r="H3887" s="6" t="s">
        <v>1694</v>
      </c>
      <c r="I3887" s="6" t="s">
        <v>1695</v>
      </c>
      <c r="J3887" s="6" t="s">
        <v>879</v>
      </c>
      <c r="K3887" s="6" t="s">
        <v>312</v>
      </c>
      <c r="L3887" s="6" t="s">
        <v>1271</v>
      </c>
      <c r="M3887" s="6" t="s">
        <v>298</v>
      </c>
      <c r="N3887" s="6" t="s">
        <v>400</v>
      </c>
      <c r="O3887" s="6" t="s">
        <v>1812</v>
      </c>
      <c r="P3887" s="6" t="s">
        <v>1812</v>
      </c>
      <c r="Q3887" s="6" t="s">
        <v>13089</v>
      </c>
      <c r="R3887" s="6" t="s">
        <v>1812</v>
      </c>
      <c r="S3887" s="6" t="s">
        <v>16925</v>
      </c>
      <c r="T3887" s="6" t="s">
        <v>13115</v>
      </c>
      <c r="U3887" s="6" t="s">
        <v>1812</v>
      </c>
      <c r="V3887" s="6" t="s">
        <v>1812</v>
      </c>
      <c r="W3887" s="6" t="s">
        <v>1816</v>
      </c>
      <c r="X3887" s="6" t="s">
        <v>17585</v>
      </c>
      <c r="Y3887" s="8">
        <f>X3888-'Com RTOS RX'!$X3887</f>
        <v>0.0001157407407</v>
      </c>
      <c r="Z3887" s="6">
        <f>SUM(LEN(",CO_MQ135|"),'Com RTOS RX'!$H3887,LEN(",CO2_MQ135|"),'Com RTOS RX'!$I3887,LEN(",Alcool_MQ135|"),'Com RTOS RX'!$J3887,LEN(",Alcool_MQ135|"),'Com RTOS RX'!$K3887,LEN(",Toluen_MQ135|"),'Com RTOS RX'!$L3887,LEN(",MH4_MQ135|"),'Com RTOS RX'!$M3887,LEN(",O3_MQ131|"),'Com RTOS RX'!$N3887)*8</f>
        <v>672</v>
      </c>
    </row>
    <row r="3888" ht="15.75" customHeight="1">
      <c r="A3888" s="6" t="s">
        <v>17586</v>
      </c>
      <c r="B3888" s="6" t="s">
        <v>17587</v>
      </c>
      <c r="C3888" s="6" t="s">
        <v>1810</v>
      </c>
      <c r="D3888" s="6" t="s">
        <v>17588</v>
      </c>
      <c r="E3888" s="6" t="s">
        <v>1812</v>
      </c>
      <c r="F3888" s="6" t="s">
        <v>1812</v>
      </c>
      <c r="G3888" s="6" t="s">
        <v>1812</v>
      </c>
      <c r="H3888" s="6" t="s">
        <v>1694</v>
      </c>
      <c r="I3888" s="6" t="s">
        <v>1695</v>
      </c>
      <c r="J3888" s="6" t="s">
        <v>879</v>
      </c>
      <c r="K3888" s="6" t="s">
        <v>312</v>
      </c>
      <c r="L3888" s="6" t="s">
        <v>1271</v>
      </c>
      <c r="M3888" s="6" t="s">
        <v>298</v>
      </c>
      <c r="N3888" s="6" t="s">
        <v>69</v>
      </c>
      <c r="O3888" s="6" t="s">
        <v>1812</v>
      </c>
      <c r="P3888" s="6" t="s">
        <v>1812</v>
      </c>
      <c r="Q3888" s="6" t="s">
        <v>13089</v>
      </c>
      <c r="R3888" s="6" t="s">
        <v>1812</v>
      </c>
      <c r="S3888" s="6" t="s">
        <v>16925</v>
      </c>
      <c r="T3888" s="6" t="s">
        <v>13115</v>
      </c>
      <c r="U3888" s="6" t="s">
        <v>1812</v>
      </c>
      <c r="V3888" s="6" t="s">
        <v>1812</v>
      </c>
      <c r="W3888" s="6" t="s">
        <v>1816</v>
      </c>
      <c r="X3888" s="6" t="s">
        <v>17589</v>
      </c>
      <c r="Y3888" s="8">
        <f>X3889-'Com RTOS RX'!$X3888</f>
        <v>0.0001273148148</v>
      </c>
      <c r="Z3888" s="6">
        <f>SUM(LEN(",CO_MQ135|"),'Com RTOS RX'!$H3888,LEN(",CO2_MQ135|"),'Com RTOS RX'!$I3888,LEN(",Alcool_MQ135|"),'Com RTOS RX'!$J3888,LEN(",Alcool_MQ135|"),'Com RTOS RX'!$K3888,LEN(",Toluen_MQ135|"),'Com RTOS RX'!$L3888,LEN(",MH4_MQ135|"),'Com RTOS RX'!$M3888,LEN(",O3_MQ131|"),'Com RTOS RX'!$N3888)*8</f>
        <v>672</v>
      </c>
    </row>
    <row r="3889" ht="15.75" customHeight="1">
      <c r="A3889" s="6" t="s">
        <v>17590</v>
      </c>
      <c r="B3889" s="6" t="s">
        <v>17591</v>
      </c>
      <c r="C3889" s="6" t="s">
        <v>1810</v>
      </c>
      <c r="D3889" s="6" t="s">
        <v>17592</v>
      </c>
      <c r="E3889" s="6" t="s">
        <v>1812</v>
      </c>
      <c r="F3889" s="6" t="s">
        <v>1812</v>
      </c>
      <c r="G3889" s="6" t="s">
        <v>1812</v>
      </c>
      <c r="H3889" s="6" t="s">
        <v>1694</v>
      </c>
      <c r="I3889" s="6" t="s">
        <v>1695</v>
      </c>
      <c r="J3889" s="6" t="s">
        <v>879</v>
      </c>
      <c r="K3889" s="6" t="s">
        <v>312</v>
      </c>
      <c r="L3889" s="6" t="s">
        <v>1271</v>
      </c>
      <c r="M3889" s="6" t="s">
        <v>298</v>
      </c>
      <c r="N3889" s="6" t="s">
        <v>400</v>
      </c>
      <c r="O3889" s="6" t="s">
        <v>1812</v>
      </c>
      <c r="P3889" s="6" t="s">
        <v>1812</v>
      </c>
      <c r="Q3889" s="6" t="s">
        <v>13089</v>
      </c>
      <c r="R3889" s="6" t="s">
        <v>1812</v>
      </c>
      <c r="S3889" s="6" t="s">
        <v>16925</v>
      </c>
      <c r="T3889" s="6" t="s">
        <v>13115</v>
      </c>
      <c r="U3889" s="6" t="s">
        <v>1812</v>
      </c>
      <c r="V3889" s="6" t="s">
        <v>1812</v>
      </c>
      <c r="W3889" s="6" t="s">
        <v>1816</v>
      </c>
      <c r="X3889" s="6" t="s">
        <v>17593</v>
      </c>
      <c r="Y3889" s="8">
        <f>X3890-'Com RTOS RX'!$X3889</f>
        <v>0.0001157407407</v>
      </c>
      <c r="Z3889" s="6">
        <f>SUM(LEN(",CO_MQ135|"),'Com RTOS RX'!$H3889,LEN(",CO2_MQ135|"),'Com RTOS RX'!$I3889,LEN(",Alcool_MQ135|"),'Com RTOS RX'!$J3889,LEN(",Alcool_MQ135|"),'Com RTOS RX'!$K3889,LEN(",Toluen_MQ135|"),'Com RTOS RX'!$L3889,LEN(",MH4_MQ135|"),'Com RTOS RX'!$M3889,LEN(",O3_MQ131|"),'Com RTOS RX'!$N3889)*8</f>
        <v>672</v>
      </c>
    </row>
    <row r="3890" ht="15.75" customHeight="1">
      <c r="A3890" s="6" t="s">
        <v>17594</v>
      </c>
      <c r="B3890" s="6" t="s">
        <v>17595</v>
      </c>
      <c r="C3890" s="6" t="s">
        <v>1810</v>
      </c>
      <c r="D3890" s="6" t="s">
        <v>17596</v>
      </c>
      <c r="E3890" s="6" t="s">
        <v>1812</v>
      </c>
      <c r="F3890" s="6" t="s">
        <v>1812</v>
      </c>
      <c r="G3890" s="6" t="s">
        <v>1812</v>
      </c>
      <c r="H3890" s="6" t="s">
        <v>1694</v>
      </c>
      <c r="I3890" s="6" t="s">
        <v>1695</v>
      </c>
      <c r="J3890" s="6" t="s">
        <v>879</v>
      </c>
      <c r="K3890" s="6" t="s">
        <v>312</v>
      </c>
      <c r="L3890" s="6" t="s">
        <v>1271</v>
      </c>
      <c r="M3890" s="6" t="s">
        <v>298</v>
      </c>
      <c r="N3890" s="6" t="s">
        <v>69</v>
      </c>
      <c r="O3890" s="6" t="s">
        <v>1812</v>
      </c>
      <c r="P3890" s="6" t="s">
        <v>1812</v>
      </c>
      <c r="Q3890" s="6" t="s">
        <v>13089</v>
      </c>
      <c r="R3890" s="6" t="s">
        <v>1812</v>
      </c>
      <c r="S3890" s="6" t="s">
        <v>16925</v>
      </c>
      <c r="T3890" s="6" t="s">
        <v>13115</v>
      </c>
      <c r="U3890" s="6" t="s">
        <v>1812</v>
      </c>
      <c r="V3890" s="6" t="s">
        <v>1812</v>
      </c>
      <c r="W3890" s="6" t="s">
        <v>1816</v>
      </c>
      <c r="X3890" s="6" t="s">
        <v>17597</v>
      </c>
      <c r="Y3890" s="8">
        <f>X3891-'Com RTOS RX'!$X3890</f>
        <v>0.0001157407407</v>
      </c>
      <c r="Z3890" s="6">
        <f>SUM(LEN(",CO_MQ135|"),'Com RTOS RX'!$H3890,LEN(",CO2_MQ135|"),'Com RTOS RX'!$I3890,LEN(",Alcool_MQ135|"),'Com RTOS RX'!$J3890,LEN(",Alcool_MQ135|"),'Com RTOS RX'!$K3890,LEN(",Toluen_MQ135|"),'Com RTOS RX'!$L3890,LEN(",MH4_MQ135|"),'Com RTOS RX'!$M3890,LEN(",O3_MQ131|"),'Com RTOS RX'!$N3890)*8</f>
        <v>672</v>
      </c>
    </row>
    <row r="3891" ht="15.75" customHeight="1">
      <c r="A3891" s="6" t="s">
        <v>17598</v>
      </c>
      <c r="B3891" s="6" t="s">
        <v>17599</v>
      </c>
      <c r="C3891" s="6" t="s">
        <v>1810</v>
      </c>
      <c r="D3891" s="6" t="s">
        <v>17600</v>
      </c>
      <c r="E3891" s="6" t="s">
        <v>1812</v>
      </c>
      <c r="F3891" s="6" t="s">
        <v>1812</v>
      </c>
      <c r="G3891" s="6" t="s">
        <v>1812</v>
      </c>
      <c r="H3891" s="6" t="s">
        <v>1694</v>
      </c>
      <c r="I3891" s="6" t="s">
        <v>1695</v>
      </c>
      <c r="J3891" s="6" t="s">
        <v>879</v>
      </c>
      <c r="K3891" s="6" t="s">
        <v>312</v>
      </c>
      <c r="L3891" s="6" t="s">
        <v>1271</v>
      </c>
      <c r="M3891" s="6" t="s">
        <v>298</v>
      </c>
      <c r="N3891" s="6" t="s">
        <v>400</v>
      </c>
      <c r="O3891" s="6" t="s">
        <v>1812</v>
      </c>
      <c r="P3891" s="6" t="s">
        <v>1812</v>
      </c>
      <c r="Q3891" s="6" t="s">
        <v>13089</v>
      </c>
      <c r="R3891" s="6" t="s">
        <v>1812</v>
      </c>
      <c r="S3891" s="6" t="s">
        <v>16925</v>
      </c>
      <c r="T3891" s="6" t="s">
        <v>13115</v>
      </c>
      <c r="U3891" s="6" t="s">
        <v>1812</v>
      </c>
      <c r="V3891" s="6" t="s">
        <v>1812</v>
      </c>
      <c r="W3891" s="6" t="s">
        <v>1816</v>
      </c>
      <c r="X3891" s="6" t="s">
        <v>17601</v>
      </c>
      <c r="Y3891" s="8">
        <f>X3892-'Com RTOS RX'!$X3891</f>
        <v>0.0001157407407</v>
      </c>
      <c r="Z3891" s="6">
        <f>SUM(LEN(",CO_MQ135|"),'Com RTOS RX'!$H3891,LEN(",CO2_MQ135|"),'Com RTOS RX'!$I3891,LEN(",Alcool_MQ135|"),'Com RTOS RX'!$J3891,LEN(",Alcool_MQ135|"),'Com RTOS RX'!$K3891,LEN(",Toluen_MQ135|"),'Com RTOS RX'!$L3891,LEN(",MH4_MQ135|"),'Com RTOS RX'!$M3891,LEN(",O3_MQ131|"),'Com RTOS RX'!$N3891)*8</f>
        <v>672</v>
      </c>
    </row>
    <row r="3892" ht="15.75" customHeight="1">
      <c r="A3892" s="6" t="s">
        <v>17602</v>
      </c>
      <c r="B3892" s="6" t="s">
        <v>17603</v>
      </c>
      <c r="C3892" s="6" t="s">
        <v>1810</v>
      </c>
      <c r="D3892" s="6" t="s">
        <v>17604</v>
      </c>
      <c r="E3892" s="6" t="s">
        <v>1812</v>
      </c>
      <c r="F3892" s="6" t="s">
        <v>1812</v>
      </c>
      <c r="G3892" s="6" t="s">
        <v>1812</v>
      </c>
      <c r="H3892" s="6" t="s">
        <v>1149</v>
      </c>
      <c r="I3892" s="6" t="s">
        <v>1059</v>
      </c>
      <c r="J3892" s="6" t="s">
        <v>1366</v>
      </c>
      <c r="K3892" s="6" t="s">
        <v>202</v>
      </c>
      <c r="L3892" s="6" t="s">
        <v>1706</v>
      </c>
      <c r="M3892" s="6" t="s">
        <v>282</v>
      </c>
      <c r="N3892" s="6" t="s">
        <v>69</v>
      </c>
      <c r="O3892" s="6" t="s">
        <v>1812</v>
      </c>
      <c r="P3892" s="6" t="s">
        <v>1812</v>
      </c>
      <c r="Q3892" s="6" t="s">
        <v>13089</v>
      </c>
      <c r="R3892" s="6" t="s">
        <v>1812</v>
      </c>
      <c r="S3892" s="6" t="s">
        <v>16995</v>
      </c>
      <c r="T3892" s="6" t="s">
        <v>13115</v>
      </c>
      <c r="U3892" s="6" t="s">
        <v>1812</v>
      </c>
      <c r="V3892" s="6" t="s">
        <v>1812</v>
      </c>
      <c r="W3892" s="6" t="s">
        <v>1816</v>
      </c>
      <c r="X3892" s="6" t="s">
        <v>17605</v>
      </c>
      <c r="Y3892" s="8">
        <f>X3893-'Com RTOS RX'!$X3892</f>
        <v>0.0001157407407</v>
      </c>
      <c r="Z3892" s="6">
        <f>SUM(LEN(",CO_MQ135|"),'Com RTOS RX'!$H3892,LEN(",CO2_MQ135|"),'Com RTOS RX'!$I3892,LEN(",Alcool_MQ135|"),'Com RTOS RX'!$J3892,LEN(",Alcool_MQ135|"),'Com RTOS RX'!$K3892,LEN(",Toluen_MQ135|"),'Com RTOS RX'!$L3892,LEN(",MH4_MQ135|"),'Com RTOS RX'!$M3892,LEN(",O3_MQ131|"),'Com RTOS RX'!$N3892)*8</f>
        <v>672</v>
      </c>
    </row>
    <row r="3893" ht="15.75" customHeight="1">
      <c r="A3893" s="6" t="s">
        <v>17606</v>
      </c>
      <c r="B3893" s="6" t="s">
        <v>17607</v>
      </c>
      <c r="C3893" s="6" t="s">
        <v>1810</v>
      </c>
      <c r="D3893" s="6" t="s">
        <v>17608</v>
      </c>
      <c r="E3893" s="6" t="s">
        <v>1812</v>
      </c>
      <c r="F3893" s="6" t="s">
        <v>1812</v>
      </c>
      <c r="G3893" s="6" t="s">
        <v>1812</v>
      </c>
      <c r="H3893" s="6" t="s">
        <v>717</v>
      </c>
      <c r="I3893" s="6" t="s">
        <v>564</v>
      </c>
      <c r="J3893" s="6" t="s">
        <v>649</v>
      </c>
      <c r="K3893" s="6" t="s">
        <v>1943</v>
      </c>
      <c r="L3893" s="6" t="s">
        <v>1189</v>
      </c>
      <c r="M3893" s="6" t="s">
        <v>200</v>
      </c>
      <c r="N3893" s="6" t="s">
        <v>69</v>
      </c>
      <c r="O3893" s="6" t="s">
        <v>1812</v>
      </c>
      <c r="P3893" s="6" t="s">
        <v>1812</v>
      </c>
      <c r="Q3893" s="6" t="s">
        <v>13089</v>
      </c>
      <c r="R3893" s="6" t="s">
        <v>1812</v>
      </c>
      <c r="S3893" s="6" t="s">
        <v>17036</v>
      </c>
      <c r="T3893" s="6" t="s">
        <v>13115</v>
      </c>
      <c r="U3893" s="6" t="s">
        <v>1812</v>
      </c>
      <c r="V3893" s="6" t="s">
        <v>1812</v>
      </c>
      <c r="W3893" s="6" t="s">
        <v>1816</v>
      </c>
      <c r="X3893" s="6" t="s">
        <v>17609</v>
      </c>
      <c r="Y3893" s="8">
        <f>X3894-'Com RTOS RX'!$X3893</f>
        <v>0.0001157407407</v>
      </c>
      <c r="Z3893" s="6">
        <f>SUM(LEN(",CO_MQ135|"),'Com RTOS RX'!$H3893,LEN(",CO2_MQ135|"),'Com RTOS RX'!$I3893,LEN(",Alcool_MQ135|"),'Com RTOS RX'!$J3893,LEN(",Alcool_MQ135|"),'Com RTOS RX'!$K3893,LEN(",Toluen_MQ135|"),'Com RTOS RX'!$L3893,LEN(",MH4_MQ135|"),'Com RTOS RX'!$M3893,LEN(",O3_MQ131|"),'Com RTOS RX'!$N3893)*8</f>
        <v>672</v>
      </c>
    </row>
    <row r="3894" ht="15.75" customHeight="1">
      <c r="A3894" s="6" t="s">
        <v>17610</v>
      </c>
      <c r="B3894" s="6" t="s">
        <v>17611</v>
      </c>
      <c r="C3894" s="6" t="s">
        <v>1810</v>
      </c>
      <c r="D3894" s="6" t="s">
        <v>17612</v>
      </c>
      <c r="E3894" s="6" t="s">
        <v>1812</v>
      </c>
      <c r="F3894" s="6" t="s">
        <v>1812</v>
      </c>
      <c r="G3894" s="6" t="s">
        <v>1812</v>
      </c>
      <c r="H3894" s="6" t="s">
        <v>1721</v>
      </c>
      <c r="I3894" s="6" t="s">
        <v>582</v>
      </c>
      <c r="J3894" s="6" t="s">
        <v>1722</v>
      </c>
      <c r="K3894" s="6" t="s">
        <v>213</v>
      </c>
      <c r="L3894" s="6" t="s">
        <v>1555</v>
      </c>
      <c r="M3894" s="6" t="s">
        <v>49</v>
      </c>
      <c r="N3894" s="6" t="s">
        <v>1443</v>
      </c>
      <c r="O3894" s="6" t="s">
        <v>1812</v>
      </c>
      <c r="P3894" s="6" t="s">
        <v>1812</v>
      </c>
      <c r="Q3894" s="6" t="s">
        <v>13089</v>
      </c>
      <c r="R3894" s="6" t="s">
        <v>1812</v>
      </c>
      <c r="S3894" s="6" t="s">
        <v>17004</v>
      </c>
      <c r="T3894" s="6" t="s">
        <v>13115</v>
      </c>
      <c r="U3894" s="6" t="s">
        <v>1812</v>
      </c>
      <c r="V3894" s="6" t="s">
        <v>1812</v>
      </c>
      <c r="W3894" s="6" t="s">
        <v>1816</v>
      </c>
      <c r="X3894" s="6" t="s">
        <v>17613</v>
      </c>
      <c r="Y3894" s="8">
        <f>X3895-'Com RTOS RX'!$X3894</f>
        <v>0.0001273148148</v>
      </c>
      <c r="Z3894" s="6">
        <f>SUM(LEN(",CO_MQ135|"),'Com RTOS RX'!$H3894,LEN(",CO2_MQ135|"),'Com RTOS RX'!$I3894,LEN(",Alcool_MQ135|"),'Com RTOS RX'!$J3894,LEN(",Alcool_MQ135|"),'Com RTOS RX'!$K3894,LEN(",Toluen_MQ135|"),'Com RTOS RX'!$L3894,LEN(",MH4_MQ135|"),'Com RTOS RX'!$M3894,LEN(",O3_MQ131|"),'Com RTOS RX'!$N3894)*8</f>
        <v>672</v>
      </c>
    </row>
    <row r="3895" ht="15.75" customHeight="1">
      <c r="A3895" s="6" t="s">
        <v>17614</v>
      </c>
      <c r="B3895" s="6" t="s">
        <v>17615</v>
      </c>
      <c r="C3895" s="6" t="s">
        <v>1810</v>
      </c>
      <c r="D3895" s="6" t="s">
        <v>17616</v>
      </c>
      <c r="E3895" s="6" t="s">
        <v>1812</v>
      </c>
      <c r="F3895" s="6" t="s">
        <v>1812</v>
      </c>
      <c r="G3895" s="6" t="s">
        <v>1812</v>
      </c>
      <c r="H3895" s="6" t="s">
        <v>1692</v>
      </c>
      <c r="I3895" s="6" t="s">
        <v>1065</v>
      </c>
      <c r="J3895" s="6" t="s">
        <v>580</v>
      </c>
      <c r="K3895" s="6" t="s">
        <v>335</v>
      </c>
      <c r="L3895" s="6" t="s">
        <v>1693</v>
      </c>
      <c r="M3895" s="6" t="s">
        <v>282</v>
      </c>
      <c r="N3895" s="6" t="s">
        <v>1443</v>
      </c>
      <c r="O3895" s="6" t="s">
        <v>1812</v>
      </c>
      <c r="P3895" s="6" t="s">
        <v>1812</v>
      </c>
      <c r="Q3895" s="6" t="s">
        <v>13089</v>
      </c>
      <c r="R3895" s="6" t="s">
        <v>1812</v>
      </c>
      <c r="S3895" s="6" t="s">
        <v>16995</v>
      </c>
      <c r="T3895" s="6" t="s">
        <v>13115</v>
      </c>
      <c r="U3895" s="6" t="s">
        <v>1812</v>
      </c>
      <c r="V3895" s="6" t="s">
        <v>1812</v>
      </c>
      <c r="W3895" s="6" t="s">
        <v>1816</v>
      </c>
      <c r="X3895" s="6" t="s">
        <v>17617</v>
      </c>
      <c r="Y3895" s="8">
        <f>X3896-'Com RTOS RX'!$X3895</f>
        <v>0.0001157407407</v>
      </c>
      <c r="Z3895" s="6">
        <f>SUM(LEN(",CO_MQ135|"),'Com RTOS RX'!$H3895,LEN(",CO2_MQ135|"),'Com RTOS RX'!$I3895,LEN(",Alcool_MQ135|"),'Com RTOS RX'!$J3895,LEN(",Alcool_MQ135|"),'Com RTOS RX'!$K3895,LEN(",Toluen_MQ135|"),'Com RTOS RX'!$L3895,LEN(",MH4_MQ135|"),'Com RTOS RX'!$M3895,LEN(",O3_MQ131|"),'Com RTOS RX'!$N3895)*8</f>
        <v>672</v>
      </c>
    </row>
    <row r="3896" ht="15.75" customHeight="1">
      <c r="A3896" s="6" t="s">
        <v>17618</v>
      </c>
      <c r="B3896" s="6" t="s">
        <v>17619</v>
      </c>
      <c r="C3896" s="6" t="s">
        <v>1810</v>
      </c>
      <c r="D3896" s="6" t="s">
        <v>17620</v>
      </c>
      <c r="E3896" s="6" t="s">
        <v>1812</v>
      </c>
      <c r="F3896" s="6" t="s">
        <v>1812</v>
      </c>
      <c r="G3896" s="6" t="s">
        <v>1812</v>
      </c>
      <c r="H3896" s="6" t="s">
        <v>1694</v>
      </c>
      <c r="I3896" s="6" t="s">
        <v>1695</v>
      </c>
      <c r="J3896" s="6" t="s">
        <v>879</v>
      </c>
      <c r="K3896" s="6" t="s">
        <v>312</v>
      </c>
      <c r="L3896" s="6" t="s">
        <v>1271</v>
      </c>
      <c r="M3896" s="6" t="s">
        <v>298</v>
      </c>
      <c r="N3896" s="6" t="s">
        <v>400</v>
      </c>
      <c r="O3896" s="6" t="s">
        <v>1812</v>
      </c>
      <c r="P3896" s="6" t="s">
        <v>1812</v>
      </c>
      <c r="Q3896" s="6" t="s">
        <v>13089</v>
      </c>
      <c r="R3896" s="6" t="s">
        <v>1812</v>
      </c>
      <c r="S3896" s="6" t="s">
        <v>16925</v>
      </c>
      <c r="T3896" s="6" t="s">
        <v>13115</v>
      </c>
      <c r="U3896" s="6" t="s">
        <v>1812</v>
      </c>
      <c r="V3896" s="6" t="s">
        <v>1812</v>
      </c>
      <c r="W3896" s="6" t="s">
        <v>1816</v>
      </c>
      <c r="X3896" s="6" t="s">
        <v>17621</v>
      </c>
      <c r="Y3896" s="8">
        <f>X3897-'Com RTOS RX'!$X3896</f>
        <v>0.0001157407407</v>
      </c>
      <c r="Z3896" s="6">
        <f>SUM(LEN(",CO_MQ135|"),'Com RTOS RX'!$H3896,LEN(",CO2_MQ135|"),'Com RTOS RX'!$I3896,LEN(",Alcool_MQ135|"),'Com RTOS RX'!$J3896,LEN(",Alcool_MQ135|"),'Com RTOS RX'!$K3896,LEN(",Toluen_MQ135|"),'Com RTOS RX'!$L3896,LEN(",MH4_MQ135|"),'Com RTOS RX'!$M3896,LEN(",O3_MQ131|"),'Com RTOS RX'!$N3896)*8</f>
        <v>672</v>
      </c>
    </row>
    <row r="3897" ht="15.75" customHeight="1">
      <c r="A3897" s="6" t="s">
        <v>17622</v>
      </c>
      <c r="B3897" s="6" t="s">
        <v>17623</v>
      </c>
      <c r="C3897" s="6" t="s">
        <v>1810</v>
      </c>
      <c r="D3897" s="6" t="s">
        <v>17624</v>
      </c>
      <c r="E3897" s="6" t="s">
        <v>1812</v>
      </c>
      <c r="F3897" s="6" t="s">
        <v>1812</v>
      </c>
      <c r="G3897" s="6" t="s">
        <v>1812</v>
      </c>
      <c r="H3897" s="6" t="s">
        <v>1149</v>
      </c>
      <c r="I3897" s="6" t="s">
        <v>1059</v>
      </c>
      <c r="J3897" s="6" t="s">
        <v>1366</v>
      </c>
      <c r="K3897" s="6" t="s">
        <v>202</v>
      </c>
      <c r="L3897" s="6" t="s">
        <v>1706</v>
      </c>
      <c r="M3897" s="6" t="s">
        <v>282</v>
      </c>
      <c r="N3897" s="6" t="s">
        <v>69</v>
      </c>
      <c r="O3897" s="6" t="s">
        <v>1812</v>
      </c>
      <c r="P3897" s="6" t="s">
        <v>1812</v>
      </c>
      <c r="Q3897" s="6" t="s">
        <v>13089</v>
      </c>
      <c r="R3897" s="6" t="s">
        <v>1812</v>
      </c>
      <c r="S3897" s="6" t="s">
        <v>16995</v>
      </c>
      <c r="T3897" s="6" t="s">
        <v>13115</v>
      </c>
      <c r="U3897" s="6" t="s">
        <v>1812</v>
      </c>
      <c r="V3897" s="6" t="s">
        <v>1812</v>
      </c>
      <c r="W3897" s="6" t="s">
        <v>1816</v>
      </c>
      <c r="X3897" s="6" t="s">
        <v>17625</v>
      </c>
      <c r="Y3897" s="8">
        <f>X3898-'Com RTOS RX'!$X3897</f>
        <v>0.0002314814815</v>
      </c>
      <c r="Z3897" s="6">
        <f>SUM(LEN(",CO_MQ135|"),'Com RTOS RX'!$H3897,LEN(",CO2_MQ135|"),'Com RTOS RX'!$I3897,LEN(",Alcool_MQ135|"),'Com RTOS RX'!$J3897,LEN(",Alcool_MQ135|"),'Com RTOS RX'!$K3897,LEN(",Toluen_MQ135|"),'Com RTOS RX'!$L3897,LEN(",MH4_MQ135|"),'Com RTOS RX'!$M3897,LEN(",O3_MQ131|"),'Com RTOS RX'!$N3897)*8</f>
        <v>672</v>
      </c>
    </row>
    <row r="3898" ht="15.75" customHeight="1">
      <c r="A3898" s="6" t="s">
        <v>17626</v>
      </c>
      <c r="B3898" s="6" t="s">
        <v>17627</v>
      </c>
      <c r="C3898" s="6" t="s">
        <v>1810</v>
      </c>
      <c r="D3898" s="6" t="s">
        <v>17628</v>
      </c>
      <c r="E3898" s="6" t="s">
        <v>1812</v>
      </c>
      <c r="F3898" s="6" t="s">
        <v>1812</v>
      </c>
      <c r="G3898" s="6" t="s">
        <v>1812</v>
      </c>
      <c r="H3898" s="6" t="s">
        <v>1692</v>
      </c>
      <c r="I3898" s="6" t="s">
        <v>1065</v>
      </c>
      <c r="J3898" s="6" t="s">
        <v>580</v>
      </c>
      <c r="K3898" s="6" t="s">
        <v>335</v>
      </c>
      <c r="L3898" s="6" t="s">
        <v>1693</v>
      </c>
      <c r="M3898" s="6" t="s">
        <v>282</v>
      </c>
      <c r="N3898" s="6" t="s">
        <v>69</v>
      </c>
      <c r="O3898" s="6" t="s">
        <v>1812</v>
      </c>
      <c r="P3898" s="6" t="s">
        <v>1812</v>
      </c>
      <c r="Q3898" s="6" t="s">
        <v>13089</v>
      </c>
      <c r="R3898" s="6" t="s">
        <v>1812</v>
      </c>
      <c r="S3898" s="6" t="s">
        <v>16995</v>
      </c>
      <c r="T3898" s="6" t="s">
        <v>13115</v>
      </c>
      <c r="U3898" s="6" t="s">
        <v>1812</v>
      </c>
      <c r="V3898" s="6" t="s">
        <v>1812</v>
      </c>
      <c r="W3898" s="6" t="s">
        <v>1816</v>
      </c>
      <c r="X3898" s="6" t="s">
        <v>17629</v>
      </c>
      <c r="Y3898" s="8">
        <f>X3899-'Com RTOS RX'!$X3898</f>
        <v>0.0001157407407</v>
      </c>
      <c r="Z3898" s="6">
        <f>SUM(LEN(",CO_MQ135|"),'Com RTOS RX'!$H3898,LEN(",CO2_MQ135|"),'Com RTOS RX'!$I3898,LEN(",Alcool_MQ135|"),'Com RTOS RX'!$J3898,LEN(",Alcool_MQ135|"),'Com RTOS RX'!$K3898,LEN(",Toluen_MQ135|"),'Com RTOS RX'!$L3898,LEN(",MH4_MQ135|"),'Com RTOS RX'!$M3898,LEN(",O3_MQ131|"),'Com RTOS RX'!$N3898)*8</f>
        <v>672</v>
      </c>
    </row>
    <row r="3899" ht="15.75" customHeight="1">
      <c r="A3899" s="6" t="s">
        <v>17630</v>
      </c>
      <c r="B3899" s="6" t="s">
        <v>17631</v>
      </c>
      <c r="C3899" s="6" t="s">
        <v>1810</v>
      </c>
      <c r="D3899" s="6" t="s">
        <v>17632</v>
      </c>
      <c r="E3899" s="6" t="s">
        <v>1812</v>
      </c>
      <c r="F3899" s="6" t="s">
        <v>1812</v>
      </c>
      <c r="G3899" s="6" t="s">
        <v>1812</v>
      </c>
      <c r="H3899" s="6" t="s">
        <v>1149</v>
      </c>
      <c r="I3899" s="6" t="s">
        <v>1059</v>
      </c>
      <c r="J3899" s="6" t="s">
        <v>1366</v>
      </c>
      <c r="K3899" s="6" t="s">
        <v>202</v>
      </c>
      <c r="L3899" s="6" t="s">
        <v>1706</v>
      </c>
      <c r="M3899" s="6" t="s">
        <v>282</v>
      </c>
      <c r="N3899" s="6" t="s">
        <v>400</v>
      </c>
      <c r="O3899" s="6" t="s">
        <v>1812</v>
      </c>
      <c r="P3899" s="6" t="s">
        <v>1812</v>
      </c>
      <c r="Q3899" s="6" t="s">
        <v>13089</v>
      </c>
      <c r="R3899" s="6" t="s">
        <v>1812</v>
      </c>
      <c r="S3899" s="6" t="s">
        <v>16995</v>
      </c>
      <c r="T3899" s="6" t="s">
        <v>13115</v>
      </c>
      <c r="U3899" s="6" t="s">
        <v>1812</v>
      </c>
      <c r="V3899" s="6" t="s">
        <v>1812</v>
      </c>
      <c r="W3899" s="6" t="s">
        <v>1816</v>
      </c>
      <c r="X3899" s="6" t="s">
        <v>17633</v>
      </c>
      <c r="Y3899" s="8">
        <f>X3900-'Com RTOS RX'!$X3899</f>
        <v>0.0001157407407</v>
      </c>
      <c r="Z3899" s="6">
        <f>SUM(LEN(",CO_MQ135|"),'Com RTOS RX'!$H3899,LEN(",CO2_MQ135|"),'Com RTOS RX'!$I3899,LEN(",Alcool_MQ135|"),'Com RTOS RX'!$J3899,LEN(",Alcool_MQ135|"),'Com RTOS RX'!$K3899,LEN(",Toluen_MQ135|"),'Com RTOS RX'!$L3899,LEN(",MH4_MQ135|"),'Com RTOS RX'!$M3899,LEN(",O3_MQ131|"),'Com RTOS RX'!$N3899)*8</f>
        <v>672</v>
      </c>
    </row>
    <row r="3900" ht="15.75" customHeight="1">
      <c r="A3900" s="6" t="s">
        <v>17634</v>
      </c>
      <c r="B3900" s="6" t="s">
        <v>17635</v>
      </c>
      <c r="C3900" s="6" t="s">
        <v>1810</v>
      </c>
      <c r="D3900" s="6" t="s">
        <v>17636</v>
      </c>
      <c r="E3900" s="6" t="s">
        <v>1812</v>
      </c>
      <c r="F3900" s="6" t="s">
        <v>1812</v>
      </c>
      <c r="G3900" s="6" t="s">
        <v>1812</v>
      </c>
      <c r="H3900" s="6" t="s">
        <v>1149</v>
      </c>
      <c r="I3900" s="6" t="s">
        <v>1059</v>
      </c>
      <c r="J3900" s="6" t="s">
        <v>1366</v>
      </c>
      <c r="K3900" s="6" t="s">
        <v>202</v>
      </c>
      <c r="L3900" s="6" t="s">
        <v>1706</v>
      </c>
      <c r="M3900" s="6" t="s">
        <v>282</v>
      </c>
      <c r="N3900" s="6" t="s">
        <v>1443</v>
      </c>
      <c r="O3900" s="6" t="s">
        <v>1812</v>
      </c>
      <c r="P3900" s="6" t="s">
        <v>1812</v>
      </c>
      <c r="Q3900" s="6" t="s">
        <v>13089</v>
      </c>
      <c r="R3900" s="6" t="s">
        <v>1812</v>
      </c>
      <c r="S3900" s="6" t="s">
        <v>16995</v>
      </c>
      <c r="T3900" s="6" t="s">
        <v>13115</v>
      </c>
      <c r="U3900" s="6" t="s">
        <v>1812</v>
      </c>
      <c r="V3900" s="6" t="s">
        <v>1812</v>
      </c>
      <c r="W3900" s="6" t="s">
        <v>1816</v>
      </c>
      <c r="X3900" s="6" t="s">
        <v>17637</v>
      </c>
      <c r="Y3900" s="8">
        <f>X3901-'Com RTOS RX'!$X3900</f>
        <v>0.0001273148148</v>
      </c>
      <c r="Z3900" s="6">
        <f>SUM(LEN(",CO_MQ135|"),'Com RTOS RX'!$H3900,LEN(",CO2_MQ135|"),'Com RTOS RX'!$I3900,LEN(",Alcool_MQ135|"),'Com RTOS RX'!$J3900,LEN(",Alcool_MQ135|"),'Com RTOS RX'!$K3900,LEN(",Toluen_MQ135|"),'Com RTOS RX'!$L3900,LEN(",MH4_MQ135|"),'Com RTOS RX'!$M3900,LEN(",O3_MQ131|"),'Com RTOS RX'!$N3900)*8</f>
        <v>672</v>
      </c>
    </row>
    <row r="3901" ht="15.75" customHeight="1">
      <c r="A3901" s="6" t="s">
        <v>17638</v>
      </c>
      <c r="B3901" s="6" t="s">
        <v>17639</v>
      </c>
      <c r="C3901" s="6" t="s">
        <v>1810</v>
      </c>
      <c r="D3901" s="6" t="s">
        <v>17640</v>
      </c>
      <c r="E3901" s="6" t="s">
        <v>1812</v>
      </c>
      <c r="F3901" s="6" t="s">
        <v>1812</v>
      </c>
      <c r="G3901" s="6" t="s">
        <v>1812</v>
      </c>
      <c r="H3901" s="6" t="s">
        <v>1209</v>
      </c>
      <c r="I3901" s="6" t="s">
        <v>908</v>
      </c>
      <c r="J3901" s="6" t="s">
        <v>644</v>
      </c>
      <c r="K3901" s="6" t="s">
        <v>338</v>
      </c>
      <c r="L3901" s="6" t="s">
        <v>1723</v>
      </c>
      <c r="M3901" s="6" t="s">
        <v>196</v>
      </c>
      <c r="N3901" s="6" t="s">
        <v>1443</v>
      </c>
      <c r="O3901" s="6" t="s">
        <v>1812</v>
      </c>
      <c r="P3901" s="6" t="s">
        <v>1812</v>
      </c>
      <c r="Q3901" s="6" t="s">
        <v>13089</v>
      </c>
      <c r="R3901" s="6" t="s">
        <v>1812</v>
      </c>
      <c r="S3901" s="6" t="s">
        <v>17036</v>
      </c>
      <c r="T3901" s="6" t="s">
        <v>13115</v>
      </c>
      <c r="U3901" s="6" t="s">
        <v>1812</v>
      </c>
      <c r="V3901" s="6" t="s">
        <v>1812</v>
      </c>
      <c r="W3901" s="6" t="s">
        <v>1816</v>
      </c>
      <c r="X3901" s="6" t="s">
        <v>17641</v>
      </c>
      <c r="Y3901" s="8">
        <f>X3902-'Com RTOS RX'!$X3901</f>
        <v>0.0001157407407</v>
      </c>
      <c r="Z3901" s="6">
        <f>SUM(LEN(",CO_MQ135|"),'Com RTOS RX'!$H3901,LEN(",CO2_MQ135|"),'Com RTOS RX'!$I3901,LEN(",Alcool_MQ135|"),'Com RTOS RX'!$J3901,LEN(",Alcool_MQ135|"),'Com RTOS RX'!$K3901,LEN(",Toluen_MQ135|"),'Com RTOS RX'!$L3901,LEN(",MH4_MQ135|"),'Com RTOS RX'!$M3901,LEN(",O3_MQ131|"),'Com RTOS RX'!$N3901)*8</f>
        <v>672</v>
      </c>
    </row>
    <row r="3902" ht="15.75" customHeight="1">
      <c r="A3902" s="6" t="s">
        <v>17642</v>
      </c>
      <c r="B3902" s="6" t="s">
        <v>17643</v>
      </c>
      <c r="C3902" s="6" t="s">
        <v>1810</v>
      </c>
      <c r="D3902" s="6" t="s">
        <v>17644</v>
      </c>
      <c r="E3902" s="6" t="s">
        <v>1812</v>
      </c>
      <c r="F3902" s="6" t="s">
        <v>1812</v>
      </c>
      <c r="G3902" s="6" t="s">
        <v>1812</v>
      </c>
      <c r="H3902" s="6" t="s">
        <v>1691</v>
      </c>
      <c r="I3902" s="6" t="s">
        <v>13227</v>
      </c>
      <c r="J3902" s="6" t="s">
        <v>944</v>
      </c>
      <c r="K3902" s="6" t="s">
        <v>312</v>
      </c>
      <c r="L3902" s="6" t="s">
        <v>1306</v>
      </c>
      <c r="M3902" s="6" t="s">
        <v>298</v>
      </c>
      <c r="N3902" s="6" t="s">
        <v>1443</v>
      </c>
      <c r="O3902" s="6" t="s">
        <v>1812</v>
      </c>
      <c r="P3902" s="6" t="s">
        <v>1812</v>
      </c>
      <c r="Q3902" s="6" t="s">
        <v>13089</v>
      </c>
      <c r="R3902" s="6" t="s">
        <v>1812</v>
      </c>
      <c r="S3902" s="6" t="s">
        <v>16925</v>
      </c>
      <c r="T3902" s="6" t="s">
        <v>13115</v>
      </c>
      <c r="U3902" s="6" t="s">
        <v>1812</v>
      </c>
      <c r="V3902" s="6" t="s">
        <v>1812</v>
      </c>
      <c r="W3902" s="6" t="s">
        <v>1816</v>
      </c>
      <c r="X3902" s="6" t="s">
        <v>17645</v>
      </c>
      <c r="Y3902" s="8">
        <f>X3903-'Com RTOS RX'!$X3902</f>
        <v>0.0001157407407</v>
      </c>
      <c r="Z3902" s="6">
        <f>SUM(LEN(",CO_MQ135|"),'Com RTOS RX'!$H3902,LEN(",CO2_MQ135|"),'Com RTOS RX'!$I3902,LEN(",Alcool_MQ135|"),'Com RTOS RX'!$J3902,LEN(",Alcool_MQ135|"),'Com RTOS RX'!$K3902,LEN(",Toluen_MQ135|"),'Com RTOS RX'!$L3902,LEN(",MH4_MQ135|"),'Com RTOS RX'!$M3902,LEN(",O3_MQ131|"),'Com RTOS RX'!$N3902)*8</f>
        <v>672</v>
      </c>
    </row>
    <row r="3903" ht="15.75" customHeight="1">
      <c r="A3903" s="6" t="s">
        <v>17646</v>
      </c>
      <c r="B3903" s="6" t="s">
        <v>17647</v>
      </c>
      <c r="C3903" s="6" t="s">
        <v>1810</v>
      </c>
      <c r="D3903" s="6" t="s">
        <v>17648</v>
      </c>
      <c r="E3903" s="6" t="s">
        <v>1812</v>
      </c>
      <c r="F3903" s="6" t="s">
        <v>1812</v>
      </c>
      <c r="G3903" s="6" t="s">
        <v>1812</v>
      </c>
      <c r="H3903" s="6" t="s">
        <v>1149</v>
      </c>
      <c r="I3903" s="6" t="s">
        <v>1059</v>
      </c>
      <c r="J3903" s="6" t="s">
        <v>1366</v>
      </c>
      <c r="K3903" s="6" t="s">
        <v>202</v>
      </c>
      <c r="L3903" s="6" t="s">
        <v>1706</v>
      </c>
      <c r="M3903" s="6" t="s">
        <v>282</v>
      </c>
      <c r="N3903" s="6" t="s">
        <v>1724</v>
      </c>
      <c r="O3903" s="6" t="s">
        <v>1812</v>
      </c>
      <c r="P3903" s="6" t="s">
        <v>1812</v>
      </c>
      <c r="Q3903" s="6" t="s">
        <v>13089</v>
      </c>
      <c r="R3903" s="6" t="s">
        <v>1812</v>
      </c>
      <c r="S3903" s="6" t="s">
        <v>16995</v>
      </c>
      <c r="T3903" s="6" t="s">
        <v>13115</v>
      </c>
      <c r="U3903" s="6" t="s">
        <v>1812</v>
      </c>
      <c r="V3903" s="6" t="s">
        <v>1812</v>
      </c>
      <c r="W3903" s="6" t="s">
        <v>1816</v>
      </c>
      <c r="X3903" s="6" t="s">
        <v>17649</v>
      </c>
      <c r="Y3903" s="8">
        <f>X3904-'Com RTOS RX'!$X3903</f>
        <v>0.0001157407407</v>
      </c>
      <c r="Z3903" s="6">
        <f>SUM(LEN(",CO_MQ135|"),'Com RTOS RX'!$H3903,LEN(",CO2_MQ135|"),'Com RTOS RX'!$I3903,LEN(",Alcool_MQ135|"),'Com RTOS RX'!$J3903,LEN(",Alcool_MQ135|"),'Com RTOS RX'!$K3903,LEN(",Toluen_MQ135|"),'Com RTOS RX'!$L3903,LEN(",MH4_MQ135|"),'Com RTOS RX'!$M3903,LEN(",O3_MQ131|"),'Com RTOS RX'!$N3903)*8</f>
        <v>672</v>
      </c>
    </row>
    <row r="3904" ht="15.75" customHeight="1">
      <c r="A3904" s="6" t="s">
        <v>17650</v>
      </c>
      <c r="B3904" s="6" t="s">
        <v>17651</v>
      </c>
      <c r="C3904" s="6" t="s">
        <v>1810</v>
      </c>
      <c r="D3904" s="6" t="s">
        <v>17652</v>
      </c>
      <c r="E3904" s="6" t="s">
        <v>1812</v>
      </c>
      <c r="F3904" s="6" t="s">
        <v>1812</v>
      </c>
      <c r="G3904" s="6" t="s">
        <v>1812</v>
      </c>
      <c r="H3904" s="6" t="s">
        <v>1149</v>
      </c>
      <c r="I3904" s="6" t="s">
        <v>1059</v>
      </c>
      <c r="J3904" s="6" t="s">
        <v>1366</v>
      </c>
      <c r="K3904" s="6" t="s">
        <v>202</v>
      </c>
      <c r="L3904" s="6" t="s">
        <v>1706</v>
      </c>
      <c r="M3904" s="6" t="s">
        <v>282</v>
      </c>
      <c r="N3904" s="6" t="s">
        <v>400</v>
      </c>
      <c r="O3904" s="6" t="s">
        <v>1812</v>
      </c>
      <c r="P3904" s="6" t="s">
        <v>1812</v>
      </c>
      <c r="Q3904" s="6" t="s">
        <v>13089</v>
      </c>
      <c r="R3904" s="6" t="s">
        <v>1812</v>
      </c>
      <c r="S3904" s="6" t="s">
        <v>16995</v>
      </c>
      <c r="T3904" s="6" t="s">
        <v>13115</v>
      </c>
      <c r="U3904" s="6" t="s">
        <v>1812</v>
      </c>
      <c r="V3904" s="6" t="s">
        <v>1812</v>
      </c>
      <c r="W3904" s="6" t="s">
        <v>1816</v>
      </c>
      <c r="X3904" s="6" t="s">
        <v>17653</v>
      </c>
      <c r="Y3904" s="8">
        <f>X3905-'Com RTOS RX'!$X3904</f>
        <v>0.0001157407407</v>
      </c>
      <c r="Z3904" s="6">
        <f>SUM(LEN(",CO_MQ135|"),'Com RTOS RX'!$H3904,LEN(",CO2_MQ135|"),'Com RTOS RX'!$I3904,LEN(",Alcool_MQ135|"),'Com RTOS RX'!$J3904,LEN(",Alcool_MQ135|"),'Com RTOS RX'!$K3904,LEN(",Toluen_MQ135|"),'Com RTOS RX'!$L3904,LEN(",MH4_MQ135|"),'Com RTOS RX'!$M3904,LEN(",O3_MQ131|"),'Com RTOS RX'!$N3904)*8</f>
        <v>672</v>
      </c>
    </row>
    <row r="3905" ht="15.75" customHeight="1">
      <c r="A3905" s="6" t="s">
        <v>17654</v>
      </c>
      <c r="B3905" s="6" t="s">
        <v>17655</v>
      </c>
      <c r="C3905" s="6" t="s">
        <v>1810</v>
      </c>
      <c r="D3905" s="6" t="s">
        <v>17656</v>
      </c>
      <c r="E3905" s="6" t="s">
        <v>1812</v>
      </c>
      <c r="F3905" s="6" t="s">
        <v>1812</v>
      </c>
      <c r="G3905" s="6" t="s">
        <v>1812</v>
      </c>
      <c r="H3905" s="6" t="s">
        <v>1149</v>
      </c>
      <c r="I3905" s="6" t="s">
        <v>1059</v>
      </c>
      <c r="J3905" s="6" t="s">
        <v>1366</v>
      </c>
      <c r="K3905" s="6" t="s">
        <v>202</v>
      </c>
      <c r="L3905" s="6" t="s">
        <v>1706</v>
      </c>
      <c r="M3905" s="6" t="s">
        <v>282</v>
      </c>
      <c r="N3905" s="6" t="s">
        <v>137</v>
      </c>
      <c r="O3905" s="6" t="s">
        <v>1812</v>
      </c>
      <c r="P3905" s="6" t="s">
        <v>1812</v>
      </c>
      <c r="Q3905" s="6" t="s">
        <v>13089</v>
      </c>
      <c r="R3905" s="6" t="s">
        <v>1812</v>
      </c>
      <c r="S3905" s="6" t="s">
        <v>16995</v>
      </c>
      <c r="T3905" s="6" t="s">
        <v>13115</v>
      </c>
      <c r="U3905" s="6" t="s">
        <v>1812</v>
      </c>
      <c r="V3905" s="6" t="s">
        <v>1812</v>
      </c>
      <c r="W3905" s="6" t="s">
        <v>1816</v>
      </c>
      <c r="X3905" s="6" t="s">
        <v>17657</v>
      </c>
      <c r="Y3905" s="8">
        <f>X3906-'Com RTOS RX'!$X3905</f>
        <v>0.0001157407407</v>
      </c>
      <c r="Z3905" s="6">
        <f>SUM(LEN(",CO_MQ135|"),'Com RTOS RX'!$H3905,LEN(",CO2_MQ135|"),'Com RTOS RX'!$I3905,LEN(",Alcool_MQ135|"),'Com RTOS RX'!$J3905,LEN(",Alcool_MQ135|"),'Com RTOS RX'!$K3905,LEN(",Toluen_MQ135|"),'Com RTOS RX'!$L3905,LEN(",MH4_MQ135|"),'Com RTOS RX'!$M3905,LEN(",O3_MQ131|"),'Com RTOS RX'!$N3905)*8</f>
        <v>672</v>
      </c>
    </row>
    <row r="3906" ht="15.75" customHeight="1">
      <c r="A3906" s="6" t="s">
        <v>17658</v>
      </c>
      <c r="B3906" s="6" t="s">
        <v>17659</v>
      </c>
      <c r="C3906" s="6" t="s">
        <v>1810</v>
      </c>
      <c r="D3906" s="6" t="s">
        <v>17660</v>
      </c>
      <c r="E3906" s="6" t="s">
        <v>1812</v>
      </c>
      <c r="F3906" s="6" t="s">
        <v>1812</v>
      </c>
      <c r="G3906" s="6" t="s">
        <v>1812</v>
      </c>
      <c r="H3906" s="6" t="s">
        <v>513</v>
      </c>
      <c r="I3906" s="6" t="s">
        <v>1157</v>
      </c>
      <c r="J3906" s="6" t="s">
        <v>898</v>
      </c>
      <c r="K3906" s="6" t="s">
        <v>97</v>
      </c>
      <c r="L3906" s="6" t="s">
        <v>481</v>
      </c>
      <c r="M3906" s="6" t="s">
        <v>285</v>
      </c>
      <c r="N3906" s="6" t="s">
        <v>69</v>
      </c>
      <c r="O3906" s="6" t="s">
        <v>1812</v>
      </c>
      <c r="P3906" s="6" t="s">
        <v>1812</v>
      </c>
      <c r="Q3906" s="6" t="s">
        <v>13089</v>
      </c>
      <c r="R3906" s="6" t="s">
        <v>1812</v>
      </c>
      <c r="S3906" s="6" t="s">
        <v>16925</v>
      </c>
      <c r="T3906" s="6" t="s">
        <v>13115</v>
      </c>
      <c r="U3906" s="6" t="s">
        <v>1812</v>
      </c>
      <c r="V3906" s="6" t="s">
        <v>1812</v>
      </c>
      <c r="W3906" s="6" t="s">
        <v>1816</v>
      </c>
      <c r="X3906" s="6" t="s">
        <v>17661</v>
      </c>
      <c r="Y3906" s="8">
        <f>X3907-'Com RTOS RX'!$X3906</f>
        <v>0.0001157407407</v>
      </c>
      <c r="Z3906" s="6">
        <f>SUM(LEN(",CO_MQ135|"),'Com RTOS RX'!$H3906,LEN(",CO2_MQ135|"),'Com RTOS RX'!$I3906,LEN(",Alcool_MQ135|"),'Com RTOS RX'!$J3906,LEN(",Alcool_MQ135|"),'Com RTOS RX'!$K3906,LEN(",Toluen_MQ135|"),'Com RTOS RX'!$L3906,LEN(",MH4_MQ135|"),'Com RTOS RX'!$M3906,LEN(",O3_MQ131|"),'Com RTOS RX'!$N3906)*8</f>
        <v>672</v>
      </c>
    </row>
    <row r="3907" ht="15.75" customHeight="1">
      <c r="A3907" s="6" t="s">
        <v>17662</v>
      </c>
      <c r="B3907" s="6" t="s">
        <v>17663</v>
      </c>
      <c r="C3907" s="6" t="s">
        <v>1810</v>
      </c>
      <c r="D3907" s="6" t="s">
        <v>17664</v>
      </c>
      <c r="E3907" s="6" t="s">
        <v>1812</v>
      </c>
      <c r="F3907" s="6" t="s">
        <v>1812</v>
      </c>
      <c r="G3907" s="6" t="s">
        <v>1812</v>
      </c>
      <c r="H3907" s="6" t="s">
        <v>1149</v>
      </c>
      <c r="I3907" s="6" t="s">
        <v>1059</v>
      </c>
      <c r="J3907" s="6" t="s">
        <v>1366</v>
      </c>
      <c r="K3907" s="6" t="s">
        <v>202</v>
      </c>
      <c r="L3907" s="6" t="s">
        <v>1706</v>
      </c>
      <c r="M3907" s="6" t="s">
        <v>282</v>
      </c>
      <c r="N3907" s="6" t="s">
        <v>831</v>
      </c>
      <c r="O3907" s="6" t="s">
        <v>1812</v>
      </c>
      <c r="P3907" s="6" t="s">
        <v>1812</v>
      </c>
      <c r="Q3907" s="6" t="s">
        <v>13089</v>
      </c>
      <c r="R3907" s="6" t="s">
        <v>1812</v>
      </c>
      <c r="S3907" s="6" t="s">
        <v>16995</v>
      </c>
      <c r="T3907" s="6" t="s">
        <v>13115</v>
      </c>
      <c r="U3907" s="6" t="s">
        <v>1812</v>
      </c>
      <c r="V3907" s="6" t="s">
        <v>1812</v>
      </c>
      <c r="W3907" s="6" t="s">
        <v>1816</v>
      </c>
      <c r="X3907" s="6" t="s">
        <v>17665</v>
      </c>
      <c r="Y3907" s="8">
        <f>X3908-'Com RTOS RX'!$X3907</f>
        <v>0.0001157407407</v>
      </c>
      <c r="Z3907" s="6">
        <f>SUM(LEN(",CO_MQ135|"),'Com RTOS RX'!$H3907,LEN(",CO2_MQ135|"),'Com RTOS RX'!$I3907,LEN(",Alcool_MQ135|"),'Com RTOS RX'!$J3907,LEN(",Alcool_MQ135|"),'Com RTOS RX'!$K3907,LEN(",Toluen_MQ135|"),'Com RTOS RX'!$L3907,LEN(",MH4_MQ135|"),'Com RTOS RX'!$M3907,LEN(",O3_MQ131|"),'Com RTOS RX'!$N3907)*8</f>
        <v>672</v>
      </c>
    </row>
    <row r="3908" ht="15.75" customHeight="1">
      <c r="A3908" s="6" t="s">
        <v>17666</v>
      </c>
      <c r="B3908" s="6" t="s">
        <v>17667</v>
      </c>
      <c r="C3908" s="6" t="s">
        <v>1810</v>
      </c>
      <c r="D3908" s="6" t="s">
        <v>17668</v>
      </c>
      <c r="E3908" s="6" t="s">
        <v>1812</v>
      </c>
      <c r="F3908" s="6" t="s">
        <v>1812</v>
      </c>
      <c r="G3908" s="6" t="s">
        <v>1812</v>
      </c>
      <c r="H3908" s="6" t="s">
        <v>1694</v>
      </c>
      <c r="I3908" s="6" t="s">
        <v>1695</v>
      </c>
      <c r="J3908" s="6" t="s">
        <v>879</v>
      </c>
      <c r="K3908" s="6" t="s">
        <v>312</v>
      </c>
      <c r="L3908" s="6" t="s">
        <v>1271</v>
      </c>
      <c r="M3908" s="6" t="s">
        <v>298</v>
      </c>
      <c r="N3908" s="6" t="s">
        <v>400</v>
      </c>
      <c r="O3908" s="6" t="s">
        <v>1812</v>
      </c>
      <c r="P3908" s="6" t="s">
        <v>1812</v>
      </c>
      <c r="Q3908" s="6" t="s">
        <v>13089</v>
      </c>
      <c r="R3908" s="6" t="s">
        <v>1812</v>
      </c>
      <c r="S3908" s="6" t="s">
        <v>16925</v>
      </c>
      <c r="T3908" s="6" t="s">
        <v>13115</v>
      </c>
      <c r="U3908" s="6" t="s">
        <v>1812</v>
      </c>
      <c r="V3908" s="6" t="s">
        <v>1812</v>
      </c>
      <c r="W3908" s="6" t="s">
        <v>1816</v>
      </c>
      <c r="X3908" s="6" t="s">
        <v>17669</v>
      </c>
      <c r="Y3908" s="8">
        <f>X3909-'Com RTOS RX'!$X3908</f>
        <v>0.0001273148148</v>
      </c>
      <c r="Z3908" s="6">
        <f>SUM(LEN(",CO_MQ135|"),'Com RTOS RX'!$H3908,LEN(",CO2_MQ135|"),'Com RTOS RX'!$I3908,LEN(",Alcool_MQ135|"),'Com RTOS RX'!$J3908,LEN(",Alcool_MQ135|"),'Com RTOS RX'!$K3908,LEN(",Toluen_MQ135|"),'Com RTOS RX'!$L3908,LEN(",MH4_MQ135|"),'Com RTOS RX'!$M3908,LEN(",O3_MQ131|"),'Com RTOS RX'!$N3908)*8</f>
        <v>672</v>
      </c>
    </row>
    <row r="3909" ht="15.75" customHeight="1">
      <c r="A3909" s="6" t="s">
        <v>17670</v>
      </c>
      <c r="B3909" s="6" t="s">
        <v>17671</v>
      </c>
      <c r="C3909" s="6" t="s">
        <v>1810</v>
      </c>
      <c r="D3909" s="6" t="s">
        <v>17672</v>
      </c>
      <c r="E3909" s="6" t="s">
        <v>1812</v>
      </c>
      <c r="F3909" s="6" t="s">
        <v>1812</v>
      </c>
      <c r="G3909" s="6" t="s">
        <v>1812</v>
      </c>
      <c r="H3909" s="6" t="s">
        <v>1694</v>
      </c>
      <c r="I3909" s="6" t="s">
        <v>1695</v>
      </c>
      <c r="J3909" s="6" t="s">
        <v>879</v>
      </c>
      <c r="K3909" s="6" t="s">
        <v>312</v>
      </c>
      <c r="L3909" s="6" t="s">
        <v>1271</v>
      </c>
      <c r="M3909" s="6" t="s">
        <v>298</v>
      </c>
      <c r="N3909" s="6" t="s">
        <v>400</v>
      </c>
      <c r="O3909" s="6" t="s">
        <v>1812</v>
      </c>
      <c r="P3909" s="6" t="s">
        <v>1812</v>
      </c>
      <c r="Q3909" s="6" t="s">
        <v>13089</v>
      </c>
      <c r="R3909" s="6" t="s">
        <v>1812</v>
      </c>
      <c r="S3909" s="6" t="s">
        <v>16925</v>
      </c>
      <c r="T3909" s="6" t="s">
        <v>13115</v>
      </c>
      <c r="U3909" s="6" t="s">
        <v>1812</v>
      </c>
      <c r="V3909" s="6" t="s">
        <v>1812</v>
      </c>
      <c r="W3909" s="6" t="s">
        <v>1816</v>
      </c>
      <c r="X3909" s="6" t="s">
        <v>17673</v>
      </c>
      <c r="Y3909" s="8">
        <f>X3910-'Com RTOS RX'!$X3909</f>
        <v>0.0001157407407</v>
      </c>
      <c r="Z3909" s="6">
        <f>SUM(LEN(",CO_MQ135|"),'Com RTOS RX'!$H3909,LEN(",CO2_MQ135|"),'Com RTOS RX'!$I3909,LEN(",Alcool_MQ135|"),'Com RTOS RX'!$J3909,LEN(",Alcool_MQ135|"),'Com RTOS RX'!$K3909,LEN(",Toluen_MQ135|"),'Com RTOS RX'!$L3909,LEN(",MH4_MQ135|"),'Com RTOS RX'!$M3909,LEN(",O3_MQ131|"),'Com RTOS RX'!$N3909)*8</f>
        <v>672</v>
      </c>
    </row>
    <row r="3910" ht="15.75" customHeight="1">
      <c r="A3910" s="6" t="s">
        <v>17674</v>
      </c>
      <c r="B3910" s="6" t="s">
        <v>17675</v>
      </c>
      <c r="C3910" s="6" t="s">
        <v>1810</v>
      </c>
      <c r="D3910" s="6" t="s">
        <v>17676</v>
      </c>
      <c r="E3910" s="6" t="s">
        <v>1812</v>
      </c>
      <c r="F3910" s="6" t="s">
        <v>1812</v>
      </c>
      <c r="G3910" s="6" t="s">
        <v>1812</v>
      </c>
      <c r="H3910" s="6" t="s">
        <v>1149</v>
      </c>
      <c r="I3910" s="6" t="s">
        <v>1059</v>
      </c>
      <c r="J3910" s="6" t="s">
        <v>1366</v>
      </c>
      <c r="K3910" s="6" t="s">
        <v>202</v>
      </c>
      <c r="L3910" s="6" t="s">
        <v>1706</v>
      </c>
      <c r="M3910" s="6" t="s">
        <v>282</v>
      </c>
      <c r="N3910" s="6" t="s">
        <v>137</v>
      </c>
      <c r="O3910" s="6" t="s">
        <v>1812</v>
      </c>
      <c r="P3910" s="6" t="s">
        <v>1812</v>
      </c>
      <c r="Q3910" s="6" t="s">
        <v>13089</v>
      </c>
      <c r="R3910" s="6" t="s">
        <v>1812</v>
      </c>
      <c r="S3910" s="6" t="s">
        <v>16995</v>
      </c>
      <c r="T3910" s="6" t="s">
        <v>13115</v>
      </c>
      <c r="U3910" s="6" t="s">
        <v>1812</v>
      </c>
      <c r="V3910" s="6" t="s">
        <v>1812</v>
      </c>
      <c r="W3910" s="6" t="s">
        <v>1816</v>
      </c>
      <c r="X3910" s="6" t="s">
        <v>17677</v>
      </c>
      <c r="Y3910" s="8">
        <f>X3911-'Com RTOS RX'!$X3910</f>
        <v>0.0001157407407</v>
      </c>
      <c r="Z3910" s="6">
        <f>SUM(LEN(",CO_MQ135|"),'Com RTOS RX'!$H3910,LEN(",CO2_MQ135|"),'Com RTOS RX'!$I3910,LEN(",Alcool_MQ135|"),'Com RTOS RX'!$J3910,LEN(",Alcool_MQ135|"),'Com RTOS RX'!$K3910,LEN(",Toluen_MQ135|"),'Com RTOS RX'!$L3910,LEN(",MH4_MQ135|"),'Com RTOS RX'!$M3910,LEN(",O3_MQ131|"),'Com RTOS RX'!$N3910)*8</f>
        <v>672</v>
      </c>
    </row>
    <row r="3911" ht="15.75" customHeight="1">
      <c r="A3911" s="6" t="s">
        <v>17678</v>
      </c>
      <c r="B3911" s="6" t="s">
        <v>17679</v>
      </c>
      <c r="C3911" s="6" t="s">
        <v>1810</v>
      </c>
      <c r="D3911" s="6" t="s">
        <v>17680</v>
      </c>
      <c r="E3911" s="6" t="s">
        <v>1812</v>
      </c>
      <c r="F3911" s="6" t="s">
        <v>1812</v>
      </c>
      <c r="G3911" s="6" t="s">
        <v>1812</v>
      </c>
      <c r="H3911" s="6" t="s">
        <v>1694</v>
      </c>
      <c r="I3911" s="6" t="s">
        <v>1695</v>
      </c>
      <c r="J3911" s="6" t="s">
        <v>879</v>
      </c>
      <c r="K3911" s="6" t="s">
        <v>312</v>
      </c>
      <c r="L3911" s="6" t="s">
        <v>1271</v>
      </c>
      <c r="M3911" s="6" t="s">
        <v>298</v>
      </c>
      <c r="N3911" s="6" t="s">
        <v>137</v>
      </c>
      <c r="O3911" s="6" t="s">
        <v>1812</v>
      </c>
      <c r="P3911" s="6" t="s">
        <v>1812</v>
      </c>
      <c r="Q3911" s="6" t="s">
        <v>13089</v>
      </c>
      <c r="R3911" s="6" t="s">
        <v>1812</v>
      </c>
      <c r="S3911" s="6" t="s">
        <v>16925</v>
      </c>
      <c r="T3911" s="6" t="s">
        <v>13115</v>
      </c>
      <c r="U3911" s="6" t="s">
        <v>1812</v>
      </c>
      <c r="V3911" s="6" t="s">
        <v>1812</v>
      </c>
      <c r="W3911" s="6" t="s">
        <v>1816</v>
      </c>
      <c r="X3911" s="6" t="s">
        <v>17681</v>
      </c>
      <c r="Y3911" s="8">
        <f>X3912-'Com RTOS RX'!$X3911</f>
        <v>0.0001157407407</v>
      </c>
      <c r="Z3911" s="6">
        <f>SUM(LEN(",CO_MQ135|"),'Com RTOS RX'!$H3911,LEN(",CO2_MQ135|"),'Com RTOS RX'!$I3911,LEN(",Alcool_MQ135|"),'Com RTOS RX'!$J3911,LEN(",Alcool_MQ135|"),'Com RTOS RX'!$K3911,LEN(",Toluen_MQ135|"),'Com RTOS RX'!$L3911,LEN(",MH4_MQ135|"),'Com RTOS RX'!$M3911,LEN(",O3_MQ131|"),'Com RTOS RX'!$N3911)*8</f>
        <v>672</v>
      </c>
    </row>
    <row r="3912" ht="15.75" customHeight="1">
      <c r="A3912" s="6" t="s">
        <v>17682</v>
      </c>
      <c r="B3912" s="6" t="s">
        <v>17683</v>
      </c>
      <c r="C3912" s="6" t="s">
        <v>1810</v>
      </c>
      <c r="D3912" s="6" t="s">
        <v>17684</v>
      </c>
      <c r="E3912" s="6" t="s">
        <v>1812</v>
      </c>
      <c r="F3912" s="6" t="s">
        <v>1812</v>
      </c>
      <c r="G3912" s="6" t="s">
        <v>1812</v>
      </c>
      <c r="H3912" s="6" t="s">
        <v>1692</v>
      </c>
      <c r="I3912" s="6" t="s">
        <v>1065</v>
      </c>
      <c r="J3912" s="6" t="s">
        <v>580</v>
      </c>
      <c r="K3912" s="6" t="s">
        <v>335</v>
      </c>
      <c r="L3912" s="6" t="s">
        <v>1693</v>
      </c>
      <c r="M3912" s="6" t="s">
        <v>282</v>
      </c>
      <c r="N3912" s="6" t="s">
        <v>137</v>
      </c>
      <c r="O3912" s="6" t="s">
        <v>1812</v>
      </c>
      <c r="P3912" s="6" t="s">
        <v>1812</v>
      </c>
      <c r="Q3912" s="6" t="s">
        <v>13089</v>
      </c>
      <c r="R3912" s="6" t="s">
        <v>1812</v>
      </c>
      <c r="S3912" s="6" t="s">
        <v>16995</v>
      </c>
      <c r="T3912" s="6" t="s">
        <v>13115</v>
      </c>
      <c r="U3912" s="6" t="s">
        <v>1812</v>
      </c>
      <c r="V3912" s="6" t="s">
        <v>1812</v>
      </c>
      <c r="W3912" s="6" t="s">
        <v>1816</v>
      </c>
      <c r="X3912" s="6" t="s">
        <v>17685</v>
      </c>
      <c r="Y3912" s="8">
        <f>X3913-'Com RTOS RX'!$X3912</f>
        <v>0.0001157407407</v>
      </c>
      <c r="Z3912" s="6">
        <f>SUM(LEN(",CO_MQ135|"),'Com RTOS RX'!$H3912,LEN(",CO2_MQ135|"),'Com RTOS RX'!$I3912,LEN(",Alcool_MQ135|"),'Com RTOS RX'!$J3912,LEN(",Alcool_MQ135|"),'Com RTOS RX'!$K3912,LEN(",Toluen_MQ135|"),'Com RTOS RX'!$L3912,LEN(",MH4_MQ135|"),'Com RTOS RX'!$M3912,LEN(",O3_MQ131|"),'Com RTOS RX'!$N3912)*8</f>
        <v>672</v>
      </c>
    </row>
    <row r="3913" ht="15.75" customHeight="1">
      <c r="A3913" s="6" t="s">
        <v>17686</v>
      </c>
      <c r="B3913" s="6" t="s">
        <v>17687</v>
      </c>
      <c r="C3913" s="6" t="s">
        <v>1810</v>
      </c>
      <c r="D3913" s="6" t="s">
        <v>17688</v>
      </c>
      <c r="E3913" s="6" t="s">
        <v>1812</v>
      </c>
      <c r="F3913" s="6" t="s">
        <v>1812</v>
      </c>
      <c r="G3913" s="6" t="s">
        <v>1812</v>
      </c>
      <c r="H3913" s="6" t="s">
        <v>1692</v>
      </c>
      <c r="I3913" s="6" t="s">
        <v>1065</v>
      </c>
      <c r="J3913" s="6" t="s">
        <v>580</v>
      </c>
      <c r="K3913" s="6" t="s">
        <v>335</v>
      </c>
      <c r="L3913" s="6" t="s">
        <v>1693</v>
      </c>
      <c r="M3913" s="6" t="s">
        <v>282</v>
      </c>
      <c r="N3913" s="6" t="s">
        <v>137</v>
      </c>
      <c r="O3913" s="6" t="s">
        <v>1812</v>
      </c>
      <c r="P3913" s="6" t="s">
        <v>1812</v>
      </c>
      <c r="Q3913" s="6" t="s">
        <v>13089</v>
      </c>
      <c r="R3913" s="6" t="s">
        <v>1812</v>
      </c>
      <c r="S3913" s="6" t="s">
        <v>16995</v>
      </c>
      <c r="T3913" s="6" t="s">
        <v>13115</v>
      </c>
      <c r="U3913" s="6" t="s">
        <v>1812</v>
      </c>
      <c r="V3913" s="6" t="s">
        <v>1812</v>
      </c>
      <c r="W3913" s="6" t="s">
        <v>1816</v>
      </c>
      <c r="X3913" s="6" t="s">
        <v>17689</v>
      </c>
      <c r="Y3913" s="8">
        <f>X3914-'Com RTOS RX'!$X3913</f>
        <v>0.0001157407407</v>
      </c>
      <c r="Z3913" s="6">
        <f>SUM(LEN(",CO_MQ135|"),'Com RTOS RX'!$H3913,LEN(",CO2_MQ135|"),'Com RTOS RX'!$I3913,LEN(",Alcool_MQ135|"),'Com RTOS RX'!$J3913,LEN(",Alcool_MQ135|"),'Com RTOS RX'!$K3913,LEN(",Toluen_MQ135|"),'Com RTOS RX'!$L3913,LEN(",MH4_MQ135|"),'Com RTOS RX'!$M3913,LEN(",O3_MQ131|"),'Com RTOS RX'!$N3913)*8</f>
        <v>672</v>
      </c>
    </row>
    <row r="3914" ht="15.75" customHeight="1">
      <c r="A3914" s="6" t="s">
        <v>17690</v>
      </c>
      <c r="B3914" s="6" t="s">
        <v>17691</v>
      </c>
      <c r="C3914" s="6" t="s">
        <v>1810</v>
      </c>
      <c r="D3914" s="6" t="s">
        <v>17692</v>
      </c>
      <c r="E3914" s="6" t="s">
        <v>1812</v>
      </c>
      <c r="F3914" s="6" t="s">
        <v>1812</v>
      </c>
      <c r="G3914" s="6" t="s">
        <v>1812</v>
      </c>
      <c r="H3914" s="6" t="s">
        <v>1694</v>
      </c>
      <c r="I3914" s="6" t="s">
        <v>1695</v>
      </c>
      <c r="J3914" s="6" t="s">
        <v>879</v>
      </c>
      <c r="K3914" s="6" t="s">
        <v>312</v>
      </c>
      <c r="L3914" s="6" t="s">
        <v>1271</v>
      </c>
      <c r="M3914" s="6" t="s">
        <v>298</v>
      </c>
      <c r="N3914" s="6" t="s">
        <v>400</v>
      </c>
      <c r="O3914" s="6" t="s">
        <v>1812</v>
      </c>
      <c r="P3914" s="6" t="s">
        <v>1812</v>
      </c>
      <c r="Q3914" s="6" t="s">
        <v>13089</v>
      </c>
      <c r="R3914" s="6" t="s">
        <v>1812</v>
      </c>
      <c r="S3914" s="6" t="s">
        <v>16925</v>
      </c>
      <c r="T3914" s="6" t="s">
        <v>13115</v>
      </c>
      <c r="U3914" s="6" t="s">
        <v>1812</v>
      </c>
      <c r="V3914" s="6" t="s">
        <v>1812</v>
      </c>
      <c r="W3914" s="6" t="s">
        <v>1816</v>
      </c>
      <c r="X3914" s="6" t="s">
        <v>17693</v>
      </c>
      <c r="Y3914" s="8">
        <f>X3915-'Com RTOS RX'!$X3914</f>
        <v>0.0001157407407</v>
      </c>
      <c r="Z3914" s="6">
        <f>SUM(LEN(",CO_MQ135|"),'Com RTOS RX'!$H3914,LEN(",CO2_MQ135|"),'Com RTOS RX'!$I3914,LEN(",Alcool_MQ135|"),'Com RTOS RX'!$J3914,LEN(",Alcool_MQ135|"),'Com RTOS RX'!$K3914,LEN(",Toluen_MQ135|"),'Com RTOS RX'!$L3914,LEN(",MH4_MQ135|"),'Com RTOS RX'!$M3914,LEN(",O3_MQ131|"),'Com RTOS RX'!$N3914)*8</f>
        <v>672</v>
      </c>
    </row>
    <row r="3915" ht="15.75" customHeight="1">
      <c r="A3915" s="6" t="s">
        <v>17694</v>
      </c>
      <c r="B3915" s="6" t="s">
        <v>17695</v>
      </c>
      <c r="C3915" s="6" t="s">
        <v>1810</v>
      </c>
      <c r="D3915" s="6" t="s">
        <v>17696</v>
      </c>
      <c r="E3915" s="6" t="s">
        <v>1812</v>
      </c>
      <c r="F3915" s="6" t="s">
        <v>1812</v>
      </c>
      <c r="G3915" s="6" t="s">
        <v>1812</v>
      </c>
      <c r="H3915" s="6" t="s">
        <v>1149</v>
      </c>
      <c r="I3915" s="6" t="s">
        <v>1059</v>
      </c>
      <c r="J3915" s="6" t="s">
        <v>1366</v>
      </c>
      <c r="K3915" s="6" t="s">
        <v>202</v>
      </c>
      <c r="L3915" s="6" t="s">
        <v>1706</v>
      </c>
      <c r="M3915" s="6" t="s">
        <v>282</v>
      </c>
      <c r="N3915" s="6" t="s">
        <v>137</v>
      </c>
      <c r="O3915" s="6" t="s">
        <v>1812</v>
      </c>
      <c r="P3915" s="6" t="s">
        <v>1812</v>
      </c>
      <c r="Q3915" s="6" t="s">
        <v>13089</v>
      </c>
      <c r="R3915" s="6" t="s">
        <v>1812</v>
      </c>
      <c r="S3915" s="6" t="s">
        <v>16995</v>
      </c>
      <c r="T3915" s="6" t="s">
        <v>13115</v>
      </c>
      <c r="U3915" s="6" t="s">
        <v>1812</v>
      </c>
      <c r="V3915" s="6" t="s">
        <v>1812</v>
      </c>
      <c r="W3915" s="6" t="s">
        <v>1816</v>
      </c>
      <c r="X3915" s="6" t="s">
        <v>17697</v>
      </c>
      <c r="Y3915" s="8">
        <f>X3916-'Com RTOS RX'!$X3915</f>
        <v>0.0001157407407</v>
      </c>
      <c r="Z3915" s="6">
        <f>SUM(LEN(",CO_MQ135|"),'Com RTOS RX'!$H3915,LEN(",CO2_MQ135|"),'Com RTOS RX'!$I3915,LEN(",Alcool_MQ135|"),'Com RTOS RX'!$J3915,LEN(",Alcool_MQ135|"),'Com RTOS RX'!$K3915,LEN(",Toluen_MQ135|"),'Com RTOS RX'!$L3915,LEN(",MH4_MQ135|"),'Com RTOS RX'!$M3915,LEN(",O3_MQ131|"),'Com RTOS RX'!$N3915)*8</f>
        <v>672</v>
      </c>
    </row>
    <row r="3916" ht="15.75" customHeight="1">
      <c r="A3916" s="6" t="s">
        <v>17698</v>
      </c>
      <c r="B3916" s="6" t="s">
        <v>17699</v>
      </c>
      <c r="C3916" s="6" t="s">
        <v>1810</v>
      </c>
      <c r="D3916" s="6" t="s">
        <v>17700</v>
      </c>
      <c r="E3916" s="6" t="s">
        <v>1812</v>
      </c>
      <c r="F3916" s="6" t="s">
        <v>1812</v>
      </c>
      <c r="G3916" s="6" t="s">
        <v>1812</v>
      </c>
      <c r="H3916" s="6" t="s">
        <v>1692</v>
      </c>
      <c r="I3916" s="6" t="s">
        <v>1065</v>
      </c>
      <c r="J3916" s="6" t="s">
        <v>580</v>
      </c>
      <c r="K3916" s="6" t="s">
        <v>335</v>
      </c>
      <c r="L3916" s="6" t="s">
        <v>1693</v>
      </c>
      <c r="M3916" s="6" t="s">
        <v>282</v>
      </c>
      <c r="N3916" s="6" t="s">
        <v>137</v>
      </c>
      <c r="O3916" s="6" t="s">
        <v>1812</v>
      </c>
      <c r="P3916" s="6" t="s">
        <v>1812</v>
      </c>
      <c r="Q3916" s="6" t="s">
        <v>13089</v>
      </c>
      <c r="R3916" s="6" t="s">
        <v>1812</v>
      </c>
      <c r="S3916" s="6" t="s">
        <v>16995</v>
      </c>
      <c r="T3916" s="6" t="s">
        <v>13115</v>
      </c>
      <c r="U3916" s="6" t="s">
        <v>1812</v>
      </c>
      <c r="V3916" s="6" t="s">
        <v>1812</v>
      </c>
      <c r="W3916" s="6" t="s">
        <v>1816</v>
      </c>
      <c r="X3916" s="6" t="s">
        <v>17701</v>
      </c>
      <c r="Y3916" s="8">
        <f>X3917-'Com RTOS RX'!$X3916</f>
        <v>0.0001157407407</v>
      </c>
      <c r="Z3916" s="6">
        <f>SUM(LEN(",CO_MQ135|"),'Com RTOS RX'!$H3916,LEN(",CO2_MQ135|"),'Com RTOS RX'!$I3916,LEN(",Alcool_MQ135|"),'Com RTOS RX'!$J3916,LEN(",Alcool_MQ135|"),'Com RTOS RX'!$K3916,LEN(",Toluen_MQ135|"),'Com RTOS RX'!$L3916,LEN(",MH4_MQ135|"),'Com RTOS RX'!$M3916,LEN(",O3_MQ131|"),'Com RTOS RX'!$N3916)*8</f>
        <v>672</v>
      </c>
    </row>
    <row r="3917" ht="15.75" customHeight="1">
      <c r="A3917" s="6" t="s">
        <v>17702</v>
      </c>
      <c r="B3917" s="6" t="s">
        <v>17703</v>
      </c>
      <c r="C3917" s="6" t="s">
        <v>1810</v>
      </c>
      <c r="D3917" s="6" t="s">
        <v>17704</v>
      </c>
      <c r="E3917" s="6" t="s">
        <v>1812</v>
      </c>
      <c r="F3917" s="6" t="s">
        <v>1812</v>
      </c>
      <c r="G3917" s="6" t="s">
        <v>1812</v>
      </c>
      <c r="H3917" s="6" t="s">
        <v>1692</v>
      </c>
      <c r="I3917" s="6" t="s">
        <v>1065</v>
      </c>
      <c r="J3917" s="6" t="s">
        <v>580</v>
      </c>
      <c r="K3917" s="6" t="s">
        <v>335</v>
      </c>
      <c r="L3917" s="6" t="s">
        <v>1693</v>
      </c>
      <c r="M3917" s="6" t="s">
        <v>282</v>
      </c>
      <c r="N3917" s="6" t="s">
        <v>1443</v>
      </c>
      <c r="O3917" s="6" t="s">
        <v>1812</v>
      </c>
      <c r="P3917" s="6" t="s">
        <v>1812</v>
      </c>
      <c r="Q3917" s="6" t="s">
        <v>13089</v>
      </c>
      <c r="R3917" s="6" t="s">
        <v>1812</v>
      </c>
      <c r="S3917" s="6" t="s">
        <v>16995</v>
      </c>
      <c r="T3917" s="6" t="s">
        <v>13115</v>
      </c>
      <c r="U3917" s="6" t="s">
        <v>1812</v>
      </c>
      <c r="V3917" s="6" t="s">
        <v>1812</v>
      </c>
      <c r="W3917" s="6" t="s">
        <v>1816</v>
      </c>
      <c r="X3917" s="6" t="s">
        <v>17705</v>
      </c>
      <c r="Y3917" s="8">
        <f>X3918-'Com RTOS RX'!$X3917</f>
        <v>0.0001157407407</v>
      </c>
      <c r="Z3917" s="6">
        <f>SUM(LEN(",CO_MQ135|"),'Com RTOS RX'!$H3917,LEN(",CO2_MQ135|"),'Com RTOS RX'!$I3917,LEN(",Alcool_MQ135|"),'Com RTOS RX'!$J3917,LEN(",Alcool_MQ135|"),'Com RTOS RX'!$K3917,LEN(",Toluen_MQ135|"),'Com RTOS RX'!$L3917,LEN(",MH4_MQ135|"),'Com RTOS RX'!$M3917,LEN(",O3_MQ131|"),'Com RTOS RX'!$N3917)*8</f>
        <v>672</v>
      </c>
    </row>
    <row r="3918" ht="15.75" customHeight="1">
      <c r="A3918" s="6" t="s">
        <v>17706</v>
      </c>
      <c r="B3918" s="6" t="s">
        <v>17707</v>
      </c>
      <c r="C3918" s="6" t="s">
        <v>1810</v>
      </c>
      <c r="D3918" s="6" t="s">
        <v>17708</v>
      </c>
      <c r="E3918" s="6" t="s">
        <v>1812</v>
      </c>
      <c r="F3918" s="6" t="s">
        <v>1812</v>
      </c>
      <c r="G3918" s="6" t="s">
        <v>1812</v>
      </c>
      <c r="H3918" s="6" t="s">
        <v>1372</v>
      </c>
      <c r="I3918" s="6" t="s">
        <v>1712</v>
      </c>
      <c r="J3918" s="6" t="s">
        <v>1400</v>
      </c>
      <c r="K3918" s="6" t="s">
        <v>335</v>
      </c>
      <c r="L3918" s="6" t="s">
        <v>1713</v>
      </c>
      <c r="M3918" s="6" t="s">
        <v>249</v>
      </c>
      <c r="N3918" s="6" t="s">
        <v>137</v>
      </c>
      <c r="O3918" s="6" t="s">
        <v>1812</v>
      </c>
      <c r="P3918" s="6" t="s">
        <v>1812</v>
      </c>
      <c r="Q3918" s="6" t="s">
        <v>13089</v>
      </c>
      <c r="R3918" s="6" t="s">
        <v>1812</v>
      </c>
      <c r="S3918" s="6" t="s">
        <v>16995</v>
      </c>
      <c r="T3918" s="6" t="s">
        <v>13115</v>
      </c>
      <c r="U3918" s="6" t="s">
        <v>1812</v>
      </c>
      <c r="V3918" s="6" t="s">
        <v>1812</v>
      </c>
      <c r="W3918" s="6" t="s">
        <v>1816</v>
      </c>
      <c r="X3918" s="6" t="s">
        <v>17709</v>
      </c>
      <c r="Y3918" s="8">
        <f>X3919-'Com RTOS RX'!$X3918</f>
        <v>0.0001157407407</v>
      </c>
      <c r="Z3918" s="6">
        <f>SUM(LEN(",CO_MQ135|"),'Com RTOS RX'!$H3918,LEN(",CO2_MQ135|"),'Com RTOS RX'!$I3918,LEN(",Alcool_MQ135|"),'Com RTOS RX'!$J3918,LEN(",Alcool_MQ135|"),'Com RTOS RX'!$K3918,LEN(",Toluen_MQ135|"),'Com RTOS RX'!$L3918,LEN(",MH4_MQ135|"),'Com RTOS RX'!$M3918,LEN(",O3_MQ131|"),'Com RTOS RX'!$N3918)*8</f>
        <v>672</v>
      </c>
    </row>
    <row r="3919" ht="15.75" customHeight="1">
      <c r="A3919" s="6" t="s">
        <v>17710</v>
      </c>
      <c r="B3919" s="6" t="s">
        <v>17711</v>
      </c>
      <c r="C3919" s="6" t="s">
        <v>1810</v>
      </c>
      <c r="D3919" s="6" t="s">
        <v>17712</v>
      </c>
      <c r="E3919" s="6" t="s">
        <v>1812</v>
      </c>
      <c r="F3919" s="6" t="s">
        <v>1812</v>
      </c>
      <c r="G3919" s="6" t="s">
        <v>1812</v>
      </c>
      <c r="H3919" s="6" t="s">
        <v>1665</v>
      </c>
      <c r="I3919" s="6" t="s">
        <v>464</v>
      </c>
      <c r="J3919" s="6" t="s">
        <v>1666</v>
      </c>
      <c r="K3919" s="6" t="s">
        <v>305</v>
      </c>
      <c r="L3919" s="6" t="s">
        <v>1438</v>
      </c>
      <c r="M3919" s="6" t="s">
        <v>204</v>
      </c>
      <c r="N3919" s="6" t="s">
        <v>415</v>
      </c>
      <c r="O3919" s="6" t="s">
        <v>1812</v>
      </c>
      <c r="P3919" s="6" t="s">
        <v>1812</v>
      </c>
      <c r="Q3919" s="6" t="s">
        <v>13089</v>
      </c>
      <c r="R3919" s="6" t="s">
        <v>1812</v>
      </c>
      <c r="S3919" s="6" t="s">
        <v>16995</v>
      </c>
      <c r="T3919" s="6" t="s">
        <v>13115</v>
      </c>
      <c r="U3919" s="6" t="s">
        <v>1812</v>
      </c>
      <c r="V3919" s="6" t="s">
        <v>1812</v>
      </c>
      <c r="W3919" s="6" t="s">
        <v>1816</v>
      </c>
      <c r="X3919" s="6" t="s">
        <v>17713</v>
      </c>
      <c r="Y3919" s="8">
        <f>X3920-'Com RTOS RX'!$X3919</f>
        <v>0.0001157407407</v>
      </c>
      <c r="Z3919" s="6">
        <f>SUM(LEN(",CO_MQ135|"),'Com RTOS RX'!$H3919,LEN(",CO2_MQ135|"),'Com RTOS RX'!$I3919,LEN(",Alcool_MQ135|"),'Com RTOS RX'!$J3919,LEN(",Alcool_MQ135|"),'Com RTOS RX'!$K3919,LEN(",Toluen_MQ135|"),'Com RTOS RX'!$L3919,LEN(",MH4_MQ135|"),'Com RTOS RX'!$M3919,LEN(",O3_MQ131|"),'Com RTOS RX'!$N3919)*8</f>
        <v>672</v>
      </c>
    </row>
    <row r="3920" ht="15.75" customHeight="1">
      <c r="A3920" s="6" t="s">
        <v>17714</v>
      </c>
      <c r="B3920" s="6" t="s">
        <v>17715</v>
      </c>
      <c r="C3920" s="6" t="s">
        <v>1810</v>
      </c>
      <c r="D3920" s="6" t="s">
        <v>17716</v>
      </c>
      <c r="E3920" s="6" t="s">
        <v>1812</v>
      </c>
      <c r="F3920" s="6" t="s">
        <v>1812</v>
      </c>
      <c r="G3920" s="6" t="s">
        <v>1812</v>
      </c>
      <c r="H3920" s="6" t="s">
        <v>1694</v>
      </c>
      <c r="I3920" s="6" t="s">
        <v>1695</v>
      </c>
      <c r="J3920" s="6" t="s">
        <v>879</v>
      </c>
      <c r="K3920" s="6" t="s">
        <v>312</v>
      </c>
      <c r="L3920" s="6" t="s">
        <v>1271</v>
      </c>
      <c r="M3920" s="6" t="s">
        <v>298</v>
      </c>
      <c r="N3920" s="6" t="s">
        <v>400</v>
      </c>
      <c r="O3920" s="6" t="s">
        <v>1812</v>
      </c>
      <c r="P3920" s="6" t="s">
        <v>1812</v>
      </c>
      <c r="Q3920" s="6" t="s">
        <v>13089</v>
      </c>
      <c r="R3920" s="6" t="s">
        <v>1812</v>
      </c>
      <c r="S3920" s="6" t="s">
        <v>16925</v>
      </c>
      <c r="T3920" s="6" t="s">
        <v>13115</v>
      </c>
      <c r="U3920" s="6" t="s">
        <v>1812</v>
      </c>
      <c r="V3920" s="6" t="s">
        <v>1812</v>
      </c>
      <c r="W3920" s="6" t="s">
        <v>1816</v>
      </c>
      <c r="X3920" s="6" t="s">
        <v>17717</v>
      </c>
      <c r="Y3920" s="8">
        <f>X3921-'Com RTOS RX'!$X3920</f>
        <v>0.0001157407407</v>
      </c>
      <c r="Z3920" s="6">
        <f>SUM(LEN(",CO_MQ135|"),'Com RTOS RX'!$H3920,LEN(",CO2_MQ135|"),'Com RTOS RX'!$I3920,LEN(",Alcool_MQ135|"),'Com RTOS RX'!$J3920,LEN(",Alcool_MQ135|"),'Com RTOS RX'!$K3920,LEN(",Toluen_MQ135|"),'Com RTOS RX'!$L3920,LEN(",MH4_MQ135|"),'Com RTOS RX'!$M3920,LEN(",O3_MQ131|"),'Com RTOS RX'!$N3920)*8</f>
        <v>672</v>
      </c>
    </row>
    <row r="3921" ht="15.75" customHeight="1">
      <c r="A3921" s="6" t="s">
        <v>17718</v>
      </c>
      <c r="B3921" s="6" t="s">
        <v>17719</v>
      </c>
      <c r="C3921" s="6" t="s">
        <v>1810</v>
      </c>
      <c r="D3921" s="6" t="s">
        <v>17720</v>
      </c>
      <c r="E3921" s="6" t="s">
        <v>1812</v>
      </c>
      <c r="F3921" s="6" t="s">
        <v>1812</v>
      </c>
      <c r="G3921" s="6" t="s">
        <v>1812</v>
      </c>
      <c r="H3921" s="6" t="s">
        <v>1149</v>
      </c>
      <c r="I3921" s="6" t="s">
        <v>1059</v>
      </c>
      <c r="J3921" s="6" t="s">
        <v>1366</v>
      </c>
      <c r="K3921" s="6" t="s">
        <v>202</v>
      </c>
      <c r="L3921" s="6" t="s">
        <v>1706</v>
      </c>
      <c r="M3921" s="6" t="s">
        <v>282</v>
      </c>
      <c r="N3921" s="6" t="s">
        <v>137</v>
      </c>
      <c r="O3921" s="6" t="s">
        <v>1812</v>
      </c>
      <c r="P3921" s="6" t="s">
        <v>1812</v>
      </c>
      <c r="Q3921" s="6" t="s">
        <v>13089</v>
      </c>
      <c r="R3921" s="6" t="s">
        <v>1812</v>
      </c>
      <c r="S3921" s="6" t="s">
        <v>16995</v>
      </c>
      <c r="T3921" s="6" t="s">
        <v>13115</v>
      </c>
      <c r="U3921" s="6" t="s">
        <v>1812</v>
      </c>
      <c r="V3921" s="6" t="s">
        <v>1812</v>
      </c>
      <c r="W3921" s="6" t="s">
        <v>1816</v>
      </c>
      <c r="X3921" s="6" t="s">
        <v>17721</v>
      </c>
      <c r="Y3921" s="8">
        <f>X3922-'Com RTOS RX'!$X3921</f>
        <v>0.0001157407407</v>
      </c>
      <c r="Z3921" s="6">
        <f>SUM(LEN(",CO_MQ135|"),'Com RTOS RX'!$H3921,LEN(",CO2_MQ135|"),'Com RTOS RX'!$I3921,LEN(",Alcool_MQ135|"),'Com RTOS RX'!$J3921,LEN(",Alcool_MQ135|"),'Com RTOS RX'!$K3921,LEN(",Toluen_MQ135|"),'Com RTOS RX'!$L3921,LEN(",MH4_MQ135|"),'Com RTOS RX'!$M3921,LEN(",O3_MQ131|"),'Com RTOS RX'!$N3921)*8</f>
        <v>672</v>
      </c>
    </row>
    <row r="3922" ht="15.75" customHeight="1">
      <c r="A3922" s="6" t="s">
        <v>17722</v>
      </c>
      <c r="B3922" s="6" t="s">
        <v>17723</v>
      </c>
      <c r="C3922" s="6" t="s">
        <v>1810</v>
      </c>
      <c r="D3922" s="6" t="s">
        <v>17724</v>
      </c>
      <c r="E3922" s="6" t="s">
        <v>1812</v>
      </c>
      <c r="F3922" s="6" t="s">
        <v>1812</v>
      </c>
      <c r="G3922" s="6" t="s">
        <v>1812</v>
      </c>
      <c r="H3922" s="6" t="s">
        <v>1691</v>
      </c>
      <c r="I3922" s="6" t="s">
        <v>13227</v>
      </c>
      <c r="J3922" s="6" t="s">
        <v>944</v>
      </c>
      <c r="K3922" s="6" t="s">
        <v>312</v>
      </c>
      <c r="L3922" s="6" t="s">
        <v>1306</v>
      </c>
      <c r="M3922" s="6" t="s">
        <v>298</v>
      </c>
      <c r="N3922" s="6" t="s">
        <v>1443</v>
      </c>
      <c r="O3922" s="6" t="s">
        <v>1812</v>
      </c>
      <c r="P3922" s="6" t="s">
        <v>1812</v>
      </c>
      <c r="Q3922" s="6" t="s">
        <v>13089</v>
      </c>
      <c r="R3922" s="6" t="s">
        <v>1812</v>
      </c>
      <c r="S3922" s="6" t="s">
        <v>16925</v>
      </c>
      <c r="T3922" s="6" t="s">
        <v>13115</v>
      </c>
      <c r="U3922" s="6" t="s">
        <v>1812</v>
      </c>
      <c r="V3922" s="6" t="s">
        <v>1812</v>
      </c>
      <c r="W3922" s="6" t="s">
        <v>1816</v>
      </c>
      <c r="X3922" s="6" t="s">
        <v>17725</v>
      </c>
      <c r="Y3922" s="8">
        <f>X3923-'Com RTOS RX'!$X3922</f>
        <v>0.0001157407407</v>
      </c>
      <c r="Z3922" s="6">
        <f>SUM(LEN(",CO_MQ135|"),'Com RTOS RX'!$H3922,LEN(",CO2_MQ135|"),'Com RTOS RX'!$I3922,LEN(",Alcool_MQ135|"),'Com RTOS RX'!$J3922,LEN(",Alcool_MQ135|"),'Com RTOS RX'!$K3922,LEN(",Toluen_MQ135|"),'Com RTOS RX'!$L3922,LEN(",MH4_MQ135|"),'Com RTOS RX'!$M3922,LEN(",O3_MQ131|"),'Com RTOS RX'!$N3922)*8</f>
        <v>672</v>
      </c>
    </row>
    <row r="3923" ht="15.75" customHeight="1">
      <c r="A3923" s="6" t="s">
        <v>17726</v>
      </c>
      <c r="B3923" s="6" t="s">
        <v>17727</v>
      </c>
      <c r="C3923" s="6" t="s">
        <v>1810</v>
      </c>
      <c r="D3923" s="6" t="s">
        <v>17728</v>
      </c>
      <c r="E3923" s="6" t="s">
        <v>1812</v>
      </c>
      <c r="F3923" s="6" t="s">
        <v>1812</v>
      </c>
      <c r="G3923" s="6" t="s">
        <v>1812</v>
      </c>
      <c r="H3923" s="6" t="s">
        <v>1694</v>
      </c>
      <c r="I3923" s="6" t="s">
        <v>1695</v>
      </c>
      <c r="J3923" s="6" t="s">
        <v>879</v>
      </c>
      <c r="K3923" s="6" t="s">
        <v>312</v>
      </c>
      <c r="L3923" s="6" t="s">
        <v>1271</v>
      </c>
      <c r="M3923" s="6" t="s">
        <v>298</v>
      </c>
      <c r="N3923" s="6" t="s">
        <v>831</v>
      </c>
      <c r="O3923" s="6" t="s">
        <v>1812</v>
      </c>
      <c r="P3923" s="6" t="s">
        <v>1812</v>
      </c>
      <c r="Q3923" s="6" t="s">
        <v>13089</v>
      </c>
      <c r="R3923" s="6" t="s">
        <v>1812</v>
      </c>
      <c r="S3923" s="6" t="s">
        <v>16925</v>
      </c>
      <c r="T3923" s="6" t="s">
        <v>13115</v>
      </c>
      <c r="U3923" s="6" t="s">
        <v>1812</v>
      </c>
      <c r="V3923" s="6" t="s">
        <v>1812</v>
      </c>
      <c r="W3923" s="6" t="s">
        <v>1816</v>
      </c>
      <c r="X3923" s="6" t="s">
        <v>17729</v>
      </c>
      <c r="Y3923" s="8">
        <f>X3924-'Com RTOS RX'!$X3923</f>
        <v>0.0001157407407</v>
      </c>
      <c r="Z3923" s="6">
        <f>SUM(LEN(",CO_MQ135|"),'Com RTOS RX'!$H3923,LEN(",CO2_MQ135|"),'Com RTOS RX'!$I3923,LEN(",Alcool_MQ135|"),'Com RTOS RX'!$J3923,LEN(",Alcool_MQ135|"),'Com RTOS RX'!$K3923,LEN(",Toluen_MQ135|"),'Com RTOS RX'!$L3923,LEN(",MH4_MQ135|"),'Com RTOS RX'!$M3923,LEN(",O3_MQ131|"),'Com RTOS RX'!$N3923)*8</f>
        <v>672</v>
      </c>
    </row>
    <row r="3924" ht="15.75" customHeight="1">
      <c r="A3924" s="6" t="s">
        <v>17730</v>
      </c>
      <c r="B3924" s="6" t="s">
        <v>17731</v>
      </c>
      <c r="C3924" s="6" t="s">
        <v>1810</v>
      </c>
      <c r="D3924" s="6" t="s">
        <v>17732</v>
      </c>
      <c r="E3924" s="6" t="s">
        <v>1812</v>
      </c>
      <c r="F3924" s="6" t="s">
        <v>1812</v>
      </c>
      <c r="G3924" s="6" t="s">
        <v>1812</v>
      </c>
      <c r="H3924" s="6" t="s">
        <v>1694</v>
      </c>
      <c r="I3924" s="6" t="s">
        <v>1695</v>
      </c>
      <c r="J3924" s="6" t="s">
        <v>879</v>
      </c>
      <c r="K3924" s="6" t="s">
        <v>312</v>
      </c>
      <c r="L3924" s="6" t="s">
        <v>1271</v>
      </c>
      <c r="M3924" s="6" t="s">
        <v>298</v>
      </c>
      <c r="N3924" s="6" t="s">
        <v>378</v>
      </c>
      <c r="O3924" s="6" t="s">
        <v>1812</v>
      </c>
      <c r="P3924" s="6" t="s">
        <v>1812</v>
      </c>
      <c r="Q3924" s="6" t="s">
        <v>13089</v>
      </c>
      <c r="R3924" s="6" t="s">
        <v>1812</v>
      </c>
      <c r="S3924" s="6" t="s">
        <v>16925</v>
      </c>
      <c r="T3924" s="6" t="s">
        <v>13115</v>
      </c>
      <c r="U3924" s="6" t="s">
        <v>1812</v>
      </c>
      <c r="V3924" s="6" t="s">
        <v>1812</v>
      </c>
      <c r="W3924" s="6" t="s">
        <v>1816</v>
      </c>
      <c r="X3924" s="6" t="s">
        <v>17733</v>
      </c>
      <c r="Y3924" s="8">
        <f>X3925-'Com RTOS RX'!$X3924</f>
        <v>0.0001273148148</v>
      </c>
      <c r="Z3924" s="6">
        <f>SUM(LEN(",CO_MQ135|"),'Com RTOS RX'!$H3924,LEN(",CO2_MQ135|"),'Com RTOS RX'!$I3924,LEN(",Alcool_MQ135|"),'Com RTOS RX'!$J3924,LEN(",Alcool_MQ135|"),'Com RTOS RX'!$K3924,LEN(",Toluen_MQ135|"),'Com RTOS RX'!$L3924,LEN(",MH4_MQ135|"),'Com RTOS RX'!$M3924,LEN(",O3_MQ131|"),'Com RTOS RX'!$N3924)*8</f>
        <v>672</v>
      </c>
    </row>
    <row r="3925" ht="15.75" customHeight="1">
      <c r="A3925" s="6" t="s">
        <v>17734</v>
      </c>
      <c r="B3925" s="6" t="s">
        <v>17735</v>
      </c>
      <c r="C3925" s="6" t="s">
        <v>1810</v>
      </c>
      <c r="D3925" s="6" t="s">
        <v>17736</v>
      </c>
      <c r="E3925" s="6" t="s">
        <v>1812</v>
      </c>
      <c r="F3925" s="6" t="s">
        <v>1812</v>
      </c>
      <c r="G3925" s="6" t="s">
        <v>1812</v>
      </c>
      <c r="H3925" s="6" t="s">
        <v>1149</v>
      </c>
      <c r="I3925" s="6" t="s">
        <v>1059</v>
      </c>
      <c r="J3925" s="6" t="s">
        <v>1366</v>
      </c>
      <c r="K3925" s="6" t="s">
        <v>202</v>
      </c>
      <c r="L3925" s="6" t="s">
        <v>1706</v>
      </c>
      <c r="M3925" s="6" t="s">
        <v>282</v>
      </c>
      <c r="N3925" s="6" t="s">
        <v>831</v>
      </c>
      <c r="O3925" s="6" t="s">
        <v>1812</v>
      </c>
      <c r="P3925" s="6" t="s">
        <v>1812</v>
      </c>
      <c r="Q3925" s="6" t="s">
        <v>13089</v>
      </c>
      <c r="R3925" s="6" t="s">
        <v>1812</v>
      </c>
      <c r="S3925" s="6" t="s">
        <v>16995</v>
      </c>
      <c r="T3925" s="6" t="s">
        <v>13115</v>
      </c>
      <c r="U3925" s="6" t="s">
        <v>1812</v>
      </c>
      <c r="V3925" s="6" t="s">
        <v>1812</v>
      </c>
      <c r="W3925" s="6" t="s">
        <v>1816</v>
      </c>
      <c r="X3925" s="6" t="s">
        <v>17737</v>
      </c>
      <c r="Y3925" s="8">
        <f>X3926-'Com RTOS RX'!$X3925</f>
        <v>0.0001157407407</v>
      </c>
      <c r="Z3925" s="6">
        <f>SUM(LEN(",CO_MQ135|"),'Com RTOS RX'!$H3925,LEN(",CO2_MQ135|"),'Com RTOS RX'!$I3925,LEN(",Alcool_MQ135|"),'Com RTOS RX'!$J3925,LEN(",Alcool_MQ135|"),'Com RTOS RX'!$K3925,LEN(",Toluen_MQ135|"),'Com RTOS RX'!$L3925,LEN(",MH4_MQ135|"),'Com RTOS RX'!$M3925,LEN(",O3_MQ131|"),'Com RTOS RX'!$N3925)*8</f>
        <v>672</v>
      </c>
    </row>
    <row r="3926" ht="15.75" customHeight="1">
      <c r="A3926" s="6" t="s">
        <v>17738</v>
      </c>
      <c r="B3926" s="6" t="s">
        <v>17739</v>
      </c>
      <c r="C3926" s="6" t="s">
        <v>1810</v>
      </c>
      <c r="D3926" s="6" t="s">
        <v>17740</v>
      </c>
      <c r="E3926" s="6" t="s">
        <v>1812</v>
      </c>
      <c r="F3926" s="6" t="s">
        <v>1812</v>
      </c>
      <c r="G3926" s="6" t="s">
        <v>1812</v>
      </c>
      <c r="H3926" s="6" t="s">
        <v>15073</v>
      </c>
      <c r="I3926" s="6" t="s">
        <v>1299</v>
      </c>
      <c r="J3926" s="6" t="s">
        <v>1687</v>
      </c>
      <c r="K3926" s="6" t="s">
        <v>3250</v>
      </c>
      <c r="L3926" s="6" t="s">
        <v>15647</v>
      </c>
      <c r="M3926" s="6" t="s">
        <v>299</v>
      </c>
      <c r="N3926" s="6" t="s">
        <v>400</v>
      </c>
      <c r="O3926" s="6" t="s">
        <v>1812</v>
      </c>
      <c r="P3926" s="6" t="s">
        <v>1812</v>
      </c>
      <c r="Q3926" s="6" t="s">
        <v>13089</v>
      </c>
      <c r="R3926" s="6" t="s">
        <v>1812</v>
      </c>
      <c r="S3926" s="6" t="s">
        <v>16925</v>
      </c>
      <c r="T3926" s="6" t="s">
        <v>13115</v>
      </c>
      <c r="U3926" s="6" t="s">
        <v>1812</v>
      </c>
      <c r="V3926" s="6" t="s">
        <v>1812</v>
      </c>
      <c r="W3926" s="6" t="s">
        <v>1816</v>
      </c>
      <c r="X3926" s="6" t="s">
        <v>17741</v>
      </c>
      <c r="Y3926" s="8">
        <f>X3927-'Com RTOS RX'!$X3926</f>
        <v>0.0001157407407</v>
      </c>
      <c r="Z3926" s="6">
        <f>SUM(LEN(",CO_MQ135|"),'Com RTOS RX'!$H3926,LEN(",CO2_MQ135|"),'Com RTOS RX'!$I3926,LEN(",Alcool_MQ135|"),'Com RTOS RX'!$J3926,LEN(",Alcool_MQ135|"),'Com RTOS RX'!$K3926,LEN(",Toluen_MQ135|"),'Com RTOS RX'!$L3926,LEN(",MH4_MQ135|"),'Com RTOS RX'!$M3926,LEN(",O3_MQ131|"),'Com RTOS RX'!$N3926)*8</f>
        <v>672</v>
      </c>
    </row>
    <row r="3927" ht="15.75" customHeight="1">
      <c r="A3927" s="6" t="s">
        <v>17742</v>
      </c>
      <c r="B3927" s="6" t="s">
        <v>17743</v>
      </c>
      <c r="C3927" s="6" t="s">
        <v>1810</v>
      </c>
      <c r="D3927" s="6" t="s">
        <v>17744</v>
      </c>
      <c r="E3927" s="6" t="s">
        <v>1812</v>
      </c>
      <c r="F3927" s="6" t="s">
        <v>1812</v>
      </c>
      <c r="G3927" s="6" t="s">
        <v>1812</v>
      </c>
      <c r="H3927" s="6" t="s">
        <v>1725</v>
      </c>
      <c r="I3927" s="6" t="s">
        <v>13278</v>
      </c>
      <c r="J3927" s="6" t="s">
        <v>1726</v>
      </c>
      <c r="K3927" s="6" t="s">
        <v>150</v>
      </c>
      <c r="L3927" s="6" t="s">
        <v>1727</v>
      </c>
      <c r="M3927" s="6" t="s">
        <v>245</v>
      </c>
      <c r="N3927" s="6" t="s">
        <v>69</v>
      </c>
      <c r="O3927" s="6" t="s">
        <v>1812</v>
      </c>
      <c r="P3927" s="6" t="s">
        <v>1812</v>
      </c>
      <c r="Q3927" s="6" t="s">
        <v>13089</v>
      </c>
      <c r="R3927" s="6" t="s">
        <v>1812</v>
      </c>
      <c r="S3927" s="6" t="s">
        <v>17004</v>
      </c>
      <c r="T3927" s="6" t="s">
        <v>13115</v>
      </c>
      <c r="U3927" s="6" t="s">
        <v>1812</v>
      </c>
      <c r="V3927" s="6" t="s">
        <v>1812</v>
      </c>
      <c r="W3927" s="6" t="s">
        <v>1816</v>
      </c>
      <c r="X3927" s="6" t="s">
        <v>17745</v>
      </c>
      <c r="Y3927" s="8">
        <f>X3928-'Com RTOS RX'!$X3927</f>
        <v>0.0001157407407</v>
      </c>
      <c r="Z3927" s="6">
        <f>SUM(LEN(",CO_MQ135|"),'Com RTOS RX'!$H3927,LEN(",CO2_MQ135|"),'Com RTOS RX'!$I3927,LEN(",Alcool_MQ135|"),'Com RTOS RX'!$J3927,LEN(",Alcool_MQ135|"),'Com RTOS RX'!$K3927,LEN(",Toluen_MQ135|"),'Com RTOS RX'!$L3927,LEN(",MH4_MQ135|"),'Com RTOS RX'!$M3927,LEN(",O3_MQ131|"),'Com RTOS RX'!$N3927)*8</f>
        <v>672</v>
      </c>
    </row>
    <row r="3928" ht="15.75" customHeight="1">
      <c r="A3928" s="6" t="s">
        <v>17746</v>
      </c>
      <c r="B3928" s="6" t="s">
        <v>17747</v>
      </c>
      <c r="C3928" s="6" t="s">
        <v>1810</v>
      </c>
      <c r="D3928" s="6" t="s">
        <v>17748</v>
      </c>
      <c r="E3928" s="6" t="s">
        <v>1812</v>
      </c>
      <c r="F3928" s="6" t="s">
        <v>1812</v>
      </c>
      <c r="G3928" s="6" t="s">
        <v>1812</v>
      </c>
      <c r="H3928" s="6" t="s">
        <v>1691</v>
      </c>
      <c r="I3928" s="6" t="s">
        <v>13227</v>
      </c>
      <c r="J3928" s="6" t="s">
        <v>944</v>
      </c>
      <c r="K3928" s="6" t="s">
        <v>312</v>
      </c>
      <c r="L3928" s="6" t="s">
        <v>1306</v>
      </c>
      <c r="M3928" s="6" t="s">
        <v>298</v>
      </c>
      <c r="N3928" s="6" t="s">
        <v>137</v>
      </c>
      <c r="O3928" s="6" t="s">
        <v>1812</v>
      </c>
      <c r="P3928" s="6" t="s">
        <v>1812</v>
      </c>
      <c r="Q3928" s="6" t="s">
        <v>13089</v>
      </c>
      <c r="R3928" s="6" t="s">
        <v>1812</v>
      </c>
      <c r="S3928" s="6" t="s">
        <v>16925</v>
      </c>
      <c r="T3928" s="6" t="s">
        <v>13115</v>
      </c>
      <c r="U3928" s="6" t="s">
        <v>1812</v>
      </c>
      <c r="V3928" s="6" t="s">
        <v>1812</v>
      </c>
      <c r="W3928" s="6" t="s">
        <v>1816</v>
      </c>
      <c r="X3928" s="6" t="s">
        <v>17749</v>
      </c>
      <c r="Y3928" s="8">
        <f>X3929-'Com RTOS RX'!$X3928</f>
        <v>0.0001157407407</v>
      </c>
      <c r="Z3928" s="6">
        <f>SUM(LEN(",CO_MQ135|"),'Com RTOS RX'!$H3928,LEN(",CO2_MQ135|"),'Com RTOS RX'!$I3928,LEN(",Alcool_MQ135|"),'Com RTOS RX'!$J3928,LEN(",Alcool_MQ135|"),'Com RTOS RX'!$K3928,LEN(",Toluen_MQ135|"),'Com RTOS RX'!$L3928,LEN(",MH4_MQ135|"),'Com RTOS RX'!$M3928,LEN(",O3_MQ131|"),'Com RTOS RX'!$N3928)*8</f>
        <v>672</v>
      </c>
    </row>
    <row r="3929" ht="15.75" customHeight="1">
      <c r="A3929" s="6" t="s">
        <v>17750</v>
      </c>
      <c r="B3929" s="6" t="s">
        <v>17751</v>
      </c>
      <c r="C3929" s="6" t="s">
        <v>1810</v>
      </c>
      <c r="D3929" s="6" t="s">
        <v>17752</v>
      </c>
      <c r="E3929" s="6" t="s">
        <v>1812</v>
      </c>
      <c r="F3929" s="6" t="s">
        <v>1812</v>
      </c>
      <c r="G3929" s="6" t="s">
        <v>1812</v>
      </c>
      <c r="H3929" s="6" t="s">
        <v>1149</v>
      </c>
      <c r="I3929" s="6" t="s">
        <v>1059</v>
      </c>
      <c r="J3929" s="6" t="s">
        <v>1366</v>
      </c>
      <c r="K3929" s="6" t="s">
        <v>202</v>
      </c>
      <c r="L3929" s="6" t="s">
        <v>1706</v>
      </c>
      <c r="M3929" s="6" t="s">
        <v>282</v>
      </c>
      <c r="N3929" s="6" t="s">
        <v>137</v>
      </c>
      <c r="O3929" s="6" t="s">
        <v>1812</v>
      </c>
      <c r="P3929" s="6" t="s">
        <v>1812</v>
      </c>
      <c r="Q3929" s="6" t="s">
        <v>13089</v>
      </c>
      <c r="R3929" s="6" t="s">
        <v>1812</v>
      </c>
      <c r="S3929" s="6" t="s">
        <v>16995</v>
      </c>
      <c r="T3929" s="6" t="s">
        <v>13115</v>
      </c>
      <c r="U3929" s="6" t="s">
        <v>1812</v>
      </c>
      <c r="V3929" s="6" t="s">
        <v>1812</v>
      </c>
      <c r="W3929" s="6" t="s">
        <v>1816</v>
      </c>
      <c r="X3929" s="6" t="s">
        <v>17753</v>
      </c>
      <c r="Y3929" s="8">
        <f>X3930-'Com RTOS RX'!$X3929</f>
        <v>0.0001157407407</v>
      </c>
      <c r="Z3929" s="6">
        <f>SUM(LEN(",CO_MQ135|"),'Com RTOS RX'!$H3929,LEN(",CO2_MQ135|"),'Com RTOS RX'!$I3929,LEN(",Alcool_MQ135|"),'Com RTOS RX'!$J3929,LEN(",Alcool_MQ135|"),'Com RTOS RX'!$K3929,LEN(",Toluen_MQ135|"),'Com RTOS RX'!$L3929,LEN(",MH4_MQ135|"),'Com RTOS RX'!$M3929,LEN(",O3_MQ131|"),'Com RTOS RX'!$N3929)*8</f>
        <v>672</v>
      </c>
    </row>
    <row r="3930" ht="15.75" customHeight="1">
      <c r="A3930" s="6" t="s">
        <v>17754</v>
      </c>
      <c r="B3930" s="6" t="s">
        <v>17755</v>
      </c>
      <c r="C3930" s="6" t="s">
        <v>1810</v>
      </c>
      <c r="D3930" s="6" t="s">
        <v>17756</v>
      </c>
      <c r="E3930" s="6" t="s">
        <v>1812</v>
      </c>
      <c r="F3930" s="6" t="s">
        <v>1812</v>
      </c>
      <c r="G3930" s="6" t="s">
        <v>1812</v>
      </c>
      <c r="H3930" s="6" t="s">
        <v>1694</v>
      </c>
      <c r="I3930" s="6" t="s">
        <v>1695</v>
      </c>
      <c r="J3930" s="6" t="s">
        <v>879</v>
      </c>
      <c r="K3930" s="6" t="s">
        <v>312</v>
      </c>
      <c r="L3930" s="6" t="s">
        <v>1271</v>
      </c>
      <c r="M3930" s="6" t="s">
        <v>298</v>
      </c>
      <c r="N3930" s="6" t="s">
        <v>137</v>
      </c>
      <c r="O3930" s="6" t="s">
        <v>1812</v>
      </c>
      <c r="P3930" s="6" t="s">
        <v>1812</v>
      </c>
      <c r="Q3930" s="6" t="s">
        <v>13089</v>
      </c>
      <c r="R3930" s="6" t="s">
        <v>1812</v>
      </c>
      <c r="S3930" s="6" t="s">
        <v>16925</v>
      </c>
      <c r="T3930" s="6" t="s">
        <v>13115</v>
      </c>
      <c r="U3930" s="6" t="s">
        <v>1812</v>
      </c>
      <c r="V3930" s="6" t="s">
        <v>1812</v>
      </c>
      <c r="W3930" s="6" t="s">
        <v>1816</v>
      </c>
      <c r="X3930" s="6" t="s">
        <v>17757</v>
      </c>
      <c r="Y3930" s="8">
        <f>X3931-'Com RTOS RX'!$X3930</f>
        <v>0.0001273148148</v>
      </c>
      <c r="Z3930" s="6">
        <f>SUM(LEN(",CO_MQ135|"),'Com RTOS RX'!$H3930,LEN(",CO2_MQ135|"),'Com RTOS RX'!$I3930,LEN(",Alcool_MQ135|"),'Com RTOS RX'!$J3930,LEN(",Alcool_MQ135|"),'Com RTOS RX'!$K3930,LEN(",Toluen_MQ135|"),'Com RTOS RX'!$L3930,LEN(",MH4_MQ135|"),'Com RTOS RX'!$M3930,LEN(",O3_MQ131|"),'Com RTOS RX'!$N3930)*8</f>
        <v>672</v>
      </c>
    </row>
    <row r="3931" ht="15.75" customHeight="1">
      <c r="A3931" s="6" t="s">
        <v>17758</v>
      </c>
      <c r="B3931" s="6" t="s">
        <v>17759</v>
      </c>
      <c r="C3931" s="6" t="s">
        <v>1810</v>
      </c>
      <c r="D3931" s="6" t="s">
        <v>17760</v>
      </c>
      <c r="E3931" s="6" t="s">
        <v>1812</v>
      </c>
      <c r="F3931" s="6" t="s">
        <v>1812</v>
      </c>
      <c r="G3931" s="6" t="s">
        <v>1812</v>
      </c>
      <c r="H3931" s="6" t="s">
        <v>1694</v>
      </c>
      <c r="I3931" s="6" t="s">
        <v>1695</v>
      </c>
      <c r="J3931" s="6" t="s">
        <v>879</v>
      </c>
      <c r="K3931" s="6" t="s">
        <v>312</v>
      </c>
      <c r="L3931" s="6" t="s">
        <v>1271</v>
      </c>
      <c r="M3931" s="6" t="s">
        <v>298</v>
      </c>
      <c r="N3931" s="6" t="s">
        <v>137</v>
      </c>
      <c r="O3931" s="6" t="s">
        <v>1812</v>
      </c>
      <c r="P3931" s="6" t="s">
        <v>1812</v>
      </c>
      <c r="Q3931" s="6" t="s">
        <v>13089</v>
      </c>
      <c r="R3931" s="6" t="s">
        <v>1812</v>
      </c>
      <c r="S3931" s="6" t="s">
        <v>16925</v>
      </c>
      <c r="T3931" s="6" t="s">
        <v>13115</v>
      </c>
      <c r="U3931" s="6" t="s">
        <v>1812</v>
      </c>
      <c r="V3931" s="6" t="s">
        <v>1812</v>
      </c>
      <c r="W3931" s="6" t="s">
        <v>1816</v>
      </c>
      <c r="X3931" s="6" t="s">
        <v>17761</v>
      </c>
      <c r="Y3931" s="8">
        <f>X3932-'Com RTOS RX'!$X3931</f>
        <v>0.0001157407407</v>
      </c>
      <c r="Z3931" s="6">
        <f>SUM(LEN(",CO_MQ135|"),'Com RTOS RX'!$H3931,LEN(",CO2_MQ135|"),'Com RTOS RX'!$I3931,LEN(",Alcool_MQ135|"),'Com RTOS RX'!$J3931,LEN(",Alcool_MQ135|"),'Com RTOS RX'!$K3931,LEN(",Toluen_MQ135|"),'Com RTOS RX'!$L3931,LEN(",MH4_MQ135|"),'Com RTOS RX'!$M3931,LEN(",O3_MQ131|"),'Com RTOS RX'!$N3931)*8</f>
        <v>672</v>
      </c>
    </row>
    <row r="3932" ht="15.75" customHeight="1">
      <c r="A3932" s="6" t="s">
        <v>17762</v>
      </c>
      <c r="B3932" s="6" t="s">
        <v>17763</v>
      </c>
      <c r="C3932" s="6" t="s">
        <v>1810</v>
      </c>
      <c r="D3932" s="6" t="s">
        <v>17764</v>
      </c>
      <c r="E3932" s="6" t="s">
        <v>1812</v>
      </c>
      <c r="F3932" s="6" t="s">
        <v>1812</v>
      </c>
      <c r="G3932" s="6" t="s">
        <v>1812</v>
      </c>
      <c r="H3932" s="6" t="s">
        <v>900</v>
      </c>
      <c r="I3932" s="6" t="s">
        <v>1671</v>
      </c>
      <c r="J3932" s="6" t="s">
        <v>906</v>
      </c>
      <c r="K3932" s="6" t="s">
        <v>3250</v>
      </c>
      <c r="L3932" s="6" t="s">
        <v>955</v>
      </c>
      <c r="M3932" s="6" t="s">
        <v>285</v>
      </c>
      <c r="N3932" s="6" t="s">
        <v>1443</v>
      </c>
      <c r="O3932" s="6" t="s">
        <v>1812</v>
      </c>
      <c r="P3932" s="6" t="s">
        <v>1812</v>
      </c>
      <c r="Q3932" s="6" t="s">
        <v>13089</v>
      </c>
      <c r="R3932" s="6" t="s">
        <v>1812</v>
      </c>
      <c r="S3932" s="6" t="s">
        <v>16925</v>
      </c>
      <c r="T3932" s="6" t="s">
        <v>13115</v>
      </c>
      <c r="U3932" s="6" t="s">
        <v>1812</v>
      </c>
      <c r="V3932" s="6" t="s">
        <v>1812</v>
      </c>
      <c r="W3932" s="6" t="s">
        <v>1816</v>
      </c>
      <c r="X3932" s="6" t="s">
        <v>17765</v>
      </c>
      <c r="Y3932" s="8">
        <f>X3933-'Com RTOS RX'!$X3932</f>
        <v>0.0001157407407</v>
      </c>
      <c r="Z3932" s="6">
        <f>SUM(LEN(",CO_MQ135|"),'Com RTOS RX'!$H3932,LEN(",CO2_MQ135|"),'Com RTOS RX'!$I3932,LEN(",Alcool_MQ135|"),'Com RTOS RX'!$J3932,LEN(",Alcool_MQ135|"),'Com RTOS RX'!$K3932,LEN(",Toluen_MQ135|"),'Com RTOS RX'!$L3932,LEN(",MH4_MQ135|"),'Com RTOS RX'!$M3932,LEN(",O3_MQ131|"),'Com RTOS RX'!$N3932)*8</f>
        <v>672</v>
      </c>
    </row>
    <row r="3933" ht="15.75" customHeight="1">
      <c r="A3933" s="6" t="s">
        <v>17766</v>
      </c>
      <c r="B3933" s="6" t="s">
        <v>17767</v>
      </c>
      <c r="C3933" s="6" t="s">
        <v>1810</v>
      </c>
      <c r="D3933" s="6" t="s">
        <v>17768</v>
      </c>
      <c r="E3933" s="6" t="s">
        <v>1812</v>
      </c>
      <c r="F3933" s="6" t="s">
        <v>1812</v>
      </c>
      <c r="G3933" s="6" t="s">
        <v>1812</v>
      </c>
      <c r="H3933" s="6" t="s">
        <v>513</v>
      </c>
      <c r="I3933" s="6" t="s">
        <v>1157</v>
      </c>
      <c r="J3933" s="6" t="s">
        <v>898</v>
      </c>
      <c r="K3933" s="6" t="s">
        <v>97</v>
      </c>
      <c r="L3933" s="6" t="s">
        <v>481</v>
      </c>
      <c r="M3933" s="6" t="s">
        <v>285</v>
      </c>
      <c r="N3933" s="6" t="s">
        <v>378</v>
      </c>
      <c r="O3933" s="6" t="s">
        <v>1812</v>
      </c>
      <c r="P3933" s="6" t="s">
        <v>1812</v>
      </c>
      <c r="Q3933" s="6" t="s">
        <v>13089</v>
      </c>
      <c r="R3933" s="6" t="s">
        <v>1812</v>
      </c>
      <c r="S3933" s="6" t="s">
        <v>16925</v>
      </c>
      <c r="T3933" s="6" t="s">
        <v>13115</v>
      </c>
      <c r="U3933" s="6" t="s">
        <v>1812</v>
      </c>
      <c r="V3933" s="6" t="s">
        <v>1812</v>
      </c>
      <c r="W3933" s="6" t="s">
        <v>1816</v>
      </c>
      <c r="X3933" s="6" t="s">
        <v>17769</v>
      </c>
      <c r="Y3933" s="8">
        <f>X3934-'Com RTOS RX'!$X3933</f>
        <v>0.0001157407407</v>
      </c>
      <c r="Z3933" s="6">
        <f>SUM(LEN(",CO_MQ135|"),'Com RTOS RX'!$H3933,LEN(",CO2_MQ135|"),'Com RTOS RX'!$I3933,LEN(",Alcool_MQ135|"),'Com RTOS RX'!$J3933,LEN(",Alcool_MQ135|"),'Com RTOS RX'!$K3933,LEN(",Toluen_MQ135|"),'Com RTOS RX'!$L3933,LEN(",MH4_MQ135|"),'Com RTOS RX'!$M3933,LEN(",O3_MQ131|"),'Com RTOS RX'!$N3933)*8</f>
        <v>672</v>
      </c>
    </row>
    <row r="3934" ht="15.75" customHeight="1">
      <c r="A3934" s="6" t="s">
        <v>17770</v>
      </c>
      <c r="B3934" s="6" t="s">
        <v>17771</v>
      </c>
      <c r="C3934" s="6" t="s">
        <v>1810</v>
      </c>
      <c r="D3934" s="6" t="s">
        <v>17772</v>
      </c>
      <c r="E3934" s="6" t="s">
        <v>1812</v>
      </c>
      <c r="F3934" s="6" t="s">
        <v>1812</v>
      </c>
      <c r="G3934" s="6" t="s">
        <v>1812</v>
      </c>
      <c r="H3934" s="6" t="s">
        <v>15073</v>
      </c>
      <c r="I3934" s="6" t="s">
        <v>1299</v>
      </c>
      <c r="J3934" s="6" t="s">
        <v>1687</v>
      </c>
      <c r="K3934" s="6" t="s">
        <v>3250</v>
      </c>
      <c r="L3934" s="6" t="s">
        <v>15647</v>
      </c>
      <c r="M3934" s="6" t="s">
        <v>299</v>
      </c>
      <c r="N3934" s="6" t="s">
        <v>137</v>
      </c>
      <c r="O3934" s="6" t="s">
        <v>1812</v>
      </c>
      <c r="P3934" s="6" t="s">
        <v>1812</v>
      </c>
      <c r="Q3934" s="6" t="s">
        <v>13089</v>
      </c>
      <c r="R3934" s="6" t="s">
        <v>1812</v>
      </c>
      <c r="S3934" s="6" t="s">
        <v>16925</v>
      </c>
      <c r="T3934" s="6" t="s">
        <v>13115</v>
      </c>
      <c r="U3934" s="6" t="s">
        <v>1812</v>
      </c>
      <c r="V3934" s="6" t="s">
        <v>1812</v>
      </c>
      <c r="W3934" s="6" t="s">
        <v>1816</v>
      </c>
      <c r="X3934" s="6" t="s">
        <v>17773</v>
      </c>
      <c r="Y3934" s="8">
        <f>X3935-'Com RTOS RX'!$X3934</f>
        <v>0.0001157407407</v>
      </c>
      <c r="Z3934" s="6">
        <f>SUM(LEN(",CO_MQ135|"),'Com RTOS RX'!$H3934,LEN(",CO2_MQ135|"),'Com RTOS RX'!$I3934,LEN(",Alcool_MQ135|"),'Com RTOS RX'!$J3934,LEN(",Alcool_MQ135|"),'Com RTOS RX'!$K3934,LEN(",Toluen_MQ135|"),'Com RTOS RX'!$L3934,LEN(",MH4_MQ135|"),'Com RTOS RX'!$M3934,LEN(",O3_MQ131|"),'Com RTOS RX'!$N3934)*8</f>
        <v>672</v>
      </c>
    </row>
    <row r="3935" ht="15.75" customHeight="1">
      <c r="A3935" s="6" t="s">
        <v>17774</v>
      </c>
      <c r="B3935" s="6" t="s">
        <v>17775</v>
      </c>
      <c r="C3935" s="6" t="s">
        <v>1810</v>
      </c>
      <c r="D3935" s="6" t="s">
        <v>17776</v>
      </c>
      <c r="E3935" s="6" t="s">
        <v>1812</v>
      </c>
      <c r="F3935" s="6" t="s">
        <v>1812</v>
      </c>
      <c r="G3935" s="6" t="s">
        <v>1812</v>
      </c>
      <c r="H3935" s="6" t="s">
        <v>1691</v>
      </c>
      <c r="I3935" s="6" t="s">
        <v>13227</v>
      </c>
      <c r="J3935" s="6" t="s">
        <v>944</v>
      </c>
      <c r="K3935" s="6" t="s">
        <v>312</v>
      </c>
      <c r="L3935" s="6" t="s">
        <v>1306</v>
      </c>
      <c r="M3935" s="6" t="s">
        <v>298</v>
      </c>
      <c r="N3935" s="6" t="s">
        <v>137</v>
      </c>
      <c r="O3935" s="6" t="s">
        <v>1812</v>
      </c>
      <c r="P3935" s="6" t="s">
        <v>1812</v>
      </c>
      <c r="Q3935" s="6" t="s">
        <v>13089</v>
      </c>
      <c r="R3935" s="6" t="s">
        <v>1812</v>
      </c>
      <c r="S3935" s="6" t="s">
        <v>16925</v>
      </c>
      <c r="T3935" s="6" t="s">
        <v>13115</v>
      </c>
      <c r="U3935" s="6" t="s">
        <v>1812</v>
      </c>
      <c r="V3935" s="6" t="s">
        <v>1812</v>
      </c>
      <c r="W3935" s="6" t="s">
        <v>1816</v>
      </c>
      <c r="X3935" s="6" t="s">
        <v>17777</v>
      </c>
      <c r="Y3935" s="8">
        <f>X3936-'Com RTOS RX'!$X3935</f>
        <v>0.0001157407407</v>
      </c>
      <c r="Z3935" s="6">
        <f>SUM(LEN(",CO_MQ135|"),'Com RTOS RX'!$H3935,LEN(",CO2_MQ135|"),'Com RTOS RX'!$I3935,LEN(",Alcool_MQ135|"),'Com RTOS RX'!$J3935,LEN(",Alcool_MQ135|"),'Com RTOS RX'!$K3935,LEN(",Toluen_MQ135|"),'Com RTOS RX'!$L3935,LEN(",MH4_MQ135|"),'Com RTOS RX'!$M3935,LEN(",O3_MQ131|"),'Com RTOS RX'!$N3935)*8</f>
        <v>672</v>
      </c>
    </row>
    <row r="3936" ht="15.75" customHeight="1">
      <c r="A3936" s="6" t="s">
        <v>17778</v>
      </c>
      <c r="B3936" s="6" t="s">
        <v>17779</v>
      </c>
      <c r="C3936" s="6" t="s">
        <v>1810</v>
      </c>
      <c r="D3936" s="6" t="s">
        <v>17780</v>
      </c>
      <c r="E3936" s="6" t="s">
        <v>1812</v>
      </c>
      <c r="F3936" s="6" t="s">
        <v>1812</v>
      </c>
      <c r="G3936" s="6" t="s">
        <v>1812</v>
      </c>
      <c r="H3936" s="6" t="s">
        <v>1691</v>
      </c>
      <c r="I3936" s="6" t="s">
        <v>13227</v>
      </c>
      <c r="J3936" s="6" t="s">
        <v>944</v>
      </c>
      <c r="K3936" s="6" t="s">
        <v>312</v>
      </c>
      <c r="L3936" s="6" t="s">
        <v>1306</v>
      </c>
      <c r="M3936" s="6" t="s">
        <v>298</v>
      </c>
      <c r="N3936" s="6" t="s">
        <v>1443</v>
      </c>
      <c r="O3936" s="6" t="s">
        <v>1812</v>
      </c>
      <c r="P3936" s="6" t="s">
        <v>1812</v>
      </c>
      <c r="Q3936" s="6" t="s">
        <v>13089</v>
      </c>
      <c r="R3936" s="6" t="s">
        <v>1812</v>
      </c>
      <c r="S3936" s="6" t="s">
        <v>16925</v>
      </c>
      <c r="T3936" s="6" t="s">
        <v>13115</v>
      </c>
      <c r="U3936" s="6" t="s">
        <v>1812</v>
      </c>
      <c r="V3936" s="6" t="s">
        <v>1812</v>
      </c>
      <c r="W3936" s="6" t="s">
        <v>1816</v>
      </c>
      <c r="X3936" s="6" t="s">
        <v>17781</v>
      </c>
      <c r="Y3936" s="8">
        <f>X3937-'Com RTOS RX'!$X3936</f>
        <v>0.0001157407407</v>
      </c>
      <c r="Z3936" s="6">
        <f>SUM(LEN(",CO_MQ135|"),'Com RTOS RX'!$H3936,LEN(",CO2_MQ135|"),'Com RTOS RX'!$I3936,LEN(",Alcool_MQ135|"),'Com RTOS RX'!$J3936,LEN(",Alcool_MQ135|"),'Com RTOS RX'!$K3936,LEN(",Toluen_MQ135|"),'Com RTOS RX'!$L3936,LEN(",MH4_MQ135|"),'Com RTOS RX'!$M3936,LEN(",O3_MQ131|"),'Com RTOS RX'!$N3936)*8</f>
        <v>672</v>
      </c>
    </row>
    <row r="3937" ht="15.75" customHeight="1">
      <c r="A3937" s="6" t="s">
        <v>17782</v>
      </c>
      <c r="B3937" s="6" t="s">
        <v>17783</v>
      </c>
      <c r="C3937" s="6" t="s">
        <v>1810</v>
      </c>
      <c r="D3937" s="6" t="s">
        <v>17784</v>
      </c>
      <c r="E3937" s="6" t="s">
        <v>1812</v>
      </c>
      <c r="F3937" s="6" t="s">
        <v>1812</v>
      </c>
      <c r="G3937" s="6" t="s">
        <v>1812</v>
      </c>
      <c r="H3937" s="6" t="s">
        <v>513</v>
      </c>
      <c r="I3937" s="6" t="s">
        <v>1157</v>
      </c>
      <c r="J3937" s="6" t="s">
        <v>898</v>
      </c>
      <c r="K3937" s="6" t="s">
        <v>97</v>
      </c>
      <c r="L3937" s="6" t="s">
        <v>481</v>
      </c>
      <c r="M3937" s="6" t="s">
        <v>285</v>
      </c>
      <c r="N3937" s="6" t="s">
        <v>69</v>
      </c>
      <c r="O3937" s="6" t="s">
        <v>1812</v>
      </c>
      <c r="P3937" s="6" t="s">
        <v>1812</v>
      </c>
      <c r="Q3937" s="6" t="s">
        <v>13089</v>
      </c>
      <c r="R3937" s="6" t="s">
        <v>1812</v>
      </c>
      <c r="S3937" s="6" t="s">
        <v>16925</v>
      </c>
      <c r="T3937" s="6" t="s">
        <v>13115</v>
      </c>
      <c r="U3937" s="6" t="s">
        <v>1812</v>
      </c>
      <c r="V3937" s="6" t="s">
        <v>1812</v>
      </c>
      <c r="W3937" s="6" t="s">
        <v>1816</v>
      </c>
      <c r="X3937" s="6" t="s">
        <v>17785</v>
      </c>
      <c r="Y3937" s="8">
        <f>X3938-'Com RTOS RX'!$X3937</f>
        <v>0.0001157407407</v>
      </c>
      <c r="Z3937" s="6">
        <f>SUM(LEN(",CO_MQ135|"),'Com RTOS RX'!$H3937,LEN(",CO2_MQ135|"),'Com RTOS RX'!$I3937,LEN(",Alcool_MQ135|"),'Com RTOS RX'!$J3937,LEN(",Alcool_MQ135|"),'Com RTOS RX'!$K3937,LEN(",Toluen_MQ135|"),'Com RTOS RX'!$L3937,LEN(",MH4_MQ135|"),'Com RTOS RX'!$M3937,LEN(",O3_MQ131|"),'Com RTOS RX'!$N3937)*8</f>
        <v>672</v>
      </c>
    </row>
    <row r="3938" ht="15.75" customHeight="1">
      <c r="A3938" s="6" t="s">
        <v>17786</v>
      </c>
      <c r="B3938" s="6" t="s">
        <v>17787</v>
      </c>
      <c r="C3938" s="6" t="s">
        <v>1810</v>
      </c>
      <c r="D3938" s="6" t="s">
        <v>17788</v>
      </c>
      <c r="E3938" s="6" t="s">
        <v>1812</v>
      </c>
      <c r="F3938" s="6" t="s">
        <v>1812</v>
      </c>
      <c r="G3938" s="6" t="s">
        <v>1812</v>
      </c>
      <c r="H3938" s="6" t="s">
        <v>14553</v>
      </c>
      <c r="I3938" s="6" t="s">
        <v>13221</v>
      </c>
      <c r="J3938" s="6" t="s">
        <v>1728</v>
      </c>
      <c r="K3938" s="6" t="s">
        <v>308</v>
      </c>
      <c r="L3938" s="6" t="s">
        <v>1729</v>
      </c>
      <c r="M3938" s="6" t="s">
        <v>236</v>
      </c>
      <c r="N3938" s="6" t="s">
        <v>831</v>
      </c>
      <c r="O3938" s="6" t="s">
        <v>1812</v>
      </c>
      <c r="P3938" s="6" t="s">
        <v>1812</v>
      </c>
      <c r="Q3938" s="6" t="s">
        <v>13089</v>
      </c>
      <c r="R3938" s="6" t="s">
        <v>1812</v>
      </c>
      <c r="S3938" s="6" t="s">
        <v>16995</v>
      </c>
      <c r="T3938" s="6" t="s">
        <v>13115</v>
      </c>
      <c r="U3938" s="6" t="s">
        <v>1812</v>
      </c>
      <c r="V3938" s="6" t="s">
        <v>1812</v>
      </c>
      <c r="W3938" s="6" t="s">
        <v>1816</v>
      </c>
      <c r="X3938" s="6" t="s">
        <v>17789</v>
      </c>
      <c r="Y3938" s="8">
        <f>X3939-'Com RTOS RX'!$X3938</f>
        <v>0.0001157407407</v>
      </c>
      <c r="Z3938" s="6">
        <f>SUM(LEN(",CO_MQ135|"),'Com RTOS RX'!$H3938,LEN(",CO2_MQ135|"),'Com RTOS RX'!$I3938,LEN(",Alcool_MQ135|"),'Com RTOS RX'!$J3938,LEN(",Alcool_MQ135|"),'Com RTOS RX'!$K3938,LEN(",Toluen_MQ135|"),'Com RTOS RX'!$L3938,LEN(",MH4_MQ135|"),'Com RTOS RX'!$M3938,LEN(",O3_MQ131|"),'Com RTOS RX'!$N3938)*8</f>
        <v>672</v>
      </c>
    </row>
    <row r="3939" ht="15.75" customHeight="1">
      <c r="A3939" s="6" t="s">
        <v>17790</v>
      </c>
      <c r="B3939" s="6" t="s">
        <v>17791</v>
      </c>
      <c r="C3939" s="6" t="s">
        <v>1810</v>
      </c>
      <c r="D3939" s="6" t="s">
        <v>17792</v>
      </c>
      <c r="E3939" s="6" t="s">
        <v>1812</v>
      </c>
      <c r="F3939" s="6" t="s">
        <v>1812</v>
      </c>
      <c r="G3939" s="6" t="s">
        <v>1812</v>
      </c>
      <c r="H3939" s="6" t="s">
        <v>513</v>
      </c>
      <c r="I3939" s="6" t="s">
        <v>1157</v>
      </c>
      <c r="J3939" s="6" t="s">
        <v>898</v>
      </c>
      <c r="K3939" s="6" t="s">
        <v>97</v>
      </c>
      <c r="L3939" s="6" t="s">
        <v>481</v>
      </c>
      <c r="M3939" s="6" t="s">
        <v>285</v>
      </c>
      <c r="N3939" s="6" t="s">
        <v>378</v>
      </c>
      <c r="O3939" s="6" t="s">
        <v>1812</v>
      </c>
      <c r="P3939" s="6" t="s">
        <v>1812</v>
      </c>
      <c r="Q3939" s="6" t="s">
        <v>13089</v>
      </c>
      <c r="R3939" s="6" t="s">
        <v>1812</v>
      </c>
      <c r="S3939" s="6" t="s">
        <v>16925</v>
      </c>
      <c r="T3939" s="6" t="s">
        <v>13115</v>
      </c>
      <c r="U3939" s="6" t="s">
        <v>1812</v>
      </c>
      <c r="V3939" s="6" t="s">
        <v>1812</v>
      </c>
      <c r="W3939" s="6" t="s">
        <v>1816</v>
      </c>
      <c r="X3939" s="6" t="s">
        <v>17793</v>
      </c>
      <c r="Y3939" s="8">
        <f>X3940-'Com RTOS RX'!$X3939</f>
        <v>0.0002314814815</v>
      </c>
      <c r="Z3939" s="6">
        <f>SUM(LEN(",CO_MQ135|"),'Com RTOS RX'!$H3939,LEN(",CO2_MQ135|"),'Com RTOS RX'!$I3939,LEN(",Alcool_MQ135|"),'Com RTOS RX'!$J3939,LEN(",Alcool_MQ135|"),'Com RTOS RX'!$K3939,LEN(",Toluen_MQ135|"),'Com RTOS RX'!$L3939,LEN(",MH4_MQ135|"),'Com RTOS RX'!$M3939,LEN(",O3_MQ131|"),'Com RTOS RX'!$N3939)*8</f>
        <v>672</v>
      </c>
    </row>
    <row r="3940" ht="15.75" customHeight="1">
      <c r="A3940" s="6" t="s">
        <v>17794</v>
      </c>
      <c r="B3940" s="6" t="s">
        <v>17795</v>
      </c>
      <c r="C3940" s="6" t="s">
        <v>1810</v>
      </c>
      <c r="D3940" s="6" t="s">
        <v>17796</v>
      </c>
      <c r="E3940" s="6" t="s">
        <v>1812</v>
      </c>
      <c r="F3940" s="6" t="s">
        <v>1812</v>
      </c>
      <c r="G3940" s="6" t="s">
        <v>1812</v>
      </c>
      <c r="H3940" s="6" t="s">
        <v>900</v>
      </c>
      <c r="I3940" s="6" t="s">
        <v>1671</v>
      </c>
      <c r="J3940" s="6" t="s">
        <v>906</v>
      </c>
      <c r="K3940" s="6" t="s">
        <v>3250</v>
      </c>
      <c r="L3940" s="6" t="s">
        <v>955</v>
      </c>
      <c r="M3940" s="6" t="s">
        <v>285</v>
      </c>
      <c r="N3940" s="6" t="s">
        <v>1443</v>
      </c>
      <c r="O3940" s="6" t="s">
        <v>1812</v>
      </c>
      <c r="P3940" s="6" t="s">
        <v>1812</v>
      </c>
      <c r="Q3940" s="6" t="s">
        <v>13089</v>
      </c>
      <c r="R3940" s="6" t="s">
        <v>1812</v>
      </c>
      <c r="S3940" s="6" t="s">
        <v>16925</v>
      </c>
      <c r="T3940" s="6" t="s">
        <v>13115</v>
      </c>
      <c r="U3940" s="6" t="s">
        <v>1812</v>
      </c>
      <c r="V3940" s="6" t="s">
        <v>1812</v>
      </c>
      <c r="W3940" s="6" t="s">
        <v>1816</v>
      </c>
      <c r="X3940" s="6" t="s">
        <v>17797</v>
      </c>
      <c r="Y3940" s="8">
        <f>X3941-'Com RTOS RX'!$X3940</f>
        <v>0.0001157407407</v>
      </c>
      <c r="Z3940" s="6">
        <f>SUM(LEN(",CO_MQ135|"),'Com RTOS RX'!$H3940,LEN(",CO2_MQ135|"),'Com RTOS RX'!$I3940,LEN(",Alcool_MQ135|"),'Com RTOS RX'!$J3940,LEN(",Alcool_MQ135|"),'Com RTOS RX'!$K3940,LEN(",Toluen_MQ135|"),'Com RTOS RX'!$L3940,LEN(",MH4_MQ135|"),'Com RTOS RX'!$M3940,LEN(",O3_MQ131|"),'Com RTOS RX'!$N3940)*8</f>
        <v>672</v>
      </c>
    </row>
    <row r="3941" ht="15.75" customHeight="1">
      <c r="A3941" s="6" t="s">
        <v>17798</v>
      </c>
      <c r="B3941" s="6" t="s">
        <v>17799</v>
      </c>
      <c r="C3941" s="6" t="s">
        <v>1810</v>
      </c>
      <c r="D3941" s="6" t="s">
        <v>17800</v>
      </c>
      <c r="E3941" s="6" t="s">
        <v>1812</v>
      </c>
      <c r="F3941" s="6" t="s">
        <v>1812</v>
      </c>
      <c r="G3941" s="6" t="s">
        <v>1812</v>
      </c>
      <c r="H3941" s="6" t="s">
        <v>513</v>
      </c>
      <c r="I3941" s="6" t="s">
        <v>1157</v>
      </c>
      <c r="J3941" s="6" t="s">
        <v>898</v>
      </c>
      <c r="K3941" s="6" t="s">
        <v>97</v>
      </c>
      <c r="L3941" s="6" t="s">
        <v>481</v>
      </c>
      <c r="M3941" s="6" t="s">
        <v>285</v>
      </c>
      <c r="N3941" s="6" t="s">
        <v>831</v>
      </c>
      <c r="O3941" s="6" t="s">
        <v>1812</v>
      </c>
      <c r="P3941" s="6" t="s">
        <v>1812</v>
      </c>
      <c r="Q3941" s="6" t="s">
        <v>13089</v>
      </c>
      <c r="R3941" s="6" t="s">
        <v>1812</v>
      </c>
      <c r="S3941" s="6" t="s">
        <v>16925</v>
      </c>
      <c r="T3941" s="6" t="s">
        <v>13115</v>
      </c>
      <c r="U3941" s="6" t="s">
        <v>1812</v>
      </c>
      <c r="V3941" s="6" t="s">
        <v>1812</v>
      </c>
      <c r="W3941" s="6" t="s">
        <v>1816</v>
      </c>
      <c r="X3941" s="6" t="s">
        <v>17801</v>
      </c>
      <c r="Y3941" s="8">
        <f>X3942-'Com RTOS RX'!$X3941</f>
        <v>0.0001273148148</v>
      </c>
      <c r="Z3941" s="6">
        <f>SUM(LEN(",CO_MQ135|"),'Com RTOS RX'!$H3941,LEN(",CO2_MQ135|"),'Com RTOS RX'!$I3941,LEN(",Alcool_MQ135|"),'Com RTOS RX'!$J3941,LEN(",Alcool_MQ135|"),'Com RTOS RX'!$K3941,LEN(",Toluen_MQ135|"),'Com RTOS RX'!$L3941,LEN(",MH4_MQ135|"),'Com RTOS RX'!$M3941,LEN(",O3_MQ131|"),'Com RTOS RX'!$N3941)*8</f>
        <v>672</v>
      </c>
    </row>
    <row r="3942" ht="15.75" customHeight="1">
      <c r="A3942" s="6" t="s">
        <v>17802</v>
      </c>
      <c r="B3942" s="6" t="s">
        <v>17803</v>
      </c>
      <c r="C3942" s="6" t="s">
        <v>1810</v>
      </c>
      <c r="D3942" s="6" t="s">
        <v>17804</v>
      </c>
      <c r="E3942" s="6" t="s">
        <v>1812</v>
      </c>
      <c r="F3942" s="6" t="s">
        <v>1812</v>
      </c>
      <c r="G3942" s="6" t="s">
        <v>1812</v>
      </c>
      <c r="H3942" s="6" t="s">
        <v>513</v>
      </c>
      <c r="I3942" s="6" t="s">
        <v>1157</v>
      </c>
      <c r="J3942" s="6" t="s">
        <v>898</v>
      </c>
      <c r="K3942" s="6" t="s">
        <v>97</v>
      </c>
      <c r="L3942" s="6" t="s">
        <v>481</v>
      </c>
      <c r="M3942" s="6" t="s">
        <v>285</v>
      </c>
      <c r="N3942" s="6" t="s">
        <v>831</v>
      </c>
      <c r="O3942" s="6" t="s">
        <v>1812</v>
      </c>
      <c r="P3942" s="6" t="s">
        <v>1812</v>
      </c>
      <c r="Q3942" s="6" t="s">
        <v>13089</v>
      </c>
      <c r="R3942" s="6" t="s">
        <v>1812</v>
      </c>
      <c r="S3942" s="6" t="s">
        <v>16925</v>
      </c>
      <c r="T3942" s="6" t="s">
        <v>13115</v>
      </c>
      <c r="U3942" s="6" t="s">
        <v>1812</v>
      </c>
      <c r="V3942" s="6" t="s">
        <v>1812</v>
      </c>
      <c r="W3942" s="6" t="s">
        <v>1816</v>
      </c>
      <c r="X3942" s="6" t="s">
        <v>17805</v>
      </c>
      <c r="Y3942" s="8">
        <f>X3943-'Com RTOS RX'!$X3942</f>
        <v>0.0001157407407</v>
      </c>
      <c r="Z3942" s="6">
        <f>SUM(LEN(",CO_MQ135|"),'Com RTOS RX'!$H3942,LEN(",CO2_MQ135|"),'Com RTOS RX'!$I3942,LEN(",Alcool_MQ135|"),'Com RTOS RX'!$J3942,LEN(",Alcool_MQ135|"),'Com RTOS RX'!$K3942,LEN(",Toluen_MQ135|"),'Com RTOS RX'!$L3942,LEN(",MH4_MQ135|"),'Com RTOS RX'!$M3942,LEN(",O3_MQ131|"),'Com RTOS RX'!$N3942)*8</f>
        <v>672</v>
      </c>
    </row>
    <row r="3943" ht="15.75" customHeight="1">
      <c r="A3943" s="6" t="s">
        <v>17806</v>
      </c>
      <c r="B3943" s="6" t="s">
        <v>17807</v>
      </c>
      <c r="C3943" s="6" t="s">
        <v>1810</v>
      </c>
      <c r="D3943" s="6" t="s">
        <v>17808</v>
      </c>
      <c r="E3943" s="6" t="s">
        <v>1812</v>
      </c>
      <c r="F3943" s="6" t="s">
        <v>1812</v>
      </c>
      <c r="G3943" s="6" t="s">
        <v>1812</v>
      </c>
      <c r="H3943" s="6" t="s">
        <v>1730</v>
      </c>
      <c r="I3943" s="6" t="s">
        <v>890</v>
      </c>
      <c r="J3943" s="6" t="s">
        <v>1731</v>
      </c>
      <c r="K3943" s="6" t="s">
        <v>229</v>
      </c>
      <c r="L3943" s="6" t="s">
        <v>1246</v>
      </c>
      <c r="M3943" s="6" t="s">
        <v>148</v>
      </c>
      <c r="N3943" s="6" t="s">
        <v>137</v>
      </c>
      <c r="O3943" s="6" t="s">
        <v>1812</v>
      </c>
      <c r="P3943" s="6" t="s">
        <v>1812</v>
      </c>
      <c r="Q3943" s="6" t="s">
        <v>13089</v>
      </c>
      <c r="R3943" s="6" t="s">
        <v>1812</v>
      </c>
      <c r="S3943" s="6" t="s">
        <v>17312</v>
      </c>
      <c r="T3943" s="6" t="s">
        <v>13115</v>
      </c>
      <c r="U3943" s="6" t="s">
        <v>1812</v>
      </c>
      <c r="V3943" s="6" t="s">
        <v>1812</v>
      </c>
      <c r="W3943" s="6" t="s">
        <v>1816</v>
      </c>
      <c r="X3943" s="6" t="s">
        <v>17809</v>
      </c>
      <c r="Y3943" s="8">
        <f>X3944-'Com RTOS RX'!$X3943</f>
        <v>0.0001157407407</v>
      </c>
      <c r="Z3943" s="6">
        <f>SUM(LEN(",CO_MQ135|"),'Com RTOS RX'!$H3943,LEN(",CO2_MQ135|"),'Com RTOS RX'!$I3943,LEN(",Alcool_MQ135|"),'Com RTOS RX'!$J3943,LEN(",Alcool_MQ135|"),'Com RTOS RX'!$K3943,LEN(",Toluen_MQ135|"),'Com RTOS RX'!$L3943,LEN(",MH4_MQ135|"),'Com RTOS RX'!$M3943,LEN(",O3_MQ131|"),'Com RTOS RX'!$N3943)*8</f>
        <v>672</v>
      </c>
    </row>
    <row r="3944" ht="15.75" customHeight="1">
      <c r="A3944" s="6" t="s">
        <v>17810</v>
      </c>
      <c r="B3944" s="6" t="s">
        <v>17811</v>
      </c>
      <c r="C3944" s="6" t="s">
        <v>1810</v>
      </c>
      <c r="D3944" s="6" t="s">
        <v>17812</v>
      </c>
      <c r="E3944" s="6" t="s">
        <v>1812</v>
      </c>
      <c r="F3944" s="6" t="s">
        <v>1812</v>
      </c>
      <c r="G3944" s="6" t="s">
        <v>1812</v>
      </c>
      <c r="H3944" s="6" t="s">
        <v>900</v>
      </c>
      <c r="I3944" s="6" t="s">
        <v>1671</v>
      </c>
      <c r="J3944" s="6" t="s">
        <v>906</v>
      </c>
      <c r="K3944" s="6" t="s">
        <v>3250</v>
      </c>
      <c r="L3944" s="6" t="s">
        <v>955</v>
      </c>
      <c r="M3944" s="6" t="s">
        <v>285</v>
      </c>
      <c r="N3944" s="6" t="s">
        <v>831</v>
      </c>
      <c r="O3944" s="6" t="s">
        <v>1812</v>
      </c>
      <c r="P3944" s="6" t="s">
        <v>1812</v>
      </c>
      <c r="Q3944" s="6" t="s">
        <v>13089</v>
      </c>
      <c r="R3944" s="6" t="s">
        <v>1812</v>
      </c>
      <c r="S3944" s="6" t="s">
        <v>16925</v>
      </c>
      <c r="T3944" s="6" t="s">
        <v>13115</v>
      </c>
      <c r="U3944" s="6" t="s">
        <v>1812</v>
      </c>
      <c r="V3944" s="6" t="s">
        <v>1812</v>
      </c>
      <c r="W3944" s="6" t="s">
        <v>1816</v>
      </c>
      <c r="X3944" s="6" t="s">
        <v>17813</v>
      </c>
      <c r="Y3944" s="8">
        <f>X3945-'Com RTOS RX'!$X3944</f>
        <v>0.0001157407407</v>
      </c>
      <c r="Z3944" s="6">
        <f>SUM(LEN(",CO_MQ135|"),'Com RTOS RX'!$H3944,LEN(",CO2_MQ135|"),'Com RTOS RX'!$I3944,LEN(",Alcool_MQ135|"),'Com RTOS RX'!$J3944,LEN(",Alcool_MQ135|"),'Com RTOS RX'!$K3944,LEN(",Toluen_MQ135|"),'Com RTOS RX'!$L3944,LEN(",MH4_MQ135|"),'Com RTOS RX'!$M3944,LEN(",O3_MQ131|"),'Com RTOS RX'!$N3944)*8</f>
        <v>672</v>
      </c>
    </row>
    <row r="3945" ht="15.75" customHeight="1">
      <c r="A3945" s="6" t="s">
        <v>17814</v>
      </c>
      <c r="B3945" s="6" t="s">
        <v>17815</v>
      </c>
      <c r="C3945" s="6" t="s">
        <v>1810</v>
      </c>
      <c r="D3945" s="6" t="s">
        <v>17816</v>
      </c>
      <c r="E3945" s="6" t="s">
        <v>1812</v>
      </c>
      <c r="F3945" s="6" t="s">
        <v>1812</v>
      </c>
      <c r="G3945" s="6" t="s">
        <v>1812</v>
      </c>
      <c r="H3945" s="6" t="s">
        <v>1149</v>
      </c>
      <c r="I3945" s="6" t="s">
        <v>1059</v>
      </c>
      <c r="J3945" s="6" t="s">
        <v>1366</v>
      </c>
      <c r="K3945" s="6" t="s">
        <v>202</v>
      </c>
      <c r="L3945" s="6" t="s">
        <v>1706</v>
      </c>
      <c r="M3945" s="6" t="s">
        <v>282</v>
      </c>
      <c r="N3945" s="6" t="s">
        <v>831</v>
      </c>
      <c r="O3945" s="6" t="s">
        <v>1812</v>
      </c>
      <c r="P3945" s="6" t="s">
        <v>1812</v>
      </c>
      <c r="Q3945" s="6" t="s">
        <v>13089</v>
      </c>
      <c r="R3945" s="6" t="s">
        <v>1812</v>
      </c>
      <c r="S3945" s="6" t="s">
        <v>16995</v>
      </c>
      <c r="T3945" s="6" t="s">
        <v>13115</v>
      </c>
      <c r="U3945" s="6" t="s">
        <v>1812</v>
      </c>
      <c r="V3945" s="6" t="s">
        <v>1812</v>
      </c>
      <c r="W3945" s="6" t="s">
        <v>1816</v>
      </c>
      <c r="X3945" s="6" t="s">
        <v>17817</v>
      </c>
      <c r="Y3945" s="8">
        <f>X3946-'Com RTOS RX'!$X3945</f>
        <v>0.0001157407407</v>
      </c>
      <c r="Z3945" s="6">
        <f>SUM(LEN(",CO_MQ135|"),'Com RTOS RX'!$H3945,LEN(",CO2_MQ135|"),'Com RTOS RX'!$I3945,LEN(",Alcool_MQ135|"),'Com RTOS RX'!$J3945,LEN(",Alcool_MQ135|"),'Com RTOS RX'!$K3945,LEN(",Toluen_MQ135|"),'Com RTOS RX'!$L3945,LEN(",MH4_MQ135|"),'Com RTOS RX'!$M3945,LEN(",O3_MQ131|"),'Com RTOS RX'!$N3945)*8</f>
        <v>672</v>
      </c>
    </row>
    <row r="3946" ht="15.75" customHeight="1">
      <c r="A3946" s="6" t="s">
        <v>17818</v>
      </c>
      <c r="B3946" s="6" t="s">
        <v>17819</v>
      </c>
      <c r="C3946" s="6" t="s">
        <v>1810</v>
      </c>
      <c r="D3946" s="6" t="s">
        <v>17820</v>
      </c>
      <c r="E3946" s="6" t="s">
        <v>1812</v>
      </c>
      <c r="F3946" s="6" t="s">
        <v>1812</v>
      </c>
      <c r="G3946" s="6" t="s">
        <v>1812</v>
      </c>
      <c r="H3946" s="6" t="s">
        <v>1149</v>
      </c>
      <c r="I3946" s="6" t="s">
        <v>1059</v>
      </c>
      <c r="J3946" s="6" t="s">
        <v>1366</v>
      </c>
      <c r="K3946" s="6" t="s">
        <v>202</v>
      </c>
      <c r="L3946" s="6" t="s">
        <v>1706</v>
      </c>
      <c r="M3946" s="6" t="s">
        <v>282</v>
      </c>
      <c r="N3946" s="6" t="s">
        <v>137</v>
      </c>
      <c r="O3946" s="6" t="s">
        <v>1812</v>
      </c>
      <c r="P3946" s="6" t="s">
        <v>1812</v>
      </c>
      <c r="Q3946" s="6" t="s">
        <v>13089</v>
      </c>
      <c r="R3946" s="6" t="s">
        <v>1812</v>
      </c>
      <c r="S3946" s="6" t="s">
        <v>16995</v>
      </c>
      <c r="T3946" s="6" t="s">
        <v>13115</v>
      </c>
      <c r="U3946" s="6" t="s">
        <v>1812</v>
      </c>
      <c r="V3946" s="6" t="s">
        <v>1812</v>
      </c>
      <c r="W3946" s="6" t="s">
        <v>1816</v>
      </c>
      <c r="X3946" s="6" t="s">
        <v>17821</v>
      </c>
      <c r="Y3946" s="8">
        <f>X3947-'Com RTOS RX'!$X3946</f>
        <v>0.0001157407407</v>
      </c>
      <c r="Z3946" s="6">
        <f>SUM(LEN(",CO_MQ135|"),'Com RTOS RX'!$H3946,LEN(",CO2_MQ135|"),'Com RTOS RX'!$I3946,LEN(",Alcool_MQ135|"),'Com RTOS RX'!$J3946,LEN(",Alcool_MQ135|"),'Com RTOS RX'!$K3946,LEN(",Toluen_MQ135|"),'Com RTOS RX'!$L3946,LEN(",MH4_MQ135|"),'Com RTOS RX'!$M3946,LEN(",O3_MQ131|"),'Com RTOS RX'!$N3946)*8</f>
        <v>672</v>
      </c>
    </row>
    <row r="3947" ht="15.75" customHeight="1">
      <c r="A3947" s="6" t="s">
        <v>17822</v>
      </c>
      <c r="B3947" s="6" t="s">
        <v>17823</v>
      </c>
      <c r="C3947" s="6" t="s">
        <v>1810</v>
      </c>
      <c r="D3947" s="6" t="s">
        <v>17824</v>
      </c>
      <c r="E3947" s="6" t="s">
        <v>1812</v>
      </c>
      <c r="F3947" s="6" t="s">
        <v>1812</v>
      </c>
      <c r="G3947" s="6" t="s">
        <v>1812</v>
      </c>
      <c r="H3947" s="6" t="s">
        <v>1691</v>
      </c>
      <c r="I3947" s="6" t="s">
        <v>13227</v>
      </c>
      <c r="J3947" s="6" t="s">
        <v>944</v>
      </c>
      <c r="K3947" s="6" t="s">
        <v>312</v>
      </c>
      <c r="L3947" s="6" t="s">
        <v>1306</v>
      </c>
      <c r="M3947" s="6" t="s">
        <v>298</v>
      </c>
      <c r="N3947" s="6" t="s">
        <v>137</v>
      </c>
      <c r="O3947" s="6" t="s">
        <v>1812</v>
      </c>
      <c r="P3947" s="6" t="s">
        <v>1812</v>
      </c>
      <c r="Q3947" s="6" t="s">
        <v>13089</v>
      </c>
      <c r="R3947" s="6" t="s">
        <v>1812</v>
      </c>
      <c r="S3947" s="6" t="s">
        <v>16925</v>
      </c>
      <c r="T3947" s="6" t="s">
        <v>13115</v>
      </c>
      <c r="U3947" s="6" t="s">
        <v>1812</v>
      </c>
      <c r="V3947" s="6" t="s">
        <v>1812</v>
      </c>
      <c r="W3947" s="6" t="s">
        <v>1816</v>
      </c>
      <c r="X3947" s="6" t="s">
        <v>17825</v>
      </c>
      <c r="Y3947" s="8">
        <f>X3948-'Com RTOS RX'!$X3947</f>
        <v>0.0001157407407</v>
      </c>
      <c r="Z3947" s="6">
        <f>SUM(LEN(",CO_MQ135|"),'Com RTOS RX'!$H3947,LEN(",CO2_MQ135|"),'Com RTOS RX'!$I3947,LEN(",Alcool_MQ135|"),'Com RTOS RX'!$J3947,LEN(",Alcool_MQ135|"),'Com RTOS RX'!$K3947,LEN(",Toluen_MQ135|"),'Com RTOS RX'!$L3947,LEN(",MH4_MQ135|"),'Com RTOS RX'!$M3947,LEN(",O3_MQ131|"),'Com RTOS RX'!$N3947)*8</f>
        <v>672</v>
      </c>
    </row>
    <row r="3948" ht="15.75" customHeight="1">
      <c r="A3948" s="6" t="s">
        <v>17826</v>
      </c>
      <c r="B3948" s="6" t="s">
        <v>17827</v>
      </c>
      <c r="C3948" s="6" t="s">
        <v>1810</v>
      </c>
      <c r="D3948" s="6" t="s">
        <v>17828</v>
      </c>
      <c r="E3948" s="6" t="s">
        <v>1812</v>
      </c>
      <c r="F3948" s="6" t="s">
        <v>1812</v>
      </c>
      <c r="G3948" s="6" t="s">
        <v>1812</v>
      </c>
      <c r="H3948" s="6" t="s">
        <v>1694</v>
      </c>
      <c r="I3948" s="6" t="s">
        <v>1695</v>
      </c>
      <c r="J3948" s="6" t="s">
        <v>879</v>
      </c>
      <c r="K3948" s="6" t="s">
        <v>312</v>
      </c>
      <c r="L3948" s="6" t="s">
        <v>1271</v>
      </c>
      <c r="M3948" s="6" t="s">
        <v>298</v>
      </c>
      <c r="N3948" s="6" t="s">
        <v>831</v>
      </c>
      <c r="O3948" s="6" t="s">
        <v>1812</v>
      </c>
      <c r="P3948" s="6" t="s">
        <v>1812</v>
      </c>
      <c r="Q3948" s="6" t="s">
        <v>13089</v>
      </c>
      <c r="R3948" s="6" t="s">
        <v>1812</v>
      </c>
      <c r="S3948" s="6" t="s">
        <v>16925</v>
      </c>
      <c r="T3948" s="6" t="s">
        <v>13115</v>
      </c>
      <c r="U3948" s="6" t="s">
        <v>1812</v>
      </c>
      <c r="V3948" s="6" t="s">
        <v>1812</v>
      </c>
      <c r="W3948" s="6" t="s">
        <v>1816</v>
      </c>
      <c r="X3948" s="6" t="s">
        <v>17829</v>
      </c>
      <c r="Y3948" s="8">
        <f>X3949-'Com RTOS RX'!$X3948</f>
        <v>0.0001157407407</v>
      </c>
      <c r="Z3948" s="6">
        <f>SUM(LEN(",CO_MQ135|"),'Com RTOS RX'!$H3948,LEN(",CO2_MQ135|"),'Com RTOS RX'!$I3948,LEN(",Alcool_MQ135|"),'Com RTOS RX'!$J3948,LEN(",Alcool_MQ135|"),'Com RTOS RX'!$K3948,LEN(",Toluen_MQ135|"),'Com RTOS RX'!$L3948,LEN(",MH4_MQ135|"),'Com RTOS RX'!$M3948,LEN(",O3_MQ131|"),'Com RTOS RX'!$N3948)*8</f>
        <v>672</v>
      </c>
    </row>
    <row r="3949" ht="15.75" customHeight="1">
      <c r="A3949" s="6" t="s">
        <v>17830</v>
      </c>
      <c r="B3949" s="6" t="s">
        <v>17831</v>
      </c>
      <c r="C3949" s="6" t="s">
        <v>1810</v>
      </c>
      <c r="D3949" s="6" t="s">
        <v>17832</v>
      </c>
      <c r="E3949" s="6" t="s">
        <v>1812</v>
      </c>
      <c r="F3949" s="6" t="s">
        <v>1812</v>
      </c>
      <c r="G3949" s="6" t="s">
        <v>1812</v>
      </c>
      <c r="H3949" s="6" t="s">
        <v>1689</v>
      </c>
      <c r="I3949" s="6" t="s">
        <v>967</v>
      </c>
      <c r="J3949" s="6" t="s">
        <v>562</v>
      </c>
      <c r="K3949" s="6" t="s">
        <v>136</v>
      </c>
      <c r="L3949" s="6" t="s">
        <v>362</v>
      </c>
      <c r="M3949" s="6" t="s">
        <v>2569</v>
      </c>
      <c r="N3949" s="6" t="s">
        <v>137</v>
      </c>
      <c r="O3949" s="6" t="s">
        <v>1812</v>
      </c>
      <c r="P3949" s="6" t="s">
        <v>1812</v>
      </c>
      <c r="Q3949" s="6" t="s">
        <v>13089</v>
      </c>
      <c r="R3949" s="6" t="s">
        <v>1812</v>
      </c>
      <c r="S3949" s="6" t="s">
        <v>16925</v>
      </c>
      <c r="T3949" s="6" t="s">
        <v>13115</v>
      </c>
      <c r="U3949" s="6" t="s">
        <v>1812</v>
      </c>
      <c r="V3949" s="6" t="s">
        <v>1812</v>
      </c>
      <c r="W3949" s="6" t="s">
        <v>1816</v>
      </c>
      <c r="X3949" s="6" t="s">
        <v>17833</v>
      </c>
      <c r="Y3949" s="8">
        <f>X3950-'Com RTOS RX'!$X3949</f>
        <v>0.0001157407407</v>
      </c>
      <c r="Z3949" s="6">
        <f>SUM(LEN(",CO_MQ135|"),'Com RTOS RX'!$H3949,LEN(",CO2_MQ135|"),'Com RTOS RX'!$I3949,LEN(",Alcool_MQ135|"),'Com RTOS RX'!$J3949,LEN(",Alcool_MQ135|"),'Com RTOS RX'!$K3949,LEN(",Toluen_MQ135|"),'Com RTOS RX'!$L3949,LEN(",MH4_MQ135|"),'Com RTOS RX'!$M3949,LEN(",O3_MQ131|"),'Com RTOS RX'!$N3949)*8</f>
        <v>672</v>
      </c>
    </row>
    <row r="3950" ht="15.75" customHeight="1">
      <c r="A3950" s="6" t="s">
        <v>17834</v>
      </c>
      <c r="B3950" s="6" t="s">
        <v>17835</v>
      </c>
      <c r="C3950" s="6" t="s">
        <v>1810</v>
      </c>
      <c r="D3950" s="6" t="s">
        <v>17836</v>
      </c>
      <c r="E3950" s="6" t="s">
        <v>1812</v>
      </c>
      <c r="F3950" s="6" t="s">
        <v>1812</v>
      </c>
      <c r="G3950" s="6" t="s">
        <v>1812</v>
      </c>
      <c r="H3950" s="6" t="s">
        <v>1003</v>
      </c>
      <c r="I3950" s="6" t="s">
        <v>41</v>
      </c>
      <c r="J3950" s="6" t="s">
        <v>1679</v>
      </c>
      <c r="K3950" s="6" t="s">
        <v>325</v>
      </c>
      <c r="L3950" s="6" t="s">
        <v>1680</v>
      </c>
      <c r="M3950" s="6" t="s">
        <v>294</v>
      </c>
      <c r="N3950" s="6" t="s">
        <v>137</v>
      </c>
      <c r="O3950" s="6" t="s">
        <v>1812</v>
      </c>
      <c r="P3950" s="6" t="s">
        <v>1812</v>
      </c>
      <c r="Q3950" s="6" t="s">
        <v>13089</v>
      </c>
      <c r="R3950" s="6" t="s">
        <v>1812</v>
      </c>
      <c r="S3950" s="6" t="s">
        <v>16925</v>
      </c>
      <c r="T3950" s="6" t="s">
        <v>13115</v>
      </c>
      <c r="U3950" s="6" t="s">
        <v>1812</v>
      </c>
      <c r="V3950" s="6" t="s">
        <v>1812</v>
      </c>
      <c r="W3950" s="6" t="s">
        <v>1816</v>
      </c>
      <c r="X3950" s="6" t="s">
        <v>17837</v>
      </c>
      <c r="Y3950" s="8">
        <f>X3951-'Com RTOS RX'!$X3950</f>
        <v>0.0001157407407</v>
      </c>
      <c r="Z3950" s="6">
        <f>SUM(LEN(",CO_MQ135|"),'Com RTOS RX'!$H3950,LEN(",CO2_MQ135|"),'Com RTOS RX'!$I3950,LEN(",Alcool_MQ135|"),'Com RTOS RX'!$J3950,LEN(",Alcool_MQ135|"),'Com RTOS RX'!$K3950,LEN(",Toluen_MQ135|"),'Com RTOS RX'!$L3950,LEN(",MH4_MQ135|"),'Com RTOS RX'!$M3950,LEN(",O3_MQ131|"),'Com RTOS RX'!$N3950)*8</f>
        <v>672</v>
      </c>
    </row>
    <row r="3951" ht="15.75" customHeight="1">
      <c r="A3951" s="6" t="s">
        <v>17838</v>
      </c>
      <c r="B3951" s="6" t="s">
        <v>17839</v>
      </c>
      <c r="C3951" s="6" t="s">
        <v>1810</v>
      </c>
      <c r="D3951" s="6" t="s">
        <v>17840</v>
      </c>
      <c r="E3951" s="6" t="s">
        <v>1812</v>
      </c>
      <c r="F3951" s="6" t="s">
        <v>1812</v>
      </c>
      <c r="G3951" s="6" t="s">
        <v>1812</v>
      </c>
      <c r="H3951" s="6" t="s">
        <v>1691</v>
      </c>
      <c r="I3951" s="6" t="s">
        <v>13227</v>
      </c>
      <c r="J3951" s="6" t="s">
        <v>944</v>
      </c>
      <c r="K3951" s="6" t="s">
        <v>312</v>
      </c>
      <c r="L3951" s="6" t="s">
        <v>1306</v>
      </c>
      <c r="M3951" s="6" t="s">
        <v>298</v>
      </c>
      <c r="N3951" s="6" t="s">
        <v>137</v>
      </c>
      <c r="O3951" s="6" t="s">
        <v>1812</v>
      </c>
      <c r="P3951" s="6" t="s">
        <v>1812</v>
      </c>
      <c r="Q3951" s="6" t="s">
        <v>13089</v>
      </c>
      <c r="R3951" s="6" t="s">
        <v>1812</v>
      </c>
      <c r="S3951" s="6" t="s">
        <v>16925</v>
      </c>
      <c r="T3951" s="6" t="s">
        <v>13115</v>
      </c>
      <c r="U3951" s="6" t="s">
        <v>1812</v>
      </c>
      <c r="V3951" s="6" t="s">
        <v>1812</v>
      </c>
      <c r="W3951" s="6" t="s">
        <v>1816</v>
      </c>
      <c r="X3951" s="6" t="s">
        <v>17841</v>
      </c>
      <c r="Y3951" s="8">
        <f>X3952-'Com RTOS RX'!$X3951</f>
        <v>0.0001157407407</v>
      </c>
      <c r="Z3951" s="6">
        <f>SUM(LEN(",CO_MQ135|"),'Com RTOS RX'!$H3951,LEN(",CO2_MQ135|"),'Com RTOS RX'!$I3951,LEN(",Alcool_MQ135|"),'Com RTOS RX'!$J3951,LEN(",Alcool_MQ135|"),'Com RTOS RX'!$K3951,LEN(",Toluen_MQ135|"),'Com RTOS RX'!$L3951,LEN(",MH4_MQ135|"),'Com RTOS RX'!$M3951,LEN(",O3_MQ131|"),'Com RTOS RX'!$N3951)*8</f>
        <v>672</v>
      </c>
    </row>
    <row r="3952" ht="15.75" customHeight="1">
      <c r="A3952" s="6" t="s">
        <v>17842</v>
      </c>
      <c r="B3952" s="6" t="s">
        <v>17843</v>
      </c>
      <c r="C3952" s="6" t="s">
        <v>1810</v>
      </c>
      <c r="D3952" s="6" t="s">
        <v>17844</v>
      </c>
      <c r="E3952" s="6" t="s">
        <v>1812</v>
      </c>
      <c r="F3952" s="6" t="s">
        <v>1812</v>
      </c>
      <c r="G3952" s="6" t="s">
        <v>1812</v>
      </c>
      <c r="H3952" s="6" t="s">
        <v>1691</v>
      </c>
      <c r="I3952" s="6" t="s">
        <v>13227</v>
      </c>
      <c r="J3952" s="6" t="s">
        <v>944</v>
      </c>
      <c r="K3952" s="6" t="s">
        <v>312</v>
      </c>
      <c r="L3952" s="6" t="s">
        <v>1306</v>
      </c>
      <c r="M3952" s="6" t="s">
        <v>298</v>
      </c>
      <c r="N3952" s="6" t="s">
        <v>831</v>
      </c>
      <c r="O3952" s="6" t="s">
        <v>1812</v>
      </c>
      <c r="P3952" s="6" t="s">
        <v>1812</v>
      </c>
      <c r="Q3952" s="6" t="s">
        <v>13089</v>
      </c>
      <c r="R3952" s="6" t="s">
        <v>1812</v>
      </c>
      <c r="S3952" s="6" t="s">
        <v>16925</v>
      </c>
      <c r="T3952" s="6" t="s">
        <v>13115</v>
      </c>
      <c r="U3952" s="6" t="s">
        <v>1812</v>
      </c>
      <c r="V3952" s="6" t="s">
        <v>1812</v>
      </c>
      <c r="W3952" s="6" t="s">
        <v>1816</v>
      </c>
      <c r="X3952" s="6" t="s">
        <v>17845</v>
      </c>
      <c r="Y3952" s="8">
        <f>X3953-'Com RTOS RX'!$X3952</f>
        <v>0.0001157407407</v>
      </c>
      <c r="Z3952" s="6">
        <f>SUM(LEN(",CO_MQ135|"),'Com RTOS RX'!$H3952,LEN(",CO2_MQ135|"),'Com RTOS RX'!$I3952,LEN(",Alcool_MQ135|"),'Com RTOS RX'!$J3952,LEN(",Alcool_MQ135|"),'Com RTOS RX'!$K3952,LEN(",Toluen_MQ135|"),'Com RTOS RX'!$L3952,LEN(",MH4_MQ135|"),'Com RTOS RX'!$M3952,LEN(",O3_MQ131|"),'Com RTOS RX'!$N3952)*8</f>
        <v>672</v>
      </c>
    </row>
    <row r="3953" ht="15.75" customHeight="1">
      <c r="A3953" s="6" t="s">
        <v>17846</v>
      </c>
      <c r="B3953" s="6" t="s">
        <v>17847</v>
      </c>
      <c r="C3953" s="6" t="s">
        <v>1810</v>
      </c>
      <c r="D3953" s="6" t="s">
        <v>17848</v>
      </c>
      <c r="E3953" s="6" t="s">
        <v>1812</v>
      </c>
      <c r="F3953" s="6" t="s">
        <v>1812</v>
      </c>
      <c r="G3953" s="6" t="s">
        <v>1812</v>
      </c>
      <c r="H3953" s="6" t="s">
        <v>1685</v>
      </c>
      <c r="I3953" s="6" t="s">
        <v>31</v>
      </c>
      <c r="J3953" s="6" t="s">
        <v>846</v>
      </c>
      <c r="K3953" s="6" t="s">
        <v>11</v>
      </c>
      <c r="L3953" s="6" t="s">
        <v>1686</v>
      </c>
      <c r="M3953" s="6" t="s">
        <v>2569</v>
      </c>
      <c r="N3953" s="6" t="s">
        <v>831</v>
      </c>
      <c r="O3953" s="6" t="s">
        <v>1812</v>
      </c>
      <c r="P3953" s="6" t="s">
        <v>1812</v>
      </c>
      <c r="Q3953" s="6" t="s">
        <v>13089</v>
      </c>
      <c r="R3953" s="6" t="s">
        <v>1812</v>
      </c>
      <c r="S3953" s="6" t="s">
        <v>16925</v>
      </c>
      <c r="T3953" s="6" t="s">
        <v>13115</v>
      </c>
      <c r="U3953" s="6" t="s">
        <v>1812</v>
      </c>
      <c r="V3953" s="6" t="s">
        <v>1812</v>
      </c>
      <c r="W3953" s="6" t="s">
        <v>1816</v>
      </c>
      <c r="X3953" s="6" t="s">
        <v>17849</v>
      </c>
      <c r="Y3953" s="8">
        <f>X3954-'Com RTOS RX'!$X3953</f>
        <v>0.0001273148148</v>
      </c>
      <c r="Z3953" s="6">
        <f>SUM(LEN(",CO_MQ135|"),'Com RTOS RX'!$H3953,LEN(",CO2_MQ135|"),'Com RTOS RX'!$I3953,LEN(",Alcool_MQ135|"),'Com RTOS RX'!$J3953,LEN(",Alcool_MQ135|"),'Com RTOS RX'!$K3953,LEN(",Toluen_MQ135|"),'Com RTOS RX'!$L3953,LEN(",MH4_MQ135|"),'Com RTOS RX'!$M3953,LEN(",O3_MQ131|"),'Com RTOS RX'!$N3953)*8</f>
        <v>672</v>
      </c>
    </row>
    <row r="3954" ht="15.75" customHeight="1">
      <c r="A3954" s="6" t="s">
        <v>17850</v>
      </c>
      <c r="B3954" s="6" t="s">
        <v>17851</v>
      </c>
      <c r="C3954" s="6" t="s">
        <v>1810</v>
      </c>
      <c r="D3954" s="6" t="s">
        <v>17852</v>
      </c>
      <c r="E3954" s="6" t="s">
        <v>1812</v>
      </c>
      <c r="F3954" s="6" t="s">
        <v>1812</v>
      </c>
      <c r="G3954" s="6" t="s">
        <v>1812</v>
      </c>
      <c r="H3954" s="6" t="s">
        <v>1209</v>
      </c>
      <c r="I3954" s="6" t="s">
        <v>908</v>
      </c>
      <c r="J3954" s="6" t="s">
        <v>644</v>
      </c>
      <c r="K3954" s="6" t="s">
        <v>338</v>
      </c>
      <c r="L3954" s="6" t="s">
        <v>1723</v>
      </c>
      <c r="M3954" s="6" t="s">
        <v>196</v>
      </c>
      <c r="N3954" s="6" t="s">
        <v>137</v>
      </c>
      <c r="O3954" s="6" t="s">
        <v>1812</v>
      </c>
      <c r="P3954" s="6" t="s">
        <v>1812</v>
      </c>
      <c r="Q3954" s="6" t="s">
        <v>13089</v>
      </c>
      <c r="R3954" s="6" t="s">
        <v>1812</v>
      </c>
      <c r="S3954" s="6" t="s">
        <v>17036</v>
      </c>
      <c r="T3954" s="6" t="s">
        <v>13115</v>
      </c>
      <c r="U3954" s="6" t="s">
        <v>1812</v>
      </c>
      <c r="V3954" s="6" t="s">
        <v>1812</v>
      </c>
      <c r="W3954" s="6" t="s">
        <v>1816</v>
      </c>
      <c r="X3954" s="6" t="s">
        <v>17853</v>
      </c>
      <c r="Y3954" s="8">
        <f>X3955-'Com RTOS RX'!$X3954</f>
        <v>0.0001157407407</v>
      </c>
      <c r="Z3954" s="6">
        <f>SUM(LEN(",CO_MQ135|"),'Com RTOS RX'!$H3954,LEN(",CO2_MQ135|"),'Com RTOS RX'!$I3954,LEN(",Alcool_MQ135|"),'Com RTOS RX'!$J3954,LEN(",Alcool_MQ135|"),'Com RTOS RX'!$K3954,LEN(",Toluen_MQ135|"),'Com RTOS RX'!$L3954,LEN(",MH4_MQ135|"),'Com RTOS RX'!$M3954,LEN(",O3_MQ131|"),'Com RTOS RX'!$N3954)*8</f>
        <v>672</v>
      </c>
    </row>
    <row r="3955" ht="15.75" customHeight="1">
      <c r="A3955" s="6" t="s">
        <v>17854</v>
      </c>
      <c r="B3955" s="6" t="s">
        <v>17855</v>
      </c>
      <c r="C3955" s="6" t="s">
        <v>1810</v>
      </c>
      <c r="D3955" s="6" t="s">
        <v>17856</v>
      </c>
      <c r="E3955" s="6" t="s">
        <v>1812</v>
      </c>
      <c r="F3955" s="6" t="s">
        <v>1812</v>
      </c>
      <c r="G3955" s="6" t="s">
        <v>1812</v>
      </c>
      <c r="H3955" s="6" t="s">
        <v>1676</v>
      </c>
      <c r="I3955" s="6" t="s">
        <v>14018</v>
      </c>
      <c r="J3955" s="6" t="s">
        <v>17021</v>
      </c>
      <c r="K3955" s="6" t="s">
        <v>318</v>
      </c>
      <c r="L3955" s="6" t="s">
        <v>17022</v>
      </c>
      <c r="M3955" s="6" t="s">
        <v>255</v>
      </c>
      <c r="N3955" s="6" t="s">
        <v>137</v>
      </c>
      <c r="O3955" s="6" t="s">
        <v>1812</v>
      </c>
      <c r="P3955" s="6" t="s">
        <v>1812</v>
      </c>
      <c r="Q3955" s="6" t="s">
        <v>13089</v>
      </c>
      <c r="R3955" s="6" t="s">
        <v>1812</v>
      </c>
      <c r="S3955" s="6" t="s">
        <v>16925</v>
      </c>
      <c r="T3955" s="6" t="s">
        <v>13115</v>
      </c>
      <c r="U3955" s="6" t="s">
        <v>1812</v>
      </c>
      <c r="V3955" s="6" t="s">
        <v>1812</v>
      </c>
      <c r="W3955" s="6" t="s">
        <v>1816</v>
      </c>
      <c r="X3955" s="6" t="s">
        <v>17857</v>
      </c>
      <c r="Y3955" s="8">
        <f>X3956-'Com RTOS RX'!$X3955</f>
        <v>0.0002314814815</v>
      </c>
      <c r="Z3955" s="6">
        <f>SUM(LEN(",CO_MQ135|"),'Com RTOS RX'!$H3955,LEN(",CO2_MQ135|"),'Com RTOS RX'!$I3955,LEN(",Alcool_MQ135|"),'Com RTOS RX'!$J3955,LEN(",Alcool_MQ135|"),'Com RTOS RX'!$K3955,LEN(",Toluen_MQ135|"),'Com RTOS RX'!$L3955,LEN(",MH4_MQ135|"),'Com RTOS RX'!$M3955,LEN(",O3_MQ131|"),'Com RTOS RX'!$N3955)*8</f>
        <v>672</v>
      </c>
    </row>
    <row r="3956" ht="15.75" customHeight="1">
      <c r="A3956" s="6" t="s">
        <v>17858</v>
      </c>
      <c r="B3956" s="6" t="s">
        <v>17859</v>
      </c>
      <c r="C3956" s="6" t="s">
        <v>1810</v>
      </c>
      <c r="D3956" s="6" t="s">
        <v>17860</v>
      </c>
      <c r="E3956" s="6" t="s">
        <v>1812</v>
      </c>
      <c r="F3956" s="6" t="s">
        <v>1812</v>
      </c>
      <c r="G3956" s="6" t="s">
        <v>1812</v>
      </c>
      <c r="H3956" s="6" t="s">
        <v>1689</v>
      </c>
      <c r="I3956" s="6" t="s">
        <v>967</v>
      </c>
      <c r="J3956" s="6" t="s">
        <v>562</v>
      </c>
      <c r="K3956" s="6" t="s">
        <v>136</v>
      </c>
      <c r="L3956" s="6" t="s">
        <v>362</v>
      </c>
      <c r="M3956" s="6" t="s">
        <v>2569</v>
      </c>
      <c r="N3956" s="6" t="s">
        <v>858</v>
      </c>
      <c r="O3956" s="6" t="s">
        <v>1812</v>
      </c>
      <c r="P3956" s="6" t="s">
        <v>1812</v>
      </c>
      <c r="Q3956" s="6" t="s">
        <v>13089</v>
      </c>
      <c r="R3956" s="6" t="s">
        <v>1812</v>
      </c>
      <c r="S3956" s="6" t="s">
        <v>16925</v>
      </c>
      <c r="T3956" s="6" t="s">
        <v>13115</v>
      </c>
      <c r="U3956" s="6" t="s">
        <v>1812</v>
      </c>
      <c r="V3956" s="6" t="s">
        <v>1812</v>
      </c>
      <c r="W3956" s="6" t="s">
        <v>1816</v>
      </c>
      <c r="X3956" s="6" t="s">
        <v>17861</v>
      </c>
      <c r="Y3956" s="8">
        <f>X3957-'Com RTOS RX'!$X3956</f>
        <v>0.0001157407407</v>
      </c>
      <c r="Z3956" s="6">
        <f>SUM(LEN(",CO_MQ135|"),'Com RTOS RX'!$H3956,LEN(",CO2_MQ135|"),'Com RTOS RX'!$I3956,LEN(",Alcool_MQ135|"),'Com RTOS RX'!$J3956,LEN(",Alcool_MQ135|"),'Com RTOS RX'!$K3956,LEN(",Toluen_MQ135|"),'Com RTOS RX'!$L3956,LEN(",MH4_MQ135|"),'Com RTOS RX'!$M3956,LEN(",O3_MQ131|"),'Com RTOS RX'!$N3956)*8</f>
        <v>672</v>
      </c>
    </row>
    <row r="3957" ht="15.75" customHeight="1">
      <c r="A3957" s="6" t="s">
        <v>17862</v>
      </c>
      <c r="B3957" s="6" t="s">
        <v>17863</v>
      </c>
      <c r="C3957" s="6" t="s">
        <v>1810</v>
      </c>
      <c r="D3957" s="6" t="s">
        <v>17864</v>
      </c>
      <c r="E3957" s="6" t="s">
        <v>1812</v>
      </c>
      <c r="F3957" s="6" t="s">
        <v>1812</v>
      </c>
      <c r="G3957" s="6" t="s">
        <v>1812</v>
      </c>
      <c r="H3957" s="6" t="s">
        <v>15073</v>
      </c>
      <c r="I3957" s="6" t="s">
        <v>1299</v>
      </c>
      <c r="J3957" s="6" t="s">
        <v>1687</v>
      </c>
      <c r="K3957" s="6" t="s">
        <v>3250</v>
      </c>
      <c r="L3957" s="6" t="s">
        <v>15647</v>
      </c>
      <c r="M3957" s="6" t="s">
        <v>299</v>
      </c>
      <c r="N3957" s="6" t="s">
        <v>378</v>
      </c>
      <c r="O3957" s="6" t="s">
        <v>1812</v>
      </c>
      <c r="P3957" s="6" t="s">
        <v>1812</v>
      </c>
      <c r="Q3957" s="6" t="s">
        <v>13089</v>
      </c>
      <c r="R3957" s="6" t="s">
        <v>1812</v>
      </c>
      <c r="S3957" s="6" t="s">
        <v>16925</v>
      </c>
      <c r="T3957" s="6" t="s">
        <v>13115</v>
      </c>
      <c r="U3957" s="6" t="s">
        <v>1812</v>
      </c>
      <c r="V3957" s="6" t="s">
        <v>1812</v>
      </c>
      <c r="W3957" s="6" t="s">
        <v>1816</v>
      </c>
      <c r="X3957" s="6" t="s">
        <v>17865</v>
      </c>
      <c r="Y3957" s="8">
        <f>X3958-'Com RTOS RX'!$X3957</f>
        <v>0.0001157407407</v>
      </c>
      <c r="Z3957" s="6">
        <f>SUM(LEN(",CO_MQ135|"),'Com RTOS RX'!$H3957,LEN(",CO2_MQ135|"),'Com RTOS RX'!$I3957,LEN(",Alcool_MQ135|"),'Com RTOS RX'!$J3957,LEN(",Alcool_MQ135|"),'Com RTOS RX'!$K3957,LEN(",Toluen_MQ135|"),'Com RTOS RX'!$L3957,LEN(",MH4_MQ135|"),'Com RTOS RX'!$M3957,LEN(",O3_MQ131|"),'Com RTOS RX'!$N3957)*8</f>
        <v>672</v>
      </c>
    </row>
    <row r="3958" ht="15.75" customHeight="1">
      <c r="A3958" s="6" t="s">
        <v>17866</v>
      </c>
      <c r="B3958" s="6" t="s">
        <v>17867</v>
      </c>
      <c r="C3958" s="6" t="s">
        <v>1810</v>
      </c>
      <c r="D3958" s="6" t="s">
        <v>17868</v>
      </c>
      <c r="E3958" s="6" t="s">
        <v>1812</v>
      </c>
      <c r="F3958" s="6" t="s">
        <v>1812</v>
      </c>
      <c r="G3958" s="6" t="s">
        <v>1812</v>
      </c>
      <c r="H3958" s="6" t="s">
        <v>15073</v>
      </c>
      <c r="I3958" s="6" t="s">
        <v>1299</v>
      </c>
      <c r="J3958" s="6" t="s">
        <v>1687</v>
      </c>
      <c r="K3958" s="6" t="s">
        <v>3250</v>
      </c>
      <c r="L3958" s="6" t="s">
        <v>15647</v>
      </c>
      <c r="M3958" s="6" t="s">
        <v>299</v>
      </c>
      <c r="N3958" s="6" t="s">
        <v>831</v>
      </c>
      <c r="O3958" s="6" t="s">
        <v>1812</v>
      </c>
      <c r="P3958" s="6" t="s">
        <v>1812</v>
      </c>
      <c r="Q3958" s="6" t="s">
        <v>13089</v>
      </c>
      <c r="R3958" s="6" t="s">
        <v>1812</v>
      </c>
      <c r="S3958" s="6" t="s">
        <v>16925</v>
      </c>
      <c r="T3958" s="6" t="s">
        <v>13115</v>
      </c>
      <c r="U3958" s="6" t="s">
        <v>1812</v>
      </c>
      <c r="V3958" s="6" t="s">
        <v>1812</v>
      </c>
      <c r="W3958" s="6" t="s">
        <v>1816</v>
      </c>
      <c r="X3958" s="6" t="s">
        <v>17869</v>
      </c>
      <c r="Y3958" s="8">
        <f>X3959-'Com RTOS RX'!$X3958</f>
        <v>0.0001273148148</v>
      </c>
      <c r="Z3958" s="6">
        <f>SUM(LEN(",CO_MQ135|"),'Com RTOS RX'!$H3958,LEN(",CO2_MQ135|"),'Com RTOS RX'!$I3958,LEN(",Alcool_MQ135|"),'Com RTOS RX'!$J3958,LEN(",Alcool_MQ135|"),'Com RTOS RX'!$K3958,LEN(",Toluen_MQ135|"),'Com RTOS RX'!$L3958,LEN(",MH4_MQ135|"),'Com RTOS RX'!$M3958,LEN(",O3_MQ131|"),'Com RTOS RX'!$N3958)*8</f>
        <v>672</v>
      </c>
    </row>
    <row r="3959" ht="15.75" customHeight="1">
      <c r="A3959" s="6" t="s">
        <v>17870</v>
      </c>
      <c r="B3959" s="6" t="s">
        <v>17871</v>
      </c>
      <c r="C3959" s="6" t="s">
        <v>1810</v>
      </c>
      <c r="D3959" s="6" t="s">
        <v>17872</v>
      </c>
      <c r="E3959" s="6" t="s">
        <v>1812</v>
      </c>
      <c r="F3959" s="6" t="s">
        <v>1812</v>
      </c>
      <c r="G3959" s="6" t="s">
        <v>1812</v>
      </c>
      <c r="H3959" s="6" t="s">
        <v>1003</v>
      </c>
      <c r="I3959" s="6" t="s">
        <v>41</v>
      </c>
      <c r="J3959" s="6" t="s">
        <v>1679</v>
      </c>
      <c r="K3959" s="6" t="s">
        <v>325</v>
      </c>
      <c r="L3959" s="6" t="s">
        <v>1680</v>
      </c>
      <c r="M3959" s="6" t="s">
        <v>294</v>
      </c>
      <c r="N3959" s="6" t="s">
        <v>1443</v>
      </c>
      <c r="O3959" s="6" t="s">
        <v>1812</v>
      </c>
      <c r="P3959" s="6" t="s">
        <v>1812</v>
      </c>
      <c r="Q3959" s="6" t="s">
        <v>13089</v>
      </c>
      <c r="R3959" s="6" t="s">
        <v>1812</v>
      </c>
      <c r="S3959" s="6" t="s">
        <v>16925</v>
      </c>
      <c r="T3959" s="6" t="s">
        <v>13115</v>
      </c>
      <c r="U3959" s="6" t="s">
        <v>1812</v>
      </c>
      <c r="V3959" s="6" t="s">
        <v>1812</v>
      </c>
      <c r="W3959" s="6" t="s">
        <v>1816</v>
      </c>
      <c r="X3959" s="6" t="s">
        <v>17873</v>
      </c>
      <c r="Y3959" s="8">
        <f>X3960-'Com RTOS RX'!$X3959</f>
        <v>0.0001157407407</v>
      </c>
      <c r="Z3959" s="6">
        <f>SUM(LEN(",CO_MQ135|"),'Com RTOS RX'!$H3959,LEN(",CO2_MQ135|"),'Com RTOS RX'!$I3959,LEN(",Alcool_MQ135|"),'Com RTOS RX'!$J3959,LEN(",Alcool_MQ135|"),'Com RTOS RX'!$K3959,LEN(",Toluen_MQ135|"),'Com RTOS RX'!$L3959,LEN(",MH4_MQ135|"),'Com RTOS RX'!$M3959,LEN(",O3_MQ131|"),'Com RTOS RX'!$N3959)*8</f>
        <v>672</v>
      </c>
    </row>
    <row r="3960" ht="15.75" customHeight="1">
      <c r="A3960" s="6" t="s">
        <v>17874</v>
      </c>
      <c r="B3960" s="6" t="s">
        <v>17875</v>
      </c>
      <c r="C3960" s="6" t="s">
        <v>1810</v>
      </c>
      <c r="D3960" s="6" t="s">
        <v>17876</v>
      </c>
      <c r="E3960" s="6" t="s">
        <v>1812</v>
      </c>
      <c r="F3960" s="6" t="s">
        <v>1812</v>
      </c>
      <c r="G3960" s="6" t="s">
        <v>1812</v>
      </c>
      <c r="H3960" s="6" t="s">
        <v>1689</v>
      </c>
      <c r="I3960" s="6" t="s">
        <v>967</v>
      </c>
      <c r="J3960" s="6" t="s">
        <v>562</v>
      </c>
      <c r="K3960" s="6" t="s">
        <v>136</v>
      </c>
      <c r="L3960" s="6" t="s">
        <v>362</v>
      </c>
      <c r="M3960" s="6" t="s">
        <v>2569</v>
      </c>
      <c r="N3960" s="6" t="s">
        <v>831</v>
      </c>
      <c r="O3960" s="6" t="s">
        <v>1812</v>
      </c>
      <c r="P3960" s="6" t="s">
        <v>1812</v>
      </c>
      <c r="Q3960" s="6" t="s">
        <v>13089</v>
      </c>
      <c r="R3960" s="6" t="s">
        <v>1812</v>
      </c>
      <c r="S3960" s="6" t="s">
        <v>16925</v>
      </c>
      <c r="T3960" s="6" t="s">
        <v>13115</v>
      </c>
      <c r="U3960" s="6" t="s">
        <v>1812</v>
      </c>
      <c r="V3960" s="6" t="s">
        <v>1812</v>
      </c>
      <c r="W3960" s="6" t="s">
        <v>1816</v>
      </c>
      <c r="X3960" s="6" t="s">
        <v>17877</v>
      </c>
      <c r="Y3960" s="8">
        <f>X3961-'Com RTOS RX'!$X3960</f>
        <v>0.0001157407407</v>
      </c>
      <c r="Z3960" s="6">
        <f>SUM(LEN(",CO_MQ135|"),'Com RTOS RX'!$H3960,LEN(",CO2_MQ135|"),'Com RTOS RX'!$I3960,LEN(",Alcool_MQ135|"),'Com RTOS RX'!$J3960,LEN(",Alcool_MQ135|"),'Com RTOS RX'!$K3960,LEN(",Toluen_MQ135|"),'Com RTOS RX'!$L3960,LEN(",MH4_MQ135|"),'Com RTOS RX'!$M3960,LEN(",O3_MQ131|"),'Com RTOS RX'!$N3960)*8</f>
        <v>672</v>
      </c>
    </row>
    <row r="3961" ht="15.75" customHeight="1">
      <c r="A3961" s="6" t="s">
        <v>17878</v>
      </c>
      <c r="B3961" s="6" t="s">
        <v>17879</v>
      </c>
      <c r="C3961" s="6" t="s">
        <v>1810</v>
      </c>
      <c r="D3961" s="6" t="s">
        <v>17880</v>
      </c>
      <c r="E3961" s="6" t="s">
        <v>1812</v>
      </c>
      <c r="F3961" s="6" t="s">
        <v>1812</v>
      </c>
      <c r="G3961" s="6" t="s">
        <v>1812</v>
      </c>
      <c r="H3961" s="6" t="s">
        <v>1732</v>
      </c>
      <c r="I3961" s="6" t="s">
        <v>28</v>
      </c>
      <c r="J3961" s="6" t="s">
        <v>614</v>
      </c>
      <c r="K3961" s="6" t="s">
        <v>174</v>
      </c>
      <c r="L3961" s="6" t="s">
        <v>1614</v>
      </c>
      <c r="M3961" s="6" t="s">
        <v>258</v>
      </c>
      <c r="N3961" s="6" t="s">
        <v>378</v>
      </c>
      <c r="O3961" s="6" t="s">
        <v>1812</v>
      </c>
      <c r="P3961" s="6" t="s">
        <v>1812</v>
      </c>
      <c r="Q3961" s="6" t="s">
        <v>13089</v>
      </c>
      <c r="R3961" s="6" t="s">
        <v>1812</v>
      </c>
      <c r="S3961" s="6" t="s">
        <v>17036</v>
      </c>
      <c r="T3961" s="6" t="s">
        <v>13115</v>
      </c>
      <c r="U3961" s="6" t="s">
        <v>1812</v>
      </c>
      <c r="V3961" s="6" t="s">
        <v>1812</v>
      </c>
      <c r="W3961" s="6" t="s">
        <v>1816</v>
      </c>
      <c r="X3961" s="6" t="s">
        <v>17881</v>
      </c>
      <c r="Y3961" s="8">
        <f>X3962-'Com RTOS RX'!$X3961</f>
        <v>0.0001157407407</v>
      </c>
      <c r="Z3961" s="6">
        <f>SUM(LEN(",CO_MQ135|"),'Com RTOS RX'!$H3961,LEN(",CO2_MQ135|"),'Com RTOS RX'!$I3961,LEN(",Alcool_MQ135|"),'Com RTOS RX'!$J3961,LEN(",Alcool_MQ135|"),'Com RTOS RX'!$K3961,LEN(",Toluen_MQ135|"),'Com RTOS RX'!$L3961,LEN(",MH4_MQ135|"),'Com RTOS RX'!$M3961,LEN(",O3_MQ131|"),'Com RTOS RX'!$N3961)*8</f>
        <v>672</v>
      </c>
    </row>
    <row r="3962" ht="15.75" customHeight="1">
      <c r="A3962" s="6" t="s">
        <v>17882</v>
      </c>
      <c r="B3962" s="6" t="s">
        <v>17883</v>
      </c>
      <c r="C3962" s="6" t="s">
        <v>1810</v>
      </c>
      <c r="D3962" s="6" t="s">
        <v>17884</v>
      </c>
      <c r="E3962" s="6" t="s">
        <v>1812</v>
      </c>
      <c r="F3962" s="6" t="s">
        <v>1812</v>
      </c>
      <c r="G3962" s="6" t="s">
        <v>1812</v>
      </c>
      <c r="H3962" s="6" t="s">
        <v>1691</v>
      </c>
      <c r="I3962" s="6" t="s">
        <v>13227</v>
      </c>
      <c r="J3962" s="6" t="s">
        <v>944</v>
      </c>
      <c r="K3962" s="6" t="s">
        <v>312</v>
      </c>
      <c r="L3962" s="6" t="s">
        <v>1306</v>
      </c>
      <c r="M3962" s="6" t="s">
        <v>298</v>
      </c>
      <c r="N3962" s="6" t="s">
        <v>98</v>
      </c>
      <c r="O3962" s="6" t="s">
        <v>1812</v>
      </c>
      <c r="P3962" s="6" t="s">
        <v>1812</v>
      </c>
      <c r="Q3962" s="6" t="s">
        <v>13089</v>
      </c>
      <c r="R3962" s="6" t="s">
        <v>1812</v>
      </c>
      <c r="S3962" s="6" t="s">
        <v>16925</v>
      </c>
      <c r="T3962" s="6" t="s">
        <v>13115</v>
      </c>
      <c r="U3962" s="6" t="s">
        <v>1812</v>
      </c>
      <c r="V3962" s="6" t="s">
        <v>1812</v>
      </c>
      <c r="W3962" s="6" t="s">
        <v>1816</v>
      </c>
      <c r="X3962" s="6" t="s">
        <v>17885</v>
      </c>
      <c r="Y3962" s="8">
        <f>X3963-'Com RTOS RX'!$X3962</f>
        <v>0.0001157407407</v>
      </c>
      <c r="Z3962" s="6">
        <f>SUM(LEN(",CO_MQ135|"),'Com RTOS RX'!$H3962,LEN(",CO2_MQ135|"),'Com RTOS RX'!$I3962,LEN(",Alcool_MQ135|"),'Com RTOS RX'!$J3962,LEN(",Alcool_MQ135|"),'Com RTOS RX'!$K3962,LEN(",Toluen_MQ135|"),'Com RTOS RX'!$L3962,LEN(",MH4_MQ135|"),'Com RTOS RX'!$M3962,LEN(",O3_MQ131|"),'Com RTOS RX'!$N3962)*8</f>
        <v>672</v>
      </c>
    </row>
    <row r="3963" ht="15.75" customHeight="1">
      <c r="A3963" s="6" t="s">
        <v>17886</v>
      </c>
      <c r="B3963" s="6" t="s">
        <v>17887</v>
      </c>
      <c r="C3963" s="6" t="s">
        <v>1810</v>
      </c>
      <c r="D3963" s="6" t="s">
        <v>17888</v>
      </c>
      <c r="E3963" s="6" t="s">
        <v>1812</v>
      </c>
      <c r="F3963" s="6" t="s">
        <v>1812</v>
      </c>
      <c r="G3963" s="6" t="s">
        <v>1812</v>
      </c>
      <c r="H3963" s="6" t="s">
        <v>513</v>
      </c>
      <c r="I3963" s="6" t="s">
        <v>1157</v>
      </c>
      <c r="J3963" s="6" t="s">
        <v>898</v>
      </c>
      <c r="K3963" s="6" t="s">
        <v>97</v>
      </c>
      <c r="L3963" s="6" t="s">
        <v>481</v>
      </c>
      <c r="M3963" s="6" t="s">
        <v>285</v>
      </c>
      <c r="N3963" s="6" t="s">
        <v>831</v>
      </c>
      <c r="O3963" s="6" t="s">
        <v>1812</v>
      </c>
      <c r="P3963" s="6" t="s">
        <v>1812</v>
      </c>
      <c r="Q3963" s="6" t="s">
        <v>13089</v>
      </c>
      <c r="R3963" s="6" t="s">
        <v>1812</v>
      </c>
      <c r="S3963" s="6" t="s">
        <v>16925</v>
      </c>
      <c r="T3963" s="6" t="s">
        <v>13115</v>
      </c>
      <c r="U3963" s="6" t="s">
        <v>1812</v>
      </c>
      <c r="V3963" s="6" t="s">
        <v>1812</v>
      </c>
      <c r="W3963" s="6" t="s">
        <v>1816</v>
      </c>
      <c r="X3963" s="6" t="s">
        <v>17889</v>
      </c>
      <c r="Y3963" s="8">
        <f>X3964-'Com RTOS RX'!$X3963</f>
        <v>0.0001041666667</v>
      </c>
      <c r="Z3963" s="6">
        <f>SUM(LEN(",CO_MQ135|"),'Com RTOS RX'!$H3963,LEN(",CO2_MQ135|"),'Com RTOS RX'!$I3963,LEN(",Alcool_MQ135|"),'Com RTOS RX'!$J3963,LEN(",Alcool_MQ135|"),'Com RTOS RX'!$K3963,LEN(",Toluen_MQ135|"),'Com RTOS RX'!$L3963,LEN(",MH4_MQ135|"),'Com RTOS RX'!$M3963,LEN(",O3_MQ131|"),'Com RTOS RX'!$N3963)*8</f>
        <v>672</v>
      </c>
    </row>
    <row r="3964" ht="15.75" customHeight="1">
      <c r="A3964" s="6" t="s">
        <v>17890</v>
      </c>
      <c r="B3964" s="6" t="s">
        <v>17891</v>
      </c>
      <c r="C3964" s="6" t="s">
        <v>1810</v>
      </c>
      <c r="D3964" s="6" t="s">
        <v>17892</v>
      </c>
      <c r="E3964" s="6" t="s">
        <v>1812</v>
      </c>
      <c r="F3964" s="6" t="s">
        <v>1812</v>
      </c>
      <c r="G3964" s="6" t="s">
        <v>1812</v>
      </c>
      <c r="H3964" s="6" t="s">
        <v>15073</v>
      </c>
      <c r="I3964" s="6" t="s">
        <v>1299</v>
      </c>
      <c r="J3964" s="6" t="s">
        <v>1687</v>
      </c>
      <c r="K3964" s="6" t="s">
        <v>3250</v>
      </c>
      <c r="L3964" s="6" t="s">
        <v>15647</v>
      </c>
      <c r="M3964" s="6" t="s">
        <v>299</v>
      </c>
      <c r="N3964" s="6" t="s">
        <v>378</v>
      </c>
      <c r="O3964" s="6" t="s">
        <v>1812</v>
      </c>
      <c r="P3964" s="6" t="s">
        <v>1812</v>
      </c>
      <c r="Q3964" s="6" t="s">
        <v>13089</v>
      </c>
      <c r="R3964" s="6" t="s">
        <v>1812</v>
      </c>
      <c r="S3964" s="6" t="s">
        <v>16925</v>
      </c>
      <c r="T3964" s="6" t="s">
        <v>13115</v>
      </c>
      <c r="U3964" s="6" t="s">
        <v>1812</v>
      </c>
      <c r="V3964" s="6" t="s">
        <v>1812</v>
      </c>
      <c r="W3964" s="6" t="s">
        <v>1816</v>
      </c>
      <c r="X3964" s="6" t="s">
        <v>17893</v>
      </c>
      <c r="Y3964" s="8">
        <f>X3965-'Com RTOS RX'!$X3964</f>
        <v>0.0001273148148</v>
      </c>
      <c r="Z3964" s="6">
        <f>SUM(LEN(",CO_MQ135|"),'Com RTOS RX'!$H3964,LEN(",CO2_MQ135|"),'Com RTOS RX'!$I3964,LEN(",Alcool_MQ135|"),'Com RTOS RX'!$J3964,LEN(",Alcool_MQ135|"),'Com RTOS RX'!$K3964,LEN(",Toluen_MQ135|"),'Com RTOS RX'!$L3964,LEN(",MH4_MQ135|"),'Com RTOS RX'!$M3964,LEN(",O3_MQ131|"),'Com RTOS RX'!$N3964)*8</f>
        <v>672</v>
      </c>
    </row>
    <row r="3965" ht="15.75" customHeight="1">
      <c r="A3965" s="6" t="s">
        <v>17894</v>
      </c>
      <c r="B3965" s="6" t="s">
        <v>17895</v>
      </c>
      <c r="C3965" s="6" t="s">
        <v>1810</v>
      </c>
      <c r="D3965" s="6" t="s">
        <v>17896</v>
      </c>
      <c r="E3965" s="6" t="s">
        <v>1812</v>
      </c>
      <c r="F3965" s="6" t="s">
        <v>1812</v>
      </c>
      <c r="G3965" s="6" t="s">
        <v>1812</v>
      </c>
      <c r="H3965" s="6" t="s">
        <v>15073</v>
      </c>
      <c r="I3965" s="6" t="s">
        <v>1299</v>
      </c>
      <c r="J3965" s="6" t="s">
        <v>1687</v>
      </c>
      <c r="K3965" s="6" t="s">
        <v>3250</v>
      </c>
      <c r="L3965" s="6" t="s">
        <v>15647</v>
      </c>
      <c r="M3965" s="6" t="s">
        <v>299</v>
      </c>
      <c r="N3965" s="6" t="s">
        <v>831</v>
      </c>
      <c r="O3965" s="6" t="s">
        <v>1812</v>
      </c>
      <c r="P3965" s="6" t="s">
        <v>1812</v>
      </c>
      <c r="Q3965" s="6" t="s">
        <v>13089</v>
      </c>
      <c r="R3965" s="6" t="s">
        <v>1812</v>
      </c>
      <c r="S3965" s="6" t="s">
        <v>16925</v>
      </c>
      <c r="T3965" s="6" t="s">
        <v>13115</v>
      </c>
      <c r="U3965" s="6" t="s">
        <v>1812</v>
      </c>
      <c r="V3965" s="6" t="s">
        <v>1812</v>
      </c>
      <c r="W3965" s="6" t="s">
        <v>1816</v>
      </c>
      <c r="X3965" s="6" t="s">
        <v>17897</v>
      </c>
      <c r="Y3965" s="8">
        <f>X3966-'Com RTOS RX'!$X3965</f>
        <v>0.0001157407407</v>
      </c>
      <c r="Z3965" s="6">
        <f>SUM(LEN(",CO_MQ135|"),'Com RTOS RX'!$H3965,LEN(",CO2_MQ135|"),'Com RTOS RX'!$I3965,LEN(",Alcool_MQ135|"),'Com RTOS RX'!$J3965,LEN(",Alcool_MQ135|"),'Com RTOS RX'!$K3965,LEN(",Toluen_MQ135|"),'Com RTOS RX'!$L3965,LEN(",MH4_MQ135|"),'Com RTOS RX'!$M3965,LEN(",O3_MQ131|"),'Com RTOS RX'!$N3965)*8</f>
        <v>672</v>
      </c>
    </row>
    <row r="3966" ht="15.75" customHeight="1">
      <c r="A3966" s="6" t="s">
        <v>17898</v>
      </c>
      <c r="B3966" s="6" t="s">
        <v>17899</v>
      </c>
      <c r="C3966" s="6" t="s">
        <v>1810</v>
      </c>
      <c r="D3966" s="6" t="s">
        <v>17900</v>
      </c>
      <c r="E3966" s="6" t="s">
        <v>1812</v>
      </c>
      <c r="F3966" s="6" t="s">
        <v>1812</v>
      </c>
      <c r="G3966" s="6" t="s">
        <v>1812</v>
      </c>
      <c r="H3966" s="6" t="s">
        <v>14418</v>
      </c>
      <c r="I3966" s="6" t="s">
        <v>485</v>
      </c>
      <c r="J3966" s="6" t="s">
        <v>1672</v>
      </c>
      <c r="K3966" s="6" t="s">
        <v>318</v>
      </c>
      <c r="L3966" s="6" t="s">
        <v>1673</v>
      </c>
      <c r="M3966" s="6" t="s">
        <v>255</v>
      </c>
      <c r="N3966" s="6" t="s">
        <v>137</v>
      </c>
      <c r="O3966" s="6" t="s">
        <v>1812</v>
      </c>
      <c r="P3966" s="6" t="s">
        <v>1812</v>
      </c>
      <c r="Q3966" s="6" t="s">
        <v>13089</v>
      </c>
      <c r="R3966" s="6" t="s">
        <v>1812</v>
      </c>
      <c r="S3966" s="6" t="s">
        <v>16925</v>
      </c>
      <c r="T3966" s="6" t="s">
        <v>13115</v>
      </c>
      <c r="U3966" s="6" t="s">
        <v>1812</v>
      </c>
      <c r="V3966" s="6" t="s">
        <v>1812</v>
      </c>
      <c r="W3966" s="6" t="s">
        <v>1816</v>
      </c>
      <c r="X3966" s="6" t="s">
        <v>17901</v>
      </c>
      <c r="Y3966" s="8">
        <f>X3967-'Com RTOS RX'!$X3966</f>
        <v>0.0001157407407</v>
      </c>
      <c r="Z3966" s="6">
        <f>SUM(LEN(",CO_MQ135|"),'Com RTOS RX'!$H3966,LEN(",CO2_MQ135|"),'Com RTOS RX'!$I3966,LEN(",Alcool_MQ135|"),'Com RTOS RX'!$J3966,LEN(",Alcool_MQ135|"),'Com RTOS RX'!$K3966,LEN(",Toluen_MQ135|"),'Com RTOS RX'!$L3966,LEN(",MH4_MQ135|"),'Com RTOS RX'!$M3966,LEN(",O3_MQ131|"),'Com RTOS RX'!$N3966)*8</f>
        <v>672</v>
      </c>
    </row>
    <row r="3967" ht="15.75" customHeight="1">
      <c r="A3967" s="6" t="s">
        <v>17902</v>
      </c>
      <c r="B3967" s="6" t="s">
        <v>17903</v>
      </c>
      <c r="C3967" s="6" t="s">
        <v>1810</v>
      </c>
      <c r="D3967" s="6" t="s">
        <v>17904</v>
      </c>
      <c r="E3967" s="6" t="s">
        <v>1812</v>
      </c>
      <c r="F3967" s="6" t="s">
        <v>1812</v>
      </c>
      <c r="G3967" s="6" t="s">
        <v>1812</v>
      </c>
      <c r="H3967" s="6" t="s">
        <v>1260</v>
      </c>
      <c r="I3967" s="6" t="s">
        <v>1037</v>
      </c>
      <c r="J3967" s="6" t="s">
        <v>1674</v>
      </c>
      <c r="K3967" s="6" t="s">
        <v>142</v>
      </c>
      <c r="L3967" s="6" t="s">
        <v>1675</v>
      </c>
      <c r="M3967" s="6" t="s">
        <v>211</v>
      </c>
      <c r="N3967" s="6" t="s">
        <v>831</v>
      </c>
      <c r="O3967" s="6" t="s">
        <v>1812</v>
      </c>
      <c r="P3967" s="6" t="s">
        <v>1812</v>
      </c>
      <c r="Q3967" s="6" t="s">
        <v>13089</v>
      </c>
      <c r="R3967" s="6" t="s">
        <v>1812</v>
      </c>
      <c r="S3967" s="6" t="s">
        <v>16925</v>
      </c>
      <c r="T3967" s="6" t="s">
        <v>13115</v>
      </c>
      <c r="U3967" s="6" t="s">
        <v>1812</v>
      </c>
      <c r="V3967" s="6" t="s">
        <v>1812</v>
      </c>
      <c r="W3967" s="6" t="s">
        <v>1816</v>
      </c>
      <c r="X3967" s="6" t="s">
        <v>17905</v>
      </c>
      <c r="Y3967" s="8">
        <f>X3968-'Com RTOS RX'!$X3967</f>
        <v>0.0001157407407</v>
      </c>
      <c r="Z3967" s="6">
        <f>SUM(LEN(",CO_MQ135|"),'Com RTOS RX'!$H3967,LEN(",CO2_MQ135|"),'Com RTOS RX'!$I3967,LEN(",Alcool_MQ135|"),'Com RTOS RX'!$J3967,LEN(",Alcool_MQ135|"),'Com RTOS RX'!$K3967,LEN(",Toluen_MQ135|"),'Com RTOS RX'!$L3967,LEN(",MH4_MQ135|"),'Com RTOS RX'!$M3967,LEN(",O3_MQ131|"),'Com RTOS RX'!$N3967)*8</f>
        <v>672</v>
      </c>
    </row>
    <row r="3968" ht="15.75" customHeight="1">
      <c r="A3968" s="6" t="s">
        <v>17906</v>
      </c>
      <c r="B3968" s="6" t="s">
        <v>17907</v>
      </c>
      <c r="C3968" s="6" t="s">
        <v>1810</v>
      </c>
      <c r="D3968" s="6" t="s">
        <v>17908</v>
      </c>
      <c r="E3968" s="6" t="s">
        <v>1812</v>
      </c>
      <c r="F3968" s="6" t="s">
        <v>1812</v>
      </c>
      <c r="G3968" s="6" t="s">
        <v>1812</v>
      </c>
      <c r="H3968" s="6" t="s">
        <v>1657</v>
      </c>
      <c r="I3968" s="6" t="s">
        <v>533</v>
      </c>
      <c r="J3968" s="6" t="s">
        <v>1658</v>
      </c>
      <c r="K3968" s="6" t="s">
        <v>142</v>
      </c>
      <c r="L3968" s="6" t="s">
        <v>1659</v>
      </c>
      <c r="M3968" s="6" t="s">
        <v>214</v>
      </c>
      <c r="N3968" s="6" t="s">
        <v>831</v>
      </c>
      <c r="O3968" s="6" t="s">
        <v>1812</v>
      </c>
      <c r="P3968" s="6" t="s">
        <v>1812</v>
      </c>
      <c r="Q3968" s="6" t="s">
        <v>13089</v>
      </c>
      <c r="R3968" s="6" t="s">
        <v>1812</v>
      </c>
      <c r="S3968" s="6" t="s">
        <v>16925</v>
      </c>
      <c r="T3968" s="6" t="s">
        <v>13115</v>
      </c>
      <c r="U3968" s="6" t="s">
        <v>1812</v>
      </c>
      <c r="V3968" s="6" t="s">
        <v>1812</v>
      </c>
      <c r="W3968" s="6" t="s">
        <v>1816</v>
      </c>
      <c r="X3968" s="6" t="s">
        <v>17909</v>
      </c>
      <c r="Y3968" s="8">
        <f>X3969-'Com RTOS RX'!$X3968</f>
        <v>0.0001157407407</v>
      </c>
      <c r="Z3968" s="6">
        <f>SUM(LEN(",CO_MQ135|"),'Com RTOS RX'!$H3968,LEN(",CO2_MQ135|"),'Com RTOS RX'!$I3968,LEN(",Alcool_MQ135|"),'Com RTOS RX'!$J3968,LEN(",Alcool_MQ135|"),'Com RTOS RX'!$K3968,LEN(",Toluen_MQ135|"),'Com RTOS RX'!$L3968,LEN(",MH4_MQ135|"),'Com RTOS RX'!$M3968,LEN(",O3_MQ131|"),'Com RTOS RX'!$N3968)*8</f>
        <v>672</v>
      </c>
    </row>
    <row r="3969" ht="15.75" customHeight="1">
      <c r="A3969" s="6" t="s">
        <v>17910</v>
      </c>
      <c r="B3969" s="6" t="s">
        <v>17911</v>
      </c>
      <c r="C3969" s="6" t="s">
        <v>1810</v>
      </c>
      <c r="D3969" s="6" t="s">
        <v>17912</v>
      </c>
      <c r="E3969" s="6" t="s">
        <v>1812</v>
      </c>
      <c r="F3969" s="6" t="s">
        <v>1812</v>
      </c>
      <c r="G3969" s="6" t="s">
        <v>1812</v>
      </c>
      <c r="H3969" s="6" t="s">
        <v>1676</v>
      </c>
      <c r="I3969" s="6" t="s">
        <v>14018</v>
      </c>
      <c r="J3969" s="6" t="s">
        <v>17021</v>
      </c>
      <c r="K3969" s="6" t="s">
        <v>318</v>
      </c>
      <c r="L3969" s="6" t="s">
        <v>17022</v>
      </c>
      <c r="M3969" s="6" t="s">
        <v>255</v>
      </c>
      <c r="N3969" s="6" t="s">
        <v>831</v>
      </c>
      <c r="O3969" s="6" t="s">
        <v>1812</v>
      </c>
      <c r="P3969" s="6" t="s">
        <v>1812</v>
      </c>
      <c r="Q3969" s="6" t="s">
        <v>13089</v>
      </c>
      <c r="R3969" s="6" t="s">
        <v>1812</v>
      </c>
      <c r="S3969" s="6" t="s">
        <v>16925</v>
      </c>
      <c r="T3969" s="6" t="s">
        <v>13115</v>
      </c>
      <c r="U3969" s="6" t="s">
        <v>1812</v>
      </c>
      <c r="V3969" s="6" t="s">
        <v>1812</v>
      </c>
      <c r="W3969" s="6" t="s">
        <v>1816</v>
      </c>
      <c r="X3969" s="6" t="s">
        <v>17913</v>
      </c>
      <c r="Y3969" s="8">
        <f>X3970-'Com RTOS RX'!$X3969</f>
        <v>0.0001157407407</v>
      </c>
      <c r="Z3969" s="6">
        <f>SUM(LEN(",CO_MQ135|"),'Com RTOS RX'!$H3969,LEN(",CO2_MQ135|"),'Com RTOS RX'!$I3969,LEN(",Alcool_MQ135|"),'Com RTOS RX'!$J3969,LEN(",Alcool_MQ135|"),'Com RTOS RX'!$K3969,LEN(",Toluen_MQ135|"),'Com RTOS RX'!$L3969,LEN(",MH4_MQ135|"),'Com RTOS RX'!$M3969,LEN(",O3_MQ131|"),'Com RTOS RX'!$N3969)*8</f>
        <v>672</v>
      </c>
    </row>
    <row r="3970" ht="15.75" customHeight="1">
      <c r="A3970" s="6" t="s">
        <v>17914</v>
      </c>
      <c r="B3970" s="6" t="s">
        <v>17915</v>
      </c>
      <c r="C3970" s="6" t="s">
        <v>1810</v>
      </c>
      <c r="D3970" s="6" t="s">
        <v>17916</v>
      </c>
      <c r="E3970" s="6" t="s">
        <v>1812</v>
      </c>
      <c r="F3970" s="6" t="s">
        <v>1812</v>
      </c>
      <c r="G3970" s="6" t="s">
        <v>1812</v>
      </c>
      <c r="H3970" s="6" t="s">
        <v>1676</v>
      </c>
      <c r="I3970" s="6" t="s">
        <v>14018</v>
      </c>
      <c r="J3970" s="6" t="s">
        <v>17021</v>
      </c>
      <c r="K3970" s="6" t="s">
        <v>318</v>
      </c>
      <c r="L3970" s="6" t="s">
        <v>17022</v>
      </c>
      <c r="M3970" s="6" t="s">
        <v>255</v>
      </c>
      <c r="N3970" s="6" t="s">
        <v>831</v>
      </c>
      <c r="O3970" s="6" t="s">
        <v>1812</v>
      </c>
      <c r="P3970" s="6" t="s">
        <v>1812</v>
      </c>
      <c r="Q3970" s="6" t="s">
        <v>13089</v>
      </c>
      <c r="R3970" s="6" t="s">
        <v>1812</v>
      </c>
      <c r="S3970" s="6" t="s">
        <v>16925</v>
      </c>
      <c r="T3970" s="6" t="s">
        <v>13115</v>
      </c>
      <c r="U3970" s="6" t="s">
        <v>1812</v>
      </c>
      <c r="V3970" s="6" t="s">
        <v>1812</v>
      </c>
      <c r="W3970" s="6" t="s">
        <v>1816</v>
      </c>
      <c r="X3970" s="6" t="s">
        <v>17917</v>
      </c>
      <c r="Y3970" s="8">
        <f>X3971-'Com RTOS RX'!$X3970</f>
        <v>0.0001273148148</v>
      </c>
      <c r="Z3970" s="6">
        <f>SUM(LEN(",CO_MQ135|"),'Com RTOS RX'!$H3970,LEN(",CO2_MQ135|"),'Com RTOS RX'!$I3970,LEN(",Alcool_MQ135|"),'Com RTOS RX'!$J3970,LEN(",Alcool_MQ135|"),'Com RTOS RX'!$K3970,LEN(",Toluen_MQ135|"),'Com RTOS RX'!$L3970,LEN(",MH4_MQ135|"),'Com RTOS RX'!$M3970,LEN(",O3_MQ131|"),'Com RTOS RX'!$N3970)*8</f>
        <v>672</v>
      </c>
    </row>
    <row r="3971" ht="15.75" customHeight="1">
      <c r="A3971" s="6" t="s">
        <v>17918</v>
      </c>
      <c r="B3971" s="6" t="s">
        <v>17919</v>
      </c>
      <c r="C3971" s="6" t="s">
        <v>1810</v>
      </c>
      <c r="D3971" s="6" t="s">
        <v>17920</v>
      </c>
      <c r="E3971" s="6" t="s">
        <v>1812</v>
      </c>
      <c r="F3971" s="6" t="s">
        <v>1812</v>
      </c>
      <c r="G3971" s="6" t="s">
        <v>1812</v>
      </c>
      <c r="H3971" s="6" t="s">
        <v>14418</v>
      </c>
      <c r="I3971" s="6" t="s">
        <v>485</v>
      </c>
      <c r="J3971" s="6" t="s">
        <v>1672</v>
      </c>
      <c r="K3971" s="6" t="s">
        <v>318</v>
      </c>
      <c r="L3971" s="6" t="s">
        <v>1673</v>
      </c>
      <c r="M3971" s="6" t="s">
        <v>255</v>
      </c>
      <c r="N3971" s="6" t="s">
        <v>393</v>
      </c>
      <c r="O3971" s="6" t="s">
        <v>1812</v>
      </c>
      <c r="P3971" s="6" t="s">
        <v>1812</v>
      </c>
      <c r="Q3971" s="6" t="s">
        <v>13089</v>
      </c>
      <c r="R3971" s="6" t="s">
        <v>1812</v>
      </c>
      <c r="S3971" s="6" t="s">
        <v>16925</v>
      </c>
      <c r="T3971" s="6" t="s">
        <v>13115</v>
      </c>
      <c r="U3971" s="6" t="s">
        <v>1812</v>
      </c>
      <c r="V3971" s="6" t="s">
        <v>1812</v>
      </c>
      <c r="W3971" s="6" t="s">
        <v>1816</v>
      </c>
      <c r="X3971" s="6" t="s">
        <v>17921</v>
      </c>
      <c r="Y3971" s="8">
        <f>X3972-'Com RTOS RX'!$X3971</f>
        <v>0.0001157407407</v>
      </c>
      <c r="Z3971" s="6">
        <f>SUM(LEN(",CO_MQ135|"),'Com RTOS RX'!$H3971,LEN(",CO2_MQ135|"),'Com RTOS RX'!$I3971,LEN(",Alcool_MQ135|"),'Com RTOS RX'!$J3971,LEN(",Alcool_MQ135|"),'Com RTOS RX'!$K3971,LEN(",Toluen_MQ135|"),'Com RTOS RX'!$L3971,LEN(",MH4_MQ135|"),'Com RTOS RX'!$M3971,LEN(",O3_MQ131|"),'Com RTOS RX'!$N3971)*8</f>
        <v>672</v>
      </c>
    </row>
    <row r="3972" ht="15.75" customHeight="1">
      <c r="A3972" s="6" t="s">
        <v>17922</v>
      </c>
      <c r="B3972" s="6" t="s">
        <v>17923</v>
      </c>
      <c r="C3972" s="6" t="s">
        <v>1810</v>
      </c>
      <c r="D3972" s="6" t="s">
        <v>17924</v>
      </c>
      <c r="E3972" s="6" t="s">
        <v>1812</v>
      </c>
      <c r="F3972" s="6" t="s">
        <v>1812</v>
      </c>
      <c r="G3972" s="6" t="s">
        <v>1812</v>
      </c>
      <c r="H3972" s="6" t="s">
        <v>602</v>
      </c>
      <c r="I3972" s="6" t="s">
        <v>1398</v>
      </c>
      <c r="J3972" s="6" t="s">
        <v>589</v>
      </c>
      <c r="K3972" s="6" t="s">
        <v>326</v>
      </c>
      <c r="L3972" s="6" t="s">
        <v>1684</v>
      </c>
      <c r="M3972" s="6" t="s">
        <v>211</v>
      </c>
      <c r="N3972" s="6" t="s">
        <v>831</v>
      </c>
      <c r="O3972" s="6" t="s">
        <v>1812</v>
      </c>
      <c r="P3972" s="6" t="s">
        <v>1812</v>
      </c>
      <c r="Q3972" s="6" t="s">
        <v>13089</v>
      </c>
      <c r="R3972" s="6" t="s">
        <v>1812</v>
      </c>
      <c r="S3972" s="6" t="s">
        <v>16925</v>
      </c>
      <c r="T3972" s="6" t="s">
        <v>13115</v>
      </c>
      <c r="U3972" s="6" t="s">
        <v>1812</v>
      </c>
      <c r="V3972" s="6" t="s">
        <v>1812</v>
      </c>
      <c r="W3972" s="6" t="s">
        <v>1816</v>
      </c>
      <c r="X3972" s="6" t="s">
        <v>17925</v>
      </c>
      <c r="Y3972" s="8">
        <f>X3973-'Com RTOS RX'!$X3972</f>
        <v>0.0001157407407</v>
      </c>
      <c r="Z3972" s="6">
        <f>SUM(LEN(",CO_MQ135|"),'Com RTOS RX'!$H3972,LEN(",CO2_MQ135|"),'Com RTOS RX'!$I3972,LEN(",Alcool_MQ135|"),'Com RTOS RX'!$J3972,LEN(",Alcool_MQ135|"),'Com RTOS RX'!$K3972,LEN(",Toluen_MQ135|"),'Com RTOS RX'!$L3972,LEN(",MH4_MQ135|"),'Com RTOS RX'!$M3972,LEN(",O3_MQ131|"),'Com RTOS RX'!$N3972)*8</f>
        <v>672</v>
      </c>
    </row>
    <row r="3973" ht="15.75" customHeight="1">
      <c r="A3973" s="6" t="s">
        <v>17926</v>
      </c>
      <c r="B3973" s="6" t="s">
        <v>17927</v>
      </c>
      <c r="C3973" s="6" t="s">
        <v>1810</v>
      </c>
      <c r="D3973" s="6" t="s">
        <v>17928</v>
      </c>
      <c r="E3973" s="6" t="s">
        <v>1812</v>
      </c>
      <c r="F3973" s="6" t="s">
        <v>1812</v>
      </c>
      <c r="G3973" s="6" t="s">
        <v>1812</v>
      </c>
      <c r="H3973" s="6" t="s">
        <v>737</v>
      </c>
      <c r="I3973" s="6" t="s">
        <v>558</v>
      </c>
      <c r="J3973" s="6" t="s">
        <v>1733</v>
      </c>
      <c r="K3973" s="6" t="s">
        <v>2643</v>
      </c>
      <c r="L3973" s="6" t="s">
        <v>1265</v>
      </c>
      <c r="M3973" s="6" t="s">
        <v>277</v>
      </c>
      <c r="N3973" s="6" t="s">
        <v>831</v>
      </c>
      <c r="O3973" s="6" t="s">
        <v>1812</v>
      </c>
      <c r="P3973" s="6" t="s">
        <v>1812</v>
      </c>
      <c r="Q3973" s="6" t="s">
        <v>13089</v>
      </c>
      <c r="R3973" s="6" t="s">
        <v>1812</v>
      </c>
      <c r="S3973" s="6" t="s">
        <v>17004</v>
      </c>
      <c r="T3973" s="6" t="s">
        <v>13115</v>
      </c>
      <c r="U3973" s="6" t="s">
        <v>1812</v>
      </c>
      <c r="V3973" s="6" t="s">
        <v>1812</v>
      </c>
      <c r="W3973" s="6" t="s">
        <v>1816</v>
      </c>
      <c r="X3973" s="6" t="s">
        <v>17929</v>
      </c>
      <c r="Y3973" s="8">
        <f>X3974-'Com RTOS RX'!$X3973</f>
        <v>0.0001157407407</v>
      </c>
      <c r="Z3973" s="6">
        <f>SUM(LEN(",CO_MQ135|"),'Com RTOS RX'!$H3973,LEN(",CO2_MQ135|"),'Com RTOS RX'!$I3973,LEN(",Alcool_MQ135|"),'Com RTOS RX'!$J3973,LEN(",Alcool_MQ135|"),'Com RTOS RX'!$K3973,LEN(",Toluen_MQ135|"),'Com RTOS RX'!$L3973,LEN(",MH4_MQ135|"),'Com RTOS RX'!$M3973,LEN(",O3_MQ131|"),'Com RTOS RX'!$N3973)*8</f>
        <v>672</v>
      </c>
    </row>
    <row r="3974" ht="15.75" customHeight="1">
      <c r="A3974" s="6" t="s">
        <v>17930</v>
      </c>
      <c r="B3974" s="6" t="s">
        <v>17931</v>
      </c>
      <c r="C3974" s="6" t="s">
        <v>1810</v>
      </c>
      <c r="D3974" s="6" t="s">
        <v>17932</v>
      </c>
      <c r="E3974" s="6" t="s">
        <v>1812</v>
      </c>
      <c r="F3974" s="6" t="s">
        <v>1812</v>
      </c>
      <c r="G3974" s="6" t="s">
        <v>1812</v>
      </c>
      <c r="H3974" s="6" t="s">
        <v>1734</v>
      </c>
      <c r="I3974" s="6" t="s">
        <v>726</v>
      </c>
      <c r="J3974" s="6" t="s">
        <v>740</v>
      </c>
      <c r="K3974" s="6" t="s">
        <v>249</v>
      </c>
      <c r="L3974" s="6" t="s">
        <v>1574</v>
      </c>
      <c r="M3974" s="6" t="s">
        <v>32</v>
      </c>
      <c r="N3974" s="6" t="s">
        <v>831</v>
      </c>
      <c r="O3974" s="6" t="s">
        <v>1812</v>
      </c>
      <c r="P3974" s="6" t="s">
        <v>1812</v>
      </c>
      <c r="Q3974" s="6" t="s">
        <v>13089</v>
      </c>
      <c r="R3974" s="6" t="s">
        <v>1812</v>
      </c>
      <c r="S3974" s="6" t="s">
        <v>17312</v>
      </c>
      <c r="T3974" s="6" t="s">
        <v>13115</v>
      </c>
      <c r="U3974" s="6" t="s">
        <v>1812</v>
      </c>
      <c r="V3974" s="6" t="s">
        <v>1812</v>
      </c>
      <c r="W3974" s="6" t="s">
        <v>1816</v>
      </c>
      <c r="X3974" s="6" t="s">
        <v>17933</v>
      </c>
      <c r="Y3974" s="8">
        <f>X3975-'Com RTOS RX'!$X3974</f>
        <v>0.0001157407407</v>
      </c>
      <c r="Z3974" s="6">
        <f>SUM(LEN(",CO_MQ135|"),'Com RTOS RX'!$H3974,LEN(",CO2_MQ135|"),'Com RTOS RX'!$I3974,LEN(",Alcool_MQ135|"),'Com RTOS RX'!$J3974,LEN(",Alcool_MQ135|"),'Com RTOS RX'!$K3974,LEN(",Toluen_MQ135|"),'Com RTOS RX'!$L3974,LEN(",MH4_MQ135|"),'Com RTOS RX'!$M3974,LEN(",O3_MQ131|"),'Com RTOS RX'!$N3974)*8</f>
        <v>672</v>
      </c>
    </row>
    <row r="3975" ht="15.75" customHeight="1">
      <c r="A3975" s="6" t="s">
        <v>17934</v>
      </c>
      <c r="B3975" s="6" t="s">
        <v>17935</v>
      </c>
      <c r="C3975" s="6" t="s">
        <v>1810</v>
      </c>
      <c r="D3975" s="6" t="s">
        <v>17936</v>
      </c>
      <c r="E3975" s="6" t="s">
        <v>1812</v>
      </c>
      <c r="F3975" s="6" t="s">
        <v>1812</v>
      </c>
      <c r="G3975" s="6" t="s">
        <v>1812</v>
      </c>
      <c r="H3975" s="6" t="s">
        <v>1676</v>
      </c>
      <c r="I3975" s="6" t="s">
        <v>14018</v>
      </c>
      <c r="J3975" s="6" t="s">
        <v>17021</v>
      </c>
      <c r="K3975" s="6" t="s">
        <v>318</v>
      </c>
      <c r="L3975" s="6" t="s">
        <v>17022</v>
      </c>
      <c r="M3975" s="6" t="s">
        <v>255</v>
      </c>
      <c r="N3975" s="6" t="s">
        <v>831</v>
      </c>
      <c r="O3975" s="6" t="s">
        <v>1812</v>
      </c>
      <c r="P3975" s="6" t="s">
        <v>1812</v>
      </c>
      <c r="Q3975" s="6" t="s">
        <v>13089</v>
      </c>
      <c r="R3975" s="6" t="s">
        <v>1812</v>
      </c>
      <c r="S3975" s="6" t="s">
        <v>16925</v>
      </c>
      <c r="T3975" s="6" t="s">
        <v>13115</v>
      </c>
      <c r="U3975" s="6" t="s">
        <v>1812</v>
      </c>
      <c r="V3975" s="6" t="s">
        <v>1812</v>
      </c>
      <c r="W3975" s="6" t="s">
        <v>1816</v>
      </c>
      <c r="X3975" s="6" t="s">
        <v>17937</v>
      </c>
      <c r="Y3975" s="8">
        <f>X3976-'Com RTOS RX'!$X3975</f>
        <v>0.0001157407407</v>
      </c>
      <c r="Z3975" s="6">
        <f>SUM(LEN(",CO_MQ135|"),'Com RTOS RX'!$H3975,LEN(",CO2_MQ135|"),'Com RTOS RX'!$I3975,LEN(",Alcool_MQ135|"),'Com RTOS RX'!$J3975,LEN(",Alcool_MQ135|"),'Com RTOS RX'!$K3975,LEN(",Toluen_MQ135|"),'Com RTOS RX'!$L3975,LEN(",MH4_MQ135|"),'Com RTOS RX'!$M3975,LEN(",O3_MQ131|"),'Com RTOS RX'!$N3975)*8</f>
        <v>672</v>
      </c>
    </row>
    <row r="3976" ht="15.75" customHeight="1">
      <c r="A3976" s="6" t="s">
        <v>17938</v>
      </c>
      <c r="B3976" s="6" t="s">
        <v>17939</v>
      </c>
      <c r="C3976" s="6" t="s">
        <v>1810</v>
      </c>
      <c r="D3976" s="6" t="s">
        <v>17940</v>
      </c>
      <c r="E3976" s="6" t="s">
        <v>1812</v>
      </c>
      <c r="F3976" s="6" t="s">
        <v>1812</v>
      </c>
      <c r="G3976" s="6" t="s">
        <v>1812</v>
      </c>
      <c r="H3976" s="6" t="s">
        <v>1676</v>
      </c>
      <c r="I3976" s="6" t="s">
        <v>14018</v>
      </c>
      <c r="J3976" s="6" t="s">
        <v>17021</v>
      </c>
      <c r="K3976" s="6" t="s">
        <v>318</v>
      </c>
      <c r="L3976" s="6" t="s">
        <v>17022</v>
      </c>
      <c r="M3976" s="6" t="s">
        <v>255</v>
      </c>
      <c r="N3976" s="6" t="s">
        <v>831</v>
      </c>
      <c r="O3976" s="6" t="s">
        <v>1812</v>
      </c>
      <c r="P3976" s="6" t="s">
        <v>1812</v>
      </c>
      <c r="Q3976" s="6" t="s">
        <v>13089</v>
      </c>
      <c r="R3976" s="6" t="s">
        <v>1812</v>
      </c>
      <c r="S3976" s="6" t="s">
        <v>16925</v>
      </c>
      <c r="T3976" s="6" t="s">
        <v>13115</v>
      </c>
      <c r="U3976" s="6" t="s">
        <v>1812</v>
      </c>
      <c r="V3976" s="6" t="s">
        <v>1812</v>
      </c>
      <c r="W3976" s="6" t="s">
        <v>1816</v>
      </c>
      <c r="X3976" s="6" t="s">
        <v>17941</v>
      </c>
      <c r="Y3976" s="8">
        <f>X3977-'Com RTOS RX'!$X3976</f>
        <v>0.0001157407407</v>
      </c>
      <c r="Z3976" s="6">
        <f>SUM(LEN(",CO_MQ135|"),'Com RTOS RX'!$H3976,LEN(",CO2_MQ135|"),'Com RTOS RX'!$I3976,LEN(",Alcool_MQ135|"),'Com RTOS RX'!$J3976,LEN(",Alcool_MQ135|"),'Com RTOS RX'!$K3976,LEN(",Toluen_MQ135|"),'Com RTOS RX'!$L3976,LEN(",MH4_MQ135|"),'Com RTOS RX'!$M3976,LEN(",O3_MQ131|"),'Com RTOS RX'!$N3976)*8</f>
        <v>672</v>
      </c>
    </row>
    <row r="3977" ht="15.75" customHeight="1">
      <c r="A3977" s="6" t="s">
        <v>17942</v>
      </c>
      <c r="B3977" s="6" t="s">
        <v>17943</v>
      </c>
      <c r="C3977" s="6" t="s">
        <v>1810</v>
      </c>
      <c r="D3977" s="6" t="s">
        <v>17944</v>
      </c>
      <c r="E3977" s="6" t="s">
        <v>1812</v>
      </c>
      <c r="F3977" s="6" t="s">
        <v>1812</v>
      </c>
      <c r="G3977" s="6" t="s">
        <v>1812</v>
      </c>
      <c r="H3977" s="6" t="s">
        <v>15073</v>
      </c>
      <c r="I3977" s="6" t="s">
        <v>1299</v>
      </c>
      <c r="J3977" s="6" t="s">
        <v>1687</v>
      </c>
      <c r="K3977" s="6" t="s">
        <v>3250</v>
      </c>
      <c r="L3977" s="6" t="s">
        <v>15647</v>
      </c>
      <c r="M3977" s="6" t="s">
        <v>299</v>
      </c>
      <c r="N3977" s="6" t="s">
        <v>831</v>
      </c>
      <c r="O3977" s="6" t="s">
        <v>1812</v>
      </c>
      <c r="P3977" s="6" t="s">
        <v>1812</v>
      </c>
      <c r="Q3977" s="6" t="s">
        <v>13089</v>
      </c>
      <c r="R3977" s="6" t="s">
        <v>1812</v>
      </c>
      <c r="S3977" s="6" t="s">
        <v>16925</v>
      </c>
      <c r="T3977" s="6" t="s">
        <v>13115</v>
      </c>
      <c r="U3977" s="6" t="s">
        <v>1812</v>
      </c>
      <c r="V3977" s="6" t="s">
        <v>1812</v>
      </c>
      <c r="W3977" s="6" t="s">
        <v>1816</v>
      </c>
      <c r="X3977" s="6" t="s">
        <v>17945</v>
      </c>
      <c r="Y3977" s="8">
        <f>X3978-'Com RTOS RX'!$X3977</f>
        <v>0.0001157407407</v>
      </c>
      <c r="Z3977" s="6">
        <f>SUM(LEN(",CO_MQ135|"),'Com RTOS RX'!$H3977,LEN(",CO2_MQ135|"),'Com RTOS RX'!$I3977,LEN(",Alcool_MQ135|"),'Com RTOS RX'!$J3977,LEN(",Alcool_MQ135|"),'Com RTOS RX'!$K3977,LEN(",Toluen_MQ135|"),'Com RTOS RX'!$L3977,LEN(",MH4_MQ135|"),'Com RTOS RX'!$M3977,LEN(",O3_MQ131|"),'Com RTOS RX'!$N3977)*8</f>
        <v>672</v>
      </c>
    </row>
    <row r="3978" ht="15.75" customHeight="1">
      <c r="A3978" s="6" t="s">
        <v>17946</v>
      </c>
      <c r="B3978" s="6" t="s">
        <v>17947</v>
      </c>
      <c r="C3978" s="6" t="s">
        <v>1810</v>
      </c>
      <c r="D3978" s="6" t="s">
        <v>17948</v>
      </c>
      <c r="E3978" s="6" t="s">
        <v>1812</v>
      </c>
      <c r="F3978" s="6" t="s">
        <v>1812</v>
      </c>
      <c r="G3978" s="6" t="s">
        <v>1812</v>
      </c>
      <c r="H3978" s="6" t="s">
        <v>1676</v>
      </c>
      <c r="I3978" s="6" t="s">
        <v>14018</v>
      </c>
      <c r="J3978" s="6" t="s">
        <v>17021</v>
      </c>
      <c r="K3978" s="6" t="s">
        <v>318</v>
      </c>
      <c r="L3978" s="6" t="s">
        <v>17022</v>
      </c>
      <c r="M3978" s="6" t="s">
        <v>255</v>
      </c>
      <c r="N3978" s="6" t="s">
        <v>831</v>
      </c>
      <c r="O3978" s="6" t="s">
        <v>1812</v>
      </c>
      <c r="P3978" s="6" t="s">
        <v>1812</v>
      </c>
      <c r="Q3978" s="6" t="s">
        <v>13089</v>
      </c>
      <c r="R3978" s="6" t="s">
        <v>1812</v>
      </c>
      <c r="S3978" s="6" t="s">
        <v>16925</v>
      </c>
      <c r="T3978" s="6" t="s">
        <v>13115</v>
      </c>
      <c r="U3978" s="6" t="s">
        <v>1812</v>
      </c>
      <c r="V3978" s="6" t="s">
        <v>1812</v>
      </c>
      <c r="W3978" s="6" t="s">
        <v>1816</v>
      </c>
      <c r="X3978" s="6" t="s">
        <v>17949</v>
      </c>
      <c r="Y3978" s="8">
        <f>X3979-'Com RTOS RX'!$X3978</f>
        <v>0.0001157407407</v>
      </c>
      <c r="Z3978" s="6">
        <f>SUM(LEN(",CO_MQ135|"),'Com RTOS RX'!$H3978,LEN(",CO2_MQ135|"),'Com RTOS RX'!$I3978,LEN(",Alcool_MQ135|"),'Com RTOS RX'!$J3978,LEN(",Alcool_MQ135|"),'Com RTOS RX'!$K3978,LEN(",Toluen_MQ135|"),'Com RTOS RX'!$L3978,LEN(",MH4_MQ135|"),'Com RTOS RX'!$M3978,LEN(",O3_MQ131|"),'Com RTOS RX'!$N3978)*8</f>
        <v>672</v>
      </c>
    </row>
    <row r="3979" ht="15.75" customHeight="1">
      <c r="A3979" s="6" t="s">
        <v>17950</v>
      </c>
      <c r="B3979" s="6" t="s">
        <v>17951</v>
      </c>
      <c r="C3979" s="6" t="s">
        <v>1810</v>
      </c>
      <c r="D3979" s="6" t="s">
        <v>17952</v>
      </c>
      <c r="E3979" s="6" t="s">
        <v>1812</v>
      </c>
      <c r="F3979" s="6" t="s">
        <v>1812</v>
      </c>
      <c r="G3979" s="6" t="s">
        <v>1812</v>
      </c>
      <c r="H3979" s="6" t="s">
        <v>1694</v>
      </c>
      <c r="I3979" s="6" t="s">
        <v>1695</v>
      </c>
      <c r="J3979" s="6" t="s">
        <v>879</v>
      </c>
      <c r="K3979" s="6" t="s">
        <v>312</v>
      </c>
      <c r="L3979" s="6" t="s">
        <v>1271</v>
      </c>
      <c r="M3979" s="6" t="s">
        <v>298</v>
      </c>
      <c r="N3979" s="6" t="s">
        <v>831</v>
      </c>
      <c r="O3979" s="6" t="s">
        <v>1812</v>
      </c>
      <c r="P3979" s="6" t="s">
        <v>1812</v>
      </c>
      <c r="Q3979" s="6" t="s">
        <v>13089</v>
      </c>
      <c r="R3979" s="6" t="s">
        <v>1812</v>
      </c>
      <c r="S3979" s="6" t="s">
        <v>16925</v>
      </c>
      <c r="T3979" s="6" t="s">
        <v>13115</v>
      </c>
      <c r="U3979" s="6" t="s">
        <v>1812</v>
      </c>
      <c r="V3979" s="6" t="s">
        <v>1812</v>
      </c>
      <c r="W3979" s="6" t="s">
        <v>1816</v>
      </c>
      <c r="X3979" s="6" t="s">
        <v>17953</v>
      </c>
      <c r="Y3979" s="8">
        <f>X3980-'Com RTOS RX'!$X3979</f>
        <v>0.0001157407407</v>
      </c>
      <c r="Z3979" s="6">
        <f>SUM(LEN(",CO_MQ135|"),'Com RTOS RX'!$H3979,LEN(",CO2_MQ135|"),'Com RTOS RX'!$I3979,LEN(",Alcool_MQ135|"),'Com RTOS RX'!$J3979,LEN(",Alcool_MQ135|"),'Com RTOS RX'!$K3979,LEN(",Toluen_MQ135|"),'Com RTOS RX'!$L3979,LEN(",MH4_MQ135|"),'Com RTOS RX'!$M3979,LEN(",O3_MQ131|"),'Com RTOS RX'!$N3979)*8</f>
        <v>672</v>
      </c>
    </row>
    <row r="3980" ht="15.75" customHeight="1">
      <c r="A3980" s="6" t="s">
        <v>17954</v>
      </c>
      <c r="B3980" s="6" t="s">
        <v>17955</v>
      </c>
      <c r="C3980" s="6" t="s">
        <v>1810</v>
      </c>
      <c r="D3980" s="6" t="s">
        <v>17956</v>
      </c>
      <c r="E3980" s="6" t="s">
        <v>1812</v>
      </c>
      <c r="F3980" s="6" t="s">
        <v>1812</v>
      </c>
      <c r="G3980" s="6" t="s">
        <v>1812</v>
      </c>
      <c r="H3980" s="6" t="s">
        <v>15073</v>
      </c>
      <c r="I3980" s="6" t="s">
        <v>1299</v>
      </c>
      <c r="J3980" s="6" t="s">
        <v>1687</v>
      </c>
      <c r="K3980" s="6" t="s">
        <v>3250</v>
      </c>
      <c r="L3980" s="6" t="s">
        <v>15647</v>
      </c>
      <c r="M3980" s="6" t="s">
        <v>299</v>
      </c>
      <c r="N3980" s="6" t="s">
        <v>378</v>
      </c>
      <c r="O3980" s="6" t="s">
        <v>1812</v>
      </c>
      <c r="P3980" s="6" t="s">
        <v>1812</v>
      </c>
      <c r="Q3980" s="6" t="s">
        <v>13089</v>
      </c>
      <c r="R3980" s="6" t="s">
        <v>1812</v>
      </c>
      <c r="S3980" s="6" t="s">
        <v>16925</v>
      </c>
      <c r="T3980" s="6" t="s">
        <v>13115</v>
      </c>
      <c r="U3980" s="6" t="s">
        <v>1812</v>
      </c>
      <c r="V3980" s="6" t="s">
        <v>1812</v>
      </c>
      <c r="W3980" s="6" t="s">
        <v>1816</v>
      </c>
      <c r="X3980" s="6" t="s">
        <v>17957</v>
      </c>
      <c r="Y3980" s="8">
        <f>X3981-'Com RTOS RX'!$X3980</f>
        <v>0.0001157407407</v>
      </c>
      <c r="Z3980" s="6">
        <f>SUM(LEN(",CO_MQ135|"),'Com RTOS RX'!$H3980,LEN(",CO2_MQ135|"),'Com RTOS RX'!$I3980,LEN(",Alcool_MQ135|"),'Com RTOS RX'!$J3980,LEN(",Alcool_MQ135|"),'Com RTOS RX'!$K3980,LEN(",Toluen_MQ135|"),'Com RTOS RX'!$L3980,LEN(",MH4_MQ135|"),'Com RTOS RX'!$M3980,LEN(",O3_MQ131|"),'Com RTOS RX'!$N3980)*8</f>
        <v>672</v>
      </c>
    </row>
    <row r="3981" ht="15.75" customHeight="1">
      <c r="A3981" s="6" t="s">
        <v>17958</v>
      </c>
      <c r="B3981" s="6" t="s">
        <v>17959</v>
      </c>
      <c r="C3981" s="6" t="s">
        <v>1810</v>
      </c>
      <c r="D3981" s="6" t="s">
        <v>17960</v>
      </c>
      <c r="E3981" s="6" t="s">
        <v>1812</v>
      </c>
      <c r="F3981" s="6" t="s">
        <v>1812</v>
      </c>
      <c r="G3981" s="6" t="s">
        <v>1812</v>
      </c>
      <c r="H3981" s="6" t="s">
        <v>1676</v>
      </c>
      <c r="I3981" s="6" t="s">
        <v>14018</v>
      </c>
      <c r="J3981" s="6" t="s">
        <v>17021</v>
      </c>
      <c r="K3981" s="6" t="s">
        <v>318</v>
      </c>
      <c r="L3981" s="6" t="s">
        <v>17022</v>
      </c>
      <c r="M3981" s="6" t="s">
        <v>255</v>
      </c>
      <c r="N3981" s="6" t="s">
        <v>56</v>
      </c>
      <c r="O3981" s="6" t="s">
        <v>1812</v>
      </c>
      <c r="P3981" s="6" t="s">
        <v>1812</v>
      </c>
      <c r="Q3981" s="6" t="s">
        <v>13089</v>
      </c>
      <c r="R3981" s="6" t="s">
        <v>1812</v>
      </c>
      <c r="S3981" s="6" t="s">
        <v>16925</v>
      </c>
      <c r="T3981" s="6" t="s">
        <v>13115</v>
      </c>
      <c r="U3981" s="6" t="s">
        <v>1812</v>
      </c>
      <c r="V3981" s="6" t="s">
        <v>1812</v>
      </c>
      <c r="W3981" s="6" t="s">
        <v>1816</v>
      </c>
      <c r="X3981" s="6" t="s">
        <v>17961</v>
      </c>
      <c r="Y3981" s="8">
        <f>X3982-'Com RTOS RX'!$X3981</f>
        <v>0.0001157407407</v>
      </c>
      <c r="Z3981" s="6">
        <f>SUM(LEN(",CO_MQ135|"),'Com RTOS RX'!$H3981,LEN(",CO2_MQ135|"),'Com RTOS RX'!$I3981,LEN(",Alcool_MQ135|"),'Com RTOS RX'!$J3981,LEN(",Alcool_MQ135|"),'Com RTOS RX'!$K3981,LEN(",Toluen_MQ135|"),'Com RTOS RX'!$L3981,LEN(",MH4_MQ135|"),'Com RTOS RX'!$M3981,LEN(",O3_MQ131|"),'Com RTOS RX'!$N3981)*8</f>
        <v>672</v>
      </c>
    </row>
    <row r="3982" ht="15.75" customHeight="1">
      <c r="A3982" s="6" t="s">
        <v>17962</v>
      </c>
      <c r="B3982" s="6" t="s">
        <v>17963</v>
      </c>
      <c r="C3982" s="6" t="s">
        <v>1810</v>
      </c>
      <c r="D3982" s="6" t="s">
        <v>17964</v>
      </c>
      <c r="E3982" s="6" t="s">
        <v>1812</v>
      </c>
      <c r="F3982" s="6" t="s">
        <v>1812</v>
      </c>
      <c r="G3982" s="6" t="s">
        <v>1812</v>
      </c>
      <c r="H3982" s="6" t="s">
        <v>1676</v>
      </c>
      <c r="I3982" s="6" t="s">
        <v>14018</v>
      </c>
      <c r="J3982" s="6" t="s">
        <v>17021</v>
      </c>
      <c r="K3982" s="6" t="s">
        <v>318</v>
      </c>
      <c r="L3982" s="6" t="s">
        <v>17022</v>
      </c>
      <c r="M3982" s="6" t="s">
        <v>255</v>
      </c>
      <c r="N3982" s="6" t="s">
        <v>378</v>
      </c>
      <c r="O3982" s="6" t="s">
        <v>1812</v>
      </c>
      <c r="P3982" s="6" t="s">
        <v>1812</v>
      </c>
      <c r="Q3982" s="6" t="s">
        <v>13089</v>
      </c>
      <c r="R3982" s="6" t="s">
        <v>1812</v>
      </c>
      <c r="S3982" s="6" t="s">
        <v>16925</v>
      </c>
      <c r="T3982" s="6" t="s">
        <v>13115</v>
      </c>
      <c r="U3982" s="6" t="s">
        <v>1812</v>
      </c>
      <c r="V3982" s="6" t="s">
        <v>1812</v>
      </c>
      <c r="W3982" s="6" t="s">
        <v>1816</v>
      </c>
      <c r="X3982" s="6" t="s">
        <v>17965</v>
      </c>
      <c r="Y3982" s="8">
        <f>X3983-'Com RTOS RX'!$X3982</f>
        <v>0.0001273148148</v>
      </c>
      <c r="Z3982" s="6">
        <f>SUM(LEN(",CO_MQ135|"),'Com RTOS RX'!$H3982,LEN(",CO2_MQ135|"),'Com RTOS RX'!$I3982,LEN(",Alcool_MQ135|"),'Com RTOS RX'!$J3982,LEN(",Alcool_MQ135|"),'Com RTOS RX'!$K3982,LEN(",Toluen_MQ135|"),'Com RTOS RX'!$L3982,LEN(",MH4_MQ135|"),'Com RTOS RX'!$M3982,LEN(",O3_MQ131|"),'Com RTOS RX'!$N3982)*8</f>
        <v>672</v>
      </c>
    </row>
    <row r="3983" ht="15.75" customHeight="1">
      <c r="A3983" s="6" t="s">
        <v>17966</v>
      </c>
      <c r="B3983" s="6" t="s">
        <v>17967</v>
      </c>
      <c r="C3983" s="6" t="s">
        <v>1810</v>
      </c>
      <c r="D3983" s="6" t="s">
        <v>17968</v>
      </c>
      <c r="E3983" s="6" t="s">
        <v>1812</v>
      </c>
      <c r="F3983" s="6" t="s">
        <v>1812</v>
      </c>
      <c r="G3983" s="6" t="s">
        <v>1812</v>
      </c>
      <c r="H3983" s="6" t="s">
        <v>1689</v>
      </c>
      <c r="I3983" s="6" t="s">
        <v>967</v>
      </c>
      <c r="J3983" s="6" t="s">
        <v>562</v>
      </c>
      <c r="K3983" s="6" t="s">
        <v>136</v>
      </c>
      <c r="L3983" s="6" t="s">
        <v>362</v>
      </c>
      <c r="M3983" s="6" t="s">
        <v>2569</v>
      </c>
      <c r="N3983" s="6" t="s">
        <v>378</v>
      </c>
      <c r="O3983" s="6" t="s">
        <v>1812</v>
      </c>
      <c r="P3983" s="6" t="s">
        <v>1812</v>
      </c>
      <c r="Q3983" s="6" t="s">
        <v>13089</v>
      </c>
      <c r="R3983" s="6" t="s">
        <v>1812</v>
      </c>
      <c r="S3983" s="6" t="s">
        <v>16925</v>
      </c>
      <c r="T3983" s="6" t="s">
        <v>13115</v>
      </c>
      <c r="U3983" s="6" t="s">
        <v>1812</v>
      </c>
      <c r="V3983" s="6" t="s">
        <v>1812</v>
      </c>
      <c r="W3983" s="6" t="s">
        <v>1816</v>
      </c>
      <c r="X3983" s="6" t="s">
        <v>17969</v>
      </c>
      <c r="Y3983" s="8">
        <f>X3984-'Com RTOS RX'!$X3983</f>
        <v>0.0001157407407</v>
      </c>
      <c r="Z3983" s="6">
        <f>SUM(LEN(",CO_MQ135|"),'Com RTOS RX'!$H3983,LEN(",CO2_MQ135|"),'Com RTOS RX'!$I3983,LEN(",Alcool_MQ135|"),'Com RTOS RX'!$J3983,LEN(",Alcool_MQ135|"),'Com RTOS RX'!$K3983,LEN(",Toluen_MQ135|"),'Com RTOS RX'!$L3983,LEN(",MH4_MQ135|"),'Com RTOS RX'!$M3983,LEN(",O3_MQ131|"),'Com RTOS RX'!$N3983)*8</f>
        <v>672</v>
      </c>
    </row>
    <row r="3984" ht="15.75" customHeight="1">
      <c r="A3984" s="6" t="s">
        <v>17970</v>
      </c>
      <c r="B3984" s="6" t="s">
        <v>17971</v>
      </c>
      <c r="C3984" s="6" t="s">
        <v>1810</v>
      </c>
      <c r="D3984" s="6" t="s">
        <v>17972</v>
      </c>
      <c r="E3984" s="6" t="s">
        <v>1812</v>
      </c>
      <c r="F3984" s="6" t="s">
        <v>1812</v>
      </c>
      <c r="G3984" s="6" t="s">
        <v>1812</v>
      </c>
      <c r="H3984" s="6" t="s">
        <v>1676</v>
      </c>
      <c r="I3984" s="6" t="s">
        <v>14018</v>
      </c>
      <c r="J3984" s="6" t="s">
        <v>17021</v>
      </c>
      <c r="K3984" s="6" t="s">
        <v>318</v>
      </c>
      <c r="L3984" s="6" t="s">
        <v>17022</v>
      </c>
      <c r="M3984" s="6" t="s">
        <v>255</v>
      </c>
      <c r="N3984" s="6" t="s">
        <v>137</v>
      </c>
      <c r="O3984" s="6" t="s">
        <v>1812</v>
      </c>
      <c r="P3984" s="6" t="s">
        <v>1812</v>
      </c>
      <c r="Q3984" s="6" t="s">
        <v>13089</v>
      </c>
      <c r="R3984" s="6" t="s">
        <v>1812</v>
      </c>
      <c r="S3984" s="6" t="s">
        <v>16925</v>
      </c>
      <c r="T3984" s="6" t="s">
        <v>13115</v>
      </c>
      <c r="U3984" s="6" t="s">
        <v>1812</v>
      </c>
      <c r="V3984" s="6" t="s">
        <v>1812</v>
      </c>
      <c r="W3984" s="6" t="s">
        <v>1816</v>
      </c>
      <c r="X3984" s="6" t="s">
        <v>17973</v>
      </c>
      <c r="Y3984" s="8">
        <f>X3985-'Com RTOS RX'!$X3984</f>
        <v>0.0002314814815</v>
      </c>
      <c r="Z3984" s="6">
        <f>SUM(LEN(",CO_MQ135|"),'Com RTOS RX'!$H3984,LEN(",CO2_MQ135|"),'Com RTOS RX'!$I3984,LEN(",Alcool_MQ135|"),'Com RTOS RX'!$J3984,LEN(",Alcool_MQ135|"),'Com RTOS RX'!$K3984,LEN(",Toluen_MQ135|"),'Com RTOS RX'!$L3984,LEN(",MH4_MQ135|"),'Com RTOS RX'!$M3984,LEN(",O3_MQ131|"),'Com RTOS RX'!$N3984)*8</f>
        <v>672</v>
      </c>
    </row>
    <row r="3985" ht="15.75" customHeight="1">
      <c r="A3985" s="6" t="s">
        <v>17974</v>
      </c>
      <c r="B3985" s="6" t="s">
        <v>17975</v>
      </c>
      <c r="C3985" s="6" t="s">
        <v>1810</v>
      </c>
      <c r="D3985" s="6" t="s">
        <v>17976</v>
      </c>
      <c r="E3985" s="6" t="s">
        <v>1812</v>
      </c>
      <c r="F3985" s="6" t="s">
        <v>1812</v>
      </c>
      <c r="G3985" s="6" t="s">
        <v>1812</v>
      </c>
      <c r="H3985" s="6" t="s">
        <v>602</v>
      </c>
      <c r="I3985" s="6" t="s">
        <v>1398</v>
      </c>
      <c r="J3985" s="6" t="s">
        <v>589</v>
      </c>
      <c r="K3985" s="6" t="s">
        <v>326</v>
      </c>
      <c r="L3985" s="6" t="s">
        <v>1684</v>
      </c>
      <c r="M3985" s="6" t="s">
        <v>211</v>
      </c>
      <c r="N3985" s="6" t="s">
        <v>98</v>
      </c>
      <c r="O3985" s="6" t="s">
        <v>1812</v>
      </c>
      <c r="P3985" s="6" t="s">
        <v>1812</v>
      </c>
      <c r="Q3985" s="6" t="s">
        <v>13089</v>
      </c>
      <c r="R3985" s="6" t="s">
        <v>1812</v>
      </c>
      <c r="S3985" s="6" t="s">
        <v>16925</v>
      </c>
      <c r="T3985" s="6" t="s">
        <v>13115</v>
      </c>
      <c r="U3985" s="6" t="s">
        <v>1812</v>
      </c>
      <c r="V3985" s="6" t="s">
        <v>1812</v>
      </c>
      <c r="W3985" s="6" t="s">
        <v>1816</v>
      </c>
      <c r="X3985" s="6" t="s">
        <v>17977</v>
      </c>
      <c r="Y3985" s="8">
        <f>X3986-'Com RTOS RX'!$X3985</f>
        <v>0.0001157407407</v>
      </c>
      <c r="Z3985" s="6">
        <f>SUM(LEN(",CO_MQ135|"),'Com RTOS RX'!$H3985,LEN(",CO2_MQ135|"),'Com RTOS RX'!$I3985,LEN(",Alcool_MQ135|"),'Com RTOS RX'!$J3985,LEN(",Alcool_MQ135|"),'Com RTOS RX'!$K3985,LEN(",Toluen_MQ135|"),'Com RTOS RX'!$L3985,LEN(",MH4_MQ135|"),'Com RTOS RX'!$M3985,LEN(",O3_MQ131|"),'Com RTOS RX'!$N3985)*8</f>
        <v>672</v>
      </c>
    </row>
    <row r="3986" ht="15.75" customHeight="1">
      <c r="A3986" s="6" t="s">
        <v>17978</v>
      </c>
      <c r="B3986" s="6" t="s">
        <v>17979</v>
      </c>
      <c r="C3986" s="6" t="s">
        <v>1810</v>
      </c>
      <c r="D3986" s="6" t="s">
        <v>17980</v>
      </c>
      <c r="E3986" s="6" t="s">
        <v>1812</v>
      </c>
      <c r="F3986" s="6" t="s">
        <v>1812</v>
      </c>
      <c r="G3986" s="6" t="s">
        <v>1812</v>
      </c>
      <c r="H3986" s="6" t="s">
        <v>15073</v>
      </c>
      <c r="I3986" s="6" t="s">
        <v>1299</v>
      </c>
      <c r="J3986" s="6" t="s">
        <v>1687</v>
      </c>
      <c r="K3986" s="6" t="s">
        <v>3250</v>
      </c>
      <c r="L3986" s="6" t="s">
        <v>15647</v>
      </c>
      <c r="M3986" s="6" t="s">
        <v>299</v>
      </c>
      <c r="N3986" s="6" t="s">
        <v>378</v>
      </c>
      <c r="O3986" s="6" t="s">
        <v>1812</v>
      </c>
      <c r="P3986" s="6" t="s">
        <v>1812</v>
      </c>
      <c r="Q3986" s="6" t="s">
        <v>13089</v>
      </c>
      <c r="R3986" s="6" t="s">
        <v>1812</v>
      </c>
      <c r="S3986" s="6" t="s">
        <v>16925</v>
      </c>
      <c r="T3986" s="6" t="s">
        <v>13115</v>
      </c>
      <c r="U3986" s="6" t="s">
        <v>1812</v>
      </c>
      <c r="V3986" s="6" t="s">
        <v>1812</v>
      </c>
      <c r="W3986" s="6" t="s">
        <v>1816</v>
      </c>
      <c r="X3986" s="6" t="s">
        <v>17981</v>
      </c>
      <c r="Y3986" s="8">
        <f>X3987-'Com RTOS RX'!$X3986</f>
        <v>0.0001157407407</v>
      </c>
      <c r="Z3986" s="6">
        <f>SUM(LEN(",CO_MQ135|"),'Com RTOS RX'!$H3986,LEN(",CO2_MQ135|"),'Com RTOS RX'!$I3986,LEN(",Alcool_MQ135|"),'Com RTOS RX'!$J3986,LEN(",Alcool_MQ135|"),'Com RTOS RX'!$K3986,LEN(",Toluen_MQ135|"),'Com RTOS RX'!$L3986,LEN(",MH4_MQ135|"),'Com RTOS RX'!$M3986,LEN(",O3_MQ131|"),'Com RTOS RX'!$N3986)*8</f>
        <v>672</v>
      </c>
    </row>
    <row r="3987" ht="15.75" customHeight="1">
      <c r="A3987" s="6" t="s">
        <v>17982</v>
      </c>
      <c r="B3987" s="6" t="s">
        <v>17983</v>
      </c>
      <c r="C3987" s="6" t="s">
        <v>1810</v>
      </c>
      <c r="D3987" s="6" t="s">
        <v>17984</v>
      </c>
      <c r="E3987" s="6" t="s">
        <v>1812</v>
      </c>
      <c r="F3987" s="6" t="s">
        <v>1812</v>
      </c>
      <c r="G3987" s="6" t="s">
        <v>1812</v>
      </c>
      <c r="H3987" s="6" t="s">
        <v>14418</v>
      </c>
      <c r="I3987" s="6" t="s">
        <v>485</v>
      </c>
      <c r="J3987" s="6" t="s">
        <v>1672</v>
      </c>
      <c r="K3987" s="6" t="s">
        <v>318</v>
      </c>
      <c r="L3987" s="6" t="s">
        <v>1673</v>
      </c>
      <c r="M3987" s="6" t="s">
        <v>255</v>
      </c>
      <c r="N3987" s="6" t="s">
        <v>378</v>
      </c>
      <c r="O3987" s="6" t="s">
        <v>1812</v>
      </c>
      <c r="P3987" s="6" t="s">
        <v>1812</v>
      </c>
      <c r="Q3987" s="6" t="s">
        <v>13089</v>
      </c>
      <c r="R3987" s="6" t="s">
        <v>1812</v>
      </c>
      <c r="S3987" s="6" t="s">
        <v>16925</v>
      </c>
      <c r="T3987" s="6" t="s">
        <v>13115</v>
      </c>
      <c r="U3987" s="6" t="s">
        <v>1812</v>
      </c>
      <c r="V3987" s="6" t="s">
        <v>1812</v>
      </c>
      <c r="W3987" s="6" t="s">
        <v>1816</v>
      </c>
      <c r="X3987" s="6" t="s">
        <v>17985</v>
      </c>
      <c r="Y3987" s="8">
        <f>X3988-'Com RTOS RX'!$X3987</f>
        <v>0.0001273148148</v>
      </c>
      <c r="Z3987" s="6">
        <f>SUM(LEN(",CO_MQ135|"),'Com RTOS RX'!$H3987,LEN(",CO2_MQ135|"),'Com RTOS RX'!$I3987,LEN(",Alcool_MQ135|"),'Com RTOS RX'!$J3987,LEN(",Alcool_MQ135|"),'Com RTOS RX'!$K3987,LEN(",Toluen_MQ135|"),'Com RTOS RX'!$L3987,LEN(",MH4_MQ135|"),'Com RTOS RX'!$M3987,LEN(",O3_MQ131|"),'Com RTOS RX'!$N3987)*8</f>
        <v>672</v>
      </c>
    </row>
    <row r="3988" ht="15.75" customHeight="1">
      <c r="A3988" s="6" t="s">
        <v>17986</v>
      </c>
      <c r="B3988" s="6" t="s">
        <v>17987</v>
      </c>
      <c r="C3988" s="6" t="s">
        <v>1810</v>
      </c>
      <c r="D3988" s="6" t="s">
        <v>17988</v>
      </c>
      <c r="E3988" s="6" t="s">
        <v>1812</v>
      </c>
      <c r="F3988" s="6" t="s">
        <v>1812</v>
      </c>
      <c r="G3988" s="6" t="s">
        <v>1812</v>
      </c>
      <c r="H3988" s="6" t="s">
        <v>1685</v>
      </c>
      <c r="I3988" s="6" t="s">
        <v>31</v>
      </c>
      <c r="J3988" s="6" t="s">
        <v>846</v>
      </c>
      <c r="K3988" s="6" t="s">
        <v>11</v>
      </c>
      <c r="L3988" s="6" t="s">
        <v>1686</v>
      </c>
      <c r="M3988" s="6" t="s">
        <v>2569</v>
      </c>
      <c r="N3988" s="6" t="s">
        <v>378</v>
      </c>
      <c r="O3988" s="6" t="s">
        <v>1812</v>
      </c>
      <c r="P3988" s="6" t="s">
        <v>1812</v>
      </c>
      <c r="Q3988" s="6" t="s">
        <v>13089</v>
      </c>
      <c r="R3988" s="6" t="s">
        <v>1812</v>
      </c>
      <c r="S3988" s="6" t="s">
        <v>16925</v>
      </c>
      <c r="T3988" s="6" t="s">
        <v>13115</v>
      </c>
      <c r="U3988" s="6" t="s">
        <v>1812</v>
      </c>
      <c r="V3988" s="6" t="s">
        <v>1812</v>
      </c>
      <c r="W3988" s="6" t="s">
        <v>1816</v>
      </c>
      <c r="X3988" s="6" t="s">
        <v>17989</v>
      </c>
      <c r="Y3988" s="8">
        <f>X3989-'Com RTOS RX'!$X3988</f>
        <v>0.0001157407407</v>
      </c>
      <c r="Z3988" s="6">
        <f>SUM(LEN(",CO_MQ135|"),'Com RTOS RX'!$H3988,LEN(",CO2_MQ135|"),'Com RTOS RX'!$I3988,LEN(",Alcool_MQ135|"),'Com RTOS RX'!$J3988,LEN(",Alcool_MQ135|"),'Com RTOS RX'!$K3988,LEN(",Toluen_MQ135|"),'Com RTOS RX'!$L3988,LEN(",MH4_MQ135|"),'Com RTOS RX'!$M3988,LEN(",O3_MQ131|"),'Com RTOS RX'!$N3988)*8</f>
        <v>672</v>
      </c>
    </row>
    <row r="3989" ht="15.75" customHeight="1">
      <c r="A3989" s="6" t="s">
        <v>17990</v>
      </c>
      <c r="B3989" s="6" t="s">
        <v>17991</v>
      </c>
      <c r="C3989" s="6" t="s">
        <v>1810</v>
      </c>
      <c r="D3989" s="6" t="s">
        <v>17992</v>
      </c>
      <c r="E3989" s="6" t="s">
        <v>1812</v>
      </c>
      <c r="F3989" s="6" t="s">
        <v>1812</v>
      </c>
      <c r="G3989" s="6" t="s">
        <v>1812</v>
      </c>
      <c r="H3989" s="6" t="s">
        <v>1691</v>
      </c>
      <c r="I3989" s="6" t="s">
        <v>13227</v>
      </c>
      <c r="J3989" s="6" t="s">
        <v>944</v>
      </c>
      <c r="K3989" s="6" t="s">
        <v>312</v>
      </c>
      <c r="L3989" s="6" t="s">
        <v>1306</v>
      </c>
      <c r="M3989" s="6" t="s">
        <v>298</v>
      </c>
      <c r="N3989" s="6" t="s">
        <v>831</v>
      </c>
      <c r="O3989" s="6" t="s">
        <v>1812</v>
      </c>
      <c r="P3989" s="6" t="s">
        <v>1812</v>
      </c>
      <c r="Q3989" s="6" t="s">
        <v>13089</v>
      </c>
      <c r="R3989" s="6" t="s">
        <v>1812</v>
      </c>
      <c r="S3989" s="6" t="s">
        <v>16925</v>
      </c>
      <c r="T3989" s="6" t="s">
        <v>13115</v>
      </c>
      <c r="U3989" s="6" t="s">
        <v>1812</v>
      </c>
      <c r="V3989" s="6" t="s">
        <v>1812</v>
      </c>
      <c r="W3989" s="6" t="s">
        <v>1816</v>
      </c>
      <c r="X3989" s="6" t="s">
        <v>17993</v>
      </c>
      <c r="Y3989" s="8">
        <f>X3990-'Com RTOS RX'!$X3989</f>
        <v>0.0001157407407</v>
      </c>
      <c r="Z3989" s="6">
        <f>SUM(LEN(",CO_MQ135|"),'Com RTOS RX'!$H3989,LEN(",CO2_MQ135|"),'Com RTOS RX'!$I3989,LEN(",Alcool_MQ135|"),'Com RTOS RX'!$J3989,LEN(",Alcool_MQ135|"),'Com RTOS RX'!$K3989,LEN(",Toluen_MQ135|"),'Com RTOS RX'!$L3989,LEN(",MH4_MQ135|"),'Com RTOS RX'!$M3989,LEN(",O3_MQ131|"),'Com RTOS RX'!$N3989)*8</f>
        <v>672</v>
      </c>
    </row>
    <row r="3990" ht="15.75" customHeight="1">
      <c r="A3990" s="6" t="s">
        <v>17994</v>
      </c>
      <c r="B3990" s="6" t="s">
        <v>17995</v>
      </c>
      <c r="C3990" s="6" t="s">
        <v>1810</v>
      </c>
      <c r="D3990" s="6" t="s">
        <v>17996</v>
      </c>
      <c r="E3990" s="6" t="s">
        <v>1812</v>
      </c>
      <c r="F3990" s="6" t="s">
        <v>1812</v>
      </c>
      <c r="G3990" s="6" t="s">
        <v>1812</v>
      </c>
      <c r="H3990" s="6" t="s">
        <v>14418</v>
      </c>
      <c r="I3990" s="6" t="s">
        <v>485</v>
      </c>
      <c r="J3990" s="6" t="s">
        <v>1672</v>
      </c>
      <c r="K3990" s="6" t="s">
        <v>318</v>
      </c>
      <c r="L3990" s="6" t="s">
        <v>1673</v>
      </c>
      <c r="M3990" s="6" t="s">
        <v>255</v>
      </c>
      <c r="N3990" s="6" t="s">
        <v>1724</v>
      </c>
      <c r="O3990" s="6" t="s">
        <v>1812</v>
      </c>
      <c r="P3990" s="6" t="s">
        <v>1812</v>
      </c>
      <c r="Q3990" s="6" t="s">
        <v>13089</v>
      </c>
      <c r="R3990" s="6" t="s">
        <v>1812</v>
      </c>
      <c r="S3990" s="6" t="s">
        <v>16925</v>
      </c>
      <c r="T3990" s="6" t="s">
        <v>13115</v>
      </c>
      <c r="U3990" s="6" t="s">
        <v>1812</v>
      </c>
      <c r="V3990" s="6" t="s">
        <v>1812</v>
      </c>
      <c r="W3990" s="6" t="s">
        <v>1816</v>
      </c>
      <c r="X3990" s="6" t="s">
        <v>17997</v>
      </c>
      <c r="Y3990" s="8">
        <f>X3991-'Com RTOS RX'!$X3990</f>
        <v>0.0001157407407</v>
      </c>
      <c r="Z3990" s="6">
        <f>SUM(LEN(",CO_MQ135|"),'Com RTOS RX'!$H3990,LEN(",CO2_MQ135|"),'Com RTOS RX'!$I3990,LEN(",Alcool_MQ135|"),'Com RTOS RX'!$J3990,LEN(",Alcool_MQ135|"),'Com RTOS RX'!$K3990,LEN(",Toluen_MQ135|"),'Com RTOS RX'!$L3990,LEN(",MH4_MQ135|"),'Com RTOS RX'!$M3990,LEN(",O3_MQ131|"),'Com RTOS RX'!$N3990)*8</f>
        <v>672</v>
      </c>
    </row>
    <row r="3991" ht="15.75" customHeight="1">
      <c r="A3991" s="6" t="s">
        <v>17998</v>
      </c>
      <c r="B3991" s="6" t="s">
        <v>17999</v>
      </c>
      <c r="C3991" s="6" t="s">
        <v>1810</v>
      </c>
      <c r="D3991" s="6" t="s">
        <v>18000</v>
      </c>
      <c r="E3991" s="6" t="s">
        <v>1812</v>
      </c>
      <c r="F3991" s="6" t="s">
        <v>1812</v>
      </c>
      <c r="G3991" s="6" t="s">
        <v>1812</v>
      </c>
      <c r="H3991" s="6" t="s">
        <v>1685</v>
      </c>
      <c r="I3991" s="6" t="s">
        <v>31</v>
      </c>
      <c r="J3991" s="6" t="s">
        <v>846</v>
      </c>
      <c r="K3991" s="6" t="s">
        <v>11</v>
      </c>
      <c r="L3991" s="6" t="s">
        <v>1686</v>
      </c>
      <c r="M3991" s="6" t="s">
        <v>2569</v>
      </c>
      <c r="N3991" s="6" t="s">
        <v>378</v>
      </c>
      <c r="O3991" s="6" t="s">
        <v>1812</v>
      </c>
      <c r="P3991" s="6" t="s">
        <v>1812</v>
      </c>
      <c r="Q3991" s="6" t="s">
        <v>13089</v>
      </c>
      <c r="R3991" s="6" t="s">
        <v>1812</v>
      </c>
      <c r="S3991" s="6" t="s">
        <v>16925</v>
      </c>
      <c r="T3991" s="6" t="s">
        <v>13115</v>
      </c>
      <c r="U3991" s="6" t="s">
        <v>1812</v>
      </c>
      <c r="V3991" s="6" t="s">
        <v>1812</v>
      </c>
      <c r="W3991" s="6" t="s">
        <v>1816</v>
      </c>
      <c r="X3991" s="6" t="s">
        <v>18001</v>
      </c>
      <c r="Y3991" s="8">
        <f>X3992-'Com RTOS RX'!$X3991</f>
        <v>0.0001157407407</v>
      </c>
      <c r="Z3991" s="6">
        <f>SUM(LEN(",CO_MQ135|"),'Com RTOS RX'!$H3991,LEN(",CO2_MQ135|"),'Com RTOS RX'!$I3991,LEN(",Alcool_MQ135|"),'Com RTOS RX'!$J3991,LEN(",Alcool_MQ135|"),'Com RTOS RX'!$K3991,LEN(",Toluen_MQ135|"),'Com RTOS RX'!$L3991,LEN(",MH4_MQ135|"),'Com RTOS RX'!$M3991,LEN(",O3_MQ131|"),'Com RTOS RX'!$N3991)*8</f>
        <v>672</v>
      </c>
    </row>
    <row r="3992" ht="15.75" customHeight="1">
      <c r="A3992" s="6" t="s">
        <v>18002</v>
      </c>
      <c r="B3992" s="6" t="s">
        <v>18003</v>
      </c>
      <c r="C3992" s="6" t="s">
        <v>1810</v>
      </c>
      <c r="D3992" s="6" t="s">
        <v>18004</v>
      </c>
      <c r="E3992" s="6" t="s">
        <v>1812</v>
      </c>
      <c r="F3992" s="6" t="s">
        <v>1812</v>
      </c>
      <c r="G3992" s="6" t="s">
        <v>1812</v>
      </c>
      <c r="H3992" s="6" t="s">
        <v>1685</v>
      </c>
      <c r="I3992" s="6" t="s">
        <v>31</v>
      </c>
      <c r="J3992" s="6" t="s">
        <v>846</v>
      </c>
      <c r="K3992" s="6" t="s">
        <v>11</v>
      </c>
      <c r="L3992" s="6" t="s">
        <v>1686</v>
      </c>
      <c r="M3992" s="6" t="s">
        <v>2569</v>
      </c>
      <c r="N3992" s="6" t="s">
        <v>378</v>
      </c>
      <c r="O3992" s="6" t="s">
        <v>1812</v>
      </c>
      <c r="P3992" s="6" t="s">
        <v>1812</v>
      </c>
      <c r="Q3992" s="6" t="s">
        <v>13089</v>
      </c>
      <c r="R3992" s="6" t="s">
        <v>1812</v>
      </c>
      <c r="S3992" s="6" t="s">
        <v>16925</v>
      </c>
      <c r="T3992" s="6" t="s">
        <v>13115</v>
      </c>
      <c r="U3992" s="6" t="s">
        <v>1812</v>
      </c>
      <c r="V3992" s="6" t="s">
        <v>1812</v>
      </c>
      <c r="W3992" s="6" t="s">
        <v>1816</v>
      </c>
      <c r="X3992" s="6" t="s">
        <v>18005</v>
      </c>
      <c r="Y3992" s="8">
        <f>X3993-'Com RTOS RX'!$X3992</f>
        <v>0.0001157407407</v>
      </c>
      <c r="Z3992" s="6">
        <f>SUM(LEN(",CO_MQ135|"),'Com RTOS RX'!$H3992,LEN(",CO2_MQ135|"),'Com RTOS RX'!$I3992,LEN(",Alcool_MQ135|"),'Com RTOS RX'!$J3992,LEN(",Alcool_MQ135|"),'Com RTOS RX'!$K3992,LEN(",Toluen_MQ135|"),'Com RTOS RX'!$L3992,LEN(",MH4_MQ135|"),'Com RTOS RX'!$M3992,LEN(",O3_MQ131|"),'Com RTOS RX'!$N3992)*8</f>
        <v>672</v>
      </c>
    </row>
    <row r="3993" ht="15.75" customHeight="1">
      <c r="A3993" s="6" t="s">
        <v>18006</v>
      </c>
      <c r="B3993" s="6" t="s">
        <v>18007</v>
      </c>
      <c r="C3993" s="6" t="s">
        <v>1810</v>
      </c>
      <c r="D3993" s="6" t="s">
        <v>18008</v>
      </c>
      <c r="E3993" s="6" t="s">
        <v>1812</v>
      </c>
      <c r="F3993" s="6" t="s">
        <v>1812</v>
      </c>
      <c r="G3993" s="6" t="s">
        <v>1812</v>
      </c>
      <c r="H3993" s="6" t="s">
        <v>1676</v>
      </c>
      <c r="I3993" s="6" t="s">
        <v>14018</v>
      </c>
      <c r="J3993" s="6" t="s">
        <v>17021</v>
      </c>
      <c r="K3993" s="6" t="s">
        <v>318</v>
      </c>
      <c r="L3993" s="6" t="s">
        <v>17022</v>
      </c>
      <c r="M3993" s="6" t="s">
        <v>255</v>
      </c>
      <c r="N3993" s="6" t="s">
        <v>378</v>
      </c>
      <c r="O3993" s="6" t="s">
        <v>1812</v>
      </c>
      <c r="P3993" s="6" t="s">
        <v>1812</v>
      </c>
      <c r="Q3993" s="6" t="s">
        <v>13089</v>
      </c>
      <c r="R3993" s="6" t="s">
        <v>1812</v>
      </c>
      <c r="S3993" s="6" t="s">
        <v>16925</v>
      </c>
      <c r="T3993" s="6" t="s">
        <v>13115</v>
      </c>
      <c r="U3993" s="6" t="s">
        <v>1812</v>
      </c>
      <c r="V3993" s="6" t="s">
        <v>1812</v>
      </c>
      <c r="W3993" s="6" t="s">
        <v>1816</v>
      </c>
      <c r="X3993" s="6" t="s">
        <v>18009</v>
      </c>
      <c r="Y3993" s="8">
        <f>X3994-'Com RTOS RX'!$X3993</f>
        <v>0.0001157407407</v>
      </c>
      <c r="Z3993" s="6">
        <f>SUM(LEN(",CO_MQ135|"),'Com RTOS RX'!$H3993,LEN(",CO2_MQ135|"),'Com RTOS RX'!$I3993,LEN(",Alcool_MQ135|"),'Com RTOS RX'!$J3993,LEN(",Alcool_MQ135|"),'Com RTOS RX'!$K3993,LEN(",Toluen_MQ135|"),'Com RTOS RX'!$L3993,LEN(",MH4_MQ135|"),'Com RTOS RX'!$M3993,LEN(",O3_MQ131|"),'Com RTOS RX'!$N3993)*8</f>
        <v>672</v>
      </c>
    </row>
    <row r="3994" ht="15.75" customHeight="1">
      <c r="A3994" s="6" t="s">
        <v>18010</v>
      </c>
      <c r="B3994" s="6" t="s">
        <v>18011</v>
      </c>
      <c r="C3994" s="6" t="s">
        <v>1810</v>
      </c>
      <c r="D3994" s="6" t="s">
        <v>18012</v>
      </c>
      <c r="E3994" s="6" t="s">
        <v>1812</v>
      </c>
      <c r="F3994" s="6" t="s">
        <v>1812</v>
      </c>
      <c r="G3994" s="6" t="s">
        <v>1812</v>
      </c>
      <c r="H3994" s="6" t="s">
        <v>1685</v>
      </c>
      <c r="I3994" s="6" t="s">
        <v>31</v>
      </c>
      <c r="J3994" s="6" t="s">
        <v>846</v>
      </c>
      <c r="K3994" s="6" t="s">
        <v>11</v>
      </c>
      <c r="L3994" s="6" t="s">
        <v>1686</v>
      </c>
      <c r="M3994" s="6" t="s">
        <v>2569</v>
      </c>
      <c r="N3994" s="6" t="s">
        <v>378</v>
      </c>
      <c r="O3994" s="6" t="s">
        <v>1812</v>
      </c>
      <c r="P3994" s="6" t="s">
        <v>1812</v>
      </c>
      <c r="Q3994" s="6" t="s">
        <v>13089</v>
      </c>
      <c r="R3994" s="6" t="s">
        <v>1812</v>
      </c>
      <c r="S3994" s="6" t="s">
        <v>16925</v>
      </c>
      <c r="T3994" s="6" t="s">
        <v>13115</v>
      </c>
      <c r="U3994" s="6" t="s">
        <v>1812</v>
      </c>
      <c r="V3994" s="6" t="s">
        <v>1812</v>
      </c>
      <c r="W3994" s="6" t="s">
        <v>1816</v>
      </c>
      <c r="X3994" s="6" t="s">
        <v>18013</v>
      </c>
      <c r="Y3994" s="8">
        <f>X3995-'Com RTOS RX'!$X3994</f>
        <v>0.0001157407407</v>
      </c>
      <c r="Z3994" s="6">
        <f>SUM(LEN(",CO_MQ135|"),'Com RTOS RX'!$H3994,LEN(",CO2_MQ135|"),'Com RTOS RX'!$I3994,LEN(",Alcool_MQ135|"),'Com RTOS RX'!$J3994,LEN(",Alcool_MQ135|"),'Com RTOS RX'!$K3994,LEN(",Toluen_MQ135|"),'Com RTOS RX'!$L3994,LEN(",MH4_MQ135|"),'Com RTOS RX'!$M3994,LEN(",O3_MQ131|"),'Com RTOS RX'!$N3994)*8</f>
        <v>672</v>
      </c>
    </row>
    <row r="3995" ht="15.75" customHeight="1">
      <c r="A3995" s="6" t="s">
        <v>18014</v>
      </c>
      <c r="B3995" s="6" t="s">
        <v>18015</v>
      </c>
      <c r="C3995" s="6" t="s">
        <v>1810</v>
      </c>
      <c r="D3995" s="6" t="s">
        <v>18016</v>
      </c>
      <c r="E3995" s="6" t="s">
        <v>1812</v>
      </c>
      <c r="F3995" s="6" t="s">
        <v>1812</v>
      </c>
      <c r="G3995" s="6" t="s">
        <v>1812</v>
      </c>
      <c r="H3995" s="6" t="s">
        <v>1676</v>
      </c>
      <c r="I3995" s="6" t="s">
        <v>14018</v>
      </c>
      <c r="J3995" s="6" t="s">
        <v>17021</v>
      </c>
      <c r="K3995" s="6" t="s">
        <v>318</v>
      </c>
      <c r="L3995" s="6" t="s">
        <v>17022</v>
      </c>
      <c r="M3995" s="6" t="s">
        <v>255</v>
      </c>
      <c r="N3995" s="6" t="s">
        <v>831</v>
      </c>
      <c r="O3995" s="6" t="s">
        <v>1812</v>
      </c>
      <c r="P3995" s="6" t="s">
        <v>1812</v>
      </c>
      <c r="Q3995" s="6" t="s">
        <v>13089</v>
      </c>
      <c r="R3995" s="6" t="s">
        <v>1812</v>
      </c>
      <c r="S3995" s="6" t="s">
        <v>16925</v>
      </c>
      <c r="T3995" s="6" t="s">
        <v>13115</v>
      </c>
      <c r="U3995" s="6" t="s">
        <v>1812</v>
      </c>
      <c r="V3995" s="6" t="s">
        <v>1812</v>
      </c>
      <c r="W3995" s="6" t="s">
        <v>1816</v>
      </c>
      <c r="X3995" s="6" t="s">
        <v>18017</v>
      </c>
      <c r="Y3995" s="8">
        <f>X3996-'Com RTOS RX'!$X3995</f>
        <v>0.0001157407407</v>
      </c>
      <c r="Z3995" s="6">
        <f>SUM(LEN(",CO_MQ135|"),'Com RTOS RX'!$H3995,LEN(",CO2_MQ135|"),'Com RTOS RX'!$I3995,LEN(",Alcool_MQ135|"),'Com RTOS RX'!$J3995,LEN(",Alcool_MQ135|"),'Com RTOS RX'!$K3995,LEN(",Toluen_MQ135|"),'Com RTOS RX'!$L3995,LEN(",MH4_MQ135|"),'Com RTOS RX'!$M3995,LEN(",O3_MQ131|"),'Com RTOS RX'!$N3995)*8</f>
        <v>672</v>
      </c>
    </row>
    <row r="3996" ht="15.75" customHeight="1">
      <c r="A3996" s="6" t="s">
        <v>18018</v>
      </c>
      <c r="B3996" s="6" t="s">
        <v>18019</v>
      </c>
      <c r="C3996" s="6" t="s">
        <v>1810</v>
      </c>
      <c r="D3996" s="6" t="s">
        <v>18020</v>
      </c>
      <c r="E3996" s="6" t="s">
        <v>1812</v>
      </c>
      <c r="F3996" s="6" t="s">
        <v>1812</v>
      </c>
      <c r="G3996" s="6" t="s">
        <v>1812</v>
      </c>
      <c r="H3996" s="6" t="s">
        <v>1685</v>
      </c>
      <c r="I3996" s="6" t="s">
        <v>31</v>
      </c>
      <c r="J3996" s="6" t="s">
        <v>846</v>
      </c>
      <c r="K3996" s="6" t="s">
        <v>11</v>
      </c>
      <c r="L3996" s="6" t="s">
        <v>1686</v>
      </c>
      <c r="M3996" s="6" t="s">
        <v>2569</v>
      </c>
      <c r="N3996" s="6" t="s">
        <v>378</v>
      </c>
      <c r="O3996" s="6" t="s">
        <v>1812</v>
      </c>
      <c r="P3996" s="6" t="s">
        <v>1812</v>
      </c>
      <c r="Q3996" s="6" t="s">
        <v>13089</v>
      </c>
      <c r="R3996" s="6" t="s">
        <v>1812</v>
      </c>
      <c r="S3996" s="6" t="s">
        <v>16925</v>
      </c>
      <c r="T3996" s="6" t="s">
        <v>13115</v>
      </c>
      <c r="U3996" s="6" t="s">
        <v>1812</v>
      </c>
      <c r="V3996" s="6" t="s">
        <v>1812</v>
      </c>
      <c r="W3996" s="6" t="s">
        <v>1816</v>
      </c>
      <c r="X3996" s="6" t="s">
        <v>18021</v>
      </c>
      <c r="Y3996" s="8">
        <f>X3997-'Com RTOS RX'!$X3996</f>
        <v>0.0001157407407</v>
      </c>
      <c r="Z3996" s="6">
        <f>SUM(LEN(",CO_MQ135|"),'Com RTOS RX'!$H3996,LEN(",CO2_MQ135|"),'Com RTOS RX'!$I3996,LEN(",Alcool_MQ135|"),'Com RTOS RX'!$J3996,LEN(",Alcool_MQ135|"),'Com RTOS RX'!$K3996,LEN(",Toluen_MQ135|"),'Com RTOS RX'!$L3996,LEN(",MH4_MQ135|"),'Com RTOS RX'!$M3996,LEN(",O3_MQ131|"),'Com RTOS RX'!$N3996)*8</f>
        <v>672</v>
      </c>
    </row>
    <row r="3997" ht="15.75" customHeight="1">
      <c r="A3997" s="6" t="s">
        <v>18022</v>
      </c>
      <c r="B3997" s="6" t="s">
        <v>18023</v>
      </c>
      <c r="C3997" s="6" t="s">
        <v>1810</v>
      </c>
      <c r="D3997" s="6" t="s">
        <v>18024</v>
      </c>
      <c r="E3997" s="6" t="s">
        <v>1812</v>
      </c>
      <c r="F3997" s="6" t="s">
        <v>1812</v>
      </c>
      <c r="G3997" s="6" t="s">
        <v>1812</v>
      </c>
      <c r="H3997" s="6" t="s">
        <v>1681</v>
      </c>
      <c r="I3997" s="6" t="s">
        <v>1239</v>
      </c>
      <c r="J3997" s="6" t="s">
        <v>17031</v>
      </c>
      <c r="K3997" s="6" t="s">
        <v>329</v>
      </c>
      <c r="L3997" s="6" t="s">
        <v>1683</v>
      </c>
      <c r="M3997" s="6" t="s">
        <v>218</v>
      </c>
      <c r="N3997" s="6" t="s">
        <v>147</v>
      </c>
      <c r="O3997" s="6" t="s">
        <v>1812</v>
      </c>
      <c r="P3997" s="6" t="s">
        <v>1812</v>
      </c>
      <c r="Q3997" s="6" t="s">
        <v>13089</v>
      </c>
      <c r="R3997" s="6" t="s">
        <v>1812</v>
      </c>
      <c r="S3997" s="6" t="s">
        <v>17004</v>
      </c>
      <c r="T3997" s="6" t="s">
        <v>13115</v>
      </c>
      <c r="U3997" s="6" t="s">
        <v>1812</v>
      </c>
      <c r="V3997" s="6" t="s">
        <v>1812</v>
      </c>
      <c r="W3997" s="6" t="s">
        <v>1816</v>
      </c>
      <c r="X3997" s="6" t="s">
        <v>18025</v>
      </c>
      <c r="Y3997" s="8">
        <f>X3998-'Com RTOS RX'!$X3997</f>
        <v>0.0001157407407</v>
      </c>
      <c r="Z3997" s="6">
        <f>SUM(LEN(",CO_MQ135|"),'Com RTOS RX'!$H3997,LEN(",CO2_MQ135|"),'Com RTOS RX'!$I3997,LEN(",Alcool_MQ135|"),'Com RTOS RX'!$J3997,LEN(",Alcool_MQ135|"),'Com RTOS RX'!$K3997,LEN(",Toluen_MQ135|"),'Com RTOS RX'!$L3997,LEN(",MH4_MQ135|"),'Com RTOS RX'!$M3997,LEN(",O3_MQ131|"),'Com RTOS RX'!$N3997)*8</f>
        <v>672</v>
      </c>
    </row>
    <row r="3998" ht="15.75" customHeight="1">
      <c r="A3998" s="6" t="s">
        <v>18026</v>
      </c>
      <c r="B3998" s="6" t="s">
        <v>18027</v>
      </c>
      <c r="C3998" s="6" t="s">
        <v>1810</v>
      </c>
      <c r="D3998" s="6" t="s">
        <v>18028</v>
      </c>
      <c r="E3998" s="6" t="s">
        <v>1812</v>
      </c>
      <c r="F3998" s="6" t="s">
        <v>1812</v>
      </c>
      <c r="G3998" s="6" t="s">
        <v>1812</v>
      </c>
      <c r="H3998" s="6" t="s">
        <v>1676</v>
      </c>
      <c r="I3998" s="6" t="s">
        <v>14018</v>
      </c>
      <c r="J3998" s="6" t="s">
        <v>17021</v>
      </c>
      <c r="K3998" s="6" t="s">
        <v>318</v>
      </c>
      <c r="L3998" s="6" t="s">
        <v>17022</v>
      </c>
      <c r="M3998" s="6" t="s">
        <v>255</v>
      </c>
      <c r="N3998" s="6" t="s">
        <v>378</v>
      </c>
      <c r="O3998" s="6" t="s">
        <v>1812</v>
      </c>
      <c r="P3998" s="6" t="s">
        <v>1812</v>
      </c>
      <c r="Q3998" s="6" t="s">
        <v>13089</v>
      </c>
      <c r="R3998" s="6" t="s">
        <v>1812</v>
      </c>
      <c r="S3998" s="6" t="s">
        <v>16925</v>
      </c>
      <c r="T3998" s="6" t="s">
        <v>13115</v>
      </c>
      <c r="U3998" s="6" t="s">
        <v>1812</v>
      </c>
      <c r="V3998" s="6" t="s">
        <v>1812</v>
      </c>
      <c r="W3998" s="6" t="s">
        <v>1816</v>
      </c>
      <c r="X3998" s="6" t="s">
        <v>18029</v>
      </c>
      <c r="Y3998" s="8">
        <f>X3999-'Com RTOS RX'!$X3998</f>
        <v>0.0001157407407</v>
      </c>
      <c r="Z3998" s="6">
        <f>SUM(LEN(",CO_MQ135|"),'Com RTOS RX'!$H3998,LEN(",CO2_MQ135|"),'Com RTOS RX'!$I3998,LEN(",Alcool_MQ135|"),'Com RTOS RX'!$J3998,LEN(",Alcool_MQ135|"),'Com RTOS RX'!$K3998,LEN(",Toluen_MQ135|"),'Com RTOS RX'!$L3998,LEN(",MH4_MQ135|"),'Com RTOS RX'!$M3998,LEN(",O3_MQ131|"),'Com RTOS RX'!$N3998)*8</f>
        <v>672</v>
      </c>
    </row>
    <row r="3999" ht="15.75" customHeight="1">
      <c r="A3999" s="6" t="s">
        <v>18030</v>
      </c>
      <c r="B3999" s="6" t="s">
        <v>18031</v>
      </c>
      <c r="C3999" s="6" t="s">
        <v>1810</v>
      </c>
      <c r="D3999" s="6" t="s">
        <v>18032</v>
      </c>
      <c r="E3999" s="6" t="s">
        <v>1812</v>
      </c>
      <c r="F3999" s="6" t="s">
        <v>1812</v>
      </c>
      <c r="G3999" s="6" t="s">
        <v>1812</v>
      </c>
      <c r="H3999" s="6" t="s">
        <v>18033</v>
      </c>
      <c r="I3999" s="6" t="s">
        <v>570</v>
      </c>
      <c r="J3999" s="6" t="s">
        <v>1736</v>
      </c>
      <c r="K3999" s="6" t="s">
        <v>198</v>
      </c>
      <c r="L3999" s="6" t="s">
        <v>1019</v>
      </c>
      <c r="M3999" s="6" t="s">
        <v>266</v>
      </c>
      <c r="N3999" s="6" t="s">
        <v>378</v>
      </c>
      <c r="O3999" s="6" t="s">
        <v>1812</v>
      </c>
      <c r="P3999" s="6" t="s">
        <v>1812</v>
      </c>
      <c r="Q3999" s="6" t="s">
        <v>13089</v>
      </c>
      <c r="R3999" s="6" t="s">
        <v>1812</v>
      </c>
      <c r="S3999" s="6" t="s">
        <v>17004</v>
      </c>
      <c r="T3999" s="6" t="s">
        <v>13115</v>
      </c>
      <c r="U3999" s="6" t="s">
        <v>1812</v>
      </c>
      <c r="V3999" s="6" t="s">
        <v>1812</v>
      </c>
      <c r="W3999" s="6" t="s">
        <v>1816</v>
      </c>
      <c r="X3999" s="6" t="s">
        <v>18034</v>
      </c>
      <c r="Y3999" s="8">
        <f>X4000-'Com RTOS RX'!$X3999</f>
        <v>0.0001273148148</v>
      </c>
      <c r="Z3999" s="6">
        <f>SUM(LEN(",CO_MQ135|"),'Com RTOS RX'!$H3999,LEN(",CO2_MQ135|"),'Com RTOS RX'!$I3999,LEN(",Alcool_MQ135|"),'Com RTOS RX'!$J3999,LEN(",Alcool_MQ135|"),'Com RTOS RX'!$K3999,LEN(",Toluen_MQ135|"),'Com RTOS RX'!$L3999,LEN(",MH4_MQ135|"),'Com RTOS RX'!$M3999,LEN(",O3_MQ131|"),'Com RTOS RX'!$N3999)*8</f>
        <v>672</v>
      </c>
    </row>
    <row r="4000" ht="15.75" customHeight="1">
      <c r="A4000" s="6" t="s">
        <v>18035</v>
      </c>
      <c r="B4000" s="6" t="s">
        <v>18036</v>
      </c>
      <c r="C4000" s="6" t="s">
        <v>1810</v>
      </c>
      <c r="D4000" s="6" t="s">
        <v>18037</v>
      </c>
      <c r="E4000" s="6" t="s">
        <v>1812</v>
      </c>
      <c r="F4000" s="6" t="s">
        <v>1812</v>
      </c>
      <c r="G4000" s="6" t="s">
        <v>1812</v>
      </c>
      <c r="H4000" s="6" t="s">
        <v>14418</v>
      </c>
      <c r="I4000" s="6" t="s">
        <v>485</v>
      </c>
      <c r="J4000" s="6" t="s">
        <v>1672</v>
      </c>
      <c r="K4000" s="6" t="s">
        <v>318</v>
      </c>
      <c r="L4000" s="6" t="s">
        <v>1673</v>
      </c>
      <c r="M4000" s="6" t="s">
        <v>255</v>
      </c>
      <c r="N4000" s="6" t="s">
        <v>378</v>
      </c>
      <c r="O4000" s="6" t="s">
        <v>1812</v>
      </c>
      <c r="P4000" s="6" t="s">
        <v>1812</v>
      </c>
      <c r="Q4000" s="6" t="s">
        <v>13089</v>
      </c>
      <c r="R4000" s="6" t="s">
        <v>1812</v>
      </c>
      <c r="S4000" s="6" t="s">
        <v>16925</v>
      </c>
      <c r="T4000" s="6" t="s">
        <v>13115</v>
      </c>
      <c r="U4000" s="6" t="s">
        <v>1812</v>
      </c>
      <c r="V4000" s="6" t="s">
        <v>1812</v>
      </c>
      <c r="W4000" s="6" t="s">
        <v>1816</v>
      </c>
      <c r="X4000" s="6" t="s">
        <v>18038</v>
      </c>
      <c r="Y4000" s="8">
        <f>X4001-'Com RTOS RX'!$X4000</f>
        <v>0.0001157407407</v>
      </c>
      <c r="Z4000" s="6">
        <f>SUM(LEN(",CO_MQ135|"),'Com RTOS RX'!$H4000,LEN(",CO2_MQ135|"),'Com RTOS RX'!$I4000,LEN(",Alcool_MQ135|"),'Com RTOS RX'!$J4000,LEN(",Alcool_MQ135|"),'Com RTOS RX'!$K4000,LEN(",Toluen_MQ135|"),'Com RTOS RX'!$L4000,LEN(",MH4_MQ135|"),'Com RTOS RX'!$M4000,LEN(",O3_MQ131|"),'Com RTOS RX'!$N4000)*8</f>
        <v>672</v>
      </c>
    </row>
    <row r="4001" ht="15.75" customHeight="1">
      <c r="A4001" s="6" t="s">
        <v>18039</v>
      </c>
      <c r="B4001" s="6" t="s">
        <v>18040</v>
      </c>
      <c r="C4001" s="6" t="s">
        <v>1810</v>
      </c>
      <c r="D4001" s="6" t="s">
        <v>18041</v>
      </c>
      <c r="E4001" s="6" t="s">
        <v>1812</v>
      </c>
      <c r="F4001" s="6" t="s">
        <v>1812</v>
      </c>
      <c r="G4001" s="6" t="s">
        <v>1812</v>
      </c>
      <c r="H4001" s="6" t="s">
        <v>1657</v>
      </c>
      <c r="I4001" s="6" t="s">
        <v>533</v>
      </c>
      <c r="J4001" s="6" t="s">
        <v>1658</v>
      </c>
      <c r="K4001" s="6" t="s">
        <v>142</v>
      </c>
      <c r="L4001" s="6" t="s">
        <v>1659</v>
      </c>
      <c r="M4001" s="6" t="s">
        <v>214</v>
      </c>
      <c r="N4001" s="6" t="s">
        <v>831</v>
      </c>
      <c r="O4001" s="6" t="s">
        <v>1812</v>
      </c>
      <c r="P4001" s="6" t="s">
        <v>1812</v>
      </c>
      <c r="Q4001" s="6" t="s">
        <v>13089</v>
      </c>
      <c r="R4001" s="6" t="s">
        <v>1812</v>
      </c>
      <c r="S4001" s="6" t="s">
        <v>16925</v>
      </c>
      <c r="T4001" s="6" t="s">
        <v>13115</v>
      </c>
      <c r="U4001" s="6" t="s">
        <v>1812</v>
      </c>
      <c r="V4001" s="6" t="s">
        <v>1812</v>
      </c>
      <c r="W4001" s="6" t="s">
        <v>1816</v>
      </c>
      <c r="X4001" s="6" t="s">
        <v>18042</v>
      </c>
      <c r="Y4001" s="8">
        <f>X4002-'Com RTOS RX'!$X4001</f>
        <v>0.0001157407407</v>
      </c>
      <c r="Z4001" s="6">
        <f>SUM(LEN(",CO_MQ135|"),'Com RTOS RX'!$H4001,LEN(",CO2_MQ135|"),'Com RTOS RX'!$I4001,LEN(",Alcool_MQ135|"),'Com RTOS RX'!$J4001,LEN(",Alcool_MQ135|"),'Com RTOS RX'!$K4001,LEN(",Toluen_MQ135|"),'Com RTOS RX'!$L4001,LEN(",MH4_MQ135|"),'Com RTOS RX'!$M4001,LEN(",O3_MQ131|"),'Com RTOS RX'!$N4001)*8</f>
        <v>672</v>
      </c>
    </row>
    <row r="4002" ht="15.75" customHeight="1">
      <c r="A4002" s="6" t="s">
        <v>18043</v>
      </c>
      <c r="B4002" s="6" t="s">
        <v>18044</v>
      </c>
      <c r="C4002" s="6" t="s">
        <v>1810</v>
      </c>
      <c r="D4002" s="6" t="s">
        <v>18045</v>
      </c>
      <c r="E4002" s="6" t="s">
        <v>1812</v>
      </c>
      <c r="F4002" s="6" t="s">
        <v>1812</v>
      </c>
      <c r="G4002" s="6" t="s">
        <v>1812</v>
      </c>
      <c r="H4002" s="6" t="s">
        <v>1689</v>
      </c>
      <c r="I4002" s="6" t="s">
        <v>967</v>
      </c>
      <c r="J4002" s="6" t="s">
        <v>562</v>
      </c>
      <c r="K4002" s="6" t="s">
        <v>136</v>
      </c>
      <c r="L4002" s="6" t="s">
        <v>362</v>
      </c>
      <c r="M4002" s="6" t="s">
        <v>2569</v>
      </c>
      <c r="N4002" s="6" t="s">
        <v>98</v>
      </c>
      <c r="O4002" s="6" t="s">
        <v>1812</v>
      </c>
      <c r="P4002" s="6" t="s">
        <v>1812</v>
      </c>
      <c r="Q4002" s="6" t="s">
        <v>13089</v>
      </c>
      <c r="R4002" s="6" t="s">
        <v>1812</v>
      </c>
      <c r="S4002" s="6" t="s">
        <v>16925</v>
      </c>
      <c r="T4002" s="6" t="s">
        <v>13115</v>
      </c>
      <c r="U4002" s="6" t="s">
        <v>1812</v>
      </c>
      <c r="V4002" s="6" t="s">
        <v>1812</v>
      </c>
      <c r="W4002" s="6" t="s">
        <v>1816</v>
      </c>
      <c r="X4002" s="6" t="s">
        <v>18046</v>
      </c>
      <c r="Y4002" s="8">
        <f>X4003-'Com RTOS RX'!$X4002</f>
        <v>0.0001157407407</v>
      </c>
      <c r="Z4002" s="6">
        <f>SUM(LEN(",CO_MQ135|"),'Com RTOS RX'!$H4002,LEN(",CO2_MQ135|"),'Com RTOS RX'!$I4002,LEN(",Alcool_MQ135|"),'Com RTOS RX'!$J4002,LEN(",Alcool_MQ135|"),'Com RTOS RX'!$K4002,LEN(",Toluen_MQ135|"),'Com RTOS RX'!$L4002,LEN(",MH4_MQ135|"),'Com RTOS RX'!$M4002,LEN(",O3_MQ131|"),'Com RTOS RX'!$N4002)*8</f>
        <v>672</v>
      </c>
    </row>
    <row r="4003" ht="15.75" customHeight="1">
      <c r="A4003" s="6" t="s">
        <v>18047</v>
      </c>
      <c r="B4003" s="6" t="s">
        <v>18048</v>
      </c>
      <c r="C4003" s="6" t="s">
        <v>1810</v>
      </c>
      <c r="D4003" s="6" t="s">
        <v>18049</v>
      </c>
      <c r="E4003" s="6" t="s">
        <v>1812</v>
      </c>
      <c r="F4003" s="6" t="s">
        <v>1812</v>
      </c>
      <c r="G4003" s="6" t="s">
        <v>1812</v>
      </c>
      <c r="H4003" s="6" t="s">
        <v>1689</v>
      </c>
      <c r="I4003" s="6" t="s">
        <v>967</v>
      </c>
      <c r="J4003" s="6" t="s">
        <v>562</v>
      </c>
      <c r="K4003" s="6" t="s">
        <v>136</v>
      </c>
      <c r="L4003" s="6" t="s">
        <v>362</v>
      </c>
      <c r="M4003" s="6" t="s">
        <v>2569</v>
      </c>
      <c r="N4003" s="6" t="s">
        <v>378</v>
      </c>
      <c r="O4003" s="6" t="s">
        <v>1812</v>
      </c>
      <c r="P4003" s="6" t="s">
        <v>1812</v>
      </c>
      <c r="Q4003" s="6" t="s">
        <v>13089</v>
      </c>
      <c r="R4003" s="6" t="s">
        <v>1812</v>
      </c>
      <c r="S4003" s="6" t="s">
        <v>16925</v>
      </c>
      <c r="T4003" s="6" t="s">
        <v>13115</v>
      </c>
      <c r="U4003" s="6" t="s">
        <v>1812</v>
      </c>
      <c r="V4003" s="6" t="s">
        <v>1812</v>
      </c>
      <c r="W4003" s="6" t="s">
        <v>1816</v>
      </c>
      <c r="X4003" s="6" t="s">
        <v>18050</v>
      </c>
      <c r="Y4003" s="8">
        <f>X4004-'Com RTOS RX'!$X4003</f>
        <v>0.0001157407407</v>
      </c>
      <c r="Z4003" s="6">
        <f>SUM(LEN(",CO_MQ135|"),'Com RTOS RX'!$H4003,LEN(",CO2_MQ135|"),'Com RTOS RX'!$I4003,LEN(",Alcool_MQ135|"),'Com RTOS RX'!$J4003,LEN(",Alcool_MQ135|"),'Com RTOS RX'!$K4003,LEN(",Toluen_MQ135|"),'Com RTOS RX'!$L4003,LEN(",MH4_MQ135|"),'Com RTOS RX'!$M4003,LEN(",O3_MQ131|"),'Com RTOS RX'!$N4003)*8</f>
        <v>672</v>
      </c>
    </row>
    <row r="4004" ht="15.75" customHeight="1">
      <c r="A4004" s="6" t="s">
        <v>18051</v>
      </c>
      <c r="B4004" s="6" t="s">
        <v>18052</v>
      </c>
      <c r="C4004" s="6" t="s">
        <v>1810</v>
      </c>
      <c r="D4004" s="6" t="s">
        <v>18053</v>
      </c>
      <c r="E4004" s="6" t="s">
        <v>1812</v>
      </c>
      <c r="F4004" s="6" t="s">
        <v>1812</v>
      </c>
      <c r="G4004" s="6" t="s">
        <v>1812</v>
      </c>
      <c r="H4004" s="6" t="s">
        <v>602</v>
      </c>
      <c r="I4004" s="6" t="s">
        <v>1398</v>
      </c>
      <c r="J4004" s="6" t="s">
        <v>589</v>
      </c>
      <c r="K4004" s="6" t="s">
        <v>326</v>
      </c>
      <c r="L4004" s="6" t="s">
        <v>1684</v>
      </c>
      <c r="M4004" s="6" t="s">
        <v>211</v>
      </c>
      <c r="N4004" s="6" t="s">
        <v>98</v>
      </c>
      <c r="O4004" s="6" t="s">
        <v>1812</v>
      </c>
      <c r="P4004" s="6" t="s">
        <v>1812</v>
      </c>
      <c r="Q4004" s="6" t="s">
        <v>13089</v>
      </c>
      <c r="R4004" s="6" t="s">
        <v>1812</v>
      </c>
      <c r="S4004" s="6" t="s">
        <v>16925</v>
      </c>
      <c r="T4004" s="6" t="s">
        <v>13115</v>
      </c>
      <c r="U4004" s="6" t="s">
        <v>1812</v>
      </c>
      <c r="V4004" s="6" t="s">
        <v>1812</v>
      </c>
      <c r="W4004" s="6" t="s">
        <v>1816</v>
      </c>
      <c r="X4004" s="6" t="s">
        <v>18054</v>
      </c>
      <c r="Y4004" s="8">
        <f>X4005-'Com RTOS RX'!$X4004</f>
        <v>0.0001157407407</v>
      </c>
      <c r="Z4004" s="6">
        <f>SUM(LEN(",CO_MQ135|"),'Com RTOS RX'!$H4004,LEN(",CO2_MQ135|"),'Com RTOS RX'!$I4004,LEN(",Alcool_MQ135|"),'Com RTOS RX'!$J4004,LEN(",Alcool_MQ135|"),'Com RTOS RX'!$K4004,LEN(",Toluen_MQ135|"),'Com RTOS RX'!$L4004,LEN(",MH4_MQ135|"),'Com RTOS RX'!$M4004,LEN(",O3_MQ131|"),'Com RTOS RX'!$N4004)*8</f>
        <v>672</v>
      </c>
    </row>
    <row r="4005" ht="15.75" customHeight="1">
      <c r="A4005" s="6" t="s">
        <v>18055</v>
      </c>
      <c r="B4005" s="6" t="s">
        <v>18056</v>
      </c>
      <c r="C4005" s="6" t="s">
        <v>1810</v>
      </c>
      <c r="D4005" s="6" t="s">
        <v>18057</v>
      </c>
      <c r="E4005" s="6" t="s">
        <v>1812</v>
      </c>
      <c r="F4005" s="6" t="s">
        <v>1812</v>
      </c>
      <c r="G4005" s="6" t="s">
        <v>1812</v>
      </c>
      <c r="H4005" s="6" t="s">
        <v>1685</v>
      </c>
      <c r="I4005" s="6" t="s">
        <v>31</v>
      </c>
      <c r="J4005" s="6" t="s">
        <v>846</v>
      </c>
      <c r="K4005" s="6" t="s">
        <v>11</v>
      </c>
      <c r="L4005" s="6" t="s">
        <v>1686</v>
      </c>
      <c r="M4005" s="6" t="s">
        <v>2569</v>
      </c>
      <c r="N4005" s="6" t="s">
        <v>56</v>
      </c>
      <c r="O4005" s="6" t="s">
        <v>1812</v>
      </c>
      <c r="P4005" s="6" t="s">
        <v>1812</v>
      </c>
      <c r="Q4005" s="6" t="s">
        <v>13089</v>
      </c>
      <c r="R4005" s="6" t="s">
        <v>1812</v>
      </c>
      <c r="S4005" s="6" t="s">
        <v>16925</v>
      </c>
      <c r="T4005" s="6" t="s">
        <v>13115</v>
      </c>
      <c r="U4005" s="6" t="s">
        <v>1812</v>
      </c>
      <c r="V4005" s="6" t="s">
        <v>1812</v>
      </c>
      <c r="W4005" s="6" t="s">
        <v>1816</v>
      </c>
      <c r="X4005" s="6" t="s">
        <v>18058</v>
      </c>
      <c r="Y4005" s="8">
        <f>X4006-'Com RTOS RX'!$X4005</f>
        <v>0.0001273148148</v>
      </c>
      <c r="Z4005" s="6">
        <f>SUM(LEN(",CO_MQ135|"),'Com RTOS RX'!$H4005,LEN(",CO2_MQ135|"),'Com RTOS RX'!$I4005,LEN(",Alcool_MQ135|"),'Com RTOS RX'!$J4005,LEN(",Alcool_MQ135|"),'Com RTOS RX'!$K4005,LEN(",Toluen_MQ135|"),'Com RTOS RX'!$L4005,LEN(",MH4_MQ135|"),'Com RTOS RX'!$M4005,LEN(",O3_MQ131|"),'Com RTOS RX'!$N4005)*8</f>
        <v>672</v>
      </c>
    </row>
    <row r="4006" ht="15.75" customHeight="1">
      <c r="A4006" s="6" t="s">
        <v>18059</v>
      </c>
      <c r="B4006" s="6" t="s">
        <v>18060</v>
      </c>
      <c r="C4006" s="6" t="s">
        <v>1810</v>
      </c>
      <c r="D4006" s="6" t="s">
        <v>18061</v>
      </c>
      <c r="E4006" s="6" t="s">
        <v>1812</v>
      </c>
      <c r="F4006" s="6" t="s">
        <v>1812</v>
      </c>
      <c r="G4006" s="6" t="s">
        <v>1812</v>
      </c>
      <c r="H4006" s="6" t="s">
        <v>1209</v>
      </c>
      <c r="I4006" s="6" t="s">
        <v>908</v>
      </c>
      <c r="J4006" s="6" t="s">
        <v>644</v>
      </c>
      <c r="K4006" s="6" t="s">
        <v>338</v>
      </c>
      <c r="L4006" s="6" t="s">
        <v>1723</v>
      </c>
      <c r="M4006" s="6" t="s">
        <v>196</v>
      </c>
      <c r="N4006" s="6" t="s">
        <v>378</v>
      </c>
      <c r="O4006" s="6" t="s">
        <v>1812</v>
      </c>
      <c r="P4006" s="6" t="s">
        <v>1812</v>
      </c>
      <c r="Q4006" s="6" t="s">
        <v>13089</v>
      </c>
      <c r="R4006" s="6" t="s">
        <v>1812</v>
      </c>
      <c r="S4006" s="6" t="s">
        <v>17036</v>
      </c>
      <c r="T4006" s="6" t="s">
        <v>13115</v>
      </c>
      <c r="U4006" s="6" t="s">
        <v>1812</v>
      </c>
      <c r="V4006" s="6" t="s">
        <v>1812</v>
      </c>
      <c r="W4006" s="6" t="s">
        <v>1816</v>
      </c>
      <c r="X4006" s="6" t="s">
        <v>18062</v>
      </c>
      <c r="Y4006" s="8">
        <f>X4007-'Com RTOS RX'!$X4006</f>
        <v>0.0001157407407</v>
      </c>
      <c r="Z4006" s="6">
        <f>SUM(LEN(",CO_MQ135|"),'Com RTOS RX'!$H4006,LEN(",CO2_MQ135|"),'Com RTOS RX'!$I4006,LEN(",Alcool_MQ135|"),'Com RTOS RX'!$J4006,LEN(",Alcool_MQ135|"),'Com RTOS RX'!$K4006,LEN(",Toluen_MQ135|"),'Com RTOS RX'!$L4006,LEN(",MH4_MQ135|"),'Com RTOS RX'!$M4006,LEN(",O3_MQ131|"),'Com RTOS RX'!$N4006)*8</f>
        <v>672</v>
      </c>
    </row>
    <row r="4007" ht="15.75" customHeight="1">
      <c r="A4007" s="6" t="s">
        <v>18063</v>
      </c>
      <c r="B4007" s="6" t="s">
        <v>18064</v>
      </c>
      <c r="C4007" s="6" t="s">
        <v>1810</v>
      </c>
      <c r="D4007" s="6" t="s">
        <v>18065</v>
      </c>
      <c r="E4007" s="6" t="s">
        <v>1812</v>
      </c>
      <c r="F4007" s="6" t="s">
        <v>1812</v>
      </c>
      <c r="G4007" s="6" t="s">
        <v>1812</v>
      </c>
      <c r="H4007" s="6" t="s">
        <v>1685</v>
      </c>
      <c r="I4007" s="6" t="s">
        <v>31</v>
      </c>
      <c r="J4007" s="6" t="s">
        <v>846</v>
      </c>
      <c r="K4007" s="6" t="s">
        <v>11</v>
      </c>
      <c r="L4007" s="6" t="s">
        <v>1686</v>
      </c>
      <c r="M4007" s="6" t="s">
        <v>2569</v>
      </c>
      <c r="N4007" s="6" t="s">
        <v>378</v>
      </c>
      <c r="O4007" s="6" t="s">
        <v>1812</v>
      </c>
      <c r="P4007" s="6" t="s">
        <v>1812</v>
      </c>
      <c r="Q4007" s="6" t="s">
        <v>13089</v>
      </c>
      <c r="R4007" s="6" t="s">
        <v>1812</v>
      </c>
      <c r="S4007" s="6" t="s">
        <v>16925</v>
      </c>
      <c r="T4007" s="6" t="s">
        <v>13115</v>
      </c>
      <c r="U4007" s="6" t="s">
        <v>1812</v>
      </c>
      <c r="V4007" s="6" t="s">
        <v>1812</v>
      </c>
      <c r="W4007" s="6" t="s">
        <v>1816</v>
      </c>
      <c r="X4007" s="6" t="s">
        <v>18066</v>
      </c>
      <c r="Y4007" s="8">
        <f>X4008-'Com RTOS RX'!$X4007</f>
        <v>0.0001157407407</v>
      </c>
      <c r="Z4007" s="6">
        <f>SUM(LEN(",CO_MQ135|"),'Com RTOS RX'!$H4007,LEN(",CO2_MQ135|"),'Com RTOS RX'!$I4007,LEN(",Alcool_MQ135|"),'Com RTOS RX'!$J4007,LEN(",Alcool_MQ135|"),'Com RTOS RX'!$K4007,LEN(",Toluen_MQ135|"),'Com RTOS RX'!$L4007,LEN(",MH4_MQ135|"),'Com RTOS RX'!$M4007,LEN(",O3_MQ131|"),'Com RTOS RX'!$N4007)*8</f>
        <v>672</v>
      </c>
    </row>
    <row r="4008" ht="15.75" customHeight="1">
      <c r="A4008" s="6" t="s">
        <v>18067</v>
      </c>
      <c r="B4008" s="6" t="s">
        <v>18068</v>
      </c>
      <c r="C4008" s="6" t="s">
        <v>1810</v>
      </c>
      <c r="D4008" s="6" t="s">
        <v>18069</v>
      </c>
      <c r="E4008" s="6" t="s">
        <v>1812</v>
      </c>
      <c r="F4008" s="6" t="s">
        <v>1812</v>
      </c>
      <c r="G4008" s="6" t="s">
        <v>1812</v>
      </c>
      <c r="H4008" s="6" t="s">
        <v>15073</v>
      </c>
      <c r="I4008" s="6" t="s">
        <v>1299</v>
      </c>
      <c r="J4008" s="6" t="s">
        <v>1687</v>
      </c>
      <c r="K4008" s="6" t="s">
        <v>3250</v>
      </c>
      <c r="L4008" s="6" t="s">
        <v>15647</v>
      </c>
      <c r="M4008" s="6" t="s">
        <v>299</v>
      </c>
      <c r="N4008" s="6" t="s">
        <v>831</v>
      </c>
      <c r="O4008" s="6" t="s">
        <v>1812</v>
      </c>
      <c r="P4008" s="6" t="s">
        <v>1812</v>
      </c>
      <c r="Q4008" s="6" t="s">
        <v>13089</v>
      </c>
      <c r="R4008" s="6" t="s">
        <v>1812</v>
      </c>
      <c r="S4008" s="6" t="s">
        <v>16925</v>
      </c>
      <c r="T4008" s="6" t="s">
        <v>13115</v>
      </c>
      <c r="U4008" s="6" t="s">
        <v>1812</v>
      </c>
      <c r="V4008" s="6" t="s">
        <v>1812</v>
      </c>
      <c r="W4008" s="6" t="s">
        <v>1816</v>
      </c>
      <c r="X4008" s="6" t="s">
        <v>18070</v>
      </c>
      <c r="Y4008" s="8">
        <f>X4009-'Com RTOS RX'!$X4008</f>
        <v>0.0001157407407</v>
      </c>
      <c r="Z4008" s="6">
        <f>SUM(LEN(",CO_MQ135|"),'Com RTOS RX'!$H4008,LEN(",CO2_MQ135|"),'Com RTOS RX'!$I4008,LEN(",Alcool_MQ135|"),'Com RTOS RX'!$J4008,LEN(",Alcool_MQ135|"),'Com RTOS RX'!$K4008,LEN(",Toluen_MQ135|"),'Com RTOS RX'!$L4008,LEN(",MH4_MQ135|"),'Com RTOS RX'!$M4008,LEN(",O3_MQ131|"),'Com RTOS RX'!$N4008)*8</f>
        <v>672</v>
      </c>
    </row>
    <row r="4009" ht="15.75" customHeight="1">
      <c r="A4009" s="6" t="s">
        <v>18071</v>
      </c>
      <c r="B4009" s="6" t="s">
        <v>18072</v>
      </c>
      <c r="C4009" s="6" t="s">
        <v>1810</v>
      </c>
      <c r="D4009" s="6" t="s">
        <v>18073</v>
      </c>
      <c r="E4009" s="6" t="s">
        <v>1812</v>
      </c>
      <c r="F4009" s="6" t="s">
        <v>1812</v>
      </c>
      <c r="G4009" s="6" t="s">
        <v>1812</v>
      </c>
      <c r="H4009" s="6" t="s">
        <v>602</v>
      </c>
      <c r="I4009" s="6" t="s">
        <v>1398</v>
      </c>
      <c r="J4009" s="6" t="s">
        <v>589</v>
      </c>
      <c r="K4009" s="6" t="s">
        <v>326</v>
      </c>
      <c r="L4009" s="6" t="s">
        <v>1684</v>
      </c>
      <c r="M4009" s="6" t="s">
        <v>211</v>
      </c>
      <c r="N4009" s="6" t="s">
        <v>378</v>
      </c>
      <c r="O4009" s="6" t="s">
        <v>1812</v>
      </c>
      <c r="P4009" s="6" t="s">
        <v>1812</v>
      </c>
      <c r="Q4009" s="6" t="s">
        <v>13089</v>
      </c>
      <c r="R4009" s="6" t="s">
        <v>1812</v>
      </c>
      <c r="S4009" s="6" t="s">
        <v>16925</v>
      </c>
      <c r="T4009" s="6" t="s">
        <v>13115</v>
      </c>
      <c r="U4009" s="6" t="s">
        <v>1812</v>
      </c>
      <c r="V4009" s="6" t="s">
        <v>1812</v>
      </c>
      <c r="W4009" s="6" t="s">
        <v>1816</v>
      </c>
      <c r="X4009" s="6" t="s">
        <v>18074</v>
      </c>
      <c r="Y4009" s="8">
        <f>X4010-'Com RTOS RX'!$X4009</f>
        <v>0.0001157407407</v>
      </c>
      <c r="Z4009" s="6">
        <f>SUM(LEN(",CO_MQ135|"),'Com RTOS RX'!$H4009,LEN(",CO2_MQ135|"),'Com RTOS RX'!$I4009,LEN(",Alcool_MQ135|"),'Com RTOS RX'!$J4009,LEN(",Alcool_MQ135|"),'Com RTOS RX'!$K4009,LEN(",Toluen_MQ135|"),'Com RTOS RX'!$L4009,LEN(",MH4_MQ135|"),'Com RTOS RX'!$M4009,LEN(",O3_MQ131|"),'Com RTOS RX'!$N4009)*8</f>
        <v>672</v>
      </c>
    </row>
    <row r="4010" ht="15.75" customHeight="1">
      <c r="A4010" s="6" t="s">
        <v>18075</v>
      </c>
      <c r="B4010" s="6" t="s">
        <v>18076</v>
      </c>
      <c r="C4010" s="6" t="s">
        <v>1810</v>
      </c>
      <c r="D4010" s="6" t="s">
        <v>18077</v>
      </c>
      <c r="E4010" s="6" t="s">
        <v>1812</v>
      </c>
      <c r="F4010" s="6" t="s">
        <v>1812</v>
      </c>
      <c r="G4010" s="6" t="s">
        <v>1812</v>
      </c>
      <c r="H4010" s="6" t="s">
        <v>1689</v>
      </c>
      <c r="I4010" s="6" t="s">
        <v>967</v>
      </c>
      <c r="J4010" s="6" t="s">
        <v>562</v>
      </c>
      <c r="K4010" s="6" t="s">
        <v>136</v>
      </c>
      <c r="L4010" s="6" t="s">
        <v>362</v>
      </c>
      <c r="M4010" s="6" t="s">
        <v>2569</v>
      </c>
      <c r="N4010" s="6" t="s">
        <v>831</v>
      </c>
      <c r="O4010" s="6" t="s">
        <v>1812</v>
      </c>
      <c r="P4010" s="6" t="s">
        <v>1812</v>
      </c>
      <c r="Q4010" s="6" t="s">
        <v>13089</v>
      </c>
      <c r="R4010" s="6" t="s">
        <v>1812</v>
      </c>
      <c r="S4010" s="6" t="s">
        <v>16925</v>
      </c>
      <c r="T4010" s="6" t="s">
        <v>13115</v>
      </c>
      <c r="U4010" s="6" t="s">
        <v>1812</v>
      </c>
      <c r="V4010" s="6" t="s">
        <v>1812</v>
      </c>
      <c r="W4010" s="6" t="s">
        <v>1816</v>
      </c>
      <c r="X4010" s="6" t="s">
        <v>18078</v>
      </c>
      <c r="Y4010" s="8">
        <f>X4011-'Com RTOS RX'!$X4010</f>
        <v>0.0002314814815</v>
      </c>
      <c r="Z4010" s="6">
        <f>SUM(LEN(",CO_MQ135|"),'Com RTOS RX'!$H4010,LEN(",CO2_MQ135|"),'Com RTOS RX'!$I4010,LEN(",Alcool_MQ135|"),'Com RTOS RX'!$J4010,LEN(",Alcool_MQ135|"),'Com RTOS RX'!$K4010,LEN(",Toluen_MQ135|"),'Com RTOS RX'!$L4010,LEN(",MH4_MQ135|"),'Com RTOS RX'!$M4010,LEN(",O3_MQ131|"),'Com RTOS RX'!$N4010)*8</f>
        <v>672</v>
      </c>
    </row>
    <row r="4011" ht="15.75" customHeight="1">
      <c r="A4011" s="6" t="s">
        <v>18079</v>
      </c>
      <c r="B4011" s="6" t="s">
        <v>18080</v>
      </c>
      <c r="C4011" s="6" t="s">
        <v>1810</v>
      </c>
      <c r="D4011" s="6" t="s">
        <v>18081</v>
      </c>
      <c r="E4011" s="6" t="s">
        <v>1812</v>
      </c>
      <c r="F4011" s="6" t="s">
        <v>1812</v>
      </c>
      <c r="G4011" s="6" t="s">
        <v>1812</v>
      </c>
      <c r="H4011" s="6" t="s">
        <v>1685</v>
      </c>
      <c r="I4011" s="6" t="s">
        <v>31</v>
      </c>
      <c r="J4011" s="6" t="s">
        <v>846</v>
      </c>
      <c r="K4011" s="6" t="s">
        <v>11</v>
      </c>
      <c r="L4011" s="6" t="s">
        <v>1686</v>
      </c>
      <c r="M4011" s="6" t="s">
        <v>2569</v>
      </c>
      <c r="N4011" s="6" t="s">
        <v>378</v>
      </c>
      <c r="O4011" s="6" t="s">
        <v>1812</v>
      </c>
      <c r="P4011" s="6" t="s">
        <v>1812</v>
      </c>
      <c r="Q4011" s="6" t="s">
        <v>13089</v>
      </c>
      <c r="R4011" s="6" t="s">
        <v>1812</v>
      </c>
      <c r="S4011" s="6" t="s">
        <v>16925</v>
      </c>
      <c r="T4011" s="6" t="s">
        <v>13115</v>
      </c>
      <c r="U4011" s="6" t="s">
        <v>1812</v>
      </c>
      <c r="V4011" s="6" t="s">
        <v>1812</v>
      </c>
      <c r="W4011" s="6" t="s">
        <v>1816</v>
      </c>
      <c r="X4011" s="6" t="s">
        <v>18082</v>
      </c>
      <c r="Y4011" s="8">
        <f>X4012-'Com RTOS RX'!$X4011</f>
        <v>0.0001157407407</v>
      </c>
      <c r="Z4011" s="6">
        <f>SUM(LEN(",CO_MQ135|"),'Com RTOS RX'!$H4011,LEN(",CO2_MQ135|"),'Com RTOS RX'!$I4011,LEN(",Alcool_MQ135|"),'Com RTOS RX'!$J4011,LEN(",Alcool_MQ135|"),'Com RTOS RX'!$K4011,LEN(",Toluen_MQ135|"),'Com RTOS RX'!$L4011,LEN(",MH4_MQ135|"),'Com RTOS RX'!$M4011,LEN(",O3_MQ131|"),'Com RTOS RX'!$N4011)*8</f>
        <v>672</v>
      </c>
    </row>
    <row r="4012" ht="15.75" customHeight="1">
      <c r="A4012" s="6" t="s">
        <v>18083</v>
      </c>
      <c r="B4012" s="6" t="s">
        <v>18084</v>
      </c>
      <c r="C4012" s="6" t="s">
        <v>1810</v>
      </c>
      <c r="D4012" s="6" t="s">
        <v>18085</v>
      </c>
      <c r="E4012" s="6" t="s">
        <v>1812</v>
      </c>
      <c r="F4012" s="6" t="s">
        <v>1812</v>
      </c>
      <c r="G4012" s="6" t="s">
        <v>1812</v>
      </c>
      <c r="H4012" s="6" t="s">
        <v>1149</v>
      </c>
      <c r="I4012" s="6" t="s">
        <v>1059</v>
      </c>
      <c r="J4012" s="6" t="s">
        <v>1366</v>
      </c>
      <c r="K4012" s="6" t="s">
        <v>202</v>
      </c>
      <c r="L4012" s="6" t="s">
        <v>1706</v>
      </c>
      <c r="M4012" s="6" t="s">
        <v>282</v>
      </c>
      <c r="N4012" s="6" t="s">
        <v>378</v>
      </c>
      <c r="O4012" s="6" t="s">
        <v>1812</v>
      </c>
      <c r="P4012" s="6" t="s">
        <v>1812</v>
      </c>
      <c r="Q4012" s="6" t="s">
        <v>13089</v>
      </c>
      <c r="R4012" s="6" t="s">
        <v>1812</v>
      </c>
      <c r="S4012" s="6" t="s">
        <v>16995</v>
      </c>
      <c r="T4012" s="6" t="s">
        <v>13115</v>
      </c>
      <c r="U4012" s="6" t="s">
        <v>1812</v>
      </c>
      <c r="V4012" s="6" t="s">
        <v>1812</v>
      </c>
      <c r="W4012" s="6" t="s">
        <v>1816</v>
      </c>
      <c r="X4012" s="6" t="s">
        <v>18086</v>
      </c>
      <c r="Y4012" s="8">
        <f>X4013-'Com RTOS RX'!$X4012</f>
        <v>0.0001157407407</v>
      </c>
      <c r="Z4012" s="6">
        <f>SUM(LEN(",CO_MQ135|"),'Com RTOS RX'!$H4012,LEN(",CO2_MQ135|"),'Com RTOS RX'!$I4012,LEN(",Alcool_MQ135|"),'Com RTOS RX'!$J4012,LEN(",Alcool_MQ135|"),'Com RTOS RX'!$K4012,LEN(",Toluen_MQ135|"),'Com RTOS RX'!$L4012,LEN(",MH4_MQ135|"),'Com RTOS RX'!$M4012,LEN(",O3_MQ131|"),'Com RTOS RX'!$N4012)*8</f>
        <v>672</v>
      </c>
    </row>
    <row r="4013" ht="15.75" customHeight="1">
      <c r="A4013" s="6" t="s">
        <v>18087</v>
      </c>
      <c r="B4013" s="6" t="s">
        <v>18088</v>
      </c>
      <c r="C4013" s="6" t="s">
        <v>1810</v>
      </c>
      <c r="D4013" s="6" t="s">
        <v>18089</v>
      </c>
      <c r="E4013" s="6" t="s">
        <v>1812</v>
      </c>
      <c r="F4013" s="6" t="s">
        <v>1812</v>
      </c>
      <c r="G4013" s="6" t="s">
        <v>1812</v>
      </c>
      <c r="H4013" s="6" t="s">
        <v>1685</v>
      </c>
      <c r="I4013" s="6" t="s">
        <v>31</v>
      </c>
      <c r="J4013" s="6" t="s">
        <v>846</v>
      </c>
      <c r="K4013" s="6" t="s">
        <v>11</v>
      </c>
      <c r="L4013" s="6" t="s">
        <v>1686</v>
      </c>
      <c r="M4013" s="6" t="s">
        <v>2569</v>
      </c>
      <c r="N4013" s="6" t="s">
        <v>69</v>
      </c>
      <c r="O4013" s="6" t="s">
        <v>1812</v>
      </c>
      <c r="P4013" s="6" t="s">
        <v>1812</v>
      </c>
      <c r="Q4013" s="6" t="s">
        <v>13089</v>
      </c>
      <c r="R4013" s="6" t="s">
        <v>1812</v>
      </c>
      <c r="S4013" s="6" t="s">
        <v>16925</v>
      </c>
      <c r="T4013" s="6" t="s">
        <v>13115</v>
      </c>
      <c r="U4013" s="6" t="s">
        <v>1812</v>
      </c>
      <c r="V4013" s="6" t="s">
        <v>1812</v>
      </c>
      <c r="W4013" s="6" t="s">
        <v>1816</v>
      </c>
      <c r="X4013" s="6" t="s">
        <v>18090</v>
      </c>
      <c r="Y4013" s="8">
        <f>X4014-'Com RTOS RX'!$X4013</f>
        <v>0.0001157407407</v>
      </c>
      <c r="Z4013" s="6">
        <f>SUM(LEN(",CO_MQ135|"),'Com RTOS RX'!$H4013,LEN(",CO2_MQ135|"),'Com RTOS RX'!$I4013,LEN(",Alcool_MQ135|"),'Com RTOS RX'!$J4013,LEN(",Alcool_MQ135|"),'Com RTOS RX'!$K4013,LEN(",Toluen_MQ135|"),'Com RTOS RX'!$L4013,LEN(",MH4_MQ135|"),'Com RTOS RX'!$M4013,LEN(",O3_MQ131|"),'Com RTOS RX'!$N4013)*8</f>
        <v>672</v>
      </c>
    </row>
    <row r="4014" ht="15.75" customHeight="1">
      <c r="A4014" s="6" t="s">
        <v>18091</v>
      </c>
      <c r="B4014" s="6" t="s">
        <v>18092</v>
      </c>
      <c r="C4014" s="6" t="s">
        <v>1810</v>
      </c>
      <c r="D4014" s="6" t="s">
        <v>18093</v>
      </c>
      <c r="E4014" s="6" t="s">
        <v>1812</v>
      </c>
      <c r="F4014" s="6" t="s">
        <v>1812</v>
      </c>
      <c r="G4014" s="6" t="s">
        <v>1812</v>
      </c>
      <c r="H4014" s="6" t="s">
        <v>15073</v>
      </c>
      <c r="I4014" s="6" t="s">
        <v>1299</v>
      </c>
      <c r="J4014" s="6" t="s">
        <v>1687</v>
      </c>
      <c r="K4014" s="6" t="s">
        <v>3250</v>
      </c>
      <c r="L4014" s="6" t="s">
        <v>15647</v>
      </c>
      <c r="M4014" s="6" t="s">
        <v>299</v>
      </c>
      <c r="N4014" s="6" t="s">
        <v>378</v>
      </c>
      <c r="O4014" s="6" t="s">
        <v>1812</v>
      </c>
      <c r="P4014" s="6" t="s">
        <v>1812</v>
      </c>
      <c r="Q4014" s="6" t="s">
        <v>13089</v>
      </c>
      <c r="R4014" s="6" t="s">
        <v>1812</v>
      </c>
      <c r="S4014" s="6" t="s">
        <v>16925</v>
      </c>
      <c r="T4014" s="6" t="s">
        <v>13115</v>
      </c>
      <c r="U4014" s="6" t="s">
        <v>1812</v>
      </c>
      <c r="V4014" s="6" t="s">
        <v>1812</v>
      </c>
      <c r="W4014" s="6" t="s">
        <v>1816</v>
      </c>
      <c r="X4014" s="6" t="s">
        <v>18094</v>
      </c>
      <c r="Y4014" s="8">
        <f>X4015-'Com RTOS RX'!$X4014</f>
        <v>0.0001157407407</v>
      </c>
      <c r="Z4014" s="6">
        <f>SUM(LEN(",CO_MQ135|"),'Com RTOS RX'!$H4014,LEN(",CO2_MQ135|"),'Com RTOS RX'!$I4014,LEN(",Alcool_MQ135|"),'Com RTOS RX'!$J4014,LEN(",Alcool_MQ135|"),'Com RTOS RX'!$K4014,LEN(",Toluen_MQ135|"),'Com RTOS RX'!$L4014,LEN(",MH4_MQ135|"),'Com RTOS RX'!$M4014,LEN(",O3_MQ131|"),'Com RTOS RX'!$N4014)*8</f>
        <v>672</v>
      </c>
    </row>
    <row r="4015" ht="15.75" customHeight="1">
      <c r="A4015" s="6" t="s">
        <v>18095</v>
      </c>
      <c r="B4015" s="6" t="s">
        <v>18096</v>
      </c>
      <c r="C4015" s="6" t="s">
        <v>1810</v>
      </c>
      <c r="D4015" s="6" t="s">
        <v>18097</v>
      </c>
      <c r="E4015" s="6" t="s">
        <v>1812</v>
      </c>
      <c r="F4015" s="6" t="s">
        <v>1812</v>
      </c>
      <c r="G4015" s="6" t="s">
        <v>1812</v>
      </c>
      <c r="H4015" s="6" t="s">
        <v>1689</v>
      </c>
      <c r="I4015" s="6" t="s">
        <v>967</v>
      </c>
      <c r="J4015" s="6" t="s">
        <v>562</v>
      </c>
      <c r="K4015" s="6" t="s">
        <v>136</v>
      </c>
      <c r="L4015" s="6" t="s">
        <v>362</v>
      </c>
      <c r="M4015" s="6" t="s">
        <v>2569</v>
      </c>
      <c r="N4015" s="6" t="s">
        <v>378</v>
      </c>
      <c r="O4015" s="6" t="s">
        <v>1812</v>
      </c>
      <c r="P4015" s="6" t="s">
        <v>1812</v>
      </c>
      <c r="Q4015" s="6" t="s">
        <v>13089</v>
      </c>
      <c r="R4015" s="6" t="s">
        <v>1812</v>
      </c>
      <c r="S4015" s="6" t="s">
        <v>16925</v>
      </c>
      <c r="T4015" s="6" t="s">
        <v>13115</v>
      </c>
      <c r="U4015" s="6" t="s">
        <v>1812</v>
      </c>
      <c r="V4015" s="6" t="s">
        <v>1812</v>
      </c>
      <c r="W4015" s="6" t="s">
        <v>1816</v>
      </c>
      <c r="X4015" s="6" t="s">
        <v>18098</v>
      </c>
      <c r="Y4015" s="8">
        <f>X4016-'Com RTOS RX'!$X4015</f>
        <v>0.0001157407407</v>
      </c>
      <c r="Z4015" s="6">
        <f>SUM(LEN(",CO_MQ135|"),'Com RTOS RX'!$H4015,LEN(",CO2_MQ135|"),'Com RTOS RX'!$I4015,LEN(",Alcool_MQ135|"),'Com RTOS RX'!$J4015,LEN(",Alcool_MQ135|"),'Com RTOS RX'!$K4015,LEN(",Toluen_MQ135|"),'Com RTOS RX'!$L4015,LEN(",MH4_MQ135|"),'Com RTOS RX'!$M4015,LEN(",O3_MQ131|"),'Com RTOS RX'!$N4015)*8</f>
        <v>672</v>
      </c>
    </row>
    <row r="4016" ht="15.75" customHeight="1">
      <c r="A4016" s="6" t="s">
        <v>18099</v>
      </c>
      <c r="B4016" s="6" t="s">
        <v>18100</v>
      </c>
      <c r="C4016" s="6" t="s">
        <v>1810</v>
      </c>
      <c r="D4016" s="6" t="s">
        <v>18101</v>
      </c>
      <c r="E4016" s="6" t="s">
        <v>1812</v>
      </c>
      <c r="F4016" s="6" t="s">
        <v>1812</v>
      </c>
      <c r="G4016" s="6" t="s">
        <v>1812</v>
      </c>
      <c r="H4016" s="6" t="s">
        <v>14418</v>
      </c>
      <c r="I4016" s="6" t="s">
        <v>485</v>
      </c>
      <c r="J4016" s="6" t="s">
        <v>1672</v>
      </c>
      <c r="K4016" s="6" t="s">
        <v>318</v>
      </c>
      <c r="L4016" s="6" t="s">
        <v>1673</v>
      </c>
      <c r="M4016" s="6" t="s">
        <v>255</v>
      </c>
      <c r="N4016" s="6" t="s">
        <v>98</v>
      </c>
      <c r="O4016" s="6" t="s">
        <v>1812</v>
      </c>
      <c r="P4016" s="6" t="s">
        <v>1812</v>
      </c>
      <c r="Q4016" s="6" t="s">
        <v>13089</v>
      </c>
      <c r="R4016" s="6" t="s">
        <v>1812</v>
      </c>
      <c r="S4016" s="6" t="s">
        <v>16925</v>
      </c>
      <c r="T4016" s="6" t="s">
        <v>13115</v>
      </c>
      <c r="U4016" s="6" t="s">
        <v>1812</v>
      </c>
      <c r="V4016" s="6" t="s">
        <v>1812</v>
      </c>
      <c r="W4016" s="6" t="s">
        <v>1816</v>
      </c>
      <c r="X4016" s="6" t="s">
        <v>18102</v>
      </c>
      <c r="Y4016" s="8">
        <f>X4017-'Com RTOS RX'!$X4016</f>
        <v>0.0001273148148</v>
      </c>
      <c r="Z4016" s="6">
        <f>SUM(LEN(",CO_MQ135|"),'Com RTOS RX'!$H4016,LEN(",CO2_MQ135|"),'Com RTOS RX'!$I4016,LEN(",Alcool_MQ135|"),'Com RTOS RX'!$J4016,LEN(",Alcool_MQ135|"),'Com RTOS RX'!$K4016,LEN(",Toluen_MQ135|"),'Com RTOS RX'!$L4016,LEN(",MH4_MQ135|"),'Com RTOS RX'!$M4016,LEN(",O3_MQ131|"),'Com RTOS RX'!$N4016)*8</f>
        <v>672</v>
      </c>
    </row>
    <row r="4017" ht="15.75" customHeight="1">
      <c r="A4017" s="6" t="s">
        <v>18103</v>
      </c>
      <c r="B4017" s="6" t="s">
        <v>18104</v>
      </c>
      <c r="C4017" s="6" t="s">
        <v>1810</v>
      </c>
      <c r="D4017" s="6" t="s">
        <v>18105</v>
      </c>
      <c r="E4017" s="6" t="s">
        <v>1812</v>
      </c>
      <c r="F4017" s="6" t="s">
        <v>1812</v>
      </c>
      <c r="G4017" s="6" t="s">
        <v>1812</v>
      </c>
      <c r="H4017" s="6" t="s">
        <v>14418</v>
      </c>
      <c r="I4017" s="6" t="s">
        <v>485</v>
      </c>
      <c r="J4017" s="6" t="s">
        <v>1672</v>
      </c>
      <c r="K4017" s="6" t="s">
        <v>318</v>
      </c>
      <c r="L4017" s="6" t="s">
        <v>1673</v>
      </c>
      <c r="M4017" s="6" t="s">
        <v>255</v>
      </c>
      <c r="N4017" s="6" t="s">
        <v>378</v>
      </c>
      <c r="O4017" s="6" t="s">
        <v>1812</v>
      </c>
      <c r="P4017" s="6" t="s">
        <v>1812</v>
      </c>
      <c r="Q4017" s="6" t="s">
        <v>13089</v>
      </c>
      <c r="R4017" s="6" t="s">
        <v>1812</v>
      </c>
      <c r="S4017" s="6" t="s">
        <v>16925</v>
      </c>
      <c r="T4017" s="6" t="s">
        <v>13115</v>
      </c>
      <c r="U4017" s="6" t="s">
        <v>1812</v>
      </c>
      <c r="V4017" s="6" t="s">
        <v>1812</v>
      </c>
      <c r="W4017" s="6" t="s">
        <v>1816</v>
      </c>
      <c r="X4017" s="6" t="s">
        <v>18106</v>
      </c>
      <c r="Y4017" s="8">
        <f>X4018-'Com RTOS RX'!$X4017</f>
        <v>0.0001157407407</v>
      </c>
      <c r="Z4017" s="6">
        <f>SUM(LEN(",CO_MQ135|"),'Com RTOS RX'!$H4017,LEN(",CO2_MQ135|"),'Com RTOS RX'!$I4017,LEN(",Alcool_MQ135|"),'Com RTOS RX'!$J4017,LEN(",Alcool_MQ135|"),'Com RTOS RX'!$K4017,LEN(",Toluen_MQ135|"),'Com RTOS RX'!$L4017,LEN(",MH4_MQ135|"),'Com RTOS RX'!$M4017,LEN(",O3_MQ131|"),'Com RTOS RX'!$N4017)*8</f>
        <v>672</v>
      </c>
    </row>
    <row r="4018" ht="15.75" customHeight="1">
      <c r="A4018" s="6" t="s">
        <v>18107</v>
      </c>
      <c r="B4018" s="6" t="s">
        <v>18108</v>
      </c>
      <c r="C4018" s="6" t="s">
        <v>1810</v>
      </c>
      <c r="D4018" s="6" t="s">
        <v>18109</v>
      </c>
      <c r="E4018" s="6" t="s">
        <v>1812</v>
      </c>
      <c r="F4018" s="6" t="s">
        <v>1812</v>
      </c>
      <c r="G4018" s="6" t="s">
        <v>1812</v>
      </c>
      <c r="H4018" s="6" t="s">
        <v>1685</v>
      </c>
      <c r="I4018" s="6" t="s">
        <v>31</v>
      </c>
      <c r="J4018" s="6" t="s">
        <v>846</v>
      </c>
      <c r="K4018" s="6" t="s">
        <v>11</v>
      </c>
      <c r="L4018" s="6" t="s">
        <v>1686</v>
      </c>
      <c r="M4018" s="6" t="s">
        <v>2569</v>
      </c>
      <c r="N4018" s="6" t="s">
        <v>98</v>
      </c>
      <c r="O4018" s="6" t="s">
        <v>1812</v>
      </c>
      <c r="P4018" s="6" t="s">
        <v>1812</v>
      </c>
      <c r="Q4018" s="6" t="s">
        <v>13089</v>
      </c>
      <c r="R4018" s="6" t="s">
        <v>1812</v>
      </c>
      <c r="S4018" s="6" t="s">
        <v>16925</v>
      </c>
      <c r="T4018" s="6" t="s">
        <v>13115</v>
      </c>
      <c r="U4018" s="6" t="s">
        <v>1812</v>
      </c>
      <c r="V4018" s="6" t="s">
        <v>1812</v>
      </c>
      <c r="W4018" s="6" t="s">
        <v>1816</v>
      </c>
      <c r="X4018" s="6" t="s">
        <v>18110</v>
      </c>
      <c r="Y4018" s="8">
        <f>X4019-'Com RTOS RX'!$X4018</f>
        <v>0.0001157407407</v>
      </c>
      <c r="Z4018" s="6">
        <f>SUM(LEN(",CO_MQ135|"),'Com RTOS RX'!$H4018,LEN(",CO2_MQ135|"),'Com RTOS RX'!$I4018,LEN(",Alcool_MQ135|"),'Com RTOS RX'!$J4018,LEN(",Alcool_MQ135|"),'Com RTOS RX'!$K4018,LEN(",Toluen_MQ135|"),'Com RTOS RX'!$L4018,LEN(",MH4_MQ135|"),'Com RTOS RX'!$M4018,LEN(",O3_MQ131|"),'Com RTOS RX'!$N4018)*8</f>
        <v>672</v>
      </c>
    </row>
    <row r="4019" ht="15.75" customHeight="1">
      <c r="A4019" s="6" t="s">
        <v>18111</v>
      </c>
      <c r="B4019" s="6" t="s">
        <v>18112</v>
      </c>
      <c r="C4019" s="6" t="s">
        <v>1810</v>
      </c>
      <c r="D4019" s="6" t="s">
        <v>18113</v>
      </c>
      <c r="E4019" s="6" t="s">
        <v>1812</v>
      </c>
      <c r="F4019" s="6" t="s">
        <v>1812</v>
      </c>
      <c r="G4019" s="6" t="s">
        <v>1812</v>
      </c>
      <c r="H4019" s="6" t="s">
        <v>1685</v>
      </c>
      <c r="I4019" s="6" t="s">
        <v>31</v>
      </c>
      <c r="J4019" s="6" t="s">
        <v>846</v>
      </c>
      <c r="K4019" s="6" t="s">
        <v>11</v>
      </c>
      <c r="L4019" s="6" t="s">
        <v>1686</v>
      </c>
      <c r="M4019" s="6" t="s">
        <v>2569</v>
      </c>
      <c r="N4019" s="6" t="s">
        <v>98</v>
      </c>
      <c r="O4019" s="6" t="s">
        <v>1812</v>
      </c>
      <c r="P4019" s="6" t="s">
        <v>1812</v>
      </c>
      <c r="Q4019" s="6" t="s">
        <v>13089</v>
      </c>
      <c r="R4019" s="6" t="s">
        <v>1812</v>
      </c>
      <c r="S4019" s="6" t="s">
        <v>16925</v>
      </c>
      <c r="T4019" s="6" t="s">
        <v>13115</v>
      </c>
      <c r="U4019" s="6" t="s">
        <v>1812</v>
      </c>
      <c r="V4019" s="6" t="s">
        <v>1812</v>
      </c>
      <c r="W4019" s="6" t="s">
        <v>1816</v>
      </c>
      <c r="X4019" s="6" t="s">
        <v>18114</v>
      </c>
      <c r="Y4019" s="8">
        <f>X4020-'Com RTOS RX'!$X4019</f>
        <v>0.0001157407407</v>
      </c>
      <c r="Z4019" s="6">
        <f>SUM(LEN(",CO_MQ135|"),'Com RTOS RX'!$H4019,LEN(",CO2_MQ135|"),'Com RTOS RX'!$I4019,LEN(",Alcool_MQ135|"),'Com RTOS RX'!$J4019,LEN(",Alcool_MQ135|"),'Com RTOS RX'!$K4019,LEN(",Toluen_MQ135|"),'Com RTOS RX'!$L4019,LEN(",MH4_MQ135|"),'Com RTOS RX'!$M4019,LEN(",O3_MQ131|"),'Com RTOS RX'!$N4019)*8</f>
        <v>672</v>
      </c>
    </row>
    <row r="4020" ht="15.75" customHeight="1">
      <c r="A4020" s="6" t="s">
        <v>18115</v>
      </c>
      <c r="B4020" s="6" t="s">
        <v>18116</v>
      </c>
      <c r="C4020" s="6" t="s">
        <v>1810</v>
      </c>
      <c r="D4020" s="6" t="s">
        <v>18117</v>
      </c>
      <c r="E4020" s="6" t="s">
        <v>1812</v>
      </c>
      <c r="F4020" s="6" t="s">
        <v>1812</v>
      </c>
      <c r="G4020" s="6" t="s">
        <v>1812</v>
      </c>
      <c r="H4020" s="6" t="s">
        <v>1721</v>
      </c>
      <c r="I4020" s="6" t="s">
        <v>582</v>
      </c>
      <c r="J4020" s="6" t="s">
        <v>1722</v>
      </c>
      <c r="K4020" s="6" t="s">
        <v>213</v>
      </c>
      <c r="L4020" s="6" t="s">
        <v>1555</v>
      </c>
      <c r="M4020" s="6" t="s">
        <v>49</v>
      </c>
      <c r="N4020" s="6" t="s">
        <v>378</v>
      </c>
      <c r="O4020" s="6" t="s">
        <v>1812</v>
      </c>
      <c r="P4020" s="6" t="s">
        <v>1812</v>
      </c>
      <c r="Q4020" s="6" t="s">
        <v>13089</v>
      </c>
      <c r="R4020" s="6" t="s">
        <v>1812</v>
      </c>
      <c r="S4020" s="6" t="s">
        <v>17004</v>
      </c>
      <c r="T4020" s="6" t="s">
        <v>13115</v>
      </c>
      <c r="U4020" s="6" t="s">
        <v>1812</v>
      </c>
      <c r="V4020" s="6" t="s">
        <v>1812</v>
      </c>
      <c r="W4020" s="6" t="s">
        <v>1816</v>
      </c>
      <c r="X4020" s="6" t="s">
        <v>18118</v>
      </c>
      <c r="Y4020" s="8">
        <f>X4021-'Com RTOS RX'!$X4020</f>
        <v>0.0001157407407</v>
      </c>
      <c r="Z4020" s="6">
        <f>SUM(LEN(",CO_MQ135|"),'Com RTOS RX'!$H4020,LEN(",CO2_MQ135|"),'Com RTOS RX'!$I4020,LEN(",Alcool_MQ135|"),'Com RTOS RX'!$J4020,LEN(",Alcool_MQ135|"),'Com RTOS RX'!$K4020,LEN(",Toluen_MQ135|"),'Com RTOS RX'!$L4020,LEN(",MH4_MQ135|"),'Com RTOS RX'!$M4020,LEN(",O3_MQ131|"),'Com RTOS RX'!$N4020)*8</f>
        <v>672</v>
      </c>
    </row>
    <row r="4021" ht="15.75" customHeight="1">
      <c r="A4021" s="6" t="s">
        <v>18119</v>
      </c>
      <c r="B4021" s="6" t="s">
        <v>18120</v>
      </c>
      <c r="C4021" s="6" t="s">
        <v>1810</v>
      </c>
      <c r="D4021" s="6" t="s">
        <v>18121</v>
      </c>
      <c r="E4021" s="6" t="s">
        <v>1812</v>
      </c>
      <c r="F4021" s="6" t="s">
        <v>1812</v>
      </c>
      <c r="G4021" s="6" t="s">
        <v>1812</v>
      </c>
      <c r="H4021" s="6" t="s">
        <v>1689</v>
      </c>
      <c r="I4021" s="6" t="s">
        <v>967</v>
      </c>
      <c r="J4021" s="6" t="s">
        <v>562</v>
      </c>
      <c r="K4021" s="6" t="s">
        <v>136</v>
      </c>
      <c r="L4021" s="6" t="s">
        <v>362</v>
      </c>
      <c r="M4021" s="6" t="s">
        <v>2569</v>
      </c>
      <c r="N4021" s="6" t="s">
        <v>1724</v>
      </c>
      <c r="O4021" s="6" t="s">
        <v>1812</v>
      </c>
      <c r="P4021" s="6" t="s">
        <v>1812</v>
      </c>
      <c r="Q4021" s="6" t="s">
        <v>13089</v>
      </c>
      <c r="R4021" s="6" t="s">
        <v>1812</v>
      </c>
      <c r="S4021" s="6" t="s">
        <v>16925</v>
      </c>
      <c r="T4021" s="6" t="s">
        <v>13115</v>
      </c>
      <c r="U4021" s="6" t="s">
        <v>1812</v>
      </c>
      <c r="V4021" s="6" t="s">
        <v>1812</v>
      </c>
      <c r="W4021" s="6" t="s">
        <v>1816</v>
      </c>
      <c r="X4021" s="6" t="s">
        <v>18122</v>
      </c>
      <c r="Y4021" s="8">
        <f>X4022-'Com RTOS RX'!$X4021</f>
        <v>0.0001157407407</v>
      </c>
      <c r="Z4021" s="6">
        <f>SUM(LEN(",CO_MQ135|"),'Com RTOS RX'!$H4021,LEN(",CO2_MQ135|"),'Com RTOS RX'!$I4021,LEN(",Alcool_MQ135|"),'Com RTOS RX'!$J4021,LEN(",Alcool_MQ135|"),'Com RTOS RX'!$K4021,LEN(",Toluen_MQ135|"),'Com RTOS RX'!$L4021,LEN(",MH4_MQ135|"),'Com RTOS RX'!$M4021,LEN(",O3_MQ131|"),'Com RTOS RX'!$N4021)*8</f>
        <v>672</v>
      </c>
    </row>
    <row r="4022" ht="15.75" customHeight="1">
      <c r="A4022" s="6" t="s">
        <v>18123</v>
      </c>
      <c r="B4022" s="6" t="s">
        <v>18124</v>
      </c>
      <c r="C4022" s="6" t="s">
        <v>1810</v>
      </c>
      <c r="D4022" s="6" t="s">
        <v>18125</v>
      </c>
      <c r="E4022" s="6" t="s">
        <v>1812</v>
      </c>
      <c r="F4022" s="6" t="s">
        <v>1812</v>
      </c>
      <c r="G4022" s="6" t="s">
        <v>1812</v>
      </c>
      <c r="H4022" s="6" t="s">
        <v>1739</v>
      </c>
      <c r="I4022" s="6" t="s">
        <v>1193</v>
      </c>
      <c r="J4022" s="6" t="s">
        <v>729</v>
      </c>
      <c r="K4022" s="6" t="s">
        <v>1943</v>
      </c>
      <c r="L4022" s="6" t="s">
        <v>970</v>
      </c>
      <c r="M4022" s="6" t="s">
        <v>200</v>
      </c>
      <c r="N4022" s="6" t="s">
        <v>1724</v>
      </c>
      <c r="O4022" s="6" t="s">
        <v>1812</v>
      </c>
      <c r="P4022" s="6" t="s">
        <v>1812</v>
      </c>
      <c r="Q4022" s="6" t="s">
        <v>13089</v>
      </c>
      <c r="R4022" s="6" t="s">
        <v>1812</v>
      </c>
      <c r="S4022" s="6" t="s">
        <v>17036</v>
      </c>
      <c r="T4022" s="6" t="s">
        <v>13115</v>
      </c>
      <c r="U4022" s="6" t="s">
        <v>1812</v>
      </c>
      <c r="V4022" s="6" t="s">
        <v>1812</v>
      </c>
      <c r="W4022" s="6" t="s">
        <v>1816</v>
      </c>
      <c r="X4022" s="6" t="s">
        <v>18126</v>
      </c>
      <c r="Y4022" s="8">
        <f>X4023-'Com RTOS RX'!$X4022</f>
        <v>0.0001273148148</v>
      </c>
      <c r="Z4022" s="6">
        <f>SUM(LEN(",CO_MQ135|"),'Com RTOS RX'!$H4022,LEN(",CO2_MQ135|"),'Com RTOS RX'!$I4022,LEN(",Alcool_MQ135|"),'Com RTOS RX'!$J4022,LEN(",Alcool_MQ135|"),'Com RTOS RX'!$K4022,LEN(",Toluen_MQ135|"),'Com RTOS RX'!$L4022,LEN(",MH4_MQ135|"),'Com RTOS RX'!$M4022,LEN(",O3_MQ131|"),'Com RTOS RX'!$N4022)*8</f>
        <v>672</v>
      </c>
    </row>
    <row r="4023" ht="15.75" customHeight="1">
      <c r="A4023" s="6" t="s">
        <v>18127</v>
      </c>
      <c r="B4023" s="6" t="s">
        <v>18128</v>
      </c>
      <c r="C4023" s="6" t="s">
        <v>1810</v>
      </c>
      <c r="D4023" s="6" t="s">
        <v>18129</v>
      </c>
      <c r="E4023" s="6" t="s">
        <v>1812</v>
      </c>
      <c r="F4023" s="6" t="s">
        <v>1812</v>
      </c>
      <c r="G4023" s="6" t="s">
        <v>1812</v>
      </c>
      <c r="H4023" s="6" t="s">
        <v>737</v>
      </c>
      <c r="I4023" s="6" t="s">
        <v>558</v>
      </c>
      <c r="J4023" s="6" t="s">
        <v>1733</v>
      </c>
      <c r="K4023" s="6" t="s">
        <v>2643</v>
      </c>
      <c r="L4023" s="6" t="s">
        <v>1265</v>
      </c>
      <c r="M4023" s="6" t="s">
        <v>277</v>
      </c>
      <c r="N4023" s="6" t="s">
        <v>384</v>
      </c>
      <c r="O4023" s="6" t="s">
        <v>1812</v>
      </c>
      <c r="P4023" s="6" t="s">
        <v>1812</v>
      </c>
      <c r="Q4023" s="6" t="s">
        <v>13089</v>
      </c>
      <c r="R4023" s="6" t="s">
        <v>1812</v>
      </c>
      <c r="S4023" s="6" t="s">
        <v>17004</v>
      </c>
      <c r="T4023" s="6" t="s">
        <v>13115</v>
      </c>
      <c r="U4023" s="6" t="s">
        <v>1812</v>
      </c>
      <c r="V4023" s="6" t="s">
        <v>1812</v>
      </c>
      <c r="W4023" s="6" t="s">
        <v>1816</v>
      </c>
      <c r="X4023" s="6" t="s">
        <v>18130</v>
      </c>
      <c r="Y4023" s="8">
        <f>X4024-'Com RTOS RX'!$X4023</f>
        <v>0.0001157407407</v>
      </c>
      <c r="Z4023" s="6">
        <f>SUM(LEN(",CO_MQ135|"),'Com RTOS RX'!$H4023,LEN(",CO2_MQ135|"),'Com RTOS RX'!$I4023,LEN(",Alcool_MQ135|"),'Com RTOS RX'!$J4023,LEN(",Alcool_MQ135|"),'Com RTOS RX'!$K4023,LEN(",Toluen_MQ135|"),'Com RTOS RX'!$L4023,LEN(",MH4_MQ135|"),'Com RTOS RX'!$M4023,LEN(",O3_MQ131|"),'Com RTOS RX'!$N4023)*8</f>
        <v>672</v>
      </c>
    </row>
    <row r="4024" ht="15.75" customHeight="1">
      <c r="A4024" s="6" t="s">
        <v>18131</v>
      </c>
      <c r="B4024" s="6" t="s">
        <v>18132</v>
      </c>
      <c r="C4024" s="6" t="s">
        <v>1810</v>
      </c>
      <c r="D4024" s="6" t="s">
        <v>18133</v>
      </c>
      <c r="E4024" s="6" t="s">
        <v>1812</v>
      </c>
      <c r="F4024" s="6" t="s">
        <v>1812</v>
      </c>
      <c r="G4024" s="6" t="s">
        <v>1812</v>
      </c>
      <c r="H4024" s="6" t="s">
        <v>602</v>
      </c>
      <c r="I4024" s="6" t="s">
        <v>1398</v>
      </c>
      <c r="J4024" s="6" t="s">
        <v>589</v>
      </c>
      <c r="K4024" s="6" t="s">
        <v>326</v>
      </c>
      <c r="L4024" s="6" t="s">
        <v>1684</v>
      </c>
      <c r="M4024" s="6" t="s">
        <v>211</v>
      </c>
      <c r="N4024" s="6" t="s">
        <v>378</v>
      </c>
      <c r="O4024" s="6" t="s">
        <v>1812</v>
      </c>
      <c r="P4024" s="6" t="s">
        <v>1812</v>
      </c>
      <c r="Q4024" s="6" t="s">
        <v>13089</v>
      </c>
      <c r="R4024" s="6" t="s">
        <v>1812</v>
      </c>
      <c r="S4024" s="6" t="s">
        <v>16925</v>
      </c>
      <c r="T4024" s="6" t="s">
        <v>13115</v>
      </c>
      <c r="U4024" s="6" t="s">
        <v>1812</v>
      </c>
      <c r="V4024" s="6" t="s">
        <v>1812</v>
      </c>
      <c r="W4024" s="6" t="s">
        <v>1816</v>
      </c>
      <c r="X4024" s="6" t="s">
        <v>18134</v>
      </c>
      <c r="Y4024" s="8">
        <f>X4025-'Com RTOS RX'!$X4024</f>
        <v>0.0001157407407</v>
      </c>
      <c r="Z4024" s="6">
        <f>SUM(LEN(",CO_MQ135|"),'Com RTOS RX'!$H4024,LEN(",CO2_MQ135|"),'Com RTOS RX'!$I4024,LEN(",Alcool_MQ135|"),'Com RTOS RX'!$J4024,LEN(",Alcool_MQ135|"),'Com RTOS RX'!$K4024,LEN(",Toluen_MQ135|"),'Com RTOS RX'!$L4024,LEN(",MH4_MQ135|"),'Com RTOS RX'!$M4024,LEN(",O3_MQ131|"),'Com RTOS RX'!$N4024)*8</f>
        <v>672</v>
      </c>
    </row>
    <row r="4025" ht="15.75" customHeight="1">
      <c r="A4025" s="6" t="s">
        <v>18135</v>
      </c>
      <c r="B4025" s="6" t="s">
        <v>18136</v>
      </c>
      <c r="C4025" s="6" t="s">
        <v>1810</v>
      </c>
      <c r="D4025" s="6" t="s">
        <v>18137</v>
      </c>
      <c r="E4025" s="6" t="s">
        <v>1812</v>
      </c>
      <c r="F4025" s="6" t="s">
        <v>1812</v>
      </c>
      <c r="G4025" s="6" t="s">
        <v>1812</v>
      </c>
      <c r="H4025" s="6" t="s">
        <v>1685</v>
      </c>
      <c r="I4025" s="6" t="s">
        <v>31</v>
      </c>
      <c r="J4025" s="6" t="s">
        <v>846</v>
      </c>
      <c r="K4025" s="6" t="s">
        <v>11</v>
      </c>
      <c r="L4025" s="6" t="s">
        <v>1686</v>
      </c>
      <c r="M4025" s="6" t="s">
        <v>2569</v>
      </c>
      <c r="N4025" s="6" t="s">
        <v>378</v>
      </c>
      <c r="O4025" s="6" t="s">
        <v>1812</v>
      </c>
      <c r="P4025" s="6" t="s">
        <v>1812</v>
      </c>
      <c r="Q4025" s="6" t="s">
        <v>13089</v>
      </c>
      <c r="R4025" s="6" t="s">
        <v>1812</v>
      </c>
      <c r="S4025" s="6" t="s">
        <v>16925</v>
      </c>
      <c r="T4025" s="6" t="s">
        <v>13115</v>
      </c>
      <c r="U4025" s="6" t="s">
        <v>1812</v>
      </c>
      <c r="V4025" s="6" t="s">
        <v>1812</v>
      </c>
      <c r="W4025" s="6" t="s">
        <v>1816</v>
      </c>
      <c r="X4025" s="6" t="s">
        <v>18138</v>
      </c>
      <c r="Y4025" s="8">
        <f>X4026-'Com RTOS RX'!$X4025</f>
        <v>0.0001157407407</v>
      </c>
      <c r="Z4025" s="6">
        <f>SUM(LEN(",CO_MQ135|"),'Com RTOS RX'!$H4025,LEN(",CO2_MQ135|"),'Com RTOS RX'!$I4025,LEN(",Alcool_MQ135|"),'Com RTOS RX'!$J4025,LEN(",Alcool_MQ135|"),'Com RTOS RX'!$K4025,LEN(",Toluen_MQ135|"),'Com RTOS RX'!$L4025,LEN(",MH4_MQ135|"),'Com RTOS RX'!$M4025,LEN(",O3_MQ131|"),'Com RTOS RX'!$N4025)*8</f>
        <v>672</v>
      </c>
    </row>
    <row r="4026" ht="15.75" customHeight="1">
      <c r="A4026" s="6" t="s">
        <v>18139</v>
      </c>
      <c r="B4026" s="6" t="s">
        <v>18140</v>
      </c>
      <c r="C4026" s="6" t="s">
        <v>1810</v>
      </c>
      <c r="D4026" s="6" t="s">
        <v>18141</v>
      </c>
      <c r="E4026" s="6" t="s">
        <v>1812</v>
      </c>
      <c r="F4026" s="6" t="s">
        <v>1812</v>
      </c>
      <c r="G4026" s="6" t="s">
        <v>1812</v>
      </c>
      <c r="H4026" s="6" t="s">
        <v>1707</v>
      </c>
      <c r="I4026" s="6" t="s">
        <v>962</v>
      </c>
      <c r="J4026" s="6" t="s">
        <v>585</v>
      </c>
      <c r="K4026" s="6" t="s">
        <v>322</v>
      </c>
      <c r="L4026" s="6" t="s">
        <v>1708</v>
      </c>
      <c r="M4026" s="6" t="s">
        <v>214</v>
      </c>
      <c r="N4026" s="6" t="s">
        <v>98</v>
      </c>
      <c r="O4026" s="6" t="s">
        <v>1812</v>
      </c>
      <c r="P4026" s="6" t="s">
        <v>1812</v>
      </c>
      <c r="Q4026" s="6" t="s">
        <v>13089</v>
      </c>
      <c r="R4026" s="6" t="s">
        <v>1812</v>
      </c>
      <c r="S4026" s="6" t="s">
        <v>16925</v>
      </c>
      <c r="T4026" s="6" t="s">
        <v>13115</v>
      </c>
      <c r="U4026" s="6" t="s">
        <v>1812</v>
      </c>
      <c r="V4026" s="6" t="s">
        <v>1812</v>
      </c>
      <c r="W4026" s="6" t="s">
        <v>1816</v>
      </c>
      <c r="X4026" s="6" t="s">
        <v>18142</v>
      </c>
      <c r="Y4026" s="8">
        <f>X4027-'Com RTOS RX'!$X4026</f>
        <v>0.0001157407407</v>
      </c>
      <c r="Z4026" s="6">
        <f>SUM(LEN(",CO_MQ135|"),'Com RTOS RX'!$H4026,LEN(",CO2_MQ135|"),'Com RTOS RX'!$I4026,LEN(",Alcool_MQ135|"),'Com RTOS RX'!$J4026,LEN(",Alcool_MQ135|"),'Com RTOS RX'!$K4026,LEN(",Toluen_MQ135|"),'Com RTOS RX'!$L4026,LEN(",MH4_MQ135|"),'Com RTOS RX'!$M4026,LEN(",O3_MQ131|"),'Com RTOS RX'!$N4026)*8</f>
        <v>672</v>
      </c>
    </row>
    <row r="4027" ht="15.75" customHeight="1">
      <c r="A4027" s="6" t="s">
        <v>18143</v>
      </c>
      <c r="B4027" s="6" t="s">
        <v>18144</v>
      </c>
      <c r="C4027" s="6" t="s">
        <v>1810</v>
      </c>
      <c r="D4027" s="6" t="s">
        <v>18145</v>
      </c>
      <c r="E4027" s="6" t="s">
        <v>1812</v>
      </c>
      <c r="F4027" s="6" t="s">
        <v>1812</v>
      </c>
      <c r="G4027" s="6" t="s">
        <v>1812</v>
      </c>
      <c r="H4027" s="6" t="s">
        <v>1676</v>
      </c>
      <c r="I4027" s="6" t="s">
        <v>14018</v>
      </c>
      <c r="J4027" s="6" t="s">
        <v>17021</v>
      </c>
      <c r="K4027" s="6" t="s">
        <v>318</v>
      </c>
      <c r="L4027" s="6" t="s">
        <v>17022</v>
      </c>
      <c r="M4027" s="6" t="s">
        <v>255</v>
      </c>
      <c r="N4027" s="6" t="s">
        <v>1724</v>
      </c>
      <c r="O4027" s="6" t="s">
        <v>1812</v>
      </c>
      <c r="P4027" s="6" t="s">
        <v>1812</v>
      </c>
      <c r="Q4027" s="6" t="s">
        <v>13089</v>
      </c>
      <c r="R4027" s="6" t="s">
        <v>1812</v>
      </c>
      <c r="S4027" s="6" t="s">
        <v>16925</v>
      </c>
      <c r="T4027" s="6" t="s">
        <v>13115</v>
      </c>
      <c r="U4027" s="6" t="s">
        <v>1812</v>
      </c>
      <c r="V4027" s="6" t="s">
        <v>1812</v>
      </c>
      <c r="W4027" s="6" t="s">
        <v>1816</v>
      </c>
      <c r="X4027" s="6" t="s">
        <v>18146</v>
      </c>
      <c r="Y4027" s="8">
        <f>X4028-'Com RTOS RX'!$X4027</f>
        <v>0.0001157407407</v>
      </c>
      <c r="Z4027" s="6">
        <f>SUM(LEN(",CO_MQ135|"),'Com RTOS RX'!$H4027,LEN(",CO2_MQ135|"),'Com RTOS RX'!$I4027,LEN(",Alcool_MQ135|"),'Com RTOS RX'!$J4027,LEN(",Alcool_MQ135|"),'Com RTOS RX'!$K4027,LEN(",Toluen_MQ135|"),'Com RTOS RX'!$L4027,LEN(",MH4_MQ135|"),'Com RTOS RX'!$M4027,LEN(",O3_MQ131|"),'Com RTOS RX'!$N4027)*8</f>
        <v>672</v>
      </c>
    </row>
    <row r="4028" ht="15.75" customHeight="1">
      <c r="A4028" s="6" t="s">
        <v>18147</v>
      </c>
      <c r="B4028" s="6" t="s">
        <v>18148</v>
      </c>
      <c r="C4028" s="6" t="s">
        <v>1810</v>
      </c>
      <c r="D4028" s="6" t="s">
        <v>18149</v>
      </c>
      <c r="E4028" s="6" t="s">
        <v>1812</v>
      </c>
      <c r="F4028" s="6" t="s">
        <v>1812</v>
      </c>
      <c r="G4028" s="6" t="s">
        <v>1812</v>
      </c>
      <c r="H4028" s="6" t="s">
        <v>15073</v>
      </c>
      <c r="I4028" s="6" t="s">
        <v>1299</v>
      </c>
      <c r="J4028" s="6" t="s">
        <v>1687</v>
      </c>
      <c r="K4028" s="6" t="s">
        <v>3250</v>
      </c>
      <c r="L4028" s="6" t="s">
        <v>15647</v>
      </c>
      <c r="M4028" s="6" t="s">
        <v>299</v>
      </c>
      <c r="N4028" s="6" t="s">
        <v>378</v>
      </c>
      <c r="O4028" s="6" t="s">
        <v>1812</v>
      </c>
      <c r="P4028" s="6" t="s">
        <v>1812</v>
      </c>
      <c r="Q4028" s="6" t="s">
        <v>13089</v>
      </c>
      <c r="R4028" s="6" t="s">
        <v>1812</v>
      </c>
      <c r="S4028" s="6" t="s">
        <v>16925</v>
      </c>
      <c r="T4028" s="6" t="s">
        <v>13115</v>
      </c>
      <c r="U4028" s="6" t="s">
        <v>1812</v>
      </c>
      <c r="V4028" s="6" t="s">
        <v>1812</v>
      </c>
      <c r="W4028" s="6" t="s">
        <v>1816</v>
      </c>
      <c r="X4028" s="6" t="s">
        <v>18150</v>
      </c>
      <c r="Y4028" s="8">
        <f>X4029-'Com RTOS RX'!$X4028</f>
        <v>0.0001273148148</v>
      </c>
      <c r="Z4028" s="6">
        <f>SUM(LEN(",CO_MQ135|"),'Com RTOS RX'!$H4028,LEN(",CO2_MQ135|"),'Com RTOS RX'!$I4028,LEN(",Alcool_MQ135|"),'Com RTOS RX'!$J4028,LEN(",Alcool_MQ135|"),'Com RTOS RX'!$K4028,LEN(",Toluen_MQ135|"),'Com RTOS RX'!$L4028,LEN(",MH4_MQ135|"),'Com RTOS RX'!$M4028,LEN(",O3_MQ131|"),'Com RTOS RX'!$N4028)*8</f>
        <v>672</v>
      </c>
    </row>
    <row r="4029" ht="15.75" customHeight="1">
      <c r="A4029" s="6" t="s">
        <v>18151</v>
      </c>
      <c r="B4029" s="6" t="s">
        <v>18152</v>
      </c>
      <c r="C4029" s="6" t="s">
        <v>1810</v>
      </c>
      <c r="D4029" s="6" t="s">
        <v>18153</v>
      </c>
      <c r="E4029" s="6" t="s">
        <v>1812</v>
      </c>
      <c r="F4029" s="6" t="s">
        <v>1812</v>
      </c>
      <c r="G4029" s="6" t="s">
        <v>1812</v>
      </c>
      <c r="H4029" s="6" t="s">
        <v>602</v>
      </c>
      <c r="I4029" s="6" t="s">
        <v>1398</v>
      </c>
      <c r="J4029" s="6" t="s">
        <v>589</v>
      </c>
      <c r="K4029" s="6" t="s">
        <v>326</v>
      </c>
      <c r="L4029" s="6" t="s">
        <v>1684</v>
      </c>
      <c r="M4029" s="6" t="s">
        <v>211</v>
      </c>
      <c r="N4029" s="6" t="s">
        <v>378</v>
      </c>
      <c r="O4029" s="6" t="s">
        <v>1812</v>
      </c>
      <c r="P4029" s="6" t="s">
        <v>1812</v>
      </c>
      <c r="Q4029" s="6" t="s">
        <v>13089</v>
      </c>
      <c r="R4029" s="6" t="s">
        <v>1812</v>
      </c>
      <c r="S4029" s="6" t="s">
        <v>16925</v>
      </c>
      <c r="T4029" s="6" t="s">
        <v>13115</v>
      </c>
      <c r="U4029" s="6" t="s">
        <v>1812</v>
      </c>
      <c r="V4029" s="6" t="s">
        <v>1812</v>
      </c>
      <c r="W4029" s="6" t="s">
        <v>1816</v>
      </c>
      <c r="X4029" s="6" t="s">
        <v>18154</v>
      </c>
      <c r="Y4029" s="8">
        <f>X4030-'Com RTOS RX'!$X4029</f>
        <v>0.0001157407407</v>
      </c>
      <c r="Z4029" s="6">
        <f>SUM(LEN(",CO_MQ135|"),'Com RTOS RX'!$H4029,LEN(",CO2_MQ135|"),'Com RTOS RX'!$I4029,LEN(",Alcool_MQ135|"),'Com RTOS RX'!$J4029,LEN(",Alcool_MQ135|"),'Com RTOS RX'!$K4029,LEN(",Toluen_MQ135|"),'Com RTOS RX'!$L4029,LEN(",MH4_MQ135|"),'Com RTOS RX'!$M4029,LEN(",O3_MQ131|"),'Com RTOS RX'!$N4029)*8</f>
        <v>672</v>
      </c>
    </row>
    <row r="4030" ht="15.75" customHeight="1">
      <c r="A4030" s="6" t="s">
        <v>18155</v>
      </c>
      <c r="B4030" s="6" t="s">
        <v>18156</v>
      </c>
      <c r="C4030" s="6" t="s">
        <v>1810</v>
      </c>
      <c r="D4030" s="6" t="s">
        <v>18157</v>
      </c>
      <c r="E4030" s="6" t="s">
        <v>1812</v>
      </c>
      <c r="F4030" s="6" t="s">
        <v>1812</v>
      </c>
      <c r="G4030" s="6" t="s">
        <v>1812</v>
      </c>
      <c r="H4030" s="6" t="s">
        <v>15073</v>
      </c>
      <c r="I4030" s="6" t="s">
        <v>1299</v>
      </c>
      <c r="J4030" s="6" t="s">
        <v>1687</v>
      </c>
      <c r="K4030" s="6" t="s">
        <v>3250</v>
      </c>
      <c r="L4030" s="6" t="s">
        <v>15647</v>
      </c>
      <c r="M4030" s="6" t="s">
        <v>299</v>
      </c>
      <c r="N4030" s="6" t="s">
        <v>378</v>
      </c>
      <c r="O4030" s="6" t="s">
        <v>1812</v>
      </c>
      <c r="P4030" s="6" t="s">
        <v>1812</v>
      </c>
      <c r="Q4030" s="6" t="s">
        <v>13089</v>
      </c>
      <c r="R4030" s="6" t="s">
        <v>1812</v>
      </c>
      <c r="S4030" s="6" t="s">
        <v>16925</v>
      </c>
      <c r="T4030" s="6" t="s">
        <v>13115</v>
      </c>
      <c r="U4030" s="6" t="s">
        <v>1812</v>
      </c>
      <c r="V4030" s="6" t="s">
        <v>1812</v>
      </c>
      <c r="W4030" s="6" t="s">
        <v>1816</v>
      </c>
      <c r="X4030" s="6" t="s">
        <v>18158</v>
      </c>
      <c r="Y4030" s="8">
        <f>X4031-'Com RTOS RX'!$X4030</f>
        <v>0.0001157407407</v>
      </c>
      <c r="Z4030" s="6">
        <f>SUM(LEN(",CO_MQ135|"),'Com RTOS RX'!$H4030,LEN(",CO2_MQ135|"),'Com RTOS RX'!$I4030,LEN(",Alcool_MQ135|"),'Com RTOS RX'!$J4030,LEN(",Alcool_MQ135|"),'Com RTOS RX'!$K4030,LEN(",Toluen_MQ135|"),'Com RTOS RX'!$L4030,LEN(",MH4_MQ135|"),'Com RTOS RX'!$M4030,LEN(",O3_MQ131|"),'Com RTOS RX'!$N4030)*8</f>
        <v>672</v>
      </c>
    </row>
    <row r="4031" ht="15.75" customHeight="1">
      <c r="A4031" s="6" t="s">
        <v>18159</v>
      </c>
      <c r="B4031" s="6" t="s">
        <v>18160</v>
      </c>
      <c r="C4031" s="6" t="s">
        <v>1810</v>
      </c>
      <c r="D4031" s="6" t="s">
        <v>18161</v>
      </c>
      <c r="E4031" s="6" t="s">
        <v>1812</v>
      </c>
      <c r="F4031" s="6" t="s">
        <v>1812</v>
      </c>
      <c r="G4031" s="6" t="s">
        <v>1812</v>
      </c>
      <c r="H4031" s="6" t="s">
        <v>1676</v>
      </c>
      <c r="I4031" s="6" t="s">
        <v>14018</v>
      </c>
      <c r="J4031" s="6" t="s">
        <v>17021</v>
      </c>
      <c r="K4031" s="6" t="s">
        <v>318</v>
      </c>
      <c r="L4031" s="6" t="s">
        <v>17022</v>
      </c>
      <c r="M4031" s="6" t="s">
        <v>255</v>
      </c>
      <c r="N4031" s="6" t="s">
        <v>393</v>
      </c>
      <c r="O4031" s="6" t="s">
        <v>1812</v>
      </c>
      <c r="P4031" s="6" t="s">
        <v>1812</v>
      </c>
      <c r="Q4031" s="6" t="s">
        <v>13089</v>
      </c>
      <c r="R4031" s="6" t="s">
        <v>1812</v>
      </c>
      <c r="S4031" s="6" t="s">
        <v>16925</v>
      </c>
      <c r="T4031" s="6" t="s">
        <v>13115</v>
      </c>
      <c r="U4031" s="6" t="s">
        <v>1812</v>
      </c>
      <c r="V4031" s="6" t="s">
        <v>1812</v>
      </c>
      <c r="W4031" s="6" t="s">
        <v>1816</v>
      </c>
      <c r="X4031" s="6" t="s">
        <v>18162</v>
      </c>
      <c r="Y4031" s="8">
        <f>X4032-'Com RTOS RX'!$X4031</f>
        <v>0.0001157407407</v>
      </c>
      <c r="Z4031" s="6">
        <f>SUM(LEN(",CO_MQ135|"),'Com RTOS RX'!$H4031,LEN(",CO2_MQ135|"),'Com RTOS RX'!$I4031,LEN(",Alcool_MQ135|"),'Com RTOS RX'!$J4031,LEN(",Alcool_MQ135|"),'Com RTOS RX'!$K4031,LEN(",Toluen_MQ135|"),'Com RTOS RX'!$L4031,LEN(",MH4_MQ135|"),'Com RTOS RX'!$M4031,LEN(",O3_MQ131|"),'Com RTOS RX'!$N4031)*8</f>
        <v>672</v>
      </c>
    </row>
    <row r="4032" ht="15.75" customHeight="1">
      <c r="A4032" s="6" t="s">
        <v>18163</v>
      </c>
      <c r="B4032" s="6" t="s">
        <v>18164</v>
      </c>
      <c r="C4032" s="6" t="s">
        <v>1810</v>
      </c>
      <c r="D4032" s="6" t="s">
        <v>18165</v>
      </c>
      <c r="E4032" s="6" t="s">
        <v>1812</v>
      </c>
      <c r="F4032" s="6" t="s">
        <v>1812</v>
      </c>
      <c r="G4032" s="6" t="s">
        <v>1812</v>
      </c>
      <c r="H4032" s="6" t="s">
        <v>1707</v>
      </c>
      <c r="I4032" s="6" t="s">
        <v>962</v>
      </c>
      <c r="J4032" s="6" t="s">
        <v>585</v>
      </c>
      <c r="K4032" s="6" t="s">
        <v>322</v>
      </c>
      <c r="L4032" s="6" t="s">
        <v>1708</v>
      </c>
      <c r="M4032" s="6" t="s">
        <v>214</v>
      </c>
      <c r="N4032" s="6" t="s">
        <v>98</v>
      </c>
      <c r="O4032" s="6" t="s">
        <v>1812</v>
      </c>
      <c r="P4032" s="6" t="s">
        <v>1812</v>
      </c>
      <c r="Q4032" s="6" t="s">
        <v>13089</v>
      </c>
      <c r="R4032" s="6" t="s">
        <v>1812</v>
      </c>
      <c r="S4032" s="6" t="s">
        <v>16925</v>
      </c>
      <c r="T4032" s="6" t="s">
        <v>13115</v>
      </c>
      <c r="U4032" s="6" t="s">
        <v>1812</v>
      </c>
      <c r="V4032" s="6" t="s">
        <v>1812</v>
      </c>
      <c r="W4032" s="6" t="s">
        <v>1816</v>
      </c>
      <c r="X4032" s="6" t="s">
        <v>18166</v>
      </c>
      <c r="Y4032" s="8">
        <f>X4033-'Com RTOS RX'!$X4032</f>
        <v>0.0001157407407</v>
      </c>
      <c r="Z4032" s="6">
        <f>SUM(LEN(",CO_MQ135|"),'Com RTOS RX'!$H4032,LEN(",CO2_MQ135|"),'Com RTOS RX'!$I4032,LEN(",Alcool_MQ135|"),'Com RTOS RX'!$J4032,LEN(",Alcool_MQ135|"),'Com RTOS RX'!$K4032,LEN(",Toluen_MQ135|"),'Com RTOS RX'!$L4032,LEN(",MH4_MQ135|"),'Com RTOS RX'!$M4032,LEN(",O3_MQ131|"),'Com RTOS RX'!$N4032)*8</f>
        <v>672</v>
      </c>
    </row>
    <row r="4033" ht="15.75" customHeight="1">
      <c r="A4033" s="6" t="s">
        <v>18167</v>
      </c>
      <c r="B4033" s="6" t="s">
        <v>18168</v>
      </c>
      <c r="C4033" s="6" t="s">
        <v>1810</v>
      </c>
      <c r="D4033" s="6" t="s">
        <v>18169</v>
      </c>
      <c r="E4033" s="6" t="s">
        <v>1812</v>
      </c>
      <c r="F4033" s="6" t="s">
        <v>1812</v>
      </c>
      <c r="G4033" s="6" t="s">
        <v>1812</v>
      </c>
      <c r="H4033" s="6" t="s">
        <v>602</v>
      </c>
      <c r="I4033" s="6" t="s">
        <v>1398</v>
      </c>
      <c r="J4033" s="6" t="s">
        <v>589</v>
      </c>
      <c r="K4033" s="6" t="s">
        <v>326</v>
      </c>
      <c r="L4033" s="6" t="s">
        <v>1684</v>
      </c>
      <c r="M4033" s="6" t="s">
        <v>211</v>
      </c>
      <c r="N4033" s="6" t="s">
        <v>98</v>
      </c>
      <c r="O4033" s="6" t="s">
        <v>1812</v>
      </c>
      <c r="P4033" s="6" t="s">
        <v>1812</v>
      </c>
      <c r="Q4033" s="6" t="s">
        <v>13089</v>
      </c>
      <c r="R4033" s="6" t="s">
        <v>1812</v>
      </c>
      <c r="S4033" s="6" t="s">
        <v>16925</v>
      </c>
      <c r="T4033" s="6" t="s">
        <v>13115</v>
      </c>
      <c r="U4033" s="6" t="s">
        <v>1812</v>
      </c>
      <c r="V4033" s="6" t="s">
        <v>1812</v>
      </c>
      <c r="W4033" s="6" t="s">
        <v>1816</v>
      </c>
      <c r="X4033" s="6" t="s">
        <v>18170</v>
      </c>
      <c r="Y4033" s="8">
        <f>X4034-'Com RTOS RX'!$X4033</f>
        <v>0.0001157407407</v>
      </c>
      <c r="Z4033" s="6">
        <f>SUM(LEN(",CO_MQ135|"),'Com RTOS RX'!$H4033,LEN(",CO2_MQ135|"),'Com RTOS RX'!$I4033,LEN(",Alcool_MQ135|"),'Com RTOS RX'!$J4033,LEN(",Alcool_MQ135|"),'Com RTOS RX'!$K4033,LEN(",Toluen_MQ135|"),'Com RTOS RX'!$L4033,LEN(",MH4_MQ135|"),'Com RTOS RX'!$M4033,LEN(",O3_MQ131|"),'Com RTOS RX'!$N4033)*8</f>
        <v>672</v>
      </c>
    </row>
    <row r="4034" ht="15.75" customHeight="1">
      <c r="A4034" s="6" t="s">
        <v>18171</v>
      </c>
      <c r="B4034" s="6" t="s">
        <v>18172</v>
      </c>
      <c r="C4034" s="6" t="s">
        <v>1810</v>
      </c>
      <c r="D4034" s="6" t="s">
        <v>18173</v>
      </c>
      <c r="E4034" s="6" t="s">
        <v>1812</v>
      </c>
      <c r="F4034" s="6" t="s">
        <v>1812</v>
      </c>
      <c r="G4034" s="6" t="s">
        <v>1812</v>
      </c>
      <c r="H4034" s="6" t="s">
        <v>1676</v>
      </c>
      <c r="I4034" s="6" t="s">
        <v>14018</v>
      </c>
      <c r="J4034" s="6" t="s">
        <v>17021</v>
      </c>
      <c r="K4034" s="6" t="s">
        <v>318</v>
      </c>
      <c r="L4034" s="6" t="s">
        <v>17022</v>
      </c>
      <c r="M4034" s="6" t="s">
        <v>255</v>
      </c>
      <c r="N4034" s="6" t="s">
        <v>98</v>
      </c>
      <c r="O4034" s="6" t="s">
        <v>1812</v>
      </c>
      <c r="P4034" s="6" t="s">
        <v>1812</v>
      </c>
      <c r="Q4034" s="6" t="s">
        <v>13089</v>
      </c>
      <c r="R4034" s="6" t="s">
        <v>1812</v>
      </c>
      <c r="S4034" s="6" t="s">
        <v>16925</v>
      </c>
      <c r="T4034" s="6" t="s">
        <v>13115</v>
      </c>
      <c r="U4034" s="6" t="s">
        <v>1812</v>
      </c>
      <c r="V4034" s="6" t="s">
        <v>1812</v>
      </c>
      <c r="W4034" s="6" t="s">
        <v>1816</v>
      </c>
      <c r="X4034" s="6" t="s">
        <v>18174</v>
      </c>
      <c r="Y4034" s="8">
        <f>X4035-'Com RTOS RX'!$X4034</f>
        <v>0.0001157407407</v>
      </c>
      <c r="Z4034" s="6">
        <f>SUM(LEN(",CO_MQ135|"),'Com RTOS RX'!$H4034,LEN(",CO2_MQ135|"),'Com RTOS RX'!$I4034,LEN(",Alcool_MQ135|"),'Com RTOS RX'!$J4034,LEN(",Alcool_MQ135|"),'Com RTOS RX'!$K4034,LEN(",Toluen_MQ135|"),'Com RTOS RX'!$L4034,LEN(",MH4_MQ135|"),'Com RTOS RX'!$M4034,LEN(",O3_MQ131|"),'Com RTOS RX'!$N4034)*8</f>
        <v>672</v>
      </c>
    </row>
    <row r="4035" ht="15.75" customHeight="1">
      <c r="A4035" s="6" t="s">
        <v>18175</v>
      </c>
      <c r="B4035" s="6" t="s">
        <v>18176</v>
      </c>
      <c r="C4035" s="6" t="s">
        <v>1810</v>
      </c>
      <c r="D4035" s="6" t="s">
        <v>18177</v>
      </c>
      <c r="E4035" s="6" t="s">
        <v>1812</v>
      </c>
      <c r="F4035" s="6" t="s">
        <v>1812</v>
      </c>
      <c r="G4035" s="6" t="s">
        <v>1812</v>
      </c>
      <c r="H4035" s="6" t="s">
        <v>1689</v>
      </c>
      <c r="I4035" s="6" t="s">
        <v>967</v>
      </c>
      <c r="J4035" s="6" t="s">
        <v>562</v>
      </c>
      <c r="K4035" s="6" t="s">
        <v>136</v>
      </c>
      <c r="L4035" s="6" t="s">
        <v>362</v>
      </c>
      <c r="M4035" s="6" t="s">
        <v>2569</v>
      </c>
      <c r="N4035" s="6" t="s">
        <v>98</v>
      </c>
      <c r="O4035" s="6" t="s">
        <v>1812</v>
      </c>
      <c r="P4035" s="6" t="s">
        <v>1812</v>
      </c>
      <c r="Q4035" s="6" t="s">
        <v>13089</v>
      </c>
      <c r="R4035" s="6" t="s">
        <v>1812</v>
      </c>
      <c r="S4035" s="6" t="s">
        <v>16925</v>
      </c>
      <c r="T4035" s="6" t="s">
        <v>13115</v>
      </c>
      <c r="U4035" s="6" t="s">
        <v>1812</v>
      </c>
      <c r="V4035" s="6" t="s">
        <v>1812</v>
      </c>
      <c r="W4035" s="6" t="s">
        <v>1816</v>
      </c>
      <c r="X4035" s="6" t="s">
        <v>18178</v>
      </c>
      <c r="Y4035" s="8">
        <f>X4036-'Com RTOS RX'!$X4035</f>
        <v>0.0001157407407</v>
      </c>
      <c r="Z4035" s="6">
        <f>SUM(LEN(",CO_MQ135|"),'Com RTOS RX'!$H4035,LEN(",CO2_MQ135|"),'Com RTOS RX'!$I4035,LEN(",Alcool_MQ135|"),'Com RTOS RX'!$J4035,LEN(",Alcool_MQ135|"),'Com RTOS RX'!$K4035,LEN(",Toluen_MQ135|"),'Com RTOS RX'!$L4035,LEN(",MH4_MQ135|"),'Com RTOS RX'!$M4035,LEN(",O3_MQ131|"),'Com RTOS RX'!$N4035)*8</f>
        <v>672</v>
      </c>
    </row>
    <row r="4036" ht="15.75" customHeight="1">
      <c r="A4036" s="6" t="s">
        <v>18179</v>
      </c>
      <c r="B4036" s="6" t="s">
        <v>18180</v>
      </c>
      <c r="C4036" s="6" t="s">
        <v>1810</v>
      </c>
      <c r="D4036" s="6" t="s">
        <v>18181</v>
      </c>
      <c r="E4036" s="6" t="s">
        <v>1812</v>
      </c>
      <c r="F4036" s="6" t="s">
        <v>1812</v>
      </c>
      <c r="G4036" s="6" t="s">
        <v>1812</v>
      </c>
      <c r="H4036" s="6" t="s">
        <v>1740</v>
      </c>
      <c r="I4036" s="6" t="s">
        <v>13197</v>
      </c>
      <c r="J4036" s="6" t="s">
        <v>18182</v>
      </c>
      <c r="K4036" s="6" t="s">
        <v>309</v>
      </c>
      <c r="L4036" s="6" t="s">
        <v>1742</v>
      </c>
      <c r="M4036" s="6" t="s">
        <v>162</v>
      </c>
      <c r="N4036" s="6" t="s">
        <v>98</v>
      </c>
      <c r="O4036" s="6" t="s">
        <v>1812</v>
      </c>
      <c r="P4036" s="6" t="s">
        <v>1812</v>
      </c>
      <c r="Q4036" s="6" t="s">
        <v>13089</v>
      </c>
      <c r="R4036" s="6" t="s">
        <v>1812</v>
      </c>
      <c r="S4036" s="6" t="s">
        <v>16995</v>
      </c>
      <c r="T4036" s="6" t="s">
        <v>13115</v>
      </c>
      <c r="U4036" s="6" t="s">
        <v>1812</v>
      </c>
      <c r="V4036" s="6" t="s">
        <v>1812</v>
      </c>
      <c r="W4036" s="6" t="s">
        <v>1816</v>
      </c>
      <c r="X4036" s="6" t="s">
        <v>18183</v>
      </c>
      <c r="Y4036" s="8">
        <f>X4037-'Com RTOS RX'!$X4036</f>
        <v>0.0001157407407</v>
      </c>
      <c r="Z4036" s="6">
        <f>SUM(LEN(",CO_MQ135|"),'Com RTOS RX'!$H4036,LEN(",CO2_MQ135|"),'Com RTOS RX'!$I4036,LEN(",Alcool_MQ135|"),'Com RTOS RX'!$J4036,LEN(",Alcool_MQ135|"),'Com RTOS RX'!$K4036,LEN(",Toluen_MQ135|"),'Com RTOS RX'!$L4036,LEN(",MH4_MQ135|"),'Com RTOS RX'!$M4036,LEN(",O3_MQ131|"),'Com RTOS RX'!$N4036)*8</f>
        <v>672</v>
      </c>
    </row>
    <row r="4037" ht="15.75" customHeight="1">
      <c r="A4037" s="6" t="s">
        <v>18184</v>
      </c>
      <c r="B4037" s="6" t="s">
        <v>18185</v>
      </c>
      <c r="C4037" s="6" t="s">
        <v>1810</v>
      </c>
      <c r="D4037" s="6" t="s">
        <v>18186</v>
      </c>
      <c r="E4037" s="6" t="s">
        <v>1812</v>
      </c>
      <c r="F4037" s="6" t="s">
        <v>1812</v>
      </c>
      <c r="G4037" s="6" t="s">
        <v>1812</v>
      </c>
      <c r="H4037" s="6" t="s">
        <v>1657</v>
      </c>
      <c r="I4037" s="6" t="s">
        <v>533</v>
      </c>
      <c r="J4037" s="6" t="s">
        <v>1658</v>
      </c>
      <c r="K4037" s="6" t="s">
        <v>142</v>
      </c>
      <c r="L4037" s="6" t="s">
        <v>1659</v>
      </c>
      <c r="M4037" s="6" t="s">
        <v>214</v>
      </c>
      <c r="N4037" s="6" t="s">
        <v>98</v>
      </c>
      <c r="O4037" s="6" t="s">
        <v>1812</v>
      </c>
      <c r="P4037" s="6" t="s">
        <v>1812</v>
      </c>
      <c r="Q4037" s="6" t="s">
        <v>13089</v>
      </c>
      <c r="R4037" s="6" t="s">
        <v>1812</v>
      </c>
      <c r="S4037" s="6" t="s">
        <v>16925</v>
      </c>
      <c r="T4037" s="6" t="s">
        <v>13115</v>
      </c>
      <c r="U4037" s="6" t="s">
        <v>1812</v>
      </c>
      <c r="V4037" s="6" t="s">
        <v>1812</v>
      </c>
      <c r="W4037" s="6" t="s">
        <v>1816</v>
      </c>
      <c r="X4037" s="6" t="s">
        <v>18187</v>
      </c>
      <c r="Y4037" s="8">
        <f>X4038-'Com RTOS RX'!$X4037</f>
        <v>0.0001157407407</v>
      </c>
      <c r="Z4037" s="6">
        <f>SUM(LEN(",CO_MQ135|"),'Com RTOS RX'!$H4037,LEN(",CO2_MQ135|"),'Com RTOS RX'!$I4037,LEN(",Alcool_MQ135|"),'Com RTOS RX'!$J4037,LEN(",Alcool_MQ135|"),'Com RTOS RX'!$K4037,LEN(",Toluen_MQ135|"),'Com RTOS RX'!$L4037,LEN(",MH4_MQ135|"),'Com RTOS RX'!$M4037,LEN(",O3_MQ131|"),'Com RTOS RX'!$N4037)*8</f>
        <v>672</v>
      </c>
    </row>
    <row r="4038" ht="15.75" customHeight="1">
      <c r="A4038" s="6" t="s">
        <v>18188</v>
      </c>
      <c r="B4038" s="6" t="s">
        <v>18189</v>
      </c>
      <c r="C4038" s="6" t="s">
        <v>1810</v>
      </c>
      <c r="D4038" s="6" t="s">
        <v>18190</v>
      </c>
      <c r="E4038" s="6" t="s">
        <v>1812</v>
      </c>
      <c r="F4038" s="6" t="s">
        <v>1812</v>
      </c>
      <c r="G4038" s="6" t="s">
        <v>1812</v>
      </c>
      <c r="H4038" s="6" t="s">
        <v>1743</v>
      </c>
      <c r="I4038" s="6" t="s">
        <v>471</v>
      </c>
      <c r="J4038" s="6" t="s">
        <v>1744</v>
      </c>
      <c r="K4038" s="6" t="s">
        <v>325</v>
      </c>
      <c r="L4038" s="6" t="s">
        <v>1538</v>
      </c>
      <c r="M4038" s="6" t="s">
        <v>18</v>
      </c>
      <c r="N4038" s="6" t="s">
        <v>378</v>
      </c>
      <c r="O4038" s="6" t="s">
        <v>1812</v>
      </c>
      <c r="P4038" s="6" t="s">
        <v>1812</v>
      </c>
      <c r="Q4038" s="6" t="s">
        <v>13089</v>
      </c>
      <c r="R4038" s="6" t="s">
        <v>1812</v>
      </c>
      <c r="S4038" s="6" t="s">
        <v>16925</v>
      </c>
      <c r="T4038" s="6" t="s">
        <v>13115</v>
      </c>
      <c r="U4038" s="6" t="s">
        <v>1812</v>
      </c>
      <c r="V4038" s="6" t="s">
        <v>1812</v>
      </c>
      <c r="W4038" s="6" t="s">
        <v>1816</v>
      </c>
      <c r="X4038" s="6" t="s">
        <v>18191</v>
      </c>
      <c r="Y4038" s="8">
        <f>X4039-'Com RTOS RX'!$X4038</f>
        <v>0.0001157407407</v>
      </c>
      <c r="Z4038" s="6">
        <f>SUM(LEN(",CO_MQ135|"),'Com RTOS RX'!$H4038,LEN(",CO2_MQ135|"),'Com RTOS RX'!$I4038,LEN(",Alcool_MQ135|"),'Com RTOS RX'!$J4038,LEN(",Alcool_MQ135|"),'Com RTOS RX'!$K4038,LEN(",Toluen_MQ135|"),'Com RTOS RX'!$L4038,LEN(",MH4_MQ135|"),'Com RTOS RX'!$M4038,LEN(",O3_MQ131|"),'Com RTOS RX'!$N4038)*8</f>
        <v>672</v>
      </c>
    </row>
    <row r="4039" ht="15.75" customHeight="1">
      <c r="A4039" s="6" t="s">
        <v>18192</v>
      </c>
      <c r="B4039" s="6" t="s">
        <v>18193</v>
      </c>
      <c r="C4039" s="6" t="s">
        <v>1810</v>
      </c>
      <c r="D4039" s="6" t="s">
        <v>18194</v>
      </c>
      <c r="E4039" s="6" t="s">
        <v>1812</v>
      </c>
      <c r="F4039" s="6" t="s">
        <v>1812</v>
      </c>
      <c r="G4039" s="6" t="s">
        <v>1812</v>
      </c>
      <c r="H4039" s="6" t="s">
        <v>875</v>
      </c>
      <c r="I4039" s="6" t="s">
        <v>13323</v>
      </c>
      <c r="J4039" s="6" t="s">
        <v>13333</v>
      </c>
      <c r="K4039" s="6" t="s">
        <v>174</v>
      </c>
      <c r="L4039" s="6" t="s">
        <v>18195</v>
      </c>
      <c r="M4039" s="6" t="s">
        <v>258</v>
      </c>
      <c r="N4039" s="6" t="s">
        <v>98</v>
      </c>
      <c r="O4039" s="6" t="s">
        <v>1812</v>
      </c>
      <c r="P4039" s="6" t="s">
        <v>1812</v>
      </c>
      <c r="Q4039" s="6" t="s">
        <v>13089</v>
      </c>
      <c r="R4039" s="6" t="s">
        <v>1812</v>
      </c>
      <c r="S4039" s="6" t="s">
        <v>17036</v>
      </c>
      <c r="T4039" s="6" t="s">
        <v>13115</v>
      </c>
      <c r="U4039" s="6" t="s">
        <v>1812</v>
      </c>
      <c r="V4039" s="6" t="s">
        <v>1812</v>
      </c>
      <c r="W4039" s="6" t="s">
        <v>1816</v>
      </c>
      <c r="X4039" s="6" t="s">
        <v>18196</v>
      </c>
      <c r="Y4039" s="8">
        <f>X4040-'Com RTOS RX'!$X4039</f>
        <v>0.0001157407407</v>
      </c>
      <c r="Z4039" s="6">
        <f>SUM(LEN(",CO_MQ135|"),'Com RTOS RX'!$H4039,LEN(",CO2_MQ135|"),'Com RTOS RX'!$I4039,LEN(",Alcool_MQ135|"),'Com RTOS RX'!$J4039,LEN(",Alcool_MQ135|"),'Com RTOS RX'!$K4039,LEN(",Toluen_MQ135|"),'Com RTOS RX'!$L4039,LEN(",MH4_MQ135|"),'Com RTOS RX'!$M4039,LEN(",O3_MQ131|"),'Com RTOS RX'!$N4039)*8</f>
        <v>672</v>
      </c>
    </row>
    <row r="4040" ht="15.75" customHeight="1">
      <c r="A4040" s="6" t="s">
        <v>18197</v>
      </c>
      <c r="B4040" s="6" t="s">
        <v>18198</v>
      </c>
      <c r="C4040" s="6" t="s">
        <v>1810</v>
      </c>
      <c r="D4040" s="6" t="s">
        <v>18199</v>
      </c>
      <c r="E4040" s="6" t="s">
        <v>1812</v>
      </c>
      <c r="F4040" s="6" t="s">
        <v>1812</v>
      </c>
      <c r="G4040" s="6" t="s">
        <v>1812</v>
      </c>
      <c r="H4040" s="6" t="s">
        <v>1676</v>
      </c>
      <c r="I4040" s="6" t="s">
        <v>14018</v>
      </c>
      <c r="J4040" s="6" t="s">
        <v>17021</v>
      </c>
      <c r="K4040" s="6" t="s">
        <v>318</v>
      </c>
      <c r="L4040" s="6" t="s">
        <v>17022</v>
      </c>
      <c r="M4040" s="6" t="s">
        <v>255</v>
      </c>
      <c r="N4040" s="6" t="s">
        <v>98</v>
      </c>
      <c r="O4040" s="6" t="s">
        <v>1812</v>
      </c>
      <c r="P4040" s="6" t="s">
        <v>1812</v>
      </c>
      <c r="Q4040" s="6" t="s">
        <v>13089</v>
      </c>
      <c r="R4040" s="6" t="s">
        <v>1812</v>
      </c>
      <c r="S4040" s="6" t="s">
        <v>16925</v>
      </c>
      <c r="T4040" s="6" t="s">
        <v>13115</v>
      </c>
      <c r="U4040" s="6" t="s">
        <v>1812</v>
      </c>
      <c r="V4040" s="6" t="s">
        <v>1812</v>
      </c>
      <c r="W4040" s="6" t="s">
        <v>1816</v>
      </c>
      <c r="X4040" s="6" t="s">
        <v>18200</v>
      </c>
      <c r="Y4040" s="8">
        <f>X4041-'Com RTOS RX'!$X4040</f>
        <v>0.0001273148148</v>
      </c>
      <c r="Z4040" s="6">
        <f>SUM(LEN(",CO_MQ135|"),'Com RTOS RX'!$H4040,LEN(",CO2_MQ135|"),'Com RTOS RX'!$I4040,LEN(",Alcool_MQ135|"),'Com RTOS RX'!$J4040,LEN(",Alcool_MQ135|"),'Com RTOS RX'!$K4040,LEN(",Toluen_MQ135|"),'Com RTOS RX'!$L4040,LEN(",MH4_MQ135|"),'Com RTOS RX'!$M4040,LEN(",O3_MQ131|"),'Com RTOS RX'!$N4040)*8</f>
        <v>672</v>
      </c>
    </row>
    <row r="4041" ht="15.75" customHeight="1">
      <c r="A4041" s="6" t="s">
        <v>18201</v>
      </c>
      <c r="B4041" s="6" t="s">
        <v>18202</v>
      </c>
      <c r="C4041" s="6" t="s">
        <v>1810</v>
      </c>
      <c r="D4041" s="6" t="s">
        <v>18203</v>
      </c>
      <c r="E4041" s="6" t="s">
        <v>1812</v>
      </c>
      <c r="F4041" s="6" t="s">
        <v>1812</v>
      </c>
      <c r="G4041" s="6" t="s">
        <v>1812</v>
      </c>
      <c r="H4041" s="6" t="s">
        <v>1685</v>
      </c>
      <c r="I4041" s="6" t="s">
        <v>31</v>
      </c>
      <c r="J4041" s="6" t="s">
        <v>846</v>
      </c>
      <c r="K4041" s="6" t="s">
        <v>11</v>
      </c>
      <c r="L4041" s="6" t="s">
        <v>1686</v>
      </c>
      <c r="M4041" s="6" t="s">
        <v>2569</v>
      </c>
      <c r="N4041" s="6" t="s">
        <v>98</v>
      </c>
      <c r="O4041" s="6" t="s">
        <v>1812</v>
      </c>
      <c r="P4041" s="6" t="s">
        <v>1812</v>
      </c>
      <c r="Q4041" s="6" t="s">
        <v>13089</v>
      </c>
      <c r="R4041" s="6" t="s">
        <v>1812</v>
      </c>
      <c r="S4041" s="6" t="s">
        <v>16925</v>
      </c>
      <c r="T4041" s="6" t="s">
        <v>13115</v>
      </c>
      <c r="U4041" s="6" t="s">
        <v>1812</v>
      </c>
      <c r="V4041" s="6" t="s">
        <v>1812</v>
      </c>
      <c r="W4041" s="6" t="s">
        <v>1816</v>
      </c>
      <c r="X4041" s="6" t="s">
        <v>18204</v>
      </c>
      <c r="Y4041" s="8">
        <f>X4042-'Com RTOS RX'!$X4041</f>
        <v>0.0001157407407</v>
      </c>
      <c r="Z4041" s="6">
        <f>SUM(LEN(",CO_MQ135|"),'Com RTOS RX'!$H4041,LEN(",CO2_MQ135|"),'Com RTOS RX'!$I4041,LEN(",Alcool_MQ135|"),'Com RTOS RX'!$J4041,LEN(",Alcool_MQ135|"),'Com RTOS RX'!$K4041,LEN(",Toluen_MQ135|"),'Com RTOS RX'!$L4041,LEN(",MH4_MQ135|"),'Com RTOS RX'!$M4041,LEN(",O3_MQ131|"),'Com RTOS RX'!$N4041)*8</f>
        <v>672</v>
      </c>
    </row>
    <row r="4042" ht="15.75" customHeight="1">
      <c r="A4042" s="6" t="s">
        <v>18205</v>
      </c>
      <c r="B4042" s="6" t="s">
        <v>18206</v>
      </c>
      <c r="C4042" s="6" t="s">
        <v>1810</v>
      </c>
      <c r="D4042" s="6" t="s">
        <v>18207</v>
      </c>
      <c r="E4042" s="6" t="s">
        <v>1812</v>
      </c>
      <c r="F4042" s="6" t="s">
        <v>1812</v>
      </c>
      <c r="G4042" s="6" t="s">
        <v>1812</v>
      </c>
      <c r="H4042" s="6" t="s">
        <v>900</v>
      </c>
      <c r="I4042" s="6" t="s">
        <v>1671</v>
      </c>
      <c r="J4042" s="6" t="s">
        <v>906</v>
      </c>
      <c r="K4042" s="6" t="s">
        <v>3250</v>
      </c>
      <c r="L4042" s="6" t="s">
        <v>955</v>
      </c>
      <c r="M4042" s="6" t="s">
        <v>285</v>
      </c>
      <c r="N4042" s="6" t="s">
        <v>1724</v>
      </c>
      <c r="O4042" s="6" t="s">
        <v>1812</v>
      </c>
      <c r="P4042" s="6" t="s">
        <v>1812</v>
      </c>
      <c r="Q4042" s="6" t="s">
        <v>13089</v>
      </c>
      <c r="R4042" s="6" t="s">
        <v>1812</v>
      </c>
      <c r="S4042" s="6" t="s">
        <v>16925</v>
      </c>
      <c r="T4042" s="6" t="s">
        <v>13115</v>
      </c>
      <c r="U4042" s="6" t="s">
        <v>1812</v>
      </c>
      <c r="V4042" s="6" t="s">
        <v>1812</v>
      </c>
      <c r="W4042" s="6" t="s">
        <v>1816</v>
      </c>
      <c r="X4042" s="6" t="s">
        <v>18208</v>
      </c>
      <c r="Y4042" s="8">
        <f>X4043-'Com RTOS RX'!$X4042</f>
        <v>0.0001157407407</v>
      </c>
      <c r="Z4042" s="6">
        <f>SUM(LEN(",CO_MQ135|"),'Com RTOS RX'!$H4042,LEN(",CO2_MQ135|"),'Com RTOS RX'!$I4042,LEN(",Alcool_MQ135|"),'Com RTOS RX'!$J4042,LEN(",Alcool_MQ135|"),'Com RTOS RX'!$K4042,LEN(",Toluen_MQ135|"),'Com RTOS RX'!$L4042,LEN(",MH4_MQ135|"),'Com RTOS RX'!$M4042,LEN(",O3_MQ131|"),'Com RTOS RX'!$N4042)*8</f>
        <v>672</v>
      </c>
    </row>
    <row r="4043" ht="15.75" customHeight="1">
      <c r="A4043" s="6" t="s">
        <v>18209</v>
      </c>
      <c r="B4043" s="6" t="s">
        <v>18210</v>
      </c>
      <c r="C4043" s="6" t="s">
        <v>1810</v>
      </c>
      <c r="D4043" s="6" t="s">
        <v>18211</v>
      </c>
      <c r="E4043" s="6" t="s">
        <v>1812</v>
      </c>
      <c r="F4043" s="6" t="s">
        <v>1812</v>
      </c>
      <c r="G4043" s="6" t="s">
        <v>1812</v>
      </c>
      <c r="H4043" s="6" t="s">
        <v>18033</v>
      </c>
      <c r="I4043" s="6" t="s">
        <v>570</v>
      </c>
      <c r="J4043" s="6" t="s">
        <v>1736</v>
      </c>
      <c r="K4043" s="6" t="s">
        <v>198</v>
      </c>
      <c r="L4043" s="6" t="s">
        <v>1019</v>
      </c>
      <c r="M4043" s="6" t="s">
        <v>266</v>
      </c>
      <c r="N4043" s="6" t="s">
        <v>378</v>
      </c>
      <c r="O4043" s="6" t="s">
        <v>1812</v>
      </c>
      <c r="P4043" s="6" t="s">
        <v>1812</v>
      </c>
      <c r="Q4043" s="6" t="s">
        <v>13089</v>
      </c>
      <c r="R4043" s="6" t="s">
        <v>1812</v>
      </c>
      <c r="S4043" s="6" t="s">
        <v>17004</v>
      </c>
      <c r="T4043" s="6" t="s">
        <v>13115</v>
      </c>
      <c r="U4043" s="6" t="s">
        <v>1812</v>
      </c>
      <c r="V4043" s="6" t="s">
        <v>1812</v>
      </c>
      <c r="W4043" s="6" t="s">
        <v>1816</v>
      </c>
      <c r="X4043" s="6" t="s">
        <v>18212</v>
      </c>
      <c r="Y4043" s="8">
        <f>X4044-'Com RTOS RX'!$X4043</f>
        <v>0.0001157407407</v>
      </c>
      <c r="Z4043" s="6">
        <f>SUM(LEN(",CO_MQ135|"),'Com RTOS RX'!$H4043,LEN(",CO2_MQ135|"),'Com RTOS RX'!$I4043,LEN(",Alcool_MQ135|"),'Com RTOS RX'!$J4043,LEN(",Alcool_MQ135|"),'Com RTOS RX'!$K4043,LEN(",Toluen_MQ135|"),'Com RTOS RX'!$L4043,LEN(",MH4_MQ135|"),'Com RTOS RX'!$M4043,LEN(",O3_MQ131|"),'Com RTOS RX'!$N4043)*8</f>
        <v>672</v>
      </c>
    </row>
    <row r="4044" ht="15.75" customHeight="1">
      <c r="A4044" s="6" t="s">
        <v>18213</v>
      </c>
      <c r="B4044" s="6" t="s">
        <v>18214</v>
      </c>
      <c r="C4044" s="6" t="s">
        <v>1810</v>
      </c>
      <c r="D4044" s="6" t="s">
        <v>18215</v>
      </c>
      <c r="E4044" s="6" t="s">
        <v>1812</v>
      </c>
      <c r="F4044" s="6" t="s">
        <v>1812</v>
      </c>
      <c r="G4044" s="6" t="s">
        <v>1812</v>
      </c>
      <c r="H4044" s="6" t="s">
        <v>1003</v>
      </c>
      <c r="I4044" s="6" t="s">
        <v>41</v>
      </c>
      <c r="J4044" s="6" t="s">
        <v>1679</v>
      </c>
      <c r="K4044" s="6" t="s">
        <v>325</v>
      </c>
      <c r="L4044" s="6" t="s">
        <v>1680</v>
      </c>
      <c r="M4044" s="6" t="s">
        <v>294</v>
      </c>
      <c r="N4044" s="6" t="s">
        <v>378</v>
      </c>
      <c r="O4044" s="6" t="s">
        <v>1812</v>
      </c>
      <c r="P4044" s="6" t="s">
        <v>1812</v>
      </c>
      <c r="Q4044" s="6" t="s">
        <v>13089</v>
      </c>
      <c r="R4044" s="6" t="s">
        <v>1812</v>
      </c>
      <c r="S4044" s="6" t="s">
        <v>16925</v>
      </c>
      <c r="T4044" s="6" t="s">
        <v>13115</v>
      </c>
      <c r="U4044" s="6" t="s">
        <v>1812</v>
      </c>
      <c r="V4044" s="6" t="s">
        <v>1812</v>
      </c>
      <c r="W4044" s="6" t="s">
        <v>1816</v>
      </c>
      <c r="X4044" s="6" t="s">
        <v>18216</v>
      </c>
      <c r="Y4044" s="8">
        <f>X4045-'Com RTOS RX'!$X4044</f>
        <v>0.0001157407407</v>
      </c>
      <c r="Z4044" s="6">
        <f>SUM(LEN(",CO_MQ135|"),'Com RTOS RX'!$H4044,LEN(",CO2_MQ135|"),'Com RTOS RX'!$I4044,LEN(",Alcool_MQ135|"),'Com RTOS RX'!$J4044,LEN(",Alcool_MQ135|"),'Com RTOS RX'!$K4044,LEN(",Toluen_MQ135|"),'Com RTOS RX'!$L4044,LEN(",MH4_MQ135|"),'Com RTOS RX'!$M4044,LEN(",O3_MQ131|"),'Com RTOS RX'!$N4044)*8</f>
        <v>672</v>
      </c>
    </row>
    <row r="4045" ht="15.75" customHeight="1">
      <c r="A4045" s="6" t="s">
        <v>18217</v>
      </c>
      <c r="B4045" s="6" t="s">
        <v>18218</v>
      </c>
      <c r="C4045" s="6" t="s">
        <v>1810</v>
      </c>
      <c r="D4045" s="6" t="s">
        <v>18219</v>
      </c>
      <c r="E4045" s="6" t="s">
        <v>1812</v>
      </c>
      <c r="F4045" s="6" t="s">
        <v>1812</v>
      </c>
      <c r="G4045" s="6" t="s">
        <v>1812</v>
      </c>
      <c r="H4045" s="6" t="s">
        <v>1746</v>
      </c>
      <c r="I4045" s="6" t="s">
        <v>681</v>
      </c>
      <c r="J4045" s="6" t="s">
        <v>778</v>
      </c>
      <c r="K4045" s="6" t="s">
        <v>299</v>
      </c>
      <c r="L4045" s="6" t="s">
        <v>1747</v>
      </c>
      <c r="M4045" s="6" t="s">
        <v>1995</v>
      </c>
      <c r="N4045" s="6" t="s">
        <v>98</v>
      </c>
      <c r="O4045" s="6" t="s">
        <v>1812</v>
      </c>
      <c r="P4045" s="6" t="s">
        <v>1812</v>
      </c>
      <c r="Q4045" s="6" t="s">
        <v>17074</v>
      </c>
      <c r="R4045" s="6" t="s">
        <v>1812</v>
      </c>
      <c r="S4045" s="6" t="s">
        <v>17075</v>
      </c>
      <c r="T4045" s="6" t="s">
        <v>13115</v>
      </c>
      <c r="U4045" s="6" t="s">
        <v>1812</v>
      </c>
      <c r="V4045" s="6" t="s">
        <v>1812</v>
      </c>
      <c r="W4045" s="6" t="s">
        <v>1816</v>
      </c>
      <c r="X4045" s="6" t="s">
        <v>18220</v>
      </c>
      <c r="Y4045" s="8">
        <f>X4046-'Com RTOS RX'!$X4045</f>
        <v>0.0001157407407</v>
      </c>
      <c r="Z4045" s="6">
        <f>SUM(LEN(",CO_MQ135|"),'Com RTOS RX'!$H4045,LEN(",CO2_MQ135|"),'Com RTOS RX'!$I4045,LEN(",Alcool_MQ135|"),'Com RTOS RX'!$J4045,LEN(",Alcool_MQ135|"),'Com RTOS RX'!$K4045,LEN(",Toluen_MQ135|"),'Com RTOS RX'!$L4045,LEN(",MH4_MQ135|"),'Com RTOS RX'!$M4045,LEN(",O3_MQ131|"),'Com RTOS RX'!$N4045)*8</f>
        <v>672</v>
      </c>
    </row>
    <row r="4046" ht="15.75" customHeight="1">
      <c r="A4046" s="6" t="s">
        <v>18221</v>
      </c>
      <c r="B4046" s="6" t="s">
        <v>18222</v>
      </c>
      <c r="C4046" s="6" t="s">
        <v>1810</v>
      </c>
      <c r="D4046" s="6" t="s">
        <v>18223</v>
      </c>
      <c r="E4046" s="6" t="s">
        <v>1812</v>
      </c>
      <c r="F4046" s="6" t="s">
        <v>1812</v>
      </c>
      <c r="G4046" s="6" t="s">
        <v>1812</v>
      </c>
      <c r="H4046" s="6" t="s">
        <v>1685</v>
      </c>
      <c r="I4046" s="6" t="s">
        <v>31</v>
      </c>
      <c r="J4046" s="6" t="s">
        <v>846</v>
      </c>
      <c r="K4046" s="6" t="s">
        <v>11</v>
      </c>
      <c r="L4046" s="6" t="s">
        <v>1686</v>
      </c>
      <c r="M4046" s="6" t="s">
        <v>2569</v>
      </c>
      <c r="N4046" s="6" t="s">
        <v>98</v>
      </c>
      <c r="O4046" s="6" t="s">
        <v>1812</v>
      </c>
      <c r="P4046" s="6" t="s">
        <v>1812</v>
      </c>
      <c r="Q4046" s="6" t="s">
        <v>13089</v>
      </c>
      <c r="R4046" s="6" t="s">
        <v>1812</v>
      </c>
      <c r="S4046" s="6" t="s">
        <v>16925</v>
      </c>
      <c r="T4046" s="6" t="s">
        <v>13115</v>
      </c>
      <c r="U4046" s="6" t="s">
        <v>1812</v>
      </c>
      <c r="V4046" s="6" t="s">
        <v>1812</v>
      </c>
      <c r="W4046" s="6" t="s">
        <v>1816</v>
      </c>
      <c r="X4046" s="6" t="s">
        <v>18224</v>
      </c>
      <c r="Y4046" s="8">
        <f>X4047-'Com RTOS RX'!$X4046</f>
        <v>0.0001157407407</v>
      </c>
      <c r="Z4046" s="6">
        <f>SUM(LEN(",CO_MQ135|"),'Com RTOS RX'!$H4046,LEN(",CO2_MQ135|"),'Com RTOS RX'!$I4046,LEN(",Alcool_MQ135|"),'Com RTOS RX'!$J4046,LEN(",Alcool_MQ135|"),'Com RTOS RX'!$K4046,LEN(",Toluen_MQ135|"),'Com RTOS RX'!$L4046,LEN(",MH4_MQ135|"),'Com RTOS RX'!$M4046,LEN(",O3_MQ131|"),'Com RTOS RX'!$N4046)*8</f>
        <v>672</v>
      </c>
    </row>
    <row r="4047" ht="15.75" customHeight="1">
      <c r="A4047" s="6" t="s">
        <v>18225</v>
      </c>
      <c r="B4047" s="6" t="s">
        <v>18226</v>
      </c>
      <c r="C4047" s="6" t="s">
        <v>1810</v>
      </c>
      <c r="D4047" s="6" t="s">
        <v>18227</v>
      </c>
      <c r="E4047" s="6" t="s">
        <v>1812</v>
      </c>
      <c r="F4047" s="6" t="s">
        <v>1812</v>
      </c>
      <c r="G4047" s="6" t="s">
        <v>1812</v>
      </c>
      <c r="H4047" s="6" t="s">
        <v>1748</v>
      </c>
      <c r="I4047" s="6" t="s">
        <v>53</v>
      </c>
      <c r="J4047" s="6" t="s">
        <v>654</v>
      </c>
      <c r="K4047" s="6" t="s">
        <v>170</v>
      </c>
      <c r="L4047" s="6" t="s">
        <v>18228</v>
      </c>
      <c r="M4047" s="6" t="s">
        <v>120</v>
      </c>
      <c r="N4047" s="6" t="s">
        <v>378</v>
      </c>
      <c r="O4047" s="6" t="s">
        <v>1812</v>
      </c>
      <c r="P4047" s="6" t="s">
        <v>1812</v>
      </c>
      <c r="Q4047" s="6" t="s">
        <v>13089</v>
      </c>
      <c r="R4047" s="6" t="s">
        <v>1812</v>
      </c>
      <c r="S4047" s="6" t="s">
        <v>17036</v>
      </c>
      <c r="T4047" s="6" t="s">
        <v>13115</v>
      </c>
      <c r="U4047" s="6" t="s">
        <v>1812</v>
      </c>
      <c r="V4047" s="6" t="s">
        <v>1812</v>
      </c>
      <c r="W4047" s="6" t="s">
        <v>1816</v>
      </c>
      <c r="X4047" s="6" t="s">
        <v>18229</v>
      </c>
      <c r="Y4047" s="8">
        <f>X4048-'Com RTOS RX'!$X4047</f>
        <v>0.0001157407407</v>
      </c>
      <c r="Z4047" s="6">
        <f>SUM(LEN(",CO_MQ135|"),'Com RTOS RX'!$H4047,LEN(",CO2_MQ135|"),'Com RTOS RX'!$I4047,LEN(",Alcool_MQ135|"),'Com RTOS RX'!$J4047,LEN(",Alcool_MQ135|"),'Com RTOS RX'!$K4047,LEN(",Toluen_MQ135|"),'Com RTOS RX'!$L4047,LEN(",MH4_MQ135|"),'Com RTOS RX'!$M4047,LEN(",O3_MQ131|"),'Com RTOS RX'!$N4047)*8</f>
        <v>672</v>
      </c>
    </row>
    <row r="4048" ht="15.75" customHeight="1">
      <c r="A4048" s="6" t="s">
        <v>18230</v>
      </c>
      <c r="B4048" s="6" t="s">
        <v>18231</v>
      </c>
      <c r="C4048" s="6" t="s">
        <v>1810</v>
      </c>
      <c r="D4048" s="6" t="s">
        <v>18232</v>
      </c>
      <c r="E4048" s="6" t="s">
        <v>1812</v>
      </c>
      <c r="F4048" s="6" t="s">
        <v>1812</v>
      </c>
      <c r="G4048" s="6" t="s">
        <v>1812</v>
      </c>
      <c r="H4048" s="6" t="s">
        <v>1685</v>
      </c>
      <c r="I4048" s="6" t="s">
        <v>31</v>
      </c>
      <c r="J4048" s="6" t="s">
        <v>846</v>
      </c>
      <c r="K4048" s="6" t="s">
        <v>11</v>
      </c>
      <c r="L4048" s="6" t="s">
        <v>1686</v>
      </c>
      <c r="M4048" s="6" t="s">
        <v>2569</v>
      </c>
      <c r="N4048" s="6" t="s">
        <v>1724</v>
      </c>
      <c r="O4048" s="6" t="s">
        <v>1812</v>
      </c>
      <c r="P4048" s="6" t="s">
        <v>1812</v>
      </c>
      <c r="Q4048" s="6" t="s">
        <v>13089</v>
      </c>
      <c r="R4048" s="6" t="s">
        <v>1812</v>
      </c>
      <c r="S4048" s="6" t="s">
        <v>16925</v>
      </c>
      <c r="T4048" s="6" t="s">
        <v>13115</v>
      </c>
      <c r="U4048" s="6" t="s">
        <v>1812</v>
      </c>
      <c r="V4048" s="6" t="s">
        <v>1812</v>
      </c>
      <c r="W4048" s="6" t="s">
        <v>1816</v>
      </c>
      <c r="X4048" s="6" t="s">
        <v>18233</v>
      </c>
      <c r="Y4048" s="8">
        <f>X4049-'Com RTOS RX'!$X4048</f>
        <v>0.0001157407407</v>
      </c>
      <c r="Z4048" s="6">
        <f>SUM(LEN(",CO_MQ135|"),'Com RTOS RX'!$H4048,LEN(",CO2_MQ135|"),'Com RTOS RX'!$I4048,LEN(",Alcool_MQ135|"),'Com RTOS RX'!$J4048,LEN(",Alcool_MQ135|"),'Com RTOS RX'!$K4048,LEN(",Toluen_MQ135|"),'Com RTOS RX'!$L4048,LEN(",MH4_MQ135|"),'Com RTOS RX'!$M4048,LEN(",O3_MQ131|"),'Com RTOS RX'!$N4048)*8</f>
        <v>672</v>
      </c>
    </row>
    <row r="4049" ht="15.75" customHeight="1">
      <c r="A4049" s="6" t="s">
        <v>18234</v>
      </c>
      <c r="B4049" s="6" t="s">
        <v>18235</v>
      </c>
      <c r="C4049" s="6" t="s">
        <v>1810</v>
      </c>
      <c r="D4049" s="6" t="s">
        <v>18236</v>
      </c>
      <c r="E4049" s="6" t="s">
        <v>1812</v>
      </c>
      <c r="F4049" s="6" t="s">
        <v>1812</v>
      </c>
      <c r="G4049" s="6" t="s">
        <v>1812</v>
      </c>
      <c r="H4049" s="6" t="s">
        <v>1689</v>
      </c>
      <c r="I4049" s="6" t="s">
        <v>967</v>
      </c>
      <c r="J4049" s="6" t="s">
        <v>562</v>
      </c>
      <c r="K4049" s="6" t="s">
        <v>136</v>
      </c>
      <c r="L4049" s="6" t="s">
        <v>362</v>
      </c>
      <c r="M4049" s="6" t="s">
        <v>2569</v>
      </c>
      <c r="N4049" s="6" t="s">
        <v>849</v>
      </c>
      <c r="O4049" s="6" t="s">
        <v>1812</v>
      </c>
      <c r="P4049" s="6" t="s">
        <v>1812</v>
      </c>
      <c r="Q4049" s="6" t="s">
        <v>13089</v>
      </c>
      <c r="R4049" s="6" t="s">
        <v>1812</v>
      </c>
      <c r="S4049" s="6" t="s">
        <v>16925</v>
      </c>
      <c r="T4049" s="6" t="s">
        <v>2652</v>
      </c>
      <c r="U4049" s="6" t="s">
        <v>1812</v>
      </c>
      <c r="V4049" s="6" t="s">
        <v>1812</v>
      </c>
      <c r="W4049" s="6" t="s">
        <v>1816</v>
      </c>
      <c r="X4049" s="6" t="s">
        <v>18237</v>
      </c>
      <c r="Y4049" s="8">
        <f>X4050-'Com RTOS RX'!$X4049</f>
        <v>0.0001157407407</v>
      </c>
      <c r="Z4049" s="6">
        <f>SUM(LEN(",CO_MQ135|"),'Com RTOS RX'!$H4049,LEN(",CO2_MQ135|"),'Com RTOS RX'!$I4049,LEN(",Alcool_MQ135|"),'Com RTOS RX'!$J4049,LEN(",Alcool_MQ135|"),'Com RTOS RX'!$K4049,LEN(",Toluen_MQ135|"),'Com RTOS RX'!$L4049,LEN(",MH4_MQ135|"),'Com RTOS RX'!$M4049,LEN(",O3_MQ131|"),'Com RTOS RX'!$N4049)*8</f>
        <v>672</v>
      </c>
    </row>
    <row r="4050" ht="15.75" customHeight="1">
      <c r="A4050" s="6" t="s">
        <v>18238</v>
      </c>
      <c r="B4050" s="6" t="s">
        <v>18239</v>
      </c>
      <c r="C4050" s="6" t="s">
        <v>1810</v>
      </c>
      <c r="D4050" s="6" t="s">
        <v>18240</v>
      </c>
      <c r="E4050" s="6" t="s">
        <v>1812</v>
      </c>
      <c r="F4050" s="6" t="s">
        <v>1812</v>
      </c>
      <c r="G4050" s="6" t="s">
        <v>1812</v>
      </c>
      <c r="H4050" s="6" t="s">
        <v>1689</v>
      </c>
      <c r="I4050" s="6" t="s">
        <v>967</v>
      </c>
      <c r="J4050" s="6" t="s">
        <v>562</v>
      </c>
      <c r="K4050" s="6" t="s">
        <v>136</v>
      </c>
      <c r="L4050" s="6" t="s">
        <v>362</v>
      </c>
      <c r="M4050" s="6" t="s">
        <v>2569</v>
      </c>
      <c r="N4050" s="6" t="s">
        <v>13324</v>
      </c>
      <c r="O4050" s="6" t="s">
        <v>1812</v>
      </c>
      <c r="P4050" s="6" t="s">
        <v>1812</v>
      </c>
      <c r="Q4050" s="6" t="s">
        <v>13089</v>
      </c>
      <c r="R4050" s="6" t="s">
        <v>1812</v>
      </c>
      <c r="S4050" s="6" t="s">
        <v>16925</v>
      </c>
      <c r="T4050" s="6" t="s">
        <v>2652</v>
      </c>
      <c r="U4050" s="6" t="s">
        <v>1812</v>
      </c>
      <c r="V4050" s="6" t="s">
        <v>1812</v>
      </c>
      <c r="W4050" s="6" t="s">
        <v>1816</v>
      </c>
      <c r="X4050" s="6" t="s">
        <v>18241</v>
      </c>
      <c r="Y4050" s="8">
        <f>X4051-'Com RTOS RX'!$X4050</f>
        <v>0.0001157407407</v>
      </c>
      <c r="Z4050" s="6">
        <f>SUM(LEN(",CO_MQ135|"),'Com RTOS RX'!$H4050,LEN(",CO2_MQ135|"),'Com RTOS RX'!$I4050,LEN(",Alcool_MQ135|"),'Com RTOS RX'!$J4050,LEN(",Alcool_MQ135|"),'Com RTOS RX'!$K4050,LEN(",Toluen_MQ135|"),'Com RTOS RX'!$L4050,LEN(",MH4_MQ135|"),'Com RTOS RX'!$M4050,LEN(",O3_MQ131|"),'Com RTOS RX'!$N4050)*8</f>
        <v>672</v>
      </c>
    </row>
    <row r="4051" ht="15.75" customHeight="1">
      <c r="A4051" s="6" t="s">
        <v>18242</v>
      </c>
      <c r="B4051" s="6" t="s">
        <v>18243</v>
      </c>
      <c r="C4051" s="6" t="s">
        <v>1810</v>
      </c>
      <c r="D4051" s="6" t="s">
        <v>18244</v>
      </c>
      <c r="E4051" s="6" t="s">
        <v>1812</v>
      </c>
      <c r="F4051" s="6" t="s">
        <v>1812</v>
      </c>
      <c r="G4051" s="6" t="s">
        <v>1812</v>
      </c>
      <c r="H4051" s="6" t="s">
        <v>1707</v>
      </c>
      <c r="I4051" s="6" t="s">
        <v>962</v>
      </c>
      <c r="J4051" s="6" t="s">
        <v>585</v>
      </c>
      <c r="K4051" s="6" t="s">
        <v>322</v>
      </c>
      <c r="L4051" s="6" t="s">
        <v>1708</v>
      </c>
      <c r="M4051" s="6" t="s">
        <v>214</v>
      </c>
      <c r="N4051" s="6" t="s">
        <v>1724</v>
      </c>
      <c r="O4051" s="6" t="s">
        <v>1812</v>
      </c>
      <c r="P4051" s="6" t="s">
        <v>1812</v>
      </c>
      <c r="Q4051" s="6" t="s">
        <v>13089</v>
      </c>
      <c r="R4051" s="6" t="s">
        <v>1812</v>
      </c>
      <c r="S4051" s="6" t="s">
        <v>16925</v>
      </c>
      <c r="T4051" s="6" t="s">
        <v>13115</v>
      </c>
      <c r="U4051" s="6" t="s">
        <v>1812</v>
      </c>
      <c r="V4051" s="6" t="s">
        <v>1812</v>
      </c>
      <c r="W4051" s="6" t="s">
        <v>1816</v>
      </c>
      <c r="X4051" s="6" t="s">
        <v>18245</v>
      </c>
      <c r="Y4051" s="8">
        <f>X4052-'Com RTOS RX'!$X4051</f>
        <v>0.0002430555556</v>
      </c>
      <c r="Z4051" s="6">
        <f>SUM(LEN(",CO_MQ135|"),'Com RTOS RX'!$H4051,LEN(",CO2_MQ135|"),'Com RTOS RX'!$I4051,LEN(",Alcool_MQ135|"),'Com RTOS RX'!$J4051,LEN(",Alcool_MQ135|"),'Com RTOS RX'!$K4051,LEN(",Toluen_MQ135|"),'Com RTOS RX'!$L4051,LEN(",MH4_MQ135|"),'Com RTOS RX'!$M4051,LEN(",O3_MQ131|"),'Com RTOS RX'!$N4051)*8</f>
        <v>672</v>
      </c>
    </row>
    <row r="4052" ht="15.75" customHeight="1">
      <c r="A4052" s="6" t="s">
        <v>18246</v>
      </c>
      <c r="B4052" s="6" t="s">
        <v>18247</v>
      </c>
      <c r="C4052" s="6" t="s">
        <v>1810</v>
      </c>
      <c r="D4052" s="6" t="s">
        <v>18248</v>
      </c>
      <c r="E4052" s="6" t="s">
        <v>1812</v>
      </c>
      <c r="F4052" s="6" t="s">
        <v>1812</v>
      </c>
      <c r="G4052" s="6" t="s">
        <v>1812</v>
      </c>
      <c r="H4052" s="6" t="s">
        <v>513</v>
      </c>
      <c r="I4052" s="6" t="s">
        <v>1157</v>
      </c>
      <c r="J4052" s="6" t="s">
        <v>898</v>
      </c>
      <c r="K4052" s="6" t="s">
        <v>97</v>
      </c>
      <c r="L4052" s="6" t="s">
        <v>481</v>
      </c>
      <c r="M4052" s="6" t="s">
        <v>285</v>
      </c>
      <c r="N4052" s="6" t="s">
        <v>1724</v>
      </c>
      <c r="O4052" s="6" t="s">
        <v>1812</v>
      </c>
      <c r="P4052" s="6" t="s">
        <v>1812</v>
      </c>
      <c r="Q4052" s="6" t="s">
        <v>13089</v>
      </c>
      <c r="R4052" s="6" t="s">
        <v>1812</v>
      </c>
      <c r="S4052" s="6" t="s">
        <v>16925</v>
      </c>
      <c r="T4052" s="6" t="s">
        <v>13115</v>
      </c>
      <c r="U4052" s="6" t="s">
        <v>1812</v>
      </c>
      <c r="V4052" s="6" t="s">
        <v>1812</v>
      </c>
      <c r="W4052" s="6" t="s">
        <v>1816</v>
      </c>
      <c r="X4052" s="6" t="s">
        <v>18249</v>
      </c>
      <c r="Y4052" s="8">
        <f>X4053-'Com RTOS RX'!$X4052</f>
        <v>0.0001157407407</v>
      </c>
      <c r="Z4052" s="6">
        <f>SUM(LEN(",CO_MQ135|"),'Com RTOS RX'!$H4052,LEN(",CO2_MQ135|"),'Com RTOS RX'!$I4052,LEN(",Alcool_MQ135|"),'Com RTOS RX'!$J4052,LEN(",Alcool_MQ135|"),'Com RTOS RX'!$K4052,LEN(",Toluen_MQ135|"),'Com RTOS RX'!$L4052,LEN(",MH4_MQ135|"),'Com RTOS RX'!$M4052,LEN(",O3_MQ131|"),'Com RTOS RX'!$N4052)*8</f>
        <v>672</v>
      </c>
    </row>
    <row r="4053" ht="15.75" customHeight="1">
      <c r="A4053" s="6" t="s">
        <v>18250</v>
      </c>
      <c r="B4053" s="6" t="s">
        <v>18251</v>
      </c>
      <c r="C4053" s="6" t="s">
        <v>1810</v>
      </c>
      <c r="D4053" s="6" t="s">
        <v>18252</v>
      </c>
      <c r="E4053" s="6" t="s">
        <v>1812</v>
      </c>
      <c r="F4053" s="6" t="s">
        <v>1812</v>
      </c>
      <c r="G4053" s="6" t="s">
        <v>1812</v>
      </c>
      <c r="H4053" s="6" t="s">
        <v>900</v>
      </c>
      <c r="I4053" s="6" t="s">
        <v>1671</v>
      </c>
      <c r="J4053" s="6" t="s">
        <v>906</v>
      </c>
      <c r="K4053" s="6" t="s">
        <v>3250</v>
      </c>
      <c r="L4053" s="6" t="s">
        <v>955</v>
      </c>
      <c r="M4053" s="6" t="s">
        <v>285</v>
      </c>
      <c r="N4053" s="6" t="s">
        <v>1724</v>
      </c>
      <c r="O4053" s="6" t="s">
        <v>1812</v>
      </c>
      <c r="P4053" s="6" t="s">
        <v>1812</v>
      </c>
      <c r="Q4053" s="6" t="s">
        <v>13089</v>
      </c>
      <c r="R4053" s="6" t="s">
        <v>1812</v>
      </c>
      <c r="S4053" s="6" t="s">
        <v>16925</v>
      </c>
      <c r="T4053" s="6" t="s">
        <v>13115</v>
      </c>
      <c r="U4053" s="6" t="s">
        <v>1812</v>
      </c>
      <c r="V4053" s="6" t="s">
        <v>1812</v>
      </c>
      <c r="W4053" s="6" t="s">
        <v>1816</v>
      </c>
      <c r="X4053" s="6" t="s">
        <v>18253</v>
      </c>
      <c r="Y4053" s="8">
        <f>X4054-'Com RTOS RX'!$X4053</f>
        <v>0.0001157407407</v>
      </c>
      <c r="Z4053" s="6">
        <f>SUM(LEN(",CO_MQ135|"),'Com RTOS RX'!$H4053,LEN(",CO2_MQ135|"),'Com RTOS RX'!$I4053,LEN(",Alcool_MQ135|"),'Com RTOS RX'!$J4053,LEN(",Alcool_MQ135|"),'Com RTOS RX'!$K4053,LEN(",Toluen_MQ135|"),'Com RTOS RX'!$L4053,LEN(",MH4_MQ135|"),'Com RTOS RX'!$M4053,LEN(",O3_MQ131|"),'Com RTOS RX'!$N4053)*8</f>
        <v>672</v>
      </c>
    </row>
    <row r="4054" ht="15.75" customHeight="1">
      <c r="A4054" s="6" t="s">
        <v>18254</v>
      </c>
      <c r="B4054" s="6" t="s">
        <v>18255</v>
      </c>
      <c r="C4054" s="6" t="s">
        <v>1810</v>
      </c>
      <c r="D4054" s="6" t="s">
        <v>18256</v>
      </c>
      <c r="E4054" s="6" t="s">
        <v>1812</v>
      </c>
      <c r="F4054" s="6" t="s">
        <v>1812</v>
      </c>
      <c r="G4054" s="6" t="s">
        <v>1812</v>
      </c>
      <c r="H4054" s="6" t="s">
        <v>14418</v>
      </c>
      <c r="I4054" s="6" t="s">
        <v>485</v>
      </c>
      <c r="J4054" s="6" t="s">
        <v>1672</v>
      </c>
      <c r="K4054" s="6" t="s">
        <v>318</v>
      </c>
      <c r="L4054" s="6" t="s">
        <v>1673</v>
      </c>
      <c r="M4054" s="6" t="s">
        <v>255</v>
      </c>
      <c r="N4054" s="6" t="s">
        <v>13324</v>
      </c>
      <c r="O4054" s="6" t="s">
        <v>1812</v>
      </c>
      <c r="P4054" s="6" t="s">
        <v>1812</v>
      </c>
      <c r="Q4054" s="6" t="s">
        <v>13089</v>
      </c>
      <c r="R4054" s="6" t="s">
        <v>1812</v>
      </c>
      <c r="S4054" s="6" t="s">
        <v>16925</v>
      </c>
      <c r="T4054" s="6" t="s">
        <v>2652</v>
      </c>
      <c r="U4054" s="6" t="s">
        <v>1812</v>
      </c>
      <c r="V4054" s="6" t="s">
        <v>1812</v>
      </c>
      <c r="W4054" s="6" t="s">
        <v>1816</v>
      </c>
      <c r="X4054" s="6" t="s">
        <v>18257</v>
      </c>
      <c r="Y4054" s="8">
        <f>X4055-'Com RTOS RX'!$X4054</f>
        <v>0.0002314814815</v>
      </c>
      <c r="Z4054" s="6">
        <f>SUM(LEN(",CO_MQ135|"),'Com RTOS RX'!$H4054,LEN(",CO2_MQ135|"),'Com RTOS RX'!$I4054,LEN(",Alcool_MQ135|"),'Com RTOS RX'!$J4054,LEN(",Alcool_MQ135|"),'Com RTOS RX'!$K4054,LEN(",Toluen_MQ135|"),'Com RTOS RX'!$L4054,LEN(",MH4_MQ135|"),'Com RTOS RX'!$M4054,LEN(",O3_MQ131|"),'Com RTOS RX'!$N4054)*8</f>
        <v>672</v>
      </c>
    </row>
    <row r="4055" ht="15.75" customHeight="1">
      <c r="A4055" s="6" t="s">
        <v>18258</v>
      </c>
      <c r="B4055" s="6" t="s">
        <v>18259</v>
      </c>
      <c r="C4055" s="6" t="s">
        <v>1810</v>
      </c>
      <c r="D4055" s="6" t="s">
        <v>18260</v>
      </c>
      <c r="E4055" s="6" t="s">
        <v>1812</v>
      </c>
      <c r="F4055" s="6" t="s">
        <v>1812</v>
      </c>
      <c r="G4055" s="6" t="s">
        <v>1812</v>
      </c>
      <c r="H4055" s="6" t="s">
        <v>1102</v>
      </c>
      <c r="I4055" s="6" t="s">
        <v>590</v>
      </c>
      <c r="J4055" s="6" t="s">
        <v>1753</v>
      </c>
      <c r="K4055" s="6" t="s">
        <v>153</v>
      </c>
      <c r="L4055" s="6" t="s">
        <v>1073</v>
      </c>
      <c r="M4055" s="6" t="s">
        <v>206</v>
      </c>
      <c r="N4055" s="6" t="s">
        <v>13324</v>
      </c>
      <c r="O4055" s="6" t="s">
        <v>1812</v>
      </c>
      <c r="P4055" s="6" t="s">
        <v>1812</v>
      </c>
      <c r="Q4055" s="6" t="s">
        <v>13089</v>
      </c>
      <c r="R4055" s="6" t="s">
        <v>1812</v>
      </c>
      <c r="S4055" s="6" t="s">
        <v>17036</v>
      </c>
      <c r="T4055" s="6" t="s">
        <v>2652</v>
      </c>
      <c r="U4055" s="6" t="s">
        <v>1812</v>
      </c>
      <c r="V4055" s="6" t="s">
        <v>1812</v>
      </c>
      <c r="W4055" s="6" t="s">
        <v>1816</v>
      </c>
      <c r="X4055" s="6" t="s">
        <v>18261</v>
      </c>
      <c r="Y4055" s="8">
        <f>X4056-'Com RTOS RX'!$X4055</f>
        <v>0.0001157407407</v>
      </c>
      <c r="Z4055" s="6">
        <f>SUM(LEN(",CO_MQ135|"),'Com RTOS RX'!$H4055,LEN(",CO2_MQ135|"),'Com RTOS RX'!$I4055,LEN(",Alcool_MQ135|"),'Com RTOS RX'!$J4055,LEN(",Alcool_MQ135|"),'Com RTOS RX'!$K4055,LEN(",Toluen_MQ135|"),'Com RTOS RX'!$L4055,LEN(",MH4_MQ135|"),'Com RTOS RX'!$M4055,LEN(",O3_MQ131|"),'Com RTOS RX'!$N4055)*8</f>
        <v>672</v>
      </c>
    </row>
    <row r="4056" ht="15.75" customHeight="1">
      <c r="A4056" s="6" t="s">
        <v>18262</v>
      </c>
      <c r="B4056" s="6" t="s">
        <v>18263</v>
      </c>
      <c r="C4056" s="6" t="s">
        <v>1810</v>
      </c>
      <c r="D4056" s="6" t="s">
        <v>18264</v>
      </c>
      <c r="E4056" s="6" t="s">
        <v>1812</v>
      </c>
      <c r="F4056" s="6" t="s">
        <v>1812</v>
      </c>
      <c r="G4056" s="6" t="s">
        <v>1812</v>
      </c>
      <c r="H4056" s="6" t="s">
        <v>14418</v>
      </c>
      <c r="I4056" s="6" t="s">
        <v>485</v>
      </c>
      <c r="J4056" s="6" t="s">
        <v>1672</v>
      </c>
      <c r="K4056" s="6" t="s">
        <v>318</v>
      </c>
      <c r="L4056" s="6" t="s">
        <v>1673</v>
      </c>
      <c r="M4056" s="6" t="s">
        <v>255</v>
      </c>
      <c r="N4056" s="6" t="s">
        <v>592</v>
      </c>
      <c r="O4056" s="6" t="s">
        <v>1812</v>
      </c>
      <c r="P4056" s="6" t="s">
        <v>1812</v>
      </c>
      <c r="Q4056" s="6" t="s">
        <v>13089</v>
      </c>
      <c r="R4056" s="6" t="s">
        <v>1812</v>
      </c>
      <c r="S4056" s="6" t="s">
        <v>16925</v>
      </c>
      <c r="T4056" s="6" t="s">
        <v>2652</v>
      </c>
      <c r="U4056" s="6" t="s">
        <v>1812</v>
      </c>
      <c r="V4056" s="6" t="s">
        <v>1812</v>
      </c>
      <c r="W4056" s="6" t="s">
        <v>1816</v>
      </c>
      <c r="X4056" s="6" t="s">
        <v>18265</v>
      </c>
      <c r="Y4056" s="8">
        <f>X4057-'Com RTOS RX'!$X4056</f>
        <v>0.0001273148148</v>
      </c>
      <c r="Z4056" s="6">
        <f>SUM(LEN(",CO_MQ135|"),'Com RTOS RX'!$H4056,LEN(",CO2_MQ135|"),'Com RTOS RX'!$I4056,LEN(",Alcool_MQ135|"),'Com RTOS RX'!$J4056,LEN(",Alcool_MQ135|"),'Com RTOS RX'!$K4056,LEN(",Toluen_MQ135|"),'Com RTOS RX'!$L4056,LEN(",MH4_MQ135|"),'Com RTOS RX'!$M4056,LEN(",O3_MQ131|"),'Com RTOS RX'!$N4056)*8</f>
        <v>672</v>
      </c>
    </row>
    <row r="4057" ht="15.75" customHeight="1">
      <c r="A4057" s="6" t="s">
        <v>18266</v>
      </c>
      <c r="B4057" s="6" t="s">
        <v>18267</v>
      </c>
      <c r="C4057" s="6" t="s">
        <v>1810</v>
      </c>
      <c r="D4057" s="6" t="s">
        <v>18268</v>
      </c>
      <c r="E4057" s="6" t="s">
        <v>1812</v>
      </c>
      <c r="F4057" s="6" t="s">
        <v>1812</v>
      </c>
      <c r="G4057" s="6" t="s">
        <v>1812</v>
      </c>
      <c r="H4057" s="6" t="s">
        <v>1676</v>
      </c>
      <c r="I4057" s="6" t="s">
        <v>14018</v>
      </c>
      <c r="J4057" s="6" t="s">
        <v>17021</v>
      </c>
      <c r="K4057" s="6" t="s">
        <v>318</v>
      </c>
      <c r="L4057" s="6" t="s">
        <v>17022</v>
      </c>
      <c r="M4057" s="6" t="s">
        <v>255</v>
      </c>
      <c r="N4057" s="6" t="s">
        <v>1724</v>
      </c>
      <c r="O4057" s="6" t="s">
        <v>1812</v>
      </c>
      <c r="P4057" s="6" t="s">
        <v>1812</v>
      </c>
      <c r="Q4057" s="6" t="s">
        <v>13089</v>
      </c>
      <c r="R4057" s="6" t="s">
        <v>1812</v>
      </c>
      <c r="S4057" s="6" t="s">
        <v>16925</v>
      </c>
      <c r="T4057" s="6" t="s">
        <v>13115</v>
      </c>
      <c r="U4057" s="6" t="s">
        <v>1812</v>
      </c>
      <c r="V4057" s="6" t="s">
        <v>1812</v>
      </c>
      <c r="W4057" s="6" t="s">
        <v>1816</v>
      </c>
      <c r="X4057" s="6" t="s">
        <v>18269</v>
      </c>
      <c r="Y4057" s="8">
        <f>X4058-'Com RTOS RX'!$X4057</f>
        <v>0.0001157407407</v>
      </c>
      <c r="Z4057" s="6">
        <f>SUM(LEN(",CO_MQ135|"),'Com RTOS RX'!$H4057,LEN(",CO2_MQ135|"),'Com RTOS RX'!$I4057,LEN(",Alcool_MQ135|"),'Com RTOS RX'!$J4057,LEN(",Alcool_MQ135|"),'Com RTOS RX'!$K4057,LEN(",Toluen_MQ135|"),'Com RTOS RX'!$L4057,LEN(",MH4_MQ135|"),'Com RTOS RX'!$M4057,LEN(",O3_MQ131|"),'Com RTOS RX'!$N4057)*8</f>
        <v>672</v>
      </c>
    </row>
    <row r="4058" ht="15.75" customHeight="1">
      <c r="A4058" s="6" t="s">
        <v>18270</v>
      </c>
      <c r="B4058" s="6" t="s">
        <v>18271</v>
      </c>
      <c r="C4058" s="6" t="s">
        <v>1810</v>
      </c>
      <c r="D4058" s="6" t="s">
        <v>18272</v>
      </c>
      <c r="E4058" s="6" t="s">
        <v>1812</v>
      </c>
      <c r="F4058" s="6" t="s">
        <v>1812</v>
      </c>
      <c r="G4058" s="6" t="s">
        <v>1812</v>
      </c>
      <c r="H4058" s="6" t="s">
        <v>1689</v>
      </c>
      <c r="I4058" s="6" t="s">
        <v>967</v>
      </c>
      <c r="J4058" s="6" t="s">
        <v>562</v>
      </c>
      <c r="K4058" s="6" t="s">
        <v>136</v>
      </c>
      <c r="L4058" s="6" t="s">
        <v>362</v>
      </c>
      <c r="M4058" s="6" t="s">
        <v>2569</v>
      </c>
      <c r="N4058" s="6" t="s">
        <v>98</v>
      </c>
      <c r="O4058" s="6" t="s">
        <v>1812</v>
      </c>
      <c r="P4058" s="6" t="s">
        <v>1812</v>
      </c>
      <c r="Q4058" s="6" t="s">
        <v>13089</v>
      </c>
      <c r="R4058" s="6" t="s">
        <v>1812</v>
      </c>
      <c r="S4058" s="6" t="s">
        <v>16925</v>
      </c>
      <c r="T4058" s="6" t="s">
        <v>13115</v>
      </c>
      <c r="U4058" s="6" t="s">
        <v>1812</v>
      </c>
      <c r="V4058" s="6" t="s">
        <v>1812</v>
      </c>
      <c r="W4058" s="6" t="s">
        <v>1816</v>
      </c>
      <c r="X4058" s="6" t="s">
        <v>18273</v>
      </c>
      <c r="Y4058" s="8">
        <f>X4059-'Com RTOS RX'!$X4058</f>
        <v>0.0001157407407</v>
      </c>
      <c r="Z4058" s="6">
        <f>SUM(LEN(",CO_MQ135|"),'Com RTOS RX'!$H4058,LEN(",CO2_MQ135|"),'Com RTOS RX'!$I4058,LEN(",Alcool_MQ135|"),'Com RTOS RX'!$J4058,LEN(",Alcool_MQ135|"),'Com RTOS RX'!$K4058,LEN(",Toluen_MQ135|"),'Com RTOS RX'!$L4058,LEN(",MH4_MQ135|"),'Com RTOS RX'!$M4058,LEN(",O3_MQ131|"),'Com RTOS RX'!$N4058)*8</f>
        <v>672</v>
      </c>
    </row>
    <row r="4059" ht="15.75" customHeight="1">
      <c r="A4059" s="6" t="s">
        <v>18274</v>
      </c>
      <c r="B4059" s="6" t="s">
        <v>18275</v>
      </c>
      <c r="C4059" s="6" t="s">
        <v>1810</v>
      </c>
      <c r="D4059" s="6" t="s">
        <v>18276</v>
      </c>
      <c r="E4059" s="6" t="s">
        <v>1812</v>
      </c>
      <c r="F4059" s="6" t="s">
        <v>1812</v>
      </c>
      <c r="G4059" s="6" t="s">
        <v>1812</v>
      </c>
      <c r="H4059" s="6" t="s">
        <v>1676</v>
      </c>
      <c r="I4059" s="6" t="s">
        <v>14018</v>
      </c>
      <c r="J4059" s="6" t="s">
        <v>17021</v>
      </c>
      <c r="K4059" s="6" t="s">
        <v>318</v>
      </c>
      <c r="L4059" s="6" t="s">
        <v>17022</v>
      </c>
      <c r="M4059" s="6" t="s">
        <v>255</v>
      </c>
      <c r="N4059" s="6" t="s">
        <v>13324</v>
      </c>
      <c r="O4059" s="6" t="s">
        <v>1812</v>
      </c>
      <c r="P4059" s="6" t="s">
        <v>1812</v>
      </c>
      <c r="Q4059" s="6" t="s">
        <v>13089</v>
      </c>
      <c r="R4059" s="6" t="s">
        <v>1812</v>
      </c>
      <c r="S4059" s="6" t="s">
        <v>16925</v>
      </c>
      <c r="T4059" s="6" t="s">
        <v>2652</v>
      </c>
      <c r="U4059" s="6" t="s">
        <v>1812</v>
      </c>
      <c r="V4059" s="6" t="s">
        <v>1812</v>
      </c>
      <c r="W4059" s="6" t="s">
        <v>1816</v>
      </c>
      <c r="X4059" s="6" t="s">
        <v>18277</v>
      </c>
      <c r="Y4059" s="8">
        <f>X4060-'Com RTOS RX'!$X4059</f>
        <v>0.0001157407407</v>
      </c>
      <c r="Z4059" s="6">
        <f>SUM(LEN(",CO_MQ135|"),'Com RTOS RX'!$H4059,LEN(",CO2_MQ135|"),'Com RTOS RX'!$I4059,LEN(",Alcool_MQ135|"),'Com RTOS RX'!$J4059,LEN(",Alcool_MQ135|"),'Com RTOS RX'!$K4059,LEN(",Toluen_MQ135|"),'Com RTOS RX'!$L4059,LEN(",MH4_MQ135|"),'Com RTOS RX'!$M4059,LEN(",O3_MQ131|"),'Com RTOS RX'!$N4059)*8</f>
        <v>672</v>
      </c>
    </row>
    <row r="4060" ht="15.75" customHeight="1">
      <c r="A4060" s="6" t="s">
        <v>18278</v>
      </c>
      <c r="B4060" s="6" t="s">
        <v>18279</v>
      </c>
      <c r="C4060" s="6" t="s">
        <v>1810</v>
      </c>
      <c r="D4060" s="6" t="s">
        <v>18280</v>
      </c>
      <c r="E4060" s="6" t="s">
        <v>1812</v>
      </c>
      <c r="F4060" s="6" t="s">
        <v>1812</v>
      </c>
      <c r="G4060" s="6" t="s">
        <v>1812</v>
      </c>
      <c r="H4060" s="6" t="s">
        <v>1689</v>
      </c>
      <c r="I4060" s="6" t="s">
        <v>967</v>
      </c>
      <c r="J4060" s="6" t="s">
        <v>562</v>
      </c>
      <c r="K4060" s="6" t="s">
        <v>136</v>
      </c>
      <c r="L4060" s="6" t="s">
        <v>362</v>
      </c>
      <c r="M4060" s="6" t="s">
        <v>2569</v>
      </c>
      <c r="N4060" s="6" t="s">
        <v>592</v>
      </c>
      <c r="O4060" s="6" t="s">
        <v>1812</v>
      </c>
      <c r="P4060" s="6" t="s">
        <v>1812</v>
      </c>
      <c r="Q4060" s="6" t="s">
        <v>13089</v>
      </c>
      <c r="R4060" s="6" t="s">
        <v>1812</v>
      </c>
      <c r="S4060" s="6" t="s">
        <v>16925</v>
      </c>
      <c r="T4060" s="6" t="s">
        <v>2652</v>
      </c>
      <c r="U4060" s="6" t="s">
        <v>1812</v>
      </c>
      <c r="V4060" s="6" t="s">
        <v>1812</v>
      </c>
      <c r="W4060" s="6" t="s">
        <v>1816</v>
      </c>
      <c r="X4060" s="6" t="s">
        <v>18281</v>
      </c>
      <c r="Y4060" s="8">
        <f>X4061-'Com RTOS RX'!$X4060</f>
        <v>0.0001157407407</v>
      </c>
      <c r="Z4060" s="6">
        <f>SUM(LEN(",CO_MQ135|"),'Com RTOS RX'!$H4060,LEN(",CO2_MQ135|"),'Com RTOS RX'!$I4060,LEN(",Alcool_MQ135|"),'Com RTOS RX'!$J4060,LEN(",Alcool_MQ135|"),'Com RTOS RX'!$K4060,LEN(",Toluen_MQ135|"),'Com RTOS RX'!$L4060,LEN(",MH4_MQ135|"),'Com RTOS RX'!$M4060,LEN(",O3_MQ131|"),'Com RTOS RX'!$N4060)*8</f>
        <v>672</v>
      </c>
    </row>
    <row r="4061" ht="15.75" customHeight="1">
      <c r="A4061" s="6" t="s">
        <v>18282</v>
      </c>
      <c r="B4061" s="6" t="s">
        <v>18283</v>
      </c>
      <c r="C4061" s="6" t="s">
        <v>1810</v>
      </c>
      <c r="D4061" s="6" t="s">
        <v>18284</v>
      </c>
      <c r="E4061" s="6" t="s">
        <v>1812</v>
      </c>
      <c r="F4061" s="6" t="s">
        <v>1812</v>
      </c>
      <c r="G4061" s="6" t="s">
        <v>1812</v>
      </c>
      <c r="H4061" s="6" t="s">
        <v>1676</v>
      </c>
      <c r="I4061" s="6" t="s">
        <v>14018</v>
      </c>
      <c r="J4061" s="6" t="s">
        <v>17021</v>
      </c>
      <c r="K4061" s="6" t="s">
        <v>318</v>
      </c>
      <c r="L4061" s="6" t="s">
        <v>17022</v>
      </c>
      <c r="M4061" s="6" t="s">
        <v>255</v>
      </c>
      <c r="N4061" s="6" t="s">
        <v>592</v>
      </c>
      <c r="O4061" s="6" t="s">
        <v>1812</v>
      </c>
      <c r="P4061" s="6" t="s">
        <v>1812</v>
      </c>
      <c r="Q4061" s="6" t="s">
        <v>13089</v>
      </c>
      <c r="R4061" s="6" t="s">
        <v>1812</v>
      </c>
      <c r="S4061" s="6" t="s">
        <v>16925</v>
      </c>
      <c r="T4061" s="6" t="s">
        <v>2652</v>
      </c>
      <c r="U4061" s="6" t="s">
        <v>1812</v>
      </c>
      <c r="V4061" s="6" t="s">
        <v>1812</v>
      </c>
      <c r="W4061" s="6" t="s">
        <v>1816</v>
      </c>
      <c r="X4061" s="6" t="s">
        <v>18285</v>
      </c>
      <c r="Y4061" s="8">
        <f>X4062-'Com RTOS RX'!$X4061</f>
        <v>0.0001157407407</v>
      </c>
      <c r="Z4061" s="6">
        <f>SUM(LEN(",CO_MQ135|"),'Com RTOS RX'!$H4061,LEN(",CO2_MQ135|"),'Com RTOS RX'!$I4061,LEN(",Alcool_MQ135|"),'Com RTOS RX'!$J4061,LEN(",Alcool_MQ135|"),'Com RTOS RX'!$K4061,LEN(",Toluen_MQ135|"),'Com RTOS RX'!$L4061,LEN(",MH4_MQ135|"),'Com RTOS RX'!$M4061,LEN(",O3_MQ131|"),'Com RTOS RX'!$N4061)*8</f>
        <v>672</v>
      </c>
    </row>
    <row r="4062" ht="15.75" customHeight="1">
      <c r="A4062" s="6" t="s">
        <v>18286</v>
      </c>
      <c r="B4062" s="6" t="s">
        <v>18287</v>
      </c>
      <c r="C4062" s="6" t="s">
        <v>1810</v>
      </c>
      <c r="D4062" s="6" t="s">
        <v>18288</v>
      </c>
      <c r="E4062" s="6" t="s">
        <v>1812</v>
      </c>
      <c r="F4062" s="6" t="s">
        <v>1812</v>
      </c>
      <c r="G4062" s="6" t="s">
        <v>1812</v>
      </c>
      <c r="H4062" s="6" t="s">
        <v>1676</v>
      </c>
      <c r="I4062" s="6" t="s">
        <v>14018</v>
      </c>
      <c r="J4062" s="6" t="s">
        <v>17021</v>
      </c>
      <c r="K4062" s="6" t="s">
        <v>318</v>
      </c>
      <c r="L4062" s="6" t="s">
        <v>17022</v>
      </c>
      <c r="M4062" s="6" t="s">
        <v>255</v>
      </c>
      <c r="N4062" s="6" t="s">
        <v>13324</v>
      </c>
      <c r="O4062" s="6" t="s">
        <v>1812</v>
      </c>
      <c r="P4062" s="6" t="s">
        <v>1812</v>
      </c>
      <c r="Q4062" s="6" t="s">
        <v>13089</v>
      </c>
      <c r="R4062" s="6" t="s">
        <v>1812</v>
      </c>
      <c r="S4062" s="6" t="s">
        <v>16925</v>
      </c>
      <c r="T4062" s="6" t="s">
        <v>2652</v>
      </c>
      <c r="U4062" s="6" t="s">
        <v>1812</v>
      </c>
      <c r="V4062" s="6" t="s">
        <v>1812</v>
      </c>
      <c r="W4062" s="6" t="s">
        <v>1816</v>
      </c>
      <c r="X4062" s="6" t="s">
        <v>18289</v>
      </c>
      <c r="Y4062" s="8">
        <f>X4063-'Com RTOS RX'!$X4062</f>
        <v>0.0001157407407</v>
      </c>
      <c r="Z4062" s="6">
        <f>SUM(LEN(",CO_MQ135|"),'Com RTOS RX'!$H4062,LEN(",CO2_MQ135|"),'Com RTOS RX'!$I4062,LEN(",Alcool_MQ135|"),'Com RTOS RX'!$J4062,LEN(",Alcool_MQ135|"),'Com RTOS RX'!$K4062,LEN(",Toluen_MQ135|"),'Com RTOS RX'!$L4062,LEN(",MH4_MQ135|"),'Com RTOS RX'!$M4062,LEN(",O3_MQ131|"),'Com RTOS RX'!$N4062)*8</f>
        <v>672</v>
      </c>
    </row>
    <row r="4063" ht="15.75" customHeight="1">
      <c r="A4063" s="6" t="s">
        <v>18290</v>
      </c>
      <c r="B4063" s="6" t="s">
        <v>18291</v>
      </c>
      <c r="C4063" s="6" t="s">
        <v>1810</v>
      </c>
      <c r="D4063" s="6" t="s">
        <v>18292</v>
      </c>
      <c r="E4063" s="6" t="s">
        <v>1812</v>
      </c>
      <c r="F4063" s="6" t="s">
        <v>1812</v>
      </c>
      <c r="G4063" s="6" t="s">
        <v>1812</v>
      </c>
      <c r="H4063" s="6" t="s">
        <v>1676</v>
      </c>
      <c r="I4063" s="6" t="s">
        <v>14018</v>
      </c>
      <c r="J4063" s="6" t="s">
        <v>17021</v>
      </c>
      <c r="K4063" s="6" t="s">
        <v>318</v>
      </c>
      <c r="L4063" s="6" t="s">
        <v>17022</v>
      </c>
      <c r="M4063" s="6" t="s">
        <v>255</v>
      </c>
      <c r="N4063" s="6" t="s">
        <v>13324</v>
      </c>
      <c r="O4063" s="6" t="s">
        <v>1812</v>
      </c>
      <c r="P4063" s="6" t="s">
        <v>1812</v>
      </c>
      <c r="Q4063" s="6" t="s">
        <v>13089</v>
      </c>
      <c r="R4063" s="6" t="s">
        <v>1812</v>
      </c>
      <c r="S4063" s="6" t="s">
        <v>16925</v>
      </c>
      <c r="T4063" s="6" t="s">
        <v>2652</v>
      </c>
      <c r="U4063" s="6" t="s">
        <v>1812</v>
      </c>
      <c r="V4063" s="6" t="s">
        <v>1812</v>
      </c>
      <c r="W4063" s="6" t="s">
        <v>1816</v>
      </c>
      <c r="X4063" s="6" t="s">
        <v>18293</v>
      </c>
      <c r="Y4063" s="8">
        <f>X4064-'Com RTOS RX'!$X4063</f>
        <v>0.0001157407407</v>
      </c>
      <c r="Z4063" s="6">
        <f>SUM(LEN(",CO_MQ135|"),'Com RTOS RX'!$H4063,LEN(",CO2_MQ135|"),'Com RTOS RX'!$I4063,LEN(",Alcool_MQ135|"),'Com RTOS RX'!$J4063,LEN(",Alcool_MQ135|"),'Com RTOS RX'!$K4063,LEN(",Toluen_MQ135|"),'Com RTOS RX'!$L4063,LEN(",MH4_MQ135|"),'Com RTOS RX'!$M4063,LEN(",O3_MQ131|"),'Com RTOS RX'!$N4063)*8</f>
        <v>672</v>
      </c>
    </row>
    <row r="4064" ht="15.75" customHeight="1">
      <c r="A4064" s="6" t="s">
        <v>18294</v>
      </c>
      <c r="B4064" s="6" t="s">
        <v>18295</v>
      </c>
      <c r="C4064" s="6" t="s">
        <v>1810</v>
      </c>
      <c r="D4064" s="6" t="s">
        <v>18296</v>
      </c>
      <c r="E4064" s="6" t="s">
        <v>1812</v>
      </c>
      <c r="F4064" s="6" t="s">
        <v>1812</v>
      </c>
      <c r="G4064" s="6" t="s">
        <v>1812</v>
      </c>
      <c r="H4064" s="6" t="s">
        <v>1694</v>
      </c>
      <c r="I4064" s="6" t="s">
        <v>1695</v>
      </c>
      <c r="J4064" s="6" t="s">
        <v>879</v>
      </c>
      <c r="K4064" s="6" t="s">
        <v>312</v>
      </c>
      <c r="L4064" s="6" t="s">
        <v>1271</v>
      </c>
      <c r="M4064" s="6" t="s">
        <v>298</v>
      </c>
      <c r="N4064" s="6" t="s">
        <v>56</v>
      </c>
      <c r="O4064" s="6" t="s">
        <v>1812</v>
      </c>
      <c r="P4064" s="6" t="s">
        <v>1812</v>
      </c>
      <c r="Q4064" s="6" t="s">
        <v>13089</v>
      </c>
      <c r="R4064" s="6" t="s">
        <v>1812</v>
      </c>
      <c r="S4064" s="6" t="s">
        <v>16925</v>
      </c>
      <c r="T4064" s="6" t="s">
        <v>13115</v>
      </c>
      <c r="U4064" s="6" t="s">
        <v>1812</v>
      </c>
      <c r="V4064" s="6" t="s">
        <v>1812</v>
      </c>
      <c r="W4064" s="6" t="s">
        <v>1816</v>
      </c>
      <c r="X4064" s="6" t="s">
        <v>18297</v>
      </c>
      <c r="Y4064" s="8">
        <f>X4065-'Com RTOS RX'!$X4064</f>
        <v>0.0001157407407</v>
      </c>
      <c r="Z4064" s="6">
        <f>SUM(LEN(",CO_MQ135|"),'Com RTOS RX'!$H4064,LEN(",CO2_MQ135|"),'Com RTOS RX'!$I4064,LEN(",Alcool_MQ135|"),'Com RTOS RX'!$J4064,LEN(",Alcool_MQ135|"),'Com RTOS RX'!$K4064,LEN(",Toluen_MQ135|"),'Com RTOS RX'!$L4064,LEN(",MH4_MQ135|"),'Com RTOS RX'!$M4064,LEN(",O3_MQ131|"),'Com RTOS RX'!$N4064)*8</f>
        <v>672</v>
      </c>
    </row>
    <row r="4065" ht="15.75" customHeight="1">
      <c r="A4065" s="6" t="s">
        <v>18298</v>
      </c>
      <c r="B4065" s="6" t="s">
        <v>18299</v>
      </c>
      <c r="C4065" s="6" t="s">
        <v>1810</v>
      </c>
      <c r="D4065" s="6" t="s">
        <v>18300</v>
      </c>
      <c r="E4065" s="6" t="s">
        <v>1812</v>
      </c>
      <c r="F4065" s="6" t="s">
        <v>1812</v>
      </c>
      <c r="G4065" s="6" t="s">
        <v>1812</v>
      </c>
      <c r="H4065" s="6" t="s">
        <v>1685</v>
      </c>
      <c r="I4065" s="6" t="s">
        <v>31</v>
      </c>
      <c r="J4065" s="6" t="s">
        <v>846</v>
      </c>
      <c r="K4065" s="6" t="s">
        <v>11</v>
      </c>
      <c r="L4065" s="6" t="s">
        <v>1686</v>
      </c>
      <c r="M4065" s="6" t="s">
        <v>2569</v>
      </c>
      <c r="N4065" s="6" t="s">
        <v>13324</v>
      </c>
      <c r="O4065" s="6" t="s">
        <v>1812</v>
      </c>
      <c r="P4065" s="6" t="s">
        <v>1812</v>
      </c>
      <c r="Q4065" s="6" t="s">
        <v>13089</v>
      </c>
      <c r="R4065" s="6" t="s">
        <v>1812</v>
      </c>
      <c r="S4065" s="6" t="s">
        <v>16925</v>
      </c>
      <c r="T4065" s="6" t="s">
        <v>2652</v>
      </c>
      <c r="U4065" s="6" t="s">
        <v>1812</v>
      </c>
      <c r="V4065" s="6" t="s">
        <v>1812</v>
      </c>
      <c r="W4065" s="6" t="s">
        <v>1816</v>
      </c>
      <c r="X4065" s="6" t="s">
        <v>18301</v>
      </c>
      <c r="Y4065" s="8">
        <f>X4066-'Com RTOS RX'!$X4065</f>
        <v>0.0001157407407</v>
      </c>
      <c r="Z4065" s="6">
        <f>SUM(LEN(",CO_MQ135|"),'Com RTOS RX'!$H4065,LEN(",CO2_MQ135|"),'Com RTOS RX'!$I4065,LEN(",Alcool_MQ135|"),'Com RTOS RX'!$J4065,LEN(",Alcool_MQ135|"),'Com RTOS RX'!$K4065,LEN(",Toluen_MQ135|"),'Com RTOS RX'!$L4065,LEN(",MH4_MQ135|"),'Com RTOS RX'!$M4065,LEN(",O3_MQ131|"),'Com RTOS RX'!$N4065)*8</f>
        <v>672</v>
      </c>
    </row>
    <row r="4066" ht="15.75" customHeight="1">
      <c r="A4066" s="6" t="s">
        <v>18302</v>
      </c>
      <c r="B4066" s="6" t="s">
        <v>18303</v>
      </c>
      <c r="C4066" s="6" t="s">
        <v>1810</v>
      </c>
      <c r="D4066" s="6" t="s">
        <v>18304</v>
      </c>
      <c r="E4066" s="6" t="s">
        <v>1812</v>
      </c>
      <c r="F4066" s="6" t="s">
        <v>1812</v>
      </c>
      <c r="G4066" s="6" t="s">
        <v>1812</v>
      </c>
      <c r="H4066" s="6" t="s">
        <v>900</v>
      </c>
      <c r="I4066" s="6" t="s">
        <v>1671</v>
      </c>
      <c r="J4066" s="6" t="s">
        <v>906</v>
      </c>
      <c r="K4066" s="6" t="s">
        <v>3250</v>
      </c>
      <c r="L4066" s="6" t="s">
        <v>955</v>
      </c>
      <c r="M4066" s="6" t="s">
        <v>285</v>
      </c>
      <c r="N4066" s="6" t="s">
        <v>592</v>
      </c>
      <c r="O4066" s="6" t="s">
        <v>1812</v>
      </c>
      <c r="P4066" s="6" t="s">
        <v>1812</v>
      </c>
      <c r="Q4066" s="6" t="s">
        <v>13089</v>
      </c>
      <c r="R4066" s="6" t="s">
        <v>1812</v>
      </c>
      <c r="S4066" s="6" t="s">
        <v>16925</v>
      </c>
      <c r="T4066" s="6" t="s">
        <v>2652</v>
      </c>
      <c r="U4066" s="6" t="s">
        <v>1812</v>
      </c>
      <c r="V4066" s="6" t="s">
        <v>1812</v>
      </c>
      <c r="W4066" s="6" t="s">
        <v>1816</v>
      </c>
      <c r="X4066" s="6" t="s">
        <v>18305</v>
      </c>
      <c r="Y4066" s="8">
        <f>X4067-'Com RTOS RX'!$X4066</f>
        <v>0.0001157407407</v>
      </c>
      <c r="Z4066" s="6">
        <f>SUM(LEN(",CO_MQ135|"),'Com RTOS RX'!$H4066,LEN(",CO2_MQ135|"),'Com RTOS RX'!$I4066,LEN(",Alcool_MQ135|"),'Com RTOS RX'!$J4066,LEN(",Alcool_MQ135|"),'Com RTOS RX'!$K4066,LEN(",Toluen_MQ135|"),'Com RTOS RX'!$L4066,LEN(",MH4_MQ135|"),'Com RTOS RX'!$M4066,LEN(",O3_MQ131|"),'Com RTOS RX'!$N4066)*8</f>
        <v>672</v>
      </c>
    </row>
    <row r="4067" ht="15.75" customHeight="1">
      <c r="A4067" s="6" t="s">
        <v>18306</v>
      </c>
      <c r="B4067" s="6" t="s">
        <v>18307</v>
      </c>
      <c r="C4067" s="6" t="s">
        <v>1810</v>
      </c>
      <c r="D4067" s="6" t="s">
        <v>18308</v>
      </c>
      <c r="E4067" s="6" t="s">
        <v>1812</v>
      </c>
      <c r="F4067" s="6" t="s">
        <v>1812</v>
      </c>
      <c r="G4067" s="6" t="s">
        <v>1812</v>
      </c>
      <c r="H4067" s="6" t="s">
        <v>1743</v>
      </c>
      <c r="I4067" s="6" t="s">
        <v>471</v>
      </c>
      <c r="J4067" s="6" t="s">
        <v>1744</v>
      </c>
      <c r="K4067" s="6" t="s">
        <v>325</v>
      </c>
      <c r="L4067" s="6" t="s">
        <v>1538</v>
      </c>
      <c r="M4067" s="6" t="s">
        <v>18</v>
      </c>
      <c r="N4067" s="6" t="s">
        <v>1724</v>
      </c>
      <c r="O4067" s="6" t="s">
        <v>1812</v>
      </c>
      <c r="P4067" s="6" t="s">
        <v>1812</v>
      </c>
      <c r="Q4067" s="6" t="s">
        <v>13089</v>
      </c>
      <c r="R4067" s="6" t="s">
        <v>1812</v>
      </c>
      <c r="S4067" s="6" t="s">
        <v>16925</v>
      </c>
      <c r="T4067" s="6" t="s">
        <v>13115</v>
      </c>
      <c r="U4067" s="6" t="s">
        <v>1812</v>
      </c>
      <c r="V4067" s="6" t="s">
        <v>1812</v>
      </c>
      <c r="W4067" s="6" t="s">
        <v>1816</v>
      </c>
      <c r="X4067" s="6" t="s">
        <v>18309</v>
      </c>
      <c r="Y4067" s="8">
        <f>X4068-'Com RTOS RX'!$X4067</f>
        <v>0.0001157407407</v>
      </c>
      <c r="Z4067" s="6">
        <f>SUM(LEN(",CO_MQ135|"),'Com RTOS RX'!$H4067,LEN(",CO2_MQ135|"),'Com RTOS RX'!$I4067,LEN(",Alcool_MQ135|"),'Com RTOS RX'!$J4067,LEN(",Alcool_MQ135|"),'Com RTOS RX'!$K4067,LEN(",Toluen_MQ135|"),'Com RTOS RX'!$L4067,LEN(",MH4_MQ135|"),'Com RTOS RX'!$M4067,LEN(",O3_MQ131|"),'Com RTOS RX'!$N4067)*8</f>
        <v>672</v>
      </c>
    </row>
    <row r="4068" ht="15.75" customHeight="1">
      <c r="A4068" s="6" t="s">
        <v>18310</v>
      </c>
      <c r="B4068" s="6" t="s">
        <v>18311</v>
      </c>
      <c r="C4068" s="6" t="s">
        <v>1810</v>
      </c>
      <c r="D4068" s="6" t="s">
        <v>18312</v>
      </c>
      <c r="E4068" s="6" t="s">
        <v>1812</v>
      </c>
      <c r="F4068" s="6" t="s">
        <v>1812</v>
      </c>
      <c r="G4068" s="6" t="s">
        <v>1812</v>
      </c>
      <c r="H4068" s="6" t="s">
        <v>15073</v>
      </c>
      <c r="I4068" s="6" t="s">
        <v>1299</v>
      </c>
      <c r="J4068" s="6" t="s">
        <v>1687</v>
      </c>
      <c r="K4068" s="6" t="s">
        <v>3250</v>
      </c>
      <c r="L4068" s="6" t="s">
        <v>15647</v>
      </c>
      <c r="M4068" s="6" t="s">
        <v>299</v>
      </c>
      <c r="N4068" s="6" t="s">
        <v>592</v>
      </c>
      <c r="O4068" s="6" t="s">
        <v>1812</v>
      </c>
      <c r="P4068" s="6" t="s">
        <v>1812</v>
      </c>
      <c r="Q4068" s="6" t="s">
        <v>13089</v>
      </c>
      <c r="R4068" s="6" t="s">
        <v>1812</v>
      </c>
      <c r="S4068" s="6" t="s">
        <v>16925</v>
      </c>
      <c r="T4068" s="6" t="s">
        <v>2652</v>
      </c>
      <c r="U4068" s="6" t="s">
        <v>1812</v>
      </c>
      <c r="V4068" s="6" t="s">
        <v>1812</v>
      </c>
      <c r="W4068" s="6" t="s">
        <v>1816</v>
      </c>
      <c r="X4068" s="6" t="s">
        <v>18313</v>
      </c>
      <c r="Y4068" s="8">
        <f>X4069-'Com RTOS RX'!$X4068</f>
        <v>0.0001273148148</v>
      </c>
      <c r="Z4068" s="6">
        <f>SUM(LEN(",CO_MQ135|"),'Com RTOS RX'!$H4068,LEN(",CO2_MQ135|"),'Com RTOS RX'!$I4068,LEN(",Alcool_MQ135|"),'Com RTOS RX'!$J4068,LEN(",Alcool_MQ135|"),'Com RTOS RX'!$K4068,LEN(",Toluen_MQ135|"),'Com RTOS RX'!$L4068,LEN(",MH4_MQ135|"),'Com RTOS RX'!$M4068,LEN(",O3_MQ131|"),'Com RTOS RX'!$N4068)*8</f>
        <v>672</v>
      </c>
    </row>
    <row r="4069" ht="15.75" customHeight="1">
      <c r="A4069" s="6" t="s">
        <v>18314</v>
      </c>
      <c r="B4069" s="6" t="s">
        <v>18315</v>
      </c>
      <c r="C4069" s="6" t="s">
        <v>1810</v>
      </c>
      <c r="D4069" s="6" t="s">
        <v>18316</v>
      </c>
      <c r="E4069" s="6" t="s">
        <v>1812</v>
      </c>
      <c r="F4069" s="6" t="s">
        <v>1812</v>
      </c>
      <c r="G4069" s="6" t="s">
        <v>1812</v>
      </c>
      <c r="H4069" s="6" t="s">
        <v>1135</v>
      </c>
      <c r="I4069" s="6" t="s">
        <v>1252</v>
      </c>
      <c r="J4069" s="6" t="s">
        <v>1754</v>
      </c>
      <c r="K4069" s="6" t="s">
        <v>324</v>
      </c>
      <c r="L4069" s="6" t="s">
        <v>1560</v>
      </c>
      <c r="M4069" s="6" t="s">
        <v>18</v>
      </c>
      <c r="N4069" s="6" t="s">
        <v>13324</v>
      </c>
      <c r="O4069" s="6" t="s">
        <v>1812</v>
      </c>
      <c r="P4069" s="6" t="s">
        <v>1812</v>
      </c>
      <c r="Q4069" s="6" t="s">
        <v>13089</v>
      </c>
      <c r="R4069" s="6" t="s">
        <v>1812</v>
      </c>
      <c r="S4069" s="6" t="s">
        <v>17004</v>
      </c>
      <c r="T4069" s="6" t="s">
        <v>2652</v>
      </c>
      <c r="U4069" s="6" t="s">
        <v>1812</v>
      </c>
      <c r="V4069" s="6" t="s">
        <v>1812</v>
      </c>
      <c r="W4069" s="6" t="s">
        <v>1816</v>
      </c>
      <c r="X4069" s="6" t="s">
        <v>18317</v>
      </c>
      <c r="Y4069" s="8">
        <f>X4070-'Com RTOS RX'!$X4069</f>
        <v>0.0001157407407</v>
      </c>
      <c r="Z4069" s="6">
        <f>SUM(LEN(",CO_MQ135|"),'Com RTOS RX'!$H4069,LEN(",CO2_MQ135|"),'Com RTOS RX'!$I4069,LEN(",Alcool_MQ135|"),'Com RTOS RX'!$J4069,LEN(",Alcool_MQ135|"),'Com RTOS RX'!$K4069,LEN(",Toluen_MQ135|"),'Com RTOS RX'!$L4069,LEN(",MH4_MQ135|"),'Com RTOS RX'!$M4069,LEN(",O3_MQ131|"),'Com RTOS RX'!$N4069)*8</f>
        <v>672</v>
      </c>
    </row>
    <row r="4070" ht="15.75" customHeight="1">
      <c r="A4070" s="6" t="s">
        <v>18318</v>
      </c>
      <c r="B4070" s="6" t="s">
        <v>18319</v>
      </c>
      <c r="C4070" s="6" t="s">
        <v>1810</v>
      </c>
      <c r="D4070" s="6" t="s">
        <v>18320</v>
      </c>
      <c r="E4070" s="6" t="s">
        <v>1812</v>
      </c>
      <c r="F4070" s="6" t="s">
        <v>1812</v>
      </c>
      <c r="G4070" s="6" t="s">
        <v>1812</v>
      </c>
      <c r="H4070" s="6" t="s">
        <v>1676</v>
      </c>
      <c r="I4070" s="6" t="s">
        <v>14018</v>
      </c>
      <c r="J4070" s="6" t="s">
        <v>17021</v>
      </c>
      <c r="K4070" s="6" t="s">
        <v>318</v>
      </c>
      <c r="L4070" s="6" t="s">
        <v>17022</v>
      </c>
      <c r="M4070" s="6" t="s">
        <v>255</v>
      </c>
      <c r="N4070" s="6" t="s">
        <v>831</v>
      </c>
      <c r="O4070" s="6" t="s">
        <v>1812</v>
      </c>
      <c r="P4070" s="6" t="s">
        <v>1812</v>
      </c>
      <c r="Q4070" s="6" t="s">
        <v>13089</v>
      </c>
      <c r="R4070" s="6" t="s">
        <v>1812</v>
      </c>
      <c r="S4070" s="6" t="s">
        <v>16925</v>
      </c>
      <c r="T4070" s="6" t="s">
        <v>13115</v>
      </c>
      <c r="U4070" s="6" t="s">
        <v>1812</v>
      </c>
      <c r="V4070" s="6" t="s">
        <v>1812</v>
      </c>
      <c r="W4070" s="6" t="s">
        <v>1816</v>
      </c>
      <c r="X4070" s="6" t="s">
        <v>18321</v>
      </c>
      <c r="Y4070" s="8">
        <f>X4071-'Com RTOS RX'!$X4070</f>
        <v>0.0001157407407</v>
      </c>
      <c r="Z4070" s="6">
        <f>SUM(LEN(",CO_MQ135|"),'Com RTOS RX'!$H4070,LEN(",CO2_MQ135|"),'Com RTOS RX'!$I4070,LEN(",Alcool_MQ135|"),'Com RTOS RX'!$J4070,LEN(",Alcool_MQ135|"),'Com RTOS RX'!$K4070,LEN(",Toluen_MQ135|"),'Com RTOS RX'!$L4070,LEN(",MH4_MQ135|"),'Com RTOS RX'!$M4070,LEN(",O3_MQ131|"),'Com RTOS RX'!$N4070)*8</f>
        <v>672</v>
      </c>
    </row>
    <row r="4071" ht="15.75" customHeight="1">
      <c r="A4071" s="6" t="s">
        <v>18322</v>
      </c>
      <c r="B4071" s="6" t="s">
        <v>18323</v>
      </c>
      <c r="C4071" s="6" t="s">
        <v>1810</v>
      </c>
      <c r="D4071" s="6" t="s">
        <v>18324</v>
      </c>
      <c r="E4071" s="6" t="s">
        <v>1812</v>
      </c>
      <c r="F4071" s="6" t="s">
        <v>1812</v>
      </c>
      <c r="G4071" s="6" t="s">
        <v>1812</v>
      </c>
      <c r="H4071" s="6" t="s">
        <v>1692</v>
      </c>
      <c r="I4071" s="6" t="s">
        <v>1065</v>
      </c>
      <c r="J4071" s="6" t="s">
        <v>580</v>
      </c>
      <c r="K4071" s="6" t="s">
        <v>335</v>
      </c>
      <c r="L4071" s="6" t="s">
        <v>1693</v>
      </c>
      <c r="M4071" s="6" t="s">
        <v>282</v>
      </c>
      <c r="N4071" s="6" t="s">
        <v>13324</v>
      </c>
      <c r="O4071" s="6" t="s">
        <v>1812</v>
      </c>
      <c r="P4071" s="6" t="s">
        <v>1812</v>
      </c>
      <c r="Q4071" s="6" t="s">
        <v>13089</v>
      </c>
      <c r="R4071" s="6" t="s">
        <v>1812</v>
      </c>
      <c r="S4071" s="6" t="s">
        <v>16995</v>
      </c>
      <c r="T4071" s="6" t="s">
        <v>2652</v>
      </c>
      <c r="U4071" s="6" t="s">
        <v>1812</v>
      </c>
      <c r="V4071" s="6" t="s">
        <v>1812</v>
      </c>
      <c r="W4071" s="6" t="s">
        <v>1816</v>
      </c>
      <c r="X4071" s="6" t="s">
        <v>18325</v>
      </c>
      <c r="Y4071" s="8">
        <f>X4072-'Com RTOS RX'!$X4071</f>
        <v>0.0001157407407</v>
      </c>
      <c r="Z4071" s="6">
        <f>SUM(LEN(",CO_MQ135|"),'Com RTOS RX'!$H4071,LEN(",CO2_MQ135|"),'Com RTOS RX'!$I4071,LEN(",Alcool_MQ135|"),'Com RTOS RX'!$J4071,LEN(",Alcool_MQ135|"),'Com RTOS RX'!$K4071,LEN(",Toluen_MQ135|"),'Com RTOS RX'!$L4071,LEN(",MH4_MQ135|"),'Com RTOS RX'!$M4071,LEN(",O3_MQ131|"),'Com RTOS RX'!$N4071)*8</f>
        <v>672</v>
      </c>
    </row>
    <row r="4072" ht="15.75" customHeight="1">
      <c r="A4072" s="6" t="s">
        <v>18326</v>
      </c>
      <c r="B4072" s="6" t="s">
        <v>18327</v>
      </c>
      <c r="C4072" s="6" t="s">
        <v>1810</v>
      </c>
      <c r="D4072" s="6" t="s">
        <v>18328</v>
      </c>
      <c r="E4072" s="6" t="s">
        <v>1812</v>
      </c>
      <c r="F4072" s="6" t="s">
        <v>1812</v>
      </c>
      <c r="G4072" s="6" t="s">
        <v>1812</v>
      </c>
      <c r="H4072" s="6" t="s">
        <v>14418</v>
      </c>
      <c r="I4072" s="6" t="s">
        <v>485</v>
      </c>
      <c r="J4072" s="6" t="s">
        <v>1672</v>
      </c>
      <c r="K4072" s="6" t="s">
        <v>318</v>
      </c>
      <c r="L4072" s="6" t="s">
        <v>1673</v>
      </c>
      <c r="M4072" s="6" t="s">
        <v>255</v>
      </c>
      <c r="N4072" s="6" t="s">
        <v>844</v>
      </c>
      <c r="O4072" s="6" t="s">
        <v>1812</v>
      </c>
      <c r="P4072" s="6" t="s">
        <v>1812</v>
      </c>
      <c r="Q4072" s="6" t="s">
        <v>13089</v>
      </c>
      <c r="R4072" s="6" t="s">
        <v>1812</v>
      </c>
      <c r="S4072" s="6" t="s">
        <v>16925</v>
      </c>
      <c r="T4072" s="6" t="s">
        <v>2652</v>
      </c>
      <c r="U4072" s="6" t="s">
        <v>1812</v>
      </c>
      <c r="V4072" s="6" t="s">
        <v>1812</v>
      </c>
      <c r="W4072" s="6" t="s">
        <v>1816</v>
      </c>
      <c r="X4072" s="6" t="s">
        <v>18329</v>
      </c>
      <c r="Y4072" s="8">
        <f>X4073-'Com RTOS RX'!$X4072</f>
        <v>0.0001157407407</v>
      </c>
      <c r="Z4072" s="6">
        <f>SUM(LEN(",CO_MQ135|"),'Com RTOS RX'!$H4072,LEN(",CO2_MQ135|"),'Com RTOS RX'!$I4072,LEN(",Alcool_MQ135|"),'Com RTOS RX'!$J4072,LEN(",Alcool_MQ135|"),'Com RTOS RX'!$K4072,LEN(",Toluen_MQ135|"),'Com RTOS RX'!$L4072,LEN(",MH4_MQ135|"),'Com RTOS RX'!$M4072,LEN(",O3_MQ131|"),'Com RTOS RX'!$N4072)*8</f>
        <v>672</v>
      </c>
    </row>
    <row r="4073" ht="15.75" customHeight="1">
      <c r="A4073" s="6" t="s">
        <v>18330</v>
      </c>
      <c r="B4073" s="6" t="s">
        <v>18331</v>
      </c>
      <c r="C4073" s="6" t="s">
        <v>1810</v>
      </c>
      <c r="D4073" s="6" t="s">
        <v>18332</v>
      </c>
      <c r="E4073" s="6" t="s">
        <v>1812</v>
      </c>
      <c r="F4073" s="6" t="s">
        <v>1812</v>
      </c>
      <c r="G4073" s="6" t="s">
        <v>1812</v>
      </c>
      <c r="H4073" s="6" t="s">
        <v>15073</v>
      </c>
      <c r="I4073" s="6" t="s">
        <v>1299</v>
      </c>
      <c r="J4073" s="6" t="s">
        <v>1687</v>
      </c>
      <c r="K4073" s="6" t="s">
        <v>3250</v>
      </c>
      <c r="L4073" s="6" t="s">
        <v>15647</v>
      </c>
      <c r="M4073" s="6" t="s">
        <v>299</v>
      </c>
      <c r="N4073" s="6" t="s">
        <v>844</v>
      </c>
      <c r="O4073" s="6" t="s">
        <v>1812</v>
      </c>
      <c r="P4073" s="6" t="s">
        <v>1812</v>
      </c>
      <c r="Q4073" s="6" t="s">
        <v>13089</v>
      </c>
      <c r="R4073" s="6" t="s">
        <v>1812</v>
      </c>
      <c r="S4073" s="6" t="s">
        <v>16925</v>
      </c>
      <c r="T4073" s="6" t="s">
        <v>2652</v>
      </c>
      <c r="U4073" s="6" t="s">
        <v>1812</v>
      </c>
      <c r="V4073" s="6" t="s">
        <v>1812</v>
      </c>
      <c r="W4073" s="6" t="s">
        <v>1816</v>
      </c>
      <c r="X4073" s="6" t="s">
        <v>18333</v>
      </c>
      <c r="Y4073" s="8">
        <f>X4074-'Com RTOS RX'!$X4073</f>
        <v>0.0001157407407</v>
      </c>
      <c r="Z4073" s="6">
        <f>SUM(LEN(",CO_MQ135|"),'Com RTOS RX'!$H4073,LEN(",CO2_MQ135|"),'Com RTOS RX'!$I4073,LEN(",Alcool_MQ135|"),'Com RTOS RX'!$J4073,LEN(",Alcool_MQ135|"),'Com RTOS RX'!$K4073,LEN(",Toluen_MQ135|"),'Com RTOS RX'!$L4073,LEN(",MH4_MQ135|"),'Com RTOS RX'!$M4073,LEN(",O3_MQ131|"),'Com RTOS RX'!$N4073)*8</f>
        <v>672</v>
      </c>
    </row>
    <row r="4074" ht="15.75" customHeight="1">
      <c r="A4074" s="6" t="s">
        <v>18334</v>
      </c>
      <c r="B4074" s="6" t="s">
        <v>18335</v>
      </c>
      <c r="C4074" s="6" t="s">
        <v>1810</v>
      </c>
      <c r="D4074" s="6" t="s">
        <v>18336</v>
      </c>
      <c r="E4074" s="6" t="s">
        <v>1812</v>
      </c>
      <c r="F4074" s="6" t="s">
        <v>1812</v>
      </c>
      <c r="G4074" s="6" t="s">
        <v>1812</v>
      </c>
      <c r="H4074" s="6" t="s">
        <v>1748</v>
      </c>
      <c r="I4074" s="6" t="s">
        <v>53</v>
      </c>
      <c r="J4074" s="6" t="s">
        <v>654</v>
      </c>
      <c r="K4074" s="6" t="s">
        <v>170</v>
      </c>
      <c r="L4074" s="6" t="s">
        <v>18228</v>
      </c>
      <c r="M4074" s="6" t="s">
        <v>120</v>
      </c>
      <c r="N4074" s="6" t="s">
        <v>844</v>
      </c>
      <c r="O4074" s="6" t="s">
        <v>1812</v>
      </c>
      <c r="P4074" s="6" t="s">
        <v>1812</v>
      </c>
      <c r="Q4074" s="6" t="s">
        <v>13089</v>
      </c>
      <c r="R4074" s="6" t="s">
        <v>1812</v>
      </c>
      <c r="S4074" s="6" t="s">
        <v>17036</v>
      </c>
      <c r="T4074" s="6" t="s">
        <v>2652</v>
      </c>
      <c r="U4074" s="6" t="s">
        <v>1812</v>
      </c>
      <c r="V4074" s="6" t="s">
        <v>1812</v>
      </c>
      <c r="W4074" s="6" t="s">
        <v>1816</v>
      </c>
      <c r="X4074" s="6" t="s">
        <v>18337</v>
      </c>
      <c r="Y4074" s="8">
        <f>X4075-'Com RTOS RX'!$X4074</f>
        <v>0.0001273148148</v>
      </c>
      <c r="Z4074" s="6">
        <f>SUM(LEN(",CO_MQ135|"),'Com RTOS RX'!$H4074,LEN(",CO2_MQ135|"),'Com RTOS RX'!$I4074,LEN(",Alcool_MQ135|"),'Com RTOS RX'!$J4074,LEN(",Alcool_MQ135|"),'Com RTOS RX'!$K4074,LEN(",Toluen_MQ135|"),'Com RTOS RX'!$L4074,LEN(",MH4_MQ135|"),'Com RTOS RX'!$M4074,LEN(",O3_MQ131|"),'Com RTOS RX'!$N4074)*8</f>
        <v>672</v>
      </c>
    </row>
    <row r="4075" ht="15.75" customHeight="1">
      <c r="A4075" s="6" t="s">
        <v>18338</v>
      </c>
      <c r="B4075" s="6" t="s">
        <v>18339</v>
      </c>
      <c r="C4075" s="6" t="s">
        <v>1810</v>
      </c>
      <c r="D4075" s="6" t="s">
        <v>18340</v>
      </c>
      <c r="E4075" s="6" t="s">
        <v>1812</v>
      </c>
      <c r="F4075" s="6" t="s">
        <v>1812</v>
      </c>
      <c r="G4075" s="6" t="s">
        <v>1812</v>
      </c>
      <c r="H4075" s="6" t="s">
        <v>1676</v>
      </c>
      <c r="I4075" s="6" t="s">
        <v>14018</v>
      </c>
      <c r="J4075" s="6" t="s">
        <v>17021</v>
      </c>
      <c r="K4075" s="6" t="s">
        <v>318</v>
      </c>
      <c r="L4075" s="6" t="s">
        <v>17022</v>
      </c>
      <c r="M4075" s="6" t="s">
        <v>255</v>
      </c>
      <c r="N4075" s="6" t="s">
        <v>592</v>
      </c>
      <c r="O4075" s="6" t="s">
        <v>1812</v>
      </c>
      <c r="P4075" s="6" t="s">
        <v>1812</v>
      </c>
      <c r="Q4075" s="6" t="s">
        <v>13089</v>
      </c>
      <c r="R4075" s="6" t="s">
        <v>1812</v>
      </c>
      <c r="S4075" s="6" t="s">
        <v>16925</v>
      </c>
      <c r="T4075" s="6" t="s">
        <v>2652</v>
      </c>
      <c r="U4075" s="6" t="s">
        <v>1812</v>
      </c>
      <c r="V4075" s="6" t="s">
        <v>1812</v>
      </c>
      <c r="W4075" s="6" t="s">
        <v>1816</v>
      </c>
      <c r="X4075" s="6" t="s">
        <v>18341</v>
      </c>
      <c r="Y4075" s="8">
        <f>X4076-'Com RTOS RX'!$X4075</f>
        <v>0.0001157407407</v>
      </c>
      <c r="Z4075" s="6">
        <f>SUM(LEN(",CO_MQ135|"),'Com RTOS RX'!$H4075,LEN(",CO2_MQ135|"),'Com RTOS RX'!$I4075,LEN(",Alcool_MQ135|"),'Com RTOS RX'!$J4075,LEN(",Alcool_MQ135|"),'Com RTOS RX'!$K4075,LEN(",Toluen_MQ135|"),'Com RTOS RX'!$L4075,LEN(",MH4_MQ135|"),'Com RTOS RX'!$M4075,LEN(",O3_MQ131|"),'Com RTOS RX'!$N4075)*8</f>
        <v>672</v>
      </c>
    </row>
    <row r="4076" ht="15.75" customHeight="1">
      <c r="A4076" s="6" t="s">
        <v>18342</v>
      </c>
      <c r="B4076" s="6" t="s">
        <v>18343</v>
      </c>
      <c r="C4076" s="6" t="s">
        <v>1810</v>
      </c>
      <c r="D4076" s="6" t="s">
        <v>18344</v>
      </c>
      <c r="E4076" s="6" t="s">
        <v>1812</v>
      </c>
      <c r="F4076" s="6" t="s">
        <v>1812</v>
      </c>
      <c r="G4076" s="6" t="s">
        <v>1812</v>
      </c>
      <c r="H4076" s="6" t="s">
        <v>1286</v>
      </c>
      <c r="I4076" s="6" t="s">
        <v>8859</v>
      </c>
      <c r="J4076" s="6" t="s">
        <v>1705</v>
      </c>
      <c r="K4076" s="6" t="s">
        <v>334</v>
      </c>
      <c r="L4076" s="6" t="s">
        <v>16457</v>
      </c>
      <c r="M4076" s="6" t="s">
        <v>196</v>
      </c>
      <c r="N4076" s="6" t="s">
        <v>98</v>
      </c>
      <c r="O4076" s="6" t="s">
        <v>1812</v>
      </c>
      <c r="P4076" s="6" t="s">
        <v>1812</v>
      </c>
      <c r="Q4076" s="6" t="s">
        <v>13089</v>
      </c>
      <c r="R4076" s="6" t="s">
        <v>1812</v>
      </c>
      <c r="S4076" s="6" t="s">
        <v>17036</v>
      </c>
      <c r="T4076" s="6" t="s">
        <v>13115</v>
      </c>
      <c r="U4076" s="6" t="s">
        <v>1812</v>
      </c>
      <c r="V4076" s="6" t="s">
        <v>1812</v>
      </c>
      <c r="W4076" s="6" t="s">
        <v>1816</v>
      </c>
      <c r="X4076" s="6" t="s">
        <v>18345</v>
      </c>
      <c r="Y4076" s="8">
        <f>X4077-'Com RTOS RX'!$X4076</f>
        <v>0.0001157407407</v>
      </c>
      <c r="Z4076" s="6">
        <f>SUM(LEN(",CO_MQ135|"),'Com RTOS RX'!$H4076,LEN(",CO2_MQ135|"),'Com RTOS RX'!$I4076,LEN(",Alcool_MQ135|"),'Com RTOS RX'!$J4076,LEN(",Alcool_MQ135|"),'Com RTOS RX'!$K4076,LEN(",Toluen_MQ135|"),'Com RTOS RX'!$L4076,LEN(",MH4_MQ135|"),'Com RTOS RX'!$M4076,LEN(",O3_MQ131|"),'Com RTOS RX'!$N4076)*8</f>
        <v>672</v>
      </c>
    </row>
    <row r="4077" ht="15.75" customHeight="1">
      <c r="A4077" s="6" t="s">
        <v>18346</v>
      </c>
      <c r="B4077" s="6" t="s">
        <v>18347</v>
      </c>
      <c r="C4077" s="6" t="s">
        <v>1810</v>
      </c>
      <c r="D4077" s="6" t="s">
        <v>18348</v>
      </c>
      <c r="E4077" s="6" t="s">
        <v>1812</v>
      </c>
      <c r="F4077" s="6" t="s">
        <v>1812</v>
      </c>
      <c r="G4077" s="6" t="s">
        <v>1812</v>
      </c>
      <c r="H4077" s="6" t="s">
        <v>15073</v>
      </c>
      <c r="I4077" s="6" t="s">
        <v>1299</v>
      </c>
      <c r="J4077" s="6" t="s">
        <v>1687</v>
      </c>
      <c r="K4077" s="6" t="s">
        <v>3250</v>
      </c>
      <c r="L4077" s="6" t="s">
        <v>15647</v>
      </c>
      <c r="M4077" s="6" t="s">
        <v>299</v>
      </c>
      <c r="N4077" s="6" t="s">
        <v>592</v>
      </c>
      <c r="O4077" s="6" t="s">
        <v>1812</v>
      </c>
      <c r="P4077" s="6" t="s">
        <v>1812</v>
      </c>
      <c r="Q4077" s="6" t="s">
        <v>13089</v>
      </c>
      <c r="R4077" s="6" t="s">
        <v>1812</v>
      </c>
      <c r="S4077" s="6" t="s">
        <v>16925</v>
      </c>
      <c r="T4077" s="6" t="s">
        <v>2652</v>
      </c>
      <c r="U4077" s="6" t="s">
        <v>1812</v>
      </c>
      <c r="V4077" s="6" t="s">
        <v>1812</v>
      </c>
      <c r="W4077" s="6" t="s">
        <v>1816</v>
      </c>
      <c r="X4077" s="6" t="s">
        <v>18349</v>
      </c>
      <c r="Y4077" s="8">
        <f>X4078-'Com RTOS RX'!$X4077</f>
        <v>0.0001157407407</v>
      </c>
      <c r="Z4077" s="6">
        <f>SUM(LEN(",CO_MQ135|"),'Com RTOS RX'!$H4077,LEN(",CO2_MQ135|"),'Com RTOS RX'!$I4077,LEN(",Alcool_MQ135|"),'Com RTOS RX'!$J4077,LEN(",Alcool_MQ135|"),'Com RTOS RX'!$K4077,LEN(",Toluen_MQ135|"),'Com RTOS RX'!$L4077,LEN(",MH4_MQ135|"),'Com RTOS RX'!$M4077,LEN(",O3_MQ131|"),'Com RTOS RX'!$N4077)*8</f>
        <v>672</v>
      </c>
    </row>
    <row r="4078" ht="15.75" customHeight="1">
      <c r="A4078" s="6" t="s">
        <v>18350</v>
      </c>
      <c r="B4078" s="6" t="s">
        <v>18351</v>
      </c>
      <c r="C4078" s="6" t="s">
        <v>1810</v>
      </c>
      <c r="D4078" s="6" t="s">
        <v>18352</v>
      </c>
      <c r="E4078" s="6" t="s">
        <v>1812</v>
      </c>
      <c r="F4078" s="6" t="s">
        <v>1812</v>
      </c>
      <c r="G4078" s="6" t="s">
        <v>1812</v>
      </c>
      <c r="H4078" s="6" t="s">
        <v>1685</v>
      </c>
      <c r="I4078" s="6" t="s">
        <v>31</v>
      </c>
      <c r="J4078" s="6" t="s">
        <v>846</v>
      </c>
      <c r="K4078" s="6" t="s">
        <v>11</v>
      </c>
      <c r="L4078" s="6" t="s">
        <v>1686</v>
      </c>
      <c r="M4078" s="6" t="s">
        <v>2569</v>
      </c>
      <c r="N4078" s="6" t="s">
        <v>592</v>
      </c>
      <c r="O4078" s="6" t="s">
        <v>1812</v>
      </c>
      <c r="P4078" s="6" t="s">
        <v>1812</v>
      </c>
      <c r="Q4078" s="6" t="s">
        <v>13089</v>
      </c>
      <c r="R4078" s="6" t="s">
        <v>1812</v>
      </c>
      <c r="S4078" s="6" t="s">
        <v>16925</v>
      </c>
      <c r="T4078" s="6" t="s">
        <v>2652</v>
      </c>
      <c r="U4078" s="6" t="s">
        <v>1812</v>
      </c>
      <c r="V4078" s="6" t="s">
        <v>1812</v>
      </c>
      <c r="W4078" s="6" t="s">
        <v>1816</v>
      </c>
      <c r="X4078" s="6" t="s">
        <v>18353</v>
      </c>
      <c r="Y4078" s="8">
        <f>X4079-'Com RTOS RX'!$X4078</f>
        <v>0.0001157407407</v>
      </c>
      <c r="Z4078" s="6">
        <f>SUM(LEN(",CO_MQ135|"),'Com RTOS RX'!$H4078,LEN(",CO2_MQ135|"),'Com RTOS RX'!$I4078,LEN(",Alcool_MQ135|"),'Com RTOS RX'!$J4078,LEN(",Alcool_MQ135|"),'Com RTOS RX'!$K4078,LEN(",Toluen_MQ135|"),'Com RTOS RX'!$L4078,LEN(",MH4_MQ135|"),'Com RTOS RX'!$M4078,LEN(",O3_MQ131|"),'Com RTOS RX'!$N4078)*8</f>
        <v>672</v>
      </c>
    </row>
    <row r="4079" ht="15.75" customHeight="1">
      <c r="A4079" s="6" t="s">
        <v>18354</v>
      </c>
      <c r="B4079" s="6" t="s">
        <v>18355</v>
      </c>
      <c r="C4079" s="6" t="s">
        <v>1810</v>
      </c>
      <c r="D4079" s="6" t="s">
        <v>18356</v>
      </c>
      <c r="E4079" s="6" t="s">
        <v>1812</v>
      </c>
      <c r="F4079" s="6" t="s">
        <v>1812</v>
      </c>
      <c r="G4079" s="6" t="s">
        <v>1812</v>
      </c>
      <c r="H4079" s="6" t="s">
        <v>1685</v>
      </c>
      <c r="I4079" s="6" t="s">
        <v>31</v>
      </c>
      <c r="J4079" s="6" t="s">
        <v>846</v>
      </c>
      <c r="K4079" s="6" t="s">
        <v>11</v>
      </c>
      <c r="L4079" s="6" t="s">
        <v>1686</v>
      </c>
      <c r="M4079" s="6" t="s">
        <v>2569</v>
      </c>
      <c r="N4079" s="6" t="s">
        <v>844</v>
      </c>
      <c r="O4079" s="6" t="s">
        <v>1812</v>
      </c>
      <c r="P4079" s="6" t="s">
        <v>1812</v>
      </c>
      <c r="Q4079" s="6" t="s">
        <v>13089</v>
      </c>
      <c r="R4079" s="6" t="s">
        <v>1812</v>
      </c>
      <c r="S4079" s="6" t="s">
        <v>16925</v>
      </c>
      <c r="T4079" s="6" t="s">
        <v>2652</v>
      </c>
      <c r="U4079" s="6" t="s">
        <v>1812</v>
      </c>
      <c r="V4079" s="6" t="s">
        <v>1812</v>
      </c>
      <c r="W4079" s="6" t="s">
        <v>1816</v>
      </c>
      <c r="X4079" s="6" t="s">
        <v>18357</v>
      </c>
      <c r="Y4079" s="8">
        <f>X4080-'Com RTOS RX'!$X4079</f>
        <v>0.0001157407407</v>
      </c>
      <c r="Z4079" s="6">
        <f>SUM(LEN(",CO_MQ135|"),'Com RTOS RX'!$H4079,LEN(",CO2_MQ135|"),'Com RTOS RX'!$I4079,LEN(",Alcool_MQ135|"),'Com RTOS RX'!$J4079,LEN(",Alcool_MQ135|"),'Com RTOS RX'!$K4079,LEN(",Toluen_MQ135|"),'Com RTOS RX'!$L4079,LEN(",MH4_MQ135|"),'Com RTOS RX'!$M4079,LEN(",O3_MQ131|"),'Com RTOS RX'!$N4079)*8</f>
        <v>672</v>
      </c>
    </row>
    <row r="4080" ht="15.75" customHeight="1">
      <c r="A4080" s="6" t="s">
        <v>18358</v>
      </c>
      <c r="B4080" s="6" t="s">
        <v>18359</v>
      </c>
      <c r="C4080" s="6" t="s">
        <v>1810</v>
      </c>
      <c r="D4080" s="6" t="s">
        <v>18360</v>
      </c>
      <c r="E4080" s="6" t="s">
        <v>1812</v>
      </c>
      <c r="F4080" s="6" t="s">
        <v>1812</v>
      </c>
      <c r="G4080" s="6" t="s">
        <v>1812</v>
      </c>
      <c r="H4080" s="6" t="s">
        <v>1743</v>
      </c>
      <c r="I4080" s="6" t="s">
        <v>471</v>
      </c>
      <c r="J4080" s="6" t="s">
        <v>1744</v>
      </c>
      <c r="K4080" s="6" t="s">
        <v>325</v>
      </c>
      <c r="L4080" s="6" t="s">
        <v>1538</v>
      </c>
      <c r="M4080" s="6" t="s">
        <v>18</v>
      </c>
      <c r="N4080" s="6" t="s">
        <v>592</v>
      </c>
      <c r="O4080" s="6" t="s">
        <v>1812</v>
      </c>
      <c r="P4080" s="6" t="s">
        <v>1812</v>
      </c>
      <c r="Q4080" s="6" t="s">
        <v>13089</v>
      </c>
      <c r="R4080" s="6" t="s">
        <v>1812</v>
      </c>
      <c r="S4080" s="6" t="s">
        <v>16925</v>
      </c>
      <c r="T4080" s="6" t="s">
        <v>2652</v>
      </c>
      <c r="U4080" s="6" t="s">
        <v>1812</v>
      </c>
      <c r="V4080" s="6" t="s">
        <v>1812</v>
      </c>
      <c r="W4080" s="6" t="s">
        <v>1816</v>
      </c>
      <c r="X4080" s="6" t="s">
        <v>18361</v>
      </c>
      <c r="Y4080" s="8">
        <f>X4081-'Com RTOS RX'!$X4080</f>
        <v>0.0001273148148</v>
      </c>
      <c r="Z4080" s="6">
        <f>SUM(LEN(",CO_MQ135|"),'Com RTOS RX'!$H4080,LEN(",CO2_MQ135|"),'Com RTOS RX'!$I4080,LEN(",Alcool_MQ135|"),'Com RTOS RX'!$J4080,LEN(",Alcool_MQ135|"),'Com RTOS RX'!$K4080,LEN(",Toluen_MQ135|"),'Com RTOS RX'!$L4080,LEN(",MH4_MQ135|"),'Com RTOS RX'!$M4080,LEN(",O3_MQ131|"),'Com RTOS RX'!$N4080)*8</f>
        <v>672</v>
      </c>
    </row>
    <row r="4081" ht="15.75" customHeight="1">
      <c r="A4081" s="6" t="s">
        <v>18362</v>
      </c>
      <c r="B4081" s="6" t="s">
        <v>18363</v>
      </c>
      <c r="C4081" s="6" t="s">
        <v>1810</v>
      </c>
      <c r="D4081" s="6" t="s">
        <v>18364</v>
      </c>
      <c r="E4081" s="6" t="s">
        <v>1812</v>
      </c>
      <c r="F4081" s="6" t="s">
        <v>1812</v>
      </c>
      <c r="G4081" s="6" t="s">
        <v>1812</v>
      </c>
      <c r="H4081" s="6" t="s">
        <v>14418</v>
      </c>
      <c r="I4081" s="6" t="s">
        <v>485</v>
      </c>
      <c r="J4081" s="6" t="s">
        <v>1672</v>
      </c>
      <c r="K4081" s="6" t="s">
        <v>318</v>
      </c>
      <c r="L4081" s="6" t="s">
        <v>1673</v>
      </c>
      <c r="M4081" s="6" t="s">
        <v>255</v>
      </c>
      <c r="N4081" s="6" t="s">
        <v>849</v>
      </c>
      <c r="O4081" s="6" t="s">
        <v>1812</v>
      </c>
      <c r="P4081" s="6" t="s">
        <v>1812</v>
      </c>
      <c r="Q4081" s="6" t="s">
        <v>13089</v>
      </c>
      <c r="R4081" s="6" t="s">
        <v>1812</v>
      </c>
      <c r="S4081" s="6" t="s">
        <v>16925</v>
      </c>
      <c r="T4081" s="6" t="s">
        <v>2652</v>
      </c>
      <c r="U4081" s="6" t="s">
        <v>1812</v>
      </c>
      <c r="V4081" s="6" t="s">
        <v>1812</v>
      </c>
      <c r="W4081" s="6" t="s">
        <v>1816</v>
      </c>
      <c r="X4081" s="6" t="s">
        <v>18365</v>
      </c>
      <c r="Y4081" s="8">
        <f>X4082-'Com RTOS RX'!$X4081</f>
        <v>0.0001041666667</v>
      </c>
      <c r="Z4081" s="6">
        <f>SUM(LEN(",CO_MQ135|"),'Com RTOS RX'!$H4081,LEN(",CO2_MQ135|"),'Com RTOS RX'!$I4081,LEN(",Alcool_MQ135|"),'Com RTOS RX'!$J4081,LEN(",Alcool_MQ135|"),'Com RTOS RX'!$K4081,LEN(",Toluen_MQ135|"),'Com RTOS RX'!$L4081,LEN(",MH4_MQ135|"),'Com RTOS RX'!$M4081,LEN(",O3_MQ131|"),'Com RTOS RX'!$N4081)*8</f>
        <v>672</v>
      </c>
    </row>
    <row r="4082" ht="15.75" customHeight="1">
      <c r="A4082" s="6" t="s">
        <v>18366</v>
      </c>
      <c r="B4082" s="6" t="s">
        <v>18367</v>
      </c>
      <c r="C4082" s="6" t="s">
        <v>1810</v>
      </c>
      <c r="D4082" s="6" t="s">
        <v>18368</v>
      </c>
      <c r="E4082" s="6" t="s">
        <v>1812</v>
      </c>
      <c r="F4082" s="6" t="s">
        <v>1812</v>
      </c>
      <c r="G4082" s="6" t="s">
        <v>1812</v>
      </c>
      <c r="H4082" s="6" t="s">
        <v>15073</v>
      </c>
      <c r="I4082" s="6" t="s">
        <v>1299</v>
      </c>
      <c r="J4082" s="6" t="s">
        <v>1687</v>
      </c>
      <c r="K4082" s="6" t="s">
        <v>3250</v>
      </c>
      <c r="L4082" s="6" t="s">
        <v>15647</v>
      </c>
      <c r="M4082" s="6" t="s">
        <v>299</v>
      </c>
      <c r="N4082" s="6" t="s">
        <v>844</v>
      </c>
      <c r="O4082" s="6" t="s">
        <v>1812</v>
      </c>
      <c r="P4082" s="6" t="s">
        <v>1812</v>
      </c>
      <c r="Q4082" s="6" t="s">
        <v>13089</v>
      </c>
      <c r="R4082" s="6" t="s">
        <v>1812</v>
      </c>
      <c r="S4082" s="6" t="s">
        <v>16925</v>
      </c>
      <c r="T4082" s="6" t="s">
        <v>2652</v>
      </c>
      <c r="U4082" s="6" t="s">
        <v>1812</v>
      </c>
      <c r="V4082" s="6" t="s">
        <v>1812</v>
      </c>
      <c r="W4082" s="6" t="s">
        <v>1816</v>
      </c>
      <c r="X4082" s="6" t="s">
        <v>18369</v>
      </c>
      <c r="Y4082" s="8">
        <f>X4083-'Com RTOS RX'!$X4082</f>
        <v>0.0002430555556</v>
      </c>
      <c r="Z4082" s="6">
        <f>SUM(LEN(",CO_MQ135|"),'Com RTOS RX'!$H4082,LEN(",CO2_MQ135|"),'Com RTOS RX'!$I4082,LEN(",Alcool_MQ135|"),'Com RTOS RX'!$J4082,LEN(",Alcool_MQ135|"),'Com RTOS RX'!$K4082,LEN(",Toluen_MQ135|"),'Com RTOS RX'!$L4082,LEN(",MH4_MQ135|"),'Com RTOS RX'!$M4082,LEN(",O3_MQ131|"),'Com RTOS RX'!$N4082)*8</f>
        <v>672</v>
      </c>
    </row>
    <row r="4083" ht="15.75" customHeight="1">
      <c r="A4083" s="6" t="s">
        <v>18370</v>
      </c>
      <c r="B4083" s="6" t="s">
        <v>18371</v>
      </c>
      <c r="C4083" s="6" t="s">
        <v>1810</v>
      </c>
      <c r="D4083" s="6" t="s">
        <v>18372</v>
      </c>
      <c r="E4083" s="6" t="s">
        <v>1812</v>
      </c>
      <c r="F4083" s="6" t="s">
        <v>1812</v>
      </c>
      <c r="G4083" s="6" t="s">
        <v>1812</v>
      </c>
      <c r="H4083" s="6" t="s">
        <v>1689</v>
      </c>
      <c r="I4083" s="6" t="s">
        <v>967</v>
      </c>
      <c r="J4083" s="6" t="s">
        <v>562</v>
      </c>
      <c r="K4083" s="6" t="s">
        <v>136</v>
      </c>
      <c r="L4083" s="6" t="s">
        <v>362</v>
      </c>
      <c r="M4083" s="6" t="s">
        <v>2569</v>
      </c>
      <c r="N4083" s="6" t="s">
        <v>844</v>
      </c>
      <c r="O4083" s="6" t="s">
        <v>1812</v>
      </c>
      <c r="P4083" s="6" t="s">
        <v>1812</v>
      </c>
      <c r="Q4083" s="6" t="s">
        <v>13089</v>
      </c>
      <c r="R4083" s="6" t="s">
        <v>1812</v>
      </c>
      <c r="S4083" s="6" t="s">
        <v>16925</v>
      </c>
      <c r="T4083" s="6" t="s">
        <v>2652</v>
      </c>
      <c r="U4083" s="6" t="s">
        <v>1812</v>
      </c>
      <c r="V4083" s="6" t="s">
        <v>1812</v>
      </c>
      <c r="W4083" s="6" t="s">
        <v>1816</v>
      </c>
      <c r="X4083" s="6" t="s">
        <v>18373</v>
      </c>
      <c r="Y4083" s="8">
        <f>X4084-'Com RTOS RX'!$X4083</f>
        <v>0.0001041666667</v>
      </c>
      <c r="Z4083" s="6">
        <f>SUM(LEN(",CO_MQ135|"),'Com RTOS RX'!$H4083,LEN(",CO2_MQ135|"),'Com RTOS RX'!$I4083,LEN(",Alcool_MQ135|"),'Com RTOS RX'!$J4083,LEN(",Alcool_MQ135|"),'Com RTOS RX'!$K4083,LEN(",Toluen_MQ135|"),'Com RTOS RX'!$L4083,LEN(",MH4_MQ135|"),'Com RTOS RX'!$M4083,LEN(",O3_MQ131|"),'Com RTOS RX'!$N4083)*8</f>
        <v>672</v>
      </c>
    </row>
    <row r="4084" ht="15.75" customHeight="1">
      <c r="A4084" s="6" t="s">
        <v>18374</v>
      </c>
      <c r="B4084" s="6" t="s">
        <v>18375</v>
      </c>
      <c r="C4084" s="6" t="s">
        <v>1810</v>
      </c>
      <c r="D4084" s="6" t="s">
        <v>18376</v>
      </c>
      <c r="E4084" s="6" t="s">
        <v>1812</v>
      </c>
      <c r="F4084" s="6" t="s">
        <v>1812</v>
      </c>
      <c r="G4084" s="6" t="s">
        <v>1812</v>
      </c>
      <c r="H4084" s="6" t="s">
        <v>15073</v>
      </c>
      <c r="I4084" s="6" t="s">
        <v>1299</v>
      </c>
      <c r="J4084" s="6" t="s">
        <v>1687</v>
      </c>
      <c r="K4084" s="6" t="s">
        <v>3250</v>
      </c>
      <c r="L4084" s="6" t="s">
        <v>15647</v>
      </c>
      <c r="M4084" s="6" t="s">
        <v>299</v>
      </c>
      <c r="N4084" s="6" t="s">
        <v>849</v>
      </c>
      <c r="O4084" s="6" t="s">
        <v>1812</v>
      </c>
      <c r="P4084" s="6" t="s">
        <v>1812</v>
      </c>
      <c r="Q4084" s="6" t="s">
        <v>13089</v>
      </c>
      <c r="R4084" s="6" t="s">
        <v>1812</v>
      </c>
      <c r="S4084" s="6" t="s">
        <v>16925</v>
      </c>
      <c r="T4084" s="6" t="s">
        <v>2652</v>
      </c>
      <c r="U4084" s="6" t="s">
        <v>1812</v>
      </c>
      <c r="V4084" s="6" t="s">
        <v>1812</v>
      </c>
      <c r="W4084" s="6" t="s">
        <v>1816</v>
      </c>
      <c r="X4084" s="6" t="s">
        <v>18377</v>
      </c>
      <c r="Y4084" s="8">
        <f>X4085-'Com RTOS RX'!$X4084</f>
        <v>0.0001273148148</v>
      </c>
      <c r="Z4084" s="6">
        <f>SUM(LEN(",CO_MQ135|"),'Com RTOS RX'!$H4084,LEN(",CO2_MQ135|"),'Com RTOS RX'!$I4084,LEN(",Alcool_MQ135|"),'Com RTOS RX'!$J4084,LEN(",Alcool_MQ135|"),'Com RTOS RX'!$K4084,LEN(",Toluen_MQ135|"),'Com RTOS RX'!$L4084,LEN(",MH4_MQ135|"),'Com RTOS RX'!$M4084,LEN(",O3_MQ131|"),'Com RTOS RX'!$N4084)*8</f>
        <v>672</v>
      </c>
    </row>
    <row r="4085" ht="15.75" customHeight="1">
      <c r="A4085" s="6" t="s">
        <v>18378</v>
      </c>
      <c r="B4085" s="6" t="s">
        <v>18379</v>
      </c>
      <c r="C4085" s="6" t="s">
        <v>1810</v>
      </c>
      <c r="D4085" s="6" t="s">
        <v>18380</v>
      </c>
      <c r="E4085" s="6" t="s">
        <v>1812</v>
      </c>
      <c r="F4085" s="6" t="s">
        <v>1812</v>
      </c>
      <c r="G4085" s="6" t="s">
        <v>1812</v>
      </c>
      <c r="H4085" s="6" t="s">
        <v>1260</v>
      </c>
      <c r="I4085" s="6" t="s">
        <v>1037</v>
      </c>
      <c r="J4085" s="6" t="s">
        <v>1674</v>
      </c>
      <c r="K4085" s="6" t="s">
        <v>142</v>
      </c>
      <c r="L4085" s="6" t="s">
        <v>1675</v>
      </c>
      <c r="M4085" s="6" t="s">
        <v>211</v>
      </c>
      <c r="N4085" s="6" t="s">
        <v>844</v>
      </c>
      <c r="O4085" s="6" t="s">
        <v>1812</v>
      </c>
      <c r="P4085" s="6" t="s">
        <v>1812</v>
      </c>
      <c r="Q4085" s="6" t="s">
        <v>13089</v>
      </c>
      <c r="R4085" s="6" t="s">
        <v>1812</v>
      </c>
      <c r="S4085" s="6" t="s">
        <v>16925</v>
      </c>
      <c r="T4085" s="6" t="s">
        <v>2652</v>
      </c>
      <c r="U4085" s="6" t="s">
        <v>1812</v>
      </c>
      <c r="V4085" s="6" t="s">
        <v>1812</v>
      </c>
      <c r="W4085" s="6" t="s">
        <v>1816</v>
      </c>
      <c r="X4085" s="6" t="s">
        <v>18381</v>
      </c>
      <c r="Y4085" s="8">
        <f>X4086-'Com RTOS RX'!$X4085</f>
        <v>0.0001157407407</v>
      </c>
      <c r="Z4085" s="6">
        <f>SUM(LEN(",CO_MQ135|"),'Com RTOS RX'!$H4085,LEN(",CO2_MQ135|"),'Com RTOS RX'!$I4085,LEN(",Alcool_MQ135|"),'Com RTOS RX'!$J4085,LEN(",Alcool_MQ135|"),'Com RTOS RX'!$K4085,LEN(",Toluen_MQ135|"),'Com RTOS RX'!$L4085,LEN(",MH4_MQ135|"),'Com RTOS RX'!$M4085,LEN(",O3_MQ131|"),'Com RTOS RX'!$N4085)*8</f>
        <v>672</v>
      </c>
    </row>
    <row r="4086" ht="15.75" customHeight="1">
      <c r="A4086" s="6" t="s">
        <v>18382</v>
      </c>
      <c r="B4086" s="6" t="s">
        <v>18383</v>
      </c>
      <c r="C4086" s="6" t="s">
        <v>1810</v>
      </c>
      <c r="D4086" s="6" t="s">
        <v>18384</v>
      </c>
      <c r="E4086" s="6" t="s">
        <v>1812</v>
      </c>
      <c r="F4086" s="6" t="s">
        <v>1812</v>
      </c>
      <c r="G4086" s="6" t="s">
        <v>1812</v>
      </c>
      <c r="H4086" s="6" t="s">
        <v>900</v>
      </c>
      <c r="I4086" s="6" t="s">
        <v>1671</v>
      </c>
      <c r="J4086" s="6" t="s">
        <v>906</v>
      </c>
      <c r="K4086" s="6" t="s">
        <v>3250</v>
      </c>
      <c r="L4086" s="6" t="s">
        <v>955</v>
      </c>
      <c r="M4086" s="6" t="s">
        <v>285</v>
      </c>
      <c r="N4086" s="6" t="s">
        <v>592</v>
      </c>
      <c r="O4086" s="6" t="s">
        <v>1812</v>
      </c>
      <c r="P4086" s="6" t="s">
        <v>1812</v>
      </c>
      <c r="Q4086" s="6" t="s">
        <v>13089</v>
      </c>
      <c r="R4086" s="6" t="s">
        <v>1812</v>
      </c>
      <c r="S4086" s="6" t="s">
        <v>16925</v>
      </c>
      <c r="T4086" s="6" t="s">
        <v>2652</v>
      </c>
      <c r="U4086" s="6" t="s">
        <v>1812</v>
      </c>
      <c r="V4086" s="6" t="s">
        <v>1812</v>
      </c>
      <c r="W4086" s="6" t="s">
        <v>1816</v>
      </c>
      <c r="X4086" s="6" t="s">
        <v>18385</v>
      </c>
      <c r="Y4086" s="8">
        <f>X4087-'Com RTOS RX'!$X4086</f>
        <v>0.0001157407407</v>
      </c>
      <c r="Z4086" s="6">
        <f>SUM(LEN(",CO_MQ135|"),'Com RTOS RX'!$H4086,LEN(",CO2_MQ135|"),'Com RTOS RX'!$I4086,LEN(",Alcool_MQ135|"),'Com RTOS RX'!$J4086,LEN(",Alcool_MQ135|"),'Com RTOS RX'!$K4086,LEN(",Toluen_MQ135|"),'Com RTOS RX'!$L4086,LEN(",MH4_MQ135|"),'Com RTOS RX'!$M4086,LEN(",O3_MQ131|"),'Com RTOS RX'!$N4086)*8</f>
        <v>672</v>
      </c>
    </row>
    <row r="4087" ht="15.75" customHeight="1">
      <c r="A4087" s="6" t="s">
        <v>18386</v>
      </c>
      <c r="B4087" s="6" t="s">
        <v>18387</v>
      </c>
      <c r="C4087" s="6" t="s">
        <v>1810</v>
      </c>
      <c r="D4087" s="6" t="s">
        <v>18388</v>
      </c>
      <c r="E4087" s="6" t="s">
        <v>1812</v>
      </c>
      <c r="F4087" s="6" t="s">
        <v>1812</v>
      </c>
      <c r="G4087" s="6" t="s">
        <v>1812</v>
      </c>
      <c r="H4087" s="6" t="s">
        <v>15073</v>
      </c>
      <c r="I4087" s="6" t="s">
        <v>1299</v>
      </c>
      <c r="J4087" s="6" t="s">
        <v>1687</v>
      </c>
      <c r="K4087" s="6" t="s">
        <v>3250</v>
      </c>
      <c r="L4087" s="6" t="s">
        <v>15647</v>
      </c>
      <c r="M4087" s="6" t="s">
        <v>299</v>
      </c>
      <c r="N4087" s="6" t="s">
        <v>592</v>
      </c>
      <c r="O4087" s="6" t="s">
        <v>1812</v>
      </c>
      <c r="P4087" s="6" t="s">
        <v>1812</v>
      </c>
      <c r="Q4087" s="6" t="s">
        <v>13089</v>
      </c>
      <c r="R4087" s="6" t="s">
        <v>1812</v>
      </c>
      <c r="S4087" s="6" t="s">
        <v>16925</v>
      </c>
      <c r="T4087" s="6" t="s">
        <v>2652</v>
      </c>
      <c r="U4087" s="6" t="s">
        <v>1812</v>
      </c>
      <c r="V4087" s="6" t="s">
        <v>1812</v>
      </c>
      <c r="W4087" s="6" t="s">
        <v>1816</v>
      </c>
      <c r="X4087" s="6" t="s">
        <v>18389</v>
      </c>
      <c r="Y4087" s="8">
        <f>X4088-'Com RTOS RX'!$X4087</f>
        <v>0.0001157407407</v>
      </c>
      <c r="Z4087" s="6">
        <f>SUM(LEN(",CO_MQ135|"),'Com RTOS RX'!$H4087,LEN(",CO2_MQ135|"),'Com RTOS RX'!$I4087,LEN(",Alcool_MQ135|"),'Com RTOS RX'!$J4087,LEN(",Alcool_MQ135|"),'Com RTOS RX'!$K4087,LEN(",Toluen_MQ135|"),'Com RTOS RX'!$L4087,LEN(",MH4_MQ135|"),'Com RTOS RX'!$M4087,LEN(",O3_MQ131|"),'Com RTOS RX'!$N4087)*8</f>
        <v>672</v>
      </c>
    </row>
    <row r="4088" ht="15.75" customHeight="1">
      <c r="A4088" s="6" t="s">
        <v>18390</v>
      </c>
      <c r="B4088" s="6" t="s">
        <v>18391</v>
      </c>
      <c r="C4088" s="6" t="s">
        <v>1810</v>
      </c>
      <c r="D4088" s="6" t="s">
        <v>18392</v>
      </c>
      <c r="E4088" s="6" t="s">
        <v>1812</v>
      </c>
      <c r="F4088" s="6" t="s">
        <v>1812</v>
      </c>
      <c r="G4088" s="6" t="s">
        <v>1812</v>
      </c>
      <c r="H4088" s="6" t="s">
        <v>1685</v>
      </c>
      <c r="I4088" s="6" t="s">
        <v>31</v>
      </c>
      <c r="J4088" s="6" t="s">
        <v>846</v>
      </c>
      <c r="K4088" s="6" t="s">
        <v>11</v>
      </c>
      <c r="L4088" s="6" t="s">
        <v>1686</v>
      </c>
      <c r="M4088" s="6" t="s">
        <v>2569</v>
      </c>
      <c r="N4088" s="6" t="s">
        <v>844</v>
      </c>
      <c r="O4088" s="6" t="s">
        <v>1812</v>
      </c>
      <c r="P4088" s="6" t="s">
        <v>1812</v>
      </c>
      <c r="Q4088" s="6" t="s">
        <v>13089</v>
      </c>
      <c r="R4088" s="6" t="s">
        <v>1812</v>
      </c>
      <c r="S4088" s="6" t="s">
        <v>16925</v>
      </c>
      <c r="T4088" s="6" t="s">
        <v>2652</v>
      </c>
      <c r="U4088" s="6" t="s">
        <v>1812</v>
      </c>
      <c r="V4088" s="6" t="s">
        <v>1812</v>
      </c>
      <c r="W4088" s="6" t="s">
        <v>1816</v>
      </c>
      <c r="X4088" s="6" t="s">
        <v>18393</v>
      </c>
      <c r="Y4088" s="8">
        <f>X4089-'Com RTOS RX'!$X4088</f>
        <v>0.0001157407407</v>
      </c>
      <c r="Z4088" s="6">
        <f>SUM(LEN(",CO_MQ135|"),'Com RTOS RX'!$H4088,LEN(",CO2_MQ135|"),'Com RTOS RX'!$I4088,LEN(",Alcool_MQ135|"),'Com RTOS RX'!$J4088,LEN(",Alcool_MQ135|"),'Com RTOS RX'!$K4088,LEN(",Toluen_MQ135|"),'Com RTOS RX'!$L4088,LEN(",MH4_MQ135|"),'Com RTOS RX'!$M4088,LEN(",O3_MQ131|"),'Com RTOS RX'!$N4088)*8</f>
        <v>672</v>
      </c>
    </row>
    <row r="4089" ht="15.75" customHeight="1">
      <c r="A4089" s="6" t="s">
        <v>18394</v>
      </c>
      <c r="B4089" s="6" t="s">
        <v>18395</v>
      </c>
      <c r="C4089" s="6" t="s">
        <v>1810</v>
      </c>
      <c r="D4089" s="6" t="s">
        <v>18396</v>
      </c>
      <c r="E4089" s="6" t="s">
        <v>1812</v>
      </c>
      <c r="F4089" s="6" t="s">
        <v>1812</v>
      </c>
      <c r="G4089" s="6" t="s">
        <v>1812</v>
      </c>
      <c r="H4089" s="6" t="s">
        <v>1685</v>
      </c>
      <c r="I4089" s="6" t="s">
        <v>31</v>
      </c>
      <c r="J4089" s="6" t="s">
        <v>846</v>
      </c>
      <c r="K4089" s="6" t="s">
        <v>11</v>
      </c>
      <c r="L4089" s="6" t="s">
        <v>1686</v>
      </c>
      <c r="M4089" s="6" t="s">
        <v>2569</v>
      </c>
      <c r="N4089" s="6" t="s">
        <v>849</v>
      </c>
      <c r="O4089" s="6" t="s">
        <v>1812</v>
      </c>
      <c r="P4089" s="6" t="s">
        <v>1812</v>
      </c>
      <c r="Q4089" s="6" t="s">
        <v>13089</v>
      </c>
      <c r="R4089" s="6" t="s">
        <v>1812</v>
      </c>
      <c r="S4089" s="6" t="s">
        <v>16925</v>
      </c>
      <c r="T4089" s="6" t="s">
        <v>2652</v>
      </c>
      <c r="U4089" s="6" t="s">
        <v>1812</v>
      </c>
      <c r="V4089" s="6" t="s">
        <v>1812</v>
      </c>
      <c r="W4089" s="6" t="s">
        <v>1816</v>
      </c>
      <c r="X4089" s="6" t="s">
        <v>18397</v>
      </c>
      <c r="Y4089" s="8">
        <f>X4090-'Com RTOS RX'!$X4089</f>
        <v>0.0001157407407</v>
      </c>
      <c r="Z4089" s="6">
        <f>SUM(LEN(",CO_MQ135|"),'Com RTOS RX'!$H4089,LEN(",CO2_MQ135|"),'Com RTOS RX'!$I4089,LEN(",Alcool_MQ135|"),'Com RTOS RX'!$J4089,LEN(",Alcool_MQ135|"),'Com RTOS RX'!$K4089,LEN(",Toluen_MQ135|"),'Com RTOS RX'!$L4089,LEN(",MH4_MQ135|"),'Com RTOS RX'!$M4089,LEN(",O3_MQ131|"),'Com RTOS RX'!$N4089)*8</f>
        <v>672</v>
      </c>
    </row>
    <row r="4090" ht="15.75" customHeight="1">
      <c r="A4090" s="6" t="s">
        <v>18398</v>
      </c>
      <c r="B4090" s="6" t="s">
        <v>18399</v>
      </c>
      <c r="C4090" s="6" t="s">
        <v>1810</v>
      </c>
      <c r="D4090" s="6" t="s">
        <v>18400</v>
      </c>
      <c r="E4090" s="6" t="s">
        <v>1812</v>
      </c>
      <c r="F4090" s="6" t="s">
        <v>1812</v>
      </c>
      <c r="G4090" s="6" t="s">
        <v>1812</v>
      </c>
      <c r="H4090" s="6" t="s">
        <v>900</v>
      </c>
      <c r="I4090" s="6" t="s">
        <v>1671</v>
      </c>
      <c r="J4090" s="6" t="s">
        <v>906</v>
      </c>
      <c r="K4090" s="6" t="s">
        <v>3250</v>
      </c>
      <c r="L4090" s="6" t="s">
        <v>955</v>
      </c>
      <c r="M4090" s="6" t="s">
        <v>285</v>
      </c>
      <c r="N4090" s="6" t="s">
        <v>69</v>
      </c>
      <c r="O4090" s="6" t="s">
        <v>1812</v>
      </c>
      <c r="P4090" s="6" t="s">
        <v>1812</v>
      </c>
      <c r="Q4090" s="6" t="s">
        <v>13089</v>
      </c>
      <c r="R4090" s="6" t="s">
        <v>1812</v>
      </c>
      <c r="S4090" s="6" t="s">
        <v>16925</v>
      </c>
      <c r="T4090" s="6" t="s">
        <v>13115</v>
      </c>
      <c r="U4090" s="6" t="s">
        <v>1812</v>
      </c>
      <c r="V4090" s="6" t="s">
        <v>1812</v>
      </c>
      <c r="W4090" s="6" t="s">
        <v>1816</v>
      </c>
      <c r="X4090" s="6" t="s">
        <v>18401</v>
      </c>
      <c r="Y4090" s="8">
        <f>X4091-'Com RTOS RX'!$X4090</f>
        <v>0.0001157407407</v>
      </c>
      <c r="Z4090" s="6">
        <f>SUM(LEN(",CO_MQ135|"),'Com RTOS RX'!$H4090,LEN(",CO2_MQ135|"),'Com RTOS RX'!$I4090,LEN(",Alcool_MQ135|"),'Com RTOS RX'!$J4090,LEN(",Alcool_MQ135|"),'Com RTOS RX'!$K4090,LEN(",Toluen_MQ135|"),'Com RTOS RX'!$L4090,LEN(",MH4_MQ135|"),'Com RTOS RX'!$M4090,LEN(",O3_MQ131|"),'Com RTOS RX'!$N4090)*8</f>
        <v>672</v>
      </c>
    </row>
    <row r="4091" ht="15.75" customHeight="1">
      <c r="A4091" s="6" t="s">
        <v>18402</v>
      </c>
      <c r="B4091" s="6" t="s">
        <v>18403</v>
      </c>
      <c r="C4091" s="6" t="s">
        <v>1810</v>
      </c>
      <c r="D4091" s="6" t="s">
        <v>18404</v>
      </c>
      <c r="E4091" s="6" t="s">
        <v>1812</v>
      </c>
      <c r="F4091" s="6" t="s">
        <v>1812</v>
      </c>
      <c r="G4091" s="6" t="s">
        <v>1812</v>
      </c>
      <c r="H4091" s="6" t="s">
        <v>1676</v>
      </c>
      <c r="I4091" s="6" t="s">
        <v>14018</v>
      </c>
      <c r="J4091" s="6" t="s">
        <v>17021</v>
      </c>
      <c r="K4091" s="6" t="s">
        <v>318</v>
      </c>
      <c r="L4091" s="6" t="s">
        <v>17022</v>
      </c>
      <c r="M4091" s="6" t="s">
        <v>255</v>
      </c>
      <c r="N4091" s="6" t="s">
        <v>592</v>
      </c>
      <c r="O4091" s="6" t="s">
        <v>1812</v>
      </c>
      <c r="P4091" s="6" t="s">
        <v>1812</v>
      </c>
      <c r="Q4091" s="6" t="s">
        <v>13089</v>
      </c>
      <c r="R4091" s="6" t="s">
        <v>1812</v>
      </c>
      <c r="S4091" s="6" t="s">
        <v>16925</v>
      </c>
      <c r="T4091" s="6" t="s">
        <v>2652</v>
      </c>
      <c r="U4091" s="6" t="s">
        <v>1812</v>
      </c>
      <c r="V4091" s="6" t="s">
        <v>1812</v>
      </c>
      <c r="W4091" s="6" t="s">
        <v>1816</v>
      </c>
      <c r="X4091" s="6" t="s">
        <v>18405</v>
      </c>
      <c r="Y4091" s="8">
        <f>X4092-'Com RTOS RX'!$X4091</f>
        <v>0.0001273148148</v>
      </c>
      <c r="Z4091" s="6">
        <f>SUM(LEN(",CO_MQ135|"),'Com RTOS RX'!$H4091,LEN(",CO2_MQ135|"),'Com RTOS RX'!$I4091,LEN(",Alcool_MQ135|"),'Com RTOS RX'!$J4091,LEN(",Alcool_MQ135|"),'Com RTOS RX'!$K4091,LEN(",Toluen_MQ135|"),'Com RTOS RX'!$L4091,LEN(",MH4_MQ135|"),'Com RTOS RX'!$M4091,LEN(",O3_MQ131|"),'Com RTOS RX'!$N4091)*8</f>
        <v>672</v>
      </c>
    </row>
    <row r="4092" ht="15.75" customHeight="1">
      <c r="A4092" s="6" t="s">
        <v>18406</v>
      </c>
      <c r="B4092" s="6" t="s">
        <v>18407</v>
      </c>
      <c r="C4092" s="6" t="s">
        <v>1810</v>
      </c>
      <c r="D4092" s="6" t="s">
        <v>18408</v>
      </c>
      <c r="E4092" s="6" t="s">
        <v>1812</v>
      </c>
      <c r="F4092" s="6" t="s">
        <v>1812</v>
      </c>
      <c r="G4092" s="6" t="s">
        <v>1812</v>
      </c>
      <c r="H4092" s="6" t="s">
        <v>1691</v>
      </c>
      <c r="I4092" s="6" t="s">
        <v>13227</v>
      </c>
      <c r="J4092" s="6" t="s">
        <v>944</v>
      </c>
      <c r="K4092" s="6" t="s">
        <v>312</v>
      </c>
      <c r="L4092" s="6" t="s">
        <v>1306</v>
      </c>
      <c r="M4092" s="6" t="s">
        <v>298</v>
      </c>
      <c r="N4092" s="6" t="s">
        <v>849</v>
      </c>
      <c r="O4092" s="6" t="s">
        <v>1812</v>
      </c>
      <c r="P4092" s="6" t="s">
        <v>1812</v>
      </c>
      <c r="Q4092" s="6" t="s">
        <v>13089</v>
      </c>
      <c r="R4092" s="6" t="s">
        <v>1812</v>
      </c>
      <c r="S4092" s="6" t="s">
        <v>16925</v>
      </c>
      <c r="T4092" s="6" t="s">
        <v>2652</v>
      </c>
      <c r="U4092" s="6" t="s">
        <v>1812</v>
      </c>
      <c r="V4092" s="6" t="s">
        <v>1812</v>
      </c>
      <c r="W4092" s="6" t="s">
        <v>1816</v>
      </c>
      <c r="X4092" s="6" t="s">
        <v>18409</v>
      </c>
      <c r="Y4092" s="8">
        <f>X4093-'Com RTOS RX'!$X4092</f>
        <v>0.0001157407407</v>
      </c>
      <c r="Z4092" s="6">
        <f>SUM(LEN(",CO_MQ135|"),'Com RTOS RX'!$H4092,LEN(",CO2_MQ135|"),'Com RTOS RX'!$I4092,LEN(",Alcool_MQ135|"),'Com RTOS RX'!$J4092,LEN(",Alcool_MQ135|"),'Com RTOS RX'!$K4092,LEN(",Toluen_MQ135|"),'Com RTOS RX'!$L4092,LEN(",MH4_MQ135|"),'Com RTOS RX'!$M4092,LEN(",O3_MQ131|"),'Com RTOS RX'!$N4092)*8</f>
        <v>672</v>
      </c>
    </row>
    <row r="4093" ht="15.75" customHeight="1">
      <c r="A4093" s="6" t="s">
        <v>18410</v>
      </c>
      <c r="B4093" s="6" t="s">
        <v>18411</v>
      </c>
      <c r="C4093" s="6" t="s">
        <v>1810</v>
      </c>
      <c r="D4093" s="6" t="s">
        <v>18412</v>
      </c>
      <c r="E4093" s="6" t="s">
        <v>1812</v>
      </c>
      <c r="F4093" s="6" t="s">
        <v>1812</v>
      </c>
      <c r="G4093" s="6" t="s">
        <v>1812</v>
      </c>
      <c r="H4093" s="6" t="s">
        <v>15073</v>
      </c>
      <c r="I4093" s="6" t="s">
        <v>1299</v>
      </c>
      <c r="J4093" s="6" t="s">
        <v>1687</v>
      </c>
      <c r="K4093" s="6" t="s">
        <v>3250</v>
      </c>
      <c r="L4093" s="6" t="s">
        <v>15647</v>
      </c>
      <c r="M4093" s="6" t="s">
        <v>299</v>
      </c>
      <c r="N4093" s="6" t="s">
        <v>844</v>
      </c>
      <c r="O4093" s="6" t="s">
        <v>1812</v>
      </c>
      <c r="P4093" s="6" t="s">
        <v>1812</v>
      </c>
      <c r="Q4093" s="6" t="s">
        <v>13089</v>
      </c>
      <c r="R4093" s="6" t="s">
        <v>1812</v>
      </c>
      <c r="S4093" s="6" t="s">
        <v>16925</v>
      </c>
      <c r="T4093" s="6" t="s">
        <v>2652</v>
      </c>
      <c r="U4093" s="6" t="s">
        <v>1812</v>
      </c>
      <c r="V4093" s="6" t="s">
        <v>1812</v>
      </c>
      <c r="W4093" s="6" t="s">
        <v>1816</v>
      </c>
      <c r="X4093" s="6" t="s">
        <v>18413</v>
      </c>
      <c r="Y4093" s="8">
        <f>X4094-'Com RTOS RX'!$X4093</f>
        <v>0.0001157407407</v>
      </c>
      <c r="Z4093" s="6">
        <f>SUM(LEN(",CO_MQ135|"),'Com RTOS RX'!$H4093,LEN(",CO2_MQ135|"),'Com RTOS RX'!$I4093,LEN(",Alcool_MQ135|"),'Com RTOS RX'!$J4093,LEN(",Alcool_MQ135|"),'Com RTOS RX'!$K4093,LEN(",Toluen_MQ135|"),'Com RTOS RX'!$L4093,LEN(",MH4_MQ135|"),'Com RTOS RX'!$M4093,LEN(",O3_MQ131|"),'Com RTOS RX'!$N4093)*8</f>
        <v>672</v>
      </c>
    </row>
    <row r="4094" ht="15.75" customHeight="1">
      <c r="A4094" s="6" t="s">
        <v>18414</v>
      </c>
      <c r="B4094" s="6" t="s">
        <v>18415</v>
      </c>
      <c r="C4094" s="6" t="s">
        <v>1810</v>
      </c>
      <c r="D4094" s="6" t="s">
        <v>18416</v>
      </c>
      <c r="E4094" s="6" t="s">
        <v>1812</v>
      </c>
      <c r="F4094" s="6" t="s">
        <v>1812</v>
      </c>
      <c r="G4094" s="6" t="s">
        <v>1812</v>
      </c>
      <c r="H4094" s="6" t="s">
        <v>15073</v>
      </c>
      <c r="I4094" s="6" t="s">
        <v>1299</v>
      </c>
      <c r="J4094" s="6" t="s">
        <v>1687</v>
      </c>
      <c r="K4094" s="6" t="s">
        <v>3250</v>
      </c>
      <c r="L4094" s="6" t="s">
        <v>15647</v>
      </c>
      <c r="M4094" s="6" t="s">
        <v>299</v>
      </c>
      <c r="N4094" s="6" t="s">
        <v>844</v>
      </c>
      <c r="O4094" s="6" t="s">
        <v>1812</v>
      </c>
      <c r="P4094" s="6" t="s">
        <v>1812</v>
      </c>
      <c r="Q4094" s="6" t="s">
        <v>13089</v>
      </c>
      <c r="R4094" s="6" t="s">
        <v>1812</v>
      </c>
      <c r="S4094" s="6" t="s">
        <v>16925</v>
      </c>
      <c r="T4094" s="6" t="s">
        <v>2652</v>
      </c>
      <c r="U4094" s="6" t="s">
        <v>1812</v>
      </c>
      <c r="V4094" s="6" t="s">
        <v>1812</v>
      </c>
      <c r="W4094" s="6" t="s">
        <v>1816</v>
      </c>
      <c r="X4094" s="6" t="s">
        <v>18417</v>
      </c>
      <c r="Y4094" s="8">
        <f>X4095-'Com RTOS RX'!$X4094</f>
        <v>0.0001157407407</v>
      </c>
      <c r="Z4094" s="6">
        <f>SUM(LEN(",CO_MQ135|"),'Com RTOS RX'!$H4094,LEN(",CO2_MQ135|"),'Com RTOS RX'!$I4094,LEN(",Alcool_MQ135|"),'Com RTOS RX'!$J4094,LEN(",Alcool_MQ135|"),'Com RTOS RX'!$K4094,LEN(",Toluen_MQ135|"),'Com RTOS RX'!$L4094,LEN(",MH4_MQ135|"),'Com RTOS RX'!$M4094,LEN(",O3_MQ131|"),'Com RTOS RX'!$N4094)*8</f>
        <v>672</v>
      </c>
    </row>
    <row r="4095" ht="15.75" customHeight="1">
      <c r="A4095" s="6" t="s">
        <v>18418</v>
      </c>
      <c r="B4095" s="6" t="s">
        <v>18419</v>
      </c>
      <c r="C4095" s="6" t="s">
        <v>1810</v>
      </c>
      <c r="D4095" s="6" t="s">
        <v>18420</v>
      </c>
      <c r="E4095" s="6" t="s">
        <v>1812</v>
      </c>
      <c r="F4095" s="6" t="s">
        <v>1812</v>
      </c>
      <c r="G4095" s="6" t="s">
        <v>1812</v>
      </c>
      <c r="H4095" s="6" t="s">
        <v>1694</v>
      </c>
      <c r="I4095" s="6" t="s">
        <v>1695</v>
      </c>
      <c r="J4095" s="6" t="s">
        <v>879</v>
      </c>
      <c r="K4095" s="6" t="s">
        <v>312</v>
      </c>
      <c r="L4095" s="6" t="s">
        <v>1271</v>
      </c>
      <c r="M4095" s="6" t="s">
        <v>298</v>
      </c>
      <c r="N4095" s="6" t="s">
        <v>844</v>
      </c>
      <c r="O4095" s="6" t="s">
        <v>1812</v>
      </c>
      <c r="P4095" s="6" t="s">
        <v>1812</v>
      </c>
      <c r="Q4095" s="6" t="s">
        <v>13089</v>
      </c>
      <c r="R4095" s="6" t="s">
        <v>1812</v>
      </c>
      <c r="S4095" s="6" t="s">
        <v>16925</v>
      </c>
      <c r="T4095" s="6" t="s">
        <v>2652</v>
      </c>
      <c r="U4095" s="6" t="s">
        <v>1812</v>
      </c>
      <c r="V4095" s="6" t="s">
        <v>1812</v>
      </c>
      <c r="W4095" s="6" t="s">
        <v>1816</v>
      </c>
      <c r="X4095" s="6" t="s">
        <v>18421</v>
      </c>
      <c r="Y4095" s="8">
        <f>X4096-'Com RTOS RX'!$X4095</f>
        <v>0.0001157407407</v>
      </c>
      <c r="Z4095" s="6">
        <f>SUM(LEN(",CO_MQ135|"),'Com RTOS RX'!$H4095,LEN(",CO2_MQ135|"),'Com RTOS RX'!$I4095,LEN(",Alcool_MQ135|"),'Com RTOS RX'!$J4095,LEN(",Alcool_MQ135|"),'Com RTOS RX'!$K4095,LEN(",Toluen_MQ135|"),'Com RTOS RX'!$L4095,LEN(",MH4_MQ135|"),'Com RTOS RX'!$M4095,LEN(",O3_MQ131|"),'Com RTOS RX'!$N4095)*8</f>
        <v>672</v>
      </c>
    </row>
    <row r="4096" ht="15.75" customHeight="1">
      <c r="A4096" s="6" t="s">
        <v>18422</v>
      </c>
      <c r="B4096" s="6" t="s">
        <v>18423</v>
      </c>
      <c r="C4096" s="6" t="s">
        <v>1810</v>
      </c>
      <c r="D4096" s="6" t="s">
        <v>18424</v>
      </c>
      <c r="E4096" s="6" t="s">
        <v>1812</v>
      </c>
      <c r="F4096" s="6" t="s">
        <v>1812</v>
      </c>
      <c r="G4096" s="6" t="s">
        <v>1812</v>
      </c>
      <c r="H4096" s="6" t="s">
        <v>900</v>
      </c>
      <c r="I4096" s="6" t="s">
        <v>1671</v>
      </c>
      <c r="J4096" s="6" t="s">
        <v>906</v>
      </c>
      <c r="K4096" s="6" t="s">
        <v>3250</v>
      </c>
      <c r="L4096" s="6" t="s">
        <v>955</v>
      </c>
      <c r="M4096" s="6" t="s">
        <v>285</v>
      </c>
      <c r="N4096" s="6" t="s">
        <v>849</v>
      </c>
      <c r="O4096" s="6" t="s">
        <v>1812</v>
      </c>
      <c r="P4096" s="6" t="s">
        <v>1812</v>
      </c>
      <c r="Q4096" s="6" t="s">
        <v>13089</v>
      </c>
      <c r="R4096" s="6" t="s">
        <v>1812</v>
      </c>
      <c r="S4096" s="6" t="s">
        <v>16925</v>
      </c>
      <c r="T4096" s="6" t="s">
        <v>2652</v>
      </c>
      <c r="U4096" s="6" t="s">
        <v>1812</v>
      </c>
      <c r="V4096" s="6" t="s">
        <v>1812</v>
      </c>
      <c r="W4096" s="6" t="s">
        <v>1816</v>
      </c>
      <c r="X4096" s="6" t="s">
        <v>18425</v>
      </c>
      <c r="Y4096" s="8">
        <f>X4097-'Com RTOS RX'!$X4096</f>
        <v>0.0001157407407</v>
      </c>
      <c r="Z4096" s="6">
        <f>SUM(LEN(",CO_MQ135|"),'Com RTOS RX'!$H4096,LEN(",CO2_MQ135|"),'Com RTOS RX'!$I4096,LEN(",Alcool_MQ135|"),'Com RTOS RX'!$J4096,LEN(",Alcool_MQ135|"),'Com RTOS RX'!$K4096,LEN(",Toluen_MQ135|"),'Com RTOS RX'!$L4096,LEN(",MH4_MQ135|"),'Com RTOS RX'!$M4096,LEN(",O3_MQ131|"),'Com RTOS RX'!$N4096)*8</f>
        <v>672</v>
      </c>
    </row>
    <row r="4097" ht="15.75" customHeight="1">
      <c r="A4097" s="6" t="s">
        <v>18426</v>
      </c>
      <c r="B4097" s="6" t="s">
        <v>18427</v>
      </c>
      <c r="C4097" s="6" t="s">
        <v>1810</v>
      </c>
      <c r="D4097" s="6" t="s">
        <v>18428</v>
      </c>
      <c r="E4097" s="6" t="s">
        <v>1812</v>
      </c>
      <c r="F4097" s="6" t="s">
        <v>1812</v>
      </c>
      <c r="G4097" s="6" t="s">
        <v>1812</v>
      </c>
      <c r="H4097" s="6" t="s">
        <v>14418</v>
      </c>
      <c r="I4097" s="6" t="s">
        <v>485</v>
      </c>
      <c r="J4097" s="6" t="s">
        <v>1672</v>
      </c>
      <c r="K4097" s="6" t="s">
        <v>318</v>
      </c>
      <c r="L4097" s="6" t="s">
        <v>1673</v>
      </c>
      <c r="M4097" s="6" t="s">
        <v>255</v>
      </c>
      <c r="N4097" s="6" t="s">
        <v>849</v>
      </c>
      <c r="O4097" s="6" t="s">
        <v>1812</v>
      </c>
      <c r="P4097" s="6" t="s">
        <v>1812</v>
      </c>
      <c r="Q4097" s="6" t="s">
        <v>13089</v>
      </c>
      <c r="R4097" s="6" t="s">
        <v>1812</v>
      </c>
      <c r="S4097" s="6" t="s">
        <v>16925</v>
      </c>
      <c r="T4097" s="6" t="s">
        <v>2652</v>
      </c>
      <c r="U4097" s="6" t="s">
        <v>1812</v>
      </c>
      <c r="V4097" s="6" t="s">
        <v>1812</v>
      </c>
      <c r="W4097" s="6" t="s">
        <v>1816</v>
      </c>
      <c r="X4097" s="6" t="s">
        <v>18429</v>
      </c>
      <c r="Y4097" s="8">
        <f>X4098-'Com RTOS RX'!$X4097</f>
        <v>0.0001157407407</v>
      </c>
      <c r="Z4097" s="6">
        <f>SUM(LEN(",CO_MQ135|"),'Com RTOS RX'!$H4097,LEN(",CO2_MQ135|"),'Com RTOS RX'!$I4097,LEN(",Alcool_MQ135|"),'Com RTOS RX'!$J4097,LEN(",Alcool_MQ135|"),'Com RTOS RX'!$K4097,LEN(",Toluen_MQ135|"),'Com RTOS RX'!$L4097,LEN(",MH4_MQ135|"),'Com RTOS RX'!$M4097,LEN(",O3_MQ131|"),'Com RTOS RX'!$N4097)*8</f>
        <v>672</v>
      </c>
    </row>
    <row r="4098" ht="15.75" customHeight="1">
      <c r="A4098" s="6" t="s">
        <v>18430</v>
      </c>
      <c r="B4098" s="6" t="s">
        <v>18431</v>
      </c>
      <c r="C4098" s="6" t="s">
        <v>1810</v>
      </c>
      <c r="D4098" s="6" t="s">
        <v>18432</v>
      </c>
      <c r="E4098" s="6" t="s">
        <v>1812</v>
      </c>
      <c r="F4098" s="6" t="s">
        <v>1812</v>
      </c>
      <c r="G4098" s="6" t="s">
        <v>1812</v>
      </c>
      <c r="H4098" s="6" t="s">
        <v>14418</v>
      </c>
      <c r="I4098" s="6" t="s">
        <v>485</v>
      </c>
      <c r="J4098" s="6" t="s">
        <v>1672</v>
      </c>
      <c r="K4098" s="6" t="s">
        <v>318</v>
      </c>
      <c r="L4098" s="6" t="s">
        <v>1673</v>
      </c>
      <c r="M4098" s="6" t="s">
        <v>255</v>
      </c>
      <c r="N4098" s="6" t="s">
        <v>849</v>
      </c>
      <c r="O4098" s="6" t="s">
        <v>1812</v>
      </c>
      <c r="P4098" s="6" t="s">
        <v>1812</v>
      </c>
      <c r="Q4098" s="6" t="s">
        <v>13089</v>
      </c>
      <c r="R4098" s="6" t="s">
        <v>1812</v>
      </c>
      <c r="S4098" s="6" t="s">
        <v>16925</v>
      </c>
      <c r="T4098" s="6" t="s">
        <v>2652</v>
      </c>
      <c r="U4098" s="6" t="s">
        <v>1812</v>
      </c>
      <c r="V4098" s="6" t="s">
        <v>1812</v>
      </c>
      <c r="W4098" s="6" t="s">
        <v>1816</v>
      </c>
      <c r="X4098" s="6" t="s">
        <v>18433</v>
      </c>
      <c r="Y4098" s="8">
        <f>X4099-'Com RTOS RX'!$X4098</f>
        <v>0.0001157407407</v>
      </c>
      <c r="Z4098" s="6">
        <f>SUM(LEN(",CO_MQ135|"),'Com RTOS RX'!$H4098,LEN(",CO2_MQ135|"),'Com RTOS RX'!$I4098,LEN(",Alcool_MQ135|"),'Com RTOS RX'!$J4098,LEN(",Alcool_MQ135|"),'Com RTOS RX'!$K4098,LEN(",Toluen_MQ135|"),'Com RTOS RX'!$L4098,LEN(",MH4_MQ135|"),'Com RTOS RX'!$M4098,LEN(",O3_MQ131|"),'Com RTOS RX'!$N4098)*8</f>
        <v>672</v>
      </c>
    </row>
    <row r="4099" ht="15.75" customHeight="1">
      <c r="A4099" s="6" t="s">
        <v>18434</v>
      </c>
      <c r="B4099" s="6" t="s">
        <v>18435</v>
      </c>
      <c r="C4099" s="6" t="s">
        <v>1810</v>
      </c>
      <c r="D4099" s="6" t="s">
        <v>18436</v>
      </c>
      <c r="E4099" s="6" t="s">
        <v>1812</v>
      </c>
      <c r="F4099" s="6" t="s">
        <v>1812</v>
      </c>
      <c r="G4099" s="6" t="s">
        <v>1812</v>
      </c>
      <c r="H4099" s="6" t="s">
        <v>14418</v>
      </c>
      <c r="I4099" s="6" t="s">
        <v>485</v>
      </c>
      <c r="J4099" s="6" t="s">
        <v>1672</v>
      </c>
      <c r="K4099" s="6" t="s">
        <v>318</v>
      </c>
      <c r="L4099" s="6" t="s">
        <v>1673</v>
      </c>
      <c r="M4099" s="6" t="s">
        <v>255</v>
      </c>
      <c r="N4099" s="6" t="s">
        <v>849</v>
      </c>
      <c r="O4099" s="6" t="s">
        <v>1812</v>
      </c>
      <c r="P4099" s="6" t="s">
        <v>1812</v>
      </c>
      <c r="Q4099" s="6" t="s">
        <v>13089</v>
      </c>
      <c r="R4099" s="6" t="s">
        <v>1812</v>
      </c>
      <c r="S4099" s="6" t="s">
        <v>16925</v>
      </c>
      <c r="T4099" s="6" t="s">
        <v>2652</v>
      </c>
      <c r="U4099" s="6" t="s">
        <v>1812</v>
      </c>
      <c r="V4099" s="6" t="s">
        <v>1812</v>
      </c>
      <c r="W4099" s="6" t="s">
        <v>1816</v>
      </c>
      <c r="X4099" s="6" t="s">
        <v>18437</v>
      </c>
      <c r="Y4099" s="8">
        <f>X4100-'Com RTOS RX'!$X4099</f>
        <v>0.0001157407407</v>
      </c>
      <c r="Z4099" s="6">
        <f>SUM(LEN(",CO_MQ135|"),'Com RTOS RX'!$H4099,LEN(",CO2_MQ135|"),'Com RTOS RX'!$I4099,LEN(",Alcool_MQ135|"),'Com RTOS RX'!$J4099,LEN(",Alcool_MQ135|"),'Com RTOS RX'!$K4099,LEN(",Toluen_MQ135|"),'Com RTOS RX'!$L4099,LEN(",MH4_MQ135|"),'Com RTOS RX'!$M4099,LEN(",O3_MQ131|"),'Com RTOS RX'!$N4099)*8</f>
        <v>672</v>
      </c>
    </row>
    <row r="4100" ht="15.75" customHeight="1">
      <c r="A4100" s="6" t="s">
        <v>18438</v>
      </c>
      <c r="B4100" s="6" t="s">
        <v>18439</v>
      </c>
      <c r="C4100" s="6" t="s">
        <v>1810</v>
      </c>
      <c r="D4100" s="6" t="s">
        <v>18440</v>
      </c>
      <c r="E4100" s="6" t="s">
        <v>1812</v>
      </c>
      <c r="F4100" s="6" t="s">
        <v>1812</v>
      </c>
      <c r="G4100" s="6" t="s">
        <v>1812</v>
      </c>
      <c r="H4100" s="6" t="s">
        <v>900</v>
      </c>
      <c r="I4100" s="6" t="s">
        <v>1671</v>
      </c>
      <c r="J4100" s="6" t="s">
        <v>906</v>
      </c>
      <c r="K4100" s="6" t="s">
        <v>3250</v>
      </c>
      <c r="L4100" s="6" t="s">
        <v>955</v>
      </c>
      <c r="M4100" s="6" t="s">
        <v>285</v>
      </c>
      <c r="N4100" s="6" t="s">
        <v>849</v>
      </c>
      <c r="O4100" s="6" t="s">
        <v>1812</v>
      </c>
      <c r="P4100" s="6" t="s">
        <v>1812</v>
      </c>
      <c r="Q4100" s="6" t="s">
        <v>13089</v>
      </c>
      <c r="R4100" s="6" t="s">
        <v>1812</v>
      </c>
      <c r="S4100" s="6" t="s">
        <v>16925</v>
      </c>
      <c r="T4100" s="6" t="s">
        <v>2652</v>
      </c>
      <c r="U4100" s="6" t="s">
        <v>1812</v>
      </c>
      <c r="V4100" s="6" t="s">
        <v>1812</v>
      </c>
      <c r="W4100" s="6" t="s">
        <v>1816</v>
      </c>
      <c r="X4100" s="6" t="s">
        <v>18441</v>
      </c>
      <c r="Y4100" s="8">
        <f>X4101-'Com RTOS RX'!$X4100</f>
        <v>0.0001157407407</v>
      </c>
      <c r="Z4100" s="6">
        <f>SUM(LEN(",CO_MQ135|"),'Com RTOS RX'!$H4100,LEN(",CO2_MQ135|"),'Com RTOS RX'!$I4100,LEN(",Alcool_MQ135|"),'Com RTOS RX'!$J4100,LEN(",Alcool_MQ135|"),'Com RTOS RX'!$K4100,LEN(",Toluen_MQ135|"),'Com RTOS RX'!$L4100,LEN(",MH4_MQ135|"),'Com RTOS RX'!$M4100,LEN(",O3_MQ131|"),'Com RTOS RX'!$N4100)*8</f>
        <v>672</v>
      </c>
    </row>
    <row r="4101" ht="15.75" customHeight="1">
      <c r="A4101" s="6" t="s">
        <v>18442</v>
      </c>
      <c r="B4101" s="6" t="s">
        <v>18443</v>
      </c>
      <c r="C4101" s="6" t="s">
        <v>1810</v>
      </c>
      <c r="D4101" s="6" t="s">
        <v>18444</v>
      </c>
      <c r="E4101" s="6" t="s">
        <v>1812</v>
      </c>
      <c r="F4101" s="6" t="s">
        <v>1812</v>
      </c>
      <c r="G4101" s="6" t="s">
        <v>1812</v>
      </c>
      <c r="H4101" s="6" t="s">
        <v>14418</v>
      </c>
      <c r="I4101" s="6" t="s">
        <v>485</v>
      </c>
      <c r="J4101" s="6" t="s">
        <v>1672</v>
      </c>
      <c r="K4101" s="6" t="s">
        <v>318</v>
      </c>
      <c r="L4101" s="6" t="s">
        <v>1673</v>
      </c>
      <c r="M4101" s="6" t="s">
        <v>255</v>
      </c>
      <c r="N4101" s="6" t="s">
        <v>849</v>
      </c>
      <c r="O4101" s="6" t="s">
        <v>1812</v>
      </c>
      <c r="P4101" s="6" t="s">
        <v>1812</v>
      </c>
      <c r="Q4101" s="6" t="s">
        <v>13089</v>
      </c>
      <c r="R4101" s="6" t="s">
        <v>1812</v>
      </c>
      <c r="S4101" s="6" t="s">
        <v>16925</v>
      </c>
      <c r="T4101" s="6" t="s">
        <v>2652</v>
      </c>
      <c r="U4101" s="6" t="s">
        <v>1812</v>
      </c>
      <c r="V4101" s="6" t="s">
        <v>1812</v>
      </c>
      <c r="W4101" s="6" t="s">
        <v>1816</v>
      </c>
      <c r="X4101" s="6" t="s">
        <v>18445</v>
      </c>
      <c r="Y4101" s="8">
        <f>X4102-'Com RTOS RX'!$X4101</f>
        <v>0.0001157407407</v>
      </c>
      <c r="Z4101" s="6">
        <f>SUM(LEN(",CO_MQ135|"),'Com RTOS RX'!$H4101,LEN(",CO2_MQ135|"),'Com RTOS RX'!$I4101,LEN(",Alcool_MQ135|"),'Com RTOS RX'!$J4101,LEN(",Alcool_MQ135|"),'Com RTOS RX'!$K4101,LEN(",Toluen_MQ135|"),'Com RTOS RX'!$L4101,LEN(",MH4_MQ135|"),'Com RTOS RX'!$M4101,LEN(",O3_MQ131|"),'Com RTOS RX'!$N4101)*8</f>
        <v>672</v>
      </c>
    </row>
    <row r="4102" ht="15.75" customHeight="1">
      <c r="A4102" s="6" t="s">
        <v>18446</v>
      </c>
      <c r="B4102" s="6" t="s">
        <v>18447</v>
      </c>
      <c r="C4102" s="6" t="s">
        <v>1810</v>
      </c>
      <c r="D4102" s="6" t="s">
        <v>18448</v>
      </c>
      <c r="E4102" s="6" t="s">
        <v>1812</v>
      </c>
      <c r="F4102" s="6" t="s">
        <v>1812</v>
      </c>
      <c r="G4102" s="6" t="s">
        <v>1812</v>
      </c>
      <c r="H4102" s="6" t="s">
        <v>1689</v>
      </c>
      <c r="I4102" s="6" t="s">
        <v>967</v>
      </c>
      <c r="J4102" s="6" t="s">
        <v>562</v>
      </c>
      <c r="K4102" s="6" t="s">
        <v>136</v>
      </c>
      <c r="L4102" s="6" t="s">
        <v>362</v>
      </c>
      <c r="M4102" s="6" t="s">
        <v>2569</v>
      </c>
      <c r="N4102" s="6" t="s">
        <v>566</v>
      </c>
      <c r="O4102" s="6" t="s">
        <v>1812</v>
      </c>
      <c r="P4102" s="6" t="s">
        <v>1812</v>
      </c>
      <c r="Q4102" s="6" t="s">
        <v>13089</v>
      </c>
      <c r="R4102" s="6" t="s">
        <v>1812</v>
      </c>
      <c r="S4102" s="6" t="s">
        <v>16925</v>
      </c>
      <c r="T4102" s="6" t="s">
        <v>2652</v>
      </c>
      <c r="U4102" s="6" t="s">
        <v>1812</v>
      </c>
      <c r="V4102" s="6" t="s">
        <v>1812</v>
      </c>
      <c r="W4102" s="6" t="s">
        <v>1816</v>
      </c>
      <c r="X4102" s="6" t="s">
        <v>18449</v>
      </c>
      <c r="Y4102" s="8">
        <f>X4103-'Com RTOS RX'!$X4102</f>
        <v>0.0001157407407</v>
      </c>
      <c r="Z4102" s="6">
        <f>SUM(LEN(",CO_MQ135|"),'Com RTOS RX'!$H4102,LEN(",CO2_MQ135|"),'Com RTOS RX'!$I4102,LEN(",Alcool_MQ135|"),'Com RTOS RX'!$J4102,LEN(",Alcool_MQ135|"),'Com RTOS RX'!$K4102,LEN(",Toluen_MQ135|"),'Com RTOS RX'!$L4102,LEN(",MH4_MQ135|"),'Com RTOS RX'!$M4102,LEN(",O3_MQ131|"),'Com RTOS RX'!$N4102)*8</f>
        <v>672</v>
      </c>
    </row>
    <row r="4103" ht="15.75" customHeight="1">
      <c r="A4103" s="6" t="s">
        <v>18450</v>
      </c>
      <c r="B4103" s="6" t="s">
        <v>18451</v>
      </c>
      <c r="C4103" s="6" t="s">
        <v>1810</v>
      </c>
      <c r="D4103" s="6" t="s">
        <v>18452</v>
      </c>
      <c r="E4103" s="6" t="s">
        <v>1812</v>
      </c>
      <c r="F4103" s="6" t="s">
        <v>1812</v>
      </c>
      <c r="G4103" s="6" t="s">
        <v>1812</v>
      </c>
      <c r="H4103" s="6" t="s">
        <v>602</v>
      </c>
      <c r="I4103" s="6" t="s">
        <v>1398</v>
      </c>
      <c r="J4103" s="6" t="s">
        <v>589</v>
      </c>
      <c r="K4103" s="6" t="s">
        <v>326</v>
      </c>
      <c r="L4103" s="6" t="s">
        <v>1684</v>
      </c>
      <c r="M4103" s="6" t="s">
        <v>211</v>
      </c>
      <c r="N4103" s="6" t="s">
        <v>592</v>
      </c>
      <c r="O4103" s="6" t="s">
        <v>1812</v>
      </c>
      <c r="P4103" s="6" t="s">
        <v>1812</v>
      </c>
      <c r="Q4103" s="6" t="s">
        <v>13089</v>
      </c>
      <c r="R4103" s="6" t="s">
        <v>1812</v>
      </c>
      <c r="S4103" s="6" t="s">
        <v>16925</v>
      </c>
      <c r="T4103" s="6" t="s">
        <v>2652</v>
      </c>
      <c r="U4103" s="6" t="s">
        <v>1812</v>
      </c>
      <c r="V4103" s="6" t="s">
        <v>1812</v>
      </c>
      <c r="W4103" s="6" t="s">
        <v>1816</v>
      </c>
      <c r="X4103" s="6" t="s">
        <v>18453</v>
      </c>
      <c r="Y4103" s="8">
        <f>X4104-'Com RTOS RX'!$X4103</f>
        <v>0.0001273148148</v>
      </c>
      <c r="Z4103" s="6">
        <f>SUM(LEN(",CO_MQ135|"),'Com RTOS RX'!$H4103,LEN(",CO2_MQ135|"),'Com RTOS RX'!$I4103,LEN(",Alcool_MQ135|"),'Com RTOS RX'!$J4103,LEN(",Alcool_MQ135|"),'Com RTOS RX'!$K4103,LEN(",Toluen_MQ135|"),'Com RTOS RX'!$L4103,LEN(",MH4_MQ135|"),'Com RTOS RX'!$M4103,LEN(",O3_MQ131|"),'Com RTOS RX'!$N4103)*8</f>
        <v>672</v>
      </c>
    </row>
    <row r="4104" ht="15.75" customHeight="1">
      <c r="A4104" s="6" t="s">
        <v>18454</v>
      </c>
      <c r="B4104" s="6" t="s">
        <v>18455</v>
      </c>
      <c r="C4104" s="6" t="s">
        <v>1810</v>
      </c>
      <c r="D4104" s="6" t="s">
        <v>18456</v>
      </c>
      <c r="E4104" s="6" t="s">
        <v>1812</v>
      </c>
      <c r="F4104" s="6" t="s">
        <v>1812</v>
      </c>
      <c r="G4104" s="6" t="s">
        <v>1812</v>
      </c>
      <c r="H4104" s="6" t="s">
        <v>1703</v>
      </c>
      <c r="I4104" s="6" t="s">
        <v>1287</v>
      </c>
      <c r="J4104" s="6" t="s">
        <v>921</v>
      </c>
      <c r="K4104" s="6" t="s">
        <v>310</v>
      </c>
      <c r="L4104" s="6" t="s">
        <v>1704</v>
      </c>
      <c r="M4104" s="6" t="s">
        <v>249</v>
      </c>
      <c r="N4104" s="6" t="s">
        <v>849</v>
      </c>
      <c r="O4104" s="6" t="s">
        <v>1812</v>
      </c>
      <c r="P4104" s="6" t="s">
        <v>1812</v>
      </c>
      <c r="Q4104" s="6" t="s">
        <v>13089</v>
      </c>
      <c r="R4104" s="6" t="s">
        <v>1812</v>
      </c>
      <c r="S4104" s="6" t="s">
        <v>16995</v>
      </c>
      <c r="T4104" s="6" t="s">
        <v>2652</v>
      </c>
      <c r="U4104" s="6" t="s">
        <v>1812</v>
      </c>
      <c r="V4104" s="6" t="s">
        <v>1812</v>
      </c>
      <c r="W4104" s="6" t="s">
        <v>1816</v>
      </c>
      <c r="X4104" s="6" t="s">
        <v>18457</v>
      </c>
      <c r="Y4104" s="8">
        <f>X4105-'Com RTOS RX'!$X4104</f>
        <v>0.0001157407407</v>
      </c>
      <c r="Z4104" s="6">
        <f>SUM(LEN(",CO_MQ135|"),'Com RTOS RX'!$H4104,LEN(",CO2_MQ135|"),'Com RTOS RX'!$I4104,LEN(",Alcool_MQ135|"),'Com RTOS RX'!$J4104,LEN(",Alcool_MQ135|"),'Com RTOS RX'!$K4104,LEN(",Toluen_MQ135|"),'Com RTOS RX'!$L4104,LEN(",MH4_MQ135|"),'Com RTOS RX'!$M4104,LEN(",O3_MQ131|"),'Com RTOS RX'!$N4104)*8</f>
        <v>672</v>
      </c>
    </row>
    <row r="4105" ht="15.75" customHeight="1">
      <c r="A4105" s="6" t="s">
        <v>18458</v>
      </c>
      <c r="B4105" s="6" t="s">
        <v>18459</v>
      </c>
      <c r="C4105" s="6" t="s">
        <v>1810</v>
      </c>
      <c r="D4105" s="6" t="s">
        <v>18460</v>
      </c>
      <c r="E4105" s="6" t="s">
        <v>1812</v>
      </c>
      <c r="F4105" s="6" t="s">
        <v>1812</v>
      </c>
      <c r="G4105" s="6" t="s">
        <v>1812</v>
      </c>
      <c r="H4105" s="6" t="s">
        <v>1685</v>
      </c>
      <c r="I4105" s="6" t="s">
        <v>31</v>
      </c>
      <c r="J4105" s="6" t="s">
        <v>846</v>
      </c>
      <c r="K4105" s="6" t="s">
        <v>11</v>
      </c>
      <c r="L4105" s="6" t="s">
        <v>1686</v>
      </c>
      <c r="M4105" s="6" t="s">
        <v>2569</v>
      </c>
      <c r="N4105" s="6" t="s">
        <v>849</v>
      </c>
      <c r="O4105" s="6" t="s">
        <v>1812</v>
      </c>
      <c r="P4105" s="6" t="s">
        <v>1812</v>
      </c>
      <c r="Q4105" s="6" t="s">
        <v>13089</v>
      </c>
      <c r="R4105" s="6" t="s">
        <v>1812</v>
      </c>
      <c r="S4105" s="6" t="s">
        <v>16925</v>
      </c>
      <c r="T4105" s="6" t="s">
        <v>2652</v>
      </c>
      <c r="U4105" s="6" t="s">
        <v>1812</v>
      </c>
      <c r="V4105" s="6" t="s">
        <v>1812</v>
      </c>
      <c r="W4105" s="6" t="s">
        <v>1816</v>
      </c>
      <c r="X4105" s="6" t="s">
        <v>18461</v>
      </c>
      <c r="Y4105" s="8">
        <f>X4106-'Com RTOS RX'!$X4105</f>
        <v>0.0001157407407</v>
      </c>
      <c r="Z4105" s="6">
        <f>SUM(LEN(",CO_MQ135|"),'Com RTOS RX'!$H4105,LEN(",CO2_MQ135|"),'Com RTOS RX'!$I4105,LEN(",Alcool_MQ135|"),'Com RTOS RX'!$J4105,LEN(",Alcool_MQ135|"),'Com RTOS RX'!$K4105,LEN(",Toluen_MQ135|"),'Com RTOS RX'!$L4105,LEN(",MH4_MQ135|"),'Com RTOS RX'!$M4105,LEN(",O3_MQ131|"),'Com RTOS RX'!$N4105)*8</f>
        <v>672</v>
      </c>
    </row>
    <row r="4106" ht="15.75" customHeight="1">
      <c r="A4106" s="6" t="s">
        <v>18462</v>
      </c>
      <c r="B4106" s="6" t="s">
        <v>18463</v>
      </c>
      <c r="C4106" s="6" t="s">
        <v>1810</v>
      </c>
      <c r="D4106" s="6" t="s">
        <v>18464</v>
      </c>
      <c r="E4106" s="6" t="s">
        <v>1812</v>
      </c>
      <c r="F4106" s="6" t="s">
        <v>1812</v>
      </c>
      <c r="G4106" s="6" t="s">
        <v>1812</v>
      </c>
      <c r="H4106" s="6" t="s">
        <v>1691</v>
      </c>
      <c r="I4106" s="6" t="s">
        <v>13227</v>
      </c>
      <c r="J4106" s="6" t="s">
        <v>944</v>
      </c>
      <c r="K4106" s="6" t="s">
        <v>312</v>
      </c>
      <c r="L4106" s="6" t="s">
        <v>1306</v>
      </c>
      <c r="M4106" s="6" t="s">
        <v>298</v>
      </c>
      <c r="N4106" s="6" t="s">
        <v>849</v>
      </c>
      <c r="O4106" s="6" t="s">
        <v>1812</v>
      </c>
      <c r="P4106" s="6" t="s">
        <v>1812</v>
      </c>
      <c r="Q4106" s="6" t="s">
        <v>13089</v>
      </c>
      <c r="R4106" s="6" t="s">
        <v>1812</v>
      </c>
      <c r="S4106" s="6" t="s">
        <v>16925</v>
      </c>
      <c r="T4106" s="6" t="s">
        <v>2652</v>
      </c>
      <c r="U4106" s="6" t="s">
        <v>1812</v>
      </c>
      <c r="V4106" s="6" t="s">
        <v>1812</v>
      </c>
      <c r="W4106" s="6" t="s">
        <v>1816</v>
      </c>
      <c r="X4106" s="6" t="s">
        <v>18465</v>
      </c>
      <c r="Y4106" s="8">
        <f>X4107-'Com RTOS RX'!$X4106</f>
        <v>0.0001157407407</v>
      </c>
      <c r="Z4106" s="6">
        <f>SUM(LEN(",CO_MQ135|"),'Com RTOS RX'!$H4106,LEN(",CO2_MQ135|"),'Com RTOS RX'!$I4106,LEN(",Alcool_MQ135|"),'Com RTOS RX'!$J4106,LEN(",Alcool_MQ135|"),'Com RTOS RX'!$K4106,LEN(",Toluen_MQ135|"),'Com RTOS RX'!$L4106,LEN(",MH4_MQ135|"),'Com RTOS RX'!$M4106,LEN(",O3_MQ131|"),'Com RTOS RX'!$N4106)*8</f>
        <v>672</v>
      </c>
    </row>
    <row r="4107" ht="15.75" customHeight="1">
      <c r="A4107" s="6" t="s">
        <v>18466</v>
      </c>
      <c r="B4107" s="6" t="s">
        <v>18467</v>
      </c>
      <c r="C4107" s="6" t="s">
        <v>1810</v>
      </c>
      <c r="D4107" s="6" t="s">
        <v>18468</v>
      </c>
      <c r="E4107" s="6" t="s">
        <v>1812</v>
      </c>
      <c r="F4107" s="6" t="s">
        <v>1812</v>
      </c>
      <c r="G4107" s="6" t="s">
        <v>1812</v>
      </c>
      <c r="H4107" s="6" t="s">
        <v>602</v>
      </c>
      <c r="I4107" s="6" t="s">
        <v>1398</v>
      </c>
      <c r="J4107" s="6" t="s">
        <v>589</v>
      </c>
      <c r="K4107" s="6" t="s">
        <v>326</v>
      </c>
      <c r="L4107" s="6" t="s">
        <v>1684</v>
      </c>
      <c r="M4107" s="6" t="s">
        <v>211</v>
      </c>
      <c r="N4107" s="6" t="s">
        <v>566</v>
      </c>
      <c r="O4107" s="6" t="s">
        <v>1812</v>
      </c>
      <c r="P4107" s="6" t="s">
        <v>1812</v>
      </c>
      <c r="Q4107" s="6" t="s">
        <v>13089</v>
      </c>
      <c r="R4107" s="6" t="s">
        <v>1812</v>
      </c>
      <c r="S4107" s="6" t="s">
        <v>16925</v>
      </c>
      <c r="T4107" s="6" t="s">
        <v>2652</v>
      </c>
      <c r="U4107" s="6" t="s">
        <v>1812</v>
      </c>
      <c r="V4107" s="6" t="s">
        <v>1812</v>
      </c>
      <c r="W4107" s="6" t="s">
        <v>1816</v>
      </c>
      <c r="X4107" s="6" t="s">
        <v>18469</v>
      </c>
      <c r="Y4107" s="8">
        <f>X4108-'Com RTOS RX'!$X4107</f>
        <v>0.0001157407407</v>
      </c>
      <c r="Z4107" s="6">
        <f>SUM(LEN(",CO_MQ135|"),'Com RTOS RX'!$H4107,LEN(",CO2_MQ135|"),'Com RTOS RX'!$I4107,LEN(",Alcool_MQ135|"),'Com RTOS RX'!$J4107,LEN(",Alcool_MQ135|"),'Com RTOS RX'!$K4107,LEN(",Toluen_MQ135|"),'Com RTOS RX'!$L4107,LEN(",MH4_MQ135|"),'Com RTOS RX'!$M4107,LEN(",O3_MQ131|"),'Com RTOS RX'!$N4107)*8</f>
        <v>672</v>
      </c>
    </row>
    <row r="4108" ht="15.75" customHeight="1">
      <c r="A4108" s="6" t="s">
        <v>18470</v>
      </c>
      <c r="B4108" s="6" t="s">
        <v>18471</v>
      </c>
      <c r="C4108" s="6" t="s">
        <v>1810</v>
      </c>
      <c r="D4108" s="6" t="s">
        <v>18472</v>
      </c>
      <c r="E4108" s="6" t="s">
        <v>1812</v>
      </c>
      <c r="F4108" s="6" t="s">
        <v>1812</v>
      </c>
      <c r="G4108" s="6" t="s">
        <v>1812</v>
      </c>
      <c r="H4108" s="6" t="s">
        <v>14418</v>
      </c>
      <c r="I4108" s="6" t="s">
        <v>485</v>
      </c>
      <c r="J4108" s="6" t="s">
        <v>1672</v>
      </c>
      <c r="K4108" s="6" t="s">
        <v>318</v>
      </c>
      <c r="L4108" s="6" t="s">
        <v>1673</v>
      </c>
      <c r="M4108" s="6" t="s">
        <v>255</v>
      </c>
      <c r="N4108" s="6" t="s">
        <v>566</v>
      </c>
      <c r="O4108" s="6" t="s">
        <v>1812</v>
      </c>
      <c r="P4108" s="6" t="s">
        <v>1812</v>
      </c>
      <c r="Q4108" s="6" t="s">
        <v>13089</v>
      </c>
      <c r="R4108" s="6" t="s">
        <v>1812</v>
      </c>
      <c r="S4108" s="6" t="s">
        <v>16925</v>
      </c>
      <c r="T4108" s="6" t="s">
        <v>2652</v>
      </c>
      <c r="U4108" s="6" t="s">
        <v>1812</v>
      </c>
      <c r="V4108" s="6" t="s">
        <v>1812</v>
      </c>
      <c r="W4108" s="6" t="s">
        <v>1816</v>
      </c>
      <c r="X4108" s="6" t="s">
        <v>18473</v>
      </c>
      <c r="Y4108" s="8">
        <f>X4109-'Com RTOS RX'!$X4108</f>
        <v>0.0002430555556</v>
      </c>
      <c r="Z4108" s="6">
        <f>SUM(LEN(",CO_MQ135|"),'Com RTOS RX'!$H4108,LEN(",CO2_MQ135|"),'Com RTOS RX'!$I4108,LEN(",Alcool_MQ135|"),'Com RTOS RX'!$J4108,LEN(",Alcool_MQ135|"),'Com RTOS RX'!$K4108,LEN(",Toluen_MQ135|"),'Com RTOS RX'!$L4108,LEN(",MH4_MQ135|"),'Com RTOS RX'!$M4108,LEN(",O3_MQ131|"),'Com RTOS RX'!$N4108)*8</f>
        <v>672</v>
      </c>
    </row>
    <row r="4109" ht="15.75" customHeight="1">
      <c r="A4109" s="6" t="s">
        <v>18474</v>
      </c>
      <c r="B4109" s="6" t="s">
        <v>18475</v>
      </c>
      <c r="C4109" s="6" t="s">
        <v>1810</v>
      </c>
      <c r="D4109" s="6" t="s">
        <v>18476</v>
      </c>
      <c r="E4109" s="6" t="s">
        <v>1812</v>
      </c>
      <c r="F4109" s="6" t="s">
        <v>1812</v>
      </c>
      <c r="G4109" s="6" t="s">
        <v>1812</v>
      </c>
      <c r="H4109" s="6" t="s">
        <v>602</v>
      </c>
      <c r="I4109" s="6" t="s">
        <v>1398</v>
      </c>
      <c r="J4109" s="6" t="s">
        <v>589</v>
      </c>
      <c r="K4109" s="6" t="s">
        <v>326</v>
      </c>
      <c r="L4109" s="6" t="s">
        <v>1684</v>
      </c>
      <c r="M4109" s="6" t="s">
        <v>211</v>
      </c>
      <c r="N4109" s="6" t="s">
        <v>566</v>
      </c>
      <c r="O4109" s="6" t="s">
        <v>1812</v>
      </c>
      <c r="P4109" s="6" t="s">
        <v>1812</v>
      </c>
      <c r="Q4109" s="6" t="s">
        <v>13089</v>
      </c>
      <c r="R4109" s="6" t="s">
        <v>1812</v>
      </c>
      <c r="S4109" s="6" t="s">
        <v>16925</v>
      </c>
      <c r="T4109" s="6" t="s">
        <v>2652</v>
      </c>
      <c r="U4109" s="6" t="s">
        <v>1812</v>
      </c>
      <c r="V4109" s="6" t="s">
        <v>1812</v>
      </c>
      <c r="W4109" s="6" t="s">
        <v>1816</v>
      </c>
      <c r="X4109" s="6" t="s">
        <v>18477</v>
      </c>
      <c r="Y4109" s="8">
        <f>X4110-'Com RTOS RX'!$X4109</f>
        <v>0.0001041666667</v>
      </c>
      <c r="Z4109" s="6">
        <f>SUM(LEN(",CO_MQ135|"),'Com RTOS RX'!$H4109,LEN(",CO2_MQ135|"),'Com RTOS RX'!$I4109,LEN(",Alcool_MQ135|"),'Com RTOS RX'!$J4109,LEN(",Alcool_MQ135|"),'Com RTOS RX'!$K4109,LEN(",Toluen_MQ135|"),'Com RTOS RX'!$L4109,LEN(",MH4_MQ135|"),'Com RTOS RX'!$M4109,LEN(",O3_MQ131|"),'Com RTOS RX'!$N4109)*8</f>
        <v>672</v>
      </c>
    </row>
    <row r="4110" ht="15.75" customHeight="1">
      <c r="A4110" s="6" t="s">
        <v>18478</v>
      </c>
      <c r="B4110" s="6" t="s">
        <v>18479</v>
      </c>
      <c r="C4110" s="6" t="s">
        <v>1810</v>
      </c>
      <c r="D4110" s="6" t="s">
        <v>18480</v>
      </c>
      <c r="E4110" s="6" t="s">
        <v>1812</v>
      </c>
      <c r="F4110" s="6" t="s">
        <v>1812</v>
      </c>
      <c r="G4110" s="6" t="s">
        <v>1812</v>
      </c>
      <c r="H4110" s="6" t="s">
        <v>1676</v>
      </c>
      <c r="I4110" s="6" t="s">
        <v>14018</v>
      </c>
      <c r="J4110" s="6" t="s">
        <v>17021</v>
      </c>
      <c r="K4110" s="6" t="s">
        <v>318</v>
      </c>
      <c r="L4110" s="6" t="s">
        <v>17022</v>
      </c>
      <c r="M4110" s="6" t="s">
        <v>255</v>
      </c>
      <c r="N4110" s="6" t="s">
        <v>566</v>
      </c>
      <c r="O4110" s="6" t="s">
        <v>1812</v>
      </c>
      <c r="P4110" s="6" t="s">
        <v>1812</v>
      </c>
      <c r="Q4110" s="6" t="s">
        <v>13089</v>
      </c>
      <c r="R4110" s="6" t="s">
        <v>1812</v>
      </c>
      <c r="S4110" s="6" t="s">
        <v>16925</v>
      </c>
      <c r="T4110" s="6" t="s">
        <v>2652</v>
      </c>
      <c r="U4110" s="6" t="s">
        <v>1812</v>
      </c>
      <c r="V4110" s="6" t="s">
        <v>1812</v>
      </c>
      <c r="W4110" s="6" t="s">
        <v>1816</v>
      </c>
      <c r="X4110" s="6" t="s">
        <v>18481</v>
      </c>
      <c r="Y4110" s="8">
        <f>X4111-'Com RTOS RX'!$X4110</f>
        <v>0.0001273148148</v>
      </c>
      <c r="Z4110" s="6">
        <f>SUM(LEN(",CO_MQ135|"),'Com RTOS RX'!$H4110,LEN(",CO2_MQ135|"),'Com RTOS RX'!$I4110,LEN(",Alcool_MQ135|"),'Com RTOS RX'!$J4110,LEN(",Alcool_MQ135|"),'Com RTOS RX'!$K4110,LEN(",Toluen_MQ135|"),'Com RTOS RX'!$L4110,LEN(",MH4_MQ135|"),'Com RTOS RX'!$M4110,LEN(",O3_MQ131|"),'Com RTOS RX'!$N4110)*8</f>
        <v>672</v>
      </c>
    </row>
    <row r="4111" ht="15.75" customHeight="1">
      <c r="A4111" s="6" t="s">
        <v>18482</v>
      </c>
      <c r="B4111" s="6" t="s">
        <v>18483</v>
      </c>
      <c r="C4111" s="6" t="s">
        <v>1810</v>
      </c>
      <c r="D4111" s="6" t="s">
        <v>18484</v>
      </c>
      <c r="E4111" s="6" t="s">
        <v>1812</v>
      </c>
      <c r="F4111" s="6" t="s">
        <v>1812</v>
      </c>
      <c r="G4111" s="6" t="s">
        <v>1812</v>
      </c>
      <c r="H4111" s="6" t="s">
        <v>14418</v>
      </c>
      <c r="I4111" s="6" t="s">
        <v>485</v>
      </c>
      <c r="J4111" s="6" t="s">
        <v>1672</v>
      </c>
      <c r="K4111" s="6" t="s">
        <v>318</v>
      </c>
      <c r="L4111" s="6" t="s">
        <v>1673</v>
      </c>
      <c r="M4111" s="6" t="s">
        <v>255</v>
      </c>
      <c r="N4111" s="6" t="s">
        <v>566</v>
      </c>
      <c r="O4111" s="6" t="s">
        <v>1812</v>
      </c>
      <c r="P4111" s="6" t="s">
        <v>1812</v>
      </c>
      <c r="Q4111" s="6" t="s">
        <v>13089</v>
      </c>
      <c r="R4111" s="6" t="s">
        <v>1812</v>
      </c>
      <c r="S4111" s="6" t="s">
        <v>16925</v>
      </c>
      <c r="T4111" s="6" t="s">
        <v>2652</v>
      </c>
      <c r="U4111" s="6" t="s">
        <v>1812</v>
      </c>
      <c r="V4111" s="6" t="s">
        <v>1812</v>
      </c>
      <c r="W4111" s="6" t="s">
        <v>1816</v>
      </c>
      <c r="X4111" s="6" t="s">
        <v>18485</v>
      </c>
      <c r="Y4111" s="8">
        <f>X4112-'Com RTOS RX'!$X4111</f>
        <v>0.0001041666667</v>
      </c>
      <c r="Z4111" s="6">
        <f>SUM(LEN(",CO_MQ135|"),'Com RTOS RX'!$H4111,LEN(",CO2_MQ135|"),'Com RTOS RX'!$I4111,LEN(",Alcool_MQ135|"),'Com RTOS RX'!$J4111,LEN(",Alcool_MQ135|"),'Com RTOS RX'!$K4111,LEN(",Toluen_MQ135|"),'Com RTOS RX'!$L4111,LEN(",MH4_MQ135|"),'Com RTOS RX'!$M4111,LEN(",O3_MQ131|"),'Com RTOS RX'!$N4111)*8</f>
        <v>672</v>
      </c>
    </row>
    <row r="4112" ht="15.75" customHeight="1">
      <c r="A4112" s="6" t="s">
        <v>18486</v>
      </c>
      <c r="B4112" s="6" t="s">
        <v>18487</v>
      </c>
      <c r="C4112" s="6" t="s">
        <v>1810</v>
      </c>
      <c r="D4112" s="6" t="s">
        <v>18488</v>
      </c>
      <c r="E4112" s="6" t="s">
        <v>1812</v>
      </c>
      <c r="F4112" s="6" t="s">
        <v>1812</v>
      </c>
      <c r="G4112" s="6" t="s">
        <v>1812</v>
      </c>
      <c r="H4112" s="6" t="s">
        <v>1691</v>
      </c>
      <c r="I4112" s="6" t="s">
        <v>13227</v>
      </c>
      <c r="J4112" s="6" t="s">
        <v>944</v>
      </c>
      <c r="K4112" s="6" t="s">
        <v>312</v>
      </c>
      <c r="L4112" s="6" t="s">
        <v>1306</v>
      </c>
      <c r="M4112" s="6" t="s">
        <v>298</v>
      </c>
      <c r="N4112" s="6" t="s">
        <v>566</v>
      </c>
      <c r="O4112" s="6" t="s">
        <v>1812</v>
      </c>
      <c r="P4112" s="6" t="s">
        <v>1812</v>
      </c>
      <c r="Q4112" s="6" t="s">
        <v>13089</v>
      </c>
      <c r="R4112" s="6" t="s">
        <v>1812</v>
      </c>
      <c r="S4112" s="6" t="s">
        <v>16925</v>
      </c>
      <c r="T4112" s="6" t="s">
        <v>2652</v>
      </c>
      <c r="U4112" s="6" t="s">
        <v>1812</v>
      </c>
      <c r="V4112" s="6" t="s">
        <v>1812</v>
      </c>
      <c r="W4112" s="6" t="s">
        <v>1816</v>
      </c>
      <c r="X4112" s="6" t="s">
        <v>18489</v>
      </c>
      <c r="Y4112" s="8">
        <f>X4113-'Com RTOS RX'!$X4112</f>
        <v>0.0001157407407</v>
      </c>
      <c r="Z4112" s="6">
        <f>SUM(LEN(",CO_MQ135|"),'Com RTOS RX'!$H4112,LEN(",CO2_MQ135|"),'Com RTOS RX'!$I4112,LEN(",Alcool_MQ135|"),'Com RTOS RX'!$J4112,LEN(",Alcool_MQ135|"),'Com RTOS RX'!$K4112,LEN(",Toluen_MQ135|"),'Com RTOS RX'!$L4112,LEN(",MH4_MQ135|"),'Com RTOS RX'!$M4112,LEN(",O3_MQ131|"),'Com RTOS RX'!$N4112)*8</f>
        <v>672</v>
      </c>
    </row>
    <row r="4113" ht="15.75" customHeight="1">
      <c r="A4113" s="6" t="s">
        <v>18490</v>
      </c>
      <c r="B4113" s="6" t="s">
        <v>18491</v>
      </c>
      <c r="C4113" s="6" t="s">
        <v>1810</v>
      </c>
      <c r="D4113" s="6" t="s">
        <v>18492</v>
      </c>
      <c r="E4113" s="6" t="s">
        <v>1812</v>
      </c>
      <c r="F4113" s="6" t="s">
        <v>1812</v>
      </c>
      <c r="G4113" s="6" t="s">
        <v>1812</v>
      </c>
      <c r="H4113" s="6" t="s">
        <v>602</v>
      </c>
      <c r="I4113" s="6" t="s">
        <v>1398</v>
      </c>
      <c r="J4113" s="6" t="s">
        <v>589</v>
      </c>
      <c r="K4113" s="6" t="s">
        <v>326</v>
      </c>
      <c r="L4113" s="6" t="s">
        <v>1684</v>
      </c>
      <c r="M4113" s="6" t="s">
        <v>211</v>
      </c>
      <c r="N4113" s="6" t="s">
        <v>566</v>
      </c>
      <c r="O4113" s="6" t="s">
        <v>1812</v>
      </c>
      <c r="P4113" s="6" t="s">
        <v>1812</v>
      </c>
      <c r="Q4113" s="6" t="s">
        <v>13089</v>
      </c>
      <c r="R4113" s="6" t="s">
        <v>1812</v>
      </c>
      <c r="S4113" s="6" t="s">
        <v>16925</v>
      </c>
      <c r="T4113" s="6" t="s">
        <v>2652</v>
      </c>
      <c r="U4113" s="6" t="s">
        <v>1812</v>
      </c>
      <c r="V4113" s="6" t="s">
        <v>1812</v>
      </c>
      <c r="W4113" s="6" t="s">
        <v>1816</v>
      </c>
      <c r="X4113" s="6" t="s">
        <v>18493</v>
      </c>
      <c r="Y4113" s="8">
        <f>X4114-'Com RTOS RX'!$X4113</f>
        <v>0.0001273148148</v>
      </c>
      <c r="Z4113" s="6">
        <f>SUM(LEN(",CO_MQ135|"),'Com RTOS RX'!$H4113,LEN(",CO2_MQ135|"),'Com RTOS RX'!$I4113,LEN(",Alcool_MQ135|"),'Com RTOS RX'!$J4113,LEN(",Alcool_MQ135|"),'Com RTOS RX'!$K4113,LEN(",Toluen_MQ135|"),'Com RTOS RX'!$L4113,LEN(",MH4_MQ135|"),'Com RTOS RX'!$M4113,LEN(",O3_MQ131|"),'Com RTOS RX'!$N4113)*8</f>
        <v>672</v>
      </c>
    </row>
    <row r="4114" ht="15.75" customHeight="1">
      <c r="A4114" s="6" t="s">
        <v>18494</v>
      </c>
      <c r="B4114" s="6" t="s">
        <v>18495</v>
      </c>
      <c r="C4114" s="6" t="s">
        <v>1810</v>
      </c>
      <c r="D4114" s="6" t="s">
        <v>18496</v>
      </c>
      <c r="E4114" s="6" t="s">
        <v>1812</v>
      </c>
      <c r="F4114" s="6" t="s">
        <v>1812</v>
      </c>
      <c r="G4114" s="6" t="s">
        <v>1812</v>
      </c>
      <c r="H4114" s="6" t="s">
        <v>1692</v>
      </c>
      <c r="I4114" s="6" t="s">
        <v>1065</v>
      </c>
      <c r="J4114" s="6" t="s">
        <v>580</v>
      </c>
      <c r="K4114" s="6" t="s">
        <v>335</v>
      </c>
      <c r="L4114" s="6" t="s">
        <v>1693</v>
      </c>
      <c r="M4114" s="6" t="s">
        <v>282</v>
      </c>
      <c r="N4114" s="6" t="s">
        <v>849</v>
      </c>
      <c r="O4114" s="6" t="s">
        <v>1812</v>
      </c>
      <c r="P4114" s="6" t="s">
        <v>1812</v>
      </c>
      <c r="Q4114" s="6" t="s">
        <v>13089</v>
      </c>
      <c r="R4114" s="6" t="s">
        <v>1812</v>
      </c>
      <c r="S4114" s="6" t="s">
        <v>16995</v>
      </c>
      <c r="T4114" s="6" t="s">
        <v>2652</v>
      </c>
      <c r="U4114" s="6" t="s">
        <v>1812</v>
      </c>
      <c r="V4114" s="6" t="s">
        <v>1812</v>
      </c>
      <c r="W4114" s="6" t="s">
        <v>1816</v>
      </c>
      <c r="X4114" s="6" t="s">
        <v>18497</v>
      </c>
      <c r="Y4114" s="8">
        <f>X4115-'Com RTOS RX'!$X4114</f>
        <v>0.0001157407407</v>
      </c>
      <c r="Z4114" s="6">
        <f>SUM(LEN(",CO_MQ135|"),'Com RTOS RX'!$H4114,LEN(",CO2_MQ135|"),'Com RTOS RX'!$I4114,LEN(",Alcool_MQ135|"),'Com RTOS RX'!$J4114,LEN(",Alcool_MQ135|"),'Com RTOS RX'!$K4114,LEN(",Toluen_MQ135|"),'Com RTOS RX'!$L4114,LEN(",MH4_MQ135|"),'Com RTOS RX'!$M4114,LEN(",O3_MQ131|"),'Com RTOS RX'!$N4114)*8</f>
        <v>672</v>
      </c>
    </row>
    <row r="4115" ht="15.75" customHeight="1">
      <c r="A4115" s="6" t="s">
        <v>18498</v>
      </c>
      <c r="B4115" s="6" t="s">
        <v>18499</v>
      </c>
      <c r="C4115" s="6" t="s">
        <v>1810</v>
      </c>
      <c r="D4115" s="6" t="s">
        <v>18500</v>
      </c>
      <c r="E4115" s="6" t="s">
        <v>1812</v>
      </c>
      <c r="F4115" s="6" t="s">
        <v>1812</v>
      </c>
      <c r="G4115" s="6" t="s">
        <v>1812</v>
      </c>
      <c r="H4115" s="6" t="s">
        <v>1676</v>
      </c>
      <c r="I4115" s="6" t="s">
        <v>14018</v>
      </c>
      <c r="J4115" s="6" t="s">
        <v>17021</v>
      </c>
      <c r="K4115" s="6" t="s">
        <v>318</v>
      </c>
      <c r="L4115" s="6" t="s">
        <v>17022</v>
      </c>
      <c r="M4115" s="6" t="s">
        <v>255</v>
      </c>
      <c r="N4115" s="6" t="s">
        <v>1443</v>
      </c>
      <c r="O4115" s="6" t="s">
        <v>1812</v>
      </c>
      <c r="P4115" s="6" t="s">
        <v>1812</v>
      </c>
      <c r="Q4115" s="6" t="s">
        <v>13089</v>
      </c>
      <c r="R4115" s="6" t="s">
        <v>1812</v>
      </c>
      <c r="S4115" s="6" t="s">
        <v>16925</v>
      </c>
      <c r="T4115" s="6" t="s">
        <v>13115</v>
      </c>
      <c r="U4115" s="6" t="s">
        <v>1812</v>
      </c>
      <c r="V4115" s="6" t="s">
        <v>1812</v>
      </c>
      <c r="W4115" s="6" t="s">
        <v>1816</v>
      </c>
      <c r="X4115" s="6" t="s">
        <v>18501</v>
      </c>
      <c r="Y4115" s="8">
        <f>X4116-'Com RTOS RX'!$X4115</f>
        <v>0.0001157407407</v>
      </c>
      <c r="Z4115" s="6">
        <f>SUM(LEN(",CO_MQ135|"),'Com RTOS RX'!$H4115,LEN(",CO2_MQ135|"),'Com RTOS RX'!$I4115,LEN(",Alcool_MQ135|"),'Com RTOS RX'!$J4115,LEN(",Alcool_MQ135|"),'Com RTOS RX'!$K4115,LEN(",Toluen_MQ135|"),'Com RTOS RX'!$L4115,LEN(",MH4_MQ135|"),'Com RTOS RX'!$M4115,LEN(",O3_MQ131|"),'Com RTOS RX'!$N4115)*8</f>
        <v>672</v>
      </c>
    </row>
    <row r="4116" ht="15.75" customHeight="1">
      <c r="A4116" s="6" t="s">
        <v>18502</v>
      </c>
      <c r="B4116" s="6" t="s">
        <v>18503</v>
      </c>
      <c r="C4116" s="6" t="s">
        <v>1810</v>
      </c>
      <c r="D4116" s="6" t="s">
        <v>18504</v>
      </c>
      <c r="E4116" s="6" t="s">
        <v>1812</v>
      </c>
      <c r="F4116" s="6" t="s">
        <v>1812</v>
      </c>
      <c r="G4116" s="6" t="s">
        <v>1812</v>
      </c>
      <c r="H4116" s="6" t="s">
        <v>18505</v>
      </c>
      <c r="I4116" s="6" t="s">
        <v>885</v>
      </c>
      <c r="J4116" s="6" t="s">
        <v>1756</v>
      </c>
      <c r="K4116" s="6" t="s">
        <v>193</v>
      </c>
      <c r="L4116" s="6" t="s">
        <v>1585</v>
      </c>
      <c r="M4116" s="6" t="s">
        <v>1970</v>
      </c>
      <c r="N4116" s="6" t="s">
        <v>592</v>
      </c>
      <c r="O4116" s="6" t="s">
        <v>1812</v>
      </c>
      <c r="P4116" s="6" t="s">
        <v>1812</v>
      </c>
      <c r="Q4116" s="6" t="s">
        <v>13089</v>
      </c>
      <c r="R4116" s="6" t="s">
        <v>1812</v>
      </c>
      <c r="S4116" s="6" t="s">
        <v>17004</v>
      </c>
      <c r="T4116" s="6" t="s">
        <v>2652</v>
      </c>
      <c r="U4116" s="6" t="s">
        <v>1812</v>
      </c>
      <c r="V4116" s="6" t="s">
        <v>1812</v>
      </c>
      <c r="W4116" s="6" t="s">
        <v>1816</v>
      </c>
      <c r="X4116" s="6" t="s">
        <v>18506</v>
      </c>
      <c r="Y4116" s="8">
        <f>X4117-'Com RTOS RX'!$X4116</f>
        <v>0.0001157407407</v>
      </c>
      <c r="Z4116" s="6">
        <f>SUM(LEN(",CO_MQ135|"),'Com RTOS RX'!$H4116,LEN(",CO2_MQ135|"),'Com RTOS RX'!$I4116,LEN(",Alcool_MQ135|"),'Com RTOS RX'!$J4116,LEN(",Alcool_MQ135|"),'Com RTOS RX'!$K4116,LEN(",Toluen_MQ135|"),'Com RTOS RX'!$L4116,LEN(",MH4_MQ135|"),'Com RTOS RX'!$M4116,LEN(",O3_MQ131|"),'Com RTOS RX'!$N4116)*8</f>
        <v>672</v>
      </c>
    </row>
    <row r="4117" ht="15.75" customHeight="1">
      <c r="A4117" s="6" t="s">
        <v>18507</v>
      </c>
      <c r="B4117" s="6" t="s">
        <v>18508</v>
      </c>
      <c r="C4117" s="6" t="s">
        <v>1810</v>
      </c>
      <c r="D4117" s="6" t="s">
        <v>18509</v>
      </c>
      <c r="E4117" s="6" t="s">
        <v>1812</v>
      </c>
      <c r="F4117" s="6" t="s">
        <v>1812</v>
      </c>
      <c r="G4117" s="6" t="s">
        <v>1812</v>
      </c>
      <c r="H4117" s="6" t="s">
        <v>1685</v>
      </c>
      <c r="I4117" s="6" t="s">
        <v>31</v>
      </c>
      <c r="J4117" s="6" t="s">
        <v>846</v>
      </c>
      <c r="K4117" s="6" t="s">
        <v>11</v>
      </c>
      <c r="L4117" s="6" t="s">
        <v>1686</v>
      </c>
      <c r="M4117" s="6" t="s">
        <v>2569</v>
      </c>
      <c r="N4117" s="6" t="s">
        <v>566</v>
      </c>
      <c r="O4117" s="6" t="s">
        <v>1812</v>
      </c>
      <c r="P4117" s="6" t="s">
        <v>1812</v>
      </c>
      <c r="Q4117" s="6" t="s">
        <v>13089</v>
      </c>
      <c r="R4117" s="6" t="s">
        <v>1812</v>
      </c>
      <c r="S4117" s="6" t="s">
        <v>16925</v>
      </c>
      <c r="T4117" s="6" t="s">
        <v>2652</v>
      </c>
      <c r="U4117" s="6" t="s">
        <v>1812</v>
      </c>
      <c r="V4117" s="6" t="s">
        <v>1812</v>
      </c>
      <c r="W4117" s="6" t="s">
        <v>1816</v>
      </c>
      <c r="X4117" s="6" t="s">
        <v>18510</v>
      </c>
      <c r="Y4117" s="8">
        <f>X4118-'Com RTOS RX'!$X4117</f>
        <v>0.0001157407407</v>
      </c>
      <c r="Z4117" s="6">
        <f>SUM(LEN(",CO_MQ135|"),'Com RTOS RX'!$H4117,LEN(",CO2_MQ135|"),'Com RTOS RX'!$I4117,LEN(",Alcool_MQ135|"),'Com RTOS RX'!$J4117,LEN(",Alcool_MQ135|"),'Com RTOS RX'!$K4117,LEN(",Toluen_MQ135|"),'Com RTOS RX'!$L4117,LEN(",MH4_MQ135|"),'Com RTOS RX'!$M4117,LEN(",O3_MQ131|"),'Com RTOS RX'!$N4117)*8</f>
        <v>672</v>
      </c>
    </row>
    <row r="4118" ht="15.75" customHeight="1">
      <c r="A4118" s="6" t="s">
        <v>18511</v>
      </c>
      <c r="B4118" s="6" t="s">
        <v>18512</v>
      </c>
      <c r="C4118" s="6" t="s">
        <v>1810</v>
      </c>
      <c r="D4118" s="6" t="s">
        <v>18513</v>
      </c>
      <c r="E4118" s="6" t="s">
        <v>1812</v>
      </c>
      <c r="F4118" s="6" t="s">
        <v>1812</v>
      </c>
      <c r="G4118" s="6" t="s">
        <v>1812</v>
      </c>
      <c r="H4118" s="6" t="s">
        <v>1691</v>
      </c>
      <c r="I4118" s="6" t="s">
        <v>13227</v>
      </c>
      <c r="J4118" s="6" t="s">
        <v>944</v>
      </c>
      <c r="K4118" s="6" t="s">
        <v>312</v>
      </c>
      <c r="L4118" s="6" t="s">
        <v>1306</v>
      </c>
      <c r="M4118" s="6" t="s">
        <v>298</v>
      </c>
      <c r="N4118" s="6" t="s">
        <v>566</v>
      </c>
      <c r="O4118" s="6" t="s">
        <v>1812</v>
      </c>
      <c r="P4118" s="6" t="s">
        <v>1812</v>
      </c>
      <c r="Q4118" s="6" t="s">
        <v>13089</v>
      </c>
      <c r="R4118" s="6" t="s">
        <v>1812</v>
      </c>
      <c r="S4118" s="6" t="s">
        <v>16925</v>
      </c>
      <c r="T4118" s="6" t="s">
        <v>2652</v>
      </c>
      <c r="U4118" s="6" t="s">
        <v>1812</v>
      </c>
      <c r="V4118" s="6" t="s">
        <v>1812</v>
      </c>
      <c r="W4118" s="6" t="s">
        <v>1816</v>
      </c>
      <c r="X4118" s="6" t="s">
        <v>18514</v>
      </c>
      <c r="Y4118" s="8">
        <f>X4119-'Com RTOS RX'!$X4118</f>
        <v>0.0001157407407</v>
      </c>
      <c r="Z4118" s="6">
        <f>SUM(LEN(",CO_MQ135|"),'Com RTOS RX'!$H4118,LEN(",CO2_MQ135|"),'Com RTOS RX'!$I4118,LEN(",Alcool_MQ135|"),'Com RTOS RX'!$J4118,LEN(",Alcool_MQ135|"),'Com RTOS RX'!$K4118,LEN(",Toluen_MQ135|"),'Com RTOS RX'!$L4118,LEN(",MH4_MQ135|"),'Com RTOS RX'!$M4118,LEN(",O3_MQ131|"),'Com RTOS RX'!$N4118)*8</f>
        <v>672</v>
      </c>
    </row>
    <row r="4119" ht="15.75" customHeight="1">
      <c r="A4119" s="6" t="s">
        <v>18515</v>
      </c>
      <c r="B4119" s="6" t="s">
        <v>18516</v>
      </c>
      <c r="C4119" s="6" t="s">
        <v>1810</v>
      </c>
      <c r="D4119" s="6" t="s">
        <v>18517</v>
      </c>
      <c r="E4119" s="6" t="s">
        <v>1812</v>
      </c>
      <c r="F4119" s="6" t="s">
        <v>1812</v>
      </c>
      <c r="G4119" s="6" t="s">
        <v>1812</v>
      </c>
      <c r="H4119" s="6" t="s">
        <v>1757</v>
      </c>
      <c r="I4119" s="6" t="s">
        <v>1315</v>
      </c>
      <c r="J4119" s="6" t="s">
        <v>1758</v>
      </c>
      <c r="K4119" s="6" t="s">
        <v>291</v>
      </c>
      <c r="L4119" s="6" t="s">
        <v>1759</v>
      </c>
      <c r="M4119" s="6" t="s">
        <v>185</v>
      </c>
      <c r="N4119" s="6" t="s">
        <v>849</v>
      </c>
      <c r="O4119" s="6" t="s">
        <v>1812</v>
      </c>
      <c r="P4119" s="6" t="s">
        <v>1812</v>
      </c>
      <c r="Q4119" s="6" t="s">
        <v>13089</v>
      </c>
      <c r="R4119" s="6" t="s">
        <v>1812</v>
      </c>
      <c r="S4119" s="6" t="s">
        <v>16962</v>
      </c>
      <c r="T4119" s="6" t="s">
        <v>2652</v>
      </c>
      <c r="U4119" s="6" t="s">
        <v>1812</v>
      </c>
      <c r="V4119" s="6" t="s">
        <v>1812</v>
      </c>
      <c r="W4119" s="6" t="s">
        <v>1816</v>
      </c>
      <c r="X4119" s="6" t="s">
        <v>18518</v>
      </c>
      <c r="Y4119" s="8">
        <f>X4120-'Com RTOS RX'!$X4119</f>
        <v>0.0001157407407</v>
      </c>
      <c r="Z4119" s="6">
        <f>SUM(LEN(",CO_MQ135|"),'Com RTOS RX'!$H4119,LEN(",CO2_MQ135|"),'Com RTOS RX'!$I4119,LEN(",Alcool_MQ135|"),'Com RTOS RX'!$J4119,LEN(",Alcool_MQ135|"),'Com RTOS RX'!$K4119,LEN(",Toluen_MQ135|"),'Com RTOS RX'!$L4119,LEN(",MH4_MQ135|"),'Com RTOS RX'!$M4119,LEN(",O3_MQ131|"),'Com RTOS RX'!$N4119)*8</f>
        <v>672</v>
      </c>
    </row>
    <row r="4120" ht="15.75" customHeight="1">
      <c r="A4120" s="6" t="s">
        <v>18519</v>
      </c>
      <c r="B4120" s="6" t="s">
        <v>18520</v>
      </c>
      <c r="C4120" s="6" t="s">
        <v>1810</v>
      </c>
      <c r="D4120" s="6" t="s">
        <v>18521</v>
      </c>
      <c r="E4120" s="6" t="s">
        <v>1812</v>
      </c>
      <c r="F4120" s="6" t="s">
        <v>1812</v>
      </c>
      <c r="G4120" s="6" t="s">
        <v>1812</v>
      </c>
      <c r="H4120" s="6" t="s">
        <v>1260</v>
      </c>
      <c r="I4120" s="6" t="s">
        <v>1037</v>
      </c>
      <c r="J4120" s="6" t="s">
        <v>1674</v>
      </c>
      <c r="K4120" s="6" t="s">
        <v>142</v>
      </c>
      <c r="L4120" s="6" t="s">
        <v>1675</v>
      </c>
      <c r="M4120" s="6" t="s">
        <v>211</v>
      </c>
      <c r="N4120" s="6" t="s">
        <v>844</v>
      </c>
      <c r="O4120" s="6" t="s">
        <v>1812</v>
      </c>
      <c r="P4120" s="6" t="s">
        <v>1812</v>
      </c>
      <c r="Q4120" s="6" t="s">
        <v>13089</v>
      </c>
      <c r="R4120" s="6" t="s">
        <v>1812</v>
      </c>
      <c r="S4120" s="6" t="s">
        <v>16925</v>
      </c>
      <c r="T4120" s="6" t="s">
        <v>2652</v>
      </c>
      <c r="U4120" s="6" t="s">
        <v>1812</v>
      </c>
      <c r="V4120" s="6" t="s">
        <v>1812</v>
      </c>
      <c r="W4120" s="6" t="s">
        <v>1816</v>
      </c>
      <c r="X4120" s="6" t="s">
        <v>18522</v>
      </c>
      <c r="Y4120" s="8">
        <f>X4121-'Com RTOS RX'!$X4120</f>
        <v>0.0002314814815</v>
      </c>
      <c r="Z4120" s="6">
        <f>SUM(LEN(",CO_MQ135|"),'Com RTOS RX'!$H4120,LEN(",CO2_MQ135|"),'Com RTOS RX'!$I4120,LEN(",Alcool_MQ135|"),'Com RTOS RX'!$J4120,LEN(",Alcool_MQ135|"),'Com RTOS RX'!$K4120,LEN(",Toluen_MQ135|"),'Com RTOS RX'!$L4120,LEN(",MH4_MQ135|"),'Com RTOS RX'!$M4120,LEN(",O3_MQ131|"),'Com RTOS RX'!$N4120)*8</f>
        <v>672</v>
      </c>
    </row>
    <row r="4121" ht="15.75" customHeight="1">
      <c r="A4121" s="6" t="s">
        <v>18523</v>
      </c>
      <c r="B4121" s="6" t="s">
        <v>18524</v>
      </c>
      <c r="C4121" s="6" t="s">
        <v>1810</v>
      </c>
      <c r="D4121" s="6" t="s">
        <v>18525</v>
      </c>
      <c r="E4121" s="6" t="s">
        <v>1812</v>
      </c>
      <c r="F4121" s="6" t="s">
        <v>1812</v>
      </c>
      <c r="G4121" s="6" t="s">
        <v>1812</v>
      </c>
      <c r="H4121" s="6" t="s">
        <v>14418</v>
      </c>
      <c r="I4121" s="6" t="s">
        <v>485</v>
      </c>
      <c r="J4121" s="6" t="s">
        <v>1672</v>
      </c>
      <c r="K4121" s="6" t="s">
        <v>318</v>
      </c>
      <c r="L4121" s="6" t="s">
        <v>1673</v>
      </c>
      <c r="M4121" s="6" t="s">
        <v>255</v>
      </c>
      <c r="N4121" s="6" t="s">
        <v>849</v>
      </c>
      <c r="O4121" s="6" t="s">
        <v>1812</v>
      </c>
      <c r="P4121" s="6" t="s">
        <v>1812</v>
      </c>
      <c r="Q4121" s="6" t="s">
        <v>13089</v>
      </c>
      <c r="R4121" s="6" t="s">
        <v>1812</v>
      </c>
      <c r="S4121" s="6" t="s">
        <v>16925</v>
      </c>
      <c r="T4121" s="6" t="s">
        <v>2652</v>
      </c>
      <c r="U4121" s="6" t="s">
        <v>1812</v>
      </c>
      <c r="V4121" s="6" t="s">
        <v>1812</v>
      </c>
      <c r="W4121" s="6" t="s">
        <v>1816</v>
      </c>
      <c r="X4121" s="6" t="s">
        <v>18526</v>
      </c>
      <c r="Y4121" s="8">
        <f>X4122-'Com RTOS RX'!$X4121</f>
        <v>0.0001157407407</v>
      </c>
      <c r="Z4121" s="6">
        <f>SUM(LEN(",CO_MQ135|"),'Com RTOS RX'!$H4121,LEN(",CO2_MQ135|"),'Com RTOS RX'!$I4121,LEN(",Alcool_MQ135|"),'Com RTOS RX'!$J4121,LEN(",Alcool_MQ135|"),'Com RTOS RX'!$K4121,LEN(",Toluen_MQ135|"),'Com RTOS RX'!$L4121,LEN(",MH4_MQ135|"),'Com RTOS RX'!$M4121,LEN(",O3_MQ131|"),'Com RTOS RX'!$N4121)*8</f>
        <v>672</v>
      </c>
    </row>
    <row r="4122" ht="15.75" customHeight="1">
      <c r="A4122" s="6" t="s">
        <v>18527</v>
      </c>
      <c r="B4122" s="6" t="s">
        <v>18528</v>
      </c>
      <c r="C4122" s="6" t="s">
        <v>1810</v>
      </c>
      <c r="D4122" s="6" t="s">
        <v>18529</v>
      </c>
      <c r="E4122" s="6" t="s">
        <v>1812</v>
      </c>
      <c r="F4122" s="6" t="s">
        <v>1812</v>
      </c>
      <c r="G4122" s="6" t="s">
        <v>1812</v>
      </c>
      <c r="H4122" s="6" t="s">
        <v>1689</v>
      </c>
      <c r="I4122" s="6" t="s">
        <v>967</v>
      </c>
      <c r="J4122" s="6" t="s">
        <v>562</v>
      </c>
      <c r="K4122" s="6" t="s">
        <v>136</v>
      </c>
      <c r="L4122" s="6" t="s">
        <v>362</v>
      </c>
      <c r="M4122" s="6" t="s">
        <v>2569</v>
      </c>
      <c r="N4122" s="6" t="s">
        <v>1443</v>
      </c>
      <c r="O4122" s="6" t="s">
        <v>1812</v>
      </c>
      <c r="P4122" s="6" t="s">
        <v>1812</v>
      </c>
      <c r="Q4122" s="6" t="s">
        <v>13089</v>
      </c>
      <c r="R4122" s="6" t="s">
        <v>1812</v>
      </c>
      <c r="S4122" s="6" t="s">
        <v>16925</v>
      </c>
      <c r="T4122" s="6" t="s">
        <v>13115</v>
      </c>
      <c r="U4122" s="6" t="s">
        <v>1812</v>
      </c>
      <c r="V4122" s="6" t="s">
        <v>1812</v>
      </c>
      <c r="W4122" s="6" t="s">
        <v>1816</v>
      </c>
      <c r="X4122" s="6" t="s">
        <v>18530</v>
      </c>
      <c r="Y4122" s="8">
        <f>X4123-'Com RTOS RX'!$X4122</f>
        <v>0.0001157407407</v>
      </c>
      <c r="Z4122" s="6">
        <f>SUM(LEN(",CO_MQ135|"),'Com RTOS RX'!$H4122,LEN(",CO2_MQ135|"),'Com RTOS RX'!$I4122,LEN(",Alcool_MQ135|"),'Com RTOS RX'!$J4122,LEN(",Alcool_MQ135|"),'Com RTOS RX'!$K4122,LEN(",Toluen_MQ135|"),'Com RTOS RX'!$L4122,LEN(",MH4_MQ135|"),'Com RTOS RX'!$M4122,LEN(",O3_MQ131|"),'Com RTOS RX'!$N4122)*8</f>
        <v>672</v>
      </c>
    </row>
    <row r="4123" ht="15.75" customHeight="1">
      <c r="A4123" s="6" t="s">
        <v>18531</v>
      </c>
      <c r="B4123" s="6" t="s">
        <v>18532</v>
      </c>
      <c r="C4123" s="6" t="s">
        <v>1810</v>
      </c>
      <c r="D4123" s="6" t="s">
        <v>18533</v>
      </c>
      <c r="E4123" s="6" t="s">
        <v>1812</v>
      </c>
      <c r="F4123" s="6" t="s">
        <v>1812</v>
      </c>
      <c r="G4123" s="6" t="s">
        <v>1812</v>
      </c>
      <c r="H4123" s="6" t="s">
        <v>1691</v>
      </c>
      <c r="I4123" s="6" t="s">
        <v>13227</v>
      </c>
      <c r="J4123" s="6" t="s">
        <v>944</v>
      </c>
      <c r="K4123" s="6" t="s">
        <v>312</v>
      </c>
      <c r="L4123" s="6" t="s">
        <v>1306</v>
      </c>
      <c r="M4123" s="6" t="s">
        <v>298</v>
      </c>
      <c r="N4123" s="6" t="s">
        <v>566</v>
      </c>
      <c r="O4123" s="6" t="s">
        <v>1812</v>
      </c>
      <c r="P4123" s="6" t="s">
        <v>1812</v>
      </c>
      <c r="Q4123" s="6" t="s">
        <v>13089</v>
      </c>
      <c r="R4123" s="6" t="s">
        <v>1812</v>
      </c>
      <c r="S4123" s="6" t="s">
        <v>16925</v>
      </c>
      <c r="T4123" s="6" t="s">
        <v>2652</v>
      </c>
      <c r="U4123" s="6" t="s">
        <v>1812</v>
      </c>
      <c r="V4123" s="6" t="s">
        <v>1812</v>
      </c>
      <c r="W4123" s="6" t="s">
        <v>1816</v>
      </c>
      <c r="X4123" s="6" t="s">
        <v>18534</v>
      </c>
      <c r="Y4123" s="8">
        <f>X4124-'Com RTOS RX'!$X4123</f>
        <v>0.0001157407407</v>
      </c>
      <c r="Z4123" s="6">
        <f>SUM(LEN(",CO_MQ135|"),'Com RTOS RX'!$H4123,LEN(",CO2_MQ135|"),'Com RTOS RX'!$I4123,LEN(",Alcool_MQ135|"),'Com RTOS RX'!$J4123,LEN(",Alcool_MQ135|"),'Com RTOS RX'!$K4123,LEN(",Toluen_MQ135|"),'Com RTOS RX'!$L4123,LEN(",MH4_MQ135|"),'Com RTOS RX'!$M4123,LEN(",O3_MQ131|"),'Com RTOS RX'!$N4123)*8</f>
        <v>672</v>
      </c>
    </row>
    <row r="4124" ht="15.75" customHeight="1">
      <c r="A4124" s="6" t="s">
        <v>18535</v>
      </c>
      <c r="B4124" s="6" t="s">
        <v>18536</v>
      </c>
      <c r="C4124" s="6" t="s">
        <v>1810</v>
      </c>
      <c r="D4124" s="6" t="s">
        <v>18537</v>
      </c>
      <c r="E4124" s="6" t="s">
        <v>1812</v>
      </c>
      <c r="F4124" s="6" t="s">
        <v>1812</v>
      </c>
      <c r="G4124" s="6" t="s">
        <v>1812</v>
      </c>
      <c r="H4124" s="6" t="s">
        <v>1003</v>
      </c>
      <c r="I4124" s="6" t="s">
        <v>41</v>
      </c>
      <c r="J4124" s="6" t="s">
        <v>1679</v>
      </c>
      <c r="K4124" s="6" t="s">
        <v>325</v>
      </c>
      <c r="L4124" s="6" t="s">
        <v>1680</v>
      </c>
      <c r="M4124" s="6" t="s">
        <v>294</v>
      </c>
      <c r="N4124" s="6" t="s">
        <v>849</v>
      </c>
      <c r="O4124" s="6" t="s">
        <v>1812</v>
      </c>
      <c r="P4124" s="6" t="s">
        <v>1812</v>
      </c>
      <c r="Q4124" s="6" t="s">
        <v>13089</v>
      </c>
      <c r="R4124" s="6" t="s">
        <v>1812</v>
      </c>
      <c r="S4124" s="6" t="s">
        <v>16925</v>
      </c>
      <c r="T4124" s="6" t="s">
        <v>2652</v>
      </c>
      <c r="U4124" s="6" t="s">
        <v>1812</v>
      </c>
      <c r="V4124" s="6" t="s">
        <v>1812</v>
      </c>
      <c r="W4124" s="6" t="s">
        <v>1816</v>
      </c>
      <c r="X4124" s="6" t="s">
        <v>18538</v>
      </c>
      <c r="Y4124" s="8">
        <f>X4125-'Com RTOS RX'!$X4124</f>
        <v>0.0001157407407</v>
      </c>
      <c r="Z4124" s="6">
        <f>SUM(LEN(",CO_MQ135|"),'Com RTOS RX'!$H4124,LEN(",CO2_MQ135|"),'Com RTOS RX'!$I4124,LEN(",Alcool_MQ135|"),'Com RTOS RX'!$J4124,LEN(",Alcool_MQ135|"),'Com RTOS RX'!$K4124,LEN(",Toluen_MQ135|"),'Com RTOS RX'!$L4124,LEN(",MH4_MQ135|"),'Com RTOS RX'!$M4124,LEN(",O3_MQ131|"),'Com RTOS RX'!$N4124)*8</f>
        <v>672</v>
      </c>
    </row>
    <row r="4125" ht="15.75" customHeight="1">
      <c r="A4125" s="6" t="s">
        <v>18539</v>
      </c>
      <c r="B4125" s="6" t="s">
        <v>18540</v>
      </c>
      <c r="C4125" s="6" t="s">
        <v>1810</v>
      </c>
      <c r="D4125" s="6" t="s">
        <v>18541</v>
      </c>
      <c r="E4125" s="6" t="s">
        <v>1812</v>
      </c>
      <c r="F4125" s="6" t="s">
        <v>1812</v>
      </c>
      <c r="G4125" s="6" t="s">
        <v>1812</v>
      </c>
      <c r="H4125" s="6" t="s">
        <v>602</v>
      </c>
      <c r="I4125" s="6" t="s">
        <v>1398</v>
      </c>
      <c r="J4125" s="6" t="s">
        <v>589</v>
      </c>
      <c r="K4125" s="6" t="s">
        <v>326</v>
      </c>
      <c r="L4125" s="6" t="s">
        <v>1684</v>
      </c>
      <c r="M4125" s="6" t="s">
        <v>211</v>
      </c>
      <c r="N4125" s="6" t="s">
        <v>566</v>
      </c>
      <c r="O4125" s="6" t="s">
        <v>1812</v>
      </c>
      <c r="P4125" s="6" t="s">
        <v>1812</v>
      </c>
      <c r="Q4125" s="6" t="s">
        <v>13089</v>
      </c>
      <c r="R4125" s="6" t="s">
        <v>1812</v>
      </c>
      <c r="S4125" s="6" t="s">
        <v>16925</v>
      </c>
      <c r="T4125" s="6" t="s">
        <v>2652</v>
      </c>
      <c r="U4125" s="6" t="s">
        <v>1812</v>
      </c>
      <c r="V4125" s="6" t="s">
        <v>1812</v>
      </c>
      <c r="W4125" s="6" t="s">
        <v>1816</v>
      </c>
      <c r="X4125" s="6" t="s">
        <v>18542</v>
      </c>
      <c r="Y4125" s="8">
        <f>X4126-'Com RTOS RX'!$X4125</f>
        <v>0.0001273148148</v>
      </c>
      <c r="Z4125" s="6">
        <f>SUM(LEN(",CO_MQ135|"),'Com RTOS RX'!$H4125,LEN(",CO2_MQ135|"),'Com RTOS RX'!$I4125,LEN(",Alcool_MQ135|"),'Com RTOS RX'!$J4125,LEN(",Alcool_MQ135|"),'Com RTOS RX'!$K4125,LEN(",Toluen_MQ135|"),'Com RTOS RX'!$L4125,LEN(",MH4_MQ135|"),'Com RTOS RX'!$M4125,LEN(",O3_MQ131|"),'Com RTOS RX'!$N4125)*8</f>
        <v>672</v>
      </c>
    </row>
    <row r="4126" ht="15.75" customHeight="1">
      <c r="A4126" s="6" t="s">
        <v>18543</v>
      </c>
      <c r="B4126" s="6" t="s">
        <v>18544</v>
      </c>
      <c r="C4126" s="6" t="s">
        <v>1810</v>
      </c>
      <c r="D4126" s="6" t="s">
        <v>18545</v>
      </c>
      <c r="E4126" s="6" t="s">
        <v>1812</v>
      </c>
      <c r="F4126" s="6" t="s">
        <v>1812</v>
      </c>
      <c r="G4126" s="6" t="s">
        <v>1812</v>
      </c>
      <c r="H4126" s="6" t="s">
        <v>15073</v>
      </c>
      <c r="I4126" s="6" t="s">
        <v>1299</v>
      </c>
      <c r="J4126" s="6" t="s">
        <v>1687</v>
      </c>
      <c r="K4126" s="6" t="s">
        <v>3250</v>
      </c>
      <c r="L4126" s="6" t="s">
        <v>15647</v>
      </c>
      <c r="M4126" s="6" t="s">
        <v>299</v>
      </c>
      <c r="N4126" s="6" t="s">
        <v>1407</v>
      </c>
      <c r="O4126" s="6" t="s">
        <v>1812</v>
      </c>
      <c r="P4126" s="6" t="s">
        <v>1812</v>
      </c>
      <c r="Q4126" s="6" t="s">
        <v>13089</v>
      </c>
      <c r="R4126" s="6" t="s">
        <v>1812</v>
      </c>
      <c r="S4126" s="6" t="s">
        <v>16925</v>
      </c>
      <c r="T4126" s="6" t="s">
        <v>2652</v>
      </c>
      <c r="U4126" s="6" t="s">
        <v>1812</v>
      </c>
      <c r="V4126" s="6" t="s">
        <v>1812</v>
      </c>
      <c r="W4126" s="6" t="s">
        <v>1816</v>
      </c>
      <c r="X4126" s="6" t="s">
        <v>18546</v>
      </c>
      <c r="Y4126" s="8">
        <f>X4127-'Com RTOS RX'!$X4126</f>
        <v>0.0001157407407</v>
      </c>
      <c r="Z4126" s="6">
        <f>SUM(LEN(",CO_MQ135|"),'Com RTOS RX'!$H4126,LEN(",CO2_MQ135|"),'Com RTOS RX'!$I4126,LEN(",Alcool_MQ135|"),'Com RTOS RX'!$J4126,LEN(",Alcool_MQ135|"),'Com RTOS RX'!$K4126,LEN(",Toluen_MQ135|"),'Com RTOS RX'!$L4126,LEN(",MH4_MQ135|"),'Com RTOS RX'!$M4126,LEN(",O3_MQ131|"),'Com RTOS RX'!$N4126)*8</f>
        <v>672</v>
      </c>
    </row>
    <row r="4127" ht="15.75" customHeight="1">
      <c r="A4127" s="6" t="s">
        <v>18547</v>
      </c>
      <c r="B4127" s="6" t="s">
        <v>18548</v>
      </c>
      <c r="C4127" s="6" t="s">
        <v>1810</v>
      </c>
      <c r="D4127" s="6" t="s">
        <v>18549</v>
      </c>
      <c r="E4127" s="6" t="s">
        <v>1812</v>
      </c>
      <c r="F4127" s="6" t="s">
        <v>1812</v>
      </c>
      <c r="G4127" s="6" t="s">
        <v>1812</v>
      </c>
      <c r="H4127" s="6" t="s">
        <v>14418</v>
      </c>
      <c r="I4127" s="6" t="s">
        <v>485</v>
      </c>
      <c r="J4127" s="6" t="s">
        <v>1672</v>
      </c>
      <c r="K4127" s="6" t="s">
        <v>318</v>
      </c>
      <c r="L4127" s="6" t="s">
        <v>1673</v>
      </c>
      <c r="M4127" s="6" t="s">
        <v>255</v>
      </c>
      <c r="N4127" s="6" t="s">
        <v>566</v>
      </c>
      <c r="O4127" s="6" t="s">
        <v>1812</v>
      </c>
      <c r="P4127" s="6" t="s">
        <v>1812</v>
      </c>
      <c r="Q4127" s="6" t="s">
        <v>13089</v>
      </c>
      <c r="R4127" s="6" t="s">
        <v>1812</v>
      </c>
      <c r="S4127" s="6" t="s">
        <v>16925</v>
      </c>
      <c r="T4127" s="6" t="s">
        <v>2652</v>
      </c>
      <c r="U4127" s="6" t="s">
        <v>1812</v>
      </c>
      <c r="V4127" s="6" t="s">
        <v>1812</v>
      </c>
      <c r="W4127" s="6" t="s">
        <v>1816</v>
      </c>
      <c r="X4127" s="6" t="s">
        <v>18550</v>
      </c>
      <c r="Y4127" s="8">
        <f>X4128-'Com RTOS RX'!$X4127</f>
        <v>0.0001157407407</v>
      </c>
      <c r="Z4127" s="6">
        <f>SUM(LEN(",CO_MQ135|"),'Com RTOS RX'!$H4127,LEN(",CO2_MQ135|"),'Com RTOS RX'!$I4127,LEN(",Alcool_MQ135|"),'Com RTOS RX'!$J4127,LEN(",Alcool_MQ135|"),'Com RTOS RX'!$K4127,LEN(",Toluen_MQ135|"),'Com RTOS RX'!$L4127,LEN(",MH4_MQ135|"),'Com RTOS RX'!$M4127,LEN(",O3_MQ131|"),'Com RTOS RX'!$N4127)*8</f>
        <v>672</v>
      </c>
    </row>
    <row r="4128" ht="15.75" customHeight="1">
      <c r="A4128" s="6" t="s">
        <v>18551</v>
      </c>
      <c r="B4128" s="6" t="s">
        <v>18552</v>
      </c>
      <c r="C4128" s="6" t="s">
        <v>1810</v>
      </c>
      <c r="D4128" s="6" t="s">
        <v>18553</v>
      </c>
      <c r="E4128" s="6" t="s">
        <v>1812</v>
      </c>
      <c r="F4128" s="6" t="s">
        <v>1812</v>
      </c>
      <c r="G4128" s="6" t="s">
        <v>1812</v>
      </c>
      <c r="H4128" s="6" t="s">
        <v>602</v>
      </c>
      <c r="I4128" s="6" t="s">
        <v>1398</v>
      </c>
      <c r="J4128" s="6" t="s">
        <v>589</v>
      </c>
      <c r="K4128" s="6" t="s">
        <v>326</v>
      </c>
      <c r="L4128" s="6" t="s">
        <v>1684</v>
      </c>
      <c r="M4128" s="6" t="s">
        <v>211</v>
      </c>
      <c r="N4128" s="6" t="s">
        <v>566</v>
      </c>
      <c r="O4128" s="6" t="s">
        <v>1812</v>
      </c>
      <c r="P4128" s="6" t="s">
        <v>1812</v>
      </c>
      <c r="Q4128" s="6" t="s">
        <v>13089</v>
      </c>
      <c r="R4128" s="6" t="s">
        <v>1812</v>
      </c>
      <c r="S4128" s="6" t="s">
        <v>16925</v>
      </c>
      <c r="T4128" s="6" t="s">
        <v>2652</v>
      </c>
      <c r="U4128" s="6" t="s">
        <v>1812</v>
      </c>
      <c r="V4128" s="6" t="s">
        <v>1812</v>
      </c>
      <c r="W4128" s="6" t="s">
        <v>1816</v>
      </c>
      <c r="X4128" s="6" t="s">
        <v>18554</v>
      </c>
      <c r="Y4128" s="8">
        <f>X4129-'Com RTOS RX'!$X4128</f>
        <v>0.0001157407407</v>
      </c>
      <c r="Z4128" s="6">
        <f>SUM(LEN(",CO_MQ135|"),'Com RTOS RX'!$H4128,LEN(",CO2_MQ135|"),'Com RTOS RX'!$I4128,LEN(",Alcool_MQ135|"),'Com RTOS RX'!$J4128,LEN(",Alcool_MQ135|"),'Com RTOS RX'!$K4128,LEN(",Toluen_MQ135|"),'Com RTOS RX'!$L4128,LEN(",MH4_MQ135|"),'Com RTOS RX'!$M4128,LEN(",O3_MQ131|"),'Com RTOS RX'!$N4128)*8</f>
        <v>672</v>
      </c>
    </row>
    <row r="4129" ht="15.75" customHeight="1">
      <c r="A4129" s="6" t="s">
        <v>18555</v>
      </c>
      <c r="B4129" s="6" t="s">
        <v>18556</v>
      </c>
      <c r="C4129" s="6" t="s">
        <v>1810</v>
      </c>
      <c r="D4129" s="6" t="s">
        <v>18557</v>
      </c>
      <c r="E4129" s="6" t="s">
        <v>1812</v>
      </c>
      <c r="F4129" s="6" t="s">
        <v>1812</v>
      </c>
      <c r="G4129" s="6" t="s">
        <v>1812</v>
      </c>
      <c r="H4129" s="6" t="s">
        <v>14418</v>
      </c>
      <c r="I4129" s="6" t="s">
        <v>485</v>
      </c>
      <c r="J4129" s="6" t="s">
        <v>1672</v>
      </c>
      <c r="K4129" s="6" t="s">
        <v>318</v>
      </c>
      <c r="L4129" s="6" t="s">
        <v>1673</v>
      </c>
      <c r="M4129" s="6" t="s">
        <v>255</v>
      </c>
      <c r="N4129" s="6" t="s">
        <v>566</v>
      </c>
      <c r="O4129" s="6" t="s">
        <v>1812</v>
      </c>
      <c r="P4129" s="6" t="s">
        <v>1812</v>
      </c>
      <c r="Q4129" s="6" t="s">
        <v>13089</v>
      </c>
      <c r="R4129" s="6" t="s">
        <v>1812</v>
      </c>
      <c r="S4129" s="6" t="s">
        <v>16925</v>
      </c>
      <c r="T4129" s="6" t="s">
        <v>2652</v>
      </c>
      <c r="U4129" s="6" t="s">
        <v>1812</v>
      </c>
      <c r="V4129" s="6" t="s">
        <v>1812</v>
      </c>
      <c r="W4129" s="6" t="s">
        <v>1816</v>
      </c>
      <c r="X4129" s="6" t="s">
        <v>18558</v>
      </c>
      <c r="Y4129" s="8">
        <f>X4130-'Com RTOS RX'!$X4129</f>
        <v>0.0001157407407</v>
      </c>
      <c r="Z4129" s="6">
        <f>SUM(LEN(",CO_MQ135|"),'Com RTOS RX'!$H4129,LEN(",CO2_MQ135|"),'Com RTOS RX'!$I4129,LEN(",Alcool_MQ135|"),'Com RTOS RX'!$J4129,LEN(",Alcool_MQ135|"),'Com RTOS RX'!$K4129,LEN(",Toluen_MQ135|"),'Com RTOS RX'!$L4129,LEN(",MH4_MQ135|"),'Com RTOS RX'!$M4129,LEN(",O3_MQ131|"),'Com RTOS RX'!$N4129)*8</f>
        <v>672</v>
      </c>
    </row>
    <row r="4130" ht="15.75" customHeight="1">
      <c r="A4130" s="6" t="s">
        <v>18559</v>
      </c>
      <c r="B4130" s="6" t="s">
        <v>18560</v>
      </c>
      <c r="C4130" s="6" t="s">
        <v>1810</v>
      </c>
      <c r="D4130" s="6" t="s">
        <v>18561</v>
      </c>
      <c r="E4130" s="6" t="s">
        <v>1812</v>
      </c>
      <c r="F4130" s="6" t="s">
        <v>1812</v>
      </c>
      <c r="G4130" s="6" t="s">
        <v>1812</v>
      </c>
      <c r="H4130" s="6" t="s">
        <v>15073</v>
      </c>
      <c r="I4130" s="6" t="s">
        <v>1299</v>
      </c>
      <c r="J4130" s="6" t="s">
        <v>1687</v>
      </c>
      <c r="K4130" s="6" t="s">
        <v>3250</v>
      </c>
      <c r="L4130" s="6" t="s">
        <v>15647</v>
      </c>
      <c r="M4130" s="6" t="s">
        <v>299</v>
      </c>
      <c r="N4130" s="6" t="s">
        <v>566</v>
      </c>
      <c r="O4130" s="6" t="s">
        <v>1812</v>
      </c>
      <c r="P4130" s="6" t="s">
        <v>1812</v>
      </c>
      <c r="Q4130" s="6" t="s">
        <v>13089</v>
      </c>
      <c r="R4130" s="6" t="s">
        <v>1812</v>
      </c>
      <c r="S4130" s="6" t="s">
        <v>16925</v>
      </c>
      <c r="T4130" s="6" t="s">
        <v>2652</v>
      </c>
      <c r="U4130" s="6" t="s">
        <v>1812</v>
      </c>
      <c r="V4130" s="6" t="s">
        <v>1812</v>
      </c>
      <c r="W4130" s="6" t="s">
        <v>1816</v>
      </c>
      <c r="X4130" s="6" t="s">
        <v>18562</v>
      </c>
      <c r="Y4130" s="8">
        <f>X4131-'Com RTOS RX'!$X4130</f>
        <v>0.0001157407407</v>
      </c>
      <c r="Z4130" s="6">
        <f>SUM(LEN(",CO_MQ135|"),'Com RTOS RX'!$H4130,LEN(",CO2_MQ135|"),'Com RTOS RX'!$I4130,LEN(",Alcool_MQ135|"),'Com RTOS RX'!$J4130,LEN(",Alcool_MQ135|"),'Com RTOS RX'!$K4130,LEN(",Toluen_MQ135|"),'Com RTOS RX'!$L4130,LEN(",MH4_MQ135|"),'Com RTOS RX'!$M4130,LEN(",O3_MQ131|"),'Com RTOS RX'!$N4130)*8</f>
        <v>672</v>
      </c>
    </row>
    <row r="4131" ht="15.75" customHeight="1">
      <c r="A4131" s="6" t="s">
        <v>18563</v>
      </c>
      <c r="B4131" s="6" t="s">
        <v>18564</v>
      </c>
      <c r="C4131" s="6" t="s">
        <v>1810</v>
      </c>
      <c r="D4131" s="6" t="s">
        <v>18565</v>
      </c>
      <c r="E4131" s="6" t="s">
        <v>1812</v>
      </c>
      <c r="F4131" s="6" t="s">
        <v>1812</v>
      </c>
      <c r="G4131" s="6" t="s">
        <v>1812</v>
      </c>
      <c r="H4131" s="6" t="s">
        <v>602</v>
      </c>
      <c r="I4131" s="6" t="s">
        <v>1398</v>
      </c>
      <c r="J4131" s="6" t="s">
        <v>589</v>
      </c>
      <c r="K4131" s="6" t="s">
        <v>326</v>
      </c>
      <c r="L4131" s="6" t="s">
        <v>1684</v>
      </c>
      <c r="M4131" s="6" t="s">
        <v>211</v>
      </c>
      <c r="N4131" s="6" t="s">
        <v>566</v>
      </c>
      <c r="O4131" s="6" t="s">
        <v>1812</v>
      </c>
      <c r="P4131" s="6" t="s">
        <v>1812</v>
      </c>
      <c r="Q4131" s="6" t="s">
        <v>13089</v>
      </c>
      <c r="R4131" s="6" t="s">
        <v>1812</v>
      </c>
      <c r="S4131" s="6" t="s">
        <v>16925</v>
      </c>
      <c r="T4131" s="6" t="s">
        <v>2652</v>
      </c>
      <c r="U4131" s="6" t="s">
        <v>1812</v>
      </c>
      <c r="V4131" s="6" t="s">
        <v>1812</v>
      </c>
      <c r="W4131" s="6" t="s">
        <v>1816</v>
      </c>
      <c r="X4131" s="6" t="s">
        <v>18566</v>
      </c>
      <c r="Y4131" s="8">
        <f>X4132-'Com RTOS RX'!$X4131</f>
        <v>0.0001273148148</v>
      </c>
      <c r="Z4131" s="6">
        <f>SUM(LEN(",CO_MQ135|"),'Com RTOS RX'!$H4131,LEN(",CO2_MQ135|"),'Com RTOS RX'!$I4131,LEN(",Alcool_MQ135|"),'Com RTOS RX'!$J4131,LEN(",Alcool_MQ135|"),'Com RTOS RX'!$K4131,LEN(",Toluen_MQ135|"),'Com RTOS RX'!$L4131,LEN(",MH4_MQ135|"),'Com RTOS RX'!$M4131,LEN(",O3_MQ131|"),'Com RTOS RX'!$N4131)*8</f>
        <v>672</v>
      </c>
    </row>
    <row r="4132" ht="15.75" customHeight="1">
      <c r="A4132" s="6" t="s">
        <v>18567</v>
      </c>
      <c r="B4132" s="6" t="s">
        <v>18568</v>
      </c>
      <c r="C4132" s="6" t="s">
        <v>1810</v>
      </c>
      <c r="D4132" s="6" t="s">
        <v>18569</v>
      </c>
      <c r="E4132" s="6" t="s">
        <v>1812</v>
      </c>
      <c r="F4132" s="6" t="s">
        <v>1812</v>
      </c>
      <c r="G4132" s="6" t="s">
        <v>1812</v>
      </c>
      <c r="H4132" s="6" t="s">
        <v>602</v>
      </c>
      <c r="I4132" s="6" t="s">
        <v>1398</v>
      </c>
      <c r="J4132" s="6" t="s">
        <v>589</v>
      </c>
      <c r="K4132" s="6" t="s">
        <v>326</v>
      </c>
      <c r="L4132" s="6" t="s">
        <v>1684</v>
      </c>
      <c r="M4132" s="6" t="s">
        <v>211</v>
      </c>
      <c r="N4132" s="6" t="s">
        <v>13324</v>
      </c>
      <c r="O4132" s="6" t="s">
        <v>1812</v>
      </c>
      <c r="P4132" s="6" t="s">
        <v>1812</v>
      </c>
      <c r="Q4132" s="6" t="s">
        <v>13089</v>
      </c>
      <c r="R4132" s="6" t="s">
        <v>1812</v>
      </c>
      <c r="S4132" s="6" t="s">
        <v>16925</v>
      </c>
      <c r="T4132" s="6" t="s">
        <v>2652</v>
      </c>
      <c r="U4132" s="6" t="s">
        <v>1812</v>
      </c>
      <c r="V4132" s="6" t="s">
        <v>1812</v>
      </c>
      <c r="W4132" s="6" t="s">
        <v>1816</v>
      </c>
      <c r="X4132" s="6" t="s">
        <v>18570</v>
      </c>
      <c r="Y4132" s="8">
        <f>X4133-'Com RTOS RX'!$X4132</f>
        <v>0.0001157407407</v>
      </c>
      <c r="Z4132" s="6">
        <f>SUM(LEN(",CO_MQ135|"),'Com RTOS RX'!$H4132,LEN(",CO2_MQ135|"),'Com RTOS RX'!$I4132,LEN(",Alcool_MQ135|"),'Com RTOS RX'!$J4132,LEN(",Alcool_MQ135|"),'Com RTOS RX'!$K4132,LEN(",Toluen_MQ135|"),'Com RTOS RX'!$L4132,LEN(",MH4_MQ135|"),'Com RTOS RX'!$M4132,LEN(",O3_MQ131|"),'Com RTOS RX'!$N4132)*8</f>
        <v>672</v>
      </c>
    </row>
    <row r="4133" ht="15.75" customHeight="1">
      <c r="A4133" s="6" t="s">
        <v>18571</v>
      </c>
      <c r="B4133" s="6" t="s">
        <v>18572</v>
      </c>
      <c r="C4133" s="6" t="s">
        <v>1810</v>
      </c>
      <c r="D4133" s="6" t="s">
        <v>18573</v>
      </c>
      <c r="E4133" s="6" t="s">
        <v>1812</v>
      </c>
      <c r="F4133" s="6" t="s">
        <v>1812</v>
      </c>
      <c r="G4133" s="6" t="s">
        <v>1812</v>
      </c>
      <c r="H4133" s="6" t="s">
        <v>1260</v>
      </c>
      <c r="I4133" s="6" t="s">
        <v>1037</v>
      </c>
      <c r="J4133" s="6" t="s">
        <v>1674</v>
      </c>
      <c r="K4133" s="6" t="s">
        <v>142</v>
      </c>
      <c r="L4133" s="6" t="s">
        <v>1675</v>
      </c>
      <c r="M4133" s="6" t="s">
        <v>211</v>
      </c>
      <c r="N4133" s="6" t="s">
        <v>566</v>
      </c>
      <c r="O4133" s="6" t="s">
        <v>1812</v>
      </c>
      <c r="P4133" s="6" t="s">
        <v>1812</v>
      </c>
      <c r="Q4133" s="6" t="s">
        <v>13089</v>
      </c>
      <c r="R4133" s="6" t="s">
        <v>1812</v>
      </c>
      <c r="S4133" s="6" t="s">
        <v>16925</v>
      </c>
      <c r="T4133" s="6" t="s">
        <v>2652</v>
      </c>
      <c r="U4133" s="6" t="s">
        <v>1812</v>
      </c>
      <c r="V4133" s="6" t="s">
        <v>1812</v>
      </c>
      <c r="W4133" s="6" t="s">
        <v>1816</v>
      </c>
      <c r="X4133" s="6" t="s">
        <v>18574</v>
      </c>
      <c r="Y4133" s="8">
        <f>X4134-'Com RTOS RX'!$X4133</f>
        <v>0.0001157407407</v>
      </c>
      <c r="Z4133" s="6">
        <f>SUM(LEN(",CO_MQ135|"),'Com RTOS RX'!$H4133,LEN(",CO2_MQ135|"),'Com RTOS RX'!$I4133,LEN(",Alcool_MQ135|"),'Com RTOS RX'!$J4133,LEN(",Alcool_MQ135|"),'Com RTOS RX'!$K4133,LEN(",Toluen_MQ135|"),'Com RTOS RX'!$L4133,LEN(",MH4_MQ135|"),'Com RTOS RX'!$M4133,LEN(",O3_MQ131|"),'Com RTOS RX'!$N4133)*8</f>
        <v>672</v>
      </c>
    </row>
    <row r="4134" ht="15.75" customHeight="1">
      <c r="A4134" s="6" t="s">
        <v>18575</v>
      </c>
      <c r="B4134" s="6" t="s">
        <v>18576</v>
      </c>
      <c r="C4134" s="6" t="s">
        <v>1810</v>
      </c>
      <c r="D4134" s="6" t="s">
        <v>18577</v>
      </c>
      <c r="E4134" s="6" t="s">
        <v>1812</v>
      </c>
      <c r="F4134" s="6" t="s">
        <v>1812</v>
      </c>
      <c r="G4134" s="6" t="s">
        <v>1812</v>
      </c>
      <c r="H4134" s="6" t="s">
        <v>1689</v>
      </c>
      <c r="I4134" s="6" t="s">
        <v>967</v>
      </c>
      <c r="J4134" s="6" t="s">
        <v>562</v>
      </c>
      <c r="K4134" s="6" t="s">
        <v>136</v>
      </c>
      <c r="L4134" s="6" t="s">
        <v>362</v>
      </c>
      <c r="M4134" s="6" t="s">
        <v>2569</v>
      </c>
      <c r="N4134" s="6" t="s">
        <v>566</v>
      </c>
      <c r="O4134" s="6" t="s">
        <v>1812</v>
      </c>
      <c r="P4134" s="6" t="s">
        <v>1812</v>
      </c>
      <c r="Q4134" s="6" t="s">
        <v>13089</v>
      </c>
      <c r="R4134" s="6" t="s">
        <v>1812</v>
      </c>
      <c r="S4134" s="6" t="s">
        <v>16925</v>
      </c>
      <c r="T4134" s="6" t="s">
        <v>2652</v>
      </c>
      <c r="U4134" s="6" t="s">
        <v>1812</v>
      </c>
      <c r="V4134" s="6" t="s">
        <v>1812</v>
      </c>
      <c r="W4134" s="6" t="s">
        <v>1816</v>
      </c>
      <c r="X4134" s="6" t="s">
        <v>18578</v>
      </c>
      <c r="Y4134" s="8">
        <f>X4135-'Com RTOS RX'!$X4134</f>
        <v>0.0001157407407</v>
      </c>
      <c r="Z4134" s="6">
        <f>SUM(LEN(",CO_MQ135|"),'Com RTOS RX'!$H4134,LEN(",CO2_MQ135|"),'Com RTOS RX'!$I4134,LEN(",Alcool_MQ135|"),'Com RTOS RX'!$J4134,LEN(",Alcool_MQ135|"),'Com RTOS RX'!$K4134,LEN(",Toluen_MQ135|"),'Com RTOS RX'!$L4134,LEN(",MH4_MQ135|"),'Com RTOS RX'!$M4134,LEN(",O3_MQ131|"),'Com RTOS RX'!$N4134)*8</f>
        <v>672</v>
      </c>
    </row>
    <row r="4135" ht="15.75" customHeight="1">
      <c r="A4135" s="6" t="s">
        <v>18579</v>
      </c>
      <c r="B4135" s="6" t="s">
        <v>18580</v>
      </c>
      <c r="C4135" s="6" t="s">
        <v>1810</v>
      </c>
      <c r="D4135" s="6" t="s">
        <v>18581</v>
      </c>
      <c r="E4135" s="6" t="s">
        <v>1812</v>
      </c>
      <c r="F4135" s="6" t="s">
        <v>1812</v>
      </c>
      <c r="G4135" s="6" t="s">
        <v>1812</v>
      </c>
      <c r="H4135" s="6" t="s">
        <v>1003</v>
      </c>
      <c r="I4135" s="6" t="s">
        <v>41</v>
      </c>
      <c r="J4135" s="6" t="s">
        <v>1679</v>
      </c>
      <c r="K4135" s="6" t="s">
        <v>325</v>
      </c>
      <c r="L4135" s="6" t="s">
        <v>1680</v>
      </c>
      <c r="M4135" s="6" t="s">
        <v>294</v>
      </c>
      <c r="N4135" s="6" t="s">
        <v>566</v>
      </c>
      <c r="O4135" s="6" t="s">
        <v>1812</v>
      </c>
      <c r="P4135" s="6" t="s">
        <v>1812</v>
      </c>
      <c r="Q4135" s="6" t="s">
        <v>13089</v>
      </c>
      <c r="R4135" s="6" t="s">
        <v>1812</v>
      </c>
      <c r="S4135" s="6" t="s">
        <v>16925</v>
      </c>
      <c r="T4135" s="6" t="s">
        <v>2652</v>
      </c>
      <c r="U4135" s="6" t="s">
        <v>1812</v>
      </c>
      <c r="V4135" s="6" t="s">
        <v>1812</v>
      </c>
      <c r="W4135" s="6" t="s">
        <v>1816</v>
      </c>
      <c r="X4135" s="6" t="s">
        <v>18582</v>
      </c>
      <c r="Y4135" s="8">
        <f>X4136-'Com RTOS RX'!$X4135</f>
        <v>0.0001157407407</v>
      </c>
      <c r="Z4135" s="6">
        <f>SUM(LEN(",CO_MQ135|"),'Com RTOS RX'!$H4135,LEN(",CO2_MQ135|"),'Com RTOS RX'!$I4135,LEN(",Alcool_MQ135|"),'Com RTOS RX'!$J4135,LEN(",Alcool_MQ135|"),'Com RTOS RX'!$K4135,LEN(",Toluen_MQ135|"),'Com RTOS RX'!$L4135,LEN(",MH4_MQ135|"),'Com RTOS RX'!$M4135,LEN(",O3_MQ131|"),'Com RTOS RX'!$N4135)*8</f>
        <v>672</v>
      </c>
    </row>
    <row r="4136" ht="15.75" customHeight="1">
      <c r="A4136" s="6" t="s">
        <v>18583</v>
      </c>
      <c r="B4136" s="6" t="s">
        <v>18584</v>
      </c>
      <c r="C4136" s="6" t="s">
        <v>1810</v>
      </c>
      <c r="D4136" s="6" t="s">
        <v>18585</v>
      </c>
      <c r="E4136" s="6" t="s">
        <v>1812</v>
      </c>
      <c r="F4136" s="6" t="s">
        <v>1812</v>
      </c>
      <c r="G4136" s="6" t="s">
        <v>1812</v>
      </c>
      <c r="H4136" s="6" t="s">
        <v>1260</v>
      </c>
      <c r="I4136" s="6" t="s">
        <v>1037</v>
      </c>
      <c r="J4136" s="6" t="s">
        <v>1674</v>
      </c>
      <c r="K4136" s="6" t="s">
        <v>142</v>
      </c>
      <c r="L4136" s="6" t="s">
        <v>1675</v>
      </c>
      <c r="M4136" s="6" t="s">
        <v>211</v>
      </c>
      <c r="N4136" s="6" t="s">
        <v>566</v>
      </c>
      <c r="O4136" s="6" t="s">
        <v>1812</v>
      </c>
      <c r="P4136" s="6" t="s">
        <v>1812</v>
      </c>
      <c r="Q4136" s="6" t="s">
        <v>13089</v>
      </c>
      <c r="R4136" s="6" t="s">
        <v>1812</v>
      </c>
      <c r="S4136" s="6" t="s">
        <v>16925</v>
      </c>
      <c r="T4136" s="6" t="s">
        <v>2652</v>
      </c>
      <c r="U4136" s="6" t="s">
        <v>1812</v>
      </c>
      <c r="V4136" s="6" t="s">
        <v>1812</v>
      </c>
      <c r="W4136" s="6" t="s">
        <v>1816</v>
      </c>
      <c r="X4136" s="6" t="s">
        <v>18586</v>
      </c>
      <c r="Y4136" s="8">
        <f>X4137-'Com RTOS RX'!$X4136</f>
        <v>0.0002314814815</v>
      </c>
      <c r="Z4136" s="6">
        <f>SUM(LEN(",CO_MQ135|"),'Com RTOS RX'!$H4136,LEN(",CO2_MQ135|"),'Com RTOS RX'!$I4136,LEN(",Alcool_MQ135|"),'Com RTOS RX'!$J4136,LEN(",Alcool_MQ135|"),'Com RTOS RX'!$K4136,LEN(",Toluen_MQ135|"),'Com RTOS RX'!$L4136,LEN(",MH4_MQ135|"),'Com RTOS RX'!$M4136,LEN(",O3_MQ131|"),'Com RTOS RX'!$N4136)*8</f>
        <v>672</v>
      </c>
    </row>
    <row r="4137" ht="15.75" customHeight="1">
      <c r="A4137" s="6" t="s">
        <v>18587</v>
      </c>
      <c r="B4137" s="6" t="s">
        <v>18588</v>
      </c>
      <c r="C4137" s="6" t="s">
        <v>1810</v>
      </c>
      <c r="D4137" s="6" t="s">
        <v>18589</v>
      </c>
      <c r="E4137" s="6" t="s">
        <v>1812</v>
      </c>
      <c r="F4137" s="6" t="s">
        <v>1812</v>
      </c>
      <c r="G4137" s="6" t="s">
        <v>1812</v>
      </c>
      <c r="H4137" s="6" t="s">
        <v>513</v>
      </c>
      <c r="I4137" s="6" t="s">
        <v>1157</v>
      </c>
      <c r="J4137" s="6" t="s">
        <v>898</v>
      </c>
      <c r="K4137" s="6" t="s">
        <v>97</v>
      </c>
      <c r="L4137" s="6" t="s">
        <v>481</v>
      </c>
      <c r="M4137" s="6" t="s">
        <v>285</v>
      </c>
      <c r="N4137" s="6" t="s">
        <v>1407</v>
      </c>
      <c r="O4137" s="6" t="s">
        <v>1812</v>
      </c>
      <c r="P4137" s="6" t="s">
        <v>1812</v>
      </c>
      <c r="Q4137" s="6" t="s">
        <v>13089</v>
      </c>
      <c r="R4137" s="6" t="s">
        <v>1812</v>
      </c>
      <c r="S4137" s="6" t="s">
        <v>16925</v>
      </c>
      <c r="T4137" s="6" t="s">
        <v>2652</v>
      </c>
      <c r="U4137" s="6" t="s">
        <v>1812</v>
      </c>
      <c r="V4137" s="6" t="s">
        <v>1812</v>
      </c>
      <c r="W4137" s="6" t="s">
        <v>1816</v>
      </c>
      <c r="X4137" s="6" t="s">
        <v>18590</v>
      </c>
      <c r="Y4137" s="8">
        <f>X4138-'Com RTOS RX'!$X4137</f>
        <v>0.0001157407407</v>
      </c>
      <c r="Z4137" s="6">
        <f>SUM(LEN(",CO_MQ135|"),'Com RTOS RX'!$H4137,LEN(",CO2_MQ135|"),'Com RTOS RX'!$I4137,LEN(",Alcool_MQ135|"),'Com RTOS RX'!$J4137,LEN(",Alcool_MQ135|"),'Com RTOS RX'!$K4137,LEN(",Toluen_MQ135|"),'Com RTOS RX'!$L4137,LEN(",MH4_MQ135|"),'Com RTOS RX'!$M4137,LEN(",O3_MQ131|"),'Com RTOS RX'!$N4137)*8</f>
        <v>672</v>
      </c>
    </row>
    <row r="4138" ht="15.75" customHeight="1">
      <c r="A4138" s="6" t="s">
        <v>18591</v>
      </c>
      <c r="B4138" s="6" t="s">
        <v>18592</v>
      </c>
      <c r="C4138" s="6" t="s">
        <v>1810</v>
      </c>
      <c r="D4138" s="6" t="s">
        <v>18593</v>
      </c>
      <c r="E4138" s="6" t="s">
        <v>1812</v>
      </c>
      <c r="F4138" s="6" t="s">
        <v>1812</v>
      </c>
      <c r="G4138" s="6" t="s">
        <v>1812</v>
      </c>
      <c r="H4138" s="6" t="s">
        <v>1685</v>
      </c>
      <c r="I4138" s="6" t="s">
        <v>31</v>
      </c>
      <c r="J4138" s="6" t="s">
        <v>846</v>
      </c>
      <c r="K4138" s="6" t="s">
        <v>11</v>
      </c>
      <c r="L4138" s="6" t="s">
        <v>1686</v>
      </c>
      <c r="M4138" s="6" t="s">
        <v>2569</v>
      </c>
      <c r="N4138" s="6" t="s">
        <v>566</v>
      </c>
      <c r="O4138" s="6" t="s">
        <v>1812</v>
      </c>
      <c r="P4138" s="6" t="s">
        <v>1812</v>
      </c>
      <c r="Q4138" s="6" t="s">
        <v>13089</v>
      </c>
      <c r="R4138" s="6" t="s">
        <v>1812</v>
      </c>
      <c r="S4138" s="6" t="s">
        <v>16925</v>
      </c>
      <c r="T4138" s="6" t="s">
        <v>2652</v>
      </c>
      <c r="U4138" s="6" t="s">
        <v>1812</v>
      </c>
      <c r="V4138" s="6" t="s">
        <v>1812</v>
      </c>
      <c r="W4138" s="6" t="s">
        <v>1816</v>
      </c>
      <c r="X4138" s="6" t="s">
        <v>18594</v>
      </c>
      <c r="Y4138" s="8">
        <f>X4139-'Com RTOS RX'!$X4138</f>
        <v>0.0001157407407</v>
      </c>
      <c r="Z4138" s="6">
        <f>SUM(LEN(",CO_MQ135|"),'Com RTOS RX'!$H4138,LEN(",CO2_MQ135|"),'Com RTOS RX'!$I4138,LEN(",Alcool_MQ135|"),'Com RTOS RX'!$J4138,LEN(",Alcool_MQ135|"),'Com RTOS RX'!$K4138,LEN(",Toluen_MQ135|"),'Com RTOS RX'!$L4138,LEN(",MH4_MQ135|"),'Com RTOS RX'!$M4138,LEN(",O3_MQ131|"),'Com RTOS RX'!$N4138)*8</f>
        <v>672</v>
      </c>
    </row>
    <row r="4139" ht="15.75" customHeight="1">
      <c r="A4139" s="6" t="s">
        <v>18595</v>
      </c>
      <c r="B4139" s="6" t="s">
        <v>18596</v>
      </c>
      <c r="C4139" s="6" t="s">
        <v>1810</v>
      </c>
      <c r="D4139" s="6" t="s">
        <v>18597</v>
      </c>
      <c r="E4139" s="6" t="s">
        <v>1812</v>
      </c>
      <c r="F4139" s="6" t="s">
        <v>1812</v>
      </c>
      <c r="G4139" s="6" t="s">
        <v>1812</v>
      </c>
      <c r="H4139" s="6" t="s">
        <v>18598</v>
      </c>
      <c r="I4139" s="6" t="s">
        <v>852</v>
      </c>
      <c r="J4139" s="6" t="s">
        <v>679</v>
      </c>
      <c r="K4139" s="6" t="s">
        <v>153</v>
      </c>
      <c r="L4139" s="6" t="s">
        <v>1761</v>
      </c>
      <c r="M4139" s="6" t="s">
        <v>120</v>
      </c>
      <c r="N4139" s="6" t="s">
        <v>566</v>
      </c>
      <c r="O4139" s="6" t="s">
        <v>1812</v>
      </c>
      <c r="P4139" s="6" t="s">
        <v>1812</v>
      </c>
      <c r="Q4139" s="6" t="s">
        <v>13089</v>
      </c>
      <c r="R4139" s="6" t="s">
        <v>1812</v>
      </c>
      <c r="S4139" s="6" t="s">
        <v>17036</v>
      </c>
      <c r="T4139" s="6" t="s">
        <v>2652</v>
      </c>
      <c r="U4139" s="6" t="s">
        <v>1812</v>
      </c>
      <c r="V4139" s="6" t="s">
        <v>1812</v>
      </c>
      <c r="W4139" s="6" t="s">
        <v>1816</v>
      </c>
      <c r="X4139" s="6" t="s">
        <v>18599</v>
      </c>
      <c r="Y4139" s="8">
        <f>X4140-'Com RTOS RX'!$X4139</f>
        <v>0.0001157407407</v>
      </c>
      <c r="Z4139" s="6">
        <f>SUM(LEN(",CO_MQ135|"),'Com RTOS RX'!$H4139,LEN(",CO2_MQ135|"),'Com RTOS RX'!$I4139,LEN(",Alcool_MQ135|"),'Com RTOS RX'!$J4139,LEN(",Alcool_MQ135|"),'Com RTOS RX'!$K4139,LEN(",Toluen_MQ135|"),'Com RTOS RX'!$L4139,LEN(",MH4_MQ135|"),'Com RTOS RX'!$M4139,LEN(",O3_MQ131|"),'Com RTOS RX'!$N4139)*8</f>
        <v>672</v>
      </c>
    </row>
    <row r="4140" ht="15.75" customHeight="1">
      <c r="A4140" s="6" t="s">
        <v>18600</v>
      </c>
      <c r="B4140" s="6" t="s">
        <v>18601</v>
      </c>
      <c r="C4140" s="6" t="s">
        <v>1810</v>
      </c>
      <c r="D4140" s="6" t="s">
        <v>18602</v>
      </c>
      <c r="E4140" s="6" t="s">
        <v>1812</v>
      </c>
      <c r="F4140" s="6" t="s">
        <v>1812</v>
      </c>
      <c r="G4140" s="6" t="s">
        <v>1812</v>
      </c>
      <c r="H4140" s="6" t="s">
        <v>1762</v>
      </c>
      <c r="I4140" s="6" t="s">
        <v>1215</v>
      </c>
      <c r="J4140" s="6" t="s">
        <v>1763</v>
      </c>
      <c r="K4140" s="6" t="s">
        <v>150</v>
      </c>
      <c r="L4140" s="6" t="s">
        <v>991</v>
      </c>
      <c r="M4140" s="6" t="s">
        <v>245</v>
      </c>
      <c r="N4140" s="6" t="s">
        <v>566</v>
      </c>
      <c r="O4140" s="6" t="s">
        <v>1812</v>
      </c>
      <c r="P4140" s="6" t="s">
        <v>1812</v>
      </c>
      <c r="Q4140" s="6" t="s">
        <v>13089</v>
      </c>
      <c r="R4140" s="6" t="s">
        <v>1812</v>
      </c>
      <c r="S4140" s="6" t="s">
        <v>17004</v>
      </c>
      <c r="T4140" s="6" t="s">
        <v>2652</v>
      </c>
      <c r="U4140" s="6" t="s">
        <v>1812</v>
      </c>
      <c r="V4140" s="6" t="s">
        <v>1812</v>
      </c>
      <c r="W4140" s="6" t="s">
        <v>1816</v>
      </c>
      <c r="X4140" s="6" t="s">
        <v>18603</v>
      </c>
      <c r="Y4140" s="8">
        <f>X4141-'Com RTOS RX'!$X4140</f>
        <v>0.0001157407407</v>
      </c>
      <c r="Z4140" s="6">
        <f>SUM(LEN(",CO_MQ135|"),'Com RTOS RX'!$H4140,LEN(",CO2_MQ135|"),'Com RTOS RX'!$I4140,LEN(",Alcool_MQ135|"),'Com RTOS RX'!$J4140,LEN(",Alcool_MQ135|"),'Com RTOS RX'!$K4140,LEN(",Toluen_MQ135|"),'Com RTOS RX'!$L4140,LEN(",MH4_MQ135|"),'Com RTOS RX'!$M4140,LEN(",O3_MQ131|"),'Com RTOS RX'!$N4140)*8</f>
        <v>672</v>
      </c>
    </row>
    <row r="4141" ht="15.75" customHeight="1">
      <c r="A4141" s="6" t="s">
        <v>18604</v>
      </c>
      <c r="B4141" s="6" t="s">
        <v>18605</v>
      </c>
      <c r="C4141" s="6" t="s">
        <v>1810</v>
      </c>
      <c r="D4141" s="6" t="s">
        <v>18606</v>
      </c>
      <c r="E4141" s="6" t="s">
        <v>1812</v>
      </c>
      <c r="F4141" s="6" t="s">
        <v>1812</v>
      </c>
      <c r="G4141" s="6" t="s">
        <v>1812</v>
      </c>
      <c r="H4141" s="6" t="s">
        <v>900</v>
      </c>
      <c r="I4141" s="6" t="s">
        <v>1671</v>
      </c>
      <c r="J4141" s="6" t="s">
        <v>906</v>
      </c>
      <c r="K4141" s="6" t="s">
        <v>3250</v>
      </c>
      <c r="L4141" s="6" t="s">
        <v>955</v>
      </c>
      <c r="M4141" s="6" t="s">
        <v>285</v>
      </c>
      <c r="N4141" s="6" t="s">
        <v>1407</v>
      </c>
      <c r="O4141" s="6" t="s">
        <v>1812</v>
      </c>
      <c r="P4141" s="6" t="s">
        <v>1812</v>
      </c>
      <c r="Q4141" s="6" t="s">
        <v>13089</v>
      </c>
      <c r="R4141" s="6" t="s">
        <v>1812</v>
      </c>
      <c r="S4141" s="6" t="s">
        <v>16925</v>
      </c>
      <c r="T4141" s="6" t="s">
        <v>2652</v>
      </c>
      <c r="U4141" s="6" t="s">
        <v>1812</v>
      </c>
      <c r="V4141" s="6" t="s">
        <v>1812</v>
      </c>
      <c r="W4141" s="6" t="s">
        <v>1816</v>
      </c>
      <c r="X4141" s="6" t="s">
        <v>18607</v>
      </c>
      <c r="Y4141" s="8">
        <f>X4142-'Com RTOS RX'!$X4141</f>
        <v>0.0001157407407</v>
      </c>
      <c r="Z4141" s="6">
        <f>SUM(LEN(",CO_MQ135|"),'Com RTOS RX'!$H4141,LEN(",CO2_MQ135|"),'Com RTOS RX'!$I4141,LEN(",Alcool_MQ135|"),'Com RTOS RX'!$J4141,LEN(",Alcool_MQ135|"),'Com RTOS RX'!$K4141,LEN(",Toluen_MQ135|"),'Com RTOS RX'!$L4141,LEN(",MH4_MQ135|"),'Com RTOS RX'!$M4141,LEN(",O3_MQ131|"),'Com RTOS RX'!$N4141)*8</f>
        <v>672</v>
      </c>
    </row>
    <row r="4142" ht="15.75" customHeight="1">
      <c r="A4142" s="6" t="s">
        <v>18608</v>
      </c>
      <c r="B4142" s="6" t="s">
        <v>18609</v>
      </c>
      <c r="C4142" s="6" t="s">
        <v>1810</v>
      </c>
      <c r="D4142" s="6" t="s">
        <v>18610</v>
      </c>
      <c r="E4142" s="6" t="s">
        <v>1812</v>
      </c>
      <c r="F4142" s="6" t="s">
        <v>1812</v>
      </c>
      <c r="G4142" s="6" t="s">
        <v>1812</v>
      </c>
      <c r="H4142" s="6" t="s">
        <v>1260</v>
      </c>
      <c r="I4142" s="6" t="s">
        <v>1037</v>
      </c>
      <c r="J4142" s="6" t="s">
        <v>1674</v>
      </c>
      <c r="K4142" s="6" t="s">
        <v>142</v>
      </c>
      <c r="L4142" s="6" t="s">
        <v>1675</v>
      </c>
      <c r="M4142" s="6" t="s">
        <v>211</v>
      </c>
      <c r="N4142" s="6" t="s">
        <v>849</v>
      </c>
      <c r="O4142" s="6" t="s">
        <v>1812</v>
      </c>
      <c r="P4142" s="6" t="s">
        <v>1812</v>
      </c>
      <c r="Q4142" s="6" t="s">
        <v>13089</v>
      </c>
      <c r="R4142" s="6" t="s">
        <v>1812</v>
      </c>
      <c r="S4142" s="6" t="s">
        <v>16925</v>
      </c>
      <c r="T4142" s="6" t="s">
        <v>2652</v>
      </c>
      <c r="U4142" s="6" t="s">
        <v>1812</v>
      </c>
      <c r="V4142" s="6" t="s">
        <v>1812</v>
      </c>
      <c r="W4142" s="6" t="s">
        <v>1816</v>
      </c>
      <c r="X4142" s="6" t="s">
        <v>18611</v>
      </c>
      <c r="Y4142" s="8">
        <f>X4143-'Com RTOS RX'!$X4142</f>
        <v>0.0001273148148</v>
      </c>
      <c r="Z4142" s="6">
        <f>SUM(LEN(",CO_MQ135|"),'Com RTOS RX'!$H4142,LEN(",CO2_MQ135|"),'Com RTOS RX'!$I4142,LEN(",Alcool_MQ135|"),'Com RTOS RX'!$J4142,LEN(",Alcool_MQ135|"),'Com RTOS RX'!$K4142,LEN(",Toluen_MQ135|"),'Com RTOS RX'!$L4142,LEN(",MH4_MQ135|"),'Com RTOS RX'!$M4142,LEN(",O3_MQ131|"),'Com RTOS RX'!$N4142)*8</f>
        <v>672</v>
      </c>
    </row>
    <row r="4143" ht="15.75" customHeight="1">
      <c r="A4143" s="6" t="s">
        <v>18612</v>
      </c>
      <c r="B4143" s="6" t="s">
        <v>18613</v>
      </c>
      <c r="C4143" s="6" t="s">
        <v>1810</v>
      </c>
      <c r="D4143" s="6" t="s">
        <v>18614</v>
      </c>
      <c r="E4143" s="6" t="s">
        <v>1812</v>
      </c>
      <c r="F4143" s="6" t="s">
        <v>1812</v>
      </c>
      <c r="G4143" s="6" t="s">
        <v>1812</v>
      </c>
      <c r="H4143" s="6" t="s">
        <v>602</v>
      </c>
      <c r="I4143" s="6" t="s">
        <v>1398</v>
      </c>
      <c r="J4143" s="6" t="s">
        <v>589</v>
      </c>
      <c r="K4143" s="6" t="s">
        <v>326</v>
      </c>
      <c r="L4143" s="6" t="s">
        <v>1684</v>
      </c>
      <c r="M4143" s="6" t="s">
        <v>211</v>
      </c>
      <c r="N4143" s="6" t="s">
        <v>1407</v>
      </c>
      <c r="O4143" s="6" t="s">
        <v>1812</v>
      </c>
      <c r="P4143" s="6" t="s">
        <v>1812</v>
      </c>
      <c r="Q4143" s="6" t="s">
        <v>13089</v>
      </c>
      <c r="R4143" s="6" t="s">
        <v>1812</v>
      </c>
      <c r="S4143" s="6" t="s">
        <v>16925</v>
      </c>
      <c r="T4143" s="6" t="s">
        <v>2652</v>
      </c>
      <c r="U4143" s="6" t="s">
        <v>1812</v>
      </c>
      <c r="V4143" s="6" t="s">
        <v>1812</v>
      </c>
      <c r="W4143" s="6" t="s">
        <v>1816</v>
      </c>
      <c r="X4143" s="6" t="s">
        <v>18615</v>
      </c>
      <c r="Y4143" s="8">
        <f>X4144-'Com RTOS RX'!$X4143</f>
        <v>0.0001157407407</v>
      </c>
      <c r="Z4143" s="6">
        <f>SUM(LEN(",CO_MQ135|"),'Com RTOS RX'!$H4143,LEN(",CO2_MQ135|"),'Com RTOS RX'!$I4143,LEN(",Alcool_MQ135|"),'Com RTOS RX'!$J4143,LEN(",Alcool_MQ135|"),'Com RTOS RX'!$K4143,LEN(",Toluen_MQ135|"),'Com RTOS RX'!$L4143,LEN(",MH4_MQ135|"),'Com RTOS RX'!$M4143,LEN(",O3_MQ131|"),'Com RTOS RX'!$N4143)*8</f>
        <v>672</v>
      </c>
    </row>
    <row r="4144" ht="15.75" customHeight="1">
      <c r="A4144" s="6" t="s">
        <v>18616</v>
      </c>
      <c r="B4144" s="6" t="s">
        <v>18617</v>
      </c>
      <c r="C4144" s="6" t="s">
        <v>1810</v>
      </c>
      <c r="D4144" s="6" t="s">
        <v>18618</v>
      </c>
      <c r="E4144" s="6" t="s">
        <v>1812</v>
      </c>
      <c r="F4144" s="6" t="s">
        <v>1812</v>
      </c>
      <c r="G4144" s="6" t="s">
        <v>1812</v>
      </c>
      <c r="H4144" s="6" t="s">
        <v>15073</v>
      </c>
      <c r="I4144" s="6" t="s">
        <v>1299</v>
      </c>
      <c r="J4144" s="6" t="s">
        <v>1687</v>
      </c>
      <c r="K4144" s="6" t="s">
        <v>3250</v>
      </c>
      <c r="L4144" s="6" t="s">
        <v>15647</v>
      </c>
      <c r="M4144" s="6" t="s">
        <v>299</v>
      </c>
      <c r="N4144" s="6" t="s">
        <v>566</v>
      </c>
      <c r="O4144" s="6" t="s">
        <v>1812</v>
      </c>
      <c r="P4144" s="6" t="s">
        <v>1812</v>
      </c>
      <c r="Q4144" s="6" t="s">
        <v>13089</v>
      </c>
      <c r="R4144" s="6" t="s">
        <v>1812</v>
      </c>
      <c r="S4144" s="6" t="s">
        <v>16925</v>
      </c>
      <c r="T4144" s="6" t="s">
        <v>2652</v>
      </c>
      <c r="U4144" s="6" t="s">
        <v>1812</v>
      </c>
      <c r="V4144" s="6" t="s">
        <v>1812</v>
      </c>
      <c r="W4144" s="6" t="s">
        <v>1816</v>
      </c>
      <c r="X4144" s="6" t="s">
        <v>18619</v>
      </c>
      <c r="Y4144" s="8">
        <f>X4145-'Com RTOS RX'!$X4144</f>
        <v>0.0001157407407</v>
      </c>
      <c r="Z4144" s="6">
        <f>SUM(LEN(",CO_MQ135|"),'Com RTOS RX'!$H4144,LEN(",CO2_MQ135|"),'Com RTOS RX'!$I4144,LEN(",Alcool_MQ135|"),'Com RTOS RX'!$J4144,LEN(",Alcool_MQ135|"),'Com RTOS RX'!$K4144,LEN(",Toluen_MQ135|"),'Com RTOS RX'!$L4144,LEN(",MH4_MQ135|"),'Com RTOS RX'!$M4144,LEN(",O3_MQ131|"),'Com RTOS RX'!$N4144)*8</f>
        <v>672</v>
      </c>
    </row>
    <row r="4145" ht="15.75" customHeight="1">
      <c r="A4145" s="6" t="s">
        <v>18620</v>
      </c>
      <c r="B4145" s="6" t="s">
        <v>18621</v>
      </c>
      <c r="C4145" s="6" t="s">
        <v>1810</v>
      </c>
      <c r="D4145" s="6" t="s">
        <v>18622</v>
      </c>
      <c r="E4145" s="6" t="s">
        <v>1812</v>
      </c>
      <c r="F4145" s="6" t="s">
        <v>1812</v>
      </c>
      <c r="G4145" s="6" t="s">
        <v>1812</v>
      </c>
      <c r="H4145" s="6" t="s">
        <v>1685</v>
      </c>
      <c r="I4145" s="6" t="s">
        <v>31</v>
      </c>
      <c r="J4145" s="6" t="s">
        <v>846</v>
      </c>
      <c r="K4145" s="6" t="s">
        <v>11</v>
      </c>
      <c r="L4145" s="6" t="s">
        <v>1686</v>
      </c>
      <c r="M4145" s="6" t="s">
        <v>2569</v>
      </c>
      <c r="N4145" s="6" t="s">
        <v>1407</v>
      </c>
      <c r="O4145" s="6" t="s">
        <v>1812</v>
      </c>
      <c r="P4145" s="6" t="s">
        <v>1812</v>
      </c>
      <c r="Q4145" s="6" t="s">
        <v>13089</v>
      </c>
      <c r="R4145" s="6" t="s">
        <v>1812</v>
      </c>
      <c r="S4145" s="6" t="s">
        <v>16925</v>
      </c>
      <c r="T4145" s="6" t="s">
        <v>2652</v>
      </c>
      <c r="U4145" s="6" t="s">
        <v>1812</v>
      </c>
      <c r="V4145" s="6" t="s">
        <v>1812</v>
      </c>
      <c r="W4145" s="6" t="s">
        <v>1816</v>
      </c>
      <c r="X4145" s="6" t="s">
        <v>18623</v>
      </c>
      <c r="Y4145" s="8">
        <f>X4146-'Com RTOS RX'!$X4145</f>
        <v>0.0001157407407</v>
      </c>
      <c r="Z4145" s="6">
        <f>SUM(LEN(",CO_MQ135|"),'Com RTOS RX'!$H4145,LEN(",CO2_MQ135|"),'Com RTOS RX'!$I4145,LEN(",Alcool_MQ135|"),'Com RTOS RX'!$J4145,LEN(",Alcool_MQ135|"),'Com RTOS RX'!$K4145,LEN(",Toluen_MQ135|"),'Com RTOS RX'!$L4145,LEN(",MH4_MQ135|"),'Com RTOS RX'!$M4145,LEN(",O3_MQ131|"),'Com RTOS RX'!$N4145)*8</f>
        <v>672</v>
      </c>
    </row>
    <row r="4146" ht="15.75" customHeight="1">
      <c r="A4146" s="6" t="s">
        <v>18624</v>
      </c>
      <c r="B4146" s="6" t="s">
        <v>18625</v>
      </c>
      <c r="C4146" s="6" t="s">
        <v>1810</v>
      </c>
      <c r="D4146" s="6" t="s">
        <v>18626</v>
      </c>
      <c r="E4146" s="6" t="s">
        <v>1812</v>
      </c>
      <c r="F4146" s="6" t="s">
        <v>1812</v>
      </c>
      <c r="G4146" s="6" t="s">
        <v>1812</v>
      </c>
      <c r="H4146" s="6" t="s">
        <v>1725</v>
      </c>
      <c r="I4146" s="6" t="s">
        <v>13278</v>
      </c>
      <c r="J4146" s="6" t="s">
        <v>1726</v>
      </c>
      <c r="K4146" s="6" t="s">
        <v>150</v>
      </c>
      <c r="L4146" s="6" t="s">
        <v>1727</v>
      </c>
      <c r="M4146" s="6" t="s">
        <v>245</v>
      </c>
      <c r="N4146" s="6" t="s">
        <v>910</v>
      </c>
      <c r="O4146" s="6" t="s">
        <v>1812</v>
      </c>
      <c r="P4146" s="6" t="s">
        <v>1812</v>
      </c>
      <c r="Q4146" s="6" t="s">
        <v>13089</v>
      </c>
      <c r="R4146" s="6" t="s">
        <v>1812</v>
      </c>
      <c r="S4146" s="6" t="s">
        <v>17004</v>
      </c>
      <c r="T4146" s="6" t="s">
        <v>2652</v>
      </c>
      <c r="U4146" s="6" t="s">
        <v>1812</v>
      </c>
      <c r="V4146" s="6" t="s">
        <v>1812</v>
      </c>
      <c r="W4146" s="6" t="s">
        <v>1816</v>
      </c>
      <c r="X4146" s="6" t="s">
        <v>18627</v>
      </c>
      <c r="Y4146" s="8">
        <f>X4147-'Com RTOS RX'!$X4146</f>
        <v>0.0001157407407</v>
      </c>
      <c r="Z4146" s="6">
        <f>SUM(LEN(",CO_MQ135|"),'Com RTOS RX'!$H4146,LEN(",CO2_MQ135|"),'Com RTOS RX'!$I4146,LEN(",Alcool_MQ135|"),'Com RTOS RX'!$J4146,LEN(",Alcool_MQ135|"),'Com RTOS RX'!$K4146,LEN(",Toluen_MQ135|"),'Com RTOS RX'!$L4146,LEN(",MH4_MQ135|"),'Com RTOS RX'!$M4146,LEN(",O3_MQ131|"),'Com RTOS RX'!$N4146)*8</f>
        <v>672</v>
      </c>
    </row>
    <row r="4147" ht="15.75" customHeight="1">
      <c r="A4147" s="6" t="s">
        <v>18628</v>
      </c>
      <c r="B4147" s="6" t="s">
        <v>18629</v>
      </c>
      <c r="C4147" s="6" t="s">
        <v>1810</v>
      </c>
      <c r="D4147" s="6" t="s">
        <v>18630</v>
      </c>
      <c r="E4147" s="6" t="s">
        <v>1812</v>
      </c>
      <c r="F4147" s="6" t="s">
        <v>1812</v>
      </c>
      <c r="G4147" s="6" t="s">
        <v>1812</v>
      </c>
      <c r="H4147" s="6" t="s">
        <v>1732</v>
      </c>
      <c r="I4147" s="6" t="s">
        <v>28</v>
      </c>
      <c r="J4147" s="6" t="s">
        <v>614</v>
      </c>
      <c r="K4147" s="6" t="s">
        <v>174</v>
      </c>
      <c r="L4147" s="6" t="s">
        <v>1614</v>
      </c>
      <c r="M4147" s="6" t="s">
        <v>258</v>
      </c>
      <c r="N4147" s="6" t="s">
        <v>1407</v>
      </c>
      <c r="O4147" s="6" t="s">
        <v>1812</v>
      </c>
      <c r="P4147" s="6" t="s">
        <v>1812</v>
      </c>
      <c r="Q4147" s="6" t="s">
        <v>13089</v>
      </c>
      <c r="R4147" s="6" t="s">
        <v>1812</v>
      </c>
      <c r="S4147" s="6" t="s">
        <v>17036</v>
      </c>
      <c r="T4147" s="6" t="s">
        <v>2652</v>
      </c>
      <c r="U4147" s="6" t="s">
        <v>1812</v>
      </c>
      <c r="V4147" s="6" t="s">
        <v>1812</v>
      </c>
      <c r="W4147" s="6" t="s">
        <v>1816</v>
      </c>
      <c r="X4147" s="6" t="s">
        <v>18631</v>
      </c>
      <c r="Y4147" s="8">
        <f>X4148-'Com RTOS RX'!$X4147</f>
        <v>0.0001157407407</v>
      </c>
      <c r="Z4147" s="6">
        <f>SUM(LEN(",CO_MQ135|"),'Com RTOS RX'!$H4147,LEN(",CO2_MQ135|"),'Com RTOS RX'!$I4147,LEN(",Alcool_MQ135|"),'Com RTOS RX'!$J4147,LEN(",Alcool_MQ135|"),'Com RTOS RX'!$K4147,LEN(",Toluen_MQ135|"),'Com RTOS RX'!$L4147,LEN(",MH4_MQ135|"),'Com RTOS RX'!$M4147,LEN(",O3_MQ131|"),'Com RTOS RX'!$N4147)*8</f>
        <v>672</v>
      </c>
    </row>
    <row r="4148" ht="15.75" customHeight="1">
      <c r="A4148" s="6" t="s">
        <v>18632</v>
      </c>
      <c r="B4148" s="6" t="s">
        <v>18633</v>
      </c>
      <c r="C4148" s="6" t="s">
        <v>1810</v>
      </c>
      <c r="D4148" s="6" t="s">
        <v>18634</v>
      </c>
      <c r="E4148" s="6" t="s">
        <v>1812</v>
      </c>
      <c r="F4148" s="6" t="s">
        <v>1812</v>
      </c>
      <c r="G4148" s="6" t="s">
        <v>1812</v>
      </c>
      <c r="H4148" s="6" t="s">
        <v>15073</v>
      </c>
      <c r="I4148" s="6" t="s">
        <v>1299</v>
      </c>
      <c r="J4148" s="6" t="s">
        <v>1687</v>
      </c>
      <c r="K4148" s="6" t="s">
        <v>3250</v>
      </c>
      <c r="L4148" s="6" t="s">
        <v>15647</v>
      </c>
      <c r="M4148" s="6" t="s">
        <v>299</v>
      </c>
      <c r="N4148" s="6" t="s">
        <v>1407</v>
      </c>
      <c r="O4148" s="6" t="s">
        <v>1812</v>
      </c>
      <c r="P4148" s="6" t="s">
        <v>1812</v>
      </c>
      <c r="Q4148" s="6" t="s">
        <v>13089</v>
      </c>
      <c r="R4148" s="6" t="s">
        <v>1812</v>
      </c>
      <c r="S4148" s="6" t="s">
        <v>16925</v>
      </c>
      <c r="T4148" s="6" t="s">
        <v>2652</v>
      </c>
      <c r="U4148" s="6" t="s">
        <v>1812</v>
      </c>
      <c r="V4148" s="6" t="s">
        <v>1812</v>
      </c>
      <c r="W4148" s="6" t="s">
        <v>1816</v>
      </c>
      <c r="X4148" s="6" t="s">
        <v>18635</v>
      </c>
      <c r="Y4148" s="8">
        <f>X4149-'Com RTOS RX'!$X4148</f>
        <v>0.0001273148148</v>
      </c>
      <c r="Z4148" s="6">
        <f>SUM(LEN(",CO_MQ135|"),'Com RTOS RX'!$H4148,LEN(",CO2_MQ135|"),'Com RTOS RX'!$I4148,LEN(",Alcool_MQ135|"),'Com RTOS RX'!$J4148,LEN(",Alcool_MQ135|"),'Com RTOS RX'!$K4148,LEN(",Toluen_MQ135|"),'Com RTOS RX'!$L4148,LEN(",MH4_MQ135|"),'Com RTOS RX'!$M4148,LEN(",O3_MQ131|"),'Com RTOS RX'!$N4148)*8</f>
        <v>672</v>
      </c>
    </row>
    <row r="4149" ht="15.75" customHeight="1">
      <c r="A4149" s="6" t="s">
        <v>18636</v>
      </c>
      <c r="B4149" s="6" t="s">
        <v>18637</v>
      </c>
      <c r="C4149" s="6" t="s">
        <v>1810</v>
      </c>
      <c r="D4149" s="6" t="s">
        <v>18638</v>
      </c>
      <c r="E4149" s="6" t="s">
        <v>1812</v>
      </c>
      <c r="F4149" s="6" t="s">
        <v>1812</v>
      </c>
      <c r="G4149" s="6" t="s">
        <v>1812</v>
      </c>
      <c r="H4149" s="6" t="s">
        <v>717</v>
      </c>
      <c r="I4149" s="6" t="s">
        <v>564</v>
      </c>
      <c r="J4149" s="6" t="s">
        <v>649</v>
      </c>
      <c r="K4149" s="6" t="s">
        <v>1943</v>
      </c>
      <c r="L4149" s="6" t="s">
        <v>1189</v>
      </c>
      <c r="M4149" s="6" t="s">
        <v>200</v>
      </c>
      <c r="N4149" s="6" t="s">
        <v>1407</v>
      </c>
      <c r="O4149" s="6" t="s">
        <v>1812</v>
      </c>
      <c r="P4149" s="6" t="s">
        <v>1812</v>
      </c>
      <c r="Q4149" s="6" t="s">
        <v>13089</v>
      </c>
      <c r="R4149" s="6" t="s">
        <v>1812</v>
      </c>
      <c r="S4149" s="6" t="s">
        <v>17036</v>
      </c>
      <c r="T4149" s="6" t="s">
        <v>2652</v>
      </c>
      <c r="U4149" s="6" t="s">
        <v>1812</v>
      </c>
      <c r="V4149" s="6" t="s">
        <v>1812</v>
      </c>
      <c r="W4149" s="6" t="s">
        <v>1816</v>
      </c>
      <c r="X4149" s="6" t="s">
        <v>18639</v>
      </c>
      <c r="Y4149" s="8">
        <f>X4150-'Com RTOS RX'!$X4149</f>
        <v>0.0001157407407</v>
      </c>
      <c r="Z4149" s="6">
        <f>SUM(LEN(",CO_MQ135|"),'Com RTOS RX'!$H4149,LEN(",CO2_MQ135|"),'Com RTOS RX'!$I4149,LEN(",Alcool_MQ135|"),'Com RTOS RX'!$J4149,LEN(",Alcool_MQ135|"),'Com RTOS RX'!$K4149,LEN(",Toluen_MQ135|"),'Com RTOS RX'!$L4149,LEN(",MH4_MQ135|"),'Com RTOS RX'!$M4149,LEN(",O3_MQ131|"),'Com RTOS RX'!$N4149)*8</f>
        <v>672</v>
      </c>
    </row>
    <row r="4150" ht="15.75" customHeight="1">
      <c r="A4150" s="6" t="s">
        <v>18640</v>
      </c>
      <c r="B4150" s="6" t="s">
        <v>18641</v>
      </c>
      <c r="C4150" s="6" t="s">
        <v>1810</v>
      </c>
      <c r="D4150" s="6" t="s">
        <v>18642</v>
      </c>
      <c r="E4150" s="6" t="s">
        <v>1812</v>
      </c>
      <c r="F4150" s="6" t="s">
        <v>1812</v>
      </c>
      <c r="G4150" s="6" t="s">
        <v>1812</v>
      </c>
      <c r="H4150" s="6" t="s">
        <v>1689</v>
      </c>
      <c r="I4150" s="6" t="s">
        <v>967</v>
      </c>
      <c r="J4150" s="6" t="s">
        <v>562</v>
      </c>
      <c r="K4150" s="6" t="s">
        <v>136</v>
      </c>
      <c r="L4150" s="6" t="s">
        <v>362</v>
      </c>
      <c r="M4150" s="6" t="s">
        <v>2569</v>
      </c>
      <c r="N4150" s="6" t="s">
        <v>1407</v>
      </c>
      <c r="O4150" s="6" t="s">
        <v>1812</v>
      </c>
      <c r="P4150" s="6" t="s">
        <v>1812</v>
      </c>
      <c r="Q4150" s="6" t="s">
        <v>13089</v>
      </c>
      <c r="R4150" s="6" t="s">
        <v>1812</v>
      </c>
      <c r="S4150" s="6" t="s">
        <v>16925</v>
      </c>
      <c r="T4150" s="6" t="s">
        <v>2652</v>
      </c>
      <c r="U4150" s="6" t="s">
        <v>1812</v>
      </c>
      <c r="V4150" s="6" t="s">
        <v>1812</v>
      </c>
      <c r="W4150" s="6" t="s">
        <v>1816</v>
      </c>
      <c r="X4150" s="6" t="s">
        <v>18643</v>
      </c>
      <c r="Y4150" s="8">
        <f>X4151-'Com RTOS RX'!$X4150</f>
        <v>0.0001157407407</v>
      </c>
      <c r="Z4150" s="6">
        <f>SUM(LEN(",CO_MQ135|"),'Com RTOS RX'!$H4150,LEN(",CO2_MQ135|"),'Com RTOS RX'!$I4150,LEN(",Alcool_MQ135|"),'Com RTOS RX'!$J4150,LEN(",Alcool_MQ135|"),'Com RTOS RX'!$K4150,LEN(",Toluen_MQ135|"),'Com RTOS RX'!$L4150,LEN(",MH4_MQ135|"),'Com RTOS RX'!$M4150,LEN(",O3_MQ131|"),'Com RTOS RX'!$N4150)*8</f>
        <v>672</v>
      </c>
    </row>
    <row r="4151" ht="15.75" customHeight="1">
      <c r="A4151" s="6" t="s">
        <v>18644</v>
      </c>
      <c r="B4151" s="6" t="s">
        <v>18645</v>
      </c>
      <c r="C4151" s="6" t="s">
        <v>1810</v>
      </c>
      <c r="D4151" s="6" t="s">
        <v>18646</v>
      </c>
      <c r="E4151" s="6" t="s">
        <v>1812</v>
      </c>
      <c r="F4151" s="6" t="s">
        <v>1812</v>
      </c>
      <c r="G4151" s="6" t="s">
        <v>1812</v>
      </c>
      <c r="H4151" s="6" t="s">
        <v>14418</v>
      </c>
      <c r="I4151" s="6" t="s">
        <v>485</v>
      </c>
      <c r="J4151" s="6" t="s">
        <v>1672</v>
      </c>
      <c r="K4151" s="6" t="s">
        <v>318</v>
      </c>
      <c r="L4151" s="6" t="s">
        <v>1673</v>
      </c>
      <c r="M4151" s="6" t="s">
        <v>255</v>
      </c>
      <c r="N4151" s="6" t="s">
        <v>1407</v>
      </c>
      <c r="O4151" s="6" t="s">
        <v>1812</v>
      </c>
      <c r="P4151" s="6" t="s">
        <v>1812</v>
      </c>
      <c r="Q4151" s="6" t="s">
        <v>13089</v>
      </c>
      <c r="R4151" s="6" t="s">
        <v>1812</v>
      </c>
      <c r="S4151" s="6" t="s">
        <v>16925</v>
      </c>
      <c r="T4151" s="6" t="s">
        <v>2652</v>
      </c>
      <c r="U4151" s="6" t="s">
        <v>1812</v>
      </c>
      <c r="V4151" s="6" t="s">
        <v>1812</v>
      </c>
      <c r="W4151" s="6" t="s">
        <v>1816</v>
      </c>
      <c r="X4151" s="6" t="s">
        <v>18647</v>
      </c>
      <c r="Y4151" s="8">
        <f>X4152-'Com RTOS RX'!$X4151</f>
        <v>0.0001157407407</v>
      </c>
      <c r="Z4151" s="6">
        <f>SUM(LEN(",CO_MQ135|"),'Com RTOS RX'!$H4151,LEN(",CO2_MQ135|"),'Com RTOS RX'!$I4151,LEN(",Alcool_MQ135|"),'Com RTOS RX'!$J4151,LEN(",Alcool_MQ135|"),'Com RTOS RX'!$K4151,LEN(",Toluen_MQ135|"),'Com RTOS RX'!$L4151,LEN(",MH4_MQ135|"),'Com RTOS RX'!$M4151,LEN(",O3_MQ131|"),'Com RTOS RX'!$N4151)*8</f>
        <v>672</v>
      </c>
    </row>
    <row r="4152" ht="15.75" customHeight="1">
      <c r="A4152" s="6" t="s">
        <v>18648</v>
      </c>
      <c r="B4152" s="6" t="s">
        <v>18649</v>
      </c>
      <c r="C4152" s="6" t="s">
        <v>1810</v>
      </c>
      <c r="D4152" s="6" t="s">
        <v>18650</v>
      </c>
      <c r="E4152" s="6" t="s">
        <v>1812</v>
      </c>
      <c r="F4152" s="6" t="s">
        <v>1812</v>
      </c>
      <c r="G4152" s="6" t="s">
        <v>1812</v>
      </c>
      <c r="H4152" s="6" t="s">
        <v>1003</v>
      </c>
      <c r="I4152" s="6" t="s">
        <v>41</v>
      </c>
      <c r="J4152" s="6" t="s">
        <v>1679</v>
      </c>
      <c r="K4152" s="6" t="s">
        <v>325</v>
      </c>
      <c r="L4152" s="6" t="s">
        <v>1680</v>
      </c>
      <c r="M4152" s="6" t="s">
        <v>294</v>
      </c>
      <c r="N4152" s="6" t="s">
        <v>813</v>
      </c>
      <c r="O4152" s="6" t="s">
        <v>1812</v>
      </c>
      <c r="P4152" s="6" t="s">
        <v>1812</v>
      </c>
      <c r="Q4152" s="6" t="s">
        <v>13089</v>
      </c>
      <c r="R4152" s="6" t="s">
        <v>1812</v>
      </c>
      <c r="S4152" s="6" t="s">
        <v>16925</v>
      </c>
      <c r="T4152" s="6" t="s">
        <v>2652</v>
      </c>
      <c r="U4152" s="6" t="s">
        <v>1812</v>
      </c>
      <c r="V4152" s="6" t="s">
        <v>1812</v>
      </c>
      <c r="W4152" s="6" t="s">
        <v>1816</v>
      </c>
      <c r="X4152" s="6" t="s">
        <v>18651</v>
      </c>
      <c r="Y4152" s="8">
        <f>X4153-'Com RTOS RX'!$X4152</f>
        <v>0.0001157407407</v>
      </c>
      <c r="Z4152" s="6">
        <f>SUM(LEN(",CO_MQ135|"),'Com RTOS RX'!$H4152,LEN(",CO2_MQ135|"),'Com RTOS RX'!$I4152,LEN(",Alcool_MQ135|"),'Com RTOS RX'!$J4152,LEN(",Alcool_MQ135|"),'Com RTOS RX'!$K4152,LEN(",Toluen_MQ135|"),'Com RTOS RX'!$L4152,LEN(",MH4_MQ135|"),'Com RTOS RX'!$M4152,LEN(",O3_MQ131|"),'Com RTOS RX'!$N4152)*8</f>
        <v>672</v>
      </c>
    </row>
    <row r="4153" ht="15.75" customHeight="1">
      <c r="A4153" s="6" t="s">
        <v>18652</v>
      </c>
      <c r="B4153" s="6" t="s">
        <v>18653</v>
      </c>
      <c r="C4153" s="6" t="s">
        <v>1810</v>
      </c>
      <c r="D4153" s="6" t="s">
        <v>18654</v>
      </c>
      <c r="E4153" s="6" t="s">
        <v>1812</v>
      </c>
      <c r="F4153" s="6" t="s">
        <v>1812</v>
      </c>
      <c r="G4153" s="6" t="s">
        <v>1812</v>
      </c>
      <c r="H4153" s="6" t="s">
        <v>1691</v>
      </c>
      <c r="I4153" s="6" t="s">
        <v>13227</v>
      </c>
      <c r="J4153" s="6" t="s">
        <v>944</v>
      </c>
      <c r="K4153" s="6" t="s">
        <v>312</v>
      </c>
      <c r="L4153" s="6" t="s">
        <v>1306</v>
      </c>
      <c r="M4153" s="6" t="s">
        <v>298</v>
      </c>
      <c r="N4153" s="6" t="s">
        <v>566</v>
      </c>
      <c r="O4153" s="6" t="s">
        <v>1812</v>
      </c>
      <c r="P4153" s="6" t="s">
        <v>1812</v>
      </c>
      <c r="Q4153" s="6" t="s">
        <v>13089</v>
      </c>
      <c r="R4153" s="6" t="s">
        <v>1812</v>
      </c>
      <c r="S4153" s="6" t="s">
        <v>16925</v>
      </c>
      <c r="T4153" s="6" t="s">
        <v>2652</v>
      </c>
      <c r="U4153" s="6" t="s">
        <v>1812</v>
      </c>
      <c r="V4153" s="6" t="s">
        <v>1812</v>
      </c>
      <c r="W4153" s="6" t="s">
        <v>1816</v>
      </c>
      <c r="X4153" s="6" t="s">
        <v>18655</v>
      </c>
      <c r="Y4153" s="8">
        <f>X4154-'Com RTOS RX'!$X4153</f>
        <v>0.0001157407407</v>
      </c>
      <c r="Z4153" s="6">
        <f>SUM(LEN(",CO_MQ135|"),'Com RTOS RX'!$H4153,LEN(",CO2_MQ135|"),'Com RTOS RX'!$I4153,LEN(",Alcool_MQ135|"),'Com RTOS RX'!$J4153,LEN(",Alcool_MQ135|"),'Com RTOS RX'!$K4153,LEN(",Toluen_MQ135|"),'Com RTOS RX'!$L4153,LEN(",MH4_MQ135|"),'Com RTOS RX'!$M4153,LEN(",O3_MQ131|"),'Com RTOS RX'!$N4153)*8</f>
        <v>672</v>
      </c>
    </row>
    <row r="4154" ht="15.75" customHeight="1">
      <c r="A4154" s="6" t="s">
        <v>18656</v>
      </c>
      <c r="B4154" s="6" t="s">
        <v>18657</v>
      </c>
      <c r="C4154" s="6" t="s">
        <v>1810</v>
      </c>
      <c r="D4154" s="6" t="s">
        <v>18658</v>
      </c>
      <c r="E4154" s="6" t="s">
        <v>1812</v>
      </c>
      <c r="F4154" s="6" t="s">
        <v>1812</v>
      </c>
      <c r="G4154" s="6" t="s">
        <v>1812</v>
      </c>
      <c r="H4154" s="6" t="s">
        <v>15073</v>
      </c>
      <c r="I4154" s="6" t="s">
        <v>1299</v>
      </c>
      <c r="J4154" s="6" t="s">
        <v>1687</v>
      </c>
      <c r="K4154" s="6" t="s">
        <v>3250</v>
      </c>
      <c r="L4154" s="6" t="s">
        <v>15647</v>
      </c>
      <c r="M4154" s="6" t="s">
        <v>299</v>
      </c>
      <c r="N4154" s="6" t="s">
        <v>910</v>
      </c>
      <c r="O4154" s="6" t="s">
        <v>1812</v>
      </c>
      <c r="P4154" s="6" t="s">
        <v>1812</v>
      </c>
      <c r="Q4154" s="6" t="s">
        <v>13089</v>
      </c>
      <c r="R4154" s="6" t="s">
        <v>1812</v>
      </c>
      <c r="S4154" s="6" t="s">
        <v>16925</v>
      </c>
      <c r="T4154" s="6" t="s">
        <v>2652</v>
      </c>
      <c r="U4154" s="6" t="s">
        <v>1812</v>
      </c>
      <c r="V4154" s="6" t="s">
        <v>1812</v>
      </c>
      <c r="W4154" s="6" t="s">
        <v>1816</v>
      </c>
      <c r="X4154" s="6" t="s">
        <v>18659</v>
      </c>
      <c r="Y4154" s="8">
        <f>X4155-'Com RTOS RX'!$X4154</f>
        <v>0.0001157407407</v>
      </c>
      <c r="Z4154" s="6">
        <f>SUM(LEN(",CO_MQ135|"),'Com RTOS RX'!$H4154,LEN(",CO2_MQ135|"),'Com RTOS RX'!$I4154,LEN(",Alcool_MQ135|"),'Com RTOS RX'!$J4154,LEN(",Alcool_MQ135|"),'Com RTOS RX'!$K4154,LEN(",Toluen_MQ135|"),'Com RTOS RX'!$L4154,LEN(",MH4_MQ135|"),'Com RTOS RX'!$M4154,LEN(",O3_MQ131|"),'Com RTOS RX'!$N4154)*8</f>
        <v>672</v>
      </c>
    </row>
    <row r="4155" ht="15.75" customHeight="1">
      <c r="A4155" s="6" t="s">
        <v>18660</v>
      </c>
      <c r="B4155" s="6" t="s">
        <v>18661</v>
      </c>
      <c r="C4155" s="6" t="s">
        <v>1810</v>
      </c>
      <c r="D4155" s="6" t="s">
        <v>18662</v>
      </c>
      <c r="E4155" s="6" t="s">
        <v>1812</v>
      </c>
      <c r="F4155" s="6" t="s">
        <v>1812</v>
      </c>
      <c r="G4155" s="6" t="s">
        <v>1812</v>
      </c>
      <c r="H4155" s="6" t="s">
        <v>1260</v>
      </c>
      <c r="I4155" s="6" t="s">
        <v>1037</v>
      </c>
      <c r="J4155" s="6" t="s">
        <v>1674</v>
      </c>
      <c r="K4155" s="6" t="s">
        <v>142</v>
      </c>
      <c r="L4155" s="6" t="s">
        <v>1675</v>
      </c>
      <c r="M4155" s="6" t="s">
        <v>211</v>
      </c>
      <c r="N4155" s="6" t="s">
        <v>1407</v>
      </c>
      <c r="O4155" s="6" t="s">
        <v>1812</v>
      </c>
      <c r="P4155" s="6" t="s">
        <v>1812</v>
      </c>
      <c r="Q4155" s="6" t="s">
        <v>13089</v>
      </c>
      <c r="R4155" s="6" t="s">
        <v>1812</v>
      </c>
      <c r="S4155" s="6" t="s">
        <v>16925</v>
      </c>
      <c r="T4155" s="6" t="s">
        <v>2652</v>
      </c>
      <c r="U4155" s="6" t="s">
        <v>1812</v>
      </c>
      <c r="V4155" s="6" t="s">
        <v>1812</v>
      </c>
      <c r="W4155" s="6" t="s">
        <v>1816</v>
      </c>
      <c r="X4155" s="6" t="s">
        <v>18663</v>
      </c>
      <c r="Y4155" s="8">
        <f>X4156-'Com RTOS RX'!$X4155</f>
        <v>0.0001157407407</v>
      </c>
      <c r="Z4155" s="6">
        <f>SUM(LEN(",CO_MQ135|"),'Com RTOS RX'!$H4155,LEN(",CO2_MQ135|"),'Com RTOS RX'!$I4155,LEN(",Alcool_MQ135|"),'Com RTOS RX'!$J4155,LEN(",Alcool_MQ135|"),'Com RTOS RX'!$K4155,LEN(",Toluen_MQ135|"),'Com RTOS RX'!$L4155,LEN(",MH4_MQ135|"),'Com RTOS RX'!$M4155,LEN(",O3_MQ131|"),'Com RTOS RX'!$N4155)*8</f>
        <v>672</v>
      </c>
    </row>
    <row r="4156" ht="15.75" customHeight="1">
      <c r="A4156" s="6" t="s">
        <v>18664</v>
      </c>
      <c r="B4156" s="6" t="s">
        <v>18665</v>
      </c>
      <c r="C4156" s="6" t="s">
        <v>1810</v>
      </c>
      <c r="D4156" s="6" t="s">
        <v>18666</v>
      </c>
      <c r="E4156" s="6" t="s">
        <v>1812</v>
      </c>
      <c r="F4156" s="6" t="s">
        <v>1812</v>
      </c>
      <c r="G4156" s="6" t="s">
        <v>1812</v>
      </c>
      <c r="H4156" s="6" t="s">
        <v>15073</v>
      </c>
      <c r="I4156" s="6" t="s">
        <v>1299</v>
      </c>
      <c r="J4156" s="6" t="s">
        <v>1687</v>
      </c>
      <c r="K4156" s="6" t="s">
        <v>3250</v>
      </c>
      <c r="L4156" s="6" t="s">
        <v>15647</v>
      </c>
      <c r="M4156" s="6" t="s">
        <v>299</v>
      </c>
      <c r="N4156" s="6" t="s">
        <v>1407</v>
      </c>
      <c r="O4156" s="6" t="s">
        <v>1812</v>
      </c>
      <c r="P4156" s="6" t="s">
        <v>1812</v>
      </c>
      <c r="Q4156" s="6" t="s">
        <v>13089</v>
      </c>
      <c r="R4156" s="6" t="s">
        <v>1812</v>
      </c>
      <c r="S4156" s="6" t="s">
        <v>16925</v>
      </c>
      <c r="T4156" s="6" t="s">
        <v>2652</v>
      </c>
      <c r="U4156" s="6" t="s">
        <v>1812</v>
      </c>
      <c r="V4156" s="6" t="s">
        <v>1812</v>
      </c>
      <c r="W4156" s="6" t="s">
        <v>1816</v>
      </c>
      <c r="X4156" s="6" t="s">
        <v>18667</v>
      </c>
      <c r="Y4156" s="8">
        <f>X4157-'Com RTOS RX'!$X4156</f>
        <v>0.0001157407407</v>
      </c>
      <c r="Z4156" s="6">
        <f>SUM(LEN(",CO_MQ135|"),'Com RTOS RX'!$H4156,LEN(",CO2_MQ135|"),'Com RTOS RX'!$I4156,LEN(",Alcool_MQ135|"),'Com RTOS RX'!$J4156,LEN(",Alcool_MQ135|"),'Com RTOS RX'!$K4156,LEN(",Toluen_MQ135|"),'Com RTOS RX'!$L4156,LEN(",MH4_MQ135|"),'Com RTOS RX'!$M4156,LEN(",O3_MQ131|"),'Com RTOS RX'!$N4156)*8</f>
        <v>672</v>
      </c>
    </row>
    <row r="4157" ht="15.75" customHeight="1">
      <c r="A4157" s="6" t="s">
        <v>18668</v>
      </c>
      <c r="B4157" s="6" t="s">
        <v>18669</v>
      </c>
      <c r="C4157" s="6" t="s">
        <v>1810</v>
      </c>
      <c r="D4157" s="6" t="s">
        <v>18670</v>
      </c>
      <c r="E4157" s="6" t="s">
        <v>1812</v>
      </c>
      <c r="F4157" s="6" t="s">
        <v>1812</v>
      </c>
      <c r="G4157" s="6" t="s">
        <v>1812</v>
      </c>
      <c r="H4157" s="6" t="s">
        <v>1748</v>
      </c>
      <c r="I4157" s="6" t="s">
        <v>53</v>
      </c>
      <c r="J4157" s="6" t="s">
        <v>654</v>
      </c>
      <c r="K4157" s="6" t="s">
        <v>170</v>
      </c>
      <c r="L4157" s="6" t="s">
        <v>18228</v>
      </c>
      <c r="M4157" s="6" t="s">
        <v>120</v>
      </c>
      <c r="N4157" s="6" t="s">
        <v>910</v>
      </c>
      <c r="O4157" s="6" t="s">
        <v>1812</v>
      </c>
      <c r="P4157" s="6" t="s">
        <v>1812</v>
      </c>
      <c r="Q4157" s="6" t="s">
        <v>13089</v>
      </c>
      <c r="R4157" s="6" t="s">
        <v>1812</v>
      </c>
      <c r="S4157" s="6" t="s">
        <v>17036</v>
      </c>
      <c r="T4157" s="6" t="s">
        <v>2652</v>
      </c>
      <c r="U4157" s="6" t="s">
        <v>1812</v>
      </c>
      <c r="V4157" s="6" t="s">
        <v>1812</v>
      </c>
      <c r="W4157" s="6" t="s">
        <v>1816</v>
      </c>
      <c r="X4157" s="6" t="s">
        <v>18671</v>
      </c>
      <c r="Y4157" s="8">
        <f>X4158-'Com RTOS RX'!$X4157</f>
        <v>0.0001157407407</v>
      </c>
      <c r="Z4157" s="6">
        <f>SUM(LEN(",CO_MQ135|"),'Com RTOS RX'!$H4157,LEN(",CO2_MQ135|"),'Com RTOS RX'!$I4157,LEN(",Alcool_MQ135|"),'Com RTOS RX'!$J4157,LEN(",Alcool_MQ135|"),'Com RTOS RX'!$K4157,LEN(",Toluen_MQ135|"),'Com RTOS RX'!$L4157,LEN(",MH4_MQ135|"),'Com RTOS RX'!$M4157,LEN(",O3_MQ131|"),'Com RTOS RX'!$N4157)*8</f>
        <v>672</v>
      </c>
    </row>
    <row r="4158" ht="15.75" customHeight="1">
      <c r="A4158" s="6" t="s">
        <v>18672</v>
      </c>
      <c r="B4158" s="6" t="s">
        <v>18673</v>
      </c>
      <c r="C4158" s="6" t="s">
        <v>1810</v>
      </c>
      <c r="D4158" s="6" t="s">
        <v>18674</v>
      </c>
      <c r="E4158" s="6" t="s">
        <v>1812</v>
      </c>
      <c r="F4158" s="6" t="s">
        <v>1812</v>
      </c>
      <c r="G4158" s="6" t="s">
        <v>1812</v>
      </c>
      <c r="H4158" s="6" t="s">
        <v>602</v>
      </c>
      <c r="I4158" s="6" t="s">
        <v>1398</v>
      </c>
      <c r="J4158" s="6" t="s">
        <v>589</v>
      </c>
      <c r="K4158" s="6" t="s">
        <v>326</v>
      </c>
      <c r="L4158" s="6" t="s">
        <v>1684</v>
      </c>
      <c r="M4158" s="6" t="s">
        <v>211</v>
      </c>
      <c r="N4158" s="6" t="s">
        <v>910</v>
      </c>
      <c r="O4158" s="6" t="s">
        <v>1812</v>
      </c>
      <c r="P4158" s="6" t="s">
        <v>1812</v>
      </c>
      <c r="Q4158" s="6" t="s">
        <v>13089</v>
      </c>
      <c r="R4158" s="6" t="s">
        <v>1812</v>
      </c>
      <c r="S4158" s="6" t="s">
        <v>16925</v>
      </c>
      <c r="T4158" s="6" t="s">
        <v>2652</v>
      </c>
      <c r="U4158" s="6" t="s">
        <v>1812</v>
      </c>
      <c r="V4158" s="6" t="s">
        <v>1812</v>
      </c>
      <c r="W4158" s="6" t="s">
        <v>1816</v>
      </c>
      <c r="X4158" s="6" t="s">
        <v>18675</v>
      </c>
      <c r="Y4158" s="8">
        <f>X4159-'Com RTOS RX'!$X4158</f>
        <v>0.0001157407407</v>
      </c>
      <c r="Z4158" s="6">
        <f>SUM(LEN(",CO_MQ135|"),'Com RTOS RX'!$H4158,LEN(",CO2_MQ135|"),'Com RTOS RX'!$I4158,LEN(",Alcool_MQ135|"),'Com RTOS RX'!$J4158,LEN(",Alcool_MQ135|"),'Com RTOS RX'!$K4158,LEN(",Toluen_MQ135|"),'Com RTOS RX'!$L4158,LEN(",MH4_MQ135|"),'Com RTOS RX'!$M4158,LEN(",O3_MQ131|"),'Com RTOS RX'!$N4158)*8</f>
        <v>672</v>
      </c>
    </row>
    <row r="4159" ht="15.75" customHeight="1">
      <c r="A4159" s="6" t="s">
        <v>18676</v>
      </c>
      <c r="B4159" s="6" t="s">
        <v>18677</v>
      </c>
      <c r="C4159" s="6" t="s">
        <v>1810</v>
      </c>
      <c r="D4159" s="6" t="s">
        <v>18678</v>
      </c>
      <c r="E4159" s="6" t="s">
        <v>1812</v>
      </c>
      <c r="F4159" s="6" t="s">
        <v>1812</v>
      </c>
      <c r="G4159" s="6" t="s">
        <v>1812</v>
      </c>
      <c r="H4159" s="6" t="s">
        <v>1691</v>
      </c>
      <c r="I4159" s="6" t="s">
        <v>13227</v>
      </c>
      <c r="J4159" s="6" t="s">
        <v>944</v>
      </c>
      <c r="K4159" s="6" t="s">
        <v>312</v>
      </c>
      <c r="L4159" s="6" t="s">
        <v>1306</v>
      </c>
      <c r="M4159" s="6" t="s">
        <v>298</v>
      </c>
      <c r="N4159" s="6" t="s">
        <v>910</v>
      </c>
      <c r="O4159" s="6" t="s">
        <v>1812</v>
      </c>
      <c r="P4159" s="6" t="s">
        <v>1812</v>
      </c>
      <c r="Q4159" s="6" t="s">
        <v>13089</v>
      </c>
      <c r="R4159" s="6" t="s">
        <v>1812</v>
      </c>
      <c r="S4159" s="6" t="s">
        <v>16925</v>
      </c>
      <c r="T4159" s="6" t="s">
        <v>2652</v>
      </c>
      <c r="U4159" s="6" t="s">
        <v>1812</v>
      </c>
      <c r="V4159" s="6" t="s">
        <v>1812</v>
      </c>
      <c r="W4159" s="6" t="s">
        <v>1816</v>
      </c>
      <c r="X4159" s="6" t="s">
        <v>18679</v>
      </c>
      <c r="Y4159" s="8">
        <f>X4160-'Com RTOS RX'!$X4159</f>
        <v>0.0001157407407</v>
      </c>
      <c r="Z4159" s="6">
        <f>SUM(LEN(",CO_MQ135|"),'Com RTOS RX'!$H4159,LEN(",CO2_MQ135|"),'Com RTOS RX'!$I4159,LEN(",Alcool_MQ135|"),'Com RTOS RX'!$J4159,LEN(",Alcool_MQ135|"),'Com RTOS RX'!$K4159,LEN(",Toluen_MQ135|"),'Com RTOS RX'!$L4159,LEN(",MH4_MQ135|"),'Com RTOS RX'!$M4159,LEN(",O3_MQ131|"),'Com RTOS RX'!$N4159)*8</f>
        <v>672</v>
      </c>
    </row>
    <row r="4160" ht="15.75" customHeight="1">
      <c r="A4160" s="6" t="s">
        <v>18680</v>
      </c>
      <c r="B4160" s="6" t="s">
        <v>18681</v>
      </c>
      <c r="C4160" s="6" t="s">
        <v>1810</v>
      </c>
      <c r="D4160" s="6" t="s">
        <v>18682</v>
      </c>
      <c r="E4160" s="6" t="s">
        <v>1812</v>
      </c>
      <c r="F4160" s="6" t="s">
        <v>1812</v>
      </c>
      <c r="G4160" s="6" t="s">
        <v>1812</v>
      </c>
      <c r="H4160" s="6" t="s">
        <v>1676</v>
      </c>
      <c r="I4160" s="6" t="s">
        <v>14018</v>
      </c>
      <c r="J4160" s="6" t="s">
        <v>17021</v>
      </c>
      <c r="K4160" s="6" t="s">
        <v>318</v>
      </c>
      <c r="L4160" s="6" t="s">
        <v>17022</v>
      </c>
      <c r="M4160" s="6" t="s">
        <v>255</v>
      </c>
      <c r="N4160" s="6" t="s">
        <v>368</v>
      </c>
      <c r="O4160" s="6" t="s">
        <v>1812</v>
      </c>
      <c r="P4160" s="6" t="s">
        <v>1812</v>
      </c>
      <c r="Q4160" s="6" t="s">
        <v>13089</v>
      </c>
      <c r="R4160" s="6" t="s">
        <v>1812</v>
      </c>
      <c r="S4160" s="6" t="s">
        <v>16925</v>
      </c>
      <c r="T4160" s="6" t="s">
        <v>2652</v>
      </c>
      <c r="U4160" s="6" t="s">
        <v>1812</v>
      </c>
      <c r="V4160" s="6" t="s">
        <v>1812</v>
      </c>
      <c r="W4160" s="6" t="s">
        <v>1816</v>
      </c>
      <c r="X4160" s="6" t="s">
        <v>18683</v>
      </c>
      <c r="Y4160" s="8">
        <f>X4161-'Com RTOS RX'!$X4160</f>
        <v>0.0001273148148</v>
      </c>
      <c r="Z4160" s="6">
        <f>SUM(LEN(",CO_MQ135|"),'Com RTOS RX'!$H4160,LEN(",CO2_MQ135|"),'Com RTOS RX'!$I4160,LEN(",Alcool_MQ135|"),'Com RTOS RX'!$J4160,LEN(",Alcool_MQ135|"),'Com RTOS RX'!$K4160,LEN(",Toluen_MQ135|"),'Com RTOS RX'!$L4160,LEN(",MH4_MQ135|"),'Com RTOS RX'!$M4160,LEN(",O3_MQ131|"),'Com RTOS RX'!$N4160)*8</f>
        <v>672</v>
      </c>
    </row>
    <row r="4161" ht="15.75" customHeight="1">
      <c r="A4161" s="6" t="s">
        <v>18684</v>
      </c>
      <c r="B4161" s="6" t="s">
        <v>18685</v>
      </c>
      <c r="C4161" s="6" t="s">
        <v>1810</v>
      </c>
      <c r="D4161" s="6" t="s">
        <v>18686</v>
      </c>
      <c r="E4161" s="6" t="s">
        <v>1812</v>
      </c>
      <c r="F4161" s="6" t="s">
        <v>1812</v>
      </c>
      <c r="G4161" s="6" t="s">
        <v>1812</v>
      </c>
      <c r="H4161" s="6" t="s">
        <v>1676</v>
      </c>
      <c r="I4161" s="6" t="s">
        <v>14018</v>
      </c>
      <c r="J4161" s="6" t="s">
        <v>17021</v>
      </c>
      <c r="K4161" s="6" t="s">
        <v>318</v>
      </c>
      <c r="L4161" s="6" t="s">
        <v>17022</v>
      </c>
      <c r="M4161" s="6" t="s">
        <v>255</v>
      </c>
      <c r="N4161" s="6" t="s">
        <v>910</v>
      </c>
      <c r="O4161" s="6" t="s">
        <v>1812</v>
      </c>
      <c r="P4161" s="6" t="s">
        <v>1812</v>
      </c>
      <c r="Q4161" s="6" t="s">
        <v>13089</v>
      </c>
      <c r="R4161" s="6" t="s">
        <v>1812</v>
      </c>
      <c r="S4161" s="6" t="s">
        <v>16925</v>
      </c>
      <c r="T4161" s="6" t="s">
        <v>2652</v>
      </c>
      <c r="U4161" s="6" t="s">
        <v>1812</v>
      </c>
      <c r="V4161" s="6" t="s">
        <v>1812</v>
      </c>
      <c r="W4161" s="6" t="s">
        <v>1816</v>
      </c>
      <c r="X4161" s="6" t="s">
        <v>18687</v>
      </c>
      <c r="Y4161" s="8">
        <f>X4162-'Com RTOS RX'!$X4161</f>
        <v>0.0002314814815</v>
      </c>
      <c r="Z4161" s="6">
        <f>SUM(LEN(",CO_MQ135|"),'Com RTOS RX'!$H4161,LEN(",CO2_MQ135|"),'Com RTOS RX'!$I4161,LEN(",Alcool_MQ135|"),'Com RTOS RX'!$J4161,LEN(",Alcool_MQ135|"),'Com RTOS RX'!$K4161,LEN(",Toluen_MQ135|"),'Com RTOS RX'!$L4161,LEN(",MH4_MQ135|"),'Com RTOS RX'!$M4161,LEN(",O3_MQ131|"),'Com RTOS RX'!$N4161)*8</f>
        <v>672</v>
      </c>
    </row>
    <row r="4162" ht="15.75" customHeight="1">
      <c r="A4162" s="6" t="s">
        <v>18688</v>
      </c>
      <c r="B4162" s="6" t="s">
        <v>18689</v>
      </c>
      <c r="C4162" s="6" t="s">
        <v>1810</v>
      </c>
      <c r="D4162" s="6" t="s">
        <v>18690</v>
      </c>
      <c r="E4162" s="6" t="s">
        <v>1812</v>
      </c>
      <c r="F4162" s="6" t="s">
        <v>1812</v>
      </c>
      <c r="G4162" s="6" t="s">
        <v>1812</v>
      </c>
      <c r="H4162" s="6" t="s">
        <v>14418</v>
      </c>
      <c r="I4162" s="6" t="s">
        <v>485</v>
      </c>
      <c r="J4162" s="6" t="s">
        <v>1672</v>
      </c>
      <c r="K4162" s="6" t="s">
        <v>318</v>
      </c>
      <c r="L4162" s="6" t="s">
        <v>1673</v>
      </c>
      <c r="M4162" s="6" t="s">
        <v>255</v>
      </c>
      <c r="N4162" s="6" t="s">
        <v>910</v>
      </c>
      <c r="O4162" s="6" t="s">
        <v>1812</v>
      </c>
      <c r="P4162" s="6" t="s">
        <v>1812</v>
      </c>
      <c r="Q4162" s="6" t="s">
        <v>13089</v>
      </c>
      <c r="R4162" s="6" t="s">
        <v>1812</v>
      </c>
      <c r="S4162" s="6" t="s">
        <v>16925</v>
      </c>
      <c r="T4162" s="6" t="s">
        <v>2652</v>
      </c>
      <c r="U4162" s="6" t="s">
        <v>1812</v>
      </c>
      <c r="V4162" s="6" t="s">
        <v>1812</v>
      </c>
      <c r="W4162" s="6" t="s">
        <v>1816</v>
      </c>
      <c r="X4162" s="6" t="s">
        <v>18691</v>
      </c>
      <c r="Y4162" s="8">
        <f>X4163-'Com RTOS RX'!$X4162</f>
        <v>0.0001157407407</v>
      </c>
      <c r="Z4162" s="6">
        <f>SUM(LEN(",CO_MQ135|"),'Com RTOS RX'!$H4162,LEN(",CO2_MQ135|"),'Com RTOS RX'!$I4162,LEN(",Alcool_MQ135|"),'Com RTOS RX'!$J4162,LEN(",Alcool_MQ135|"),'Com RTOS RX'!$K4162,LEN(",Toluen_MQ135|"),'Com RTOS RX'!$L4162,LEN(",MH4_MQ135|"),'Com RTOS RX'!$M4162,LEN(",O3_MQ131|"),'Com RTOS RX'!$N4162)*8</f>
        <v>672</v>
      </c>
    </row>
    <row r="4163" ht="15.75" customHeight="1">
      <c r="A4163" s="6" t="s">
        <v>18692</v>
      </c>
      <c r="B4163" s="6" t="s">
        <v>18693</v>
      </c>
      <c r="C4163" s="6" t="s">
        <v>1810</v>
      </c>
      <c r="D4163" s="6" t="s">
        <v>18694</v>
      </c>
      <c r="E4163" s="6" t="s">
        <v>1812</v>
      </c>
      <c r="F4163" s="6" t="s">
        <v>1812</v>
      </c>
      <c r="G4163" s="6" t="s">
        <v>1812</v>
      </c>
      <c r="H4163" s="6" t="s">
        <v>1689</v>
      </c>
      <c r="I4163" s="6" t="s">
        <v>967</v>
      </c>
      <c r="J4163" s="6" t="s">
        <v>562</v>
      </c>
      <c r="K4163" s="6" t="s">
        <v>136</v>
      </c>
      <c r="L4163" s="6" t="s">
        <v>362</v>
      </c>
      <c r="M4163" s="6" t="s">
        <v>2569</v>
      </c>
      <c r="N4163" s="6" t="s">
        <v>910</v>
      </c>
      <c r="O4163" s="6" t="s">
        <v>1812</v>
      </c>
      <c r="P4163" s="6" t="s">
        <v>1812</v>
      </c>
      <c r="Q4163" s="6" t="s">
        <v>13089</v>
      </c>
      <c r="R4163" s="6" t="s">
        <v>1812</v>
      </c>
      <c r="S4163" s="6" t="s">
        <v>16925</v>
      </c>
      <c r="T4163" s="6" t="s">
        <v>2652</v>
      </c>
      <c r="U4163" s="6" t="s">
        <v>1812</v>
      </c>
      <c r="V4163" s="6" t="s">
        <v>1812</v>
      </c>
      <c r="W4163" s="6" t="s">
        <v>1816</v>
      </c>
      <c r="X4163" s="6" t="s">
        <v>18695</v>
      </c>
      <c r="Y4163" s="8">
        <f>X4164-'Com RTOS RX'!$X4163</f>
        <v>0.0001157407407</v>
      </c>
      <c r="Z4163" s="6">
        <f>SUM(LEN(",CO_MQ135|"),'Com RTOS RX'!$H4163,LEN(",CO2_MQ135|"),'Com RTOS RX'!$I4163,LEN(",Alcool_MQ135|"),'Com RTOS RX'!$J4163,LEN(",Alcool_MQ135|"),'Com RTOS RX'!$K4163,LEN(",Toluen_MQ135|"),'Com RTOS RX'!$L4163,LEN(",MH4_MQ135|"),'Com RTOS RX'!$M4163,LEN(",O3_MQ131|"),'Com RTOS RX'!$N4163)*8</f>
        <v>672</v>
      </c>
    </row>
    <row r="4164" ht="15.75" customHeight="1">
      <c r="A4164" s="6" t="s">
        <v>18696</v>
      </c>
      <c r="B4164" s="6" t="s">
        <v>18697</v>
      </c>
      <c r="C4164" s="6" t="s">
        <v>1810</v>
      </c>
      <c r="D4164" s="6" t="s">
        <v>18698</v>
      </c>
      <c r="E4164" s="6" t="s">
        <v>1812</v>
      </c>
      <c r="F4164" s="6" t="s">
        <v>1812</v>
      </c>
      <c r="G4164" s="6" t="s">
        <v>1812</v>
      </c>
      <c r="H4164" s="6" t="s">
        <v>1676</v>
      </c>
      <c r="I4164" s="6" t="s">
        <v>14018</v>
      </c>
      <c r="J4164" s="6" t="s">
        <v>17021</v>
      </c>
      <c r="K4164" s="6" t="s">
        <v>318</v>
      </c>
      <c r="L4164" s="6" t="s">
        <v>17022</v>
      </c>
      <c r="M4164" s="6" t="s">
        <v>255</v>
      </c>
      <c r="N4164" s="6" t="s">
        <v>910</v>
      </c>
      <c r="O4164" s="6" t="s">
        <v>1812</v>
      </c>
      <c r="P4164" s="6" t="s">
        <v>1812</v>
      </c>
      <c r="Q4164" s="6" t="s">
        <v>13089</v>
      </c>
      <c r="R4164" s="6" t="s">
        <v>1812</v>
      </c>
      <c r="S4164" s="6" t="s">
        <v>16925</v>
      </c>
      <c r="T4164" s="6" t="s">
        <v>2652</v>
      </c>
      <c r="U4164" s="6" t="s">
        <v>1812</v>
      </c>
      <c r="V4164" s="6" t="s">
        <v>1812</v>
      </c>
      <c r="W4164" s="6" t="s">
        <v>1816</v>
      </c>
      <c r="X4164" s="6" t="s">
        <v>18699</v>
      </c>
      <c r="Y4164" s="8">
        <f>X4165-'Com RTOS RX'!$X4164</f>
        <v>0.0002430555556</v>
      </c>
      <c r="Z4164" s="6">
        <f>SUM(LEN(",CO_MQ135|"),'Com RTOS RX'!$H4164,LEN(",CO2_MQ135|"),'Com RTOS RX'!$I4164,LEN(",Alcool_MQ135|"),'Com RTOS RX'!$J4164,LEN(",Alcool_MQ135|"),'Com RTOS RX'!$K4164,LEN(",Toluen_MQ135|"),'Com RTOS RX'!$L4164,LEN(",MH4_MQ135|"),'Com RTOS RX'!$M4164,LEN(",O3_MQ131|"),'Com RTOS RX'!$N4164)*8</f>
        <v>672</v>
      </c>
    </row>
    <row r="4165" ht="15.75" customHeight="1">
      <c r="A4165" s="6" t="s">
        <v>18700</v>
      </c>
      <c r="B4165" s="6" t="s">
        <v>18701</v>
      </c>
      <c r="C4165" s="6" t="s">
        <v>1810</v>
      </c>
      <c r="D4165" s="6" t="s">
        <v>18702</v>
      </c>
      <c r="E4165" s="6" t="s">
        <v>1812</v>
      </c>
      <c r="F4165" s="6" t="s">
        <v>1812</v>
      </c>
      <c r="G4165" s="6" t="s">
        <v>1812</v>
      </c>
      <c r="H4165" s="6" t="s">
        <v>1676</v>
      </c>
      <c r="I4165" s="6" t="s">
        <v>14018</v>
      </c>
      <c r="J4165" s="6" t="s">
        <v>17021</v>
      </c>
      <c r="K4165" s="6" t="s">
        <v>318</v>
      </c>
      <c r="L4165" s="6" t="s">
        <v>17022</v>
      </c>
      <c r="M4165" s="6" t="s">
        <v>255</v>
      </c>
      <c r="N4165" s="6" t="s">
        <v>368</v>
      </c>
      <c r="O4165" s="6" t="s">
        <v>1812</v>
      </c>
      <c r="P4165" s="6" t="s">
        <v>1812</v>
      </c>
      <c r="Q4165" s="6" t="s">
        <v>13089</v>
      </c>
      <c r="R4165" s="6" t="s">
        <v>1812</v>
      </c>
      <c r="S4165" s="6" t="s">
        <v>16925</v>
      </c>
      <c r="T4165" s="6" t="s">
        <v>2652</v>
      </c>
      <c r="U4165" s="6" t="s">
        <v>1812</v>
      </c>
      <c r="V4165" s="6" t="s">
        <v>1812</v>
      </c>
      <c r="W4165" s="6" t="s">
        <v>1816</v>
      </c>
      <c r="X4165" s="6" t="s">
        <v>18703</v>
      </c>
      <c r="Y4165" s="8">
        <f>X4166-'Com RTOS RX'!$X4165</f>
        <v>0.0001157407407</v>
      </c>
      <c r="Z4165" s="6">
        <f>SUM(LEN(",CO_MQ135|"),'Com RTOS RX'!$H4165,LEN(",CO2_MQ135|"),'Com RTOS RX'!$I4165,LEN(",Alcool_MQ135|"),'Com RTOS RX'!$J4165,LEN(",Alcool_MQ135|"),'Com RTOS RX'!$K4165,LEN(",Toluen_MQ135|"),'Com RTOS RX'!$L4165,LEN(",MH4_MQ135|"),'Com RTOS RX'!$M4165,LEN(",O3_MQ131|"),'Com RTOS RX'!$N4165)*8</f>
        <v>672</v>
      </c>
    </row>
    <row r="4166" ht="15.75" customHeight="1">
      <c r="A4166" s="6" t="s">
        <v>18704</v>
      </c>
      <c r="B4166" s="6" t="s">
        <v>18705</v>
      </c>
      <c r="C4166" s="6" t="s">
        <v>1810</v>
      </c>
      <c r="D4166" s="6" t="s">
        <v>18706</v>
      </c>
      <c r="E4166" s="6" t="s">
        <v>1812</v>
      </c>
      <c r="F4166" s="6" t="s">
        <v>1812</v>
      </c>
      <c r="G4166" s="6" t="s">
        <v>1812</v>
      </c>
      <c r="H4166" s="6" t="s">
        <v>1676</v>
      </c>
      <c r="I4166" s="6" t="s">
        <v>14018</v>
      </c>
      <c r="J4166" s="6" t="s">
        <v>17021</v>
      </c>
      <c r="K4166" s="6" t="s">
        <v>318</v>
      </c>
      <c r="L4166" s="6" t="s">
        <v>17022</v>
      </c>
      <c r="M4166" s="6" t="s">
        <v>255</v>
      </c>
      <c r="N4166" s="6" t="s">
        <v>368</v>
      </c>
      <c r="O4166" s="6" t="s">
        <v>1812</v>
      </c>
      <c r="P4166" s="6" t="s">
        <v>1812</v>
      </c>
      <c r="Q4166" s="6" t="s">
        <v>13089</v>
      </c>
      <c r="R4166" s="6" t="s">
        <v>1812</v>
      </c>
      <c r="S4166" s="6" t="s">
        <v>16925</v>
      </c>
      <c r="T4166" s="6" t="s">
        <v>2652</v>
      </c>
      <c r="U4166" s="6" t="s">
        <v>1812</v>
      </c>
      <c r="V4166" s="6" t="s">
        <v>1812</v>
      </c>
      <c r="W4166" s="6" t="s">
        <v>1816</v>
      </c>
      <c r="X4166" s="6" t="s">
        <v>18707</v>
      </c>
      <c r="Y4166" s="8">
        <f>X4167-'Com RTOS RX'!$X4166</f>
        <v>0.0001041666667</v>
      </c>
      <c r="Z4166" s="6">
        <f>SUM(LEN(",CO_MQ135|"),'Com RTOS RX'!$H4166,LEN(",CO2_MQ135|"),'Com RTOS RX'!$I4166,LEN(",Alcool_MQ135|"),'Com RTOS RX'!$J4166,LEN(",Alcool_MQ135|"),'Com RTOS RX'!$K4166,LEN(",Toluen_MQ135|"),'Com RTOS RX'!$L4166,LEN(",MH4_MQ135|"),'Com RTOS RX'!$M4166,LEN(",O3_MQ131|"),'Com RTOS RX'!$N4166)*8</f>
        <v>672</v>
      </c>
    </row>
    <row r="4167" ht="15.75" customHeight="1">
      <c r="A4167" s="6" t="s">
        <v>18708</v>
      </c>
      <c r="B4167" s="6" t="s">
        <v>18709</v>
      </c>
      <c r="C4167" s="6" t="s">
        <v>1810</v>
      </c>
      <c r="D4167" s="6" t="s">
        <v>18710</v>
      </c>
      <c r="E4167" s="6" t="s">
        <v>1812</v>
      </c>
      <c r="F4167" s="6" t="s">
        <v>1812</v>
      </c>
      <c r="G4167" s="6" t="s">
        <v>1812</v>
      </c>
      <c r="H4167" s="6" t="s">
        <v>1260</v>
      </c>
      <c r="I4167" s="6" t="s">
        <v>1037</v>
      </c>
      <c r="J4167" s="6" t="s">
        <v>1674</v>
      </c>
      <c r="K4167" s="6" t="s">
        <v>142</v>
      </c>
      <c r="L4167" s="6" t="s">
        <v>1675</v>
      </c>
      <c r="M4167" s="6" t="s">
        <v>211</v>
      </c>
      <c r="N4167" s="6" t="s">
        <v>910</v>
      </c>
      <c r="O4167" s="6" t="s">
        <v>1812</v>
      </c>
      <c r="P4167" s="6" t="s">
        <v>1812</v>
      </c>
      <c r="Q4167" s="6" t="s">
        <v>13089</v>
      </c>
      <c r="R4167" s="6" t="s">
        <v>1812</v>
      </c>
      <c r="S4167" s="6" t="s">
        <v>16925</v>
      </c>
      <c r="T4167" s="6" t="s">
        <v>2652</v>
      </c>
      <c r="U4167" s="6" t="s">
        <v>1812</v>
      </c>
      <c r="V4167" s="6" t="s">
        <v>1812</v>
      </c>
      <c r="W4167" s="6" t="s">
        <v>1816</v>
      </c>
      <c r="X4167" s="6" t="s">
        <v>18711</v>
      </c>
      <c r="Y4167" s="8">
        <f>X4168-'Com RTOS RX'!$X4167</f>
        <v>0.0001157407407</v>
      </c>
      <c r="Z4167" s="6">
        <f>SUM(LEN(",CO_MQ135|"),'Com RTOS RX'!$H4167,LEN(",CO2_MQ135|"),'Com RTOS RX'!$I4167,LEN(",Alcool_MQ135|"),'Com RTOS RX'!$J4167,LEN(",Alcool_MQ135|"),'Com RTOS RX'!$K4167,LEN(",Toluen_MQ135|"),'Com RTOS RX'!$L4167,LEN(",MH4_MQ135|"),'Com RTOS RX'!$M4167,LEN(",O3_MQ131|"),'Com RTOS RX'!$N4167)*8</f>
        <v>672</v>
      </c>
    </row>
    <row r="4168" ht="15.75" customHeight="1">
      <c r="A4168" s="6" t="s">
        <v>18712</v>
      </c>
      <c r="B4168" s="6" t="s">
        <v>18713</v>
      </c>
      <c r="C4168" s="6" t="s">
        <v>1810</v>
      </c>
      <c r="D4168" s="6" t="s">
        <v>18714</v>
      </c>
      <c r="E4168" s="6" t="s">
        <v>1812</v>
      </c>
      <c r="F4168" s="6" t="s">
        <v>1812</v>
      </c>
      <c r="G4168" s="6" t="s">
        <v>1812</v>
      </c>
      <c r="H4168" s="6" t="s">
        <v>1739</v>
      </c>
      <c r="I4168" s="6" t="s">
        <v>1193</v>
      </c>
      <c r="J4168" s="6" t="s">
        <v>729</v>
      </c>
      <c r="K4168" s="6" t="s">
        <v>1943</v>
      </c>
      <c r="L4168" s="6" t="s">
        <v>970</v>
      </c>
      <c r="M4168" s="6" t="s">
        <v>200</v>
      </c>
      <c r="N4168" s="6" t="s">
        <v>1407</v>
      </c>
      <c r="O4168" s="6" t="s">
        <v>1812</v>
      </c>
      <c r="P4168" s="6" t="s">
        <v>1812</v>
      </c>
      <c r="Q4168" s="6" t="s">
        <v>13089</v>
      </c>
      <c r="R4168" s="6" t="s">
        <v>1812</v>
      </c>
      <c r="S4168" s="6" t="s">
        <v>17036</v>
      </c>
      <c r="T4168" s="6" t="s">
        <v>2652</v>
      </c>
      <c r="U4168" s="6" t="s">
        <v>1812</v>
      </c>
      <c r="V4168" s="6" t="s">
        <v>1812</v>
      </c>
      <c r="W4168" s="6" t="s">
        <v>1816</v>
      </c>
      <c r="X4168" s="6" t="s">
        <v>18715</v>
      </c>
      <c r="Y4168" s="8">
        <f>X4169-'Com RTOS RX'!$X4168</f>
        <v>0.0001157407407</v>
      </c>
      <c r="Z4168" s="6">
        <f>SUM(LEN(",CO_MQ135|"),'Com RTOS RX'!$H4168,LEN(",CO2_MQ135|"),'Com RTOS RX'!$I4168,LEN(",Alcool_MQ135|"),'Com RTOS RX'!$J4168,LEN(",Alcool_MQ135|"),'Com RTOS RX'!$K4168,LEN(",Toluen_MQ135|"),'Com RTOS RX'!$L4168,LEN(",MH4_MQ135|"),'Com RTOS RX'!$M4168,LEN(",O3_MQ131|"),'Com RTOS RX'!$N4168)*8</f>
        <v>672</v>
      </c>
    </row>
    <row r="4169" ht="15.75" customHeight="1">
      <c r="A4169" s="6" t="s">
        <v>18716</v>
      </c>
      <c r="B4169" s="6" t="s">
        <v>18717</v>
      </c>
      <c r="C4169" s="6" t="s">
        <v>1810</v>
      </c>
      <c r="D4169" s="6" t="s">
        <v>18718</v>
      </c>
      <c r="E4169" s="6" t="s">
        <v>1812</v>
      </c>
      <c r="F4169" s="6" t="s">
        <v>1812</v>
      </c>
      <c r="G4169" s="6" t="s">
        <v>1812</v>
      </c>
      <c r="H4169" s="6" t="s">
        <v>14418</v>
      </c>
      <c r="I4169" s="6" t="s">
        <v>485</v>
      </c>
      <c r="J4169" s="6" t="s">
        <v>1672</v>
      </c>
      <c r="K4169" s="6" t="s">
        <v>318</v>
      </c>
      <c r="L4169" s="6" t="s">
        <v>1673</v>
      </c>
      <c r="M4169" s="6" t="s">
        <v>255</v>
      </c>
      <c r="N4169" s="6" t="s">
        <v>1407</v>
      </c>
      <c r="O4169" s="6" t="s">
        <v>1812</v>
      </c>
      <c r="P4169" s="6" t="s">
        <v>1812</v>
      </c>
      <c r="Q4169" s="6" t="s">
        <v>13089</v>
      </c>
      <c r="R4169" s="6" t="s">
        <v>1812</v>
      </c>
      <c r="S4169" s="6" t="s">
        <v>16925</v>
      </c>
      <c r="T4169" s="6" t="s">
        <v>2652</v>
      </c>
      <c r="U4169" s="6" t="s">
        <v>1812</v>
      </c>
      <c r="V4169" s="6" t="s">
        <v>1812</v>
      </c>
      <c r="W4169" s="6" t="s">
        <v>1816</v>
      </c>
      <c r="X4169" s="6" t="s">
        <v>18719</v>
      </c>
      <c r="Y4169" s="8">
        <f>X4170-'Com RTOS RX'!$X4169</f>
        <v>0.0001273148148</v>
      </c>
      <c r="Z4169" s="6">
        <f>SUM(LEN(",CO_MQ135|"),'Com RTOS RX'!$H4169,LEN(",CO2_MQ135|"),'Com RTOS RX'!$I4169,LEN(",Alcool_MQ135|"),'Com RTOS RX'!$J4169,LEN(",Alcool_MQ135|"),'Com RTOS RX'!$K4169,LEN(",Toluen_MQ135|"),'Com RTOS RX'!$L4169,LEN(",MH4_MQ135|"),'Com RTOS RX'!$M4169,LEN(",O3_MQ131|"),'Com RTOS RX'!$N4169)*8</f>
        <v>672</v>
      </c>
    </row>
    <row r="4170" ht="15.75" customHeight="1">
      <c r="A4170" s="6" t="s">
        <v>18720</v>
      </c>
      <c r="B4170" s="6" t="s">
        <v>18721</v>
      </c>
      <c r="C4170" s="6" t="s">
        <v>1810</v>
      </c>
      <c r="D4170" s="6" t="s">
        <v>18722</v>
      </c>
      <c r="E4170" s="6" t="s">
        <v>1812</v>
      </c>
      <c r="F4170" s="6" t="s">
        <v>1812</v>
      </c>
      <c r="G4170" s="6" t="s">
        <v>1812</v>
      </c>
      <c r="H4170" s="6" t="s">
        <v>15073</v>
      </c>
      <c r="I4170" s="6" t="s">
        <v>1299</v>
      </c>
      <c r="J4170" s="6" t="s">
        <v>1687</v>
      </c>
      <c r="K4170" s="6" t="s">
        <v>3250</v>
      </c>
      <c r="L4170" s="6" t="s">
        <v>15647</v>
      </c>
      <c r="M4170" s="6" t="s">
        <v>299</v>
      </c>
      <c r="N4170" s="6" t="s">
        <v>910</v>
      </c>
      <c r="O4170" s="6" t="s">
        <v>1812</v>
      </c>
      <c r="P4170" s="6" t="s">
        <v>1812</v>
      </c>
      <c r="Q4170" s="6" t="s">
        <v>13089</v>
      </c>
      <c r="R4170" s="6" t="s">
        <v>1812</v>
      </c>
      <c r="S4170" s="6" t="s">
        <v>16925</v>
      </c>
      <c r="T4170" s="6" t="s">
        <v>2652</v>
      </c>
      <c r="U4170" s="6" t="s">
        <v>1812</v>
      </c>
      <c r="V4170" s="6" t="s">
        <v>1812</v>
      </c>
      <c r="W4170" s="6" t="s">
        <v>1816</v>
      </c>
      <c r="X4170" s="6" t="s">
        <v>18723</v>
      </c>
      <c r="Y4170" s="8">
        <f>X4171-'Com RTOS RX'!$X4170</f>
        <v>0.0001157407407</v>
      </c>
      <c r="Z4170" s="6">
        <f>SUM(LEN(",CO_MQ135|"),'Com RTOS RX'!$H4170,LEN(",CO2_MQ135|"),'Com RTOS RX'!$I4170,LEN(",Alcool_MQ135|"),'Com RTOS RX'!$J4170,LEN(",Alcool_MQ135|"),'Com RTOS RX'!$K4170,LEN(",Toluen_MQ135|"),'Com RTOS RX'!$L4170,LEN(",MH4_MQ135|"),'Com RTOS RX'!$M4170,LEN(",O3_MQ131|"),'Com RTOS RX'!$N4170)*8</f>
        <v>672</v>
      </c>
    </row>
    <row r="4171" ht="15.75" customHeight="1">
      <c r="A4171" s="6" t="s">
        <v>18724</v>
      </c>
      <c r="B4171" s="6" t="s">
        <v>18725</v>
      </c>
      <c r="C4171" s="6" t="s">
        <v>1810</v>
      </c>
      <c r="D4171" s="6" t="s">
        <v>18726</v>
      </c>
      <c r="E4171" s="6" t="s">
        <v>1812</v>
      </c>
      <c r="F4171" s="6" t="s">
        <v>1812</v>
      </c>
      <c r="G4171" s="6" t="s">
        <v>1812</v>
      </c>
      <c r="H4171" s="6" t="s">
        <v>14418</v>
      </c>
      <c r="I4171" s="6" t="s">
        <v>485</v>
      </c>
      <c r="J4171" s="6" t="s">
        <v>1672</v>
      </c>
      <c r="K4171" s="6" t="s">
        <v>318</v>
      </c>
      <c r="L4171" s="6" t="s">
        <v>1673</v>
      </c>
      <c r="M4171" s="6" t="s">
        <v>255</v>
      </c>
      <c r="N4171" s="6" t="s">
        <v>368</v>
      </c>
      <c r="O4171" s="6" t="s">
        <v>1812</v>
      </c>
      <c r="P4171" s="6" t="s">
        <v>1812</v>
      </c>
      <c r="Q4171" s="6" t="s">
        <v>13089</v>
      </c>
      <c r="R4171" s="6" t="s">
        <v>1812</v>
      </c>
      <c r="S4171" s="6" t="s">
        <v>16925</v>
      </c>
      <c r="T4171" s="6" t="s">
        <v>2652</v>
      </c>
      <c r="U4171" s="6" t="s">
        <v>1812</v>
      </c>
      <c r="V4171" s="6" t="s">
        <v>1812</v>
      </c>
      <c r="W4171" s="6" t="s">
        <v>1816</v>
      </c>
      <c r="X4171" s="6" t="s">
        <v>18727</v>
      </c>
      <c r="Y4171" s="8">
        <f>X4172-'Com RTOS RX'!$X4171</f>
        <v>0.0001157407407</v>
      </c>
      <c r="Z4171" s="6">
        <f>SUM(LEN(",CO_MQ135|"),'Com RTOS RX'!$H4171,LEN(",CO2_MQ135|"),'Com RTOS RX'!$I4171,LEN(",Alcool_MQ135|"),'Com RTOS RX'!$J4171,LEN(",Alcool_MQ135|"),'Com RTOS RX'!$K4171,LEN(",Toluen_MQ135|"),'Com RTOS RX'!$L4171,LEN(",MH4_MQ135|"),'Com RTOS RX'!$M4171,LEN(",O3_MQ131|"),'Com RTOS RX'!$N4171)*8</f>
        <v>672</v>
      </c>
    </row>
    <row r="4172" ht="15.75" customHeight="1">
      <c r="A4172" s="6" t="s">
        <v>18728</v>
      </c>
      <c r="B4172" s="6" t="s">
        <v>18729</v>
      </c>
      <c r="C4172" s="6" t="s">
        <v>1810</v>
      </c>
      <c r="D4172" s="6" t="s">
        <v>18730</v>
      </c>
      <c r="E4172" s="6" t="s">
        <v>1812</v>
      </c>
      <c r="F4172" s="6" t="s">
        <v>1812</v>
      </c>
      <c r="G4172" s="6" t="s">
        <v>1812</v>
      </c>
      <c r="H4172" s="6" t="s">
        <v>1764</v>
      </c>
      <c r="I4172" s="6" t="s">
        <v>946</v>
      </c>
      <c r="J4172" s="6" t="s">
        <v>13298</v>
      </c>
      <c r="K4172" s="6" t="s">
        <v>334</v>
      </c>
      <c r="L4172" s="6" t="s">
        <v>1765</v>
      </c>
      <c r="M4172" s="6" t="s">
        <v>226</v>
      </c>
      <c r="N4172" s="6" t="s">
        <v>384</v>
      </c>
      <c r="O4172" s="6" t="s">
        <v>1812</v>
      </c>
      <c r="P4172" s="6" t="s">
        <v>1812</v>
      </c>
      <c r="Q4172" s="6" t="s">
        <v>13089</v>
      </c>
      <c r="R4172" s="6" t="s">
        <v>1812</v>
      </c>
      <c r="S4172" s="6" t="s">
        <v>17036</v>
      </c>
      <c r="T4172" s="6" t="s">
        <v>13115</v>
      </c>
      <c r="U4172" s="6" t="s">
        <v>1812</v>
      </c>
      <c r="V4172" s="6" t="s">
        <v>1812</v>
      </c>
      <c r="W4172" s="6" t="s">
        <v>1816</v>
      </c>
      <c r="X4172" s="6" t="s">
        <v>18731</v>
      </c>
      <c r="Y4172" s="8">
        <f>X4173-'Com RTOS RX'!$X4172</f>
        <v>0.0001157407407</v>
      </c>
      <c r="Z4172" s="6">
        <f>SUM(LEN(",CO_MQ135|"),'Com RTOS RX'!$H4172,LEN(",CO2_MQ135|"),'Com RTOS RX'!$I4172,LEN(",Alcool_MQ135|"),'Com RTOS RX'!$J4172,LEN(",Alcool_MQ135|"),'Com RTOS RX'!$K4172,LEN(",Toluen_MQ135|"),'Com RTOS RX'!$L4172,LEN(",MH4_MQ135|"),'Com RTOS RX'!$M4172,LEN(",O3_MQ131|"),'Com RTOS RX'!$N4172)*8</f>
        <v>672</v>
      </c>
    </row>
    <row r="4173" ht="15.75" customHeight="1">
      <c r="A4173" s="6" t="s">
        <v>18732</v>
      </c>
      <c r="B4173" s="6" t="s">
        <v>18733</v>
      </c>
      <c r="C4173" s="6" t="s">
        <v>1810</v>
      </c>
      <c r="D4173" s="6" t="s">
        <v>18734</v>
      </c>
      <c r="E4173" s="6" t="s">
        <v>1812</v>
      </c>
      <c r="F4173" s="6" t="s">
        <v>1812</v>
      </c>
      <c r="G4173" s="6" t="s">
        <v>1812</v>
      </c>
      <c r="H4173" s="6" t="s">
        <v>18033</v>
      </c>
      <c r="I4173" s="6" t="s">
        <v>570</v>
      </c>
      <c r="J4173" s="6" t="s">
        <v>1736</v>
      </c>
      <c r="K4173" s="6" t="s">
        <v>198</v>
      </c>
      <c r="L4173" s="6" t="s">
        <v>1019</v>
      </c>
      <c r="M4173" s="6" t="s">
        <v>266</v>
      </c>
      <c r="N4173" s="6" t="s">
        <v>1407</v>
      </c>
      <c r="O4173" s="6" t="s">
        <v>1812</v>
      </c>
      <c r="P4173" s="6" t="s">
        <v>1812</v>
      </c>
      <c r="Q4173" s="6" t="s">
        <v>13089</v>
      </c>
      <c r="R4173" s="6" t="s">
        <v>1812</v>
      </c>
      <c r="S4173" s="6" t="s">
        <v>17004</v>
      </c>
      <c r="T4173" s="6" t="s">
        <v>2652</v>
      </c>
      <c r="U4173" s="6" t="s">
        <v>1812</v>
      </c>
      <c r="V4173" s="6" t="s">
        <v>1812</v>
      </c>
      <c r="W4173" s="6" t="s">
        <v>1816</v>
      </c>
      <c r="X4173" s="6" t="s">
        <v>18735</v>
      </c>
      <c r="Y4173" s="8">
        <f>X4174-'Com RTOS RX'!$X4173</f>
        <v>0.0001157407407</v>
      </c>
      <c r="Z4173" s="6">
        <f>SUM(LEN(",CO_MQ135|"),'Com RTOS RX'!$H4173,LEN(",CO2_MQ135|"),'Com RTOS RX'!$I4173,LEN(",Alcool_MQ135|"),'Com RTOS RX'!$J4173,LEN(",Alcool_MQ135|"),'Com RTOS RX'!$K4173,LEN(",Toluen_MQ135|"),'Com RTOS RX'!$L4173,LEN(",MH4_MQ135|"),'Com RTOS RX'!$M4173,LEN(",O3_MQ131|"),'Com RTOS RX'!$N4173)*8</f>
        <v>672</v>
      </c>
    </row>
    <row r="4174" ht="15.75" customHeight="1">
      <c r="A4174" s="6" t="s">
        <v>18736</v>
      </c>
      <c r="B4174" s="6" t="s">
        <v>18737</v>
      </c>
      <c r="C4174" s="6" t="s">
        <v>1810</v>
      </c>
      <c r="D4174" s="6" t="s">
        <v>18738</v>
      </c>
      <c r="E4174" s="6" t="s">
        <v>1812</v>
      </c>
      <c r="F4174" s="6" t="s">
        <v>1812</v>
      </c>
      <c r="G4174" s="6" t="s">
        <v>1812</v>
      </c>
      <c r="H4174" s="6" t="s">
        <v>1685</v>
      </c>
      <c r="I4174" s="6" t="s">
        <v>31</v>
      </c>
      <c r="J4174" s="6" t="s">
        <v>846</v>
      </c>
      <c r="K4174" s="6" t="s">
        <v>11</v>
      </c>
      <c r="L4174" s="6" t="s">
        <v>1686</v>
      </c>
      <c r="M4174" s="6" t="s">
        <v>2569</v>
      </c>
      <c r="N4174" s="6" t="s">
        <v>368</v>
      </c>
      <c r="O4174" s="6" t="s">
        <v>1812</v>
      </c>
      <c r="P4174" s="6" t="s">
        <v>1812</v>
      </c>
      <c r="Q4174" s="6" t="s">
        <v>13089</v>
      </c>
      <c r="R4174" s="6" t="s">
        <v>1812</v>
      </c>
      <c r="S4174" s="6" t="s">
        <v>16925</v>
      </c>
      <c r="T4174" s="6" t="s">
        <v>2652</v>
      </c>
      <c r="U4174" s="6" t="s">
        <v>1812</v>
      </c>
      <c r="V4174" s="6" t="s">
        <v>1812</v>
      </c>
      <c r="W4174" s="6" t="s">
        <v>1816</v>
      </c>
      <c r="X4174" s="6" t="s">
        <v>18739</v>
      </c>
      <c r="Y4174" s="8">
        <f>X4175-'Com RTOS RX'!$X4174</f>
        <v>0.0001157407407</v>
      </c>
      <c r="Z4174" s="6">
        <f>SUM(LEN(",CO_MQ135|"),'Com RTOS RX'!$H4174,LEN(",CO2_MQ135|"),'Com RTOS RX'!$I4174,LEN(",Alcool_MQ135|"),'Com RTOS RX'!$J4174,LEN(",Alcool_MQ135|"),'Com RTOS RX'!$K4174,LEN(",Toluen_MQ135|"),'Com RTOS RX'!$L4174,LEN(",MH4_MQ135|"),'Com RTOS RX'!$M4174,LEN(",O3_MQ131|"),'Com RTOS RX'!$N4174)*8</f>
        <v>672</v>
      </c>
    </row>
    <row r="4175" ht="15.75" customHeight="1">
      <c r="A4175" s="6" t="s">
        <v>18740</v>
      </c>
      <c r="B4175" s="6" t="s">
        <v>18741</v>
      </c>
      <c r="C4175" s="6" t="s">
        <v>1810</v>
      </c>
      <c r="D4175" s="6" t="s">
        <v>18742</v>
      </c>
      <c r="E4175" s="6" t="s">
        <v>1812</v>
      </c>
      <c r="F4175" s="6" t="s">
        <v>1812</v>
      </c>
      <c r="G4175" s="6" t="s">
        <v>1812</v>
      </c>
      <c r="H4175" s="6" t="s">
        <v>900</v>
      </c>
      <c r="I4175" s="6" t="s">
        <v>1671</v>
      </c>
      <c r="J4175" s="6" t="s">
        <v>906</v>
      </c>
      <c r="K4175" s="6" t="s">
        <v>3250</v>
      </c>
      <c r="L4175" s="6" t="s">
        <v>955</v>
      </c>
      <c r="M4175" s="6" t="s">
        <v>285</v>
      </c>
      <c r="N4175" s="6" t="s">
        <v>910</v>
      </c>
      <c r="O4175" s="6" t="s">
        <v>1812</v>
      </c>
      <c r="P4175" s="6" t="s">
        <v>1812</v>
      </c>
      <c r="Q4175" s="6" t="s">
        <v>13089</v>
      </c>
      <c r="R4175" s="6" t="s">
        <v>1812</v>
      </c>
      <c r="S4175" s="6" t="s">
        <v>16925</v>
      </c>
      <c r="T4175" s="6" t="s">
        <v>2652</v>
      </c>
      <c r="U4175" s="6" t="s">
        <v>1812</v>
      </c>
      <c r="V4175" s="6" t="s">
        <v>1812</v>
      </c>
      <c r="W4175" s="6" t="s">
        <v>1816</v>
      </c>
      <c r="X4175" s="6" t="s">
        <v>18743</v>
      </c>
      <c r="Y4175" s="8">
        <f>X4176-'Com RTOS RX'!$X4175</f>
        <v>0.0001157407407</v>
      </c>
      <c r="Z4175" s="6">
        <f>SUM(LEN(",CO_MQ135|"),'Com RTOS RX'!$H4175,LEN(",CO2_MQ135|"),'Com RTOS RX'!$I4175,LEN(",Alcool_MQ135|"),'Com RTOS RX'!$J4175,LEN(",Alcool_MQ135|"),'Com RTOS RX'!$K4175,LEN(",Toluen_MQ135|"),'Com RTOS RX'!$L4175,LEN(",MH4_MQ135|"),'Com RTOS RX'!$M4175,LEN(",O3_MQ131|"),'Com RTOS RX'!$N4175)*8</f>
        <v>672</v>
      </c>
    </row>
    <row r="4176" ht="15.75" customHeight="1">
      <c r="A4176" s="6" t="s">
        <v>18744</v>
      </c>
      <c r="B4176" s="6" t="s">
        <v>18745</v>
      </c>
      <c r="C4176" s="6" t="s">
        <v>1810</v>
      </c>
      <c r="D4176" s="6" t="s">
        <v>18746</v>
      </c>
      <c r="E4176" s="6" t="s">
        <v>1812</v>
      </c>
      <c r="F4176" s="6" t="s">
        <v>1812</v>
      </c>
      <c r="G4176" s="6" t="s">
        <v>1812</v>
      </c>
      <c r="H4176" s="6" t="s">
        <v>15073</v>
      </c>
      <c r="I4176" s="6" t="s">
        <v>1299</v>
      </c>
      <c r="J4176" s="6" t="s">
        <v>1687</v>
      </c>
      <c r="K4176" s="6" t="s">
        <v>3250</v>
      </c>
      <c r="L4176" s="6" t="s">
        <v>15647</v>
      </c>
      <c r="M4176" s="6" t="s">
        <v>299</v>
      </c>
      <c r="N4176" s="6" t="s">
        <v>368</v>
      </c>
      <c r="O4176" s="6" t="s">
        <v>1812</v>
      </c>
      <c r="P4176" s="6" t="s">
        <v>1812</v>
      </c>
      <c r="Q4176" s="6" t="s">
        <v>13089</v>
      </c>
      <c r="R4176" s="6" t="s">
        <v>1812</v>
      </c>
      <c r="S4176" s="6" t="s">
        <v>16925</v>
      </c>
      <c r="T4176" s="6" t="s">
        <v>2652</v>
      </c>
      <c r="U4176" s="6" t="s">
        <v>1812</v>
      </c>
      <c r="V4176" s="6" t="s">
        <v>1812</v>
      </c>
      <c r="W4176" s="6" t="s">
        <v>1816</v>
      </c>
      <c r="X4176" s="6" t="s">
        <v>18747</v>
      </c>
      <c r="Y4176" s="8">
        <f>X4177-'Com RTOS RX'!$X4176</f>
        <v>0.0001273148148</v>
      </c>
      <c r="Z4176" s="6">
        <f>SUM(LEN(",CO_MQ135|"),'Com RTOS RX'!$H4176,LEN(",CO2_MQ135|"),'Com RTOS RX'!$I4176,LEN(",Alcool_MQ135|"),'Com RTOS RX'!$J4176,LEN(",Alcool_MQ135|"),'Com RTOS RX'!$K4176,LEN(",Toluen_MQ135|"),'Com RTOS RX'!$L4176,LEN(",MH4_MQ135|"),'Com RTOS RX'!$M4176,LEN(",O3_MQ131|"),'Com RTOS RX'!$N4176)*8</f>
        <v>672</v>
      </c>
    </row>
    <row r="4177" ht="15.75" customHeight="1">
      <c r="A4177" s="6" t="s">
        <v>18748</v>
      </c>
      <c r="B4177" s="6" t="s">
        <v>18749</v>
      </c>
      <c r="C4177" s="6" t="s">
        <v>1810</v>
      </c>
      <c r="D4177" s="6" t="s">
        <v>18750</v>
      </c>
      <c r="E4177" s="6" t="s">
        <v>1812</v>
      </c>
      <c r="F4177" s="6" t="s">
        <v>1812</v>
      </c>
      <c r="G4177" s="6" t="s">
        <v>1812</v>
      </c>
      <c r="H4177" s="6" t="s">
        <v>1685</v>
      </c>
      <c r="I4177" s="6" t="s">
        <v>31</v>
      </c>
      <c r="J4177" s="6" t="s">
        <v>846</v>
      </c>
      <c r="K4177" s="6" t="s">
        <v>11</v>
      </c>
      <c r="L4177" s="6" t="s">
        <v>1686</v>
      </c>
      <c r="M4177" s="6" t="s">
        <v>2569</v>
      </c>
      <c r="N4177" s="6" t="s">
        <v>368</v>
      </c>
      <c r="O4177" s="6" t="s">
        <v>1812</v>
      </c>
      <c r="P4177" s="6" t="s">
        <v>1812</v>
      </c>
      <c r="Q4177" s="6" t="s">
        <v>13089</v>
      </c>
      <c r="R4177" s="6" t="s">
        <v>1812</v>
      </c>
      <c r="S4177" s="6" t="s">
        <v>16925</v>
      </c>
      <c r="T4177" s="6" t="s">
        <v>2652</v>
      </c>
      <c r="U4177" s="6" t="s">
        <v>1812</v>
      </c>
      <c r="V4177" s="6" t="s">
        <v>1812</v>
      </c>
      <c r="W4177" s="6" t="s">
        <v>1816</v>
      </c>
      <c r="X4177" s="6" t="s">
        <v>18751</v>
      </c>
      <c r="Y4177" s="8">
        <f>X4178-'Com RTOS RX'!$X4177</f>
        <v>0.0001157407407</v>
      </c>
      <c r="Z4177" s="6">
        <f>SUM(LEN(",CO_MQ135|"),'Com RTOS RX'!$H4177,LEN(",CO2_MQ135|"),'Com RTOS RX'!$I4177,LEN(",Alcool_MQ135|"),'Com RTOS RX'!$J4177,LEN(",Alcool_MQ135|"),'Com RTOS RX'!$K4177,LEN(",Toluen_MQ135|"),'Com RTOS RX'!$L4177,LEN(",MH4_MQ135|"),'Com RTOS RX'!$M4177,LEN(",O3_MQ131|"),'Com RTOS RX'!$N4177)*8</f>
        <v>672</v>
      </c>
    </row>
    <row r="4178" ht="15.75" customHeight="1">
      <c r="A4178" s="6" t="s">
        <v>18752</v>
      </c>
      <c r="B4178" s="6" t="s">
        <v>18753</v>
      </c>
      <c r="C4178" s="6" t="s">
        <v>1810</v>
      </c>
      <c r="D4178" s="6" t="s">
        <v>18754</v>
      </c>
      <c r="E4178" s="6" t="s">
        <v>1812</v>
      </c>
      <c r="F4178" s="6" t="s">
        <v>1812</v>
      </c>
      <c r="G4178" s="6" t="s">
        <v>1812</v>
      </c>
      <c r="H4178" s="6" t="s">
        <v>1691</v>
      </c>
      <c r="I4178" s="6" t="s">
        <v>13227</v>
      </c>
      <c r="J4178" s="6" t="s">
        <v>944</v>
      </c>
      <c r="K4178" s="6" t="s">
        <v>312</v>
      </c>
      <c r="L4178" s="6" t="s">
        <v>1306</v>
      </c>
      <c r="M4178" s="6" t="s">
        <v>298</v>
      </c>
      <c r="N4178" s="6" t="s">
        <v>1407</v>
      </c>
      <c r="O4178" s="6" t="s">
        <v>1812</v>
      </c>
      <c r="P4178" s="6" t="s">
        <v>1812</v>
      </c>
      <c r="Q4178" s="6" t="s">
        <v>13089</v>
      </c>
      <c r="R4178" s="6" t="s">
        <v>1812</v>
      </c>
      <c r="S4178" s="6" t="s">
        <v>16925</v>
      </c>
      <c r="T4178" s="6" t="s">
        <v>2652</v>
      </c>
      <c r="U4178" s="6" t="s">
        <v>1812</v>
      </c>
      <c r="V4178" s="6" t="s">
        <v>1812</v>
      </c>
      <c r="W4178" s="6" t="s">
        <v>1816</v>
      </c>
      <c r="X4178" s="6" t="s">
        <v>18755</v>
      </c>
      <c r="Y4178" s="8">
        <f>X4179-'Com RTOS RX'!$X4178</f>
        <v>0.0001157407407</v>
      </c>
      <c r="Z4178" s="6">
        <f>SUM(LEN(",CO_MQ135|"),'Com RTOS RX'!$H4178,LEN(",CO2_MQ135|"),'Com RTOS RX'!$I4178,LEN(",Alcool_MQ135|"),'Com RTOS RX'!$J4178,LEN(",Alcool_MQ135|"),'Com RTOS RX'!$K4178,LEN(",Toluen_MQ135|"),'Com RTOS RX'!$L4178,LEN(",MH4_MQ135|"),'Com RTOS RX'!$M4178,LEN(",O3_MQ131|"),'Com RTOS RX'!$N4178)*8</f>
        <v>672</v>
      </c>
    </row>
    <row r="4179" ht="15.75" customHeight="1">
      <c r="A4179" s="6" t="s">
        <v>18756</v>
      </c>
      <c r="B4179" s="6" t="s">
        <v>18757</v>
      </c>
      <c r="C4179" s="6" t="s">
        <v>1810</v>
      </c>
      <c r="D4179" s="6" t="s">
        <v>18758</v>
      </c>
      <c r="E4179" s="6" t="s">
        <v>1812</v>
      </c>
      <c r="F4179" s="6" t="s">
        <v>1812</v>
      </c>
      <c r="G4179" s="6" t="s">
        <v>1812</v>
      </c>
      <c r="H4179" s="6" t="s">
        <v>1003</v>
      </c>
      <c r="I4179" s="6" t="s">
        <v>41</v>
      </c>
      <c r="J4179" s="6" t="s">
        <v>1679</v>
      </c>
      <c r="K4179" s="6" t="s">
        <v>325</v>
      </c>
      <c r="L4179" s="6" t="s">
        <v>1680</v>
      </c>
      <c r="M4179" s="6" t="s">
        <v>294</v>
      </c>
      <c r="N4179" s="6" t="s">
        <v>368</v>
      </c>
      <c r="O4179" s="6" t="s">
        <v>1812</v>
      </c>
      <c r="P4179" s="6" t="s">
        <v>1812</v>
      </c>
      <c r="Q4179" s="6" t="s">
        <v>13089</v>
      </c>
      <c r="R4179" s="6" t="s">
        <v>1812</v>
      </c>
      <c r="S4179" s="6" t="s">
        <v>16925</v>
      </c>
      <c r="T4179" s="6" t="s">
        <v>2652</v>
      </c>
      <c r="U4179" s="6" t="s">
        <v>1812</v>
      </c>
      <c r="V4179" s="6" t="s">
        <v>1812</v>
      </c>
      <c r="W4179" s="6" t="s">
        <v>1816</v>
      </c>
      <c r="X4179" s="6" t="s">
        <v>18759</v>
      </c>
      <c r="Y4179" s="8">
        <f>X4180-'Com RTOS RX'!$X4179</f>
        <v>0.0002314814815</v>
      </c>
      <c r="Z4179" s="6">
        <f>SUM(LEN(",CO_MQ135|"),'Com RTOS RX'!$H4179,LEN(",CO2_MQ135|"),'Com RTOS RX'!$I4179,LEN(",Alcool_MQ135|"),'Com RTOS RX'!$J4179,LEN(",Alcool_MQ135|"),'Com RTOS RX'!$K4179,LEN(",Toluen_MQ135|"),'Com RTOS RX'!$L4179,LEN(",MH4_MQ135|"),'Com RTOS RX'!$M4179,LEN(",O3_MQ131|"),'Com RTOS RX'!$N4179)*8</f>
        <v>672</v>
      </c>
    </row>
    <row r="4180" ht="15.75" customHeight="1">
      <c r="A4180" s="6" t="s">
        <v>18760</v>
      </c>
      <c r="B4180" s="6" t="s">
        <v>18761</v>
      </c>
      <c r="C4180" s="6" t="s">
        <v>1810</v>
      </c>
      <c r="D4180" s="6" t="s">
        <v>18762</v>
      </c>
      <c r="E4180" s="6" t="s">
        <v>1812</v>
      </c>
      <c r="F4180" s="6" t="s">
        <v>1812</v>
      </c>
      <c r="G4180" s="6" t="s">
        <v>1812</v>
      </c>
      <c r="H4180" s="6" t="s">
        <v>15073</v>
      </c>
      <c r="I4180" s="6" t="s">
        <v>1299</v>
      </c>
      <c r="J4180" s="6" t="s">
        <v>1687</v>
      </c>
      <c r="K4180" s="6" t="s">
        <v>3250</v>
      </c>
      <c r="L4180" s="6" t="s">
        <v>15647</v>
      </c>
      <c r="M4180" s="6" t="s">
        <v>299</v>
      </c>
      <c r="N4180" s="6" t="s">
        <v>98</v>
      </c>
      <c r="O4180" s="6" t="s">
        <v>1812</v>
      </c>
      <c r="P4180" s="6" t="s">
        <v>1812</v>
      </c>
      <c r="Q4180" s="6" t="s">
        <v>13089</v>
      </c>
      <c r="R4180" s="6" t="s">
        <v>1812</v>
      </c>
      <c r="S4180" s="6" t="s">
        <v>16925</v>
      </c>
      <c r="T4180" s="6" t="s">
        <v>13115</v>
      </c>
      <c r="U4180" s="6" t="s">
        <v>1812</v>
      </c>
      <c r="V4180" s="6" t="s">
        <v>1812</v>
      </c>
      <c r="W4180" s="6" t="s">
        <v>1816</v>
      </c>
      <c r="X4180" s="6" t="s">
        <v>18763</v>
      </c>
      <c r="Y4180" s="8">
        <f>X4181-'Com RTOS RX'!$X4180</f>
        <v>0.0001157407407</v>
      </c>
      <c r="Z4180" s="6">
        <f>SUM(LEN(",CO_MQ135|"),'Com RTOS RX'!$H4180,LEN(",CO2_MQ135|"),'Com RTOS RX'!$I4180,LEN(",Alcool_MQ135|"),'Com RTOS RX'!$J4180,LEN(",Alcool_MQ135|"),'Com RTOS RX'!$K4180,LEN(",Toluen_MQ135|"),'Com RTOS RX'!$L4180,LEN(",MH4_MQ135|"),'Com RTOS RX'!$M4180,LEN(",O3_MQ131|"),'Com RTOS RX'!$N4180)*8</f>
        <v>672</v>
      </c>
    </row>
    <row r="4181" ht="15.75" customHeight="1">
      <c r="A4181" s="6" t="s">
        <v>18764</v>
      </c>
      <c r="B4181" s="6" t="s">
        <v>18765</v>
      </c>
      <c r="C4181" s="6" t="s">
        <v>1810</v>
      </c>
      <c r="D4181" s="6" t="s">
        <v>18766</v>
      </c>
      <c r="E4181" s="6" t="s">
        <v>1812</v>
      </c>
      <c r="F4181" s="6" t="s">
        <v>1812</v>
      </c>
      <c r="G4181" s="6" t="s">
        <v>1812</v>
      </c>
      <c r="H4181" s="6" t="s">
        <v>900</v>
      </c>
      <c r="I4181" s="6" t="s">
        <v>1671</v>
      </c>
      <c r="J4181" s="6" t="s">
        <v>906</v>
      </c>
      <c r="K4181" s="6" t="s">
        <v>3250</v>
      </c>
      <c r="L4181" s="6" t="s">
        <v>955</v>
      </c>
      <c r="M4181" s="6" t="s">
        <v>285</v>
      </c>
      <c r="N4181" s="6" t="s">
        <v>910</v>
      </c>
      <c r="O4181" s="6" t="s">
        <v>1812</v>
      </c>
      <c r="P4181" s="6" t="s">
        <v>1812</v>
      </c>
      <c r="Q4181" s="6" t="s">
        <v>13089</v>
      </c>
      <c r="R4181" s="6" t="s">
        <v>1812</v>
      </c>
      <c r="S4181" s="6" t="s">
        <v>16925</v>
      </c>
      <c r="T4181" s="6" t="s">
        <v>2652</v>
      </c>
      <c r="U4181" s="6" t="s">
        <v>1812</v>
      </c>
      <c r="V4181" s="6" t="s">
        <v>1812</v>
      </c>
      <c r="W4181" s="6" t="s">
        <v>1816</v>
      </c>
      <c r="X4181" s="6" t="s">
        <v>18767</v>
      </c>
      <c r="Y4181" s="8">
        <f>X4182-'Com RTOS RX'!$X4181</f>
        <v>0.0001157407407</v>
      </c>
      <c r="Z4181" s="6">
        <f>SUM(LEN(",CO_MQ135|"),'Com RTOS RX'!$H4181,LEN(",CO2_MQ135|"),'Com RTOS RX'!$I4181,LEN(",Alcool_MQ135|"),'Com RTOS RX'!$J4181,LEN(",Alcool_MQ135|"),'Com RTOS RX'!$K4181,LEN(",Toluen_MQ135|"),'Com RTOS RX'!$L4181,LEN(",MH4_MQ135|"),'Com RTOS RX'!$M4181,LEN(",O3_MQ131|"),'Com RTOS RX'!$N4181)*8</f>
        <v>672</v>
      </c>
    </row>
    <row r="4182" ht="15.75" customHeight="1">
      <c r="A4182" s="6" t="s">
        <v>18768</v>
      </c>
      <c r="B4182" s="6" t="s">
        <v>18769</v>
      </c>
      <c r="C4182" s="6" t="s">
        <v>1810</v>
      </c>
      <c r="D4182" s="6" t="s">
        <v>18770</v>
      </c>
      <c r="E4182" s="6" t="s">
        <v>1812</v>
      </c>
      <c r="F4182" s="6" t="s">
        <v>1812</v>
      </c>
      <c r="G4182" s="6" t="s">
        <v>1812</v>
      </c>
      <c r="H4182" s="6" t="s">
        <v>14418</v>
      </c>
      <c r="I4182" s="6" t="s">
        <v>485</v>
      </c>
      <c r="J4182" s="6" t="s">
        <v>1672</v>
      </c>
      <c r="K4182" s="6" t="s">
        <v>318</v>
      </c>
      <c r="L4182" s="6" t="s">
        <v>1673</v>
      </c>
      <c r="M4182" s="6" t="s">
        <v>255</v>
      </c>
      <c r="N4182" s="6" t="s">
        <v>910</v>
      </c>
      <c r="O4182" s="6" t="s">
        <v>1812</v>
      </c>
      <c r="P4182" s="6" t="s">
        <v>1812</v>
      </c>
      <c r="Q4182" s="6" t="s">
        <v>13089</v>
      </c>
      <c r="R4182" s="6" t="s">
        <v>1812</v>
      </c>
      <c r="S4182" s="6" t="s">
        <v>16925</v>
      </c>
      <c r="T4182" s="6" t="s">
        <v>2652</v>
      </c>
      <c r="U4182" s="6" t="s">
        <v>1812</v>
      </c>
      <c r="V4182" s="6" t="s">
        <v>1812</v>
      </c>
      <c r="W4182" s="6" t="s">
        <v>1816</v>
      </c>
      <c r="X4182" s="6" t="s">
        <v>18771</v>
      </c>
      <c r="Y4182" s="8">
        <f>X4183-'Com RTOS RX'!$X4182</f>
        <v>0.0001157407407</v>
      </c>
      <c r="Z4182" s="6">
        <f>SUM(LEN(",CO_MQ135|"),'Com RTOS RX'!$H4182,LEN(",CO2_MQ135|"),'Com RTOS RX'!$I4182,LEN(",Alcool_MQ135|"),'Com RTOS RX'!$J4182,LEN(",Alcool_MQ135|"),'Com RTOS RX'!$K4182,LEN(",Toluen_MQ135|"),'Com RTOS RX'!$L4182,LEN(",MH4_MQ135|"),'Com RTOS RX'!$M4182,LEN(",O3_MQ131|"),'Com RTOS RX'!$N4182)*8</f>
        <v>672</v>
      </c>
    </row>
    <row r="4183" ht="15.75" customHeight="1">
      <c r="A4183" s="6" t="s">
        <v>18772</v>
      </c>
      <c r="B4183" s="6" t="s">
        <v>18773</v>
      </c>
      <c r="C4183" s="6" t="s">
        <v>1810</v>
      </c>
      <c r="D4183" s="6" t="s">
        <v>18774</v>
      </c>
      <c r="E4183" s="6" t="s">
        <v>1812</v>
      </c>
      <c r="F4183" s="6" t="s">
        <v>1812</v>
      </c>
      <c r="G4183" s="6" t="s">
        <v>1812</v>
      </c>
      <c r="H4183" s="6" t="s">
        <v>1685</v>
      </c>
      <c r="I4183" s="6" t="s">
        <v>31</v>
      </c>
      <c r="J4183" s="6" t="s">
        <v>846</v>
      </c>
      <c r="K4183" s="6" t="s">
        <v>11</v>
      </c>
      <c r="L4183" s="6" t="s">
        <v>1686</v>
      </c>
      <c r="M4183" s="6" t="s">
        <v>2569</v>
      </c>
      <c r="N4183" s="6" t="s">
        <v>1407</v>
      </c>
      <c r="O4183" s="6" t="s">
        <v>1812</v>
      </c>
      <c r="P4183" s="6" t="s">
        <v>1812</v>
      </c>
      <c r="Q4183" s="6" t="s">
        <v>13089</v>
      </c>
      <c r="R4183" s="6" t="s">
        <v>1812</v>
      </c>
      <c r="S4183" s="6" t="s">
        <v>16925</v>
      </c>
      <c r="T4183" s="6" t="s">
        <v>2652</v>
      </c>
      <c r="U4183" s="6" t="s">
        <v>1812</v>
      </c>
      <c r="V4183" s="6" t="s">
        <v>1812</v>
      </c>
      <c r="W4183" s="6" t="s">
        <v>1816</v>
      </c>
      <c r="X4183" s="6" t="s">
        <v>18775</v>
      </c>
      <c r="Y4183" s="8">
        <f>X4184-'Com RTOS RX'!$X4183</f>
        <v>0.0001157407407</v>
      </c>
      <c r="Z4183" s="6">
        <f>SUM(LEN(",CO_MQ135|"),'Com RTOS RX'!$H4183,LEN(",CO2_MQ135|"),'Com RTOS RX'!$I4183,LEN(",Alcool_MQ135|"),'Com RTOS RX'!$J4183,LEN(",Alcool_MQ135|"),'Com RTOS RX'!$K4183,LEN(",Toluen_MQ135|"),'Com RTOS RX'!$L4183,LEN(",MH4_MQ135|"),'Com RTOS RX'!$M4183,LEN(",O3_MQ131|"),'Com RTOS RX'!$N4183)*8</f>
        <v>672</v>
      </c>
    </row>
    <row r="4184" ht="15.75" customHeight="1">
      <c r="A4184" s="6" t="s">
        <v>18776</v>
      </c>
      <c r="B4184" s="6" t="s">
        <v>18777</v>
      </c>
      <c r="C4184" s="6" t="s">
        <v>1810</v>
      </c>
      <c r="D4184" s="6" t="s">
        <v>18778</v>
      </c>
      <c r="E4184" s="6" t="s">
        <v>1812</v>
      </c>
      <c r="F4184" s="6" t="s">
        <v>1812</v>
      </c>
      <c r="G4184" s="6" t="s">
        <v>1812</v>
      </c>
      <c r="H4184" s="6" t="s">
        <v>15073</v>
      </c>
      <c r="I4184" s="6" t="s">
        <v>1299</v>
      </c>
      <c r="J4184" s="6" t="s">
        <v>1687</v>
      </c>
      <c r="K4184" s="6" t="s">
        <v>3250</v>
      </c>
      <c r="L4184" s="6" t="s">
        <v>15647</v>
      </c>
      <c r="M4184" s="6" t="s">
        <v>299</v>
      </c>
      <c r="N4184" s="6" t="s">
        <v>910</v>
      </c>
      <c r="O4184" s="6" t="s">
        <v>1812</v>
      </c>
      <c r="P4184" s="6" t="s">
        <v>1812</v>
      </c>
      <c r="Q4184" s="6" t="s">
        <v>13089</v>
      </c>
      <c r="R4184" s="6" t="s">
        <v>1812</v>
      </c>
      <c r="S4184" s="6" t="s">
        <v>16925</v>
      </c>
      <c r="T4184" s="6" t="s">
        <v>2652</v>
      </c>
      <c r="U4184" s="6" t="s">
        <v>1812</v>
      </c>
      <c r="V4184" s="6" t="s">
        <v>1812</v>
      </c>
      <c r="W4184" s="6" t="s">
        <v>1816</v>
      </c>
      <c r="X4184" s="6" t="s">
        <v>18779</v>
      </c>
      <c r="Y4184" s="8">
        <f>X4185-'Com RTOS RX'!$X4184</f>
        <v>0.0001157407407</v>
      </c>
      <c r="Z4184" s="6">
        <f>SUM(LEN(",CO_MQ135|"),'Com RTOS RX'!$H4184,LEN(",CO2_MQ135|"),'Com RTOS RX'!$I4184,LEN(",Alcool_MQ135|"),'Com RTOS RX'!$J4184,LEN(",Alcool_MQ135|"),'Com RTOS RX'!$K4184,LEN(",Toluen_MQ135|"),'Com RTOS RX'!$L4184,LEN(",MH4_MQ135|"),'Com RTOS RX'!$M4184,LEN(",O3_MQ131|"),'Com RTOS RX'!$N4184)*8</f>
        <v>672</v>
      </c>
    </row>
    <row r="4185" ht="15.75" customHeight="1">
      <c r="A4185" s="6" t="s">
        <v>18780</v>
      </c>
      <c r="B4185" s="6" t="s">
        <v>18781</v>
      </c>
      <c r="C4185" s="6" t="s">
        <v>1810</v>
      </c>
      <c r="D4185" s="6" t="s">
        <v>18782</v>
      </c>
      <c r="E4185" s="6" t="s">
        <v>1812</v>
      </c>
      <c r="F4185" s="6" t="s">
        <v>1812</v>
      </c>
      <c r="G4185" s="6" t="s">
        <v>1812</v>
      </c>
      <c r="H4185" s="6" t="s">
        <v>1685</v>
      </c>
      <c r="I4185" s="6" t="s">
        <v>31</v>
      </c>
      <c r="J4185" s="6" t="s">
        <v>846</v>
      </c>
      <c r="K4185" s="6" t="s">
        <v>11</v>
      </c>
      <c r="L4185" s="6" t="s">
        <v>1686</v>
      </c>
      <c r="M4185" s="6" t="s">
        <v>2569</v>
      </c>
      <c r="N4185" s="6" t="s">
        <v>910</v>
      </c>
      <c r="O4185" s="6" t="s">
        <v>1812</v>
      </c>
      <c r="P4185" s="6" t="s">
        <v>1812</v>
      </c>
      <c r="Q4185" s="6" t="s">
        <v>13089</v>
      </c>
      <c r="R4185" s="6" t="s">
        <v>1812</v>
      </c>
      <c r="S4185" s="6" t="s">
        <v>16925</v>
      </c>
      <c r="T4185" s="6" t="s">
        <v>2652</v>
      </c>
      <c r="U4185" s="6" t="s">
        <v>1812</v>
      </c>
      <c r="V4185" s="6" t="s">
        <v>1812</v>
      </c>
      <c r="W4185" s="6" t="s">
        <v>1816</v>
      </c>
      <c r="X4185" s="6" t="s">
        <v>18783</v>
      </c>
      <c r="Y4185" s="8">
        <f>X4186-'Com RTOS RX'!$X4185</f>
        <v>0.0001157407407</v>
      </c>
      <c r="Z4185" s="6">
        <f>SUM(LEN(",CO_MQ135|"),'Com RTOS RX'!$H4185,LEN(",CO2_MQ135|"),'Com RTOS RX'!$I4185,LEN(",Alcool_MQ135|"),'Com RTOS RX'!$J4185,LEN(",Alcool_MQ135|"),'Com RTOS RX'!$K4185,LEN(",Toluen_MQ135|"),'Com RTOS RX'!$L4185,LEN(",MH4_MQ135|"),'Com RTOS RX'!$M4185,LEN(",O3_MQ131|"),'Com RTOS RX'!$N4185)*8</f>
        <v>672</v>
      </c>
    </row>
    <row r="4186" ht="15.75" customHeight="1">
      <c r="A4186" s="6" t="s">
        <v>18784</v>
      </c>
      <c r="B4186" s="6" t="s">
        <v>18785</v>
      </c>
      <c r="C4186" s="6" t="s">
        <v>1810</v>
      </c>
      <c r="D4186" s="6" t="s">
        <v>18786</v>
      </c>
      <c r="E4186" s="6" t="s">
        <v>1812</v>
      </c>
      <c r="F4186" s="6" t="s">
        <v>1812</v>
      </c>
      <c r="G4186" s="6" t="s">
        <v>1812</v>
      </c>
      <c r="H4186" s="6" t="s">
        <v>1260</v>
      </c>
      <c r="I4186" s="6" t="s">
        <v>1037</v>
      </c>
      <c r="J4186" s="6" t="s">
        <v>1674</v>
      </c>
      <c r="K4186" s="6" t="s">
        <v>142</v>
      </c>
      <c r="L4186" s="6" t="s">
        <v>1675</v>
      </c>
      <c r="M4186" s="6" t="s">
        <v>211</v>
      </c>
      <c r="N4186" s="6" t="s">
        <v>1407</v>
      </c>
      <c r="O4186" s="6" t="s">
        <v>1812</v>
      </c>
      <c r="P4186" s="6" t="s">
        <v>1812</v>
      </c>
      <c r="Q4186" s="6" t="s">
        <v>13089</v>
      </c>
      <c r="R4186" s="6" t="s">
        <v>1812</v>
      </c>
      <c r="S4186" s="6" t="s">
        <v>16925</v>
      </c>
      <c r="T4186" s="6" t="s">
        <v>2652</v>
      </c>
      <c r="U4186" s="6" t="s">
        <v>1812</v>
      </c>
      <c r="V4186" s="6" t="s">
        <v>1812</v>
      </c>
      <c r="W4186" s="6" t="s">
        <v>1816</v>
      </c>
      <c r="X4186" s="6" t="s">
        <v>18787</v>
      </c>
      <c r="Y4186" s="8">
        <f>X4187-'Com RTOS RX'!$X4186</f>
        <v>0.0001157407407</v>
      </c>
      <c r="Z4186" s="6">
        <f>SUM(LEN(",CO_MQ135|"),'Com RTOS RX'!$H4186,LEN(",CO2_MQ135|"),'Com RTOS RX'!$I4186,LEN(",Alcool_MQ135|"),'Com RTOS RX'!$J4186,LEN(",Alcool_MQ135|"),'Com RTOS RX'!$K4186,LEN(",Toluen_MQ135|"),'Com RTOS RX'!$L4186,LEN(",MH4_MQ135|"),'Com RTOS RX'!$M4186,LEN(",O3_MQ131|"),'Com RTOS RX'!$N4186)*8</f>
        <v>672</v>
      </c>
    </row>
    <row r="4187" ht="15.75" customHeight="1">
      <c r="A4187" s="6" t="s">
        <v>18788</v>
      </c>
      <c r="B4187" s="6" t="s">
        <v>18789</v>
      </c>
      <c r="C4187" s="6" t="s">
        <v>1810</v>
      </c>
      <c r="D4187" s="6" t="s">
        <v>18790</v>
      </c>
      <c r="E4187" s="6" t="s">
        <v>1812</v>
      </c>
      <c r="F4187" s="6" t="s">
        <v>1812</v>
      </c>
      <c r="G4187" s="6" t="s">
        <v>1812</v>
      </c>
      <c r="H4187" s="6" t="s">
        <v>1685</v>
      </c>
      <c r="I4187" s="6" t="s">
        <v>31</v>
      </c>
      <c r="J4187" s="6" t="s">
        <v>846</v>
      </c>
      <c r="K4187" s="6" t="s">
        <v>11</v>
      </c>
      <c r="L4187" s="6" t="s">
        <v>1686</v>
      </c>
      <c r="M4187" s="6" t="s">
        <v>2569</v>
      </c>
      <c r="N4187" s="6" t="s">
        <v>910</v>
      </c>
      <c r="O4187" s="6" t="s">
        <v>1812</v>
      </c>
      <c r="P4187" s="6" t="s">
        <v>1812</v>
      </c>
      <c r="Q4187" s="6" t="s">
        <v>13089</v>
      </c>
      <c r="R4187" s="6" t="s">
        <v>1812</v>
      </c>
      <c r="S4187" s="6" t="s">
        <v>16925</v>
      </c>
      <c r="T4187" s="6" t="s">
        <v>2652</v>
      </c>
      <c r="U4187" s="6" t="s">
        <v>1812</v>
      </c>
      <c r="V4187" s="6" t="s">
        <v>1812</v>
      </c>
      <c r="W4187" s="6" t="s">
        <v>1816</v>
      </c>
      <c r="X4187" s="6" t="s">
        <v>18791</v>
      </c>
      <c r="Y4187" s="8">
        <f>X4188-'Com RTOS RX'!$X4187</f>
        <v>0.0001273148148</v>
      </c>
      <c r="Z4187" s="6">
        <f>SUM(LEN(",CO_MQ135|"),'Com RTOS RX'!$H4187,LEN(",CO2_MQ135|"),'Com RTOS RX'!$I4187,LEN(",Alcool_MQ135|"),'Com RTOS RX'!$J4187,LEN(",Alcool_MQ135|"),'Com RTOS RX'!$K4187,LEN(",Toluen_MQ135|"),'Com RTOS RX'!$L4187,LEN(",MH4_MQ135|"),'Com RTOS RX'!$M4187,LEN(",O3_MQ131|"),'Com RTOS RX'!$N4187)*8</f>
        <v>672</v>
      </c>
    </row>
    <row r="4188" ht="15.75" customHeight="1">
      <c r="A4188" s="6" t="s">
        <v>18792</v>
      </c>
      <c r="B4188" s="6" t="s">
        <v>18793</v>
      </c>
      <c r="C4188" s="6" t="s">
        <v>1810</v>
      </c>
      <c r="D4188" s="6" t="s">
        <v>18794</v>
      </c>
      <c r="E4188" s="6" t="s">
        <v>1812</v>
      </c>
      <c r="F4188" s="6" t="s">
        <v>1812</v>
      </c>
      <c r="G4188" s="6" t="s">
        <v>1812</v>
      </c>
      <c r="H4188" s="6" t="s">
        <v>1746</v>
      </c>
      <c r="I4188" s="6" t="s">
        <v>681</v>
      </c>
      <c r="J4188" s="6" t="s">
        <v>778</v>
      </c>
      <c r="K4188" s="6" t="s">
        <v>299</v>
      </c>
      <c r="L4188" s="6" t="s">
        <v>1747</v>
      </c>
      <c r="M4188" s="6" t="s">
        <v>1995</v>
      </c>
      <c r="N4188" s="6" t="s">
        <v>378</v>
      </c>
      <c r="O4188" s="6" t="s">
        <v>1812</v>
      </c>
      <c r="P4188" s="6" t="s">
        <v>1812</v>
      </c>
      <c r="Q4188" s="6" t="s">
        <v>17074</v>
      </c>
      <c r="R4188" s="6" t="s">
        <v>1812</v>
      </c>
      <c r="S4188" s="6" t="s">
        <v>17075</v>
      </c>
      <c r="T4188" s="6" t="s">
        <v>13115</v>
      </c>
      <c r="U4188" s="6" t="s">
        <v>1812</v>
      </c>
      <c r="V4188" s="6" t="s">
        <v>1812</v>
      </c>
      <c r="W4188" s="6" t="s">
        <v>1816</v>
      </c>
      <c r="X4188" s="6" t="s">
        <v>18795</v>
      </c>
      <c r="Y4188" s="8">
        <f>X4189-'Com RTOS RX'!$X4188</f>
        <v>0.0001157407407</v>
      </c>
      <c r="Z4188" s="6">
        <f>SUM(LEN(",CO_MQ135|"),'Com RTOS RX'!$H4188,LEN(",CO2_MQ135|"),'Com RTOS RX'!$I4188,LEN(",Alcool_MQ135|"),'Com RTOS RX'!$J4188,LEN(",Alcool_MQ135|"),'Com RTOS RX'!$K4188,LEN(",Toluen_MQ135|"),'Com RTOS RX'!$L4188,LEN(",MH4_MQ135|"),'Com RTOS RX'!$M4188,LEN(",O3_MQ131|"),'Com RTOS RX'!$N4188)*8</f>
        <v>672</v>
      </c>
    </row>
    <row r="4189" ht="15.75" customHeight="1">
      <c r="A4189" s="6" t="s">
        <v>18796</v>
      </c>
      <c r="B4189" s="6" t="s">
        <v>18797</v>
      </c>
      <c r="C4189" s="6" t="s">
        <v>1810</v>
      </c>
      <c r="D4189" s="6" t="s">
        <v>18798</v>
      </c>
      <c r="E4189" s="6" t="s">
        <v>1812</v>
      </c>
      <c r="F4189" s="6" t="s">
        <v>1812</v>
      </c>
      <c r="G4189" s="6" t="s">
        <v>1812</v>
      </c>
      <c r="H4189" s="6" t="s">
        <v>1676</v>
      </c>
      <c r="I4189" s="6" t="s">
        <v>14018</v>
      </c>
      <c r="J4189" s="6" t="s">
        <v>17021</v>
      </c>
      <c r="K4189" s="6" t="s">
        <v>318</v>
      </c>
      <c r="L4189" s="6" t="s">
        <v>17022</v>
      </c>
      <c r="M4189" s="6" t="s">
        <v>255</v>
      </c>
      <c r="N4189" s="6" t="s">
        <v>368</v>
      </c>
      <c r="O4189" s="6" t="s">
        <v>1812</v>
      </c>
      <c r="P4189" s="6" t="s">
        <v>1812</v>
      </c>
      <c r="Q4189" s="6" t="s">
        <v>13089</v>
      </c>
      <c r="R4189" s="6" t="s">
        <v>1812</v>
      </c>
      <c r="S4189" s="6" t="s">
        <v>16925</v>
      </c>
      <c r="T4189" s="6" t="s">
        <v>2652</v>
      </c>
      <c r="U4189" s="6" t="s">
        <v>1812</v>
      </c>
      <c r="V4189" s="6" t="s">
        <v>1812</v>
      </c>
      <c r="W4189" s="6" t="s">
        <v>1816</v>
      </c>
      <c r="X4189" s="6" t="s">
        <v>18799</v>
      </c>
      <c r="Y4189" s="8">
        <f>X4190-'Com RTOS RX'!$X4189</f>
        <v>0.0001157407407</v>
      </c>
      <c r="Z4189" s="6">
        <f>SUM(LEN(",CO_MQ135|"),'Com RTOS RX'!$H4189,LEN(",CO2_MQ135|"),'Com RTOS RX'!$I4189,LEN(",Alcool_MQ135|"),'Com RTOS RX'!$J4189,LEN(",Alcool_MQ135|"),'Com RTOS RX'!$K4189,LEN(",Toluen_MQ135|"),'Com RTOS RX'!$L4189,LEN(",MH4_MQ135|"),'Com RTOS RX'!$M4189,LEN(",O3_MQ131|"),'Com RTOS RX'!$N4189)*8</f>
        <v>672</v>
      </c>
    </row>
    <row r="4190" ht="15.75" customHeight="1">
      <c r="A4190" s="6" t="s">
        <v>18800</v>
      </c>
      <c r="B4190" s="6" t="s">
        <v>18801</v>
      </c>
      <c r="C4190" s="6" t="s">
        <v>1810</v>
      </c>
      <c r="D4190" s="6" t="s">
        <v>18802</v>
      </c>
      <c r="E4190" s="6" t="s">
        <v>1812</v>
      </c>
      <c r="F4190" s="6" t="s">
        <v>1812</v>
      </c>
      <c r="G4190" s="6" t="s">
        <v>1812</v>
      </c>
      <c r="H4190" s="6" t="s">
        <v>513</v>
      </c>
      <c r="I4190" s="6" t="s">
        <v>1157</v>
      </c>
      <c r="J4190" s="6" t="s">
        <v>898</v>
      </c>
      <c r="K4190" s="6" t="s">
        <v>97</v>
      </c>
      <c r="L4190" s="6" t="s">
        <v>481</v>
      </c>
      <c r="M4190" s="6" t="s">
        <v>285</v>
      </c>
      <c r="N4190" s="6" t="s">
        <v>799</v>
      </c>
      <c r="O4190" s="6" t="s">
        <v>1812</v>
      </c>
      <c r="P4190" s="6" t="s">
        <v>1812</v>
      </c>
      <c r="Q4190" s="6" t="s">
        <v>13089</v>
      </c>
      <c r="R4190" s="6" t="s">
        <v>1812</v>
      </c>
      <c r="S4190" s="6" t="s">
        <v>16925</v>
      </c>
      <c r="T4190" s="6" t="s">
        <v>2652</v>
      </c>
      <c r="U4190" s="6" t="s">
        <v>1812</v>
      </c>
      <c r="V4190" s="6" t="s">
        <v>1812</v>
      </c>
      <c r="W4190" s="6" t="s">
        <v>1816</v>
      </c>
      <c r="X4190" s="6" t="s">
        <v>18803</v>
      </c>
      <c r="Y4190" s="8">
        <f>X4191-'Com RTOS RX'!$X4190</f>
        <v>0.0001157407407</v>
      </c>
      <c r="Z4190" s="6">
        <f>SUM(LEN(",CO_MQ135|"),'Com RTOS RX'!$H4190,LEN(",CO2_MQ135|"),'Com RTOS RX'!$I4190,LEN(",Alcool_MQ135|"),'Com RTOS RX'!$J4190,LEN(",Alcool_MQ135|"),'Com RTOS RX'!$K4190,LEN(",Toluen_MQ135|"),'Com RTOS RX'!$L4190,LEN(",MH4_MQ135|"),'Com RTOS RX'!$M4190,LEN(",O3_MQ131|"),'Com RTOS RX'!$N4190)*8</f>
        <v>672</v>
      </c>
    </row>
    <row r="4191" ht="15.75" customHeight="1">
      <c r="A4191" s="6" t="s">
        <v>18804</v>
      </c>
      <c r="B4191" s="6" t="s">
        <v>18805</v>
      </c>
      <c r="C4191" s="6" t="s">
        <v>1810</v>
      </c>
      <c r="D4191" s="6" t="s">
        <v>18806</v>
      </c>
      <c r="E4191" s="6" t="s">
        <v>1812</v>
      </c>
      <c r="F4191" s="6" t="s">
        <v>1812</v>
      </c>
      <c r="G4191" s="6" t="s">
        <v>1812</v>
      </c>
      <c r="H4191" s="6" t="s">
        <v>14418</v>
      </c>
      <c r="I4191" s="6" t="s">
        <v>485</v>
      </c>
      <c r="J4191" s="6" t="s">
        <v>1672</v>
      </c>
      <c r="K4191" s="6" t="s">
        <v>318</v>
      </c>
      <c r="L4191" s="6" t="s">
        <v>1673</v>
      </c>
      <c r="M4191" s="6" t="s">
        <v>255</v>
      </c>
      <c r="N4191" s="6" t="s">
        <v>1407</v>
      </c>
      <c r="O4191" s="6" t="s">
        <v>1812</v>
      </c>
      <c r="P4191" s="6" t="s">
        <v>1812</v>
      </c>
      <c r="Q4191" s="6" t="s">
        <v>13089</v>
      </c>
      <c r="R4191" s="6" t="s">
        <v>1812</v>
      </c>
      <c r="S4191" s="6" t="s">
        <v>16925</v>
      </c>
      <c r="T4191" s="6" t="s">
        <v>2652</v>
      </c>
      <c r="U4191" s="6" t="s">
        <v>1812</v>
      </c>
      <c r="V4191" s="6" t="s">
        <v>1812</v>
      </c>
      <c r="W4191" s="6" t="s">
        <v>1816</v>
      </c>
      <c r="X4191" s="6" t="s">
        <v>18807</v>
      </c>
      <c r="Y4191" s="8">
        <f>X4192-'Com RTOS RX'!$X4191</f>
        <v>0.0001157407407</v>
      </c>
      <c r="Z4191" s="6">
        <f>SUM(LEN(",CO_MQ135|"),'Com RTOS RX'!$H4191,LEN(",CO2_MQ135|"),'Com RTOS RX'!$I4191,LEN(",Alcool_MQ135|"),'Com RTOS RX'!$J4191,LEN(",Alcool_MQ135|"),'Com RTOS RX'!$K4191,LEN(",Toluen_MQ135|"),'Com RTOS RX'!$L4191,LEN(",MH4_MQ135|"),'Com RTOS RX'!$M4191,LEN(",O3_MQ131|"),'Com RTOS RX'!$N4191)*8</f>
        <v>672</v>
      </c>
    </row>
    <row r="4192" ht="15.75" customHeight="1">
      <c r="A4192" s="6" t="s">
        <v>18808</v>
      </c>
      <c r="B4192" s="6" t="s">
        <v>18809</v>
      </c>
      <c r="C4192" s="6" t="s">
        <v>1810</v>
      </c>
      <c r="D4192" s="6" t="s">
        <v>18810</v>
      </c>
      <c r="E4192" s="6" t="s">
        <v>1812</v>
      </c>
      <c r="F4192" s="6" t="s">
        <v>1812</v>
      </c>
      <c r="G4192" s="6" t="s">
        <v>1812</v>
      </c>
      <c r="H4192" s="6" t="s">
        <v>15073</v>
      </c>
      <c r="I4192" s="6" t="s">
        <v>1299</v>
      </c>
      <c r="J4192" s="6" t="s">
        <v>1687</v>
      </c>
      <c r="K4192" s="6" t="s">
        <v>3250</v>
      </c>
      <c r="L4192" s="6" t="s">
        <v>15647</v>
      </c>
      <c r="M4192" s="6" t="s">
        <v>299</v>
      </c>
      <c r="N4192" s="6" t="s">
        <v>368</v>
      </c>
      <c r="O4192" s="6" t="s">
        <v>1812</v>
      </c>
      <c r="P4192" s="6" t="s">
        <v>1812</v>
      </c>
      <c r="Q4192" s="6" t="s">
        <v>13089</v>
      </c>
      <c r="R4192" s="6" t="s">
        <v>1812</v>
      </c>
      <c r="S4192" s="6" t="s">
        <v>16925</v>
      </c>
      <c r="T4192" s="6" t="s">
        <v>2652</v>
      </c>
      <c r="U4192" s="6" t="s">
        <v>1812</v>
      </c>
      <c r="V4192" s="6" t="s">
        <v>1812</v>
      </c>
      <c r="W4192" s="6" t="s">
        <v>1816</v>
      </c>
      <c r="X4192" s="6" t="s">
        <v>18811</v>
      </c>
      <c r="Y4192" s="8">
        <f>X4193-'Com RTOS RX'!$X4192</f>
        <v>0.0001157407407</v>
      </c>
      <c r="Z4192" s="6">
        <f>SUM(LEN(",CO_MQ135|"),'Com RTOS RX'!$H4192,LEN(",CO2_MQ135|"),'Com RTOS RX'!$I4192,LEN(",Alcool_MQ135|"),'Com RTOS RX'!$J4192,LEN(",Alcool_MQ135|"),'Com RTOS RX'!$K4192,LEN(",Toluen_MQ135|"),'Com RTOS RX'!$L4192,LEN(",MH4_MQ135|"),'Com RTOS RX'!$M4192,LEN(",O3_MQ131|"),'Com RTOS RX'!$N4192)*8</f>
        <v>672</v>
      </c>
    </row>
    <row r="4193" ht="15.75" customHeight="1">
      <c r="A4193" s="6" t="s">
        <v>18812</v>
      </c>
      <c r="B4193" s="6" t="s">
        <v>18813</v>
      </c>
      <c r="C4193" s="6" t="s">
        <v>1810</v>
      </c>
      <c r="D4193" s="6" t="s">
        <v>18814</v>
      </c>
      <c r="E4193" s="6" t="s">
        <v>1812</v>
      </c>
      <c r="F4193" s="6" t="s">
        <v>1812</v>
      </c>
      <c r="G4193" s="6" t="s">
        <v>1812</v>
      </c>
      <c r="H4193" s="6" t="s">
        <v>602</v>
      </c>
      <c r="I4193" s="6" t="s">
        <v>1398</v>
      </c>
      <c r="J4193" s="6" t="s">
        <v>589</v>
      </c>
      <c r="K4193" s="6" t="s">
        <v>326</v>
      </c>
      <c r="L4193" s="6" t="s">
        <v>1684</v>
      </c>
      <c r="M4193" s="6" t="s">
        <v>211</v>
      </c>
      <c r="N4193" s="6" t="s">
        <v>813</v>
      </c>
      <c r="O4193" s="6" t="s">
        <v>1812</v>
      </c>
      <c r="P4193" s="6" t="s">
        <v>1812</v>
      </c>
      <c r="Q4193" s="6" t="s">
        <v>13089</v>
      </c>
      <c r="R4193" s="6" t="s">
        <v>1812</v>
      </c>
      <c r="S4193" s="6" t="s">
        <v>16925</v>
      </c>
      <c r="T4193" s="6" t="s">
        <v>2652</v>
      </c>
      <c r="U4193" s="6" t="s">
        <v>1812</v>
      </c>
      <c r="V4193" s="6" t="s">
        <v>1812</v>
      </c>
      <c r="W4193" s="6" t="s">
        <v>1816</v>
      </c>
      <c r="X4193" s="6" t="s">
        <v>18815</v>
      </c>
      <c r="Y4193" s="8">
        <f>X4194-'Com RTOS RX'!$X4193</f>
        <v>0.0001157407407</v>
      </c>
      <c r="Z4193" s="6">
        <f>SUM(LEN(",CO_MQ135|"),'Com RTOS RX'!$H4193,LEN(",CO2_MQ135|"),'Com RTOS RX'!$I4193,LEN(",Alcool_MQ135|"),'Com RTOS RX'!$J4193,LEN(",Alcool_MQ135|"),'Com RTOS RX'!$K4193,LEN(",Toluen_MQ135|"),'Com RTOS RX'!$L4193,LEN(",MH4_MQ135|"),'Com RTOS RX'!$M4193,LEN(",O3_MQ131|"),'Com RTOS RX'!$N4193)*8</f>
        <v>672</v>
      </c>
    </row>
    <row r="4194" ht="15.75" customHeight="1">
      <c r="A4194" s="6" t="s">
        <v>18816</v>
      </c>
      <c r="B4194" s="6" t="s">
        <v>18817</v>
      </c>
      <c r="C4194" s="6" t="s">
        <v>1810</v>
      </c>
      <c r="D4194" s="6" t="s">
        <v>18818</v>
      </c>
      <c r="E4194" s="6" t="s">
        <v>1812</v>
      </c>
      <c r="F4194" s="6" t="s">
        <v>1812</v>
      </c>
      <c r="G4194" s="6" t="s">
        <v>1812</v>
      </c>
      <c r="H4194" s="6" t="s">
        <v>1676</v>
      </c>
      <c r="I4194" s="6" t="s">
        <v>14018</v>
      </c>
      <c r="J4194" s="6" t="s">
        <v>17021</v>
      </c>
      <c r="K4194" s="6" t="s">
        <v>318</v>
      </c>
      <c r="L4194" s="6" t="s">
        <v>17022</v>
      </c>
      <c r="M4194" s="6" t="s">
        <v>255</v>
      </c>
      <c r="N4194" s="6" t="s">
        <v>368</v>
      </c>
      <c r="O4194" s="6" t="s">
        <v>1812</v>
      </c>
      <c r="P4194" s="6" t="s">
        <v>1812</v>
      </c>
      <c r="Q4194" s="6" t="s">
        <v>13089</v>
      </c>
      <c r="R4194" s="6" t="s">
        <v>1812</v>
      </c>
      <c r="S4194" s="6" t="s">
        <v>16925</v>
      </c>
      <c r="T4194" s="6" t="s">
        <v>2652</v>
      </c>
      <c r="U4194" s="6" t="s">
        <v>1812</v>
      </c>
      <c r="V4194" s="6" t="s">
        <v>1812</v>
      </c>
      <c r="W4194" s="6" t="s">
        <v>1816</v>
      </c>
      <c r="X4194" s="6" t="s">
        <v>18819</v>
      </c>
      <c r="Y4194" s="8">
        <f>X4195-'Com RTOS RX'!$X4194</f>
        <v>0.0001273148148</v>
      </c>
      <c r="Z4194" s="6">
        <f>SUM(LEN(",CO_MQ135|"),'Com RTOS RX'!$H4194,LEN(",CO2_MQ135|"),'Com RTOS RX'!$I4194,LEN(",Alcool_MQ135|"),'Com RTOS RX'!$J4194,LEN(",Alcool_MQ135|"),'Com RTOS RX'!$K4194,LEN(",Toluen_MQ135|"),'Com RTOS RX'!$L4194,LEN(",MH4_MQ135|"),'Com RTOS RX'!$M4194,LEN(",O3_MQ131|"),'Com RTOS RX'!$N4194)*8</f>
        <v>672</v>
      </c>
    </row>
    <row r="4195" ht="15.75" customHeight="1">
      <c r="A4195" s="6" t="s">
        <v>18820</v>
      </c>
      <c r="B4195" s="6" t="s">
        <v>18821</v>
      </c>
      <c r="C4195" s="6" t="s">
        <v>1810</v>
      </c>
      <c r="D4195" s="6" t="s">
        <v>18822</v>
      </c>
      <c r="E4195" s="6" t="s">
        <v>1812</v>
      </c>
      <c r="F4195" s="6" t="s">
        <v>1812</v>
      </c>
      <c r="G4195" s="6" t="s">
        <v>1812</v>
      </c>
      <c r="H4195" s="6" t="s">
        <v>1003</v>
      </c>
      <c r="I4195" s="6" t="s">
        <v>41</v>
      </c>
      <c r="J4195" s="6" t="s">
        <v>1679</v>
      </c>
      <c r="K4195" s="6" t="s">
        <v>325</v>
      </c>
      <c r="L4195" s="6" t="s">
        <v>1680</v>
      </c>
      <c r="M4195" s="6" t="s">
        <v>294</v>
      </c>
      <c r="N4195" s="6" t="s">
        <v>368</v>
      </c>
      <c r="O4195" s="6" t="s">
        <v>1812</v>
      </c>
      <c r="P4195" s="6" t="s">
        <v>1812</v>
      </c>
      <c r="Q4195" s="6" t="s">
        <v>13089</v>
      </c>
      <c r="R4195" s="6" t="s">
        <v>1812</v>
      </c>
      <c r="S4195" s="6" t="s">
        <v>16925</v>
      </c>
      <c r="T4195" s="6" t="s">
        <v>2652</v>
      </c>
      <c r="U4195" s="6" t="s">
        <v>1812</v>
      </c>
      <c r="V4195" s="6" t="s">
        <v>1812</v>
      </c>
      <c r="W4195" s="6" t="s">
        <v>1816</v>
      </c>
      <c r="X4195" s="6" t="s">
        <v>18823</v>
      </c>
      <c r="Y4195" s="8">
        <f>X4196-'Com RTOS RX'!$X4195</f>
        <v>0.0001041666667</v>
      </c>
      <c r="Z4195" s="6">
        <f>SUM(LEN(",CO_MQ135|"),'Com RTOS RX'!$H4195,LEN(",CO2_MQ135|"),'Com RTOS RX'!$I4195,LEN(",Alcool_MQ135|"),'Com RTOS RX'!$J4195,LEN(",Alcool_MQ135|"),'Com RTOS RX'!$K4195,LEN(",Toluen_MQ135|"),'Com RTOS RX'!$L4195,LEN(",MH4_MQ135|"),'Com RTOS RX'!$M4195,LEN(",O3_MQ131|"),'Com RTOS RX'!$N4195)*8</f>
        <v>672</v>
      </c>
    </row>
    <row r="4196" ht="15.75" customHeight="1">
      <c r="A4196" s="6" t="s">
        <v>18824</v>
      </c>
      <c r="B4196" s="6" t="s">
        <v>18825</v>
      </c>
      <c r="C4196" s="6" t="s">
        <v>1810</v>
      </c>
      <c r="D4196" s="6" t="s">
        <v>18826</v>
      </c>
      <c r="E4196" s="6" t="s">
        <v>1812</v>
      </c>
      <c r="F4196" s="6" t="s">
        <v>1812</v>
      </c>
      <c r="G4196" s="6" t="s">
        <v>1812</v>
      </c>
      <c r="H4196" s="6" t="s">
        <v>1691</v>
      </c>
      <c r="I4196" s="6" t="s">
        <v>13227</v>
      </c>
      <c r="J4196" s="6" t="s">
        <v>944</v>
      </c>
      <c r="K4196" s="6" t="s">
        <v>312</v>
      </c>
      <c r="L4196" s="6" t="s">
        <v>1306</v>
      </c>
      <c r="M4196" s="6" t="s">
        <v>298</v>
      </c>
      <c r="N4196" s="6" t="s">
        <v>368</v>
      </c>
      <c r="O4196" s="6" t="s">
        <v>1812</v>
      </c>
      <c r="P4196" s="6" t="s">
        <v>1812</v>
      </c>
      <c r="Q4196" s="6" t="s">
        <v>13089</v>
      </c>
      <c r="R4196" s="6" t="s">
        <v>1812</v>
      </c>
      <c r="S4196" s="6" t="s">
        <v>16925</v>
      </c>
      <c r="T4196" s="6" t="s">
        <v>2652</v>
      </c>
      <c r="U4196" s="6" t="s">
        <v>1812</v>
      </c>
      <c r="V4196" s="6" t="s">
        <v>1812</v>
      </c>
      <c r="W4196" s="6" t="s">
        <v>1816</v>
      </c>
      <c r="X4196" s="6" t="s">
        <v>18827</v>
      </c>
      <c r="Y4196" s="8">
        <f>X4197-'Com RTOS RX'!$X4196</f>
        <v>0.0001157407407</v>
      </c>
      <c r="Z4196" s="6">
        <f>SUM(LEN(",CO_MQ135|"),'Com RTOS RX'!$H4196,LEN(",CO2_MQ135|"),'Com RTOS RX'!$I4196,LEN(",Alcool_MQ135|"),'Com RTOS RX'!$J4196,LEN(",Alcool_MQ135|"),'Com RTOS RX'!$K4196,LEN(",Toluen_MQ135|"),'Com RTOS RX'!$L4196,LEN(",MH4_MQ135|"),'Com RTOS RX'!$M4196,LEN(",O3_MQ131|"),'Com RTOS RX'!$N4196)*8</f>
        <v>672</v>
      </c>
    </row>
    <row r="4197" ht="15.75" customHeight="1">
      <c r="A4197" s="6" t="s">
        <v>18828</v>
      </c>
      <c r="B4197" s="6" t="s">
        <v>18829</v>
      </c>
      <c r="C4197" s="6" t="s">
        <v>1810</v>
      </c>
      <c r="D4197" s="6" t="s">
        <v>18830</v>
      </c>
      <c r="E4197" s="6" t="s">
        <v>1812</v>
      </c>
      <c r="F4197" s="6" t="s">
        <v>1812</v>
      </c>
      <c r="G4197" s="6" t="s">
        <v>1812</v>
      </c>
      <c r="H4197" s="6" t="s">
        <v>1689</v>
      </c>
      <c r="I4197" s="6" t="s">
        <v>967</v>
      </c>
      <c r="J4197" s="6" t="s">
        <v>562</v>
      </c>
      <c r="K4197" s="6" t="s">
        <v>136</v>
      </c>
      <c r="L4197" s="6" t="s">
        <v>362</v>
      </c>
      <c r="M4197" s="6" t="s">
        <v>2569</v>
      </c>
      <c r="N4197" s="6" t="s">
        <v>813</v>
      </c>
      <c r="O4197" s="6" t="s">
        <v>1812</v>
      </c>
      <c r="P4197" s="6" t="s">
        <v>1812</v>
      </c>
      <c r="Q4197" s="6" t="s">
        <v>13089</v>
      </c>
      <c r="R4197" s="6" t="s">
        <v>1812</v>
      </c>
      <c r="S4197" s="6" t="s">
        <v>16925</v>
      </c>
      <c r="T4197" s="6" t="s">
        <v>2652</v>
      </c>
      <c r="U4197" s="6" t="s">
        <v>1812</v>
      </c>
      <c r="V4197" s="6" t="s">
        <v>1812</v>
      </c>
      <c r="W4197" s="6" t="s">
        <v>1816</v>
      </c>
      <c r="X4197" s="6" t="s">
        <v>18831</v>
      </c>
      <c r="Y4197" s="8">
        <f>X4198-'Com RTOS RX'!$X4197</f>
        <v>0.0001157407407</v>
      </c>
      <c r="Z4197" s="6">
        <f>SUM(LEN(",CO_MQ135|"),'Com RTOS RX'!$H4197,LEN(",CO2_MQ135|"),'Com RTOS RX'!$I4197,LEN(",Alcool_MQ135|"),'Com RTOS RX'!$J4197,LEN(",Alcool_MQ135|"),'Com RTOS RX'!$K4197,LEN(",Toluen_MQ135|"),'Com RTOS RX'!$L4197,LEN(",MH4_MQ135|"),'Com RTOS RX'!$M4197,LEN(",O3_MQ131|"),'Com RTOS RX'!$N4197)*8</f>
        <v>672</v>
      </c>
    </row>
    <row r="4198" ht="15.75" customHeight="1">
      <c r="A4198" s="6" t="s">
        <v>18832</v>
      </c>
      <c r="B4198" s="6" t="s">
        <v>18833</v>
      </c>
      <c r="C4198" s="6" t="s">
        <v>1810</v>
      </c>
      <c r="D4198" s="6" t="s">
        <v>18834</v>
      </c>
      <c r="E4198" s="6" t="s">
        <v>1812</v>
      </c>
      <c r="F4198" s="6" t="s">
        <v>1812</v>
      </c>
      <c r="G4198" s="6" t="s">
        <v>1812</v>
      </c>
      <c r="H4198" s="6" t="s">
        <v>1676</v>
      </c>
      <c r="I4198" s="6" t="s">
        <v>14018</v>
      </c>
      <c r="J4198" s="6" t="s">
        <v>17021</v>
      </c>
      <c r="K4198" s="6" t="s">
        <v>318</v>
      </c>
      <c r="L4198" s="6" t="s">
        <v>17022</v>
      </c>
      <c r="M4198" s="6" t="s">
        <v>255</v>
      </c>
      <c r="N4198" s="6" t="s">
        <v>813</v>
      </c>
      <c r="O4198" s="6" t="s">
        <v>1812</v>
      </c>
      <c r="P4198" s="6" t="s">
        <v>1812</v>
      </c>
      <c r="Q4198" s="6" t="s">
        <v>13089</v>
      </c>
      <c r="R4198" s="6" t="s">
        <v>1812</v>
      </c>
      <c r="S4198" s="6" t="s">
        <v>16925</v>
      </c>
      <c r="T4198" s="6" t="s">
        <v>2652</v>
      </c>
      <c r="U4198" s="6" t="s">
        <v>1812</v>
      </c>
      <c r="V4198" s="6" t="s">
        <v>1812</v>
      </c>
      <c r="W4198" s="6" t="s">
        <v>1816</v>
      </c>
      <c r="X4198" s="6" t="s">
        <v>18835</v>
      </c>
      <c r="Y4198" s="8">
        <f>X4199-'Com RTOS RX'!$X4198</f>
        <v>0.0001157407407</v>
      </c>
      <c r="Z4198" s="6">
        <f>SUM(LEN(",CO_MQ135|"),'Com RTOS RX'!$H4198,LEN(",CO2_MQ135|"),'Com RTOS RX'!$I4198,LEN(",Alcool_MQ135|"),'Com RTOS RX'!$J4198,LEN(",Alcool_MQ135|"),'Com RTOS RX'!$K4198,LEN(",Toluen_MQ135|"),'Com RTOS RX'!$L4198,LEN(",MH4_MQ135|"),'Com RTOS RX'!$M4198,LEN(",O3_MQ131|"),'Com RTOS RX'!$N4198)*8</f>
        <v>672</v>
      </c>
    </row>
    <row r="4199" ht="15.75" customHeight="1">
      <c r="A4199" s="6" t="s">
        <v>18836</v>
      </c>
      <c r="B4199" s="6" t="s">
        <v>18837</v>
      </c>
      <c r="C4199" s="6" t="s">
        <v>1810</v>
      </c>
      <c r="D4199" s="6" t="s">
        <v>18838</v>
      </c>
      <c r="E4199" s="6" t="s">
        <v>1812</v>
      </c>
      <c r="F4199" s="6" t="s">
        <v>1812</v>
      </c>
      <c r="G4199" s="6" t="s">
        <v>1812</v>
      </c>
      <c r="H4199" s="6" t="s">
        <v>1689</v>
      </c>
      <c r="I4199" s="6" t="s">
        <v>967</v>
      </c>
      <c r="J4199" s="6" t="s">
        <v>562</v>
      </c>
      <c r="K4199" s="6" t="s">
        <v>136</v>
      </c>
      <c r="L4199" s="6" t="s">
        <v>362</v>
      </c>
      <c r="M4199" s="6" t="s">
        <v>2569</v>
      </c>
      <c r="N4199" s="6" t="s">
        <v>813</v>
      </c>
      <c r="O4199" s="6" t="s">
        <v>1812</v>
      </c>
      <c r="P4199" s="6" t="s">
        <v>1812</v>
      </c>
      <c r="Q4199" s="6" t="s">
        <v>13089</v>
      </c>
      <c r="R4199" s="6" t="s">
        <v>1812</v>
      </c>
      <c r="S4199" s="6" t="s">
        <v>16925</v>
      </c>
      <c r="T4199" s="6" t="s">
        <v>2652</v>
      </c>
      <c r="U4199" s="6" t="s">
        <v>1812</v>
      </c>
      <c r="V4199" s="6" t="s">
        <v>1812</v>
      </c>
      <c r="W4199" s="6" t="s">
        <v>1816</v>
      </c>
      <c r="X4199" s="6" t="s">
        <v>18839</v>
      </c>
      <c r="Y4199" s="8">
        <f>X4200-'Com RTOS RX'!$X4199</f>
        <v>0.0001273148148</v>
      </c>
      <c r="Z4199" s="6">
        <f>SUM(LEN(",CO_MQ135|"),'Com RTOS RX'!$H4199,LEN(",CO2_MQ135|"),'Com RTOS RX'!$I4199,LEN(",Alcool_MQ135|"),'Com RTOS RX'!$J4199,LEN(",Alcool_MQ135|"),'Com RTOS RX'!$K4199,LEN(",Toluen_MQ135|"),'Com RTOS RX'!$L4199,LEN(",MH4_MQ135|"),'Com RTOS RX'!$M4199,LEN(",O3_MQ131|"),'Com RTOS RX'!$N4199)*8</f>
        <v>672</v>
      </c>
    </row>
    <row r="4200" ht="15.75" customHeight="1">
      <c r="A4200" s="6" t="s">
        <v>18840</v>
      </c>
      <c r="B4200" s="6" t="s">
        <v>18841</v>
      </c>
      <c r="C4200" s="6" t="s">
        <v>1810</v>
      </c>
      <c r="D4200" s="6" t="s">
        <v>18842</v>
      </c>
      <c r="E4200" s="6" t="s">
        <v>1812</v>
      </c>
      <c r="F4200" s="6" t="s">
        <v>1812</v>
      </c>
      <c r="G4200" s="6" t="s">
        <v>1812</v>
      </c>
      <c r="H4200" s="6" t="s">
        <v>1685</v>
      </c>
      <c r="I4200" s="6" t="s">
        <v>31</v>
      </c>
      <c r="J4200" s="6" t="s">
        <v>846</v>
      </c>
      <c r="K4200" s="6" t="s">
        <v>11</v>
      </c>
      <c r="L4200" s="6" t="s">
        <v>1686</v>
      </c>
      <c r="M4200" s="6" t="s">
        <v>2569</v>
      </c>
      <c r="N4200" s="6" t="s">
        <v>368</v>
      </c>
      <c r="O4200" s="6" t="s">
        <v>1812</v>
      </c>
      <c r="P4200" s="6" t="s">
        <v>1812</v>
      </c>
      <c r="Q4200" s="6" t="s">
        <v>13089</v>
      </c>
      <c r="R4200" s="6" t="s">
        <v>1812</v>
      </c>
      <c r="S4200" s="6" t="s">
        <v>16925</v>
      </c>
      <c r="T4200" s="6" t="s">
        <v>2652</v>
      </c>
      <c r="U4200" s="6" t="s">
        <v>1812</v>
      </c>
      <c r="V4200" s="6" t="s">
        <v>1812</v>
      </c>
      <c r="W4200" s="6" t="s">
        <v>1816</v>
      </c>
      <c r="X4200" s="6" t="s">
        <v>18843</v>
      </c>
      <c r="Y4200" s="8">
        <f>X4201-'Com RTOS RX'!$X4200</f>
        <v>0.0001157407407</v>
      </c>
      <c r="Z4200" s="6">
        <f>SUM(LEN(",CO_MQ135|"),'Com RTOS RX'!$H4200,LEN(",CO2_MQ135|"),'Com RTOS RX'!$I4200,LEN(",Alcool_MQ135|"),'Com RTOS RX'!$J4200,LEN(",Alcool_MQ135|"),'Com RTOS RX'!$K4200,LEN(",Toluen_MQ135|"),'Com RTOS RX'!$L4200,LEN(",MH4_MQ135|"),'Com RTOS RX'!$M4200,LEN(",O3_MQ131|"),'Com RTOS RX'!$N4200)*8</f>
        <v>672</v>
      </c>
    </row>
    <row r="4201" ht="15.75" customHeight="1">
      <c r="A4201" s="6" t="s">
        <v>18844</v>
      </c>
      <c r="B4201" s="6" t="s">
        <v>18845</v>
      </c>
      <c r="C4201" s="6" t="s">
        <v>1810</v>
      </c>
      <c r="D4201" s="6" t="s">
        <v>18846</v>
      </c>
      <c r="E4201" s="6" t="s">
        <v>1812</v>
      </c>
      <c r="F4201" s="6" t="s">
        <v>1812</v>
      </c>
      <c r="G4201" s="6" t="s">
        <v>1812</v>
      </c>
      <c r="H4201" s="6" t="s">
        <v>900</v>
      </c>
      <c r="I4201" s="6" t="s">
        <v>1671</v>
      </c>
      <c r="J4201" s="6" t="s">
        <v>906</v>
      </c>
      <c r="K4201" s="6" t="s">
        <v>3250</v>
      </c>
      <c r="L4201" s="6" t="s">
        <v>955</v>
      </c>
      <c r="M4201" s="6" t="s">
        <v>285</v>
      </c>
      <c r="N4201" s="6" t="s">
        <v>368</v>
      </c>
      <c r="O4201" s="6" t="s">
        <v>1812</v>
      </c>
      <c r="P4201" s="6" t="s">
        <v>1812</v>
      </c>
      <c r="Q4201" s="6" t="s">
        <v>13089</v>
      </c>
      <c r="R4201" s="6" t="s">
        <v>1812</v>
      </c>
      <c r="S4201" s="6" t="s">
        <v>16925</v>
      </c>
      <c r="T4201" s="6" t="s">
        <v>2652</v>
      </c>
      <c r="U4201" s="6" t="s">
        <v>1812</v>
      </c>
      <c r="V4201" s="6" t="s">
        <v>1812</v>
      </c>
      <c r="W4201" s="6" t="s">
        <v>1816</v>
      </c>
      <c r="X4201" s="6" t="s">
        <v>18847</v>
      </c>
      <c r="Y4201" s="8">
        <f>X4202-'Com RTOS RX'!$X4201</f>
        <v>0.0001157407407</v>
      </c>
      <c r="Z4201" s="6">
        <f>SUM(LEN(",CO_MQ135|"),'Com RTOS RX'!$H4201,LEN(",CO2_MQ135|"),'Com RTOS RX'!$I4201,LEN(",Alcool_MQ135|"),'Com RTOS RX'!$J4201,LEN(",Alcool_MQ135|"),'Com RTOS RX'!$K4201,LEN(",Toluen_MQ135|"),'Com RTOS RX'!$L4201,LEN(",MH4_MQ135|"),'Com RTOS RX'!$M4201,LEN(",O3_MQ131|"),'Com RTOS RX'!$N4201)*8</f>
        <v>672</v>
      </c>
    </row>
    <row r="4202" ht="15.75" customHeight="1">
      <c r="A4202" s="6" t="s">
        <v>18848</v>
      </c>
      <c r="B4202" s="6" t="s">
        <v>18849</v>
      </c>
      <c r="C4202" s="6" t="s">
        <v>1810</v>
      </c>
      <c r="D4202" s="6" t="s">
        <v>18850</v>
      </c>
      <c r="E4202" s="6" t="s">
        <v>1812</v>
      </c>
      <c r="F4202" s="6" t="s">
        <v>1812</v>
      </c>
      <c r="G4202" s="6" t="s">
        <v>1812</v>
      </c>
      <c r="H4202" s="6" t="s">
        <v>1689</v>
      </c>
      <c r="I4202" s="6" t="s">
        <v>967</v>
      </c>
      <c r="J4202" s="6" t="s">
        <v>562</v>
      </c>
      <c r="K4202" s="6" t="s">
        <v>136</v>
      </c>
      <c r="L4202" s="6" t="s">
        <v>362</v>
      </c>
      <c r="M4202" s="6" t="s">
        <v>2569</v>
      </c>
      <c r="N4202" s="6" t="s">
        <v>813</v>
      </c>
      <c r="O4202" s="6" t="s">
        <v>1812</v>
      </c>
      <c r="P4202" s="6" t="s">
        <v>1812</v>
      </c>
      <c r="Q4202" s="6" t="s">
        <v>13089</v>
      </c>
      <c r="R4202" s="6" t="s">
        <v>1812</v>
      </c>
      <c r="S4202" s="6" t="s">
        <v>16925</v>
      </c>
      <c r="T4202" s="6" t="s">
        <v>2652</v>
      </c>
      <c r="U4202" s="6" t="s">
        <v>1812</v>
      </c>
      <c r="V4202" s="6" t="s">
        <v>1812</v>
      </c>
      <c r="W4202" s="6" t="s">
        <v>1816</v>
      </c>
      <c r="X4202" s="6" t="s">
        <v>18851</v>
      </c>
      <c r="Y4202" s="8">
        <f>X4203-'Com RTOS RX'!$X4202</f>
        <v>0.0001157407407</v>
      </c>
      <c r="Z4202" s="6">
        <f>SUM(LEN(",CO_MQ135|"),'Com RTOS RX'!$H4202,LEN(",CO2_MQ135|"),'Com RTOS RX'!$I4202,LEN(",Alcool_MQ135|"),'Com RTOS RX'!$J4202,LEN(",Alcool_MQ135|"),'Com RTOS RX'!$K4202,LEN(",Toluen_MQ135|"),'Com RTOS RX'!$L4202,LEN(",MH4_MQ135|"),'Com RTOS RX'!$M4202,LEN(",O3_MQ131|"),'Com RTOS RX'!$N4202)*8</f>
        <v>672</v>
      </c>
    </row>
    <row r="4203" ht="15.75" customHeight="1">
      <c r="A4203" s="6" t="s">
        <v>18852</v>
      </c>
      <c r="B4203" s="6" t="s">
        <v>18853</v>
      </c>
      <c r="C4203" s="6" t="s">
        <v>1810</v>
      </c>
      <c r="D4203" s="6" t="s">
        <v>18854</v>
      </c>
      <c r="E4203" s="6" t="s">
        <v>1812</v>
      </c>
      <c r="F4203" s="6" t="s">
        <v>1812</v>
      </c>
      <c r="G4203" s="6" t="s">
        <v>1812</v>
      </c>
      <c r="H4203" s="6" t="s">
        <v>602</v>
      </c>
      <c r="I4203" s="6" t="s">
        <v>1398</v>
      </c>
      <c r="J4203" s="6" t="s">
        <v>589</v>
      </c>
      <c r="K4203" s="6" t="s">
        <v>326</v>
      </c>
      <c r="L4203" s="6" t="s">
        <v>1684</v>
      </c>
      <c r="M4203" s="6" t="s">
        <v>211</v>
      </c>
      <c r="N4203" s="6" t="s">
        <v>813</v>
      </c>
      <c r="O4203" s="6" t="s">
        <v>1812</v>
      </c>
      <c r="P4203" s="6" t="s">
        <v>1812</v>
      </c>
      <c r="Q4203" s="6" t="s">
        <v>13089</v>
      </c>
      <c r="R4203" s="6" t="s">
        <v>1812</v>
      </c>
      <c r="S4203" s="6" t="s">
        <v>16925</v>
      </c>
      <c r="T4203" s="6" t="s">
        <v>2652</v>
      </c>
      <c r="U4203" s="6" t="s">
        <v>1812</v>
      </c>
      <c r="V4203" s="6" t="s">
        <v>1812</v>
      </c>
      <c r="W4203" s="6" t="s">
        <v>1816</v>
      </c>
      <c r="X4203" s="6" t="s">
        <v>18855</v>
      </c>
      <c r="Y4203" s="8">
        <f>X4204-'Com RTOS RX'!$X4203</f>
        <v>0.0001157407407</v>
      </c>
      <c r="Z4203" s="6">
        <f>SUM(LEN(",CO_MQ135|"),'Com RTOS RX'!$H4203,LEN(",CO2_MQ135|"),'Com RTOS RX'!$I4203,LEN(",Alcool_MQ135|"),'Com RTOS RX'!$J4203,LEN(",Alcool_MQ135|"),'Com RTOS RX'!$K4203,LEN(",Toluen_MQ135|"),'Com RTOS RX'!$L4203,LEN(",MH4_MQ135|"),'Com RTOS RX'!$M4203,LEN(",O3_MQ131|"),'Com RTOS RX'!$N4203)*8</f>
        <v>672</v>
      </c>
    </row>
    <row r="4204" ht="15.75" customHeight="1">
      <c r="A4204" s="6" t="s">
        <v>18856</v>
      </c>
      <c r="B4204" s="6" t="s">
        <v>18857</v>
      </c>
      <c r="C4204" s="6" t="s">
        <v>1810</v>
      </c>
      <c r="D4204" s="6" t="s">
        <v>18858</v>
      </c>
      <c r="E4204" s="6" t="s">
        <v>1812</v>
      </c>
      <c r="F4204" s="6" t="s">
        <v>1812</v>
      </c>
      <c r="G4204" s="6" t="s">
        <v>1812</v>
      </c>
      <c r="H4204" s="6" t="s">
        <v>1685</v>
      </c>
      <c r="I4204" s="6" t="s">
        <v>31</v>
      </c>
      <c r="J4204" s="6" t="s">
        <v>846</v>
      </c>
      <c r="K4204" s="6" t="s">
        <v>11</v>
      </c>
      <c r="L4204" s="6" t="s">
        <v>1686</v>
      </c>
      <c r="M4204" s="6" t="s">
        <v>2569</v>
      </c>
      <c r="N4204" s="6" t="s">
        <v>368</v>
      </c>
      <c r="O4204" s="6" t="s">
        <v>1812</v>
      </c>
      <c r="P4204" s="6" t="s">
        <v>1812</v>
      </c>
      <c r="Q4204" s="6" t="s">
        <v>13089</v>
      </c>
      <c r="R4204" s="6" t="s">
        <v>1812</v>
      </c>
      <c r="S4204" s="6" t="s">
        <v>16925</v>
      </c>
      <c r="T4204" s="6" t="s">
        <v>2652</v>
      </c>
      <c r="U4204" s="6" t="s">
        <v>1812</v>
      </c>
      <c r="V4204" s="6" t="s">
        <v>1812</v>
      </c>
      <c r="W4204" s="6" t="s">
        <v>1816</v>
      </c>
      <c r="X4204" s="6" t="s">
        <v>18859</v>
      </c>
      <c r="Y4204" s="8">
        <f>X4205-'Com RTOS RX'!$X4204</f>
        <v>0.0001157407407</v>
      </c>
      <c r="Z4204" s="6">
        <f>SUM(LEN(",CO_MQ135|"),'Com RTOS RX'!$H4204,LEN(",CO2_MQ135|"),'Com RTOS RX'!$I4204,LEN(",Alcool_MQ135|"),'Com RTOS RX'!$J4204,LEN(",Alcool_MQ135|"),'Com RTOS RX'!$K4204,LEN(",Toluen_MQ135|"),'Com RTOS RX'!$L4204,LEN(",MH4_MQ135|"),'Com RTOS RX'!$M4204,LEN(",O3_MQ131|"),'Com RTOS RX'!$N4204)*8</f>
        <v>672</v>
      </c>
    </row>
    <row r="4205" ht="15.75" customHeight="1">
      <c r="A4205" s="6" t="s">
        <v>18860</v>
      </c>
      <c r="B4205" s="6" t="s">
        <v>18861</v>
      </c>
      <c r="C4205" s="6" t="s">
        <v>1810</v>
      </c>
      <c r="D4205" s="6" t="s">
        <v>18862</v>
      </c>
      <c r="E4205" s="6" t="s">
        <v>1812</v>
      </c>
      <c r="F4205" s="6" t="s">
        <v>1812</v>
      </c>
      <c r="G4205" s="6" t="s">
        <v>1812</v>
      </c>
      <c r="H4205" s="6" t="s">
        <v>900</v>
      </c>
      <c r="I4205" s="6" t="s">
        <v>1671</v>
      </c>
      <c r="J4205" s="6" t="s">
        <v>906</v>
      </c>
      <c r="K4205" s="6" t="s">
        <v>3250</v>
      </c>
      <c r="L4205" s="6" t="s">
        <v>955</v>
      </c>
      <c r="M4205" s="6" t="s">
        <v>285</v>
      </c>
      <c r="N4205" s="6" t="s">
        <v>813</v>
      </c>
      <c r="O4205" s="6" t="s">
        <v>1812</v>
      </c>
      <c r="P4205" s="6" t="s">
        <v>1812</v>
      </c>
      <c r="Q4205" s="6" t="s">
        <v>13089</v>
      </c>
      <c r="R4205" s="6" t="s">
        <v>1812</v>
      </c>
      <c r="S4205" s="6" t="s">
        <v>16925</v>
      </c>
      <c r="T4205" s="6" t="s">
        <v>2652</v>
      </c>
      <c r="U4205" s="6" t="s">
        <v>1812</v>
      </c>
      <c r="V4205" s="6" t="s">
        <v>1812</v>
      </c>
      <c r="W4205" s="6" t="s">
        <v>1816</v>
      </c>
      <c r="X4205" s="6" t="s">
        <v>18863</v>
      </c>
      <c r="Y4205" s="8">
        <f>X4206-'Com RTOS RX'!$X4205</f>
        <v>0.0001157407407</v>
      </c>
      <c r="Z4205" s="6">
        <f>SUM(LEN(",CO_MQ135|"),'Com RTOS RX'!$H4205,LEN(",CO2_MQ135|"),'Com RTOS RX'!$I4205,LEN(",Alcool_MQ135|"),'Com RTOS RX'!$J4205,LEN(",Alcool_MQ135|"),'Com RTOS RX'!$K4205,LEN(",Toluen_MQ135|"),'Com RTOS RX'!$L4205,LEN(",MH4_MQ135|"),'Com RTOS RX'!$M4205,LEN(",O3_MQ131|"),'Com RTOS RX'!$N4205)*8</f>
        <v>672</v>
      </c>
    </row>
    <row r="4206" ht="15.75" customHeight="1">
      <c r="A4206" s="6" t="s">
        <v>18864</v>
      </c>
      <c r="B4206" s="6" t="s">
        <v>18865</v>
      </c>
      <c r="C4206" s="6" t="s">
        <v>1810</v>
      </c>
      <c r="D4206" s="6" t="s">
        <v>18866</v>
      </c>
      <c r="E4206" s="6" t="s">
        <v>1812</v>
      </c>
      <c r="F4206" s="6" t="s">
        <v>1812</v>
      </c>
      <c r="G4206" s="6" t="s">
        <v>1812</v>
      </c>
      <c r="H4206" s="6" t="s">
        <v>14418</v>
      </c>
      <c r="I4206" s="6" t="s">
        <v>485</v>
      </c>
      <c r="J4206" s="6" t="s">
        <v>1672</v>
      </c>
      <c r="K4206" s="6" t="s">
        <v>318</v>
      </c>
      <c r="L4206" s="6" t="s">
        <v>1673</v>
      </c>
      <c r="M4206" s="6" t="s">
        <v>255</v>
      </c>
      <c r="N4206" s="6" t="s">
        <v>910</v>
      </c>
      <c r="O4206" s="6" t="s">
        <v>1812</v>
      </c>
      <c r="P4206" s="6" t="s">
        <v>1812</v>
      </c>
      <c r="Q4206" s="6" t="s">
        <v>13089</v>
      </c>
      <c r="R4206" s="6" t="s">
        <v>1812</v>
      </c>
      <c r="S4206" s="6" t="s">
        <v>16925</v>
      </c>
      <c r="T4206" s="6" t="s">
        <v>2652</v>
      </c>
      <c r="U4206" s="6" t="s">
        <v>1812</v>
      </c>
      <c r="V4206" s="6" t="s">
        <v>1812</v>
      </c>
      <c r="W4206" s="6" t="s">
        <v>1816</v>
      </c>
      <c r="X4206" s="6" t="s">
        <v>18867</v>
      </c>
      <c r="Y4206" s="8">
        <f>X4207-'Com RTOS RX'!$X4206</f>
        <v>0.0001273148148</v>
      </c>
      <c r="Z4206" s="6">
        <f>SUM(LEN(",CO_MQ135|"),'Com RTOS RX'!$H4206,LEN(",CO2_MQ135|"),'Com RTOS RX'!$I4206,LEN(",Alcool_MQ135|"),'Com RTOS RX'!$J4206,LEN(",Alcool_MQ135|"),'Com RTOS RX'!$K4206,LEN(",Toluen_MQ135|"),'Com RTOS RX'!$L4206,LEN(",MH4_MQ135|"),'Com RTOS RX'!$M4206,LEN(",O3_MQ131|"),'Com RTOS RX'!$N4206)*8</f>
        <v>672</v>
      </c>
    </row>
    <row r="4207" ht="15.75" customHeight="1">
      <c r="A4207" s="6" t="s">
        <v>18868</v>
      </c>
      <c r="B4207" s="6" t="s">
        <v>18869</v>
      </c>
      <c r="C4207" s="6" t="s">
        <v>1810</v>
      </c>
      <c r="D4207" s="6" t="s">
        <v>18870</v>
      </c>
      <c r="E4207" s="6" t="s">
        <v>1812</v>
      </c>
      <c r="F4207" s="6" t="s">
        <v>1812</v>
      </c>
      <c r="G4207" s="6" t="s">
        <v>1812</v>
      </c>
      <c r="H4207" s="6" t="s">
        <v>1676</v>
      </c>
      <c r="I4207" s="6" t="s">
        <v>14018</v>
      </c>
      <c r="J4207" s="6" t="s">
        <v>17021</v>
      </c>
      <c r="K4207" s="6" t="s">
        <v>318</v>
      </c>
      <c r="L4207" s="6" t="s">
        <v>17022</v>
      </c>
      <c r="M4207" s="6" t="s">
        <v>255</v>
      </c>
      <c r="N4207" s="6" t="s">
        <v>813</v>
      </c>
      <c r="O4207" s="6" t="s">
        <v>1812</v>
      </c>
      <c r="P4207" s="6" t="s">
        <v>1812</v>
      </c>
      <c r="Q4207" s="6" t="s">
        <v>13089</v>
      </c>
      <c r="R4207" s="6" t="s">
        <v>1812</v>
      </c>
      <c r="S4207" s="6" t="s">
        <v>16925</v>
      </c>
      <c r="T4207" s="6" t="s">
        <v>2652</v>
      </c>
      <c r="U4207" s="6" t="s">
        <v>1812</v>
      </c>
      <c r="V4207" s="6" t="s">
        <v>1812</v>
      </c>
      <c r="W4207" s="6" t="s">
        <v>1816</v>
      </c>
      <c r="X4207" s="6" t="s">
        <v>18871</v>
      </c>
      <c r="Y4207" s="8">
        <f>X4208-'Com RTOS RX'!$X4207</f>
        <v>0.0001041666667</v>
      </c>
      <c r="Z4207" s="6">
        <f>SUM(LEN(",CO_MQ135|"),'Com RTOS RX'!$H4207,LEN(",CO2_MQ135|"),'Com RTOS RX'!$I4207,LEN(",Alcool_MQ135|"),'Com RTOS RX'!$J4207,LEN(",Alcool_MQ135|"),'Com RTOS RX'!$K4207,LEN(",Toluen_MQ135|"),'Com RTOS RX'!$L4207,LEN(",MH4_MQ135|"),'Com RTOS RX'!$M4207,LEN(",O3_MQ131|"),'Com RTOS RX'!$N4207)*8</f>
        <v>672</v>
      </c>
    </row>
    <row r="4208" ht="15.75" customHeight="1">
      <c r="A4208" s="6" t="s">
        <v>18872</v>
      </c>
      <c r="B4208" s="6" t="s">
        <v>18873</v>
      </c>
      <c r="C4208" s="6" t="s">
        <v>1810</v>
      </c>
      <c r="D4208" s="6" t="s">
        <v>18874</v>
      </c>
      <c r="E4208" s="6" t="s">
        <v>1812</v>
      </c>
      <c r="F4208" s="6" t="s">
        <v>1812</v>
      </c>
      <c r="G4208" s="6" t="s">
        <v>1812</v>
      </c>
      <c r="H4208" s="6" t="s">
        <v>1260</v>
      </c>
      <c r="I4208" s="6" t="s">
        <v>1037</v>
      </c>
      <c r="J4208" s="6" t="s">
        <v>1674</v>
      </c>
      <c r="K4208" s="6" t="s">
        <v>142</v>
      </c>
      <c r="L4208" s="6" t="s">
        <v>1675</v>
      </c>
      <c r="M4208" s="6" t="s">
        <v>211</v>
      </c>
      <c r="N4208" s="6" t="s">
        <v>400</v>
      </c>
      <c r="O4208" s="6" t="s">
        <v>1812</v>
      </c>
      <c r="P4208" s="6" t="s">
        <v>1812</v>
      </c>
      <c r="Q4208" s="6" t="s">
        <v>13089</v>
      </c>
      <c r="R4208" s="6" t="s">
        <v>1812</v>
      </c>
      <c r="S4208" s="6" t="s">
        <v>16925</v>
      </c>
      <c r="T4208" s="6" t="s">
        <v>13115</v>
      </c>
      <c r="U4208" s="6" t="s">
        <v>1812</v>
      </c>
      <c r="V4208" s="6" t="s">
        <v>1812</v>
      </c>
      <c r="W4208" s="6" t="s">
        <v>1816</v>
      </c>
      <c r="X4208" s="6" t="s">
        <v>18875</v>
      </c>
      <c r="Y4208" s="8">
        <f>X4209-'Com RTOS RX'!$X4208</f>
        <v>0.0001273148148</v>
      </c>
      <c r="Z4208" s="6">
        <f>SUM(LEN(",CO_MQ135|"),'Com RTOS RX'!$H4208,LEN(",CO2_MQ135|"),'Com RTOS RX'!$I4208,LEN(",Alcool_MQ135|"),'Com RTOS RX'!$J4208,LEN(",Alcool_MQ135|"),'Com RTOS RX'!$K4208,LEN(",Toluen_MQ135|"),'Com RTOS RX'!$L4208,LEN(",MH4_MQ135|"),'Com RTOS RX'!$M4208,LEN(",O3_MQ131|"),'Com RTOS RX'!$N4208)*8</f>
        <v>672</v>
      </c>
    </row>
    <row r="4209" ht="15.75" customHeight="1">
      <c r="A4209" s="6" t="s">
        <v>18876</v>
      </c>
      <c r="B4209" s="6" t="s">
        <v>18877</v>
      </c>
      <c r="C4209" s="6" t="s">
        <v>1810</v>
      </c>
      <c r="D4209" s="6" t="s">
        <v>18878</v>
      </c>
      <c r="E4209" s="6" t="s">
        <v>1812</v>
      </c>
      <c r="F4209" s="6" t="s">
        <v>1812</v>
      </c>
      <c r="G4209" s="6" t="s">
        <v>1812</v>
      </c>
      <c r="H4209" s="6" t="s">
        <v>1676</v>
      </c>
      <c r="I4209" s="6" t="s">
        <v>14018</v>
      </c>
      <c r="J4209" s="6" t="s">
        <v>17021</v>
      </c>
      <c r="K4209" s="6" t="s">
        <v>318</v>
      </c>
      <c r="L4209" s="6" t="s">
        <v>17022</v>
      </c>
      <c r="M4209" s="6" t="s">
        <v>255</v>
      </c>
      <c r="N4209" s="6" t="s">
        <v>368</v>
      </c>
      <c r="O4209" s="6" t="s">
        <v>1812</v>
      </c>
      <c r="P4209" s="6" t="s">
        <v>1812</v>
      </c>
      <c r="Q4209" s="6" t="s">
        <v>13089</v>
      </c>
      <c r="R4209" s="6" t="s">
        <v>1812</v>
      </c>
      <c r="S4209" s="6" t="s">
        <v>16925</v>
      </c>
      <c r="T4209" s="6" t="s">
        <v>2652</v>
      </c>
      <c r="U4209" s="6" t="s">
        <v>1812</v>
      </c>
      <c r="V4209" s="6" t="s">
        <v>1812</v>
      </c>
      <c r="W4209" s="6" t="s">
        <v>1816</v>
      </c>
      <c r="X4209" s="6" t="s">
        <v>18879</v>
      </c>
      <c r="Y4209" s="8">
        <f>X4210-'Com RTOS RX'!$X4209</f>
        <v>0.0001041666667</v>
      </c>
      <c r="Z4209" s="6">
        <f>SUM(LEN(",CO_MQ135|"),'Com RTOS RX'!$H4209,LEN(",CO2_MQ135|"),'Com RTOS RX'!$I4209,LEN(",Alcool_MQ135|"),'Com RTOS RX'!$J4209,LEN(",Alcool_MQ135|"),'Com RTOS RX'!$K4209,LEN(",Toluen_MQ135|"),'Com RTOS RX'!$L4209,LEN(",MH4_MQ135|"),'Com RTOS RX'!$M4209,LEN(",O3_MQ131|"),'Com RTOS RX'!$N4209)*8</f>
        <v>672</v>
      </c>
    </row>
    <row r="4210" ht="15.75" customHeight="1">
      <c r="A4210" s="6" t="s">
        <v>18880</v>
      </c>
      <c r="B4210" s="6" t="s">
        <v>18881</v>
      </c>
      <c r="C4210" s="6" t="s">
        <v>1810</v>
      </c>
      <c r="D4210" s="6" t="s">
        <v>18882</v>
      </c>
      <c r="E4210" s="6" t="s">
        <v>1812</v>
      </c>
      <c r="F4210" s="6" t="s">
        <v>1812</v>
      </c>
      <c r="G4210" s="6" t="s">
        <v>1812</v>
      </c>
      <c r="H4210" s="6" t="s">
        <v>1707</v>
      </c>
      <c r="I4210" s="6" t="s">
        <v>962</v>
      </c>
      <c r="J4210" s="6" t="s">
        <v>585</v>
      </c>
      <c r="K4210" s="6" t="s">
        <v>322</v>
      </c>
      <c r="L4210" s="6" t="s">
        <v>1708</v>
      </c>
      <c r="M4210" s="6" t="s">
        <v>214</v>
      </c>
      <c r="N4210" s="6" t="s">
        <v>910</v>
      </c>
      <c r="O4210" s="6" t="s">
        <v>1812</v>
      </c>
      <c r="P4210" s="6" t="s">
        <v>1812</v>
      </c>
      <c r="Q4210" s="6" t="s">
        <v>13089</v>
      </c>
      <c r="R4210" s="6" t="s">
        <v>1812</v>
      </c>
      <c r="S4210" s="6" t="s">
        <v>16925</v>
      </c>
      <c r="T4210" s="6" t="s">
        <v>2652</v>
      </c>
      <c r="U4210" s="6" t="s">
        <v>1812</v>
      </c>
      <c r="V4210" s="6" t="s">
        <v>1812</v>
      </c>
      <c r="W4210" s="6" t="s">
        <v>1816</v>
      </c>
      <c r="X4210" s="6" t="s">
        <v>18883</v>
      </c>
      <c r="Y4210" s="8">
        <f>X4211-'Com RTOS RX'!$X4210</f>
        <v>0.0001273148148</v>
      </c>
      <c r="Z4210" s="6">
        <f>SUM(LEN(",CO_MQ135|"),'Com RTOS RX'!$H4210,LEN(",CO2_MQ135|"),'Com RTOS RX'!$I4210,LEN(",Alcool_MQ135|"),'Com RTOS RX'!$J4210,LEN(",Alcool_MQ135|"),'Com RTOS RX'!$K4210,LEN(",Toluen_MQ135|"),'Com RTOS RX'!$L4210,LEN(",MH4_MQ135|"),'Com RTOS RX'!$M4210,LEN(",O3_MQ131|"),'Com RTOS RX'!$N4210)*8</f>
        <v>672</v>
      </c>
    </row>
    <row r="4211" ht="15.75" customHeight="1">
      <c r="A4211" s="6" t="s">
        <v>18884</v>
      </c>
      <c r="B4211" s="6" t="s">
        <v>18885</v>
      </c>
      <c r="C4211" s="6" t="s">
        <v>1810</v>
      </c>
      <c r="D4211" s="6" t="s">
        <v>18886</v>
      </c>
      <c r="E4211" s="6" t="s">
        <v>1812</v>
      </c>
      <c r="F4211" s="6" t="s">
        <v>1812</v>
      </c>
      <c r="G4211" s="6" t="s">
        <v>1812</v>
      </c>
      <c r="H4211" s="6" t="s">
        <v>1676</v>
      </c>
      <c r="I4211" s="6" t="s">
        <v>14018</v>
      </c>
      <c r="J4211" s="6" t="s">
        <v>17021</v>
      </c>
      <c r="K4211" s="6" t="s">
        <v>318</v>
      </c>
      <c r="L4211" s="6" t="s">
        <v>17022</v>
      </c>
      <c r="M4211" s="6" t="s">
        <v>255</v>
      </c>
      <c r="N4211" s="6" t="s">
        <v>813</v>
      </c>
      <c r="O4211" s="6" t="s">
        <v>1812</v>
      </c>
      <c r="P4211" s="6" t="s">
        <v>1812</v>
      </c>
      <c r="Q4211" s="6" t="s">
        <v>13089</v>
      </c>
      <c r="R4211" s="6" t="s">
        <v>1812</v>
      </c>
      <c r="S4211" s="6" t="s">
        <v>16925</v>
      </c>
      <c r="T4211" s="6" t="s">
        <v>2652</v>
      </c>
      <c r="U4211" s="6" t="s">
        <v>1812</v>
      </c>
      <c r="V4211" s="6" t="s">
        <v>1812</v>
      </c>
      <c r="W4211" s="6" t="s">
        <v>1816</v>
      </c>
      <c r="X4211" s="6" t="s">
        <v>18887</v>
      </c>
      <c r="Y4211" s="8">
        <f>X4212-'Com RTOS RX'!$X4211</f>
        <v>0.0001157407407</v>
      </c>
      <c r="Z4211" s="6">
        <f>SUM(LEN(",CO_MQ135|"),'Com RTOS RX'!$H4211,LEN(",CO2_MQ135|"),'Com RTOS RX'!$I4211,LEN(",Alcool_MQ135|"),'Com RTOS RX'!$J4211,LEN(",Alcool_MQ135|"),'Com RTOS RX'!$K4211,LEN(",Toluen_MQ135|"),'Com RTOS RX'!$L4211,LEN(",MH4_MQ135|"),'Com RTOS RX'!$M4211,LEN(",O3_MQ131|"),'Com RTOS RX'!$N4211)*8</f>
        <v>672</v>
      </c>
    </row>
    <row r="4212" ht="15.75" customHeight="1">
      <c r="A4212" s="6" t="s">
        <v>18888</v>
      </c>
      <c r="B4212" s="6" t="s">
        <v>18889</v>
      </c>
      <c r="C4212" s="6" t="s">
        <v>1810</v>
      </c>
      <c r="D4212" s="6" t="s">
        <v>18890</v>
      </c>
      <c r="E4212" s="6" t="s">
        <v>1812</v>
      </c>
      <c r="F4212" s="6" t="s">
        <v>1812</v>
      </c>
      <c r="G4212" s="6" t="s">
        <v>1812</v>
      </c>
      <c r="H4212" s="6" t="s">
        <v>513</v>
      </c>
      <c r="I4212" s="6" t="s">
        <v>1157</v>
      </c>
      <c r="J4212" s="6" t="s">
        <v>898</v>
      </c>
      <c r="K4212" s="6" t="s">
        <v>97</v>
      </c>
      <c r="L4212" s="6" t="s">
        <v>481</v>
      </c>
      <c r="M4212" s="6" t="s">
        <v>285</v>
      </c>
      <c r="N4212" s="6" t="s">
        <v>368</v>
      </c>
      <c r="O4212" s="6" t="s">
        <v>1812</v>
      </c>
      <c r="P4212" s="6" t="s">
        <v>1812</v>
      </c>
      <c r="Q4212" s="6" t="s">
        <v>13089</v>
      </c>
      <c r="R4212" s="6" t="s">
        <v>1812</v>
      </c>
      <c r="S4212" s="6" t="s">
        <v>16925</v>
      </c>
      <c r="T4212" s="6" t="s">
        <v>2652</v>
      </c>
      <c r="U4212" s="6" t="s">
        <v>1812</v>
      </c>
      <c r="V4212" s="6" t="s">
        <v>1812</v>
      </c>
      <c r="W4212" s="6" t="s">
        <v>1816</v>
      </c>
      <c r="X4212" s="6" t="s">
        <v>18891</v>
      </c>
      <c r="Y4212" s="8">
        <f>X4213-'Com RTOS RX'!$X4212</f>
        <v>0.0001157407407</v>
      </c>
      <c r="Z4212" s="6">
        <f>SUM(LEN(",CO_MQ135|"),'Com RTOS RX'!$H4212,LEN(",CO2_MQ135|"),'Com RTOS RX'!$I4212,LEN(",Alcool_MQ135|"),'Com RTOS RX'!$J4212,LEN(",Alcool_MQ135|"),'Com RTOS RX'!$K4212,LEN(",Toluen_MQ135|"),'Com RTOS RX'!$L4212,LEN(",MH4_MQ135|"),'Com RTOS RX'!$M4212,LEN(",O3_MQ131|"),'Com RTOS RX'!$N4212)*8</f>
        <v>672</v>
      </c>
    </row>
    <row r="4213" ht="15.75" customHeight="1">
      <c r="A4213" s="6" t="s">
        <v>18892</v>
      </c>
      <c r="B4213" s="6" t="s">
        <v>18893</v>
      </c>
      <c r="C4213" s="6" t="s">
        <v>1810</v>
      </c>
      <c r="D4213" s="6" t="s">
        <v>18894</v>
      </c>
      <c r="E4213" s="6" t="s">
        <v>1812</v>
      </c>
      <c r="F4213" s="6" t="s">
        <v>1812</v>
      </c>
      <c r="G4213" s="6" t="s">
        <v>1812</v>
      </c>
      <c r="H4213" s="6" t="s">
        <v>1676</v>
      </c>
      <c r="I4213" s="6" t="s">
        <v>14018</v>
      </c>
      <c r="J4213" s="6" t="s">
        <v>17021</v>
      </c>
      <c r="K4213" s="6" t="s">
        <v>318</v>
      </c>
      <c r="L4213" s="6" t="s">
        <v>17022</v>
      </c>
      <c r="M4213" s="6" t="s">
        <v>255</v>
      </c>
      <c r="N4213" s="6" t="s">
        <v>368</v>
      </c>
      <c r="O4213" s="6" t="s">
        <v>1812</v>
      </c>
      <c r="P4213" s="6" t="s">
        <v>1812</v>
      </c>
      <c r="Q4213" s="6" t="s">
        <v>13089</v>
      </c>
      <c r="R4213" s="6" t="s">
        <v>1812</v>
      </c>
      <c r="S4213" s="6" t="s">
        <v>16925</v>
      </c>
      <c r="T4213" s="6" t="s">
        <v>2652</v>
      </c>
      <c r="U4213" s="6" t="s">
        <v>1812</v>
      </c>
      <c r="V4213" s="6" t="s">
        <v>1812</v>
      </c>
      <c r="W4213" s="6" t="s">
        <v>1816</v>
      </c>
      <c r="X4213" s="6" t="s">
        <v>18895</v>
      </c>
      <c r="Y4213" s="8">
        <f>X4214-'Com RTOS RX'!$X4213</f>
        <v>0.0001157407407</v>
      </c>
      <c r="Z4213" s="6">
        <f>SUM(LEN(",CO_MQ135|"),'Com RTOS RX'!$H4213,LEN(",CO2_MQ135|"),'Com RTOS RX'!$I4213,LEN(",Alcool_MQ135|"),'Com RTOS RX'!$J4213,LEN(",Alcool_MQ135|"),'Com RTOS RX'!$K4213,LEN(",Toluen_MQ135|"),'Com RTOS RX'!$L4213,LEN(",MH4_MQ135|"),'Com RTOS RX'!$M4213,LEN(",O3_MQ131|"),'Com RTOS RX'!$N4213)*8</f>
        <v>672</v>
      </c>
    </row>
    <row r="4214" ht="15.75" customHeight="1">
      <c r="A4214" s="6" t="s">
        <v>18896</v>
      </c>
      <c r="B4214" s="6" t="s">
        <v>18897</v>
      </c>
      <c r="C4214" s="6" t="s">
        <v>1810</v>
      </c>
      <c r="D4214" s="6" t="s">
        <v>18898</v>
      </c>
      <c r="E4214" s="6" t="s">
        <v>1812</v>
      </c>
      <c r="F4214" s="6" t="s">
        <v>1812</v>
      </c>
      <c r="G4214" s="6" t="s">
        <v>1812</v>
      </c>
      <c r="H4214" s="6" t="s">
        <v>1676</v>
      </c>
      <c r="I4214" s="6" t="s">
        <v>14018</v>
      </c>
      <c r="J4214" s="6" t="s">
        <v>17021</v>
      </c>
      <c r="K4214" s="6" t="s">
        <v>318</v>
      </c>
      <c r="L4214" s="6" t="s">
        <v>17022</v>
      </c>
      <c r="M4214" s="6" t="s">
        <v>255</v>
      </c>
      <c r="N4214" s="6" t="s">
        <v>566</v>
      </c>
      <c r="O4214" s="6" t="s">
        <v>1812</v>
      </c>
      <c r="P4214" s="6" t="s">
        <v>1812</v>
      </c>
      <c r="Q4214" s="6" t="s">
        <v>13089</v>
      </c>
      <c r="R4214" s="6" t="s">
        <v>1812</v>
      </c>
      <c r="S4214" s="6" t="s">
        <v>16925</v>
      </c>
      <c r="T4214" s="6" t="s">
        <v>2652</v>
      </c>
      <c r="U4214" s="6" t="s">
        <v>1812</v>
      </c>
      <c r="V4214" s="6" t="s">
        <v>1812</v>
      </c>
      <c r="W4214" s="6" t="s">
        <v>1816</v>
      </c>
      <c r="X4214" s="6" t="s">
        <v>18899</v>
      </c>
      <c r="Y4214" s="8">
        <f>X4215-'Com RTOS RX'!$X4214</f>
        <v>0.0001157407407</v>
      </c>
      <c r="Z4214" s="6">
        <f>SUM(LEN(",CO_MQ135|"),'Com RTOS RX'!$H4214,LEN(",CO2_MQ135|"),'Com RTOS RX'!$I4214,LEN(",Alcool_MQ135|"),'Com RTOS RX'!$J4214,LEN(",Alcool_MQ135|"),'Com RTOS RX'!$K4214,LEN(",Toluen_MQ135|"),'Com RTOS RX'!$L4214,LEN(",MH4_MQ135|"),'Com RTOS RX'!$M4214,LEN(",O3_MQ131|"),'Com RTOS RX'!$N4214)*8</f>
        <v>672</v>
      </c>
    </row>
    <row r="4215" ht="15.75" customHeight="1">
      <c r="A4215" s="6" t="s">
        <v>18900</v>
      </c>
      <c r="B4215" s="6" t="s">
        <v>18901</v>
      </c>
      <c r="C4215" s="6" t="s">
        <v>1810</v>
      </c>
      <c r="D4215" s="6" t="s">
        <v>18902</v>
      </c>
      <c r="E4215" s="6" t="s">
        <v>1812</v>
      </c>
      <c r="F4215" s="6" t="s">
        <v>1812</v>
      </c>
      <c r="G4215" s="6" t="s">
        <v>1812</v>
      </c>
      <c r="H4215" s="6" t="s">
        <v>14418</v>
      </c>
      <c r="I4215" s="6" t="s">
        <v>485</v>
      </c>
      <c r="J4215" s="6" t="s">
        <v>1672</v>
      </c>
      <c r="K4215" s="6" t="s">
        <v>318</v>
      </c>
      <c r="L4215" s="6" t="s">
        <v>1673</v>
      </c>
      <c r="M4215" s="6" t="s">
        <v>255</v>
      </c>
      <c r="N4215" s="6" t="s">
        <v>813</v>
      </c>
      <c r="O4215" s="6" t="s">
        <v>1812</v>
      </c>
      <c r="P4215" s="6" t="s">
        <v>1812</v>
      </c>
      <c r="Q4215" s="6" t="s">
        <v>13089</v>
      </c>
      <c r="R4215" s="6" t="s">
        <v>1812</v>
      </c>
      <c r="S4215" s="6" t="s">
        <v>16925</v>
      </c>
      <c r="T4215" s="6" t="s">
        <v>2652</v>
      </c>
      <c r="U4215" s="6" t="s">
        <v>1812</v>
      </c>
      <c r="V4215" s="6" t="s">
        <v>1812</v>
      </c>
      <c r="W4215" s="6" t="s">
        <v>1816</v>
      </c>
      <c r="X4215" s="6" t="s">
        <v>18903</v>
      </c>
      <c r="Y4215" s="8">
        <f>X4216-'Com RTOS RX'!$X4215</f>
        <v>0.0001157407407</v>
      </c>
      <c r="Z4215" s="6">
        <f>SUM(LEN(",CO_MQ135|"),'Com RTOS RX'!$H4215,LEN(",CO2_MQ135|"),'Com RTOS RX'!$I4215,LEN(",Alcool_MQ135|"),'Com RTOS RX'!$J4215,LEN(",Alcool_MQ135|"),'Com RTOS RX'!$K4215,LEN(",Toluen_MQ135|"),'Com RTOS RX'!$L4215,LEN(",MH4_MQ135|"),'Com RTOS RX'!$M4215,LEN(",O3_MQ131|"),'Com RTOS RX'!$N4215)*8</f>
        <v>672</v>
      </c>
    </row>
    <row r="4216" ht="15.75" customHeight="1">
      <c r="A4216" s="6" t="s">
        <v>18904</v>
      </c>
      <c r="B4216" s="6" t="s">
        <v>18905</v>
      </c>
      <c r="C4216" s="6" t="s">
        <v>1810</v>
      </c>
      <c r="D4216" s="6" t="s">
        <v>18906</v>
      </c>
      <c r="E4216" s="6" t="s">
        <v>1812</v>
      </c>
      <c r="F4216" s="6" t="s">
        <v>1812</v>
      </c>
      <c r="G4216" s="6" t="s">
        <v>1812</v>
      </c>
      <c r="H4216" s="6" t="s">
        <v>14418</v>
      </c>
      <c r="I4216" s="6" t="s">
        <v>485</v>
      </c>
      <c r="J4216" s="6" t="s">
        <v>1672</v>
      </c>
      <c r="K4216" s="6" t="s">
        <v>318</v>
      </c>
      <c r="L4216" s="6" t="s">
        <v>1673</v>
      </c>
      <c r="M4216" s="6" t="s">
        <v>255</v>
      </c>
      <c r="N4216" s="6" t="s">
        <v>910</v>
      </c>
      <c r="O4216" s="6" t="s">
        <v>1812</v>
      </c>
      <c r="P4216" s="6" t="s">
        <v>1812</v>
      </c>
      <c r="Q4216" s="6" t="s">
        <v>13089</v>
      </c>
      <c r="R4216" s="6" t="s">
        <v>1812</v>
      </c>
      <c r="S4216" s="6" t="s">
        <v>16925</v>
      </c>
      <c r="T4216" s="6" t="s">
        <v>2652</v>
      </c>
      <c r="U4216" s="6" t="s">
        <v>1812</v>
      </c>
      <c r="V4216" s="6" t="s">
        <v>1812</v>
      </c>
      <c r="W4216" s="6" t="s">
        <v>1816</v>
      </c>
      <c r="X4216" s="6" t="s">
        <v>18907</v>
      </c>
      <c r="Y4216" s="8">
        <f>X4217-'Com RTOS RX'!$X4216</f>
        <v>0.0001157407407</v>
      </c>
      <c r="Z4216" s="6">
        <f>SUM(LEN(",CO_MQ135|"),'Com RTOS RX'!$H4216,LEN(",CO2_MQ135|"),'Com RTOS RX'!$I4216,LEN(",Alcool_MQ135|"),'Com RTOS RX'!$J4216,LEN(",Alcool_MQ135|"),'Com RTOS RX'!$K4216,LEN(",Toluen_MQ135|"),'Com RTOS RX'!$L4216,LEN(",MH4_MQ135|"),'Com RTOS RX'!$M4216,LEN(",O3_MQ131|"),'Com RTOS RX'!$N4216)*8</f>
        <v>672</v>
      </c>
    </row>
    <row r="4217" ht="15.75" customHeight="1">
      <c r="A4217" s="6" t="s">
        <v>18908</v>
      </c>
      <c r="B4217" s="6" t="s">
        <v>18909</v>
      </c>
      <c r="C4217" s="6" t="s">
        <v>1810</v>
      </c>
      <c r="D4217" s="6" t="s">
        <v>18910</v>
      </c>
      <c r="E4217" s="6" t="s">
        <v>1812</v>
      </c>
      <c r="F4217" s="6" t="s">
        <v>1812</v>
      </c>
      <c r="G4217" s="6" t="s">
        <v>1812</v>
      </c>
      <c r="H4217" s="6" t="s">
        <v>900</v>
      </c>
      <c r="I4217" s="6" t="s">
        <v>1671</v>
      </c>
      <c r="J4217" s="6" t="s">
        <v>906</v>
      </c>
      <c r="K4217" s="6" t="s">
        <v>3250</v>
      </c>
      <c r="L4217" s="6" t="s">
        <v>955</v>
      </c>
      <c r="M4217" s="6" t="s">
        <v>285</v>
      </c>
      <c r="N4217" s="6" t="s">
        <v>378</v>
      </c>
      <c r="O4217" s="6" t="s">
        <v>1812</v>
      </c>
      <c r="P4217" s="6" t="s">
        <v>1812</v>
      </c>
      <c r="Q4217" s="6" t="s">
        <v>13089</v>
      </c>
      <c r="R4217" s="6" t="s">
        <v>1812</v>
      </c>
      <c r="S4217" s="6" t="s">
        <v>16925</v>
      </c>
      <c r="T4217" s="6" t="s">
        <v>13115</v>
      </c>
      <c r="U4217" s="6" t="s">
        <v>1812</v>
      </c>
      <c r="V4217" s="6" t="s">
        <v>1812</v>
      </c>
      <c r="W4217" s="6" t="s">
        <v>1816</v>
      </c>
      <c r="X4217" s="6" t="s">
        <v>18911</v>
      </c>
      <c r="Y4217" s="8">
        <f>X4218-'Com RTOS RX'!$X4217</f>
        <v>0.0002430555556</v>
      </c>
      <c r="Z4217" s="6">
        <f>SUM(LEN(",CO_MQ135|"),'Com RTOS RX'!$H4217,LEN(",CO2_MQ135|"),'Com RTOS RX'!$I4217,LEN(",Alcool_MQ135|"),'Com RTOS RX'!$J4217,LEN(",Alcool_MQ135|"),'Com RTOS RX'!$K4217,LEN(",Toluen_MQ135|"),'Com RTOS RX'!$L4217,LEN(",MH4_MQ135|"),'Com RTOS RX'!$M4217,LEN(",O3_MQ131|"),'Com RTOS RX'!$N4217)*8</f>
        <v>672</v>
      </c>
    </row>
    <row r="4218" ht="15.75" customHeight="1">
      <c r="A4218" s="6" t="s">
        <v>18912</v>
      </c>
      <c r="B4218" s="6" t="s">
        <v>18913</v>
      </c>
      <c r="C4218" s="6" t="s">
        <v>1810</v>
      </c>
      <c r="D4218" s="6" t="s">
        <v>18914</v>
      </c>
      <c r="E4218" s="6" t="s">
        <v>1812</v>
      </c>
      <c r="F4218" s="6" t="s">
        <v>1812</v>
      </c>
      <c r="G4218" s="6" t="s">
        <v>1812</v>
      </c>
      <c r="H4218" s="6" t="s">
        <v>606</v>
      </c>
      <c r="I4218" s="6" t="s">
        <v>1022</v>
      </c>
      <c r="J4218" s="6" t="s">
        <v>855</v>
      </c>
      <c r="K4218" s="6" t="s">
        <v>328</v>
      </c>
      <c r="L4218" s="6" t="s">
        <v>1670</v>
      </c>
      <c r="M4218" s="6" t="s">
        <v>1970</v>
      </c>
      <c r="N4218" s="6" t="s">
        <v>566</v>
      </c>
      <c r="O4218" s="6" t="s">
        <v>1812</v>
      </c>
      <c r="P4218" s="6" t="s">
        <v>1812</v>
      </c>
      <c r="Q4218" s="6" t="s">
        <v>13089</v>
      </c>
      <c r="R4218" s="6" t="s">
        <v>1812</v>
      </c>
      <c r="S4218" s="6" t="s">
        <v>17004</v>
      </c>
      <c r="T4218" s="6" t="s">
        <v>2652</v>
      </c>
      <c r="U4218" s="6" t="s">
        <v>1812</v>
      </c>
      <c r="V4218" s="6" t="s">
        <v>1812</v>
      </c>
      <c r="W4218" s="6" t="s">
        <v>1816</v>
      </c>
      <c r="X4218" s="6" t="s">
        <v>18915</v>
      </c>
      <c r="Y4218" s="8">
        <f>X4219-'Com RTOS RX'!$X4218</f>
        <v>0.0001157407407</v>
      </c>
      <c r="Z4218" s="6">
        <f>SUM(LEN(",CO_MQ135|"),'Com RTOS RX'!$H4218,LEN(",CO2_MQ135|"),'Com RTOS RX'!$I4218,LEN(",Alcool_MQ135|"),'Com RTOS RX'!$J4218,LEN(",Alcool_MQ135|"),'Com RTOS RX'!$K4218,LEN(",Toluen_MQ135|"),'Com RTOS RX'!$L4218,LEN(",MH4_MQ135|"),'Com RTOS RX'!$M4218,LEN(",O3_MQ131|"),'Com RTOS RX'!$N4218)*8</f>
        <v>672</v>
      </c>
    </row>
    <row r="4219" ht="15.75" customHeight="1">
      <c r="A4219" s="6" t="s">
        <v>18916</v>
      </c>
      <c r="B4219" s="6" t="s">
        <v>18917</v>
      </c>
      <c r="C4219" s="6" t="s">
        <v>1810</v>
      </c>
      <c r="D4219" s="6" t="s">
        <v>18918</v>
      </c>
      <c r="E4219" s="6" t="s">
        <v>1812</v>
      </c>
      <c r="F4219" s="6" t="s">
        <v>1812</v>
      </c>
      <c r="G4219" s="6" t="s">
        <v>1812</v>
      </c>
      <c r="H4219" s="6" t="s">
        <v>15073</v>
      </c>
      <c r="I4219" s="6" t="s">
        <v>1299</v>
      </c>
      <c r="J4219" s="6" t="s">
        <v>1687</v>
      </c>
      <c r="K4219" s="6" t="s">
        <v>3250</v>
      </c>
      <c r="L4219" s="6" t="s">
        <v>15647</v>
      </c>
      <c r="M4219" s="6" t="s">
        <v>299</v>
      </c>
      <c r="N4219" s="6" t="s">
        <v>368</v>
      </c>
      <c r="O4219" s="6" t="s">
        <v>1812</v>
      </c>
      <c r="P4219" s="6" t="s">
        <v>1812</v>
      </c>
      <c r="Q4219" s="6" t="s">
        <v>13089</v>
      </c>
      <c r="R4219" s="6" t="s">
        <v>1812</v>
      </c>
      <c r="S4219" s="6" t="s">
        <v>16925</v>
      </c>
      <c r="T4219" s="6" t="s">
        <v>2652</v>
      </c>
      <c r="U4219" s="6" t="s">
        <v>1812</v>
      </c>
      <c r="V4219" s="6" t="s">
        <v>1812</v>
      </c>
      <c r="W4219" s="6" t="s">
        <v>1816</v>
      </c>
      <c r="X4219" s="6" t="s">
        <v>18919</v>
      </c>
      <c r="Y4219" s="8">
        <f>X4220-'Com RTOS RX'!$X4219</f>
        <v>0.0001157407407</v>
      </c>
      <c r="Z4219" s="6">
        <f>SUM(LEN(",CO_MQ135|"),'Com RTOS RX'!$H4219,LEN(",CO2_MQ135|"),'Com RTOS RX'!$I4219,LEN(",Alcool_MQ135|"),'Com RTOS RX'!$J4219,LEN(",Alcool_MQ135|"),'Com RTOS RX'!$K4219,LEN(",Toluen_MQ135|"),'Com RTOS RX'!$L4219,LEN(",MH4_MQ135|"),'Com RTOS RX'!$M4219,LEN(",O3_MQ131|"),'Com RTOS RX'!$N4219)*8</f>
        <v>672</v>
      </c>
    </row>
    <row r="4220" ht="15.75" customHeight="1">
      <c r="A4220" s="6" t="s">
        <v>18920</v>
      </c>
      <c r="B4220" s="6" t="s">
        <v>18921</v>
      </c>
      <c r="C4220" s="6" t="s">
        <v>1810</v>
      </c>
      <c r="D4220" s="6" t="s">
        <v>18922</v>
      </c>
      <c r="E4220" s="6" t="s">
        <v>1812</v>
      </c>
      <c r="F4220" s="6" t="s">
        <v>1812</v>
      </c>
      <c r="G4220" s="6" t="s">
        <v>1812</v>
      </c>
      <c r="H4220" s="6" t="s">
        <v>1657</v>
      </c>
      <c r="I4220" s="6" t="s">
        <v>533</v>
      </c>
      <c r="J4220" s="6" t="s">
        <v>1658</v>
      </c>
      <c r="K4220" s="6" t="s">
        <v>142</v>
      </c>
      <c r="L4220" s="6" t="s">
        <v>1659</v>
      </c>
      <c r="M4220" s="6" t="s">
        <v>214</v>
      </c>
      <c r="N4220" s="6" t="s">
        <v>910</v>
      </c>
      <c r="O4220" s="6" t="s">
        <v>1812</v>
      </c>
      <c r="P4220" s="6" t="s">
        <v>1812</v>
      </c>
      <c r="Q4220" s="6" t="s">
        <v>13089</v>
      </c>
      <c r="R4220" s="6" t="s">
        <v>1812</v>
      </c>
      <c r="S4220" s="6" t="s">
        <v>16925</v>
      </c>
      <c r="T4220" s="6" t="s">
        <v>2652</v>
      </c>
      <c r="U4220" s="6" t="s">
        <v>1812</v>
      </c>
      <c r="V4220" s="6" t="s">
        <v>1812</v>
      </c>
      <c r="W4220" s="6" t="s">
        <v>1816</v>
      </c>
      <c r="X4220" s="6" t="s">
        <v>18923</v>
      </c>
      <c r="Y4220" s="8">
        <f>X4221-'Com RTOS RX'!$X4220</f>
        <v>0.0001157407407</v>
      </c>
      <c r="Z4220" s="6">
        <f>SUM(LEN(",CO_MQ135|"),'Com RTOS RX'!$H4220,LEN(",CO2_MQ135|"),'Com RTOS RX'!$I4220,LEN(",Alcool_MQ135|"),'Com RTOS RX'!$J4220,LEN(",Alcool_MQ135|"),'Com RTOS RX'!$K4220,LEN(",Toluen_MQ135|"),'Com RTOS RX'!$L4220,LEN(",MH4_MQ135|"),'Com RTOS RX'!$M4220,LEN(",O3_MQ131|"),'Com RTOS RX'!$N4220)*8</f>
        <v>672</v>
      </c>
    </row>
    <row r="4221" ht="15.75" customHeight="1">
      <c r="A4221" s="6" t="s">
        <v>18924</v>
      </c>
      <c r="B4221" s="6" t="s">
        <v>18925</v>
      </c>
      <c r="C4221" s="6" t="s">
        <v>1810</v>
      </c>
      <c r="D4221" s="6" t="s">
        <v>18926</v>
      </c>
      <c r="E4221" s="6" t="s">
        <v>1812</v>
      </c>
      <c r="F4221" s="6" t="s">
        <v>1812</v>
      </c>
      <c r="G4221" s="6" t="s">
        <v>1812</v>
      </c>
      <c r="H4221" s="6" t="s">
        <v>1135</v>
      </c>
      <c r="I4221" s="6" t="s">
        <v>1252</v>
      </c>
      <c r="J4221" s="6" t="s">
        <v>1754</v>
      </c>
      <c r="K4221" s="6" t="s">
        <v>324</v>
      </c>
      <c r="L4221" s="6" t="s">
        <v>1560</v>
      </c>
      <c r="M4221" s="6" t="s">
        <v>18</v>
      </c>
      <c r="N4221" s="6" t="s">
        <v>1407</v>
      </c>
      <c r="O4221" s="6" t="s">
        <v>1812</v>
      </c>
      <c r="P4221" s="6" t="s">
        <v>1812</v>
      </c>
      <c r="Q4221" s="6" t="s">
        <v>13089</v>
      </c>
      <c r="R4221" s="6" t="s">
        <v>1812</v>
      </c>
      <c r="S4221" s="6" t="s">
        <v>17004</v>
      </c>
      <c r="T4221" s="6" t="s">
        <v>2652</v>
      </c>
      <c r="U4221" s="6" t="s">
        <v>1812</v>
      </c>
      <c r="V4221" s="6" t="s">
        <v>1812</v>
      </c>
      <c r="W4221" s="6" t="s">
        <v>1816</v>
      </c>
      <c r="X4221" s="6" t="s">
        <v>18927</v>
      </c>
      <c r="Y4221" s="8">
        <f>X4222-'Com RTOS RX'!$X4221</f>
        <v>0.0001157407407</v>
      </c>
      <c r="Z4221" s="6">
        <f>SUM(LEN(",CO_MQ135|"),'Com RTOS RX'!$H4221,LEN(",CO2_MQ135|"),'Com RTOS RX'!$I4221,LEN(",Alcool_MQ135|"),'Com RTOS RX'!$J4221,LEN(",Alcool_MQ135|"),'Com RTOS RX'!$K4221,LEN(",Toluen_MQ135|"),'Com RTOS RX'!$L4221,LEN(",MH4_MQ135|"),'Com RTOS RX'!$M4221,LEN(",O3_MQ131|"),'Com RTOS RX'!$N4221)*8</f>
        <v>672</v>
      </c>
    </row>
    <row r="4222" ht="15.75" customHeight="1">
      <c r="A4222" s="6" t="s">
        <v>18928</v>
      </c>
      <c r="B4222" s="6" t="s">
        <v>18929</v>
      </c>
      <c r="C4222" s="6" t="s">
        <v>1810</v>
      </c>
      <c r="D4222" s="6" t="s">
        <v>18930</v>
      </c>
      <c r="E4222" s="6" t="s">
        <v>1812</v>
      </c>
      <c r="F4222" s="6" t="s">
        <v>1812</v>
      </c>
      <c r="G4222" s="6" t="s">
        <v>1812</v>
      </c>
      <c r="H4222" s="6" t="s">
        <v>18598</v>
      </c>
      <c r="I4222" s="6" t="s">
        <v>852</v>
      </c>
      <c r="J4222" s="6" t="s">
        <v>679</v>
      </c>
      <c r="K4222" s="6" t="s">
        <v>153</v>
      </c>
      <c r="L4222" s="6" t="s">
        <v>1761</v>
      </c>
      <c r="M4222" s="6" t="s">
        <v>120</v>
      </c>
      <c r="N4222" s="6" t="s">
        <v>813</v>
      </c>
      <c r="O4222" s="6" t="s">
        <v>1812</v>
      </c>
      <c r="P4222" s="6" t="s">
        <v>1812</v>
      </c>
      <c r="Q4222" s="6" t="s">
        <v>13089</v>
      </c>
      <c r="R4222" s="6" t="s">
        <v>1812</v>
      </c>
      <c r="S4222" s="6" t="s">
        <v>17036</v>
      </c>
      <c r="T4222" s="6" t="s">
        <v>2652</v>
      </c>
      <c r="U4222" s="6" t="s">
        <v>1812</v>
      </c>
      <c r="V4222" s="6" t="s">
        <v>1812</v>
      </c>
      <c r="W4222" s="6" t="s">
        <v>1816</v>
      </c>
      <c r="X4222" s="6" t="s">
        <v>18931</v>
      </c>
      <c r="Y4222" s="8">
        <f>X4223-'Com RTOS RX'!$X4222</f>
        <v>0.0001388888889</v>
      </c>
      <c r="Z4222" s="6">
        <f>SUM(LEN(",CO_MQ135|"),'Com RTOS RX'!$H4222,LEN(",CO2_MQ135|"),'Com RTOS RX'!$I4222,LEN(",Alcool_MQ135|"),'Com RTOS RX'!$J4222,LEN(",Alcool_MQ135|"),'Com RTOS RX'!$K4222,LEN(",Toluen_MQ135|"),'Com RTOS RX'!$L4222,LEN(",MH4_MQ135|"),'Com RTOS RX'!$M4222,LEN(",O3_MQ131|"),'Com RTOS RX'!$N4222)*8</f>
        <v>672</v>
      </c>
    </row>
    <row r="4223" ht="15.75" customHeight="1">
      <c r="A4223" s="6" t="s">
        <v>18932</v>
      </c>
      <c r="B4223" s="6" t="s">
        <v>18933</v>
      </c>
      <c r="C4223" s="6" t="s">
        <v>1810</v>
      </c>
      <c r="D4223" s="6" t="s">
        <v>18934</v>
      </c>
      <c r="E4223" s="6" t="s">
        <v>1812</v>
      </c>
      <c r="F4223" s="6" t="s">
        <v>1812</v>
      </c>
      <c r="G4223" s="6" t="s">
        <v>1812</v>
      </c>
      <c r="H4223" s="6" t="s">
        <v>602</v>
      </c>
      <c r="I4223" s="6" t="s">
        <v>1398</v>
      </c>
      <c r="J4223" s="6" t="s">
        <v>589</v>
      </c>
      <c r="K4223" s="6" t="s">
        <v>326</v>
      </c>
      <c r="L4223" s="6" t="s">
        <v>1684</v>
      </c>
      <c r="M4223" s="6" t="s">
        <v>211</v>
      </c>
      <c r="N4223" s="6" t="s">
        <v>368</v>
      </c>
      <c r="O4223" s="6" t="s">
        <v>1812</v>
      </c>
      <c r="P4223" s="6" t="s">
        <v>1812</v>
      </c>
      <c r="Q4223" s="6" t="s">
        <v>13089</v>
      </c>
      <c r="R4223" s="6" t="s">
        <v>1812</v>
      </c>
      <c r="S4223" s="6" t="s">
        <v>16925</v>
      </c>
      <c r="T4223" s="6" t="s">
        <v>2652</v>
      </c>
      <c r="U4223" s="6" t="s">
        <v>1812</v>
      </c>
      <c r="V4223" s="6" t="s">
        <v>1812</v>
      </c>
      <c r="W4223" s="6" t="s">
        <v>1816</v>
      </c>
      <c r="X4223" s="6" t="s">
        <v>18935</v>
      </c>
      <c r="Y4223" s="8">
        <f>X4224-'Com RTOS RX'!$X4223</f>
        <v>0.0001157407407</v>
      </c>
      <c r="Z4223" s="6">
        <f>SUM(LEN(",CO_MQ135|"),'Com RTOS RX'!$H4223,LEN(",CO2_MQ135|"),'Com RTOS RX'!$I4223,LEN(",Alcool_MQ135|"),'Com RTOS RX'!$J4223,LEN(",Alcool_MQ135|"),'Com RTOS RX'!$K4223,LEN(",Toluen_MQ135|"),'Com RTOS RX'!$L4223,LEN(",MH4_MQ135|"),'Com RTOS RX'!$M4223,LEN(",O3_MQ131|"),'Com RTOS RX'!$N4223)*8</f>
        <v>672</v>
      </c>
    </row>
    <row r="4224" ht="15.75" customHeight="1">
      <c r="A4224" s="6" t="s">
        <v>18936</v>
      </c>
      <c r="B4224" s="6" t="s">
        <v>18937</v>
      </c>
      <c r="C4224" s="6" t="s">
        <v>1810</v>
      </c>
      <c r="D4224" s="6" t="s">
        <v>18938</v>
      </c>
      <c r="E4224" s="6" t="s">
        <v>1812</v>
      </c>
      <c r="F4224" s="6" t="s">
        <v>1812</v>
      </c>
      <c r="G4224" s="6" t="s">
        <v>1812</v>
      </c>
      <c r="H4224" s="6" t="s">
        <v>1676</v>
      </c>
      <c r="I4224" s="6" t="s">
        <v>14018</v>
      </c>
      <c r="J4224" s="6" t="s">
        <v>17021</v>
      </c>
      <c r="K4224" s="6" t="s">
        <v>318</v>
      </c>
      <c r="L4224" s="6" t="s">
        <v>17022</v>
      </c>
      <c r="M4224" s="6" t="s">
        <v>255</v>
      </c>
      <c r="N4224" s="6" t="s">
        <v>910</v>
      </c>
      <c r="O4224" s="6" t="s">
        <v>1812</v>
      </c>
      <c r="P4224" s="6" t="s">
        <v>1812</v>
      </c>
      <c r="Q4224" s="6" t="s">
        <v>13089</v>
      </c>
      <c r="R4224" s="6" t="s">
        <v>1812</v>
      </c>
      <c r="S4224" s="6" t="s">
        <v>16925</v>
      </c>
      <c r="T4224" s="6" t="s">
        <v>2652</v>
      </c>
      <c r="U4224" s="6" t="s">
        <v>1812</v>
      </c>
      <c r="V4224" s="6" t="s">
        <v>1812</v>
      </c>
      <c r="W4224" s="6" t="s">
        <v>1816</v>
      </c>
      <c r="X4224" s="6" t="s">
        <v>18939</v>
      </c>
      <c r="Y4224" s="8">
        <f>X4225-'Com RTOS RX'!$X4224</f>
        <v>0.0001157407407</v>
      </c>
      <c r="Z4224" s="6">
        <f>SUM(LEN(",CO_MQ135|"),'Com RTOS RX'!$H4224,LEN(",CO2_MQ135|"),'Com RTOS RX'!$I4224,LEN(",Alcool_MQ135|"),'Com RTOS RX'!$J4224,LEN(",Alcool_MQ135|"),'Com RTOS RX'!$K4224,LEN(",Toluen_MQ135|"),'Com RTOS RX'!$L4224,LEN(",MH4_MQ135|"),'Com RTOS RX'!$M4224,LEN(",O3_MQ131|"),'Com RTOS RX'!$N4224)*8</f>
        <v>672</v>
      </c>
    </row>
    <row r="4225" ht="15.75" customHeight="1">
      <c r="A4225" s="6" t="s">
        <v>18940</v>
      </c>
      <c r="B4225" s="6" t="s">
        <v>18941</v>
      </c>
      <c r="C4225" s="6" t="s">
        <v>1810</v>
      </c>
      <c r="D4225" s="6" t="s">
        <v>18942</v>
      </c>
      <c r="E4225" s="6" t="s">
        <v>1812</v>
      </c>
      <c r="F4225" s="6" t="s">
        <v>1812</v>
      </c>
      <c r="G4225" s="6" t="s">
        <v>1812</v>
      </c>
      <c r="H4225" s="6" t="s">
        <v>1685</v>
      </c>
      <c r="I4225" s="6" t="s">
        <v>31</v>
      </c>
      <c r="J4225" s="6" t="s">
        <v>846</v>
      </c>
      <c r="K4225" s="6" t="s">
        <v>11</v>
      </c>
      <c r="L4225" s="6" t="s">
        <v>1686</v>
      </c>
      <c r="M4225" s="6" t="s">
        <v>2569</v>
      </c>
      <c r="N4225" s="6" t="s">
        <v>813</v>
      </c>
      <c r="O4225" s="6" t="s">
        <v>1812</v>
      </c>
      <c r="P4225" s="6" t="s">
        <v>1812</v>
      </c>
      <c r="Q4225" s="6" t="s">
        <v>13089</v>
      </c>
      <c r="R4225" s="6" t="s">
        <v>1812</v>
      </c>
      <c r="S4225" s="6" t="s">
        <v>16925</v>
      </c>
      <c r="T4225" s="6" t="s">
        <v>2652</v>
      </c>
      <c r="U4225" s="6" t="s">
        <v>1812</v>
      </c>
      <c r="V4225" s="6" t="s">
        <v>1812</v>
      </c>
      <c r="W4225" s="6" t="s">
        <v>1816</v>
      </c>
      <c r="X4225" s="6" t="s">
        <v>18943</v>
      </c>
      <c r="Y4225" s="8">
        <f>X4226-'Com RTOS RX'!$X4225</f>
        <v>0.0001157407407</v>
      </c>
      <c r="Z4225" s="6">
        <f>SUM(LEN(",CO_MQ135|"),'Com RTOS RX'!$H4225,LEN(",CO2_MQ135|"),'Com RTOS RX'!$I4225,LEN(",Alcool_MQ135|"),'Com RTOS RX'!$J4225,LEN(",Alcool_MQ135|"),'Com RTOS RX'!$K4225,LEN(",Toluen_MQ135|"),'Com RTOS RX'!$L4225,LEN(",MH4_MQ135|"),'Com RTOS RX'!$M4225,LEN(",O3_MQ131|"),'Com RTOS RX'!$N4225)*8</f>
        <v>672</v>
      </c>
    </row>
    <row r="4226" ht="15.75" customHeight="1">
      <c r="A4226" s="6" t="s">
        <v>18944</v>
      </c>
      <c r="B4226" s="6" t="s">
        <v>18945</v>
      </c>
      <c r="C4226" s="6" t="s">
        <v>1810</v>
      </c>
      <c r="D4226" s="6" t="s">
        <v>18946</v>
      </c>
      <c r="E4226" s="6" t="s">
        <v>1812</v>
      </c>
      <c r="F4226" s="6" t="s">
        <v>1812</v>
      </c>
      <c r="G4226" s="6" t="s">
        <v>1812</v>
      </c>
      <c r="H4226" s="6" t="s">
        <v>1707</v>
      </c>
      <c r="I4226" s="6" t="s">
        <v>962</v>
      </c>
      <c r="J4226" s="6" t="s">
        <v>585</v>
      </c>
      <c r="K4226" s="6" t="s">
        <v>322</v>
      </c>
      <c r="L4226" s="6" t="s">
        <v>1708</v>
      </c>
      <c r="M4226" s="6" t="s">
        <v>214</v>
      </c>
      <c r="N4226" s="6" t="s">
        <v>813</v>
      </c>
      <c r="O4226" s="6" t="s">
        <v>1812</v>
      </c>
      <c r="P4226" s="6" t="s">
        <v>1812</v>
      </c>
      <c r="Q4226" s="6" t="s">
        <v>13089</v>
      </c>
      <c r="R4226" s="6" t="s">
        <v>1812</v>
      </c>
      <c r="S4226" s="6" t="s">
        <v>16925</v>
      </c>
      <c r="T4226" s="6" t="s">
        <v>2652</v>
      </c>
      <c r="U4226" s="6" t="s">
        <v>1812</v>
      </c>
      <c r="V4226" s="6" t="s">
        <v>1812</v>
      </c>
      <c r="W4226" s="6" t="s">
        <v>1816</v>
      </c>
      <c r="X4226" s="6" t="s">
        <v>18947</v>
      </c>
      <c r="Y4226" s="8">
        <f>X4227-'Com RTOS RX'!$X4226</f>
        <v>0.0002314814815</v>
      </c>
      <c r="Z4226" s="6">
        <f>SUM(LEN(",CO_MQ135|"),'Com RTOS RX'!$H4226,LEN(",CO2_MQ135|"),'Com RTOS RX'!$I4226,LEN(",Alcool_MQ135|"),'Com RTOS RX'!$J4226,LEN(",Alcool_MQ135|"),'Com RTOS RX'!$K4226,LEN(",Toluen_MQ135|"),'Com RTOS RX'!$L4226,LEN(",MH4_MQ135|"),'Com RTOS RX'!$M4226,LEN(",O3_MQ131|"),'Com RTOS RX'!$N4226)*8</f>
        <v>672</v>
      </c>
    </row>
    <row r="4227" ht="15.75" customHeight="1">
      <c r="A4227" s="6" t="s">
        <v>18948</v>
      </c>
      <c r="B4227" s="6" t="s">
        <v>18949</v>
      </c>
      <c r="C4227" s="6" t="s">
        <v>1810</v>
      </c>
      <c r="D4227" s="6" t="s">
        <v>18950</v>
      </c>
      <c r="E4227" s="6" t="s">
        <v>1812</v>
      </c>
      <c r="F4227" s="6" t="s">
        <v>1812</v>
      </c>
      <c r="G4227" s="6" t="s">
        <v>1812</v>
      </c>
      <c r="H4227" s="6" t="s">
        <v>602</v>
      </c>
      <c r="I4227" s="6" t="s">
        <v>1398</v>
      </c>
      <c r="J4227" s="6" t="s">
        <v>589</v>
      </c>
      <c r="K4227" s="6" t="s">
        <v>326</v>
      </c>
      <c r="L4227" s="6" t="s">
        <v>1684</v>
      </c>
      <c r="M4227" s="6" t="s">
        <v>211</v>
      </c>
      <c r="N4227" s="6" t="s">
        <v>799</v>
      </c>
      <c r="O4227" s="6" t="s">
        <v>1812</v>
      </c>
      <c r="P4227" s="6" t="s">
        <v>1812</v>
      </c>
      <c r="Q4227" s="6" t="s">
        <v>13089</v>
      </c>
      <c r="R4227" s="6" t="s">
        <v>1812</v>
      </c>
      <c r="S4227" s="6" t="s">
        <v>16925</v>
      </c>
      <c r="T4227" s="6" t="s">
        <v>2652</v>
      </c>
      <c r="U4227" s="6" t="s">
        <v>1812</v>
      </c>
      <c r="V4227" s="6" t="s">
        <v>1812</v>
      </c>
      <c r="W4227" s="6" t="s">
        <v>1816</v>
      </c>
      <c r="X4227" s="6" t="s">
        <v>18951</v>
      </c>
      <c r="Y4227" s="8">
        <f>X4228-'Com RTOS RX'!$X4227</f>
        <v>0.0001157407407</v>
      </c>
      <c r="Z4227" s="6">
        <f>SUM(LEN(",CO_MQ135|"),'Com RTOS RX'!$H4227,LEN(",CO2_MQ135|"),'Com RTOS RX'!$I4227,LEN(",Alcool_MQ135|"),'Com RTOS RX'!$J4227,LEN(",Alcool_MQ135|"),'Com RTOS RX'!$K4227,LEN(",Toluen_MQ135|"),'Com RTOS RX'!$L4227,LEN(",MH4_MQ135|"),'Com RTOS RX'!$M4227,LEN(",O3_MQ131|"),'Com RTOS RX'!$N4227)*8</f>
        <v>672</v>
      </c>
    </row>
    <row r="4228" ht="15.75" customHeight="1">
      <c r="A4228" s="6" t="s">
        <v>18952</v>
      </c>
      <c r="B4228" s="6" t="s">
        <v>18953</v>
      </c>
      <c r="C4228" s="6" t="s">
        <v>1810</v>
      </c>
      <c r="D4228" s="6" t="s">
        <v>18954</v>
      </c>
      <c r="E4228" s="6" t="s">
        <v>1812</v>
      </c>
      <c r="F4228" s="6" t="s">
        <v>1812</v>
      </c>
      <c r="G4228" s="6" t="s">
        <v>1812</v>
      </c>
      <c r="H4228" s="6" t="s">
        <v>737</v>
      </c>
      <c r="I4228" s="6" t="s">
        <v>558</v>
      </c>
      <c r="J4228" s="6" t="s">
        <v>1733</v>
      </c>
      <c r="K4228" s="6" t="s">
        <v>2643</v>
      </c>
      <c r="L4228" s="6" t="s">
        <v>1265</v>
      </c>
      <c r="M4228" s="6" t="s">
        <v>277</v>
      </c>
      <c r="N4228" s="6" t="s">
        <v>799</v>
      </c>
      <c r="O4228" s="6" t="s">
        <v>1812</v>
      </c>
      <c r="P4228" s="6" t="s">
        <v>1812</v>
      </c>
      <c r="Q4228" s="6" t="s">
        <v>13089</v>
      </c>
      <c r="R4228" s="6" t="s">
        <v>1812</v>
      </c>
      <c r="S4228" s="6" t="s">
        <v>17004</v>
      </c>
      <c r="T4228" s="6" t="s">
        <v>2652</v>
      </c>
      <c r="U4228" s="6" t="s">
        <v>1812</v>
      </c>
      <c r="V4228" s="6" t="s">
        <v>1812</v>
      </c>
      <c r="W4228" s="6" t="s">
        <v>1816</v>
      </c>
      <c r="X4228" s="6" t="s">
        <v>18955</v>
      </c>
      <c r="Y4228" s="8">
        <f>X4229-'Com RTOS RX'!$X4228</f>
        <v>0.0001273148148</v>
      </c>
      <c r="Z4228" s="6">
        <f>SUM(LEN(",CO_MQ135|"),'Com RTOS RX'!$H4228,LEN(",CO2_MQ135|"),'Com RTOS RX'!$I4228,LEN(",Alcool_MQ135|"),'Com RTOS RX'!$J4228,LEN(",Alcool_MQ135|"),'Com RTOS RX'!$K4228,LEN(",Toluen_MQ135|"),'Com RTOS RX'!$L4228,LEN(",MH4_MQ135|"),'Com RTOS RX'!$M4228,LEN(",O3_MQ131|"),'Com RTOS RX'!$N4228)*8</f>
        <v>672</v>
      </c>
    </row>
    <row r="4229" ht="15.75" customHeight="1">
      <c r="A4229" s="6" t="s">
        <v>18956</v>
      </c>
      <c r="B4229" s="6" t="s">
        <v>18957</v>
      </c>
      <c r="C4229" s="6" t="s">
        <v>1810</v>
      </c>
      <c r="D4229" s="6" t="s">
        <v>18958</v>
      </c>
      <c r="E4229" s="6" t="s">
        <v>1812</v>
      </c>
      <c r="F4229" s="6" t="s">
        <v>1812</v>
      </c>
      <c r="G4229" s="6" t="s">
        <v>1812</v>
      </c>
      <c r="H4229" s="6" t="s">
        <v>1743</v>
      </c>
      <c r="I4229" s="6" t="s">
        <v>471</v>
      </c>
      <c r="J4229" s="6" t="s">
        <v>1744</v>
      </c>
      <c r="K4229" s="6" t="s">
        <v>325</v>
      </c>
      <c r="L4229" s="6" t="s">
        <v>1538</v>
      </c>
      <c r="M4229" s="6" t="s">
        <v>18</v>
      </c>
      <c r="N4229" s="6" t="s">
        <v>368</v>
      </c>
      <c r="O4229" s="6" t="s">
        <v>1812</v>
      </c>
      <c r="P4229" s="6" t="s">
        <v>1812</v>
      </c>
      <c r="Q4229" s="6" t="s">
        <v>13089</v>
      </c>
      <c r="R4229" s="6" t="s">
        <v>1812</v>
      </c>
      <c r="S4229" s="6" t="s">
        <v>16925</v>
      </c>
      <c r="T4229" s="6" t="s">
        <v>2652</v>
      </c>
      <c r="U4229" s="6" t="s">
        <v>1812</v>
      </c>
      <c r="V4229" s="6" t="s">
        <v>1812</v>
      </c>
      <c r="W4229" s="6" t="s">
        <v>1816</v>
      </c>
      <c r="X4229" s="6" t="s">
        <v>18959</v>
      </c>
      <c r="Y4229" s="8">
        <f>X4230-'Com RTOS RX'!$X4229</f>
        <v>0.0001157407407</v>
      </c>
      <c r="Z4229" s="6">
        <f>SUM(LEN(",CO_MQ135|"),'Com RTOS RX'!$H4229,LEN(",CO2_MQ135|"),'Com RTOS RX'!$I4229,LEN(",Alcool_MQ135|"),'Com RTOS RX'!$J4229,LEN(",Alcool_MQ135|"),'Com RTOS RX'!$K4229,LEN(",Toluen_MQ135|"),'Com RTOS RX'!$L4229,LEN(",MH4_MQ135|"),'Com RTOS RX'!$M4229,LEN(",O3_MQ131|"),'Com RTOS RX'!$N4229)*8</f>
        <v>672</v>
      </c>
    </row>
    <row r="4230" ht="15.75" customHeight="1">
      <c r="A4230" s="6" t="s">
        <v>18960</v>
      </c>
      <c r="B4230" s="6" t="s">
        <v>18961</v>
      </c>
      <c r="C4230" s="6" t="s">
        <v>1810</v>
      </c>
      <c r="D4230" s="6" t="s">
        <v>18962</v>
      </c>
      <c r="E4230" s="6" t="s">
        <v>1812</v>
      </c>
      <c r="F4230" s="6" t="s">
        <v>1812</v>
      </c>
      <c r="G4230" s="6" t="s">
        <v>1812</v>
      </c>
      <c r="H4230" s="6" t="s">
        <v>818</v>
      </c>
      <c r="I4230" s="6" t="s">
        <v>1263</v>
      </c>
      <c r="J4230" s="6" t="s">
        <v>634</v>
      </c>
      <c r="K4230" s="6" t="s">
        <v>158</v>
      </c>
      <c r="L4230" s="6" t="s">
        <v>1606</v>
      </c>
      <c r="M4230" s="6" t="s">
        <v>206</v>
      </c>
      <c r="N4230" s="6" t="s">
        <v>368</v>
      </c>
      <c r="O4230" s="6" t="s">
        <v>1812</v>
      </c>
      <c r="P4230" s="6" t="s">
        <v>1812</v>
      </c>
      <c r="Q4230" s="6" t="s">
        <v>13089</v>
      </c>
      <c r="R4230" s="6" t="s">
        <v>1812</v>
      </c>
      <c r="S4230" s="6" t="s">
        <v>17036</v>
      </c>
      <c r="T4230" s="6" t="s">
        <v>2652</v>
      </c>
      <c r="U4230" s="6" t="s">
        <v>1812</v>
      </c>
      <c r="V4230" s="6" t="s">
        <v>1812</v>
      </c>
      <c r="W4230" s="6" t="s">
        <v>1816</v>
      </c>
      <c r="X4230" s="6" t="s">
        <v>18963</v>
      </c>
      <c r="Y4230" s="8">
        <f>X4231-'Com RTOS RX'!$X4230</f>
        <v>0.0001157407407</v>
      </c>
      <c r="Z4230" s="6">
        <f>SUM(LEN(",CO_MQ135|"),'Com RTOS RX'!$H4230,LEN(",CO2_MQ135|"),'Com RTOS RX'!$I4230,LEN(",Alcool_MQ135|"),'Com RTOS RX'!$J4230,LEN(",Alcool_MQ135|"),'Com RTOS RX'!$K4230,LEN(",Toluen_MQ135|"),'Com RTOS RX'!$L4230,LEN(",MH4_MQ135|"),'Com RTOS RX'!$M4230,LEN(",O3_MQ131|"),'Com RTOS RX'!$N4230)*8</f>
        <v>672</v>
      </c>
    </row>
    <row r="4231" ht="15.75" customHeight="1">
      <c r="A4231" s="6" t="s">
        <v>18964</v>
      </c>
      <c r="B4231" s="6" t="s">
        <v>18965</v>
      </c>
      <c r="C4231" s="6" t="s">
        <v>1810</v>
      </c>
      <c r="D4231" s="6" t="s">
        <v>18966</v>
      </c>
      <c r="E4231" s="6" t="s">
        <v>1812</v>
      </c>
      <c r="F4231" s="6" t="s">
        <v>1812</v>
      </c>
      <c r="G4231" s="6" t="s">
        <v>1812</v>
      </c>
      <c r="H4231" s="6" t="s">
        <v>1685</v>
      </c>
      <c r="I4231" s="6" t="s">
        <v>31</v>
      </c>
      <c r="J4231" s="6" t="s">
        <v>846</v>
      </c>
      <c r="K4231" s="6" t="s">
        <v>11</v>
      </c>
      <c r="L4231" s="6" t="s">
        <v>1686</v>
      </c>
      <c r="M4231" s="6" t="s">
        <v>2569</v>
      </c>
      <c r="N4231" s="6" t="s">
        <v>813</v>
      </c>
      <c r="O4231" s="6" t="s">
        <v>1812</v>
      </c>
      <c r="P4231" s="6" t="s">
        <v>1812</v>
      </c>
      <c r="Q4231" s="6" t="s">
        <v>13089</v>
      </c>
      <c r="R4231" s="6" t="s">
        <v>1812</v>
      </c>
      <c r="S4231" s="6" t="s">
        <v>16925</v>
      </c>
      <c r="T4231" s="6" t="s">
        <v>2652</v>
      </c>
      <c r="U4231" s="6" t="s">
        <v>1812</v>
      </c>
      <c r="V4231" s="6" t="s">
        <v>1812</v>
      </c>
      <c r="W4231" s="6" t="s">
        <v>1816</v>
      </c>
      <c r="X4231" s="6" t="s">
        <v>18967</v>
      </c>
      <c r="Y4231" s="8">
        <f>X4232-'Com RTOS RX'!$X4231</f>
        <v>0.0001157407407</v>
      </c>
      <c r="Z4231" s="6">
        <f>SUM(LEN(",CO_MQ135|"),'Com RTOS RX'!$H4231,LEN(",CO2_MQ135|"),'Com RTOS RX'!$I4231,LEN(",Alcool_MQ135|"),'Com RTOS RX'!$J4231,LEN(",Alcool_MQ135|"),'Com RTOS RX'!$K4231,LEN(",Toluen_MQ135|"),'Com RTOS RX'!$L4231,LEN(",MH4_MQ135|"),'Com RTOS RX'!$M4231,LEN(",O3_MQ131|"),'Com RTOS RX'!$N4231)*8</f>
        <v>672</v>
      </c>
    </row>
    <row r="4232" ht="15.75" customHeight="1">
      <c r="A4232" s="6" t="s">
        <v>18968</v>
      </c>
      <c r="B4232" s="6" t="s">
        <v>18969</v>
      </c>
      <c r="C4232" s="6" t="s">
        <v>1810</v>
      </c>
      <c r="D4232" s="6" t="s">
        <v>18970</v>
      </c>
      <c r="E4232" s="6" t="s">
        <v>1812</v>
      </c>
      <c r="F4232" s="6" t="s">
        <v>1812</v>
      </c>
      <c r="G4232" s="6" t="s">
        <v>1812</v>
      </c>
      <c r="H4232" s="6" t="s">
        <v>1685</v>
      </c>
      <c r="I4232" s="6" t="s">
        <v>31</v>
      </c>
      <c r="J4232" s="6" t="s">
        <v>846</v>
      </c>
      <c r="K4232" s="6" t="s">
        <v>11</v>
      </c>
      <c r="L4232" s="6" t="s">
        <v>1686</v>
      </c>
      <c r="M4232" s="6" t="s">
        <v>2569</v>
      </c>
      <c r="N4232" s="6" t="s">
        <v>799</v>
      </c>
      <c r="O4232" s="6" t="s">
        <v>1812</v>
      </c>
      <c r="P4232" s="6" t="s">
        <v>1812</v>
      </c>
      <c r="Q4232" s="6" t="s">
        <v>13089</v>
      </c>
      <c r="R4232" s="6" t="s">
        <v>1812</v>
      </c>
      <c r="S4232" s="6" t="s">
        <v>16925</v>
      </c>
      <c r="T4232" s="6" t="s">
        <v>2652</v>
      </c>
      <c r="U4232" s="6" t="s">
        <v>1812</v>
      </c>
      <c r="V4232" s="6" t="s">
        <v>1812</v>
      </c>
      <c r="W4232" s="6" t="s">
        <v>1816</v>
      </c>
      <c r="X4232" s="6" t="s">
        <v>18971</v>
      </c>
      <c r="Y4232" s="8">
        <f>X4233-'Com RTOS RX'!$X4232</f>
        <v>0.0001157407407</v>
      </c>
      <c r="Z4232" s="6">
        <f>SUM(LEN(",CO_MQ135|"),'Com RTOS RX'!$H4232,LEN(",CO2_MQ135|"),'Com RTOS RX'!$I4232,LEN(",Alcool_MQ135|"),'Com RTOS RX'!$J4232,LEN(",Alcool_MQ135|"),'Com RTOS RX'!$K4232,LEN(",Toluen_MQ135|"),'Com RTOS RX'!$L4232,LEN(",MH4_MQ135|"),'Com RTOS RX'!$M4232,LEN(",O3_MQ131|"),'Com RTOS RX'!$N4232)*8</f>
        <v>672</v>
      </c>
    </row>
    <row r="4233" ht="15.75" customHeight="1">
      <c r="A4233" s="6" t="s">
        <v>18972</v>
      </c>
      <c r="B4233" s="6" t="s">
        <v>18973</v>
      </c>
      <c r="C4233" s="6" t="s">
        <v>1810</v>
      </c>
      <c r="D4233" s="6" t="s">
        <v>18974</v>
      </c>
      <c r="E4233" s="6" t="s">
        <v>1812</v>
      </c>
      <c r="F4233" s="6" t="s">
        <v>1812</v>
      </c>
      <c r="G4233" s="6" t="s">
        <v>1812</v>
      </c>
      <c r="H4233" s="6" t="s">
        <v>1260</v>
      </c>
      <c r="I4233" s="6" t="s">
        <v>1037</v>
      </c>
      <c r="J4233" s="6" t="s">
        <v>1674</v>
      </c>
      <c r="K4233" s="6" t="s">
        <v>142</v>
      </c>
      <c r="L4233" s="6" t="s">
        <v>1675</v>
      </c>
      <c r="M4233" s="6" t="s">
        <v>211</v>
      </c>
      <c r="N4233" s="6" t="s">
        <v>799</v>
      </c>
      <c r="O4233" s="6" t="s">
        <v>1812</v>
      </c>
      <c r="P4233" s="6" t="s">
        <v>1812</v>
      </c>
      <c r="Q4233" s="6" t="s">
        <v>13089</v>
      </c>
      <c r="R4233" s="6" t="s">
        <v>1812</v>
      </c>
      <c r="S4233" s="6" t="s">
        <v>16925</v>
      </c>
      <c r="T4233" s="6" t="s">
        <v>2652</v>
      </c>
      <c r="U4233" s="6" t="s">
        <v>1812</v>
      </c>
      <c r="V4233" s="6" t="s">
        <v>1812</v>
      </c>
      <c r="W4233" s="6" t="s">
        <v>1816</v>
      </c>
      <c r="X4233" s="6" t="s">
        <v>18975</v>
      </c>
      <c r="Y4233" s="8">
        <f>X4234-'Com RTOS RX'!$X4233</f>
        <v>0.0001157407407</v>
      </c>
      <c r="Z4233" s="6">
        <f>SUM(LEN(",CO_MQ135|"),'Com RTOS RX'!$H4233,LEN(",CO2_MQ135|"),'Com RTOS RX'!$I4233,LEN(",Alcool_MQ135|"),'Com RTOS RX'!$J4233,LEN(",Alcool_MQ135|"),'Com RTOS RX'!$K4233,LEN(",Toluen_MQ135|"),'Com RTOS RX'!$L4233,LEN(",MH4_MQ135|"),'Com RTOS RX'!$M4233,LEN(",O3_MQ131|"),'Com RTOS RX'!$N4233)*8</f>
        <v>672</v>
      </c>
    </row>
    <row r="4234" ht="15.75" customHeight="1">
      <c r="A4234" s="6" t="s">
        <v>18976</v>
      </c>
      <c r="B4234" s="6" t="s">
        <v>18977</v>
      </c>
      <c r="C4234" s="6" t="s">
        <v>1810</v>
      </c>
      <c r="D4234" s="6" t="s">
        <v>18978</v>
      </c>
      <c r="E4234" s="6" t="s">
        <v>1812</v>
      </c>
      <c r="F4234" s="6" t="s">
        <v>1812</v>
      </c>
      <c r="G4234" s="6" t="s">
        <v>1812</v>
      </c>
      <c r="H4234" s="6" t="s">
        <v>602</v>
      </c>
      <c r="I4234" s="6" t="s">
        <v>1398</v>
      </c>
      <c r="J4234" s="6" t="s">
        <v>589</v>
      </c>
      <c r="K4234" s="6" t="s">
        <v>326</v>
      </c>
      <c r="L4234" s="6" t="s">
        <v>1684</v>
      </c>
      <c r="M4234" s="6" t="s">
        <v>211</v>
      </c>
      <c r="N4234" s="6" t="s">
        <v>813</v>
      </c>
      <c r="O4234" s="6" t="s">
        <v>1812</v>
      </c>
      <c r="P4234" s="6" t="s">
        <v>1812</v>
      </c>
      <c r="Q4234" s="6" t="s">
        <v>13089</v>
      </c>
      <c r="R4234" s="6" t="s">
        <v>1812</v>
      </c>
      <c r="S4234" s="6" t="s">
        <v>16925</v>
      </c>
      <c r="T4234" s="6" t="s">
        <v>2652</v>
      </c>
      <c r="U4234" s="6" t="s">
        <v>1812</v>
      </c>
      <c r="V4234" s="6" t="s">
        <v>1812</v>
      </c>
      <c r="W4234" s="6" t="s">
        <v>1816</v>
      </c>
      <c r="X4234" s="6" t="s">
        <v>18979</v>
      </c>
      <c r="Y4234" s="8">
        <f>X4235-'Com RTOS RX'!$X4234</f>
        <v>0.0001273148148</v>
      </c>
      <c r="Z4234" s="6">
        <f>SUM(LEN(",CO_MQ135|"),'Com RTOS RX'!$H4234,LEN(",CO2_MQ135|"),'Com RTOS RX'!$I4234,LEN(",Alcool_MQ135|"),'Com RTOS RX'!$J4234,LEN(",Alcool_MQ135|"),'Com RTOS RX'!$K4234,LEN(",Toluen_MQ135|"),'Com RTOS RX'!$L4234,LEN(",MH4_MQ135|"),'Com RTOS RX'!$M4234,LEN(",O3_MQ131|"),'Com RTOS RX'!$N4234)*8</f>
        <v>672</v>
      </c>
    </row>
    <row r="4235" ht="15.75" customHeight="1">
      <c r="A4235" s="6" t="s">
        <v>18980</v>
      </c>
      <c r="B4235" s="6" t="s">
        <v>18981</v>
      </c>
      <c r="C4235" s="6" t="s">
        <v>1810</v>
      </c>
      <c r="D4235" s="6" t="s">
        <v>18982</v>
      </c>
      <c r="E4235" s="6" t="s">
        <v>1812</v>
      </c>
      <c r="F4235" s="6" t="s">
        <v>1812</v>
      </c>
      <c r="G4235" s="6" t="s">
        <v>1812</v>
      </c>
      <c r="H4235" s="6" t="s">
        <v>1676</v>
      </c>
      <c r="I4235" s="6" t="s">
        <v>14018</v>
      </c>
      <c r="J4235" s="6" t="s">
        <v>17021</v>
      </c>
      <c r="K4235" s="6" t="s">
        <v>318</v>
      </c>
      <c r="L4235" s="6" t="s">
        <v>17022</v>
      </c>
      <c r="M4235" s="6" t="s">
        <v>255</v>
      </c>
      <c r="N4235" s="6" t="s">
        <v>799</v>
      </c>
      <c r="O4235" s="6" t="s">
        <v>1812</v>
      </c>
      <c r="P4235" s="6" t="s">
        <v>1812</v>
      </c>
      <c r="Q4235" s="6" t="s">
        <v>13089</v>
      </c>
      <c r="R4235" s="6" t="s">
        <v>1812</v>
      </c>
      <c r="S4235" s="6" t="s">
        <v>16925</v>
      </c>
      <c r="T4235" s="6" t="s">
        <v>2652</v>
      </c>
      <c r="U4235" s="6" t="s">
        <v>1812</v>
      </c>
      <c r="V4235" s="6" t="s">
        <v>1812</v>
      </c>
      <c r="W4235" s="6" t="s">
        <v>1816</v>
      </c>
      <c r="X4235" s="6" t="s">
        <v>18983</v>
      </c>
      <c r="Y4235" s="8">
        <f>X4236-'Com RTOS RX'!$X4235</f>
        <v>0.0001157407407</v>
      </c>
      <c r="Z4235" s="6">
        <f>SUM(LEN(",CO_MQ135|"),'Com RTOS RX'!$H4235,LEN(",CO2_MQ135|"),'Com RTOS RX'!$I4235,LEN(",Alcool_MQ135|"),'Com RTOS RX'!$J4235,LEN(",Alcool_MQ135|"),'Com RTOS RX'!$K4235,LEN(",Toluen_MQ135|"),'Com RTOS RX'!$L4235,LEN(",MH4_MQ135|"),'Com RTOS RX'!$M4235,LEN(",O3_MQ131|"),'Com RTOS RX'!$N4235)*8</f>
        <v>672</v>
      </c>
    </row>
    <row r="4236" ht="15.75" customHeight="1">
      <c r="A4236" s="6" t="s">
        <v>18984</v>
      </c>
      <c r="B4236" s="6" t="s">
        <v>18985</v>
      </c>
      <c r="C4236" s="6" t="s">
        <v>1810</v>
      </c>
      <c r="D4236" s="6" t="s">
        <v>18986</v>
      </c>
      <c r="E4236" s="6" t="s">
        <v>1812</v>
      </c>
      <c r="F4236" s="6" t="s">
        <v>1812</v>
      </c>
      <c r="G4236" s="6" t="s">
        <v>1812</v>
      </c>
      <c r="H4236" s="6" t="s">
        <v>1676</v>
      </c>
      <c r="I4236" s="6" t="s">
        <v>14018</v>
      </c>
      <c r="J4236" s="6" t="s">
        <v>17021</v>
      </c>
      <c r="K4236" s="6" t="s">
        <v>318</v>
      </c>
      <c r="L4236" s="6" t="s">
        <v>17022</v>
      </c>
      <c r="M4236" s="6" t="s">
        <v>255</v>
      </c>
      <c r="N4236" s="6" t="s">
        <v>368</v>
      </c>
      <c r="O4236" s="6" t="s">
        <v>1812</v>
      </c>
      <c r="P4236" s="6" t="s">
        <v>1812</v>
      </c>
      <c r="Q4236" s="6" t="s">
        <v>13089</v>
      </c>
      <c r="R4236" s="6" t="s">
        <v>1812</v>
      </c>
      <c r="S4236" s="6" t="s">
        <v>16925</v>
      </c>
      <c r="T4236" s="6" t="s">
        <v>2652</v>
      </c>
      <c r="U4236" s="6" t="s">
        <v>1812</v>
      </c>
      <c r="V4236" s="6" t="s">
        <v>1812</v>
      </c>
      <c r="W4236" s="6" t="s">
        <v>1816</v>
      </c>
      <c r="X4236" s="6" t="s">
        <v>18987</v>
      </c>
      <c r="Y4236" s="8">
        <f>X4237-'Com RTOS RX'!$X4236</f>
        <v>0.0001157407407</v>
      </c>
      <c r="Z4236" s="6">
        <f>SUM(LEN(",CO_MQ135|"),'Com RTOS RX'!$H4236,LEN(",CO2_MQ135|"),'Com RTOS RX'!$I4236,LEN(",Alcool_MQ135|"),'Com RTOS RX'!$J4236,LEN(",Alcool_MQ135|"),'Com RTOS RX'!$K4236,LEN(",Toluen_MQ135|"),'Com RTOS RX'!$L4236,LEN(",MH4_MQ135|"),'Com RTOS RX'!$M4236,LEN(",O3_MQ131|"),'Com RTOS RX'!$N4236)*8</f>
        <v>672</v>
      </c>
    </row>
    <row r="4237" ht="15.75" customHeight="1">
      <c r="A4237" s="6" t="s">
        <v>18988</v>
      </c>
      <c r="B4237" s="6" t="s">
        <v>18989</v>
      </c>
      <c r="C4237" s="6" t="s">
        <v>1810</v>
      </c>
      <c r="D4237" s="6" t="s">
        <v>18990</v>
      </c>
      <c r="E4237" s="6" t="s">
        <v>1812</v>
      </c>
      <c r="F4237" s="6" t="s">
        <v>1812</v>
      </c>
      <c r="G4237" s="6" t="s">
        <v>1812</v>
      </c>
      <c r="H4237" s="6" t="s">
        <v>15073</v>
      </c>
      <c r="I4237" s="6" t="s">
        <v>1299</v>
      </c>
      <c r="J4237" s="6" t="s">
        <v>1687</v>
      </c>
      <c r="K4237" s="6" t="s">
        <v>3250</v>
      </c>
      <c r="L4237" s="6" t="s">
        <v>15647</v>
      </c>
      <c r="M4237" s="6" t="s">
        <v>299</v>
      </c>
      <c r="N4237" s="6" t="s">
        <v>13347</v>
      </c>
      <c r="O4237" s="6" t="s">
        <v>1812</v>
      </c>
      <c r="P4237" s="6" t="s">
        <v>1812</v>
      </c>
      <c r="Q4237" s="6" t="s">
        <v>13089</v>
      </c>
      <c r="R4237" s="6" t="s">
        <v>1812</v>
      </c>
      <c r="S4237" s="6" t="s">
        <v>16925</v>
      </c>
      <c r="T4237" s="6" t="s">
        <v>2652</v>
      </c>
      <c r="U4237" s="6" t="s">
        <v>1812</v>
      </c>
      <c r="V4237" s="6" t="s">
        <v>1812</v>
      </c>
      <c r="W4237" s="6" t="s">
        <v>1816</v>
      </c>
      <c r="X4237" s="6" t="s">
        <v>18991</v>
      </c>
      <c r="Y4237" s="8">
        <f>X4238-'Com RTOS RX'!$X4237</f>
        <v>0.0001157407407</v>
      </c>
      <c r="Z4237" s="6">
        <f>SUM(LEN(",CO_MQ135|"),'Com RTOS RX'!$H4237,LEN(",CO2_MQ135|"),'Com RTOS RX'!$I4237,LEN(",Alcool_MQ135|"),'Com RTOS RX'!$J4237,LEN(",Alcool_MQ135|"),'Com RTOS RX'!$K4237,LEN(",Toluen_MQ135|"),'Com RTOS RX'!$L4237,LEN(",MH4_MQ135|"),'Com RTOS RX'!$M4237,LEN(",O3_MQ131|"),'Com RTOS RX'!$N4237)*8</f>
        <v>672</v>
      </c>
    </row>
    <row r="4238" ht="15.75" customHeight="1">
      <c r="A4238" s="6" t="s">
        <v>18992</v>
      </c>
      <c r="B4238" s="6" t="s">
        <v>18993</v>
      </c>
      <c r="C4238" s="6" t="s">
        <v>1810</v>
      </c>
      <c r="D4238" s="6" t="s">
        <v>18994</v>
      </c>
      <c r="E4238" s="6" t="s">
        <v>1812</v>
      </c>
      <c r="F4238" s="6" t="s">
        <v>1812</v>
      </c>
      <c r="G4238" s="6" t="s">
        <v>1812</v>
      </c>
      <c r="H4238" s="6" t="s">
        <v>1732</v>
      </c>
      <c r="I4238" s="6" t="s">
        <v>28</v>
      </c>
      <c r="J4238" s="6" t="s">
        <v>614</v>
      </c>
      <c r="K4238" s="6" t="s">
        <v>174</v>
      </c>
      <c r="L4238" s="6" t="s">
        <v>1614</v>
      </c>
      <c r="M4238" s="6" t="s">
        <v>258</v>
      </c>
      <c r="N4238" s="6" t="s">
        <v>368</v>
      </c>
      <c r="O4238" s="6" t="s">
        <v>1812</v>
      </c>
      <c r="P4238" s="6" t="s">
        <v>1812</v>
      </c>
      <c r="Q4238" s="6" t="s">
        <v>13089</v>
      </c>
      <c r="R4238" s="6" t="s">
        <v>1812</v>
      </c>
      <c r="S4238" s="6" t="s">
        <v>17036</v>
      </c>
      <c r="T4238" s="6" t="s">
        <v>2652</v>
      </c>
      <c r="U4238" s="6" t="s">
        <v>1812</v>
      </c>
      <c r="V4238" s="6" t="s">
        <v>1812</v>
      </c>
      <c r="W4238" s="6" t="s">
        <v>1816</v>
      </c>
      <c r="X4238" s="6" t="s">
        <v>18995</v>
      </c>
      <c r="Y4238" s="8">
        <f>X4239-'Com RTOS RX'!$X4238</f>
        <v>0.0002314814815</v>
      </c>
      <c r="Z4238" s="6">
        <f>SUM(LEN(",CO_MQ135|"),'Com RTOS RX'!$H4238,LEN(",CO2_MQ135|"),'Com RTOS RX'!$I4238,LEN(",Alcool_MQ135|"),'Com RTOS RX'!$J4238,LEN(",Alcool_MQ135|"),'Com RTOS RX'!$K4238,LEN(",Toluen_MQ135|"),'Com RTOS RX'!$L4238,LEN(",MH4_MQ135|"),'Com RTOS RX'!$M4238,LEN(",O3_MQ131|"),'Com RTOS RX'!$N4238)*8</f>
        <v>672</v>
      </c>
    </row>
    <row r="4239" ht="15.75" customHeight="1">
      <c r="A4239" s="6" t="s">
        <v>18996</v>
      </c>
      <c r="B4239" s="6" t="s">
        <v>18997</v>
      </c>
      <c r="C4239" s="6" t="s">
        <v>1810</v>
      </c>
      <c r="D4239" s="6" t="s">
        <v>18998</v>
      </c>
      <c r="E4239" s="6" t="s">
        <v>1812</v>
      </c>
      <c r="F4239" s="6" t="s">
        <v>1812</v>
      </c>
      <c r="G4239" s="6" t="s">
        <v>1812</v>
      </c>
      <c r="H4239" s="6" t="s">
        <v>1766</v>
      </c>
      <c r="I4239" s="6" t="s">
        <v>601</v>
      </c>
      <c r="J4239" s="6" t="s">
        <v>624</v>
      </c>
      <c r="K4239" s="6" t="s">
        <v>186</v>
      </c>
      <c r="L4239" s="6" t="s">
        <v>1611</v>
      </c>
      <c r="M4239" s="6" t="s">
        <v>84</v>
      </c>
      <c r="N4239" s="6" t="s">
        <v>799</v>
      </c>
      <c r="O4239" s="6" t="s">
        <v>1812</v>
      </c>
      <c r="P4239" s="6" t="s">
        <v>1812</v>
      </c>
      <c r="Q4239" s="6" t="s">
        <v>13089</v>
      </c>
      <c r="R4239" s="6" t="s">
        <v>1812</v>
      </c>
      <c r="S4239" s="6" t="s">
        <v>17036</v>
      </c>
      <c r="T4239" s="6" t="s">
        <v>2652</v>
      </c>
      <c r="U4239" s="6" t="s">
        <v>1812</v>
      </c>
      <c r="V4239" s="6" t="s">
        <v>1812</v>
      </c>
      <c r="W4239" s="6" t="s">
        <v>1816</v>
      </c>
      <c r="X4239" s="6" t="s">
        <v>18999</v>
      </c>
      <c r="Y4239" s="8">
        <f>X4240-'Com RTOS RX'!$X4239</f>
        <v>0.0001157407407</v>
      </c>
      <c r="Z4239" s="6">
        <f>SUM(LEN(",CO_MQ135|"),'Com RTOS RX'!$H4239,LEN(",CO2_MQ135|"),'Com RTOS RX'!$I4239,LEN(",Alcool_MQ135|"),'Com RTOS RX'!$J4239,LEN(",Alcool_MQ135|"),'Com RTOS RX'!$K4239,LEN(",Toluen_MQ135|"),'Com RTOS RX'!$L4239,LEN(",MH4_MQ135|"),'Com RTOS RX'!$M4239,LEN(",O3_MQ131|"),'Com RTOS RX'!$N4239)*8</f>
        <v>672</v>
      </c>
    </row>
    <row r="4240" ht="15.75" customHeight="1">
      <c r="A4240" s="6" t="s">
        <v>19000</v>
      </c>
      <c r="B4240" s="6" t="s">
        <v>19001</v>
      </c>
      <c r="C4240" s="6" t="s">
        <v>1810</v>
      </c>
      <c r="D4240" s="6" t="s">
        <v>19002</v>
      </c>
      <c r="E4240" s="6" t="s">
        <v>1812</v>
      </c>
      <c r="F4240" s="6" t="s">
        <v>1812</v>
      </c>
      <c r="G4240" s="6" t="s">
        <v>1812</v>
      </c>
      <c r="H4240" s="6" t="s">
        <v>900</v>
      </c>
      <c r="I4240" s="6" t="s">
        <v>1671</v>
      </c>
      <c r="J4240" s="6" t="s">
        <v>906</v>
      </c>
      <c r="K4240" s="6" t="s">
        <v>3250</v>
      </c>
      <c r="L4240" s="6" t="s">
        <v>955</v>
      </c>
      <c r="M4240" s="6" t="s">
        <v>285</v>
      </c>
      <c r="N4240" s="6" t="s">
        <v>799</v>
      </c>
      <c r="O4240" s="6" t="s">
        <v>1812</v>
      </c>
      <c r="P4240" s="6" t="s">
        <v>1812</v>
      </c>
      <c r="Q4240" s="6" t="s">
        <v>13089</v>
      </c>
      <c r="R4240" s="6" t="s">
        <v>1812</v>
      </c>
      <c r="S4240" s="6" t="s">
        <v>16925</v>
      </c>
      <c r="T4240" s="6" t="s">
        <v>2652</v>
      </c>
      <c r="U4240" s="6" t="s">
        <v>1812</v>
      </c>
      <c r="V4240" s="6" t="s">
        <v>1812</v>
      </c>
      <c r="W4240" s="6" t="s">
        <v>1816</v>
      </c>
      <c r="X4240" s="6" t="s">
        <v>19003</v>
      </c>
      <c r="Y4240" s="8">
        <f>X4241-'Com RTOS RX'!$X4240</f>
        <v>0.0001157407407</v>
      </c>
      <c r="Z4240" s="6">
        <f>SUM(LEN(",CO_MQ135|"),'Com RTOS RX'!$H4240,LEN(",CO2_MQ135|"),'Com RTOS RX'!$I4240,LEN(",Alcool_MQ135|"),'Com RTOS RX'!$J4240,LEN(",Alcool_MQ135|"),'Com RTOS RX'!$K4240,LEN(",Toluen_MQ135|"),'Com RTOS RX'!$L4240,LEN(",MH4_MQ135|"),'Com RTOS RX'!$M4240,LEN(",O3_MQ131|"),'Com RTOS RX'!$N4240)*8</f>
        <v>672</v>
      </c>
    </row>
    <row r="4241" ht="15.75" customHeight="1">
      <c r="A4241" s="6" t="s">
        <v>19004</v>
      </c>
      <c r="B4241" s="6" t="s">
        <v>19005</v>
      </c>
      <c r="C4241" s="6" t="s">
        <v>1810</v>
      </c>
      <c r="D4241" s="6" t="s">
        <v>19006</v>
      </c>
      <c r="E4241" s="6" t="s">
        <v>1812</v>
      </c>
      <c r="F4241" s="6" t="s">
        <v>1812</v>
      </c>
      <c r="G4241" s="6" t="s">
        <v>1812</v>
      </c>
      <c r="H4241" s="6" t="s">
        <v>602</v>
      </c>
      <c r="I4241" s="6" t="s">
        <v>1398</v>
      </c>
      <c r="J4241" s="6" t="s">
        <v>589</v>
      </c>
      <c r="K4241" s="6" t="s">
        <v>326</v>
      </c>
      <c r="L4241" s="6" t="s">
        <v>1684</v>
      </c>
      <c r="M4241" s="6" t="s">
        <v>211</v>
      </c>
      <c r="N4241" s="6" t="s">
        <v>813</v>
      </c>
      <c r="O4241" s="6" t="s">
        <v>1812</v>
      </c>
      <c r="P4241" s="6" t="s">
        <v>1812</v>
      </c>
      <c r="Q4241" s="6" t="s">
        <v>13089</v>
      </c>
      <c r="R4241" s="6" t="s">
        <v>1812</v>
      </c>
      <c r="S4241" s="6" t="s">
        <v>16925</v>
      </c>
      <c r="T4241" s="6" t="s">
        <v>2652</v>
      </c>
      <c r="U4241" s="6" t="s">
        <v>1812</v>
      </c>
      <c r="V4241" s="6" t="s">
        <v>1812</v>
      </c>
      <c r="W4241" s="6" t="s">
        <v>1816</v>
      </c>
      <c r="X4241" s="6" t="s">
        <v>19007</v>
      </c>
      <c r="Y4241" s="8">
        <f>X4242-'Com RTOS RX'!$X4241</f>
        <v>0.0001157407407</v>
      </c>
      <c r="Z4241" s="6">
        <f>SUM(LEN(",CO_MQ135|"),'Com RTOS RX'!$H4241,LEN(",CO2_MQ135|"),'Com RTOS RX'!$I4241,LEN(",Alcool_MQ135|"),'Com RTOS RX'!$J4241,LEN(",Alcool_MQ135|"),'Com RTOS RX'!$K4241,LEN(",Toluen_MQ135|"),'Com RTOS RX'!$L4241,LEN(",MH4_MQ135|"),'Com RTOS RX'!$M4241,LEN(",O3_MQ131|"),'Com RTOS RX'!$N4241)*8</f>
        <v>672</v>
      </c>
    </row>
    <row r="4242" ht="15.75" customHeight="1">
      <c r="A4242" s="6" t="s">
        <v>19008</v>
      </c>
      <c r="B4242" s="6" t="s">
        <v>19009</v>
      </c>
      <c r="C4242" s="6" t="s">
        <v>1810</v>
      </c>
      <c r="D4242" s="6" t="s">
        <v>19010</v>
      </c>
      <c r="E4242" s="6" t="s">
        <v>1812</v>
      </c>
      <c r="F4242" s="6" t="s">
        <v>1812</v>
      </c>
      <c r="G4242" s="6" t="s">
        <v>1812</v>
      </c>
      <c r="H4242" s="6" t="s">
        <v>1725</v>
      </c>
      <c r="I4242" s="6" t="s">
        <v>13278</v>
      </c>
      <c r="J4242" s="6" t="s">
        <v>1726</v>
      </c>
      <c r="K4242" s="6" t="s">
        <v>150</v>
      </c>
      <c r="L4242" s="6" t="s">
        <v>1727</v>
      </c>
      <c r="M4242" s="6" t="s">
        <v>245</v>
      </c>
      <c r="N4242" s="6" t="s">
        <v>813</v>
      </c>
      <c r="O4242" s="6" t="s">
        <v>1812</v>
      </c>
      <c r="P4242" s="6" t="s">
        <v>1812</v>
      </c>
      <c r="Q4242" s="6" t="s">
        <v>13089</v>
      </c>
      <c r="R4242" s="6" t="s">
        <v>1812</v>
      </c>
      <c r="S4242" s="6" t="s">
        <v>17004</v>
      </c>
      <c r="T4242" s="6" t="s">
        <v>2652</v>
      </c>
      <c r="U4242" s="6" t="s">
        <v>1812</v>
      </c>
      <c r="V4242" s="6" t="s">
        <v>1812</v>
      </c>
      <c r="W4242" s="6" t="s">
        <v>1816</v>
      </c>
      <c r="X4242" s="6" t="s">
        <v>19011</v>
      </c>
      <c r="Y4242" s="8">
        <f>X4243-'Com RTOS RX'!$X4242</f>
        <v>0.0001273148148</v>
      </c>
      <c r="Z4242" s="6">
        <f>SUM(LEN(",CO_MQ135|"),'Com RTOS RX'!$H4242,LEN(",CO2_MQ135|"),'Com RTOS RX'!$I4242,LEN(",Alcool_MQ135|"),'Com RTOS RX'!$J4242,LEN(",Alcool_MQ135|"),'Com RTOS RX'!$K4242,LEN(",Toluen_MQ135|"),'Com RTOS RX'!$L4242,LEN(",MH4_MQ135|"),'Com RTOS RX'!$M4242,LEN(",O3_MQ131|"),'Com RTOS RX'!$N4242)*8</f>
        <v>672</v>
      </c>
    </row>
    <row r="4243" ht="15.75" customHeight="1">
      <c r="A4243" s="6" t="s">
        <v>19012</v>
      </c>
      <c r="B4243" s="6" t="s">
        <v>19013</v>
      </c>
      <c r="C4243" s="6" t="s">
        <v>1810</v>
      </c>
      <c r="D4243" s="6" t="s">
        <v>19014</v>
      </c>
      <c r="E4243" s="6" t="s">
        <v>1812</v>
      </c>
      <c r="F4243" s="6" t="s">
        <v>1812</v>
      </c>
      <c r="G4243" s="6" t="s">
        <v>1812</v>
      </c>
      <c r="H4243" s="6" t="s">
        <v>1135</v>
      </c>
      <c r="I4243" s="6" t="s">
        <v>1252</v>
      </c>
      <c r="J4243" s="6" t="s">
        <v>1754</v>
      </c>
      <c r="K4243" s="6" t="s">
        <v>324</v>
      </c>
      <c r="L4243" s="6" t="s">
        <v>1560</v>
      </c>
      <c r="M4243" s="6" t="s">
        <v>18</v>
      </c>
      <c r="N4243" s="6" t="s">
        <v>13347</v>
      </c>
      <c r="O4243" s="6" t="s">
        <v>1812</v>
      </c>
      <c r="P4243" s="6" t="s">
        <v>1812</v>
      </c>
      <c r="Q4243" s="6" t="s">
        <v>13089</v>
      </c>
      <c r="R4243" s="6" t="s">
        <v>1812</v>
      </c>
      <c r="S4243" s="6" t="s">
        <v>17004</v>
      </c>
      <c r="T4243" s="6" t="s">
        <v>2652</v>
      </c>
      <c r="U4243" s="6" t="s">
        <v>1812</v>
      </c>
      <c r="V4243" s="6" t="s">
        <v>1812</v>
      </c>
      <c r="W4243" s="6" t="s">
        <v>1816</v>
      </c>
      <c r="X4243" s="6" t="s">
        <v>19015</v>
      </c>
      <c r="Y4243" s="8">
        <f>X4244-'Com RTOS RX'!$X4243</f>
        <v>0.0001041666667</v>
      </c>
      <c r="Z4243" s="6">
        <f>SUM(LEN(",CO_MQ135|"),'Com RTOS RX'!$H4243,LEN(",CO2_MQ135|"),'Com RTOS RX'!$I4243,LEN(",Alcool_MQ135|"),'Com RTOS RX'!$J4243,LEN(",Alcool_MQ135|"),'Com RTOS RX'!$K4243,LEN(",Toluen_MQ135|"),'Com RTOS RX'!$L4243,LEN(",MH4_MQ135|"),'Com RTOS RX'!$M4243,LEN(",O3_MQ131|"),'Com RTOS RX'!$N4243)*8</f>
        <v>672</v>
      </c>
    </row>
    <row r="4244" ht="15.75" customHeight="1">
      <c r="A4244" s="6" t="s">
        <v>19016</v>
      </c>
      <c r="B4244" s="6" t="s">
        <v>19017</v>
      </c>
      <c r="C4244" s="6" t="s">
        <v>1810</v>
      </c>
      <c r="D4244" s="6" t="s">
        <v>19018</v>
      </c>
      <c r="E4244" s="6" t="s">
        <v>1812</v>
      </c>
      <c r="F4244" s="6" t="s">
        <v>1812</v>
      </c>
      <c r="G4244" s="6" t="s">
        <v>1812</v>
      </c>
      <c r="H4244" s="6" t="s">
        <v>15073</v>
      </c>
      <c r="I4244" s="6" t="s">
        <v>1299</v>
      </c>
      <c r="J4244" s="6" t="s">
        <v>1687</v>
      </c>
      <c r="K4244" s="6" t="s">
        <v>3250</v>
      </c>
      <c r="L4244" s="6" t="s">
        <v>15647</v>
      </c>
      <c r="M4244" s="6" t="s">
        <v>299</v>
      </c>
      <c r="N4244" s="6" t="s">
        <v>799</v>
      </c>
      <c r="O4244" s="6" t="s">
        <v>1812</v>
      </c>
      <c r="P4244" s="6" t="s">
        <v>1812</v>
      </c>
      <c r="Q4244" s="6" t="s">
        <v>13089</v>
      </c>
      <c r="R4244" s="6" t="s">
        <v>1812</v>
      </c>
      <c r="S4244" s="6" t="s">
        <v>16925</v>
      </c>
      <c r="T4244" s="6" t="s">
        <v>2652</v>
      </c>
      <c r="U4244" s="6" t="s">
        <v>1812</v>
      </c>
      <c r="V4244" s="6" t="s">
        <v>1812</v>
      </c>
      <c r="W4244" s="6" t="s">
        <v>1816</v>
      </c>
      <c r="X4244" s="6" t="s">
        <v>19019</v>
      </c>
      <c r="Y4244" s="8">
        <f>X4245-'Com RTOS RX'!$X4244</f>
        <v>0.0001273148148</v>
      </c>
      <c r="Z4244" s="6">
        <f>SUM(LEN(",CO_MQ135|"),'Com RTOS RX'!$H4244,LEN(",CO2_MQ135|"),'Com RTOS RX'!$I4244,LEN(",Alcool_MQ135|"),'Com RTOS RX'!$J4244,LEN(",Alcool_MQ135|"),'Com RTOS RX'!$K4244,LEN(",Toluen_MQ135|"),'Com RTOS RX'!$L4244,LEN(",MH4_MQ135|"),'Com RTOS RX'!$M4244,LEN(",O3_MQ131|"),'Com RTOS RX'!$N4244)*8</f>
        <v>672</v>
      </c>
    </row>
    <row r="4245" ht="15.75" customHeight="1">
      <c r="A4245" s="6" t="s">
        <v>19020</v>
      </c>
      <c r="B4245" s="6" t="s">
        <v>19021</v>
      </c>
      <c r="C4245" s="6" t="s">
        <v>1810</v>
      </c>
      <c r="D4245" s="6" t="s">
        <v>19022</v>
      </c>
      <c r="E4245" s="6" t="s">
        <v>1812</v>
      </c>
      <c r="F4245" s="6" t="s">
        <v>1812</v>
      </c>
      <c r="G4245" s="6" t="s">
        <v>1812</v>
      </c>
      <c r="H4245" s="6" t="s">
        <v>1689</v>
      </c>
      <c r="I4245" s="6" t="s">
        <v>967</v>
      </c>
      <c r="J4245" s="6" t="s">
        <v>562</v>
      </c>
      <c r="K4245" s="6" t="s">
        <v>136</v>
      </c>
      <c r="L4245" s="6" t="s">
        <v>362</v>
      </c>
      <c r="M4245" s="6" t="s">
        <v>2569</v>
      </c>
      <c r="N4245" s="6" t="s">
        <v>799</v>
      </c>
      <c r="O4245" s="6" t="s">
        <v>1812</v>
      </c>
      <c r="P4245" s="6" t="s">
        <v>1812</v>
      </c>
      <c r="Q4245" s="6" t="s">
        <v>13089</v>
      </c>
      <c r="R4245" s="6" t="s">
        <v>1812</v>
      </c>
      <c r="S4245" s="6" t="s">
        <v>16925</v>
      </c>
      <c r="T4245" s="6" t="s">
        <v>2652</v>
      </c>
      <c r="U4245" s="6" t="s">
        <v>1812</v>
      </c>
      <c r="V4245" s="6" t="s">
        <v>1812</v>
      </c>
      <c r="W4245" s="6" t="s">
        <v>1816</v>
      </c>
      <c r="X4245" s="6" t="s">
        <v>19023</v>
      </c>
      <c r="Y4245" s="8">
        <f>X4246-'Com RTOS RX'!$X4245</f>
        <v>0.0001157407407</v>
      </c>
      <c r="Z4245" s="6">
        <f>SUM(LEN(",CO_MQ135|"),'Com RTOS RX'!$H4245,LEN(",CO2_MQ135|"),'Com RTOS RX'!$I4245,LEN(",Alcool_MQ135|"),'Com RTOS RX'!$J4245,LEN(",Alcool_MQ135|"),'Com RTOS RX'!$K4245,LEN(",Toluen_MQ135|"),'Com RTOS RX'!$L4245,LEN(",MH4_MQ135|"),'Com RTOS RX'!$M4245,LEN(",O3_MQ131|"),'Com RTOS RX'!$N4245)*8</f>
        <v>672</v>
      </c>
    </row>
    <row r="4246" ht="15.75" customHeight="1">
      <c r="A4246" s="6" t="s">
        <v>19024</v>
      </c>
      <c r="B4246" s="6" t="s">
        <v>19025</v>
      </c>
      <c r="C4246" s="6" t="s">
        <v>1810</v>
      </c>
      <c r="D4246" s="6" t="s">
        <v>19026</v>
      </c>
      <c r="E4246" s="6" t="s">
        <v>1812</v>
      </c>
      <c r="F4246" s="6" t="s">
        <v>1812</v>
      </c>
      <c r="G4246" s="6" t="s">
        <v>1812</v>
      </c>
      <c r="H4246" s="6" t="s">
        <v>1743</v>
      </c>
      <c r="I4246" s="6" t="s">
        <v>471</v>
      </c>
      <c r="J4246" s="6" t="s">
        <v>1744</v>
      </c>
      <c r="K4246" s="6" t="s">
        <v>325</v>
      </c>
      <c r="L4246" s="6" t="s">
        <v>1538</v>
      </c>
      <c r="M4246" s="6" t="s">
        <v>18</v>
      </c>
      <c r="N4246" s="6" t="s">
        <v>13347</v>
      </c>
      <c r="O4246" s="6" t="s">
        <v>1812</v>
      </c>
      <c r="P4246" s="6" t="s">
        <v>1812</v>
      </c>
      <c r="Q4246" s="6" t="s">
        <v>13089</v>
      </c>
      <c r="R4246" s="6" t="s">
        <v>1812</v>
      </c>
      <c r="S4246" s="6" t="s">
        <v>16925</v>
      </c>
      <c r="T4246" s="6" t="s">
        <v>2652</v>
      </c>
      <c r="U4246" s="6" t="s">
        <v>1812</v>
      </c>
      <c r="V4246" s="6" t="s">
        <v>1812</v>
      </c>
      <c r="W4246" s="6" t="s">
        <v>1816</v>
      </c>
      <c r="X4246" s="6" t="s">
        <v>19027</v>
      </c>
      <c r="Y4246" s="8">
        <f>X4247-'Com RTOS RX'!$X4246</f>
        <v>0.0001157407407</v>
      </c>
      <c r="Z4246" s="6">
        <f>SUM(LEN(",CO_MQ135|"),'Com RTOS RX'!$H4246,LEN(",CO2_MQ135|"),'Com RTOS RX'!$I4246,LEN(",Alcool_MQ135|"),'Com RTOS RX'!$J4246,LEN(",Alcool_MQ135|"),'Com RTOS RX'!$K4246,LEN(",Toluen_MQ135|"),'Com RTOS RX'!$L4246,LEN(",MH4_MQ135|"),'Com RTOS RX'!$M4246,LEN(",O3_MQ131|"),'Com RTOS RX'!$N4246)*8</f>
        <v>672</v>
      </c>
    </row>
    <row r="4247" ht="15.75" customHeight="1">
      <c r="A4247" s="6" t="s">
        <v>19028</v>
      </c>
      <c r="B4247" s="6" t="s">
        <v>19029</v>
      </c>
      <c r="C4247" s="6" t="s">
        <v>1810</v>
      </c>
      <c r="D4247" s="6" t="s">
        <v>19030</v>
      </c>
      <c r="E4247" s="6" t="s">
        <v>1812</v>
      </c>
      <c r="F4247" s="6" t="s">
        <v>1812</v>
      </c>
      <c r="G4247" s="6" t="s">
        <v>1812</v>
      </c>
      <c r="H4247" s="6" t="s">
        <v>602</v>
      </c>
      <c r="I4247" s="6" t="s">
        <v>1398</v>
      </c>
      <c r="J4247" s="6" t="s">
        <v>589</v>
      </c>
      <c r="K4247" s="6" t="s">
        <v>326</v>
      </c>
      <c r="L4247" s="6" t="s">
        <v>1684</v>
      </c>
      <c r="M4247" s="6" t="s">
        <v>211</v>
      </c>
      <c r="N4247" s="6" t="s">
        <v>368</v>
      </c>
      <c r="O4247" s="6" t="s">
        <v>1812</v>
      </c>
      <c r="P4247" s="6" t="s">
        <v>1812</v>
      </c>
      <c r="Q4247" s="6" t="s">
        <v>13089</v>
      </c>
      <c r="R4247" s="6" t="s">
        <v>1812</v>
      </c>
      <c r="S4247" s="6" t="s">
        <v>16925</v>
      </c>
      <c r="T4247" s="6" t="s">
        <v>2652</v>
      </c>
      <c r="U4247" s="6" t="s">
        <v>1812</v>
      </c>
      <c r="V4247" s="6" t="s">
        <v>1812</v>
      </c>
      <c r="W4247" s="6" t="s">
        <v>1816</v>
      </c>
      <c r="X4247" s="6" t="s">
        <v>19031</v>
      </c>
      <c r="Y4247" s="8">
        <f>X4248-'Com RTOS RX'!$X4247</f>
        <v>0.0001157407407</v>
      </c>
      <c r="Z4247" s="6">
        <f>SUM(LEN(",CO_MQ135|"),'Com RTOS RX'!$H4247,LEN(",CO2_MQ135|"),'Com RTOS RX'!$I4247,LEN(",Alcool_MQ135|"),'Com RTOS RX'!$J4247,LEN(",Alcool_MQ135|"),'Com RTOS RX'!$K4247,LEN(",Toluen_MQ135|"),'Com RTOS RX'!$L4247,LEN(",MH4_MQ135|"),'Com RTOS RX'!$M4247,LEN(",O3_MQ131|"),'Com RTOS RX'!$N4247)*8</f>
        <v>672</v>
      </c>
    </row>
    <row r="4248" ht="15.75" customHeight="1">
      <c r="A4248" s="6" t="s">
        <v>19032</v>
      </c>
      <c r="B4248" s="6" t="s">
        <v>19033</v>
      </c>
      <c r="C4248" s="6" t="s">
        <v>1810</v>
      </c>
      <c r="D4248" s="6" t="s">
        <v>19034</v>
      </c>
      <c r="E4248" s="6" t="s">
        <v>1812</v>
      </c>
      <c r="F4248" s="6" t="s">
        <v>1812</v>
      </c>
      <c r="G4248" s="6" t="s">
        <v>1812</v>
      </c>
      <c r="H4248" s="6" t="s">
        <v>1676</v>
      </c>
      <c r="I4248" s="6" t="s">
        <v>14018</v>
      </c>
      <c r="J4248" s="6" t="s">
        <v>17021</v>
      </c>
      <c r="K4248" s="6" t="s">
        <v>318</v>
      </c>
      <c r="L4248" s="6" t="s">
        <v>17022</v>
      </c>
      <c r="M4248" s="6" t="s">
        <v>255</v>
      </c>
      <c r="N4248" s="6" t="s">
        <v>799</v>
      </c>
      <c r="O4248" s="6" t="s">
        <v>1812</v>
      </c>
      <c r="P4248" s="6" t="s">
        <v>1812</v>
      </c>
      <c r="Q4248" s="6" t="s">
        <v>13089</v>
      </c>
      <c r="R4248" s="6" t="s">
        <v>1812</v>
      </c>
      <c r="S4248" s="6" t="s">
        <v>16925</v>
      </c>
      <c r="T4248" s="6" t="s">
        <v>2652</v>
      </c>
      <c r="U4248" s="6" t="s">
        <v>1812</v>
      </c>
      <c r="V4248" s="6" t="s">
        <v>1812</v>
      </c>
      <c r="W4248" s="6" t="s">
        <v>1816</v>
      </c>
      <c r="X4248" s="6" t="s">
        <v>19035</v>
      </c>
      <c r="Y4248" s="8">
        <f>X4249-'Com RTOS RX'!$X4248</f>
        <v>0.0001157407407</v>
      </c>
      <c r="Z4248" s="6">
        <f>SUM(LEN(",CO_MQ135|"),'Com RTOS RX'!$H4248,LEN(",CO2_MQ135|"),'Com RTOS RX'!$I4248,LEN(",Alcool_MQ135|"),'Com RTOS RX'!$J4248,LEN(",Alcool_MQ135|"),'Com RTOS RX'!$K4248,LEN(",Toluen_MQ135|"),'Com RTOS RX'!$L4248,LEN(",MH4_MQ135|"),'Com RTOS RX'!$M4248,LEN(",O3_MQ131|"),'Com RTOS RX'!$N4248)*8</f>
        <v>672</v>
      </c>
    </row>
    <row r="4249" ht="15.75" customHeight="1">
      <c r="A4249" s="6" t="s">
        <v>19036</v>
      </c>
      <c r="B4249" s="6" t="s">
        <v>19037</v>
      </c>
      <c r="C4249" s="6" t="s">
        <v>1810</v>
      </c>
      <c r="D4249" s="6" t="s">
        <v>19038</v>
      </c>
      <c r="E4249" s="6" t="s">
        <v>1812</v>
      </c>
      <c r="F4249" s="6" t="s">
        <v>1812</v>
      </c>
      <c r="G4249" s="6" t="s">
        <v>1812</v>
      </c>
      <c r="H4249" s="6" t="s">
        <v>1260</v>
      </c>
      <c r="I4249" s="6" t="s">
        <v>1037</v>
      </c>
      <c r="J4249" s="6" t="s">
        <v>1674</v>
      </c>
      <c r="K4249" s="6" t="s">
        <v>142</v>
      </c>
      <c r="L4249" s="6" t="s">
        <v>1675</v>
      </c>
      <c r="M4249" s="6" t="s">
        <v>211</v>
      </c>
      <c r="N4249" s="6" t="s">
        <v>13347</v>
      </c>
      <c r="O4249" s="6" t="s">
        <v>1812</v>
      </c>
      <c r="P4249" s="6" t="s">
        <v>1812</v>
      </c>
      <c r="Q4249" s="6" t="s">
        <v>13089</v>
      </c>
      <c r="R4249" s="6" t="s">
        <v>1812</v>
      </c>
      <c r="S4249" s="6" t="s">
        <v>16925</v>
      </c>
      <c r="T4249" s="6" t="s">
        <v>2652</v>
      </c>
      <c r="U4249" s="6" t="s">
        <v>1812</v>
      </c>
      <c r="V4249" s="6" t="s">
        <v>1812</v>
      </c>
      <c r="W4249" s="6" t="s">
        <v>1816</v>
      </c>
      <c r="X4249" s="6" t="s">
        <v>19039</v>
      </c>
      <c r="Y4249" s="8">
        <f>X4250-'Com RTOS RX'!$X4249</f>
        <v>0.0001157407407</v>
      </c>
      <c r="Z4249" s="6">
        <f>SUM(LEN(",CO_MQ135|"),'Com RTOS RX'!$H4249,LEN(",CO2_MQ135|"),'Com RTOS RX'!$I4249,LEN(",Alcool_MQ135|"),'Com RTOS RX'!$J4249,LEN(",Alcool_MQ135|"),'Com RTOS RX'!$K4249,LEN(",Toluen_MQ135|"),'Com RTOS RX'!$L4249,LEN(",MH4_MQ135|"),'Com RTOS RX'!$M4249,LEN(",O3_MQ131|"),'Com RTOS RX'!$N4249)*8</f>
        <v>672</v>
      </c>
    </row>
    <row r="4250" ht="15.75" customHeight="1">
      <c r="A4250" s="6" t="s">
        <v>19040</v>
      </c>
      <c r="B4250" s="6" t="s">
        <v>19041</v>
      </c>
      <c r="C4250" s="6" t="s">
        <v>1810</v>
      </c>
      <c r="D4250" s="6" t="s">
        <v>19042</v>
      </c>
      <c r="E4250" s="6" t="s">
        <v>1812</v>
      </c>
      <c r="F4250" s="6" t="s">
        <v>1812</v>
      </c>
      <c r="G4250" s="6" t="s">
        <v>1812</v>
      </c>
      <c r="H4250" s="6" t="s">
        <v>1657</v>
      </c>
      <c r="I4250" s="6" t="s">
        <v>533</v>
      </c>
      <c r="J4250" s="6" t="s">
        <v>1658</v>
      </c>
      <c r="K4250" s="6" t="s">
        <v>142</v>
      </c>
      <c r="L4250" s="6" t="s">
        <v>1659</v>
      </c>
      <c r="M4250" s="6" t="s">
        <v>214</v>
      </c>
      <c r="N4250" s="6" t="s">
        <v>13347</v>
      </c>
      <c r="O4250" s="6" t="s">
        <v>1812</v>
      </c>
      <c r="P4250" s="6" t="s">
        <v>1812</v>
      </c>
      <c r="Q4250" s="6" t="s">
        <v>13089</v>
      </c>
      <c r="R4250" s="6" t="s">
        <v>1812</v>
      </c>
      <c r="S4250" s="6" t="s">
        <v>16925</v>
      </c>
      <c r="T4250" s="6" t="s">
        <v>2652</v>
      </c>
      <c r="U4250" s="6" t="s">
        <v>1812</v>
      </c>
      <c r="V4250" s="6" t="s">
        <v>1812</v>
      </c>
      <c r="W4250" s="6" t="s">
        <v>1816</v>
      </c>
      <c r="X4250" s="6" t="s">
        <v>19043</v>
      </c>
      <c r="Y4250" s="8">
        <f>X4251-'Com RTOS RX'!$X4250</f>
        <v>0.0001157407407</v>
      </c>
      <c r="Z4250" s="6">
        <f>SUM(LEN(",CO_MQ135|"),'Com RTOS RX'!$H4250,LEN(",CO2_MQ135|"),'Com RTOS RX'!$I4250,LEN(",Alcool_MQ135|"),'Com RTOS RX'!$J4250,LEN(",Alcool_MQ135|"),'Com RTOS RX'!$K4250,LEN(",Toluen_MQ135|"),'Com RTOS RX'!$L4250,LEN(",MH4_MQ135|"),'Com RTOS RX'!$M4250,LEN(",O3_MQ131|"),'Com RTOS RX'!$N4250)*8</f>
        <v>672</v>
      </c>
    </row>
    <row r="4251" ht="15.75" customHeight="1">
      <c r="A4251" s="6" t="s">
        <v>19044</v>
      </c>
      <c r="B4251" s="6" t="s">
        <v>19045</v>
      </c>
      <c r="C4251" s="6" t="s">
        <v>1810</v>
      </c>
      <c r="D4251" s="6" t="s">
        <v>19046</v>
      </c>
      <c r="E4251" s="6" t="s">
        <v>1812</v>
      </c>
      <c r="F4251" s="6" t="s">
        <v>1812</v>
      </c>
      <c r="G4251" s="6" t="s">
        <v>1812</v>
      </c>
      <c r="H4251" s="6" t="s">
        <v>1725</v>
      </c>
      <c r="I4251" s="6" t="s">
        <v>13278</v>
      </c>
      <c r="J4251" s="6" t="s">
        <v>1726</v>
      </c>
      <c r="K4251" s="6" t="s">
        <v>150</v>
      </c>
      <c r="L4251" s="6" t="s">
        <v>1727</v>
      </c>
      <c r="M4251" s="6" t="s">
        <v>245</v>
      </c>
      <c r="N4251" s="6" t="s">
        <v>910</v>
      </c>
      <c r="O4251" s="6" t="s">
        <v>1812</v>
      </c>
      <c r="P4251" s="6" t="s">
        <v>1812</v>
      </c>
      <c r="Q4251" s="6" t="s">
        <v>13089</v>
      </c>
      <c r="R4251" s="6" t="s">
        <v>1812</v>
      </c>
      <c r="S4251" s="6" t="s">
        <v>17004</v>
      </c>
      <c r="T4251" s="6" t="s">
        <v>2652</v>
      </c>
      <c r="U4251" s="6" t="s">
        <v>1812</v>
      </c>
      <c r="V4251" s="6" t="s">
        <v>1812</v>
      </c>
      <c r="W4251" s="6" t="s">
        <v>1816</v>
      </c>
      <c r="X4251" s="6" t="s">
        <v>19047</v>
      </c>
      <c r="Y4251" s="8">
        <f>X4252-'Com RTOS RX'!$X4251</f>
        <v>0.0001273148148</v>
      </c>
      <c r="Z4251" s="6">
        <f>SUM(LEN(",CO_MQ135|"),'Com RTOS RX'!$H4251,LEN(",CO2_MQ135|"),'Com RTOS RX'!$I4251,LEN(",Alcool_MQ135|"),'Com RTOS RX'!$J4251,LEN(",Alcool_MQ135|"),'Com RTOS RX'!$K4251,LEN(",Toluen_MQ135|"),'Com RTOS RX'!$L4251,LEN(",MH4_MQ135|"),'Com RTOS RX'!$M4251,LEN(",O3_MQ131|"),'Com RTOS RX'!$N4251)*8</f>
        <v>672</v>
      </c>
    </row>
    <row r="4252" ht="15.75" customHeight="1">
      <c r="A4252" s="6" t="s">
        <v>19048</v>
      </c>
      <c r="B4252" s="6" t="s">
        <v>19049</v>
      </c>
      <c r="C4252" s="6" t="s">
        <v>1810</v>
      </c>
      <c r="D4252" s="6" t="s">
        <v>19050</v>
      </c>
      <c r="E4252" s="6" t="s">
        <v>1812</v>
      </c>
      <c r="F4252" s="6" t="s">
        <v>1812</v>
      </c>
      <c r="G4252" s="6" t="s">
        <v>1812</v>
      </c>
      <c r="H4252" s="6" t="s">
        <v>1676</v>
      </c>
      <c r="I4252" s="6" t="s">
        <v>14018</v>
      </c>
      <c r="J4252" s="6" t="s">
        <v>17021</v>
      </c>
      <c r="K4252" s="6" t="s">
        <v>318</v>
      </c>
      <c r="L4252" s="6" t="s">
        <v>17022</v>
      </c>
      <c r="M4252" s="6" t="s">
        <v>255</v>
      </c>
      <c r="N4252" s="6" t="s">
        <v>13347</v>
      </c>
      <c r="O4252" s="6" t="s">
        <v>1812</v>
      </c>
      <c r="P4252" s="6" t="s">
        <v>1812</v>
      </c>
      <c r="Q4252" s="6" t="s">
        <v>13089</v>
      </c>
      <c r="R4252" s="6" t="s">
        <v>1812</v>
      </c>
      <c r="S4252" s="6" t="s">
        <v>16925</v>
      </c>
      <c r="T4252" s="6" t="s">
        <v>2652</v>
      </c>
      <c r="U4252" s="6" t="s">
        <v>1812</v>
      </c>
      <c r="V4252" s="6" t="s">
        <v>1812</v>
      </c>
      <c r="W4252" s="6" t="s">
        <v>1816</v>
      </c>
      <c r="X4252" s="6" t="s">
        <v>19051</v>
      </c>
      <c r="Y4252" s="8">
        <f>X4253-'Com RTOS RX'!$X4252</f>
        <v>0.0001157407407</v>
      </c>
      <c r="Z4252" s="6">
        <f>SUM(LEN(",CO_MQ135|"),'Com RTOS RX'!$H4252,LEN(",CO2_MQ135|"),'Com RTOS RX'!$I4252,LEN(",Alcool_MQ135|"),'Com RTOS RX'!$J4252,LEN(",Alcool_MQ135|"),'Com RTOS RX'!$K4252,LEN(",Toluen_MQ135|"),'Com RTOS RX'!$L4252,LEN(",MH4_MQ135|"),'Com RTOS RX'!$M4252,LEN(",O3_MQ131|"),'Com RTOS RX'!$N4252)*8</f>
        <v>672</v>
      </c>
    </row>
    <row r="4253" ht="15.75" customHeight="1">
      <c r="A4253" s="6" t="s">
        <v>19052</v>
      </c>
      <c r="B4253" s="6" t="s">
        <v>19053</v>
      </c>
      <c r="C4253" s="6" t="s">
        <v>1810</v>
      </c>
      <c r="D4253" s="6" t="s">
        <v>19054</v>
      </c>
      <c r="E4253" s="6" t="s">
        <v>1812</v>
      </c>
      <c r="F4253" s="6" t="s">
        <v>1812</v>
      </c>
      <c r="G4253" s="6" t="s">
        <v>1812</v>
      </c>
      <c r="H4253" s="6" t="s">
        <v>1486</v>
      </c>
      <c r="I4253" s="6" t="s">
        <v>651</v>
      </c>
      <c r="J4253" s="6" t="s">
        <v>860</v>
      </c>
      <c r="K4253" s="6" t="s">
        <v>285</v>
      </c>
      <c r="L4253" s="6" t="s">
        <v>1767</v>
      </c>
      <c r="M4253" s="6" t="s">
        <v>152</v>
      </c>
      <c r="N4253" s="6" t="s">
        <v>637</v>
      </c>
      <c r="O4253" s="6" t="s">
        <v>1812</v>
      </c>
      <c r="P4253" s="6" t="s">
        <v>1812</v>
      </c>
      <c r="Q4253" s="6" t="s">
        <v>13089</v>
      </c>
      <c r="R4253" s="6" t="s">
        <v>1812</v>
      </c>
      <c r="S4253" s="6" t="s">
        <v>17312</v>
      </c>
      <c r="T4253" s="6" t="s">
        <v>13115</v>
      </c>
      <c r="U4253" s="6" t="s">
        <v>1812</v>
      </c>
      <c r="V4253" s="6" t="s">
        <v>1812</v>
      </c>
      <c r="W4253" s="6" t="s">
        <v>1816</v>
      </c>
      <c r="X4253" s="6" t="s">
        <v>19055</v>
      </c>
      <c r="Y4253" s="8">
        <f>X4254-'Com RTOS RX'!$X4253</f>
        <v>0.0001157407407</v>
      </c>
      <c r="Z4253" s="6">
        <f>SUM(LEN(",CO_MQ135|"),'Com RTOS RX'!$H4253,LEN(",CO2_MQ135|"),'Com RTOS RX'!$I4253,LEN(",Alcool_MQ135|"),'Com RTOS RX'!$J4253,LEN(",Alcool_MQ135|"),'Com RTOS RX'!$K4253,LEN(",Toluen_MQ135|"),'Com RTOS RX'!$L4253,LEN(",MH4_MQ135|"),'Com RTOS RX'!$M4253,LEN(",O3_MQ131|"),'Com RTOS RX'!$N4253)*8</f>
        <v>672</v>
      </c>
    </row>
    <row r="4254" ht="15.75" customHeight="1">
      <c r="A4254" s="6" t="s">
        <v>19056</v>
      </c>
      <c r="B4254" s="6" t="s">
        <v>19057</v>
      </c>
      <c r="C4254" s="6" t="s">
        <v>1810</v>
      </c>
      <c r="D4254" s="6" t="s">
        <v>19058</v>
      </c>
      <c r="E4254" s="6" t="s">
        <v>1812</v>
      </c>
      <c r="F4254" s="6" t="s">
        <v>1812</v>
      </c>
      <c r="G4254" s="6" t="s">
        <v>1812</v>
      </c>
      <c r="H4254" s="6" t="s">
        <v>1657</v>
      </c>
      <c r="I4254" s="6" t="s">
        <v>533</v>
      </c>
      <c r="J4254" s="6" t="s">
        <v>1658</v>
      </c>
      <c r="K4254" s="6" t="s">
        <v>142</v>
      </c>
      <c r="L4254" s="6" t="s">
        <v>1659</v>
      </c>
      <c r="M4254" s="6" t="s">
        <v>214</v>
      </c>
      <c r="N4254" s="6" t="s">
        <v>132</v>
      </c>
      <c r="O4254" s="6" t="s">
        <v>1812</v>
      </c>
      <c r="P4254" s="6" t="s">
        <v>1812</v>
      </c>
      <c r="Q4254" s="6" t="s">
        <v>13089</v>
      </c>
      <c r="R4254" s="6" t="s">
        <v>1812</v>
      </c>
      <c r="S4254" s="6" t="s">
        <v>16925</v>
      </c>
      <c r="T4254" s="6" t="s">
        <v>2652</v>
      </c>
      <c r="U4254" s="6" t="s">
        <v>1812</v>
      </c>
      <c r="V4254" s="6" t="s">
        <v>1812</v>
      </c>
      <c r="W4254" s="6" t="s">
        <v>1816</v>
      </c>
      <c r="X4254" s="6" t="s">
        <v>19059</v>
      </c>
      <c r="Y4254" s="8">
        <f>X4255-'Com RTOS RX'!$X4254</f>
        <v>0.0001157407407</v>
      </c>
      <c r="Z4254" s="6">
        <f>SUM(LEN(",CO_MQ135|"),'Com RTOS RX'!$H4254,LEN(",CO2_MQ135|"),'Com RTOS RX'!$I4254,LEN(",Alcool_MQ135|"),'Com RTOS RX'!$J4254,LEN(",Alcool_MQ135|"),'Com RTOS RX'!$K4254,LEN(",Toluen_MQ135|"),'Com RTOS RX'!$L4254,LEN(",MH4_MQ135|"),'Com RTOS RX'!$M4254,LEN(",O3_MQ131|"),'Com RTOS RX'!$N4254)*8</f>
        <v>672</v>
      </c>
    </row>
    <row r="4255" ht="15.75" customHeight="1">
      <c r="A4255" s="6" t="s">
        <v>19060</v>
      </c>
      <c r="B4255" s="6" t="s">
        <v>19061</v>
      </c>
      <c r="C4255" s="6" t="s">
        <v>1810</v>
      </c>
      <c r="D4255" s="6" t="s">
        <v>19062</v>
      </c>
      <c r="E4255" s="6" t="s">
        <v>1812</v>
      </c>
      <c r="F4255" s="6" t="s">
        <v>1812</v>
      </c>
      <c r="G4255" s="6" t="s">
        <v>1812</v>
      </c>
      <c r="H4255" s="6" t="s">
        <v>602</v>
      </c>
      <c r="I4255" s="6" t="s">
        <v>1398</v>
      </c>
      <c r="J4255" s="6" t="s">
        <v>589</v>
      </c>
      <c r="K4255" s="6" t="s">
        <v>326</v>
      </c>
      <c r="L4255" s="6" t="s">
        <v>1684</v>
      </c>
      <c r="M4255" s="6" t="s">
        <v>211</v>
      </c>
      <c r="N4255" s="6" t="s">
        <v>13347</v>
      </c>
      <c r="O4255" s="6" t="s">
        <v>1812</v>
      </c>
      <c r="P4255" s="6" t="s">
        <v>1812</v>
      </c>
      <c r="Q4255" s="6" t="s">
        <v>13089</v>
      </c>
      <c r="R4255" s="6" t="s">
        <v>1812</v>
      </c>
      <c r="S4255" s="6" t="s">
        <v>16925</v>
      </c>
      <c r="T4255" s="6" t="s">
        <v>2652</v>
      </c>
      <c r="U4255" s="6" t="s">
        <v>1812</v>
      </c>
      <c r="V4255" s="6" t="s">
        <v>1812</v>
      </c>
      <c r="W4255" s="6" t="s">
        <v>1816</v>
      </c>
      <c r="X4255" s="6" t="s">
        <v>19063</v>
      </c>
      <c r="Y4255" s="8">
        <f>X4256-'Com RTOS RX'!$X4255</f>
        <v>0.0001157407407</v>
      </c>
      <c r="Z4255" s="6">
        <f>SUM(LEN(",CO_MQ135|"),'Com RTOS RX'!$H4255,LEN(",CO2_MQ135|"),'Com RTOS RX'!$I4255,LEN(",Alcool_MQ135|"),'Com RTOS RX'!$J4255,LEN(",Alcool_MQ135|"),'Com RTOS RX'!$K4255,LEN(",Toluen_MQ135|"),'Com RTOS RX'!$L4255,LEN(",MH4_MQ135|"),'Com RTOS RX'!$M4255,LEN(",O3_MQ131|"),'Com RTOS RX'!$N4255)*8</f>
        <v>672</v>
      </c>
    </row>
    <row r="4256" ht="15.75" customHeight="1">
      <c r="A4256" s="6" t="s">
        <v>19064</v>
      </c>
      <c r="B4256" s="6" t="s">
        <v>19065</v>
      </c>
      <c r="C4256" s="6" t="s">
        <v>1810</v>
      </c>
      <c r="D4256" s="6" t="s">
        <v>19066</v>
      </c>
      <c r="E4256" s="6" t="s">
        <v>1812</v>
      </c>
      <c r="F4256" s="6" t="s">
        <v>1812</v>
      </c>
      <c r="G4256" s="6" t="s">
        <v>1812</v>
      </c>
      <c r="H4256" s="6" t="s">
        <v>1743</v>
      </c>
      <c r="I4256" s="6" t="s">
        <v>471</v>
      </c>
      <c r="J4256" s="6" t="s">
        <v>1744</v>
      </c>
      <c r="K4256" s="6" t="s">
        <v>325</v>
      </c>
      <c r="L4256" s="6" t="s">
        <v>1538</v>
      </c>
      <c r="M4256" s="6" t="s">
        <v>18</v>
      </c>
      <c r="N4256" s="6" t="s">
        <v>13347</v>
      </c>
      <c r="O4256" s="6" t="s">
        <v>1812</v>
      </c>
      <c r="P4256" s="6" t="s">
        <v>1812</v>
      </c>
      <c r="Q4256" s="6" t="s">
        <v>13089</v>
      </c>
      <c r="R4256" s="6" t="s">
        <v>1812</v>
      </c>
      <c r="S4256" s="6" t="s">
        <v>16925</v>
      </c>
      <c r="T4256" s="6" t="s">
        <v>2652</v>
      </c>
      <c r="U4256" s="6" t="s">
        <v>1812</v>
      </c>
      <c r="V4256" s="6" t="s">
        <v>1812</v>
      </c>
      <c r="W4256" s="6" t="s">
        <v>1816</v>
      </c>
      <c r="X4256" s="6" t="s">
        <v>19067</v>
      </c>
      <c r="Y4256" s="8">
        <f>X4257-'Com RTOS RX'!$X4256</f>
        <v>0.0001157407407</v>
      </c>
      <c r="Z4256" s="6">
        <f>SUM(LEN(",CO_MQ135|"),'Com RTOS RX'!$H4256,LEN(",CO2_MQ135|"),'Com RTOS RX'!$I4256,LEN(",Alcool_MQ135|"),'Com RTOS RX'!$J4256,LEN(",Alcool_MQ135|"),'Com RTOS RX'!$K4256,LEN(",Toluen_MQ135|"),'Com RTOS RX'!$L4256,LEN(",MH4_MQ135|"),'Com RTOS RX'!$M4256,LEN(",O3_MQ131|"),'Com RTOS RX'!$N4256)*8</f>
        <v>672</v>
      </c>
    </row>
    <row r="4257" ht="15.75" customHeight="1">
      <c r="A4257" s="6" t="s">
        <v>19068</v>
      </c>
      <c r="B4257" s="6" t="s">
        <v>19069</v>
      </c>
      <c r="C4257" s="6" t="s">
        <v>1810</v>
      </c>
      <c r="D4257" s="6" t="s">
        <v>19070</v>
      </c>
      <c r="E4257" s="6" t="s">
        <v>1812</v>
      </c>
      <c r="F4257" s="6" t="s">
        <v>1812</v>
      </c>
      <c r="G4257" s="6" t="s">
        <v>1812</v>
      </c>
      <c r="H4257" s="6" t="s">
        <v>1743</v>
      </c>
      <c r="I4257" s="6" t="s">
        <v>471</v>
      </c>
      <c r="J4257" s="6" t="s">
        <v>1744</v>
      </c>
      <c r="K4257" s="6" t="s">
        <v>325</v>
      </c>
      <c r="L4257" s="6" t="s">
        <v>1538</v>
      </c>
      <c r="M4257" s="6" t="s">
        <v>18</v>
      </c>
      <c r="N4257" s="6" t="s">
        <v>910</v>
      </c>
      <c r="O4257" s="6" t="s">
        <v>1812</v>
      </c>
      <c r="P4257" s="6" t="s">
        <v>1812</v>
      </c>
      <c r="Q4257" s="6" t="s">
        <v>13089</v>
      </c>
      <c r="R4257" s="6" t="s">
        <v>1812</v>
      </c>
      <c r="S4257" s="6" t="s">
        <v>16925</v>
      </c>
      <c r="T4257" s="6" t="s">
        <v>2652</v>
      </c>
      <c r="U4257" s="6" t="s">
        <v>1812</v>
      </c>
      <c r="V4257" s="6" t="s">
        <v>1812</v>
      </c>
      <c r="W4257" s="6" t="s">
        <v>1816</v>
      </c>
      <c r="X4257" s="6" t="s">
        <v>19071</v>
      </c>
      <c r="Y4257" s="8">
        <f>X4258-'Com RTOS RX'!$X4257</f>
        <v>0.0001157407407</v>
      </c>
      <c r="Z4257" s="6">
        <f>SUM(LEN(",CO_MQ135|"),'Com RTOS RX'!$H4257,LEN(",CO2_MQ135|"),'Com RTOS RX'!$I4257,LEN(",Alcool_MQ135|"),'Com RTOS RX'!$J4257,LEN(",Alcool_MQ135|"),'Com RTOS RX'!$K4257,LEN(",Toluen_MQ135|"),'Com RTOS RX'!$L4257,LEN(",MH4_MQ135|"),'Com RTOS RX'!$M4257,LEN(",O3_MQ131|"),'Com RTOS RX'!$N4257)*8</f>
        <v>672</v>
      </c>
    </row>
    <row r="4258" ht="15.75" customHeight="1">
      <c r="A4258" s="6" t="s">
        <v>19072</v>
      </c>
      <c r="B4258" s="6" t="s">
        <v>19073</v>
      </c>
      <c r="C4258" s="6" t="s">
        <v>1810</v>
      </c>
      <c r="D4258" s="6" t="s">
        <v>19074</v>
      </c>
      <c r="E4258" s="6" t="s">
        <v>1812</v>
      </c>
      <c r="F4258" s="6" t="s">
        <v>1812</v>
      </c>
      <c r="G4258" s="6" t="s">
        <v>1812</v>
      </c>
      <c r="H4258" s="6" t="s">
        <v>602</v>
      </c>
      <c r="I4258" s="6" t="s">
        <v>1398</v>
      </c>
      <c r="J4258" s="6" t="s">
        <v>589</v>
      </c>
      <c r="K4258" s="6" t="s">
        <v>326</v>
      </c>
      <c r="L4258" s="6" t="s">
        <v>1684</v>
      </c>
      <c r="M4258" s="6" t="s">
        <v>211</v>
      </c>
      <c r="N4258" s="6" t="s">
        <v>13347</v>
      </c>
      <c r="O4258" s="6" t="s">
        <v>1812</v>
      </c>
      <c r="P4258" s="6" t="s">
        <v>1812</v>
      </c>
      <c r="Q4258" s="6" t="s">
        <v>13089</v>
      </c>
      <c r="R4258" s="6" t="s">
        <v>1812</v>
      </c>
      <c r="S4258" s="6" t="s">
        <v>16925</v>
      </c>
      <c r="T4258" s="6" t="s">
        <v>2652</v>
      </c>
      <c r="U4258" s="6" t="s">
        <v>1812</v>
      </c>
      <c r="V4258" s="6" t="s">
        <v>1812</v>
      </c>
      <c r="W4258" s="6" t="s">
        <v>1816</v>
      </c>
      <c r="X4258" s="6" t="s">
        <v>19075</v>
      </c>
      <c r="Y4258" s="8">
        <f>X4259-'Com RTOS RX'!$X4258</f>
        <v>0.0001157407407</v>
      </c>
      <c r="Z4258" s="6">
        <f>SUM(LEN(",CO_MQ135|"),'Com RTOS RX'!$H4258,LEN(",CO2_MQ135|"),'Com RTOS RX'!$I4258,LEN(",Alcool_MQ135|"),'Com RTOS RX'!$J4258,LEN(",Alcool_MQ135|"),'Com RTOS RX'!$K4258,LEN(",Toluen_MQ135|"),'Com RTOS RX'!$L4258,LEN(",MH4_MQ135|"),'Com RTOS RX'!$M4258,LEN(",O3_MQ131|"),'Com RTOS RX'!$N4258)*8</f>
        <v>672</v>
      </c>
    </row>
    <row r="4259" ht="15.75" customHeight="1">
      <c r="A4259" s="6" t="s">
        <v>19076</v>
      </c>
      <c r="B4259" s="6" t="s">
        <v>19077</v>
      </c>
      <c r="C4259" s="6" t="s">
        <v>1810</v>
      </c>
      <c r="D4259" s="6" t="s">
        <v>19078</v>
      </c>
      <c r="E4259" s="6" t="s">
        <v>1812</v>
      </c>
      <c r="F4259" s="6" t="s">
        <v>1812</v>
      </c>
      <c r="G4259" s="6" t="s">
        <v>1812</v>
      </c>
      <c r="H4259" s="6" t="s">
        <v>1260</v>
      </c>
      <c r="I4259" s="6" t="s">
        <v>1037</v>
      </c>
      <c r="J4259" s="6" t="s">
        <v>1674</v>
      </c>
      <c r="K4259" s="6" t="s">
        <v>142</v>
      </c>
      <c r="L4259" s="6" t="s">
        <v>1675</v>
      </c>
      <c r="M4259" s="6" t="s">
        <v>211</v>
      </c>
      <c r="N4259" s="6" t="s">
        <v>13347</v>
      </c>
      <c r="O4259" s="6" t="s">
        <v>1812</v>
      </c>
      <c r="P4259" s="6" t="s">
        <v>1812</v>
      </c>
      <c r="Q4259" s="6" t="s">
        <v>13089</v>
      </c>
      <c r="R4259" s="6" t="s">
        <v>1812</v>
      </c>
      <c r="S4259" s="6" t="s">
        <v>16925</v>
      </c>
      <c r="T4259" s="6" t="s">
        <v>2652</v>
      </c>
      <c r="U4259" s="6" t="s">
        <v>1812</v>
      </c>
      <c r="V4259" s="6" t="s">
        <v>1812</v>
      </c>
      <c r="W4259" s="6" t="s">
        <v>1816</v>
      </c>
      <c r="X4259" s="6" t="s">
        <v>19079</v>
      </c>
      <c r="Y4259" s="8">
        <f>X4260-'Com RTOS RX'!$X4259</f>
        <v>0.0001157407407</v>
      </c>
      <c r="Z4259" s="6">
        <f>SUM(LEN(",CO_MQ135|"),'Com RTOS RX'!$H4259,LEN(",CO2_MQ135|"),'Com RTOS RX'!$I4259,LEN(",Alcool_MQ135|"),'Com RTOS RX'!$J4259,LEN(",Alcool_MQ135|"),'Com RTOS RX'!$K4259,LEN(",Toluen_MQ135|"),'Com RTOS RX'!$L4259,LEN(",MH4_MQ135|"),'Com RTOS RX'!$M4259,LEN(",O3_MQ131|"),'Com RTOS RX'!$N4259)*8</f>
        <v>672</v>
      </c>
    </row>
    <row r="4260" ht="15.75" customHeight="1">
      <c r="A4260" s="6" t="s">
        <v>19080</v>
      </c>
      <c r="B4260" s="6" t="s">
        <v>19081</v>
      </c>
      <c r="C4260" s="6" t="s">
        <v>1810</v>
      </c>
      <c r="D4260" s="6" t="s">
        <v>19082</v>
      </c>
      <c r="E4260" s="6" t="s">
        <v>1812</v>
      </c>
      <c r="F4260" s="6" t="s">
        <v>1812</v>
      </c>
      <c r="G4260" s="6" t="s">
        <v>1812</v>
      </c>
      <c r="H4260" s="6" t="s">
        <v>18033</v>
      </c>
      <c r="I4260" s="6" t="s">
        <v>570</v>
      </c>
      <c r="J4260" s="6" t="s">
        <v>1736</v>
      </c>
      <c r="K4260" s="6" t="s">
        <v>198</v>
      </c>
      <c r="L4260" s="6" t="s">
        <v>1019</v>
      </c>
      <c r="M4260" s="6" t="s">
        <v>266</v>
      </c>
      <c r="N4260" s="6" t="s">
        <v>813</v>
      </c>
      <c r="O4260" s="6" t="s">
        <v>1812</v>
      </c>
      <c r="P4260" s="6" t="s">
        <v>1812</v>
      </c>
      <c r="Q4260" s="6" t="s">
        <v>13089</v>
      </c>
      <c r="R4260" s="6" t="s">
        <v>1812</v>
      </c>
      <c r="S4260" s="6" t="s">
        <v>17004</v>
      </c>
      <c r="T4260" s="6" t="s">
        <v>2652</v>
      </c>
      <c r="U4260" s="6" t="s">
        <v>1812</v>
      </c>
      <c r="V4260" s="6" t="s">
        <v>1812</v>
      </c>
      <c r="W4260" s="6" t="s">
        <v>1816</v>
      </c>
      <c r="X4260" s="6" t="s">
        <v>19083</v>
      </c>
      <c r="Y4260" s="8">
        <f>X4261-'Com RTOS RX'!$X4260</f>
        <v>0.0001157407407</v>
      </c>
      <c r="Z4260" s="6">
        <f>SUM(LEN(",CO_MQ135|"),'Com RTOS RX'!$H4260,LEN(",CO2_MQ135|"),'Com RTOS RX'!$I4260,LEN(",Alcool_MQ135|"),'Com RTOS RX'!$J4260,LEN(",Alcool_MQ135|"),'Com RTOS RX'!$K4260,LEN(",Toluen_MQ135|"),'Com RTOS RX'!$L4260,LEN(",MH4_MQ135|"),'Com RTOS RX'!$M4260,LEN(",O3_MQ131|"),'Com RTOS RX'!$N4260)*8</f>
        <v>672</v>
      </c>
    </row>
    <row r="4261" ht="15.75" customHeight="1">
      <c r="A4261" s="6" t="s">
        <v>19084</v>
      </c>
      <c r="B4261" s="6" t="s">
        <v>19085</v>
      </c>
      <c r="C4261" s="6" t="s">
        <v>1810</v>
      </c>
      <c r="D4261" s="6" t="s">
        <v>19086</v>
      </c>
      <c r="E4261" s="6" t="s">
        <v>1812</v>
      </c>
      <c r="F4261" s="6" t="s">
        <v>1812</v>
      </c>
      <c r="G4261" s="6" t="s">
        <v>1812</v>
      </c>
      <c r="H4261" s="6" t="s">
        <v>1260</v>
      </c>
      <c r="I4261" s="6" t="s">
        <v>1037</v>
      </c>
      <c r="J4261" s="6" t="s">
        <v>1674</v>
      </c>
      <c r="K4261" s="6" t="s">
        <v>142</v>
      </c>
      <c r="L4261" s="6" t="s">
        <v>1675</v>
      </c>
      <c r="M4261" s="6" t="s">
        <v>211</v>
      </c>
      <c r="N4261" s="6" t="s">
        <v>13347</v>
      </c>
      <c r="O4261" s="6" t="s">
        <v>1812</v>
      </c>
      <c r="P4261" s="6" t="s">
        <v>1812</v>
      </c>
      <c r="Q4261" s="6" t="s">
        <v>13089</v>
      </c>
      <c r="R4261" s="6" t="s">
        <v>1812</v>
      </c>
      <c r="S4261" s="6" t="s">
        <v>16925</v>
      </c>
      <c r="T4261" s="6" t="s">
        <v>2652</v>
      </c>
      <c r="U4261" s="6" t="s">
        <v>1812</v>
      </c>
      <c r="V4261" s="6" t="s">
        <v>1812</v>
      </c>
      <c r="W4261" s="6" t="s">
        <v>1816</v>
      </c>
      <c r="X4261" s="6" t="s">
        <v>19087</v>
      </c>
      <c r="Y4261" s="8">
        <f>X4262-'Com RTOS RX'!$X4261</f>
        <v>0.0001157407407</v>
      </c>
      <c r="Z4261" s="6">
        <f>SUM(LEN(",CO_MQ135|"),'Com RTOS RX'!$H4261,LEN(",CO2_MQ135|"),'Com RTOS RX'!$I4261,LEN(",Alcool_MQ135|"),'Com RTOS RX'!$J4261,LEN(",Alcool_MQ135|"),'Com RTOS RX'!$K4261,LEN(",Toluen_MQ135|"),'Com RTOS RX'!$L4261,LEN(",MH4_MQ135|"),'Com RTOS RX'!$M4261,LEN(",O3_MQ131|"),'Com RTOS RX'!$N4261)*8</f>
        <v>672</v>
      </c>
    </row>
    <row r="4262" ht="15.75" customHeight="1">
      <c r="A4262" s="6" t="s">
        <v>19088</v>
      </c>
      <c r="B4262" s="6" t="s">
        <v>19089</v>
      </c>
      <c r="C4262" s="6" t="s">
        <v>1810</v>
      </c>
      <c r="D4262" s="6" t="s">
        <v>19090</v>
      </c>
      <c r="E4262" s="6" t="s">
        <v>1812</v>
      </c>
      <c r="F4262" s="6" t="s">
        <v>1812</v>
      </c>
      <c r="G4262" s="6" t="s">
        <v>1812</v>
      </c>
      <c r="H4262" s="6" t="s">
        <v>1768</v>
      </c>
      <c r="I4262" s="6" t="s">
        <v>88</v>
      </c>
      <c r="J4262" s="6" t="s">
        <v>19091</v>
      </c>
      <c r="K4262" s="6" t="s">
        <v>94</v>
      </c>
      <c r="L4262" s="6" t="s">
        <v>1770</v>
      </c>
      <c r="M4262" s="6" t="s">
        <v>290</v>
      </c>
      <c r="N4262" s="6" t="s">
        <v>13347</v>
      </c>
      <c r="O4262" s="6" t="s">
        <v>1812</v>
      </c>
      <c r="P4262" s="6" t="s">
        <v>1812</v>
      </c>
      <c r="Q4262" s="6" t="s">
        <v>17074</v>
      </c>
      <c r="R4262" s="6" t="s">
        <v>1812</v>
      </c>
      <c r="S4262" s="6" t="s">
        <v>19092</v>
      </c>
      <c r="T4262" s="6" t="s">
        <v>2652</v>
      </c>
      <c r="U4262" s="6" t="s">
        <v>1812</v>
      </c>
      <c r="V4262" s="6" t="s">
        <v>1812</v>
      </c>
      <c r="W4262" s="6" t="s">
        <v>1816</v>
      </c>
      <c r="X4262" s="6" t="s">
        <v>19093</v>
      </c>
      <c r="Y4262" s="8">
        <f>X4263-'Com RTOS RX'!$X4262</f>
        <v>0.0001157407407</v>
      </c>
      <c r="Z4262" s="6">
        <f>SUM(LEN(",CO_MQ135|"),'Com RTOS RX'!$H4262,LEN(",CO2_MQ135|"),'Com RTOS RX'!$I4262,LEN(",Alcool_MQ135|"),'Com RTOS RX'!$J4262,LEN(",Alcool_MQ135|"),'Com RTOS RX'!$K4262,LEN(",Toluen_MQ135|"),'Com RTOS RX'!$L4262,LEN(",MH4_MQ135|"),'Com RTOS RX'!$M4262,LEN(",O3_MQ131|"),'Com RTOS RX'!$N4262)*8</f>
        <v>672</v>
      </c>
    </row>
    <row r="4263" ht="15.75" customHeight="1">
      <c r="A4263" s="6" t="s">
        <v>19094</v>
      </c>
      <c r="B4263" s="6" t="s">
        <v>19095</v>
      </c>
      <c r="C4263" s="6" t="s">
        <v>1810</v>
      </c>
      <c r="D4263" s="6" t="s">
        <v>19096</v>
      </c>
      <c r="E4263" s="6" t="s">
        <v>1812</v>
      </c>
      <c r="F4263" s="6" t="s">
        <v>1812</v>
      </c>
      <c r="G4263" s="6" t="s">
        <v>1812</v>
      </c>
      <c r="H4263" s="6" t="s">
        <v>1676</v>
      </c>
      <c r="I4263" s="6" t="s">
        <v>14018</v>
      </c>
      <c r="J4263" s="6" t="s">
        <v>17021</v>
      </c>
      <c r="K4263" s="6" t="s">
        <v>318</v>
      </c>
      <c r="L4263" s="6" t="s">
        <v>17022</v>
      </c>
      <c r="M4263" s="6" t="s">
        <v>255</v>
      </c>
      <c r="N4263" s="6" t="s">
        <v>110</v>
      </c>
      <c r="O4263" s="6" t="s">
        <v>1812</v>
      </c>
      <c r="P4263" s="6" t="s">
        <v>1812</v>
      </c>
      <c r="Q4263" s="6" t="s">
        <v>13089</v>
      </c>
      <c r="R4263" s="6" t="s">
        <v>1812</v>
      </c>
      <c r="S4263" s="6" t="s">
        <v>16925</v>
      </c>
      <c r="T4263" s="6" t="s">
        <v>2652</v>
      </c>
      <c r="U4263" s="6" t="s">
        <v>1812</v>
      </c>
      <c r="V4263" s="6" t="s">
        <v>1812</v>
      </c>
      <c r="W4263" s="6" t="s">
        <v>1816</v>
      </c>
      <c r="X4263" s="6" t="s">
        <v>19097</v>
      </c>
      <c r="Y4263" s="8">
        <f>X4264-'Com RTOS RX'!$X4263</f>
        <v>0.0002430555556</v>
      </c>
      <c r="Z4263" s="6">
        <f>SUM(LEN(",CO_MQ135|"),'Com RTOS RX'!$H4263,LEN(",CO2_MQ135|"),'Com RTOS RX'!$I4263,LEN(",Alcool_MQ135|"),'Com RTOS RX'!$J4263,LEN(",Alcool_MQ135|"),'Com RTOS RX'!$K4263,LEN(",Toluen_MQ135|"),'Com RTOS RX'!$L4263,LEN(",MH4_MQ135|"),'Com RTOS RX'!$M4263,LEN(",O3_MQ131|"),'Com RTOS RX'!$N4263)*8</f>
        <v>672</v>
      </c>
    </row>
    <row r="4264" ht="15.75" customHeight="1">
      <c r="A4264" s="6" t="s">
        <v>19098</v>
      </c>
      <c r="B4264" s="6" t="s">
        <v>19099</v>
      </c>
      <c r="C4264" s="6" t="s">
        <v>1810</v>
      </c>
      <c r="D4264" s="6" t="s">
        <v>19100</v>
      </c>
      <c r="E4264" s="6" t="s">
        <v>1812</v>
      </c>
      <c r="F4264" s="6" t="s">
        <v>1812</v>
      </c>
      <c r="G4264" s="6" t="s">
        <v>1812</v>
      </c>
      <c r="H4264" s="6" t="s">
        <v>1260</v>
      </c>
      <c r="I4264" s="6" t="s">
        <v>1037</v>
      </c>
      <c r="J4264" s="6" t="s">
        <v>1674</v>
      </c>
      <c r="K4264" s="6" t="s">
        <v>142</v>
      </c>
      <c r="L4264" s="6" t="s">
        <v>1675</v>
      </c>
      <c r="M4264" s="6" t="s">
        <v>211</v>
      </c>
      <c r="N4264" s="6" t="s">
        <v>13347</v>
      </c>
      <c r="O4264" s="6" t="s">
        <v>1812</v>
      </c>
      <c r="P4264" s="6" t="s">
        <v>1812</v>
      </c>
      <c r="Q4264" s="6" t="s">
        <v>13089</v>
      </c>
      <c r="R4264" s="6" t="s">
        <v>1812</v>
      </c>
      <c r="S4264" s="6" t="s">
        <v>16925</v>
      </c>
      <c r="T4264" s="6" t="s">
        <v>2652</v>
      </c>
      <c r="U4264" s="6" t="s">
        <v>1812</v>
      </c>
      <c r="V4264" s="6" t="s">
        <v>1812</v>
      </c>
      <c r="W4264" s="6" t="s">
        <v>1816</v>
      </c>
      <c r="X4264" s="6" t="s">
        <v>19101</v>
      </c>
      <c r="Y4264" s="8">
        <f>X4265-'Com RTOS RX'!$X4264</f>
        <v>0.0001157407407</v>
      </c>
      <c r="Z4264" s="6">
        <f>SUM(LEN(",CO_MQ135|"),'Com RTOS RX'!$H4264,LEN(",CO2_MQ135|"),'Com RTOS RX'!$I4264,LEN(",Alcool_MQ135|"),'Com RTOS RX'!$J4264,LEN(",Alcool_MQ135|"),'Com RTOS RX'!$K4264,LEN(",Toluen_MQ135|"),'Com RTOS RX'!$L4264,LEN(",MH4_MQ135|"),'Com RTOS RX'!$M4264,LEN(",O3_MQ131|"),'Com RTOS RX'!$N4264)*8</f>
        <v>672</v>
      </c>
    </row>
    <row r="4265" ht="15.75" customHeight="1">
      <c r="A4265" s="6" t="s">
        <v>19102</v>
      </c>
      <c r="B4265" s="6" t="s">
        <v>19103</v>
      </c>
      <c r="C4265" s="6" t="s">
        <v>1810</v>
      </c>
      <c r="D4265" s="6" t="s">
        <v>19104</v>
      </c>
      <c r="E4265" s="6" t="s">
        <v>1812</v>
      </c>
      <c r="F4265" s="6" t="s">
        <v>1812</v>
      </c>
      <c r="G4265" s="6" t="s">
        <v>1812</v>
      </c>
      <c r="H4265" s="6" t="s">
        <v>14418</v>
      </c>
      <c r="I4265" s="6" t="s">
        <v>485</v>
      </c>
      <c r="J4265" s="6" t="s">
        <v>1672</v>
      </c>
      <c r="K4265" s="6" t="s">
        <v>318</v>
      </c>
      <c r="L4265" s="6" t="s">
        <v>1673</v>
      </c>
      <c r="M4265" s="6" t="s">
        <v>255</v>
      </c>
      <c r="N4265" s="6" t="s">
        <v>13347</v>
      </c>
      <c r="O4265" s="6" t="s">
        <v>1812</v>
      </c>
      <c r="P4265" s="6" t="s">
        <v>1812</v>
      </c>
      <c r="Q4265" s="6" t="s">
        <v>13089</v>
      </c>
      <c r="R4265" s="6" t="s">
        <v>1812</v>
      </c>
      <c r="S4265" s="6" t="s">
        <v>16925</v>
      </c>
      <c r="T4265" s="6" t="s">
        <v>2652</v>
      </c>
      <c r="U4265" s="6" t="s">
        <v>1812</v>
      </c>
      <c r="V4265" s="6" t="s">
        <v>1812</v>
      </c>
      <c r="W4265" s="6" t="s">
        <v>1816</v>
      </c>
      <c r="X4265" s="6" t="s">
        <v>19105</v>
      </c>
      <c r="Y4265" s="8">
        <f>X4266-'Com RTOS RX'!$X4265</f>
        <v>0.0001157407407</v>
      </c>
      <c r="Z4265" s="6">
        <f>SUM(LEN(",CO_MQ135|"),'Com RTOS RX'!$H4265,LEN(",CO2_MQ135|"),'Com RTOS RX'!$I4265,LEN(",Alcool_MQ135|"),'Com RTOS RX'!$J4265,LEN(",Alcool_MQ135|"),'Com RTOS RX'!$K4265,LEN(",Toluen_MQ135|"),'Com RTOS RX'!$L4265,LEN(",MH4_MQ135|"),'Com RTOS RX'!$M4265,LEN(",O3_MQ131|"),'Com RTOS RX'!$N4265)*8</f>
        <v>672</v>
      </c>
    </row>
    <row r="4266" ht="15.75" customHeight="1">
      <c r="A4266" s="6" t="s">
        <v>19106</v>
      </c>
      <c r="B4266" s="6" t="s">
        <v>19107</v>
      </c>
      <c r="C4266" s="6" t="s">
        <v>1810</v>
      </c>
      <c r="D4266" s="6" t="s">
        <v>19108</v>
      </c>
      <c r="E4266" s="6" t="s">
        <v>1812</v>
      </c>
      <c r="F4266" s="6" t="s">
        <v>1812</v>
      </c>
      <c r="G4266" s="6" t="s">
        <v>1812</v>
      </c>
      <c r="H4266" s="6" t="s">
        <v>1725</v>
      </c>
      <c r="I4266" s="6" t="s">
        <v>13278</v>
      </c>
      <c r="J4266" s="6" t="s">
        <v>1726</v>
      </c>
      <c r="K4266" s="6" t="s">
        <v>150</v>
      </c>
      <c r="L4266" s="6" t="s">
        <v>1727</v>
      </c>
      <c r="M4266" s="6" t="s">
        <v>245</v>
      </c>
      <c r="N4266" s="6" t="s">
        <v>13347</v>
      </c>
      <c r="O4266" s="6" t="s">
        <v>1812</v>
      </c>
      <c r="P4266" s="6" t="s">
        <v>1812</v>
      </c>
      <c r="Q4266" s="6" t="s">
        <v>13089</v>
      </c>
      <c r="R4266" s="6" t="s">
        <v>1812</v>
      </c>
      <c r="S4266" s="6" t="s">
        <v>17004</v>
      </c>
      <c r="T4266" s="6" t="s">
        <v>2652</v>
      </c>
      <c r="U4266" s="6" t="s">
        <v>1812</v>
      </c>
      <c r="V4266" s="6" t="s">
        <v>1812</v>
      </c>
      <c r="W4266" s="6" t="s">
        <v>1816</v>
      </c>
      <c r="X4266" s="6" t="s">
        <v>19109</v>
      </c>
      <c r="Y4266" s="8">
        <f>X4267-'Com RTOS RX'!$X4266</f>
        <v>0.0001157407407</v>
      </c>
      <c r="Z4266" s="6">
        <f>SUM(LEN(",CO_MQ135|"),'Com RTOS RX'!$H4266,LEN(",CO2_MQ135|"),'Com RTOS RX'!$I4266,LEN(",Alcool_MQ135|"),'Com RTOS RX'!$J4266,LEN(",Alcool_MQ135|"),'Com RTOS RX'!$K4266,LEN(",Toluen_MQ135|"),'Com RTOS RX'!$L4266,LEN(",MH4_MQ135|"),'Com RTOS RX'!$M4266,LEN(",O3_MQ131|"),'Com RTOS RX'!$N4266)*8</f>
        <v>672</v>
      </c>
    </row>
    <row r="4267" ht="15.75" customHeight="1">
      <c r="A4267" s="6" t="s">
        <v>19110</v>
      </c>
      <c r="B4267" s="6" t="s">
        <v>19111</v>
      </c>
      <c r="C4267" s="6" t="s">
        <v>1810</v>
      </c>
      <c r="D4267" s="6" t="s">
        <v>19112</v>
      </c>
      <c r="E4267" s="6" t="s">
        <v>1812</v>
      </c>
      <c r="F4267" s="6" t="s">
        <v>1812</v>
      </c>
      <c r="G4267" s="6" t="s">
        <v>1812</v>
      </c>
      <c r="H4267" s="6" t="s">
        <v>602</v>
      </c>
      <c r="I4267" s="6" t="s">
        <v>1398</v>
      </c>
      <c r="J4267" s="6" t="s">
        <v>589</v>
      </c>
      <c r="K4267" s="6" t="s">
        <v>326</v>
      </c>
      <c r="L4267" s="6" t="s">
        <v>1684</v>
      </c>
      <c r="M4267" s="6" t="s">
        <v>211</v>
      </c>
      <c r="N4267" s="6" t="s">
        <v>13347</v>
      </c>
      <c r="O4267" s="6" t="s">
        <v>1812</v>
      </c>
      <c r="P4267" s="6" t="s">
        <v>1812</v>
      </c>
      <c r="Q4267" s="6" t="s">
        <v>13089</v>
      </c>
      <c r="R4267" s="6" t="s">
        <v>1812</v>
      </c>
      <c r="S4267" s="6" t="s">
        <v>16925</v>
      </c>
      <c r="T4267" s="6" t="s">
        <v>2652</v>
      </c>
      <c r="U4267" s="6" t="s">
        <v>1812</v>
      </c>
      <c r="V4267" s="6" t="s">
        <v>1812</v>
      </c>
      <c r="W4267" s="6" t="s">
        <v>1816</v>
      </c>
      <c r="X4267" s="6" t="s">
        <v>19113</v>
      </c>
      <c r="Y4267" s="8">
        <f>X4268-'Com RTOS RX'!$X4267</f>
        <v>0.0001157407407</v>
      </c>
      <c r="Z4267" s="6">
        <f>SUM(LEN(",CO_MQ135|"),'Com RTOS RX'!$H4267,LEN(",CO2_MQ135|"),'Com RTOS RX'!$I4267,LEN(",Alcool_MQ135|"),'Com RTOS RX'!$J4267,LEN(",Alcool_MQ135|"),'Com RTOS RX'!$K4267,LEN(",Toluen_MQ135|"),'Com RTOS RX'!$L4267,LEN(",MH4_MQ135|"),'Com RTOS RX'!$M4267,LEN(",O3_MQ131|"),'Com RTOS RX'!$N4267)*8</f>
        <v>672</v>
      </c>
    </row>
    <row r="4268" ht="15.75" customHeight="1">
      <c r="A4268" s="6" t="s">
        <v>19114</v>
      </c>
      <c r="B4268" s="6" t="s">
        <v>19115</v>
      </c>
      <c r="C4268" s="6" t="s">
        <v>1810</v>
      </c>
      <c r="D4268" s="6" t="s">
        <v>19116</v>
      </c>
      <c r="E4268" s="6" t="s">
        <v>1812</v>
      </c>
      <c r="F4268" s="6" t="s">
        <v>1812</v>
      </c>
      <c r="G4268" s="6" t="s">
        <v>1812</v>
      </c>
      <c r="H4268" s="6" t="s">
        <v>1707</v>
      </c>
      <c r="I4268" s="6" t="s">
        <v>962</v>
      </c>
      <c r="J4268" s="6" t="s">
        <v>585</v>
      </c>
      <c r="K4268" s="6" t="s">
        <v>322</v>
      </c>
      <c r="L4268" s="6" t="s">
        <v>1708</v>
      </c>
      <c r="M4268" s="6" t="s">
        <v>214</v>
      </c>
      <c r="N4268" s="6" t="s">
        <v>132</v>
      </c>
      <c r="O4268" s="6" t="s">
        <v>1812</v>
      </c>
      <c r="P4268" s="6" t="s">
        <v>1812</v>
      </c>
      <c r="Q4268" s="6" t="s">
        <v>13089</v>
      </c>
      <c r="R4268" s="6" t="s">
        <v>1812</v>
      </c>
      <c r="S4268" s="6" t="s">
        <v>16925</v>
      </c>
      <c r="T4268" s="6" t="s">
        <v>2652</v>
      </c>
      <c r="U4268" s="6" t="s">
        <v>1812</v>
      </c>
      <c r="V4268" s="6" t="s">
        <v>1812</v>
      </c>
      <c r="W4268" s="6" t="s">
        <v>1816</v>
      </c>
      <c r="X4268" s="6" t="s">
        <v>19117</v>
      </c>
      <c r="Y4268" s="8">
        <f>X4269-'Com RTOS RX'!$X4268</f>
        <v>0.0001273148148</v>
      </c>
      <c r="Z4268" s="6">
        <f>SUM(LEN(",CO_MQ135|"),'Com RTOS RX'!$H4268,LEN(",CO2_MQ135|"),'Com RTOS RX'!$I4268,LEN(",Alcool_MQ135|"),'Com RTOS RX'!$J4268,LEN(",Alcool_MQ135|"),'Com RTOS RX'!$K4268,LEN(",Toluen_MQ135|"),'Com RTOS RX'!$L4268,LEN(",MH4_MQ135|"),'Com RTOS RX'!$M4268,LEN(",O3_MQ131|"),'Com RTOS RX'!$N4268)*8</f>
        <v>672</v>
      </c>
    </row>
    <row r="4269" ht="15.75" customHeight="1">
      <c r="A4269" s="6" t="s">
        <v>19118</v>
      </c>
      <c r="B4269" s="6" t="s">
        <v>19119</v>
      </c>
      <c r="C4269" s="6" t="s">
        <v>1810</v>
      </c>
      <c r="D4269" s="6" t="s">
        <v>19120</v>
      </c>
      <c r="E4269" s="6" t="s">
        <v>1812</v>
      </c>
      <c r="F4269" s="6" t="s">
        <v>1812</v>
      </c>
      <c r="G4269" s="6" t="s">
        <v>1812</v>
      </c>
      <c r="H4269" s="6" t="s">
        <v>14418</v>
      </c>
      <c r="I4269" s="6" t="s">
        <v>485</v>
      </c>
      <c r="J4269" s="6" t="s">
        <v>1672</v>
      </c>
      <c r="K4269" s="6" t="s">
        <v>318</v>
      </c>
      <c r="L4269" s="6" t="s">
        <v>1673</v>
      </c>
      <c r="M4269" s="6" t="s">
        <v>255</v>
      </c>
      <c r="N4269" s="6" t="s">
        <v>13347</v>
      </c>
      <c r="O4269" s="6" t="s">
        <v>1812</v>
      </c>
      <c r="P4269" s="6" t="s">
        <v>1812</v>
      </c>
      <c r="Q4269" s="6" t="s">
        <v>13089</v>
      </c>
      <c r="R4269" s="6" t="s">
        <v>1812</v>
      </c>
      <c r="S4269" s="6" t="s">
        <v>16925</v>
      </c>
      <c r="T4269" s="6" t="s">
        <v>2652</v>
      </c>
      <c r="U4269" s="6" t="s">
        <v>1812</v>
      </c>
      <c r="V4269" s="6" t="s">
        <v>1812</v>
      </c>
      <c r="W4269" s="6" t="s">
        <v>1816</v>
      </c>
      <c r="X4269" s="6" t="s">
        <v>19121</v>
      </c>
      <c r="Y4269" s="8">
        <f>X4270-'Com RTOS RX'!$X4269</f>
        <v>0.0001157407407</v>
      </c>
      <c r="Z4269" s="6">
        <f>SUM(LEN(",CO_MQ135|"),'Com RTOS RX'!$H4269,LEN(",CO2_MQ135|"),'Com RTOS RX'!$I4269,LEN(",Alcool_MQ135|"),'Com RTOS RX'!$J4269,LEN(",Alcool_MQ135|"),'Com RTOS RX'!$K4269,LEN(",Toluen_MQ135|"),'Com RTOS RX'!$L4269,LEN(",MH4_MQ135|"),'Com RTOS RX'!$M4269,LEN(",O3_MQ131|"),'Com RTOS RX'!$N4269)*8</f>
        <v>672</v>
      </c>
    </row>
    <row r="4270" ht="15.75" customHeight="1">
      <c r="A4270" s="6" t="s">
        <v>19122</v>
      </c>
      <c r="B4270" s="6" t="s">
        <v>19123</v>
      </c>
      <c r="C4270" s="6" t="s">
        <v>1810</v>
      </c>
      <c r="D4270" s="6" t="s">
        <v>19124</v>
      </c>
      <c r="E4270" s="6" t="s">
        <v>1812</v>
      </c>
      <c r="F4270" s="6" t="s">
        <v>1812</v>
      </c>
      <c r="G4270" s="6" t="s">
        <v>1812</v>
      </c>
      <c r="H4270" s="6" t="s">
        <v>737</v>
      </c>
      <c r="I4270" s="6" t="s">
        <v>558</v>
      </c>
      <c r="J4270" s="6" t="s">
        <v>1733</v>
      </c>
      <c r="K4270" s="6" t="s">
        <v>2643</v>
      </c>
      <c r="L4270" s="6" t="s">
        <v>1265</v>
      </c>
      <c r="M4270" s="6" t="s">
        <v>277</v>
      </c>
      <c r="N4270" s="6" t="s">
        <v>13347</v>
      </c>
      <c r="O4270" s="6" t="s">
        <v>1812</v>
      </c>
      <c r="P4270" s="6" t="s">
        <v>1812</v>
      </c>
      <c r="Q4270" s="6" t="s">
        <v>13089</v>
      </c>
      <c r="R4270" s="6" t="s">
        <v>1812</v>
      </c>
      <c r="S4270" s="6" t="s">
        <v>17004</v>
      </c>
      <c r="T4270" s="6" t="s">
        <v>2652</v>
      </c>
      <c r="U4270" s="6" t="s">
        <v>1812</v>
      </c>
      <c r="V4270" s="6" t="s">
        <v>1812</v>
      </c>
      <c r="W4270" s="6" t="s">
        <v>1816</v>
      </c>
      <c r="X4270" s="6" t="s">
        <v>19125</v>
      </c>
      <c r="Y4270" s="8">
        <f>X4271-'Com RTOS RX'!$X4270</f>
        <v>0.0001157407407</v>
      </c>
      <c r="Z4270" s="6">
        <f>SUM(LEN(",CO_MQ135|"),'Com RTOS RX'!$H4270,LEN(",CO2_MQ135|"),'Com RTOS RX'!$I4270,LEN(",Alcool_MQ135|"),'Com RTOS RX'!$J4270,LEN(",Alcool_MQ135|"),'Com RTOS RX'!$K4270,LEN(",Toluen_MQ135|"),'Com RTOS RX'!$L4270,LEN(",MH4_MQ135|"),'Com RTOS RX'!$M4270,LEN(",O3_MQ131|"),'Com RTOS RX'!$N4270)*8</f>
        <v>672</v>
      </c>
    </row>
    <row r="4271" ht="15.75" customHeight="1">
      <c r="A4271" s="6" t="s">
        <v>19126</v>
      </c>
      <c r="B4271" s="6" t="s">
        <v>19127</v>
      </c>
      <c r="C4271" s="6" t="s">
        <v>1810</v>
      </c>
      <c r="D4271" s="6" t="s">
        <v>19128</v>
      </c>
      <c r="E4271" s="6" t="s">
        <v>1812</v>
      </c>
      <c r="F4271" s="6" t="s">
        <v>1812</v>
      </c>
      <c r="G4271" s="6" t="s">
        <v>1812</v>
      </c>
      <c r="H4271" s="6" t="s">
        <v>1003</v>
      </c>
      <c r="I4271" s="6" t="s">
        <v>41</v>
      </c>
      <c r="J4271" s="6" t="s">
        <v>1679</v>
      </c>
      <c r="K4271" s="6" t="s">
        <v>325</v>
      </c>
      <c r="L4271" s="6" t="s">
        <v>1680</v>
      </c>
      <c r="M4271" s="6" t="s">
        <v>294</v>
      </c>
      <c r="N4271" s="6" t="s">
        <v>13347</v>
      </c>
      <c r="O4271" s="6" t="s">
        <v>1812</v>
      </c>
      <c r="P4271" s="6" t="s">
        <v>1812</v>
      </c>
      <c r="Q4271" s="6" t="s">
        <v>13089</v>
      </c>
      <c r="R4271" s="6" t="s">
        <v>1812</v>
      </c>
      <c r="S4271" s="6" t="s">
        <v>16925</v>
      </c>
      <c r="T4271" s="6" t="s">
        <v>2652</v>
      </c>
      <c r="U4271" s="6" t="s">
        <v>1812</v>
      </c>
      <c r="V4271" s="6" t="s">
        <v>1812</v>
      </c>
      <c r="W4271" s="6" t="s">
        <v>1816</v>
      </c>
      <c r="X4271" s="6" t="s">
        <v>19129</v>
      </c>
      <c r="Y4271" s="8">
        <f>X4272-'Com RTOS RX'!$X4271</f>
        <v>0.0001157407407</v>
      </c>
      <c r="Z4271" s="6">
        <f>SUM(LEN(",CO_MQ135|"),'Com RTOS RX'!$H4271,LEN(",CO2_MQ135|"),'Com RTOS RX'!$I4271,LEN(",Alcool_MQ135|"),'Com RTOS RX'!$J4271,LEN(",Alcool_MQ135|"),'Com RTOS RX'!$K4271,LEN(",Toluen_MQ135|"),'Com RTOS RX'!$L4271,LEN(",MH4_MQ135|"),'Com RTOS RX'!$M4271,LEN(",O3_MQ131|"),'Com RTOS RX'!$N4271)*8</f>
        <v>672</v>
      </c>
    </row>
    <row r="4272" ht="15.75" customHeight="1">
      <c r="A4272" s="6" t="s">
        <v>19130</v>
      </c>
      <c r="B4272" s="6" t="s">
        <v>19131</v>
      </c>
      <c r="C4272" s="6" t="s">
        <v>1810</v>
      </c>
      <c r="D4272" s="6" t="s">
        <v>19132</v>
      </c>
      <c r="E4272" s="6" t="s">
        <v>1812</v>
      </c>
      <c r="F4272" s="6" t="s">
        <v>1812</v>
      </c>
      <c r="G4272" s="6" t="s">
        <v>1812</v>
      </c>
      <c r="H4272" s="6" t="s">
        <v>737</v>
      </c>
      <c r="I4272" s="6" t="s">
        <v>558</v>
      </c>
      <c r="J4272" s="6" t="s">
        <v>1733</v>
      </c>
      <c r="K4272" s="6" t="s">
        <v>2643</v>
      </c>
      <c r="L4272" s="6" t="s">
        <v>1265</v>
      </c>
      <c r="M4272" s="6" t="s">
        <v>277</v>
      </c>
      <c r="N4272" s="6" t="s">
        <v>13347</v>
      </c>
      <c r="O4272" s="6" t="s">
        <v>1812</v>
      </c>
      <c r="P4272" s="6" t="s">
        <v>1812</v>
      </c>
      <c r="Q4272" s="6" t="s">
        <v>13089</v>
      </c>
      <c r="R4272" s="6" t="s">
        <v>1812</v>
      </c>
      <c r="S4272" s="6" t="s">
        <v>17004</v>
      </c>
      <c r="T4272" s="6" t="s">
        <v>2652</v>
      </c>
      <c r="U4272" s="6" t="s">
        <v>1812</v>
      </c>
      <c r="V4272" s="6" t="s">
        <v>1812</v>
      </c>
      <c r="W4272" s="6" t="s">
        <v>1816</v>
      </c>
      <c r="X4272" s="6" t="s">
        <v>19133</v>
      </c>
      <c r="Y4272" s="8">
        <f>X4273-'Com RTOS RX'!$X4272</f>
        <v>0.0001157407407</v>
      </c>
      <c r="Z4272" s="6">
        <f>SUM(LEN(",CO_MQ135|"),'Com RTOS RX'!$H4272,LEN(",CO2_MQ135|"),'Com RTOS RX'!$I4272,LEN(",Alcool_MQ135|"),'Com RTOS RX'!$J4272,LEN(",Alcool_MQ135|"),'Com RTOS RX'!$K4272,LEN(",Toluen_MQ135|"),'Com RTOS RX'!$L4272,LEN(",MH4_MQ135|"),'Com RTOS RX'!$M4272,LEN(",O3_MQ131|"),'Com RTOS RX'!$N4272)*8</f>
        <v>672</v>
      </c>
    </row>
    <row r="4273" ht="15.75" customHeight="1">
      <c r="A4273" s="6" t="s">
        <v>19134</v>
      </c>
      <c r="B4273" s="6" t="s">
        <v>19135</v>
      </c>
      <c r="C4273" s="6" t="s">
        <v>1810</v>
      </c>
      <c r="D4273" s="6" t="s">
        <v>19136</v>
      </c>
      <c r="E4273" s="6" t="s">
        <v>1812</v>
      </c>
      <c r="F4273" s="6" t="s">
        <v>1812</v>
      </c>
      <c r="G4273" s="6" t="s">
        <v>1812</v>
      </c>
      <c r="H4273" s="6" t="s">
        <v>1260</v>
      </c>
      <c r="I4273" s="6" t="s">
        <v>1037</v>
      </c>
      <c r="J4273" s="6" t="s">
        <v>1674</v>
      </c>
      <c r="K4273" s="6" t="s">
        <v>142</v>
      </c>
      <c r="L4273" s="6" t="s">
        <v>1675</v>
      </c>
      <c r="M4273" s="6" t="s">
        <v>211</v>
      </c>
      <c r="N4273" s="6" t="s">
        <v>132</v>
      </c>
      <c r="O4273" s="6" t="s">
        <v>1812</v>
      </c>
      <c r="P4273" s="6" t="s">
        <v>1812</v>
      </c>
      <c r="Q4273" s="6" t="s">
        <v>13089</v>
      </c>
      <c r="R4273" s="6" t="s">
        <v>1812</v>
      </c>
      <c r="S4273" s="6" t="s">
        <v>16925</v>
      </c>
      <c r="T4273" s="6" t="s">
        <v>2652</v>
      </c>
      <c r="U4273" s="6" t="s">
        <v>1812</v>
      </c>
      <c r="V4273" s="6" t="s">
        <v>1812</v>
      </c>
      <c r="W4273" s="6" t="s">
        <v>1816</v>
      </c>
      <c r="X4273" s="6" t="s">
        <v>19137</v>
      </c>
      <c r="Y4273" s="8">
        <f>X4274-'Com RTOS RX'!$X4273</f>
        <v>0.0001157407407</v>
      </c>
      <c r="Z4273" s="6">
        <f>SUM(LEN(",CO_MQ135|"),'Com RTOS RX'!$H4273,LEN(",CO2_MQ135|"),'Com RTOS RX'!$I4273,LEN(",Alcool_MQ135|"),'Com RTOS RX'!$J4273,LEN(",Alcool_MQ135|"),'Com RTOS RX'!$K4273,LEN(",Toluen_MQ135|"),'Com RTOS RX'!$L4273,LEN(",MH4_MQ135|"),'Com RTOS RX'!$M4273,LEN(",O3_MQ131|"),'Com RTOS RX'!$N4273)*8</f>
        <v>672</v>
      </c>
    </row>
    <row r="4274" ht="15.75" customHeight="1">
      <c r="A4274" s="6" t="s">
        <v>19138</v>
      </c>
      <c r="B4274" s="6" t="s">
        <v>19139</v>
      </c>
      <c r="C4274" s="6" t="s">
        <v>1810</v>
      </c>
      <c r="D4274" s="6" t="s">
        <v>19140</v>
      </c>
      <c r="E4274" s="6" t="s">
        <v>1812</v>
      </c>
      <c r="F4274" s="6" t="s">
        <v>1812</v>
      </c>
      <c r="G4274" s="6" t="s">
        <v>1812</v>
      </c>
      <c r="H4274" s="6" t="s">
        <v>602</v>
      </c>
      <c r="I4274" s="6" t="s">
        <v>1398</v>
      </c>
      <c r="J4274" s="6" t="s">
        <v>589</v>
      </c>
      <c r="K4274" s="6" t="s">
        <v>326</v>
      </c>
      <c r="L4274" s="6" t="s">
        <v>1684</v>
      </c>
      <c r="M4274" s="6" t="s">
        <v>211</v>
      </c>
      <c r="N4274" s="6" t="s">
        <v>132</v>
      </c>
      <c r="O4274" s="6" t="s">
        <v>1812</v>
      </c>
      <c r="P4274" s="6" t="s">
        <v>1812</v>
      </c>
      <c r="Q4274" s="6" t="s">
        <v>13089</v>
      </c>
      <c r="R4274" s="6" t="s">
        <v>1812</v>
      </c>
      <c r="S4274" s="6" t="s">
        <v>16925</v>
      </c>
      <c r="T4274" s="6" t="s">
        <v>2652</v>
      </c>
      <c r="U4274" s="6" t="s">
        <v>1812</v>
      </c>
      <c r="V4274" s="6" t="s">
        <v>1812</v>
      </c>
      <c r="W4274" s="6" t="s">
        <v>1816</v>
      </c>
      <c r="X4274" s="6" t="s">
        <v>19141</v>
      </c>
      <c r="Y4274" s="8">
        <f>X4275-'Com RTOS RX'!$X4274</f>
        <v>0.0001157407407</v>
      </c>
      <c r="Z4274" s="6">
        <f>SUM(LEN(",CO_MQ135|"),'Com RTOS RX'!$H4274,LEN(",CO2_MQ135|"),'Com RTOS RX'!$I4274,LEN(",Alcool_MQ135|"),'Com RTOS RX'!$J4274,LEN(",Alcool_MQ135|"),'Com RTOS RX'!$K4274,LEN(",Toluen_MQ135|"),'Com RTOS RX'!$L4274,LEN(",MH4_MQ135|"),'Com RTOS RX'!$M4274,LEN(",O3_MQ131|"),'Com RTOS RX'!$N4274)*8</f>
        <v>672</v>
      </c>
    </row>
    <row r="4275" ht="15.75" customHeight="1">
      <c r="A4275" s="6" t="s">
        <v>19142</v>
      </c>
      <c r="B4275" s="6" t="s">
        <v>19143</v>
      </c>
      <c r="C4275" s="6" t="s">
        <v>1810</v>
      </c>
      <c r="D4275" s="6" t="s">
        <v>19144</v>
      </c>
      <c r="E4275" s="6" t="s">
        <v>1812</v>
      </c>
      <c r="F4275" s="6" t="s">
        <v>1812</v>
      </c>
      <c r="G4275" s="6" t="s">
        <v>1812</v>
      </c>
      <c r="H4275" s="6" t="s">
        <v>1743</v>
      </c>
      <c r="I4275" s="6" t="s">
        <v>471</v>
      </c>
      <c r="J4275" s="6" t="s">
        <v>1744</v>
      </c>
      <c r="K4275" s="6" t="s">
        <v>325</v>
      </c>
      <c r="L4275" s="6" t="s">
        <v>1538</v>
      </c>
      <c r="M4275" s="6" t="s">
        <v>18</v>
      </c>
      <c r="N4275" s="6" t="s">
        <v>132</v>
      </c>
      <c r="O4275" s="6" t="s">
        <v>1812</v>
      </c>
      <c r="P4275" s="6" t="s">
        <v>1812</v>
      </c>
      <c r="Q4275" s="6" t="s">
        <v>13089</v>
      </c>
      <c r="R4275" s="6" t="s">
        <v>1812</v>
      </c>
      <c r="S4275" s="6" t="s">
        <v>16925</v>
      </c>
      <c r="T4275" s="6" t="s">
        <v>2652</v>
      </c>
      <c r="U4275" s="6" t="s">
        <v>1812</v>
      </c>
      <c r="V4275" s="6" t="s">
        <v>1812</v>
      </c>
      <c r="W4275" s="6" t="s">
        <v>1816</v>
      </c>
      <c r="X4275" s="6" t="s">
        <v>19145</v>
      </c>
      <c r="Y4275" s="8">
        <f>X4276-'Com RTOS RX'!$X4275</f>
        <v>0.0001157407407</v>
      </c>
      <c r="Z4275" s="6">
        <f>SUM(LEN(",CO_MQ135|"),'Com RTOS RX'!$H4275,LEN(",CO2_MQ135|"),'Com RTOS RX'!$I4275,LEN(",Alcool_MQ135|"),'Com RTOS RX'!$J4275,LEN(",Alcool_MQ135|"),'Com RTOS RX'!$K4275,LEN(",Toluen_MQ135|"),'Com RTOS RX'!$L4275,LEN(",MH4_MQ135|"),'Com RTOS RX'!$M4275,LEN(",O3_MQ131|"),'Com RTOS RX'!$N4275)*8</f>
        <v>672</v>
      </c>
    </row>
    <row r="4276" ht="15.75" customHeight="1">
      <c r="A4276" s="6" t="s">
        <v>19146</v>
      </c>
      <c r="B4276" s="6" t="s">
        <v>19147</v>
      </c>
      <c r="C4276" s="6" t="s">
        <v>1810</v>
      </c>
      <c r="D4276" s="6" t="s">
        <v>19148</v>
      </c>
      <c r="E4276" s="6" t="s">
        <v>1812</v>
      </c>
      <c r="F4276" s="6" t="s">
        <v>1812</v>
      </c>
      <c r="G4276" s="6" t="s">
        <v>1812</v>
      </c>
      <c r="H4276" s="6" t="s">
        <v>1003</v>
      </c>
      <c r="I4276" s="6" t="s">
        <v>41</v>
      </c>
      <c r="J4276" s="6" t="s">
        <v>1679</v>
      </c>
      <c r="K4276" s="6" t="s">
        <v>325</v>
      </c>
      <c r="L4276" s="6" t="s">
        <v>1680</v>
      </c>
      <c r="M4276" s="6" t="s">
        <v>294</v>
      </c>
      <c r="N4276" s="6" t="s">
        <v>13347</v>
      </c>
      <c r="O4276" s="6" t="s">
        <v>1812</v>
      </c>
      <c r="P4276" s="6" t="s">
        <v>1812</v>
      </c>
      <c r="Q4276" s="6" t="s">
        <v>13089</v>
      </c>
      <c r="R4276" s="6" t="s">
        <v>1812</v>
      </c>
      <c r="S4276" s="6" t="s">
        <v>16925</v>
      </c>
      <c r="T4276" s="6" t="s">
        <v>2652</v>
      </c>
      <c r="U4276" s="6" t="s">
        <v>1812</v>
      </c>
      <c r="V4276" s="6" t="s">
        <v>1812</v>
      </c>
      <c r="W4276" s="6" t="s">
        <v>1816</v>
      </c>
      <c r="X4276" s="6" t="s">
        <v>19149</v>
      </c>
      <c r="Y4276" s="8">
        <f>X4277-'Com RTOS RX'!$X4276</f>
        <v>0.0001157407407</v>
      </c>
      <c r="Z4276" s="6">
        <f>SUM(LEN(",CO_MQ135|"),'Com RTOS RX'!$H4276,LEN(",CO2_MQ135|"),'Com RTOS RX'!$I4276,LEN(",Alcool_MQ135|"),'Com RTOS RX'!$J4276,LEN(",Alcool_MQ135|"),'Com RTOS RX'!$K4276,LEN(",Toluen_MQ135|"),'Com RTOS RX'!$L4276,LEN(",MH4_MQ135|"),'Com RTOS RX'!$M4276,LEN(",O3_MQ131|"),'Com RTOS RX'!$N4276)*8</f>
        <v>672</v>
      </c>
    </row>
    <row r="4277" ht="15.75" customHeight="1">
      <c r="A4277" s="6" t="s">
        <v>19150</v>
      </c>
      <c r="B4277" s="6" t="s">
        <v>19151</v>
      </c>
      <c r="C4277" s="6" t="s">
        <v>1810</v>
      </c>
      <c r="D4277" s="6" t="s">
        <v>19152</v>
      </c>
      <c r="E4277" s="6" t="s">
        <v>1812</v>
      </c>
      <c r="F4277" s="6" t="s">
        <v>1812</v>
      </c>
      <c r="G4277" s="6" t="s">
        <v>1812</v>
      </c>
      <c r="H4277" s="6" t="s">
        <v>737</v>
      </c>
      <c r="I4277" s="6" t="s">
        <v>558</v>
      </c>
      <c r="J4277" s="6" t="s">
        <v>1733</v>
      </c>
      <c r="K4277" s="6" t="s">
        <v>2643</v>
      </c>
      <c r="L4277" s="6" t="s">
        <v>1265</v>
      </c>
      <c r="M4277" s="6" t="s">
        <v>277</v>
      </c>
      <c r="N4277" s="6" t="s">
        <v>13347</v>
      </c>
      <c r="O4277" s="6" t="s">
        <v>1812</v>
      </c>
      <c r="P4277" s="6" t="s">
        <v>1812</v>
      </c>
      <c r="Q4277" s="6" t="s">
        <v>13089</v>
      </c>
      <c r="R4277" s="6" t="s">
        <v>1812</v>
      </c>
      <c r="S4277" s="6" t="s">
        <v>17004</v>
      </c>
      <c r="T4277" s="6" t="s">
        <v>2652</v>
      </c>
      <c r="U4277" s="6" t="s">
        <v>1812</v>
      </c>
      <c r="V4277" s="6" t="s">
        <v>1812</v>
      </c>
      <c r="W4277" s="6" t="s">
        <v>1816</v>
      </c>
      <c r="X4277" s="6" t="s">
        <v>19153</v>
      </c>
      <c r="Y4277" s="8">
        <f>X4278-'Com RTOS RX'!$X4277</f>
        <v>0.0001157407407</v>
      </c>
      <c r="Z4277" s="6">
        <f>SUM(LEN(",CO_MQ135|"),'Com RTOS RX'!$H4277,LEN(",CO2_MQ135|"),'Com RTOS RX'!$I4277,LEN(",Alcool_MQ135|"),'Com RTOS RX'!$J4277,LEN(",Alcool_MQ135|"),'Com RTOS RX'!$K4277,LEN(",Toluen_MQ135|"),'Com RTOS RX'!$L4277,LEN(",MH4_MQ135|"),'Com RTOS RX'!$M4277,LEN(",O3_MQ131|"),'Com RTOS RX'!$N4277)*8</f>
        <v>672</v>
      </c>
    </row>
    <row r="4278" ht="15.75" customHeight="1">
      <c r="A4278" s="6" t="s">
        <v>19154</v>
      </c>
      <c r="B4278" s="6" t="s">
        <v>19155</v>
      </c>
      <c r="C4278" s="6" t="s">
        <v>1810</v>
      </c>
      <c r="D4278" s="6" t="s">
        <v>19156</v>
      </c>
      <c r="E4278" s="6" t="s">
        <v>1812</v>
      </c>
      <c r="F4278" s="6" t="s">
        <v>1812</v>
      </c>
      <c r="G4278" s="6" t="s">
        <v>1812</v>
      </c>
      <c r="H4278" s="6" t="s">
        <v>1725</v>
      </c>
      <c r="I4278" s="6" t="s">
        <v>13278</v>
      </c>
      <c r="J4278" s="6" t="s">
        <v>1726</v>
      </c>
      <c r="K4278" s="6" t="s">
        <v>150</v>
      </c>
      <c r="L4278" s="6" t="s">
        <v>1727</v>
      </c>
      <c r="M4278" s="6" t="s">
        <v>245</v>
      </c>
      <c r="N4278" s="6" t="s">
        <v>799</v>
      </c>
      <c r="O4278" s="6" t="s">
        <v>1812</v>
      </c>
      <c r="P4278" s="6" t="s">
        <v>1812</v>
      </c>
      <c r="Q4278" s="6" t="s">
        <v>13089</v>
      </c>
      <c r="R4278" s="6" t="s">
        <v>1812</v>
      </c>
      <c r="S4278" s="6" t="s">
        <v>17004</v>
      </c>
      <c r="T4278" s="6" t="s">
        <v>2652</v>
      </c>
      <c r="U4278" s="6" t="s">
        <v>1812</v>
      </c>
      <c r="V4278" s="6" t="s">
        <v>1812</v>
      </c>
      <c r="W4278" s="6" t="s">
        <v>1816</v>
      </c>
      <c r="X4278" s="6" t="s">
        <v>19157</v>
      </c>
      <c r="Y4278" s="8">
        <f>X4279-'Com RTOS RX'!$X4278</f>
        <v>0.0001157407407</v>
      </c>
      <c r="Z4278" s="6">
        <f>SUM(LEN(",CO_MQ135|"),'Com RTOS RX'!$H4278,LEN(",CO2_MQ135|"),'Com RTOS RX'!$I4278,LEN(",Alcool_MQ135|"),'Com RTOS RX'!$J4278,LEN(",Alcool_MQ135|"),'Com RTOS RX'!$K4278,LEN(",Toluen_MQ135|"),'Com RTOS RX'!$L4278,LEN(",MH4_MQ135|"),'Com RTOS RX'!$M4278,LEN(",O3_MQ131|"),'Com RTOS RX'!$N4278)*8</f>
        <v>672</v>
      </c>
    </row>
    <row r="4279" ht="15.75" customHeight="1">
      <c r="A4279" s="6" t="s">
        <v>19158</v>
      </c>
      <c r="B4279" s="6" t="s">
        <v>19159</v>
      </c>
      <c r="C4279" s="6" t="s">
        <v>1810</v>
      </c>
      <c r="D4279" s="6" t="s">
        <v>19160</v>
      </c>
      <c r="E4279" s="6" t="s">
        <v>1812</v>
      </c>
      <c r="F4279" s="6" t="s">
        <v>1812</v>
      </c>
      <c r="G4279" s="6" t="s">
        <v>1812</v>
      </c>
      <c r="H4279" s="6" t="s">
        <v>1676</v>
      </c>
      <c r="I4279" s="6" t="s">
        <v>14018</v>
      </c>
      <c r="J4279" s="6" t="s">
        <v>17021</v>
      </c>
      <c r="K4279" s="6" t="s">
        <v>318</v>
      </c>
      <c r="L4279" s="6" t="s">
        <v>17022</v>
      </c>
      <c r="M4279" s="6" t="s">
        <v>255</v>
      </c>
      <c r="N4279" s="6" t="s">
        <v>132</v>
      </c>
      <c r="O4279" s="6" t="s">
        <v>1812</v>
      </c>
      <c r="P4279" s="6" t="s">
        <v>1812</v>
      </c>
      <c r="Q4279" s="6" t="s">
        <v>13089</v>
      </c>
      <c r="R4279" s="6" t="s">
        <v>1812</v>
      </c>
      <c r="S4279" s="6" t="s">
        <v>16925</v>
      </c>
      <c r="T4279" s="6" t="s">
        <v>2652</v>
      </c>
      <c r="U4279" s="6" t="s">
        <v>1812</v>
      </c>
      <c r="V4279" s="6" t="s">
        <v>1812</v>
      </c>
      <c r="W4279" s="6" t="s">
        <v>1816</v>
      </c>
      <c r="X4279" s="6" t="s">
        <v>19161</v>
      </c>
      <c r="Y4279" s="8">
        <f>X4280-'Com RTOS RX'!$X4279</f>
        <v>0.0002430555556</v>
      </c>
      <c r="Z4279" s="6">
        <f>SUM(LEN(",CO_MQ135|"),'Com RTOS RX'!$H4279,LEN(",CO2_MQ135|"),'Com RTOS RX'!$I4279,LEN(",Alcool_MQ135|"),'Com RTOS RX'!$J4279,LEN(",Alcool_MQ135|"),'Com RTOS RX'!$K4279,LEN(",Toluen_MQ135|"),'Com RTOS RX'!$L4279,LEN(",MH4_MQ135|"),'Com RTOS RX'!$M4279,LEN(",O3_MQ131|"),'Com RTOS RX'!$N4279)*8</f>
        <v>672</v>
      </c>
    </row>
    <row r="4280" ht="15.75" customHeight="1">
      <c r="A4280" s="6" t="s">
        <v>19162</v>
      </c>
      <c r="B4280" s="6" t="s">
        <v>19163</v>
      </c>
      <c r="C4280" s="6" t="s">
        <v>1810</v>
      </c>
      <c r="D4280" s="6" t="s">
        <v>19164</v>
      </c>
      <c r="E4280" s="6" t="s">
        <v>1812</v>
      </c>
      <c r="F4280" s="6" t="s">
        <v>1812</v>
      </c>
      <c r="G4280" s="6" t="s">
        <v>1812</v>
      </c>
      <c r="H4280" s="6" t="s">
        <v>1003</v>
      </c>
      <c r="I4280" s="6" t="s">
        <v>41</v>
      </c>
      <c r="J4280" s="6" t="s">
        <v>1679</v>
      </c>
      <c r="K4280" s="6" t="s">
        <v>325</v>
      </c>
      <c r="L4280" s="6" t="s">
        <v>1680</v>
      </c>
      <c r="M4280" s="6" t="s">
        <v>294</v>
      </c>
      <c r="N4280" s="6" t="s">
        <v>132</v>
      </c>
      <c r="O4280" s="6" t="s">
        <v>1812</v>
      </c>
      <c r="P4280" s="6" t="s">
        <v>1812</v>
      </c>
      <c r="Q4280" s="6" t="s">
        <v>13089</v>
      </c>
      <c r="R4280" s="6" t="s">
        <v>1812</v>
      </c>
      <c r="S4280" s="6" t="s">
        <v>16925</v>
      </c>
      <c r="T4280" s="6" t="s">
        <v>2652</v>
      </c>
      <c r="U4280" s="6" t="s">
        <v>1812</v>
      </c>
      <c r="V4280" s="6" t="s">
        <v>1812</v>
      </c>
      <c r="W4280" s="6" t="s">
        <v>1816</v>
      </c>
      <c r="X4280" s="6" t="s">
        <v>19165</v>
      </c>
      <c r="Y4280" s="8">
        <f>X4281-'Com RTOS RX'!$X4280</f>
        <v>0.0001157407407</v>
      </c>
      <c r="Z4280" s="6">
        <f>SUM(LEN(",CO_MQ135|"),'Com RTOS RX'!$H4280,LEN(",CO2_MQ135|"),'Com RTOS RX'!$I4280,LEN(",Alcool_MQ135|"),'Com RTOS RX'!$J4280,LEN(",Alcool_MQ135|"),'Com RTOS RX'!$K4280,LEN(",Toluen_MQ135|"),'Com RTOS RX'!$L4280,LEN(",MH4_MQ135|"),'Com RTOS RX'!$M4280,LEN(",O3_MQ131|"),'Com RTOS RX'!$N4280)*8</f>
        <v>672</v>
      </c>
    </row>
    <row r="4281" ht="15.75" customHeight="1">
      <c r="A4281" s="6" t="s">
        <v>19166</v>
      </c>
      <c r="B4281" s="6" t="s">
        <v>19167</v>
      </c>
      <c r="C4281" s="6" t="s">
        <v>1810</v>
      </c>
      <c r="D4281" s="6" t="s">
        <v>19168</v>
      </c>
      <c r="E4281" s="6" t="s">
        <v>1812</v>
      </c>
      <c r="F4281" s="6" t="s">
        <v>1812</v>
      </c>
      <c r="G4281" s="6" t="s">
        <v>1812</v>
      </c>
      <c r="H4281" s="6" t="s">
        <v>1685</v>
      </c>
      <c r="I4281" s="6" t="s">
        <v>31</v>
      </c>
      <c r="J4281" s="6" t="s">
        <v>846</v>
      </c>
      <c r="K4281" s="6" t="s">
        <v>11</v>
      </c>
      <c r="L4281" s="6" t="s">
        <v>1686</v>
      </c>
      <c r="M4281" s="6" t="s">
        <v>2569</v>
      </c>
      <c r="N4281" s="6" t="s">
        <v>13347</v>
      </c>
      <c r="O4281" s="6" t="s">
        <v>1812</v>
      </c>
      <c r="P4281" s="6" t="s">
        <v>1812</v>
      </c>
      <c r="Q4281" s="6" t="s">
        <v>13089</v>
      </c>
      <c r="R4281" s="6" t="s">
        <v>1812</v>
      </c>
      <c r="S4281" s="6" t="s">
        <v>16925</v>
      </c>
      <c r="T4281" s="6" t="s">
        <v>2652</v>
      </c>
      <c r="U4281" s="6" t="s">
        <v>1812</v>
      </c>
      <c r="V4281" s="6" t="s">
        <v>1812</v>
      </c>
      <c r="W4281" s="6" t="s">
        <v>1816</v>
      </c>
      <c r="X4281" s="6" t="s">
        <v>19169</v>
      </c>
      <c r="Y4281" s="8">
        <f>X4282-'Com RTOS RX'!$X4281</f>
        <v>0.0001157407407</v>
      </c>
      <c r="Z4281" s="6">
        <f>SUM(LEN(",CO_MQ135|"),'Com RTOS RX'!$H4281,LEN(",CO2_MQ135|"),'Com RTOS RX'!$I4281,LEN(",Alcool_MQ135|"),'Com RTOS RX'!$J4281,LEN(",Alcool_MQ135|"),'Com RTOS RX'!$K4281,LEN(",Toluen_MQ135|"),'Com RTOS RX'!$L4281,LEN(",MH4_MQ135|"),'Com RTOS RX'!$M4281,LEN(",O3_MQ131|"),'Com RTOS RX'!$N4281)*8</f>
        <v>672</v>
      </c>
    </row>
    <row r="4282" ht="15.75" customHeight="1">
      <c r="A4282" s="6" t="s">
        <v>19170</v>
      </c>
      <c r="B4282" s="6" t="s">
        <v>19171</v>
      </c>
      <c r="C4282" s="6" t="s">
        <v>1810</v>
      </c>
      <c r="D4282" s="6" t="s">
        <v>19172</v>
      </c>
      <c r="E4282" s="6" t="s">
        <v>1812</v>
      </c>
      <c r="F4282" s="6" t="s">
        <v>1812</v>
      </c>
      <c r="G4282" s="6" t="s">
        <v>1812</v>
      </c>
      <c r="H4282" s="6" t="s">
        <v>1681</v>
      </c>
      <c r="I4282" s="6" t="s">
        <v>1239</v>
      </c>
      <c r="J4282" s="6" t="s">
        <v>17031</v>
      </c>
      <c r="K4282" s="6" t="s">
        <v>329</v>
      </c>
      <c r="L4282" s="6" t="s">
        <v>1683</v>
      </c>
      <c r="M4282" s="6" t="s">
        <v>218</v>
      </c>
      <c r="N4282" s="6" t="s">
        <v>132</v>
      </c>
      <c r="O4282" s="6" t="s">
        <v>1812</v>
      </c>
      <c r="P4282" s="6" t="s">
        <v>1812</v>
      </c>
      <c r="Q4282" s="6" t="s">
        <v>13089</v>
      </c>
      <c r="R4282" s="6" t="s">
        <v>1812</v>
      </c>
      <c r="S4282" s="6" t="s">
        <v>17004</v>
      </c>
      <c r="T4282" s="6" t="s">
        <v>2652</v>
      </c>
      <c r="U4282" s="6" t="s">
        <v>1812</v>
      </c>
      <c r="V4282" s="6" t="s">
        <v>1812</v>
      </c>
      <c r="W4282" s="6" t="s">
        <v>1816</v>
      </c>
      <c r="X4282" s="6" t="s">
        <v>19173</v>
      </c>
      <c r="Y4282" s="8">
        <f>X4283-'Com RTOS RX'!$X4282</f>
        <v>0.0001157407407</v>
      </c>
      <c r="Z4282" s="6">
        <f>SUM(LEN(",CO_MQ135|"),'Com RTOS RX'!$H4282,LEN(",CO2_MQ135|"),'Com RTOS RX'!$I4282,LEN(",Alcool_MQ135|"),'Com RTOS RX'!$J4282,LEN(",Alcool_MQ135|"),'Com RTOS RX'!$K4282,LEN(",Toluen_MQ135|"),'Com RTOS RX'!$L4282,LEN(",MH4_MQ135|"),'Com RTOS RX'!$M4282,LEN(",O3_MQ131|"),'Com RTOS RX'!$N4282)*8</f>
        <v>672</v>
      </c>
    </row>
    <row r="4283" ht="15.75" customHeight="1">
      <c r="A4283" s="6" t="s">
        <v>19174</v>
      </c>
      <c r="B4283" s="6" t="s">
        <v>19175</v>
      </c>
      <c r="C4283" s="6" t="s">
        <v>1810</v>
      </c>
      <c r="D4283" s="6" t="s">
        <v>19176</v>
      </c>
      <c r="E4283" s="6" t="s">
        <v>1812</v>
      </c>
      <c r="F4283" s="6" t="s">
        <v>1812</v>
      </c>
      <c r="G4283" s="6" t="s">
        <v>1812</v>
      </c>
      <c r="H4283" s="6" t="s">
        <v>1689</v>
      </c>
      <c r="I4283" s="6" t="s">
        <v>967</v>
      </c>
      <c r="J4283" s="6" t="s">
        <v>562</v>
      </c>
      <c r="K4283" s="6" t="s">
        <v>136</v>
      </c>
      <c r="L4283" s="6" t="s">
        <v>362</v>
      </c>
      <c r="M4283" s="6" t="s">
        <v>2569</v>
      </c>
      <c r="N4283" s="6" t="s">
        <v>13347</v>
      </c>
      <c r="O4283" s="6" t="s">
        <v>1812</v>
      </c>
      <c r="P4283" s="6" t="s">
        <v>1812</v>
      </c>
      <c r="Q4283" s="6" t="s">
        <v>13089</v>
      </c>
      <c r="R4283" s="6" t="s">
        <v>1812</v>
      </c>
      <c r="S4283" s="6" t="s">
        <v>16925</v>
      </c>
      <c r="T4283" s="6" t="s">
        <v>2652</v>
      </c>
      <c r="U4283" s="6" t="s">
        <v>1812</v>
      </c>
      <c r="V4283" s="6" t="s">
        <v>1812</v>
      </c>
      <c r="W4283" s="6" t="s">
        <v>1816</v>
      </c>
      <c r="X4283" s="6" t="s">
        <v>19177</v>
      </c>
      <c r="Y4283" s="8">
        <f>X4284-'Com RTOS RX'!$X4283</f>
        <v>0.0001157407407</v>
      </c>
      <c r="Z4283" s="6">
        <f>SUM(LEN(",CO_MQ135|"),'Com RTOS RX'!$H4283,LEN(",CO2_MQ135|"),'Com RTOS RX'!$I4283,LEN(",Alcool_MQ135|"),'Com RTOS RX'!$J4283,LEN(",Alcool_MQ135|"),'Com RTOS RX'!$K4283,LEN(",Toluen_MQ135|"),'Com RTOS RX'!$L4283,LEN(",MH4_MQ135|"),'Com RTOS RX'!$M4283,LEN(",O3_MQ131|"),'Com RTOS RX'!$N4283)*8</f>
        <v>672</v>
      </c>
    </row>
    <row r="4284" ht="15.75" customHeight="1">
      <c r="A4284" s="6" t="s">
        <v>19178</v>
      </c>
      <c r="B4284" s="6" t="s">
        <v>19179</v>
      </c>
      <c r="C4284" s="6" t="s">
        <v>1810</v>
      </c>
      <c r="D4284" s="6" t="s">
        <v>19180</v>
      </c>
      <c r="E4284" s="6" t="s">
        <v>1812</v>
      </c>
      <c r="F4284" s="6" t="s">
        <v>1812</v>
      </c>
      <c r="G4284" s="6" t="s">
        <v>1812</v>
      </c>
      <c r="H4284" s="6" t="s">
        <v>1657</v>
      </c>
      <c r="I4284" s="6" t="s">
        <v>533</v>
      </c>
      <c r="J4284" s="6" t="s">
        <v>1658</v>
      </c>
      <c r="K4284" s="6" t="s">
        <v>142</v>
      </c>
      <c r="L4284" s="6" t="s">
        <v>1659</v>
      </c>
      <c r="M4284" s="6" t="s">
        <v>214</v>
      </c>
      <c r="N4284" s="6" t="s">
        <v>132</v>
      </c>
      <c r="O4284" s="6" t="s">
        <v>1812</v>
      </c>
      <c r="P4284" s="6" t="s">
        <v>1812</v>
      </c>
      <c r="Q4284" s="6" t="s">
        <v>13089</v>
      </c>
      <c r="R4284" s="6" t="s">
        <v>1812</v>
      </c>
      <c r="S4284" s="6" t="s">
        <v>16925</v>
      </c>
      <c r="T4284" s="6" t="s">
        <v>2652</v>
      </c>
      <c r="U4284" s="6" t="s">
        <v>1812</v>
      </c>
      <c r="V4284" s="6" t="s">
        <v>1812</v>
      </c>
      <c r="W4284" s="6" t="s">
        <v>1816</v>
      </c>
      <c r="X4284" s="6" t="s">
        <v>19181</v>
      </c>
      <c r="Y4284" s="8">
        <f>X4285-'Com RTOS RX'!$X4284</f>
        <v>0.0001157407407</v>
      </c>
      <c r="Z4284" s="6">
        <f>SUM(LEN(",CO_MQ135|"),'Com RTOS RX'!$H4284,LEN(",CO2_MQ135|"),'Com RTOS RX'!$I4284,LEN(",Alcool_MQ135|"),'Com RTOS RX'!$J4284,LEN(",Alcool_MQ135|"),'Com RTOS RX'!$K4284,LEN(",Toluen_MQ135|"),'Com RTOS RX'!$L4284,LEN(",MH4_MQ135|"),'Com RTOS RX'!$M4284,LEN(",O3_MQ131|"),'Com RTOS RX'!$N4284)*8</f>
        <v>672</v>
      </c>
    </row>
    <row r="4285" ht="15.75" customHeight="1">
      <c r="A4285" s="6" t="s">
        <v>19182</v>
      </c>
      <c r="B4285" s="6" t="s">
        <v>19183</v>
      </c>
      <c r="C4285" s="6" t="s">
        <v>1810</v>
      </c>
      <c r="D4285" s="6" t="s">
        <v>19184</v>
      </c>
      <c r="E4285" s="6" t="s">
        <v>1812</v>
      </c>
      <c r="F4285" s="6" t="s">
        <v>1812</v>
      </c>
      <c r="G4285" s="6" t="s">
        <v>1812</v>
      </c>
      <c r="H4285" s="6" t="s">
        <v>1135</v>
      </c>
      <c r="I4285" s="6" t="s">
        <v>1252</v>
      </c>
      <c r="J4285" s="6" t="s">
        <v>1754</v>
      </c>
      <c r="K4285" s="6" t="s">
        <v>324</v>
      </c>
      <c r="L4285" s="6" t="s">
        <v>1560</v>
      </c>
      <c r="M4285" s="6" t="s">
        <v>18</v>
      </c>
      <c r="N4285" s="6" t="s">
        <v>794</v>
      </c>
      <c r="O4285" s="6" t="s">
        <v>1812</v>
      </c>
      <c r="P4285" s="6" t="s">
        <v>1812</v>
      </c>
      <c r="Q4285" s="6" t="s">
        <v>13089</v>
      </c>
      <c r="R4285" s="6" t="s">
        <v>1812</v>
      </c>
      <c r="S4285" s="6" t="s">
        <v>17004</v>
      </c>
      <c r="T4285" s="6" t="s">
        <v>2652</v>
      </c>
      <c r="U4285" s="6" t="s">
        <v>1812</v>
      </c>
      <c r="V4285" s="6" t="s">
        <v>1812</v>
      </c>
      <c r="W4285" s="6" t="s">
        <v>1816</v>
      </c>
      <c r="X4285" s="6" t="s">
        <v>19185</v>
      </c>
      <c r="Y4285" s="8">
        <f>X4286-'Com RTOS RX'!$X4285</f>
        <v>0.0001157407407</v>
      </c>
      <c r="Z4285" s="6">
        <f>SUM(LEN(",CO_MQ135|"),'Com RTOS RX'!$H4285,LEN(",CO2_MQ135|"),'Com RTOS RX'!$I4285,LEN(",Alcool_MQ135|"),'Com RTOS RX'!$J4285,LEN(",Alcool_MQ135|"),'Com RTOS RX'!$K4285,LEN(",Toluen_MQ135|"),'Com RTOS RX'!$L4285,LEN(",MH4_MQ135|"),'Com RTOS RX'!$M4285,LEN(",O3_MQ131|"),'Com RTOS RX'!$N4285)*8</f>
        <v>672</v>
      </c>
    </row>
    <row r="4286" ht="15.75" customHeight="1">
      <c r="A4286" s="6" t="s">
        <v>19186</v>
      </c>
      <c r="B4286" s="6" t="s">
        <v>19187</v>
      </c>
      <c r="C4286" s="6" t="s">
        <v>1810</v>
      </c>
      <c r="D4286" s="6" t="s">
        <v>19188</v>
      </c>
      <c r="E4286" s="6" t="s">
        <v>1812</v>
      </c>
      <c r="F4286" s="6" t="s">
        <v>1812</v>
      </c>
      <c r="G4286" s="6" t="s">
        <v>1812</v>
      </c>
      <c r="H4286" s="6" t="s">
        <v>602</v>
      </c>
      <c r="I4286" s="6" t="s">
        <v>1398</v>
      </c>
      <c r="J4286" s="6" t="s">
        <v>589</v>
      </c>
      <c r="K4286" s="6" t="s">
        <v>326</v>
      </c>
      <c r="L4286" s="6" t="s">
        <v>1684</v>
      </c>
      <c r="M4286" s="6" t="s">
        <v>211</v>
      </c>
      <c r="N4286" s="6" t="s">
        <v>794</v>
      </c>
      <c r="O4286" s="6" t="s">
        <v>1812</v>
      </c>
      <c r="P4286" s="6" t="s">
        <v>1812</v>
      </c>
      <c r="Q4286" s="6" t="s">
        <v>13089</v>
      </c>
      <c r="R4286" s="6" t="s">
        <v>1812</v>
      </c>
      <c r="S4286" s="6" t="s">
        <v>16925</v>
      </c>
      <c r="T4286" s="6" t="s">
        <v>2652</v>
      </c>
      <c r="U4286" s="6" t="s">
        <v>1812</v>
      </c>
      <c r="V4286" s="6" t="s">
        <v>1812</v>
      </c>
      <c r="W4286" s="6" t="s">
        <v>1816</v>
      </c>
      <c r="X4286" s="6" t="s">
        <v>19189</v>
      </c>
      <c r="Y4286" s="8">
        <f>X4287-'Com RTOS RX'!$X4286</f>
        <v>0.0001157407407</v>
      </c>
      <c r="Z4286" s="6">
        <f>SUM(LEN(",CO_MQ135|"),'Com RTOS RX'!$H4286,LEN(",CO2_MQ135|"),'Com RTOS RX'!$I4286,LEN(",Alcool_MQ135|"),'Com RTOS RX'!$J4286,LEN(",Alcool_MQ135|"),'Com RTOS RX'!$K4286,LEN(",Toluen_MQ135|"),'Com RTOS RX'!$L4286,LEN(",MH4_MQ135|"),'Com RTOS RX'!$M4286,LEN(",O3_MQ131|"),'Com RTOS RX'!$N4286)*8</f>
        <v>672</v>
      </c>
    </row>
    <row r="4287" ht="15.75" customHeight="1">
      <c r="A4287" s="6" t="s">
        <v>19190</v>
      </c>
      <c r="B4287" s="6" t="s">
        <v>19191</v>
      </c>
      <c r="C4287" s="6" t="s">
        <v>1810</v>
      </c>
      <c r="D4287" s="6" t="s">
        <v>19192</v>
      </c>
      <c r="E4287" s="6" t="s">
        <v>1812</v>
      </c>
      <c r="F4287" s="6" t="s">
        <v>1812</v>
      </c>
      <c r="G4287" s="6" t="s">
        <v>1812</v>
      </c>
      <c r="H4287" s="6" t="s">
        <v>1102</v>
      </c>
      <c r="I4287" s="6" t="s">
        <v>590</v>
      </c>
      <c r="J4287" s="6" t="s">
        <v>1753</v>
      </c>
      <c r="K4287" s="6" t="s">
        <v>153</v>
      </c>
      <c r="L4287" s="6" t="s">
        <v>1073</v>
      </c>
      <c r="M4287" s="6" t="s">
        <v>206</v>
      </c>
      <c r="N4287" s="6" t="s">
        <v>132</v>
      </c>
      <c r="O4287" s="6" t="s">
        <v>1812</v>
      </c>
      <c r="P4287" s="6" t="s">
        <v>1812</v>
      </c>
      <c r="Q4287" s="6" t="s">
        <v>13089</v>
      </c>
      <c r="R4287" s="6" t="s">
        <v>1812</v>
      </c>
      <c r="S4287" s="6" t="s">
        <v>17036</v>
      </c>
      <c r="T4287" s="6" t="s">
        <v>2652</v>
      </c>
      <c r="U4287" s="6" t="s">
        <v>1812</v>
      </c>
      <c r="V4287" s="6" t="s">
        <v>1812</v>
      </c>
      <c r="W4287" s="6" t="s">
        <v>1816</v>
      </c>
      <c r="X4287" s="6" t="s">
        <v>19193</v>
      </c>
      <c r="Y4287" s="8">
        <f>X4288-'Com RTOS RX'!$X4287</f>
        <v>0.0001157407407</v>
      </c>
      <c r="Z4287" s="6">
        <f>SUM(LEN(",CO_MQ135|"),'Com RTOS RX'!$H4287,LEN(",CO2_MQ135|"),'Com RTOS RX'!$I4287,LEN(",Alcool_MQ135|"),'Com RTOS RX'!$J4287,LEN(",Alcool_MQ135|"),'Com RTOS RX'!$K4287,LEN(",Toluen_MQ135|"),'Com RTOS RX'!$L4287,LEN(",MH4_MQ135|"),'Com RTOS RX'!$M4287,LEN(",O3_MQ131|"),'Com RTOS RX'!$N4287)*8</f>
        <v>672</v>
      </c>
    </row>
    <row r="4288" ht="15.75" customHeight="1">
      <c r="A4288" s="6" t="s">
        <v>19194</v>
      </c>
      <c r="B4288" s="6" t="s">
        <v>19195</v>
      </c>
      <c r="C4288" s="6" t="s">
        <v>1810</v>
      </c>
      <c r="D4288" s="6" t="s">
        <v>19196</v>
      </c>
      <c r="E4288" s="6" t="s">
        <v>1812</v>
      </c>
      <c r="F4288" s="6" t="s">
        <v>1812</v>
      </c>
      <c r="G4288" s="6" t="s">
        <v>1812</v>
      </c>
      <c r="H4288" s="6" t="s">
        <v>1003</v>
      </c>
      <c r="I4288" s="6" t="s">
        <v>41</v>
      </c>
      <c r="J4288" s="6" t="s">
        <v>1679</v>
      </c>
      <c r="K4288" s="6" t="s">
        <v>325</v>
      </c>
      <c r="L4288" s="6" t="s">
        <v>1680</v>
      </c>
      <c r="M4288" s="6" t="s">
        <v>294</v>
      </c>
      <c r="N4288" s="6" t="s">
        <v>132</v>
      </c>
      <c r="O4288" s="6" t="s">
        <v>1812</v>
      </c>
      <c r="P4288" s="6" t="s">
        <v>1812</v>
      </c>
      <c r="Q4288" s="6" t="s">
        <v>13089</v>
      </c>
      <c r="R4288" s="6" t="s">
        <v>1812</v>
      </c>
      <c r="S4288" s="6" t="s">
        <v>16925</v>
      </c>
      <c r="T4288" s="6" t="s">
        <v>2652</v>
      </c>
      <c r="U4288" s="6" t="s">
        <v>1812</v>
      </c>
      <c r="V4288" s="6" t="s">
        <v>1812</v>
      </c>
      <c r="W4288" s="6" t="s">
        <v>1816</v>
      </c>
      <c r="X4288" s="6" t="s">
        <v>19197</v>
      </c>
      <c r="Y4288" s="8">
        <f>X4289-'Com RTOS RX'!$X4288</f>
        <v>0.0001157407407</v>
      </c>
      <c r="Z4288" s="6">
        <f>SUM(LEN(",CO_MQ135|"),'Com RTOS RX'!$H4288,LEN(",CO2_MQ135|"),'Com RTOS RX'!$I4288,LEN(",Alcool_MQ135|"),'Com RTOS RX'!$J4288,LEN(",Alcool_MQ135|"),'Com RTOS RX'!$K4288,LEN(",Toluen_MQ135|"),'Com RTOS RX'!$L4288,LEN(",MH4_MQ135|"),'Com RTOS RX'!$M4288,LEN(",O3_MQ131|"),'Com RTOS RX'!$N4288)*8</f>
        <v>672</v>
      </c>
    </row>
    <row r="4289" ht="15.75" customHeight="1">
      <c r="A4289" s="6" t="s">
        <v>19198</v>
      </c>
      <c r="B4289" s="6" t="s">
        <v>19199</v>
      </c>
      <c r="C4289" s="6" t="s">
        <v>1810</v>
      </c>
      <c r="D4289" s="6" t="s">
        <v>19200</v>
      </c>
      <c r="E4289" s="6" t="s">
        <v>1812</v>
      </c>
      <c r="F4289" s="6" t="s">
        <v>1812</v>
      </c>
      <c r="G4289" s="6" t="s">
        <v>1812</v>
      </c>
      <c r="H4289" s="6" t="s">
        <v>1260</v>
      </c>
      <c r="I4289" s="6" t="s">
        <v>1037</v>
      </c>
      <c r="J4289" s="6" t="s">
        <v>1674</v>
      </c>
      <c r="K4289" s="6" t="s">
        <v>142</v>
      </c>
      <c r="L4289" s="6" t="s">
        <v>1675</v>
      </c>
      <c r="M4289" s="6" t="s">
        <v>211</v>
      </c>
      <c r="N4289" s="6" t="s">
        <v>611</v>
      </c>
      <c r="O4289" s="6" t="s">
        <v>1812</v>
      </c>
      <c r="P4289" s="6" t="s">
        <v>1812</v>
      </c>
      <c r="Q4289" s="6" t="s">
        <v>13089</v>
      </c>
      <c r="R4289" s="6" t="s">
        <v>1812</v>
      </c>
      <c r="S4289" s="6" t="s">
        <v>16925</v>
      </c>
      <c r="T4289" s="6" t="s">
        <v>2652</v>
      </c>
      <c r="U4289" s="6" t="s">
        <v>1812</v>
      </c>
      <c r="V4289" s="6" t="s">
        <v>1812</v>
      </c>
      <c r="W4289" s="6" t="s">
        <v>1816</v>
      </c>
      <c r="X4289" s="6" t="s">
        <v>19201</v>
      </c>
      <c r="Y4289" s="8">
        <f>X4290-'Com RTOS RX'!$X4289</f>
        <v>0.0001157407407</v>
      </c>
      <c r="Z4289" s="6">
        <f>SUM(LEN(",CO_MQ135|"),'Com RTOS RX'!$H4289,LEN(",CO2_MQ135|"),'Com RTOS RX'!$I4289,LEN(",Alcool_MQ135|"),'Com RTOS RX'!$J4289,LEN(",Alcool_MQ135|"),'Com RTOS RX'!$K4289,LEN(",Toluen_MQ135|"),'Com RTOS RX'!$L4289,LEN(",MH4_MQ135|"),'Com RTOS RX'!$M4289,LEN(",O3_MQ131|"),'Com RTOS RX'!$N4289)*8</f>
        <v>672</v>
      </c>
    </row>
    <row r="4290" ht="15.75" customHeight="1">
      <c r="A4290" s="6" t="s">
        <v>19202</v>
      </c>
      <c r="B4290" s="6" t="s">
        <v>19203</v>
      </c>
      <c r="C4290" s="6" t="s">
        <v>1810</v>
      </c>
      <c r="D4290" s="6" t="s">
        <v>19204</v>
      </c>
      <c r="E4290" s="6" t="s">
        <v>1812</v>
      </c>
      <c r="F4290" s="6" t="s">
        <v>1812</v>
      </c>
      <c r="G4290" s="6" t="s">
        <v>1812</v>
      </c>
      <c r="H4290" s="6" t="s">
        <v>602</v>
      </c>
      <c r="I4290" s="6" t="s">
        <v>1398</v>
      </c>
      <c r="J4290" s="6" t="s">
        <v>589</v>
      </c>
      <c r="K4290" s="6" t="s">
        <v>326</v>
      </c>
      <c r="L4290" s="6" t="s">
        <v>1684</v>
      </c>
      <c r="M4290" s="6" t="s">
        <v>211</v>
      </c>
      <c r="N4290" s="6" t="s">
        <v>844</v>
      </c>
      <c r="O4290" s="6" t="s">
        <v>1812</v>
      </c>
      <c r="P4290" s="6" t="s">
        <v>1812</v>
      </c>
      <c r="Q4290" s="6" t="s">
        <v>13089</v>
      </c>
      <c r="R4290" s="6" t="s">
        <v>1812</v>
      </c>
      <c r="S4290" s="6" t="s">
        <v>16925</v>
      </c>
      <c r="T4290" s="6" t="s">
        <v>2652</v>
      </c>
      <c r="U4290" s="6" t="s">
        <v>1812</v>
      </c>
      <c r="V4290" s="6" t="s">
        <v>1812</v>
      </c>
      <c r="W4290" s="6" t="s">
        <v>1816</v>
      </c>
      <c r="X4290" s="6" t="s">
        <v>19205</v>
      </c>
      <c r="Y4290" s="8">
        <f>X4291-'Com RTOS RX'!$X4290</f>
        <v>0.0001157407407</v>
      </c>
      <c r="Z4290" s="6">
        <f>SUM(LEN(",CO_MQ135|"),'Com RTOS RX'!$H4290,LEN(",CO2_MQ135|"),'Com RTOS RX'!$I4290,LEN(",Alcool_MQ135|"),'Com RTOS RX'!$J4290,LEN(",Alcool_MQ135|"),'Com RTOS RX'!$K4290,LEN(",Toluen_MQ135|"),'Com RTOS RX'!$L4290,LEN(",MH4_MQ135|"),'Com RTOS RX'!$M4290,LEN(",O3_MQ131|"),'Com RTOS RX'!$N4290)*8</f>
        <v>672</v>
      </c>
    </row>
    <row r="4291" ht="15.75" customHeight="1">
      <c r="A4291" s="6" t="s">
        <v>19206</v>
      </c>
      <c r="B4291" s="6" t="s">
        <v>19207</v>
      </c>
      <c r="C4291" s="6" t="s">
        <v>1810</v>
      </c>
      <c r="D4291" s="6" t="s">
        <v>19208</v>
      </c>
      <c r="E4291" s="6" t="s">
        <v>1812</v>
      </c>
      <c r="F4291" s="6" t="s">
        <v>1812</v>
      </c>
      <c r="G4291" s="6" t="s">
        <v>1812</v>
      </c>
      <c r="H4291" s="6" t="s">
        <v>1743</v>
      </c>
      <c r="I4291" s="6" t="s">
        <v>471</v>
      </c>
      <c r="J4291" s="6" t="s">
        <v>1744</v>
      </c>
      <c r="K4291" s="6" t="s">
        <v>325</v>
      </c>
      <c r="L4291" s="6" t="s">
        <v>1538</v>
      </c>
      <c r="M4291" s="6" t="s">
        <v>18</v>
      </c>
      <c r="N4291" s="6" t="s">
        <v>611</v>
      </c>
      <c r="O4291" s="6" t="s">
        <v>1812</v>
      </c>
      <c r="P4291" s="6" t="s">
        <v>1812</v>
      </c>
      <c r="Q4291" s="6" t="s">
        <v>13089</v>
      </c>
      <c r="R4291" s="6" t="s">
        <v>1812</v>
      </c>
      <c r="S4291" s="6" t="s">
        <v>16925</v>
      </c>
      <c r="T4291" s="6" t="s">
        <v>2652</v>
      </c>
      <c r="U4291" s="6" t="s">
        <v>1812</v>
      </c>
      <c r="V4291" s="6" t="s">
        <v>1812</v>
      </c>
      <c r="W4291" s="6" t="s">
        <v>1816</v>
      </c>
      <c r="X4291" s="6" t="s">
        <v>19209</v>
      </c>
      <c r="Y4291" s="8">
        <f>X4292-'Com RTOS RX'!$X4291</f>
        <v>0.0001388888889</v>
      </c>
      <c r="Z4291" s="6">
        <f>SUM(LEN(",CO_MQ135|"),'Com RTOS RX'!$H4291,LEN(",CO2_MQ135|"),'Com RTOS RX'!$I4291,LEN(",Alcool_MQ135|"),'Com RTOS RX'!$J4291,LEN(",Alcool_MQ135|"),'Com RTOS RX'!$K4291,LEN(",Toluen_MQ135|"),'Com RTOS RX'!$L4291,LEN(",MH4_MQ135|"),'Com RTOS RX'!$M4291,LEN(",O3_MQ131|"),'Com RTOS RX'!$N4291)*8</f>
        <v>672</v>
      </c>
    </row>
    <row r="4292" ht="15.75" customHeight="1">
      <c r="A4292" s="6" t="s">
        <v>19210</v>
      </c>
      <c r="B4292" s="6" t="s">
        <v>19211</v>
      </c>
      <c r="C4292" s="6" t="s">
        <v>1810</v>
      </c>
      <c r="D4292" s="6" t="s">
        <v>19212</v>
      </c>
      <c r="E4292" s="6" t="s">
        <v>1812</v>
      </c>
      <c r="F4292" s="6" t="s">
        <v>1812</v>
      </c>
      <c r="G4292" s="6" t="s">
        <v>1812</v>
      </c>
      <c r="H4292" s="6" t="s">
        <v>18505</v>
      </c>
      <c r="I4292" s="6" t="s">
        <v>885</v>
      </c>
      <c r="J4292" s="6" t="s">
        <v>1756</v>
      </c>
      <c r="K4292" s="6" t="s">
        <v>193</v>
      </c>
      <c r="L4292" s="6" t="s">
        <v>1585</v>
      </c>
      <c r="M4292" s="6" t="s">
        <v>1970</v>
      </c>
      <c r="N4292" s="6" t="s">
        <v>132</v>
      </c>
      <c r="O4292" s="6" t="s">
        <v>1812</v>
      </c>
      <c r="P4292" s="6" t="s">
        <v>1812</v>
      </c>
      <c r="Q4292" s="6" t="s">
        <v>13089</v>
      </c>
      <c r="R4292" s="6" t="s">
        <v>1812</v>
      </c>
      <c r="S4292" s="6" t="s">
        <v>17004</v>
      </c>
      <c r="T4292" s="6" t="s">
        <v>2652</v>
      </c>
      <c r="U4292" s="6" t="s">
        <v>1812</v>
      </c>
      <c r="V4292" s="6" t="s">
        <v>1812</v>
      </c>
      <c r="W4292" s="6" t="s">
        <v>1816</v>
      </c>
      <c r="X4292" s="6" t="s">
        <v>19213</v>
      </c>
      <c r="Y4292" s="8">
        <f>X4293-'Com RTOS RX'!$X4292</f>
        <v>0.0001157407407</v>
      </c>
      <c r="Z4292" s="6">
        <f>SUM(LEN(",CO_MQ135|"),'Com RTOS RX'!$H4292,LEN(",CO2_MQ135|"),'Com RTOS RX'!$I4292,LEN(",Alcool_MQ135|"),'Com RTOS RX'!$J4292,LEN(",Alcool_MQ135|"),'Com RTOS RX'!$K4292,LEN(",Toluen_MQ135|"),'Com RTOS RX'!$L4292,LEN(",MH4_MQ135|"),'Com RTOS RX'!$M4292,LEN(",O3_MQ131|"),'Com RTOS RX'!$N4292)*8</f>
        <v>672</v>
      </c>
    </row>
    <row r="4293" ht="15.75" customHeight="1">
      <c r="A4293" s="6" t="s">
        <v>19214</v>
      </c>
      <c r="B4293" s="6" t="s">
        <v>19215</v>
      </c>
      <c r="C4293" s="6" t="s">
        <v>1810</v>
      </c>
      <c r="D4293" s="6" t="s">
        <v>19216</v>
      </c>
      <c r="E4293" s="6" t="s">
        <v>1812</v>
      </c>
      <c r="F4293" s="6" t="s">
        <v>1812</v>
      </c>
      <c r="G4293" s="6" t="s">
        <v>1812</v>
      </c>
      <c r="H4293" s="6" t="s">
        <v>1771</v>
      </c>
      <c r="I4293" s="6" t="s">
        <v>1269</v>
      </c>
      <c r="J4293" s="6" t="s">
        <v>1772</v>
      </c>
      <c r="K4293" s="6" t="s">
        <v>180</v>
      </c>
      <c r="L4293" s="6" t="s">
        <v>1148</v>
      </c>
      <c r="M4293" s="6" t="s">
        <v>218</v>
      </c>
      <c r="N4293" s="6" t="s">
        <v>132</v>
      </c>
      <c r="O4293" s="6" t="s">
        <v>1812</v>
      </c>
      <c r="P4293" s="6" t="s">
        <v>1812</v>
      </c>
      <c r="Q4293" s="6" t="s">
        <v>13089</v>
      </c>
      <c r="R4293" s="6" t="s">
        <v>1812</v>
      </c>
      <c r="S4293" s="6" t="s">
        <v>17004</v>
      </c>
      <c r="T4293" s="6" t="s">
        <v>2652</v>
      </c>
      <c r="U4293" s="6" t="s">
        <v>1812</v>
      </c>
      <c r="V4293" s="6" t="s">
        <v>1812</v>
      </c>
      <c r="W4293" s="6" t="s">
        <v>1816</v>
      </c>
      <c r="X4293" s="6" t="s">
        <v>19217</v>
      </c>
      <c r="Y4293" s="8">
        <f>X4294-'Com RTOS RX'!$X4293</f>
        <v>0.0001157407407</v>
      </c>
      <c r="Z4293" s="6">
        <f>SUM(LEN(",CO_MQ135|"),'Com RTOS RX'!$H4293,LEN(",CO2_MQ135|"),'Com RTOS RX'!$I4293,LEN(",Alcool_MQ135|"),'Com RTOS RX'!$J4293,LEN(",Alcool_MQ135|"),'Com RTOS RX'!$K4293,LEN(",Toluen_MQ135|"),'Com RTOS RX'!$L4293,LEN(",MH4_MQ135|"),'Com RTOS RX'!$M4293,LEN(",O3_MQ131|"),'Com RTOS RX'!$N4293)*8</f>
        <v>672</v>
      </c>
    </row>
    <row r="4294" ht="15.75" customHeight="1">
      <c r="A4294" s="6" t="s">
        <v>19218</v>
      </c>
      <c r="B4294" s="6" t="s">
        <v>19219</v>
      </c>
      <c r="C4294" s="6" t="s">
        <v>1810</v>
      </c>
      <c r="D4294" s="6" t="s">
        <v>19220</v>
      </c>
      <c r="E4294" s="6" t="s">
        <v>1812</v>
      </c>
      <c r="F4294" s="6" t="s">
        <v>1812</v>
      </c>
      <c r="G4294" s="6" t="s">
        <v>1812</v>
      </c>
      <c r="H4294" s="6" t="s">
        <v>1743</v>
      </c>
      <c r="I4294" s="6" t="s">
        <v>471</v>
      </c>
      <c r="J4294" s="6" t="s">
        <v>1744</v>
      </c>
      <c r="K4294" s="6" t="s">
        <v>325</v>
      </c>
      <c r="L4294" s="6" t="s">
        <v>1538</v>
      </c>
      <c r="M4294" s="6" t="s">
        <v>18</v>
      </c>
      <c r="N4294" s="6" t="s">
        <v>611</v>
      </c>
      <c r="O4294" s="6" t="s">
        <v>1812</v>
      </c>
      <c r="P4294" s="6" t="s">
        <v>1812</v>
      </c>
      <c r="Q4294" s="6" t="s">
        <v>13089</v>
      </c>
      <c r="R4294" s="6" t="s">
        <v>1812</v>
      </c>
      <c r="S4294" s="6" t="s">
        <v>16925</v>
      </c>
      <c r="T4294" s="6" t="s">
        <v>2652</v>
      </c>
      <c r="U4294" s="6" t="s">
        <v>1812</v>
      </c>
      <c r="V4294" s="6" t="s">
        <v>1812</v>
      </c>
      <c r="W4294" s="6" t="s">
        <v>1816</v>
      </c>
      <c r="X4294" s="6" t="s">
        <v>19221</v>
      </c>
      <c r="Y4294" s="8">
        <f>X4295-'Com RTOS RX'!$X4294</f>
        <v>0.0001157407407</v>
      </c>
      <c r="Z4294" s="6">
        <f>SUM(LEN(",CO_MQ135|"),'Com RTOS RX'!$H4294,LEN(",CO2_MQ135|"),'Com RTOS RX'!$I4294,LEN(",Alcool_MQ135|"),'Com RTOS RX'!$J4294,LEN(",Alcool_MQ135|"),'Com RTOS RX'!$K4294,LEN(",Toluen_MQ135|"),'Com RTOS RX'!$L4294,LEN(",MH4_MQ135|"),'Com RTOS RX'!$M4294,LEN(",O3_MQ131|"),'Com RTOS RX'!$N4294)*8</f>
        <v>672</v>
      </c>
    </row>
    <row r="4295" ht="15.75" customHeight="1">
      <c r="A4295" s="6" t="s">
        <v>19222</v>
      </c>
      <c r="B4295" s="6" t="s">
        <v>19223</v>
      </c>
      <c r="C4295" s="6" t="s">
        <v>1810</v>
      </c>
      <c r="D4295" s="6" t="s">
        <v>19224</v>
      </c>
      <c r="E4295" s="6" t="s">
        <v>1812</v>
      </c>
      <c r="F4295" s="6" t="s">
        <v>1812</v>
      </c>
      <c r="G4295" s="6" t="s">
        <v>1812</v>
      </c>
      <c r="H4295" s="6" t="s">
        <v>1707</v>
      </c>
      <c r="I4295" s="6" t="s">
        <v>962</v>
      </c>
      <c r="J4295" s="6" t="s">
        <v>585</v>
      </c>
      <c r="K4295" s="6" t="s">
        <v>322</v>
      </c>
      <c r="L4295" s="6" t="s">
        <v>1708</v>
      </c>
      <c r="M4295" s="6" t="s">
        <v>214</v>
      </c>
      <c r="N4295" s="6" t="s">
        <v>794</v>
      </c>
      <c r="O4295" s="6" t="s">
        <v>1812</v>
      </c>
      <c r="P4295" s="6" t="s">
        <v>1812</v>
      </c>
      <c r="Q4295" s="6" t="s">
        <v>13089</v>
      </c>
      <c r="R4295" s="6" t="s">
        <v>1812</v>
      </c>
      <c r="S4295" s="6" t="s">
        <v>16925</v>
      </c>
      <c r="T4295" s="6" t="s">
        <v>2652</v>
      </c>
      <c r="U4295" s="6" t="s">
        <v>1812</v>
      </c>
      <c r="V4295" s="6" t="s">
        <v>1812</v>
      </c>
      <c r="W4295" s="6" t="s">
        <v>1816</v>
      </c>
      <c r="X4295" s="6" t="s">
        <v>19225</v>
      </c>
      <c r="Y4295" s="8">
        <f>X4296-'Com RTOS RX'!$X4295</f>
        <v>0.0001157407407</v>
      </c>
      <c r="Z4295" s="6">
        <f>SUM(LEN(",CO_MQ135|"),'Com RTOS RX'!$H4295,LEN(",CO2_MQ135|"),'Com RTOS RX'!$I4295,LEN(",Alcool_MQ135|"),'Com RTOS RX'!$J4295,LEN(",Alcool_MQ135|"),'Com RTOS RX'!$K4295,LEN(",Toluen_MQ135|"),'Com RTOS RX'!$L4295,LEN(",MH4_MQ135|"),'Com RTOS RX'!$M4295,LEN(",O3_MQ131|"),'Com RTOS RX'!$N4295)*8</f>
        <v>672</v>
      </c>
    </row>
    <row r="4296" ht="15.75" customHeight="1">
      <c r="A4296" s="6" t="s">
        <v>19226</v>
      </c>
      <c r="B4296" s="6" t="s">
        <v>19227</v>
      </c>
      <c r="C4296" s="6" t="s">
        <v>1810</v>
      </c>
      <c r="D4296" s="6" t="s">
        <v>19228</v>
      </c>
      <c r="E4296" s="6" t="s">
        <v>1812</v>
      </c>
      <c r="F4296" s="6" t="s">
        <v>1812</v>
      </c>
      <c r="G4296" s="6" t="s">
        <v>1812</v>
      </c>
      <c r="H4296" s="6" t="s">
        <v>1739</v>
      </c>
      <c r="I4296" s="6" t="s">
        <v>1193</v>
      </c>
      <c r="J4296" s="6" t="s">
        <v>729</v>
      </c>
      <c r="K4296" s="6" t="s">
        <v>1943</v>
      </c>
      <c r="L4296" s="6" t="s">
        <v>970</v>
      </c>
      <c r="M4296" s="6" t="s">
        <v>200</v>
      </c>
      <c r="N4296" s="6" t="s">
        <v>611</v>
      </c>
      <c r="O4296" s="6" t="s">
        <v>1812</v>
      </c>
      <c r="P4296" s="6" t="s">
        <v>1812</v>
      </c>
      <c r="Q4296" s="6" t="s">
        <v>13089</v>
      </c>
      <c r="R4296" s="6" t="s">
        <v>1812</v>
      </c>
      <c r="S4296" s="6" t="s">
        <v>17036</v>
      </c>
      <c r="T4296" s="6" t="s">
        <v>2652</v>
      </c>
      <c r="U4296" s="6" t="s">
        <v>1812</v>
      </c>
      <c r="V4296" s="6" t="s">
        <v>1812</v>
      </c>
      <c r="W4296" s="6" t="s">
        <v>1816</v>
      </c>
      <c r="X4296" s="6" t="s">
        <v>19229</v>
      </c>
      <c r="Y4296" s="8">
        <f>X4297-'Com RTOS RX'!$X4296</f>
        <v>0.0001157407407</v>
      </c>
      <c r="Z4296" s="6">
        <f>SUM(LEN(",CO_MQ135|"),'Com RTOS RX'!$H4296,LEN(",CO2_MQ135|"),'Com RTOS RX'!$I4296,LEN(",Alcool_MQ135|"),'Com RTOS RX'!$J4296,LEN(",Alcool_MQ135|"),'Com RTOS RX'!$K4296,LEN(",Toluen_MQ135|"),'Com RTOS RX'!$L4296,LEN(",MH4_MQ135|"),'Com RTOS RX'!$M4296,LEN(",O3_MQ131|"),'Com RTOS RX'!$N4296)*8</f>
        <v>672</v>
      </c>
    </row>
    <row r="4297" ht="15.75" customHeight="1">
      <c r="A4297" s="6" t="s">
        <v>19230</v>
      </c>
      <c r="B4297" s="6" t="s">
        <v>19231</v>
      </c>
      <c r="C4297" s="6" t="s">
        <v>1810</v>
      </c>
      <c r="D4297" s="6" t="s">
        <v>19232</v>
      </c>
      <c r="E4297" s="6" t="s">
        <v>1812</v>
      </c>
      <c r="F4297" s="6" t="s">
        <v>1812</v>
      </c>
      <c r="G4297" s="6" t="s">
        <v>1812</v>
      </c>
      <c r="H4297" s="6" t="s">
        <v>1773</v>
      </c>
      <c r="I4297" s="6" t="s">
        <v>83</v>
      </c>
      <c r="J4297" s="6" t="s">
        <v>771</v>
      </c>
      <c r="K4297" s="6" t="s">
        <v>255</v>
      </c>
      <c r="L4297" s="6" t="s">
        <v>1218</v>
      </c>
      <c r="M4297" s="6" t="s">
        <v>260</v>
      </c>
      <c r="N4297" s="6" t="s">
        <v>81</v>
      </c>
      <c r="O4297" s="6" t="s">
        <v>1812</v>
      </c>
      <c r="P4297" s="6" t="s">
        <v>1812</v>
      </c>
      <c r="Q4297" s="6" t="s">
        <v>17074</v>
      </c>
      <c r="R4297" s="6" t="s">
        <v>1812</v>
      </c>
      <c r="S4297" s="6" t="s">
        <v>17075</v>
      </c>
      <c r="T4297" s="6" t="s">
        <v>13115</v>
      </c>
      <c r="U4297" s="6" t="s">
        <v>1812</v>
      </c>
      <c r="V4297" s="6" t="s">
        <v>1812</v>
      </c>
      <c r="W4297" s="6" t="s">
        <v>1816</v>
      </c>
      <c r="X4297" s="6" t="s">
        <v>19233</v>
      </c>
      <c r="Y4297" s="8">
        <f>X4298-'Com RTOS RX'!$X4297</f>
        <v>0.0001157407407</v>
      </c>
      <c r="Z4297" s="6">
        <f>SUM(LEN(",CO_MQ135|"),'Com RTOS RX'!$H4297,LEN(",CO2_MQ135|"),'Com RTOS RX'!$I4297,LEN(",Alcool_MQ135|"),'Com RTOS RX'!$J4297,LEN(",Alcool_MQ135|"),'Com RTOS RX'!$K4297,LEN(",Toluen_MQ135|"),'Com RTOS RX'!$L4297,LEN(",MH4_MQ135|"),'Com RTOS RX'!$M4297,LEN(",O3_MQ131|"),'Com RTOS RX'!$N4297)*8</f>
        <v>672</v>
      </c>
    </row>
    <row r="4298" ht="15.75" customHeight="1">
      <c r="A4298" s="6" t="s">
        <v>19234</v>
      </c>
      <c r="B4298" s="6" t="s">
        <v>19235</v>
      </c>
      <c r="C4298" s="6" t="s">
        <v>1810</v>
      </c>
      <c r="D4298" s="6" t="s">
        <v>19236</v>
      </c>
      <c r="E4298" s="6" t="s">
        <v>1812</v>
      </c>
      <c r="F4298" s="6" t="s">
        <v>1812</v>
      </c>
      <c r="G4298" s="6" t="s">
        <v>1812</v>
      </c>
      <c r="H4298" s="6" t="s">
        <v>1707</v>
      </c>
      <c r="I4298" s="6" t="s">
        <v>962</v>
      </c>
      <c r="J4298" s="6" t="s">
        <v>585</v>
      </c>
      <c r="K4298" s="6" t="s">
        <v>322</v>
      </c>
      <c r="L4298" s="6" t="s">
        <v>1708</v>
      </c>
      <c r="M4298" s="6" t="s">
        <v>214</v>
      </c>
      <c r="N4298" s="6" t="s">
        <v>592</v>
      </c>
      <c r="O4298" s="6" t="s">
        <v>1812</v>
      </c>
      <c r="P4298" s="6" t="s">
        <v>1812</v>
      </c>
      <c r="Q4298" s="6" t="s">
        <v>13089</v>
      </c>
      <c r="R4298" s="6" t="s">
        <v>1812</v>
      </c>
      <c r="S4298" s="6" t="s">
        <v>16925</v>
      </c>
      <c r="T4298" s="6" t="s">
        <v>2652</v>
      </c>
      <c r="U4298" s="6" t="s">
        <v>1812</v>
      </c>
      <c r="V4298" s="6" t="s">
        <v>1812</v>
      </c>
      <c r="W4298" s="6" t="s">
        <v>1816</v>
      </c>
      <c r="X4298" s="6" t="s">
        <v>19237</v>
      </c>
      <c r="Y4298" s="8">
        <f>X4299-'Com RTOS RX'!$X4298</f>
        <v>0.0001157407407</v>
      </c>
      <c r="Z4298" s="6">
        <f>SUM(LEN(",CO_MQ135|"),'Com RTOS RX'!$H4298,LEN(",CO2_MQ135|"),'Com RTOS RX'!$I4298,LEN(",Alcool_MQ135|"),'Com RTOS RX'!$J4298,LEN(",Alcool_MQ135|"),'Com RTOS RX'!$K4298,LEN(",Toluen_MQ135|"),'Com RTOS RX'!$L4298,LEN(",MH4_MQ135|"),'Com RTOS RX'!$M4298,LEN(",O3_MQ131|"),'Com RTOS RX'!$N4298)*8</f>
        <v>672</v>
      </c>
    </row>
    <row r="4299" ht="15.75" customHeight="1">
      <c r="A4299" s="6" t="s">
        <v>19238</v>
      </c>
      <c r="B4299" s="6" t="s">
        <v>19239</v>
      </c>
      <c r="C4299" s="6" t="s">
        <v>1810</v>
      </c>
      <c r="D4299" s="6" t="s">
        <v>19240</v>
      </c>
      <c r="E4299" s="6" t="s">
        <v>1812</v>
      </c>
      <c r="F4299" s="6" t="s">
        <v>1812</v>
      </c>
      <c r="G4299" s="6" t="s">
        <v>1812</v>
      </c>
      <c r="H4299" s="6" t="s">
        <v>1743</v>
      </c>
      <c r="I4299" s="6" t="s">
        <v>471</v>
      </c>
      <c r="J4299" s="6" t="s">
        <v>1744</v>
      </c>
      <c r="K4299" s="6" t="s">
        <v>325</v>
      </c>
      <c r="L4299" s="6" t="s">
        <v>1538</v>
      </c>
      <c r="M4299" s="6" t="s">
        <v>18</v>
      </c>
      <c r="N4299" s="6" t="s">
        <v>712</v>
      </c>
      <c r="O4299" s="6" t="s">
        <v>1812</v>
      </c>
      <c r="P4299" s="6" t="s">
        <v>1812</v>
      </c>
      <c r="Q4299" s="6" t="s">
        <v>13089</v>
      </c>
      <c r="R4299" s="6" t="s">
        <v>1812</v>
      </c>
      <c r="S4299" s="6" t="s">
        <v>16925</v>
      </c>
      <c r="T4299" s="6" t="s">
        <v>2652</v>
      </c>
      <c r="U4299" s="6" t="s">
        <v>1812</v>
      </c>
      <c r="V4299" s="6" t="s">
        <v>1812</v>
      </c>
      <c r="W4299" s="6" t="s">
        <v>1816</v>
      </c>
      <c r="X4299" s="6" t="s">
        <v>19241</v>
      </c>
      <c r="Y4299" s="8">
        <f>X4300-'Com RTOS RX'!$X4299</f>
        <v>0.0001157407407</v>
      </c>
      <c r="Z4299" s="6">
        <f>SUM(LEN(",CO_MQ135|"),'Com RTOS RX'!$H4299,LEN(",CO2_MQ135|"),'Com RTOS RX'!$I4299,LEN(",Alcool_MQ135|"),'Com RTOS RX'!$J4299,LEN(",Alcool_MQ135|"),'Com RTOS RX'!$K4299,LEN(",Toluen_MQ135|"),'Com RTOS RX'!$L4299,LEN(",MH4_MQ135|"),'Com RTOS RX'!$M4299,LEN(",O3_MQ131|"),'Com RTOS RX'!$N4299)*8</f>
        <v>672</v>
      </c>
    </row>
    <row r="4300" ht="15.75" customHeight="1">
      <c r="A4300" s="6" t="s">
        <v>19242</v>
      </c>
      <c r="B4300" s="6" t="s">
        <v>19243</v>
      </c>
      <c r="C4300" s="6" t="s">
        <v>1810</v>
      </c>
      <c r="D4300" s="6" t="s">
        <v>19244</v>
      </c>
      <c r="E4300" s="6" t="s">
        <v>1812</v>
      </c>
      <c r="F4300" s="6" t="s">
        <v>1812</v>
      </c>
      <c r="G4300" s="6" t="s">
        <v>1812</v>
      </c>
      <c r="H4300" s="6" t="s">
        <v>602</v>
      </c>
      <c r="I4300" s="6" t="s">
        <v>1398</v>
      </c>
      <c r="J4300" s="6" t="s">
        <v>589</v>
      </c>
      <c r="K4300" s="6" t="s">
        <v>326</v>
      </c>
      <c r="L4300" s="6" t="s">
        <v>1684</v>
      </c>
      <c r="M4300" s="6" t="s">
        <v>211</v>
      </c>
      <c r="N4300" s="6" t="s">
        <v>132</v>
      </c>
      <c r="O4300" s="6" t="s">
        <v>1812</v>
      </c>
      <c r="P4300" s="6" t="s">
        <v>1812</v>
      </c>
      <c r="Q4300" s="6" t="s">
        <v>13089</v>
      </c>
      <c r="R4300" s="6" t="s">
        <v>1812</v>
      </c>
      <c r="S4300" s="6" t="s">
        <v>16925</v>
      </c>
      <c r="T4300" s="6" t="s">
        <v>2652</v>
      </c>
      <c r="U4300" s="6" t="s">
        <v>1812</v>
      </c>
      <c r="V4300" s="6" t="s">
        <v>1812</v>
      </c>
      <c r="W4300" s="6" t="s">
        <v>1816</v>
      </c>
      <c r="X4300" s="6" t="s">
        <v>19245</v>
      </c>
      <c r="Y4300" s="8">
        <f>X4301-'Com RTOS RX'!$X4300</f>
        <v>0.0001273148148</v>
      </c>
      <c r="Z4300" s="6">
        <f>SUM(LEN(",CO_MQ135|"),'Com RTOS RX'!$H4300,LEN(",CO2_MQ135|"),'Com RTOS RX'!$I4300,LEN(",Alcool_MQ135|"),'Com RTOS RX'!$J4300,LEN(",Alcool_MQ135|"),'Com RTOS RX'!$K4300,LEN(",Toluen_MQ135|"),'Com RTOS RX'!$L4300,LEN(",MH4_MQ135|"),'Com RTOS RX'!$M4300,LEN(",O3_MQ131|"),'Com RTOS RX'!$N4300)*8</f>
        <v>672</v>
      </c>
    </row>
    <row r="4301" ht="15.75" customHeight="1">
      <c r="A4301" s="6" t="s">
        <v>19246</v>
      </c>
      <c r="B4301" s="6" t="s">
        <v>19247</v>
      </c>
      <c r="C4301" s="6" t="s">
        <v>1810</v>
      </c>
      <c r="D4301" s="6" t="s">
        <v>19248</v>
      </c>
      <c r="E4301" s="6" t="s">
        <v>1812</v>
      </c>
      <c r="F4301" s="6" t="s">
        <v>1812</v>
      </c>
      <c r="G4301" s="6" t="s">
        <v>1812</v>
      </c>
      <c r="H4301" s="6" t="s">
        <v>1135</v>
      </c>
      <c r="I4301" s="6" t="s">
        <v>1252</v>
      </c>
      <c r="J4301" s="6" t="s">
        <v>1754</v>
      </c>
      <c r="K4301" s="6" t="s">
        <v>324</v>
      </c>
      <c r="L4301" s="6" t="s">
        <v>1560</v>
      </c>
      <c r="M4301" s="6" t="s">
        <v>18</v>
      </c>
      <c r="N4301" s="6" t="s">
        <v>611</v>
      </c>
      <c r="O4301" s="6" t="s">
        <v>1812</v>
      </c>
      <c r="P4301" s="6" t="s">
        <v>1812</v>
      </c>
      <c r="Q4301" s="6" t="s">
        <v>13089</v>
      </c>
      <c r="R4301" s="6" t="s">
        <v>1812</v>
      </c>
      <c r="S4301" s="6" t="s">
        <v>17004</v>
      </c>
      <c r="T4301" s="6" t="s">
        <v>2652</v>
      </c>
      <c r="U4301" s="6" t="s">
        <v>1812</v>
      </c>
      <c r="V4301" s="6" t="s">
        <v>1812</v>
      </c>
      <c r="W4301" s="6" t="s">
        <v>1816</v>
      </c>
      <c r="X4301" s="6" t="s">
        <v>19249</v>
      </c>
      <c r="Y4301" s="8">
        <f>X4302-'Com RTOS RX'!$X4301</f>
        <v>0.0001041666667</v>
      </c>
      <c r="Z4301" s="6">
        <f>SUM(LEN(",CO_MQ135|"),'Com RTOS RX'!$H4301,LEN(",CO2_MQ135|"),'Com RTOS RX'!$I4301,LEN(",Alcool_MQ135|"),'Com RTOS RX'!$J4301,LEN(",Alcool_MQ135|"),'Com RTOS RX'!$K4301,LEN(",Toluen_MQ135|"),'Com RTOS RX'!$L4301,LEN(",MH4_MQ135|"),'Com RTOS RX'!$M4301,LEN(",O3_MQ131|"),'Com RTOS RX'!$N4301)*8</f>
        <v>672</v>
      </c>
    </row>
    <row r="4302" ht="15.75" customHeight="1">
      <c r="A4302" s="6" t="s">
        <v>19250</v>
      </c>
      <c r="B4302" s="6" t="s">
        <v>19251</v>
      </c>
      <c r="C4302" s="6" t="s">
        <v>1810</v>
      </c>
      <c r="D4302" s="6" t="s">
        <v>19252</v>
      </c>
      <c r="E4302" s="6" t="s">
        <v>1812</v>
      </c>
      <c r="F4302" s="6" t="s">
        <v>1812</v>
      </c>
      <c r="G4302" s="6" t="s">
        <v>1812</v>
      </c>
      <c r="H4302" s="6" t="s">
        <v>602</v>
      </c>
      <c r="I4302" s="6" t="s">
        <v>1398</v>
      </c>
      <c r="J4302" s="6" t="s">
        <v>589</v>
      </c>
      <c r="K4302" s="6" t="s">
        <v>326</v>
      </c>
      <c r="L4302" s="6" t="s">
        <v>1684</v>
      </c>
      <c r="M4302" s="6" t="s">
        <v>211</v>
      </c>
      <c r="N4302" s="6" t="s">
        <v>794</v>
      </c>
      <c r="O4302" s="6" t="s">
        <v>1812</v>
      </c>
      <c r="P4302" s="6" t="s">
        <v>1812</v>
      </c>
      <c r="Q4302" s="6" t="s">
        <v>13089</v>
      </c>
      <c r="R4302" s="6" t="s">
        <v>1812</v>
      </c>
      <c r="S4302" s="6" t="s">
        <v>16925</v>
      </c>
      <c r="T4302" s="6" t="s">
        <v>2652</v>
      </c>
      <c r="U4302" s="6" t="s">
        <v>1812</v>
      </c>
      <c r="V4302" s="6" t="s">
        <v>1812</v>
      </c>
      <c r="W4302" s="6" t="s">
        <v>1816</v>
      </c>
      <c r="X4302" s="6" t="s">
        <v>19253</v>
      </c>
      <c r="Y4302" s="8">
        <f>X4303-'Com RTOS RX'!$X4302</f>
        <v>0.0001273148148</v>
      </c>
      <c r="Z4302" s="6">
        <f>SUM(LEN(",CO_MQ135|"),'Com RTOS RX'!$H4302,LEN(",CO2_MQ135|"),'Com RTOS RX'!$I4302,LEN(",Alcool_MQ135|"),'Com RTOS RX'!$J4302,LEN(",Alcool_MQ135|"),'Com RTOS RX'!$K4302,LEN(",Toluen_MQ135|"),'Com RTOS RX'!$L4302,LEN(",MH4_MQ135|"),'Com RTOS RX'!$M4302,LEN(",O3_MQ131|"),'Com RTOS RX'!$N4302)*8</f>
        <v>672</v>
      </c>
    </row>
    <row r="4303" ht="15.75" customHeight="1">
      <c r="A4303" s="6" t="s">
        <v>19254</v>
      </c>
      <c r="B4303" s="6" t="s">
        <v>19255</v>
      </c>
      <c r="C4303" s="6" t="s">
        <v>1810</v>
      </c>
      <c r="D4303" s="6" t="s">
        <v>19256</v>
      </c>
      <c r="E4303" s="6" t="s">
        <v>1812</v>
      </c>
      <c r="F4303" s="6" t="s">
        <v>1812</v>
      </c>
      <c r="G4303" s="6" t="s">
        <v>1812</v>
      </c>
      <c r="H4303" s="6" t="s">
        <v>1657</v>
      </c>
      <c r="I4303" s="6" t="s">
        <v>533</v>
      </c>
      <c r="J4303" s="6" t="s">
        <v>1658</v>
      </c>
      <c r="K4303" s="6" t="s">
        <v>142</v>
      </c>
      <c r="L4303" s="6" t="s">
        <v>1659</v>
      </c>
      <c r="M4303" s="6" t="s">
        <v>214</v>
      </c>
      <c r="N4303" s="6" t="s">
        <v>611</v>
      </c>
      <c r="O4303" s="6" t="s">
        <v>1812</v>
      </c>
      <c r="P4303" s="6" t="s">
        <v>1812</v>
      </c>
      <c r="Q4303" s="6" t="s">
        <v>13089</v>
      </c>
      <c r="R4303" s="6" t="s">
        <v>1812</v>
      </c>
      <c r="S4303" s="6" t="s">
        <v>16925</v>
      </c>
      <c r="T4303" s="6" t="s">
        <v>2652</v>
      </c>
      <c r="U4303" s="6" t="s">
        <v>1812</v>
      </c>
      <c r="V4303" s="6" t="s">
        <v>1812</v>
      </c>
      <c r="W4303" s="6" t="s">
        <v>1816</v>
      </c>
      <c r="X4303" s="6" t="s">
        <v>19257</v>
      </c>
      <c r="Y4303" s="8">
        <f>X4304-'Com RTOS RX'!$X4303</f>
        <v>0.0001157407407</v>
      </c>
      <c r="Z4303" s="6">
        <f>SUM(LEN(",CO_MQ135|"),'Com RTOS RX'!$H4303,LEN(",CO2_MQ135|"),'Com RTOS RX'!$I4303,LEN(",Alcool_MQ135|"),'Com RTOS RX'!$J4303,LEN(",Alcool_MQ135|"),'Com RTOS RX'!$K4303,LEN(",Toluen_MQ135|"),'Com RTOS RX'!$L4303,LEN(",MH4_MQ135|"),'Com RTOS RX'!$M4303,LEN(",O3_MQ131|"),'Com RTOS RX'!$N4303)*8</f>
        <v>672</v>
      </c>
    </row>
    <row r="4304" ht="15.75" customHeight="1">
      <c r="A4304" s="6" t="s">
        <v>19258</v>
      </c>
      <c r="B4304" s="6" t="s">
        <v>19259</v>
      </c>
      <c r="C4304" s="6" t="s">
        <v>1810</v>
      </c>
      <c r="D4304" s="6" t="s">
        <v>19260</v>
      </c>
      <c r="E4304" s="6" t="s">
        <v>1812</v>
      </c>
      <c r="F4304" s="6" t="s">
        <v>1812</v>
      </c>
      <c r="G4304" s="6" t="s">
        <v>1812</v>
      </c>
      <c r="H4304" s="6" t="s">
        <v>1003</v>
      </c>
      <c r="I4304" s="6" t="s">
        <v>41</v>
      </c>
      <c r="J4304" s="6" t="s">
        <v>1679</v>
      </c>
      <c r="K4304" s="6" t="s">
        <v>325</v>
      </c>
      <c r="L4304" s="6" t="s">
        <v>1680</v>
      </c>
      <c r="M4304" s="6" t="s">
        <v>294</v>
      </c>
      <c r="N4304" s="6" t="s">
        <v>794</v>
      </c>
      <c r="O4304" s="6" t="s">
        <v>1812</v>
      </c>
      <c r="P4304" s="6" t="s">
        <v>1812</v>
      </c>
      <c r="Q4304" s="6" t="s">
        <v>13089</v>
      </c>
      <c r="R4304" s="6" t="s">
        <v>1812</v>
      </c>
      <c r="S4304" s="6" t="s">
        <v>16925</v>
      </c>
      <c r="T4304" s="6" t="s">
        <v>2652</v>
      </c>
      <c r="U4304" s="6" t="s">
        <v>1812</v>
      </c>
      <c r="V4304" s="6" t="s">
        <v>1812</v>
      </c>
      <c r="W4304" s="6" t="s">
        <v>1816</v>
      </c>
      <c r="X4304" s="6" t="s">
        <v>19261</v>
      </c>
      <c r="Y4304" s="8">
        <f>X4305-'Com RTOS RX'!$X4304</f>
        <v>0.0001157407407</v>
      </c>
      <c r="Z4304" s="6">
        <f>SUM(LEN(",CO_MQ135|"),'Com RTOS RX'!$H4304,LEN(",CO2_MQ135|"),'Com RTOS RX'!$I4304,LEN(",Alcool_MQ135|"),'Com RTOS RX'!$J4304,LEN(",Alcool_MQ135|"),'Com RTOS RX'!$K4304,LEN(",Toluen_MQ135|"),'Com RTOS RX'!$L4304,LEN(",MH4_MQ135|"),'Com RTOS RX'!$M4304,LEN(",O3_MQ131|"),'Com RTOS RX'!$N4304)*8</f>
        <v>672</v>
      </c>
    </row>
    <row r="4305" ht="15.75" customHeight="1">
      <c r="A4305" s="6" t="s">
        <v>19262</v>
      </c>
      <c r="B4305" s="6" t="s">
        <v>19263</v>
      </c>
      <c r="C4305" s="6" t="s">
        <v>1810</v>
      </c>
      <c r="D4305" s="6" t="s">
        <v>19264</v>
      </c>
      <c r="E4305" s="6" t="s">
        <v>1812</v>
      </c>
      <c r="F4305" s="6" t="s">
        <v>1812</v>
      </c>
      <c r="G4305" s="6" t="s">
        <v>1812</v>
      </c>
      <c r="H4305" s="6" t="s">
        <v>1762</v>
      </c>
      <c r="I4305" s="6" t="s">
        <v>1215</v>
      </c>
      <c r="J4305" s="6" t="s">
        <v>1763</v>
      </c>
      <c r="K4305" s="6" t="s">
        <v>150</v>
      </c>
      <c r="L4305" s="6" t="s">
        <v>991</v>
      </c>
      <c r="M4305" s="6" t="s">
        <v>245</v>
      </c>
      <c r="N4305" s="6" t="s">
        <v>132</v>
      </c>
      <c r="O4305" s="6" t="s">
        <v>1812</v>
      </c>
      <c r="P4305" s="6" t="s">
        <v>1812</v>
      </c>
      <c r="Q4305" s="6" t="s">
        <v>13089</v>
      </c>
      <c r="R4305" s="6" t="s">
        <v>1812</v>
      </c>
      <c r="S4305" s="6" t="s">
        <v>17004</v>
      </c>
      <c r="T4305" s="6" t="s">
        <v>2652</v>
      </c>
      <c r="U4305" s="6" t="s">
        <v>1812</v>
      </c>
      <c r="V4305" s="6" t="s">
        <v>1812</v>
      </c>
      <c r="W4305" s="6" t="s">
        <v>1816</v>
      </c>
      <c r="X4305" s="6" t="s">
        <v>19265</v>
      </c>
      <c r="Y4305" s="8">
        <f>X4306-'Com RTOS RX'!$X4305</f>
        <v>0.0001157407407</v>
      </c>
      <c r="Z4305" s="6">
        <f>SUM(LEN(",CO_MQ135|"),'Com RTOS RX'!$H4305,LEN(",CO2_MQ135|"),'Com RTOS RX'!$I4305,LEN(",Alcool_MQ135|"),'Com RTOS RX'!$J4305,LEN(",Alcool_MQ135|"),'Com RTOS RX'!$K4305,LEN(",Toluen_MQ135|"),'Com RTOS RX'!$L4305,LEN(",MH4_MQ135|"),'Com RTOS RX'!$M4305,LEN(",O3_MQ131|"),'Com RTOS RX'!$N4305)*8</f>
        <v>672</v>
      </c>
    </row>
    <row r="4306" ht="15.75" customHeight="1">
      <c r="A4306" s="6" t="s">
        <v>19266</v>
      </c>
      <c r="B4306" s="6" t="s">
        <v>19267</v>
      </c>
      <c r="C4306" s="6" t="s">
        <v>1810</v>
      </c>
      <c r="D4306" s="6" t="s">
        <v>19268</v>
      </c>
      <c r="E4306" s="6" t="s">
        <v>1812</v>
      </c>
      <c r="F4306" s="6" t="s">
        <v>1812</v>
      </c>
      <c r="G4306" s="6" t="s">
        <v>1812</v>
      </c>
      <c r="H4306" s="6" t="s">
        <v>14418</v>
      </c>
      <c r="I4306" s="6" t="s">
        <v>485</v>
      </c>
      <c r="J4306" s="6" t="s">
        <v>1672</v>
      </c>
      <c r="K4306" s="6" t="s">
        <v>318</v>
      </c>
      <c r="L4306" s="6" t="s">
        <v>1673</v>
      </c>
      <c r="M4306" s="6" t="s">
        <v>255</v>
      </c>
      <c r="N4306" s="6" t="s">
        <v>611</v>
      </c>
      <c r="O4306" s="6" t="s">
        <v>1812</v>
      </c>
      <c r="P4306" s="6" t="s">
        <v>1812</v>
      </c>
      <c r="Q4306" s="6" t="s">
        <v>13089</v>
      </c>
      <c r="R4306" s="6" t="s">
        <v>1812</v>
      </c>
      <c r="S4306" s="6" t="s">
        <v>16925</v>
      </c>
      <c r="T4306" s="6" t="s">
        <v>2652</v>
      </c>
      <c r="U4306" s="6" t="s">
        <v>1812</v>
      </c>
      <c r="V4306" s="6" t="s">
        <v>1812</v>
      </c>
      <c r="W4306" s="6" t="s">
        <v>1816</v>
      </c>
      <c r="X4306" s="6" t="s">
        <v>19269</v>
      </c>
      <c r="Y4306" s="8">
        <f>X4307-'Com RTOS RX'!$X4306</f>
        <v>0.0001157407407</v>
      </c>
      <c r="Z4306" s="6">
        <f>SUM(LEN(",CO_MQ135|"),'Com RTOS RX'!$H4306,LEN(",CO2_MQ135|"),'Com RTOS RX'!$I4306,LEN(",Alcool_MQ135|"),'Com RTOS RX'!$J4306,LEN(",Alcool_MQ135|"),'Com RTOS RX'!$K4306,LEN(",Toluen_MQ135|"),'Com RTOS RX'!$L4306,LEN(",MH4_MQ135|"),'Com RTOS RX'!$M4306,LEN(",O3_MQ131|"),'Com RTOS RX'!$N4306)*8</f>
        <v>672</v>
      </c>
    </row>
    <row r="4307" ht="15.75" customHeight="1">
      <c r="A4307" s="6" t="s">
        <v>19270</v>
      </c>
      <c r="B4307" s="6" t="s">
        <v>19271</v>
      </c>
      <c r="C4307" s="6" t="s">
        <v>1810</v>
      </c>
      <c r="D4307" s="6" t="s">
        <v>19272</v>
      </c>
      <c r="E4307" s="6" t="s">
        <v>1812</v>
      </c>
      <c r="F4307" s="6" t="s">
        <v>1812</v>
      </c>
      <c r="G4307" s="6" t="s">
        <v>1812</v>
      </c>
      <c r="H4307" s="6" t="s">
        <v>1657</v>
      </c>
      <c r="I4307" s="6" t="s">
        <v>533</v>
      </c>
      <c r="J4307" s="6" t="s">
        <v>1658</v>
      </c>
      <c r="K4307" s="6" t="s">
        <v>142</v>
      </c>
      <c r="L4307" s="6" t="s">
        <v>1659</v>
      </c>
      <c r="M4307" s="6" t="s">
        <v>214</v>
      </c>
      <c r="N4307" s="6" t="s">
        <v>712</v>
      </c>
      <c r="O4307" s="6" t="s">
        <v>1812</v>
      </c>
      <c r="P4307" s="6" t="s">
        <v>1812</v>
      </c>
      <c r="Q4307" s="6" t="s">
        <v>13089</v>
      </c>
      <c r="R4307" s="6" t="s">
        <v>1812</v>
      </c>
      <c r="S4307" s="6" t="s">
        <v>16925</v>
      </c>
      <c r="T4307" s="6" t="s">
        <v>2652</v>
      </c>
      <c r="U4307" s="6" t="s">
        <v>1812</v>
      </c>
      <c r="V4307" s="6" t="s">
        <v>1812</v>
      </c>
      <c r="W4307" s="6" t="s">
        <v>1816</v>
      </c>
      <c r="X4307" s="6" t="s">
        <v>19273</v>
      </c>
      <c r="Y4307" s="8">
        <f>X4308-'Com RTOS RX'!$X4307</f>
        <v>0.0001157407407</v>
      </c>
      <c r="Z4307" s="6">
        <f>SUM(LEN(",CO_MQ135|"),'Com RTOS RX'!$H4307,LEN(",CO2_MQ135|"),'Com RTOS RX'!$I4307,LEN(",Alcool_MQ135|"),'Com RTOS RX'!$J4307,LEN(",Alcool_MQ135|"),'Com RTOS RX'!$K4307,LEN(",Toluen_MQ135|"),'Com RTOS RX'!$L4307,LEN(",MH4_MQ135|"),'Com RTOS RX'!$M4307,LEN(",O3_MQ131|"),'Com RTOS RX'!$N4307)*8</f>
        <v>672</v>
      </c>
    </row>
    <row r="4308" ht="15.75" customHeight="1">
      <c r="A4308" s="6" t="s">
        <v>19274</v>
      </c>
      <c r="B4308" s="6" t="s">
        <v>19275</v>
      </c>
      <c r="C4308" s="6" t="s">
        <v>1810</v>
      </c>
      <c r="D4308" s="6" t="s">
        <v>19276</v>
      </c>
      <c r="E4308" s="6" t="s">
        <v>1812</v>
      </c>
      <c r="F4308" s="6" t="s">
        <v>1812</v>
      </c>
      <c r="G4308" s="6" t="s">
        <v>1812</v>
      </c>
      <c r="H4308" s="6" t="s">
        <v>1676</v>
      </c>
      <c r="I4308" s="6" t="s">
        <v>14018</v>
      </c>
      <c r="J4308" s="6" t="s">
        <v>17021</v>
      </c>
      <c r="K4308" s="6" t="s">
        <v>318</v>
      </c>
      <c r="L4308" s="6" t="s">
        <v>17022</v>
      </c>
      <c r="M4308" s="6" t="s">
        <v>255</v>
      </c>
      <c r="N4308" s="6" t="s">
        <v>611</v>
      </c>
      <c r="O4308" s="6" t="s">
        <v>1812</v>
      </c>
      <c r="P4308" s="6" t="s">
        <v>1812</v>
      </c>
      <c r="Q4308" s="6" t="s">
        <v>13089</v>
      </c>
      <c r="R4308" s="6" t="s">
        <v>1812</v>
      </c>
      <c r="S4308" s="6" t="s">
        <v>16925</v>
      </c>
      <c r="T4308" s="6" t="s">
        <v>2652</v>
      </c>
      <c r="U4308" s="6" t="s">
        <v>1812</v>
      </c>
      <c r="V4308" s="6" t="s">
        <v>1812</v>
      </c>
      <c r="W4308" s="6" t="s">
        <v>1816</v>
      </c>
      <c r="X4308" s="6" t="s">
        <v>19277</v>
      </c>
      <c r="Y4308" s="8">
        <f>X4309-'Com RTOS RX'!$X4308</f>
        <v>0.0002430555556</v>
      </c>
      <c r="Z4308" s="6">
        <f>SUM(LEN(",CO_MQ135|"),'Com RTOS RX'!$H4308,LEN(",CO2_MQ135|"),'Com RTOS RX'!$I4308,LEN(",Alcool_MQ135|"),'Com RTOS RX'!$J4308,LEN(",Alcool_MQ135|"),'Com RTOS RX'!$K4308,LEN(",Toluen_MQ135|"),'Com RTOS RX'!$L4308,LEN(",MH4_MQ135|"),'Com RTOS RX'!$M4308,LEN(",O3_MQ131|"),'Com RTOS RX'!$N4308)*8</f>
        <v>672</v>
      </c>
    </row>
    <row r="4309" ht="15.75" customHeight="1">
      <c r="A4309" s="6" t="s">
        <v>19278</v>
      </c>
      <c r="B4309" s="6" t="s">
        <v>19279</v>
      </c>
      <c r="C4309" s="6" t="s">
        <v>1810</v>
      </c>
      <c r="D4309" s="6" t="s">
        <v>19280</v>
      </c>
      <c r="E4309" s="6" t="s">
        <v>1812</v>
      </c>
      <c r="F4309" s="6" t="s">
        <v>1812</v>
      </c>
      <c r="G4309" s="6" t="s">
        <v>1812</v>
      </c>
      <c r="H4309" s="6" t="s">
        <v>1694</v>
      </c>
      <c r="I4309" s="6" t="s">
        <v>1695</v>
      </c>
      <c r="J4309" s="6" t="s">
        <v>879</v>
      </c>
      <c r="K4309" s="6" t="s">
        <v>312</v>
      </c>
      <c r="L4309" s="6" t="s">
        <v>1271</v>
      </c>
      <c r="M4309" s="6" t="s">
        <v>298</v>
      </c>
      <c r="N4309" s="6" t="s">
        <v>132</v>
      </c>
      <c r="O4309" s="6" t="s">
        <v>1812</v>
      </c>
      <c r="P4309" s="6" t="s">
        <v>1812</v>
      </c>
      <c r="Q4309" s="6" t="s">
        <v>13089</v>
      </c>
      <c r="R4309" s="6" t="s">
        <v>1812</v>
      </c>
      <c r="S4309" s="6" t="s">
        <v>16925</v>
      </c>
      <c r="T4309" s="6" t="s">
        <v>2652</v>
      </c>
      <c r="U4309" s="6" t="s">
        <v>1812</v>
      </c>
      <c r="V4309" s="6" t="s">
        <v>1812</v>
      </c>
      <c r="W4309" s="6" t="s">
        <v>1816</v>
      </c>
      <c r="X4309" s="6" t="s">
        <v>19281</v>
      </c>
      <c r="Y4309" s="8">
        <f>X4310-'Com RTOS RX'!$X4309</f>
        <v>0.0001157407407</v>
      </c>
      <c r="Z4309" s="6">
        <f>SUM(LEN(",CO_MQ135|"),'Com RTOS RX'!$H4309,LEN(",CO2_MQ135|"),'Com RTOS RX'!$I4309,LEN(",Alcool_MQ135|"),'Com RTOS RX'!$J4309,LEN(",Alcool_MQ135|"),'Com RTOS RX'!$K4309,LEN(",Toluen_MQ135|"),'Com RTOS RX'!$L4309,LEN(",MH4_MQ135|"),'Com RTOS RX'!$M4309,LEN(",O3_MQ131|"),'Com RTOS RX'!$N4309)*8</f>
        <v>672</v>
      </c>
    </row>
    <row r="4310" ht="15.75" customHeight="1">
      <c r="A4310" s="6" t="s">
        <v>19282</v>
      </c>
      <c r="B4310" s="6" t="s">
        <v>19283</v>
      </c>
      <c r="C4310" s="6" t="s">
        <v>1810</v>
      </c>
      <c r="D4310" s="6" t="s">
        <v>19284</v>
      </c>
      <c r="E4310" s="6" t="s">
        <v>1812</v>
      </c>
      <c r="F4310" s="6" t="s">
        <v>1812</v>
      </c>
      <c r="G4310" s="6" t="s">
        <v>1812</v>
      </c>
      <c r="H4310" s="6" t="s">
        <v>513</v>
      </c>
      <c r="I4310" s="6" t="s">
        <v>1157</v>
      </c>
      <c r="J4310" s="6" t="s">
        <v>898</v>
      </c>
      <c r="K4310" s="6" t="s">
        <v>97</v>
      </c>
      <c r="L4310" s="6" t="s">
        <v>481</v>
      </c>
      <c r="M4310" s="6" t="s">
        <v>285</v>
      </c>
      <c r="N4310" s="6" t="s">
        <v>611</v>
      </c>
      <c r="O4310" s="6" t="s">
        <v>1812</v>
      </c>
      <c r="P4310" s="6" t="s">
        <v>1812</v>
      </c>
      <c r="Q4310" s="6" t="s">
        <v>13089</v>
      </c>
      <c r="R4310" s="6" t="s">
        <v>1812</v>
      </c>
      <c r="S4310" s="6" t="s">
        <v>16925</v>
      </c>
      <c r="T4310" s="6" t="s">
        <v>2652</v>
      </c>
      <c r="U4310" s="6" t="s">
        <v>1812</v>
      </c>
      <c r="V4310" s="6" t="s">
        <v>1812</v>
      </c>
      <c r="W4310" s="6" t="s">
        <v>1816</v>
      </c>
      <c r="X4310" s="6" t="s">
        <v>19285</v>
      </c>
      <c r="Y4310" s="8">
        <f>X4311-'Com RTOS RX'!$X4310</f>
        <v>0.0001157407407</v>
      </c>
      <c r="Z4310" s="6">
        <f>SUM(LEN(",CO_MQ135|"),'Com RTOS RX'!$H4310,LEN(",CO2_MQ135|"),'Com RTOS RX'!$I4310,LEN(",Alcool_MQ135|"),'Com RTOS RX'!$J4310,LEN(",Alcool_MQ135|"),'Com RTOS RX'!$K4310,LEN(",Toluen_MQ135|"),'Com RTOS RX'!$L4310,LEN(",MH4_MQ135|"),'Com RTOS RX'!$M4310,LEN(",O3_MQ131|"),'Com RTOS RX'!$N4310)*8</f>
        <v>672</v>
      </c>
    </row>
    <row r="4311" ht="15.75" customHeight="1">
      <c r="A4311" s="6" t="s">
        <v>19286</v>
      </c>
      <c r="B4311" s="6" t="s">
        <v>19287</v>
      </c>
      <c r="C4311" s="6" t="s">
        <v>1810</v>
      </c>
      <c r="D4311" s="6" t="s">
        <v>19288</v>
      </c>
      <c r="E4311" s="6" t="s">
        <v>1812</v>
      </c>
      <c r="F4311" s="6" t="s">
        <v>1812</v>
      </c>
      <c r="G4311" s="6" t="s">
        <v>1812</v>
      </c>
      <c r="H4311" s="6" t="s">
        <v>513</v>
      </c>
      <c r="I4311" s="6" t="s">
        <v>1157</v>
      </c>
      <c r="J4311" s="6" t="s">
        <v>898</v>
      </c>
      <c r="K4311" s="6" t="s">
        <v>97</v>
      </c>
      <c r="L4311" s="6" t="s">
        <v>481</v>
      </c>
      <c r="M4311" s="6" t="s">
        <v>285</v>
      </c>
      <c r="N4311" s="6" t="s">
        <v>712</v>
      </c>
      <c r="O4311" s="6" t="s">
        <v>1812</v>
      </c>
      <c r="P4311" s="6" t="s">
        <v>1812</v>
      </c>
      <c r="Q4311" s="6" t="s">
        <v>13089</v>
      </c>
      <c r="R4311" s="6" t="s">
        <v>1812</v>
      </c>
      <c r="S4311" s="6" t="s">
        <v>16925</v>
      </c>
      <c r="T4311" s="6" t="s">
        <v>2652</v>
      </c>
      <c r="U4311" s="6" t="s">
        <v>1812</v>
      </c>
      <c r="V4311" s="6" t="s">
        <v>1812</v>
      </c>
      <c r="W4311" s="6" t="s">
        <v>1816</v>
      </c>
      <c r="X4311" s="6" t="s">
        <v>19289</v>
      </c>
      <c r="Y4311" s="8">
        <f>X4312-'Com RTOS RX'!$X4311</f>
        <v>0.0001157407407</v>
      </c>
      <c r="Z4311" s="6">
        <f>SUM(LEN(",CO_MQ135|"),'Com RTOS RX'!$H4311,LEN(",CO2_MQ135|"),'Com RTOS RX'!$I4311,LEN(",Alcool_MQ135|"),'Com RTOS RX'!$J4311,LEN(",Alcool_MQ135|"),'Com RTOS RX'!$K4311,LEN(",Toluen_MQ135|"),'Com RTOS RX'!$L4311,LEN(",MH4_MQ135|"),'Com RTOS RX'!$M4311,LEN(",O3_MQ131|"),'Com RTOS RX'!$N4311)*8</f>
        <v>672</v>
      </c>
    </row>
    <row r="4312" ht="15.75" customHeight="1">
      <c r="A4312" s="6" t="s">
        <v>19290</v>
      </c>
      <c r="B4312" s="6" t="s">
        <v>19291</v>
      </c>
      <c r="C4312" s="6" t="s">
        <v>1810</v>
      </c>
      <c r="D4312" s="6" t="s">
        <v>19292</v>
      </c>
      <c r="E4312" s="6" t="s">
        <v>1812</v>
      </c>
      <c r="F4312" s="6" t="s">
        <v>1812</v>
      </c>
      <c r="G4312" s="6" t="s">
        <v>1812</v>
      </c>
      <c r="H4312" s="6" t="s">
        <v>1692</v>
      </c>
      <c r="I4312" s="6" t="s">
        <v>1065</v>
      </c>
      <c r="J4312" s="6" t="s">
        <v>580</v>
      </c>
      <c r="K4312" s="6" t="s">
        <v>335</v>
      </c>
      <c r="L4312" s="6" t="s">
        <v>1693</v>
      </c>
      <c r="M4312" s="6" t="s">
        <v>282</v>
      </c>
      <c r="N4312" s="6" t="s">
        <v>712</v>
      </c>
      <c r="O4312" s="6" t="s">
        <v>1812</v>
      </c>
      <c r="P4312" s="6" t="s">
        <v>1812</v>
      </c>
      <c r="Q4312" s="6" t="s">
        <v>13089</v>
      </c>
      <c r="R4312" s="6" t="s">
        <v>1812</v>
      </c>
      <c r="S4312" s="6" t="s">
        <v>16995</v>
      </c>
      <c r="T4312" s="6" t="s">
        <v>2652</v>
      </c>
      <c r="U4312" s="6" t="s">
        <v>1812</v>
      </c>
      <c r="V4312" s="6" t="s">
        <v>1812</v>
      </c>
      <c r="W4312" s="6" t="s">
        <v>1816</v>
      </c>
      <c r="X4312" s="6" t="s">
        <v>19293</v>
      </c>
      <c r="Y4312" s="8">
        <f>X4313-'Com RTOS RX'!$X4312</f>
        <v>0.0001157407407</v>
      </c>
      <c r="Z4312" s="6">
        <f>SUM(LEN(",CO_MQ135|"),'Com RTOS RX'!$H4312,LEN(",CO2_MQ135|"),'Com RTOS RX'!$I4312,LEN(",Alcool_MQ135|"),'Com RTOS RX'!$J4312,LEN(",Alcool_MQ135|"),'Com RTOS RX'!$K4312,LEN(",Toluen_MQ135|"),'Com RTOS RX'!$L4312,LEN(",MH4_MQ135|"),'Com RTOS RX'!$M4312,LEN(",O3_MQ131|"),'Com RTOS RX'!$N4312)*8</f>
        <v>672</v>
      </c>
    </row>
    <row r="4313" ht="15.75" customHeight="1">
      <c r="A4313" s="6" t="s">
        <v>19294</v>
      </c>
      <c r="B4313" s="6" t="s">
        <v>19295</v>
      </c>
      <c r="C4313" s="6" t="s">
        <v>1810</v>
      </c>
      <c r="D4313" s="6" t="s">
        <v>19296</v>
      </c>
      <c r="E4313" s="6" t="s">
        <v>1812</v>
      </c>
      <c r="F4313" s="6" t="s">
        <v>1812</v>
      </c>
      <c r="G4313" s="6" t="s">
        <v>1812</v>
      </c>
      <c r="H4313" s="6" t="s">
        <v>1691</v>
      </c>
      <c r="I4313" s="6" t="s">
        <v>13227</v>
      </c>
      <c r="J4313" s="6" t="s">
        <v>944</v>
      </c>
      <c r="K4313" s="6" t="s">
        <v>312</v>
      </c>
      <c r="L4313" s="6" t="s">
        <v>1306</v>
      </c>
      <c r="M4313" s="6" t="s">
        <v>298</v>
      </c>
      <c r="N4313" s="6" t="s">
        <v>712</v>
      </c>
      <c r="O4313" s="6" t="s">
        <v>1812</v>
      </c>
      <c r="P4313" s="6" t="s">
        <v>1812</v>
      </c>
      <c r="Q4313" s="6" t="s">
        <v>13089</v>
      </c>
      <c r="R4313" s="6" t="s">
        <v>1812</v>
      </c>
      <c r="S4313" s="6" t="s">
        <v>16925</v>
      </c>
      <c r="T4313" s="6" t="s">
        <v>2652</v>
      </c>
      <c r="U4313" s="6" t="s">
        <v>1812</v>
      </c>
      <c r="V4313" s="6" t="s">
        <v>1812</v>
      </c>
      <c r="W4313" s="6" t="s">
        <v>1816</v>
      </c>
      <c r="X4313" s="6" t="s">
        <v>19297</v>
      </c>
      <c r="Y4313" s="8">
        <f>X4314-'Com RTOS RX'!$X4313</f>
        <v>0.0001157407407</v>
      </c>
      <c r="Z4313" s="6">
        <f>SUM(LEN(",CO_MQ135|"),'Com RTOS RX'!$H4313,LEN(",CO2_MQ135|"),'Com RTOS RX'!$I4313,LEN(",Alcool_MQ135|"),'Com RTOS RX'!$J4313,LEN(",Alcool_MQ135|"),'Com RTOS RX'!$K4313,LEN(",Toluen_MQ135|"),'Com RTOS RX'!$L4313,LEN(",MH4_MQ135|"),'Com RTOS RX'!$M4313,LEN(",O3_MQ131|"),'Com RTOS RX'!$N4313)*8</f>
        <v>672</v>
      </c>
    </row>
    <row r="4314" ht="15.75" customHeight="1">
      <c r="A4314" s="6" t="s">
        <v>19298</v>
      </c>
      <c r="B4314" s="6" t="s">
        <v>19299</v>
      </c>
      <c r="C4314" s="6" t="s">
        <v>1810</v>
      </c>
      <c r="D4314" s="6" t="s">
        <v>19300</v>
      </c>
      <c r="E4314" s="6" t="s">
        <v>1812</v>
      </c>
      <c r="F4314" s="6" t="s">
        <v>1812</v>
      </c>
      <c r="G4314" s="6" t="s">
        <v>1812</v>
      </c>
      <c r="H4314" s="6" t="s">
        <v>1251</v>
      </c>
      <c r="I4314" s="6" t="s">
        <v>1121</v>
      </c>
      <c r="J4314" s="6" t="s">
        <v>1652</v>
      </c>
      <c r="K4314" s="6" t="s">
        <v>145</v>
      </c>
      <c r="L4314" s="6" t="s">
        <v>1653</v>
      </c>
      <c r="M4314" s="6" t="s">
        <v>325</v>
      </c>
      <c r="N4314" s="6" t="s">
        <v>19</v>
      </c>
      <c r="O4314" s="6" t="s">
        <v>1812</v>
      </c>
      <c r="P4314" s="6" t="s">
        <v>1812</v>
      </c>
      <c r="Q4314" s="6" t="s">
        <v>13089</v>
      </c>
      <c r="R4314" s="6" t="s">
        <v>1812</v>
      </c>
      <c r="S4314" s="6" t="s">
        <v>16089</v>
      </c>
      <c r="T4314" s="6" t="s">
        <v>2652</v>
      </c>
      <c r="U4314" s="6" t="s">
        <v>1812</v>
      </c>
      <c r="V4314" s="6" t="s">
        <v>1812</v>
      </c>
      <c r="W4314" s="6" t="s">
        <v>1816</v>
      </c>
      <c r="X4314" s="6" t="s">
        <v>19301</v>
      </c>
      <c r="Y4314" s="8">
        <f>X4315-'Com RTOS RX'!$X4314</f>
        <v>0.0001157407407</v>
      </c>
      <c r="Z4314" s="6">
        <f>SUM(LEN(",CO_MQ135|"),'Com RTOS RX'!$H4314,LEN(",CO2_MQ135|"),'Com RTOS RX'!$I4314,LEN(",Alcool_MQ135|"),'Com RTOS RX'!$J4314,LEN(",Alcool_MQ135|"),'Com RTOS RX'!$K4314,LEN(",Toluen_MQ135|"),'Com RTOS RX'!$L4314,LEN(",MH4_MQ135|"),'Com RTOS RX'!$M4314,LEN(",O3_MQ131|"),'Com RTOS RX'!$N4314)*8</f>
        <v>672</v>
      </c>
    </row>
    <row r="4315" ht="15.75" customHeight="1">
      <c r="A4315" s="6" t="s">
        <v>19302</v>
      </c>
      <c r="B4315" s="6" t="s">
        <v>19303</v>
      </c>
      <c r="C4315" s="6" t="s">
        <v>1810</v>
      </c>
      <c r="D4315" s="6" t="s">
        <v>19304</v>
      </c>
      <c r="E4315" s="6" t="s">
        <v>1812</v>
      </c>
      <c r="F4315" s="6" t="s">
        <v>1812</v>
      </c>
      <c r="G4315" s="6" t="s">
        <v>1812</v>
      </c>
      <c r="H4315" s="6" t="s">
        <v>1692</v>
      </c>
      <c r="I4315" s="6" t="s">
        <v>1065</v>
      </c>
      <c r="J4315" s="6" t="s">
        <v>580</v>
      </c>
      <c r="K4315" s="6" t="s">
        <v>335</v>
      </c>
      <c r="L4315" s="6" t="s">
        <v>1693</v>
      </c>
      <c r="M4315" s="6" t="s">
        <v>282</v>
      </c>
      <c r="N4315" s="6" t="s">
        <v>344</v>
      </c>
      <c r="O4315" s="6" t="s">
        <v>1812</v>
      </c>
      <c r="P4315" s="6" t="s">
        <v>1812</v>
      </c>
      <c r="Q4315" s="6" t="s">
        <v>13089</v>
      </c>
      <c r="R4315" s="6" t="s">
        <v>1812</v>
      </c>
      <c r="S4315" s="6" t="s">
        <v>16995</v>
      </c>
      <c r="T4315" s="6" t="s">
        <v>2652</v>
      </c>
      <c r="U4315" s="6" t="s">
        <v>1812</v>
      </c>
      <c r="V4315" s="6" t="s">
        <v>1812</v>
      </c>
      <c r="W4315" s="6" t="s">
        <v>1816</v>
      </c>
      <c r="X4315" s="6" t="s">
        <v>19305</v>
      </c>
      <c r="Y4315" s="8">
        <f>X4316-'Com RTOS RX'!$X4315</f>
        <v>0.0001157407407</v>
      </c>
      <c r="Z4315" s="6">
        <f>SUM(LEN(",CO_MQ135|"),'Com RTOS RX'!$H4315,LEN(",CO2_MQ135|"),'Com RTOS RX'!$I4315,LEN(",Alcool_MQ135|"),'Com RTOS RX'!$J4315,LEN(",Alcool_MQ135|"),'Com RTOS RX'!$K4315,LEN(",Toluen_MQ135|"),'Com RTOS RX'!$L4315,LEN(",MH4_MQ135|"),'Com RTOS RX'!$M4315,LEN(",O3_MQ131|"),'Com RTOS RX'!$N4315)*8</f>
        <v>672</v>
      </c>
    </row>
    <row r="4316" ht="15.75" customHeight="1">
      <c r="A4316" s="6" t="s">
        <v>19306</v>
      </c>
      <c r="B4316" s="6" t="s">
        <v>19307</v>
      </c>
      <c r="C4316" s="6" t="s">
        <v>1810</v>
      </c>
      <c r="D4316" s="6" t="s">
        <v>19308</v>
      </c>
      <c r="E4316" s="6" t="s">
        <v>1812</v>
      </c>
      <c r="F4316" s="6" t="s">
        <v>1812</v>
      </c>
      <c r="G4316" s="6" t="s">
        <v>1812</v>
      </c>
      <c r="H4316" s="6" t="s">
        <v>1691</v>
      </c>
      <c r="I4316" s="6" t="s">
        <v>13227</v>
      </c>
      <c r="J4316" s="6" t="s">
        <v>944</v>
      </c>
      <c r="K4316" s="6" t="s">
        <v>312</v>
      </c>
      <c r="L4316" s="6" t="s">
        <v>1306</v>
      </c>
      <c r="M4316" s="6" t="s">
        <v>298</v>
      </c>
      <c r="N4316" s="6" t="s">
        <v>712</v>
      </c>
      <c r="O4316" s="6" t="s">
        <v>1812</v>
      </c>
      <c r="P4316" s="6" t="s">
        <v>1812</v>
      </c>
      <c r="Q4316" s="6" t="s">
        <v>13089</v>
      </c>
      <c r="R4316" s="6" t="s">
        <v>1812</v>
      </c>
      <c r="S4316" s="6" t="s">
        <v>16925</v>
      </c>
      <c r="T4316" s="6" t="s">
        <v>2652</v>
      </c>
      <c r="U4316" s="6" t="s">
        <v>1812</v>
      </c>
      <c r="V4316" s="6" t="s">
        <v>1812</v>
      </c>
      <c r="W4316" s="6" t="s">
        <v>1816</v>
      </c>
      <c r="X4316" s="6" t="s">
        <v>19309</v>
      </c>
      <c r="Y4316" s="8">
        <f>X4317-'Com RTOS RX'!$X4316</f>
        <v>0.0001157407407</v>
      </c>
      <c r="Z4316" s="6">
        <f>SUM(LEN(",CO_MQ135|"),'Com RTOS RX'!$H4316,LEN(",CO2_MQ135|"),'Com RTOS RX'!$I4316,LEN(",Alcool_MQ135|"),'Com RTOS RX'!$J4316,LEN(",Alcool_MQ135|"),'Com RTOS RX'!$K4316,LEN(",Toluen_MQ135|"),'Com RTOS RX'!$L4316,LEN(",MH4_MQ135|"),'Com RTOS RX'!$M4316,LEN(",O3_MQ131|"),'Com RTOS RX'!$N4316)*8</f>
        <v>672</v>
      </c>
    </row>
    <row r="4317" ht="15.75" customHeight="1">
      <c r="A4317" s="6" t="s">
        <v>19310</v>
      </c>
      <c r="B4317" s="6" t="s">
        <v>19311</v>
      </c>
      <c r="C4317" s="6" t="s">
        <v>1810</v>
      </c>
      <c r="D4317" s="6" t="s">
        <v>19312</v>
      </c>
      <c r="E4317" s="6" t="s">
        <v>1812</v>
      </c>
      <c r="F4317" s="6" t="s">
        <v>1812</v>
      </c>
      <c r="G4317" s="6" t="s">
        <v>1812</v>
      </c>
      <c r="H4317" s="6" t="s">
        <v>900</v>
      </c>
      <c r="I4317" s="6" t="s">
        <v>1671</v>
      </c>
      <c r="J4317" s="6" t="s">
        <v>906</v>
      </c>
      <c r="K4317" s="6" t="s">
        <v>3250</v>
      </c>
      <c r="L4317" s="6" t="s">
        <v>955</v>
      </c>
      <c r="M4317" s="6" t="s">
        <v>285</v>
      </c>
      <c r="N4317" s="6" t="s">
        <v>611</v>
      </c>
      <c r="O4317" s="6" t="s">
        <v>1812</v>
      </c>
      <c r="P4317" s="6" t="s">
        <v>1812</v>
      </c>
      <c r="Q4317" s="6" t="s">
        <v>13089</v>
      </c>
      <c r="R4317" s="6" t="s">
        <v>1812</v>
      </c>
      <c r="S4317" s="6" t="s">
        <v>16925</v>
      </c>
      <c r="T4317" s="6" t="s">
        <v>2652</v>
      </c>
      <c r="U4317" s="6" t="s">
        <v>1812</v>
      </c>
      <c r="V4317" s="6" t="s">
        <v>1812</v>
      </c>
      <c r="W4317" s="6" t="s">
        <v>1816</v>
      </c>
      <c r="X4317" s="6" t="s">
        <v>19313</v>
      </c>
      <c r="Y4317" s="8">
        <f>X4318-'Com RTOS RX'!$X4317</f>
        <v>0.0001157407407</v>
      </c>
      <c r="Z4317" s="6">
        <f>SUM(LEN(",CO_MQ135|"),'Com RTOS RX'!$H4317,LEN(",CO2_MQ135|"),'Com RTOS RX'!$I4317,LEN(",Alcool_MQ135|"),'Com RTOS RX'!$J4317,LEN(",Alcool_MQ135|"),'Com RTOS RX'!$K4317,LEN(",Toluen_MQ135|"),'Com RTOS RX'!$L4317,LEN(",MH4_MQ135|"),'Com RTOS RX'!$M4317,LEN(",O3_MQ131|"),'Com RTOS RX'!$N4317)*8</f>
        <v>672</v>
      </c>
    </row>
    <row r="4318" ht="15.75" customHeight="1">
      <c r="A4318" s="6" t="s">
        <v>19314</v>
      </c>
      <c r="B4318" s="6" t="s">
        <v>19315</v>
      </c>
      <c r="C4318" s="6" t="s">
        <v>1810</v>
      </c>
      <c r="D4318" s="6" t="s">
        <v>19316</v>
      </c>
      <c r="E4318" s="6" t="s">
        <v>1812</v>
      </c>
      <c r="F4318" s="6" t="s">
        <v>1812</v>
      </c>
      <c r="G4318" s="6" t="s">
        <v>1812</v>
      </c>
      <c r="H4318" s="6" t="s">
        <v>1689</v>
      </c>
      <c r="I4318" s="6" t="s">
        <v>967</v>
      </c>
      <c r="J4318" s="6" t="s">
        <v>562</v>
      </c>
      <c r="K4318" s="6" t="s">
        <v>136</v>
      </c>
      <c r="L4318" s="6" t="s">
        <v>362</v>
      </c>
      <c r="M4318" s="6" t="s">
        <v>2569</v>
      </c>
      <c r="N4318" s="6" t="s">
        <v>712</v>
      </c>
      <c r="O4318" s="6" t="s">
        <v>1812</v>
      </c>
      <c r="P4318" s="6" t="s">
        <v>1812</v>
      </c>
      <c r="Q4318" s="6" t="s">
        <v>13089</v>
      </c>
      <c r="R4318" s="6" t="s">
        <v>1812</v>
      </c>
      <c r="S4318" s="6" t="s">
        <v>16925</v>
      </c>
      <c r="T4318" s="6" t="s">
        <v>2652</v>
      </c>
      <c r="U4318" s="6" t="s">
        <v>1812</v>
      </c>
      <c r="V4318" s="6" t="s">
        <v>1812</v>
      </c>
      <c r="W4318" s="6" t="s">
        <v>1816</v>
      </c>
      <c r="X4318" s="6" t="s">
        <v>19317</v>
      </c>
      <c r="Y4318" s="8">
        <f>X4319-'Com RTOS RX'!$X4318</f>
        <v>0.0001157407407</v>
      </c>
      <c r="Z4318" s="6">
        <f>SUM(LEN(",CO_MQ135|"),'Com RTOS RX'!$H4318,LEN(",CO2_MQ135|"),'Com RTOS RX'!$I4318,LEN(",Alcool_MQ135|"),'Com RTOS RX'!$J4318,LEN(",Alcool_MQ135|"),'Com RTOS RX'!$K4318,LEN(",Toluen_MQ135|"),'Com RTOS RX'!$L4318,LEN(",MH4_MQ135|"),'Com RTOS RX'!$M4318,LEN(",O3_MQ131|"),'Com RTOS RX'!$N4318)*8</f>
        <v>672</v>
      </c>
    </row>
    <row r="4319" ht="15.75" customHeight="1">
      <c r="A4319" s="6" t="s">
        <v>19318</v>
      </c>
      <c r="B4319" s="6" t="s">
        <v>19319</v>
      </c>
      <c r="C4319" s="6" t="s">
        <v>1810</v>
      </c>
      <c r="D4319" s="6" t="s">
        <v>19320</v>
      </c>
      <c r="E4319" s="6" t="s">
        <v>1812</v>
      </c>
      <c r="F4319" s="6" t="s">
        <v>1812</v>
      </c>
      <c r="G4319" s="6" t="s">
        <v>1812</v>
      </c>
      <c r="H4319" s="6" t="s">
        <v>513</v>
      </c>
      <c r="I4319" s="6" t="s">
        <v>1157</v>
      </c>
      <c r="J4319" s="6" t="s">
        <v>898</v>
      </c>
      <c r="K4319" s="6" t="s">
        <v>97</v>
      </c>
      <c r="L4319" s="6" t="s">
        <v>481</v>
      </c>
      <c r="M4319" s="6" t="s">
        <v>285</v>
      </c>
      <c r="N4319" s="6" t="s">
        <v>712</v>
      </c>
      <c r="O4319" s="6" t="s">
        <v>1812</v>
      </c>
      <c r="P4319" s="6" t="s">
        <v>1812</v>
      </c>
      <c r="Q4319" s="6" t="s">
        <v>13089</v>
      </c>
      <c r="R4319" s="6" t="s">
        <v>1812</v>
      </c>
      <c r="S4319" s="6" t="s">
        <v>16925</v>
      </c>
      <c r="T4319" s="6" t="s">
        <v>2652</v>
      </c>
      <c r="U4319" s="6" t="s">
        <v>1812</v>
      </c>
      <c r="V4319" s="6" t="s">
        <v>1812</v>
      </c>
      <c r="W4319" s="6" t="s">
        <v>1816</v>
      </c>
      <c r="X4319" s="6" t="s">
        <v>19321</v>
      </c>
      <c r="Y4319" s="8">
        <f>X4320-'Com RTOS RX'!$X4319</f>
        <v>0.0001157407407</v>
      </c>
      <c r="Z4319" s="6">
        <f>SUM(LEN(",CO_MQ135|"),'Com RTOS RX'!$H4319,LEN(",CO2_MQ135|"),'Com RTOS RX'!$I4319,LEN(",Alcool_MQ135|"),'Com RTOS RX'!$J4319,LEN(",Alcool_MQ135|"),'Com RTOS RX'!$K4319,LEN(",Toluen_MQ135|"),'Com RTOS RX'!$L4319,LEN(",MH4_MQ135|"),'Com RTOS RX'!$M4319,LEN(",O3_MQ131|"),'Com RTOS RX'!$N4319)*8</f>
        <v>672</v>
      </c>
    </row>
    <row r="4320" ht="15.75" customHeight="1">
      <c r="A4320" s="6" t="s">
        <v>19322</v>
      </c>
      <c r="B4320" s="6" t="s">
        <v>19323</v>
      </c>
      <c r="C4320" s="6" t="s">
        <v>1810</v>
      </c>
      <c r="D4320" s="6" t="s">
        <v>19324</v>
      </c>
      <c r="E4320" s="6" t="s">
        <v>1812</v>
      </c>
      <c r="F4320" s="6" t="s">
        <v>1812</v>
      </c>
      <c r="G4320" s="6" t="s">
        <v>1812</v>
      </c>
      <c r="H4320" s="6" t="s">
        <v>1689</v>
      </c>
      <c r="I4320" s="6" t="s">
        <v>967</v>
      </c>
      <c r="J4320" s="6" t="s">
        <v>562</v>
      </c>
      <c r="K4320" s="6" t="s">
        <v>136</v>
      </c>
      <c r="L4320" s="6" t="s">
        <v>362</v>
      </c>
      <c r="M4320" s="6" t="s">
        <v>2569</v>
      </c>
      <c r="N4320" s="6" t="s">
        <v>19</v>
      </c>
      <c r="O4320" s="6" t="s">
        <v>1812</v>
      </c>
      <c r="P4320" s="6" t="s">
        <v>1812</v>
      </c>
      <c r="Q4320" s="6" t="s">
        <v>13089</v>
      </c>
      <c r="R4320" s="6" t="s">
        <v>1812</v>
      </c>
      <c r="S4320" s="6" t="s">
        <v>16925</v>
      </c>
      <c r="T4320" s="6" t="s">
        <v>2652</v>
      </c>
      <c r="U4320" s="6" t="s">
        <v>1812</v>
      </c>
      <c r="V4320" s="6" t="s">
        <v>1812</v>
      </c>
      <c r="W4320" s="6" t="s">
        <v>1816</v>
      </c>
      <c r="X4320" s="6" t="s">
        <v>19325</v>
      </c>
      <c r="Y4320" s="8">
        <f>X4321-'Com RTOS RX'!$X4320</f>
        <v>0.0001273148148</v>
      </c>
      <c r="Z4320" s="6">
        <f>SUM(LEN(",CO_MQ135|"),'Com RTOS RX'!$H4320,LEN(",CO2_MQ135|"),'Com RTOS RX'!$I4320,LEN(",Alcool_MQ135|"),'Com RTOS RX'!$J4320,LEN(",Alcool_MQ135|"),'Com RTOS RX'!$K4320,LEN(",Toluen_MQ135|"),'Com RTOS RX'!$L4320,LEN(",MH4_MQ135|"),'Com RTOS RX'!$M4320,LEN(",O3_MQ131|"),'Com RTOS RX'!$N4320)*8</f>
        <v>672</v>
      </c>
    </row>
    <row r="4321" ht="15.75" customHeight="1">
      <c r="A4321" s="6" t="s">
        <v>19326</v>
      </c>
      <c r="B4321" s="6" t="s">
        <v>19327</v>
      </c>
      <c r="C4321" s="6" t="s">
        <v>1810</v>
      </c>
      <c r="D4321" s="6" t="s">
        <v>19328</v>
      </c>
      <c r="E4321" s="6" t="s">
        <v>1812</v>
      </c>
      <c r="F4321" s="6" t="s">
        <v>1812</v>
      </c>
      <c r="G4321" s="6" t="s">
        <v>1812</v>
      </c>
      <c r="H4321" s="6" t="s">
        <v>1676</v>
      </c>
      <c r="I4321" s="6" t="s">
        <v>14018</v>
      </c>
      <c r="J4321" s="6" t="s">
        <v>17021</v>
      </c>
      <c r="K4321" s="6" t="s">
        <v>318</v>
      </c>
      <c r="L4321" s="6" t="s">
        <v>17022</v>
      </c>
      <c r="M4321" s="6" t="s">
        <v>255</v>
      </c>
      <c r="N4321" s="6" t="s">
        <v>368</v>
      </c>
      <c r="O4321" s="6" t="s">
        <v>1812</v>
      </c>
      <c r="P4321" s="6" t="s">
        <v>1812</v>
      </c>
      <c r="Q4321" s="6" t="s">
        <v>13089</v>
      </c>
      <c r="R4321" s="6" t="s">
        <v>1812</v>
      </c>
      <c r="S4321" s="6" t="s">
        <v>16925</v>
      </c>
      <c r="T4321" s="6" t="s">
        <v>2652</v>
      </c>
      <c r="U4321" s="6" t="s">
        <v>1812</v>
      </c>
      <c r="V4321" s="6" t="s">
        <v>1812</v>
      </c>
      <c r="W4321" s="6" t="s">
        <v>1816</v>
      </c>
      <c r="X4321" s="6" t="s">
        <v>19329</v>
      </c>
      <c r="Y4321" s="8">
        <f>X4322-'Com RTOS RX'!$X4321</f>
        <v>0.0001157407407</v>
      </c>
      <c r="Z4321" s="6">
        <f>SUM(LEN(",CO_MQ135|"),'Com RTOS RX'!$H4321,LEN(",CO2_MQ135|"),'Com RTOS RX'!$I4321,LEN(",Alcool_MQ135|"),'Com RTOS RX'!$J4321,LEN(",Alcool_MQ135|"),'Com RTOS RX'!$K4321,LEN(",Toluen_MQ135|"),'Com RTOS RX'!$L4321,LEN(",MH4_MQ135|"),'Com RTOS RX'!$M4321,LEN(",O3_MQ131|"),'Com RTOS RX'!$N4321)*8</f>
        <v>672</v>
      </c>
    </row>
    <row r="4322" ht="15.75" customHeight="1">
      <c r="A4322" s="6" t="s">
        <v>19330</v>
      </c>
      <c r="B4322" s="6" t="s">
        <v>19331</v>
      </c>
      <c r="C4322" s="6" t="s">
        <v>1810</v>
      </c>
      <c r="D4322" s="6" t="s">
        <v>19332</v>
      </c>
      <c r="E4322" s="6" t="s">
        <v>1812</v>
      </c>
      <c r="F4322" s="6" t="s">
        <v>1812</v>
      </c>
      <c r="G4322" s="6" t="s">
        <v>1812</v>
      </c>
      <c r="H4322" s="6" t="s">
        <v>1691</v>
      </c>
      <c r="I4322" s="6" t="s">
        <v>13227</v>
      </c>
      <c r="J4322" s="6" t="s">
        <v>944</v>
      </c>
      <c r="K4322" s="6" t="s">
        <v>312</v>
      </c>
      <c r="L4322" s="6" t="s">
        <v>1306</v>
      </c>
      <c r="M4322" s="6" t="s">
        <v>298</v>
      </c>
      <c r="N4322" s="6" t="s">
        <v>566</v>
      </c>
      <c r="O4322" s="6" t="s">
        <v>1812</v>
      </c>
      <c r="P4322" s="6" t="s">
        <v>1812</v>
      </c>
      <c r="Q4322" s="6" t="s">
        <v>13089</v>
      </c>
      <c r="R4322" s="6" t="s">
        <v>1812</v>
      </c>
      <c r="S4322" s="6" t="s">
        <v>16925</v>
      </c>
      <c r="T4322" s="6" t="s">
        <v>2652</v>
      </c>
      <c r="U4322" s="6" t="s">
        <v>1812</v>
      </c>
      <c r="V4322" s="6" t="s">
        <v>1812</v>
      </c>
      <c r="W4322" s="6" t="s">
        <v>1816</v>
      </c>
      <c r="X4322" s="6" t="s">
        <v>19333</v>
      </c>
      <c r="Y4322" s="8">
        <f>X4323-'Com RTOS RX'!$X4322</f>
        <v>0.0001157407407</v>
      </c>
      <c r="Z4322" s="6">
        <f>SUM(LEN(",CO_MQ135|"),'Com RTOS RX'!$H4322,LEN(",CO2_MQ135|"),'Com RTOS RX'!$I4322,LEN(",Alcool_MQ135|"),'Com RTOS RX'!$J4322,LEN(",Alcool_MQ135|"),'Com RTOS RX'!$K4322,LEN(",Toluen_MQ135|"),'Com RTOS RX'!$L4322,LEN(",MH4_MQ135|"),'Com RTOS RX'!$M4322,LEN(",O3_MQ131|"),'Com RTOS RX'!$N4322)*8</f>
        <v>672</v>
      </c>
    </row>
    <row r="4323" ht="15.75" customHeight="1">
      <c r="A4323" s="6" t="s">
        <v>19334</v>
      </c>
      <c r="B4323" s="6" t="s">
        <v>19335</v>
      </c>
      <c r="C4323" s="6" t="s">
        <v>1810</v>
      </c>
      <c r="D4323" s="6" t="s">
        <v>19336</v>
      </c>
      <c r="E4323" s="6" t="s">
        <v>1812</v>
      </c>
      <c r="F4323" s="6" t="s">
        <v>1812</v>
      </c>
      <c r="G4323" s="6" t="s">
        <v>1812</v>
      </c>
      <c r="H4323" s="6" t="s">
        <v>900</v>
      </c>
      <c r="I4323" s="6" t="s">
        <v>1671</v>
      </c>
      <c r="J4323" s="6" t="s">
        <v>906</v>
      </c>
      <c r="K4323" s="6" t="s">
        <v>3250</v>
      </c>
      <c r="L4323" s="6" t="s">
        <v>955</v>
      </c>
      <c r="M4323" s="6" t="s">
        <v>285</v>
      </c>
      <c r="N4323" s="6" t="s">
        <v>344</v>
      </c>
      <c r="O4323" s="6" t="s">
        <v>1812</v>
      </c>
      <c r="P4323" s="6" t="s">
        <v>1812</v>
      </c>
      <c r="Q4323" s="6" t="s">
        <v>13089</v>
      </c>
      <c r="R4323" s="6" t="s">
        <v>1812</v>
      </c>
      <c r="S4323" s="6" t="s">
        <v>16925</v>
      </c>
      <c r="T4323" s="6" t="s">
        <v>2652</v>
      </c>
      <c r="U4323" s="6" t="s">
        <v>1812</v>
      </c>
      <c r="V4323" s="6" t="s">
        <v>1812</v>
      </c>
      <c r="W4323" s="6" t="s">
        <v>1816</v>
      </c>
      <c r="X4323" s="6" t="s">
        <v>19337</v>
      </c>
      <c r="Y4323" s="8">
        <f>X4324-'Com RTOS RX'!$X4323</f>
        <v>0.0001157407407</v>
      </c>
      <c r="Z4323" s="6">
        <f>SUM(LEN(",CO_MQ135|"),'Com RTOS RX'!$H4323,LEN(",CO2_MQ135|"),'Com RTOS RX'!$I4323,LEN(",Alcool_MQ135|"),'Com RTOS RX'!$J4323,LEN(",Alcool_MQ135|"),'Com RTOS RX'!$K4323,LEN(",Toluen_MQ135|"),'Com RTOS RX'!$L4323,LEN(",MH4_MQ135|"),'Com RTOS RX'!$M4323,LEN(",O3_MQ131|"),'Com RTOS RX'!$N4323)*8</f>
        <v>672</v>
      </c>
    </row>
    <row r="4324" ht="15.75" customHeight="1">
      <c r="A4324" s="6" t="s">
        <v>19338</v>
      </c>
      <c r="B4324" s="6" t="s">
        <v>19339</v>
      </c>
      <c r="C4324" s="6" t="s">
        <v>1810</v>
      </c>
      <c r="D4324" s="6" t="s">
        <v>19340</v>
      </c>
      <c r="E4324" s="6" t="s">
        <v>1812</v>
      </c>
      <c r="F4324" s="6" t="s">
        <v>1812</v>
      </c>
      <c r="G4324" s="6" t="s">
        <v>1812</v>
      </c>
      <c r="H4324" s="6" t="s">
        <v>1694</v>
      </c>
      <c r="I4324" s="6" t="s">
        <v>1695</v>
      </c>
      <c r="J4324" s="6" t="s">
        <v>879</v>
      </c>
      <c r="K4324" s="6" t="s">
        <v>312</v>
      </c>
      <c r="L4324" s="6" t="s">
        <v>1271</v>
      </c>
      <c r="M4324" s="6" t="s">
        <v>298</v>
      </c>
      <c r="N4324" s="6" t="s">
        <v>344</v>
      </c>
      <c r="O4324" s="6" t="s">
        <v>1812</v>
      </c>
      <c r="P4324" s="6" t="s">
        <v>1812</v>
      </c>
      <c r="Q4324" s="6" t="s">
        <v>13089</v>
      </c>
      <c r="R4324" s="6" t="s">
        <v>1812</v>
      </c>
      <c r="S4324" s="6" t="s">
        <v>16925</v>
      </c>
      <c r="T4324" s="6" t="s">
        <v>2652</v>
      </c>
      <c r="U4324" s="6" t="s">
        <v>1812</v>
      </c>
      <c r="V4324" s="6" t="s">
        <v>1812</v>
      </c>
      <c r="W4324" s="6" t="s">
        <v>1816</v>
      </c>
      <c r="X4324" s="6" t="s">
        <v>19341</v>
      </c>
      <c r="Y4324" s="8">
        <f>X4325-'Com RTOS RX'!$X4324</f>
        <v>0.0001157407407</v>
      </c>
      <c r="Z4324" s="6">
        <f>SUM(LEN(",CO_MQ135|"),'Com RTOS RX'!$H4324,LEN(",CO2_MQ135|"),'Com RTOS RX'!$I4324,LEN(",Alcool_MQ135|"),'Com RTOS RX'!$J4324,LEN(",Alcool_MQ135|"),'Com RTOS RX'!$K4324,LEN(",Toluen_MQ135|"),'Com RTOS RX'!$L4324,LEN(",MH4_MQ135|"),'Com RTOS RX'!$M4324,LEN(",O3_MQ131|"),'Com RTOS RX'!$N4324)*8</f>
        <v>672</v>
      </c>
    </row>
    <row r="4325" ht="15.75" customHeight="1">
      <c r="A4325" s="6" t="s">
        <v>19342</v>
      </c>
      <c r="B4325" s="6" t="s">
        <v>19343</v>
      </c>
      <c r="C4325" s="6" t="s">
        <v>1810</v>
      </c>
      <c r="D4325" s="6" t="s">
        <v>19344</v>
      </c>
      <c r="E4325" s="6" t="s">
        <v>1812</v>
      </c>
      <c r="F4325" s="6" t="s">
        <v>1812</v>
      </c>
      <c r="G4325" s="6" t="s">
        <v>1812</v>
      </c>
      <c r="H4325" s="6" t="s">
        <v>900</v>
      </c>
      <c r="I4325" s="6" t="s">
        <v>1671</v>
      </c>
      <c r="J4325" s="6" t="s">
        <v>906</v>
      </c>
      <c r="K4325" s="6" t="s">
        <v>3250</v>
      </c>
      <c r="L4325" s="6" t="s">
        <v>955</v>
      </c>
      <c r="M4325" s="6" t="s">
        <v>285</v>
      </c>
      <c r="N4325" s="6" t="s">
        <v>611</v>
      </c>
      <c r="O4325" s="6" t="s">
        <v>1812</v>
      </c>
      <c r="P4325" s="6" t="s">
        <v>1812</v>
      </c>
      <c r="Q4325" s="6" t="s">
        <v>13089</v>
      </c>
      <c r="R4325" s="6" t="s">
        <v>1812</v>
      </c>
      <c r="S4325" s="6" t="s">
        <v>16925</v>
      </c>
      <c r="T4325" s="6" t="s">
        <v>2652</v>
      </c>
      <c r="U4325" s="6" t="s">
        <v>1812</v>
      </c>
      <c r="V4325" s="6" t="s">
        <v>1812</v>
      </c>
      <c r="W4325" s="6" t="s">
        <v>1816</v>
      </c>
      <c r="X4325" s="6" t="s">
        <v>19345</v>
      </c>
      <c r="Y4325" s="8">
        <f>X4326-'Com RTOS RX'!$X4325</f>
        <v>0.0001157407407</v>
      </c>
      <c r="Z4325" s="6">
        <f>SUM(LEN(",CO_MQ135|"),'Com RTOS RX'!$H4325,LEN(",CO2_MQ135|"),'Com RTOS RX'!$I4325,LEN(",Alcool_MQ135|"),'Com RTOS RX'!$J4325,LEN(",Alcool_MQ135|"),'Com RTOS RX'!$K4325,LEN(",Toluen_MQ135|"),'Com RTOS RX'!$L4325,LEN(",MH4_MQ135|"),'Com RTOS RX'!$M4325,LEN(",O3_MQ131|"),'Com RTOS RX'!$N4325)*8</f>
        <v>672</v>
      </c>
    </row>
    <row r="4326" ht="15.75" customHeight="1">
      <c r="A4326" s="6" t="s">
        <v>19346</v>
      </c>
      <c r="B4326" s="6" t="s">
        <v>19347</v>
      </c>
      <c r="C4326" s="6" t="s">
        <v>1810</v>
      </c>
      <c r="D4326" s="6" t="s">
        <v>19348</v>
      </c>
      <c r="E4326" s="6" t="s">
        <v>1812</v>
      </c>
      <c r="F4326" s="6" t="s">
        <v>1812</v>
      </c>
      <c r="G4326" s="6" t="s">
        <v>1812</v>
      </c>
      <c r="H4326" s="6" t="s">
        <v>1685</v>
      </c>
      <c r="I4326" s="6" t="s">
        <v>31</v>
      </c>
      <c r="J4326" s="6" t="s">
        <v>846</v>
      </c>
      <c r="K4326" s="6" t="s">
        <v>11</v>
      </c>
      <c r="L4326" s="6" t="s">
        <v>1686</v>
      </c>
      <c r="M4326" s="6" t="s">
        <v>2569</v>
      </c>
      <c r="N4326" s="6" t="s">
        <v>344</v>
      </c>
      <c r="O4326" s="6" t="s">
        <v>1812</v>
      </c>
      <c r="P4326" s="6" t="s">
        <v>1812</v>
      </c>
      <c r="Q4326" s="6" t="s">
        <v>13089</v>
      </c>
      <c r="R4326" s="6" t="s">
        <v>1812</v>
      </c>
      <c r="S4326" s="6" t="s">
        <v>16925</v>
      </c>
      <c r="T4326" s="6" t="s">
        <v>2652</v>
      </c>
      <c r="U4326" s="6" t="s">
        <v>1812</v>
      </c>
      <c r="V4326" s="6" t="s">
        <v>1812</v>
      </c>
      <c r="W4326" s="6" t="s">
        <v>1816</v>
      </c>
      <c r="X4326" s="6" t="s">
        <v>19349</v>
      </c>
      <c r="Y4326" s="8">
        <f>X4327-'Com RTOS RX'!$X4326</f>
        <v>0.0001157407407</v>
      </c>
      <c r="Z4326" s="6">
        <f>SUM(LEN(",CO_MQ135|"),'Com RTOS RX'!$H4326,LEN(",CO2_MQ135|"),'Com RTOS RX'!$I4326,LEN(",Alcool_MQ135|"),'Com RTOS RX'!$J4326,LEN(",Alcool_MQ135|"),'Com RTOS RX'!$K4326,LEN(",Toluen_MQ135|"),'Com RTOS RX'!$L4326,LEN(",MH4_MQ135|"),'Com RTOS RX'!$M4326,LEN(",O3_MQ131|"),'Com RTOS RX'!$N4326)*8</f>
        <v>672</v>
      </c>
    </row>
    <row r="4327" ht="15.75" customHeight="1">
      <c r="A4327" s="6" t="s">
        <v>19350</v>
      </c>
      <c r="B4327" s="6" t="s">
        <v>19351</v>
      </c>
      <c r="C4327" s="6" t="s">
        <v>1810</v>
      </c>
      <c r="D4327" s="6" t="s">
        <v>19352</v>
      </c>
      <c r="E4327" s="6" t="s">
        <v>1812</v>
      </c>
      <c r="F4327" s="6" t="s">
        <v>1812</v>
      </c>
      <c r="G4327" s="6" t="s">
        <v>1812</v>
      </c>
      <c r="H4327" s="6" t="s">
        <v>1685</v>
      </c>
      <c r="I4327" s="6" t="s">
        <v>31</v>
      </c>
      <c r="J4327" s="6" t="s">
        <v>846</v>
      </c>
      <c r="K4327" s="6" t="s">
        <v>11</v>
      </c>
      <c r="L4327" s="6" t="s">
        <v>1686</v>
      </c>
      <c r="M4327" s="6" t="s">
        <v>2569</v>
      </c>
      <c r="N4327" s="6" t="s">
        <v>712</v>
      </c>
      <c r="O4327" s="6" t="s">
        <v>1812</v>
      </c>
      <c r="P4327" s="6" t="s">
        <v>1812</v>
      </c>
      <c r="Q4327" s="6" t="s">
        <v>13089</v>
      </c>
      <c r="R4327" s="6" t="s">
        <v>1812</v>
      </c>
      <c r="S4327" s="6" t="s">
        <v>16925</v>
      </c>
      <c r="T4327" s="6" t="s">
        <v>2652</v>
      </c>
      <c r="U4327" s="6" t="s">
        <v>1812</v>
      </c>
      <c r="V4327" s="6" t="s">
        <v>1812</v>
      </c>
      <c r="W4327" s="6" t="s">
        <v>1816</v>
      </c>
      <c r="X4327" s="6" t="s">
        <v>19353</v>
      </c>
      <c r="Y4327" s="8">
        <f>X4328-'Com RTOS RX'!$X4327</f>
        <v>0.0001157407407</v>
      </c>
      <c r="Z4327" s="6">
        <f>SUM(LEN(",CO_MQ135|"),'Com RTOS RX'!$H4327,LEN(",CO2_MQ135|"),'Com RTOS RX'!$I4327,LEN(",Alcool_MQ135|"),'Com RTOS RX'!$J4327,LEN(",Alcool_MQ135|"),'Com RTOS RX'!$K4327,LEN(",Toluen_MQ135|"),'Com RTOS RX'!$L4327,LEN(",MH4_MQ135|"),'Com RTOS RX'!$M4327,LEN(",O3_MQ131|"),'Com RTOS RX'!$N4327)*8</f>
        <v>672</v>
      </c>
    </row>
    <row r="4328" ht="15.75" customHeight="1">
      <c r="A4328" s="6" t="s">
        <v>19354</v>
      </c>
      <c r="B4328" s="6" t="s">
        <v>19355</v>
      </c>
      <c r="C4328" s="6" t="s">
        <v>1810</v>
      </c>
      <c r="D4328" s="6" t="s">
        <v>19356</v>
      </c>
      <c r="E4328" s="6" t="s">
        <v>1812</v>
      </c>
      <c r="F4328" s="6" t="s">
        <v>1812</v>
      </c>
      <c r="G4328" s="6" t="s">
        <v>1812</v>
      </c>
      <c r="H4328" s="6" t="s">
        <v>14418</v>
      </c>
      <c r="I4328" s="6" t="s">
        <v>485</v>
      </c>
      <c r="J4328" s="6" t="s">
        <v>1672</v>
      </c>
      <c r="K4328" s="6" t="s">
        <v>318</v>
      </c>
      <c r="L4328" s="6" t="s">
        <v>1673</v>
      </c>
      <c r="M4328" s="6" t="s">
        <v>255</v>
      </c>
      <c r="N4328" s="6" t="s">
        <v>19</v>
      </c>
      <c r="O4328" s="6" t="s">
        <v>1812</v>
      </c>
      <c r="P4328" s="6" t="s">
        <v>1812</v>
      </c>
      <c r="Q4328" s="6" t="s">
        <v>13089</v>
      </c>
      <c r="R4328" s="6" t="s">
        <v>1812</v>
      </c>
      <c r="S4328" s="6" t="s">
        <v>16925</v>
      </c>
      <c r="T4328" s="6" t="s">
        <v>2652</v>
      </c>
      <c r="U4328" s="6" t="s">
        <v>1812</v>
      </c>
      <c r="V4328" s="6" t="s">
        <v>1812</v>
      </c>
      <c r="W4328" s="6" t="s">
        <v>1816</v>
      </c>
      <c r="X4328" s="6" t="s">
        <v>19357</v>
      </c>
      <c r="Y4328" s="8">
        <f>X4329-'Com RTOS RX'!$X4328</f>
        <v>0.0002430555556</v>
      </c>
      <c r="Z4328" s="6">
        <f>SUM(LEN(",CO_MQ135|"),'Com RTOS RX'!$H4328,LEN(",CO2_MQ135|"),'Com RTOS RX'!$I4328,LEN(",Alcool_MQ135|"),'Com RTOS RX'!$J4328,LEN(",Alcool_MQ135|"),'Com RTOS RX'!$K4328,LEN(",Toluen_MQ135|"),'Com RTOS RX'!$L4328,LEN(",MH4_MQ135|"),'Com RTOS RX'!$M4328,LEN(",O3_MQ131|"),'Com RTOS RX'!$N4328)*8</f>
        <v>672</v>
      </c>
    </row>
    <row r="4329" ht="15.75" customHeight="1">
      <c r="A4329" s="6" t="s">
        <v>19358</v>
      </c>
      <c r="B4329" s="6" t="s">
        <v>19359</v>
      </c>
      <c r="C4329" s="6" t="s">
        <v>1810</v>
      </c>
      <c r="D4329" s="6" t="s">
        <v>19360</v>
      </c>
      <c r="E4329" s="6" t="s">
        <v>1812</v>
      </c>
      <c r="F4329" s="6" t="s">
        <v>1812</v>
      </c>
      <c r="G4329" s="6" t="s">
        <v>1812</v>
      </c>
      <c r="H4329" s="6" t="s">
        <v>1685</v>
      </c>
      <c r="I4329" s="6" t="s">
        <v>31</v>
      </c>
      <c r="J4329" s="6" t="s">
        <v>846</v>
      </c>
      <c r="K4329" s="6" t="s">
        <v>11</v>
      </c>
      <c r="L4329" s="6" t="s">
        <v>1686</v>
      </c>
      <c r="M4329" s="6" t="s">
        <v>2569</v>
      </c>
      <c r="N4329" s="6" t="s">
        <v>572</v>
      </c>
      <c r="O4329" s="6" t="s">
        <v>1812</v>
      </c>
      <c r="P4329" s="6" t="s">
        <v>1812</v>
      </c>
      <c r="Q4329" s="6" t="s">
        <v>13089</v>
      </c>
      <c r="R4329" s="6" t="s">
        <v>1812</v>
      </c>
      <c r="S4329" s="6" t="s">
        <v>16925</v>
      </c>
      <c r="T4329" s="6" t="s">
        <v>2652</v>
      </c>
      <c r="U4329" s="6" t="s">
        <v>1812</v>
      </c>
      <c r="V4329" s="6" t="s">
        <v>1812</v>
      </c>
      <c r="W4329" s="6" t="s">
        <v>1816</v>
      </c>
      <c r="X4329" s="6" t="s">
        <v>19361</v>
      </c>
      <c r="Y4329" s="8">
        <f>X4330-'Com RTOS RX'!$X4329</f>
        <v>0.0001157407407</v>
      </c>
      <c r="Z4329" s="6">
        <f>SUM(LEN(",CO_MQ135|"),'Com RTOS RX'!$H4329,LEN(",CO2_MQ135|"),'Com RTOS RX'!$I4329,LEN(",Alcool_MQ135|"),'Com RTOS RX'!$J4329,LEN(",Alcool_MQ135|"),'Com RTOS RX'!$K4329,LEN(",Toluen_MQ135|"),'Com RTOS RX'!$L4329,LEN(",MH4_MQ135|"),'Com RTOS RX'!$M4329,LEN(",O3_MQ131|"),'Com RTOS RX'!$N4329)*8</f>
        <v>672</v>
      </c>
    </row>
    <row r="4330" ht="15.75" customHeight="1">
      <c r="A4330" s="6" t="s">
        <v>19362</v>
      </c>
      <c r="B4330" s="6" t="s">
        <v>19363</v>
      </c>
      <c r="C4330" s="6" t="s">
        <v>1810</v>
      </c>
      <c r="D4330" s="6" t="s">
        <v>19364</v>
      </c>
      <c r="E4330" s="6" t="s">
        <v>1812</v>
      </c>
      <c r="F4330" s="6" t="s">
        <v>1812</v>
      </c>
      <c r="G4330" s="6" t="s">
        <v>1812</v>
      </c>
      <c r="H4330" s="6" t="s">
        <v>1685</v>
      </c>
      <c r="I4330" s="6" t="s">
        <v>31</v>
      </c>
      <c r="J4330" s="6" t="s">
        <v>846</v>
      </c>
      <c r="K4330" s="6" t="s">
        <v>11</v>
      </c>
      <c r="L4330" s="6" t="s">
        <v>1686</v>
      </c>
      <c r="M4330" s="6" t="s">
        <v>2569</v>
      </c>
      <c r="N4330" s="6" t="s">
        <v>19</v>
      </c>
      <c r="O4330" s="6" t="s">
        <v>1812</v>
      </c>
      <c r="P4330" s="6" t="s">
        <v>1812</v>
      </c>
      <c r="Q4330" s="6" t="s">
        <v>13089</v>
      </c>
      <c r="R4330" s="6" t="s">
        <v>1812</v>
      </c>
      <c r="S4330" s="6" t="s">
        <v>16925</v>
      </c>
      <c r="T4330" s="6" t="s">
        <v>2652</v>
      </c>
      <c r="U4330" s="6" t="s">
        <v>1812</v>
      </c>
      <c r="V4330" s="6" t="s">
        <v>1812</v>
      </c>
      <c r="W4330" s="6" t="s">
        <v>1816</v>
      </c>
      <c r="X4330" s="6" t="s">
        <v>19365</v>
      </c>
      <c r="Y4330" s="8">
        <f>X4331-'Com RTOS RX'!$X4330</f>
        <v>0.0001041666667</v>
      </c>
      <c r="Z4330" s="6">
        <f>SUM(LEN(",CO_MQ135|"),'Com RTOS RX'!$H4330,LEN(",CO2_MQ135|"),'Com RTOS RX'!$I4330,LEN(",Alcool_MQ135|"),'Com RTOS RX'!$J4330,LEN(",Alcool_MQ135|"),'Com RTOS RX'!$K4330,LEN(",Toluen_MQ135|"),'Com RTOS RX'!$L4330,LEN(",MH4_MQ135|"),'Com RTOS RX'!$M4330,LEN(",O3_MQ131|"),'Com RTOS RX'!$N4330)*8</f>
        <v>672</v>
      </c>
    </row>
    <row r="4331" ht="15.75" customHeight="1">
      <c r="A4331" s="6" t="s">
        <v>19366</v>
      </c>
      <c r="B4331" s="6" t="s">
        <v>19367</v>
      </c>
      <c r="C4331" s="6" t="s">
        <v>1810</v>
      </c>
      <c r="D4331" s="6" t="s">
        <v>19368</v>
      </c>
      <c r="E4331" s="6" t="s">
        <v>1812</v>
      </c>
      <c r="F4331" s="6" t="s">
        <v>1812</v>
      </c>
      <c r="G4331" s="6" t="s">
        <v>1812</v>
      </c>
      <c r="H4331" s="6" t="s">
        <v>1691</v>
      </c>
      <c r="I4331" s="6" t="s">
        <v>13227</v>
      </c>
      <c r="J4331" s="6" t="s">
        <v>944</v>
      </c>
      <c r="K4331" s="6" t="s">
        <v>312</v>
      </c>
      <c r="L4331" s="6" t="s">
        <v>1306</v>
      </c>
      <c r="M4331" s="6" t="s">
        <v>298</v>
      </c>
      <c r="N4331" s="6" t="s">
        <v>344</v>
      </c>
      <c r="O4331" s="6" t="s">
        <v>1812</v>
      </c>
      <c r="P4331" s="6" t="s">
        <v>1812</v>
      </c>
      <c r="Q4331" s="6" t="s">
        <v>13089</v>
      </c>
      <c r="R4331" s="6" t="s">
        <v>1812</v>
      </c>
      <c r="S4331" s="6" t="s">
        <v>16925</v>
      </c>
      <c r="T4331" s="6" t="s">
        <v>2652</v>
      </c>
      <c r="U4331" s="6" t="s">
        <v>1812</v>
      </c>
      <c r="V4331" s="6" t="s">
        <v>1812</v>
      </c>
      <c r="W4331" s="6" t="s">
        <v>1816</v>
      </c>
      <c r="X4331" s="6" t="s">
        <v>19369</v>
      </c>
      <c r="Y4331" s="8">
        <f>X4332-'Com RTOS RX'!$X4331</f>
        <v>0.0001273148148</v>
      </c>
      <c r="Z4331" s="6">
        <f>SUM(LEN(",CO_MQ135|"),'Com RTOS RX'!$H4331,LEN(",CO2_MQ135|"),'Com RTOS RX'!$I4331,LEN(",Alcool_MQ135|"),'Com RTOS RX'!$J4331,LEN(",Alcool_MQ135|"),'Com RTOS RX'!$K4331,LEN(",Toluen_MQ135|"),'Com RTOS RX'!$L4331,LEN(",MH4_MQ135|"),'Com RTOS RX'!$M4331,LEN(",O3_MQ131|"),'Com RTOS RX'!$N4331)*8</f>
        <v>672</v>
      </c>
    </row>
    <row r="4332" ht="15.75" customHeight="1">
      <c r="A4332" s="6" t="s">
        <v>19370</v>
      </c>
      <c r="B4332" s="6" t="s">
        <v>19371</v>
      </c>
      <c r="C4332" s="6" t="s">
        <v>1810</v>
      </c>
      <c r="D4332" s="6" t="s">
        <v>19372</v>
      </c>
      <c r="E4332" s="6" t="s">
        <v>1812</v>
      </c>
      <c r="F4332" s="6" t="s">
        <v>1812</v>
      </c>
      <c r="G4332" s="6" t="s">
        <v>1812</v>
      </c>
      <c r="H4332" s="6" t="s">
        <v>14418</v>
      </c>
      <c r="I4332" s="6" t="s">
        <v>485</v>
      </c>
      <c r="J4332" s="6" t="s">
        <v>1672</v>
      </c>
      <c r="K4332" s="6" t="s">
        <v>318</v>
      </c>
      <c r="L4332" s="6" t="s">
        <v>1673</v>
      </c>
      <c r="M4332" s="6" t="s">
        <v>255</v>
      </c>
      <c r="N4332" s="6" t="s">
        <v>712</v>
      </c>
      <c r="O4332" s="6" t="s">
        <v>1812</v>
      </c>
      <c r="P4332" s="6" t="s">
        <v>1812</v>
      </c>
      <c r="Q4332" s="6" t="s">
        <v>13089</v>
      </c>
      <c r="R4332" s="6" t="s">
        <v>1812</v>
      </c>
      <c r="S4332" s="6" t="s">
        <v>16925</v>
      </c>
      <c r="T4332" s="6" t="s">
        <v>2652</v>
      </c>
      <c r="U4332" s="6" t="s">
        <v>1812</v>
      </c>
      <c r="V4332" s="6" t="s">
        <v>1812</v>
      </c>
      <c r="W4332" s="6" t="s">
        <v>1816</v>
      </c>
      <c r="X4332" s="6" t="s">
        <v>19373</v>
      </c>
      <c r="Y4332" s="8">
        <f>X4333-'Com RTOS RX'!$X4332</f>
        <v>0.0002314814815</v>
      </c>
      <c r="Z4332" s="6">
        <f>SUM(LEN(",CO_MQ135|"),'Com RTOS RX'!$H4332,LEN(",CO2_MQ135|"),'Com RTOS RX'!$I4332,LEN(",Alcool_MQ135|"),'Com RTOS RX'!$J4332,LEN(",Alcool_MQ135|"),'Com RTOS RX'!$K4332,LEN(",Toluen_MQ135|"),'Com RTOS RX'!$L4332,LEN(",MH4_MQ135|"),'Com RTOS RX'!$M4332,LEN(",O3_MQ131|"),'Com RTOS RX'!$N4332)*8</f>
        <v>672</v>
      </c>
    </row>
    <row r="4333" ht="15.75" customHeight="1">
      <c r="A4333" s="6" t="s">
        <v>19374</v>
      </c>
      <c r="B4333" s="6" t="s">
        <v>19375</v>
      </c>
      <c r="C4333" s="6" t="s">
        <v>1810</v>
      </c>
      <c r="D4333" s="6" t="s">
        <v>19376</v>
      </c>
      <c r="E4333" s="6" t="s">
        <v>1812</v>
      </c>
      <c r="F4333" s="6" t="s">
        <v>1812</v>
      </c>
      <c r="G4333" s="6" t="s">
        <v>1812</v>
      </c>
      <c r="H4333" s="6" t="s">
        <v>14418</v>
      </c>
      <c r="I4333" s="6" t="s">
        <v>485</v>
      </c>
      <c r="J4333" s="6" t="s">
        <v>1672</v>
      </c>
      <c r="K4333" s="6" t="s">
        <v>318</v>
      </c>
      <c r="L4333" s="6" t="s">
        <v>1673</v>
      </c>
      <c r="M4333" s="6" t="s">
        <v>255</v>
      </c>
      <c r="N4333" s="6" t="s">
        <v>344</v>
      </c>
      <c r="O4333" s="6" t="s">
        <v>1812</v>
      </c>
      <c r="P4333" s="6" t="s">
        <v>1812</v>
      </c>
      <c r="Q4333" s="6" t="s">
        <v>13089</v>
      </c>
      <c r="R4333" s="6" t="s">
        <v>1812</v>
      </c>
      <c r="S4333" s="6" t="s">
        <v>16925</v>
      </c>
      <c r="T4333" s="6" t="s">
        <v>2652</v>
      </c>
      <c r="U4333" s="6" t="s">
        <v>1812</v>
      </c>
      <c r="V4333" s="6" t="s">
        <v>1812</v>
      </c>
      <c r="W4333" s="6" t="s">
        <v>1816</v>
      </c>
      <c r="X4333" s="6" t="s">
        <v>19377</v>
      </c>
      <c r="Y4333" s="8">
        <f>X4334-'Com RTOS RX'!$X4333</f>
        <v>0.0001157407407</v>
      </c>
      <c r="Z4333" s="6">
        <f>SUM(LEN(",CO_MQ135|"),'Com RTOS RX'!$H4333,LEN(",CO2_MQ135|"),'Com RTOS RX'!$I4333,LEN(",Alcool_MQ135|"),'Com RTOS RX'!$J4333,LEN(",Alcool_MQ135|"),'Com RTOS RX'!$K4333,LEN(",Toluen_MQ135|"),'Com RTOS RX'!$L4333,LEN(",MH4_MQ135|"),'Com RTOS RX'!$M4333,LEN(",O3_MQ131|"),'Com RTOS RX'!$N4333)*8</f>
        <v>672</v>
      </c>
    </row>
    <row r="4334" ht="15.75" customHeight="1">
      <c r="A4334" s="6" t="s">
        <v>19378</v>
      </c>
      <c r="B4334" s="6" t="s">
        <v>19379</v>
      </c>
      <c r="C4334" s="6" t="s">
        <v>1810</v>
      </c>
      <c r="D4334" s="6" t="s">
        <v>19380</v>
      </c>
      <c r="E4334" s="6" t="s">
        <v>1812</v>
      </c>
      <c r="F4334" s="6" t="s">
        <v>1812</v>
      </c>
      <c r="G4334" s="6" t="s">
        <v>1812</v>
      </c>
      <c r="H4334" s="6" t="s">
        <v>1774</v>
      </c>
      <c r="I4334" s="6" t="s">
        <v>1211</v>
      </c>
      <c r="J4334" s="6" t="s">
        <v>1775</v>
      </c>
      <c r="K4334" s="6" t="s">
        <v>211</v>
      </c>
      <c r="L4334" s="6" t="s">
        <v>1374</v>
      </c>
      <c r="M4334" s="6" t="s">
        <v>55</v>
      </c>
      <c r="N4334" s="6" t="s">
        <v>378</v>
      </c>
      <c r="O4334" s="6" t="s">
        <v>1812</v>
      </c>
      <c r="P4334" s="6" t="s">
        <v>1812</v>
      </c>
      <c r="Q4334" s="6" t="s">
        <v>17074</v>
      </c>
      <c r="R4334" s="6" t="s">
        <v>1812</v>
      </c>
      <c r="S4334" s="6" t="s">
        <v>17075</v>
      </c>
      <c r="T4334" s="6" t="s">
        <v>13115</v>
      </c>
      <c r="U4334" s="6" t="s">
        <v>1812</v>
      </c>
      <c r="V4334" s="6" t="s">
        <v>1812</v>
      </c>
      <c r="W4334" s="6" t="s">
        <v>1816</v>
      </c>
      <c r="X4334" s="6" t="s">
        <v>19381</v>
      </c>
      <c r="Y4334" s="8">
        <f>X4335-'Com RTOS RX'!$X4334</f>
        <v>0.0001157407407</v>
      </c>
      <c r="Z4334" s="6">
        <f>SUM(LEN(",CO_MQ135|"),'Com RTOS RX'!$H4334,LEN(",CO2_MQ135|"),'Com RTOS RX'!$I4334,LEN(",Alcool_MQ135|"),'Com RTOS RX'!$J4334,LEN(",Alcool_MQ135|"),'Com RTOS RX'!$K4334,LEN(",Toluen_MQ135|"),'Com RTOS RX'!$L4334,LEN(",MH4_MQ135|"),'Com RTOS RX'!$M4334,LEN(",O3_MQ131|"),'Com RTOS RX'!$N4334)*8</f>
        <v>672</v>
      </c>
    </row>
    <row r="4335" ht="15.75" customHeight="1">
      <c r="A4335" s="6" t="s">
        <v>19382</v>
      </c>
      <c r="B4335" s="6" t="s">
        <v>19383</v>
      </c>
      <c r="C4335" s="6" t="s">
        <v>1810</v>
      </c>
      <c r="D4335" s="6" t="s">
        <v>19384</v>
      </c>
      <c r="E4335" s="6" t="s">
        <v>1812</v>
      </c>
      <c r="F4335" s="6" t="s">
        <v>1812</v>
      </c>
      <c r="G4335" s="6" t="s">
        <v>1812</v>
      </c>
      <c r="H4335" s="6" t="s">
        <v>1326</v>
      </c>
      <c r="I4335" s="6" t="s">
        <v>1776</v>
      </c>
      <c r="J4335" s="6" t="s">
        <v>1777</v>
      </c>
      <c r="K4335" s="6" t="s">
        <v>1906</v>
      </c>
      <c r="L4335" s="6" t="s">
        <v>1778</v>
      </c>
      <c r="M4335" s="6" t="s">
        <v>153</v>
      </c>
      <c r="N4335" s="6" t="s">
        <v>344</v>
      </c>
      <c r="O4335" s="6" t="s">
        <v>1812</v>
      </c>
      <c r="P4335" s="6" t="s">
        <v>1812</v>
      </c>
      <c r="Q4335" s="6" t="s">
        <v>13089</v>
      </c>
      <c r="R4335" s="6" t="s">
        <v>1812</v>
      </c>
      <c r="S4335" s="6" t="s">
        <v>16962</v>
      </c>
      <c r="T4335" s="6" t="s">
        <v>2652</v>
      </c>
      <c r="U4335" s="6" t="s">
        <v>1812</v>
      </c>
      <c r="V4335" s="6" t="s">
        <v>1812</v>
      </c>
      <c r="W4335" s="6" t="s">
        <v>1816</v>
      </c>
      <c r="X4335" s="6" t="s">
        <v>19385</v>
      </c>
      <c r="Y4335" s="8">
        <f>X4336-'Com RTOS RX'!$X4335</f>
        <v>0.0001157407407</v>
      </c>
      <c r="Z4335" s="6">
        <f>SUM(LEN(",CO_MQ135|"),'Com RTOS RX'!$H4335,LEN(",CO2_MQ135|"),'Com RTOS RX'!$I4335,LEN(",Alcool_MQ135|"),'Com RTOS RX'!$J4335,LEN(",Alcool_MQ135|"),'Com RTOS RX'!$K4335,LEN(",Toluen_MQ135|"),'Com RTOS RX'!$L4335,LEN(",MH4_MQ135|"),'Com RTOS RX'!$M4335,LEN(",O3_MQ131|"),'Com RTOS RX'!$N4335)*8</f>
        <v>672</v>
      </c>
    </row>
    <row r="4336" ht="15.75" customHeight="1">
      <c r="A4336" s="6" t="s">
        <v>19386</v>
      </c>
      <c r="B4336" s="6" t="s">
        <v>19387</v>
      </c>
      <c r="C4336" s="6" t="s">
        <v>1810</v>
      </c>
      <c r="D4336" s="6" t="s">
        <v>19388</v>
      </c>
      <c r="E4336" s="6" t="s">
        <v>1812</v>
      </c>
      <c r="F4336" s="6" t="s">
        <v>1812</v>
      </c>
      <c r="G4336" s="6" t="s">
        <v>1812</v>
      </c>
      <c r="H4336" s="6" t="s">
        <v>14418</v>
      </c>
      <c r="I4336" s="6" t="s">
        <v>485</v>
      </c>
      <c r="J4336" s="6" t="s">
        <v>1672</v>
      </c>
      <c r="K4336" s="6" t="s">
        <v>318</v>
      </c>
      <c r="L4336" s="6" t="s">
        <v>1673</v>
      </c>
      <c r="M4336" s="6" t="s">
        <v>255</v>
      </c>
      <c r="N4336" s="6" t="s">
        <v>19</v>
      </c>
      <c r="O4336" s="6" t="s">
        <v>1812</v>
      </c>
      <c r="P4336" s="6" t="s">
        <v>1812</v>
      </c>
      <c r="Q4336" s="6" t="s">
        <v>13089</v>
      </c>
      <c r="R4336" s="6" t="s">
        <v>1812</v>
      </c>
      <c r="S4336" s="6" t="s">
        <v>16925</v>
      </c>
      <c r="T4336" s="6" t="s">
        <v>2652</v>
      </c>
      <c r="U4336" s="6" t="s">
        <v>1812</v>
      </c>
      <c r="V4336" s="6" t="s">
        <v>1812</v>
      </c>
      <c r="W4336" s="6" t="s">
        <v>1816</v>
      </c>
      <c r="X4336" s="6" t="s">
        <v>19389</v>
      </c>
      <c r="Y4336" s="8">
        <f>X4337-'Com RTOS RX'!$X4336</f>
        <v>0.0001273148148</v>
      </c>
      <c r="Z4336" s="6">
        <f>SUM(LEN(",CO_MQ135|"),'Com RTOS RX'!$H4336,LEN(",CO2_MQ135|"),'Com RTOS RX'!$I4336,LEN(",Alcool_MQ135|"),'Com RTOS RX'!$J4336,LEN(",Alcool_MQ135|"),'Com RTOS RX'!$K4336,LEN(",Toluen_MQ135|"),'Com RTOS RX'!$L4336,LEN(",MH4_MQ135|"),'Com RTOS RX'!$M4336,LEN(",O3_MQ131|"),'Com RTOS RX'!$N4336)*8</f>
        <v>672</v>
      </c>
    </row>
    <row r="4337" ht="15.75" customHeight="1">
      <c r="A4337" s="6" t="s">
        <v>19390</v>
      </c>
      <c r="B4337" s="6" t="s">
        <v>19391</v>
      </c>
      <c r="C4337" s="6" t="s">
        <v>1810</v>
      </c>
      <c r="D4337" s="6" t="s">
        <v>19392</v>
      </c>
      <c r="E4337" s="6" t="s">
        <v>1812</v>
      </c>
      <c r="F4337" s="6" t="s">
        <v>1812</v>
      </c>
      <c r="G4337" s="6" t="s">
        <v>1812</v>
      </c>
      <c r="H4337" s="6" t="s">
        <v>602</v>
      </c>
      <c r="I4337" s="6" t="s">
        <v>1398</v>
      </c>
      <c r="J4337" s="6" t="s">
        <v>589</v>
      </c>
      <c r="K4337" s="6" t="s">
        <v>326</v>
      </c>
      <c r="L4337" s="6" t="s">
        <v>1684</v>
      </c>
      <c r="M4337" s="6" t="s">
        <v>211</v>
      </c>
      <c r="N4337" s="6" t="s">
        <v>572</v>
      </c>
      <c r="O4337" s="6" t="s">
        <v>1812</v>
      </c>
      <c r="P4337" s="6" t="s">
        <v>1812</v>
      </c>
      <c r="Q4337" s="6" t="s">
        <v>13089</v>
      </c>
      <c r="R4337" s="6" t="s">
        <v>1812</v>
      </c>
      <c r="S4337" s="6" t="s">
        <v>16925</v>
      </c>
      <c r="T4337" s="6" t="s">
        <v>2652</v>
      </c>
      <c r="U4337" s="6" t="s">
        <v>1812</v>
      </c>
      <c r="V4337" s="6" t="s">
        <v>1812</v>
      </c>
      <c r="W4337" s="6" t="s">
        <v>1816</v>
      </c>
      <c r="X4337" s="6" t="s">
        <v>19393</v>
      </c>
      <c r="Y4337" s="8">
        <f>X4338-'Com RTOS RX'!$X4337</f>
        <v>0.0001157407407</v>
      </c>
      <c r="Z4337" s="6">
        <f>SUM(LEN(",CO_MQ135|"),'Com RTOS RX'!$H4337,LEN(",CO2_MQ135|"),'Com RTOS RX'!$I4337,LEN(",Alcool_MQ135|"),'Com RTOS RX'!$J4337,LEN(",Alcool_MQ135|"),'Com RTOS RX'!$K4337,LEN(",Toluen_MQ135|"),'Com RTOS RX'!$L4337,LEN(",MH4_MQ135|"),'Com RTOS RX'!$M4337,LEN(",O3_MQ131|"),'Com RTOS RX'!$N4337)*8</f>
        <v>672</v>
      </c>
    </row>
    <row r="4338" ht="15.75" customHeight="1">
      <c r="A4338" s="6" t="s">
        <v>19394</v>
      </c>
      <c r="B4338" s="6" t="s">
        <v>19395</v>
      </c>
      <c r="C4338" s="6" t="s">
        <v>1810</v>
      </c>
      <c r="D4338" s="6" t="s">
        <v>19396</v>
      </c>
      <c r="E4338" s="6" t="s">
        <v>1812</v>
      </c>
      <c r="F4338" s="6" t="s">
        <v>1812</v>
      </c>
      <c r="G4338" s="6" t="s">
        <v>1812</v>
      </c>
      <c r="H4338" s="6" t="s">
        <v>1685</v>
      </c>
      <c r="I4338" s="6" t="s">
        <v>31</v>
      </c>
      <c r="J4338" s="6" t="s">
        <v>846</v>
      </c>
      <c r="K4338" s="6" t="s">
        <v>11</v>
      </c>
      <c r="L4338" s="6" t="s">
        <v>1686</v>
      </c>
      <c r="M4338" s="6" t="s">
        <v>2569</v>
      </c>
      <c r="N4338" s="6" t="s">
        <v>344</v>
      </c>
      <c r="O4338" s="6" t="s">
        <v>1812</v>
      </c>
      <c r="P4338" s="6" t="s">
        <v>1812</v>
      </c>
      <c r="Q4338" s="6" t="s">
        <v>13089</v>
      </c>
      <c r="R4338" s="6" t="s">
        <v>1812</v>
      </c>
      <c r="S4338" s="6" t="s">
        <v>16925</v>
      </c>
      <c r="T4338" s="6" t="s">
        <v>2652</v>
      </c>
      <c r="U4338" s="6" t="s">
        <v>1812</v>
      </c>
      <c r="V4338" s="6" t="s">
        <v>1812</v>
      </c>
      <c r="W4338" s="6" t="s">
        <v>1816</v>
      </c>
      <c r="X4338" s="6" t="s">
        <v>19397</v>
      </c>
      <c r="Y4338" s="8">
        <f>X4339-'Com RTOS RX'!$X4338</f>
        <v>0.0001157407407</v>
      </c>
      <c r="Z4338" s="6">
        <f>SUM(LEN(",CO_MQ135|"),'Com RTOS RX'!$H4338,LEN(",CO2_MQ135|"),'Com RTOS RX'!$I4338,LEN(",Alcool_MQ135|"),'Com RTOS RX'!$J4338,LEN(",Alcool_MQ135|"),'Com RTOS RX'!$K4338,LEN(",Toluen_MQ135|"),'Com RTOS RX'!$L4338,LEN(",MH4_MQ135|"),'Com RTOS RX'!$M4338,LEN(",O3_MQ131|"),'Com RTOS RX'!$N4338)*8</f>
        <v>672</v>
      </c>
    </row>
    <row r="4339" ht="15.75" customHeight="1">
      <c r="A4339" s="6" t="s">
        <v>19398</v>
      </c>
      <c r="B4339" s="6" t="s">
        <v>19399</v>
      </c>
      <c r="C4339" s="6" t="s">
        <v>1810</v>
      </c>
      <c r="D4339" s="6" t="s">
        <v>19400</v>
      </c>
      <c r="E4339" s="6" t="s">
        <v>1812</v>
      </c>
      <c r="F4339" s="6" t="s">
        <v>1812</v>
      </c>
      <c r="G4339" s="6" t="s">
        <v>1812</v>
      </c>
      <c r="H4339" s="6" t="s">
        <v>1260</v>
      </c>
      <c r="I4339" s="6" t="s">
        <v>1037</v>
      </c>
      <c r="J4339" s="6" t="s">
        <v>1674</v>
      </c>
      <c r="K4339" s="6" t="s">
        <v>142</v>
      </c>
      <c r="L4339" s="6" t="s">
        <v>1675</v>
      </c>
      <c r="M4339" s="6" t="s">
        <v>211</v>
      </c>
      <c r="N4339" s="6" t="s">
        <v>910</v>
      </c>
      <c r="O4339" s="6" t="s">
        <v>1812</v>
      </c>
      <c r="P4339" s="6" t="s">
        <v>1812</v>
      </c>
      <c r="Q4339" s="6" t="s">
        <v>13089</v>
      </c>
      <c r="R4339" s="6" t="s">
        <v>1812</v>
      </c>
      <c r="S4339" s="6" t="s">
        <v>16925</v>
      </c>
      <c r="T4339" s="6" t="s">
        <v>2652</v>
      </c>
      <c r="U4339" s="6" t="s">
        <v>1812</v>
      </c>
      <c r="V4339" s="6" t="s">
        <v>1812</v>
      </c>
      <c r="W4339" s="6" t="s">
        <v>1816</v>
      </c>
      <c r="X4339" s="6" t="s">
        <v>19401</v>
      </c>
      <c r="Y4339" s="8">
        <f>X4340-'Com RTOS RX'!$X4339</f>
        <v>0.0001157407407</v>
      </c>
      <c r="Z4339" s="6">
        <f>SUM(LEN(",CO_MQ135|"),'Com RTOS RX'!$H4339,LEN(",CO2_MQ135|"),'Com RTOS RX'!$I4339,LEN(",Alcool_MQ135|"),'Com RTOS RX'!$J4339,LEN(",Alcool_MQ135|"),'Com RTOS RX'!$K4339,LEN(",Toluen_MQ135|"),'Com RTOS RX'!$L4339,LEN(",MH4_MQ135|"),'Com RTOS RX'!$M4339,LEN(",O3_MQ131|"),'Com RTOS RX'!$N4339)*8</f>
        <v>672</v>
      </c>
    </row>
    <row r="4340" ht="15.75" customHeight="1">
      <c r="A4340" s="6" t="s">
        <v>19402</v>
      </c>
      <c r="B4340" s="6" t="s">
        <v>19403</v>
      </c>
      <c r="C4340" s="6" t="s">
        <v>1810</v>
      </c>
      <c r="D4340" s="6" t="s">
        <v>19404</v>
      </c>
      <c r="E4340" s="6" t="s">
        <v>1812</v>
      </c>
      <c r="F4340" s="6" t="s">
        <v>1812</v>
      </c>
      <c r="G4340" s="6" t="s">
        <v>1812</v>
      </c>
      <c r="H4340" s="6" t="s">
        <v>1743</v>
      </c>
      <c r="I4340" s="6" t="s">
        <v>471</v>
      </c>
      <c r="J4340" s="6" t="s">
        <v>1744</v>
      </c>
      <c r="K4340" s="6" t="s">
        <v>325</v>
      </c>
      <c r="L4340" s="6" t="s">
        <v>1538</v>
      </c>
      <c r="M4340" s="6" t="s">
        <v>18</v>
      </c>
      <c r="N4340" s="6" t="s">
        <v>712</v>
      </c>
      <c r="O4340" s="6" t="s">
        <v>1812</v>
      </c>
      <c r="P4340" s="6" t="s">
        <v>1812</v>
      </c>
      <c r="Q4340" s="6" t="s">
        <v>13089</v>
      </c>
      <c r="R4340" s="6" t="s">
        <v>1812</v>
      </c>
      <c r="S4340" s="6" t="s">
        <v>16925</v>
      </c>
      <c r="T4340" s="6" t="s">
        <v>2652</v>
      </c>
      <c r="U4340" s="6" t="s">
        <v>1812</v>
      </c>
      <c r="V4340" s="6" t="s">
        <v>1812</v>
      </c>
      <c r="W4340" s="6" t="s">
        <v>1816</v>
      </c>
      <c r="X4340" s="6" t="s">
        <v>19405</v>
      </c>
      <c r="Y4340" s="8">
        <f>X4341-'Com RTOS RX'!$X4340</f>
        <v>0.0001157407407</v>
      </c>
      <c r="Z4340" s="6">
        <f>SUM(LEN(",CO_MQ135|"),'Com RTOS RX'!$H4340,LEN(",CO2_MQ135|"),'Com RTOS RX'!$I4340,LEN(",Alcool_MQ135|"),'Com RTOS RX'!$J4340,LEN(",Alcool_MQ135|"),'Com RTOS RX'!$K4340,LEN(",Toluen_MQ135|"),'Com RTOS RX'!$L4340,LEN(",MH4_MQ135|"),'Com RTOS RX'!$M4340,LEN(",O3_MQ131|"),'Com RTOS RX'!$N4340)*8</f>
        <v>672</v>
      </c>
    </row>
    <row r="4341" ht="15.75" customHeight="1">
      <c r="A4341" s="6" t="s">
        <v>19406</v>
      </c>
      <c r="B4341" s="6" t="s">
        <v>19407</v>
      </c>
      <c r="C4341" s="6" t="s">
        <v>1810</v>
      </c>
      <c r="D4341" s="6" t="s">
        <v>19408</v>
      </c>
      <c r="E4341" s="6" t="s">
        <v>1812</v>
      </c>
      <c r="F4341" s="6" t="s">
        <v>1812</v>
      </c>
      <c r="G4341" s="6" t="s">
        <v>1812</v>
      </c>
      <c r="H4341" s="6" t="s">
        <v>18598</v>
      </c>
      <c r="I4341" s="6" t="s">
        <v>852</v>
      </c>
      <c r="J4341" s="6" t="s">
        <v>679</v>
      </c>
      <c r="K4341" s="6" t="s">
        <v>153</v>
      </c>
      <c r="L4341" s="6" t="s">
        <v>1761</v>
      </c>
      <c r="M4341" s="6" t="s">
        <v>120</v>
      </c>
      <c r="N4341" s="6" t="s">
        <v>572</v>
      </c>
      <c r="O4341" s="6" t="s">
        <v>1812</v>
      </c>
      <c r="P4341" s="6" t="s">
        <v>1812</v>
      </c>
      <c r="Q4341" s="6" t="s">
        <v>13089</v>
      </c>
      <c r="R4341" s="6" t="s">
        <v>1812</v>
      </c>
      <c r="S4341" s="6" t="s">
        <v>17036</v>
      </c>
      <c r="T4341" s="6" t="s">
        <v>2652</v>
      </c>
      <c r="U4341" s="6" t="s">
        <v>1812</v>
      </c>
      <c r="V4341" s="6" t="s">
        <v>1812</v>
      </c>
      <c r="W4341" s="6" t="s">
        <v>1816</v>
      </c>
      <c r="X4341" s="6" t="s">
        <v>19409</v>
      </c>
      <c r="Y4341" s="8">
        <f>X4342-'Com RTOS RX'!$X4341</f>
        <v>0.0001157407407</v>
      </c>
      <c r="Z4341" s="6">
        <f>SUM(LEN(",CO_MQ135|"),'Com RTOS RX'!$H4341,LEN(",CO2_MQ135|"),'Com RTOS RX'!$I4341,LEN(",Alcool_MQ135|"),'Com RTOS RX'!$J4341,LEN(",Alcool_MQ135|"),'Com RTOS RX'!$K4341,LEN(",Toluen_MQ135|"),'Com RTOS RX'!$L4341,LEN(",MH4_MQ135|"),'Com RTOS RX'!$M4341,LEN(",O3_MQ131|"),'Com RTOS RX'!$N4341)*8</f>
        <v>672</v>
      </c>
    </row>
    <row r="4342" ht="15.75" customHeight="1">
      <c r="A4342" s="6" t="s">
        <v>19410</v>
      </c>
      <c r="B4342" s="6" t="s">
        <v>19411</v>
      </c>
      <c r="C4342" s="6" t="s">
        <v>1810</v>
      </c>
      <c r="D4342" s="6" t="s">
        <v>19412</v>
      </c>
      <c r="E4342" s="6" t="s">
        <v>1812</v>
      </c>
      <c r="F4342" s="6" t="s">
        <v>1812</v>
      </c>
      <c r="G4342" s="6" t="s">
        <v>1812</v>
      </c>
      <c r="H4342" s="6" t="s">
        <v>1003</v>
      </c>
      <c r="I4342" s="6" t="s">
        <v>41</v>
      </c>
      <c r="J4342" s="6" t="s">
        <v>1679</v>
      </c>
      <c r="K4342" s="6" t="s">
        <v>325</v>
      </c>
      <c r="L4342" s="6" t="s">
        <v>1680</v>
      </c>
      <c r="M4342" s="6" t="s">
        <v>294</v>
      </c>
      <c r="N4342" s="6" t="s">
        <v>572</v>
      </c>
      <c r="O4342" s="6" t="s">
        <v>1812</v>
      </c>
      <c r="P4342" s="6" t="s">
        <v>1812</v>
      </c>
      <c r="Q4342" s="6" t="s">
        <v>13089</v>
      </c>
      <c r="R4342" s="6" t="s">
        <v>1812</v>
      </c>
      <c r="S4342" s="6" t="s">
        <v>16925</v>
      </c>
      <c r="T4342" s="6" t="s">
        <v>2652</v>
      </c>
      <c r="U4342" s="6" t="s">
        <v>1812</v>
      </c>
      <c r="V4342" s="6" t="s">
        <v>1812</v>
      </c>
      <c r="W4342" s="6" t="s">
        <v>1816</v>
      </c>
      <c r="X4342" s="6" t="s">
        <v>19413</v>
      </c>
      <c r="Y4342" s="8">
        <f>X4343-'Com RTOS RX'!$X4342</f>
        <v>0.0001157407407</v>
      </c>
      <c r="Z4342" s="6">
        <f>SUM(LEN(",CO_MQ135|"),'Com RTOS RX'!$H4342,LEN(",CO2_MQ135|"),'Com RTOS RX'!$I4342,LEN(",Alcool_MQ135|"),'Com RTOS RX'!$J4342,LEN(",Alcool_MQ135|"),'Com RTOS RX'!$K4342,LEN(",Toluen_MQ135|"),'Com RTOS RX'!$L4342,LEN(",MH4_MQ135|"),'Com RTOS RX'!$M4342,LEN(",O3_MQ131|"),'Com RTOS RX'!$N4342)*8</f>
        <v>672</v>
      </c>
    </row>
    <row r="4343" ht="15.75" customHeight="1">
      <c r="A4343" s="6" t="s">
        <v>19414</v>
      </c>
      <c r="B4343" s="6" t="s">
        <v>19415</v>
      </c>
      <c r="C4343" s="6" t="s">
        <v>1810</v>
      </c>
      <c r="D4343" s="6" t="s">
        <v>19416</v>
      </c>
      <c r="E4343" s="6" t="s">
        <v>1812</v>
      </c>
      <c r="F4343" s="6" t="s">
        <v>1812</v>
      </c>
      <c r="G4343" s="6" t="s">
        <v>1812</v>
      </c>
      <c r="H4343" s="6" t="s">
        <v>1689</v>
      </c>
      <c r="I4343" s="6" t="s">
        <v>967</v>
      </c>
      <c r="J4343" s="6" t="s">
        <v>562</v>
      </c>
      <c r="K4343" s="6" t="s">
        <v>136</v>
      </c>
      <c r="L4343" s="6" t="s">
        <v>362</v>
      </c>
      <c r="M4343" s="6" t="s">
        <v>2569</v>
      </c>
      <c r="N4343" s="6" t="s">
        <v>572</v>
      </c>
      <c r="O4343" s="6" t="s">
        <v>1812</v>
      </c>
      <c r="P4343" s="6" t="s">
        <v>1812</v>
      </c>
      <c r="Q4343" s="6" t="s">
        <v>13089</v>
      </c>
      <c r="R4343" s="6" t="s">
        <v>1812</v>
      </c>
      <c r="S4343" s="6" t="s">
        <v>16925</v>
      </c>
      <c r="T4343" s="6" t="s">
        <v>2652</v>
      </c>
      <c r="U4343" s="6" t="s">
        <v>1812</v>
      </c>
      <c r="V4343" s="6" t="s">
        <v>1812</v>
      </c>
      <c r="W4343" s="6" t="s">
        <v>1816</v>
      </c>
      <c r="X4343" s="6" t="s">
        <v>19417</v>
      </c>
      <c r="Y4343" s="8">
        <f>X4344-'Com RTOS RX'!$X4343</f>
        <v>0.0001157407407</v>
      </c>
      <c r="Z4343" s="6">
        <f>SUM(LEN(",CO_MQ135|"),'Com RTOS RX'!$H4343,LEN(",CO2_MQ135|"),'Com RTOS RX'!$I4343,LEN(",Alcool_MQ135|"),'Com RTOS RX'!$J4343,LEN(",Alcool_MQ135|"),'Com RTOS RX'!$K4343,LEN(",Toluen_MQ135|"),'Com RTOS RX'!$L4343,LEN(",MH4_MQ135|"),'Com RTOS RX'!$M4343,LEN(",O3_MQ131|"),'Com RTOS RX'!$N4343)*8</f>
        <v>672</v>
      </c>
    </row>
    <row r="4344" ht="15.75" customHeight="1">
      <c r="A4344" s="6" t="s">
        <v>19418</v>
      </c>
      <c r="B4344" s="6" t="s">
        <v>19419</v>
      </c>
      <c r="C4344" s="6" t="s">
        <v>1810</v>
      </c>
      <c r="D4344" s="6" t="s">
        <v>19420</v>
      </c>
      <c r="E4344" s="6" t="s">
        <v>1812</v>
      </c>
      <c r="F4344" s="6" t="s">
        <v>1812</v>
      </c>
      <c r="G4344" s="6" t="s">
        <v>1812</v>
      </c>
      <c r="H4344" s="6" t="s">
        <v>1762</v>
      </c>
      <c r="I4344" s="6" t="s">
        <v>1215</v>
      </c>
      <c r="J4344" s="6" t="s">
        <v>1763</v>
      </c>
      <c r="K4344" s="6" t="s">
        <v>150</v>
      </c>
      <c r="L4344" s="6" t="s">
        <v>991</v>
      </c>
      <c r="M4344" s="6" t="s">
        <v>245</v>
      </c>
      <c r="N4344" s="6" t="s">
        <v>611</v>
      </c>
      <c r="O4344" s="6" t="s">
        <v>1812</v>
      </c>
      <c r="P4344" s="6" t="s">
        <v>1812</v>
      </c>
      <c r="Q4344" s="6" t="s">
        <v>13089</v>
      </c>
      <c r="R4344" s="6" t="s">
        <v>1812</v>
      </c>
      <c r="S4344" s="6" t="s">
        <v>17004</v>
      </c>
      <c r="T4344" s="6" t="s">
        <v>2652</v>
      </c>
      <c r="U4344" s="6" t="s">
        <v>1812</v>
      </c>
      <c r="V4344" s="6" t="s">
        <v>1812</v>
      </c>
      <c r="W4344" s="6" t="s">
        <v>1816</v>
      </c>
      <c r="X4344" s="6" t="s">
        <v>19421</v>
      </c>
      <c r="Y4344" s="8">
        <f>X4345-'Com RTOS RX'!$X4344</f>
        <v>0.0001157407407</v>
      </c>
      <c r="Z4344" s="6">
        <f>SUM(LEN(",CO_MQ135|"),'Com RTOS RX'!$H4344,LEN(",CO2_MQ135|"),'Com RTOS RX'!$I4344,LEN(",Alcool_MQ135|"),'Com RTOS RX'!$J4344,LEN(",Alcool_MQ135|"),'Com RTOS RX'!$K4344,LEN(",Toluen_MQ135|"),'Com RTOS RX'!$L4344,LEN(",MH4_MQ135|"),'Com RTOS RX'!$M4344,LEN(",O3_MQ131|"),'Com RTOS RX'!$N4344)*8</f>
        <v>672</v>
      </c>
    </row>
    <row r="4345" ht="15.75" customHeight="1">
      <c r="A4345" s="6" t="s">
        <v>19422</v>
      </c>
      <c r="B4345" s="6" t="s">
        <v>19423</v>
      </c>
      <c r="C4345" s="6" t="s">
        <v>1810</v>
      </c>
      <c r="D4345" s="6" t="s">
        <v>19424</v>
      </c>
      <c r="E4345" s="6" t="s">
        <v>1812</v>
      </c>
      <c r="F4345" s="6" t="s">
        <v>1812</v>
      </c>
      <c r="G4345" s="6" t="s">
        <v>1812</v>
      </c>
      <c r="H4345" s="6" t="s">
        <v>1707</v>
      </c>
      <c r="I4345" s="6" t="s">
        <v>962</v>
      </c>
      <c r="J4345" s="6" t="s">
        <v>585</v>
      </c>
      <c r="K4345" s="6" t="s">
        <v>322</v>
      </c>
      <c r="L4345" s="6" t="s">
        <v>1708</v>
      </c>
      <c r="M4345" s="6" t="s">
        <v>214</v>
      </c>
      <c r="N4345" s="6" t="s">
        <v>344</v>
      </c>
      <c r="O4345" s="6" t="s">
        <v>1812</v>
      </c>
      <c r="P4345" s="6" t="s">
        <v>1812</v>
      </c>
      <c r="Q4345" s="6" t="s">
        <v>13089</v>
      </c>
      <c r="R4345" s="6" t="s">
        <v>1812</v>
      </c>
      <c r="S4345" s="6" t="s">
        <v>16925</v>
      </c>
      <c r="T4345" s="6" t="s">
        <v>2652</v>
      </c>
      <c r="U4345" s="6" t="s">
        <v>1812</v>
      </c>
      <c r="V4345" s="6" t="s">
        <v>1812</v>
      </c>
      <c r="W4345" s="6" t="s">
        <v>1816</v>
      </c>
      <c r="X4345" s="6" t="s">
        <v>19425</v>
      </c>
      <c r="Y4345" s="8">
        <f>X4346-'Com RTOS RX'!$X4345</f>
        <v>0.0001157407407</v>
      </c>
      <c r="Z4345" s="6">
        <f>SUM(LEN(",CO_MQ135|"),'Com RTOS RX'!$H4345,LEN(",CO2_MQ135|"),'Com RTOS RX'!$I4345,LEN(",Alcool_MQ135|"),'Com RTOS RX'!$J4345,LEN(",Alcool_MQ135|"),'Com RTOS RX'!$K4345,LEN(",Toluen_MQ135|"),'Com RTOS RX'!$L4345,LEN(",MH4_MQ135|"),'Com RTOS RX'!$M4345,LEN(",O3_MQ131|"),'Com RTOS RX'!$N4345)*8</f>
        <v>672</v>
      </c>
    </row>
    <row r="4346" ht="15.75" customHeight="1">
      <c r="A4346" s="6" t="s">
        <v>19426</v>
      </c>
      <c r="B4346" s="6" t="s">
        <v>19427</v>
      </c>
      <c r="C4346" s="6" t="s">
        <v>1810</v>
      </c>
      <c r="D4346" s="6" t="s">
        <v>19428</v>
      </c>
      <c r="E4346" s="6" t="s">
        <v>1812</v>
      </c>
      <c r="F4346" s="6" t="s">
        <v>1812</v>
      </c>
      <c r="G4346" s="6" t="s">
        <v>1812</v>
      </c>
      <c r="H4346" s="6" t="s">
        <v>1685</v>
      </c>
      <c r="I4346" s="6" t="s">
        <v>31</v>
      </c>
      <c r="J4346" s="6" t="s">
        <v>846</v>
      </c>
      <c r="K4346" s="6" t="s">
        <v>11</v>
      </c>
      <c r="L4346" s="6" t="s">
        <v>1686</v>
      </c>
      <c r="M4346" s="6" t="s">
        <v>2569</v>
      </c>
      <c r="N4346" s="6" t="s">
        <v>780</v>
      </c>
      <c r="O4346" s="6" t="s">
        <v>1812</v>
      </c>
      <c r="P4346" s="6" t="s">
        <v>1812</v>
      </c>
      <c r="Q4346" s="6" t="s">
        <v>13089</v>
      </c>
      <c r="R4346" s="6" t="s">
        <v>1812</v>
      </c>
      <c r="S4346" s="6" t="s">
        <v>16925</v>
      </c>
      <c r="T4346" s="6" t="s">
        <v>2652</v>
      </c>
      <c r="U4346" s="6" t="s">
        <v>1812</v>
      </c>
      <c r="V4346" s="6" t="s">
        <v>1812</v>
      </c>
      <c r="W4346" s="6" t="s">
        <v>1816</v>
      </c>
      <c r="X4346" s="6" t="s">
        <v>19429</v>
      </c>
      <c r="Y4346" s="8">
        <f>X4347-'Com RTOS RX'!$X4346</f>
        <v>0.0001157407407</v>
      </c>
      <c r="Z4346" s="6">
        <f>SUM(LEN(",CO_MQ135|"),'Com RTOS RX'!$H4346,LEN(",CO2_MQ135|"),'Com RTOS RX'!$I4346,LEN(",Alcool_MQ135|"),'Com RTOS RX'!$J4346,LEN(",Alcool_MQ135|"),'Com RTOS RX'!$K4346,LEN(",Toluen_MQ135|"),'Com RTOS RX'!$L4346,LEN(",MH4_MQ135|"),'Com RTOS RX'!$M4346,LEN(",O3_MQ131|"),'Com RTOS RX'!$N4346)*8</f>
        <v>672</v>
      </c>
    </row>
    <row r="4347" ht="15.75" customHeight="1">
      <c r="A4347" s="6" t="s">
        <v>19430</v>
      </c>
      <c r="B4347" s="6" t="s">
        <v>19431</v>
      </c>
      <c r="C4347" s="6" t="s">
        <v>1810</v>
      </c>
      <c r="D4347" s="6" t="s">
        <v>19432</v>
      </c>
      <c r="E4347" s="6" t="s">
        <v>1812</v>
      </c>
      <c r="F4347" s="6" t="s">
        <v>1812</v>
      </c>
      <c r="G4347" s="6" t="s">
        <v>1812</v>
      </c>
      <c r="H4347" s="6" t="s">
        <v>1779</v>
      </c>
      <c r="I4347" s="6" t="s">
        <v>47</v>
      </c>
      <c r="J4347" s="6" t="s">
        <v>1780</v>
      </c>
      <c r="K4347" s="6" t="s">
        <v>336</v>
      </c>
      <c r="L4347" s="6" t="s">
        <v>1002</v>
      </c>
      <c r="M4347" s="6" t="s">
        <v>239</v>
      </c>
      <c r="N4347" s="6" t="s">
        <v>572</v>
      </c>
      <c r="O4347" s="6" t="s">
        <v>1812</v>
      </c>
      <c r="P4347" s="6" t="s">
        <v>1812</v>
      </c>
      <c r="Q4347" s="6" t="s">
        <v>13089</v>
      </c>
      <c r="R4347" s="6" t="s">
        <v>1812</v>
      </c>
      <c r="S4347" s="6" t="s">
        <v>17036</v>
      </c>
      <c r="T4347" s="6" t="s">
        <v>2652</v>
      </c>
      <c r="U4347" s="6" t="s">
        <v>1812</v>
      </c>
      <c r="V4347" s="6" t="s">
        <v>1812</v>
      </c>
      <c r="W4347" s="6" t="s">
        <v>1816</v>
      </c>
      <c r="X4347" s="6" t="s">
        <v>19433</v>
      </c>
      <c r="Y4347" s="8">
        <f>X4348-'Com RTOS RX'!$X4347</f>
        <v>0.0001157407407</v>
      </c>
      <c r="Z4347" s="6">
        <f>SUM(LEN(",CO_MQ135|"),'Com RTOS RX'!$H4347,LEN(",CO2_MQ135|"),'Com RTOS RX'!$I4347,LEN(",Alcool_MQ135|"),'Com RTOS RX'!$J4347,LEN(",Alcool_MQ135|"),'Com RTOS RX'!$K4347,LEN(",Toluen_MQ135|"),'Com RTOS RX'!$L4347,LEN(",MH4_MQ135|"),'Com RTOS RX'!$M4347,LEN(",O3_MQ131|"),'Com RTOS RX'!$N4347)*8</f>
        <v>672</v>
      </c>
    </row>
    <row r="4348" ht="15.75" customHeight="1">
      <c r="A4348" s="6" t="s">
        <v>19434</v>
      </c>
      <c r="B4348" s="6" t="s">
        <v>19435</v>
      </c>
      <c r="C4348" s="6" t="s">
        <v>1810</v>
      </c>
      <c r="D4348" s="6" t="s">
        <v>19436</v>
      </c>
      <c r="E4348" s="6" t="s">
        <v>1812</v>
      </c>
      <c r="F4348" s="6" t="s">
        <v>1812</v>
      </c>
      <c r="G4348" s="6" t="s">
        <v>1812</v>
      </c>
      <c r="H4348" s="6" t="s">
        <v>1743</v>
      </c>
      <c r="I4348" s="6" t="s">
        <v>471</v>
      </c>
      <c r="J4348" s="6" t="s">
        <v>1744</v>
      </c>
      <c r="K4348" s="6" t="s">
        <v>325</v>
      </c>
      <c r="L4348" s="6" t="s">
        <v>1538</v>
      </c>
      <c r="M4348" s="6" t="s">
        <v>18</v>
      </c>
      <c r="N4348" s="6" t="s">
        <v>780</v>
      </c>
      <c r="O4348" s="6" t="s">
        <v>1812</v>
      </c>
      <c r="P4348" s="6" t="s">
        <v>1812</v>
      </c>
      <c r="Q4348" s="6" t="s">
        <v>13089</v>
      </c>
      <c r="R4348" s="6" t="s">
        <v>1812</v>
      </c>
      <c r="S4348" s="6" t="s">
        <v>16925</v>
      </c>
      <c r="T4348" s="6" t="s">
        <v>2652</v>
      </c>
      <c r="U4348" s="6" t="s">
        <v>1812</v>
      </c>
      <c r="V4348" s="6" t="s">
        <v>1812</v>
      </c>
      <c r="W4348" s="6" t="s">
        <v>1816</v>
      </c>
      <c r="X4348" s="6" t="s">
        <v>19437</v>
      </c>
      <c r="Y4348" s="8">
        <f>X4349-'Com RTOS RX'!$X4348</f>
        <v>0.0001273148148</v>
      </c>
      <c r="Z4348" s="6">
        <f>SUM(LEN(",CO_MQ135|"),'Com RTOS RX'!$H4348,LEN(",CO2_MQ135|"),'Com RTOS RX'!$I4348,LEN(",Alcool_MQ135|"),'Com RTOS RX'!$J4348,LEN(",Alcool_MQ135|"),'Com RTOS RX'!$K4348,LEN(",Toluen_MQ135|"),'Com RTOS RX'!$L4348,LEN(",MH4_MQ135|"),'Com RTOS RX'!$M4348,LEN(",O3_MQ131|"),'Com RTOS RX'!$N4348)*8</f>
        <v>672</v>
      </c>
    </row>
    <row r="4349" ht="15.75" customHeight="1">
      <c r="A4349" s="6" t="s">
        <v>19438</v>
      </c>
      <c r="B4349" s="6" t="s">
        <v>19439</v>
      </c>
      <c r="C4349" s="6" t="s">
        <v>1810</v>
      </c>
      <c r="D4349" s="6" t="s">
        <v>19440</v>
      </c>
      <c r="E4349" s="6" t="s">
        <v>1812</v>
      </c>
      <c r="F4349" s="6" t="s">
        <v>1812</v>
      </c>
      <c r="G4349" s="6" t="s">
        <v>1812</v>
      </c>
      <c r="H4349" s="6" t="s">
        <v>14418</v>
      </c>
      <c r="I4349" s="6" t="s">
        <v>485</v>
      </c>
      <c r="J4349" s="6" t="s">
        <v>1672</v>
      </c>
      <c r="K4349" s="6" t="s">
        <v>318</v>
      </c>
      <c r="L4349" s="6" t="s">
        <v>1673</v>
      </c>
      <c r="M4349" s="6" t="s">
        <v>255</v>
      </c>
      <c r="N4349" s="6" t="s">
        <v>344</v>
      </c>
      <c r="O4349" s="6" t="s">
        <v>1812</v>
      </c>
      <c r="P4349" s="6" t="s">
        <v>1812</v>
      </c>
      <c r="Q4349" s="6" t="s">
        <v>13089</v>
      </c>
      <c r="R4349" s="6" t="s">
        <v>1812</v>
      </c>
      <c r="S4349" s="6" t="s">
        <v>16925</v>
      </c>
      <c r="T4349" s="6" t="s">
        <v>2652</v>
      </c>
      <c r="U4349" s="6" t="s">
        <v>1812</v>
      </c>
      <c r="V4349" s="6" t="s">
        <v>1812</v>
      </c>
      <c r="W4349" s="6" t="s">
        <v>1816</v>
      </c>
      <c r="X4349" s="6" t="s">
        <v>19441</v>
      </c>
      <c r="Y4349" s="8">
        <f>X4350-'Com RTOS RX'!$X4349</f>
        <v>0.0001157407407</v>
      </c>
      <c r="Z4349" s="6">
        <f>SUM(LEN(",CO_MQ135|"),'Com RTOS RX'!$H4349,LEN(",CO2_MQ135|"),'Com RTOS RX'!$I4349,LEN(",Alcool_MQ135|"),'Com RTOS RX'!$J4349,LEN(",Alcool_MQ135|"),'Com RTOS RX'!$K4349,LEN(",Toluen_MQ135|"),'Com RTOS RX'!$L4349,LEN(",MH4_MQ135|"),'Com RTOS RX'!$M4349,LEN(",O3_MQ131|"),'Com RTOS RX'!$N4349)*8</f>
        <v>672</v>
      </c>
    </row>
    <row r="4350" ht="15.75" customHeight="1">
      <c r="A4350" s="6" t="s">
        <v>19442</v>
      </c>
      <c r="B4350" s="6" t="s">
        <v>19443</v>
      </c>
      <c r="C4350" s="6" t="s">
        <v>1810</v>
      </c>
      <c r="D4350" s="6" t="s">
        <v>19444</v>
      </c>
      <c r="E4350" s="6" t="s">
        <v>1812</v>
      </c>
      <c r="F4350" s="6" t="s">
        <v>1812</v>
      </c>
      <c r="G4350" s="6" t="s">
        <v>1812</v>
      </c>
      <c r="H4350" s="6" t="s">
        <v>1135</v>
      </c>
      <c r="I4350" s="6" t="s">
        <v>1252</v>
      </c>
      <c r="J4350" s="6" t="s">
        <v>1754</v>
      </c>
      <c r="K4350" s="6" t="s">
        <v>324</v>
      </c>
      <c r="L4350" s="6" t="s">
        <v>1560</v>
      </c>
      <c r="M4350" s="6" t="s">
        <v>18</v>
      </c>
      <c r="N4350" s="6" t="s">
        <v>572</v>
      </c>
      <c r="O4350" s="6" t="s">
        <v>1812</v>
      </c>
      <c r="P4350" s="6" t="s">
        <v>1812</v>
      </c>
      <c r="Q4350" s="6" t="s">
        <v>13089</v>
      </c>
      <c r="R4350" s="6" t="s">
        <v>1812</v>
      </c>
      <c r="S4350" s="6" t="s">
        <v>17004</v>
      </c>
      <c r="T4350" s="6" t="s">
        <v>2652</v>
      </c>
      <c r="U4350" s="6" t="s">
        <v>1812</v>
      </c>
      <c r="V4350" s="6" t="s">
        <v>1812</v>
      </c>
      <c r="W4350" s="6" t="s">
        <v>1816</v>
      </c>
      <c r="X4350" s="6" t="s">
        <v>19445</v>
      </c>
      <c r="Y4350" s="8">
        <f>X4351-'Com RTOS RX'!$X4350</f>
        <v>0.0001041666667</v>
      </c>
      <c r="Z4350" s="6">
        <f>SUM(LEN(",CO_MQ135|"),'Com RTOS RX'!$H4350,LEN(",CO2_MQ135|"),'Com RTOS RX'!$I4350,LEN(",Alcool_MQ135|"),'Com RTOS RX'!$J4350,LEN(",Alcool_MQ135|"),'Com RTOS RX'!$K4350,LEN(",Toluen_MQ135|"),'Com RTOS RX'!$L4350,LEN(",MH4_MQ135|"),'Com RTOS RX'!$M4350,LEN(",O3_MQ131|"),'Com RTOS RX'!$N4350)*8</f>
        <v>672</v>
      </c>
    </row>
    <row r="4351" ht="15.75" customHeight="1">
      <c r="A4351" s="6" t="s">
        <v>19446</v>
      </c>
      <c r="B4351" s="6" t="s">
        <v>19447</v>
      </c>
      <c r="C4351" s="6" t="s">
        <v>1810</v>
      </c>
      <c r="D4351" s="6" t="s">
        <v>19448</v>
      </c>
      <c r="E4351" s="6" t="s">
        <v>1812</v>
      </c>
      <c r="F4351" s="6" t="s">
        <v>1812</v>
      </c>
      <c r="G4351" s="6" t="s">
        <v>1812</v>
      </c>
      <c r="H4351" s="6" t="s">
        <v>1657</v>
      </c>
      <c r="I4351" s="6" t="s">
        <v>533</v>
      </c>
      <c r="J4351" s="6" t="s">
        <v>1658</v>
      </c>
      <c r="K4351" s="6" t="s">
        <v>142</v>
      </c>
      <c r="L4351" s="6" t="s">
        <v>1659</v>
      </c>
      <c r="M4351" s="6" t="s">
        <v>214</v>
      </c>
      <c r="N4351" s="6" t="s">
        <v>344</v>
      </c>
      <c r="O4351" s="6" t="s">
        <v>1812</v>
      </c>
      <c r="P4351" s="6" t="s">
        <v>1812</v>
      </c>
      <c r="Q4351" s="6" t="s">
        <v>13089</v>
      </c>
      <c r="R4351" s="6" t="s">
        <v>1812</v>
      </c>
      <c r="S4351" s="6" t="s">
        <v>16925</v>
      </c>
      <c r="T4351" s="6" t="s">
        <v>2652</v>
      </c>
      <c r="U4351" s="6" t="s">
        <v>1812</v>
      </c>
      <c r="V4351" s="6" t="s">
        <v>1812</v>
      </c>
      <c r="W4351" s="6" t="s">
        <v>1816</v>
      </c>
      <c r="X4351" s="6" t="s">
        <v>19449</v>
      </c>
      <c r="Y4351" s="8">
        <f>X4352-'Com RTOS RX'!$X4351</f>
        <v>0.0001273148148</v>
      </c>
      <c r="Z4351" s="6">
        <f>SUM(LEN(",CO_MQ135|"),'Com RTOS RX'!$H4351,LEN(",CO2_MQ135|"),'Com RTOS RX'!$I4351,LEN(",Alcool_MQ135|"),'Com RTOS RX'!$J4351,LEN(",Alcool_MQ135|"),'Com RTOS RX'!$K4351,LEN(",Toluen_MQ135|"),'Com RTOS RX'!$L4351,LEN(",MH4_MQ135|"),'Com RTOS RX'!$M4351,LEN(",O3_MQ131|"),'Com RTOS RX'!$N4351)*8</f>
        <v>672</v>
      </c>
    </row>
    <row r="4352" ht="15.75" customHeight="1">
      <c r="A4352" s="6" t="s">
        <v>19450</v>
      </c>
      <c r="B4352" s="6" t="s">
        <v>19451</v>
      </c>
      <c r="C4352" s="6" t="s">
        <v>1810</v>
      </c>
      <c r="D4352" s="6" t="s">
        <v>19452</v>
      </c>
      <c r="E4352" s="6" t="s">
        <v>1812</v>
      </c>
      <c r="F4352" s="6" t="s">
        <v>1812</v>
      </c>
      <c r="G4352" s="6" t="s">
        <v>1812</v>
      </c>
      <c r="H4352" s="6" t="s">
        <v>1689</v>
      </c>
      <c r="I4352" s="6" t="s">
        <v>967</v>
      </c>
      <c r="J4352" s="6" t="s">
        <v>562</v>
      </c>
      <c r="K4352" s="6" t="s">
        <v>136</v>
      </c>
      <c r="L4352" s="6" t="s">
        <v>362</v>
      </c>
      <c r="M4352" s="6" t="s">
        <v>2569</v>
      </c>
      <c r="N4352" s="6" t="s">
        <v>344</v>
      </c>
      <c r="O4352" s="6" t="s">
        <v>1812</v>
      </c>
      <c r="P4352" s="6" t="s">
        <v>1812</v>
      </c>
      <c r="Q4352" s="6" t="s">
        <v>13089</v>
      </c>
      <c r="R4352" s="6" t="s">
        <v>1812</v>
      </c>
      <c r="S4352" s="6" t="s">
        <v>16925</v>
      </c>
      <c r="T4352" s="6" t="s">
        <v>2652</v>
      </c>
      <c r="U4352" s="6" t="s">
        <v>1812</v>
      </c>
      <c r="V4352" s="6" t="s">
        <v>1812</v>
      </c>
      <c r="W4352" s="6" t="s">
        <v>1816</v>
      </c>
      <c r="X4352" s="6" t="s">
        <v>19453</v>
      </c>
      <c r="Y4352" s="8">
        <f>X4353-'Com RTOS RX'!$X4352</f>
        <v>0.0001041666667</v>
      </c>
      <c r="Z4352" s="6">
        <f>SUM(LEN(",CO_MQ135|"),'Com RTOS RX'!$H4352,LEN(",CO2_MQ135|"),'Com RTOS RX'!$I4352,LEN(",Alcool_MQ135|"),'Com RTOS RX'!$J4352,LEN(",Alcool_MQ135|"),'Com RTOS RX'!$K4352,LEN(",Toluen_MQ135|"),'Com RTOS RX'!$L4352,LEN(",MH4_MQ135|"),'Com RTOS RX'!$M4352,LEN(",O3_MQ131|"),'Com RTOS RX'!$N4352)*8</f>
        <v>672</v>
      </c>
    </row>
    <row r="4353" ht="15.75" customHeight="1">
      <c r="A4353" s="6" t="s">
        <v>19454</v>
      </c>
      <c r="B4353" s="6" t="s">
        <v>19455</v>
      </c>
      <c r="C4353" s="6" t="s">
        <v>1810</v>
      </c>
      <c r="D4353" s="6" t="s">
        <v>19456</v>
      </c>
      <c r="E4353" s="6" t="s">
        <v>1812</v>
      </c>
      <c r="F4353" s="6" t="s">
        <v>1812</v>
      </c>
      <c r="G4353" s="6" t="s">
        <v>1812</v>
      </c>
      <c r="H4353" s="6" t="s">
        <v>1685</v>
      </c>
      <c r="I4353" s="6" t="s">
        <v>31</v>
      </c>
      <c r="J4353" s="6" t="s">
        <v>846</v>
      </c>
      <c r="K4353" s="6" t="s">
        <v>11</v>
      </c>
      <c r="L4353" s="6" t="s">
        <v>1686</v>
      </c>
      <c r="M4353" s="6" t="s">
        <v>2569</v>
      </c>
      <c r="N4353" s="6" t="s">
        <v>572</v>
      </c>
      <c r="O4353" s="6" t="s">
        <v>1812</v>
      </c>
      <c r="P4353" s="6" t="s">
        <v>1812</v>
      </c>
      <c r="Q4353" s="6" t="s">
        <v>13089</v>
      </c>
      <c r="R4353" s="6" t="s">
        <v>1812</v>
      </c>
      <c r="S4353" s="6" t="s">
        <v>16925</v>
      </c>
      <c r="T4353" s="6" t="s">
        <v>2652</v>
      </c>
      <c r="U4353" s="6" t="s">
        <v>1812</v>
      </c>
      <c r="V4353" s="6" t="s">
        <v>1812</v>
      </c>
      <c r="W4353" s="6" t="s">
        <v>1816</v>
      </c>
      <c r="X4353" s="6" t="s">
        <v>19457</v>
      </c>
      <c r="Y4353" s="8">
        <f>X4354-'Com RTOS RX'!$X4353</f>
        <v>0.0001273148148</v>
      </c>
      <c r="Z4353" s="6">
        <f>SUM(LEN(",CO_MQ135|"),'Com RTOS RX'!$H4353,LEN(",CO2_MQ135|"),'Com RTOS RX'!$I4353,LEN(",Alcool_MQ135|"),'Com RTOS RX'!$J4353,LEN(",Alcool_MQ135|"),'Com RTOS RX'!$K4353,LEN(",Toluen_MQ135|"),'Com RTOS RX'!$L4353,LEN(",MH4_MQ135|"),'Com RTOS RX'!$M4353,LEN(",O3_MQ131|"),'Com RTOS RX'!$N4353)*8</f>
        <v>672</v>
      </c>
    </row>
    <row r="4354" ht="15.75" customHeight="1">
      <c r="A4354" s="6" t="s">
        <v>19458</v>
      </c>
      <c r="B4354" s="6" t="s">
        <v>19459</v>
      </c>
      <c r="C4354" s="6" t="s">
        <v>1810</v>
      </c>
      <c r="D4354" s="6" t="s">
        <v>19460</v>
      </c>
      <c r="E4354" s="6" t="s">
        <v>1812</v>
      </c>
      <c r="F4354" s="6" t="s">
        <v>1812</v>
      </c>
      <c r="G4354" s="6" t="s">
        <v>1812</v>
      </c>
      <c r="H4354" s="6" t="s">
        <v>1260</v>
      </c>
      <c r="I4354" s="6" t="s">
        <v>1037</v>
      </c>
      <c r="J4354" s="6" t="s">
        <v>1674</v>
      </c>
      <c r="K4354" s="6" t="s">
        <v>142</v>
      </c>
      <c r="L4354" s="6" t="s">
        <v>1675</v>
      </c>
      <c r="M4354" s="6" t="s">
        <v>211</v>
      </c>
      <c r="N4354" s="6" t="s">
        <v>572</v>
      </c>
      <c r="O4354" s="6" t="s">
        <v>1812</v>
      </c>
      <c r="P4354" s="6" t="s">
        <v>1812</v>
      </c>
      <c r="Q4354" s="6" t="s">
        <v>13089</v>
      </c>
      <c r="R4354" s="6" t="s">
        <v>1812</v>
      </c>
      <c r="S4354" s="6" t="s">
        <v>16925</v>
      </c>
      <c r="T4354" s="6" t="s">
        <v>2652</v>
      </c>
      <c r="U4354" s="6" t="s">
        <v>1812</v>
      </c>
      <c r="V4354" s="6" t="s">
        <v>1812</v>
      </c>
      <c r="W4354" s="6" t="s">
        <v>1816</v>
      </c>
      <c r="X4354" s="6" t="s">
        <v>19461</v>
      </c>
      <c r="Y4354" s="8">
        <f>X4355-'Com RTOS RX'!$X4354</f>
        <v>0.0001157407407</v>
      </c>
      <c r="Z4354" s="6">
        <f>SUM(LEN(",CO_MQ135|"),'Com RTOS RX'!$H4354,LEN(",CO2_MQ135|"),'Com RTOS RX'!$I4354,LEN(",Alcool_MQ135|"),'Com RTOS RX'!$J4354,LEN(",Alcool_MQ135|"),'Com RTOS RX'!$K4354,LEN(",Toluen_MQ135|"),'Com RTOS RX'!$L4354,LEN(",MH4_MQ135|"),'Com RTOS RX'!$M4354,LEN(",O3_MQ131|"),'Com RTOS RX'!$N4354)*8</f>
        <v>672</v>
      </c>
    </row>
    <row r="4355" ht="15.75" customHeight="1">
      <c r="A4355" s="6" t="s">
        <v>19462</v>
      </c>
      <c r="B4355" s="6" t="s">
        <v>19463</v>
      </c>
      <c r="C4355" s="6" t="s">
        <v>1810</v>
      </c>
      <c r="D4355" s="6" t="s">
        <v>19464</v>
      </c>
      <c r="E4355" s="6" t="s">
        <v>1812</v>
      </c>
      <c r="F4355" s="6" t="s">
        <v>1812</v>
      </c>
      <c r="G4355" s="6" t="s">
        <v>1812</v>
      </c>
      <c r="H4355" s="6" t="s">
        <v>1260</v>
      </c>
      <c r="I4355" s="6" t="s">
        <v>1037</v>
      </c>
      <c r="J4355" s="6" t="s">
        <v>1674</v>
      </c>
      <c r="K4355" s="6" t="s">
        <v>142</v>
      </c>
      <c r="L4355" s="6" t="s">
        <v>1675</v>
      </c>
      <c r="M4355" s="6" t="s">
        <v>211</v>
      </c>
      <c r="N4355" s="6" t="s">
        <v>572</v>
      </c>
      <c r="O4355" s="6" t="s">
        <v>1812</v>
      </c>
      <c r="P4355" s="6" t="s">
        <v>1812</v>
      </c>
      <c r="Q4355" s="6" t="s">
        <v>13089</v>
      </c>
      <c r="R4355" s="6" t="s">
        <v>1812</v>
      </c>
      <c r="S4355" s="6" t="s">
        <v>16925</v>
      </c>
      <c r="T4355" s="6" t="s">
        <v>2652</v>
      </c>
      <c r="U4355" s="6" t="s">
        <v>1812</v>
      </c>
      <c r="V4355" s="6" t="s">
        <v>1812</v>
      </c>
      <c r="W4355" s="6" t="s">
        <v>1816</v>
      </c>
      <c r="X4355" s="6" t="s">
        <v>19465</v>
      </c>
      <c r="Y4355" s="8">
        <f>X4356-'Com RTOS RX'!$X4355</f>
        <v>0.0001157407407</v>
      </c>
      <c r="Z4355" s="6">
        <f>SUM(LEN(",CO_MQ135|"),'Com RTOS RX'!$H4355,LEN(",CO2_MQ135|"),'Com RTOS RX'!$I4355,LEN(",Alcool_MQ135|"),'Com RTOS RX'!$J4355,LEN(",Alcool_MQ135|"),'Com RTOS RX'!$K4355,LEN(",Toluen_MQ135|"),'Com RTOS RX'!$L4355,LEN(",MH4_MQ135|"),'Com RTOS RX'!$M4355,LEN(",O3_MQ131|"),'Com RTOS RX'!$N4355)*8</f>
        <v>672</v>
      </c>
    </row>
    <row r="4356" ht="15.75" customHeight="1">
      <c r="A4356" s="6" t="s">
        <v>19466</v>
      </c>
      <c r="B4356" s="6" t="s">
        <v>19467</v>
      </c>
      <c r="C4356" s="6" t="s">
        <v>1810</v>
      </c>
      <c r="D4356" s="6" t="s">
        <v>19468</v>
      </c>
      <c r="E4356" s="6" t="s">
        <v>1812</v>
      </c>
      <c r="F4356" s="6" t="s">
        <v>1812</v>
      </c>
      <c r="G4356" s="6" t="s">
        <v>1812</v>
      </c>
      <c r="H4356" s="6" t="s">
        <v>1725</v>
      </c>
      <c r="I4356" s="6" t="s">
        <v>13278</v>
      </c>
      <c r="J4356" s="6" t="s">
        <v>1726</v>
      </c>
      <c r="K4356" s="6" t="s">
        <v>150</v>
      </c>
      <c r="L4356" s="6" t="s">
        <v>1727</v>
      </c>
      <c r="M4356" s="6" t="s">
        <v>245</v>
      </c>
      <c r="N4356" s="6" t="s">
        <v>572</v>
      </c>
      <c r="O4356" s="6" t="s">
        <v>1812</v>
      </c>
      <c r="P4356" s="6" t="s">
        <v>1812</v>
      </c>
      <c r="Q4356" s="6" t="s">
        <v>13089</v>
      </c>
      <c r="R4356" s="6" t="s">
        <v>1812</v>
      </c>
      <c r="S4356" s="6" t="s">
        <v>17004</v>
      </c>
      <c r="T4356" s="6" t="s">
        <v>2652</v>
      </c>
      <c r="U4356" s="6" t="s">
        <v>1812</v>
      </c>
      <c r="V4356" s="6" t="s">
        <v>1812</v>
      </c>
      <c r="W4356" s="6" t="s">
        <v>1816</v>
      </c>
      <c r="X4356" s="6" t="s">
        <v>19469</v>
      </c>
      <c r="Y4356" s="8">
        <f>X4357-'Com RTOS RX'!$X4356</f>
        <v>0.0001157407407</v>
      </c>
      <c r="Z4356" s="6">
        <f>SUM(LEN(",CO_MQ135|"),'Com RTOS RX'!$H4356,LEN(",CO2_MQ135|"),'Com RTOS RX'!$I4356,LEN(",Alcool_MQ135|"),'Com RTOS RX'!$J4356,LEN(",Alcool_MQ135|"),'Com RTOS RX'!$K4356,LEN(",Toluen_MQ135|"),'Com RTOS RX'!$L4356,LEN(",MH4_MQ135|"),'Com RTOS RX'!$M4356,LEN(",O3_MQ131|"),'Com RTOS RX'!$N4356)*8</f>
        <v>672</v>
      </c>
    </row>
    <row r="4357" ht="15.75" customHeight="1">
      <c r="A4357" s="6" t="s">
        <v>19470</v>
      </c>
      <c r="B4357" s="6" t="s">
        <v>19471</v>
      </c>
      <c r="C4357" s="6" t="s">
        <v>1810</v>
      </c>
      <c r="D4357" s="6" t="s">
        <v>19472</v>
      </c>
      <c r="E4357" s="6" t="s">
        <v>1812</v>
      </c>
      <c r="F4357" s="6" t="s">
        <v>1812</v>
      </c>
      <c r="G4357" s="6" t="s">
        <v>1812</v>
      </c>
      <c r="H4357" s="6" t="s">
        <v>1689</v>
      </c>
      <c r="I4357" s="6" t="s">
        <v>967</v>
      </c>
      <c r="J4357" s="6" t="s">
        <v>562</v>
      </c>
      <c r="K4357" s="6" t="s">
        <v>136</v>
      </c>
      <c r="L4357" s="6" t="s">
        <v>362</v>
      </c>
      <c r="M4357" s="6" t="s">
        <v>2569</v>
      </c>
      <c r="N4357" s="6" t="s">
        <v>344</v>
      </c>
      <c r="O4357" s="6" t="s">
        <v>1812</v>
      </c>
      <c r="P4357" s="6" t="s">
        <v>1812</v>
      </c>
      <c r="Q4357" s="6" t="s">
        <v>13089</v>
      </c>
      <c r="R4357" s="6" t="s">
        <v>1812</v>
      </c>
      <c r="S4357" s="6" t="s">
        <v>16925</v>
      </c>
      <c r="T4357" s="6" t="s">
        <v>2652</v>
      </c>
      <c r="U4357" s="6" t="s">
        <v>1812</v>
      </c>
      <c r="V4357" s="6" t="s">
        <v>1812</v>
      </c>
      <c r="W4357" s="6" t="s">
        <v>1816</v>
      </c>
      <c r="X4357" s="6" t="s">
        <v>19473</v>
      </c>
      <c r="Y4357" s="8">
        <f>X4358-'Com RTOS RX'!$X4357</f>
        <v>0.0001157407407</v>
      </c>
      <c r="Z4357" s="6">
        <f>SUM(LEN(",CO_MQ135|"),'Com RTOS RX'!$H4357,LEN(",CO2_MQ135|"),'Com RTOS RX'!$I4357,LEN(",Alcool_MQ135|"),'Com RTOS RX'!$J4357,LEN(",Alcool_MQ135|"),'Com RTOS RX'!$K4357,LEN(",Toluen_MQ135|"),'Com RTOS RX'!$L4357,LEN(",MH4_MQ135|"),'Com RTOS RX'!$M4357,LEN(",O3_MQ131|"),'Com RTOS RX'!$N4357)*8</f>
        <v>672</v>
      </c>
    </row>
    <row r="4358" ht="15.75" customHeight="1">
      <c r="A4358" s="6" t="s">
        <v>19474</v>
      </c>
      <c r="B4358" s="6" t="s">
        <v>19475</v>
      </c>
      <c r="C4358" s="6" t="s">
        <v>1810</v>
      </c>
      <c r="D4358" s="6" t="s">
        <v>19476</v>
      </c>
      <c r="E4358" s="6" t="s">
        <v>1812</v>
      </c>
      <c r="F4358" s="6" t="s">
        <v>1812</v>
      </c>
      <c r="G4358" s="6" t="s">
        <v>1812</v>
      </c>
      <c r="H4358" s="6" t="s">
        <v>1260</v>
      </c>
      <c r="I4358" s="6" t="s">
        <v>1037</v>
      </c>
      <c r="J4358" s="6" t="s">
        <v>1674</v>
      </c>
      <c r="K4358" s="6" t="s">
        <v>142</v>
      </c>
      <c r="L4358" s="6" t="s">
        <v>1675</v>
      </c>
      <c r="M4358" s="6" t="s">
        <v>211</v>
      </c>
      <c r="N4358" s="6" t="s">
        <v>344</v>
      </c>
      <c r="O4358" s="6" t="s">
        <v>1812</v>
      </c>
      <c r="P4358" s="6" t="s">
        <v>1812</v>
      </c>
      <c r="Q4358" s="6" t="s">
        <v>13089</v>
      </c>
      <c r="R4358" s="6" t="s">
        <v>1812</v>
      </c>
      <c r="S4358" s="6" t="s">
        <v>16925</v>
      </c>
      <c r="T4358" s="6" t="s">
        <v>2652</v>
      </c>
      <c r="U4358" s="6" t="s">
        <v>1812</v>
      </c>
      <c r="V4358" s="6" t="s">
        <v>1812</v>
      </c>
      <c r="W4358" s="6" t="s">
        <v>1816</v>
      </c>
      <c r="X4358" s="6" t="s">
        <v>19477</v>
      </c>
      <c r="Y4358" s="8">
        <f>X4359-'Com RTOS RX'!$X4358</f>
        <v>0.0001273148148</v>
      </c>
      <c r="Z4358" s="6">
        <f>SUM(LEN(",CO_MQ135|"),'Com RTOS RX'!$H4358,LEN(",CO2_MQ135|"),'Com RTOS RX'!$I4358,LEN(",Alcool_MQ135|"),'Com RTOS RX'!$J4358,LEN(",Alcool_MQ135|"),'Com RTOS RX'!$K4358,LEN(",Toluen_MQ135|"),'Com RTOS RX'!$L4358,LEN(",MH4_MQ135|"),'Com RTOS RX'!$M4358,LEN(",O3_MQ131|"),'Com RTOS RX'!$N4358)*8</f>
        <v>672</v>
      </c>
    </row>
    <row r="4359" ht="15.75" customHeight="1">
      <c r="A4359" s="6" t="s">
        <v>19478</v>
      </c>
      <c r="B4359" s="6" t="s">
        <v>19479</v>
      </c>
      <c r="C4359" s="6" t="s">
        <v>1810</v>
      </c>
      <c r="D4359" s="6" t="s">
        <v>19480</v>
      </c>
      <c r="E4359" s="6" t="s">
        <v>1812</v>
      </c>
      <c r="F4359" s="6" t="s">
        <v>1812</v>
      </c>
      <c r="G4359" s="6" t="s">
        <v>1812</v>
      </c>
      <c r="H4359" s="6" t="s">
        <v>1689</v>
      </c>
      <c r="I4359" s="6" t="s">
        <v>967</v>
      </c>
      <c r="J4359" s="6" t="s">
        <v>562</v>
      </c>
      <c r="K4359" s="6" t="s">
        <v>136</v>
      </c>
      <c r="L4359" s="6" t="s">
        <v>362</v>
      </c>
      <c r="M4359" s="6" t="s">
        <v>2569</v>
      </c>
      <c r="N4359" s="6" t="s">
        <v>572</v>
      </c>
      <c r="O4359" s="6" t="s">
        <v>1812</v>
      </c>
      <c r="P4359" s="6" t="s">
        <v>1812</v>
      </c>
      <c r="Q4359" s="6" t="s">
        <v>13089</v>
      </c>
      <c r="R4359" s="6" t="s">
        <v>1812</v>
      </c>
      <c r="S4359" s="6" t="s">
        <v>16925</v>
      </c>
      <c r="T4359" s="6" t="s">
        <v>2652</v>
      </c>
      <c r="U4359" s="6" t="s">
        <v>1812</v>
      </c>
      <c r="V4359" s="6" t="s">
        <v>1812</v>
      </c>
      <c r="W4359" s="6" t="s">
        <v>1816</v>
      </c>
      <c r="X4359" s="6" t="s">
        <v>19481</v>
      </c>
      <c r="Y4359" s="8">
        <f>X4360-'Com RTOS RX'!$X4359</f>
        <v>0.0001041666667</v>
      </c>
      <c r="Z4359" s="6">
        <f>SUM(LEN(",CO_MQ135|"),'Com RTOS RX'!$H4359,LEN(",CO2_MQ135|"),'Com RTOS RX'!$I4359,LEN(",Alcool_MQ135|"),'Com RTOS RX'!$J4359,LEN(",Alcool_MQ135|"),'Com RTOS RX'!$K4359,LEN(",Toluen_MQ135|"),'Com RTOS RX'!$L4359,LEN(",MH4_MQ135|"),'Com RTOS RX'!$M4359,LEN(",O3_MQ131|"),'Com RTOS RX'!$N4359)*8</f>
        <v>672</v>
      </c>
    </row>
    <row r="4360" ht="15.75" customHeight="1">
      <c r="A4360" s="6" t="s">
        <v>19482</v>
      </c>
      <c r="B4360" s="6" t="s">
        <v>19483</v>
      </c>
      <c r="C4360" s="6" t="s">
        <v>1810</v>
      </c>
      <c r="D4360" s="6" t="s">
        <v>19484</v>
      </c>
      <c r="E4360" s="6" t="s">
        <v>1812</v>
      </c>
      <c r="F4360" s="6" t="s">
        <v>1812</v>
      </c>
      <c r="G4360" s="6" t="s">
        <v>1812</v>
      </c>
      <c r="H4360" s="6" t="s">
        <v>1707</v>
      </c>
      <c r="I4360" s="6" t="s">
        <v>962</v>
      </c>
      <c r="J4360" s="6" t="s">
        <v>585</v>
      </c>
      <c r="K4360" s="6" t="s">
        <v>322</v>
      </c>
      <c r="L4360" s="6" t="s">
        <v>1708</v>
      </c>
      <c r="M4360" s="6" t="s">
        <v>214</v>
      </c>
      <c r="N4360" s="6" t="s">
        <v>344</v>
      </c>
      <c r="O4360" s="6" t="s">
        <v>1812</v>
      </c>
      <c r="P4360" s="6" t="s">
        <v>1812</v>
      </c>
      <c r="Q4360" s="6" t="s">
        <v>13089</v>
      </c>
      <c r="R4360" s="6" t="s">
        <v>1812</v>
      </c>
      <c r="S4360" s="6" t="s">
        <v>16925</v>
      </c>
      <c r="T4360" s="6" t="s">
        <v>2652</v>
      </c>
      <c r="U4360" s="6" t="s">
        <v>1812</v>
      </c>
      <c r="V4360" s="6" t="s">
        <v>1812</v>
      </c>
      <c r="W4360" s="6" t="s">
        <v>1816</v>
      </c>
      <c r="X4360" s="6" t="s">
        <v>19485</v>
      </c>
      <c r="Y4360" s="8">
        <f>X4361-'Com RTOS RX'!$X4360</f>
        <v>0.0001273148148</v>
      </c>
      <c r="Z4360" s="6">
        <f>SUM(LEN(",CO_MQ135|"),'Com RTOS RX'!$H4360,LEN(",CO2_MQ135|"),'Com RTOS RX'!$I4360,LEN(",Alcool_MQ135|"),'Com RTOS RX'!$J4360,LEN(",Alcool_MQ135|"),'Com RTOS RX'!$K4360,LEN(",Toluen_MQ135|"),'Com RTOS RX'!$L4360,LEN(",MH4_MQ135|"),'Com RTOS RX'!$M4360,LEN(",O3_MQ131|"),'Com RTOS RX'!$N4360)*8</f>
        <v>672</v>
      </c>
    </row>
    <row r="4361" ht="15.75" customHeight="1">
      <c r="A4361" s="6" t="s">
        <v>19486</v>
      </c>
      <c r="B4361" s="6" t="s">
        <v>19487</v>
      </c>
      <c r="C4361" s="6" t="s">
        <v>1810</v>
      </c>
      <c r="D4361" s="6" t="s">
        <v>19488</v>
      </c>
      <c r="E4361" s="6" t="s">
        <v>1812</v>
      </c>
      <c r="F4361" s="6" t="s">
        <v>1812</v>
      </c>
      <c r="G4361" s="6" t="s">
        <v>1812</v>
      </c>
      <c r="H4361" s="6" t="s">
        <v>1003</v>
      </c>
      <c r="I4361" s="6" t="s">
        <v>41</v>
      </c>
      <c r="J4361" s="6" t="s">
        <v>1679</v>
      </c>
      <c r="K4361" s="6" t="s">
        <v>325</v>
      </c>
      <c r="L4361" s="6" t="s">
        <v>1680</v>
      </c>
      <c r="M4361" s="6" t="s">
        <v>294</v>
      </c>
      <c r="N4361" s="6" t="s">
        <v>572</v>
      </c>
      <c r="O4361" s="6" t="s">
        <v>1812</v>
      </c>
      <c r="P4361" s="6" t="s">
        <v>1812</v>
      </c>
      <c r="Q4361" s="6" t="s">
        <v>13089</v>
      </c>
      <c r="R4361" s="6" t="s">
        <v>1812</v>
      </c>
      <c r="S4361" s="6" t="s">
        <v>16925</v>
      </c>
      <c r="T4361" s="6" t="s">
        <v>2652</v>
      </c>
      <c r="U4361" s="6" t="s">
        <v>1812</v>
      </c>
      <c r="V4361" s="6" t="s">
        <v>1812</v>
      </c>
      <c r="W4361" s="6" t="s">
        <v>1816</v>
      </c>
      <c r="X4361" s="6" t="s">
        <v>19489</v>
      </c>
      <c r="Y4361" s="8">
        <f>X4362-'Com RTOS RX'!$X4361</f>
        <v>0.0001157407407</v>
      </c>
      <c r="Z4361" s="6">
        <f>SUM(LEN(",CO_MQ135|"),'Com RTOS RX'!$H4361,LEN(",CO2_MQ135|"),'Com RTOS RX'!$I4361,LEN(",Alcool_MQ135|"),'Com RTOS RX'!$J4361,LEN(",Alcool_MQ135|"),'Com RTOS RX'!$K4361,LEN(",Toluen_MQ135|"),'Com RTOS RX'!$L4361,LEN(",MH4_MQ135|"),'Com RTOS RX'!$M4361,LEN(",O3_MQ131|"),'Com RTOS RX'!$N4361)*8</f>
        <v>672</v>
      </c>
    </row>
    <row r="4362" ht="15.75" customHeight="1">
      <c r="A4362" s="6" t="s">
        <v>19490</v>
      </c>
      <c r="B4362" s="6" t="s">
        <v>19491</v>
      </c>
      <c r="C4362" s="6" t="s">
        <v>1810</v>
      </c>
      <c r="D4362" s="6" t="s">
        <v>19492</v>
      </c>
      <c r="E4362" s="6" t="s">
        <v>1812</v>
      </c>
      <c r="F4362" s="6" t="s">
        <v>1812</v>
      </c>
      <c r="G4362" s="6" t="s">
        <v>1812</v>
      </c>
      <c r="H4362" s="6" t="s">
        <v>602</v>
      </c>
      <c r="I4362" s="6" t="s">
        <v>1398</v>
      </c>
      <c r="J4362" s="6" t="s">
        <v>589</v>
      </c>
      <c r="K4362" s="6" t="s">
        <v>326</v>
      </c>
      <c r="L4362" s="6" t="s">
        <v>1684</v>
      </c>
      <c r="M4362" s="6" t="s">
        <v>211</v>
      </c>
      <c r="N4362" s="6" t="s">
        <v>344</v>
      </c>
      <c r="O4362" s="6" t="s">
        <v>1812</v>
      </c>
      <c r="P4362" s="6" t="s">
        <v>1812</v>
      </c>
      <c r="Q4362" s="6" t="s">
        <v>13089</v>
      </c>
      <c r="R4362" s="6" t="s">
        <v>1812</v>
      </c>
      <c r="S4362" s="6" t="s">
        <v>16925</v>
      </c>
      <c r="T4362" s="6" t="s">
        <v>2652</v>
      </c>
      <c r="U4362" s="6" t="s">
        <v>1812</v>
      </c>
      <c r="V4362" s="6" t="s">
        <v>1812</v>
      </c>
      <c r="W4362" s="6" t="s">
        <v>1816</v>
      </c>
      <c r="X4362" s="6" t="s">
        <v>19493</v>
      </c>
      <c r="Y4362" s="8">
        <f>X4363-'Com RTOS RX'!$X4362</f>
        <v>0.0001157407407</v>
      </c>
      <c r="Z4362" s="6">
        <f>SUM(LEN(",CO_MQ135|"),'Com RTOS RX'!$H4362,LEN(",CO2_MQ135|"),'Com RTOS RX'!$I4362,LEN(",Alcool_MQ135|"),'Com RTOS RX'!$J4362,LEN(",Alcool_MQ135|"),'Com RTOS RX'!$K4362,LEN(",Toluen_MQ135|"),'Com RTOS RX'!$L4362,LEN(",MH4_MQ135|"),'Com RTOS RX'!$M4362,LEN(",O3_MQ131|"),'Com RTOS RX'!$N4362)*8</f>
        <v>672</v>
      </c>
    </row>
    <row r="4363" ht="15.75" customHeight="1">
      <c r="A4363" s="6" t="s">
        <v>19494</v>
      </c>
      <c r="B4363" s="6" t="s">
        <v>19495</v>
      </c>
      <c r="C4363" s="6" t="s">
        <v>1810</v>
      </c>
      <c r="D4363" s="6" t="s">
        <v>19496</v>
      </c>
      <c r="E4363" s="6" t="s">
        <v>1812</v>
      </c>
      <c r="F4363" s="6" t="s">
        <v>1812</v>
      </c>
      <c r="G4363" s="6" t="s">
        <v>1812</v>
      </c>
      <c r="H4363" s="6" t="s">
        <v>1657</v>
      </c>
      <c r="I4363" s="6" t="s">
        <v>533</v>
      </c>
      <c r="J4363" s="6" t="s">
        <v>1658</v>
      </c>
      <c r="K4363" s="6" t="s">
        <v>142</v>
      </c>
      <c r="L4363" s="6" t="s">
        <v>1659</v>
      </c>
      <c r="M4363" s="6" t="s">
        <v>214</v>
      </c>
      <c r="N4363" s="6" t="s">
        <v>344</v>
      </c>
      <c r="O4363" s="6" t="s">
        <v>1812</v>
      </c>
      <c r="P4363" s="6" t="s">
        <v>1812</v>
      </c>
      <c r="Q4363" s="6" t="s">
        <v>13089</v>
      </c>
      <c r="R4363" s="6" t="s">
        <v>1812</v>
      </c>
      <c r="S4363" s="6" t="s">
        <v>16925</v>
      </c>
      <c r="T4363" s="6" t="s">
        <v>2652</v>
      </c>
      <c r="U4363" s="6" t="s">
        <v>1812</v>
      </c>
      <c r="V4363" s="6" t="s">
        <v>1812</v>
      </c>
      <c r="W4363" s="6" t="s">
        <v>1816</v>
      </c>
      <c r="X4363" s="6" t="s">
        <v>19497</v>
      </c>
      <c r="Y4363" s="8">
        <f>X4364-'Com RTOS RX'!$X4363</f>
        <v>0.0001157407407</v>
      </c>
      <c r="Z4363" s="6">
        <f>SUM(LEN(",CO_MQ135|"),'Com RTOS RX'!$H4363,LEN(",CO2_MQ135|"),'Com RTOS RX'!$I4363,LEN(",Alcool_MQ135|"),'Com RTOS RX'!$J4363,LEN(",Alcool_MQ135|"),'Com RTOS RX'!$K4363,LEN(",Toluen_MQ135|"),'Com RTOS RX'!$L4363,LEN(",MH4_MQ135|"),'Com RTOS RX'!$M4363,LEN(",O3_MQ131|"),'Com RTOS RX'!$N4363)*8</f>
        <v>672</v>
      </c>
    </row>
    <row r="4364" ht="15.75" customHeight="1">
      <c r="A4364" s="6" t="s">
        <v>19498</v>
      </c>
      <c r="B4364" s="6" t="s">
        <v>19499</v>
      </c>
      <c r="C4364" s="6" t="s">
        <v>1810</v>
      </c>
      <c r="D4364" s="6" t="s">
        <v>19500</v>
      </c>
      <c r="E4364" s="6" t="s">
        <v>1812</v>
      </c>
      <c r="F4364" s="6" t="s">
        <v>1812</v>
      </c>
      <c r="G4364" s="6" t="s">
        <v>1812</v>
      </c>
      <c r="H4364" s="6" t="s">
        <v>1707</v>
      </c>
      <c r="I4364" s="6" t="s">
        <v>962</v>
      </c>
      <c r="J4364" s="6" t="s">
        <v>585</v>
      </c>
      <c r="K4364" s="6" t="s">
        <v>322</v>
      </c>
      <c r="L4364" s="6" t="s">
        <v>1708</v>
      </c>
      <c r="M4364" s="6" t="s">
        <v>214</v>
      </c>
      <c r="N4364" s="6" t="s">
        <v>572</v>
      </c>
      <c r="O4364" s="6" t="s">
        <v>1812</v>
      </c>
      <c r="P4364" s="6" t="s">
        <v>1812</v>
      </c>
      <c r="Q4364" s="6" t="s">
        <v>13089</v>
      </c>
      <c r="R4364" s="6" t="s">
        <v>1812</v>
      </c>
      <c r="S4364" s="6" t="s">
        <v>16925</v>
      </c>
      <c r="T4364" s="6" t="s">
        <v>2652</v>
      </c>
      <c r="U4364" s="6" t="s">
        <v>1812</v>
      </c>
      <c r="V4364" s="6" t="s">
        <v>1812</v>
      </c>
      <c r="W4364" s="6" t="s">
        <v>1816</v>
      </c>
      <c r="X4364" s="6" t="s">
        <v>19501</v>
      </c>
      <c r="Y4364" s="8">
        <f>X4365-'Com RTOS RX'!$X4364</f>
        <v>0.0001157407407</v>
      </c>
      <c r="Z4364" s="6">
        <f>SUM(LEN(",CO_MQ135|"),'Com RTOS RX'!$H4364,LEN(",CO2_MQ135|"),'Com RTOS RX'!$I4364,LEN(",Alcool_MQ135|"),'Com RTOS RX'!$J4364,LEN(",Alcool_MQ135|"),'Com RTOS RX'!$K4364,LEN(",Toluen_MQ135|"),'Com RTOS RX'!$L4364,LEN(",MH4_MQ135|"),'Com RTOS RX'!$M4364,LEN(",O3_MQ131|"),'Com RTOS RX'!$N4364)*8</f>
        <v>672</v>
      </c>
    </row>
    <row r="4365" ht="15.75" customHeight="1">
      <c r="A4365" s="6" t="s">
        <v>19502</v>
      </c>
      <c r="B4365" s="6" t="s">
        <v>19503</v>
      </c>
      <c r="C4365" s="6" t="s">
        <v>1810</v>
      </c>
      <c r="D4365" s="6" t="s">
        <v>19504</v>
      </c>
      <c r="E4365" s="6" t="s">
        <v>1812</v>
      </c>
      <c r="F4365" s="6" t="s">
        <v>1812</v>
      </c>
      <c r="G4365" s="6" t="s">
        <v>1812</v>
      </c>
      <c r="H4365" s="6" t="s">
        <v>717</v>
      </c>
      <c r="I4365" s="6" t="s">
        <v>564</v>
      </c>
      <c r="J4365" s="6" t="s">
        <v>649</v>
      </c>
      <c r="K4365" s="6" t="s">
        <v>1943</v>
      </c>
      <c r="L4365" s="6" t="s">
        <v>1189</v>
      </c>
      <c r="M4365" s="6" t="s">
        <v>200</v>
      </c>
      <c r="N4365" s="6" t="s">
        <v>572</v>
      </c>
      <c r="O4365" s="6" t="s">
        <v>1812</v>
      </c>
      <c r="P4365" s="6" t="s">
        <v>1812</v>
      </c>
      <c r="Q4365" s="6" t="s">
        <v>13089</v>
      </c>
      <c r="R4365" s="6" t="s">
        <v>1812</v>
      </c>
      <c r="S4365" s="6" t="s">
        <v>17036</v>
      </c>
      <c r="T4365" s="6" t="s">
        <v>2652</v>
      </c>
      <c r="U4365" s="6" t="s">
        <v>1812</v>
      </c>
      <c r="V4365" s="6" t="s">
        <v>1812</v>
      </c>
      <c r="W4365" s="6" t="s">
        <v>1816</v>
      </c>
      <c r="X4365" s="6" t="s">
        <v>19505</v>
      </c>
      <c r="Y4365" s="8">
        <f>X4366-'Com RTOS RX'!$X4365</f>
        <v>0.0001157407407</v>
      </c>
      <c r="Z4365" s="6">
        <f>SUM(LEN(",CO_MQ135|"),'Com RTOS RX'!$H4365,LEN(",CO2_MQ135|"),'Com RTOS RX'!$I4365,LEN(",Alcool_MQ135|"),'Com RTOS RX'!$J4365,LEN(",Alcool_MQ135|"),'Com RTOS RX'!$K4365,LEN(",Toluen_MQ135|"),'Com RTOS RX'!$L4365,LEN(",MH4_MQ135|"),'Com RTOS RX'!$M4365,LEN(",O3_MQ131|"),'Com RTOS RX'!$N4365)*8</f>
        <v>672</v>
      </c>
    </row>
    <row r="4366" ht="15.75" customHeight="1">
      <c r="A4366" s="6" t="s">
        <v>19506</v>
      </c>
      <c r="B4366" s="6" t="s">
        <v>19507</v>
      </c>
      <c r="C4366" s="6" t="s">
        <v>1810</v>
      </c>
      <c r="D4366" s="6" t="s">
        <v>19508</v>
      </c>
      <c r="E4366" s="6" t="s">
        <v>1812</v>
      </c>
      <c r="F4366" s="6" t="s">
        <v>1812</v>
      </c>
      <c r="G4366" s="6" t="s">
        <v>1812</v>
      </c>
      <c r="H4366" s="6" t="s">
        <v>1725</v>
      </c>
      <c r="I4366" s="6" t="s">
        <v>13278</v>
      </c>
      <c r="J4366" s="6" t="s">
        <v>1726</v>
      </c>
      <c r="K4366" s="6" t="s">
        <v>150</v>
      </c>
      <c r="L4366" s="6" t="s">
        <v>1727</v>
      </c>
      <c r="M4366" s="6" t="s">
        <v>245</v>
      </c>
      <c r="N4366" s="6" t="s">
        <v>572</v>
      </c>
      <c r="O4366" s="6" t="s">
        <v>1812</v>
      </c>
      <c r="P4366" s="6" t="s">
        <v>1812</v>
      </c>
      <c r="Q4366" s="6" t="s">
        <v>13089</v>
      </c>
      <c r="R4366" s="6" t="s">
        <v>1812</v>
      </c>
      <c r="S4366" s="6" t="s">
        <v>17004</v>
      </c>
      <c r="T4366" s="6" t="s">
        <v>2652</v>
      </c>
      <c r="U4366" s="6" t="s">
        <v>1812</v>
      </c>
      <c r="V4366" s="6" t="s">
        <v>1812</v>
      </c>
      <c r="W4366" s="6" t="s">
        <v>1816</v>
      </c>
      <c r="X4366" s="6" t="s">
        <v>19509</v>
      </c>
      <c r="Y4366" s="8">
        <f>X4367-'Com RTOS RX'!$X4366</f>
        <v>0.0001157407407</v>
      </c>
      <c r="Z4366" s="6">
        <f>SUM(LEN(",CO_MQ135|"),'Com RTOS RX'!$H4366,LEN(",CO2_MQ135|"),'Com RTOS RX'!$I4366,LEN(",Alcool_MQ135|"),'Com RTOS RX'!$J4366,LEN(",Alcool_MQ135|"),'Com RTOS RX'!$K4366,LEN(",Toluen_MQ135|"),'Com RTOS RX'!$L4366,LEN(",MH4_MQ135|"),'Com RTOS RX'!$M4366,LEN(",O3_MQ131|"),'Com RTOS RX'!$N4366)*8</f>
        <v>672</v>
      </c>
    </row>
    <row r="4367" ht="15.75" customHeight="1">
      <c r="A4367" s="6" t="s">
        <v>19510</v>
      </c>
      <c r="B4367" s="6" t="s">
        <v>19511</v>
      </c>
      <c r="C4367" s="6" t="s">
        <v>1810</v>
      </c>
      <c r="D4367" s="6" t="s">
        <v>19512</v>
      </c>
      <c r="E4367" s="6" t="s">
        <v>1812</v>
      </c>
      <c r="F4367" s="6" t="s">
        <v>1812</v>
      </c>
      <c r="G4367" s="6" t="s">
        <v>1812</v>
      </c>
      <c r="H4367" s="6" t="s">
        <v>602</v>
      </c>
      <c r="I4367" s="6" t="s">
        <v>1398</v>
      </c>
      <c r="J4367" s="6" t="s">
        <v>589</v>
      </c>
      <c r="K4367" s="6" t="s">
        <v>326</v>
      </c>
      <c r="L4367" s="6" t="s">
        <v>1684</v>
      </c>
      <c r="M4367" s="6" t="s">
        <v>211</v>
      </c>
      <c r="N4367" s="6" t="s">
        <v>572</v>
      </c>
      <c r="O4367" s="6" t="s">
        <v>1812</v>
      </c>
      <c r="P4367" s="6" t="s">
        <v>1812</v>
      </c>
      <c r="Q4367" s="6" t="s">
        <v>13089</v>
      </c>
      <c r="R4367" s="6" t="s">
        <v>1812</v>
      </c>
      <c r="S4367" s="6" t="s">
        <v>16925</v>
      </c>
      <c r="T4367" s="6" t="s">
        <v>2652</v>
      </c>
      <c r="U4367" s="6" t="s">
        <v>1812</v>
      </c>
      <c r="V4367" s="6" t="s">
        <v>1812</v>
      </c>
      <c r="W4367" s="6" t="s">
        <v>1816</v>
      </c>
      <c r="X4367" s="6" t="s">
        <v>19513</v>
      </c>
      <c r="Y4367" s="8">
        <f>X4368-'Com RTOS RX'!$X4367</f>
        <v>0.0001157407407</v>
      </c>
      <c r="Z4367" s="6">
        <f>SUM(LEN(",CO_MQ135|"),'Com RTOS RX'!$H4367,LEN(",CO2_MQ135|"),'Com RTOS RX'!$I4367,LEN(",Alcool_MQ135|"),'Com RTOS RX'!$J4367,LEN(",Alcool_MQ135|"),'Com RTOS RX'!$K4367,LEN(",Toluen_MQ135|"),'Com RTOS RX'!$L4367,LEN(",MH4_MQ135|"),'Com RTOS RX'!$M4367,LEN(",O3_MQ131|"),'Com RTOS RX'!$N4367)*8</f>
        <v>672</v>
      </c>
    </row>
    <row r="4368" ht="15.75" customHeight="1">
      <c r="A4368" s="6" t="s">
        <v>19514</v>
      </c>
      <c r="B4368" s="6" t="s">
        <v>19515</v>
      </c>
      <c r="C4368" s="6" t="s">
        <v>1810</v>
      </c>
      <c r="D4368" s="6" t="s">
        <v>19516</v>
      </c>
      <c r="E4368" s="6" t="s">
        <v>1812</v>
      </c>
      <c r="F4368" s="6" t="s">
        <v>1812</v>
      </c>
      <c r="G4368" s="6" t="s">
        <v>1812</v>
      </c>
      <c r="H4368" s="6" t="s">
        <v>1707</v>
      </c>
      <c r="I4368" s="6" t="s">
        <v>962</v>
      </c>
      <c r="J4368" s="6" t="s">
        <v>585</v>
      </c>
      <c r="K4368" s="6" t="s">
        <v>322</v>
      </c>
      <c r="L4368" s="6" t="s">
        <v>1708</v>
      </c>
      <c r="M4368" s="6" t="s">
        <v>214</v>
      </c>
      <c r="N4368" s="6" t="s">
        <v>611</v>
      </c>
      <c r="O4368" s="6" t="s">
        <v>1812</v>
      </c>
      <c r="P4368" s="6" t="s">
        <v>1812</v>
      </c>
      <c r="Q4368" s="6" t="s">
        <v>13089</v>
      </c>
      <c r="R4368" s="6" t="s">
        <v>1812</v>
      </c>
      <c r="S4368" s="6" t="s">
        <v>16925</v>
      </c>
      <c r="T4368" s="6" t="s">
        <v>2652</v>
      </c>
      <c r="U4368" s="6" t="s">
        <v>1812</v>
      </c>
      <c r="V4368" s="6" t="s">
        <v>1812</v>
      </c>
      <c r="W4368" s="6" t="s">
        <v>1816</v>
      </c>
      <c r="X4368" s="6" t="s">
        <v>19517</v>
      </c>
      <c r="Y4368" s="8">
        <f>X4369-'Com RTOS RX'!$X4368</f>
        <v>0.0001157407407</v>
      </c>
      <c r="Z4368" s="6">
        <f>SUM(LEN(",CO_MQ135|"),'Com RTOS RX'!$H4368,LEN(",CO2_MQ135|"),'Com RTOS RX'!$I4368,LEN(",Alcool_MQ135|"),'Com RTOS RX'!$J4368,LEN(",Alcool_MQ135|"),'Com RTOS RX'!$K4368,LEN(",Toluen_MQ135|"),'Com RTOS RX'!$L4368,LEN(",MH4_MQ135|"),'Com RTOS RX'!$M4368,LEN(",O3_MQ131|"),'Com RTOS RX'!$N4368)*8</f>
        <v>672</v>
      </c>
    </row>
    <row r="4369" ht="15.75" customHeight="1">
      <c r="A4369" s="6" t="s">
        <v>19518</v>
      </c>
      <c r="B4369" s="6" t="s">
        <v>19519</v>
      </c>
      <c r="C4369" s="6" t="s">
        <v>1810</v>
      </c>
      <c r="D4369" s="6" t="s">
        <v>19520</v>
      </c>
      <c r="E4369" s="6" t="s">
        <v>1812</v>
      </c>
      <c r="F4369" s="6" t="s">
        <v>1812</v>
      </c>
      <c r="G4369" s="6" t="s">
        <v>1812</v>
      </c>
      <c r="H4369" s="6" t="s">
        <v>1676</v>
      </c>
      <c r="I4369" s="6" t="s">
        <v>14018</v>
      </c>
      <c r="J4369" s="6" t="s">
        <v>17021</v>
      </c>
      <c r="K4369" s="6" t="s">
        <v>318</v>
      </c>
      <c r="L4369" s="6" t="s">
        <v>17022</v>
      </c>
      <c r="M4369" s="6" t="s">
        <v>255</v>
      </c>
      <c r="N4369" s="6" t="s">
        <v>780</v>
      </c>
      <c r="O4369" s="6" t="s">
        <v>1812</v>
      </c>
      <c r="P4369" s="6" t="s">
        <v>1812</v>
      </c>
      <c r="Q4369" s="6" t="s">
        <v>13089</v>
      </c>
      <c r="R4369" s="6" t="s">
        <v>1812</v>
      </c>
      <c r="S4369" s="6" t="s">
        <v>16925</v>
      </c>
      <c r="T4369" s="6" t="s">
        <v>2652</v>
      </c>
      <c r="U4369" s="6" t="s">
        <v>1812</v>
      </c>
      <c r="V4369" s="6" t="s">
        <v>1812</v>
      </c>
      <c r="W4369" s="6" t="s">
        <v>1816</v>
      </c>
      <c r="X4369" s="6" t="s">
        <v>19521</v>
      </c>
      <c r="Y4369" s="8">
        <f>X4370-'Com RTOS RX'!$X4369</f>
        <v>0.0001273148148</v>
      </c>
      <c r="Z4369" s="6">
        <f>SUM(LEN(",CO_MQ135|"),'Com RTOS RX'!$H4369,LEN(",CO2_MQ135|"),'Com RTOS RX'!$I4369,LEN(",Alcool_MQ135|"),'Com RTOS RX'!$J4369,LEN(",Alcool_MQ135|"),'Com RTOS RX'!$K4369,LEN(",Toluen_MQ135|"),'Com RTOS RX'!$L4369,LEN(",MH4_MQ135|"),'Com RTOS RX'!$M4369,LEN(",O3_MQ131|"),'Com RTOS RX'!$N4369)*8</f>
        <v>672</v>
      </c>
    </row>
    <row r="4370" ht="15.75" customHeight="1">
      <c r="A4370" s="6" t="s">
        <v>19522</v>
      </c>
      <c r="B4370" s="6" t="s">
        <v>19523</v>
      </c>
      <c r="C4370" s="6" t="s">
        <v>1810</v>
      </c>
      <c r="D4370" s="6" t="s">
        <v>19524</v>
      </c>
      <c r="E4370" s="6" t="s">
        <v>1812</v>
      </c>
      <c r="F4370" s="6" t="s">
        <v>1812</v>
      </c>
      <c r="G4370" s="6" t="s">
        <v>1812</v>
      </c>
      <c r="H4370" s="6" t="s">
        <v>1657</v>
      </c>
      <c r="I4370" s="6" t="s">
        <v>533</v>
      </c>
      <c r="J4370" s="6" t="s">
        <v>1658</v>
      </c>
      <c r="K4370" s="6" t="s">
        <v>142</v>
      </c>
      <c r="L4370" s="6" t="s">
        <v>1659</v>
      </c>
      <c r="M4370" s="6" t="s">
        <v>214</v>
      </c>
      <c r="N4370" s="6" t="s">
        <v>780</v>
      </c>
      <c r="O4370" s="6" t="s">
        <v>1812</v>
      </c>
      <c r="P4370" s="6" t="s">
        <v>1812</v>
      </c>
      <c r="Q4370" s="6" t="s">
        <v>13089</v>
      </c>
      <c r="R4370" s="6" t="s">
        <v>1812</v>
      </c>
      <c r="S4370" s="6" t="s">
        <v>16925</v>
      </c>
      <c r="T4370" s="6" t="s">
        <v>2652</v>
      </c>
      <c r="U4370" s="6" t="s">
        <v>1812</v>
      </c>
      <c r="V4370" s="6" t="s">
        <v>1812</v>
      </c>
      <c r="W4370" s="6" t="s">
        <v>1816</v>
      </c>
      <c r="X4370" s="6" t="s">
        <v>19525</v>
      </c>
      <c r="Y4370" s="8">
        <f>X4371-'Com RTOS RX'!$X4370</f>
        <v>0.0001157407407</v>
      </c>
      <c r="Z4370" s="6">
        <f>SUM(LEN(",CO_MQ135|"),'Com RTOS RX'!$H4370,LEN(",CO2_MQ135|"),'Com RTOS RX'!$I4370,LEN(",Alcool_MQ135|"),'Com RTOS RX'!$J4370,LEN(",Alcool_MQ135|"),'Com RTOS RX'!$K4370,LEN(",Toluen_MQ135|"),'Com RTOS RX'!$L4370,LEN(",MH4_MQ135|"),'Com RTOS RX'!$M4370,LEN(",O3_MQ131|"),'Com RTOS RX'!$N4370)*8</f>
        <v>672</v>
      </c>
    </row>
    <row r="4371" ht="15.75" customHeight="1">
      <c r="A4371" s="6" t="s">
        <v>19526</v>
      </c>
      <c r="B4371" s="6" t="s">
        <v>19527</v>
      </c>
      <c r="C4371" s="6" t="s">
        <v>1810</v>
      </c>
      <c r="D4371" s="6" t="s">
        <v>19528</v>
      </c>
      <c r="E4371" s="6" t="s">
        <v>1812</v>
      </c>
      <c r="F4371" s="6" t="s">
        <v>1812</v>
      </c>
      <c r="G4371" s="6" t="s">
        <v>1812</v>
      </c>
      <c r="H4371" s="6" t="s">
        <v>1260</v>
      </c>
      <c r="I4371" s="6" t="s">
        <v>1037</v>
      </c>
      <c r="J4371" s="6" t="s">
        <v>1674</v>
      </c>
      <c r="K4371" s="6" t="s">
        <v>142</v>
      </c>
      <c r="L4371" s="6" t="s">
        <v>1675</v>
      </c>
      <c r="M4371" s="6" t="s">
        <v>211</v>
      </c>
      <c r="N4371" s="6" t="s">
        <v>780</v>
      </c>
      <c r="O4371" s="6" t="s">
        <v>1812</v>
      </c>
      <c r="P4371" s="6" t="s">
        <v>1812</v>
      </c>
      <c r="Q4371" s="6" t="s">
        <v>13089</v>
      </c>
      <c r="R4371" s="6" t="s">
        <v>1812</v>
      </c>
      <c r="S4371" s="6" t="s">
        <v>16925</v>
      </c>
      <c r="T4371" s="6" t="s">
        <v>2652</v>
      </c>
      <c r="U4371" s="6" t="s">
        <v>1812</v>
      </c>
      <c r="V4371" s="6" t="s">
        <v>1812</v>
      </c>
      <c r="W4371" s="6" t="s">
        <v>1816</v>
      </c>
      <c r="X4371" s="6" t="s">
        <v>19529</v>
      </c>
      <c r="Y4371" s="8">
        <f>X4372-'Com RTOS RX'!$X4371</f>
        <v>0.0001041666667</v>
      </c>
      <c r="Z4371" s="6">
        <f>SUM(LEN(",CO_MQ135|"),'Com RTOS RX'!$H4371,LEN(",CO2_MQ135|"),'Com RTOS RX'!$I4371,LEN(",Alcool_MQ135|"),'Com RTOS RX'!$J4371,LEN(",Alcool_MQ135|"),'Com RTOS RX'!$K4371,LEN(",Toluen_MQ135|"),'Com RTOS RX'!$L4371,LEN(",MH4_MQ135|"),'Com RTOS RX'!$M4371,LEN(",O3_MQ131|"),'Com RTOS RX'!$N4371)*8</f>
        <v>672</v>
      </c>
    </row>
    <row r="4372" ht="15.75" customHeight="1">
      <c r="A4372" s="6" t="s">
        <v>19530</v>
      </c>
      <c r="B4372" s="6" t="s">
        <v>19531</v>
      </c>
      <c r="C4372" s="6" t="s">
        <v>1810</v>
      </c>
      <c r="D4372" s="6" t="s">
        <v>19532</v>
      </c>
      <c r="E4372" s="6" t="s">
        <v>1812</v>
      </c>
      <c r="F4372" s="6" t="s">
        <v>1812</v>
      </c>
      <c r="G4372" s="6" t="s">
        <v>1812</v>
      </c>
      <c r="H4372" s="6" t="s">
        <v>1135</v>
      </c>
      <c r="I4372" s="6" t="s">
        <v>1252</v>
      </c>
      <c r="J4372" s="6" t="s">
        <v>1754</v>
      </c>
      <c r="K4372" s="6" t="s">
        <v>324</v>
      </c>
      <c r="L4372" s="6" t="s">
        <v>1560</v>
      </c>
      <c r="M4372" s="6" t="s">
        <v>18</v>
      </c>
      <c r="N4372" s="6" t="s">
        <v>712</v>
      </c>
      <c r="O4372" s="6" t="s">
        <v>1812</v>
      </c>
      <c r="P4372" s="6" t="s">
        <v>1812</v>
      </c>
      <c r="Q4372" s="6" t="s">
        <v>13089</v>
      </c>
      <c r="R4372" s="6" t="s">
        <v>1812</v>
      </c>
      <c r="S4372" s="6" t="s">
        <v>17004</v>
      </c>
      <c r="T4372" s="6" t="s">
        <v>2652</v>
      </c>
      <c r="U4372" s="6" t="s">
        <v>1812</v>
      </c>
      <c r="V4372" s="6" t="s">
        <v>1812</v>
      </c>
      <c r="W4372" s="6" t="s">
        <v>1816</v>
      </c>
      <c r="X4372" s="6" t="s">
        <v>19533</v>
      </c>
      <c r="Y4372" s="8">
        <f>X4373-'Com RTOS RX'!$X4372</f>
        <v>0.0001273148148</v>
      </c>
      <c r="Z4372" s="6">
        <f>SUM(LEN(",CO_MQ135|"),'Com RTOS RX'!$H4372,LEN(",CO2_MQ135|"),'Com RTOS RX'!$I4372,LEN(",Alcool_MQ135|"),'Com RTOS RX'!$J4372,LEN(",Alcool_MQ135|"),'Com RTOS RX'!$K4372,LEN(",Toluen_MQ135|"),'Com RTOS RX'!$L4372,LEN(",MH4_MQ135|"),'Com RTOS RX'!$M4372,LEN(",O3_MQ131|"),'Com RTOS RX'!$N4372)*8</f>
        <v>672</v>
      </c>
    </row>
    <row r="4373" ht="15.75" customHeight="1">
      <c r="A4373" s="6" t="s">
        <v>19534</v>
      </c>
      <c r="B4373" s="6" t="s">
        <v>19535</v>
      </c>
      <c r="C4373" s="6" t="s">
        <v>1810</v>
      </c>
      <c r="D4373" s="6" t="s">
        <v>19536</v>
      </c>
      <c r="E4373" s="6" t="s">
        <v>1812</v>
      </c>
      <c r="F4373" s="6" t="s">
        <v>1812</v>
      </c>
      <c r="G4373" s="6" t="s">
        <v>1812</v>
      </c>
      <c r="H4373" s="6" t="s">
        <v>1102</v>
      </c>
      <c r="I4373" s="6" t="s">
        <v>590</v>
      </c>
      <c r="J4373" s="6" t="s">
        <v>1753</v>
      </c>
      <c r="K4373" s="6" t="s">
        <v>153</v>
      </c>
      <c r="L4373" s="6" t="s">
        <v>1073</v>
      </c>
      <c r="M4373" s="6" t="s">
        <v>206</v>
      </c>
      <c r="N4373" s="6" t="s">
        <v>572</v>
      </c>
      <c r="O4373" s="6" t="s">
        <v>1812</v>
      </c>
      <c r="P4373" s="6" t="s">
        <v>1812</v>
      </c>
      <c r="Q4373" s="6" t="s">
        <v>13089</v>
      </c>
      <c r="R4373" s="6" t="s">
        <v>1812</v>
      </c>
      <c r="S4373" s="6" t="s">
        <v>17036</v>
      </c>
      <c r="T4373" s="6" t="s">
        <v>2652</v>
      </c>
      <c r="U4373" s="6" t="s">
        <v>1812</v>
      </c>
      <c r="V4373" s="6" t="s">
        <v>1812</v>
      </c>
      <c r="W4373" s="6" t="s">
        <v>1816</v>
      </c>
      <c r="X4373" s="6" t="s">
        <v>19537</v>
      </c>
      <c r="Y4373" s="8">
        <f>X4374-'Com RTOS RX'!$X4373</f>
        <v>0.0001157407407</v>
      </c>
      <c r="Z4373" s="6">
        <f>SUM(LEN(",CO_MQ135|"),'Com RTOS RX'!$H4373,LEN(",CO2_MQ135|"),'Com RTOS RX'!$I4373,LEN(",Alcool_MQ135|"),'Com RTOS RX'!$J4373,LEN(",Alcool_MQ135|"),'Com RTOS RX'!$K4373,LEN(",Toluen_MQ135|"),'Com RTOS RX'!$L4373,LEN(",MH4_MQ135|"),'Com RTOS RX'!$M4373,LEN(",O3_MQ131|"),'Com RTOS RX'!$N4373)*8</f>
        <v>672</v>
      </c>
    </row>
    <row r="4374" ht="15.75" customHeight="1">
      <c r="A4374" s="6" t="s">
        <v>19538</v>
      </c>
      <c r="B4374" s="6" t="s">
        <v>19539</v>
      </c>
      <c r="C4374" s="6" t="s">
        <v>1810</v>
      </c>
      <c r="D4374" s="6" t="s">
        <v>19540</v>
      </c>
      <c r="E4374" s="6" t="s">
        <v>1812</v>
      </c>
      <c r="F4374" s="6" t="s">
        <v>1812</v>
      </c>
      <c r="G4374" s="6" t="s">
        <v>1812</v>
      </c>
      <c r="H4374" s="6" t="s">
        <v>1260</v>
      </c>
      <c r="I4374" s="6" t="s">
        <v>1037</v>
      </c>
      <c r="J4374" s="6" t="s">
        <v>1674</v>
      </c>
      <c r="K4374" s="6" t="s">
        <v>142</v>
      </c>
      <c r="L4374" s="6" t="s">
        <v>1675</v>
      </c>
      <c r="M4374" s="6" t="s">
        <v>211</v>
      </c>
      <c r="N4374" s="6" t="s">
        <v>344</v>
      </c>
      <c r="O4374" s="6" t="s">
        <v>1812</v>
      </c>
      <c r="P4374" s="6" t="s">
        <v>1812</v>
      </c>
      <c r="Q4374" s="6" t="s">
        <v>13089</v>
      </c>
      <c r="R4374" s="6" t="s">
        <v>1812</v>
      </c>
      <c r="S4374" s="6" t="s">
        <v>16925</v>
      </c>
      <c r="T4374" s="6" t="s">
        <v>2652</v>
      </c>
      <c r="U4374" s="6" t="s">
        <v>1812</v>
      </c>
      <c r="V4374" s="6" t="s">
        <v>1812</v>
      </c>
      <c r="W4374" s="6" t="s">
        <v>1816</v>
      </c>
      <c r="X4374" s="6" t="s">
        <v>19541</v>
      </c>
      <c r="Y4374" s="8">
        <f>X4375-'Com RTOS RX'!$X4374</f>
        <v>0.0001157407407</v>
      </c>
      <c r="Z4374" s="6">
        <f>SUM(LEN(",CO_MQ135|"),'Com RTOS RX'!$H4374,LEN(",CO2_MQ135|"),'Com RTOS RX'!$I4374,LEN(",Alcool_MQ135|"),'Com RTOS RX'!$J4374,LEN(",Alcool_MQ135|"),'Com RTOS RX'!$K4374,LEN(",Toluen_MQ135|"),'Com RTOS RX'!$L4374,LEN(",MH4_MQ135|"),'Com RTOS RX'!$M4374,LEN(",O3_MQ131|"),'Com RTOS RX'!$N4374)*8</f>
        <v>672</v>
      </c>
    </row>
    <row r="4375" ht="15.75" customHeight="1">
      <c r="A4375" s="6" t="s">
        <v>19542</v>
      </c>
      <c r="B4375" s="6" t="s">
        <v>19543</v>
      </c>
      <c r="C4375" s="6" t="s">
        <v>1810</v>
      </c>
      <c r="D4375" s="6" t="s">
        <v>19544</v>
      </c>
      <c r="E4375" s="6" t="s">
        <v>1812</v>
      </c>
      <c r="F4375" s="6" t="s">
        <v>1812</v>
      </c>
      <c r="G4375" s="6" t="s">
        <v>1812</v>
      </c>
      <c r="H4375" s="6" t="s">
        <v>1725</v>
      </c>
      <c r="I4375" s="6" t="s">
        <v>13278</v>
      </c>
      <c r="J4375" s="6" t="s">
        <v>1726</v>
      </c>
      <c r="K4375" s="6" t="s">
        <v>150</v>
      </c>
      <c r="L4375" s="6" t="s">
        <v>1727</v>
      </c>
      <c r="M4375" s="6" t="s">
        <v>245</v>
      </c>
      <c r="N4375" s="6" t="s">
        <v>572</v>
      </c>
      <c r="O4375" s="6" t="s">
        <v>1812</v>
      </c>
      <c r="P4375" s="6" t="s">
        <v>1812</v>
      </c>
      <c r="Q4375" s="6" t="s">
        <v>13089</v>
      </c>
      <c r="R4375" s="6" t="s">
        <v>1812</v>
      </c>
      <c r="S4375" s="6" t="s">
        <v>17004</v>
      </c>
      <c r="T4375" s="6" t="s">
        <v>2652</v>
      </c>
      <c r="U4375" s="6" t="s">
        <v>1812</v>
      </c>
      <c r="V4375" s="6" t="s">
        <v>1812</v>
      </c>
      <c r="W4375" s="6" t="s">
        <v>1816</v>
      </c>
      <c r="X4375" s="6" t="s">
        <v>19545</v>
      </c>
      <c r="Y4375" s="8">
        <f>X4376-'Com RTOS RX'!$X4375</f>
        <v>0.0001157407407</v>
      </c>
      <c r="Z4375" s="6">
        <f>SUM(LEN(",CO_MQ135|"),'Com RTOS RX'!$H4375,LEN(",CO2_MQ135|"),'Com RTOS RX'!$I4375,LEN(",Alcool_MQ135|"),'Com RTOS RX'!$J4375,LEN(",Alcool_MQ135|"),'Com RTOS RX'!$K4375,LEN(",Toluen_MQ135|"),'Com RTOS RX'!$L4375,LEN(",MH4_MQ135|"),'Com RTOS RX'!$M4375,LEN(",O3_MQ131|"),'Com RTOS RX'!$N4375)*8</f>
        <v>672</v>
      </c>
    </row>
    <row r="4376" ht="15.75" customHeight="1">
      <c r="A4376" s="6" t="s">
        <v>19546</v>
      </c>
      <c r="B4376" s="6" t="s">
        <v>19547</v>
      </c>
      <c r="C4376" s="6" t="s">
        <v>1810</v>
      </c>
      <c r="D4376" s="6" t="s">
        <v>19548</v>
      </c>
      <c r="E4376" s="6" t="s">
        <v>1812</v>
      </c>
      <c r="F4376" s="6" t="s">
        <v>1812</v>
      </c>
      <c r="G4376" s="6" t="s">
        <v>1812</v>
      </c>
      <c r="H4376" s="6" t="s">
        <v>1720</v>
      </c>
      <c r="I4376" s="6" t="s">
        <v>880</v>
      </c>
      <c r="J4376" s="6" t="s">
        <v>724</v>
      </c>
      <c r="K4376" s="6" t="s">
        <v>331</v>
      </c>
      <c r="L4376" s="6" t="s">
        <v>1570</v>
      </c>
      <c r="M4376" s="6" t="s">
        <v>94</v>
      </c>
      <c r="N4376" s="6" t="s">
        <v>572</v>
      </c>
      <c r="O4376" s="6" t="s">
        <v>1812</v>
      </c>
      <c r="P4376" s="6" t="s">
        <v>1812</v>
      </c>
      <c r="Q4376" s="6" t="s">
        <v>13089</v>
      </c>
      <c r="R4376" s="6" t="s">
        <v>1812</v>
      </c>
      <c r="S4376" s="6" t="s">
        <v>17004</v>
      </c>
      <c r="T4376" s="6" t="s">
        <v>2652</v>
      </c>
      <c r="U4376" s="6" t="s">
        <v>1812</v>
      </c>
      <c r="V4376" s="6" t="s">
        <v>1812</v>
      </c>
      <c r="W4376" s="6" t="s">
        <v>1816</v>
      </c>
      <c r="X4376" s="6" t="s">
        <v>19549</v>
      </c>
      <c r="Y4376" s="8">
        <f>X4377-'Com RTOS RX'!$X4376</f>
        <v>0.0001157407407</v>
      </c>
      <c r="Z4376" s="6">
        <f>SUM(LEN(",CO_MQ135|"),'Com RTOS RX'!$H4376,LEN(",CO2_MQ135|"),'Com RTOS RX'!$I4376,LEN(",Alcool_MQ135|"),'Com RTOS RX'!$J4376,LEN(",Alcool_MQ135|"),'Com RTOS RX'!$K4376,LEN(",Toluen_MQ135|"),'Com RTOS RX'!$L4376,LEN(",MH4_MQ135|"),'Com RTOS RX'!$M4376,LEN(",O3_MQ131|"),'Com RTOS RX'!$N4376)*8</f>
        <v>672</v>
      </c>
    </row>
    <row r="4377" ht="15.75" customHeight="1">
      <c r="A4377" s="6" t="s">
        <v>19550</v>
      </c>
      <c r="B4377" s="6" t="s">
        <v>19551</v>
      </c>
      <c r="C4377" s="6" t="s">
        <v>1810</v>
      </c>
      <c r="D4377" s="6" t="s">
        <v>19552</v>
      </c>
      <c r="E4377" s="6" t="s">
        <v>1812</v>
      </c>
      <c r="F4377" s="6" t="s">
        <v>1812</v>
      </c>
      <c r="G4377" s="6" t="s">
        <v>1812</v>
      </c>
      <c r="H4377" s="6" t="s">
        <v>1676</v>
      </c>
      <c r="I4377" s="6" t="s">
        <v>14018</v>
      </c>
      <c r="J4377" s="6" t="s">
        <v>17021</v>
      </c>
      <c r="K4377" s="6" t="s">
        <v>318</v>
      </c>
      <c r="L4377" s="6" t="s">
        <v>17022</v>
      </c>
      <c r="M4377" s="6" t="s">
        <v>255</v>
      </c>
      <c r="N4377" s="6" t="s">
        <v>19</v>
      </c>
      <c r="O4377" s="6" t="s">
        <v>1812</v>
      </c>
      <c r="P4377" s="6" t="s">
        <v>1812</v>
      </c>
      <c r="Q4377" s="6" t="s">
        <v>13089</v>
      </c>
      <c r="R4377" s="6" t="s">
        <v>1812</v>
      </c>
      <c r="S4377" s="6" t="s">
        <v>16925</v>
      </c>
      <c r="T4377" s="6" t="s">
        <v>2652</v>
      </c>
      <c r="U4377" s="6" t="s">
        <v>1812</v>
      </c>
      <c r="V4377" s="6" t="s">
        <v>1812</v>
      </c>
      <c r="W4377" s="6" t="s">
        <v>1816</v>
      </c>
      <c r="X4377" s="6" t="s">
        <v>19553</v>
      </c>
      <c r="Y4377" s="8">
        <f>X4378-'Com RTOS RX'!$X4377</f>
        <v>0.0001157407407</v>
      </c>
      <c r="Z4377" s="6">
        <f>SUM(LEN(",CO_MQ135|"),'Com RTOS RX'!$H4377,LEN(",CO2_MQ135|"),'Com RTOS RX'!$I4377,LEN(",Alcool_MQ135|"),'Com RTOS RX'!$J4377,LEN(",Alcool_MQ135|"),'Com RTOS RX'!$K4377,LEN(",Toluen_MQ135|"),'Com RTOS RX'!$L4377,LEN(",MH4_MQ135|"),'Com RTOS RX'!$M4377,LEN(",O3_MQ131|"),'Com RTOS RX'!$N4377)*8</f>
        <v>672</v>
      </c>
    </row>
    <row r="4378" ht="15.75" customHeight="1">
      <c r="A4378" s="6" t="s">
        <v>19554</v>
      </c>
      <c r="B4378" s="6" t="s">
        <v>19555</v>
      </c>
      <c r="C4378" s="6" t="s">
        <v>1810</v>
      </c>
      <c r="D4378" s="6" t="s">
        <v>19556</v>
      </c>
      <c r="E4378" s="6" t="s">
        <v>1812</v>
      </c>
      <c r="F4378" s="6" t="s">
        <v>1812</v>
      </c>
      <c r="G4378" s="6" t="s">
        <v>1812</v>
      </c>
      <c r="H4378" s="6" t="s">
        <v>1762</v>
      </c>
      <c r="I4378" s="6" t="s">
        <v>1215</v>
      </c>
      <c r="J4378" s="6" t="s">
        <v>1763</v>
      </c>
      <c r="K4378" s="6" t="s">
        <v>150</v>
      </c>
      <c r="L4378" s="6" t="s">
        <v>991</v>
      </c>
      <c r="M4378" s="6" t="s">
        <v>245</v>
      </c>
      <c r="N4378" s="6" t="s">
        <v>572</v>
      </c>
      <c r="O4378" s="6" t="s">
        <v>1812</v>
      </c>
      <c r="P4378" s="6" t="s">
        <v>1812</v>
      </c>
      <c r="Q4378" s="6" t="s">
        <v>13089</v>
      </c>
      <c r="R4378" s="6" t="s">
        <v>1812</v>
      </c>
      <c r="S4378" s="6" t="s">
        <v>17004</v>
      </c>
      <c r="T4378" s="6" t="s">
        <v>2652</v>
      </c>
      <c r="U4378" s="6" t="s">
        <v>1812</v>
      </c>
      <c r="V4378" s="6" t="s">
        <v>1812</v>
      </c>
      <c r="W4378" s="6" t="s">
        <v>1816</v>
      </c>
      <c r="X4378" s="6" t="s">
        <v>19557</v>
      </c>
      <c r="Y4378" s="8">
        <f>X4379-'Com RTOS RX'!$X4378</f>
        <v>0.0001273148148</v>
      </c>
      <c r="Z4378" s="6">
        <f>SUM(LEN(",CO_MQ135|"),'Com RTOS RX'!$H4378,LEN(",CO2_MQ135|"),'Com RTOS RX'!$I4378,LEN(",Alcool_MQ135|"),'Com RTOS RX'!$J4378,LEN(",Alcool_MQ135|"),'Com RTOS RX'!$K4378,LEN(",Toluen_MQ135|"),'Com RTOS RX'!$L4378,LEN(",MH4_MQ135|"),'Com RTOS RX'!$M4378,LEN(",O3_MQ131|"),'Com RTOS RX'!$N4378)*8</f>
        <v>672</v>
      </c>
    </row>
    <row r="4379" ht="15.75" customHeight="1">
      <c r="A4379" s="6" t="s">
        <v>19558</v>
      </c>
      <c r="B4379" s="6" t="s">
        <v>19559</v>
      </c>
      <c r="C4379" s="6" t="s">
        <v>1810</v>
      </c>
      <c r="D4379" s="6" t="s">
        <v>19560</v>
      </c>
      <c r="E4379" s="6" t="s">
        <v>1812</v>
      </c>
      <c r="F4379" s="6" t="s">
        <v>1812</v>
      </c>
      <c r="G4379" s="6" t="s">
        <v>1812</v>
      </c>
      <c r="H4379" s="6" t="s">
        <v>1676</v>
      </c>
      <c r="I4379" s="6" t="s">
        <v>14018</v>
      </c>
      <c r="J4379" s="6" t="s">
        <v>17021</v>
      </c>
      <c r="K4379" s="6" t="s">
        <v>318</v>
      </c>
      <c r="L4379" s="6" t="s">
        <v>17022</v>
      </c>
      <c r="M4379" s="6" t="s">
        <v>255</v>
      </c>
      <c r="N4379" s="6" t="s">
        <v>572</v>
      </c>
      <c r="O4379" s="6" t="s">
        <v>1812</v>
      </c>
      <c r="P4379" s="6" t="s">
        <v>1812</v>
      </c>
      <c r="Q4379" s="6" t="s">
        <v>13089</v>
      </c>
      <c r="R4379" s="6" t="s">
        <v>1812</v>
      </c>
      <c r="S4379" s="6" t="s">
        <v>16925</v>
      </c>
      <c r="T4379" s="6" t="s">
        <v>2652</v>
      </c>
      <c r="U4379" s="6" t="s">
        <v>1812</v>
      </c>
      <c r="V4379" s="6" t="s">
        <v>1812</v>
      </c>
      <c r="W4379" s="6" t="s">
        <v>1816</v>
      </c>
      <c r="X4379" s="6" t="s">
        <v>19561</v>
      </c>
      <c r="Y4379" s="8">
        <f>X4380-'Com RTOS RX'!$X4379</f>
        <v>0.0001157407407</v>
      </c>
      <c r="Z4379" s="6">
        <f>SUM(LEN(",CO_MQ135|"),'Com RTOS RX'!$H4379,LEN(",CO2_MQ135|"),'Com RTOS RX'!$I4379,LEN(",Alcool_MQ135|"),'Com RTOS RX'!$J4379,LEN(",Alcool_MQ135|"),'Com RTOS RX'!$K4379,LEN(",Toluen_MQ135|"),'Com RTOS RX'!$L4379,LEN(",MH4_MQ135|"),'Com RTOS RX'!$M4379,LEN(",O3_MQ131|"),'Com RTOS RX'!$N4379)*8</f>
        <v>672</v>
      </c>
    </row>
    <row r="4380" ht="15.75" customHeight="1">
      <c r="A4380" s="6" t="s">
        <v>19562</v>
      </c>
      <c r="B4380" s="6" t="s">
        <v>19563</v>
      </c>
      <c r="C4380" s="6" t="s">
        <v>1810</v>
      </c>
      <c r="D4380" s="6" t="s">
        <v>19564</v>
      </c>
      <c r="E4380" s="6" t="s">
        <v>1812</v>
      </c>
      <c r="F4380" s="6" t="s">
        <v>1812</v>
      </c>
      <c r="G4380" s="6" t="s">
        <v>1812</v>
      </c>
      <c r="H4380" s="6" t="s">
        <v>1260</v>
      </c>
      <c r="I4380" s="6" t="s">
        <v>1037</v>
      </c>
      <c r="J4380" s="6" t="s">
        <v>1674</v>
      </c>
      <c r="K4380" s="6" t="s">
        <v>142</v>
      </c>
      <c r="L4380" s="6" t="s">
        <v>1675</v>
      </c>
      <c r="M4380" s="6" t="s">
        <v>211</v>
      </c>
      <c r="N4380" s="6" t="s">
        <v>572</v>
      </c>
      <c r="O4380" s="6" t="s">
        <v>1812</v>
      </c>
      <c r="P4380" s="6" t="s">
        <v>1812</v>
      </c>
      <c r="Q4380" s="6" t="s">
        <v>13089</v>
      </c>
      <c r="R4380" s="6" t="s">
        <v>1812</v>
      </c>
      <c r="S4380" s="6" t="s">
        <v>16925</v>
      </c>
      <c r="T4380" s="6" t="s">
        <v>2652</v>
      </c>
      <c r="U4380" s="6" t="s">
        <v>1812</v>
      </c>
      <c r="V4380" s="6" t="s">
        <v>1812</v>
      </c>
      <c r="W4380" s="6" t="s">
        <v>1816</v>
      </c>
      <c r="X4380" s="6" t="s">
        <v>19565</v>
      </c>
      <c r="Y4380" s="8">
        <f>X4381-'Com RTOS RX'!$X4380</f>
        <v>0.0001157407407</v>
      </c>
      <c r="Z4380" s="6">
        <f>SUM(LEN(",CO_MQ135|"),'Com RTOS RX'!$H4380,LEN(",CO2_MQ135|"),'Com RTOS RX'!$I4380,LEN(",Alcool_MQ135|"),'Com RTOS RX'!$J4380,LEN(",Alcool_MQ135|"),'Com RTOS RX'!$K4380,LEN(",Toluen_MQ135|"),'Com RTOS RX'!$L4380,LEN(",MH4_MQ135|"),'Com RTOS RX'!$M4380,LEN(",O3_MQ131|"),'Com RTOS RX'!$N4380)*8</f>
        <v>672</v>
      </c>
    </row>
    <row r="4381" ht="15.75" customHeight="1">
      <c r="A4381" s="6" t="s">
        <v>19566</v>
      </c>
      <c r="B4381" s="6" t="s">
        <v>19567</v>
      </c>
      <c r="C4381" s="6" t="s">
        <v>1810</v>
      </c>
      <c r="D4381" s="6" t="s">
        <v>19568</v>
      </c>
      <c r="E4381" s="6" t="s">
        <v>1812</v>
      </c>
      <c r="F4381" s="6" t="s">
        <v>1812</v>
      </c>
      <c r="G4381" s="6" t="s">
        <v>1812</v>
      </c>
      <c r="H4381" s="6" t="s">
        <v>1003</v>
      </c>
      <c r="I4381" s="6" t="s">
        <v>41</v>
      </c>
      <c r="J4381" s="6" t="s">
        <v>1679</v>
      </c>
      <c r="K4381" s="6" t="s">
        <v>325</v>
      </c>
      <c r="L4381" s="6" t="s">
        <v>1680</v>
      </c>
      <c r="M4381" s="6" t="s">
        <v>294</v>
      </c>
      <c r="N4381" s="6" t="s">
        <v>572</v>
      </c>
      <c r="O4381" s="6" t="s">
        <v>1812</v>
      </c>
      <c r="P4381" s="6" t="s">
        <v>1812</v>
      </c>
      <c r="Q4381" s="6" t="s">
        <v>13089</v>
      </c>
      <c r="R4381" s="6" t="s">
        <v>1812</v>
      </c>
      <c r="S4381" s="6" t="s">
        <v>16925</v>
      </c>
      <c r="T4381" s="6" t="s">
        <v>2652</v>
      </c>
      <c r="U4381" s="6" t="s">
        <v>1812</v>
      </c>
      <c r="V4381" s="6" t="s">
        <v>1812</v>
      </c>
      <c r="W4381" s="6" t="s">
        <v>1816</v>
      </c>
      <c r="X4381" s="6" t="s">
        <v>19569</v>
      </c>
      <c r="Y4381" s="8">
        <f>X4382-'Com RTOS RX'!$X4381</f>
        <v>0.0001157407407</v>
      </c>
      <c r="Z4381" s="6">
        <f>SUM(LEN(",CO_MQ135|"),'Com RTOS RX'!$H4381,LEN(",CO2_MQ135|"),'Com RTOS RX'!$I4381,LEN(",Alcool_MQ135|"),'Com RTOS RX'!$J4381,LEN(",Alcool_MQ135|"),'Com RTOS RX'!$K4381,LEN(",Toluen_MQ135|"),'Com RTOS RX'!$L4381,LEN(",MH4_MQ135|"),'Com RTOS RX'!$M4381,LEN(",O3_MQ131|"),'Com RTOS RX'!$N4381)*8</f>
        <v>672</v>
      </c>
    </row>
    <row r="4382" ht="15.75" customHeight="1">
      <c r="A4382" s="6" t="s">
        <v>19570</v>
      </c>
      <c r="B4382" s="6" t="s">
        <v>19571</v>
      </c>
      <c r="C4382" s="6" t="s">
        <v>1810</v>
      </c>
      <c r="D4382" s="6" t="s">
        <v>19572</v>
      </c>
      <c r="E4382" s="6" t="s">
        <v>1812</v>
      </c>
      <c r="F4382" s="6" t="s">
        <v>1812</v>
      </c>
      <c r="G4382" s="6" t="s">
        <v>1812</v>
      </c>
      <c r="H4382" s="6" t="s">
        <v>1260</v>
      </c>
      <c r="I4382" s="6" t="s">
        <v>1037</v>
      </c>
      <c r="J4382" s="6" t="s">
        <v>1674</v>
      </c>
      <c r="K4382" s="6" t="s">
        <v>142</v>
      </c>
      <c r="L4382" s="6" t="s">
        <v>1675</v>
      </c>
      <c r="M4382" s="6" t="s">
        <v>211</v>
      </c>
      <c r="N4382" s="6" t="s">
        <v>780</v>
      </c>
      <c r="O4382" s="6" t="s">
        <v>1812</v>
      </c>
      <c r="P4382" s="6" t="s">
        <v>1812</v>
      </c>
      <c r="Q4382" s="6" t="s">
        <v>13089</v>
      </c>
      <c r="R4382" s="6" t="s">
        <v>1812</v>
      </c>
      <c r="S4382" s="6" t="s">
        <v>16925</v>
      </c>
      <c r="T4382" s="6" t="s">
        <v>2652</v>
      </c>
      <c r="U4382" s="6" t="s">
        <v>1812</v>
      </c>
      <c r="V4382" s="6" t="s">
        <v>1812</v>
      </c>
      <c r="W4382" s="6" t="s">
        <v>1816</v>
      </c>
      <c r="X4382" s="6" t="s">
        <v>19573</v>
      </c>
      <c r="Y4382" s="8">
        <f>X4383-'Com RTOS RX'!$X4382</f>
        <v>0.0001157407407</v>
      </c>
      <c r="Z4382" s="6">
        <f>SUM(LEN(",CO_MQ135|"),'Com RTOS RX'!$H4382,LEN(",CO2_MQ135|"),'Com RTOS RX'!$I4382,LEN(",Alcool_MQ135|"),'Com RTOS RX'!$J4382,LEN(",Alcool_MQ135|"),'Com RTOS RX'!$K4382,LEN(",Toluen_MQ135|"),'Com RTOS RX'!$L4382,LEN(",MH4_MQ135|"),'Com RTOS RX'!$M4382,LEN(",O3_MQ131|"),'Com RTOS RX'!$N4382)*8</f>
        <v>672</v>
      </c>
    </row>
    <row r="4383" ht="15.75" customHeight="1">
      <c r="A4383" s="6" t="s">
        <v>19574</v>
      </c>
      <c r="B4383" s="6" t="s">
        <v>19575</v>
      </c>
      <c r="C4383" s="6" t="s">
        <v>1810</v>
      </c>
      <c r="D4383" s="6" t="s">
        <v>19576</v>
      </c>
      <c r="E4383" s="6" t="s">
        <v>1812</v>
      </c>
      <c r="F4383" s="6" t="s">
        <v>1812</v>
      </c>
      <c r="G4383" s="6" t="s">
        <v>1812</v>
      </c>
      <c r="H4383" s="6" t="s">
        <v>1725</v>
      </c>
      <c r="I4383" s="6" t="s">
        <v>13278</v>
      </c>
      <c r="J4383" s="6" t="s">
        <v>1726</v>
      </c>
      <c r="K4383" s="6" t="s">
        <v>150</v>
      </c>
      <c r="L4383" s="6" t="s">
        <v>1727</v>
      </c>
      <c r="M4383" s="6" t="s">
        <v>245</v>
      </c>
      <c r="N4383" s="6" t="s">
        <v>19</v>
      </c>
      <c r="O4383" s="6" t="s">
        <v>1812</v>
      </c>
      <c r="P4383" s="6" t="s">
        <v>1812</v>
      </c>
      <c r="Q4383" s="6" t="s">
        <v>13089</v>
      </c>
      <c r="R4383" s="6" t="s">
        <v>1812</v>
      </c>
      <c r="S4383" s="6" t="s">
        <v>17004</v>
      </c>
      <c r="T4383" s="6" t="s">
        <v>2652</v>
      </c>
      <c r="U4383" s="6" t="s">
        <v>1812</v>
      </c>
      <c r="V4383" s="6" t="s">
        <v>1812</v>
      </c>
      <c r="W4383" s="6" t="s">
        <v>1816</v>
      </c>
      <c r="X4383" s="6" t="s">
        <v>19577</v>
      </c>
      <c r="Y4383" s="8">
        <f>X4384-'Com RTOS RX'!$X4383</f>
        <v>0.0001157407407</v>
      </c>
      <c r="Z4383" s="6">
        <f>SUM(LEN(",CO_MQ135|"),'Com RTOS RX'!$H4383,LEN(",CO2_MQ135|"),'Com RTOS RX'!$I4383,LEN(",Alcool_MQ135|"),'Com RTOS RX'!$J4383,LEN(",Alcool_MQ135|"),'Com RTOS RX'!$K4383,LEN(",Toluen_MQ135|"),'Com RTOS RX'!$L4383,LEN(",MH4_MQ135|"),'Com RTOS RX'!$M4383,LEN(",O3_MQ131|"),'Com RTOS RX'!$N4383)*8</f>
        <v>672</v>
      </c>
    </row>
    <row r="4384" ht="15.75" customHeight="1">
      <c r="A4384" s="6" t="s">
        <v>19578</v>
      </c>
      <c r="B4384" s="6" t="s">
        <v>19579</v>
      </c>
      <c r="C4384" s="6" t="s">
        <v>1810</v>
      </c>
      <c r="D4384" s="6" t="s">
        <v>19580</v>
      </c>
      <c r="E4384" s="6" t="s">
        <v>1812</v>
      </c>
      <c r="F4384" s="6" t="s">
        <v>1812</v>
      </c>
      <c r="G4384" s="6" t="s">
        <v>1812</v>
      </c>
      <c r="H4384" s="6" t="s">
        <v>1676</v>
      </c>
      <c r="I4384" s="6" t="s">
        <v>14018</v>
      </c>
      <c r="J4384" s="6" t="s">
        <v>17021</v>
      </c>
      <c r="K4384" s="6" t="s">
        <v>318</v>
      </c>
      <c r="L4384" s="6" t="s">
        <v>17022</v>
      </c>
      <c r="M4384" s="6" t="s">
        <v>255</v>
      </c>
      <c r="N4384" s="6" t="s">
        <v>780</v>
      </c>
      <c r="O4384" s="6" t="s">
        <v>1812</v>
      </c>
      <c r="P4384" s="6" t="s">
        <v>1812</v>
      </c>
      <c r="Q4384" s="6" t="s">
        <v>13089</v>
      </c>
      <c r="R4384" s="6" t="s">
        <v>1812</v>
      </c>
      <c r="S4384" s="6" t="s">
        <v>16925</v>
      </c>
      <c r="T4384" s="6" t="s">
        <v>2652</v>
      </c>
      <c r="U4384" s="6" t="s">
        <v>1812</v>
      </c>
      <c r="V4384" s="6" t="s">
        <v>1812</v>
      </c>
      <c r="W4384" s="6" t="s">
        <v>1816</v>
      </c>
      <c r="X4384" s="6" t="s">
        <v>19581</v>
      </c>
      <c r="Y4384" s="8">
        <f>X4385-'Com RTOS RX'!$X4384</f>
        <v>0.0001157407407</v>
      </c>
      <c r="Z4384" s="6">
        <f>SUM(LEN(",CO_MQ135|"),'Com RTOS RX'!$H4384,LEN(",CO2_MQ135|"),'Com RTOS RX'!$I4384,LEN(",Alcool_MQ135|"),'Com RTOS RX'!$J4384,LEN(",Alcool_MQ135|"),'Com RTOS RX'!$K4384,LEN(",Toluen_MQ135|"),'Com RTOS RX'!$L4384,LEN(",MH4_MQ135|"),'Com RTOS RX'!$M4384,LEN(",O3_MQ131|"),'Com RTOS RX'!$N4384)*8</f>
        <v>672</v>
      </c>
    </row>
    <row r="4385" ht="15.75" customHeight="1">
      <c r="A4385" s="6" t="s">
        <v>19582</v>
      </c>
      <c r="B4385" s="6" t="s">
        <v>19583</v>
      </c>
      <c r="C4385" s="6" t="s">
        <v>1810</v>
      </c>
      <c r="D4385" s="6" t="s">
        <v>19584</v>
      </c>
      <c r="E4385" s="6" t="s">
        <v>1812</v>
      </c>
      <c r="F4385" s="6" t="s">
        <v>1812</v>
      </c>
      <c r="G4385" s="6" t="s">
        <v>1812</v>
      </c>
      <c r="H4385" s="6" t="s">
        <v>1762</v>
      </c>
      <c r="I4385" s="6" t="s">
        <v>1215</v>
      </c>
      <c r="J4385" s="6" t="s">
        <v>1763</v>
      </c>
      <c r="K4385" s="6" t="s">
        <v>150</v>
      </c>
      <c r="L4385" s="6" t="s">
        <v>991</v>
      </c>
      <c r="M4385" s="6" t="s">
        <v>245</v>
      </c>
      <c r="N4385" s="6" t="s">
        <v>780</v>
      </c>
      <c r="O4385" s="6" t="s">
        <v>1812</v>
      </c>
      <c r="P4385" s="6" t="s">
        <v>1812</v>
      </c>
      <c r="Q4385" s="6" t="s">
        <v>13089</v>
      </c>
      <c r="R4385" s="6" t="s">
        <v>1812</v>
      </c>
      <c r="S4385" s="6" t="s">
        <v>17004</v>
      </c>
      <c r="T4385" s="6" t="s">
        <v>2652</v>
      </c>
      <c r="U4385" s="6" t="s">
        <v>1812</v>
      </c>
      <c r="V4385" s="6" t="s">
        <v>1812</v>
      </c>
      <c r="W4385" s="6" t="s">
        <v>1816</v>
      </c>
      <c r="X4385" s="6" t="s">
        <v>19585</v>
      </c>
      <c r="Y4385" s="8">
        <f>X4386-'Com RTOS RX'!$X4385</f>
        <v>0.0001157407407</v>
      </c>
      <c r="Z4385" s="6">
        <f>SUM(LEN(",CO_MQ135|"),'Com RTOS RX'!$H4385,LEN(",CO2_MQ135|"),'Com RTOS RX'!$I4385,LEN(",Alcool_MQ135|"),'Com RTOS RX'!$J4385,LEN(",Alcool_MQ135|"),'Com RTOS RX'!$K4385,LEN(",Toluen_MQ135|"),'Com RTOS RX'!$L4385,LEN(",MH4_MQ135|"),'Com RTOS RX'!$M4385,LEN(",O3_MQ131|"),'Com RTOS RX'!$N4385)*8</f>
        <v>672</v>
      </c>
    </row>
    <row r="4386" ht="15.75" customHeight="1">
      <c r="A4386" s="6" t="s">
        <v>19586</v>
      </c>
      <c r="B4386" s="6" t="s">
        <v>19587</v>
      </c>
      <c r="C4386" s="6" t="s">
        <v>1810</v>
      </c>
      <c r="D4386" s="6" t="s">
        <v>19588</v>
      </c>
      <c r="E4386" s="6" t="s">
        <v>1812</v>
      </c>
      <c r="F4386" s="6" t="s">
        <v>1812</v>
      </c>
      <c r="G4386" s="6" t="s">
        <v>1812</v>
      </c>
      <c r="H4386" s="6" t="s">
        <v>1762</v>
      </c>
      <c r="I4386" s="6" t="s">
        <v>1215</v>
      </c>
      <c r="J4386" s="6" t="s">
        <v>1763</v>
      </c>
      <c r="K4386" s="6" t="s">
        <v>150</v>
      </c>
      <c r="L4386" s="6" t="s">
        <v>991</v>
      </c>
      <c r="M4386" s="6" t="s">
        <v>245</v>
      </c>
      <c r="N4386" s="6" t="s">
        <v>572</v>
      </c>
      <c r="O4386" s="6" t="s">
        <v>1812</v>
      </c>
      <c r="P4386" s="6" t="s">
        <v>1812</v>
      </c>
      <c r="Q4386" s="6" t="s">
        <v>13089</v>
      </c>
      <c r="R4386" s="6" t="s">
        <v>1812</v>
      </c>
      <c r="S4386" s="6" t="s">
        <v>17004</v>
      </c>
      <c r="T4386" s="6" t="s">
        <v>2652</v>
      </c>
      <c r="U4386" s="6" t="s">
        <v>1812</v>
      </c>
      <c r="V4386" s="6" t="s">
        <v>1812</v>
      </c>
      <c r="W4386" s="6" t="s">
        <v>1816</v>
      </c>
      <c r="X4386" s="6" t="s">
        <v>19589</v>
      </c>
      <c r="Y4386" s="8">
        <f>X4387-'Com RTOS RX'!$X4386</f>
        <v>0.0002314814815</v>
      </c>
      <c r="Z4386" s="6">
        <f>SUM(LEN(",CO_MQ135|"),'Com RTOS RX'!$H4386,LEN(",CO2_MQ135|"),'Com RTOS RX'!$I4386,LEN(",Alcool_MQ135|"),'Com RTOS RX'!$J4386,LEN(",Alcool_MQ135|"),'Com RTOS RX'!$K4386,LEN(",Toluen_MQ135|"),'Com RTOS RX'!$L4386,LEN(",MH4_MQ135|"),'Com RTOS RX'!$M4386,LEN(",O3_MQ131|"),'Com RTOS RX'!$N4386)*8</f>
        <v>672</v>
      </c>
    </row>
    <row r="4387" ht="15.75" customHeight="1">
      <c r="A4387" s="6" t="s">
        <v>19590</v>
      </c>
      <c r="B4387" s="6" t="s">
        <v>19591</v>
      </c>
      <c r="C4387" s="6" t="s">
        <v>1810</v>
      </c>
      <c r="D4387" s="6" t="s">
        <v>19592</v>
      </c>
      <c r="E4387" s="6" t="s">
        <v>1812</v>
      </c>
      <c r="F4387" s="6" t="s">
        <v>1812</v>
      </c>
      <c r="G4387" s="6" t="s">
        <v>1812</v>
      </c>
      <c r="H4387" s="6" t="s">
        <v>1676</v>
      </c>
      <c r="I4387" s="6" t="s">
        <v>14018</v>
      </c>
      <c r="J4387" s="6" t="s">
        <v>17021</v>
      </c>
      <c r="K4387" s="6" t="s">
        <v>318</v>
      </c>
      <c r="L4387" s="6" t="s">
        <v>17022</v>
      </c>
      <c r="M4387" s="6" t="s">
        <v>255</v>
      </c>
      <c r="N4387" s="6" t="s">
        <v>780</v>
      </c>
      <c r="O4387" s="6" t="s">
        <v>1812</v>
      </c>
      <c r="P4387" s="6" t="s">
        <v>1812</v>
      </c>
      <c r="Q4387" s="6" t="s">
        <v>13089</v>
      </c>
      <c r="R4387" s="6" t="s">
        <v>1812</v>
      </c>
      <c r="S4387" s="6" t="s">
        <v>16925</v>
      </c>
      <c r="T4387" s="6" t="s">
        <v>2652</v>
      </c>
      <c r="U4387" s="6" t="s">
        <v>1812</v>
      </c>
      <c r="V4387" s="6" t="s">
        <v>1812</v>
      </c>
      <c r="W4387" s="6" t="s">
        <v>1816</v>
      </c>
      <c r="X4387" s="6" t="s">
        <v>19593</v>
      </c>
      <c r="Y4387" s="8">
        <f>X4388-'Com RTOS RX'!$X4387</f>
        <v>0.0001157407407</v>
      </c>
      <c r="Z4387" s="6">
        <f>SUM(LEN(",CO_MQ135|"),'Com RTOS RX'!$H4387,LEN(",CO2_MQ135|"),'Com RTOS RX'!$I4387,LEN(",Alcool_MQ135|"),'Com RTOS RX'!$J4387,LEN(",Alcool_MQ135|"),'Com RTOS RX'!$K4387,LEN(",Toluen_MQ135|"),'Com RTOS RX'!$L4387,LEN(",MH4_MQ135|"),'Com RTOS RX'!$M4387,LEN(",O3_MQ131|"),'Com RTOS RX'!$N4387)*8</f>
        <v>672</v>
      </c>
    </row>
    <row r="4388" ht="15.75" customHeight="1">
      <c r="A4388" s="6" t="s">
        <v>19594</v>
      </c>
      <c r="B4388" s="6" t="s">
        <v>19595</v>
      </c>
      <c r="C4388" s="6" t="s">
        <v>1810</v>
      </c>
      <c r="D4388" s="6" t="s">
        <v>19596</v>
      </c>
      <c r="E4388" s="6" t="s">
        <v>1812</v>
      </c>
      <c r="F4388" s="6" t="s">
        <v>1812</v>
      </c>
      <c r="G4388" s="6" t="s">
        <v>1812</v>
      </c>
      <c r="H4388" s="6" t="s">
        <v>1260</v>
      </c>
      <c r="I4388" s="6" t="s">
        <v>1037</v>
      </c>
      <c r="J4388" s="6" t="s">
        <v>1674</v>
      </c>
      <c r="K4388" s="6" t="s">
        <v>142</v>
      </c>
      <c r="L4388" s="6" t="s">
        <v>1675</v>
      </c>
      <c r="M4388" s="6" t="s">
        <v>211</v>
      </c>
      <c r="N4388" s="6" t="s">
        <v>780</v>
      </c>
      <c r="O4388" s="6" t="s">
        <v>1812</v>
      </c>
      <c r="P4388" s="6" t="s">
        <v>1812</v>
      </c>
      <c r="Q4388" s="6" t="s">
        <v>13089</v>
      </c>
      <c r="R4388" s="6" t="s">
        <v>1812</v>
      </c>
      <c r="S4388" s="6" t="s">
        <v>16925</v>
      </c>
      <c r="T4388" s="6" t="s">
        <v>2652</v>
      </c>
      <c r="U4388" s="6" t="s">
        <v>1812</v>
      </c>
      <c r="V4388" s="6" t="s">
        <v>1812</v>
      </c>
      <c r="W4388" s="6" t="s">
        <v>1816</v>
      </c>
      <c r="X4388" s="6" t="s">
        <v>19597</v>
      </c>
      <c r="Y4388" s="8">
        <f>X4389-'Com RTOS RX'!$X4388</f>
        <v>0.0001157407407</v>
      </c>
      <c r="Z4388" s="6">
        <f>SUM(LEN(",CO_MQ135|"),'Com RTOS RX'!$H4388,LEN(",CO2_MQ135|"),'Com RTOS RX'!$I4388,LEN(",Alcool_MQ135|"),'Com RTOS RX'!$J4388,LEN(",Alcool_MQ135|"),'Com RTOS RX'!$K4388,LEN(",Toluen_MQ135|"),'Com RTOS RX'!$L4388,LEN(",MH4_MQ135|"),'Com RTOS RX'!$M4388,LEN(",O3_MQ131|"),'Com RTOS RX'!$N4388)*8</f>
        <v>672</v>
      </c>
    </row>
    <row r="4389" ht="15.75" customHeight="1">
      <c r="A4389" s="6" t="s">
        <v>19598</v>
      </c>
      <c r="B4389" s="6" t="s">
        <v>19599</v>
      </c>
      <c r="C4389" s="6" t="s">
        <v>1810</v>
      </c>
      <c r="D4389" s="6" t="s">
        <v>19600</v>
      </c>
      <c r="E4389" s="6" t="s">
        <v>1812</v>
      </c>
      <c r="F4389" s="6" t="s">
        <v>1812</v>
      </c>
      <c r="G4389" s="6" t="s">
        <v>1812</v>
      </c>
      <c r="H4389" s="6" t="s">
        <v>1260</v>
      </c>
      <c r="I4389" s="6" t="s">
        <v>1037</v>
      </c>
      <c r="J4389" s="6" t="s">
        <v>1674</v>
      </c>
      <c r="K4389" s="6" t="s">
        <v>142</v>
      </c>
      <c r="L4389" s="6" t="s">
        <v>1675</v>
      </c>
      <c r="M4389" s="6" t="s">
        <v>211</v>
      </c>
      <c r="N4389" s="6" t="s">
        <v>780</v>
      </c>
      <c r="O4389" s="6" t="s">
        <v>1812</v>
      </c>
      <c r="P4389" s="6" t="s">
        <v>1812</v>
      </c>
      <c r="Q4389" s="6" t="s">
        <v>13089</v>
      </c>
      <c r="R4389" s="6" t="s">
        <v>1812</v>
      </c>
      <c r="S4389" s="6" t="s">
        <v>16925</v>
      </c>
      <c r="T4389" s="6" t="s">
        <v>2652</v>
      </c>
      <c r="U4389" s="6" t="s">
        <v>1812</v>
      </c>
      <c r="V4389" s="6" t="s">
        <v>1812</v>
      </c>
      <c r="W4389" s="6" t="s">
        <v>1816</v>
      </c>
      <c r="X4389" s="6" t="s">
        <v>19601</v>
      </c>
      <c r="Y4389" s="8">
        <f>X4390-'Com RTOS RX'!$X4389</f>
        <v>0.0001273148148</v>
      </c>
      <c r="Z4389" s="6">
        <f>SUM(LEN(",CO_MQ135|"),'Com RTOS RX'!$H4389,LEN(",CO2_MQ135|"),'Com RTOS RX'!$I4389,LEN(",Alcool_MQ135|"),'Com RTOS RX'!$J4389,LEN(",Alcool_MQ135|"),'Com RTOS RX'!$K4389,LEN(",Toluen_MQ135|"),'Com RTOS RX'!$L4389,LEN(",MH4_MQ135|"),'Com RTOS RX'!$M4389,LEN(",O3_MQ131|"),'Com RTOS RX'!$N4389)*8</f>
        <v>672</v>
      </c>
    </row>
    <row r="4390" ht="15.75" customHeight="1">
      <c r="A4390" s="6" t="s">
        <v>19602</v>
      </c>
      <c r="B4390" s="6" t="s">
        <v>19603</v>
      </c>
      <c r="C4390" s="6" t="s">
        <v>1810</v>
      </c>
      <c r="D4390" s="6" t="s">
        <v>19604</v>
      </c>
      <c r="E4390" s="6" t="s">
        <v>1812</v>
      </c>
      <c r="F4390" s="6" t="s">
        <v>1812</v>
      </c>
      <c r="G4390" s="6" t="s">
        <v>1812</v>
      </c>
      <c r="H4390" s="6" t="s">
        <v>737</v>
      </c>
      <c r="I4390" s="6" t="s">
        <v>558</v>
      </c>
      <c r="J4390" s="6" t="s">
        <v>1733</v>
      </c>
      <c r="K4390" s="6" t="s">
        <v>2643</v>
      </c>
      <c r="L4390" s="6" t="s">
        <v>1265</v>
      </c>
      <c r="M4390" s="6" t="s">
        <v>277</v>
      </c>
      <c r="N4390" s="6" t="s">
        <v>572</v>
      </c>
      <c r="O4390" s="6" t="s">
        <v>1812</v>
      </c>
      <c r="P4390" s="6" t="s">
        <v>1812</v>
      </c>
      <c r="Q4390" s="6" t="s">
        <v>13089</v>
      </c>
      <c r="R4390" s="6" t="s">
        <v>1812</v>
      </c>
      <c r="S4390" s="6" t="s">
        <v>17004</v>
      </c>
      <c r="T4390" s="6" t="s">
        <v>2652</v>
      </c>
      <c r="U4390" s="6" t="s">
        <v>1812</v>
      </c>
      <c r="V4390" s="6" t="s">
        <v>1812</v>
      </c>
      <c r="W4390" s="6" t="s">
        <v>1816</v>
      </c>
      <c r="X4390" s="6" t="s">
        <v>19605</v>
      </c>
      <c r="Y4390" s="8">
        <f>X4391-'Com RTOS RX'!$X4390</f>
        <v>0.0001157407407</v>
      </c>
      <c r="Z4390" s="6">
        <f>SUM(LEN(",CO_MQ135|"),'Com RTOS RX'!$H4390,LEN(",CO2_MQ135|"),'Com RTOS RX'!$I4390,LEN(",Alcool_MQ135|"),'Com RTOS RX'!$J4390,LEN(",Alcool_MQ135|"),'Com RTOS RX'!$K4390,LEN(",Toluen_MQ135|"),'Com RTOS RX'!$L4390,LEN(",MH4_MQ135|"),'Com RTOS RX'!$M4390,LEN(",O3_MQ131|"),'Com RTOS RX'!$N4390)*8</f>
        <v>672</v>
      </c>
    </row>
    <row r="4391" ht="15.75" customHeight="1">
      <c r="A4391" s="6" t="s">
        <v>19606</v>
      </c>
      <c r="B4391" s="6" t="s">
        <v>19607</v>
      </c>
      <c r="C4391" s="6" t="s">
        <v>1810</v>
      </c>
      <c r="D4391" s="6" t="s">
        <v>19608</v>
      </c>
      <c r="E4391" s="6" t="s">
        <v>1812</v>
      </c>
      <c r="F4391" s="6" t="s">
        <v>1812</v>
      </c>
      <c r="G4391" s="6" t="s">
        <v>1812</v>
      </c>
      <c r="H4391" s="6" t="s">
        <v>1743</v>
      </c>
      <c r="I4391" s="6" t="s">
        <v>471</v>
      </c>
      <c r="J4391" s="6" t="s">
        <v>1744</v>
      </c>
      <c r="K4391" s="6" t="s">
        <v>325</v>
      </c>
      <c r="L4391" s="6" t="s">
        <v>1538</v>
      </c>
      <c r="M4391" s="6" t="s">
        <v>18</v>
      </c>
      <c r="N4391" s="6" t="s">
        <v>780</v>
      </c>
      <c r="O4391" s="6" t="s">
        <v>1812</v>
      </c>
      <c r="P4391" s="6" t="s">
        <v>1812</v>
      </c>
      <c r="Q4391" s="6" t="s">
        <v>13089</v>
      </c>
      <c r="R4391" s="6" t="s">
        <v>1812</v>
      </c>
      <c r="S4391" s="6" t="s">
        <v>16925</v>
      </c>
      <c r="T4391" s="6" t="s">
        <v>2652</v>
      </c>
      <c r="U4391" s="6" t="s">
        <v>1812</v>
      </c>
      <c r="V4391" s="6" t="s">
        <v>1812</v>
      </c>
      <c r="W4391" s="6" t="s">
        <v>1816</v>
      </c>
      <c r="X4391" s="6" t="s">
        <v>19609</v>
      </c>
      <c r="Y4391" s="8">
        <f>X4392-'Com RTOS RX'!$X4391</f>
        <v>0.0001157407407</v>
      </c>
      <c r="Z4391" s="6">
        <f>SUM(LEN(",CO_MQ135|"),'Com RTOS RX'!$H4391,LEN(",CO2_MQ135|"),'Com RTOS RX'!$I4391,LEN(",Alcool_MQ135|"),'Com RTOS RX'!$J4391,LEN(",Alcool_MQ135|"),'Com RTOS RX'!$K4391,LEN(",Toluen_MQ135|"),'Com RTOS RX'!$L4391,LEN(",MH4_MQ135|"),'Com RTOS RX'!$M4391,LEN(",O3_MQ131|"),'Com RTOS RX'!$N4391)*8</f>
        <v>672</v>
      </c>
    </row>
    <row r="4392" ht="15.75" customHeight="1">
      <c r="A4392" s="6" t="s">
        <v>19610</v>
      </c>
      <c r="B4392" s="6" t="s">
        <v>19611</v>
      </c>
      <c r="C4392" s="6" t="s">
        <v>1810</v>
      </c>
      <c r="D4392" s="6" t="s">
        <v>19612</v>
      </c>
      <c r="E4392" s="6" t="s">
        <v>1812</v>
      </c>
      <c r="F4392" s="6" t="s">
        <v>1812</v>
      </c>
      <c r="G4392" s="6" t="s">
        <v>1812</v>
      </c>
      <c r="H4392" s="6" t="s">
        <v>1135</v>
      </c>
      <c r="I4392" s="6" t="s">
        <v>1252</v>
      </c>
      <c r="J4392" s="6" t="s">
        <v>1754</v>
      </c>
      <c r="K4392" s="6" t="s">
        <v>324</v>
      </c>
      <c r="L4392" s="6" t="s">
        <v>1560</v>
      </c>
      <c r="M4392" s="6" t="s">
        <v>18</v>
      </c>
      <c r="N4392" s="6" t="s">
        <v>780</v>
      </c>
      <c r="O4392" s="6" t="s">
        <v>1812</v>
      </c>
      <c r="P4392" s="6" t="s">
        <v>1812</v>
      </c>
      <c r="Q4392" s="6" t="s">
        <v>13089</v>
      </c>
      <c r="R4392" s="6" t="s">
        <v>1812</v>
      </c>
      <c r="S4392" s="6" t="s">
        <v>17004</v>
      </c>
      <c r="T4392" s="6" t="s">
        <v>2652</v>
      </c>
      <c r="U4392" s="6" t="s">
        <v>1812</v>
      </c>
      <c r="V4392" s="6" t="s">
        <v>1812</v>
      </c>
      <c r="W4392" s="6" t="s">
        <v>1816</v>
      </c>
      <c r="X4392" s="6" t="s">
        <v>19613</v>
      </c>
      <c r="Y4392" s="8">
        <f>X4393-'Com RTOS RX'!$X4392</f>
        <v>0.0001157407407</v>
      </c>
      <c r="Z4392" s="6">
        <f>SUM(LEN(",CO_MQ135|"),'Com RTOS RX'!$H4392,LEN(",CO2_MQ135|"),'Com RTOS RX'!$I4392,LEN(",Alcool_MQ135|"),'Com RTOS RX'!$J4392,LEN(",Alcool_MQ135|"),'Com RTOS RX'!$K4392,LEN(",Toluen_MQ135|"),'Com RTOS RX'!$L4392,LEN(",MH4_MQ135|"),'Com RTOS RX'!$M4392,LEN(",O3_MQ131|"),'Com RTOS RX'!$N4392)*8</f>
        <v>672</v>
      </c>
    </row>
    <row r="4393" ht="15.75" customHeight="1">
      <c r="A4393" s="6" t="s">
        <v>19614</v>
      </c>
      <c r="B4393" s="6" t="s">
        <v>19615</v>
      </c>
      <c r="C4393" s="6" t="s">
        <v>1810</v>
      </c>
      <c r="D4393" s="6" t="s">
        <v>19616</v>
      </c>
      <c r="E4393" s="6" t="s">
        <v>1812</v>
      </c>
      <c r="F4393" s="6" t="s">
        <v>1812</v>
      </c>
      <c r="G4393" s="6" t="s">
        <v>1812</v>
      </c>
      <c r="H4393" s="6" t="s">
        <v>1260</v>
      </c>
      <c r="I4393" s="6" t="s">
        <v>1037</v>
      </c>
      <c r="J4393" s="6" t="s">
        <v>1674</v>
      </c>
      <c r="K4393" s="6" t="s">
        <v>142</v>
      </c>
      <c r="L4393" s="6" t="s">
        <v>1675</v>
      </c>
      <c r="M4393" s="6" t="s">
        <v>211</v>
      </c>
      <c r="N4393" s="6" t="s">
        <v>780</v>
      </c>
      <c r="O4393" s="6" t="s">
        <v>1812</v>
      </c>
      <c r="P4393" s="6" t="s">
        <v>1812</v>
      </c>
      <c r="Q4393" s="6" t="s">
        <v>13089</v>
      </c>
      <c r="R4393" s="6" t="s">
        <v>1812</v>
      </c>
      <c r="S4393" s="6" t="s">
        <v>16925</v>
      </c>
      <c r="T4393" s="6" t="s">
        <v>2652</v>
      </c>
      <c r="U4393" s="6" t="s">
        <v>1812</v>
      </c>
      <c r="V4393" s="6" t="s">
        <v>1812</v>
      </c>
      <c r="W4393" s="6" t="s">
        <v>1816</v>
      </c>
      <c r="X4393" s="6" t="s">
        <v>19617</v>
      </c>
      <c r="Y4393" s="8">
        <f>X4394-'Com RTOS RX'!$X4393</f>
        <v>0.0001157407407</v>
      </c>
      <c r="Z4393" s="6">
        <f>SUM(LEN(",CO_MQ135|"),'Com RTOS RX'!$H4393,LEN(",CO2_MQ135|"),'Com RTOS RX'!$I4393,LEN(",Alcool_MQ135|"),'Com RTOS RX'!$J4393,LEN(",Alcool_MQ135|"),'Com RTOS RX'!$K4393,LEN(",Toluen_MQ135|"),'Com RTOS RX'!$L4393,LEN(",MH4_MQ135|"),'Com RTOS RX'!$M4393,LEN(",O3_MQ131|"),'Com RTOS RX'!$N4393)*8</f>
        <v>672</v>
      </c>
    </row>
    <row r="4394" ht="15.75" customHeight="1">
      <c r="A4394" s="6" t="s">
        <v>19618</v>
      </c>
      <c r="B4394" s="6" t="s">
        <v>19619</v>
      </c>
      <c r="C4394" s="6" t="s">
        <v>1810</v>
      </c>
      <c r="D4394" s="6" t="s">
        <v>19620</v>
      </c>
      <c r="E4394" s="6" t="s">
        <v>1812</v>
      </c>
      <c r="F4394" s="6" t="s">
        <v>1812</v>
      </c>
      <c r="G4394" s="6" t="s">
        <v>1812</v>
      </c>
      <c r="H4394" s="6" t="s">
        <v>1743</v>
      </c>
      <c r="I4394" s="6" t="s">
        <v>471</v>
      </c>
      <c r="J4394" s="6" t="s">
        <v>1744</v>
      </c>
      <c r="K4394" s="6" t="s">
        <v>325</v>
      </c>
      <c r="L4394" s="6" t="s">
        <v>1538</v>
      </c>
      <c r="M4394" s="6" t="s">
        <v>18</v>
      </c>
      <c r="N4394" s="6" t="s">
        <v>780</v>
      </c>
      <c r="O4394" s="6" t="s">
        <v>1812</v>
      </c>
      <c r="P4394" s="6" t="s">
        <v>1812</v>
      </c>
      <c r="Q4394" s="6" t="s">
        <v>13089</v>
      </c>
      <c r="R4394" s="6" t="s">
        <v>1812</v>
      </c>
      <c r="S4394" s="6" t="s">
        <v>16925</v>
      </c>
      <c r="T4394" s="6" t="s">
        <v>2652</v>
      </c>
      <c r="U4394" s="6" t="s">
        <v>1812</v>
      </c>
      <c r="V4394" s="6" t="s">
        <v>1812</v>
      </c>
      <c r="W4394" s="6" t="s">
        <v>1816</v>
      </c>
      <c r="X4394" s="6" t="s">
        <v>19621</v>
      </c>
      <c r="Y4394" s="8">
        <f>X4395-'Com RTOS RX'!$X4394</f>
        <v>0.0001157407407</v>
      </c>
      <c r="Z4394" s="6">
        <f>SUM(LEN(",CO_MQ135|"),'Com RTOS RX'!$H4394,LEN(",CO2_MQ135|"),'Com RTOS RX'!$I4394,LEN(",Alcool_MQ135|"),'Com RTOS RX'!$J4394,LEN(",Alcool_MQ135|"),'Com RTOS RX'!$K4394,LEN(",Toluen_MQ135|"),'Com RTOS RX'!$L4394,LEN(",MH4_MQ135|"),'Com RTOS RX'!$M4394,LEN(",O3_MQ131|"),'Com RTOS RX'!$N4394)*8</f>
        <v>672</v>
      </c>
    </row>
    <row r="4395" ht="15.75" customHeight="1">
      <c r="A4395" s="6" t="s">
        <v>19622</v>
      </c>
      <c r="B4395" s="6" t="s">
        <v>19623</v>
      </c>
      <c r="C4395" s="6" t="s">
        <v>1810</v>
      </c>
      <c r="D4395" s="6" t="s">
        <v>19624</v>
      </c>
      <c r="E4395" s="6" t="s">
        <v>1812</v>
      </c>
      <c r="F4395" s="6" t="s">
        <v>1812</v>
      </c>
      <c r="G4395" s="6" t="s">
        <v>1812</v>
      </c>
      <c r="H4395" s="6" t="s">
        <v>577</v>
      </c>
      <c r="I4395" s="6" t="s">
        <v>1737</v>
      </c>
      <c r="J4395" s="6" t="s">
        <v>1738</v>
      </c>
      <c r="K4395" s="6" t="s">
        <v>180</v>
      </c>
      <c r="L4395" s="6" t="s">
        <v>1235</v>
      </c>
      <c r="M4395" s="6" t="s">
        <v>277</v>
      </c>
      <c r="N4395" s="6" t="s">
        <v>572</v>
      </c>
      <c r="O4395" s="6" t="s">
        <v>1812</v>
      </c>
      <c r="P4395" s="6" t="s">
        <v>1812</v>
      </c>
      <c r="Q4395" s="6" t="s">
        <v>13089</v>
      </c>
      <c r="R4395" s="6" t="s">
        <v>1812</v>
      </c>
      <c r="S4395" s="6" t="s">
        <v>17004</v>
      </c>
      <c r="T4395" s="6" t="s">
        <v>2652</v>
      </c>
      <c r="U4395" s="6" t="s">
        <v>1812</v>
      </c>
      <c r="V4395" s="6" t="s">
        <v>1812</v>
      </c>
      <c r="W4395" s="6" t="s">
        <v>1816</v>
      </c>
      <c r="X4395" s="6" t="s">
        <v>19625</v>
      </c>
      <c r="Y4395" s="8">
        <f>X4396-'Com RTOS RX'!$X4395</f>
        <v>0.0001157407407</v>
      </c>
      <c r="Z4395" s="6">
        <f>SUM(LEN(",CO_MQ135|"),'Com RTOS RX'!$H4395,LEN(",CO2_MQ135|"),'Com RTOS RX'!$I4395,LEN(",Alcool_MQ135|"),'Com RTOS RX'!$J4395,LEN(",Alcool_MQ135|"),'Com RTOS RX'!$K4395,LEN(",Toluen_MQ135|"),'Com RTOS RX'!$L4395,LEN(",MH4_MQ135|"),'Com RTOS RX'!$M4395,LEN(",O3_MQ131|"),'Com RTOS RX'!$N4395)*8</f>
        <v>672</v>
      </c>
    </row>
    <row r="4396" ht="15.75" customHeight="1">
      <c r="A4396" s="6" t="s">
        <v>19626</v>
      </c>
      <c r="B4396" s="6" t="s">
        <v>19627</v>
      </c>
      <c r="C4396" s="6" t="s">
        <v>1810</v>
      </c>
      <c r="D4396" s="6" t="s">
        <v>19628</v>
      </c>
      <c r="E4396" s="6" t="s">
        <v>1812</v>
      </c>
      <c r="F4396" s="6" t="s">
        <v>1812</v>
      </c>
      <c r="G4396" s="6" t="s">
        <v>1812</v>
      </c>
      <c r="H4396" s="6" t="s">
        <v>1260</v>
      </c>
      <c r="I4396" s="6" t="s">
        <v>1037</v>
      </c>
      <c r="J4396" s="6" t="s">
        <v>1674</v>
      </c>
      <c r="K4396" s="6" t="s">
        <v>142</v>
      </c>
      <c r="L4396" s="6" t="s">
        <v>1675</v>
      </c>
      <c r="M4396" s="6" t="s">
        <v>211</v>
      </c>
      <c r="N4396" s="6" t="s">
        <v>780</v>
      </c>
      <c r="O4396" s="6" t="s">
        <v>1812</v>
      </c>
      <c r="P4396" s="6" t="s">
        <v>1812</v>
      </c>
      <c r="Q4396" s="6" t="s">
        <v>13089</v>
      </c>
      <c r="R4396" s="6" t="s">
        <v>1812</v>
      </c>
      <c r="S4396" s="6" t="s">
        <v>16925</v>
      </c>
      <c r="T4396" s="6" t="s">
        <v>2652</v>
      </c>
      <c r="U4396" s="6" t="s">
        <v>1812</v>
      </c>
      <c r="V4396" s="6" t="s">
        <v>1812</v>
      </c>
      <c r="W4396" s="6" t="s">
        <v>1816</v>
      </c>
      <c r="X4396" s="6" t="s">
        <v>19629</v>
      </c>
      <c r="Y4396" s="8">
        <f>X4397-'Com RTOS RX'!$X4396</f>
        <v>0.0001157407407</v>
      </c>
      <c r="Z4396" s="6">
        <f>SUM(LEN(",CO_MQ135|"),'Com RTOS RX'!$H4396,LEN(",CO2_MQ135|"),'Com RTOS RX'!$I4396,LEN(",Alcool_MQ135|"),'Com RTOS RX'!$J4396,LEN(",Alcool_MQ135|"),'Com RTOS RX'!$K4396,LEN(",Toluen_MQ135|"),'Com RTOS RX'!$L4396,LEN(",MH4_MQ135|"),'Com RTOS RX'!$M4396,LEN(",O3_MQ131|"),'Com RTOS RX'!$N4396)*8</f>
        <v>672</v>
      </c>
    </row>
    <row r="4397" ht="15.75" customHeight="1">
      <c r="A4397" s="6" t="s">
        <v>19630</v>
      </c>
      <c r="B4397" s="6" t="s">
        <v>19631</v>
      </c>
      <c r="C4397" s="6" t="s">
        <v>1810</v>
      </c>
      <c r="D4397" s="6" t="s">
        <v>19632</v>
      </c>
      <c r="E4397" s="6" t="s">
        <v>1812</v>
      </c>
      <c r="F4397" s="6" t="s">
        <v>1812</v>
      </c>
      <c r="G4397" s="6" t="s">
        <v>1812</v>
      </c>
      <c r="H4397" s="6" t="s">
        <v>913</v>
      </c>
      <c r="I4397" s="6" t="s">
        <v>13432</v>
      </c>
      <c r="J4397" s="6" t="s">
        <v>816</v>
      </c>
      <c r="K4397" s="6" t="s">
        <v>285</v>
      </c>
      <c r="L4397" s="6" t="s">
        <v>1314</v>
      </c>
      <c r="M4397" s="6" t="s">
        <v>1995</v>
      </c>
      <c r="N4397" s="6" t="s">
        <v>780</v>
      </c>
      <c r="O4397" s="6" t="s">
        <v>1812</v>
      </c>
      <c r="P4397" s="6" t="s">
        <v>1812</v>
      </c>
      <c r="Q4397" s="6" t="s">
        <v>17074</v>
      </c>
      <c r="R4397" s="6" t="s">
        <v>1812</v>
      </c>
      <c r="S4397" s="6" t="s">
        <v>17075</v>
      </c>
      <c r="T4397" s="6" t="s">
        <v>2652</v>
      </c>
      <c r="U4397" s="6" t="s">
        <v>1812</v>
      </c>
      <c r="V4397" s="6" t="s">
        <v>1812</v>
      </c>
      <c r="W4397" s="6" t="s">
        <v>1816</v>
      </c>
      <c r="X4397" s="6" t="s">
        <v>19633</v>
      </c>
      <c r="Y4397" s="8">
        <f>X4398-'Com RTOS RX'!$X4397</f>
        <v>0.0001157407407</v>
      </c>
      <c r="Z4397" s="6">
        <f>SUM(LEN(",CO_MQ135|"),'Com RTOS RX'!$H4397,LEN(",CO2_MQ135|"),'Com RTOS RX'!$I4397,LEN(",Alcool_MQ135|"),'Com RTOS RX'!$J4397,LEN(",Alcool_MQ135|"),'Com RTOS RX'!$K4397,LEN(",Toluen_MQ135|"),'Com RTOS RX'!$L4397,LEN(",MH4_MQ135|"),'Com RTOS RX'!$M4397,LEN(",O3_MQ131|"),'Com RTOS RX'!$N4397)*8</f>
        <v>672</v>
      </c>
    </row>
    <row r="4398" ht="15.75" customHeight="1">
      <c r="A4398" s="6" t="s">
        <v>19634</v>
      </c>
      <c r="B4398" s="6" t="s">
        <v>19635</v>
      </c>
      <c r="C4398" s="6" t="s">
        <v>1810</v>
      </c>
      <c r="D4398" s="6" t="s">
        <v>19636</v>
      </c>
      <c r="E4398" s="6" t="s">
        <v>1812</v>
      </c>
      <c r="F4398" s="6" t="s">
        <v>1812</v>
      </c>
      <c r="G4398" s="6" t="s">
        <v>1812</v>
      </c>
      <c r="H4398" s="6" t="s">
        <v>1135</v>
      </c>
      <c r="I4398" s="6" t="s">
        <v>1252</v>
      </c>
      <c r="J4398" s="6" t="s">
        <v>1754</v>
      </c>
      <c r="K4398" s="6" t="s">
        <v>324</v>
      </c>
      <c r="L4398" s="6" t="s">
        <v>1560</v>
      </c>
      <c r="M4398" s="6" t="s">
        <v>18</v>
      </c>
      <c r="N4398" s="6" t="s">
        <v>780</v>
      </c>
      <c r="O4398" s="6" t="s">
        <v>1812</v>
      </c>
      <c r="P4398" s="6" t="s">
        <v>1812</v>
      </c>
      <c r="Q4398" s="6" t="s">
        <v>13089</v>
      </c>
      <c r="R4398" s="6" t="s">
        <v>1812</v>
      </c>
      <c r="S4398" s="6" t="s">
        <v>17004</v>
      </c>
      <c r="T4398" s="6" t="s">
        <v>2652</v>
      </c>
      <c r="U4398" s="6" t="s">
        <v>1812</v>
      </c>
      <c r="V4398" s="6" t="s">
        <v>1812</v>
      </c>
      <c r="W4398" s="6" t="s">
        <v>1816</v>
      </c>
      <c r="X4398" s="6" t="s">
        <v>19637</v>
      </c>
      <c r="Y4398" s="8">
        <f>X4399-'Com RTOS RX'!$X4398</f>
        <v>0.0002314814815</v>
      </c>
      <c r="Z4398" s="6">
        <f>SUM(LEN(",CO_MQ135|"),'Com RTOS RX'!$H4398,LEN(",CO2_MQ135|"),'Com RTOS RX'!$I4398,LEN(",Alcool_MQ135|"),'Com RTOS RX'!$J4398,LEN(",Alcool_MQ135|"),'Com RTOS RX'!$K4398,LEN(",Toluen_MQ135|"),'Com RTOS RX'!$L4398,LEN(",MH4_MQ135|"),'Com RTOS RX'!$M4398,LEN(",O3_MQ131|"),'Com RTOS RX'!$N4398)*8</f>
        <v>672</v>
      </c>
    </row>
    <row r="4399" ht="15.75" customHeight="1">
      <c r="A4399" s="6" t="s">
        <v>19638</v>
      </c>
      <c r="B4399" s="6" t="s">
        <v>19639</v>
      </c>
      <c r="C4399" s="6" t="s">
        <v>1810</v>
      </c>
      <c r="D4399" s="6" t="s">
        <v>19640</v>
      </c>
      <c r="E4399" s="6" t="s">
        <v>1812</v>
      </c>
      <c r="F4399" s="6" t="s">
        <v>1812</v>
      </c>
      <c r="G4399" s="6" t="s">
        <v>1812</v>
      </c>
      <c r="H4399" s="6" t="s">
        <v>1657</v>
      </c>
      <c r="I4399" s="6" t="s">
        <v>533</v>
      </c>
      <c r="J4399" s="6" t="s">
        <v>1658</v>
      </c>
      <c r="K4399" s="6" t="s">
        <v>142</v>
      </c>
      <c r="L4399" s="6" t="s">
        <v>1659</v>
      </c>
      <c r="M4399" s="6" t="s">
        <v>214</v>
      </c>
      <c r="N4399" s="6" t="s">
        <v>780</v>
      </c>
      <c r="O4399" s="6" t="s">
        <v>1812</v>
      </c>
      <c r="P4399" s="6" t="s">
        <v>1812</v>
      </c>
      <c r="Q4399" s="6" t="s">
        <v>13089</v>
      </c>
      <c r="R4399" s="6" t="s">
        <v>1812</v>
      </c>
      <c r="S4399" s="6" t="s">
        <v>16925</v>
      </c>
      <c r="T4399" s="6" t="s">
        <v>2652</v>
      </c>
      <c r="U4399" s="6" t="s">
        <v>1812</v>
      </c>
      <c r="V4399" s="6" t="s">
        <v>1812</v>
      </c>
      <c r="W4399" s="6" t="s">
        <v>1816</v>
      </c>
      <c r="X4399" s="6" t="s">
        <v>19641</v>
      </c>
      <c r="Y4399" s="8">
        <f>X4400-'Com RTOS RX'!$X4399</f>
        <v>0.0001157407407</v>
      </c>
      <c r="Z4399" s="6">
        <f>SUM(LEN(",CO_MQ135|"),'Com RTOS RX'!$H4399,LEN(",CO2_MQ135|"),'Com RTOS RX'!$I4399,LEN(",Alcool_MQ135|"),'Com RTOS RX'!$J4399,LEN(",Alcool_MQ135|"),'Com RTOS RX'!$K4399,LEN(",Toluen_MQ135|"),'Com RTOS RX'!$L4399,LEN(",MH4_MQ135|"),'Com RTOS RX'!$M4399,LEN(",O3_MQ131|"),'Com RTOS RX'!$N4399)*8</f>
        <v>672</v>
      </c>
    </row>
    <row r="4400" ht="15.75" customHeight="1">
      <c r="A4400" s="6" t="s">
        <v>19642</v>
      </c>
      <c r="B4400" s="6" t="s">
        <v>19643</v>
      </c>
      <c r="C4400" s="6" t="s">
        <v>1810</v>
      </c>
      <c r="D4400" s="6" t="s">
        <v>19644</v>
      </c>
      <c r="E4400" s="6" t="s">
        <v>1812</v>
      </c>
      <c r="F4400" s="6" t="s">
        <v>1812</v>
      </c>
      <c r="G4400" s="6" t="s">
        <v>1812</v>
      </c>
      <c r="H4400" s="6" t="s">
        <v>1003</v>
      </c>
      <c r="I4400" s="6" t="s">
        <v>41</v>
      </c>
      <c r="J4400" s="6" t="s">
        <v>1679</v>
      </c>
      <c r="K4400" s="6" t="s">
        <v>325</v>
      </c>
      <c r="L4400" s="6" t="s">
        <v>1680</v>
      </c>
      <c r="M4400" s="6" t="s">
        <v>294</v>
      </c>
      <c r="N4400" s="6" t="s">
        <v>780</v>
      </c>
      <c r="O4400" s="6" t="s">
        <v>1812</v>
      </c>
      <c r="P4400" s="6" t="s">
        <v>1812</v>
      </c>
      <c r="Q4400" s="6" t="s">
        <v>13089</v>
      </c>
      <c r="R4400" s="6" t="s">
        <v>1812</v>
      </c>
      <c r="S4400" s="6" t="s">
        <v>16925</v>
      </c>
      <c r="T4400" s="6" t="s">
        <v>2652</v>
      </c>
      <c r="U4400" s="6" t="s">
        <v>1812</v>
      </c>
      <c r="V4400" s="6" t="s">
        <v>1812</v>
      </c>
      <c r="W4400" s="6" t="s">
        <v>1816</v>
      </c>
      <c r="X4400" s="6" t="s">
        <v>19645</v>
      </c>
      <c r="Y4400" s="8">
        <f>X4401-'Com RTOS RX'!$X4400</f>
        <v>0.0001273148148</v>
      </c>
      <c r="Z4400" s="6">
        <f>SUM(LEN(",CO_MQ135|"),'Com RTOS RX'!$H4400,LEN(",CO2_MQ135|"),'Com RTOS RX'!$I4400,LEN(",Alcool_MQ135|"),'Com RTOS RX'!$J4400,LEN(",Alcool_MQ135|"),'Com RTOS RX'!$K4400,LEN(",Toluen_MQ135|"),'Com RTOS RX'!$L4400,LEN(",MH4_MQ135|"),'Com RTOS RX'!$M4400,LEN(",O3_MQ131|"),'Com RTOS RX'!$N4400)*8</f>
        <v>672</v>
      </c>
    </row>
    <row r="4401" ht="15.75" customHeight="1">
      <c r="A4401" s="6" t="s">
        <v>19646</v>
      </c>
      <c r="B4401" s="6" t="s">
        <v>19647</v>
      </c>
      <c r="C4401" s="6" t="s">
        <v>1810</v>
      </c>
      <c r="D4401" s="6" t="s">
        <v>19648</v>
      </c>
      <c r="E4401" s="6" t="s">
        <v>1812</v>
      </c>
      <c r="F4401" s="6" t="s">
        <v>1812</v>
      </c>
      <c r="G4401" s="6" t="s">
        <v>1812</v>
      </c>
      <c r="H4401" s="6" t="s">
        <v>602</v>
      </c>
      <c r="I4401" s="6" t="s">
        <v>1398</v>
      </c>
      <c r="J4401" s="6" t="s">
        <v>589</v>
      </c>
      <c r="K4401" s="6" t="s">
        <v>326</v>
      </c>
      <c r="L4401" s="6" t="s">
        <v>1684</v>
      </c>
      <c r="M4401" s="6" t="s">
        <v>211</v>
      </c>
      <c r="N4401" s="6" t="s">
        <v>780</v>
      </c>
      <c r="O4401" s="6" t="s">
        <v>1812</v>
      </c>
      <c r="P4401" s="6" t="s">
        <v>1812</v>
      </c>
      <c r="Q4401" s="6" t="s">
        <v>13089</v>
      </c>
      <c r="R4401" s="6" t="s">
        <v>1812</v>
      </c>
      <c r="S4401" s="6" t="s">
        <v>16925</v>
      </c>
      <c r="T4401" s="6" t="s">
        <v>2652</v>
      </c>
      <c r="U4401" s="6" t="s">
        <v>1812</v>
      </c>
      <c r="V4401" s="6" t="s">
        <v>1812</v>
      </c>
      <c r="W4401" s="6" t="s">
        <v>1816</v>
      </c>
      <c r="X4401" s="6" t="s">
        <v>19649</v>
      </c>
      <c r="Y4401" s="8">
        <f>X4402-'Com RTOS RX'!$X4401</f>
        <v>0.0001157407407</v>
      </c>
      <c r="Z4401" s="6">
        <f>SUM(LEN(",CO_MQ135|"),'Com RTOS RX'!$H4401,LEN(",CO2_MQ135|"),'Com RTOS RX'!$I4401,LEN(",Alcool_MQ135|"),'Com RTOS RX'!$J4401,LEN(",Alcool_MQ135|"),'Com RTOS RX'!$K4401,LEN(",Toluen_MQ135|"),'Com RTOS RX'!$L4401,LEN(",MH4_MQ135|"),'Com RTOS RX'!$M4401,LEN(",O3_MQ131|"),'Com RTOS RX'!$N4401)*8</f>
        <v>672</v>
      </c>
    </row>
    <row r="4402" ht="15.75" customHeight="1">
      <c r="A4402" s="6" t="s">
        <v>19650</v>
      </c>
      <c r="B4402" s="6" t="s">
        <v>19651</v>
      </c>
      <c r="C4402" s="6" t="s">
        <v>1810</v>
      </c>
      <c r="D4402" s="6" t="s">
        <v>19652</v>
      </c>
      <c r="E4402" s="6" t="s">
        <v>1812</v>
      </c>
      <c r="F4402" s="6" t="s">
        <v>1812</v>
      </c>
      <c r="G4402" s="6" t="s">
        <v>1812</v>
      </c>
      <c r="H4402" s="6" t="s">
        <v>1135</v>
      </c>
      <c r="I4402" s="6" t="s">
        <v>1252</v>
      </c>
      <c r="J4402" s="6" t="s">
        <v>1754</v>
      </c>
      <c r="K4402" s="6" t="s">
        <v>324</v>
      </c>
      <c r="L4402" s="6" t="s">
        <v>1560</v>
      </c>
      <c r="M4402" s="6" t="s">
        <v>18</v>
      </c>
      <c r="N4402" s="6" t="s">
        <v>780</v>
      </c>
      <c r="O4402" s="6" t="s">
        <v>1812</v>
      </c>
      <c r="P4402" s="6" t="s">
        <v>1812</v>
      </c>
      <c r="Q4402" s="6" t="s">
        <v>13089</v>
      </c>
      <c r="R4402" s="6" t="s">
        <v>1812</v>
      </c>
      <c r="S4402" s="6" t="s">
        <v>17004</v>
      </c>
      <c r="T4402" s="6" t="s">
        <v>2652</v>
      </c>
      <c r="U4402" s="6" t="s">
        <v>1812</v>
      </c>
      <c r="V4402" s="6" t="s">
        <v>1812</v>
      </c>
      <c r="W4402" s="6" t="s">
        <v>1816</v>
      </c>
      <c r="X4402" s="6" t="s">
        <v>19653</v>
      </c>
      <c r="Y4402" s="8">
        <f>X4403-'Com RTOS RX'!$X4402</f>
        <v>0.0001157407407</v>
      </c>
      <c r="Z4402" s="6">
        <f>SUM(LEN(",CO_MQ135|"),'Com RTOS RX'!$H4402,LEN(",CO2_MQ135|"),'Com RTOS RX'!$I4402,LEN(",Alcool_MQ135|"),'Com RTOS RX'!$J4402,LEN(",Alcool_MQ135|"),'Com RTOS RX'!$K4402,LEN(",Toluen_MQ135|"),'Com RTOS RX'!$L4402,LEN(",MH4_MQ135|"),'Com RTOS RX'!$M4402,LEN(",O3_MQ131|"),'Com RTOS RX'!$N4402)*8</f>
        <v>672</v>
      </c>
    </row>
    <row r="4403" ht="15.75" customHeight="1">
      <c r="A4403" s="6" t="s">
        <v>19654</v>
      </c>
      <c r="B4403" s="6" t="s">
        <v>19655</v>
      </c>
      <c r="C4403" s="6" t="s">
        <v>1810</v>
      </c>
      <c r="D4403" s="6" t="s">
        <v>19656</v>
      </c>
      <c r="E4403" s="6" t="s">
        <v>1812</v>
      </c>
      <c r="F4403" s="6" t="s">
        <v>1812</v>
      </c>
      <c r="G4403" s="6" t="s">
        <v>1812</v>
      </c>
      <c r="H4403" s="6" t="s">
        <v>1762</v>
      </c>
      <c r="I4403" s="6" t="s">
        <v>1215</v>
      </c>
      <c r="J4403" s="6" t="s">
        <v>1763</v>
      </c>
      <c r="K4403" s="6" t="s">
        <v>150</v>
      </c>
      <c r="L4403" s="6" t="s">
        <v>991</v>
      </c>
      <c r="M4403" s="6" t="s">
        <v>245</v>
      </c>
      <c r="N4403" s="6" t="s">
        <v>780</v>
      </c>
      <c r="O4403" s="6" t="s">
        <v>1812</v>
      </c>
      <c r="P4403" s="6" t="s">
        <v>1812</v>
      </c>
      <c r="Q4403" s="6" t="s">
        <v>13089</v>
      </c>
      <c r="R4403" s="6" t="s">
        <v>1812</v>
      </c>
      <c r="S4403" s="6" t="s">
        <v>17004</v>
      </c>
      <c r="T4403" s="6" t="s">
        <v>2652</v>
      </c>
      <c r="U4403" s="6" t="s">
        <v>1812</v>
      </c>
      <c r="V4403" s="6" t="s">
        <v>1812</v>
      </c>
      <c r="W4403" s="6" t="s">
        <v>1816</v>
      </c>
      <c r="X4403" s="6" t="s">
        <v>19657</v>
      </c>
      <c r="Y4403" s="8">
        <f>X4404-'Com RTOS RX'!$X4403</f>
        <v>0.0001157407407</v>
      </c>
      <c r="Z4403" s="6">
        <f>SUM(LEN(",CO_MQ135|"),'Com RTOS RX'!$H4403,LEN(",CO2_MQ135|"),'Com RTOS RX'!$I4403,LEN(",Alcool_MQ135|"),'Com RTOS RX'!$J4403,LEN(",Alcool_MQ135|"),'Com RTOS RX'!$K4403,LEN(",Toluen_MQ135|"),'Com RTOS RX'!$L4403,LEN(",MH4_MQ135|"),'Com RTOS RX'!$M4403,LEN(",O3_MQ131|"),'Com RTOS RX'!$N4403)*8</f>
        <v>672</v>
      </c>
    </row>
    <row r="4404" ht="15.75" customHeight="1">
      <c r="A4404" s="6" t="s">
        <v>19658</v>
      </c>
      <c r="B4404" s="6" t="s">
        <v>19659</v>
      </c>
      <c r="C4404" s="6" t="s">
        <v>1810</v>
      </c>
      <c r="D4404" s="6" t="s">
        <v>19660</v>
      </c>
      <c r="E4404" s="6" t="s">
        <v>1812</v>
      </c>
      <c r="F4404" s="6" t="s">
        <v>1812</v>
      </c>
      <c r="G4404" s="6" t="s">
        <v>1812</v>
      </c>
      <c r="H4404" s="6" t="s">
        <v>1657</v>
      </c>
      <c r="I4404" s="6" t="s">
        <v>533</v>
      </c>
      <c r="J4404" s="6" t="s">
        <v>1658</v>
      </c>
      <c r="K4404" s="6" t="s">
        <v>142</v>
      </c>
      <c r="L4404" s="6" t="s">
        <v>1659</v>
      </c>
      <c r="M4404" s="6" t="s">
        <v>214</v>
      </c>
      <c r="N4404" s="6" t="s">
        <v>780</v>
      </c>
      <c r="O4404" s="6" t="s">
        <v>1812</v>
      </c>
      <c r="P4404" s="6" t="s">
        <v>1812</v>
      </c>
      <c r="Q4404" s="6" t="s">
        <v>13089</v>
      </c>
      <c r="R4404" s="6" t="s">
        <v>1812</v>
      </c>
      <c r="S4404" s="6" t="s">
        <v>16925</v>
      </c>
      <c r="T4404" s="6" t="s">
        <v>2652</v>
      </c>
      <c r="U4404" s="6" t="s">
        <v>1812</v>
      </c>
      <c r="V4404" s="6" t="s">
        <v>1812</v>
      </c>
      <c r="W4404" s="6" t="s">
        <v>1816</v>
      </c>
      <c r="X4404" s="6" t="s">
        <v>19661</v>
      </c>
      <c r="Y4404" s="8">
        <f>X4405-'Com RTOS RX'!$X4404</f>
        <v>0.0001157407407</v>
      </c>
      <c r="Z4404" s="6">
        <f>SUM(LEN(",CO_MQ135|"),'Com RTOS RX'!$H4404,LEN(",CO2_MQ135|"),'Com RTOS RX'!$I4404,LEN(",Alcool_MQ135|"),'Com RTOS RX'!$J4404,LEN(",Alcool_MQ135|"),'Com RTOS RX'!$K4404,LEN(",Toluen_MQ135|"),'Com RTOS RX'!$L4404,LEN(",MH4_MQ135|"),'Com RTOS RX'!$M4404,LEN(",O3_MQ131|"),'Com RTOS RX'!$N4404)*8</f>
        <v>672</v>
      </c>
    </row>
    <row r="4405" ht="15.75" customHeight="1">
      <c r="A4405" s="6" t="s">
        <v>19662</v>
      </c>
      <c r="B4405" s="6" t="s">
        <v>19663</v>
      </c>
      <c r="C4405" s="6" t="s">
        <v>1810</v>
      </c>
      <c r="D4405" s="6" t="s">
        <v>19664</v>
      </c>
      <c r="E4405" s="6" t="s">
        <v>1812</v>
      </c>
      <c r="F4405" s="6" t="s">
        <v>1812</v>
      </c>
      <c r="G4405" s="6" t="s">
        <v>1812</v>
      </c>
      <c r="H4405" s="6" t="s">
        <v>1135</v>
      </c>
      <c r="I4405" s="6" t="s">
        <v>1252</v>
      </c>
      <c r="J4405" s="6" t="s">
        <v>1754</v>
      </c>
      <c r="K4405" s="6" t="s">
        <v>324</v>
      </c>
      <c r="L4405" s="6" t="s">
        <v>1560</v>
      </c>
      <c r="M4405" s="6" t="s">
        <v>18</v>
      </c>
      <c r="N4405" s="6" t="s">
        <v>780</v>
      </c>
      <c r="O4405" s="6" t="s">
        <v>1812</v>
      </c>
      <c r="P4405" s="6" t="s">
        <v>1812</v>
      </c>
      <c r="Q4405" s="6" t="s">
        <v>13089</v>
      </c>
      <c r="R4405" s="6" t="s">
        <v>1812</v>
      </c>
      <c r="S4405" s="6" t="s">
        <v>17004</v>
      </c>
      <c r="T4405" s="6" t="s">
        <v>2652</v>
      </c>
      <c r="U4405" s="6" t="s">
        <v>1812</v>
      </c>
      <c r="V4405" s="6" t="s">
        <v>1812</v>
      </c>
      <c r="W4405" s="6" t="s">
        <v>1816</v>
      </c>
      <c r="X4405" s="6" t="s">
        <v>19665</v>
      </c>
      <c r="Y4405" s="8">
        <f>X4406-'Com RTOS RX'!$X4405</f>
        <v>0.0001157407407</v>
      </c>
      <c r="Z4405" s="6">
        <f>SUM(LEN(",CO_MQ135|"),'Com RTOS RX'!$H4405,LEN(",CO2_MQ135|"),'Com RTOS RX'!$I4405,LEN(",Alcool_MQ135|"),'Com RTOS RX'!$J4405,LEN(",Alcool_MQ135|"),'Com RTOS RX'!$K4405,LEN(",Toluen_MQ135|"),'Com RTOS RX'!$L4405,LEN(",MH4_MQ135|"),'Com RTOS RX'!$M4405,LEN(",O3_MQ131|"),'Com RTOS RX'!$N4405)*8</f>
        <v>672</v>
      </c>
    </row>
    <row r="4406" ht="15.75" customHeight="1">
      <c r="A4406" s="6" t="s">
        <v>19666</v>
      </c>
      <c r="B4406" s="6" t="s">
        <v>19667</v>
      </c>
      <c r="C4406" s="6" t="s">
        <v>1810</v>
      </c>
      <c r="D4406" s="6" t="s">
        <v>19668</v>
      </c>
      <c r="E4406" s="6" t="s">
        <v>1812</v>
      </c>
      <c r="F4406" s="6" t="s">
        <v>1812</v>
      </c>
      <c r="G4406" s="6" t="s">
        <v>1812</v>
      </c>
      <c r="H4406" s="6" t="s">
        <v>1003</v>
      </c>
      <c r="I4406" s="6" t="s">
        <v>41</v>
      </c>
      <c r="J4406" s="6" t="s">
        <v>1679</v>
      </c>
      <c r="K4406" s="6" t="s">
        <v>325</v>
      </c>
      <c r="L4406" s="6" t="s">
        <v>1680</v>
      </c>
      <c r="M4406" s="6" t="s">
        <v>294</v>
      </c>
      <c r="N4406" s="6" t="s">
        <v>780</v>
      </c>
      <c r="O4406" s="6" t="s">
        <v>1812</v>
      </c>
      <c r="P4406" s="6" t="s">
        <v>1812</v>
      </c>
      <c r="Q4406" s="6" t="s">
        <v>13089</v>
      </c>
      <c r="R4406" s="6" t="s">
        <v>1812</v>
      </c>
      <c r="S4406" s="6" t="s">
        <v>16925</v>
      </c>
      <c r="T4406" s="6" t="s">
        <v>2652</v>
      </c>
      <c r="U4406" s="6" t="s">
        <v>1812</v>
      </c>
      <c r="V4406" s="6" t="s">
        <v>1812</v>
      </c>
      <c r="W4406" s="6" t="s">
        <v>1816</v>
      </c>
      <c r="X4406" s="6" t="s">
        <v>19669</v>
      </c>
      <c r="Y4406" s="8">
        <f>X4407-'Com RTOS RX'!$X4406</f>
        <v>0.0001273148148</v>
      </c>
      <c r="Z4406" s="6">
        <f>SUM(LEN(",CO_MQ135|"),'Com RTOS RX'!$H4406,LEN(",CO2_MQ135|"),'Com RTOS RX'!$I4406,LEN(",Alcool_MQ135|"),'Com RTOS RX'!$J4406,LEN(",Alcool_MQ135|"),'Com RTOS RX'!$K4406,LEN(",Toluen_MQ135|"),'Com RTOS RX'!$L4406,LEN(",MH4_MQ135|"),'Com RTOS RX'!$M4406,LEN(",O3_MQ131|"),'Com RTOS RX'!$N4406)*8</f>
        <v>672</v>
      </c>
    </row>
    <row r="4407" ht="15.75" customHeight="1">
      <c r="A4407" s="6" t="s">
        <v>19670</v>
      </c>
      <c r="B4407" s="6" t="s">
        <v>19671</v>
      </c>
      <c r="C4407" s="6" t="s">
        <v>1810</v>
      </c>
      <c r="D4407" s="6" t="s">
        <v>19672</v>
      </c>
      <c r="E4407" s="6" t="s">
        <v>1812</v>
      </c>
      <c r="F4407" s="6" t="s">
        <v>1812</v>
      </c>
      <c r="G4407" s="6" t="s">
        <v>1812</v>
      </c>
      <c r="H4407" s="6" t="s">
        <v>602</v>
      </c>
      <c r="I4407" s="6" t="s">
        <v>1398</v>
      </c>
      <c r="J4407" s="6" t="s">
        <v>589</v>
      </c>
      <c r="K4407" s="6" t="s">
        <v>326</v>
      </c>
      <c r="L4407" s="6" t="s">
        <v>1684</v>
      </c>
      <c r="M4407" s="6" t="s">
        <v>211</v>
      </c>
      <c r="N4407" s="6" t="s">
        <v>780</v>
      </c>
      <c r="O4407" s="6" t="s">
        <v>1812</v>
      </c>
      <c r="P4407" s="6" t="s">
        <v>1812</v>
      </c>
      <c r="Q4407" s="6" t="s">
        <v>13089</v>
      </c>
      <c r="R4407" s="6" t="s">
        <v>1812</v>
      </c>
      <c r="S4407" s="6" t="s">
        <v>16925</v>
      </c>
      <c r="T4407" s="6" t="s">
        <v>2652</v>
      </c>
      <c r="U4407" s="6" t="s">
        <v>1812</v>
      </c>
      <c r="V4407" s="6" t="s">
        <v>1812</v>
      </c>
      <c r="W4407" s="6" t="s">
        <v>1816</v>
      </c>
      <c r="X4407" s="6" t="s">
        <v>19673</v>
      </c>
      <c r="Y4407" s="8">
        <f>X4408-'Com RTOS RX'!$X4407</f>
        <v>0.0001157407407</v>
      </c>
      <c r="Z4407" s="6">
        <f>SUM(LEN(",CO_MQ135|"),'Com RTOS RX'!$H4407,LEN(",CO2_MQ135|"),'Com RTOS RX'!$I4407,LEN(",Alcool_MQ135|"),'Com RTOS RX'!$J4407,LEN(",Alcool_MQ135|"),'Com RTOS RX'!$K4407,LEN(",Toluen_MQ135|"),'Com RTOS RX'!$L4407,LEN(",MH4_MQ135|"),'Com RTOS RX'!$M4407,LEN(",O3_MQ131|"),'Com RTOS RX'!$N4407)*8</f>
        <v>672</v>
      </c>
    </row>
    <row r="4408" ht="15.75" customHeight="1">
      <c r="A4408" s="6" t="s">
        <v>19674</v>
      </c>
      <c r="B4408" s="6" t="s">
        <v>19675</v>
      </c>
      <c r="C4408" s="6" t="s">
        <v>1810</v>
      </c>
      <c r="D4408" s="6" t="s">
        <v>19676</v>
      </c>
      <c r="E4408" s="6" t="s">
        <v>1812</v>
      </c>
      <c r="F4408" s="6" t="s">
        <v>1812</v>
      </c>
      <c r="G4408" s="6" t="s">
        <v>1812</v>
      </c>
      <c r="H4408" s="6" t="s">
        <v>1003</v>
      </c>
      <c r="I4408" s="6" t="s">
        <v>41</v>
      </c>
      <c r="J4408" s="6" t="s">
        <v>1679</v>
      </c>
      <c r="K4408" s="6" t="s">
        <v>325</v>
      </c>
      <c r="L4408" s="6" t="s">
        <v>1680</v>
      </c>
      <c r="M4408" s="6" t="s">
        <v>294</v>
      </c>
      <c r="N4408" s="6" t="s">
        <v>780</v>
      </c>
      <c r="O4408" s="6" t="s">
        <v>1812</v>
      </c>
      <c r="P4408" s="6" t="s">
        <v>1812</v>
      </c>
      <c r="Q4408" s="6" t="s">
        <v>13089</v>
      </c>
      <c r="R4408" s="6" t="s">
        <v>1812</v>
      </c>
      <c r="S4408" s="6" t="s">
        <v>16925</v>
      </c>
      <c r="T4408" s="6" t="s">
        <v>2652</v>
      </c>
      <c r="U4408" s="6" t="s">
        <v>1812</v>
      </c>
      <c r="V4408" s="6" t="s">
        <v>1812</v>
      </c>
      <c r="W4408" s="6" t="s">
        <v>1816</v>
      </c>
      <c r="X4408" s="6" t="s">
        <v>19677</v>
      </c>
      <c r="Y4408" s="8">
        <f>X4409-'Com RTOS RX'!$X4408</f>
        <v>0.0001157407407</v>
      </c>
      <c r="Z4408" s="6">
        <f>SUM(LEN(",CO_MQ135|"),'Com RTOS RX'!$H4408,LEN(",CO2_MQ135|"),'Com RTOS RX'!$I4408,LEN(",Alcool_MQ135|"),'Com RTOS RX'!$J4408,LEN(",Alcool_MQ135|"),'Com RTOS RX'!$K4408,LEN(",Toluen_MQ135|"),'Com RTOS RX'!$L4408,LEN(",MH4_MQ135|"),'Com RTOS RX'!$M4408,LEN(",O3_MQ131|"),'Com RTOS RX'!$N4408)*8</f>
        <v>672</v>
      </c>
    </row>
    <row r="4409" ht="15.75" customHeight="1">
      <c r="A4409" s="6" t="s">
        <v>19678</v>
      </c>
      <c r="B4409" s="6" t="s">
        <v>19679</v>
      </c>
      <c r="C4409" s="6" t="s">
        <v>1810</v>
      </c>
      <c r="D4409" s="6" t="s">
        <v>19680</v>
      </c>
      <c r="E4409" s="6" t="s">
        <v>1812</v>
      </c>
      <c r="F4409" s="6" t="s">
        <v>1812</v>
      </c>
      <c r="G4409" s="6" t="s">
        <v>1812</v>
      </c>
      <c r="H4409" s="6" t="s">
        <v>1685</v>
      </c>
      <c r="I4409" s="6" t="s">
        <v>31</v>
      </c>
      <c r="J4409" s="6" t="s">
        <v>846</v>
      </c>
      <c r="K4409" s="6" t="s">
        <v>11</v>
      </c>
      <c r="L4409" s="6" t="s">
        <v>1686</v>
      </c>
      <c r="M4409" s="6" t="s">
        <v>2569</v>
      </c>
      <c r="N4409" s="6" t="s">
        <v>780</v>
      </c>
      <c r="O4409" s="6" t="s">
        <v>1812</v>
      </c>
      <c r="P4409" s="6" t="s">
        <v>1812</v>
      </c>
      <c r="Q4409" s="6" t="s">
        <v>13089</v>
      </c>
      <c r="R4409" s="6" t="s">
        <v>1812</v>
      </c>
      <c r="S4409" s="6" t="s">
        <v>16925</v>
      </c>
      <c r="T4409" s="6" t="s">
        <v>2652</v>
      </c>
      <c r="U4409" s="6" t="s">
        <v>1812</v>
      </c>
      <c r="V4409" s="6" t="s">
        <v>1812</v>
      </c>
      <c r="W4409" s="6" t="s">
        <v>1816</v>
      </c>
      <c r="X4409" s="6" t="s">
        <v>19681</v>
      </c>
      <c r="Y4409" s="8">
        <f>X4410-'Com RTOS RX'!$X4409</f>
        <v>0.0001157407407</v>
      </c>
      <c r="Z4409" s="6">
        <f>SUM(LEN(",CO_MQ135|"),'Com RTOS RX'!$H4409,LEN(",CO2_MQ135|"),'Com RTOS RX'!$I4409,LEN(",Alcool_MQ135|"),'Com RTOS RX'!$J4409,LEN(",Alcool_MQ135|"),'Com RTOS RX'!$K4409,LEN(",Toluen_MQ135|"),'Com RTOS RX'!$L4409,LEN(",MH4_MQ135|"),'Com RTOS RX'!$M4409,LEN(",O3_MQ131|"),'Com RTOS RX'!$N4409)*8</f>
        <v>672</v>
      </c>
    </row>
    <row r="4410" ht="15.75" customHeight="1">
      <c r="A4410" s="6" t="s">
        <v>19682</v>
      </c>
      <c r="B4410" s="6" t="s">
        <v>19683</v>
      </c>
      <c r="C4410" s="6" t="s">
        <v>1810</v>
      </c>
      <c r="D4410" s="6" t="s">
        <v>19684</v>
      </c>
      <c r="E4410" s="6" t="s">
        <v>1812</v>
      </c>
      <c r="F4410" s="6" t="s">
        <v>1812</v>
      </c>
      <c r="G4410" s="6" t="s">
        <v>1812</v>
      </c>
      <c r="H4410" s="6" t="s">
        <v>14418</v>
      </c>
      <c r="I4410" s="6" t="s">
        <v>485</v>
      </c>
      <c r="J4410" s="6" t="s">
        <v>1672</v>
      </c>
      <c r="K4410" s="6" t="s">
        <v>318</v>
      </c>
      <c r="L4410" s="6" t="s">
        <v>1673</v>
      </c>
      <c r="M4410" s="6" t="s">
        <v>255</v>
      </c>
      <c r="N4410" s="6" t="s">
        <v>780</v>
      </c>
      <c r="O4410" s="6" t="s">
        <v>1812</v>
      </c>
      <c r="P4410" s="6" t="s">
        <v>1812</v>
      </c>
      <c r="Q4410" s="6" t="s">
        <v>13089</v>
      </c>
      <c r="R4410" s="6" t="s">
        <v>1812</v>
      </c>
      <c r="S4410" s="6" t="s">
        <v>16925</v>
      </c>
      <c r="T4410" s="6" t="s">
        <v>2652</v>
      </c>
      <c r="U4410" s="6" t="s">
        <v>1812</v>
      </c>
      <c r="V4410" s="6" t="s">
        <v>1812</v>
      </c>
      <c r="W4410" s="6" t="s">
        <v>1816</v>
      </c>
      <c r="X4410" s="6" t="s">
        <v>19685</v>
      </c>
      <c r="Y4410" s="8">
        <f>X4411-'Com RTOS RX'!$X4410</f>
        <v>0.0001157407407</v>
      </c>
      <c r="Z4410" s="6">
        <f>SUM(LEN(",CO_MQ135|"),'Com RTOS RX'!$H4410,LEN(",CO2_MQ135|"),'Com RTOS RX'!$I4410,LEN(",Alcool_MQ135|"),'Com RTOS RX'!$J4410,LEN(",Alcool_MQ135|"),'Com RTOS RX'!$K4410,LEN(",Toluen_MQ135|"),'Com RTOS RX'!$L4410,LEN(",MH4_MQ135|"),'Com RTOS RX'!$M4410,LEN(",O3_MQ131|"),'Com RTOS RX'!$N4410)*8</f>
        <v>672</v>
      </c>
    </row>
    <row r="4411" ht="15.75" customHeight="1">
      <c r="A4411" s="6" t="s">
        <v>19686</v>
      </c>
      <c r="B4411" s="6" t="s">
        <v>19687</v>
      </c>
      <c r="C4411" s="6" t="s">
        <v>1810</v>
      </c>
      <c r="D4411" s="6" t="s">
        <v>19688</v>
      </c>
      <c r="E4411" s="6" t="s">
        <v>1812</v>
      </c>
      <c r="F4411" s="6" t="s">
        <v>1812</v>
      </c>
      <c r="G4411" s="6" t="s">
        <v>1812</v>
      </c>
      <c r="H4411" s="6" t="s">
        <v>737</v>
      </c>
      <c r="I4411" s="6" t="s">
        <v>558</v>
      </c>
      <c r="J4411" s="6" t="s">
        <v>1733</v>
      </c>
      <c r="K4411" s="6" t="s">
        <v>2643</v>
      </c>
      <c r="L4411" s="6" t="s">
        <v>1265</v>
      </c>
      <c r="M4411" s="6" t="s">
        <v>277</v>
      </c>
      <c r="N4411" s="6" t="s">
        <v>780</v>
      </c>
      <c r="O4411" s="6" t="s">
        <v>1812</v>
      </c>
      <c r="P4411" s="6" t="s">
        <v>1812</v>
      </c>
      <c r="Q4411" s="6" t="s">
        <v>13089</v>
      </c>
      <c r="R4411" s="6" t="s">
        <v>1812</v>
      </c>
      <c r="S4411" s="6" t="s">
        <v>17004</v>
      </c>
      <c r="T4411" s="6" t="s">
        <v>2652</v>
      </c>
      <c r="U4411" s="6" t="s">
        <v>1812</v>
      </c>
      <c r="V4411" s="6" t="s">
        <v>1812</v>
      </c>
      <c r="W4411" s="6" t="s">
        <v>1816</v>
      </c>
      <c r="X4411" s="6" t="s">
        <v>19689</v>
      </c>
      <c r="Y4411" s="8">
        <f>X4412-'Com RTOS RX'!$X4411</f>
        <v>0.0001157407407</v>
      </c>
      <c r="Z4411" s="6">
        <f>SUM(LEN(",CO_MQ135|"),'Com RTOS RX'!$H4411,LEN(",CO2_MQ135|"),'Com RTOS RX'!$I4411,LEN(",Alcool_MQ135|"),'Com RTOS RX'!$J4411,LEN(",Alcool_MQ135|"),'Com RTOS RX'!$K4411,LEN(",Toluen_MQ135|"),'Com RTOS RX'!$L4411,LEN(",MH4_MQ135|"),'Com RTOS RX'!$M4411,LEN(",O3_MQ131|"),'Com RTOS RX'!$N4411)*8</f>
        <v>672</v>
      </c>
    </row>
    <row r="4412" ht="15.75" customHeight="1">
      <c r="A4412" s="6" t="s">
        <v>19690</v>
      </c>
      <c r="B4412" s="6" t="s">
        <v>19691</v>
      </c>
      <c r="C4412" s="6" t="s">
        <v>1810</v>
      </c>
      <c r="D4412" s="6" t="s">
        <v>19692</v>
      </c>
      <c r="E4412" s="6" t="s">
        <v>1812</v>
      </c>
      <c r="F4412" s="6" t="s">
        <v>1812</v>
      </c>
      <c r="G4412" s="6" t="s">
        <v>1812</v>
      </c>
      <c r="H4412" s="6" t="s">
        <v>1003</v>
      </c>
      <c r="I4412" s="6" t="s">
        <v>41</v>
      </c>
      <c r="J4412" s="6" t="s">
        <v>1679</v>
      </c>
      <c r="K4412" s="6" t="s">
        <v>325</v>
      </c>
      <c r="L4412" s="6" t="s">
        <v>1680</v>
      </c>
      <c r="M4412" s="6" t="s">
        <v>294</v>
      </c>
      <c r="N4412" s="6" t="s">
        <v>780</v>
      </c>
      <c r="O4412" s="6" t="s">
        <v>1812</v>
      </c>
      <c r="P4412" s="6" t="s">
        <v>1812</v>
      </c>
      <c r="Q4412" s="6" t="s">
        <v>13089</v>
      </c>
      <c r="R4412" s="6" t="s">
        <v>1812</v>
      </c>
      <c r="S4412" s="6" t="s">
        <v>16925</v>
      </c>
      <c r="T4412" s="6" t="s">
        <v>2652</v>
      </c>
      <c r="U4412" s="6" t="s">
        <v>1812</v>
      </c>
      <c r="V4412" s="6" t="s">
        <v>1812</v>
      </c>
      <c r="W4412" s="6" t="s">
        <v>1816</v>
      </c>
      <c r="X4412" s="6" t="s">
        <v>19693</v>
      </c>
      <c r="Y4412" s="8">
        <f>X4413-'Com RTOS RX'!$X4412</f>
        <v>0.0001157407407</v>
      </c>
      <c r="Z4412" s="6">
        <f>SUM(LEN(",CO_MQ135|"),'Com RTOS RX'!$H4412,LEN(",CO2_MQ135|"),'Com RTOS RX'!$I4412,LEN(",Alcool_MQ135|"),'Com RTOS RX'!$J4412,LEN(",Alcool_MQ135|"),'Com RTOS RX'!$K4412,LEN(",Toluen_MQ135|"),'Com RTOS RX'!$L4412,LEN(",MH4_MQ135|"),'Com RTOS RX'!$M4412,LEN(",O3_MQ131|"),'Com RTOS RX'!$N4412)*8</f>
        <v>672</v>
      </c>
    </row>
    <row r="4413" ht="15.75" customHeight="1">
      <c r="A4413" s="6" t="s">
        <v>19694</v>
      </c>
      <c r="B4413" s="6" t="s">
        <v>19695</v>
      </c>
      <c r="C4413" s="6" t="s">
        <v>1810</v>
      </c>
      <c r="D4413" s="6" t="s">
        <v>19696</v>
      </c>
      <c r="E4413" s="6" t="s">
        <v>1812</v>
      </c>
      <c r="F4413" s="6" t="s">
        <v>1812</v>
      </c>
      <c r="G4413" s="6" t="s">
        <v>1812</v>
      </c>
      <c r="H4413" s="6" t="s">
        <v>1003</v>
      </c>
      <c r="I4413" s="6" t="s">
        <v>41</v>
      </c>
      <c r="J4413" s="6" t="s">
        <v>1679</v>
      </c>
      <c r="K4413" s="6" t="s">
        <v>325</v>
      </c>
      <c r="L4413" s="6" t="s">
        <v>1680</v>
      </c>
      <c r="M4413" s="6" t="s">
        <v>294</v>
      </c>
      <c r="N4413" s="6" t="s">
        <v>126</v>
      </c>
      <c r="O4413" s="6" t="s">
        <v>1812</v>
      </c>
      <c r="P4413" s="6" t="s">
        <v>1812</v>
      </c>
      <c r="Q4413" s="6" t="s">
        <v>13089</v>
      </c>
      <c r="R4413" s="6" t="s">
        <v>1812</v>
      </c>
      <c r="S4413" s="6" t="s">
        <v>16925</v>
      </c>
      <c r="T4413" s="6" t="s">
        <v>2652</v>
      </c>
      <c r="U4413" s="6" t="s">
        <v>1812</v>
      </c>
      <c r="V4413" s="6" t="s">
        <v>1812</v>
      </c>
      <c r="W4413" s="6" t="s">
        <v>1816</v>
      </c>
      <c r="X4413" s="6" t="s">
        <v>19697</v>
      </c>
      <c r="Y4413" s="8">
        <f>X4414-'Com RTOS RX'!$X4413</f>
        <v>0.0001157407407</v>
      </c>
      <c r="Z4413" s="6">
        <f>SUM(LEN(",CO_MQ135|"),'Com RTOS RX'!$H4413,LEN(",CO2_MQ135|"),'Com RTOS RX'!$I4413,LEN(",Alcool_MQ135|"),'Com RTOS RX'!$J4413,LEN(",Alcool_MQ135|"),'Com RTOS RX'!$K4413,LEN(",Toluen_MQ135|"),'Com RTOS RX'!$L4413,LEN(",MH4_MQ135|"),'Com RTOS RX'!$M4413,LEN(",O3_MQ131|"),'Com RTOS RX'!$N4413)*8</f>
        <v>672</v>
      </c>
    </row>
    <row r="4414" ht="15.75" customHeight="1">
      <c r="A4414" s="6" t="s">
        <v>19698</v>
      </c>
      <c r="B4414" s="6" t="s">
        <v>19699</v>
      </c>
      <c r="C4414" s="6" t="s">
        <v>1810</v>
      </c>
      <c r="D4414" s="6" t="s">
        <v>19700</v>
      </c>
      <c r="E4414" s="6" t="s">
        <v>1812</v>
      </c>
      <c r="F4414" s="6" t="s">
        <v>1812</v>
      </c>
      <c r="G4414" s="6" t="s">
        <v>1812</v>
      </c>
      <c r="H4414" s="6" t="s">
        <v>577</v>
      </c>
      <c r="I4414" s="6" t="s">
        <v>1737</v>
      </c>
      <c r="J4414" s="6" t="s">
        <v>1738</v>
      </c>
      <c r="K4414" s="6" t="s">
        <v>180</v>
      </c>
      <c r="L4414" s="6" t="s">
        <v>1235</v>
      </c>
      <c r="M4414" s="6" t="s">
        <v>277</v>
      </c>
      <c r="N4414" s="6" t="s">
        <v>780</v>
      </c>
      <c r="O4414" s="6" t="s">
        <v>1812</v>
      </c>
      <c r="P4414" s="6" t="s">
        <v>1812</v>
      </c>
      <c r="Q4414" s="6" t="s">
        <v>13089</v>
      </c>
      <c r="R4414" s="6" t="s">
        <v>1812</v>
      </c>
      <c r="S4414" s="6" t="s">
        <v>17004</v>
      </c>
      <c r="T4414" s="6" t="s">
        <v>2652</v>
      </c>
      <c r="U4414" s="6" t="s">
        <v>1812</v>
      </c>
      <c r="V4414" s="6" t="s">
        <v>1812</v>
      </c>
      <c r="W4414" s="6" t="s">
        <v>1816</v>
      </c>
      <c r="X4414" s="6" t="s">
        <v>19701</v>
      </c>
      <c r="Y4414" s="8">
        <f>X4415-'Com RTOS RX'!$X4414</f>
        <v>0.0001157407407</v>
      </c>
      <c r="Z4414" s="6">
        <f>SUM(LEN(",CO_MQ135|"),'Com RTOS RX'!$H4414,LEN(",CO2_MQ135|"),'Com RTOS RX'!$I4414,LEN(",Alcool_MQ135|"),'Com RTOS RX'!$J4414,LEN(",Alcool_MQ135|"),'Com RTOS RX'!$K4414,LEN(",Toluen_MQ135|"),'Com RTOS RX'!$L4414,LEN(",MH4_MQ135|"),'Com RTOS RX'!$M4414,LEN(",O3_MQ131|"),'Com RTOS RX'!$N4414)*8</f>
        <v>672</v>
      </c>
    </row>
    <row r="4415" ht="15.75" customHeight="1">
      <c r="A4415" s="6" t="s">
        <v>19702</v>
      </c>
      <c r="B4415" s="6" t="s">
        <v>19703</v>
      </c>
      <c r="C4415" s="6" t="s">
        <v>1810</v>
      </c>
      <c r="D4415" s="6" t="s">
        <v>19704</v>
      </c>
      <c r="E4415" s="6" t="s">
        <v>1812</v>
      </c>
      <c r="F4415" s="6" t="s">
        <v>1812</v>
      </c>
      <c r="G4415" s="6" t="s">
        <v>1812</v>
      </c>
      <c r="H4415" s="6" t="s">
        <v>1781</v>
      </c>
      <c r="I4415" s="6" t="s">
        <v>14119</v>
      </c>
      <c r="J4415" s="6" t="s">
        <v>1782</v>
      </c>
      <c r="K4415" s="6" t="s">
        <v>198</v>
      </c>
      <c r="L4415" s="6" t="s">
        <v>1783</v>
      </c>
      <c r="M4415" s="6" t="s">
        <v>266</v>
      </c>
      <c r="N4415" s="6" t="s">
        <v>780</v>
      </c>
      <c r="O4415" s="6" t="s">
        <v>1812</v>
      </c>
      <c r="P4415" s="6" t="s">
        <v>1812</v>
      </c>
      <c r="Q4415" s="6" t="s">
        <v>13089</v>
      </c>
      <c r="R4415" s="6" t="s">
        <v>1812</v>
      </c>
      <c r="S4415" s="6" t="s">
        <v>17004</v>
      </c>
      <c r="T4415" s="6" t="s">
        <v>2652</v>
      </c>
      <c r="U4415" s="6" t="s">
        <v>1812</v>
      </c>
      <c r="V4415" s="6" t="s">
        <v>1812</v>
      </c>
      <c r="W4415" s="6" t="s">
        <v>1816</v>
      </c>
      <c r="X4415" s="6" t="s">
        <v>19705</v>
      </c>
      <c r="Y4415" s="8">
        <f>X4416-'Com RTOS RX'!$X4415</f>
        <v>0.0001157407407</v>
      </c>
      <c r="Z4415" s="6">
        <f>SUM(LEN(",CO_MQ135|"),'Com RTOS RX'!$H4415,LEN(",CO2_MQ135|"),'Com RTOS RX'!$I4415,LEN(",Alcool_MQ135|"),'Com RTOS RX'!$J4415,LEN(",Alcool_MQ135|"),'Com RTOS RX'!$K4415,LEN(",Toluen_MQ135|"),'Com RTOS RX'!$L4415,LEN(",MH4_MQ135|"),'Com RTOS RX'!$M4415,LEN(",O3_MQ131|"),'Com RTOS RX'!$N4415)*8</f>
        <v>672</v>
      </c>
    </row>
    <row r="4416" ht="15.75" customHeight="1">
      <c r="A4416" s="6" t="s">
        <v>19706</v>
      </c>
      <c r="B4416" s="6" t="s">
        <v>19707</v>
      </c>
      <c r="C4416" s="6" t="s">
        <v>1810</v>
      </c>
      <c r="D4416" s="6" t="s">
        <v>19708</v>
      </c>
      <c r="E4416" s="6" t="s">
        <v>1812</v>
      </c>
      <c r="F4416" s="6" t="s">
        <v>1812</v>
      </c>
      <c r="G4416" s="6" t="s">
        <v>1812</v>
      </c>
      <c r="H4416" s="6" t="s">
        <v>18598</v>
      </c>
      <c r="I4416" s="6" t="s">
        <v>852</v>
      </c>
      <c r="J4416" s="6" t="s">
        <v>679</v>
      </c>
      <c r="K4416" s="6" t="s">
        <v>153</v>
      </c>
      <c r="L4416" s="6" t="s">
        <v>1761</v>
      </c>
      <c r="M4416" s="6" t="s">
        <v>120</v>
      </c>
      <c r="N4416" s="6" t="s">
        <v>780</v>
      </c>
      <c r="O4416" s="6" t="s">
        <v>1812</v>
      </c>
      <c r="P4416" s="6" t="s">
        <v>1812</v>
      </c>
      <c r="Q4416" s="6" t="s">
        <v>13089</v>
      </c>
      <c r="R4416" s="6" t="s">
        <v>1812</v>
      </c>
      <c r="S4416" s="6" t="s">
        <v>17036</v>
      </c>
      <c r="T4416" s="6" t="s">
        <v>2652</v>
      </c>
      <c r="U4416" s="6" t="s">
        <v>1812</v>
      </c>
      <c r="V4416" s="6" t="s">
        <v>1812</v>
      </c>
      <c r="W4416" s="6" t="s">
        <v>1816</v>
      </c>
      <c r="X4416" s="6" t="s">
        <v>19709</v>
      </c>
      <c r="Y4416" s="8">
        <f>X4417-'Com RTOS RX'!$X4416</f>
        <v>0.0001157407407</v>
      </c>
      <c r="Z4416" s="6">
        <f>SUM(LEN(",CO_MQ135|"),'Com RTOS RX'!$H4416,LEN(",CO2_MQ135|"),'Com RTOS RX'!$I4416,LEN(",Alcool_MQ135|"),'Com RTOS RX'!$J4416,LEN(",Alcool_MQ135|"),'Com RTOS RX'!$K4416,LEN(",Toluen_MQ135|"),'Com RTOS RX'!$L4416,LEN(",MH4_MQ135|"),'Com RTOS RX'!$M4416,LEN(",O3_MQ131|"),'Com RTOS RX'!$N4416)*8</f>
        <v>672</v>
      </c>
    </row>
    <row r="4417" ht="15.75" customHeight="1">
      <c r="A4417" s="6" t="s">
        <v>19710</v>
      </c>
      <c r="B4417" s="6" t="s">
        <v>19711</v>
      </c>
      <c r="C4417" s="6" t="s">
        <v>1810</v>
      </c>
      <c r="D4417" s="6" t="s">
        <v>19712</v>
      </c>
      <c r="E4417" s="6" t="s">
        <v>1812</v>
      </c>
      <c r="F4417" s="6" t="s">
        <v>1812</v>
      </c>
      <c r="G4417" s="6" t="s">
        <v>1812</v>
      </c>
      <c r="H4417" s="6" t="s">
        <v>1762</v>
      </c>
      <c r="I4417" s="6" t="s">
        <v>1215</v>
      </c>
      <c r="J4417" s="6" t="s">
        <v>1763</v>
      </c>
      <c r="K4417" s="6" t="s">
        <v>150</v>
      </c>
      <c r="L4417" s="6" t="s">
        <v>991</v>
      </c>
      <c r="M4417" s="6" t="s">
        <v>245</v>
      </c>
      <c r="N4417" s="6" t="s">
        <v>780</v>
      </c>
      <c r="O4417" s="6" t="s">
        <v>1812</v>
      </c>
      <c r="P4417" s="6" t="s">
        <v>1812</v>
      </c>
      <c r="Q4417" s="6" t="s">
        <v>13089</v>
      </c>
      <c r="R4417" s="6" t="s">
        <v>1812</v>
      </c>
      <c r="S4417" s="6" t="s">
        <v>17004</v>
      </c>
      <c r="T4417" s="6" t="s">
        <v>2652</v>
      </c>
      <c r="U4417" s="6" t="s">
        <v>1812</v>
      </c>
      <c r="V4417" s="6" t="s">
        <v>1812</v>
      </c>
      <c r="W4417" s="6" t="s">
        <v>1816</v>
      </c>
      <c r="X4417" s="6" t="s">
        <v>19713</v>
      </c>
      <c r="Y4417" s="8">
        <f>X4418-'Com RTOS RX'!$X4417</f>
        <v>0.0001157407407</v>
      </c>
      <c r="Z4417" s="6">
        <f>SUM(LEN(",CO_MQ135|"),'Com RTOS RX'!$H4417,LEN(",CO2_MQ135|"),'Com RTOS RX'!$I4417,LEN(",Alcool_MQ135|"),'Com RTOS RX'!$J4417,LEN(",Alcool_MQ135|"),'Com RTOS RX'!$K4417,LEN(",Toluen_MQ135|"),'Com RTOS RX'!$L4417,LEN(",MH4_MQ135|"),'Com RTOS RX'!$M4417,LEN(",O3_MQ131|"),'Com RTOS RX'!$N4417)*8</f>
        <v>672</v>
      </c>
    </row>
    <row r="4418" ht="15.75" customHeight="1">
      <c r="A4418" s="6" t="s">
        <v>19714</v>
      </c>
      <c r="B4418" s="6" t="s">
        <v>19715</v>
      </c>
      <c r="C4418" s="6" t="s">
        <v>1810</v>
      </c>
      <c r="D4418" s="6" t="s">
        <v>19716</v>
      </c>
      <c r="E4418" s="6" t="s">
        <v>1812</v>
      </c>
      <c r="F4418" s="6" t="s">
        <v>1812</v>
      </c>
      <c r="G4418" s="6" t="s">
        <v>1812</v>
      </c>
      <c r="H4418" s="6" t="s">
        <v>577</v>
      </c>
      <c r="I4418" s="6" t="s">
        <v>1737</v>
      </c>
      <c r="J4418" s="6" t="s">
        <v>1738</v>
      </c>
      <c r="K4418" s="6" t="s">
        <v>180</v>
      </c>
      <c r="L4418" s="6" t="s">
        <v>1235</v>
      </c>
      <c r="M4418" s="6" t="s">
        <v>277</v>
      </c>
      <c r="N4418" s="6" t="s">
        <v>780</v>
      </c>
      <c r="O4418" s="6" t="s">
        <v>1812</v>
      </c>
      <c r="P4418" s="6" t="s">
        <v>1812</v>
      </c>
      <c r="Q4418" s="6" t="s">
        <v>13089</v>
      </c>
      <c r="R4418" s="6" t="s">
        <v>1812</v>
      </c>
      <c r="S4418" s="6" t="s">
        <v>17004</v>
      </c>
      <c r="T4418" s="6" t="s">
        <v>2652</v>
      </c>
      <c r="U4418" s="6" t="s">
        <v>1812</v>
      </c>
      <c r="V4418" s="6" t="s">
        <v>1812</v>
      </c>
      <c r="W4418" s="6" t="s">
        <v>1816</v>
      </c>
      <c r="X4418" s="6" t="s">
        <v>19717</v>
      </c>
      <c r="Y4418" s="8">
        <f>X4419-'Com RTOS RX'!$X4418</f>
        <v>0.0001273148148</v>
      </c>
      <c r="Z4418" s="6">
        <f>SUM(LEN(",CO_MQ135|"),'Com RTOS RX'!$H4418,LEN(",CO2_MQ135|"),'Com RTOS RX'!$I4418,LEN(",Alcool_MQ135|"),'Com RTOS RX'!$J4418,LEN(",Alcool_MQ135|"),'Com RTOS RX'!$K4418,LEN(",Toluen_MQ135|"),'Com RTOS RX'!$L4418,LEN(",MH4_MQ135|"),'Com RTOS RX'!$M4418,LEN(",O3_MQ131|"),'Com RTOS RX'!$N4418)*8</f>
        <v>672</v>
      </c>
    </row>
    <row r="4419" ht="15.75" customHeight="1">
      <c r="A4419" s="6" t="s">
        <v>19718</v>
      </c>
      <c r="B4419" s="6" t="s">
        <v>19719</v>
      </c>
      <c r="C4419" s="6" t="s">
        <v>1810</v>
      </c>
      <c r="D4419" s="6" t="s">
        <v>19720</v>
      </c>
      <c r="E4419" s="6" t="s">
        <v>1812</v>
      </c>
      <c r="F4419" s="6" t="s">
        <v>1812</v>
      </c>
      <c r="G4419" s="6" t="s">
        <v>1812</v>
      </c>
      <c r="H4419" s="6" t="s">
        <v>1725</v>
      </c>
      <c r="I4419" s="6" t="s">
        <v>13278</v>
      </c>
      <c r="J4419" s="6" t="s">
        <v>1726</v>
      </c>
      <c r="K4419" s="6" t="s">
        <v>150</v>
      </c>
      <c r="L4419" s="6" t="s">
        <v>1727</v>
      </c>
      <c r="M4419" s="6" t="s">
        <v>245</v>
      </c>
      <c r="N4419" s="6" t="s">
        <v>126</v>
      </c>
      <c r="O4419" s="6" t="s">
        <v>1812</v>
      </c>
      <c r="P4419" s="6" t="s">
        <v>1812</v>
      </c>
      <c r="Q4419" s="6" t="s">
        <v>13089</v>
      </c>
      <c r="R4419" s="6" t="s">
        <v>1812</v>
      </c>
      <c r="S4419" s="6" t="s">
        <v>17004</v>
      </c>
      <c r="T4419" s="6" t="s">
        <v>2652</v>
      </c>
      <c r="U4419" s="6" t="s">
        <v>1812</v>
      </c>
      <c r="V4419" s="6" t="s">
        <v>1812</v>
      </c>
      <c r="W4419" s="6" t="s">
        <v>1816</v>
      </c>
      <c r="X4419" s="6" t="s">
        <v>19721</v>
      </c>
      <c r="Y4419" s="8">
        <f>X4420-'Com RTOS RX'!$X4419</f>
        <v>0.0001157407407</v>
      </c>
      <c r="Z4419" s="6">
        <f>SUM(LEN(",CO_MQ135|"),'Com RTOS RX'!$H4419,LEN(",CO2_MQ135|"),'Com RTOS RX'!$I4419,LEN(",Alcool_MQ135|"),'Com RTOS RX'!$J4419,LEN(",Alcool_MQ135|"),'Com RTOS RX'!$K4419,LEN(",Toluen_MQ135|"),'Com RTOS RX'!$L4419,LEN(",MH4_MQ135|"),'Com RTOS RX'!$M4419,LEN(",O3_MQ131|"),'Com RTOS RX'!$N4419)*8</f>
        <v>672</v>
      </c>
    </row>
    <row r="4420" ht="15.75" customHeight="1">
      <c r="A4420" s="6" t="s">
        <v>19722</v>
      </c>
      <c r="B4420" s="6" t="s">
        <v>19723</v>
      </c>
      <c r="C4420" s="6" t="s">
        <v>1810</v>
      </c>
      <c r="D4420" s="6" t="s">
        <v>19724</v>
      </c>
      <c r="E4420" s="6" t="s">
        <v>1812</v>
      </c>
      <c r="F4420" s="6" t="s">
        <v>1812</v>
      </c>
      <c r="G4420" s="6" t="s">
        <v>1812</v>
      </c>
      <c r="H4420" s="6" t="s">
        <v>577</v>
      </c>
      <c r="I4420" s="6" t="s">
        <v>1737</v>
      </c>
      <c r="J4420" s="6" t="s">
        <v>1738</v>
      </c>
      <c r="K4420" s="6" t="s">
        <v>180</v>
      </c>
      <c r="L4420" s="6" t="s">
        <v>1235</v>
      </c>
      <c r="M4420" s="6" t="s">
        <v>277</v>
      </c>
      <c r="N4420" s="6" t="s">
        <v>780</v>
      </c>
      <c r="O4420" s="6" t="s">
        <v>1812</v>
      </c>
      <c r="P4420" s="6" t="s">
        <v>1812</v>
      </c>
      <c r="Q4420" s="6" t="s">
        <v>13089</v>
      </c>
      <c r="R4420" s="6" t="s">
        <v>1812</v>
      </c>
      <c r="S4420" s="6" t="s">
        <v>17004</v>
      </c>
      <c r="T4420" s="6" t="s">
        <v>2652</v>
      </c>
      <c r="U4420" s="6" t="s">
        <v>1812</v>
      </c>
      <c r="V4420" s="6" t="s">
        <v>1812</v>
      </c>
      <c r="W4420" s="6" t="s">
        <v>1816</v>
      </c>
      <c r="X4420" s="6" t="s">
        <v>19725</v>
      </c>
      <c r="Y4420" s="8">
        <f>X4421-'Com RTOS RX'!$X4420</f>
        <v>0.0001157407407</v>
      </c>
      <c r="Z4420" s="6">
        <f>SUM(LEN(",CO_MQ135|"),'Com RTOS RX'!$H4420,LEN(",CO2_MQ135|"),'Com RTOS RX'!$I4420,LEN(",Alcool_MQ135|"),'Com RTOS RX'!$J4420,LEN(",Alcool_MQ135|"),'Com RTOS RX'!$K4420,LEN(",Toluen_MQ135|"),'Com RTOS RX'!$L4420,LEN(",MH4_MQ135|"),'Com RTOS RX'!$M4420,LEN(",O3_MQ131|"),'Com RTOS RX'!$N4420)*8</f>
        <v>672</v>
      </c>
    </row>
    <row r="4421" ht="15.75" customHeight="1">
      <c r="A4421" s="6" t="s">
        <v>19726</v>
      </c>
      <c r="B4421" s="6" t="s">
        <v>19727</v>
      </c>
      <c r="C4421" s="6" t="s">
        <v>1810</v>
      </c>
      <c r="D4421" s="6" t="s">
        <v>19728</v>
      </c>
      <c r="E4421" s="6" t="s">
        <v>1812</v>
      </c>
      <c r="F4421" s="6" t="s">
        <v>1812</v>
      </c>
      <c r="G4421" s="6" t="s">
        <v>1812</v>
      </c>
      <c r="H4421" s="6" t="s">
        <v>1743</v>
      </c>
      <c r="I4421" s="6" t="s">
        <v>471</v>
      </c>
      <c r="J4421" s="6" t="s">
        <v>1744</v>
      </c>
      <c r="K4421" s="6" t="s">
        <v>325</v>
      </c>
      <c r="L4421" s="6" t="s">
        <v>1538</v>
      </c>
      <c r="M4421" s="6" t="s">
        <v>18</v>
      </c>
      <c r="N4421" s="6" t="s">
        <v>780</v>
      </c>
      <c r="O4421" s="6" t="s">
        <v>1812</v>
      </c>
      <c r="P4421" s="6" t="s">
        <v>1812</v>
      </c>
      <c r="Q4421" s="6" t="s">
        <v>13089</v>
      </c>
      <c r="R4421" s="6" t="s">
        <v>1812</v>
      </c>
      <c r="S4421" s="6" t="s">
        <v>16925</v>
      </c>
      <c r="T4421" s="6" t="s">
        <v>2652</v>
      </c>
      <c r="U4421" s="6" t="s">
        <v>1812</v>
      </c>
      <c r="V4421" s="6" t="s">
        <v>1812</v>
      </c>
      <c r="W4421" s="6" t="s">
        <v>1816</v>
      </c>
      <c r="X4421" s="6" t="s">
        <v>19729</v>
      </c>
      <c r="Y4421" s="8">
        <f>X4422-'Com RTOS RX'!$X4421</f>
        <v>0.0001157407407</v>
      </c>
      <c r="Z4421" s="6">
        <f>SUM(LEN(",CO_MQ135|"),'Com RTOS RX'!$H4421,LEN(",CO2_MQ135|"),'Com RTOS RX'!$I4421,LEN(",Alcool_MQ135|"),'Com RTOS RX'!$J4421,LEN(",Alcool_MQ135|"),'Com RTOS RX'!$K4421,LEN(",Toluen_MQ135|"),'Com RTOS RX'!$L4421,LEN(",MH4_MQ135|"),'Com RTOS RX'!$M4421,LEN(",O3_MQ131|"),'Com RTOS RX'!$N4421)*8</f>
        <v>672</v>
      </c>
    </row>
    <row r="4422" ht="15.75" customHeight="1">
      <c r="A4422" s="6" t="s">
        <v>19730</v>
      </c>
      <c r="B4422" s="6" t="s">
        <v>19731</v>
      </c>
      <c r="C4422" s="6" t="s">
        <v>1810</v>
      </c>
      <c r="D4422" s="6" t="s">
        <v>19732</v>
      </c>
      <c r="E4422" s="6" t="s">
        <v>1812</v>
      </c>
      <c r="F4422" s="6" t="s">
        <v>1812</v>
      </c>
      <c r="G4422" s="6" t="s">
        <v>1812</v>
      </c>
      <c r="H4422" s="6" t="s">
        <v>1725</v>
      </c>
      <c r="I4422" s="6" t="s">
        <v>13278</v>
      </c>
      <c r="J4422" s="6" t="s">
        <v>1726</v>
      </c>
      <c r="K4422" s="6" t="s">
        <v>150</v>
      </c>
      <c r="L4422" s="6" t="s">
        <v>1727</v>
      </c>
      <c r="M4422" s="6" t="s">
        <v>245</v>
      </c>
      <c r="N4422" s="6" t="s">
        <v>115</v>
      </c>
      <c r="O4422" s="6" t="s">
        <v>1812</v>
      </c>
      <c r="P4422" s="6" t="s">
        <v>1812</v>
      </c>
      <c r="Q4422" s="6" t="s">
        <v>13089</v>
      </c>
      <c r="R4422" s="6" t="s">
        <v>1812</v>
      </c>
      <c r="S4422" s="6" t="s">
        <v>17004</v>
      </c>
      <c r="T4422" s="6" t="s">
        <v>2652</v>
      </c>
      <c r="U4422" s="6" t="s">
        <v>1812</v>
      </c>
      <c r="V4422" s="6" t="s">
        <v>1812</v>
      </c>
      <c r="W4422" s="6" t="s">
        <v>1816</v>
      </c>
      <c r="X4422" s="6" t="s">
        <v>19733</v>
      </c>
      <c r="Y4422" s="8">
        <f>X4423-'Com RTOS RX'!$X4422</f>
        <v>0.0001157407407</v>
      </c>
      <c r="Z4422" s="6">
        <f>SUM(LEN(",CO_MQ135|"),'Com RTOS RX'!$H4422,LEN(",CO2_MQ135|"),'Com RTOS RX'!$I4422,LEN(",Alcool_MQ135|"),'Com RTOS RX'!$J4422,LEN(",Alcool_MQ135|"),'Com RTOS RX'!$K4422,LEN(",Toluen_MQ135|"),'Com RTOS RX'!$L4422,LEN(",MH4_MQ135|"),'Com RTOS RX'!$M4422,LEN(",O3_MQ131|"),'Com RTOS RX'!$N4422)*8</f>
        <v>672</v>
      </c>
    </row>
    <row r="4423" ht="15.75" customHeight="1">
      <c r="A4423" s="6" t="s">
        <v>19734</v>
      </c>
      <c r="B4423" s="6" t="s">
        <v>19735</v>
      </c>
      <c r="C4423" s="6" t="s">
        <v>1810</v>
      </c>
      <c r="D4423" s="6" t="s">
        <v>19736</v>
      </c>
      <c r="E4423" s="6" t="s">
        <v>1812</v>
      </c>
      <c r="F4423" s="6" t="s">
        <v>1812</v>
      </c>
      <c r="G4423" s="6" t="s">
        <v>1812</v>
      </c>
      <c r="H4423" s="6" t="s">
        <v>1707</v>
      </c>
      <c r="I4423" s="6" t="s">
        <v>962</v>
      </c>
      <c r="J4423" s="6" t="s">
        <v>585</v>
      </c>
      <c r="K4423" s="6" t="s">
        <v>322</v>
      </c>
      <c r="L4423" s="6" t="s">
        <v>1708</v>
      </c>
      <c r="M4423" s="6" t="s">
        <v>214</v>
      </c>
      <c r="N4423" s="6" t="s">
        <v>126</v>
      </c>
      <c r="O4423" s="6" t="s">
        <v>1812</v>
      </c>
      <c r="P4423" s="6" t="s">
        <v>1812</v>
      </c>
      <c r="Q4423" s="6" t="s">
        <v>13089</v>
      </c>
      <c r="R4423" s="6" t="s">
        <v>1812</v>
      </c>
      <c r="S4423" s="6" t="s">
        <v>16925</v>
      </c>
      <c r="T4423" s="6" t="s">
        <v>2652</v>
      </c>
      <c r="U4423" s="6" t="s">
        <v>1812</v>
      </c>
      <c r="V4423" s="6" t="s">
        <v>1812</v>
      </c>
      <c r="W4423" s="6" t="s">
        <v>1816</v>
      </c>
      <c r="X4423" s="6" t="s">
        <v>19737</v>
      </c>
      <c r="Y4423" s="8">
        <f>X4424-'Com RTOS RX'!$X4423</f>
        <v>0.0001157407407</v>
      </c>
      <c r="Z4423" s="6">
        <f>SUM(LEN(",CO_MQ135|"),'Com RTOS RX'!$H4423,LEN(",CO2_MQ135|"),'Com RTOS RX'!$I4423,LEN(",Alcool_MQ135|"),'Com RTOS RX'!$J4423,LEN(",Alcool_MQ135|"),'Com RTOS RX'!$K4423,LEN(",Toluen_MQ135|"),'Com RTOS RX'!$L4423,LEN(",MH4_MQ135|"),'Com RTOS RX'!$M4423,LEN(",O3_MQ131|"),'Com RTOS RX'!$N4423)*8</f>
        <v>672</v>
      </c>
    </row>
    <row r="4424" ht="15.75" customHeight="1">
      <c r="A4424" s="6" t="s">
        <v>19738</v>
      </c>
      <c r="B4424" s="6" t="s">
        <v>19739</v>
      </c>
      <c r="C4424" s="6" t="s">
        <v>1810</v>
      </c>
      <c r="D4424" s="6" t="s">
        <v>19740</v>
      </c>
      <c r="E4424" s="6" t="s">
        <v>1812</v>
      </c>
      <c r="F4424" s="6" t="s">
        <v>1812</v>
      </c>
      <c r="G4424" s="6" t="s">
        <v>1812</v>
      </c>
      <c r="H4424" s="6" t="s">
        <v>1771</v>
      </c>
      <c r="I4424" s="6" t="s">
        <v>1269</v>
      </c>
      <c r="J4424" s="6" t="s">
        <v>1772</v>
      </c>
      <c r="K4424" s="6" t="s">
        <v>180</v>
      </c>
      <c r="L4424" s="6" t="s">
        <v>1148</v>
      </c>
      <c r="M4424" s="6" t="s">
        <v>218</v>
      </c>
      <c r="N4424" s="6" t="s">
        <v>780</v>
      </c>
      <c r="O4424" s="6" t="s">
        <v>1812</v>
      </c>
      <c r="P4424" s="6" t="s">
        <v>1812</v>
      </c>
      <c r="Q4424" s="6" t="s">
        <v>13089</v>
      </c>
      <c r="R4424" s="6" t="s">
        <v>1812</v>
      </c>
      <c r="S4424" s="6" t="s">
        <v>17004</v>
      </c>
      <c r="T4424" s="6" t="s">
        <v>2652</v>
      </c>
      <c r="U4424" s="6" t="s">
        <v>1812</v>
      </c>
      <c r="V4424" s="6" t="s">
        <v>1812</v>
      </c>
      <c r="W4424" s="6" t="s">
        <v>1816</v>
      </c>
      <c r="X4424" s="6" t="s">
        <v>19741</v>
      </c>
      <c r="Y4424" s="8">
        <f>X4425-'Com RTOS RX'!$X4424</f>
        <v>0.0001273148148</v>
      </c>
      <c r="Z4424" s="6">
        <f>SUM(LEN(",CO_MQ135|"),'Com RTOS RX'!$H4424,LEN(",CO2_MQ135|"),'Com RTOS RX'!$I4424,LEN(",Alcool_MQ135|"),'Com RTOS RX'!$J4424,LEN(",Alcool_MQ135|"),'Com RTOS RX'!$K4424,LEN(",Toluen_MQ135|"),'Com RTOS RX'!$L4424,LEN(",MH4_MQ135|"),'Com RTOS RX'!$M4424,LEN(",O3_MQ131|"),'Com RTOS RX'!$N4424)*8</f>
        <v>672</v>
      </c>
    </row>
    <row r="4425" ht="15.75" customHeight="1">
      <c r="A4425" s="6" t="s">
        <v>19742</v>
      </c>
      <c r="B4425" s="6" t="s">
        <v>19743</v>
      </c>
      <c r="C4425" s="6" t="s">
        <v>1810</v>
      </c>
      <c r="D4425" s="6" t="s">
        <v>19744</v>
      </c>
      <c r="E4425" s="6" t="s">
        <v>1812</v>
      </c>
      <c r="F4425" s="6" t="s">
        <v>1812</v>
      </c>
      <c r="G4425" s="6" t="s">
        <v>1812</v>
      </c>
      <c r="H4425" s="6" t="s">
        <v>1743</v>
      </c>
      <c r="I4425" s="6" t="s">
        <v>471</v>
      </c>
      <c r="J4425" s="6" t="s">
        <v>1744</v>
      </c>
      <c r="K4425" s="6" t="s">
        <v>325</v>
      </c>
      <c r="L4425" s="6" t="s">
        <v>1538</v>
      </c>
      <c r="M4425" s="6" t="s">
        <v>18</v>
      </c>
      <c r="N4425" s="6" t="s">
        <v>126</v>
      </c>
      <c r="O4425" s="6" t="s">
        <v>1812</v>
      </c>
      <c r="P4425" s="6" t="s">
        <v>1812</v>
      </c>
      <c r="Q4425" s="6" t="s">
        <v>13089</v>
      </c>
      <c r="R4425" s="6" t="s">
        <v>1812</v>
      </c>
      <c r="S4425" s="6" t="s">
        <v>16925</v>
      </c>
      <c r="T4425" s="6" t="s">
        <v>2652</v>
      </c>
      <c r="U4425" s="6" t="s">
        <v>1812</v>
      </c>
      <c r="V4425" s="6" t="s">
        <v>1812</v>
      </c>
      <c r="W4425" s="6" t="s">
        <v>1816</v>
      </c>
      <c r="X4425" s="6" t="s">
        <v>19745</v>
      </c>
      <c r="Y4425" s="8">
        <f>X4426-'Com RTOS RX'!$X4425</f>
        <v>0.0001157407407</v>
      </c>
      <c r="Z4425" s="6">
        <f>SUM(LEN(",CO_MQ135|"),'Com RTOS RX'!$H4425,LEN(",CO2_MQ135|"),'Com RTOS RX'!$I4425,LEN(",Alcool_MQ135|"),'Com RTOS RX'!$J4425,LEN(",Alcool_MQ135|"),'Com RTOS RX'!$K4425,LEN(",Toluen_MQ135|"),'Com RTOS RX'!$L4425,LEN(",MH4_MQ135|"),'Com RTOS RX'!$M4425,LEN(",O3_MQ131|"),'Com RTOS RX'!$N4425)*8</f>
        <v>672</v>
      </c>
    </row>
    <row r="4426" ht="15.75" customHeight="1">
      <c r="A4426" s="6" t="s">
        <v>19746</v>
      </c>
      <c r="B4426" s="6" t="s">
        <v>19747</v>
      </c>
      <c r="C4426" s="6" t="s">
        <v>1810</v>
      </c>
      <c r="D4426" s="6" t="s">
        <v>19748</v>
      </c>
      <c r="E4426" s="6" t="s">
        <v>1812</v>
      </c>
      <c r="F4426" s="6" t="s">
        <v>1812</v>
      </c>
      <c r="G4426" s="6" t="s">
        <v>1812</v>
      </c>
      <c r="H4426" s="6" t="s">
        <v>1003</v>
      </c>
      <c r="I4426" s="6" t="s">
        <v>41</v>
      </c>
      <c r="J4426" s="6" t="s">
        <v>1679</v>
      </c>
      <c r="K4426" s="6" t="s">
        <v>325</v>
      </c>
      <c r="L4426" s="6" t="s">
        <v>1680</v>
      </c>
      <c r="M4426" s="6" t="s">
        <v>294</v>
      </c>
      <c r="N4426" s="6" t="s">
        <v>368</v>
      </c>
      <c r="O4426" s="6" t="s">
        <v>1812</v>
      </c>
      <c r="P4426" s="6" t="s">
        <v>1812</v>
      </c>
      <c r="Q4426" s="6" t="s">
        <v>13089</v>
      </c>
      <c r="R4426" s="6" t="s">
        <v>1812</v>
      </c>
      <c r="S4426" s="6" t="s">
        <v>16925</v>
      </c>
      <c r="T4426" s="6" t="s">
        <v>2652</v>
      </c>
      <c r="U4426" s="6" t="s">
        <v>1812</v>
      </c>
      <c r="V4426" s="6" t="s">
        <v>1812</v>
      </c>
      <c r="W4426" s="6" t="s">
        <v>1816</v>
      </c>
      <c r="X4426" s="6" t="s">
        <v>19749</v>
      </c>
      <c r="Y4426" s="8">
        <f>X4427-'Com RTOS RX'!$X4426</f>
        <v>0.0001041666667</v>
      </c>
      <c r="Z4426" s="6">
        <f>SUM(LEN(",CO_MQ135|"),'Com RTOS RX'!$H4426,LEN(",CO2_MQ135|"),'Com RTOS RX'!$I4426,LEN(",Alcool_MQ135|"),'Com RTOS RX'!$J4426,LEN(",Alcool_MQ135|"),'Com RTOS RX'!$K4426,LEN(",Toluen_MQ135|"),'Com RTOS RX'!$L4426,LEN(",MH4_MQ135|"),'Com RTOS RX'!$M4426,LEN(",O3_MQ131|"),'Com RTOS RX'!$N4426)*8</f>
        <v>672</v>
      </c>
    </row>
    <row r="4427" ht="15.75" customHeight="1">
      <c r="A4427" s="6" t="s">
        <v>19750</v>
      </c>
      <c r="B4427" s="6" t="s">
        <v>19751</v>
      </c>
      <c r="C4427" s="6" t="s">
        <v>1810</v>
      </c>
      <c r="D4427" s="6" t="s">
        <v>19752</v>
      </c>
      <c r="E4427" s="6" t="s">
        <v>1812</v>
      </c>
      <c r="F4427" s="6" t="s">
        <v>1812</v>
      </c>
      <c r="G4427" s="6" t="s">
        <v>1812</v>
      </c>
      <c r="H4427" s="6" t="s">
        <v>1725</v>
      </c>
      <c r="I4427" s="6" t="s">
        <v>13278</v>
      </c>
      <c r="J4427" s="6" t="s">
        <v>1726</v>
      </c>
      <c r="K4427" s="6" t="s">
        <v>150</v>
      </c>
      <c r="L4427" s="6" t="s">
        <v>1727</v>
      </c>
      <c r="M4427" s="6" t="s">
        <v>245</v>
      </c>
      <c r="N4427" s="6" t="s">
        <v>13947</v>
      </c>
      <c r="O4427" s="6" t="s">
        <v>1812</v>
      </c>
      <c r="P4427" s="6" t="s">
        <v>1812</v>
      </c>
      <c r="Q4427" s="6" t="s">
        <v>13089</v>
      </c>
      <c r="R4427" s="6" t="s">
        <v>1812</v>
      </c>
      <c r="S4427" s="6" t="s">
        <v>17004</v>
      </c>
      <c r="T4427" s="6" t="s">
        <v>2652</v>
      </c>
      <c r="U4427" s="6" t="s">
        <v>1812</v>
      </c>
      <c r="V4427" s="6" t="s">
        <v>1812</v>
      </c>
      <c r="W4427" s="6" t="s">
        <v>1816</v>
      </c>
      <c r="X4427" s="6" t="s">
        <v>19753</v>
      </c>
      <c r="Y4427" s="8">
        <f>X4428-'Com RTOS RX'!$X4427</f>
        <v>0.0001273148148</v>
      </c>
      <c r="Z4427" s="6">
        <f>SUM(LEN(",CO_MQ135|"),'Com RTOS RX'!$H4427,LEN(",CO2_MQ135|"),'Com RTOS RX'!$I4427,LEN(",Alcool_MQ135|"),'Com RTOS RX'!$J4427,LEN(",Alcool_MQ135|"),'Com RTOS RX'!$K4427,LEN(",Toluen_MQ135|"),'Com RTOS RX'!$L4427,LEN(",MH4_MQ135|"),'Com RTOS RX'!$M4427,LEN(",O3_MQ131|"),'Com RTOS RX'!$N4427)*8</f>
        <v>672</v>
      </c>
    </row>
    <row r="4428" ht="15.75" customHeight="1">
      <c r="A4428" s="6" t="s">
        <v>19754</v>
      </c>
      <c r="B4428" s="6" t="s">
        <v>19755</v>
      </c>
      <c r="C4428" s="6" t="s">
        <v>1810</v>
      </c>
      <c r="D4428" s="6" t="s">
        <v>19756</v>
      </c>
      <c r="E4428" s="6" t="s">
        <v>1812</v>
      </c>
      <c r="F4428" s="6" t="s">
        <v>1812</v>
      </c>
      <c r="G4428" s="6" t="s">
        <v>1812</v>
      </c>
      <c r="H4428" s="6" t="s">
        <v>737</v>
      </c>
      <c r="I4428" s="6" t="s">
        <v>558</v>
      </c>
      <c r="J4428" s="6" t="s">
        <v>1733</v>
      </c>
      <c r="K4428" s="6" t="s">
        <v>2643</v>
      </c>
      <c r="L4428" s="6" t="s">
        <v>1265</v>
      </c>
      <c r="M4428" s="6" t="s">
        <v>277</v>
      </c>
      <c r="N4428" s="6" t="s">
        <v>126</v>
      </c>
      <c r="O4428" s="6" t="s">
        <v>1812</v>
      </c>
      <c r="P4428" s="6" t="s">
        <v>1812</v>
      </c>
      <c r="Q4428" s="6" t="s">
        <v>13089</v>
      </c>
      <c r="R4428" s="6" t="s">
        <v>1812</v>
      </c>
      <c r="S4428" s="6" t="s">
        <v>17004</v>
      </c>
      <c r="T4428" s="6" t="s">
        <v>2652</v>
      </c>
      <c r="U4428" s="6" t="s">
        <v>1812</v>
      </c>
      <c r="V4428" s="6" t="s">
        <v>1812</v>
      </c>
      <c r="W4428" s="6" t="s">
        <v>1816</v>
      </c>
      <c r="X4428" s="6" t="s">
        <v>19757</v>
      </c>
      <c r="Y4428" s="8">
        <f>X4429-'Com RTOS RX'!$X4428</f>
        <v>0.0001157407407</v>
      </c>
      <c r="Z4428" s="6">
        <f>SUM(LEN(",CO_MQ135|"),'Com RTOS RX'!$H4428,LEN(",CO2_MQ135|"),'Com RTOS RX'!$I4428,LEN(",Alcool_MQ135|"),'Com RTOS RX'!$J4428,LEN(",Alcool_MQ135|"),'Com RTOS RX'!$K4428,LEN(",Toluen_MQ135|"),'Com RTOS RX'!$L4428,LEN(",MH4_MQ135|"),'Com RTOS RX'!$M4428,LEN(",O3_MQ131|"),'Com RTOS RX'!$N4428)*8</f>
        <v>672</v>
      </c>
    </row>
    <row r="4429" ht="15.75" customHeight="1">
      <c r="A4429" s="6" t="s">
        <v>19758</v>
      </c>
      <c r="B4429" s="6" t="s">
        <v>19759</v>
      </c>
      <c r="C4429" s="6" t="s">
        <v>1810</v>
      </c>
      <c r="D4429" s="6" t="s">
        <v>19760</v>
      </c>
      <c r="E4429" s="6" t="s">
        <v>1812</v>
      </c>
      <c r="F4429" s="6" t="s">
        <v>1812</v>
      </c>
      <c r="G4429" s="6" t="s">
        <v>1812</v>
      </c>
      <c r="H4429" s="6" t="s">
        <v>1003</v>
      </c>
      <c r="I4429" s="6" t="s">
        <v>41</v>
      </c>
      <c r="J4429" s="6" t="s">
        <v>1679</v>
      </c>
      <c r="K4429" s="6" t="s">
        <v>325</v>
      </c>
      <c r="L4429" s="6" t="s">
        <v>1680</v>
      </c>
      <c r="M4429" s="6" t="s">
        <v>294</v>
      </c>
      <c r="N4429" s="6" t="s">
        <v>126</v>
      </c>
      <c r="O4429" s="6" t="s">
        <v>1812</v>
      </c>
      <c r="P4429" s="6" t="s">
        <v>1812</v>
      </c>
      <c r="Q4429" s="6" t="s">
        <v>13089</v>
      </c>
      <c r="R4429" s="6" t="s">
        <v>1812</v>
      </c>
      <c r="S4429" s="6" t="s">
        <v>16925</v>
      </c>
      <c r="T4429" s="6" t="s">
        <v>2652</v>
      </c>
      <c r="U4429" s="6" t="s">
        <v>1812</v>
      </c>
      <c r="V4429" s="6" t="s">
        <v>1812</v>
      </c>
      <c r="W4429" s="6" t="s">
        <v>1816</v>
      </c>
      <c r="X4429" s="6" t="s">
        <v>19761</v>
      </c>
      <c r="Y4429" s="8">
        <f>X4430-'Com RTOS RX'!$X4429</f>
        <v>0.0001041666667</v>
      </c>
      <c r="Z4429" s="6">
        <f>SUM(LEN(",CO_MQ135|"),'Com RTOS RX'!$H4429,LEN(",CO2_MQ135|"),'Com RTOS RX'!$I4429,LEN(",Alcool_MQ135|"),'Com RTOS RX'!$J4429,LEN(",Alcool_MQ135|"),'Com RTOS RX'!$K4429,LEN(",Toluen_MQ135|"),'Com RTOS RX'!$L4429,LEN(",MH4_MQ135|"),'Com RTOS RX'!$M4429,LEN(",O3_MQ131|"),'Com RTOS RX'!$N4429)*8</f>
        <v>672</v>
      </c>
    </row>
    <row r="4430" ht="15.75" customHeight="1">
      <c r="A4430" s="6" t="s">
        <v>19762</v>
      </c>
      <c r="B4430" s="6" t="s">
        <v>19763</v>
      </c>
      <c r="C4430" s="6" t="s">
        <v>1810</v>
      </c>
      <c r="D4430" s="6" t="s">
        <v>19764</v>
      </c>
      <c r="E4430" s="6" t="s">
        <v>1812</v>
      </c>
      <c r="F4430" s="6" t="s">
        <v>1812</v>
      </c>
      <c r="G4430" s="6" t="s">
        <v>1812</v>
      </c>
      <c r="H4430" s="6" t="s">
        <v>1762</v>
      </c>
      <c r="I4430" s="6" t="s">
        <v>1215</v>
      </c>
      <c r="J4430" s="6" t="s">
        <v>1763</v>
      </c>
      <c r="K4430" s="6" t="s">
        <v>150</v>
      </c>
      <c r="L4430" s="6" t="s">
        <v>991</v>
      </c>
      <c r="M4430" s="6" t="s">
        <v>245</v>
      </c>
      <c r="N4430" s="6" t="s">
        <v>126</v>
      </c>
      <c r="O4430" s="6" t="s">
        <v>1812</v>
      </c>
      <c r="P4430" s="6" t="s">
        <v>1812</v>
      </c>
      <c r="Q4430" s="6" t="s">
        <v>13089</v>
      </c>
      <c r="R4430" s="6" t="s">
        <v>1812</v>
      </c>
      <c r="S4430" s="6" t="s">
        <v>17004</v>
      </c>
      <c r="T4430" s="6" t="s">
        <v>2652</v>
      </c>
      <c r="U4430" s="6" t="s">
        <v>1812</v>
      </c>
      <c r="V4430" s="6" t="s">
        <v>1812</v>
      </c>
      <c r="W4430" s="6" t="s">
        <v>1816</v>
      </c>
      <c r="X4430" s="6" t="s">
        <v>19765</v>
      </c>
      <c r="Y4430" s="8">
        <f>X4431-'Com RTOS RX'!$X4430</f>
        <v>0.0001273148148</v>
      </c>
      <c r="Z4430" s="6">
        <f>SUM(LEN(",CO_MQ135|"),'Com RTOS RX'!$H4430,LEN(",CO2_MQ135|"),'Com RTOS RX'!$I4430,LEN(",Alcool_MQ135|"),'Com RTOS RX'!$J4430,LEN(",Alcool_MQ135|"),'Com RTOS RX'!$K4430,LEN(",Toluen_MQ135|"),'Com RTOS RX'!$L4430,LEN(",MH4_MQ135|"),'Com RTOS RX'!$M4430,LEN(",O3_MQ131|"),'Com RTOS RX'!$N4430)*8</f>
        <v>672</v>
      </c>
    </row>
    <row r="4431" ht="15.75" customHeight="1">
      <c r="A4431" s="6" t="s">
        <v>19766</v>
      </c>
      <c r="B4431" s="6" t="s">
        <v>19767</v>
      </c>
      <c r="C4431" s="6" t="s">
        <v>1810</v>
      </c>
      <c r="D4431" s="6" t="s">
        <v>19768</v>
      </c>
      <c r="E4431" s="6" t="s">
        <v>1812</v>
      </c>
      <c r="F4431" s="6" t="s">
        <v>1812</v>
      </c>
      <c r="G4431" s="6" t="s">
        <v>1812</v>
      </c>
      <c r="H4431" s="6" t="s">
        <v>1743</v>
      </c>
      <c r="I4431" s="6" t="s">
        <v>471</v>
      </c>
      <c r="J4431" s="6" t="s">
        <v>1744</v>
      </c>
      <c r="K4431" s="6" t="s">
        <v>325</v>
      </c>
      <c r="L4431" s="6" t="s">
        <v>1538</v>
      </c>
      <c r="M4431" s="6" t="s">
        <v>18</v>
      </c>
      <c r="N4431" s="6" t="s">
        <v>126</v>
      </c>
      <c r="O4431" s="6" t="s">
        <v>1812</v>
      </c>
      <c r="P4431" s="6" t="s">
        <v>1812</v>
      </c>
      <c r="Q4431" s="6" t="s">
        <v>13089</v>
      </c>
      <c r="R4431" s="6" t="s">
        <v>1812</v>
      </c>
      <c r="S4431" s="6" t="s">
        <v>16925</v>
      </c>
      <c r="T4431" s="6" t="s">
        <v>2652</v>
      </c>
      <c r="U4431" s="6" t="s">
        <v>1812</v>
      </c>
      <c r="V4431" s="6" t="s">
        <v>1812</v>
      </c>
      <c r="W4431" s="6" t="s">
        <v>1816</v>
      </c>
      <c r="X4431" s="6" t="s">
        <v>19769</v>
      </c>
      <c r="Y4431" s="8">
        <f>X4432-'Com RTOS RX'!$X4431</f>
        <v>0.0001157407407</v>
      </c>
      <c r="Z4431" s="6">
        <f>SUM(LEN(",CO_MQ135|"),'Com RTOS RX'!$H4431,LEN(",CO2_MQ135|"),'Com RTOS RX'!$I4431,LEN(",Alcool_MQ135|"),'Com RTOS RX'!$J4431,LEN(",Alcool_MQ135|"),'Com RTOS RX'!$K4431,LEN(",Toluen_MQ135|"),'Com RTOS RX'!$L4431,LEN(",MH4_MQ135|"),'Com RTOS RX'!$M4431,LEN(",O3_MQ131|"),'Com RTOS RX'!$N4431)*8</f>
        <v>672</v>
      </c>
    </row>
    <row r="4432" ht="15.75" customHeight="1">
      <c r="A4432" s="6" t="s">
        <v>19770</v>
      </c>
      <c r="B4432" s="6" t="s">
        <v>19771</v>
      </c>
      <c r="C4432" s="6" t="s">
        <v>1810</v>
      </c>
      <c r="D4432" s="6" t="s">
        <v>19772</v>
      </c>
      <c r="E4432" s="6" t="s">
        <v>1812</v>
      </c>
      <c r="F4432" s="6" t="s">
        <v>1812</v>
      </c>
      <c r="G4432" s="6" t="s">
        <v>1812</v>
      </c>
      <c r="H4432" s="6" t="s">
        <v>1784</v>
      </c>
      <c r="I4432" s="6" t="s">
        <v>73</v>
      </c>
      <c r="J4432" s="6" t="s">
        <v>342</v>
      </c>
      <c r="K4432" s="6" t="s">
        <v>2569</v>
      </c>
      <c r="L4432" s="6" t="s">
        <v>1361</v>
      </c>
      <c r="M4432" s="6" t="s">
        <v>260</v>
      </c>
      <c r="N4432" s="6" t="s">
        <v>813</v>
      </c>
      <c r="O4432" s="6" t="s">
        <v>1812</v>
      </c>
      <c r="P4432" s="6" t="s">
        <v>1812</v>
      </c>
      <c r="Q4432" s="6" t="s">
        <v>17074</v>
      </c>
      <c r="R4432" s="6" t="s">
        <v>1812</v>
      </c>
      <c r="S4432" s="6" t="s">
        <v>17075</v>
      </c>
      <c r="T4432" s="6" t="s">
        <v>2652</v>
      </c>
      <c r="U4432" s="6" t="s">
        <v>1812</v>
      </c>
      <c r="V4432" s="6" t="s">
        <v>1812</v>
      </c>
      <c r="W4432" s="6" t="s">
        <v>1816</v>
      </c>
      <c r="X4432" s="6" t="s">
        <v>19773</v>
      </c>
      <c r="Y4432" s="8">
        <f>X4433-'Com RTOS RX'!$X4432</f>
        <v>0.0001157407407</v>
      </c>
      <c r="Z4432" s="6">
        <f>SUM(LEN(",CO_MQ135|"),'Com RTOS RX'!$H4432,LEN(",CO2_MQ135|"),'Com RTOS RX'!$I4432,LEN(",Alcool_MQ135|"),'Com RTOS RX'!$J4432,LEN(",Alcool_MQ135|"),'Com RTOS RX'!$K4432,LEN(",Toluen_MQ135|"),'Com RTOS RX'!$L4432,LEN(",MH4_MQ135|"),'Com RTOS RX'!$M4432,LEN(",O3_MQ131|"),'Com RTOS RX'!$N4432)*8</f>
        <v>672</v>
      </c>
    </row>
    <row r="4433" ht="15.75" customHeight="1">
      <c r="A4433" s="6" t="s">
        <v>19774</v>
      </c>
      <c r="B4433" s="6" t="s">
        <v>19775</v>
      </c>
      <c r="C4433" s="6" t="s">
        <v>1810</v>
      </c>
      <c r="D4433" s="6" t="s">
        <v>19776</v>
      </c>
      <c r="E4433" s="6" t="s">
        <v>1812</v>
      </c>
      <c r="F4433" s="6" t="s">
        <v>1812</v>
      </c>
      <c r="G4433" s="6" t="s">
        <v>1812</v>
      </c>
      <c r="H4433" s="6" t="s">
        <v>1725</v>
      </c>
      <c r="I4433" s="6" t="s">
        <v>13278</v>
      </c>
      <c r="J4433" s="6" t="s">
        <v>1726</v>
      </c>
      <c r="K4433" s="6" t="s">
        <v>150</v>
      </c>
      <c r="L4433" s="6" t="s">
        <v>1727</v>
      </c>
      <c r="M4433" s="6" t="s">
        <v>245</v>
      </c>
      <c r="N4433" s="6" t="s">
        <v>126</v>
      </c>
      <c r="O4433" s="6" t="s">
        <v>1812</v>
      </c>
      <c r="P4433" s="6" t="s">
        <v>1812</v>
      </c>
      <c r="Q4433" s="6" t="s">
        <v>13089</v>
      </c>
      <c r="R4433" s="6" t="s">
        <v>1812</v>
      </c>
      <c r="S4433" s="6" t="s">
        <v>17004</v>
      </c>
      <c r="T4433" s="6" t="s">
        <v>2652</v>
      </c>
      <c r="U4433" s="6" t="s">
        <v>1812</v>
      </c>
      <c r="V4433" s="6" t="s">
        <v>1812</v>
      </c>
      <c r="W4433" s="6" t="s">
        <v>1816</v>
      </c>
      <c r="X4433" s="6" t="s">
        <v>19777</v>
      </c>
      <c r="Y4433" s="8">
        <f>X4434-'Com RTOS RX'!$X4433</f>
        <v>0.0001157407407</v>
      </c>
      <c r="Z4433" s="6">
        <f>SUM(LEN(",CO_MQ135|"),'Com RTOS RX'!$H4433,LEN(",CO2_MQ135|"),'Com RTOS RX'!$I4433,LEN(",Alcool_MQ135|"),'Com RTOS RX'!$J4433,LEN(",Alcool_MQ135|"),'Com RTOS RX'!$K4433,LEN(",Toluen_MQ135|"),'Com RTOS RX'!$L4433,LEN(",MH4_MQ135|"),'Com RTOS RX'!$M4433,LEN(",O3_MQ131|"),'Com RTOS RX'!$N4433)*8</f>
        <v>672</v>
      </c>
    </row>
    <row r="4434" ht="15.75" customHeight="1">
      <c r="A4434" s="6" t="s">
        <v>19778</v>
      </c>
      <c r="B4434" s="6" t="s">
        <v>19779</v>
      </c>
      <c r="C4434" s="6" t="s">
        <v>1810</v>
      </c>
      <c r="D4434" s="6" t="s">
        <v>19780</v>
      </c>
      <c r="E4434" s="6" t="s">
        <v>1812</v>
      </c>
      <c r="F4434" s="6" t="s">
        <v>1812</v>
      </c>
      <c r="G4434" s="6" t="s">
        <v>1812</v>
      </c>
      <c r="H4434" s="6" t="s">
        <v>1762</v>
      </c>
      <c r="I4434" s="6" t="s">
        <v>1215</v>
      </c>
      <c r="J4434" s="6" t="s">
        <v>1763</v>
      </c>
      <c r="K4434" s="6" t="s">
        <v>150</v>
      </c>
      <c r="L4434" s="6" t="s">
        <v>991</v>
      </c>
      <c r="M4434" s="6" t="s">
        <v>245</v>
      </c>
      <c r="N4434" s="6" t="s">
        <v>126</v>
      </c>
      <c r="O4434" s="6" t="s">
        <v>1812</v>
      </c>
      <c r="P4434" s="6" t="s">
        <v>1812</v>
      </c>
      <c r="Q4434" s="6" t="s">
        <v>13089</v>
      </c>
      <c r="R4434" s="6" t="s">
        <v>1812</v>
      </c>
      <c r="S4434" s="6" t="s">
        <v>17004</v>
      </c>
      <c r="T4434" s="6" t="s">
        <v>2652</v>
      </c>
      <c r="U4434" s="6" t="s">
        <v>1812</v>
      </c>
      <c r="V4434" s="6" t="s">
        <v>1812</v>
      </c>
      <c r="W4434" s="6" t="s">
        <v>1816</v>
      </c>
      <c r="X4434" s="6" t="s">
        <v>19781</v>
      </c>
      <c r="Y4434" s="8">
        <f>X4435-'Com RTOS RX'!$X4434</f>
        <v>0.0001157407407</v>
      </c>
      <c r="Z4434" s="6">
        <f>SUM(LEN(",CO_MQ135|"),'Com RTOS RX'!$H4434,LEN(",CO2_MQ135|"),'Com RTOS RX'!$I4434,LEN(",Alcool_MQ135|"),'Com RTOS RX'!$J4434,LEN(",Alcool_MQ135|"),'Com RTOS RX'!$K4434,LEN(",Toluen_MQ135|"),'Com RTOS RX'!$L4434,LEN(",MH4_MQ135|"),'Com RTOS RX'!$M4434,LEN(",O3_MQ131|"),'Com RTOS RX'!$N4434)*8</f>
        <v>672</v>
      </c>
    </row>
    <row r="4435" ht="15.75" customHeight="1">
      <c r="A4435" s="6" t="s">
        <v>19782</v>
      </c>
      <c r="B4435" s="6" t="s">
        <v>19783</v>
      </c>
      <c r="C4435" s="6" t="s">
        <v>1810</v>
      </c>
      <c r="D4435" s="6" t="s">
        <v>19784</v>
      </c>
      <c r="E4435" s="6" t="s">
        <v>1812</v>
      </c>
      <c r="F4435" s="6" t="s">
        <v>1812</v>
      </c>
      <c r="G4435" s="6" t="s">
        <v>1812</v>
      </c>
      <c r="H4435" s="6" t="s">
        <v>1725</v>
      </c>
      <c r="I4435" s="6" t="s">
        <v>13278</v>
      </c>
      <c r="J4435" s="6" t="s">
        <v>1726</v>
      </c>
      <c r="K4435" s="6" t="s">
        <v>150</v>
      </c>
      <c r="L4435" s="6" t="s">
        <v>1727</v>
      </c>
      <c r="M4435" s="6" t="s">
        <v>245</v>
      </c>
      <c r="N4435" s="6" t="s">
        <v>560</v>
      </c>
      <c r="O4435" s="6" t="s">
        <v>1812</v>
      </c>
      <c r="P4435" s="6" t="s">
        <v>1812</v>
      </c>
      <c r="Q4435" s="6" t="s">
        <v>13089</v>
      </c>
      <c r="R4435" s="6" t="s">
        <v>1812</v>
      </c>
      <c r="S4435" s="6" t="s">
        <v>17004</v>
      </c>
      <c r="T4435" s="6" t="s">
        <v>2652</v>
      </c>
      <c r="U4435" s="6" t="s">
        <v>1812</v>
      </c>
      <c r="V4435" s="6" t="s">
        <v>1812</v>
      </c>
      <c r="W4435" s="6" t="s">
        <v>1816</v>
      </c>
      <c r="X4435" s="6" t="s">
        <v>19785</v>
      </c>
      <c r="Y4435" s="8">
        <f>X4436-'Com RTOS RX'!$X4435</f>
        <v>0.0001157407407</v>
      </c>
      <c r="Z4435" s="6">
        <f>SUM(LEN(",CO_MQ135|"),'Com RTOS RX'!$H4435,LEN(",CO2_MQ135|"),'Com RTOS RX'!$I4435,LEN(",Alcool_MQ135|"),'Com RTOS RX'!$J4435,LEN(",Alcool_MQ135|"),'Com RTOS RX'!$K4435,LEN(",Toluen_MQ135|"),'Com RTOS RX'!$L4435,LEN(",MH4_MQ135|"),'Com RTOS RX'!$M4435,LEN(",O3_MQ131|"),'Com RTOS RX'!$N4435)*8</f>
        <v>672</v>
      </c>
    </row>
    <row r="4436" ht="15.75" customHeight="1">
      <c r="A4436" s="6" t="s">
        <v>19786</v>
      </c>
      <c r="B4436" s="6" t="s">
        <v>19787</v>
      </c>
      <c r="C4436" s="6" t="s">
        <v>1810</v>
      </c>
      <c r="D4436" s="6" t="s">
        <v>19788</v>
      </c>
      <c r="E4436" s="6" t="s">
        <v>1812</v>
      </c>
      <c r="F4436" s="6" t="s">
        <v>1812</v>
      </c>
      <c r="G4436" s="6" t="s">
        <v>1812</v>
      </c>
      <c r="H4436" s="6" t="s">
        <v>1135</v>
      </c>
      <c r="I4436" s="6" t="s">
        <v>1252</v>
      </c>
      <c r="J4436" s="6" t="s">
        <v>1754</v>
      </c>
      <c r="K4436" s="6" t="s">
        <v>324</v>
      </c>
      <c r="L4436" s="6" t="s">
        <v>1560</v>
      </c>
      <c r="M4436" s="6" t="s">
        <v>18</v>
      </c>
      <c r="N4436" s="6" t="s">
        <v>780</v>
      </c>
      <c r="O4436" s="6" t="s">
        <v>1812</v>
      </c>
      <c r="P4436" s="6" t="s">
        <v>1812</v>
      </c>
      <c r="Q4436" s="6" t="s">
        <v>13089</v>
      </c>
      <c r="R4436" s="6" t="s">
        <v>1812</v>
      </c>
      <c r="S4436" s="6" t="s">
        <v>17004</v>
      </c>
      <c r="T4436" s="6" t="s">
        <v>2652</v>
      </c>
      <c r="U4436" s="6" t="s">
        <v>1812</v>
      </c>
      <c r="V4436" s="6" t="s">
        <v>1812</v>
      </c>
      <c r="W4436" s="6" t="s">
        <v>1816</v>
      </c>
      <c r="X4436" s="6" t="s">
        <v>19789</v>
      </c>
      <c r="Y4436" s="8">
        <f>X4437-'Com RTOS RX'!$X4436</f>
        <v>0.0001273148148</v>
      </c>
      <c r="Z4436" s="6">
        <f>SUM(LEN(",CO_MQ135|"),'Com RTOS RX'!$H4436,LEN(",CO2_MQ135|"),'Com RTOS RX'!$I4436,LEN(",Alcool_MQ135|"),'Com RTOS RX'!$J4436,LEN(",Alcool_MQ135|"),'Com RTOS RX'!$K4436,LEN(",Toluen_MQ135|"),'Com RTOS RX'!$L4436,LEN(",MH4_MQ135|"),'Com RTOS RX'!$M4436,LEN(",O3_MQ131|"),'Com RTOS RX'!$N4436)*8</f>
        <v>672</v>
      </c>
    </row>
    <row r="4437" ht="15.75" customHeight="1">
      <c r="A4437" s="6" t="s">
        <v>19790</v>
      </c>
      <c r="B4437" s="6" t="s">
        <v>19791</v>
      </c>
      <c r="C4437" s="6" t="s">
        <v>1810</v>
      </c>
      <c r="D4437" s="6" t="s">
        <v>19792</v>
      </c>
      <c r="E4437" s="6" t="s">
        <v>1812</v>
      </c>
      <c r="F4437" s="6" t="s">
        <v>1812</v>
      </c>
      <c r="G4437" s="6" t="s">
        <v>1812</v>
      </c>
      <c r="H4437" s="6" t="s">
        <v>737</v>
      </c>
      <c r="I4437" s="6" t="s">
        <v>558</v>
      </c>
      <c r="J4437" s="6" t="s">
        <v>1733</v>
      </c>
      <c r="K4437" s="6" t="s">
        <v>2643</v>
      </c>
      <c r="L4437" s="6" t="s">
        <v>1265</v>
      </c>
      <c r="M4437" s="6" t="s">
        <v>277</v>
      </c>
      <c r="N4437" s="6" t="s">
        <v>13947</v>
      </c>
      <c r="O4437" s="6" t="s">
        <v>1812</v>
      </c>
      <c r="P4437" s="6" t="s">
        <v>1812</v>
      </c>
      <c r="Q4437" s="6" t="s">
        <v>13089</v>
      </c>
      <c r="R4437" s="6" t="s">
        <v>1812</v>
      </c>
      <c r="S4437" s="6" t="s">
        <v>17004</v>
      </c>
      <c r="T4437" s="6" t="s">
        <v>2652</v>
      </c>
      <c r="U4437" s="6" t="s">
        <v>1812</v>
      </c>
      <c r="V4437" s="6" t="s">
        <v>1812</v>
      </c>
      <c r="W4437" s="6" t="s">
        <v>1816</v>
      </c>
      <c r="X4437" s="6" t="s">
        <v>19793</v>
      </c>
      <c r="Y4437" s="8">
        <f>X4438-'Com RTOS RX'!$X4437</f>
        <v>0.0001157407407</v>
      </c>
      <c r="Z4437" s="6">
        <f>SUM(LEN(",CO_MQ135|"),'Com RTOS RX'!$H4437,LEN(",CO2_MQ135|"),'Com RTOS RX'!$I4437,LEN(",Alcool_MQ135|"),'Com RTOS RX'!$J4437,LEN(",Alcool_MQ135|"),'Com RTOS RX'!$K4437,LEN(",Toluen_MQ135|"),'Com RTOS RX'!$L4437,LEN(",MH4_MQ135|"),'Com RTOS RX'!$M4437,LEN(",O3_MQ131|"),'Com RTOS RX'!$N4437)*8</f>
        <v>672</v>
      </c>
    </row>
    <row r="4438" ht="15.75" customHeight="1">
      <c r="A4438" s="6" t="s">
        <v>19794</v>
      </c>
      <c r="B4438" s="6" t="s">
        <v>19795</v>
      </c>
      <c r="C4438" s="6" t="s">
        <v>1810</v>
      </c>
      <c r="D4438" s="6" t="s">
        <v>19796</v>
      </c>
      <c r="E4438" s="6" t="s">
        <v>1812</v>
      </c>
      <c r="F4438" s="6" t="s">
        <v>1812</v>
      </c>
      <c r="G4438" s="6" t="s">
        <v>1812</v>
      </c>
      <c r="H4438" s="6" t="s">
        <v>577</v>
      </c>
      <c r="I4438" s="6" t="s">
        <v>1737</v>
      </c>
      <c r="J4438" s="6" t="s">
        <v>1738</v>
      </c>
      <c r="K4438" s="6" t="s">
        <v>180</v>
      </c>
      <c r="L4438" s="6" t="s">
        <v>1235</v>
      </c>
      <c r="M4438" s="6" t="s">
        <v>277</v>
      </c>
      <c r="N4438" s="6" t="s">
        <v>126</v>
      </c>
      <c r="O4438" s="6" t="s">
        <v>1812</v>
      </c>
      <c r="P4438" s="6" t="s">
        <v>1812</v>
      </c>
      <c r="Q4438" s="6" t="s">
        <v>13089</v>
      </c>
      <c r="R4438" s="6" t="s">
        <v>1812</v>
      </c>
      <c r="S4438" s="6" t="s">
        <v>17004</v>
      </c>
      <c r="T4438" s="6" t="s">
        <v>2652</v>
      </c>
      <c r="U4438" s="6" t="s">
        <v>1812</v>
      </c>
      <c r="V4438" s="6" t="s">
        <v>1812</v>
      </c>
      <c r="W4438" s="6" t="s">
        <v>1816</v>
      </c>
      <c r="X4438" s="6" t="s">
        <v>19797</v>
      </c>
      <c r="Y4438" s="8">
        <f>X4439-'Com RTOS RX'!$X4438</f>
        <v>0.0001157407407</v>
      </c>
      <c r="Z4438" s="6">
        <f>SUM(LEN(",CO_MQ135|"),'Com RTOS RX'!$H4438,LEN(",CO2_MQ135|"),'Com RTOS RX'!$I4438,LEN(",Alcool_MQ135|"),'Com RTOS RX'!$J4438,LEN(",Alcool_MQ135|"),'Com RTOS RX'!$K4438,LEN(",Toluen_MQ135|"),'Com RTOS RX'!$L4438,LEN(",MH4_MQ135|"),'Com RTOS RX'!$M4438,LEN(",O3_MQ131|"),'Com RTOS RX'!$N4438)*8</f>
        <v>672</v>
      </c>
    </row>
    <row r="4439" ht="15.75" customHeight="1">
      <c r="A4439" s="6" t="s">
        <v>19798</v>
      </c>
      <c r="B4439" s="6" t="s">
        <v>19799</v>
      </c>
      <c r="C4439" s="6" t="s">
        <v>1810</v>
      </c>
      <c r="D4439" s="6" t="s">
        <v>19800</v>
      </c>
      <c r="E4439" s="6" t="s">
        <v>1812</v>
      </c>
      <c r="F4439" s="6" t="s">
        <v>1812</v>
      </c>
      <c r="G4439" s="6" t="s">
        <v>1812</v>
      </c>
      <c r="H4439" s="6" t="s">
        <v>577</v>
      </c>
      <c r="I4439" s="6" t="s">
        <v>1737</v>
      </c>
      <c r="J4439" s="6" t="s">
        <v>1738</v>
      </c>
      <c r="K4439" s="6" t="s">
        <v>180</v>
      </c>
      <c r="L4439" s="6" t="s">
        <v>1235</v>
      </c>
      <c r="M4439" s="6" t="s">
        <v>277</v>
      </c>
      <c r="N4439" s="6" t="s">
        <v>13947</v>
      </c>
      <c r="O4439" s="6" t="s">
        <v>1812</v>
      </c>
      <c r="P4439" s="6" t="s">
        <v>1812</v>
      </c>
      <c r="Q4439" s="6" t="s">
        <v>13089</v>
      </c>
      <c r="R4439" s="6" t="s">
        <v>1812</v>
      </c>
      <c r="S4439" s="6" t="s">
        <v>17004</v>
      </c>
      <c r="T4439" s="6" t="s">
        <v>2652</v>
      </c>
      <c r="U4439" s="6" t="s">
        <v>1812</v>
      </c>
      <c r="V4439" s="6" t="s">
        <v>1812</v>
      </c>
      <c r="W4439" s="6" t="s">
        <v>1816</v>
      </c>
      <c r="X4439" s="6" t="s">
        <v>19801</v>
      </c>
      <c r="Y4439" s="8">
        <f>X4440-'Com RTOS RX'!$X4439</f>
        <v>0.0001157407407</v>
      </c>
      <c r="Z4439" s="6">
        <f>SUM(LEN(",CO_MQ135|"),'Com RTOS RX'!$H4439,LEN(",CO2_MQ135|"),'Com RTOS RX'!$I4439,LEN(",Alcool_MQ135|"),'Com RTOS RX'!$J4439,LEN(",Alcool_MQ135|"),'Com RTOS RX'!$K4439,LEN(",Toluen_MQ135|"),'Com RTOS RX'!$L4439,LEN(",MH4_MQ135|"),'Com RTOS RX'!$M4439,LEN(",O3_MQ131|"),'Com RTOS RX'!$N4439)*8</f>
        <v>672</v>
      </c>
    </row>
    <row r="4440" ht="15.75" customHeight="1">
      <c r="A4440" s="6" t="s">
        <v>19802</v>
      </c>
      <c r="B4440" s="6" t="s">
        <v>19803</v>
      </c>
      <c r="C4440" s="6" t="s">
        <v>1810</v>
      </c>
      <c r="D4440" s="6" t="s">
        <v>19804</v>
      </c>
      <c r="E4440" s="6" t="s">
        <v>1812</v>
      </c>
      <c r="F4440" s="6" t="s">
        <v>1812</v>
      </c>
      <c r="G4440" s="6" t="s">
        <v>1812</v>
      </c>
      <c r="H4440" s="6" t="s">
        <v>1260</v>
      </c>
      <c r="I4440" s="6" t="s">
        <v>1037</v>
      </c>
      <c r="J4440" s="6" t="s">
        <v>1674</v>
      </c>
      <c r="K4440" s="6" t="s">
        <v>142</v>
      </c>
      <c r="L4440" s="6" t="s">
        <v>1675</v>
      </c>
      <c r="M4440" s="6" t="s">
        <v>211</v>
      </c>
      <c r="N4440" s="6" t="s">
        <v>13947</v>
      </c>
      <c r="O4440" s="6" t="s">
        <v>1812</v>
      </c>
      <c r="P4440" s="6" t="s">
        <v>1812</v>
      </c>
      <c r="Q4440" s="6" t="s">
        <v>13089</v>
      </c>
      <c r="R4440" s="6" t="s">
        <v>1812</v>
      </c>
      <c r="S4440" s="6" t="s">
        <v>16925</v>
      </c>
      <c r="T4440" s="6" t="s">
        <v>2652</v>
      </c>
      <c r="U4440" s="6" t="s">
        <v>1812</v>
      </c>
      <c r="V4440" s="6" t="s">
        <v>1812</v>
      </c>
      <c r="W4440" s="6" t="s">
        <v>1816</v>
      </c>
      <c r="X4440" s="6" t="s">
        <v>19805</v>
      </c>
      <c r="Y4440" s="8">
        <f>X4441-'Com RTOS RX'!$X4440</f>
        <v>0.0001157407407</v>
      </c>
      <c r="Z4440" s="6">
        <f>SUM(LEN(",CO_MQ135|"),'Com RTOS RX'!$H4440,LEN(",CO2_MQ135|"),'Com RTOS RX'!$I4440,LEN(",Alcool_MQ135|"),'Com RTOS RX'!$J4440,LEN(",Alcool_MQ135|"),'Com RTOS RX'!$K4440,LEN(",Toluen_MQ135|"),'Com RTOS RX'!$L4440,LEN(",MH4_MQ135|"),'Com RTOS RX'!$M4440,LEN(",O3_MQ131|"),'Com RTOS RX'!$N4440)*8</f>
        <v>672</v>
      </c>
    </row>
    <row r="4441" ht="15.75" customHeight="1">
      <c r="A4441" s="6" t="s">
        <v>19806</v>
      </c>
      <c r="B4441" s="6" t="s">
        <v>19807</v>
      </c>
      <c r="C4441" s="6" t="s">
        <v>1810</v>
      </c>
      <c r="D4441" s="6" t="s">
        <v>19808</v>
      </c>
      <c r="E4441" s="6" t="s">
        <v>1812</v>
      </c>
      <c r="F4441" s="6" t="s">
        <v>1812</v>
      </c>
      <c r="G4441" s="6" t="s">
        <v>1812</v>
      </c>
      <c r="H4441" s="6" t="s">
        <v>1725</v>
      </c>
      <c r="I4441" s="6" t="s">
        <v>13278</v>
      </c>
      <c r="J4441" s="6" t="s">
        <v>1726</v>
      </c>
      <c r="K4441" s="6" t="s">
        <v>150</v>
      </c>
      <c r="L4441" s="6" t="s">
        <v>1727</v>
      </c>
      <c r="M4441" s="6" t="s">
        <v>245</v>
      </c>
      <c r="N4441" s="6" t="s">
        <v>126</v>
      </c>
      <c r="O4441" s="6" t="s">
        <v>1812</v>
      </c>
      <c r="P4441" s="6" t="s">
        <v>1812</v>
      </c>
      <c r="Q4441" s="6" t="s">
        <v>13089</v>
      </c>
      <c r="R4441" s="6" t="s">
        <v>1812</v>
      </c>
      <c r="S4441" s="6" t="s">
        <v>17004</v>
      </c>
      <c r="T4441" s="6" t="s">
        <v>2652</v>
      </c>
      <c r="U4441" s="6" t="s">
        <v>1812</v>
      </c>
      <c r="V4441" s="6" t="s">
        <v>1812</v>
      </c>
      <c r="W4441" s="6" t="s">
        <v>1816</v>
      </c>
      <c r="X4441" s="6" t="s">
        <v>19809</v>
      </c>
      <c r="Y4441" s="8">
        <f>X4442-'Com RTOS RX'!$X4441</f>
        <v>0.0001157407407</v>
      </c>
      <c r="Z4441" s="6">
        <f>SUM(LEN(",CO_MQ135|"),'Com RTOS RX'!$H4441,LEN(",CO2_MQ135|"),'Com RTOS RX'!$I4441,LEN(",Alcool_MQ135|"),'Com RTOS RX'!$J4441,LEN(",Alcool_MQ135|"),'Com RTOS RX'!$K4441,LEN(",Toluen_MQ135|"),'Com RTOS RX'!$L4441,LEN(",MH4_MQ135|"),'Com RTOS RX'!$M4441,LEN(",O3_MQ131|"),'Com RTOS RX'!$N4441)*8</f>
        <v>672</v>
      </c>
    </row>
    <row r="4442" ht="15.75" customHeight="1">
      <c r="A4442" s="6" t="s">
        <v>19810</v>
      </c>
      <c r="B4442" s="6" t="s">
        <v>19811</v>
      </c>
      <c r="C4442" s="6" t="s">
        <v>1810</v>
      </c>
      <c r="D4442" s="6" t="s">
        <v>19812</v>
      </c>
      <c r="E4442" s="6" t="s">
        <v>1812</v>
      </c>
      <c r="F4442" s="6" t="s">
        <v>1812</v>
      </c>
      <c r="G4442" s="6" t="s">
        <v>1812</v>
      </c>
      <c r="H4442" s="6" t="s">
        <v>1743</v>
      </c>
      <c r="I4442" s="6" t="s">
        <v>471</v>
      </c>
      <c r="J4442" s="6" t="s">
        <v>1744</v>
      </c>
      <c r="K4442" s="6" t="s">
        <v>325</v>
      </c>
      <c r="L4442" s="6" t="s">
        <v>1538</v>
      </c>
      <c r="M4442" s="6" t="s">
        <v>18</v>
      </c>
      <c r="N4442" s="6" t="s">
        <v>13947</v>
      </c>
      <c r="O4442" s="6" t="s">
        <v>1812</v>
      </c>
      <c r="P4442" s="6" t="s">
        <v>1812</v>
      </c>
      <c r="Q4442" s="6" t="s">
        <v>13089</v>
      </c>
      <c r="R4442" s="6" t="s">
        <v>1812</v>
      </c>
      <c r="S4442" s="6" t="s">
        <v>16925</v>
      </c>
      <c r="T4442" s="6" t="s">
        <v>2652</v>
      </c>
      <c r="U4442" s="6" t="s">
        <v>1812</v>
      </c>
      <c r="V4442" s="6" t="s">
        <v>1812</v>
      </c>
      <c r="W4442" s="6" t="s">
        <v>1816</v>
      </c>
      <c r="X4442" s="6" t="s">
        <v>19813</v>
      </c>
      <c r="Y4442" s="8">
        <f>X4443-'Com RTOS RX'!$X4442</f>
        <v>0.0001273148148</v>
      </c>
      <c r="Z4442" s="6">
        <f>SUM(LEN(",CO_MQ135|"),'Com RTOS RX'!$H4442,LEN(",CO2_MQ135|"),'Com RTOS RX'!$I4442,LEN(",Alcool_MQ135|"),'Com RTOS RX'!$J4442,LEN(",Alcool_MQ135|"),'Com RTOS RX'!$K4442,LEN(",Toluen_MQ135|"),'Com RTOS RX'!$L4442,LEN(",MH4_MQ135|"),'Com RTOS RX'!$M4442,LEN(",O3_MQ131|"),'Com RTOS RX'!$N4442)*8</f>
        <v>672</v>
      </c>
    </row>
    <row r="4443" ht="15.75" customHeight="1">
      <c r="A4443" s="6" t="s">
        <v>19814</v>
      </c>
      <c r="B4443" s="6" t="s">
        <v>19815</v>
      </c>
      <c r="C4443" s="6" t="s">
        <v>1810</v>
      </c>
      <c r="D4443" s="6" t="s">
        <v>19816</v>
      </c>
      <c r="E4443" s="6" t="s">
        <v>1812</v>
      </c>
      <c r="F4443" s="6" t="s">
        <v>1812</v>
      </c>
      <c r="G4443" s="6" t="s">
        <v>1812</v>
      </c>
      <c r="H4443" s="6" t="s">
        <v>1003</v>
      </c>
      <c r="I4443" s="6" t="s">
        <v>41</v>
      </c>
      <c r="J4443" s="6" t="s">
        <v>1679</v>
      </c>
      <c r="K4443" s="6" t="s">
        <v>325</v>
      </c>
      <c r="L4443" s="6" t="s">
        <v>1680</v>
      </c>
      <c r="M4443" s="6" t="s">
        <v>294</v>
      </c>
      <c r="N4443" s="6" t="s">
        <v>13347</v>
      </c>
      <c r="O4443" s="6" t="s">
        <v>1812</v>
      </c>
      <c r="P4443" s="6" t="s">
        <v>1812</v>
      </c>
      <c r="Q4443" s="6" t="s">
        <v>13089</v>
      </c>
      <c r="R4443" s="6" t="s">
        <v>1812</v>
      </c>
      <c r="S4443" s="6" t="s">
        <v>16925</v>
      </c>
      <c r="T4443" s="6" t="s">
        <v>2652</v>
      </c>
      <c r="U4443" s="6" t="s">
        <v>1812</v>
      </c>
      <c r="V4443" s="6" t="s">
        <v>1812</v>
      </c>
      <c r="W4443" s="6" t="s">
        <v>1816</v>
      </c>
      <c r="X4443" s="6" t="s">
        <v>19817</v>
      </c>
      <c r="Y4443" s="8">
        <f>X4444-'Com RTOS RX'!$X4443</f>
        <v>0.0001157407407</v>
      </c>
      <c r="Z4443" s="6">
        <f>SUM(LEN(",CO_MQ135|"),'Com RTOS RX'!$H4443,LEN(",CO2_MQ135|"),'Com RTOS RX'!$I4443,LEN(",Alcool_MQ135|"),'Com RTOS RX'!$J4443,LEN(",Alcool_MQ135|"),'Com RTOS RX'!$K4443,LEN(",Toluen_MQ135|"),'Com RTOS RX'!$L4443,LEN(",MH4_MQ135|"),'Com RTOS RX'!$M4443,LEN(",O3_MQ131|"),'Com RTOS RX'!$N4443)*8</f>
        <v>672</v>
      </c>
    </row>
    <row r="4444" ht="15.75" customHeight="1">
      <c r="A4444" s="6" t="s">
        <v>19818</v>
      </c>
      <c r="B4444" s="6" t="s">
        <v>19819</v>
      </c>
      <c r="C4444" s="6" t="s">
        <v>1810</v>
      </c>
      <c r="D4444" s="6" t="s">
        <v>19820</v>
      </c>
      <c r="E4444" s="6" t="s">
        <v>1812</v>
      </c>
      <c r="F4444" s="6" t="s">
        <v>1812</v>
      </c>
      <c r="G4444" s="6" t="s">
        <v>1812</v>
      </c>
      <c r="H4444" s="6" t="s">
        <v>18033</v>
      </c>
      <c r="I4444" s="6" t="s">
        <v>570</v>
      </c>
      <c r="J4444" s="6" t="s">
        <v>1736</v>
      </c>
      <c r="K4444" s="6" t="s">
        <v>198</v>
      </c>
      <c r="L4444" s="6" t="s">
        <v>1019</v>
      </c>
      <c r="M4444" s="6" t="s">
        <v>266</v>
      </c>
      <c r="N4444" s="6" t="s">
        <v>13947</v>
      </c>
      <c r="O4444" s="6" t="s">
        <v>1812</v>
      </c>
      <c r="P4444" s="6" t="s">
        <v>1812</v>
      </c>
      <c r="Q4444" s="6" t="s">
        <v>13089</v>
      </c>
      <c r="R4444" s="6" t="s">
        <v>1812</v>
      </c>
      <c r="S4444" s="6" t="s">
        <v>17004</v>
      </c>
      <c r="T4444" s="6" t="s">
        <v>2652</v>
      </c>
      <c r="U4444" s="6" t="s">
        <v>1812</v>
      </c>
      <c r="V4444" s="6" t="s">
        <v>1812</v>
      </c>
      <c r="W4444" s="6" t="s">
        <v>1816</v>
      </c>
      <c r="X4444" s="6" t="s">
        <v>19821</v>
      </c>
      <c r="Y4444" s="8">
        <f>X4445-'Com RTOS RX'!$X4444</f>
        <v>0.0001157407407</v>
      </c>
      <c r="Z4444" s="6">
        <f>SUM(LEN(",CO_MQ135|"),'Com RTOS RX'!$H4444,LEN(",CO2_MQ135|"),'Com RTOS RX'!$I4444,LEN(",Alcool_MQ135|"),'Com RTOS RX'!$J4444,LEN(",Alcool_MQ135|"),'Com RTOS RX'!$K4444,LEN(",Toluen_MQ135|"),'Com RTOS RX'!$L4444,LEN(",MH4_MQ135|"),'Com RTOS RX'!$M4444,LEN(",O3_MQ131|"),'Com RTOS RX'!$N4444)*8</f>
        <v>672</v>
      </c>
    </row>
    <row r="4445" ht="15.75" customHeight="1">
      <c r="A4445" s="6" t="s">
        <v>19822</v>
      </c>
      <c r="B4445" s="6" t="s">
        <v>19823</v>
      </c>
      <c r="C4445" s="6" t="s">
        <v>1810</v>
      </c>
      <c r="D4445" s="6" t="s">
        <v>19824</v>
      </c>
      <c r="E4445" s="6" t="s">
        <v>1812</v>
      </c>
      <c r="F4445" s="6" t="s">
        <v>1812</v>
      </c>
      <c r="G4445" s="6" t="s">
        <v>1812</v>
      </c>
      <c r="H4445" s="6" t="s">
        <v>1725</v>
      </c>
      <c r="I4445" s="6" t="s">
        <v>13278</v>
      </c>
      <c r="J4445" s="6" t="s">
        <v>1726</v>
      </c>
      <c r="K4445" s="6" t="s">
        <v>150</v>
      </c>
      <c r="L4445" s="6" t="s">
        <v>1727</v>
      </c>
      <c r="M4445" s="6" t="s">
        <v>245</v>
      </c>
      <c r="N4445" s="6" t="s">
        <v>118</v>
      </c>
      <c r="O4445" s="6" t="s">
        <v>1812</v>
      </c>
      <c r="P4445" s="6" t="s">
        <v>1812</v>
      </c>
      <c r="Q4445" s="6" t="s">
        <v>13089</v>
      </c>
      <c r="R4445" s="6" t="s">
        <v>1812</v>
      </c>
      <c r="S4445" s="6" t="s">
        <v>17004</v>
      </c>
      <c r="T4445" s="6" t="s">
        <v>2652</v>
      </c>
      <c r="U4445" s="6" t="s">
        <v>1812</v>
      </c>
      <c r="V4445" s="6" t="s">
        <v>1812</v>
      </c>
      <c r="W4445" s="6" t="s">
        <v>1816</v>
      </c>
      <c r="X4445" s="6" t="s">
        <v>19825</v>
      </c>
      <c r="Y4445" s="8">
        <f>X4446-'Com RTOS RX'!$X4445</f>
        <v>0.0001157407407</v>
      </c>
      <c r="Z4445" s="6">
        <f>SUM(LEN(",CO_MQ135|"),'Com RTOS RX'!$H4445,LEN(",CO2_MQ135|"),'Com RTOS RX'!$I4445,LEN(",Alcool_MQ135|"),'Com RTOS RX'!$J4445,LEN(",Alcool_MQ135|"),'Com RTOS RX'!$K4445,LEN(",Toluen_MQ135|"),'Com RTOS RX'!$L4445,LEN(",MH4_MQ135|"),'Com RTOS RX'!$M4445,LEN(",O3_MQ131|"),'Com RTOS RX'!$N4445)*8</f>
        <v>672</v>
      </c>
    </row>
    <row r="4446" ht="15.75" customHeight="1">
      <c r="A4446" s="6" t="s">
        <v>19826</v>
      </c>
      <c r="B4446" s="6" t="s">
        <v>19827</v>
      </c>
      <c r="C4446" s="6" t="s">
        <v>1810</v>
      </c>
      <c r="D4446" s="6" t="s">
        <v>19828</v>
      </c>
      <c r="E4446" s="6" t="s">
        <v>1812</v>
      </c>
      <c r="F4446" s="6" t="s">
        <v>1812</v>
      </c>
      <c r="G4446" s="6" t="s">
        <v>1812</v>
      </c>
      <c r="H4446" s="6" t="s">
        <v>1771</v>
      </c>
      <c r="I4446" s="6" t="s">
        <v>1269</v>
      </c>
      <c r="J4446" s="6" t="s">
        <v>1772</v>
      </c>
      <c r="K4446" s="6" t="s">
        <v>180</v>
      </c>
      <c r="L4446" s="6" t="s">
        <v>1148</v>
      </c>
      <c r="M4446" s="6" t="s">
        <v>218</v>
      </c>
      <c r="N4446" s="6" t="s">
        <v>560</v>
      </c>
      <c r="O4446" s="6" t="s">
        <v>1812</v>
      </c>
      <c r="P4446" s="6" t="s">
        <v>1812</v>
      </c>
      <c r="Q4446" s="6" t="s">
        <v>13089</v>
      </c>
      <c r="R4446" s="6" t="s">
        <v>1812</v>
      </c>
      <c r="S4446" s="6" t="s">
        <v>17004</v>
      </c>
      <c r="T4446" s="6" t="s">
        <v>2652</v>
      </c>
      <c r="U4446" s="6" t="s">
        <v>1812</v>
      </c>
      <c r="V4446" s="6" t="s">
        <v>1812</v>
      </c>
      <c r="W4446" s="6" t="s">
        <v>1816</v>
      </c>
      <c r="X4446" s="6" t="s">
        <v>19829</v>
      </c>
      <c r="Y4446" s="8">
        <f>X4447-'Com RTOS RX'!$X4446</f>
        <v>0.0001157407407</v>
      </c>
      <c r="Z4446" s="6">
        <f>SUM(LEN(",CO_MQ135|"),'Com RTOS RX'!$H4446,LEN(",CO2_MQ135|"),'Com RTOS RX'!$I4446,LEN(",Alcool_MQ135|"),'Com RTOS RX'!$J4446,LEN(",Alcool_MQ135|"),'Com RTOS RX'!$K4446,LEN(",Toluen_MQ135|"),'Com RTOS RX'!$L4446,LEN(",MH4_MQ135|"),'Com RTOS RX'!$M4446,LEN(",O3_MQ131|"),'Com RTOS RX'!$N4446)*8</f>
        <v>672</v>
      </c>
    </row>
    <row r="4447" ht="15.75" customHeight="1">
      <c r="A4447" s="6" t="s">
        <v>19830</v>
      </c>
      <c r="B4447" s="6" t="s">
        <v>19831</v>
      </c>
      <c r="C4447" s="6" t="s">
        <v>1810</v>
      </c>
      <c r="D4447" s="6" t="s">
        <v>19832</v>
      </c>
      <c r="E4447" s="6" t="s">
        <v>1812</v>
      </c>
      <c r="F4447" s="6" t="s">
        <v>1812</v>
      </c>
      <c r="G4447" s="6" t="s">
        <v>1812</v>
      </c>
      <c r="H4447" s="6" t="s">
        <v>1771</v>
      </c>
      <c r="I4447" s="6" t="s">
        <v>1269</v>
      </c>
      <c r="J4447" s="6" t="s">
        <v>1772</v>
      </c>
      <c r="K4447" s="6" t="s">
        <v>180</v>
      </c>
      <c r="L4447" s="6" t="s">
        <v>1148</v>
      </c>
      <c r="M4447" s="6" t="s">
        <v>218</v>
      </c>
      <c r="N4447" s="6" t="s">
        <v>13947</v>
      </c>
      <c r="O4447" s="6" t="s">
        <v>1812</v>
      </c>
      <c r="P4447" s="6" t="s">
        <v>1812</v>
      </c>
      <c r="Q4447" s="6" t="s">
        <v>13089</v>
      </c>
      <c r="R4447" s="6" t="s">
        <v>1812</v>
      </c>
      <c r="S4447" s="6" t="s">
        <v>17004</v>
      </c>
      <c r="T4447" s="6" t="s">
        <v>2652</v>
      </c>
      <c r="U4447" s="6" t="s">
        <v>1812</v>
      </c>
      <c r="V4447" s="6" t="s">
        <v>1812</v>
      </c>
      <c r="W4447" s="6" t="s">
        <v>1816</v>
      </c>
      <c r="X4447" s="6" t="s">
        <v>19833</v>
      </c>
      <c r="Y4447" s="8">
        <f>X4448-'Com RTOS RX'!$X4447</f>
        <v>0.0001157407407</v>
      </c>
      <c r="Z4447" s="6">
        <f>SUM(LEN(",CO_MQ135|"),'Com RTOS RX'!$H4447,LEN(",CO2_MQ135|"),'Com RTOS RX'!$I4447,LEN(",Alcool_MQ135|"),'Com RTOS RX'!$J4447,LEN(",Alcool_MQ135|"),'Com RTOS RX'!$K4447,LEN(",Toluen_MQ135|"),'Com RTOS RX'!$L4447,LEN(",MH4_MQ135|"),'Com RTOS RX'!$M4447,LEN(",O3_MQ131|"),'Com RTOS RX'!$N4447)*8</f>
        <v>672</v>
      </c>
    </row>
    <row r="4448" ht="15.75" customHeight="1">
      <c r="A4448" s="6" t="s">
        <v>19834</v>
      </c>
      <c r="B4448" s="6" t="s">
        <v>19835</v>
      </c>
      <c r="C4448" s="6" t="s">
        <v>1810</v>
      </c>
      <c r="D4448" s="6" t="s">
        <v>19836</v>
      </c>
      <c r="E4448" s="6" t="s">
        <v>1812</v>
      </c>
      <c r="F4448" s="6" t="s">
        <v>1812</v>
      </c>
      <c r="G4448" s="6" t="s">
        <v>1812</v>
      </c>
      <c r="H4448" s="6" t="s">
        <v>737</v>
      </c>
      <c r="I4448" s="6" t="s">
        <v>558</v>
      </c>
      <c r="J4448" s="6" t="s">
        <v>1733</v>
      </c>
      <c r="K4448" s="6" t="s">
        <v>2643</v>
      </c>
      <c r="L4448" s="6" t="s">
        <v>1265</v>
      </c>
      <c r="M4448" s="6" t="s">
        <v>277</v>
      </c>
      <c r="N4448" s="6" t="s">
        <v>560</v>
      </c>
      <c r="O4448" s="6" t="s">
        <v>1812</v>
      </c>
      <c r="P4448" s="6" t="s">
        <v>1812</v>
      </c>
      <c r="Q4448" s="6" t="s">
        <v>13089</v>
      </c>
      <c r="R4448" s="6" t="s">
        <v>1812</v>
      </c>
      <c r="S4448" s="6" t="s">
        <v>17004</v>
      </c>
      <c r="T4448" s="6" t="s">
        <v>2652</v>
      </c>
      <c r="U4448" s="6" t="s">
        <v>1812</v>
      </c>
      <c r="V4448" s="6" t="s">
        <v>1812</v>
      </c>
      <c r="W4448" s="6" t="s">
        <v>1816</v>
      </c>
      <c r="X4448" s="6" t="s">
        <v>19837</v>
      </c>
      <c r="Y4448" s="8">
        <f>X4449-'Com RTOS RX'!$X4448</f>
        <v>0.0001157407407</v>
      </c>
      <c r="Z4448" s="6">
        <f>SUM(LEN(",CO_MQ135|"),'Com RTOS RX'!$H4448,LEN(",CO2_MQ135|"),'Com RTOS RX'!$I4448,LEN(",Alcool_MQ135|"),'Com RTOS RX'!$J4448,LEN(",Alcool_MQ135|"),'Com RTOS RX'!$K4448,LEN(",Toluen_MQ135|"),'Com RTOS RX'!$L4448,LEN(",MH4_MQ135|"),'Com RTOS RX'!$M4448,LEN(",O3_MQ131|"),'Com RTOS RX'!$N4448)*8</f>
        <v>672</v>
      </c>
    </row>
    <row r="4449" ht="15.75" customHeight="1">
      <c r="A4449" s="6" t="s">
        <v>19838</v>
      </c>
      <c r="B4449" s="6" t="s">
        <v>19839</v>
      </c>
      <c r="C4449" s="6" t="s">
        <v>1810</v>
      </c>
      <c r="D4449" s="6" t="s">
        <v>19840</v>
      </c>
      <c r="E4449" s="6" t="s">
        <v>1812</v>
      </c>
      <c r="F4449" s="6" t="s">
        <v>1812</v>
      </c>
      <c r="G4449" s="6" t="s">
        <v>1812</v>
      </c>
      <c r="H4449" s="6" t="s">
        <v>18033</v>
      </c>
      <c r="I4449" s="6" t="s">
        <v>570</v>
      </c>
      <c r="J4449" s="6" t="s">
        <v>1736</v>
      </c>
      <c r="K4449" s="6" t="s">
        <v>198</v>
      </c>
      <c r="L4449" s="6" t="s">
        <v>1019</v>
      </c>
      <c r="M4449" s="6" t="s">
        <v>266</v>
      </c>
      <c r="N4449" s="6" t="s">
        <v>126</v>
      </c>
      <c r="O4449" s="6" t="s">
        <v>1812</v>
      </c>
      <c r="P4449" s="6" t="s">
        <v>1812</v>
      </c>
      <c r="Q4449" s="6" t="s">
        <v>13089</v>
      </c>
      <c r="R4449" s="6" t="s">
        <v>1812</v>
      </c>
      <c r="S4449" s="6" t="s">
        <v>17004</v>
      </c>
      <c r="T4449" s="6" t="s">
        <v>2652</v>
      </c>
      <c r="U4449" s="6" t="s">
        <v>1812</v>
      </c>
      <c r="V4449" s="6" t="s">
        <v>1812</v>
      </c>
      <c r="W4449" s="6" t="s">
        <v>1816</v>
      </c>
      <c r="X4449" s="6" t="s">
        <v>19841</v>
      </c>
      <c r="Y4449" s="8">
        <f>X4450-'Com RTOS RX'!$X4449</f>
        <v>0.0001157407407</v>
      </c>
      <c r="Z4449" s="6">
        <f>SUM(LEN(",CO_MQ135|"),'Com RTOS RX'!$H4449,LEN(",CO2_MQ135|"),'Com RTOS RX'!$I4449,LEN(",Alcool_MQ135|"),'Com RTOS RX'!$J4449,LEN(",Alcool_MQ135|"),'Com RTOS RX'!$K4449,LEN(",Toluen_MQ135|"),'Com RTOS RX'!$L4449,LEN(",MH4_MQ135|"),'Com RTOS RX'!$M4449,LEN(",O3_MQ131|"),'Com RTOS RX'!$N4449)*8</f>
        <v>672</v>
      </c>
    </row>
    <row r="4450" ht="15.75" customHeight="1">
      <c r="A4450" s="6" t="s">
        <v>19842</v>
      </c>
      <c r="B4450" s="6" t="s">
        <v>19843</v>
      </c>
      <c r="C4450" s="6" t="s">
        <v>1810</v>
      </c>
      <c r="D4450" s="6" t="s">
        <v>19844</v>
      </c>
      <c r="E4450" s="6" t="s">
        <v>1812</v>
      </c>
      <c r="F4450" s="6" t="s">
        <v>1812</v>
      </c>
      <c r="G4450" s="6" t="s">
        <v>1812</v>
      </c>
      <c r="H4450" s="6" t="s">
        <v>18033</v>
      </c>
      <c r="I4450" s="6" t="s">
        <v>570</v>
      </c>
      <c r="J4450" s="6" t="s">
        <v>1736</v>
      </c>
      <c r="K4450" s="6" t="s">
        <v>198</v>
      </c>
      <c r="L4450" s="6" t="s">
        <v>1019</v>
      </c>
      <c r="M4450" s="6" t="s">
        <v>266</v>
      </c>
      <c r="N4450" s="6" t="s">
        <v>780</v>
      </c>
      <c r="O4450" s="6" t="s">
        <v>1812</v>
      </c>
      <c r="P4450" s="6" t="s">
        <v>1812</v>
      </c>
      <c r="Q4450" s="6" t="s">
        <v>13089</v>
      </c>
      <c r="R4450" s="6" t="s">
        <v>1812</v>
      </c>
      <c r="S4450" s="6" t="s">
        <v>17004</v>
      </c>
      <c r="T4450" s="6" t="s">
        <v>2652</v>
      </c>
      <c r="U4450" s="6" t="s">
        <v>1812</v>
      </c>
      <c r="V4450" s="6" t="s">
        <v>1812</v>
      </c>
      <c r="W4450" s="6" t="s">
        <v>1816</v>
      </c>
      <c r="X4450" s="6" t="s">
        <v>19845</v>
      </c>
      <c r="Y4450" s="8">
        <f>X4451-'Com RTOS RX'!$X4450</f>
        <v>0.0001157407407</v>
      </c>
      <c r="Z4450" s="6">
        <f>SUM(LEN(",CO_MQ135|"),'Com RTOS RX'!$H4450,LEN(",CO2_MQ135|"),'Com RTOS RX'!$I4450,LEN(",Alcool_MQ135|"),'Com RTOS RX'!$J4450,LEN(",Alcool_MQ135|"),'Com RTOS RX'!$K4450,LEN(",Toluen_MQ135|"),'Com RTOS RX'!$L4450,LEN(",MH4_MQ135|"),'Com RTOS RX'!$M4450,LEN(",O3_MQ131|"),'Com RTOS RX'!$N4450)*8</f>
        <v>672</v>
      </c>
    </row>
    <row r="4451" ht="15.75" customHeight="1">
      <c r="A4451" s="6" t="s">
        <v>19846</v>
      </c>
      <c r="B4451" s="6" t="s">
        <v>19847</v>
      </c>
      <c r="C4451" s="6" t="s">
        <v>1810</v>
      </c>
      <c r="D4451" s="6" t="s">
        <v>19848</v>
      </c>
      <c r="E4451" s="6" t="s">
        <v>1812</v>
      </c>
      <c r="F4451" s="6" t="s">
        <v>1812</v>
      </c>
      <c r="G4451" s="6" t="s">
        <v>1812</v>
      </c>
      <c r="H4451" s="6" t="s">
        <v>577</v>
      </c>
      <c r="I4451" s="6" t="s">
        <v>1737</v>
      </c>
      <c r="J4451" s="6" t="s">
        <v>1738</v>
      </c>
      <c r="K4451" s="6" t="s">
        <v>180</v>
      </c>
      <c r="L4451" s="6" t="s">
        <v>1235</v>
      </c>
      <c r="M4451" s="6" t="s">
        <v>277</v>
      </c>
      <c r="N4451" s="6" t="s">
        <v>813</v>
      </c>
      <c r="O4451" s="6" t="s">
        <v>1812</v>
      </c>
      <c r="P4451" s="6" t="s">
        <v>1812</v>
      </c>
      <c r="Q4451" s="6" t="s">
        <v>13089</v>
      </c>
      <c r="R4451" s="6" t="s">
        <v>1812</v>
      </c>
      <c r="S4451" s="6" t="s">
        <v>17004</v>
      </c>
      <c r="T4451" s="6" t="s">
        <v>2652</v>
      </c>
      <c r="U4451" s="6" t="s">
        <v>1812</v>
      </c>
      <c r="V4451" s="6" t="s">
        <v>1812</v>
      </c>
      <c r="W4451" s="6" t="s">
        <v>1816</v>
      </c>
      <c r="X4451" s="6" t="s">
        <v>19849</v>
      </c>
      <c r="Y4451" s="8">
        <f>X4452-'Com RTOS RX'!$X4451</f>
        <v>0.0001157407407</v>
      </c>
      <c r="Z4451" s="6">
        <f>SUM(LEN(",CO_MQ135|"),'Com RTOS RX'!$H4451,LEN(",CO2_MQ135|"),'Com RTOS RX'!$I4451,LEN(",Alcool_MQ135|"),'Com RTOS RX'!$J4451,LEN(",Alcool_MQ135|"),'Com RTOS RX'!$K4451,LEN(",Toluen_MQ135|"),'Com RTOS RX'!$L4451,LEN(",MH4_MQ135|"),'Com RTOS RX'!$M4451,LEN(",O3_MQ131|"),'Com RTOS RX'!$N4451)*8</f>
        <v>672</v>
      </c>
    </row>
    <row r="4452" ht="15.75" customHeight="1">
      <c r="A4452" s="6" t="s">
        <v>19850</v>
      </c>
      <c r="B4452" s="6" t="s">
        <v>19851</v>
      </c>
      <c r="C4452" s="6" t="s">
        <v>1810</v>
      </c>
      <c r="D4452" s="6" t="s">
        <v>19852</v>
      </c>
      <c r="E4452" s="6" t="s">
        <v>1812</v>
      </c>
      <c r="F4452" s="6" t="s">
        <v>1812</v>
      </c>
      <c r="G4452" s="6" t="s">
        <v>1812</v>
      </c>
      <c r="H4452" s="6" t="s">
        <v>1771</v>
      </c>
      <c r="I4452" s="6" t="s">
        <v>1269</v>
      </c>
      <c r="J4452" s="6" t="s">
        <v>1772</v>
      </c>
      <c r="K4452" s="6" t="s">
        <v>180</v>
      </c>
      <c r="L4452" s="6" t="s">
        <v>1148</v>
      </c>
      <c r="M4452" s="6" t="s">
        <v>218</v>
      </c>
      <c r="N4452" s="6" t="s">
        <v>13947</v>
      </c>
      <c r="O4452" s="6" t="s">
        <v>1812</v>
      </c>
      <c r="P4452" s="6" t="s">
        <v>1812</v>
      </c>
      <c r="Q4452" s="6" t="s">
        <v>13089</v>
      </c>
      <c r="R4452" s="6" t="s">
        <v>1812</v>
      </c>
      <c r="S4452" s="6" t="s">
        <v>17004</v>
      </c>
      <c r="T4452" s="6" t="s">
        <v>2652</v>
      </c>
      <c r="U4452" s="6" t="s">
        <v>1812</v>
      </c>
      <c r="V4452" s="6" t="s">
        <v>1812</v>
      </c>
      <c r="W4452" s="6" t="s">
        <v>1816</v>
      </c>
      <c r="X4452" s="6" t="s">
        <v>19853</v>
      </c>
      <c r="Y4452" s="8">
        <f>X4453-'Com RTOS RX'!$X4452</f>
        <v>0.0001157407407</v>
      </c>
      <c r="Z4452" s="6">
        <f>SUM(LEN(",CO_MQ135|"),'Com RTOS RX'!$H4452,LEN(",CO2_MQ135|"),'Com RTOS RX'!$I4452,LEN(",Alcool_MQ135|"),'Com RTOS RX'!$J4452,LEN(",Alcool_MQ135|"),'Com RTOS RX'!$K4452,LEN(",Toluen_MQ135|"),'Com RTOS RX'!$L4452,LEN(",MH4_MQ135|"),'Com RTOS RX'!$M4452,LEN(",O3_MQ131|"),'Com RTOS RX'!$N4452)*8</f>
        <v>672</v>
      </c>
    </row>
    <row r="4453" ht="15.75" customHeight="1">
      <c r="A4453" s="6" t="s">
        <v>19854</v>
      </c>
      <c r="B4453" s="6" t="s">
        <v>19855</v>
      </c>
      <c r="C4453" s="6" t="s">
        <v>1810</v>
      </c>
      <c r="D4453" s="6" t="s">
        <v>19856</v>
      </c>
      <c r="E4453" s="6" t="s">
        <v>1812</v>
      </c>
      <c r="F4453" s="6" t="s">
        <v>1812</v>
      </c>
      <c r="G4453" s="6" t="s">
        <v>1812</v>
      </c>
      <c r="H4453" s="6" t="s">
        <v>1743</v>
      </c>
      <c r="I4453" s="6" t="s">
        <v>471</v>
      </c>
      <c r="J4453" s="6" t="s">
        <v>1744</v>
      </c>
      <c r="K4453" s="6" t="s">
        <v>325</v>
      </c>
      <c r="L4453" s="6" t="s">
        <v>1538</v>
      </c>
      <c r="M4453" s="6" t="s">
        <v>18</v>
      </c>
      <c r="N4453" s="6" t="s">
        <v>813</v>
      </c>
      <c r="O4453" s="6" t="s">
        <v>1812</v>
      </c>
      <c r="P4453" s="6" t="s">
        <v>1812</v>
      </c>
      <c r="Q4453" s="6" t="s">
        <v>13089</v>
      </c>
      <c r="R4453" s="6" t="s">
        <v>1812</v>
      </c>
      <c r="S4453" s="6" t="s">
        <v>16925</v>
      </c>
      <c r="T4453" s="6" t="s">
        <v>2652</v>
      </c>
      <c r="U4453" s="6" t="s">
        <v>1812</v>
      </c>
      <c r="V4453" s="6" t="s">
        <v>1812</v>
      </c>
      <c r="W4453" s="6" t="s">
        <v>1816</v>
      </c>
      <c r="X4453" s="6" t="s">
        <v>19857</v>
      </c>
      <c r="Y4453" s="8">
        <f>X4454-'Com RTOS RX'!$X4453</f>
        <v>0.0001157407407</v>
      </c>
      <c r="Z4453" s="6">
        <f>SUM(LEN(",CO_MQ135|"),'Com RTOS RX'!$H4453,LEN(",CO2_MQ135|"),'Com RTOS RX'!$I4453,LEN(",Alcool_MQ135|"),'Com RTOS RX'!$J4453,LEN(",Alcool_MQ135|"),'Com RTOS RX'!$K4453,LEN(",Toluen_MQ135|"),'Com RTOS RX'!$L4453,LEN(",MH4_MQ135|"),'Com RTOS RX'!$M4453,LEN(",O3_MQ131|"),'Com RTOS RX'!$N4453)*8</f>
        <v>672</v>
      </c>
    </row>
    <row r="4454" ht="15.75" customHeight="1">
      <c r="A4454" s="6" t="s">
        <v>19858</v>
      </c>
      <c r="B4454" s="6" t="s">
        <v>19859</v>
      </c>
      <c r="C4454" s="6" t="s">
        <v>1810</v>
      </c>
      <c r="D4454" s="6" t="s">
        <v>19860</v>
      </c>
      <c r="E4454" s="6" t="s">
        <v>1812</v>
      </c>
      <c r="F4454" s="6" t="s">
        <v>1812</v>
      </c>
      <c r="G4454" s="6" t="s">
        <v>1812</v>
      </c>
      <c r="H4454" s="6" t="s">
        <v>577</v>
      </c>
      <c r="I4454" s="6" t="s">
        <v>1737</v>
      </c>
      <c r="J4454" s="6" t="s">
        <v>1738</v>
      </c>
      <c r="K4454" s="6" t="s">
        <v>180</v>
      </c>
      <c r="L4454" s="6" t="s">
        <v>1235</v>
      </c>
      <c r="M4454" s="6" t="s">
        <v>277</v>
      </c>
      <c r="N4454" s="6" t="s">
        <v>13947</v>
      </c>
      <c r="O4454" s="6" t="s">
        <v>1812</v>
      </c>
      <c r="P4454" s="6" t="s">
        <v>1812</v>
      </c>
      <c r="Q4454" s="6" t="s">
        <v>13089</v>
      </c>
      <c r="R4454" s="6" t="s">
        <v>1812</v>
      </c>
      <c r="S4454" s="6" t="s">
        <v>17004</v>
      </c>
      <c r="T4454" s="6" t="s">
        <v>2652</v>
      </c>
      <c r="U4454" s="6" t="s">
        <v>1812</v>
      </c>
      <c r="V4454" s="6" t="s">
        <v>1812</v>
      </c>
      <c r="W4454" s="6" t="s">
        <v>1816</v>
      </c>
      <c r="X4454" s="6" t="s">
        <v>19861</v>
      </c>
      <c r="Y4454" s="8">
        <f>X4455-'Com RTOS RX'!$X4454</f>
        <v>0.0001273148148</v>
      </c>
      <c r="Z4454" s="6">
        <f>SUM(LEN(",CO_MQ135|"),'Com RTOS RX'!$H4454,LEN(",CO2_MQ135|"),'Com RTOS RX'!$I4454,LEN(",Alcool_MQ135|"),'Com RTOS RX'!$J4454,LEN(",Alcool_MQ135|"),'Com RTOS RX'!$K4454,LEN(",Toluen_MQ135|"),'Com RTOS RX'!$L4454,LEN(",MH4_MQ135|"),'Com RTOS RX'!$M4454,LEN(",O3_MQ131|"),'Com RTOS RX'!$N4454)*8</f>
        <v>672</v>
      </c>
    </row>
    <row r="4455" ht="15.75" customHeight="1">
      <c r="A4455" s="6" t="s">
        <v>19862</v>
      </c>
      <c r="B4455" s="6" t="s">
        <v>19863</v>
      </c>
      <c r="C4455" s="6" t="s">
        <v>1810</v>
      </c>
      <c r="D4455" s="6" t="s">
        <v>19864</v>
      </c>
      <c r="E4455" s="6" t="s">
        <v>1812</v>
      </c>
      <c r="F4455" s="6" t="s">
        <v>1812</v>
      </c>
      <c r="G4455" s="6" t="s">
        <v>1812</v>
      </c>
      <c r="H4455" s="6" t="s">
        <v>1725</v>
      </c>
      <c r="I4455" s="6" t="s">
        <v>13278</v>
      </c>
      <c r="J4455" s="6" t="s">
        <v>1726</v>
      </c>
      <c r="K4455" s="6" t="s">
        <v>150</v>
      </c>
      <c r="L4455" s="6" t="s">
        <v>1727</v>
      </c>
      <c r="M4455" s="6" t="s">
        <v>245</v>
      </c>
      <c r="N4455" s="6" t="s">
        <v>560</v>
      </c>
      <c r="O4455" s="6" t="s">
        <v>1812</v>
      </c>
      <c r="P4455" s="6" t="s">
        <v>1812</v>
      </c>
      <c r="Q4455" s="6" t="s">
        <v>13089</v>
      </c>
      <c r="R4455" s="6" t="s">
        <v>1812</v>
      </c>
      <c r="S4455" s="6" t="s">
        <v>17004</v>
      </c>
      <c r="T4455" s="6" t="s">
        <v>2652</v>
      </c>
      <c r="U4455" s="6" t="s">
        <v>1812</v>
      </c>
      <c r="V4455" s="6" t="s">
        <v>1812</v>
      </c>
      <c r="W4455" s="6" t="s">
        <v>1816</v>
      </c>
      <c r="X4455" s="6" t="s">
        <v>19865</v>
      </c>
      <c r="Y4455" s="8">
        <f>X4456-'Com RTOS RX'!$X4455</f>
        <v>0.0001157407407</v>
      </c>
      <c r="Z4455" s="6">
        <f>SUM(LEN(",CO_MQ135|"),'Com RTOS RX'!$H4455,LEN(",CO2_MQ135|"),'Com RTOS RX'!$I4455,LEN(",Alcool_MQ135|"),'Com RTOS RX'!$J4455,LEN(",Alcool_MQ135|"),'Com RTOS RX'!$K4455,LEN(",Toluen_MQ135|"),'Com RTOS RX'!$L4455,LEN(",MH4_MQ135|"),'Com RTOS RX'!$M4455,LEN(",O3_MQ131|"),'Com RTOS RX'!$N4455)*8</f>
        <v>672</v>
      </c>
    </row>
    <row r="4456" ht="15.75" customHeight="1">
      <c r="A4456" s="6" t="s">
        <v>19866</v>
      </c>
      <c r="B4456" s="6" t="s">
        <v>19867</v>
      </c>
      <c r="C4456" s="6" t="s">
        <v>1810</v>
      </c>
      <c r="D4456" s="6" t="s">
        <v>19868</v>
      </c>
      <c r="E4456" s="6" t="s">
        <v>1812</v>
      </c>
      <c r="F4456" s="6" t="s">
        <v>1812</v>
      </c>
      <c r="G4456" s="6" t="s">
        <v>1812</v>
      </c>
      <c r="H4456" s="6" t="s">
        <v>737</v>
      </c>
      <c r="I4456" s="6" t="s">
        <v>558</v>
      </c>
      <c r="J4456" s="6" t="s">
        <v>1733</v>
      </c>
      <c r="K4456" s="6" t="s">
        <v>2643</v>
      </c>
      <c r="L4456" s="6" t="s">
        <v>1265</v>
      </c>
      <c r="M4456" s="6" t="s">
        <v>277</v>
      </c>
      <c r="N4456" s="6" t="s">
        <v>560</v>
      </c>
      <c r="O4456" s="6" t="s">
        <v>1812</v>
      </c>
      <c r="P4456" s="6" t="s">
        <v>1812</v>
      </c>
      <c r="Q4456" s="6" t="s">
        <v>13089</v>
      </c>
      <c r="R4456" s="6" t="s">
        <v>1812</v>
      </c>
      <c r="S4456" s="6" t="s">
        <v>17004</v>
      </c>
      <c r="T4456" s="6" t="s">
        <v>2652</v>
      </c>
      <c r="U4456" s="6" t="s">
        <v>1812</v>
      </c>
      <c r="V4456" s="6" t="s">
        <v>1812</v>
      </c>
      <c r="W4456" s="6" t="s">
        <v>1816</v>
      </c>
      <c r="X4456" s="6" t="s">
        <v>19869</v>
      </c>
      <c r="Y4456" s="8">
        <f>X4457-'Com RTOS RX'!$X4456</f>
        <v>0.0001157407407</v>
      </c>
      <c r="Z4456" s="6">
        <f>SUM(LEN(",CO_MQ135|"),'Com RTOS RX'!$H4456,LEN(",CO2_MQ135|"),'Com RTOS RX'!$I4456,LEN(",Alcool_MQ135|"),'Com RTOS RX'!$J4456,LEN(",Alcool_MQ135|"),'Com RTOS RX'!$K4456,LEN(",Toluen_MQ135|"),'Com RTOS RX'!$L4456,LEN(",MH4_MQ135|"),'Com RTOS RX'!$M4456,LEN(",O3_MQ131|"),'Com RTOS RX'!$N4456)*8</f>
        <v>672</v>
      </c>
    </row>
    <row r="4457" ht="15.75" customHeight="1">
      <c r="A4457" s="6" t="s">
        <v>19870</v>
      </c>
      <c r="B4457" s="6" t="s">
        <v>19871</v>
      </c>
      <c r="C4457" s="6" t="s">
        <v>1810</v>
      </c>
      <c r="D4457" s="6" t="s">
        <v>19872</v>
      </c>
      <c r="E4457" s="6" t="s">
        <v>1812</v>
      </c>
      <c r="F4457" s="6" t="s">
        <v>1812</v>
      </c>
      <c r="G4457" s="6" t="s">
        <v>1812</v>
      </c>
      <c r="H4457" s="6" t="s">
        <v>1707</v>
      </c>
      <c r="I4457" s="6" t="s">
        <v>962</v>
      </c>
      <c r="J4457" s="6" t="s">
        <v>585</v>
      </c>
      <c r="K4457" s="6" t="s">
        <v>322</v>
      </c>
      <c r="L4457" s="6" t="s">
        <v>1708</v>
      </c>
      <c r="M4457" s="6" t="s">
        <v>214</v>
      </c>
      <c r="N4457" s="6" t="s">
        <v>126</v>
      </c>
      <c r="O4457" s="6" t="s">
        <v>1812</v>
      </c>
      <c r="P4457" s="6" t="s">
        <v>1812</v>
      </c>
      <c r="Q4457" s="6" t="s">
        <v>13089</v>
      </c>
      <c r="R4457" s="6" t="s">
        <v>1812</v>
      </c>
      <c r="S4457" s="6" t="s">
        <v>16925</v>
      </c>
      <c r="T4457" s="6" t="s">
        <v>2652</v>
      </c>
      <c r="U4457" s="6" t="s">
        <v>1812</v>
      </c>
      <c r="V4457" s="6" t="s">
        <v>1812</v>
      </c>
      <c r="W4457" s="6" t="s">
        <v>1816</v>
      </c>
      <c r="X4457" s="6" t="s">
        <v>19873</v>
      </c>
      <c r="Y4457" s="8">
        <f>X4458-'Com RTOS RX'!$X4457</f>
        <v>0.0001157407407</v>
      </c>
      <c r="Z4457" s="6">
        <f>SUM(LEN(",CO_MQ135|"),'Com RTOS RX'!$H4457,LEN(",CO2_MQ135|"),'Com RTOS RX'!$I4457,LEN(",Alcool_MQ135|"),'Com RTOS RX'!$J4457,LEN(",Alcool_MQ135|"),'Com RTOS RX'!$K4457,LEN(",Toluen_MQ135|"),'Com RTOS RX'!$L4457,LEN(",MH4_MQ135|"),'Com RTOS RX'!$M4457,LEN(",O3_MQ131|"),'Com RTOS RX'!$N4457)*8</f>
        <v>672</v>
      </c>
    </row>
    <row r="4458" ht="15.75" customHeight="1">
      <c r="A4458" s="6" t="s">
        <v>19874</v>
      </c>
      <c r="B4458" s="6" t="s">
        <v>19875</v>
      </c>
      <c r="C4458" s="6" t="s">
        <v>1810</v>
      </c>
      <c r="D4458" s="6" t="s">
        <v>19876</v>
      </c>
      <c r="E4458" s="6" t="s">
        <v>1812</v>
      </c>
      <c r="F4458" s="6" t="s">
        <v>1812</v>
      </c>
      <c r="G4458" s="6" t="s">
        <v>1812</v>
      </c>
      <c r="H4458" s="6" t="s">
        <v>1771</v>
      </c>
      <c r="I4458" s="6" t="s">
        <v>1269</v>
      </c>
      <c r="J4458" s="6" t="s">
        <v>1772</v>
      </c>
      <c r="K4458" s="6" t="s">
        <v>180</v>
      </c>
      <c r="L4458" s="6" t="s">
        <v>1148</v>
      </c>
      <c r="M4458" s="6" t="s">
        <v>218</v>
      </c>
      <c r="N4458" s="6" t="s">
        <v>560</v>
      </c>
      <c r="O4458" s="6" t="s">
        <v>1812</v>
      </c>
      <c r="P4458" s="6" t="s">
        <v>1812</v>
      </c>
      <c r="Q4458" s="6" t="s">
        <v>13089</v>
      </c>
      <c r="R4458" s="6" t="s">
        <v>1812</v>
      </c>
      <c r="S4458" s="6" t="s">
        <v>17004</v>
      </c>
      <c r="T4458" s="6" t="s">
        <v>2652</v>
      </c>
      <c r="U4458" s="6" t="s">
        <v>1812</v>
      </c>
      <c r="V4458" s="6" t="s">
        <v>1812</v>
      </c>
      <c r="W4458" s="6" t="s">
        <v>1816</v>
      </c>
      <c r="X4458" s="6" t="s">
        <v>19877</v>
      </c>
      <c r="Y4458" s="8">
        <f>X4459-'Com RTOS RX'!$X4458</f>
        <v>0.0001157407407</v>
      </c>
      <c r="Z4458" s="6">
        <f>SUM(LEN(",CO_MQ135|"),'Com RTOS RX'!$H4458,LEN(",CO2_MQ135|"),'Com RTOS RX'!$I4458,LEN(",Alcool_MQ135|"),'Com RTOS RX'!$J4458,LEN(",Alcool_MQ135|"),'Com RTOS RX'!$K4458,LEN(",Toluen_MQ135|"),'Com RTOS RX'!$L4458,LEN(",MH4_MQ135|"),'Com RTOS RX'!$M4458,LEN(",O3_MQ131|"),'Com RTOS RX'!$N4458)*8</f>
        <v>672</v>
      </c>
    </row>
    <row r="4459" ht="15.75" customHeight="1">
      <c r="A4459" s="6" t="s">
        <v>19878</v>
      </c>
      <c r="B4459" s="6" t="s">
        <v>19879</v>
      </c>
      <c r="C4459" s="6" t="s">
        <v>1810</v>
      </c>
      <c r="D4459" s="6" t="s">
        <v>19880</v>
      </c>
      <c r="E4459" s="6" t="s">
        <v>1812</v>
      </c>
      <c r="F4459" s="6" t="s">
        <v>1812</v>
      </c>
      <c r="G4459" s="6" t="s">
        <v>1812</v>
      </c>
      <c r="H4459" s="6" t="s">
        <v>737</v>
      </c>
      <c r="I4459" s="6" t="s">
        <v>558</v>
      </c>
      <c r="J4459" s="6" t="s">
        <v>1733</v>
      </c>
      <c r="K4459" s="6" t="s">
        <v>2643</v>
      </c>
      <c r="L4459" s="6" t="s">
        <v>1265</v>
      </c>
      <c r="M4459" s="6" t="s">
        <v>277</v>
      </c>
      <c r="N4459" s="6" t="s">
        <v>13947</v>
      </c>
      <c r="O4459" s="6" t="s">
        <v>1812</v>
      </c>
      <c r="P4459" s="6" t="s">
        <v>1812</v>
      </c>
      <c r="Q4459" s="6" t="s">
        <v>13089</v>
      </c>
      <c r="R4459" s="6" t="s">
        <v>1812</v>
      </c>
      <c r="S4459" s="6" t="s">
        <v>17004</v>
      </c>
      <c r="T4459" s="6" t="s">
        <v>2652</v>
      </c>
      <c r="U4459" s="6" t="s">
        <v>1812</v>
      </c>
      <c r="V4459" s="6" t="s">
        <v>1812</v>
      </c>
      <c r="W4459" s="6" t="s">
        <v>1816</v>
      </c>
      <c r="X4459" s="6" t="s">
        <v>19881</v>
      </c>
      <c r="Y4459" s="8">
        <f>X4460-'Com RTOS RX'!$X4459</f>
        <v>0.0001157407407</v>
      </c>
      <c r="Z4459" s="6">
        <f>SUM(LEN(",CO_MQ135|"),'Com RTOS RX'!$H4459,LEN(",CO2_MQ135|"),'Com RTOS RX'!$I4459,LEN(",Alcool_MQ135|"),'Com RTOS RX'!$J4459,LEN(",Alcool_MQ135|"),'Com RTOS RX'!$K4459,LEN(",Toluen_MQ135|"),'Com RTOS RX'!$L4459,LEN(",MH4_MQ135|"),'Com RTOS RX'!$M4459,LEN(",O3_MQ131|"),'Com RTOS RX'!$N4459)*8</f>
        <v>672</v>
      </c>
    </row>
    <row r="4460" ht="15.75" customHeight="1">
      <c r="A4460" s="6" t="s">
        <v>19882</v>
      </c>
      <c r="B4460" s="6" t="s">
        <v>19883</v>
      </c>
      <c r="C4460" s="6" t="s">
        <v>1810</v>
      </c>
      <c r="D4460" s="6" t="s">
        <v>19884</v>
      </c>
      <c r="E4460" s="6" t="s">
        <v>1812</v>
      </c>
      <c r="F4460" s="6" t="s">
        <v>1812</v>
      </c>
      <c r="G4460" s="6" t="s">
        <v>1812</v>
      </c>
      <c r="H4460" s="6" t="s">
        <v>1743</v>
      </c>
      <c r="I4460" s="6" t="s">
        <v>471</v>
      </c>
      <c r="J4460" s="6" t="s">
        <v>1744</v>
      </c>
      <c r="K4460" s="6" t="s">
        <v>325</v>
      </c>
      <c r="L4460" s="6" t="s">
        <v>1538</v>
      </c>
      <c r="M4460" s="6" t="s">
        <v>18</v>
      </c>
      <c r="N4460" s="6" t="s">
        <v>560</v>
      </c>
      <c r="O4460" s="6" t="s">
        <v>1812</v>
      </c>
      <c r="P4460" s="6" t="s">
        <v>1812</v>
      </c>
      <c r="Q4460" s="6" t="s">
        <v>13089</v>
      </c>
      <c r="R4460" s="6" t="s">
        <v>1812</v>
      </c>
      <c r="S4460" s="6" t="s">
        <v>16925</v>
      </c>
      <c r="T4460" s="6" t="s">
        <v>2652</v>
      </c>
      <c r="U4460" s="6" t="s">
        <v>1812</v>
      </c>
      <c r="V4460" s="6" t="s">
        <v>1812</v>
      </c>
      <c r="W4460" s="6" t="s">
        <v>1816</v>
      </c>
      <c r="X4460" s="6" t="s">
        <v>19885</v>
      </c>
      <c r="Y4460" s="8">
        <f>X4461-'Com RTOS RX'!$X4460</f>
        <v>0.0001157407407</v>
      </c>
      <c r="Z4460" s="6">
        <f>SUM(LEN(",CO_MQ135|"),'Com RTOS RX'!$H4460,LEN(",CO2_MQ135|"),'Com RTOS RX'!$I4460,LEN(",Alcool_MQ135|"),'Com RTOS RX'!$J4460,LEN(",Alcool_MQ135|"),'Com RTOS RX'!$K4460,LEN(",Toluen_MQ135|"),'Com RTOS RX'!$L4460,LEN(",MH4_MQ135|"),'Com RTOS RX'!$M4460,LEN(",O3_MQ131|"),'Com RTOS RX'!$N4460)*8</f>
        <v>672</v>
      </c>
    </row>
    <row r="4461" ht="15.75" customHeight="1">
      <c r="A4461" s="6" t="s">
        <v>19886</v>
      </c>
      <c r="B4461" s="6" t="s">
        <v>19887</v>
      </c>
      <c r="C4461" s="6" t="s">
        <v>1810</v>
      </c>
      <c r="D4461" s="6" t="s">
        <v>19888</v>
      </c>
      <c r="E4461" s="6" t="s">
        <v>1812</v>
      </c>
      <c r="F4461" s="6" t="s">
        <v>1812</v>
      </c>
      <c r="G4461" s="6" t="s">
        <v>1812</v>
      </c>
      <c r="H4461" s="6" t="s">
        <v>737</v>
      </c>
      <c r="I4461" s="6" t="s">
        <v>558</v>
      </c>
      <c r="J4461" s="6" t="s">
        <v>1733</v>
      </c>
      <c r="K4461" s="6" t="s">
        <v>2643</v>
      </c>
      <c r="L4461" s="6" t="s">
        <v>1265</v>
      </c>
      <c r="M4461" s="6" t="s">
        <v>277</v>
      </c>
      <c r="N4461" s="6" t="s">
        <v>799</v>
      </c>
      <c r="O4461" s="6" t="s">
        <v>1812</v>
      </c>
      <c r="P4461" s="6" t="s">
        <v>1812</v>
      </c>
      <c r="Q4461" s="6" t="s">
        <v>13089</v>
      </c>
      <c r="R4461" s="6" t="s">
        <v>1812</v>
      </c>
      <c r="S4461" s="6" t="s">
        <v>17004</v>
      </c>
      <c r="T4461" s="6" t="s">
        <v>2652</v>
      </c>
      <c r="U4461" s="6" t="s">
        <v>1812</v>
      </c>
      <c r="V4461" s="6" t="s">
        <v>1812</v>
      </c>
      <c r="W4461" s="6" t="s">
        <v>1816</v>
      </c>
      <c r="X4461" s="6" t="s">
        <v>19889</v>
      </c>
      <c r="Y4461" s="8">
        <f>X4462-'Com RTOS RX'!$X4461</f>
        <v>0.0001157407407</v>
      </c>
      <c r="Z4461" s="6">
        <f>SUM(LEN(",CO_MQ135|"),'Com RTOS RX'!$H4461,LEN(",CO2_MQ135|"),'Com RTOS RX'!$I4461,LEN(",Alcool_MQ135|"),'Com RTOS RX'!$J4461,LEN(",Alcool_MQ135|"),'Com RTOS RX'!$K4461,LEN(",Toluen_MQ135|"),'Com RTOS RX'!$L4461,LEN(",MH4_MQ135|"),'Com RTOS RX'!$M4461,LEN(",O3_MQ131|"),'Com RTOS RX'!$N4461)*8</f>
        <v>672</v>
      </c>
    </row>
    <row r="4462" ht="15.75" customHeight="1">
      <c r="A4462" s="6" t="s">
        <v>19890</v>
      </c>
      <c r="B4462" s="6" t="s">
        <v>19891</v>
      </c>
      <c r="C4462" s="6" t="s">
        <v>1810</v>
      </c>
      <c r="D4462" s="6" t="s">
        <v>19892</v>
      </c>
      <c r="E4462" s="6" t="s">
        <v>1812</v>
      </c>
      <c r="F4462" s="6" t="s">
        <v>1812</v>
      </c>
      <c r="G4462" s="6" t="s">
        <v>1812</v>
      </c>
      <c r="H4462" s="6" t="s">
        <v>18033</v>
      </c>
      <c r="I4462" s="6" t="s">
        <v>570</v>
      </c>
      <c r="J4462" s="6" t="s">
        <v>1736</v>
      </c>
      <c r="K4462" s="6" t="s">
        <v>198</v>
      </c>
      <c r="L4462" s="6" t="s">
        <v>1019</v>
      </c>
      <c r="M4462" s="6" t="s">
        <v>266</v>
      </c>
      <c r="N4462" s="6" t="s">
        <v>126</v>
      </c>
      <c r="O4462" s="6" t="s">
        <v>1812</v>
      </c>
      <c r="P4462" s="6" t="s">
        <v>1812</v>
      </c>
      <c r="Q4462" s="6" t="s">
        <v>13089</v>
      </c>
      <c r="R4462" s="6" t="s">
        <v>1812</v>
      </c>
      <c r="S4462" s="6" t="s">
        <v>17004</v>
      </c>
      <c r="T4462" s="6" t="s">
        <v>2652</v>
      </c>
      <c r="U4462" s="6" t="s">
        <v>1812</v>
      </c>
      <c r="V4462" s="6" t="s">
        <v>1812</v>
      </c>
      <c r="W4462" s="6" t="s">
        <v>1816</v>
      </c>
      <c r="X4462" s="6" t="s">
        <v>19893</v>
      </c>
      <c r="Y4462" s="8">
        <f>X4463-'Com RTOS RX'!$X4462</f>
        <v>0.0001157407407</v>
      </c>
      <c r="Z4462" s="6">
        <f>SUM(LEN(",CO_MQ135|"),'Com RTOS RX'!$H4462,LEN(",CO2_MQ135|"),'Com RTOS RX'!$I4462,LEN(",Alcool_MQ135|"),'Com RTOS RX'!$J4462,LEN(",Alcool_MQ135|"),'Com RTOS RX'!$K4462,LEN(",Toluen_MQ135|"),'Com RTOS RX'!$L4462,LEN(",MH4_MQ135|"),'Com RTOS RX'!$M4462,LEN(",O3_MQ131|"),'Com RTOS RX'!$N4462)*8</f>
        <v>672</v>
      </c>
    </row>
    <row r="4463" ht="15.75" customHeight="1">
      <c r="A4463" s="6" t="s">
        <v>19894</v>
      </c>
      <c r="B4463" s="6" t="s">
        <v>19895</v>
      </c>
      <c r="C4463" s="6" t="s">
        <v>1810</v>
      </c>
      <c r="D4463" s="6" t="s">
        <v>19896</v>
      </c>
      <c r="E4463" s="6" t="s">
        <v>1812</v>
      </c>
      <c r="F4463" s="6" t="s">
        <v>1812</v>
      </c>
      <c r="G4463" s="6" t="s">
        <v>1812</v>
      </c>
      <c r="H4463" s="6" t="s">
        <v>1743</v>
      </c>
      <c r="I4463" s="6" t="s">
        <v>471</v>
      </c>
      <c r="J4463" s="6" t="s">
        <v>1744</v>
      </c>
      <c r="K4463" s="6" t="s">
        <v>325</v>
      </c>
      <c r="L4463" s="6" t="s">
        <v>1538</v>
      </c>
      <c r="M4463" s="6" t="s">
        <v>18</v>
      </c>
      <c r="N4463" s="6" t="s">
        <v>88</v>
      </c>
      <c r="O4463" s="6" t="s">
        <v>1812</v>
      </c>
      <c r="P4463" s="6" t="s">
        <v>1812</v>
      </c>
      <c r="Q4463" s="6" t="s">
        <v>13089</v>
      </c>
      <c r="R4463" s="6" t="s">
        <v>1812</v>
      </c>
      <c r="S4463" s="6" t="s">
        <v>16925</v>
      </c>
      <c r="T4463" s="6" t="s">
        <v>2652</v>
      </c>
      <c r="U4463" s="6" t="s">
        <v>1812</v>
      </c>
      <c r="V4463" s="6" t="s">
        <v>1812</v>
      </c>
      <c r="W4463" s="6" t="s">
        <v>1816</v>
      </c>
      <c r="X4463" s="6" t="s">
        <v>19897</v>
      </c>
      <c r="Y4463" s="8">
        <f>X4464-'Com RTOS RX'!$X4463</f>
        <v>0.0001157407407</v>
      </c>
      <c r="Z4463" s="6">
        <f>SUM(LEN(",CO_MQ135|"),'Com RTOS RX'!$H4463,LEN(",CO2_MQ135|"),'Com RTOS RX'!$I4463,LEN(",Alcool_MQ135|"),'Com RTOS RX'!$J4463,LEN(",Alcool_MQ135|"),'Com RTOS RX'!$K4463,LEN(",Toluen_MQ135|"),'Com RTOS RX'!$L4463,LEN(",MH4_MQ135|"),'Com RTOS RX'!$M4463,LEN(",O3_MQ131|"),'Com RTOS RX'!$N4463)*8</f>
        <v>672</v>
      </c>
    </row>
    <row r="4464" ht="15.75" customHeight="1">
      <c r="A4464" s="6" t="s">
        <v>19898</v>
      </c>
      <c r="B4464" s="6" t="s">
        <v>19899</v>
      </c>
      <c r="C4464" s="6" t="s">
        <v>1810</v>
      </c>
      <c r="D4464" s="6" t="s">
        <v>19900</v>
      </c>
      <c r="E4464" s="6" t="s">
        <v>1812</v>
      </c>
      <c r="F4464" s="6" t="s">
        <v>1812</v>
      </c>
      <c r="G4464" s="6" t="s">
        <v>1812</v>
      </c>
      <c r="H4464" s="6" t="s">
        <v>1725</v>
      </c>
      <c r="I4464" s="6" t="s">
        <v>13278</v>
      </c>
      <c r="J4464" s="6" t="s">
        <v>1726</v>
      </c>
      <c r="K4464" s="6" t="s">
        <v>150</v>
      </c>
      <c r="L4464" s="6" t="s">
        <v>1727</v>
      </c>
      <c r="M4464" s="6" t="s">
        <v>245</v>
      </c>
      <c r="N4464" s="6" t="s">
        <v>118</v>
      </c>
      <c r="O4464" s="6" t="s">
        <v>1812</v>
      </c>
      <c r="P4464" s="6" t="s">
        <v>1812</v>
      </c>
      <c r="Q4464" s="6" t="s">
        <v>13089</v>
      </c>
      <c r="R4464" s="6" t="s">
        <v>1812</v>
      </c>
      <c r="S4464" s="6" t="s">
        <v>17004</v>
      </c>
      <c r="T4464" s="6" t="s">
        <v>2652</v>
      </c>
      <c r="U4464" s="6" t="s">
        <v>1812</v>
      </c>
      <c r="V4464" s="6" t="s">
        <v>1812</v>
      </c>
      <c r="W4464" s="6" t="s">
        <v>1816</v>
      </c>
      <c r="X4464" s="6" t="s">
        <v>19901</v>
      </c>
      <c r="Y4464" s="8">
        <f>X4465-'Com RTOS RX'!$X4464</f>
        <v>-0.8567939815</v>
      </c>
      <c r="Z4464" s="6">
        <f>SUM(LEN(",CO_MQ135|"),'Com RTOS RX'!$H4464,LEN(",CO2_MQ135|"),'Com RTOS RX'!$I4464,LEN(",Alcool_MQ135|"),'Com RTOS RX'!$J4464,LEN(",Alcool_MQ135|"),'Com RTOS RX'!$K4464,LEN(",Toluen_MQ135|"),'Com RTOS RX'!$L4464,LEN(",MH4_MQ135|"),'Com RTOS RX'!$M4464,LEN(",O3_MQ131|"),'Com RTOS RX'!$N4464)*8</f>
        <v>672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12.57"/>
    <col customWidth="1" min="3" max="3" width="21.86"/>
    <col customWidth="1" min="4" max="5" width="12.71"/>
    <col customWidth="1" min="6" max="6" width="22.0"/>
    <col customWidth="1" min="7" max="7" width="34.43"/>
    <col customWidth="1" min="8" max="8" width="35.0"/>
    <col customWidth="1" min="9" max="11" width="35.71"/>
    <col customWidth="1" min="12" max="12" width="35.86"/>
    <col customWidth="1" min="13" max="13" width="25.71"/>
    <col customWidth="1" min="14" max="14" width="29.0"/>
    <col customWidth="1" min="15" max="15" width="25.86"/>
    <col customWidth="1" min="16" max="16" width="30.14"/>
    <col customWidth="1" min="17" max="17" width="20.0"/>
    <col customWidth="1" min="18" max="18" width="22.71"/>
    <col customWidth="1" min="19" max="19" width="12.0"/>
    <col customWidth="1" min="20" max="20" width="20.0"/>
    <col customWidth="1" min="21" max="21" width="8.71"/>
    <col customWidth="1" min="22" max="22" width="30.14"/>
  </cols>
  <sheetData>
    <row r="1">
      <c r="A1" s="9" t="s">
        <v>19903</v>
      </c>
      <c r="B1" s="9" t="s">
        <v>19904</v>
      </c>
      <c r="C1" s="9" t="s">
        <v>19905</v>
      </c>
      <c r="D1" s="9" t="s">
        <v>19906</v>
      </c>
      <c r="E1" s="9" t="s">
        <v>19907</v>
      </c>
      <c r="F1" s="9" t="s">
        <v>19908</v>
      </c>
      <c r="G1" s="1" t="s">
        <v>19909</v>
      </c>
      <c r="H1" s="1" t="s">
        <v>19910</v>
      </c>
      <c r="I1" s="1" t="s">
        <v>19911</v>
      </c>
      <c r="J1" s="1" t="s">
        <v>19912</v>
      </c>
      <c r="K1" s="1" t="s">
        <v>19913</v>
      </c>
      <c r="L1" s="1" t="s">
        <v>19914</v>
      </c>
      <c r="M1" s="3" t="s">
        <v>19915</v>
      </c>
      <c r="N1" s="3" t="s">
        <v>19916</v>
      </c>
      <c r="O1" s="3" t="s">
        <v>19917</v>
      </c>
      <c r="P1" s="3" t="s">
        <v>19918</v>
      </c>
    </row>
    <row r="2">
      <c r="A2" s="9">
        <f>'Sem RTOS TX'!K2</f>
        <v>0.0001512731481</v>
      </c>
      <c r="B2" s="9">
        <f>'Com RTOS TX'!K2</f>
        <v>0.0001157407407</v>
      </c>
      <c r="C2" s="9">
        <f t="shared" ref="C2:C1323" si="3">IF(A2&gt;B2,A2-B2,B2-A2)</f>
        <v>0.00003553240741</v>
      </c>
      <c r="D2" s="9">
        <f>'Sem RTOS RX'!Y1602</f>
        <v>0.000150462963</v>
      </c>
      <c r="E2" s="9">
        <f>'Com RTOS RX'!Y2805</f>
        <v>0.0001157407407</v>
      </c>
      <c r="F2" s="9">
        <f t="shared" ref="F2:F1218" si="4">IF(D2&gt;E2,D2-E2,E2-D2)</f>
        <v>0.00003472222222</v>
      </c>
      <c r="G2" s="1">
        <f t="shared" ref="G2:H2" si="1">SUM(HOUR(A2)*3600,MINUTE(A2)*60,SECOND(A2))</f>
        <v>13</v>
      </c>
      <c r="H2" s="1">
        <f t="shared" si="1"/>
        <v>10</v>
      </c>
      <c r="I2" s="1">
        <f t="shared" ref="I2:I1323" si="6">IF(H2&gt;G2,H2-G2,G2-H2)</f>
        <v>3</v>
      </c>
      <c r="J2" s="1">
        <f t="shared" ref="J2:K2" si="2">SUM(HOUR(D2)*3600,MINUTE(D2)*60,SECOND(D2))</f>
        <v>13</v>
      </c>
      <c r="K2" s="1">
        <f t="shared" si="2"/>
        <v>10</v>
      </c>
      <c r="L2" s="1">
        <f t="shared" ref="L2:L1218" si="8">IF(K2&gt;J2,K2-J2,J2-K2)</f>
        <v>3</v>
      </c>
      <c r="M2" s="3">
        <f>'Sem RTOS TX'!L2/G2</f>
        <v>68.30769231</v>
      </c>
      <c r="N2" s="3">
        <f>'Com RTOS TX'!L2/K2</f>
        <v>92</v>
      </c>
      <c r="O2" s="3">
        <f>'Sem RTOS RX'!$Z2/J2</f>
        <v>51.69230769</v>
      </c>
      <c r="P2" s="3">
        <f>'Sem RTOS RX'!$Z2/K2</f>
        <v>67.2</v>
      </c>
      <c r="R2" s="1" t="s">
        <v>19919</v>
      </c>
    </row>
    <row r="3">
      <c r="A3" s="9">
        <f>'Sem RTOS TX'!K3</f>
        <v>0.0001510416667</v>
      </c>
      <c r="B3" s="9">
        <f>'Com RTOS TX'!K3</f>
        <v>0.0001157407407</v>
      </c>
      <c r="C3" s="9">
        <f t="shared" si="3"/>
        <v>0.00003530092593</v>
      </c>
      <c r="D3" s="9">
        <f>'Sem RTOS RX'!Y1603</f>
        <v>0.000150462963</v>
      </c>
      <c r="E3" s="9">
        <f>'Com RTOS RX'!Y2806</f>
        <v>0.0001157407407</v>
      </c>
      <c r="F3" s="9">
        <f t="shared" si="4"/>
        <v>0.00003472222222</v>
      </c>
      <c r="G3" s="1">
        <f t="shared" ref="G3:H3" si="5">SUM(HOUR(A3)*3600,MINUTE(A3)*60,SECOND(A3))</f>
        <v>13</v>
      </c>
      <c r="H3" s="1">
        <f t="shared" si="5"/>
        <v>10</v>
      </c>
      <c r="I3" s="1">
        <f t="shared" si="6"/>
        <v>3</v>
      </c>
      <c r="J3" s="1">
        <f t="shared" ref="J3:K3" si="7">SUM(HOUR(D3)*3600,MINUTE(D3)*60,SECOND(D3))</f>
        <v>13</v>
      </c>
      <c r="K3" s="1">
        <f t="shared" si="7"/>
        <v>10</v>
      </c>
      <c r="L3" s="1">
        <f t="shared" si="8"/>
        <v>3</v>
      </c>
      <c r="M3" s="3">
        <f>'Sem RTOS TX'!L3/G3</f>
        <v>68.30769231</v>
      </c>
      <c r="N3" s="3">
        <f>'Com RTOS TX'!L3/K3</f>
        <v>92</v>
      </c>
      <c r="O3" s="3">
        <f>'Sem RTOS RX'!$Z3/J3</f>
        <v>51.69230769</v>
      </c>
      <c r="P3" s="3">
        <f>'Sem RTOS RX'!$Z3/K3</f>
        <v>67.2</v>
      </c>
      <c r="R3" s="1" t="str">
        <f>TEXTJOIN(",",TRUE,K2:K158)</f>
        <v>10,10,11,82,23,10,10,10,10,11,9,10,10,10,11,10,20,10,10,10,11,10,9,10,10,10,11,10,10,10,10,10,10,11,9,10,10,10,11,10,10,10,10,10,11,10,10,10,10,10,11,10,10,10,10,10,10,10,10,10,10,10,12,10,10,9,10,11,10,10,10,20,10,11,10,9,10,11,10,10,10,11,9,10,11,10,10,20,10,10,12,10,10,10,10,20,11,9,10,11,9,12,10,10,10,10,10,20,10,10,10,10,11,10,10,10,10,10,10,10,10,10,11,10,10,10,11,9,10,10,11,10,10,10,10,10,21,10,10,10,10,11,10,9,11,10,10,10,10,10,10,10,21,10,10,10,10</v>
      </c>
    </row>
    <row r="4">
      <c r="A4" s="9">
        <f>'Sem RTOS TX'!K4</f>
        <v>0.0001510185185</v>
      </c>
      <c r="B4" s="9">
        <f>'Com RTOS TX'!K4</f>
        <v>0.0001157407407</v>
      </c>
      <c r="C4" s="9">
        <f t="shared" si="3"/>
        <v>0.00003527777778</v>
      </c>
      <c r="D4" s="9">
        <f>'Sem RTOS RX'!Y1604</f>
        <v>0.000150462963</v>
      </c>
      <c r="E4" s="9">
        <f>'Com RTOS RX'!Y2807</f>
        <v>0.0001273148148</v>
      </c>
      <c r="F4" s="9">
        <f t="shared" si="4"/>
        <v>0.00002314814815</v>
      </c>
      <c r="G4" s="1">
        <f t="shared" ref="G4:H4" si="9">SUM(HOUR(A4)*3600,MINUTE(A4)*60,SECOND(A4))</f>
        <v>13</v>
      </c>
      <c r="H4" s="1">
        <f t="shared" si="9"/>
        <v>10</v>
      </c>
      <c r="I4" s="1">
        <f t="shared" si="6"/>
        <v>3</v>
      </c>
      <c r="J4" s="1">
        <f t="shared" ref="J4:K4" si="10">SUM(HOUR(D4)*3600,MINUTE(D4)*60,SECOND(D4))</f>
        <v>13</v>
      </c>
      <c r="K4" s="1">
        <f t="shared" si="10"/>
        <v>11</v>
      </c>
      <c r="L4" s="1">
        <f t="shared" si="8"/>
        <v>2</v>
      </c>
      <c r="M4" s="3">
        <f>'Sem RTOS TX'!L4/G4</f>
        <v>68.30769231</v>
      </c>
      <c r="N4" s="3">
        <f>'Com RTOS TX'!L4/K4</f>
        <v>83.63636364</v>
      </c>
      <c r="O4" s="3">
        <f>'Sem RTOS RX'!$Z4/J4</f>
        <v>51.69230769</v>
      </c>
      <c r="P4" s="3">
        <f>'Sem RTOS RX'!$Z4/K4</f>
        <v>61.09090909</v>
      </c>
    </row>
    <row r="5">
      <c r="A5" s="9">
        <f>'Sem RTOS TX'!K5</f>
        <v>0.000159837963</v>
      </c>
      <c r="B5" s="9">
        <f>'Com RTOS TX'!K5</f>
        <v>0.0001157407407</v>
      </c>
      <c r="C5" s="9">
        <f t="shared" si="3"/>
        <v>0.00004409722222</v>
      </c>
      <c r="D5" s="9">
        <f>'Sem RTOS RX'!Y1605</f>
        <v>0.000162037037</v>
      </c>
      <c r="E5" s="9">
        <f>'Com RTOS RX'!Y2808</f>
        <v>0.0009490740741</v>
      </c>
      <c r="F5" s="9">
        <f t="shared" si="4"/>
        <v>0.000787037037</v>
      </c>
      <c r="G5" s="1">
        <f t="shared" ref="G5:H5" si="11">SUM(HOUR(A5)*3600,MINUTE(A5)*60,SECOND(A5))</f>
        <v>14</v>
      </c>
      <c r="H5" s="1">
        <f t="shared" si="11"/>
        <v>10</v>
      </c>
      <c r="I5" s="1">
        <f t="shared" si="6"/>
        <v>4</v>
      </c>
      <c r="J5" s="1">
        <f t="shared" ref="J5:K5" si="12">SUM(HOUR(D5)*3600,MINUTE(D5)*60,SECOND(D5))</f>
        <v>14</v>
      </c>
      <c r="K5" s="1">
        <f t="shared" si="12"/>
        <v>82</v>
      </c>
      <c r="L5" s="1">
        <f t="shared" si="8"/>
        <v>68</v>
      </c>
      <c r="M5" s="3">
        <f>'Sem RTOS TX'!L5/G5</f>
        <v>63.42857143</v>
      </c>
      <c r="N5" s="3">
        <f>'Com RTOS TX'!L5/K5</f>
        <v>11.2195122</v>
      </c>
      <c r="O5" s="3">
        <f>'Sem RTOS RX'!$Z5/J5</f>
        <v>48</v>
      </c>
      <c r="P5" s="3">
        <f>'Sem RTOS RX'!$Z5/K5</f>
        <v>8.195121951</v>
      </c>
      <c r="R5" s="1" t="s">
        <v>19920</v>
      </c>
    </row>
    <row r="6">
      <c r="A6" s="9">
        <f>'Sem RTOS TX'!K6</f>
        <v>0.0001510185185</v>
      </c>
      <c r="B6" s="9">
        <f>'Com RTOS TX'!K6</f>
        <v>0.0001273148148</v>
      </c>
      <c r="C6" s="9">
        <f t="shared" si="3"/>
        <v>0.0000237037037</v>
      </c>
      <c r="D6" s="9">
        <f>'Sem RTOS RX'!Y1606</f>
        <v>0.000150462963</v>
      </c>
      <c r="E6" s="9">
        <f>'Com RTOS RX'!Y2809</f>
        <v>0.0002662037037</v>
      </c>
      <c r="F6" s="9">
        <f t="shared" si="4"/>
        <v>0.0001157407407</v>
      </c>
      <c r="G6" s="1">
        <f t="shared" ref="G6:H6" si="13">SUM(HOUR(A6)*3600,MINUTE(A6)*60,SECOND(A6))</f>
        <v>13</v>
      </c>
      <c r="H6" s="1">
        <f t="shared" si="13"/>
        <v>11</v>
      </c>
      <c r="I6" s="1">
        <f t="shared" si="6"/>
        <v>2</v>
      </c>
      <c r="J6" s="1">
        <f t="shared" ref="J6:K6" si="14">SUM(HOUR(D6)*3600,MINUTE(D6)*60,SECOND(D6))</f>
        <v>13</v>
      </c>
      <c r="K6" s="1">
        <f t="shared" si="14"/>
        <v>23</v>
      </c>
      <c r="L6" s="1">
        <f t="shared" si="8"/>
        <v>10</v>
      </c>
      <c r="M6" s="3">
        <f>'Sem RTOS TX'!L6/G6</f>
        <v>68.30769231</v>
      </c>
      <c r="N6" s="3">
        <f>'Com RTOS TX'!L6/K6</f>
        <v>40</v>
      </c>
      <c r="O6" s="3">
        <f>'Sem RTOS RX'!$Z6/J6</f>
        <v>51.69230769</v>
      </c>
      <c r="P6" s="3">
        <f>'Sem RTOS RX'!$Z6/K6</f>
        <v>29.2173913</v>
      </c>
      <c r="R6" s="1" t="str">
        <f>TEXTJOIN(",",TRUE,J2:J158)</f>
        <v>13,13,13,14,13,13,13,13,13,26,13,27,14,13,13,13,13,13,13,13,13,14,13,13,13,14,13,13,13,13,27,13,13,13,13,14,13,13,13,27,13,13,13,27,13,13,13,13,14,13,26,13,14,13,13,13,13,14,13,13,13,13,14,13,13,13,27,13,26,13,13,14,13,13,27,13,26,13,13,13,13,13,14,14,13,26,13,27,12,14,13,14,13,13,13,13,26,14,13,13,14,13,13,13,13,14,13,13,13,13,15,13,13,14,13,13,13,13,14,13,13,13,14,13,26,13,13,14,12,14,13,13,14,13,12,14,27,12,13,14,13,14,13,13,13,13,13,13,13,14,13,13,13,13,14,13,13</v>
      </c>
    </row>
    <row r="7">
      <c r="A7" s="9">
        <f>'Sem RTOS TX'!K7</f>
        <v>0.0001510416667</v>
      </c>
      <c r="B7" s="9">
        <f>'Com RTOS TX'!K7</f>
        <v>0.0001157407407</v>
      </c>
      <c r="C7" s="9">
        <f t="shared" si="3"/>
        <v>0.00003530092593</v>
      </c>
      <c r="D7" s="9">
        <f>'Sem RTOS RX'!Y1607</f>
        <v>0.000150462963</v>
      </c>
      <c r="E7" s="9">
        <f>'Com RTOS RX'!Y2810</f>
        <v>0.0001157407407</v>
      </c>
      <c r="F7" s="9">
        <f t="shared" si="4"/>
        <v>0.00003472222222</v>
      </c>
      <c r="G7" s="1">
        <f t="shared" ref="G7:H7" si="15">SUM(HOUR(A7)*3600,MINUTE(A7)*60,SECOND(A7))</f>
        <v>13</v>
      </c>
      <c r="H7" s="1">
        <f t="shared" si="15"/>
        <v>10</v>
      </c>
      <c r="I7" s="1">
        <f t="shared" si="6"/>
        <v>3</v>
      </c>
      <c r="J7" s="1">
        <f t="shared" ref="J7:K7" si="16">SUM(HOUR(D7)*3600,MINUTE(D7)*60,SECOND(D7))</f>
        <v>13</v>
      </c>
      <c r="K7" s="1">
        <f t="shared" si="16"/>
        <v>10</v>
      </c>
      <c r="L7" s="1">
        <f t="shared" si="8"/>
        <v>3</v>
      </c>
      <c r="M7" s="3">
        <f>'Sem RTOS TX'!L7/G7</f>
        <v>68.30769231</v>
      </c>
      <c r="N7" s="3">
        <f>'Com RTOS TX'!L7/K7</f>
        <v>92</v>
      </c>
      <c r="O7" s="3">
        <f>'Sem RTOS RX'!$Z7/J7</f>
        <v>51.69230769</v>
      </c>
      <c r="P7" s="3">
        <f>'Sem RTOS RX'!$Z7/K7</f>
        <v>67.2</v>
      </c>
    </row>
    <row r="8">
      <c r="A8" s="9">
        <f>'Sem RTOS TX'!K8</f>
        <v>0.0001510532407</v>
      </c>
      <c r="B8" s="9">
        <f>'Com RTOS TX'!K8</f>
        <v>0.0001157407407</v>
      </c>
      <c r="C8" s="9">
        <f t="shared" si="3"/>
        <v>0.0000353125</v>
      </c>
      <c r="D8" s="9">
        <f>'Sem RTOS RX'!Y1608</f>
        <v>0.000150462963</v>
      </c>
      <c r="E8" s="9">
        <f>'Com RTOS RX'!Y2811</f>
        <v>0.0001157407407</v>
      </c>
      <c r="F8" s="9">
        <f t="shared" si="4"/>
        <v>0.00003472222222</v>
      </c>
      <c r="G8" s="1">
        <f t="shared" ref="G8:H8" si="17">SUM(HOUR(A8)*3600,MINUTE(A8)*60,SECOND(A8))</f>
        <v>13</v>
      </c>
      <c r="H8" s="1">
        <f t="shared" si="17"/>
        <v>10</v>
      </c>
      <c r="I8" s="1">
        <f t="shared" si="6"/>
        <v>3</v>
      </c>
      <c r="J8" s="1">
        <f t="shared" ref="J8:K8" si="18">SUM(HOUR(D8)*3600,MINUTE(D8)*60,SECOND(D8))</f>
        <v>13</v>
      </c>
      <c r="K8" s="1">
        <f t="shared" si="18"/>
        <v>10</v>
      </c>
      <c r="L8" s="1">
        <f t="shared" si="8"/>
        <v>3</v>
      </c>
      <c r="M8" s="3">
        <f>'Sem RTOS TX'!L8/G8</f>
        <v>68.30769231</v>
      </c>
      <c r="N8" s="3">
        <f>'Com RTOS TX'!L8/K8</f>
        <v>92</v>
      </c>
      <c r="O8" s="3">
        <f>'Sem RTOS RX'!$Z8/J8</f>
        <v>51.69230769</v>
      </c>
      <c r="P8" s="3">
        <f>'Sem RTOS RX'!$Z8/K8</f>
        <v>67.2</v>
      </c>
      <c r="R8" s="1" t="s">
        <v>19921</v>
      </c>
    </row>
    <row r="9">
      <c r="A9" s="9">
        <f>'Sem RTOS TX'!K9</f>
        <v>0.0001510300926</v>
      </c>
      <c r="B9" s="9">
        <f>'Com RTOS TX'!K9</f>
        <v>0.0001157407407</v>
      </c>
      <c r="C9" s="9">
        <f t="shared" si="3"/>
        <v>0.00003528935185</v>
      </c>
      <c r="D9" s="9">
        <f>'Sem RTOS RX'!Y1609</f>
        <v>0.000150462963</v>
      </c>
      <c r="E9" s="9">
        <f>'Com RTOS RX'!Y2812</f>
        <v>0.0001157407407</v>
      </c>
      <c r="F9" s="9">
        <f t="shared" si="4"/>
        <v>0.00003472222222</v>
      </c>
      <c r="G9" s="1">
        <f t="shared" ref="G9:H9" si="19">SUM(HOUR(A9)*3600,MINUTE(A9)*60,SECOND(A9))</f>
        <v>13</v>
      </c>
      <c r="H9" s="1">
        <f t="shared" si="19"/>
        <v>10</v>
      </c>
      <c r="I9" s="1">
        <f t="shared" si="6"/>
        <v>3</v>
      </c>
      <c r="J9" s="1">
        <f t="shared" ref="J9:K9" si="20">SUM(HOUR(D9)*3600,MINUTE(D9)*60,SECOND(D9))</f>
        <v>13</v>
      </c>
      <c r="K9" s="1">
        <f t="shared" si="20"/>
        <v>10</v>
      </c>
      <c r="L9" s="1">
        <f t="shared" si="8"/>
        <v>3</v>
      </c>
      <c r="M9" s="3">
        <f>'Sem RTOS TX'!L9/G9</f>
        <v>68.30769231</v>
      </c>
      <c r="N9" s="3">
        <f>'Com RTOS TX'!L9/K9</f>
        <v>92</v>
      </c>
      <c r="O9" s="3">
        <f>'Sem RTOS RX'!$Z9/J9</f>
        <v>51.69230769</v>
      </c>
      <c r="P9" s="3">
        <f>'Sem RTOS RX'!$Z9/K9</f>
        <v>67.2</v>
      </c>
      <c r="R9" s="1" t="str">
        <f>TEXTJOIN(",",TRUE,H2:H158)</f>
        <v>10,10,10,10,11,10,10,10,10,10,11,10,10,10,10,10,10,10,10,10,10,10,11,10,10,10,10,10,10,10,10,10,10,10,11,10,10,10,10,10,11,10,10,10,10,10,11,10,10,10,10,10,10,10,10,10,10,10,11,10,10,10,10,10,11,10,10,10,10,10,11,10,10,10,10,10,10,10,10,10,10,10,11,10,10,10,10,10,12,10,10,10,10,10,10,10,10,10,10,10,11,10,10,10,10,10,11,10,10,10,10,10,11,10,10,10,10,10,10,10,10,10,10,10,11,10,10,10,10,10,11,10,10,10,10,10,11,10,10,10,10,10,10,10,10,10,10,10,11,10,10,10,10,10,11,10,10</v>
      </c>
    </row>
    <row r="10">
      <c r="A10" s="9">
        <f>'Sem RTOS TX'!K10</f>
        <v>0.000168287037</v>
      </c>
      <c r="B10" s="9">
        <f>'Com RTOS TX'!K10</f>
        <v>0.0001157407407</v>
      </c>
      <c r="C10" s="9">
        <f t="shared" si="3"/>
        <v>0.0000525462963</v>
      </c>
      <c r="D10" s="9">
        <f>'Sem RTOS RX'!Y1610</f>
        <v>0.000150462963</v>
      </c>
      <c r="E10" s="9">
        <f>'Com RTOS RX'!Y2813</f>
        <v>0.0001157407407</v>
      </c>
      <c r="F10" s="9">
        <f t="shared" si="4"/>
        <v>0.00003472222222</v>
      </c>
      <c r="G10" s="1">
        <f t="shared" ref="G10:H10" si="21">SUM(HOUR(A10)*3600,MINUTE(A10)*60,SECOND(A10))</f>
        <v>15</v>
      </c>
      <c r="H10" s="1">
        <f t="shared" si="21"/>
        <v>10</v>
      </c>
      <c r="I10" s="1">
        <f t="shared" si="6"/>
        <v>5</v>
      </c>
      <c r="J10" s="1">
        <f t="shared" ref="J10:K10" si="22">SUM(HOUR(D10)*3600,MINUTE(D10)*60,SECOND(D10))</f>
        <v>13</v>
      </c>
      <c r="K10" s="1">
        <f t="shared" si="22"/>
        <v>10</v>
      </c>
      <c r="L10" s="1">
        <f t="shared" si="8"/>
        <v>3</v>
      </c>
      <c r="M10" s="3">
        <f>'Sem RTOS TX'!L10/G10</f>
        <v>59.2</v>
      </c>
      <c r="N10" s="3">
        <f>'Com RTOS TX'!L10/K10</f>
        <v>92</v>
      </c>
      <c r="O10" s="3">
        <f>'Sem RTOS RX'!$Z10/J10</f>
        <v>51.69230769</v>
      </c>
      <c r="P10" s="3">
        <f>'Sem RTOS RX'!$Z10/K10</f>
        <v>67.2</v>
      </c>
    </row>
    <row r="11">
      <c r="A11" s="9">
        <f>'Sem RTOS TX'!K11</f>
        <v>0.0001510300926</v>
      </c>
      <c r="B11" s="9">
        <f>'Com RTOS TX'!K11</f>
        <v>0.0001157407407</v>
      </c>
      <c r="C11" s="9">
        <f t="shared" si="3"/>
        <v>0.00003528935185</v>
      </c>
      <c r="D11" s="9">
        <f>'Sem RTOS RX'!Y1611</f>
        <v>0.0003009259259</v>
      </c>
      <c r="E11" s="9">
        <f>'Com RTOS RX'!Y2814</f>
        <v>0.0001273148148</v>
      </c>
      <c r="F11" s="9">
        <f t="shared" si="4"/>
        <v>0.0001736111111</v>
      </c>
      <c r="G11" s="1">
        <f t="shared" ref="G11:H11" si="23">SUM(HOUR(A11)*3600,MINUTE(A11)*60,SECOND(A11))</f>
        <v>13</v>
      </c>
      <c r="H11" s="1">
        <f t="shared" si="23"/>
        <v>10</v>
      </c>
      <c r="I11" s="1">
        <f t="shared" si="6"/>
        <v>3</v>
      </c>
      <c r="J11" s="1">
        <f t="shared" ref="J11:K11" si="24">SUM(HOUR(D11)*3600,MINUTE(D11)*60,SECOND(D11))</f>
        <v>26</v>
      </c>
      <c r="K11" s="1">
        <f t="shared" si="24"/>
        <v>11</v>
      </c>
      <c r="L11" s="1">
        <f t="shared" si="8"/>
        <v>15</v>
      </c>
      <c r="M11" s="3">
        <f>'Sem RTOS TX'!L11/G11</f>
        <v>68.30769231</v>
      </c>
      <c r="N11" s="3">
        <f>'Com RTOS TX'!L11/K11</f>
        <v>83.63636364</v>
      </c>
      <c r="O11" s="3">
        <f>'Sem RTOS RX'!$Z11/J11</f>
        <v>25.84615385</v>
      </c>
      <c r="P11" s="3">
        <f>'Sem RTOS RX'!$Z11/K11</f>
        <v>61.09090909</v>
      </c>
      <c r="R11" s="1" t="s">
        <v>19922</v>
      </c>
    </row>
    <row r="12">
      <c r="A12" s="9">
        <f>'Sem RTOS TX'!K12</f>
        <v>0.0001394560185</v>
      </c>
      <c r="B12" s="9">
        <f>'Com RTOS TX'!K12</f>
        <v>0.0001273148148</v>
      </c>
      <c r="C12" s="9">
        <f t="shared" si="3"/>
        <v>0.0000121412037</v>
      </c>
      <c r="D12" s="9">
        <f>'Sem RTOS RX'!Y1612</f>
        <v>0.000150462963</v>
      </c>
      <c r="E12" s="9">
        <f>'Com RTOS RX'!Y2815</f>
        <v>0.0001041666667</v>
      </c>
      <c r="F12" s="9">
        <f t="shared" si="4"/>
        <v>0.0000462962963</v>
      </c>
      <c r="G12" s="1">
        <f t="shared" ref="G12:H12" si="25">SUM(HOUR(A12)*3600,MINUTE(A12)*60,SECOND(A12))</f>
        <v>12</v>
      </c>
      <c r="H12" s="1">
        <f t="shared" si="25"/>
        <v>11</v>
      </c>
      <c r="I12" s="1">
        <f t="shared" si="6"/>
        <v>1</v>
      </c>
      <c r="J12" s="1">
        <f t="shared" ref="J12:K12" si="26">SUM(HOUR(D12)*3600,MINUTE(D12)*60,SECOND(D12))</f>
        <v>13</v>
      </c>
      <c r="K12" s="1">
        <f t="shared" si="26"/>
        <v>9</v>
      </c>
      <c r="L12" s="1">
        <f t="shared" si="8"/>
        <v>4</v>
      </c>
      <c r="M12" s="3">
        <f>'Sem RTOS TX'!L12/G12</f>
        <v>74</v>
      </c>
      <c r="N12" s="3">
        <f>'Com RTOS TX'!L12/K12</f>
        <v>102.2222222</v>
      </c>
      <c r="O12" s="3">
        <f>'Sem RTOS RX'!$Z12/J12</f>
        <v>51.69230769</v>
      </c>
      <c r="P12" s="3">
        <f>'Sem RTOS RX'!$Z12/K12</f>
        <v>74.66666667</v>
      </c>
      <c r="R12" s="1" t="str">
        <f>TEXTJOIN(",",TRUE,G2:G158)</f>
        <v>13,13,13,14,13,13,13,13,15,13,12,13,13,14,13,13,13,13,14,13,13,13,13,14,13,13,13,13,14,13,13,13,13,14,13,13,13,13,13,13,13,13,13,15,13,13,13,13,13,13,13,13,13,14,13,13,13,13,14,13,13,14,13,14,13,13,13,13,13,13,13,13,13,15,13,13,13,13,13,13,13,13,13,14,13,13,13,13,14,13,12,13,13,15,13,13,13,13,13,12,13,13,13,15,13,13,13,13,12,13,13,13,13,15,13,13,13,13,12,13,13,13,13,15,15,12,13,13,13,14,13,13,13,13,14,13,13,13,13,15,13,13,13,12,15,13,13,12,13,15,13,13,13,13,14,12,13</v>
      </c>
    </row>
    <row r="13">
      <c r="A13" s="9">
        <f>'Sem RTOS TX'!K13</f>
        <v>0.0001510300926</v>
      </c>
      <c r="B13" s="9">
        <f>'Com RTOS TX'!K13</f>
        <v>0.0001157407407</v>
      </c>
      <c r="C13" s="9">
        <f t="shared" si="3"/>
        <v>0.00003528935185</v>
      </c>
      <c r="D13" s="9">
        <f>'Sem RTOS RX'!Y1613</f>
        <v>0.0003125</v>
      </c>
      <c r="E13" s="9">
        <f>'Com RTOS RX'!Y2816</f>
        <v>0.0001157407407</v>
      </c>
      <c r="F13" s="9">
        <f t="shared" si="4"/>
        <v>0.0001967592593</v>
      </c>
      <c r="G13" s="1">
        <f t="shared" ref="G13:H13" si="27">SUM(HOUR(A13)*3600,MINUTE(A13)*60,SECOND(A13))</f>
        <v>13</v>
      </c>
      <c r="H13" s="1">
        <f t="shared" si="27"/>
        <v>10</v>
      </c>
      <c r="I13" s="1">
        <f t="shared" si="6"/>
        <v>3</v>
      </c>
      <c r="J13" s="1">
        <f t="shared" ref="J13:K13" si="28">SUM(HOUR(D13)*3600,MINUTE(D13)*60,SECOND(D13))</f>
        <v>27</v>
      </c>
      <c r="K13" s="1">
        <f t="shared" si="28"/>
        <v>10</v>
      </c>
      <c r="L13" s="1">
        <f t="shared" si="8"/>
        <v>17</v>
      </c>
      <c r="M13" s="3">
        <f>'Sem RTOS TX'!L13/G13</f>
        <v>68.30769231</v>
      </c>
      <c r="N13" s="3">
        <f>'Com RTOS TX'!L13/K13</f>
        <v>92</v>
      </c>
      <c r="O13" s="3">
        <f>'Sem RTOS RX'!$Z13/J13</f>
        <v>24.88888889</v>
      </c>
      <c r="P13" s="3">
        <f>'Sem RTOS RX'!$Z13/K13</f>
        <v>67.2</v>
      </c>
    </row>
    <row r="14">
      <c r="A14" s="9">
        <f>'Sem RTOS TX'!K14</f>
        <v>0.0001510300926</v>
      </c>
      <c r="B14" s="9">
        <f>'Com RTOS TX'!K14</f>
        <v>0.0001157407407</v>
      </c>
      <c r="C14" s="9">
        <f t="shared" si="3"/>
        <v>0.00003528935185</v>
      </c>
      <c r="D14" s="9">
        <f>'Sem RTOS RX'!Y1614</f>
        <v>0.000162037037</v>
      </c>
      <c r="E14" s="9">
        <f>'Com RTOS RX'!Y2817</f>
        <v>0.0001157407407</v>
      </c>
      <c r="F14" s="9">
        <f t="shared" si="4"/>
        <v>0.0000462962963</v>
      </c>
      <c r="G14" s="1">
        <f t="shared" ref="G14:H14" si="29">SUM(HOUR(A14)*3600,MINUTE(A14)*60,SECOND(A14))</f>
        <v>13</v>
      </c>
      <c r="H14" s="1">
        <f t="shared" si="29"/>
        <v>10</v>
      </c>
      <c r="I14" s="1">
        <f t="shared" si="6"/>
        <v>3</v>
      </c>
      <c r="J14" s="1">
        <f t="shared" ref="J14:K14" si="30">SUM(HOUR(D14)*3600,MINUTE(D14)*60,SECOND(D14))</f>
        <v>14</v>
      </c>
      <c r="K14" s="1">
        <f t="shared" si="30"/>
        <v>10</v>
      </c>
      <c r="L14" s="1">
        <f t="shared" si="8"/>
        <v>4</v>
      </c>
      <c r="M14" s="3">
        <f>'Sem RTOS TX'!L14/G14</f>
        <v>68.30769231</v>
      </c>
      <c r="N14" s="3">
        <f>'Com RTOS TX'!L14/K14</f>
        <v>92</v>
      </c>
      <c r="O14" s="3">
        <f>'Sem RTOS RX'!$Z14/J14</f>
        <v>48</v>
      </c>
      <c r="P14" s="3">
        <f>'Sem RTOS RX'!$Z14/K14</f>
        <v>67.2</v>
      </c>
      <c r="S14" s="10" t="s">
        <v>19923</v>
      </c>
      <c r="U14" s="10" t="s">
        <v>19924</v>
      </c>
      <c r="AE14" s="10"/>
    </row>
    <row r="15">
      <c r="A15" s="9">
        <f>'Sem RTOS TX'!K15</f>
        <v>0.0001615393519</v>
      </c>
      <c r="B15" s="9">
        <f>'Com RTOS TX'!K15</f>
        <v>0.0001157407407</v>
      </c>
      <c r="C15" s="9">
        <f t="shared" si="3"/>
        <v>0.00004579861111</v>
      </c>
      <c r="D15" s="9">
        <f>'Sem RTOS RX'!Y1615</f>
        <v>0.000150462963</v>
      </c>
      <c r="E15" s="9">
        <f>'Com RTOS RX'!Y2818</f>
        <v>0.0001157407407</v>
      </c>
      <c r="F15" s="9">
        <f t="shared" si="4"/>
        <v>0.00003472222222</v>
      </c>
      <c r="G15" s="1">
        <f t="shared" ref="G15:H15" si="31">SUM(HOUR(A15)*3600,MINUTE(A15)*60,SECOND(A15))</f>
        <v>14</v>
      </c>
      <c r="H15" s="1">
        <f t="shared" si="31"/>
        <v>10</v>
      </c>
      <c r="I15" s="1">
        <f t="shared" si="6"/>
        <v>4</v>
      </c>
      <c r="J15" s="1">
        <f t="shared" ref="J15:K15" si="32">SUM(HOUR(D15)*3600,MINUTE(D15)*60,SECOND(D15))</f>
        <v>13</v>
      </c>
      <c r="K15" s="1">
        <f t="shared" si="32"/>
        <v>10</v>
      </c>
      <c r="L15" s="1">
        <f t="shared" si="8"/>
        <v>3</v>
      </c>
      <c r="M15" s="3">
        <f>'Sem RTOS TX'!L15/G15</f>
        <v>63.42857143</v>
      </c>
      <c r="N15" s="3">
        <f>'Com RTOS TX'!L15/K15</f>
        <v>92</v>
      </c>
      <c r="O15" s="3">
        <f>'Sem RTOS RX'!$Z15/J15</f>
        <v>51.69230769</v>
      </c>
      <c r="P15" s="3">
        <f>'Sem RTOS RX'!$Z15/K15</f>
        <v>67.2</v>
      </c>
      <c r="S15" s="10" t="s">
        <v>19925</v>
      </c>
      <c r="T15" s="10" t="s">
        <v>19926</v>
      </c>
      <c r="U15" s="10" t="s">
        <v>19925</v>
      </c>
      <c r="V15" s="10" t="s">
        <v>19926</v>
      </c>
      <c r="AE15" s="10"/>
    </row>
    <row r="16">
      <c r="A16" s="9">
        <f>'Sem RTOS TX'!K16</f>
        <v>0.0001510763889</v>
      </c>
      <c r="B16" s="9">
        <f>'Com RTOS TX'!K16</f>
        <v>0.0001157407407</v>
      </c>
      <c r="C16" s="9">
        <f t="shared" si="3"/>
        <v>0.00003533564815</v>
      </c>
      <c r="D16" s="9">
        <f>'Sem RTOS RX'!Y1616</f>
        <v>0.000150462963</v>
      </c>
      <c r="E16" s="9">
        <f>'Com RTOS RX'!Y2819</f>
        <v>0.0001273148148</v>
      </c>
      <c r="F16" s="9">
        <f t="shared" si="4"/>
        <v>0.00002314814815</v>
      </c>
      <c r="G16" s="1">
        <f t="shared" ref="G16:H16" si="33">SUM(HOUR(A16)*3600,MINUTE(A16)*60,SECOND(A16))</f>
        <v>13</v>
      </c>
      <c r="H16" s="1">
        <f t="shared" si="33"/>
        <v>10</v>
      </c>
      <c r="I16" s="1">
        <f t="shared" si="6"/>
        <v>3</v>
      </c>
      <c r="J16" s="1">
        <f t="shared" ref="J16:K16" si="34">SUM(HOUR(D16)*3600,MINUTE(D16)*60,SECOND(D16))</f>
        <v>13</v>
      </c>
      <c r="K16" s="1">
        <f t="shared" si="34"/>
        <v>11</v>
      </c>
      <c r="L16" s="1">
        <f t="shared" si="8"/>
        <v>2</v>
      </c>
      <c r="M16" s="3">
        <f>'Sem RTOS TX'!L16/G16</f>
        <v>68.30769231</v>
      </c>
      <c r="N16" s="3">
        <f>'Com RTOS TX'!L16/K16</f>
        <v>83.63636364</v>
      </c>
      <c r="O16" s="3">
        <f>'Sem RTOS RX'!$Z16/J16</f>
        <v>51.69230769</v>
      </c>
      <c r="P16" s="3">
        <f>'Sem RTOS RX'!$Z16/K16</f>
        <v>61.09090909</v>
      </c>
      <c r="R16" s="10" t="s">
        <v>19927</v>
      </c>
      <c r="S16" s="1">
        <f>AVERAGE(G2:G1323)</f>
        <v>13.16792738</v>
      </c>
      <c r="T16" s="1">
        <f>AVERAGE(J2:J1323)</f>
        <v>14.33771569</v>
      </c>
      <c r="U16" s="1">
        <f>AVERAGE(H2:H1323)</f>
        <v>10.11195159</v>
      </c>
      <c r="V16" s="1">
        <f>AVERAGE(K2:K1323)</f>
        <v>10.6294166</v>
      </c>
      <c r="AE16" s="1"/>
    </row>
    <row r="17">
      <c r="A17" s="9">
        <f>'Sem RTOS TX'!K17</f>
        <v>0.0001510185185</v>
      </c>
      <c r="B17" s="9">
        <f>'Com RTOS TX'!K17</f>
        <v>0.0001157407407</v>
      </c>
      <c r="C17" s="9">
        <f t="shared" si="3"/>
        <v>0.00003527777778</v>
      </c>
      <c r="D17" s="9">
        <f>'Sem RTOS RX'!Y1617</f>
        <v>0.000150462963</v>
      </c>
      <c r="E17" s="9">
        <f>'Com RTOS RX'!Y2820</f>
        <v>0.0001157407407</v>
      </c>
      <c r="F17" s="9">
        <f t="shared" si="4"/>
        <v>0.00003472222222</v>
      </c>
      <c r="G17" s="1">
        <f t="shared" ref="G17:H17" si="35">SUM(HOUR(A17)*3600,MINUTE(A17)*60,SECOND(A17))</f>
        <v>13</v>
      </c>
      <c r="H17" s="1">
        <f t="shared" si="35"/>
        <v>10</v>
      </c>
      <c r="I17" s="1">
        <f t="shared" si="6"/>
        <v>3</v>
      </c>
      <c r="J17" s="1">
        <f t="shared" ref="J17:K17" si="36">SUM(HOUR(D17)*3600,MINUTE(D17)*60,SECOND(D17))</f>
        <v>13</v>
      </c>
      <c r="K17" s="1">
        <f t="shared" si="36"/>
        <v>10</v>
      </c>
      <c r="L17" s="1">
        <f t="shared" si="8"/>
        <v>3</v>
      </c>
      <c r="M17" s="3">
        <f>'Sem RTOS TX'!L17/G17</f>
        <v>68.30769231</v>
      </c>
      <c r="N17" s="3">
        <f>'Com RTOS TX'!L17/K17</f>
        <v>92</v>
      </c>
      <c r="O17" s="3">
        <f>'Sem RTOS RX'!$Z17/J17</f>
        <v>51.69230769</v>
      </c>
      <c r="P17" s="3">
        <f>'Sem RTOS RX'!$Z17/K17</f>
        <v>67.2</v>
      </c>
      <c r="R17" s="10" t="s">
        <v>19928</v>
      </c>
      <c r="S17" s="1">
        <f>_xlfn.STDEV.S(G2:G1323)</f>
        <v>0.7406853431</v>
      </c>
      <c r="T17" s="1">
        <f>_xlfn.STDEV.S(J2:J1323)</f>
        <v>3.81200912</v>
      </c>
      <c r="U17" s="1">
        <f>_xlfn.STDEV.S(H2:H1323)</f>
        <v>0.3248841462</v>
      </c>
      <c r="V17" s="1">
        <f>_xlfn.STDEV.S(K2:K1323)</f>
        <v>2.981834653</v>
      </c>
    </row>
    <row r="18">
      <c r="A18" s="9">
        <f>'Sem RTOS TX'!K18</f>
        <v>0.0001510416667</v>
      </c>
      <c r="B18" s="9">
        <f>'Com RTOS TX'!K18</f>
        <v>0.0001157407407</v>
      </c>
      <c r="C18" s="9">
        <f t="shared" si="3"/>
        <v>0.00003530092593</v>
      </c>
      <c r="D18" s="9">
        <f>'Sem RTOS RX'!Y1618</f>
        <v>0.000150462963</v>
      </c>
      <c r="E18" s="9">
        <f>'Com RTOS RX'!Y2821</f>
        <v>0.0002314814815</v>
      </c>
      <c r="F18" s="9">
        <f t="shared" si="4"/>
        <v>0.00008101851852</v>
      </c>
      <c r="G18" s="1">
        <f t="shared" ref="G18:H18" si="37">SUM(HOUR(A18)*3600,MINUTE(A18)*60,SECOND(A18))</f>
        <v>13</v>
      </c>
      <c r="H18" s="1">
        <f t="shared" si="37"/>
        <v>10</v>
      </c>
      <c r="I18" s="1">
        <f t="shared" si="6"/>
        <v>3</v>
      </c>
      <c r="J18" s="1">
        <f t="shared" ref="J18:K18" si="38">SUM(HOUR(D18)*3600,MINUTE(D18)*60,SECOND(D18))</f>
        <v>13</v>
      </c>
      <c r="K18" s="1">
        <f t="shared" si="38"/>
        <v>20</v>
      </c>
      <c r="L18" s="1">
        <f t="shared" si="8"/>
        <v>7</v>
      </c>
      <c r="M18" s="3">
        <f>'Sem RTOS TX'!L18/G18</f>
        <v>68.30769231</v>
      </c>
      <c r="N18" s="3">
        <f>'Com RTOS TX'!L18/K18</f>
        <v>46</v>
      </c>
      <c r="O18" s="3">
        <f>'Sem RTOS RX'!$Z18/J18</f>
        <v>51.69230769</v>
      </c>
      <c r="P18" s="3">
        <f>'Sem RTOS RX'!$Z18/K18</f>
        <v>33.6</v>
      </c>
      <c r="R18" s="10" t="s">
        <v>19929</v>
      </c>
      <c r="S18" s="3">
        <f t="shared" ref="S18:V18" si="39">AVERAGE(M2:M1323)</f>
        <v>67.5921214</v>
      </c>
      <c r="T18" s="3">
        <f t="shared" si="39"/>
        <v>88.97680611</v>
      </c>
      <c r="U18" s="3">
        <f t="shared" si="39"/>
        <v>48.82317819</v>
      </c>
      <c r="V18" s="3">
        <f t="shared" si="39"/>
        <v>65.02962005</v>
      </c>
    </row>
    <row r="19">
      <c r="A19" s="9">
        <f>'Sem RTOS TX'!K19</f>
        <v>0.0001510185185</v>
      </c>
      <c r="B19" s="9">
        <f>'Com RTOS TX'!K19</f>
        <v>0.0001157407407</v>
      </c>
      <c r="C19" s="9">
        <f t="shared" si="3"/>
        <v>0.00003527777778</v>
      </c>
      <c r="D19" s="9">
        <f>'Sem RTOS RX'!Y1619</f>
        <v>0.000150462963</v>
      </c>
      <c r="E19" s="9">
        <f>'Com RTOS RX'!Y2822</f>
        <v>0.0001157407407</v>
      </c>
      <c r="F19" s="9">
        <f t="shared" si="4"/>
        <v>0.00003472222222</v>
      </c>
      <c r="G19" s="1">
        <f t="shared" ref="G19:H19" si="40">SUM(HOUR(A19)*3600,MINUTE(A19)*60,SECOND(A19))</f>
        <v>13</v>
      </c>
      <c r="H19" s="1">
        <f t="shared" si="40"/>
        <v>10</v>
      </c>
      <c r="I19" s="1">
        <f t="shared" si="6"/>
        <v>3</v>
      </c>
      <c r="J19" s="1">
        <f t="shared" ref="J19:K19" si="41">SUM(HOUR(D19)*3600,MINUTE(D19)*60,SECOND(D19))</f>
        <v>13</v>
      </c>
      <c r="K19" s="1">
        <f t="shared" si="41"/>
        <v>10</v>
      </c>
      <c r="L19" s="1">
        <f t="shared" si="8"/>
        <v>3</v>
      </c>
      <c r="M19" s="3">
        <f>'Sem RTOS TX'!L19/G19</f>
        <v>68.30769231</v>
      </c>
      <c r="N19" s="3">
        <f>'Com RTOS TX'!L19/K19</f>
        <v>92</v>
      </c>
      <c r="O19" s="3">
        <f>'Sem RTOS RX'!$Z19/J19</f>
        <v>51.69230769</v>
      </c>
      <c r="P19" s="3">
        <f>'Sem RTOS RX'!$Z19/K19</f>
        <v>67.2</v>
      </c>
      <c r="R19" s="11" t="s">
        <v>19930</v>
      </c>
      <c r="S19" s="3">
        <f>STDEVA(M2:M2323)</f>
        <v>2.905582584</v>
      </c>
      <c r="T19" s="3">
        <f>STDEVA(O2:O2323)</f>
        <v>7.407225849</v>
      </c>
      <c r="U19" s="3">
        <f>STDEVA(N2:N2323)</f>
        <v>10.45298967</v>
      </c>
      <c r="V19" s="3">
        <f>STDEVA(P2:P2323)</f>
        <v>7.627959763</v>
      </c>
    </row>
    <row r="20">
      <c r="A20" s="9">
        <f>'Sem RTOS TX'!K20</f>
        <v>0.0001672685185</v>
      </c>
      <c r="B20" s="9">
        <f>'Com RTOS TX'!K20</f>
        <v>0.0001157407407</v>
      </c>
      <c r="C20" s="9">
        <f t="shared" si="3"/>
        <v>0.00005152777778</v>
      </c>
      <c r="D20" s="9">
        <f>'Sem RTOS RX'!Y1620</f>
        <v>0.000150462963</v>
      </c>
      <c r="E20" s="9">
        <f>'Com RTOS RX'!Y2823</f>
        <v>0.0001157407407</v>
      </c>
      <c r="F20" s="9">
        <f t="shared" si="4"/>
        <v>0.00003472222222</v>
      </c>
      <c r="G20" s="1">
        <f t="shared" ref="G20:H20" si="42">SUM(HOUR(A20)*3600,MINUTE(A20)*60,SECOND(A20))</f>
        <v>14</v>
      </c>
      <c r="H20" s="1">
        <f t="shared" si="42"/>
        <v>10</v>
      </c>
      <c r="I20" s="1">
        <f t="shared" si="6"/>
        <v>4</v>
      </c>
      <c r="J20" s="1">
        <f t="shared" ref="J20:K20" si="43">SUM(HOUR(D20)*3600,MINUTE(D20)*60,SECOND(D20))</f>
        <v>13</v>
      </c>
      <c r="K20" s="1">
        <f t="shared" si="43"/>
        <v>10</v>
      </c>
      <c r="L20" s="1">
        <f t="shared" si="8"/>
        <v>3</v>
      </c>
      <c r="M20" s="3">
        <f>'Sem RTOS TX'!L20/G20</f>
        <v>63.42857143</v>
      </c>
      <c r="N20" s="3">
        <f>'Com RTOS TX'!L20/K20</f>
        <v>92</v>
      </c>
      <c r="O20" s="3">
        <f>'Sem RTOS RX'!$Z20/J20</f>
        <v>51.69230769</v>
      </c>
      <c r="P20" s="3">
        <f>'Sem RTOS RX'!$Z20/K20</f>
        <v>67.2</v>
      </c>
    </row>
    <row r="21" ht="15.75" customHeight="1">
      <c r="A21" s="9">
        <f>'Sem RTOS TX'!K21</f>
        <v>0.0001510185185</v>
      </c>
      <c r="B21" s="9">
        <f>'Com RTOS TX'!K21</f>
        <v>0.0001157407407</v>
      </c>
      <c r="C21" s="9">
        <f t="shared" si="3"/>
        <v>0.00003527777778</v>
      </c>
      <c r="D21" s="9">
        <f>'Sem RTOS RX'!Y1621</f>
        <v>0.000150462963</v>
      </c>
      <c r="E21" s="9">
        <f>'Com RTOS RX'!Y2824</f>
        <v>0.0001157407407</v>
      </c>
      <c r="F21" s="9">
        <f t="shared" si="4"/>
        <v>0.00003472222222</v>
      </c>
      <c r="G21" s="1">
        <f t="shared" ref="G21:H21" si="44">SUM(HOUR(A21)*3600,MINUTE(A21)*60,SECOND(A21))</f>
        <v>13</v>
      </c>
      <c r="H21" s="1">
        <f t="shared" si="44"/>
        <v>10</v>
      </c>
      <c r="I21" s="1">
        <f t="shared" si="6"/>
        <v>3</v>
      </c>
      <c r="J21" s="1">
        <f t="shared" ref="J21:K21" si="45">SUM(HOUR(D21)*3600,MINUTE(D21)*60,SECOND(D21))</f>
        <v>13</v>
      </c>
      <c r="K21" s="1">
        <f t="shared" si="45"/>
        <v>10</v>
      </c>
      <c r="L21" s="1">
        <f t="shared" si="8"/>
        <v>3</v>
      </c>
      <c r="M21" s="3">
        <f>'Sem RTOS TX'!L21/G21</f>
        <v>68.30769231</v>
      </c>
      <c r="N21" s="3">
        <f>'Com RTOS TX'!L21/K21</f>
        <v>92.8</v>
      </c>
      <c r="O21" s="3">
        <f>'Sem RTOS RX'!$Z21/J21</f>
        <v>51.69230769</v>
      </c>
      <c r="P21" s="3">
        <f>'Sem RTOS RX'!$Z21/K21</f>
        <v>67.2</v>
      </c>
    </row>
    <row r="22" ht="15.75" customHeight="1">
      <c r="A22" s="9">
        <f>'Sem RTOS TX'!K22</f>
        <v>0.0001510416667</v>
      </c>
      <c r="B22" s="9">
        <f>'Com RTOS TX'!K22</f>
        <v>0.0001157407407</v>
      </c>
      <c r="C22" s="9">
        <f t="shared" si="3"/>
        <v>0.00003530092593</v>
      </c>
      <c r="D22" s="9">
        <f>'Sem RTOS RX'!Y1622</f>
        <v>0.000150462963</v>
      </c>
      <c r="E22" s="9">
        <f>'Com RTOS RX'!Y2825</f>
        <v>0.0001273148148</v>
      </c>
      <c r="F22" s="9">
        <f t="shared" si="4"/>
        <v>0.00002314814815</v>
      </c>
      <c r="G22" s="1">
        <f t="shared" ref="G22:H22" si="46">SUM(HOUR(A22)*3600,MINUTE(A22)*60,SECOND(A22))</f>
        <v>13</v>
      </c>
      <c r="H22" s="1">
        <f t="shared" si="46"/>
        <v>10</v>
      </c>
      <c r="I22" s="1">
        <f t="shared" si="6"/>
        <v>3</v>
      </c>
      <c r="J22" s="1">
        <f t="shared" ref="J22:K22" si="47">SUM(HOUR(D22)*3600,MINUTE(D22)*60,SECOND(D22))</f>
        <v>13</v>
      </c>
      <c r="K22" s="1">
        <f t="shared" si="47"/>
        <v>11</v>
      </c>
      <c r="L22" s="1">
        <f t="shared" si="8"/>
        <v>2</v>
      </c>
      <c r="M22" s="3">
        <f>'Sem RTOS TX'!L22/G22</f>
        <v>68.30769231</v>
      </c>
      <c r="N22" s="3">
        <f>'Com RTOS TX'!L22/K22</f>
        <v>84.36363636</v>
      </c>
      <c r="O22" s="3">
        <f>'Sem RTOS RX'!$Z22/J22</f>
        <v>51.69230769</v>
      </c>
      <c r="P22" s="3">
        <f>'Sem RTOS RX'!$Z22/K22</f>
        <v>61.09090909</v>
      </c>
    </row>
    <row r="23" ht="15.75" customHeight="1">
      <c r="A23" s="9">
        <f>'Sem RTOS TX'!K23</f>
        <v>0.0001510185185</v>
      </c>
      <c r="B23" s="9">
        <f>'Com RTOS TX'!K23</f>
        <v>0.0001157407407</v>
      </c>
      <c r="C23" s="9">
        <f t="shared" si="3"/>
        <v>0.00003527777778</v>
      </c>
      <c r="D23" s="9">
        <f>'Sem RTOS RX'!Y1623</f>
        <v>0.000162037037</v>
      </c>
      <c r="E23" s="9">
        <f>'Com RTOS RX'!Y2826</f>
        <v>0.0001157407407</v>
      </c>
      <c r="F23" s="9">
        <f t="shared" si="4"/>
        <v>0.0000462962963</v>
      </c>
      <c r="G23" s="1">
        <f t="shared" ref="G23:H23" si="48">SUM(HOUR(A23)*3600,MINUTE(A23)*60,SECOND(A23))</f>
        <v>13</v>
      </c>
      <c r="H23" s="1">
        <f t="shared" si="48"/>
        <v>10</v>
      </c>
      <c r="I23" s="1">
        <f t="shared" si="6"/>
        <v>3</v>
      </c>
      <c r="J23" s="1">
        <f t="shared" ref="J23:K23" si="49">SUM(HOUR(D23)*3600,MINUTE(D23)*60,SECOND(D23))</f>
        <v>14</v>
      </c>
      <c r="K23" s="1">
        <f t="shared" si="49"/>
        <v>10</v>
      </c>
      <c r="L23" s="1">
        <f t="shared" si="8"/>
        <v>4</v>
      </c>
      <c r="M23" s="3">
        <f>'Sem RTOS TX'!L23/G23</f>
        <v>68.30769231</v>
      </c>
      <c r="N23" s="3">
        <f>'Com RTOS TX'!L23/K23</f>
        <v>92.8</v>
      </c>
      <c r="O23" s="3">
        <f>'Sem RTOS RX'!$Z23/J23</f>
        <v>48</v>
      </c>
      <c r="P23" s="3">
        <f>'Sem RTOS RX'!$Z23/K23</f>
        <v>67.2</v>
      </c>
    </row>
    <row r="24" ht="15.75" customHeight="1">
      <c r="A24" s="9">
        <f>'Sem RTOS TX'!K24</f>
        <v>0.0001510763889</v>
      </c>
      <c r="B24" s="9">
        <f>'Com RTOS TX'!K24</f>
        <v>0.0001273148148</v>
      </c>
      <c r="C24" s="9">
        <f t="shared" si="3"/>
        <v>0.00002376157407</v>
      </c>
      <c r="D24" s="9">
        <f>'Sem RTOS RX'!Y1624</f>
        <v>0.000150462963</v>
      </c>
      <c r="E24" s="9">
        <f>'Com RTOS RX'!Y2827</f>
        <v>0.0001041666667</v>
      </c>
      <c r="F24" s="9">
        <f t="shared" si="4"/>
        <v>0.0000462962963</v>
      </c>
      <c r="G24" s="1">
        <f t="shared" ref="G24:H24" si="50">SUM(HOUR(A24)*3600,MINUTE(A24)*60,SECOND(A24))</f>
        <v>13</v>
      </c>
      <c r="H24" s="1">
        <f t="shared" si="50"/>
        <v>11</v>
      </c>
      <c r="I24" s="1">
        <f t="shared" si="6"/>
        <v>2</v>
      </c>
      <c r="J24" s="1">
        <f t="shared" ref="J24:K24" si="51">SUM(HOUR(D24)*3600,MINUTE(D24)*60,SECOND(D24))</f>
        <v>13</v>
      </c>
      <c r="K24" s="1">
        <f t="shared" si="51"/>
        <v>9</v>
      </c>
      <c r="L24" s="1">
        <f t="shared" si="8"/>
        <v>4</v>
      </c>
      <c r="M24" s="3">
        <f>'Sem RTOS TX'!L24/G24</f>
        <v>68.30769231</v>
      </c>
      <c r="N24" s="3">
        <f>'Com RTOS TX'!L24/K24</f>
        <v>103.1111111</v>
      </c>
      <c r="O24" s="3">
        <f>'Sem RTOS RX'!$Z24/J24</f>
        <v>51.69230769</v>
      </c>
      <c r="P24" s="3">
        <f>'Sem RTOS RX'!$Z24/K24</f>
        <v>74.66666667</v>
      </c>
    </row>
    <row r="25" ht="15.75" customHeight="1">
      <c r="A25" s="9">
        <f>'Sem RTOS TX'!K25</f>
        <v>0.0001601388889</v>
      </c>
      <c r="B25" s="9">
        <f>'Com RTOS TX'!K25</f>
        <v>0.0001157407407</v>
      </c>
      <c r="C25" s="9">
        <f t="shared" si="3"/>
        <v>0.00004439814815</v>
      </c>
      <c r="D25" s="9">
        <f>'Sem RTOS RX'!Y1625</f>
        <v>0.000150462963</v>
      </c>
      <c r="E25" s="9">
        <f>'Com RTOS RX'!Y2828</f>
        <v>0.0001157407407</v>
      </c>
      <c r="F25" s="9">
        <f t="shared" si="4"/>
        <v>0.00003472222222</v>
      </c>
      <c r="G25" s="1">
        <f t="shared" ref="G25:H25" si="52">SUM(HOUR(A25)*3600,MINUTE(A25)*60,SECOND(A25))</f>
        <v>14</v>
      </c>
      <c r="H25" s="1">
        <f t="shared" si="52"/>
        <v>10</v>
      </c>
      <c r="I25" s="1">
        <f t="shared" si="6"/>
        <v>4</v>
      </c>
      <c r="J25" s="1">
        <f t="shared" ref="J25:K25" si="53">SUM(HOUR(D25)*3600,MINUTE(D25)*60,SECOND(D25))</f>
        <v>13</v>
      </c>
      <c r="K25" s="1">
        <f t="shared" si="53"/>
        <v>10</v>
      </c>
      <c r="L25" s="1">
        <f t="shared" si="8"/>
        <v>3</v>
      </c>
      <c r="M25" s="3">
        <f>'Sem RTOS TX'!L25/G25</f>
        <v>63.42857143</v>
      </c>
      <c r="N25" s="3">
        <f>'Com RTOS TX'!L25/K25</f>
        <v>92.8</v>
      </c>
      <c r="O25" s="3">
        <f>'Sem RTOS RX'!$Z25/J25</f>
        <v>51.69230769</v>
      </c>
      <c r="P25" s="3">
        <f>'Sem RTOS RX'!$Z25/K25</f>
        <v>67.2</v>
      </c>
    </row>
    <row r="26" ht="15.75" customHeight="1">
      <c r="A26" s="9">
        <f>'Sem RTOS TX'!K26</f>
        <v>0.0001510416667</v>
      </c>
      <c r="B26" s="9">
        <f>'Com RTOS TX'!K26</f>
        <v>0.0001157407407</v>
      </c>
      <c r="C26" s="9">
        <f t="shared" si="3"/>
        <v>0.00003530092593</v>
      </c>
      <c r="D26" s="9">
        <f>'Sem RTOS RX'!Y1626</f>
        <v>0.000150462963</v>
      </c>
      <c r="E26" s="9">
        <f>'Com RTOS RX'!Y2829</f>
        <v>0.0001157407407</v>
      </c>
      <c r="F26" s="9">
        <f t="shared" si="4"/>
        <v>0.00003472222222</v>
      </c>
      <c r="G26" s="1">
        <f t="shared" ref="G26:H26" si="54">SUM(HOUR(A26)*3600,MINUTE(A26)*60,SECOND(A26))</f>
        <v>13</v>
      </c>
      <c r="H26" s="1">
        <f t="shared" si="54"/>
        <v>10</v>
      </c>
      <c r="I26" s="1">
        <f t="shared" si="6"/>
        <v>3</v>
      </c>
      <c r="J26" s="1">
        <f t="shared" ref="J26:K26" si="55">SUM(HOUR(D26)*3600,MINUTE(D26)*60,SECOND(D26))</f>
        <v>13</v>
      </c>
      <c r="K26" s="1">
        <f t="shared" si="55"/>
        <v>10</v>
      </c>
      <c r="L26" s="1">
        <f t="shared" si="8"/>
        <v>3</v>
      </c>
      <c r="M26" s="3">
        <f>'Sem RTOS TX'!L26/G26</f>
        <v>68.30769231</v>
      </c>
      <c r="N26" s="3">
        <f>'Com RTOS TX'!L26/K26</f>
        <v>92.8</v>
      </c>
      <c r="O26" s="3">
        <f>'Sem RTOS RX'!$Z26/J26</f>
        <v>51.69230769</v>
      </c>
      <c r="P26" s="3">
        <f>'Sem RTOS RX'!$Z26/K26</f>
        <v>67.2</v>
      </c>
      <c r="V26" s="2"/>
    </row>
    <row r="27" ht="15.75" customHeight="1">
      <c r="A27" s="9">
        <f>'Sem RTOS TX'!K27</f>
        <v>0.0001510300926</v>
      </c>
      <c r="B27" s="9">
        <f>'Com RTOS TX'!K27</f>
        <v>0.0001157407407</v>
      </c>
      <c r="C27" s="9">
        <f t="shared" si="3"/>
        <v>0.00003528935185</v>
      </c>
      <c r="D27" s="9">
        <f>'Sem RTOS RX'!Y1627</f>
        <v>0.000162037037</v>
      </c>
      <c r="E27" s="9">
        <f>'Com RTOS RX'!Y2830</f>
        <v>0.0001157407407</v>
      </c>
      <c r="F27" s="9">
        <f t="shared" si="4"/>
        <v>0.0000462962963</v>
      </c>
      <c r="G27" s="1">
        <f t="shared" ref="G27:H27" si="56">SUM(HOUR(A27)*3600,MINUTE(A27)*60,SECOND(A27))</f>
        <v>13</v>
      </c>
      <c r="H27" s="1">
        <f t="shared" si="56"/>
        <v>10</v>
      </c>
      <c r="I27" s="1">
        <f t="shared" si="6"/>
        <v>3</v>
      </c>
      <c r="J27" s="1">
        <f t="shared" ref="J27:K27" si="57">SUM(HOUR(D27)*3600,MINUTE(D27)*60,SECOND(D27))</f>
        <v>14</v>
      </c>
      <c r="K27" s="1">
        <f t="shared" si="57"/>
        <v>10</v>
      </c>
      <c r="L27" s="1">
        <f t="shared" si="8"/>
        <v>4</v>
      </c>
      <c r="M27" s="3">
        <f>'Sem RTOS TX'!L27/G27</f>
        <v>68.30769231</v>
      </c>
      <c r="N27" s="3">
        <f>'Com RTOS TX'!L27/K27</f>
        <v>92.8</v>
      </c>
      <c r="O27" s="3">
        <f>'Sem RTOS RX'!$Z27/J27</f>
        <v>48</v>
      </c>
      <c r="P27" s="3">
        <f>'Sem RTOS RX'!$Z27/K27</f>
        <v>67.2</v>
      </c>
    </row>
    <row r="28" ht="15.75" customHeight="1">
      <c r="A28" s="9">
        <f>'Sem RTOS TX'!K28</f>
        <v>0.0001510300926</v>
      </c>
      <c r="B28" s="9">
        <f>'Com RTOS TX'!K28</f>
        <v>0.0001157407407</v>
      </c>
      <c r="C28" s="9">
        <f t="shared" si="3"/>
        <v>0.00003528935185</v>
      </c>
      <c r="D28" s="9">
        <f>'Sem RTOS RX'!Y1628</f>
        <v>0.000150462963</v>
      </c>
      <c r="E28" s="9">
        <f>'Com RTOS RX'!Y2831</f>
        <v>0.0001273148148</v>
      </c>
      <c r="F28" s="9">
        <f t="shared" si="4"/>
        <v>0.00002314814815</v>
      </c>
      <c r="G28" s="1">
        <f t="shared" ref="G28:H28" si="58">SUM(HOUR(A28)*3600,MINUTE(A28)*60,SECOND(A28))</f>
        <v>13</v>
      </c>
      <c r="H28" s="1">
        <f t="shared" si="58"/>
        <v>10</v>
      </c>
      <c r="I28" s="1">
        <f t="shared" si="6"/>
        <v>3</v>
      </c>
      <c r="J28" s="1">
        <f t="shared" ref="J28:K28" si="59">SUM(HOUR(D28)*3600,MINUTE(D28)*60,SECOND(D28))</f>
        <v>13</v>
      </c>
      <c r="K28" s="1">
        <f t="shared" si="59"/>
        <v>11</v>
      </c>
      <c r="L28" s="1">
        <f t="shared" si="8"/>
        <v>2</v>
      </c>
      <c r="M28" s="3">
        <f>'Sem RTOS TX'!L28/G28</f>
        <v>68.30769231</v>
      </c>
      <c r="N28" s="3">
        <f>'Com RTOS TX'!L28/K28</f>
        <v>84.36363636</v>
      </c>
      <c r="O28" s="3">
        <f>'Sem RTOS RX'!$Z28/J28</f>
        <v>51.69230769</v>
      </c>
      <c r="P28" s="3">
        <f>'Sem RTOS RX'!$Z28/K28</f>
        <v>61.09090909</v>
      </c>
    </row>
    <row r="29" ht="15.75" customHeight="1">
      <c r="A29" s="9">
        <f>'Sem RTOS TX'!K29</f>
        <v>0.0001510300926</v>
      </c>
      <c r="B29" s="9">
        <f>'Com RTOS TX'!K29</f>
        <v>0.0001157407407</v>
      </c>
      <c r="C29" s="9">
        <f t="shared" si="3"/>
        <v>0.00003528935185</v>
      </c>
      <c r="D29" s="9">
        <f>'Sem RTOS RX'!Y1629</f>
        <v>0.000150462963</v>
      </c>
      <c r="E29" s="9">
        <f>'Com RTOS RX'!Y2832</f>
        <v>0.0001157407407</v>
      </c>
      <c r="F29" s="9">
        <f t="shared" si="4"/>
        <v>0.00003472222222</v>
      </c>
      <c r="G29" s="1">
        <f t="shared" ref="G29:H29" si="60">SUM(HOUR(A29)*3600,MINUTE(A29)*60,SECOND(A29))</f>
        <v>13</v>
      </c>
      <c r="H29" s="1">
        <f t="shared" si="60"/>
        <v>10</v>
      </c>
      <c r="I29" s="1">
        <f t="shared" si="6"/>
        <v>3</v>
      </c>
      <c r="J29" s="1">
        <f t="shared" ref="J29:K29" si="61">SUM(HOUR(D29)*3600,MINUTE(D29)*60,SECOND(D29))</f>
        <v>13</v>
      </c>
      <c r="K29" s="1">
        <f t="shared" si="61"/>
        <v>10</v>
      </c>
      <c r="L29" s="1">
        <f t="shared" si="8"/>
        <v>3</v>
      </c>
      <c r="M29" s="3">
        <f>'Sem RTOS TX'!L29/G29</f>
        <v>68.30769231</v>
      </c>
      <c r="N29" s="3">
        <f>'Com RTOS TX'!L29/K29</f>
        <v>92.8</v>
      </c>
      <c r="O29" s="3">
        <f>'Sem RTOS RX'!$Z29/J29</f>
        <v>51.69230769</v>
      </c>
      <c r="P29" s="3">
        <f>'Sem RTOS RX'!$Z29/K29</f>
        <v>67.2</v>
      </c>
    </row>
    <row r="30" ht="15.75" customHeight="1">
      <c r="A30" s="9">
        <f>'Sem RTOS TX'!K30</f>
        <v>0.0001568287037</v>
      </c>
      <c r="B30" s="9">
        <f>'Com RTOS TX'!K30</f>
        <v>0.0001157407407</v>
      </c>
      <c r="C30" s="9">
        <f t="shared" si="3"/>
        <v>0.00004108796296</v>
      </c>
      <c r="D30" s="9">
        <f>'Sem RTOS RX'!Y1630</f>
        <v>0.000150462963</v>
      </c>
      <c r="E30" s="9">
        <f>'Com RTOS RX'!Y2833</f>
        <v>0.0001157407407</v>
      </c>
      <c r="F30" s="9">
        <f t="shared" si="4"/>
        <v>0.00003472222222</v>
      </c>
      <c r="G30" s="1">
        <f t="shared" ref="G30:H30" si="62">SUM(HOUR(A30)*3600,MINUTE(A30)*60,SECOND(A30))</f>
        <v>14</v>
      </c>
      <c r="H30" s="1">
        <f t="shared" si="62"/>
        <v>10</v>
      </c>
      <c r="I30" s="1">
        <f t="shared" si="6"/>
        <v>4</v>
      </c>
      <c r="J30" s="1">
        <f t="shared" ref="J30:K30" si="63">SUM(HOUR(D30)*3600,MINUTE(D30)*60,SECOND(D30))</f>
        <v>13</v>
      </c>
      <c r="K30" s="1">
        <f t="shared" si="63"/>
        <v>10</v>
      </c>
      <c r="L30" s="1">
        <f t="shared" si="8"/>
        <v>3</v>
      </c>
      <c r="M30" s="3">
        <f>'Sem RTOS TX'!L30/G30</f>
        <v>63.42857143</v>
      </c>
      <c r="N30" s="3">
        <f>'Com RTOS TX'!L30/K30</f>
        <v>92.8</v>
      </c>
      <c r="O30" s="3">
        <f>'Sem RTOS RX'!$Z30/J30</f>
        <v>51.69230769</v>
      </c>
      <c r="P30" s="3">
        <f>'Sem RTOS RX'!$Z30/K30</f>
        <v>67.2</v>
      </c>
    </row>
    <row r="31" ht="15.75" customHeight="1">
      <c r="A31" s="9">
        <f>'Sem RTOS TX'!K31</f>
        <v>0.0001510416667</v>
      </c>
      <c r="B31" s="9">
        <f>'Com RTOS TX'!K31</f>
        <v>0.0001157407407</v>
      </c>
      <c r="C31" s="9">
        <f t="shared" si="3"/>
        <v>0.00003530092593</v>
      </c>
      <c r="D31" s="9">
        <f>'Sem RTOS RX'!Y1631</f>
        <v>0.000150462963</v>
      </c>
      <c r="E31" s="9">
        <f>'Com RTOS RX'!Y2834</f>
        <v>0.0001157407407</v>
      </c>
      <c r="F31" s="9">
        <f t="shared" si="4"/>
        <v>0.00003472222222</v>
      </c>
      <c r="G31" s="1">
        <f t="shared" ref="G31:H31" si="64">SUM(HOUR(A31)*3600,MINUTE(A31)*60,SECOND(A31))</f>
        <v>13</v>
      </c>
      <c r="H31" s="1">
        <f t="shared" si="64"/>
        <v>10</v>
      </c>
      <c r="I31" s="1">
        <f t="shared" si="6"/>
        <v>3</v>
      </c>
      <c r="J31" s="1">
        <f t="shared" ref="J31:K31" si="65">SUM(HOUR(D31)*3600,MINUTE(D31)*60,SECOND(D31))</f>
        <v>13</v>
      </c>
      <c r="K31" s="1">
        <f t="shared" si="65"/>
        <v>10</v>
      </c>
      <c r="L31" s="1">
        <f t="shared" si="8"/>
        <v>3</v>
      </c>
      <c r="M31" s="3">
        <f>'Sem RTOS TX'!L31/G31</f>
        <v>68.30769231</v>
      </c>
      <c r="N31" s="3">
        <f>'Com RTOS TX'!L31/K31</f>
        <v>92.8</v>
      </c>
      <c r="O31" s="3">
        <f>'Sem RTOS RX'!$Z31/J31</f>
        <v>51.69230769</v>
      </c>
      <c r="P31" s="3">
        <f>'Sem RTOS RX'!$Z31/K31</f>
        <v>67.2</v>
      </c>
    </row>
    <row r="32" ht="15.75" customHeight="1">
      <c r="A32" s="9">
        <f>'Sem RTOS TX'!K32</f>
        <v>0.0001510532407</v>
      </c>
      <c r="B32" s="9">
        <f>'Com RTOS TX'!K32</f>
        <v>0.0001157407407</v>
      </c>
      <c r="C32" s="9">
        <f t="shared" si="3"/>
        <v>0.0000353125</v>
      </c>
      <c r="D32" s="9">
        <f>'Sem RTOS RX'!Y1632</f>
        <v>0.0003125</v>
      </c>
      <c r="E32" s="9">
        <f>'Com RTOS RX'!Y2835</f>
        <v>0.0001157407407</v>
      </c>
      <c r="F32" s="9">
        <f t="shared" si="4"/>
        <v>0.0001967592593</v>
      </c>
      <c r="G32" s="1">
        <f t="shared" ref="G32:H32" si="66">SUM(HOUR(A32)*3600,MINUTE(A32)*60,SECOND(A32))</f>
        <v>13</v>
      </c>
      <c r="H32" s="1">
        <f t="shared" si="66"/>
        <v>10</v>
      </c>
      <c r="I32" s="1">
        <f t="shared" si="6"/>
        <v>3</v>
      </c>
      <c r="J32" s="1">
        <f t="shared" ref="J32:K32" si="67">SUM(HOUR(D32)*3600,MINUTE(D32)*60,SECOND(D32))</f>
        <v>27</v>
      </c>
      <c r="K32" s="1">
        <f t="shared" si="67"/>
        <v>10</v>
      </c>
      <c r="L32" s="1">
        <f t="shared" si="8"/>
        <v>17</v>
      </c>
      <c r="M32" s="3">
        <f>'Sem RTOS TX'!L32/G32</f>
        <v>68.30769231</v>
      </c>
      <c r="N32" s="3">
        <f>'Com RTOS TX'!L32/K32</f>
        <v>92.8</v>
      </c>
      <c r="O32" s="3">
        <f>'Sem RTOS RX'!$Z32/J32</f>
        <v>24.88888889</v>
      </c>
      <c r="P32" s="3">
        <f>'Sem RTOS RX'!$Z32/K32</f>
        <v>67.2</v>
      </c>
    </row>
    <row r="33" ht="15.75" customHeight="1">
      <c r="A33" s="9">
        <f>'Sem RTOS TX'!K33</f>
        <v>0.0001510416667</v>
      </c>
      <c r="B33" s="9">
        <f>'Com RTOS TX'!K33</f>
        <v>0.0001157407407</v>
      </c>
      <c r="C33" s="9">
        <f t="shared" si="3"/>
        <v>0.00003530092593</v>
      </c>
      <c r="D33" s="9">
        <f>'Sem RTOS RX'!Y1633</f>
        <v>0.000150462963</v>
      </c>
      <c r="E33" s="9">
        <f>'Com RTOS RX'!Y2836</f>
        <v>0.0001157407407</v>
      </c>
      <c r="F33" s="9">
        <f t="shared" si="4"/>
        <v>0.00003472222222</v>
      </c>
      <c r="G33" s="1">
        <f t="shared" ref="G33:H33" si="68">SUM(HOUR(A33)*3600,MINUTE(A33)*60,SECOND(A33))</f>
        <v>13</v>
      </c>
      <c r="H33" s="1">
        <f t="shared" si="68"/>
        <v>10</v>
      </c>
      <c r="I33" s="1">
        <f t="shared" si="6"/>
        <v>3</v>
      </c>
      <c r="J33" s="1">
        <f t="shared" ref="J33:K33" si="69">SUM(HOUR(D33)*3600,MINUTE(D33)*60,SECOND(D33))</f>
        <v>13</v>
      </c>
      <c r="K33" s="1">
        <f t="shared" si="69"/>
        <v>10</v>
      </c>
      <c r="L33" s="1">
        <f t="shared" si="8"/>
        <v>3</v>
      </c>
      <c r="M33" s="3">
        <f>'Sem RTOS TX'!L33/G33</f>
        <v>68.30769231</v>
      </c>
      <c r="N33" s="3">
        <f>'Com RTOS TX'!L33/K33</f>
        <v>92.8</v>
      </c>
      <c r="O33" s="3">
        <f>'Sem RTOS RX'!$Z33/J33</f>
        <v>51.69230769</v>
      </c>
      <c r="P33" s="3">
        <f>'Sem RTOS RX'!$Z33/K33</f>
        <v>67.2</v>
      </c>
    </row>
    <row r="34" ht="15.75" customHeight="1">
      <c r="A34" s="9">
        <f>'Sem RTOS TX'!K34</f>
        <v>0.0001510185185</v>
      </c>
      <c r="B34" s="9">
        <f>'Com RTOS TX'!K34</f>
        <v>0.0001157407407</v>
      </c>
      <c r="C34" s="9">
        <f t="shared" si="3"/>
        <v>0.00003527777778</v>
      </c>
      <c r="D34" s="9">
        <f>'Sem RTOS RX'!Y1634</f>
        <v>0.000150462963</v>
      </c>
      <c r="E34" s="9">
        <f>'Com RTOS RX'!Y2837</f>
        <v>0.0001157407407</v>
      </c>
      <c r="F34" s="9">
        <f t="shared" si="4"/>
        <v>0.00003472222222</v>
      </c>
      <c r="G34" s="1">
        <f t="shared" ref="G34:H34" si="70">SUM(HOUR(A34)*3600,MINUTE(A34)*60,SECOND(A34))</f>
        <v>13</v>
      </c>
      <c r="H34" s="1">
        <f t="shared" si="70"/>
        <v>10</v>
      </c>
      <c r="I34" s="1">
        <f t="shared" si="6"/>
        <v>3</v>
      </c>
      <c r="J34" s="1">
        <f t="shared" ref="J34:K34" si="71">SUM(HOUR(D34)*3600,MINUTE(D34)*60,SECOND(D34))</f>
        <v>13</v>
      </c>
      <c r="K34" s="1">
        <f t="shared" si="71"/>
        <v>10</v>
      </c>
      <c r="L34" s="1">
        <f t="shared" si="8"/>
        <v>3</v>
      </c>
      <c r="M34" s="3">
        <f>'Sem RTOS TX'!L34/G34</f>
        <v>68.30769231</v>
      </c>
      <c r="N34" s="3">
        <f>'Com RTOS TX'!L34/K34</f>
        <v>92.8</v>
      </c>
      <c r="O34" s="3">
        <f>'Sem RTOS RX'!$Z34/J34</f>
        <v>51.69230769</v>
      </c>
      <c r="P34" s="3">
        <f>'Sem RTOS RX'!$Z34/K34</f>
        <v>67.2</v>
      </c>
    </row>
    <row r="35" ht="15.75" customHeight="1">
      <c r="A35" s="9">
        <f>'Sem RTOS TX'!K35</f>
        <v>0.0001602430556</v>
      </c>
      <c r="B35" s="9">
        <f>'Com RTOS TX'!K35</f>
        <v>0.0001157407407</v>
      </c>
      <c r="C35" s="9">
        <f t="shared" si="3"/>
        <v>0.00004450231481</v>
      </c>
      <c r="D35" s="9">
        <f>'Sem RTOS RX'!Y1635</f>
        <v>0.000150462963</v>
      </c>
      <c r="E35" s="9">
        <f>'Com RTOS RX'!Y2838</f>
        <v>0.0001273148148</v>
      </c>
      <c r="F35" s="9">
        <f t="shared" si="4"/>
        <v>0.00002314814815</v>
      </c>
      <c r="G35" s="1">
        <f t="shared" ref="G35:H35" si="72">SUM(HOUR(A35)*3600,MINUTE(A35)*60,SECOND(A35))</f>
        <v>14</v>
      </c>
      <c r="H35" s="1">
        <f t="shared" si="72"/>
        <v>10</v>
      </c>
      <c r="I35" s="1">
        <f t="shared" si="6"/>
        <v>4</v>
      </c>
      <c r="J35" s="1">
        <f t="shared" ref="J35:K35" si="73">SUM(HOUR(D35)*3600,MINUTE(D35)*60,SECOND(D35))</f>
        <v>13</v>
      </c>
      <c r="K35" s="1">
        <f t="shared" si="73"/>
        <v>11</v>
      </c>
      <c r="L35" s="1">
        <f t="shared" si="8"/>
        <v>2</v>
      </c>
      <c r="M35" s="3">
        <f>'Sem RTOS TX'!L35/G35</f>
        <v>63.42857143</v>
      </c>
      <c r="N35" s="3">
        <f>'Com RTOS TX'!L35/K35</f>
        <v>84.36363636</v>
      </c>
      <c r="O35" s="3">
        <f>'Sem RTOS RX'!$Z35/J35</f>
        <v>51.69230769</v>
      </c>
      <c r="P35" s="3">
        <f>'Sem RTOS RX'!$Z35/K35</f>
        <v>61.09090909</v>
      </c>
    </row>
    <row r="36" ht="15.75" customHeight="1">
      <c r="A36" s="9">
        <f>'Sem RTOS TX'!K36</f>
        <v>0.0001510185185</v>
      </c>
      <c r="B36" s="9">
        <f>'Com RTOS TX'!K36</f>
        <v>0.0001273148148</v>
      </c>
      <c r="C36" s="9">
        <f t="shared" si="3"/>
        <v>0.0000237037037</v>
      </c>
      <c r="D36" s="9">
        <f>'Sem RTOS RX'!Y1636</f>
        <v>0.000150462963</v>
      </c>
      <c r="E36" s="9">
        <f>'Com RTOS RX'!Y2839</f>
        <v>0.0001041666667</v>
      </c>
      <c r="F36" s="9">
        <f t="shared" si="4"/>
        <v>0.0000462962963</v>
      </c>
      <c r="G36" s="1">
        <f t="shared" ref="G36:H36" si="74">SUM(HOUR(A36)*3600,MINUTE(A36)*60,SECOND(A36))</f>
        <v>13</v>
      </c>
      <c r="H36" s="1">
        <f t="shared" si="74"/>
        <v>11</v>
      </c>
      <c r="I36" s="1">
        <f t="shared" si="6"/>
        <v>2</v>
      </c>
      <c r="J36" s="1">
        <f t="shared" ref="J36:K36" si="75">SUM(HOUR(D36)*3600,MINUTE(D36)*60,SECOND(D36))</f>
        <v>13</v>
      </c>
      <c r="K36" s="1">
        <f t="shared" si="75"/>
        <v>9</v>
      </c>
      <c r="L36" s="1">
        <f t="shared" si="8"/>
        <v>4</v>
      </c>
      <c r="M36" s="3">
        <f>'Sem RTOS TX'!L36/G36</f>
        <v>68.30769231</v>
      </c>
      <c r="N36" s="3">
        <f>'Com RTOS TX'!L36/K36</f>
        <v>103.1111111</v>
      </c>
      <c r="O36" s="3">
        <f>'Sem RTOS RX'!$Z36/J36</f>
        <v>51.69230769</v>
      </c>
      <c r="P36" s="3">
        <f>'Sem RTOS RX'!$Z36/K36</f>
        <v>74.66666667</v>
      </c>
    </row>
    <row r="37" ht="15.75" customHeight="1">
      <c r="A37" s="9">
        <f>'Sem RTOS TX'!K37</f>
        <v>0.0001510416667</v>
      </c>
      <c r="B37" s="9">
        <f>'Com RTOS TX'!K37</f>
        <v>0.0001157407407</v>
      </c>
      <c r="C37" s="9">
        <f t="shared" si="3"/>
        <v>0.00003530092593</v>
      </c>
      <c r="D37" s="9">
        <f>'Sem RTOS RX'!Y1637</f>
        <v>0.000162037037</v>
      </c>
      <c r="E37" s="9">
        <f>'Com RTOS RX'!Y2840</f>
        <v>0.0001157407407</v>
      </c>
      <c r="F37" s="9">
        <f t="shared" si="4"/>
        <v>0.0000462962963</v>
      </c>
      <c r="G37" s="1">
        <f t="shared" ref="G37:H37" si="76">SUM(HOUR(A37)*3600,MINUTE(A37)*60,SECOND(A37))</f>
        <v>13</v>
      </c>
      <c r="H37" s="1">
        <f t="shared" si="76"/>
        <v>10</v>
      </c>
      <c r="I37" s="1">
        <f t="shared" si="6"/>
        <v>3</v>
      </c>
      <c r="J37" s="1">
        <f t="shared" ref="J37:K37" si="77">SUM(HOUR(D37)*3600,MINUTE(D37)*60,SECOND(D37))</f>
        <v>14</v>
      </c>
      <c r="K37" s="1">
        <f t="shared" si="77"/>
        <v>10</v>
      </c>
      <c r="L37" s="1">
        <f t="shared" si="8"/>
        <v>4</v>
      </c>
      <c r="M37" s="3">
        <f>'Sem RTOS TX'!L37/G37</f>
        <v>68.30769231</v>
      </c>
      <c r="N37" s="3">
        <f>'Com RTOS TX'!L37/K37</f>
        <v>92.8</v>
      </c>
      <c r="O37" s="3">
        <f>'Sem RTOS RX'!$Z37/J37</f>
        <v>48</v>
      </c>
      <c r="P37" s="3">
        <f>'Sem RTOS RX'!$Z37/K37</f>
        <v>67.2</v>
      </c>
    </row>
    <row r="38" ht="15.75" customHeight="1">
      <c r="A38" s="9">
        <f>'Sem RTOS TX'!K38</f>
        <v>0.0001510185185</v>
      </c>
      <c r="B38" s="9">
        <f>'Com RTOS TX'!K38</f>
        <v>0.0001157407407</v>
      </c>
      <c r="C38" s="9">
        <f t="shared" si="3"/>
        <v>0.00003527777778</v>
      </c>
      <c r="D38" s="9">
        <f>'Sem RTOS RX'!Y1638</f>
        <v>0.000150462963</v>
      </c>
      <c r="E38" s="9">
        <f>'Com RTOS RX'!Y2841</f>
        <v>0.0001157407407</v>
      </c>
      <c r="F38" s="9">
        <f t="shared" si="4"/>
        <v>0.00003472222222</v>
      </c>
      <c r="G38" s="1">
        <f t="shared" ref="G38:H38" si="78">SUM(HOUR(A38)*3600,MINUTE(A38)*60,SECOND(A38))</f>
        <v>13</v>
      </c>
      <c r="H38" s="1">
        <f t="shared" si="78"/>
        <v>10</v>
      </c>
      <c r="I38" s="1">
        <f t="shared" si="6"/>
        <v>3</v>
      </c>
      <c r="J38" s="1">
        <f t="shared" ref="J38:K38" si="79">SUM(HOUR(D38)*3600,MINUTE(D38)*60,SECOND(D38))</f>
        <v>13</v>
      </c>
      <c r="K38" s="1">
        <f t="shared" si="79"/>
        <v>10</v>
      </c>
      <c r="L38" s="1">
        <f t="shared" si="8"/>
        <v>3</v>
      </c>
      <c r="M38" s="3">
        <f>'Sem RTOS TX'!L38/G38</f>
        <v>68.30769231</v>
      </c>
      <c r="N38" s="3">
        <f>'Com RTOS TX'!L38/K38</f>
        <v>92.8</v>
      </c>
      <c r="O38" s="3">
        <f>'Sem RTOS RX'!$Z38/J38</f>
        <v>51.69230769</v>
      </c>
      <c r="P38" s="3">
        <f>'Sem RTOS RX'!$Z38/K38</f>
        <v>67.2</v>
      </c>
    </row>
    <row r="39" ht="15.75" customHeight="1">
      <c r="A39" s="9">
        <f>'Sem RTOS TX'!K39</f>
        <v>0.0001510416667</v>
      </c>
      <c r="B39" s="9">
        <f>'Com RTOS TX'!K39</f>
        <v>0.0001157407407</v>
      </c>
      <c r="C39" s="9">
        <f t="shared" si="3"/>
        <v>0.00003530092593</v>
      </c>
      <c r="D39" s="9">
        <f>'Sem RTOS RX'!Y1639</f>
        <v>0.000150462963</v>
      </c>
      <c r="E39" s="9">
        <f>'Com RTOS RX'!Y2842</f>
        <v>0.0001157407407</v>
      </c>
      <c r="F39" s="9">
        <f t="shared" si="4"/>
        <v>0.00003472222222</v>
      </c>
      <c r="G39" s="1">
        <f t="shared" ref="G39:H39" si="80">SUM(HOUR(A39)*3600,MINUTE(A39)*60,SECOND(A39))</f>
        <v>13</v>
      </c>
      <c r="H39" s="1">
        <f t="shared" si="80"/>
        <v>10</v>
      </c>
      <c r="I39" s="1">
        <f t="shared" si="6"/>
        <v>3</v>
      </c>
      <c r="J39" s="1">
        <f t="shared" ref="J39:K39" si="81">SUM(HOUR(D39)*3600,MINUTE(D39)*60,SECOND(D39))</f>
        <v>13</v>
      </c>
      <c r="K39" s="1">
        <f t="shared" si="81"/>
        <v>10</v>
      </c>
      <c r="L39" s="1">
        <f t="shared" si="8"/>
        <v>3</v>
      </c>
      <c r="M39" s="3">
        <f>'Sem RTOS TX'!L39/G39</f>
        <v>68.30769231</v>
      </c>
      <c r="N39" s="3">
        <f>'Com RTOS TX'!L39/K39</f>
        <v>92.8</v>
      </c>
      <c r="O39" s="3">
        <f>'Sem RTOS RX'!$Z39/J39</f>
        <v>51.69230769</v>
      </c>
      <c r="P39" s="3">
        <f>'Sem RTOS RX'!$Z39/K39</f>
        <v>67.2</v>
      </c>
    </row>
    <row r="40" ht="15.75" customHeight="1">
      <c r="A40" s="9">
        <f>'Sem RTOS TX'!K40</f>
        <v>0.000145162037</v>
      </c>
      <c r="B40" s="9">
        <f>'Com RTOS TX'!K40</f>
        <v>0.0001157407407</v>
      </c>
      <c r="C40" s="9">
        <f t="shared" si="3"/>
        <v>0.0000294212963</v>
      </c>
      <c r="D40" s="9">
        <f>'Sem RTOS RX'!Y1640</f>
        <v>0.000150462963</v>
      </c>
      <c r="E40" s="9">
        <f>'Com RTOS RX'!Y2843</f>
        <v>0.0001273148148</v>
      </c>
      <c r="F40" s="9">
        <f t="shared" si="4"/>
        <v>0.00002314814815</v>
      </c>
      <c r="G40" s="1">
        <f t="shared" ref="G40:H40" si="82">SUM(HOUR(A40)*3600,MINUTE(A40)*60,SECOND(A40))</f>
        <v>13</v>
      </c>
      <c r="H40" s="1">
        <f t="shared" si="82"/>
        <v>10</v>
      </c>
      <c r="I40" s="1">
        <f t="shared" si="6"/>
        <v>3</v>
      </c>
      <c r="J40" s="1">
        <f t="shared" ref="J40:K40" si="83">SUM(HOUR(D40)*3600,MINUTE(D40)*60,SECOND(D40))</f>
        <v>13</v>
      </c>
      <c r="K40" s="1">
        <f t="shared" si="83"/>
        <v>11</v>
      </c>
      <c r="L40" s="1">
        <f t="shared" si="8"/>
        <v>2</v>
      </c>
      <c r="M40" s="3">
        <f>'Sem RTOS TX'!L40/G40</f>
        <v>68.30769231</v>
      </c>
      <c r="N40" s="3">
        <f>'Com RTOS TX'!L40/K40</f>
        <v>83.63636364</v>
      </c>
      <c r="O40" s="3">
        <f>'Sem RTOS RX'!$Z40/J40</f>
        <v>51.69230769</v>
      </c>
      <c r="P40" s="3">
        <f>'Sem RTOS RX'!$Z40/K40</f>
        <v>61.09090909</v>
      </c>
    </row>
    <row r="41" ht="15.75" customHeight="1">
      <c r="A41" s="9">
        <f>'Sem RTOS TX'!K41</f>
        <v>0.0001510416667</v>
      </c>
      <c r="B41" s="9">
        <f>'Com RTOS TX'!K41</f>
        <v>0.0001157407407</v>
      </c>
      <c r="C41" s="9">
        <f t="shared" si="3"/>
        <v>0.00003530092593</v>
      </c>
      <c r="D41" s="9">
        <f>'Sem RTOS RX'!Y1641</f>
        <v>0.0003125</v>
      </c>
      <c r="E41" s="9">
        <f>'Com RTOS RX'!Y2844</f>
        <v>0.0001157407407</v>
      </c>
      <c r="F41" s="9">
        <f t="shared" si="4"/>
        <v>0.0001967592593</v>
      </c>
      <c r="G41" s="1">
        <f t="shared" ref="G41:H41" si="84">SUM(HOUR(A41)*3600,MINUTE(A41)*60,SECOND(A41))</f>
        <v>13</v>
      </c>
      <c r="H41" s="1">
        <f t="shared" si="84"/>
        <v>10</v>
      </c>
      <c r="I41" s="1">
        <f t="shared" si="6"/>
        <v>3</v>
      </c>
      <c r="J41" s="1">
        <f t="shared" ref="J41:K41" si="85">SUM(HOUR(D41)*3600,MINUTE(D41)*60,SECOND(D41))</f>
        <v>27</v>
      </c>
      <c r="K41" s="1">
        <f t="shared" si="85"/>
        <v>10</v>
      </c>
      <c r="L41" s="1">
        <f t="shared" si="8"/>
        <v>17</v>
      </c>
      <c r="M41" s="3">
        <f>'Sem RTOS TX'!L41/G41</f>
        <v>68.30769231</v>
      </c>
      <c r="N41" s="3">
        <f>'Com RTOS TX'!L41/K41</f>
        <v>92</v>
      </c>
      <c r="O41" s="3">
        <f>'Sem RTOS RX'!$Z41/J41</f>
        <v>24.88888889</v>
      </c>
      <c r="P41" s="3">
        <f>'Sem RTOS RX'!$Z41/K41</f>
        <v>67.2</v>
      </c>
    </row>
    <row r="42" ht="15.75" customHeight="1">
      <c r="A42" s="9">
        <f>'Sem RTOS TX'!K42</f>
        <v>0.0001510300926</v>
      </c>
      <c r="B42" s="9">
        <f>'Com RTOS TX'!K42</f>
        <v>0.0001273148148</v>
      </c>
      <c r="C42" s="9">
        <f t="shared" si="3"/>
        <v>0.00002371527778</v>
      </c>
      <c r="D42" s="9">
        <f>'Sem RTOS RX'!Y1642</f>
        <v>0.000150462963</v>
      </c>
      <c r="E42" s="9">
        <f>'Com RTOS RX'!Y2845</f>
        <v>0.0001157407407</v>
      </c>
      <c r="F42" s="9">
        <f t="shared" si="4"/>
        <v>0.00003472222222</v>
      </c>
      <c r="G42" s="1">
        <f t="shared" ref="G42:H42" si="86">SUM(HOUR(A42)*3600,MINUTE(A42)*60,SECOND(A42))</f>
        <v>13</v>
      </c>
      <c r="H42" s="1">
        <f t="shared" si="86"/>
        <v>11</v>
      </c>
      <c r="I42" s="1">
        <f t="shared" si="6"/>
        <v>2</v>
      </c>
      <c r="J42" s="1">
        <f t="shared" ref="J42:K42" si="87">SUM(HOUR(D42)*3600,MINUTE(D42)*60,SECOND(D42))</f>
        <v>13</v>
      </c>
      <c r="K42" s="1">
        <f t="shared" si="87"/>
        <v>10</v>
      </c>
      <c r="L42" s="1">
        <f t="shared" si="8"/>
        <v>3</v>
      </c>
      <c r="M42" s="3">
        <f>'Sem RTOS TX'!L42/G42</f>
        <v>68.30769231</v>
      </c>
      <c r="N42" s="3">
        <f>'Com RTOS TX'!L42/K42</f>
        <v>92</v>
      </c>
      <c r="O42" s="3">
        <f>'Sem RTOS RX'!$Z42/J42</f>
        <v>51.69230769</v>
      </c>
      <c r="P42" s="3">
        <f>'Sem RTOS RX'!$Z42/K42</f>
        <v>67.2</v>
      </c>
    </row>
    <row r="43" ht="15.75" customHeight="1">
      <c r="A43" s="9">
        <f>'Sem RTOS TX'!K43</f>
        <v>0.0001510300926</v>
      </c>
      <c r="B43" s="9">
        <f>'Com RTOS TX'!K43</f>
        <v>0.0001157407407</v>
      </c>
      <c r="C43" s="9">
        <f t="shared" si="3"/>
        <v>0.00003528935185</v>
      </c>
      <c r="D43" s="9">
        <f>'Sem RTOS RX'!Y1643</f>
        <v>0.000150462963</v>
      </c>
      <c r="E43" s="9">
        <f>'Com RTOS RX'!Y2846</f>
        <v>0.0001157407407</v>
      </c>
      <c r="F43" s="9">
        <f t="shared" si="4"/>
        <v>0.00003472222222</v>
      </c>
      <c r="G43" s="1">
        <f t="shared" ref="G43:H43" si="88">SUM(HOUR(A43)*3600,MINUTE(A43)*60,SECOND(A43))</f>
        <v>13</v>
      </c>
      <c r="H43" s="1">
        <f t="shared" si="88"/>
        <v>10</v>
      </c>
      <c r="I43" s="1">
        <f t="shared" si="6"/>
        <v>3</v>
      </c>
      <c r="J43" s="1">
        <f t="shared" ref="J43:K43" si="89">SUM(HOUR(D43)*3600,MINUTE(D43)*60,SECOND(D43))</f>
        <v>13</v>
      </c>
      <c r="K43" s="1">
        <f t="shared" si="89"/>
        <v>10</v>
      </c>
      <c r="L43" s="1">
        <f t="shared" si="8"/>
        <v>3</v>
      </c>
      <c r="M43" s="3">
        <f>'Sem RTOS TX'!L43/G43</f>
        <v>68.30769231</v>
      </c>
      <c r="N43" s="3">
        <f>'Com RTOS TX'!L43/K43</f>
        <v>92</v>
      </c>
      <c r="O43" s="3">
        <f>'Sem RTOS RX'!$Z43/J43</f>
        <v>51.69230769</v>
      </c>
      <c r="P43" s="3">
        <f>'Sem RTOS RX'!$Z43/K43</f>
        <v>67.2</v>
      </c>
    </row>
    <row r="44" ht="15.75" customHeight="1">
      <c r="A44" s="9">
        <f>'Sem RTOS TX'!K44</f>
        <v>0.0001510300926</v>
      </c>
      <c r="B44" s="9">
        <f>'Com RTOS TX'!K44</f>
        <v>0.0001157407407</v>
      </c>
      <c r="C44" s="9">
        <f t="shared" si="3"/>
        <v>0.00003528935185</v>
      </c>
      <c r="D44" s="9">
        <f>'Sem RTOS RX'!Y1644</f>
        <v>0.000150462963</v>
      </c>
      <c r="E44" s="9">
        <f>'Com RTOS RX'!Y2847</f>
        <v>0.0001157407407</v>
      </c>
      <c r="F44" s="9">
        <f t="shared" si="4"/>
        <v>0.00003472222222</v>
      </c>
      <c r="G44" s="1">
        <f t="shared" ref="G44:H44" si="90">SUM(HOUR(A44)*3600,MINUTE(A44)*60,SECOND(A44))</f>
        <v>13</v>
      </c>
      <c r="H44" s="1">
        <f t="shared" si="90"/>
        <v>10</v>
      </c>
      <c r="I44" s="1">
        <f t="shared" si="6"/>
        <v>3</v>
      </c>
      <c r="J44" s="1">
        <f t="shared" ref="J44:K44" si="91">SUM(HOUR(D44)*3600,MINUTE(D44)*60,SECOND(D44))</f>
        <v>13</v>
      </c>
      <c r="K44" s="1">
        <f t="shared" si="91"/>
        <v>10</v>
      </c>
      <c r="L44" s="1">
        <f t="shared" si="8"/>
        <v>3</v>
      </c>
      <c r="M44" s="3">
        <f>'Sem RTOS TX'!L44/G44</f>
        <v>68.30769231</v>
      </c>
      <c r="N44" s="3">
        <f>'Com RTOS TX'!L44/K44</f>
        <v>92</v>
      </c>
      <c r="O44" s="3">
        <f>'Sem RTOS RX'!$Z44/J44</f>
        <v>51.69230769</v>
      </c>
      <c r="P44" s="3">
        <f>'Sem RTOS RX'!$Z44/K44</f>
        <v>67.2</v>
      </c>
    </row>
    <row r="45" ht="15.75" customHeight="1">
      <c r="A45" s="9">
        <f>'Sem RTOS TX'!K45</f>
        <v>0.0001720023148</v>
      </c>
      <c r="B45" s="9">
        <f>'Com RTOS TX'!K45</f>
        <v>0.0001157407407</v>
      </c>
      <c r="C45" s="9">
        <f t="shared" si="3"/>
        <v>0.00005626157407</v>
      </c>
      <c r="D45" s="9">
        <f>'Sem RTOS RX'!Y1645</f>
        <v>0.0003125</v>
      </c>
      <c r="E45" s="9">
        <f>'Com RTOS RX'!Y2848</f>
        <v>0.0001157407407</v>
      </c>
      <c r="F45" s="9">
        <f t="shared" si="4"/>
        <v>0.0001967592593</v>
      </c>
      <c r="G45" s="1">
        <f t="shared" ref="G45:H45" si="92">SUM(HOUR(A45)*3600,MINUTE(A45)*60,SECOND(A45))</f>
        <v>15</v>
      </c>
      <c r="H45" s="1">
        <f t="shared" si="92"/>
        <v>10</v>
      </c>
      <c r="I45" s="1">
        <f t="shared" si="6"/>
        <v>5</v>
      </c>
      <c r="J45" s="1">
        <f t="shared" ref="J45:K45" si="93">SUM(HOUR(D45)*3600,MINUTE(D45)*60,SECOND(D45))</f>
        <v>27</v>
      </c>
      <c r="K45" s="1">
        <f t="shared" si="93"/>
        <v>10</v>
      </c>
      <c r="L45" s="1">
        <f t="shared" si="8"/>
        <v>17</v>
      </c>
      <c r="M45" s="3">
        <f>'Sem RTOS TX'!L45/G45</f>
        <v>59.2</v>
      </c>
      <c r="N45" s="3">
        <f>'Com RTOS TX'!L45/K45</f>
        <v>92</v>
      </c>
      <c r="O45" s="3">
        <f>'Sem RTOS RX'!$Z45/J45</f>
        <v>24.88888889</v>
      </c>
      <c r="P45" s="3">
        <f>'Sem RTOS RX'!$Z45/K45</f>
        <v>67.2</v>
      </c>
    </row>
    <row r="46" ht="15.75" customHeight="1">
      <c r="A46" s="9">
        <f>'Sem RTOS TX'!K46</f>
        <v>0.0001510300926</v>
      </c>
      <c r="B46" s="9">
        <f>'Com RTOS TX'!K46</f>
        <v>0.0001157407407</v>
      </c>
      <c r="C46" s="9">
        <f t="shared" si="3"/>
        <v>0.00003528935185</v>
      </c>
      <c r="D46" s="9">
        <f>'Sem RTOS RX'!Y1646</f>
        <v>0.000150462963</v>
      </c>
      <c r="E46" s="9">
        <f>'Com RTOS RX'!Y2849</f>
        <v>0.0001273148148</v>
      </c>
      <c r="F46" s="9">
        <f t="shared" si="4"/>
        <v>0.00002314814815</v>
      </c>
      <c r="G46" s="1">
        <f t="shared" ref="G46:H46" si="94">SUM(HOUR(A46)*3600,MINUTE(A46)*60,SECOND(A46))</f>
        <v>13</v>
      </c>
      <c r="H46" s="1">
        <f t="shared" si="94"/>
        <v>10</v>
      </c>
      <c r="I46" s="1">
        <f t="shared" si="6"/>
        <v>3</v>
      </c>
      <c r="J46" s="1">
        <f t="shared" ref="J46:K46" si="95">SUM(HOUR(D46)*3600,MINUTE(D46)*60,SECOND(D46))</f>
        <v>13</v>
      </c>
      <c r="K46" s="1">
        <f t="shared" si="95"/>
        <v>11</v>
      </c>
      <c r="L46" s="1">
        <f t="shared" si="8"/>
        <v>2</v>
      </c>
      <c r="M46" s="3">
        <f>'Sem RTOS TX'!L46/G46</f>
        <v>68.30769231</v>
      </c>
      <c r="N46" s="3">
        <f>'Com RTOS TX'!L46/K46</f>
        <v>83.63636364</v>
      </c>
      <c r="O46" s="3">
        <f>'Sem RTOS RX'!$Z46/J46</f>
        <v>51.69230769</v>
      </c>
      <c r="P46" s="3">
        <f>'Sem RTOS RX'!$Z46/K46</f>
        <v>61.09090909</v>
      </c>
    </row>
    <row r="47" ht="15.75" customHeight="1">
      <c r="A47" s="9">
        <f>'Sem RTOS TX'!K47</f>
        <v>0.0001510300926</v>
      </c>
      <c r="B47" s="9">
        <f>'Com RTOS TX'!K47</f>
        <v>0.0001157407407</v>
      </c>
      <c r="C47" s="9">
        <f t="shared" si="3"/>
        <v>0.00003528935185</v>
      </c>
      <c r="D47" s="9">
        <f>'Sem RTOS RX'!Y1647</f>
        <v>0.000150462963</v>
      </c>
      <c r="E47" s="9">
        <f>'Com RTOS RX'!Y2850</f>
        <v>0.0001157407407</v>
      </c>
      <c r="F47" s="9">
        <f t="shared" si="4"/>
        <v>0.00003472222222</v>
      </c>
      <c r="G47" s="1">
        <f t="shared" ref="G47:H47" si="96">SUM(HOUR(A47)*3600,MINUTE(A47)*60,SECOND(A47))</f>
        <v>13</v>
      </c>
      <c r="H47" s="1">
        <f t="shared" si="96"/>
        <v>10</v>
      </c>
      <c r="I47" s="1">
        <f t="shared" si="6"/>
        <v>3</v>
      </c>
      <c r="J47" s="1">
        <f t="shared" ref="J47:K47" si="97">SUM(HOUR(D47)*3600,MINUTE(D47)*60,SECOND(D47))</f>
        <v>13</v>
      </c>
      <c r="K47" s="1">
        <f t="shared" si="97"/>
        <v>10</v>
      </c>
      <c r="L47" s="1">
        <f t="shared" si="8"/>
        <v>3</v>
      </c>
      <c r="M47" s="3">
        <f>'Sem RTOS TX'!L47/G47</f>
        <v>68.30769231</v>
      </c>
      <c r="N47" s="3">
        <f>'Com RTOS TX'!L47/K47</f>
        <v>92</v>
      </c>
      <c r="O47" s="3">
        <f>'Sem RTOS RX'!$Z47/J47</f>
        <v>51.69230769</v>
      </c>
      <c r="P47" s="3">
        <f>'Sem RTOS RX'!$Z47/K47</f>
        <v>67.2</v>
      </c>
    </row>
    <row r="48" ht="15.75" customHeight="1">
      <c r="A48" s="9">
        <f>'Sem RTOS TX'!K48</f>
        <v>0.0001510763889</v>
      </c>
      <c r="B48" s="9">
        <f>'Com RTOS TX'!K48</f>
        <v>0.0001273148148</v>
      </c>
      <c r="C48" s="9">
        <f t="shared" si="3"/>
        <v>0.00002376157407</v>
      </c>
      <c r="D48" s="9">
        <f>'Sem RTOS RX'!Y1648</f>
        <v>0.000150462963</v>
      </c>
      <c r="E48" s="9">
        <f>'Com RTOS RX'!Y2851</f>
        <v>0.0001157407407</v>
      </c>
      <c r="F48" s="9">
        <f t="shared" si="4"/>
        <v>0.00003472222222</v>
      </c>
      <c r="G48" s="1">
        <f t="shared" ref="G48:H48" si="98">SUM(HOUR(A48)*3600,MINUTE(A48)*60,SECOND(A48))</f>
        <v>13</v>
      </c>
      <c r="H48" s="1">
        <f t="shared" si="98"/>
        <v>11</v>
      </c>
      <c r="I48" s="1">
        <f t="shared" si="6"/>
        <v>2</v>
      </c>
      <c r="J48" s="1">
        <f t="shared" ref="J48:K48" si="99">SUM(HOUR(D48)*3600,MINUTE(D48)*60,SECOND(D48))</f>
        <v>13</v>
      </c>
      <c r="K48" s="1">
        <f t="shared" si="99"/>
        <v>10</v>
      </c>
      <c r="L48" s="1">
        <f t="shared" si="8"/>
        <v>3</v>
      </c>
      <c r="M48" s="3">
        <f>'Sem RTOS TX'!L48/G48</f>
        <v>68.30769231</v>
      </c>
      <c r="N48" s="3">
        <f>'Com RTOS TX'!L48/K48</f>
        <v>92</v>
      </c>
      <c r="O48" s="3">
        <f>'Sem RTOS RX'!$Z48/J48</f>
        <v>51.69230769</v>
      </c>
      <c r="P48" s="3">
        <f>'Sem RTOS RX'!$Z48/K48</f>
        <v>67.2</v>
      </c>
    </row>
    <row r="49" ht="15.75" customHeight="1">
      <c r="A49" s="9">
        <f>'Sem RTOS TX'!K49</f>
        <v>0.0001510185185</v>
      </c>
      <c r="B49" s="9">
        <f>'Com RTOS TX'!K49</f>
        <v>0.0001157407407</v>
      </c>
      <c r="C49" s="9">
        <f t="shared" si="3"/>
        <v>0.00003527777778</v>
      </c>
      <c r="D49" s="9">
        <f>'Sem RTOS RX'!Y1649</f>
        <v>0.000150462963</v>
      </c>
      <c r="E49" s="9">
        <f>'Com RTOS RX'!Y2852</f>
        <v>0.0001157407407</v>
      </c>
      <c r="F49" s="9">
        <f t="shared" si="4"/>
        <v>0.00003472222222</v>
      </c>
      <c r="G49" s="1">
        <f t="shared" ref="G49:H49" si="100">SUM(HOUR(A49)*3600,MINUTE(A49)*60,SECOND(A49))</f>
        <v>13</v>
      </c>
      <c r="H49" s="1">
        <f t="shared" si="100"/>
        <v>10</v>
      </c>
      <c r="I49" s="1">
        <f t="shared" si="6"/>
        <v>3</v>
      </c>
      <c r="J49" s="1">
        <f t="shared" ref="J49:K49" si="101">SUM(HOUR(D49)*3600,MINUTE(D49)*60,SECOND(D49))</f>
        <v>13</v>
      </c>
      <c r="K49" s="1">
        <f t="shared" si="101"/>
        <v>10</v>
      </c>
      <c r="L49" s="1">
        <f t="shared" si="8"/>
        <v>3</v>
      </c>
      <c r="M49" s="3">
        <f>'Sem RTOS TX'!L49/G49</f>
        <v>68.30769231</v>
      </c>
      <c r="N49" s="3">
        <f>'Com RTOS TX'!L49/K49</f>
        <v>92</v>
      </c>
      <c r="O49" s="3">
        <f>'Sem RTOS RX'!$Z49/J49</f>
        <v>51.69230769</v>
      </c>
      <c r="P49" s="3">
        <f>'Sem RTOS RX'!$Z49/K49</f>
        <v>67.2</v>
      </c>
    </row>
    <row r="50" ht="15.75" customHeight="1">
      <c r="A50" s="9">
        <f>'Sem RTOS TX'!K50</f>
        <v>0.0001452662037</v>
      </c>
      <c r="B50" s="9">
        <f>'Com RTOS TX'!K50</f>
        <v>0.0001157407407</v>
      </c>
      <c r="C50" s="9">
        <f t="shared" si="3"/>
        <v>0.00002952546296</v>
      </c>
      <c r="D50" s="9">
        <f>'Sem RTOS RX'!Y1650</f>
        <v>0.000162037037</v>
      </c>
      <c r="E50" s="9">
        <f>'Com RTOS RX'!Y2853</f>
        <v>0.0001157407407</v>
      </c>
      <c r="F50" s="9">
        <f t="shared" si="4"/>
        <v>0.0000462962963</v>
      </c>
      <c r="G50" s="1">
        <f t="shared" ref="G50:H50" si="102">SUM(HOUR(A50)*3600,MINUTE(A50)*60,SECOND(A50))</f>
        <v>13</v>
      </c>
      <c r="H50" s="1">
        <f t="shared" si="102"/>
        <v>10</v>
      </c>
      <c r="I50" s="1">
        <f t="shared" si="6"/>
        <v>3</v>
      </c>
      <c r="J50" s="1">
        <f t="shared" ref="J50:K50" si="103">SUM(HOUR(D50)*3600,MINUTE(D50)*60,SECOND(D50))</f>
        <v>14</v>
      </c>
      <c r="K50" s="1">
        <f t="shared" si="103"/>
        <v>10</v>
      </c>
      <c r="L50" s="1">
        <f t="shared" si="8"/>
        <v>4</v>
      </c>
      <c r="M50" s="3">
        <f>'Sem RTOS TX'!L50/G50</f>
        <v>68.30769231</v>
      </c>
      <c r="N50" s="3">
        <f>'Com RTOS TX'!L50/K50</f>
        <v>92</v>
      </c>
      <c r="O50" s="3">
        <f>'Sem RTOS RX'!$Z50/J50</f>
        <v>48</v>
      </c>
      <c r="P50" s="3">
        <f>'Sem RTOS RX'!$Z50/K50</f>
        <v>67.2</v>
      </c>
    </row>
    <row r="51" ht="15.75" customHeight="1">
      <c r="A51" s="9">
        <f>'Sem RTOS TX'!K51</f>
        <v>0.0001510185185</v>
      </c>
      <c r="B51" s="9">
        <f>'Com RTOS TX'!K51</f>
        <v>0.0001157407407</v>
      </c>
      <c r="C51" s="9">
        <f t="shared" si="3"/>
        <v>0.00003527777778</v>
      </c>
      <c r="D51" s="9">
        <f>'Sem RTOS RX'!Y1651</f>
        <v>0.000150462963</v>
      </c>
      <c r="E51" s="9">
        <f>'Com RTOS RX'!Y2854</f>
        <v>0.0001157407407</v>
      </c>
      <c r="F51" s="9">
        <f t="shared" si="4"/>
        <v>0.00003472222222</v>
      </c>
      <c r="G51" s="1">
        <f t="shared" ref="G51:H51" si="104">SUM(HOUR(A51)*3600,MINUTE(A51)*60,SECOND(A51))</f>
        <v>13</v>
      </c>
      <c r="H51" s="1">
        <f t="shared" si="104"/>
        <v>10</v>
      </c>
      <c r="I51" s="1">
        <f t="shared" si="6"/>
        <v>3</v>
      </c>
      <c r="J51" s="1">
        <f t="shared" ref="J51:K51" si="105">SUM(HOUR(D51)*3600,MINUTE(D51)*60,SECOND(D51))</f>
        <v>13</v>
      </c>
      <c r="K51" s="1">
        <f t="shared" si="105"/>
        <v>10</v>
      </c>
      <c r="L51" s="1">
        <f t="shared" si="8"/>
        <v>3</v>
      </c>
      <c r="M51" s="3">
        <f>'Sem RTOS TX'!L51/G51</f>
        <v>68.30769231</v>
      </c>
      <c r="N51" s="3">
        <f>'Com RTOS TX'!L51/K51</f>
        <v>92</v>
      </c>
      <c r="O51" s="3">
        <f>'Sem RTOS RX'!$Z51/J51</f>
        <v>51.69230769</v>
      </c>
      <c r="P51" s="3">
        <f>'Sem RTOS RX'!$Z51/K51</f>
        <v>67.2</v>
      </c>
    </row>
    <row r="52" ht="15.75" customHeight="1">
      <c r="A52" s="9">
        <f>'Sem RTOS TX'!K52</f>
        <v>0.0001510416667</v>
      </c>
      <c r="B52" s="9">
        <f>'Com RTOS TX'!K52</f>
        <v>0.0001157407407</v>
      </c>
      <c r="C52" s="9">
        <f t="shared" si="3"/>
        <v>0.00003530092593</v>
      </c>
      <c r="D52" s="9">
        <f>'Sem RTOS RX'!Y1652</f>
        <v>0.0003009259259</v>
      </c>
      <c r="E52" s="9">
        <f>'Com RTOS RX'!Y2855</f>
        <v>0.0001273148148</v>
      </c>
      <c r="F52" s="9">
        <f t="shared" si="4"/>
        <v>0.0001736111111</v>
      </c>
      <c r="G52" s="1">
        <f t="shared" ref="G52:H52" si="106">SUM(HOUR(A52)*3600,MINUTE(A52)*60,SECOND(A52))</f>
        <v>13</v>
      </c>
      <c r="H52" s="1">
        <f t="shared" si="106"/>
        <v>10</v>
      </c>
      <c r="I52" s="1">
        <f t="shared" si="6"/>
        <v>3</v>
      </c>
      <c r="J52" s="1">
        <f t="shared" ref="J52:K52" si="107">SUM(HOUR(D52)*3600,MINUTE(D52)*60,SECOND(D52))</f>
        <v>26</v>
      </c>
      <c r="K52" s="1">
        <f t="shared" si="107"/>
        <v>11</v>
      </c>
      <c r="L52" s="1">
        <f t="shared" si="8"/>
        <v>15</v>
      </c>
      <c r="M52" s="3">
        <f>'Sem RTOS TX'!L52/G52</f>
        <v>68.30769231</v>
      </c>
      <c r="N52" s="3">
        <f>'Com RTOS TX'!L52/K52</f>
        <v>83.63636364</v>
      </c>
      <c r="O52" s="3">
        <f>'Sem RTOS RX'!$Z52/J52</f>
        <v>25.84615385</v>
      </c>
      <c r="P52" s="3">
        <f>'Sem RTOS RX'!$Z52/K52</f>
        <v>61.09090909</v>
      </c>
    </row>
    <row r="53" ht="15.75" customHeight="1">
      <c r="A53" s="9">
        <f>'Sem RTOS TX'!K53</f>
        <v>0.0001510185185</v>
      </c>
      <c r="B53" s="9">
        <f>'Com RTOS TX'!K53</f>
        <v>0.0001157407407</v>
      </c>
      <c r="C53" s="9">
        <f t="shared" si="3"/>
        <v>0.00003527777778</v>
      </c>
      <c r="D53" s="9">
        <f>'Sem RTOS RX'!Y1653</f>
        <v>0.000150462963</v>
      </c>
      <c r="E53" s="9">
        <f>'Com RTOS RX'!Y2856</f>
        <v>0.0001157407407</v>
      </c>
      <c r="F53" s="9">
        <f t="shared" si="4"/>
        <v>0.00003472222222</v>
      </c>
      <c r="G53" s="1">
        <f t="shared" ref="G53:H53" si="108">SUM(HOUR(A53)*3600,MINUTE(A53)*60,SECOND(A53))</f>
        <v>13</v>
      </c>
      <c r="H53" s="1">
        <f t="shared" si="108"/>
        <v>10</v>
      </c>
      <c r="I53" s="1">
        <f t="shared" si="6"/>
        <v>3</v>
      </c>
      <c r="J53" s="1">
        <f t="shared" ref="J53:K53" si="109">SUM(HOUR(D53)*3600,MINUTE(D53)*60,SECOND(D53))</f>
        <v>13</v>
      </c>
      <c r="K53" s="1">
        <f t="shared" si="109"/>
        <v>10</v>
      </c>
      <c r="L53" s="1">
        <f t="shared" si="8"/>
        <v>3</v>
      </c>
      <c r="M53" s="3">
        <f>'Sem RTOS TX'!L53/G53</f>
        <v>68.30769231</v>
      </c>
      <c r="N53" s="3">
        <f>'Com RTOS TX'!L53/K53</f>
        <v>92</v>
      </c>
      <c r="O53" s="3">
        <f>'Sem RTOS RX'!$Z53/J53</f>
        <v>51.69230769</v>
      </c>
      <c r="P53" s="3">
        <f>'Sem RTOS RX'!$Z53/K53</f>
        <v>67.2</v>
      </c>
    </row>
    <row r="54" ht="15.75" customHeight="1">
      <c r="A54" s="9">
        <f>'Sem RTOS TX'!K54</f>
        <v>0.0001510416667</v>
      </c>
      <c r="B54" s="9">
        <f>'Com RTOS TX'!K54</f>
        <v>0.0001157407407</v>
      </c>
      <c r="C54" s="9">
        <f t="shared" si="3"/>
        <v>0.00003530092593</v>
      </c>
      <c r="D54" s="9">
        <f>'Sem RTOS RX'!Y1654</f>
        <v>0.000162037037</v>
      </c>
      <c r="E54" s="9">
        <f>'Com RTOS RX'!Y2857</f>
        <v>0.0001157407407</v>
      </c>
      <c r="F54" s="9">
        <f t="shared" si="4"/>
        <v>0.0000462962963</v>
      </c>
      <c r="G54" s="1">
        <f t="shared" ref="G54:H54" si="110">SUM(HOUR(A54)*3600,MINUTE(A54)*60,SECOND(A54))</f>
        <v>13</v>
      </c>
      <c r="H54" s="1">
        <f t="shared" si="110"/>
        <v>10</v>
      </c>
      <c r="I54" s="1">
        <f t="shared" si="6"/>
        <v>3</v>
      </c>
      <c r="J54" s="1">
        <f t="shared" ref="J54:K54" si="111">SUM(HOUR(D54)*3600,MINUTE(D54)*60,SECOND(D54))</f>
        <v>14</v>
      </c>
      <c r="K54" s="1">
        <f t="shared" si="111"/>
        <v>10</v>
      </c>
      <c r="L54" s="1">
        <f t="shared" si="8"/>
        <v>4</v>
      </c>
      <c r="M54" s="3">
        <f>'Sem RTOS TX'!L54/G54</f>
        <v>68.30769231</v>
      </c>
      <c r="N54" s="3">
        <f>'Com RTOS TX'!L54/K54</f>
        <v>92</v>
      </c>
      <c r="O54" s="3">
        <f>'Sem RTOS RX'!$Z54/J54</f>
        <v>48</v>
      </c>
      <c r="P54" s="3">
        <f>'Sem RTOS RX'!$Z54/K54</f>
        <v>67.2</v>
      </c>
    </row>
    <row r="55" ht="15.75" customHeight="1">
      <c r="A55" s="9">
        <f>'Sem RTOS TX'!K55</f>
        <v>0.0001601736111</v>
      </c>
      <c r="B55" s="9">
        <f>'Com RTOS TX'!K55</f>
        <v>0.0001157407407</v>
      </c>
      <c r="C55" s="9">
        <f t="shared" si="3"/>
        <v>0.00004443287037</v>
      </c>
      <c r="D55" s="9">
        <f>'Sem RTOS RX'!Y1655</f>
        <v>0.000150462963</v>
      </c>
      <c r="E55" s="9">
        <f>'Com RTOS RX'!Y2858</f>
        <v>0.0001157407407</v>
      </c>
      <c r="F55" s="9">
        <f t="shared" si="4"/>
        <v>0.00003472222222</v>
      </c>
      <c r="G55" s="1">
        <f t="shared" ref="G55:H55" si="112">SUM(HOUR(A55)*3600,MINUTE(A55)*60,SECOND(A55))</f>
        <v>14</v>
      </c>
      <c r="H55" s="1">
        <f t="shared" si="112"/>
        <v>10</v>
      </c>
      <c r="I55" s="1">
        <f t="shared" si="6"/>
        <v>4</v>
      </c>
      <c r="J55" s="1">
        <f t="shared" ref="J55:K55" si="113">SUM(HOUR(D55)*3600,MINUTE(D55)*60,SECOND(D55))</f>
        <v>13</v>
      </c>
      <c r="K55" s="1">
        <f t="shared" si="113"/>
        <v>10</v>
      </c>
      <c r="L55" s="1">
        <f t="shared" si="8"/>
        <v>3</v>
      </c>
      <c r="M55" s="3">
        <f>'Sem RTOS TX'!L55/G55</f>
        <v>63.42857143</v>
      </c>
      <c r="N55" s="3">
        <f>'Com RTOS TX'!L55/K55</f>
        <v>92</v>
      </c>
      <c r="O55" s="3">
        <f>'Sem RTOS RX'!$Z55/J55</f>
        <v>51.69230769</v>
      </c>
      <c r="P55" s="3">
        <f>'Sem RTOS RX'!$Z55/K55</f>
        <v>67.2</v>
      </c>
    </row>
    <row r="56" ht="15.75" customHeight="1">
      <c r="A56" s="9">
        <f>'Sem RTOS TX'!K56</f>
        <v>0.0001510763889</v>
      </c>
      <c r="B56" s="9">
        <f>'Com RTOS TX'!K56</f>
        <v>0.0001157407407</v>
      </c>
      <c r="C56" s="9">
        <f t="shared" si="3"/>
        <v>0.00003533564815</v>
      </c>
      <c r="D56" s="9">
        <f>'Sem RTOS RX'!Y1656</f>
        <v>0.000150462963</v>
      </c>
      <c r="E56" s="9">
        <f>'Com RTOS RX'!Y2859</f>
        <v>0.0001157407407</v>
      </c>
      <c r="F56" s="9">
        <f t="shared" si="4"/>
        <v>0.00003472222222</v>
      </c>
      <c r="G56" s="1">
        <f t="shared" ref="G56:H56" si="114">SUM(HOUR(A56)*3600,MINUTE(A56)*60,SECOND(A56))</f>
        <v>13</v>
      </c>
      <c r="H56" s="1">
        <f t="shared" si="114"/>
        <v>10</v>
      </c>
      <c r="I56" s="1">
        <f t="shared" si="6"/>
        <v>3</v>
      </c>
      <c r="J56" s="1">
        <f t="shared" ref="J56:K56" si="115">SUM(HOUR(D56)*3600,MINUTE(D56)*60,SECOND(D56))</f>
        <v>13</v>
      </c>
      <c r="K56" s="1">
        <f t="shared" si="115"/>
        <v>10</v>
      </c>
      <c r="L56" s="1">
        <f t="shared" si="8"/>
        <v>3</v>
      </c>
      <c r="M56" s="3">
        <f>'Sem RTOS TX'!L56/G56</f>
        <v>68.30769231</v>
      </c>
      <c r="N56" s="3">
        <f>'Com RTOS TX'!L56/K56</f>
        <v>92</v>
      </c>
      <c r="O56" s="3">
        <f>'Sem RTOS RX'!$Z56/J56</f>
        <v>51.69230769</v>
      </c>
      <c r="P56" s="3">
        <f>'Sem RTOS RX'!$Z56/K56</f>
        <v>67.2</v>
      </c>
    </row>
    <row r="57" ht="15.75" customHeight="1">
      <c r="A57" s="9">
        <f>'Sem RTOS TX'!K57</f>
        <v>0.0001510300926</v>
      </c>
      <c r="B57" s="9">
        <f>'Com RTOS TX'!K57</f>
        <v>0.0001157407407</v>
      </c>
      <c r="C57" s="9">
        <f t="shared" si="3"/>
        <v>0.00003528935185</v>
      </c>
      <c r="D57" s="9">
        <f>'Sem RTOS RX'!Y1657</f>
        <v>0.000150462963</v>
      </c>
      <c r="E57" s="9">
        <f>'Com RTOS RX'!Y2860</f>
        <v>0.0001157407407</v>
      </c>
      <c r="F57" s="9">
        <f t="shared" si="4"/>
        <v>0.00003472222222</v>
      </c>
      <c r="G57" s="1">
        <f t="shared" ref="G57:H57" si="116">SUM(HOUR(A57)*3600,MINUTE(A57)*60,SECOND(A57))</f>
        <v>13</v>
      </c>
      <c r="H57" s="1">
        <f t="shared" si="116"/>
        <v>10</v>
      </c>
      <c r="I57" s="1">
        <f t="shared" si="6"/>
        <v>3</v>
      </c>
      <c r="J57" s="1">
        <f t="shared" ref="J57:K57" si="117">SUM(HOUR(D57)*3600,MINUTE(D57)*60,SECOND(D57))</f>
        <v>13</v>
      </c>
      <c r="K57" s="1">
        <f t="shared" si="117"/>
        <v>10</v>
      </c>
      <c r="L57" s="1">
        <f t="shared" si="8"/>
        <v>3</v>
      </c>
      <c r="M57" s="3">
        <f>'Sem RTOS TX'!L57/G57</f>
        <v>68.30769231</v>
      </c>
      <c r="N57" s="3">
        <f>'Com RTOS TX'!L57/K57</f>
        <v>92</v>
      </c>
      <c r="O57" s="3">
        <f>'Sem RTOS RX'!$Z57/J57</f>
        <v>51.69230769</v>
      </c>
      <c r="P57" s="3">
        <f>'Sem RTOS RX'!$Z57/K57</f>
        <v>67.2</v>
      </c>
    </row>
    <row r="58" ht="15.75" customHeight="1">
      <c r="A58" s="9">
        <f>'Sem RTOS TX'!K58</f>
        <v>0.0001510300926</v>
      </c>
      <c r="B58" s="9">
        <f>'Com RTOS TX'!K58</f>
        <v>0.0001157407407</v>
      </c>
      <c r="C58" s="9">
        <f t="shared" si="3"/>
        <v>0.00003528935185</v>
      </c>
      <c r="D58" s="9">
        <f>'Sem RTOS RX'!Y1658</f>
        <v>0.000150462963</v>
      </c>
      <c r="E58" s="9">
        <f>'Com RTOS RX'!Y2861</f>
        <v>0.0001157407407</v>
      </c>
      <c r="F58" s="9">
        <f t="shared" si="4"/>
        <v>0.00003472222222</v>
      </c>
      <c r="G58" s="1">
        <f t="shared" ref="G58:H58" si="118">SUM(HOUR(A58)*3600,MINUTE(A58)*60,SECOND(A58))</f>
        <v>13</v>
      </c>
      <c r="H58" s="1">
        <f t="shared" si="118"/>
        <v>10</v>
      </c>
      <c r="I58" s="1">
        <f t="shared" si="6"/>
        <v>3</v>
      </c>
      <c r="J58" s="1">
        <f t="shared" ref="J58:K58" si="119">SUM(HOUR(D58)*3600,MINUTE(D58)*60,SECOND(D58))</f>
        <v>13</v>
      </c>
      <c r="K58" s="1">
        <f t="shared" si="119"/>
        <v>10</v>
      </c>
      <c r="L58" s="1">
        <f t="shared" si="8"/>
        <v>3</v>
      </c>
      <c r="M58" s="3">
        <f>'Sem RTOS TX'!L58/G58</f>
        <v>68.30769231</v>
      </c>
      <c r="N58" s="3">
        <f>'Com RTOS TX'!L58/K58</f>
        <v>92</v>
      </c>
      <c r="O58" s="3">
        <f>'Sem RTOS RX'!$Z58/J58</f>
        <v>51.69230769</v>
      </c>
      <c r="P58" s="3">
        <f>'Sem RTOS RX'!$Z58/K58</f>
        <v>67.2</v>
      </c>
    </row>
    <row r="59" ht="15.75" customHeight="1">
      <c r="A59" s="9">
        <f>'Sem RTOS TX'!K59</f>
        <v>0.0001510300926</v>
      </c>
      <c r="B59" s="9">
        <f>'Com RTOS TX'!K59</f>
        <v>0.0001157407407</v>
      </c>
      <c r="C59" s="9">
        <f t="shared" si="3"/>
        <v>0.00003528935185</v>
      </c>
      <c r="D59" s="9">
        <f>'Sem RTOS RX'!Y1659</f>
        <v>0.000162037037</v>
      </c>
      <c r="E59" s="9">
        <f>'Com RTOS RX'!Y2862</f>
        <v>0.0001157407407</v>
      </c>
      <c r="F59" s="9">
        <f t="shared" si="4"/>
        <v>0.0000462962963</v>
      </c>
      <c r="G59" s="1">
        <f t="shared" ref="G59:H59" si="120">SUM(HOUR(A59)*3600,MINUTE(A59)*60,SECOND(A59))</f>
        <v>13</v>
      </c>
      <c r="H59" s="1">
        <f t="shared" si="120"/>
        <v>10</v>
      </c>
      <c r="I59" s="1">
        <f t="shared" si="6"/>
        <v>3</v>
      </c>
      <c r="J59" s="1">
        <f t="shared" ref="J59:K59" si="121">SUM(HOUR(D59)*3600,MINUTE(D59)*60,SECOND(D59))</f>
        <v>14</v>
      </c>
      <c r="K59" s="1">
        <f t="shared" si="121"/>
        <v>10</v>
      </c>
      <c r="L59" s="1">
        <f t="shared" si="8"/>
        <v>4</v>
      </c>
      <c r="M59" s="3">
        <f>'Sem RTOS TX'!L59/G59</f>
        <v>68.30769231</v>
      </c>
      <c r="N59" s="3">
        <f>'Com RTOS TX'!L59/K59</f>
        <v>92</v>
      </c>
      <c r="O59" s="3">
        <f>'Sem RTOS RX'!$Z59/J59</f>
        <v>48</v>
      </c>
      <c r="P59" s="3">
        <f>'Sem RTOS RX'!$Z59/K59</f>
        <v>67.2</v>
      </c>
    </row>
    <row r="60" ht="15.75" customHeight="1">
      <c r="A60" s="9">
        <f>'Sem RTOS TX'!K60</f>
        <v>0.0001613425926</v>
      </c>
      <c r="B60" s="9">
        <f>'Com RTOS TX'!K60</f>
        <v>0.0001273148148</v>
      </c>
      <c r="C60" s="9">
        <f t="shared" si="3"/>
        <v>0.00003402777778</v>
      </c>
      <c r="D60" s="9">
        <f>'Sem RTOS RX'!Y1660</f>
        <v>0.000150462963</v>
      </c>
      <c r="E60" s="9">
        <f>'Com RTOS RX'!Y2863</f>
        <v>0.0001157407407</v>
      </c>
      <c r="F60" s="9">
        <f t="shared" si="4"/>
        <v>0.00003472222222</v>
      </c>
      <c r="G60" s="1">
        <f t="shared" ref="G60:H60" si="122">SUM(HOUR(A60)*3600,MINUTE(A60)*60,SECOND(A60))</f>
        <v>14</v>
      </c>
      <c r="H60" s="1">
        <f t="shared" si="122"/>
        <v>11</v>
      </c>
      <c r="I60" s="1">
        <f t="shared" si="6"/>
        <v>3</v>
      </c>
      <c r="J60" s="1">
        <f t="shared" ref="J60:K60" si="123">SUM(HOUR(D60)*3600,MINUTE(D60)*60,SECOND(D60))</f>
        <v>13</v>
      </c>
      <c r="K60" s="1">
        <f t="shared" si="123"/>
        <v>10</v>
      </c>
      <c r="L60" s="1">
        <f t="shared" si="8"/>
        <v>3</v>
      </c>
      <c r="M60" s="3">
        <f>'Sem RTOS TX'!L60/G60</f>
        <v>63.42857143</v>
      </c>
      <c r="N60" s="3">
        <f>'Com RTOS TX'!L60/K60</f>
        <v>92</v>
      </c>
      <c r="O60" s="3">
        <f>'Sem RTOS RX'!$Z60/J60</f>
        <v>51.69230769</v>
      </c>
      <c r="P60" s="3">
        <f>'Sem RTOS RX'!$Z60/K60</f>
        <v>67.2</v>
      </c>
    </row>
    <row r="61" ht="15.75" customHeight="1">
      <c r="A61" s="9">
        <f>'Sem RTOS TX'!K61</f>
        <v>0.0001510416667</v>
      </c>
      <c r="B61" s="9">
        <f>'Com RTOS TX'!K61</f>
        <v>0.0001157407407</v>
      </c>
      <c r="C61" s="9">
        <f t="shared" si="3"/>
        <v>0.00003530092593</v>
      </c>
      <c r="D61" s="9">
        <f>'Sem RTOS RX'!Y1661</f>
        <v>0.000150462963</v>
      </c>
      <c r="E61" s="9">
        <f>'Com RTOS RX'!Y2864</f>
        <v>0.0001157407407</v>
      </c>
      <c r="F61" s="9">
        <f t="shared" si="4"/>
        <v>0.00003472222222</v>
      </c>
      <c r="G61" s="1">
        <f t="shared" ref="G61:H61" si="124">SUM(HOUR(A61)*3600,MINUTE(A61)*60,SECOND(A61))</f>
        <v>13</v>
      </c>
      <c r="H61" s="1">
        <f t="shared" si="124"/>
        <v>10</v>
      </c>
      <c r="I61" s="1">
        <f t="shared" si="6"/>
        <v>3</v>
      </c>
      <c r="J61" s="1">
        <f t="shared" ref="J61:K61" si="125">SUM(HOUR(D61)*3600,MINUTE(D61)*60,SECOND(D61))</f>
        <v>13</v>
      </c>
      <c r="K61" s="1">
        <f t="shared" si="125"/>
        <v>10</v>
      </c>
      <c r="L61" s="1">
        <f t="shared" si="8"/>
        <v>3</v>
      </c>
      <c r="M61" s="3">
        <f>'Sem RTOS TX'!L61/G61</f>
        <v>68.30769231</v>
      </c>
      <c r="N61" s="3">
        <f>'Com RTOS TX'!L61/K61</f>
        <v>92</v>
      </c>
      <c r="O61" s="3">
        <f>'Sem RTOS RX'!$Z61/J61</f>
        <v>51.69230769</v>
      </c>
      <c r="P61" s="3">
        <f>'Sem RTOS RX'!$Z61/K61</f>
        <v>67.2</v>
      </c>
    </row>
    <row r="62" ht="15.75" customHeight="1">
      <c r="A62" s="9">
        <f>'Sem RTOS TX'!K62</f>
        <v>0.0001510300926</v>
      </c>
      <c r="B62" s="9">
        <f>'Com RTOS TX'!K62</f>
        <v>0.0001157407407</v>
      </c>
      <c r="C62" s="9">
        <f t="shared" si="3"/>
        <v>0.00003528935185</v>
      </c>
      <c r="D62" s="9">
        <f>'Sem RTOS RX'!Y1662</f>
        <v>0.000150462963</v>
      </c>
      <c r="E62" s="9">
        <f>'Com RTOS RX'!Y2865</f>
        <v>0.0001157407407</v>
      </c>
      <c r="F62" s="9">
        <f t="shared" si="4"/>
        <v>0.00003472222222</v>
      </c>
      <c r="G62" s="1">
        <f t="shared" ref="G62:H62" si="126">SUM(HOUR(A62)*3600,MINUTE(A62)*60,SECOND(A62))</f>
        <v>13</v>
      </c>
      <c r="H62" s="1">
        <f t="shared" si="126"/>
        <v>10</v>
      </c>
      <c r="I62" s="1">
        <f t="shared" si="6"/>
        <v>3</v>
      </c>
      <c r="J62" s="1">
        <f t="shared" ref="J62:K62" si="127">SUM(HOUR(D62)*3600,MINUTE(D62)*60,SECOND(D62))</f>
        <v>13</v>
      </c>
      <c r="K62" s="1">
        <f t="shared" si="127"/>
        <v>10</v>
      </c>
      <c r="L62" s="1">
        <f t="shared" si="8"/>
        <v>3</v>
      </c>
      <c r="M62" s="3">
        <f>'Sem RTOS TX'!L62/G62</f>
        <v>68.30769231</v>
      </c>
      <c r="N62" s="3">
        <f>'Com RTOS TX'!L62/K62</f>
        <v>92</v>
      </c>
      <c r="O62" s="3">
        <f>'Sem RTOS RX'!$Z62/J62</f>
        <v>51.69230769</v>
      </c>
      <c r="P62" s="3">
        <f>'Sem RTOS RX'!$Z62/K62</f>
        <v>67.2</v>
      </c>
    </row>
    <row r="63" ht="15.75" customHeight="1">
      <c r="A63" s="9">
        <f>'Sem RTOS TX'!K63</f>
        <v>0.0001626041667</v>
      </c>
      <c r="B63" s="9">
        <f>'Com RTOS TX'!K63</f>
        <v>0.0001157407407</v>
      </c>
      <c r="C63" s="9">
        <f t="shared" si="3"/>
        <v>0.00004686342593</v>
      </c>
      <c r="D63" s="9">
        <f>'Sem RTOS RX'!Y1663</f>
        <v>0.000150462963</v>
      </c>
      <c r="E63" s="9">
        <f>'Com RTOS RX'!Y2866</f>
        <v>0.0001157407407</v>
      </c>
      <c r="F63" s="9">
        <f t="shared" si="4"/>
        <v>0.00003472222222</v>
      </c>
      <c r="G63" s="1">
        <f t="shared" ref="G63:H63" si="128">SUM(HOUR(A63)*3600,MINUTE(A63)*60,SECOND(A63))</f>
        <v>14</v>
      </c>
      <c r="H63" s="1">
        <f t="shared" si="128"/>
        <v>10</v>
      </c>
      <c r="I63" s="1">
        <f t="shared" si="6"/>
        <v>4</v>
      </c>
      <c r="J63" s="1">
        <f t="shared" ref="J63:K63" si="129">SUM(HOUR(D63)*3600,MINUTE(D63)*60,SECOND(D63))</f>
        <v>13</v>
      </c>
      <c r="K63" s="1">
        <f t="shared" si="129"/>
        <v>10</v>
      </c>
      <c r="L63" s="1">
        <f t="shared" si="8"/>
        <v>3</v>
      </c>
      <c r="M63" s="3">
        <f>'Sem RTOS TX'!L63/G63</f>
        <v>63.42857143</v>
      </c>
      <c r="N63" s="3">
        <f>'Com RTOS TX'!L63/K63</f>
        <v>92</v>
      </c>
      <c r="O63" s="3">
        <f>'Sem RTOS RX'!$Z63/J63</f>
        <v>51.69230769</v>
      </c>
      <c r="P63" s="3">
        <f>'Sem RTOS RX'!$Z63/K63</f>
        <v>67.2</v>
      </c>
    </row>
    <row r="64" ht="15.75" customHeight="1">
      <c r="A64" s="9">
        <f>'Sem RTOS TX'!K64</f>
        <v>0.0001512037037</v>
      </c>
      <c r="B64" s="9">
        <f>'Com RTOS TX'!K64</f>
        <v>0.0001157407407</v>
      </c>
      <c r="C64" s="9">
        <f t="shared" si="3"/>
        <v>0.00003546296296</v>
      </c>
      <c r="D64" s="9">
        <f>'Sem RTOS RX'!Y1664</f>
        <v>0.000162037037</v>
      </c>
      <c r="E64" s="9">
        <f>'Com RTOS RX'!Y2867</f>
        <v>0.0001388888889</v>
      </c>
      <c r="F64" s="9">
        <f t="shared" si="4"/>
        <v>0.00002314814815</v>
      </c>
      <c r="G64" s="1">
        <f t="shared" ref="G64:H64" si="130">SUM(HOUR(A64)*3600,MINUTE(A64)*60,SECOND(A64))</f>
        <v>13</v>
      </c>
      <c r="H64" s="1">
        <f t="shared" si="130"/>
        <v>10</v>
      </c>
      <c r="I64" s="1">
        <f t="shared" si="6"/>
        <v>3</v>
      </c>
      <c r="J64" s="1">
        <f t="shared" ref="J64:K64" si="131">SUM(HOUR(D64)*3600,MINUTE(D64)*60,SECOND(D64))</f>
        <v>14</v>
      </c>
      <c r="K64" s="1">
        <f t="shared" si="131"/>
        <v>12</v>
      </c>
      <c r="L64" s="1">
        <f t="shared" si="8"/>
        <v>2</v>
      </c>
      <c r="M64" s="3">
        <f>'Sem RTOS TX'!L64/G64</f>
        <v>68.30769231</v>
      </c>
      <c r="N64" s="3">
        <f>'Com RTOS TX'!L64/K64</f>
        <v>76.66666667</v>
      </c>
      <c r="O64" s="3">
        <f>'Sem RTOS RX'!$Z64/J64</f>
        <v>48</v>
      </c>
      <c r="P64" s="3">
        <f>'Sem RTOS RX'!$Z64/K64</f>
        <v>56</v>
      </c>
    </row>
    <row r="65" ht="15.75" customHeight="1">
      <c r="A65" s="9">
        <f>'Sem RTOS TX'!K65</f>
        <v>0.0001625810185</v>
      </c>
      <c r="B65" s="9">
        <f>'Com RTOS TX'!K65</f>
        <v>0.0001157407407</v>
      </c>
      <c r="C65" s="9">
        <f t="shared" si="3"/>
        <v>0.00004684027778</v>
      </c>
      <c r="D65" s="9">
        <f>'Sem RTOS RX'!Y1665</f>
        <v>0.000150462963</v>
      </c>
      <c r="E65" s="9">
        <f>'Com RTOS RX'!Y2868</f>
        <v>0.0001157407407</v>
      </c>
      <c r="F65" s="9">
        <f t="shared" si="4"/>
        <v>0.00003472222222</v>
      </c>
      <c r="G65" s="1">
        <f t="shared" ref="G65:H65" si="132">SUM(HOUR(A65)*3600,MINUTE(A65)*60,SECOND(A65))</f>
        <v>14</v>
      </c>
      <c r="H65" s="1">
        <f t="shared" si="132"/>
        <v>10</v>
      </c>
      <c r="I65" s="1">
        <f t="shared" si="6"/>
        <v>4</v>
      </c>
      <c r="J65" s="1">
        <f t="shared" ref="J65:K65" si="133">SUM(HOUR(D65)*3600,MINUTE(D65)*60,SECOND(D65))</f>
        <v>13</v>
      </c>
      <c r="K65" s="1">
        <f t="shared" si="133"/>
        <v>10</v>
      </c>
      <c r="L65" s="1">
        <f t="shared" si="8"/>
        <v>3</v>
      </c>
      <c r="M65" s="3">
        <f>'Sem RTOS TX'!L65/G65</f>
        <v>63.42857143</v>
      </c>
      <c r="N65" s="3">
        <f>'Com RTOS TX'!L65/K65</f>
        <v>92</v>
      </c>
      <c r="O65" s="3">
        <f>'Sem RTOS RX'!$Z65/J65</f>
        <v>51.69230769</v>
      </c>
      <c r="P65" s="3">
        <f>'Sem RTOS RX'!$Z65/K65</f>
        <v>67.2</v>
      </c>
    </row>
    <row r="66" ht="15.75" customHeight="1">
      <c r="A66" s="9">
        <f>'Sem RTOS TX'!K66</f>
        <v>0.000151087963</v>
      </c>
      <c r="B66" s="9">
        <f>'Com RTOS TX'!K66</f>
        <v>0.0001273148148</v>
      </c>
      <c r="C66" s="9">
        <f t="shared" si="3"/>
        <v>0.00002377314815</v>
      </c>
      <c r="D66" s="9">
        <f>'Sem RTOS RX'!Y1666</f>
        <v>0.000150462963</v>
      </c>
      <c r="E66" s="9">
        <f>'Com RTOS RX'!Y2869</f>
        <v>0.0001157407407</v>
      </c>
      <c r="F66" s="9">
        <f t="shared" si="4"/>
        <v>0.00003472222222</v>
      </c>
      <c r="G66" s="1">
        <f t="shared" ref="G66:H66" si="134">SUM(HOUR(A66)*3600,MINUTE(A66)*60,SECOND(A66))</f>
        <v>13</v>
      </c>
      <c r="H66" s="1">
        <f t="shared" si="134"/>
        <v>11</v>
      </c>
      <c r="I66" s="1">
        <f t="shared" si="6"/>
        <v>2</v>
      </c>
      <c r="J66" s="1">
        <f t="shared" ref="J66:K66" si="135">SUM(HOUR(D66)*3600,MINUTE(D66)*60,SECOND(D66))</f>
        <v>13</v>
      </c>
      <c r="K66" s="1">
        <f t="shared" si="135"/>
        <v>10</v>
      </c>
      <c r="L66" s="1">
        <f t="shared" si="8"/>
        <v>3</v>
      </c>
      <c r="M66" s="3">
        <f>'Sem RTOS TX'!L66/G66</f>
        <v>68.30769231</v>
      </c>
      <c r="N66" s="3">
        <f>'Com RTOS TX'!L66/K66</f>
        <v>92</v>
      </c>
      <c r="O66" s="3">
        <f>'Sem RTOS RX'!$Z66/J66</f>
        <v>51.69230769</v>
      </c>
      <c r="P66" s="3">
        <f>'Sem RTOS RX'!$Z66/K66</f>
        <v>67.2</v>
      </c>
    </row>
    <row r="67" ht="15.75" customHeight="1">
      <c r="A67" s="9">
        <f>'Sem RTOS TX'!K67</f>
        <v>0.0001510532407</v>
      </c>
      <c r="B67" s="9">
        <f>'Com RTOS TX'!K67</f>
        <v>0.0001157407407</v>
      </c>
      <c r="C67" s="9">
        <f t="shared" si="3"/>
        <v>0.0000353125</v>
      </c>
      <c r="D67" s="9">
        <f>'Sem RTOS RX'!Y1667</f>
        <v>0.000150462963</v>
      </c>
      <c r="E67" s="9">
        <f>'Com RTOS RX'!Y2870</f>
        <v>0.0001041666667</v>
      </c>
      <c r="F67" s="9">
        <f t="shared" si="4"/>
        <v>0.0000462962963</v>
      </c>
      <c r="G67" s="1">
        <f t="shared" ref="G67:H67" si="136">SUM(HOUR(A67)*3600,MINUTE(A67)*60,SECOND(A67))</f>
        <v>13</v>
      </c>
      <c r="H67" s="1">
        <f t="shared" si="136"/>
        <v>10</v>
      </c>
      <c r="I67" s="1">
        <f t="shared" si="6"/>
        <v>3</v>
      </c>
      <c r="J67" s="1">
        <f t="shared" ref="J67:K67" si="137">SUM(HOUR(D67)*3600,MINUTE(D67)*60,SECOND(D67))</f>
        <v>13</v>
      </c>
      <c r="K67" s="1">
        <f t="shared" si="137"/>
        <v>9</v>
      </c>
      <c r="L67" s="1">
        <f t="shared" si="8"/>
        <v>4</v>
      </c>
      <c r="M67" s="3">
        <f>'Sem RTOS TX'!L67/G67</f>
        <v>68.30769231</v>
      </c>
      <c r="N67" s="3">
        <f>'Com RTOS TX'!L67/K67</f>
        <v>102.2222222</v>
      </c>
      <c r="O67" s="3">
        <f>'Sem RTOS RX'!$Z67/J67</f>
        <v>51.69230769</v>
      </c>
      <c r="P67" s="3">
        <f>'Sem RTOS RX'!$Z67/K67</f>
        <v>74.66666667</v>
      </c>
    </row>
    <row r="68" ht="15.75" customHeight="1">
      <c r="A68" s="9">
        <f>'Sem RTOS TX'!K68</f>
        <v>0.0001510763889</v>
      </c>
      <c r="B68" s="9">
        <f>'Com RTOS TX'!K68</f>
        <v>0.0001157407407</v>
      </c>
      <c r="C68" s="9">
        <f t="shared" si="3"/>
        <v>0.00003533564815</v>
      </c>
      <c r="D68" s="9">
        <f>'Sem RTOS RX'!Y1668</f>
        <v>0.0003125</v>
      </c>
      <c r="E68" s="9">
        <f>'Com RTOS RX'!Y2871</f>
        <v>0.0001157407407</v>
      </c>
      <c r="F68" s="9">
        <f t="shared" si="4"/>
        <v>0.0001967592593</v>
      </c>
      <c r="G68" s="1">
        <f t="shared" ref="G68:H68" si="138">SUM(HOUR(A68)*3600,MINUTE(A68)*60,SECOND(A68))</f>
        <v>13</v>
      </c>
      <c r="H68" s="1">
        <f t="shared" si="138"/>
        <v>10</v>
      </c>
      <c r="I68" s="1">
        <f t="shared" si="6"/>
        <v>3</v>
      </c>
      <c r="J68" s="1">
        <f t="shared" ref="J68:K68" si="139">SUM(HOUR(D68)*3600,MINUTE(D68)*60,SECOND(D68))</f>
        <v>27</v>
      </c>
      <c r="K68" s="1">
        <f t="shared" si="139"/>
        <v>10</v>
      </c>
      <c r="L68" s="1">
        <f t="shared" si="8"/>
        <v>17</v>
      </c>
      <c r="M68" s="3">
        <f>'Sem RTOS TX'!L68/G68</f>
        <v>68.30769231</v>
      </c>
      <c r="N68" s="3">
        <f>'Com RTOS TX'!L68/K68</f>
        <v>92</v>
      </c>
      <c r="O68" s="3">
        <f>'Sem RTOS RX'!$Z68/J68</f>
        <v>24.88888889</v>
      </c>
      <c r="P68" s="3">
        <f>'Sem RTOS RX'!$Z68/K68</f>
        <v>67.2</v>
      </c>
    </row>
    <row r="69" ht="15.75" customHeight="1">
      <c r="A69" s="9">
        <f>'Sem RTOS TX'!K69</f>
        <v>0.0001510532407</v>
      </c>
      <c r="B69" s="9">
        <f>'Com RTOS TX'!K69</f>
        <v>0.0001157407407</v>
      </c>
      <c r="C69" s="9">
        <f t="shared" si="3"/>
        <v>0.0000353125</v>
      </c>
      <c r="D69" s="9">
        <f>'Sem RTOS RX'!Y1669</f>
        <v>0.000150462963</v>
      </c>
      <c r="E69" s="9">
        <f>'Com RTOS RX'!Y2872</f>
        <v>0.0001273148148</v>
      </c>
      <c r="F69" s="9">
        <f t="shared" si="4"/>
        <v>0.00002314814815</v>
      </c>
      <c r="G69" s="1">
        <f t="shared" ref="G69:H69" si="140">SUM(HOUR(A69)*3600,MINUTE(A69)*60,SECOND(A69))</f>
        <v>13</v>
      </c>
      <c r="H69" s="1">
        <f t="shared" si="140"/>
        <v>10</v>
      </c>
      <c r="I69" s="1">
        <f t="shared" si="6"/>
        <v>3</v>
      </c>
      <c r="J69" s="1">
        <f t="shared" ref="J69:K69" si="141">SUM(HOUR(D69)*3600,MINUTE(D69)*60,SECOND(D69))</f>
        <v>13</v>
      </c>
      <c r="K69" s="1">
        <f t="shared" si="141"/>
        <v>11</v>
      </c>
      <c r="L69" s="1">
        <f t="shared" si="8"/>
        <v>2</v>
      </c>
      <c r="M69" s="3">
        <f>'Sem RTOS TX'!L69/G69</f>
        <v>68.30769231</v>
      </c>
      <c r="N69" s="3">
        <f>'Com RTOS TX'!L69/K69</f>
        <v>83.63636364</v>
      </c>
      <c r="O69" s="3">
        <f>'Sem RTOS RX'!$Z69/J69</f>
        <v>51.69230769</v>
      </c>
      <c r="P69" s="3">
        <f>'Sem RTOS RX'!$Z69/K69</f>
        <v>61.09090909</v>
      </c>
    </row>
    <row r="70" ht="15.75" customHeight="1">
      <c r="A70" s="9">
        <f>'Sem RTOS TX'!K70</f>
        <v>0.0001453009259</v>
      </c>
      <c r="B70" s="9">
        <f>'Com RTOS TX'!K70</f>
        <v>0.0001157407407</v>
      </c>
      <c r="C70" s="9">
        <f t="shared" si="3"/>
        <v>0.00002956018519</v>
      </c>
      <c r="D70" s="9">
        <f>'Sem RTOS RX'!Y1670</f>
        <v>0.0003009259259</v>
      </c>
      <c r="E70" s="9">
        <f>'Com RTOS RX'!Y2873</f>
        <v>0.0001157407407</v>
      </c>
      <c r="F70" s="9">
        <f t="shared" si="4"/>
        <v>0.0001851851852</v>
      </c>
      <c r="G70" s="1">
        <f t="shared" ref="G70:H70" si="142">SUM(HOUR(A70)*3600,MINUTE(A70)*60,SECOND(A70))</f>
        <v>13</v>
      </c>
      <c r="H70" s="1">
        <f t="shared" si="142"/>
        <v>10</v>
      </c>
      <c r="I70" s="1">
        <f t="shared" si="6"/>
        <v>3</v>
      </c>
      <c r="J70" s="1">
        <f t="shared" ref="J70:K70" si="143">SUM(HOUR(D70)*3600,MINUTE(D70)*60,SECOND(D70))</f>
        <v>26</v>
      </c>
      <c r="K70" s="1">
        <f t="shared" si="143"/>
        <v>10</v>
      </c>
      <c r="L70" s="1">
        <f t="shared" si="8"/>
        <v>16</v>
      </c>
      <c r="M70" s="3">
        <f>'Sem RTOS TX'!L70/G70</f>
        <v>68.30769231</v>
      </c>
      <c r="N70" s="3">
        <f>'Com RTOS TX'!L70/K70</f>
        <v>92</v>
      </c>
      <c r="O70" s="3">
        <f>'Sem RTOS RX'!$Z70/J70</f>
        <v>25.84615385</v>
      </c>
      <c r="P70" s="3">
        <f>'Sem RTOS RX'!$Z70/K70</f>
        <v>67.2</v>
      </c>
    </row>
    <row r="71" ht="15.75" customHeight="1">
      <c r="A71" s="9">
        <f>'Sem RTOS TX'!K71</f>
        <v>0.0001510532407</v>
      </c>
      <c r="B71" s="9">
        <f>'Com RTOS TX'!K71</f>
        <v>0.0001157407407</v>
      </c>
      <c r="C71" s="9">
        <f t="shared" si="3"/>
        <v>0.0000353125</v>
      </c>
      <c r="D71" s="9">
        <f>'Sem RTOS RX'!Y1671</f>
        <v>0.000150462963</v>
      </c>
      <c r="E71" s="9">
        <f>'Com RTOS RX'!Y2874</f>
        <v>0.0001157407407</v>
      </c>
      <c r="F71" s="9">
        <f t="shared" si="4"/>
        <v>0.00003472222222</v>
      </c>
      <c r="G71" s="1">
        <f t="shared" ref="G71:H71" si="144">SUM(HOUR(A71)*3600,MINUTE(A71)*60,SECOND(A71))</f>
        <v>13</v>
      </c>
      <c r="H71" s="1">
        <f t="shared" si="144"/>
        <v>10</v>
      </c>
      <c r="I71" s="1">
        <f t="shared" si="6"/>
        <v>3</v>
      </c>
      <c r="J71" s="1">
        <f t="shared" ref="J71:K71" si="145">SUM(HOUR(D71)*3600,MINUTE(D71)*60,SECOND(D71))</f>
        <v>13</v>
      </c>
      <c r="K71" s="1">
        <f t="shared" si="145"/>
        <v>10</v>
      </c>
      <c r="L71" s="1">
        <f t="shared" si="8"/>
        <v>3</v>
      </c>
      <c r="M71" s="3">
        <f>'Sem RTOS TX'!L71/G71</f>
        <v>68.30769231</v>
      </c>
      <c r="N71" s="3">
        <f>'Com RTOS TX'!L71/K71</f>
        <v>92</v>
      </c>
      <c r="O71" s="3">
        <f>'Sem RTOS RX'!$Z71/J71</f>
        <v>51.69230769</v>
      </c>
      <c r="P71" s="3">
        <f>'Sem RTOS RX'!$Z71/K71</f>
        <v>67.2</v>
      </c>
    </row>
    <row r="72" ht="15.75" customHeight="1">
      <c r="A72" s="9">
        <f>'Sem RTOS TX'!K72</f>
        <v>0.0001511111111</v>
      </c>
      <c r="B72" s="9">
        <f>'Com RTOS TX'!K72</f>
        <v>0.0001273148148</v>
      </c>
      <c r="C72" s="9">
        <f t="shared" si="3"/>
        <v>0.0000237962963</v>
      </c>
      <c r="D72" s="9">
        <f>'Sem RTOS RX'!Y1672</f>
        <v>0.000150462963</v>
      </c>
      <c r="E72" s="9">
        <f>'Com RTOS RX'!Y2875</f>
        <v>0.0001157407407</v>
      </c>
      <c r="F72" s="9">
        <f t="shared" si="4"/>
        <v>0.00003472222222</v>
      </c>
      <c r="G72" s="1">
        <f t="shared" ref="G72:H72" si="146">SUM(HOUR(A72)*3600,MINUTE(A72)*60,SECOND(A72))</f>
        <v>13</v>
      </c>
      <c r="H72" s="1">
        <f t="shared" si="146"/>
        <v>11</v>
      </c>
      <c r="I72" s="1">
        <f t="shared" si="6"/>
        <v>2</v>
      </c>
      <c r="J72" s="1">
        <f t="shared" ref="J72:K72" si="147">SUM(HOUR(D72)*3600,MINUTE(D72)*60,SECOND(D72))</f>
        <v>13</v>
      </c>
      <c r="K72" s="1">
        <f t="shared" si="147"/>
        <v>10</v>
      </c>
      <c r="L72" s="1">
        <f t="shared" si="8"/>
        <v>3</v>
      </c>
      <c r="M72" s="3">
        <f>'Sem RTOS TX'!L72/G72</f>
        <v>68.30769231</v>
      </c>
      <c r="N72" s="3">
        <f>'Com RTOS TX'!L72/K72</f>
        <v>92</v>
      </c>
      <c r="O72" s="3">
        <f>'Sem RTOS RX'!$Z72/J72</f>
        <v>51.69230769</v>
      </c>
      <c r="P72" s="3">
        <f>'Sem RTOS RX'!$Z72/K72</f>
        <v>67.2</v>
      </c>
    </row>
    <row r="73" ht="15.75" customHeight="1">
      <c r="A73" s="9">
        <f>'Sem RTOS TX'!K73</f>
        <v>0.0001510648148</v>
      </c>
      <c r="B73" s="9">
        <f>'Com RTOS TX'!K73</f>
        <v>0.0001157407407</v>
      </c>
      <c r="C73" s="9">
        <f t="shared" si="3"/>
        <v>0.00003532407407</v>
      </c>
      <c r="D73" s="9">
        <f>'Sem RTOS RX'!Y1673</f>
        <v>0.000162037037</v>
      </c>
      <c r="E73" s="9">
        <f>'Com RTOS RX'!Y2876</f>
        <v>0.0002314814815</v>
      </c>
      <c r="F73" s="9">
        <f t="shared" si="4"/>
        <v>0.00006944444444</v>
      </c>
      <c r="G73" s="1">
        <f t="shared" ref="G73:H73" si="148">SUM(HOUR(A73)*3600,MINUTE(A73)*60,SECOND(A73))</f>
        <v>13</v>
      </c>
      <c r="H73" s="1">
        <f t="shared" si="148"/>
        <v>10</v>
      </c>
      <c r="I73" s="1">
        <f t="shared" si="6"/>
        <v>3</v>
      </c>
      <c r="J73" s="1">
        <f t="shared" ref="J73:K73" si="149">SUM(HOUR(D73)*3600,MINUTE(D73)*60,SECOND(D73))</f>
        <v>14</v>
      </c>
      <c r="K73" s="1">
        <f t="shared" si="149"/>
        <v>20</v>
      </c>
      <c r="L73" s="1">
        <f t="shared" si="8"/>
        <v>6</v>
      </c>
      <c r="M73" s="3">
        <f>'Sem RTOS TX'!L73/G73</f>
        <v>68.30769231</v>
      </c>
      <c r="N73" s="3">
        <f>'Com RTOS TX'!L73/K73</f>
        <v>46</v>
      </c>
      <c r="O73" s="3">
        <f>'Sem RTOS RX'!$Z73/J73</f>
        <v>48</v>
      </c>
      <c r="P73" s="3">
        <f>'Sem RTOS RX'!$Z73/K73</f>
        <v>33.6</v>
      </c>
    </row>
    <row r="74" ht="15.75" customHeight="1">
      <c r="A74" s="9">
        <f>'Sem RTOS TX'!K74</f>
        <v>0.0001510648148</v>
      </c>
      <c r="B74" s="9">
        <f>'Com RTOS TX'!K74</f>
        <v>0.0001157407407</v>
      </c>
      <c r="C74" s="9">
        <f t="shared" si="3"/>
        <v>0.00003532407407</v>
      </c>
      <c r="D74" s="9">
        <f>'Sem RTOS RX'!Y1674</f>
        <v>0.000150462963</v>
      </c>
      <c r="E74" s="9">
        <f>'Com RTOS RX'!Y2877</f>
        <v>0.0001157407407</v>
      </c>
      <c r="F74" s="9">
        <f t="shared" si="4"/>
        <v>0.00003472222222</v>
      </c>
      <c r="G74" s="1">
        <f t="shared" ref="G74:H74" si="150">SUM(HOUR(A74)*3600,MINUTE(A74)*60,SECOND(A74))</f>
        <v>13</v>
      </c>
      <c r="H74" s="1">
        <f t="shared" si="150"/>
        <v>10</v>
      </c>
      <c r="I74" s="1">
        <f t="shared" si="6"/>
        <v>3</v>
      </c>
      <c r="J74" s="1">
        <f t="shared" ref="J74:K74" si="151">SUM(HOUR(D74)*3600,MINUTE(D74)*60,SECOND(D74))</f>
        <v>13</v>
      </c>
      <c r="K74" s="1">
        <f t="shared" si="151"/>
        <v>10</v>
      </c>
      <c r="L74" s="1">
        <f t="shared" si="8"/>
        <v>3</v>
      </c>
      <c r="M74" s="3">
        <f>'Sem RTOS TX'!L74/G74</f>
        <v>68.30769231</v>
      </c>
      <c r="N74" s="3">
        <f>'Com RTOS TX'!L74/K74</f>
        <v>92</v>
      </c>
      <c r="O74" s="3">
        <f>'Sem RTOS RX'!$Z74/J74</f>
        <v>51.69230769</v>
      </c>
      <c r="P74" s="3">
        <f>'Sem RTOS RX'!$Z74/K74</f>
        <v>67.2</v>
      </c>
    </row>
    <row r="75" ht="15.75" customHeight="1">
      <c r="A75" s="9">
        <f>'Sem RTOS TX'!K75</f>
        <v>0.0001716666667</v>
      </c>
      <c r="B75" s="9">
        <f>'Com RTOS TX'!K75</f>
        <v>0.0001157407407</v>
      </c>
      <c r="C75" s="9">
        <f t="shared" si="3"/>
        <v>0.00005592592593</v>
      </c>
      <c r="D75" s="9">
        <f>'Sem RTOS RX'!Y1675</f>
        <v>0.000150462963</v>
      </c>
      <c r="E75" s="9">
        <f>'Com RTOS RX'!Y2878</f>
        <v>0.0001273148148</v>
      </c>
      <c r="F75" s="9">
        <f t="shared" si="4"/>
        <v>0.00002314814815</v>
      </c>
      <c r="G75" s="1">
        <f t="shared" ref="G75:H75" si="152">SUM(HOUR(A75)*3600,MINUTE(A75)*60,SECOND(A75))</f>
        <v>15</v>
      </c>
      <c r="H75" s="1">
        <f t="shared" si="152"/>
        <v>10</v>
      </c>
      <c r="I75" s="1">
        <f t="shared" si="6"/>
        <v>5</v>
      </c>
      <c r="J75" s="1">
        <f t="shared" ref="J75:K75" si="153">SUM(HOUR(D75)*3600,MINUTE(D75)*60,SECOND(D75))</f>
        <v>13</v>
      </c>
      <c r="K75" s="1">
        <f t="shared" si="153"/>
        <v>11</v>
      </c>
      <c r="L75" s="1">
        <f t="shared" si="8"/>
        <v>2</v>
      </c>
      <c r="M75" s="3">
        <f>'Sem RTOS TX'!L75/G75</f>
        <v>59.2</v>
      </c>
      <c r="N75" s="3">
        <f>'Com RTOS TX'!L75/K75</f>
        <v>83.63636364</v>
      </c>
      <c r="O75" s="3">
        <f>'Sem RTOS RX'!$Z75/J75</f>
        <v>51.69230769</v>
      </c>
      <c r="P75" s="3">
        <f>'Sem RTOS RX'!$Z75/K75</f>
        <v>61.09090909</v>
      </c>
    </row>
    <row r="76" ht="15.75" customHeight="1">
      <c r="A76" s="9">
        <f>'Sem RTOS TX'!K76</f>
        <v>0.0001510763889</v>
      </c>
      <c r="B76" s="9">
        <f>'Com RTOS TX'!K76</f>
        <v>0.0001157407407</v>
      </c>
      <c r="C76" s="9">
        <f t="shared" si="3"/>
        <v>0.00003533564815</v>
      </c>
      <c r="D76" s="9">
        <f>'Sem RTOS RX'!Y1676</f>
        <v>0.0003125</v>
      </c>
      <c r="E76" s="9">
        <f>'Com RTOS RX'!Y2879</f>
        <v>0.0001157407407</v>
      </c>
      <c r="F76" s="9">
        <f t="shared" si="4"/>
        <v>0.0001967592593</v>
      </c>
      <c r="G76" s="1">
        <f t="shared" ref="G76:H76" si="154">SUM(HOUR(A76)*3600,MINUTE(A76)*60,SECOND(A76))</f>
        <v>13</v>
      </c>
      <c r="H76" s="1">
        <f t="shared" si="154"/>
        <v>10</v>
      </c>
      <c r="I76" s="1">
        <f t="shared" si="6"/>
        <v>3</v>
      </c>
      <c r="J76" s="1">
        <f t="shared" ref="J76:K76" si="155">SUM(HOUR(D76)*3600,MINUTE(D76)*60,SECOND(D76))</f>
        <v>27</v>
      </c>
      <c r="K76" s="1">
        <f t="shared" si="155"/>
        <v>10</v>
      </c>
      <c r="L76" s="1">
        <f t="shared" si="8"/>
        <v>17</v>
      </c>
      <c r="M76" s="3">
        <f>'Sem RTOS TX'!L76/G76</f>
        <v>68.30769231</v>
      </c>
      <c r="N76" s="3">
        <f>'Com RTOS TX'!L76/K76</f>
        <v>92</v>
      </c>
      <c r="O76" s="3">
        <f>'Sem RTOS RX'!$Z76/J76</f>
        <v>24.88888889</v>
      </c>
      <c r="P76" s="3">
        <f>'Sem RTOS RX'!$Z76/K76</f>
        <v>67.2</v>
      </c>
    </row>
    <row r="77" ht="15.75" customHeight="1">
      <c r="A77" s="9">
        <f>'Sem RTOS TX'!K77</f>
        <v>0.0001510648148</v>
      </c>
      <c r="B77" s="9">
        <f>'Com RTOS TX'!K77</f>
        <v>0.0001157407407</v>
      </c>
      <c r="C77" s="9">
        <f t="shared" si="3"/>
        <v>0.00003532407407</v>
      </c>
      <c r="D77" s="9">
        <f>'Sem RTOS RX'!Y1677</f>
        <v>0.000150462963</v>
      </c>
      <c r="E77" s="9">
        <f>'Com RTOS RX'!Y2880</f>
        <v>0.0001041666667</v>
      </c>
      <c r="F77" s="9">
        <f t="shared" si="4"/>
        <v>0.0000462962963</v>
      </c>
      <c r="G77" s="1">
        <f t="shared" ref="G77:H77" si="156">SUM(HOUR(A77)*3600,MINUTE(A77)*60,SECOND(A77))</f>
        <v>13</v>
      </c>
      <c r="H77" s="1">
        <f t="shared" si="156"/>
        <v>10</v>
      </c>
      <c r="I77" s="1">
        <f t="shared" si="6"/>
        <v>3</v>
      </c>
      <c r="J77" s="1">
        <f t="shared" ref="J77:K77" si="157">SUM(HOUR(D77)*3600,MINUTE(D77)*60,SECOND(D77))</f>
        <v>13</v>
      </c>
      <c r="K77" s="1">
        <f t="shared" si="157"/>
        <v>9</v>
      </c>
      <c r="L77" s="1">
        <f t="shared" si="8"/>
        <v>4</v>
      </c>
      <c r="M77" s="3">
        <f>'Sem RTOS TX'!L77/G77</f>
        <v>68.30769231</v>
      </c>
      <c r="N77" s="3">
        <f>'Com RTOS TX'!L77/K77</f>
        <v>102.2222222</v>
      </c>
      <c r="O77" s="3">
        <f>'Sem RTOS RX'!$Z77/J77</f>
        <v>51.69230769</v>
      </c>
      <c r="P77" s="3">
        <f>'Sem RTOS RX'!$Z77/K77</f>
        <v>74.66666667</v>
      </c>
    </row>
    <row r="78" ht="15.75" customHeight="1">
      <c r="A78" s="9">
        <f>'Sem RTOS TX'!K78</f>
        <v>0.0001510648148</v>
      </c>
      <c r="B78" s="9">
        <f>'Com RTOS TX'!K78</f>
        <v>0.0001157407407</v>
      </c>
      <c r="C78" s="9">
        <f t="shared" si="3"/>
        <v>0.00003532407407</v>
      </c>
      <c r="D78" s="9">
        <f>'Sem RTOS RX'!Y1678</f>
        <v>0.0003009259259</v>
      </c>
      <c r="E78" s="9">
        <f>'Com RTOS RX'!Y2881</f>
        <v>0.0001157407407</v>
      </c>
      <c r="F78" s="9">
        <f t="shared" si="4"/>
        <v>0.0001851851852</v>
      </c>
      <c r="G78" s="1">
        <f t="shared" ref="G78:H78" si="158">SUM(HOUR(A78)*3600,MINUTE(A78)*60,SECOND(A78))</f>
        <v>13</v>
      </c>
      <c r="H78" s="1">
        <f t="shared" si="158"/>
        <v>10</v>
      </c>
      <c r="I78" s="1">
        <f t="shared" si="6"/>
        <v>3</v>
      </c>
      <c r="J78" s="1">
        <f t="shared" ref="J78:K78" si="159">SUM(HOUR(D78)*3600,MINUTE(D78)*60,SECOND(D78))</f>
        <v>26</v>
      </c>
      <c r="K78" s="1">
        <f t="shared" si="159"/>
        <v>10</v>
      </c>
      <c r="L78" s="1">
        <f t="shared" si="8"/>
        <v>16</v>
      </c>
      <c r="M78" s="3">
        <f>'Sem RTOS TX'!L78/G78</f>
        <v>68.30769231</v>
      </c>
      <c r="N78" s="3">
        <f>'Com RTOS TX'!L78/K78</f>
        <v>92</v>
      </c>
      <c r="O78" s="3">
        <f>'Sem RTOS RX'!$Z78/J78</f>
        <v>25.84615385</v>
      </c>
      <c r="P78" s="3">
        <f>'Sem RTOS RX'!$Z78/K78</f>
        <v>67.2</v>
      </c>
    </row>
    <row r="79" ht="15.75" customHeight="1">
      <c r="A79" s="9">
        <f>'Sem RTOS TX'!K79</f>
        <v>0.0001510648148</v>
      </c>
      <c r="B79" s="9">
        <f>'Com RTOS TX'!K79</f>
        <v>0.0001157407407</v>
      </c>
      <c r="C79" s="9">
        <f t="shared" si="3"/>
        <v>0.00003532407407</v>
      </c>
      <c r="D79" s="9">
        <f>'Sem RTOS RX'!Y1679</f>
        <v>0.000150462963</v>
      </c>
      <c r="E79" s="9">
        <f>'Com RTOS RX'!Y2882</f>
        <v>0.0001273148148</v>
      </c>
      <c r="F79" s="9">
        <f t="shared" si="4"/>
        <v>0.00002314814815</v>
      </c>
      <c r="G79" s="1">
        <f t="shared" ref="G79:H79" si="160">SUM(HOUR(A79)*3600,MINUTE(A79)*60,SECOND(A79))</f>
        <v>13</v>
      </c>
      <c r="H79" s="1">
        <f t="shared" si="160"/>
        <v>10</v>
      </c>
      <c r="I79" s="1">
        <f t="shared" si="6"/>
        <v>3</v>
      </c>
      <c r="J79" s="1">
        <f t="shared" ref="J79:K79" si="161">SUM(HOUR(D79)*3600,MINUTE(D79)*60,SECOND(D79))</f>
        <v>13</v>
      </c>
      <c r="K79" s="1">
        <f t="shared" si="161"/>
        <v>11</v>
      </c>
      <c r="L79" s="1">
        <f t="shared" si="8"/>
        <v>2</v>
      </c>
      <c r="M79" s="3">
        <f>'Sem RTOS TX'!L79/G79</f>
        <v>68.30769231</v>
      </c>
      <c r="N79" s="3">
        <f>'Com RTOS TX'!L79/K79</f>
        <v>83.63636364</v>
      </c>
      <c r="O79" s="3">
        <f>'Sem RTOS RX'!$Z79/J79</f>
        <v>51.69230769</v>
      </c>
      <c r="P79" s="3">
        <f>'Sem RTOS RX'!$Z79/K79</f>
        <v>61.09090909</v>
      </c>
    </row>
    <row r="80" ht="15.75" customHeight="1">
      <c r="A80" s="9">
        <f>'Sem RTOS TX'!K80</f>
        <v>0.000144849537</v>
      </c>
      <c r="B80" s="9">
        <f>'Com RTOS TX'!K80</f>
        <v>0.0001157407407</v>
      </c>
      <c r="C80" s="9">
        <f t="shared" si="3"/>
        <v>0.0000291087963</v>
      </c>
      <c r="D80" s="9">
        <f>'Sem RTOS RX'!Y1680</f>
        <v>0.000150462963</v>
      </c>
      <c r="E80" s="9">
        <f>'Com RTOS RX'!Y2883</f>
        <v>0.0001157407407</v>
      </c>
      <c r="F80" s="9">
        <f t="shared" si="4"/>
        <v>0.00003472222222</v>
      </c>
      <c r="G80" s="1">
        <f t="shared" ref="G80:H80" si="162">SUM(HOUR(A80)*3600,MINUTE(A80)*60,SECOND(A80))</f>
        <v>13</v>
      </c>
      <c r="H80" s="1">
        <f t="shared" si="162"/>
        <v>10</v>
      </c>
      <c r="I80" s="1">
        <f t="shared" si="6"/>
        <v>3</v>
      </c>
      <c r="J80" s="1">
        <f t="shared" ref="J80:K80" si="163">SUM(HOUR(D80)*3600,MINUTE(D80)*60,SECOND(D80))</f>
        <v>13</v>
      </c>
      <c r="K80" s="1">
        <f t="shared" si="163"/>
        <v>10</v>
      </c>
      <c r="L80" s="1">
        <f t="shared" si="8"/>
        <v>3</v>
      </c>
      <c r="M80" s="3">
        <f>'Sem RTOS TX'!L80/G80</f>
        <v>68.30769231</v>
      </c>
      <c r="N80" s="3">
        <f>'Com RTOS TX'!L80/K80</f>
        <v>92</v>
      </c>
      <c r="O80" s="3">
        <f>'Sem RTOS RX'!$Z80/J80</f>
        <v>51.69230769</v>
      </c>
      <c r="P80" s="3">
        <f>'Sem RTOS RX'!$Z80/K80</f>
        <v>67.2</v>
      </c>
    </row>
    <row r="81" ht="15.75" customHeight="1">
      <c r="A81" s="9">
        <f>'Sem RTOS TX'!K81</f>
        <v>0.000151099537</v>
      </c>
      <c r="B81" s="9">
        <f>'Com RTOS TX'!K81</f>
        <v>0.0001157407407</v>
      </c>
      <c r="C81" s="9">
        <f t="shared" si="3"/>
        <v>0.0000353587963</v>
      </c>
      <c r="D81" s="9">
        <f>'Sem RTOS RX'!Y1681</f>
        <v>0.000150462963</v>
      </c>
      <c r="E81" s="9">
        <f>'Com RTOS RX'!Y2884</f>
        <v>0.0001157407407</v>
      </c>
      <c r="F81" s="9">
        <f t="shared" si="4"/>
        <v>0.00003472222222</v>
      </c>
      <c r="G81" s="1">
        <f t="shared" ref="G81:H81" si="164">SUM(HOUR(A81)*3600,MINUTE(A81)*60,SECOND(A81))</f>
        <v>13</v>
      </c>
      <c r="H81" s="1">
        <f t="shared" si="164"/>
        <v>10</v>
      </c>
      <c r="I81" s="1">
        <f t="shared" si="6"/>
        <v>3</v>
      </c>
      <c r="J81" s="1">
        <f t="shared" ref="J81:K81" si="165">SUM(HOUR(D81)*3600,MINUTE(D81)*60,SECOND(D81))</f>
        <v>13</v>
      </c>
      <c r="K81" s="1">
        <f t="shared" si="165"/>
        <v>10</v>
      </c>
      <c r="L81" s="1">
        <f t="shared" si="8"/>
        <v>3</v>
      </c>
      <c r="M81" s="3">
        <f>'Sem RTOS TX'!L81/G81</f>
        <v>68.30769231</v>
      </c>
      <c r="N81" s="3">
        <f>'Com RTOS TX'!L81/K81</f>
        <v>92</v>
      </c>
      <c r="O81" s="3">
        <f>'Sem RTOS RX'!$Z81/J81</f>
        <v>51.69230769</v>
      </c>
      <c r="P81" s="3">
        <f>'Sem RTOS RX'!$Z81/K81</f>
        <v>67.2</v>
      </c>
    </row>
    <row r="82" ht="15.75" customHeight="1">
      <c r="A82" s="9">
        <f>'Sem RTOS TX'!K82</f>
        <v>0.0001510532407</v>
      </c>
      <c r="B82" s="9">
        <f>'Com RTOS TX'!K82</f>
        <v>0.0001157407407</v>
      </c>
      <c r="C82" s="9">
        <f t="shared" si="3"/>
        <v>0.0000353125</v>
      </c>
      <c r="D82" s="9">
        <f>'Sem RTOS RX'!Y1682</f>
        <v>0.000150462963</v>
      </c>
      <c r="E82" s="9">
        <f>'Com RTOS RX'!Y2885</f>
        <v>0.0001157407407</v>
      </c>
      <c r="F82" s="9">
        <f t="shared" si="4"/>
        <v>0.00003472222222</v>
      </c>
      <c r="G82" s="1">
        <f t="shared" ref="G82:H82" si="166">SUM(HOUR(A82)*3600,MINUTE(A82)*60,SECOND(A82))</f>
        <v>13</v>
      </c>
      <c r="H82" s="1">
        <f t="shared" si="166"/>
        <v>10</v>
      </c>
      <c r="I82" s="1">
        <f t="shared" si="6"/>
        <v>3</v>
      </c>
      <c r="J82" s="1">
        <f t="shared" ref="J82:K82" si="167">SUM(HOUR(D82)*3600,MINUTE(D82)*60,SECOND(D82))</f>
        <v>13</v>
      </c>
      <c r="K82" s="1">
        <f t="shared" si="167"/>
        <v>10</v>
      </c>
      <c r="L82" s="1">
        <f t="shared" si="8"/>
        <v>3</v>
      </c>
      <c r="M82" s="3">
        <f>'Sem RTOS TX'!L82/G82</f>
        <v>68.30769231</v>
      </c>
      <c r="N82" s="3">
        <f>'Com RTOS TX'!L82/K82</f>
        <v>92</v>
      </c>
      <c r="O82" s="3">
        <f>'Sem RTOS RX'!$Z82/J82</f>
        <v>51.69230769</v>
      </c>
      <c r="P82" s="3">
        <f>'Sem RTOS RX'!$Z82/K82</f>
        <v>67.2</v>
      </c>
    </row>
    <row r="83" ht="15.75" customHeight="1">
      <c r="A83" s="9">
        <f>'Sem RTOS TX'!K83</f>
        <v>0.0001510532407</v>
      </c>
      <c r="B83" s="9">
        <f>'Com RTOS TX'!K83</f>
        <v>0.0001157407407</v>
      </c>
      <c r="C83" s="9">
        <f t="shared" si="3"/>
        <v>0.0000353125</v>
      </c>
      <c r="D83" s="9">
        <f>'Sem RTOS RX'!Y1683</f>
        <v>0.000150462963</v>
      </c>
      <c r="E83" s="9">
        <f>'Com RTOS RX'!Y2886</f>
        <v>0.0001273148148</v>
      </c>
      <c r="F83" s="9">
        <f t="shared" si="4"/>
        <v>0.00002314814815</v>
      </c>
      <c r="G83" s="1">
        <f t="shared" ref="G83:H83" si="168">SUM(HOUR(A83)*3600,MINUTE(A83)*60,SECOND(A83))</f>
        <v>13</v>
      </c>
      <c r="H83" s="1">
        <f t="shared" si="168"/>
        <v>10</v>
      </c>
      <c r="I83" s="1">
        <f t="shared" si="6"/>
        <v>3</v>
      </c>
      <c r="J83" s="1">
        <f t="shared" ref="J83:K83" si="169">SUM(HOUR(D83)*3600,MINUTE(D83)*60,SECOND(D83))</f>
        <v>13</v>
      </c>
      <c r="K83" s="1">
        <f t="shared" si="169"/>
        <v>11</v>
      </c>
      <c r="L83" s="1">
        <f t="shared" si="8"/>
        <v>2</v>
      </c>
      <c r="M83" s="3">
        <f>'Sem RTOS TX'!L83/G83</f>
        <v>68.30769231</v>
      </c>
      <c r="N83" s="3">
        <f>'Com RTOS TX'!L83/K83</f>
        <v>83.63636364</v>
      </c>
      <c r="O83" s="3">
        <f>'Sem RTOS RX'!$Z83/J83</f>
        <v>51.69230769</v>
      </c>
      <c r="P83" s="3">
        <f>'Sem RTOS RX'!$Z83/K83</f>
        <v>61.09090909</v>
      </c>
    </row>
    <row r="84" ht="15.75" customHeight="1">
      <c r="A84" s="9">
        <f>'Sem RTOS TX'!K84</f>
        <v>0.0001510532407</v>
      </c>
      <c r="B84" s="9">
        <f>'Com RTOS TX'!K84</f>
        <v>0.0001273148148</v>
      </c>
      <c r="C84" s="9">
        <f t="shared" si="3"/>
        <v>0.00002373842593</v>
      </c>
      <c r="D84" s="9">
        <f>'Sem RTOS RX'!Y1684</f>
        <v>0.000162037037</v>
      </c>
      <c r="E84" s="9">
        <f>'Com RTOS RX'!Y2887</f>
        <v>0.0001041666667</v>
      </c>
      <c r="F84" s="9">
        <f t="shared" si="4"/>
        <v>0.00005787037037</v>
      </c>
      <c r="G84" s="1">
        <f t="shared" ref="G84:H84" si="170">SUM(HOUR(A84)*3600,MINUTE(A84)*60,SECOND(A84))</f>
        <v>13</v>
      </c>
      <c r="H84" s="1">
        <f t="shared" si="170"/>
        <v>11</v>
      </c>
      <c r="I84" s="1">
        <f t="shared" si="6"/>
        <v>2</v>
      </c>
      <c r="J84" s="1">
        <f t="shared" ref="J84:K84" si="171">SUM(HOUR(D84)*3600,MINUTE(D84)*60,SECOND(D84))</f>
        <v>14</v>
      </c>
      <c r="K84" s="1">
        <f t="shared" si="171"/>
        <v>9</v>
      </c>
      <c r="L84" s="1">
        <f t="shared" si="8"/>
        <v>5</v>
      </c>
      <c r="M84" s="3">
        <f>'Sem RTOS TX'!L84/G84</f>
        <v>68.30769231</v>
      </c>
      <c r="N84" s="3">
        <f>'Com RTOS TX'!L84/K84</f>
        <v>102.2222222</v>
      </c>
      <c r="O84" s="3">
        <f>'Sem RTOS RX'!$Z84/J84</f>
        <v>48</v>
      </c>
      <c r="P84" s="3">
        <f>'Sem RTOS RX'!$Z84/K84</f>
        <v>74.66666667</v>
      </c>
    </row>
    <row r="85" ht="15.75" customHeight="1">
      <c r="A85" s="9">
        <f>'Sem RTOS TX'!K85</f>
        <v>0.0001602893519</v>
      </c>
      <c r="B85" s="9">
        <f>'Com RTOS TX'!K85</f>
        <v>0.0001157407407</v>
      </c>
      <c r="C85" s="9">
        <f t="shared" si="3"/>
        <v>0.00004454861111</v>
      </c>
      <c r="D85" s="9">
        <f>'Sem RTOS RX'!Y1685</f>
        <v>0.000162037037</v>
      </c>
      <c r="E85" s="9">
        <f>'Com RTOS RX'!Y2888</f>
        <v>0.0001157407407</v>
      </c>
      <c r="F85" s="9">
        <f t="shared" si="4"/>
        <v>0.0000462962963</v>
      </c>
      <c r="G85" s="1">
        <f t="shared" ref="G85:H85" si="172">SUM(HOUR(A85)*3600,MINUTE(A85)*60,SECOND(A85))</f>
        <v>14</v>
      </c>
      <c r="H85" s="1">
        <f t="shared" si="172"/>
        <v>10</v>
      </c>
      <c r="I85" s="1">
        <f t="shared" si="6"/>
        <v>4</v>
      </c>
      <c r="J85" s="1">
        <f t="shared" ref="J85:K85" si="173">SUM(HOUR(D85)*3600,MINUTE(D85)*60,SECOND(D85))</f>
        <v>14</v>
      </c>
      <c r="K85" s="1">
        <f t="shared" si="173"/>
        <v>10</v>
      </c>
      <c r="L85" s="1">
        <f t="shared" si="8"/>
        <v>4</v>
      </c>
      <c r="M85" s="3">
        <f>'Sem RTOS TX'!L85/G85</f>
        <v>63.42857143</v>
      </c>
      <c r="N85" s="3">
        <f>'Com RTOS TX'!L85/K85</f>
        <v>92</v>
      </c>
      <c r="O85" s="3">
        <f>'Sem RTOS RX'!$Z85/J85</f>
        <v>48</v>
      </c>
      <c r="P85" s="3">
        <f>'Sem RTOS RX'!$Z85/K85</f>
        <v>67.2</v>
      </c>
    </row>
    <row r="86" ht="15.75" customHeight="1">
      <c r="A86" s="9">
        <f>'Sem RTOS TX'!K86</f>
        <v>0.0001515625</v>
      </c>
      <c r="B86" s="9">
        <f>'Com RTOS TX'!K86</f>
        <v>0.0001157407407</v>
      </c>
      <c r="C86" s="9">
        <f t="shared" si="3"/>
        <v>0.00003582175926</v>
      </c>
      <c r="D86" s="9">
        <f>'Sem RTOS RX'!Y1686</f>
        <v>0.000150462963</v>
      </c>
      <c r="E86" s="9">
        <f>'Com RTOS RX'!Y2889</f>
        <v>0.0001273148148</v>
      </c>
      <c r="F86" s="9">
        <f t="shared" si="4"/>
        <v>0.00002314814815</v>
      </c>
      <c r="G86" s="1">
        <f t="shared" ref="G86:H86" si="174">SUM(HOUR(A86)*3600,MINUTE(A86)*60,SECOND(A86))</f>
        <v>13</v>
      </c>
      <c r="H86" s="1">
        <f t="shared" si="174"/>
        <v>10</v>
      </c>
      <c r="I86" s="1">
        <f t="shared" si="6"/>
        <v>3</v>
      </c>
      <c r="J86" s="1">
        <f t="shared" ref="J86:K86" si="175">SUM(HOUR(D86)*3600,MINUTE(D86)*60,SECOND(D86))</f>
        <v>13</v>
      </c>
      <c r="K86" s="1">
        <f t="shared" si="175"/>
        <v>11</v>
      </c>
      <c r="L86" s="1">
        <f t="shared" si="8"/>
        <v>2</v>
      </c>
      <c r="M86" s="3">
        <f>'Sem RTOS TX'!L86/G86</f>
        <v>68.30769231</v>
      </c>
      <c r="N86" s="3">
        <f>'Com RTOS TX'!L86/K86</f>
        <v>83.63636364</v>
      </c>
      <c r="O86" s="3">
        <f>'Sem RTOS RX'!$Z86/J86</f>
        <v>51.69230769</v>
      </c>
      <c r="P86" s="3">
        <f>'Sem RTOS RX'!$Z86/K86</f>
        <v>61.09090909</v>
      </c>
    </row>
    <row r="87" ht="15.75" customHeight="1">
      <c r="A87" s="9">
        <f>'Sem RTOS TX'!K87</f>
        <v>0.0001513078704</v>
      </c>
      <c r="B87" s="9">
        <f>'Com RTOS TX'!K87</f>
        <v>0.0001157407407</v>
      </c>
      <c r="C87" s="9">
        <f t="shared" si="3"/>
        <v>0.00003556712963</v>
      </c>
      <c r="D87" s="9">
        <f>'Sem RTOS RX'!Y1687</f>
        <v>0.0003009259259</v>
      </c>
      <c r="E87" s="9">
        <f>'Com RTOS RX'!Y2890</f>
        <v>0.0001157407407</v>
      </c>
      <c r="F87" s="9">
        <f t="shared" si="4"/>
        <v>0.0001851851852</v>
      </c>
      <c r="G87" s="1">
        <f t="shared" ref="G87:H87" si="176">SUM(HOUR(A87)*3600,MINUTE(A87)*60,SECOND(A87))</f>
        <v>13</v>
      </c>
      <c r="H87" s="1">
        <f t="shared" si="176"/>
        <v>10</v>
      </c>
      <c r="I87" s="1">
        <f t="shared" si="6"/>
        <v>3</v>
      </c>
      <c r="J87" s="1">
        <f t="shared" ref="J87:K87" si="177">SUM(HOUR(D87)*3600,MINUTE(D87)*60,SECOND(D87))</f>
        <v>26</v>
      </c>
      <c r="K87" s="1">
        <f t="shared" si="177"/>
        <v>10</v>
      </c>
      <c r="L87" s="1">
        <f t="shared" si="8"/>
        <v>16</v>
      </c>
      <c r="M87" s="3">
        <f>'Sem RTOS TX'!L87/G87</f>
        <v>68.30769231</v>
      </c>
      <c r="N87" s="3">
        <f>'Com RTOS TX'!L87/K87</f>
        <v>92</v>
      </c>
      <c r="O87" s="3">
        <f>'Sem RTOS RX'!$Z87/J87</f>
        <v>25.84615385</v>
      </c>
      <c r="P87" s="3">
        <f>'Sem RTOS RX'!$Z87/K87</f>
        <v>67.2</v>
      </c>
    </row>
    <row r="88" ht="15.75" customHeight="1">
      <c r="A88" s="9">
        <f>'Sem RTOS TX'!K88</f>
        <v>0.0001511458333</v>
      </c>
      <c r="B88" s="9">
        <f>'Com RTOS TX'!K88</f>
        <v>0.0001157407407</v>
      </c>
      <c r="C88" s="9">
        <f t="shared" si="3"/>
        <v>0.00003540509259</v>
      </c>
      <c r="D88" s="9">
        <f>'Sem RTOS RX'!Y1688</f>
        <v>0.000150462963</v>
      </c>
      <c r="E88" s="9">
        <f>'Com RTOS RX'!Y2891</f>
        <v>0.0001157407407</v>
      </c>
      <c r="F88" s="9">
        <f t="shared" si="4"/>
        <v>0.00003472222222</v>
      </c>
      <c r="G88" s="1">
        <f t="shared" ref="G88:H88" si="178">SUM(HOUR(A88)*3600,MINUTE(A88)*60,SECOND(A88))</f>
        <v>13</v>
      </c>
      <c r="H88" s="1">
        <f t="shared" si="178"/>
        <v>10</v>
      </c>
      <c r="I88" s="1">
        <f t="shared" si="6"/>
        <v>3</v>
      </c>
      <c r="J88" s="1">
        <f t="shared" ref="J88:K88" si="179">SUM(HOUR(D88)*3600,MINUTE(D88)*60,SECOND(D88))</f>
        <v>13</v>
      </c>
      <c r="K88" s="1">
        <f t="shared" si="179"/>
        <v>10</v>
      </c>
      <c r="L88" s="1">
        <f t="shared" si="8"/>
        <v>3</v>
      </c>
      <c r="M88" s="3">
        <f>'Sem RTOS TX'!L88/G88</f>
        <v>68.30769231</v>
      </c>
      <c r="N88" s="3">
        <f>'Com RTOS TX'!L88/K88</f>
        <v>92</v>
      </c>
      <c r="O88" s="3">
        <f>'Sem RTOS RX'!$Z88/J88</f>
        <v>51.69230769</v>
      </c>
      <c r="P88" s="3">
        <f>'Sem RTOS RX'!$Z88/K88</f>
        <v>67.2</v>
      </c>
    </row>
    <row r="89" ht="15.75" customHeight="1">
      <c r="A89" s="9">
        <f>'Sem RTOS TX'!K89</f>
        <v>0.0001513310185</v>
      </c>
      <c r="B89" s="9">
        <f>'Com RTOS TX'!K89</f>
        <v>0.0001157407407</v>
      </c>
      <c r="C89" s="9">
        <f t="shared" si="3"/>
        <v>0.00003559027778</v>
      </c>
      <c r="D89" s="9">
        <f>'Sem RTOS RX'!Y1689</f>
        <v>0.0003125</v>
      </c>
      <c r="E89" s="9">
        <f>'Com RTOS RX'!Y2892</f>
        <v>0.0002314814815</v>
      </c>
      <c r="F89" s="9">
        <f t="shared" si="4"/>
        <v>0.00008101851852</v>
      </c>
      <c r="G89" s="1">
        <f t="shared" ref="G89:H89" si="180">SUM(HOUR(A89)*3600,MINUTE(A89)*60,SECOND(A89))</f>
        <v>13</v>
      </c>
      <c r="H89" s="1">
        <f t="shared" si="180"/>
        <v>10</v>
      </c>
      <c r="I89" s="1">
        <f t="shared" si="6"/>
        <v>3</v>
      </c>
      <c r="J89" s="1">
        <f t="shared" ref="J89:K89" si="181">SUM(HOUR(D89)*3600,MINUTE(D89)*60,SECOND(D89))</f>
        <v>27</v>
      </c>
      <c r="K89" s="1">
        <f t="shared" si="181"/>
        <v>20</v>
      </c>
      <c r="L89" s="1">
        <f t="shared" si="8"/>
        <v>7</v>
      </c>
      <c r="M89" s="3">
        <f>'Sem RTOS TX'!L89/G89</f>
        <v>68.30769231</v>
      </c>
      <c r="N89" s="3">
        <f>'Com RTOS TX'!L89/K89</f>
        <v>46</v>
      </c>
      <c r="O89" s="3">
        <f>'Sem RTOS RX'!$Z89/J89</f>
        <v>24.88888889</v>
      </c>
      <c r="P89" s="3">
        <f>'Sem RTOS RX'!$Z89/K89</f>
        <v>33.6</v>
      </c>
    </row>
    <row r="90" ht="15.75" customHeight="1">
      <c r="A90" s="9">
        <f>'Sem RTOS TX'!K90</f>
        <v>0.0001670717593</v>
      </c>
      <c r="B90" s="9">
        <f>'Com RTOS TX'!K90</f>
        <v>0.0001388888889</v>
      </c>
      <c r="C90" s="9">
        <f t="shared" si="3"/>
        <v>0.00002818287037</v>
      </c>
      <c r="D90" s="9">
        <f>'Sem RTOS RX'!Y1690</f>
        <v>0.0001388888889</v>
      </c>
      <c r="E90" s="9">
        <f>'Com RTOS RX'!Y2893</f>
        <v>0.0001157407407</v>
      </c>
      <c r="F90" s="9">
        <f t="shared" si="4"/>
        <v>0.00002314814815</v>
      </c>
      <c r="G90" s="1">
        <f t="shared" ref="G90:H90" si="182">SUM(HOUR(A90)*3600,MINUTE(A90)*60,SECOND(A90))</f>
        <v>14</v>
      </c>
      <c r="H90" s="1">
        <f t="shared" si="182"/>
        <v>12</v>
      </c>
      <c r="I90" s="1">
        <f t="shared" si="6"/>
        <v>2</v>
      </c>
      <c r="J90" s="1">
        <f t="shared" ref="J90:K90" si="183">SUM(HOUR(D90)*3600,MINUTE(D90)*60,SECOND(D90))</f>
        <v>12</v>
      </c>
      <c r="K90" s="1">
        <f t="shared" si="183"/>
        <v>10</v>
      </c>
      <c r="L90" s="1">
        <f t="shared" si="8"/>
        <v>2</v>
      </c>
      <c r="M90" s="3">
        <f>'Sem RTOS TX'!L90/G90</f>
        <v>63.42857143</v>
      </c>
      <c r="N90" s="3">
        <f>'Com RTOS TX'!L90/K90</f>
        <v>92</v>
      </c>
      <c r="O90" s="3">
        <f>'Sem RTOS RX'!$Z90/J90</f>
        <v>56</v>
      </c>
      <c r="P90" s="3">
        <f>'Sem RTOS RX'!$Z90/K90</f>
        <v>67.2</v>
      </c>
    </row>
    <row r="91" ht="15.75" customHeight="1">
      <c r="A91" s="9">
        <f>'Sem RTOS TX'!K91</f>
        <v>0.000151087963</v>
      </c>
      <c r="B91" s="9">
        <f>'Com RTOS TX'!K91</f>
        <v>0.0001157407407</v>
      </c>
      <c r="C91" s="9">
        <f t="shared" si="3"/>
        <v>0.00003534722222</v>
      </c>
      <c r="D91" s="9">
        <f>'Sem RTOS RX'!Y1691</f>
        <v>0.000162037037</v>
      </c>
      <c r="E91" s="9">
        <f>'Com RTOS RX'!Y2894</f>
        <v>0.0001157407407</v>
      </c>
      <c r="F91" s="9">
        <f t="shared" si="4"/>
        <v>0.0000462962963</v>
      </c>
      <c r="G91" s="1">
        <f t="shared" ref="G91:H91" si="184">SUM(HOUR(A91)*3600,MINUTE(A91)*60,SECOND(A91))</f>
        <v>13</v>
      </c>
      <c r="H91" s="1">
        <f t="shared" si="184"/>
        <v>10</v>
      </c>
      <c r="I91" s="1">
        <f t="shared" si="6"/>
        <v>3</v>
      </c>
      <c r="J91" s="1">
        <f t="shared" ref="J91:K91" si="185">SUM(HOUR(D91)*3600,MINUTE(D91)*60,SECOND(D91))</f>
        <v>14</v>
      </c>
      <c r="K91" s="1">
        <f t="shared" si="185"/>
        <v>10</v>
      </c>
      <c r="L91" s="1">
        <f t="shared" si="8"/>
        <v>4</v>
      </c>
      <c r="M91" s="3">
        <f>'Sem RTOS TX'!L91/G91</f>
        <v>68.30769231</v>
      </c>
      <c r="N91" s="3">
        <f>'Com RTOS TX'!L91/K91</f>
        <v>92</v>
      </c>
      <c r="O91" s="3">
        <f>'Sem RTOS RX'!$Z91/J91</f>
        <v>48</v>
      </c>
      <c r="P91" s="3">
        <f>'Sem RTOS RX'!$Z91/K91</f>
        <v>67.2</v>
      </c>
    </row>
    <row r="92" ht="15.75" customHeight="1">
      <c r="A92" s="9">
        <f>'Sem RTOS TX'!K92</f>
        <v>0.00014</v>
      </c>
      <c r="B92" s="9">
        <f>'Com RTOS TX'!K92</f>
        <v>0.0001157407407</v>
      </c>
      <c r="C92" s="9">
        <f t="shared" si="3"/>
        <v>0.00002425925926</v>
      </c>
      <c r="D92" s="9">
        <f>'Sem RTOS RX'!Y1692</f>
        <v>0.000150462963</v>
      </c>
      <c r="E92" s="9">
        <f>'Com RTOS RX'!Y2895</f>
        <v>0.0001388888889</v>
      </c>
      <c r="F92" s="9">
        <f t="shared" si="4"/>
        <v>0.00001157407407</v>
      </c>
      <c r="G92" s="1">
        <f t="shared" ref="G92:H92" si="186">SUM(HOUR(A92)*3600,MINUTE(A92)*60,SECOND(A92))</f>
        <v>12</v>
      </c>
      <c r="H92" s="1">
        <f t="shared" si="186"/>
        <v>10</v>
      </c>
      <c r="I92" s="1">
        <f t="shared" si="6"/>
        <v>2</v>
      </c>
      <c r="J92" s="1">
        <f t="shared" ref="J92:K92" si="187">SUM(HOUR(D92)*3600,MINUTE(D92)*60,SECOND(D92))</f>
        <v>13</v>
      </c>
      <c r="K92" s="1">
        <f t="shared" si="187"/>
        <v>12</v>
      </c>
      <c r="L92" s="1">
        <f t="shared" si="8"/>
        <v>1</v>
      </c>
      <c r="M92" s="3">
        <f>'Sem RTOS TX'!L92/G92</f>
        <v>74</v>
      </c>
      <c r="N92" s="3">
        <f>'Com RTOS TX'!L92/K92</f>
        <v>76.66666667</v>
      </c>
      <c r="O92" s="3">
        <f>'Sem RTOS RX'!$Z92/J92</f>
        <v>51.69230769</v>
      </c>
      <c r="P92" s="3">
        <f>'Sem RTOS RX'!$Z92/K92</f>
        <v>56</v>
      </c>
    </row>
    <row r="93" ht="15.75" customHeight="1">
      <c r="A93" s="9">
        <f>'Sem RTOS TX'!K93</f>
        <v>0.0001513078704</v>
      </c>
      <c r="B93" s="9">
        <f>'Com RTOS TX'!K93</f>
        <v>0.0001157407407</v>
      </c>
      <c r="C93" s="9">
        <f t="shared" si="3"/>
        <v>0.00003556712963</v>
      </c>
      <c r="D93" s="9">
        <f>'Sem RTOS RX'!Y1693</f>
        <v>0.000162037037</v>
      </c>
      <c r="E93" s="9">
        <f>'Com RTOS RX'!Y2896</f>
        <v>0.0001157407407</v>
      </c>
      <c r="F93" s="9">
        <f t="shared" si="4"/>
        <v>0.0000462962963</v>
      </c>
      <c r="G93" s="1">
        <f t="shared" ref="G93:H93" si="188">SUM(HOUR(A93)*3600,MINUTE(A93)*60,SECOND(A93))</f>
        <v>13</v>
      </c>
      <c r="H93" s="1">
        <f t="shared" si="188"/>
        <v>10</v>
      </c>
      <c r="I93" s="1">
        <f t="shared" si="6"/>
        <v>3</v>
      </c>
      <c r="J93" s="1">
        <f t="shared" ref="J93:K93" si="189">SUM(HOUR(D93)*3600,MINUTE(D93)*60,SECOND(D93))</f>
        <v>14</v>
      </c>
      <c r="K93" s="1">
        <f t="shared" si="189"/>
        <v>10</v>
      </c>
      <c r="L93" s="1">
        <f t="shared" si="8"/>
        <v>4</v>
      </c>
      <c r="M93" s="3">
        <f>'Sem RTOS TX'!L93/G93</f>
        <v>68.30769231</v>
      </c>
      <c r="N93" s="3">
        <f>'Com RTOS TX'!L93/K93</f>
        <v>92</v>
      </c>
      <c r="O93" s="3">
        <f>'Sem RTOS RX'!$Z93/J93</f>
        <v>48</v>
      </c>
      <c r="P93" s="3">
        <f>'Sem RTOS RX'!$Z93/K93</f>
        <v>67.2</v>
      </c>
    </row>
    <row r="94" ht="15.75" customHeight="1">
      <c r="A94" s="9">
        <f>'Sem RTOS TX'!K94</f>
        <v>0.0001510763889</v>
      </c>
      <c r="B94" s="9">
        <f>'Com RTOS TX'!K94</f>
        <v>0.0001157407407</v>
      </c>
      <c r="C94" s="9">
        <f t="shared" si="3"/>
        <v>0.00003533564815</v>
      </c>
      <c r="D94" s="9">
        <f>'Sem RTOS RX'!Y1694</f>
        <v>0.000150462963</v>
      </c>
      <c r="E94" s="9">
        <f>'Com RTOS RX'!Y2897</f>
        <v>0.0001157407407</v>
      </c>
      <c r="F94" s="9">
        <f t="shared" si="4"/>
        <v>0.00003472222222</v>
      </c>
      <c r="G94" s="1">
        <f t="shared" ref="G94:H94" si="190">SUM(HOUR(A94)*3600,MINUTE(A94)*60,SECOND(A94))</f>
        <v>13</v>
      </c>
      <c r="H94" s="1">
        <f t="shared" si="190"/>
        <v>10</v>
      </c>
      <c r="I94" s="1">
        <f t="shared" si="6"/>
        <v>3</v>
      </c>
      <c r="J94" s="1">
        <f t="shared" ref="J94:K94" si="191">SUM(HOUR(D94)*3600,MINUTE(D94)*60,SECOND(D94))</f>
        <v>13</v>
      </c>
      <c r="K94" s="1">
        <f t="shared" si="191"/>
        <v>10</v>
      </c>
      <c r="L94" s="1">
        <f t="shared" si="8"/>
        <v>3</v>
      </c>
      <c r="M94" s="3">
        <f>'Sem RTOS TX'!L94/G94</f>
        <v>68.30769231</v>
      </c>
      <c r="N94" s="3">
        <f>'Com RTOS TX'!L94/K94</f>
        <v>92</v>
      </c>
      <c r="O94" s="3">
        <f>'Sem RTOS RX'!$Z94/J94</f>
        <v>51.69230769</v>
      </c>
      <c r="P94" s="3">
        <f>'Sem RTOS RX'!$Z94/K94</f>
        <v>67.2</v>
      </c>
    </row>
    <row r="95" ht="15.75" customHeight="1">
      <c r="A95" s="9">
        <f>'Sem RTOS TX'!K95</f>
        <v>0.0001744675926</v>
      </c>
      <c r="B95" s="9">
        <f>'Com RTOS TX'!K95</f>
        <v>0.0001157407407</v>
      </c>
      <c r="C95" s="9">
        <f t="shared" si="3"/>
        <v>0.00005872685185</v>
      </c>
      <c r="D95" s="9">
        <f>'Sem RTOS RX'!Y1695</f>
        <v>0.000150462963</v>
      </c>
      <c r="E95" s="9">
        <f>'Com RTOS RX'!Y2898</f>
        <v>0.0001157407407</v>
      </c>
      <c r="F95" s="9">
        <f t="shared" si="4"/>
        <v>0.00003472222222</v>
      </c>
      <c r="G95" s="1">
        <f t="shared" ref="G95:H95" si="192">SUM(HOUR(A95)*3600,MINUTE(A95)*60,SECOND(A95))</f>
        <v>15</v>
      </c>
      <c r="H95" s="1">
        <f t="shared" si="192"/>
        <v>10</v>
      </c>
      <c r="I95" s="1">
        <f t="shared" si="6"/>
        <v>5</v>
      </c>
      <c r="J95" s="1">
        <f t="shared" ref="J95:K95" si="193">SUM(HOUR(D95)*3600,MINUTE(D95)*60,SECOND(D95))</f>
        <v>13</v>
      </c>
      <c r="K95" s="1">
        <f t="shared" si="193"/>
        <v>10</v>
      </c>
      <c r="L95" s="1">
        <f t="shared" si="8"/>
        <v>3</v>
      </c>
      <c r="M95" s="3">
        <f>'Sem RTOS TX'!L95/G95</f>
        <v>59.2</v>
      </c>
      <c r="N95" s="3">
        <f>'Com RTOS TX'!L95/K95</f>
        <v>92</v>
      </c>
      <c r="O95" s="3">
        <f>'Sem RTOS RX'!$Z95/J95</f>
        <v>51.69230769</v>
      </c>
      <c r="P95" s="3">
        <f>'Sem RTOS RX'!$Z95/K95</f>
        <v>67.2</v>
      </c>
    </row>
    <row r="96" ht="15.75" customHeight="1">
      <c r="A96" s="9">
        <f>'Sem RTOS TX'!K96</f>
        <v>0.0001513541667</v>
      </c>
      <c r="B96" s="9">
        <f>'Com RTOS TX'!K96</f>
        <v>0.0001157407407</v>
      </c>
      <c r="C96" s="9">
        <f t="shared" si="3"/>
        <v>0.00003561342593</v>
      </c>
      <c r="D96" s="9">
        <f>'Sem RTOS RX'!Y1696</f>
        <v>0.000150462963</v>
      </c>
      <c r="E96" s="9">
        <f>'Com RTOS RX'!Y2899</f>
        <v>0.0001157407407</v>
      </c>
      <c r="F96" s="9">
        <f t="shared" si="4"/>
        <v>0.00003472222222</v>
      </c>
      <c r="G96" s="1">
        <f t="shared" ref="G96:H96" si="194">SUM(HOUR(A96)*3600,MINUTE(A96)*60,SECOND(A96))</f>
        <v>13</v>
      </c>
      <c r="H96" s="1">
        <f t="shared" si="194"/>
        <v>10</v>
      </c>
      <c r="I96" s="1">
        <f t="shared" si="6"/>
        <v>3</v>
      </c>
      <c r="J96" s="1">
        <f t="shared" ref="J96:K96" si="195">SUM(HOUR(D96)*3600,MINUTE(D96)*60,SECOND(D96))</f>
        <v>13</v>
      </c>
      <c r="K96" s="1">
        <f t="shared" si="195"/>
        <v>10</v>
      </c>
      <c r="L96" s="1">
        <f t="shared" si="8"/>
        <v>3</v>
      </c>
      <c r="M96" s="3">
        <f>'Sem RTOS TX'!L96/G96</f>
        <v>68.30769231</v>
      </c>
      <c r="N96" s="3">
        <f>'Com RTOS TX'!L96/K96</f>
        <v>92</v>
      </c>
      <c r="O96" s="3">
        <f>'Sem RTOS RX'!$Z96/J96</f>
        <v>51.69230769</v>
      </c>
      <c r="P96" s="3">
        <f>'Sem RTOS RX'!$Z96/K96</f>
        <v>67.2</v>
      </c>
    </row>
    <row r="97" ht="15.75" customHeight="1">
      <c r="A97" s="9">
        <f>'Sem RTOS TX'!K97</f>
        <v>0.0001515740741</v>
      </c>
      <c r="B97" s="9">
        <f>'Com RTOS TX'!K97</f>
        <v>0.0001157407407</v>
      </c>
      <c r="C97" s="9">
        <f t="shared" si="3"/>
        <v>0.00003583333333</v>
      </c>
      <c r="D97" s="9">
        <f>'Sem RTOS RX'!Y1697</f>
        <v>0.000150462963</v>
      </c>
      <c r="E97" s="9">
        <f>'Com RTOS RX'!Y2900</f>
        <v>0.0002314814815</v>
      </c>
      <c r="F97" s="9">
        <f t="shared" si="4"/>
        <v>0.00008101851852</v>
      </c>
      <c r="G97" s="1">
        <f t="shared" ref="G97:H97" si="196">SUM(HOUR(A97)*3600,MINUTE(A97)*60,SECOND(A97))</f>
        <v>13</v>
      </c>
      <c r="H97" s="1">
        <f t="shared" si="196"/>
        <v>10</v>
      </c>
      <c r="I97" s="1">
        <f t="shared" si="6"/>
        <v>3</v>
      </c>
      <c r="J97" s="1">
        <f t="shared" ref="J97:K97" si="197">SUM(HOUR(D97)*3600,MINUTE(D97)*60,SECOND(D97))</f>
        <v>13</v>
      </c>
      <c r="K97" s="1">
        <f t="shared" si="197"/>
        <v>20</v>
      </c>
      <c r="L97" s="1">
        <f t="shared" si="8"/>
        <v>7</v>
      </c>
      <c r="M97" s="3">
        <f>'Sem RTOS TX'!L97/G97</f>
        <v>68.30769231</v>
      </c>
      <c r="N97" s="3">
        <f>'Com RTOS TX'!L97/K97</f>
        <v>46</v>
      </c>
      <c r="O97" s="3">
        <f>'Sem RTOS RX'!$Z97/J97</f>
        <v>51.69230769</v>
      </c>
      <c r="P97" s="3">
        <f>'Sem RTOS RX'!$Z97/K97</f>
        <v>33.6</v>
      </c>
    </row>
    <row r="98" ht="15.75" customHeight="1">
      <c r="A98" s="9">
        <f>'Sem RTOS TX'!K98</f>
        <v>0.0001510763889</v>
      </c>
      <c r="B98" s="9">
        <f>'Com RTOS TX'!K98</f>
        <v>0.0001157407407</v>
      </c>
      <c r="C98" s="9">
        <f t="shared" si="3"/>
        <v>0.00003533564815</v>
      </c>
      <c r="D98" s="9">
        <f>'Sem RTOS RX'!Y1698</f>
        <v>0.0003009259259</v>
      </c>
      <c r="E98" s="9">
        <f>'Com RTOS RX'!Y2901</f>
        <v>0.0001273148148</v>
      </c>
      <c r="F98" s="9">
        <f t="shared" si="4"/>
        <v>0.0001736111111</v>
      </c>
      <c r="G98" s="1">
        <f t="shared" ref="G98:H98" si="198">SUM(HOUR(A98)*3600,MINUTE(A98)*60,SECOND(A98))</f>
        <v>13</v>
      </c>
      <c r="H98" s="1">
        <f t="shared" si="198"/>
        <v>10</v>
      </c>
      <c r="I98" s="1">
        <f t="shared" si="6"/>
        <v>3</v>
      </c>
      <c r="J98" s="1">
        <f t="shared" ref="J98:K98" si="199">SUM(HOUR(D98)*3600,MINUTE(D98)*60,SECOND(D98))</f>
        <v>26</v>
      </c>
      <c r="K98" s="1">
        <f t="shared" si="199"/>
        <v>11</v>
      </c>
      <c r="L98" s="1">
        <f t="shared" si="8"/>
        <v>15</v>
      </c>
      <c r="M98" s="3">
        <f>'Sem RTOS TX'!L98/G98</f>
        <v>68.30769231</v>
      </c>
      <c r="N98" s="3">
        <f>'Com RTOS TX'!L98/K98</f>
        <v>83.63636364</v>
      </c>
      <c r="O98" s="3">
        <f>'Sem RTOS RX'!$Z98/J98</f>
        <v>25.84615385</v>
      </c>
      <c r="P98" s="3">
        <f>'Sem RTOS RX'!$Z98/K98</f>
        <v>61.09090909</v>
      </c>
    </row>
    <row r="99" ht="15.75" customHeight="1">
      <c r="A99" s="9">
        <f>'Sem RTOS TX'!K99</f>
        <v>0.0001513078704</v>
      </c>
      <c r="B99" s="9">
        <f>'Com RTOS TX'!K99</f>
        <v>0.0001157407407</v>
      </c>
      <c r="C99" s="9">
        <f t="shared" si="3"/>
        <v>0.00003556712963</v>
      </c>
      <c r="D99" s="9">
        <f>'Sem RTOS RX'!Y1699</f>
        <v>0.000162037037</v>
      </c>
      <c r="E99" s="9">
        <f>'Com RTOS RX'!Y2902</f>
        <v>0.0001041666667</v>
      </c>
      <c r="F99" s="9">
        <f t="shared" si="4"/>
        <v>0.00005787037037</v>
      </c>
      <c r="G99" s="1">
        <f t="shared" ref="G99:H99" si="200">SUM(HOUR(A99)*3600,MINUTE(A99)*60,SECOND(A99))</f>
        <v>13</v>
      </c>
      <c r="H99" s="1">
        <f t="shared" si="200"/>
        <v>10</v>
      </c>
      <c r="I99" s="1">
        <f t="shared" si="6"/>
        <v>3</v>
      </c>
      <c r="J99" s="1">
        <f t="shared" ref="J99:K99" si="201">SUM(HOUR(D99)*3600,MINUTE(D99)*60,SECOND(D99))</f>
        <v>14</v>
      </c>
      <c r="K99" s="1">
        <f t="shared" si="201"/>
        <v>9</v>
      </c>
      <c r="L99" s="1">
        <f t="shared" si="8"/>
        <v>5</v>
      </c>
      <c r="M99" s="3">
        <f>'Sem RTOS TX'!L99/G99</f>
        <v>68.30769231</v>
      </c>
      <c r="N99" s="3">
        <f>'Com RTOS TX'!L99/K99</f>
        <v>102.2222222</v>
      </c>
      <c r="O99" s="3">
        <f>'Sem RTOS RX'!$Z99/J99</f>
        <v>48</v>
      </c>
      <c r="P99" s="3">
        <f>'Sem RTOS RX'!$Z99/K99</f>
        <v>74.66666667</v>
      </c>
    </row>
    <row r="100" ht="15.75" customHeight="1">
      <c r="A100" s="9">
        <f>'Sem RTOS TX'!K100</f>
        <v>0.0001556365741</v>
      </c>
      <c r="B100" s="9">
        <f>'Com RTOS TX'!K100</f>
        <v>0.0001157407407</v>
      </c>
      <c r="C100" s="9">
        <f t="shared" si="3"/>
        <v>0.00003989583333</v>
      </c>
      <c r="D100" s="9">
        <f>'Sem RTOS RX'!Y1700</f>
        <v>0.000150462963</v>
      </c>
      <c r="E100" s="9">
        <f>'Com RTOS RX'!Y2903</f>
        <v>0.0001157407407</v>
      </c>
      <c r="F100" s="9">
        <f t="shared" si="4"/>
        <v>0.00003472222222</v>
      </c>
      <c r="G100" s="1">
        <f t="shared" ref="G100:H100" si="202">SUM(HOUR(A100)*3600,MINUTE(A100)*60,SECOND(A100))</f>
        <v>13</v>
      </c>
      <c r="H100" s="1">
        <f t="shared" si="202"/>
        <v>10</v>
      </c>
      <c r="I100" s="1">
        <f t="shared" si="6"/>
        <v>3</v>
      </c>
      <c r="J100" s="1">
        <f t="shared" ref="J100:K100" si="203">SUM(HOUR(D100)*3600,MINUTE(D100)*60,SECOND(D100))</f>
        <v>13</v>
      </c>
      <c r="K100" s="1">
        <f t="shared" si="203"/>
        <v>10</v>
      </c>
      <c r="L100" s="1">
        <f t="shared" si="8"/>
        <v>3</v>
      </c>
      <c r="M100" s="3">
        <f>'Sem RTOS TX'!L100/G100</f>
        <v>68.30769231</v>
      </c>
      <c r="N100" s="3">
        <f>'Com RTOS TX'!L100/K100</f>
        <v>92</v>
      </c>
      <c r="O100" s="3">
        <f>'Sem RTOS RX'!$Z100/J100</f>
        <v>51.69230769</v>
      </c>
      <c r="P100" s="3">
        <f>'Sem RTOS RX'!$Z100/K100</f>
        <v>67.2</v>
      </c>
    </row>
    <row r="101" ht="15.75" customHeight="1">
      <c r="A101" s="9">
        <f>'Sem RTOS TX'!K101</f>
        <v>0.0001395138889</v>
      </c>
      <c r="B101" s="9">
        <f>'Com RTOS TX'!K101</f>
        <v>0.0001157407407</v>
      </c>
      <c r="C101" s="9">
        <f t="shared" si="3"/>
        <v>0.00002377314815</v>
      </c>
      <c r="D101" s="9">
        <f>'Sem RTOS RX'!Y1701</f>
        <v>0.000150462963</v>
      </c>
      <c r="E101" s="9">
        <f>'Com RTOS RX'!Y2904</f>
        <v>0.0001273148148</v>
      </c>
      <c r="F101" s="9">
        <f t="shared" si="4"/>
        <v>0.00002314814815</v>
      </c>
      <c r="G101" s="1">
        <f t="shared" ref="G101:H101" si="204">SUM(HOUR(A101)*3600,MINUTE(A101)*60,SECOND(A101))</f>
        <v>12</v>
      </c>
      <c r="H101" s="1">
        <f t="shared" si="204"/>
        <v>10</v>
      </c>
      <c r="I101" s="1">
        <f t="shared" si="6"/>
        <v>2</v>
      </c>
      <c r="J101" s="1">
        <f t="shared" ref="J101:K101" si="205">SUM(HOUR(D101)*3600,MINUTE(D101)*60,SECOND(D101))</f>
        <v>13</v>
      </c>
      <c r="K101" s="1">
        <f t="shared" si="205"/>
        <v>11</v>
      </c>
      <c r="L101" s="1">
        <f t="shared" si="8"/>
        <v>2</v>
      </c>
      <c r="M101" s="3">
        <f>'Sem RTOS TX'!L101/G101</f>
        <v>74</v>
      </c>
      <c r="N101" s="3">
        <f>'Com RTOS TX'!L101/K101</f>
        <v>83.63636364</v>
      </c>
      <c r="O101" s="3">
        <f>'Sem RTOS RX'!$Z101/J101</f>
        <v>51.69230769</v>
      </c>
      <c r="P101" s="3">
        <f>'Sem RTOS RX'!$Z101/K101</f>
        <v>61.09090909</v>
      </c>
    </row>
    <row r="102" ht="15.75" customHeight="1">
      <c r="A102" s="9">
        <f>'Sem RTOS TX'!K102</f>
        <v>0.0001513078704</v>
      </c>
      <c r="B102" s="9">
        <f>'Com RTOS TX'!K102</f>
        <v>0.0001273148148</v>
      </c>
      <c r="C102" s="9">
        <f t="shared" si="3"/>
        <v>0.00002399305556</v>
      </c>
      <c r="D102" s="9">
        <f>'Sem RTOS RX'!Y1702</f>
        <v>0.000162037037</v>
      </c>
      <c r="E102" s="9">
        <f>'Com RTOS RX'!Y2905</f>
        <v>0.0001041666667</v>
      </c>
      <c r="F102" s="9">
        <f t="shared" si="4"/>
        <v>0.00005787037037</v>
      </c>
      <c r="G102" s="1">
        <f t="shared" ref="G102:H102" si="206">SUM(HOUR(A102)*3600,MINUTE(A102)*60,SECOND(A102))</f>
        <v>13</v>
      </c>
      <c r="H102" s="1">
        <f t="shared" si="206"/>
        <v>11</v>
      </c>
      <c r="I102" s="1">
        <f t="shared" si="6"/>
        <v>2</v>
      </c>
      <c r="J102" s="1">
        <f t="shared" ref="J102:K102" si="207">SUM(HOUR(D102)*3600,MINUTE(D102)*60,SECOND(D102))</f>
        <v>14</v>
      </c>
      <c r="K102" s="1">
        <f t="shared" si="207"/>
        <v>9</v>
      </c>
      <c r="L102" s="1">
        <f t="shared" si="8"/>
        <v>5</v>
      </c>
      <c r="M102" s="3">
        <f>'Sem RTOS TX'!L102/G102</f>
        <v>68.30769231</v>
      </c>
      <c r="N102" s="3">
        <f>'Com RTOS TX'!L102/K102</f>
        <v>102.2222222</v>
      </c>
      <c r="O102" s="3">
        <f>'Sem RTOS RX'!$Z102/J102</f>
        <v>48</v>
      </c>
      <c r="P102" s="3">
        <f>'Sem RTOS RX'!$Z102/K102</f>
        <v>74.66666667</v>
      </c>
    </row>
    <row r="103" ht="15.75" customHeight="1">
      <c r="A103" s="9">
        <f>'Sem RTOS TX'!K103</f>
        <v>0.0001515740741</v>
      </c>
      <c r="B103" s="9">
        <f>'Com RTOS TX'!K103</f>
        <v>0.0001157407407</v>
      </c>
      <c r="C103" s="9">
        <f t="shared" si="3"/>
        <v>0.00003583333333</v>
      </c>
      <c r="D103" s="9">
        <f>'Sem RTOS RX'!Y1703</f>
        <v>0.000150462963</v>
      </c>
      <c r="E103" s="9">
        <f>'Com RTOS RX'!Y2906</f>
        <v>0.0001388888889</v>
      </c>
      <c r="F103" s="9">
        <f t="shared" si="4"/>
        <v>0.00001157407407</v>
      </c>
      <c r="G103" s="1">
        <f t="shared" ref="G103:H103" si="208">SUM(HOUR(A103)*3600,MINUTE(A103)*60,SECOND(A103))</f>
        <v>13</v>
      </c>
      <c r="H103" s="1">
        <f t="shared" si="208"/>
        <v>10</v>
      </c>
      <c r="I103" s="1">
        <f t="shared" si="6"/>
        <v>3</v>
      </c>
      <c r="J103" s="1">
        <f t="shared" ref="J103:K103" si="209">SUM(HOUR(D103)*3600,MINUTE(D103)*60,SECOND(D103))</f>
        <v>13</v>
      </c>
      <c r="K103" s="1">
        <f t="shared" si="209"/>
        <v>12</v>
      </c>
      <c r="L103" s="1">
        <f t="shared" si="8"/>
        <v>1</v>
      </c>
      <c r="M103" s="3">
        <f>'Sem RTOS TX'!L103/G103</f>
        <v>68.30769231</v>
      </c>
      <c r="N103" s="3">
        <f>'Com RTOS TX'!L103/K103</f>
        <v>76.66666667</v>
      </c>
      <c r="O103" s="3">
        <f>'Sem RTOS RX'!$Z103/J103</f>
        <v>51.69230769</v>
      </c>
      <c r="P103" s="3">
        <f>'Sem RTOS RX'!$Z103/K103</f>
        <v>56</v>
      </c>
    </row>
    <row r="104" ht="15.75" customHeight="1">
      <c r="A104" s="9">
        <f>'Sem RTOS TX'!K104</f>
        <v>0.0001511226852</v>
      </c>
      <c r="B104" s="9">
        <f>'Com RTOS TX'!K104</f>
        <v>0.0001157407407</v>
      </c>
      <c r="C104" s="9">
        <f t="shared" si="3"/>
        <v>0.00003538194444</v>
      </c>
      <c r="D104" s="9">
        <f>'Sem RTOS RX'!Y1704</f>
        <v>0.000150462963</v>
      </c>
      <c r="E104" s="9">
        <f>'Com RTOS RX'!Y2907</f>
        <v>0.0001157407407</v>
      </c>
      <c r="F104" s="9">
        <f t="shared" si="4"/>
        <v>0.00003472222222</v>
      </c>
      <c r="G104" s="1">
        <f t="shared" ref="G104:H104" si="210">SUM(HOUR(A104)*3600,MINUTE(A104)*60,SECOND(A104))</f>
        <v>13</v>
      </c>
      <c r="H104" s="1">
        <f t="shared" si="210"/>
        <v>10</v>
      </c>
      <c r="I104" s="1">
        <f t="shared" si="6"/>
        <v>3</v>
      </c>
      <c r="J104" s="1">
        <f t="shared" ref="J104:K104" si="211">SUM(HOUR(D104)*3600,MINUTE(D104)*60,SECOND(D104))</f>
        <v>13</v>
      </c>
      <c r="K104" s="1">
        <f t="shared" si="211"/>
        <v>10</v>
      </c>
      <c r="L104" s="1">
        <f t="shared" si="8"/>
        <v>3</v>
      </c>
      <c r="M104" s="3">
        <f>'Sem RTOS TX'!L104/G104</f>
        <v>68.30769231</v>
      </c>
      <c r="N104" s="3">
        <f>'Com RTOS TX'!L104/K104</f>
        <v>92</v>
      </c>
      <c r="O104" s="3">
        <f>'Sem RTOS RX'!$Z104/J104</f>
        <v>51.69230769</v>
      </c>
      <c r="P104" s="3">
        <f>'Sem RTOS RX'!$Z104/K104</f>
        <v>67.2</v>
      </c>
    </row>
    <row r="105" ht="15.75" customHeight="1">
      <c r="A105" s="9">
        <f>'Sem RTOS TX'!K105</f>
        <v>0.0001744212963</v>
      </c>
      <c r="B105" s="9">
        <f>'Com RTOS TX'!K105</f>
        <v>0.0001157407407</v>
      </c>
      <c r="C105" s="9">
        <f t="shared" si="3"/>
        <v>0.00005868055556</v>
      </c>
      <c r="D105" s="9">
        <f>'Sem RTOS RX'!Y1705</f>
        <v>0.000150462963</v>
      </c>
      <c r="E105" s="9">
        <f>'Com RTOS RX'!Y2908</f>
        <v>0.0001157407407</v>
      </c>
      <c r="F105" s="9">
        <f t="shared" si="4"/>
        <v>0.00003472222222</v>
      </c>
      <c r="G105" s="1">
        <f t="shared" ref="G105:H105" si="212">SUM(HOUR(A105)*3600,MINUTE(A105)*60,SECOND(A105))</f>
        <v>15</v>
      </c>
      <c r="H105" s="1">
        <f t="shared" si="212"/>
        <v>10</v>
      </c>
      <c r="I105" s="1">
        <f t="shared" si="6"/>
        <v>5</v>
      </c>
      <c r="J105" s="1">
        <f t="shared" ref="J105:K105" si="213">SUM(HOUR(D105)*3600,MINUTE(D105)*60,SECOND(D105))</f>
        <v>13</v>
      </c>
      <c r="K105" s="1">
        <f t="shared" si="213"/>
        <v>10</v>
      </c>
      <c r="L105" s="1">
        <f t="shared" si="8"/>
        <v>3</v>
      </c>
      <c r="M105" s="3">
        <f>'Sem RTOS TX'!L105/G105</f>
        <v>59.2</v>
      </c>
      <c r="N105" s="3">
        <f>'Com RTOS TX'!L105/K105</f>
        <v>92</v>
      </c>
      <c r="O105" s="3">
        <f>'Sem RTOS RX'!$Z105/J105</f>
        <v>51.69230769</v>
      </c>
      <c r="P105" s="3">
        <f>'Sem RTOS RX'!$Z105/K105</f>
        <v>67.2</v>
      </c>
    </row>
    <row r="106" ht="15.75" customHeight="1">
      <c r="A106" s="9">
        <f>'Sem RTOS TX'!K106</f>
        <v>0.0001515740741</v>
      </c>
      <c r="B106" s="9">
        <f>'Com RTOS TX'!K106</f>
        <v>0.0001157407407</v>
      </c>
      <c r="C106" s="9">
        <f t="shared" si="3"/>
        <v>0.00003583333333</v>
      </c>
      <c r="D106" s="9">
        <f>'Sem RTOS RX'!Y1706</f>
        <v>0.000150462963</v>
      </c>
      <c r="E106" s="9">
        <f>'Com RTOS RX'!Y2909</f>
        <v>0.0001157407407</v>
      </c>
      <c r="F106" s="9">
        <f t="shared" si="4"/>
        <v>0.00003472222222</v>
      </c>
      <c r="G106" s="1">
        <f t="shared" ref="G106:H106" si="214">SUM(HOUR(A106)*3600,MINUTE(A106)*60,SECOND(A106))</f>
        <v>13</v>
      </c>
      <c r="H106" s="1">
        <f t="shared" si="214"/>
        <v>10</v>
      </c>
      <c r="I106" s="1">
        <f t="shared" si="6"/>
        <v>3</v>
      </c>
      <c r="J106" s="1">
        <f t="shared" ref="J106:K106" si="215">SUM(HOUR(D106)*3600,MINUTE(D106)*60,SECOND(D106))</f>
        <v>13</v>
      </c>
      <c r="K106" s="1">
        <f t="shared" si="215"/>
        <v>10</v>
      </c>
      <c r="L106" s="1">
        <f t="shared" si="8"/>
        <v>3</v>
      </c>
      <c r="M106" s="3">
        <f>'Sem RTOS TX'!L106/G106</f>
        <v>68.30769231</v>
      </c>
      <c r="N106" s="3">
        <f>'Com RTOS TX'!L106/K106</f>
        <v>92</v>
      </c>
      <c r="O106" s="3">
        <f>'Sem RTOS RX'!$Z106/J106</f>
        <v>51.69230769</v>
      </c>
      <c r="P106" s="3">
        <f>'Sem RTOS RX'!$Z106/K106</f>
        <v>67.2</v>
      </c>
    </row>
    <row r="107" ht="15.75" customHeight="1">
      <c r="A107" s="9">
        <f>'Sem RTOS TX'!K107</f>
        <v>0.0001510763889</v>
      </c>
      <c r="B107" s="9">
        <f>'Com RTOS TX'!K107</f>
        <v>0.0001157407407</v>
      </c>
      <c r="C107" s="9">
        <f t="shared" si="3"/>
        <v>0.00003533564815</v>
      </c>
      <c r="D107" s="9">
        <f>'Sem RTOS RX'!Y1707</f>
        <v>0.000162037037</v>
      </c>
      <c r="E107" s="9">
        <f>'Com RTOS RX'!Y2910</f>
        <v>0.0001157407407</v>
      </c>
      <c r="F107" s="9">
        <f t="shared" si="4"/>
        <v>0.0000462962963</v>
      </c>
      <c r="G107" s="1">
        <f t="shared" ref="G107:H107" si="216">SUM(HOUR(A107)*3600,MINUTE(A107)*60,SECOND(A107))</f>
        <v>13</v>
      </c>
      <c r="H107" s="1">
        <f t="shared" si="216"/>
        <v>10</v>
      </c>
      <c r="I107" s="1">
        <f t="shared" si="6"/>
        <v>3</v>
      </c>
      <c r="J107" s="1">
        <f t="shared" ref="J107:K107" si="217">SUM(HOUR(D107)*3600,MINUTE(D107)*60,SECOND(D107))</f>
        <v>14</v>
      </c>
      <c r="K107" s="1">
        <f t="shared" si="217"/>
        <v>10</v>
      </c>
      <c r="L107" s="1">
        <f t="shared" si="8"/>
        <v>4</v>
      </c>
      <c r="M107" s="3">
        <f>'Sem RTOS TX'!L107/G107</f>
        <v>68.30769231</v>
      </c>
      <c r="N107" s="3">
        <f>'Com RTOS TX'!L107/K107</f>
        <v>92</v>
      </c>
      <c r="O107" s="3">
        <f>'Sem RTOS RX'!$Z107/J107</f>
        <v>48</v>
      </c>
      <c r="P107" s="3">
        <f>'Sem RTOS RX'!$Z107/K107</f>
        <v>67.2</v>
      </c>
    </row>
    <row r="108" ht="15.75" customHeight="1">
      <c r="A108" s="9">
        <f>'Sem RTOS TX'!K108</f>
        <v>0.0001513078704</v>
      </c>
      <c r="B108" s="9">
        <f>'Com RTOS TX'!K108</f>
        <v>0.0001273148148</v>
      </c>
      <c r="C108" s="9">
        <f t="shared" si="3"/>
        <v>0.00002399305556</v>
      </c>
      <c r="D108" s="9">
        <f>'Sem RTOS RX'!Y1708</f>
        <v>0.000150462963</v>
      </c>
      <c r="E108" s="9">
        <f>'Com RTOS RX'!Y2911</f>
        <v>0.0001157407407</v>
      </c>
      <c r="F108" s="9">
        <f t="shared" si="4"/>
        <v>0.00003472222222</v>
      </c>
      <c r="G108" s="1">
        <f t="shared" ref="G108:H108" si="218">SUM(HOUR(A108)*3600,MINUTE(A108)*60,SECOND(A108))</f>
        <v>13</v>
      </c>
      <c r="H108" s="1">
        <f t="shared" si="218"/>
        <v>11</v>
      </c>
      <c r="I108" s="1">
        <f t="shared" si="6"/>
        <v>2</v>
      </c>
      <c r="J108" s="1">
        <f t="shared" ref="J108:K108" si="219">SUM(HOUR(D108)*3600,MINUTE(D108)*60,SECOND(D108))</f>
        <v>13</v>
      </c>
      <c r="K108" s="1">
        <f t="shared" si="219"/>
        <v>10</v>
      </c>
      <c r="L108" s="1">
        <f t="shared" si="8"/>
        <v>3</v>
      </c>
      <c r="M108" s="3">
        <f>'Sem RTOS TX'!L108/G108</f>
        <v>68.30769231</v>
      </c>
      <c r="N108" s="3">
        <f>'Com RTOS TX'!L108/K108</f>
        <v>92</v>
      </c>
      <c r="O108" s="3">
        <f>'Sem RTOS RX'!$Z108/J108</f>
        <v>51.69230769</v>
      </c>
      <c r="P108" s="3">
        <f>'Sem RTOS RX'!$Z108/K108</f>
        <v>67.2</v>
      </c>
    </row>
    <row r="109" ht="15.75" customHeight="1">
      <c r="A109" s="9">
        <f>'Sem RTOS TX'!K109</f>
        <v>0.0001515740741</v>
      </c>
      <c r="B109" s="9">
        <f>'Com RTOS TX'!K109</f>
        <v>0.0001157407407</v>
      </c>
      <c r="C109" s="9">
        <f t="shared" si="3"/>
        <v>0.00003583333333</v>
      </c>
      <c r="D109" s="9">
        <f>'Sem RTOS RX'!Y1709</f>
        <v>0.000150462963</v>
      </c>
      <c r="E109" s="9">
        <f>'Com RTOS RX'!Y2912</f>
        <v>0.0002314814815</v>
      </c>
      <c r="F109" s="9">
        <f t="shared" si="4"/>
        <v>0.00008101851852</v>
      </c>
      <c r="G109" s="1">
        <f t="shared" ref="G109:H109" si="220">SUM(HOUR(A109)*3600,MINUTE(A109)*60,SECOND(A109))</f>
        <v>13</v>
      </c>
      <c r="H109" s="1">
        <f t="shared" si="220"/>
        <v>10</v>
      </c>
      <c r="I109" s="1">
        <f t="shared" si="6"/>
        <v>3</v>
      </c>
      <c r="J109" s="1">
        <f t="shared" ref="J109:K109" si="221">SUM(HOUR(D109)*3600,MINUTE(D109)*60,SECOND(D109))</f>
        <v>13</v>
      </c>
      <c r="K109" s="1">
        <f t="shared" si="221"/>
        <v>20</v>
      </c>
      <c r="L109" s="1">
        <f t="shared" si="8"/>
        <v>7</v>
      </c>
      <c r="M109" s="3">
        <f>'Sem RTOS TX'!L109/G109</f>
        <v>68.30769231</v>
      </c>
      <c r="N109" s="3">
        <f>'Com RTOS TX'!L109/K109</f>
        <v>46</v>
      </c>
      <c r="O109" s="3">
        <f>'Sem RTOS RX'!$Z109/J109</f>
        <v>51.69230769</v>
      </c>
      <c r="P109" s="3">
        <f>'Sem RTOS RX'!$Z109/K109</f>
        <v>33.6</v>
      </c>
    </row>
    <row r="110" ht="15.75" customHeight="1">
      <c r="A110" s="9">
        <f>'Sem RTOS TX'!K110</f>
        <v>0.0001437962963</v>
      </c>
      <c r="B110" s="9">
        <f>'Com RTOS TX'!K110</f>
        <v>0.0001157407407</v>
      </c>
      <c r="C110" s="9">
        <f t="shared" si="3"/>
        <v>0.00002805555556</v>
      </c>
      <c r="D110" s="9">
        <f>'Sem RTOS RX'!Y1710</f>
        <v>0.000150462963</v>
      </c>
      <c r="E110" s="9">
        <f>'Com RTOS RX'!Y2913</f>
        <v>0.0001157407407</v>
      </c>
      <c r="F110" s="9">
        <f t="shared" si="4"/>
        <v>0.00003472222222</v>
      </c>
      <c r="G110" s="1">
        <f t="shared" ref="G110:H110" si="222">SUM(HOUR(A110)*3600,MINUTE(A110)*60,SECOND(A110))</f>
        <v>12</v>
      </c>
      <c r="H110" s="1">
        <f t="shared" si="222"/>
        <v>10</v>
      </c>
      <c r="I110" s="1">
        <f t="shared" si="6"/>
        <v>2</v>
      </c>
      <c r="J110" s="1">
        <f t="shared" ref="J110:K110" si="223">SUM(HOUR(D110)*3600,MINUTE(D110)*60,SECOND(D110))</f>
        <v>13</v>
      </c>
      <c r="K110" s="1">
        <f t="shared" si="223"/>
        <v>10</v>
      </c>
      <c r="L110" s="1">
        <f t="shared" si="8"/>
        <v>3</v>
      </c>
      <c r="M110" s="3">
        <f>'Sem RTOS TX'!L110/G110</f>
        <v>74</v>
      </c>
      <c r="N110" s="3">
        <f>'Com RTOS TX'!L110/K110</f>
        <v>92</v>
      </c>
      <c r="O110" s="3">
        <f>'Sem RTOS RX'!$Z110/J110</f>
        <v>51.69230769</v>
      </c>
      <c r="P110" s="3">
        <f>'Sem RTOS RX'!$Z110/K110</f>
        <v>67.2</v>
      </c>
    </row>
    <row r="111" ht="15.75" customHeight="1">
      <c r="A111" s="9">
        <f>'Sem RTOS TX'!K111</f>
        <v>0.0001513078704</v>
      </c>
      <c r="B111" s="9">
        <f>'Com RTOS TX'!K111</f>
        <v>0.0001157407407</v>
      </c>
      <c r="C111" s="9">
        <f t="shared" si="3"/>
        <v>0.00003556712963</v>
      </c>
      <c r="D111" s="9">
        <f>'Sem RTOS RX'!Y1711</f>
        <v>0.000150462963</v>
      </c>
      <c r="E111" s="9">
        <f>'Com RTOS RX'!Y2914</f>
        <v>0.0001157407407</v>
      </c>
      <c r="F111" s="9">
        <f t="shared" si="4"/>
        <v>0.00003472222222</v>
      </c>
      <c r="G111" s="1">
        <f t="shared" ref="G111:H111" si="224">SUM(HOUR(A111)*3600,MINUTE(A111)*60,SECOND(A111))</f>
        <v>13</v>
      </c>
      <c r="H111" s="1">
        <f t="shared" si="224"/>
        <v>10</v>
      </c>
      <c r="I111" s="1">
        <f t="shared" si="6"/>
        <v>3</v>
      </c>
      <c r="J111" s="1">
        <f t="shared" ref="J111:K111" si="225">SUM(HOUR(D111)*3600,MINUTE(D111)*60,SECOND(D111))</f>
        <v>13</v>
      </c>
      <c r="K111" s="1">
        <f t="shared" si="225"/>
        <v>10</v>
      </c>
      <c r="L111" s="1">
        <f t="shared" si="8"/>
        <v>3</v>
      </c>
      <c r="M111" s="3">
        <f>'Sem RTOS TX'!L111/G111</f>
        <v>68.30769231</v>
      </c>
      <c r="N111" s="3">
        <f>'Com RTOS TX'!L111/K111</f>
        <v>92</v>
      </c>
      <c r="O111" s="3">
        <f>'Sem RTOS RX'!$Z111/J111</f>
        <v>51.69230769</v>
      </c>
      <c r="P111" s="3">
        <f>'Sem RTOS RX'!$Z111/K111</f>
        <v>67.2</v>
      </c>
    </row>
    <row r="112" ht="15.75" customHeight="1">
      <c r="A112" s="9">
        <f>'Sem RTOS TX'!K112</f>
        <v>0.0001516087963</v>
      </c>
      <c r="B112" s="9">
        <f>'Com RTOS TX'!K112</f>
        <v>0.0001157407407</v>
      </c>
      <c r="C112" s="9">
        <f t="shared" si="3"/>
        <v>0.00003586805556</v>
      </c>
      <c r="D112" s="9">
        <f>'Sem RTOS RX'!Y1712</f>
        <v>0.0001736111111</v>
      </c>
      <c r="E112" s="9">
        <f>'Com RTOS RX'!Y2915</f>
        <v>0.0001157407407</v>
      </c>
      <c r="F112" s="9">
        <f t="shared" si="4"/>
        <v>0.00005787037037</v>
      </c>
      <c r="G112" s="1">
        <f t="shared" ref="G112:H112" si="226">SUM(HOUR(A112)*3600,MINUTE(A112)*60,SECOND(A112))</f>
        <v>13</v>
      </c>
      <c r="H112" s="1">
        <f t="shared" si="226"/>
        <v>10</v>
      </c>
      <c r="I112" s="1">
        <f t="shared" si="6"/>
        <v>3</v>
      </c>
      <c r="J112" s="1">
        <f t="shared" ref="J112:K112" si="227">SUM(HOUR(D112)*3600,MINUTE(D112)*60,SECOND(D112))</f>
        <v>15</v>
      </c>
      <c r="K112" s="1">
        <f t="shared" si="227"/>
        <v>10</v>
      </c>
      <c r="L112" s="1">
        <f t="shared" si="8"/>
        <v>5</v>
      </c>
      <c r="M112" s="3">
        <f>'Sem RTOS TX'!L112/G112</f>
        <v>68.30769231</v>
      </c>
      <c r="N112" s="3">
        <f>'Com RTOS TX'!L112/K112</f>
        <v>92</v>
      </c>
      <c r="O112" s="3">
        <f>'Sem RTOS RX'!$Z112/J112</f>
        <v>44.8</v>
      </c>
      <c r="P112" s="3">
        <f>'Sem RTOS RX'!$Z112/K112</f>
        <v>67.2</v>
      </c>
    </row>
    <row r="113" ht="15.75" customHeight="1">
      <c r="A113" s="9">
        <f>'Sem RTOS TX'!K113</f>
        <v>0.0001513078704</v>
      </c>
      <c r="B113" s="9">
        <f>'Com RTOS TX'!K113</f>
        <v>0.0001157407407</v>
      </c>
      <c r="C113" s="9">
        <f t="shared" si="3"/>
        <v>0.00003556712963</v>
      </c>
      <c r="D113" s="9">
        <f>'Sem RTOS RX'!Y1713</f>
        <v>0.000150462963</v>
      </c>
      <c r="E113" s="9">
        <f>'Com RTOS RX'!Y2916</f>
        <v>0.0001157407407</v>
      </c>
      <c r="F113" s="9">
        <f t="shared" si="4"/>
        <v>0.00003472222222</v>
      </c>
      <c r="G113" s="1">
        <f t="shared" ref="G113:H113" si="228">SUM(HOUR(A113)*3600,MINUTE(A113)*60,SECOND(A113))</f>
        <v>13</v>
      </c>
      <c r="H113" s="1">
        <f t="shared" si="228"/>
        <v>10</v>
      </c>
      <c r="I113" s="1">
        <f t="shared" si="6"/>
        <v>3</v>
      </c>
      <c r="J113" s="1">
        <f t="shared" ref="J113:K113" si="229">SUM(HOUR(D113)*3600,MINUTE(D113)*60,SECOND(D113))</f>
        <v>13</v>
      </c>
      <c r="K113" s="1">
        <f t="shared" si="229"/>
        <v>10</v>
      </c>
      <c r="L113" s="1">
        <f t="shared" si="8"/>
        <v>3</v>
      </c>
      <c r="M113" s="3">
        <f>'Sem RTOS TX'!L113/G113</f>
        <v>68.30769231</v>
      </c>
      <c r="N113" s="3">
        <f>'Com RTOS TX'!L113/K113</f>
        <v>92</v>
      </c>
      <c r="O113" s="3">
        <f>'Sem RTOS RX'!$Z113/J113</f>
        <v>51.69230769</v>
      </c>
      <c r="P113" s="3">
        <f>'Sem RTOS RX'!$Z113/K113</f>
        <v>67.2</v>
      </c>
    </row>
    <row r="114" ht="15.75" customHeight="1">
      <c r="A114" s="9">
        <f>'Sem RTOS TX'!K114</f>
        <v>0.0001510763889</v>
      </c>
      <c r="B114" s="9">
        <f>'Com RTOS TX'!K114</f>
        <v>0.0001273148148</v>
      </c>
      <c r="C114" s="9">
        <f t="shared" si="3"/>
        <v>0.00002376157407</v>
      </c>
      <c r="D114" s="9">
        <f>'Sem RTOS RX'!Y1714</f>
        <v>0.000150462963</v>
      </c>
      <c r="E114" s="9">
        <f>'Com RTOS RX'!Y2917</f>
        <v>0.0001273148148</v>
      </c>
      <c r="F114" s="9">
        <f t="shared" si="4"/>
        <v>0.00002314814815</v>
      </c>
      <c r="G114" s="1">
        <f t="shared" ref="G114:H114" si="230">SUM(HOUR(A114)*3600,MINUTE(A114)*60,SECOND(A114))</f>
        <v>13</v>
      </c>
      <c r="H114" s="1">
        <f t="shared" si="230"/>
        <v>11</v>
      </c>
      <c r="I114" s="1">
        <f t="shared" si="6"/>
        <v>2</v>
      </c>
      <c r="J114" s="1">
        <f t="shared" ref="J114:K114" si="231">SUM(HOUR(D114)*3600,MINUTE(D114)*60,SECOND(D114))</f>
        <v>13</v>
      </c>
      <c r="K114" s="1">
        <f t="shared" si="231"/>
        <v>11</v>
      </c>
      <c r="L114" s="1">
        <f t="shared" si="8"/>
        <v>2</v>
      </c>
      <c r="M114" s="3">
        <f>'Sem RTOS TX'!L114/G114</f>
        <v>68.30769231</v>
      </c>
      <c r="N114" s="3">
        <f>'Com RTOS TX'!L114/K114</f>
        <v>83.63636364</v>
      </c>
      <c r="O114" s="3">
        <f>'Sem RTOS RX'!$Z114/J114</f>
        <v>51.69230769</v>
      </c>
      <c r="P114" s="3">
        <f>'Sem RTOS RX'!$Z114/K114</f>
        <v>61.09090909</v>
      </c>
    </row>
    <row r="115" ht="15.75" customHeight="1">
      <c r="A115" s="9">
        <f>'Sem RTOS TX'!K115</f>
        <v>0.0001742592593</v>
      </c>
      <c r="B115" s="9">
        <f>'Com RTOS TX'!K115</f>
        <v>0.0001157407407</v>
      </c>
      <c r="C115" s="9">
        <f t="shared" si="3"/>
        <v>0.00005851851852</v>
      </c>
      <c r="D115" s="9">
        <f>'Sem RTOS RX'!Y1715</f>
        <v>0.000162037037</v>
      </c>
      <c r="E115" s="9">
        <f>'Com RTOS RX'!Y2918</f>
        <v>0.0001157407407</v>
      </c>
      <c r="F115" s="9">
        <f t="shared" si="4"/>
        <v>0.0000462962963</v>
      </c>
      <c r="G115" s="1">
        <f t="shared" ref="G115:H115" si="232">SUM(HOUR(A115)*3600,MINUTE(A115)*60,SECOND(A115))</f>
        <v>15</v>
      </c>
      <c r="H115" s="1">
        <f t="shared" si="232"/>
        <v>10</v>
      </c>
      <c r="I115" s="1">
        <f t="shared" si="6"/>
        <v>5</v>
      </c>
      <c r="J115" s="1">
        <f t="shared" ref="J115:K115" si="233">SUM(HOUR(D115)*3600,MINUTE(D115)*60,SECOND(D115))</f>
        <v>14</v>
      </c>
      <c r="K115" s="1">
        <f t="shared" si="233"/>
        <v>10</v>
      </c>
      <c r="L115" s="1">
        <f t="shared" si="8"/>
        <v>4</v>
      </c>
      <c r="M115" s="3">
        <f>'Sem RTOS TX'!L115/G115</f>
        <v>59.2</v>
      </c>
      <c r="N115" s="3">
        <f>'Com RTOS TX'!L115/K115</f>
        <v>92</v>
      </c>
      <c r="O115" s="3">
        <f>'Sem RTOS RX'!$Z115/J115</f>
        <v>48</v>
      </c>
      <c r="P115" s="3">
        <f>'Sem RTOS RX'!$Z115/K115</f>
        <v>67.2</v>
      </c>
    </row>
    <row r="116" ht="15.75" customHeight="1">
      <c r="A116" s="9">
        <f>'Sem RTOS TX'!K116</f>
        <v>0.0001513078704</v>
      </c>
      <c r="B116" s="9">
        <f>'Com RTOS TX'!K116</f>
        <v>0.0001157407407</v>
      </c>
      <c r="C116" s="9">
        <f t="shared" si="3"/>
        <v>0.00003556712963</v>
      </c>
      <c r="D116" s="9">
        <f>'Sem RTOS RX'!Y1716</f>
        <v>0.000150462963</v>
      </c>
      <c r="E116" s="9">
        <f>'Com RTOS RX'!Y2919</f>
        <v>0.0001157407407</v>
      </c>
      <c r="F116" s="9">
        <f t="shared" si="4"/>
        <v>0.00003472222222</v>
      </c>
      <c r="G116" s="1">
        <f t="shared" ref="G116:H116" si="234">SUM(HOUR(A116)*3600,MINUTE(A116)*60,SECOND(A116))</f>
        <v>13</v>
      </c>
      <c r="H116" s="1">
        <f t="shared" si="234"/>
        <v>10</v>
      </c>
      <c r="I116" s="1">
        <f t="shared" si="6"/>
        <v>3</v>
      </c>
      <c r="J116" s="1">
        <f t="shared" ref="J116:K116" si="235">SUM(HOUR(D116)*3600,MINUTE(D116)*60,SECOND(D116))</f>
        <v>13</v>
      </c>
      <c r="K116" s="1">
        <f t="shared" si="235"/>
        <v>10</v>
      </c>
      <c r="L116" s="1">
        <f t="shared" si="8"/>
        <v>3</v>
      </c>
      <c r="M116" s="3">
        <f>'Sem RTOS TX'!L116/G116</f>
        <v>68.30769231</v>
      </c>
      <c r="N116" s="3">
        <f>'Com RTOS TX'!L116/K116</f>
        <v>92</v>
      </c>
      <c r="O116" s="3">
        <f>'Sem RTOS RX'!$Z116/J116</f>
        <v>51.69230769</v>
      </c>
      <c r="P116" s="3">
        <f>'Sem RTOS RX'!$Z116/K116</f>
        <v>67.2</v>
      </c>
    </row>
    <row r="117" ht="15.75" customHeight="1">
      <c r="A117" s="9">
        <f>'Sem RTOS TX'!K117</f>
        <v>0.000151087963</v>
      </c>
      <c r="B117" s="9">
        <f>'Com RTOS TX'!K117</f>
        <v>0.0001157407407</v>
      </c>
      <c r="C117" s="9">
        <f t="shared" si="3"/>
        <v>0.00003534722222</v>
      </c>
      <c r="D117" s="9">
        <f>'Sem RTOS RX'!Y1717</f>
        <v>0.000150462963</v>
      </c>
      <c r="E117" s="9">
        <f>'Com RTOS RX'!Y2920</f>
        <v>0.0001157407407</v>
      </c>
      <c r="F117" s="9">
        <f t="shared" si="4"/>
        <v>0.00003472222222</v>
      </c>
      <c r="G117" s="1">
        <f t="shared" ref="G117:H117" si="236">SUM(HOUR(A117)*3600,MINUTE(A117)*60,SECOND(A117))</f>
        <v>13</v>
      </c>
      <c r="H117" s="1">
        <f t="shared" si="236"/>
        <v>10</v>
      </c>
      <c r="I117" s="1">
        <f t="shared" si="6"/>
        <v>3</v>
      </c>
      <c r="J117" s="1">
        <f t="shared" ref="J117:K117" si="237">SUM(HOUR(D117)*3600,MINUTE(D117)*60,SECOND(D117))</f>
        <v>13</v>
      </c>
      <c r="K117" s="1">
        <f t="shared" si="237"/>
        <v>10</v>
      </c>
      <c r="L117" s="1">
        <f t="shared" si="8"/>
        <v>3</v>
      </c>
      <c r="M117" s="3">
        <f>'Sem RTOS TX'!L117/G117</f>
        <v>68.30769231</v>
      </c>
      <c r="N117" s="3">
        <f>'Com RTOS TX'!L117/K117</f>
        <v>92</v>
      </c>
      <c r="O117" s="3">
        <f>'Sem RTOS RX'!$Z117/J117</f>
        <v>51.69230769</v>
      </c>
      <c r="P117" s="3">
        <f>'Sem RTOS RX'!$Z117/K117</f>
        <v>67.2</v>
      </c>
    </row>
    <row r="118" ht="15.75" customHeight="1">
      <c r="A118" s="9">
        <f>'Sem RTOS TX'!K118</f>
        <v>0.0001515740741</v>
      </c>
      <c r="B118" s="9">
        <f>'Com RTOS TX'!K118</f>
        <v>0.0001157407407</v>
      </c>
      <c r="C118" s="9">
        <f t="shared" si="3"/>
        <v>0.00003583333333</v>
      </c>
      <c r="D118" s="9">
        <f>'Sem RTOS RX'!Y1718</f>
        <v>0.000150462963</v>
      </c>
      <c r="E118" s="9">
        <f>'Com RTOS RX'!Y2921</f>
        <v>0.0001157407407</v>
      </c>
      <c r="F118" s="9">
        <f t="shared" si="4"/>
        <v>0.00003472222222</v>
      </c>
      <c r="G118" s="1">
        <f t="shared" ref="G118:H118" si="238">SUM(HOUR(A118)*3600,MINUTE(A118)*60,SECOND(A118))</f>
        <v>13</v>
      </c>
      <c r="H118" s="1">
        <f t="shared" si="238"/>
        <v>10</v>
      </c>
      <c r="I118" s="1">
        <f t="shared" si="6"/>
        <v>3</v>
      </c>
      <c r="J118" s="1">
        <f t="shared" ref="J118:K118" si="239">SUM(HOUR(D118)*3600,MINUTE(D118)*60,SECOND(D118))</f>
        <v>13</v>
      </c>
      <c r="K118" s="1">
        <f t="shared" si="239"/>
        <v>10</v>
      </c>
      <c r="L118" s="1">
        <f t="shared" si="8"/>
        <v>3</v>
      </c>
      <c r="M118" s="3">
        <f>'Sem RTOS TX'!L118/G118</f>
        <v>68.30769231</v>
      </c>
      <c r="N118" s="3">
        <f>'Com RTOS TX'!L118/K118</f>
        <v>92</v>
      </c>
      <c r="O118" s="3">
        <f>'Sem RTOS RX'!$Z118/J118</f>
        <v>51.69230769</v>
      </c>
      <c r="P118" s="3">
        <f>'Sem RTOS RX'!$Z118/K118</f>
        <v>67.2</v>
      </c>
    </row>
    <row r="119" ht="15.75" customHeight="1">
      <c r="A119" s="9">
        <f>'Sem RTOS TX'!K119</f>
        <v>0.0001513078704</v>
      </c>
      <c r="B119" s="9">
        <f>'Com RTOS TX'!K119</f>
        <v>0.0001157407407</v>
      </c>
      <c r="C119" s="9">
        <f t="shared" si="3"/>
        <v>0.00003556712963</v>
      </c>
      <c r="D119" s="9">
        <f>'Sem RTOS RX'!Y1719</f>
        <v>0.000150462963</v>
      </c>
      <c r="E119" s="9">
        <f>'Com RTOS RX'!Y2922</f>
        <v>0.0001157407407</v>
      </c>
      <c r="F119" s="9">
        <f t="shared" si="4"/>
        <v>0.00003472222222</v>
      </c>
      <c r="G119" s="1">
        <f t="shared" ref="G119:H119" si="240">SUM(HOUR(A119)*3600,MINUTE(A119)*60,SECOND(A119))</f>
        <v>13</v>
      </c>
      <c r="H119" s="1">
        <f t="shared" si="240"/>
        <v>10</v>
      </c>
      <c r="I119" s="1">
        <f t="shared" si="6"/>
        <v>3</v>
      </c>
      <c r="J119" s="1">
        <f t="shared" ref="J119:K119" si="241">SUM(HOUR(D119)*3600,MINUTE(D119)*60,SECOND(D119))</f>
        <v>13</v>
      </c>
      <c r="K119" s="1">
        <f t="shared" si="241"/>
        <v>10</v>
      </c>
      <c r="L119" s="1">
        <f t="shared" si="8"/>
        <v>3</v>
      </c>
      <c r="M119" s="3">
        <f>'Sem RTOS TX'!L119/G119</f>
        <v>68.30769231</v>
      </c>
      <c r="N119" s="3">
        <f>'Com RTOS TX'!L119/K119</f>
        <v>92</v>
      </c>
      <c r="O119" s="3">
        <f>'Sem RTOS RX'!$Z119/J119</f>
        <v>51.69230769</v>
      </c>
      <c r="P119" s="3">
        <f>'Sem RTOS RX'!$Z119/K119</f>
        <v>67.2</v>
      </c>
    </row>
    <row r="120" ht="15.75" customHeight="1">
      <c r="A120" s="9">
        <f>'Sem RTOS TX'!K120</f>
        <v>0.0001443055556</v>
      </c>
      <c r="B120" s="9">
        <f>'Com RTOS TX'!K120</f>
        <v>0.0001157407407</v>
      </c>
      <c r="C120" s="9">
        <f t="shared" si="3"/>
        <v>0.00002856481481</v>
      </c>
      <c r="D120" s="9">
        <f>'Sem RTOS RX'!Y1720</f>
        <v>0.000162037037</v>
      </c>
      <c r="E120" s="9">
        <f>'Com RTOS RX'!Y2923</f>
        <v>0.0001157407407</v>
      </c>
      <c r="F120" s="9">
        <f t="shared" si="4"/>
        <v>0.0000462962963</v>
      </c>
      <c r="G120" s="1">
        <f t="shared" ref="G120:H120" si="242">SUM(HOUR(A120)*3600,MINUTE(A120)*60,SECOND(A120))</f>
        <v>12</v>
      </c>
      <c r="H120" s="1">
        <f t="shared" si="242"/>
        <v>10</v>
      </c>
      <c r="I120" s="1">
        <f t="shared" si="6"/>
        <v>2</v>
      </c>
      <c r="J120" s="1">
        <f t="shared" ref="J120:K120" si="243">SUM(HOUR(D120)*3600,MINUTE(D120)*60,SECOND(D120))</f>
        <v>14</v>
      </c>
      <c r="K120" s="1">
        <f t="shared" si="243"/>
        <v>10</v>
      </c>
      <c r="L120" s="1">
        <f t="shared" si="8"/>
        <v>4</v>
      </c>
      <c r="M120" s="3">
        <f>'Sem RTOS TX'!L120/G120</f>
        <v>74</v>
      </c>
      <c r="N120" s="3">
        <f>'Com RTOS TX'!L120/K120</f>
        <v>92</v>
      </c>
      <c r="O120" s="3">
        <f>'Sem RTOS RX'!$Z120/J120</f>
        <v>48</v>
      </c>
      <c r="P120" s="3">
        <f>'Sem RTOS RX'!$Z120/K120</f>
        <v>67.2</v>
      </c>
    </row>
    <row r="121" ht="15.75" customHeight="1">
      <c r="A121" s="9">
        <f>'Sem RTOS TX'!K121</f>
        <v>0.0001513310185</v>
      </c>
      <c r="B121" s="9">
        <f>'Com RTOS TX'!K121</f>
        <v>0.0001157407407</v>
      </c>
      <c r="C121" s="9">
        <f t="shared" si="3"/>
        <v>0.00003559027778</v>
      </c>
      <c r="D121" s="9">
        <f>'Sem RTOS RX'!Y1721</f>
        <v>0.000150462963</v>
      </c>
      <c r="E121" s="9">
        <f>'Com RTOS RX'!Y2924</f>
        <v>0.0001157407407</v>
      </c>
      <c r="F121" s="9">
        <f t="shared" si="4"/>
        <v>0.00003472222222</v>
      </c>
      <c r="G121" s="1">
        <f t="shared" ref="G121:H121" si="244">SUM(HOUR(A121)*3600,MINUTE(A121)*60,SECOND(A121))</f>
        <v>13</v>
      </c>
      <c r="H121" s="1">
        <f t="shared" si="244"/>
        <v>10</v>
      </c>
      <c r="I121" s="1">
        <f t="shared" si="6"/>
        <v>3</v>
      </c>
      <c r="J121" s="1">
        <f t="shared" ref="J121:K121" si="245">SUM(HOUR(D121)*3600,MINUTE(D121)*60,SECOND(D121))</f>
        <v>13</v>
      </c>
      <c r="K121" s="1">
        <f t="shared" si="245"/>
        <v>10</v>
      </c>
      <c r="L121" s="1">
        <f t="shared" si="8"/>
        <v>3</v>
      </c>
      <c r="M121" s="3">
        <f>'Sem RTOS TX'!L121/G121</f>
        <v>68.30769231</v>
      </c>
      <c r="N121" s="3">
        <f>'Com RTOS TX'!L121/K121</f>
        <v>92</v>
      </c>
      <c r="O121" s="3">
        <f>'Sem RTOS RX'!$Z121/J121</f>
        <v>51.69230769</v>
      </c>
      <c r="P121" s="3">
        <f>'Sem RTOS RX'!$Z121/K121</f>
        <v>67.2</v>
      </c>
    </row>
    <row r="122" ht="15.75" customHeight="1">
      <c r="A122" s="9">
        <f>'Sem RTOS TX'!K122</f>
        <v>0.0001515625</v>
      </c>
      <c r="B122" s="9">
        <f>'Com RTOS TX'!K122</f>
        <v>0.0001157407407</v>
      </c>
      <c r="C122" s="9">
        <f t="shared" si="3"/>
        <v>0.00003582175926</v>
      </c>
      <c r="D122" s="9">
        <f>'Sem RTOS RX'!Y1722</f>
        <v>0.000150462963</v>
      </c>
      <c r="E122" s="9">
        <f>'Com RTOS RX'!Y2925</f>
        <v>0.0001157407407</v>
      </c>
      <c r="F122" s="9">
        <f t="shared" si="4"/>
        <v>0.00003472222222</v>
      </c>
      <c r="G122" s="1">
        <f t="shared" ref="G122:H122" si="246">SUM(HOUR(A122)*3600,MINUTE(A122)*60,SECOND(A122))</f>
        <v>13</v>
      </c>
      <c r="H122" s="1">
        <f t="shared" si="246"/>
        <v>10</v>
      </c>
      <c r="I122" s="1">
        <f t="shared" si="6"/>
        <v>3</v>
      </c>
      <c r="J122" s="1">
        <f t="shared" ref="J122:K122" si="247">SUM(HOUR(D122)*3600,MINUTE(D122)*60,SECOND(D122))</f>
        <v>13</v>
      </c>
      <c r="K122" s="1">
        <f t="shared" si="247"/>
        <v>10</v>
      </c>
      <c r="L122" s="1">
        <f t="shared" si="8"/>
        <v>3</v>
      </c>
      <c r="M122" s="3">
        <f>'Sem RTOS TX'!L122/G122</f>
        <v>68.30769231</v>
      </c>
      <c r="N122" s="3">
        <f>'Com RTOS TX'!L122/K122</f>
        <v>92</v>
      </c>
      <c r="O122" s="3">
        <f>'Sem RTOS RX'!$Z122/J122</f>
        <v>51.69230769</v>
      </c>
      <c r="P122" s="3">
        <f>'Sem RTOS RX'!$Z122/K122</f>
        <v>67.2</v>
      </c>
    </row>
    <row r="123" ht="15.75" customHeight="1">
      <c r="A123" s="9">
        <f>'Sem RTOS TX'!K123</f>
        <v>0.0001510763889</v>
      </c>
      <c r="B123" s="9">
        <f>'Com RTOS TX'!K123</f>
        <v>0.0001157407407</v>
      </c>
      <c r="C123" s="9">
        <f t="shared" si="3"/>
        <v>0.00003533564815</v>
      </c>
      <c r="D123" s="9">
        <f>'Sem RTOS RX'!Y1723</f>
        <v>0.000150462963</v>
      </c>
      <c r="E123" s="9">
        <f>'Com RTOS RX'!Y2926</f>
        <v>0.0001157407407</v>
      </c>
      <c r="F123" s="9">
        <f t="shared" si="4"/>
        <v>0.00003472222222</v>
      </c>
      <c r="G123" s="1">
        <f t="shared" ref="G123:H123" si="248">SUM(HOUR(A123)*3600,MINUTE(A123)*60,SECOND(A123))</f>
        <v>13</v>
      </c>
      <c r="H123" s="1">
        <f t="shared" si="248"/>
        <v>10</v>
      </c>
      <c r="I123" s="1">
        <f t="shared" si="6"/>
        <v>3</v>
      </c>
      <c r="J123" s="1">
        <f t="shared" ref="J123:K123" si="249">SUM(HOUR(D123)*3600,MINUTE(D123)*60,SECOND(D123))</f>
        <v>13</v>
      </c>
      <c r="K123" s="1">
        <f t="shared" si="249"/>
        <v>10</v>
      </c>
      <c r="L123" s="1">
        <f t="shared" si="8"/>
        <v>3</v>
      </c>
      <c r="M123" s="3">
        <f>'Sem RTOS TX'!L123/G123</f>
        <v>68.30769231</v>
      </c>
      <c r="N123" s="3">
        <f>'Com RTOS TX'!L123/K123</f>
        <v>92</v>
      </c>
      <c r="O123" s="3">
        <f>'Sem RTOS RX'!$Z123/J123</f>
        <v>51.69230769</v>
      </c>
      <c r="P123" s="3">
        <f>'Sem RTOS RX'!$Z123/K123</f>
        <v>67.2</v>
      </c>
    </row>
    <row r="124" ht="15.75" customHeight="1">
      <c r="A124" s="9">
        <f>'Sem RTOS TX'!K124</f>
        <v>0.0001515740741</v>
      </c>
      <c r="B124" s="9">
        <f>'Com RTOS TX'!K124</f>
        <v>0.0001157407407</v>
      </c>
      <c r="C124" s="9">
        <f t="shared" si="3"/>
        <v>0.00003583333333</v>
      </c>
      <c r="D124" s="9">
        <f>'Sem RTOS RX'!Y1724</f>
        <v>0.000162037037</v>
      </c>
      <c r="E124" s="9">
        <f>'Com RTOS RX'!Y2927</f>
        <v>0.0001273148148</v>
      </c>
      <c r="F124" s="9">
        <f t="shared" si="4"/>
        <v>0.00003472222222</v>
      </c>
      <c r="G124" s="1">
        <f t="shared" ref="G124:H124" si="250">SUM(HOUR(A124)*3600,MINUTE(A124)*60,SECOND(A124))</f>
        <v>13</v>
      </c>
      <c r="H124" s="1">
        <f t="shared" si="250"/>
        <v>10</v>
      </c>
      <c r="I124" s="1">
        <f t="shared" si="6"/>
        <v>3</v>
      </c>
      <c r="J124" s="1">
        <f t="shared" ref="J124:K124" si="251">SUM(HOUR(D124)*3600,MINUTE(D124)*60,SECOND(D124))</f>
        <v>14</v>
      </c>
      <c r="K124" s="1">
        <f t="shared" si="251"/>
        <v>11</v>
      </c>
      <c r="L124" s="1">
        <f t="shared" si="8"/>
        <v>3</v>
      </c>
      <c r="M124" s="3">
        <f>'Sem RTOS TX'!L124/G124</f>
        <v>68.30769231</v>
      </c>
      <c r="N124" s="3">
        <f>'Com RTOS TX'!L124/K124</f>
        <v>83.63636364</v>
      </c>
      <c r="O124" s="3">
        <f>'Sem RTOS RX'!$Z124/J124</f>
        <v>48</v>
      </c>
      <c r="P124" s="3">
        <f>'Sem RTOS RX'!$Z124/K124</f>
        <v>61.09090909</v>
      </c>
    </row>
    <row r="125" ht="15.75" customHeight="1">
      <c r="A125" s="9">
        <f>'Sem RTOS TX'!K125</f>
        <v>0.0001705439815</v>
      </c>
      <c r="B125" s="9">
        <f>'Com RTOS TX'!K125</f>
        <v>0.0001157407407</v>
      </c>
      <c r="C125" s="9">
        <f t="shared" si="3"/>
        <v>0.00005480324074</v>
      </c>
      <c r="D125" s="9">
        <f>'Sem RTOS RX'!Y1725</f>
        <v>0.000150462963</v>
      </c>
      <c r="E125" s="9">
        <f>'Com RTOS RX'!Y2928</f>
        <v>0.0001157407407</v>
      </c>
      <c r="F125" s="9">
        <f t="shared" si="4"/>
        <v>0.00003472222222</v>
      </c>
      <c r="G125" s="1">
        <f t="shared" ref="G125:H125" si="252">SUM(HOUR(A125)*3600,MINUTE(A125)*60,SECOND(A125))</f>
        <v>15</v>
      </c>
      <c r="H125" s="1">
        <f t="shared" si="252"/>
        <v>10</v>
      </c>
      <c r="I125" s="1">
        <f t="shared" si="6"/>
        <v>5</v>
      </c>
      <c r="J125" s="1">
        <f t="shared" ref="J125:K125" si="253">SUM(HOUR(D125)*3600,MINUTE(D125)*60,SECOND(D125))</f>
        <v>13</v>
      </c>
      <c r="K125" s="1">
        <f t="shared" si="253"/>
        <v>10</v>
      </c>
      <c r="L125" s="1">
        <f t="shared" si="8"/>
        <v>3</v>
      </c>
      <c r="M125" s="3">
        <f>'Sem RTOS TX'!L125/G125</f>
        <v>59.2</v>
      </c>
      <c r="N125" s="3">
        <f>'Com RTOS TX'!L125/K125</f>
        <v>92</v>
      </c>
      <c r="O125" s="3">
        <f>'Sem RTOS RX'!$Z125/J125</f>
        <v>51.69230769</v>
      </c>
      <c r="P125" s="3">
        <f>'Sem RTOS RX'!$Z125/K125</f>
        <v>67.2</v>
      </c>
    </row>
    <row r="126" ht="15.75" customHeight="1">
      <c r="A126" s="9">
        <f>'Sem RTOS TX'!K126</f>
        <v>0.0001703125</v>
      </c>
      <c r="B126" s="9">
        <f>'Com RTOS TX'!K126</f>
        <v>0.0001273148148</v>
      </c>
      <c r="C126" s="9">
        <f t="shared" si="3"/>
        <v>0.00004299768519</v>
      </c>
      <c r="D126" s="9">
        <f>'Sem RTOS RX'!Y1726</f>
        <v>0.0003009259259</v>
      </c>
      <c r="E126" s="9">
        <f>'Com RTOS RX'!Y2929</f>
        <v>0.0001157407407</v>
      </c>
      <c r="F126" s="9">
        <f t="shared" si="4"/>
        <v>0.0001851851852</v>
      </c>
      <c r="G126" s="1">
        <f t="shared" ref="G126:H126" si="254">SUM(HOUR(A126)*3600,MINUTE(A126)*60,SECOND(A126))</f>
        <v>15</v>
      </c>
      <c r="H126" s="1">
        <f t="shared" si="254"/>
        <v>11</v>
      </c>
      <c r="I126" s="1">
        <f t="shared" si="6"/>
        <v>4</v>
      </c>
      <c r="J126" s="1">
        <f t="shared" ref="J126:K126" si="255">SUM(HOUR(D126)*3600,MINUTE(D126)*60,SECOND(D126))</f>
        <v>26</v>
      </c>
      <c r="K126" s="1">
        <f t="shared" si="255"/>
        <v>10</v>
      </c>
      <c r="L126" s="1">
        <f t="shared" si="8"/>
        <v>16</v>
      </c>
      <c r="M126" s="3">
        <f>'Sem RTOS TX'!L126/G126</f>
        <v>59.2</v>
      </c>
      <c r="N126" s="3">
        <f>'Com RTOS TX'!L126/K126</f>
        <v>92</v>
      </c>
      <c r="O126" s="3">
        <f>'Sem RTOS RX'!$Z126/J126</f>
        <v>25.84615385</v>
      </c>
      <c r="P126" s="3">
        <f>'Sem RTOS RX'!$Z126/K126</f>
        <v>67.2</v>
      </c>
    </row>
    <row r="127" ht="15.75" customHeight="1">
      <c r="A127" s="9">
        <f>'Sem RTOS TX'!K127</f>
        <v>0.00014</v>
      </c>
      <c r="B127" s="9">
        <f>'Com RTOS TX'!K127</f>
        <v>0.0001157407407</v>
      </c>
      <c r="C127" s="9">
        <f t="shared" si="3"/>
        <v>0.00002425925926</v>
      </c>
      <c r="D127" s="9">
        <f>'Sem RTOS RX'!Y1727</f>
        <v>0.000150462963</v>
      </c>
      <c r="E127" s="9">
        <f>'Com RTOS RX'!Y2930</f>
        <v>0.0001157407407</v>
      </c>
      <c r="F127" s="9">
        <f t="shared" si="4"/>
        <v>0.00003472222222</v>
      </c>
      <c r="G127" s="1">
        <f t="shared" ref="G127:H127" si="256">SUM(HOUR(A127)*3600,MINUTE(A127)*60,SECOND(A127))</f>
        <v>12</v>
      </c>
      <c r="H127" s="1">
        <f t="shared" si="256"/>
        <v>10</v>
      </c>
      <c r="I127" s="1">
        <f t="shared" si="6"/>
        <v>2</v>
      </c>
      <c r="J127" s="1">
        <f t="shared" ref="J127:K127" si="257">SUM(HOUR(D127)*3600,MINUTE(D127)*60,SECOND(D127))</f>
        <v>13</v>
      </c>
      <c r="K127" s="1">
        <f t="shared" si="257"/>
        <v>10</v>
      </c>
      <c r="L127" s="1">
        <f t="shared" si="8"/>
        <v>3</v>
      </c>
      <c r="M127" s="3">
        <f>'Sem RTOS TX'!L127/G127</f>
        <v>74</v>
      </c>
      <c r="N127" s="3">
        <f>'Com RTOS TX'!L127/K127</f>
        <v>92</v>
      </c>
      <c r="O127" s="3">
        <f>'Sem RTOS RX'!$Z127/J127</f>
        <v>51.69230769</v>
      </c>
      <c r="P127" s="3">
        <f>'Sem RTOS RX'!$Z127/K127</f>
        <v>67.2</v>
      </c>
    </row>
    <row r="128" ht="15.75" customHeight="1">
      <c r="A128" s="9">
        <f>'Sem RTOS TX'!K128</f>
        <v>0.0001514467593</v>
      </c>
      <c r="B128" s="9">
        <f>'Com RTOS TX'!K128</f>
        <v>0.0001157407407</v>
      </c>
      <c r="C128" s="9">
        <f t="shared" si="3"/>
        <v>0.00003570601852</v>
      </c>
      <c r="D128" s="9">
        <f>'Sem RTOS RX'!Y1728</f>
        <v>0.000150462963</v>
      </c>
      <c r="E128" s="9">
        <f>'Com RTOS RX'!Y2931</f>
        <v>0.0001273148148</v>
      </c>
      <c r="F128" s="9">
        <f t="shared" si="4"/>
        <v>0.00002314814815</v>
      </c>
      <c r="G128" s="1">
        <f t="shared" ref="G128:H128" si="258">SUM(HOUR(A128)*3600,MINUTE(A128)*60,SECOND(A128))</f>
        <v>13</v>
      </c>
      <c r="H128" s="1">
        <f t="shared" si="258"/>
        <v>10</v>
      </c>
      <c r="I128" s="1">
        <f t="shared" si="6"/>
        <v>3</v>
      </c>
      <c r="J128" s="1">
        <f t="shared" ref="J128:K128" si="259">SUM(HOUR(D128)*3600,MINUTE(D128)*60,SECOND(D128))</f>
        <v>13</v>
      </c>
      <c r="K128" s="1">
        <f t="shared" si="259"/>
        <v>11</v>
      </c>
      <c r="L128" s="1">
        <f t="shared" si="8"/>
        <v>2</v>
      </c>
      <c r="M128" s="3">
        <f>'Sem RTOS TX'!L128/G128</f>
        <v>68.30769231</v>
      </c>
      <c r="N128" s="3">
        <f>'Com RTOS TX'!L128/K128</f>
        <v>83.63636364</v>
      </c>
      <c r="O128" s="3">
        <f>'Sem RTOS RX'!$Z128/J128</f>
        <v>51.69230769</v>
      </c>
      <c r="P128" s="3">
        <f>'Sem RTOS RX'!$Z128/K128</f>
        <v>61.09090909</v>
      </c>
    </row>
    <row r="129" ht="15.75" customHeight="1">
      <c r="A129" s="9">
        <f>'Sem RTOS TX'!K129</f>
        <v>0.0001515625</v>
      </c>
      <c r="B129" s="9">
        <f>'Com RTOS TX'!K129</f>
        <v>0.0001157407407</v>
      </c>
      <c r="C129" s="9">
        <f t="shared" si="3"/>
        <v>0.00003582175926</v>
      </c>
      <c r="D129" s="9">
        <f>'Sem RTOS RX'!Y1729</f>
        <v>0.000162037037</v>
      </c>
      <c r="E129" s="9">
        <f>'Com RTOS RX'!Y2932</f>
        <v>0.0001041666667</v>
      </c>
      <c r="F129" s="9">
        <f t="shared" si="4"/>
        <v>0.00005787037037</v>
      </c>
      <c r="G129" s="1">
        <f t="shared" ref="G129:H129" si="260">SUM(HOUR(A129)*3600,MINUTE(A129)*60,SECOND(A129))</f>
        <v>13</v>
      </c>
      <c r="H129" s="1">
        <f t="shared" si="260"/>
        <v>10</v>
      </c>
      <c r="I129" s="1">
        <f t="shared" si="6"/>
        <v>3</v>
      </c>
      <c r="J129" s="1">
        <f t="shared" ref="J129:K129" si="261">SUM(HOUR(D129)*3600,MINUTE(D129)*60,SECOND(D129))</f>
        <v>14</v>
      </c>
      <c r="K129" s="1">
        <f t="shared" si="261"/>
        <v>9</v>
      </c>
      <c r="L129" s="1">
        <f t="shared" si="8"/>
        <v>5</v>
      </c>
      <c r="M129" s="3">
        <f>'Sem RTOS TX'!L129/G129</f>
        <v>68.30769231</v>
      </c>
      <c r="N129" s="3">
        <f>'Com RTOS TX'!L129/K129</f>
        <v>102.2222222</v>
      </c>
      <c r="O129" s="3">
        <f>'Sem RTOS RX'!$Z129/J129</f>
        <v>48</v>
      </c>
      <c r="P129" s="3">
        <f>'Sem RTOS RX'!$Z129/K129</f>
        <v>74.66666667</v>
      </c>
    </row>
    <row r="130" ht="15.75" customHeight="1">
      <c r="A130" s="9">
        <f>'Sem RTOS TX'!K130</f>
        <v>0.0001510648148</v>
      </c>
      <c r="B130" s="9">
        <f>'Com RTOS TX'!K130</f>
        <v>0.0001157407407</v>
      </c>
      <c r="C130" s="9">
        <f t="shared" si="3"/>
        <v>0.00003532407407</v>
      </c>
      <c r="D130" s="9">
        <f>'Sem RTOS RX'!Y1730</f>
        <v>0.0001388888889</v>
      </c>
      <c r="E130" s="9">
        <f>'Com RTOS RX'!Y2933</f>
        <v>0.0001157407407</v>
      </c>
      <c r="F130" s="9">
        <f t="shared" si="4"/>
        <v>0.00002314814815</v>
      </c>
      <c r="G130" s="1">
        <f t="shared" ref="G130:H130" si="262">SUM(HOUR(A130)*3600,MINUTE(A130)*60,SECOND(A130))</f>
        <v>13</v>
      </c>
      <c r="H130" s="1">
        <f t="shared" si="262"/>
        <v>10</v>
      </c>
      <c r="I130" s="1">
        <f t="shared" si="6"/>
        <v>3</v>
      </c>
      <c r="J130" s="1">
        <f t="shared" ref="J130:K130" si="263">SUM(HOUR(D130)*3600,MINUTE(D130)*60,SECOND(D130))</f>
        <v>12</v>
      </c>
      <c r="K130" s="1">
        <f t="shared" si="263"/>
        <v>10</v>
      </c>
      <c r="L130" s="1">
        <f t="shared" si="8"/>
        <v>2</v>
      </c>
      <c r="M130" s="3">
        <f>'Sem RTOS TX'!L130/G130</f>
        <v>68.30769231</v>
      </c>
      <c r="N130" s="3">
        <f>'Com RTOS TX'!L130/K130</f>
        <v>92</v>
      </c>
      <c r="O130" s="3">
        <f>'Sem RTOS RX'!$Z130/J130</f>
        <v>56</v>
      </c>
      <c r="P130" s="3">
        <f>'Sem RTOS RX'!$Z130/K130</f>
        <v>67.2</v>
      </c>
    </row>
    <row r="131" ht="15.75" customHeight="1">
      <c r="A131" s="9">
        <f>'Sem RTOS TX'!K131</f>
        <v>0.0001588310185</v>
      </c>
      <c r="B131" s="9">
        <f>'Com RTOS TX'!K131</f>
        <v>0.0001157407407</v>
      </c>
      <c r="C131" s="9">
        <f t="shared" si="3"/>
        <v>0.00004309027778</v>
      </c>
      <c r="D131" s="9">
        <f>'Sem RTOS RX'!Y1731</f>
        <v>0.000162037037</v>
      </c>
      <c r="E131" s="9">
        <f>'Com RTOS RX'!Y2934</f>
        <v>0.0001157407407</v>
      </c>
      <c r="F131" s="9">
        <f t="shared" si="4"/>
        <v>0.0000462962963</v>
      </c>
      <c r="G131" s="1">
        <f t="shared" ref="G131:H131" si="264">SUM(HOUR(A131)*3600,MINUTE(A131)*60,SECOND(A131))</f>
        <v>14</v>
      </c>
      <c r="H131" s="1">
        <f t="shared" si="264"/>
        <v>10</v>
      </c>
      <c r="I131" s="1">
        <f t="shared" si="6"/>
        <v>4</v>
      </c>
      <c r="J131" s="1">
        <f t="shared" ref="J131:K131" si="265">SUM(HOUR(D131)*3600,MINUTE(D131)*60,SECOND(D131))</f>
        <v>14</v>
      </c>
      <c r="K131" s="1">
        <f t="shared" si="265"/>
        <v>10</v>
      </c>
      <c r="L131" s="1">
        <f t="shared" si="8"/>
        <v>4</v>
      </c>
      <c r="M131" s="3">
        <f>'Sem RTOS TX'!L131/G131</f>
        <v>63.42857143</v>
      </c>
      <c r="N131" s="3">
        <f>'Com RTOS TX'!L131/K131</f>
        <v>92</v>
      </c>
      <c r="O131" s="3">
        <f>'Sem RTOS RX'!$Z131/J131</f>
        <v>48</v>
      </c>
      <c r="P131" s="3">
        <f>'Sem RTOS RX'!$Z131/K131</f>
        <v>67.2</v>
      </c>
    </row>
    <row r="132" ht="15.75" customHeight="1">
      <c r="A132" s="9">
        <f>'Sem RTOS TX'!K132</f>
        <v>0.0001510763889</v>
      </c>
      <c r="B132" s="9">
        <f>'Com RTOS TX'!K132</f>
        <v>0.0001273148148</v>
      </c>
      <c r="C132" s="9">
        <f t="shared" si="3"/>
        <v>0.00002376157407</v>
      </c>
      <c r="D132" s="9">
        <f>'Sem RTOS RX'!Y1732</f>
        <v>0.000150462963</v>
      </c>
      <c r="E132" s="9">
        <f>'Com RTOS RX'!Y2935</f>
        <v>0.0001273148148</v>
      </c>
      <c r="F132" s="9">
        <f t="shared" si="4"/>
        <v>0.00002314814815</v>
      </c>
      <c r="G132" s="1">
        <f t="shared" ref="G132:H132" si="266">SUM(HOUR(A132)*3600,MINUTE(A132)*60,SECOND(A132))</f>
        <v>13</v>
      </c>
      <c r="H132" s="1">
        <f t="shared" si="266"/>
        <v>11</v>
      </c>
      <c r="I132" s="1">
        <f t="shared" si="6"/>
        <v>2</v>
      </c>
      <c r="J132" s="1">
        <f t="shared" ref="J132:K132" si="267">SUM(HOUR(D132)*3600,MINUTE(D132)*60,SECOND(D132))</f>
        <v>13</v>
      </c>
      <c r="K132" s="1">
        <f t="shared" si="267"/>
        <v>11</v>
      </c>
      <c r="L132" s="1">
        <f t="shared" si="8"/>
        <v>2</v>
      </c>
      <c r="M132" s="3">
        <f>'Sem RTOS TX'!L132/G132</f>
        <v>68.30769231</v>
      </c>
      <c r="N132" s="3">
        <f>'Com RTOS TX'!L132/K132</f>
        <v>83.63636364</v>
      </c>
      <c r="O132" s="3">
        <f>'Sem RTOS RX'!$Z132/J132</f>
        <v>51.69230769</v>
      </c>
      <c r="P132" s="3">
        <f>'Sem RTOS RX'!$Z132/K132</f>
        <v>61.09090909</v>
      </c>
    </row>
    <row r="133" ht="15.75" customHeight="1">
      <c r="A133" s="9">
        <f>'Sem RTOS TX'!K133</f>
        <v>0.0001510648148</v>
      </c>
      <c r="B133" s="9">
        <f>'Com RTOS TX'!K133</f>
        <v>0.0001157407407</v>
      </c>
      <c r="C133" s="9">
        <f t="shared" si="3"/>
        <v>0.00003532407407</v>
      </c>
      <c r="D133" s="9">
        <f>'Sem RTOS RX'!Y1733</f>
        <v>0.000150462963</v>
      </c>
      <c r="E133" s="9">
        <f>'Com RTOS RX'!Y2936</f>
        <v>0.0001157407407</v>
      </c>
      <c r="F133" s="9">
        <f t="shared" si="4"/>
        <v>0.00003472222222</v>
      </c>
      <c r="G133" s="1">
        <f t="shared" ref="G133:H133" si="268">SUM(HOUR(A133)*3600,MINUTE(A133)*60,SECOND(A133))</f>
        <v>13</v>
      </c>
      <c r="H133" s="1">
        <f t="shared" si="268"/>
        <v>10</v>
      </c>
      <c r="I133" s="1">
        <f t="shared" si="6"/>
        <v>3</v>
      </c>
      <c r="J133" s="1">
        <f t="shared" ref="J133:K133" si="269">SUM(HOUR(D133)*3600,MINUTE(D133)*60,SECOND(D133))</f>
        <v>13</v>
      </c>
      <c r="K133" s="1">
        <f t="shared" si="269"/>
        <v>10</v>
      </c>
      <c r="L133" s="1">
        <f t="shared" si="8"/>
        <v>3</v>
      </c>
      <c r="M133" s="3">
        <f>'Sem RTOS TX'!L133/G133</f>
        <v>68.30769231</v>
      </c>
      <c r="N133" s="3">
        <f>'Com RTOS TX'!L133/K133</f>
        <v>92</v>
      </c>
      <c r="O133" s="3">
        <f>'Sem RTOS RX'!$Z133/J133</f>
        <v>51.69230769</v>
      </c>
      <c r="P133" s="3">
        <f>'Sem RTOS RX'!$Z133/K133</f>
        <v>67.2</v>
      </c>
    </row>
    <row r="134" ht="15.75" customHeight="1">
      <c r="A134" s="9">
        <f>'Sem RTOS TX'!K134</f>
        <v>0.0001510648148</v>
      </c>
      <c r="B134" s="9">
        <f>'Com RTOS TX'!K134</f>
        <v>0.0001157407407</v>
      </c>
      <c r="C134" s="9">
        <f t="shared" si="3"/>
        <v>0.00003532407407</v>
      </c>
      <c r="D134" s="9">
        <f>'Sem RTOS RX'!Y1734</f>
        <v>0.000162037037</v>
      </c>
      <c r="E134" s="9">
        <f>'Com RTOS RX'!Y2937</f>
        <v>0.0001157407407</v>
      </c>
      <c r="F134" s="9">
        <f t="shared" si="4"/>
        <v>0.0000462962963</v>
      </c>
      <c r="G134" s="1">
        <f t="shared" ref="G134:H134" si="270">SUM(HOUR(A134)*3600,MINUTE(A134)*60,SECOND(A134))</f>
        <v>13</v>
      </c>
      <c r="H134" s="1">
        <f t="shared" si="270"/>
        <v>10</v>
      </c>
      <c r="I134" s="1">
        <f t="shared" si="6"/>
        <v>3</v>
      </c>
      <c r="J134" s="1">
        <f t="shared" ref="J134:K134" si="271">SUM(HOUR(D134)*3600,MINUTE(D134)*60,SECOND(D134))</f>
        <v>14</v>
      </c>
      <c r="K134" s="1">
        <f t="shared" si="271"/>
        <v>10</v>
      </c>
      <c r="L134" s="1">
        <f t="shared" si="8"/>
        <v>4</v>
      </c>
      <c r="M134" s="3">
        <f>'Sem RTOS TX'!L134/G134</f>
        <v>68.30769231</v>
      </c>
      <c r="N134" s="3">
        <f>'Com RTOS TX'!L134/K134</f>
        <v>92</v>
      </c>
      <c r="O134" s="3">
        <f>'Sem RTOS RX'!$Z134/J134</f>
        <v>48</v>
      </c>
      <c r="P134" s="3">
        <f>'Sem RTOS RX'!$Z134/K134</f>
        <v>67.2</v>
      </c>
    </row>
    <row r="135" ht="15.75" customHeight="1">
      <c r="A135" s="9">
        <f>'Sem RTOS TX'!K135</f>
        <v>0.0001510648148</v>
      </c>
      <c r="B135" s="9">
        <f>'Com RTOS TX'!K135</f>
        <v>0.0001157407407</v>
      </c>
      <c r="C135" s="9">
        <f t="shared" si="3"/>
        <v>0.00003532407407</v>
      </c>
      <c r="D135" s="9">
        <f>'Sem RTOS RX'!Y1735</f>
        <v>0.000150462963</v>
      </c>
      <c r="E135" s="9">
        <f>'Com RTOS RX'!Y2938</f>
        <v>0.0001157407407</v>
      </c>
      <c r="F135" s="9">
        <f t="shared" si="4"/>
        <v>0.00003472222222</v>
      </c>
      <c r="G135" s="1">
        <f t="shared" ref="G135:H135" si="272">SUM(HOUR(A135)*3600,MINUTE(A135)*60,SECOND(A135))</f>
        <v>13</v>
      </c>
      <c r="H135" s="1">
        <f t="shared" si="272"/>
        <v>10</v>
      </c>
      <c r="I135" s="1">
        <f t="shared" si="6"/>
        <v>3</v>
      </c>
      <c r="J135" s="1">
        <f t="shared" ref="J135:K135" si="273">SUM(HOUR(D135)*3600,MINUTE(D135)*60,SECOND(D135))</f>
        <v>13</v>
      </c>
      <c r="K135" s="1">
        <f t="shared" si="273"/>
        <v>10</v>
      </c>
      <c r="L135" s="1">
        <f t="shared" si="8"/>
        <v>3</v>
      </c>
      <c r="M135" s="3">
        <f>'Sem RTOS TX'!L135/G135</f>
        <v>68.30769231</v>
      </c>
      <c r="N135" s="3">
        <f>'Com RTOS TX'!L135/K135</f>
        <v>92</v>
      </c>
      <c r="O135" s="3">
        <f>'Sem RTOS RX'!$Z135/J135</f>
        <v>51.69230769</v>
      </c>
      <c r="P135" s="3">
        <f>'Sem RTOS RX'!$Z135/K135</f>
        <v>67.2</v>
      </c>
    </row>
    <row r="136" ht="15.75" customHeight="1">
      <c r="A136" s="9">
        <f>'Sem RTOS TX'!K136</f>
        <v>0.0001601736111</v>
      </c>
      <c r="B136" s="9">
        <f>'Com RTOS TX'!K136</f>
        <v>0.0001157407407</v>
      </c>
      <c r="C136" s="9">
        <f t="shared" si="3"/>
        <v>0.00004443287037</v>
      </c>
      <c r="D136" s="9">
        <f>'Sem RTOS RX'!Y1736</f>
        <v>0.0001388888889</v>
      </c>
      <c r="E136" s="9">
        <f>'Com RTOS RX'!Y2939</f>
        <v>0.0001157407407</v>
      </c>
      <c r="F136" s="9">
        <f t="shared" si="4"/>
        <v>0.00002314814815</v>
      </c>
      <c r="G136" s="1">
        <f t="shared" ref="G136:H136" si="274">SUM(HOUR(A136)*3600,MINUTE(A136)*60,SECOND(A136))</f>
        <v>14</v>
      </c>
      <c r="H136" s="1">
        <f t="shared" si="274"/>
        <v>10</v>
      </c>
      <c r="I136" s="1">
        <f t="shared" si="6"/>
        <v>4</v>
      </c>
      <c r="J136" s="1">
        <f t="shared" ref="J136:K136" si="275">SUM(HOUR(D136)*3600,MINUTE(D136)*60,SECOND(D136))</f>
        <v>12</v>
      </c>
      <c r="K136" s="1">
        <f t="shared" si="275"/>
        <v>10</v>
      </c>
      <c r="L136" s="1">
        <f t="shared" si="8"/>
        <v>2</v>
      </c>
      <c r="M136" s="3">
        <f>'Sem RTOS TX'!L136/G136</f>
        <v>63.42857143</v>
      </c>
      <c r="N136" s="3">
        <f>'Com RTOS TX'!L136/K136</f>
        <v>92</v>
      </c>
      <c r="O136" s="3">
        <f>'Sem RTOS RX'!$Z136/J136</f>
        <v>56</v>
      </c>
      <c r="P136" s="3">
        <f>'Sem RTOS RX'!$Z136/K136</f>
        <v>67.2</v>
      </c>
    </row>
    <row r="137" ht="15.75" customHeight="1">
      <c r="A137" s="9">
        <f>'Sem RTOS TX'!K137</f>
        <v>0.000151087963</v>
      </c>
      <c r="B137" s="9">
        <f>'Com RTOS TX'!K137</f>
        <v>0.0001157407407</v>
      </c>
      <c r="C137" s="9">
        <f t="shared" si="3"/>
        <v>0.00003534722222</v>
      </c>
      <c r="D137" s="9">
        <f>'Sem RTOS RX'!Y1737</f>
        <v>0.000162037037</v>
      </c>
      <c r="E137" s="9">
        <f>'Com RTOS RX'!Y2940</f>
        <v>0.0001157407407</v>
      </c>
      <c r="F137" s="9">
        <f t="shared" si="4"/>
        <v>0.0000462962963</v>
      </c>
      <c r="G137" s="1">
        <f t="shared" ref="G137:H137" si="276">SUM(HOUR(A137)*3600,MINUTE(A137)*60,SECOND(A137))</f>
        <v>13</v>
      </c>
      <c r="H137" s="1">
        <f t="shared" si="276"/>
        <v>10</v>
      </c>
      <c r="I137" s="1">
        <f t="shared" si="6"/>
        <v>3</v>
      </c>
      <c r="J137" s="1">
        <f t="shared" ref="J137:K137" si="277">SUM(HOUR(D137)*3600,MINUTE(D137)*60,SECOND(D137))</f>
        <v>14</v>
      </c>
      <c r="K137" s="1">
        <f t="shared" si="277"/>
        <v>10</v>
      </c>
      <c r="L137" s="1">
        <f t="shared" si="8"/>
        <v>4</v>
      </c>
      <c r="M137" s="3">
        <f>'Sem RTOS TX'!L137/G137</f>
        <v>68.30769231</v>
      </c>
      <c r="N137" s="3">
        <f>'Com RTOS TX'!L137/K137</f>
        <v>92</v>
      </c>
      <c r="O137" s="3">
        <f>'Sem RTOS RX'!$Z137/J137</f>
        <v>48</v>
      </c>
      <c r="P137" s="3">
        <f>'Sem RTOS RX'!$Z137/K137</f>
        <v>67.2</v>
      </c>
    </row>
    <row r="138" ht="15.75" customHeight="1">
      <c r="A138" s="9">
        <f>'Sem RTOS TX'!K138</f>
        <v>0.0001510532407</v>
      </c>
      <c r="B138" s="9">
        <f>'Com RTOS TX'!K138</f>
        <v>0.0001273148148</v>
      </c>
      <c r="C138" s="9">
        <f t="shared" si="3"/>
        <v>0.00002373842593</v>
      </c>
      <c r="D138" s="9">
        <f>'Sem RTOS RX'!Y1738</f>
        <v>0.0003125</v>
      </c>
      <c r="E138" s="9">
        <f>'Com RTOS RX'!Y2941</f>
        <v>0.0002430555556</v>
      </c>
      <c r="F138" s="9">
        <f t="shared" si="4"/>
        <v>0.00006944444444</v>
      </c>
      <c r="G138" s="1">
        <f t="shared" ref="G138:H138" si="278">SUM(HOUR(A138)*3600,MINUTE(A138)*60,SECOND(A138))</f>
        <v>13</v>
      </c>
      <c r="H138" s="1">
        <f t="shared" si="278"/>
        <v>11</v>
      </c>
      <c r="I138" s="1">
        <f t="shared" si="6"/>
        <v>2</v>
      </c>
      <c r="J138" s="1">
        <f t="shared" ref="J138:K138" si="279">SUM(HOUR(D138)*3600,MINUTE(D138)*60,SECOND(D138))</f>
        <v>27</v>
      </c>
      <c r="K138" s="1">
        <f t="shared" si="279"/>
        <v>21</v>
      </c>
      <c r="L138" s="1">
        <f t="shared" si="8"/>
        <v>6</v>
      </c>
      <c r="M138" s="3">
        <f>'Sem RTOS TX'!L138/G138</f>
        <v>68.30769231</v>
      </c>
      <c r="N138" s="3">
        <f>'Com RTOS TX'!L138/K138</f>
        <v>43.80952381</v>
      </c>
      <c r="O138" s="3">
        <f>'Sem RTOS RX'!$Z138/J138</f>
        <v>24.88888889</v>
      </c>
      <c r="P138" s="3">
        <f>'Sem RTOS RX'!$Z138/K138</f>
        <v>32</v>
      </c>
    </row>
    <row r="139" ht="15.75" customHeight="1">
      <c r="A139" s="9">
        <f>'Sem RTOS TX'!K139</f>
        <v>0.0001510763889</v>
      </c>
      <c r="B139" s="9">
        <f>'Com RTOS TX'!K139</f>
        <v>0.0001157407407</v>
      </c>
      <c r="C139" s="9">
        <f t="shared" si="3"/>
        <v>0.00003533564815</v>
      </c>
      <c r="D139" s="9">
        <f>'Sem RTOS RX'!Y1739</f>
        <v>0.0001388888889</v>
      </c>
      <c r="E139" s="9">
        <f>'Com RTOS RX'!Y2942</f>
        <v>0.0001157407407</v>
      </c>
      <c r="F139" s="9">
        <f t="shared" si="4"/>
        <v>0.00002314814815</v>
      </c>
      <c r="G139" s="1">
        <f t="shared" ref="G139:H139" si="280">SUM(HOUR(A139)*3600,MINUTE(A139)*60,SECOND(A139))</f>
        <v>13</v>
      </c>
      <c r="H139" s="1">
        <f t="shared" si="280"/>
        <v>10</v>
      </c>
      <c r="I139" s="1">
        <f t="shared" si="6"/>
        <v>3</v>
      </c>
      <c r="J139" s="1">
        <f t="shared" ref="J139:K139" si="281">SUM(HOUR(D139)*3600,MINUTE(D139)*60,SECOND(D139))</f>
        <v>12</v>
      </c>
      <c r="K139" s="1">
        <f t="shared" si="281"/>
        <v>10</v>
      </c>
      <c r="L139" s="1">
        <f t="shared" si="8"/>
        <v>2</v>
      </c>
      <c r="M139" s="3">
        <f>'Sem RTOS TX'!L139/G139</f>
        <v>68.30769231</v>
      </c>
      <c r="N139" s="3">
        <f>'Com RTOS TX'!L139/K139</f>
        <v>92</v>
      </c>
      <c r="O139" s="3">
        <f>'Sem RTOS RX'!$Z139/J139</f>
        <v>56</v>
      </c>
      <c r="P139" s="3">
        <f>'Sem RTOS RX'!$Z139/K139</f>
        <v>67.2</v>
      </c>
    </row>
    <row r="140" ht="15.75" customHeight="1">
      <c r="A140" s="9">
        <f>'Sem RTOS TX'!K140</f>
        <v>0.0001510532407</v>
      </c>
      <c r="B140" s="9">
        <f>'Com RTOS TX'!K140</f>
        <v>0.0001157407407</v>
      </c>
      <c r="C140" s="9">
        <f t="shared" si="3"/>
        <v>0.0000353125</v>
      </c>
      <c r="D140" s="9">
        <f>'Sem RTOS RX'!Y1740</f>
        <v>0.000150462963</v>
      </c>
      <c r="E140" s="9">
        <f>'Com RTOS RX'!Y2943</f>
        <v>0.0001157407407</v>
      </c>
      <c r="F140" s="9">
        <f t="shared" si="4"/>
        <v>0.00003472222222</v>
      </c>
      <c r="G140" s="1">
        <f t="shared" ref="G140:H140" si="282">SUM(HOUR(A140)*3600,MINUTE(A140)*60,SECOND(A140))</f>
        <v>13</v>
      </c>
      <c r="H140" s="1">
        <f t="shared" si="282"/>
        <v>10</v>
      </c>
      <c r="I140" s="1">
        <f t="shared" si="6"/>
        <v>3</v>
      </c>
      <c r="J140" s="1">
        <f t="shared" ref="J140:K140" si="283">SUM(HOUR(D140)*3600,MINUTE(D140)*60,SECOND(D140))</f>
        <v>13</v>
      </c>
      <c r="K140" s="1">
        <f t="shared" si="283"/>
        <v>10</v>
      </c>
      <c r="L140" s="1">
        <f t="shared" si="8"/>
        <v>3</v>
      </c>
      <c r="M140" s="3">
        <f>'Sem RTOS TX'!L140/G140</f>
        <v>68.30769231</v>
      </c>
      <c r="N140" s="3">
        <f>'Com RTOS TX'!L140/K140</f>
        <v>92</v>
      </c>
      <c r="O140" s="3">
        <f>'Sem RTOS RX'!$Z140/J140</f>
        <v>51.69230769</v>
      </c>
      <c r="P140" s="3">
        <f>'Sem RTOS RX'!$Z140/K140</f>
        <v>67.2</v>
      </c>
    </row>
    <row r="141" ht="15.75" customHeight="1">
      <c r="A141" s="9">
        <f>'Sem RTOS TX'!K141</f>
        <v>0.0001685763889</v>
      </c>
      <c r="B141" s="9">
        <f>'Com RTOS TX'!K141</f>
        <v>0.0001157407407</v>
      </c>
      <c r="C141" s="9">
        <f t="shared" si="3"/>
        <v>0.00005283564815</v>
      </c>
      <c r="D141" s="9">
        <f>'Sem RTOS RX'!Y1741</f>
        <v>0.000162037037</v>
      </c>
      <c r="E141" s="9">
        <f>'Com RTOS RX'!Y2944</f>
        <v>0.0001157407407</v>
      </c>
      <c r="F141" s="9">
        <f t="shared" si="4"/>
        <v>0.0000462962963</v>
      </c>
      <c r="G141" s="1">
        <f t="shared" ref="G141:H141" si="284">SUM(HOUR(A141)*3600,MINUTE(A141)*60,SECOND(A141))</f>
        <v>15</v>
      </c>
      <c r="H141" s="1">
        <f t="shared" si="284"/>
        <v>10</v>
      </c>
      <c r="I141" s="1">
        <f t="shared" si="6"/>
        <v>5</v>
      </c>
      <c r="J141" s="1">
        <f t="shared" ref="J141:K141" si="285">SUM(HOUR(D141)*3600,MINUTE(D141)*60,SECOND(D141))</f>
        <v>14</v>
      </c>
      <c r="K141" s="1">
        <f t="shared" si="285"/>
        <v>10</v>
      </c>
      <c r="L141" s="1">
        <f t="shared" si="8"/>
        <v>4</v>
      </c>
      <c r="M141" s="3">
        <f>'Sem RTOS TX'!L141/G141</f>
        <v>59.2</v>
      </c>
      <c r="N141" s="3">
        <f>'Com RTOS TX'!L141/K141</f>
        <v>92</v>
      </c>
      <c r="O141" s="3">
        <f>'Sem RTOS RX'!$Z141/J141</f>
        <v>48</v>
      </c>
      <c r="P141" s="3">
        <f>'Sem RTOS RX'!$Z141/K141</f>
        <v>67.2</v>
      </c>
    </row>
    <row r="142" ht="15.75" customHeight="1">
      <c r="A142" s="9">
        <f>'Sem RTOS TX'!K142</f>
        <v>0.0001510648148</v>
      </c>
      <c r="B142" s="9">
        <f>'Com RTOS TX'!K142</f>
        <v>0.0001157407407</v>
      </c>
      <c r="C142" s="9">
        <f t="shared" si="3"/>
        <v>0.00003532407407</v>
      </c>
      <c r="D142" s="9">
        <f>'Sem RTOS RX'!Y1742</f>
        <v>0.000150462963</v>
      </c>
      <c r="E142" s="9">
        <f>'Com RTOS RX'!Y2945</f>
        <v>0.0001157407407</v>
      </c>
      <c r="F142" s="9">
        <f t="shared" si="4"/>
        <v>0.00003472222222</v>
      </c>
      <c r="G142" s="1">
        <f t="shared" ref="G142:H142" si="286">SUM(HOUR(A142)*3600,MINUTE(A142)*60,SECOND(A142))</f>
        <v>13</v>
      </c>
      <c r="H142" s="1">
        <f t="shared" si="286"/>
        <v>10</v>
      </c>
      <c r="I142" s="1">
        <f t="shared" si="6"/>
        <v>3</v>
      </c>
      <c r="J142" s="1">
        <f t="shared" ref="J142:K142" si="287">SUM(HOUR(D142)*3600,MINUTE(D142)*60,SECOND(D142))</f>
        <v>13</v>
      </c>
      <c r="K142" s="1">
        <f t="shared" si="287"/>
        <v>10</v>
      </c>
      <c r="L142" s="1">
        <f t="shared" si="8"/>
        <v>3</v>
      </c>
      <c r="M142" s="3">
        <f>'Sem RTOS TX'!L142/G142</f>
        <v>68.30769231</v>
      </c>
      <c r="N142" s="3">
        <f>'Com RTOS TX'!L142/K142</f>
        <v>92</v>
      </c>
      <c r="O142" s="3">
        <f>'Sem RTOS RX'!$Z142/J142</f>
        <v>51.69230769</v>
      </c>
      <c r="P142" s="3">
        <f>'Sem RTOS RX'!$Z142/K142</f>
        <v>67.2</v>
      </c>
    </row>
    <row r="143" ht="15.75" customHeight="1">
      <c r="A143" s="9">
        <f>'Sem RTOS TX'!K143</f>
        <v>0.0001510763889</v>
      </c>
      <c r="B143" s="9">
        <f>'Com RTOS TX'!K143</f>
        <v>0.0001157407407</v>
      </c>
      <c r="C143" s="9">
        <f t="shared" si="3"/>
        <v>0.00003533564815</v>
      </c>
      <c r="D143" s="9">
        <f>'Sem RTOS RX'!Y1743</f>
        <v>0.000162037037</v>
      </c>
      <c r="E143" s="9">
        <f>'Com RTOS RX'!Y2946</f>
        <v>0.0001273148148</v>
      </c>
      <c r="F143" s="9">
        <f t="shared" si="4"/>
        <v>0.00003472222222</v>
      </c>
      <c r="G143" s="1">
        <f t="shared" ref="G143:H143" si="288">SUM(HOUR(A143)*3600,MINUTE(A143)*60,SECOND(A143))</f>
        <v>13</v>
      </c>
      <c r="H143" s="1">
        <f t="shared" si="288"/>
        <v>10</v>
      </c>
      <c r="I143" s="1">
        <f t="shared" si="6"/>
        <v>3</v>
      </c>
      <c r="J143" s="1">
        <f t="shared" ref="J143:K143" si="289">SUM(HOUR(D143)*3600,MINUTE(D143)*60,SECOND(D143))</f>
        <v>14</v>
      </c>
      <c r="K143" s="1">
        <f t="shared" si="289"/>
        <v>11</v>
      </c>
      <c r="L143" s="1">
        <f t="shared" si="8"/>
        <v>3</v>
      </c>
      <c r="M143" s="3">
        <f>'Sem RTOS TX'!L143/G143</f>
        <v>68.30769231</v>
      </c>
      <c r="N143" s="3">
        <f>'Com RTOS TX'!L143/K143</f>
        <v>83.63636364</v>
      </c>
      <c r="O143" s="3">
        <f>'Sem RTOS RX'!$Z143/J143</f>
        <v>48</v>
      </c>
      <c r="P143" s="3">
        <f>'Sem RTOS RX'!$Z143/K143</f>
        <v>61.09090909</v>
      </c>
    </row>
    <row r="144" ht="15.75" customHeight="1">
      <c r="A144" s="9">
        <f>'Sem RTOS TX'!K144</f>
        <v>0.000151087963</v>
      </c>
      <c r="B144" s="9">
        <f>'Com RTOS TX'!K144</f>
        <v>0.0001157407407</v>
      </c>
      <c r="C144" s="9">
        <f t="shared" si="3"/>
        <v>0.00003534722222</v>
      </c>
      <c r="D144" s="9">
        <f>'Sem RTOS RX'!Y1744</f>
        <v>0.000150462963</v>
      </c>
      <c r="E144" s="9">
        <f>'Com RTOS RX'!Y2947</f>
        <v>0.0001157407407</v>
      </c>
      <c r="F144" s="9">
        <f t="shared" si="4"/>
        <v>0.00003472222222</v>
      </c>
      <c r="G144" s="1">
        <f t="shared" ref="G144:H144" si="290">SUM(HOUR(A144)*3600,MINUTE(A144)*60,SECOND(A144))</f>
        <v>13</v>
      </c>
      <c r="H144" s="1">
        <f t="shared" si="290"/>
        <v>10</v>
      </c>
      <c r="I144" s="1">
        <f t="shared" si="6"/>
        <v>3</v>
      </c>
      <c r="J144" s="1">
        <f t="shared" ref="J144:K144" si="291">SUM(HOUR(D144)*3600,MINUTE(D144)*60,SECOND(D144))</f>
        <v>13</v>
      </c>
      <c r="K144" s="1">
        <f t="shared" si="291"/>
        <v>10</v>
      </c>
      <c r="L144" s="1">
        <f t="shared" si="8"/>
        <v>3</v>
      </c>
      <c r="M144" s="3">
        <f>'Sem RTOS TX'!L144/G144</f>
        <v>68.30769231</v>
      </c>
      <c r="N144" s="3">
        <f>'Com RTOS TX'!L144/K144</f>
        <v>92</v>
      </c>
      <c r="O144" s="3">
        <f>'Sem RTOS RX'!$Z144/J144</f>
        <v>51.69230769</v>
      </c>
      <c r="P144" s="3">
        <f>'Sem RTOS RX'!$Z144/K144</f>
        <v>67.2</v>
      </c>
    </row>
    <row r="145" ht="15.75" customHeight="1">
      <c r="A145" s="9">
        <f>'Sem RTOS TX'!K145</f>
        <v>0.0001394907407</v>
      </c>
      <c r="B145" s="9">
        <f>'Com RTOS TX'!K145</f>
        <v>0.0001157407407</v>
      </c>
      <c r="C145" s="9">
        <f t="shared" si="3"/>
        <v>0.00002375</v>
      </c>
      <c r="D145" s="9">
        <f>'Sem RTOS RX'!Y1745</f>
        <v>0.000150462963</v>
      </c>
      <c r="E145" s="9">
        <f>'Com RTOS RX'!Y2948</f>
        <v>0.0001041666667</v>
      </c>
      <c r="F145" s="9">
        <f t="shared" si="4"/>
        <v>0.0000462962963</v>
      </c>
      <c r="G145" s="1">
        <f t="shared" ref="G145:H145" si="292">SUM(HOUR(A145)*3600,MINUTE(A145)*60,SECOND(A145))</f>
        <v>12</v>
      </c>
      <c r="H145" s="1">
        <f t="shared" si="292"/>
        <v>10</v>
      </c>
      <c r="I145" s="1">
        <f t="shared" si="6"/>
        <v>2</v>
      </c>
      <c r="J145" s="1">
        <f t="shared" ref="J145:K145" si="293">SUM(HOUR(D145)*3600,MINUTE(D145)*60,SECOND(D145))</f>
        <v>13</v>
      </c>
      <c r="K145" s="1">
        <f t="shared" si="293"/>
        <v>9</v>
      </c>
      <c r="L145" s="1">
        <f t="shared" si="8"/>
        <v>4</v>
      </c>
      <c r="M145" s="3">
        <f>'Sem RTOS TX'!L145/G145</f>
        <v>74</v>
      </c>
      <c r="N145" s="3">
        <f>'Com RTOS TX'!L145/K145</f>
        <v>102.2222222</v>
      </c>
      <c r="O145" s="3">
        <f>'Sem RTOS RX'!$Z145/J145</f>
        <v>51.69230769</v>
      </c>
      <c r="P145" s="3">
        <f>'Sem RTOS RX'!$Z145/K145</f>
        <v>74.66666667</v>
      </c>
    </row>
    <row r="146" ht="15.75" customHeight="1">
      <c r="A146" s="9">
        <f>'Sem RTOS TX'!K146</f>
        <v>0.0001714699074</v>
      </c>
      <c r="B146" s="9">
        <f>'Com RTOS TX'!K146</f>
        <v>0.0001157407407</v>
      </c>
      <c r="C146" s="9">
        <f t="shared" si="3"/>
        <v>0.00005572916667</v>
      </c>
      <c r="D146" s="9">
        <f>'Sem RTOS RX'!Y1746</f>
        <v>0.000150462963</v>
      </c>
      <c r="E146" s="9">
        <f>'Com RTOS RX'!Y2949</f>
        <v>0.0001273148148</v>
      </c>
      <c r="F146" s="9">
        <f t="shared" si="4"/>
        <v>0.00002314814815</v>
      </c>
      <c r="G146" s="1">
        <f t="shared" ref="G146:H146" si="294">SUM(HOUR(A146)*3600,MINUTE(A146)*60,SECOND(A146))</f>
        <v>15</v>
      </c>
      <c r="H146" s="1">
        <f t="shared" si="294"/>
        <v>10</v>
      </c>
      <c r="I146" s="1">
        <f t="shared" si="6"/>
        <v>5</v>
      </c>
      <c r="J146" s="1">
        <f t="shared" ref="J146:K146" si="295">SUM(HOUR(D146)*3600,MINUTE(D146)*60,SECOND(D146))</f>
        <v>13</v>
      </c>
      <c r="K146" s="1">
        <f t="shared" si="295"/>
        <v>11</v>
      </c>
      <c r="L146" s="1">
        <f t="shared" si="8"/>
        <v>2</v>
      </c>
      <c r="M146" s="3">
        <f>'Sem RTOS TX'!L146/G146</f>
        <v>59.2</v>
      </c>
      <c r="N146" s="3">
        <f>'Com RTOS TX'!L146/K146</f>
        <v>83.63636364</v>
      </c>
      <c r="O146" s="3">
        <f>'Sem RTOS RX'!$Z146/J146</f>
        <v>51.69230769</v>
      </c>
      <c r="P146" s="3">
        <f>'Sem RTOS RX'!$Z146/K146</f>
        <v>61.09090909</v>
      </c>
    </row>
    <row r="147" ht="15.75" customHeight="1">
      <c r="A147" s="9">
        <f>'Sem RTOS TX'!K147</f>
        <v>0.0001510763889</v>
      </c>
      <c r="B147" s="9">
        <f>'Com RTOS TX'!K147</f>
        <v>0.0001157407407</v>
      </c>
      <c r="C147" s="9">
        <f t="shared" si="3"/>
        <v>0.00003533564815</v>
      </c>
      <c r="D147" s="9">
        <f>'Sem RTOS RX'!Y1747</f>
        <v>0.000150462963</v>
      </c>
      <c r="E147" s="9">
        <f>'Com RTOS RX'!Y2950</f>
        <v>0.0001157407407</v>
      </c>
      <c r="F147" s="9">
        <f t="shared" si="4"/>
        <v>0.00003472222222</v>
      </c>
      <c r="G147" s="1">
        <f t="shared" ref="G147:H147" si="296">SUM(HOUR(A147)*3600,MINUTE(A147)*60,SECOND(A147))</f>
        <v>13</v>
      </c>
      <c r="H147" s="1">
        <f t="shared" si="296"/>
        <v>10</v>
      </c>
      <c r="I147" s="1">
        <f t="shared" si="6"/>
        <v>3</v>
      </c>
      <c r="J147" s="1">
        <f t="shared" ref="J147:K147" si="297">SUM(HOUR(D147)*3600,MINUTE(D147)*60,SECOND(D147))</f>
        <v>13</v>
      </c>
      <c r="K147" s="1">
        <f t="shared" si="297"/>
        <v>10</v>
      </c>
      <c r="L147" s="1">
        <f t="shared" si="8"/>
        <v>3</v>
      </c>
      <c r="M147" s="3">
        <f>'Sem RTOS TX'!L147/G147</f>
        <v>68.30769231</v>
      </c>
      <c r="N147" s="3">
        <f>'Com RTOS TX'!L147/K147</f>
        <v>92</v>
      </c>
      <c r="O147" s="3">
        <f>'Sem RTOS RX'!$Z147/J147</f>
        <v>51.69230769</v>
      </c>
      <c r="P147" s="3">
        <f>'Sem RTOS RX'!$Z147/K147</f>
        <v>67.2</v>
      </c>
    </row>
    <row r="148" ht="15.75" customHeight="1">
      <c r="A148" s="9">
        <f>'Sem RTOS TX'!K148</f>
        <v>0.0001510648148</v>
      </c>
      <c r="B148" s="9">
        <f>'Com RTOS TX'!K148</f>
        <v>0.0001157407407</v>
      </c>
      <c r="C148" s="9">
        <f t="shared" si="3"/>
        <v>0.00003532407407</v>
      </c>
      <c r="D148" s="9">
        <f>'Sem RTOS RX'!Y1748</f>
        <v>0.000150462963</v>
      </c>
      <c r="E148" s="9">
        <f>'Com RTOS RX'!Y2951</f>
        <v>0.0001157407407</v>
      </c>
      <c r="F148" s="9">
        <f t="shared" si="4"/>
        <v>0.00003472222222</v>
      </c>
      <c r="G148" s="1">
        <f t="shared" ref="G148:H148" si="298">SUM(HOUR(A148)*3600,MINUTE(A148)*60,SECOND(A148))</f>
        <v>13</v>
      </c>
      <c r="H148" s="1">
        <f t="shared" si="298"/>
        <v>10</v>
      </c>
      <c r="I148" s="1">
        <f t="shared" si="6"/>
        <v>3</v>
      </c>
      <c r="J148" s="1">
        <f t="shared" ref="J148:K148" si="299">SUM(HOUR(D148)*3600,MINUTE(D148)*60,SECOND(D148))</f>
        <v>13</v>
      </c>
      <c r="K148" s="1">
        <f t="shared" si="299"/>
        <v>10</v>
      </c>
      <c r="L148" s="1">
        <f t="shared" si="8"/>
        <v>3</v>
      </c>
      <c r="M148" s="3">
        <f>'Sem RTOS TX'!L148/G148</f>
        <v>68.30769231</v>
      </c>
      <c r="N148" s="3">
        <f>'Com RTOS TX'!L148/K148</f>
        <v>92</v>
      </c>
      <c r="O148" s="3">
        <f>'Sem RTOS RX'!$Z148/J148</f>
        <v>51.69230769</v>
      </c>
      <c r="P148" s="3">
        <f>'Sem RTOS RX'!$Z148/K148</f>
        <v>67.2</v>
      </c>
    </row>
    <row r="149" ht="15.75" customHeight="1">
      <c r="A149" s="9">
        <f>'Sem RTOS TX'!K149</f>
        <v>0.0001394907407</v>
      </c>
      <c r="B149" s="9">
        <f>'Com RTOS TX'!K149</f>
        <v>0.0001157407407</v>
      </c>
      <c r="C149" s="9">
        <f t="shared" si="3"/>
        <v>0.00002375</v>
      </c>
      <c r="D149" s="9">
        <f>'Sem RTOS RX'!Y1749</f>
        <v>0.000150462963</v>
      </c>
      <c r="E149" s="9">
        <f>'Com RTOS RX'!Y2952</f>
        <v>0.0001157407407</v>
      </c>
      <c r="F149" s="9">
        <f t="shared" si="4"/>
        <v>0.00003472222222</v>
      </c>
      <c r="G149" s="1">
        <f t="shared" ref="G149:H149" si="300">SUM(HOUR(A149)*3600,MINUTE(A149)*60,SECOND(A149))</f>
        <v>12</v>
      </c>
      <c r="H149" s="1">
        <f t="shared" si="300"/>
        <v>10</v>
      </c>
      <c r="I149" s="1">
        <f t="shared" si="6"/>
        <v>2</v>
      </c>
      <c r="J149" s="1">
        <f t="shared" ref="J149:K149" si="301">SUM(HOUR(D149)*3600,MINUTE(D149)*60,SECOND(D149))</f>
        <v>13</v>
      </c>
      <c r="K149" s="1">
        <f t="shared" si="301"/>
        <v>10</v>
      </c>
      <c r="L149" s="1">
        <f t="shared" si="8"/>
        <v>3</v>
      </c>
      <c r="M149" s="3">
        <f>'Sem RTOS TX'!L149/G149</f>
        <v>74</v>
      </c>
      <c r="N149" s="3">
        <f>'Com RTOS TX'!L149/K149</f>
        <v>92</v>
      </c>
      <c r="O149" s="3">
        <f>'Sem RTOS RX'!$Z149/J149</f>
        <v>51.69230769</v>
      </c>
      <c r="P149" s="3">
        <f>'Sem RTOS RX'!$Z149/K149</f>
        <v>67.2</v>
      </c>
    </row>
    <row r="150" ht="15.75" customHeight="1">
      <c r="A150" s="9">
        <f>'Sem RTOS TX'!K150</f>
        <v>0.0001510648148</v>
      </c>
      <c r="B150" s="9">
        <f>'Com RTOS TX'!K150</f>
        <v>0.0001273148148</v>
      </c>
      <c r="C150" s="9">
        <f t="shared" si="3"/>
        <v>0.00002375</v>
      </c>
      <c r="D150" s="9">
        <f>'Sem RTOS RX'!Y1750</f>
        <v>0.000150462963</v>
      </c>
      <c r="E150" s="9">
        <f>'Com RTOS RX'!Y2953</f>
        <v>0.0001157407407</v>
      </c>
      <c r="F150" s="9">
        <f t="shared" si="4"/>
        <v>0.00003472222222</v>
      </c>
      <c r="G150" s="1">
        <f t="shared" ref="G150:H150" si="302">SUM(HOUR(A150)*3600,MINUTE(A150)*60,SECOND(A150))</f>
        <v>13</v>
      </c>
      <c r="H150" s="1">
        <f t="shared" si="302"/>
        <v>11</v>
      </c>
      <c r="I150" s="1">
        <f t="shared" si="6"/>
        <v>2</v>
      </c>
      <c r="J150" s="1">
        <f t="shared" ref="J150:K150" si="303">SUM(HOUR(D150)*3600,MINUTE(D150)*60,SECOND(D150))</f>
        <v>13</v>
      </c>
      <c r="K150" s="1">
        <f t="shared" si="303"/>
        <v>10</v>
      </c>
      <c r="L150" s="1">
        <f t="shared" si="8"/>
        <v>3</v>
      </c>
      <c r="M150" s="3">
        <f>'Sem RTOS TX'!L150/G150</f>
        <v>68.30769231</v>
      </c>
      <c r="N150" s="3">
        <f>'Com RTOS TX'!L150/K150</f>
        <v>92</v>
      </c>
      <c r="O150" s="3">
        <f>'Sem RTOS RX'!$Z150/J150</f>
        <v>51.69230769</v>
      </c>
      <c r="P150" s="3">
        <f>'Sem RTOS RX'!$Z150/K150</f>
        <v>67.2</v>
      </c>
    </row>
    <row r="151" ht="15.75" customHeight="1">
      <c r="A151" s="9">
        <f>'Sem RTOS TX'!K151</f>
        <v>0.0001682060185</v>
      </c>
      <c r="B151" s="9">
        <f>'Com RTOS TX'!K151</f>
        <v>0.0001157407407</v>
      </c>
      <c r="C151" s="9">
        <f t="shared" si="3"/>
        <v>0.00005246527778</v>
      </c>
      <c r="D151" s="9">
        <f>'Sem RTOS RX'!Y1751</f>
        <v>0.000162037037</v>
      </c>
      <c r="E151" s="9">
        <f>'Com RTOS RX'!Y2954</f>
        <v>0.0001157407407</v>
      </c>
      <c r="F151" s="9">
        <f t="shared" si="4"/>
        <v>0.0000462962963</v>
      </c>
      <c r="G151" s="1">
        <f t="shared" ref="G151:H151" si="304">SUM(HOUR(A151)*3600,MINUTE(A151)*60,SECOND(A151))</f>
        <v>15</v>
      </c>
      <c r="H151" s="1">
        <f t="shared" si="304"/>
        <v>10</v>
      </c>
      <c r="I151" s="1">
        <f t="shared" si="6"/>
        <v>5</v>
      </c>
      <c r="J151" s="1">
        <f t="shared" ref="J151:K151" si="305">SUM(HOUR(D151)*3600,MINUTE(D151)*60,SECOND(D151))</f>
        <v>14</v>
      </c>
      <c r="K151" s="1">
        <f t="shared" si="305"/>
        <v>10</v>
      </c>
      <c r="L151" s="1">
        <f t="shared" si="8"/>
        <v>4</v>
      </c>
      <c r="M151" s="3">
        <f>'Sem RTOS TX'!L151/G151</f>
        <v>59.2</v>
      </c>
      <c r="N151" s="3">
        <f>'Com RTOS TX'!L151/K151</f>
        <v>92</v>
      </c>
      <c r="O151" s="3">
        <f>'Sem RTOS RX'!$Z151/J151</f>
        <v>48</v>
      </c>
      <c r="P151" s="3">
        <f>'Sem RTOS RX'!$Z151/K151</f>
        <v>67.2</v>
      </c>
    </row>
    <row r="152" ht="15.75" customHeight="1">
      <c r="A152" s="9">
        <f>'Sem RTOS TX'!K152</f>
        <v>0.0001511111111</v>
      </c>
      <c r="B152" s="9">
        <f>'Com RTOS TX'!K152</f>
        <v>0.0001157407407</v>
      </c>
      <c r="C152" s="9">
        <f t="shared" si="3"/>
        <v>0.00003537037037</v>
      </c>
      <c r="D152" s="9">
        <f>'Sem RTOS RX'!Y1752</f>
        <v>0.000150462963</v>
      </c>
      <c r="E152" s="9">
        <f>'Com RTOS RX'!Y2955</f>
        <v>0.0001157407407</v>
      </c>
      <c r="F152" s="9">
        <f t="shared" si="4"/>
        <v>0.00003472222222</v>
      </c>
      <c r="G152" s="1">
        <f t="shared" ref="G152:H152" si="306">SUM(HOUR(A152)*3600,MINUTE(A152)*60,SECOND(A152))</f>
        <v>13</v>
      </c>
      <c r="H152" s="1">
        <f t="shared" si="306"/>
        <v>10</v>
      </c>
      <c r="I152" s="1">
        <f t="shared" si="6"/>
        <v>3</v>
      </c>
      <c r="J152" s="1">
        <f t="shared" ref="J152:K152" si="307">SUM(HOUR(D152)*3600,MINUTE(D152)*60,SECOND(D152))</f>
        <v>13</v>
      </c>
      <c r="K152" s="1">
        <f t="shared" si="307"/>
        <v>10</v>
      </c>
      <c r="L152" s="1">
        <f t="shared" si="8"/>
        <v>3</v>
      </c>
      <c r="M152" s="3">
        <f>'Sem RTOS TX'!L152/G152</f>
        <v>68.30769231</v>
      </c>
      <c r="N152" s="3">
        <f>'Com RTOS TX'!L152/K152</f>
        <v>92</v>
      </c>
      <c r="O152" s="3">
        <f>'Sem RTOS RX'!$Z152/J152</f>
        <v>51.69230769</v>
      </c>
      <c r="P152" s="3">
        <f>'Sem RTOS RX'!$Z152/K152</f>
        <v>67.2</v>
      </c>
    </row>
    <row r="153" ht="15.75" customHeight="1">
      <c r="A153" s="9">
        <f>'Sem RTOS TX'!K153</f>
        <v>0.0001510532407</v>
      </c>
      <c r="B153" s="9">
        <f>'Com RTOS TX'!K153</f>
        <v>0.0001157407407</v>
      </c>
      <c r="C153" s="9">
        <f t="shared" si="3"/>
        <v>0.0000353125</v>
      </c>
      <c r="D153" s="9">
        <f>'Sem RTOS RX'!Y1753</f>
        <v>0.000150462963</v>
      </c>
      <c r="E153" s="9">
        <f>'Com RTOS RX'!Y2956</f>
        <v>0.0001157407407</v>
      </c>
      <c r="F153" s="9">
        <f t="shared" si="4"/>
        <v>0.00003472222222</v>
      </c>
      <c r="G153" s="1">
        <f t="shared" ref="G153:H153" si="308">SUM(HOUR(A153)*3600,MINUTE(A153)*60,SECOND(A153))</f>
        <v>13</v>
      </c>
      <c r="H153" s="1">
        <f t="shared" si="308"/>
        <v>10</v>
      </c>
      <c r="I153" s="1">
        <f t="shared" si="6"/>
        <v>3</v>
      </c>
      <c r="J153" s="1">
        <f t="shared" ref="J153:K153" si="309">SUM(HOUR(D153)*3600,MINUTE(D153)*60,SECOND(D153))</f>
        <v>13</v>
      </c>
      <c r="K153" s="1">
        <f t="shared" si="309"/>
        <v>10</v>
      </c>
      <c r="L153" s="1">
        <f t="shared" si="8"/>
        <v>3</v>
      </c>
      <c r="M153" s="3">
        <f>'Sem RTOS TX'!L153/G153</f>
        <v>68.30769231</v>
      </c>
      <c r="N153" s="3">
        <f>'Com RTOS TX'!L153/K153</f>
        <v>92</v>
      </c>
      <c r="O153" s="3">
        <f>'Sem RTOS RX'!$Z153/J153</f>
        <v>51.69230769</v>
      </c>
      <c r="P153" s="3">
        <f>'Sem RTOS RX'!$Z153/K153</f>
        <v>67.2</v>
      </c>
    </row>
    <row r="154" ht="15.75" customHeight="1">
      <c r="A154" s="9">
        <f>'Sem RTOS TX'!K154</f>
        <v>0.0001510763889</v>
      </c>
      <c r="B154" s="9">
        <f>'Com RTOS TX'!K154</f>
        <v>0.0001157407407</v>
      </c>
      <c r="C154" s="9">
        <f t="shared" si="3"/>
        <v>0.00003533564815</v>
      </c>
      <c r="D154" s="9">
        <f>'Sem RTOS RX'!Y1754</f>
        <v>0.000150462963</v>
      </c>
      <c r="E154" s="9">
        <f>'Com RTOS RX'!Y2957</f>
        <v>0.0002430555556</v>
      </c>
      <c r="F154" s="9">
        <f t="shared" si="4"/>
        <v>0.00009259259259</v>
      </c>
      <c r="G154" s="1">
        <f t="shared" ref="G154:H154" si="310">SUM(HOUR(A154)*3600,MINUTE(A154)*60,SECOND(A154))</f>
        <v>13</v>
      </c>
      <c r="H154" s="1">
        <f t="shared" si="310"/>
        <v>10</v>
      </c>
      <c r="I154" s="1">
        <f t="shared" si="6"/>
        <v>3</v>
      </c>
      <c r="J154" s="1">
        <f t="shared" ref="J154:K154" si="311">SUM(HOUR(D154)*3600,MINUTE(D154)*60,SECOND(D154))</f>
        <v>13</v>
      </c>
      <c r="K154" s="1">
        <f t="shared" si="311"/>
        <v>21</v>
      </c>
      <c r="L154" s="1">
        <f t="shared" si="8"/>
        <v>8</v>
      </c>
      <c r="M154" s="3">
        <f>'Sem RTOS TX'!L154/G154</f>
        <v>68.30769231</v>
      </c>
      <c r="N154" s="3">
        <f>'Com RTOS TX'!L154/K154</f>
        <v>43.80952381</v>
      </c>
      <c r="O154" s="3">
        <f>'Sem RTOS RX'!$Z154/J154</f>
        <v>51.69230769</v>
      </c>
      <c r="P154" s="3">
        <f>'Sem RTOS RX'!$Z154/K154</f>
        <v>32</v>
      </c>
    </row>
    <row r="155" ht="15.75" customHeight="1">
      <c r="A155" s="9">
        <f>'Sem RTOS TX'!K155</f>
        <v>0.0001510532407</v>
      </c>
      <c r="B155" s="9">
        <f>'Com RTOS TX'!K155</f>
        <v>0.0001157407407</v>
      </c>
      <c r="C155" s="9">
        <f t="shared" si="3"/>
        <v>0.0000353125</v>
      </c>
      <c r="D155" s="9">
        <f>'Sem RTOS RX'!Y1755</f>
        <v>0.000150462963</v>
      </c>
      <c r="E155" s="9">
        <f>'Com RTOS RX'!Y2958</f>
        <v>0.0001157407407</v>
      </c>
      <c r="F155" s="9">
        <f t="shared" si="4"/>
        <v>0.00003472222222</v>
      </c>
      <c r="G155" s="1">
        <f t="shared" ref="G155:H155" si="312">SUM(HOUR(A155)*3600,MINUTE(A155)*60,SECOND(A155))</f>
        <v>13</v>
      </c>
      <c r="H155" s="1">
        <f t="shared" si="312"/>
        <v>10</v>
      </c>
      <c r="I155" s="1">
        <f t="shared" si="6"/>
        <v>3</v>
      </c>
      <c r="J155" s="1">
        <f t="shared" ref="J155:K155" si="313">SUM(HOUR(D155)*3600,MINUTE(D155)*60,SECOND(D155))</f>
        <v>13</v>
      </c>
      <c r="K155" s="1">
        <f t="shared" si="313"/>
        <v>10</v>
      </c>
      <c r="L155" s="1">
        <f t="shared" si="8"/>
        <v>3</v>
      </c>
      <c r="M155" s="3">
        <f>'Sem RTOS TX'!L155/G155</f>
        <v>68.30769231</v>
      </c>
      <c r="N155" s="3">
        <f>'Com RTOS TX'!L155/K155</f>
        <v>92</v>
      </c>
      <c r="O155" s="3">
        <f>'Sem RTOS RX'!$Z155/J155</f>
        <v>51.69230769</v>
      </c>
      <c r="P155" s="3">
        <f>'Sem RTOS RX'!$Z155/K155</f>
        <v>67.2</v>
      </c>
    </row>
    <row r="156" ht="15.75" customHeight="1">
      <c r="A156" s="9">
        <f>'Sem RTOS TX'!K156</f>
        <v>0.0001637384259</v>
      </c>
      <c r="B156" s="9">
        <f>'Com RTOS TX'!K156</f>
        <v>0.0001273148148</v>
      </c>
      <c r="C156" s="9">
        <f t="shared" si="3"/>
        <v>0.00003642361111</v>
      </c>
      <c r="D156" s="9">
        <f>'Sem RTOS RX'!Y1756</f>
        <v>0.000162037037</v>
      </c>
      <c r="E156" s="9">
        <f>'Com RTOS RX'!Y2959</f>
        <v>0.0001157407407</v>
      </c>
      <c r="F156" s="9">
        <f t="shared" si="4"/>
        <v>0.0000462962963</v>
      </c>
      <c r="G156" s="1">
        <f t="shared" ref="G156:H156" si="314">SUM(HOUR(A156)*3600,MINUTE(A156)*60,SECOND(A156))</f>
        <v>14</v>
      </c>
      <c r="H156" s="1">
        <f t="shared" si="314"/>
        <v>11</v>
      </c>
      <c r="I156" s="1">
        <f t="shared" si="6"/>
        <v>3</v>
      </c>
      <c r="J156" s="1">
        <f t="shared" ref="J156:K156" si="315">SUM(HOUR(D156)*3600,MINUTE(D156)*60,SECOND(D156))</f>
        <v>14</v>
      </c>
      <c r="K156" s="1">
        <f t="shared" si="315"/>
        <v>10</v>
      </c>
      <c r="L156" s="1">
        <f t="shared" si="8"/>
        <v>4</v>
      </c>
      <c r="M156" s="3">
        <f>'Sem RTOS TX'!L156/G156</f>
        <v>63.42857143</v>
      </c>
      <c r="N156" s="3">
        <f>'Com RTOS TX'!L156/K156</f>
        <v>92</v>
      </c>
      <c r="O156" s="3">
        <f>'Sem RTOS RX'!$Z156/J156</f>
        <v>48</v>
      </c>
      <c r="P156" s="3">
        <f>'Sem RTOS RX'!$Z156/K156</f>
        <v>67.2</v>
      </c>
    </row>
    <row r="157" ht="15.75" customHeight="1">
      <c r="A157" s="9">
        <f>'Sem RTOS TX'!K157</f>
        <v>0.0001394791667</v>
      </c>
      <c r="B157" s="9">
        <f>'Com RTOS TX'!K157</f>
        <v>0.0001157407407</v>
      </c>
      <c r="C157" s="9">
        <f t="shared" si="3"/>
        <v>0.00002373842593</v>
      </c>
      <c r="D157" s="9">
        <f>'Sem RTOS RX'!Y1757</f>
        <v>0.000150462963</v>
      </c>
      <c r="E157" s="9">
        <f>'Com RTOS RX'!Y2960</f>
        <v>0.0001157407407</v>
      </c>
      <c r="F157" s="9">
        <f t="shared" si="4"/>
        <v>0.00003472222222</v>
      </c>
      <c r="G157" s="1">
        <f t="shared" ref="G157:H157" si="316">SUM(HOUR(A157)*3600,MINUTE(A157)*60,SECOND(A157))</f>
        <v>12</v>
      </c>
      <c r="H157" s="1">
        <f t="shared" si="316"/>
        <v>10</v>
      </c>
      <c r="I157" s="1">
        <f t="shared" si="6"/>
        <v>2</v>
      </c>
      <c r="J157" s="1">
        <f t="shared" ref="J157:K157" si="317">SUM(HOUR(D157)*3600,MINUTE(D157)*60,SECOND(D157))</f>
        <v>13</v>
      </c>
      <c r="K157" s="1">
        <f t="shared" si="317"/>
        <v>10</v>
      </c>
      <c r="L157" s="1">
        <f t="shared" si="8"/>
        <v>3</v>
      </c>
      <c r="M157" s="3">
        <f>'Sem RTOS TX'!L157/G157</f>
        <v>74</v>
      </c>
      <c r="N157" s="3">
        <f>'Com RTOS TX'!L157/K157</f>
        <v>92</v>
      </c>
      <c r="O157" s="3">
        <f>'Sem RTOS RX'!$Z157/J157</f>
        <v>51.69230769</v>
      </c>
      <c r="P157" s="3">
        <f>'Sem RTOS RX'!$Z157/K157</f>
        <v>67.2</v>
      </c>
    </row>
    <row r="158" ht="15.75" customHeight="1">
      <c r="A158" s="9">
        <f>'Sem RTOS TX'!K158</f>
        <v>0.0001510763889</v>
      </c>
      <c r="B158" s="9">
        <f>'Com RTOS TX'!K158</f>
        <v>0.0001157407407</v>
      </c>
      <c r="C158" s="9">
        <f t="shared" si="3"/>
        <v>0.00003533564815</v>
      </c>
      <c r="D158" s="9">
        <f>'Sem RTOS RX'!Y1758</f>
        <v>0.000150462963</v>
      </c>
      <c r="E158" s="9">
        <f>'Com RTOS RX'!Y2961</f>
        <v>0.0001157407407</v>
      </c>
      <c r="F158" s="9">
        <f t="shared" si="4"/>
        <v>0.00003472222222</v>
      </c>
      <c r="G158" s="1">
        <f t="shared" ref="G158:H158" si="318">SUM(HOUR(A158)*3600,MINUTE(A158)*60,SECOND(A158))</f>
        <v>13</v>
      </c>
      <c r="H158" s="1">
        <f t="shared" si="318"/>
        <v>10</v>
      </c>
      <c r="I158" s="1">
        <f t="shared" si="6"/>
        <v>3</v>
      </c>
      <c r="J158" s="1">
        <f t="shared" ref="J158:K158" si="319">SUM(HOUR(D158)*3600,MINUTE(D158)*60,SECOND(D158))</f>
        <v>13</v>
      </c>
      <c r="K158" s="1">
        <f t="shared" si="319"/>
        <v>10</v>
      </c>
      <c r="L158" s="1">
        <f t="shared" si="8"/>
        <v>3</v>
      </c>
      <c r="M158" s="3">
        <f>'Sem RTOS TX'!L158/G158</f>
        <v>68.30769231</v>
      </c>
      <c r="N158" s="3">
        <f>'Com RTOS TX'!L158/K158</f>
        <v>92</v>
      </c>
      <c r="O158" s="3">
        <f>'Sem RTOS RX'!$Z158/J158</f>
        <v>51.69230769</v>
      </c>
      <c r="P158" s="3">
        <f>'Sem RTOS RX'!$Z158/K158</f>
        <v>67.2</v>
      </c>
    </row>
    <row r="159" ht="15.75" customHeight="1">
      <c r="A159" s="9">
        <f>'Sem RTOS TX'!K159</f>
        <v>0.0001510532407</v>
      </c>
      <c r="B159" s="9">
        <f>'Com RTOS TX'!K159</f>
        <v>0.0001157407407</v>
      </c>
      <c r="C159" s="9">
        <f t="shared" si="3"/>
        <v>0.0000353125</v>
      </c>
      <c r="D159" s="9">
        <f>'Sem RTOS RX'!Y1759</f>
        <v>0.000150462963</v>
      </c>
      <c r="E159" s="9">
        <f>'Com RTOS RX'!Y2962</f>
        <v>0.0001157407407</v>
      </c>
      <c r="F159" s="9">
        <f t="shared" si="4"/>
        <v>0.00003472222222</v>
      </c>
      <c r="G159" s="1">
        <f t="shared" ref="G159:H159" si="320">SUM(HOUR(A159)*3600,MINUTE(A159)*60,SECOND(A159))</f>
        <v>13</v>
      </c>
      <c r="H159" s="1">
        <f t="shared" si="320"/>
        <v>10</v>
      </c>
      <c r="I159" s="1">
        <f t="shared" si="6"/>
        <v>3</v>
      </c>
      <c r="J159" s="1">
        <f t="shared" ref="J159:K159" si="321">SUM(HOUR(D159)*3600,MINUTE(D159)*60,SECOND(D159))</f>
        <v>13</v>
      </c>
      <c r="K159" s="1">
        <f t="shared" si="321"/>
        <v>10</v>
      </c>
      <c r="L159" s="1">
        <f t="shared" si="8"/>
        <v>3</v>
      </c>
      <c r="M159" s="3">
        <f>'Sem RTOS TX'!L159/G159</f>
        <v>68.30769231</v>
      </c>
      <c r="N159" s="3">
        <f>'Com RTOS TX'!L159/K159</f>
        <v>92</v>
      </c>
      <c r="O159" s="3">
        <f>'Sem RTOS RX'!$Z159/J159</f>
        <v>51.69230769</v>
      </c>
      <c r="P159" s="3">
        <f>'Sem RTOS RX'!$Z159/K159</f>
        <v>67.2</v>
      </c>
    </row>
    <row r="160" ht="15.75" customHeight="1">
      <c r="A160" s="9">
        <f>'Sem RTOS TX'!K160</f>
        <v>0.0001511111111</v>
      </c>
      <c r="B160" s="9">
        <f>'Com RTOS TX'!K160</f>
        <v>0.0001157407407</v>
      </c>
      <c r="C160" s="9">
        <f t="shared" si="3"/>
        <v>0.00003537037037</v>
      </c>
      <c r="D160" s="9">
        <f>'Sem RTOS RX'!Y1760</f>
        <v>0.0003125</v>
      </c>
      <c r="E160" s="9">
        <f>'Com RTOS RX'!Y2963</f>
        <v>0.0001157407407</v>
      </c>
      <c r="F160" s="9">
        <f t="shared" si="4"/>
        <v>0.0001967592593</v>
      </c>
      <c r="G160" s="1">
        <f t="shared" ref="G160:H160" si="322">SUM(HOUR(A160)*3600,MINUTE(A160)*60,SECOND(A160))</f>
        <v>13</v>
      </c>
      <c r="H160" s="1">
        <f t="shared" si="322"/>
        <v>10</v>
      </c>
      <c r="I160" s="1">
        <f t="shared" si="6"/>
        <v>3</v>
      </c>
      <c r="J160" s="1">
        <f t="shared" ref="J160:K160" si="323">SUM(HOUR(D160)*3600,MINUTE(D160)*60,SECOND(D160))</f>
        <v>27</v>
      </c>
      <c r="K160" s="1">
        <f t="shared" si="323"/>
        <v>10</v>
      </c>
      <c r="L160" s="1">
        <f t="shared" si="8"/>
        <v>17</v>
      </c>
      <c r="M160" s="3">
        <f>'Sem RTOS TX'!L160/G160</f>
        <v>68.30769231</v>
      </c>
      <c r="N160" s="3">
        <f>'Com RTOS TX'!L160/K160</f>
        <v>92</v>
      </c>
      <c r="O160" s="3">
        <f>'Sem RTOS RX'!$Z160/J160</f>
        <v>24.88888889</v>
      </c>
      <c r="P160" s="3">
        <f>'Sem RTOS RX'!$Z160/K160</f>
        <v>67.2</v>
      </c>
    </row>
    <row r="161" ht="15.75" customHeight="1">
      <c r="A161" s="9">
        <f>'Sem RTOS TX'!K161</f>
        <v>0.0001682060185</v>
      </c>
      <c r="B161" s="9">
        <f>'Com RTOS TX'!K161</f>
        <v>0.0001157407407</v>
      </c>
      <c r="C161" s="9">
        <f t="shared" si="3"/>
        <v>0.00005246527778</v>
      </c>
      <c r="D161" s="9">
        <f>'Sem RTOS RX'!Y1761</f>
        <v>0.000150462963</v>
      </c>
      <c r="E161" s="9">
        <f>'Com RTOS RX'!Y2964</f>
        <v>0.0001157407407</v>
      </c>
      <c r="F161" s="9">
        <f t="shared" si="4"/>
        <v>0.00003472222222</v>
      </c>
      <c r="G161" s="1">
        <f t="shared" ref="G161:H161" si="324">SUM(HOUR(A161)*3600,MINUTE(A161)*60,SECOND(A161))</f>
        <v>15</v>
      </c>
      <c r="H161" s="1">
        <f t="shared" si="324"/>
        <v>10</v>
      </c>
      <c r="I161" s="1">
        <f t="shared" si="6"/>
        <v>5</v>
      </c>
      <c r="J161" s="1">
        <f t="shared" ref="J161:K161" si="325">SUM(HOUR(D161)*3600,MINUTE(D161)*60,SECOND(D161))</f>
        <v>13</v>
      </c>
      <c r="K161" s="1">
        <f t="shared" si="325"/>
        <v>10</v>
      </c>
      <c r="L161" s="1">
        <f t="shared" si="8"/>
        <v>3</v>
      </c>
      <c r="M161" s="3">
        <f>'Sem RTOS TX'!L161/G161</f>
        <v>59.2</v>
      </c>
      <c r="N161" s="3">
        <f>'Com RTOS TX'!L161/K161</f>
        <v>92</v>
      </c>
      <c r="O161" s="3">
        <f>'Sem RTOS RX'!$Z161/J161</f>
        <v>51.69230769</v>
      </c>
      <c r="P161" s="3">
        <f>'Sem RTOS RX'!$Z161/K161</f>
        <v>67.2</v>
      </c>
    </row>
    <row r="162" ht="15.75" customHeight="1">
      <c r="A162" s="9">
        <f>'Sem RTOS TX'!K162</f>
        <v>0.0001510763889</v>
      </c>
      <c r="B162" s="9">
        <f>'Com RTOS TX'!K162</f>
        <v>0.0001157407407</v>
      </c>
      <c r="C162" s="9">
        <f t="shared" si="3"/>
        <v>0.00003533564815</v>
      </c>
      <c r="D162" s="9">
        <f>'Sem RTOS RX'!Y1762</f>
        <v>0.0003009259259</v>
      </c>
      <c r="E162" s="9">
        <f>'Com RTOS RX'!Y2965</f>
        <v>0.0001157407407</v>
      </c>
      <c r="F162" s="9">
        <f t="shared" si="4"/>
        <v>0.0001851851852</v>
      </c>
      <c r="G162" s="1">
        <f t="shared" ref="G162:H162" si="326">SUM(HOUR(A162)*3600,MINUTE(A162)*60,SECOND(A162))</f>
        <v>13</v>
      </c>
      <c r="H162" s="1">
        <f t="shared" si="326"/>
        <v>10</v>
      </c>
      <c r="I162" s="1">
        <f t="shared" si="6"/>
        <v>3</v>
      </c>
      <c r="J162" s="1">
        <f t="shared" ref="J162:K162" si="327">SUM(HOUR(D162)*3600,MINUTE(D162)*60,SECOND(D162))</f>
        <v>26</v>
      </c>
      <c r="K162" s="1">
        <f t="shared" si="327"/>
        <v>10</v>
      </c>
      <c r="L162" s="1">
        <f t="shared" si="8"/>
        <v>16</v>
      </c>
      <c r="M162" s="3">
        <f>'Sem RTOS TX'!L162/G162</f>
        <v>68.30769231</v>
      </c>
      <c r="N162" s="3">
        <f>'Com RTOS TX'!L162/K162</f>
        <v>92</v>
      </c>
      <c r="O162" s="3">
        <f>'Sem RTOS RX'!$Z162/J162</f>
        <v>25.84615385</v>
      </c>
      <c r="P162" s="3">
        <f>'Sem RTOS RX'!$Z162/K162</f>
        <v>67.2</v>
      </c>
    </row>
    <row r="163" ht="15.75" customHeight="1">
      <c r="A163" s="9">
        <f>'Sem RTOS TX'!K163</f>
        <v>0.0001510648148</v>
      </c>
      <c r="B163" s="9">
        <f>'Com RTOS TX'!K163</f>
        <v>0.0001157407407</v>
      </c>
      <c r="C163" s="9">
        <f t="shared" si="3"/>
        <v>0.00003532407407</v>
      </c>
      <c r="D163" s="9">
        <f>'Sem RTOS RX'!Y1763</f>
        <v>0.000150462963</v>
      </c>
      <c r="E163" s="9">
        <f>'Com RTOS RX'!Y2966</f>
        <v>0.0001273148148</v>
      </c>
      <c r="F163" s="9">
        <f t="shared" si="4"/>
        <v>0.00002314814815</v>
      </c>
      <c r="G163" s="1">
        <f t="shared" ref="G163:H163" si="328">SUM(HOUR(A163)*3600,MINUTE(A163)*60,SECOND(A163))</f>
        <v>13</v>
      </c>
      <c r="H163" s="1">
        <f t="shared" si="328"/>
        <v>10</v>
      </c>
      <c r="I163" s="1">
        <f t="shared" si="6"/>
        <v>3</v>
      </c>
      <c r="J163" s="1">
        <f t="shared" ref="J163:K163" si="329">SUM(HOUR(D163)*3600,MINUTE(D163)*60,SECOND(D163))</f>
        <v>13</v>
      </c>
      <c r="K163" s="1">
        <f t="shared" si="329"/>
        <v>11</v>
      </c>
      <c r="L163" s="1">
        <f t="shared" si="8"/>
        <v>2</v>
      </c>
      <c r="M163" s="3">
        <f>'Sem RTOS TX'!L163/G163</f>
        <v>68.30769231</v>
      </c>
      <c r="N163" s="3">
        <f>'Com RTOS TX'!L163/K163</f>
        <v>83.63636364</v>
      </c>
      <c r="O163" s="3">
        <f>'Sem RTOS RX'!$Z163/J163</f>
        <v>51.69230769</v>
      </c>
      <c r="P163" s="3">
        <f>'Sem RTOS RX'!$Z163/K163</f>
        <v>61.09090909</v>
      </c>
    </row>
    <row r="164" ht="15.75" customHeight="1">
      <c r="A164" s="9">
        <f>'Sem RTOS TX'!K164</f>
        <v>0.0001510648148</v>
      </c>
      <c r="B164" s="9">
        <f>'Com RTOS TX'!K164</f>
        <v>0.0001157407407</v>
      </c>
      <c r="C164" s="9">
        <f t="shared" si="3"/>
        <v>0.00003532407407</v>
      </c>
      <c r="D164" s="9">
        <f>'Sem RTOS RX'!Y1764</f>
        <v>0.000150462963</v>
      </c>
      <c r="E164" s="9">
        <f>'Com RTOS RX'!Y2967</f>
        <v>0.0001041666667</v>
      </c>
      <c r="F164" s="9">
        <f t="shared" si="4"/>
        <v>0.0000462962963</v>
      </c>
      <c r="G164" s="1">
        <f t="shared" ref="G164:H164" si="330">SUM(HOUR(A164)*3600,MINUTE(A164)*60,SECOND(A164))</f>
        <v>13</v>
      </c>
      <c r="H164" s="1">
        <f t="shared" si="330"/>
        <v>10</v>
      </c>
      <c r="I164" s="1">
        <f t="shared" si="6"/>
        <v>3</v>
      </c>
      <c r="J164" s="1">
        <f t="shared" ref="J164:K164" si="331">SUM(HOUR(D164)*3600,MINUTE(D164)*60,SECOND(D164))</f>
        <v>13</v>
      </c>
      <c r="K164" s="1">
        <f t="shared" si="331"/>
        <v>9</v>
      </c>
      <c r="L164" s="1">
        <f t="shared" si="8"/>
        <v>4</v>
      </c>
      <c r="M164" s="3">
        <f>'Sem RTOS TX'!L164/G164</f>
        <v>68.30769231</v>
      </c>
      <c r="N164" s="3">
        <f>'Com RTOS TX'!L164/K164</f>
        <v>102.2222222</v>
      </c>
      <c r="O164" s="3">
        <f>'Sem RTOS RX'!$Z164/J164</f>
        <v>51.69230769</v>
      </c>
      <c r="P164" s="3">
        <f>'Sem RTOS RX'!$Z164/K164</f>
        <v>74.66666667</v>
      </c>
    </row>
    <row r="165" ht="15.75" customHeight="1">
      <c r="A165" s="9">
        <f>'Sem RTOS TX'!K165</f>
        <v>0.0001510648148</v>
      </c>
      <c r="B165" s="9">
        <f>'Com RTOS TX'!K165</f>
        <v>0.0001157407407</v>
      </c>
      <c r="C165" s="9">
        <f t="shared" si="3"/>
        <v>0.00003532407407</v>
      </c>
      <c r="D165" s="9">
        <f>'Sem RTOS RX'!Y1765</f>
        <v>0.000162037037</v>
      </c>
      <c r="E165" s="9">
        <f>'Com RTOS RX'!Y2968</f>
        <v>0.0001157407407</v>
      </c>
      <c r="F165" s="9">
        <f t="shared" si="4"/>
        <v>0.0000462962963</v>
      </c>
      <c r="G165" s="1">
        <f t="shared" ref="G165:H165" si="332">SUM(HOUR(A165)*3600,MINUTE(A165)*60,SECOND(A165))</f>
        <v>13</v>
      </c>
      <c r="H165" s="1">
        <f t="shared" si="332"/>
        <v>10</v>
      </c>
      <c r="I165" s="1">
        <f t="shared" si="6"/>
        <v>3</v>
      </c>
      <c r="J165" s="1">
        <f t="shared" ref="J165:K165" si="333">SUM(HOUR(D165)*3600,MINUTE(D165)*60,SECOND(D165))</f>
        <v>14</v>
      </c>
      <c r="K165" s="1">
        <f t="shared" si="333"/>
        <v>10</v>
      </c>
      <c r="L165" s="1">
        <f t="shared" si="8"/>
        <v>4</v>
      </c>
      <c r="M165" s="3">
        <f>'Sem RTOS TX'!L165/G165</f>
        <v>68.30769231</v>
      </c>
      <c r="N165" s="3">
        <f>'Com RTOS TX'!L165/K165</f>
        <v>92</v>
      </c>
      <c r="O165" s="3">
        <f>'Sem RTOS RX'!$Z165/J165</f>
        <v>48</v>
      </c>
      <c r="P165" s="3">
        <f>'Sem RTOS RX'!$Z165/K165</f>
        <v>67.2</v>
      </c>
    </row>
    <row r="166" ht="15.75" customHeight="1">
      <c r="A166" s="9">
        <f>'Sem RTOS TX'!K166</f>
        <v>0.0001602893519</v>
      </c>
      <c r="B166" s="9">
        <f>'Com RTOS TX'!K166</f>
        <v>0.0001157407407</v>
      </c>
      <c r="C166" s="9">
        <f t="shared" si="3"/>
        <v>0.00004454861111</v>
      </c>
      <c r="D166" s="9">
        <f>'Sem RTOS RX'!Y1766</f>
        <v>0.000150462963</v>
      </c>
      <c r="E166" s="9">
        <f>'Com RTOS RX'!Y2969</f>
        <v>0.0001273148148</v>
      </c>
      <c r="F166" s="9">
        <f t="shared" si="4"/>
        <v>0.00002314814815</v>
      </c>
      <c r="G166" s="1">
        <f t="shared" ref="G166:H166" si="334">SUM(HOUR(A166)*3600,MINUTE(A166)*60,SECOND(A166))</f>
        <v>14</v>
      </c>
      <c r="H166" s="1">
        <f t="shared" si="334"/>
        <v>10</v>
      </c>
      <c r="I166" s="1">
        <f t="shared" si="6"/>
        <v>4</v>
      </c>
      <c r="J166" s="1">
        <f t="shared" ref="J166:K166" si="335">SUM(HOUR(D166)*3600,MINUTE(D166)*60,SECOND(D166))</f>
        <v>13</v>
      </c>
      <c r="K166" s="1">
        <f t="shared" si="335"/>
        <v>11</v>
      </c>
      <c r="L166" s="1">
        <f t="shared" si="8"/>
        <v>2</v>
      </c>
      <c r="M166" s="3">
        <f>'Sem RTOS TX'!L166/G166</f>
        <v>63.42857143</v>
      </c>
      <c r="N166" s="3">
        <f>'Com RTOS TX'!L166/K166</f>
        <v>83.63636364</v>
      </c>
      <c r="O166" s="3">
        <f>'Sem RTOS RX'!$Z166/J166</f>
        <v>51.69230769</v>
      </c>
      <c r="P166" s="3">
        <f>'Sem RTOS RX'!$Z166/K166</f>
        <v>61.09090909</v>
      </c>
    </row>
    <row r="167" ht="15.75" customHeight="1">
      <c r="A167" s="9">
        <f>'Sem RTOS TX'!K167</f>
        <v>0.0001510763889</v>
      </c>
      <c r="B167" s="9">
        <f>'Com RTOS TX'!K167</f>
        <v>0.0001157407407</v>
      </c>
      <c r="C167" s="9">
        <f t="shared" si="3"/>
        <v>0.00003533564815</v>
      </c>
      <c r="D167" s="9">
        <f>'Sem RTOS RX'!Y1767</f>
        <v>0.000150462963</v>
      </c>
      <c r="E167" s="9">
        <f>'Com RTOS RX'!Y2970</f>
        <v>0.0001157407407</v>
      </c>
      <c r="F167" s="9">
        <f t="shared" si="4"/>
        <v>0.00003472222222</v>
      </c>
      <c r="G167" s="1">
        <f t="shared" ref="G167:H167" si="336">SUM(HOUR(A167)*3600,MINUTE(A167)*60,SECOND(A167))</f>
        <v>13</v>
      </c>
      <c r="H167" s="1">
        <f t="shared" si="336"/>
        <v>10</v>
      </c>
      <c r="I167" s="1">
        <f t="shared" si="6"/>
        <v>3</v>
      </c>
      <c r="J167" s="1">
        <f t="shared" ref="J167:K167" si="337">SUM(HOUR(D167)*3600,MINUTE(D167)*60,SECOND(D167))</f>
        <v>13</v>
      </c>
      <c r="K167" s="1">
        <f t="shared" si="337"/>
        <v>10</v>
      </c>
      <c r="L167" s="1">
        <f t="shared" si="8"/>
        <v>3</v>
      </c>
      <c r="M167" s="3">
        <f>'Sem RTOS TX'!L167/G167</f>
        <v>68.30769231</v>
      </c>
      <c r="N167" s="3">
        <f>'Com RTOS TX'!L167/K167</f>
        <v>92</v>
      </c>
      <c r="O167" s="3">
        <f>'Sem RTOS RX'!$Z167/J167</f>
        <v>51.69230769</v>
      </c>
      <c r="P167" s="3">
        <f>'Sem RTOS RX'!$Z167/K167</f>
        <v>67.2</v>
      </c>
    </row>
    <row r="168" ht="15.75" customHeight="1">
      <c r="A168" s="9">
        <f>'Sem RTOS TX'!K168</f>
        <v>0.000151087963</v>
      </c>
      <c r="B168" s="9">
        <f>'Com RTOS TX'!K168</f>
        <v>0.0001273148148</v>
      </c>
      <c r="C168" s="9">
        <f t="shared" si="3"/>
        <v>0.00002377314815</v>
      </c>
      <c r="D168" s="9">
        <f>'Sem RTOS RX'!Y1768</f>
        <v>0.0003009259259</v>
      </c>
      <c r="E168" s="9">
        <f>'Com RTOS RX'!Y2971</f>
        <v>0.0001157407407</v>
      </c>
      <c r="F168" s="9">
        <f t="shared" si="4"/>
        <v>0.0001851851852</v>
      </c>
      <c r="G168" s="1">
        <f t="shared" ref="G168:H168" si="338">SUM(HOUR(A168)*3600,MINUTE(A168)*60,SECOND(A168))</f>
        <v>13</v>
      </c>
      <c r="H168" s="1">
        <f t="shared" si="338"/>
        <v>11</v>
      </c>
      <c r="I168" s="1">
        <f t="shared" si="6"/>
        <v>2</v>
      </c>
      <c r="J168" s="1">
        <f t="shared" ref="J168:K168" si="339">SUM(HOUR(D168)*3600,MINUTE(D168)*60,SECOND(D168))</f>
        <v>26</v>
      </c>
      <c r="K168" s="1">
        <f t="shared" si="339"/>
        <v>10</v>
      </c>
      <c r="L168" s="1">
        <f t="shared" si="8"/>
        <v>16</v>
      </c>
      <c r="M168" s="3">
        <f>'Sem RTOS TX'!L168/G168</f>
        <v>68.30769231</v>
      </c>
      <c r="N168" s="3">
        <f>'Com RTOS TX'!L168/K168</f>
        <v>92</v>
      </c>
      <c r="O168" s="3">
        <f>'Sem RTOS RX'!$Z168/J168</f>
        <v>25.84615385</v>
      </c>
      <c r="P168" s="3">
        <f>'Sem RTOS RX'!$Z168/K168</f>
        <v>67.2</v>
      </c>
    </row>
    <row r="169" ht="15.75" customHeight="1">
      <c r="A169" s="9">
        <f>'Sem RTOS TX'!K169</f>
        <v>0.0001510763889</v>
      </c>
      <c r="B169" s="9">
        <f>'Com RTOS TX'!K169</f>
        <v>0.0001157407407</v>
      </c>
      <c r="C169" s="9">
        <f t="shared" si="3"/>
        <v>0.00003533564815</v>
      </c>
      <c r="D169" s="9">
        <f>'Sem RTOS RX'!Y1769</f>
        <v>0.000150462963</v>
      </c>
      <c r="E169" s="9">
        <f>'Com RTOS RX'!Y2972</f>
        <v>0.0001157407407</v>
      </c>
      <c r="F169" s="9">
        <f t="shared" si="4"/>
        <v>0.00003472222222</v>
      </c>
      <c r="G169" s="1">
        <f t="shared" ref="G169:H169" si="340">SUM(HOUR(A169)*3600,MINUTE(A169)*60,SECOND(A169))</f>
        <v>13</v>
      </c>
      <c r="H169" s="1">
        <f t="shared" si="340"/>
        <v>10</v>
      </c>
      <c r="I169" s="1">
        <f t="shared" si="6"/>
        <v>3</v>
      </c>
      <c r="J169" s="1">
        <f t="shared" ref="J169:K169" si="341">SUM(HOUR(D169)*3600,MINUTE(D169)*60,SECOND(D169))</f>
        <v>13</v>
      </c>
      <c r="K169" s="1">
        <f t="shared" si="341"/>
        <v>10</v>
      </c>
      <c r="L169" s="1">
        <f t="shared" si="8"/>
        <v>3</v>
      </c>
      <c r="M169" s="3">
        <f>'Sem RTOS TX'!L169/G169</f>
        <v>68.30769231</v>
      </c>
      <c r="N169" s="3">
        <f>'Com RTOS TX'!L169/K169</f>
        <v>92</v>
      </c>
      <c r="O169" s="3">
        <f>'Sem RTOS RX'!$Z169/J169</f>
        <v>51.69230769</v>
      </c>
      <c r="P169" s="3">
        <f>'Sem RTOS RX'!$Z169/K169</f>
        <v>67.2</v>
      </c>
    </row>
    <row r="170" ht="15.75" customHeight="1">
      <c r="A170" s="9">
        <f>'Sem RTOS TX'!K170</f>
        <v>0.0001510532407</v>
      </c>
      <c r="B170" s="9">
        <f>'Com RTOS TX'!K170</f>
        <v>0.0001157407407</v>
      </c>
      <c r="C170" s="9">
        <f t="shared" si="3"/>
        <v>0.0000353125</v>
      </c>
      <c r="D170" s="9">
        <f>'Sem RTOS RX'!Y1770</f>
        <v>0.0003125</v>
      </c>
      <c r="E170" s="9">
        <f>'Com RTOS RX'!Y2973</f>
        <v>0.0001157407407</v>
      </c>
      <c r="F170" s="9">
        <f t="shared" si="4"/>
        <v>0.0001967592593</v>
      </c>
      <c r="G170" s="1">
        <f t="shared" ref="G170:H170" si="342">SUM(HOUR(A170)*3600,MINUTE(A170)*60,SECOND(A170))</f>
        <v>13</v>
      </c>
      <c r="H170" s="1">
        <f t="shared" si="342"/>
        <v>10</v>
      </c>
      <c r="I170" s="1">
        <f t="shared" si="6"/>
        <v>3</v>
      </c>
      <c r="J170" s="1">
        <f t="shared" ref="J170:K170" si="343">SUM(HOUR(D170)*3600,MINUTE(D170)*60,SECOND(D170))</f>
        <v>27</v>
      </c>
      <c r="K170" s="1">
        <f t="shared" si="343"/>
        <v>10</v>
      </c>
      <c r="L170" s="1">
        <f t="shared" si="8"/>
        <v>17</v>
      </c>
      <c r="M170" s="3">
        <f>'Sem RTOS TX'!L170/G170</f>
        <v>68.30769231</v>
      </c>
      <c r="N170" s="3">
        <f>'Com RTOS TX'!L170/K170</f>
        <v>92</v>
      </c>
      <c r="O170" s="3">
        <f>'Sem RTOS RX'!$Z170/J170</f>
        <v>24.88888889</v>
      </c>
      <c r="P170" s="3">
        <f>'Sem RTOS RX'!$Z170/K170</f>
        <v>67.2</v>
      </c>
    </row>
    <row r="171" ht="15.75" customHeight="1">
      <c r="A171" s="9">
        <f>'Sem RTOS TX'!K171</f>
        <v>0.0001562962963</v>
      </c>
      <c r="B171" s="9">
        <f>'Com RTOS TX'!K171</f>
        <v>0.0001157407407</v>
      </c>
      <c r="C171" s="9">
        <f t="shared" si="3"/>
        <v>0.00004055555556</v>
      </c>
      <c r="D171" s="9">
        <f>'Sem RTOS RX'!Y1771</f>
        <v>0.000150462963</v>
      </c>
      <c r="E171" s="9">
        <f>'Com RTOS RX'!Y2974</f>
        <v>0.0001157407407</v>
      </c>
      <c r="F171" s="9">
        <f t="shared" si="4"/>
        <v>0.00003472222222</v>
      </c>
      <c r="G171" s="1">
        <f t="shared" ref="G171:H171" si="344">SUM(HOUR(A171)*3600,MINUTE(A171)*60,SECOND(A171))</f>
        <v>14</v>
      </c>
      <c r="H171" s="1">
        <f t="shared" si="344"/>
        <v>10</v>
      </c>
      <c r="I171" s="1">
        <f t="shared" si="6"/>
        <v>4</v>
      </c>
      <c r="J171" s="1">
        <f t="shared" ref="J171:K171" si="345">SUM(HOUR(D171)*3600,MINUTE(D171)*60,SECOND(D171))</f>
        <v>13</v>
      </c>
      <c r="K171" s="1">
        <f t="shared" si="345"/>
        <v>10</v>
      </c>
      <c r="L171" s="1">
        <f t="shared" si="8"/>
        <v>3</v>
      </c>
      <c r="M171" s="3">
        <f>'Sem RTOS TX'!L171/G171</f>
        <v>63.42857143</v>
      </c>
      <c r="N171" s="3">
        <f>'Com RTOS TX'!L171/K171</f>
        <v>92</v>
      </c>
      <c r="O171" s="3">
        <f>'Sem RTOS RX'!$Z171/J171</f>
        <v>51.69230769</v>
      </c>
      <c r="P171" s="3">
        <f>'Sem RTOS RX'!$Z171/K171</f>
        <v>67.2</v>
      </c>
    </row>
    <row r="172" ht="15.75" customHeight="1">
      <c r="A172" s="9">
        <f>'Sem RTOS TX'!K172</f>
        <v>0.0001510648148</v>
      </c>
      <c r="B172" s="9">
        <f>'Com RTOS TX'!K172</f>
        <v>0.0001157407407</v>
      </c>
      <c r="C172" s="9">
        <f t="shared" si="3"/>
        <v>0.00003532407407</v>
      </c>
      <c r="D172" s="9">
        <f>'Sem RTOS RX'!Y1772</f>
        <v>0.000150462963</v>
      </c>
      <c r="E172" s="9">
        <f>'Com RTOS RX'!Y2975</f>
        <v>0.0001273148148</v>
      </c>
      <c r="F172" s="9">
        <f t="shared" si="4"/>
        <v>0.00002314814815</v>
      </c>
      <c r="G172" s="1">
        <f t="shared" ref="G172:H172" si="346">SUM(HOUR(A172)*3600,MINUTE(A172)*60,SECOND(A172))</f>
        <v>13</v>
      </c>
      <c r="H172" s="1">
        <f t="shared" si="346"/>
        <v>10</v>
      </c>
      <c r="I172" s="1">
        <f t="shared" si="6"/>
        <v>3</v>
      </c>
      <c r="J172" s="1">
        <f t="shared" ref="J172:K172" si="347">SUM(HOUR(D172)*3600,MINUTE(D172)*60,SECOND(D172))</f>
        <v>13</v>
      </c>
      <c r="K172" s="1">
        <f t="shared" si="347"/>
        <v>11</v>
      </c>
      <c r="L172" s="1">
        <f t="shared" si="8"/>
        <v>2</v>
      </c>
      <c r="M172" s="3">
        <f>'Sem RTOS TX'!L172/G172</f>
        <v>68.30769231</v>
      </c>
      <c r="N172" s="3">
        <f>'Com RTOS TX'!L172/K172</f>
        <v>83.63636364</v>
      </c>
      <c r="O172" s="3">
        <f>'Sem RTOS RX'!$Z172/J172</f>
        <v>51.69230769</v>
      </c>
      <c r="P172" s="3">
        <f>'Sem RTOS RX'!$Z172/K172</f>
        <v>61.09090909</v>
      </c>
    </row>
    <row r="173" ht="15.75" customHeight="1">
      <c r="A173" s="9">
        <f>'Sem RTOS TX'!K173</f>
        <v>0.0001510763889</v>
      </c>
      <c r="B173" s="9">
        <f>'Com RTOS TX'!K173</f>
        <v>0.0001157407407</v>
      </c>
      <c r="C173" s="9">
        <f t="shared" si="3"/>
        <v>0.00003533564815</v>
      </c>
      <c r="D173" s="9">
        <f>'Sem RTOS RX'!Y1773</f>
        <v>0.0003125</v>
      </c>
      <c r="E173" s="9">
        <f>'Com RTOS RX'!Y2976</f>
        <v>0.0001157407407</v>
      </c>
      <c r="F173" s="9">
        <f t="shared" si="4"/>
        <v>0.0001967592593</v>
      </c>
      <c r="G173" s="1">
        <f t="shared" ref="G173:H173" si="348">SUM(HOUR(A173)*3600,MINUTE(A173)*60,SECOND(A173))</f>
        <v>13</v>
      </c>
      <c r="H173" s="1">
        <f t="shared" si="348"/>
        <v>10</v>
      </c>
      <c r="I173" s="1">
        <f t="shared" si="6"/>
        <v>3</v>
      </c>
      <c r="J173" s="1">
        <f t="shared" ref="J173:K173" si="349">SUM(HOUR(D173)*3600,MINUTE(D173)*60,SECOND(D173))</f>
        <v>27</v>
      </c>
      <c r="K173" s="1">
        <f t="shared" si="349"/>
        <v>10</v>
      </c>
      <c r="L173" s="1">
        <f t="shared" si="8"/>
        <v>17</v>
      </c>
      <c r="M173" s="3">
        <f>'Sem RTOS TX'!L173/G173</f>
        <v>68.30769231</v>
      </c>
      <c r="N173" s="3">
        <f>'Com RTOS TX'!L173/K173</f>
        <v>92</v>
      </c>
      <c r="O173" s="3">
        <f>'Sem RTOS RX'!$Z173/J173</f>
        <v>24.88888889</v>
      </c>
      <c r="P173" s="3">
        <f>'Sem RTOS RX'!$Z173/K173</f>
        <v>67.2</v>
      </c>
    </row>
    <row r="174" ht="15.75" customHeight="1">
      <c r="A174" s="9">
        <f>'Sem RTOS TX'!K174</f>
        <v>0.0001510532407</v>
      </c>
      <c r="B174" s="9">
        <f>'Com RTOS TX'!K174</f>
        <v>0.0001273148148</v>
      </c>
      <c r="C174" s="9">
        <f t="shared" si="3"/>
        <v>0.00002373842593</v>
      </c>
      <c r="D174" s="9">
        <f>'Sem RTOS RX'!Y1774</f>
        <v>0.0001388888889</v>
      </c>
      <c r="E174" s="9">
        <f>'Com RTOS RX'!Y2977</f>
        <v>0.0002314814815</v>
      </c>
      <c r="F174" s="9">
        <f t="shared" si="4"/>
        <v>0.00009259259259</v>
      </c>
      <c r="G174" s="1">
        <f t="shared" ref="G174:H174" si="350">SUM(HOUR(A174)*3600,MINUTE(A174)*60,SECOND(A174))</f>
        <v>13</v>
      </c>
      <c r="H174" s="1">
        <f t="shared" si="350"/>
        <v>11</v>
      </c>
      <c r="I174" s="1">
        <f t="shared" si="6"/>
        <v>2</v>
      </c>
      <c r="J174" s="1">
        <f t="shared" ref="J174:K174" si="351">SUM(HOUR(D174)*3600,MINUTE(D174)*60,SECOND(D174))</f>
        <v>12</v>
      </c>
      <c r="K174" s="1">
        <f t="shared" si="351"/>
        <v>20</v>
      </c>
      <c r="L174" s="1">
        <f t="shared" si="8"/>
        <v>8</v>
      </c>
      <c r="M174" s="3">
        <f>'Sem RTOS TX'!L174/G174</f>
        <v>68.30769231</v>
      </c>
      <c r="N174" s="3">
        <f>'Com RTOS TX'!L174/K174</f>
        <v>46</v>
      </c>
      <c r="O174" s="3">
        <f>'Sem RTOS RX'!$Z174/J174</f>
        <v>56</v>
      </c>
      <c r="P174" s="3">
        <f>'Sem RTOS RX'!$Z174/K174</f>
        <v>33.6</v>
      </c>
    </row>
    <row r="175" ht="15.75" customHeight="1">
      <c r="A175" s="9">
        <f>'Sem RTOS TX'!K175</f>
        <v>0.0001510763889</v>
      </c>
      <c r="B175" s="9">
        <f>'Com RTOS TX'!K175</f>
        <v>0.0001157407407</v>
      </c>
      <c r="C175" s="9">
        <f t="shared" si="3"/>
        <v>0.00003533564815</v>
      </c>
      <c r="D175" s="9">
        <f>'Sem RTOS RX'!Y1775</f>
        <v>0.000150462963</v>
      </c>
      <c r="E175" s="9">
        <f>'Com RTOS RX'!Y2978</f>
        <v>0.0001157407407</v>
      </c>
      <c r="F175" s="9">
        <f t="shared" si="4"/>
        <v>0.00003472222222</v>
      </c>
      <c r="G175" s="1">
        <f t="shared" ref="G175:H175" si="352">SUM(HOUR(A175)*3600,MINUTE(A175)*60,SECOND(A175))</f>
        <v>13</v>
      </c>
      <c r="H175" s="1">
        <f t="shared" si="352"/>
        <v>10</v>
      </c>
      <c r="I175" s="1">
        <f t="shared" si="6"/>
        <v>3</v>
      </c>
      <c r="J175" s="1">
        <f t="shared" ref="J175:K175" si="353">SUM(HOUR(D175)*3600,MINUTE(D175)*60,SECOND(D175))</f>
        <v>13</v>
      </c>
      <c r="K175" s="1">
        <f t="shared" si="353"/>
        <v>10</v>
      </c>
      <c r="L175" s="1">
        <f t="shared" si="8"/>
        <v>3</v>
      </c>
      <c r="M175" s="3">
        <f>'Sem RTOS TX'!L175/G175</f>
        <v>68.30769231</v>
      </c>
      <c r="N175" s="3">
        <f>'Com RTOS TX'!L175/K175</f>
        <v>92</v>
      </c>
      <c r="O175" s="3">
        <f>'Sem RTOS RX'!$Z175/J175</f>
        <v>51.69230769</v>
      </c>
      <c r="P175" s="3">
        <f>'Sem RTOS RX'!$Z175/K175</f>
        <v>67.2</v>
      </c>
    </row>
    <row r="176" ht="15.75" customHeight="1">
      <c r="A176" s="9">
        <f>'Sem RTOS TX'!K176</f>
        <v>0.0001604166667</v>
      </c>
      <c r="B176" s="9">
        <f>'Com RTOS TX'!K176</f>
        <v>0.0001157407407</v>
      </c>
      <c r="C176" s="9">
        <f t="shared" si="3"/>
        <v>0.00004467592593</v>
      </c>
      <c r="D176" s="9">
        <f>'Sem RTOS RX'!Y1776</f>
        <v>0.000162037037</v>
      </c>
      <c r="E176" s="9">
        <f>'Com RTOS RX'!Y2979</f>
        <v>0.0001157407407</v>
      </c>
      <c r="F176" s="9">
        <f t="shared" si="4"/>
        <v>0.0000462962963</v>
      </c>
      <c r="G176" s="1">
        <f t="shared" ref="G176:H176" si="354">SUM(HOUR(A176)*3600,MINUTE(A176)*60,SECOND(A176))</f>
        <v>14</v>
      </c>
      <c r="H176" s="1">
        <f t="shared" si="354"/>
        <v>10</v>
      </c>
      <c r="I176" s="1">
        <f t="shared" si="6"/>
        <v>4</v>
      </c>
      <c r="J176" s="1">
        <f t="shared" ref="J176:K176" si="355">SUM(HOUR(D176)*3600,MINUTE(D176)*60,SECOND(D176))</f>
        <v>14</v>
      </c>
      <c r="K176" s="1">
        <f t="shared" si="355"/>
        <v>10</v>
      </c>
      <c r="L176" s="1">
        <f t="shared" si="8"/>
        <v>4</v>
      </c>
      <c r="M176" s="3">
        <f>'Sem RTOS TX'!L176/G176</f>
        <v>63.42857143</v>
      </c>
      <c r="N176" s="3">
        <f>'Com RTOS TX'!L176/K176</f>
        <v>92</v>
      </c>
      <c r="O176" s="3">
        <f>'Sem RTOS RX'!$Z176/J176</f>
        <v>48</v>
      </c>
      <c r="P176" s="3">
        <f>'Sem RTOS RX'!$Z176/K176</f>
        <v>67.2</v>
      </c>
    </row>
    <row r="177" ht="15.75" customHeight="1">
      <c r="A177" s="9">
        <f>'Sem RTOS TX'!K177</f>
        <v>0.0001510763889</v>
      </c>
      <c r="B177" s="9">
        <f>'Com RTOS TX'!K177</f>
        <v>0.0001157407407</v>
      </c>
      <c r="C177" s="9">
        <f t="shared" si="3"/>
        <v>0.00003533564815</v>
      </c>
      <c r="D177" s="9">
        <f>'Sem RTOS RX'!Y1777</f>
        <v>0.000150462963</v>
      </c>
      <c r="E177" s="9">
        <f>'Com RTOS RX'!Y2980</f>
        <v>0.0001157407407</v>
      </c>
      <c r="F177" s="9">
        <f t="shared" si="4"/>
        <v>0.00003472222222</v>
      </c>
      <c r="G177" s="1">
        <f t="shared" ref="G177:H177" si="356">SUM(HOUR(A177)*3600,MINUTE(A177)*60,SECOND(A177))</f>
        <v>13</v>
      </c>
      <c r="H177" s="1">
        <f t="shared" si="356"/>
        <v>10</v>
      </c>
      <c r="I177" s="1">
        <f t="shared" si="6"/>
        <v>3</v>
      </c>
      <c r="J177" s="1">
        <f t="shared" ref="J177:K177" si="357">SUM(HOUR(D177)*3600,MINUTE(D177)*60,SECOND(D177))</f>
        <v>13</v>
      </c>
      <c r="K177" s="1">
        <f t="shared" si="357"/>
        <v>10</v>
      </c>
      <c r="L177" s="1">
        <f t="shared" si="8"/>
        <v>3</v>
      </c>
      <c r="M177" s="3">
        <f>'Sem RTOS TX'!L177/G177</f>
        <v>68.30769231</v>
      </c>
      <c r="N177" s="3">
        <f>'Com RTOS TX'!L177/K177</f>
        <v>92</v>
      </c>
      <c r="O177" s="3">
        <f>'Sem RTOS RX'!$Z177/J177</f>
        <v>51.69230769</v>
      </c>
      <c r="P177" s="3">
        <f>'Sem RTOS RX'!$Z177/K177</f>
        <v>67.2</v>
      </c>
    </row>
    <row r="178" ht="15.75" customHeight="1">
      <c r="A178" s="9">
        <f>'Sem RTOS TX'!K178</f>
        <v>0.0001510648148</v>
      </c>
      <c r="B178" s="9">
        <f>'Com RTOS TX'!K178</f>
        <v>0.0001157407407</v>
      </c>
      <c r="C178" s="9">
        <f t="shared" si="3"/>
        <v>0.00003532407407</v>
      </c>
      <c r="D178" s="9">
        <f>'Sem RTOS RX'!Y1778</f>
        <v>0.0003125</v>
      </c>
      <c r="E178" s="9">
        <f>'Com RTOS RX'!Y2981</f>
        <v>0.0001157407407</v>
      </c>
      <c r="F178" s="9">
        <f t="shared" si="4"/>
        <v>0.0001967592593</v>
      </c>
      <c r="G178" s="1">
        <f t="shared" ref="G178:H178" si="358">SUM(HOUR(A178)*3600,MINUTE(A178)*60,SECOND(A178))</f>
        <v>13</v>
      </c>
      <c r="H178" s="1">
        <f t="shared" si="358"/>
        <v>10</v>
      </c>
      <c r="I178" s="1">
        <f t="shared" si="6"/>
        <v>3</v>
      </c>
      <c r="J178" s="1">
        <f t="shared" ref="J178:K178" si="359">SUM(HOUR(D178)*3600,MINUTE(D178)*60,SECOND(D178))</f>
        <v>27</v>
      </c>
      <c r="K178" s="1">
        <f t="shared" si="359"/>
        <v>10</v>
      </c>
      <c r="L178" s="1">
        <f t="shared" si="8"/>
        <v>17</v>
      </c>
      <c r="M178" s="3">
        <f>'Sem RTOS TX'!L178/G178</f>
        <v>68.30769231</v>
      </c>
      <c r="N178" s="3">
        <f>'Com RTOS TX'!L178/K178</f>
        <v>92</v>
      </c>
      <c r="O178" s="3">
        <f>'Sem RTOS RX'!$Z178/J178</f>
        <v>24.88888889</v>
      </c>
      <c r="P178" s="3">
        <f>'Sem RTOS RX'!$Z178/K178</f>
        <v>67.2</v>
      </c>
    </row>
    <row r="179" ht="15.75" customHeight="1">
      <c r="A179" s="9">
        <f>'Sem RTOS TX'!K179</f>
        <v>0.0001510648148</v>
      </c>
      <c r="B179" s="9">
        <f>'Com RTOS TX'!K179</f>
        <v>0.0001157407407</v>
      </c>
      <c r="C179" s="9">
        <f t="shared" si="3"/>
        <v>0.00003532407407</v>
      </c>
      <c r="D179" s="9">
        <f>'Sem RTOS RX'!Y1779</f>
        <v>0.000150462963</v>
      </c>
      <c r="E179" s="9">
        <f>'Com RTOS RX'!Y2982</f>
        <v>0.0001273148148</v>
      </c>
      <c r="F179" s="9">
        <f t="shared" si="4"/>
        <v>0.00002314814815</v>
      </c>
      <c r="G179" s="1">
        <f t="shared" ref="G179:H179" si="360">SUM(HOUR(A179)*3600,MINUTE(A179)*60,SECOND(A179))</f>
        <v>13</v>
      </c>
      <c r="H179" s="1">
        <f t="shared" si="360"/>
        <v>10</v>
      </c>
      <c r="I179" s="1">
        <f t="shared" si="6"/>
        <v>3</v>
      </c>
      <c r="J179" s="1">
        <f t="shared" ref="J179:K179" si="361">SUM(HOUR(D179)*3600,MINUTE(D179)*60,SECOND(D179))</f>
        <v>13</v>
      </c>
      <c r="K179" s="1">
        <f t="shared" si="361"/>
        <v>11</v>
      </c>
      <c r="L179" s="1">
        <f t="shared" si="8"/>
        <v>2</v>
      </c>
      <c r="M179" s="3">
        <f>'Sem RTOS TX'!L179/G179</f>
        <v>68.30769231</v>
      </c>
      <c r="N179" s="3">
        <f>'Com RTOS TX'!L179/K179</f>
        <v>83.63636364</v>
      </c>
      <c r="O179" s="3">
        <f>'Sem RTOS RX'!$Z179/J179</f>
        <v>51.69230769</v>
      </c>
      <c r="P179" s="3">
        <f>'Sem RTOS RX'!$Z179/K179</f>
        <v>61.09090909</v>
      </c>
    </row>
    <row r="180" ht="15.75" customHeight="1">
      <c r="A180" s="9">
        <f>'Sem RTOS TX'!K180</f>
        <v>0.0001510648148</v>
      </c>
      <c r="B180" s="9">
        <f>'Com RTOS TX'!K180</f>
        <v>0.0001273148148</v>
      </c>
      <c r="C180" s="9">
        <f t="shared" si="3"/>
        <v>0.00002375</v>
      </c>
      <c r="D180" s="9">
        <f>'Sem RTOS RX'!Y1780</f>
        <v>0.000150462963</v>
      </c>
      <c r="E180" s="9">
        <f>'Com RTOS RX'!Y2983</f>
        <v>0.0001041666667</v>
      </c>
      <c r="F180" s="9">
        <f t="shared" si="4"/>
        <v>0.0000462962963</v>
      </c>
      <c r="G180" s="1">
        <f t="shared" ref="G180:H180" si="362">SUM(HOUR(A180)*3600,MINUTE(A180)*60,SECOND(A180))</f>
        <v>13</v>
      </c>
      <c r="H180" s="1">
        <f t="shared" si="362"/>
        <v>11</v>
      </c>
      <c r="I180" s="1">
        <f t="shared" si="6"/>
        <v>2</v>
      </c>
      <c r="J180" s="1">
        <f t="shared" ref="J180:K180" si="363">SUM(HOUR(D180)*3600,MINUTE(D180)*60,SECOND(D180))</f>
        <v>13</v>
      </c>
      <c r="K180" s="1">
        <f t="shared" si="363"/>
        <v>9</v>
      </c>
      <c r="L180" s="1">
        <f t="shared" si="8"/>
        <v>4</v>
      </c>
      <c r="M180" s="3">
        <f>'Sem RTOS TX'!L180/G180</f>
        <v>68.30769231</v>
      </c>
      <c r="N180" s="3">
        <f>'Com RTOS TX'!L180/K180</f>
        <v>102.2222222</v>
      </c>
      <c r="O180" s="3">
        <f>'Sem RTOS RX'!$Z180/J180</f>
        <v>51.69230769</v>
      </c>
      <c r="P180" s="3">
        <f>'Sem RTOS RX'!$Z180/K180</f>
        <v>74.66666667</v>
      </c>
    </row>
    <row r="181" ht="15.75" customHeight="1">
      <c r="A181" s="9">
        <f>'Sem RTOS TX'!K181</f>
        <v>0.0001425115741</v>
      </c>
      <c r="B181" s="9">
        <f>'Com RTOS TX'!K181</f>
        <v>0.0001157407407</v>
      </c>
      <c r="C181" s="9">
        <f t="shared" si="3"/>
        <v>0.00002677083333</v>
      </c>
      <c r="D181" s="9">
        <f>'Sem RTOS RX'!Y1781</f>
        <v>0.000150462963</v>
      </c>
      <c r="E181" s="9">
        <f>'Com RTOS RX'!Y2984</f>
        <v>0.0001157407407</v>
      </c>
      <c r="F181" s="9">
        <f t="shared" si="4"/>
        <v>0.00003472222222</v>
      </c>
      <c r="G181" s="1">
        <f t="shared" ref="G181:H181" si="364">SUM(HOUR(A181)*3600,MINUTE(A181)*60,SECOND(A181))</f>
        <v>12</v>
      </c>
      <c r="H181" s="1">
        <f t="shared" si="364"/>
        <v>10</v>
      </c>
      <c r="I181" s="1">
        <f t="shared" si="6"/>
        <v>2</v>
      </c>
      <c r="J181" s="1">
        <f t="shared" ref="J181:K181" si="365">SUM(HOUR(D181)*3600,MINUTE(D181)*60,SECOND(D181))</f>
        <v>13</v>
      </c>
      <c r="K181" s="1">
        <f t="shared" si="365"/>
        <v>10</v>
      </c>
      <c r="L181" s="1">
        <f t="shared" si="8"/>
        <v>3</v>
      </c>
      <c r="M181" s="3">
        <f>'Sem RTOS TX'!L181/G181</f>
        <v>74</v>
      </c>
      <c r="N181" s="3">
        <f>'Com RTOS TX'!L181/K181</f>
        <v>92</v>
      </c>
      <c r="O181" s="3">
        <f>'Sem RTOS RX'!$Z181/J181</f>
        <v>51.69230769</v>
      </c>
      <c r="P181" s="3">
        <f>'Sem RTOS RX'!$Z181/K181</f>
        <v>67.2</v>
      </c>
    </row>
    <row r="182" ht="15.75" customHeight="1">
      <c r="A182" s="9">
        <f>'Sem RTOS TX'!K182</f>
        <v>0.0001510763889</v>
      </c>
      <c r="B182" s="9">
        <f>'Com RTOS TX'!K182</f>
        <v>0.0001157407407</v>
      </c>
      <c r="C182" s="9">
        <f t="shared" si="3"/>
        <v>0.00003533564815</v>
      </c>
      <c r="D182" s="9">
        <f>'Sem RTOS RX'!Y1782</f>
        <v>0.000150462963</v>
      </c>
      <c r="E182" s="9">
        <f>'Com RTOS RX'!Y2985</f>
        <v>0.0001157407407</v>
      </c>
      <c r="F182" s="9">
        <f t="shared" si="4"/>
        <v>0.00003472222222</v>
      </c>
      <c r="G182" s="1">
        <f t="shared" ref="G182:H182" si="366">SUM(HOUR(A182)*3600,MINUTE(A182)*60,SECOND(A182))</f>
        <v>13</v>
      </c>
      <c r="H182" s="1">
        <f t="shared" si="366"/>
        <v>10</v>
      </c>
      <c r="I182" s="1">
        <f t="shared" si="6"/>
        <v>3</v>
      </c>
      <c r="J182" s="1">
        <f t="shared" ref="J182:K182" si="367">SUM(HOUR(D182)*3600,MINUTE(D182)*60,SECOND(D182))</f>
        <v>13</v>
      </c>
      <c r="K182" s="1">
        <f t="shared" si="367"/>
        <v>10</v>
      </c>
      <c r="L182" s="1">
        <f t="shared" si="8"/>
        <v>3</v>
      </c>
      <c r="M182" s="3">
        <f>'Sem RTOS TX'!L182/G182</f>
        <v>68.30769231</v>
      </c>
      <c r="N182" s="3">
        <f>'Com RTOS TX'!L182/K182</f>
        <v>92</v>
      </c>
      <c r="O182" s="3">
        <f>'Sem RTOS RX'!$Z182/J182</f>
        <v>51.69230769</v>
      </c>
      <c r="P182" s="3">
        <f>'Sem RTOS RX'!$Z182/K182</f>
        <v>67.2</v>
      </c>
    </row>
    <row r="183" ht="15.75" customHeight="1">
      <c r="A183" s="9">
        <f>'Sem RTOS TX'!K183</f>
        <v>0.0001510648148</v>
      </c>
      <c r="B183" s="9">
        <f>'Com RTOS TX'!K183</f>
        <v>0.0001157407407</v>
      </c>
      <c r="C183" s="9">
        <f t="shared" si="3"/>
        <v>0.00003532407407</v>
      </c>
      <c r="D183" s="9">
        <f>'Sem RTOS RX'!Y1783</f>
        <v>0.000150462963</v>
      </c>
      <c r="E183" s="9">
        <f>'Com RTOS RX'!Y2986</f>
        <v>0.0001273148148</v>
      </c>
      <c r="F183" s="9">
        <f t="shared" si="4"/>
        <v>0.00002314814815</v>
      </c>
      <c r="G183" s="1">
        <f t="shared" ref="G183:H183" si="368">SUM(HOUR(A183)*3600,MINUTE(A183)*60,SECOND(A183))</f>
        <v>13</v>
      </c>
      <c r="H183" s="1">
        <f t="shared" si="368"/>
        <v>10</v>
      </c>
      <c r="I183" s="1">
        <f t="shared" si="6"/>
        <v>3</v>
      </c>
      <c r="J183" s="1">
        <f t="shared" ref="J183:K183" si="369">SUM(HOUR(D183)*3600,MINUTE(D183)*60,SECOND(D183))</f>
        <v>13</v>
      </c>
      <c r="K183" s="1">
        <f t="shared" si="369"/>
        <v>11</v>
      </c>
      <c r="L183" s="1">
        <f t="shared" si="8"/>
        <v>2</v>
      </c>
      <c r="M183" s="3">
        <f>'Sem RTOS TX'!L183/G183</f>
        <v>68.30769231</v>
      </c>
      <c r="N183" s="3">
        <f>'Com RTOS TX'!L183/K183</f>
        <v>83.63636364</v>
      </c>
      <c r="O183" s="3">
        <f>'Sem RTOS RX'!$Z183/J183</f>
        <v>51.69230769</v>
      </c>
      <c r="P183" s="3">
        <f>'Sem RTOS RX'!$Z183/K183</f>
        <v>61.09090909</v>
      </c>
    </row>
    <row r="184" ht="15.75" customHeight="1">
      <c r="A184" s="9">
        <f>'Sem RTOS TX'!K184</f>
        <v>0.000151099537</v>
      </c>
      <c r="B184" s="9">
        <f>'Com RTOS TX'!K184</f>
        <v>0.0001157407407</v>
      </c>
      <c r="C184" s="9">
        <f t="shared" si="3"/>
        <v>0.0000353587963</v>
      </c>
      <c r="D184" s="9">
        <f>'Sem RTOS RX'!Y1784</f>
        <v>0.000150462963</v>
      </c>
      <c r="E184" s="9">
        <f>'Com RTOS RX'!Y2987</f>
        <v>0.0001157407407</v>
      </c>
      <c r="F184" s="9">
        <f t="shared" si="4"/>
        <v>0.00003472222222</v>
      </c>
      <c r="G184" s="1">
        <f t="shared" ref="G184:H184" si="370">SUM(HOUR(A184)*3600,MINUTE(A184)*60,SECOND(A184))</f>
        <v>13</v>
      </c>
      <c r="H184" s="1">
        <f t="shared" si="370"/>
        <v>10</v>
      </c>
      <c r="I184" s="1">
        <f t="shared" si="6"/>
        <v>3</v>
      </c>
      <c r="J184" s="1">
        <f t="shared" ref="J184:K184" si="371">SUM(HOUR(D184)*3600,MINUTE(D184)*60,SECOND(D184))</f>
        <v>13</v>
      </c>
      <c r="K184" s="1">
        <f t="shared" si="371"/>
        <v>10</v>
      </c>
      <c r="L184" s="1">
        <f t="shared" si="8"/>
        <v>3</v>
      </c>
      <c r="M184" s="3">
        <f>'Sem RTOS TX'!L184/G184</f>
        <v>68.30769231</v>
      </c>
      <c r="N184" s="3">
        <f>'Com RTOS TX'!L184/K184</f>
        <v>92</v>
      </c>
      <c r="O184" s="3">
        <f>'Sem RTOS RX'!$Z184/J184</f>
        <v>51.69230769</v>
      </c>
      <c r="P184" s="3">
        <f>'Sem RTOS RX'!$Z184/K184</f>
        <v>67.2</v>
      </c>
    </row>
    <row r="185" ht="15.75" customHeight="1">
      <c r="A185" s="9">
        <f>'Sem RTOS TX'!K185</f>
        <v>0.0001510532407</v>
      </c>
      <c r="B185" s="9">
        <f>'Com RTOS TX'!K185</f>
        <v>0.0001157407407</v>
      </c>
      <c r="C185" s="9">
        <f t="shared" si="3"/>
        <v>0.0000353125</v>
      </c>
      <c r="D185" s="9">
        <f>'Sem RTOS RX'!Y1785</f>
        <v>0.000162037037</v>
      </c>
      <c r="E185" s="9">
        <f>'Com RTOS RX'!Y2988</f>
        <v>0.0001157407407</v>
      </c>
      <c r="F185" s="9">
        <f t="shared" si="4"/>
        <v>0.0000462962963</v>
      </c>
      <c r="G185" s="1">
        <f t="shared" ref="G185:H185" si="372">SUM(HOUR(A185)*3600,MINUTE(A185)*60,SECOND(A185))</f>
        <v>13</v>
      </c>
      <c r="H185" s="1">
        <f t="shared" si="372"/>
        <v>10</v>
      </c>
      <c r="I185" s="1">
        <f t="shared" si="6"/>
        <v>3</v>
      </c>
      <c r="J185" s="1">
        <f t="shared" ref="J185:K185" si="373">SUM(HOUR(D185)*3600,MINUTE(D185)*60,SECOND(D185))</f>
        <v>14</v>
      </c>
      <c r="K185" s="1">
        <f t="shared" si="373"/>
        <v>10</v>
      </c>
      <c r="L185" s="1">
        <f t="shared" si="8"/>
        <v>4</v>
      </c>
      <c r="M185" s="3">
        <f>'Sem RTOS TX'!L185/G185</f>
        <v>68.30769231</v>
      </c>
      <c r="N185" s="3">
        <f>'Com RTOS TX'!L185/K185</f>
        <v>92</v>
      </c>
      <c r="O185" s="3">
        <f>'Sem RTOS RX'!$Z185/J185</f>
        <v>48</v>
      </c>
      <c r="P185" s="3">
        <f>'Sem RTOS RX'!$Z185/K185</f>
        <v>67.2</v>
      </c>
    </row>
    <row r="186" ht="15.75" customHeight="1">
      <c r="A186" s="9">
        <f>'Sem RTOS TX'!K186</f>
        <v>0.0001704398148</v>
      </c>
      <c r="B186" s="9">
        <f>'Com RTOS TX'!K186</f>
        <v>0.0001157407407</v>
      </c>
      <c r="C186" s="9">
        <f t="shared" si="3"/>
        <v>0.00005469907407</v>
      </c>
      <c r="D186" s="9">
        <f>'Sem RTOS RX'!Y1786</f>
        <v>0.000150462963</v>
      </c>
      <c r="E186" s="9">
        <f>'Com RTOS RX'!Y2989</f>
        <v>0.0001157407407</v>
      </c>
      <c r="F186" s="9">
        <f t="shared" si="4"/>
        <v>0.00003472222222</v>
      </c>
      <c r="G186" s="1">
        <f t="shared" ref="G186:H186" si="374">SUM(HOUR(A186)*3600,MINUTE(A186)*60,SECOND(A186))</f>
        <v>15</v>
      </c>
      <c r="H186" s="1">
        <f t="shared" si="374"/>
        <v>10</v>
      </c>
      <c r="I186" s="1">
        <f t="shared" si="6"/>
        <v>5</v>
      </c>
      <c r="J186" s="1">
        <f t="shared" ref="J186:K186" si="375">SUM(HOUR(D186)*3600,MINUTE(D186)*60,SECOND(D186))</f>
        <v>13</v>
      </c>
      <c r="K186" s="1">
        <f t="shared" si="375"/>
        <v>10</v>
      </c>
      <c r="L186" s="1">
        <f t="shared" si="8"/>
        <v>3</v>
      </c>
      <c r="M186" s="3">
        <f>'Sem RTOS TX'!L186/G186</f>
        <v>59.2</v>
      </c>
      <c r="N186" s="3">
        <f>'Com RTOS TX'!L186/K186</f>
        <v>92</v>
      </c>
      <c r="O186" s="3">
        <f>'Sem RTOS RX'!$Z186/J186</f>
        <v>51.69230769</v>
      </c>
      <c r="P186" s="3">
        <f>'Sem RTOS RX'!$Z186/K186</f>
        <v>67.2</v>
      </c>
    </row>
    <row r="187" ht="15.75" customHeight="1">
      <c r="A187" s="9">
        <f>'Sem RTOS TX'!K187</f>
        <v>0.0001394791667</v>
      </c>
      <c r="B187" s="9">
        <f>'Com RTOS TX'!K187</f>
        <v>0.0001157407407</v>
      </c>
      <c r="C187" s="9">
        <f t="shared" si="3"/>
        <v>0.00002373842593</v>
      </c>
      <c r="D187" s="9">
        <f>'Sem RTOS RX'!Y1787</f>
        <v>0.0003009259259</v>
      </c>
      <c r="E187" s="9">
        <f>'Com RTOS RX'!Y2990</f>
        <v>0.0001157407407</v>
      </c>
      <c r="F187" s="9">
        <f t="shared" si="4"/>
        <v>0.0001851851852</v>
      </c>
      <c r="G187" s="1">
        <f t="shared" ref="G187:H187" si="376">SUM(HOUR(A187)*3600,MINUTE(A187)*60,SECOND(A187))</f>
        <v>12</v>
      </c>
      <c r="H187" s="1">
        <f t="shared" si="376"/>
        <v>10</v>
      </c>
      <c r="I187" s="1">
        <f t="shared" si="6"/>
        <v>2</v>
      </c>
      <c r="J187" s="1">
        <f t="shared" ref="J187:K187" si="377">SUM(HOUR(D187)*3600,MINUTE(D187)*60,SECOND(D187))</f>
        <v>26</v>
      </c>
      <c r="K187" s="1">
        <f t="shared" si="377"/>
        <v>10</v>
      </c>
      <c r="L187" s="1">
        <f t="shared" si="8"/>
        <v>16</v>
      </c>
      <c r="M187" s="3">
        <f>'Sem RTOS TX'!L187/G187</f>
        <v>74</v>
      </c>
      <c r="N187" s="3">
        <f>'Com RTOS TX'!L187/K187</f>
        <v>92</v>
      </c>
      <c r="O187" s="3">
        <f>'Sem RTOS RX'!$Z187/J187</f>
        <v>25.84615385</v>
      </c>
      <c r="P187" s="3">
        <f>'Sem RTOS RX'!$Z187/K187</f>
        <v>67.2</v>
      </c>
    </row>
    <row r="188" ht="15.75" customHeight="1">
      <c r="A188" s="9">
        <f>'Sem RTOS TX'!K188</f>
        <v>0.0001510763889</v>
      </c>
      <c r="B188" s="9">
        <f>'Com RTOS TX'!K188</f>
        <v>0.0001157407407</v>
      </c>
      <c r="C188" s="9">
        <f t="shared" si="3"/>
        <v>0.00003533564815</v>
      </c>
      <c r="D188" s="9">
        <f>'Sem RTOS RX'!Y1788</f>
        <v>0.000150462963</v>
      </c>
      <c r="E188" s="9">
        <f>'Com RTOS RX'!Y2991</f>
        <v>0.0001157407407</v>
      </c>
      <c r="F188" s="9">
        <f t="shared" si="4"/>
        <v>0.00003472222222</v>
      </c>
      <c r="G188" s="1">
        <f t="shared" ref="G188:H188" si="378">SUM(HOUR(A188)*3600,MINUTE(A188)*60,SECOND(A188))</f>
        <v>13</v>
      </c>
      <c r="H188" s="1">
        <f t="shared" si="378"/>
        <v>10</v>
      </c>
      <c r="I188" s="1">
        <f t="shared" si="6"/>
        <v>3</v>
      </c>
      <c r="J188" s="1">
        <f t="shared" ref="J188:K188" si="379">SUM(HOUR(D188)*3600,MINUTE(D188)*60,SECOND(D188))</f>
        <v>13</v>
      </c>
      <c r="K188" s="1">
        <f t="shared" si="379"/>
        <v>10</v>
      </c>
      <c r="L188" s="1">
        <f t="shared" si="8"/>
        <v>3</v>
      </c>
      <c r="M188" s="3">
        <f>'Sem RTOS TX'!L188/G188</f>
        <v>68.30769231</v>
      </c>
      <c r="N188" s="3">
        <f>'Com RTOS TX'!L188/K188</f>
        <v>92</v>
      </c>
      <c r="O188" s="3">
        <f>'Sem RTOS RX'!$Z188/J188</f>
        <v>51.69230769</v>
      </c>
      <c r="P188" s="3">
        <f>'Sem RTOS RX'!$Z188/K188</f>
        <v>67.2</v>
      </c>
    </row>
    <row r="189" ht="15.75" customHeight="1">
      <c r="A189" s="9">
        <f>'Sem RTOS TX'!K189</f>
        <v>0.0001510532407</v>
      </c>
      <c r="B189" s="9">
        <f>'Com RTOS TX'!K189</f>
        <v>0.0001157407407</v>
      </c>
      <c r="C189" s="9">
        <f t="shared" si="3"/>
        <v>0.0000353125</v>
      </c>
      <c r="D189" s="9">
        <f>'Sem RTOS RX'!Y1789</f>
        <v>0.0003125</v>
      </c>
      <c r="E189" s="9">
        <f>'Com RTOS RX'!Y2992</f>
        <v>0.0001273148148</v>
      </c>
      <c r="F189" s="9">
        <f t="shared" si="4"/>
        <v>0.0001851851852</v>
      </c>
      <c r="G189" s="1">
        <f t="shared" ref="G189:H189" si="380">SUM(HOUR(A189)*3600,MINUTE(A189)*60,SECOND(A189))</f>
        <v>13</v>
      </c>
      <c r="H189" s="1">
        <f t="shared" si="380"/>
        <v>10</v>
      </c>
      <c r="I189" s="1">
        <f t="shared" si="6"/>
        <v>3</v>
      </c>
      <c r="J189" s="1">
        <f t="shared" ref="J189:K189" si="381">SUM(HOUR(D189)*3600,MINUTE(D189)*60,SECOND(D189))</f>
        <v>27</v>
      </c>
      <c r="K189" s="1">
        <f t="shared" si="381"/>
        <v>11</v>
      </c>
      <c r="L189" s="1">
        <f t="shared" si="8"/>
        <v>16</v>
      </c>
      <c r="M189" s="3">
        <f>'Sem RTOS TX'!L189/G189</f>
        <v>68.30769231</v>
      </c>
      <c r="N189" s="3">
        <f>'Com RTOS TX'!L189/K189</f>
        <v>83.63636364</v>
      </c>
      <c r="O189" s="3">
        <f>'Sem RTOS RX'!$Z189/J189</f>
        <v>24.88888889</v>
      </c>
      <c r="P189" s="3">
        <f>'Sem RTOS RX'!$Z189/K189</f>
        <v>61.09090909</v>
      </c>
    </row>
    <row r="190" ht="15.75" customHeight="1">
      <c r="A190" s="9">
        <f>'Sem RTOS TX'!K190</f>
        <v>0.0001510763889</v>
      </c>
      <c r="B190" s="9">
        <f>'Com RTOS TX'!K190</f>
        <v>0.0001157407407</v>
      </c>
      <c r="C190" s="9">
        <f t="shared" si="3"/>
        <v>0.00003533564815</v>
      </c>
      <c r="D190" s="9">
        <f>'Sem RTOS RX'!Y1790</f>
        <v>0.000150462963</v>
      </c>
      <c r="E190" s="9">
        <f>'Com RTOS RX'!Y2993</f>
        <v>0.0002314814815</v>
      </c>
      <c r="F190" s="9">
        <f t="shared" si="4"/>
        <v>0.00008101851852</v>
      </c>
      <c r="G190" s="1">
        <f t="shared" ref="G190:H190" si="382">SUM(HOUR(A190)*3600,MINUTE(A190)*60,SECOND(A190))</f>
        <v>13</v>
      </c>
      <c r="H190" s="1">
        <f t="shared" si="382"/>
        <v>10</v>
      </c>
      <c r="I190" s="1">
        <f t="shared" si="6"/>
        <v>3</v>
      </c>
      <c r="J190" s="1">
        <f t="shared" ref="J190:K190" si="383">SUM(HOUR(D190)*3600,MINUTE(D190)*60,SECOND(D190))</f>
        <v>13</v>
      </c>
      <c r="K190" s="1">
        <f t="shared" si="383"/>
        <v>20</v>
      </c>
      <c r="L190" s="1">
        <f t="shared" si="8"/>
        <v>7</v>
      </c>
      <c r="M190" s="3">
        <f>'Sem RTOS TX'!L190/G190</f>
        <v>68.30769231</v>
      </c>
      <c r="N190" s="3">
        <f>'Com RTOS TX'!L190/K190</f>
        <v>46</v>
      </c>
      <c r="O190" s="3">
        <f>'Sem RTOS RX'!$Z190/J190</f>
        <v>51.69230769</v>
      </c>
      <c r="P190" s="3">
        <f>'Sem RTOS RX'!$Z190/K190</f>
        <v>33.6</v>
      </c>
    </row>
    <row r="191" ht="15.75" customHeight="1">
      <c r="A191" s="9">
        <f>'Sem RTOS TX'!K191</f>
        <v>0.0001685416667</v>
      </c>
      <c r="B191" s="9">
        <f>'Com RTOS TX'!K191</f>
        <v>0.0001157407407</v>
      </c>
      <c r="C191" s="9">
        <f t="shared" si="3"/>
        <v>0.00005280092593</v>
      </c>
      <c r="D191" s="9">
        <f>'Sem RTOS RX'!Y1791</f>
        <v>0.000150462963</v>
      </c>
      <c r="E191" s="9">
        <f>'Com RTOS RX'!Y2994</f>
        <v>0.0001157407407</v>
      </c>
      <c r="F191" s="9">
        <f t="shared" si="4"/>
        <v>0.00003472222222</v>
      </c>
      <c r="G191" s="1">
        <f t="shared" ref="G191:H191" si="384">SUM(HOUR(A191)*3600,MINUTE(A191)*60,SECOND(A191))</f>
        <v>15</v>
      </c>
      <c r="H191" s="1">
        <f t="shared" si="384"/>
        <v>10</v>
      </c>
      <c r="I191" s="1">
        <f t="shared" si="6"/>
        <v>5</v>
      </c>
      <c r="J191" s="1">
        <f t="shared" ref="J191:K191" si="385">SUM(HOUR(D191)*3600,MINUTE(D191)*60,SECOND(D191))</f>
        <v>13</v>
      </c>
      <c r="K191" s="1">
        <f t="shared" si="385"/>
        <v>10</v>
      </c>
      <c r="L191" s="1">
        <f t="shared" si="8"/>
        <v>3</v>
      </c>
      <c r="M191" s="3">
        <f>'Sem RTOS TX'!L191/G191</f>
        <v>59.2</v>
      </c>
      <c r="N191" s="3">
        <f>'Com RTOS TX'!L191/K191</f>
        <v>92</v>
      </c>
      <c r="O191" s="3">
        <f>'Sem RTOS RX'!$Z191/J191</f>
        <v>51.69230769</v>
      </c>
      <c r="P191" s="3">
        <f>'Sem RTOS RX'!$Z191/K191</f>
        <v>67.2</v>
      </c>
    </row>
    <row r="192" ht="15.75" customHeight="1">
      <c r="A192" s="9">
        <f>'Sem RTOS TX'!K192</f>
        <v>0.0001512384259</v>
      </c>
      <c r="B192" s="9">
        <f>'Com RTOS TX'!K192</f>
        <v>0.0001273148148</v>
      </c>
      <c r="C192" s="9">
        <f t="shared" si="3"/>
        <v>0.00002392361111</v>
      </c>
      <c r="D192" s="9">
        <f>'Sem RTOS RX'!Y1792</f>
        <v>0.000150462963</v>
      </c>
      <c r="E192" s="9">
        <f>'Com RTOS RX'!Y2995</f>
        <v>0.0001157407407</v>
      </c>
      <c r="F192" s="9">
        <f t="shared" si="4"/>
        <v>0.00003472222222</v>
      </c>
      <c r="G192" s="1">
        <f t="shared" ref="G192:H192" si="386">SUM(HOUR(A192)*3600,MINUTE(A192)*60,SECOND(A192))</f>
        <v>13</v>
      </c>
      <c r="H192" s="1">
        <f t="shared" si="386"/>
        <v>11</v>
      </c>
      <c r="I192" s="1">
        <f t="shared" si="6"/>
        <v>2</v>
      </c>
      <c r="J192" s="1">
        <f t="shared" ref="J192:K192" si="387">SUM(HOUR(D192)*3600,MINUTE(D192)*60,SECOND(D192))</f>
        <v>13</v>
      </c>
      <c r="K192" s="1">
        <f t="shared" si="387"/>
        <v>10</v>
      </c>
      <c r="L192" s="1">
        <f t="shared" si="8"/>
        <v>3</v>
      </c>
      <c r="M192" s="3">
        <f>'Sem RTOS TX'!L192/G192</f>
        <v>68.30769231</v>
      </c>
      <c r="N192" s="3">
        <f>'Com RTOS TX'!L192/K192</f>
        <v>92</v>
      </c>
      <c r="O192" s="3">
        <f>'Sem RTOS RX'!$Z192/J192</f>
        <v>51.69230769</v>
      </c>
      <c r="P192" s="3">
        <f>'Sem RTOS RX'!$Z192/K192</f>
        <v>67.2</v>
      </c>
    </row>
    <row r="193" ht="15.75" customHeight="1">
      <c r="A193" s="9">
        <f>'Sem RTOS TX'!K193</f>
        <v>0.0001513310185</v>
      </c>
      <c r="B193" s="9">
        <f>'Com RTOS TX'!K193</f>
        <v>0.0001157407407</v>
      </c>
      <c r="C193" s="9">
        <f t="shared" si="3"/>
        <v>0.00003559027778</v>
      </c>
      <c r="D193" s="9">
        <f>'Sem RTOS RX'!Y1793</f>
        <v>0.000162037037</v>
      </c>
      <c r="E193" s="9">
        <f>'Com RTOS RX'!Y2996</f>
        <v>0.0001157407407</v>
      </c>
      <c r="F193" s="9">
        <f t="shared" si="4"/>
        <v>0.0000462962963</v>
      </c>
      <c r="G193" s="1">
        <f t="shared" ref="G193:H193" si="388">SUM(HOUR(A193)*3600,MINUTE(A193)*60,SECOND(A193))</f>
        <v>13</v>
      </c>
      <c r="H193" s="1">
        <f t="shared" si="388"/>
        <v>10</v>
      </c>
      <c r="I193" s="1">
        <f t="shared" si="6"/>
        <v>3</v>
      </c>
      <c r="J193" s="1">
        <f t="shared" ref="J193:K193" si="389">SUM(HOUR(D193)*3600,MINUTE(D193)*60,SECOND(D193))</f>
        <v>14</v>
      </c>
      <c r="K193" s="1">
        <f t="shared" si="389"/>
        <v>10</v>
      </c>
      <c r="L193" s="1">
        <f t="shared" si="8"/>
        <v>4</v>
      </c>
      <c r="M193" s="3">
        <f>'Sem RTOS TX'!L193/G193</f>
        <v>68.30769231</v>
      </c>
      <c r="N193" s="3">
        <f>'Com RTOS TX'!L193/K193</f>
        <v>92</v>
      </c>
      <c r="O193" s="3">
        <f>'Sem RTOS RX'!$Z193/J193</f>
        <v>48</v>
      </c>
      <c r="P193" s="3">
        <f>'Sem RTOS RX'!$Z193/K193</f>
        <v>67.2</v>
      </c>
    </row>
    <row r="194" ht="15.75" customHeight="1">
      <c r="A194" s="9">
        <f>'Sem RTOS TX'!K194</f>
        <v>0.0001510763889</v>
      </c>
      <c r="B194" s="9">
        <f>'Com RTOS TX'!K194</f>
        <v>0.0001157407407</v>
      </c>
      <c r="C194" s="9">
        <f t="shared" si="3"/>
        <v>0.00003533564815</v>
      </c>
      <c r="D194" s="9">
        <f>'Sem RTOS RX'!Y1794</f>
        <v>0.000150462963</v>
      </c>
      <c r="E194" s="9">
        <f>'Com RTOS RX'!Y2997</f>
        <v>0.0001157407407</v>
      </c>
      <c r="F194" s="9">
        <f t="shared" si="4"/>
        <v>0.00003472222222</v>
      </c>
      <c r="G194" s="1">
        <f t="shared" ref="G194:H194" si="390">SUM(HOUR(A194)*3600,MINUTE(A194)*60,SECOND(A194))</f>
        <v>13</v>
      </c>
      <c r="H194" s="1">
        <f t="shared" si="390"/>
        <v>10</v>
      </c>
      <c r="I194" s="1">
        <f t="shared" si="6"/>
        <v>3</v>
      </c>
      <c r="J194" s="1">
        <f t="shared" ref="J194:K194" si="391">SUM(HOUR(D194)*3600,MINUTE(D194)*60,SECOND(D194))</f>
        <v>13</v>
      </c>
      <c r="K194" s="1">
        <f t="shared" si="391"/>
        <v>10</v>
      </c>
      <c r="L194" s="1">
        <f t="shared" si="8"/>
        <v>3</v>
      </c>
      <c r="M194" s="3">
        <f>'Sem RTOS TX'!L194/G194</f>
        <v>68.30769231</v>
      </c>
      <c r="N194" s="3">
        <f>'Com RTOS TX'!L194/K194</f>
        <v>92</v>
      </c>
      <c r="O194" s="3">
        <f>'Sem RTOS RX'!$Z194/J194</f>
        <v>51.69230769</v>
      </c>
      <c r="P194" s="3">
        <f>'Sem RTOS RX'!$Z194/K194</f>
        <v>67.2</v>
      </c>
    </row>
    <row r="195" ht="15.75" customHeight="1">
      <c r="A195" s="9">
        <f>'Sem RTOS TX'!K195</f>
        <v>0.0001395023148</v>
      </c>
      <c r="B195" s="9">
        <f>'Com RTOS TX'!K195</f>
        <v>0.0001157407407</v>
      </c>
      <c r="C195" s="9">
        <f t="shared" si="3"/>
        <v>0.00002376157407</v>
      </c>
      <c r="D195" s="9">
        <f>'Sem RTOS RX'!Y1795</f>
        <v>0.000150462963</v>
      </c>
      <c r="E195" s="9">
        <f>'Com RTOS RX'!Y2998</f>
        <v>0.0001157407407</v>
      </c>
      <c r="F195" s="9">
        <f t="shared" si="4"/>
        <v>0.00003472222222</v>
      </c>
      <c r="G195" s="1">
        <f t="shared" ref="G195:H195" si="392">SUM(HOUR(A195)*3600,MINUTE(A195)*60,SECOND(A195))</f>
        <v>12</v>
      </c>
      <c r="H195" s="1">
        <f t="shared" si="392"/>
        <v>10</v>
      </c>
      <c r="I195" s="1">
        <f t="shared" si="6"/>
        <v>2</v>
      </c>
      <c r="J195" s="1">
        <f t="shared" ref="J195:K195" si="393">SUM(HOUR(D195)*3600,MINUTE(D195)*60,SECOND(D195))</f>
        <v>13</v>
      </c>
      <c r="K195" s="1">
        <f t="shared" si="393"/>
        <v>10</v>
      </c>
      <c r="L195" s="1">
        <f t="shared" si="8"/>
        <v>3</v>
      </c>
      <c r="M195" s="3">
        <f>'Sem RTOS TX'!L195/G195</f>
        <v>74</v>
      </c>
      <c r="N195" s="3">
        <f>'Com RTOS TX'!L195/K195</f>
        <v>92</v>
      </c>
      <c r="O195" s="3">
        <f>'Sem RTOS RX'!$Z195/J195</f>
        <v>51.69230769</v>
      </c>
      <c r="P195" s="3">
        <f>'Sem RTOS RX'!$Z195/K195</f>
        <v>67.2</v>
      </c>
    </row>
    <row r="196" ht="15.75" customHeight="1">
      <c r="A196" s="9">
        <f>'Sem RTOS TX'!K196</f>
        <v>0.0001712268519</v>
      </c>
      <c r="B196" s="9">
        <f>'Com RTOS TX'!K196</f>
        <v>0.0001157407407</v>
      </c>
      <c r="C196" s="9">
        <f t="shared" si="3"/>
        <v>0.00005548611111</v>
      </c>
      <c r="D196" s="9">
        <f>'Sem RTOS RX'!Y1796</f>
        <v>0.000150462963</v>
      </c>
      <c r="E196" s="9">
        <f>'Com RTOS RX'!Y2999</f>
        <v>0.0001157407407</v>
      </c>
      <c r="F196" s="9">
        <f t="shared" si="4"/>
        <v>0.00003472222222</v>
      </c>
      <c r="G196" s="1">
        <f t="shared" ref="G196:H196" si="394">SUM(HOUR(A196)*3600,MINUTE(A196)*60,SECOND(A196))</f>
        <v>15</v>
      </c>
      <c r="H196" s="1">
        <f t="shared" si="394"/>
        <v>10</v>
      </c>
      <c r="I196" s="1">
        <f t="shared" si="6"/>
        <v>5</v>
      </c>
      <c r="J196" s="1">
        <f t="shared" ref="J196:K196" si="395">SUM(HOUR(D196)*3600,MINUTE(D196)*60,SECOND(D196))</f>
        <v>13</v>
      </c>
      <c r="K196" s="1">
        <f t="shared" si="395"/>
        <v>10</v>
      </c>
      <c r="L196" s="1">
        <f t="shared" si="8"/>
        <v>3</v>
      </c>
      <c r="M196" s="3">
        <f>'Sem RTOS TX'!L196/G196</f>
        <v>59.2</v>
      </c>
      <c r="N196" s="3">
        <f>'Com RTOS TX'!L196/K196</f>
        <v>92</v>
      </c>
      <c r="O196" s="3">
        <f>'Sem RTOS RX'!$Z196/J196</f>
        <v>51.69230769</v>
      </c>
      <c r="P196" s="3">
        <f>'Sem RTOS RX'!$Z196/K196</f>
        <v>67.2</v>
      </c>
    </row>
    <row r="197" ht="15.75" customHeight="1">
      <c r="A197" s="9">
        <f>'Sem RTOS TX'!K197</f>
        <v>0.0001510763889</v>
      </c>
      <c r="B197" s="9">
        <f>'Com RTOS TX'!K197</f>
        <v>0.0001157407407</v>
      </c>
      <c r="C197" s="9">
        <f t="shared" si="3"/>
        <v>0.00003533564815</v>
      </c>
      <c r="D197" s="9">
        <f>'Sem RTOS RX'!Y1797</f>
        <v>0.000150462963</v>
      </c>
      <c r="E197" s="9">
        <f>'Com RTOS RX'!Y3000</f>
        <v>0.0001157407407</v>
      </c>
      <c r="F197" s="9">
        <f t="shared" si="4"/>
        <v>0.00003472222222</v>
      </c>
      <c r="G197" s="1">
        <f t="shared" ref="G197:H197" si="396">SUM(HOUR(A197)*3600,MINUTE(A197)*60,SECOND(A197))</f>
        <v>13</v>
      </c>
      <c r="H197" s="1">
        <f t="shared" si="396"/>
        <v>10</v>
      </c>
      <c r="I197" s="1">
        <f t="shared" si="6"/>
        <v>3</v>
      </c>
      <c r="J197" s="1">
        <f t="shared" ref="J197:K197" si="397">SUM(HOUR(D197)*3600,MINUTE(D197)*60,SECOND(D197))</f>
        <v>13</v>
      </c>
      <c r="K197" s="1">
        <f t="shared" si="397"/>
        <v>10</v>
      </c>
      <c r="L197" s="1">
        <f t="shared" si="8"/>
        <v>3</v>
      </c>
      <c r="M197" s="3">
        <f>'Sem RTOS TX'!L197/G197</f>
        <v>68.30769231</v>
      </c>
      <c r="N197" s="3">
        <f>'Com RTOS TX'!L197/K197</f>
        <v>92</v>
      </c>
      <c r="O197" s="3">
        <f>'Sem RTOS RX'!$Z197/J197</f>
        <v>51.69230769</v>
      </c>
      <c r="P197" s="3">
        <f>'Sem RTOS RX'!$Z197/K197</f>
        <v>67.2</v>
      </c>
    </row>
    <row r="198" ht="15.75" customHeight="1">
      <c r="A198" s="9">
        <f>'Sem RTOS TX'!K198</f>
        <v>0.0001510763889</v>
      </c>
      <c r="B198" s="9">
        <f>'Com RTOS TX'!K198</f>
        <v>0.0001157407407</v>
      </c>
      <c r="C198" s="9">
        <f t="shared" si="3"/>
        <v>0.00003533564815</v>
      </c>
      <c r="D198" s="9">
        <f>'Sem RTOS RX'!Y1798</f>
        <v>0.0003125</v>
      </c>
      <c r="E198" s="9">
        <f>'Com RTOS RX'!Y3001</f>
        <v>0.0001157407407</v>
      </c>
      <c r="F198" s="9">
        <f t="shared" si="4"/>
        <v>0.0001967592593</v>
      </c>
      <c r="G198" s="1">
        <f t="shared" ref="G198:H198" si="398">SUM(HOUR(A198)*3600,MINUTE(A198)*60,SECOND(A198))</f>
        <v>13</v>
      </c>
      <c r="H198" s="1">
        <f t="shared" si="398"/>
        <v>10</v>
      </c>
      <c r="I198" s="1">
        <f t="shared" si="6"/>
        <v>3</v>
      </c>
      <c r="J198" s="1">
        <f t="shared" ref="J198:K198" si="399">SUM(HOUR(D198)*3600,MINUTE(D198)*60,SECOND(D198))</f>
        <v>27</v>
      </c>
      <c r="K198" s="1">
        <f t="shared" si="399"/>
        <v>10</v>
      </c>
      <c r="L198" s="1">
        <f t="shared" si="8"/>
        <v>17</v>
      </c>
      <c r="M198" s="3">
        <f>'Sem RTOS TX'!L198/G198</f>
        <v>68.30769231</v>
      </c>
      <c r="N198" s="3">
        <f>'Com RTOS TX'!L198/K198</f>
        <v>92</v>
      </c>
      <c r="O198" s="3">
        <f>'Sem RTOS RX'!$Z198/J198</f>
        <v>24.88888889</v>
      </c>
      <c r="P198" s="3">
        <f>'Sem RTOS RX'!$Z198/K198</f>
        <v>67.2</v>
      </c>
    </row>
    <row r="199" ht="15.75" customHeight="1">
      <c r="A199" s="9">
        <f>'Sem RTOS TX'!K199</f>
        <v>0.0001510648148</v>
      </c>
      <c r="B199" s="9">
        <f>'Com RTOS TX'!K199</f>
        <v>0.0001157407407</v>
      </c>
      <c r="C199" s="9">
        <f t="shared" si="3"/>
        <v>0.00003532407407</v>
      </c>
      <c r="D199" s="9">
        <f>'Sem RTOS RX'!Y1799</f>
        <v>0.000150462963</v>
      </c>
      <c r="E199" s="9">
        <f>'Com RTOS RX'!Y3002</f>
        <v>0.0001157407407</v>
      </c>
      <c r="F199" s="9">
        <f t="shared" si="4"/>
        <v>0.00003472222222</v>
      </c>
      <c r="G199" s="1">
        <f t="shared" ref="G199:H199" si="400">SUM(HOUR(A199)*3600,MINUTE(A199)*60,SECOND(A199))</f>
        <v>13</v>
      </c>
      <c r="H199" s="1">
        <f t="shared" si="400"/>
        <v>10</v>
      </c>
      <c r="I199" s="1">
        <f t="shared" si="6"/>
        <v>3</v>
      </c>
      <c r="J199" s="1">
        <f t="shared" ref="J199:K199" si="401">SUM(HOUR(D199)*3600,MINUTE(D199)*60,SECOND(D199))</f>
        <v>13</v>
      </c>
      <c r="K199" s="1">
        <f t="shared" si="401"/>
        <v>10</v>
      </c>
      <c r="L199" s="1">
        <f t="shared" si="8"/>
        <v>3</v>
      </c>
      <c r="M199" s="3">
        <f>'Sem RTOS TX'!L199/G199</f>
        <v>68.30769231</v>
      </c>
      <c r="N199" s="3">
        <f>'Com RTOS TX'!L199/K199</f>
        <v>92</v>
      </c>
      <c r="O199" s="3">
        <f>'Sem RTOS RX'!$Z199/J199</f>
        <v>51.69230769</v>
      </c>
      <c r="P199" s="3">
        <f>'Sem RTOS RX'!$Z199/K199</f>
        <v>67.2</v>
      </c>
    </row>
    <row r="200" ht="15.75" customHeight="1">
      <c r="A200" s="9">
        <f>'Sem RTOS TX'!K200</f>
        <v>0.000139537037</v>
      </c>
      <c r="B200" s="9">
        <f>'Com RTOS TX'!K200</f>
        <v>0.0001157407407</v>
      </c>
      <c r="C200" s="9">
        <f t="shared" si="3"/>
        <v>0.0000237962963</v>
      </c>
      <c r="D200" s="9">
        <f>'Sem RTOS RX'!Y1800</f>
        <v>0.000150462963</v>
      </c>
      <c r="E200" s="9">
        <f>'Com RTOS RX'!Y3003</f>
        <v>0.0001273148148</v>
      </c>
      <c r="F200" s="9">
        <f t="shared" si="4"/>
        <v>0.00002314814815</v>
      </c>
      <c r="G200" s="1">
        <f t="shared" ref="G200:H200" si="402">SUM(HOUR(A200)*3600,MINUTE(A200)*60,SECOND(A200))</f>
        <v>12</v>
      </c>
      <c r="H200" s="1">
        <f t="shared" si="402"/>
        <v>10</v>
      </c>
      <c r="I200" s="1">
        <f t="shared" si="6"/>
        <v>2</v>
      </c>
      <c r="J200" s="1">
        <f t="shared" ref="J200:K200" si="403">SUM(HOUR(D200)*3600,MINUTE(D200)*60,SECOND(D200))</f>
        <v>13</v>
      </c>
      <c r="K200" s="1">
        <f t="shared" si="403"/>
        <v>11</v>
      </c>
      <c r="L200" s="1">
        <f t="shared" si="8"/>
        <v>2</v>
      </c>
      <c r="M200" s="3">
        <f>'Sem RTOS TX'!L200/G200</f>
        <v>74</v>
      </c>
      <c r="N200" s="3">
        <f>'Com RTOS TX'!L200/K200</f>
        <v>83.63636364</v>
      </c>
      <c r="O200" s="3">
        <f>'Sem RTOS RX'!$Z200/J200</f>
        <v>51.69230769</v>
      </c>
      <c r="P200" s="3">
        <f>'Sem RTOS RX'!$Z200/K200</f>
        <v>61.09090909</v>
      </c>
    </row>
    <row r="201" ht="15.75" customHeight="1">
      <c r="A201" s="9">
        <f>'Sem RTOS TX'!K201</f>
        <v>0.0001678587963</v>
      </c>
      <c r="B201" s="9">
        <f>'Com RTOS TX'!K201</f>
        <v>0.0001157407407</v>
      </c>
      <c r="C201" s="9">
        <f t="shared" si="3"/>
        <v>0.00005211805556</v>
      </c>
      <c r="D201" s="9">
        <f>'Sem RTOS RX'!Y1801</f>
        <v>0.000150462963</v>
      </c>
      <c r="E201" s="9">
        <f>'Com RTOS RX'!Y3004</f>
        <v>0.0001157407407</v>
      </c>
      <c r="F201" s="9">
        <f t="shared" si="4"/>
        <v>0.00003472222222</v>
      </c>
      <c r="G201" s="1">
        <f t="shared" ref="G201:H201" si="404">SUM(HOUR(A201)*3600,MINUTE(A201)*60,SECOND(A201))</f>
        <v>15</v>
      </c>
      <c r="H201" s="1">
        <f t="shared" si="404"/>
        <v>10</v>
      </c>
      <c r="I201" s="1">
        <f t="shared" si="6"/>
        <v>5</v>
      </c>
      <c r="J201" s="1">
        <f t="shared" ref="J201:K201" si="405">SUM(HOUR(D201)*3600,MINUTE(D201)*60,SECOND(D201))</f>
        <v>13</v>
      </c>
      <c r="K201" s="1">
        <f t="shared" si="405"/>
        <v>10</v>
      </c>
      <c r="L201" s="1">
        <f t="shared" si="8"/>
        <v>3</v>
      </c>
      <c r="M201" s="3">
        <f>'Sem RTOS TX'!L201/G201</f>
        <v>59.2</v>
      </c>
      <c r="N201" s="3">
        <f>'Com RTOS TX'!L201/K201</f>
        <v>92</v>
      </c>
      <c r="O201" s="3">
        <f>'Sem RTOS RX'!$Z201/J201</f>
        <v>51.69230769</v>
      </c>
      <c r="P201" s="3">
        <f>'Sem RTOS RX'!$Z201/K201</f>
        <v>67.2</v>
      </c>
    </row>
    <row r="202" ht="15.75" customHeight="1">
      <c r="A202" s="9">
        <f>'Sem RTOS TX'!K202</f>
        <v>0.000151087963</v>
      </c>
      <c r="B202" s="9">
        <f>'Com RTOS TX'!K202</f>
        <v>0.0001157407407</v>
      </c>
      <c r="C202" s="9">
        <f t="shared" si="3"/>
        <v>0.00003534722222</v>
      </c>
      <c r="D202" s="9">
        <f>'Sem RTOS RX'!Y1802</f>
        <v>0.000162037037</v>
      </c>
      <c r="E202" s="9">
        <f>'Com RTOS RX'!Y3005</f>
        <v>0.0001157407407</v>
      </c>
      <c r="F202" s="9">
        <f t="shared" si="4"/>
        <v>0.0000462962963</v>
      </c>
      <c r="G202" s="1">
        <f t="shared" ref="G202:H202" si="406">SUM(HOUR(A202)*3600,MINUTE(A202)*60,SECOND(A202))</f>
        <v>13</v>
      </c>
      <c r="H202" s="1">
        <f t="shared" si="406"/>
        <v>10</v>
      </c>
      <c r="I202" s="1">
        <f t="shared" si="6"/>
        <v>3</v>
      </c>
      <c r="J202" s="1">
        <f t="shared" ref="J202:K202" si="407">SUM(HOUR(D202)*3600,MINUTE(D202)*60,SECOND(D202))</f>
        <v>14</v>
      </c>
      <c r="K202" s="1">
        <f t="shared" si="407"/>
        <v>10</v>
      </c>
      <c r="L202" s="1">
        <f t="shared" si="8"/>
        <v>4</v>
      </c>
      <c r="M202" s="3">
        <f>'Sem RTOS TX'!L202/G202</f>
        <v>68.30769231</v>
      </c>
      <c r="N202" s="3">
        <f>'Com RTOS TX'!L202/K202</f>
        <v>92</v>
      </c>
      <c r="O202" s="3">
        <f>'Sem RTOS RX'!$Z202/J202</f>
        <v>48</v>
      </c>
      <c r="P202" s="3">
        <f>'Sem RTOS RX'!$Z202/K202</f>
        <v>67.2</v>
      </c>
    </row>
    <row r="203" ht="15.75" customHeight="1">
      <c r="A203" s="9">
        <f>'Sem RTOS TX'!K203</f>
        <v>0.0001510532407</v>
      </c>
      <c r="B203" s="9">
        <f>'Com RTOS TX'!K203</f>
        <v>0.0001157407407</v>
      </c>
      <c r="C203" s="9">
        <f t="shared" si="3"/>
        <v>0.0000353125</v>
      </c>
      <c r="D203" s="9">
        <f>'Sem RTOS RX'!Y1803</f>
        <v>0.000150462963</v>
      </c>
      <c r="E203" s="9">
        <f>'Com RTOS RX'!Y3006</f>
        <v>0.0001157407407</v>
      </c>
      <c r="F203" s="9">
        <f t="shared" si="4"/>
        <v>0.00003472222222</v>
      </c>
      <c r="G203" s="1">
        <f t="shared" ref="G203:H203" si="408">SUM(HOUR(A203)*3600,MINUTE(A203)*60,SECOND(A203))</f>
        <v>13</v>
      </c>
      <c r="H203" s="1">
        <f t="shared" si="408"/>
        <v>10</v>
      </c>
      <c r="I203" s="1">
        <f t="shared" si="6"/>
        <v>3</v>
      </c>
      <c r="J203" s="1">
        <f t="shared" ref="J203:K203" si="409">SUM(HOUR(D203)*3600,MINUTE(D203)*60,SECOND(D203))</f>
        <v>13</v>
      </c>
      <c r="K203" s="1">
        <f t="shared" si="409"/>
        <v>10</v>
      </c>
      <c r="L203" s="1">
        <f t="shared" si="8"/>
        <v>3</v>
      </c>
      <c r="M203" s="3">
        <f>'Sem RTOS TX'!L203/G203</f>
        <v>68.30769231</v>
      </c>
      <c r="N203" s="3">
        <f>'Com RTOS TX'!L203/K203</f>
        <v>92</v>
      </c>
      <c r="O203" s="3">
        <f>'Sem RTOS RX'!$Z203/J203</f>
        <v>51.69230769</v>
      </c>
      <c r="P203" s="3">
        <f>'Sem RTOS RX'!$Z203/K203</f>
        <v>67.2</v>
      </c>
    </row>
    <row r="204" ht="15.75" customHeight="1">
      <c r="A204" s="9">
        <f>'Sem RTOS TX'!K204</f>
        <v>0.0001510763889</v>
      </c>
      <c r="B204" s="9">
        <f>'Com RTOS TX'!K204</f>
        <v>0.0001273148148</v>
      </c>
      <c r="C204" s="9">
        <f t="shared" si="3"/>
        <v>0.00002376157407</v>
      </c>
      <c r="D204" s="9">
        <f>'Sem RTOS RX'!Y1804</f>
        <v>0.000150462963</v>
      </c>
      <c r="E204" s="9">
        <f>'Com RTOS RX'!Y3007</f>
        <v>0.0001157407407</v>
      </c>
      <c r="F204" s="9">
        <f t="shared" si="4"/>
        <v>0.00003472222222</v>
      </c>
      <c r="G204" s="1">
        <f t="shared" ref="G204:H204" si="410">SUM(HOUR(A204)*3600,MINUTE(A204)*60,SECOND(A204))</f>
        <v>13</v>
      </c>
      <c r="H204" s="1">
        <f t="shared" si="410"/>
        <v>11</v>
      </c>
      <c r="I204" s="1">
        <f t="shared" si="6"/>
        <v>2</v>
      </c>
      <c r="J204" s="1">
        <f t="shared" ref="J204:K204" si="411">SUM(HOUR(D204)*3600,MINUTE(D204)*60,SECOND(D204))</f>
        <v>13</v>
      </c>
      <c r="K204" s="1">
        <f t="shared" si="411"/>
        <v>10</v>
      </c>
      <c r="L204" s="1">
        <f t="shared" si="8"/>
        <v>3</v>
      </c>
      <c r="M204" s="3">
        <f>'Sem RTOS TX'!L204/G204</f>
        <v>68.30769231</v>
      </c>
      <c r="N204" s="3">
        <f>'Com RTOS TX'!L204/K204</f>
        <v>92</v>
      </c>
      <c r="O204" s="3">
        <f>'Sem RTOS RX'!$Z204/J204</f>
        <v>51.69230769</v>
      </c>
      <c r="P204" s="3">
        <f>'Sem RTOS RX'!$Z204/K204</f>
        <v>67.2</v>
      </c>
    </row>
    <row r="205" ht="15.75" customHeight="1">
      <c r="A205" s="9">
        <f>'Sem RTOS TX'!K205</f>
        <v>0.0001510532407</v>
      </c>
      <c r="B205" s="9">
        <f>'Com RTOS TX'!K205</f>
        <v>0.0001157407407</v>
      </c>
      <c r="C205" s="9">
        <f t="shared" si="3"/>
        <v>0.0000353125</v>
      </c>
      <c r="D205" s="9">
        <f>'Sem RTOS RX'!Y1805</f>
        <v>0.000150462963</v>
      </c>
      <c r="E205" s="9">
        <f>'Com RTOS RX'!Y3008</f>
        <v>0.0001157407407</v>
      </c>
      <c r="F205" s="9">
        <f t="shared" si="4"/>
        <v>0.00003472222222</v>
      </c>
      <c r="G205" s="1">
        <f t="shared" ref="G205:H205" si="412">SUM(HOUR(A205)*3600,MINUTE(A205)*60,SECOND(A205))</f>
        <v>13</v>
      </c>
      <c r="H205" s="1">
        <f t="shared" si="412"/>
        <v>10</v>
      </c>
      <c r="I205" s="1">
        <f t="shared" si="6"/>
        <v>3</v>
      </c>
      <c r="J205" s="1">
        <f t="shared" ref="J205:K205" si="413">SUM(HOUR(D205)*3600,MINUTE(D205)*60,SECOND(D205))</f>
        <v>13</v>
      </c>
      <c r="K205" s="1">
        <f t="shared" si="413"/>
        <v>10</v>
      </c>
      <c r="L205" s="1">
        <f t="shared" si="8"/>
        <v>3</v>
      </c>
      <c r="M205" s="3">
        <f>'Sem RTOS TX'!L205/G205</f>
        <v>68.30769231</v>
      </c>
      <c r="N205" s="3">
        <f>'Com RTOS TX'!L205/K205</f>
        <v>92</v>
      </c>
      <c r="O205" s="3">
        <f>'Sem RTOS RX'!$Z205/J205</f>
        <v>51.69230769</v>
      </c>
      <c r="P205" s="3">
        <f>'Sem RTOS RX'!$Z205/K205</f>
        <v>67.2</v>
      </c>
    </row>
    <row r="206" ht="15.75" customHeight="1">
      <c r="A206" s="9">
        <f>'Sem RTOS TX'!K206</f>
        <v>0.0001604050926</v>
      </c>
      <c r="B206" s="9">
        <f>'Com RTOS TX'!K206</f>
        <v>0.0001157407407</v>
      </c>
      <c r="C206" s="9">
        <f t="shared" si="3"/>
        <v>0.00004466435185</v>
      </c>
      <c r="D206" s="9">
        <f>'Sem RTOS RX'!Y1806</f>
        <v>0.000150462963</v>
      </c>
      <c r="E206" s="9">
        <f>'Com RTOS RX'!Y3009</f>
        <v>0.0002314814815</v>
      </c>
      <c r="F206" s="9">
        <f t="shared" si="4"/>
        <v>0.00008101851852</v>
      </c>
      <c r="G206" s="1">
        <f t="shared" ref="G206:H206" si="414">SUM(HOUR(A206)*3600,MINUTE(A206)*60,SECOND(A206))</f>
        <v>14</v>
      </c>
      <c r="H206" s="1">
        <f t="shared" si="414"/>
        <v>10</v>
      </c>
      <c r="I206" s="1">
        <f t="shared" si="6"/>
        <v>4</v>
      </c>
      <c r="J206" s="1">
        <f t="shared" ref="J206:K206" si="415">SUM(HOUR(D206)*3600,MINUTE(D206)*60,SECOND(D206))</f>
        <v>13</v>
      </c>
      <c r="K206" s="1">
        <f t="shared" si="415"/>
        <v>20</v>
      </c>
      <c r="L206" s="1">
        <f t="shared" si="8"/>
        <v>7</v>
      </c>
      <c r="M206" s="3">
        <f>'Sem RTOS TX'!L206/G206</f>
        <v>63.42857143</v>
      </c>
      <c r="N206" s="3">
        <f>'Com RTOS TX'!L206/K206</f>
        <v>46</v>
      </c>
      <c r="O206" s="3">
        <f>'Sem RTOS RX'!$Z206/J206</f>
        <v>51.69230769</v>
      </c>
      <c r="P206" s="3">
        <f>'Sem RTOS RX'!$Z206/K206</f>
        <v>33.6</v>
      </c>
    </row>
    <row r="207" ht="15.75" customHeight="1">
      <c r="A207" s="9">
        <f>'Sem RTOS TX'!K207</f>
        <v>0.0001510532407</v>
      </c>
      <c r="B207" s="9">
        <f>'Com RTOS TX'!K207</f>
        <v>0.0001157407407</v>
      </c>
      <c r="C207" s="9">
        <f t="shared" si="3"/>
        <v>0.0000353125</v>
      </c>
      <c r="D207" s="9">
        <f>'Sem RTOS RX'!Y1807</f>
        <v>0.0004513888889</v>
      </c>
      <c r="E207" s="9">
        <f>'Com RTOS RX'!Y3010</f>
        <v>0.0001157407407</v>
      </c>
      <c r="F207" s="9">
        <f t="shared" si="4"/>
        <v>0.0003356481481</v>
      </c>
      <c r="G207" s="1">
        <f t="shared" ref="G207:H207" si="416">SUM(HOUR(A207)*3600,MINUTE(A207)*60,SECOND(A207))</f>
        <v>13</v>
      </c>
      <c r="H207" s="1">
        <f t="shared" si="416"/>
        <v>10</v>
      </c>
      <c r="I207" s="1">
        <f t="shared" si="6"/>
        <v>3</v>
      </c>
      <c r="J207" s="1">
        <f t="shared" ref="J207:K207" si="417">SUM(HOUR(D207)*3600,MINUTE(D207)*60,SECOND(D207))</f>
        <v>39</v>
      </c>
      <c r="K207" s="1">
        <f t="shared" si="417"/>
        <v>10</v>
      </c>
      <c r="L207" s="1">
        <f t="shared" si="8"/>
        <v>29</v>
      </c>
      <c r="M207" s="3">
        <f>'Sem RTOS TX'!L207/G207</f>
        <v>68.30769231</v>
      </c>
      <c r="N207" s="3">
        <f>'Com RTOS TX'!L207/K207</f>
        <v>92</v>
      </c>
      <c r="O207" s="3">
        <f>'Sem RTOS RX'!$Z207/J207</f>
        <v>17.23076923</v>
      </c>
      <c r="P207" s="3">
        <f>'Sem RTOS RX'!$Z207/K207</f>
        <v>67.2</v>
      </c>
    </row>
    <row r="208" ht="15.75" customHeight="1">
      <c r="A208" s="9">
        <f>'Sem RTOS TX'!K208</f>
        <v>0.0001511111111</v>
      </c>
      <c r="B208" s="9">
        <f>'Com RTOS TX'!K208</f>
        <v>0.0001157407407</v>
      </c>
      <c r="C208" s="9">
        <f t="shared" si="3"/>
        <v>0.00003537037037</v>
      </c>
      <c r="D208" s="9">
        <f>'Sem RTOS RX'!Y1808</f>
        <v>0.000150462963</v>
      </c>
      <c r="E208" s="9">
        <f>'Com RTOS RX'!Y3011</f>
        <v>0.0001157407407</v>
      </c>
      <c r="F208" s="9">
        <f t="shared" si="4"/>
        <v>0.00003472222222</v>
      </c>
      <c r="G208" s="1">
        <f t="shared" ref="G208:H208" si="418">SUM(HOUR(A208)*3600,MINUTE(A208)*60,SECOND(A208))</f>
        <v>13</v>
      </c>
      <c r="H208" s="1">
        <f t="shared" si="418"/>
        <v>10</v>
      </c>
      <c r="I208" s="1">
        <f t="shared" si="6"/>
        <v>3</v>
      </c>
      <c r="J208" s="1">
        <f t="shared" ref="J208:K208" si="419">SUM(HOUR(D208)*3600,MINUTE(D208)*60,SECOND(D208))</f>
        <v>13</v>
      </c>
      <c r="K208" s="1">
        <f t="shared" si="419"/>
        <v>10</v>
      </c>
      <c r="L208" s="1">
        <f t="shared" si="8"/>
        <v>3</v>
      </c>
      <c r="M208" s="3">
        <f>'Sem RTOS TX'!L208/G208</f>
        <v>68.30769231</v>
      </c>
      <c r="N208" s="3">
        <f>'Com RTOS TX'!L208/K208</f>
        <v>92</v>
      </c>
      <c r="O208" s="3">
        <f>'Sem RTOS RX'!$Z208/J208</f>
        <v>51.69230769</v>
      </c>
      <c r="P208" s="3">
        <f>'Sem RTOS RX'!$Z208/K208</f>
        <v>67.2</v>
      </c>
    </row>
    <row r="209" ht="15.75" customHeight="1">
      <c r="A209" s="9">
        <f>'Sem RTOS TX'!K209</f>
        <v>0.0001510648148</v>
      </c>
      <c r="B209" s="9">
        <f>'Com RTOS TX'!K209</f>
        <v>0.0001157407407</v>
      </c>
      <c r="C209" s="9">
        <f t="shared" si="3"/>
        <v>0.00003532407407</v>
      </c>
      <c r="D209" s="9">
        <f>'Sem RTOS RX'!Y1809</f>
        <v>0.000150462963</v>
      </c>
      <c r="E209" s="9">
        <f>'Com RTOS RX'!Y3012</f>
        <v>0.0001157407407</v>
      </c>
      <c r="F209" s="9">
        <f t="shared" si="4"/>
        <v>0.00003472222222</v>
      </c>
      <c r="G209" s="1">
        <f t="shared" ref="G209:H209" si="420">SUM(HOUR(A209)*3600,MINUTE(A209)*60,SECOND(A209))</f>
        <v>13</v>
      </c>
      <c r="H209" s="1">
        <f t="shared" si="420"/>
        <v>10</v>
      </c>
      <c r="I209" s="1">
        <f t="shared" si="6"/>
        <v>3</v>
      </c>
      <c r="J209" s="1">
        <f t="shared" ref="J209:K209" si="421">SUM(HOUR(D209)*3600,MINUTE(D209)*60,SECOND(D209))</f>
        <v>13</v>
      </c>
      <c r="K209" s="1">
        <f t="shared" si="421"/>
        <v>10</v>
      </c>
      <c r="L209" s="1">
        <f t="shared" si="8"/>
        <v>3</v>
      </c>
      <c r="M209" s="3">
        <f>'Sem RTOS TX'!L209/G209</f>
        <v>68.30769231</v>
      </c>
      <c r="N209" s="3">
        <f>'Com RTOS TX'!L209/K209</f>
        <v>92</v>
      </c>
      <c r="O209" s="3">
        <f>'Sem RTOS RX'!$Z209/J209</f>
        <v>51.69230769</v>
      </c>
      <c r="P209" s="3">
        <f>'Sem RTOS RX'!$Z209/K209</f>
        <v>67.2</v>
      </c>
    </row>
    <row r="210" ht="15.75" customHeight="1">
      <c r="A210" s="9">
        <f>'Sem RTOS TX'!K210</f>
        <v>0.0001510648148</v>
      </c>
      <c r="B210" s="9">
        <f>'Com RTOS TX'!K210</f>
        <v>0.0001273148148</v>
      </c>
      <c r="C210" s="9">
        <f t="shared" si="3"/>
        <v>0.00002375</v>
      </c>
      <c r="D210" s="9">
        <f>'Sem RTOS RX'!Y1810</f>
        <v>0.000162037037</v>
      </c>
      <c r="E210" s="9">
        <f>'Com RTOS RX'!Y3013</f>
        <v>0.0001157407407</v>
      </c>
      <c r="F210" s="9">
        <f t="shared" si="4"/>
        <v>0.0000462962963</v>
      </c>
      <c r="G210" s="1">
        <f t="shared" ref="G210:H210" si="422">SUM(HOUR(A210)*3600,MINUTE(A210)*60,SECOND(A210))</f>
        <v>13</v>
      </c>
      <c r="H210" s="1">
        <f t="shared" si="422"/>
        <v>11</v>
      </c>
      <c r="I210" s="1">
        <f t="shared" si="6"/>
        <v>2</v>
      </c>
      <c r="J210" s="1">
        <f t="shared" ref="J210:K210" si="423">SUM(HOUR(D210)*3600,MINUTE(D210)*60,SECOND(D210))</f>
        <v>14</v>
      </c>
      <c r="K210" s="1">
        <f t="shared" si="423"/>
        <v>10</v>
      </c>
      <c r="L210" s="1">
        <f t="shared" si="8"/>
        <v>4</v>
      </c>
      <c r="M210" s="3">
        <f>'Sem RTOS TX'!L210/G210</f>
        <v>68.30769231</v>
      </c>
      <c r="N210" s="3">
        <f>'Com RTOS TX'!L210/K210</f>
        <v>92</v>
      </c>
      <c r="O210" s="3">
        <f>'Sem RTOS RX'!$Z210/J210</f>
        <v>48</v>
      </c>
      <c r="P210" s="3">
        <f>'Sem RTOS RX'!$Z210/K210</f>
        <v>67.2</v>
      </c>
    </row>
    <row r="211" ht="15.75" customHeight="1">
      <c r="A211" s="9">
        <f>'Sem RTOS TX'!K211</f>
        <v>0.0001448263889</v>
      </c>
      <c r="B211" s="9">
        <f>'Com RTOS TX'!K211</f>
        <v>0.0001157407407</v>
      </c>
      <c r="C211" s="9">
        <f t="shared" si="3"/>
        <v>0.00002908564815</v>
      </c>
      <c r="D211" s="9">
        <f>'Sem RTOS RX'!Y1811</f>
        <v>0.000150462963</v>
      </c>
      <c r="E211" s="9">
        <f>'Com RTOS RX'!Y3014</f>
        <v>0.0001273148148</v>
      </c>
      <c r="F211" s="9">
        <f t="shared" si="4"/>
        <v>0.00002314814815</v>
      </c>
      <c r="G211" s="1">
        <f t="shared" ref="G211:H211" si="424">SUM(HOUR(A211)*3600,MINUTE(A211)*60,SECOND(A211))</f>
        <v>13</v>
      </c>
      <c r="H211" s="1">
        <f t="shared" si="424"/>
        <v>10</v>
      </c>
      <c r="I211" s="1">
        <f t="shared" si="6"/>
        <v>3</v>
      </c>
      <c r="J211" s="1">
        <f t="shared" ref="J211:K211" si="425">SUM(HOUR(D211)*3600,MINUTE(D211)*60,SECOND(D211))</f>
        <v>13</v>
      </c>
      <c r="K211" s="1">
        <f t="shared" si="425"/>
        <v>11</v>
      </c>
      <c r="L211" s="1">
        <f t="shared" si="8"/>
        <v>2</v>
      </c>
      <c r="M211" s="3">
        <f>'Sem RTOS TX'!L211/G211</f>
        <v>68.30769231</v>
      </c>
      <c r="N211" s="3">
        <f>'Com RTOS TX'!L211/K211</f>
        <v>83.63636364</v>
      </c>
      <c r="O211" s="3">
        <f>'Sem RTOS RX'!$Z211/J211</f>
        <v>51.69230769</v>
      </c>
      <c r="P211" s="3">
        <f>'Sem RTOS RX'!$Z211/K211</f>
        <v>61.09090909</v>
      </c>
    </row>
    <row r="212" ht="15.75" customHeight="1">
      <c r="A212" s="9">
        <f>'Sem RTOS TX'!K212</f>
        <v>0.0001510763889</v>
      </c>
      <c r="B212" s="9">
        <f>'Com RTOS TX'!K212</f>
        <v>0.0001157407407</v>
      </c>
      <c r="C212" s="9">
        <f t="shared" si="3"/>
        <v>0.00003533564815</v>
      </c>
      <c r="D212" s="9">
        <f>'Sem RTOS RX'!Y1812</f>
        <v>0.000150462963</v>
      </c>
      <c r="E212" s="9">
        <f>'Com RTOS RX'!Y3015</f>
        <v>0.0001157407407</v>
      </c>
      <c r="F212" s="9">
        <f t="shared" si="4"/>
        <v>0.00003472222222</v>
      </c>
      <c r="G212" s="1">
        <f t="shared" ref="G212:H212" si="426">SUM(HOUR(A212)*3600,MINUTE(A212)*60,SECOND(A212))</f>
        <v>13</v>
      </c>
      <c r="H212" s="1">
        <f t="shared" si="426"/>
        <v>10</v>
      </c>
      <c r="I212" s="1">
        <f t="shared" si="6"/>
        <v>3</v>
      </c>
      <c r="J212" s="1">
        <f t="shared" ref="J212:K212" si="427">SUM(HOUR(D212)*3600,MINUTE(D212)*60,SECOND(D212))</f>
        <v>13</v>
      </c>
      <c r="K212" s="1">
        <f t="shared" si="427"/>
        <v>10</v>
      </c>
      <c r="L212" s="1">
        <f t="shared" si="8"/>
        <v>3</v>
      </c>
      <c r="M212" s="3">
        <f>'Sem RTOS TX'!L212/G212</f>
        <v>68.30769231</v>
      </c>
      <c r="N212" s="3">
        <f>'Com RTOS TX'!L212/K212</f>
        <v>92</v>
      </c>
      <c r="O212" s="3">
        <f>'Sem RTOS RX'!$Z212/J212</f>
        <v>51.69230769</v>
      </c>
      <c r="P212" s="3">
        <f>'Sem RTOS RX'!$Z212/K212</f>
        <v>67.2</v>
      </c>
    </row>
    <row r="213" ht="15.75" customHeight="1">
      <c r="A213" s="9">
        <f>'Sem RTOS TX'!K213</f>
        <v>0.0001510648148</v>
      </c>
      <c r="B213" s="9">
        <f>'Com RTOS TX'!K213</f>
        <v>0.0001157407407</v>
      </c>
      <c r="C213" s="9">
        <f t="shared" si="3"/>
        <v>0.00003532407407</v>
      </c>
      <c r="D213" s="9">
        <f>'Sem RTOS RX'!Y1813</f>
        <v>0.000150462963</v>
      </c>
      <c r="E213" s="9">
        <f>'Com RTOS RX'!Y3016</f>
        <v>0.0001157407407</v>
      </c>
      <c r="F213" s="9">
        <f t="shared" si="4"/>
        <v>0.00003472222222</v>
      </c>
      <c r="G213" s="1">
        <f t="shared" ref="G213:H213" si="428">SUM(HOUR(A213)*3600,MINUTE(A213)*60,SECOND(A213))</f>
        <v>13</v>
      </c>
      <c r="H213" s="1">
        <f t="shared" si="428"/>
        <v>10</v>
      </c>
      <c r="I213" s="1">
        <f t="shared" si="6"/>
        <v>3</v>
      </c>
      <c r="J213" s="1">
        <f t="shared" ref="J213:K213" si="429">SUM(HOUR(D213)*3600,MINUTE(D213)*60,SECOND(D213))</f>
        <v>13</v>
      </c>
      <c r="K213" s="1">
        <f t="shared" si="429"/>
        <v>10</v>
      </c>
      <c r="L213" s="1">
        <f t="shared" si="8"/>
        <v>3</v>
      </c>
      <c r="M213" s="3">
        <f>'Sem RTOS TX'!L213/G213</f>
        <v>68.30769231</v>
      </c>
      <c r="N213" s="3">
        <f>'Com RTOS TX'!L213/K213</f>
        <v>92</v>
      </c>
      <c r="O213" s="3">
        <f>'Sem RTOS RX'!$Z213/J213</f>
        <v>51.69230769</v>
      </c>
      <c r="P213" s="3">
        <f>'Sem RTOS RX'!$Z213/K213</f>
        <v>67.2</v>
      </c>
    </row>
    <row r="214" ht="15.75" customHeight="1">
      <c r="A214" s="9">
        <f>'Sem RTOS TX'!K214</f>
        <v>0.0001510648148</v>
      </c>
      <c r="B214" s="9">
        <f>'Com RTOS TX'!K214</f>
        <v>0.0001157407407</v>
      </c>
      <c r="C214" s="9">
        <f t="shared" si="3"/>
        <v>0.00003532407407</v>
      </c>
      <c r="D214" s="9">
        <f>'Sem RTOS RX'!Y1814</f>
        <v>0.000150462963</v>
      </c>
      <c r="E214" s="9">
        <f>'Com RTOS RX'!Y3017</f>
        <v>0.0001157407407</v>
      </c>
      <c r="F214" s="9">
        <f t="shared" si="4"/>
        <v>0.00003472222222</v>
      </c>
      <c r="G214" s="1">
        <f t="shared" ref="G214:H214" si="430">SUM(HOUR(A214)*3600,MINUTE(A214)*60,SECOND(A214))</f>
        <v>13</v>
      </c>
      <c r="H214" s="1">
        <f t="shared" si="430"/>
        <v>10</v>
      </c>
      <c r="I214" s="1">
        <f t="shared" si="6"/>
        <v>3</v>
      </c>
      <c r="J214" s="1">
        <f t="shared" ref="J214:K214" si="431">SUM(HOUR(D214)*3600,MINUTE(D214)*60,SECOND(D214))</f>
        <v>13</v>
      </c>
      <c r="K214" s="1">
        <f t="shared" si="431"/>
        <v>10</v>
      </c>
      <c r="L214" s="1">
        <f t="shared" si="8"/>
        <v>3</v>
      </c>
      <c r="M214" s="3">
        <f>'Sem RTOS TX'!L214/G214</f>
        <v>68.30769231</v>
      </c>
      <c r="N214" s="3">
        <f>'Com RTOS TX'!L214/K214</f>
        <v>92</v>
      </c>
      <c r="O214" s="3">
        <f>'Sem RTOS RX'!$Z214/J214</f>
        <v>51.69230769</v>
      </c>
      <c r="P214" s="3">
        <f>'Sem RTOS RX'!$Z214/K214</f>
        <v>67.2</v>
      </c>
    </row>
    <row r="215" ht="15.75" customHeight="1">
      <c r="A215" s="9">
        <f>'Sem RTOS TX'!K215</f>
        <v>0.0001510648148</v>
      </c>
      <c r="B215" s="9">
        <f>'Com RTOS TX'!K215</f>
        <v>0.0001157407407</v>
      </c>
      <c r="C215" s="9">
        <f t="shared" si="3"/>
        <v>0.00003532407407</v>
      </c>
      <c r="D215" s="9">
        <f>'Sem RTOS RX'!Y1815</f>
        <v>0.000162037037</v>
      </c>
      <c r="E215" s="9">
        <f>'Com RTOS RX'!Y3018</f>
        <v>0.0001157407407</v>
      </c>
      <c r="F215" s="9">
        <f t="shared" si="4"/>
        <v>0.0000462962963</v>
      </c>
      <c r="G215" s="1">
        <f t="shared" ref="G215:H215" si="432">SUM(HOUR(A215)*3600,MINUTE(A215)*60,SECOND(A215))</f>
        <v>13</v>
      </c>
      <c r="H215" s="1">
        <f t="shared" si="432"/>
        <v>10</v>
      </c>
      <c r="I215" s="1">
        <f t="shared" si="6"/>
        <v>3</v>
      </c>
      <c r="J215" s="1">
        <f t="shared" ref="J215:K215" si="433">SUM(HOUR(D215)*3600,MINUTE(D215)*60,SECOND(D215))</f>
        <v>14</v>
      </c>
      <c r="K215" s="1">
        <f t="shared" si="433"/>
        <v>10</v>
      </c>
      <c r="L215" s="1">
        <f t="shared" si="8"/>
        <v>4</v>
      </c>
      <c r="M215" s="3">
        <f>'Sem RTOS TX'!L215/G215</f>
        <v>68.30769231</v>
      </c>
      <c r="N215" s="3">
        <f>'Com RTOS TX'!L215/K215</f>
        <v>92</v>
      </c>
      <c r="O215" s="3">
        <f>'Sem RTOS RX'!$Z215/J215</f>
        <v>48</v>
      </c>
      <c r="P215" s="3">
        <f>'Sem RTOS RX'!$Z215/K215</f>
        <v>67.2</v>
      </c>
    </row>
    <row r="216" ht="15.75" customHeight="1">
      <c r="A216" s="9">
        <f>'Sem RTOS TX'!K216</f>
        <v>0.0001718865741</v>
      </c>
      <c r="B216" s="9">
        <f>'Com RTOS TX'!K216</f>
        <v>0.0001157407407</v>
      </c>
      <c r="C216" s="9">
        <f t="shared" si="3"/>
        <v>0.00005614583333</v>
      </c>
      <c r="D216" s="9">
        <f>'Sem RTOS RX'!Y1816</f>
        <v>0.000150462963</v>
      </c>
      <c r="E216" s="9">
        <f>'Com RTOS RX'!Y3019</f>
        <v>0.0001157407407</v>
      </c>
      <c r="F216" s="9">
        <f t="shared" si="4"/>
        <v>0.00003472222222</v>
      </c>
      <c r="G216" s="1">
        <f t="shared" ref="G216:H216" si="434">SUM(HOUR(A216)*3600,MINUTE(A216)*60,SECOND(A216))</f>
        <v>15</v>
      </c>
      <c r="H216" s="1">
        <f t="shared" si="434"/>
        <v>10</v>
      </c>
      <c r="I216" s="1">
        <f t="shared" si="6"/>
        <v>5</v>
      </c>
      <c r="J216" s="1">
        <f t="shared" ref="J216:K216" si="435">SUM(HOUR(D216)*3600,MINUTE(D216)*60,SECOND(D216))</f>
        <v>13</v>
      </c>
      <c r="K216" s="1">
        <f t="shared" si="435"/>
        <v>10</v>
      </c>
      <c r="L216" s="1">
        <f t="shared" si="8"/>
        <v>3</v>
      </c>
      <c r="M216" s="3">
        <f>'Sem RTOS TX'!L216/G216</f>
        <v>59.2</v>
      </c>
      <c r="N216" s="3">
        <f>'Com RTOS TX'!L216/K216</f>
        <v>92</v>
      </c>
      <c r="O216" s="3">
        <f>'Sem RTOS RX'!$Z216/J216</f>
        <v>51.69230769</v>
      </c>
      <c r="P216" s="3">
        <f>'Sem RTOS RX'!$Z216/K216</f>
        <v>67.2</v>
      </c>
    </row>
    <row r="217" ht="15.75" customHeight="1">
      <c r="A217" s="9">
        <f>'Sem RTOS TX'!K217</f>
        <v>0.000151087963</v>
      </c>
      <c r="B217" s="9">
        <f>'Com RTOS TX'!K217</f>
        <v>0.0001157407407</v>
      </c>
      <c r="C217" s="9">
        <f t="shared" si="3"/>
        <v>0.00003534722222</v>
      </c>
      <c r="D217" s="9">
        <f>'Sem RTOS RX'!Y1817</f>
        <v>0.000150462963</v>
      </c>
      <c r="E217" s="9">
        <f>'Com RTOS RX'!Y3020</f>
        <v>0.0001273148148</v>
      </c>
      <c r="F217" s="9">
        <f t="shared" si="4"/>
        <v>0.00002314814815</v>
      </c>
      <c r="G217" s="1">
        <f t="shared" ref="G217:H217" si="436">SUM(HOUR(A217)*3600,MINUTE(A217)*60,SECOND(A217))</f>
        <v>13</v>
      </c>
      <c r="H217" s="1">
        <f t="shared" si="436"/>
        <v>10</v>
      </c>
      <c r="I217" s="1">
        <f t="shared" si="6"/>
        <v>3</v>
      </c>
      <c r="J217" s="1">
        <f t="shared" ref="J217:K217" si="437">SUM(HOUR(D217)*3600,MINUTE(D217)*60,SECOND(D217))</f>
        <v>13</v>
      </c>
      <c r="K217" s="1">
        <f t="shared" si="437"/>
        <v>11</v>
      </c>
      <c r="L217" s="1">
        <f t="shared" si="8"/>
        <v>2</v>
      </c>
      <c r="M217" s="3">
        <f>'Sem RTOS TX'!L217/G217</f>
        <v>68.30769231</v>
      </c>
      <c r="N217" s="3">
        <f>'Com RTOS TX'!L217/K217</f>
        <v>83.63636364</v>
      </c>
      <c r="O217" s="3">
        <f>'Sem RTOS RX'!$Z217/J217</f>
        <v>51.69230769</v>
      </c>
      <c r="P217" s="3">
        <f>'Sem RTOS RX'!$Z217/K217</f>
        <v>61.09090909</v>
      </c>
    </row>
    <row r="218" ht="15.75" customHeight="1">
      <c r="A218" s="9">
        <f>'Sem RTOS TX'!K218</f>
        <v>0.0001510532407</v>
      </c>
      <c r="B218" s="9">
        <f>'Com RTOS TX'!K218</f>
        <v>0.0001157407407</v>
      </c>
      <c r="C218" s="9">
        <f t="shared" si="3"/>
        <v>0.0000353125</v>
      </c>
      <c r="D218" s="9">
        <f>'Sem RTOS RX'!Y1818</f>
        <v>0.000150462963</v>
      </c>
      <c r="E218" s="9">
        <f>'Com RTOS RX'!Y3021</f>
        <v>0.0001041666667</v>
      </c>
      <c r="F218" s="9">
        <f t="shared" si="4"/>
        <v>0.0000462962963</v>
      </c>
      <c r="G218" s="1">
        <f t="shared" ref="G218:H218" si="438">SUM(HOUR(A218)*3600,MINUTE(A218)*60,SECOND(A218))</f>
        <v>13</v>
      </c>
      <c r="H218" s="1">
        <f t="shared" si="438"/>
        <v>10</v>
      </c>
      <c r="I218" s="1">
        <f t="shared" si="6"/>
        <v>3</v>
      </c>
      <c r="J218" s="1">
        <f t="shared" ref="J218:K218" si="439">SUM(HOUR(D218)*3600,MINUTE(D218)*60,SECOND(D218))</f>
        <v>13</v>
      </c>
      <c r="K218" s="1">
        <f t="shared" si="439"/>
        <v>9</v>
      </c>
      <c r="L218" s="1">
        <f t="shared" si="8"/>
        <v>4</v>
      </c>
      <c r="M218" s="3">
        <f>'Sem RTOS TX'!L218/G218</f>
        <v>68.30769231</v>
      </c>
      <c r="N218" s="3">
        <f>'Com RTOS TX'!L218/K218</f>
        <v>102.2222222</v>
      </c>
      <c r="O218" s="3">
        <f>'Sem RTOS RX'!$Z218/J218</f>
        <v>51.69230769</v>
      </c>
      <c r="P218" s="3">
        <f>'Sem RTOS RX'!$Z218/K218</f>
        <v>74.66666667</v>
      </c>
    </row>
    <row r="219" ht="15.75" customHeight="1">
      <c r="A219" s="9">
        <f>'Sem RTOS TX'!K219</f>
        <v>0.0001510763889</v>
      </c>
      <c r="B219" s="9">
        <f>'Com RTOS TX'!K219</f>
        <v>0.0001157407407</v>
      </c>
      <c r="C219" s="9">
        <f t="shared" si="3"/>
        <v>0.00003533564815</v>
      </c>
      <c r="D219" s="9">
        <f>'Sem RTOS RX'!Y1819</f>
        <v>0.000150462963</v>
      </c>
      <c r="E219" s="9">
        <f>'Com RTOS RX'!Y3022</f>
        <v>0.0001273148148</v>
      </c>
      <c r="F219" s="9">
        <f t="shared" si="4"/>
        <v>0.00002314814815</v>
      </c>
      <c r="G219" s="1">
        <f t="shared" ref="G219:H219" si="440">SUM(HOUR(A219)*3600,MINUTE(A219)*60,SECOND(A219))</f>
        <v>13</v>
      </c>
      <c r="H219" s="1">
        <f t="shared" si="440"/>
        <v>10</v>
      </c>
      <c r="I219" s="1">
        <f t="shared" si="6"/>
        <v>3</v>
      </c>
      <c r="J219" s="1">
        <f t="shared" ref="J219:K219" si="441">SUM(HOUR(D219)*3600,MINUTE(D219)*60,SECOND(D219))</f>
        <v>13</v>
      </c>
      <c r="K219" s="1">
        <f t="shared" si="441"/>
        <v>11</v>
      </c>
      <c r="L219" s="1">
        <f t="shared" si="8"/>
        <v>2</v>
      </c>
      <c r="M219" s="3">
        <f>'Sem RTOS TX'!L219/G219</f>
        <v>68.30769231</v>
      </c>
      <c r="N219" s="3">
        <f>'Com RTOS TX'!L219/K219</f>
        <v>83.63636364</v>
      </c>
      <c r="O219" s="3">
        <f>'Sem RTOS RX'!$Z219/J219</f>
        <v>51.69230769</v>
      </c>
      <c r="P219" s="3">
        <f>'Sem RTOS RX'!$Z219/K219</f>
        <v>61.09090909</v>
      </c>
    </row>
    <row r="220" ht="15.75" customHeight="1">
      <c r="A220" s="9">
        <f>'Sem RTOS TX'!K220</f>
        <v>0.0001510532407</v>
      </c>
      <c r="B220" s="9">
        <f>'Com RTOS TX'!K220</f>
        <v>0.0001157407407</v>
      </c>
      <c r="C220" s="9">
        <f t="shared" si="3"/>
        <v>0.0000353125</v>
      </c>
      <c r="D220" s="9">
        <f>'Sem RTOS RX'!Y1820</f>
        <v>0.000150462963</v>
      </c>
      <c r="E220" s="9">
        <f>'Com RTOS RX'!Y3023</f>
        <v>0.0001041666667</v>
      </c>
      <c r="F220" s="9">
        <f t="shared" si="4"/>
        <v>0.0000462962963</v>
      </c>
      <c r="G220" s="1">
        <f t="shared" ref="G220:H220" si="442">SUM(HOUR(A220)*3600,MINUTE(A220)*60,SECOND(A220))</f>
        <v>13</v>
      </c>
      <c r="H220" s="1">
        <f t="shared" si="442"/>
        <v>10</v>
      </c>
      <c r="I220" s="1">
        <f t="shared" si="6"/>
        <v>3</v>
      </c>
      <c r="J220" s="1">
        <f t="shared" ref="J220:K220" si="443">SUM(HOUR(D220)*3600,MINUTE(D220)*60,SECOND(D220))</f>
        <v>13</v>
      </c>
      <c r="K220" s="1">
        <f t="shared" si="443"/>
        <v>9</v>
      </c>
      <c r="L220" s="1">
        <f t="shared" si="8"/>
        <v>4</v>
      </c>
      <c r="M220" s="3">
        <f>'Sem RTOS TX'!L220/G220</f>
        <v>68.30769231</v>
      </c>
      <c r="N220" s="3">
        <f>'Com RTOS TX'!L220/K220</f>
        <v>102.2222222</v>
      </c>
      <c r="O220" s="3">
        <f>'Sem RTOS RX'!$Z220/J220</f>
        <v>51.69230769</v>
      </c>
      <c r="P220" s="3">
        <f>'Sem RTOS RX'!$Z220/K220</f>
        <v>74.66666667</v>
      </c>
    </row>
    <row r="221" ht="15.75" customHeight="1">
      <c r="A221" s="9">
        <f>'Sem RTOS TX'!K221</f>
        <v>0.0001449537037</v>
      </c>
      <c r="B221" s="9">
        <f>'Com RTOS TX'!K221</f>
        <v>0.0001157407407</v>
      </c>
      <c r="C221" s="9">
        <f t="shared" si="3"/>
        <v>0.00002921296296</v>
      </c>
      <c r="D221" s="9">
        <f>'Sem RTOS RX'!Y1821</f>
        <v>0.000162037037</v>
      </c>
      <c r="E221" s="9">
        <f>'Com RTOS RX'!Y3024</f>
        <v>0.0001273148148</v>
      </c>
      <c r="F221" s="9">
        <f t="shared" si="4"/>
        <v>0.00003472222222</v>
      </c>
      <c r="G221" s="1">
        <f t="shared" ref="G221:H221" si="444">SUM(HOUR(A221)*3600,MINUTE(A221)*60,SECOND(A221))</f>
        <v>13</v>
      </c>
      <c r="H221" s="1">
        <f t="shared" si="444"/>
        <v>10</v>
      </c>
      <c r="I221" s="1">
        <f t="shared" si="6"/>
        <v>3</v>
      </c>
      <c r="J221" s="1">
        <f t="shared" ref="J221:K221" si="445">SUM(HOUR(D221)*3600,MINUTE(D221)*60,SECOND(D221))</f>
        <v>14</v>
      </c>
      <c r="K221" s="1">
        <f t="shared" si="445"/>
        <v>11</v>
      </c>
      <c r="L221" s="1">
        <f t="shared" si="8"/>
        <v>3</v>
      </c>
      <c r="M221" s="3">
        <f>'Sem RTOS TX'!L221/G221</f>
        <v>68.30769231</v>
      </c>
      <c r="N221" s="3">
        <f>'Com RTOS TX'!L221/K221</f>
        <v>83.63636364</v>
      </c>
      <c r="O221" s="3">
        <f>'Sem RTOS RX'!$Z221/J221</f>
        <v>48</v>
      </c>
      <c r="P221" s="3">
        <f>'Sem RTOS RX'!$Z221/K221</f>
        <v>61.09090909</v>
      </c>
    </row>
    <row r="222" ht="15.75" customHeight="1">
      <c r="A222" s="9">
        <f>'Sem RTOS TX'!K222</f>
        <v>0.0001510532407</v>
      </c>
      <c r="B222" s="9">
        <f>'Com RTOS TX'!K222</f>
        <v>0.0001273148148</v>
      </c>
      <c r="C222" s="9">
        <f t="shared" si="3"/>
        <v>0.00002373842593</v>
      </c>
      <c r="D222" s="9">
        <f>'Sem RTOS RX'!Y1822</f>
        <v>0.000150462963</v>
      </c>
      <c r="E222" s="9">
        <f>'Com RTOS RX'!Y3025</f>
        <v>0.0002314814815</v>
      </c>
      <c r="F222" s="9">
        <f t="shared" si="4"/>
        <v>0.00008101851852</v>
      </c>
      <c r="G222" s="1">
        <f t="shared" ref="G222:H222" si="446">SUM(HOUR(A222)*3600,MINUTE(A222)*60,SECOND(A222))</f>
        <v>13</v>
      </c>
      <c r="H222" s="1">
        <f t="shared" si="446"/>
        <v>11</v>
      </c>
      <c r="I222" s="1">
        <f t="shared" si="6"/>
        <v>2</v>
      </c>
      <c r="J222" s="1">
        <f t="shared" ref="J222:K222" si="447">SUM(HOUR(D222)*3600,MINUTE(D222)*60,SECOND(D222))</f>
        <v>13</v>
      </c>
      <c r="K222" s="1">
        <f t="shared" si="447"/>
        <v>20</v>
      </c>
      <c r="L222" s="1">
        <f t="shared" si="8"/>
        <v>7</v>
      </c>
      <c r="M222" s="3">
        <f>'Sem RTOS TX'!L222/G222</f>
        <v>68.30769231</v>
      </c>
      <c r="N222" s="3">
        <f>'Com RTOS TX'!L222/K222</f>
        <v>46</v>
      </c>
      <c r="O222" s="3">
        <f>'Sem RTOS RX'!$Z222/J222</f>
        <v>51.69230769</v>
      </c>
      <c r="P222" s="3">
        <f>'Sem RTOS RX'!$Z222/K222</f>
        <v>33.6</v>
      </c>
    </row>
    <row r="223" ht="15.75" customHeight="1">
      <c r="A223" s="9">
        <f>'Sem RTOS TX'!K223</f>
        <v>0.0001510763889</v>
      </c>
      <c r="B223" s="9">
        <f>'Com RTOS TX'!K223</f>
        <v>0.0001157407407</v>
      </c>
      <c r="C223" s="9">
        <f t="shared" si="3"/>
        <v>0.00003533564815</v>
      </c>
      <c r="D223" s="9">
        <f>'Sem RTOS RX'!Y1823</f>
        <v>0.000150462963</v>
      </c>
      <c r="E223" s="9">
        <f>'Com RTOS RX'!Y3026</f>
        <v>0.0001157407407</v>
      </c>
      <c r="F223" s="9">
        <f t="shared" si="4"/>
        <v>0.00003472222222</v>
      </c>
      <c r="G223" s="1">
        <f t="shared" ref="G223:H223" si="448">SUM(HOUR(A223)*3600,MINUTE(A223)*60,SECOND(A223))</f>
        <v>13</v>
      </c>
      <c r="H223" s="1">
        <f t="shared" si="448"/>
        <v>10</v>
      </c>
      <c r="I223" s="1">
        <f t="shared" si="6"/>
        <v>3</v>
      </c>
      <c r="J223" s="1">
        <f t="shared" ref="J223:K223" si="449">SUM(HOUR(D223)*3600,MINUTE(D223)*60,SECOND(D223))</f>
        <v>13</v>
      </c>
      <c r="K223" s="1">
        <f t="shared" si="449"/>
        <v>10</v>
      </c>
      <c r="L223" s="1">
        <f t="shared" si="8"/>
        <v>3</v>
      </c>
      <c r="M223" s="3">
        <f>'Sem RTOS TX'!L223/G223</f>
        <v>68.30769231</v>
      </c>
      <c r="N223" s="3">
        <f>'Com RTOS TX'!L223/K223</f>
        <v>92</v>
      </c>
      <c r="O223" s="3">
        <f>'Sem RTOS RX'!$Z223/J223</f>
        <v>51.69230769</v>
      </c>
      <c r="P223" s="3">
        <f>'Sem RTOS RX'!$Z223/K223</f>
        <v>67.2</v>
      </c>
    </row>
    <row r="224" ht="15.75" customHeight="1">
      <c r="A224" s="9">
        <f>'Sem RTOS TX'!K224</f>
        <v>0.000151087963</v>
      </c>
      <c r="B224" s="9">
        <f>'Com RTOS TX'!K224</f>
        <v>0.0001157407407</v>
      </c>
      <c r="C224" s="9">
        <f t="shared" si="3"/>
        <v>0.00003534722222</v>
      </c>
      <c r="D224" s="9">
        <f>'Sem RTOS RX'!Y1824</f>
        <v>0.000150462963</v>
      </c>
      <c r="E224" s="9">
        <f>'Com RTOS RX'!Y3027</f>
        <v>0.0001157407407</v>
      </c>
      <c r="F224" s="9">
        <f t="shared" si="4"/>
        <v>0.00003472222222</v>
      </c>
      <c r="G224" s="1">
        <f t="shared" ref="G224:H224" si="450">SUM(HOUR(A224)*3600,MINUTE(A224)*60,SECOND(A224))</f>
        <v>13</v>
      </c>
      <c r="H224" s="1">
        <f t="shared" si="450"/>
        <v>10</v>
      </c>
      <c r="I224" s="1">
        <f t="shared" si="6"/>
        <v>3</v>
      </c>
      <c r="J224" s="1">
        <f t="shared" ref="J224:K224" si="451">SUM(HOUR(D224)*3600,MINUTE(D224)*60,SECOND(D224))</f>
        <v>13</v>
      </c>
      <c r="K224" s="1">
        <f t="shared" si="451"/>
        <v>10</v>
      </c>
      <c r="L224" s="1">
        <f t="shared" si="8"/>
        <v>3</v>
      </c>
      <c r="M224" s="3">
        <f>'Sem RTOS TX'!L224/G224</f>
        <v>68.30769231</v>
      </c>
      <c r="N224" s="3">
        <f>'Com RTOS TX'!L224/K224</f>
        <v>92</v>
      </c>
      <c r="O224" s="3">
        <f>'Sem RTOS RX'!$Z224/J224</f>
        <v>51.69230769</v>
      </c>
      <c r="P224" s="3">
        <f>'Sem RTOS RX'!$Z224/K224</f>
        <v>67.2</v>
      </c>
    </row>
    <row r="225" ht="15.75" customHeight="1">
      <c r="A225" s="9">
        <f>'Sem RTOS TX'!K225</f>
        <v>0.0001510648148</v>
      </c>
      <c r="B225" s="9">
        <f>'Com RTOS TX'!K225</f>
        <v>0.0001157407407</v>
      </c>
      <c r="C225" s="9">
        <f t="shared" si="3"/>
        <v>0.00003532407407</v>
      </c>
      <c r="D225" s="9">
        <f>'Sem RTOS RX'!Y1825</f>
        <v>0.000150462963</v>
      </c>
      <c r="E225" s="9">
        <f>'Com RTOS RX'!Y3028</f>
        <v>0.0001157407407</v>
      </c>
      <c r="F225" s="9">
        <f t="shared" si="4"/>
        <v>0.00003472222222</v>
      </c>
      <c r="G225" s="1">
        <f t="shared" ref="G225:H225" si="452">SUM(HOUR(A225)*3600,MINUTE(A225)*60,SECOND(A225))</f>
        <v>13</v>
      </c>
      <c r="H225" s="1">
        <f t="shared" si="452"/>
        <v>10</v>
      </c>
      <c r="I225" s="1">
        <f t="shared" si="6"/>
        <v>3</v>
      </c>
      <c r="J225" s="1">
        <f t="shared" ref="J225:K225" si="453">SUM(HOUR(D225)*3600,MINUTE(D225)*60,SECOND(D225))</f>
        <v>13</v>
      </c>
      <c r="K225" s="1">
        <f t="shared" si="453"/>
        <v>10</v>
      </c>
      <c r="L225" s="1">
        <f t="shared" si="8"/>
        <v>3</v>
      </c>
      <c r="M225" s="3">
        <f>'Sem RTOS TX'!L225/G225</f>
        <v>68.30769231</v>
      </c>
      <c r="N225" s="3">
        <f>'Com RTOS TX'!L225/K225</f>
        <v>92</v>
      </c>
      <c r="O225" s="3">
        <f>'Sem RTOS RX'!$Z225/J225</f>
        <v>51.69230769</v>
      </c>
      <c r="P225" s="3">
        <f>'Sem RTOS RX'!$Z225/K225</f>
        <v>67.2</v>
      </c>
    </row>
    <row r="226" ht="15.75" customHeight="1">
      <c r="A226" s="9">
        <f>'Sem RTOS TX'!K226</f>
        <v>0.0001600810185</v>
      </c>
      <c r="B226" s="9">
        <f>'Com RTOS TX'!K226</f>
        <v>0.0001157407407</v>
      </c>
      <c r="C226" s="9">
        <f t="shared" si="3"/>
        <v>0.00004434027778</v>
      </c>
      <c r="D226" s="9">
        <f>'Sem RTOS RX'!Y1826</f>
        <v>0.000150462963</v>
      </c>
      <c r="E226" s="9">
        <f>'Com RTOS RX'!Y3029</f>
        <v>0.0001157407407</v>
      </c>
      <c r="F226" s="9">
        <f t="shared" si="4"/>
        <v>0.00003472222222</v>
      </c>
      <c r="G226" s="1">
        <f t="shared" ref="G226:H226" si="454">SUM(HOUR(A226)*3600,MINUTE(A226)*60,SECOND(A226))</f>
        <v>14</v>
      </c>
      <c r="H226" s="1">
        <f t="shared" si="454"/>
        <v>10</v>
      </c>
      <c r="I226" s="1">
        <f t="shared" si="6"/>
        <v>4</v>
      </c>
      <c r="J226" s="1">
        <f t="shared" ref="J226:K226" si="455">SUM(HOUR(D226)*3600,MINUTE(D226)*60,SECOND(D226))</f>
        <v>13</v>
      </c>
      <c r="K226" s="1">
        <f t="shared" si="455"/>
        <v>10</v>
      </c>
      <c r="L226" s="1">
        <f t="shared" si="8"/>
        <v>3</v>
      </c>
      <c r="M226" s="3">
        <f>'Sem RTOS TX'!L226/G226</f>
        <v>63.42857143</v>
      </c>
      <c r="N226" s="3">
        <f>'Com RTOS TX'!L226/K226</f>
        <v>92</v>
      </c>
      <c r="O226" s="3">
        <f>'Sem RTOS RX'!$Z226/J226</f>
        <v>51.69230769</v>
      </c>
      <c r="P226" s="3">
        <f>'Sem RTOS RX'!$Z226/K226</f>
        <v>67.2</v>
      </c>
    </row>
    <row r="227" ht="15.75" customHeight="1">
      <c r="A227" s="9">
        <f>'Sem RTOS TX'!K227</f>
        <v>0.0001510763889</v>
      </c>
      <c r="B227" s="9">
        <f>'Com RTOS TX'!K227</f>
        <v>0.0001157407407</v>
      </c>
      <c r="C227" s="9">
        <f t="shared" si="3"/>
        <v>0.00003533564815</v>
      </c>
      <c r="D227" s="9">
        <f>'Sem RTOS RX'!Y1827</f>
        <v>0.000150462963</v>
      </c>
      <c r="E227" s="9">
        <f>'Com RTOS RX'!Y3030</f>
        <v>0.0001157407407</v>
      </c>
      <c r="F227" s="9">
        <f t="shared" si="4"/>
        <v>0.00003472222222</v>
      </c>
      <c r="G227" s="1">
        <f t="shared" ref="G227:H227" si="456">SUM(HOUR(A227)*3600,MINUTE(A227)*60,SECOND(A227))</f>
        <v>13</v>
      </c>
      <c r="H227" s="1">
        <f t="shared" si="456"/>
        <v>10</v>
      </c>
      <c r="I227" s="1">
        <f t="shared" si="6"/>
        <v>3</v>
      </c>
      <c r="J227" s="1">
        <f t="shared" ref="J227:K227" si="457">SUM(HOUR(D227)*3600,MINUTE(D227)*60,SECOND(D227))</f>
        <v>13</v>
      </c>
      <c r="K227" s="1">
        <f t="shared" si="457"/>
        <v>10</v>
      </c>
      <c r="L227" s="1">
        <f t="shared" si="8"/>
        <v>3</v>
      </c>
      <c r="M227" s="3">
        <f>'Sem RTOS TX'!L227/G227</f>
        <v>68.30769231</v>
      </c>
      <c r="N227" s="3">
        <f>'Com RTOS TX'!L227/K227</f>
        <v>92</v>
      </c>
      <c r="O227" s="3">
        <f>'Sem RTOS RX'!$Z227/J227</f>
        <v>51.69230769</v>
      </c>
      <c r="P227" s="3">
        <f>'Sem RTOS RX'!$Z227/K227</f>
        <v>67.2</v>
      </c>
    </row>
    <row r="228" ht="15.75" customHeight="1">
      <c r="A228" s="9">
        <f>'Sem RTOS TX'!K228</f>
        <v>0.0001510648148</v>
      </c>
      <c r="B228" s="9">
        <f>'Com RTOS TX'!K228</f>
        <v>0.0001157407407</v>
      </c>
      <c r="C228" s="9">
        <f t="shared" si="3"/>
        <v>0.00003532407407</v>
      </c>
      <c r="D228" s="9">
        <f>'Sem RTOS RX'!Y1828</f>
        <v>0.000150462963</v>
      </c>
      <c r="E228" s="9">
        <f>'Com RTOS RX'!Y3031</f>
        <v>0.0001273148148</v>
      </c>
      <c r="F228" s="9">
        <f t="shared" si="4"/>
        <v>0.00002314814815</v>
      </c>
      <c r="G228" s="1">
        <f t="shared" ref="G228:H228" si="458">SUM(HOUR(A228)*3600,MINUTE(A228)*60,SECOND(A228))</f>
        <v>13</v>
      </c>
      <c r="H228" s="1">
        <f t="shared" si="458"/>
        <v>10</v>
      </c>
      <c r="I228" s="1">
        <f t="shared" si="6"/>
        <v>3</v>
      </c>
      <c r="J228" s="1">
        <f t="shared" ref="J228:K228" si="459">SUM(HOUR(D228)*3600,MINUTE(D228)*60,SECOND(D228))</f>
        <v>13</v>
      </c>
      <c r="K228" s="1">
        <f t="shared" si="459"/>
        <v>11</v>
      </c>
      <c r="L228" s="1">
        <f t="shared" si="8"/>
        <v>2</v>
      </c>
      <c r="M228" s="3">
        <f>'Sem RTOS TX'!L228/G228</f>
        <v>68.30769231</v>
      </c>
      <c r="N228" s="3">
        <f>'Com RTOS TX'!L228/K228</f>
        <v>83.63636364</v>
      </c>
      <c r="O228" s="3">
        <f>'Sem RTOS RX'!$Z228/J228</f>
        <v>51.69230769</v>
      </c>
      <c r="P228" s="3">
        <f>'Sem RTOS RX'!$Z228/K228</f>
        <v>61.09090909</v>
      </c>
    </row>
    <row r="229" ht="15.75" customHeight="1">
      <c r="A229" s="9">
        <f>'Sem RTOS TX'!K229</f>
        <v>0.0001510648148</v>
      </c>
      <c r="B229" s="9">
        <f>'Com RTOS TX'!K229</f>
        <v>0.0001157407407</v>
      </c>
      <c r="C229" s="9">
        <f t="shared" si="3"/>
        <v>0.00003532407407</v>
      </c>
      <c r="D229" s="9">
        <f>'Sem RTOS RX'!Y1829</f>
        <v>0.000150462963</v>
      </c>
      <c r="E229" s="9">
        <f>'Com RTOS RX'!Y3032</f>
        <v>0.0001157407407</v>
      </c>
      <c r="F229" s="9">
        <f t="shared" si="4"/>
        <v>0.00003472222222</v>
      </c>
      <c r="G229" s="1">
        <f t="shared" ref="G229:H229" si="460">SUM(HOUR(A229)*3600,MINUTE(A229)*60,SECOND(A229))</f>
        <v>13</v>
      </c>
      <c r="H229" s="1">
        <f t="shared" si="460"/>
        <v>10</v>
      </c>
      <c r="I229" s="1">
        <f t="shared" si="6"/>
        <v>3</v>
      </c>
      <c r="J229" s="1">
        <f t="shared" ref="J229:K229" si="461">SUM(HOUR(D229)*3600,MINUTE(D229)*60,SECOND(D229))</f>
        <v>13</v>
      </c>
      <c r="K229" s="1">
        <f t="shared" si="461"/>
        <v>10</v>
      </c>
      <c r="L229" s="1">
        <f t="shared" si="8"/>
        <v>3</v>
      </c>
      <c r="M229" s="3">
        <f>'Sem RTOS TX'!L229/G229</f>
        <v>68.30769231</v>
      </c>
      <c r="N229" s="3">
        <f>'Com RTOS TX'!L229/K229</f>
        <v>92</v>
      </c>
      <c r="O229" s="3">
        <f>'Sem RTOS RX'!$Z229/J229</f>
        <v>51.69230769</v>
      </c>
      <c r="P229" s="3">
        <f>'Sem RTOS RX'!$Z229/K229</f>
        <v>67.2</v>
      </c>
    </row>
    <row r="230" ht="15.75" customHeight="1">
      <c r="A230" s="9">
        <f>'Sem RTOS TX'!K230</f>
        <v>0.0001510648148</v>
      </c>
      <c r="B230" s="9">
        <f>'Com RTOS TX'!K230</f>
        <v>0.0001157407407</v>
      </c>
      <c r="C230" s="9">
        <f t="shared" si="3"/>
        <v>0.00003532407407</v>
      </c>
      <c r="D230" s="9">
        <f>'Sem RTOS RX'!Y1830</f>
        <v>0.000162037037</v>
      </c>
      <c r="E230" s="9">
        <f>'Com RTOS RX'!Y3033</f>
        <v>0.0001157407407</v>
      </c>
      <c r="F230" s="9">
        <f t="shared" si="4"/>
        <v>0.0000462962963</v>
      </c>
      <c r="G230" s="1">
        <f t="shared" ref="G230:H230" si="462">SUM(HOUR(A230)*3600,MINUTE(A230)*60,SECOND(A230))</f>
        <v>13</v>
      </c>
      <c r="H230" s="1">
        <f t="shared" si="462"/>
        <v>10</v>
      </c>
      <c r="I230" s="1">
        <f t="shared" si="6"/>
        <v>3</v>
      </c>
      <c r="J230" s="1">
        <f t="shared" ref="J230:K230" si="463">SUM(HOUR(D230)*3600,MINUTE(D230)*60,SECOND(D230))</f>
        <v>14</v>
      </c>
      <c r="K230" s="1">
        <f t="shared" si="463"/>
        <v>10</v>
      </c>
      <c r="L230" s="1">
        <f t="shared" si="8"/>
        <v>4</v>
      </c>
      <c r="M230" s="3">
        <f>'Sem RTOS TX'!L230/G230</f>
        <v>68.30769231</v>
      </c>
      <c r="N230" s="3">
        <f>'Com RTOS TX'!L230/K230</f>
        <v>92</v>
      </c>
      <c r="O230" s="3">
        <f>'Sem RTOS RX'!$Z230/J230</f>
        <v>48</v>
      </c>
      <c r="P230" s="3">
        <f>'Sem RTOS RX'!$Z230/K230</f>
        <v>67.2</v>
      </c>
    </row>
    <row r="231" ht="15.75" customHeight="1">
      <c r="A231" s="9">
        <f>'Sem RTOS TX'!K231</f>
        <v>0.0001646180556</v>
      </c>
      <c r="B231" s="9">
        <f>'Com RTOS TX'!K231</f>
        <v>0.0001157407407</v>
      </c>
      <c r="C231" s="9">
        <f t="shared" si="3"/>
        <v>0.00004887731481</v>
      </c>
      <c r="D231" s="9">
        <f>'Sem RTOS RX'!Y1831</f>
        <v>0.000150462963</v>
      </c>
      <c r="E231" s="9">
        <f>'Com RTOS RX'!Y3034</f>
        <v>0.0001157407407</v>
      </c>
      <c r="F231" s="9">
        <f t="shared" si="4"/>
        <v>0.00003472222222</v>
      </c>
      <c r="G231" s="1">
        <f t="shared" ref="G231:H231" si="464">SUM(HOUR(A231)*3600,MINUTE(A231)*60,SECOND(A231))</f>
        <v>14</v>
      </c>
      <c r="H231" s="1">
        <f t="shared" si="464"/>
        <v>10</v>
      </c>
      <c r="I231" s="1">
        <f t="shared" si="6"/>
        <v>4</v>
      </c>
      <c r="J231" s="1">
        <f t="shared" ref="J231:K231" si="465">SUM(HOUR(D231)*3600,MINUTE(D231)*60,SECOND(D231))</f>
        <v>13</v>
      </c>
      <c r="K231" s="1">
        <f t="shared" si="465"/>
        <v>10</v>
      </c>
      <c r="L231" s="1">
        <f t="shared" si="8"/>
        <v>3</v>
      </c>
      <c r="M231" s="3">
        <f>'Sem RTOS TX'!L231/G231</f>
        <v>63.42857143</v>
      </c>
      <c r="N231" s="3">
        <f>'Com RTOS TX'!L231/K231</f>
        <v>92</v>
      </c>
      <c r="O231" s="3">
        <f>'Sem RTOS RX'!$Z231/J231</f>
        <v>51.69230769</v>
      </c>
      <c r="P231" s="3">
        <f>'Sem RTOS RX'!$Z231/K231</f>
        <v>67.2</v>
      </c>
    </row>
    <row r="232" ht="15.75" customHeight="1">
      <c r="A232" s="9">
        <f>'Sem RTOS TX'!K232</f>
        <v>0.0001511111111</v>
      </c>
      <c r="B232" s="9">
        <f>'Com RTOS TX'!K232</f>
        <v>0.0001157407407</v>
      </c>
      <c r="C232" s="9">
        <f t="shared" si="3"/>
        <v>0.00003537037037</v>
      </c>
      <c r="D232" s="9">
        <f>'Sem RTOS RX'!Y1832</f>
        <v>0.000150462963</v>
      </c>
      <c r="E232" s="9">
        <f>'Com RTOS RX'!Y3035</f>
        <v>0.0001157407407</v>
      </c>
      <c r="F232" s="9">
        <f t="shared" si="4"/>
        <v>0.00003472222222</v>
      </c>
      <c r="G232" s="1">
        <f t="shared" ref="G232:H232" si="466">SUM(HOUR(A232)*3600,MINUTE(A232)*60,SECOND(A232))</f>
        <v>13</v>
      </c>
      <c r="H232" s="1">
        <f t="shared" si="466"/>
        <v>10</v>
      </c>
      <c r="I232" s="1">
        <f t="shared" si="6"/>
        <v>3</v>
      </c>
      <c r="J232" s="1">
        <f t="shared" ref="J232:K232" si="467">SUM(HOUR(D232)*3600,MINUTE(D232)*60,SECOND(D232))</f>
        <v>13</v>
      </c>
      <c r="K232" s="1">
        <f t="shared" si="467"/>
        <v>10</v>
      </c>
      <c r="L232" s="1">
        <f t="shared" si="8"/>
        <v>3</v>
      </c>
      <c r="M232" s="3">
        <f>'Sem RTOS TX'!L232/G232</f>
        <v>68.30769231</v>
      </c>
      <c r="N232" s="3">
        <f>'Com RTOS TX'!L232/K232</f>
        <v>92</v>
      </c>
      <c r="O232" s="3">
        <f>'Sem RTOS RX'!$Z232/J232</f>
        <v>51.69230769</v>
      </c>
      <c r="P232" s="3">
        <f>'Sem RTOS RX'!$Z232/K232</f>
        <v>67.2</v>
      </c>
    </row>
    <row r="233" ht="15.75" customHeight="1">
      <c r="A233" s="9">
        <f>'Sem RTOS TX'!K233</f>
        <v>0.0001510532407</v>
      </c>
      <c r="B233" s="9">
        <f>'Com RTOS TX'!K233</f>
        <v>0.0001157407407</v>
      </c>
      <c r="C233" s="9">
        <f t="shared" si="3"/>
        <v>0.0000353125</v>
      </c>
      <c r="D233" s="9">
        <f>'Sem RTOS RX'!Y1833</f>
        <v>0.000150462963</v>
      </c>
      <c r="E233" s="9">
        <f>'Com RTOS RX'!Y3036</f>
        <v>0.0001157407407</v>
      </c>
      <c r="F233" s="9">
        <f t="shared" si="4"/>
        <v>0.00003472222222</v>
      </c>
      <c r="G233" s="1">
        <f t="shared" ref="G233:H233" si="468">SUM(HOUR(A233)*3600,MINUTE(A233)*60,SECOND(A233))</f>
        <v>13</v>
      </c>
      <c r="H233" s="1">
        <f t="shared" si="468"/>
        <v>10</v>
      </c>
      <c r="I233" s="1">
        <f t="shared" si="6"/>
        <v>3</v>
      </c>
      <c r="J233" s="1">
        <f t="shared" ref="J233:K233" si="469">SUM(HOUR(D233)*3600,MINUTE(D233)*60,SECOND(D233))</f>
        <v>13</v>
      </c>
      <c r="K233" s="1">
        <f t="shared" si="469"/>
        <v>10</v>
      </c>
      <c r="L233" s="1">
        <f t="shared" si="8"/>
        <v>3</v>
      </c>
      <c r="M233" s="3">
        <f>'Sem RTOS TX'!L233/G233</f>
        <v>68.30769231</v>
      </c>
      <c r="N233" s="3">
        <f>'Com RTOS TX'!L233/K233</f>
        <v>92</v>
      </c>
      <c r="O233" s="3">
        <f>'Sem RTOS RX'!$Z233/J233</f>
        <v>51.69230769</v>
      </c>
      <c r="P233" s="3">
        <f>'Sem RTOS RX'!$Z233/K233</f>
        <v>67.2</v>
      </c>
    </row>
    <row r="234" ht="15.75" customHeight="1">
      <c r="A234" s="9">
        <f>'Sem RTOS TX'!K234</f>
        <v>0.000151087963</v>
      </c>
      <c r="B234" s="9">
        <f>'Com RTOS TX'!K234</f>
        <v>0.0001273148148</v>
      </c>
      <c r="C234" s="9">
        <f t="shared" si="3"/>
        <v>0.00002377314815</v>
      </c>
      <c r="D234" s="9">
        <f>'Sem RTOS RX'!Y1834</f>
        <v>0.000150462963</v>
      </c>
      <c r="E234" s="9">
        <f>'Com RTOS RX'!Y3037</f>
        <v>0.0001157407407</v>
      </c>
      <c r="F234" s="9">
        <f t="shared" si="4"/>
        <v>0.00003472222222</v>
      </c>
      <c r="G234" s="1">
        <f t="shared" ref="G234:H234" si="470">SUM(HOUR(A234)*3600,MINUTE(A234)*60,SECOND(A234))</f>
        <v>13</v>
      </c>
      <c r="H234" s="1">
        <f t="shared" si="470"/>
        <v>11</v>
      </c>
      <c r="I234" s="1">
        <f t="shared" si="6"/>
        <v>2</v>
      </c>
      <c r="J234" s="1">
        <f t="shared" ref="J234:K234" si="471">SUM(HOUR(D234)*3600,MINUTE(D234)*60,SECOND(D234))</f>
        <v>13</v>
      </c>
      <c r="K234" s="1">
        <f t="shared" si="471"/>
        <v>10</v>
      </c>
      <c r="L234" s="1">
        <f t="shared" si="8"/>
        <v>3</v>
      </c>
      <c r="M234" s="3">
        <f>'Sem RTOS TX'!L234/G234</f>
        <v>68.30769231</v>
      </c>
      <c r="N234" s="3">
        <f>'Com RTOS TX'!L234/K234</f>
        <v>92</v>
      </c>
      <c r="O234" s="3">
        <f>'Sem RTOS RX'!$Z234/J234</f>
        <v>51.69230769</v>
      </c>
      <c r="P234" s="3">
        <f>'Sem RTOS RX'!$Z234/K234</f>
        <v>67.2</v>
      </c>
    </row>
    <row r="235" ht="15.75" customHeight="1">
      <c r="A235" s="9">
        <f>'Sem RTOS TX'!K235</f>
        <v>0.0001510532407</v>
      </c>
      <c r="B235" s="9">
        <f>'Com RTOS TX'!K235</f>
        <v>0.0001157407407</v>
      </c>
      <c r="C235" s="9">
        <f t="shared" si="3"/>
        <v>0.0000353125</v>
      </c>
      <c r="D235" s="9">
        <f>'Sem RTOS RX'!Y1835</f>
        <v>0.000162037037</v>
      </c>
      <c r="E235" s="9">
        <f>'Com RTOS RX'!Y3038</f>
        <v>0.0001157407407</v>
      </c>
      <c r="F235" s="9">
        <f t="shared" si="4"/>
        <v>0.0000462962963</v>
      </c>
      <c r="G235" s="1">
        <f t="shared" ref="G235:H235" si="472">SUM(HOUR(A235)*3600,MINUTE(A235)*60,SECOND(A235))</f>
        <v>13</v>
      </c>
      <c r="H235" s="1">
        <f t="shared" si="472"/>
        <v>10</v>
      </c>
      <c r="I235" s="1">
        <f t="shared" si="6"/>
        <v>3</v>
      </c>
      <c r="J235" s="1">
        <f t="shared" ref="J235:K235" si="473">SUM(HOUR(D235)*3600,MINUTE(D235)*60,SECOND(D235))</f>
        <v>14</v>
      </c>
      <c r="K235" s="1">
        <f t="shared" si="473"/>
        <v>10</v>
      </c>
      <c r="L235" s="1">
        <f t="shared" si="8"/>
        <v>4</v>
      </c>
      <c r="M235" s="3">
        <f>'Sem RTOS TX'!L235/G235</f>
        <v>68.30769231</v>
      </c>
      <c r="N235" s="3">
        <f>'Com RTOS TX'!L235/K235</f>
        <v>92</v>
      </c>
      <c r="O235" s="3">
        <f>'Sem RTOS RX'!$Z235/J235</f>
        <v>48</v>
      </c>
      <c r="P235" s="3">
        <f>'Sem RTOS RX'!$Z235/K235</f>
        <v>67.2</v>
      </c>
    </row>
    <row r="236" ht="15.75" customHeight="1">
      <c r="A236" s="9">
        <f>'Sem RTOS TX'!K236</f>
        <v>0.0001601388889</v>
      </c>
      <c r="B236" s="9">
        <f>'Com RTOS TX'!K236</f>
        <v>0.0001157407407</v>
      </c>
      <c r="C236" s="9">
        <f t="shared" si="3"/>
        <v>0.00004439814815</v>
      </c>
      <c r="D236" s="9">
        <f>'Sem RTOS RX'!Y1836</f>
        <v>0.000150462963</v>
      </c>
      <c r="E236" s="9">
        <f>'Com RTOS RX'!Y3039</f>
        <v>0.0001157407407</v>
      </c>
      <c r="F236" s="9">
        <f t="shared" si="4"/>
        <v>0.00003472222222</v>
      </c>
      <c r="G236" s="1">
        <f t="shared" ref="G236:H236" si="474">SUM(HOUR(A236)*3600,MINUTE(A236)*60,SECOND(A236))</f>
        <v>14</v>
      </c>
      <c r="H236" s="1">
        <f t="shared" si="474"/>
        <v>10</v>
      </c>
      <c r="I236" s="1">
        <f t="shared" si="6"/>
        <v>4</v>
      </c>
      <c r="J236" s="1">
        <f t="shared" ref="J236:K236" si="475">SUM(HOUR(D236)*3600,MINUTE(D236)*60,SECOND(D236))</f>
        <v>13</v>
      </c>
      <c r="K236" s="1">
        <f t="shared" si="475"/>
        <v>10</v>
      </c>
      <c r="L236" s="1">
        <f t="shared" si="8"/>
        <v>3</v>
      </c>
      <c r="M236" s="3">
        <f>'Sem RTOS TX'!L236/G236</f>
        <v>63.42857143</v>
      </c>
      <c r="N236" s="3">
        <f>'Com RTOS TX'!L236/K236</f>
        <v>92</v>
      </c>
      <c r="O236" s="3">
        <f>'Sem RTOS RX'!$Z236/J236</f>
        <v>51.69230769</v>
      </c>
      <c r="P236" s="3">
        <f>'Sem RTOS RX'!$Z236/K236</f>
        <v>67.2</v>
      </c>
    </row>
    <row r="237" ht="15.75" customHeight="1">
      <c r="A237" s="9">
        <f>'Sem RTOS TX'!K237</f>
        <v>0.0001510532407</v>
      </c>
      <c r="B237" s="9">
        <f>'Com RTOS TX'!K237</f>
        <v>0.0001157407407</v>
      </c>
      <c r="C237" s="9">
        <f t="shared" si="3"/>
        <v>0.0000353125</v>
      </c>
      <c r="D237" s="9">
        <f>'Sem RTOS RX'!Y1837</f>
        <v>0.000150462963</v>
      </c>
      <c r="E237" s="9">
        <f>'Com RTOS RX'!Y3040</f>
        <v>0.0001157407407</v>
      </c>
      <c r="F237" s="9">
        <f t="shared" si="4"/>
        <v>0.00003472222222</v>
      </c>
      <c r="G237" s="1">
        <f t="shared" ref="G237:H237" si="476">SUM(HOUR(A237)*3600,MINUTE(A237)*60,SECOND(A237))</f>
        <v>13</v>
      </c>
      <c r="H237" s="1">
        <f t="shared" si="476"/>
        <v>10</v>
      </c>
      <c r="I237" s="1">
        <f t="shared" si="6"/>
        <v>3</v>
      </c>
      <c r="J237" s="1">
        <f t="shared" ref="J237:K237" si="477">SUM(HOUR(D237)*3600,MINUTE(D237)*60,SECOND(D237))</f>
        <v>13</v>
      </c>
      <c r="K237" s="1">
        <f t="shared" si="477"/>
        <v>10</v>
      </c>
      <c r="L237" s="1">
        <f t="shared" si="8"/>
        <v>3</v>
      </c>
      <c r="M237" s="3">
        <f>'Sem RTOS TX'!L237/G237</f>
        <v>68.30769231</v>
      </c>
      <c r="N237" s="3">
        <f>'Com RTOS TX'!L237/K237</f>
        <v>92</v>
      </c>
      <c r="O237" s="3">
        <f>'Sem RTOS RX'!$Z237/J237</f>
        <v>51.69230769</v>
      </c>
      <c r="P237" s="3">
        <f>'Sem RTOS RX'!$Z237/K237</f>
        <v>67.2</v>
      </c>
    </row>
    <row r="238" ht="15.75" customHeight="1">
      <c r="A238" s="9">
        <f>'Sem RTOS TX'!K238</f>
        <v>0.0001510763889</v>
      </c>
      <c r="B238" s="9">
        <f>'Com RTOS TX'!K238</f>
        <v>0.0001157407407</v>
      </c>
      <c r="C238" s="9">
        <f t="shared" si="3"/>
        <v>0.00003533564815</v>
      </c>
      <c r="D238" s="9">
        <f>'Sem RTOS RX'!Y1838</f>
        <v>0.000150462963</v>
      </c>
      <c r="E238" s="9">
        <f>'Com RTOS RX'!Y3041</f>
        <v>0.0001157407407</v>
      </c>
      <c r="F238" s="9">
        <f t="shared" si="4"/>
        <v>0.00003472222222</v>
      </c>
      <c r="G238" s="1">
        <f t="shared" ref="G238:H238" si="478">SUM(HOUR(A238)*3600,MINUTE(A238)*60,SECOND(A238))</f>
        <v>13</v>
      </c>
      <c r="H238" s="1">
        <f t="shared" si="478"/>
        <v>10</v>
      </c>
      <c r="I238" s="1">
        <f t="shared" si="6"/>
        <v>3</v>
      </c>
      <c r="J238" s="1">
        <f t="shared" ref="J238:K238" si="479">SUM(HOUR(D238)*3600,MINUTE(D238)*60,SECOND(D238))</f>
        <v>13</v>
      </c>
      <c r="K238" s="1">
        <f t="shared" si="479"/>
        <v>10</v>
      </c>
      <c r="L238" s="1">
        <f t="shared" si="8"/>
        <v>3</v>
      </c>
      <c r="M238" s="3">
        <f>'Sem RTOS TX'!L238/G238</f>
        <v>68.30769231</v>
      </c>
      <c r="N238" s="3">
        <f>'Com RTOS TX'!L238/K238</f>
        <v>92</v>
      </c>
      <c r="O238" s="3">
        <f>'Sem RTOS RX'!$Z238/J238</f>
        <v>51.69230769</v>
      </c>
      <c r="P238" s="3">
        <f>'Sem RTOS RX'!$Z238/K238</f>
        <v>67.2</v>
      </c>
    </row>
    <row r="239" ht="15.75" customHeight="1">
      <c r="A239" s="9">
        <f>'Sem RTOS TX'!K239</f>
        <v>0.0001510532407</v>
      </c>
      <c r="B239" s="9">
        <f>'Com RTOS TX'!K239</f>
        <v>0.0001157407407</v>
      </c>
      <c r="C239" s="9">
        <f t="shared" si="3"/>
        <v>0.0000353125</v>
      </c>
      <c r="D239" s="9">
        <f>'Sem RTOS RX'!Y1839</f>
        <v>0.000150462963</v>
      </c>
      <c r="E239" s="9">
        <f>'Com RTOS RX'!Y3042</f>
        <v>0.0001157407407</v>
      </c>
      <c r="F239" s="9">
        <f t="shared" si="4"/>
        <v>0.00003472222222</v>
      </c>
      <c r="G239" s="1">
        <f t="shared" ref="G239:H239" si="480">SUM(HOUR(A239)*3600,MINUTE(A239)*60,SECOND(A239))</f>
        <v>13</v>
      </c>
      <c r="H239" s="1">
        <f t="shared" si="480"/>
        <v>10</v>
      </c>
      <c r="I239" s="1">
        <f t="shared" si="6"/>
        <v>3</v>
      </c>
      <c r="J239" s="1">
        <f t="shared" ref="J239:K239" si="481">SUM(HOUR(D239)*3600,MINUTE(D239)*60,SECOND(D239))</f>
        <v>13</v>
      </c>
      <c r="K239" s="1">
        <f t="shared" si="481"/>
        <v>10</v>
      </c>
      <c r="L239" s="1">
        <f t="shared" si="8"/>
        <v>3</v>
      </c>
      <c r="M239" s="3">
        <f>'Sem RTOS TX'!L239/G239</f>
        <v>68.30769231</v>
      </c>
      <c r="N239" s="3">
        <f>'Com RTOS TX'!L239/K239</f>
        <v>92</v>
      </c>
      <c r="O239" s="3">
        <f>'Sem RTOS RX'!$Z239/J239</f>
        <v>51.69230769</v>
      </c>
      <c r="P239" s="3">
        <f>'Sem RTOS RX'!$Z239/K239</f>
        <v>67.2</v>
      </c>
    </row>
    <row r="240" ht="15.75" customHeight="1">
      <c r="A240" s="9">
        <f>'Sem RTOS TX'!K240</f>
        <v>0.0001511111111</v>
      </c>
      <c r="B240" s="9">
        <f>'Com RTOS TX'!K240</f>
        <v>0.0001157407407</v>
      </c>
      <c r="C240" s="9">
        <f t="shared" si="3"/>
        <v>0.00003537037037</v>
      </c>
      <c r="D240" s="9">
        <f>'Sem RTOS RX'!Y1840</f>
        <v>0.000162037037</v>
      </c>
      <c r="E240" s="9">
        <f>'Com RTOS RX'!Y3043</f>
        <v>0.0001273148148</v>
      </c>
      <c r="F240" s="9">
        <f t="shared" si="4"/>
        <v>0.00003472222222</v>
      </c>
      <c r="G240" s="1">
        <f t="shared" ref="G240:H240" si="482">SUM(HOUR(A240)*3600,MINUTE(A240)*60,SECOND(A240))</f>
        <v>13</v>
      </c>
      <c r="H240" s="1">
        <f t="shared" si="482"/>
        <v>10</v>
      </c>
      <c r="I240" s="1">
        <f t="shared" si="6"/>
        <v>3</v>
      </c>
      <c r="J240" s="1">
        <f t="shared" ref="J240:K240" si="483">SUM(HOUR(D240)*3600,MINUTE(D240)*60,SECOND(D240))</f>
        <v>14</v>
      </c>
      <c r="K240" s="1">
        <f t="shared" si="483"/>
        <v>11</v>
      </c>
      <c r="L240" s="1">
        <f t="shared" si="8"/>
        <v>3</v>
      </c>
      <c r="M240" s="3">
        <f>'Sem RTOS TX'!L240/G240</f>
        <v>68.30769231</v>
      </c>
      <c r="N240" s="3">
        <f>'Com RTOS TX'!L240/K240</f>
        <v>83.63636364</v>
      </c>
      <c r="O240" s="3">
        <f>'Sem RTOS RX'!$Z240/J240</f>
        <v>48</v>
      </c>
      <c r="P240" s="3">
        <f>'Sem RTOS RX'!$Z240/K240</f>
        <v>61.09090909</v>
      </c>
    </row>
    <row r="241" ht="15.75" customHeight="1">
      <c r="A241" s="9">
        <f>'Sem RTOS TX'!K241</f>
        <v>0.0001414699074</v>
      </c>
      <c r="B241" s="9">
        <f>'Com RTOS TX'!K241</f>
        <v>0.0001157407407</v>
      </c>
      <c r="C241" s="9">
        <f t="shared" si="3"/>
        <v>0.00002572916667</v>
      </c>
      <c r="D241" s="9">
        <f>'Sem RTOS RX'!Y1841</f>
        <v>0.000150462963</v>
      </c>
      <c r="E241" s="9">
        <f>'Com RTOS RX'!Y3044</f>
        <v>0.0001157407407</v>
      </c>
      <c r="F241" s="9">
        <f t="shared" si="4"/>
        <v>0.00003472222222</v>
      </c>
      <c r="G241" s="1">
        <f t="shared" ref="G241:H241" si="484">SUM(HOUR(A241)*3600,MINUTE(A241)*60,SECOND(A241))</f>
        <v>12</v>
      </c>
      <c r="H241" s="1">
        <f t="shared" si="484"/>
        <v>10</v>
      </c>
      <c r="I241" s="1">
        <f t="shared" si="6"/>
        <v>2</v>
      </c>
      <c r="J241" s="1">
        <f t="shared" ref="J241:K241" si="485">SUM(HOUR(D241)*3600,MINUTE(D241)*60,SECOND(D241))</f>
        <v>13</v>
      </c>
      <c r="K241" s="1">
        <f t="shared" si="485"/>
        <v>10</v>
      </c>
      <c r="L241" s="1">
        <f t="shared" si="8"/>
        <v>3</v>
      </c>
      <c r="M241" s="3">
        <f>'Sem RTOS TX'!L241/G241</f>
        <v>74</v>
      </c>
      <c r="N241" s="3">
        <f>'Com RTOS TX'!L241/K241</f>
        <v>92</v>
      </c>
      <c r="O241" s="3">
        <f>'Sem RTOS RX'!$Z241/J241</f>
        <v>51.69230769</v>
      </c>
      <c r="P241" s="3">
        <f>'Sem RTOS RX'!$Z241/K241</f>
        <v>67.2</v>
      </c>
    </row>
    <row r="242" ht="15.75" customHeight="1">
      <c r="A242" s="9">
        <f>'Sem RTOS TX'!K242</f>
        <v>0.0001510763889</v>
      </c>
      <c r="B242" s="9">
        <f>'Com RTOS TX'!K242</f>
        <v>0.0001157407407</v>
      </c>
      <c r="C242" s="9">
        <f t="shared" si="3"/>
        <v>0.00003533564815</v>
      </c>
      <c r="D242" s="9">
        <f>'Sem RTOS RX'!Y1842</f>
        <v>0.000150462963</v>
      </c>
      <c r="E242" s="9">
        <f>'Com RTOS RX'!Y3045</f>
        <v>0.0001157407407</v>
      </c>
      <c r="F242" s="9">
        <f t="shared" si="4"/>
        <v>0.00003472222222</v>
      </c>
      <c r="G242" s="1">
        <f t="shared" ref="G242:H242" si="486">SUM(HOUR(A242)*3600,MINUTE(A242)*60,SECOND(A242))</f>
        <v>13</v>
      </c>
      <c r="H242" s="1">
        <f t="shared" si="486"/>
        <v>10</v>
      </c>
      <c r="I242" s="1">
        <f t="shared" si="6"/>
        <v>3</v>
      </c>
      <c r="J242" s="1">
        <f t="shared" ref="J242:K242" si="487">SUM(HOUR(D242)*3600,MINUTE(D242)*60,SECOND(D242))</f>
        <v>13</v>
      </c>
      <c r="K242" s="1">
        <f t="shared" si="487"/>
        <v>10</v>
      </c>
      <c r="L242" s="1">
        <f t="shared" si="8"/>
        <v>3</v>
      </c>
      <c r="M242" s="3">
        <f>'Sem RTOS TX'!L242/G242</f>
        <v>68.30769231</v>
      </c>
      <c r="N242" s="3">
        <f>'Com RTOS TX'!L242/K242</f>
        <v>92</v>
      </c>
      <c r="O242" s="3">
        <f>'Sem RTOS RX'!$Z242/J242</f>
        <v>51.69230769</v>
      </c>
      <c r="P242" s="3">
        <f>'Sem RTOS RX'!$Z242/K242</f>
        <v>67.2</v>
      </c>
    </row>
    <row r="243" ht="15.75" customHeight="1">
      <c r="A243" s="9">
        <f>'Sem RTOS TX'!K243</f>
        <v>0.0001510648148</v>
      </c>
      <c r="B243" s="9">
        <f>'Com RTOS TX'!K243</f>
        <v>0.0001157407407</v>
      </c>
      <c r="C243" s="9">
        <f t="shared" si="3"/>
        <v>0.00003532407407</v>
      </c>
      <c r="D243" s="9">
        <f>'Sem RTOS RX'!Y1843</f>
        <v>0.000150462963</v>
      </c>
      <c r="E243" s="9">
        <f>'Com RTOS RX'!Y3046</f>
        <v>0.0002314814815</v>
      </c>
      <c r="F243" s="9">
        <f t="shared" si="4"/>
        <v>0.00008101851852</v>
      </c>
      <c r="G243" s="1">
        <f t="shared" ref="G243:H243" si="488">SUM(HOUR(A243)*3600,MINUTE(A243)*60,SECOND(A243))</f>
        <v>13</v>
      </c>
      <c r="H243" s="1">
        <f t="shared" si="488"/>
        <v>10</v>
      </c>
      <c r="I243" s="1">
        <f t="shared" si="6"/>
        <v>3</v>
      </c>
      <c r="J243" s="1">
        <f t="shared" ref="J243:K243" si="489">SUM(HOUR(D243)*3600,MINUTE(D243)*60,SECOND(D243))</f>
        <v>13</v>
      </c>
      <c r="K243" s="1">
        <f t="shared" si="489"/>
        <v>20</v>
      </c>
      <c r="L243" s="1">
        <f t="shared" si="8"/>
        <v>7</v>
      </c>
      <c r="M243" s="3">
        <f>'Sem RTOS TX'!L243/G243</f>
        <v>68.30769231</v>
      </c>
      <c r="N243" s="3">
        <f>'Com RTOS TX'!L243/K243</f>
        <v>46</v>
      </c>
      <c r="O243" s="3">
        <f>'Sem RTOS RX'!$Z243/J243</f>
        <v>51.69230769</v>
      </c>
      <c r="P243" s="3">
        <f>'Sem RTOS RX'!$Z243/K243</f>
        <v>33.6</v>
      </c>
    </row>
    <row r="244" ht="15.75" customHeight="1">
      <c r="A244" s="9">
        <f>'Sem RTOS TX'!K244</f>
        <v>0.0001510648148</v>
      </c>
      <c r="B244" s="9">
        <f>'Com RTOS TX'!K244</f>
        <v>0.0001157407407</v>
      </c>
      <c r="C244" s="9">
        <f t="shared" si="3"/>
        <v>0.00003532407407</v>
      </c>
      <c r="D244" s="9">
        <f>'Sem RTOS RX'!Y1844</f>
        <v>0.000150462963</v>
      </c>
      <c r="E244" s="9">
        <f>'Com RTOS RX'!Y3047</f>
        <v>0.0001157407407</v>
      </c>
      <c r="F244" s="9">
        <f t="shared" si="4"/>
        <v>0.00003472222222</v>
      </c>
      <c r="G244" s="1">
        <f t="shared" ref="G244:H244" si="490">SUM(HOUR(A244)*3600,MINUTE(A244)*60,SECOND(A244))</f>
        <v>13</v>
      </c>
      <c r="H244" s="1">
        <f t="shared" si="490"/>
        <v>10</v>
      </c>
      <c r="I244" s="1">
        <f t="shared" si="6"/>
        <v>3</v>
      </c>
      <c r="J244" s="1">
        <f t="shared" ref="J244:K244" si="491">SUM(HOUR(D244)*3600,MINUTE(D244)*60,SECOND(D244))</f>
        <v>13</v>
      </c>
      <c r="K244" s="1">
        <f t="shared" si="491"/>
        <v>10</v>
      </c>
      <c r="L244" s="1">
        <f t="shared" si="8"/>
        <v>3</v>
      </c>
      <c r="M244" s="3">
        <f>'Sem RTOS TX'!L244/G244</f>
        <v>68.30769231</v>
      </c>
      <c r="N244" s="3">
        <f>'Com RTOS TX'!L244/K244</f>
        <v>92</v>
      </c>
      <c r="O244" s="3">
        <f>'Sem RTOS RX'!$Z244/J244</f>
        <v>51.69230769</v>
      </c>
      <c r="P244" s="3">
        <f>'Sem RTOS RX'!$Z244/K244</f>
        <v>67.2</v>
      </c>
    </row>
    <row r="245" ht="15.75" customHeight="1">
      <c r="A245" s="9">
        <f>'Sem RTOS TX'!K245</f>
        <v>0.0001510648148</v>
      </c>
      <c r="B245" s="9">
        <f>'Com RTOS TX'!K245</f>
        <v>0.0001157407407</v>
      </c>
      <c r="C245" s="9">
        <f t="shared" si="3"/>
        <v>0.00003532407407</v>
      </c>
      <c r="D245" s="9">
        <f>'Sem RTOS RX'!Y1845</f>
        <v>0.000150462963</v>
      </c>
      <c r="E245" s="9">
        <f>'Com RTOS RX'!Y3048</f>
        <v>0.0001273148148</v>
      </c>
      <c r="F245" s="9">
        <f t="shared" si="4"/>
        <v>0.00002314814815</v>
      </c>
      <c r="G245" s="1">
        <f t="shared" ref="G245:H245" si="492">SUM(HOUR(A245)*3600,MINUTE(A245)*60,SECOND(A245))</f>
        <v>13</v>
      </c>
      <c r="H245" s="1">
        <f t="shared" si="492"/>
        <v>10</v>
      </c>
      <c r="I245" s="1">
        <f t="shared" si="6"/>
        <v>3</v>
      </c>
      <c r="J245" s="1">
        <f t="shared" ref="J245:K245" si="493">SUM(HOUR(D245)*3600,MINUTE(D245)*60,SECOND(D245))</f>
        <v>13</v>
      </c>
      <c r="K245" s="1">
        <f t="shared" si="493"/>
        <v>11</v>
      </c>
      <c r="L245" s="1">
        <f t="shared" si="8"/>
        <v>2</v>
      </c>
      <c r="M245" s="3">
        <f>'Sem RTOS TX'!L245/G245</f>
        <v>68.30769231</v>
      </c>
      <c r="N245" s="3">
        <f>'Com RTOS TX'!L245/K245</f>
        <v>83.63636364</v>
      </c>
      <c r="O245" s="3">
        <f>'Sem RTOS RX'!$Z245/J245</f>
        <v>51.69230769</v>
      </c>
      <c r="P245" s="3">
        <f>'Sem RTOS RX'!$Z245/K245</f>
        <v>61.09090909</v>
      </c>
    </row>
    <row r="246" ht="15.75" customHeight="1">
      <c r="A246" s="9">
        <f>'Sem RTOS TX'!K246</f>
        <v>0.000160150463</v>
      </c>
      <c r="B246" s="9">
        <f>'Com RTOS TX'!K246</f>
        <v>0.0001273148148</v>
      </c>
      <c r="C246" s="9">
        <f t="shared" si="3"/>
        <v>0.00003283564815</v>
      </c>
      <c r="D246" s="9">
        <f>'Sem RTOS RX'!Y1846</f>
        <v>0.000150462963</v>
      </c>
      <c r="E246" s="9">
        <f>'Com RTOS RX'!Y3049</f>
        <v>0.0001041666667</v>
      </c>
      <c r="F246" s="9">
        <f t="shared" si="4"/>
        <v>0.0000462962963</v>
      </c>
      <c r="G246" s="1">
        <f t="shared" ref="G246:H246" si="494">SUM(HOUR(A246)*3600,MINUTE(A246)*60,SECOND(A246))</f>
        <v>14</v>
      </c>
      <c r="H246" s="1">
        <f t="shared" si="494"/>
        <v>11</v>
      </c>
      <c r="I246" s="1">
        <f t="shared" si="6"/>
        <v>3</v>
      </c>
      <c r="J246" s="1">
        <f t="shared" ref="J246:K246" si="495">SUM(HOUR(D246)*3600,MINUTE(D246)*60,SECOND(D246))</f>
        <v>13</v>
      </c>
      <c r="K246" s="1">
        <f t="shared" si="495"/>
        <v>9</v>
      </c>
      <c r="L246" s="1">
        <f t="shared" si="8"/>
        <v>4</v>
      </c>
      <c r="M246" s="3">
        <f>'Sem RTOS TX'!L246/G246</f>
        <v>63.42857143</v>
      </c>
      <c r="N246" s="3">
        <f>'Com RTOS TX'!L246/K246</f>
        <v>102.2222222</v>
      </c>
      <c r="O246" s="3">
        <f>'Sem RTOS RX'!$Z246/J246</f>
        <v>51.69230769</v>
      </c>
      <c r="P246" s="3">
        <f>'Sem RTOS RX'!$Z246/K246</f>
        <v>74.66666667</v>
      </c>
    </row>
    <row r="247" ht="15.75" customHeight="1">
      <c r="A247" s="9">
        <f>'Sem RTOS TX'!K247</f>
        <v>0.0001510763889</v>
      </c>
      <c r="B247" s="9">
        <f>'Com RTOS TX'!K247</f>
        <v>0.0001157407407</v>
      </c>
      <c r="C247" s="9">
        <f t="shared" si="3"/>
        <v>0.00003533564815</v>
      </c>
      <c r="D247" s="9">
        <f>'Sem RTOS RX'!Y1847</f>
        <v>0.000162037037</v>
      </c>
      <c r="E247" s="9">
        <f>'Com RTOS RX'!Y3050</f>
        <v>0.0001157407407</v>
      </c>
      <c r="F247" s="9">
        <f t="shared" si="4"/>
        <v>0.0000462962963</v>
      </c>
      <c r="G247" s="1">
        <f t="shared" ref="G247:H247" si="496">SUM(HOUR(A247)*3600,MINUTE(A247)*60,SECOND(A247))</f>
        <v>13</v>
      </c>
      <c r="H247" s="1">
        <f t="shared" si="496"/>
        <v>10</v>
      </c>
      <c r="I247" s="1">
        <f t="shared" si="6"/>
        <v>3</v>
      </c>
      <c r="J247" s="1">
        <f t="shared" ref="J247:K247" si="497">SUM(HOUR(D247)*3600,MINUTE(D247)*60,SECOND(D247))</f>
        <v>14</v>
      </c>
      <c r="K247" s="1">
        <f t="shared" si="497"/>
        <v>10</v>
      </c>
      <c r="L247" s="1">
        <f t="shared" si="8"/>
        <v>4</v>
      </c>
      <c r="M247" s="3">
        <f>'Sem RTOS TX'!L247/G247</f>
        <v>68.30769231</v>
      </c>
      <c r="N247" s="3">
        <f>'Com RTOS TX'!L247/K247</f>
        <v>92.8</v>
      </c>
      <c r="O247" s="3">
        <f>'Sem RTOS RX'!$Z247/J247</f>
        <v>48</v>
      </c>
      <c r="P247" s="3">
        <f>'Sem RTOS RX'!$Z247/K247</f>
        <v>67.2</v>
      </c>
    </row>
    <row r="248" ht="15.75" customHeight="1">
      <c r="A248" s="9">
        <f>'Sem RTOS TX'!K248</f>
        <v>0.000151087963</v>
      </c>
      <c r="B248" s="9">
        <f>'Com RTOS TX'!K248</f>
        <v>0.0001157407407</v>
      </c>
      <c r="C248" s="9">
        <f t="shared" si="3"/>
        <v>0.00003534722222</v>
      </c>
      <c r="D248" s="9">
        <f>'Sem RTOS RX'!Y1848</f>
        <v>0.0003009259259</v>
      </c>
      <c r="E248" s="9">
        <f>'Com RTOS RX'!Y3051</f>
        <v>0.0002314814815</v>
      </c>
      <c r="F248" s="9">
        <f t="shared" si="4"/>
        <v>0.00006944444444</v>
      </c>
      <c r="G248" s="1">
        <f t="shared" ref="G248:H248" si="498">SUM(HOUR(A248)*3600,MINUTE(A248)*60,SECOND(A248))</f>
        <v>13</v>
      </c>
      <c r="H248" s="1">
        <f t="shared" si="498"/>
        <v>10</v>
      </c>
      <c r="I248" s="1">
        <f t="shared" si="6"/>
        <v>3</v>
      </c>
      <c r="J248" s="1">
        <f t="shared" ref="J248:K248" si="499">SUM(HOUR(D248)*3600,MINUTE(D248)*60,SECOND(D248))</f>
        <v>26</v>
      </c>
      <c r="K248" s="1">
        <f t="shared" si="499"/>
        <v>20</v>
      </c>
      <c r="L248" s="1">
        <f t="shared" si="8"/>
        <v>6</v>
      </c>
      <c r="M248" s="3">
        <f>'Sem RTOS TX'!L248/G248</f>
        <v>68.30769231</v>
      </c>
      <c r="N248" s="3">
        <f>'Com RTOS TX'!L248/K248</f>
        <v>46</v>
      </c>
      <c r="O248" s="3">
        <f>'Sem RTOS RX'!$Z248/J248</f>
        <v>25.84615385</v>
      </c>
      <c r="P248" s="3">
        <f>'Sem RTOS RX'!$Z248/K248</f>
        <v>33.6</v>
      </c>
    </row>
    <row r="249" ht="15.75" customHeight="1">
      <c r="A249" s="9">
        <f>'Sem RTOS TX'!K249</f>
        <v>0.0001510763889</v>
      </c>
      <c r="B249" s="9">
        <f>'Com RTOS TX'!K249</f>
        <v>0.0001157407407</v>
      </c>
      <c r="C249" s="9">
        <f t="shared" si="3"/>
        <v>0.00003533564815</v>
      </c>
      <c r="D249" s="9">
        <f>'Sem RTOS RX'!Y1849</f>
        <v>0.000150462963</v>
      </c>
      <c r="E249" s="9">
        <f>'Com RTOS RX'!Y3052</f>
        <v>0.0002430555556</v>
      </c>
      <c r="F249" s="9">
        <f t="shared" si="4"/>
        <v>0.00009259259259</v>
      </c>
      <c r="G249" s="1">
        <f t="shared" ref="G249:H249" si="500">SUM(HOUR(A249)*3600,MINUTE(A249)*60,SECOND(A249))</f>
        <v>13</v>
      </c>
      <c r="H249" s="1">
        <f t="shared" si="500"/>
        <v>10</v>
      </c>
      <c r="I249" s="1">
        <f t="shared" si="6"/>
        <v>3</v>
      </c>
      <c r="J249" s="1">
        <f t="shared" ref="J249:K249" si="501">SUM(HOUR(D249)*3600,MINUTE(D249)*60,SECOND(D249))</f>
        <v>13</v>
      </c>
      <c r="K249" s="1">
        <f t="shared" si="501"/>
        <v>21</v>
      </c>
      <c r="L249" s="1">
        <f t="shared" si="8"/>
        <v>8</v>
      </c>
      <c r="M249" s="3">
        <f>'Sem RTOS TX'!L249/G249</f>
        <v>68.30769231</v>
      </c>
      <c r="N249" s="3">
        <f>'Com RTOS TX'!L249/K249</f>
        <v>44.19047619</v>
      </c>
      <c r="O249" s="3">
        <f>'Sem RTOS RX'!$Z249/J249</f>
        <v>51.69230769</v>
      </c>
      <c r="P249" s="3">
        <f>'Sem RTOS RX'!$Z249/K249</f>
        <v>32</v>
      </c>
    </row>
    <row r="250" ht="15.75" customHeight="1">
      <c r="A250" s="9">
        <f>'Sem RTOS TX'!K250</f>
        <v>0.0001510532407</v>
      </c>
      <c r="B250" s="9">
        <f>'Com RTOS TX'!K250</f>
        <v>0.0001157407407</v>
      </c>
      <c r="C250" s="9">
        <f t="shared" si="3"/>
        <v>0.0000353125</v>
      </c>
      <c r="D250" s="9">
        <f>'Sem RTOS RX'!Y1850</f>
        <v>0.000150462963</v>
      </c>
      <c r="E250" s="9">
        <f>'Com RTOS RX'!Y3053</f>
        <v>0.0001157407407</v>
      </c>
      <c r="F250" s="9">
        <f t="shared" si="4"/>
        <v>0.00003472222222</v>
      </c>
      <c r="G250" s="1">
        <f t="shared" ref="G250:H250" si="502">SUM(HOUR(A250)*3600,MINUTE(A250)*60,SECOND(A250))</f>
        <v>13</v>
      </c>
      <c r="H250" s="1">
        <f t="shared" si="502"/>
        <v>10</v>
      </c>
      <c r="I250" s="1">
        <f t="shared" si="6"/>
        <v>3</v>
      </c>
      <c r="J250" s="1">
        <f t="shared" ref="J250:K250" si="503">SUM(HOUR(D250)*3600,MINUTE(D250)*60,SECOND(D250))</f>
        <v>13</v>
      </c>
      <c r="K250" s="1">
        <f t="shared" si="503"/>
        <v>10</v>
      </c>
      <c r="L250" s="1">
        <f t="shared" si="8"/>
        <v>3</v>
      </c>
      <c r="M250" s="3">
        <f>'Sem RTOS TX'!L250/G250</f>
        <v>68.30769231</v>
      </c>
      <c r="N250" s="3">
        <f>'Com RTOS TX'!L250/K250</f>
        <v>92</v>
      </c>
      <c r="O250" s="3">
        <f>'Sem RTOS RX'!$Z250/J250</f>
        <v>51.69230769</v>
      </c>
      <c r="P250" s="3">
        <f>'Sem RTOS RX'!$Z250/K250</f>
        <v>67.2</v>
      </c>
    </row>
    <row r="251" ht="15.75" customHeight="1">
      <c r="A251" s="9">
        <f>'Sem RTOS TX'!K251</f>
        <v>0.0001650925926</v>
      </c>
      <c r="B251" s="9">
        <f>'Com RTOS TX'!K251</f>
        <v>0.0001157407407</v>
      </c>
      <c r="C251" s="9">
        <f t="shared" si="3"/>
        <v>0.00004935185185</v>
      </c>
      <c r="D251" s="9">
        <f>'Sem RTOS RX'!Y1851</f>
        <v>0.000150462963</v>
      </c>
      <c r="E251" s="9">
        <f>'Com RTOS RX'!Y3054</f>
        <v>0.0001157407407</v>
      </c>
      <c r="F251" s="9">
        <f t="shared" si="4"/>
        <v>0.00003472222222</v>
      </c>
      <c r="G251" s="1">
        <f t="shared" ref="G251:H251" si="504">SUM(HOUR(A251)*3600,MINUTE(A251)*60,SECOND(A251))</f>
        <v>14</v>
      </c>
      <c r="H251" s="1">
        <f t="shared" si="504"/>
        <v>10</v>
      </c>
      <c r="I251" s="1">
        <f t="shared" si="6"/>
        <v>4</v>
      </c>
      <c r="J251" s="1">
        <f t="shared" ref="J251:K251" si="505">SUM(HOUR(D251)*3600,MINUTE(D251)*60,SECOND(D251))</f>
        <v>13</v>
      </c>
      <c r="K251" s="1">
        <f t="shared" si="505"/>
        <v>10</v>
      </c>
      <c r="L251" s="1">
        <f t="shared" si="8"/>
        <v>3</v>
      </c>
      <c r="M251" s="3">
        <f>'Sem RTOS TX'!L251/G251</f>
        <v>63.42857143</v>
      </c>
      <c r="N251" s="3">
        <f>'Com RTOS TX'!L251/K251</f>
        <v>92.8</v>
      </c>
      <c r="O251" s="3">
        <f>'Sem RTOS RX'!$Z251/J251</f>
        <v>51.69230769</v>
      </c>
      <c r="P251" s="3">
        <f>'Sem RTOS RX'!$Z251/K251</f>
        <v>67.2</v>
      </c>
    </row>
    <row r="252" ht="15.75" customHeight="1">
      <c r="A252" s="9">
        <f>'Sem RTOS TX'!K252</f>
        <v>0.0001510532407</v>
      </c>
      <c r="B252" s="9">
        <f>'Com RTOS TX'!K252</f>
        <v>0.0001273148148</v>
      </c>
      <c r="C252" s="9">
        <f t="shared" si="3"/>
        <v>0.00002373842593</v>
      </c>
      <c r="D252" s="9">
        <f>'Sem RTOS RX'!Y1852</f>
        <v>0.000162037037</v>
      </c>
      <c r="E252" s="9">
        <f>'Com RTOS RX'!Y3055</f>
        <v>0.0001157407407</v>
      </c>
      <c r="F252" s="9">
        <f t="shared" si="4"/>
        <v>0.0000462962963</v>
      </c>
      <c r="G252" s="1">
        <f t="shared" ref="G252:H252" si="506">SUM(HOUR(A252)*3600,MINUTE(A252)*60,SECOND(A252))</f>
        <v>13</v>
      </c>
      <c r="H252" s="1">
        <f t="shared" si="506"/>
        <v>11</v>
      </c>
      <c r="I252" s="1">
        <f t="shared" si="6"/>
        <v>2</v>
      </c>
      <c r="J252" s="1">
        <f t="shared" ref="J252:K252" si="507">SUM(HOUR(D252)*3600,MINUTE(D252)*60,SECOND(D252))</f>
        <v>14</v>
      </c>
      <c r="K252" s="1">
        <f t="shared" si="507"/>
        <v>10</v>
      </c>
      <c r="L252" s="1">
        <f t="shared" si="8"/>
        <v>4</v>
      </c>
      <c r="M252" s="3">
        <f>'Sem RTOS TX'!L252/G252</f>
        <v>68.30769231</v>
      </c>
      <c r="N252" s="3">
        <f>'Com RTOS TX'!L252/K252</f>
        <v>92.8</v>
      </c>
      <c r="O252" s="3">
        <f>'Sem RTOS RX'!$Z252/J252</f>
        <v>48</v>
      </c>
      <c r="P252" s="3">
        <f>'Sem RTOS RX'!$Z252/K252</f>
        <v>67.2</v>
      </c>
    </row>
    <row r="253" ht="15.75" customHeight="1">
      <c r="A253" s="9">
        <f>'Sem RTOS TX'!K253</f>
        <v>0.0001510763889</v>
      </c>
      <c r="B253" s="9">
        <f>'Com RTOS TX'!K253</f>
        <v>0.0001157407407</v>
      </c>
      <c r="C253" s="9">
        <f t="shared" si="3"/>
        <v>0.00003533564815</v>
      </c>
      <c r="D253" s="9">
        <f>'Sem RTOS RX'!Y1853</f>
        <v>0.000150462963</v>
      </c>
      <c r="E253" s="9">
        <f>'Com RTOS RX'!Y3056</f>
        <v>0.0001157407407</v>
      </c>
      <c r="F253" s="9">
        <f t="shared" si="4"/>
        <v>0.00003472222222</v>
      </c>
      <c r="G253" s="1">
        <f t="shared" ref="G253:H253" si="508">SUM(HOUR(A253)*3600,MINUTE(A253)*60,SECOND(A253))</f>
        <v>13</v>
      </c>
      <c r="H253" s="1">
        <f t="shared" si="508"/>
        <v>10</v>
      </c>
      <c r="I253" s="1">
        <f t="shared" si="6"/>
        <v>3</v>
      </c>
      <c r="J253" s="1">
        <f t="shared" ref="J253:K253" si="509">SUM(HOUR(D253)*3600,MINUTE(D253)*60,SECOND(D253))</f>
        <v>13</v>
      </c>
      <c r="K253" s="1">
        <f t="shared" si="509"/>
        <v>10</v>
      </c>
      <c r="L253" s="1">
        <f t="shared" si="8"/>
        <v>3</v>
      </c>
      <c r="M253" s="3">
        <f>'Sem RTOS TX'!L253/G253</f>
        <v>68.30769231</v>
      </c>
      <c r="N253" s="3">
        <f>'Com RTOS TX'!L253/K253</f>
        <v>92.8</v>
      </c>
      <c r="O253" s="3">
        <f>'Sem RTOS RX'!$Z253/J253</f>
        <v>51.69230769</v>
      </c>
      <c r="P253" s="3">
        <f>'Sem RTOS RX'!$Z253/K253</f>
        <v>67.2</v>
      </c>
    </row>
    <row r="254" ht="15.75" customHeight="1">
      <c r="A254" s="9">
        <f>'Sem RTOS TX'!K254</f>
        <v>0.0001510532407</v>
      </c>
      <c r="B254" s="9">
        <f>'Com RTOS TX'!K254</f>
        <v>0.0001157407407</v>
      </c>
      <c r="C254" s="9">
        <f t="shared" si="3"/>
        <v>0.0000353125</v>
      </c>
      <c r="D254" s="9">
        <f>'Sem RTOS RX'!Y1854</f>
        <v>0.000150462963</v>
      </c>
      <c r="E254" s="9">
        <f>'Com RTOS RX'!Y3057</f>
        <v>0.0001157407407</v>
      </c>
      <c r="F254" s="9">
        <f t="shared" si="4"/>
        <v>0.00003472222222</v>
      </c>
      <c r="G254" s="1">
        <f t="shared" ref="G254:H254" si="510">SUM(HOUR(A254)*3600,MINUTE(A254)*60,SECOND(A254))</f>
        <v>13</v>
      </c>
      <c r="H254" s="1">
        <f t="shared" si="510"/>
        <v>10</v>
      </c>
      <c r="I254" s="1">
        <f t="shared" si="6"/>
        <v>3</v>
      </c>
      <c r="J254" s="1">
        <f t="shared" ref="J254:K254" si="511">SUM(HOUR(D254)*3600,MINUTE(D254)*60,SECOND(D254))</f>
        <v>13</v>
      </c>
      <c r="K254" s="1">
        <f t="shared" si="511"/>
        <v>10</v>
      </c>
      <c r="L254" s="1">
        <f t="shared" si="8"/>
        <v>3</v>
      </c>
      <c r="M254" s="3">
        <f>'Sem RTOS TX'!L254/G254</f>
        <v>68.30769231</v>
      </c>
      <c r="N254" s="3">
        <f>'Com RTOS TX'!L254/K254</f>
        <v>92</v>
      </c>
      <c r="O254" s="3">
        <f>'Sem RTOS RX'!$Z254/J254</f>
        <v>51.69230769</v>
      </c>
      <c r="P254" s="3">
        <f>'Sem RTOS RX'!$Z254/K254</f>
        <v>67.2</v>
      </c>
    </row>
    <row r="255" ht="15.75" customHeight="1">
      <c r="A255" s="9">
        <f>'Sem RTOS TX'!K255</f>
        <v>0.0001510763889</v>
      </c>
      <c r="B255" s="9">
        <f>'Com RTOS TX'!K255</f>
        <v>0.0001157407407</v>
      </c>
      <c r="C255" s="9">
        <f t="shared" si="3"/>
        <v>0.00003533564815</v>
      </c>
      <c r="D255" s="9">
        <f>'Sem RTOS RX'!Y1855</f>
        <v>0.000150462963</v>
      </c>
      <c r="E255" s="9">
        <f>'Com RTOS RX'!Y3058</f>
        <v>0.0001273148148</v>
      </c>
      <c r="F255" s="9">
        <f t="shared" si="4"/>
        <v>0.00002314814815</v>
      </c>
      <c r="G255" s="1">
        <f t="shared" ref="G255:H255" si="512">SUM(HOUR(A255)*3600,MINUTE(A255)*60,SECOND(A255))</f>
        <v>13</v>
      </c>
      <c r="H255" s="1">
        <f t="shared" si="512"/>
        <v>10</v>
      </c>
      <c r="I255" s="1">
        <f t="shared" si="6"/>
        <v>3</v>
      </c>
      <c r="J255" s="1">
        <f t="shared" ref="J255:K255" si="513">SUM(HOUR(D255)*3600,MINUTE(D255)*60,SECOND(D255))</f>
        <v>13</v>
      </c>
      <c r="K255" s="1">
        <f t="shared" si="513"/>
        <v>11</v>
      </c>
      <c r="L255" s="1">
        <f t="shared" si="8"/>
        <v>2</v>
      </c>
      <c r="M255" s="3">
        <f>'Sem RTOS TX'!L255/G255</f>
        <v>68.30769231</v>
      </c>
      <c r="N255" s="3">
        <f>'Com RTOS TX'!L255/K255</f>
        <v>83.63636364</v>
      </c>
      <c r="O255" s="3">
        <f>'Sem RTOS RX'!$Z255/J255</f>
        <v>51.69230769</v>
      </c>
      <c r="P255" s="3">
        <f>'Sem RTOS RX'!$Z255/K255</f>
        <v>61.09090909</v>
      </c>
    </row>
    <row r="256" ht="15.75" customHeight="1">
      <c r="A256" s="9">
        <f>'Sem RTOS TX'!K256</f>
        <v>0.0001596875</v>
      </c>
      <c r="B256" s="9">
        <f>'Com RTOS TX'!K256</f>
        <v>0.0001157407407</v>
      </c>
      <c r="C256" s="9">
        <f t="shared" si="3"/>
        <v>0.00004394675926</v>
      </c>
      <c r="D256" s="9">
        <f>'Sem RTOS RX'!Y1856</f>
        <v>0.000150462963</v>
      </c>
      <c r="E256" s="9">
        <f>'Com RTOS RX'!Y3059</f>
        <v>0.0001157407407</v>
      </c>
      <c r="F256" s="9">
        <f t="shared" si="4"/>
        <v>0.00003472222222</v>
      </c>
      <c r="G256" s="1">
        <f t="shared" ref="G256:H256" si="514">SUM(HOUR(A256)*3600,MINUTE(A256)*60,SECOND(A256))</f>
        <v>14</v>
      </c>
      <c r="H256" s="1">
        <f t="shared" si="514"/>
        <v>10</v>
      </c>
      <c r="I256" s="1">
        <f t="shared" si="6"/>
        <v>4</v>
      </c>
      <c r="J256" s="1">
        <f t="shared" ref="J256:K256" si="515">SUM(HOUR(D256)*3600,MINUTE(D256)*60,SECOND(D256))</f>
        <v>13</v>
      </c>
      <c r="K256" s="1">
        <f t="shared" si="515"/>
        <v>10</v>
      </c>
      <c r="L256" s="1">
        <f t="shared" si="8"/>
        <v>3</v>
      </c>
      <c r="M256" s="3">
        <f>'Sem RTOS TX'!L256/G256</f>
        <v>63.42857143</v>
      </c>
      <c r="N256" s="3">
        <f>'Com RTOS TX'!L256/K256</f>
        <v>92.8</v>
      </c>
      <c r="O256" s="3">
        <f>'Sem RTOS RX'!$Z256/J256</f>
        <v>51.69230769</v>
      </c>
      <c r="P256" s="3">
        <f>'Sem RTOS RX'!$Z256/K256</f>
        <v>67.2</v>
      </c>
    </row>
    <row r="257" ht="15.75" customHeight="1">
      <c r="A257" s="9">
        <f>'Sem RTOS TX'!K257</f>
        <v>0.0001510763889</v>
      </c>
      <c r="B257" s="9">
        <f>'Com RTOS TX'!K257</f>
        <v>0.0001157407407</v>
      </c>
      <c r="C257" s="9">
        <f t="shared" si="3"/>
        <v>0.00003533564815</v>
      </c>
      <c r="D257" s="9">
        <f>'Sem RTOS RX'!Y1857</f>
        <v>0.0003009259259</v>
      </c>
      <c r="E257" s="9">
        <f>'Com RTOS RX'!Y3060</f>
        <v>0.0001157407407</v>
      </c>
      <c r="F257" s="9">
        <f t="shared" si="4"/>
        <v>0.0001851851852</v>
      </c>
      <c r="G257" s="1">
        <f t="shared" ref="G257:H257" si="516">SUM(HOUR(A257)*3600,MINUTE(A257)*60,SECOND(A257))</f>
        <v>13</v>
      </c>
      <c r="H257" s="1">
        <f t="shared" si="516"/>
        <v>10</v>
      </c>
      <c r="I257" s="1">
        <f t="shared" si="6"/>
        <v>3</v>
      </c>
      <c r="J257" s="1">
        <f t="shared" ref="J257:K257" si="517">SUM(HOUR(D257)*3600,MINUTE(D257)*60,SECOND(D257))</f>
        <v>26</v>
      </c>
      <c r="K257" s="1">
        <f t="shared" si="517"/>
        <v>10</v>
      </c>
      <c r="L257" s="1">
        <f t="shared" si="8"/>
        <v>16</v>
      </c>
      <c r="M257" s="3">
        <f>'Sem RTOS TX'!L257/G257</f>
        <v>68.30769231</v>
      </c>
      <c r="N257" s="3">
        <f>'Com RTOS TX'!L257/K257</f>
        <v>92.8</v>
      </c>
      <c r="O257" s="3">
        <f>'Sem RTOS RX'!$Z257/J257</f>
        <v>25.84615385</v>
      </c>
      <c r="P257" s="3">
        <f>'Sem RTOS RX'!$Z257/K257</f>
        <v>67.2</v>
      </c>
    </row>
    <row r="258" ht="15.75" customHeight="1">
      <c r="A258" s="9">
        <f>'Sem RTOS TX'!K258</f>
        <v>0.0001510648148</v>
      </c>
      <c r="B258" s="9">
        <f>'Com RTOS TX'!K258</f>
        <v>0.0001157407407</v>
      </c>
      <c r="C258" s="9">
        <f t="shared" si="3"/>
        <v>0.00003532407407</v>
      </c>
      <c r="D258" s="9">
        <f>'Sem RTOS RX'!Y1858</f>
        <v>0.000162037037</v>
      </c>
      <c r="E258" s="9">
        <f>'Com RTOS RX'!Y3061</f>
        <v>0.0001157407407</v>
      </c>
      <c r="F258" s="9">
        <f t="shared" si="4"/>
        <v>0.0000462962963</v>
      </c>
      <c r="G258" s="1">
        <f t="shared" ref="G258:H258" si="518">SUM(HOUR(A258)*3600,MINUTE(A258)*60,SECOND(A258))</f>
        <v>13</v>
      </c>
      <c r="H258" s="1">
        <f t="shared" si="518"/>
        <v>10</v>
      </c>
      <c r="I258" s="1">
        <f t="shared" si="6"/>
        <v>3</v>
      </c>
      <c r="J258" s="1">
        <f t="shared" ref="J258:K258" si="519">SUM(HOUR(D258)*3600,MINUTE(D258)*60,SECOND(D258))</f>
        <v>14</v>
      </c>
      <c r="K258" s="1">
        <f t="shared" si="519"/>
        <v>10</v>
      </c>
      <c r="L258" s="1">
        <f t="shared" si="8"/>
        <v>4</v>
      </c>
      <c r="M258" s="3">
        <f>'Sem RTOS TX'!L258/G258</f>
        <v>68.30769231</v>
      </c>
      <c r="N258" s="3">
        <f>'Com RTOS TX'!L258/K258</f>
        <v>92.8</v>
      </c>
      <c r="O258" s="3">
        <f>'Sem RTOS RX'!$Z258/J258</f>
        <v>48</v>
      </c>
      <c r="P258" s="3">
        <f>'Sem RTOS RX'!$Z258/K258</f>
        <v>67.2</v>
      </c>
    </row>
    <row r="259" ht="15.75" customHeight="1">
      <c r="A259" s="9">
        <f>'Sem RTOS TX'!K259</f>
        <v>0.0001510648148</v>
      </c>
      <c r="B259" s="9">
        <f>'Com RTOS TX'!K259</f>
        <v>0.0001157407407</v>
      </c>
      <c r="C259" s="9">
        <f t="shared" si="3"/>
        <v>0.00003532407407</v>
      </c>
      <c r="D259" s="9">
        <f>'Sem RTOS RX'!Y1859</f>
        <v>0.0003125</v>
      </c>
      <c r="E259" s="9">
        <f>'Com RTOS RX'!Y3062</f>
        <v>0.0001157407407</v>
      </c>
      <c r="F259" s="9">
        <f t="shared" si="4"/>
        <v>0.0001967592593</v>
      </c>
      <c r="G259" s="1">
        <f t="shared" ref="G259:H259" si="520">SUM(HOUR(A259)*3600,MINUTE(A259)*60,SECOND(A259))</f>
        <v>13</v>
      </c>
      <c r="H259" s="1">
        <f t="shared" si="520"/>
        <v>10</v>
      </c>
      <c r="I259" s="1">
        <f t="shared" si="6"/>
        <v>3</v>
      </c>
      <c r="J259" s="1">
        <f t="shared" ref="J259:K259" si="521">SUM(HOUR(D259)*3600,MINUTE(D259)*60,SECOND(D259))</f>
        <v>27</v>
      </c>
      <c r="K259" s="1">
        <f t="shared" si="521"/>
        <v>10</v>
      </c>
      <c r="L259" s="1">
        <f t="shared" si="8"/>
        <v>17</v>
      </c>
      <c r="M259" s="3">
        <f>'Sem RTOS TX'!L259/G259</f>
        <v>68.30769231</v>
      </c>
      <c r="N259" s="3">
        <f>'Com RTOS TX'!L259/K259</f>
        <v>92.8</v>
      </c>
      <c r="O259" s="3">
        <f>'Sem RTOS RX'!$Z259/J259</f>
        <v>24.88888889</v>
      </c>
      <c r="P259" s="3">
        <f>'Sem RTOS RX'!$Z259/K259</f>
        <v>67.2</v>
      </c>
    </row>
    <row r="260" ht="15.75" customHeight="1">
      <c r="A260" s="9">
        <f>'Sem RTOS TX'!K260</f>
        <v>0.0001510648148</v>
      </c>
      <c r="B260" s="9">
        <f>'Com RTOS TX'!K260</f>
        <v>0.0001157407407</v>
      </c>
      <c r="C260" s="9">
        <f t="shared" si="3"/>
        <v>0.00003532407407</v>
      </c>
      <c r="D260" s="9">
        <f>'Sem RTOS RX'!Y1860</f>
        <v>0.000150462963</v>
      </c>
      <c r="E260" s="9">
        <f>'Com RTOS RX'!Y3063</f>
        <v>0.0001157407407</v>
      </c>
      <c r="F260" s="9">
        <f t="shared" si="4"/>
        <v>0.00003472222222</v>
      </c>
      <c r="G260" s="1">
        <f t="shared" ref="G260:H260" si="522">SUM(HOUR(A260)*3600,MINUTE(A260)*60,SECOND(A260))</f>
        <v>13</v>
      </c>
      <c r="H260" s="1">
        <f t="shared" si="522"/>
        <v>10</v>
      </c>
      <c r="I260" s="1">
        <f t="shared" si="6"/>
        <v>3</v>
      </c>
      <c r="J260" s="1">
        <f t="shared" ref="J260:K260" si="523">SUM(HOUR(D260)*3600,MINUTE(D260)*60,SECOND(D260))</f>
        <v>13</v>
      </c>
      <c r="K260" s="1">
        <f t="shared" si="523"/>
        <v>10</v>
      </c>
      <c r="L260" s="1">
        <f t="shared" si="8"/>
        <v>3</v>
      </c>
      <c r="M260" s="3">
        <f>'Sem RTOS TX'!L260/G260</f>
        <v>68.30769231</v>
      </c>
      <c r="N260" s="3">
        <f>'Com RTOS TX'!L260/K260</f>
        <v>92.8</v>
      </c>
      <c r="O260" s="3">
        <f>'Sem RTOS RX'!$Z260/J260</f>
        <v>51.69230769</v>
      </c>
      <c r="P260" s="3">
        <f>'Sem RTOS RX'!$Z260/K260</f>
        <v>67.2</v>
      </c>
    </row>
    <row r="261" ht="15.75" customHeight="1">
      <c r="A261" s="9">
        <f>'Sem RTOS TX'!K261</f>
        <v>0.0001419444444</v>
      </c>
      <c r="B261" s="9">
        <f>'Com RTOS TX'!K261</f>
        <v>0.0001157407407</v>
      </c>
      <c r="C261" s="9">
        <f t="shared" si="3"/>
        <v>0.0000262037037</v>
      </c>
      <c r="D261" s="9">
        <f>'Sem RTOS RX'!Y1861</f>
        <v>0.000150462963</v>
      </c>
      <c r="E261" s="9">
        <f>'Com RTOS RX'!Y3064</f>
        <v>0.0002430555556</v>
      </c>
      <c r="F261" s="9">
        <f t="shared" si="4"/>
        <v>0.00009259259259</v>
      </c>
      <c r="G261" s="1">
        <f t="shared" ref="G261:H261" si="524">SUM(HOUR(A261)*3600,MINUTE(A261)*60,SECOND(A261))</f>
        <v>12</v>
      </c>
      <c r="H261" s="1">
        <f t="shared" si="524"/>
        <v>10</v>
      </c>
      <c r="I261" s="1">
        <f t="shared" si="6"/>
        <v>2</v>
      </c>
      <c r="J261" s="1">
        <f t="shared" ref="J261:K261" si="525">SUM(HOUR(D261)*3600,MINUTE(D261)*60,SECOND(D261))</f>
        <v>13</v>
      </c>
      <c r="K261" s="1">
        <f t="shared" si="525"/>
        <v>21</v>
      </c>
      <c r="L261" s="1">
        <f t="shared" si="8"/>
        <v>8</v>
      </c>
      <c r="M261" s="3">
        <f>'Sem RTOS TX'!L261/G261</f>
        <v>74</v>
      </c>
      <c r="N261" s="3">
        <f>'Com RTOS TX'!L261/K261</f>
        <v>44.19047619</v>
      </c>
      <c r="O261" s="3">
        <f>'Sem RTOS RX'!$Z261/J261</f>
        <v>51.69230769</v>
      </c>
      <c r="P261" s="3">
        <f>'Sem RTOS RX'!$Z261/K261</f>
        <v>32</v>
      </c>
    </row>
    <row r="262" ht="15.75" customHeight="1">
      <c r="A262" s="9">
        <f>'Sem RTOS TX'!K262</f>
        <v>0.0001510648148</v>
      </c>
      <c r="B262" s="9">
        <f>'Com RTOS TX'!K262</f>
        <v>0.0001157407407</v>
      </c>
      <c r="C262" s="9">
        <f t="shared" si="3"/>
        <v>0.00003532407407</v>
      </c>
      <c r="D262" s="9">
        <f>'Sem RTOS RX'!Y1862</f>
        <v>0.000150462963</v>
      </c>
      <c r="E262" s="9">
        <f>'Com RTOS RX'!Y3065</f>
        <v>0.0001041666667</v>
      </c>
      <c r="F262" s="9">
        <f t="shared" si="4"/>
        <v>0.0000462962963</v>
      </c>
      <c r="G262" s="1">
        <f t="shared" ref="G262:H262" si="526">SUM(HOUR(A262)*3600,MINUTE(A262)*60,SECOND(A262))</f>
        <v>13</v>
      </c>
      <c r="H262" s="1">
        <f t="shared" si="526"/>
        <v>10</v>
      </c>
      <c r="I262" s="1">
        <f t="shared" si="6"/>
        <v>3</v>
      </c>
      <c r="J262" s="1">
        <f t="shared" ref="J262:K262" si="527">SUM(HOUR(D262)*3600,MINUTE(D262)*60,SECOND(D262))</f>
        <v>13</v>
      </c>
      <c r="K262" s="1">
        <f t="shared" si="527"/>
        <v>9</v>
      </c>
      <c r="L262" s="1">
        <f t="shared" si="8"/>
        <v>4</v>
      </c>
      <c r="M262" s="3">
        <f>'Sem RTOS TX'!L262/G262</f>
        <v>68.30769231</v>
      </c>
      <c r="N262" s="3">
        <f>'Com RTOS TX'!L262/K262</f>
        <v>103.1111111</v>
      </c>
      <c r="O262" s="3">
        <f>'Sem RTOS RX'!$Z262/J262</f>
        <v>51.69230769</v>
      </c>
      <c r="P262" s="3">
        <f>'Sem RTOS RX'!$Z262/K262</f>
        <v>74.66666667</v>
      </c>
    </row>
    <row r="263" ht="15.75" customHeight="1">
      <c r="A263" s="9">
        <f>'Sem RTOS TX'!K263</f>
        <v>0.000151087963</v>
      </c>
      <c r="B263" s="9">
        <f>'Com RTOS TX'!K263</f>
        <v>0.0001157407407</v>
      </c>
      <c r="C263" s="9">
        <f t="shared" si="3"/>
        <v>0.00003534722222</v>
      </c>
      <c r="D263" s="9">
        <f>'Sem RTOS RX'!Y1863</f>
        <v>0.000150462963</v>
      </c>
      <c r="E263" s="9">
        <f>'Com RTOS RX'!Y3066</f>
        <v>0.0001273148148</v>
      </c>
      <c r="F263" s="9">
        <f t="shared" si="4"/>
        <v>0.00002314814815</v>
      </c>
      <c r="G263" s="1">
        <f t="shared" ref="G263:H263" si="528">SUM(HOUR(A263)*3600,MINUTE(A263)*60,SECOND(A263))</f>
        <v>13</v>
      </c>
      <c r="H263" s="1">
        <f t="shared" si="528"/>
        <v>10</v>
      </c>
      <c r="I263" s="1">
        <f t="shared" si="6"/>
        <v>3</v>
      </c>
      <c r="J263" s="1">
        <f t="shared" ref="J263:K263" si="529">SUM(HOUR(D263)*3600,MINUTE(D263)*60,SECOND(D263))</f>
        <v>13</v>
      </c>
      <c r="K263" s="1">
        <f t="shared" si="529"/>
        <v>11</v>
      </c>
      <c r="L263" s="1">
        <f t="shared" si="8"/>
        <v>2</v>
      </c>
      <c r="M263" s="3">
        <f>'Sem RTOS TX'!L263/G263</f>
        <v>68.30769231</v>
      </c>
      <c r="N263" s="3">
        <f>'Com RTOS TX'!L263/K263</f>
        <v>84.36363636</v>
      </c>
      <c r="O263" s="3">
        <f>'Sem RTOS RX'!$Z263/J263</f>
        <v>51.69230769</v>
      </c>
      <c r="P263" s="3">
        <f>'Sem RTOS RX'!$Z263/K263</f>
        <v>61.09090909</v>
      </c>
    </row>
    <row r="264" ht="15.75" customHeight="1">
      <c r="A264" s="9">
        <f>'Sem RTOS TX'!K264</f>
        <v>0.0001510763889</v>
      </c>
      <c r="B264" s="9">
        <f>'Com RTOS TX'!K264</f>
        <v>0.0001273148148</v>
      </c>
      <c r="C264" s="9">
        <f t="shared" si="3"/>
        <v>0.00002376157407</v>
      </c>
      <c r="D264" s="9">
        <f>'Sem RTOS RX'!Y1864</f>
        <v>0.000150462963</v>
      </c>
      <c r="E264" s="9">
        <f>'Com RTOS RX'!Y3067</f>
        <v>0.0001157407407</v>
      </c>
      <c r="F264" s="9">
        <f t="shared" si="4"/>
        <v>0.00003472222222</v>
      </c>
      <c r="G264" s="1">
        <f t="shared" ref="G264:H264" si="530">SUM(HOUR(A264)*3600,MINUTE(A264)*60,SECOND(A264))</f>
        <v>13</v>
      </c>
      <c r="H264" s="1">
        <f t="shared" si="530"/>
        <v>11</v>
      </c>
      <c r="I264" s="1">
        <f t="shared" si="6"/>
        <v>2</v>
      </c>
      <c r="J264" s="1">
        <f t="shared" ref="J264:K264" si="531">SUM(HOUR(D264)*3600,MINUTE(D264)*60,SECOND(D264))</f>
        <v>13</v>
      </c>
      <c r="K264" s="1">
        <f t="shared" si="531"/>
        <v>10</v>
      </c>
      <c r="L264" s="1">
        <f t="shared" si="8"/>
        <v>3</v>
      </c>
      <c r="M264" s="3">
        <f>'Sem RTOS TX'!L264/G264</f>
        <v>68.30769231</v>
      </c>
      <c r="N264" s="3">
        <f>'Com RTOS TX'!L264/K264</f>
        <v>92.8</v>
      </c>
      <c r="O264" s="3">
        <f>'Sem RTOS RX'!$Z264/J264</f>
        <v>51.69230769</v>
      </c>
      <c r="P264" s="3">
        <f>'Sem RTOS RX'!$Z264/K264</f>
        <v>67.2</v>
      </c>
    </row>
    <row r="265" ht="15.75" customHeight="1">
      <c r="A265" s="9">
        <f>'Sem RTOS TX'!K265</f>
        <v>0.0001510532407</v>
      </c>
      <c r="B265" s="9">
        <f>'Com RTOS TX'!K265</f>
        <v>0.0001157407407</v>
      </c>
      <c r="C265" s="9">
        <f t="shared" si="3"/>
        <v>0.0000353125</v>
      </c>
      <c r="D265" s="9">
        <f>'Sem RTOS RX'!Y1865</f>
        <v>0.000150462963</v>
      </c>
      <c r="E265" s="9">
        <f>'Com RTOS RX'!Y3068</f>
        <v>0.0001157407407</v>
      </c>
      <c r="F265" s="9">
        <f t="shared" si="4"/>
        <v>0.00003472222222</v>
      </c>
      <c r="G265" s="1">
        <f t="shared" ref="G265:H265" si="532">SUM(HOUR(A265)*3600,MINUTE(A265)*60,SECOND(A265))</f>
        <v>13</v>
      </c>
      <c r="H265" s="1">
        <f t="shared" si="532"/>
        <v>10</v>
      </c>
      <c r="I265" s="1">
        <f t="shared" si="6"/>
        <v>3</v>
      </c>
      <c r="J265" s="1">
        <f t="shared" ref="J265:K265" si="533">SUM(HOUR(D265)*3600,MINUTE(D265)*60,SECOND(D265))</f>
        <v>13</v>
      </c>
      <c r="K265" s="1">
        <f t="shared" si="533"/>
        <v>10</v>
      </c>
      <c r="L265" s="1">
        <f t="shared" si="8"/>
        <v>3</v>
      </c>
      <c r="M265" s="3">
        <f>'Sem RTOS TX'!L265/G265</f>
        <v>68.30769231</v>
      </c>
      <c r="N265" s="3">
        <f>'Com RTOS TX'!L265/K265</f>
        <v>92.8</v>
      </c>
      <c r="O265" s="3">
        <f>'Sem RTOS RX'!$Z265/J265</f>
        <v>51.69230769</v>
      </c>
      <c r="P265" s="3">
        <f>'Sem RTOS RX'!$Z265/K265</f>
        <v>67.2</v>
      </c>
    </row>
    <row r="266" ht="15.75" customHeight="1">
      <c r="A266" s="9">
        <f>'Sem RTOS TX'!K266</f>
        <v>0.0001598726852</v>
      </c>
      <c r="B266" s="9">
        <f>'Com RTOS TX'!K266</f>
        <v>0.0001157407407</v>
      </c>
      <c r="C266" s="9">
        <f t="shared" si="3"/>
        <v>0.00004413194444</v>
      </c>
      <c r="D266" s="9">
        <f>'Sem RTOS RX'!Y1866</f>
        <v>0.000150462963</v>
      </c>
      <c r="E266" s="9">
        <f>'Com RTOS RX'!Y3069</f>
        <v>0.0001157407407</v>
      </c>
      <c r="F266" s="9">
        <f t="shared" si="4"/>
        <v>0.00003472222222</v>
      </c>
      <c r="G266" s="1">
        <f t="shared" ref="G266:H266" si="534">SUM(HOUR(A266)*3600,MINUTE(A266)*60,SECOND(A266))</f>
        <v>14</v>
      </c>
      <c r="H266" s="1">
        <f t="shared" si="534"/>
        <v>10</v>
      </c>
      <c r="I266" s="1">
        <f t="shared" si="6"/>
        <v>4</v>
      </c>
      <c r="J266" s="1">
        <f t="shared" ref="J266:K266" si="535">SUM(HOUR(D266)*3600,MINUTE(D266)*60,SECOND(D266))</f>
        <v>13</v>
      </c>
      <c r="K266" s="1">
        <f t="shared" si="535"/>
        <v>10</v>
      </c>
      <c r="L266" s="1">
        <f t="shared" si="8"/>
        <v>3</v>
      </c>
      <c r="M266" s="3">
        <f>'Sem RTOS TX'!L266/G266</f>
        <v>63.42857143</v>
      </c>
      <c r="N266" s="3">
        <f>'Com RTOS TX'!L266/K266</f>
        <v>92.8</v>
      </c>
      <c r="O266" s="3">
        <f>'Sem RTOS RX'!$Z266/J266</f>
        <v>51.69230769</v>
      </c>
      <c r="P266" s="3">
        <f>'Sem RTOS RX'!$Z266/K266</f>
        <v>67.2</v>
      </c>
    </row>
    <row r="267" ht="15.75" customHeight="1">
      <c r="A267" s="9">
        <f>'Sem RTOS TX'!K267</f>
        <v>0.000151087963</v>
      </c>
      <c r="B267" s="9">
        <f>'Com RTOS TX'!K267</f>
        <v>0.0001157407407</v>
      </c>
      <c r="C267" s="9">
        <f t="shared" si="3"/>
        <v>0.00003534722222</v>
      </c>
      <c r="D267" s="9">
        <f>'Sem RTOS RX'!Y1867</f>
        <v>0.000162037037</v>
      </c>
      <c r="E267" s="9">
        <f>'Com RTOS RX'!Y3070</f>
        <v>0.0001157407407</v>
      </c>
      <c r="F267" s="9">
        <f t="shared" si="4"/>
        <v>0.0000462962963</v>
      </c>
      <c r="G267" s="1">
        <f t="shared" ref="G267:H267" si="536">SUM(HOUR(A267)*3600,MINUTE(A267)*60,SECOND(A267))</f>
        <v>13</v>
      </c>
      <c r="H267" s="1">
        <f t="shared" si="536"/>
        <v>10</v>
      </c>
      <c r="I267" s="1">
        <f t="shared" si="6"/>
        <v>3</v>
      </c>
      <c r="J267" s="1">
        <f t="shared" ref="J267:K267" si="537">SUM(HOUR(D267)*3600,MINUTE(D267)*60,SECOND(D267))</f>
        <v>14</v>
      </c>
      <c r="K267" s="1">
        <f t="shared" si="537"/>
        <v>10</v>
      </c>
      <c r="L267" s="1">
        <f t="shared" si="8"/>
        <v>4</v>
      </c>
      <c r="M267" s="3">
        <f>'Sem RTOS TX'!L267/G267</f>
        <v>68.30769231</v>
      </c>
      <c r="N267" s="3">
        <f>'Com RTOS TX'!L267/K267</f>
        <v>92.8</v>
      </c>
      <c r="O267" s="3">
        <f>'Sem RTOS RX'!$Z267/J267</f>
        <v>48</v>
      </c>
      <c r="P267" s="3">
        <f>'Sem RTOS RX'!$Z267/K267</f>
        <v>67.2</v>
      </c>
    </row>
    <row r="268" ht="15.75" customHeight="1">
      <c r="A268" s="9">
        <f>'Sem RTOS TX'!K268</f>
        <v>0.0001515625</v>
      </c>
      <c r="B268" s="9">
        <f>'Com RTOS TX'!K268</f>
        <v>0.0001157407407</v>
      </c>
      <c r="C268" s="9">
        <f t="shared" si="3"/>
        <v>0.00003582175926</v>
      </c>
      <c r="D268" s="9">
        <f>'Sem RTOS RX'!Y1868</f>
        <v>0.000162037037</v>
      </c>
      <c r="E268" s="9">
        <f>'Com RTOS RX'!Y3071</f>
        <v>0.0001157407407</v>
      </c>
      <c r="F268" s="9">
        <f t="shared" si="4"/>
        <v>0.0000462962963</v>
      </c>
      <c r="G268" s="1">
        <f t="shared" ref="G268:H268" si="538">SUM(HOUR(A268)*3600,MINUTE(A268)*60,SECOND(A268))</f>
        <v>13</v>
      </c>
      <c r="H268" s="1">
        <f t="shared" si="538"/>
        <v>10</v>
      </c>
      <c r="I268" s="1">
        <f t="shared" si="6"/>
        <v>3</v>
      </c>
      <c r="J268" s="1">
        <f t="shared" ref="J268:K268" si="539">SUM(HOUR(D268)*3600,MINUTE(D268)*60,SECOND(D268))</f>
        <v>14</v>
      </c>
      <c r="K268" s="1">
        <f t="shared" si="539"/>
        <v>10</v>
      </c>
      <c r="L268" s="1">
        <f t="shared" si="8"/>
        <v>4</v>
      </c>
      <c r="M268" s="3">
        <f>'Sem RTOS TX'!L268/G268</f>
        <v>68.30769231</v>
      </c>
      <c r="N268" s="3">
        <f>'Com RTOS TX'!L268/K268</f>
        <v>92.8</v>
      </c>
      <c r="O268" s="3">
        <f>'Sem RTOS RX'!$Z268/J268</f>
        <v>48</v>
      </c>
      <c r="P268" s="3">
        <f>'Sem RTOS RX'!$Z268/K268</f>
        <v>67.2</v>
      </c>
    </row>
    <row r="269" ht="15.75" customHeight="1">
      <c r="A269" s="9">
        <f>'Sem RTOS TX'!K269</f>
        <v>0.0001513078704</v>
      </c>
      <c r="B269" s="9">
        <f>'Com RTOS TX'!K269</f>
        <v>0.0001157407407</v>
      </c>
      <c r="C269" s="9">
        <f t="shared" si="3"/>
        <v>0.00003556712963</v>
      </c>
      <c r="D269" s="9">
        <f>'Sem RTOS RX'!Y1869</f>
        <v>0.0001388888889</v>
      </c>
      <c r="E269" s="9">
        <f>'Com RTOS RX'!Y3072</f>
        <v>0.0001157407407</v>
      </c>
      <c r="F269" s="9">
        <f t="shared" si="4"/>
        <v>0.00002314814815</v>
      </c>
      <c r="G269" s="1">
        <f t="shared" ref="G269:H269" si="540">SUM(HOUR(A269)*3600,MINUTE(A269)*60,SECOND(A269))</f>
        <v>13</v>
      </c>
      <c r="H269" s="1">
        <f t="shared" si="540"/>
        <v>10</v>
      </c>
      <c r="I269" s="1">
        <f t="shared" si="6"/>
        <v>3</v>
      </c>
      <c r="J269" s="1">
        <f t="shared" ref="J269:K269" si="541">SUM(HOUR(D269)*3600,MINUTE(D269)*60,SECOND(D269))</f>
        <v>12</v>
      </c>
      <c r="K269" s="1">
        <f t="shared" si="541"/>
        <v>10</v>
      </c>
      <c r="L269" s="1">
        <f t="shared" si="8"/>
        <v>2</v>
      </c>
      <c r="M269" s="3">
        <f>'Sem RTOS TX'!L269/G269</f>
        <v>68.30769231</v>
      </c>
      <c r="N269" s="3">
        <f>'Com RTOS TX'!L269/K269</f>
        <v>92.8</v>
      </c>
      <c r="O269" s="3">
        <f>'Sem RTOS RX'!$Z269/J269</f>
        <v>56</v>
      </c>
      <c r="P269" s="3">
        <f>'Sem RTOS RX'!$Z269/K269</f>
        <v>67.2</v>
      </c>
    </row>
    <row r="270" ht="15.75" customHeight="1">
      <c r="A270" s="9">
        <f>'Sem RTOS TX'!K270</f>
        <v>0.0001510763889</v>
      </c>
      <c r="B270" s="9">
        <f>'Com RTOS TX'!K270</f>
        <v>0.0001273148148</v>
      </c>
      <c r="C270" s="9">
        <f t="shared" si="3"/>
        <v>0.00002376157407</v>
      </c>
      <c r="D270" s="9">
        <f>'Sem RTOS RX'!Y1870</f>
        <v>0.000150462963</v>
      </c>
      <c r="E270" s="9">
        <f>'Com RTOS RX'!Y3073</f>
        <v>0.0001157407407</v>
      </c>
      <c r="F270" s="9">
        <f t="shared" si="4"/>
        <v>0.00003472222222</v>
      </c>
      <c r="G270" s="1">
        <f t="shared" ref="G270:H270" si="542">SUM(HOUR(A270)*3600,MINUTE(A270)*60,SECOND(A270))</f>
        <v>13</v>
      </c>
      <c r="H270" s="1">
        <f t="shared" si="542"/>
        <v>11</v>
      </c>
      <c r="I270" s="1">
        <f t="shared" si="6"/>
        <v>2</v>
      </c>
      <c r="J270" s="1">
        <f t="shared" ref="J270:K270" si="543">SUM(HOUR(D270)*3600,MINUTE(D270)*60,SECOND(D270))</f>
        <v>13</v>
      </c>
      <c r="K270" s="1">
        <f t="shared" si="543"/>
        <v>10</v>
      </c>
      <c r="L270" s="1">
        <f t="shared" si="8"/>
        <v>3</v>
      </c>
      <c r="M270" s="3">
        <f>'Sem RTOS TX'!L270/G270</f>
        <v>68.30769231</v>
      </c>
      <c r="N270" s="3">
        <f>'Com RTOS TX'!L270/K270</f>
        <v>92.8</v>
      </c>
      <c r="O270" s="3">
        <f>'Sem RTOS RX'!$Z270/J270</f>
        <v>51.69230769</v>
      </c>
      <c r="P270" s="3">
        <f>'Sem RTOS RX'!$Z270/K270</f>
        <v>67.2</v>
      </c>
    </row>
    <row r="271" ht="15.75" customHeight="1">
      <c r="A271" s="9">
        <f>'Sem RTOS TX'!K271</f>
        <v>0.0001672106481</v>
      </c>
      <c r="B271" s="9">
        <f>'Com RTOS TX'!K271</f>
        <v>0.0001157407407</v>
      </c>
      <c r="C271" s="9">
        <f t="shared" si="3"/>
        <v>0.00005146990741</v>
      </c>
      <c r="D271" s="9">
        <f>'Sem RTOS RX'!Y1871</f>
        <v>0.000162037037</v>
      </c>
      <c r="E271" s="9">
        <f>'Com RTOS RX'!Y3074</f>
        <v>0.0001157407407</v>
      </c>
      <c r="F271" s="9">
        <f t="shared" si="4"/>
        <v>0.0000462962963</v>
      </c>
      <c r="G271" s="1">
        <f t="shared" ref="G271:H271" si="544">SUM(HOUR(A271)*3600,MINUTE(A271)*60,SECOND(A271))</f>
        <v>14</v>
      </c>
      <c r="H271" s="1">
        <f t="shared" si="544"/>
        <v>10</v>
      </c>
      <c r="I271" s="1">
        <f t="shared" si="6"/>
        <v>4</v>
      </c>
      <c r="J271" s="1">
        <f t="shared" ref="J271:K271" si="545">SUM(HOUR(D271)*3600,MINUTE(D271)*60,SECOND(D271))</f>
        <v>14</v>
      </c>
      <c r="K271" s="1">
        <f t="shared" si="545"/>
        <v>10</v>
      </c>
      <c r="L271" s="1">
        <f t="shared" si="8"/>
        <v>4</v>
      </c>
      <c r="M271" s="3">
        <f>'Sem RTOS TX'!L271/G271</f>
        <v>63.42857143</v>
      </c>
      <c r="N271" s="3">
        <f>'Com RTOS TX'!L271/K271</f>
        <v>92.8</v>
      </c>
      <c r="O271" s="3">
        <f>'Sem RTOS RX'!$Z271/J271</f>
        <v>48</v>
      </c>
      <c r="P271" s="3">
        <f>'Sem RTOS RX'!$Z271/K271</f>
        <v>67.2</v>
      </c>
    </row>
    <row r="272" ht="15.75" customHeight="1">
      <c r="A272" s="9">
        <f>'Sem RTOS TX'!K272</f>
        <v>0.0001513541667</v>
      </c>
      <c r="B272" s="9">
        <f>'Com RTOS TX'!K272</f>
        <v>0.0001157407407</v>
      </c>
      <c r="C272" s="9">
        <f t="shared" si="3"/>
        <v>0.00003561342593</v>
      </c>
      <c r="D272" s="9">
        <f>'Sem RTOS RX'!Y1872</f>
        <v>0.000150462963</v>
      </c>
      <c r="E272" s="9">
        <f>'Com RTOS RX'!Y3075</f>
        <v>0.0001157407407</v>
      </c>
      <c r="F272" s="9">
        <f t="shared" si="4"/>
        <v>0.00003472222222</v>
      </c>
      <c r="G272" s="1">
        <f t="shared" ref="G272:H272" si="546">SUM(HOUR(A272)*3600,MINUTE(A272)*60,SECOND(A272))</f>
        <v>13</v>
      </c>
      <c r="H272" s="1">
        <f t="shared" si="546"/>
        <v>10</v>
      </c>
      <c r="I272" s="1">
        <f t="shared" si="6"/>
        <v>3</v>
      </c>
      <c r="J272" s="1">
        <f t="shared" ref="J272:K272" si="547">SUM(HOUR(D272)*3600,MINUTE(D272)*60,SECOND(D272))</f>
        <v>13</v>
      </c>
      <c r="K272" s="1">
        <f t="shared" si="547"/>
        <v>10</v>
      </c>
      <c r="L272" s="1">
        <f t="shared" si="8"/>
        <v>3</v>
      </c>
      <c r="M272" s="3">
        <f>'Sem RTOS TX'!L272/G272</f>
        <v>68.30769231</v>
      </c>
      <c r="N272" s="3">
        <f>'Com RTOS TX'!L272/K272</f>
        <v>92.8</v>
      </c>
      <c r="O272" s="3">
        <f>'Sem RTOS RX'!$Z272/J272</f>
        <v>51.69230769</v>
      </c>
      <c r="P272" s="3">
        <f>'Sem RTOS RX'!$Z272/K272</f>
        <v>67.2</v>
      </c>
    </row>
    <row r="273" ht="15.75" customHeight="1">
      <c r="A273" s="9">
        <f>'Sem RTOS TX'!K273</f>
        <v>0.0001515740741</v>
      </c>
      <c r="B273" s="9">
        <f>'Com RTOS TX'!K273</f>
        <v>0.0001157407407</v>
      </c>
      <c r="C273" s="9">
        <f t="shared" si="3"/>
        <v>0.00003583333333</v>
      </c>
      <c r="D273" s="9">
        <f>'Sem RTOS RX'!Y1873</f>
        <v>0.000150462963</v>
      </c>
      <c r="E273" s="9">
        <f>'Com RTOS RX'!Y3076</f>
        <v>0.0001273148148</v>
      </c>
      <c r="F273" s="9">
        <f t="shared" si="4"/>
        <v>0.00002314814815</v>
      </c>
      <c r="G273" s="1">
        <f t="shared" ref="G273:H273" si="548">SUM(HOUR(A273)*3600,MINUTE(A273)*60,SECOND(A273))</f>
        <v>13</v>
      </c>
      <c r="H273" s="1">
        <f t="shared" si="548"/>
        <v>10</v>
      </c>
      <c r="I273" s="1">
        <f t="shared" si="6"/>
        <v>3</v>
      </c>
      <c r="J273" s="1">
        <f t="shared" ref="J273:K273" si="549">SUM(HOUR(D273)*3600,MINUTE(D273)*60,SECOND(D273))</f>
        <v>13</v>
      </c>
      <c r="K273" s="1">
        <f t="shared" si="549"/>
        <v>11</v>
      </c>
      <c r="L273" s="1">
        <f t="shared" si="8"/>
        <v>2</v>
      </c>
      <c r="M273" s="3">
        <f>'Sem RTOS TX'!L273/G273</f>
        <v>68.30769231</v>
      </c>
      <c r="N273" s="3">
        <f>'Com RTOS TX'!L273/K273</f>
        <v>84.36363636</v>
      </c>
      <c r="O273" s="3">
        <f>'Sem RTOS RX'!$Z273/J273</f>
        <v>51.69230769</v>
      </c>
      <c r="P273" s="3">
        <f>'Sem RTOS RX'!$Z273/K273</f>
        <v>61.09090909</v>
      </c>
    </row>
    <row r="274" ht="15.75" customHeight="1">
      <c r="A274" s="9">
        <f>'Sem RTOS TX'!K274</f>
        <v>0.0001395023148</v>
      </c>
      <c r="B274" s="9">
        <f>'Com RTOS TX'!K274</f>
        <v>0.0001157407407</v>
      </c>
      <c r="C274" s="9">
        <f t="shared" si="3"/>
        <v>0.00002376157407</v>
      </c>
      <c r="D274" s="9">
        <f>'Sem RTOS RX'!Y1874</f>
        <v>0.000150462963</v>
      </c>
      <c r="E274" s="9">
        <f>'Com RTOS RX'!Y3077</f>
        <v>0.0001157407407</v>
      </c>
      <c r="F274" s="9">
        <f t="shared" si="4"/>
        <v>0.00003472222222</v>
      </c>
      <c r="G274" s="1">
        <f t="shared" ref="G274:H274" si="550">SUM(HOUR(A274)*3600,MINUTE(A274)*60,SECOND(A274))</f>
        <v>12</v>
      </c>
      <c r="H274" s="1">
        <f t="shared" si="550"/>
        <v>10</v>
      </c>
      <c r="I274" s="1">
        <f t="shared" si="6"/>
        <v>2</v>
      </c>
      <c r="J274" s="1">
        <f t="shared" ref="J274:K274" si="551">SUM(HOUR(D274)*3600,MINUTE(D274)*60,SECOND(D274))</f>
        <v>13</v>
      </c>
      <c r="K274" s="1">
        <f t="shared" si="551"/>
        <v>10</v>
      </c>
      <c r="L274" s="1">
        <f t="shared" si="8"/>
        <v>3</v>
      </c>
      <c r="M274" s="3">
        <f>'Sem RTOS TX'!L274/G274</f>
        <v>74</v>
      </c>
      <c r="N274" s="3">
        <f>'Com RTOS TX'!L274/K274</f>
        <v>92.8</v>
      </c>
      <c r="O274" s="3">
        <f>'Sem RTOS RX'!$Z274/J274</f>
        <v>51.69230769</v>
      </c>
      <c r="P274" s="3">
        <f>'Sem RTOS RX'!$Z274/K274</f>
        <v>67.2</v>
      </c>
    </row>
    <row r="275" ht="15.75" customHeight="1">
      <c r="A275" s="9">
        <f>'Sem RTOS TX'!K275</f>
        <v>0.0001513078704</v>
      </c>
      <c r="B275" s="9">
        <f>'Com RTOS TX'!K275</f>
        <v>0.0001157407407</v>
      </c>
      <c r="C275" s="9">
        <f t="shared" si="3"/>
        <v>0.00003556712963</v>
      </c>
      <c r="D275" s="9">
        <f>'Sem RTOS RX'!Y1875</f>
        <v>0.000150462963</v>
      </c>
      <c r="E275" s="9">
        <f>'Com RTOS RX'!Y3078</f>
        <v>0.0001157407407</v>
      </c>
      <c r="F275" s="9">
        <f t="shared" si="4"/>
        <v>0.00003472222222</v>
      </c>
      <c r="G275" s="1">
        <f t="shared" ref="G275:H275" si="552">SUM(HOUR(A275)*3600,MINUTE(A275)*60,SECOND(A275))</f>
        <v>13</v>
      </c>
      <c r="H275" s="1">
        <f t="shared" si="552"/>
        <v>10</v>
      </c>
      <c r="I275" s="1">
        <f t="shared" si="6"/>
        <v>3</v>
      </c>
      <c r="J275" s="1">
        <f t="shared" ref="J275:K275" si="553">SUM(HOUR(D275)*3600,MINUTE(D275)*60,SECOND(D275))</f>
        <v>13</v>
      </c>
      <c r="K275" s="1">
        <f t="shared" si="553"/>
        <v>10</v>
      </c>
      <c r="L275" s="1">
        <f t="shared" si="8"/>
        <v>3</v>
      </c>
      <c r="M275" s="3">
        <f>'Sem RTOS TX'!L275/G275</f>
        <v>68.30769231</v>
      </c>
      <c r="N275" s="3">
        <f>'Com RTOS TX'!L275/K275</f>
        <v>92.8</v>
      </c>
      <c r="O275" s="3">
        <f>'Sem RTOS RX'!$Z275/J275</f>
        <v>51.69230769</v>
      </c>
      <c r="P275" s="3">
        <f>'Sem RTOS RX'!$Z275/K275</f>
        <v>67.2</v>
      </c>
    </row>
    <row r="276" ht="15.75" customHeight="1">
      <c r="A276" s="9">
        <f>'Sem RTOS TX'!K276</f>
        <v>0.0001709606481</v>
      </c>
      <c r="B276" s="9">
        <f>'Com RTOS TX'!K276</f>
        <v>0.0001157407407</v>
      </c>
      <c r="C276" s="9">
        <f t="shared" si="3"/>
        <v>0.00005521990741</v>
      </c>
      <c r="D276" s="9">
        <f>'Sem RTOS RX'!Y1876</f>
        <v>0.000150462963</v>
      </c>
      <c r="E276" s="9">
        <f>'Com RTOS RX'!Y3079</f>
        <v>0.0001157407407</v>
      </c>
      <c r="F276" s="9">
        <f t="shared" si="4"/>
        <v>0.00003472222222</v>
      </c>
      <c r="G276" s="1">
        <f t="shared" ref="G276:H276" si="554">SUM(HOUR(A276)*3600,MINUTE(A276)*60,SECOND(A276))</f>
        <v>15</v>
      </c>
      <c r="H276" s="1">
        <f t="shared" si="554"/>
        <v>10</v>
      </c>
      <c r="I276" s="1">
        <f t="shared" si="6"/>
        <v>5</v>
      </c>
      <c r="J276" s="1">
        <f t="shared" ref="J276:K276" si="555">SUM(HOUR(D276)*3600,MINUTE(D276)*60,SECOND(D276))</f>
        <v>13</v>
      </c>
      <c r="K276" s="1">
        <f t="shared" si="555"/>
        <v>10</v>
      </c>
      <c r="L276" s="1">
        <f t="shared" si="8"/>
        <v>3</v>
      </c>
      <c r="M276" s="3">
        <f>'Sem RTOS TX'!L276/G276</f>
        <v>59.2</v>
      </c>
      <c r="N276" s="3">
        <f>'Com RTOS TX'!L276/K276</f>
        <v>92.8</v>
      </c>
      <c r="O276" s="3">
        <f>'Sem RTOS RX'!$Z276/J276</f>
        <v>51.69230769</v>
      </c>
      <c r="P276" s="3">
        <f>'Sem RTOS RX'!$Z276/K276</f>
        <v>67.2</v>
      </c>
    </row>
    <row r="277" ht="15.75" customHeight="1">
      <c r="A277" s="9">
        <f>'Sem RTOS TX'!K277</f>
        <v>0.000151087963</v>
      </c>
      <c r="B277" s="9">
        <f>'Com RTOS TX'!K277</f>
        <v>0.0001157407407</v>
      </c>
      <c r="C277" s="9">
        <f t="shared" si="3"/>
        <v>0.00003534722222</v>
      </c>
      <c r="D277" s="9">
        <f>'Sem RTOS RX'!Y1877</f>
        <v>0.000162037037</v>
      </c>
      <c r="E277" s="9">
        <f>'Com RTOS RX'!Y3080</f>
        <v>0.0001157407407</v>
      </c>
      <c r="F277" s="9">
        <f t="shared" si="4"/>
        <v>0.0000462962963</v>
      </c>
      <c r="G277" s="1">
        <f t="shared" ref="G277:H277" si="556">SUM(HOUR(A277)*3600,MINUTE(A277)*60,SECOND(A277))</f>
        <v>13</v>
      </c>
      <c r="H277" s="1">
        <f t="shared" si="556"/>
        <v>10</v>
      </c>
      <c r="I277" s="1">
        <f t="shared" si="6"/>
        <v>3</v>
      </c>
      <c r="J277" s="1">
        <f t="shared" ref="J277:K277" si="557">SUM(HOUR(D277)*3600,MINUTE(D277)*60,SECOND(D277))</f>
        <v>14</v>
      </c>
      <c r="K277" s="1">
        <f t="shared" si="557"/>
        <v>10</v>
      </c>
      <c r="L277" s="1">
        <f t="shared" si="8"/>
        <v>4</v>
      </c>
      <c r="M277" s="3">
        <f>'Sem RTOS TX'!L277/G277</f>
        <v>68.30769231</v>
      </c>
      <c r="N277" s="3">
        <f>'Com RTOS TX'!L277/K277</f>
        <v>92.8</v>
      </c>
      <c r="O277" s="3">
        <f>'Sem RTOS RX'!$Z277/J277</f>
        <v>48</v>
      </c>
      <c r="P277" s="3">
        <f>'Sem RTOS RX'!$Z277/K277</f>
        <v>67.2</v>
      </c>
    </row>
    <row r="278" ht="15.75" customHeight="1">
      <c r="A278" s="9">
        <f>'Sem RTOS TX'!K278</f>
        <v>0.0001397337963</v>
      </c>
      <c r="B278" s="9">
        <f>'Com RTOS TX'!K278</f>
        <v>0.0001157407407</v>
      </c>
      <c r="C278" s="9">
        <f t="shared" si="3"/>
        <v>0.00002399305556</v>
      </c>
      <c r="D278" s="9">
        <f>'Sem RTOS RX'!Y1878</f>
        <v>0.000150462963</v>
      </c>
      <c r="E278" s="9">
        <f>'Com RTOS RX'!Y3081</f>
        <v>0.0001157407407</v>
      </c>
      <c r="F278" s="9">
        <f t="shared" si="4"/>
        <v>0.00003472222222</v>
      </c>
      <c r="G278" s="1">
        <f t="shared" ref="G278:H278" si="558">SUM(HOUR(A278)*3600,MINUTE(A278)*60,SECOND(A278))</f>
        <v>12</v>
      </c>
      <c r="H278" s="1">
        <f t="shared" si="558"/>
        <v>10</v>
      </c>
      <c r="I278" s="1">
        <f t="shared" si="6"/>
        <v>2</v>
      </c>
      <c r="J278" s="1">
        <f t="shared" ref="J278:K278" si="559">SUM(HOUR(D278)*3600,MINUTE(D278)*60,SECOND(D278))</f>
        <v>13</v>
      </c>
      <c r="K278" s="1">
        <f t="shared" si="559"/>
        <v>10</v>
      </c>
      <c r="L278" s="1">
        <f t="shared" si="8"/>
        <v>3</v>
      </c>
      <c r="M278" s="3">
        <f>'Sem RTOS TX'!L278/G278</f>
        <v>74</v>
      </c>
      <c r="N278" s="3">
        <f>'Com RTOS TX'!L278/K278</f>
        <v>92.8</v>
      </c>
      <c r="O278" s="3">
        <f>'Sem RTOS RX'!$Z278/J278</f>
        <v>51.69230769</v>
      </c>
      <c r="P278" s="3">
        <f>'Sem RTOS RX'!$Z278/K278</f>
        <v>67.2</v>
      </c>
    </row>
    <row r="279" ht="15.75" customHeight="1">
      <c r="A279" s="9">
        <f>'Sem RTOS TX'!K279</f>
        <v>0.0001515625</v>
      </c>
      <c r="B279" s="9">
        <f>'Com RTOS TX'!K279</f>
        <v>0.0001157407407</v>
      </c>
      <c r="C279" s="9">
        <f t="shared" si="3"/>
        <v>0.00003582175926</v>
      </c>
      <c r="D279" s="9">
        <f>'Sem RTOS RX'!Y1879</f>
        <v>0.000150462963</v>
      </c>
      <c r="E279" s="9">
        <f>'Com RTOS RX'!Y3082</f>
        <v>0.0001157407407</v>
      </c>
      <c r="F279" s="9">
        <f t="shared" si="4"/>
        <v>0.00003472222222</v>
      </c>
      <c r="G279" s="1">
        <f t="shared" ref="G279:H279" si="560">SUM(HOUR(A279)*3600,MINUTE(A279)*60,SECOND(A279))</f>
        <v>13</v>
      </c>
      <c r="H279" s="1">
        <f t="shared" si="560"/>
        <v>10</v>
      </c>
      <c r="I279" s="1">
        <f t="shared" si="6"/>
        <v>3</v>
      </c>
      <c r="J279" s="1">
        <f t="shared" ref="J279:K279" si="561">SUM(HOUR(D279)*3600,MINUTE(D279)*60,SECOND(D279))</f>
        <v>13</v>
      </c>
      <c r="K279" s="1">
        <f t="shared" si="561"/>
        <v>10</v>
      </c>
      <c r="L279" s="1">
        <f t="shared" si="8"/>
        <v>3</v>
      </c>
      <c r="M279" s="3">
        <f>'Sem RTOS TX'!L279/G279</f>
        <v>68.30769231</v>
      </c>
      <c r="N279" s="3">
        <f>'Com RTOS TX'!L279/K279</f>
        <v>92.8</v>
      </c>
      <c r="O279" s="3">
        <f>'Sem RTOS RX'!$Z279/J279</f>
        <v>51.69230769</v>
      </c>
      <c r="P279" s="3">
        <f>'Sem RTOS RX'!$Z279/K279</f>
        <v>67.2</v>
      </c>
    </row>
    <row r="280" ht="15.75" customHeight="1">
      <c r="A280" s="9">
        <f>'Sem RTOS TX'!K280</f>
        <v>0.0001511458333</v>
      </c>
      <c r="B280" s="9">
        <f>'Com RTOS TX'!K280</f>
        <v>0.0001157407407</v>
      </c>
      <c r="C280" s="9">
        <f t="shared" si="3"/>
        <v>0.00003540509259</v>
      </c>
      <c r="D280" s="9">
        <f>'Sem RTOS RX'!Y1880</f>
        <v>0.000162037037</v>
      </c>
      <c r="E280" s="9">
        <f>'Com RTOS RX'!Y3083</f>
        <v>0.0001157407407</v>
      </c>
      <c r="F280" s="9">
        <f t="shared" si="4"/>
        <v>0.0000462962963</v>
      </c>
      <c r="G280" s="1">
        <f t="shared" ref="G280:H280" si="562">SUM(HOUR(A280)*3600,MINUTE(A280)*60,SECOND(A280))</f>
        <v>13</v>
      </c>
      <c r="H280" s="1">
        <f t="shared" si="562"/>
        <v>10</v>
      </c>
      <c r="I280" s="1">
        <f t="shared" si="6"/>
        <v>3</v>
      </c>
      <c r="J280" s="1">
        <f t="shared" ref="J280:K280" si="563">SUM(HOUR(D280)*3600,MINUTE(D280)*60,SECOND(D280))</f>
        <v>14</v>
      </c>
      <c r="K280" s="1">
        <f t="shared" si="563"/>
        <v>10</v>
      </c>
      <c r="L280" s="1">
        <f t="shared" si="8"/>
        <v>4</v>
      </c>
      <c r="M280" s="3">
        <f>'Sem RTOS TX'!L280/G280</f>
        <v>68.30769231</v>
      </c>
      <c r="N280" s="3">
        <f>'Com RTOS TX'!L280/K280</f>
        <v>92.8</v>
      </c>
      <c r="O280" s="3">
        <f>'Sem RTOS RX'!$Z280/J280</f>
        <v>48</v>
      </c>
      <c r="P280" s="3">
        <f>'Sem RTOS RX'!$Z280/K280</f>
        <v>67.2</v>
      </c>
    </row>
    <row r="281" ht="15.75" customHeight="1">
      <c r="A281" s="9">
        <f>'Sem RTOS TX'!K281</f>
        <v>0.0001672685185</v>
      </c>
      <c r="B281" s="9">
        <f>'Com RTOS TX'!K281</f>
        <v>0.0001157407407</v>
      </c>
      <c r="C281" s="9">
        <f t="shared" si="3"/>
        <v>0.00005152777778</v>
      </c>
      <c r="D281" s="9">
        <f>'Sem RTOS RX'!Y1881</f>
        <v>0.0003009259259</v>
      </c>
      <c r="E281" s="9">
        <f>'Com RTOS RX'!Y3084</f>
        <v>0.0001157407407</v>
      </c>
      <c r="F281" s="9">
        <f t="shared" si="4"/>
        <v>0.0001851851852</v>
      </c>
      <c r="G281" s="1">
        <f t="shared" ref="G281:H281" si="564">SUM(HOUR(A281)*3600,MINUTE(A281)*60,SECOND(A281))</f>
        <v>14</v>
      </c>
      <c r="H281" s="1">
        <f t="shared" si="564"/>
        <v>10</v>
      </c>
      <c r="I281" s="1">
        <f t="shared" si="6"/>
        <v>4</v>
      </c>
      <c r="J281" s="1">
        <f t="shared" ref="J281:K281" si="565">SUM(HOUR(D281)*3600,MINUTE(D281)*60,SECOND(D281))</f>
        <v>26</v>
      </c>
      <c r="K281" s="1">
        <f t="shared" si="565"/>
        <v>10</v>
      </c>
      <c r="L281" s="1">
        <f t="shared" si="8"/>
        <v>16</v>
      </c>
      <c r="M281" s="3">
        <f>'Sem RTOS TX'!L281/G281</f>
        <v>63.42857143</v>
      </c>
      <c r="N281" s="3">
        <f>'Com RTOS TX'!L281/K281</f>
        <v>92.8</v>
      </c>
      <c r="O281" s="3">
        <f>'Sem RTOS RX'!$Z281/J281</f>
        <v>25.84615385</v>
      </c>
      <c r="P281" s="3">
        <f>'Sem RTOS RX'!$Z281/K281</f>
        <v>67.2</v>
      </c>
    </row>
    <row r="282" ht="15.75" customHeight="1">
      <c r="A282" s="9">
        <f>'Sem RTOS TX'!K282</f>
        <v>0.0001515856481</v>
      </c>
      <c r="B282" s="9">
        <f>'Com RTOS TX'!K282</f>
        <v>0.0001273148148</v>
      </c>
      <c r="C282" s="9">
        <f t="shared" si="3"/>
        <v>0.00002427083333</v>
      </c>
      <c r="D282" s="9">
        <f>'Sem RTOS RX'!Y1882</f>
        <v>0.000150462963</v>
      </c>
      <c r="E282" s="9">
        <f>'Com RTOS RX'!Y3085</f>
        <v>0.0001157407407</v>
      </c>
      <c r="F282" s="9">
        <f t="shared" si="4"/>
        <v>0.00003472222222</v>
      </c>
      <c r="G282" s="1">
        <f t="shared" ref="G282:H282" si="566">SUM(HOUR(A282)*3600,MINUTE(A282)*60,SECOND(A282))</f>
        <v>13</v>
      </c>
      <c r="H282" s="1">
        <f t="shared" si="566"/>
        <v>11</v>
      </c>
      <c r="I282" s="1">
        <f t="shared" si="6"/>
        <v>2</v>
      </c>
      <c r="J282" s="1">
        <f t="shared" ref="J282:K282" si="567">SUM(HOUR(D282)*3600,MINUTE(D282)*60,SECOND(D282))</f>
        <v>13</v>
      </c>
      <c r="K282" s="1">
        <f t="shared" si="567"/>
        <v>10</v>
      </c>
      <c r="L282" s="1">
        <f t="shared" si="8"/>
        <v>3</v>
      </c>
      <c r="M282" s="3">
        <f>'Sem RTOS TX'!L282/G282</f>
        <v>68.30769231</v>
      </c>
      <c r="N282" s="3">
        <f>'Com RTOS TX'!L282/K282</f>
        <v>92.8</v>
      </c>
      <c r="O282" s="3">
        <f>'Sem RTOS RX'!$Z282/J282</f>
        <v>51.69230769</v>
      </c>
      <c r="P282" s="3">
        <f>'Sem RTOS RX'!$Z282/K282</f>
        <v>67.2</v>
      </c>
    </row>
    <row r="283" ht="15.75" customHeight="1">
      <c r="A283" s="9">
        <f>'Sem RTOS TX'!K283</f>
        <v>0.0001510763889</v>
      </c>
      <c r="B283" s="9">
        <f>'Com RTOS TX'!K283</f>
        <v>0.0001157407407</v>
      </c>
      <c r="C283" s="9">
        <f t="shared" si="3"/>
        <v>0.00003533564815</v>
      </c>
      <c r="D283" s="9">
        <f>'Sem RTOS RX'!Y1883</f>
        <v>0.000150462963</v>
      </c>
      <c r="E283" s="9">
        <f>'Com RTOS RX'!Y3086</f>
        <v>0.0001157407407</v>
      </c>
      <c r="F283" s="9">
        <f t="shared" si="4"/>
        <v>0.00003472222222</v>
      </c>
      <c r="G283" s="1">
        <f t="shared" ref="G283:H283" si="568">SUM(HOUR(A283)*3600,MINUTE(A283)*60,SECOND(A283))</f>
        <v>13</v>
      </c>
      <c r="H283" s="1">
        <f t="shared" si="568"/>
        <v>10</v>
      </c>
      <c r="I283" s="1">
        <f t="shared" si="6"/>
        <v>3</v>
      </c>
      <c r="J283" s="1">
        <f t="shared" ref="J283:K283" si="569">SUM(HOUR(D283)*3600,MINUTE(D283)*60,SECOND(D283))</f>
        <v>13</v>
      </c>
      <c r="K283" s="1">
        <f t="shared" si="569"/>
        <v>10</v>
      </c>
      <c r="L283" s="1">
        <f t="shared" si="8"/>
        <v>3</v>
      </c>
      <c r="M283" s="3">
        <f>'Sem RTOS TX'!L283/G283</f>
        <v>68.30769231</v>
      </c>
      <c r="N283" s="3">
        <f>'Com RTOS TX'!L283/K283</f>
        <v>92.8</v>
      </c>
      <c r="O283" s="3">
        <f>'Sem RTOS RX'!$Z283/J283</f>
        <v>51.69230769</v>
      </c>
      <c r="P283" s="3">
        <f>'Sem RTOS RX'!$Z283/K283</f>
        <v>67.2</v>
      </c>
    </row>
    <row r="284" ht="15.75" customHeight="1">
      <c r="A284" s="9">
        <f>'Sem RTOS TX'!K284</f>
        <v>0.0001513078704</v>
      </c>
      <c r="B284" s="9">
        <f>'Com RTOS TX'!K284</f>
        <v>0.0001157407407</v>
      </c>
      <c r="C284" s="9">
        <f t="shared" si="3"/>
        <v>0.00003556712963</v>
      </c>
      <c r="D284" s="9">
        <f>'Sem RTOS RX'!Y1884</f>
        <v>0.000150462963</v>
      </c>
      <c r="E284" s="9">
        <f>'Com RTOS RX'!Y3087</f>
        <v>0.0001273148148</v>
      </c>
      <c r="F284" s="9">
        <f t="shared" si="4"/>
        <v>0.00002314814815</v>
      </c>
      <c r="G284" s="1">
        <f t="shared" ref="G284:H284" si="570">SUM(HOUR(A284)*3600,MINUTE(A284)*60,SECOND(A284))</f>
        <v>13</v>
      </c>
      <c r="H284" s="1">
        <f t="shared" si="570"/>
        <v>10</v>
      </c>
      <c r="I284" s="1">
        <f t="shared" si="6"/>
        <v>3</v>
      </c>
      <c r="J284" s="1">
        <f t="shared" ref="J284:K284" si="571">SUM(HOUR(D284)*3600,MINUTE(D284)*60,SECOND(D284))</f>
        <v>13</v>
      </c>
      <c r="K284" s="1">
        <f t="shared" si="571"/>
        <v>11</v>
      </c>
      <c r="L284" s="1">
        <f t="shared" si="8"/>
        <v>2</v>
      </c>
      <c r="M284" s="3">
        <f>'Sem RTOS TX'!L284/G284</f>
        <v>68.30769231</v>
      </c>
      <c r="N284" s="3">
        <f>'Com RTOS TX'!L284/K284</f>
        <v>84.36363636</v>
      </c>
      <c r="O284" s="3">
        <f>'Sem RTOS RX'!$Z284/J284</f>
        <v>51.69230769</v>
      </c>
      <c r="P284" s="3">
        <f>'Sem RTOS RX'!$Z284/K284</f>
        <v>61.09090909</v>
      </c>
    </row>
    <row r="285" ht="15.75" customHeight="1">
      <c r="A285" s="9">
        <f>'Sem RTOS TX'!K285</f>
        <v>0.0001515740741</v>
      </c>
      <c r="B285" s="9">
        <f>'Com RTOS TX'!K285</f>
        <v>0.0001157407407</v>
      </c>
      <c r="C285" s="9">
        <f t="shared" si="3"/>
        <v>0.00003583333333</v>
      </c>
      <c r="D285" s="9">
        <f>'Sem RTOS RX'!Y1885</f>
        <v>0.000150462963</v>
      </c>
      <c r="E285" s="9">
        <f>'Com RTOS RX'!Y3088</f>
        <v>0.0001157407407</v>
      </c>
      <c r="F285" s="9">
        <f t="shared" si="4"/>
        <v>0.00003472222222</v>
      </c>
      <c r="G285" s="1">
        <f t="shared" ref="G285:H285" si="572">SUM(HOUR(A285)*3600,MINUTE(A285)*60,SECOND(A285))</f>
        <v>13</v>
      </c>
      <c r="H285" s="1">
        <f t="shared" si="572"/>
        <v>10</v>
      </c>
      <c r="I285" s="1">
        <f t="shared" si="6"/>
        <v>3</v>
      </c>
      <c r="J285" s="1">
        <f t="shared" ref="J285:K285" si="573">SUM(HOUR(D285)*3600,MINUTE(D285)*60,SECOND(D285))</f>
        <v>13</v>
      </c>
      <c r="K285" s="1">
        <f t="shared" si="573"/>
        <v>10</v>
      </c>
      <c r="L285" s="1">
        <f t="shared" si="8"/>
        <v>3</v>
      </c>
      <c r="M285" s="3">
        <f>'Sem RTOS TX'!L285/G285</f>
        <v>68.30769231</v>
      </c>
      <c r="N285" s="3">
        <f>'Com RTOS TX'!L285/K285</f>
        <v>92.8</v>
      </c>
      <c r="O285" s="3">
        <f>'Sem RTOS RX'!$Z285/J285</f>
        <v>51.69230769</v>
      </c>
      <c r="P285" s="3">
        <f>'Sem RTOS RX'!$Z285/K285</f>
        <v>67.2</v>
      </c>
    </row>
    <row r="286" ht="15.75" customHeight="1">
      <c r="A286" s="9">
        <f>'Sem RTOS TX'!K286</f>
        <v>0.0001624537037</v>
      </c>
      <c r="B286" s="9">
        <f>'Com RTOS TX'!K286</f>
        <v>0.0001157407407</v>
      </c>
      <c r="C286" s="9">
        <f t="shared" si="3"/>
        <v>0.00004671296296</v>
      </c>
      <c r="D286" s="9">
        <f>'Sem RTOS RX'!Y1886</f>
        <v>0.000162037037</v>
      </c>
      <c r="E286" s="9">
        <f>'Com RTOS RX'!Y3089</f>
        <v>0.0001157407407</v>
      </c>
      <c r="F286" s="9">
        <f t="shared" si="4"/>
        <v>0.0000462962963</v>
      </c>
      <c r="G286" s="1">
        <f t="shared" ref="G286:H286" si="574">SUM(HOUR(A286)*3600,MINUTE(A286)*60,SECOND(A286))</f>
        <v>14</v>
      </c>
      <c r="H286" s="1">
        <f t="shared" si="574"/>
        <v>10</v>
      </c>
      <c r="I286" s="1">
        <f t="shared" si="6"/>
        <v>4</v>
      </c>
      <c r="J286" s="1">
        <f t="shared" ref="J286:K286" si="575">SUM(HOUR(D286)*3600,MINUTE(D286)*60,SECOND(D286))</f>
        <v>14</v>
      </c>
      <c r="K286" s="1">
        <f t="shared" si="575"/>
        <v>10</v>
      </c>
      <c r="L286" s="1">
        <f t="shared" si="8"/>
        <v>4</v>
      </c>
      <c r="M286" s="3">
        <f>'Sem RTOS TX'!L286/G286</f>
        <v>63.42857143</v>
      </c>
      <c r="N286" s="3">
        <f>'Com RTOS TX'!L286/K286</f>
        <v>92.8</v>
      </c>
      <c r="O286" s="3">
        <f>'Sem RTOS RX'!$Z286/J286</f>
        <v>48</v>
      </c>
      <c r="P286" s="3">
        <f>'Sem RTOS RX'!$Z286/K286</f>
        <v>67.2</v>
      </c>
    </row>
    <row r="287" ht="15.75" customHeight="1">
      <c r="A287" s="9">
        <f>'Sem RTOS TX'!K287</f>
        <v>0.0001397337963</v>
      </c>
      <c r="B287" s="9">
        <f>'Com RTOS TX'!K287</f>
        <v>0.0001157407407</v>
      </c>
      <c r="C287" s="9">
        <f t="shared" si="3"/>
        <v>0.00002399305556</v>
      </c>
      <c r="D287" s="9">
        <f>'Sem RTOS RX'!Y1887</f>
        <v>0.000150462963</v>
      </c>
      <c r="E287" s="9">
        <f>'Com RTOS RX'!Y3090</f>
        <v>0.0001157407407</v>
      </c>
      <c r="F287" s="9">
        <f t="shared" si="4"/>
        <v>0.00003472222222</v>
      </c>
      <c r="G287" s="1">
        <f t="shared" ref="G287:H287" si="576">SUM(HOUR(A287)*3600,MINUTE(A287)*60,SECOND(A287))</f>
        <v>12</v>
      </c>
      <c r="H287" s="1">
        <f t="shared" si="576"/>
        <v>10</v>
      </c>
      <c r="I287" s="1">
        <f t="shared" si="6"/>
        <v>2</v>
      </c>
      <c r="J287" s="1">
        <f t="shared" ref="J287:K287" si="577">SUM(HOUR(D287)*3600,MINUTE(D287)*60,SECOND(D287))</f>
        <v>13</v>
      </c>
      <c r="K287" s="1">
        <f t="shared" si="577"/>
        <v>10</v>
      </c>
      <c r="L287" s="1">
        <f t="shared" si="8"/>
        <v>3</v>
      </c>
      <c r="M287" s="3">
        <f>'Sem RTOS TX'!L287/G287</f>
        <v>74</v>
      </c>
      <c r="N287" s="3">
        <f>'Com RTOS TX'!L287/K287</f>
        <v>92.8</v>
      </c>
      <c r="O287" s="3">
        <f>'Sem RTOS RX'!$Z287/J287</f>
        <v>51.69230769</v>
      </c>
      <c r="P287" s="3">
        <f>'Sem RTOS RX'!$Z287/K287</f>
        <v>67.2</v>
      </c>
    </row>
    <row r="288" ht="15.75" customHeight="1">
      <c r="A288" s="9">
        <f>'Sem RTOS TX'!K288</f>
        <v>0.0001516087963</v>
      </c>
      <c r="B288" s="9">
        <f>'Com RTOS TX'!K288</f>
        <v>0.0001157407407</v>
      </c>
      <c r="C288" s="9">
        <f t="shared" si="3"/>
        <v>0.00003586805556</v>
      </c>
      <c r="D288" s="9">
        <f>'Sem RTOS RX'!Y1888</f>
        <v>0.000150462963</v>
      </c>
      <c r="E288" s="9">
        <f>'Com RTOS RX'!Y3091</f>
        <v>0.0001157407407</v>
      </c>
      <c r="F288" s="9">
        <f t="shared" si="4"/>
        <v>0.00003472222222</v>
      </c>
      <c r="G288" s="1">
        <f t="shared" ref="G288:H288" si="578">SUM(HOUR(A288)*3600,MINUTE(A288)*60,SECOND(A288))</f>
        <v>13</v>
      </c>
      <c r="H288" s="1">
        <f t="shared" si="578"/>
        <v>10</v>
      </c>
      <c r="I288" s="1">
        <f t="shared" si="6"/>
        <v>3</v>
      </c>
      <c r="J288" s="1">
        <f t="shared" ref="J288:K288" si="579">SUM(HOUR(D288)*3600,MINUTE(D288)*60,SECOND(D288))</f>
        <v>13</v>
      </c>
      <c r="K288" s="1">
        <f t="shared" si="579"/>
        <v>10</v>
      </c>
      <c r="L288" s="1">
        <f t="shared" si="8"/>
        <v>3</v>
      </c>
      <c r="M288" s="3">
        <f>'Sem RTOS TX'!L288/G288</f>
        <v>68.30769231</v>
      </c>
      <c r="N288" s="3">
        <f>'Com RTOS TX'!L288/K288</f>
        <v>92.8</v>
      </c>
      <c r="O288" s="3">
        <f>'Sem RTOS RX'!$Z288/J288</f>
        <v>51.69230769</v>
      </c>
      <c r="P288" s="3">
        <f>'Sem RTOS RX'!$Z288/K288</f>
        <v>67.2</v>
      </c>
    </row>
    <row r="289" ht="15.75" customHeight="1">
      <c r="A289" s="9">
        <f>'Sem RTOS TX'!K289</f>
        <v>0.0001513078704</v>
      </c>
      <c r="B289" s="9">
        <f>'Com RTOS TX'!K289</f>
        <v>0.0001157407407</v>
      </c>
      <c r="C289" s="9">
        <f t="shared" si="3"/>
        <v>0.00003556712963</v>
      </c>
      <c r="D289" s="9">
        <f>'Sem RTOS RX'!Y1889</f>
        <v>0.000150462963</v>
      </c>
      <c r="E289" s="9">
        <f>'Com RTOS RX'!Y3092</f>
        <v>0.0001157407407</v>
      </c>
      <c r="F289" s="9">
        <f t="shared" si="4"/>
        <v>0.00003472222222</v>
      </c>
      <c r="G289" s="1">
        <f t="shared" ref="G289:H289" si="580">SUM(HOUR(A289)*3600,MINUTE(A289)*60,SECOND(A289))</f>
        <v>13</v>
      </c>
      <c r="H289" s="1">
        <f t="shared" si="580"/>
        <v>10</v>
      </c>
      <c r="I289" s="1">
        <f t="shared" si="6"/>
        <v>3</v>
      </c>
      <c r="J289" s="1">
        <f t="shared" ref="J289:K289" si="581">SUM(HOUR(D289)*3600,MINUTE(D289)*60,SECOND(D289))</f>
        <v>13</v>
      </c>
      <c r="K289" s="1">
        <f t="shared" si="581"/>
        <v>10</v>
      </c>
      <c r="L289" s="1">
        <f t="shared" si="8"/>
        <v>3</v>
      </c>
      <c r="M289" s="3">
        <f>'Sem RTOS TX'!L289/G289</f>
        <v>68.30769231</v>
      </c>
      <c r="N289" s="3">
        <f>'Com RTOS TX'!L289/K289</f>
        <v>92</v>
      </c>
      <c r="O289" s="3">
        <f>'Sem RTOS RX'!$Z289/J289</f>
        <v>51.69230769</v>
      </c>
      <c r="P289" s="3">
        <f>'Sem RTOS RX'!$Z289/K289</f>
        <v>67.2</v>
      </c>
    </row>
    <row r="290" ht="15.75" customHeight="1">
      <c r="A290" s="9">
        <f>'Sem RTOS TX'!K290</f>
        <v>0.0001510763889</v>
      </c>
      <c r="B290" s="9">
        <f>'Com RTOS TX'!K290</f>
        <v>0.0001157407407</v>
      </c>
      <c r="C290" s="9">
        <f t="shared" si="3"/>
        <v>0.00003533564815</v>
      </c>
      <c r="D290" s="9">
        <f>'Sem RTOS RX'!Y1890</f>
        <v>0.0003125</v>
      </c>
      <c r="E290" s="9">
        <f>'Com RTOS RX'!Y3093</f>
        <v>0.0001157407407</v>
      </c>
      <c r="F290" s="9">
        <f t="shared" si="4"/>
        <v>0.0001967592593</v>
      </c>
      <c r="G290" s="1">
        <f t="shared" ref="G290:H290" si="582">SUM(HOUR(A290)*3600,MINUTE(A290)*60,SECOND(A290))</f>
        <v>13</v>
      </c>
      <c r="H290" s="1">
        <f t="shared" si="582"/>
        <v>10</v>
      </c>
      <c r="I290" s="1">
        <f t="shared" si="6"/>
        <v>3</v>
      </c>
      <c r="J290" s="1">
        <f t="shared" ref="J290:K290" si="583">SUM(HOUR(D290)*3600,MINUTE(D290)*60,SECOND(D290))</f>
        <v>27</v>
      </c>
      <c r="K290" s="1">
        <f t="shared" si="583"/>
        <v>10</v>
      </c>
      <c r="L290" s="1">
        <f t="shared" si="8"/>
        <v>17</v>
      </c>
      <c r="M290" s="3">
        <f>'Sem RTOS TX'!L290/G290</f>
        <v>68.30769231</v>
      </c>
      <c r="N290" s="3">
        <f>'Com RTOS TX'!L290/K290</f>
        <v>92</v>
      </c>
      <c r="O290" s="3">
        <f>'Sem RTOS RX'!$Z290/J290</f>
        <v>24.88888889</v>
      </c>
      <c r="P290" s="3">
        <f>'Sem RTOS RX'!$Z290/K290</f>
        <v>67.2</v>
      </c>
    </row>
    <row r="291" ht="15.75" customHeight="1">
      <c r="A291" s="9">
        <f>'Sem RTOS TX'!K291</f>
        <v>0.0001670949074</v>
      </c>
      <c r="B291" s="9">
        <f>'Com RTOS TX'!K291</f>
        <v>0.0001157407407</v>
      </c>
      <c r="C291" s="9">
        <f t="shared" si="3"/>
        <v>0.00005135416667</v>
      </c>
      <c r="D291" s="9">
        <f>'Sem RTOS RX'!Y1891</f>
        <v>0.000150462963</v>
      </c>
      <c r="E291" s="9">
        <f>'Com RTOS RX'!Y3094</f>
        <v>0.0001157407407</v>
      </c>
      <c r="F291" s="9">
        <f t="shared" si="4"/>
        <v>0.00003472222222</v>
      </c>
      <c r="G291" s="1">
        <f t="shared" ref="G291:H291" si="584">SUM(HOUR(A291)*3600,MINUTE(A291)*60,SECOND(A291))</f>
        <v>14</v>
      </c>
      <c r="H291" s="1">
        <f t="shared" si="584"/>
        <v>10</v>
      </c>
      <c r="I291" s="1">
        <f t="shared" si="6"/>
        <v>4</v>
      </c>
      <c r="J291" s="1">
        <f t="shared" ref="J291:K291" si="585">SUM(HOUR(D291)*3600,MINUTE(D291)*60,SECOND(D291))</f>
        <v>13</v>
      </c>
      <c r="K291" s="1">
        <f t="shared" si="585"/>
        <v>10</v>
      </c>
      <c r="L291" s="1">
        <f t="shared" si="8"/>
        <v>3</v>
      </c>
      <c r="M291" s="3">
        <f>'Sem RTOS TX'!L291/G291</f>
        <v>63.42857143</v>
      </c>
      <c r="N291" s="3">
        <f>'Com RTOS TX'!L291/K291</f>
        <v>92</v>
      </c>
      <c r="O291" s="3">
        <f>'Sem RTOS RX'!$Z291/J291</f>
        <v>51.69230769</v>
      </c>
      <c r="P291" s="3">
        <f>'Sem RTOS RX'!$Z291/K291</f>
        <v>67.2</v>
      </c>
    </row>
    <row r="292" ht="15.75" customHeight="1">
      <c r="A292" s="9">
        <f>'Sem RTOS TX'!K292</f>
        <v>0.0001513078704</v>
      </c>
      <c r="B292" s="9">
        <f>'Com RTOS TX'!K292</f>
        <v>0.0001157407407</v>
      </c>
      <c r="C292" s="9">
        <f t="shared" si="3"/>
        <v>0.00003556712963</v>
      </c>
      <c r="D292" s="9">
        <f>'Sem RTOS RX'!Y1892</f>
        <v>0.000150462963</v>
      </c>
      <c r="E292" s="9">
        <f>'Com RTOS RX'!Y3095</f>
        <v>0.0001273148148</v>
      </c>
      <c r="F292" s="9">
        <f t="shared" si="4"/>
        <v>0.00002314814815</v>
      </c>
      <c r="G292" s="1">
        <f t="shared" ref="G292:H292" si="586">SUM(HOUR(A292)*3600,MINUTE(A292)*60,SECOND(A292))</f>
        <v>13</v>
      </c>
      <c r="H292" s="1">
        <f t="shared" si="586"/>
        <v>10</v>
      </c>
      <c r="I292" s="1">
        <f t="shared" si="6"/>
        <v>3</v>
      </c>
      <c r="J292" s="1">
        <f t="shared" ref="J292:K292" si="587">SUM(HOUR(D292)*3600,MINUTE(D292)*60,SECOND(D292))</f>
        <v>13</v>
      </c>
      <c r="K292" s="1">
        <f t="shared" si="587"/>
        <v>11</v>
      </c>
      <c r="L292" s="1">
        <f t="shared" si="8"/>
        <v>2</v>
      </c>
      <c r="M292" s="3">
        <f>'Sem RTOS TX'!L292/G292</f>
        <v>68.30769231</v>
      </c>
      <c r="N292" s="3">
        <f>'Com RTOS TX'!L292/K292</f>
        <v>84.36363636</v>
      </c>
      <c r="O292" s="3">
        <f>'Sem RTOS RX'!$Z292/J292</f>
        <v>51.69230769</v>
      </c>
      <c r="P292" s="3">
        <f>'Sem RTOS RX'!$Z292/K292</f>
        <v>61.09090909</v>
      </c>
    </row>
    <row r="293" ht="15.75" customHeight="1">
      <c r="A293" s="9">
        <f>'Sem RTOS TX'!K293</f>
        <v>0.000151087963</v>
      </c>
      <c r="B293" s="9">
        <f>'Com RTOS TX'!K293</f>
        <v>0.0001157407407</v>
      </c>
      <c r="C293" s="9">
        <f t="shared" si="3"/>
        <v>0.00003534722222</v>
      </c>
      <c r="D293" s="9">
        <f>'Sem RTOS RX'!Y1893</f>
        <v>0.000150462963</v>
      </c>
      <c r="E293" s="9">
        <f>'Com RTOS RX'!Y3096</f>
        <v>0.0001041666667</v>
      </c>
      <c r="F293" s="9">
        <f t="shared" si="4"/>
        <v>0.0000462962963</v>
      </c>
      <c r="G293" s="1">
        <f t="shared" ref="G293:H293" si="588">SUM(HOUR(A293)*3600,MINUTE(A293)*60,SECOND(A293))</f>
        <v>13</v>
      </c>
      <c r="H293" s="1">
        <f t="shared" si="588"/>
        <v>10</v>
      </c>
      <c r="I293" s="1">
        <f t="shared" si="6"/>
        <v>3</v>
      </c>
      <c r="J293" s="1">
        <f t="shared" ref="J293:K293" si="589">SUM(HOUR(D293)*3600,MINUTE(D293)*60,SECOND(D293))</f>
        <v>13</v>
      </c>
      <c r="K293" s="1">
        <f t="shared" si="589"/>
        <v>9</v>
      </c>
      <c r="L293" s="1">
        <f t="shared" si="8"/>
        <v>4</v>
      </c>
      <c r="M293" s="3">
        <f>'Sem RTOS TX'!L293/G293</f>
        <v>68.30769231</v>
      </c>
      <c r="N293" s="3">
        <f>'Com RTOS TX'!L293/K293</f>
        <v>103.1111111</v>
      </c>
      <c r="O293" s="3">
        <f>'Sem RTOS RX'!$Z293/J293</f>
        <v>51.69230769</v>
      </c>
      <c r="P293" s="3">
        <f>'Sem RTOS RX'!$Z293/K293</f>
        <v>74.66666667</v>
      </c>
    </row>
    <row r="294" ht="15.75" customHeight="1">
      <c r="A294" s="9">
        <f>'Sem RTOS TX'!K294</f>
        <v>0.0001515740741</v>
      </c>
      <c r="B294" s="9">
        <f>'Com RTOS TX'!K294</f>
        <v>0.0001273148148</v>
      </c>
      <c r="C294" s="9">
        <f t="shared" si="3"/>
        <v>0.00002425925926</v>
      </c>
      <c r="D294" s="9">
        <f>'Sem RTOS RX'!Y1894</f>
        <v>0.000150462963</v>
      </c>
      <c r="E294" s="9">
        <f>'Com RTOS RX'!Y3097</f>
        <v>0.0001157407407</v>
      </c>
      <c r="F294" s="9">
        <f t="shared" si="4"/>
        <v>0.00003472222222</v>
      </c>
      <c r="G294" s="1">
        <f t="shared" ref="G294:H294" si="590">SUM(HOUR(A294)*3600,MINUTE(A294)*60,SECOND(A294))</f>
        <v>13</v>
      </c>
      <c r="H294" s="1">
        <f t="shared" si="590"/>
        <v>11</v>
      </c>
      <c r="I294" s="1">
        <f t="shared" si="6"/>
        <v>2</v>
      </c>
      <c r="J294" s="1">
        <f t="shared" ref="J294:K294" si="591">SUM(HOUR(D294)*3600,MINUTE(D294)*60,SECOND(D294))</f>
        <v>13</v>
      </c>
      <c r="K294" s="1">
        <f t="shared" si="591"/>
        <v>10</v>
      </c>
      <c r="L294" s="1">
        <f t="shared" si="8"/>
        <v>3</v>
      </c>
      <c r="M294" s="3">
        <f>'Sem RTOS TX'!L294/G294</f>
        <v>68.30769231</v>
      </c>
      <c r="N294" s="3">
        <f>'Com RTOS TX'!L294/K294</f>
        <v>92.8</v>
      </c>
      <c r="O294" s="3">
        <f>'Sem RTOS RX'!$Z294/J294</f>
        <v>51.69230769</v>
      </c>
      <c r="P294" s="3">
        <f>'Sem RTOS RX'!$Z294/K294</f>
        <v>67.2</v>
      </c>
    </row>
    <row r="295" ht="15.75" customHeight="1">
      <c r="A295" s="9">
        <f>'Sem RTOS TX'!K295</f>
        <v>0.0001397337963</v>
      </c>
      <c r="B295" s="9">
        <f>'Com RTOS TX'!K295</f>
        <v>0.0001157407407</v>
      </c>
      <c r="C295" s="9">
        <f t="shared" si="3"/>
        <v>0.00002399305556</v>
      </c>
      <c r="D295" s="9">
        <f>'Sem RTOS RX'!Y1895</f>
        <v>0.000162037037</v>
      </c>
      <c r="E295" s="9">
        <f>'Com RTOS RX'!Y3098</f>
        <v>0.0001157407407</v>
      </c>
      <c r="F295" s="9">
        <f t="shared" si="4"/>
        <v>0.0000462962963</v>
      </c>
      <c r="G295" s="1">
        <f t="shared" ref="G295:H295" si="592">SUM(HOUR(A295)*3600,MINUTE(A295)*60,SECOND(A295))</f>
        <v>12</v>
      </c>
      <c r="H295" s="1">
        <f t="shared" si="592"/>
        <v>10</v>
      </c>
      <c r="I295" s="1">
        <f t="shared" si="6"/>
        <v>2</v>
      </c>
      <c r="J295" s="1">
        <f t="shared" ref="J295:K295" si="593">SUM(HOUR(D295)*3600,MINUTE(D295)*60,SECOND(D295))</f>
        <v>14</v>
      </c>
      <c r="K295" s="1">
        <f t="shared" si="593"/>
        <v>10</v>
      </c>
      <c r="L295" s="1">
        <f t="shared" si="8"/>
        <v>4</v>
      </c>
      <c r="M295" s="3">
        <f>'Sem RTOS TX'!L295/G295</f>
        <v>74</v>
      </c>
      <c r="N295" s="3">
        <f>'Com RTOS TX'!L295/K295</f>
        <v>92.8</v>
      </c>
      <c r="O295" s="3">
        <f>'Sem RTOS RX'!$Z295/J295</f>
        <v>48</v>
      </c>
      <c r="P295" s="3">
        <f>'Sem RTOS RX'!$Z295/K295</f>
        <v>67.2</v>
      </c>
    </row>
    <row r="296" ht="15.75" customHeight="1">
      <c r="A296" s="9">
        <f>'Sem RTOS TX'!K296</f>
        <v>0.0001706828704</v>
      </c>
      <c r="B296" s="9">
        <f>'Com RTOS TX'!K296</f>
        <v>0.0001157407407</v>
      </c>
      <c r="C296" s="9">
        <f t="shared" si="3"/>
        <v>0.00005494212963</v>
      </c>
      <c r="D296" s="9">
        <f>'Sem RTOS RX'!Y1896</f>
        <v>0.000150462963</v>
      </c>
      <c r="E296" s="9">
        <f>'Com RTOS RX'!Y3099</f>
        <v>0.0001273148148</v>
      </c>
      <c r="F296" s="9">
        <f t="shared" si="4"/>
        <v>0.00002314814815</v>
      </c>
      <c r="G296" s="1">
        <f t="shared" ref="G296:H296" si="594">SUM(HOUR(A296)*3600,MINUTE(A296)*60,SECOND(A296))</f>
        <v>15</v>
      </c>
      <c r="H296" s="1">
        <f t="shared" si="594"/>
        <v>10</v>
      </c>
      <c r="I296" s="1">
        <f t="shared" si="6"/>
        <v>5</v>
      </c>
      <c r="J296" s="1">
        <f t="shared" ref="J296:K296" si="595">SUM(HOUR(D296)*3600,MINUTE(D296)*60,SECOND(D296))</f>
        <v>13</v>
      </c>
      <c r="K296" s="1">
        <f t="shared" si="595"/>
        <v>11</v>
      </c>
      <c r="L296" s="1">
        <f t="shared" si="8"/>
        <v>2</v>
      </c>
      <c r="M296" s="3">
        <f>'Sem RTOS TX'!L296/G296</f>
        <v>59.2</v>
      </c>
      <c r="N296" s="3">
        <f>'Com RTOS TX'!L296/K296</f>
        <v>84.36363636</v>
      </c>
      <c r="O296" s="3">
        <f>'Sem RTOS RX'!$Z296/J296</f>
        <v>51.69230769</v>
      </c>
      <c r="P296" s="3">
        <f>'Sem RTOS RX'!$Z296/K296</f>
        <v>61.09090909</v>
      </c>
    </row>
    <row r="297" ht="15.75" customHeight="1">
      <c r="A297" s="9">
        <f>'Sem RTOS TX'!K297</f>
        <v>0.0001513078704</v>
      </c>
      <c r="B297" s="9">
        <f>'Com RTOS TX'!K297</f>
        <v>0.0001157407407</v>
      </c>
      <c r="C297" s="9">
        <f t="shared" si="3"/>
        <v>0.00003556712963</v>
      </c>
      <c r="D297" s="9">
        <f>'Sem RTOS RX'!Y1897</f>
        <v>0.000150462963</v>
      </c>
      <c r="E297" s="9">
        <f>'Com RTOS RX'!Y3100</f>
        <v>0.0001157407407</v>
      </c>
      <c r="F297" s="9">
        <f t="shared" si="4"/>
        <v>0.00003472222222</v>
      </c>
      <c r="G297" s="1">
        <f t="shared" ref="G297:H297" si="596">SUM(HOUR(A297)*3600,MINUTE(A297)*60,SECOND(A297))</f>
        <v>13</v>
      </c>
      <c r="H297" s="1">
        <f t="shared" si="596"/>
        <v>10</v>
      </c>
      <c r="I297" s="1">
        <f t="shared" si="6"/>
        <v>3</v>
      </c>
      <c r="J297" s="1">
        <f t="shared" ref="J297:K297" si="597">SUM(HOUR(D297)*3600,MINUTE(D297)*60,SECOND(D297))</f>
        <v>13</v>
      </c>
      <c r="K297" s="1">
        <f t="shared" si="597"/>
        <v>10</v>
      </c>
      <c r="L297" s="1">
        <f t="shared" si="8"/>
        <v>3</v>
      </c>
      <c r="M297" s="3">
        <f>'Sem RTOS TX'!L297/G297</f>
        <v>68.30769231</v>
      </c>
      <c r="N297" s="3">
        <f>'Com RTOS TX'!L297/K297</f>
        <v>92.8</v>
      </c>
      <c r="O297" s="3">
        <f>'Sem RTOS RX'!$Z297/J297</f>
        <v>51.69230769</v>
      </c>
      <c r="P297" s="3">
        <f>'Sem RTOS RX'!$Z297/K297</f>
        <v>67.2</v>
      </c>
    </row>
    <row r="298" ht="15.75" customHeight="1">
      <c r="A298" s="9">
        <f>'Sem RTOS TX'!K298</f>
        <v>0.0001513310185</v>
      </c>
      <c r="B298" s="9">
        <f>'Com RTOS TX'!K298</f>
        <v>0.0001157407407</v>
      </c>
      <c r="C298" s="9">
        <f t="shared" si="3"/>
        <v>0.00003559027778</v>
      </c>
      <c r="D298" s="9">
        <f>'Sem RTOS RX'!Y1898</f>
        <v>0.000150462963</v>
      </c>
      <c r="E298" s="9">
        <f>'Com RTOS RX'!Y3101</f>
        <v>0.0001157407407</v>
      </c>
      <c r="F298" s="9">
        <f t="shared" si="4"/>
        <v>0.00003472222222</v>
      </c>
      <c r="G298" s="1">
        <f t="shared" ref="G298:H298" si="598">SUM(HOUR(A298)*3600,MINUTE(A298)*60,SECOND(A298))</f>
        <v>13</v>
      </c>
      <c r="H298" s="1">
        <f t="shared" si="598"/>
        <v>10</v>
      </c>
      <c r="I298" s="1">
        <f t="shared" si="6"/>
        <v>3</v>
      </c>
      <c r="J298" s="1">
        <f t="shared" ref="J298:K298" si="599">SUM(HOUR(D298)*3600,MINUTE(D298)*60,SECOND(D298))</f>
        <v>13</v>
      </c>
      <c r="K298" s="1">
        <f t="shared" si="599"/>
        <v>10</v>
      </c>
      <c r="L298" s="1">
        <f t="shared" si="8"/>
        <v>3</v>
      </c>
      <c r="M298" s="3">
        <f>'Sem RTOS TX'!L298/G298</f>
        <v>68.30769231</v>
      </c>
      <c r="N298" s="3">
        <f>'Com RTOS TX'!L298/K298</f>
        <v>92.8</v>
      </c>
      <c r="O298" s="3">
        <f>'Sem RTOS RX'!$Z298/J298</f>
        <v>51.69230769</v>
      </c>
      <c r="P298" s="3">
        <f>'Sem RTOS RX'!$Z298/K298</f>
        <v>67.2</v>
      </c>
    </row>
    <row r="299" ht="15.75" customHeight="1">
      <c r="A299" s="9">
        <f>'Sem RTOS TX'!K299</f>
        <v>0.0001510763889</v>
      </c>
      <c r="B299" s="9">
        <f>'Com RTOS TX'!K299</f>
        <v>0.0001157407407</v>
      </c>
      <c r="C299" s="9">
        <f t="shared" si="3"/>
        <v>0.00003533564815</v>
      </c>
      <c r="D299" s="9">
        <f>'Sem RTOS RX'!Y1899</f>
        <v>0.0003009259259</v>
      </c>
      <c r="E299" s="9">
        <f>'Com RTOS RX'!Y3102</f>
        <v>0.0001157407407</v>
      </c>
      <c r="F299" s="9">
        <f t="shared" si="4"/>
        <v>0.0001851851852</v>
      </c>
      <c r="G299" s="1">
        <f t="shared" ref="G299:H299" si="600">SUM(HOUR(A299)*3600,MINUTE(A299)*60,SECOND(A299))</f>
        <v>13</v>
      </c>
      <c r="H299" s="1">
        <f t="shared" si="600"/>
        <v>10</v>
      </c>
      <c r="I299" s="1">
        <f t="shared" si="6"/>
        <v>3</v>
      </c>
      <c r="J299" s="1">
        <f t="shared" ref="J299:K299" si="601">SUM(HOUR(D299)*3600,MINUTE(D299)*60,SECOND(D299))</f>
        <v>26</v>
      </c>
      <c r="K299" s="1">
        <f t="shared" si="601"/>
        <v>10</v>
      </c>
      <c r="L299" s="1">
        <f t="shared" si="8"/>
        <v>16</v>
      </c>
      <c r="M299" s="3">
        <f>'Sem RTOS TX'!L299/G299</f>
        <v>68.30769231</v>
      </c>
      <c r="N299" s="3">
        <f>'Com RTOS TX'!L299/K299</f>
        <v>92.8</v>
      </c>
      <c r="O299" s="3">
        <f>'Sem RTOS RX'!$Z299/J299</f>
        <v>25.84615385</v>
      </c>
      <c r="P299" s="3">
        <f>'Sem RTOS RX'!$Z299/K299</f>
        <v>67.2</v>
      </c>
    </row>
    <row r="300" ht="15.75" customHeight="1">
      <c r="A300" s="9">
        <f>'Sem RTOS TX'!K300</f>
        <v>0.0001397337963</v>
      </c>
      <c r="B300" s="9">
        <f>'Com RTOS TX'!K300</f>
        <v>0.0001157407407</v>
      </c>
      <c r="C300" s="9">
        <f t="shared" si="3"/>
        <v>0.00002399305556</v>
      </c>
      <c r="D300" s="9">
        <f>'Sem RTOS RX'!Y1900</f>
        <v>0.000150462963</v>
      </c>
      <c r="E300" s="9">
        <f>'Com RTOS RX'!Y3103</f>
        <v>0.0001157407407</v>
      </c>
      <c r="F300" s="9">
        <f t="shared" si="4"/>
        <v>0.00003472222222</v>
      </c>
      <c r="G300" s="1">
        <f t="shared" ref="G300:H300" si="602">SUM(HOUR(A300)*3600,MINUTE(A300)*60,SECOND(A300))</f>
        <v>12</v>
      </c>
      <c r="H300" s="1">
        <f t="shared" si="602"/>
        <v>10</v>
      </c>
      <c r="I300" s="1">
        <f t="shared" si="6"/>
        <v>2</v>
      </c>
      <c r="J300" s="1">
        <f t="shared" ref="J300:K300" si="603">SUM(HOUR(D300)*3600,MINUTE(D300)*60,SECOND(D300))</f>
        <v>13</v>
      </c>
      <c r="K300" s="1">
        <f t="shared" si="603"/>
        <v>10</v>
      </c>
      <c r="L300" s="1">
        <f t="shared" si="8"/>
        <v>3</v>
      </c>
      <c r="M300" s="3">
        <f>'Sem RTOS TX'!L300/G300</f>
        <v>74</v>
      </c>
      <c r="N300" s="3">
        <f>'Com RTOS TX'!L300/K300</f>
        <v>92</v>
      </c>
      <c r="O300" s="3">
        <f>'Sem RTOS RX'!$Z300/J300</f>
        <v>51.69230769</v>
      </c>
      <c r="P300" s="3">
        <f>'Sem RTOS RX'!$Z300/K300</f>
        <v>67.2</v>
      </c>
    </row>
    <row r="301" ht="15.75" customHeight="1">
      <c r="A301" s="9">
        <f>'Sem RTOS TX'!K301</f>
        <v>0.0001674074074</v>
      </c>
      <c r="B301" s="9">
        <f>'Com RTOS TX'!K301</f>
        <v>0.0001157407407</v>
      </c>
      <c r="C301" s="9">
        <f t="shared" si="3"/>
        <v>0.00005166666667</v>
      </c>
      <c r="D301" s="9">
        <f>'Sem RTOS RX'!Y1901</f>
        <v>0.000150462963</v>
      </c>
      <c r="E301" s="9">
        <f>'Com RTOS RX'!Y3104</f>
        <v>0.0001157407407</v>
      </c>
      <c r="F301" s="9">
        <f t="shared" si="4"/>
        <v>0.00003472222222</v>
      </c>
      <c r="G301" s="1">
        <f t="shared" ref="G301:H301" si="604">SUM(HOUR(A301)*3600,MINUTE(A301)*60,SECOND(A301))</f>
        <v>14</v>
      </c>
      <c r="H301" s="1">
        <f t="shared" si="604"/>
        <v>10</v>
      </c>
      <c r="I301" s="1">
        <f t="shared" si="6"/>
        <v>4</v>
      </c>
      <c r="J301" s="1">
        <f t="shared" ref="J301:K301" si="605">SUM(HOUR(D301)*3600,MINUTE(D301)*60,SECOND(D301))</f>
        <v>13</v>
      </c>
      <c r="K301" s="1">
        <f t="shared" si="605"/>
        <v>10</v>
      </c>
      <c r="L301" s="1">
        <f t="shared" si="8"/>
        <v>3</v>
      </c>
      <c r="M301" s="3">
        <f>'Sem RTOS TX'!L301/G301</f>
        <v>63.42857143</v>
      </c>
      <c r="N301" s="3">
        <f>'Com RTOS TX'!L301/K301</f>
        <v>92</v>
      </c>
      <c r="O301" s="3">
        <f>'Sem RTOS RX'!$Z301/J301</f>
        <v>51.69230769</v>
      </c>
      <c r="P301" s="3">
        <f>'Sem RTOS RX'!$Z301/K301</f>
        <v>67.2</v>
      </c>
    </row>
    <row r="302" ht="15.75" customHeight="1">
      <c r="A302" s="9">
        <f>'Sem RTOS TX'!K302</f>
        <v>0.000151087963</v>
      </c>
      <c r="B302" s="9">
        <f>'Com RTOS TX'!K302</f>
        <v>0.0001157407407</v>
      </c>
      <c r="C302" s="9">
        <f t="shared" si="3"/>
        <v>0.00003534722222</v>
      </c>
      <c r="D302" s="9">
        <f>'Sem RTOS RX'!Y1902</f>
        <v>0.000150462963</v>
      </c>
      <c r="E302" s="9">
        <f>'Com RTOS RX'!Y3105</f>
        <v>0.0001273148148</v>
      </c>
      <c r="F302" s="9">
        <f t="shared" si="4"/>
        <v>0.00002314814815</v>
      </c>
      <c r="G302" s="1">
        <f t="shared" ref="G302:H302" si="606">SUM(HOUR(A302)*3600,MINUTE(A302)*60,SECOND(A302))</f>
        <v>13</v>
      </c>
      <c r="H302" s="1">
        <f t="shared" si="606"/>
        <v>10</v>
      </c>
      <c r="I302" s="1">
        <f t="shared" si="6"/>
        <v>3</v>
      </c>
      <c r="J302" s="1">
        <f t="shared" ref="J302:K302" si="607">SUM(HOUR(D302)*3600,MINUTE(D302)*60,SECOND(D302))</f>
        <v>13</v>
      </c>
      <c r="K302" s="1">
        <f t="shared" si="607"/>
        <v>11</v>
      </c>
      <c r="L302" s="1">
        <f t="shared" si="8"/>
        <v>2</v>
      </c>
      <c r="M302" s="3">
        <f>'Sem RTOS TX'!L302/G302</f>
        <v>68.30769231</v>
      </c>
      <c r="N302" s="3">
        <f>'Com RTOS TX'!L302/K302</f>
        <v>84.36363636</v>
      </c>
      <c r="O302" s="3">
        <f>'Sem RTOS RX'!$Z302/J302</f>
        <v>51.69230769</v>
      </c>
      <c r="P302" s="3">
        <f>'Sem RTOS RX'!$Z302/K302</f>
        <v>61.09090909</v>
      </c>
    </row>
    <row r="303" ht="15.75" customHeight="1">
      <c r="A303" s="9">
        <f>'Sem RTOS TX'!K303</f>
        <v>0.0001515740741</v>
      </c>
      <c r="B303" s="9">
        <f>'Com RTOS TX'!K303</f>
        <v>0.0001157407407</v>
      </c>
      <c r="C303" s="9">
        <f t="shared" si="3"/>
        <v>0.00003583333333</v>
      </c>
      <c r="D303" s="9">
        <f>'Sem RTOS RX'!Y1903</f>
        <v>0.000150462963</v>
      </c>
      <c r="E303" s="9">
        <f>'Com RTOS RX'!Y3106</f>
        <v>0.0002314814815</v>
      </c>
      <c r="F303" s="9">
        <f t="shared" si="4"/>
        <v>0.00008101851852</v>
      </c>
      <c r="G303" s="1">
        <f t="shared" ref="G303:H303" si="608">SUM(HOUR(A303)*3600,MINUTE(A303)*60,SECOND(A303))</f>
        <v>13</v>
      </c>
      <c r="H303" s="1">
        <f t="shared" si="608"/>
        <v>10</v>
      </c>
      <c r="I303" s="1">
        <f t="shared" si="6"/>
        <v>3</v>
      </c>
      <c r="J303" s="1">
        <f t="shared" ref="J303:K303" si="609">SUM(HOUR(D303)*3600,MINUTE(D303)*60,SECOND(D303))</f>
        <v>13</v>
      </c>
      <c r="K303" s="1">
        <f t="shared" si="609"/>
        <v>20</v>
      </c>
      <c r="L303" s="1">
        <f t="shared" si="8"/>
        <v>7</v>
      </c>
      <c r="M303" s="3">
        <f>'Sem RTOS TX'!L303/G303</f>
        <v>68.30769231</v>
      </c>
      <c r="N303" s="3">
        <f>'Com RTOS TX'!L303/K303</f>
        <v>46.4</v>
      </c>
      <c r="O303" s="3">
        <f>'Sem RTOS RX'!$Z303/J303</f>
        <v>51.69230769</v>
      </c>
      <c r="P303" s="3">
        <f>'Sem RTOS RX'!$Z303/K303</f>
        <v>33.6</v>
      </c>
    </row>
    <row r="304" ht="15.75" customHeight="1">
      <c r="A304" s="9">
        <f>'Sem RTOS TX'!K304</f>
        <v>0.0001513541667</v>
      </c>
      <c r="B304" s="9">
        <f>'Com RTOS TX'!K304</f>
        <v>0.0001157407407</v>
      </c>
      <c r="C304" s="9">
        <f t="shared" si="3"/>
        <v>0.00003561342593</v>
      </c>
      <c r="D304" s="9">
        <f>'Sem RTOS RX'!Y1904</f>
        <v>0.000162037037</v>
      </c>
      <c r="E304" s="9">
        <f>'Com RTOS RX'!Y3107</f>
        <v>0.0001157407407</v>
      </c>
      <c r="F304" s="9">
        <f t="shared" si="4"/>
        <v>0.0000462962963</v>
      </c>
      <c r="G304" s="1">
        <f t="shared" ref="G304:H304" si="610">SUM(HOUR(A304)*3600,MINUTE(A304)*60,SECOND(A304))</f>
        <v>13</v>
      </c>
      <c r="H304" s="1">
        <f t="shared" si="610"/>
        <v>10</v>
      </c>
      <c r="I304" s="1">
        <f t="shared" si="6"/>
        <v>3</v>
      </c>
      <c r="J304" s="1">
        <f t="shared" ref="J304:K304" si="611">SUM(HOUR(D304)*3600,MINUTE(D304)*60,SECOND(D304))</f>
        <v>14</v>
      </c>
      <c r="K304" s="1">
        <f t="shared" si="611"/>
        <v>10</v>
      </c>
      <c r="L304" s="1">
        <f t="shared" si="8"/>
        <v>4</v>
      </c>
      <c r="M304" s="3">
        <f>'Sem RTOS TX'!L304/G304</f>
        <v>68.30769231</v>
      </c>
      <c r="N304" s="3">
        <f>'Com RTOS TX'!L304/K304</f>
        <v>92.8</v>
      </c>
      <c r="O304" s="3">
        <f>'Sem RTOS RX'!$Z304/J304</f>
        <v>48</v>
      </c>
      <c r="P304" s="3">
        <f>'Sem RTOS RX'!$Z304/K304</f>
        <v>67.2</v>
      </c>
    </row>
    <row r="305" ht="15.75" customHeight="1">
      <c r="A305" s="9">
        <f>'Sem RTOS TX'!K305</f>
        <v>0.0001515740741</v>
      </c>
      <c r="B305" s="9">
        <f>'Com RTOS TX'!K305</f>
        <v>0.0001157407407</v>
      </c>
      <c r="C305" s="9">
        <f t="shared" si="3"/>
        <v>0.00003583333333</v>
      </c>
      <c r="D305" s="9">
        <f>'Sem RTOS RX'!Y1905</f>
        <v>0.000150462963</v>
      </c>
      <c r="E305" s="9">
        <f>'Com RTOS RX'!Y3108</f>
        <v>0.0001157407407</v>
      </c>
      <c r="F305" s="9">
        <f t="shared" si="4"/>
        <v>0.00003472222222</v>
      </c>
      <c r="G305" s="1">
        <f t="shared" ref="G305:H305" si="612">SUM(HOUR(A305)*3600,MINUTE(A305)*60,SECOND(A305))</f>
        <v>13</v>
      </c>
      <c r="H305" s="1">
        <f t="shared" si="612"/>
        <v>10</v>
      </c>
      <c r="I305" s="1">
        <f t="shared" si="6"/>
        <v>3</v>
      </c>
      <c r="J305" s="1">
        <f t="shared" ref="J305:K305" si="613">SUM(HOUR(D305)*3600,MINUTE(D305)*60,SECOND(D305))</f>
        <v>13</v>
      </c>
      <c r="K305" s="1">
        <f t="shared" si="613"/>
        <v>10</v>
      </c>
      <c r="L305" s="1">
        <f t="shared" si="8"/>
        <v>3</v>
      </c>
      <c r="M305" s="3">
        <f>'Sem RTOS TX'!L305/G305</f>
        <v>68.30769231</v>
      </c>
      <c r="N305" s="3">
        <f>'Com RTOS TX'!L305/K305</f>
        <v>92.8</v>
      </c>
      <c r="O305" s="3">
        <f>'Sem RTOS RX'!$Z305/J305</f>
        <v>51.69230769</v>
      </c>
      <c r="P305" s="3">
        <f>'Sem RTOS RX'!$Z305/K305</f>
        <v>67.2</v>
      </c>
    </row>
    <row r="306" ht="15.75" customHeight="1">
      <c r="A306" s="9">
        <f>'Sem RTOS TX'!K306</f>
        <v>0.0001589236111</v>
      </c>
      <c r="B306" s="9">
        <f>'Com RTOS TX'!K306</f>
        <v>0.0001273148148</v>
      </c>
      <c r="C306" s="9">
        <f t="shared" si="3"/>
        <v>0.0000316087963</v>
      </c>
      <c r="D306" s="9">
        <f>'Sem RTOS RX'!Y1906</f>
        <v>0.000150462963</v>
      </c>
      <c r="E306" s="9">
        <f>'Com RTOS RX'!Y3109</f>
        <v>0.0001157407407</v>
      </c>
      <c r="F306" s="9">
        <f t="shared" si="4"/>
        <v>0.00003472222222</v>
      </c>
      <c r="G306" s="1">
        <f t="shared" ref="G306:H306" si="614">SUM(HOUR(A306)*3600,MINUTE(A306)*60,SECOND(A306))</f>
        <v>14</v>
      </c>
      <c r="H306" s="1">
        <f t="shared" si="614"/>
        <v>11</v>
      </c>
      <c r="I306" s="1">
        <f t="shared" si="6"/>
        <v>3</v>
      </c>
      <c r="J306" s="1">
        <f t="shared" ref="J306:K306" si="615">SUM(HOUR(D306)*3600,MINUTE(D306)*60,SECOND(D306))</f>
        <v>13</v>
      </c>
      <c r="K306" s="1">
        <f t="shared" si="615"/>
        <v>10</v>
      </c>
      <c r="L306" s="1">
        <f t="shared" si="8"/>
        <v>3</v>
      </c>
      <c r="M306" s="3">
        <f>'Sem RTOS TX'!L306/G306</f>
        <v>63.42857143</v>
      </c>
      <c r="N306" s="3">
        <f>'Com RTOS TX'!L306/K306</f>
        <v>92.8</v>
      </c>
      <c r="O306" s="3">
        <f>'Sem RTOS RX'!$Z306/J306</f>
        <v>51.69230769</v>
      </c>
      <c r="P306" s="3">
        <f>'Sem RTOS RX'!$Z306/K306</f>
        <v>67.2</v>
      </c>
    </row>
    <row r="307" ht="15.75" customHeight="1">
      <c r="A307" s="9">
        <f>'Sem RTOS TX'!K307</f>
        <v>0.0001513078704</v>
      </c>
      <c r="B307" s="9">
        <f>'Com RTOS TX'!K307</f>
        <v>0.0001157407407</v>
      </c>
      <c r="C307" s="9">
        <f t="shared" si="3"/>
        <v>0.00003556712963</v>
      </c>
      <c r="D307" s="9">
        <f>'Sem RTOS RX'!Y1907</f>
        <v>0.000150462963</v>
      </c>
      <c r="E307" s="9">
        <f>'Com RTOS RX'!Y3110</f>
        <v>0.0001157407407</v>
      </c>
      <c r="F307" s="9">
        <f t="shared" si="4"/>
        <v>0.00003472222222</v>
      </c>
      <c r="G307" s="1">
        <f t="shared" ref="G307:H307" si="616">SUM(HOUR(A307)*3600,MINUTE(A307)*60,SECOND(A307))</f>
        <v>13</v>
      </c>
      <c r="H307" s="1">
        <f t="shared" si="616"/>
        <v>10</v>
      </c>
      <c r="I307" s="1">
        <f t="shared" si="6"/>
        <v>3</v>
      </c>
      <c r="J307" s="1">
        <f t="shared" ref="J307:K307" si="617">SUM(HOUR(D307)*3600,MINUTE(D307)*60,SECOND(D307))</f>
        <v>13</v>
      </c>
      <c r="K307" s="1">
        <f t="shared" si="617"/>
        <v>10</v>
      </c>
      <c r="L307" s="1">
        <f t="shared" si="8"/>
        <v>3</v>
      </c>
      <c r="M307" s="3">
        <f>'Sem RTOS TX'!L307/G307</f>
        <v>68.30769231</v>
      </c>
      <c r="N307" s="3">
        <f>'Com RTOS TX'!L307/K307</f>
        <v>92.8</v>
      </c>
      <c r="O307" s="3">
        <f>'Sem RTOS RX'!$Z307/J307</f>
        <v>51.69230769</v>
      </c>
      <c r="P307" s="3">
        <f>'Sem RTOS RX'!$Z307/K307</f>
        <v>67.2</v>
      </c>
    </row>
    <row r="308" ht="15.75" customHeight="1">
      <c r="A308" s="9">
        <f>'Sem RTOS TX'!K308</f>
        <v>0.0001515740741</v>
      </c>
      <c r="B308" s="9">
        <f>'Com RTOS TX'!K308</f>
        <v>0.0001157407407</v>
      </c>
      <c r="C308" s="9">
        <f t="shared" si="3"/>
        <v>0.00003583333333</v>
      </c>
      <c r="D308" s="9">
        <f>'Sem RTOS RX'!Y1908</f>
        <v>0.0003125</v>
      </c>
      <c r="E308" s="9">
        <f>'Com RTOS RX'!Y3111</f>
        <v>0.0001157407407</v>
      </c>
      <c r="F308" s="9">
        <f t="shared" si="4"/>
        <v>0.0001967592593</v>
      </c>
      <c r="G308" s="1">
        <f t="shared" ref="G308:H308" si="618">SUM(HOUR(A308)*3600,MINUTE(A308)*60,SECOND(A308))</f>
        <v>13</v>
      </c>
      <c r="H308" s="1">
        <f t="shared" si="618"/>
        <v>10</v>
      </c>
      <c r="I308" s="1">
        <f t="shared" si="6"/>
        <v>3</v>
      </c>
      <c r="J308" s="1">
        <f t="shared" ref="J308:K308" si="619">SUM(HOUR(D308)*3600,MINUTE(D308)*60,SECOND(D308))</f>
        <v>27</v>
      </c>
      <c r="K308" s="1">
        <f t="shared" si="619"/>
        <v>10</v>
      </c>
      <c r="L308" s="1">
        <f t="shared" si="8"/>
        <v>17</v>
      </c>
      <c r="M308" s="3">
        <f>'Sem RTOS TX'!L308/G308</f>
        <v>68.30769231</v>
      </c>
      <c r="N308" s="3">
        <f>'Com RTOS TX'!L308/K308</f>
        <v>92</v>
      </c>
      <c r="O308" s="3">
        <f>'Sem RTOS RX'!$Z308/J308</f>
        <v>24.88888889</v>
      </c>
      <c r="P308" s="3">
        <f>'Sem RTOS RX'!$Z308/K308</f>
        <v>67.2</v>
      </c>
    </row>
    <row r="309" ht="15.75" customHeight="1">
      <c r="A309" s="9">
        <f>'Sem RTOS TX'!K309</f>
        <v>0.0001510763889</v>
      </c>
      <c r="B309" s="9">
        <f>'Com RTOS TX'!K309</f>
        <v>0.0001157407407</v>
      </c>
      <c r="C309" s="9">
        <f t="shared" si="3"/>
        <v>0.00003533564815</v>
      </c>
      <c r="D309" s="9">
        <f>'Sem RTOS RX'!Y1909</f>
        <v>0.000150462963</v>
      </c>
      <c r="E309" s="9">
        <f>'Com RTOS RX'!Y3112</f>
        <v>0.0001157407407</v>
      </c>
      <c r="F309" s="9">
        <f t="shared" si="4"/>
        <v>0.00003472222222</v>
      </c>
      <c r="G309" s="1">
        <f t="shared" ref="G309:H309" si="620">SUM(HOUR(A309)*3600,MINUTE(A309)*60,SECOND(A309))</f>
        <v>13</v>
      </c>
      <c r="H309" s="1">
        <f t="shared" si="620"/>
        <v>10</v>
      </c>
      <c r="I309" s="1">
        <f t="shared" si="6"/>
        <v>3</v>
      </c>
      <c r="J309" s="1">
        <f t="shared" ref="J309:K309" si="621">SUM(HOUR(D309)*3600,MINUTE(D309)*60,SECOND(D309))</f>
        <v>13</v>
      </c>
      <c r="K309" s="1">
        <f t="shared" si="621"/>
        <v>10</v>
      </c>
      <c r="L309" s="1">
        <f t="shared" si="8"/>
        <v>3</v>
      </c>
      <c r="M309" s="3">
        <f>'Sem RTOS TX'!L309/G309</f>
        <v>68.30769231</v>
      </c>
      <c r="N309" s="3">
        <f>'Com RTOS TX'!L309/K309</f>
        <v>92</v>
      </c>
      <c r="O309" s="3">
        <f>'Sem RTOS RX'!$Z309/J309</f>
        <v>51.69230769</v>
      </c>
      <c r="P309" s="3">
        <f>'Sem RTOS RX'!$Z309/K309</f>
        <v>67.2</v>
      </c>
    </row>
    <row r="310" ht="15.75" customHeight="1">
      <c r="A310" s="9">
        <f>'Sem RTOS TX'!K310</f>
        <v>0.0001513078704</v>
      </c>
      <c r="B310" s="9">
        <f>'Com RTOS TX'!K310</f>
        <v>0.0001157407407</v>
      </c>
      <c r="C310" s="9">
        <f t="shared" si="3"/>
        <v>0.00003556712963</v>
      </c>
      <c r="D310" s="9">
        <f>'Sem RTOS RX'!Y1910</f>
        <v>0.000150462963</v>
      </c>
      <c r="E310" s="9">
        <f>'Com RTOS RX'!Y3113</f>
        <v>0.0001157407407</v>
      </c>
      <c r="F310" s="9">
        <f t="shared" si="4"/>
        <v>0.00003472222222</v>
      </c>
      <c r="G310" s="1">
        <f t="shared" ref="G310:H310" si="622">SUM(HOUR(A310)*3600,MINUTE(A310)*60,SECOND(A310))</f>
        <v>13</v>
      </c>
      <c r="H310" s="1">
        <f t="shared" si="622"/>
        <v>10</v>
      </c>
      <c r="I310" s="1">
        <f t="shared" si="6"/>
        <v>3</v>
      </c>
      <c r="J310" s="1">
        <f t="shared" ref="J310:K310" si="623">SUM(HOUR(D310)*3600,MINUTE(D310)*60,SECOND(D310))</f>
        <v>13</v>
      </c>
      <c r="K310" s="1">
        <f t="shared" si="623"/>
        <v>10</v>
      </c>
      <c r="L310" s="1">
        <f t="shared" si="8"/>
        <v>3</v>
      </c>
      <c r="M310" s="3">
        <f>'Sem RTOS TX'!L310/G310</f>
        <v>68.30769231</v>
      </c>
      <c r="N310" s="3">
        <f>'Com RTOS TX'!L310/K310</f>
        <v>92</v>
      </c>
      <c r="O310" s="3">
        <f>'Sem RTOS RX'!$Z310/J310</f>
        <v>51.69230769</v>
      </c>
      <c r="P310" s="3">
        <f>'Sem RTOS RX'!$Z310/K310</f>
        <v>67.2</v>
      </c>
    </row>
    <row r="311" ht="15.75" customHeight="1">
      <c r="A311" s="9">
        <f>'Sem RTOS TX'!K311</f>
        <v>0.0001556365741</v>
      </c>
      <c r="B311" s="9">
        <f>'Com RTOS TX'!K311</f>
        <v>0.0001157407407</v>
      </c>
      <c r="C311" s="9">
        <f t="shared" si="3"/>
        <v>0.00003989583333</v>
      </c>
      <c r="D311" s="9">
        <f>'Sem RTOS RX'!Y1911</f>
        <v>0.000150462963</v>
      </c>
      <c r="E311" s="9">
        <f>'Com RTOS RX'!Y3114</f>
        <v>0.0001157407407</v>
      </c>
      <c r="F311" s="9">
        <f t="shared" si="4"/>
        <v>0.00003472222222</v>
      </c>
      <c r="G311" s="1">
        <f t="shared" ref="G311:H311" si="624">SUM(HOUR(A311)*3600,MINUTE(A311)*60,SECOND(A311))</f>
        <v>13</v>
      </c>
      <c r="H311" s="1">
        <f t="shared" si="624"/>
        <v>10</v>
      </c>
      <c r="I311" s="1">
        <f t="shared" si="6"/>
        <v>3</v>
      </c>
      <c r="J311" s="1">
        <f t="shared" ref="J311:K311" si="625">SUM(HOUR(D311)*3600,MINUTE(D311)*60,SECOND(D311))</f>
        <v>13</v>
      </c>
      <c r="K311" s="1">
        <f t="shared" si="625"/>
        <v>10</v>
      </c>
      <c r="L311" s="1">
        <f t="shared" si="8"/>
        <v>3</v>
      </c>
      <c r="M311" s="3">
        <f>'Sem RTOS TX'!L311/G311</f>
        <v>68.30769231</v>
      </c>
      <c r="N311" s="3">
        <f>'Com RTOS TX'!L311/K311</f>
        <v>92</v>
      </c>
      <c r="O311" s="3">
        <f>'Sem RTOS RX'!$Z311/J311</f>
        <v>51.69230769</v>
      </c>
      <c r="P311" s="3">
        <f>'Sem RTOS RX'!$Z311/K311</f>
        <v>67.2</v>
      </c>
    </row>
    <row r="312" ht="15.75" customHeight="1">
      <c r="A312" s="9">
        <f>'Sem RTOS TX'!K312</f>
        <v>0.0001511111111</v>
      </c>
      <c r="B312" s="9">
        <f>'Com RTOS TX'!K312</f>
        <v>0.0001273148148</v>
      </c>
      <c r="C312" s="9">
        <f t="shared" si="3"/>
        <v>0.0000237962963</v>
      </c>
      <c r="D312" s="9">
        <f>'Sem RTOS RX'!Y1912</f>
        <v>0.000150462963</v>
      </c>
      <c r="E312" s="9">
        <f>'Com RTOS RX'!Y3115</f>
        <v>0.0001157407407</v>
      </c>
      <c r="F312" s="9">
        <f t="shared" si="4"/>
        <v>0.00003472222222</v>
      </c>
      <c r="G312" s="1">
        <f t="shared" ref="G312:H312" si="626">SUM(HOUR(A312)*3600,MINUTE(A312)*60,SECOND(A312))</f>
        <v>13</v>
      </c>
      <c r="H312" s="1">
        <f t="shared" si="626"/>
        <v>11</v>
      </c>
      <c r="I312" s="1">
        <f t="shared" si="6"/>
        <v>2</v>
      </c>
      <c r="J312" s="1">
        <f t="shared" ref="J312:K312" si="627">SUM(HOUR(D312)*3600,MINUTE(D312)*60,SECOND(D312))</f>
        <v>13</v>
      </c>
      <c r="K312" s="1">
        <f t="shared" si="627"/>
        <v>10</v>
      </c>
      <c r="L312" s="1">
        <f t="shared" si="8"/>
        <v>3</v>
      </c>
      <c r="M312" s="3">
        <f>'Sem RTOS TX'!L312/G312</f>
        <v>68.30769231</v>
      </c>
      <c r="N312" s="3">
        <f>'Com RTOS TX'!L312/K312</f>
        <v>92.8</v>
      </c>
      <c r="O312" s="3">
        <f>'Sem RTOS RX'!$Z312/J312</f>
        <v>51.69230769</v>
      </c>
      <c r="P312" s="3">
        <f>'Sem RTOS RX'!$Z312/K312</f>
        <v>67.2</v>
      </c>
    </row>
    <row r="313" ht="15.75" customHeight="1">
      <c r="A313" s="9">
        <f>'Sem RTOS TX'!K313</f>
        <v>0.0001510648148</v>
      </c>
      <c r="B313" s="9">
        <f>'Com RTOS TX'!K313</f>
        <v>0.0001157407407</v>
      </c>
      <c r="C313" s="9">
        <f t="shared" si="3"/>
        <v>0.00003532407407</v>
      </c>
      <c r="D313" s="9">
        <f>'Sem RTOS RX'!Y1913</f>
        <v>0.000162037037</v>
      </c>
      <c r="E313" s="9">
        <f>'Com RTOS RX'!Y3116</f>
        <v>0.0001273148148</v>
      </c>
      <c r="F313" s="9">
        <f t="shared" si="4"/>
        <v>0.00003472222222</v>
      </c>
      <c r="G313" s="1">
        <f t="shared" ref="G313:H313" si="628">SUM(HOUR(A313)*3600,MINUTE(A313)*60,SECOND(A313))</f>
        <v>13</v>
      </c>
      <c r="H313" s="1">
        <f t="shared" si="628"/>
        <v>10</v>
      </c>
      <c r="I313" s="1">
        <f t="shared" si="6"/>
        <v>3</v>
      </c>
      <c r="J313" s="1">
        <f t="shared" ref="J313:K313" si="629">SUM(HOUR(D313)*3600,MINUTE(D313)*60,SECOND(D313))</f>
        <v>14</v>
      </c>
      <c r="K313" s="1">
        <f t="shared" si="629"/>
        <v>11</v>
      </c>
      <c r="L313" s="1">
        <f t="shared" si="8"/>
        <v>3</v>
      </c>
      <c r="M313" s="3">
        <f>'Sem RTOS TX'!L313/G313</f>
        <v>68.30769231</v>
      </c>
      <c r="N313" s="3">
        <f>'Com RTOS TX'!L313/K313</f>
        <v>84.36363636</v>
      </c>
      <c r="O313" s="3">
        <f>'Sem RTOS RX'!$Z313/J313</f>
        <v>48</v>
      </c>
      <c r="P313" s="3">
        <f>'Sem RTOS RX'!$Z313/K313</f>
        <v>61.09090909</v>
      </c>
    </row>
    <row r="314" ht="15.75" customHeight="1">
      <c r="A314" s="9">
        <f>'Sem RTOS TX'!K314</f>
        <v>0.0001510648148</v>
      </c>
      <c r="B314" s="9">
        <f>'Com RTOS TX'!K314</f>
        <v>0.0001157407407</v>
      </c>
      <c r="C314" s="9">
        <f t="shared" si="3"/>
        <v>0.00003532407407</v>
      </c>
      <c r="D314" s="9">
        <f>'Sem RTOS RX'!Y1914</f>
        <v>0.000150462963</v>
      </c>
      <c r="E314" s="9">
        <f>'Com RTOS RX'!Y3117</f>
        <v>0.0001157407407</v>
      </c>
      <c r="F314" s="9">
        <f t="shared" si="4"/>
        <v>0.00003472222222</v>
      </c>
      <c r="G314" s="1">
        <f t="shared" ref="G314:H314" si="630">SUM(HOUR(A314)*3600,MINUTE(A314)*60,SECOND(A314))</f>
        <v>13</v>
      </c>
      <c r="H314" s="1">
        <f t="shared" si="630"/>
        <v>10</v>
      </c>
      <c r="I314" s="1">
        <f t="shared" si="6"/>
        <v>3</v>
      </c>
      <c r="J314" s="1">
        <f t="shared" ref="J314:K314" si="631">SUM(HOUR(D314)*3600,MINUTE(D314)*60,SECOND(D314))</f>
        <v>13</v>
      </c>
      <c r="K314" s="1">
        <f t="shared" si="631"/>
        <v>10</v>
      </c>
      <c r="L314" s="1">
        <f t="shared" si="8"/>
        <v>3</v>
      </c>
      <c r="M314" s="3">
        <f>'Sem RTOS TX'!L314/G314</f>
        <v>68.30769231</v>
      </c>
      <c r="N314" s="3">
        <f>'Com RTOS TX'!L314/K314</f>
        <v>92.8</v>
      </c>
      <c r="O314" s="3">
        <f>'Sem RTOS RX'!$Z314/J314</f>
        <v>51.69230769</v>
      </c>
      <c r="P314" s="3">
        <f>'Sem RTOS RX'!$Z314/K314</f>
        <v>67.2</v>
      </c>
    </row>
    <row r="315" ht="15.75" customHeight="1">
      <c r="A315" s="9">
        <f>'Sem RTOS TX'!K315</f>
        <v>0.0001510648148</v>
      </c>
      <c r="B315" s="9">
        <f>'Com RTOS TX'!K315</f>
        <v>0.0001157407407</v>
      </c>
      <c r="C315" s="9">
        <f t="shared" si="3"/>
        <v>0.00003532407407</v>
      </c>
      <c r="D315" s="9">
        <f>'Sem RTOS RX'!Y1915</f>
        <v>0.000150462963</v>
      </c>
      <c r="E315" s="9">
        <f>'Com RTOS RX'!Y3118</f>
        <v>0.0002314814815</v>
      </c>
      <c r="F315" s="9">
        <f t="shared" si="4"/>
        <v>0.00008101851852</v>
      </c>
      <c r="G315" s="1">
        <f t="shared" ref="G315:H315" si="632">SUM(HOUR(A315)*3600,MINUTE(A315)*60,SECOND(A315))</f>
        <v>13</v>
      </c>
      <c r="H315" s="1">
        <f t="shared" si="632"/>
        <v>10</v>
      </c>
      <c r="I315" s="1">
        <f t="shared" si="6"/>
        <v>3</v>
      </c>
      <c r="J315" s="1">
        <f t="shared" ref="J315:K315" si="633">SUM(HOUR(D315)*3600,MINUTE(D315)*60,SECOND(D315))</f>
        <v>13</v>
      </c>
      <c r="K315" s="1">
        <f t="shared" si="633"/>
        <v>20</v>
      </c>
      <c r="L315" s="1">
        <f t="shared" si="8"/>
        <v>7</v>
      </c>
      <c r="M315" s="3">
        <f>'Sem RTOS TX'!L315/G315</f>
        <v>68.30769231</v>
      </c>
      <c r="N315" s="3">
        <f>'Com RTOS TX'!L315/K315</f>
        <v>46</v>
      </c>
      <c r="O315" s="3">
        <f>'Sem RTOS RX'!$Z315/J315</f>
        <v>51.69230769</v>
      </c>
      <c r="P315" s="3">
        <f>'Sem RTOS RX'!$Z315/K315</f>
        <v>33.6</v>
      </c>
    </row>
    <row r="316" ht="15.75" customHeight="1">
      <c r="A316" s="9">
        <f>'Sem RTOS TX'!K316</f>
        <v>0.0001600810185</v>
      </c>
      <c r="B316" s="9">
        <f>'Com RTOS TX'!K316</f>
        <v>0.0001157407407</v>
      </c>
      <c r="C316" s="9">
        <f t="shared" si="3"/>
        <v>0.00004434027778</v>
      </c>
      <c r="D316" s="9">
        <f>'Sem RTOS RX'!Y1916</f>
        <v>0.000150462963</v>
      </c>
      <c r="E316" s="9">
        <f>'Com RTOS RX'!Y3119</f>
        <v>0.0001157407407</v>
      </c>
      <c r="F316" s="9">
        <f t="shared" si="4"/>
        <v>0.00003472222222</v>
      </c>
      <c r="G316" s="1">
        <f t="shared" ref="G316:H316" si="634">SUM(HOUR(A316)*3600,MINUTE(A316)*60,SECOND(A316))</f>
        <v>14</v>
      </c>
      <c r="H316" s="1">
        <f t="shared" si="634"/>
        <v>10</v>
      </c>
      <c r="I316" s="1">
        <f t="shared" si="6"/>
        <v>4</v>
      </c>
      <c r="J316" s="1">
        <f t="shared" ref="J316:K316" si="635">SUM(HOUR(D316)*3600,MINUTE(D316)*60,SECOND(D316))</f>
        <v>13</v>
      </c>
      <c r="K316" s="1">
        <f t="shared" si="635"/>
        <v>10</v>
      </c>
      <c r="L316" s="1">
        <f t="shared" si="8"/>
        <v>3</v>
      </c>
      <c r="M316" s="3">
        <f>'Sem RTOS TX'!L316/G316</f>
        <v>63.42857143</v>
      </c>
      <c r="N316" s="3">
        <f>'Com RTOS TX'!L316/K316</f>
        <v>92</v>
      </c>
      <c r="O316" s="3">
        <f>'Sem RTOS RX'!$Z316/J316</f>
        <v>51.69230769</v>
      </c>
      <c r="P316" s="3">
        <f>'Sem RTOS RX'!$Z316/K316</f>
        <v>67.2</v>
      </c>
    </row>
    <row r="317" ht="15.75" customHeight="1">
      <c r="A317" s="9">
        <f>'Sem RTOS TX'!K317</f>
        <v>0.0001510763889</v>
      </c>
      <c r="B317" s="9">
        <f>'Com RTOS TX'!K317</f>
        <v>0.0001157407407</v>
      </c>
      <c r="C317" s="9">
        <f t="shared" si="3"/>
        <v>0.00003533564815</v>
      </c>
      <c r="D317" s="9">
        <f>'Sem RTOS RX'!Y1917</f>
        <v>0.0003009259259</v>
      </c>
      <c r="E317" s="9">
        <f>'Com RTOS RX'!Y3120</f>
        <v>0.0001157407407</v>
      </c>
      <c r="F317" s="9">
        <f t="shared" si="4"/>
        <v>0.0001851851852</v>
      </c>
      <c r="G317" s="1">
        <f t="shared" ref="G317:H317" si="636">SUM(HOUR(A317)*3600,MINUTE(A317)*60,SECOND(A317))</f>
        <v>13</v>
      </c>
      <c r="H317" s="1">
        <f t="shared" si="636"/>
        <v>10</v>
      </c>
      <c r="I317" s="1">
        <f t="shared" si="6"/>
        <v>3</v>
      </c>
      <c r="J317" s="1">
        <f t="shared" ref="J317:K317" si="637">SUM(HOUR(D317)*3600,MINUTE(D317)*60,SECOND(D317))</f>
        <v>26</v>
      </c>
      <c r="K317" s="1">
        <f t="shared" si="637"/>
        <v>10</v>
      </c>
      <c r="L317" s="1">
        <f t="shared" si="8"/>
        <v>16</v>
      </c>
      <c r="M317" s="3">
        <f>'Sem RTOS TX'!L317/G317</f>
        <v>68.30769231</v>
      </c>
      <c r="N317" s="3">
        <f>'Com RTOS TX'!L317/K317</f>
        <v>92</v>
      </c>
      <c r="O317" s="3">
        <f>'Sem RTOS RX'!$Z317/J317</f>
        <v>25.84615385</v>
      </c>
      <c r="P317" s="3">
        <f>'Sem RTOS RX'!$Z317/K317</f>
        <v>67.2</v>
      </c>
    </row>
    <row r="318" ht="15.75" customHeight="1">
      <c r="A318" s="9">
        <f>'Sem RTOS TX'!K318</f>
        <v>0.0001510648148</v>
      </c>
      <c r="B318" s="9">
        <f>'Com RTOS TX'!K318</f>
        <v>0.0001157407407</v>
      </c>
      <c r="C318" s="9">
        <f t="shared" si="3"/>
        <v>0.00003532407407</v>
      </c>
      <c r="D318" s="9">
        <f>'Sem RTOS RX'!Y1918</f>
        <v>0.000150462963</v>
      </c>
      <c r="E318" s="9">
        <f>'Com RTOS RX'!Y3121</f>
        <v>0.0001273148148</v>
      </c>
      <c r="F318" s="9">
        <f t="shared" si="4"/>
        <v>0.00002314814815</v>
      </c>
      <c r="G318" s="1">
        <f t="shared" ref="G318:H318" si="638">SUM(HOUR(A318)*3600,MINUTE(A318)*60,SECOND(A318))</f>
        <v>13</v>
      </c>
      <c r="H318" s="1">
        <f t="shared" si="638"/>
        <v>10</v>
      </c>
      <c r="I318" s="1">
        <f t="shared" si="6"/>
        <v>3</v>
      </c>
      <c r="J318" s="1">
        <f t="shared" ref="J318:K318" si="639">SUM(HOUR(D318)*3600,MINUTE(D318)*60,SECOND(D318))</f>
        <v>13</v>
      </c>
      <c r="K318" s="1">
        <f t="shared" si="639"/>
        <v>11</v>
      </c>
      <c r="L318" s="1">
        <f t="shared" si="8"/>
        <v>2</v>
      </c>
      <c r="M318" s="3">
        <f>'Sem RTOS TX'!L318/G318</f>
        <v>68.30769231</v>
      </c>
      <c r="N318" s="3">
        <f>'Com RTOS TX'!L318/K318</f>
        <v>83.63636364</v>
      </c>
      <c r="O318" s="3">
        <f>'Sem RTOS RX'!$Z318/J318</f>
        <v>51.69230769</v>
      </c>
      <c r="P318" s="3">
        <f>'Sem RTOS RX'!$Z318/K318</f>
        <v>61.09090909</v>
      </c>
    </row>
    <row r="319" ht="15.75" customHeight="1">
      <c r="A319" s="9">
        <f>'Sem RTOS TX'!K319</f>
        <v>0.0001510648148</v>
      </c>
      <c r="B319" s="9">
        <f>'Com RTOS TX'!K319</f>
        <v>0.0001157407407</v>
      </c>
      <c r="C319" s="9">
        <f t="shared" si="3"/>
        <v>0.00003532407407</v>
      </c>
      <c r="D319" s="9">
        <f>'Sem RTOS RX'!Y1919</f>
        <v>0.000150462963</v>
      </c>
      <c r="E319" s="9">
        <f>'Com RTOS RX'!Y3122</f>
        <v>0.0001157407407</v>
      </c>
      <c r="F319" s="9">
        <f t="shared" si="4"/>
        <v>0.00003472222222</v>
      </c>
      <c r="G319" s="1">
        <f t="shared" ref="G319:H319" si="640">SUM(HOUR(A319)*3600,MINUTE(A319)*60,SECOND(A319))</f>
        <v>13</v>
      </c>
      <c r="H319" s="1">
        <f t="shared" si="640"/>
        <v>10</v>
      </c>
      <c r="I319" s="1">
        <f t="shared" si="6"/>
        <v>3</v>
      </c>
      <c r="J319" s="1">
        <f t="shared" ref="J319:K319" si="641">SUM(HOUR(D319)*3600,MINUTE(D319)*60,SECOND(D319))</f>
        <v>13</v>
      </c>
      <c r="K319" s="1">
        <f t="shared" si="641"/>
        <v>10</v>
      </c>
      <c r="L319" s="1">
        <f t="shared" si="8"/>
        <v>3</v>
      </c>
      <c r="M319" s="3">
        <f>'Sem RTOS TX'!L319/G319</f>
        <v>68.30769231</v>
      </c>
      <c r="N319" s="3">
        <f>'Com RTOS TX'!L319/K319</f>
        <v>92.8</v>
      </c>
      <c r="O319" s="3">
        <f>'Sem RTOS RX'!$Z319/J319</f>
        <v>51.69230769</v>
      </c>
      <c r="P319" s="3">
        <f>'Sem RTOS RX'!$Z319/K319</f>
        <v>67.2</v>
      </c>
    </row>
    <row r="320" ht="15.75" customHeight="1">
      <c r="A320" s="9">
        <f>'Sem RTOS TX'!K320</f>
        <v>0.0001512037037</v>
      </c>
      <c r="B320" s="9">
        <f>'Com RTOS TX'!K320</f>
        <v>0.0001157407407</v>
      </c>
      <c r="C320" s="9">
        <f t="shared" si="3"/>
        <v>0.00003546296296</v>
      </c>
      <c r="D320" s="9">
        <f>'Sem RTOS RX'!Y1920</f>
        <v>0.000162037037</v>
      </c>
      <c r="E320" s="9">
        <f>'Com RTOS RX'!Y3123</f>
        <v>0.0001157407407</v>
      </c>
      <c r="F320" s="9">
        <f t="shared" si="4"/>
        <v>0.0000462962963</v>
      </c>
      <c r="G320" s="1">
        <f t="shared" ref="G320:H320" si="642">SUM(HOUR(A320)*3600,MINUTE(A320)*60,SECOND(A320))</f>
        <v>13</v>
      </c>
      <c r="H320" s="1">
        <f t="shared" si="642"/>
        <v>10</v>
      </c>
      <c r="I320" s="1">
        <f t="shared" si="6"/>
        <v>3</v>
      </c>
      <c r="J320" s="1">
        <f t="shared" ref="J320:K320" si="643">SUM(HOUR(D320)*3600,MINUTE(D320)*60,SECOND(D320))</f>
        <v>14</v>
      </c>
      <c r="K320" s="1">
        <f t="shared" si="643"/>
        <v>10</v>
      </c>
      <c r="L320" s="1">
        <f t="shared" si="8"/>
        <v>4</v>
      </c>
      <c r="M320" s="3">
        <f>'Sem RTOS TX'!L320/G320</f>
        <v>68.30769231</v>
      </c>
      <c r="N320" s="3">
        <f>'Com RTOS TX'!L320/K320</f>
        <v>92.8</v>
      </c>
      <c r="O320" s="3">
        <f>'Sem RTOS RX'!$Z320/J320</f>
        <v>48</v>
      </c>
      <c r="P320" s="3">
        <f>'Sem RTOS RX'!$Z320/K320</f>
        <v>67.2</v>
      </c>
    </row>
    <row r="321" ht="15.75" customHeight="1">
      <c r="A321" s="9">
        <f>'Sem RTOS TX'!K321</f>
        <v>0.0001449305556</v>
      </c>
      <c r="B321" s="9">
        <f>'Com RTOS TX'!K321</f>
        <v>0.0001157407407</v>
      </c>
      <c r="C321" s="9">
        <f t="shared" si="3"/>
        <v>0.00002918981481</v>
      </c>
      <c r="D321" s="9">
        <f>'Sem RTOS RX'!Y1921</f>
        <v>0.000150462963</v>
      </c>
      <c r="E321" s="9">
        <f>'Com RTOS RX'!Y3124</f>
        <v>0.0001157407407</v>
      </c>
      <c r="F321" s="9">
        <f t="shared" si="4"/>
        <v>0.00003472222222</v>
      </c>
      <c r="G321" s="1">
        <f t="shared" ref="G321:H321" si="644">SUM(HOUR(A321)*3600,MINUTE(A321)*60,SECOND(A321))</f>
        <v>13</v>
      </c>
      <c r="H321" s="1">
        <f t="shared" si="644"/>
        <v>10</v>
      </c>
      <c r="I321" s="1">
        <f t="shared" si="6"/>
        <v>3</v>
      </c>
      <c r="J321" s="1">
        <f t="shared" ref="J321:K321" si="645">SUM(HOUR(D321)*3600,MINUTE(D321)*60,SECOND(D321))</f>
        <v>13</v>
      </c>
      <c r="K321" s="1">
        <f t="shared" si="645"/>
        <v>10</v>
      </c>
      <c r="L321" s="1">
        <f t="shared" si="8"/>
        <v>3</v>
      </c>
      <c r="M321" s="3">
        <f>'Sem RTOS TX'!L321/G321</f>
        <v>68.30769231</v>
      </c>
      <c r="N321" s="3">
        <f>'Com RTOS TX'!L321/K321</f>
        <v>92.8</v>
      </c>
      <c r="O321" s="3">
        <f>'Sem RTOS RX'!$Z321/J321</f>
        <v>51.69230769</v>
      </c>
      <c r="P321" s="3">
        <f>'Sem RTOS RX'!$Z321/K321</f>
        <v>67.2</v>
      </c>
    </row>
    <row r="322" ht="15.75" customHeight="1">
      <c r="A322" s="9">
        <f>'Sem RTOS TX'!K322</f>
        <v>0.000151087963</v>
      </c>
      <c r="B322" s="9">
        <f>'Com RTOS TX'!K322</f>
        <v>0.0001157407407</v>
      </c>
      <c r="C322" s="9">
        <f t="shared" si="3"/>
        <v>0.00003534722222</v>
      </c>
      <c r="D322" s="9">
        <f>'Sem RTOS RX'!Y1922</f>
        <v>0.000162037037</v>
      </c>
      <c r="E322" s="9">
        <f>'Com RTOS RX'!Y3125</f>
        <v>0.0001157407407</v>
      </c>
      <c r="F322" s="9">
        <f t="shared" si="4"/>
        <v>0.0000462962963</v>
      </c>
      <c r="G322" s="1">
        <f t="shared" ref="G322:H322" si="646">SUM(HOUR(A322)*3600,MINUTE(A322)*60,SECOND(A322))</f>
        <v>13</v>
      </c>
      <c r="H322" s="1">
        <f t="shared" si="646"/>
        <v>10</v>
      </c>
      <c r="I322" s="1">
        <f t="shared" si="6"/>
        <v>3</v>
      </c>
      <c r="J322" s="1">
        <f t="shared" ref="J322:K322" si="647">SUM(HOUR(D322)*3600,MINUTE(D322)*60,SECOND(D322))</f>
        <v>14</v>
      </c>
      <c r="K322" s="1">
        <f t="shared" si="647"/>
        <v>10</v>
      </c>
      <c r="L322" s="1">
        <f t="shared" si="8"/>
        <v>4</v>
      </c>
      <c r="M322" s="3">
        <f>'Sem RTOS TX'!L322/G322</f>
        <v>68.30769231</v>
      </c>
      <c r="N322" s="3">
        <f>'Com RTOS TX'!L322/K322</f>
        <v>92.8</v>
      </c>
      <c r="O322" s="3">
        <f>'Sem RTOS RX'!$Z322/J322</f>
        <v>48</v>
      </c>
      <c r="P322" s="3">
        <f>'Sem RTOS RX'!$Z322/K322</f>
        <v>67.2</v>
      </c>
    </row>
    <row r="323" ht="15.75" customHeight="1">
      <c r="A323" s="9">
        <f>'Sem RTOS TX'!K323</f>
        <v>0.0001510532407</v>
      </c>
      <c r="B323" s="9">
        <f>'Com RTOS TX'!K323</f>
        <v>0.0001157407407</v>
      </c>
      <c r="C323" s="9">
        <f t="shared" si="3"/>
        <v>0.0000353125</v>
      </c>
      <c r="D323" s="9">
        <f>'Sem RTOS RX'!Y1923</f>
        <v>0.000150462963</v>
      </c>
      <c r="E323" s="9">
        <f>'Com RTOS RX'!Y3126</f>
        <v>0.0001157407407</v>
      </c>
      <c r="F323" s="9">
        <f t="shared" si="4"/>
        <v>0.00003472222222</v>
      </c>
      <c r="G323" s="1">
        <f t="shared" ref="G323:H323" si="648">SUM(HOUR(A323)*3600,MINUTE(A323)*60,SECOND(A323))</f>
        <v>13</v>
      </c>
      <c r="H323" s="1">
        <f t="shared" si="648"/>
        <v>10</v>
      </c>
      <c r="I323" s="1">
        <f t="shared" si="6"/>
        <v>3</v>
      </c>
      <c r="J323" s="1">
        <f t="shared" ref="J323:K323" si="649">SUM(HOUR(D323)*3600,MINUTE(D323)*60,SECOND(D323))</f>
        <v>13</v>
      </c>
      <c r="K323" s="1">
        <f t="shared" si="649"/>
        <v>10</v>
      </c>
      <c r="L323" s="1">
        <f t="shared" si="8"/>
        <v>3</v>
      </c>
      <c r="M323" s="3">
        <f>'Sem RTOS TX'!L323/G323</f>
        <v>68.30769231</v>
      </c>
      <c r="N323" s="3">
        <f>'Com RTOS TX'!L323/K323</f>
        <v>92.8</v>
      </c>
      <c r="O323" s="3">
        <f>'Sem RTOS RX'!$Z323/J323</f>
        <v>51.69230769</v>
      </c>
      <c r="P323" s="3">
        <f>'Sem RTOS RX'!$Z323/K323</f>
        <v>67.2</v>
      </c>
    </row>
    <row r="324" ht="15.75" customHeight="1">
      <c r="A324" s="9">
        <f>'Sem RTOS TX'!K324</f>
        <v>0.0001510763889</v>
      </c>
      <c r="B324" s="9">
        <f>'Com RTOS TX'!K324</f>
        <v>0.0001273148148</v>
      </c>
      <c r="C324" s="9">
        <f t="shared" si="3"/>
        <v>0.00002376157407</v>
      </c>
      <c r="D324" s="9">
        <f>'Sem RTOS RX'!Y1924</f>
        <v>0.000150462963</v>
      </c>
      <c r="E324" s="9">
        <f>'Com RTOS RX'!Y3127</f>
        <v>0.0001157407407</v>
      </c>
      <c r="F324" s="9">
        <f t="shared" si="4"/>
        <v>0.00003472222222</v>
      </c>
      <c r="G324" s="1">
        <f t="shared" ref="G324:H324" si="650">SUM(HOUR(A324)*3600,MINUTE(A324)*60,SECOND(A324))</f>
        <v>13</v>
      </c>
      <c r="H324" s="1">
        <f t="shared" si="650"/>
        <v>11</v>
      </c>
      <c r="I324" s="1">
        <f t="shared" si="6"/>
        <v>2</v>
      </c>
      <c r="J324" s="1">
        <f t="shared" ref="J324:K324" si="651">SUM(HOUR(D324)*3600,MINUTE(D324)*60,SECOND(D324))</f>
        <v>13</v>
      </c>
      <c r="K324" s="1">
        <f t="shared" si="651"/>
        <v>10</v>
      </c>
      <c r="L324" s="1">
        <f t="shared" si="8"/>
        <v>3</v>
      </c>
      <c r="M324" s="3">
        <f>'Sem RTOS TX'!L324/G324</f>
        <v>68.30769231</v>
      </c>
      <c r="N324" s="3">
        <f>'Com RTOS TX'!L324/K324</f>
        <v>92</v>
      </c>
      <c r="O324" s="3">
        <f>'Sem RTOS RX'!$Z324/J324</f>
        <v>51.69230769</v>
      </c>
      <c r="P324" s="3">
        <f>'Sem RTOS RX'!$Z324/K324</f>
        <v>67.2</v>
      </c>
    </row>
    <row r="325" ht="15.75" customHeight="1">
      <c r="A325" s="9">
        <f>'Sem RTOS TX'!K325</f>
        <v>0.0001510532407</v>
      </c>
      <c r="B325" s="9">
        <f>'Com RTOS TX'!K325</f>
        <v>0.0001157407407</v>
      </c>
      <c r="C325" s="9">
        <f t="shared" si="3"/>
        <v>0.0000353125</v>
      </c>
      <c r="D325" s="9">
        <f>'Sem RTOS RX'!Y1925</f>
        <v>0.000150462963</v>
      </c>
      <c r="E325" s="9">
        <f>'Com RTOS RX'!Y3128</f>
        <v>0.0001157407407</v>
      </c>
      <c r="F325" s="9">
        <f t="shared" si="4"/>
        <v>0.00003472222222</v>
      </c>
      <c r="G325" s="1">
        <f t="shared" ref="G325:H325" si="652">SUM(HOUR(A325)*3600,MINUTE(A325)*60,SECOND(A325))</f>
        <v>13</v>
      </c>
      <c r="H325" s="1">
        <f t="shared" si="652"/>
        <v>10</v>
      </c>
      <c r="I325" s="1">
        <f t="shared" si="6"/>
        <v>3</v>
      </c>
      <c r="J325" s="1">
        <f t="shared" ref="J325:K325" si="653">SUM(HOUR(D325)*3600,MINUTE(D325)*60,SECOND(D325))</f>
        <v>13</v>
      </c>
      <c r="K325" s="1">
        <f t="shared" si="653"/>
        <v>10</v>
      </c>
      <c r="L325" s="1">
        <f t="shared" si="8"/>
        <v>3</v>
      </c>
      <c r="M325" s="3">
        <f>'Sem RTOS TX'!L325/G325</f>
        <v>68.30769231</v>
      </c>
      <c r="N325" s="3">
        <f>'Com RTOS TX'!L325/K325</f>
        <v>92</v>
      </c>
      <c r="O325" s="3">
        <f>'Sem RTOS RX'!$Z325/J325</f>
        <v>51.69230769</v>
      </c>
      <c r="P325" s="3">
        <f>'Sem RTOS RX'!$Z325/K325</f>
        <v>67.2</v>
      </c>
    </row>
    <row r="326" ht="15.75" customHeight="1">
      <c r="A326" s="9">
        <f>'Sem RTOS TX'!K326</f>
        <v>0.0001601273148</v>
      </c>
      <c r="B326" s="9">
        <f>'Com RTOS TX'!K326</f>
        <v>0.0001157407407</v>
      </c>
      <c r="C326" s="9">
        <f t="shared" si="3"/>
        <v>0.00004438657407</v>
      </c>
      <c r="D326" s="9">
        <f>'Sem RTOS RX'!Y1926</f>
        <v>0.000150462963</v>
      </c>
      <c r="E326" s="9">
        <f>'Com RTOS RX'!Y3129</f>
        <v>0.0001273148148</v>
      </c>
      <c r="F326" s="9">
        <f t="shared" si="4"/>
        <v>0.00002314814815</v>
      </c>
      <c r="G326" s="1">
        <f t="shared" ref="G326:H326" si="654">SUM(HOUR(A326)*3600,MINUTE(A326)*60,SECOND(A326))</f>
        <v>14</v>
      </c>
      <c r="H326" s="1">
        <f t="shared" si="654"/>
        <v>10</v>
      </c>
      <c r="I326" s="1">
        <f t="shared" si="6"/>
        <v>4</v>
      </c>
      <c r="J326" s="1">
        <f t="shared" ref="J326:K326" si="655">SUM(HOUR(D326)*3600,MINUTE(D326)*60,SECOND(D326))</f>
        <v>13</v>
      </c>
      <c r="K326" s="1">
        <f t="shared" si="655"/>
        <v>11</v>
      </c>
      <c r="L326" s="1">
        <f t="shared" si="8"/>
        <v>2</v>
      </c>
      <c r="M326" s="3">
        <f>'Sem RTOS TX'!L326/G326</f>
        <v>63.42857143</v>
      </c>
      <c r="N326" s="3">
        <f>'Com RTOS TX'!L326/K326</f>
        <v>83.63636364</v>
      </c>
      <c r="O326" s="3">
        <f>'Sem RTOS RX'!$Z326/J326</f>
        <v>51.69230769</v>
      </c>
      <c r="P326" s="3">
        <f>'Sem RTOS RX'!$Z326/K326</f>
        <v>61.09090909</v>
      </c>
    </row>
    <row r="327" ht="15.75" customHeight="1">
      <c r="A327" s="9">
        <f>'Sem RTOS TX'!K327</f>
        <v>0.0001510532407</v>
      </c>
      <c r="B327" s="9">
        <f>'Com RTOS TX'!K327</f>
        <v>0.0001157407407</v>
      </c>
      <c r="C327" s="9">
        <f t="shared" si="3"/>
        <v>0.0000353125</v>
      </c>
      <c r="D327" s="9">
        <f>'Sem RTOS RX'!Y1927</f>
        <v>0.000150462963</v>
      </c>
      <c r="E327" s="9">
        <f>'Com RTOS RX'!Y3130</f>
        <v>0.0002199074074</v>
      </c>
      <c r="F327" s="9">
        <f t="shared" si="4"/>
        <v>0.00006944444444</v>
      </c>
      <c r="G327" s="1">
        <f t="shared" ref="G327:H327" si="656">SUM(HOUR(A327)*3600,MINUTE(A327)*60,SECOND(A327))</f>
        <v>13</v>
      </c>
      <c r="H327" s="1">
        <f t="shared" si="656"/>
        <v>10</v>
      </c>
      <c r="I327" s="1">
        <f t="shared" si="6"/>
        <v>3</v>
      </c>
      <c r="J327" s="1">
        <f t="shared" ref="J327:K327" si="657">SUM(HOUR(D327)*3600,MINUTE(D327)*60,SECOND(D327))</f>
        <v>13</v>
      </c>
      <c r="K327" s="1">
        <f t="shared" si="657"/>
        <v>19</v>
      </c>
      <c r="L327" s="1">
        <f t="shared" si="8"/>
        <v>6</v>
      </c>
      <c r="M327" s="3">
        <f>'Sem RTOS TX'!L327/G327</f>
        <v>68.30769231</v>
      </c>
      <c r="N327" s="3">
        <f>'Com RTOS TX'!L327/K327</f>
        <v>48.42105263</v>
      </c>
      <c r="O327" s="3">
        <f>'Sem RTOS RX'!$Z327/J327</f>
        <v>51.69230769</v>
      </c>
      <c r="P327" s="3">
        <f>'Sem RTOS RX'!$Z327/K327</f>
        <v>35.36842105</v>
      </c>
    </row>
    <row r="328" ht="15.75" customHeight="1">
      <c r="A328" s="9">
        <f>'Sem RTOS TX'!K328</f>
        <v>0.0001511111111</v>
      </c>
      <c r="B328" s="9">
        <f>'Com RTOS TX'!K328</f>
        <v>0.0001157407407</v>
      </c>
      <c r="C328" s="9">
        <f t="shared" si="3"/>
        <v>0.00003537037037</v>
      </c>
      <c r="D328" s="9">
        <f>'Sem RTOS RX'!Y1928</f>
        <v>0.000150462963</v>
      </c>
      <c r="E328" s="9">
        <f>'Com RTOS RX'!Y3131</f>
        <v>0.0001157407407</v>
      </c>
      <c r="F328" s="9">
        <f t="shared" si="4"/>
        <v>0.00003472222222</v>
      </c>
      <c r="G328" s="1">
        <f t="shared" ref="G328:H328" si="658">SUM(HOUR(A328)*3600,MINUTE(A328)*60,SECOND(A328))</f>
        <v>13</v>
      </c>
      <c r="H328" s="1">
        <f t="shared" si="658"/>
        <v>10</v>
      </c>
      <c r="I328" s="1">
        <f t="shared" si="6"/>
        <v>3</v>
      </c>
      <c r="J328" s="1">
        <f t="shared" ref="J328:K328" si="659">SUM(HOUR(D328)*3600,MINUTE(D328)*60,SECOND(D328))</f>
        <v>13</v>
      </c>
      <c r="K328" s="1">
        <f t="shared" si="659"/>
        <v>10</v>
      </c>
      <c r="L328" s="1">
        <f t="shared" si="8"/>
        <v>3</v>
      </c>
      <c r="M328" s="3">
        <f>'Sem RTOS TX'!L328/G328</f>
        <v>68.30769231</v>
      </c>
      <c r="N328" s="3">
        <f>'Com RTOS TX'!L328/K328</f>
        <v>92</v>
      </c>
      <c r="O328" s="3">
        <f>'Sem RTOS RX'!$Z328/J328</f>
        <v>51.69230769</v>
      </c>
      <c r="P328" s="3">
        <f>'Sem RTOS RX'!$Z328/K328</f>
        <v>67.2</v>
      </c>
    </row>
    <row r="329" ht="15.75" customHeight="1">
      <c r="A329" s="9">
        <f>'Sem RTOS TX'!K329</f>
        <v>0.0001510648148</v>
      </c>
      <c r="B329" s="9">
        <f>'Com RTOS TX'!K329</f>
        <v>0.0001157407407</v>
      </c>
      <c r="C329" s="9">
        <f t="shared" si="3"/>
        <v>0.00003532407407</v>
      </c>
      <c r="D329" s="9">
        <f>'Sem RTOS RX'!Y1929</f>
        <v>0.0003009259259</v>
      </c>
      <c r="E329" s="9">
        <f>'Com RTOS RX'!Y3132</f>
        <v>0.0001273148148</v>
      </c>
      <c r="F329" s="9">
        <f t="shared" si="4"/>
        <v>0.0001736111111</v>
      </c>
      <c r="G329" s="1">
        <f t="shared" ref="G329:H329" si="660">SUM(HOUR(A329)*3600,MINUTE(A329)*60,SECOND(A329))</f>
        <v>13</v>
      </c>
      <c r="H329" s="1">
        <f t="shared" si="660"/>
        <v>10</v>
      </c>
      <c r="I329" s="1">
        <f t="shared" si="6"/>
        <v>3</v>
      </c>
      <c r="J329" s="1">
        <f t="shared" ref="J329:K329" si="661">SUM(HOUR(D329)*3600,MINUTE(D329)*60,SECOND(D329))</f>
        <v>26</v>
      </c>
      <c r="K329" s="1">
        <f t="shared" si="661"/>
        <v>11</v>
      </c>
      <c r="L329" s="1">
        <f t="shared" si="8"/>
        <v>15</v>
      </c>
      <c r="M329" s="3">
        <f>'Sem RTOS TX'!L329/G329</f>
        <v>68.30769231</v>
      </c>
      <c r="N329" s="3">
        <f>'Com RTOS TX'!L329/K329</f>
        <v>83.63636364</v>
      </c>
      <c r="O329" s="3">
        <f>'Sem RTOS RX'!$Z329/J329</f>
        <v>25.84615385</v>
      </c>
      <c r="P329" s="3">
        <f>'Sem RTOS RX'!$Z329/K329</f>
        <v>61.09090909</v>
      </c>
    </row>
    <row r="330" ht="15.75" customHeight="1">
      <c r="A330" s="9">
        <f>'Sem RTOS TX'!K330</f>
        <v>0.0001510648148</v>
      </c>
      <c r="B330" s="9">
        <f>'Com RTOS TX'!K330</f>
        <v>0.0001273148148</v>
      </c>
      <c r="C330" s="9">
        <f t="shared" si="3"/>
        <v>0.00002375</v>
      </c>
      <c r="D330" s="9">
        <f>'Sem RTOS RX'!Y1930</f>
        <v>0.000150462963</v>
      </c>
      <c r="E330" s="9">
        <f>'Com RTOS RX'!Y3133</f>
        <v>0.0001157407407</v>
      </c>
      <c r="F330" s="9">
        <f t="shared" si="4"/>
        <v>0.00003472222222</v>
      </c>
      <c r="G330" s="1">
        <f t="shared" ref="G330:H330" si="662">SUM(HOUR(A330)*3600,MINUTE(A330)*60,SECOND(A330))</f>
        <v>13</v>
      </c>
      <c r="H330" s="1">
        <f t="shared" si="662"/>
        <v>11</v>
      </c>
      <c r="I330" s="1">
        <f t="shared" si="6"/>
        <v>2</v>
      </c>
      <c r="J330" s="1">
        <f t="shared" ref="J330:K330" si="663">SUM(HOUR(D330)*3600,MINUTE(D330)*60,SECOND(D330))</f>
        <v>13</v>
      </c>
      <c r="K330" s="1">
        <f t="shared" si="663"/>
        <v>10</v>
      </c>
      <c r="L330" s="1">
        <f t="shared" si="8"/>
        <v>3</v>
      </c>
      <c r="M330" s="3">
        <f>'Sem RTOS TX'!L330/G330</f>
        <v>68.30769231</v>
      </c>
      <c r="N330" s="3">
        <f>'Com RTOS TX'!L330/K330</f>
        <v>92</v>
      </c>
      <c r="O330" s="3">
        <f>'Sem RTOS RX'!$Z330/J330</f>
        <v>51.69230769</v>
      </c>
      <c r="P330" s="3">
        <f>'Sem RTOS RX'!$Z330/K330</f>
        <v>67.2</v>
      </c>
    </row>
    <row r="331" ht="15.75" customHeight="1">
      <c r="A331" s="9">
        <f>'Sem RTOS TX'!K331</f>
        <v>0.0001646180556</v>
      </c>
      <c r="B331" s="9">
        <f>'Com RTOS TX'!K331</f>
        <v>0.0001157407407</v>
      </c>
      <c r="C331" s="9">
        <f t="shared" si="3"/>
        <v>0.00004887731481</v>
      </c>
      <c r="D331" s="9">
        <f>'Sem RTOS RX'!Y1931</f>
        <v>0.000162037037</v>
      </c>
      <c r="E331" s="9">
        <f>'Com RTOS RX'!Y3134</f>
        <v>0.0001157407407</v>
      </c>
      <c r="F331" s="9">
        <f t="shared" si="4"/>
        <v>0.0000462962963</v>
      </c>
      <c r="G331" s="1">
        <f t="shared" ref="G331:H331" si="664">SUM(HOUR(A331)*3600,MINUTE(A331)*60,SECOND(A331))</f>
        <v>14</v>
      </c>
      <c r="H331" s="1">
        <f t="shared" si="664"/>
        <v>10</v>
      </c>
      <c r="I331" s="1">
        <f t="shared" si="6"/>
        <v>4</v>
      </c>
      <c r="J331" s="1">
        <f t="shared" ref="J331:K331" si="665">SUM(HOUR(D331)*3600,MINUTE(D331)*60,SECOND(D331))</f>
        <v>14</v>
      </c>
      <c r="K331" s="1">
        <f t="shared" si="665"/>
        <v>10</v>
      </c>
      <c r="L331" s="1">
        <f t="shared" si="8"/>
        <v>4</v>
      </c>
      <c r="M331" s="3">
        <f>'Sem RTOS TX'!L331/G331</f>
        <v>63.42857143</v>
      </c>
      <c r="N331" s="3">
        <f>'Com RTOS TX'!L331/K331</f>
        <v>92</v>
      </c>
      <c r="O331" s="3">
        <f>'Sem RTOS RX'!$Z331/J331</f>
        <v>48</v>
      </c>
      <c r="P331" s="3">
        <f>'Sem RTOS RX'!$Z331/K331</f>
        <v>67.2</v>
      </c>
    </row>
    <row r="332" ht="15.75" customHeight="1">
      <c r="A332" s="9">
        <f>'Sem RTOS TX'!K332</f>
        <v>0.0001510763889</v>
      </c>
      <c r="B332" s="9">
        <f>'Com RTOS TX'!K332</f>
        <v>0.0001157407407</v>
      </c>
      <c r="C332" s="9">
        <f t="shared" si="3"/>
        <v>0.00003533564815</v>
      </c>
      <c r="D332" s="9">
        <f>'Sem RTOS RX'!Y1932</f>
        <v>0.000150462963</v>
      </c>
      <c r="E332" s="9">
        <f>'Com RTOS RX'!Y3135</f>
        <v>0.0001157407407</v>
      </c>
      <c r="F332" s="9">
        <f t="shared" si="4"/>
        <v>0.00003472222222</v>
      </c>
      <c r="G332" s="1">
        <f t="shared" ref="G332:H332" si="666">SUM(HOUR(A332)*3600,MINUTE(A332)*60,SECOND(A332))</f>
        <v>13</v>
      </c>
      <c r="H332" s="1">
        <f t="shared" si="666"/>
        <v>10</v>
      </c>
      <c r="I332" s="1">
        <f t="shared" si="6"/>
        <v>3</v>
      </c>
      <c r="J332" s="1">
        <f t="shared" ref="J332:K332" si="667">SUM(HOUR(D332)*3600,MINUTE(D332)*60,SECOND(D332))</f>
        <v>13</v>
      </c>
      <c r="K332" s="1">
        <f t="shared" si="667"/>
        <v>10</v>
      </c>
      <c r="L332" s="1">
        <f t="shared" si="8"/>
        <v>3</v>
      </c>
      <c r="M332" s="3">
        <f>'Sem RTOS TX'!L332/G332</f>
        <v>68.30769231</v>
      </c>
      <c r="N332" s="3">
        <f>'Com RTOS TX'!L332/K332</f>
        <v>92</v>
      </c>
      <c r="O332" s="3">
        <f>'Sem RTOS RX'!$Z332/J332</f>
        <v>51.69230769</v>
      </c>
      <c r="P332" s="3">
        <f>'Sem RTOS RX'!$Z332/K332</f>
        <v>67.2</v>
      </c>
    </row>
    <row r="333" ht="15.75" customHeight="1">
      <c r="A333" s="9">
        <f>'Sem RTOS TX'!K333</f>
        <v>0.0001510648148</v>
      </c>
      <c r="B333" s="9">
        <f>'Com RTOS TX'!K333</f>
        <v>0.0001157407407</v>
      </c>
      <c r="C333" s="9">
        <f t="shared" si="3"/>
        <v>0.00003532407407</v>
      </c>
      <c r="D333" s="9">
        <f>'Sem RTOS RX'!Y1933</f>
        <v>0.000150462963</v>
      </c>
      <c r="E333" s="9">
        <f>'Com RTOS RX'!Y3136</f>
        <v>0.0001157407407</v>
      </c>
      <c r="F333" s="9">
        <f t="shared" si="4"/>
        <v>0.00003472222222</v>
      </c>
      <c r="G333" s="1">
        <f t="shared" ref="G333:H333" si="668">SUM(HOUR(A333)*3600,MINUTE(A333)*60,SECOND(A333))</f>
        <v>13</v>
      </c>
      <c r="H333" s="1">
        <f t="shared" si="668"/>
        <v>10</v>
      </c>
      <c r="I333" s="1">
        <f t="shared" si="6"/>
        <v>3</v>
      </c>
      <c r="J333" s="1">
        <f t="shared" ref="J333:K333" si="669">SUM(HOUR(D333)*3600,MINUTE(D333)*60,SECOND(D333))</f>
        <v>13</v>
      </c>
      <c r="K333" s="1">
        <f t="shared" si="669"/>
        <v>10</v>
      </c>
      <c r="L333" s="1">
        <f t="shared" si="8"/>
        <v>3</v>
      </c>
      <c r="M333" s="3">
        <f>'Sem RTOS TX'!L333/G333</f>
        <v>68.30769231</v>
      </c>
      <c r="N333" s="3">
        <f>'Com RTOS TX'!L333/K333</f>
        <v>92</v>
      </c>
      <c r="O333" s="3">
        <f>'Sem RTOS RX'!$Z333/J333</f>
        <v>51.69230769</v>
      </c>
      <c r="P333" s="3">
        <f>'Sem RTOS RX'!$Z333/K333</f>
        <v>67.2</v>
      </c>
    </row>
    <row r="334" ht="15.75" customHeight="1">
      <c r="A334" s="9">
        <f>'Sem RTOS TX'!K334</f>
        <v>0.0001510648148</v>
      </c>
      <c r="B334" s="9">
        <f>'Com RTOS TX'!K334</f>
        <v>0.0001157407407</v>
      </c>
      <c r="C334" s="9">
        <f t="shared" si="3"/>
        <v>0.00003532407407</v>
      </c>
      <c r="D334" s="9">
        <f>'Sem RTOS RX'!Y1934</f>
        <v>0.000150462963</v>
      </c>
      <c r="E334" s="9">
        <f>'Com RTOS RX'!Y3137</f>
        <v>0.0001157407407</v>
      </c>
      <c r="F334" s="9">
        <f t="shared" si="4"/>
        <v>0.00003472222222</v>
      </c>
      <c r="G334" s="1">
        <f t="shared" ref="G334:H334" si="670">SUM(HOUR(A334)*3600,MINUTE(A334)*60,SECOND(A334))</f>
        <v>13</v>
      </c>
      <c r="H334" s="1">
        <f t="shared" si="670"/>
        <v>10</v>
      </c>
      <c r="I334" s="1">
        <f t="shared" si="6"/>
        <v>3</v>
      </c>
      <c r="J334" s="1">
        <f t="shared" ref="J334:K334" si="671">SUM(HOUR(D334)*3600,MINUTE(D334)*60,SECOND(D334))</f>
        <v>13</v>
      </c>
      <c r="K334" s="1">
        <f t="shared" si="671"/>
        <v>10</v>
      </c>
      <c r="L334" s="1">
        <f t="shared" si="8"/>
        <v>3</v>
      </c>
      <c r="M334" s="3">
        <f>'Sem RTOS TX'!L334/G334</f>
        <v>68.30769231</v>
      </c>
      <c r="N334" s="3">
        <f>'Com RTOS TX'!L334/K334</f>
        <v>92</v>
      </c>
      <c r="O334" s="3">
        <f>'Sem RTOS RX'!$Z334/J334</f>
        <v>51.69230769</v>
      </c>
      <c r="P334" s="3">
        <f>'Sem RTOS RX'!$Z334/K334</f>
        <v>67.2</v>
      </c>
    </row>
    <row r="335" ht="15.75" customHeight="1">
      <c r="A335" s="9">
        <f>'Sem RTOS TX'!K335</f>
        <v>0.0001510648148</v>
      </c>
      <c r="B335" s="9">
        <f>'Com RTOS TX'!K335</f>
        <v>0.0001157407407</v>
      </c>
      <c r="C335" s="9">
        <f t="shared" si="3"/>
        <v>0.00003532407407</v>
      </c>
      <c r="D335" s="9">
        <f>'Sem RTOS RX'!Y1935</f>
        <v>0.000150462963</v>
      </c>
      <c r="E335" s="9">
        <f>'Com RTOS RX'!Y3138</f>
        <v>0.0001273148148</v>
      </c>
      <c r="F335" s="9">
        <f t="shared" si="4"/>
        <v>0.00002314814815</v>
      </c>
      <c r="G335" s="1">
        <f t="shared" ref="G335:H335" si="672">SUM(HOUR(A335)*3600,MINUTE(A335)*60,SECOND(A335))</f>
        <v>13</v>
      </c>
      <c r="H335" s="1">
        <f t="shared" si="672"/>
        <v>10</v>
      </c>
      <c r="I335" s="1">
        <f t="shared" si="6"/>
        <v>3</v>
      </c>
      <c r="J335" s="1">
        <f t="shared" ref="J335:K335" si="673">SUM(HOUR(D335)*3600,MINUTE(D335)*60,SECOND(D335))</f>
        <v>13</v>
      </c>
      <c r="K335" s="1">
        <f t="shared" si="673"/>
        <v>11</v>
      </c>
      <c r="L335" s="1">
        <f t="shared" si="8"/>
        <v>2</v>
      </c>
      <c r="M335" s="3">
        <f>'Sem RTOS TX'!L335/G335</f>
        <v>68.30769231</v>
      </c>
      <c r="N335" s="3">
        <f>'Com RTOS TX'!L335/K335</f>
        <v>83.63636364</v>
      </c>
      <c r="O335" s="3">
        <f>'Sem RTOS RX'!$Z335/J335</f>
        <v>51.69230769</v>
      </c>
      <c r="P335" s="3">
        <f>'Sem RTOS RX'!$Z335/K335</f>
        <v>61.09090909</v>
      </c>
    </row>
    <row r="336" ht="15.75" customHeight="1">
      <c r="A336" s="9">
        <f>'Sem RTOS TX'!K336</f>
        <v>0.0001603819444</v>
      </c>
      <c r="B336" s="9">
        <f>'Com RTOS TX'!K336</f>
        <v>0.0001273148148</v>
      </c>
      <c r="C336" s="9">
        <f t="shared" si="3"/>
        <v>0.00003306712963</v>
      </c>
      <c r="D336" s="9">
        <f>'Sem RTOS RX'!Y1936</f>
        <v>0.000162037037</v>
      </c>
      <c r="E336" s="9">
        <f>'Com RTOS RX'!Y3139</f>
        <v>0.0001157407407</v>
      </c>
      <c r="F336" s="9">
        <f t="shared" si="4"/>
        <v>0.0000462962963</v>
      </c>
      <c r="G336" s="1">
        <f t="shared" ref="G336:H336" si="674">SUM(HOUR(A336)*3600,MINUTE(A336)*60,SECOND(A336))</f>
        <v>14</v>
      </c>
      <c r="H336" s="1">
        <f t="shared" si="674"/>
        <v>11</v>
      </c>
      <c r="I336" s="1">
        <f t="shared" si="6"/>
        <v>3</v>
      </c>
      <c r="J336" s="1">
        <f t="shared" ref="J336:K336" si="675">SUM(HOUR(D336)*3600,MINUTE(D336)*60,SECOND(D336))</f>
        <v>14</v>
      </c>
      <c r="K336" s="1">
        <f t="shared" si="675"/>
        <v>10</v>
      </c>
      <c r="L336" s="1">
        <f t="shared" si="8"/>
        <v>4</v>
      </c>
      <c r="M336" s="3">
        <f>'Sem RTOS TX'!L336/G336</f>
        <v>63.42857143</v>
      </c>
      <c r="N336" s="3">
        <f>'Com RTOS TX'!L336/K336</f>
        <v>92</v>
      </c>
      <c r="O336" s="3">
        <f>'Sem RTOS RX'!$Z336/J336</f>
        <v>48</v>
      </c>
      <c r="P336" s="3">
        <f>'Sem RTOS RX'!$Z336/K336</f>
        <v>67.2</v>
      </c>
    </row>
    <row r="337" ht="15.75" customHeight="1">
      <c r="A337" s="9">
        <f>'Sem RTOS TX'!K337</f>
        <v>0.000151087963</v>
      </c>
      <c r="B337" s="9">
        <f>'Com RTOS TX'!K337</f>
        <v>0.0001157407407</v>
      </c>
      <c r="C337" s="9">
        <f t="shared" si="3"/>
        <v>0.00003534722222</v>
      </c>
      <c r="D337" s="9">
        <f>'Sem RTOS RX'!Y1937</f>
        <v>0.000150462963</v>
      </c>
      <c r="E337" s="9">
        <f>'Com RTOS RX'!Y3140</f>
        <v>0.0001157407407</v>
      </c>
      <c r="F337" s="9">
        <f t="shared" si="4"/>
        <v>0.00003472222222</v>
      </c>
      <c r="G337" s="1">
        <f t="shared" ref="G337:H337" si="676">SUM(HOUR(A337)*3600,MINUTE(A337)*60,SECOND(A337))</f>
        <v>13</v>
      </c>
      <c r="H337" s="1">
        <f t="shared" si="676"/>
        <v>10</v>
      </c>
      <c r="I337" s="1">
        <f t="shared" si="6"/>
        <v>3</v>
      </c>
      <c r="J337" s="1">
        <f t="shared" ref="J337:K337" si="677">SUM(HOUR(D337)*3600,MINUTE(D337)*60,SECOND(D337))</f>
        <v>13</v>
      </c>
      <c r="K337" s="1">
        <f t="shared" si="677"/>
        <v>10</v>
      </c>
      <c r="L337" s="1">
        <f t="shared" si="8"/>
        <v>3</v>
      </c>
      <c r="M337" s="3">
        <f>'Sem RTOS TX'!L337/G337</f>
        <v>68.30769231</v>
      </c>
      <c r="N337" s="3">
        <f>'Com RTOS TX'!L337/K337</f>
        <v>92</v>
      </c>
      <c r="O337" s="3">
        <f>'Sem RTOS RX'!$Z337/J337</f>
        <v>51.69230769</v>
      </c>
      <c r="P337" s="3">
        <f>'Sem RTOS RX'!$Z337/K337</f>
        <v>67.2</v>
      </c>
    </row>
    <row r="338" ht="15.75" customHeight="1">
      <c r="A338" s="9">
        <f>'Sem RTOS TX'!K338</f>
        <v>0.0001510532407</v>
      </c>
      <c r="B338" s="9">
        <f>'Com RTOS TX'!K338</f>
        <v>0.0001157407407</v>
      </c>
      <c r="C338" s="9">
        <f t="shared" si="3"/>
        <v>0.0000353125</v>
      </c>
      <c r="D338" s="9">
        <f>'Sem RTOS RX'!Y1938</f>
        <v>0.0003009259259</v>
      </c>
      <c r="E338" s="9">
        <f>'Com RTOS RX'!Y3141</f>
        <v>0.0001157407407</v>
      </c>
      <c r="F338" s="9">
        <f t="shared" si="4"/>
        <v>0.0001851851852</v>
      </c>
      <c r="G338" s="1">
        <f t="shared" ref="G338:H338" si="678">SUM(HOUR(A338)*3600,MINUTE(A338)*60,SECOND(A338))</f>
        <v>13</v>
      </c>
      <c r="H338" s="1">
        <f t="shared" si="678"/>
        <v>10</v>
      </c>
      <c r="I338" s="1">
        <f t="shared" si="6"/>
        <v>3</v>
      </c>
      <c r="J338" s="1">
        <f t="shared" ref="J338:K338" si="679">SUM(HOUR(D338)*3600,MINUTE(D338)*60,SECOND(D338))</f>
        <v>26</v>
      </c>
      <c r="K338" s="1">
        <f t="shared" si="679"/>
        <v>10</v>
      </c>
      <c r="L338" s="1">
        <f t="shared" si="8"/>
        <v>16</v>
      </c>
      <c r="M338" s="3">
        <f>'Sem RTOS TX'!L338/G338</f>
        <v>68.30769231</v>
      </c>
      <c r="N338" s="3">
        <f>'Com RTOS TX'!L338/K338</f>
        <v>92</v>
      </c>
      <c r="O338" s="3">
        <f>'Sem RTOS RX'!$Z338/J338</f>
        <v>25.84615385</v>
      </c>
      <c r="P338" s="3">
        <f>'Sem RTOS RX'!$Z338/K338</f>
        <v>67.2</v>
      </c>
    </row>
    <row r="339" ht="15.75" customHeight="1">
      <c r="A339" s="9">
        <f>'Sem RTOS TX'!K339</f>
        <v>0.0001510763889</v>
      </c>
      <c r="B339" s="9">
        <f>'Com RTOS TX'!K339</f>
        <v>0.0001157407407</v>
      </c>
      <c r="C339" s="9">
        <f t="shared" si="3"/>
        <v>0.00003533564815</v>
      </c>
      <c r="D339" s="9">
        <f>'Sem RTOS RX'!Y1939</f>
        <v>0.000150462963</v>
      </c>
      <c r="E339" s="9">
        <f>'Com RTOS RX'!Y3142</f>
        <v>0.0001157407407</v>
      </c>
      <c r="F339" s="9">
        <f t="shared" si="4"/>
        <v>0.00003472222222</v>
      </c>
      <c r="G339" s="1">
        <f t="shared" ref="G339:H339" si="680">SUM(HOUR(A339)*3600,MINUTE(A339)*60,SECOND(A339))</f>
        <v>13</v>
      </c>
      <c r="H339" s="1">
        <f t="shared" si="680"/>
        <v>10</v>
      </c>
      <c r="I339" s="1">
        <f t="shared" si="6"/>
        <v>3</v>
      </c>
      <c r="J339" s="1">
        <f t="shared" ref="J339:K339" si="681">SUM(HOUR(D339)*3600,MINUTE(D339)*60,SECOND(D339))</f>
        <v>13</v>
      </c>
      <c r="K339" s="1">
        <f t="shared" si="681"/>
        <v>10</v>
      </c>
      <c r="L339" s="1">
        <f t="shared" si="8"/>
        <v>3</v>
      </c>
      <c r="M339" s="3">
        <f>'Sem RTOS TX'!L339/G339</f>
        <v>68.30769231</v>
      </c>
      <c r="N339" s="3">
        <f>'Com RTOS TX'!L339/K339</f>
        <v>92</v>
      </c>
      <c r="O339" s="3">
        <f>'Sem RTOS RX'!$Z339/J339</f>
        <v>51.69230769</v>
      </c>
      <c r="P339" s="3">
        <f>'Sem RTOS RX'!$Z339/K339</f>
        <v>67.2</v>
      </c>
    </row>
    <row r="340" ht="15.75" customHeight="1">
      <c r="A340" s="9">
        <f>'Sem RTOS TX'!K340</f>
        <v>0.0001510532407</v>
      </c>
      <c r="B340" s="9">
        <f>'Com RTOS TX'!K340</f>
        <v>0.0001157407407</v>
      </c>
      <c r="C340" s="9">
        <f t="shared" si="3"/>
        <v>0.0000353125</v>
      </c>
      <c r="D340" s="9">
        <f>'Sem RTOS RX'!Y1940</f>
        <v>0.0003125</v>
      </c>
      <c r="E340" s="9">
        <f>'Com RTOS RX'!Y3143</f>
        <v>0.0001157407407</v>
      </c>
      <c r="F340" s="9">
        <f t="shared" si="4"/>
        <v>0.0001967592593</v>
      </c>
      <c r="G340" s="1">
        <f t="shared" ref="G340:H340" si="682">SUM(HOUR(A340)*3600,MINUTE(A340)*60,SECOND(A340))</f>
        <v>13</v>
      </c>
      <c r="H340" s="1">
        <f t="shared" si="682"/>
        <v>10</v>
      </c>
      <c r="I340" s="1">
        <f t="shared" si="6"/>
        <v>3</v>
      </c>
      <c r="J340" s="1">
        <f t="shared" ref="J340:K340" si="683">SUM(HOUR(D340)*3600,MINUTE(D340)*60,SECOND(D340))</f>
        <v>27</v>
      </c>
      <c r="K340" s="1">
        <f t="shared" si="683"/>
        <v>10</v>
      </c>
      <c r="L340" s="1">
        <f t="shared" si="8"/>
        <v>17</v>
      </c>
      <c r="M340" s="3">
        <f>'Sem RTOS TX'!L340/G340</f>
        <v>68.30769231</v>
      </c>
      <c r="N340" s="3">
        <f>'Com RTOS TX'!L340/K340</f>
        <v>92</v>
      </c>
      <c r="O340" s="3">
        <f>'Sem RTOS RX'!$Z340/J340</f>
        <v>24.88888889</v>
      </c>
      <c r="P340" s="3">
        <f>'Sem RTOS RX'!$Z340/K340</f>
        <v>67.2</v>
      </c>
    </row>
    <row r="341" ht="15.75" customHeight="1">
      <c r="A341" s="9">
        <f>'Sem RTOS TX'!K341</f>
        <v>0.0001564236111</v>
      </c>
      <c r="B341" s="9">
        <f>'Com RTOS TX'!K341</f>
        <v>0.0001157407407</v>
      </c>
      <c r="C341" s="9">
        <f t="shared" si="3"/>
        <v>0.00004068287037</v>
      </c>
      <c r="D341" s="9">
        <f>'Sem RTOS RX'!Y1941</f>
        <v>0.000150462963</v>
      </c>
      <c r="E341" s="9">
        <f>'Com RTOS RX'!Y3144</f>
        <v>0.0001157407407</v>
      </c>
      <c r="F341" s="9">
        <f t="shared" si="4"/>
        <v>0.00003472222222</v>
      </c>
      <c r="G341" s="1">
        <f t="shared" ref="G341:H341" si="684">SUM(HOUR(A341)*3600,MINUTE(A341)*60,SECOND(A341))</f>
        <v>14</v>
      </c>
      <c r="H341" s="1">
        <f t="shared" si="684"/>
        <v>10</v>
      </c>
      <c r="I341" s="1">
        <f t="shared" si="6"/>
        <v>4</v>
      </c>
      <c r="J341" s="1">
        <f t="shared" ref="J341:K341" si="685">SUM(HOUR(D341)*3600,MINUTE(D341)*60,SECOND(D341))</f>
        <v>13</v>
      </c>
      <c r="K341" s="1">
        <f t="shared" si="685"/>
        <v>10</v>
      </c>
      <c r="L341" s="1">
        <f t="shared" si="8"/>
        <v>3</v>
      </c>
      <c r="M341" s="3">
        <f>'Sem RTOS TX'!L341/G341</f>
        <v>63.42857143</v>
      </c>
      <c r="N341" s="3">
        <f>'Com RTOS TX'!L341/K341</f>
        <v>92</v>
      </c>
      <c r="O341" s="3">
        <f>'Sem RTOS RX'!$Z341/J341</f>
        <v>51.69230769</v>
      </c>
      <c r="P341" s="3">
        <f>'Sem RTOS RX'!$Z341/K341</f>
        <v>67.2</v>
      </c>
    </row>
    <row r="342" ht="15.75" customHeight="1">
      <c r="A342" s="9">
        <f>'Sem RTOS TX'!K342</f>
        <v>0.0001510648148</v>
      </c>
      <c r="B342" s="9">
        <f>'Com RTOS TX'!K342</f>
        <v>0.0001157407407</v>
      </c>
      <c r="C342" s="9">
        <f t="shared" si="3"/>
        <v>0.00003532407407</v>
      </c>
      <c r="D342" s="9">
        <f>'Sem RTOS RX'!Y1942</f>
        <v>0.000162037037</v>
      </c>
      <c r="E342" s="9">
        <f>'Com RTOS RX'!Y3145</f>
        <v>0.0001157407407</v>
      </c>
      <c r="F342" s="9">
        <f t="shared" si="4"/>
        <v>0.0000462962963</v>
      </c>
      <c r="G342" s="1">
        <f t="shared" ref="G342:H342" si="686">SUM(HOUR(A342)*3600,MINUTE(A342)*60,SECOND(A342))</f>
        <v>13</v>
      </c>
      <c r="H342" s="1">
        <f t="shared" si="686"/>
        <v>10</v>
      </c>
      <c r="I342" s="1">
        <f t="shared" si="6"/>
        <v>3</v>
      </c>
      <c r="J342" s="1">
        <f t="shared" ref="J342:K342" si="687">SUM(HOUR(D342)*3600,MINUTE(D342)*60,SECOND(D342))</f>
        <v>14</v>
      </c>
      <c r="K342" s="1">
        <f t="shared" si="687"/>
        <v>10</v>
      </c>
      <c r="L342" s="1">
        <f t="shared" si="8"/>
        <v>4</v>
      </c>
      <c r="M342" s="3">
        <f>'Sem RTOS TX'!L342/G342</f>
        <v>68.30769231</v>
      </c>
      <c r="N342" s="3">
        <f>'Com RTOS TX'!L342/K342</f>
        <v>92.8</v>
      </c>
      <c r="O342" s="3">
        <f>'Sem RTOS RX'!$Z342/J342</f>
        <v>48</v>
      </c>
      <c r="P342" s="3">
        <f>'Sem RTOS RX'!$Z342/K342</f>
        <v>67.2</v>
      </c>
    </row>
    <row r="343" ht="15.75" customHeight="1">
      <c r="A343" s="9">
        <f>'Sem RTOS TX'!K343</f>
        <v>0.0001510763889</v>
      </c>
      <c r="B343" s="9">
        <f>'Com RTOS TX'!K343</f>
        <v>0.0001157407407</v>
      </c>
      <c r="C343" s="9">
        <f t="shared" si="3"/>
        <v>0.00003533564815</v>
      </c>
      <c r="D343" s="9">
        <f>'Sem RTOS RX'!Y1943</f>
        <v>0.000150462963</v>
      </c>
      <c r="E343" s="9">
        <f>'Com RTOS RX'!Y3146</f>
        <v>0.0001157407407</v>
      </c>
      <c r="F343" s="9">
        <f t="shared" si="4"/>
        <v>0.00003472222222</v>
      </c>
      <c r="G343" s="1">
        <f t="shared" ref="G343:H343" si="688">SUM(HOUR(A343)*3600,MINUTE(A343)*60,SECOND(A343))</f>
        <v>13</v>
      </c>
      <c r="H343" s="1">
        <f t="shared" si="688"/>
        <v>10</v>
      </c>
      <c r="I343" s="1">
        <f t="shared" si="6"/>
        <v>3</v>
      </c>
      <c r="J343" s="1">
        <f t="shared" ref="J343:K343" si="689">SUM(HOUR(D343)*3600,MINUTE(D343)*60,SECOND(D343))</f>
        <v>13</v>
      </c>
      <c r="K343" s="1">
        <f t="shared" si="689"/>
        <v>10</v>
      </c>
      <c r="L343" s="1">
        <f t="shared" si="8"/>
        <v>3</v>
      </c>
      <c r="M343" s="3">
        <f>'Sem RTOS TX'!L343/G343</f>
        <v>68.30769231</v>
      </c>
      <c r="N343" s="3">
        <f>'Com RTOS TX'!L343/K343</f>
        <v>92</v>
      </c>
      <c r="O343" s="3">
        <f>'Sem RTOS RX'!$Z343/J343</f>
        <v>51.69230769</v>
      </c>
      <c r="P343" s="3">
        <f>'Sem RTOS RX'!$Z343/K343</f>
        <v>67.2</v>
      </c>
    </row>
    <row r="344" ht="15.75" customHeight="1">
      <c r="A344" s="9">
        <f>'Sem RTOS TX'!K344</f>
        <v>0.000151087963</v>
      </c>
      <c r="B344" s="9">
        <f>'Com RTOS TX'!K344</f>
        <v>0.0001157407407</v>
      </c>
      <c r="C344" s="9">
        <f t="shared" si="3"/>
        <v>0.00003534722222</v>
      </c>
      <c r="D344" s="9">
        <f>'Sem RTOS RX'!Y1944</f>
        <v>0.000162037037</v>
      </c>
      <c r="E344" s="9">
        <f>'Com RTOS RX'!Y3147</f>
        <v>0.0001157407407</v>
      </c>
      <c r="F344" s="9">
        <f t="shared" si="4"/>
        <v>0.0000462962963</v>
      </c>
      <c r="G344" s="1">
        <f t="shared" ref="G344:H344" si="690">SUM(HOUR(A344)*3600,MINUTE(A344)*60,SECOND(A344))</f>
        <v>13</v>
      </c>
      <c r="H344" s="1">
        <f t="shared" si="690"/>
        <v>10</v>
      </c>
      <c r="I344" s="1">
        <f t="shared" si="6"/>
        <v>3</v>
      </c>
      <c r="J344" s="1">
        <f t="shared" ref="J344:K344" si="691">SUM(HOUR(D344)*3600,MINUTE(D344)*60,SECOND(D344))</f>
        <v>14</v>
      </c>
      <c r="K344" s="1">
        <f t="shared" si="691"/>
        <v>10</v>
      </c>
      <c r="L344" s="1">
        <f t="shared" si="8"/>
        <v>4</v>
      </c>
      <c r="M344" s="3">
        <f>'Sem RTOS TX'!L344/G344</f>
        <v>68.30769231</v>
      </c>
      <c r="N344" s="3">
        <f>'Com RTOS TX'!L344/K344</f>
        <v>92.8</v>
      </c>
      <c r="O344" s="3">
        <f>'Sem RTOS RX'!$Z344/J344</f>
        <v>48</v>
      </c>
      <c r="P344" s="3">
        <f>'Sem RTOS RX'!$Z344/K344</f>
        <v>67.2</v>
      </c>
    </row>
    <row r="345" ht="15.75" customHeight="1">
      <c r="A345" s="9">
        <f>'Sem RTOS TX'!K345</f>
        <v>0.0001510648148</v>
      </c>
      <c r="B345" s="9">
        <f>'Com RTOS TX'!K345</f>
        <v>0.0001157407407</v>
      </c>
      <c r="C345" s="9">
        <f t="shared" si="3"/>
        <v>0.00003532407407</v>
      </c>
      <c r="D345" s="9">
        <f>'Sem RTOS RX'!Y1945</f>
        <v>0.0001388888889</v>
      </c>
      <c r="E345" s="9">
        <f>'Com RTOS RX'!Y3148</f>
        <v>0.0001157407407</v>
      </c>
      <c r="F345" s="9">
        <f t="shared" si="4"/>
        <v>0.00002314814815</v>
      </c>
      <c r="G345" s="1">
        <f t="shared" ref="G345:H345" si="692">SUM(HOUR(A345)*3600,MINUTE(A345)*60,SECOND(A345))</f>
        <v>13</v>
      </c>
      <c r="H345" s="1">
        <f t="shared" si="692"/>
        <v>10</v>
      </c>
      <c r="I345" s="1">
        <f t="shared" si="6"/>
        <v>3</v>
      </c>
      <c r="J345" s="1">
        <f t="shared" ref="J345:K345" si="693">SUM(HOUR(D345)*3600,MINUTE(D345)*60,SECOND(D345))</f>
        <v>12</v>
      </c>
      <c r="K345" s="1">
        <f t="shared" si="693"/>
        <v>10</v>
      </c>
      <c r="L345" s="1">
        <f t="shared" si="8"/>
        <v>2</v>
      </c>
      <c r="M345" s="3">
        <f>'Sem RTOS TX'!L345/G345</f>
        <v>68.30769231</v>
      </c>
      <c r="N345" s="3">
        <f>'Com RTOS TX'!L345/K345</f>
        <v>92.8</v>
      </c>
      <c r="O345" s="3">
        <f>'Sem RTOS RX'!$Z345/J345</f>
        <v>56</v>
      </c>
      <c r="P345" s="3">
        <f>'Sem RTOS RX'!$Z345/K345</f>
        <v>67.2</v>
      </c>
    </row>
    <row r="346" ht="15.75" customHeight="1">
      <c r="A346" s="9">
        <f>'Sem RTOS TX'!K346</f>
        <v>0.0001601041667</v>
      </c>
      <c r="B346" s="9">
        <f>'Com RTOS TX'!K346</f>
        <v>0.0001157407407</v>
      </c>
      <c r="C346" s="9">
        <f t="shared" si="3"/>
        <v>0.00004436342593</v>
      </c>
      <c r="D346" s="9">
        <f>'Sem RTOS RX'!Y1946</f>
        <v>0.000162037037</v>
      </c>
      <c r="E346" s="9">
        <f>'Com RTOS RX'!Y3149</f>
        <v>0.0001157407407</v>
      </c>
      <c r="F346" s="9">
        <f t="shared" si="4"/>
        <v>0.0000462962963</v>
      </c>
      <c r="G346" s="1">
        <f t="shared" ref="G346:H346" si="694">SUM(HOUR(A346)*3600,MINUTE(A346)*60,SECOND(A346))</f>
        <v>14</v>
      </c>
      <c r="H346" s="1">
        <f t="shared" si="694"/>
        <v>10</v>
      </c>
      <c r="I346" s="1">
        <f t="shared" si="6"/>
        <v>4</v>
      </c>
      <c r="J346" s="1">
        <f t="shared" ref="J346:K346" si="695">SUM(HOUR(D346)*3600,MINUTE(D346)*60,SECOND(D346))</f>
        <v>14</v>
      </c>
      <c r="K346" s="1">
        <f t="shared" si="695"/>
        <v>10</v>
      </c>
      <c r="L346" s="1">
        <f t="shared" si="8"/>
        <v>4</v>
      </c>
      <c r="M346" s="3">
        <f>'Sem RTOS TX'!L346/G346</f>
        <v>63.42857143</v>
      </c>
      <c r="N346" s="3">
        <f>'Com RTOS TX'!L346/K346</f>
        <v>92.8</v>
      </c>
      <c r="O346" s="3">
        <f>'Sem RTOS RX'!$Z346/J346</f>
        <v>48</v>
      </c>
      <c r="P346" s="3">
        <f>'Sem RTOS RX'!$Z346/K346</f>
        <v>67.2</v>
      </c>
    </row>
    <row r="347" ht="15.75" customHeight="1">
      <c r="A347" s="9">
        <f>'Sem RTOS TX'!K347</f>
        <v>0.0001510763889</v>
      </c>
      <c r="B347" s="9">
        <f>'Com RTOS TX'!K347</f>
        <v>0.0001157407407</v>
      </c>
      <c r="C347" s="9">
        <f t="shared" si="3"/>
        <v>0.00003533564815</v>
      </c>
      <c r="D347" s="9">
        <f>'Sem RTOS RX'!Y1947</f>
        <v>0.000150462963</v>
      </c>
      <c r="E347" s="9">
        <f>'Com RTOS RX'!Y3150</f>
        <v>0.0001273148148</v>
      </c>
      <c r="F347" s="9">
        <f t="shared" si="4"/>
        <v>0.00002314814815</v>
      </c>
      <c r="G347" s="1">
        <f t="shared" ref="G347:H347" si="696">SUM(HOUR(A347)*3600,MINUTE(A347)*60,SECOND(A347))</f>
        <v>13</v>
      </c>
      <c r="H347" s="1">
        <f t="shared" si="696"/>
        <v>10</v>
      </c>
      <c r="I347" s="1">
        <f t="shared" si="6"/>
        <v>3</v>
      </c>
      <c r="J347" s="1">
        <f t="shared" ref="J347:K347" si="697">SUM(HOUR(D347)*3600,MINUTE(D347)*60,SECOND(D347))</f>
        <v>13</v>
      </c>
      <c r="K347" s="1">
        <f t="shared" si="697"/>
        <v>11</v>
      </c>
      <c r="L347" s="1">
        <f t="shared" si="8"/>
        <v>2</v>
      </c>
      <c r="M347" s="3">
        <f>'Sem RTOS TX'!L347/G347</f>
        <v>68.30769231</v>
      </c>
      <c r="N347" s="3">
        <f>'Com RTOS TX'!L347/K347</f>
        <v>84.36363636</v>
      </c>
      <c r="O347" s="3">
        <f>'Sem RTOS RX'!$Z347/J347</f>
        <v>51.69230769</v>
      </c>
      <c r="P347" s="3">
        <f>'Sem RTOS RX'!$Z347/K347</f>
        <v>61.09090909</v>
      </c>
    </row>
    <row r="348" ht="15.75" customHeight="1">
      <c r="A348" s="9">
        <f>'Sem RTOS TX'!K348</f>
        <v>0.0001510648148</v>
      </c>
      <c r="B348" s="9">
        <f>'Com RTOS TX'!K348</f>
        <v>0.0001273148148</v>
      </c>
      <c r="C348" s="9">
        <f t="shared" si="3"/>
        <v>0.00002375</v>
      </c>
      <c r="D348" s="9">
        <f>'Sem RTOS RX'!Y1948</f>
        <v>0.000150462963</v>
      </c>
      <c r="E348" s="9">
        <f>'Com RTOS RX'!Y3151</f>
        <v>0.0001157407407</v>
      </c>
      <c r="F348" s="9">
        <f t="shared" si="4"/>
        <v>0.00003472222222</v>
      </c>
      <c r="G348" s="1">
        <f t="shared" ref="G348:H348" si="698">SUM(HOUR(A348)*3600,MINUTE(A348)*60,SECOND(A348))</f>
        <v>13</v>
      </c>
      <c r="H348" s="1">
        <f t="shared" si="698"/>
        <v>11</v>
      </c>
      <c r="I348" s="1">
        <f t="shared" si="6"/>
        <v>2</v>
      </c>
      <c r="J348" s="1">
        <f t="shared" ref="J348:K348" si="699">SUM(HOUR(D348)*3600,MINUTE(D348)*60,SECOND(D348))</f>
        <v>13</v>
      </c>
      <c r="K348" s="1">
        <f t="shared" si="699"/>
        <v>10</v>
      </c>
      <c r="L348" s="1">
        <f t="shared" si="8"/>
        <v>3</v>
      </c>
      <c r="M348" s="3">
        <f>'Sem RTOS TX'!L348/G348</f>
        <v>68.30769231</v>
      </c>
      <c r="N348" s="3">
        <f>'Com RTOS TX'!L348/K348</f>
        <v>92.8</v>
      </c>
      <c r="O348" s="3">
        <f>'Sem RTOS RX'!$Z348/J348</f>
        <v>51.69230769</v>
      </c>
      <c r="P348" s="3">
        <f>'Sem RTOS RX'!$Z348/K348</f>
        <v>67.2</v>
      </c>
    </row>
    <row r="349" ht="15.75" customHeight="1">
      <c r="A349" s="9">
        <f>'Sem RTOS TX'!K349</f>
        <v>0.0001510648148</v>
      </c>
      <c r="B349" s="9">
        <f>'Com RTOS TX'!K349</f>
        <v>0.0001157407407</v>
      </c>
      <c r="C349" s="9">
        <f t="shared" si="3"/>
        <v>0.00003532407407</v>
      </c>
      <c r="D349" s="9">
        <f>'Sem RTOS RX'!Y1949</f>
        <v>0.000150462963</v>
      </c>
      <c r="E349" s="9">
        <f>'Com RTOS RX'!Y3152</f>
        <v>0.0001157407407</v>
      </c>
      <c r="F349" s="9">
        <f t="shared" si="4"/>
        <v>0.00003472222222</v>
      </c>
      <c r="G349" s="1">
        <f t="shared" ref="G349:H349" si="700">SUM(HOUR(A349)*3600,MINUTE(A349)*60,SECOND(A349))</f>
        <v>13</v>
      </c>
      <c r="H349" s="1">
        <f t="shared" si="700"/>
        <v>10</v>
      </c>
      <c r="I349" s="1">
        <f t="shared" si="6"/>
        <v>3</v>
      </c>
      <c r="J349" s="1">
        <f t="shared" ref="J349:K349" si="701">SUM(HOUR(D349)*3600,MINUTE(D349)*60,SECOND(D349))</f>
        <v>13</v>
      </c>
      <c r="K349" s="1">
        <f t="shared" si="701"/>
        <v>10</v>
      </c>
      <c r="L349" s="1">
        <f t="shared" si="8"/>
        <v>3</v>
      </c>
      <c r="M349" s="3">
        <f>'Sem RTOS TX'!L349/G349</f>
        <v>68.30769231</v>
      </c>
      <c r="N349" s="3">
        <f>'Com RTOS TX'!L349/K349</f>
        <v>92.8</v>
      </c>
      <c r="O349" s="3">
        <f>'Sem RTOS RX'!$Z349/J349</f>
        <v>51.69230769</v>
      </c>
      <c r="P349" s="3">
        <f>'Sem RTOS RX'!$Z349/K349</f>
        <v>67.2</v>
      </c>
    </row>
    <row r="350" ht="15.75" customHeight="1">
      <c r="A350" s="9">
        <f>'Sem RTOS TX'!K350</f>
        <v>0.0001510648148</v>
      </c>
      <c r="B350" s="9">
        <f>'Com RTOS TX'!K350</f>
        <v>0.0001157407407</v>
      </c>
      <c r="C350" s="9">
        <f t="shared" si="3"/>
        <v>0.00003532407407</v>
      </c>
      <c r="D350" s="9">
        <f>'Sem RTOS RX'!Y1950</f>
        <v>0.000150462963</v>
      </c>
      <c r="E350" s="9">
        <f>'Com RTOS RX'!Y3153</f>
        <v>0.0001157407407</v>
      </c>
      <c r="F350" s="9">
        <f t="shared" si="4"/>
        <v>0.00003472222222</v>
      </c>
      <c r="G350" s="1">
        <f t="shared" ref="G350:H350" si="702">SUM(HOUR(A350)*3600,MINUTE(A350)*60,SECOND(A350))</f>
        <v>13</v>
      </c>
      <c r="H350" s="1">
        <f t="shared" si="702"/>
        <v>10</v>
      </c>
      <c r="I350" s="1">
        <f t="shared" si="6"/>
        <v>3</v>
      </c>
      <c r="J350" s="1">
        <f t="shared" ref="J350:K350" si="703">SUM(HOUR(D350)*3600,MINUTE(D350)*60,SECOND(D350))</f>
        <v>13</v>
      </c>
      <c r="K350" s="1">
        <f t="shared" si="703"/>
        <v>10</v>
      </c>
      <c r="L350" s="1">
        <f t="shared" si="8"/>
        <v>3</v>
      </c>
      <c r="M350" s="3">
        <f>'Sem RTOS TX'!L350/G350</f>
        <v>68.30769231</v>
      </c>
      <c r="N350" s="3">
        <f>'Com RTOS TX'!L350/K350</f>
        <v>92.8</v>
      </c>
      <c r="O350" s="3">
        <f>'Sem RTOS RX'!$Z350/J350</f>
        <v>51.69230769</v>
      </c>
      <c r="P350" s="3">
        <f>'Sem RTOS RX'!$Z350/K350</f>
        <v>67.2</v>
      </c>
    </row>
    <row r="351" ht="15.75" customHeight="1">
      <c r="A351" s="9">
        <f>'Sem RTOS TX'!K351</f>
        <v>0.0001530439815</v>
      </c>
      <c r="B351" s="9">
        <f>'Com RTOS TX'!K351</f>
        <v>0.0001157407407</v>
      </c>
      <c r="C351" s="9">
        <f t="shared" si="3"/>
        <v>0.00003730324074</v>
      </c>
      <c r="D351" s="9">
        <f>'Sem RTOS RX'!Y1951</f>
        <v>0.000162037037</v>
      </c>
      <c r="E351" s="9">
        <f>'Com RTOS RX'!Y3154</f>
        <v>0.0001157407407</v>
      </c>
      <c r="F351" s="9">
        <f t="shared" si="4"/>
        <v>0.0000462962963</v>
      </c>
      <c r="G351" s="1">
        <f t="shared" ref="G351:H351" si="704">SUM(HOUR(A351)*3600,MINUTE(A351)*60,SECOND(A351))</f>
        <v>13</v>
      </c>
      <c r="H351" s="1">
        <f t="shared" si="704"/>
        <v>10</v>
      </c>
      <c r="I351" s="1">
        <f t="shared" si="6"/>
        <v>3</v>
      </c>
      <c r="J351" s="1">
        <f t="shared" ref="J351:K351" si="705">SUM(HOUR(D351)*3600,MINUTE(D351)*60,SECOND(D351))</f>
        <v>14</v>
      </c>
      <c r="K351" s="1">
        <f t="shared" si="705"/>
        <v>10</v>
      </c>
      <c r="L351" s="1">
        <f t="shared" si="8"/>
        <v>4</v>
      </c>
      <c r="M351" s="3">
        <f>'Sem RTOS TX'!L351/G351</f>
        <v>68.30769231</v>
      </c>
      <c r="N351" s="3">
        <f>'Com RTOS TX'!L351/K351</f>
        <v>92.8</v>
      </c>
      <c r="O351" s="3">
        <f>'Sem RTOS RX'!$Z351/J351</f>
        <v>48</v>
      </c>
      <c r="P351" s="3">
        <f>'Sem RTOS RX'!$Z351/K351</f>
        <v>67.2</v>
      </c>
    </row>
    <row r="352" ht="15.75" customHeight="1">
      <c r="A352" s="9">
        <f>'Sem RTOS TX'!K352</f>
        <v>0.0001511111111</v>
      </c>
      <c r="B352" s="9">
        <f>'Com RTOS TX'!K352</f>
        <v>0.0001157407407</v>
      </c>
      <c r="C352" s="9">
        <f t="shared" si="3"/>
        <v>0.00003537037037</v>
      </c>
      <c r="D352" s="9">
        <f>'Sem RTOS RX'!Y1952</f>
        <v>0.000150462963</v>
      </c>
      <c r="E352" s="9">
        <f>'Com RTOS RX'!Y3155</f>
        <v>0.0001157407407</v>
      </c>
      <c r="F352" s="9">
        <f t="shared" si="4"/>
        <v>0.00003472222222</v>
      </c>
      <c r="G352" s="1">
        <f t="shared" ref="G352:H352" si="706">SUM(HOUR(A352)*3600,MINUTE(A352)*60,SECOND(A352))</f>
        <v>13</v>
      </c>
      <c r="H352" s="1">
        <f t="shared" si="706"/>
        <v>10</v>
      </c>
      <c r="I352" s="1">
        <f t="shared" si="6"/>
        <v>3</v>
      </c>
      <c r="J352" s="1">
        <f t="shared" ref="J352:K352" si="707">SUM(HOUR(D352)*3600,MINUTE(D352)*60,SECOND(D352))</f>
        <v>13</v>
      </c>
      <c r="K352" s="1">
        <f t="shared" si="707"/>
        <v>10</v>
      </c>
      <c r="L352" s="1">
        <f t="shared" si="8"/>
        <v>3</v>
      </c>
      <c r="M352" s="3">
        <f>'Sem RTOS TX'!L352/G352</f>
        <v>68.30769231</v>
      </c>
      <c r="N352" s="3">
        <f>'Com RTOS TX'!L352/K352</f>
        <v>92.8</v>
      </c>
      <c r="O352" s="3">
        <f>'Sem RTOS RX'!$Z352/J352</f>
        <v>51.69230769</v>
      </c>
      <c r="P352" s="3">
        <f>'Sem RTOS RX'!$Z352/K352</f>
        <v>67.2</v>
      </c>
    </row>
    <row r="353" ht="15.75" customHeight="1">
      <c r="A353" s="9">
        <f>'Sem RTOS TX'!K353</f>
        <v>0.0001510532407</v>
      </c>
      <c r="B353" s="9">
        <f>'Com RTOS TX'!K353</f>
        <v>0.0001157407407</v>
      </c>
      <c r="C353" s="9">
        <f t="shared" si="3"/>
        <v>0.0000353125</v>
      </c>
      <c r="D353" s="9">
        <f>'Sem RTOS RX'!Y1953</f>
        <v>0.000150462963</v>
      </c>
      <c r="E353" s="9">
        <f>'Com RTOS RX'!Y3156</f>
        <v>0.0001273148148</v>
      </c>
      <c r="F353" s="9">
        <f t="shared" si="4"/>
        <v>0.00002314814815</v>
      </c>
      <c r="G353" s="1">
        <f t="shared" ref="G353:H353" si="708">SUM(HOUR(A353)*3600,MINUTE(A353)*60,SECOND(A353))</f>
        <v>13</v>
      </c>
      <c r="H353" s="1">
        <f t="shared" si="708"/>
        <v>10</v>
      </c>
      <c r="I353" s="1">
        <f t="shared" si="6"/>
        <v>3</v>
      </c>
      <c r="J353" s="1">
        <f t="shared" ref="J353:K353" si="709">SUM(HOUR(D353)*3600,MINUTE(D353)*60,SECOND(D353))</f>
        <v>13</v>
      </c>
      <c r="K353" s="1">
        <f t="shared" si="709"/>
        <v>11</v>
      </c>
      <c r="L353" s="1">
        <f t="shared" si="8"/>
        <v>2</v>
      </c>
      <c r="M353" s="3">
        <f>'Sem RTOS TX'!L353/G353</f>
        <v>68.30769231</v>
      </c>
      <c r="N353" s="3">
        <f>'Com RTOS TX'!L353/K353</f>
        <v>84.36363636</v>
      </c>
      <c r="O353" s="3">
        <f>'Sem RTOS RX'!$Z353/J353</f>
        <v>51.69230769</v>
      </c>
      <c r="P353" s="3">
        <f>'Sem RTOS RX'!$Z353/K353</f>
        <v>61.09090909</v>
      </c>
    </row>
    <row r="354" ht="15.75" customHeight="1">
      <c r="A354" s="9">
        <f>'Sem RTOS TX'!K354</f>
        <v>0.0001510763889</v>
      </c>
      <c r="B354" s="9">
        <f>'Com RTOS TX'!K354</f>
        <v>0.0001157407407</v>
      </c>
      <c r="C354" s="9">
        <f t="shared" si="3"/>
        <v>0.00003533564815</v>
      </c>
      <c r="D354" s="9">
        <f>'Sem RTOS RX'!Y1954</f>
        <v>0.000150462963</v>
      </c>
      <c r="E354" s="9">
        <f>'Com RTOS RX'!Y3157</f>
        <v>0.0001157407407</v>
      </c>
      <c r="F354" s="9">
        <f t="shared" si="4"/>
        <v>0.00003472222222</v>
      </c>
      <c r="G354" s="1">
        <f t="shared" ref="G354:H354" si="710">SUM(HOUR(A354)*3600,MINUTE(A354)*60,SECOND(A354))</f>
        <v>13</v>
      </c>
      <c r="H354" s="1">
        <f t="shared" si="710"/>
        <v>10</v>
      </c>
      <c r="I354" s="1">
        <f t="shared" si="6"/>
        <v>3</v>
      </c>
      <c r="J354" s="1">
        <f t="shared" ref="J354:K354" si="711">SUM(HOUR(D354)*3600,MINUTE(D354)*60,SECOND(D354))</f>
        <v>13</v>
      </c>
      <c r="K354" s="1">
        <f t="shared" si="711"/>
        <v>10</v>
      </c>
      <c r="L354" s="1">
        <f t="shared" si="8"/>
        <v>3</v>
      </c>
      <c r="M354" s="3">
        <f>'Sem RTOS TX'!L354/G354</f>
        <v>68.30769231</v>
      </c>
      <c r="N354" s="3">
        <f>'Com RTOS TX'!L354/K354</f>
        <v>92.8</v>
      </c>
      <c r="O354" s="3">
        <f>'Sem RTOS RX'!$Z354/J354</f>
        <v>51.69230769</v>
      </c>
      <c r="P354" s="3">
        <f>'Sem RTOS RX'!$Z354/K354</f>
        <v>67.2</v>
      </c>
    </row>
    <row r="355" ht="15.75" customHeight="1">
      <c r="A355" s="9">
        <f>'Sem RTOS TX'!K355</f>
        <v>0.0001394791667</v>
      </c>
      <c r="B355" s="9">
        <f>'Com RTOS TX'!K355</f>
        <v>0.0001157407407</v>
      </c>
      <c r="C355" s="9">
        <f t="shared" si="3"/>
        <v>0.00002373842593</v>
      </c>
      <c r="D355" s="9">
        <f>'Sem RTOS RX'!Y1955</f>
        <v>0.000150462963</v>
      </c>
      <c r="E355" s="9">
        <f>'Com RTOS RX'!Y3158</f>
        <v>0.0001157407407</v>
      </c>
      <c r="F355" s="9">
        <f t="shared" si="4"/>
        <v>0.00003472222222</v>
      </c>
      <c r="G355" s="1">
        <f t="shared" ref="G355:H355" si="712">SUM(HOUR(A355)*3600,MINUTE(A355)*60,SECOND(A355))</f>
        <v>12</v>
      </c>
      <c r="H355" s="1">
        <f t="shared" si="712"/>
        <v>10</v>
      </c>
      <c r="I355" s="1">
        <f t="shared" si="6"/>
        <v>2</v>
      </c>
      <c r="J355" s="1">
        <f t="shared" ref="J355:K355" si="713">SUM(HOUR(D355)*3600,MINUTE(D355)*60,SECOND(D355))</f>
        <v>13</v>
      </c>
      <c r="K355" s="1">
        <f t="shared" si="713"/>
        <v>10</v>
      </c>
      <c r="L355" s="1">
        <f t="shared" si="8"/>
        <v>3</v>
      </c>
      <c r="M355" s="3">
        <f>'Sem RTOS TX'!L355/G355</f>
        <v>74</v>
      </c>
      <c r="N355" s="3">
        <f>'Com RTOS TX'!L355/K355</f>
        <v>92.8</v>
      </c>
      <c r="O355" s="3">
        <f>'Sem RTOS RX'!$Z355/J355</f>
        <v>51.69230769</v>
      </c>
      <c r="P355" s="3">
        <f>'Sem RTOS RX'!$Z355/K355</f>
        <v>67.2</v>
      </c>
    </row>
    <row r="356" ht="15.75" customHeight="1">
      <c r="A356" s="9">
        <f>'Sem RTOS TX'!K356</f>
        <v>0.0001719560185</v>
      </c>
      <c r="B356" s="9">
        <f>'Com RTOS TX'!K356</f>
        <v>0.0001157407407</v>
      </c>
      <c r="C356" s="9">
        <f t="shared" si="3"/>
        <v>0.00005621527778</v>
      </c>
      <c r="D356" s="9">
        <f>'Sem RTOS RX'!Y1956</f>
        <v>0.000150462963</v>
      </c>
      <c r="E356" s="9">
        <f>'Com RTOS RX'!Y3159</f>
        <v>0.0002314814815</v>
      </c>
      <c r="F356" s="9">
        <f t="shared" si="4"/>
        <v>0.00008101851852</v>
      </c>
      <c r="G356" s="1">
        <f t="shared" ref="G356:H356" si="714">SUM(HOUR(A356)*3600,MINUTE(A356)*60,SECOND(A356))</f>
        <v>15</v>
      </c>
      <c r="H356" s="1">
        <f t="shared" si="714"/>
        <v>10</v>
      </c>
      <c r="I356" s="1">
        <f t="shared" si="6"/>
        <v>5</v>
      </c>
      <c r="J356" s="1">
        <f t="shared" ref="J356:K356" si="715">SUM(HOUR(D356)*3600,MINUTE(D356)*60,SECOND(D356))</f>
        <v>13</v>
      </c>
      <c r="K356" s="1">
        <f t="shared" si="715"/>
        <v>20</v>
      </c>
      <c r="L356" s="1">
        <f t="shared" si="8"/>
        <v>7</v>
      </c>
      <c r="M356" s="3">
        <f>'Sem RTOS TX'!L356/G356</f>
        <v>59.2</v>
      </c>
      <c r="N356" s="3">
        <f>'Com RTOS TX'!L356/K356</f>
        <v>46.4</v>
      </c>
      <c r="O356" s="3">
        <f>'Sem RTOS RX'!$Z356/J356</f>
        <v>51.69230769</v>
      </c>
      <c r="P356" s="3">
        <f>'Sem RTOS RX'!$Z356/K356</f>
        <v>33.6</v>
      </c>
    </row>
    <row r="357" ht="15.75" customHeight="1">
      <c r="A357" s="9">
        <f>'Sem RTOS TX'!K357</f>
        <v>0.0001510532407</v>
      </c>
      <c r="B357" s="9">
        <f>'Com RTOS TX'!K357</f>
        <v>0.0001157407407</v>
      </c>
      <c r="C357" s="9">
        <f t="shared" si="3"/>
        <v>0.0000353125</v>
      </c>
      <c r="D357" s="9">
        <f>'Sem RTOS RX'!Y1957</f>
        <v>0.000150462963</v>
      </c>
      <c r="E357" s="9">
        <f>'Com RTOS RX'!Y3160</f>
        <v>0.0001157407407</v>
      </c>
      <c r="F357" s="9">
        <f t="shared" si="4"/>
        <v>0.00003472222222</v>
      </c>
      <c r="G357" s="1">
        <f t="shared" ref="G357:H357" si="716">SUM(HOUR(A357)*3600,MINUTE(A357)*60,SECOND(A357))</f>
        <v>13</v>
      </c>
      <c r="H357" s="1">
        <f t="shared" si="716"/>
        <v>10</v>
      </c>
      <c r="I357" s="1">
        <f t="shared" si="6"/>
        <v>3</v>
      </c>
      <c r="J357" s="1">
        <f t="shared" ref="J357:K357" si="717">SUM(HOUR(D357)*3600,MINUTE(D357)*60,SECOND(D357))</f>
        <v>13</v>
      </c>
      <c r="K357" s="1">
        <f t="shared" si="717"/>
        <v>10</v>
      </c>
      <c r="L357" s="1">
        <f t="shared" si="8"/>
        <v>3</v>
      </c>
      <c r="M357" s="3">
        <f>'Sem RTOS TX'!L357/G357</f>
        <v>68.30769231</v>
      </c>
      <c r="N357" s="3">
        <f>'Com RTOS TX'!L357/K357</f>
        <v>92.8</v>
      </c>
      <c r="O357" s="3">
        <f>'Sem RTOS RX'!$Z357/J357</f>
        <v>51.69230769</v>
      </c>
      <c r="P357" s="3">
        <f>'Sem RTOS RX'!$Z357/K357</f>
        <v>67.2</v>
      </c>
    </row>
    <row r="358" ht="15.75" customHeight="1">
      <c r="A358" s="9">
        <f>'Sem RTOS TX'!K358</f>
        <v>0.0001510763889</v>
      </c>
      <c r="B358" s="9">
        <f>'Com RTOS TX'!K358</f>
        <v>0.0001157407407</v>
      </c>
      <c r="C358" s="9">
        <f t="shared" si="3"/>
        <v>0.00003533564815</v>
      </c>
      <c r="D358" s="9">
        <f>'Sem RTOS RX'!Y1958</f>
        <v>0.000150462963</v>
      </c>
      <c r="E358" s="9">
        <f>'Com RTOS RX'!Y3161</f>
        <v>0.0001157407407</v>
      </c>
      <c r="F358" s="9">
        <f t="shared" si="4"/>
        <v>0.00003472222222</v>
      </c>
      <c r="G358" s="1">
        <f t="shared" ref="G358:H358" si="718">SUM(HOUR(A358)*3600,MINUTE(A358)*60,SECOND(A358))</f>
        <v>13</v>
      </c>
      <c r="H358" s="1">
        <f t="shared" si="718"/>
        <v>10</v>
      </c>
      <c r="I358" s="1">
        <f t="shared" si="6"/>
        <v>3</v>
      </c>
      <c r="J358" s="1">
        <f t="shared" ref="J358:K358" si="719">SUM(HOUR(D358)*3600,MINUTE(D358)*60,SECOND(D358))</f>
        <v>13</v>
      </c>
      <c r="K358" s="1">
        <f t="shared" si="719"/>
        <v>10</v>
      </c>
      <c r="L358" s="1">
        <f t="shared" si="8"/>
        <v>3</v>
      </c>
      <c r="M358" s="3">
        <f>'Sem RTOS TX'!L358/G358</f>
        <v>68.30769231</v>
      </c>
      <c r="N358" s="3">
        <f>'Com RTOS TX'!L358/K358</f>
        <v>92.8</v>
      </c>
      <c r="O358" s="3">
        <f>'Sem RTOS RX'!$Z358/J358</f>
        <v>51.69230769</v>
      </c>
      <c r="P358" s="3">
        <f>'Sem RTOS RX'!$Z358/K358</f>
        <v>67.2</v>
      </c>
    </row>
    <row r="359" ht="15.75" customHeight="1">
      <c r="A359" s="9">
        <f>'Sem RTOS TX'!K359</f>
        <v>0.0001394791667</v>
      </c>
      <c r="B359" s="9">
        <f>'Com RTOS TX'!K359</f>
        <v>0.0001157407407</v>
      </c>
      <c r="C359" s="9">
        <f t="shared" si="3"/>
        <v>0.00002373842593</v>
      </c>
      <c r="D359" s="9">
        <f>'Sem RTOS RX'!Y1959</f>
        <v>0.0003125</v>
      </c>
      <c r="E359" s="9">
        <f>'Com RTOS RX'!Y3162</f>
        <v>0.0001157407407</v>
      </c>
      <c r="F359" s="9">
        <f t="shared" si="4"/>
        <v>0.0001967592593</v>
      </c>
      <c r="G359" s="1">
        <f t="shared" ref="G359:H359" si="720">SUM(HOUR(A359)*3600,MINUTE(A359)*60,SECOND(A359))</f>
        <v>12</v>
      </c>
      <c r="H359" s="1">
        <f t="shared" si="720"/>
        <v>10</v>
      </c>
      <c r="I359" s="1">
        <f t="shared" si="6"/>
        <v>2</v>
      </c>
      <c r="J359" s="1">
        <f t="shared" ref="J359:K359" si="721">SUM(HOUR(D359)*3600,MINUTE(D359)*60,SECOND(D359))</f>
        <v>27</v>
      </c>
      <c r="K359" s="1">
        <f t="shared" si="721"/>
        <v>10</v>
      </c>
      <c r="L359" s="1">
        <f t="shared" si="8"/>
        <v>17</v>
      </c>
      <c r="M359" s="3">
        <f>'Sem RTOS TX'!L359/G359</f>
        <v>74</v>
      </c>
      <c r="N359" s="3">
        <f>'Com RTOS TX'!L359/K359</f>
        <v>92.8</v>
      </c>
      <c r="O359" s="3">
        <f>'Sem RTOS RX'!$Z359/J359</f>
        <v>24.88888889</v>
      </c>
      <c r="P359" s="3">
        <f>'Sem RTOS RX'!$Z359/K359</f>
        <v>67.2</v>
      </c>
    </row>
    <row r="360" ht="15.75" customHeight="1">
      <c r="A360" s="9">
        <f>'Sem RTOS TX'!K360</f>
        <v>0.0001511111111</v>
      </c>
      <c r="B360" s="9">
        <f>'Com RTOS TX'!K360</f>
        <v>0.0001273148148</v>
      </c>
      <c r="C360" s="9">
        <f t="shared" si="3"/>
        <v>0.0000237962963</v>
      </c>
      <c r="D360" s="9">
        <f>'Sem RTOS RX'!Y1960</f>
        <v>0.000150462963</v>
      </c>
      <c r="E360" s="9">
        <f>'Com RTOS RX'!Y3163</f>
        <v>0.0001157407407</v>
      </c>
      <c r="F360" s="9">
        <f t="shared" si="4"/>
        <v>0.00003472222222</v>
      </c>
      <c r="G360" s="1">
        <f t="shared" ref="G360:H360" si="722">SUM(HOUR(A360)*3600,MINUTE(A360)*60,SECOND(A360))</f>
        <v>13</v>
      </c>
      <c r="H360" s="1">
        <f t="shared" si="722"/>
        <v>11</v>
      </c>
      <c r="I360" s="1">
        <f t="shared" si="6"/>
        <v>2</v>
      </c>
      <c r="J360" s="1">
        <f t="shared" ref="J360:K360" si="723">SUM(HOUR(D360)*3600,MINUTE(D360)*60,SECOND(D360))</f>
        <v>13</v>
      </c>
      <c r="K360" s="1">
        <f t="shared" si="723"/>
        <v>10</v>
      </c>
      <c r="L360" s="1">
        <f t="shared" si="8"/>
        <v>3</v>
      </c>
      <c r="M360" s="3">
        <f>'Sem RTOS TX'!L360/G360</f>
        <v>68.30769231</v>
      </c>
      <c r="N360" s="3">
        <f>'Com RTOS TX'!L360/K360</f>
        <v>92.8</v>
      </c>
      <c r="O360" s="3">
        <f>'Sem RTOS RX'!$Z360/J360</f>
        <v>51.69230769</v>
      </c>
      <c r="P360" s="3">
        <f>'Sem RTOS RX'!$Z360/K360</f>
        <v>67.2</v>
      </c>
    </row>
    <row r="361" ht="15.75" customHeight="1">
      <c r="A361" s="9">
        <f>'Sem RTOS TX'!K361</f>
        <v>0.0001682060185</v>
      </c>
      <c r="B361" s="9">
        <f>'Com RTOS TX'!K361</f>
        <v>0.0001157407407</v>
      </c>
      <c r="C361" s="9">
        <f t="shared" si="3"/>
        <v>0.00005246527778</v>
      </c>
      <c r="D361" s="9">
        <f>'Sem RTOS RX'!Y1961</f>
        <v>0.000150462963</v>
      </c>
      <c r="E361" s="9">
        <f>'Com RTOS RX'!Y3164</f>
        <v>0.0001157407407</v>
      </c>
      <c r="F361" s="9">
        <f t="shared" si="4"/>
        <v>0.00003472222222</v>
      </c>
      <c r="G361" s="1">
        <f t="shared" ref="G361:H361" si="724">SUM(HOUR(A361)*3600,MINUTE(A361)*60,SECOND(A361))</f>
        <v>15</v>
      </c>
      <c r="H361" s="1">
        <f t="shared" si="724"/>
        <v>10</v>
      </c>
      <c r="I361" s="1">
        <f t="shared" si="6"/>
        <v>5</v>
      </c>
      <c r="J361" s="1">
        <f t="shared" ref="J361:K361" si="725">SUM(HOUR(D361)*3600,MINUTE(D361)*60,SECOND(D361))</f>
        <v>13</v>
      </c>
      <c r="K361" s="1">
        <f t="shared" si="725"/>
        <v>10</v>
      </c>
      <c r="L361" s="1">
        <f t="shared" si="8"/>
        <v>3</v>
      </c>
      <c r="M361" s="3">
        <f>'Sem RTOS TX'!L361/G361</f>
        <v>59.2</v>
      </c>
      <c r="N361" s="3">
        <f>'Com RTOS TX'!L361/K361</f>
        <v>92.8</v>
      </c>
      <c r="O361" s="3">
        <f>'Sem RTOS RX'!$Z361/J361</f>
        <v>51.69230769</v>
      </c>
      <c r="P361" s="3">
        <f>'Sem RTOS RX'!$Z361/K361</f>
        <v>67.2</v>
      </c>
    </row>
    <row r="362" ht="15.75" customHeight="1">
      <c r="A362" s="9">
        <f>'Sem RTOS TX'!K362</f>
        <v>0.0001510763889</v>
      </c>
      <c r="B362" s="9">
        <f>'Com RTOS TX'!K362</f>
        <v>0.0001157407407</v>
      </c>
      <c r="C362" s="9">
        <f t="shared" si="3"/>
        <v>0.00003533564815</v>
      </c>
      <c r="D362" s="9">
        <f>'Sem RTOS RX'!Y1962</f>
        <v>0.000162037037</v>
      </c>
      <c r="E362" s="9">
        <f>'Com RTOS RX'!Y3165</f>
        <v>0.0001157407407</v>
      </c>
      <c r="F362" s="9">
        <f t="shared" si="4"/>
        <v>0.0000462962963</v>
      </c>
      <c r="G362" s="1">
        <f t="shared" ref="G362:H362" si="726">SUM(HOUR(A362)*3600,MINUTE(A362)*60,SECOND(A362))</f>
        <v>13</v>
      </c>
      <c r="H362" s="1">
        <f t="shared" si="726"/>
        <v>10</v>
      </c>
      <c r="I362" s="1">
        <f t="shared" si="6"/>
        <v>3</v>
      </c>
      <c r="J362" s="1">
        <f t="shared" ref="J362:K362" si="727">SUM(HOUR(D362)*3600,MINUTE(D362)*60,SECOND(D362))</f>
        <v>14</v>
      </c>
      <c r="K362" s="1">
        <f t="shared" si="727"/>
        <v>10</v>
      </c>
      <c r="L362" s="1">
        <f t="shared" si="8"/>
        <v>4</v>
      </c>
      <c r="M362" s="3">
        <f>'Sem RTOS TX'!L362/G362</f>
        <v>68.30769231</v>
      </c>
      <c r="N362" s="3">
        <f>'Com RTOS TX'!L362/K362</f>
        <v>92.8</v>
      </c>
      <c r="O362" s="3">
        <f>'Sem RTOS RX'!$Z362/J362</f>
        <v>48</v>
      </c>
      <c r="P362" s="3">
        <f>'Sem RTOS RX'!$Z362/K362</f>
        <v>67.2</v>
      </c>
    </row>
    <row r="363" ht="15.75" customHeight="1">
      <c r="A363" s="9">
        <f>'Sem RTOS TX'!K363</f>
        <v>0.0001510648148</v>
      </c>
      <c r="B363" s="9">
        <f>'Com RTOS TX'!K363</f>
        <v>0.0001157407407</v>
      </c>
      <c r="C363" s="9">
        <f t="shared" si="3"/>
        <v>0.00003532407407</v>
      </c>
      <c r="D363" s="9">
        <f>'Sem RTOS RX'!Y1963</f>
        <v>0.000162037037</v>
      </c>
      <c r="E363" s="9">
        <f>'Com RTOS RX'!Y3166</f>
        <v>0.0001157407407</v>
      </c>
      <c r="F363" s="9">
        <f t="shared" si="4"/>
        <v>0.0000462962963</v>
      </c>
      <c r="G363" s="1">
        <f t="shared" ref="G363:H363" si="728">SUM(HOUR(A363)*3600,MINUTE(A363)*60,SECOND(A363))</f>
        <v>13</v>
      </c>
      <c r="H363" s="1">
        <f t="shared" si="728"/>
        <v>10</v>
      </c>
      <c r="I363" s="1">
        <f t="shared" si="6"/>
        <v>3</v>
      </c>
      <c r="J363" s="1">
        <f t="shared" ref="J363:K363" si="729">SUM(HOUR(D363)*3600,MINUTE(D363)*60,SECOND(D363))</f>
        <v>14</v>
      </c>
      <c r="K363" s="1">
        <f t="shared" si="729"/>
        <v>10</v>
      </c>
      <c r="L363" s="1">
        <f t="shared" si="8"/>
        <v>4</v>
      </c>
      <c r="M363" s="3">
        <f>'Sem RTOS TX'!L363/G363</f>
        <v>68.30769231</v>
      </c>
      <c r="N363" s="3">
        <f>'Com RTOS TX'!L363/K363</f>
        <v>92.8</v>
      </c>
      <c r="O363" s="3">
        <f>'Sem RTOS RX'!$Z363/J363</f>
        <v>48</v>
      </c>
      <c r="P363" s="3">
        <f>'Sem RTOS RX'!$Z363/K363</f>
        <v>67.2</v>
      </c>
    </row>
    <row r="364" ht="15.75" customHeight="1">
      <c r="A364" s="9">
        <f>'Sem RTOS TX'!K364</f>
        <v>0.0001510648148</v>
      </c>
      <c r="B364" s="9">
        <f>'Com RTOS TX'!K364</f>
        <v>0.0001157407407</v>
      </c>
      <c r="C364" s="9">
        <f t="shared" si="3"/>
        <v>0.00003532407407</v>
      </c>
      <c r="D364" s="9">
        <f>'Sem RTOS RX'!Y1964</f>
        <v>0.000150462963</v>
      </c>
      <c r="E364" s="9">
        <f>'Com RTOS RX'!Y3167</f>
        <v>0.0001273148148</v>
      </c>
      <c r="F364" s="9">
        <f t="shared" si="4"/>
        <v>0.00002314814815</v>
      </c>
      <c r="G364" s="1">
        <f t="shared" ref="G364:H364" si="730">SUM(HOUR(A364)*3600,MINUTE(A364)*60,SECOND(A364))</f>
        <v>13</v>
      </c>
      <c r="H364" s="1">
        <f t="shared" si="730"/>
        <v>10</v>
      </c>
      <c r="I364" s="1">
        <f t="shared" si="6"/>
        <v>3</v>
      </c>
      <c r="J364" s="1">
        <f t="shared" ref="J364:K364" si="731">SUM(HOUR(D364)*3600,MINUTE(D364)*60,SECOND(D364))</f>
        <v>13</v>
      </c>
      <c r="K364" s="1">
        <f t="shared" si="731"/>
        <v>11</v>
      </c>
      <c r="L364" s="1">
        <f t="shared" si="8"/>
        <v>2</v>
      </c>
      <c r="M364" s="3">
        <f>'Sem RTOS TX'!L364/G364</f>
        <v>68.30769231</v>
      </c>
      <c r="N364" s="3">
        <f>'Com RTOS TX'!L364/K364</f>
        <v>84.36363636</v>
      </c>
      <c r="O364" s="3">
        <f>'Sem RTOS RX'!$Z364/J364</f>
        <v>51.69230769</v>
      </c>
      <c r="P364" s="3">
        <f>'Sem RTOS RX'!$Z364/K364</f>
        <v>61.09090909</v>
      </c>
    </row>
    <row r="365" ht="15.75" customHeight="1">
      <c r="A365" s="9">
        <f>'Sem RTOS TX'!K365</f>
        <v>0.0001510648148</v>
      </c>
      <c r="B365" s="9">
        <f>'Com RTOS TX'!K365</f>
        <v>0.0001157407407</v>
      </c>
      <c r="C365" s="9">
        <f t="shared" si="3"/>
        <v>0.00003532407407</v>
      </c>
      <c r="D365" s="9">
        <f>'Sem RTOS RX'!Y1965</f>
        <v>0.000150462963</v>
      </c>
      <c r="E365" s="9">
        <f>'Com RTOS RX'!Y3168</f>
        <v>0.0001157407407</v>
      </c>
      <c r="F365" s="9">
        <f t="shared" si="4"/>
        <v>0.00003472222222</v>
      </c>
      <c r="G365" s="1">
        <f t="shared" ref="G365:H365" si="732">SUM(HOUR(A365)*3600,MINUTE(A365)*60,SECOND(A365))</f>
        <v>13</v>
      </c>
      <c r="H365" s="1">
        <f t="shared" si="732"/>
        <v>10</v>
      </c>
      <c r="I365" s="1">
        <f t="shared" si="6"/>
        <v>3</v>
      </c>
      <c r="J365" s="1">
        <f t="shared" ref="J365:K365" si="733">SUM(HOUR(D365)*3600,MINUTE(D365)*60,SECOND(D365))</f>
        <v>13</v>
      </c>
      <c r="K365" s="1">
        <f t="shared" si="733"/>
        <v>10</v>
      </c>
      <c r="L365" s="1">
        <f t="shared" si="8"/>
        <v>3</v>
      </c>
      <c r="M365" s="3">
        <f>'Sem RTOS TX'!L365/G365</f>
        <v>68.30769231</v>
      </c>
      <c r="N365" s="3">
        <f>'Com RTOS TX'!L365/K365</f>
        <v>92.8</v>
      </c>
      <c r="O365" s="3">
        <f>'Sem RTOS RX'!$Z365/J365</f>
        <v>51.69230769</v>
      </c>
      <c r="P365" s="3">
        <f>'Sem RTOS RX'!$Z365/K365</f>
        <v>67.2</v>
      </c>
    </row>
    <row r="366" ht="15.75" customHeight="1">
      <c r="A366" s="9">
        <f>'Sem RTOS TX'!K366</f>
        <v>0.0001598958333</v>
      </c>
      <c r="B366" s="9">
        <f>'Com RTOS TX'!K366</f>
        <v>0.0001273148148</v>
      </c>
      <c r="C366" s="9">
        <f t="shared" si="3"/>
        <v>0.00003258101852</v>
      </c>
      <c r="D366" s="9">
        <f>'Sem RTOS RX'!Y1966</f>
        <v>0.000150462963</v>
      </c>
      <c r="E366" s="9">
        <f>'Com RTOS RX'!Y3169</f>
        <v>0.0001157407407</v>
      </c>
      <c r="F366" s="9">
        <f t="shared" si="4"/>
        <v>0.00003472222222</v>
      </c>
      <c r="G366" s="1">
        <f t="shared" ref="G366:H366" si="734">SUM(HOUR(A366)*3600,MINUTE(A366)*60,SECOND(A366))</f>
        <v>14</v>
      </c>
      <c r="H366" s="1">
        <f t="shared" si="734"/>
        <v>11</v>
      </c>
      <c r="I366" s="1">
        <f t="shared" si="6"/>
        <v>3</v>
      </c>
      <c r="J366" s="1">
        <f t="shared" ref="J366:K366" si="735">SUM(HOUR(D366)*3600,MINUTE(D366)*60,SECOND(D366))</f>
        <v>13</v>
      </c>
      <c r="K366" s="1">
        <f t="shared" si="735"/>
        <v>10</v>
      </c>
      <c r="L366" s="1">
        <f t="shared" si="8"/>
        <v>3</v>
      </c>
      <c r="M366" s="3">
        <f>'Sem RTOS TX'!L366/G366</f>
        <v>63.42857143</v>
      </c>
      <c r="N366" s="3">
        <f>'Com RTOS TX'!L366/K366</f>
        <v>92.8</v>
      </c>
      <c r="O366" s="3">
        <f>'Sem RTOS RX'!$Z366/J366</f>
        <v>51.69230769</v>
      </c>
      <c r="P366" s="3">
        <f>'Sem RTOS RX'!$Z366/K366</f>
        <v>67.2</v>
      </c>
    </row>
    <row r="367" ht="15.75" customHeight="1">
      <c r="A367" s="9">
        <f>'Sem RTOS TX'!K367</f>
        <v>0.0001510763889</v>
      </c>
      <c r="B367" s="9">
        <f>'Com RTOS TX'!K367</f>
        <v>0.0001157407407</v>
      </c>
      <c r="C367" s="9">
        <f t="shared" si="3"/>
        <v>0.00003533564815</v>
      </c>
      <c r="D367" s="9">
        <f>'Sem RTOS RX'!Y1967</f>
        <v>0.000162037037</v>
      </c>
      <c r="E367" s="9">
        <f>'Com RTOS RX'!Y3170</f>
        <v>0.0001157407407</v>
      </c>
      <c r="F367" s="9">
        <f t="shared" si="4"/>
        <v>0.0000462962963</v>
      </c>
      <c r="G367" s="1">
        <f t="shared" ref="G367:H367" si="736">SUM(HOUR(A367)*3600,MINUTE(A367)*60,SECOND(A367))</f>
        <v>13</v>
      </c>
      <c r="H367" s="1">
        <f t="shared" si="736"/>
        <v>10</v>
      </c>
      <c r="I367" s="1">
        <f t="shared" si="6"/>
        <v>3</v>
      </c>
      <c r="J367" s="1">
        <f t="shared" ref="J367:K367" si="737">SUM(HOUR(D367)*3600,MINUTE(D367)*60,SECOND(D367))</f>
        <v>14</v>
      </c>
      <c r="K367" s="1">
        <f t="shared" si="737"/>
        <v>10</v>
      </c>
      <c r="L367" s="1">
        <f t="shared" si="8"/>
        <v>4</v>
      </c>
      <c r="M367" s="3">
        <f>'Sem RTOS TX'!L367/G367</f>
        <v>68.30769231</v>
      </c>
      <c r="N367" s="3">
        <f>'Com RTOS TX'!L367/K367</f>
        <v>92</v>
      </c>
      <c r="O367" s="3">
        <f>'Sem RTOS RX'!$Z367/J367</f>
        <v>48</v>
      </c>
      <c r="P367" s="3">
        <f>'Sem RTOS RX'!$Z367/K367</f>
        <v>67.2</v>
      </c>
    </row>
    <row r="368" ht="15.75" customHeight="1">
      <c r="A368" s="9">
        <f>'Sem RTOS TX'!K368</f>
        <v>0.000151087963</v>
      </c>
      <c r="B368" s="9">
        <f>'Com RTOS TX'!K368</f>
        <v>0.0001157407407</v>
      </c>
      <c r="C368" s="9">
        <f t="shared" si="3"/>
        <v>0.00003534722222</v>
      </c>
      <c r="D368" s="9">
        <f>'Sem RTOS RX'!Y1968</f>
        <v>0.000162037037</v>
      </c>
      <c r="E368" s="9">
        <f>'Com RTOS RX'!Y3171</f>
        <v>0.0001157407407</v>
      </c>
      <c r="F368" s="9">
        <f t="shared" si="4"/>
        <v>0.0000462962963</v>
      </c>
      <c r="G368" s="1">
        <f t="shared" ref="G368:H368" si="738">SUM(HOUR(A368)*3600,MINUTE(A368)*60,SECOND(A368))</f>
        <v>13</v>
      </c>
      <c r="H368" s="1">
        <f t="shared" si="738"/>
        <v>10</v>
      </c>
      <c r="I368" s="1">
        <f t="shared" si="6"/>
        <v>3</v>
      </c>
      <c r="J368" s="1">
        <f t="shared" ref="J368:K368" si="739">SUM(HOUR(D368)*3600,MINUTE(D368)*60,SECOND(D368))</f>
        <v>14</v>
      </c>
      <c r="K368" s="1">
        <f t="shared" si="739"/>
        <v>10</v>
      </c>
      <c r="L368" s="1">
        <f t="shared" si="8"/>
        <v>4</v>
      </c>
      <c r="M368" s="3">
        <f>'Sem RTOS TX'!L368/G368</f>
        <v>68.30769231</v>
      </c>
      <c r="N368" s="3">
        <f>'Com RTOS TX'!L368/K368</f>
        <v>92</v>
      </c>
      <c r="O368" s="3">
        <f>'Sem RTOS RX'!$Z368/J368</f>
        <v>48</v>
      </c>
      <c r="P368" s="3">
        <f>'Sem RTOS RX'!$Z368/K368</f>
        <v>67.2</v>
      </c>
    </row>
    <row r="369" ht="15.75" customHeight="1">
      <c r="A369" s="9">
        <f>'Sem RTOS TX'!K369</f>
        <v>0.000151087963</v>
      </c>
      <c r="B369" s="9">
        <f>'Com RTOS TX'!K369</f>
        <v>0.0001157407407</v>
      </c>
      <c r="C369" s="9">
        <f t="shared" si="3"/>
        <v>0.00003534722222</v>
      </c>
      <c r="D369" s="9">
        <f>'Sem RTOS RX'!Y1969</f>
        <v>0.000150462963</v>
      </c>
      <c r="E369" s="9">
        <f>'Com RTOS RX'!Y3172</f>
        <v>0.0001157407407</v>
      </c>
      <c r="F369" s="9">
        <f t="shared" si="4"/>
        <v>0.00003472222222</v>
      </c>
      <c r="G369" s="1">
        <f t="shared" ref="G369:H369" si="740">SUM(HOUR(A369)*3600,MINUTE(A369)*60,SECOND(A369))</f>
        <v>13</v>
      </c>
      <c r="H369" s="1">
        <f t="shared" si="740"/>
        <v>10</v>
      </c>
      <c r="I369" s="1">
        <f t="shared" si="6"/>
        <v>3</v>
      </c>
      <c r="J369" s="1">
        <f t="shared" ref="J369:K369" si="741">SUM(HOUR(D369)*3600,MINUTE(D369)*60,SECOND(D369))</f>
        <v>13</v>
      </c>
      <c r="K369" s="1">
        <f t="shared" si="741"/>
        <v>10</v>
      </c>
      <c r="L369" s="1">
        <f t="shared" si="8"/>
        <v>3</v>
      </c>
      <c r="M369" s="3">
        <f>'Sem RTOS TX'!L369/G369</f>
        <v>68.30769231</v>
      </c>
      <c r="N369" s="3">
        <f>'Com RTOS TX'!L369/K369</f>
        <v>92</v>
      </c>
      <c r="O369" s="3">
        <f>'Sem RTOS RX'!$Z369/J369</f>
        <v>51.69230769</v>
      </c>
      <c r="P369" s="3">
        <f>'Sem RTOS RX'!$Z369/K369</f>
        <v>67.2</v>
      </c>
    </row>
    <row r="370" ht="15.75" customHeight="1">
      <c r="A370" s="9">
        <f>'Sem RTOS TX'!K370</f>
        <v>0.0001510532407</v>
      </c>
      <c r="B370" s="9">
        <f>'Com RTOS TX'!K370</f>
        <v>0.0001157407407</v>
      </c>
      <c r="C370" s="9">
        <f t="shared" si="3"/>
        <v>0.0000353125</v>
      </c>
      <c r="D370" s="9">
        <f>'Sem RTOS RX'!Y1970</f>
        <v>0.000150462963</v>
      </c>
      <c r="E370" s="9">
        <f>'Com RTOS RX'!Y3173</f>
        <v>0.0001273148148</v>
      </c>
      <c r="F370" s="9">
        <f t="shared" si="4"/>
        <v>0.00002314814815</v>
      </c>
      <c r="G370" s="1">
        <f t="shared" ref="G370:H370" si="742">SUM(HOUR(A370)*3600,MINUTE(A370)*60,SECOND(A370))</f>
        <v>13</v>
      </c>
      <c r="H370" s="1">
        <f t="shared" si="742"/>
        <v>10</v>
      </c>
      <c r="I370" s="1">
        <f t="shared" si="6"/>
        <v>3</v>
      </c>
      <c r="J370" s="1">
        <f t="shared" ref="J370:K370" si="743">SUM(HOUR(D370)*3600,MINUTE(D370)*60,SECOND(D370))</f>
        <v>13</v>
      </c>
      <c r="K370" s="1">
        <f t="shared" si="743"/>
        <v>11</v>
      </c>
      <c r="L370" s="1">
        <f t="shared" si="8"/>
        <v>2</v>
      </c>
      <c r="M370" s="3">
        <f>'Sem RTOS TX'!L370/G370</f>
        <v>68.30769231</v>
      </c>
      <c r="N370" s="3">
        <f>'Com RTOS TX'!L370/K370</f>
        <v>83.63636364</v>
      </c>
      <c r="O370" s="3">
        <f>'Sem RTOS RX'!$Z370/J370</f>
        <v>51.69230769</v>
      </c>
      <c r="P370" s="3">
        <f>'Sem RTOS RX'!$Z370/K370</f>
        <v>61.09090909</v>
      </c>
    </row>
    <row r="371" ht="15.75" customHeight="1">
      <c r="A371" s="9">
        <f>'Sem RTOS TX'!K371</f>
        <v>0.0001566435185</v>
      </c>
      <c r="B371" s="9">
        <f>'Com RTOS TX'!K371</f>
        <v>0.0001157407407</v>
      </c>
      <c r="C371" s="9">
        <f t="shared" si="3"/>
        <v>0.00004090277778</v>
      </c>
      <c r="D371" s="9">
        <f>'Sem RTOS RX'!Y1971</f>
        <v>0.000150462963</v>
      </c>
      <c r="E371" s="9">
        <f>'Com RTOS RX'!Y3174</f>
        <v>0.0001041666667</v>
      </c>
      <c r="F371" s="9">
        <f t="shared" si="4"/>
        <v>0.0000462962963</v>
      </c>
      <c r="G371" s="1">
        <f t="shared" ref="G371:H371" si="744">SUM(HOUR(A371)*3600,MINUTE(A371)*60,SECOND(A371))</f>
        <v>14</v>
      </c>
      <c r="H371" s="1">
        <f t="shared" si="744"/>
        <v>10</v>
      </c>
      <c r="I371" s="1">
        <f t="shared" si="6"/>
        <v>4</v>
      </c>
      <c r="J371" s="1">
        <f t="shared" ref="J371:K371" si="745">SUM(HOUR(D371)*3600,MINUTE(D371)*60,SECOND(D371))</f>
        <v>13</v>
      </c>
      <c r="K371" s="1">
        <f t="shared" si="745"/>
        <v>9</v>
      </c>
      <c r="L371" s="1">
        <f t="shared" si="8"/>
        <v>4</v>
      </c>
      <c r="M371" s="3">
        <f>'Sem RTOS TX'!L371/G371</f>
        <v>63.42857143</v>
      </c>
      <c r="N371" s="3">
        <f>'Com RTOS TX'!L371/K371</f>
        <v>102.2222222</v>
      </c>
      <c r="O371" s="3">
        <f>'Sem RTOS RX'!$Z371/J371</f>
        <v>51.69230769</v>
      </c>
      <c r="P371" s="3">
        <f>'Sem RTOS RX'!$Z371/K371</f>
        <v>74.66666667</v>
      </c>
    </row>
    <row r="372" ht="15.75" customHeight="1">
      <c r="A372" s="9">
        <f>'Sem RTOS TX'!K372</f>
        <v>0.0001510532407</v>
      </c>
      <c r="B372" s="9">
        <f>'Com RTOS TX'!K372</f>
        <v>0.0001157407407</v>
      </c>
      <c r="C372" s="9">
        <f t="shared" si="3"/>
        <v>0.0000353125</v>
      </c>
      <c r="D372" s="9">
        <f>'Sem RTOS RX'!Y1972</f>
        <v>0.000150462963</v>
      </c>
      <c r="E372" s="9">
        <f>'Com RTOS RX'!Y3175</f>
        <v>0.0002430555556</v>
      </c>
      <c r="F372" s="9">
        <f t="shared" si="4"/>
        <v>0.00009259259259</v>
      </c>
      <c r="G372" s="1">
        <f t="shared" ref="G372:H372" si="746">SUM(HOUR(A372)*3600,MINUTE(A372)*60,SECOND(A372))</f>
        <v>13</v>
      </c>
      <c r="H372" s="1">
        <f t="shared" si="746"/>
        <v>10</v>
      </c>
      <c r="I372" s="1">
        <f t="shared" si="6"/>
        <v>3</v>
      </c>
      <c r="J372" s="1">
        <f t="shared" ref="J372:K372" si="747">SUM(HOUR(D372)*3600,MINUTE(D372)*60,SECOND(D372))</f>
        <v>13</v>
      </c>
      <c r="K372" s="1">
        <f t="shared" si="747"/>
        <v>21</v>
      </c>
      <c r="L372" s="1">
        <f t="shared" si="8"/>
        <v>8</v>
      </c>
      <c r="M372" s="3">
        <f>'Sem RTOS TX'!L372/G372</f>
        <v>68.30769231</v>
      </c>
      <c r="N372" s="3">
        <f>'Com RTOS TX'!L372/K372</f>
        <v>43.80952381</v>
      </c>
      <c r="O372" s="3">
        <f>'Sem RTOS RX'!$Z372/J372</f>
        <v>51.69230769</v>
      </c>
      <c r="P372" s="3">
        <f>'Sem RTOS RX'!$Z372/K372</f>
        <v>32</v>
      </c>
    </row>
    <row r="373" ht="15.75" customHeight="1">
      <c r="A373" s="9">
        <f>'Sem RTOS TX'!K373</f>
        <v>0.0001510763889</v>
      </c>
      <c r="B373" s="9">
        <f>'Com RTOS TX'!K373</f>
        <v>0.0001157407407</v>
      </c>
      <c r="C373" s="9">
        <f t="shared" si="3"/>
        <v>0.00003533564815</v>
      </c>
      <c r="D373" s="9">
        <f>'Sem RTOS RX'!Y1973</f>
        <v>0.000150462963</v>
      </c>
      <c r="E373" s="9">
        <f>'Com RTOS RX'!Y3176</f>
        <v>0.0001157407407</v>
      </c>
      <c r="F373" s="9">
        <f t="shared" si="4"/>
        <v>0.00003472222222</v>
      </c>
      <c r="G373" s="1">
        <f t="shared" ref="G373:H373" si="748">SUM(HOUR(A373)*3600,MINUTE(A373)*60,SECOND(A373))</f>
        <v>13</v>
      </c>
      <c r="H373" s="1">
        <f t="shared" si="748"/>
        <v>10</v>
      </c>
      <c r="I373" s="1">
        <f t="shared" si="6"/>
        <v>3</v>
      </c>
      <c r="J373" s="1">
        <f t="shared" ref="J373:K373" si="749">SUM(HOUR(D373)*3600,MINUTE(D373)*60,SECOND(D373))</f>
        <v>13</v>
      </c>
      <c r="K373" s="1">
        <f t="shared" si="749"/>
        <v>10</v>
      </c>
      <c r="L373" s="1">
        <f t="shared" si="8"/>
        <v>3</v>
      </c>
      <c r="M373" s="3">
        <f>'Sem RTOS TX'!L373/G373</f>
        <v>68.30769231</v>
      </c>
      <c r="N373" s="3">
        <f>'Com RTOS TX'!L373/K373</f>
        <v>92</v>
      </c>
      <c r="O373" s="3">
        <f>'Sem RTOS RX'!$Z373/J373</f>
        <v>51.69230769</v>
      </c>
      <c r="P373" s="3">
        <f>'Sem RTOS RX'!$Z373/K373</f>
        <v>67.2</v>
      </c>
    </row>
    <row r="374" ht="15.75" customHeight="1">
      <c r="A374" s="9">
        <f>'Sem RTOS TX'!K374</f>
        <v>0.0001510532407</v>
      </c>
      <c r="B374" s="9">
        <f>'Com RTOS TX'!K374</f>
        <v>0.0001157407407</v>
      </c>
      <c r="C374" s="9">
        <f t="shared" si="3"/>
        <v>0.0000353125</v>
      </c>
      <c r="D374" s="9">
        <f>'Sem RTOS RX'!Y1974</f>
        <v>0.0003009259259</v>
      </c>
      <c r="E374" s="9">
        <f>'Com RTOS RX'!Y3177</f>
        <v>0.0001157407407</v>
      </c>
      <c r="F374" s="9">
        <f t="shared" si="4"/>
        <v>0.0001851851852</v>
      </c>
      <c r="G374" s="1">
        <f t="shared" ref="G374:H374" si="750">SUM(HOUR(A374)*3600,MINUTE(A374)*60,SECOND(A374))</f>
        <v>13</v>
      </c>
      <c r="H374" s="1">
        <f t="shared" si="750"/>
        <v>10</v>
      </c>
      <c r="I374" s="1">
        <f t="shared" si="6"/>
        <v>3</v>
      </c>
      <c r="J374" s="1">
        <f t="shared" ref="J374:K374" si="751">SUM(HOUR(D374)*3600,MINUTE(D374)*60,SECOND(D374))</f>
        <v>26</v>
      </c>
      <c r="K374" s="1">
        <f t="shared" si="751"/>
        <v>10</v>
      </c>
      <c r="L374" s="1">
        <f t="shared" si="8"/>
        <v>16</v>
      </c>
      <c r="M374" s="3">
        <f>'Sem RTOS TX'!L374/G374</f>
        <v>68.30769231</v>
      </c>
      <c r="N374" s="3">
        <f>'Com RTOS TX'!L374/K374</f>
        <v>92.8</v>
      </c>
      <c r="O374" s="3">
        <f>'Sem RTOS RX'!$Z374/J374</f>
        <v>25.84615385</v>
      </c>
      <c r="P374" s="3">
        <f>'Sem RTOS RX'!$Z374/K374</f>
        <v>67.2</v>
      </c>
    </row>
    <row r="375" ht="15.75" customHeight="1">
      <c r="A375" s="9">
        <f>'Sem RTOS TX'!K375</f>
        <v>0.0001510763889</v>
      </c>
      <c r="B375" s="9">
        <f>'Com RTOS TX'!K375</f>
        <v>0.0001157407407</v>
      </c>
      <c r="C375" s="9">
        <f t="shared" si="3"/>
        <v>0.00003533564815</v>
      </c>
      <c r="D375" s="9">
        <f>'Sem RTOS RX'!Y1975</f>
        <v>0.000150462963</v>
      </c>
      <c r="E375" s="9">
        <f>'Com RTOS RX'!Y3178</f>
        <v>0.0001157407407</v>
      </c>
      <c r="F375" s="9">
        <f t="shared" si="4"/>
        <v>0.00003472222222</v>
      </c>
      <c r="G375" s="1">
        <f t="shared" ref="G375:H375" si="752">SUM(HOUR(A375)*3600,MINUTE(A375)*60,SECOND(A375))</f>
        <v>13</v>
      </c>
      <c r="H375" s="1">
        <f t="shared" si="752"/>
        <v>10</v>
      </c>
      <c r="I375" s="1">
        <f t="shared" si="6"/>
        <v>3</v>
      </c>
      <c r="J375" s="1">
        <f t="shared" ref="J375:K375" si="753">SUM(HOUR(D375)*3600,MINUTE(D375)*60,SECOND(D375))</f>
        <v>13</v>
      </c>
      <c r="K375" s="1">
        <f t="shared" si="753"/>
        <v>10</v>
      </c>
      <c r="L375" s="1">
        <f t="shared" si="8"/>
        <v>3</v>
      </c>
      <c r="M375" s="3">
        <f>'Sem RTOS TX'!L375/G375</f>
        <v>68.30769231</v>
      </c>
      <c r="N375" s="3">
        <f>'Com RTOS TX'!L375/K375</f>
        <v>92.8</v>
      </c>
      <c r="O375" s="3">
        <f>'Sem RTOS RX'!$Z375/J375</f>
        <v>51.69230769</v>
      </c>
      <c r="P375" s="3">
        <f>'Sem RTOS RX'!$Z375/K375</f>
        <v>67.2</v>
      </c>
    </row>
    <row r="376" ht="15.75" customHeight="1">
      <c r="A376" s="9">
        <f>'Sem RTOS TX'!K376</f>
        <v>0.0001637268519</v>
      </c>
      <c r="B376" s="9">
        <f>'Com RTOS TX'!K376</f>
        <v>0.0001157407407</v>
      </c>
      <c r="C376" s="9">
        <f t="shared" si="3"/>
        <v>0.00004798611111</v>
      </c>
      <c r="D376" s="9">
        <f>'Sem RTOS RX'!Y1976</f>
        <v>0.000150462963</v>
      </c>
      <c r="E376" s="9">
        <f>'Com RTOS RX'!Y3179</f>
        <v>0.0001273148148</v>
      </c>
      <c r="F376" s="9">
        <f t="shared" si="4"/>
        <v>0.00002314814815</v>
      </c>
      <c r="G376" s="1">
        <f t="shared" ref="G376:H376" si="754">SUM(HOUR(A376)*3600,MINUTE(A376)*60,SECOND(A376))</f>
        <v>14</v>
      </c>
      <c r="H376" s="1">
        <f t="shared" si="754"/>
        <v>10</v>
      </c>
      <c r="I376" s="1">
        <f t="shared" si="6"/>
        <v>4</v>
      </c>
      <c r="J376" s="1">
        <f t="shared" ref="J376:K376" si="755">SUM(HOUR(D376)*3600,MINUTE(D376)*60,SECOND(D376))</f>
        <v>13</v>
      </c>
      <c r="K376" s="1">
        <f t="shared" si="755"/>
        <v>11</v>
      </c>
      <c r="L376" s="1">
        <f t="shared" si="8"/>
        <v>2</v>
      </c>
      <c r="M376" s="3">
        <f>'Sem RTOS TX'!L376/G376</f>
        <v>63.42857143</v>
      </c>
      <c r="N376" s="3">
        <f>'Com RTOS TX'!L376/K376</f>
        <v>83.63636364</v>
      </c>
      <c r="O376" s="3">
        <f>'Sem RTOS RX'!$Z376/J376</f>
        <v>51.69230769</v>
      </c>
      <c r="P376" s="3">
        <f>'Sem RTOS RX'!$Z376/K376</f>
        <v>61.09090909</v>
      </c>
    </row>
    <row r="377" ht="15.75" customHeight="1">
      <c r="A377" s="9">
        <f>'Sem RTOS TX'!K377</f>
        <v>0.0001510763889</v>
      </c>
      <c r="B377" s="9">
        <f>'Com RTOS TX'!K377</f>
        <v>0.0001157407407</v>
      </c>
      <c r="C377" s="9">
        <f t="shared" si="3"/>
        <v>0.00003533564815</v>
      </c>
      <c r="D377" s="9">
        <f>'Sem RTOS RX'!Y1977</f>
        <v>0.000162037037</v>
      </c>
      <c r="E377" s="9">
        <f>'Com RTOS RX'!Y3180</f>
        <v>0.0001157407407</v>
      </c>
      <c r="F377" s="9">
        <f t="shared" si="4"/>
        <v>0.0000462962963</v>
      </c>
      <c r="G377" s="1">
        <f t="shared" ref="G377:H377" si="756">SUM(HOUR(A377)*3600,MINUTE(A377)*60,SECOND(A377))</f>
        <v>13</v>
      </c>
      <c r="H377" s="1">
        <f t="shared" si="756"/>
        <v>10</v>
      </c>
      <c r="I377" s="1">
        <f t="shared" si="6"/>
        <v>3</v>
      </c>
      <c r="J377" s="1">
        <f t="shared" ref="J377:K377" si="757">SUM(HOUR(D377)*3600,MINUTE(D377)*60,SECOND(D377))</f>
        <v>14</v>
      </c>
      <c r="K377" s="1">
        <f t="shared" si="757"/>
        <v>10</v>
      </c>
      <c r="L377" s="1">
        <f t="shared" si="8"/>
        <v>4</v>
      </c>
      <c r="M377" s="3">
        <f>'Sem RTOS TX'!L377/G377</f>
        <v>68.30769231</v>
      </c>
      <c r="N377" s="3">
        <f>'Com RTOS TX'!L377/K377</f>
        <v>92.8</v>
      </c>
      <c r="O377" s="3">
        <f>'Sem RTOS RX'!$Z377/J377</f>
        <v>48</v>
      </c>
      <c r="P377" s="3">
        <f>'Sem RTOS RX'!$Z377/K377</f>
        <v>67.2</v>
      </c>
    </row>
    <row r="378" ht="15.75" customHeight="1">
      <c r="A378" s="9">
        <f>'Sem RTOS TX'!K378</f>
        <v>0.0001510648148</v>
      </c>
      <c r="B378" s="9">
        <f>'Com RTOS TX'!K378</f>
        <v>0.0001273148148</v>
      </c>
      <c r="C378" s="9">
        <f t="shared" si="3"/>
        <v>0.00002375</v>
      </c>
      <c r="D378" s="9">
        <f>'Sem RTOS RX'!Y1978</f>
        <v>0.000150462963</v>
      </c>
      <c r="E378" s="9">
        <f>'Com RTOS RX'!Y3181</f>
        <v>0.0001041666667</v>
      </c>
      <c r="F378" s="9">
        <f t="shared" si="4"/>
        <v>0.0000462962963</v>
      </c>
      <c r="G378" s="1">
        <f t="shared" ref="G378:H378" si="758">SUM(HOUR(A378)*3600,MINUTE(A378)*60,SECOND(A378))</f>
        <v>13</v>
      </c>
      <c r="H378" s="1">
        <f t="shared" si="758"/>
        <v>11</v>
      </c>
      <c r="I378" s="1">
        <f t="shared" si="6"/>
        <v>2</v>
      </c>
      <c r="J378" s="1">
        <f t="shared" ref="J378:K378" si="759">SUM(HOUR(D378)*3600,MINUTE(D378)*60,SECOND(D378))</f>
        <v>13</v>
      </c>
      <c r="K378" s="1">
        <f t="shared" si="759"/>
        <v>9</v>
      </c>
      <c r="L378" s="1">
        <f t="shared" si="8"/>
        <v>4</v>
      </c>
      <c r="M378" s="3">
        <f>'Sem RTOS TX'!L378/G378</f>
        <v>68.30769231</v>
      </c>
      <c r="N378" s="3">
        <f>'Com RTOS TX'!L378/K378</f>
        <v>103.1111111</v>
      </c>
      <c r="O378" s="3">
        <f>'Sem RTOS RX'!$Z378/J378</f>
        <v>51.69230769</v>
      </c>
      <c r="P378" s="3">
        <f>'Sem RTOS RX'!$Z378/K378</f>
        <v>74.66666667</v>
      </c>
    </row>
    <row r="379" ht="15.75" customHeight="1">
      <c r="A379" s="9">
        <f>'Sem RTOS TX'!K379</f>
        <v>0.0001510648148</v>
      </c>
      <c r="B379" s="9">
        <f>'Com RTOS TX'!K379</f>
        <v>0.0001157407407</v>
      </c>
      <c r="C379" s="9">
        <f t="shared" si="3"/>
        <v>0.00003532407407</v>
      </c>
      <c r="D379" s="9">
        <f>'Sem RTOS RX'!Y1979</f>
        <v>0.000150462963</v>
      </c>
      <c r="E379" s="9">
        <f>'Com RTOS RX'!Y3182</f>
        <v>0.0001157407407</v>
      </c>
      <c r="F379" s="9">
        <f t="shared" si="4"/>
        <v>0.00003472222222</v>
      </c>
      <c r="G379" s="1">
        <f t="shared" ref="G379:H379" si="760">SUM(HOUR(A379)*3600,MINUTE(A379)*60,SECOND(A379))</f>
        <v>13</v>
      </c>
      <c r="H379" s="1">
        <f t="shared" si="760"/>
        <v>10</v>
      </c>
      <c r="I379" s="1">
        <f t="shared" si="6"/>
        <v>3</v>
      </c>
      <c r="J379" s="1">
        <f t="shared" ref="J379:K379" si="761">SUM(HOUR(D379)*3600,MINUTE(D379)*60,SECOND(D379))</f>
        <v>13</v>
      </c>
      <c r="K379" s="1">
        <f t="shared" si="761"/>
        <v>10</v>
      </c>
      <c r="L379" s="1">
        <f t="shared" si="8"/>
        <v>3</v>
      </c>
      <c r="M379" s="3">
        <f>'Sem RTOS TX'!L379/G379</f>
        <v>68.30769231</v>
      </c>
      <c r="N379" s="3">
        <f>'Com RTOS TX'!L379/K379</f>
        <v>92.8</v>
      </c>
      <c r="O379" s="3">
        <f>'Sem RTOS RX'!$Z379/J379</f>
        <v>51.69230769</v>
      </c>
      <c r="P379" s="3">
        <f>'Sem RTOS RX'!$Z379/K379</f>
        <v>67.2</v>
      </c>
    </row>
    <row r="380" ht="15.75" customHeight="1">
      <c r="A380" s="9">
        <f>'Sem RTOS TX'!K380</f>
        <v>0.0001510648148</v>
      </c>
      <c r="B380" s="9">
        <f>'Com RTOS TX'!K380</f>
        <v>0.0001157407407</v>
      </c>
      <c r="C380" s="9">
        <f t="shared" si="3"/>
        <v>0.00003532407407</v>
      </c>
      <c r="D380" s="9">
        <f>'Sem RTOS RX'!Y1980</f>
        <v>0.000162037037</v>
      </c>
      <c r="E380" s="9">
        <f>'Com RTOS RX'!Y3183</f>
        <v>0.0001157407407</v>
      </c>
      <c r="F380" s="9">
        <f t="shared" si="4"/>
        <v>0.0000462962963</v>
      </c>
      <c r="G380" s="1">
        <f t="shared" ref="G380:H380" si="762">SUM(HOUR(A380)*3600,MINUTE(A380)*60,SECOND(A380))</f>
        <v>13</v>
      </c>
      <c r="H380" s="1">
        <f t="shared" si="762"/>
        <v>10</v>
      </c>
      <c r="I380" s="1">
        <f t="shared" si="6"/>
        <v>3</v>
      </c>
      <c r="J380" s="1">
        <f t="shared" ref="J380:K380" si="763">SUM(HOUR(D380)*3600,MINUTE(D380)*60,SECOND(D380))</f>
        <v>14</v>
      </c>
      <c r="K380" s="1">
        <f t="shared" si="763"/>
        <v>10</v>
      </c>
      <c r="L380" s="1">
        <f t="shared" si="8"/>
        <v>4</v>
      </c>
      <c r="M380" s="3">
        <f>'Sem RTOS TX'!L380/G380</f>
        <v>68.30769231</v>
      </c>
      <c r="N380" s="3">
        <f>'Com RTOS TX'!L380/K380</f>
        <v>92.8</v>
      </c>
      <c r="O380" s="3">
        <f>'Sem RTOS RX'!$Z380/J380</f>
        <v>48</v>
      </c>
      <c r="P380" s="3">
        <f>'Sem RTOS RX'!$Z380/K380</f>
        <v>67.2</v>
      </c>
    </row>
    <row r="381" ht="15.75" customHeight="1">
      <c r="A381" s="9">
        <f>'Sem RTOS TX'!K381</f>
        <v>0.0001603356481</v>
      </c>
      <c r="B381" s="9">
        <f>'Com RTOS TX'!K381</f>
        <v>0.0001157407407</v>
      </c>
      <c r="C381" s="9">
        <f t="shared" si="3"/>
        <v>0.00004459490741</v>
      </c>
      <c r="D381" s="9">
        <f>'Sem RTOS RX'!Y1981</f>
        <v>0.000162037037</v>
      </c>
      <c r="E381" s="9">
        <f>'Com RTOS RX'!Y3184</f>
        <v>0.0001273148148</v>
      </c>
      <c r="F381" s="9">
        <f t="shared" si="4"/>
        <v>0.00003472222222</v>
      </c>
      <c r="G381" s="1">
        <f t="shared" ref="G381:H381" si="764">SUM(HOUR(A381)*3600,MINUTE(A381)*60,SECOND(A381))</f>
        <v>14</v>
      </c>
      <c r="H381" s="1">
        <f t="shared" si="764"/>
        <v>10</v>
      </c>
      <c r="I381" s="1">
        <f t="shared" si="6"/>
        <v>4</v>
      </c>
      <c r="J381" s="1">
        <f t="shared" ref="J381:K381" si="765">SUM(HOUR(D381)*3600,MINUTE(D381)*60,SECOND(D381))</f>
        <v>14</v>
      </c>
      <c r="K381" s="1">
        <f t="shared" si="765"/>
        <v>11</v>
      </c>
      <c r="L381" s="1">
        <f t="shared" si="8"/>
        <v>3</v>
      </c>
      <c r="M381" s="3">
        <f>'Sem RTOS TX'!L381/G381</f>
        <v>63.42857143</v>
      </c>
      <c r="N381" s="3">
        <f>'Com RTOS TX'!L381/K381</f>
        <v>84.36363636</v>
      </c>
      <c r="O381" s="3">
        <f>'Sem RTOS RX'!$Z381/J381</f>
        <v>48</v>
      </c>
      <c r="P381" s="3">
        <f>'Sem RTOS RX'!$Z381/K381</f>
        <v>61.09090909</v>
      </c>
    </row>
    <row r="382" ht="15.75" customHeight="1">
      <c r="A382" s="9">
        <f>'Sem RTOS TX'!K382</f>
        <v>0.0001510763889</v>
      </c>
      <c r="B382" s="9">
        <f>'Com RTOS TX'!K382</f>
        <v>0.0001157407407</v>
      </c>
      <c r="C382" s="9">
        <f t="shared" si="3"/>
        <v>0.00003533564815</v>
      </c>
      <c r="D382" s="9">
        <f>'Sem RTOS RX'!Y1982</f>
        <v>0.000150462963</v>
      </c>
      <c r="E382" s="9">
        <f>'Com RTOS RX'!Y3185</f>
        <v>0.0001157407407</v>
      </c>
      <c r="F382" s="9">
        <f t="shared" si="4"/>
        <v>0.00003472222222</v>
      </c>
      <c r="G382" s="1">
        <f t="shared" ref="G382:H382" si="766">SUM(HOUR(A382)*3600,MINUTE(A382)*60,SECOND(A382))</f>
        <v>13</v>
      </c>
      <c r="H382" s="1">
        <f t="shared" si="766"/>
        <v>10</v>
      </c>
      <c r="I382" s="1">
        <f t="shared" si="6"/>
        <v>3</v>
      </c>
      <c r="J382" s="1">
        <f t="shared" ref="J382:K382" si="767">SUM(HOUR(D382)*3600,MINUTE(D382)*60,SECOND(D382))</f>
        <v>13</v>
      </c>
      <c r="K382" s="1">
        <f t="shared" si="767"/>
        <v>10</v>
      </c>
      <c r="L382" s="1">
        <f t="shared" si="8"/>
        <v>3</v>
      </c>
      <c r="M382" s="3">
        <f>'Sem RTOS TX'!L382/G382</f>
        <v>68.30769231</v>
      </c>
      <c r="N382" s="3">
        <f>'Com RTOS TX'!L382/K382</f>
        <v>92.8</v>
      </c>
      <c r="O382" s="3">
        <f>'Sem RTOS RX'!$Z382/J382</f>
        <v>51.69230769</v>
      </c>
      <c r="P382" s="3">
        <f>'Sem RTOS RX'!$Z382/K382</f>
        <v>67.2</v>
      </c>
    </row>
    <row r="383" ht="15.75" customHeight="1">
      <c r="A383" s="9">
        <f>'Sem RTOS TX'!K383</f>
        <v>0.0001510648148</v>
      </c>
      <c r="B383" s="9">
        <f>'Com RTOS TX'!K383</f>
        <v>0.0001157407407</v>
      </c>
      <c r="C383" s="9">
        <f t="shared" si="3"/>
        <v>0.00003532407407</v>
      </c>
      <c r="D383" s="9">
        <f>'Sem RTOS RX'!Y1983</f>
        <v>0.000162037037</v>
      </c>
      <c r="E383" s="9">
        <f>'Com RTOS RX'!Y3186</f>
        <v>0.0001157407407</v>
      </c>
      <c r="F383" s="9">
        <f t="shared" si="4"/>
        <v>0.0000462962963</v>
      </c>
      <c r="G383" s="1">
        <f t="shared" ref="G383:H383" si="768">SUM(HOUR(A383)*3600,MINUTE(A383)*60,SECOND(A383))</f>
        <v>13</v>
      </c>
      <c r="H383" s="1">
        <f t="shared" si="768"/>
        <v>10</v>
      </c>
      <c r="I383" s="1">
        <f t="shared" si="6"/>
        <v>3</v>
      </c>
      <c r="J383" s="1">
        <f t="shared" ref="J383:K383" si="769">SUM(HOUR(D383)*3600,MINUTE(D383)*60,SECOND(D383))</f>
        <v>14</v>
      </c>
      <c r="K383" s="1">
        <f t="shared" si="769"/>
        <v>10</v>
      </c>
      <c r="L383" s="1">
        <f t="shared" si="8"/>
        <v>4</v>
      </c>
      <c r="M383" s="3">
        <f>'Sem RTOS TX'!L383/G383</f>
        <v>68.30769231</v>
      </c>
      <c r="N383" s="3">
        <f>'Com RTOS TX'!L383/K383</f>
        <v>92.8</v>
      </c>
      <c r="O383" s="3">
        <f>'Sem RTOS RX'!$Z383/J383</f>
        <v>48</v>
      </c>
      <c r="P383" s="3">
        <f>'Sem RTOS RX'!$Z383/K383</f>
        <v>67.2</v>
      </c>
    </row>
    <row r="384" ht="15.75" customHeight="1">
      <c r="A384" s="9">
        <f>'Sem RTOS TX'!K384</f>
        <v>0.0001512037037</v>
      </c>
      <c r="B384" s="9">
        <f>'Com RTOS TX'!K384</f>
        <v>0.0001273148148</v>
      </c>
      <c r="C384" s="9">
        <f t="shared" si="3"/>
        <v>0.00002388888889</v>
      </c>
      <c r="D384" s="9">
        <f>'Sem RTOS RX'!Y1984</f>
        <v>0.000150462963</v>
      </c>
      <c r="E384" s="9">
        <f>'Com RTOS RX'!Y3187</f>
        <v>0.0001157407407</v>
      </c>
      <c r="F384" s="9">
        <f t="shared" si="4"/>
        <v>0.00003472222222</v>
      </c>
      <c r="G384" s="1">
        <f t="shared" ref="G384:H384" si="770">SUM(HOUR(A384)*3600,MINUTE(A384)*60,SECOND(A384))</f>
        <v>13</v>
      </c>
      <c r="H384" s="1">
        <f t="shared" si="770"/>
        <v>11</v>
      </c>
      <c r="I384" s="1">
        <f t="shared" si="6"/>
        <v>2</v>
      </c>
      <c r="J384" s="1">
        <f t="shared" ref="J384:K384" si="771">SUM(HOUR(D384)*3600,MINUTE(D384)*60,SECOND(D384))</f>
        <v>13</v>
      </c>
      <c r="K384" s="1">
        <f t="shared" si="771"/>
        <v>10</v>
      </c>
      <c r="L384" s="1">
        <f t="shared" si="8"/>
        <v>3</v>
      </c>
      <c r="M384" s="3">
        <f>'Sem RTOS TX'!L384/G384</f>
        <v>68.30769231</v>
      </c>
      <c r="N384" s="3">
        <f>'Com RTOS TX'!L384/K384</f>
        <v>92.8</v>
      </c>
      <c r="O384" s="3">
        <f>'Sem RTOS RX'!$Z384/J384</f>
        <v>51.69230769</v>
      </c>
      <c r="P384" s="3">
        <f>'Sem RTOS RX'!$Z384/K384</f>
        <v>67.2</v>
      </c>
    </row>
    <row r="385" ht="15.75" customHeight="1">
      <c r="A385" s="9">
        <f>'Sem RTOS TX'!K385</f>
        <v>0.0001513310185</v>
      </c>
      <c r="B385" s="9">
        <f>'Com RTOS TX'!K385</f>
        <v>0.0001157407407</v>
      </c>
      <c r="C385" s="9">
        <f t="shared" si="3"/>
        <v>0.00003559027778</v>
      </c>
      <c r="D385" s="9">
        <f>'Sem RTOS RX'!Y1985</f>
        <v>0.000150462963</v>
      </c>
      <c r="E385" s="9">
        <f>'Com RTOS RX'!Y3188</f>
        <v>0.0001157407407</v>
      </c>
      <c r="F385" s="9">
        <f t="shared" si="4"/>
        <v>0.00003472222222</v>
      </c>
      <c r="G385" s="1">
        <f t="shared" ref="G385:H385" si="772">SUM(HOUR(A385)*3600,MINUTE(A385)*60,SECOND(A385))</f>
        <v>13</v>
      </c>
      <c r="H385" s="1">
        <f t="shared" si="772"/>
        <v>10</v>
      </c>
      <c r="I385" s="1">
        <f t="shared" si="6"/>
        <v>3</v>
      </c>
      <c r="J385" s="1">
        <f t="shared" ref="J385:K385" si="773">SUM(HOUR(D385)*3600,MINUTE(D385)*60,SECOND(D385))</f>
        <v>13</v>
      </c>
      <c r="K385" s="1">
        <f t="shared" si="773"/>
        <v>10</v>
      </c>
      <c r="L385" s="1">
        <f t="shared" si="8"/>
        <v>3</v>
      </c>
      <c r="M385" s="3">
        <f>'Sem RTOS TX'!L385/G385</f>
        <v>68.30769231</v>
      </c>
      <c r="N385" s="3">
        <f>'Com RTOS TX'!L385/K385</f>
        <v>92.8</v>
      </c>
      <c r="O385" s="3">
        <f>'Sem RTOS RX'!$Z385/J385</f>
        <v>51.69230769</v>
      </c>
      <c r="P385" s="3">
        <f>'Sem RTOS RX'!$Z385/K385</f>
        <v>67.2</v>
      </c>
    </row>
    <row r="386" ht="15.75" customHeight="1">
      <c r="A386" s="9">
        <f>'Sem RTOS TX'!K386</f>
        <v>0.0001598032407</v>
      </c>
      <c r="B386" s="9">
        <f>'Com RTOS TX'!K386</f>
        <v>0.0001157407407</v>
      </c>
      <c r="C386" s="9">
        <f t="shared" si="3"/>
        <v>0.0000440625</v>
      </c>
      <c r="D386" s="9">
        <f>'Sem RTOS RX'!Y1986</f>
        <v>0.000150462963</v>
      </c>
      <c r="E386" s="9">
        <f>'Com RTOS RX'!Y3189</f>
        <v>0.0001157407407</v>
      </c>
      <c r="F386" s="9">
        <f t="shared" si="4"/>
        <v>0.00003472222222</v>
      </c>
      <c r="G386" s="1">
        <f t="shared" ref="G386:H386" si="774">SUM(HOUR(A386)*3600,MINUTE(A386)*60,SECOND(A386))</f>
        <v>14</v>
      </c>
      <c r="H386" s="1">
        <f t="shared" si="774"/>
        <v>10</v>
      </c>
      <c r="I386" s="1">
        <f t="shared" si="6"/>
        <v>4</v>
      </c>
      <c r="J386" s="1">
        <f t="shared" ref="J386:K386" si="775">SUM(HOUR(D386)*3600,MINUTE(D386)*60,SECOND(D386))</f>
        <v>13</v>
      </c>
      <c r="K386" s="1">
        <f t="shared" si="775"/>
        <v>10</v>
      </c>
      <c r="L386" s="1">
        <f t="shared" si="8"/>
        <v>3</v>
      </c>
      <c r="M386" s="3">
        <f>'Sem RTOS TX'!L386/G386</f>
        <v>63.42857143</v>
      </c>
      <c r="N386" s="3">
        <f>'Com RTOS TX'!L386/K386</f>
        <v>92.8</v>
      </c>
      <c r="O386" s="3">
        <f>'Sem RTOS RX'!$Z386/J386</f>
        <v>51.69230769</v>
      </c>
      <c r="P386" s="3">
        <f>'Sem RTOS RX'!$Z386/K386</f>
        <v>67.2</v>
      </c>
    </row>
    <row r="387" ht="15.75" customHeight="1">
      <c r="A387" s="9">
        <f>'Sem RTOS TX'!K387</f>
        <v>0.000151087963</v>
      </c>
      <c r="B387" s="9">
        <f>'Com RTOS TX'!K387</f>
        <v>0.0001157407407</v>
      </c>
      <c r="C387" s="9">
        <f t="shared" si="3"/>
        <v>0.00003534722222</v>
      </c>
      <c r="D387" s="9">
        <f>'Sem RTOS RX'!Y1987</f>
        <v>0.000162037037</v>
      </c>
      <c r="E387" s="9">
        <f>'Com RTOS RX'!Y3190</f>
        <v>0.0001157407407</v>
      </c>
      <c r="F387" s="9">
        <f t="shared" si="4"/>
        <v>0.0000462962963</v>
      </c>
      <c r="G387" s="1">
        <f t="shared" ref="G387:H387" si="776">SUM(HOUR(A387)*3600,MINUTE(A387)*60,SECOND(A387))</f>
        <v>13</v>
      </c>
      <c r="H387" s="1">
        <f t="shared" si="776"/>
        <v>10</v>
      </c>
      <c r="I387" s="1">
        <f t="shared" si="6"/>
        <v>3</v>
      </c>
      <c r="J387" s="1">
        <f t="shared" ref="J387:K387" si="777">SUM(HOUR(D387)*3600,MINUTE(D387)*60,SECOND(D387))</f>
        <v>14</v>
      </c>
      <c r="K387" s="1">
        <f t="shared" si="777"/>
        <v>10</v>
      </c>
      <c r="L387" s="1">
        <f t="shared" si="8"/>
        <v>4</v>
      </c>
      <c r="M387" s="3">
        <f>'Sem RTOS TX'!L387/G387</f>
        <v>68.30769231</v>
      </c>
      <c r="N387" s="3">
        <f>'Com RTOS TX'!L387/K387</f>
        <v>92.8</v>
      </c>
      <c r="O387" s="3">
        <f>'Sem RTOS RX'!$Z387/J387</f>
        <v>48</v>
      </c>
      <c r="P387" s="3">
        <f>'Sem RTOS RX'!$Z387/K387</f>
        <v>67.2</v>
      </c>
    </row>
    <row r="388" ht="15.75" customHeight="1">
      <c r="A388" s="9">
        <f>'Sem RTOS TX'!K388</f>
        <v>0.0001510532407</v>
      </c>
      <c r="B388" s="9">
        <f>'Com RTOS TX'!K388</f>
        <v>0.0001157407407</v>
      </c>
      <c r="C388" s="9">
        <f t="shared" si="3"/>
        <v>0.0000353125</v>
      </c>
      <c r="D388" s="9">
        <f>'Sem RTOS RX'!Y1988</f>
        <v>0.000150462963</v>
      </c>
      <c r="E388" s="9">
        <f>'Com RTOS RX'!Y3191</f>
        <v>0.0001157407407</v>
      </c>
      <c r="F388" s="9">
        <f t="shared" si="4"/>
        <v>0.00003472222222</v>
      </c>
      <c r="G388" s="1">
        <f t="shared" ref="G388:H388" si="778">SUM(HOUR(A388)*3600,MINUTE(A388)*60,SECOND(A388))</f>
        <v>13</v>
      </c>
      <c r="H388" s="1">
        <f t="shared" si="778"/>
        <v>10</v>
      </c>
      <c r="I388" s="1">
        <f t="shared" si="6"/>
        <v>3</v>
      </c>
      <c r="J388" s="1">
        <f t="shared" ref="J388:K388" si="779">SUM(HOUR(D388)*3600,MINUTE(D388)*60,SECOND(D388))</f>
        <v>13</v>
      </c>
      <c r="K388" s="1">
        <f t="shared" si="779"/>
        <v>10</v>
      </c>
      <c r="L388" s="1">
        <f t="shared" si="8"/>
        <v>3</v>
      </c>
      <c r="M388" s="3">
        <f>'Sem RTOS TX'!L388/G388</f>
        <v>68.30769231</v>
      </c>
      <c r="N388" s="3">
        <f>'Com RTOS TX'!L388/K388</f>
        <v>92.8</v>
      </c>
      <c r="O388" s="3">
        <f>'Sem RTOS RX'!$Z388/J388</f>
        <v>51.69230769</v>
      </c>
      <c r="P388" s="3">
        <f>'Sem RTOS RX'!$Z388/K388</f>
        <v>67.2</v>
      </c>
    </row>
    <row r="389" ht="15.75" customHeight="1">
      <c r="A389" s="9">
        <f>'Sem RTOS TX'!K389</f>
        <v>0.0001395023148</v>
      </c>
      <c r="B389" s="9">
        <f>'Com RTOS TX'!K389</f>
        <v>0.0001157407407</v>
      </c>
      <c r="C389" s="9">
        <f t="shared" si="3"/>
        <v>0.00002376157407</v>
      </c>
      <c r="D389" s="9">
        <f>'Sem RTOS RX'!Y1989</f>
        <v>0.000150462963</v>
      </c>
      <c r="E389" s="9">
        <f>'Com RTOS RX'!Y3192</f>
        <v>0.0001157407407</v>
      </c>
      <c r="F389" s="9">
        <f t="shared" si="4"/>
        <v>0.00003472222222</v>
      </c>
      <c r="G389" s="1">
        <f t="shared" ref="G389:H389" si="780">SUM(HOUR(A389)*3600,MINUTE(A389)*60,SECOND(A389))</f>
        <v>12</v>
      </c>
      <c r="H389" s="1">
        <f t="shared" si="780"/>
        <v>10</v>
      </c>
      <c r="I389" s="1">
        <f t="shared" si="6"/>
        <v>2</v>
      </c>
      <c r="J389" s="1">
        <f t="shared" ref="J389:K389" si="781">SUM(HOUR(D389)*3600,MINUTE(D389)*60,SECOND(D389))</f>
        <v>13</v>
      </c>
      <c r="K389" s="1">
        <f t="shared" si="781"/>
        <v>10</v>
      </c>
      <c r="L389" s="1">
        <f t="shared" si="8"/>
        <v>3</v>
      </c>
      <c r="M389" s="3">
        <f>'Sem RTOS TX'!L389/G389</f>
        <v>74</v>
      </c>
      <c r="N389" s="3">
        <f>'Com RTOS TX'!L389/K389</f>
        <v>92.8</v>
      </c>
      <c r="O389" s="3">
        <f>'Sem RTOS RX'!$Z389/J389</f>
        <v>51.69230769</v>
      </c>
      <c r="P389" s="3">
        <f>'Sem RTOS RX'!$Z389/K389</f>
        <v>67.2</v>
      </c>
    </row>
    <row r="390" ht="15.75" customHeight="1">
      <c r="A390" s="9">
        <f>'Sem RTOS TX'!K390</f>
        <v>0.0001510532407</v>
      </c>
      <c r="B390" s="9">
        <f>'Com RTOS TX'!K390</f>
        <v>0.0001157407407</v>
      </c>
      <c r="C390" s="9">
        <f t="shared" si="3"/>
        <v>0.0000353125</v>
      </c>
      <c r="D390" s="9">
        <f>'Sem RTOS RX'!Y1990</f>
        <v>0.000150462963</v>
      </c>
      <c r="E390" s="9">
        <f>'Com RTOS RX'!Y3193</f>
        <v>0.0001157407407</v>
      </c>
      <c r="F390" s="9">
        <f t="shared" si="4"/>
        <v>0.00003472222222</v>
      </c>
      <c r="G390" s="1">
        <f t="shared" ref="G390:H390" si="782">SUM(HOUR(A390)*3600,MINUTE(A390)*60,SECOND(A390))</f>
        <v>13</v>
      </c>
      <c r="H390" s="1">
        <f t="shared" si="782"/>
        <v>10</v>
      </c>
      <c r="I390" s="1">
        <f t="shared" si="6"/>
        <v>3</v>
      </c>
      <c r="J390" s="1">
        <f t="shared" ref="J390:K390" si="783">SUM(HOUR(D390)*3600,MINUTE(D390)*60,SECOND(D390))</f>
        <v>13</v>
      </c>
      <c r="K390" s="1">
        <f t="shared" si="783"/>
        <v>10</v>
      </c>
      <c r="L390" s="1">
        <f t="shared" si="8"/>
        <v>3</v>
      </c>
      <c r="M390" s="3">
        <f>'Sem RTOS TX'!L390/G390</f>
        <v>68.30769231</v>
      </c>
      <c r="N390" s="3">
        <f>'Com RTOS TX'!L390/K390</f>
        <v>92.8</v>
      </c>
      <c r="O390" s="3">
        <f>'Sem RTOS RX'!$Z390/J390</f>
        <v>51.69230769</v>
      </c>
      <c r="P390" s="3">
        <f>'Sem RTOS RX'!$Z390/K390</f>
        <v>67.2</v>
      </c>
    </row>
    <row r="391" ht="15.75" customHeight="1">
      <c r="A391" s="9">
        <f>'Sem RTOS TX'!K391</f>
        <v>0.0001679861111</v>
      </c>
      <c r="B391" s="9">
        <f>'Com RTOS TX'!K391</f>
        <v>0.0001157407407</v>
      </c>
      <c r="C391" s="9">
        <f t="shared" si="3"/>
        <v>0.00005224537037</v>
      </c>
      <c r="D391" s="9">
        <f>'Sem RTOS RX'!Y1991</f>
        <v>0.000150462963</v>
      </c>
      <c r="E391" s="9">
        <f>'Com RTOS RX'!Y3194</f>
        <v>0.0001157407407</v>
      </c>
      <c r="F391" s="9">
        <f t="shared" si="4"/>
        <v>0.00003472222222</v>
      </c>
      <c r="G391" s="1">
        <f t="shared" ref="G391:H391" si="784">SUM(HOUR(A391)*3600,MINUTE(A391)*60,SECOND(A391))</f>
        <v>15</v>
      </c>
      <c r="H391" s="1">
        <f t="shared" si="784"/>
        <v>10</v>
      </c>
      <c r="I391" s="1">
        <f t="shared" si="6"/>
        <v>5</v>
      </c>
      <c r="J391" s="1">
        <f t="shared" ref="J391:K391" si="785">SUM(HOUR(D391)*3600,MINUTE(D391)*60,SECOND(D391))</f>
        <v>13</v>
      </c>
      <c r="K391" s="1">
        <f t="shared" si="785"/>
        <v>10</v>
      </c>
      <c r="L391" s="1">
        <f t="shared" si="8"/>
        <v>3</v>
      </c>
      <c r="M391" s="3">
        <f>'Sem RTOS TX'!L391/G391</f>
        <v>59.2</v>
      </c>
      <c r="N391" s="3">
        <f>'Com RTOS TX'!L391/K391</f>
        <v>92.8</v>
      </c>
      <c r="O391" s="3">
        <f>'Sem RTOS RX'!$Z391/J391</f>
        <v>51.69230769</v>
      </c>
      <c r="P391" s="3">
        <f>'Sem RTOS RX'!$Z391/K391</f>
        <v>67.2</v>
      </c>
    </row>
    <row r="392" ht="15.75" customHeight="1">
      <c r="A392" s="9">
        <f>'Sem RTOS TX'!K392</f>
        <v>0.000151099537</v>
      </c>
      <c r="B392" s="9">
        <f>'Com RTOS TX'!K392</f>
        <v>0.0001157407407</v>
      </c>
      <c r="C392" s="9">
        <f t="shared" si="3"/>
        <v>0.0000353587963</v>
      </c>
      <c r="D392" s="9">
        <f>'Sem RTOS RX'!Y1992</f>
        <v>0.000150462963</v>
      </c>
      <c r="E392" s="9">
        <f>'Com RTOS RX'!Y3195</f>
        <v>0.0001157407407</v>
      </c>
      <c r="F392" s="9">
        <f t="shared" si="4"/>
        <v>0.00003472222222</v>
      </c>
      <c r="G392" s="1">
        <f t="shared" ref="G392:H392" si="786">SUM(HOUR(A392)*3600,MINUTE(A392)*60,SECOND(A392))</f>
        <v>13</v>
      </c>
      <c r="H392" s="1">
        <f t="shared" si="786"/>
        <v>10</v>
      </c>
      <c r="I392" s="1">
        <f t="shared" si="6"/>
        <v>3</v>
      </c>
      <c r="J392" s="1">
        <f t="shared" ref="J392:K392" si="787">SUM(HOUR(D392)*3600,MINUTE(D392)*60,SECOND(D392))</f>
        <v>13</v>
      </c>
      <c r="K392" s="1">
        <f t="shared" si="787"/>
        <v>10</v>
      </c>
      <c r="L392" s="1">
        <f t="shared" si="8"/>
        <v>3</v>
      </c>
      <c r="M392" s="3">
        <f>'Sem RTOS TX'!L392/G392</f>
        <v>68.30769231</v>
      </c>
      <c r="N392" s="3">
        <f>'Com RTOS TX'!L392/K392</f>
        <v>92.8</v>
      </c>
      <c r="O392" s="3">
        <f>'Sem RTOS RX'!$Z392/J392</f>
        <v>51.69230769</v>
      </c>
      <c r="P392" s="3">
        <f>'Sem RTOS RX'!$Z392/K392</f>
        <v>67.2</v>
      </c>
    </row>
    <row r="393" ht="15.75" customHeight="1">
      <c r="A393" s="9">
        <f>'Sem RTOS TX'!K393</f>
        <v>0.0001510648148</v>
      </c>
      <c r="B393" s="9">
        <f>'Com RTOS TX'!K393</f>
        <v>0.0001157407407</v>
      </c>
      <c r="C393" s="9">
        <f t="shared" si="3"/>
        <v>0.00003532407407</v>
      </c>
      <c r="D393" s="9">
        <f>'Sem RTOS RX'!Y1993</f>
        <v>0.000150462963</v>
      </c>
      <c r="E393" s="9">
        <f>'Com RTOS RX'!Y3196</f>
        <v>0.0001273148148</v>
      </c>
      <c r="F393" s="9">
        <f t="shared" si="4"/>
        <v>0.00002314814815</v>
      </c>
      <c r="G393" s="1">
        <f t="shared" ref="G393:H393" si="788">SUM(HOUR(A393)*3600,MINUTE(A393)*60,SECOND(A393))</f>
        <v>13</v>
      </c>
      <c r="H393" s="1">
        <f t="shared" si="788"/>
        <v>10</v>
      </c>
      <c r="I393" s="1">
        <f t="shared" si="6"/>
        <v>3</v>
      </c>
      <c r="J393" s="1">
        <f t="shared" ref="J393:K393" si="789">SUM(HOUR(D393)*3600,MINUTE(D393)*60,SECOND(D393))</f>
        <v>13</v>
      </c>
      <c r="K393" s="1">
        <f t="shared" si="789"/>
        <v>11</v>
      </c>
      <c r="L393" s="1">
        <f t="shared" si="8"/>
        <v>2</v>
      </c>
      <c r="M393" s="3">
        <f>'Sem RTOS TX'!L393/G393</f>
        <v>68.30769231</v>
      </c>
      <c r="N393" s="3">
        <f>'Com RTOS TX'!L393/K393</f>
        <v>84.36363636</v>
      </c>
      <c r="O393" s="3">
        <f>'Sem RTOS RX'!$Z393/J393</f>
        <v>51.69230769</v>
      </c>
      <c r="P393" s="3">
        <f>'Sem RTOS RX'!$Z393/K393</f>
        <v>61.09090909</v>
      </c>
    </row>
    <row r="394" ht="15.75" customHeight="1">
      <c r="A394" s="9">
        <f>'Sem RTOS TX'!K394</f>
        <v>0.0001510648148</v>
      </c>
      <c r="B394" s="9">
        <f>'Com RTOS TX'!K394</f>
        <v>0.0001157407407</v>
      </c>
      <c r="C394" s="9">
        <f t="shared" si="3"/>
        <v>0.00003532407407</v>
      </c>
      <c r="D394" s="9">
        <f>'Sem RTOS RX'!Y1994</f>
        <v>0.000150462963</v>
      </c>
      <c r="E394" s="9">
        <f>'Com RTOS RX'!Y3197</f>
        <v>0.0001157407407</v>
      </c>
      <c r="F394" s="9">
        <f t="shared" si="4"/>
        <v>0.00003472222222</v>
      </c>
      <c r="G394" s="1">
        <f t="shared" ref="G394:H394" si="790">SUM(HOUR(A394)*3600,MINUTE(A394)*60,SECOND(A394))</f>
        <v>13</v>
      </c>
      <c r="H394" s="1">
        <f t="shared" si="790"/>
        <v>10</v>
      </c>
      <c r="I394" s="1">
        <f t="shared" si="6"/>
        <v>3</v>
      </c>
      <c r="J394" s="1">
        <f t="shared" ref="J394:K394" si="791">SUM(HOUR(D394)*3600,MINUTE(D394)*60,SECOND(D394))</f>
        <v>13</v>
      </c>
      <c r="K394" s="1">
        <f t="shared" si="791"/>
        <v>10</v>
      </c>
      <c r="L394" s="1">
        <f t="shared" si="8"/>
        <v>3</v>
      </c>
      <c r="M394" s="3">
        <f>'Sem RTOS TX'!L394/G394</f>
        <v>68.30769231</v>
      </c>
      <c r="N394" s="3">
        <f>'Com RTOS TX'!L394/K394</f>
        <v>92.8</v>
      </c>
      <c r="O394" s="3">
        <f>'Sem RTOS RX'!$Z394/J394</f>
        <v>51.69230769</v>
      </c>
      <c r="P394" s="3">
        <f>'Sem RTOS RX'!$Z394/K394</f>
        <v>67.2</v>
      </c>
    </row>
    <row r="395" ht="15.75" customHeight="1">
      <c r="A395" s="9">
        <f>'Sem RTOS TX'!K395</f>
        <v>0.0001510648148</v>
      </c>
      <c r="B395" s="9">
        <f>'Com RTOS TX'!K395</f>
        <v>0.0001157407407</v>
      </c>
      <c r="C395" s="9">
        <f t="shared" si="3"/>
        <v>0.00003532407407</v>
      </c>
      <c r="D395" s="9">
        <f>'Sem RTOS RX'!Y1995</f>
        <v>0.000150462963</v>
      </c>
      <c r="E395" s="9">
        <f>'Com RTOS RX'!Y3198</f>
        <v>0.0001157407407</v>
      </c>
      <c r="F395" s="9">
        <f t="shared" si="4"/>
        <v>0.00003472222222</v>
      </c>
      <c r="G395" s="1">
        <f t="shared" ref="G395:H395" si="792">SUM(HOUR(A395)*3600,MINUTE(A395)*60,SECOND(A395))</f>
        <v>13</v>
      </c>
      <c r="H395" s="1">
        <f t="shared" si="792"/>
        <v>10</v>
      </c>
      <c r="I395" s="1">
        <f t="shared" si="6"/>
        <v>3</v>
      </c>
      <c r="J395" s="1">
        <f t="shared" ref="J395:K395" si="793">SUM(HOUR(D395)*3600,MINUTE(D395)*60,SECOND(D395))</f>
        <v>13</v>
      </c>
      <c r="K395" s="1">
        <f t="shared" si="793"/>
        <v>10</v>
      </c>
      <c r="L395" s="1">
        <f t="shared" si="8"/>
        <v>3</v>
      </c>
      <c r="M395" s="3">
        <f>'Sem RTOS TX'!L395/G395</f>
        <v>68.30769231</v>
      </c>
      <c r="N395" s="3">
        <f>'Com RTOS TX'!L395/K395</f>
        <v>92.8</v>
      </c>
      <c r="O395" s="3">
        <f>'Sem RTOS RX'!$Z395/J395</f>
        <v>51.69230769</v>
      </c>
      <c r="P395" s="3">
        <f>'Sem RTOS RX'!$Z395/K395</f>
        <v>67.2</v>
      </c>
    </row>
    <row r="396" ht="15.75" customHeight="1">
      <c r="A396" s="9">
        <f>'Sem RTOS TX'!K396</f>
        <v>0.0001565509259</v>
      </c>
      <c r="B396" s="9">
        <f>'Com RTOS TX'!K396</f>
        <v>0.0001273148148</v>
      </c>
      <c r="C396" s="9">
        <f t="shared" si="3"/>
        <v>0.00002923611111</v>
      </c>
      <c r="D396" s="9">
        <f>'Sem RTOS RX'!Y1996</f>
        <v>0.000150462963</v>
      </c>
      <c r="E396" s="9">
        <f>'Com RTOS RX'!Y3199</f>
        <v>0.0001157407407</v>
      </c>
      <c r="F396" s="9">
        <f t="shared" si="4"/>
        <v>0.00003472222222</v>
      </c>
      <c r="G396" s="1">
        <f t="shared" ref="G396:H396" si="794">SUM(HOUR(A396)*3600,MINUTE(A396)*60,SECOND(A396))</f>
        <v>14</v>
      </c>
      <c r="H396" s="1">
        <f t="shared" si="794"/>
        <v>11</v>
      </c>
      <c r="I396" s="1">
        <f t="shared" si="6"/>
        <v>3</v>
      </c>
      <c r="J396" s="1">
        <f t="shared" ref="J396:K396" si="795">SUM(HOUR(D396)*3600,MINUTE(D396)*60,SECOND(D396))</f>
        <v>13</v>
      </c>
      <c r="K396" s="1">
        <f t="shared" si="795"/>
        <v>10</v>
      </c>
      <c r="L396" s="1">
        <f t="shared" si="8"/>
        <v>3</v>
      </c>
      <c r="M396" s="3">
        <f>'Sem RTOS TX'!L396/G396</f>
        <v>63.42857143</v>
      </c>
      <c r="N396" s="3">
        <f>'Com RTOS TX'!L396/K396</f>
        <v>92.8</v>
      </c>
      <c r="O396" s="3">
        <f>'Sem RTOS RX'!$Z396/J396</f>
        <v>51.69230769</v>
      </c>
      <c r="P396" s="3">
        <f>'Sem RTOS RX'!$Z396/K396</f>
        <v>67.2</v>
      </c>
    </row>
    <row r="397" ht="15.75" customHeight="1">
      <c r="A397" s="9">
        <f>'Sem RTOS TX'!K397</f>
        <v>0.0001510763889</v>
      </c>
      <c r="B397" s="9">
        <f>'Com RTOS TX'!K397</f>
        <v>0.0001157407407</v>
      </c>
      <c r="C397" s="9">
        <f t="shared" si="3"/>
        <v>0.00003533564815</v>
      </c>
      <c r="D397" s="9">
        <f>'Sem RTOS RX'!Y1997</f>
        <v>0.000162037037</v>
      </c>
      <c r="E397" s="9">
        <f>'Com RTOS RX'!Y3200</f>
        <v>0.0001157407407</v>
      </c>
      <c r="F397" s="9">
        <f t="shared" si="4"/>
        <v>0.0000462962963</v>
      </c>
      <c r="G397" s="1">
        <f t="shared" ref="G397:H397" si="796">SUM(HOUR(A397)*3600,MINUTE(A397)*60,SECOND(A397))</f>
        <v>13</v>
      </c>
      <c r="H397" s="1">
        <f t="shared" si="796"/>
        <v>10</v>
      </c>
      <c r="I397" s="1">
        <f t="shared" si="6"/>
        <v>3</v>
      </c>
      <c r="J397" s="1">
        <f t="shared" ref="J397:K397" si="797">SUM(HOUR(D397)*3600,MINUTE(D397)*60,SECOND(D397))</f>
        <v>14</v>
      </c>
      <c r="K397" s="1">
        <f t="shared" si="797"/>
        <v>10</v>
      </c>
      <c r="L397" s="1">
        <f t="shared" si="8"/>
        <v>4</v>
      </c>
      <c r="M397" s="3">
        <f>'Sem RTOS TX'!L397/G397</f>
        <v>68.30769231</v>
      </c>
      <c r="N397" s="3">
        <f>'Com RTOS TX'!L397/K397</f>
        <v>92</v>
      </c>
      <c r="O397" s="3">
        <f>'Sem RTOS RX'!$Z397/J397</f>
        <v>48</v>
      </c>
      <c r="P397" s="3">
        <f>'Sem RTOS RX'!$Z397/K397</f>
        <v>67.2</v>
      </c>
    </row>
    <row r="398" ht="15.75" customHeight="1">
      <c r="A398" s="9">
        <f>'Sem RTOS TX'!K398</f>
        <v>0.0001510648148</v>
      </c>
      <c r="B398" s="9">
        <f>'Com RTOS TX'!K398</f>
        <v>0.0001157407407</v>
      </c>
      <c r="C398" s="9">
        <f t="shared" si="3"/>
        <v>0.00003532407407</v>
      </c>
      <c r="D398" s="9">
        <f>'Sem RTOS RX'!Y1998</f>
        <v>0.000150462963</v>
      </c>
      <c r="E398" s="9">
        <f>'Com RTOS RX'!Y3201</f>
        <v>0.0001157407407</v>
      </c>
      <c r="F398" s="9">
        <f t="shared" si="4"/>
        <v>0.00003472222222</v>
      </c>
      <c r="G398" s="1">
        <f t="shared" ref="G398:H398" si="798">SUM(HOUR(A398)*3600,MINUTE(A398)*60,SECOND(A398))</f>
        <v>13</v>
      </c>
      <c r="H398" s="1">
        <f t="shared" si="798"/>
        <v>10</v>
      </c>
      <c r="I398" s="1">
        <f t="shared" si="6"/>
        <v>3</v>
      </c>
      <c r="J398" s="1">
        <f t="shared" ref="J398:K398" si="799">SUM(HOUR(D398)*3600,MINUTE(D398)*60,SECOND(D398))</f>
        <v>13</v>
      </c>
      <c r="K398" s="1">
        <f t="shared" si="799"/>
        <v>10</v>
      </c>
      <c r="L398" s="1">
        <f t="shared" si="8"/>
        <v>3</v>
      </c>
      <c r="M398" s="3">
        <f>'Sem RTOS TX'!L398/G398</f>
        <v>68.30769231</v>
      </c>
      <c r="N398" s="3">
        <f>'Com RTOS TX'!L398/K398</f>
        <v>92.8</v>
      </c>
      <c r="O398" s="3">
        <f>'Sem RTOS RX'!$Z398/J398</f>
        <v>51.69230769</v>
      </c>
      <c r="P398" s="3">
        <f>'Sem RTOS RX'!$Z398/K398</f>
        <v>67.2</v>
      </c>
    </row>
    <row r="399" ht="15.75" customHeight="1">
      <c r="A399" s="9">
        <f>'Sem RTOS TX'!K399</f>
        <v>0.0003159143519</v>
      </c>
      <c r="B399" s="9">
        <f>'Com RTOS TX'!K399</f>
        <v>0.0001157407407</v>
      </c>
      <c r="C399" s="9">
        <f t="shared" si="3"/>
        <v>0.0002001736111</v>
      </c>
      <c r="D399" s="9">
        <f>'Sem RTOS RX'!Y1999</f>
        <v>0.0003125</v>
      </c>
      <c r="E399" s="9">
        <f>'Com RTOS RX'!Y3202</f>
        <v>0.0001273148148</v>
      </c>
      <c r="F399" s="9">
        <f t="shared" si="4"/>
        <v>0.0001851851852</v>
      </c>
      <c r="G399" s="1">
        <f t="shared" ref="G399:H399" si="800">SUM(HOUR(A399)*3600,MINUTE(A399)*60,SECOND(A399))</f>
        <v>27</v>
      </c>
      <c r="H399" s="1">
        <f t="shared" si="800"/>
        <v>10</v>
      </c>
      <c r="I399" s="1">
        <f t="shared" si="6"/>
        <v>17</v>
      </c>
      <c r="J399" s="1">
        <f t="shared" ref="J399:K399" si="801">SUM(HOUR(D399)*3600,MINUTE(D399)*60,SECOND(D399))</f>
        <v>27</v>
      </c>
      <c r="K399" s="1">
        <f t="shared" si="801"/>
        <v>11</v>
      </c>
      <c r="L399" s="1">
        <f t="shared" si="8"/>
        <v>16</v>
      </c>
      <c r="M399" s="3">
        <f>'Sem RTOS TX'!L399/G399</f>
        <v>32.88888889</v>
      </c>
      <c r="N399" s="3">
        <f>'Com RTOS TX'!L399/K399</f>
        <v>84.36363636</v>
      </c>
      <c r="O399" s="3">
        <f>'Sem RTOS RX'!$Z399/J399</f>
        <v>24.88888889</v>
      </c>
      <c r="P399" s="3">
        <f>'Sem RTOS RX'!$Z399/K399</f>
        <v>61.09090909</v>
      </c>
    </row>
    <row r="400" ht="15.75" customHeight="1">
      <c r="A400" s="9">
        <f>'Sem RTOS TX'!K400</f>
        <v>0.0001607291667</v>
      </c>
      <c r="B400" s="9">
        <f>'Com RTOS TX'!K400</f>
        <v>0.0001157407407</v>
      </c>
      <c r="C400" s="9">
        <f t="shared" si="3"/>
        <v>0.00004498842593</v>
      </c>
      <c r="D400" s="9">
        <f>'Sem RTOS RX'!Y2000</f>
        <v>0.000150462963</v>
      </c>
      <c r="E400" s="9">
        <f>'Com RTOS RX'!Y3203</f>
        <v>0.0001041666667</v>
      </c>
      <c r="F400" s="9">
        <f t="shared" si="4"/>
        <v>0.0000462962963</v>
      </c>
      <c r="G400" s="1">
        <f t="shared" ref="G400:H400" si="802">SUM(HOUR(A400)*3600,MINUTE(A400)*60,SECOND(A400))</f>
        <v>14</v>
      </c>
      <c r="H400" s="1">
        <f t="shared" si="802"/>
        <v>10</v>
      </c>
      <c r="I400" s="1">
        <f t="shared" si="6"/>
        <v>4</v>
      </c>
      <c r="J400" s="1">
        <f t="shared" ref="J400:K400" si="803">SUM(HOUR(D400)*3600,MINUTE(D400)*60,SECOND(D400))</f>
        <v>13</v>
      </c>
      <c r="K400" s="1">
        <f t="shared" si="803"/>
        <v>9</v>
      </c>
      <c r="L400" s="1">
        <f t="shared" si="8"/>
        <v>4</v>
      </c>
      <c r="M400" s="3">
        <f>'Sem RTOS TX'!L400/G400</f>
        <v>63.42857143</v>
      </c>
      <c r="N400" s="3">
        <f>'Com RTOS TX'!L400/K400</f>
        <v>103.1111111</v>
      </c>
      <c r="O400" s="3">
        <f>'Sem RTOS RX'!$Z400/J400</f>
        <v>51.69230769</v>
      </c>
      <c r="P400" s="3">
        <f>'Sem RTOS RX'!$Z400/K400</f>
        <v>74.66666667</v>
      </c>
    </row>
    <row r="401" ht="15.75" customHeight="1">
      <c r="A401" s="9">
        <f>'Sem RTOS TX'!K401</f>
        <v>0.0001510763889</v>
      </c>
      <c r="B401" s="9">
        <f>'Com RTOS TX'!K401</f>
        <v>0.0001157407407</v>
      </c>
      <c r="C401" s="9">
        <f t="shared" si="3"/>
        <v>0.00003533564815</v>
      </c>
      <c r="D401" s="9">
        <f>'Sem RTOS RX'!Y2001</f>
        <v>0.0003009259259</v>
      </c>
      <c r="E401" s="9">
        <f>'Com RTOS RX'!Y3204</f>
        <v>0.0002430555556</v>
      </c>
      <c r="F401" s="9">
        <f t="shared" si="4"/>
        <v>0.00005787037037</v>
      </c>
      <c r="G401" s="1">
        <f t="shared" ref="G401:H401" si="804">SUM(HOUR(A401)*3600,MINUTE(A401)*60,SECOND(A401))</f>
        <v>13</v>
      </c>
      <c r="H401" s="1">
        <f t="shared" si="804"/>
        <v>10</v>
      </c>
      <c r="I401" s="1">
        <f t="shared" si="6"/>
        <v>3</v>
      </c>
      <c r="J401" s="1">
        <f t="shared" ref="J401:K401" si="805">SUM(HOUR(D401)*3600,MINUTE(D401)*60,SECOND(D401))</f>
        <v>26</v>
      </c>
      <c r="K401" s="1">
        <f t="shared" si="805"/>
        <v>21</v>
      </c>
      <c r="L401" s="1">
        <f t="shared" si="8"/>
        <v>5</v>
      </c>
      <c r="M401" s="3">
        <f>'Sem RTOS TX'!L401/G401</f>
        <v>68.30769231</v>
      </c>
      <c r="N401" s="3">
        <f>'Com RTOS TX'!L401/K401</f>
        <v>43.80952381</v>
      </c>
      <c r="O401" s="3">
        <f>'Sem RTOS RX'!$Z401/J401</f>
        <v>25.84615385</v>
      </c>
      <c r="P401" s="3">
        <f>'Sem RTOS RX'!$Z401/K401</f>
        <v>32</v>
      </c>
    </row>
    <row r="402" ht="15.75" customHeight="1">
      <c r="A402" s="9">
        <f>'Sem RTOS TX'!K402</f>
        <v>0.0001510648148</v>
      </c>
      <c r="B402" s="9">
        <f>'Com RTOS TX'!K402</f>
        <v>0.0001157407407</v>
      </c>
      <c r="C402" s="9">
        <f t="shared" si="3"/>
        <v>0.00003532407407</v>
      </c>
      <c r="D402" s="9">
        <f>'Sem RTOS RX'!Y2002</f>
        <v>0.000150462963</v>
      </c>
      <c r="E402" s="9">
        <f>'Com RTOS RX'!Y3205</f>
        <v>0.0001041666667</v>
      </c>
      <c r="F402" s="9">
        <f t="shared" si="4"/>
        <v>0.0000462962963</v>
      </c>
      <c r="G402" s="1">
        <f t="shared" ref="G402:H402" si="806">SUM(HOUR(A402)*3600,MINUTE(A402)*60,SECOND(A402))</f>
        <v>13</v>
      </c>
      <c r="H402" s="1">
        <f t="shared" si="806"/>
        <v>10</v>
      </c>
      <c r="I402" s="1">
        <f t="shared" si="6"/>
        <v>3</v>
      </c>
      <c r="J402" s="1">
        <f t="shared" ref="J402:K402" si="807">SUM(HOUR(D402)*3600,MINUTE(D402)*60,SECOND(D402))</f>
        <v>13</v>
      </c>
      <c r="K402" s="1">
        <f t="shared" si="807"/>
        <v>9</v>
      </c>
      <c r="L402" s="1">
        <f t="shared" si="8"/>
        <v>4</v>
      </c>
      <c r="M402" s="3">
        <f>'Sem RTOS TX'!L402/G402</f>
        <v>68.30769231</v>
      </c>
      <c r="N402" s="3">
        <f>'Com RTOS TX'!L402/K402</f>
        <v>103.1111111</v>
      </c>
      <c r="O402" s="3">
        <f>'Sem RTOS RX'!$Z402/J402</f>
        <v>51.69230769</v>
      </c>
      <c r="P402" s="3">
        <f>'Sem RTOS RX'!$Z402/K402</f>
        <v>74.66666667</v>
      </c>
    </row>
    <row r="403" ht="15.75" customHeight="1">
      <c r="A403" s="9">
        <f>'Sem RTOS TX'!K403</f>
        <v>0.0001510648148</v>
      </c>
      <c r="B403" s="9">
        <f>'Com RTOS TX'!K403</f>
        <v>0.0001157407407</v>
      </c>
      <c r="C403" s="9">
        <f t="shared" si="3"/>
        <v>0.00003532407407</v>
      </c>
      <c r="D403" s="9">
        <f>'Sem RTOS RX'!Y2003</f>
        <v>0.0003009259259</v>
      </c>
      <c r="E403" s="9">
        <f>'Com RTOS RX'!Y3206</f>
        <v>0.0001157407407</v>
      </c>
      <c r="F403" s="9">
        <f t="shared" si="4"/>
        <v>0.0001851851852</v>
      </c>
      <c r="G403" s="1">
        <f t="shared" ref="G403:H403" si="808">SUM(HOUR(A403)*3600,MINUTE(A403)*60,SECOND(A403))</f>
        <v>13</v>
      </c>
      <c r="H403" s="1">
        <f t="shared" si="808"/>
        <v>10</v>
      </c>
      <c r="I403" s="1">
        <f t="shared" si="6"/>
        <v>3</v>
      </c>
      <c r="J403" s="1">
        <f t="shared" ref="J403:K403" si="809">SUM(HOUR(D403)*3600,MINUTE(D403)*60,SECOND(D403))</f>
        <v>26</v>
      </c>
      <c r="K403" s="1">
        <f t="shared" si="809"/>
        <v>10</v>
      </c>
      <c r="L403" s="1">
        <f t="shared" si="8"/>
        <v>16</v>
      </c>
      <c r="M403" s="3">
        <f>'Sem RTOS TX'!L403/G403</f>
        <v>68.30769231</v>
      </c>
      <c r="N403" s="3">
        <f>'Com RTOS TX'!L403/K403</f>
        <v>92.8</v>
      </c>
      <c r="O403" s="3">
        <f>'Sem RTOS RX'!$Z403/J403</f>
        <v>25.84615385</v>
      </c>
      <c r="P403" s="3">
        <f>'Sem RTOS RX'!$Z403/K403</f>
        <v>67.2</v>
      </c>
    </row>
    <row r="404" ht="15.75" customHeight="1">
      <c r="A404" s="9">
        <f>'Sem RTOS TX'!K404</f>
        <v>0.0001510648148</v>
      </c>
      <c r="B404" s="9">
        <f>'Com RTOS TX'!K404</f>
        <v>0.0001157407407</v>
      </c>
      <c r="C404" s="9">
        <f t="shared" si="3"/>
        <v>0.00003532407407</v>
      </c>
      <c r="D404" s="9">
        <f>'Sem RTOS RX'!Y2004</f>
        <v>0.000162037037</v>
      </c>
      <c r="E404" s="9">
        <f>'Com RTOS RX'!Y3207</f>
        <v>0.0001273148148</v>
      </c>
      <c r="F404" s="9">
        <f t="shared" si="4"/>
        <v>0.00003472222222</v>
      </c>
      <c r="G404" s="1">
        <f t="shared" ref="G404:H404" si="810">SUM(HOUR(A404)*3600,MINUTE(A404)*60,SECOND(A404))</f>
        <v>13</v>
      </c>
      <c r="H404" s="1">
        <f t="shared" si="810"/>
        <v>10</v>
      </c>
      <c r="I404" s="1">
        <f t="shared" si="6"/>
        <v>3</v>
      </c>
      <c r="J404" s="1">
        <f t="shared" ref="J404:K404" si="811">SUM(HOUR(D404)*3600,MINUTE(D404)*60,SECOND(D404))</f>
        <v>14</v>
      </c>
      <c r="K404" s="1">
        <f t="shared" si="811"/>
        <v>11</v>
      </c>
      <c r="L404" s="1">
        <f t="shared" si="8"/>
        <v>3</v>
      </c>
      <c r="M404" s="3">
        <f>'Sem RTOS TX'!L404/G404</f>
        <v>68.30769231</v>
      </c>
      <c r="N404" s="3">
        <f>'Com RTOS TX'!L404/K404</f>
        <v>84.36363636</v>
      </c>
      <c r="O404" s="3">
        <f>'Sem RTOS RX'!$Z404/J404</f>
        <v>48</v>
      </c>
      <c r="P404" s="3">
        <f>'Sem RTOS RX'!$Z404/K404</f>
        <v>61.09090909</v>
      </c>
    </row>
    <row r="405" ht="15.75" customHeight="1">
      <c r="A405" s="9">
        <f>'Sem RTOS TX'!K405</f>
        <v>0.0001636689815</v>
      </c>
      <c r="B405" s="9">
        <f>'Com RTOS TX'!K405</f>
        <v>0.0001157407407</v>
      </c>
      <c r="C405" s="9">
        <f t="shared" si="3"/>
        <v>0.00004792824074</v>
      </c>
      <c r="D405" s="9">
        <f>'Sem RTOS RX'!Y2005</f>
        <v>0.000150462963</v>
      </c>
      <c r="E405" s="9">
        <f>'Com RTOS RX'!Y3208</f>
        <v>0.0001157407407</v>
      </c>
      <c r="F405" s="9">
        <f t="shared" si="4"/>
        <v>0.00003472222222</v>
      </c>
      <c r="G405" s="1">
        <f t="shared" ref="G405:H405" si="812">SUM(HOUR(A405)*3600,MINUTE(A405)*60,SECOND(A405))</f>
        <v>14</v>
      </c>
      <c r="H405" s="1">
        <f t="shared" si="812"/>
        <v>10</v>
      </c>
      <c r="I405" s="1">
        <f t="shared" si="6"/>
        <v>4</v>
      </c>
      <c r="J405" s="1">
        <f t="shared" ref="J405:K405" si="813">SUM(HOUR(D405)*3600,MINUTE(D405)*60,SECOND(D405))</f>
        <v>13</v>
      </c>
      <c r="K405" s="1">
        <f t="shared" si="813"/>
        <v>10</v>
      </c>
      <c r="L405" s="1">
        <f t="shared" si="8"/>
        <v>3</v>
      </c>
      <c r="M405" s="3">
        <f>'Sem RTOS TX'!L405/G405</f>
        <v>63.42857143</v>
      </c>
      <c r="N405" s="3">
        <f>'Com RTOS TX'!L405/K405</f>
        <v>92.8</v>
      </c>
      <c r="O405" s="3">
        <f>'Sem RTOS RX'!$Z405/J405</f>
        <v>51.69230769</v>
      </c>
      <c r="P405" s="3">
        <f>'Sem RTOS RX'!$Z405/K405</f>
        <v>67.2</v>
      </c>
    </row>
    <row r="406" ht="15.75" customHeight="1">
      <c r="A406" s="9">
        <f>'Sem RTOS TX'!K406</f>
        <v>0.0001395023148</v>
      </c>
      <c r="B406" s="9">
        <f>'Com RTOS TX'!K406</f>
        <v>0.0001157407407</v>
      </c>
      <c r="C406" s="9">
        <f t="shared" si="3"/>
        <v>0.00002376157407</v>
      </c>
      <c r="D406" s="9">
        <f>'Sem RTOS RX'!Y2006</f>
        <v>0.000150462963</v>
      </c>
      <c r="E406" s="9">
        <f>'Com RTOS RX'!Y3209</f>
        <v>0.0001157407407</v>
      </c>
      <c r="F406" s="9">
        <f t="shared" si="4"/>
        <v>0.00003472222222</v>
      </c>
      <c r="G406" s="1">
        <f t="shared" ref="G406:H406" si="814">SUM(HOUR(A406)*3600,MINUTE(A406)*60,SECOND(A406))</f>
        <v>12</v>
      </c>
      <c r="H406" s="1">
        <f t="shared" si="814"/>
        <v>10</v>
      </c>
      <c r="I406" s="1">
        <f t="shared" si="6"/>
        <v>2</v>
      </c>
      <c r="J406" s="1">
        <f t="shared" ref="J406:K406" si="815">SUM(HOUR(D406)*3600,MINUTE(D406)*60,SECOND(D406))</f>
        <v>13</v>
      </c>
      <c r="K406" s="1">
        <f t="shared" si="815"/>
        <v>10</v>
      </c>
      <c r="L406" s="1">
        <f t="shared" si="8"/>
        <v>3</v>
      </c>
      <c r="M406" s="3">
        <f>'Sem RTOS TX'!L406/G406</f>
        <v>74</v>
      </c>
      <c r="N406" s="3">
        <f>'Com RTOS TX'!L406/K406</f>
        <v>92.8</v>
      </c>
      <c r="O406" s="3">
        <f>'Sem RTOS RX'!$Z406/J406</f>
        <v>51.69230769</v>
      </c>
      <c r="P406" s="3">
        <f>'Sem RTOS RX'!$Z406/K406</f>
        <v>67.2</v>
      </c>
    </row>
    <row r="407" ht="15.75" customHeight="1">
      <c r="A407" s="9">
        <f>'Sem RTOS TX'!K407</f>
        <v>0.0001510648148</v>
      </c>
      <c r="B407" s="9">
        <f>'Com RTOS TX'!K407</f>
        <v>0.0001157407407</v>
      </c>
      <c r="C407" s="9">
        <f t="shared" si="3"/>
        <v>0.00003532407407</v>
      </c>
      <c r="D407" s="9">
        <f>'Sem RTOS RX'!Y2007</f>
        <v>0.000150462963</v>
      </c>
      <c r="E407" s="9">
        <f>'Com RTOS RX'!Y3210</f>
        <v>0.0001157407407</v>
      </c>
      <c r="F407" s="9">
        <f t="shared" si="4"/>
        <v>0.00003472222222</v>
      </c>
      <c r="G407" s="1">
        <f t="shared" ref="G407:H407" si="816">SUM(HOUR(A407)*3600,MINUTE(A407)*60,SECOND(A407))</f>
        <v>13</v>
      </c>
      <c r="H407" s="1">
        <f t="shared" si="816"/>
        <v>10</v>
      </c>
      <c r="I407" s="1">
        <f t="shared" si="6"/>
        <v>3</v>
      </c>
      <c r="J407" s="1">
        <f t="shared" ref="J407:K407" si="817">SUM(HOUR(D407)*3600,MINUTE(D407)*60,SECOND(D407))</f>
        <v>13</v>
      </c>
      <c r="K407" s="1">
        <f t="shared" si="817"/>
        <v>10</v>
      </c>
      <c r="L407" s="1">
        <f t="shared" si="8"/>
        <v>3</v>
      </c>
      <c r="M407" s="3">
        <f>'Sem RTOS TX'!L407/G407</f>
        <v>68.30769231</v>
      </c>
      <c r="N407" s="3">
        <f>'Com RTOS TX'!L407/K407</f>
        <v>92</v>
      </c>
      <c r="O407" s="3">
        <f>'Sem RTOS RX'!$Z407/J407</f>
        <v>51.69230769</v>
      </c>
      <c r="P407" s="3">
        <f>'Sem RTOS RX'!$Z407/K407</f>
        <v>67.2</v>
      </c>
    </row>
    <row r="408" ht="15.75" customHeight="1">
      <c r="A408" s="9">
        <f>'Sem RTOS TX'!K408</f>
        <v>0.000151087963</v>
      </c>
      <c r="B408" s="9">
        <f>'Com RTOS TX'!K408</f>
        <v>0.0001273148148</v>
      </c>
      <c r="C408" s="9">
        <f t="shared" si="3"/>
        <v>0.00002377314815</v>
      </c>
      <c r="D408" s="9">
        <f>'Sem RTOS RX'!Y2008</f>
        <v>0.000150462963</v>
      </c>
      <c r="E408" s="9">
        <f>'Com RTOS RX'!Y3211</f>
        <v>0.0001157407407</v>
      </c>
      <c r="F408" s="9">
        <f t="shared" si="4"/>
        <v>0.00003472222222</v>
      </c>
      <c r="G408" s="1">
        <f t="shared" ref="G408:H408" si="818">SUM(HOUR(A408)*3600,MINUTE(A408)*60,SECOND(A408))</f>
        <v>13</v>
      </c>
      <c r="H408" s="1">
        <f t="shared" si="818"/>
        <v>11</v>
      </c>
      <c r="I408" s="1">
        <f t="shared" si="6"/>
        <v>2</v>
      </c>
      <c r="J408" s="1">
        <f t="shared" ref="J408:K408" si="819">SUM(HOUR(D408)*3600,MINUTE(D408)*60,SECOND(D408))</f>
        <v>13</v>
      </c>
      <c r="K408" s="1">
        <f t="shared" si="819"/>
        <v>10</v>
      </c>
      <c r="L408" s="1">
        <f t="shared" si="8"/>
        <v>3</v>
      </c>
      <c r="M408" s="3">
        <f>'Sem RTOS TX'!L408/G408</f>
        <v>68.30769231</v>
      </c>
      <c r="N408" s="3">
        <f>'Com RTOS TX'!L408/K408</f>
        <v>92</v>
      </c>
      <c r="O408" s="3">
        <f>'Sem RTOS RX'!$Z408/J408</f>
        <v>51.69230769</v>
      </c>
      <c r="P408" s="3">
        <f>'Sem RTOS RX'!$Z408/K408</f>
        <v>67.2</v>
      </c>
    </row>
    <row r="409" ht="15.75" customHeight="1">
      <c r="A409" s="9">
        <f>'Sem RTOS TX'!K409</f>
        <v>0.0001510763889</v>
      </c>
      <c r="B409" s="9">
        <f>'Com RTOS TX'!K409</f>
        <v>0.0001157407407</v>
      </c>
      <c r="C409" s="9">
        <f t="shared" si="3"/>
        <v>0.00003533564815</v>
      </c>
      <c r="D409" s="9">
        <f>'Sem RTOS RX'!Y2009</f>
        <v>0.0003125</v>
      </c>
      <c r="E409" s="9">
        <f>'Com RTOS RX'!Y3212</f>
        <v>0.0001157407407</v>
      </c>
      <c r="F409" s="9">
        <f t="shared" si="4"/>
        <v>0.0001967592593</v>
      </c>
      <c r="G409" s="1">
        <f t="shared" ref="G409:H409" si="820">SUM(HOUR(A409)*3600,MINUTE(A409)*60,SECOND(A409))</f>
        <v>13</v>
      </c>
      <c r="H409" s="1">
        <f t="shared" si="820"/>
        <v>10</v>
      </c>
      <c r="I409" s="1">
        <f t="shared" si="6"/>
        <v>3</v>
      </c>
      <c r="J409" s="1">
        <f t="shared" ref="J409:K409" si="821">SUM(HOUR(D409)*3600,MINUTE(D409)*60,SECOND(D409))</f>
        <v>27</v>
      </c>
      <c r="K409" s="1">
        <f t="shared" si="821"/>
        <v>10</v>
      </c>
      <c r="L409" s="1">
        <f t="shared" si="8"/>
        <v>17</v>
      </c>
      <c r="M409" s="3">
        <f>'Sem RTOS TX'!L409/G409</f>
        <v>68.30769231</v>
      </c>
      <c r="N409" s="3">
        <f>'Com RTOS TX'!L409/K409</f>
        <v>92</v>
      </c>
      <c r="O409" s="3">
        <f>'Sem RTOS RX'!$Z409/J409</f>
        <v>24.88888889</v>
      </c>
      <c r="P409" s="3">
        <f>'Sem RTOS RX'!$Z409/K409</f>
        <v>67.2</v>
      </c>
    </row>
    <row r="410" ht="15.75" customHeight="1">
      <c r="A410" s="9">
        <f>'Sem RTOS TX'!K410</f>
        <v>0.0001683101852</v>
      </c>
      <c r="B410" s="9">
        <f>'Com RTOS TX'!K410</f>
        <v>0.0001157407407</v>
      </c>
      <c r="C410" s="9">
        <f t="shared" si="3"/>
        <v>0.00005256944444</v>
      </c>
      <c r="D410" s="9">
        <f>'Sem RTOS RX'!Y2010</f>
        <v>0.000162037037</v>
      </c>
      <c r="E410" s="9">
        <f>'Com RTOS RX'!Y3213</f>
        <v>0.0001273148148</v>
      </c>
      <c r="F410" s="9">
        <f t="shared" si="4"/>
        <v>0.00003472222222</v>
      </c>
      <c r="G410" s="1">
        <f t="shared" ref="G410:H410" si="822">SUM(HOUR(A410)*3600,MINUTE(A410)*60,SECOND(A410))</f>
        <v>15</v>
      </c>
      <c r="H410" s="1">
        <f t="shared" si="822"/>
        <v>10</v>
      </c>
      <c r="I410" s="1">
        <f t="shared" si="6"/>
        <v>5</v>
      </c>
      <c r="J410" s="1">
        <f t="shared" ref="J410:K410" si="823">SUM(HOUR(D410)*3600,MINUTE(D410)*60,SECOND(D410))</f>
        <v>14</v>
      </c>
      <c r="K410" s="1">
        <f t="shared" si="823"/>
        <v>11</v>
      </c>
      <c r="L410" s="1">
        <f t="shared" si="8"/>
        <v>3</v>
      </c>
      <c r="M410" s="3">
        <f>'Sem RTOS TX'!L410/G410</f>
        <v>59.2</v>
      </c>
      <c r="N410" s="3">
        <f>'Com RTOS TX'!L410/K410</f>
        <v>84.36363636</v>
      </c>
      <c r="O410" s="3">
        <f>'Sem RTOS RX'!$Z410/J410</f>
        <v>48</v>
      </c>
      <c r="P410" s="3">
        <f>'Sem RTOS RX'!$Z410/K410</f>
        <v>61.09090909</v>
      </c>
    </row>
    <row r="411" ht="15.75" customHeight="1">
      <c r="A411" s="9">
        <f>'Sem RTOS TX'!K411</f>
        <v>0.000151087963</v>
      </c>
      <c r="B411" s="9">
        <f>'Com RTOS TX'!K411</f>
        <v>0.0001157407407</v>
      </c>
      <c r="C411" s="9">
        <f t="shared" si="3"/>
        <v>0.00003534722222</v>
      </c>
      <c r="D411" s="9">
        <f>'Sem RTOS RX'!Y2011</f>
        <v>0.0003009259259</v>
      </c>
      <c r="E411" s="9">
        <f>'Com RTOS RX'!Y3214</f>
        <v>0.0001157407407</v>
      </c>
      <c r="F411" s="9">
        <f t="shared" si="4"/>
        <v>0.0001851851852</v>
      </c>
      <c r="G411" s="1">
        <f t="shared" ref="G411:H411" si="824">SUM(HOUR(A411)*3600,MINUTE(A411)*60,SECOND(A411))</f>
        <v>13</v>
      </c>
      <c r="H411" s="1">
        <f t="shared" si="824"/>
        <v>10</v>
      </c>
      <c r="I411" s="1">
        <f t="shared" si="6"/>
        <v>3</v>
      </c>
      <c r="J411" s="1">
        <f t="shared" ref="J411:K411" si="825">SUM(HOUR(D411)*3600,MINUTE(D411)*60,SECOND(D411))</f>
        <v>26</v>
      </c>
      <c r="K411" s="1">
        <f t="shared" si="825"/>
        <v>10</v>
      </c>
      <c r="L411" s="1">
        <f t="shared" si="8"/>
        <v>16</v>
      </c>
      <c r="M411" s="3">
        <f>'Sem RTOS TX'!L411/G411</f>
        <v>68.30769231</v>
      </c>
      <c r="N411" s="3">
        <f>'Com RTOS TX'!L411/K411</f>
        <v>92.8</v>
      </c>
      <c r="O411" s="3">
        <f>'Sem RTOS RX'!$Z411/J411</f>
        <v>25.84615385</v>
      </c>
      <c r="P411" s="3">
        <f>'Sem RTOS RX'!$Z411/K411</f>
        <v>67.2</v>
      </c>
    </row>
    <row r="412" ht="15.75" customHeight="1">
      <c r="A412" s="9">
        <f>'Sem RTOS TX'!K412</f>
        <v>0.0001510532407</v>
      </c>
      <c r="B412" s="9">
        <f>'Com RTOS TX'!K412</f>
        <v>0.0001157407407</v>
      </c>
      <c r="C412" s="9">
        <f t="shared" si="3"/>
        <v>0.0000353125</v>
      </c>
      <c r="D412" s="9">
        <f>'Sem RTOS RX'!Y2012</f>
        <v>0.000162037037</v>
      </c>
      <c r="E412" s="9">
        <f>'Com RTOS RX'!Y3215</f>
        <v>0.0001273148148</v>
      </c>
      <c r="F412" s="9">
        <f t="shared" si="4"/>
        <v>0.00003472222222</v>
      </c>
      <c r="G412" s="1">
        <f t="shared" ref="G412:H412" si="826">SUM(HOUR(A412)*3600,MINUTE(A412)*60,SECOND(A412))</f>
        <v>13</v>
      </c>
      <c r="H412" s="1">
        <f t="shared" si="826"/>
        <v>10</v>
      </c>
      <c r="I412" s="1">
        <f t="shared" si="6"/>
        <v>3</v>
      </c>
      <c r="J412" s="1">
        <f t="shared" ref="J412:K412" si="827">SUM(HOUR(D412)*3600,MINUTE(D412)*60,SECOND(D412))</f>
        <v>14</v>
      </c>
      <c r="K412" s="1">
        <f t="shared" si="827"/>
        <v>11</v>
      </c>
      <c r="L412" s="1">
        <f t="shared" si="8"/>
        <v>3</v>
      </c>
      <c r="M412" s="3">
        <f>'Sem RTOS TX'!L412/G412</f>
        <v>68.30769231</v>
      </c>
      <c r="N412" s="3">
        <f>'Com RTOS TX'!L412/K412</f>
        <v>84.36363636</v>
      </c>
      <c r="O412" s="3">
        <f>'Sem RTOS RX'!$Z412/J412</f>
        <v>48</v>
      </c>
      <c r="P412" s="3">
        <f>'Sem RTOS RX'!$Z412/K412</f>
        <v>61.09090909</v>
      </c>
    </row>
    <row r="413" ht="15.75" customHeight="1">
      <c r="A413" s="9">
        <f>'Sem RTOS TX'!K413</f>
        <v>0.0001510763889</v>
      </c>
      <c r="B413" s="9">
        <f>'Com RTOS TX'!K413</f>
        <v>0.0001157407407</v>
      </c>
      <c r="C413" s="9">
        <f t="shared" si="3"/>
        <v>0.00003533564815</v>
      </c>
      <c r="D413" s="9">
        <f>'Sem RTOS RX'!Y2013</f>
        <v>0.0003125</v>
      </c>
      <c r="E413" s="9">
        <f>'Com RTOS RX'!Y3216</f>
        <v>0.0001041666667</v>
      </c>
      <c r="F413" s="9">
        <f t="shared" si="4"/>
        <v>0.0002083333333</v>
      </c>
      <c r="G413" s="1">
        <f t="shared" ref="G413:H413" si="828">SUM(HOUR(A413)*3600,MINUTE(A413)*60,SECOND(A413))</f>
        <v>13</v>
      </c>
      <c r="H413" s="1">
        <f t="shared" si="828"/>
        <v>10</v>
      </c>
      <c r="I413" s="1">
        <f t="shared" si="6"/>
        <v>3</v>
      </c>
      <c r="J413" s="1">
        <f t="shared" ref="J413:K413" si="829">SUM(HOUR(D413)*3600,MINUTE(D413)*60,SECOND(D413))</f>
        <v>27</v>
      </c>
      <c r="K413" s="1">
        <f t="shared" si="829"/>
        <v>9</v>
      </c>
      <c r="L413" s="1">
        <f t="shared" si="8"/>
        <v>18</v>
      </c>
      <c r="M413" s="3">
        <f>'Sem RTOS TX'!L413/G413</f>
        <v>68.30769231</v>
      </c>
      <c r="N413" s="3">
        <f>'Com RTOS TX'!L413/K413</f>
        <v>103.1111111</v>
      </c>
      <c r="O413" s="3">
        <f>'Sem RTOS RX'!$Z413/J413</f>
        <v>24.88888889</v>
      </c>
      <c r="P413" s="3">
        <f>'Sem RTOS RX'!$Z413/K413</f>
        <v>74.66666667</v>
      </c>
    </row>
    <row r="414" ht="15.75" customHeight="1">
      <c r="A414" s="9">
        <f>'Sem RTOS TX'!K414</f>
        <v>0.0001510532407</v>
      </c>
      <c r="B414" s="9">
        <f>'Com RTOS TX'!K414</f>
        <v>0.0001273148148</v>
      </c>
      <c r="C414" s="9">
        <f t="shared" si="3"/>
        <v>0.00002373842593</v>
      </c>
      <c r="D414" s="9">
        <f>'Sem RTOS RX'!Y2014</f>
        <v>0.000150462963</v>
      </c>
      <c r="E414" s="9">
        <f>'Com RTOS RX'!Y3217</f>
        <v>0.0001157407407</v>
      </c>
      <c r="F414" s="9">
        <f t="shared" si="4"/>
        <v>0.00003472222222</v>
      </c>
      <c r="G414" s="1">
        <f t="shared" ref="G414:H414" si="830">SUM(HOUR(A414)*3600,MINUTE(A414)*60,SECOND(A414))</f>
        <v>13</v>
      </c>
      <c r="H414" s="1">
        <f t="shared" si="830"/>
        <v>11</v>
      </c>
      <c r="I414" s="1">
        <f t="shared" si="6"/>
        <v>2</v>
      </c>
      <c r="J414" s="1">
        <f t="shared" ref="J414:K414" si="831">SUM(HOUR(D414)*3600,MINUTE(D414)*60,SECOND(D414))</f>
        <v>13</v>
      </c>
      <c r="K414" s="1">
        <f t="shared" si="831"/>
        <v>10</v>
      </c>
      <c r="L414" s="1">
        <f t="shared" si="8"/>
        <v>3</v>
      </c>
      <c r="M414" s="3">
        <f>'Sem RTOS TX'!L414/G414</f>
        <v>68.30769231</v>
      </c>
      <c r="N414" s="3">
        <f>'Com RTOS TX'!L414/K414</f>
        <v>92.8</v>
      </c>
      <c r="O414" s="3">
        <f>'Sem RTOS RX'!$Z414/J414</f>
        <v>51.69230769</v>
      </c>
      <c r="P414" s="3">
        <f>'Sem RTOS RX'!$Z414/K414</f>
        <v>67.2</v>
      </c>
    </row>
    <row r="415" ht="15.75" customHeight="1">
      <c r="A415" s="9">
        <f>'Sem RTOS TX'!K415</f>
        <v>0.000160162037</v>
      </c>
      <c r="B415" s="9">
        <f>'Com RTOS TX'!K415</f>
        <v>0.0001157407407</v>
      </c>
      <c r="C415" s="9">
        <f t="shared" si="3"/>
        <v>0.0000444212963</v>
      </c>
      <c r="D415" s="9">
        <f>'Sem RTOS RX'!Y2015</f>
        <v>0.000150462963</v>
      </c>
      <c r="E415" s="9">
        <f>'Com RTOS RX'!Y3218</f>
        <v>0.0001157407407</v>
      </c>
      <c r="F415" s="9">
        <f t="shared" si="4"/>
        <v>0.00003472222222</v>
      </c>
      <c r="G415" s="1">
        <f t="shared" ref="G415:H415" si="832">SUM(HOUR(A415)*3600,MINUTE(A415)*60,SECOND(A415))</f>
        <v>14</v>
      </c>
      <c r="H415" s="1">
        <f t="shared" si="832"/>
        <v>10</v>
      </c>
      <c r="I415" s="1">
        <f t="shared" si="6"/>
        <v>4</v>
      </c>
      <c r="J415" s="1">
        <f t="shared" ref="J415:K415" si="833">SUM(HOUR(D415)*3600,MINUTE(D415)*60,SECOND(D415))</f>
        <v>13</v>
      </c>
      <c r="K415" s="1">
        <f t="shared" si="833"/>
        <v>10</v>
      </c>
      <c r="L415" s="1">
        <f t="shared" si="8"/>
        <v>3</v>
      </c>
      <c r="M415" s="3">
        <f>'Sem RTOS TX'!L415/G415</f>
        <v>63.42857143</v>
      </c>
      <c r="N415" s="3">
        <f>'Com RTOS TX'!L415/K415</f>
        <v>92</v>
      </c>
      <c r="O415" s="3">
        <f>'Sem RTOS RX'!$Z415/J415</f>
        <v>51.69230769</v>
      </c>
      <c r="P415" s="3">
        <f>'Sem RTOS RX'!$Z415/K415</f>
        <v>67.2</v>
      </c>
    </row>
    <row r="416" ht="15.75" customHeight="1">
      <c r="A416" s="9">
        <f>'Sem RTOS TX'!K416</f>
        <v>0.000151099537</v>
      </c>
      <c r="B416" s="9">
        <f>'Com RTOS TX'!K416</f>
        <v>0.0001157407407</v>
      </c>
      <c r="C416" s="9">
        <f t="shared" si="3"/>
        <v>0.0000353587963</v>
      </c>
      <c r="D416" s="9">
        <f>'Sem RTOS RX'!Y2016</f>
        <v>0.000150462963</v>
      </c>
      <c r="E416" s="9">
        <f>'Com RTOS RX'!Y3219</f>
        <v>0.0001273148148</v>
      </c>
      <c r="F416" s="9">
        <f t="shared" si="4"/>
        <v>0.00002314814815</v>
      </c>
      <c r="G416" s="1">
        <f t="shared" ref="G416:H416" si="834">SUM(HOUR(A416)*3600,MINUTE(A416)*60,SECOND(A416))</f>
        <v>13</v>
      </c>
      <c r="H416" s="1">
        <f t="shared" si="834"/>
        <v>10</v>
      </c>
      <c r="I416" s="1">
        <f t="shared" si="6"/>
        <v>3</v>
      </c>
      <c r="J416" s="1">
        <f t="shared" ref="J416:K416" si="835">SUM(HOUR(D416)*3600,MINUTE(D416)*60,SECOND(D416))</f>
        <v>13</v>
      </c>
      <c r="K416" s="1">
        <f t="shared" si="835"/>
        <v>11</v>
      </c>
      <c r="L416" s="1">
        <f t="shared" si="8"/>
        <v>2</v>
      </c>
      <c r="M416" s="3">
        <f>'Sem RTOS TX'!L416/G416</f>
        <v>68.30769231</v>
      </c>
      <c r="N416" s="3">
        <f>'Com RTOS TX'!L416/K416</f>
        <v>83.63636364</v>
      </c>
      <c r="O416" s="3">
        <f>'Sem RTOS RX'!$Z416/J416</f>
        <v>51.69230769</v>
      </c>
      <c r="P416" s="3">
        <f>'Sem RTOS RX'!$Z416/K416</f>
        <v>61.09090909</v>
      </c>
    </row>
    <row r="417" ht="15.75" customHeight="1">
      <c r="A417" s="9">
        <f>'Sem RTOS TX'!K417</f>
        <v>0.0001510648148</v>
      </c>
      <c r="B417" s="9">
        <f>'Com RTOS TX'!K417</f>
        <v>0.0001157407407</v>
      </c>
      <c r="C417" s="9">
        <f t="shared" si="3"/>
        <v>0.00003532407407</v>
      </c>
      <c r="D417" s="9">
        <f>'Sem RTOS RX'!Y2017</f>
        <v>0.000150462963</v>
      </c>
      <c r="E417" s="9">
        <f>'Com RTOS RX'!Y3220</f>
        <v>0.0001157407407</v>
      </c>
      <c r="F417" s="9">
        <f t="shared" si="4"/>
        <v>0.00003472222222</v>
      </c>
      <c r="G417" s="1">
        <f t="shared" ref="G417:H417" si="836">SUM(HOUR(A417)*3600,MINUTE(A417)*60,SECOND(A417))</f>
        <v>13</v>
      </c>
      <c r="H417" s="1">
        <f t="shared" si="836"/>
        <v>10</v>
      </c>
      <c r="I417" s="1">
        <f t="shared" si="6"/>
        <v>3</v>
      </c>
      <c r="J417" s="1">
        <f t="shared" ref="J417:K417" si="837">SUM(HOUR(D417)*3600,MINUTE(D417)*60,SECOND(D417))</f>
        <v>13</v>
      </c>
      <c r="K417" s="1">
        <f t="shared" si="837"/>
        <v>10</v>
      </c>
      <c r="L417" s="1">
        <f t="shared" si="8"/>
        <v>3</v>
      </c>
      <c r="M417" s="3">
        <f>'Sem RTOS TX'!L417/G417</f>
        <v>68.30769231</v>
      </c>
      <c r="N417" s="3">
        <f>'Com RTOS TX'!L417/K417</f>
        <v>92</v>
      </c>
      <c r="O417" s="3">
        <f>'Sem RTOS RX'!$Z417/J417</f>
        <v>51.69230769</v>
      </c>
      <c r="P417" s="3">
        <f>'Sem RTOS RX'!$Z417/K417</f>
        <v>67.2</v>
      </c>
    </row>
    <row r="418" ht="15.75" customHeight="1">
      <c r="A418" s="9">
        <f>'Sem RTOS TX'!K418</f>
        <v>0.0003043402778</v>
      </c>
      <c r="B418" s="9">
        <f>'Com RTOS TX'!K418</f>
        <v>0.0001157407407</v>
      </c>
      <c r="C418" s="9">
        <f t="shared" si="3"/>
        <v>0.000188599537</v>
      </c>
      <c r="D418" s="9">
        <f>'Sem RTOS RX'!Y2018</f>
        <v>0.000150462963</v>
      </c>
      <c r="E418" s="9">
        <f>'Com RTOS RX'!Y3221</f>
        <v>0.0001157407407</v>
      </c>
      <c r="F418" s="9">
        <f t="shared" si="4"/>
        <v>0.00003472222222</v>
      </c>
      <c r="G418" s="1">
        <f t="shared" ref="G418:H418" si="838">SUM(HOUR(A418)*3600,MINUTE(A418)*60,SECOND(A418))</f>
        <v>26</v>
      </c>
      <c r="H418" s="1">
        <f t="shared" si="838"/>
        <v>10</v>
      </c>
      <c r="I418" s="1">
        <f t="shared" si="6"/>
        <v>16</v>
      </c>
      <c r="J418" s="1">
        <f t="shared" ref="J418:K418" si="839">SUM(HOUR(D418)*3600,MINUTE(D418)*60,SECOND(D418))</f>
        <v>13</v>
      </c>
      <c r="K418" s="1">
        <f t="shared" si="839"/>
        <v>10</v>
      </c>
      <c r="L418" s="1">
        <f t="shared" si="8"/>
        <v>3</v>
      </c>
      <c r="M418" s="3">
        <f>'Sem RTOS TX'!L418/G418</f>
        <v>34.15384615</v>
      </c>
      <c r="N418" s="3">
        <f>'Com RTOS TX'!L418/K418</f>
        <v>92.8</v>
      </c>
      <c r="O418" s="3">
        <f>'Sem RTOS RX'!$Z418/J418</f>
        <v>51.69230769</v>
      </c>
      <c r="P418" s="3">
        <f>'Sem RTOS RX'!$Z418/K418</f>
        <v>67.2</v>
      </c>
    </row>
    <row r="419" ht="15.75" customHeight="1">
      <c r="A419" s="9">
        <f>'Sem RTOS TX'!K419</f>
        <v>0.0001603935185</v>
      </c>
      <c r="B419" s="9">
        <f>'Com RTOS TX'!K419</f>
        <v>0.0001157407407</v>
      </c>
      <c r="C419" s="9">
        <f t="shared" si="3"/>
        <v>0.00004465277778</v>
      </c>
      <c r="D419" s="9">
        <f>'Sem RTOS RX'!Y2019</f>
        <v>0.000162037037</v>
      </c>
      <c r="E419" s="9">
        <f>'Com RTOS RX'!Y3222</f>
        <v>0.0001157407407</v>
      </c>
      <c r="F419" s="9">
        <f t="shared" si="4"/>
        <v>0.0000462962963</v>
      </c>
      <c r="G419" s="1">
        <f t="shared" ref="G419:H419" si="840">SUM(HOUR(A419)*3600,MINUTE(A419)*60,SECOND(A419))</f>
        <v>14</v>
      </c>
      <c r="H419" s="1">
        <f t="shared" si="840"/>
        <v>10</v>
      </c>
      <c r="I419" s="1">
        <f t="shared" si="6"/>
        <v>4</v>
      </c>
      <c r="J419" s="1">
        <f t="shared" ref="J419:K419" si="841">SUM(HOUR(D419)*3600,MINUTE(D419)*60,SECOND(D419))</f>
        <v>14</v>
      </c>
      <c r="K419" s="1">
        <f t="shared" si="841"/>
        <v>10</v>
      </c>
      <c r="L419" s="1">
        <f t="shared" si="8"/>
        <v>4</v>
      </c>
      <c r="M419" s="3">
        <f>'Sem RTOS TX'!L419/G419</f>
        <v>63.42857143</v>
      </c>
      <c r="N419" s="3">
        <f>'Com RTOS TX'!L419/K419</f>
        <v>92</v>
      </c>
      <c r="O419" s="3">
        <f>'Sem RTOS RX'!$Z419/J419</f>
        <v>48</v>
      </c>
      <c r="P419" s="3">
        <f>'Sem RTOS RX'!$Z419/K419</f>
        <v>67.2</v>
      </c>
    </row>
    <row r="420" ht="15.75" customHeight="1">
      <c r="A420" s="9">
        <f>'Sem RTOS TX'!K420</f>
        <v>0.000151087963</v>
      </c>
      <c r="B420" s="9">
        <f>'Com RTOS TX'!K420</f>
        <v>0.0001157407407</v>
      </c>
      <c r="C420" s="9">
        <f t="shared" si="3"/>
        <v>0.00003534722222</v>
      </c>
      <c r="D420" s="9">
        <f>'Sem RTOS RX'!Y2020</f>
        <v>0.000150462963</v>
      </c>
      <c r="E420" s="9">
        <f>'Com RTOS RX'!Y3223</f>
        <v>0.0001157407407</v>
      </c>
      <c r="F420" s="9">
        <f t="shared" si="4"/>
        <v>0.00003472222222</v>
      </c>
      <c r="G420" s="1">
        <f t="shared" ref="G420:H420" si="842">SUM(HOUR(A420)*3600,MINUTE(A420)*60,SECOND(A420))</f>
        <v>13</v>
      </c>
      <c r="H420" s="1">
        <f t="shared" si="842"/>
        <v>10</v>
      </c>
      <c r="I420" s="1">
        <f t="shared" si="6"/>
        <v>3</v>
      </c>
      <c r="J420" s="1">
        <f t="shared" ref="J420:K420" si="843">SUM(HOUR(D420)*3600,MINUTE(D420)*60,SECOND(D420))</f>
        <v>13</v>
      </c>
      <c r="K420" s="1">
        <f t="shared" si="843"/>
        <v>10</v>
      </c>
      <c r="L420" s="1">
        <f t="shared" si="8"/>
        <v>3</v>
      </c>
      <c r="M420" s="3">
        <f>'Sem RTOS TX'!L420/G420</f>
        <v>68.30769231</v>
      </c>
      <c r="N420" s="3">
        <f>'Com RTOS TX'!L420/K420</f>
        <v>92.8</v>
      </c>
      <c r="O420" s="3">
        <f>'Sem RTOS RX'!$Z420/J420</f>
        <v>51.69230769</v>
      </c>
      <c r="P420" s="3">
        <f>'Sem RTOS RX'!$Z420/K420</f>
        <v>67.2</v>
      </c>
    </row>
    <row r="421" ht="15.75" customHeight="1">
      <c r="A421" s="9">
        <f>'Sem RTOS TX'!K421</f>
        <v>0.0001510532407</v>
      </c>
      <c r="B421" s="9">
        <f>'Com RTOS TX'!K421</f>
        <v>0.0001157407407</v>
      </c>
      <c r="C421" s="9">
        <f t="shared" si="3"/>
        <v>0.0000353125</v>
      </c>
      <c r="D421" s="9">
        <f>'Sem RTOS RX'!Y2021</f>
        <v>0.000150462963</v>
      </c>
      <c r="E421" s="9">
        <f>'Com RTOS RX'!Y3224</f>
        <v>0.0001157407407</v>
      </c>
      <c r="F421" s="9">
        <f t="shared" si="4"/>
        <v>0.00003472222222</v>
      </c>
      <c r="G421" s="1">
        <f t="shared" ref="G421:H421" si="844">SUM(HOUR(A421)*3600,MINUTE(A421)*60,SECOND(A421))</f>
        <v>13</v>
      </c>
      <c r="H421" s="1">
        <f t="shared" si="844"/>
        <v>10</v>
      </c>
      <c r="I421" s="1">
        <f t="shared" si="6"/>
        <v>3</v>
      </c>
      <c r="J421" s="1">
        <f t="shared" ref="J421:K421" si="845">SUM(HOUR(D421)*3600,MINUTE(D421)*60,SECOND(D421))</f>
        <v>13</v>
      </c>
      <c r="K421" s="1">
        <f t="shared" si="845"/>
        <v>10</v>
      </c>
      <c r="L421" s="1">
        <f t="shared" si="8"/>
        <v>3</v>
      </c>
      <c r="M421" s="3">
        <f>'Sem RTOS TX'!L421/G421</f>
        <v>68.30769231</v>
      </c>
      <c r="N421" s="3">
        <f>'Com RTOS TX'!L421/K421</f>
        <v>92.8</v>
      </c>
      <c r="O421" s="3">
        <f>'Sem RTOS RX'!$Z421/J421</f>
        <v>51.69230769</v>
      </c>
      <c r="P421" s="3">
        <f>'Sem RTOS RX'!$Z421/K421</f>
        <v>67.2</v>
      </c>
    </row>
    <row r="422" ht="15.75" customHeight="1">
      <c r="A422" s="9">
        <f>'Sem RTOS TX'!K422</f>
        <v>0.0001510763889</v>
      </c>
      <c r="B422" s="9">
        <f>'Com RTOS TX'!K422</f>
        <v>0.0001157407407</v>
      </c>
      <c r="C422" s="9">
        <f t="shared" si="3"/>
        <v>0.00003533564815</v>
      </c>
      <c r="D422" s="9">
        <f>'Sem RTOS RX'!Y2022</f>
        <v>0.000150462963</v>
      </c>
      <c r="E422" s="9">
        <f>'Com RTOS RX'!Y3225</f>
        <v>0.0001273148148</v>
      </c>
      <c r="F422" s="9">
        <f t="shared" si="4"/>
        <v>0.00002314814815</v>
      </c>
      <c r="G422" s="1">
        <f t="shared" ref="G422:H422" si="846">SUM(HOUR(A422)*3600,MINUTE(A422)*60,SECOND(A422))</f>
        <v>13</v>
      </c>
      <c r="H422" s="1">
        <f t="shared" si="846"/>
        <v>10</v>
      </c>
      <c r="I422" s="1">
        <f t="shared" si="6"/>
        <v>3</v>
      </c>
      <c r="J422" s="1">
        <f t="shared" ref="J422:K422" si="847">SUM(HOUR(D422)*3600,MINUTE(D422)*60,SECOND(D422))</f>
        <v>13</v>
      </c>
      <c r="K422" s="1">
        <f t="shared" si="847"/>
        <v>11</v>
      </c>
      <c r="L422" s="1">
        <f t="shared" si="8"/>
        <v>2</v>
      </c>
      <c r="M422" s="3">
        <f>'Sem RTOS TX'!L422/G422</f>
        <v>68.30769231</v>
      </c>
      <c r="N422" s="3">
        <f>'Com RTOS TX'!L422/K422</f>
        <v>84.36363636</v>
      </c>
      <c r="O422" s="3">
        <f>'Sem RTOS RX'!$Z422/J422</f>
        <v>51.69230769</v>
      </c>
      <c r="P422" s="3">
        <f>'Sem RTOS RX'!$Z422/K422</f>
        <v>61.09090909</v>
      </c>
    </row>
    <row r="423" ht="15.75" customHeight="1">
      <c r="A423" s="9">
        <f>'Sem RTOS TX'!K423</f>
        <v>0.0001510532407</v>
      </c>
      <c r="B423" s="9">
        <f>'Com RTOS TX'!K423</f>
        <v>0.0001157407407</v>
      </c>
      <c r="C423" s="9">
        <f t="shared" si="3"/>
        <v>0.0000353125</v>
      </c>
      <c r="D423" s="9">
        <f>'Sem RTOS RX'!Y2023</f>
        <v>0.000150462963</v>
      </c>
      <c r="E423" s="9">
        <f>'Com RTOS RX'!Y3226</f>
        <v>0.0001157407407</v>
      </c>
      <c r="F423" s="9">
        <f t="shared" si="4"/>
        <v>0.00003472222222</v>
      </c>
      <c r="G423" s="1">
        <f t="shared" ref="G423:H423" si="848">SUM(HOUR(A423)*3600,MINUTE(A423)*60,SECOND(A423))</f>
        <v>13</v>
      </c>
      <c r="H423" s="1">
        <f t="shared" si="848"/>
        <v>10</v>
      </c>
      <c r="I423" s="1">
        <f t="shared" si="6"/>
        <v>3</v>
      </c>
      <c r="J423" s="1">
        <f t="shared" ref="J423:K423" si="849">SUM(HOUR(D423)*3600,MINUTE(D423)*60,SECOND(D423))</f>
        <v>13</v>
      </c>
      <c r="K423" s="1">
        <f t="shared" si="849"/>
        <v>10</v>
      </c>
      <c r="L423" s="1">
        <f t="shared" si="8"/>
        <v>3</v>
      </c>
      <c r="M423" s="3">
        <f>'Sem RTOS TX'!L423/G423</f>
        <v>68.30769231</v>
      </c>
      <c r="N423" s="3">
        <f>'Com RTOS TX'!L423/K423</f>
        <v>92.8</v>
      </c>
      <c r="O423" s="3">
        <f>'Sem RTOS RX'!$Z423/J423</f>
        <v>51.69230769</v>
      </c>
      <c r="P423" s="3">
        <f>'Sem RTOS RX'!$Z423/K423</f>
        <v>67.2</v>
      </c>
    </row>
    <row r="424" ht="15.75" customHeight="1">
      <c r="A424" s="9">
        <f>'Sem RTOS TX'!K424</f>
        <v>0.0001602546296</v>
      </c>
      <c r="B424" s="9">
        <f>'Com RTOS TX'!K424</f>
        <v>0.0001157407407</v>
      </c>
      <c r="C424" s="9">
        <f t="shared" si="3"/>
        <v>0.00004451388889</v>
      </c>
      <c r="D424" s="9">
        <f>'Sem RTOS RX'!Y2024</f>
        <v>0.000150462963</v>
      </c>
      <c r="E424" s="9">
        <f>'Com RTOS RX'!Y3227</f>
        <v>0.0001157407407</v>
      </c>
      <c r="F424" s="9">
        <f t="shared" si="4"/>
        <v>0.00003472222222</v>
      </c>
      <c r="G424" s="1">
        <f t="shared" ref="G424:H424" si="850">SUM(HOUR(A424)*3600,MINUTE(A424)*60,SECOND(A424))</f>
        <v>14</v>
      </c>
      <c r="H424" s="1">
        <f t="shared" si="850"/>
        <v>10</v>
      </c>
      <c r="I424" s="1">
        <f t="shared" si="6"/>
        <v>4</v>
      </c>
      <c r="J424" s="1">
        <f t="shared" ref="J424:K424" si="851">SUM(HOUR(D424)*3600,MINUTE(D424)*60,SECOND(D424))</f>
        <v>13</v>
      </c>
      <c r="K424" s="1">
        <f t="shared" si="851"/>
        <v>10</v>
      </c>
      <c r="L424" s="1">
        <f t="shared" si="8"/>
        <v>3</v>
      </c>
      <c r="M424" s="3">
        <f>'Sem RTOS TX'!L424/G424</f>
        <v>63.42857143</v>
      </c>
      <c r="N424" s="3">
        <f>'Com RTOS TX'!L424/K424</f>
        <v>92.8</v>
      </c>
      <c r="O424" s="3">
        <f>'Sem RTOS RX'!$Z424/J424</f>
        <v>51.69230769</v>
      </c>
      <c r="P424" s="3">
        <f>'Sem RTOS RX'!$Z424/K424</f>
        <v>67.2</v>
      </c>
    </row>
    <row r="425" ht="15.75" customHeight="1">
      <c r="A425" s="9">
        <f>'Sem RTOS TX'!K425</f>
        <v>0.0001510763889</v>
      </c>
      <c r="B425" s="9">
        <f>'Com RTOS TX'!K425</f>
        <v>0.0001157407407</v>
      </c>
      <c r="C425" s="9">
        <f t="shared" si="3"/>
        <v>0.00003533564815</v>
      </c>
      <c r="D425" s="9">
        <f>'Sem RTOS RX'!Y2025</f>
        <v>0.000162037037</v>
      </c>
      <c r="E425" s="9">
        <f>'Com RTOS RX'!Y3228</f>
        <v>0.0001157407407</v>
      </c>
      <c r="F425" s="9">
        <f t="shared" si="4"/>
        <v>0.0000462962963</v>
      </c>
      <c r="G425" s="1">
        <f t="shared" ref="G425:H425" si="852">SUM(HOUR(A425)*3600,MINUTE(A425)*60,SECOND(A425))</f>
        <v>13</v>
      </c>
      <c r="H425" s="1">
        <f t="shared" si="852"/>
        <v>10</v>
      </c>
      <c r="I425" s="1">
        <f t="shared" si="6"/>
        <v>3</v>
      </c>
      <c r="J425" s="1">
        <f t="shared" ref="J425:K425" si="853">SUM(HOUR(D425)*3600,MINUTE(D425)*60,SECOND(D425))</f>
        <v>14</v>
      </c>
      <c r="K425" s="1">
        <f t="shared" si="853"/>
        <v>10</v>
      </c>
      <c r="L425" s="1">
        <f t="shared" si="8"/>
        <v>4</v>
      </c>
      <c r="M425" s="3">
        <f>'Sem RTOS TX'!L425/G425</f>
        <v>68.30769231</v>
      </c>
      <c r="N425" s="3">
        <f>'Com RTOS TX'!L425/K425</f>
        <v>92</v>
      </c>
      <c r="O425" s="3">
        <f>'Sem RTOS RX'!$Z425/J425</f>
        <v>48</v>
      </c>
      <c r="P425" s="3">
        <f>'Sem RTOS RX'!$Z425/K425</f>
        <v>67.2</v>
      </c>
    </row>
    <row r="426" ht="15.75" customHeight="1">
      <c r="A426" s="9">
        <f>'Sem RTOS TX'!K426</f>
        <v>0.0001510648148</v>
      </c>
      <c r="B426" s="9">
        <f>'Com RTOS TX'!K426</f>
        <v>0.0001273148148</v>
      </c>
      <c r="C426" s="9">
        <f t="shared" si="3"/>
        <v>0.00002375</v>
      </c>
      <c r="D426" s="9">
        <f>'Sem RTOS RX'!Y2026</f>
        <v>0.000150462963</v>
      </c>
      <c r="E426" s="9">
        <f>'Com RTOS RX'!Y3229</f>
        <v>0.0001157407407</v>
      </c>
      <c r="F426" s="9">
        <f t="shared" si="4"/>
        <v>0.00003472222222</v>
      </c>
      <c r="G426" s="1">
        <f t="shared" ref="G426:H426" si="854">SUM(HOUR(A426)*3600,MINUTE(A426)*60,SECOND(A426))</f>
        <v>13</v>
      </c>
      <c r="H426" s="1">
        <f t="shared" si="854"/>
        <v>11</v>
      </c>
      <c r="I426" s="1">
        <f t="shared" si="6"/>
        <v>2</v>
      </c>
      <c r="J426" s="1">
        <f t="shared" ref="J426:K426" si="855">SUM(HOUR(D426)*3600,MINUTE(D426)*60,SECOND(D426))</f>
        <v>13</v>
      </c>
      <c r="K426" s="1">
        <f t="shared" si="855"/>
        <v>10</v>
      </c>
      <c r="L426" s="1">
        <f t="shared" si="8"/>
        <v>3</v>
      </c>
      <c r="M426" s="3">
        <f>'Sem RTOS TX'!L426/G426</f>
        <v>68.30769231</v>
      </c>
      <c r="N426" s="3">
        <f>'Com RTOS TX'!L426/K426</f>
        <v>92</v>
      </c>
      <c r="O426" s="3">
        <f>'Sem RTOS RX'!$Z426/J426</f>
        <v>51.69230769</v>
      </c>
      <c r="P426" s="3">
        <f>'Sem RTOS RX'!$Z426/K426</f>
        <v>67.2</v>
      </c>
    </row>
    <row r="427" ht="15.75" customHeight="1">
      <c r="A427" s="9">
        <f>'Sem RTOS TX'!K427</f>
        <v>0.0001510648148</v>
      </c>
      <c r="B427" s="9">
        <f>'Com RTOS TX'!K427</f>
        <v>0.0001157407407</v>
      </c>
      <c r="C427" s="9">
        <f t="shared" si="3"/>
        <v>0.00003532407407</v>
      </c>
      <c r="D427" s="9">
        <f>'Sem RTOS RX'!Y2027</f>
        <v>0.000150462963</v>
      </c>
      <c r="E427" s="9">
        <f>'Com RTOS RX'!Y3230</f>
        <v>0.0001157407407</v>
      </c>
      <c r="F427" s="9">
        <f t="shared" si="4"/>
        <v>0.00003472222222</v>
      </c>
      <c r="G427" s="1">
        <f t="shared" ref="G427:H427" si="856">SUM(HOUR(A427)*3600,MINUTE(A427)*60,SECOND(A427))</f>
        <v>13</v>
      </c>
      <c r="H427" s="1">
        <f t="shared" si="856"/>
        <v>10</v>
      </c>
      <c r="I427" s="1">
        <f t="shared" si="6"/>
        <v>3</v>
      </c>
      <c r="J427" s="1">
        <f t="shared" ref="J427:K427" si="857">SUM(HOUR(D427)*3600,MINUTE(D427)*60,SECOND(D427))</f>
        <v>13</v>
      </c>
      <c r="K427" s="1">
        <f t="shared" si="857"/>
        <v>10</v>
      </c>
      <c r="L427" s="1">
        <f t="shared" si="8"/>
        <v>3</v>
      </c>
      <c r="M427" s="3">
        <f>'Sem RTOS TX'!L427/G427</f>
        <v>68.30769231</v>
      </c>
      <c r="N427" s="3">
        <f>'Com RTOS TX'!L427/K427</f>
        <v>92.8</v>
      </c>
      <c r="O427" s="3">
        <f>'Sem RTOS RX'!$Z427/J427</f>
        <v>51.69230769</v>
      </c>
      <c r="P427" s="3">
        <f>'Sem RTOS RX'!$Z427/K427</f>
        <v>67.2</v>
      </c>
    </row>
    <row r="428" ht="15.75" customHeight="1">
      <c r="A428" s="9">
        <f>'Sem RTOS TX'!K428</f>
        <v>0.0001510648148</v>
      </c>
      <c r="B428" s="9">
        <f>'Com RTOS TX'!K428</f>
        <v>0.0001157407407</v>
      </c>
      <c r="C428" s="9">
        <f t="shared" si="3"/>
        <v>0.00003532407407</v>
      </c>
      <c r="D428" s="9">
        <f>'Sem RTOS RX'!Y2028</f>
        <v>0.000150462963</v>
      </c>
      <c r="E428" s="9">
        <f>'Com RTOS RX'!Y3231</f>
        <v>0.0001157407407</v>
      </c>
      <c r="F428" s="9">
        <f t="shared" si="4"/>
        <v>0.00003472222222</v>
      </c>
      <c r="G428" s="1">
        <f t="shared" ref="G428:H428" si="858">SUM(HOUR(A428)*3600,MINUTE(A428)*60,SECOND(A428))</f>
        <v>13</v>
      </c>
      <c r="H428" s="1">
        <f t="shared" si="858"/>
        <v>10</v>
      </c>
      <c r="I428" s="1">
        <f t="shared" si="6"/>
        <v>3</v>
      </c>
      <c r="J428" s="1">
        <f t="shared" ref="J428:K428" si="859">SUM(HOUR(D428)*3600,MINUTE(D428)*60,SECOND(D428))</f>
        <v>13</v>
      </c>
      <c r="K428" s="1">
        <f t="shared" si="859"/>
        <v>10</v>
      </c>
      <c r="L428" s="1">
        <f t="shared" si="8"/>
        <v>3</v>
      </c>
      <c r="M428" s="3">
        <f>'Sem RTOS TX'!L428/G428</f>
        <v>68.30769231</v>
      </c>
      <c r="N428" s="3">
        <f>'Com RTOS TX'!L428/K428</f>
        <v>92.8</v>
      </c>
      <c r="O428" s="3">
        <f>'Sem RTOS RX'!$Z428/J428</f>
        <v>51.69230769</v>
      </c>
      <c r="P428" s="3">
        <f>'Sem RTOS RX'!$Z428/K428</f>
        <v>67.2</v>
      </c>
    </row>
    <row r="429" ht="15.75" customHeight="1">
      <c r="A429" s="9">
        <f>'Sem RTOS TX'!K429</f>
        <v>0.0001645023148</v>
      </c>
      <c r="B429" s="9">
        <f>'Com RTOS TX'!K429</f>
        <v>0.0001157407407</v>
      </c>
      <c r="C429" s="9">
        <f t="shared" si="3"/>
        <v>0.00004876157407</v>
      </c>
      <c r="D429" s="9">
        <f>'Sem RTOS RX'!Y2029</f>
        <v>0.000150462963</v>
      </c>
      <c r="E429" s="9">
        <f>'Com RTOS RX'!Y3232</f>
        <v>0.0001273148148</v>
      </c>
      <c r="F429" s="9">
        <f t="shared" si="4"/>
        <v>0.00002314814815</v>
      </c>
      <c r="G429" s="1">
        <f t="shared" ref="G429:H429" si="860">SUM(HOUR(A429)*3600,MINUTE(A429)*60,SECOND(A429))</f>
        <v>14</v>
      </c>
      <c r="H429" s="1">
        <f t="shared" si="860"/>
        <v>10</v>
      </c>
      <c r="I429" s="1">
        <f t="shared" si="6"/>
        <v>4</v>
      </c>
      <c r="J429" s="1">
        <f t="shared" ref="J429:K429" si="861">SUM(HOUR(D429)*3600,MINUTE(D429)*60,SECOND(D429))</f>
        <v>13</v>
      </c>
      <c r="K429" s="1">
        <f t="shared" si="861"/>
        <v>11</v>
      </c>
      <c r="L429" s="1">
        <f t="shared" si="8"/>
        <v>2</v>
      </c>
      <c r="M429" s="3">
        <f>'Sem RTOS TX'!L429/G429</f>
        <v>63.42857143</v>
      </c>
      <c r="N429" s="3">
        <f>'Com RTOS TX'!L429/K429</f>
        <v>84.36363636</v>
      </c>
      <c r="O429" s="3">
        <f>'Sem RTOS RX'!$Z429/J429</f>
        <v>51.69230769</v>
      </c>
      <c r="P429" s="3">
        <f>'Sem RTOS RX'!$Z429/K429</f>
        <v>61.09090909</v>
      </c>
    </row>
    <row r="430" ht="15.75" customHeight="1">
      <c r="A430" s="9">
        <f>'Sem RTOS TX'!K430</f>
        <v>0.0001510763889</v>
      </c>
      <c r="B430" s="9">
        <f>'Com RTOS TX'!K430</f>
        <v>0.0001157407407</v>
      </c>
      <c r="C430" s="9">
        <f t="shared" si="3"/>
        <v>0.00003533564815</v>
      </c>
      <c r="D430" s="9">
        <f>'Sem RTOS RX'!Y2030</f>
        <v>0.000150462963</v>
      </c>
      <c r="E430" s="9">
        <f>'Com RTOS RX'!Y3233</f>
        <v>0.0001041666667</v>
      </c>
      <c r="F430" s="9">
        <f t="shared" si="4"/>
        <v>0.0000462962963</v>
      </c>
      <c r="G430" s="1">
        <f t="shared" ref="G430:H430" si="862">SUM(HOUR(A430)*3600,MINUTE(A430)*60,SECOND(A430))</f>
        <v>13</v>
      </c>
      <c r="H430" s="1">
        <f t="shared" si="862"/>
        <v>10</v>
      </c>
      <c r="I430" s="1">
        <f t="shared" si="6"/>
        <v>3</v>
      </c>
      <c r="J430" s="1">
        <f t="shared" ref="J430:K430" si="863">SUM(HOUR(D430)*3600,MINUTE(D430)*60,SECOND(D430))</f>
        <v>13</v>
      </c>
      <c r="K430" s="1">
        <f t="shared" si="863"/>
        <v>9</v>
      </c>
      <c r="L430" s="1">
        <f t="shared" si="8"/>
        <v>4</v>
      </c>
      <c r="M430" s="3">
        <f>'Sem RTOS TX'!L430/G430</f>
        <v>68.30769231</v>
      </c>
      <c r="N430" s="3">
        <f>'Com RTOS TX'!L430/K430</f>
        <v>102.2222222</v>
      </c>
      <c r="O430" s="3">
        <f>'Sem RTOS RX'!$Z430/J430</f>
        <v>51.69230769</v>
      </c>
      <c r="P430" s="3">
        <f>'Sem RTOS RX'!$Z430/K430</f>
        <v>74.66666667</v>
      </c>
    </row>
    <row r="431" ht="15.75" customHeight="1">
      <c r="A431" s="9">
        <f>'Sem RTOS TX'!K431</f>
        <v>0.0001510648148</v>
      </c>
      <c r="B431" s="9">
        <f>'Com RTOS TX'!K431</f>
        <v>0.0001157407407</v>
      </c>
      <c r="C431" s="9">
        <f t="shared" si="3"/>
        <v>0.00003532407407</v>
      </c>
      <c r="D431" s="9">
        <f>'Sem RTOS RX'!Y2031</f>
        <v>0.000162037037</v>
      </c>
      <c r="E431" s="9">
        <f>'Com RTOS RX'!Y3234</f>
        <v>0.0002314814815</v>
      </c>
      <c r="F431" s="9">
        <f t="shared" si="4"/>
        <v>0.00006944444444</v>
      </c>
      <c r="G431" s="1">
        <f t="shared" ref="G431:H431" si="864">SUM(HOUR(A431)*3600,MINUTE(A431)*60,SECOND(A431))</f>
        <v>13</v>
      </c>
      <c r="H431" s="1">
        <f t="shared" si="864"/>
        <v>10</v>
      </c>
      <c r="I431" s="1">
        <f t="shared" si="6"/>
        <v>3</v>
      </c>
      <c r="J431" s="1">
        <f t="shared" ref="J431:K431" si="865">SUM(HOUR(D431)*3600,MINUTE(D431)*60,SECOND(D431))</f>
        <v>14</v>
      </c>
      <c r="K431" s="1">
        <f t="shared" si="865"/>
        <v>20</v>
      </c>
      <c r="L431" s="1">
        <f t="shared" si="8"/>
        <v>6</v>
      </c>
      <c r="M431" s="3">
        <f>'Sem RTOS TX'!L431/G431</f>
        <v>68.30769231</v>
      </c>
      <c r="N431" s="3">
        <f>'Com RTOS TX'!L431/K431</f>
        <v>46.4</v>
      </c>
      <c r="O431" s="3">
        <f>'Sem RTOS RX'!$Z431/J431</f>
        <v>48</v>
      </c>
      <c r="P431" s="3">
        <f>'Sem RTOS RX'!$Z431/K431</f>
        <v>33.6</v>
      </c>
    </row>
    <row r="432" ht="15.75" customHeight="1">
      <c r="A432" s="9">
        <f>'Sem RTOS TX'!K432</f>
        <v>0.000151087963</v>
      </c>
      <c r="B432" s="9">
        <f>'Com RTOS TX'!K432</f>
        <v>0.0001273148148</v>
      </c>
      <c r="C432" s="9">
        <f t="shared" si="3"/>
        <v>0.00002377314815</v>
      </c>
      <c r="D432" s="9">
        <f>'Sem RTOS RX'!Y2032</f>
        <v>0.000150462963</v>
      </c>
      <c r="E432" s="9">
        <f>'Com RTOS RX'!Y3235</f>
        <v>0.0001157407407</v>
      </c>
      <c r="F432" s="9">
        <f t="shared" si="4"/>
        <v>0.00003472222222</v>
      </c>
      <c r="G432" s="1">
        <f t="shared" ref="G432:H432" si="866">SUM(HOUR(A432)*3600,MINUTE(A432)*60,SECOND(A432))</f>
        <v>13</v>
      </c>
      <c r="H432" s="1">
        <f t="shared" si="866"/>
        <v>11</v>
      </c>
      <c r="I432" s="1">
        <f t="shared" si="6"/>
        <v>2</v>
      </c>
      <c r="J432" s="1">
        <f t="shared" ref="J432:K432" si="867">SUM(HOUR(D432)*3600,MINUTE(D432)*60,SECOND(D432))</f>
        <v>13</v>
      </c>
      <c r="K432" s="1">
        <f t="shared" si="867"/>
        <v>10</v>
      </c>
      <c r="L432" s="1">
        <f t="shared" si="8"/>
        <v>3</v>
      </c>
      <c r="M432" s="3">
        <f>'Sem RTOS TX'!L432/G432</f>
        <v>68.30769231</v>
      </c>
      <c r="N432" s="3">
        <f>'Com RTOS TX'!L432/K432</f>
        <v>92</v>
      </c>
      <c r="O432" s="3">
        <f>'Sem RTOS RX'!$Z432/J432</f>
        <v>51.69230769</v>
      </c>
      <c r="P432" s="3">
        <f>'Sem RTOS RX'!$Z432/K432</f>
        <v>67.2</v>
      </c>
    </row>
    <row r="433" ht="15.75" customHeight="1">
      <c r="A433" s="9">
        <f>'Sem RTOS TX'!K433</f>
        <v>0.0001510763889</v>
      </c>
      <c r="B433" s="9">
        <f>'Com RTOS TX'!K433</f>
        <v>0.0001157407407</v>
      </c>
      <c r="C433" s="9">
        <f t="shared" si="3"/>
        <v>0.00003533564815</v>
      </c>
      <c r="D433" s="9">
        <f>'Sem RTOS RX'!Y2033</f>
        <v>0.000150462963</v>
      </c>
      <c r="E433" s="9">
        <f>'Com RTOS RX'!Y3236</f>
        <v>0.0001273148148</v>
      </c>
      <c r="F433" s="9">
        <f t="shared" si="4"/>
        <v>0.00002314814815</v>
      </c>
      <c r="G433" s="1">
        <f t="shared" ref="G433:H433" si="868">SUM(HOUR(A433)*3600,MINUTE(A433)*60,SECOND(A433))</f>
        <v>13</v>
      </c>
      <c r="H433" s="1">
        <f t="shared" si="868"/>
        <v>10</v>
      </c>
      <c r="I433" s="1">
        <f t="shared" si="6"/>
        <v>3</v>
      </c>
      <c r="J433" s="1">
        <f t="shared" ref="J433:K433" si="869">SUM(HOUR(D433)*3600,MINUTE(D433)*60,SECOND(D433))</f>
        <v>13</v>
      </c>
      <c r="K433" s="1">
        <f t="shared" si="869"/>
        <v>11</v>
      </c>
      <c r="L433" s="1">
        <f t="shared" si="8"/>
        <v>2</v>
      </c>
      <c r="M433" s="3">
        <f>'Sem RTOS TX'!L433/G433</f>
        <v>68.30769231</v>
      </c>
      <c r="N433" s="3">
        <f>'Com RTOS TX'!L433/K433</f>
        <v>84.36363636</v>
      </c>
      <c r="O433" s="3">
        <f>'Sem RTOS RX'!$Z433/J433</f>
        <v>51.69230769</v>
      </c>
      <c r="P433" s="3">
        <f>'Sem RTOS RX'!$Z433/K433</f>
        <v>61.09090909</v>
      </c>
    </row>
    <row r="434" ht="15.75" customHeight="1">
      <c r="A434" s="9">
        <f>'Sem RTOS TX'!K434</f>
        <v>0.0001638425926</v>
      </c>
      <c r="B434" s="9">
        <f>'Com RTOS TX'!K434</f>
        <v>0.0001157407407</v>
      </c>
      <c r="C434" s="9">
        <f t="shared" si="3"/>
        <v>0.00004810185185</v>
      </c>
      <c r="D434" s="9">
        <f>'Sem RTOS RX'!Y2034</f>
        <v>0.000150462963</v>
      </c>
      <c r="E434" s="9">
        <f>'Com RTOS RX'!Y3237</f>
        <v>0.0001157407407</v>
      </c>
      <c r="F434" s="9">
        <f t="shared" si="4"/>
        <v>0.00003472222222</v>
      </c>
      <c r="G434" s="1">
        <f t="shared" ref="G434:H434" si="870">SUM(HOUR(A434)*3600,MINUTE(A434)*60,SECOND(A434))</f>
        <v>14</v>
      </c>
      <c r="H434" s="1">
        <f t="shared" si="870"/>
        <v>10</v>
      </c>
      <c r="I434" s="1">
        <f t="shared" si="6"/>
        <v>4</v>
      </c>
      <c r="J434" s="1">
        <f t="shared" ref="J434:K434" si="871">SUM(HOUR(D434)*3600,MINUTE(D434)*60,SECOND(D434))</f>
        <v>13</v>
      </c>
      <c r="K434" s="1">
        <f t="shared" si="871"/>
        <v>10</v>
      </c>
      <c r="L434" s="1">
        <f t="shared" si="8"/>
        <v>3</v>
      </c>
      <c r="M434" s="3">
        <f>'Sem RTOS TX'!L434/G434</f>
        <v>63.42857143</v>
      </c>
      <c r="N434" s="3">
        <f>'Com RTOS TX'!L434/K434</f>
        <v>92</v>
      </c>
      <c r="O434" s="3">
        <f>'Sem RTOS RX'!$Z434/J434</f>
        <v>51.69230769</v>
      </c>
      <c r="P434" s="3">
        <f>'Sem RTOS RX'!$Z434/K434</f>
        <v>67.2</v>
      </c>
    </row>
    <row r="435" ht="15.75" customHeight="1">
      <c r="A435" s="9">
        <f>'Sem RTOS TX'!K435</f>
        <v>0.000151087963</v>
      </c>
      <c r="B435" s="9">
        <f>'Com RTOS TX'!K435</f>
        <v>0.0001157407407</v>
      </c>
      <c r="C435" s="9">
        <f t="shared" si="3"/>
        <v>0.00003534722222</v>
      </c>
      <c r="D435" s="9">
        <f>'Sem RTOS RX'!Y2035</f>
        <v>0.000150462963</v>
      </c>
      <c r="E435" s="9">
        <f>'Com RTOS RX'!Y3238</f>
        <v>0.0001157407407</v>
      </c>
      <c r="F435" s="9">
        <f t="shared" si="4"/>
        <v>0.00003472222222</v>
      </c>
      <c r="G435" s="1">
        <f t="shared" ref="G435:H435" si="872">SUM(HOUR(A435)*3600,MINUTE(A435)*60,SECOND(A435))</f>
        <v>13</v>
      </c>
      <c r="H435" s="1">
        <f t="shared" si="872"/>
        <v>10</v>
      </c>
      <c r="I435" s="1">
        <f t="shared" si="6"/>
        <v>3</v>
      </c>
      <c r="J435" s="1">
        <f t="shared" ref="J435:K435" si="873">SUM(HOUR(D435)*3600,MINUTE(D435)*60,SECOND(D435))</f>
        <v>13</v>
      </c>
      <c r="K435" s="1">
        <f t="shared" si="873"/>
        <v>10</v>
      </c>
      <c r="L435" s="1">
        <f t="shared" si="8"/>
        <v>3</v>
      </c>
      <c r="M435" s="3">
        <f>'Sem RTOS TX'!L435/G435</f>
        <v>68.30769231</v>
      </c>
      <c r="N435" s="3">
        <f>'Com RTOS TX'!L435/K435</f>
        <v>92.8</v>
      </c>
      <c r="O435" s="3">
        <f>'Sem RTOS RX'!$Z435/J435</f>
        <v>51.69230769</v>
      </c>
      <c r="P435" s="3">
        <f>'Sem RTOS RX'!$Z435/K435</f>
        <v>67.2</v>
      </c>
    </row>
    <row r="436" ht="15.75" customHeight="1">
      <c r="A436" s="9">
        <f>'Sem RTOS TX'!K436</f>
        <v>0.0001510532407</v>
      </c>
      <c r="B436" s="9">
        <f>'Com RTOS TX'!K436</f>
        <v>0.0001157407407</v>
      </c>
      <c r="C436" s="9">
        <f t="shared" si="3"/>
        <v>0.0000353125</v>
      </c>
      <c r="D436" s="9">
        <f>'Sem RTOS RX'!Y2036</f>
        <v>0.000162037037</v>
      </c>
      <c r="E436" s="9">
        <f>'Com RTOS RX'!Y3239</f>
        <v>0.0001157407407</v>
      </c>
      <c r="F436" s="9">
        <f t="shared" si="4"/>
        <v>0.0000462962963</v>
      </c>
      <c r="G436" s="1">
        <f t="shared" ref="G436:H436" si="874">SUM(HOUR(A436)*3600,MINUTE(A436)*60,SECOND(A436))</f>
        <v>13</v>
      </c>
      <c r="H436" s="1">
        <f t="shared" si="874"/>
        <v>10</v>
      </c>
      <c r="I436" s="1">
        <f t="shared" si="6"/>
        <v>3</v>
      </c>
      <c r="J436" s="1">
        <f t="shared" ref="J436:K436" si="875">SUM(HOUR(D436)*3600,MINUTE(D436)*60,SECOND(D436))</f>
        <v>14</v>
      </c>
      <c r="K436" s="1">
        <f t="shared" si="875"/>
        <v>10</v>
      </c>
      <c r="L436" s="1">
        <f t="shared" si="8"/>
        <v>4</v>
      </c>
      <c r="M436" s="3">
        <f>'Sem RTOS TX'!L436/G436</f>
        <v>68.30769231</v>
      </c>
      <c r="N436" s="3">
        <f>'Com RTOS TX'!L436/K436</f>
        <v>92.8</v>
      </c>
      <c r="O436" s="3">
        <f>'Sem RTOS RX'!$Z436/J436</f>
        <v>48</v>
      </c>
      <c r="P436" s="3">
        <f>'Sem RTOS RX'!$Z436/K436</f>
        <v>67.2</v>
      </c>
    </row>
    <row r="437" ht="15.75" customHeight="1">
      <c r="A437" s="9">
        <f>'Sem RTOS TX'!K437</f>
        <v>0.0001395023148</v>
      </c>
      <c r="B437" s="9">
        <f>'Com RTOS TX'!K437</f>
        <v>0.0001157407407</v>
      </c>
      <c r="C437" s="9">
        <f t="shared" si="3"/>
        <v>0.00002376157407</v>
      </c>
      <c r="D437" s="9">
        <f>'Sem RTOS RX'!Y2037</f>
        <v>0.000150462963</v>
      </c>
      <c r="E437" s="9">
        <f>'Com RTOS RX'!Y3240</f>
        <v>0.0001157407407</v>
      </c>
      <c r="F437" s="9">
        <f t="shared" si="4"/>
        <v>0.00003472222222</v>
      </c>
      <c r="G437" s="1">
        <f t="shared" ref="G437:H437" si="876">SUM(HOUR(A437)*3600,MINUTE(A437)*60,SECOND(A437))</f>
        <v>12</v>
      </c>
      <c r="H437" s="1">
        <f t="shared" si="876"/>
        <v>10</v>
      </c>
      <c r="I437" s="1">
        <f t="shared" si="6"/>
        <v>2</v>
      </c>
      <c r="J437" s="1">
        <f t="shared" ref="J437:K437" si="877">SUM(HOUR(D437)*3600,MINUTE(D437)*60,SECOND(D437))</f>
        <v>13</v>
      </c>
      <c r="K437" s="1">
        <f t="shared" si="877"/>
        <v>10</v>
      </c>
      <c r="L437" s="1">
        <f t="shared" si="8"/>
        <v>3</v>
      </c>
      <c r="M437" s="3">
        <f>'Sem RTOS TX'!L437/G437</f>
        <v>74</v>
      </c>
      <c r="N437" s="3">
        <f>'Com RTOS TX'!L437/K437</f>
        <v>92.8</v>
      </c>
      <c r="O437" s="3">
        <f>'Sem RTOS RX'!$Z437/J437</f>
        <v>51.69230769</v>
      </c>
      <c r="P437" s="3">
        <f>'Sem RTOS RX'!$Z437/K437</f>
        <v>67.2</v>
      </c>
    </row>
    <row r="438" ht="15.75" customHeight="1">
      <c r="A438" s="9">
        <f>'Sem RTOS TX'!K438</f>
        <v>0.0001510532407</v>
      </c>
      <c r="B438" s="9">
        <f>'Com RTOS TX'!K438</f>
        <v>0.0001273148148</v>
      </c>
      <c r="C438" s="9">
        <f t="shared" si="3"/>
        <v>0.00002373842593</v>
      </c>
      <c r="D438" s="9">
        <f>'Sem RTOS RX'!Y2038</f>
        <v>0.000150462963</v>
      </c>
      <c r="E438" s="9">
        <f>'Com RTOS RX'!Y3241</f>
        <v>0.0001157407407</v>
      </c>
      <c r="F438" s="9">
        <f t="shared" si="4"/>
        <v>0.00003472222222</v>
      </c>
      <c r="G438" s="1">
        <f t="shared" ref="G438:H438" si="878">SUM(HOUR(A438)*3600,MINUTE(A438)*60,SECOND(A438))</f>
        <v>13</v>
      </c>
      <c r="H438" s="1">
        <f t="shared" si="878"/>
        <v>11</v>
      </c>
      <c r="I438" s="1">
        <f t="shared" si="6"/>
        <v>2</v>
      </c>
      <c r="J438" s="1">
        <f t="shared" ref="J438:K438" si="879">SUM(HOUR(D438)*3600,MINUTE(D438)*60,SECOND(D438))</f>
        <v>13</v>
      </c>
      <c r="K438" s="1">
        <f t="shared" si="879"/>
        <v>10</v>
      </c>
      <c r="L438" s="1">
        <f t="shared" si="8"/>
        <v>3</v>
      </c>
      <c r="M438" s="3">
        <f>'Sem RTOS TX'!L438/G438</f>
        <v>68.30769231</v>
      </c>
      <c r="N438" s="3">
        <f>'Com RTOS TX'!L438/K438</f>
        <v>92.8</v>
      </c>
      <c r="O438" s="3">
        <f>'Sem RTOS RX'!$Z438/J438</f>
        <v>51.69230769</v>
      </c>
      <c r="P438" s="3">
        <f>'Sem RTOS RX'!$Z438/K438</f>
        <v>67.2</v>
      </c>
    </row>
    <row r="439" ht="15.75" customHeight="1">
      <c r="A439" s="9">
        <f>'Sem RTOS TX'!K439</f>
        <v>0.0001681018519</v>
      </c>
      <c r="B439" s="9">
        <f>'Com RTOS TX'!K439</f>
        <v>0.0001157407407</v>
      </c>
      <c r="C439" s="9">
        <f t="shared" si="3"/>
        <v>0.00005236111111</v>
      </c>
      <c r="D439" s="9">
        <f>'Sem RTOS RX'!Y2039</f>
        <v>0.000150462963</v>
      </c>
      <c r="E439" s="9">
        <f>'Com RTOS RX'!Y3242</f>
        <v>0.0001273148148</v>
      </c>
      <c r="F439" s="9">
        <f t="shared" si="4"/>
        <v>0.00002314814815</v>
      </c>
      <c r="G439" s="1">
        <f t="shared" ref="G439:H439" si="880">SUM(HOUR(A439)*3600,MINUTE(A439)*60,SECOND(A439))</f>
        <v>15</v>
      </c>
      <c r="H439" s="1">
        <f t="shared" si="880"/>
        <v>10</v>
      </c>
      <c r="I439" s="1">
        <f t="shared" si="6"/>
        <v>5</v>
      </c>
      <c r="J439" s="1">
        <f t="shared" ref="J439:K439" si="881">SUM(HOUR(D439)*3600,MINUTE(D439)*60,SECOND(D439))</f>
        <v>13</v>
      </c>
      <c r="K439" s="1">
        <f t="shared" si="881"/>
        <v>11</v>
      </c>
      <c r="L439" s="1">
        <f t="shared" si="8"/>
        <v>2</v>
      </c>
      <c r="M439" s="3">
        <f>'Sem RTOS TX'!L439/G439</f>
        <v>59.2</v>
      </c>
      <c r="N439" s="3">
        <f>'Com RTOS TX'!L439/K439</f>
        <v>83.63636364</v>
      </c>
      <c r="O439" s="3">
        <f>'Sem RTOS RX'!$Z439/J439</f>
        <v>51.69230769</v>
      </c>
      <c r="P439" s="3">
        <f>'Sem RTOS RX'!$Z439/K439</f>
        <v>61.09090909</v>
      </c>
    </row>
    <row r="440" ht="15.75" customHeight="1">
      <c r="A440" s="9">
        <f>'Sem RTOS TX'!K440</f>
        <v>0.000151099537</v>
      </c>
      <c r="B440" s="9">
        <f>'Com RTOS TX'!K440</f>
        <v>0.0001157407407</v>
      </c>
      <c r="C440" s="9">
        <f t="shared" si="3"/>
        <v>0.0000353587963</v>
      </c>
      <c r="D440" s="9">
        <f>'Sem RTOS RX'!Y2040</f>
        <v>0.000150462963</v>
      </c>
      <c r="E440" s="9">
        <f>'Com RTOS RX'!Y3243</f>
        <v>0.0001157407407</v>
      </c>
      <c r="F440" s="9">
        <f t="shared" si="4"/>
        <v>0.00003472222222</v>
      </c>
      <c r="G440" s="1">
        <f t="shared" ref="G440:H440" si="882">SUM(HOUR(A440)*3600,MINUTE(A440)*60,SECOND(A440))</f>
        <v>13</v>
      </c>
      <c r="H440" s="1">
        <f t="shared" si="882"/>
        <v>10</v>
      </c>
      <c r="I440" s="1">
        <f t="shared" si="6"/>
        <v>3</v>
      </c>
      <c r="J440" s="1">
        <f t="shared" ref="J440:K440" si="883">SUM(HOUR(D440)*3600,MINUTE(D440)*60,SECOND(D440))</f>
        <v>13</v>
      </c>
      <c r="K440" s="1">
        <f t="shared" si="883"/>
        <v>10</v>
      </c>
      <c r="L440" s="1">
        <f t="shared" si="8"/>
        <v>3</v>
      </c>
      <c r="M440" s="3">
        <f>'Sem RTOS TX'!L440/G440</f>
        <v>68.30769231</v>
      </c>
      <c r="N440" s="3">
        <f>'Com RTOS TX'!L440/K440</f>
        <v>92</v>
      </c>
      <c r="O440" s="3">
        <f>'Sem RTOS RX'!$Z440/J440</f>
        <v>51.69230769</v>
      </c>
      <c r="P440" s="3">
        <f>'Sem RTOS RX'!$Z440/K440</f>
        <v>67.2</v>
      </c>
    </row>
    <row r="441" ht="15.75" customHeight="1">
      <c r="A441" s="9">
        <f>'Sem RTOS TX'!K441</f>
        <v>0.0001510648148</v>
      </c>
      <c r="B441" s="9">
        <f>'Com RTOS TX'!K441</f>
        <v>0.0001157407407</v>
      </c>
      <c r="C441" s="9">
        <f t="shared" si="3"/>
        <v>0.00003532407407</v>
      </c>
      <c r="D441" s="9">
        <f>'Sem RTOS RX'!Y2041</f>
        <v>0.000162037037</v>
      </c>
      <c r="E441" s="9">
        <f>'Com RTOS RX'!Y3244</f>
        <v>0.0001157407407</v>
      </c>
      <c r="F441" s="9">
        <f t="shared" si="4"/>
        <v>0.0000462962963</v>
      </c>
      <c r="G441" s="1">
        <f t="shared" ref="G441:H441" si="884">SUM(HOUR(A441)*3600,MINUTE(A441)*60,SECOND(A441))</f>
        <v>13</v>
      </c>
      <c r="H441" s="1">
        <f t="shared" si="884"/>
        <v>10</v>
      </c>
      <c r="I441" s="1">
        <f t="shared" si="6"/>
        <v>3</v>
      </c>
      <c r="J441" s="1">
        <f t="shared" ref="J441:K441" si="885">SUM(HOUR(D441)*3600,MINUTE(D441)*60,SECOND(D441))</f>
        <v>14</v>
      </c>
      <c r="K441" s="1">
        <f t="shared" si="885"/>
        <v>10</v>
      </c>
      <c r="L441" s="1">
        <f t="shared" si="8"/>
        <v>4</v>
      </c>
      <c r="M441" s="3">
        <f>'Sem RTOS TX'!L441/G441</f>
        <v>68.30769231</v>
      </c>
      <c r="N441" s="3">
        <f>'Com RTOS TX'!L441/K441</f>
        <v>92.8</v>
      </c>
      <c r="O441" s="3">
        <f>'Sem RTOS RX'!$Z441/J441</f>
        <v>48</v>
      </c>
      <c r="P441" s="3">
        <f>'Sem RTOS RX'!$Z441/K441</f>
        <v>67.2</v>
      </c>
    </row>
    <row r="442" ht="15.75" customHeight="1">
      <c r="A442" s="9">
        <f>'Sem RTOS TX'!K442</f>
        <v>0.0001510648148</v>
      </c>
      <c r="B442" s="9">
        <f>'Com RTOS TX'!K442</f>
        <v>0.0001157407407</v>
      </c>
      <c r="C442" s="9">
        <f t="shared" si="3"/>
        <v>0.00003532407407</v>
      </c>
      <c r="D442" s="9">
        <f>'Sem RTOS RX'!Y2042</f>
        <v>0.000150462963</v>
      </c>
      <c r="E442" s="9">
        <f>'Com RTOS RX'!Y3245</f>
        <v>0.0001157407407</v>
      </c>
      <c r="F442" s="9">
        <f t="shared" si="4"/>
        <v>0.00003472222222</v>
      </c>
      <c r="G442" s="1">
        <f t="shared" ref="G442:H442" si="886">SUM(HOUR(A442)*3600,MINUTE(A442)*60,SECOND(A442))</f>
        <v>13</v>
      </c>
      <c r="H442" s="1">
        <f t="shared" si="886"/>
        <v>10</v>
      </c>
      <c r="I442" s="1">
        <f t="shared" si="6"/>
        <v>3</v>
      </c>
      <c r="J442" s="1">
        <f t="shared" ref="J442:K442" si="887">SUM(HOUR(D442)*3600,MINUTE(D442)*60,SECOND(D442))</f>
        <v>13</v>
      </c>
      <c r="K442" s="1">
        <f t="shared" si="887"/>
        <v>10</v>
      </c>
      <c r="L442" s="1">
        <f t="shared" si="8"/>
        <v>3</v>
      </c>
      <c r="M442" s="3">
        <f>'Sem RTOS TX'!L442/G442</f>
        <v>68.30769231</v>
      </c>
      <c r="N442" s="3">
        <f>'Com RTOS TX'!L442/K442</f>
        <v>92</v>
      </c>
      <c r="O442" s="3">
        <f>'Sem RTOS RX'!$Z442/J442</f>
        <v>51.69230769</v>
      </c>
      <c r="P442" s="3">
        <f>'Sem RTOS RX'!$Z442/K442</f>
        <v>67.2</v>
      </c>
    </row>
    <row r="443" ht="15.75" customHeight="1">
      <c r="A443" s="9">
        <f>'Sem RTOS TX'!K443</f>
        <v>0.0001510648148</v>
      </c>
      <c r="B443" s="9">
        <f>'Com RTOS TX'!K443</f>
        <v>0.0001157407407</v>
      </c>
      <c r="C443" s="9">
        <f t="shared" si="3"/>
        <v>0.00003532407407</v>
      </c>
      <c r="D443" s="9">
        <f>'Sem RTOS RX'!Y2043</f>
        <v>0.000150462963</v>
      </c>
      <c r="E443" s="9">
        <f>'Com RTOS RX'!Y3246</f>
        <v>0.0001157407407</v>
      </c>
      <c r="F443" s="9">
        <f t="shared" si="4"/>
        <v>0.00003472222222</v>
      </c>
      <c r="G443" s="1">
        <f t="shared" ref="G443:H443" si="888">SUM(HOUR(A443)*3600,MINUTE(A443)*60,SECOND(A443))</f>
        <v>13</v>
      </c>
      <c r="H443" s="1">
        <f t="shared" si="888"/>
        <v>10</v>
      </c>
      <c r="I443" s="1">
        <f t="shared" si="6"/>
        <v>3</v>
      </c>
      <c r="J443" s="1">
        <f t="shared" ref="J443:K443" si="889">SUM(HOUR(D443)*3600,MINUTE(D443)*60,SECOND(D443))</f>
        <v>13</v>
      </c>
      <c r="K443" s="1">
        <f t="shared" si="889"/>
        <v>10</v>
      </c>
      <c r="L443" s="1">
        <f t="shared" si="8"/>
        <v>3</v>
      </c>
      <c r="M443" s="3">
        <f>'Sem RTOS TX'!L443/G443</f>
        <v>68.30769231</v>
      </c>
      <c r="N443" s="3">
        <f>'Com RTOS TX'!L443/K443</f>
        <v>92</v>
      </c>
      <c r="O443" s="3">
        <f>'Sem RTOS RX'!$Z443/J443</f>
        <v>51.69230769</v>
      </c>
      <c r="P443" s="3">
        <f>'Sem RTOS RX'!$Z443/K443</f>
        <v>67.2</v>
      </c>
    </row>
    <row r="444" ht="15.75" customHeight="1">
      <c r="A444" s="9">
        <f>'Sem RTOS TX'!K444</f>
        <v>0.0001602314815</v>
      </c>
      <c r="B444" s="9">
        <f>'Com RTOS TX'!K444</f>
        <v>0.0001157407407</v>
      </c>
      <c r="C444" s="9">
        <f t="shared" si="3"/>
        <v>0.00004449074074</v>
      </c>
      <c r="D444" s="9">
        <f>'Sem RTOS RX'!Y2044</f>
        <v>0.000150462963</v>
      </c>
      <c r="E444" s="9">
        <f>'Com RTOS RX'!Y3247</f>
        <v>0.0001157407407</v>
      </c>
      <c r="F444" s="9">
        <f t="shared" si="4"/>
        <v>0.00003472222222</v>
      </c>
      <c r="G444" s="1">
        <f t="shared" ref="G444:H444" si="890">SUM(HOUR(A444)*3600,MINUTE(A444)*60,SECOND(A444))</f>
        <v>14</v>
      </c>
      <c r="H444" s="1">
        <f t="shared" si="890"/>
        <v>10</v>
      </c>
      <c r="I444" s="1">
        <f t="shared" si="6"/>
        <v>4</v>
      </c>
      <c r="J444" s="1">
        <f t="shared" ref="J444:K444" si="891">SUM(HOUR(D444)*3600,MINUTE(D444)*60,SECOND(D444))</f>
        <v>13</v>
      </c>
      <c r="K444" s="1">
        <f t="shared" si="891"/>
        <v>10</v>
      </c>
      <c r="L444" s="1">
        <f t="shared" si="8"/>
        <v>3</v>
      </c>
      <c r="M444" s="3">
        <f>'Sem RTOS TX'!L444/G444</f>
        <v>63.42857143</v>
      </c>
      <c r="N444" s="3">
        <f>'Com RTOS TX'!L444/K444</f>
        <v>92</v>
      </c>
      <c r="O444" s="3">
        <f>'Sem RTOS RX'!$Z444/J444</f>
        <v>51.69230769</v>
      </c>
      <c r="P444" s="3">
        <f>'Sem RTOS RX'!$Z444/K444</f>
        <v>67.2</v>
      </c>
    </row>
    <row r="445" ht="15.75" customHeight="1">
      <c r="A445" s="9">
        <f>'Sem RTOS TX'!K445</f>
        <v>0.0001510532407</v>
      </c>
      <c r="B445" s="9">
        <f>'Com RTOS TX'!K445</f>
        <v>0.0001157407407</v>
      </c>
      <c r="C445" s="9">
        <f t="shared" si="3"/>
        <v>0.0000353125</v>
      </c>
      <c r="D445" s="9">
        <f>'Sem RTOS RX'!Y2045</f>
        <v>0.000150462963</v>
      </c>
      <c r="E445" s="9">
        <f>'Com RTOS RX'!Y3248</f>
        <v>0.0001157407407</v>
      </c>
      <c r="F445" s="9">
        <f t="shared" si="4"/>
        <v>0.00003472222222</v>
      </c>
      <c r="G445" s="1">
        <f t="shared" ref="G445:H445" si="892">SUM(HOUR(A445)*3600,MINUTE(A445)*60,SECOND(A445))</f>
        <v>13</v>
      </c>
      <c r="H445" s="1">
        <f t="shared" si="892"/>
        <v>10</v>
      </c>
      <c r="I445" s="1">
        <f t="shared" si="6"/>
        <v>3</v>
      </c>
      <c r="J445" s="1">
        <f t="shared" ref="J445:K445" si="893">SUM(HOUR(D445)*3600,MINUTE(D445)*60,SECOND(D445))</f>
        <v>13</v>
      </c>
      <c r="K445" s="1">
        <f t="shared" si="893"/>
        <v>10</v>
      </c>
      <c r="L445" s="1">
        <f t="shared" si="8"/>
        <v>3</v>
      </c>
      <c r="M445" s="3">
        <f>'Sem RTOS TX'!L445/G445</f>
        <v>68.30769231</v>
      </c>
      <c r="N445" s="3">
        <f>'Com RTOS TX'!L445/K445</f>
        <v>92</v>
      </c>
      <c r="O445" s="3">
        <f>'Sem RTOS RX'!$Z445/J445</f>
        <v>51.69230769</v>
      </c>
      <c r="P445" s="3">
        <f>'Sem RTOS RX'!$Z445/K445</f>
        <v>67.2</v>
      </c>
    </row>
    <row r="446" ht="15.75" customHeight="1">
      <c r="A446" s="9">
        <f>'Sem RTOS TX'!K446</f>
        <v>0.0001510532407</v>
      </c>
      <c r="B446" s="9">
        <f>'Com RTOS TX'!K446</f>
        <v>0.0001157407407</v>
      </c>
      <c r="C446" s="9">
        <f t="shared" si="3"/>
        <v>0.0000353125</v>
      </c>
      <c r="D446" s="9">
        <f>'Sem RTOS RX'!Y2046</f>
        <v>0.000162037037</v>
      </c>
      <c r="E446" s="9">
        <f>'Com RTOS RX'!Y3249</f>
        <v>0.0001157407407</v>
      </c>
      <c r="F446" s="9">
        <f t="shared" si="4"/>
        <v>0.0000462962963</v>
      </c>
      <c r="G446" s="1">
        <f t="shared" ref="G446:H446" si="894">SUM(HOUR(A446)*3600,MINUTE(A446)*60,SECOND(A446))</f>
        <v>13</v>
      </c>
      <c r="H446" s="1">
        <f t="shared" si="894"/>
        <v>10</v>
      </c>
      <c r="I446" s="1">
        <f t="shared" si="6"/>
        <v>3</v>
      </c>
      <c r="J446" s="1">
        <f t="shared" ref="J446:K446" si="895">SUM(HOUR(D446)*3600,MINUTE(D446)*60,SECOND(D446))</f>
        <v>14</v>
      </c>
      <c r="K446" s="1">
        <f t="shared" si="895"/>
        <v>10</v>
      </c>
      <c r="L446" s="1">
        <f t="shared" si="8"/>
        <v>4</v>
      </c>
      <c r="M446" s="3">
        <f>'Sem RTOS TX'!L446/G446</f>
        <v>68.30769231</v>
      </c>
      <c r="N446" s="3">
        <f>'Com RTOS TX'!L446/K446</f>
        <v>92.8</v>
      </c>
      <c r="O446" s="3">
        <f>'Sem RTOS RX'!$Z446/J446</f>
        <v>48</v>
      </c>
      <c r="P446" s="3">
        <f>'Sem RTOS RX'!$Z446/K446</f>
        <v>67.2</v>
      </c>
    </row>
    <row r="447" ht="15.75" customHeight="1">
      <c r="A447" s="9">
        <f>'Sem RTOS TX'!K447</f>
        <v>0.0001510532407</v>
      </c>
      <c r="B447" s="9">
        <f>'Com RTOS TX'!K447</f>
        <v>0.0001157407407</v>
      </c>
      <c r="C447" s="9">
        <f t="shared" si="3"/>
        <v>0.0000353125</v>
      </c>
      <c r="D447" s="9">
        <f>'Sem RTOS RX'!Y2047</f>
        <v>0.000150462963</v>
      </c>
      <c r="E447" s="9">
        <f>'Com RTOS RX'!Y3250</f>
        <v>0.0001157407407</v>
      </c>
      <c r="F447" s="9">
        <f t="shared" si="4"/>
        <v>0.00003472222222</v>
      </c>
      <c r="G447" s="1">
        <f t="shared" ref="G447:H447" si="896">SUM(HOUR(A447)*3600,MINUTE(A447)*60,SECOND(A447))</f>
        <v>13</v>
      </c>
      <c r="H447" s="1">
        <f t="shared" si="896"/>
        <v>10</v>
      </c>
      <c r="I447" s="1">
        <f t="shared" si="6"/>
        <v>3</v>
      </c>
      <c r="J447" s="1">
        <f t="shared" ref="J447:K447" si="897">SUM(HOUR(D447)*3600,MINUTE(D447)*60,SECOND(D447))</f>
        <v>13</v>
      </c>
      <c r="K447" s="1">
        <f t="shared" si="897"/>
        <v>10</v>
      </c>
      <c r="L447" s="1">
        <f t="shared" si="8"/>
        <v>3</v>
      </c>
      <c r="M447" s="3">
        <f>'Sem RTOS TX'!L447/G447</f>
        <v>68.30769231</v>
      </c>
      <c r="N447" s="3">
        <f>'Com RTOS TX'!L447/K447</f>
        <v>92</v>
      </c>
      <c r="O447" s="3">
        <f>'Sem RTOS RX'!$Z447/J447</f>
        <v>51.69230769</v>
      </c>
      <c r="P447" s="3">
        <f>'Sem RTOS RX'!$Z447/K447</f>
        <v>67.2</v>
      </c>
    </row>
    <row r="448" ht="15.75" customHeight="1">
      <c r="A448" s="9">
        <f>'Sem RTOS TX'!K448</f>
        <v>0.0001512152778</v>
      </c>
      <c r="B448" s="9">
        <f>'Com RTOS TX'!K448</f>
        <v>0.0001157407407</v>
      </c>
      <c r="C448" s="9">
        <f t="shared" si="3"/>
        <v>0.00003547453704</v>
      </c>
      <c r="D448" s="9">
        <f>'Sem RTOS RX'!Y2048</f>
        <v>0.000150462963</v>
      </c>
      <c r="E448" s="9">
        <f>'Com RTOS RX'!Y3251</f>
        <v>0.0001157407407</v>
      </c>
      <c r="F448" s="9">
        <f t="shared" si="4"/>
        <v>0.00003472222222</v>
      </c>
      <c r="G448" s="1">
        <f t="shared" ref="G448:H448" si="898">SUM(HOUR(A448)*3600,MINUTE(A448)*60,SECOND(A448))</f>
        <v>13</v>
      </c>
      <c r="H448" s="1">
        <f t="shared" si="898"/>
        <v>10</v>
      </c>
      <c r="I448" s="1">
        <f t="shared" si="6"/>
        <v>3</v>
      </c>
      <c r="J448" s="1">
        <f t="shared" ref="J448:K448" si="899">SUM(HOUR(D448)*3600,MINUTE(D448)*60,SECOND(D448))</f>
        <v>13</v>
      </c>
      <c r="K448" s="1">
        <f t="shared" si="899"/>
        <v>10</v>
      </c>
      <c r="L448" s="1">
        <f t="shared" si="8"/>
        <v>3</v>
      </c>
      <c r="M448" s="3">
        <f>'Sem RTOS TX'!L448/G448</f>
        <v>68.30769231</v>
      </c>
      <c r="N448" s="3">
        <f>'Com RTOS TX'!L448/K448</f>
        <v>92</v>
      </c>
      <c r="O448" s="3">
        <f>'Sem RTOS RX'!$Z448/J448</f>
        <v>51.69230769</v>
      </c>
      <c r="P448" s="3">
        <f>'Sem RTOS RX'!$Z448/K448</f>
        <v>67.2</v>
      </c>
    </row>
    <row r="449" ht="15.75" customHeight="1">
      <c r="A449" s="9">
        <f>'Sem RTOS TX'!K449</f>
        <v>0.0001564930556</v>
      </c>
      <c r="B449" s="9">
        <f>'Com RTOS TX'!K449</f>
        <v>0.0001157407407</v>
      </c>
      <c r="C449" s="9">
        <f t="shared" si="3"/>
        <v>0.00004075231481</v>
      </c>
      <c r="D449" s="9">
        <f>'Sem RTOS RX'!Y2049</f>
        <v>0.000150462963</v>
      </c>
      <c r="E449" s="9">
        <f>'Com RTOS RX'!Y3252</f>
        <v>0.0001157407407</v>
      </c>
      <c r="F449" s="9">
        <f t="shared" si="4"/>
        <v>0.00003472222222</v>
      </c>
      <c r="G449" s="1">
        <f t="shared" ref="G449:H449" si="900">SUM(HOUR(A449)*3600,MINUTE(A449)*60,SECOND(A449))</f>
        <v>14</v>
      </c>
      <c r="H449" s="1">
        <f t="shared" si="900"/>
        <v>10</v>
      </c>
      <c r="I449" s="1">
        <f t="shared" si="6"/>
        <v>4</v>
      </c>
      <c r="J449" s="1">
        <f t="shared" ref="J449:K449" si="901">SUM(HOUR(D449)*3600,MINUTE(D449)*60,SECOND(D449))</f>
        <v>13</v>
      </c>
      <c r="K449" s="1">
        <f t="shared" si="901"/>
        <v>10</v>
      </c>
      <c r="L449" s="1">
        <f t="shared" si="8"/>
        <v>3</v>
      </c>
      <c r="M449" s="3">
        <f>'Sem RTOS TX'!L449/G449</f>
        <v>63.42857143</v>
      </c>
      <c r="N449" s="3">
        <f>'Com RTOS TX'!L449/K449</f>
        <v>92</v>
      </c>
      <c r="O449" s="3">
        <f>'Sem RTOS RX'!$Z449/J449</f>
        <v>51.69230769</v>
      </c>
      <c r="P449" s="3">
        <f>'Sem RTOS RX'!$Z449/K449</f>
        <v>67.2</v>
      </c>
    </row>
    <row r="450" ht="15.75" customHeight="1">
      <c r="A450" s="9">
        <f>'Sem RTOS TX'!K450</f>
        <v>0.000151099537</v>
      </c>
      <c r="B450" s="9">
        <f>'Com RTOS TX'!K450</f>
        <v>0.0001273148148</v>
      </c>
      <c r="C450" s="9">
        <f t="shared" si="3"/>
        <v>0.00002378472222</v>
      </c>
      <c r="D450" s="9">
        <f>'Sem RTOS RX'!Y2050</f>
        <v>0.000150462963</v>
      </c>
      <c r="E450" s="9">
        <f>'Com RTOS RX'!Y3253</f>
        <v>0.0001157407407</v>
      </c>
      <c r="F450" s="9">
        <f t="shared" si="4"/>
        <v>0.00003472222222</v>
      </c>
      <c r="G450" s="1">
        <f t="shared" ref="G450:H450" si="902">SUM(HOUR(A450)*3600,MINUTE(A450)*60,SECOND(A450))</f>
        <v>13</v>
      </c>
      <c r="H450" s="1">
        <f t="shared" si="902"/>
        <v>11</v>
      </c>
      <c r="I450" s="1">
        <f t="shared" si="6"/>
        <v>2</v>
      </c>
      <c r="J450" s="1">
        <f t="shared" ref="J450:K450" si="903">SUM(HOUR(D450)*3600,MINUTE(D450)*60,SECOND(D450))</f>
        <v>13</v>
      </c>
      <c r="K450" s="1">
        <f t="shared" si="903"/>
        <v>10</v>
      </c>
      <c r="L450" s="1">
        <f t="shared" si="8"/>
        <v>3</v>
      </c>
      <c r="M450" s="3">
        <f>'Sem RTOS TX'!L450/G450</f>
        <v>68.30769231</v>
      </c>
      <c r="N450" s="3">
        <f>'Com RTOS TX'!L450/K450</f>
        <v>92</v>
      </c>
      <c r="O450" s="3">
        <f>'Sem RTOS RX'!$Z450/J450</f>
        <v>51.69230769</v>
      </c>
      <c r="P450" s="3">
        <f>'Sem RTOS RX'!$Z450/K450</f>
        <v>67.2</v>
      </c>
    </row>
    <row r="451" ht="15.75" customHeight="1">
      <c r="A451" s="9">
        <f>'Sem RTOS TX'!K451</f>
        <v>0.0001651157407</v>
      </c>
      <c r="B451" s="9">
        <f>'Com RTOS TX'!K451</f>
        <v>0.0001157407407</v>
      </c>
      <c r="C451" s="9">
        <f t="shared" si="3"/>
        <v>0.000049375</v>
      </c>
      <c r="D451" s="9">
        <f>'Sem RTOS RX'!Y2051</f>
        <v>0.0003125</v>
      </c>
      <c r="E451" s="9">
        <f>'Com RTOS RX'!Y3254</f>
        <v>0.0002430555556</v>
      </c>
      <c r="F451" s="9">
        <f t="shared" si="4"/>
        <v>0.00006944444444</v>
      </c>
      <c r="G451" s="1">
        <f t="shared" ref="G451:H451" si="904">SUM(HOUR(A451)*3600,MINUTE(A451)*60,SECOND(A451))</f>
        <v>14</v>
      </c>
      <c r="H451" s="1">
        <f t="shared" si="904"/>
        <v>10</v>
      </c>
      <c r="I451" s="1">
        <f t="shared" si="6"/>
        <v>4</v>
      </c>
      <c r="J451" s="1">
        <f t="shared" ref="J451:K451" si="905">SUM(HOUR(D451)*3600,MINUTE(D451)*60,SECOND(D451))</f>
        <v>27</v>
      </c>
      <c r="K451" s="1">
        <f t="shared" si="905"/>
        <v>21</v>
      </c>
      <c r="L451" s="1">
        <f t="shared" si="8"/>
        <v>6</v>
      </c>
      <c r="M451" s="3">
        <f>'Sem RTOS TX'!L451/G451</f>
        <v>63.42857143</v>
      </c>
      <c r="N451" s="3">
        <f>'Com RTOS TX'!L451/K451</f>
        <v>43.80952381</v>
      </c>
      <c r="O451" s="3">
        <f>'Sem RTOS RX'!$Z451/J451</f>
        <v>24.88888889</v>
      </c>
      <c r="P451" s="3">
        <f>'Sem RTOS RX'!$Z451/K451</f>
        <v>32</v>
      </c>
    </row>
    <row r="452" ht="15.75" customHeight="1">
      <c r="A452" s="9">
        <f>'Sem RTOS TX'!K452</f>
        <v>0.0001513078704</v>
      </c>
      <c r="B452" s="9">
        <f>'Com RTOS TX'!K452</f>
        <v>0.0001157407407</v>
      </c>
      <c r="C452" s="9">
        <f t="shared" si="3"/>
        <v>0.00003556712963</v>
      </c>
      <c r="D452" s="9">
        <f>'Sem RTOS RX'!Y2052</f>
        <v>0.000150462963</v>
      </c>
      <c r="E452" s="9">
        <f>'Com RTOS RX'!Y3255</f>
        <v>0.0001157407407</v>
      </c>
      <c r="F452" s="9">
        <f t="shared" si="4"/>
        <v>0.00003472222222</v>
      </c>
      <c r="G452" s="1">
        <f t="shared" ref="G452:H452" si="906">SUM(HOUR(A452)*3600,MINUTE(A452)*60,SECOND(A452))</f>
        <v>13</v>
      </c>
      <c r="H452" s="1">
        <f t="shared" si="906"/>
        <v>10</v>
      </c>
      <c r="I452" s="1">
        <f t="shared" si="6"/>
        <v>3</v>
      </c>
      <c r="J452" s="1">
        <f t="shared" ref="J452:K452" si="907">SUM(HOUR(D452)*3600,MINUTE(D452)*60,SECOND(D452))</f>
        <v>13</v>
      </c>
      <c r="K452" s="1">
        <f t="shared" si="907"/>
        <v>10</v>
      </c>
      <c r="L452" s="1">
        <f t="shared" si="8"/>
        <v>3</v>
      </c>
      <c r="M452" s="3">
        <f>'Sem RTOS TX'!L452/G452</f>
        <v>68.30769231</v>
      </c>
      <c r="N452" s="3">
        <f>'Com RTOS TX'!L452/K452</f>
        <v>92.8</v>
      </c>
      <c r="O452" s="3">
        <f>'Sem RTOS RX'!$Z452/J452</f>
        <v>51.69230769</v>
      </c>
      <c r="P452" s="3">
        <f>'Sem RTOS RX'!$Z452/K452</f>
        <v>67.2</v>
      </c>
    </row>
    <row r="453" ht="15.75" customHeight="1">
      <c r="A453" s="9">
        <f>'Sem RTOS TX'!K453</f>
        <v>0.000151087963</v>
      </c>
      <c r="B453" s="9">
        <f>'Com RTOS TX'!K453</f>
        <v>0.0001157407407</v>
      </c>
      <c r="C453" s="9">
        <f t="shared" si="3"/>
        <v>0.00003534722222</v>
      </c>
      <c r="D453" s="9">
        <f>'Sem RTOS RX'!Y2053</f>
        <v>0.000150462963</v>
      </c>
      <c r="E453" s="9">
        <f>'Com RTOS RX'!Y3256</f>
        <v>0.0001157407407</v>
      </c>
      <c r="F453" s="9">
        <f t="shared" si="4"/>
        <v>0.00003472222222</v>
      </c>
      <c r="G453" s="1">
        <f t="shared" ref="G453:H453" si="908">SUM(HOUR(A453)*3600,MINUTE(A453)*60,SECOND(A453))</f>
        <v>13</v>
      </c>
      <c r="H453" s="1">
        <f t="shared" si="908"/>
        <v>10</v>
      </c>
      <c r="I453" s="1">
        <f t="shared" si="6"/>
        <v>3</v>
      </c>
      <c r="J453" s="1">
        <f t="shared" ref="J453:K453" si="909">SUM(HOUR(D453)*3600,MINUTE(D453)*60,SECOND(D453))</f>
        <v>13</v>
      </c>
      <c r="K453" s="1">
        <f t="shared" si="909"/>
        <v>10</v>
      </c>
      <c r="L453" s="1">
        <f t="shared" si="8"/>
        <v>3</v>
      </c>
      <c r="M453" s="3">
        <f>'Sem RTOS TX'!L453/G453</f>
        <v>68.30769231</v>
      </c>
      <c r="N453" s="3">
        <f>'Com RTOS TX'!L453/K453</f>
        <v>92.8</v>
      </c>
      <c r="O453" s="3">
        <f>'Sem RTOS RX'!$Z453/J453</f>
        <v>51.69230769</v>
      </c>
      <c r="P453" s="3">
        <f>'Sem RTOS RX'!$Z453/K453</f>
        <v>67.2</v>
      </c>
    </row>
    <row r="454" ht="15.75" customHeight="1">
      <c r="A454" s="9">
        <f>'Sem RTOS TX'!K454</f>
        <v>0.0001635532407</v>
      </c>
      <c r="B454" s="9">
        <f>'Com RTOS TX'!K454</f>
        <v>0.0001157407407</v>
      </c>
      <c r="C454" s="9">
        <f t="shared" si="3"/>
        <v>0.0000478125</v>
      </c>
      <c r="D454" s="9">
        <f>'Sem RTOS RX'!Y2054</f>
        <v>0.0003009259259</v>
      </c>
      <c r="E454" s="9">
        <f>'Com RTOS RX'!Y3257</f>
        <v>0.0001157407407</v>
      </c>
      <c r="F454" s="9">
        <f t="shared" si="4"/>
        <v>0.0001851851852</v>
      </c>
      <c r="G454" s="1">
        <f t="shared" ref="G454:H454" si="910">SUM(HOUR(A454)*3600,MINUTE(A454)*60,SECOND(A454))</f>
        <v>14</v>
      </c>
      <c r="H454" s="1">
        <f t="shared" si="910"/>
        <v>10</v>
      </c>
      <c r="I454" s="1">
        <f t="shared" si="6"/>
        <v>4</v>
      </c>
      <c r="J454" s="1">
        <f t="shared" ref="J454:K454" si="911">SUM(HOUR(D454)*3600,MINUTE(D454)*60,SECOND(D454))</f>
        <v>26</v>
      </c>
      <c r="K454" s="1">
        <f t="shared" si="911"/>
        <v>10</v>
      </c>
      <c r="L454" s="1">
        <f t="shared" si="8"/>
        <v>16</v>
      </c>
      <c r="M454" s="3">
        <f>'Sem RTOS TX'!L454/G454</f>
        <v>63.42857143</v>
      </c>
      <c r="N454" s="3">
        <f>'Com RTOS TX'!L454/K454</f>
        <v>92</v>
      </c>
      <c r="O454" s="3">
        <f>'Sem RTOS RX'!$Z454/J454</f>
        <v>25.84615385</v>
      </c>
      <c r="P454" s="3">
        <f>'Sem RTOS RX'!$Z454/K454</f>
        <v>67.2</v>
      </c>
    </row>
    <row r="455" ht="15.75" customHeight="1">
      <c r="A455" s="9">
        <f>'Sem RTOS TX'!K455</f>
        <v>0.0001397569444</v>
      </c>
      <c r="B455" s="9">
        <f>'Com RTOS TX'!K455</f>
        <v>0.0001157407407</v>
      </c>
      <c r="C455" s="9">
        <f t="shared" si="3"/>
        <v>0.0000240162037</v>
      </c>
      <c r="D455" s="9">
        <f>'Sem RTOS RX'!Y2055</f>
        <v>0.000150462963</v>
      </c>
      <c r="E455" s="9">
        <f>'Com RTOS RX'!Y3258</f>
        <v>0.0001157407407</v>
      </c>
      <c r="F455" s="9">
        <f t="shared" si="4"/>
        <v>0.00003472222222</v>
      </c>
      <c r="G455" s="1">
        <f t="shared" ref="G455:H455" si="912">SUM(HOUR(A455)*3600,MINUTE(A455)*60,SECOND(A455))</f>
        <v>12</v>
      </c>
      <c r="H455" s="1">
        <f t="shared" si="912"/>
        <v>10</v>
      </c>
      <c r="I455" s="1">
        <f t="shared" si="6"/>
        <v>2</v>
      </c>
      <c r="J455" s="1">
        <f t="shared" ref="J455:K455" si="913">SUM(HOUR(D455)*3600,MINUTE(D455)*60,SECOND(D455))</f>
        <v>13</v>
      </c>
      <c r="K455" s="1">
        <f t="shared" si="913"/>
        <v>10</v>
      </c>
      <c r="L455" s="1">
        <f t="shared" si="8"/>
        <v>3</v>
      </c>
      <c r="M455" s="3">
        <f>'Sem RTOS TX'!L455/G455</f>
        <v>74</v>
      </c>
      <c r="N455" s="3">
        <f>'Com RTOS TX'!L455/K455</f>
        <v>92</v>
      </c>
      <c r="O455" s="3">
        <f>'Sem RTOS RX'!$Z455/J455</f>
        <v>51.69230769</v>
      </c>
      <c r="P455" s="3">
        <f>'Sem RTOS RX'!$Z455/K455</f>
        <v>67.2</v>
      </c>
    </row>
    <row r="456" ht="15.75" customHeight="1">
      <c r="A456" s="9">
        <f>'Sem RTOS TX'!K456</f>
        <v>0.0001511574074</v>
      </c>
      <c r="B456" s="9">
        <f>'Com RTOS TX'!K456</f>
        <v>0.0001273148148</v>
      </c>
      <c r="C456" s="9">
        <f t="shared" si="3"/>
        <v>0.00002384259259</v>
      </c>
      <c r="D456" s="9">
        <f>'Sem RTOS RX'!Y2056</f>
        <v>0.000150462963</v>
      </c>
      <c r="E456" s="9">
        <f>'Com RTOS RX'!Y3259</f>
        <v>0.0001157407407</v>
      </c>
      <c r="F456" s="9">
        <f t="shared" si="4"/>
        <v>0.00003472222222</v>
      </c>
      <c r="G456" s="1">
        <f t="shared" ref="G456:H456" si="914">SUM(HOUR(A456)*3600,MINUTE(A456)*60,SECOND(A456))</f>
        <v>13</v>
      </c>
      <c r="H456" s="1">
        <f t="shared" si="914"/>
        <v>11</v>
      </c>
      <c r="I456" s="1">
        <f t="shared" si="6"/>
        <v>2</v>
      </c>
      <c r="J456" s="1">
        <f t="shared" ref="J456:K456" si="915">SUM(HOUR(D456)*3600,MINUTE(D456)*60,SECOND(D456))</f>
        <v>13</v>
      </c>
      <c r="K456" s="1">
        <f t="shared" si="915"/>
        <v>10</v>
      </c>
      <c r="L456" s="1">
        <f t="shared" si="8"/>
        <v>3</v>
      </c>
      <c r="M456" s="3">
        <f>'Sem RTOS TX'!L456/G456</f>
        <v>68.30769231</v>
      </c>
      <c r="N456" s="3">
        <f>'Com RTOS TX'!L456/K456</f>
        <v>92</v>
      </c>
      <c r="O456" s="3">
        <f>'Sem RTOS RX'!$Z456/J456</f>
        <v>51.69230769</v>
      </c>
      <c r="P456" s="3">
        <f>'Sem RTOS RX'!$Z456/K456</f>
        <v>67.2</v>
      </c>
    </row>
    <row r="457" ht="15.75" customHeight="1">
      <c r="A457" s="9">
        <f>'Sem RTOS TX'!K457</f>
        <v>0.0001512962963</v>
      </c>
      <c r="B457" s="9">
        <f>'Com RTOS TX'!K457</f>
        <v>0.0001157407407</v>
      </c>
      <c r="C457" s="9">
        <f t="shared" si="3"/>
        <v>0.00003555555556</v>
      </c>
      <c r="D457" s="9">
        <f>'Sem RTOS RX'!Y2057</f>
        <v>0.000150462963</v>
      </c>
      <c r="E457" s="9">
        <f>'Com RTOS RX'!Y3260</f>
        <v>0.0001157407407</v>
      </c>
      <c r="F457" s="9">
        <f t="shared" si="4"/>
        <v>0.00003472222222</v>
      </c>
      <c r="G457" s="1">
        <f t="shared" ref="G457:H457" si="916">SUM(HOUR(A457)*3600,MINUTE(A457)*60,SECOND(A457))</f>
        <v>13</v>
      </c>
      <c r="H457" s="1">
        <f t="shared" si="916"/>
        <v>10</v>
      </c>
      <c r="I457" s="1">
        <f t="shared" si="6"/>
        <v>3</v>
      </c>
      <c r="J457" s="1">
        <f t="shared" ref="J457:K457" si="917">SUM(HOUR(D457)*3600,MINUTE(D457)*60,SECOND(D457))</f>
        <v>13</v>
      </c>
      <c r="K457" s="1">
        <f t="shared" si="917"/>
        <v>10</v>
      </c>
      <c r="L457" s="1">
        <f t="shared" si="8"/>
        <v>3</v>
      </c>
      <c r="M457" s="3">
        <f>'Sem RTOS TX'!L457/G457</f>
        <v>68.30769231</v>
      </c>
      <c r="N457" s="3">
        <f>'Com RTOS TX'!L457/K457</f>
        <v>92</v>
      </c>
      <c r="O457" s="3">
        <f>'Sem RTOS RX'!$Z457/J457</f>
        <v>51.69230769</v>
      </c>
      <c r="P457" s="3">
        <f>'Sem RTOS RX'!$Z457/K457</f>
        <v>67.2</v>
      </c>
    </row>
    <row r="458" ht="15.75" customHeight="1">
      <c r="A458" s="9">
        <f>'Sem RTOS TX'!K458</f>
        <v>0.0001513078704</v>
      </c>
      <c r="B458" s="9">
        <f>'Com RTOS TX'!K458</f>
        <v>0.0001157407407</v>
      </c>
      <c r="C458" s="9">
        <f t="shared" si="3"/>
        <v>0.00003556712963</v>
      </c>
      <c r="D458" s="9">
        <f>'Sem RTOS RX'!Y2058</f>
        <v>0.000150462963</v>
      </c>
      <c r="E458" s="9">
        <f>'Com RTOS RX'!Y3261</f>
        <v>0.0001157407407</v>
      </c>
      <c r="F458" s="9">
        <f t="shared" si="4"/>
        <v>0.00003472222222</v>
      </c>
      <c r="G458" s="1">
        <f t="shared" ref="G458:H458" si="918">SUM(HOUR(A458)*3600,MINUTE(A458)*60,SECOND(A458))</f>
        <v>13</v>
      </c>
      <c r="H458" s="1">
        <f t="shared" si="918"/>
        <v>10</v>
      </c>
      <c r="I458" s="1">
        <f t="shared" si="6"/>
        <v>3</v>
      </c>
      <c r="J458" s="1">
        <f t="shared" ref="J458:K458" si="919">SUM(HOUR(D458)*3600,MINUTE(D458)*60,SECOND(D458))</f>
        <v>13</v>
      </c>
      <c r="K458" s="1">
        <f t="shared" si="919"/>
        <v>10</v>
      </c>
      <c r="L458" s="1">
        <f t="shared" si="8"/>
        <v>3</v>
      </c>
      <c r="M458" s="3">
        <f>'Sem RTOS TX'!L458/G458</f>
        <v>68.30769231</v>
      </c>
      <c r="N458" s="3">
        <f>'Com RTOS TX'!L458/K458</f>
        <v>92</v>
      </c>
      <c r="O458" s="3">
        <f>'Sem RTOS RX'!$Z458/J458</f>
        <v>51.69230769</v>
      </c>
      <c r="P458" s="3">
        <f>'Sem RTOS RX'!$Z458/K458</f>
        <v>67.2</v>
      </c>
    </row>
    <row r="459" ht="15.75" customHeight="1">
      <c r="A459" s="9">
        <f>'Sem RTOS TX'!K459</f>
        <v>0.0001675347222</v>
      </c>
      <c r="B459" s="9">
        <f>'Com RTOS TX'!K459</f>
        <v>0.0001157407407</v>
      </c>
      <c r="C459" s="9">
        <f t="shared" si="3"/>
        <v>0.00005179398148</v>
      </c>
      <c r="D459" s="9">
        <f>'Sem RTOS RX'!Y2059</f>
        <v>0.000162037037</v>
      </c>
      <c r="E459" s="9">
        <f>'Com RTOS RX'!Y3262</f>
        <v>0.0001157407407</v>
      </c>
      <c r="F459" s="9">
        <f t="shared" si="4"/>
        <v>0.0000462962963</v>
      </c>
      <c r="G459" s="1">
        <f t="shared" ref="G459:H459" si="920">SUM(HOUR(A459)*3600,MINUTE(A459)*60,SECOND(A459))</f>
        <v>14</v>
      </c>
      <c r="H459" s="1">
        <f t="shared" si="920"/>
        <v>10</v>
      </c>
      <c r="I459" s="1">
        <f t="shared" si="6"/>
        <v>4</v>
      </c>
      <c r="J459" s="1">
        <f t="shared" ref="J459:K459" si="921">SUM(HOUR(D459)*3600,MINUTE(D459)*60,SECOND(D459))</f>
        <v>14</v>
      </c>
      <c r="K459" s="1">
        <f t="shared" si="921"/>
        <v>10</v>
      </c>
      <c r="L459" s="1">
        <f t="shared" si="8"/>
        <v>4</v>
      </c>
      <c r="M459" s="3">
        <f>'Sem RTOS TX'!L459/G459</f>
        <v>63.42857143</v>
      </c>
      <c r="N459" s="3">
        <f>'Com RTOS TX'!L459/K459</f>
        <v>92</v>
      </c>
      <c r="O459" s="3">
        <f>'Sem RTOS RX'!$Z459/J459</f>
        <v>48</v>
      </c>
      <c r="P459" s="3">
        <f>'Sem RTOS RX'!$Z459/K459</f>
        <v>67.2</v>
      </c>
    </row>
    <row r="460" ht="15.75" customHeight="1">
      <c r="A460" s="9">
        <f>'Sem RTOS TX'!K460</f>
        <v>0.0001513078704</v>
      </c>
      <c r="B460" s="9">
        <f>'Com RTOS TX'!K460</f>
        <v>0.0001157407407</v>
      </c>
      <c r="C460" s="9">
        <f t="shared" si="3"/>
        <v>0.00003556712963</v>
      </c>
      <c r="D460" s="9">
        <f>'Sem RTOS RX'!Y2060</f>
        <v>0.000150462963</v>
      </c>
      <c r="E460" s="9">
        <f>'Com RTOS RX'!Y3263</f>
        <v>0.0001157407407</v>
      </c>
      <c r="F460" s="9">
        <f t="shared" si="4"/>
        <v>0.00003472222222</v>
      </c>
      <c r="G460" s="1">
        <f t="shared" ref="G460:H460" si="922">SUM(HOUR(A460)*3600,MINUTE(A460)*60,SECOND(A460))</f>
        <v>13</v>
      </c>
      <c r="H460" s="1">
        <f t="shared" si="922"/>
        <v>10</v>
      </c>
      <c r="I460" s="1">
        <f t="shared" si="6"/>
        <v>3</v>
      </c>
      <c r="J460" s="1">
        <f t="shared" ref="J460:K460" si="923">SUM(HOUR(D460)*3600,MINUTE(D460)*60,SECOND(D460))</f>
        <v>13</v>
      </c>
      <c r="K460" s="1">
        <f t="shared" si="923"/>
        <v>10</v>
      </c>
      <c r="L460" s="1">
        <f t="shared" si="8"/>
        <v>3</v>
      </c>
      <c r="M460" s="3">
        <f>'Sem RTOS TX'!L460/G460</f>
        <v>68.30769231</v>
      </c>
      <c r="N460" s="3">
        <f>'Com RTOS TX'!L460/K460</f>
        <v>92.8</v>
      </c>
      <c r="O460" s="3">
        <f>'Sem RTOS RX'!$Z460/J460</f>
        <v>51.69230769</v>
      </c>
      <c r="P460" s="3">
        <f>'Sem RTOS RX'!$Z460/K460</f>
        <v>67.2</v>
      </c>
    </row>
    <row r="461" ht="15.75" customHeight="1">
      <c r="A461" s="9">
        <f>'Sem RTOS TX'!K461</f>
        <v>0.0001513194444</v>
      </c>
      <c r="B461" s="9">
        <f>'Com RTOS TX'!K461</f>
        <v>0.0001157407407</v>
      </c>
      <c r="C461" s="9">
        <f t="shared" si="3"/>
        <v>0.0000355787037</v>
      </c>
      <c r="D461" s="9">
        <f>'Sem RTOS RX'!Y2061</f>
        <v>0.000150462963</v>
      </c>
      <c r="E461" s="9">
        <f>'Com RTOS RX'!Y3264</f>
        <v>0.0001157407407</v>
      </c>
      <c r="F461" s="9">
        <f t="shared" si="4"/>
        <v>0.00003472222222</v>
      </c>
      <c r="G461" s="1">
        <f t="shared" ref="G461:H461" si="924">SUM(HOUR(A461)*3600,MINUTE(A461)*60,SECOND(A461))</f>
        <v>13</v>
      </c>
      <c r="H461" s="1">
        <f t="shared" si="924"/>
        <v>10</v>
      </c>
      <c r="I461" s="1">
        <f t="shared" si="6"/>
        <v>3</v>
      </c>
      <c r="J461" s="1">
        <f t="shared" ref="J461:K461" si="925">SUM(HOUR(D461)*3600,MINUTE(D461)*60,SECOND(D461))</f>
        <v>13</v>
      </c>
      <c r="K461" s="1">
        <f t="shared" si="925"/>
        <v>10</v>
      </c>
      <c r="L461" s="1">
        <f t="shared" si="8"/>
        <v>3</v>
      </c>
      <c r="M461" s="3">
        <f>'Sem RTOS TX'!L461/G461</f>
        <v>68.30769231</v>
      </c>
      <c r="N461" s="3">
        <f>'Com RTOS TX'!L461/K461</f>
        <v>92.8</v>
      </c>
      <c r="O461" s="3">
        <f>'Sem RTOS RX'!$Z461/J461</f>
        <v>51.69230769</v>
      </c>
      <c r="P461" s="3">
        <f>'Sem RTOS RX'!$Z461/K461</f>
        <v>67.2</v>
      </c>
    </row>
    <row r="462" ht="15.75" customHeight="1">
      <c r="A462" s="9">
        <f>'Sem RTOS TX'!K462</f>
        <v>0.0001510763889</v>
      </c>
      <c r="B462" s="9">
        <f>'Com RTOS TX'!K462</f>
        <v>0.0001157407407</v>
      </c>
      <c r="C462" s="9">
        <f t="shared" si="3"/>
        <v>0.00003533564815</v>
      </c>
      <c r="D462" s="9">
        <f>'Sem RTOS RX'!Y2062</f>
        <v>0.000150462963</v>
      </c>
      <c r="E462" s="9">
        <f>'Com RTOS RX'!Y3265</f>
        <v>0.0001273148148</v>
      </c>
      <c r="F462" s="9">
        <f t="shared" si="4"/>
        <v>0.00002314814815</v>
      </c>
      <c r="G462" s="1">
        <f t="shared" ref="G462:H462" si="926">SUM(HOUR(A462)*3600,MINUTE(A462)*60,SECOND(A462))</f>
        <v>13</v>
      </c>
      <c r="H462" s="1">
        <f t="shared" si="926"/>
        <v>10</v>
      </c>
      <c r="I462" s="1">
        <f t="shared" si="6"/>
        <v>3</v>
      </c>
      <c r="J462" s="1">
        <f t="shared" ref="J462:K462" si="927">SUM(HOUR(D462)*3600,MINUTE(D462)*60,SECOND(D462))</f>
        <v>13</v>
      </c>
      <c r="K462" s="1">
        <f t="shared" si="927"/>
        <v>11</v>
      </c>
      <c r="L462" s="1">
        <f t="shared" si="8"/>
        <v>2</v>
      </c>
      <c r="M462" s="3">
        <f>'Sem RTOS TX'!L462/G462</f>
        <v>68.30769231</v>
      </c>
      <c r="N462" s="3">
        <f>'Com RTOS TX'!L462/K462</f>
        <v>84.36363636</v>
      </c>
      <c r="O462" s="3">
        <f>'Sem RTOS RX'!$Z462/J462</f>
        <v>51.69230769</v>
      </c>
      <c r="P462" s="3">
        <f>'Sem RTOS RX'!$Z462/K462</f>
        <v>61.09090909</v>
      </c>
    </row>
    <row r="463" ht="15.75" customHeight="1">
      <c r="A463" s="9">
        <f>'Sem RTOS TX'!K463</f>
        <v>0.0001513194444</v>
      </c>
      <c r="B463" s="9">
        <f>'Com RTOS TX'!K463</f>
        <v>0.0001157407407</v>
      </c>
      <c r="C463" s="9">
        <f t="shared" si="3"/>
        <v>0.0000355787037</v>
      </c>
      <c r="D463" s="9">
        <f>'Sem RTOS RX'!Y2063</f>
        <v>0.0003125</v>
      </c>
      <c r="E463" s="9">
        <f>'Com RTOS RX'!Y3266</f>
        <v>0.0001157407407</v>
      </c>
      <c r="F463" s="9">
        <f t="shared" si="4"/>
        <v>0.0001967592593</v>
      </c>
      <c r="G463" s="1">
        <f t="shared" ref="G463:H463" si="928">SUM(HOUR(A463)*3600,MINUTE(A463)*60,SECOND(A463))</f>
        <v>13</v>
      </c>
      <c r="H463" s="1">
        <f t="shared" si="928"/>
        <v>10</v>
      </c>
      <c r="I463" s="1">
        <f t="shared" si="6"/>
        <v>3</v>
      </c>
      <c r="J463" s="1">
        <f t="shared" ref="J463:K463" si="929">SUM(HOUR(D463)*3600,MINUTE(D463)*60,SECOND(D463))</f>
        <v>27</v>
      </c>
      <c r="K463" s="1">
        <f t="shared" si="929"/>
        <v>10</v>
      </c>
      <c r="L463" s="1">
        <f t="shared" si="8"/>
        <v>17</v>
      </c>
      <c r="M463" s="3">
        <f>'Sem RTOS TX'!L463/G463</f>
        <v>68.30769231</v>
      </c>
      <c r="N463" s="3">
        <f>'Com RTOS TX'!L463/K463</f>
        <v>92.8</v>
      </c>
      <c r="O463" s="3">
        <f>'Sem RTOS RX'!$Z463/J463</f>
        <v>24.88888889</v>
      </c>
      <c r="P463" s="3">
        <f>'Sem RTOS RX'!$Z463/K463</f>
        <v>67.2</v>
      </c>
    </row>
    <row r="464" ht="15.75" customHeight="1">
      <c r="A464" s="9">
        <f>'Sem RTOS TX'!K464</f>
        <v>0.0001591666667</v>
      </c>
      <c r="B464" s="9">
        <f>'Com RTOS TX'!K464</f>
        <v>0.0001157407407</v>
      </c>
      <c r="C464" s="9">
        <f t="shared" si="3"/>
        <v>0.00004342592593</v>
      </c>
      <c r="D464" s="9">
        <f>'Sem RTOS RX'!Y2064</f>
        <v>0.000150462963</v>
      </c>
      <c r="E464" s="9">
        <f>'Com RTOS RX'!Y3267</f>
        <v>0.0001157407407</v>
      </c>
      <c r="F464" s="9">
        <f t="shared" si="4"/>
        <v>0.00003472222222</v>
      </c>
      <c r="G464" s="1">
        <f t="shared" ref="G464:H464" si="930">SUM(HOUR(A464)*3600,MINUTE(A464)*60,SECOND(A464))</f>
        <v>14</v>
      </c>
      <c r="H464" s="1">
        <f t="shared" si="930"/>
        <v>10</v>
      </c>
      <c r="I464" s="1">
        <f t="shared" si="6"/>
        <v>4</v>
      </c>
      <c r="J464" s="1">
        <f t="shared" ref="J464:K464" si="931">SUM(HOUR(D464)*3600,MINUTE(D464)*60,SECOND(D464))</f>
        <v>13</v>
      </c>
      <c r="K464" s="1">
        <f t="shared" si="931"/>
        <v>10</v>
      </c>
      <c r="L464" s="1">
        <f t="shared" si="8"/>
        <v>3</v>
      </c>
      <c r="M464" s="3">
        <f>'Sem RTOS TX'!L464/G464</f>
        <v>63.42857143</v>
      </c>
      <c r="N464" s="3">
        <f>'Com RTOS TX'!L464/K464</f>
        <v>92.8</v>
      </c>
      <c r="O464" s="3">
        <f>'Sem RTOS RX'!$Z464/J464</f>
        <v>51.69230769</v>
      </c>
      <c r="P464" s="3">
        <f>'Sem RTOS RX'!$Z464/K464</f>
        <v>67.2</v>
      </c>
    </row>
    <row r="465" ht="15.75" customHeight="1">
      <c r="A465" s="9">
        <f>'Sem RTOS TX'!K465</f>
        <v>0.0001513078704</v>
      </c>
      <c r="B465" s="9">
        <f>'Com RTOS TX'!K465</f>
        <v>0.0001157407407</v>
      </c>
      <c r="C465" s="9">
        <f t="shared" si="3"/>
        <v>0.00003556712963</v>
      </c>
      <c r="D465" s="9">
        <f>'Sem RTOS RX'!Y2065</f>
        <v>0.000150462963</v>
      </c>
      <c r="E465" s="9">
        <f>'Com RTOS RX'!Y3268</f>
        <v>0.0001157407407</v>
      </c>
      <c r="F465" s="9">
        <f t="shared" si="4"/>
        <v>0.00003472222222</v>
      </c>
      <c r="G465" s="1">
        <f t="shared" ref="G465:H465" si="932">SUM(HOUR(A465)*3600,MINUTE(A465)*60,SECOND(A465))</f>
        <v>13</v>
      </c>
      <c r="H465" s="1">
        <f t="shared" si="932"/>
        <v>10</v>
      </c>
      <c r="I465" s="1">
        <f t="shared" si="6"/>
        <v>3</v>
      </c>
      <c r="J465" s="1">
        <f t="shared" ref="J465:K465" si="933">SUM(HOUR(D465)*3600,MINUTE(D465)*60,SECOND(D465))</f>
        <v>13</v>
      </c>
      <c r="K465" s="1">
        <f t="shared" si="933"/>
        <v>10</v>
      </c>
      <c r="L465" s="1">
        <f t="shared" si="8"/>
        <v>3</v>
      </c>
      <c r="M465" s="3">
        <f>'Sem RTOS TX'!L465/G465</f>
        <v>68.30769231</v>
      </c>
      <c r="N465" s="3">
        <f>'Com RTOS TX'!L465/K465</f>
        <v>92.8</v>
      </c>
      <c r="O465" s="3">
        <f>'Sem RTOS RX'!$Z465/J465</f>
        <v>51.69230769</v>
      </c>
      <c r="P465" s="3">
        <f>'Sem RTOS RX'!$Z465/K465</f>
        <v>67.2</v>
      </c>
    </row>
    <row r="466" ht="15.75" customHeight="1">
      <c r="A466" s="9">
        <f>'Sem RTOS TX'!K466</f>
        <v>0.0001510763889</v>
      </c>
      <c r="B466" s="9">
        <f>'Com RTOS TX'!K466</f>
        <v>0.0001157407407</v>
      </c>
      <c r="C466" s="9">
        <f t="shared" si="3"/>
        <v>0.00003533564815</v>
      </c>
      <c r="D466" s="9">
        <f>'Sem RTOS RX'!Y2066</f>
        <v>0.000150462963</v>
      </c>
      <c r="E466" s="9">
        <f>'Com RTOS RX'!Y3269</f>
        <v>0.0001157407407</v>
      </c>
      <c r="F466" s="9">
        <f t="shared" si="4"/>
        <v>0.00003472222222</v>
      </c>
      <c r="G466" s="1">
        <f t="shared" ref="G466:H466" si="934">SUM(HOUR(A466)*3600,MINUTE(A466)*60,SECOND(A466))</f>
        <v>13</v>
      </c>
      <c r="H466" s="1">
        <f t="shared" si="934"/>
        <v>10</v>
      </c>
      <c r="I466" s="1">
        <f t="shared" si="6"/>
        <v>3</v>
      </c>
      <c r="J466" s="1">
        <f t="shared" ref="J466:K466" si="935">SUM(HOUR(D466)*3600,MINUTE(D466)*60,SECOND(D466))</f>
        <v>13</v>
      </c>
      <c r="K466" s="1">
        <f t="shared" si="935"/>
        <v>10</v>
      </c>
      <c r="L466" s="1">
        <f t="shared" si="8"/>
        <v>3</v>
      </c>
      <c r="M466" s="3">
        <f>'Sem RTOS TX'!L466/G466</f>
        <v>68.30769231</v>
      </c>
      <c r="N466" s="3">
        <f>'Com RTOS TX'!L466/K466</f>
        <v>92.8</v>
      </c>
      <c r="O466" s="3">
        <f>'Sem RTOS RX'!$Z466/J466</f>
        <v>51.69230769</v>
      </c>
      <c r="P466" s="3">
        <f>'Sem RTOS RX'!$Z466/K466</f>
        <v>67.2</v>
      </c>
    </row>
    <row r="467" ht="15.75" customHeight="1">
      <c r="A467" s="9">
        <f>'Sem RTOS TX'!K467</f>
        <v>0.0001513194444</v>
      </c>
      <c r="B467" s="9">
        <f>'Com RTOS TX'!K467</f>
        <v>0.0001157407407</v>
      </c>
      <c r="C467" s="9">
        <f t="shared" si="3"/>
        <v>0.0000355787037</v>
      </c>
      <c r="D467" s="9">
        <f>'Sem RTOS RX'!Y2067</f>
        <v>0.000150462963</v>
      </c>
      <c r="E467" s="9">
        <f>'Com RTOS RX'!Y3270</f>
        <v>0.0002430555556</v>
      </c>
      <c r="F467" s="9">
        <f t="shared" si="4"/>
        <v>0.00009259259259</v>
      </c>
      <c r="G467" s="1">
        <f t="shared" ref="G467:H467" si="936">SUM(HOUR(A467)*3600,MINUTE(A467)*60,SECOND(A467))</f>
        <v>13</v>
      </c>
      <c r="H467" s="1">
        <f t="shared" si="936"/>
        <v>10</v>
      </c>
      <c r="I467" s="1">
        <f t="shared" si="6"/>
        <v>3</v>
      </c>
      <c r="J467" s="1">
        <f t="shared" ref="J467:K467" si="937">SUM(HOUR(D467)*3600,MINUTE(D467)*60,SECOND(D467))</f>
        <v>13</v>
      </c>
      <c r="K467" s="1">
        <f t="shared" si="937"/>
        <v>21</v>
      </c>
      <c r="L467" s="1">
        <f t="shared" si="8"/>
        <v>8</v>
      </c>
      <c r="M467" s="3">
        <f>'Sem RTOS TX'!L467/G467</f>
        <v>68.30769231</v>
      </c>
      <c r="N467" s="3">
        <f>'Com RTOS TX'!L467/K467</f>
        <v>43.80952381</v>
      </c>
      <c r="O467" s="3">
        <f>'Sem RTOS RX'!$Z467/J467</f>
        <v>51.69230769</v>
      </c>
      <c r="P467" s="3">
        <f>'Sem RTOS RX'!$Z467/K467</f>
        <v>32</v>
      </c>
    </row>
    <row r="468" ht="15.75" customHeight="1">
      <c r="A468" s="9">
        <f>'Sem RTOS TX'!K468</f>
        <v>0.0001397453704</v>
      </c>
      <c r="B468" s="9">
        <f>'Com RTOS TX'!K468</f>
        <v>0.0001273148148</v>
      </c>
      <c r="C468" s="9">
        <f t="shared" si="3"/>
        <v>0.00001243055556</v>
      </c>
      <c r="D468" s="9">
        <f>'Sem RTOS RX'!Y2068</f>
        <v>0.000162037037</v>
      </c>
      <c r="E468" s="9">
        <f>'Com RTOS RX'!Y3271</f>
        <v>0.0001157407407</v>
      </c>
      <c r="F468" s="9">
        <f t="shared" si="4"/>
        <v>0.0000462962963</v>
      </c>
      <c r="G468" s="1">
        <f t="shared" ref="G468:H468" si="938">SUM(HOUR(A468)*3600,MINUTE(A468)*60,SECOND(A468))</f>
        <v>12</v>
      </c>
      <c r="H468" s="1">
        <f t="shared" si="938"/>
        <v>11</v>
      </c>
      <c r="I468" s="1">
        <f t="shared" si="6"/>
        <v>1</v>
      </c>
      <c r="J468" s="1">
        <f t="shared" ref="J468:K468" si="939">SUM(HOUR(D468)*3600,MINUTE(D468)*60,SECOND(D468))</f>
        <v>14</v>
      </c>
      <c r="K468" s="1">
        <f t="shared" si="939"/>
        <v>10</v>
      </c>
      <c r="L468" s="1">
        <f t="shared" si="8"/>
        <v>4</v>
      </c>
      <c r="M468" s="3">
        <f>'Sem RTOS TX'!L468/G468</f>
        <v>74</v>
      </c>
      <c r="N468" s="3">
        <f>'Com RTOS TX'!L468/K468</f>
        <v>92.8</v>
      </c>
      <c r="O468" s="3">
        <f>'Sem RTOS RX'!$Z468/J468</f>
        <v>48</v>
      </c>
      <c r="P468" s="3">
        <f>'Sem RTOS RX'!$Z468/K468</f>
        <v>67.2</v>
      </c>
    </row>
    <row r="469" ht="15.75" customHeight="1">
      <c r="A469" s="9">
        <f>'Sem RTOS TX'!K469</f>
        <v>0.0001675231481</v>
      </c>
      <c r="B469" s="9">
        <f>'Com RTOS TX'!K469</f>
        <v>0.0001157407407</v>
      </c>
      <c r="C469" s="9">
        <f t="shared" si="3"/>
        <v>0.00005178240741</v>
      </c>
      <c r="D469" s="9">
        <f>'Sem RTOS RX'!Y2069</f>
        <v>0.000150462963</v>
      </c>
      <c r="E469" s="9">
        <f>'Com RTOS RX'!Y3272</f>
        <v>0.0001157407407</v>
      </c>
      <c r="F469" s="9">
        <f t="shared" si="4"/>
        <v>0.00003472222222</v>
      </c>
      <c r="G469" s="1">
        <f t="shared" ref="G469:H469" si="940">SUM(HOUR(A469)*3600,MINUTE(A469)*60,SECOND(A469))</f>
        <v>14</v>
      </c>
      <c r="H469" s="1">
        <f t="shared" si="940"/>
        <v>10</v>
      </c>
      <c r="I469" s="1">
        <f t="shared" si="6"/>
        <v>4</v>
      </c>
      <c r="J469" s="1">
        <f t="shared" ref="J469:K469" si="941">SUM(HOUR(D469)*3600,MINUTE(D469)*60,SECOND(D469))</f>
        <v>13</v>
      </c>
      <c r="K469" s="1">
        <f t="shared" si="941"/>
        <v>10</v>
      </c>
      <c r="L469" s="1">
        <f t="shared" si="8"/>
        <v>3</v>
      </c>
      <c r="M469" s="3">
        <f>'Sem RTOS TX'!L469/G469</f>
        <v>63.42857143</v>
      </c>
      <c r="N469" s="3">
        <f>'Com RTOS TX'!L469/K469</f>
        <v>92.8</v>
      </c>
      <c r="O469" s="3">
        <f>'Sem RTOS RX'!$Z469/J469</f>
        <v>51.69230769</v>
      </c>
      <c r="P469" s="3">
        <f>'Sem RTOS RX'!$Z469/K469</f>
        <v>67.2</v>
      </c>
    </row>
    <row r="470" ht="15.75" customHeight="1">
      <c r="A470" s="9">
        <f>'Sem RTOS TX'!K470</f>
        <v>0.0001513078704</v>
      </c>
      <c r="B470" s="9">
        <f>'Com RTOS TX'!K470</f>
        <v>0.0001157407407</v>
      </c>
      <c r="C470" s="9">
        <f t="shared" si="3"/>
        <v>0.00003556712963</v>
      </c>
      <c r="D470" s="9">
        <f>'Sem RTOS RX'!Y2070</f>
        <v>0.000150462963</v>
      </c>
      <c r="E470" s="9">
        <f>'Com RTOS RX'!Y3273</f>
        <v>0.0001157407407</v>
      </c>
      <c r="F470" s="9">
        <f t="shared" si="4"/>
        <v>0.00003472222222</v>
      </c>
      <c r="G470" s="1">
        <f t="shared" ref="G470:H470" si="942">SUM(HOUR(A470)*3600,MINUTE(A470)*60,SECOND(A470))</f>
        <v>13</v>
      </c>
      <c r="H470" s="1">
        <f t="shared" si="942"/>
        <v>10</v>
      </c>
      <c r="I470" s="1">
        <f t="shared" si="6"/>
        <v>3</v>
      </c>
      <c r="J470" s="1">
        <f t="shared" ref="J470:K470" si="943">SUM(HOUR(D470)*3600,MINUTE(D470)*60,SECOND(D470))</f>
        <v>13</v>
      </c>
      <c r="K470" s="1">
        <f t="shared" si="943"/>
        <v>10</v>
      </c>
      <c r="L470" s="1">
        <f t="shared" si="8"/>
        <v>3</v>
      </c>
      <c r="M470" s="3">
        <f>'Sem RTOS TX'!L470/G470</f>
        <v>68.30769231</v>
      </c>
      <c r="N470" s="3">
        <f>'Com RTOS TX'!L470/K470</f>
        <v>92.8</v>
      </c>
      <c r="O470" s="3">
        <f>'Sem RTOS RX'!$Z470/J470</f>
        <v>51.69230769</v>
      </c>
      <c r="P470" s="3">
        <f>'Sem RTOS RX'!$Z470/K470</f>
        <v>67.2</v>
      </c>
    </row>
    <row r="471" ht="15.75" customHeight="1">
      <c r="A471" s="9">
        <f>'Sem RTOS TX'!K471</f>
        <v>0.0001512962963</v>
      </c>
      <c r="B471" s="9">
        <f>'Com RTOS TX'!K471</f>
        <v>0.0001157407407</v>
      </c>
      <c r="C471" s="9">
        <f t="shared" si="3"/>
        <v>0.00003555555556</v>
      </c>
      <c r="D471" s="9">
        <f>'Sem RTOS RX'!Y2071</f>
        <v>0.000150462963</v>
      </c>
      <c r="E471" s="9">
        <f>'Com RTOS RX'!Y3274</f>
        <v>0.0001157407407</v>
      </c>
      <c r="F471" s="9">
        <f t="shared" si="4"/>
        <v>0.00003472222222</v>
      </c>
      <c r="G471" s="1">
        <f t="shared" ref="G471:H471" si="944">SUM(HOUR(A471)*3600,MINUTE(A471)*60,SECOND(A471))</f>
        <v>13</v>
      </c>
      <c r="H471" s="1">
        <f t="shared" si="944"/>
        <v>10</v>
      </c>
      <c r="I471" s="1">
        <f t="shared" si="6"/>
        <v>3</v>
      </c>
      <c r="J471" s="1">
        <f t="shared" ref="J471:K471" si="945">SUM(HOUR(D471)*3600,MINUTE(D471)*60,SECOND(D471))</f>
        <v>13</v>
      </c>
      <c r="K471" s="1">
        <f t="shared" si="945"/>
        <v>10</v>
      </c>
      <c r="L471" s="1">
        <f t="shared" si="8"/>
        <v>3</v>
      </c>
      <c r="M471" s="3">
        <f>'Sem RTOS TX'!L471/G471</f>
        <v>68.30769231</v>
      </c>
      <c r="N471" s="3">
        <f>'Com RTOS TX'!L471/K471</f>
        <v>92.8</v>
      </c>
      <c r="O471" s="3">
        <f>'Sem RTOS RX'!$Z471/J471</f>
        <v>51.69230769</v>
      </c>
      <c r="P471" s="3">
        <f>'Sem RTOS RX'!$Z471/K471</f>
        <v>67.2</v>
      </c>
    </row>
    <row r="472" ht="15.75" customHeight="1">
      <c r="A472" s="9">
        <f>'Sem RTOS TX'!K472</f>
        <v>0.0001511342593</v>
      </c>
      <c r="B472" s="9">
        <f>'Com RTOS TX'!K472</f>
        <v>0.0001157407407</v>
      </c>
      <c r="C472" s="9">
        <f t="shared" si="3"/>
        <v>0.00003539351852</v>
      </c>
      <c r="D472" s="9">
        <f>'Sem RTOS RX'!Y2072</f>
        <v>0.0003125</v>
      </c>
      <c r="E472" s="9">
        <f>'Com RTOS RX'!Y3275</f>
        <v>0.0001157407407</v>
      </c>
      <c r="F472" s="9">
        <f t="shared" si="4"/>
        <v>0.0001967592593</v>
      </c>
      <c r="G472" s="1">
        <f t="shared" ref="G472:H472" si="946">SUM(HOUR(A472)*3600,MINUTE(A472)*60,SECOND(A472))</f>
        <v>13</v>
      </c>
      <c r="H472" s="1">
        <f t="shared" si="946"/>
        <v>10</v>
      </c>
      <c r="I472" s="1">
        <f t="shared" si="6"/>
        <v>3</v>
      </c>
      <c r="J472" s="1">
        <f t="shared" ref="J472:K472" si="947">SUM(HOUR(D472)*3600,MINUTE(D472)*60,SECOND(D472))</f>
        <v>27</v>
      </c>
      <c r="K472" s="1">
        <f t="shared" si="947"/>
        <v>10</v>
      </c>
      <c r="L472" s="1">
        <f t="shared" si="8"/>
        <v>17</v>
      </c>
      <c r="M472" s="3">
        <f>'Sem RTOS TX'!L472/G472</f>
        <v>68.30769231</v>
      </c>
      <c r="N472" s="3">
        <f>'Com RTOS TX'!L472/K472</f>
        <v>92</v>
      </c>
      <c r="O472" s="3">
        <f>'Sem RTOS RX'!$Z472/J472</f>
        <v>24.88888889</v>
      </c>
      <c r="P472" s="3">
        <f>'Sem RTOS RX'!$Z472/K472</f>
        <v>67.2</v>
      </c>
    </row>
    <row r="473" ht="15.75" customHeight="1">
      <c r="A473" s="9">
        <f>'Sem RTOS TX'!K473</f>
        <v>0.0001512962963</v>
      </c>
      <c r="B473" s="9">
        <f>'Com RTOS TX'!K473</f>
        <v>0.0001157407407</v>
      </c>
      <c r="C473" s="9">
        <f t="shared" si="3"/>
        <v>0.00003555555556</v>
      </c>
      <c r="D473" s="9">
        <f>'Sem RTOS RX'!Y2073</f>
        <v>0.000150462963</v>
      </c>
      <c r="E473" s="9">
        <f>'Com RTOS RX'!Y3276</f>
        <v>0.0001273148148</v>
      </c>
      <c r="F473" s="9">
        <f t="shared" si="4"/>
        <v>0.00002314814815</v>
      </c>
      <c r="G473" s="1">
        <f t="shared" ref="G473:H473" si="948">SUM(HOUR(A473)*3600,MINUTE(A473)*60,SECOND(A473))</f>
        <v>13</v>
      </c>
      <c r="H473" s="1">
        <f t="shared" si="948"/>
        <v>10</v>
      </c>
      <c r="I473" s="1">
        <f t="shared" si="6"/>
        <v>3</v>
      </c>
      <c r="J473" s="1">
        <f t="shared" ref="J473:K473" si="949">SUM(HOUR(D473)*3600,MINUTE(D473)*60,SECOND(D473))</f>
        <v>13</v>
      </c>
      <c r="K473" s="1">
        <f t="shared" si="949"/>
        <v>11</v>
      </c>
      <c r="L473" s="1">
        <f t="shared" si="8"/>
        <v>2</v>
      </c>
      <c r="M473" s="3">
        <f>'Sem RTOS TX'!L473/G473</f>
        <v>68.30769231</v>
      </c>
      <c r="N473" s="3">
        <f>'Com RTOS TX'!L473/K473</f>
        <v>83.63636364</v>
      </c>
      <c r="O473" s="3">
        <f>'Sem RTOS RX'!$Z473/J473</f>
        <v>51.69230769</v>
      </c>
      <c r="P473" s="3">
        <f>'Sem RTOS RX'!$Z473/K473</f>
        <v>61.09090909</v>
      </c>
    </row>
    <row r="474" ht="15.75" customHeight="1">
      <c r="A474" s="9">
        <f>'Sem RTOS TX'!K474</f>
        <v>0.0001593634259</v>
      </c>
      <c r="B474" s="9">
        <f>'Com RTOS TX'!K474</f>
        <v>0.0001157407407</v>
      </c>
      <c r="C474" s="9">
        <f t="shared" si="3"/>
        <v>0.00004362268519</v>
      </c>
      <c r="D474" s="9">
        <f>'Sem RTOS RX'!Y2074</f>
        <v>0.000150462963</v>
      </c>
      <c r="E474" s="9">
        <f>'Com RTOS RX'!Y3277</f>
        <v>0.0001157407407</v>
      </c>
      <c r="F474" s="9">
        <f t="shared" si="4"/>
        <v>0.00003472222222</v>
      </c>
      <c r="G474" s="1">
        <f t="shared" ref="G474:H474" si="950">SUM(HOUR(A474)*3600,MINUTE(A474)*60,SECOND(A474))</f>
        <v>14</v>
      </c>
      <c r="H474" s="1">
        <f t="shared" si="950"/>
        <v>10</v>
      </c>
      <c r="I474" s="1">
        <f t="shared" si="6"/>
        <v>4</v>
      </c>
      <c r="J474" s="1">
        <f t="shared" ref="J474:K474" si="951">SUM(HOUR(D474)*3600,MINUTE(D474)*60,SECOND(D474))</f>
        <v>13</v>
      </c>
      <c r="K474" s="1">
        <f t="shared" si="951"/>
        <v>10</v>
      </c>
      <c r="L474" s="1">
        <f t="shared" si="8"/>
        <v>3</v>
      </c>
      <c r="M474" s="3">
        <f>'Sem RTOS TX'!L474/G474</f>
        <v>63.42857143</v>
      </c>
      <c r="N474" s="3">
        <f>'Com RTOS TX'!L474/K474</f>
        <v>92</v>
      </c>
      <c r="O474" s="3">
        <f>'Sem RTOS RX'!$Z474/J474</f>
        <v>51.69230769</v>
      </c>
      <c r="P474" s="3">
        <f>'Sem RTOS RX'!$Z474/K474</f>
        <v>67.2</v>
      </c>
    </row>
    <row r="475" ht="15.75" customHeight="1">
      <c r="A475" s="9">
        <f>'Sem RTOS TX'!K475</f>
        <v>0.000151087963</v>
      </c>
      <c r="B475" s="9">
        <f>'Com RTOS TX'!K475</f>
        <v>0.0001157407407</v>
      </c>
      <c r="C475" s="9">
        <f t="shared" si="3"/>
        <v>0.00003534722222</v>
      </c>
      <c r="D475" s="9">
        <f>'Sem RTOS RX'!Y2075</f>
        <v>0.000150462963</v>
      </c>
      <c r="E475" s="9">
        <f>'Com RTOS RX'!Y3278</f>
        <v>0.0001157407407</v>
      </c>
      <c r="F475" s="9">
        <f t="shared" si="4"/>
        <v>0.00003472222222</v>
      </c>
      <c r="G475" s="1">
        <f t="shared" ref="G475:H475" si="952">SUM(HOUR(A475)*3600,MINUTE(A475)*60,SECOND(A475))</f>
        <v>13</v>
      </c>
      <c r="H475" s="1">
        <f t="shared" si="952"/>
        <v>10</v>
      </c>
      <c r="I475" s="1">
        <f t="shared" si="6"/>
        <v>3</v>
      </c>
      <c r="J475" s="1">
        <f t="shared" ref="J475:K475" si="953">SUM(HOUR(D475)*3600,MINUTE(D475)*60,SECOND(D475))</f>
        <v>13</v>
      </c>
      <c r="K475" s="1">
        <f t="shared" si="953"/>
        <v>10</v>
      </c>
      <c r="L475" s="1">
        <f t="shared" si="8"/>
        <v>3</v>
      </c>
      <c r="M475" s="3">
        <f>'Sem RTOS TX'!L475/G475</f>
        <v>68.30769231</v>
      </c>
      <c r="N475" s="3">
        <f>'Com RTOS TX'!L475/K475</f>
        <v>92</v>
      </c>
      <c r="O475" s="3">
        <f>'Sem RTOS RX'!$Z475/J475</f>
        <v>51.69230769</v>
      </c>
      <c r="P475" s="3">
        <f>'Sem RTOS RX'!$Z475/K475</f>
        <v>67.2</v>
      </c>
    </row>
    <row r="476" ht="15.75" customHeight="1">
      <c r="A476" s="9">
        <f>'Sem RTOS TX'!K476</f>
        <v>0.0001513078704</v>
      </c>
      <c r="B476" s="9">
        <f>'Com RTOS TX'!K476</f>
        <v>0.0001157407407</v>
      </c>
      <c r="C476" s="9">
        <f t="shared" si="3"/>
        <v>0.00003556712963</v>
      </c>
      <c r="D476" s="9">
        <f>'Sem RTOS RX'!Y2076</f>
        <v>0.000150462963</v>
      </c>
      <c r="E476" s="9">
        <f>'Com RTOS RX'!Y3279</f>
        <v>0.0001157407407</v>
      </c>
      <c r="F476" s="9">
        <f t="shared" si="4"/>
        <v>0.00003472222222</v>
      </c>
      <c r="G476" s="1">
        <f t="shared" ref="G476:H476" si="954">SUM(HOUR(A476)*3600,MINUTE(A476)*60,SECOND(A476))</f>
        <v>13</v>
      </c>
      <c r="H476" s="1">
        <f t="shared" si="954"/>
        <v>10</v>
      </c>
      <c r="I476" s="1">
        <f t="shared" si="6"/>
        <v>3</v>
      </c>
      <c r="J476" s="1">
        <f t="shared" ref="J476:K476" si="955">SUM(HOUR(D476)*3600,MINUTE(D476)*60,SECOND(D476))</f>
        <v>13</v>
      </c>
      <c r="K476" s="1">
        <f t="shared" si="955"/>
        <v>10</v>
      </c>
      <c r="L476" s="1">
        <f t="shared" si="8"/>
        <v>3</v>
      </c>
      <c r="M476" s="3">
        <f>'Sem RTOS TX'!L476/G476</f>
        <v>68.30769231</v>
      </c>
      <c r="N476" s="3">
        <f>'Com RTOS TX'!L476/K476</f>
        <v>92</v>
      </c>
      <c r="O476" s="3">
        <f>'Sem RTOS RX'!$Z476/J476</f>
        <v>51.69230769</v>
      </c>
      <c r="P476" s="3">
        <f>'Sem RTOS RX'!$Z476/K476</f>
        <v>67.2</v>
      </c>
    </row>
    <row r="477" ht="15.75" customHeight="1">
      <c r="A477" s="9">
        <f>'Sem RTOS TX'!K477</f>
        <v>0.0001512962963</v>
      </c>
      <c r="B477" s="9">
        <f>'Com RTOS TX'!K477</f>
        <v>0.0001157407407</v>
      </c>
      <c r="C477" s="9">
        <f t="shared" si="3"/>
        <v>0.00003555555556</v>
      </c>
      <c r="D477" s="9">
        <f>'Sem RTOS RX'!Y2077</f>
        <v>0.000162037037</v>
      </c>
      <c r="E477" s="9">
        <f>'Com RTOS RX'!Y3280</f>
        <v>0.0001157407407</v>
      </c>
      <c r="F477" s="9">
        <f t="shared" si="4"/>
        <v>0.0000462962963</v>
      </c>
      <c r="G477" s="1">
        <f t="shared" ref="G477:H477" si="956">SUM(HOUR(A477)*3600,MINUTE(A477)*60,SECOND(A477))</f>
        <v>13</v>
      </c>
      <c r="H477" s="1">
        <f t="shared" si="956"/>
        <v>10</v>
      </c>
      <c r="I477" s="1">
        <f t="shared" si="6"/>
        <v>3</v>
      </c>
      <c r="J477" s="1">
        <f t="shared" ref="J477:K477" si="957">SUM(HOUR(D477)*3600,MINUTE(D477)*60,SECOND(D477))</f>
        <v>14</v>
      </c>
      <c r="K477" s="1">
        <f t="shared" si="957"/>
        <v>10</v>
      </c>
      <c r="L477" s="1">
        <f t="shared" si="8"/>
        <v>4</v>
      </c>
      <c r="M477" s="3">
        <f>'Sem RTOS TX'!L477/G477</f>
        <v>68.30769231</v>
      </c>
      <c r="N477" s="3">
        <f>'Com RTOS TX'!L477/K477</f>
        <v>92</v>
      </c>
      <c r="O477" s="3">
        <f>'Sem RTOS RX'!$Z477/J477</f>
        <v>48</v>
      </c>
      <c r="P477" s="3">
        <f>'Sem RTOS RX'!$Z477/K477</f>
        <v>67.2</v>
      </c>
    </row>
    <row r="478" ht="15.75" customHeight="1">
      <c r="A478" s="9">
        <f>'Sem RTOS TX'!K478</f>
        <v>0.0001510763889</v>
      </c>
      <c r="B478" s="9">
        <f>'Com RTOS TX'!K478</f>
        <v>0.0001157407407</v>
      </c>
      <c r="C478" s="9">
        <f t="shared" si="3"/>
        <v>0.00003533564815</v>
      </c>
      <c r="D478" s="9">
        <f>'Sem RTOS RX'!Y2078</f>
        <v>0.000150462963</v>
      </c>
      <c r="E478" s="9">
        <f>'Com RTOS RX'!Y3281</f>
        <v>0.0001157407407</v>
      </c>
      <c r="F478" s="9">
        <f t="shared" si="4"/>
        <v>0.00003472222222</v>
      </c>
      <c r="G478" s="1">
        <f t="shared" ref="G478:H478" si="958">SUM(HOUR(A478)*3600,MINUTE(A478)*60,SECOND(A478))</f>
        <v>13</v>
      </c>
      <c r="H478" s="1">
        <f t="shared" si="958"/>
        <v>10</v>
      </c>
      <c r="I478" s="1">
        <f t="shared" si="6"/>
        <v>3</v>
      </c>
      <c r="J478" s="1">
        <f t="shared" ref="J478:K478" si="959">SUM(HOUR(D478)*3600,MINUTE(D478)*60,SECOND(D478))</f>
        <v>13</v>
      </c>
      <c r="K478" s="1">
        <f t="shared" si="959"/>
        <v>10</v>
      </c>
      <c r="L478" s="1">
        <f t="shared" si="8"/>
        <v>3</v>
      </c>
      <c r="M478" s="3">
        <f>'Sem RTOS TX'!L478/G478</f>
        <v>68.30769231</v>
      </c>
      <c r="N478" s="3">
        <f>'Com RTOS TX'!L478/K478</f>
        <v>92</v>
      </c>
      <c r="O478" s="3">
        <f>'Sem RTOS RX'!$Z478/J478</f>
        <v>51.69230769</v>
      </c>
      <c r="P478" s="3">
        <f>'Sem RTOS RX'!$Z478/K478</f>
        <v>67.2</v>
      </c>
    </row>
    <row r="479" ht="15.75" customHeight="1">
      <c r="A479" s="9">
        <f>'Sem RTOS TX'!K479</f>
        <v>0.0001560763889</v>
      </c>
      <c r="B479" s="9">
        <f>'Com RTOS TX'!K479</f>
        <v>0.0001157407407</v>
      </c>
      <c r="C479" s="9">
        <f t="shared" si="3"/>
        <v>0.00004033564815</v>
      </c>
      <c r="D479" s="9">
        <f>'Sem RTOS RX'!Y2079</f>
        <v>0.000150462963</v>
      </c>
      <c r="E479" s="9">
        <f>'Com RTOS RX'!Y3282</f>
        <v>0.0001157407407</v>
      </c>
      <c r="F479" s="9">
        <f t="shared" si="4"/>
        <v>0.00003472222222</v>
      </c>
      <c r="G479" s="1">
        <f t="shared" ref="G479:H479" si="960">SUM(HOUR(A479)*3600,MINUTE(A479)*60,SECOND(A479))</f>
        <v>13</v>
      </c>
      <c r="H479" s="1">
        <f t="shared" si="960"/>
        <v>10</v>
      </c>
      <c r="I479" s="1">
        <f t="shared" si="6"/>
        <v>3</v>
      </c>
      <c r="J479" s="1">
        <f t="shared" ref="J479:K479" si="961">SUM(HOUR(D479)*3600,MINUTE(D479)*60,SECOND(D479))</f>
        <v>13</v>
      </c>
      <c r="K479" s="1">
        <f t="shared" si="961"/>
        <v>10</v>
      </c>
      <c r="L479" s="1">
        <f t="shared" si="8"/>
        <v>3</v>
      </c>
      <c r="M479" s="3">
        <f>'Sem RTOS TX'!L479/G479</f>
        <v>68.30769231</v>
      </c>
      <c r="N479" s="3">
        <f>'Com RTOS TX'!L479/K479</f>
        <v>92</v>
      </c>
      <c r="O479" s="3">
        <f>'Sem RTOS RX'!$Z479/J479</f>
        <v>51.69230769</v>
      </c>
      <c r="P479" s="3">
        <f>'Sem RTOS RX'!$Z479/K479</f>
        <v>67.2</v>
      </c>
    </row>
    <row r="480" ht="15.75" customHeight="1">
      <c r="A480" s="9">
        <f>'Sem RTOS TX'!K480</f>
        <v>0.0001513657407</v>
      </c>
      <c r="B480" s="9">
        <f>'Com RTOS TX'!K480</f>
        <v>0.0001273148148</v>
      </c>
      <c r="C480" s="9">
        <f t="shared" si="3"/>
        <v>0.00002405092593</v>
      </c>
      <c r="D480" s="9">
        <f>'Sem RTOS RX'!Y2080</f>
        <v>0.000150462963</v>
      </c>
      <c r="E480" s="9">
        <f>'Com RTOS RX'!Y3283</f>
        <v>0.0001157407407</v>
      </c>
      <c r="F480" s="9">
        <f t="shared" si="4"/>
        <v>0.00003472222222</v>
      </c>
      <c r="G480" s="1">
        <f t="shared" ref="G480:H480" si="962">SUM(HOUR(A480)*3600,MINUTE(A480)*60,SECOND(A480))</f>
        <v>13</v>
      </c>
      <c r="H480" s="1">
        <f t="shared" si="962"/>
        <v>11</v>
      </c>
      <c r="I480" s="1">
        <f t="shared" si="6"/>
        <v>2</v>
      </c>
      <c r="J480" s="1">
        <f t="shared" ref="J480:K480" si="963">SUM(HOUR(D480)*3600,MINUTE(D480)*60,SECOND(D480))</f>
        <v>13</v>
      </c>
      <c r="K480" s="1">
        <f t="shared" si="963"/>
        <v>10</v>
      </c>
      <c r="L480" s="1">
        <f t="shared" si="8"/>
        <v>3</v>
      </c>
      <c r="M480" s="3">
        <f>'Sem RTOS TX'!L480/G480</f>
        <v>68.30769231</v>
      </c>
      <c r="N480" s="3">
        <f>'Com RTOS TX'!L480/K480</f>
        <v>92</v>
      </c>
      <c r="O480" s="3">
        <f>'Sem RTOS RX'!$Z480/J480</f>
        <v>51.69230769</v>
      </c>
      <c r="P480" s="3">
        <f>'Sem RTOS RX'!$Z480/K480</f>
        <v>67.2</v>
      </c>
    </row>
    <row r="481" ht="15.75" customHeight="1">
      <c r="A481" s="9">
        <f>'Sem RTOS TX'!K481</f>
        <v>0.0001513078704</v>
      </c>
      <c r="B481" s="9">
        <f>'Com RTOS TX'!K481</f>
        <v>0.0001157407407</v>
      </c>
      <c r="C481" s="9">
        <f t="shared" si="3"/>
        <v>0.00003556712963</v>
      </c>
      <c r="D481" s="9">
        <f>'Sem RTOS RX'!Y2081</f>
        <v>0.000150462963</v>
      </c>
      <c r="E481" s="9">
        <f>'Com RTOS RX'!Y3284</f>
        <v>0.0001157407407</v>
      </c>
      <c r="F481" s="9">
        <f t="shared" si="4"/>
        <v>0.00003472222222</v>
      </c>
      <c r="G481" s="1">
        <f t="shared" ref="G481:H481" si="964">SUM(HOUR(A481)*3600,MINUTE(A481)*60,SECOND(A481))</f>
        <v>13</v>
      </c>
      <c r="H481" s="1">
        <f t="shared" si="964"/>
        <v>10</v>
      </c>
      <c r="I481" s="1">
        <f t="shared" si="6"/>
        <v>3</v>
      </c>
      <c r="J481" s="1">
        <f t="shared" ref="J481:K481" si="965">SUM(HOUR(D481)*3600,MINUTE(D481)*60,SECOND(D481))</f>
        <v>13</v>
      </c>
      <c r="K481" s="1">
        <f t="shared" si="965"/>
        <v>10</v>
      </c>
      <c r="L481" s="1">
        <f t="shared" si="8"/>
        <v>3</v>
      </c>
      <c r="M481" s="3">
        <f>'Sem RTOS TX'!L481/G481</f>
        <v>68.30769231</v>
      </c>
      <c r="N481" s="3">
        <f>'Com RTOS TX'!L481/K481</f>
        <v>92</v>
      </c>
      <c r="O481" s="3">
        <f>'Sem RTOS RX'!$Z481/J481</f>
        <v>51.69230769</v>
      </c>
      <c r="P481" s="3">
        <f>'Sem RTOS RX'!$Z481/K481</f>
        <v>67.2</v>
      </c>
    </row>
    <row r="482" ht="15.75" customHeight="1">
      <c r="A482" s="9">
        <f>'Sem RTOS TX'!K482</f>
        <v>0.0001510763889</v>
      </c>
      <c r="B482" s="9">
        <f>'Com RTOS TX'!K482</f>
        <v>0.0001157407407</v>
      </c>
      <c r="C482" s="9">
        <f t="shared" si="3"/>
        <v>0.00003533564815</v>
      </c>
      <c r="D482" s="9">
        <f>'Sem RTOS RX'!Y2082</f>
        <v>0.000162037037</v>
      </c>
      <c r="E482" s="9">
        <f>'Com RTOS RX'!Y3285</f>
        <v>0.0001157407407</v>
      </c>
      <c r="F482" s="9">
        <f t="shared" si="4"/>
        <v>0.0000462962963</v>
      </c>
      <c r="G482" s="1">
        <f t="shared" ref="G482:H482" si="966">SUM(HOUR(A482)*3600,MINUTE(A482)*60,SECOND(A482))</f>
        <v>13</v>
      </c>
      <c r="H482" s="1">
        <f t="shared" si="966"/>
        <v>10</v>
      </c>
      <c r="I482" s="1">
        <f t="shared" si="6"/>
        <v>3</v>
      </c>
      <c r="J482" s="1">
        <f t="shared" ref="J482:K482" si="967">SUM(HOUR(D482)*3600,MINUTE(D482)*60,SECOND(D482))</f>
        <v>14</v>
      </c>
      <c r="K482" s="1">
        <f t="shared" si="967"/>
        <v>10</v>
      </c>
      <c r="L482" s="1">
        <f t="shared" si="8"/>
        <v>4</v>
      </c>
      <c r="M482" s="3">
        <f>'Sem RTOS TX'!L482/G482</f>
        <v>68.30769231</v>
      </c>
      <c r="N482" s="3">
        <f>'Com RTOS TX'!L482/K482</f>
        <v>92</v>
      </c>
      <c r="O482" s="3">
        <f>'Sem RTOS RX'!$Z482/J482</f>
        <v>48</v>
      </c>
      <c r="P482" s="3">
        <f>'Sem RTOS RX'!$Z482/K482</f>
        <v>67.2</v>
      </c>
    </row>
    <row r="483" ht="15.75" customHeight="1">
      <c r="A483" s="9">
        <f>'Sem RTOS TX'!K483</f>
        <v>0.0001513078704</v>
      </c>
      <c r="B483" s="9">
        <f>'Com RTOS TX'!K483</f>
        <v>0.0001157407407</v>
      </c>
      <c r="C483" s="9">
        <f t="shared" si="3"/>
        <v>0.00003556712963</v>
      </c>
      <c r="D483" s="9">
        <f>'Sem RTOS RX'!Y2083</f>
        <v>0.000150462963</v>
      </c>
      <c r="E483" s="9">
        <f>'Com RTOS RX'!Y3286</f>
        <v>0.0001157407407</v>
      </c>
      <c r="F483" s="9">
        <f t="shared" si="4"/>
        <v>0.00003472222222</v>
      </c>
      <c r="G483" s="1">
        <f t="shared" ref="G483:H483" si="968">SUM(HOUR(A483)*3600,MINUTE(A483)*60,SECOND(A483))</f>
        <v>13</v>
      </c>
      <c r="H483" s="1">
        <f t="shared" si="968"/>
        <v>10</v>
      </c>
      <c r="I483" s="1">
        <f t="shared" si="6"/>
        <v>3</v>
      </c>
      <c r="J483" s="1">
        <f t="shared" ref="J483:K483" si="969">SUM(HOUR(D483)*3600,MINUTE(D483)*60,SECOND(D483))</f>
        <v>13</v>
      </c>
      <c r="K483" s="1">
        <f t="shared" si="969"/>
        <v>10</v>
      </c>
      <c r="L483" s="1">
        <f t="shared" si="8"/>
        <v>3</v>
      </c>
      <c r="M483" s="3">
        <f>'Sem RTOS TX'!L483/G483</f>
        <v>68.30769231</v>
      </c>
      <c r="N483" s="3">
        <f>'Com RTOS TX'!L483/K483</f>
        <v>92</v>
      </c>
      <c r="O483" s="3">
        <f>'Sem RTOS RX'!$Z483/J483</f>
        <v>51.69230769</v>
      </c>
      <c r="P483" s="3">
        <f>'Sem RTOS RX'!$Z483/K483</f>
        <v>67.2</v>
      </c>
    </row>
    <row r="484" ht="15.75" customHeight="1">
      <c r="A484" s="9">
        <f>'Sem RTOS TX'!K484</f>
        <v>0.0001593865741</v>
      </c>
      <c r="B484" s="9">
        <f>'Com RTOS TX'!K484</f>
        <v>0.0001157407407</v>
      </c>
      <c r="C484" s="9">
        <f t="shared" si="3"/>
        <v>0.00004364583333</v>
      </c>
      <c r="D484" s="9">
        <f>'Sem RTOS RX'!Y2084</f>
        <v>0.0003009259259</v>
      </c>
      <c r="E484" s="9">
        <f>'Com RTOS RX'!Y3287</f>
        <v>0.0001157407407</v>
      </c>
      <c r="F484" s="9">
        <f t="shared" si="4"/>
        <v>0.0001851851852</v>
      </c>
      <c r="G484" s="1">
        <f t="shared" ref="G484:H484" si="970">SUM(HOUR(A484)*3600,MINUTE(A484)*60,SECOND(A484))</f>
        <v>14</v>
      </c>
      <c r="H484" s="1">
        <f t="shared" si="970"/>
        <v>10</v>
      </c>
      <c r="I484" s="1">
        <f t="shared" si="6"/>
        <v>4</v>
      </c>
      <c r="J484" s="1">
        <f t="shared" ref="J484:K484" si="971">SUM(HOUR(D484)*3600,MINUTE(D484)*60,SECOND(D484))</f>
        <v>26</v>
      </c>
      <c r="K484" s="1">
        <f t="shared" si="971"/>
        <v>10</v>
      </c>
      <c r="L484" s="1">
        <f t="shared" si="8"/>
        <v>16</v>
      </c>
      <c r="M484" s="3">
        <f>'Sem RTOS TX'!L484/G484</f>
        <v>63.42857143</v>
      </c>
      <c r="N484" s="3">
        <f>'Com RTOS TX'!L484/K484</f>
        <v>92</v>
      </c>
      <c r="O484" s="3">
        <f>'Sem RTOS RX'!$Z484/J484</f>
        <v>25.84615385</v>
      </c>
      <c r="P484" s="3">
        <f>'Sem RTOS RX'!$Z484/K484</f>
        <v>67.2</v>
      </c>
    </row>
    <row r="485" ht="15.75" customHeight="1">
      <c r="A485" s="9">
        <f>'Sem RTOS TX'!K485</f>
        <v>0.000151087963</v>
      </c>
      <c r="B485" s="9">
        <f>'Com RTOS TX'!K485</f>
        <v>0.0001157407407</v>
      </c>
      <c r="C485" s="9">
        <f t="shared" si="3"/>
        <v>0.00003534722222</v>
      </c>
      <c r="D485" s="9">
        <f>'Sem RTOS RX'!Y2085</f>
        <v>0.000150462963</v>
      </c>
      <c r="E485" s="9">
        <f>'Com RTOS RX'!Y3288</f>
        <v>0.0001273148148</v>
      </c>
      <c r="F485" s="9">
        <f t="shared" si="4"/>
        <v>0.00002314814815</v>
      </c>
      <c r="G485" s="1">
        <f t="shared" ref="G485:H485" si="972">SUM(HOUR(A485)*3600,MINUTE(A485)*60,SECOND(A485))</f>
        <v>13</v>
      </c>
      <c r="H485" s="1">
        <f t="shared" si="972"/>
        <v>10</v>
      </c>
      <c r="I485" s="1">
        <f t="shared" si="6"/>
        <v>3</v>
      </c>
      <c r="J485" s="1">
        <f t="shared" ref="J485:K485" si="973">SUM(HOUR(D485)*3600,MINUTE(D485)*60,SECOND(D485))</f>
        <v>13</v>
      </c>
      <c r="K485" s="1">
        <f t="shared" si="973"/>
        <v>11</v>
      </c>
      <c r="L485" s="1">
        <f t="shared" si="8"/>
        <v>2</v>
      </c>
      <c r="M485" s="3">
        <f>'Sem RTOS TX'!L485/G485</f>
        <v>68.30769231</v>
      </c>
      <c r="N485" s="3">
        <f>'Com RTOS TX'!L485/K485</f>
        <v>83.63636364</v>
      </c>
      <c r="O485" s="3">
        <f>'Sem RTOS RX'!$Z485/J485</f>
        <v>51.69230769</v>
      </c>
      <c r="P485" s="3">
        <f>'Sem RTOS RX'!$Z485/K485</f>
        <v>61.09090909</v>
      </c>
    </row>
    <row r="486" ht="15.75" customHeight="1">
      <c r="A486" s="9">
        <f>'Sem RTOS TX'!K486</f>
        <v>0.0001513194444</v>
      </c>
      <c r="B486" s="9">
        <f>'Com RTOS TX'!K486</f>
        <v>0.0001273148148</v>
      </c>
      <c r="C486" s="9">
        <f t="shared" si="3"/>
        <v>0.00002400462963</v>
      </c>
      <c r="D486" s="9">
        <f>'Sem RTOS RX'!Y2086</f>
        <v>0.000162037037</v>
      </c>
      <c r="E486" s="9">
        <f>'Com RTOS RX'!Y3289</f>
        <v>0.0001157407407</v>
      </c>
      <c r="F486" s="9">
        <f t="shared" si="4"/>
        <v>0.0000462962963</v>
      </c>
      <c r="G486" s="1">
        <f t="shared" ref="G486:H486" si="974">SUM(HOUR(A486)*3600,MINUTE(A486)*60,SECOND(A486))</f>
        <v>13</v>
      </c>
      <c r="H486" s="1">
        <f t="shared" si="974"/>
        <v>11</v>
      </c>
      <c r="I486" s="1">
        <f t="shared" si="6"/>
        <v>2</v>
      </c>
      <c r="J486" s="1">
        <f t="shared" ref="J486:K486" si="975">SUM(HOUR(D486)*3600,MINUTE(D486)*60,SECOND(D486))</f>
        <v>14</v>
      </c>
      <c r="K486" s="1">
        <f t="shared" si="975"/>
        <v>10</v>
      </c>
      <c r="L486" s="1">
        <f t="shared" si="8"/>
        <v>4</v>
      </c>
      <c r="M486" s="3">
        <f>'Sem RTOS TX'!L486/G486</f>
        <v>68.30769231</v>
      </c>
      <c r="N486" s="3">
        <f>'Com RTOS TX'!L486/K486</f>
        <v>92</v>
      </c>
      <c r="O486" s="3">
        <f>'Sem RTOS RX'!$Z486/J486</f>
        <v>48</v>
      </c>
      <c r="P486" s="3">
        <f>'Sem RTOS RX'!$Z486/K486</f>
        <v>67.2</v>
      </c>
    </row>
    <row r="487" ht="15.75" customHeight="1">
      <c r="A487" s="9">
        <f>'Sem RTOS TX'!K487</f>
        <v>0.0001512962963</v>
      </c>
      <c r="B487" s="9">
        <f>'Com RTOS TX'!K487</f>
        <v>0.0001157407407</v>
      </c>
      <c r="C487" s="9">
        <f t="shared" si="3"/>
        <v>0.00003555555556</v>
      </c>
      <c r="D487" s="9">
        <f>'Sem RTOS RX'!Y2087</f>
        <v>0.000150462963</v>
      </c>
      <c r="E487" s="9">
        <f>'Com RTOS RX'!Y3290</f>
        <v>0.0001157407407</v>
      </c>
      <c r="F487" s="9">
        <f t="shared" si="4"/>
        <v>0.00003472222222</v>
      </c>
      <c r="G487" s="1">
        <f t="shared" ref="G487:H487" si="976">SUM(HOUR(A487)*3600,MINUTE(A487)*60,SECOND(A487))</f>
        <v>13</v>
      </c>
      <c r="H487" s="1">
        <f t="shared" si="976"/>
        <v>10</v>
      </c>
      <c r="I487" s="1">
        <f t="shared" si="6"/>
        <v>3</v>
      </c>
      <c r="J487" s="1">
        <f t="shared" ref="J487:K487" si="977">SUM(HOUR(D487)*3600,MINUTE(D487)*60,SECOND(D487))</f>
        <v>13</v>
      </c>
      <c r="K487" s="1">
        <f t="shared" si="977"/>
        <v>10</v>
      </c>
      <c r="L487" s="1">
        <f t="shared" si="8"/>
        <v>3</v>
      </c>
      <c r="M487" s="3">
        <f>'Sem RTOS TX'!L487/G487</f>
        <v>68.30769231</v>
      </c>
      <c r="N487" s="3">
        <f>'Com RTOS TX'!L487/K487</f>
        <v>92</v>
      </c>
      <c r="O487" s="3">
        <f>'Sem RTOS RX'!$Z487/J487</f>
        <v>51.69230769</v>
      </c>
      <c r="P487" s="3">
        <f>'Sem RTOS RX'!$Z487/K487</f>
        <v>67.2</v>
      </c>
    </row>
    <row r="488" ht="15.75" customHeight="1">
      <c r="A488" s="9">
        <f>'Sem RTOS TX'!K488</f>
        <v>0.0001511226852</v>
      </c>
      <c r="B488" s="9">
        <f>'Com RTOS TX'!K488</f>
        <v>0.0001157407407</v>
      </c>
      <c r="C488" s="9">
        <f t="shared" si="3"/>
        <v>0.00003538194444</v>
      </c>
      <c r="D488" s="9">
        <f>'Sem RTOS RX'!Y2088</f>
        <v>0.000150462963</v>
      </c>
      <c r="E488" s="9">
        <f>'Com RTOS RX'!Y3291</f>
        <v>0.0001157407407</v>
      </c>
      <c r="F488" s="9">
        <f t="shared" si="4"/>
        <v>0.00003472222222</v>
      </c>
      <c r="G488" s="1">
        <f t="shared" ref="G488:H488" si="978">SUM(HOUR(A488)*3600,MINUTE(A488)*60,SECOND(A488))</f>
        <v>13</v>
      </c>
      <c r="H488" s="1">
        <f t="shared" si="978"/>
        <v>10</v>
      </c>
      <c r="I488" s="1">
        <f t="shared" si="6"/>
        <v>3</v>
      </c>
      <c r="J488" s="1">
        <f t="shared" ref="J488:K488" si="979">SUM(HOUR(D488)*3600,MINUTE(D488)*60,SECOND(D488))</f>
        <v>13</v>
      </c>
      <c r="K488" s="1">
        <f t="shared" si="979"/>
        <v>10</v>
      </c>
      <c r="L488" s="1">
        <f t="shared" si="8"/>
        <v>3</v>
      </c>
      <c r="M488" s="3">
        <f>'Sem RTOS TX'!L488/G488</f>
        <v>68.30769231</v>
      </c>
      <c r="N488" s="3">
        <f>'Com RTOS TX'!L488/K488</f>
        <v>92</v>
      </c>
      <c r="O488" s="3">
        <f>'Sem RTOS RX'!$Z488/J488</f>
        <v>51.69230769</v>
      </c>
      <c r="P488" s="3">
        <f>'Sem RTOS RX'!$Z488/K488</f>
        <v>67.2</v>
      </c>
    </row>
    <row r="489" ht="15.75" customHeight="1">
      <c r="A489" s="9">
        <f>'Sem RTOS TX'!K489</f>
        <v>0.0001444675926</v>
      </c>
      <c r="B489" s="9">
        <f>'Com RTOS TX'!K489</f>
        <v>0.0001157407407</v>
      </c>
      <c r="C489" s="9">
        <f t="shared" si="3"/>
        <v>0.00002872685185</v>
      </c>
      <c r="D489" s="9">
        <f>'Sem RTOS RX'!Y2089</f>
        <v>0.000150462963</v>
      </c>
      <c r="E489" s="9">
        <f>'Com RTOS RX'!Y3292</f>
        <v>0.0001157407407</v>
      </c>
      <c r="F489" s="9">
        <f t="shared" si="4"/>
        <v>0.00003472222222</v>
      </c>
      <c r="G489" s="1">
        <f t="shared" ref="G489:H489" si="980">SUM(HOUR(A489)*3600,MINUTE(A489)*60,SECOND(A489))</f>
        <v>12</v>
      </c>
      <c r="H489" s="1">
        <f t="shared" si="980"/>
        <v>10</v>
      </c>
      <c r="I489" s="1">
        <f t="shared" si="6"/>
        <v>2</v>
      </c>
      <c r="J489" s="1">
        <f t="shared" ref="J489:K489" si="981">SUM(HOUR(D489)*3600,MINUTE(D489)*60,SECOND(D489))</f>
        <v>13</v>
      </c>
      <c r="K489" s="1">
        <f t="shared" si="981"/>
        <v>10</v>
      </c>
      <c r="L489" s="1">
        <f t="shared" si="8"/>
        <v>3</v>
      </c>
      <c r="M489" s="3">
        <f>'Sem RTOS TX'!L489/G489</f>
        <v>74</v>
      </c>
      <c r="N489" s="3">
        <f>'Com RTOS TX'!L489/K489</f>
        <v>92</v>
      </c>
      <c r="O489" s="3">
        <f>'Sem RTOS RX'!$Z489/J489</f>
        <v>51.69230769</v>
      </c>
      <c r="P489" s="3">
        <f>'Sem RTOS RX'!$Z489/K489</f>
        <v>67.2</v>
      </c>
    </row>
    <row r="490" ht="15.75" customHeight="1">
      <c r="A490" s="9">
        <f>'Sem RTOS TX'!K490</f>
        <v>0.0001513194444</v>
      </c>
      <c r="B490" s="9">
        <f>'Com RTOS TX'!K490</f>
        <v>0.0001157407407</v>
      </c>
      <c r="C490" s="9">
        <f t="shared" si="3"/>
        <v>0.0000355787037</v>
      </c>
      <c r="D490" s="9">
        <f>'Sem RTOS RX'!Y2090</f>
        <v>0.0003009259259</v>
      </c>
      <c r="E490" s="9">
        <f>'Com RTOS RX'!Y3293</f>
        <v>0.0001157407407</v>
      </c>
      <c r="F490" s="9">
        <f t="shared" si="4"/>
        <v>0.0001851851852</v>
      </c>
      <c r="G490" s="1">
        <f t="shared" ref="G490:H490" si="982">SUM(HOUR(A490)*3600,MINUTE(A490)*60,SECOND(A490))</f>
        <v>13</v>
      </c>
      <c r="H490" s="1">
        <f t="shared" si="982"/>
        <v>10</v>
      </c>
      <c r="I490" s="1">
        <f t="shared" si="6"/>
        <v>3</v>
      </c>
      <c r="J490" s="1">
        <f t="shared" ref="J490:K490" si="983">SUM(HOUR(D490)*3600,MINUTE(D490)*60,SECOND(D490))</f>
        <v>26</v>
      </c>
      <c r="K490" s="1">
        <f t="shared" si="983"/>
        <v>10</v>
      </c>
      <c r="L490" s="1">
        <f t="shared" si="8"/>
        <v>16</v>
      </c>
      <c r="M490" s="3">
        <f>'Sem RTOS TX'!L490/G490</f>
        <v>68.30769231</v>
      </c>
      <c r="N490" s="3">
        <f>'Com RTOS TX'!L490/K490</f>
        <v>92</v>
      </c>
      <c r="O490" s="3">
        <f>'Sem RTOS RX'!$Z490/J490</f>
        <v>25.84615385</v>
      </c>
      <c r="P490" s="3">
        <f>'Sem RTOS RX'!$Z490/K490</f>
        <v>67.2</v>
      </c>
    </row>
    <row r="491" ht="15.75" customHeight="1">
      <c r="A491" s="9">
        <f>'Sem RTOS TX'!K491</f>
        <v>0.0001510763889</v>
      </c>
      <c r="B491" s="9">
        <f>'Com RTOS TX'!K491</f>
        <v>0.0001157407407</v>
      </c>
      <c r="C491" s="9">
        <f t="shared" si="3"/>
        <v>0.00003533564815</v>
      </c>
      <c r="D491" s="9">
        <f>'Sem RTOS RX'!Y2091</f>
        <v>0.000150462963</v>
      </c>
      <c r="E491" s="9">
        <f>'Com RTOS RX'!Y3294</f>
        <v>0.0001273148148</v>
      </c>
      <c r="F491" s="9">
        <f t="shared" si="4"/>
        <v>0.00002314814815</v>
      </c>
      <c r="G491" s="1">
        <f t="shared" ref="G491:H491" si="984">SUM(HOUR(A491)*3600,MINUTE(A491)*60,SECOND(A491))</f>
        <v>13</v>
      </c>
      <c r="H491" s="1">
        <f t="shared" si="984"/>
        <v>10</v>
      </c>
      <c r="I491" s="1">
        <f t="shared" si="6"/>
        <v>3</v>
      </c>
      <c r="J491" s="1">
        <f t="shared" ref="J491:K491" si="985">SUM(HOUR(D491)*3600,MINUTE(D491)*60,SECOND(D491))</f>
        <v>13</v>
      </c>
      <c r="K491" s="1">
        <f t="shared" si="985"/>
        <v>11</v>
      </c>
      <c r="L491" s="1">
        <f t="shared" si="8"/>
        <v>2</v>
      </c>
      <c r="M491" s="3">
        <f>'Sem RTOS TX'!L491/G491</f>
        <v>68.30769231</v>
      </c>
      <c r="N491" s="3">
        <f>'Com RTOS TX'!L491/K491</f>
        <v>83.63636364</v>
      </c>
      <c r="O491" s="3">
        <f>'Sem RTOS RX'!$Z491/J491</f>
        <v>51.69230769</v>
      </c>
      <c r="P491" s="3">
        <f>'Sem RTOS RX'!$Z491/K491</f>
        <v>61.09090909</v>
      </c>
    </row>
    <row r="492" ht="15.75" customHeight="1">
      <c r="A492" s="9">
        <f>'Sem RTOS TX'!K492</f>
        <v>0.0001513194444</v>
      </c>
      <c r="B492" s="9">
        <f>'Com RTOS TX'!K492</f>
        <v>0.0001273148148</v>
      </c>
      <c r="C492" s="9">
        <f t="shared" si="3"/>
        <v>0.00002400462963</v>
      </c>
      <c r="D492" s="9">
        <f>'Sem RTOS RX'!Y2092</f>
        <v>0.0003009259259</v>
      </c>
      <c r="E492" s="9">
        <f>'Com RTOS RX'!Y3295</f>
        <v>0.0001041666667</v>
      </c>
      <c r="F492" s="9">
        <f t="shared" si="4"/>
        <v>0.0001967592593</v>
      </c>
      <c r="G492" s="1">
        <f t="shared" ref="G492:H492" si="986">SUM(HOUR(A492)*3600,MINUTE(A492)*60,SECOND(A492))</f>
        <v>13</v>
      </c>
      <c r="H492" s="1">
        <f t="shared" si="986"/>
        <v>11</v>
      </c>
      <c r="I492" s="1">
        <f t="shared" si="6"/>
        <v>2</v>
      </c>
      <c r="J492" s="1">
        <f t="shared" ref="J492:K492" si="987">SUM(HOUR(D492)*3600,MINUTE(D492)*60,SECOND(D492))</f>
        <v>26</v>
      </c>
      <c r="K492" s="1">
        <f t="shared" si="987"/>
        <v>9</v>
      </c>
      <c r="L492" s="1">
        <f t="shared" si="8"/>
        <v>17</v>
      </c>
      <c r="M492" s="3">
        <f>'Sem RTOS TX'!L492/G492</f>
        <v>68.30769231</v>
      </c>
      <c r="N492" s="3">
        <f>'Com RTOS TX'!L492/K492</f>
        <v>102.2222222</v>
      </c>
      <c r="O492" s="3">
        <f>'Sem RTOS RX'!$Z492/J492</f>
        <v>25.84615385</v>
      </c>
      <c r="P492" s="3">
        <f>'Sem RTOS RX'!$Z492/K492</f>
        <v>74.66666667</v>
      </c>
    </row>
    <row r="493" ht="15.75" customHeight="1">
      <c r="A493" s="9">
        <f>'Sem RTOS TX'!K493</f>
        <v>0.0001513078704</v>
      </c>
      <c r="B493" s="9">
        <f>'Com RTOS TX'!K493</f>
        <v>0.0001157407407</v>
      </c>
      <c r="C493" s="9">
        <f t="shared" si="3"/>
        <v>0.00003556712963</v>
      </c>
      <c r="D493" s="9">
        <f>'Sem RTOS RX'!Y2093</f>
        <v>0.000162037037</v>
      </c>
      <c r="E493" s="9">
        <f>'Com RTOS RX'!Y3296</f>
        <v>0.0001273148148</v>
      </c>
      <c r="F493" s="9">
        <f t="shared" si="4"/>
        <v>0.00003472222222</v>
      </c>
      <c r="G493" s="1">
        <f t="shared" ref="G493:H493" si="988">SUM(HOUR(A493)*3600,MINUTE(A493)*60,SECOND(A493))</f>
        <v>13</v>
      </c>
      <c r="H493" s="1">
        <f t="shared" si="988"/>
        <v>10</v>
      </c>
      <c r="I493" s="1">
        <f t="shared" si="6"/>
        <v>3</v>
      </c>
      <c r="J493" s="1">
        <f t="shared" ref="J493:K493" si="989">SUM(HOUR(D493)*3600,MINUTE(D493)*60,SECOND(D493))</f>
        <v>14</v>
      </c>
      <c r="K493" s="1">
        <f t="shared" si="989"/>
        <v>11</v>
      </c>
      <c r="L493" s="1">
        <f t="shared" si="8"/>
        <v>3</v>
      </c>
      <c r="M493" s="3">
        <f>'Sem RTOS TX'!L493/G493</f>
        <v>68.30769231</v>
      </c>
      <c r="N493" s="3">
        <f>'Com RTOS TX'!L493/K493</f>
        <v>83.63636364</v>
      </c>
      <c r="O493" s="3">
        <f>'Sem RTOS RX'!$Z493/J493</f>
        <v>48</v>
      </c>
      <c r="P493" s="3">
        <f>'Sem RTOS RX'!$Z493/K493</f>
        <v>61.09090909</v>
      </c>
    </row>
    <row r="494" ht="15.75" customHeight="1">
      <c r="A494" s="9">
        <f>'Sem RTOS TX'!K494</f>
        <v>0.0001594675926</v>
      </c>
      <c r="B494" s="9">
        <f>'Com RTOS TX'!K494</f>
        <v>0.0001157407407</v>
      </c>
      <c r="C494" s="9">
        <f t="shared" si="3"/>
        <v>0.00004372685185</v>
      </c>
      <c r="D494" s="9">
        <f>'Sem RTOS RX'!Y2094</f>
        <v>0.0003009259259</v>
      </c>
      <c r="E494" s="9">
        <f>'Com RTOS RX'!Y3297</f>
        <v>0.0001157407407</v>
      </c>
      <c r="F494" s="9">
        <f t="shared" si="4"/>
        <v>0.0001851851852</v>
      </c>
      <c r="G494" s="1">
        <f t="shared" ref="G494:H494" si="990">SUM(HOUR(A494)*3600,MINUTE(A494)*60,SECOND(A494))</f>
        <v>14</v>
      </c>
      <c r="H494" s="1">
        <f t="shared" si="990"/>
        <v>10</v>
      </c>
      <c r="I494" s="1">
        <f t="shared" si="6"/>
        <v>4</v>
      </c>
      <c r="J494" s="1">
        <f t="shared" ref="J494:K494" si="991">SUM(HOUR(D494)*3600,MINUTE(D494)*60,SECOND(D494))</f>
        <v>26</v>
      </c>
      <c r="K494" s="1">
        <f t="shared" si="991"/>
        <v>10</v>
      </c>
      <c r="L494" s="1">
        <f t="shared" si="8"/>
        <v>16</v>
      </c>
      <c r="M494" s="3">
        <f>'Sem RTOS TX'!L494/G494</f>
        <v>63.42857143</v>
      </c>
      <c r="N494" s="3">
        <f>'Com RTOS TX'!L494/K494</f>
        <v>92</v>
      </c>
      <c r="O494" s="3">
        <f>'Sem RTOS RX'!$Z494/J494</f>
        <v>25.84615385</v>
      </c>
      <c r="P494" s="3">
        <f>'Sem RTOS RX'!$Z494/K494</f>
        <v>67.2</v>
      </c>
    </row>
    <row r="495" ht="15.75" customHeight="1">
      <c r="A495" s="9">
        <f>'Sem RTOS TX'!K495</f>
        <v>0.0001510532407</v>
      </c>
      <c r="B495" s="9">
        <f>'Com RTOS TX'!K495</f>
        <v>0.0001157407407</v>
      </c>
      <c r="C495" s="9">
        <f t="shared" si="3"/>
        <v>0.0000353125</v>
      </c>
      <c r="D495" s="9">
        <f>'Sem RTOS RX'!Y2095</f>
        <v>0.000162037037</v>
      </c>
      <c r="E495" s="9">
        <f>'Com RTOS RX'!Y3298</f>
        <v>0.0001157407407</v>
      </c>
      <c r="F495" s="9">
        <f t="shared" si="4"/>
        <v>0.0000462962963</v>
      </c>
      <c r="G495" s="1">
        <f t="shared" ref="G495:H495" si="992">SUM(HOUR(A495)*3600,MINUTE(A495)*60,SECOND(A495))</f>
        <v>13</v>
      </c>
      <c r="H495" s="1">
        <f t="shared" si="992"/>
        <v>10</v>
      </c>
      <c r="I495" s="1">
        <f t="shared" si="6"/>
        <v>3</v>
      </c>
      <c r="J495" s="1">
        <f t="shared" ref="J495:K495" si="993">SUM(HOUR(D495)*3600,MINUTE(D495)*60,SECOND(D495))</f>
        <v>14</v>
      </c>
      <c r="K495" s="1">
        <f t="shared" si="993"/>
        <v>10</v>
      </c>
      <c r="L495" s="1">
        <f t="shared" si="8"/>
        <v>4</v>
      </c>
      <c r="M495" s="3">
        <f>'Sem RTOS TX'!L495/G495</f>
        <v>68.30769231</v>
      </c>
      <c r="N495" s="3">
        <f>'Com RTOS TX'!L495/K495</f>
        <v>92</v>
      </c>
      <c r="O495" s="3">
        <f>'Sem RTOS RX'!$Z495/J495</f>
        <v>48</v>
      </c>
      <c r="P495" s="3">
        <f>'Sem RTOS RX'!$Z495/K495</f>
        <v>67.2</v>
      </c>
    </row>
    <row r="496" ht="15.75" customHeight="1">
      <c r="A496" s="9">
        <f>'Sem RTOS TX'!K496</f>
        <v>0.0001511111111</v>
      </c>
      <c r="B496" s="9">
        <f>'Com RTOS TX'!K496</f>
        <v>0.0001157407407</v>
      </c>
      <c r="C496" s="9">
        <f t="shared" si="3"/>
        <v>0.00003537037037</v>
      </c>
      <c r="D496" s="9">
        <f>'Sem RTOS RX'!Y2096</f>
        <v>0.000150462963</v>
      </c>
      <c r="E496" s="9">
        <f>'Com RTOS RX'!Y3299</f>
        <v>0.0002430555556</v>
      </c>
      <c r="F496" s="9">
        <f t="shared" si="4"/>
        <v>0.00009259259259</v>
      </c>
      <c r="G496" s="1">
        <f t="shared" ref="G496:H496" si="994">SUM(HOUR(A496)*3600,MINUTE(A496)*60,SECOND(A496))</f>
        <v>13</v>
      </c>
      <c r="H496" s="1">
        <f t="shared" si="994"/>
        <v>10</v>
      </c>
      <c r="I496" s="1">
        <f t="shared" si="6"/>
        <v>3</v>
      </c>
      <c r="J496" s="1">
        <f t="shared" ref="J496:K496" si="995">SUM(HOUR(D496)*3600,MINUTE(D496)*60,SECOND(D496))</f>
        <v>13</v>
      </c>
      <c r="K496" s="1">
        <f t="shared" si="995"/>
        <v>21</v>
      </c>
      <c r="L496" s="1">
        <f t="shared" si="8"/>
        <v>8</v>
      </c>
      <c r="M496" s="3">
        <f>'Sem RTOS TX'!L496/G496</f>
        <v>68.30769231</v>
      </c>
      <c r="N496" s="3">
        <f>'Com RTOS TX'!L496/K496</f>
        <v>43.80952381</v>
      </c>
      <c r="O496" s="3">
        <f>'Sem RTOS RX'!$Z496/J496</f>
        <v>51.69230769</v>
      </c>
      <c r="P496" s="3">
        <f>'Sem RTOS RX'!$Z496/K496</f>
        <v>32</v>
      </c>
    </row>
    <row r="497" ht="15.75" customHeight="1">
      <c r="A497" s="9">
        <f>'Sem RTOS TX'!K497</f>
        <v>0.0001510648148</v>
      </c>
      <c r="B497" s="9">
        <f>'Com RTOS TX'!K497</f>
        <v>0.0001157407407</v>
      </c>
      <c r="C497" s="9">
        <f t="shared" si="3"/>
        <v>0.00003532407407</v>
      </c>
      <c r="D497" s="9">
        <f>'Sem RTOS RX'!Y2097</f>
        <v>0.0001388888889</v>
      </c>
      <c r="E497" s="9">
        <f>'Com RTOS RX'!Y3300</f>
        <v>0.0001157407407</v>
      </c>
      <c r="F497" s="9">
        <f t="shared" si="4"/>
        <v>0.00002314814815</v>
      </c>
      <c r="G497" s="1">
        <f t="shared" ref="G497:H497" si="996">SUM(HOUR(A497)*3600,MINUTE(A497)*60,SECOND(A497))</f>
        <v>13</v>
      </c>
      <c r="H497" s="1">
        <f t="shared" si="996"/>
        <v>10</v>
      </c>
      <c r="I497" s="1">
        <f t="shared" si="6"/>
        <v>3</v>
      </c>
      <c r="J497" s="1">
        <f t="shared" ref="J497:K497" si="997">SUM(HOUR(D497)*3600,MINUTE(D497)*60,SECOND(D497))</f>
        <v>12</v>
      </c>
      <c r="K497" s="1">
        <f t="shared" si="997"/>
        <v>10</v>
      </c>
      <c r="L497" s="1">
        <f t="shared" si="8"/>
        <v>2</v>
      </c>
      <c r="M497" s="3">
        <f>'Sem RTOS TX'!L497/G497</f>
        <v>68.30769231</v>
      </c>
      <c r="N497" s="3">
        <f>'Com RTOS TX'!L497/K497</f>
        <v>92</v>
      </c>
      <c r="O497" s="3">
        <f>'Sem RTOS RX'!$Z497/J497</f>
        <v>56</v>
      </c>
      <c r="P497" s="3">
        <f>'Sem RTOS RX'!$Z497/K497</f>
        <v>67.2</v>
      </c>
    </row>
    <row r="498" ht="15.75" customHeight="1">
      <c r="A498" s="9">
        <f>'Sem RTOS TX'!K498</f>
        <v>0.0001510648148</v>
      </c>
      <c r="B498" s="9">
        <f>'Com RTOS TX'!K498</f>
        <v>0.0001157407407</v>
      </c>
      <c r="C498" s="9">
        <f t="shared" si="3"/>
        <v>0.00003532407407</v>
      </c>
      <c r="D498" s="9">
        <f>'Sem RTOS RX'!Y2098</f>
        <v>0.000162037037</v>
      </c>
      <c r="E498" s="9">
        <f>'Com RTOS RX'!Y3301</f>
        <v>0.0001157407407</v>
      </c>
      <c r="F498" s="9">
        <f t="shared" si="4"/>
        <v>0.0000462962963</v>
      </c>
      <c r="G498" s="1">
        <f t="shared" ref="G498:H498" si="998">SUM(HOUR(A498)*3600,MINUTE(A498)*60,SECOND(A498))</f>
        <v>13</v>
      </c>
      <c r="H498" s="1">
        <f t="shared" si="998"/>
        <v>10</v>
      </c>
      <c r="I498" s="1">
        <f t="shared" si="6"/>
        <v>3</v>
      </c>
      <c r="J498" s="1">
        <f t="shared" ref="J498:K498" si="999">SUM(HOUR(D498)*3600,MINUTE(D498)*60,SECOND(D498))</f>
        <v>14</v>
      </c>
      <c r="K498" s="1">
        <f t="shared" si="999"/>
        <v>10</v>
      </c>
      <c r="L498" s="1">
        <f t="shared" si="8"/>
        <v>4</v>
      </c>
      <c r="M498" s="3">
        <f>'Sem RTOS TX'!L498/G498</f>
        <v>68.30769231</v>
      </c>
      <c r="N498" s="3">
        <f>'Com RTOS TX'!L498/K498</f>
        <v>92</v>
      </c>
      <c r="O498" s="3">
        <f>'Sem RTOS RX'!$Z498/J498</f>
        <v>48</v>
      </c>
      <c r="P498" s="3">
        <f>'Sem RTOS RX'!$Z498/K498</f>
        <v>67.2</v>
      </c>
    </row>
    <row r="499" ht="15.75" customHeight="1">
      <c r="A499" s="9">
        <f>'Sem RTOS TX'!K499</f>
        <v>0.0001646180556</v>
      </c>
      <c r="B499" s="9">
        <f>'Com RTOS TX'!K499</f>
        <v>0.0001157407407</v>
      </c>
      <c r="C499" s="9">
        <f t="shared" si="3"/>
        <v>0.00004887731481</v>
      </c>
      <c r="D499" s="9">
        <f>'Sem RTOS RX'!Y2099</f>
        <v>0.000150462963</v>
      </c>
      <c r="E499" s="9">
        <f>'Com RTOS RX'!Y3302</f>
        <v>0.0001157407407</v>
      </c>
      <c r="F499" s="9">
        <f t="shared" si="4"/>
        <v>0.00003472222222</v>
      </c>
      <c r="G499" s="1">
        <f t="shared" ref="G499:H499" si="1000">SUM(HOUR(A499)*3600,MINUTE(A499)*60,SECOND(A499))</f>
        <v>14</v>
      </c>
      <c r="H499" s="1">
        <f t="shared" si="1000"/>
        <v>10</v>
      </c>
      <c r="I499" s="1">
        <f t="shared" si="6"/>
        <v>4</v>
      </c>
      <c r="J499" s="1">
        <f t="shared" ref="J499:K499" si="1001">SUM(HOUR(D499)*3600,MINUTE(D499)*60,SECOND(D499))</f>
        <v>13</v>
      </c>
      <c r="K499" s="1">
        <f t="shared" si="1001"/>
        <v>10</v>
      </c>
      <c r="L499" s="1">
        <f t="shared" si="8"/>
        <v>3</v>
      </c>
      <c r="M499" s="3">
        <f>'Sem RTOS TX'!L499/G499</f>
        <v>63.42857143</v>
      </c>
      <c r="N499" s="3">
        <f>'Com RTOS TX'!L499/K499</f>
        <v>92</v>
      </c>
      <c r="O499" s="3">
        <f>'Sem RTOS RX'!$Z499/J499</f>
        <v>51.69230769</v>
      </c>
      <c r="P499" s="3">
        <f>'Sem RTOS RX'!$Z499/K499</f>
        <v>67.2</v>
      </c>
    </row>
    <row r="500" ht="15.75" customHeight="1">
      <c r="A500" s="9">
        <f>'Sem RTOS TX'!K500</f>
        <v>0.0001510763889</v>
      </c>
      <c r="B500" s="9">
        <f>'Com RTOS TX'!K500</f>
        <v>0.0001157407407</v>
      </c>
      <c r="C500" s="9">
        <f t="shared" si="3"/>
        <v>0.00003533564815</v>
      </c>
      <c r="D500" s="9">
        <f>'Sem RTOS RX'!Y2100</f>
        <v>0.0003009259259</v>
      </c>
      <c r="E500" s="9">
        <f>'Com RTOS RX'!Y3303</f>
        <v>0.0001157407407</v>
      </c>
      <c r="F500" s="9">
        <f t="shared" si="4"/>
        <v>0.0001851851852</v>
      </c>
      <c r="G500" s="1">
        <f t="shared" ref="G500:H500" si="1002">SUM(HOUR(A500)*3600,MINUTE(A500)*60,SECOND(A500))</f>
        <v>13</v>
      </c>
      <c r="H500" s="1">
        <f t="shared" si="1002"/>
        <v>10</v>
      </c>
      <c r="I500" s="1">
        <f t="shared" si="6"/>
        <v>3</v>
      </c>
      <c r="J500" s="1">
        <f t="shared" ref="J500:K500" si="1003">SUM(HOUR(D500)*3600,MINUTE(D500)*60,SECOND(D500))</f>
        <v>26</v>
      </c>
      <c r="K500" s="1">
        <f t="shared" si="1003"/>
        <v>10</v>
      </c>
      <c r="L500" s="1">
        <f t="shared" si="8"/>
        <v>16</v>
      </c>
      <c r="M500" s="3">
        <f>'Sem RTOS TX'!L500/G500</f>
        <v>68.30769231</v>
      </c>
      <c r="N500" s="3">
        <f>'Com RTOS TX'!L500/K500</f>
        <v>92</v>
      </c>
      <c r="O500" s="3">
        <f>'Sem RTOS RX'!$Z500/J500</f>
        <v>25.84615385</v>
      </c>
      <c r="P500" s="3">
        <f>'Sem RTOS RX'!$Z500/K500</f>
        <v>67.2</v>
      </c>
    </row>
    <row r="501" ht="15.75" customHeight="1">
      <c r="A501" s="9">
        <f>'Sem RTOS TX'!K501</f>
        <v>0.0001510648148</v>
      </c>
      <c r="B501" s="9">
        <f>'Com RTOS TX'!K501</f>
        <v>0.0001157407407</v>
      </c>
      <c r="C501" s="9">
        <f t="shared" si="3"/>
        <v>0.00003532407407</v>
      </c>
      <c r="D501" s="9">
        <f>'Sem RTOS RX'!Y2101</f>
        <v>0.000150462963</v>
      </c>
      <c r="E501" s="9">
        <f>'Com RTOS RX'!Y3304</f>
        <v>0.0001157407407</v>
      </c>
      <c r="F501" s="9">
        <f t="shared" si="4"/>
        <v>0.00003472222222</v>
      </c>
      <c r="G501" s="1">
        <f t="shared" ref="G501:H501" si="1004">SUM(HOUR(A501)*3600,MINUTE(A501)*60,SECOND(A501))</f>
        <v>13</v>
      </c>
      <c r="H501" s="1">
        <f t="shared" si="1004"/>
        <v>10</v>
      </c>
      <c r="I501" s="1">
        <f t="shared" si="6"/>
        <v>3</v>
      </c>
      <c r="J501" s="1">
        <f t="shared" ref="J501:K501" si="1005">SUM(HOUR(D501)*3600,MINUTE(D501)*60,SECOND(D501))</f>
        <v>13</v>
      </c>
      <c r="K501" s="1">
        <f t="shared" si="1005"/>
        <v>10</v>
      </c>
      <c r="L501" s="1">
        <f t="shared" si="8"/>
        <v>3</v>
      </c>
      <c r="M501" s="3">
        <f>'Sem RTOS TX'!L501/G501</f>
        <v>68.30769231</v>
      </c>
      <c r="N501" s="3">
        <f>'Com RTOS TX'!L501/K501</f>
        <v>92</v>
      </c>
      <c r="O501" s="3">
        <f>'Sem RTOS RX'!$Z501/J501</f>
        <v>51.69230769</v>
      </c>
      <c r="P501" s="3">
        <f>'Sem RTOS RX'!$Z501/K501</f>
        <v>67.2</v>
      </c>
    </row>
    <row r="502" ht="15.75" customHeight="1">
      <c r="A502" s="9">
        <f>'Sem RTOS TX'!K502</f>
        <v>0.0001510648148</v>
      </c>
      <c r="B502" s="9">
        <f>'Com RTOS TX'!K502</f>
        <v>0.0001157407407</v>
      </c>
      <c r="C502" s="9">
        <f t="shared" si="3"/>
        <v>0.00003532407407</v>
      </c>
      <c r="D502" s="9">
        <f>'Sem RTOS RX'!Y2102</f>
        <v>0.000162037037</v>
      </c>
      <c r="E502" s="9">
        <f>'Com RTOS RX'!Y3305</f>
        <v>0.0001273148148</v>
      </c>
      <c r="F502" s="9">
        <f t="shared" si="4"/>
        <v>0.00003472222222</v>
      </c>
      <c r="G502" s="1">
        <f t="shared" ref="G502:H502" si="1006">SUM(HOUR(A502)*3600,MINUTE(A502)*60,SECOND(A502))</f>
        <v>13</v>
      </c>
      <c r="H502" s="1">
        <f t="shared" si="1006"/>
        <v>10</v>
      </c>
      <c r="I502" s="1">
        <f t="shared" si="6"/>
        <v>3</v>
      </c>
      <c r="J502" s="1">
        <f t="shared" ref="J502:K502" si="1007">SUM(HOUR(D502)*3600,MINUTE(D502)*60,SECOND(D502))</f>
        <v>14</v>
      </c>
      <c r="K502" s="1">
        <f t="shared" si="1007"/>
        <v>11</v>
      </c>
      <c r="L502" s="1">
        <f t="shared" si="8"/>
        <v>3</v>
      </c>
      <c r="M502" s="3">
        <f>'Sem RTOS TX'!L502/G502</f>
        <v>68.30769231</v>
      </c>
      <c r="N502" s="3">
        <f>'Com RTOS TX'!L502/K502</f>
        <v>83.63636364</v>
      </c>
      <c r="O502" s="3">
        <f>'Sem RTOS RX'!$Z502/J502</f>
        <v>48</v>
      </c>
      <c r="P502" s="3">
        <f>'Sem RTOS RX'!$Z502/K502</f>
        <v>61.09090909</v>
      </c>
    </row>
    <row r="503" ht="15.75" customHeight="1">
      <c r="A503" s="9">
        <f>'Sem RTOS TX'!K503</f>
        <v>0.0001510648148</v>
      </c>
      <c r="B503" s="9">
        <f>'Com RTOS TX'!K503</f>
        <v>0.0001157407407</v>
      </c>
      <c r="C503" s="9">
        <f t="shared" si="3"/>
        <v>0.00003532407407</v>
      </c>
      <c r="D503" s="9">
        <f>'Sem RTOS RX'!Y2103</f>
        <v>0.000150462963</v>
      </c>
      <c r="E503" s="9">
        <f>'Com RTOS RX'!Y3306</f>
        <v>0.0001041666667</v>
      </c>
      <c r="F503" s="9">
        <f t="shared" si="4"/>
        <v>0.0000462962963</v>
      </c>
      <c r="G503" s="1">
        <f t="shared" ref="G503:H503" si="1008">SUM(HOUR(A503)*3600,MINUTE(A503)*60,SECOND(A503))</f>
        <v>13</v>
      </c>
      <c r="H503" s="1">
        <f t="shared" si="1008"/>
        <v>10</v>
      </c>
      <c r="I503" s="1">
        <f t="shared" si="6"/>
        <v>3</v>
      </c>
      <c r="J503" s="1">
        <f t="shared" ref="J503:K503" si="1009">SUM(HOUR(D503)*3600,MINUTE(D503)*60,SECOND(D503))</f>
        <v>13</v>
      </c>
      <c r="K503" s="1">
        <f t="shared" si="1009"/>
        <v>9</v>
      </c>
      <c r="L503" s="1">
        <f t="shared" si="8"/>
        <v>4</v>
      </c>
      <c r="M503" s="3">
        <f>'Sem RTOS TX'!L503/G503</f>
        <v>68.30769231</v>
      </c>
      <c r="N503" s="3">
        <f>'Com RTOS TX'!L503/K503</f>
        <v>102.2222222</v>
      </c>
      <c r="O503" s="3">
        <f>'Sem RTOS RX'!$Z503/J503</f>
        <v>51.69230769</v>
      </c>
      <c r="P503" s="3">
        <f>'Sem RTOS RX'!$Z503/K503</f>
        <v>74.66666667</v>
      </c>
    </row>
    <row r="504" ht="15.75" customHeight="1">
      <c r="A504" s="9">
        <f>'Sem RTOS TX'!K504</f>
        <v>0.0001602199074</v>
      </c>
      <c r="B504" s="9">
        <f>'Com RTOS TX'!K504</f>
        <v>0.0001273148148</v>
      </c>
      <c r="C504" s="9">
        <f t="shared" si="3"/>
        <v>0.00003290509259</v>
      </c>
      <c r="D504" s="9">
        <f>'Sem RTOS RX'!Y2104</f>
        <v>0.000150462963</v>
      </c>
      <c r="E504" s="9">
        <f>'Com RTOS RX'!Y3307</f>
        <v>0.0001273148148</v>
      </c>
      <c r="F504" s="9">
        <f t="shared" si="4"/>
        <v>0.00002314814815</v>
      </c>
      <c r="G504" s="1">
        <f t="shared" ref="G504:H504" si="1010">SUM(HOUR(A504)*3600,MINUTE(A504)*60,SECOND(A504))</f>
        <v>14</v>
      </c>
      <c r="H504" s="1">
        <f t="shared" si="1010"/>
        <v>11</v>
      </c>
      <c r="I504" s="1">
        <f t="shared" si="6"/>
        <v>3</v>
      </c>
      <c r="J504" s="1">
        <f t="shared" ref="J504:K504" si="1011">SUM(HOUR(D504)*3600,MINUTE(D504)*60,SECOND(D504))</f>
        <v>13</v>
      </c>
      <c r="K504" s="1">
        <f t="shared" si="1011"/>
        <v>11</v>
      </c>
      <c r="L504" s="1">
        <f t="shared" si="8"/>
        <v>2</v>
      </c>
      <c r="M504" s="3">
        <f>'Sem RTOS TX'!L504/G504</f>
        <v>63.42857143</v>
      </c>
      <c r="N504" s="3">
        <f>'Com RTOS TX'!L504/K504</f>
        <v>83.63636364</v>
      </c>
      <c r="O504" s="3">
        <f>'Sem RTOS RX'!$Z504/J504</f>
        <v>51.69230769</v>
      </c>
      <c r="P504" s="3">
        <f>'Sem RTOS RX'!$Z504/K504</f>
        <v>61.09090909</v>
      </c>
    </row>
    <row r="505" ht="15.75" customHeight="1">
      <c r="A505" s="9">
        <f>'Sem RTOS TX'!K505</f>
        <v>0.000151087963</v>
      </c>
      <c r="B505" s="9">
        <f>'Com RTOS TX'!K505</f>
        <v>0.0001157407407</v>
      </c>
      <c r="C505" s="9">
        <f t="shared" si="3"/>
        <v>0.00003534722222</v>
      </c>
      <c r="D505" s="9">
        <f>'Sem RTOS RX'!Y2105</f>
        <v>0.000150462963</v>
      </c>
      <c r="E505" s="9">
        <f>'Com RTOS RX'!Y3308</f>
        <v>0.0001041666667</v>
      </c>
      <c r="F505" s="9">
        <f t="shared" si="4"/>
        <v>0.0000462962963</v>
      </c>
      <c r="G505" s="1">
        <f t="shared" ref="G505:H505" si="1012">SUM(HOUR(A505)*3600,MINUTE(A505)*60,SECOND(A505))</f>
        <v>13</v>
      </c>
      <c r="H505" s="1">
        <f t="shared" si="1012"/>
        <v>10</v>
      </c>
      <c r="I505" s="1">
        <f t="shared" si="6"/>
        <v>3</v>
      </c>
      <c r="J505" s="1">
        <f t="shared" ref="J505:K505" si="1013">SUM(HOUR(D505)*3600,MINUTE(D505)*60,SECOND(D505))</f>
        <v>13</v>
      </c>
      <c r="K505" s="1">
        <f t="shared" si="1013"/>
        <v>9</v>
      </c>
      <c r="L505" s="1">
        <f t="shared" si="8"/>
        <v>4</v>
      </c>
      <c r="M505" s="3">
        <f>'Sem RTOS TX'!L505/G505</f>
        <v>68.30769231</v>
      </c>
      <c r="N505" s="3">
        <f>'Com RTOS TX'!L505/K505</f>
        <v>102.2222222</v>
      </c>
      <c r="O505" s="3">
        <f>'Sem RTOS RX'!$Z505/J505</f>
        <v>51.69230769</v>
      </c>
      <c r="P505" s="3">
        <f>'Sem RTOS RX'!$Z505/K505</f>
        <v>74.66666667</v>
      </c>
    </row>
    <row r="506" ht="15.75" customHeight="1">
      <c r="A506" s="9">
        <f>'Sem RTOS TX'!K506</f>
        <v>0.0001510532407</v>
      </c>
      <c r="B506" s="9">
        <f>'Com RTOS TX'!K506</f>
        <v>0.0001157407407</v>
      </c>
      <c r="C506" s="9">
        <f t="shared" si="3"/>
        <v>0.0000353125</v>
      </c>
      <c r="D506" s="9">
        <f>'Sem RTOS RX'!Y2106</f>
        <v>0.000150462963</v>
      </c>
      <c r="E506" s="9">
        <f>'Com RTOS RX'!Y3309</f>
        <v>0.0001273148148</v>
      </c>
      <c r="F506" s="9">
        <f t="shared" si="4"/>
        <v>0.00002314814815</v>
      </c>
      <c r="G506" s="1">
        <f t="shared" ref="G506:H506" si="1014">SUM(HOUR(A506)*3600,MINUTE(A506)*60,SECOND(A506))</f>
        <v>13</v>
      </c>
      <c r="H506" s="1">
        <f t="shared" si="1014"/>
        <v>10</v>
      </c>
      <c r="I506" s="1">
        <f t="shared" si="6"/>
        <v>3</v>
      </c>
      <c r="J506" s="1">
        <f t="shared" ref="J506:K506" si="1015">SUM(HOUR(D506)*3600,MINUTE(D506)*60,SECOND(D506))</f>
        <v>13</v>
      </c>
      <c r="K506" s="1">
        <f t="shared" si="1015"/>
        <v>11</v>
      </c>
      <c r="L506" s="1">
        <f t="shared" si="8"/>
        <v>2</v>
      </c>
      <c r="M506" s="3">
        <f>'Sem RTOS TX'!L506/G506</f>
        <v>68.30769231</v>
      </c>
      <c r="N506" s="3">
        <f>'Com RTOS TX'!L506/K506</f>
        <v>83.63636364</v>
      </c>
      <c r="O506" s="3">
        <f>'Sem RTOS RX'!$Z506/J506</f>
        <v>51.69230769</v>
      </c>
      <c r="P506" s="3">
        <f>'Sem RTOS RX'!$Z506/K506</f>
        <v>61.09090909</v>
      </c>
    </row>
    <row r="507" ht="15.75" customHeight="1">
      <c r="A507" s="9">
        <f>'Sem RTOS TX'!K507</f>
        <v>0.0001510763889</v>
      </c>
      <c r="B507" s="9">
        <f>'Com RTOS TX'!K507</f>
        <v>0.0001157407407</v>
      </c>
      <c r="C507" s="9">
        <f t="shared" si="3"/>
        <v>0.00003533564815</v>
      </c>
      <c r="D507" s="9">
        <f>'Sem RTOS RX'!Y2107</f>
        <v>0.000162037037</v>
      </c>
      <c r="E507" s="9">
        <f>'Com RTOS RX'!Y3310</f>
        <v>0.0001041666667</v>
      </c>
      <c r="F507" s="9">
        <f t="shared" si="4"/>
        <v>0.00005787037037</v>
      </c>
      <c r="G507" s="1">
        <f t="shared" ref="G507:H507" si="1016">SUM(HOUR(A507)*3600,MINUTE(A507)*60,SECOND(A507))</f>
        <v>13</v>
      </c>
      <c r="H507" s="1">
        <f t="shared" si="1016"/>
        <v>10</v>
      </c>
      <c r="I507" s="1">
        <f t="shared" si="6"/>
        <v>3</v>
      </c>
      <c r="J507" s="1">
        <f t="shared" ref="J507:K507" si="1017">SUM(HOUR(D507)*3600,MINUTE(D507)*60,SECOND(D507))</f>
        <v>14</v>
      </c>
      <c r="K507" s="1">
        <f t="shared" si="1017"/>
        <v>9</v>
      </c>
      <c r="L507" s="1">
        <f t="shared" si="8"/>
        <v>5</v>
      </c>
      <c r="M507" s="3">
        <f>'Sem RTOS TX'!L507/G507</f>
        <v>68.30769231</v>
      </c>
      <c r="N507" s="3">
        <f>'Com RTOS TX'!L507/K507</f>
        <v>102.2222222</v>
      </c>
      <c r="O507" s="3">
        <f>'Sem RTOS RX'!$Z507/J507</f>
        <v>48</v>
      </c>
      <c r="P507" s="3">
        <f>'Sem RTOS RX'!$Z507/K507</f>
        <v>74.66666667</v>
      </c>
    </row>
    <row r="508" ht="15.75" customHeight="1">
      <c r="A508" s="9">
        <f>'Sem RTOS TX'!K508</f>
        <v>0.0001510532407</v>
      </c>
      <c r="B508" s="9">
        <f>'Com RTOS TX'!K508</f>
        <v>0.0001157407407</v>
      </c>
      <c r="C508" s="9">
        <f t="shared" si="3"/>
        <v>0.0000353125</v>
      </c>
      <c r="D508" s="9">
        <f>'Sem RTOS RX'!Y2108</f>
        <v>0.000150462963</v>
      </c>
      <c r="E508" s="9">
        <f>'Com RTOS RX'!Y3311</f>
        <v>0.0001273148148</v>
      </c>
      <c r="F508" s="9">
        <f t="shared" si="4"/>
        <v>0.00002314814815</v>
      </c>
      <c r="G508" s="1">
        <f t="shared" ref="G508:H508" si="1018">SUM(HOUR(A508)*3600,MINUTE(A508)*60,SECOND(A508))</f>
        <v>13</v>
      </c>
      <c r="H508" s="1">
        <f t="shared" si="1018"/>
        <v>10</v>
      </c>
      <c r="I508" s="1">
        <f t="shared" si="6"/>
        <v>3</v>
      </c>
      <c r="J508" s="1">
        <f t="shared" ref="J508:K508" si="1019">SUM(HOUR(D508)*3600,MINUTE(D508)*60,SECOND(D508))</f>
        <v>13</v>
      </c>
      <c r="K508" s="1">
        <f t="shared" si="1019"/>
        <v>11</v>
      </c>
      <c r="L508" s="1">
        <f t="shared" si="8"/>
        <v>2</v>
      </c>
      <c r="M508" s="3">
        <f>'Sem RTOS TX'!L508/G508</f>
        <v>68.30769231</v>
      </c>
      <c r="N508" s="3">
        <f>'Com RTOS TX'!L508/K508</f>
        <v>83.63636364</v>
      </c>
      <c r="O508" s="3">
        <f>'Sem RTOS RX'!$Z508/J508</f>
        <v>51.69230769</v>
      </c>
      <c r="P508" s="3">
        <f>'Sem RTOS RX'!$Z508/K508</f>
        <v>61.09090909</v>
      </c>
    </row>
    <row r="509" ht="15.75" customHeight="1">
      <c r="A509" s="9">
        <f>'Sem RTOS TX'!K509</f>
        <v>0.0001566435185</v>
      </c>
      <c r="B509" s="9">
        <f>'Com RTOS TX'!K509</f>
        <v>0.0001157407407</v>
      </c>
      <c r="C509" s="9">
        <f t="shared" si="3"/>
        <v>0.00004090277778</v>
      </c>
      <c r="D509" s="9">
        <f>'Sem RTOS RX'!Y2109</f>
        <v>0.000150462963</v>
      </c>
      <c r="E509" s="9">
        <f>'Com RTOS RX'!Y3312</f>
        <v>0.0001157407407</v>
      </c>
      <c r="F509" s="9">
        <f t="shared" si="4"/>
        <v>0.00003472222222</v>
      </c>
      <c r="G509" s="1">
        <f t="shared" ref="G509:H509" si="1020">SUM(HOUR(A509)*3600,MINUTE(A509)*60,SECOND(A509))</f>
        <v>14</v>
      </c>
      <c r="H509" s="1">
        <f t="shared" si="1020"/>
        <v>10</v>
      </c>
      <c r="I509" s="1">
        <f t="shared" si="6"/>
        <v>4</v>
      </c>
      <c r="J509" s="1">
        <f t="shared" ref="J509:K509" si="1021">SUM(HOUR(D509)*3600,MINUTE(D509)*60,SECOND(D509))</f>
        <v>13</v>
      </c>
      <c r="K509" s="1">
        <f t="shared" si="1021"/>
        <v>10</v>
      </c>
      <c r="L509" s="1">
        <f t="shared" si="8"/>
        <v>3</v>
      </c>
      <c r="M509" s="3">
        <f>'Sem RTOS TX'!L509/G509</f>
        <v>63.42857143</v>
      </c>
      <c r="N509" s="3">
        <f>'Com RTOS TX'!L509/K509</f>
        <v>92</v>
      </c>
      <c r="O509" s="3">
        <f>'Sem RTOS RX'!$Z509/J509</f>
        <v>51.69230769</v>
      </c>
      <c r="P509" s="3">
        <f>'Sem RTOS RX'!$Z509/K509</f>
        <v>67.2</v>
      </c>
    </row>
    <row r="510" ht="15.75" customHeight="1">
      <c r="A510" s="9">
        <f>'Sem RTOS TX'!K510</f>
        <v>0.0001510532407</v>
      </c>
      <c r="B510" s="9">
        <f>'Com RTOS TX'!K510</f>
        <v>0.0001273148148</v>
      </c>
      <c r="C510" s="9">
        <f t="shared" si="3"/>
        <v>0.00002373842593</v>
      </c>
      <c r="D510" s="9">
        <f>'Sem RTOS RX'!Y2110</f>
        <v>0.000150462963</v>
      </c>
      <c r="E510" s="9">
        <f>'Com RTOS RX'!Y3313</f>
        <v>0.0001157407407</v>
      </c>
      <c r="F510" s="9">
        <f t="shared" si="4"/>
        <v>0.00003472222222</v>
      </c>
      <c r="G510" s="1">
        <f t="shared" ref="G510:H510" si="1022">SUM(HOUR(A510)*3600,MINUTE(A510)*60,SECOND(A510))</f>
        <v>13</v>
      </c>
      <c r="H510" s="1">
        <f t="shared" si="1022"/>
        <v>11</v>
      </c>
      <c r="I510" s="1">
        <f t="shared" si="6"/>
        <v>2</v>
      </c>
      <c r="J510" s="1">
        <f t="shared" ref="J510:K510" si="1023">SUM(HOUR(D510)*3600,MINUTE(D510)*60,SECOND(D510))</f>
        <v>13</v>
      </c>
      <c r="K510" s="1">
        <f t="shared" si="1023"/>
        <v>10</v>
      </c>
      <c r="L510" s="1">
        <f t="shared" si="8"/>
        <v>3</v>
      </c>
      <c r="M510" s="3">
        <f>'Sem RTOS TX'!L510/G510</f>
        <v>68.30769231</v>
      </c>
      <c r="N510" s="3">
        <f>'Com RTOS TX'!L510/K510</f>
        <v>92</v>
      </c>
      <c r="O510" s="3">
        <f>'Sem RTOS RX'!$Z510/J510</f>
        <v>51.69230769</v>
      </c>
      <c r="P510" s="3">
        <f>'Sem RTOS RX'!$Z510/K510</f>
        <v>67.2</v>
      </c>
    </row>
    <row r="511" ht="15.75" customHeight="1">
      <c r="A511" s="9">
        <f>'Sem RTOS TX'!K511</f>
        <v>0.0001510763889</v>
      </c>
      <c r="B511" s="9">
        <f>'Com RTOS TX'!K511</f>
        <v>0.0001157407407</v>
      </c>
      <c r="C511" s="9">
        <f t="shared" si="3"/>
        <v>0.00003533564815</v>
      </c>
      <c r="D511" s="9">
        <f>'Sem RTOS RX'!Y2111</f>
        <v>0.000150462963</v>
      </c>
      <c r="E511" s="9">
        <f>'Com RTOS RX'!Y3314</f>
        <v>0.0001157407407</v>
      </c>
      <c r="F511" s="9">
        <f t="shared" si="4"/>
        <v>0.00003472222222</v>
      </c>
      <c r="G511" s="1">
        <f t="shared" ref="G511:H511" si="1024">SUM(HOUR(A511)*3600,MINUTE(A511)*60,SECOND(A511))</f>
        <v>13</v>
      </c>
      <c r="H511" s="1">
        <f t="shared" si="1024"/>
        <v>10</v>
      </c>
      <c r="I511" s="1">
        <f t="shared" si="6"/>
        <v>3</v>
      </c>
      <c r="J511" s="1">
        <f t="shared" ref="J511:K511" si="1025">SUM(HOUR(D511)*3600,MINUTE(D511)*60,SECOND(D511))</f>
        <v>13</v>
      </c>
      <c r="K511" s="1">
        <f t="shared" si="1025"/>
        <v>10</v>
      </c>
      <c r="L511" s="1">
        <f t="shared" si="8"/>
        <v>3</v>
      </c>
      <c r="M511" s="3">
        <f>'Sem RTOS TX'!L511/G511</f>
        <v>68.30769231</v>
      </c>
      <c r="N511" s="3">
        <f>'Com RTOS TX'!L511/K511</f>
        <v>92</v>
      </c>
      <c r="O511" s="3">
        <f>'Sem RTOS RX'!$Z511/J511</f>
        <v>51.69230769</v>
      </c>
      <c r="P511" s="3">
        <f>'Sem RTOS RX'!$Z511/K511</f>
        <v>67.2</v>
      </c>
    </row>
    <row r="512" ht="15.75" customHeight="1">
      <c r="A512" s="9">
        <f>'Sem RTOS TX'!K512</f>
        <v>0.0001511805556</v>
      </c>
      <c r="B512" s="9">
        <f>'Com RTOS TX'!K512</f>
        <v>0.0001157407407</v>
      </c>
      <c r="C512" s="9">
        <f t="shared" si="3"/>
        <v>0.00003543981481</v>
      </c>
      <c r="D512" s="9">
        <f>'Sem RTOS RX'!Y2112</f>
        <v>0.0003125</v>
      </c>
      <c r="E512" s="9">
        <f>'Com RTOS RX'!Y3315</f>
        <v>0.0001157407407</v>
      </c>
      <c r="F512" s="9">
        <f t="shared" si="4"/>
        <v>0.0001967592593</v>
      </c>
      <c r="G512" s="1">
        <f t="shared" ref="G512:H512" si="1026">SUM(HOUR(A512)*3600,MINUTE(A512)*60,SECOND(A512))</f>
        <v>13</v>
      </c>
      <c r="H512" s="1">
        <f t="shared" si="1026"/>
        <v>10</v>
      </c>
      <c r="I512" s="1">
        <f t="shared" si="6"/>
        <v>3</v>
      </c>
      <c r="J512" s="1">
        <f t="shared" ref="J512:K512" si="1027">SUM(HOUR(D512)*3600,MINUTE(D512)*60,SECOND(D512))</f>
        <v>27</v>
      </c>
      <c r="K512" s="1">
        <f t="shared" si="1027"/>
        <v>10</v>
      </c>
      <c r="L512" s="1">
        <f t="shared" si="8"/>
        <v>17</v>
      </c>
      <c r="M512" s="3">
        <f>'Sem RTOS TX'!L512/G512</f>
        <v>68.30769231</v>
      </c>
      <c r="N512" s="3">
        <f>'Com RTOS TX'!L512/K512</f>
        <v>92</v>
      </c>
      <c r="O512" s="3">
        <f>'Sem RTOS RX'!$Z512/J512</f>
        <v>24.88888889</v>
      </c>
      <c r="P512" s="3">
        <f>'Sem RTOS RX'!$Z512/K512</f>
        <v>67.2</v>
      </c>
    </row>
    <row r="513" ht="15.75" customHeight="1">
      <c r="A513" s="9">
        <f>'Sem RTOS TX'!K513</f>
        <v>0.0001510648148</v>
      </c>
      <c r="B513" s="9">
        <f>'Com RTOS TX'!K513</f>
        <v>0.0001157407407</v>
      </c>
      <c r="C513" s="9">
        <f t="shared" si="3"/>
        <v>0.00003532407407</v>
      </c>
      <c r="D513" s="9">
        <f>'Sem RTOS RX'!Y2113</f>
        <v>0.000150462963</v>
      </c>
      <c r="E513" s="9">
        <f>'Com RTOS RX'!Y3316</f>
        <v>0.0001157407407</v>
      </c>
      <c r="F513" s="9">
        <f t="shared" si="4"/>
        <v>0.00003472222222</v>
      </c>
      <c r="G513" s="1">
        <f t="shared" ref="G513:H513" si="1028">SUM(HOUR(A513)*3600,MINUTE(A513)*60,SECOND(A513))</f>
        <v>13</v>
      </c>
      <c r="H513" s="1">
        <f t="shared" si="1028"/>
        <v>10</v>
      </c>
      <c r="I513" s="1">
        <f t="shared" si="6"/>
        <v>3</v>
      </c>
      <c r="J513" s="1">
        <f t="shared" ref="J513:K513" si="1029">SUM(HOUR(D513)*3600,MINUTE(D513)*60,SECOND(D513))</f>
        <v>13</v>
      </c>
      <c r="K513" s="1">
        <f t="shared" si="1029"/>
        <v>10</v>
      </c>
      <c r="L513" s="1">
        <f t="shared" si="8"/>
        <v>3</v>
      </c>
      <c r="M513" s="3">
        <f>'Sem RTOS TX'!L513/G513</f>
        <v>68.30769231</v>
      </c>
      <c r="N513" s="3">
        <f>'Com RTOS TX'!L513/K513</f>
        <v>92</v>
      </c>
      <c r="O513" s="3">
        <f>'Sem RTOS RX'!$Z513/J513</f>
        <v>51.69230769</v>
      </c>
      <c r="P513" s="3">
        <f>'Sem RTOS RX'!$Z513/K513</f>
        <v>67.2</v>
      </c>
    </row>
    <row r="514" ht="15.75" customHeight="1">
      <c r="A514" s="9">
        <f>'Sem RTOS TX'!K514</f>
        <v>0.000163599537</v>
      </c>
      <c r="B514" s="9">
        <f>'Com RTOS TX'!K514</f>
        <v>0.0001157407407</v>
      </c>
      <c r="C514" s="9">
        <f t="shared" si="3"/>
        <v>0.0000478587963</v>
      </c>
      <c r="D514" s="9">
        <f>'Sem RTOS RX'!Y2114</f>
        <v>0.000150462963</v>
      </c>
      <c r="E514" s="9">
        <f>'Com RTOS RX'!Y3317</f>
        <v>0.0001273148148</v>
      </c>
      <c r="F514" s="9">
        <f t="shared" si="4"/>
        <v>0.00002314814815</v>
      </c>
      <c r="G514" s="1">
        <f t="shared" ref="G514:H514" si="1030">SUM(HOUR(A514)*3600,MINUTE(A514)*60,SECOND(A514))</f>
        <v>14</v>
      </c>
      <c r="H514" s="1">
        <f t="shared" si="1030"/>
        <v>10</v>
      </c>
      <c r="I514" s="1">
        <f t="shared" si="6"/>
        <v>4</v>
      </c>
      <c r="J514" s="1">
        <f t="shared" ref="J514:K514" si="1031">SUM(HOUR(D514)*3600,MINUTE(D514)*60,SECOND(D514))</f>
        <v>13</v>
      </c>
      <c r="K514" s="1">
        <f t="shared" si="1031"/>
        <v>11</v>
      </c>
      <c r="L514" s="1">
        <f t="shared" si="8"/>
        <v>2</v>
      </c>
      <c r="M514" s="3">
        <f>'Sem RTOS TX'!L514/G514</f>
        <v>63.42857143</v>
      </c>
      <c r="N514" s="3">
        <f>'Com RTOS TX'!L514/K514</f>
        <v>83.63636364</v>
      </c>
      <c r="O514" s="3">
        <f>'Sem RTOS RX'!$Z514/J514</f>
        <v>51.69230769</v>
      </c>
      <c r="P514" s="3">
        <f>'Sem RTOS RX'!$Z514/K514</f>
        <v>61.09090909</v>
      </c>
    </row>
    <row r="515" ht="15.75" customHeight="1">
      <c r="A515" s="9">
        <f>'Sem RTOS TX'!K515</f>
        <v>0.0001510763889</v>
      </c>
      <c r="B515" s="9">
        <f>'Com RTOS TX'!K515</f>
        <v>0.0001157407407</v>
      </c>
      <c r="C515" s="9">
        <f t="shared" si="3"/>
        <v>0.00003533564815</v>
      </c>
      <c r="D515" s="9">
        <f>'Sem RTOS RX'!Y2115</f>
        <v>0.000150462963</v>
      </c>
      <c r="E515" s="9">
        <f>'Com RTOS RX'!Y3318</f>
        <v>0.0001157407407</v>
      </c>
      <c r="F515" s="9">
        <f t="shared" si="4"/>
        <v>0.00003472222222</v>
      </c>
      <c r="G515" s="1">
        <f t="shared" ref="G515:H515" si="1032">SUM(HOUR(A515)*3600,MINUTE(A515)*60,SECOND(A515))</f>
        <v>13</v>
      </c>
      <c r="H515" s="1">
        <f t="shared" si="1032"/>
        <v>10</v>
      </c>
      <c r="I515" s="1">
        <f t="shared" si="6"/>
        <v>3</v>
      </c>
      <c r="J515" s="1">
        <f t="shared" ref="J515:K515" si="1033">SUM(HOUR(D515)*3600,MINUTE(D515)*60,SECOND(D515))</f>
        <v>13</v>
      </c>
      <c r="K515" s="1">
        <f t="shared" si="1033"/>
        <v>10</v>
      </c>
      <c r="L515" s="1">
        <f t="shared" si="8"/>
        <v>3</v>
      </c>
      <c r="M515" s="3">
        <f>'Sem RTOS TX'!L515/G515</f>
        <v>68.30769231</v>
      </c>
      <c r="N515" s="3">
        <f>'Com RTOS TX'!L515/K515</f>
        <v>92</v>
      </c>
      <c r="O515" s="3">
        <f>'Sem RTOS RX'!$Z515/J515</f>
        <v>51.69230769</v>
      </c>
      <c r="P515" s="3">
        <f>'Sem RTOS RX'!$Z515/K515</f>
        <v>67.2</v>
      </c>
    </row>
    <row r="516" ht="15.75" customHeight="1">
      <c r="A516" s="9">
        <f>'Sem RTOS TX'!K516</f>
        <v>0.0001510648148</v>
      </c>
      <c r="B516" s="9">
        <f>'Com RTOS TX'!K516</f>
        <v>0.0001273148148</v>
      </c>
      <c r="C516" s="9">
        <f t="shared" si="3"/>
        <v>0.00002375</v>
      </c>
      <c r="D516" s="9">
        <f>'Sem RTOS RX'!Y2116</f>
        <v>0.000162037037</v>
      </c>
      <c r="E516" s="9">
        <f>'Com RTOS RX'!Y3319</f>
        <v>0.0001157407407</v>
      </c>
      <c r="F516" s="9">
        <f t="shared" si="4"/>
        <v>0.0000462962963</v>
      </c>
      <c r="G516" s="1">
        <f t="shared" ref="G516:H516" si="1034">SUM(HOUR(A516)*3600,MINUTE(A516)*60,SECOND(A516))</f>
        <v>13</v>
      </c>
      <c r="H516" s="1">
        <f t="shared" si="1034"/>
        <v>11</v>
      </c>
      <c r="I516" s="1">
        <f t="shared" si="6"/>
        <v>2</v>
      </c>
      <c r="J516" s="1">
        <f t="shared" ref="J516:K516" si="1035">SUM(HOUR(D516)*3600,MINUTE(D516)*60,SECOND(D516))</f>
        <v>14</v>
      </c>
      <c r="K516" s="1">
        <f t="shared" si="1035"/>
        <v>10</v>
      </c>
      <c r="L516" s="1">
        <f t="shared" si="8"/>
        <v>4</v>
      </c>
      <c r="M516" s="3">
        <f>'Sem RTOS TX'!L516/G516</f>
        <v>68.30769231</v>
      </c>
      <c r="N516" s="3">
        <f>'Com RTOS TX'!L516/K516</f>
        <v>92</v>
      </c>
      <c r="O516" s="3">
        <f>'Sem RTOS RX'!$Z516/J516</f>
        <v>48</v>
      </c>
      <c r="P516" s="3">
        <f>'Sem RTOS RX'!$Z516/K516</f>
        <v>67.2</v>
      </c>
    </row>
    <row r="517" ht="15.75" customHeight="1">
      <c r="A517" s="9">
        <f>'Sem RTOS TX'!K517</f>
        <v>0.0001510648148</v>
      </c>
      <c r="B517" s="9">
        <f>'Com RTOS TX'!K517</f>
        <v>0.0001157407407</v>
      </c>
      <c r="C517" s="9">
        <f t="shared" si="3"/>
        <v>0.00003532407407</v>
      </c>
      <c r="D517" s="9">
        <f>'Sem RTOS RX'!Y2117</f>
        <v>0.000150462963</v>
      </c>
      <c r="E517" s="9">
        <f>'Com RTOS RX'!Y3320</f>
        <v>0.0001157407407</v>
      </c>
      <c r="F517" s="9">
        <f t="shared" si="4"/>
        <v>0.00003472222222</v>
      </c>
      <c r="G517" s="1">
        <f t="shared" ref="G517:H517" si="1036">SUM(HOUR(A517)*3600,MINUTE(A517)*60,SECOND(A517))</f>
        <v>13</v>
      </c>
      <c r="H517" s="1">
        <f t="shared" si="1036"/>
        <v>10</v>
      </c>
      <c r="I517" s="1">
        <f t="shared" si="6"/>
        <v>3</v>
      </c>
      <c r="J517" s="1">
        <f t="shared" ref="J517:K517" si="1037">SUM(HOUR(D517)*3600,MINUTE(D517)*60,SECOND(D517))</f>
        <v>13</v>
      </c>
      <c r="K517" s="1">
        <f t="shared" si="1037"/>
        <v>10</v>
      </c>
      <c r="L517" s="1">
        <f t="shared" si="8"/>
        <v>3</v>
      </c>
      <c r="M517" s="3">
        <f>'Sem RTOS TX'!L517/G517</f>
        <v>68.30769231</v>
      </c>
      <c r="N517" s="3">
        <f>'Com RTOS TX'!L517/K517</f>
        <v>92</v>
      </c>
      <c r="O517" s="3">
        <f>'Sem RTOS RX'!$Z517/J517</f>
        <v>51.69230769</v>
      </c>
      <c r="P517" s="3">
        <f>'Sem RTOS RX'!$Z517/K517</f>
        <v>67.2</v>
      </c>
    </row>
    <row r="518" ht="15.75" customHeight="1">
      <c r="A518" s="9">
        <f>'Sem RTOS TX'!K518</f>
        <v>0.0001510763889</v>
      </c>
      <c r="B518" s="9">
        <f>'Com RTOS TX'!K518</f>
        <v>0.0001157407407</v>
      </c>
      <c r="C518" s="9">
        <f t="shared" si="3"/>
        <v>0.00003533564815</v>
      </c>
      <c r="D518" s="9">
        <f>'Sem RTOS RX'!Y2118</f>
        <v>0.000150462963</v>
      </c>
      <c r="E518" s="9">
        <f>'Com RTOS RX'!Y3321</f>
        <v>0.0001157407407</v>
      </c>
      <c r="F518" s="9">
        <f t="shared" si="4"/>
        <v>0.00003472222222</v>
      </c>
      <c r="G518" s="1">
        <f t="shared" ref="G518:H518" si="1038">SUM(HOUR(A518)*3600,MINUTE(A518)*60,SECOND(A518))</f>
        <v>13</v>
      </c>
      <c r="H518" s="1">
        <f t="shared" si="1038"/>
        <v>10</v>
      </c>
      <c r="I518" s="1">
        <f t="shared" si="6"/>
        <v>3</v>
      </c>
      <c r="J518" s="1">
        <f t="shared" ref="J518:K518" si="1039">SUM(HOUR(D518)*3600,MINUTE(D518)*60,SECOND(D518))</f>
        <v>13</v>
      </c>
      <c r="K518" s="1">
        <f t="shared" si="1039"/>
        <v>10</v>
      </c>
      <c r="L518" s="1">
        <f t="shared" si="8"/>
        <v>3</v>
      </c>
      <c r="M518" s="3">
        <f>'Sem RTOS TX'!L518/G518</f>
        <v>68.30769231</v>
      </c>
      <c r="N518" s="3">
        <f>'Com RTOS TX'!L518/K518</f>
        <v>92</v>
      </c>
      <c r="O518" s="3">
        <f>'Sem RTOS RX'!$Z518/J518</f>
        <v>51.69230769</v>
      </c>
      <c r="P518" s="3">
        <f>'Sem RTOS RX'!$Z518/K518</f>
        <v>67.2</v>
      </c>
    </row>
    <row r="519" ht="15.75" customHeight="1">
      <c r="A519" s="9">
        <f>'Sem RTOS TX'!K519</f>
        <v>0.0001566319444</v>
      </c>
      <c r="B519" s="9">
        <f>'Com RTOS TX'!K519</f>
        <v>0.0001157407407</v>
      </c>
      <c r="C519" s="9">
        <f t="shared" si="3"/>
        <v>0.0000408912037</v>
      </c>
      <c r="D519" s="9">
        <f>'Sem RTOS RX'!Y2119</f>
        <v>0.000150462963</v>
      </c>
      <c r="E519" s="9">
        <f>'Com RTOS RX'!Y3322</f>
        <v>0.0001157407407</v>
      </c>
      <c r="F519" s="9">
        <f t="shared" si="4"/>
        <v>0.00003472222222</v>
      </c>
      <c r="G519" s="1">
        <f t="shared" ref="G519:H519" si="1040">SUM(HOUR(A519)*3600,MINUTE(A519)*60,SECOND(A519))</f>
        <v>14</v>
      </c>
      <c r="H519" s="1">
        <f t="shared" si="1040"/>
        <v>10</v>
      </c>
      <c r="I519" s="1">
        <f t="shared" si="6"/>
        <v>4</v>
      </c>
      <c r="J519" s="1">
        <f t="shared" ref="J519:K519" si="1041">SUM(HOUR(D519)*3600,MINUTE(D519)*60,SECOND(D519))</f>
        <v>13</v>
      </c>
      <c r="K519" s="1">
        <f t="shared" si="1041"/>
        <v>10</v>
      </c>
      <c r="L519" s="1">
        <f t="shared" si="8"/>
        <v>3</v>
      </c>
      <c r="M519" s="3">
        <f>'Sem RTOS TX'!L519/G519</f>
        <v>63.42857143</v>
      </c>
      <c r="N519" s="3">
        <f>'Com RTOS TX'!L519/K519</f>
        <v>92</v>
      </c>
      <c r="O519" s="3">
        <f>'Sem RTOS RX'!$Z519/J519</f>
        <v>51.69230769</v>
      </c>
      <c r="P519" s="3">
        <f>'Sem RTOS RX'!$Z519/K519</f>
        <v>67.2</v>
      </c>
    </row>
    <row r="520" ht="15.75" customHeight="1">
      <c r="A520" s="9">
        <f>'Sem RTOS TX'!K520</f>
        <v>0.000151099537</v>
      </c>
      <c r="B520" s="9">
        <f>'Com RTOS TX'!K520</f>
        <v>0.0001157407407</v>
      </c>
      <c r="C520" s="9">
        <f t="shared" si="3"/>
        <v>0.0000353587963</v>
      </c>
      <c r="D520" s="9">
        <f>'Sem RTOS RX'!Y2120</f>
        <v>0.000150462963</v>
      </c>
      <c r="E520" s="9">
        <f>'Com RTOS RX'!Y3323</f>
        <v>0.0001273148148</v>
      </c>
      <c r="F520" s="9">
        <f t="shared" si="4"/>
        <v>0.00002314814815</v>
      </c>
      <c r="G520" s="1">
        <f t="shared" ref="G520:H520" si="1042">SUM(HOUR(A520)*3600,MINUTE(A520)*60,SECOND(A520))</f>
        <v>13</v>
      </c>
      <c r="H520" s="1">
        <f t="shared" si="1042"/>
        <v>10</v>
      </c>
      <c r="I520" s="1">
        <f t="shared" si="6"/>
        <v>3</v>
      </c>
      <c r="J520" s="1">
        <f t="shared" ref="J520:K520" si="1043">SUM(HOUR(D520)*3600,MINUTE(D520)*60,SECOND(D520))</f>
        <v>13</v>
      </c>
      <c r="K520" s="1">
        <f t="shared" si="1043"/>
        <v>11</v>
      </c>
      <c r="L520" s="1">
        <f t="shared" si="8"/>
        <v>2</v>
      </c>
      <c r="M520" s="3">
        <f>'Sem RTOS TX'!L520/G520</f>
        <v>68.30769231</v>
      </c>
      <c r="N520" s="3">
        <f>'Com RTOS TX'!L520/K520</f>
        <v>83.63636364</v>
      </c>
      <c r="O520" s="3">
        <f>'Sem RTOS RX'!$Z520/J520</f>
        <v>51.69230769</v>
      </c>
      <c r="P520" s="3">
        <f>'Sem RTOS RX'!$Z520/K520</f>
        <v>61.09090909</v>
      </c>
    </row>
    <row r="521" ht="15.75" customHeight="1">
      <c r="A521" s="9">
        <f>'Sem RTOS TX'!K521</f>
        <v>0.0001510763889</v>
      </c>
      <c r="B521" s="9">
        <f>'Com RTOS TX'!K521</f>
        <v>0.0001157407407</v>
      </c>
      <c r="C521" s="9">
        <f t="shared" si="3"/>
        <v>0.00003533564815</v>
      </c>
      <c r="D521" s="9">
        <f>'Sem RTOS RX'!Y2121</f>
        <v>0.0003009259259</v>
      </c>
      <c r="E521" s="9">
        <f>'Com RTOS RX'!Y3324</f>
        <v>0.0001041666667</v>
      </c>
      <c r="F521" s="9">
        <f t="shared" si="4"/>
        <v>0.0001967592593</v>
      </c>
      <c r="G521" s="1">
        <f t="shared" ref="G521:H521" si="1044">SUM(HOUR(A521)*3600,MINUTE(A521)*60,SECOND(A521))</f>
        <v>13</v>
      </c>
      <c r="H521" s="1">
        <f t="shared" si="1044"/>
        <v>10</v>
      </c>
      <c r="I521" s="1">
        <f t="shared" si="6"/>
        <v>3</v>
      </c>
      <c r="J521" s="1">
        <f t="shared" ref="J521:K521" si="1045">SUM(HOUR(D521)*3600,MINUTE(D521)*60,SECOND(D521))</f>
        <v>26</v>
      </c>
      <c r="K521" s="1">
        <f t="shared" si="1045"/>
        <v>9</v>
      </c>
      <c r="L521" s="1">
        <f t="shared" si="8"/>
        <v>17</v>
      </c>
      <c r="M521" s="3">
        <f>'Sem RTOS TX'!L521/G521</f>
        <v>68.30769231</v>
      </c>
      <c r="N521" s="3">
        <f>'Com RTOS TX'!L521/K521</f>
        <v>102.2222222</v>
      </c>
      <c r="O521" s="3">
        <f>'Sem RTOS RX'!$Z521/J521</f>
        <v>25.84615385</v>
      </c>
      <c r="P521" s="3">
        <f>'Sem RTOS RX'!$Z521/K521</f>
        <v>74.66666667</v>
      </c>
    </row>
    <row r="522" ht="15.75" customHeight="1">
      <c r="A522" s="9">
        <f>'Sem RTOS TX'!K522</f>
        <v>0.0001510532407</v>
      </c>
      <c r="B522" s="9">
        <f>'Com RTOS TX'!K522</f>
        <v>0.0001273148148</v>
      </c>
      <c r="C522" s="9">
        <f t="shared" si="3"/>
        <v>0.00002373842593</v>
      </c>
      <c r="D522" s="9">
        <f>'Sem RTOS RX'!Y2122</f>
        <v>0.000162037037</v>
      </c>
      <c r="E522" s="9">
        <f>'Com RTOS RX'!Y3325</f>
        <v>0.0001157407407</v>
      </c>
      <c r="F522" s="9">
        <f t="shared" si="4"/>
        <v>0.0000462962963</v>
      </c>
      <c r="G522" s="1">
        <f t="shared" ref="G522:H522" si="1046">SUM(HOUR(A522)*3600,MINUTE(A522)*60,SECOND(A522))</f>
        <v>13</v>
      </c>
      <c r="H522" s="1">
        <f t="shared" si="1046"/>
        <v>11</v>
      </c>
      <c r="I522" s="1">
        <f t="shared" si="6"/>
        <v>2</v>
      </c>
      <c r="J522" s="1">
        <f t="shared" ref="J522:K522" si="1047">SUM(HOUR(D522)*3600,MINUTE(D522)*60,SECOND(D522))</f>
        <v>14</v>
      </c>
      <c r="K522" s="1">
        <f t="shared" si="1047"/>
        <v>10</v>
      </c>
      <c r="L522" s="1">
        <f t="shared" si="8"/>
        <v>4</v>
      </c>
      <c r="M522" s="3">
        <f>'Sem RTOS TX'!L522/G522</f>
        <v>68.30769231</v>
      </c>
      <c r="N522" s="3">
        <f>'Com RTOS TX'!L522/K522</f>
        <v>92</v>
      </c>
      <c r="O522" s="3">
        <f>'Sem RTOS RX'!$Z522/J522</f>
        <v>48</v>
      </c>
      <c r="P522" s="3">
        <f>'Sem RTOS RX'!$Z522/K522</f>
        <v>67.2</v>
      </c>
    </row>
    <row r="523" ht="15.75" customHeight="1">
      <c r="A523" s="9">
        <f>'Sem RTOS TX'!K523</f>
        <v>0.0001510763889</v>
      </c>
      <c r="B523" s="9">
        <f>'Com RTOS TX'!K523</f>
        <v>0.0001157407407</v>
      </c>
      <c r="C523" s="9">
        <f t="shared" si="3"/>
        <v>0.00003533564815</v>
      </c>
      <c r="D523" s="9">
        <f>'Sem RTOS RX'!Y2123</f>
        <v>0.000150462963</v>
      </c>
      <c r="E523" s="9">
        <f>'Com RTOS RX'!Y3326</f>
        <v>0.0001157407407</v>
      </c>
      <c r="F523" s="9">
        <f t="shared" si="4"/>
        <v>0.00003472222222</v>
      </c>
      <c r="G523" s="1">
        <f t="shared" ref="G523:H523" si="1048">SUM(HOUR(A523)*3600,MINUTE(A523)*60,SECOND(A523))</f>
        <v>13</v>
      </c>
      <c r="H523" s="1">
        <f t="shared" si="1048"/>
        <v>10</v>
      </c>
      <c r="I523" s="1">
        <f t="shared" si="6"/>
        <v>3</v>
      </c>
      <c r="J523" s="1">
        <f t="shared" ref="J523:K523" si="1049">SUM(HOUR(D523)*3600,MINUTE(D523)*60,SECOND(D523))</f>
        <v>13</v>
      </c>
      <c r="K523" s="1">
        <f t="shared" si="1049"/>
        <v>10</v>
      </c>
      <c r="L523" s="1">
        <f t="shared" si="8"/>
        <v>3</v>
      </c>
      <c r="M523" s="3">
        <f>'Sem RTOS TX'!L523/G523</f>
        <v>68.30769231</v>
      </c>
      <c r="N523" s="3">
        <f>'Com RTOS TX'!L523/K523</f>
        <v>92</v>
      </c>
      <c r="O523" s="3">
        <f>'Sem RTOS RX'!$Z523/J523</f>
        <v>51.69230769</v>
      </c>
      <c r="P523" s="3">
        <f>'Sem RTOS RX'!$Z523/K523</f>
        <v>67.2</v>
      </c>
    </row>
    <row r="524" ht="15.75" customHeight="1">
      <c r="A524" s="9">
        <f>'Sem RTOS TX'!K524</f>
        <v>0.0001600231481</v>
      </c>
      <c r="B524" s="9">
        <f>'Com RTOS TX'!K524</f>
        <v>0.0001157407407</v>
      </c>
      <c r="C524" s="9">
        <f t="shared" si="3"/>
        <v>0.00004428240741</v>
      </c>
      <c r="D524" s="9">
        <f>'Sem RTOS RX'!Y2124</f>
        <v>0.000150462963</v>
      </c>
      <c r="E524" s="9">
        <f>'Com RTOS RX'!Y3327</f>
        <v>0.0001157407407</v>
      </c>
      <c r="F524" s="9">
        <f t="shared" si="4"/>
        <v>0.00003472222222</v>
      </c>
      <c r="G524" s="1">
        <f t="shared" ref="G524:H524" si="1050">SUM(HOUR(A524)*3600,MINUTE(A524)*60,SECOND(A524))</f>
        <v>14</v>
      </c>
      <c r="H524" s="1">
        <f t="shared" si="1050"/>
        <v>10</v>
      </c>
      <c r="I524" s="1">
        <f t="shared" si="6"/>
        <v>4</v>
      </c>
      <c r="J524" s="1">
        <f t="shared" ref="J524:K524" si="1051">SUM(HOUR(D524)*3600,MINUTE(D524)*60,SECOND(D524))</f>
        <v>13</v>
      </c>
      <c r="K524" s="1">
        <f t="shared" si="1051"/>
        <v>10</v>
      </c>
      <c r="L524" s="1">
        <f t="shared" si="8"/>
        <v>3</v>
      </c>
      <c r="M524" s="3">
        <f>'Sem RTOS TX'!L524/G524</f>
        <v>63.42857143</v>
      </c>
      <c r="N524" s="3">
        <f>'Com RTOS TX'!L524/K524</f>
        <v>92</v>
      </c>
      <c r="O524" s="3">
        <f>'Sem RTOS RX'!$Z524/J524</f>
        <v>51.69230769</v>
      </c>
      <c r="P524" s="3">
        <f>'Sem RTOS RX'!$Z524/K524</f>
        <v>67.2</v>
      </c>
    </row>
    <row r="525" ht="15.75" customHeight="1">
      <c r="A525" s="9">
        <f>'Sem RTOS TX'!K525</f>
        <v>0.000151087963</v>
      </c>
      <c r="B525" s="9">
        <f>'Com RTOS TX'!K525</f>
        <v>0.0001157407407</v>
      </c>
      <c r="C525" s="9">
        <f t="shared" si="3"/>
        <v>0.00003534722222</v>
      </c>
      <c r="D525" s="9">
        <f>'Sem RTOS RX'!Y2125</f>
        <v>0.000150462963</v>
      </c>
      <c r="E525" s="9">
        <f>'Com RTOS RX'!Y3328</f>
        <v>0.0001157407407</v>
      </c>
      <c r="F525" s="9">
        <f t="shared" si="4"/>
        <v>0.00003472222222</v>
      </c>
      <c r="G525" s="1">
        <f t="shared" ref="G525:H525" si="1052">SUM(HOUR(A525)*3600,MINUTE(A525)*60,SECOND(A525))</f>
        <v>13</v>
      </c>
      <c r="H525" s="1">
        <f t="shared" si="1052"/>
        <v>10</v>
      </c>
      <c r="I525" s="1">
        <f t="shared" si="6"/>
        <v>3</v>
      </c>
      <c r="J525" s="1">
        <f t="shared" ref="J525:K525" si="1053">SUM(HOUR(D525)*3600,MINUTE(D525)*60,SECOND(D525))</f>
        <v>13</v>
      </c>
      <c r="K525" s="1">
        <f t="shared" si="1053"/>
        <v>10</v>
      </c>
      <c r="L525" s="1">
        <f t="shared" si="8"/>
        <v>3</v>
      </c>
      <c r="M525" s="3">
        <f>'Sem RTOS TX'!L525/G525</f>
        <v>68.30769231</v>
      </c>
      <c r="N525" s="3">
        <f>'Com RTOS TX'!L525/K525</f>
        <v>92</v>
      </c>
      <c r="O525" s="3">
        <f>'Sem RTOS RX'!$Z525/J525</f>
        <v>51.69230769</v>
      </c>
      <c r="P525" s="3">
        <f>'Sem RTOS RX'!$Z525/K525</f>
        <v>67.2</v>
      </c>
    </row>
    <row r="526" ht="15.75" customHeight="1">
      <c r="A526" s="9">
        <f>'Sem RTOS TX'!K526</f>
        <v>0.0001510532407</v>
      </c>
      <c r="B526" s="9">
        <f>'Com RTOS TX'!K526</f>
        <v>0.0001157407407</v>
      </c>
      <c r="C526" s="9">
        <f t="shared" si="3"/>
        <v>0.0000353125</v>
      </c>
      <c r="D526" s="9">
        <f>'Sem RTOS RX'!Y2126</f>
        <v>0.000150462963</v>
      </c>
      <c r="E526" s="9">
        <f>'Com RTOS RX'!Y3329</f>
        <v>0.0001388888889</v>
      </c>
      <c r="F526" s="9">
        <f t="shared" si="4"/>
        <v>0.00001157407407</v>
      </c>
      <c r="G526" s="1">
        <f t="shared" ref="G526:H526" si="1054">SUM(HOUR(A526)*3600,MINUTE(A526)*60,SECOND(A526))</f>
        <v>13</v>
      </c>
      <c r="H526" s="1">
        <f t="shared" si="1054"/>
        <v>10</v>
      </c>
      <c r="I526" s="1">
        <f t="shared" si="6"/>
        <v>3</v>
      </c>
      <c r="J526" s="1">
        <f t="shared" ref="J526:K526" si="1055">SUM(HOUR(D526)*3600,MINUTE(D526)*60,SECOND(D526))</f>
        <v>13</v>
      </c>
      <c r="K526" s="1">
        <f t="shared" si="1055"/>
        <v>12</v>
      </c>
      <c r="L526" s="1">
        <f t="shared" si="8"/>
        <v>1</v>
      </c>
      <c r="M526" s="3">
        <f>'Sem RTOS TX'!L526/G526</f>
        <v>68.30769231</v>
      </c>
      <c r="N526" s="3">
        <f>'Com RTOS TX'!L526/K526</f>
        <v>76.66666667</v>
      </c>
      <c r="O526" s="3">
        <f>'Sem RTOS RX'!$Z526/J526</f>
        <v>51.69230769</v>
      </c>
      <c r="P526" s="3">
        <f>'Sem RTOS RX'!$Z526/K526</f>
        <v>56</v>
      </c>
    </row>
    <row r="527" ht="15.75" customHeight="1">
      <c r="A527" s="9">
        <f>'Sem RTOS TX'!K527</f>
        <v>0.0001510763889</v>
      </c>
      <c r="B527" s="9">
        <f>'Com RTOS TX'!K527</f>
        <v>0.0001157407407</v>
      </c>
      <c r="C527" s="9">
        <f t="shared" si="3"/>
        <v>0.00003533564815</v>
      </c>
      <c r="D527" s="9">
        <f>'Sem RTOS RX'!Y2127</f>
        <v>0.000150462963</v>
      </c>
      <c r="E527" s="9">
        <f>'Com RTOS RX'!Y3330</f>
        <v>0.0001157407407</v>
      </c>
      <c r="F527" s="9">
        <f t="shared" si="4"/>
        <v>0.00003472222222</v>
      </c>
      <c r="G527" s="1">
        <f t="shared" ref="G527:H527" si="1056">SUM(HOUR(A527)*3600,MINUTE(A527)*60,SECOND(A527))</f>
        <v>13</v>
      </c>
      <c r="H527" s="1">
        <f t="shared" si="1056"/>
        <v>10</v>
      </c>
      <c r="I527" s="1">
        <f t="shared" si="6"/>
        <v>3</v>
      </c>
      <c r="J527" s="1">
        <f t="shared" ref="J527:K527" si="1057">SUM(HOUR(D527)*3600,MINUTE(D527)*60,SECOND(D527))</f>
        <v>13</v>
      </c>
      <c r="K527" s="1">
        <f t="shared" si="1057"/>
        <v>10</v>
      </c>
      <c r="L527" s="1">
        <f t="shared" si="8"/>
        <v>3</v>
      </c>
      <c r="M527" s="3">
        <f>'Sem RTOS TX'!L527/G527</f>
        <v>68.30769231</v>
      </c>
      <c r="N527" s="3">
        <f>'Com RTOS TX'!L527/K527</f>
        <v>92</v>
      </c>
      <c r="O527" s="3">
        <f>'Sem RTOS RX'!$Z527/J527</f>
        <v>51.69230769</v>
      </c>
      <c r="P527" s="3">
        <f>'Sem RTOS RX'!$Z527/K527</f>
        <v>67.2</v>
      </c>
    </row>
    <row r="528" ht="15.75" customHeight="1">
      <c r="A528" s="9">
        <f>'Sem RTOS TX'!K528</f>
        <v>0.000151087963</v>
      </c>
      <c r="B528" s="9">
        <f>'Com RTOS TX'!K528</f>
        <v>0.0001157407407</v>
      </c>
      <c r="C528" s="9">
        <f t="shared" si="3"/>
        <v>0.00003534722222</v>
      </c>
      <c r="D528" s="9">
        <f>'Sem RTOS RX'!Y2128</f>
        <v>0.000150462963</v>
      </c>
      <c r="E528" s="9">
        <f>'Com RTOS RX'!Y3331</f>
        <v>0.0001041666667</v>
      </c>
      <c r="F528" s="9">
        <f t="shared" si="4"/>
        <v>0.0000462962963</v>
      </c>
      <c r="G528" s="1">
        <f t="shared" ref="G528:H528" si="1058">SUM(HOUR(A528)*3600,MINUTE(A528)*60,SECOND(A528))</f>
        <v>13</v>
      </c>
      <c r="H528" s="1">
        <f t="shared" si="1058"/>
        <v>10</v>
      </c>
      <c r="I528" s="1">
        <f t="shared" si="6"/>
        <v>3</v>
      </c>
      <c r="J528" s="1">
        <f t="shared" ref="J528:K528" si="1059">SUM(HOUR(D528)*3600,MINUTE(D528)*60,SECOND(D528))</f>
        <v>13</v>
      </c>
      <c r="K528" s="1">
        <f t="shared" si="1059"/>
        <v>9</v>
      </c>
      <c r="L528" s="1">
        <f t="shared" si="8"/>
        <v>4</v>
      </c>
      <c r="M528" s="3">
        <f>'Sem RTOS TX'!L528/G528</f>
        <v>68.30769231</v>
      </c>
      <c r="N528" s="3">
        <f>'Com RTOS TX'!L528/K528</f>
        <v>102.2222222</v>
      </c>
      <c r="O528" s="3">
        <f>'Sem RTOS RX'!$Z528/J528</f>
        <v>51.69230769</v>
      </c>
      <c r="P528" s="3">
        <f>'Sem RTOS RX'!$Z528/K528</f>
        <v>74.66666667</v>
      </c>
    </row>
    <row r="529" ht="15.75" customHeight="1">
      <c r="A529" s="9">
        <f>'Sem RTOS TX'!K529</f>
        <v>0.0001450578704</v>
      </c>
      <c r="B529" s="9">
        <f>'Com RTOS TX'!K529</f>
        <v>0.0001157407407</v>
      </c>
      <c r="C529" s="9">
        <f t="shared" si="3"/>
        <v>0.00002931712963</v>
      </c>
      <c r="D529" s="9">
        <f>'Sem RTOS RX'!Y2129</f>
        <v>0.000150462963</v>
      </c>
      <c r="E529" s="9">
        <f>'Com RTOS RX'!Y3332</f>
        <v>0.0001157407407</v>
      </c>
      <c r="F529" s="9">
        <f t="shared" si="4"/>
        <v>0.00003472222222</v>
      </c>
      <c r="G529" s="1">
        <f t="shared" ref="G529:H529" si="1060">SUM(HOUR(A529)*3600,MINUTE(A529)*60,SECOND(A529))</f>
        <v>13</v>
      </c>
      <c r="H529" s="1">
        <f t="shared" si="1060"/>
        <v>10</v>
      </c>
      <c r="I529" s="1">
        <f t="shared" si="6"/>
        <v>3</v>
      </c>
      <c r="J529" s="1">
        <f t="shared" ref="J529:K529" si="1061">SUM(HOUR(D529)*3600,MINUTE(D529)*60,SECOND(D529))</f>
        <v>13</v>
      </c>
      <c r="K529" s="1">
        <f t="shared" si="1061"/>
        <v>10</v>
      </c>
      <c r="L529" s="1">
        <f t="shared" si="8"/>
        <v>3</v>
      </c>
      <c r="M529" s="3">
        <f>'Sem RTOS TX'!L529/G529</f>
        <v>68.30769231</v>
      </c>
      <c r="N529" s="3">
        <f>'Com RTOS TX'!L529/K529</f>
        <v>92</v>
      </c>
      <c r="O529" s="3">
        <f>'Sem RTOS RX'!$Z529/J529</f>
        <v>51.69230769</v>
      </c>
      <c r="P529" s="3">
        <f>'Sem RTOS RX'!$Z529/K529</f>
        <v>67.2</v>
      </c>
    </row>
    <row r="530" ht="15.75" customHeight="1">
      <c r="A530" s="9">
        <f>'Sem RTOS TX'!K530</f>
        <v>0.0001510763889</v>
      </c>
      <c r="B530" s="9">
        <f>'Com RTOS TX'!K530</f>
        <v>0.0001157407407</v>
      </c>
      <c r="C530" s="9">
        <f t="shared" si="3"/>
        <v>0.00003533564815</v>
      </c>
      <c r="D530" s="9">
        <f>'Sem RTOS RX'!Y2130</f>
        <v>0.000162037037</v>
      </c>
      <c r="E530" s="9">
        <f>'Com RTOS RX'!Y3333</f>
        <v>0.0001157407407</v>
      </c>
      <c r="F530" s="9">
        <f t="shared" si="4"/>
        <v>0.0000462962963</v>
      </c>
      <c r="G530" s="1">
        <f t="shared" ref="G530:H530" si="1062">SUM(HOUR(A530)*3600,MINUTE(A530)*60,SECOND(A530))</f>
        <v>13</v>
      </c>
      <c r="H530" s="1">
        <f t="shared" si="1062"/>
        <v>10</v>
      </c>
      <c r="I530" s="1">
        <f t="shared" si="6"/>
        <v>3</v>
      </c>
      <c r="J530" s="1">
        <f t="shared" ref="J530:K530" si="1063">SUM(HOUR(D530)*3600,MINUTE(D530)*60,SECOND(D530))</f>
        <v>14</v>
      </c>
      <c r="K530" s="1">
        <f t="shared" si="1063"/>
        <v>10</v>
      </c>
      <c r="L530" s="1">
        <f t="shared" si="8"/>
        <v>4</v>
      </c>
      <c r="M530" s="3">
        <f>'Sem RTOS TX'!L530/G530</f>
        <v>68.30769231</v>
      </c>
      <c r="N530" s="3">
        <f>'Com RTOS TX'!L530/K530</f>
        <v>92</v>
      </c>
      <c r="O530" s="3">
        <f>'Sem RTOS RX'!$Z530/J530</f>
        <v>48</v>
      </c>
      <c r="P530" s="3">
        <f>'Sem RTOS RX'!$Z530/K530</f>
        <v>67.2</v>
      </c>
    </row>
    <row r="531" ht="15.75" customHeight="1">
      <c r="A531" s="9">
        <f>'Sem RTOS TX'!K531</f>
        <v>0.0001510648148</v>
      </c>
      <c r="B531" s="9">
        <f>'Com RTOS TX'!K531</f>
        <v>0.0001157407407</v>
      </c>
      <c r="C531" s="9">
        <f t="shared" si="3"/>
        <v>0.00003532407407</v>
      </c>
      <c r="D531" s="9">
        <f>'Sem RTOS RX'!Y2131</f>
        <v>0.000150462963</v>
      </c>
      <c r="E531" s="9">
        <f>'Com RTOS RX'!Y3334</f>
        <v>0.0001157407407</v>
      </c>
      <c r="F531" s="9">
        <f t="shared" si="4"/>
        <v>0.00003472222222</v>
      </c>
      <c r="G531" s="1">
        <f t="shared" ref="G531:H531" si="1064">SUM(HOUR(A531)*3600,MINUTE(A531)*60,SECOND(A531))</f>
        <v>13</v>
      </c>
      <c r="H531" s="1">
        <f t="shared" si="1064"/>
        <v>10</v>
      </c>
      <c r="I531" s="1">
        <f t="shared" si="6"/>
        <v>3</v>
      </c>
      <c r="J531" s="1">
        <f t="shared" ref="J531:K531" si="1065">SUM(HOUR(D531)*3600,MINUTE(D531)*60,SECOND(D531))</f>
        <v>13</v>
      </c>
      <c r="K531" s="1">
        <f t="shared" si="1065"/>
        <v>10</v>
      </c>
      <c r="L531" s="1">
        <f t="shared" si="8"/>
        <v>3</v>
      </c>
      <c r="M531" s="3">
        <f>'Sem RTOS TX'!L531/G531</f>
        <v>68.30769231</v>
      </c>
      <c r="N531" s="3">
        <f>'Com RTOS TX'!L531/K531</f>
        <v>92</v>
      </c>
      <c r="O531" s="3">
        <f>'Sem RTOS RX'!$Z531/J531</f>
        <v>51.69230769</v>
      </c>
      <c r="P531" s="3">
        <f>'Sem RTOS RX'!$Z531/K531</f>
        <v>67.2</v>
      </c>
    </row>
    <row r="532" ht="15.75" customHeight="1">
      <c r="A532" s="9">
        <f>'Sem RTOS TX'!K532</f>
        <v>0.0001510648148</v>
      </c>
      <c r="B532" s="9">
        <f>'Com RTOS TX'!K532</f>
        <v>0.0001157407407</v>
      </c>
      <c r="C532" s="9">
        <f t="shared" si="3"/>
        <v>0.00003532407407</v>
      </c>
      <c r="D532" s="9">
        <f>'Sem RTOS RX'!Y2132</f>
        <v>0.000150462963</v>
      </c>
      <c r="E532" s="9">
        <f>'Com RTOS RX'!Y3335</f>
        <v>0.0001273148148</v>
      </c>
      <c r="F532" s="9">
        <f t="shared" si="4"/>
        <v>0.00002314814815</v>
      </c>
      <c r="G532" s="1">
        <f t="shared" ref="G532:H532" si="1066">SUM(HOUR(A532)*3600,MINUTE(A532)*60,SECOND(A532))</f>
        <v>13</v>
      </c>
      <c r="H532" s="1">
        <f t="shared" si="1066"/>
        <v>10</v>
      </c>
      <c r="I532" s="1">
        <f t="shared" si="6"/>
        <v>3</v>
      </c>
      <c r="J532" s="1">
        <f t="shared" ref="J532:K532" si="1067">SUM(HOUR(D532)*3600,MINUTE(D532)*60,SECOND(D532))</f>
        <v>13</v>
      </c>
      <c r="K532" s="1">
        <f t="shared" si="1067"/>
        <v>11</v>
      </c>
      <c r="L532" s="1">
        <f t="shared" si="8"/>
        <v>2</v>
      </c>
      <c r="M532" s="3">
        <f>'Sem RTOS TX'!L532/G532</f>
        <v>68.30769231</v>
      </c>
      <c r="N532" s="3">
        <f>'Com RTOS TX'!L532/K532</f>
        <v>83.63636364</v>
      </c>
      <c r="O532" s="3">
        <f>'Sem RTOS RX'!$Z532/J532</f>
        <v>51.69230769</v>
      </c>
      <c r="P532" s="3">
        <f>'Sem RTOS RX'!$Z532/K532</f>
        <v>61.09090909</v>
      </c>
    </row>
    <row r="533" ht="15.75" customHeight="1">
      <c r="A533" s="9">
        <f>'Sem RTOS TX'!K533</f>
        <v>0.0001510648148</v>
      </c>
      <c r="B533" s="9">
        <f>'Com RTOS TX'!K533</f>
        <v>0.0001157407407</v>
      </c>
      <c r="C533" s="9">
        <f t="shared" si="3"/>
        <v>0.00003532407407</v>
      </c>
      <c r="D533" s="9">
        <f>'Sem RTOS RX'!Y2133</f>
        <v>0.000150462963</v>
      </c>
      <c r="E533" s="9">
        <f>'Com RTOS RX'!Y3336</f>
        <v>0.0002314814815</v>
      </c>
      <c r="F533" s="9">
        <f t="shared" si="4"/>
        <v>0.00008101851852</v>
      </c>
      <c r="G533" s="1">
        <f t="shared" ref="G533:H533" si="1068">SUM(HOUR(A533)*3600,MINUTE(A533)*60,SECOND(A533))</f>
        <v>13</v>
      </c>
      <c r="H533" s="1">
        <f t="shared" si="1068"/>
        <v>10</v>
      </c>
      <c r="I533" s="1">
        <f t="shared" si="6"/>
        <v>3</v>
      </c>
      <c r="J533" s="1">
        <f t="shared" ref="J533:K533" si="1069">SUM(HOUR(D533)*3600,MINUTE(D533)*60,SECOND(D533))</f>
        <v>13</v>
      </c>
      <c r="K533" s="1">
        <f t="shared" si="1069"/>
        <v>20</v>
      </c>
      <c r="L533" s="1">
        <f t="shared" si="8"/>
        <v>7</v>
      </c>
      <c r="M533" s="3">
        <f>'Sem RTOS TX'!L533/G533</f>
        <v>68.30769231</v>
      </c>
      <c r="N533" s="3">
        <f>'Com RTOS TX'!L533/K533</f>
        <v>46</v>
      </c>
      <c r="O533" s="3">
        <f>'Sem RTOS RX'!$Z533/J533</f>
        <v>51.69230769</v>
      </c>
      <c r="P533" s="3">
        <f>'Sem RTOS RX'!$Z533/K533</f>
        <v>33.6</v>
      </c>
    </row>
    <row r="534" ht="15.75" customHeight="1">
      <c r="A534" s="9">
        <f>'Sem RTOS TX'!K534</f>
        <v>0.000171724537</v>
      </c>
      <c r="B534" s="9">
        <f>'Com RTOS TX'!K534</f>
        <v>0.0001273148148</v>
      </c>
      <c r="C534" s="9">
        <f t="shared" si="3"/>
        <v>0.00004440972222</v>
      </c>
      <c r="D534" s="9">
        <f>'Sem RTOS RX'!Y2134</f>
        <v>0.000150462963</v>
      </c>
      <c r="E534" s="9">
        <f>'Com RTOS RX'!Y3337</f>
        <v>0.0001157407407</v>
      </c>
      <c r="F534" s="9">
        <f t="shared" si="4"/>
        <v>0.00003472222222</v>
      </c>
      <c r="G534" s="1">
        <f t="shared" ref="G534:H534" si="1070">SUM(HOUR(A534)*3600,MINUTE(A534)*60,SECOND(A534))</f>
        <v>15</v>
      </c>
      <c r="H534" s="1">
        <f t="shared" si="1070"/>
        <v>11</v>
      </c>
      <c r="I534" s="1">
        <f t="shared" si="6"/>
        <v>4</v>
      </c>
      <c r="J534" s="1">
        <f t="shared" ref="J534:K534" si="1071">SUM(HOUR(D534)*3600,MINUTE(D534)*60,SECOND(D534))</f>
        <v>13</v>
      </c>
      <c r="K534" s="1">
        <f t="shared" si="1071"/>
        <v>10</v>
      </c>
      <c r="L534" s="1">
        <f t="shared" si="8"/>
        <v>3</v>
      </c>
      <c r="M534" s="3">
        <f>'Sem RTOS TX'!L534/G534</f>
        <v>59.2</v>
      </c>
      <c r="N534" s="3">
        <f>'Com RTOS TX'!L534/K534</f>
        <v>92</v>
      </c>
      <c r="O534" s="3">
        <f>'Sem RTOS RX'!$Z534/J534</f>
        <v>51.69230769</v>
      </c>
      <c r="P534" s="3">
        <f>'Sem RTOS RX'!$Z534/K534</f>
        <v>67.2</v>
      </c>
    </row>
    <row r="535" ht="15.75" customHeight="1">
      <c r="A535" s="9">
        <f>'Sem RTOS TX'!K535</f>
        <v>0.0001510763889</v>
      </c>
      <c r="B535" s="9">
        <f>'Com RTOS TX'!K535</f>
        <v>0.0001157407407</v>
      </c>
      <c r="C535" s="9">
        <f t="shared" si="3"/>
        <v>0.00003533564815</v>
      </c>
      <c r="D535" s="9">
        <f>'Sem RTOS RX'!Y2135</f>
        <v>0.000162037037</v>
      </c>
      <c r="E535" s="9">
        <f>'Com RTOS RX'!Y3338</f>
        <v>0.0001157407407</v>
      </c>
      <c r="F535" s="9">
        <f t="shared" si="4"/>
        <v>0.0000462962963</v>
      </c>
      <c r="G535" s="1">
        <f t="shared" ref="G535:H535" si="1072">SUM(HOUR(A535)*3600,MINUTE(A535)*60,SECOND(A535))</f>
        <v>13</v>
      </c>
      <c r="H535" s="1">
        <f t="shared" si="1072"/>
        <v>10</v>
      </c>
      <c r="I535" s="1">
        <f t="shared" si="6"/>
        <v>3</v>
      </c>
      <c r="J535" s="1">
        <f t="shared" ref="J535:K535" si="1073">SUM(HOUR(D535)*3600,MINUTE(D535)*60,SECOND(D535))</f>
        <v>14</v>
      </c>
      <c r="K535" s="1">
        <f t="shared" si="1073"/>
        <v>10</v>
      </c>
      <c r="L535" s="1">
        <f t="shared" si="8"/>
        <v>4</v>
      </c>
      <c r="M535" s="3">
        <f>'Sem RTOS TX'!L535/G535</f>
        <v>68.30769231</v>
      </c>
      <c r="N535" s="3">
        <f>'Com RTOS TX'!L535/K535</f>
        <v>92</v>
      </c>
      <c r="O535" s="3">
        <f>'Sem RTOS RX'!$Z535/J535</f>
        <v>48</v>
      </c>
      <c r="P535" s="3">
        <f>'Sem RTOS RX'!$Z535/K535</f>
        <v>67.2</v>
      </c>
    </row>
    <row r="536" ht="15.75" customHeight="1">
      <c r="A536" s="9">
        <f>'Sem RTOS TX'!K536</f>
        <v>0.0001511111111</v>
      </c>
      <c r="B536" s="9">
        <f>'Com RTOS TX'!K536</f>
        <v>0.0001157407407</v>
      </c>
      <c r="C536" s="9">
        <f t="shared" si="3"/>
        <v>0.00003537037037</v>
      </c>
      <c r="D536" s="9">
        <f>'Sem RTOS RX'!Y2136</f>
        <v>0.000150462963</v>
      </c>
      <c r="E536" s="9">
        <f>'Com RTOS RX'!Y3339</f>
        <v>0.0002430555556</v>
      </c>
      <c r="F536" s="9">
        <f t="shared" si="4"/>
        <v>0.00009259259259</v>
      </c>
      <c r="G536" s="1">
        <f t="shared" ref="G536:H536" si="1074">SUM(HOUR(A536)*3600,MINUTE(A536)*60,SECOND(A536))</f>
        <v>13</v>
      </c>
      <c r="H536" s="1">
        <f t="shared" si="1074"/>
        <v>10</v>
      </c>
      <c r="I536" s="1">
        <f t="shared" si="6"/>
        <v>3</v>
      </c>
      <c r="J536" s="1">
        <f t="shared" ref="J536:K536" si="1075">SUM(HOUR(D536)*3600,MINUTE(D536)*60,SECOND(D536))</f>
        <v>13</v>
      </c>
      <c r="K536" s="1">
        <f t="shared" si="1075"/>
        <v>21</v>
      </c>
      <c r="L536" s="1">
        <f t="shared" si="8"/>
        <v>8</v>
      </c>
      <c r="M536" s="3">
        <f>'Sem RTOS TX'!L536/G536</f>
        <v>68.30769231</v>
      </c>
      <c r="N536" s="3">
        <f>'Com RTOS TX'!L536/K536</f>
        <v>43.80952381</v>
      </c>
      <c r="O536" s="3">
        <f>'Sem RTOS RX'!$Z536/J536</f>
        <v>51.69230769</v>
      </c>
      <c r="P536" s="3">
        <f>'Sem RTOS RX'!$Z536/K536</f>
        <v>32</v>
      </c>
    </row>
    <row r="537" ht="15.75" customHeight="1">
      <c r="A537" s="9">
        <f>'Sem RTOS TX'!K537</f>
        <v>0.0001510532407</v>
      </c>
      <c r="B537" s="9">
        <f>'Com RTOS TX'!K537</f>
        <v>0.0001157407407</v>
      </c>
      <c r="C537" s="9">
        <f t="shared" si="3"/>
        <v>0.0000353125</v>
      </c>
      <c r="D537" s="9">
        <f>'Sem RTOS RX'!Y2137</f>
        <v>0.000150462963</v>
      </c>
      <c r="E537" s="9">
        <f>'Com RTOS RX'!Y3340</f>
        <v>0.0001157407407</v>
      </c>
      <c r="F537" s="9">
        <f t="shared" si="4"/>
        <v>0.00003472222222</v>
      </c>
      <c r="G537" s="1">
        <f t="shared" ref="G537:H537" si="1076">SUM(HOUR(A537)*3600,MINUTE(A537)*60,SECOND(A537))</f>
        <v>13</v>
      </c>
      <c r="H537" s="1">
        <f t="shared" si="1076"/>
        <v>10</v>
      </c>
      <c r="I537" s="1">
        <f t="shared" si="6"/>
        <v>3</v>
      </c>
      <c r="J537" s="1">
        <f t="shared" ref="J537:K537" si="1077">SUM(HOUR(D537)*3600,MINUTE(D537)*60,SECOND(D537))</f>
        <v>13</v>
      </c>
      <c r="K537" s="1">
        <f t="shared" si="1077"/>
        <v>10</v>
      </c>
      <c r="L537" s="1">
        <f t="shared" si="8"/>
        <v>3</v>
      </c>
      <c r="M537" s="3">
        <f>'Sem RTOS TX'!L537/G537</f>
        <v>68.30769231</v>
      </c>
      <c r="N537" s="3">
        <f>'Com RTOS TX'!L537/K537</f>
        <v>92</v>
      </c>
      <c r="O537" s="3">
        <f>'Sem RTOS RX'!$Z537/J537</f>
        <v>51.69230769</v>
      </c>
      <c r="P537" s="3">
        <f>'Sem RTOS RX'!$Z537/K537</f>
        <v>67.2</v>
      </c>
    </row>
    <row r="538" ht="15.75" customHeight="1">
      <c r="A538" s="9">
        <f>'Sem RTOS TX'!K538</f>
        <v>0.0001510763889</v>
      </c>
      <c r="B538" s="9">
        <f>'Com RTOS TX'!K538</f>
        <v>0.0001157407407</v>
      </c>
      <c r="C538" s="9">
        <f t="shared" si="3"/>
        <v>0.00003533564815</v>
      </c>
      <c r="D538" s="9">
        <f>'Sem RTOS RX'!Y2138</f>
        <v>0.000150462963</v>
      </c>
      <c r="E538" s="9">
        <f>'Com RTOS RX'!Y3341</f>
        <v>0.0001157407407</v>
      </c>
      <c r="F538" s="9">
        <f t="shared" si="4"/>
        <v>0.00003472222222</v>
      </c>
      <c r="G538" s="1">
        <f t="shared" ref="G538:H538" si="1078">SUM(HOUR(A538)*3600,MINUTE(A538)*60,SECOND(A538))</f>
        <v>13</v>
      </c>
      <c r="H538" s="1">
        <f t="shared" si="1078"/>
        <v>10</v>
      </c>
      <c r="I538" s="1">
        <f t="shared" si="6"/>
        <v>3</v>
      </c>
      <c r="J538" s="1">
        <f t="shared" ref="J538:K538" si="1079">SUM(HOUR(D538)*3600,MINUTE(D538)*60,SECOND(D538))</f>
        <v>13</v>
      </c>
      <c r="K538" s="1">
        <f t="shared" si="1079"/>
        <v>10</v>
      </c>
      <c r="L538" s="1">
        <f t="shared" si="8"/>
        <v>3</v>
      </c>
      <c r="M538" s="3">
        <f>'Sem RTOS TX'!L538/G538</f>
        <v>68.30769231</v>
      </c>
      <c r="N538" s="3">
        <f>'Com RTOS TX'!L538/K538</f>
        <v>92</v>
      </c>
      <c r="O538" s="3">
        <f>'Sem RTOS RX'!$Z538/J538</f>
        <v>51.69230769</v>
      </c>
      <c r="P538" s="3">
        <f>'Sem RTOS RX'!$Z538/K538</f>
        <v>67.2</v>
      </c>
    </row>
    <row r="539" ht="15.75" customHeight="1">
      <c r="A539" s="9">
        <f>'Sem RTOS TX'!K539</f>
        <v>0.0001530324074</v>
      </c>
      <c r="B539" s="9">
        <f>'Com RTOS TX'!K539</f>
        <v>0.0001157407407</v>
      </c>
      <c r="C539" s="9">
        <f t="shared" si="3"/>
        <v>0.00003729166667</v>
      </c>
      <c r="D539" s="9">
        <f>'Sem RTOS RX'!Y2139</f>
        <v>0.000150462963</v>
      </c>
      <c r="E539" s="9">
        <f>'Com RTOS RX'!Y3342</f>
        <v>0.0001157407407</v>
      </c>
      <c r="F539" s="9">
        <f t="shared" si="4"/>
        <v>0.00003472222222</v>
      </c>
      <c r="G539" s="1">
        <f t="shared" ref="G539:H539" si="1080">SUM(HOUR(A539)*3600,MINUTE(A539)*60,SECOND(A539))</f>
        <v>13</v>
      </c>
      <c r="H539" s="1">
        <f t="shared" si="1080"/>
        <v>10</v>
      </c>
      <c r="I539" s="1">
        <f t="shared" si="6"/>
        <v>3</v>
      </c>
      <c r="J539" s="1">
        <f t="shared" ref="J539:K539" si="1081">SUM(HOUR(D539)*3600,MINUTE(D539)*60,SECOND(D539))</f>
        <v>13</v>
      </c>
      <c r="K539" s="1">
        <f t="shared" si="1081"/>
        <v>10</v>
      </c>
      <c r="L539" s="1">
        <f t="shared" si="8"/>
        <v>3</v>
      </c>
      <c r="M539" s="3">
        <f>'Sem RTOS TX'!L539/G539</f>
        <v>68.30769231</v>
      </c>
      <c r="N539" s="3">
        <f>'Com RTOS TX'!L539/K539</f>
        <v>92</v>
      </c>
      <c r="O539" s="3">
        <f>'Sem RTOS RX'!$Z539/J539</f>
        <v>51.69230769</v>
      </c>
      <c r="P539" s="3">
        <f>'Sem RTOS RX'!$Z539/K539</f>
        <v>67.2</v>
      </c>
    </row>
    <row r="540" ht="15.75" customHeight="1">
      <c r="A540" s="9">
        <f>'Sem RTOS TX'!K540</f>
        <v>0.000151087963</v>
      </c>
      <c r="B540" s="9">
        <f>'Com RTOS TX'!K540</f>
        <v>0.0001157407407</v>
      </c>
      <c r="C540" s="9">
        <f t="shared" si="3"/>
        <v>0.00003534722222</v>
      </c>
      <c r="D540" s="9">
        <f>'Sem RTOS RX'!Y2140</f>
        <v>0.000162037037</v>
      </c>
      <c r="E540" s="9">
        <f>'Com RTOS RX'!Y3343</f>
        <v>0.0001157407407</v>
      </c>
      <c r="F540" s="9">
        <f t="shared" si="4"/>
        <v>0.0000462962963</v>
      </c>
      <c r="G540" s="1">
        <f t="shared" ref="G540:H540" si="1082">SUM(HOUR(A540)*3600,MINUTE(A540)*60,SECOND(A540))</f>
        <v>13</v>
      </c>
      <c r="H540" s="1">
        <f t="shared" si="1082"/>
        <v>10</v>
      </c>
      <c r="I540" s="1">
        <f t="shared" si="6"/>
        <v>3</v>
      </c>
      <c r="J540" s="1">
        <f t="shared" ref="J540:K540" si="1083">SUM(HOUR(D540)*3600,MINUTE(D540)*60,SECOND(D540))</f>
        <v>14</v>
      </c>
      <c r="K540" s="1">
        <f t="shared" si="1083"/>
        <v>10</v>
      </c>
      <c r="L540" s="1">
        <f t="shared" si="8"/>
        <v>4</v>
      </c>
      <c r="M540" s="3">
        <f>'Sem RTOS TX'!L540/G540</f>
        <v>68.30769231</v>
      </c>
      <c r="N540" s="3">
        <f>'Com RTOS TX'!L540/K540</f>
        <v>92</v>
      </c>
      <c r="O540" s="3">
        <f>'Sem RTOS RX'!$Z540/J540</f>
        <v>48</v>
      </c>
      <c r="P540" s="3">
        <f>'Sem RTOS RX'!$Z540/K540</f>
        <v>67.2</v>
      </c>
    </row>
    <row r="541" ht="15.75" customHeight="1">
      <c r="A541" s="9">
        <f>'Sem RTOS TX'!K541</f>
        <v>0.0001510532407</v>
      </c>
      <c r="B541" s="9">
        <f>'Com RTOS TX'!K541</f>
        <v>0.0001157407407</v>
      </c>
      <c r="C541" s="9">
        <f t="shared" si="3"/>
        <v>0.0000353125</v>
      </c>
      <c r="D541" s="9">
        <f>'Sem RTOS RX'!Y2141</f>
        <v>0.000150462963</v>
      </c>
      <c r="E541" s="9">
        <f>'Com RTOS RX'!Y3344</f>
        <v>0.0001157407407</v>
      </c>
      <c r="F541" s="9">
        <f t="shared" si="4"/>
        <v>0.00003472222222</v>
      </c>
      <c r="G541" s="1">
        <f t="shared" ref="G541:H541" si="1084">SUM(HOUR(A541)*3600,MINUTE(A541)*60,SECOND(A541))</f>
        <v>13</v>
      </c>
      <c r="H541" s="1">
        <f t="shared" si="1084"/>
        <v>10</v>
      </c>
      <c r="I541" s="1">
        <f t="shared" si="6"/>
        <v>3</v>
      </c>
      <c r="J541" s="1">
        <f t="shared" ref="J541:K541" si="1085">SUM(HOUR(D541)*3600,MINUTE(D541)*60,SECOND(D541))</f>
        <v>13</v>
      </c>
      <c r="K541" s="1">
        <f t="shared" si="1085"/>
        <v>10</v>
      </c>
      <c r="L541" s="1">
        <f t="shared" si="8"/>
        <v>3</v>
      </c>
      <c r="M541" s="3">
        <f>'Sem RTOS TX'!L541/G541</f>
        <v>68.30769231</v>
      </c>
      <c r="N541" s="3">
        <f>'Com RTOS TX'!L541/K541</f>
        <v>92</v>
      </c>
      <c r="O541" s="3">
        <f>'Sem RTOS RX'!$Z541/J541</f>
        <v>51.69230769</v>
      </c>
      <c r="P541" s="3">
        <f>'Sem RTOS RX'!$Z541/K541</f>
        <v>67.2</v>
      </c>
    </row>
    <row r="542" ht="15.75" customHeight="1">
      <c r="A542" s="9">
        <f>'Sem RTOS TX'!K542</f>
        <v>0.0001510763889</v>
      </c>
      <c r="B542" s="9">
        <f>'Com RTOS TX'!K542</f>
        <v>0.0001157407407</v>
      </c>
      <c r="C542" s="9">
        <f t="shared" si="3"/>
        <v>0.00003533564815</v>
      </c>
      <c r="D542" s="9">
        <f>'Sem RTOS RX'!Y2142</f>
        <v>0.000150462963</v>
      </c>
      <c r="E542" s="9">
        <f>'Com RTOS RX'!Y3345</f>
        <v>0.0001157407407</v>
      </c>
      <c r="F542" s="9">
        <f t="shared" si="4"/>
        <v>0.00003472222222</v>
      </c>
      <c r="G542" s="1">
        <f t="shared" ref="G542:H542" si="1086">SUM(HOUR(A542)*3600,MINUTE(A542)*60,SECOND(A542))</f>
        <v>13</v>
      </c>
      <c r="H542" s="1">
        <f t="shared" si="1086"/>
        <v>10</v>
      </c>
      <c r="I542" s="1">
        <f t="shared" si="6"/>
        <v>3</v>
      </c>
      <c r="J542" s="1">
        <f t="shared" ref="J542:K542" si="1087">SUM(HOUR(D542)*3600,MINUTE(D542)*60,SECOND(D542))</f>
        <v>13</v>
      </c>
      <c r="K542" s="1">
        <f t="shared" si="1087"/>
        <v>10</v>
      </c>
      <c r="L542" s="1">
        <f t="shared" si="8"/>
        <v>3</v>
      </c>
      <c r="M542" s="3">
        <f>'Sem RTOS TX'!L542/G542</f>
        <v>68.30769231</v>
      </c>
      <c r="N542" s="3">
        <f>'Com RTOS TX'!L542/K542</f>
        <v>92</v>
      </c>
      <c r="O542" s="3">
        <f>'Sem RTOS RX'!$Z542/J542</f>
        <v>51.69230769</v>
      </c>
      <c r="P542" s="3">
        <f>'Sem RTOS RX'!$Z542/K542</f>
        <v>67.2</v>
      </c>
    </row>
    <row r="543" ht="15.75" customHeight="1">
      <c r="A543" s="9">
        <f>'Sem RTOS TX'!K543</f>
        <v>0.0001510532407</v>
      </c>
      <c r="B543" s="9">
        <f>'Com RTOS TX'!K543</f>
        <v>0.0001157407407</v>
      </c>
      <c r="C543" s="9">
        <f t="shared" si="3"/>
        <v>0.0000353125</v>
      </c>
      <c r="D543" s="9">
        <f>'Sem RTOS RX'!Y2143</f>
        <v>0.000150462963</v>
      </c>
      <c r="E543" s="9">
        <f>'Com RTOS RX'!Y3346</f>
        <v>0.0001157407407</v>
      </c>
      <c r="F543" s="9">
        <f t="shared" si="4"/>
        <v>0.00003472222222</v>
      </c>
      <c r="G543" s="1">
        <f t="shared" ref="G543:H543" si="1088">SUM(HOUR(A543)*3600,MINUTE(A543)*60,SECOND(A543))</f>
        <v>13</v>
      </c>
      <c r="H543" s="1">
        <f t="shared" si="1088"/>
        <v>10</v>
      </c>
      <c r="I543" s="1">
        <f t="shared" si="6"/>
        <v>3</v>
      </c>
      <c r="J543" s="1">
        <f t="shared" ref="J543:K543" si="1089">SUM(HOUR(D543)*3600,MINUTE(D543)*60,SECOND(D543))</f>
        <v>13</v>
      </c>
      <c r="K543" s="1">
        <f t="shared" si="1089"/>
        <v>10</v>
      </c>
      <c r="L543" s="1">
        <f t="shared" si="8"/>
        <v>3</v>
      </c>
      <c r="M543" s="3">
        <f>'Sem RTOS TX'!L543/G543</f>
        <v>68.30769231</v>
      </c>
      <c r="N543" s="3">
        <f>'Com RTOS TX'!L543/K543</f>
        <v>92</v>
      </c>
      <c r="O543" s="3">
        <f>'Sem RTOS RX'!$Z543/J543</f>
        <v>51.69230769</v>
      </c>
      <c r="P543" s="3">
        <f>'Sem RTOS RX'!$Z543/K543</f>
        <v>67.2</v>
      </c>
    </row>
    <row r="544" ht="15.75" customHeight="1">
      <c r="A544" s="9">
        <f>'Sem RTOS TX'!K544</f>
        <v>0.0001601736111</v>
      </c>
      <c r="B544" s="9">
        <f>'Com RTOS TX'!K544</f>
        <v>0.0001157407407</v>
      </c>
      <c r="C544" s="9">
        <f t="shared" si="3"/>
        <v>0.00004443287037</v>
      </c>
      <c r="D544" s="9">
        <f>'Sem RTOS RX'!Y2144</f>
        <v>0.000150462963</v>
      </c>
      <c r="E544" s="9">
        <f>'Com RTOS RX'!Y3347</f>
        <v>0.0001157407407</v>
      </c>
      <c r="F544" s="9">
        <f t="shared" si="4"/>
        <v>0.00003472222222</v>
      </c>
      <c r="G544" s="1">
        <f t="shared" ref="G544:H544" si="1090">SUM(HOUR(A544)*3600,MINUTE(A544)*60,SECOND(A544))</f>
        <v>14</v>
      </c>
      <c r="H544" s="1">
        <f t="shared" si="1090"/>
        <v>10</v>
      </c>
      <c r="I544" s="1">
        <f t="shared" si="6"/>
        <v>4</v>
      </c>
      <c r="J544" s="1">
        <f t="shared" ref="J544:K544" si="1091">SUM(HOUR(D544)*3600,MINUTE(D544)*60,SECOND(D544))</f>
        <v>13</v>
      </c>
      <c r="K544" s="1">
        <f t="shared" si="1091"/>
        <v>10</v>
      </c>
      <c r="L544" s="1">
        <f t="shared" si="8"/>
        <v>3</v>
      </c>
      <c r="M544" s="3">
        <f>'Sem RTOS TX'!L544/G544</f>
        <v>63.42857143</v>
      </c>
      <c r="N544" s="3">
        <f>'Com RTOS TX'!L544/K544</f>
        <v>92</v>
      </c>
      <c r="O544" s="3">
        <f>'Sem RTOS RX'!$Z544/J544</f>
        <v>51.69230769</v>
      </c>
      <c r="P544" s="3">
        <f>'Sem RTOS RX'!$Z544/K544</f>
        <v>67.2</v>
      </c>
    </row>
    <row r="545" ht="15.75" customHeight="1">
      <c r="A545" s="9">
        <f>'Sem RTOS TX'!K545</f>
        <v>0.0001510763889</v>
      </c>
      <c r="B545" s="9">
        <f>'Com RTOS TX'!K545</f>
        <v>0.0001157407407</v>
      </c>
      <c r="C545" s="9">
        <f t="shared" si="3"/>
        <v>0.00003533564815</v>
      </c>
      <c r="D545" s="9">
        <f>'Sem RTOS RX'!Y2145</f>
        <v>0.000150462963</v>
      </c>
      <c r="E545" s="9">
        <f>'Com RTOS RX'!Y3348</f>
        <v>0.0001157407407</v>
      </c>
      <c r="F545" s="9">
        <f t="shared" si="4"/>
        <v>0.00003472222222</v>
      </c>
      <c r="G545" s="1">
        <f t="shared" ref="G545:H545" si="1092">SUM(HOUR(A545)*3600,MINUTE(A545)*60,SECOND(A545))</f>
        <v>13</v>
      </c>
      <c r="H545" s="1">
        <f t="shared" si="1092"/>
        <v>10</v>
      </c>
      <c r="I545" s="1">
        <f t="shared" si="6"/>
        <v>3</v>
      </c>
      <c r="J545" s="1">
        <f t="shared" ref="J545:K545" si="1093">SUM(HOUR(D545)*3600,MINUTE(D545)*60,SECOND(D545))</f>
        <v>13</v>
      </c>
      <c r="K545" s="1">
        <f t="shared" si="1093"/>
        <v>10</v>
      </c>
      <c r="L545" s="1">
        <f t="shared" si="8"/>
        <v>3</v>
      </c>
      <c r="M545" s="3">
        <f>'Sem RTOS TX'!L545/G545</f>
        <v>68.30769231</v>
      </c>
      <c r="N545" s="3">
        <f>'Com RTOS TX'!L545/K545</f>
        <v>92</v>
      </c>
      <c r="O545" s="3">
        <f>'Sem RTOS RX'!$Z545/J545</f>
        <v>51.69230769</v>
      </c>
      <c r="P545" s="3">
        <f>'Sem RTOS RX'!$Z545/K545</f>
        <v>67.2</v>
      </c>
    </row>
    <row r="546" ht="15.75" customHeight="1">
      <c r="A546" s="9">
        <f>'Sem RTOS TX'!K546</f>
        <v>0.0001510648148</v>
      </c>
      <c r="B546" s="9">
        <f>'Com RTOS TX'!K546</f>
        <v>0.0001388888889</v>
      </c>
      <c r="C546" s="9">
        <f t="shared" si="3"/>
        <v>0.00001217592593</v>
      </c>
      <c r="D546" s="9">
        <f>'Sem RTOS RX'!Y2146</f>
        <v>0.000150462963</v>
      </c>
      <c r="E546" s="9">
        <f>'Com RTOS RX'!Y3349</f>
        <v>0.0001157407407</v>
      </c>
      <c r="F546" s="9">
        <f t="shared" si="4"/>
        <v>0.00003472222222</v>
      </c>
      <c r="G546" s="1">
        <f t="shared" ref="G546:H546" si="1094">SUM(HOUR(A546)*3600,MINUTE(A546)*60,SECOND(A546))</f>
        <v>13</v>
      </c>
      <c r="H546" s="1">
        <f t="shared" si="1094"/>
        <v>12</v>
      </c>
      <c r="I546" s="1">
        <f t="shared" si="6"/>
        <v>1</v>
      </c>
      <c r="J546" s="1">
        <f t="shared" ref="J546:K546" si="1095">SUM(HOUR(D546)*3600,MINUTE(D546)*60,SECOND(D546))</f>
        <v>13</v>
      </c>
      <c r="K546" s="1">
        <f t="shared" si="1095"/>
        <v>10</v>
      </c>
      <c r="L546" s="1">
        <f t="shared" si="8"/>
        <v>3</v>
      </c>
      <c r="M546" s="3">
        <f>'Sem RTOS TX'!L546/G546</f>
        <v>68.30769231</v>
      </c>
      <c r="N546" s="3">
        <f>'Com RTOS TX'!L546/K546</f>
        <v>92</v>
      </c>
      <c r="O546" s="3">
        <f>'Sem RTOS RX'!$Z546/J546</f>
        <v>51.69230769</v>
      </c>
      <c r="P546" s="3">
        <f>'Sem RTOS RX'!$Z546/K546</f>
        <v>67.2</v>
      </c>
    </row>
    <row r="547" ht="15.75" customHeight="1">
      <c r="A547" s="9">
        <f>'Sem RTOS TX'!K547</f>
        <v>0.0001510648148</v>
      </c>
      <c r="B547" s="9">
        <f>'Com RTOS TX'!K547</f>
        <v>0.0001157407407</v>
      </c>
      <c r="C547" s="9">
        <f t="shared" si="3"/>
        <v>0.00003532407407</v>
      </c>
      <c r="D547" s="9">
        <f>'Sem RTOS RX'!Y2147</f>
        <v>0.000150462963</v>
      </c>
      <c r="E547" s="9">
        <f>'Com RTOS RX'!Y3350</f>
        <v>0.0001157407407</v>
      </c>
      <c r="F547" s="9">
        <f t="shared" si="4"/>
        <v>0.00003472222222</v>
      </c>
      <c r="G547" s="1">
        <f t="shared" ref="G547:H547" si="1096">SUM(HOUR(A547)*3600,MINUTE(A547)*60,SECOND(A547))</f>
        <v>13</v>
      </c>
      <c r="H547" s="1">
        <f t="shared" si="1096"/>
        <v>10</v>
      </c>
      <c r="I547" s="1">
        <f t="shared" si="6"/>
        <v>3</v>
      </c>
      <c r="J547" s="1">
        <f t="shared" ref="J547:K547" si="1097">SUM(HOUR(D547)*3600,MINUTE(D547)*60,SECOND(D547))</f>
        <v>13</v>
      </c>
      <c r="K547" s="1">
        <f t="shared" si="1097"/>
        <v>10</v>
      </c>
      <c r="L547" s="1">
        <f t="shared" si="8"/>
        <v>3</v>
      </c>
      <c r="M547" s="3">
        <f>'Sem RTOS TX'!L547/G547</f>
        <v>68.30769231</v>
      </c>
      <c r="N547" s="3">
        <f>'Com RTOS TX'!L547/K547</f>
        <v>92</v>
      </c>
      <c r="O547" s="3">
        <f>'Sem RTOS RX'!$Z547/J547</f>
        <v>51.69230769</v>
      </c>
      <c r="P547" s="3">
        <f>'Sem RTOS RX'!$Z547/K547</f>
        <v>67.2</v>
      </c>
    </row>
    <row r="548" ht="15.75" customHeight="1">
      <c r="A548" s="9">
        <f>'Sem RTOS TX'!K548</f>
        <v>0.0001510648148</v>
      </c>
      <c r="B548" s="9">
        <f>'Com RTOS TX'!K548</f>
        <v>0.0001157407407</v>
      </c>
      <c r="C548" s="9">
        <f t="shared" si="3"/>
        <v>0.00003532407407</v>
      </c>
      <c r="D548" s="9">
        <f>'Sem RTOS RX'!Y2148</f>
        <v>0.000150462963</v>
      </c>
      <c r="E548" s="9">
        <f>'Com RTOS RX'!Y3351</f>
        <v>0.0002430555556</v>
      </c>
      <c r="F548" s="9">
        <f t="shared" si="4"/>
        <v>0.00009259259259</v>
      </c>
      <c r="G548" s="1">
        <f t="shared" ref="G548:H548" si="1098">SUM(HOUR(A548)*3600,MINUTE(A548)*60,SECOND(A548))</f>
        <v>13</v>
      </c>
      <c r="H548" s="1">
        <f t="shared" si="1098"/>
        <v>10</v>
      </c>
      <c r="I548" s="1">
        <f t="shared" si="6"/>
        <v>3</v>
      </c>
      <c r="J548" s="1">
        <f t="shared" ref="J548:K548" si="1099">SUM(HOUR(D548)*3600,MINUTE(D548)*60,SECOND(D548))</f>
        <v>13</v>
      </c>
      <c r="K548" s="1">
        <f t="shared" si="1099"/>
        <v>21</v>
      </c>
      <c r="L548" s="1">
        <f t="shared" si="8"/>
        <v>8</v>
      </c>
      <c r="M548" s="3">
        <f>'Sem RTOS TX'!L548/G548</f>
        <v>68.30769231</v>
      </c>
      <c r="N548" s="3">
        <f>'Com RTOS TX'!L548/K548</f>
        <v>43.80952381</v>
      </c>
      <c r="O548" s="3">
        <f>'Sem RTOS RX'!$Z548/J548</f>
        <v>51.69230769</v>
      </c>
      <c r="P548" s="3">
        <f>'Sem RTOS RX'!$Z548/K548</f>
        <v>32</v>
      </c>
    </row>
    <row r="549" ht="15.75" customHeight="1">
      <c r="A549" s="9">
        <f>'Sem RTOS TX'!K549</f>
        <v>0.0001530439815</v>
      </c>
      <c r="B549" s="9">
        <f>'Com RTOS TX'!K549</f>
        <v>0.0001157407407</v>
      </c>
      <c r="C549" s="9">
        <f t="shared" si="3"/>
        <v>0.00003730324074</v>
      </c>
      <c r="D549" s="9">
        <f>'Sem RTOS RX'!Y2149</f>
        <v>0.000150462963</v>
      </c>
      <c r="E549" s="9">
        <f>'Com RTOS RX'!Y3352</f>
        <v>0.0001157407407</v>
      </c>
      <c r="F549" s="9">
        <f t="shared" si="4"/>
        <v>0.00003472222222</v>
      </c>
      <c r="G549" s="1">
        <f t="shared" ref="G549:H549" si="1100">SUM(HOUR(A549)*3600,MINUTE(A549)*60,SECOND(A549))</f>
        <v>13</v>
      </c>
      <c r="H549" s="1">
        <f t="shared" si="1100"/>
        <v>10</v>
      </c>
      <c r="I549" s="1">
        <f t="shared" si="6"/>
        <v>3</v>
      </c>
      <c r="J549" s="1">
        <f t="shared" ref="J549:K549" si="1101">SUM(HOUR(D549)*3600,MINUTE(D549)*60,SECOND(D549))</f>
        <v>13</v>
      </c>
      <c r="K549" s="1">
        <f t="shared" si="1101"/>
        <v>10</v>
      </c>
      <c r="L549" s="1">
        <f t="shared" si="8"/>
        <v>3</v>
      </c>
      <c r="M549" s="3">
        <f>'Sem RTOS TX'!L549/G549</f>
        <v>68.30769231</v>
      </c>
      <c r="N549" s="3">
        <f>'Com RTOS TX'!L549/K549</f>
        <v>92</v>
      </c>
      <c r="O549" s="3">
        <f>'Sem RTOS RX'!$Z549/J549</f>
        <v>51.69230769</v>
      </c>
      <c r="P549" s="3">
        <f>'Sem RTOS RX'!$Z549/K549</f>
        <v>67.2</v>
      </c>
    </row>
    <row r="550" ht="15.75" customHeight="1">
      <c r="A550" s="9">
        <f>'Sem RTOS TX'!K550</f>
        <v>0.0001510763889</v>
      </c>
      <c r="B550" s="9">
        <f>'Com RTOS TX'!K550</f>
        <v>0.0001157407407</v>
      </c>
      <c r="C550" s="9">
        <f t="shared" si="3"/>
        <v>0.00003533564815</v>
      </c>
      <c r="D550" s="9">
        <f>'Sem RTOS RX'!Y2150</f>
        <v>0.000162037037</v>
      </c>
      <c r="E550" s="9">
        <f>'Com RTOS RX'!Y3353</f>
        <v>0.0001157407407</v>
      </c>
      <c r="F550" s="9">
        <f t="shared" si="4"/>
        <v>0.0000462962963</v>
      </c>
      <c r="G550" s="1">
        <f t="shared" ref="G550:H550" si="1102">SUM(HOUR(A550)*3600,MINUTE(A550)*60,SECOND(A550))</f>
        <v>13</v>
      </c>
      <c r="H550" s="1">
        <f t="shared" si="1102"/>
        <v>10</v>
      </c>
      <c r="I550" s="1">
        <f t="shared" si="6"/>
        <v>3</v>
      </c>
      <c r="J550" s="1">
        <f t="shared" ref="J550:K550" si="1103">SUM(HOUR(D550)*3600,MINUTE(D550)*60,SECOND(D550))</f>
        <v>14</v>
      </c>
      <c r="K550" s="1">
        <f t="shared" si="1103"/>
        <v>10</v>
      </c>
      <c r="L550" s="1">
        <f t="shared" si="8"/>
        <v>4</v>
      </c>
      <c r="M550" s="3">
        <f>'Sem RTOS TX'!L550/G550</f>
        <v>68.30769231</v>
      </c>
      <c r="N550" s="3">
        <f>'Com RTOS TX'!L550/K550</f>
        <v>92</v>
      </c>
      <c r="O550" s="3">
        <f>'Sem RTOS RX'!$Z550/J550</f>
        <v>48</v>
      </c>
      <c r="P550" s="3">
        <f>'Sem RTOS RX'!$Z550/K550</f>
        <v>67.2</v>
      </c>
    </row>
    <row r="551" ht="15.75" customHeight="1">
      <c r="A551" s="9">
        <f>'Sem RTOS TX'!K551</f>
        <v>0.0001510648148</v>
      </c>
      <c r="B551" s="9">
        <f>'Com RTOS TX'!K551</f>
        <v>0.0001157407407</v>
      </c>
      <c r="C551" s="9">
        <f t="shared" si="3"/>
        <v>0.00003532407407</v>
      </c>
      <c r="D551" s="9">
        <f>'Sem RTOS RX'!Y2151</f>
        <v>0.000150462963</v>
      </c>
      <c r="E551" s="9">
        <f>'Com RTOS RX'!Y3354</f>
        <v>0.0001157407407</v>
      </c>
      <c r="F551" s="9">
        <f t="shared" si="4"/>
        <v>0.00003472222222</v>
      </c>
      <c r="G551" s="1">
        <f t="shared" ref="G551:H551" si="1104">SUM(HOUR(A551)*3600,MINUTE(A551)*60,SECOND(A551))</f>
        <v>13</v>
      </c>
      <c r="H551" s="1">
        <f t="shared" si="1104"/>
        <v>10</v>
      </c>
      <c r="I551" s="1">
        <f t="shared" si="6"/>
        <v>3</v>
      </c>
      <c r="J551" s="1">
        <f t="shared" ref="J551:K551" si="1105">SUM(HOUR(D551)*3600,MINUTE(D551)*60,SECOND(D551))</f>
        <v>13</v>
      </c>
      <c r="K551" s="1">
        <f t="shared" si="1105"/>
        <v>10</v>
      </c>
      <c r="L551" s="1">
        <f t="shared" si="8"/>
        <v>3</v>
      </c>
      <c r="M551" s="3">
        <f>'Sem RTOS TX'!L551/G551</f>
        <v>68.30769231</v>
      </c>
      <c r="N551" s="3">
        <f>'Com RTOS TX'!L551/K551</f>
        <v>92</v>
      </c>
      <c r="O551" s="3">
        <f>'Sem RTOS RX'!$Z551/J551</f>
        <v>51.69230769</v>
      </c>
      <c r="P551" s="3">
        <f>'Sem RTOS RX'!$Z551/K551</f>
        <v>67.2</v>
      </c>
    </row>
    <row r="552" ht="15.75" customHeight="1">
      <c r="A552" s="9">
        <f>'Sem RTOS TX'!K552</f>
        <v>0.000151087963</v>
      </c>
      <c r="B552" s="9">
        <f>'Com RTOS TX'!K552</f>
        <v>0.0001157407407</v>
      </c>
      <c r="C552" s="9">
        <f t="shared" si="3"/>
        <v>0.00003534722222</v>
      </c>
      <c r="D552" s="9">
        <f>'Sem RTOS RX'!Y2152</f>
        <v>0.000150462963</v>
      </c>
      <c r="E552" s="9">
        <f>'Com RTOS RX'!Y3355</f>
        <v>0.0001157407407</v>
      </c>
      <c r="F552" s="9">
        <f t="shared" si="4"/>
        <v>0.00003472222222</v>
      </c>
      <c r="G552" s="1">
        <f t="shared" ref="G552:H552" si="1106">SUM(HOUR(A552)*3600,MINUTE(A552)*60,SECOND(A552))</f>
        <v>13</v>
      </c>
      <c r="H552" s="1">
        <f t="shared" si="1106"/>
        <v>10</v>
      </c>
      <c r="I552" s="1">
        <f t="shared" si="6"/>
        <v>3</v>
      </c>
      <c r="J552" s="1">
        <f t="shared" ref="J552:K552" si="1107">SUM(HOUR(D552)*3600,MINUTE(D552)*60,SECOND(D552))</f>
        <v>13</v>
      </c>
      <c r="K552" s="1">
        <f t="shared" si="1107"/>
        <v>10</v>
      </c>
      <c r="L552" s="1">
        <f t="shared" si="8"/>
        <v>3</v>
      </c>
      <c r="M552" s="3">
        <f>'Sem RTOS TX'!L552/G552</f>
        <v>68.30769231</v>
      </c>
      <c r="N552" s="3">
        <f>'Com RTOS TX'!L552/K552</f>
        <v>92</v>
      </c>
      <c r="O552" s="3">
        <f>'Sem RTOS RX'!$Z552/J552</f>
        <v>51.69230769</v>
      </c>
      <c r="P552" s="3">
        <f>'Sem RTOS RX'!$Z552/K552</f>
        <v>67.2</v>
      </c>
    </row>
    <row r="553" ht="15.75" customHeight="1">
      <c r="A553" s="9">
        <f>'Sem RTOS TX'!K553</f>
        <v>0.000151087963</v>
      </c>
      <c r="B553" s="9">
        <f>'Com RTOS TX'!K553</f>
        <v>0.0001157407407</v>
      </c>
      <c r="C553" s="9">
        <f t="shared" si="3"/>
        <v>0.00003534722222</v>
      </c>
      <c r="D553" s="9">
        <f>'Sem RTOS RX'!Y2153</f>
        <v>0.000150462963</v>
      </c>
      <c r="E553" s="9">
        <f>'Com RTOS RX'!Y3356</f>
        <v>0.0001157407407</v>
      </c>
      <c r="F553" s="9">
        <f t="shared" si="4"/>
        <v>0.00003472222222</v>
      </c>
      <c r="G553" s="1">
        <f t="shared" ref="G553:H553" si="1108">SUM(HOUR(A553)*3600,MINUTE(A553)*60,SECOND(A553))</f>
        <v>13</v>
      </c>
      <c r="H553" s="1">
        <f t="shared" si="1108"/>
        <v>10</v>
      </c>
      <c r="I553" s="1">
        <f t="shared" si="6"/>
        <v>3</v>
      </c>
      <c r="J553" s="1">
        <f t="shared" ref="J553:K553" si="1109">SUM(HOUR(D553)*3600,MINUTE(D553)*60,SECOND(D553))</f>
        <v>13</v>
      </c>
      <c r="K553" s="1">
        <f t="shared" si="1109"/>
        <v>10</v>
      </c>
      <c r="L553" s="1">
        <f t="shared" si="8"/>
        <v>3</v>
      </c>
      <c r="M553" s="3">
        <f>'Sem RTOS TX'!L553/G553</f>
        <v>68.30769231</v>
      </c>
      <c r="N553" s="3">
        <f>'Com RTOS TX'!L553/K553</f>
        <v>92</v>
      </c>
      <c r="O553" s="3">
        <f>'Sem RTOS RX'!$Z553/J553</f>
        <v>51.69230769</v>
      </c>
      <c r="P553" s="3">
        <f>'Sem RTOS RX'!$Z553/K553</f>
        <v>67.2</v>
      </c>
    </row>
    <row r="554" ht="15.75" customHeight="1">
      <c r="A554" s="9">
        <f>'Sem RTOS TX'!K554</f>
        <v>0.0001636689815</v>
      </c>
      <c r="B554" s="9">
        <f>'Com RTOS TX'!K554</f>
        <v>0.0001157407407</v>
      </c>
      <c r="C554" s="9">
        <f t="shared" si="3"/>
        <v>0.00004792824074</v>
      </c>
      <c r="D554" s="9">
        <f>'Sem RTOS RX'!Y2154</f>
        <v>0.000150462963</v>
      </c>
      <c r="E554" s="9">
        <f>'Com RTOS RX'!Y3357</f>
        <v>0.0001273148148</v>
      </c>
      <c r="F554" s="9">
        <f t="shared" si="4"/>
        <v>0.00002314814815</v>
      </c>
      <c r="G554" s="1">
        <f t="shared" ref="G554:H554" si="1110">SUM(HOUR(A554)*3600,MINUTE(A554)*60,SECOND(A554))</f>
        <v>14</v>
      </c>
      <c r="H554" s="1">
        <f t="shared" si="1110"/>
        <v>10</v>
      </c>
      <c r="I554" s="1">
        <f t="shared" si="6"/>
        <v>4</v>
      </c>
      <c r="J554" s="1">
        <f t="shared" ref="J554:K554" si="1111">SUM(HOUR(D554)*3600,MINUTE(D554)*60,SECOND(D554))</f>
        <v>13</v>
      </c>
      <c r="K554" s="1">
        <f t="shared" si="1111"/>
        <v>11</v>
      </c>
      <c r="L554" s="1">
        <f t="shared" si="8"/>
        <v>2</v>
      </c>
      <c r="M554" s="3">
        <f>'Sem RTOS TX'!L554/G554</f>
        <v>63.42857143</v>
      </c>
      <c r="N554" s="3">
        <f>'Com RTOS TX'!L554/K554</f>
        <v>83.63636364</v>
      </c>
      <c r="O554" s="3">
        <f>'Sem RTOS RX'!$Z554/J554</f>
        <v>51.69230769</v>
      </c>
      <c r="P554" s="3">
        <f>'Sem RTOS RX'!$Z554/K554</f>
        <v>61.09090909</v>
      </c>
    </row>
    <row r="555" ht="15.75" customHeight="1">
      <c r="A555" s="9">
        <f>'Sem RTOS TX'!K555</f>
        <v>0.000151087963</v>
      </c>
      <c r="B555" s="9">
        <f>'Com RTOS TX'!K555</f>
        <v>0.0001157407407</v>
      </c>
      <c r="C555" s="9">
        <f t="shared" si="3"/>
        <v>0.00003534722222</v>
      </c>
      <c r="D555" s="9">
        <f>'Sem RTOS RX'!Y2155</f>
        <v>0.000162037037</v>
      </c>
      <c r="E555" s="9">
        <f>'Com RTOS RX'!Y3358</f>
        <v>0.0001041666667</v>
      </c>
      <c r="F555" s="9">
        <f t="shared" si="4"/>
        <v>0.00005787037037</v>
      </c>
      <c r="G555" s="1">
        <f t="shared" ref="G555:H555" si="1112">SUM(HOUR(A555)*3600,MINUTE(A555)*60,SECOND(A555))</f>
        <v>13</v>
      </c>
      <c r="H555" s="1">
        <f t="shared" si="1112"/>
        <v>10</v>
      </c>
      <c r="I555" s="1">
        <f t="shared" si="6"/>
        <v>3</v>
      </c>
      <c r="J555" s="1">
        <f t="shared" ref="J555:K555" si="1113">SUM(HOUR(D555)*3600,MINUTE(D555)*60,SECOND(D555))</f>
        <v>14</v>
      </c>
      <c r="K555" s="1">
        <f t="shared" si="1113"/>
        <v>9</v>
      </c>
      <c r="L555" s="1">
        <f t="shared" si="8"/>
        <v>5</v>
      </c>
      <c r="M555" s="3">
        <f>'Sem RTOS TX'!L555/G555</f>
        <v>68.30769231</v>
      </c>
      <c r="N555" s="3">
        <f>'Com RTOS TX'!L555/K555</f>
        <v>102.2222222</v>
      </c>
      <c r="O555" s="3">
        <f>'Sem RTOS RX'!$Z555/J555</f>
        <v>48</v>
      </c>
      <c r="P555" s="3">
        <f>'Sem RTOS RX'!$Z555/K555</f>
        <v>74.66666667</v>
      </c>
    </row>
    <row r="556" ht="15.75" customHeight="1">
      <c r="A556" s="9">
        <f>'Sem RTOS TX'!K556</f>
        <v>0.0001510532407</v>
      </c>
      <c r="B556" s="9">
        <f>'Com RTOS TX'!K556</f>
        <v>0.0001157407407</v>
      </c>
      <c r="C556" s="9">
        <f t="shared" si="3"/>
        <v>0.0000353125</v>
      </c>
      <c r="D556" s="9">
        <f>'Sem RTOS RX'!Y2156</f>
        <v>0.000150462963</v>
      </c>
      <c r="E556" s="9">
        <f>'Com RTOS RX'!Y3359</f>
        <v>0.0001157407407</v>
      </c>
      <c r="F556" s="9">
        <f t="shared" si="4"/>
        <v>0.00003472222222</v>
      </c>
      <c r="G556" s="1">
        <f t="shared" ref="G556:H556" si="1114">SUM(HOUR(A556)*3600,MINUTE(A556)*60,SECOND(A556))</f>
        <v>13</v>
      </c>
      <c r="H556" s="1">
        <f t="shared" si="1114"/>
        <v>10</v>
      </c>
      <c r="I556" s="1">
        <f t="shared" si="6"/>
        <v>3</v>
      </c>
      <c r="J556" s="1">
        <f t="shared" ref="J556:K556" si="1115">SUM(HOUR(D556)*3600,MINUTE(D556)*60,SECOND(D556))</f>
        <v>13</v>
      </c>
      <c r="K556" s="1">
        <f t="shared" si="1115"/>
        <v>10</v>
      </c>
      <c r="L556" s="1">
        <f t="shared" si="8"/>
        <v>3</v>
      </c>
      <c r="M556" s="3">
        <f>'Sem RTOS TX'!L556/G556</f>
        <v>68.30769231</v>
      </c>
      <c r="N556" s="3">
        <f>'Com RTOS TX'!L556/K556</f>
        <v>92</v>
      </c>
      <c r="O556" s="3">
        <f>'Sem RTOS RX'!$Z556/J556</f>
        <v>51.69230769</v>
      </c>
      <c r="P556" s="3">
        <f>'Sem RTOS RX'!$Z556/K556</f>
        <v>67.2</v>
      </c>
    </row>
    <row r="557" ht="15.75" customHeight="1">
      <c r="A557" s="9">
        <f>'Sem RTOS TX'!K557</f>
        <v>0.0001510763889</v>
      </c>
      <c r="B557" s="9">
        <f>'Com RTOS TX'!K557</f>
        <v>0.0001157407407</v>
      </c>
      <c r="C557" s="9">
        <f t="shared" si="3"/>
        <v>0.00003533564815</v>
      </c>
      <c r="D557" s="9">
        <f>'Sem RTOS RX'!Y2157</f>
        <v>0.000150462963</v>
      </c>
      <c r="E557" s="9">
        <f>'Com RTOS RX'!Y3360</f>
        <v>0.0001273148148</v>
      </c>
      <c r="F557" s="9">
        <f t="shared" si="4"/>
        <v>0.00002314814815</v>
      </c>
      <c r="G557" s="1">
        <f t="shared" ref="G557:H557" si="1116">SUM(HOUR(A557)*3600,MINUTE(A557)*60,SECOND(A557))</f>
        <v>13</v>
      </c>
      <c r="H557" s="1">
        <f t="shared" si="1116"/>
        <v>10</v>
      </c>
      <c r="I557" s="1">
        <f t="shared" si="6"/>
        <v>3</v>
      </c>
      <c r="J557" s="1">
        <f t="shared" ref="J557:K557" si="1117">SUM(HOUR(D557)*3600,MINUTE(D557)*60,SECOND(D557))</f>
        <v>13</v>
      </c>
      <c r="K557" s="1">
        <f t="shared" si="1117"/>
        <v>11</v>
      </c>
      <c r="L557" s="1">
        <f t="shared" si="8"/>
        <v>2</v>
      </c>
      <c r="M557" s="3">
        <f>'Sem RTOS TX'!L557/G557</f>
        <v>68.30769231</v>
      </c>
      <c r="N557" s="3">
        <f>'Com RTOS TX'!L557/K557</f>
        <v>83.63636364</v>
      </c>
      <c r="O557" s="3">
        <f>'Sem RTOS RX'!$Z557/J557</f>
        <v>51.69230769</v>
      </c>
      <c r="P557" s="3">
        <f>'Sem RTOS RX'!$Z557/K557</f>
        <v>61.09090909</v>
      </c>
    </row>
    <row r="558" ht="15.75" customHeight="1">
      <c r="A558" s="9">
        <f>'Sem RTOS TX'!K558</f>
        <v>0.0001510532407</v>
      </c>
      <c r="B558" s="9">
        <f>'Com RTOS TX'!K558</f>
        <v>0.0001273148148</v>
      </c>
      <c r="C558" s="9">
        <f t="shared" si="3"/>
        <v>0.00002373842593</v>
      </c>
      <c r="D558" s="9">
        <f>'Sem RTOS RX'!Y2158</f>
        <v>0.000150462963</v>
      </c>
      <c r="E558" s="9">
        <f>'Com RTOS RX'!Y3361</f>
        <v>0.0001041666667</v>
      </c>
      <c r="F558" s="9">
        <f t="shared" si="4"/>
        <v>0.0000462962963</v>
      </c>
      <c r="G558" s="1">
        <f t="shared" ref="G558:H558" si="1118">SUM(HOUR(A558)*3600,MINUTE(A558)*60,SECOND(A558))</f>
        <v>13</v>
      </c>
      <c r="H558" s="1">
        <f t="shared" si="1118"/>
        <v>11</v>
      </c>
      <c r="I558" s="1">
        <f t="shared" si="6"/>
        <v>2</v>
      </c>
      <c r="J558" s="1">
        <f t="shared" ref="J558:K558" si="1119">SUM(HOUR(D558)*3600,MINUTE(D558)*60,SECOND(D558))</f>
        <v>13</v>
      </c>
      <c r="K558" s="1">
        <f t="shared" si="1119"/>
        <v>9</v>
      </c>
      <c r="L558" s="1">
        <f t="shared" si="8"/>
        <v>4</v>
      </c>
      <c r="M558" s="3">
        <f>'Sem RTOS TX'!L558/G558</f>
        <v>68.30769231</v>
      </c>
      <c r="N558" s="3">
        <f>'Com RTOS TX'!L558/K558</f>
        <v>102.2222222</v>
      </c>
      <c r="O558" s="3">
        <f>'Sem RTOS RX'!$Z558/J558</f>
        <v>51.69230769</v>
      </c>
      <c r="P558" s="3">
        <f>'Sem RTOS RX'!$Z558/K558</f>
        <v>74.66666667</v>
      </c>
    </row>
    <row r="559" ht="15.75" customHeight="1">
      <c r="A559" s="9">
        <f>'Sem RTOS TX'!K559</f>
        <v>0.0001566435185</v>
      </c>
      <c r="B559" s="9">
        <f>'Com RTOS TX'!K559</f>
        <v>0.0001157407407</v>
      </c>
      <c r="C559" s="9">
        <f t="shared" si="3"/>
        <v>0.00004090277778</v>
      </c>
      <c r="D559" s="9">
        <f>'Sem RTOS RX'!Y2159</f>
        <v>0.000150462963</v>
      </c>
      <c r="E559" s="9">
        <f>'Com RTOS RX'!Y3362</f>
        <v>0.0001273148148</v>
      </c>
      <c r="F559" s="9">
        <f t="shared" si="4"/>
        <v>0.00002314814815</v>
      </c>
      <c r="G559" s="1">
        <f t="shared" ref="G559:H559" si="1120">SUM(HOUR(A559)*3600,MINUTE(A559)*60,SECOND(A559))</f>
        <v>14</v>
      </c>
      <c r="H559" s="1">
        <f t="shared" si="1120"/>
        <v>10</v>
      </c>
      <c r="I559" s="1">
        <f t="shared" si="6"/>
        <v>4</v>
      </c>
      <c r="J559" s="1">
        <f t="shared" ref="J559:K559" si="1121">SUM(HOUR(D559)*3600,MINUTE(D559)*60,SECOND(D559))</f>
        <v>13</v>
      </c>
      <c r="K559" s="1">
        <f t="shared" si="1121"/>
        <v>11</v>
      </c>
      <c r="L559" s="1">
        <f t="shared" si="8"/>
        <v>2</v>
      </c>
      <c r="M559" s="3">
        <f>'Sem RTOS TX'!L559/G559</f>
        <v>63.42857143</v>
      </c>
      <c r="N559" s="3">
        <f>'Com RTOS TX'!L559/K559</f>
        <v>83.63636364</v>
      </c>
      <c r="O559" s="3">
        <f>'Sem RTOS RX'!$Z559/J559</f>
        <v>51.69230769</v>
      </c>
      <c r="P559" s="3">
        <f>'Sem RTOS RX'!$Z559/K559</f>
        <v>61.09090909</v>
      </c>
    </row>
    <row r="560" ht="15.75" customHeight="1">
      <c r="A560" s="9">
        <f>'Sem RTOS TX'!K560</f>
        <v>0.000151099537</v>
      </c>
      <c r="B560" s="9">
        <f>'Com RTOS TX'!K560</f>
        <v>0.0001157407407</v>
      </c>
      <c r="C560" s="9">
        <f t="shared" si="3"/>
        <v>0.0000353587963</v>
      </c>
      <c r="D560" s="9">
        <f>'Sem RTOS RX'!Y2160</f>
        <v>0.000162037037</v>
      </c>
      <c r="E560" s="9">
        <f>'Com RTOS RX'!Y3363</f>
        <v>0.0001157407407</v>
      </c>
      <c r="F560" s="9">
        <f t="shared" si="4"/>
        <v>0.0000462962963</v>
      </c>
      <c r="G560" s="1">
        <f t="shared" ref="G560:H560" si="1122">SUM(HOUR(A560)*3600,MINUTE(A560)*60,SECOND(A560))</f>
        <v>13</v>
      </c>
      <c r="H560" s="1">
        <f t="shared" si="1122"/>
        <v>10</v>
      </c>
      <c r="I560" s="1">
        <f t="shared" si="6"/>
        <v>3</v>
      </c>
      <c r="J560" s="1">
        <f t="shared" ref="J560:K560" si="1123">SUM(HOUR(D560)*3600,MINUTE(D560)*60,SECOND(D560))</f>
        <v>14</v>
      </c>
      <c r="K560" s="1">
        <f t="shared" si="1123"/>
        <v>10</v>
      </c>
      <c r="L560" s="1">
        <f t="shared" si="8"/>
        <v>4</v>
      </c>
      <c r="M560" s="3">
        <f>'Sem RTOS TX'!L560/G560</f>
        <v>68.30769231</v>
      </c>
      <c r="N560" s="3">
        <f>'Com RTOS TX'!L560/K560</f>
        <v>92</v>
      </c>
      <c r="O560" s="3">
        <f>'Sem RTOS RX'!$Z560/J560</f>
        <v>48</v>
      </c>
      <c r="P560" s="3">
        <f>'Sem RTOS RX'!$Z560/K560</f>
        <v>67.2</v>
      </c>
    </row>
    <row r="561" ht="15.75" customHeight="1">
      <c r="A561" s="9">
        <f>'Sem RTOS TX'!K561</f>
        <v>0.0001510648148</v>
      </c>
      <c r="B561" s="9">
        <f>'Com RTOS TX'!K561</f>
        <v>0.0001157407407</v>
      </c>
      <c r="C561" s="9">
        <f t="shared" si="3"/>
        <v>0.00003532407407</v>
      </c>
      <c r="D561" s="9">
        <f>'Sem RTOS RX'!Y2161</f>
        <v>0.000150462963</v>
      </c>
      <c r="E561" s="9">
        <f>'Com RTOS RX'!Y3364</f>
        <v>0.0001157407407</v>
      </c>
      <c r="F561" s="9">
        <f t="shared" si="4"/>
        <v>0.00003472222222</v>
      </c>
      <c r="G561" s="1">
        <f t="shared" ref="G561:H561" si="1124">SUM(HOUR(A561)*3600,MINUTE(A561)*60,SECOND(A561))</f>
        <v>13</v>
      </c>
      <c r="H561" s="1">
        <f t="shared" si="1124"/>
        <v>10</v>
      </c>
      <c r="I561" s="1">
        <f t="shared" si="6"/>
        <v>3</v>
      </c>
      <c r="J561" s="1">
        <f t="shared" ref="J561:K561" si="1125">SUM(HOUR(D561)*3600,MINUTE(D561)*60,SECOND(D561))</f>
        <v>13</v>
      </c>
      <c r="K561" s="1">
        <f t="shared" si="1125"/>
        <v>10</v>
      </c>
      <c r="L561" s="1">
        <f t="shared" si="8"/>
        <v>3</v>
      </c>
      <c r="M561" s="3">
        <f>'Sem RTOS TX'!L561/G561</f>
        <v>68.30769231</v>
      </c>
      <c r="N561" s="3">
        <f>'Com RTOS TX'!L561/K561</f>
        <v>92</v>
      </c>
      <c r="O561" s="3">
        <f>'Sem RTOS RX'!$Z561/J561</f>
        <v>51.69230769</v>
      </c>
      <c r="P561" s="3">
        <f>'Sem RTOS RX'!$Z561/K561</f>
        <v>67.2</v>
      </c>
    </row>
    <row r="562" ht="15.75" customHeight="1">
      <c r="A562" s="9">
        <f>'Sem RTOS TX'!K562</f>
        <v>0.0001510648148</v>
      </c>
      <c r="B562" s="9">
        <f>'Com RTOS TX'!K562</f>
        <v>0.0001157407407</v>
      </c>
      <c r="C562" s="9">
        <f t="shared" si="3"/>
        <v>0.00003532407407</v>
      </c>
      <c r="D562" s="9">
        <f>'Sem RTOS RX'!Y2162</f>
        <v>0.000150462963</v>
      </c>
      <c r="E562" s="9">
        <f>'Com RTOS RX'!Y3365</f>
        <v>0.0001157407407</v>
      </c>
      <c r="F562" s="9">
        <f t="shared" si="4"/>
        <v>0.00003472222222</v>
      </c>
      <c r="G562" s="1">
        <f t="shared" ref="G562:H562" si="1126">SUM(HOUR(A562)*3600,MINUTE(A562)*60,SECOND(A562))</f>
        <v>13</v>
      </c>
      <c r="H562" s="1">
        <f t="shared" si="1126"/>
        <v>10</v>
      </c>
      <c r="I562" s="1">
        <f t="shared" si="6"/>
        <v>3</v>
      </c>
      <c r="J562" s="1">
        <f t="shared" ref="J562:K562" si="1127">SUM(HOUR(D562)*3600,MINUTE(D562)*60,SECOND(D562))</f>
        <v>13</v>
      </c>
      <c r="K562" s="1">
        <f t="shared" si="1127"/>
        <v>10</v>
      </c>
      <c r="L562" s="1">
        <f t="shared" si="8"/>
        <v>3</v>
      </c>
      <c r="M562" s="3">
        <f>'Sem RTOS TX'!L562/G562</f>
        <v>68.30769231</v>
      </c>
      <c r="N562" s="3">
        <f>'Com RTOS TX'!L562/K562</f>
        <v>92</v>
      </c>
      <c r="O562" s="3">
        <f>'Sem RTOS RX'!$Z562/J562</f>
        <v>51.69230769</v>
      </c>
      <c r="P562" s="3">
        <f>'Sem RTOS RX'!$Z562/K562</f>
        <v>67.2</v>
      </c>
    </row>
    <row r="563" ht="15.75" customHeight="1">
      <c r="A563" s="9">
        <f>'Sem RTOS TX'!K563</f>
        <v>0.0001510648148</v>
      </c>
      <c r="B563" s="9">
        <f>'Com RTOS TX'!K563</f>
        <v>0.0001157407407</v>
      </c>
      <c r="C563" s="9">
        <f t="shared" si="3"/>
        <v>0.00003532407407</v>
      </c>
      <c r="D563" s="9">
        <f>'Sem RTOS RX'!Y2163</f>
        <v>0.000150462963</v>
      </c>
      <c r="E563" s="9">
        <f>'Com RTOS RX'!Y3366</f>
        <v>0.0001157407407</v>
      </c>
      <c r="F563" s="9">
        <f t="shared" si="4"/>
        <v>0.00003472222222</v>
      </c>
      <c r="G563" s="1">
        <f t="shared" ref="G563:H563" si="1128">SUM(HOUR(A563)*3600,MINUTE(A563)*60,SECOND(A563))</f>
        <v>13</v>
      </c>
      <c r="H563" s="1">
        <f t="shared" si="1128"/>
        <v>10</v>
      </c>
      <c r="I563" s="1">
        <f t="shared" si="6"/>
        <v>3</v>
      </c>
      <c r="J563" s="1">
        <f t="shared" ref="J563:K563" si="1129">SUM(HOUR(D563)*3600,MINUTE(D563)*60,SECOND(D563))</f>
        <v>13</v>
      </c>
      <c r="K563" s="1">
        <f t="shared" si="1129"/>
        <v>10</v>
      </c>
      <c r="L563" s="1">
        <f t="shared" si="8"/>
        <v>3</v>
      </c>
      <c r="M563" s="3">
        <f>'Sem RTOS TX'!L563/G563</f>
        <v>68.30769231</v>
      </c>
      <c r="N563" s="3">
        <f>'Com RTOS TX'!L563/K563</f>
        <v>92</v>
      </c>
      <c r="O563" s="3">
        <f>'Sem RTOS RX'!$Z563/J563</f>
        <v>51.69230769</v>
      </c>
      <c r="P563" s="3">
        <f>'Sem RTOS RX'!$Z563/K563</f>
        <v>67.2</v>
      </c>
    </row>
    <row r="564" ht="15.75" customHeight="1">
      <c r="A564" s="9">
        <f>'Sem RTOS TX'!K564</f>
        <v>0.0001601041667</v>
      </c>
      <c r="B564" s="9">
        <f>'Com RTOS TX'!K564</f>
        <v>0.0001157407407</v>
      </c>
      <c r="C564" s="9">
        <f t="shared" si="3"/>
        <v>0.00004436342593</v>
      </c>
      <c r="D564" s="9">
        <f>'Sem RTOS RX'!Y2164</f>
        <v>0.000150462963</v>
      </c>
      <c r="E564" s="9">
        <f>'Com RTOS RX'!Y3367</f>
        <v>0.0001157407407</v>
      </c>
      <c r="F564" s="9">
        <f t="shared" si="4"/>
        <v>0.00003472222222</v>
      </c>
      <c r="G564" s="1">
        <f t="shared" ref="G564:H564" si="1130">SUM(HOUR(A564)*3600,MINUTE(A564)*60,SECOND(A564))</f>
        <v>14</v>
      </c>
      <c r="H564" s="1">
        <f t="shared" si="1130"/>
        <v>10</v>
      </c>
      <c r="I564" s="1">
        <f t="shared" si="6"/>
        <v>4</v>
      </c>
      <c r="J564" s="1">
        <f t="shared" ref="J564:K564" si="1131">SUM(HOUR(D564)*3600,MINUTE(D564)*60,SECOND(D564))</f>
        <v>13</v>
      </c>
      <c r="K564" s="1">
        <f t="shared" si="1131"/>
        <v>10</v>
      </c>
      <c r="L564" s="1">
        <f t="shared" si="8"/>
        <v>3</v>
      </c>
      <c r="M564" s="3">
        <f>'Sem RTOS TX'!L564/G564</f>
        <v>63.42857143</v>
      </c>
      <c r="N564" s="3">
        <f>'Com RTOS TX'!L564/K564</f>
        <v>92</v>
      </c>
      <c r="O564" s="3">
        <f>'Sem RTOS RX'!$Z564/J564</f>
        <v>51.69230769</v>
      </c>
      <c r="P564" s="3">
        <f>'Sem RTOS RX'!$Z564/K564</f>
        <v>67.2</v>
      </c>
    </row>
    <row r="565" ht="15.75" customHeight="1">
      <c r="A565" s="9">
        <f>'Sem RTOS TX'!K565</f>
        <v>0.0001510763889</v>
      </c>
      <c r="B565" s="9">
        <f>'Com RTOS TX'!K565</f>
        <v>0.0001157407407</v>
      </c>
      <c r="C565" s="9">
        <f t="shared" si="3"/>
        <v>0.00003533564815</v>
      </c>
      <c r="D565" s="9">
        <f>'Sem RTOS RX'!Y2165</f>
        <v>0.000150462963</v>
      </c>
      <c r="E565" s="9">
        <f>'Com RTOS RX'!Y3368</f>
        <v>0.0001273148148</v>
      </c>
      <c r="F565" s="9">
        <f t="shared" si="4"/>
        <v>0.00002314814815</v>
      </c>
      <c r="G565" s="1">
        <f t="shared" ref="G565:H565" si="1132">SUM(HOUR(A565)*3600,MINUTE(A565)*60,SECOND(A565))</f>
        <v>13</v>
      </c>
      <c r="H565" s="1">
        <f t="shared" si="1132"/>
        <v>10</v>
      </c>
      <c r="I565" s="1">
        <f t="shared" si="6"/>
        <v>3</v>
      </c>
      <c r="J565" s="1">
        <f t="shared" ref="J565:K565" si="1133">SUM(HOUR(D565)*3600,MINUTE(D565)*60,SECOND(D565))</f>
        <v>13</v>
      </c>
      <c r="K565" s="1">
        <f t="shared" si="1133"/>
        <v>11</v>
      </c>
      <c r="L565" s="1">
        <f t="shared" si="8"/>
        <v>2</v>
      </c>
      <c r="M565" s="3">
        <f>'Sem RTOS TX'!L565/G565</f>
        <v>68.30769231</v>
      </c>
      <c r="N565" s="3">
        <f>'Com RTOS TX'!L565/K565</f>
        <v>83.63636364</v>
      </c>
      <c r="O565" s="3">
        <f>'Sem RTOS RX'!$Z565/J565</f>
        <v>51.69230769</v>
      </c>
      <c r="P565" s="3">
        <f>'Sem RTOS RX'!$Z565/K565</f>
        <v>61.09090909</v>
      </c>
    </row>
    <row r="566" ht="15.75" customHeight="1">
      <c r="A566" s="9">
        <f>'Sem RTOS TX'!K566</f>
        <v>0.0001510648148</v>
      </c>
      <c r="B566" s="9">
        <f>'Com RTOS TX'!K566</f>
        <v>0.0001157407407</v>
      </c>
      <c r="C566" s="9">
        <f t="shared" si="3"/>
        <v>0.00003532407407</v>
      </c>
      <c r="D566" s="9">
        <f>'Sem RTOS RX'!Y2166</f>
        <v>0.000150462963</v>
      </c>
      <c r="E566" s="9">
        <f>'Com RTOS RX'!Y3369</f>
        <v>0.0001157407407</v>
      </c>
      <c r="F566" s="9">
        <f t="shared" si="4"/>
        <v>0.00003472222222</v>
      </c>
      <c r="G566" s="1">
        <f t="shared" ref="G566:H566" si="1134">SUM(HOUR(A566)*3600,MINUTE(A566)*60,SECOND(A566))</f>
        <v>13</v>
      </c>
      <c r="H566" s="1">
        <f t="shared" si="1134"/>
        <v>10</v>
      </c>
      <c r="I566" s="1">
        <f t="shared" si="6"/>
        <v>3</v>
      </c>
      <c r="J566" s="1">
        <f t="shared" ref="J566:K566" si="1135">SUM(HOUR(D566)*3600,MINUTE(D566)*60,SECOND(D566))</f>
        <v>13</v>
      </c>
      <c r="K566" s="1">
        <f t="shared" si="1135"/>
        <v>10</v>
      </c>
      <c r="L566" s="1">
        <f t="shared" si="8"/>
        <v>3</v>
      </c>
      <c r="M566" s="3">
        <f>'Sem RTOS TX'!L566/G566</f>
        <v>68.30769231</v>
      </c>
      <c r="N566" s="3">
        <f>'Com RTOS TX'!L566/K566</f>
        <v>92</v>
      </c>
      <c r="O566" s="3">
        <f>'Sem RTOS RX'!$Z566/J566</f>
        <v>51.69230769</v>
      </c>
      <c r="P566" s="3">
        <f>'Sem RTOS RX'!$Z566/K566</f>
        <v>67.2</v>
      </c>
    </row>
    <row r="567" ht="15.75" customHeight="1">
      <c r="A567" s="9">
        <f>'Sem RTOS TX'!K567</f>
        <v>0.0001510648148</v>
      </c>
      <c r="B567" s="9">
        <f>'Com RTOS TX'!K567</f>
        <v>0.0001157407407</v>
      </c>
      <c r="C567" s="9">
        <f t="shared" si="3"/>
        <v>0.00003532407407</v>
      </c>
      <c r="D567" s="9">
        <f>'Sem RTOS RX'!Y2167</f>
        <v>0.000150462963</v>
      </c>
      <c r="E567" s="9">
        <f>'Com RTOS RX'!Y3370</f>
        <v>0.0001157407407</v>
      </c>
      <c r="F567" s="9">
        <f t="shared" si="4"/>
        <v>0.00003472222222</v>
      </c>
      <c r="G567" s="1">
        <f t="shared" ref="G567:H567" si="1136">SUM(HOUR(A567)*3600,MINUTE(A567)*60,SECOND(A567))</f>
        <v>13</v>
      </c>
      <c r="H567" s="1">
        <f t="shared" si="1136"/>
        <v>10</v>
      </c>
      <c r="I567" s="1">
        <f t="shared" si="6"/>
        <v>3</v>
      </c>
      <c r="J567" s="1">
        <f t="shared" ref="J567:K567" si="1137">SUM(HOUR(D567)*3600,MINUTE(D567)*60,SECOND(D567))</f>
        <v>13</v>
      </c>
      <c r="K567" s="1">
        <f t="shared" si="1137"/>
        <v>10</v>
      </c>
      <c r="L567" s="1">
        <f t="shared" si="8"/>
        <v>3</v>
      </c>
      <c r="M567" s="3">
        <f>'Sem RTOS TX'!L567/G567</f>
        <v>68.30769231</v>
      </c>
      <c r="N567" s="3">
        <f>'Com RTOS TX'!L567/K567</f>
        <v>92</v>
      </c>
      <c r="O567" s="3">
        <f>'Sem RTOS RX'!$Z567/J567</f>
        <v>51.69230769</v>
      </c>
      <c r="P567" s="3">
        <f>'Sem RTOS RX'!$Z567/K567</f>
        <v>67.2</v>
      </c>
    </row>
    <row r="568" ht="15.75" customHeight="1">
      <c r="A568" s="9">
        <f>'Sem RTOS TX'!K568</f>
        <v>0.0001511111111</v>
      </c>
      <c r="B568" s="9">
        <f>'Com RTOS TX'!K568</f>
        <v>0.0001157407407</v>
      </c>
      <c r="C568" s="9">
        <f t="shared" si="3"/>
        <v>0.00003537037037</v>
      </c>
      <c r="D568" s="9">
        <f>'Sem RTOS RX'!Y2168</f>
        <v>0.000150462963</v>
      </c>
      <c r="E568" s="9">
        <f>'Com RTOS RX'!Y3371</f>
        <v>0.0001157407407</v>
      </c>
      <c r="F568" s="9">
        <f t="shared" si="4"/>
        <v>0.00003472222222</v>
      </c>
      <c r="G568" s="1">
        <f t="shared" ref="G568:H568" si="1138">SUM(HOUR(A568)*3600,MINUTE(A568)*60,SECOND(A568))</f>
        <v>13</v>
      </c>
      <c r="H568" s="1">
        <f t="shared" si="1138"/>
        <v>10</v>
      </c>
      <c r="I568" s="1">
        <f t="shared" si="6"/>
        <v>3</v>
      </c>
      <c r="J568" s="1">
        <f t="shared" ref="J568:K568" si="1139">SUM(HOUR(D568)*3600,MINUTE(D568)*60,SECOND(D568))</f>
        <v>13</v>
      </c>
      <c r="K568" s="1">
        <f t="shared" si="1139"/>
        <v>10</v>
      </c>
      <c r="L568" s="1">
        <f t="shared" si="8"/>
        <v>3</v>
      </c>
      <c r="M568" s="3">
        <f>'Sem RTOS TX'!L568/G568</f>
        <v>68.30769231</v>
      </c>
      <c r="N568" s="3">
        <f>'Com RTOS TX'!L568/K568</f>
        <v>92</v>
      </c>
      <c r="O568" s="3">
        <f>'Sem RTOS RX'!$Z568/J568</f>
        <v>51.69230769</v>
      </c>
      <c r="P568" s="3">
        <f>'Sem RTOS RX'!$Z568/K568</f>
        <v>67.2</v>
      </c>
    </row>
    <row r="569" ht="15.75" customHeight="1">
      <c r="A569" s="9">
        <f>'Sem RTOS TX'!K569</f>
        <v>0.0001530324074</v>
      </c>
      <c r="B569" s="9">
        <f>'Com RTOS TX'!K569</f>
        <v>0.0001157407407</v>
      </c>
      <c r="C569" s="9">
        <f t="shared" si="3"/>
        <v>0.00003729166667</v>
      </c>
      <c r="D569" s="9">
        <f>'Sem RTOS RX'!Y2169</f>
        <v>0.000150462963</v>
      </c>
      <c r="E569" s="9">
        <f>'Com RTOS RX'!Y3372</f>
        <v>0.0001157407407</v>
      </c>
      <c r="F569" s="9">
        <f t="shared" si="4"/>
        <v>0.00003472222222</v>
      </c>
      <c r="G569" s="1">
        <f t="shared" ref="G569:H569" si="1140">SUM(HOUR(A569)*3600,MINUTE(A569)*60,SECOND(A569))</f>
        <v>13</v>
      </c>
      <c r="H569" s="1">
        <f t="shared" si="1140"/>
        <v>10</v>
      </c>
      <c r="I569" s="1">
        <f t="shared" si="6"/>
        <v>3</v>
      </c>
      <c r="J569" s="1">
        <f t="shared" ref="J569:K569" si="1141">SUM(HOUR(D569)*3600,MINUTE(D569)*60,SECOND(D569))</f>
        <v>13</v>
      </c>
      <c r="K569" s="1">
        <f t="shared" si="1141"/>
        <v>10</v>
      </c>
      <c r="L569" s="1">
        <f t="shared" si="8"/>
        <v>3</v>
      </c>
      <c r="M569" s="3">
        <f>'Sem RTOS TX'!L569/G569</f>
        <v>68.30769231</v>
      </c>
      <c r="N569" s="3">
        <f>'Com RTOS TX'!L569/K569</f>
        <v>92</v>
      </c>
      <c r="O569" s="3">
        <f>'Sem RTOS RX'!$Z569/J569</f>
        <v>51.69230769</v>
      </c>
      <c r="P569" s="3">
        <f>'Sem RTOS RX'!$Z569/K569</f>
        <v>67.2</v>
      </c>
    </row>
    <row r="570" ht="15.75" customHeight="1">
      <c r="A570" s="9">
        <f>'Sem RTOS TX'!K570</f>
        <v>0.000151087963</v>
      </c>
      <c r="B570" s="9">
        <f>'Com RTOS TX'!K570</f>
        <v>0.0001273148148</v>
      </c>
      <c r="C570" s="9">
        <f t="shared" si="3"/>
        <v>0.00002377314815</v>
      </c>
      <c r="D570" s="9">
        <f>'Sem RTOS RX'!Y2170</f>
        <v>0.000162037037</v>
      </c>
      <c r="E570" s="9">
        <f>'Com RTOS RX'!Y3373</f>
        <v>0.0001157407407</v>
      </c>
      <c r="F570" s="9">
        <f t="shared" si="4"/>
        <v>0.0000462962963</v>
      </c>
      <c r="G570" s="1">
        <f t="shared" ref="G570:H570" si="1142">SUM(HOUR(A570)*3600,MINUTE(A570)*60,SECOND(A570))</f>
        <v>13</v>
      </c>
      <c r="H570" s="1">
        <f t="shared" si="1142"/>
        <v>11</v>
      </c>
      <c r="I570" s="1">
        <f t="shared" si="6"/>
        <v>2</v>
      </c>
      <c r="J570" s="1">
        <f t="shared" ref="J570:K570" si="1143">SUM(HOUR(D570)*3600,MINUTE(D570)*60,SECOND(D570))</f>
        <v>14</v>
      </c>
      <c r="K570" s="1">
        <f t="shared" si="1143"/>
        <v>10</v>
      </c>
      <c r="L570" s="1">
        <f t="shared" si="8"/>
        <v>4</v>
      </c>
      <c r="M570" s="3">
        <f>'Sem RTOS TX'!L570/G570</f>
        <v>68.30769231</v>
      </c>
      <c r="N570" s="3">
        <f>'Com RTOS TX'!L570/K570</f>
        <v>92</v>
      </c>
      <c r="O570" s="3">
        <f>'Sem RTOS RX'!$Z570/J570</f>
        <v>48</v>
      </c>
      <c r="P570" s="3">
        <f>'Sem RTOS RX'!$Z570/K570</f>
        <v>67.2</v>
      </c>
    </row>
    <row r="571" ht="15.75" customHeight="1">
      <c r="A571" s="9">
        <f>'Sem RTOS TX'!K571</f>
        <v>0.0001510532407</v>
      </c>
      <c r="B571" s="9">
        <f>'Com RTOS TX'!K571</f>
        <v>0.0001157407407</v>
      </c>
      <c r="C571" s="9">
        <f t="shared" si="3"/>
        <v>0.0000353125</v>
      </c>
      <c r="D571" s="9">
        <f>'Sem RTOS RX'!Y2171</f>
        <v>0.000150462963</v>
      </c>
      <c r="E571" s="9">
        <f>'Com RTOS RX'!Y3374</f>
        <v>0.0001157407407</v>
      </c>
      <c r="F571" s="9">
        <f t="shared" si="4"/>
        <v>0.00003472222222</v>
      </c>
      <c r="G571" s="1">
        <f t="shared" ref="G571:H571" si="1144">SUM(HOUR(A571)*3600,MINUTE(A571)*60,SECOND(A571))</f>
        <v>13</v>
      </c>
      <c r="H571" s="1">
        <f t="shared" si="1144"/>
        <v>10</v>
      </c>
      <c r="I571" s="1">
        <f t="shared" si="6"/>
        <v>3</v>
      </c>
      <c r="J571" s="1">
        <f t="shared" ref="J571:K571" si="1145">SUM(HOUR(D571)*3600,MINUTE(D571)*60,SECOND(D571))</f>
        <v>13</v>
      </c>
      <c r="K571" s="1">
        <f t="shared" si="1145"/>
        <v>10</v>
      </c>
      <c r="L571" s="1">
        <f t="shared" si="8"/>
        <v>3</v>
      </c>
      <c r="M571" s="3">
        <f>'Sem RTOS TX'!L571/G571</f>
        <v>68.30769231</v>
      </c>
      <c r="N571" s="3">
        <f>'Com RTOS TX'!L571/K571</f>
        <v>92</v>
      </c>
      <c r="O571" s="3">
        <f>'Sem RTOS RX'!$Z571/J571</f>
        <v>51.69230769</v>
      </c>
      <c r="P571" s="3">
        <f>'Sem RTOS RX'!$Z571/K571</f>
        <v>67.2</v>
      </c>
    </row>
    <row r="572" ht="15.75" customHeight="1">
      <c r="A572" s="9">
        <f>'Sem RTOS TX'!K572</f>
        <v>0.0001510763889</v>
      </c>
      <c r="B572" s="9">
        <f>'Com RTOS TX'!K572</f>
        <v>0.0001157407407</v>
      </c>
      <c r="C572" s="9">
        <f t="shared" si="3"/>
        <v>0.00003533564815</v>
      </c>
      <c r="D572" s="9">
        <f>'Sem RTOS RX'!Y2172</f>
        <v>0.000150462963</v>
      </c>
      <c r="E572" s="9">
        <f>'Com RTOS RX'!Y3375</f>
        <v>0.0001157407407</v>
      </c>
      <c r="F572" s="9">
        <f t="shared" si="4"/>
        <v>0.00003472222222</v>
      </c>
      <c r="G572" s="1">
        <f t="shared" ref="G572:H572" si="1146">SUM(HOUR(A572)*3600,MINUTE(A572)*60,SECOND(A572))</f>
        <v>13</v>
      </c>
      <c r="H572" s="1">
        <f t="shared" si="1146"/>
        <v>10</v>
      </c>
      <c r="I572" s="1">
        <f t="shared" si="6"/>
        <v>3</v>
      </c>
      <c r="J572" s="1">
        <f t="shared" ref="J572:K572" si="1147">SUM(HOUR(D572)*3600,MINUTE(D572)*60,SECOND(D572))</f>
        <v>13</v>
      </c>
      <c r="K572" s="1">
        <f t="shared" si="1147"/>
        <v>10</v>
      </c>
      <c r="L572" s="1">
        <f t="shared" si="8"/>
        <v>3</v>
      </c>
      <c r="M572" s="3">
        <f>'Sem RTOS TX'!L572/G572</f>
        <v>68.30769231</v>
      </c>
      <c r="N572" s="3">
        <f>'Com RTOS TX'!L572/K572</f>
        <v>92</v>
      </c>
      <c r="O572" s="3">
        <f>'Sem RTOS RX'!$Z572/J572</f>
        <v>51.69230769</v>
      </c>
      <c r="P572" s="3">
        <f>'Sem RTOS RX'!$Z572/K572</f>
        <v>67.2</v>
      </c>
    </row>
    <row r="573" ht="15.75" customHeight="1">
      <c r="A573" s="9">
        <f>'Sem RTOS TX'!K573</f>
        <v>0.0001510532407</v>
      </c>
      <c r="B573" s="9">
        <f>'Com RTOS TX'!K573</f>
        <v>0.0001157407407</v>
      </c>
      <c r="C573" s="9">
        <f t="shared" si="3"/>
        <v>0.0000353125</v>
      </c>
      <c r="D573" s="9">
        <f>'Sem RTOS RX'!Y2173</f>
        <v>0.0003009259259</v>
      </c>
      <c r="E573" s="9">
        <f>'Com RTOS RX'!Y3376</f>
        <v>0.0001157407407</v>
      </c>
      <c r="F573" s="9">
        <f t="shared" si="4"/>
        <v>0.0001851851852</v>
      </c>
      <c r="G573" s="1">
        <f t="shared" ref="G573:H573" si="1148">SUM(HOUR(A573)*3600,MINUTE(A573)*60,SECOND(A573))</f>
        <v>13</v>
      </c>
      <c r="H573" s="1">
        <f t="shared" si="1148"/>
        <v>10</v>
      </c>
      <c r="I573" s="1">
        <f t="shared" si="6"/>
        <v>3</v>
      </c>
      <c r="J573" s="1">
        <f t="shared" ref="J573:K573" si="1149">SUM(HOUR(D573)*3600,MINUTE(D573)*60,SECOND(D573))</f>
        <v>26</v>
      </c>
      <c r="K573" s="1">
        <f t="shared" si="1149"/>
        <v>10</v>
      </c>
      <c r="L573" s="1">
        <f t="shared" si="8"/>
        <v>16</v>
      </c>
      <c r="M573" s="3">
        <f>'Sem RTOS TX'!L573/G573</f>
        <v>68.30769231</v>
      </c>
      <c r="N573" s="3">
        <f>'Com RTOS TX'!L573/K573</f>
        <v>92</v>
      </c>
      <c r="O573" s="3">
        <f>'Sem RTOS RX'!$Z573/J573</f>
        <v>25.84615385</v>
      </c>
      <c r="P573" s="3">
        <f>'Sem RTOS RX'!$Z573/K573</f>
        <v>67.2</v>
      </c>
    </row>
    <row r="574" ht="15.75" customHeight="1">
      <c r="A574" s="9">
        <f>'Sem RTOS TX'!K574</f>
        <v>0.000160162037</v>
      </c>
      <c r="B574" s="9">
        <f>'Com RTOS TX'!K574</f>
        <v>0.0001157407407</v>
      </c>
      <c r="C574" s="9">
        <f t="shared" si="3"/>
        <v>0.0000444212963</v>
      </c>
      <c r="D574" s="9">
        <f>'Sem RTOS RX'!Y2174</f>
        <v>0.000162037037</v>
      </c>
      <c r="E574" s="9">
        <f>'Com RTOS RX'!Y3377</f>
        <v>0.0001157407407</v>
      </c>
      <c r="F574" s="9">
        <f t="shared" si="4"/>
        <v>0.0000462962963</v>
      </c>
      <c r="G574" s="1">
        <f t="shared" ref="G574:H574" si="1150">SUM(HOUR(A574)*3600,MINUTE(A574)*60,SECOND(A574))</f>
        <v>14</v>
      </c>
      <c r="H574" s="1">
        <f t="shared" si="1150"/>
        <v>10</v>
      </c>
      <c r="I574" s="1">
        <f t="shared" si="6"/>
        <v>4</v>
      </c>
      <c r="J574" s="1">
        <f t="shared" ref="J574:K574" si="1151">SUM(HOUR(D574)*3600,MINUTE(D574)*60,SECOND(D574))</f>
        <v>14</v>
      </c>
      <c r="K574" s="1">
        <f t="shared" si="1151"/>
        <v>10</v>
      </c>
      <c r="L574" s="1">
        <f t="shared" si="8"/>
        <v>4</v>
      </c>
      <c r="M574" s="3">
        <f>'Sem RTOS TX'!L574/G574</f>
        <v>63.42857143</v>
      </c>
      <c r="N574" s="3">
        <f>'Com RTOS TX'!L574/K574</f>
        <v>92</v>
      </c>
      <c r="O574" s="3">
        <f>'Sem RTOS RX'!$Z574/J574</f>
        <v>48</v>
      </c>
      <c r="P574" s="3">
        <f>'Sem RTOS RX'!$Z574/K574</f>
        <v>67.2</v>
      </c>
    </row>
    <row r="575" ht="15.75" customHeight="1">
      <c r="A575" s="9">
        <f>'Sem RTOS TX'!K575</f>
        <v>0.0001510532407</v>
      </c>
      <c r="B575" s="9">
        <f>'Com RTOS TX'!K575</f>
        <v>0.0001157407407</v>
      </c>
      <c r="C575" s="9">
        <f t="shared" si="3"/>
        <v>0.0000353125</v>
      </c>
      <c r="D575" s="9">
        <f>'Sem RTOS RX'!Y2175</f>
        <v>0.000150462963</v>
      </c>
      <c r="E575" s="9">
        <f>'Com RTOS RX'!Y3378</f>
        <v>0.0001157407407</v>
      </c>
      <c r="F575" s="9">
        <f t="shared" si="4"/>
        <v>0.00003472222222</v>
      </c>
      <c r="G575" s="1">
        <f t="shared" ref="G575:H575" si="1152">SUM(HOUR(A575)*3600,MINUTE(A575)*60,SECOND(A575))</f>
        <v>13</v>
      </c>
      <c r="H575" s="1">
        <f t="shared" si="1152"/>
        <v>10</v>
      </c>
      <c r="I575" s="1">
        <f t="shared" si="6"/>
        <v>3</v>
      </c>
      <c r="J575" s="1">
        <f t="shared" ref="J575:K575" si="1153">SUM(HOUR(D575)*3600,MINUTE(D575)*60,SECOND(D575))</f>
        <v>13</v>
      </c>
      <c r="K575" s="1">
        <f t="shared" si="1153"/>
        <v>10</v>
      </c>
      <c r="L575" s="1">
        <f t="shared" si="8"/>
        <v>3</v>
      </c>
      <c r="M575" s="3">
        <f>'Sem RTOS TX'!L575/G575</f>
        <v>68.30769231</v>
      </c>
      <c r="N575" s="3">
        <f>'Com RTOS TX'!L575/K575</f>
        <v>92</v>
      </c>
      <c r="O575" s="3">
        <f>'Sem RTOS RX'!$Z575/J575</f>
        <v>51.69230769</v>
      </c>
      <c r="P575" s="3">
        <f>'Sem RTOS RX'!$Z575/K575</f>
        <v>67.2</v>
      </c>
    </row>
    <row r="576" ht="15.75" customHeight="1">
      <c r="A576" s="9">
        <f>'Sem RTOS TX'!K576</f>
        <v>0.0001512152778</v>
      </c>
      <c r="B576" s="9">
        <f>'Com RTOS TX'!K576</f>
        <v>0.0001273148148</v>
      </c>
      <c r="C576" s="9">
        <f t="shared" si="3"/>
        <v>0.00002390046296</v>
      </c>
      <c r="D576" s="9">
        <f>'Sem RTOS RX'!Y2176</f>
        <v>0.000150462963</v>
      </c>
      <c r="E576" s="9">
        <f>'Com RTOS RX'!Y3379</f>
        <v>0.0001157407407</v>
      </c>
      <c r="F576" s="9">
        <f t="shared" si="4"/>
        <v>0.00003472222222</v>
      </c>
      <c r="G576" s="1">
        <f t="shared" ref="G576:H576" si="1154">SUM(HOUR(A576)*3600,MINUTE(A576)*60,SECOND(A576))</f>
        <v>13</v>
      </c>
      <c r="H576" s="1">
        <f t="shared" si="1154"/>
        <v>11</v>
      </c>
      <c r="I576" s="1">
        <f t="shared" si="6"/>
        <v>2</v>
      </c>
      <c r="J576" s="1">
        <f t="shared" ref="J576:K576" si="1155">SUM(HOUR(D576)*3600,MINUTE(D576)*60,SECOND(D576))</f>
        <v>13</v>
      </c>
      <c r="K576" s="1">
        <f t="shared" si="1155"/>
        <v>10</v>
      </c>
      <c r="L576" s="1">
        <f t="shared" si="8"/>
        <v>3</v>
      </c>
      <c r="M576" s="3">
        <f>'Sem RTOS TX'!L576/G576</f>
        <v>68.30769231</v>
      </c>
      <c r="N576" s="3">
        <f>'Com RTOS TX'!L576/K576</f>
        <v>92</v>
      </c>
      <c r="O576" s="3">
        <f>'Sem RTOS RX'!$Z576/J576</f>
        <v>51.69230769</v>
      </c>
      <c r="P576" s="3">
        <f>'Sem RTOS RX'!$Z576/K576</f>
        <v>67.2</v>
      </c>
    </row>
    <row r="577" ht="15.75" customHeight="1">
      <c r="A577" s="9">
        <f>'Sem RTOS TX'!K577</f>
        <v>0.0001397453704</v>
      </c>
      <c r="B577" s="9">
        <f>'Com RTOS TX'!K577</f>
        <v>0.0001157407407</v>
      </c>
      <c r="C577" s="9">
        <f t="shared" si="3"/>
        <v>0.00002400462963</v>
      </c>
      <c r="D577" s="9">
        <f>'Sem RTOS RX'!Y2177</f>
        <v>0.000150462963</v>
      </c>
      <c r="E577" s="9">
        <f>'Com RTOS RX'!Y3380</f>
        <v>0.0001273148148</v>
      </c>
      <c r="F577" s="9">
        <f t="shared" si="4"/>
        <v>0.00002314814815</v>
      </c>
      <c r="G577" s="1">
        <f t="shared" ref="G577:H577" si="1156">SUM(HOUR(A577)*3600,MINUTE(A577)*60,SECOND(A577))</f>
        <v>12</v>
      </c>
      <c r="H577" s="1">
        <f t="shared" si="1156"/>
        <v>10</v>
      </c>
      <c r="I577" s="1">
        <f t="shared" si="6"/>
        <v>2</v>
      </c>
      <c r="J577" s="1">
        <f t="shared" ref="J577:K577" si="1157">SUM(HOUR(D577)*3600,MINUTE(D577)*60,SECOND(D577))</f>
        <v>13</v>
      </c>
      <c r="K577" s="1">
        <f t="shared" si="1157"/>
        <v>11</v>
      </c>
      <c r="L577" s="1">
        <f t="shared" si="8"/>
        <v>2</v>
      </c>
      <c r="M577" s="3">
        <f>'Sem RTOS TX'!L577/G577</f>
        <v>74</v>
      </c>
      <c r="N577" s="3">
        <f>'Com RTOS TX'!L577/K577</f>
        <v>83.63636364</v>
      </c>
      <c r="O577" s="3">
        <f>'Sem RTOS RX'!$Z577/J577</f>
        <v>51.69230769</v>
      </c>
      <c r="P577" s="3">
        <f>'Sem RTOS RX'!$Z577/K577</f>
        <v>61.09090909</v>
      </c>
    </row>
    <row r="578" ht="15.75" customHeight="1">
      <c r="A578" s="9">
        <f>'Sem RTOS TX'!K578</f>
        <v>0.0001510648148</v>
      </c>
      <c r="B578" s="9">
        <f>'Com RTOS TX'!K578</f>
        <v>0.0001157407407</v>
      </c>
      <c r="C578" s="9">
        <f t="shared" si="3"/>
        <v>0.00003532407407</v>
      </c>
      <c r="D578" s="9">
        <f>'Sem RTOS RX'!Y2178</f>
        <v>0.000150462963</v>
      </c>
      <c r="E578" s="9">
        <f>'Com RTOS RX'!Y3381</f>
        <v>0.0001157407407</v>
      </c>
      <c r="F578" s="9">
        <f t="shared" si="4"/>
        <v>0.00003472222222</v>
      </c>
      <c r="G578" s="1">
        <f t="shared" ref="G578:H578" si="1158">SUM(HOUR(A578)*3600,MINUTE(A578)*60,SECOND(A578))</f>
        <v>13</v>
      </c>
      <c r="H578" s="1">
        <f t="shared" si="1158"/>
        <v>10</v>
      </c>
      <c r="I578" s="1">
        <f t="shared" si="6"/>
        <v>3</v>
      </c>
      <c r="J578" s="1">
        <f t="shared" ref="J578:K578" si="1159">SUM(HOUR(D578)*3600,MINUTE(D578)*60,SECOND(D578))</f>
        <v>13</v>
      </c>
      <c r="K578" s="1">
        <f t="shared" si="1159"/>
        <v>10</v>
      </c>
      <c r="L578" s="1">
        <f t="shared" si="8"/>
        <v>3</v>
      </c>
      <c r="M578" s="3">
        <f>'Sem RTOS TX'!L578/G578</f>
        <v>68.30769231</v>
      </c>
      <c r="N578" s="3">
        <f>'Com RTOS TX'!L578/K578</f>
        <v>92</v>
      </c>
      <c r="O578" s="3">
        <f>'Sem RTOS RX'!$Z578/J578</f>
        <v>51.69230769</v>
      </c>
      <c r="P578" s="3">
        <f>'Sem RTOS RX'!$Z578/K578</f>
        <v>67.2</v>
      </c>
    </row>
    <row r="579" ht="15.75" customHeight="1">
      <c r="A579" s="9">
        <f>'Sem RTOS TX'!K579</f>
        <v>0.0001677430556</v>
      </c>
      <c r="B579" s="9">
        <f>'Com RTOS TX'!K579</f>
        <v>0.0001157407407</v>
      </c>
      <c r="C579" s="9">
        <f t="shared" si="3"/>
        <v>0.00005200231481</v>
      </c>
      <c r="D579" s="9">
        <f>'Sem RTOS RX'!Y2179</f>
        <v>0.000162037037</v>
      </c>
      <c r="E579" s="9">
        <f>'Com RTOS RX'!Y3382</f>
        <v>0.0001157407407</v>
      </c>
      <c r="F579" s="9">
        <f t="shared" si="4"/>
        <v>0.0000462962963</v>
      </c>
      <c r="G579" s="1">
        <f t="shared" ref="G579:H579" si="1160">SUM(HOUR(A579)*3600,MINUTE(A579)*60,SECOND(A579))</f>
        <v>14</v>
      </c>
      <c r="H579" s="1">
        <f t="shared" si="1160"/>
        <v>10</v>
      </c>
      <c r="I579" s="1">
        <f t="shared" si="6"/>
        <v>4</v>
      </c>
      <c r="J579" s="1">
        <f t="shared" ref="J579:K579" si="1161">SUM(HOUR(D579)*3600,MINUTE(D579)*60,SECOND(D579))</f>
        <v>14</v>
      </c>
      <c r="K579" s="1">
        <f t="shared" si="1161"/>
        <v>10</v>
      </c>
      <c r="L579" s="1">
        <f t="shared" si="8"/>
        <v>4</v>
      </c>
      <c r="M579" s="3">
        <f>'Sem RTOS TX'!L579/G579</f>
        <v>63.42857143</v>
      </c>
      <c r="N579" s="3">
        <f>'Com RTOS TX'!L579/K579</f>
        <v>92</v>
      </c>
      <c r="O579" s="3">
        <f>'Sem RTOS RX'!$Z579/J579</f>
        <v>48</v>
      </c>
      <c r="P579" s="3">
        <f>'Sem RTOS RX'!$Z579/K579</f>
        <v>67.2</v>
      </c>
    </row>
    <row r="580" ht="15.75" customHeight="1">
      <c r="A580" s="9">
        <f>'Sem RTOS TX'!K580</f>
        <v>0.0001510763889</v>
      </c>
      <c r="B580" s="9">
        <f>'Com RTOS TX'!K580</f>
        <v>0.0001157407407</v>
      </c>
      <c r="C580" s="9">
        <f t="shared" si="3"/>
        <v>0.00003533564815</v>
      </c>
      <c r="D580" s="9">
        <f>'Sem RTOS RX'!Y2180</f>
        <v>0.000150462963</v>
      </c>
      <c r="E580" s="9">
        <f>'Com RTOS RX'!Y3383</f>
        <v>0.0001157407407</v>
      </c>
      <c r="F580" s="9">
        <f t="shared" si="4"/>
        <v>0.00003472222222</v>
      </c>
      <c r="G580" s="1">
        <f t="shared" ref="G580:H580" si="1162">SUM(HOUR(A580)*3600,MINUTE(A580)*60,SECOND(A580))</f>
        <v>13</v>
      </c>
      <c r="H580" s="1">
        <f t="shared" si="1162"/>
        <v>10</v>
      </c>
      <c r="I580" s="1">
        <f t="shared" si="6"/>
        <v>3</v>
      </c>
      <c r="J580" s="1">
        <f t="shared" ref="J580:K580" si="1163">SUM(HOUR(D580)*3600,MINUTE(D580)*60,SECOND(D580))</f>
        <v>13</v>
      </c>
      <c r="K580" s="1">
        <f t="shared" si="1163"/>
        <v>10</v>
      </c>
      <c r="L580" s="1">
        <f t="shared" si="8"/>
        <v>3</v>
      </c>
      <c r="M580" s="3">
        <f>'Sem RTOS TX'!L580/G580</f>
        <v>68.30769231</v>
      </c>
      <c r="N580" s="3">
        <f>'Com RTOS TX'!L580/K580</f>
        <v>92</v>
      </c>
      <c r="O580" s="3">
        <f>'Sem RTOS RX'!$Z580/J580</f>
        <v>51.69230769</v>
      </c>
      <c r="P580" s="3">
        <f>'Sem RTOS RX'!$Z580/K580</f>
        <v>67.2</v>
      </c>
    </row>
    <row r="581" ht="15.75" customHeight="1">
      <c r="A581" s="9">
        <f>'Sem RTOS TX'!K581</f>
        <v>0.0001510648148</v>
      </c>
      <c r="B581" s="9">
        <f>'Com RTOS TX'!K581</f>
        <v>0.0001157407407</v>
      </c>
      <c r="C581" s="9">
        <f t="shared" si="3"/>
        <v>0.00003532407407</v>
      </c>
      <c r="D581" s="9">
        <f>'Sem RTOS RX'!Y2181</f>
        <v>0.000150462963</v>
      </c>
      <c r="E581" s="9">
        <f>'Com RTOS RX'!Y3384</f>
        <v>0.0001157407407</v>
      </c>
      <c r="F581" s="9">
        <f t="shared" si="4"/>
        <v>0.00003472222222</v>
      </c>
      <c r="G581" s="1">
        <f t="shared" ref="G581:H581" si="1164">SUM(HOUR(A581)*3600,MINUTE(A581)*60,SECOND(A581))</f>
        <v>13</v>
      </c>
      <c r="H581" s="1">
        <f t="shared" si="1164"/>
        <v>10</v>
      </c>
      <c r="I581" s="1">
        <f t="shared" si="6"/>
        <v>3</v>
      </c>
      <c r="J581" s="1">
        <f t="shared" ref="J581:K581" si="1165">SUM(HOUR(D581)*3600,MINUTE(D581)*60,SECOND(D581))</f>
        <v>13</v>
      </c>
      <c r="K581" s="1">
        <f t="shared" si="1165"/>
        <v>10</v>
      </c>
      <c r="L581" s="1">
        <f t="shared" si="8"/>
        <v>3</v>
      </c>
      <c r="M581" s="3">
        <f>'Sem RTOS TX'!L581/G581</f>
        <v>68.30769231</v>
      </c>
      <c r="N581" s="3">
        <f>'Com RTOS TX'!L581/K581</f>
        <v>92</v>
      </c>
      <c r="O581" s="3">
        <f>'Sem RTOS RX'!$Z581/J581</f>
        <v>51.69230769</v>
      </c>
      <c r="P581" s="3">
        <f>'Sem RTOS RX'!$Z581/K581</f>
        <v>67.2</v>
      </c>
    </row>
    <row r="582" ht="15.75" customHeight="1">
      <c r="A582" s="9">
        <f>'Sem RTOS TX'!K582</f>
        <v>0.0001510648148</v>
      </c>
      <c r="B582" s="9">
        <f>'Com RTOS TX'!K582</f>
        <v>0.0001157407407</v>
      </c>
      <c r="C582" s="9">
        <f t="shared" si="3"/>
        <v>0.00003532407407</v>
      </c>
      <c r="D582" s="9">
        <f>'Sem RTOS RX'!Y2182</f>
        <v>0.0003009259259</v>
      </c>
      <c r="E582" s="9">
        <f>'Com RTOS RX'!Y3385</f>
        <v>0.0001157407407</v>
      </c>
      <c r="F582" s="9">
        <f t="shared" si="4"/>
        <v>0.0001851851852</v>
      </c>
      <c r="G582" s="1">
        <f t="shared" ref="G582:H582" si="1166">SUM(HOUR(A582)*3600,MINUTE(A582)*60,SECOND(A582))</f>
        <v>13</v>
      </c>
      <c r="H582" s="1">
        <f t="shared" si="1166"/>
        <v>10</v>
      </c>
      <c r="I582" s="1">
        <f t="shared" si="6"/>
        <v>3</v>
      </c>
      <c r="J582" s="1">
        <f t="shared" ref="J582:K582" si="1167">SUM(HOUR(D582)*3600,MINUTE(D582)*60,SECOND(D582))</f>
        <v>26</v>
      </c>
      <c r="K582" s="1">
        <f t="shared" si="1167"/>
        <v>10</v>
      </c>
      <c r="L582" s="1">
        <f t="shared" si="8"/>
        <v>16</v>
      </c>
      <c r="M582" s="3">
        <f>'Sem RTOS TX'!L582/G582</f>
        <v>68.30769231</v>
      </c>
      <c r="N582" s="3">
        <f>'Com RTOS TX'!L582/K582</f>
        <v>92</v>
      </c>
      <c r="O582" s="3">
        <f>'Sem RTOS RX'!$Z582/J582</f>
        <v>25.84615385</v>
      </c>
      <c r="P582" s="3">
        <f>'Sem RTOS RX'!$Z582/K582</f>
        <v>67.2</v>
      </c>
    </row>
    <row r="583" ht="15.75" customHeight="1">
      <c r="A583" s="9">
        <f>'Sem RTOS TX'!K583</f>
        <v>0.0001510648148</v>
      </c>
      <c r="B583" s="9">
        <f>'Com RTOS TX'!K583</f>
        <v>0.0001157407407</v>
      </c>
      <c r="C583" s="9">
        <f t="shared" si="3"/>
        <v>0.00003532407407</v>
      </c>
      <c r="D583" s="9">
        <f>'Sem RTOS RX'!Y2183</f>
        <v>0.000162037037</v>
      </c>
      <c r="E583" s="9">
        <f>'Com RTOS RX'!Y3386</f>
        <v>0.0001273148148</v>
      </c>
      <c r="F583" s="9">
        <f t="shared" si="4"/>
        <v>0.00003472222222</v>
      </c>
      <c r="G583" s="1">
        <f t="shared" ref="G583:H583" si="1168">SUM(HOUR(A583)*3600,MINUTE(A583)*60,SECOND(A583))</f>
        <v>13</v>
      </c>
      <c r="H583" s="1">
        <f t="shared" si="1168"/>
        <v>10</v>
      </c>
      <c r="I583" s="1">
        <f t="shared" si="6"/>
        <v>3</v>
      </c>
      <c r="J583" s="1">
        <f t="shared" ref="J583:K583" si="1169">SUM(HOUR(D583)*3600,MINUTE(D583)*60,SECOND(D583))</f>
        <v>14</v>
      </c>
      <c r="K583" s="1">
        <f t="shared" si="1169"/>
        <v>11</v>
      </c>
      <c r="L583" s="1">
        <f t="shared" si="8"/>
        <v>3</v>
      </c>
      <c r="M583" s="3">
        <f>'Sem RTOS TX'!L583/G583</f>
        <v>68.30769231</v>
      </c>
      <c r="N583" s="3">
        <f>'Com RTOS TX'!L583/K583</f>
        <v>83.63636364</v>
      </c>
      <c r="O583" s="3">
        <f>'Sem RTOS RX'!$Z583/J583</f>
        <v>48</v>
      </c>
      <c r="P583" s="3">
        <f>'Sem RTOS RX'!$Z583/K583</f>
        <v>61.09090909</v>
      </c>
    </row>
    <row r="584" ht="15.75" customHeight="1">
      <c r="A584" s="9">
        <f>'Sem RTOS TX'!K584</f>
        <v>0.0001566782407</v>
      </c>
      <c r="B584" s="9">
        <f>'Com RTOS TX'!K584</f>
        <v>0.0001157407407</v>
      </c>
      <c r="C584" s="9">
        <f t="shared" si="3"/>
        <v>0.0000409375</v>
      </c>
      <c r="D584" s="9">
        <f>'Sem RTOS RX'!Y2184</f>
        <v>0.0001388888889</v>
      </c>
      <c r="E584" s="9">
        <f>'Com RTOS RX'!Y3387</f>
        <v>0.0001157407407</v>
      </c>
      <c r="F584" s="9">
        <f t="shared" si="4"/>
        <v>0.00002314814815</v>
      </c>
      <c r="G584" s="1">
        <f t="shared" ref="G584:H584" si="1170">SUM(HOUR(A584)*3600,MINUTE(A584)*60,SECOND(A584))</f>
        <v>14</v>
      </c>
      <c r="H584" s="1">
        <f t="shared" si="1170"/>
        <v>10</v>
      </c>
      <c r="I584" s="1">
        <f t="shared" si="6"/>
        <v>4</v>
      </c>
      <c r="J584" s="1">
        <f t="shared" ref="J584:K584" si="1171">SUM(HOUR(D584)*3600,MINUTE(D584)*60,SECOND(D584))</f>
        <v>12</v>
      </c>
      <c r="K584" s="1">
        <f t="shared" si="1171"/>
        <v>10</v>
      </c>
      <c r="L584" s="1">
        <f t="shared" si="8"/>
        <v>2</v>
      </c>
      <c r="M584" s="3">
        <f>'Sem RTOS TX'!L584/G584</f>
        <v>63.42857143</v>
      </c>
      <c r="N584" s="3">
        <f>'Com RTOS TX'!L584/K584</f>
        <v>92</v>
      </c>
      <c r="O584" s="3">
        <f>'Sem RTOS RX'!$Z584/J584</f>
        <v>56</v>
      </c>
      <c r="P584" s="3">
        <f>'Sem RTOS RX'!$Z584/K584</f>
        <v>67.2</v>
      </c>
    </row>
    <row r="585" ht="15.75" customHeight="1">
      <c r="A585" s="9">
        <f>'Sem RTOS TX'!K585</f>
        <v>0.0001510532407</v>
      </c>
      <c r="B585" s="9">
        <f>'Com RTOS TX'!K585</f>
        <v>0.0001157407407</v>
      </c>
      <c r="C585" s="9">
        <f t="shared" si="3"/>
        <v>0.0000353125</v>
      </c>
      <c r="D585" s="9">
        <f>'Sem RTOS RX'!Y2185</f>
        <v>0.000162037037</v>
      </c>
      <c r="E585" s="9">
        <f>'Com RTOS RX'!Y3388</f>
        <v>0.0002314814815</v>
      </c>
      <c r="F585" s="9">
        <f t="shared" si="4"/>
        <v>0.00006944444444</v>
      </c>
      <c r="G585" s="1">
        <f t="shared" ref="G585:H585" si="1172">SUM(HOUR(A585)*3600,MINUTE(A585)*60,SECOND(A585))</f>
        <v>13</v>
      </c>
      <c r="H585" s="1">
        <f t="shared" si="1172"/>
        <v>10</v>
      </c>
      <c r="I585" s="1">
        <f t="shared" si="6"/>
        <v>3</v>
      </c>
      <c r="J585" s="1">
        <f t="shared" ref="J585:K585" si="1173">SUM(HOUR(D585)*3600,MINUTE(D585)*60,SECOND(D585))</f>
        <v>14</v>
      </c>
      <c r="K585" s="1">
        <f t="shared" si="1173"/>
        <v>20</v>
      </c>
      <c r="L585" s="1">
        <f t="shared" si="8"/>
        <v>6</v>
      </c>
      <c r="M585" s="3">
        <f>'Sem RTOS TX'!L585/G585</f>
        <v>68.30769231</v>
      </c>
      <c r="N585" s="3">
        <f>'Com RTOS TX'!L585/K585</f>
        <v>46</v>
      </c>
      <c r="O585" s="3">
        <f>'Sem RTOS RX'!$Z585/J585</f>
        <v>48</v>
      </c>
      <c r="P585" s="3">
        <f>'Sem RTOS RX'!$Z585/K585</f>
        <v>33.6</v>
      </c>
    </row>
    <row r="586" ht="15.75" customHeight="1">
      <c r="A586" s="9">
        <f>'Sem RTOS TX'!K586</f>
        <v>0.0001510763889</v>
      </c>
      <c r="B586" s="9">
        <f>'Com RTOS TX'!K586</f>
        <v>0.0001157407407</v>
      </c>
      <c r="C586" s="9">
        <f t="shared" si="3"/>
        <v>0.00003533564815</v>
      </c>
      <c r="D586" s="9">
        <f>'Sem RTOS RX'!Y2186</f>
        <v>0.000150462963</v>
      </c>
      <c r="E586" s="9">
        <f>'Com RTOS RX'!Y3389</f>
        <v>0.0001157407407</v>
      </c>
      <c r="F586" s="9">
        <f t="shared" si="4"/>
        <v>0.00003472222222</v>
      </c>
      <c r="G586" s="1">
        <f t="shared" ref="G586:H586" si="1174">SUM(HOUR(A586)*3600,MINUTE(A586)*60,SECOND(A586))</f>
        <v>13</v>
      </c>
      <c r="H586" s="1">
        <f t="shared" si="1174"/>
        <v>10</v>
      </c>
      <c r="I586" s="1">
        <f t="shared" si="6"/>
        <v>3</v>
      </c>
      <c r="J586" s="1">
        <f t="shared" ref="J586:K586" si="1175">SUM(HOUR(D586)*3600,MINUTE(D586)*60,SECOND(D586))</f>
        <v>13</v>
      </c>
      <c r="K586" s="1">
        <f t="shared" si="1175"/>
        <v>10</v>
      </c>
      <c r="L586" s="1">
        <f t="shared" si="8"/>
        <v>3</v>
      </c>
      <c r="M586" s="3">
        <f>'Sem RTOS TX'!L586/G586</f>
        <v>68.30769231</v>
      </c>
      <c r="N586" s="3">
        <f>'Com RTOS TX'!L586/K586</f>
        <v>92</v>
      </c>
      <c r="O586" s="3">
        <f>'Sem RTOS RX'!$Z586/J586</f>
        <v>51.69230769</v>
      </c>
      <c r="P586" s="3">
        <f>'Sem RTOS RX'!$Z586/K586</f>
        <v>67.2</v>
      </c>
    </row>
    <row r="587" ht="15.75" customHeight="1">
      <c r="A587" s="9">
        <f>'Sem RTOS TX'!K587</f>
        <v>0.0001510532407</v>
      </c>
      <c r="B587" s="9">
        <f>'Com RTOS TX'!K587</f>
        <v>0.0001157407407</v>
      </c>
      <c r="C587" s="9">
        <f t="shared" si="3"/>
        <v>0.0000353125</v>
      </c>
      <c r="D587" s="9">
        <f>'Sem RTOS RX'!Y2187</f>
        <v>0.000150462963</v>
      </c>
      <c r="E587" s="9">
        <f>'Com RTOS RX'!Y3390</f>
        <v>0.0001157407407</v>
      </c>
      <c r="F587" s="9">
        <f t="shared" si="4"/>
        <v>0.00003472222222</v>
      </c>
      <c r="G587" s="1">
        <f t="shared" ref="G587:H587" si="1176">SUM(HOUR(A587)*3600,MINUTE(A587)*60,SECOND(A587))</f>
        <v>13</v>
      </c>
      <c r="H587" s="1">
        <f t="shared" si="1176"/>
        <v>10</v>
      </c>
      <c r="I587" s="1">
        <f t="shared" si="6"/>
        <v>3</v>
      </c>
      <c r="J587" s="1">
        <f t="shared" ref="J587:K587" si="1177">SUM(HOUR(D587)*3600,MINUTE(D587)*60,SECOND(D587))</f>
        <v>13</v>
      </c>
      <c r="K587" s="1">
        <f t="shared" si="1177"/>
        <v>10</v>
      </c>
      <c r="L587" s="1">
        <f t="shared" si="8"/>
        <v>3</v>
      </c>
      <c r="M587" s="3">
        <f>'Sem RTOS TX'!L587/G587</f>
        <v>68.30769231</v>
      </c>
      <c r="N587" s="3">
        <f>'Com RTOS TX'!L587/K587</f>
        <v>92</v>
      </c>
      <c r="O587" s="3">
        <f>'Sem RTOS RX'!$Z587/J587</f>
        <v>51.69230769</v>
      </c>
      <c r="P587" s="3">
        <f>'Sem RTOS RX'!$Z587/K587</f>
        <v>67.2</v>
      </c>
    </row>
    <row r="588" ht="15.75" customHeight="1">
      <c r="A588" s="9">
        <f>'Sem RTOS TX'!K588</f>
        <v>0.0001510763889</v>
      </c>
      <c r="B588" s="9">
        <f>'Com RTOS TX'!K588</f>
        <v>0.0001273148148</v>
      </c>
      <c r="C588" s="9">
        <f t="shared" si="3"/>
        <v>0.00002376157407</v>
      </c>
      <c r="D588" s="9">
        <f>'Sem RTOS RX'!Y2188</f>
        <v>0.000150462963</v>
      </c>
      <c r="E588" s="9">
        <f>'Com RTOS RX'!Y3391</f>
        <v>0.0001273148148</v>
      </c>
      <c r="F588" s="9">
        <f t="shared" si="4"/>
        <v>0.00002314814815</v>
      </c>
      <c r="G588" s="1">
        <f t="shared" ref="G588:H588" si="1178">SUM(HOUR(A588)*3600,MINUTE(A588)*60,SECOND(A588))</f>
        <v>13</v>
      </c>
      <c r="H588" s="1">
        <f t="shared" si="1178"/>
        <v>11</v>
      </c>
      <c r="I588" s="1">
        <f t="shared" si="6"/>
        <v>2</v>
      </c>
      <c r="J588" s="1">
        <f t="shared" ref="J588:K588" si="1179">SUM(HOUR(D588)*3600,MINUTE(D588)*60,SECOND(D588))</f>
        <v>13</v>
      </c>
      <c r="K588" s="1">
        <f t="shared" si="1179"/>
        <v>11</v>
      </c>
      <c r="L588" s="1">
        <f t="shared" si="8"/>
        <v>2</v>
      </c>
      <c r="M588" s="3">
        <f>'Sem RTOS TX'!L588/G588</f>
        <v>68.30769231</v>
      </c>
      <c r="N588" s="3">
        <f>'Com RTOS TX'!L588/K588</f>
        <v>83.63636364</v>
      </c>
      <c r="O588" s="3">
        <f>'Sem RTOS RX'!$Z588/J588</f>
        <v>51.69230769</v>
      </c>
      <c r="P588" s="3">
        <f>'Sem RTOS RX'!$Z588/K588</f>
        <v>61.09090909</v>
      </c>
    </row>
    <row r="589" ht="15.75" customHeight="1">
      <c r="A589" s="9">
        <f>'Sem RTOS TX'!K589</f>
        <v>0.0001450462963</v>
      </c>
      <c r="B589" s="9">
        <f>'Com RTOS TX'!K589</f>
        <v>0.0001157407407</v>
      </c>
      <c r="C589" s="9">
        <f t="shared" si="3"/>
        <v>0.00002930555556</v>
      </c>
      <c r="D589" s="9">
        <f>'Sem RTOS RX'!Y2189</f>
        <v>0.000150462963</v>
      </c>
      <c r="E589" s="9">
        <f>'Com RTOS RX'!Y3392</f>
        <v>0.0001157407407</v>
      </c>
      <c r="F589" s="9">
        <f t="shared" si="4"/>
        <v>0.00003472222222</v>
      </c>
      <c r="G589" s="1">
        <f t="shared" ref="G589:H589" si="1180">SUM(HOUR(A589)*3600,MINUTE(A589)*60,SECOND(A589))</f>
        <v>13</v>
      </c>
      <c r="H589" s="1">
        <f t="shared" si="1180"/>
        <v>10</v>
      </c>
      <c r="I589" s="1">
        <f t="shared" si="6"/>
        <v>3</v>
      </c>
      <c r="J589" s="1">
        <f t="shared" ref="J589:K589" si="1181">SUM(HOUR(D589)*3600,MINUTE(D589)*60,SECOND(D589))</f>
        <v>13</v>
      </c>
      <c r="K589" s="1">
        <f t="shared" si="1181"/>
        <v>10</v>
      </c>
      <c r="L589" s="1">
        <f t="shared" si="8"/>
        <v>3</v>
      </c>
      <c r="M589" s="3">
        <f>'Sem RTOS TX'!L589/G589</f>
        <v>68.30769231</v>
      </c>
      <c r="N589" s="3">
        <f>'Com RTOS TX'!L589/K589</f>
        <v>92</v>
      </c>
      <c r="O589" s="3">
        <f>'Sem RTOS RX'!$Z589/J589</f>
        <v>51.69230769</v>
      </c>
      <c r="P589" s="3">
        <f>'Sem RTOS RX'!$Z589/K589</f>
        <v>67.2</v>
      </c>
    </row>
    <row r="590" ht="15.75" customHeight="1">
      <c r="A590" s="9">
        <f>'Sem RTOS TX'!K590</f>
        <v>0.000151087963</v>
      </c>
      <c r="B590" s="9">
        <f>'Com RTOS TX'!K590</f>
        <v>0.0001157407407</v>
      </c>
      <c r="C590" s="9">
        <f t="shared" si="3"/>
        <v>0.00003534722222</v>
      </c>
      <c r="D590" s="9">
        <f>'Sem RTOS RX'!Y2190</f>
        <v>0.000162037037</v>
      </c>
      <c r="E590" s="9">
        <f>'Com RTOS RX'!Y3393</f>
        <v>0.0001157407407</v>
      </c>
      <c r="F590" s="9">
        <f t="shared" si="4"/>
        <v>0.0000462962963</v>
      </c>
      <c r="G590" s="1">
        <f t="shared" ref="G590:H590" si="1182">SUM(HOUR(A590)*3600,MINUTE(A590)*60,SECOND(A590))</f>
        <v>13</v>
      </c>
      <c r="H590" s="1">
        <f t="shared" si="1182"/>
        <v>10</v>
      </c>
      <c r="I590" s="1">
        <f t="shared" si="6"/>
        <v>3</v>
      </c>
      <c r="J590" s="1">
        <f t="shared" ref="J590:K590" si="1183">SUM(HOUR(D590)*3600,MINUTE(D590)*60,SECOND(D590))</f>
        <v>14</v>
      </c>
      <c r="K590" s="1">
        <f t="shared" si="1183"/>
        <v>10</v>
      </c>
      <c r="L590" s="1">
        <f t="shared" si="8"/>
        <v>4</v>
      </c>
      <c r="M590" s="3">
        <f>'Sem RTOS TX'!L590/G590</f>
        <v>68.30769231</v>
      </c>
      <c r="N590" s="3">
        <f>'Com RTOS TX'!L590/K590</f>
        <v>92</v>
      </c>
      <c r="O590" s="3">
        <f>'Sem RTOS RX'!$Z590/J590</f>
        <v>48</v>
      </c>
      <c r="P590" s="3">
        <f>'Sem RTOS RX'!$Z590/K590</f>
        <v>67.2</v>
      </c>
    </row>
    <row r="591" ht="15.75" customHeight="1">
      <c r="A591" s="9">
        <f>'Sem RTOS TX'!K591</f>
        <v>0.0001510532407</v>
      </c>
      <c r="B591" s="9">
        <f>'Com RTOS TX'!K591</f>
        <v>0.0001157407407</v>
      </c>
      <c r="C591" s="9">
        <f t="shared" si="3"/>
        <v>0.0000353125</v>
      </c>
      <c r="D591" s="9">
        <f>'Sem RTOS RX'!Y2191</f>
        <v>0.000150462963</v>
      </c>
      <c r="E591" s="9">
        <f>'Com RTOS RX'!Y3394</f>
        <v>0.0001157407407</v>
      </c>
      <c r="F591" s="9">
        <f t="shared" si="4"/>
        <v>0.00003472222222</v>
      </c>
      <c r="G591" s="1">
        <f t="shared" ref="G591:H591" si="1184">SUM(HOUR(A591)*3600,MINUTE(A591)*60,SECOND(A591))</f>
        <v>13</v>
      </c>
      <c r="H591" s="1">
        <f t="shared" si="1184"/>
        <v>10</v>
      </c>
      <c r="I591" s="1">
        <f t="shared" si="6"/>
        <v>3</v>
      </c>
      <c r="J591" s="1">
        <f t="shared" ref="J591:K591" si="1185">SUM(HOUR(D591)*3600,MINUTE(D591)*60,SECOND(D591))</f>
        <v>13</v>
      </c>
      <c r="K591" s="1">
        <f t="shared" si="1185"/>
        <v>10</v>
      </c>
      <c r="L591" s="1">
        <f t="shared" si="8"/>
        <v>3</v>
      </c>
      <c r="M591" s="3">
        <f>'Sem RTOS TX'!L591/G591</f>
        <v>68.30769231</v>
      </c>
      <c r="N591" s="3">
        <f>'Com RTOS TX'!L591/K591</f>
        <v>92</v>
      </c>
      <c r="O591" s="3">
        <f>'Sem RTOS RX'!$Z591/J591</f>
        <v>51.69230769</v>
      </c>
      <c r="P591" s="3">
        <f>'Sem RTOS RX'!$Z591/K591</f>
        <v>67.2</v>
      </c>
    </row>
    <row r="592" ht="15.75" customHeight="1">
      <c r="A592" s="9">
        <f>'Sem RTOS TX'!K592</f>
        <v>0.0001511111111</v>
      </c>
      <c r="B592" s="9">
        <f>'Com RTOS TX'!K592</f>
        <v>0.0001157407407</v>
      </c>
      <c r="C592" s="9">
        <f t="shared" si="3"/>
        <v>0.00003537037037</v>
      </c>
      <c r="D592" s="9">
        <f>'Sem RTOS RX'!Y2192</f>
        <v>0.000150462963</v>
      </c>
      <c r="E592" s="9">
        <f>'Com RTOS RX'!Y3395</f>
        <v>0.0001157407407</v>
      </c>
      <c r="F592" s="9">
        <f t="shared" si="4"/>
        <v>0.00003472222222</v>
      </c>
      <c r="G592" s="1">
        <f t="shared" ref="G592:H592" si="1186">SUM(HOUR(A592)*3600,MINUTE(A592)*60,SECOND(A592))</f>
        <v>13</v>
      </c>
      <c r="H592" s="1">
        <f t="shared" si="1186"/>
        <v>10</v>
      </c>
      <c r="I592" s="1">
        <f t="shared" si="6"/>
        <v>3</v>
      </c>
      <c r="J592" s="1">
        <f t="shared" ref="J592:K592" si="1187">SUM(HOUR(D592)*3600,MINUTE(D592)*60,SECOND(D592))</f>
        <v>13</v>
      </c>
      <c r="K592" s="1">
        <f t="shared" si="1187"/>
        <v>10</v>
      </c>
      <c r="L592" s="1">
        <f t="shared" si="8"/>
        <v>3</v>
      </c>
      <c r="M592" s="3">
        <f>'Sem RTOS TX'!L592/G592</f>
        <v>68.30769231</v>
      </c>
      <c r="N592" s="3">
        <f>'Com RTOS TX'!L592/K592</f>
        <v>92</v>
      </c>
      <c r="O592" s="3">
        <f>'Sem RTOS RX'!$Z592/J592</f>
        <v>51.69230769</v>
      </c>
      <c r="P592" s="3">
        <f>'Sem RTOS RX'!$Z592/K592</f>
        <v>67.2</v>
      </c>
    </row>
    <row r="593" ht="15.75" customHeight="1">
      <c r="A593" s="9">
        <f>'Sem RTOS TX'!K593</f>
        <v>0.0001510648148</v>
      </c>
      <c r="B593" s="9">
        <f>'Com RTOS TX'!K593</f>
        <v>0.0001157407407</v>
      </c>
      <c r="C593" s="9">
        <f t="shared" si="3"/>
        <v>0.00003532407407</v>
      </c>
      <c r="D593" s="9">
        <f>'Sem RTOS RX'!Y2193</f>
        <v>0.000150462963</v>
      </c>
      <c r="E593" s="9">
        <f>'Com RTOS RX'!Y3396</f>
        <v>0.0001157407407</v>
      </c>
      <c r="F593" s="9">
        <f t="shared" si="4"/>
        <v>0.00003472222222</v>
      </c>
      <c r="G593" s="1">
        <f t="shared" ref="G593:H593" si="1188">SUM(HOUR(A593)*3600,MINUTE(A593)*60,SECOND(A593))</f>
        <v>13</v>
      </c>
      <c r="H593" s="1">
        <f t="shared" si="1188"/>
        <v>10</v>
      </c>
      <c r="I593" s="1">
        <f t="shared" si="6"/>
        <v>3</v>
      </c>
      <c r="J593" s="1">
        <f t="shared" ref="J593:K593" si="1189">SUM(HOUR(D593)*3600,MINUTE(D593)*60,SECOND(D593))</f>
        <v>13</v>
      </c>
      <c r="K593" s="1">
        <f t="shared" si="1189"/>
        <v>10</v>
      </c>
      <c r="L593" s="1">
        <f t="shared" si="8"/>
        <v>3</v>
      </c>
      <c r="M593" s="3">
        <f>'Sem RTOS TX'!L593/G593</f>
        <v>68.30769231</v>
      </c>
      <c r="N593" s="3">
        <f>'Com RTOS TX'!L593/K593</f>
        <v>92</v>
      </c>
      <c r="O593" s="3">
        <f>'Sem RTOS RX'!$Z593/J593</f>
        <v>51.69230769</v>
      </c>
      <c r="P593" s="3">
        <f>'Sem RTOS RX'!$Z593/K593</f>
        <v>67.2</v>
      </c>
    </row>
    <row r="594" ht="15.75" customHeight="1">
      <c r="A594" s="9">
        <f>'Sem RTOS TX'!K594</f>
        <v>0.0001601041667</v>
      </c>
      <c r="B594" s="9">
        <f>'Com RTOS TX'!K594</f>
        <v>0.0001157407407</v>
      </c>
      <c r="C594" s="9">
        <f t="shared" si="3"/>
        <v>0.00004436342593</v>
      </c>
      <c r="D594" s="9">
        <f>'Sem RTOS RX'!Y2194</f>
        <v>0.000150462963</v>
      </c>
      <c r="E594" s="9">
        <f>'Com RTOS RX'!Y3397</f>
        <v>0.0001157407407</v>
      </c>
      <c r="F594" s="9">
        <f t="shared" si="4"/>
        <v>0.00003472222222</v>
      </c>
      <c r="G594" s="1">
        <f t="shared" ref="G594:H594" si="1190">SUM(HOUR(A594)*3600,MINUTE(A594)*60,SECOND(A594))</f>
        <v>14</v>
      </c>
      <c r="H594" s="1">
        <f t="shared" si="1190"/>
        <v>10</v>
      </c>
      <c r="I594" s="1">
        <f t="shared" si="6"/>
        <v>4</v>
      </c>
      <c r="J594" s="1">
        <f t="shared" ref="J594:K594" si="1191">SUM(HOUR(D594)*3600,MINUTE(D594)*60,SECOND(D594))</f>
        <v>13</v>
      </c>
      <c r="K594" s="1">
        <f t="shared" si="1191"/>
        <v>10</v>
      </c>
      <c r="L594" s="1">
        <f t="shared" si="8"/>
        <v>3</v>
      </c>
      <c r="M594" s="3">
        <f>'Sem RTOS TX'!L594/G594</f>
        <v>63.42857143</v>
      </c>
      <c r="N594" s="3">
        <f>'Com RTOS TX'!L594/K594</f>
        <v>92</v>
      </c>
      <c r="O594" s="3">
        <f>'Sem RTOS RX'!$Z594/J594</f>
        <v>51.69230769</v>
      </c>
      <c r="P594" s="3">
        <f>'Sem RTOS RX'!$Z594/K594</f>
        <v>67.2</v>
      </c>
    </row>
    <row r="595" ht="15.75" customHeight="1">
      <c r="A595" s="9">
        <f>'Sem RTOS TX'!K595</f>
        <v>0.0001510763889</v>
      </c>
      <c r="B595" s="9">
        <f>'Com RTOS TX'!K595</f>
        <v>0.0001157407407</v>
      </c>
      <c r="C595" s="9">
        <f t="shared" si="3"/>
        <v>0.00003533564815</v>
      </c>
      <c r="D595" s="9">
        <f>'Sem RTOS RX'!Y2195</f>
        <v>0.000150462963</v>
      </c>
      <c r="E595" s="9">
        <f>'Com RTOS RX'!Y3398</f>
        <v>0.0001157407407</v>
      </c>
      <c r="F595" s="9">
        <f t="shared" si="4"/>
        <v>0.00003472222222</v>
      </c>
      <c r="G595" s="1">
        <f t="shared" ref="G595:H595" si="1192">SUM(HOUR(A595)*3600,MINUTE(A595)*60,SECOND(A595))</f>
        <v>13</v>
      </c>
      <c r="H595" s="1">
        <f t="shared" si="1192"/>
        <v>10</v>
      </c>
      <c r="I595" s="1">
        <f t="shared" si="6"/>
        <v>3</v>
      </c>
      <c r="J595" s="1">
        <f t="shared" ref="J595:K595" si="1193">SUM(HOUR(D595)*3600,MINUTE(D595)*60,SECOND(D595))</f>
        <v>13</v>
      </c>
      <c r="K595" s="1">
        <f t="shared" si="1193"/>
        <v>10</v>
      </c>
      <c r="L595" s="1">
        <f t="shared" si="8"/>
        <v>3</v>
      </c>
      <c r="M595" s="3">
        <f>'Sem RTOS TX'!L595/G595</f>
        <v>68.30769231</v>
      </c>
      <c r="N595" s="3">
        <f>'Com RTOS TX'!L595/K595</f>
        <v>92</v>
      </c>
      <c r="O595" s="3">
        <f>'Sem RTOS RX'!$Z595/J595</f>
        <v>51.69230769</v>
      </c>
      <c r="P595" s="3">
        <f>'Sem RTOS RX'!$Z595/K595</f>
        <v>67.2</v>
      </c>
    </row>
    <row r="596" ht="15.75" customHeight="1">
      <c r="A596" s="9">
        <f>'Sem RTOS TX'!K596</f>
        <v>0.0001510648148</v>
      </c>
      <c r="B596" s="9">
        <f>'Com RTOS TX'!K596</f>
        <v>0.0001157407407</v>
      </c>
      <c r="C596" s="9">
        <f t="shared" si="3"/>
        <v>0.00003532407407</v>
      </c>
      <c r="D596" s="9">
        <f>'Sem RTOS RX'!Y2196</f>
        <v>0.000150462963</v>
      </c>
      <c r="E596" s="9">
        <f>'Com RTOS RX'!Y3399</f>
        <v>0.0001157407407</v>
      </c>
      <c r="F596" s="9">
        <f t="shared" si="4"/>
        <v>0.00003472222222</v>
      </c>
      <c r="G596" s="1">
        <f t="shared" ref="G596:H596" si="1194">SUM(HOUR(A596)*3600,MINUTE(A596)*60,SECOND(A596))</f>
        <v>13</v>
      </c>
      <c r="H596" s="1">
        <f t="shared" si="1194"/>
        <v>10</v>
      </c>
      <c r="I596" s="1">
        <f t="shared" si="6"/>
        <v>3</v>
      </c>
      <c r="J596" s="1">
        <f t="shared" ref="J596:K596" si="1195">SUM(HOUR(D596)*3600,MINUTE(D596)*60,SECOND(D596))</f>
        <v>13</v>
      </c>
      <c r="K596" s="1">
        <f t="shared" si="1195"/>
        <v>10</v>
      </c>
      <c r="L596" s="1">
        <f t="shared" si="8"/>
        <v>3</v>
      </c>
      <c r="M596" s="3">
        <f>'Sem RTOS TX'!L596/G596</f>
        <v>68.30769231</v>
      </c>
      <c r="N596" s="3">
        <f>'Com RTOS TX'!L596/K596</f>
        <v>92</v>
      </c>
      <c r="O596" s="3">
        <f>'Sem RTOS RX'!$Z596/J596</f>
        <v>51.69230769</v>
      </c>
      <c r="P596" s="3">
        <f>'Sem RTOS RX'!$Z596/K596</f>
        <v>67.2</v>
      </c>
    </row>
    <row r="597" ht="15.75" customHeight="1">
      <c r="A597" s="9">
        <f>'Sem RTOS TX'!K597</f>
        <v>0.0001510648148</v>
      </c>
      <c r="B597" s="9">
        <f>'Com RTOS TX'!K597</f>
        <v>0.0001157407407</v>
      </c>
      <c r="C597" s="9">
        <f t="shared" si="3"/>
        <v>0.00003532407407</v>
      </c>
      <c r="D597" s="9">
        <f>'Sem RTOS RX'!Y2197</f>
        <v>0.000150462963</v>
      </c>
      <c r="E597" s="9">
        <f>'Com RTOS RX'!Y3400</f>
        <v>0.0002314814815</v>
      </c>
      <c r="F597" s="9">
        <f t="shared" si="4"/>
        <v>0.00008101851852</v>
      </c>
      <c r="G597" s="1">
        <f t="shared" ref="G597:H597" si="1196">SUM(HOUR(A597)*3600,MINUTE(A597)*60,SECOND(A597))</f>
        <v>13</v>
      </c>
      <c r="H597" s="1">
        <f t="shared" si="1196"/>
        <v>10</v>
      </c>
      <c r="I597" s="1">
        <f t="shared" si="6"/>
        <v>3</v>
      </c>
      <c r="J597" s="1">
        <f t="shared" ref="J597:K597" si="1197">SUM(HOUR(D597)*3600,MINUTE(D597)*60,SECOND(D597))</f>
        <v>13</v>
      </c>
      <c r="K597" s="1">
        <f t="shared" si="1197"/>
        <v>20</v>
      </c>
      <c r="L597" s="1">
        <f t="shared" si="8"/>
        <v>7</v>
      </c>
      <c r="M597" s="3">
        <f>'Sem RTOS TX'!L597/G597</f>
        <v>68.30769231</v>
      </c>
      <c r="N597" s="3">
        <f>'Com RTOS TX'!L597/K597</f>
        <v>46</v>
      </c>
      <c r="O597" s="3">
        <f>'Sem RTOS RX'!$Z597/J597</f>
        <v>51.69230769</v>
      </c>
      <c r="P597" s="3">
        <f>'Sem RTOS RX'!$Z597/K597</f>
        <v>33.6</v>
      </c>
    </row>
    <row r="598" ht="15.75" customHeight="1">
      <c r="A598" s="9">
        <f>'Sem RTOS TX'!K598</f>
        <v>0.0001510648148</v>
      </c>
      <c r="B598" s="9">
        <f>'Com RTOS TX'!K598</f>
        <v>0.0001157407407</v>
      </c>
      <c r="C598" s="9">
        <f t="shared" si="3"/>
        <v>0.00003532407407</v>
      </c>
      <c r="D598" s="9">
        <f>'Sem RTOS RX'!Y2198</f>
        <v>0.0003125</v>
      </c>
      <c r="E598" s="9">
        <f>'Com RTOS RX'!Y3401</f>
        <v>0.0001157407407</v>
      </c>
      <c r="F598" s="9">
        <f t="shared" si="4"/>
        <v>0.0001967592593</v>
      </c>
      <c r="G598" s="1">
        <f t="shared" ref="G598:H598" si="1198">SUM(HOUR(A598)*3600,MINUTE(A598)*60,SECOND(A598))</f>
        <v>13</v>
      </c>
      <c r="H598" s="1">
        <f t="shared" si="1198"/>
        <v>10</v>
      </c>
      <c r="I598" s="1">
        <f t="shared" si="6"/>
        <v>3</v>
      </c>
      <c r="J598" s="1">
        <f t="shared" ref="J598:K598" si="1199">SUM(HOUR(D598)*3600,MINUTE(D598)*60,SECOND(D598))</f>
        <v>27</v>
      </c>
      <c r="K598" s="1">
        <f t="shared" si="1199"/>
        <v>10</v>
      </c>
      <c r="L598" s="1">
        <f t="shared" si="8"/>
        <v>17</v>
      </c>
      <c r="M598" s="3">
        <f>'Sem RTOS TX'!L598/G598</f>
        <v>68.30769231</v>
      </c>
      <c r="N598" s="3">
        <f>'Com RTOS TX'!L598/K598</f>
        <v>92</v>
      </c>
      <c r="O598" s="3">
        <f>'Sem RTOS RX'!$Z598/J598</f>
        <v>24.88888889</v>
      </c>
      <c r="P598" s="3">
        <f>'Sem RTOS RX'!$Z598/K598</f>
        <v>67.2</v>
      </c>
    </row>
    <row r="599" ht="15.75" customHeight="1">
      <c r="A599" s="9">
        <f>'Sem RTOS TX'!K599</f>
        <v>0.0001646180556</v>
      </c>
      <c r="B599" s="9">
        <f>'Com RTOS TX'!K599</f>
        <v>0.0001157407407</v>
      </c>
      <c r="C599" s="9">
        <f t="shared" si="3"/>
        <v>0.00004887731481</v>
      </c>
      <c r="D599" s="9">
        <f>'Sem RTOS RX'!Y2199</f>
        <v>0.000150462963</v>
      </c>
      <c r="E599" s="9">
        <f>'Com RTOS RX'!Y3402</f>
        <v>0.0001273148148</v>
      </c>
      <c r="F599" s="9">
        <f t="shared" si="4"/>
        <v>0.00002314814815</v>
      </c>
      <c r="G599" s="1">
        <f t="shared" ref="G599:H599" si="1200">SUM(HOUR(A599)*3600,MINUTE(A599)*60,SECOND(A599))</f>
        <v>14</v>
      </c>
      <c r="H599" s="1">
        <f t="shared" si="1200"/>
        <v>10</v>
      </c>
      <c r="I599" s="1">
        <f t="shared" si="6"/>
        <v>4</v>
      </c>
      <c r="J599" s="1">
        <f t="shared" ref="J599:K599" si="1201">SUM(HOUR(D599)*3600,MINUTE(D599)*60,SECOND(D599))</f>
        <v>13</v>
      </c>
      <c r="K599" s="1">
        <f t="shared" si="1201"/>
        <v>11</v>
      </c>
      <c r="L599" s="1">
        <f t="shared" si="8"/>
        <v>2</v>
      </c>
      <c r="M599" s="3">
        <f>'Sem RTOS TX'!L599/G599</f>
        <v>63.42857143</v>
      </c>
      <c r="N599" s="3">
        <f>'Com RTOS TX'!L599/K599</f>
        <v>83.63636364</v>
      </c>
      <c r="O599" s="3">
        <f>'Sem RTOS RX'!$Z599/J599</f>
        <v>51.69230769</v>
      </c>
      <c r="P599" s="3">
        <f>'Sem RTOS RX'!$Z599/K599</f>
        <v>61.09090909</v>
      </c>
    </row>
    <row r="600" ht="15.75" customHeight="1">
      <c r="A600" s="9">
        <f>'Sem RTOS TX'!K600</f>
        <v>0.000151099537</v>
      </c>
      <c r="B600" s="9">
        <f>'Com RTOS TX'!K600</f>
        <v>0.0001273148148</v>
      </c>
      <c r="C600" s="9">
        <f t="shared" si="3"/>
        <v>0.00002378472222</v>
      </c>
      <c r="D600" s="9">
        <f>'Sem RTOS RX'!Y2200</f>
        <v>0.000150462963</v>
      </c>
      <c r="E600" s="9">
        <f>'Com RTOS RX'!Y3403</f>
        <v>0.0001157407407</v>
      </c>
      <c r="F600" s="9">
        <f t="shared" si="4"/>
        <v>0.00003472222222</v>
      </c>
      <c r="G600" s="1">
        <f t="shared" ref="G600:H600" si="1202">SUM(HOUR(A600)*3600,MINUTE(A600)*60,SECOND(A600))</f>
        <v>13</v>
      </c>
      <c r="H600" s="1">
        <f t="shared" si="1202"/>
        <v>11</v>
      </c>
      <c r="I600" s="1">
        <f t="shared" si="6"/>
        <v>2</v>
      </c>
      <c r="J600" s="1">
        <f t="shared" ref="J600:K600" si="1203">SUM(HOUR(D600)*3600,MINUTE(D600)*60,SECOND(D600))</f>
        <v>13</v>
      </c>
      <c r="K600" s="1">
        <f t="shared" si="1203"/>
        <v>10</v>
      </c>
      <c r="L600" s="1">
        <f t="shared" si="8"/>
        <v>3</v>
      </c>
      <c r="M600" s="3">
        <f>'Sem RTOS TX'!L600/G600</f>
        <v>68.30769231</v>
      </c>
      <c r="N600" s="3">
        <f>'Com RTOS TX'!L600/K600</f>
        <v>92</v>
      </c>
      <c r="O600" s="3">
        <f>'Sem RTOS RX'!$Z600/J600</f>
        <v>51.69230769</v>
      </c>
      <c r="P600" s="3">
        <f>'Sem RTOS RX'!$Z600/K600</f>
        <v>67.2</v>
      </c>
    </row>
    <row r="601" ht="15.75" customHeight="1">
      <c r="A601" s="9">
        <f>'Sem RTOS TX'!K601</f>
        <v>0.0001510763889</v>
      </c>
      <c r="B601" s="9">
        <f>'Com RTOS TX'!K601</f>
        <v>0.0001157407407</v>
      </c>
      <c r="C601" s="9">
        <f t="shared" si="3"/>
        <v>0.00003533564815</v>
      </c>
      <c r="D601" s="9">
        <f>'Sem RTOS RX'!Y2201</f>
        <v>0.000150462963</v>
      </c>
      <c r="E601" s="9">
        <f>'Com RTOS RX'!Y3404</f>
        <v>0.0001157407407</v>
      </c>
      <c r="F601" s="9">
        <f t="shared" si="4"/>
        <v>0.00003472222222</v>
      </c>
      <c r="G601" s="1">
        <f t="shared" ref="G601:H601" si="1204">SUM(HOUR(A601)*3600,MINUTE(A601)*60,SECOND(A601))</f>
        <v>13</v>
      </c>
      <c r="H601" s="1">
        <f t="shared" si="1204"/>
        <v>10</v>
      </c>
      <c r="I601" s="1">
        <f t="shared" si="6"/>
        <v>3</v>
      </c>
      <c r="J601" s="1">
        <f t="shared" ref="J601:K601" si="1205">SUM(HOUR(D601)*3600,MINUTE(D601)*60,SECOND(D601))</f>
        <v>13</v>
      </c>
      <c r="K601" s="1">
        <f t="shared" si="1205"/>
        <v>10</v>
      </c>
      <c r="L601" s="1">
        <f t="shared" si="8"/>
        <v>3</v>
      </c>
      <c r="M601" s="3">
        <f>'Sem RTOS TX'!L601/G601</f>
        <v>68.30769231</v>
      </c>
      <c r="N601" s="3">
        <f>'Com RTOS TX'!L601/K601</f>
        <v>92</v>
      </c>
      <c r="O601" s="3">
        <f>'Sem RTOS RX'!$Z601/J601</f>
        <v>51.69230769</v>
      </c>
      <c r="P601" s="3">
        <f>'Sem RTOS RX'!$Z601/K601</f>
        <v>67.2</v>
      </c>
    </row>
    <row r="602" ht="15.75" customHeight="1">
      <c r="A602" s="9">
        <f>'Sem RTOS TX'!K602</f>
        <v>0.0001510532407</v>
      </c>
      <c r="B602" s="9">
        <f>'Com RTOS TX'!K602</f>
        <v>0.0001157407407</v>
      </c>
      <c r="C602" s="9">
        <f t="shared" si="3"/>
        <v>0.0000353125</v>
      </c>
      <c r="D602" s="9">
        <f>'Sem RTOS RX'!Y2202</f>
        <v>0.000162037037</v>
      </c>
      <c r="E602" s="9">
        <f>'Com RTOS RX'!Y3405</f>
        <v>0.0001157407407</v>
      </c>
      <c r="F602" s="9">
        <f t="shared" si="4"/>
        <v>0.0000462962963</v>
      </c>
      <c r="G602" s="1">
        <f t="shared" ref="G602:H602" si="1206">SUM(HOUR(A602)*3600,MINUTE(A602)*60,SECOND(A602))</f>
        <v>13</v>
      </c>
      <c r="H602" s="1">
        <f t="shared" si="1206"/>
        <v>10</v>
      </c>
      <c r="I602" s="1">
        <f t="shared" si="6"/>
        <v>3</v>
      </c>
      <c r="J602" s="1">
        <f t="shared" ref="J602:K602" si="1207">SUM(HOUR(D602)*3600,MINUTE(D602)*60,SECOND(D602))</f>
        <v>14</v>
      </c>
      <c r="K602" s="1">
        <f t="shared" si="1207"/>
        <v>10</v>
      </c>
      <c r="L602" s="1">
        <f t="shared" si="8"/>
        <v>4</v>
      </c>
      <c r="M602" s="3">
        <f>'Sem RTOS TX'!L602/G602</f>
        <v>68.30769231</v>
      </c>
      <c r="N602" s="3">
        <f>'Com RTOS TX'!L602/K602</f>
        <v>92</v>
      </c>
      <c r="O602" s="3">
        <f>'Sem RTOS RX'!$Z602/J602</f>
        <v>48</v>
      </c>
      <c r="P602" s="3">
        <f>'Sem RTOS RX'!$Z602/K602</f>
        <v>67.2</v>
      </c>
    </row>
    <row r="603" ht="15.75" customHeight="1">
      <c r="A603" s="9">
        <f>'Sem RTOS TX'!K603</f>
        <v>0.0001510763889</v>
      </c>
      <c r="B603" s="9">
        <f>'Com RTOS TX'!K603</f>
        <v>0.0001157407407</v>
      </c>
      <c r="C603" s="9">
        <f t="shared" si="3"/>
        <v>0.00003533564815</v>
      </c>
      <c r="D603" s="9">
        <f>'Sem RTOS RX'!Y2203</f>
        <v>0.000150462963</v>
      </c>
      <c r="E603" s="9">
        <f>'Com RTOS RX'!Y3406</f>
        <v>0.0001157407407</v>
      </c>
      <c r="F603" s="9">
        <f t="shared" si="4"/>
        <v>0.00003472222222</v>
      </c>
      <c r="G603" s="1">
        <f t="shared" ref="G603:H603" si="1208">SUM(HOUR(A603)*3600,MINUTE(A603)*60,SECOND(A603))</f>
        <v>13</v>
      </c>
      <c r="H603" s="1">
        <f t="shared" si="1208"/>
        <v>10</v>
      </c>
      <c r="I603" s="1">
        <f t="shared" si="6"/>
        <v>3</v>
      </c>
      <c r="J603" s="1">
        <f t="shared" ref="J603:K603" si="1209">SUM(HOUR(D603)*3600,MINUTE(D603)*60,SECOND(D603))</f>
        <v>13</v>
      </c>
      <c r="K603" s="1">
        <f t="shared" si="1209"/>
        <v>10</v>
      </c>
      <c r="L603" s="1">
        <f t="shared" si="8"/>
        <v>3</v>
      </c>
      <c r="M603" s="3">
        <f>'Sem RTOS TX'!L603/G603</f>
        <v>68.30769231</v>
      </c>
      <c r="N603" s="3">
        <f>'Com RTOS TX'!L603/K603</f>
        <v>92</v>
      </c>
      <c r="O603" s="3">
        <f>'Sem RTOS RX'!$Z603/J603</f>
        <v>51.69230769</v>
      </c>
      <c r="P603" s="3">
        <f>'Sem RTOS RX'!$Z603/K603</f>
        <v>67.2</v>
      </c>
    </row>
    <row r="604" ht="15.75" customHeight="1">
      <c r="A604" s="9">
        <f>'Sem RTOS TX'!K604</f>
        <v>0.000160162037</v>
      </c>
      <c r="B604" s="9">
        <f>'Com RTOS TX'!K604</f>
        <v>0.0001157407407</v>
      </c>
      <c r="C604" s="9">
        <f t="shared" si="3"/>
        <v>0.0000444212963</v>
      </c>
      <c r="D604" s="9">
        <f>'Sem RTOS RX'!Y2204</f>
        <v>0.000150462963</v>
      </c>
      <c r="E604" s="9">
        <f>'Com RTOS RX'!Y3407</f>
        <v>0.0001157407407</v>
      </c>
      <c r="F604" s="9">
        <f t="shared" si="4"/>
        <v>0.00003472222222</v>
      </c>
      <c r="G604" s="1">
        <f t="shared" ref="G604:H604" si="1210">SUM(HOUR(A604)*3600,MINUTE(A604)*60,SECOND(A604))</f>
        <v>14</v>
      </c>
      <c r="H604" s="1">
        <f t="shared" si="1210"/>
        <v>10</v>
      </c>
      <c r="I604" s="1">
        <f t="shared" si="6"/>
        <v>4</v>
      </c>
      <c r="J604" s="1">
        <f t="shared" ref="J604:K604" si="1211">SUM(HOUR(D604)*3600,MINUTE(D604)*60,SECOND(D604))</f>
        <v>13</v>
      </c>
      <c r="K604" s="1">
        <f t="shared" si="1211"/>
        <v>10</v>
      </c>
      <c r="L604" s="1">
        <f t="shared" si="8"/>
        <v>3</v>
      </c>
      <c r="M604" s="3">
        <f>'Sem RTOS TX'!L604/G604</f>
        <v>63.42857143</v>
      </c>
      <c r="N604" s="3">
        <f>'Com RTOS TX'!L604/K604</f>
        <v>92</v>
      </c>
      <c r="O604" s="3">
        <f>'Sem RTOS RX'!$Z604/J604</f>
        <v>51.69230769</v>
      </c>
      <c r="P604" s="3">
        <f>'Sem RTOS RX'!$Z604/K604</f>
        <v>67.2</v>
      </c>
    </row>
    <row r="605" ht="15.75" customHeight="1">
      <c r="A605" s="9">
        <f>'Sem RTOS TX'!K605</f>
        <v>0.000151087963</v>
      </c>
      <c r="B605" s="9">
        <f>'Com RTOS TX'!K605</f>
        <v>0.0001157407407</v>
      </c>
      <c r="C605" s="9">
        <f t="shared" si="3"/>
        <v>0.00003534722222</v>
      </c>
      <c r="D605" s="9">
        <f>'Sem RTOS RX'!Y2205</f>
        <v>0.000150462963</v>
      </c>
      <c r="E605" s="9">
        <f>'Com RTOS RX'!Y3408</f>
        <v>0.0001273148148</v>
      </c>
      <c r="F605" s="9">
        <f t="shared" si="4"/>
        <v>0.00002314814815</v>
      </c>
      <c r="G605" s="1">
        <f t="shared" ref="G605:H605" si="1212">SUM(HOUR(A605)*3600,MINUTE(A605)*60,SECOND(A605))</f>
        <v>13</v>
      </c>
      <c r="H605" s="1">
        <f t="shared" si="1212"/>
        <v>10</v>
      </c>
      <c r="I605" s="1">
        <f t="shared" si="6"/>
        <v>3</v>
      </c>
      <c r="J605" s="1">
        <f t="shared" ref="J605:K605" si="1213">SUM(HOUR(D605)*3600,MINUTE(D605)*60,SECOND(D605))</f>
        <v>13</v>
      </c>
      <c r="K605" s="1">
        <f t="shared" si="1213"/>
        <v>11</v>
      </c>
      <c r="L605" s="1">
        <f t="shared" si="8"/>
        <v>2</v>
      </c>
      <c r="M605" s="3">
        <f>'Sem RTOS TX'!L605/G605</f>
        <v>68.30769231</v>
      </c>
      <c r="N605" s="3">
        <f>'Com RTOS TX'!L605/K605</f>
        <v>83.63636364</v>
      </c>
      <c r="O605" s="3">
        <f>'Sem RTOS RX'!$Z605/J605</f>
        <v>51.69230769</v>
      </c>
      <c r="P605" s="3">
        <f>'Sem RTOS RX'!$Z605/K605</f>
        <v>61.09090909</v>
      </c>
    </row>
    <row r="606" ht="15.75" customHeight="1">
      <c r="A606" s="9">
        <f>'Sem RTOS TX'!K606</f>
        <v>0.0001510532407</v>
      </c>
      <c r="B606" s="9">
        <f>'Com RTOS TX'!K606</f>
        <v>0.0001273148148</v>
      </c>
      <c r="C606" s="9">
        <f t="shared" si="3"/>
        <v>0.00002373842593</v>
      </c>
      <c r="D606" s="9">
        <f>'Sem RTOS RX'!Y2206</f>
        <v>0.000150462963</v>
      </c>
      <c r="E606" s="9">
        <f>'Com RTOS RX'!Y3409</f>
        <v>0.0001157407407</v>
      </c>
      <c r="F606" s="9">
        <f t="shared" si="4"/>
        <v>0.00003472222222</v>
      </c>
      <c r="G606" s="1">
        <f t="shared" ref="G606:H606" si="1214">SUM(HOUR(A606)*3600,MINUTE(A606)*60,SECOND(A606))</f>
        <v>13</v>
      </c>
      <c r="H606" s="1">
        <f t="shared" si="1214"/>
        <v>11</v>
      </c>
      <c r="I606" s="1">
        <f t="shared" si="6"/>
        <v>2</v>
      </c>
      <c r="J606" s="1">
        <f t="shared" ref="J606:K606" si="1215">SUM(HOUR(D606)*3600,MINUTE(D606)*60,SECOND(D606))</f>
        <v>13</v>
      </c>
      <c r="K606" s="1">
        <f t="shared" si="1215"/>
        <v>10</v>
      </c>
      <c r="L606" s="1">
        <f t="shared" si="8"/>
        <v>3</v>
      </c>
      <c r="M606" s="3">
        <f>'Sem RTOS TX'!L606/G606</f>
        <v>68.30769231</v>
      </c>
      <c r="N606" s="3">
        <f>'Com RTOS TX'!L606/K606</f>
        <v>92</v>
      </c>
      <c r="O606" s="3">
        <f>'Sem RTOS RX'!$Z606/J606</f>
        <v>51.69230769</v>
      </c>
      <c r="P606" s="3">
        <f>'Sem RTOS RX'!$Z606/K606</f>
        <v>67.2</v>
      </c>
    </row>
    <row r="607" ht="15.75" customHeight="1">
      <c r="A607" s="9">
        <f>'Sem RTOS TX'!K607</f>
        <v>0.0001510763889</v>
      </c>
      <c r="B607" s="9">
        <f>'Com RTOS TX'!K607</f>
        <v>0.0001157407407</v>
      </c>
      <c r="C607" s="9">
        <f t="shared" si="3"/>
        <v>0.00003533564815</v>
      </c>
      <c r="D607" s="9">
        <f>'Sem RTOS RX'!Y2207</f>
        <v>0.000162037037</v>
      </c>
      <c r="E607" s="9">
        <f>'Com RTOS RX'!Y3410</f>
        <v>0.0001157407407</v>
      </c>
      <c r="F607" s="9">
        <f t="shared" si="4"/>
        <v>0.0000462962963</v>
      </c>
      <c r="G607" s="1">
        <f t="shared" ref="G607:H607" si="1216">SUM(HOUR(A607)*3600,MINUTE(A607)*60,SECOND(A607))</f>
        <v>13</v>
      </c>
      <c r="H607" s="1">
        <f t="shared" si="1216"/>
        <v>10</v>
      </c>
      <c r="I607" s="1">
        <f t="shared" si="6"/>
        <v>3</v>
      </c>
      <c r="J607" s="1">
        <f t="shared" ref="J607:K607" si="1217">SUM(HOUR(D607)*3600,MINUTE(D607)*60,SECOND(D607))</f>
        <v>14</v>
      </c>
      <c r="K607" s="1">
        <f t="shared" si="1217"/>
        <v>10</v>
      </c>
      <c r="L607" s="1">
        <f t="shared" si="8"/>
        <v>4</v>
      </c>
      <c r="M607" s="3">
        <f>'Sem RTOS TX'!L607/G607</f>
        <v>68.30769231</v>
      </c>
      <c r="N607" s="3">
        <f>'Com RTOS TX'!L607/K607</f>
        <v>92</v>
      </c>
      <c r="O607" s="3">
        <f>'Sem RTOS RX'!$Z607/J607</f>
        <v>48</v>
      </c>
      <c r="P607" s="3">
        <f>'Sem RTOS RX'!$Z607/K607</f>
        <v>67.2</v>
      </c>
    </row>
    <row r="608" ht="15.75" customHeight="1">
      <c r="A608" s="9">
        <f>'Sem RTOS TX'!K608</f>
        <v>0.000151087963</v>
      </c>
      <c r="B608" s="9">
        <f>'Com RTOS TX'!K608</f>
        <v>0.0001157407407</v>
      </c>
      <c r="C608" s="9">
        <f t="shared" si="3"/>
        <v>0.00003534722222</v>
      </c>
      <c r="D608" s="9">
        <f>'Sem RTOS RX'!Y2208</f>
        <v>0.000150462963</v>
      </c>
      <c r="E608" s="9">
        <f>'Com RTOS RX'!Y3411</f>
        <v>0.0001157407407</v>
      </c>
      <c r="F608" s="9">
        <f t="shared" si="4"/>
        <v>0.00003472222222</v>
      </c>
      <c r="G608" s="1">
        <f t="shared" ref="G608:H608" si="1218">SUM(HOUR(A608)*3600,MINUTE(A608)*60,SECOND(A608))</f>
        <v>13</v>
      </c>
      <c r="H608" s="1">
        <f t="shared" si="1218"/>
        <v>10</v>
      </c>
      <c r="I608" s="1">
        <f t="shared" si="6"/>
        <v>3</v>
      </c>
      <c r="J608" s="1">
        <f t="shared" ref="J608:K608" si="1219">SUM(HOUR(D608)*3600,MINUTE(D608)*60,SECOND(D608))</f>
        <v>13</v>
      </c>
      <c r="K608" s="1">
        <f t="shared" si="1219"/>
        <v>10</v>
      </c>
      <c r="L608" s="1">
        <f t="shared" si="8"/>
        <v>3</v>
      </c>
      <c r="M608" s="3">
        <f>'Sem RTOS TX'!L608/G608</f>
        <v>68.30769231</v>
      </c>
      <c r="N608" s="3">
        <f>'Com RTOS TX'!L608/K608</f>
        <v>92</v>
      </c>
      <c r="O608" s="3">
        <f>'Sem RTOS RX'!$Z608/J608</f>
        <v>51.69230769</v>
      </c>
      <c r="P608" s="3">
        <f>'Sem RTOS RX'!$Z608/K608</f>
        <v>67.2</v>
      </c>
    </row>
    <row r="609" ht="15.75" customHeight="1">
      <c r="A609" s="9">
        <f>'Sem RTOS TX'!K609</f>
        <v>0.0001530439815</v>
      </c>
      <c r="B609" s="9">
        <f>'Com RTOS TX'!K609</f>
        <v>0.0001157407407</v>
      </c>
      <c r="C609" s="9">
        <f t="shared" si="3"/>
        <v>0.00003730324074</v>
      </c>
      <c r="D609" s="9">
        <f>'Sem RTOS RX'!Y2209</f>
        <v>0.000150462963</v>
      </c>
      <c r="E609" s="9">
        <f>'Com RTOS RX'!Y3412</f>
        <v>0.0001157407407</v>
      </c>
      <c r="F609" s="9">
        <f t="shared" si="4"/>
        <v>0.00003472222222</v>
      </c>
      <c r="G609" s="1">
        <f t="shared" ref="G609:H609" si="1220">SUM(HOUR(A609)*3600,MINUTE(A609)*60,SECOND(A609))</f>
        <v>13</v>
      </c>
      <c r="H609" s="1">
        <f t="shared" si="1220"/>
        <v>10</v>
      </c>
      <c r="I609" s="1">
        <f t="shared" si="6"/>
        <v>3</v>
      </c>
      <c r="J609" s="1">
        <f t="shared" ref="J609:K609" si="1221">SUM(HOUR(D609)*3600,MINUTE(D609)*60,SECOND(D609))</f>
        <v>13</v>
      </c>
      <c r="K609" s="1">
        <f t="shared" si="1221"/>
        <v>10</v>
      </c>
      <c r="L609" s="1">
        <f t="shared" si="8"/>
        <v>3</v>
      </c>
      <c r="M609" s="3">
        <f>'Sem RTOS TX'!L609/G609</f>
        <v>68.30769231</v>
      </c>
      <c r="N609" s="3">
        <f>'Com RTOS TX'!L609/K609</f>
        <v>92</v>
      </c>
      <c r="O609" s="3">
        <f>'Sem RTOS RX'!$Z609/J609</f>
        <v>51.69230769</v>
      </c>
      <c r="P609" s="3">
        <f>'Sem RTOS RX'!$Z609/K609</f>
        <v>67.2</v>
      </c>
    </row>
    <row r="610" ht="15.75" customHeight="1">
      <c r="A610" s="9">
        <f>'Sem RTOS TX'!K610</f>
        <v>0.0001395023148</v>
      </c>
      <c r="B610" s="9">
        <f>'Com RTOS TX'!K610</f>
        <v>0.0001157407407</v>
      </c>
      <c r="C610" s="9">
        <f t="shared" si="3"/>
        <v>0.00002376157407</v>
      </c>
      <c r="D610" s="9">
        <f>'Sem RTOS RX'!Y2210</f>
        <v>0.000150462963</v>
      </c>
      <c r="E610" s="9">
        <f>'Com RTOS RX'!Y3413</f>
        <v>0.0001157407407</v>
      </c>
      <c r="F610" s="9">
        <f t="shared" si="4"/>
        <v>0.00003472222222</v>
      </c>
      <c r="G610" s="1">
        <f t="shared" ref="G610:H610" si="1222">SUM(HOUR(A610)*3600,MINUTE(A610)*60,SECOND(A610))</f>
        <v>12</v>
      </c>
      <c r="H610" s="1">
        <f t="shared" si="1222"/>
        <v>10</v>
      </c>
      <c r="I610" s="1">
        <f t="shared" si="6"/>
        <v>2</v>
      </c>
      <c r="J610" s="1">
        <f t="shared" ref="J610:K610" si="1223">SUM(HOUR(D610)*3600,MINUTE(D610)*60,SECOND(D610))</f>
        <v>13</v>
      </c>
      <c r="K610" s="1">
        <f t="shared" si="1223"/>
        <v>10</v>
      </c>
      <c r="L610" s="1">
        <f t="shared" si="8"/>
        <v>3</v>
      </c>
      <c r="M610" s="3">
        <f>'Sem RTOS TX'!L610/G610</f>
        <v>74</v>
      </c>
      <c r="N610" s="3">
        <f>'Com RTOS TX'!L610/K610</f>
        <v>92</v>
      </c>
      <c r="O610" s="3">
        <f>'Sem RTOS RX'!$Z610/J610</f>
        <v>51.69230769</v>
      </c>
      <c r="P610" s="3">
        <f>'Sem RTOS RX'!$Z610/K610</f>
        <v>67.2</v>
      </c>
    </row>
    <row r="611" ht="15.75" customHeight="1">
      <c r="A611" s="9">
        <f>'Sem RTOS TX'!K611</f>
        <v>0.0001510648148</v>
      </c>
      <c r="B611" s="9">
        <f>'Com RTOS TX'!K611</f>
        <v>0.0001157407407</v>
      </c>
      <c r="C611" s="9">
        <f t="shared" si="3"/>
        <v>0.00003532407407</v>
      </c>
      <c r="D611" s="9">
        <f>'Sem RTOS RX'!Y2211</f>
        <v>0.000150462963</v>
      </c>
      <c r="E611" s="9">
        <f>'Com RTOS RX'!Y3414</f>
        <v>0.0001157407407</v>
      </c>
      <c r="F611" s="9">
        <f t="shared" si="4"/>
        <v>0.00003472222222</v>
      </c>
      <c r="G611" s="1">
        <f t="shared" ref="G611:H611" si="1224">SUM(HOUR(A611)*3600,MINUTE(A611)*60,SECOND(A611))</f>
        <v>13</v>
      </c>
      <c r="H611" s="1">
        <f t="shared" si="1224"/>
        <v>10</v>
      </c>
      <c r="I611" s="1">
        <f t="shared" si="6"/>
        <v>3</v>
      </c>
      <c r="J611" s="1">
        <f t="shared" ref="J611:K611" si="1225">SUM(HOUR(D611)*3600,MINUTE(D611)*60,SECOND(D611))</f>
        <v>13</v>
      </c>
      <c r="K611" s="1">
        <f t="shared" si="1225"/>
        <v>10</v>
      </c>
      <c r="L611" s="1">
        <f t="shared" si="8"/>
        <v>3</v>
      </c>
      <c r="M611" s="3">
        <f>'Sem RTOS TX'!L611/G611</f>
        <v>68.30769231</v>
      </c>
      <c r="N611" s="3">
        <f>'Com RTOS TX'!L611/K611</f>
        <v>92</v>
      </c>
      <c r="O611" s="3">
        <f>'Sem RTOS RX'!$Z611/J611</f>
        <v>51.69230769</v>
      </c>
      <c r="P611" s="3">
        <f>'Sem RTOS RX'!$Z611/K611</f>
        <v>67.2</v>
      </c>
    </row>
    <row r="612" ht="15.75" customHeight="1">
      <c r="A612" s="9">
        <f>'Sem RTOS TX'!K612</f>
        <v>0.0001510648148</v>
      </c>
      <c r="B612" s="9">
        <f>'Com RTOS TX'!K612</f>
        <v>0.0001273148148</v>
      </c>
      <c r="C612" s="9">
        <f t="shared" si="3"/>
        <v>0.00002375</v>
      </c>
      <c r="D612" s="9">
        <f>'Sem RTOS RX'!Y2212</f>
        <v>0.000150462963</v>
      </c>
      <c r="E612" s="9">
        <f>'Com RTOS RX'!Y3415</f>
        <v>0.0001273148148</v>
      </c>
      <c r="F612" s="9">
        <f t="shared" si="4"/>
        <v>0.00002314814815</v>
      </c>
      <c r="G612" s="1">
        <f t="shared" ref="G612:H612" si="1226">SUM(HOUR(A612)*3600,MINUTE(A612)*60,SECOND(A612))</f>
        <v>13</v>
      </c>
      <c r="H612" s="1">
        <f t="shared" si="1226"/>
        <v>11</v>
      </c>
      <c r="I612" s="1">
        <f t="shared" si="6"/>
        <v>2</v>
      </c>
      <c r="J612" s="1">
        <f t="shared" ref="J612:K612" si="1227">SUM(HOUR(D612)*3600,MINUTE(D612)*60,SECOND(D612))</f>
        <v>13</v>
      </c>
      <c r="K612" s="1">
        <f t="shared" si="1227"/>
        <v>11</v>
      </c>
      <c r="L612" s="1">
        <f t="shared" si="8"/>
        <v>2</v>
      </c>
      <c r="M612" s="3">
        <f>'Sem RTOS TX'!L612/G612</f>
        <v>68.30769231</v>
      </c>
      <c r="N612" s="3">
        <f>'Com RTOS TX'!L612/K612</f>
        <v>83.63636364</v>
      </c>
      <c r="O612" s="3">
        <f>'Sem RTOS RX'!$Z612/J612</f>
        <v>51.69230769</v>
      </c>
      <c r="P612" s="3">
        <f>'Sem RTOS RX'!$Z612/K612</f>
        <v>61.09090909</v>
      </c>
    </row>
    <row r="613" ht="15.75" customHeight="1">
      <c r="A613" s="9">
        <f>'Sem RTOS TX'!K613</f>
        <v>0.0001510648148</v>
      </c>
      <c r="B613" s="9">
        <f>'Com RTOS TX'!K613</f>
        <v>0.0001157407407</v>
      </c>
      <c r="C613" s="9">
        <f t="shared" si="3"/>
        <v>0.00003532407407</v>
      </c>
      <c r="D613" s="9">
        <f>'Sem RTOS RX'!Y2213</f>
        <v>0.000150462963</v>
      </c>
      <c r="E613" s="9">
        <f>'Com RTOS RX'!Y3416</f>
        <v>0.0001041666667</v>
      </c>
      <c r="F613" s="9">
        <f t="shared" si="4"/>
        <v>0.0000462962963</v>
      </c>
      <c r="G613" s="1">
        <f t="shared" ref="G613:H613" si="1228">SUM(HOUR(A613)*3600,MINUTE(A613)*60,SECOND(A613))</f>
        <v>13</v>
      </c>
      <c r="H613" s="1">
        <f t="shared" si="1228"/>
        <v>10</v>
      </c>
      <c r="I613" s="1">
        <f t="shared" si="6"/>
        <v>3</v>
      </c>
      <c r="J613" s="1">
        <f t="shared" ref="J613:K613" si="1229">SUM(HOUR(D613)*3600,MINUTE(D613)*60,SECOND(D613))</f>
        <v>13</v>
      </c>
      <c r="K613" s="1">
        <f t="shared" si="1229"/>
        <v>9</v>
      </c>
      <c r="L613" s="1">
        <f t="shared" si="8"/>
        <v>4</v>
      </c>
      <c r="M613" s="3">
        <f>'Sem RTOS TX'!L613/G613</f>
        <v>68.30769231</v>
      </c>
      <c r="N613" s="3">
        <f>'Com RTOS TX'!L613/K613</f>
        <v>102.2222222</v>
      </c>
      <c r="O613" s="3">
        <f>'Sem RTOS RX'!$Z613/J613</f>
        <v>51.69230769</v>
      </c>
      <c r="P613" s="3">
        <f>'Sem RTOS RX'!$Z613/K613</f>
        <v>74.66666667</v>
      </c>
    </row>
    <row r="614" ht="15.75" customHeight="1">
      <c r="A614" s="9">
        <f>'Sem RTOS TX'!K614</f>
        <v>0.0001601736111</v>
      </c>
      <c r="B614" s="9">
        <f>'Com RTOS TX'!K614</f>
        <v>0.0001157407407</v>
      </c>
      <c r="C614" s="9">
        <f t="shared" si="3"/>
        <v>0.00004443287037</v>
      </c>
      <c r="D614" s="9">
        <f>'Sem RTOS RX'!Y2214</f>
        <v>0.000162037037</v>
      </c>
      <c r="E614" s="9">
        <f>'Com RTOS RX'!Y3417</f>
        <v>0.0001157407407</v>
      </c>
      <c r="F614" s="9">
        <f t="shared" si="4"/>
        <v>0.0000462962963</v>
      </c>
      <c r="G614" s="1">
        <f t="shared" ref="G614:H614" si="1230">SUM(HOUR(A614)*3600,MINUTE(A614)*60,SECOND(A614))</f>
        <v>14</v>
      </c>
      <c r="H614" s="1">
        <f t="shared" si="1230"/>
        <v>10</v>
      </c>
      <c r="I614" s="1">
        <f t="shared" si="6"/>
        <v>4</v>
      </c>
      <c r="J614" s="1">
        <f t="shared" ref="J614:K614" si="1231">SUM(HOUR(D614)*3600,MINUTE(D614)*60,SECOND(D614))</f>
        <v>14</v>
      </c>
      <c r="K614" s="1">
        <f t="shared" si="1231"/>
        <v>10</v>
      </c>
      <c r="L614" s="1">
        <f t="shared" si="8"/>
        <v>4</v>
      </c>
      <c r="M614" s="3">
        <f>'Sem RTOS TX'!L614/G614</f>
        <v>63.42857143</v>
      </c>
      <c r="N614" s="3">
        <f>'Com RTOS TX'!L614/K614</f>
        <v>92</v>
      </c>
      <c r="O614" s="3">
        <f>'Sem RTOS RX'!$Z614/J614</f>
        <v>48</v>
      </c>
      <c r="P614" s="3">
        <f>'Sem RTOS RX'!$Z614/K614</f>
        <v>67.2</v>
      </c>
    </row>
    <row r="615" ht="15.75" customHeight="1">
      <c r="A615" s="9">
        <f>'Sem RTOS TX'!K615</f>
        <v>0.0001510763889</v>
      </c>
      <c r="B615" s="9">
        <f>'Com RTOS TX'!K615</f>
        <v>0.0001157407407</v>
      </c>
      <c r="C615" s="9">
        <f t="shared" si="3"/>
        <v>0.00003533564815</v>
      </c>
      <c r="D615" s="9">
        <f>'Sem RTOS RX'!Y2215</f>
        <v>0.000150462963</v>
      </c>
      <c r="E615" s="9">
        <f>'Com RTOS RX'!Y3418</f>
        <v>0.0001157407407</v>
      </c>
      <c r="F615" s="9">
        <f t="shared" si="4"/>
        <v>0.00003472222222</v>
      </c>
      <c r="G615" s="1">
        <f t="shared" ref="G615:H615" si="1232">SUM(HOUR(A615)*3600,MINUTE(A615)*60,SECOND(A615))</f>
        <v>13</v>
      </c>
      <c r="H615" s="1">
        <f t="shared" si="1232"/>
        <v>10</v>
      </c>
      <c r="I615" s="1">
        <f t="shared" si="6"/>
        <v>3</v>
      </c>
      <c r="J615" s="1">
        <f t="shared" ref="J615:K615" si="1233">SUM(HOUR(D615)*3600,MINUTE(D615)*60,SECOND(D615))</f>
        <v>13</v>
      </c>
      <c r="K615" s="1">
        <f t="shared" si="1233"/>
        <v>10</v>
      </c>
      <c r="L615" s="1">
        <f t="shared" si="8"/>
        <v>3</v>
      </c>
      <c r="M615" s="3">
        <f>'Sem RTOS TX'!L615/G615</f>
        <v>68.30769231</v>
      </c>
      <c r="N615" s="3">
        <f>'Com RTOS TX'!L615/K615</f>
        <v>92</v>
      </c>
      <c r="O615" s="3">
        <f>'Sem RTOS RX'!$Z615/J615</f>
        <v>51.69230769</v>
      </c>
      <c r="P615" s="3">
        <f>'Sem RTOS RX'!$Z615/K615</f>
        <v>67.2</v>
      </c>
    </row>
    <row r="616" ht="15.75" customHeight="1">
      <c r="A616" s="9">
        <f>'Sem RTOS TX'!K616</f>
        <v>0.0001511111111</v>
      </c>
      <c r="B616" s="9">
        <f>'Com RTOS TX'!K616</f>
        <v>0.0001157407407</v>
      </c>
      <c r="C616" s="9">
        <f t="shared" si="3"/>
        <v>0.00003537037037</v>
      </c>
      <c r="D616" s="9">
        <f>'Sem RTOS RX'!Y2216</f>
        <v>0.000150462963</v>
      </c>
      <c r="E616" s="9">
        <f>'Com RTOS RX'!Y3419</f>
        <v>0.0001157407407</v>
      </c>
      <c r="F616" s="9">
        <f t="shared" si="4"/>
        <v>0.00003472222222</v>
      </c>
      <c r="G616" s="1">
        <f t="shared" ref="G616:H616" si="1234">SUM(HOUR(A616)*3600,MINUTE(A616)*60,SECOND(A616))</f>
        <v>13</v>
      </c>
      <c r="H616" s="1">
        <f t="shared" si="1234"/>
        <v>10</v>
      </c>
      <c r="I616" s="1">
        <f t="shared" si="6"/>
        <v>3</v>
      </c>
      <c r="J616" s="1">
        <f t="shared" ref="J616:K616" si="1235">SUM(HOUR(D616)*3600,MINUTE(D616)*60,SECOND(D616))</f>
        <v>13</v>
      </c>
      <c r="K616" s="1">
        <f t="shared" si="1235"/>
        <v>10</v>
      </c>
      <c r="L616" s="1">
        <f t="shared" si="8"/>
        <v>3</v>
      </c>
      <c r="M616" s="3">
        <f>'Sem RTOS TX'!L616/G616</f>
        <v>68.30769231</v>
      </c>
      <c r="N616" s="3">
        <f>'Com RTOS TX'!L616/K616</f>
        <v>92</v>
      </c>
      <c r="O616" s="3">
        <f>'Sem RTOS RX'!$Z616/J616</f>
        <v>51.69230769</v>
      </c>
      <c r="P616" s="3">
        <f>'Sem RTOS RX'!$Z616/K616</f>
        <v>67.2</v>
      </c>
    </row>
    <row r="617" ht="15.75" customHeight="1">
      <c r="A617" s="9">
        <f>'Sem RTOS TX'!K617</f>
        <v>0.0001510532407</v>
      </c>
      <c r="B617" s="9">
        <f>'Com RTOS TX'!K617</f>
        <v>0.0001157407407</v>
      </c>
      <c r="C617" s="9">
        <f t="shared" si="3"/>
        <v>0.0000353125</v>
      </c>
      <c r="D617" s="9">
        <f>'Sem RTOS RX'!Y2217</f>
        <v>0.000150462963</v>
      </c>
      <c r="E617" s="9">
        <f>'Com RTOS RX'!Y3420</f>
        <v>0.0001273148148</v>
      </c>
      <c r="F617" s="9">
        <f t="shared" si="4"/>
        <v>0.00002314814815</v>
      </c>
      <c r="G617" s="1">
        <f t="shared" ref="G617:H617" si="1236">SUM(HOUR(A617)*3600,MINUTE(A617)*60,SECOND(A617))</f>
        <v>13</v>
      </c>
      <c r="H617" s="1">
        <f t="shared" si="1236"/>
        <v>10</v>
      </c>
      <c r="I617" s="1">
        <f t="shared" si="6"/>
        <v>3</v>
      </c>
      <c r="J617" s="1">
        <f t="shared" ref="J617:K617" si="1237">SUM(HOUR(D617)*3600,MINUTE(D617)*60,SECOND(D617))</f>
        <v>13</v>
      </c>
      <c r="K617" s="1">
        <f t="shared" si="1237"/>
        <v>11</v>
      </c>
      <c r="L617" s="1">
        <f t="shared" si="8"/>
        <v>2</v>
      </c>
      <c r="M617" s="3">
        <f>'Sem RTOS TX'!L617/G617</f>
        <v>68.30769231</v>
      </c>
      <c r="N617" s="3">
        <f>'Com RTOS TX'!L617/K617</f>
        <v>83.63636364</v>
      </c>
      <c r="O617" s="3">
        <f>'Sem RTOS RX'!$Z617/J617</f>
        <v>51.69230769</v>
      </c>
      <c r="P617" s="3">
        <f>'Sem RTOS RX'!$Z617/K617</f>
        <v>61.09090909</v>
      </c>
    </row>
    <row r="618" ht="15.75" customHeight="1">
      <c r="A618" s="9">
        <f>'Sem RTOS TX'!K618</f>
        <v>0.0001510763889</v>
      </c>
      <c r="B618" s="9">
        <f>'Com RTOS TX'!K618</f>
        <v>0.0001157407407</v>
      </c>
      <c r="C618" s="9">
        <f t="shared" si="3"/>
        <v>0.00003533564815</v>
      </c>
      <c r="D618" s="9">
        <f>'Sem RTOS RX'!Y2218</f>
        <v>0.000150462963</v>
      </c>
      <c r="E618" s="9">
        <f>'Com RTOS RX'!Y3421</f>
        <v>0.0001157407407</v>
      </c>
      <c r="F618" s="9">
        <f t="shared" si="4"/>
        <v>0.00003472222222</v>
      </c>
      <c r="G618" s="1">
        <f t="shared" ref="G618:H618" si="1238">SUM(HOUR(A618)*3600,MINUTE(A618)*60,SECOND(A618))</f>
        <v>13</v>
      </c>
      <c r="H618" s="1">
        <f t="shared" si="1238"/>
        <v>10</v>
      </c>
      <c r="I618" s="1">
        <f t="shared" si="6"/>
        <v>3</v>
      </c>
      <c r="J618" s="1">
        <f t="shared" ref="J618:K618" si="1239">SUM(HOUR(D618)*3600,MINUTE(D618)*60,SECOND(D618))</f>
        <v>13</v>
      </c>
      <c r="K618" s="1">
        <f t="shared" si="1239"/>
        <v>10</v>
      </c>
      <c r="L618" s="1">
        <f t="shared" si="8"/>
        <v>3</v>
      </c>
      <c r="M618" s="3">
        <f>'Sem RTOS TX'!L618/G618</f>
        <v>68.30769231</v>
      </c>
      <c r="N618" s="3">
        <f>'Com RTOS TX'!L618/K618</f>
        <v>92</v>
      </c>
      <c r="O618" s="3">
        <f>'Sem RTOS RX'!$Z618/J618</f>
        <v>51.69230769</v>
      </c>
      <c r="P618" s="3">
        <f>'Sem RTOS RX'!$Z618/K618</f>
        <v>67.2</v>
      </c>
    </row>
    <row r="619" ht="15.75" customHeight="1">
      <c r="A619" s="9">
        <f>'Sem RTOS TX'!K619</f>
        <v>0.0001647222222</v>
      </c>
      <c r="B619" s="9">
        <f>'Com RTOS TX'!K619</f>
        <v>0.0001157407407</v>
      </c>
      <c r="C619" s="9">
        <f t="shared" si="3"/>
        <v>0.00004898148148</v>
      </c>
      <c r="D619" s="9">
        <f>'Sem RTOS RX'!Y2219</f>
        <v>0.000162037037</v>
      </c>
      <c r="E619" s="9">
        <f>'Com RTOS RX'!Y3422</f>
        <v>0.0001157407407</v>
      </c>
      <c r="F619" s="9">
        <f t="shared" si="4"/>
        <v>0.0000462962963</v>
      </c>
      <c r="G619" s="1">
        <f t="shared" ref="G619:H619" si="1240">SUM(HOUR(A619)*3600,MINUTE(A619)*60,SECOND(A619))</f>
        <v>14</v>
      </c>
      <c r="H619" s="1">
        <f t="shared" si="1240"/>
        <v>10</v>
      </c>
      <c r="I619" s="1">
        <f t="shared" si="6"/>
        <v>4</v>
      </c>
      <c r="J619" s="1">
        <f t="shared" ref="J619:K619" si="1241">SUM(HOUR(D619)*3600,MINUTE(D619)*60,SECOND(D619))</f>
        <v>14</v>
      </c>
      <c r="K619" s="1">
        <f t="shared" si="1241"/>
        <v>10</v>
      </c>
      <c r="L619" s="1">
        <f t="shared" si="8"/>
        <v>4</v>
      </c>
      <c r="M619" s="3">
        <f>'Sem RTOS TX'!L619/G619</f>
        <v>63.42857143</v>
      </c>
      <c r="N619" s="3">
        <f>'Com RTOS TX'!L619/K619</f>
        <v>92</v>
      </c>
      <c r="O619" s="3">
        <f>'Sem RTOS RX'!$Z619/J619</f>
        <v>48</v>
      </c>
      <c r="P619" s="3">
        <f>'Sem RTOS RX'!$Z619/K619</f>
        <v>67.2</v>
      </c>
    </row>
    <row r="620" ht="15.75" customHeight="1">
      <c r="A620" s="9">
        <f>'Sem RTOS TX'!K620</f>
        <v>0.000151087963</v>
      </c>
      <c r="B620" s="9">
        <f>'Com RTOS TX'!K620</f>
        <v>0.0001157407407</v>
      </c>
      <c r="C620" s="9">
        <f t="shared" si="3"/>
        <v>0.00003534722222</v>
      </c>
      <c r="D620" s="9">
        <f>'Sem RTOS RX'!Y2220</f>
        <v>0.0003009259259</v>
      </c>
      <c r="E620" s="9">
        <f>'Com RTOS RX'!Y3423</f>
        <v>0.0001157407407</v>
      </c>
      <c r="F620" s="9">
        <f t="shared" si="4"/>
        <v>0.0001851851852</v>
      </c>
      <c r="G620" s="1">
        <f t="shared" ref="G620:H620" si="1242">SUM(HOUR(A620)*3600,MINUTE(A620)*60,SECOND(A620))</f>
        <v>13</v>
      </c>
      <c r="H620" s="1">
        <f t="shared" si="1242"/>
        <v>10</v>
      </c>
      <c r="I620" s="1">
        <f t="shared" si="6"/>
        <v>3</v>
      </c>
      <c r="J620" s="1">
        <f t="shared" ref="J620:K620" si="1243">SUM(HOUR(D620)*3600,MINUTE(D620)*60,SECOND(D620))</f>
        <v>26</v>
      </c>
      <c r="K620" s="1">
        <f t="shared" si="1243"/>
        <v>10</v>
      </c>
      <c r="L620" s="1">
        <f t="shared" si="8"/>
        <v>16</v>
      </c>
      <c r="M620" s="3">
        <f>'Sem RTOS TX'!L620/G620</f>
        <v>68.30769231</v>
      </c>
      <c r="N620" s="3">
        <f>'Com RTOS TX'!L620/K620</f>
        <v>92</v>
      </c>
      <c r="O620" s="3">
        <f>'Sem RTOS RX'!$Z620/J620</f>
        <v>25.84615385</v>
      </c>
      <c r="P620" s="3">
        <f>'Sem RTOS RX'!$Z620/K620</f>
        <v>67.2</v>
      </c>
    </row>
    <row r="621" ht="15.75" customHeight="1">
      <c r="A621" s="9">
        <f>'Sem RTOS TX'!K621</f>
        <v>0.0001510532407</v>
      </c>
      <c r="B621" s="9">
        <f>'Com RTOS TX'!K621</f>
        <v>0.0001157407407</v>
      </c>
      <c r="C621" s="9">
        <f t="shared" si="3"/>
        <v>0.0000353125</v>
      </c>
      <c r="D621" s="9">
        <f>'Sem RTOS RX'!Y2221</f>
        <v>0.000150462963</v>
      </c>
      <c r="E621" s="9">
        <f>'Com RTOS RX'!Y3424</f>
        <v>0.0001157407407</v>
      </c>
      <c r="F621" s="9">
        <f t="shared" si="4"/>
        <v>0.00003472222222</v>
      </c>
      <c r="G621" s="1">
        <f t="shared" ref="G621:H621" si="1244">SUM(HOUR(A621)*3600,MINUTE(A621)*60,SECOND(A621))</f>
        <v>13</v>
      </c>
      <c r="H621" s="1">
        <f t="shared" si="1244"/>
        <v>10</v>
      </c>
      <c r="I621" s="1">
        <f t="shared" si="6"/>
        <v>3</v>
      </c>
      <c r="J621" s="1">
        <f t="shared" ref="J621:K621" si="1245">SUM(HOUR(D621)*3600,MINUTE(D621)*60,SECOND(D621))</f>
        <v>13</v>
      </c>
      <c r="K621" s="1">
        <f t="shared" si="1245"/>
        <v>10</v>
      </c>
      <c r="L621" s="1">
        <f t="shared" si="8"/>
        <v>3</v>
      </c>
      <c r="M621" s="3">
        <f>'Sem RTOS TX'!L621/G621</f>
        <v>68.30769231</v>
      </c>
      <c r="N621" s="3">
        <f>'Com RTOS TX'!L621/K621</f>
        <v>92</v>
      </c>
      <c r="O621" s="3">
        <f>'Sem RTOS RX'!$Z621/J621</f>
        <v>51.69230769</v>
      </c>
      <c r="P621" s="3">
        <f>'Sem RTOS RX'!$Z621/K621</f>
        <v>67.2</v>
      </c>
    </row>
    <row r="622" ht="15.75" customHeight="1">
      <c r="A622" s="9">
        <f>'Sem RTOS TX'!K622</f>
        <v>0.0001510763889</v>
      </c>
      <c r="B622" s="9">
        <f>'Com RTOS TX'!K622</f>
        <v>0.0001157407407</v>
      </c>
      <c r="C622" s="9">
        <f t="shared" si="3"/>
        <v>0.00003533564815</v>
      </c>
      <c r="D622" s="9">
        <f>'Sem RTOS RX'!Y2222</f>
        <v>0.000150462963</v>
      </c>
      <c r="E622" s="9">
        <f>'Com RTOS RX'!Y3425</f>
        <v>0.0001157407407</v>
      </c>
      <c r="F622" s="9">
        <f t="shared" si="4"/>
        <v>0.00003472222222</v>
      </c>
      <c r="G622" s="1">
        <f t="shared" ref="G622:H622" si="1246">SUM(HOUR(A622)*3600,MINUTE(A622)*60,SECOND(A622))</f>
        <v>13</v>
      </c>
      <c r="H622" s="1">
        <f t="shared" si="1246"/>
        <v>10</v>
      </c>
      <c r="I622" s="1">
        <f t="shared" si="6"/>
        <v>3</v>
      </c>
      <c r="J622" s="1">
        <f t="shared" ref="J622:K622" si="1247">SUM(HOUR(D622)*3600,MINUTE(D622)*60,SECOND(D622))</f>
        <v>13</v>
      </c>
      <c r="K622" s="1">
        <f t="shared" si="1247"/>
        <v>10</v>
      </c>
      <c r="L622" s="1">
        <f t="shared" si="8"/>
        <v>3</v>
      </c>
      <c r="M622" s="3">
        <f>'Sem RTOS TX'!L622/G622</f>
        <v>68.30769231</v>
      </c>
      <c r="N622" s="3">
        <f>'Com RTOS TX'!L622/K622</f>
        <v>92</v>
      </c>
      <c r="O622" s="3">
        <f>'Sem RTOS RX'!$Z622/J622</f>
        <v>51.69230769</v>
      </c>
      <c r="P622" s="3">
        <f>'Sem RTOS RX'!$Z622/K622</f>
        <v>67.2</v>
      </c>
    </row>
    <row r="623" ht="15.75" customHeight="1">
      <c r="A623" s="9">
        <f>'Sem RTOS TX'!K623</f>
        <v>0.0001510532407</v>
      </c>
      <c r="B623" s="9">
        <f>'Com RTOS TX'!K623</f>
        <v>0.0001157407407</v>
      </c>
      <c r="C623" s="9">
        <f t="shared" si="3"/>
        <v>0.0000353125</v>
      </c>
      <c r="D623" s="9">
        <f>'Sem RTOS RX'!Y2223</f>
        <v>0.000150462963</v>
      </c>
      <c r="E623" s="9">
        <f>'Com RTOS RX'!Y3426</f>
        <v>0.0001273148148</v>
      </c>
      <c r="F623" s="9">
        <f t="shared" si="4"/>
        <v>0.00002314814815</v>
      </c>
      <c r="G623" s="1">
        <f t="shared" ref="G623:H623" si="1248">SUM(HOUR(A623)*3600,MINUTE(A623)*60,SECOND(A623))</f>
        <v>13</v>
      </c>
      <c r="H623" s="1">
        <f t="shared" si="1248"/>
        <v>10</v>
      </c>
      <c r="I623" s="1">
        <f t="shared" si="6"/>
        <v>3</v>
      </c>
      <c r="J623" s="1">
        <f t="shared" ref="J623:K623" si="1249">SUM(HOUR(D623)*3600,MINUTE(D623)*60,SECOND(D623))</f>
        <v>13</v>
      </c>
      <c r="K623" s="1">
        <f t="shared" si="1249"/>
        <v>11</v>
      </c>
      <c r="L623" s="1">
        <f t="shared" si="8"/>
        <v>2</v>
      </c>
      <c r="M623" s="3">
        <f>'Sem RTOS TX'!L623/G623</f>
        <v>68.30769231</v>
      </c>
      <c r="N623" s="3">
        <f>'Com RTOS TX'!L623/K623</f>
        <v>83.63636364</v>
      </c>
      <c r="O623" s="3">
        <f>'Sem RTOS RX'!$Z623/J623</f>
        <v>51.69230769</v>
      </c>
      <c r="P623" s="3">
        <f>'Sem RTOS RX'!$Z623/K623</f>
        <v>61.09090909</v>
      </c>
    </row>
    <row r="624" ht="15.75" customHeight="1">
      <c r="A624" s="9">
        <f>'Sem RTOS TX'!K624</f>
        <v>0.0001600347222</v>
      </c>
      <c r="B624" s="9">
        <f>'Com RTOS TX'!K624</f>
        <v>0.0001273148148</v>
      </c>
      <c r="C624" s="9">
        <f t="shared" si="3"/>
        <v>0.00003271990741</v>
      </c>
      <c r="D624" s="9">
        <f>'Sem RTOS RX'!Y2224</f>
        <v>0.000150462963</v>
      </c>
      <c r="E624" s="9">
        <f>'Com RTOS RX'!Y3427</f>
        <v>0.0001157407407</v>
      </c>
      <c r="F624" s="9">
        <f t="shared" si="4"/>
        <v>0.00003472222222</v>
      </c>
      <c r="G624" s="1">
        <f t="shared" ref="G624:H624" si="1250">SUM(HOUR(A624)*3600,MINUTE(A624)*60,SECOND(A624))</f>
        <v>14</v>
      </c>
      <c r="H624" s="1">
        <f t="shared" si="1250"/>
        <v>11</v>
      </c>
      <c r="I624" s="1">
        <f t="shared" si="6"/>
        <v>3</v>
      </c>
      <c r="J624" s="1">
        <f t="shared" ref="J624:K624" si="1251">SUM(HOUR(D624)*3600,MINUTE(D624)*60,SECOND(D624))</f>
        <v>13</v>
      </c>
      <c r="K624" s="1">
        <f t="shared" si="1251"/>
        <v>10</v>
      </c>
      <c r="L624" s="1">
        <f t="shared" si="8"/>
        <v>3</v>
      </c>
      <c r="M624" s="3">
        <f>'Sem RTOS TX'!L624/G624</f>
        <v>63.42857143</v>
      </c>
      <c r="N624" s="3">
        <f>'Com RTOS TX'!L624/K624</f>
        <v>92</v>
      </c>
      <c r="O624" s="3">
        <f>'Sem RTOS RX'!$Z624/J624</f>
        <v>51.69230769</v>
      </c>
      <c r="P624" s="3">
        <f>'Sem RTOS RX'!$Z624/K624</f>
        <v>67.2</v>
      </c>
    </row>
    <row r="625" ht="15.75" customHeight="1">
      <c r="A625" s="9">
        <f>'Sem RTOS TX'!K625</f>
        <v>0.0001510763889</v>
      </c>
      <c r="B625" s="9">
        <f>'Com RTOS TX'!K625</f>
        <v>0.0001157407407</v>
      </c>
      <c r="C625" s="9">
        <f t="shared" si="3"/>
        <v>0.00003533564815</v>
      </c>
      <c r="D625" s="9">
        <f>'Sem RTOS RX'!Y2225</f>
        <v>0.000162037037</v>
      </c>
      <c r="E625" s="9">
        <f>'Com RTOS RX'!Y3428</f>
        <v>0.0001157407407</v>
      </c>
      <c r="F625" s="9">
        <f t="shared" si="4"/>
        <v>0.0000462962963</v>
      </c>
      <c r="G625" s="1">
        <f t="shared" ref="G625:H625" si="1252">SUM(HOUR(A625)*3600,MINUTE(A625)*60,SECOND(A625))</f>
        <v>13</v>
      </c>
      <c r="H625" s="1">
        <f t="shared" si="1252"/>
        <v>10</v>
      </c>
      <c r="I625" s="1">
        <f t="shared" si="6"/>
        <v>3</v>
      </c>
      <c r="J625" s="1">
        <f t="shared" ref="J625:K625" si="1253">SUM(HOUR(D625)*3600,MINUTE(D625)*60,SECOND(D625))</f>
        <v>14</v>
      </c>
      <c r="K625" s="1">
        <f t="shared" si="1253"/>
        <v>10</v>
      </c>
      <c r="L625" s="1">
        <f t="shared" si="8"/>
        <v>4</v>
      </c>
      <c r="M625" s="3">
        <f>'Sem RTOS TX'!L625/G625</f>
        <v>68.30769231</v>
      </c>
      <c r="N625" s="3">
        <f>'Com RTOS TX'!L625/K625</f>
        <v>92</v>
      </c>
      <c r="O625" s="3">
        <f>'Sem RTOS RX'!$Z625/J625</f>
        <v>48</v>
      </c>
      <c r="P625" s="3">
        <f>'Sem RTOS RX'!$Z625/K625</f>
        <v>67.2</v>
      </c>
    </row>
    <row r="626" ht="15.75" customHeight="1">
      <c r="A626" s="9">
        <f>'Sem RTOS TX'!K626</f>
        <v>0.0001510648148</v>
      </c>
      <c r="B626" s="9">
        <f>'Com RTOS TX'!K626</f>
        <v>0.0001157407407</v>
      </c>
      <c r="C626" s="9">
        <f t="shared" si="3"/>
        <v>0.00003532407407</v>
      </c>
      <c r="D626" s="9">
        <f>'Sem RTOS RX'!Y2226</f>
        <v>0.000150462963</v>
      </c>
      <c r="E626" s="9">
        <f>'Com RTOS RX'!Y3429</f>
        <v>0.0001157407407</v>
      </c>
      <c r="F626" s="9">
        <f t="shared" si="4"/>
        <v>0.00003472222222</v>
      </c>
      <c r="G626" s="1">
        <f t="shared" ref="G626:H626" si="1254">SUM(HOUR(A626)*3600,MINUTE(A626)*60,SECOND(A626))</f>
        <v>13</v>
      </c>
      <c r="H626" s="1">
        <f t="shared" si="1254"/>
        <v>10</v>
      </c>
      <c r="I626" s="1">
        <f t="shared" si="6"/>
        <v>3</v>
      </c>
      <c r="J626" s="1">
        <f t="shared" ref="J626:K626" si="1255">SUM(HOUR(D626)*3600,MINUTE(D626)*60,SECOND(D626))</f>
        <v>13</v>
      </c>
      <c r="K626" s="1">
        <f t="shared" si="1255"/>
        <v>10</v>
      </c>
      <c r="L626" s="1">
        <f t="shared" si="8"/>
        <v>3</v>
      </c>
      <c r="M626" s="3">
        <f>'Sem RTOS TX'!L626/G626</f>
        <v>68.30769231</v>
      </c>
      <c r="N626" s="3">
        <f>'Com RTOS TX'!L626/K626</f>
        <v>92</v>
      </c>
      <c r="O626" s="3">
        <f>'Sem RTOS RX'!$Z626/J626</f>
        <v>51.69230769</v>
      </c>
      <c r="P626" s="3">
        <f>'Sem RTOS RX'!$Z626/K626</f>
        <v>67.2</v>
      </c>
    </row>
    <row r="627" ht="15.75" customHeight="1">
      <c r="A627" s="9">
        <f>'Sem RTOS TX'!K627</f>
        <v>0.000151087963</v>
      </c>
      <c r="B627" s="9">
        <f>'Com RTOS TX'!K627</f>
        <v>0.0001157407407</v>
      </c>
      <c r="C627" s="9">
        <f t="shared" si="3"/>
        <v>0.00003534722222</v>
      </c>
      <c r="D627" s="9">
        <f>'Sem RTOS RX'!Y2227</f>
        <v>0.000150462963</v>
      </c>
      <c r="E627" s="9">
        <f>'Com RTOS RX'!Y3430</f>
        <v>0.0001157407407</v>
      </c>
      <c r="F627" s="9">
        <f t="shared" si="4"/>
        <v>0.00003472222222</v>
      </c>
      <c r="G627" s="1">
        <f t="shared" ref="G627:H627" si="1256">SUM(HOUR(A627)*3600,MINUTE(A627)*60,SECOND(A627))</f>
        <v>13</v>
      </c>
      <c r="H627" s="1">
        <f t="shared" si="1256"/>
        <v>10</v>
      </c>
      <c r="I627" s="1">
        <f t="shared" si="6"/>
        <v>3</v>
      </c>
      <c r="J627" s="1">
        <f t="shared" ref="J627:K627" si="1257">SUM(HOUR(D627)*3600,MINUTE(D627)*60,SECOND(D627))</f>
        <v>13</v>
      </c>
      <c r="K627" s="1">
        <f t="shared" si="1257"/>
        <v>10</v>
      </c>
      <c r="L627" s="1">
        <f t="shared" si="8"/>
        <v>3</v>
      </c>
      <c r="M627" s="3">
        <f>'Sem RTOS TX'!L627/G627</f>
        <v>68.30769231</v>
      </c>
      <c r="N627" s="3">
        <f>'Com RTOS TX'!L627/K627</f>
        <v>92</v>
      </c>
      <c r="O627" s="3">
        <f>'Sem RTOS RX'!$Z627/J627</f>
        <v>51.69230769</v>
      </c>
      <c r="P627" s="3">
        <f>'Sem RTOS RX'!$Z627/K627</f>
        <v>67.2</v>
      </c>
    </row>
    <row r="628" ht="15.75" customHeight="1">
      <c r="A628" s="9">
        <f>'Sem RTOS TX'!K628</f>
        <v>0.0001510416667</v>
      </c>
      <c r="B628" s="9">
        <f>'Com RTOS TX'!K628</f>
        <v>0.0001157407407</v>
      </c>
      <c r="C628" s="9">
        <f t="shared" si="3"/>
        <v>0.00003530092593</v>
      </c>
      <c r="D628" s="9">
        <f>'Sem RTOS RX'!Y2228</f>
        <v>0.000150462963</v>
      </c>
      <c r="E628" s="9">
        <f>'Com RTOS RX'!Y3431</f>
        <v>0.0001157407407</v>
      </c>
      <c r="F628" s="9">
        <f t="shared" si="4"/>
        <v>0.00003472222222</v>
      </c>
      <c r="G628" s="1">
        <f t="shared" ref="G628:H628" si="1258">SUM(HOUR(A628)*3600,MINUTE(A628)*60,SECOND(A628))</f>
        <v>13</v>
      </c>
      <c r="H628" s="1">
        <f t="shared" si="1258"/>
        <v>10</v>
      </c>
      <c r="I628" s="1">
        <f t="shared" si="6"/>
        <v>3</v>
      </c>
      <c r="J628" s="1">
        <f t="shared" ref="J628:K628" si="1259">SUM(HOUR(D628)*3600,MINUTE(D628)*60,SECOND(D628))</f>
        <v>13</v>
      </c>
      <c r="K628" s="1">
        <f t="shared" si="1259"/>
        <v>10</v>
      </c>
      <c r="L628" s="1">
        <f t="shared" si="8"/>
        <v>3</v>
      </c>
      <c r="M628" s="3">
        <f>'Sem RTOS TX'!L628/G628</f>
        <v>68.30769231</v>
      </c>
      <c r="N628" s="3">
        <f>'Com RTOS TX'!L628/K628</f>
        <v>92</v>
      </c>
      <c r="O628" s="3">
        <f>'Sem RTOS RX'!$Z628/J628</f>
        <v>51.69230769</v>
      </c>
      <c r="P628" s="3">
        <f>'Sem RTOS RX'!$Z628/K628</f>
        <v>67.2</v>
      </c>
    </row>
    <row r="629" ht="15.75" customHeight="1">
      <c r="A629" s="9">
        <f>'Sem RTOS TX'!K629</f>
        <v>0.0001530324074</v>
      </c>
      <c r="B629" s="9">
        <f>'Com RTOS TX'!K629</f>
        <v>0.0001157407407</v>
      </c>
      <c r="C629" s="9">
        <f t="shared" si="3"/>
        <v>0.00003729166667</v>
      </c>
      <c r="D629" s="9">
        <f>'Sem RTOS RX'!Y2229</f>
        <v>0.000150462963</v>
      </c>
      <c r="E629" s="9">
        <f>'Com RTOS RX'!Y3432</f>
        <v>0.0001157407407</v>
      </c>
      <c r="F629" s="9">
        <f t="shared" si="4"/>
        <v>0.00003472222222</v>
      </c>
      <c r="G629" s="1">
        <f t="shared" ref="G629:H629" si="1260">SUM(HOUR(A629)*3600,MINUTE(A629)*60,SECOND(A629))</f>
        <v>13</v>
      </c>
      <c r="H629" s="1">
        <f t="shared" si="1260"/>
        <v>10</v>
      </c>
      <c r="I629" s="1">
        <f t="shared" si="6"/>
        <v>3</v>
      </c>
      <c r="J629" s="1">
        <f t="shared" ref="J629:K629" si="1261">SUM(HOUR(D629)*3600,MINUTE(D629)*60,SECOND(D629))</f>
        <v>13</v>
      </c>
      <c r="K629" s="1">
        <f t="shared" si="1261"/>
        <v>10</v>
      </c>
      <c r="L629" s="1">
        <f t="shared" si="8"/>
        <v>3</v>
      </c>
      <c r="M629" s="3">
        <f>'Sem RTOS TX'!L629/G629</f>
        <v>68.30769231</v>
      </c>
      <c r="N629" s="3">
        <f>'Com RTOS TX'!L629/K629</f>
        <v>92</v>
      </c>
      <c r="O629" s="3">
        <f>'Sem RTOS RX'!$Z629/J629</f>
        <v>51.69230769</v>
      </c>
      <c r="P629" s="3">
        <f>'Sem RTOS RX'!$Z629/K629</f>
        <v>67.2</v>
      </c>
    </row>
    <row r="630" ht="15.75" customHeight="1">
      <c r="A630" s="9">
        <f>'Sem RTOS TX'!K630</f>
        <v>0.0001394791667</v>
      </c>
      <c r="B630" s="9">
        <f>'Com RTOS TX'!K630</f>
        <v>0.0001273148148</v>
      </c>
      <c r="C630" s="9">
        <f t="shared" si="3"/>
        <v>0.00001216435185</v>
      </c>
      <c r="D630" s="9">
        <f>'Sem RTOS RX'!Y2230</f>
        <v>0.000162037037</v>
      </c>
      <c r="E630" s="9">
        <f>'Com RTOS RX'!Y3433</f>
        <v>0.0001157407407</v>
      </c>
      <c r="F630" s="9">
        <f t="shared" si="4"/>
        <v>0.0000462962963</v>
      </c>
      <c r="G630" s="1">
        <f t="shared" ref="G630:H630" si="1262">SUM(HOUR(A630)*3600,MINUTE(A630)*60,SECOND(A630))</f>
        <v>12</v>
      </c>
      <c r="H630" s="1">
        <f t="shared" si="1262"/>
        <v>11</v>
      </c>
      <c r="I630" s="1">
        <f t="shared" si="6"/>
        <v>1</v>
      </c>
      <c r="J630" s="1">
        <f t="shared" ref="J630:K630" si="1263">SUM(HOUR(D630)*3600,MINUTE(D630)*60,SECOND(D630))</f>
        <v>14</v>
      </c>
      <c r="K630" s="1">
        <f t="shared" si="1263"/>
        <v>10</v>
      </c>
      <c r="L630" s="1">
        <f t="shared" si="8"/>
        <v>4</v>
      </c>
      <c r="M630" s="3">
        <f>'Sem RTOS TX'!L630/G630</f>
        <v>74</v>
      </c>
      <c r="N630" s="3">
        <f>'Com RTOS TX'!L630/K630</f>
        <v>92</v>
      </c>
      <c r="O630" s="3">
        <f>'Sem RTOS RX'!$Z630/J630</f>
        <v>48</v>
      </c>
      <c r="P630" s="3">
        <f>'Sem RTOS RX'!$Z630/K630</f>
        <v>67.2</v>
      </c>
    </row>
    <row r="631" ht="15.75" customHeight="1">
      <c r="A631" s="9">
        <f>'Sem RTOS TX'!K631</f>
        <v>0.0001510648148</v>
      </c>
      <c r="B631" s="9">
        <f>'Com RTOS TX'!K631</f>
        <v>0.0001157407407</v>
      </c>
      <c r="C631" s="9">
        <f t="shared" si="3"/>
        <v>0.00003532407407</v>
      </c>
      <c r="D631" s="9">
        <f>'Sem RTOS RX'!Y2231</f>
        <v>0.000150462963</v>
      </c>
      <c r="E631" s="9">
        <f>'Com RTOS RX'!Y3434</f>
        <v>0.0001157407407</v>
      </c>
      <c r="F631" s="9">
        <f t="shared" si="4"/>
        <v>0.00003472222222</v>
      </c>
      <c r="G631" s="1">
        <f t="shared" ref="G631:H631" si="1264">SUM(HOUR(A631)*3600,MINUTE(A631)*60,SECOND(A631))</f>
        <v>13</v>
      </c>
      <c r="H631" s="1">
        <f t="shared" si="1264"/>
        <v>10</v>
      </c>
      <c r="I631" s="1">
        <f t="shared" si="6"/>
        <v>3</v>
      </c>
      <c r="J631" s="1">
        <f t="shared" ref="J631:K631" si="1265">SUM(HOUR(D631)*3600,MINUTE(D631)*60,SECOND(D631))</f>
        <v>13</v>
      </c>
      <c r="K631" s="1">
        <f t="shared" si="1265"/>
        <v>10</v>
      </c>
      <c r="L631" s="1">
        <f t="shared" si="8"/>
        <v>3</v>
      </c>
      <c r="M631" s="3">
        <f>'Sem RTOS TX'!L631/G631</f>
        <v>68.30769231</v>
      </c>
      <c r="N631" s="3">
        <f>'Com RTOS TX'!L631/K631</f>
        <v>92</v>
      </c>
      <c r="O631" s="3">
        <f>'Sem RTOS RX'!$Z631/J631</f>
        <v>51.69230769</v>
      </c>
      <c r="P631" s="3">
        <f>'Sem RTOS RX'!$Z631/K631</f>
        <v>67.2</v>
      </c>
    </row>
    <row r="632" ht="15.75" customHeight="1">
      <c r="A632" s="9">
        <f>'Sem RTOS TX'!K632</f>
        <v>0.0001513541667</v>
      </c>
      <c r="B632" s="9">
        <f>'Com RTOS TX'!K632</f>
        <v>0.0001157407407</v>
      </c>
      <c r="C632" s="9">
        <f t="shared" si="3"/>
        <v>0.00003561342593</v>
      </c>
      <c r="D632" s="9">
        <f>'Sem RTOS RX'!Y2232</f>
        <v>0.000150462963</v>
      </c>
      <c r="E632" s="9">
        <f>'Com RTOS RX'!Y3435</f>
        <v>0.0001157407407</v>
      </c>
      <c r="F632" s="9">
        <f t="shared" si="4"/>
        <v>0.00003472222222</v>
      </c>
      <c r="G632" s="1">
        <f t="shared" ref="G632:H632" si="1266">SUM(HOUR(A632)*3600,MINUTE(A632)*60,SECOND(A632))</f>
        <v>13</v>
      </c>
      <c r="H632" s="1">
        <f t="shared" si="1266"/>
        <v>10</v>
      </c>
      <c r="I632" s="1">
        <f t="shared" si="6"/>
        <v>3</v>
      </c>
      <c r="J632" s="1">
        <f t="shared" ref="J632:K632" si="1267">SUM(HOUR(D632)*3600,MINUTE(D632)*60,SECOND(D632))</f>
        <v>13</v>
      </c>
      <c r="K632" s="1">
        <f t="shared" si="1267"/>
        <v>10</v>
      </c>
      <c r="L632" s="1">
        <f t="shared" si="8"/>
        <v>3</v>
      </c>
      <c r="M632" s="3">
        <f>'Sem RTOS TX'!L632/G632</f>
        <v>68.30769231</v>
      </c>
      <c r="N632" s="3">
        <f>'Com RTOS TX'!L632/K632</f>
        <v>92</v>
      </c>
      <c r="O632" s="3">
        <f>'Sem RTOS RX'!$Z632/J632</f>
        <v>51.69230769</v>
      </c>
      <c r="P632" s="3">
        <f>'Sem RTOS RX'!$Z632/K632</f>
        <v>67.2</v>
      </c>
    </row>
    <row r="633" ht="15.75" customHeight="1">
      <c r="A633" s="9">
        <f>'Sem RTOS TX'!K633</f>
        <v>0.0001513194444</v>
      </c>
      <c r="B633" s="9">
        <f>'Com RTOS TX'!K633</f>
        <v>0.0001157407407</v>
      </c>
      <c r="C633" s="9">
        <f t="shared" si="3"/>
        <v>0.0000355787037</v>
      </c>
      <c r="D633" s="9">
        <f>'Sem RTOS RX'!Y2233</f>
        <v>0.000150462963</v>
      </c>
      <c r="E633" s="9">
        <f>'Com RTOS RX'!Y3436</f>
        <v>0.0001157407407</v>
      </c>
      <c r="F633" s="9">
        <f t="shared" si="4"/>
        <v>0.00003472222222</v>
      </c>
      <c r="G633" s="1">
        <f t="shared" ref="G633:H633" si="1268">SUM(HOUR(A633)*3600,MINUTE(A633)*60,SECOND(A633))</f>
        <v>13</v>
      </c>
      <c r="H633" s="1">
        <f t="shared" si="1268"/>
        <v>10</v>
      </c>
      <c r="I633" s="1">
        <f t="shared" si="6"/>
        <v>3</v>
      </c>
      <c r="J633" s="1">
        <f t="shared" ref="J633:K633" si="1269">SUM(HOUR(D633)*3600,MINUTE(D633)*60,SECOND(D633))</f>
        <v>13</v>
      </c>
      <c r="K633" s="1">
        <f t="shared" si="1269"/>
        <v>10</v>
      </c>
      <c r="L633" s="1">
        <f t="shared" si="8"/>
        <v>3</v>
      </c>
      <c r="M633" s="3">
        <f>'Sem RTOS TX'!L633/G633</f>
        <v>68.30769231</v>
      </c>
      <c r="N633" s="3">
        <f>'Com RTOS TX'!L633/K633</f>
        <v>92</v>
      </c>
      <c r="O633" s="3">
        <f>'Sem RTOS RX'!$Z633/J633</f>
        <v>51.69230769</v>
      </c>
      <c r="P633" s="3">
        <f>'Sem RTOS RX'!$Z633/K633</f>
        <v>67.2</v>
      </c>
    </row>
    <row r="634" ht="15.75" customHeight="1">
      <c r="A634" s="9">
        <f>'Sem RTOS TX'!K634</f>
        <v>0.0001597800926</v>
      </c>
      <c r="B634" s="9">
        <f>'Com RTOS TX'!K634</f>
        <v>0.0001157407407</v>
      </c>
      <c r="C634" s="9">
        <f t="shared" si="3"/>
        <v>0.00004403935185</v>
      </c>
      <c r="D634" s="9">
        <f>'Sem RTOS RX'!Y2234</f>
        <v>0.000150462963</v>
      </c>
      <c r="E634" s="9">
        <f>'Com RTOS RX'!Y3437</f>
        <v>0.0001273148148</v>
      </c>
      <c r="F634" s="9">
        <f t="shared" si="4"/>
        <v>0.00002314814815</v>
      </c>
      <c r="G634" s="1">
        <f t="shared" ref="G634:H634" si="1270">SUM(HOUR(A634)*3600,MINUTE(A634)*60,SECOND(A634))</f>
        <v>14</v>
      </c>
      <c r="H634" s="1">
        <f t="shared" si="1270"/>
        <v>10</v>
      </c>
      <c r="I634" s="1">
        <f t="shared" si="6"/>
        <v>4</v>
      </c>
      <c r="J634" s="1">
        <f t="shared" ref="J634:K634" si="1271">SUM(HOUR(D634)*3600,MINUTE(D634)*60,SECOND(D634))</f>
        <v>13</v>
      </c>
      <c r="K634" s="1">
        <f t="shared" si="1271"/>
        <v>11</v>
      </c>
      <c r="L634" s="1">
        <f t="shared" si="8"/>
        <v>2</v>
      </c>
      <c r="M634" s="3">
        <f>'Sem RTOS TX'!L634/G634</f>
        <v>63.42857143</v>
      </c>
      <c r="N634" s="3">
        <f>'Com RTOS TX'!L634/K634</f>
        <v>83.63636364</v>
      </c>
      <c r="O634" s="3">
        <f>'Sem RTOS RX'!$Z634/J634</f>
        <v>51.69230769</v>
      </c>
      <c r="P634" s="3">
        <f>'Sem RTOS RX'!$Z634/K634</f>
        <v>61.09090909</v>
      </c>
    </row>
    <row r="635" ht="15.75" customHeight="1">
      <c r="A635" s="9">
        <f>'Sem RTOS TX'!K635</f>
        <v>0.0001513078704</v>
      </c>
      <c r="B635" s="9">
        <f>'Com RTOS TX'!K635</f>
        <v>0.0001157407407</v>
      </c>
      <c r="C635" s="9">
        <f t="shared" si="3"/>
        <v>0.00003556712963</v>
      </c>
      <c r="D635" s="9">
        <f>'Sem RTOS RX'!Y2235</f>
        <v>0.000150462963</v>
      </c>
      <c r="E635" s="9">
        <f>'Com RTOS RX'!Y3438</f>
        <v>0.0001157407407</v>
      </c>
      <c r="F635" s="9">
        <f t="shared" si="4"/>
        <v>0.00003472222222</v>
      </c>
      <c r="G635" s="1">
        <f t="shared" ref="G635:H635" si="1272">SUM(HOUR(A635)*3600,MINUTE(A635)*60,SECOND(A635))</f>
        <v>13</v>
      </c>
      <c r="H635" s="1">
        <f t="shared" si="1272"/>
        <v>10</v>
      </c>
      <c r="I635" s="1">
        <f t="shared" si="6"/>
        <v>3</v>
      </c>
      <c r="J635" s="1">
        <f t="shared" ref="J635:K635" si="1273">SUM(HOUR(D635)*3600,MINUTE(D635)*60,SECOND(D635))</f>
        <v>13</v>
      </c>
      <c r="K635" s="1">
        <f t="shared" si="1273"/>
        <v>10</v>
      </c>
      <c r="L635" s="1">
        <f t="shared" si="8"/>
        <v>3</v>
      </c>
      <c r="M635" s="3">
        <f>'Sem RTOS TX'!L635/G635</f>
        <v>68.30769231</v>
      </c>
      <c r="N635" s="3">
        <f>'Com RTOS TX'!L635/K635</f>
        <v>92</v>
      </c>
      <c r="O635" s="3">
        <f>'Sem RTOS RX'!$Z635/J635</f>
        <v>51.69230769</v>
      </c>
      <c r="P635" s="3">
        <f>'Sem RTOS RX'!$Z635/K635</f>
        <v>67.2</v>
      </c>
    </row>
    <row r="636" ht="15.75" customHeight="1">
      <c r="A636" s="9">
        <f>'Sem RTOS TX'!K636</f>
        <v>0.0001512962963</v>
      </c>
      <c r="B636" s="9">
        <f>'Com RTOS TX'!K636</f>
        <v>0.0001157407407</v>
      </c>
      <c r="C636" s="9">
        <f t="shared" si="3"/>
        <v>0.00003555555556</v>
      </c>
      <c r="D636" s="9">
        <f>'Sem RTOS RX'!Y2236</f>
        <v>0.000162037037</v>
      </c>
      <c r="E636" s="9">
        <f>'Com RTOS RX'!Y3439</f>
        <v>0.0001157407407</v>
      </c>
      <c r="F636" s="9">
        <f t="shared" si="4"/>
        <v>0.0000462962963</v>
      </c>
      <c r="G636" s="1">
        <f t="shared" ref="G636:H636" si="1274">SUM(HOUR(A636)*3600,MINUTE(A636)*60,SECOND(A636))</f>
        <v>13</v>
      </c>
      <c r="H636" s="1">
        <f t="shared" si="1274"/>
        <v>10</v>
      </c>
      <c r="I636" s="1">
        <f t="shared" si="6"/>
        <v>3</v>
      </c>
      <c r="J636" s="1">
        <f t="shared" ref="J636:K636" si="1275">SUM(HOUR(D636)*3600,MINUTE(D636)*60,SECOND(D636))</f>
        <v>14</v>
      </c>
      <c r="K636" s="1">
        <f t="shared" si="1275"/>
        <v>10</v>
      </c>
      <c r="L636" s="1">
        <f t="shared" si="8"/>
        <v>4</v>
      </c>
      <c r="M636" s="3">
        <f>'Sem RTOS TX'!L636/G636</f>
        <v>68.30769231</v>
      </c>
      <c r="N636" s="3">
        <f>'Com RTOS TX'!L636/K636</f>
        <v>92</v>
      </c>
      <c r="O636" s="3">
        <f>'Sem RTOS RX'!$Z636/J636</f>
        <v>48</v>
      </c>
      <c r="P636" s="3">
        <f>'Sem RTOS RX'!$Z636/K636</f>
        <v>67.2</v>
      </c>
    </row>
    <row r="637" ht="15.75" customHeight="1">
      <c r="A637" s="9">
        <f>'Sem RTOS TX'!K637</f>
        <v>0.0001510763889</v>
      </c>
      <c r="B637" s="9">
        <f>'Com RTOS TX'!K637</f>
        <v>0.0001157407407</v>
      </c>
      <c r="C637" s="9">
        <f t="shared" si="3"/>
        <v>0.00003533564815</v>
      </c>
      <c r="D637" s="9">
        <f>'Sem RTOS RX'!Y2237</f>
        <v>0.000150462963</v>
      </c>
      <c r="E637" s="9">
        <f>'Com RTOS RX'!Y3440</f>
        <v>0.0001157407407</v>
      </c>
      <c r="F637" s="9">
        <f t="shared" si="4"/>
        <v>0.00003472222222</v>
      </c>
      <c r="G637" s="1">
        <f t="shared" ref="G637:H637" si="1276">SUM(HOUR(A637)*3600,MINUTE(A637)*60,SECOND(A637))</f>
        <v>13</v>
      </c>
      <c r="H637" s="1">
        <f t="shared" si="1276"/>
        <v>10</v>
      </c>
      <c r="I637" s="1">
        <f t="shared" si="6"/>
        <v>3</v>
      </c>
      <c r="J637" s="1">
        <f t="shared" ref="J637:K637" si="1277">SUM(HOUR(D637)*3600,MINUTE(D637)*60,SECOND(D637))</f>
        <v>13</v>
      </c>
      <c r="K637" s="1">
        <f t="shared" si="1277"/>
        <v>10</v>
      </c>
      <c r="L637" s="1">
        <f t="shared" si="8"/>
        <v>3</v>
      </c>
      <c r="M637" s="3">
        <f>'Sem RTOS TX'!L637/G637</f>
        <v>68.30769231</v>
      </c>
      <c r="N637" s="3">
        <f>'Com RTOS TX'!L637/K637</f>
        <v>92</v>
      </c>
      <c r="O637" s="3">
        <f>'Sem RTOS RX'!$Z637/J637</f>
        <v>51.69230769</v>
      </c>
      <c r="P637" s="3">
        <f>'Sem RTOS RX'!$Z637/K637</f>
        <v>67.2</v>
      </c>
    </row>
    <row r="638" ht="15.75" customHeight="1">
      <c r="A638" s="9">
        <f>'Sem RTOS TX'!K638</f>
        <v>0.0001513194444</v>
      </c>
      <c r="B638" s="9">
        <f>'Com RTOS TX'!K638</f>
        <v>0.0001157407407</v>
      </c>
      <c r="C638" s="9">
        <f t="shared" si="3"/>
        <v>0.0000355787037</v>
      </c>
      <c r="D638" s="9">
        <f>'Sem RTOS RX'!Y2238</f>
        <v>0.000150462963</v>
      </c>
      <c r="E638" s="9">
        <f>'Com RTOS RX'!Y3441</f>
        <v>0.0001157407407</v>
      </c>
      <c r="F638" s="9">
        <f t="shared" si="4"/>
        <v>0.00003472222222</v>
      </c>
      <c r="G638" s="1">
        <f t="shared" ref="G638:H638" si="1278">SUM(HOUR(A638)*3600,MINUTE(A638)*60,SECOND(A638))</f>
        <v>13</v>
      </c>
      <c r="H638" s="1">
        <f t="shared" si="1278"/>
        <v>10</v>
      </c>
      <c r="I638" s="1">
        <f t="shared" si="6"/>
        <v>3</v>
      </c>
      <c r="J638" s="1">
        <f t="shared" ref="J638:K638" si="1279">SUM(HOUR(D638)*3600,MINUTE(D638)*60,SECOND(D638))</f>
        <v>13</v>
      </c>
      <c r="K638" s="1">
        <f t="shared" si="1279"/>
        <v>10</v>
      </c>
      <c r="L638" s="1">
        <f t="shared" si="8"/>
        <v>3</v>
      </c>
      <c r="M638" s="3">
        <f>'Sem RTOS TX'!L638/G638</f>
        <v>68.30769231</v>
      </c>
      <c r="N638" s="3">
        <f>'Com RTOS TX'!L638/K638</f>
        <v>92</v>
      </c>
      <c r="O638" s="3">
        <f>'Sem RTOS RX'!$Z638/J638</f>
        <v>51.69230769</v>
      </c>
      <c r="P638" s="3">
        <f>'Sem RTOS RX'!$Z638/K638</f>
        <v>67.2</v>
      </c>
    </row>
    <row r="639" ht="15.75" customHeight="1">
      <c r="A639" s="9">
        <f>'Sem RTOS TX'!K639</f>
        <v>0.0001674189815</v>
      </c>
      <c r="B639" s="9">
        <f>'Com RTOS TX'!K639</f>
        <v>0.0001157407407</v>
      </c>
      <c r="C639" s="9">
        <f t="shared" si="3"/>
        <v>0.00005167824074</v>
      </c>
      <c r="D639" s="9">
        <f>'Sem RTOS RX'!Y2239</f>
        <v>0.000150462963</v>
      </c>
      <c r="E639" s="9">
        <f>'Com RTOS RX'!Y3442</f>
        <v>0.0001157407407</v>
      </c>
      <c r="F639" s="9">
        <f t="shared" si="4"/>
        <v>0.00003472222222</v>
      </c>
      <c r="G639" s="1">
        <f t="shared" ref="G639:H639" si="1280">SUM(HOUR(A639)*3600,MINUTE(A639)*60,SECOND(A639))</f>
        <v>14</v>
      </c>
      <c r="H639" s="1">
        <f t="shared" si="1280"/>
        <v>10</v>
      </c>
      <c r="I639" s="1">
        <f t="shared" si="6"/>
        <v>4</v>
      </c>
      <c r="J639" s="1">
        <f t="shared" ref="J639:K639" si="1281">SUM(HOUR(D639)*3600,MINUTE(D639)*60,SECOND(D639))</f>
        <v>13</v>
      </c>
      <c r="K639" s="1">
        <f t="shared" si="1281"/>
        <v>10</v>
      </c>
      <c r="L639" s="1">
        <f t="shared" si="8"/>
        <v>3</v>
      </c>
      <c r="M639" s="3">
        <f>'Sem RTOS TX'!L639/G639</f>
        <v>63.42857143</v>
      </c>
      <c r="N639" s="3">
        <f>'Com RTOS TX'!L639/K639</f>
        <v>92</v>
      </c>
      <c r="O639" s="3">
        <f>'Sem RTOS RX'!$Z639/J639</f>
        <v>51.69230769</v>
      </c>
      <c r="P639" s="3">
        <f>'Sem RTOS RX'!$Z639/K639</f>
        <v>67.2</v>
      </c>
    </row>
    <row r="640" ht="15.75" customHeight="1">
      <c r="A640" s="9">
        <f>'Sem RTOS TX'!K640</f>
        <v>0.0001512268519</v>
      </c>
      <c r="B640" s="9">
        <f>'Com RTOS TX'!K640</f>
        <v>0.0001157407407</v>
      </c>
      <c r="C640" s="9">
        <f t="shared" si="3"/>
        <v>0.00003548611111</v>
      </c>
      <c r="D640" s="9">
        <f>'Sem RTOS RX'!Y2240</f>
        <v>0.000150462963</v>
      </c>
      <c r="E640" s="9">
        <f>'Com RTOS RX'!Y3443</f>
        <v>0.0001157407407</v>
      </c>
      <c r="F640" s="9">
        <f t="shared" si="4"/>
        <v>0.00003472222222</v>
      </c>
      <c r="G640" s="1">
        <f t="shared" ref="G640:H640" si="1282">SUM(HOUR(A640)*3600,MINUTE(A640)*60,SECOND(A640))</f>
        <v>13</v>
      </c>
      <c r="H640" s="1">
        <f t="shared" si="1282"/>
        <v>10</v>
      </c>
      <c r="I640" s="1">
        <f t="shared" si="6"/>
        <v>3</v>
      </c>
      <c r="J640" s="1">
        <f t="shared" ref="J640:K640" si="1283">SUM(HOUR(D640)*3600,MINUTE(D640)*60,SECOND(D640))</f>
        <v>13</v>
      </c>
      <c r="K640" s="1">
        <f t="shared" si="1283"/>
        <v>10</v>
      </c>
      <c r="L640" s="1">
        <f t="shared" si="8"/>
        <v>3</v>
      </c>
      <c r="M640" s="3">
        <f>'Sem RTOS TX'!L640/G640</f>
        <v>68.30769231</v>
      </c>
      <c r="N640" s="3">
        <f>'Com RTOS TX'!L640/K640</f>
        <v>92</v>
      </c>
      <c r="O640" s="3">
        <f>'Sem RTOS RX'!$Z640/J640</f>
        <v>51.69230769</v>
      </c>
      <c r="P640" s="3">
        <f>'Sem RTOS RX'!$Z640/K640</f>
        <v>67.2</v>
      </c>
    </row>
    <row r="641" ht="15.75" customHeight="1">
      <c r="A641" s="9">
        <f>'Sem RTOS TX'!K641</f>
        <v>0.0001510648148</v>
      </c>
      <c r="B641" s="9">
        <f>'Com RTOS TX'!K641</f>
        <v>0.0001157407407</v>
      </c>
      <c r="C641" s="9">
        <f t="shared" si="3"/>
        <v>0.00003532407407</v>
      </c>
      <c r="D641" s="9">
        <f>'Sem RTOS RX'!Y2241</f>
        <v>0.000162037037</v>
      </c>
      <c r="E641" s="9">
        <f>'Com RTOS RX'!Y3444</f>
        <v>0.0001273148148</v>
      </c>
      <c r="F641" s="9">
        <f t="shared" si="4"/>
        <v>0.00003472222222</v>
      </c>
      <c r="G641" s="1">
        <f t="shared" ref="G641:H641" si="1284">SUM(HOUR(A641)*3600,MINUTE(A641)*60,SECOND(A641))</f>
        <v>13</v>
      </c>
      <c r="H641" s="1">
        <f t="shared" si="1284"/>
        <v>10</v>
      </c>
      <c r="I641" s="1">
        <f t="shared" si="6"/>
        <v>3</v>
      </c>
      <c r="J641" s="1">
        <f t="shared" ref="J641:K641" si="1285">SUM(HOUR(D641)*3600,MINUTE(D641)*60,SECOND(D641))</f>
        <v>14</v>
      </c>
      <c r="K641" s="1">
        <f t="shared" si="1285"/>
        <v>11</v>
      </c>
      <c r="L641" s="1">
        <f t="shared" si="8"/>
        <v>3</v>
      </c>
      <c r="M641" s="3">
        <f>'Sem RTOS TX'!L641/G641</f>
        <v>68.30769231</v>
      </c>
      <c r="N641" s="3">
        <f>'Com RTOS TX'!L641/K641</f>
        <v>83.63636364</v>
      </c>
      <c r="O641" s="3">
        <f>'Sem RTOS RX'!$Z641/J641</f>
        <v>48</v>
      </c>
      <c r="P641" s="3">
        <f>'Sem RTOS RX'!$Z641/K641</f>
        <v>61.09090909</v>
      </c>
    </row>
    <row r="642" ht="15.75" customHeight="1">
      <c r="A642" s="9">
        <f>'Sem RTOS TX'!K642</f>
        <v>0.0001512847222</v>
      </c>
      <c r="B642" s="9">
        <f>'Com RTOS TX'!K642</f>
        <v>0.0001273148148</v>
      </c>
      <c r="C642" s="9">
        <f t="shared" si="3"/>
        <v>0.00002396990741</v>
      </c>
      <c r="D642" s="9">
        <f>'Sem RTOS RX'!Y2242</f>
        <v>0.0003009259259</v>
      </c>
      <c r="E642" s="9">
        <f>'Com RTOS RX'!Y3445</f>
        <v>0.0001157407407</v>
      </c>
      <c r="F642" s="9">
        <f t="shared" si="4"/>
        <v>0.0001851851852</v>
      </c>
      <c r="G642" s="1">
        <f t="shared" ref="G642:H642" si="1286">SUM(HOUR(A642)*3600,MINUTE(A642)*60,SECOND(A642))</f>
        <v>13</v>
      </c>
      <c r="H642" s="1">
        <f t="shared" si="1286"/>
        <v>11</v>
      </c>
      <c r="I642" s="1">
        <f t="shared" si="6"/>
        <v>2</v>
      </c>
      <c r="J642" s="1">
        <f t="shared" ref="J642:K642" si="1287">SUM(HOUR(D642)*3600,MINUTE(D642)*60,SECOND(D642))</f>
        <v>26</v>
      </c>
      <c r="K642" s="1">
        <f t="shared" si="1287"/>
        <v>10</v>
      </c>
      <c r="L642" s="1">
        <f t="shared" si="8"/>
        <v>16</v>
      </c>
      <c r="M642" s="3">
        <f>'Sem RTOS TX'!L642/G642</f>
        <v>68.30769231</v>
      </c>
      <c r="N642" s="3">
        <f>'Com RTOS TX'!L642/K642</f>
        <v>92</v>
      </c>
      <c r="O642" s="3">
        <f>'Sem RTOS RX'!$Z642/J642</f>
        <v>25.84615385</v>
      </c>
      <c r="P642" s="3">
        <f>'Sem RTOS RX'!$Z642/K642</f>
        <v>67.2</v>
      </c>
    </row>
    <row r="643" ht="15.75" customHeight="1">
      <c r="A643" s="9">
        <f>'Sem RTOS TX'!K643</f>
        <v>0.0001397337963</v>
      </c>
      <c r="B643" s="9">
        <f>'Com RTOS TX'!K643</f>
        <v>0.0001157407407</v>
      </c>
      <c r="C643" s="9">
        <f t="shared" si="3"/>
        <v>0.00002399305556</v>
      </c>
      <c r="D643" s="9">
        <f>'Sem RTOS RX'!Y2243</f>
        <v>0.000150462963</v>
      </c>
      <c r="E643" s="9">
        <f>'Com RTOS RX'!Y3446</f>
        <v>0.0001157407407</v>
      </c>
      <c r="F643" s="9">
        <f t="shared" si="4"/>
        <v>0.00003472222222</v>
      </c>
      <c r="G643" s="1">
        <f t="shared" ref="G643:H643" si="1288">SUM(HOUR(A643)*3600,MINUTE(A643)*60,SECOND(A643))</f>
        <v>12</v>
      </c>
      <c r="H643" s="1">
        <f t="shared" si="1288"/>
        <v>10</v>
      </c>
      <c r="I643" s="1">
        <f t="shared" si="6"/>
        <v>2</v>
      </c>
      <c r="J643" s="1">
        <f t="shared" ref="J643:K643" si="1289">SUM(HOUR(D643)*3600,MINUTE(D643)*60,SECOND(D643))</f>
        <v>13</v>
      </c>
      <c r="K643" s="1">
        <f t="shared" si="1289"/>
        <v>10</v>
      </c>
      <c r="L643" s="1">
        <f t="shared" si="8"/>
        <v>3</v>
      </c>
      <c r="M643" s="3">
        <f>'Sem RTOS TX'!L643/G643</f>
        <v>74</v>
      </c>
      <c r="N643" s="3">
        <f>'Com RTOS TX'!L643/K643</f>
        <v>92</v>
      </c>
      <c r="O643" s="3">
        <f>'Sem RTOS RX'!$Z643/J643</f>
        <v>51.69230769</v>
      </c>
      <c r="P643" s="3">
        <f>'Sem RTOS RX'!$Z643/K643</f>
        <v>67.2</v>
      </c>
    </row>
    <row r="644" ht="15.75" customHeight="1">
      <c r="A644" s="9">
        <f>'Sem RTOS TX'!K644</f>
        <v>0.0001710763889</v>
      </c>
      <c r="B644" s="9">
        <f>'Com RTOS TX'!K644</f>
        <v>0.0001157407407</v>
      </c>
      <c r="C644" s="9">
        <f t="shared" si="3"/>
        <v>0.00005533564815</v>
      </c>
      <c r="D644" s="9">
        <f>'Sem RTOS RX'!Y2244</f>
        <v>0.000150462963</v>
      </c>
      <c r="E644" s="9">
        <f>'Com RTOS RX'!Y3447</f>
        <v>0.0001157407407</v>
      </c>
      <c r="F644" s="9">
        <f t="shared" si="4"/>
        <v>0.00003472222222</v>
      </c>
      <c r="G644" s="1">
        <f t="shared" ref="G644:H644" si="1290">SUM(HOUR(A644)*3600,MINUTE(A644)*60,SECOND(A644))</f>
        <v>15</v>
      </c>
      <c r="H644" s="1">
        <f t="shared" si="1290"/>
        <v>10</v>
      </c>
      <c r="I644" s="1">
        <f t="shared" si="6"/>
        <v>5</v>
      </c>
      <c r="J644" s="1">
        <f t="shared" ref="J644:K644" si="1291">SUM(HOUR(D644)*3600,MINUTE(D644)*60,SECOND(D644))</f>
        <v>13</v>
      </c>
      <c r="K644" s="1">
        <f t="shared" si="1291"/>
        <v>10</v>
      </c>
      <c r="L644" s="1">
        <f t="shared" si="8"/>
        <v>3</v>
      </c>
      <c r="M644" s="3">
        <f>'Sem RTOS TX'!L644/G644</f>
        <v>59.2</v>
      </c>
      <c r="N644" s="3">
        <f>'Com RTOS TX'!L644/K644</f>
        <v>92</v>
      </c>
      <c r="O644" s="3">
        <f>'Sem RTOS RX'!$Z644/J644</f>
        <v>51.69230769</v>
      </c>
      <c r="P644" s="3">
        <f>'Sem RTOS RX'!$Z644/K644</f>
        <v>67.2</v>
      </c>
    </row>
    <row r="645" ht="15.75" customHeight="1">
      <c r="A645" s="9">
        <f>'Sem RTOS TX'!K645</f>
        <v>0.0001513194444</v>
      </c>
      <c r="B645" s="9">
        <f>'Com RTOS TX'!K645</f>
        <v>0.0001157407407</v>
      </c>
      <c r="C645" s="9">
        <f t="shared" si="3"/>
        <v>0.0000355787037</v>
      </c>
      <c r="D645" s="9">
        <f>'Sem RTOS RX'!Y2245</f>
        <v>0.000162037037</v>
      </c>
      <c r="E645" s="9">
        <f>'Com RTOS RX'!Y3448</f>
        <v>0.0001157407407</v>
      </c>
      <c r="F645" s="9">
        <f t="shared" si="4"/>
        <v>0.0000462962963</v>
      </c>
      <c r="G645" s="1">
        <f t="shared" ref="G645:H645" si="1292">SUM(HOUR(A645)*3600,MINUTE(A645)*60,SECOND(A645))</f>
        <v>13</v>
      </c>
      <c r="H645" s="1">
        <f t="shared" si="1292"/>
        <v>10</v>
      </c>
      <c r="I645" s="1">
        <f t="shared" si="6"/>
        <v>3</v>
      </c>
      <c r="J645" s="1">
        <f t="shared" ref="J645:K645" si="1293">SUM(HOUR(D645)*3600,MINUTE(D645)*60,SECOND(D645))</f>
        <v>14</v>
      </c>
      <c r="K645" s="1">
        <f t="shared" si="1293"/>
        <v>10</v>
      </c>
      <c r="L645" s="1">
        <f t="shared" si="8"/>
        <v>4</v>
      </c>
      <c r="M645" s="3">
        <f>'Sem RTOS TX'!L645/G645</f>
        <v>68.30769231</v>
      </c>
      <c r="N645" s="3">
        <f>'Com RTOS TX'!L645/K645</f>
        <v>92</v>
      </c>
      <c r="O645" s="3">
        <f>'Sem RTOS RX'!$Z645/J645</f>
        <v>48</v>
      </c>
      <c r="P645" s="3">
        <f>'Sem RTOS RX'!$Z645/K645</f>
        <v>67.2</v>
      </c>
    </row>
    <row r="646" ht="15.75" customHeight="1">
      <c r="A646" s="9">
        <f>'Sem RTOS TX'!K646</f>
        <v>0.0001513194444</v>
      </c>
      <c r="B646" s="9">
        <f>'Com RTOS TX'!K646</f>
        <v>0.0001157407407</v>
      </c>
      <c r="C646" s="9">
        <f t="shared" si="3"/>
        <v>0.0000355787037</v>
      </c>
      <c r="D646" s="9">
        <f>'Sem RTOS RX'!Y2246</f>
        <v>0.000150462963</v>
      </c>
      <c r="E646" s="9">
        <f>'Com RTOS RX'!Y3449</f>
        <v>0.0001157407407</v>
      </c>
      <c r="F646" s="9">
        <f t="shared" si="4"/>
        <v>0.00003472222222</v>
      </c>
      <c r="G646" s="1">
        <f t="shared" ref="G646:H646" si="1294">SUM(HOUR(A646)*3600,MINUTE(A646)*60,SECOND(A646))</f>
        <v>13</v>
      </c>
      <c r="H646" s="1">
        <f t="shared" si="1294"/>
        <v>10</v>
      </c>
      <c r="I646" s="1">
        <f t="shared" si="6"/>
        <v>3</v>
      </c>
      <c r="J646" s="1">
        <f t="shared" ref="J646:K646" si="1295">SUM(HOUR(D646)*3600,MINUTE(D646)*60,SECOND(D646))</f>
        <v>13</v>
      </c>
      <c r="K646" s="1">
        <f t="shared" si="1295"/>
        <v>10</v>
      </c>
      <c r="L646" s="1">
        <f t="shared" si="8"/>
        <v>3</v>
      </c>
      <c r="M646" s="3">
        <f>'Sem RTOS TX'!L646/G646</f>
        <v>68.30769231</v>
      </c>
      <c r="N646" s="3">
        <f>'Com RTOS TX'!L646/K646</f>
        <v>92</v>
      </c>
      <c r="O646" s="3">
        <f>'Sem RTOS RX'!$Z646/J646</f>
        <v>51.69230769</v>
      </c>
      <c r="P646" s="3">
        <f>'Sem RTOS RX'!$Z646/K646</f>
        <v>67.2</v>
      </c>
    </row>
    <row r="647" ht="15.75" customHeight="1">
      <c r="A647" s="9">
        <f>'Sem RTOS TX'!K647</f>
        <v>0.0001510763889</v>
      </c>
      <c r="B647" s="9">
        <f>'Com RTOS TX'!K647</f>
        <v>0.0001157407407</v>
      </c>
      <c r="C647" s="9">
        <f t="shared" si="3"/>
        <v>0.00003533564815</v>
      </c>
      <c r="D647" s="9">
        <f>'Sem RTOS RX'!Y2247</f>
        <v>0.000150462963</v>
      </c>
      <c r="E647" s="9">
        <f>'Com RTOS RX'!Y3450</f>
        <v>0.0001157407407</v>
      </c>
      <c r="F647" s="9">
        <f t="shared" si="4"/>
        <v>0.00003472222222</v>
      </c>
      <c r="G647" s="1">
        <f t="shared" ref="G647:H647" si="1296">SUM(HOUR(A647)*3600,MINUTE(A647)*60,SECOND(A647))</f>
        <v>13</v>
      </c>
      <c r="H647" s="1">
        <f t="shared" si="1296"/>
        <v>10</v>
      </c>
      <c r="I647" s="1">
        <f t="shared" si="6"/>
        <v>3</v>
      </c>
      <c r="J647" s="1">
        <f t="shared" ref="J647:K647" si="1297">SUM(HOUR(D647)*3600,MINUTE(D647)*60,SECOND(D647))</f>
        <v>13</v>
      </c>
      <c r="K647" s="1">
        <f t="shared" si="1297"/>
        <v>10</v>
      </c>
      <c r="L647" s="1">
        <f t="shared" si="8"/>
        <v>3</v>
      </c>
      <c r="M647" s="3">
        <f>'Sem RTOS TX'!L647/G647</f>
        <v>68.30769231</v>
      </c>
      <c r="N647" s="3">
        <f>'Com RTOS TX'!L647/K647</f>
        <v>92</v>
      </c>
      <c r="O647" s="3">
        <f>'Sem RTOS RX'!$Z647/J647</f>
        <v>51.69230769</v>
      </c>
      <c r="P647" s="3">
        <f>'Sem RTOS RX'!$Z647/K647</f>
        <v>67.2</v>
      </c>
    </row>
    <row r="648" ht="15.75" customHeight="1">
      <c r="A648" s="9">
        <f>'Sem RTOS TX'!K648</f>
        <v>0.0001397685185</v>
      </c>
      <c r="B648" s="9">
        <f>'Com RTOS TX'!K648</f>
        <v>0.0001273148148</v>
      </c>
      <c r="C648" s="9">
        <f t="shared" si="3"/>
        <v>0.0000124537037</v>
      </c>
      <c r="D648" s="9">
        <f>'Sem RTOS RX'!Y2248</f>
        <v>0.000150462963</v>
      </c>
      <c r="E648" s="9">
        <f>'Com RTOS RX'!Y3451</f>
        <v>0.0001157407407</v>
      </c>
      <c r="F648" s="9">
        <f t="shared" si="4"/>
        <v>0.00003472222222</v>
      </c>
      <c r="G648" s="1">
        <f t="shared" ref="G648:H648" si="1298">SUM(HOUR(A648)*3600,MINUTE(A648)*60,SECOND(A648))</f>
        <v>12</v>
      </c>
      <c r="H648" s="1">
        <f t="shared" si="1298"/>
        <v>11</v>
      </c>
      <c r="I648" s="1">
        <f t="shared" si="6"/>
        <v>1</v>
      </c>
      <c r="J648" s="1">
        <f t="shared" ref="J648:K648" si="1299">SUM(HOUR(D648)*3600,MINUTE(D648)*60,SECOND(D648))</f>
        <v>13</v>
      </c>
      <c r="K648" s="1">
        <f t="shared" si="1299"/>
        <v>10</v>
      </c>
      <c r="L648" s="1">
        <f t="shared" si="8"/>
        <v>3</v>
      </c>
      <c r="M648" s="3">
        <f>'Sem RTOS TX'!L648/G648</f>
        <v>74</v>
      </c>
      <c r="N648" s="3">
        <f>'Com RTOS TX'!L648/K648</f>
        <v>92</v>
      </c>
      <c r="O648" s="3">
        <f>'Sem RTOS RX'!$Z648/J648</f>
        <v>51.69230769</v>
      </c>
      <c r="P648" s="3">
        <f>'Sem RTOS RX'!$Z648/K648</f>
        <v>67.2</v>
      </c>
    </row>
    <row r="649" ht="15.75" customHeight="1">
      <c r="A649" s="9">
        <f>'Sem RTOS TX'!K649</f>
        <v>0.0001650925926</v>
      </c>
      <c r="B649" s="9">
        <f>'Com RTOS TX'!K649</f>
        <v>0.0001157407407</v>
      </c>
      <c r="C649" s="9">
        <f t="shared" si="3"/>
        <v>0.00004935185185</v>
      </c>
      <c r="D649" s="9">
        <f>'Sem RTOS RX'!Y2249</f>
        <v>0.000150462963</v>
      </c>
      <c r="E649" s="9">
        <f>'Com RTOS RX'!Y3452</f>
        <v>0.0001157407407</v>
      </c>
      <c r="F649" s="9">
        <f t="shared" si="4"/>
        <v>0.00003472222222</v>
      </c>
      <c r="G649" s="1">
        <f t="shared" ref="G649:H649" si="1300">SUM(HOUR(A649)*3600,MINUTE(A649)*60,SECOND(A649))</f>
        <v>14</v>
      </c>
      <c r="H649" s="1">
        <f t="shared" si="1300"/>
        <v>10</v>
      </c>
      <c r="I649" s="1">
        <f t="shared" si="6"/>
        <v>4</v>
      </c>
      <c r="J649" s="1">
        <f t="shared" ref="J649:K649" si="1301">SUM(HOUR(D649)*3600,MINUTE(D649)*60,SECOND(D649))</f>
        <v>13</v>
      </c>
      <c r="K649" s="1">
        <f t="shared" si="1301"/>
        <v>10</v>
      </c>
      <c r="L649" s="1">
        <f t="shared" si="8"/>
        <v>3</v>
      </c>
      <c r="M649" s="3">
        <f>'Sem RTOS TX'!L649/G649</f>
        <v>63.42857143</v>
      </c>
      <c r="N649" s="3">
        <f>'Com RTOS TX'!L649/K649</f>
        <v>92</v>
      </c>
      <c r="O649" s="3">
        <f>'Sem RTOS RX'!$Z649/J649</f>
        <v>51.69230769</v>
      </c>
      <c r="P649" s="3">
        <f>'Sem RTOS RX'!$Z649/K649</f>
        <v>67.2</v>
      </c>
    </row>
    <row r="650" ht="15.75" customHeight="1">
      <c r="A650" s="9">
        <f>'Sem RTOS TX'!K650</f>
        <v>0.0001513194444</v>
      </c>
      <c r="B650" s="9">
        <f>'Com RTOS TX'!K650</f>
        <v>0.0001157407407</v>
      </c>
      <c r="C650" s="9">
        <f t="shared" si="3"/>
        <v>0.0000355787037</v>
      </c>
      <c r="D650" s="9">
        <f>'Sem RTOS RX'!Y2250</f>
        <v>0.000150462963</v>
      </c>
      <c r="E650" s="9">
        <f>'Com RTOS RX'!Y3453</f>
        <v>0.0001157407407</v>
      </c>
      <c r="F650" s="9">
        <f t="shared" si="4"/>
        <v>0.00003472222222</v>
      </c>
      <c r="G650" s="1">
        <f t="shared" ref="G650:H650" si="1302">SUM(HOUR(A650)*3600,MINUTE(A650)*60,SECOND(A650))</f>
        <v>13</v>
      </c>
      <c r="H650" s="1">
        <f t="shared" si="1302"/>
        <v>10</v>
      </c>
      <c r="I650" s="1">
        <f t="shared" si="6"/>
        <v>3</v>
      </c>
      <c r="J650" s="1">
        <f t="shared" ref="J650:K650" si="1303">SUM(HOUR(D650)*3600,MINUTE(D650)*60,SECOND(D650))</f>
        <v>13</v>
      </c>
      <c r="K650" s="1">
        <f t="shared" si="1303"/>
        <v>10</v>
      </c>
      <c r="L650" s="1">
        <f t="shared" si="8"/>
        <v>3</v>
      </c>
      <c r="M650" s="3">
        <f>'Sem RTOS TX'!L650/G650</f>
        <v>68.30769231</v>
      </c>
      <c r="N650" s="3">
        <f>'Com RTOS TX'!L650/K650</f>
        <v>92</v>
      </c>
      <c r="O650" s="3">
        <f>'Sem RTOS RX'!$Z650/J650</f>
        <v>51.69230769</v>
      </c>
      <c r="P650" s="3">
        <f>'Sem RTOS RX'!$Z650/K650</f>
        <v>67.2</v>
      </c>
    </row>
    <row r="651" ht="15.75" customHeight="1">
      <c r="A651" s="9">
        <f>'Sem RTOS TX'!K651</f>
        <v>0.0001510763889</v>
      </c>
      <c r="B651" s="9">
        <f>'Com RTOS TX'!K651</f>
        <v>0.0001157407407</v>
      </c>
      <c r="C651" s="9">
        <f t="shared" si="3"/>
        <v>0.00003533564815</v>
      </c>
      <c r="D651" s="9">
        <f>'Sem RTOS RX'!Y2251</f>
        <v>0.0003009259259</v>
      </c>
      <c r="E651" s="9">
        <f>'Com RTOS RX'!Y3454</f>
        <v>0.0001157407407</v>
      </c>
      <c r="F651" s="9">
        <f t="shared" si="4"/>
        <v>0.0001851851852</v>
      </c>
      <c r="G651" s="1">
        <f t="shared" ref="G651:H651" si="1304">SUM(HOUR(A651)*3600,MINUTE(A651)*60,SECOND(A651))</f>
        <v>13</v>
      </c>
      <c r="H651" s="1">
        <f t="shared" si="1304"/>
        <v>10</v>
      </c>
      <c r="I651" s="1">
        <f t="shared" si="6"/>
        <v>3</v>
      </c>
      <c r="J651" s="1">
        <f t="shared" ref="J651:K651" si="1305">SUM(HOUR(D651)*3600,MINUTE(D651)*60,SECOND(D651))</f>
        <v>26</v>
      </c>
      <c r="K651" s="1">
        <f t="shared" si="1305"/>
        <v>10</v>
      </c>
      <c r="L651" s="1">
        <f t="shared" si="8"/>
        <v>16</v>
      </c>
      <c r="M651" s="3">
        <f>'Sem RTOS TX'!L651/G651</f>
        <v>68.30769231</v>
      </c>
      <c r="N651" s="3">
        <f>'Com RTOS TX'!L651/K651</f>
        <v>92</v>
      </c>
      <c r="O651" s="3">
        <f>'Sem RTOS RX'!$Z651/J651</f>
        <v>25.84615385</v>
      </c>
      <c r="P651" s="3">
        <f>'Sem RTOS RX'!$Z651/K651</f>
        <v>67.2</v>
      </c>
    </row>
    <row r="652" ht="15.75" customHeight="1">
      <c r="A652" s="9">
        <f>'Sem RTOS TX'!K652</f>
        <v>0.0001513194444</v>
      </c>
      <c r="B652" s="9">
        <f>'Com RTOS TX'!K652</f>
        <v>0.0001157407407</v>
      </c>
      <c r="C652" s="9">
        <f t="shared" si="3"/>
        <v>0.0000355787037</v>
      </c>
      <c r="D652" s="9">
        <f>'Sem RTOS RX'!Y2252</f>
        <v>0.000150462963</v>
      </c>
      <c r="E652" s="9">
        <f>'Com RTOS RX'!Y3455</f>
        <v>0.0001157407407</v>
      </c>
      <c r="F652" s="9">
        <f t="shared" si="4"/>
        <v>0.00003472222222</v>
      </c>
      <c r="G652" s="1">
        <f t="shared" ref="G652:H652" si="1306">SUM(HOUR(A652)*3600,MINUTE(A652)*60,SECOND(A652))</f>
        <v>13</v>
      </c>
      <c r="H652" s="1">
        <f t="shared" si="1306"/>
        <v>10</v>
      </c>
      <c r="I652" s="1">
        <f t="shared" si="6"/>
        <v>3</v>
      </c>
      <c r="J652" s="1">
        <f t="shared" ref="J652:K652" si="1307">SUM(HOUR(D652)*3600,MINUTE(D652)*60,SECOND(D652))</f>
        <v>13</v>
      </c>
      <c r="K652" s="1">
        <f t="shared" si="1307"/>
        <v>10</v>
      </c>
      <c r="L652" s="1">
        <f t="shared" si="8"/>
        <v>3</v>
      </c>
      <c r="M652" s="3">
        <f>'Sem RTOS TX'!L652/G652</f>
        <v>68.30769231</v>
      </c>
      <c r="N652" s="3">
        <f>'Com RTOS TX'!L652/K652</f>
        <v>92</v>
      </c>
      <c r="O652" s="3">
        <f>'Sem RTOS RX'!$Z652/J652</f>
        <v>51.69230769</v>
      </c>
      <c r="P652" s="3">
        <f>'Sem RTOS RX'!$Z652/K652</f>
        <v>67.2</v>
      </c>
    </row>
    <row r="653" ht="15.75" customHeight="1">
      <c r="A653" s="9">
        <f>'Sem RTOS TX'!K653</f>
        <v>0.0001513078704</v>
      </c>
      <c r="B653" s="9">
        <f>'Com RTOS TX'!K653</f>
        <v>0.0001157407407</v>
      </c>
      <c r="C653" s="9">
        <f t="shared" si="3"/>
        <v>0.00003556712963</v>
      </c>
      <c r="D653" s="9">
        <f>'Sem RTOS RX'!Y2253</f>
        <v>0.000150462963</v>
      </c>
      <c r="E653" s="9">
        <f>'Com RTOS RX'!Y3456</f>
        <v>0.0001273148148</v>
      </c>
      <c r="F653" s="9">
        <f t="shared" si="4"/>
        <v>0.00002314814815</v>
      </c>
      <c r="G653" s="1">
        <f t="shared" ref="G653:H653" si="1308">SUM(HOUR(A653)*3600,MINUTE(A653)*60,SECOND(A653))</f>
        <v>13</v>
      </c>
      <c r="H653" s="1">
        <f t="shared" si="1308"/>
        <v>10</v>
      </c>
      <c r="I653" s="1">
        <f t="shared" si="6"/>
        <v>3</v>
      </c>
      <c r="J653" s="1">
        <f t="shared" ref="J653:K653" si="1309">SUM(HOUR(D653)*3600,MINUTE(D653)*60,SECOND(D653))</f>
        <v>13</v>
      </c>
      <c r="K653" s="1">
        <f t="shared" si="1309"/>
        <v>11</v>
      </c>
      <c r="L653" s="1">
        <f t="shared" si="8"/>
        <v>2</v>
      </c>
      <c r="M653" s="3">
        <f>'Sem RTOS TX'!L653/G653</f>
        <v>68.30769231</v>
      </c>
      <c r="N653" s="3">
        <f>'Com RTOS TX'!L653/K653</f>
        <v>83.63636364</v>
      </c>
      <c r="O653" s="3">
        <f>'Sem RTOS RX'!$Z653/J653</f>
        <v>51.69230769</v>
      </c>
      <c r="P653" s="3">
        <f>'Sem RTOS RX'!$Z653/K653</f>
        <v>61.09090909</v>
      </c>
    </row>
    <row r="654" ht="15.75" customHeight="1">
      <c r="A654" s="9">
        <f>'Sem RTOS TX'!K654</f>
        <v>0.0001581712963</v>
      </c>
      <c r="B654" s="9">
        <f>'Com RTOS TX'!K654</f>
        <v>0.0001157407407</v>
      </c>
      <c r="C654" s="9">
        <f t="shared" si="3"/>
        <v>0.00004243055556</v>
      </c>
      <c r="D654" s="9">
        <f>'Sem RTOS RX'!Y2254</f>
        <v>0.000162037037</v>
      </c>
      <c r="E654" s="9">
        <f>'Com RTOS RX'!Y3457</f>
        <v>0.0001157407407</v>
      </c>
      <c r="F654" s="9">
        <f t="shared" si="4"/>
        <v>0.0000462962963</v>
      </c>
      <c r="G654" s="1">
        <f t="shared" ref="G654:H654" si="1310">SUM(HOUR(A654)*3600,MINUTE(A654)*60,SECOND(A654))</f>
        <v>14</v>
      </c>
      <c r="H654" s="1">
        <f t="shared" si="1310"/>
        <v>10</v>
      </c>
      <c r="I654" s="1">
        <f t="shared" si="6"/>
        <v>4</v>
      </c>
      <c r="J654" s="1">
        <f t="shared" ref="J654:K654" si="1311">SUM(HOUR(D654)*3600,MINUTE(D654)*60,SECOND(D654))</f>
        <v>14</v>
      </c>
      <c r="K654" s="1">
        <f t="shared" si="1311"/>
        <v>10</v>
      </c>
      <c r="L654" s="1">
        <f t="shared" si="8"/>
        <v>4</v>
      </c>
      <c r="M654" s="3">
        <f>'Sem RTOS TX'!L654/G654</f>
        <v>63.42857143</v>
      </c>
      <c r="N654" s="3">
        <f>'Com RTOS TX'!L654/K654</f>
        <v>92</v>
      </c>
      <c r="O654" s="3">
        <f>'Sem RTOS RX'!$Z654/J654</f>
        <v>48</v>
      </c>
      <c r="P654" s="3">
        <f>'Sem RTOS RX'!$Z654/K654</f>
        <v>67.2</v>
      </c>
    </row>
    <row r="655" ht="15.75" customHeight="1">
      <c r="A655" s="9">
        <f>'Sem RTOS TX'!K655</f>
        <v>0.0001513078704</v>
      </c>
      <c r="B655" s="9">
        <f>'Com RTOS TX'!K655</f>
        <v>0.0001157407407</v>
      </c>
      <c r="C655" s="9">
        <f t="shared" si="3"/>
        <v>0.00003556712963</v>
      </c>
      <c r="D655" s="9">
        <f>'Sem RTOS RX'!Y2255</f>
        <v>0.000150462963</v>
      </c>
      <c r="E655" s="9">
        <f>'Com RTOS RX'!Y3458</f>
        <v>0.0001157407407</v>
      </c>
      <c r="F655" s="9">
        <f t="shared" si="4"/>
        <v>0.00003472222222</v>
      </c>
      <c r="G655" s="1">
        <f t="shared" ref="G655:H655" si="1312">SUM(HOUR(A655)*3600,MINUTE(A655)*60,SECOND(A655))</f>
        <v>13</v>
      </c>
      <c r="H655" s="1">
        <f t="shared" si="1312"/>
        <v>10</v>
      </c>
      <c r="I655" s="1">
        <f t="shared" si="6"/>
        <v>3</v>
      </c>
      <c r="J655" s="1">
        <f t="shared" ref="J655:K655" si="1313">SUM(HOUR(D655)*3600,MINUTE(D655)*60,SECOND(D655))</f>
        <v>13</v>
      </c>
      <c r="K655" s="1">
        <f t="shared" si="1313"/>
        <v>10</v>
      </c>
      <c r="L655" s="1">
        <f t="shared" si="8"/>
        <v>3</v>
      </c>
      <c r="M655" s="3">
        <f>'Sem RTOS TX'!L655/G655</f>
        <v>68.30769231</v>
      </c>
      <c r="N655" s="3">
        <f>'Com RTOS TX'!L655/K655</f>
        <v>92</v>
      </c>
      <c r="O655" s="3">
        <f>'Sem RTOS RX'!$Z655/J655</f>
        <v>51.69230769</v>
      </c>
      <c r="P655" s="3">
        <f>'Sem RTOS RX'!$Z655/K655</f>
        <v>67.2</v>
      </c>
    </row>
    <row r="656" ht="15.75" customHeight="1">
      <c r="A656" s="9">
        <f>'Sem RTOS TX'!K656</f>
        <v>0.0001513541667</v>
      </c>
      <c r="B656" s="9">
        <f>'Com RTOS TX'!K656</f>
        <v>0.0001157407407</v>
      </c>
      <c r="C656" s="9">
        <f t="shared" si="3"/>
        <v>0.00003561342593</v>
      </c>
      <c r="D656" s="9">
        <f>'Sem RTOS RX'!Y2256</f>
        <v>0.000150462963</v>
      </c>
      <c r="E656" s="9">
        <f>'Com RTOS RX'!Y3459</f>
        <v>0.0001157407407</v>
      </c>
      <c r="F656" s="9">
        <f t="shared" si="4"/>
        <v>0.00003472222222</v>
      </c>
      <c r="G656" s="1">
        <f t="shared" ref="G656:H656" si="1314">SUM(HOUR(A656)*3600,MINUTE(A656)*60,SECOND(A656))</f>
        <v>13</v>
      </c>
      <c r="H656" s="1">
        <f t="shared" si="1314"/>
        <v>10</v>
      </c>
      <c r="I656" s="1">
        <f t="shared" si="6"/>
        <v>3</v>
      </c>
      <c r="J656" s="1">
        <f t="shared" ref="J656:K656" si="1315">SUM(HOUR(D656)*3600,MINUTE(D656)*60,SECOND(D656))</f>
        <v>13</v>
      </c>
      <c r="K656" s="1">
        <f t="shared" si="1315"/>
        <v>10</v>
      </c>
      <c r="L656" s="1">
        <f t="shared" si="8"/>
        <v>3</v>
      </c>
      <c r="M656" s="3">
        <f>'Sem RTOS TX'!L656/G656</f>
        <v>68.30769231</v>
      </c>
      <c r="N656" s="3">
        <f>'Com RTOS TX'!L656/K656</f>
        <v>92</v>
      </c>
      <c r="O656" s="3">
        <f>'Sem RTOS RX'!$Z656/J656</f>
        <v>51.69230769</v>
      </c>
      <c r="P656" s="3">
        <f>'Sem RTOS RX'!$Z656/K656</f>
        <v>67.2</v>
      </c>
    </row>
    <row r="657" ht="15.75" customHeight="1">
      <c r="A657" s="9">
        <f>'Sem RTOS TX'!K657</f>
        <v>0.0001513194444</v>
      </c>
      <c r="B657" s="9">
        <f>'Com RTOS TX'!K657</f>
        <v>0.0001157407407</v>
      </c>
      <c r="C657" s="9">
        <f t="shared" si="3"/>
        <v>0.0000355787037</v>
      </c>
      <c r="D657" s="9">
        <f>'Sem RTOS RX'!Y2257</f>
        <v>0.000150462963</v>
      </c>
      <c r="E657" s="9">
        <f>'Com RTOS RX'!Y3460</f>
        <v>0.0001157407407</v>
      </c>
      <c r="F657" s="9">
        <f t="shared" si="4"/>
        <v>0.00003472222222</v>
      </c>
      <c r="G657" s="1">
        <f t="shared" ref="G657:H657" si="1316">SUM(HOUR(A657)*3600,MINUTE(A657)*60,SECOND(A657))</f>
        <v>13</v>
      </c>
      <c r="H657" s="1">
        <f t="shared" si="1316"/>
        <v>10</v>
      </c>
      <c r="I657" s="1">
        <f t="shared" si="6"/>
        <v>3</v>
      </c>
      <c r="J657" s="1">
        <f t="shared" ref="J657:K657" si="1317">SUM(HOUR(D657)*3600,MINUTE(D657)*60,SECOND(D657))</f>
        <v>13</v>
      </c>
      <c r="K657" s="1">
        <f t="shared" si="1317"/>
        <v>10</v>
      </c>
      <c r="L657" s="1">
        <f t="shared" si="8"/>
        <v>3</v>
      </c>
      <c r="M657" s="3">
        <f>'Sem RTOS TX'!L657/G657</f>
        <v>68.30769231</v>
      </c>
      <c r="N657" s="3">
        <f>'Com RTOS TX'!L657/K657</f>
        <v>92</v>
      </c>
      <c r="O657" s="3">
        <f>'Sem RTOS RX'!$Z657/J657</f>
        <v>51.69230769</v>
      </c>
      <c r="P657" s="3">
        <f>'Sem RTOS RX'!$Z657/K657</f>
        <v>67.2</v>
      </c>
    </row>
    <row r="658" ht="15.75" customHeight="1">
      <c r="A658" s="9">
        <f>'Sem RTOS TX'!K658</f>
        <v>0.0001510763889</v>
      </c>
      <c r="B658" s="9">
        <f>'Com RTOS TX'!K658</f>
        <v>0.0001157407407</v>
      </c>
      <c r="C658" s="9">
        <f t="shared" si="3"/>
        <v>0.00003533564815</v>
      </c>
      <c r="D658" s="9">
        <f>'Sem RTOS RX'!Y2258</f>
        <v>0.000150462963</v>
      </c>
      <c r="E658" s="9">
        <f>'Com RTOS RX'!Y3461</f>
        <v>0.0001157407407</v>
      </c>
      <c r="F658" s="9">
        <f t="shared" si="4"/>
        <v>0.00003472222222</v>
      </c>
      <c r="G658" s="1">
        <f t="shared" ref="G658:H658" si="1318">SUM(HOUR(A658)*3600,MINUTE(A658)*60,SECOND(A658))</f>
        <v>13</v>
      </c>
      <c r="H658" s="1">
        <f t="shared" si="1318"/>
        <v>10</v>
      </c>
      <c r="I658" s="1">
        <f t="shared" si="6"/>
        <v>3</v>
      </c>
      <c r="J658" s="1">
        <f t="shared" ref="J658:K658" si="1319">SUM(HOUR(D658)*3600,MINUTE(D658)*60,SECOND(D658))</f>
        <v>13</v>
      </c>
      <c r="K658" s="1">
        <f t="shared" si="1319"/>
        <v>10</v>
      </c>
      <c r="L658" s="1">
        <f t="shared" si="8"/>
        <v>3</v>
      </c>
      <c r="M658" s="3">
        <f>'Sem RTOS TX'!L658/G658</f>
        <v>68.30769231</v>
      </c>
      <c r="N658" s="3">
        <f>'Com RTOS TX'!L658/K658</f>
        <v>92</v>
      </c>
      <c r="O658" s="3">
        <f>'Sem RTOS RX'!$Z658/J658</f>
        <v>51.69230769</v>
      </c>
      <c r="P658" s="3">
        <f>'Sem RTOS RX'!$Z658/K658</f>
        <v>67.2</v>
      </c>
    </row>
    <row r="659" ht="15.75" customHeight="1">
      <c r="A659" s="9">
        <f>'Sem RTOS TX'!K659</f>
        <v>0.0001442592593</v>
      </c>
      <c r="B659" s="9">
        <f>'Com RTOS TX'!K659</f>
        <v>0.0001157407407</v>
      </c>
      <c r="C659" s="9">
        <f t="shared" si="3"/>
        <v>0.00002851851852</v>
      </c>
      <c r="D659" s="9">
        <f>'Sem RTOS RX'!Y2259</f>
        <v>0.000150462963</v>
      </c>
      <c r="E659" s="9">
        <f>'Com RTOS RX'!Y3462</f>
        <v>0.0001273148148</v>
      </c>
      <c r="F659" s="9">
        <f t="shared" si="4"/>
        <v>0.00002314814815</v>
      </c>
      <c r="G659" s="1">
        <f t="shared" ref="G659:H659" si="1320">SUM(HOUR(A659)*3600,MINUTE(A659)*60,SECOND(A659))</f>
        <v>12</v>
      </c>
      <c r="H659" s="1">
        <f t="shared" si="1320"/>
        <v>10</v>
      </c>
      <c r="I659" s="1">
        <f t="shared" si="6"/>
        <v>2</v>
      </c>
      <c r="J659" s="1">
        <f t="shared" ref="J659:K659" si="1321">SUM(HOUR(D659)*3600,MINUTE(D659)*60,SECOND(D659))</f>
        <v>13</v>
      </c>
      <c r="K659" s="1">
        <f t="shared" si="1321"/>
        <v>11</v>
      </c>
      <c r="L659" s="1">
        <f t="shared" si="8"/>
        <v>2</v>
      </c>
      <c r="M659" s="3">
        <f>'Sem RTOS TX'!L659/G659</f>
        <v>74</v>
      </c>
      <c r="N659" s="3">
        <f>'Com RTOS TX'!L659/K659</f>
        <v>83.63636364</v>
      </c>
      <c r="O659" s="3">
        <f>'Sem RTOS RX'!$Z659/J659</f>
        <v>51.69230769</v>
      </c>
      <c r="P659" s="3">
        <f>'Sem RTOS RX'!$Z659/K659</f>
        <v>61.09090909</v>
      </c>
    </row>
    <row r="660" ht="15.75" customHeight="1">
      <c r="A660" s="9">
        <f>'Sem RTOS TX'!K660</f>
        <v>0.0001513078704</v>
      </c>
      <c r="B660" s="9">
        <f>'Com RTOS TX'!K660</f>
        <v>0.0001273148148</v>
      </c>
      <c r="C660" s="9">
        <f t="shared" si="3"/>
        <v>0.00002399305556</v>
      </c>
      <c r="D660" s="9">
        <f>'Sem RTOS RX'!Y2260</f>
        <v>0.000162037037</v>
      </c>
      <c r="E660" s="9">
        <f>'Com RTOS RX'!Y3463</f>
        <v>0.0001157407407</v>
      </c>
      <c r="F660" s="9">
        <f t="shared" si="4"/>
        <v>0.0000462962963</v>
      </c>
      <c r="G660" s="1">
        <f t="shared" ref="G660:H660" si="1322">SUM(HOUR(A660)*3600,MINUTE(A660)*60,SECOND(A660))</f>
        <v>13</v>
      </c>
      <c r="H660" s="1">
        <f t="shared" si="1322"/>
        <v>11</v>
      </c>
      <c r="I660" s="1">
        <f t="shared" si="6"/>
        <v>2</v>
      </c>
      <c r="J660" s="1">
        <f t="shared" ref="J660:K660" si="1323">SUM(HOUR(D660)*3600,MINUTE(D660)*60,SECOND(D660))</f>
        <v>14</v>
      </c>
      <c r="K660" s="1">
        <f t="shared" si="1323"/>
        <v>10</v>
      </c>
      <c r="L660" s="1">
        <f t="shared" si="8"/>
        <v>4</v>
      </c>
      <c r="M660" s="3">
        <f>'Sem RTOS TX'!L660/G660</f>
        <v>68.30769231</v>
      </c>
      <c r="N660" s="3">
        <f>'Com RTOS TX'!L660/K660</f>
        <v>92</v>
      </c>
      <c r="O660" s="3">
        <f>'Sem RTOS RX'!$Z660/J660</f>
        <v>48</v>
      </c>
      <c r="P660" s="3">
        <f>'Sem RTOS RX'!$Z660/K660</f>
        <v>67.2</v>
      </c>
    </row>
    <row r="661" ht="15.75" customHeight="1">
      <c r="A661" s="9">
        <f>'Sem RTOS TX'!K661</f>
        <v>0.0001510763889</v>
      </c>
      <c r="B661" s="9">
        <f>'Com RTOS TX'!K661</f>
        <v>0.0001157407407</v>
      </c>
      <c r="C661" s="9">
        <f t="shared" si="3"/>
        <v>0.00003533564815</v>
      </c>
      <c r="D661" s="9">
        <f>'Sem RTOS RX'!Y2261</f>
        <v>0.000150462963</v>
      </c>
      <c r="E661" s="9">
        <f>'Com RTOS RX'!Y3464</f>
        <v>0.0001157407407</v>
      </c>
      <c r="F661" s="9">
        <f t="shared" si="4"/>
        <v>0.00003472222222</v>
      </c>
      <c r="G661" s="1">
        <f t="shared" ref="G661:H661" si="1324">SUM(HOUR(A661)*3600,MINUTE(A661)*60,SECOND(A661))</f>
        <v>13</v>
      </c>
      <c r="H661" s="1">
        <f t="shared" si="1324"/>
        <v>10</v>
      </c>
      <c r="I661" s="1">
        <f t="shared" si="6"/>
        <v>3</v>
      </c>
      <c r="J661" s="1">
        <f t="shared" ref="J661:K661" si="1325">SUM(HOUR(D661)*3600,MINUTE(D661)*60,SECOND(D661))</f>
        <v>13</v>
      </c>
      <c r="K661" s="1">
        <f t="shared" si="1325"/>
        <v>10</v>
      </c>
      <c r="L661" s="1">
        <f t="shared" si="8"/>
        <v>3</v>
      </c>
      <c r="M661" s="3">
        <f>'Sem RTOS TX'!L661/G661</f>
        <v>68.30769231</v>
      </c>
      <c r="N661" s="3">
        <f>'Com RTOS TX'!L661/K661</f>
        <v>92</v>
      </c>
      <c r="O661" s="3">
        <f>'Sem RTOS RX'!$Z661/J661</f>
        <v>51.69230769</v>
      </c>
      <c r="P661" s="3">
        <f>'Sem RTOS RX'!$Z661/K661</f>
        <v>67.2</v>
      </c>
    </row>
    <row r="662" ht="15.75" customHeight="1">
      <c r="A662" s="9">
        <f>'Sem RTOS TX'!K662</f>
        <v>0.0001513194444</v>
      </c>
      <c r="B662" s="9">
        <f>'Com RTOS TX'!K662</f>
        <v>0.0001157407407</v>
      </c>
      <c r="C662" s="9">
        <f t="shared" si="3"/>
        <v>0.0000355787037</v>
      </c>
      <c r="D662" s="9">
        <f>'Sem RTOS RX'!Y2262</f>
        <v>0.000150462963</v>
      </c>
      <c r="E662" s="9">
        <f>'Com RTOS RX'!Y3465</f>
        <v>0.0001157407407</v>
      </c>
      <c r="F662" s="9">
        <f t="shared" si="4"/>
        <v>0.00003472222222</v>
      </c>
      <c r="G662" s="1">
        <f t="shared" ref="G662:H662" si="1326">SUM(HOUR(A662)*3600,MINUTE(A662)*60,SECOND(A662))</f>
        <v>13</v>
      </c>
      <c r="H662" s="1">
        <f t="shared" si="1326"/>
        <v>10</v>
      </c>
      <c r="I662" s="1">
        <f t="shared" si="6"/>
        <v>3</v>
      </c>
      <c r="J662" s="1">
        <f t="shared" ref="J662:K662" si="1327">SUM(HOUR(D662)*3600,MINUTE(D662)*60,SECOND(D662))</f>
        <v>13</v>
      </c>
      <c r="K662" s="1">
        <f t="shared" si="1327"/>
        <v>10</v>
      </c>
      <c r="L662" s="1">
        <f t="shared" si="8"/>
        <v>3</v>
      </c>
      <c r="M662" s="3">
        <f>'Sem RTOS TX'!L662/G662</f>
        <v>68.30769231</v>
      </c>
      <c r="N662" s="3">
        <f>'Com RTOS TX'!L662/K662</f>
        <v>92</v>
      </c>
      <c r="O662" s="3">
        <f>'Sem RTOS RX'!$Z662/J662</f>
        <v>51.69230769</v>
      </c>
      <c r="P662" s="3">
        <f>'Sem RTOS RX'!$Z662/K662</f>
        <v>67.2</v>
      </c>
    </row>
    <row r="663" ht="15.75" customHeight="1">
      <c r="A663" s="9">
        <f>'Sem RTOS TX'!K663</f>
        <v>0.0001513194444</v>
      </c>
      <c r="B663" s="9">
        <f>'Com RTOS TX'!K663</f>
        <v>0.0001157407407</v>
      </c>
      <c r="C663" s="9">
        <f t="shared" si="3"/>
        <v>0.0000355787037</v>
      </c>
      <c r="D663" s="9">
        <f>'Sem RTOS RX'!Y2263</f>
        <v>0.000150462963</v>
      </c>
      <c r="E663" s="9">
        <f>'Com RTOS RX'!Y3466</f>
        <v>0.0001157407407</v>
      </c>
      <c r="F663" s="9">
        <f t="shared" si="4"/>
        <v>0.00003472222222</v>
      </c>
      <c r="G663" s="1">
        <f t="shared" ref="G663:H663" si="1328">SUM(HOUR(A663)*3600,MINUTE(A663)*60,SECOND(A663))</f>
        <v>13</v>
      </c>
      <c r="H663" s="1">
        <f t="shared" si="1328"/>
        <v>10</v>
      </c>
      <c r="I663" s="1">
        <f t="shared" si="6"/>
        <v>3</v>
      </c>
      <c r="J663" s="1">
        <f t="shared" ref="J663:K663" si="1329">SUM(HOUR(D663)*3600,MINUTE(D663)*60,SECOND(D663))</f>
        <v>13</v>
      </c>
      <c r="K663" s="1">
        <f t="shared" si="1329"/>
        <v>10</v>
      </c>
      <c r="L663" s="1">
        <f t="shared" si="8"/>
        <v>3</v>
      </c>
      <c r="M663" s="3">
        <f>'Sem RTOS TX'!L663/G663</f>
        <v>68.30769231</v>
      </c>
      <c r="N663" s="3">
        <f>'Com RTOS TX'!L663/K663</f>
        <v>92</v>
      </c>
      <c r="O663" s="3">
        <f>'Sem RTOS RX'!$Z663/J663</f>
        <v>51.69230769</v>
      </c>
      <c r="P663" s="3">
        <f>'Sem RTOS RX'!$Z663/K663</f>
        <v>67.2</v>
      </c>
    </row>
    <row r="664" ht="15.75" customHeight="1">
      <c r="A664" s="9">
        <f>'Sem RTOS TX'!K664</f>
        <v>0.0001709722222</v>
      </c>
      <c r="B664" s="9">
        <f>'Com RTOS TX'!K664</f>
        <v>0.0001157407407</v>
      </c>
      <c r="C664" s="9">
        <f t="shared" si="3"/>
        <v>0.00005523148148</v>
      </c>
      <c r="D664" s="9">
        <f>'Sem RTOS RX'!Y2264</f>
        <v>0.000150462963</v>
      </c>
      <c r="E664" s="9">
        <f>'Com RTOS RX'!Y3467</f>
        <v>0.0001157407407</v>
      </c>
      <c r="F664" s="9">
        <f t="shared" si="4"/>
        <v>0.00003472222222</v>
      </c>
      <c r="G664" s="1">
        <f t="shared" ref="G664:H664" si="1330">SUM(HOUR(A664)*3600,MINUTE(A664)*60,SECOND(A664))</f>
        <v>15</v>
      </c>
      <c r="H664" s="1">
        <f t="shared" si="1330"/>
        <v>10</v>
      </c>
      <c r="I664" s="1">
        <f t="shared" si="6"/>
        <v>5</v>
      </c>
      <c r="J664" s="1">
        <f t="shared" ref="J664:K664" si="1331">SUM(HOUR(D664)*3600,MINUTE(D664)*60,SECOND(D664))</f>
        <v>13</v>
      </c>
      <c r="K664" s="1">
        <f t="shared" si="1331"/>
        <v>10</v>
      </c>
      <c r="L664" s="1">
        <f t="shared" si="8"/>
        <v>3</v>
      </c>
      <c r="M664" s="3">
        <f>'Sem RTOS TX'!L664/G664</f>
        <v>59.2</v>
      </c>
      <c r="N664" s="3">
        <f>'Com RTOS TX'!L664/K664</f>
        <v>92</v>
      </c>
      <c r="O664" s="3">
        <f>'Sem RTOS RX'!$Z664/J664</f>
        <v>51.69230769</v>
      </c>
      <c r="P664" s="3">
        <f>'Sem RTOS RX'!$Z664/K664</f>
        <v>67.2</v>
      </c>
    </row>
    <row r="665" ht="15.75" customHeight="1">
      <c r="A665" s="9">
        <f>'Sem RTOS TX'!K665</f>
        <v>0.0001512962963</v>
      </c>
      <c r="B665" s="9">
        <f>'Com RTOS TX'!K665</f>
        <v>0.0001157407407</v>
      </c>
      <c r="C665" s="9">
        <f t="shared" si="3"/>
        <v>0.00003555555556</v>
      </c>
      <c r="D665" s="9">
        <f>'Sem RTOS RX'!Y2265</f>
        <v>0.000162037037</v>
      </c>
      <c r="E665" s="9">
        <f>'Com RTOS RX'!Y3468</f>
        <v>0.0002314814815</v>
      </c>
      <c r="F665" s="9">
        <f t="shared" si="4"/>
        <v>0.00006944444444</v>
      </c>
      <c r="G665" s="1">
        <f t="shared" ref="G665:H665" si="1332">SUM(HOUR(A665)*3600,MINUTE(A665)*60,SECOND(A665))</f>
        <v>13</v>
      </c>
      <c r="H665" s="1">
        <f t="shared" si="1332"/>
        <v>10</v>
      </c>
      <c r="I665" s="1">
        <f t="shared" si="6"/>
        <v>3</v>
      </c>
      <c r="J665" s="1">
        <f t="shared" ref="J665:K665" si="1333">SUM(HOUR(D665)*3600,MINUTE(D665)*60,SECOND(D665))</f>
        <v>14</v>
      </c>
      <c r="K665" s="1">
        <f t="shared" si="1333"/>
        <v>20</v>
      </c>
      <c r="L665" s="1">
        <f t="shared" si="8"/>
        <v>6</v>
      </c>
      <c r="M665" s="3">
        <f>'Sem RTOS TX'!L665/G665</f>
        <v>68.30769231</v>
      </c>
      <c r="N665" s="3">
        <f>'Com RTOS TX'!L665/K665</f>
        <v>46</v>
      </c>
      <c r="O665" s="3">
        <f>'Sem RTOS RX'!$Z665/J665</f>
        <v>48</v>
      </c>
      <c r="P665" s="3">
        <f>'Sem RTOS RX'!$Z665/K665</f>
        <v>33.6</v>
      </c>
    </row>
    <row r="666" ht="15.75" customHeight="1">
      <c r="A666" s="9">
        <f>'Sem RTOS TX'!K666</f>
        <v>0.0001513078704</v>
      </c>
      <c r="B666" s="9">
        <f>'Com RTOS TX'!K666</f>
        <v>0.0001273148148</v>
      </c>
      <c r="C666" s="9">
        <f t="shared" si="3"/>
        <v>0.00002399305556</v>
      </c>
      <c r="D666" s="9">
        <f>'Sem RTOS RX'!Y2266</f>
        <v>0.000150462963</v>
      </c>
      <c r="E666" s="9">
        <f>'Com RTOS RX'!Y3469</f>
        <v>0.0001157407407</v>
      </c>
      <c r="F666" s="9">
        <f t="shared" si="4"/>
        <v>0.00003472222222</v>
      </c>
      <c r="G666" s="1">
        <f t="shared" ref="G666:H666" si="1334">SUM(HOUR(A666)*3600,MINUTE(A666)*60,SECOND(A666))</f>
        <v>13</v>
      </c>
      <c r="H666" s="1">
        <f t="shared" si="1334"/>
        <v>11</v>
      </c>
      <c r="I666" s="1">
        <f t="shared" si="6"/>
        <v>2</v>
      </c>
      <c r="J666" s="1">
        <f t="shared" ref="J666:K666" si="1335">SUM(HOUR(D666)*3600,MINUTE(D666)*60,SECOND(D666))</f>
        <v>13</v>
      </c>
      <c r="K666" s="1">
        <f t="shared" si="1335"/>
        <v>10</v>
      </c>
      <c r="L666" s="1">
        <f t="shared" si="8"/>
        <v>3</v>
      </c>
      <c r="M666" s="3">
        <f>'Sem RTOS TX'!L666/G666</f>
        <v>68.30769231</v>
      </c>
      <c r="N666" s="3">
        <f>'Com RTOS TX'!L666/K666</f>
        <v>92</v>
      </c>
      <c r="O666" s="3">
        <f>'Sem RTOS RX'!$Z666/J666</f>
        <v>51.69230769</v>
      </c>
      <c r="P666" s="3">
        <f>'Sem RTOS RX'!$Z666/K666</f>
        <v>67.2</v>
      </c>
    </row>
    <row r="667" ht="15.75" customHeight="1">
      <c r="A667" s="9">
        <f>'Sem RTOS TX'!K667</f>
        <v>0.0001510763889</v>
      </c>
      <c r="B667" s="9">
        <f>'Com RTOS TX'!K667</f>
        <v>0.0001157407407</v>
      </c>
      <c r="C667" s="9">
        <f t="shared" si="3"/>
        <v>0.00003533564815</v>
      </c>
      <c r="D667" s="9">
        <f>'Sem RTOS RX'!Y2267</f>
        <v>0.000150462963</v>
      </c>
      <c r="E667" s="9">
        <f>'Com RTOS RX'!Y3470</f>
        <v>0.0001157407407</v>
      </c>
      <c r="F667" s="9">
        <f t="shared" si="4"/>
        <v>0.00003472222222</v>
      </c>
      <c r="G667" s="1">
        <f t="shared" ref="G667:H667" si="1336">SUM(HOUR(A667)*3600,MINUTE(A667)*60,SECOND(A667))</f>
        <v>13</v>
      </c>
      <c r="H667" s="1">
        <f t="shared" si="1336"/>
        <v>10</v>
      </c>
      <c r="I667" s="1">
        <f t="shared" si="6"/>
        <v>3</v>
      </c>
      <c r="J667" s="1">
        <f t="shared" ref="J667:K667" si="1337">SUM(HOUR(D667)*3600,MINUTE(D667)*60,SECOND(D667))</f>
        <v>13</v>
      </c>
      <c r="K667" s="1">
        <f t="shared" si="1337"/>
        <v>10</v>
      </c>
      <c r="L667" s="1">
        <f t="shared" si="8"/>
        <v>3</v>
      </c>
      <c r="M667" s="3">
        <f>'Sem RTOS TX'!L667/G667</f>
        <v>68.30769231</v>
      </c>
      <c r="N667" s="3">
        <f>'Com RTOS TX'!L667/K667</f>
        <v>92</v>
      </c>
      <c r="O667" s="3">
        <f>'Sem RTOS RX'!$Z667/J667</f>
        <v>51.69230769</v>
      </c>
      <c r="P667" s="3">
        <f>'Sem RTOS RX'!$Z667/K667</f>
        <v>67.2</v>
      </c>
    </row>
    <row r="668" ht="15.75" customHeight="1">
      <c r="A668" s="9">
        <f>'Sem RTOS TX'!K668</f>
        <v>0.0001513194444</v>
      </c>
      <c r="B668" s="9">
        <f>'Com RTOS TX'!K668</f>
        <v>0.0001157407407</v>
      </c>
      <c r="C668" s="9">
        <f t="shared" si="3"/>
        <v>0.0000355787037</v>
      </c>
      <c r="D668" s="9">
        <f>'Sem RTOS RX'!Y2268</f>
        <v>0.000150462963</v>
      </c>
      <c r="E668" s="9">
        <f>'Com RTOS RX'!Y3471</f>
        <v>0.0001157407407</v>
      </c>
      <c r="F668" s="9">
        <f t="shared" si="4"/>
        <v>0.00003472222222</v>
      </c>
      <c r="G668" s="1">
        <f t="shared" ref="G668:H668" si="1338">SUM(HOUR(A668)*3600,MINUTE(A668)*60,SECOND(A668))</f>
        <v>13</v>
      </c>
      <c r="H668" s="1">
        <f t="shared" si="1338"/>
        <v>10</v>
      </c>
      <c r="I668" s="1">
        <f t="shared" si="6"/>
        <v>3</v>
      </c>
      <c r="J668" s="1">
        <f t="shared" ref="J668:K668" si="1339">SUM(HOUR(D668)*3600,MINUTE(D668)*60,SECOND(D668))</f>
        <v>13</v>
      </c>
      <c r="K668" s="1">
        <f t="shared" si="1339"/>
        <v>10</v>
      </c>
      <c r="L668" s="1">
        <f t="shared" si="8"/>
        <v>3</v>
      </c>
      <c r="M668" s="3">
        <f>'Sem RTOS TX'!L668/G668</f>
        <v>68.30769231</v>
      </c>
      <c r="N668" s="3">
        <f>'Com RTOS TX'!L668/K668</f>
        <v>92</v>
      </c>
      <c r="O668" s="3">
        <f>'Sem RTOS RX'!$Z668/J668</f>
        <v>51.69230769</v>
      </c>
      <c r="P668" s="3">
        <f>'Sem RTOS RX'!$Z668/K668</f>
        <v>67.2</v>
      </c>
    </row>
    <row r="669" ht="15.75" customHeight="1">
      <c r="A669" s="9">
        <f>'Sem RTOS TX'!K669</f>
        <v>0.0001558449074</v>
      </c>
      <c r="B669" s="9">
        <f>'Com RTOS TX'!K669</f>
        <v>0.0001157407407</v>
      </c>
      <c r="C669" s="9">
        <f t="shared" si="3"/>
        <v>0.00004010416667</v>
      </c>
      <c r="D669" s="9">
        <f>'Sem RTOS RX'!Y2269</f>
        <v>0.000150462963</v>
      </c>
      <c r="E669" s="9">
        <f>'Com RTOS RX'!Y3472</f>
        <v>0.0001273148148</v>
      </c>
      <c r="F669" s="9">
        <f t="shared" si="4"/>
        <v>0.00002314814815</v>
      </c>
      <c r="G669" s="1">
        <f t="shared" ref="G669:H669" si="1340">SUM(HOUR(A669)*3600,MINUTE(A669)*60,SECOND(A669))</f>
        <v>13</v>
      </c>
      <c r="H669" s="1">
        <f t="shared" si="1340"/>
        <v>10</v>
      </c>
      <c r="I669" s="1">
        <f t="shared" si="6"/>
        <v>3</v>
      </c>
      <c r="J669" s="1">
        <f t="shared" ref="J669:K669" si="1341">SUM(HOUR(D669)*3600,MINUTE(D669)*60,SECOND(D669))</f>
        <v>13</v>
      </c>
      <c r="K669" s="1">
        <f t="shared" si="1341"/>
        <v>11</v>
      </c>
      <c r="L669" s="1">
        <f t="shared" si="8"/>
        <v>2</v>
      </c>
      <c r="M669" s="3">
        <f>'Sem RTOS TX'!L669/G669</f>
        <v>68.30769231</v>
      </c>
      <c r="N669" s="3">
        <f>'Com RTOS TX'!L669/K669</f>
        <v>83.63636364</v>
      </c>
      <c r="O669" s="3">
        <f>'Sem RTOS RX'!$Z669/J669</f>
        <v>51.69230769</v>
      </c>
      <c r="P669" s="3">
        <f>'Sem RTOS RX'!$Z669/K669</f>
        <v>61.09090909</v>
      </c>
    </row>
    <row r="670" ht="15.75" customHeight="1">
      <c r="A670" s="9">
        <f>'Sem RTOS TX'!K670</f>
        <v>0.000151087963</v>
      </c>
      <c r="B670" s="9">
        <f>'Com RTOS TX'!K670</f>
        <v>0.0001157407407</v>
      </c>
      <c r="C670" s="9">
        <f t="shared" si="3"/>
        <v>0.00003534722222</v>
      </c>
      <c r="D670" s="9">
        <f>'Sem RTOS RX'!Y2270</f>
        <v>0.000150462963</v>
      </c>
      <c r="E670" s="9">
        <f>'Com RTOS RX'!Y3473</f>
        <v>0.0001157407407</v>
      </c>
      <c r="F670" s="9">
        <f t="shared" si="4"/>
        <v>0.00003472222222</v>
      </c>
      <c r="G670" s="1">
        <f t="shared" ref="G670:H670" si="1342">SUM(HOUR(A670)*3600,MINUTE(A670)*60,SECOND(A670))</f>
        <v>13</v>
      </c>
      <c r="H670" s="1">
        <f t="shared" si="1342"/>
        <v>10</v>
      </c>
      <c r="I670" s="1">
        <f t="shared" si="6"/>
        <v>3</v>
      </c>
      <c r="J670" s="1">
        <f t="shared" ref="J670:K670" si="1343">SUM(HOUR(D670)*3600,MINUTE(D670)*60,SECOND(D670))</f>
        <v>13</v>
      </c>
      <c r="K670" s="1">
        <f t="shared" si="1343"/>
        <v>10</v>
      </c>
      <c r="L670" s="1">
        <f t="shared" si="8"/>
        <v>3</v>
      </c>
      <c r="M670" s="3">
        <f>'Sem RTOS TX'!L670/G670</f>
        <v>68.30769231</v>
      </c>
      <c r="N670" s="3">
        <f>'Com RTOS TX'!L670/K670</f>
        <v>92</v>
      </c>
      <c r="O670" s="3">
        <f>'Sem RTOS RX'!$Z670/J670</f>
        <v>51.69230769</v>
      </c>
      <c r="P670" s="3">
        <f>'Sem RTOS RX'!$Z670/K670</f>
        <v>67.2</v>
      </c>
    </row>
    <row r="671" ht="15.75" customHeight="1">
      <c r="A671" s="9">
        <f>'Sem RTOS TX'!K671</f>
        <v>0.0001513078704</v>
      </c>
      <c r="B671" s="9">
        <f>'Com RTOS TX'!K671</f>
        <v>0.0001157407407</v>
      </c>
      <c r="C671" s="9">
        <f t="shared" si="3"/>
        <v>0.00003556712963</v>
      </c>
      <c r="D671" s="9">
        <f>'Sem RTOS RX'!Y2271</f>
        <v>0.000150462963</v>
      </c>
      <c r="E671" s="9">
        <f>'Com RTOS RX'!Y3474</f>
        <v>0.0001157407407</v>
      </c>
      <c r="F671" s="9">
        <f t="shared" si="4"/>
        <v>0.00003472222222</v>
      </c>
      <c r="G671" s="1">
        <f t="shared" ref="G671:H671" si="1344">SUM(HOUR(A671)*3600,MINUTE(A671)*60,SECOND(A671))</f>
        <v>13</v>
      </c>
      <c r="H671" s="1">
        <f t="shared" si="1344"/>
        <v>10</v>
      </c>
      <c r="I671" s="1">
        <f t="shared" si="6"/>
        <v>3</v>
      </c>
      <c r="J671" s="1">
        <f t="shared" ref="J671:K671" si="1345">SUM(HOUR(D671)*3600,MINUTE(D671)*60,SECOND(D671))</f>
        <v>13</v>
      </c>
      <c r="K671" s="1">
        <f t="shared" si="1345"/>
        <v>10</v>
      </c>
      <c r="L671" s="1">
        <f t="shared" si="8"/>
        <v>3</v>
      </c>
      <c r="M671" s="3">
        <f>'Sem RTOS TX'!L671/G671</f>
        <v>68.30769231</v>
      </c>
      <c r="N671" s="3">
        <f>'Com RTOS TX'!L671/K671</f>
        <v>92</v>
      </c>
      <c r="O671" s="3">
        <f>'Sem RTOS RX'!$Z671/J671</f>
        <v>51.69230769</v>
      </c>
      <c r="P671" s="3">
        <f>'Sem RTOS RX'!$Z671/K671</f>
        <v>67.2</v>
      </c>
    </row>
    <row r="672" ht="15.75" customHeight="1">
      <c r="A672" s="9">
        <f>'Sem RTOS TX'!K672</f>
        <v>0.0001397685185</v>
      </c>
      <c r="B672" s="9">
        <f>'Com RTOS TX'!K672</f>
        <v>0.0001157407407</v>
      </c>
      <c r="C672" s="9">
        <f t="shared" si="3"/>
        <v>0.00002402777778</v>
      </c>
      <c r="D672" s="9">
        <f>'Sem RTOS RX'!Y2272</f>
        <v>0.000150462963</v>
      </c>
      <c r="E672" s="9">
        <f>'Com RTOS RX'!Y3475</f>
        <v>0.0001157407407</v>
      </c>
      <c r="F672" s="9">
        <f t="shared" si="4"/>
        <v>0.00003472222222</v>
      </c>
      <c r="G672" s="1">
        <f t="shared" ref="G672:H672" si="1346">SUM(HOUR(A672)*3600,MINUTE(A672)*60,SECOND(A672))</f>
        <v>12</v>
      </c>
      <c r="H672" s="1">
        <f t="shared" si="1346"/>
        <v>10</v>
      </c>
      <c r="I672" s="1">
        <f t="shared" si="6"/>
        <v>2</v>
      </c>
      <c r="J672" s="1">
        <f t="shared" ref="J672:K672" si="1347">SUM(HOUR(D672)*3600,MINUTE(D672)*60,SECOND(D672))</f>
        <v>13</v>
      </c>
      <c r="K672" s="1">
        <f t="shared" si="1347"/>
        <v>10</v>
      </c>
      <c r="L672" s="1">
        <f t="shared" si="8"/>
        <v>3</v>
      </c>
      <c r="M672" s="3">
        <f>'Sem RTOS TX'!L672/G672</f>
        <v>74</v>
      </c>
      <c r="N672" s="3">
        <f>'Com RTOS TX'!L672/K672</f>
        <v>92</v>
      </c>
      <c r="O672" s="3">
        <f>'Sem RTOS RX'!$Z672/J672</f>
        <v>51.69230769</v>
      </c>
      <c r="P672" s="3">
        <f>'Sem RTOS RX'!$Z672/K672</f>
        <v>67.2</v>
      </c>
    </row>
    <row r="673" ht="15.75" customHeight="1">
      <c r="A673" s="9">
        <f>'Sem RTOS TX'!K673</f>
        <v>0.0001513194444</v>
      </c>
      <c r="B673" s="9">
        <f>'Com RTOS TX'!K673</f>
        <v>0.0001157407407</v>
      </c>
      <c r="C673" s="9">
        <f t="shared" si="3"/>
        <v>0.0000355787037</v>
      </c>
      <c r="D673" s="9">
        <f>'Sem RTOS RX'!Y2273</f>
        <v>0.000150462963</v>
      </c>
      <c r="E673" s="9">
        <f>'Com RTOS RX'!Y3476</f>
        <v>0.0001157407407</v>
      </c>
      <c r="F673" s="9">
        <f t="shared" si="4"/>
        <v>0.00003472222222</v>
      </c>
      <c r="G673" s="1">
        <f t="shared" ref="G673:H673" si="1348">SUM(HOUR(A673)*3600,MINUTE(A673)*60,SECOND(A673))</f>
        <v>13</v>
      </c>
      <c r="H673" s="1">
        <f t="shared" si="1348"/>
        <v>10</v>
      </c>
      <c r="I673" s="1">
        <f t="shared" si="6"/>
        <v>3</v>
      </c>
      <c r="J673" s="1">
        <f t="shared" ref="J673:K673" si="1349">SUM(HOUR(D673)*3600,MINUTE(D673)*60,SECOND(D673))</f>
        <v>13</v>
      </c>
      <c r="K673" s="1">
        <f t="shared" si="1349"/>
        <v>10</v>
      </c>
      <c r="L673" s="1">
        <f t="shared" si="8"/>
        <v>3</v>
      </c>
      <c r="M673" s="3">
        <f>'Sem RTOS TX'!L673/G673</f>
        <v>68.30769231</v>
      </c>
      <c r="N673" s="3">
        <f>'Com RTOS TX'!L673/K673</f>
        <v>92</v>
      </c>
      <c r="O673" s="3">
        <f>'Sem RTOS RX'!$Z673/J673</f>
        <v>51.69230769</v>
      </c>
      <c r="P673" s="3">
        <f>'Sem RTOS RX'!$Z673/K673</f>
        <v>67.2</v>
      </c>
    </row>
    <row r="674" ht="15.75" customHeight="1">
      <c r="A674" s="9">
        <f>'Sem RTOS TX'!K674</f>
        <v>0.0001710069444</v>
      </c>
      <c r="B674" s="9">
        <f>'Com RTOS TX'!K674</f>
        <v>0.0001157407407</v>
      </c>
      <c r="C674" s="9">
        <f t="shared" si="3"/>
        <v>0.0000552662037</v>
      </c>
      <c r="D674" s="9">
        <f>'Sem RTOS RX'!Y2274</f>
        <v>0.000162037037</v>
      </c>
      <c r="E674" s="9">
        <f>'Com RTOS RX'!Y3477</f>
        <v>0.0001157407407</v>
      </c>
      <c r="F674" s="9">
        <f t="shared" si="4"/>
        <v>0.0000462962963</v>
      </c>
      <c r="G674" s="1">
        <f t="shared" ref="G674:H674" si="1350">SUM(HOUR(A674)*3600,MINUTE(A674)*60,SECOND(A674))</f>
        <v>15</v>
      </c>
      <c r="H674" s="1">
        <f t="shared" si="1350"/>
        <v>10</v>
      </c>
      <c r="I674" s="1">
        <f t="shared" si="6"/>
        <v>5</v>
      </c>
      <c r="J674" s="1">
        <f t="shared" ref="J674:K674" si="1351">SUM(HOUR(D674)*3600,MINUTE(D674)*60,SECOND(D674))</f>
        <v>14</v>
      </c>
      <c r="K674" s="1">
        <f t="shared" si="1351"/>
        <v>10</v>
      </c>
      <c r="L674" s="1">
        <f t="shared" si="8"/>
        <v>4</v>
      </c>
      <c r="M674" s="3">
        <f>'Sem RTOS TX'!L674/G674</f>
        <v>59.2</v>
      </c>
      <c r="N674" s="3">
        <f>'Com RTOS TX'!L674/K674</f>
        <v>92</v>
      </c>
      <c r="O674" s="3">
        <f>'Sem RTOS RX'!$Z674/J674</f>
        <v>48</v>
      </c>
      <c r="P674" s="3">
        <f>'Sem RTOS RX'!$Z674/K674</f>
        <v>67.2</v>
      </c>
    </row>
    <row r="675" ht="15.75" customHeight="1">
      <c r="A675" s="9">
        <f>'Sem RTOS TX'!K675</f>
        <v>0.0001510648148</v>
      </c>
      <c r="B675" s="9">
        <f>'Com RTOS TX'!K675</f>
        <v>0.0001157407407</v>
      </c>
      <c r="C675" s="9">
        <f t="shared" si="3"/>
        <v>0.00003532407407</v>
      </c>
      <c r="D675" s="9">
        <f>'Sem RTOS RX'!Y2275</f>
        <v>0.000150462963</v>
      </c>
      <c r="E675" s="9">
        <f>'Com RTOS RX'!Y3478</f>
        <v>0.0001157407407</v>
      </c>
      <c r="F675" s="9">
        <f t="shared" si="4"/>
        <v>0.00003472222222</v>
      </c>
      <c r="G675" s="1">
        <f t="shared" ref="G675:H675" si="1352">SUM(HOUR(A675)*3600,MINUTE(A675)*60,SECOND(A675))</f>
        <v>13</v>
      </c>
      <c r="H675" s="1">
        <f t="shared" si="1352"/>
        <v>10</v>
      </c>
      <c r="I675" s="1">
        <f t="shared" si="6"/>
        <v>3</v>
      </c>
      <c r="J675" s="1">
        <f t="shared" ref="J675:K675" si="1353">SUM(HOUR(D675)*3600,MINUTE(D675)*60,SECOND(D675))</f>
        <v>13</v>
      </c>
      <c r="K675" s="1">
        <f t="shared" si="1353"/>
        <v>10</v>
      </c>
      <c r="L675" s="1">
        <f t="shared" si="8"/>
        <v>3</v>
      </c>
      <c r="M675" s="3">
        <f>'Sem RTOS TX'!L675/G675</f>
        <v>68.30769231</v>
      </c>
      <c r="N675" s="3">
        <f>'Com RTOS TX'!L675/K675</f>
        <v>92</v>
      </c>
      <c r="O675" s="3">
        <f>'Sem RTOS RX'!$Z675/J675</f>
        <v>51.69230769</v>
      </c>
      <c r="P675" s="3">
        <f>'Sem RTOS RX'!$Z675/K675</f>
        <v>67.2</v>
      </c>
    </row>
    <row r="676" ht="15.75" customHeight="1">
      <c r="A676" s="9">
        <f>'Sem RTOS TX'!K676</f>
        <v>0.0001510763889</v>
      </c>
      <c r="B676" s="9">
        <f>'Com RTOS TX'!K676</f>
        <v>0.0001157407407</v>
      </c>
      <c r="C676" s="9">
        <f t="shared" si="3"/>
        <v>0.00003533564815</v>
      </c>
      <c r="D676" s="9">
        <f>'Sem RTOS RX'!Y2276</f>
        <v>0.000150462963</v>
      </c>
      <c r="E676" s="9">
        <f>'Com RTOS RX'!Y3479</f>
        <v>0.0001273148148</v>
      </c>
      <c r="F676" s="9">
        <f t="shared" si="4"/>
        <v>0.00002314814815</v>
      </c>
      <c r="G676" s="1">
        <f t="shared" ref="G676:H676" si="1354">SUM(HOUR(A676)*3600,MINUTE(A676)*60,SECOND(A676))</f>
        <v>13</v>
      </c>
      <c r="H676" s="1">
        <f t="shared" si="1354"/>
        <v>10</v>
      </c>
      <c r="I676" s="1">
        <f t="shared" si="6"/>
        <v>3</v>
      </c>
      <c r="J676" s="1">
        <f t="shared" ref="J676:K676" si="1355">SUM(HOUR(D676)*3600,MINUTE(D676)*60,SECOND(D676))</f>
        <v>13</v>
      </c>
      <c r="K676" s="1">
        <f t="shared" si="1355"/>
        <v>11</v>
      </c>
      <c r="L676" s="1">
        <f t="shared" si="8"/>
        <v>2</v>
      </c>
      <c r="M676" s="3">
        <f>'Sem RTOS TX'!L676/G676</f>
        <v>68.30769231</v>
      </c>
      <c r="N676" s="3">
        <f>'Com RTOS TX'!L676/K676</f>
        <v>83.63636364</v>
      </c>
      <c r="O676" s="3">
        <f>'Sem RTOS RX'!$Z676/J676</f>
        <v>51.69230769</v>
      </c>
      <c r="P676" s="3">
        <f>'Sem RTOS RX'!$Z676/K676</f>
        <v>61.09090909</v>
      </c>
    </row>
    <row r="677" ht="15.75" customHeight="1">
      <c r="A677" s="9">
        <f>'Sem RTOS TX'!K677</f>
        <v>0.0001397453704</v>
      </c>
      <c r="B677" s="9">
        <f>'Com RTOS TX'!K677</f>
        <v>0.0001157407407</v>
      </c>
      <c r="C677" s="9">
        <f t="shared" si="3"/>
        <v>0.00002400462963</v>
      </c>
      <c r="D677" s="9">
        <f>'Sem RTOS RX'!Y2277</f>
        <v>0.000150462963</v>
      </c>
      <c r="E677" s="9">
        <f>'Com RTOS RX'!Y3480</f>
        <v>0.0001157407407</v>
      </c>
      <c r="F677" s="9">
        <f t="shared" si="4"/>
        <v>0.00003472222222</v>
      </c>
      <c r="G677" s="1">
        <f t="shared" ref="G677:H677" si="1356">SUM(HOUR(A677)*3600,MINUTE(A677)*60,SECOND(A677))</f>
        <v>12</v>
      </c>
      <c r="H677" s="1">
        <f t="shared" si="1356"/>
        <v>10</v>
      </c>
      <c r="I677" s="1">
        <f t="shared" si="6"/>
        <v>2</v>
      </c>
      <c r="J677" s="1">
        <f t="shared" ref="J677:K677" si="1357">SUM(HOUR(D677)*3600,MINUTE(D677)*60,SECOND(D677))</f>
        <v>13</v>
      </c>
      <c r="K677" s="1">
        <f t="shared" si="1357"/>
        <v>10</v>
      </c>
      <c r="L677" s="1">
        <f t="shared" si="8"/>
        <v>3</v>
      </c>
      <c r="M677" s="3">
        <f>'Sem RTOS TX'!L677/G677</f>
        <v>74</v>
      </c>
      <c r="N677" s="3">
        <f>'Com RTOS TX'!L677/K677</f>
        <v>92</v>
      </c>
      <c r="O677" s="3">
        <f>'Sem RTOS RX'!$Z677/J677</f>
        <v>51.69230769</v>
      </c>
      <c r="P677" s="3">
        <f>'Sem RTOS RX'!$Z677/K677</f>
        <v>67.2</v>
      </c>
    </row>
    <row r="678" ht="15.75" customHeight="1">
      <c r="A678" s="9">
        <f>'Sem RTOS TX'!K678</f>
        <v>0.0001513078704</v>
      </c>
      <c r="B678" s="9">
        <f>'Com RTOS TX'!K678</f>
        <v>0.0001273148148</v>
      </c>
      <c r="C678" s="9">
        <f t="shared" si="3"/>
        <v>0.00002399305556</v>
      </c>
      <c r="D678" s="9">
        <f>'Sem RTOS RX'!Y2278</f>
        <v>0.000150462963</v>
      </c>
      <c r="E678" s="9">
        <f>'Com RTOS RX'!Y3481</f>
        <v>0.0001157407407</v>
      </c>
      <c r="F678" s="9">
        <f t="shared" si="4"/>
        <v>0.00003472222222</v>
      </c>
      <c r="G678" s="1">
        <f t="shared" ref="G678:H678" si="1358">SUM(HOUR(A678)*3600,MINUTE(A678)*60,SECOND(A678))</f>
        <v>13</v>
      </c>
      <c r="H678" s="1">
        <f t="shared" si="1358"/>
        <v>11</v>
      </c>
      <c r="I678" s="1">
        <f t="shared" si="6"/>
        <v>2</v>
      </c>
      <c r="J678" s="1">
        <f t="shared" ref="J678:K678" si="1359">SUM(HOUR(D678)*3600,MINUTE(D678)*60,SECOND(D678))</f>
        <v>13</v>
      </c>
      <c r="K678" s="1">
        <f t="shared" si="1359"/>
        <v>10</v>
      </c>
      <c r="L678" s="1">
        <f t="shared" si="8"/>
        <v>3</v>
      </c>
      <c r="M678" s="3">
        <f>'Sem RTOS TX'!L678/G678</f>
        <v>68.30769231</v>
      </c>
      <c r="N678" s="3">
        <f>'Com RTOS TX'!L678/K678</f>
        <v>92</v>
      </c>
      <c r="O678" s="3">
        <f>'Sem RTOS RX'!$Z678/J678</f>
        <v>51.69230769</v>
      </c>
      <c r="P678" s="3">
        <f>'Sem RTOS RX'!$Z678/K678</f>
        <v>67.2</v>
      </c>
    </row>
    <row r="679" ht="15.75" customHeight="1">
      <c r="A679" s="9">
        <f>'Sem RTOS TX'!K679</f>
        <v>0.0001676388889</v>
      </c>
      <c r="B679" s="9">
        <f>'Com RTOS TX'!K679</f>
        <v>0.0001157407407</v>
      </c>
      <c r="C679" s="9">
        <f t="shared" si="3"/>
        <v>0.00005189814815</v>
      </c>
      <c r="D679" s="9">
        <f>'Sem RTOS RX'!Y2279</f>
        <v>0.000150462963</v>
      </c>
      <c r="E679" s="9">
        <f>'Com RTOS RX'!Y3482</f>
        <v>0.0001157407407</v>
      </c>
      <c r="F679" s="9">
        <f t="shared" si="4"/>
        <v>0.00003472222222</v>
      </c>
      <c r="G679" s="1">
        <f t="shared" ref="G679:H679" si="1360">SUM(HOUR(A679)*3600,MINUTE(A679)*60,SECOND(A679))</f>
        <v>14</v>
      </c>
      <c r="H679" s="1">
        <f t="shared" si="1360"/>
        <v>10</v>
      </c>
      <c r="I679" s="1">
        <f t="shared" si="6"/>
        <v>4</v>
      </c>
      <c r="J679" s="1">
        <f t="shared" ref="J679:K679" si="1361">SUM(HOUR(D679)*3600,MINUTE(D679)*60,SECOND(D679))</f>
        <v>13</v>
      </c>
      <c r="K679" s="1">
        <f t="shared" si="1361"/>
        <v>10</v>
      </c>
      <c r="L679" s="1">
        <f t="shared" si="8"/>
        <v>3</v>
      </c>
      <c r="M679" s="3">
        <f>'Sem RTOS TX'!L679/G679</f>
        <v>63.42857143</v>
      </c>
      <c r="N679" s="3">
        <f>'Com RTOS TX'!L679/K679</f>
        <v>92</v>
      </c>
      <c r="O679" s="3">
        <f>'Sem RTOS RX'!$Z679/J679</f>
        <v>51.69230769</v>
      </c>
      <c r="P679" s="3">
        <f>'Sem RTOS RX'!$Z679/K679</f>
        <v>67.2</v>
      </c>
    </row>
    <row r="680" ht="15.75" customHeight="1">
      <c r="A680" s="9">
        <f>'Sem RTOS TX'!K680</f>
        <v>0.000151099537</v>
      </c>
      <c r="B680" s="9">
        <f>'Com RTOS TX'!K680</f>
        <v>0.0001157407407</v>
      </c>
      <c r="C680" s="9">
        <f t="shared" si="3"/>
        <v>0.0000353587963</v>
      </c>
      <c r="D680" s="9">
        <f>'Sem RTOS RX'!Y2280</f>
        <v>0.0003125</v>
      </c>
      <c r="E680" s="9">
        <f>'Com RTOS RX'!Y3483</f>
        <v>0.0001157407407</v>
      </c>
      <c r="F680" s="9">
        <f t="shared" si="4"/>
        <v>0.0001967592593</v>
      </c>
      <c r="G680" s="1">
        <f t="shared" ref="G680:H680" si="1362">SUM(HOUR(A680)*3600,MINUTE(A680)*60,SECOND(A680))</f>
        <v>13</v>
      </c>
      <c r="H680" s="1">
        <f t="shared" si="1362"/>
        <v>10</v>
      </c>
      <c r="I680" s="1">
        <f t="shared" si="6"/>
        <v>3</v>
      </c>
      <c r="J680" s="1">
        <f t="shared" ref="J680:K680" si="1363">SUM(HOUR(D680)*3600,MINUTE(D680)*60,SECOND(D680))</f>
        <v>27</v>
      </c>
      <c r="K680" s="1">
        <f t="shared" si="1363"/>
        <v>10</v>
      </c>
      <c r="L680" s="1">
        <f t="shared" si="8"/>
        <v>17</v>
      </c>
      <c r="M680" s="3">
        <f>'Sem RTOS TX'!L680/G680</f>
        <v>68.30769231</v>
      </c>
      <c r="N680" s="3">
        <f>'Com RTOS TX'!L680/K680</f>
        <v>92</v>
      </c>
      <c r="O680" s="3">
        <f>'Sem RTOS RX'!$Z680/J680</f>
        <v>24.88888889</v>
      </c>
      <c r="P680" s="3">
        <f>'Sem RTOS RX'!$Z680/K680</f>
        <v>67.2</v>
      </c>
    </row>
    <row r="681" ht="15.75" customHeight="1">
      <c r="A681" s="9">
        <f>'Sem RTOS TX'!K681</f>
        <v>0.0001510648148</v>
      </c>
      <c r="B681" s="9">
        <f>'Com RTOS TX'!K681</f>
        <v>0.0001157407407</v>
      </c>
      <c r="C681" s="9">
        <f t="shared" si="3"/>
        <v>0.00003532407407</v>
      </c>
      <c r="D681" s="9">
        <f>'Sem RTOS RX'!Y2281</f>
        <v>0.000150462963</v>
      </c>
      <c r="E681" s="9">
        <f>'Com RTOS RX'!Y3484</f>
        <v>0.0002314814815</v>
      </c>
      <c r="F681" s="9">
        <f t="shared" si="4"/>
        <v>0.00008101851852</v>
      </c>
      <c r="G681" s="1">
        <f t="shared" ref="G681:H681" si="1364">SUM(HOUR(A681)*3600,MINUTE(A681)*60,SECOND(A681))</f>
        <v>13</v>
      </c>
      <c r="H681" s="1">
        <f t="shared" si="1364"/>
        <v>10</v>
      </c>
      <c r="I681" s="1">
        <f t="shared" si="6"/>
        <v>3</v>
      </c>
      <c r="J681" s="1">
        <f t="shared" ref="J681:K681" si="1365">SUM(HOUR(D681)*3600,MINUTE(D681)*60,SECOND(D681))</f>
        <v>13</v>
      </c>
      <c r="K681" s="1">
        <f t="shared" si="1365"/>
        <v>20</v>
      </c>
      <c r="L681" s="1">
        <f t="shared" si="8"/>
        <v>7</v>
      </c>
      <c r="M681" s="3">
        <f>'Sem RTOS TX'!L681/G681</f>
        <v>68.30769231</v>
      </c>
      <c r="N681" s="3">
        <f>'Com RTOS TX'!L681/K681</f>
        <v>46</v>
      </c>
      <c r="O681" s="3">
        <f>'Sem RTOS RX'!$Z681/J681</f>
        <v>51.69230769</v>
      </c>
      <c r="P681" s="3">
        <f>'Sem RTOS RX'!$Z681/K681</f>
        <v>33.6</v>
      </c>
    </row>
    <row r="682" ht="15.75" customHeight="1">
      <c r="A682" s="9">
        <f>'Sem RTOS TX'!K682</f>
        <v>0.0001510648148</v>
      </c>
      <c r="B682" s="9">
        <f>'Com RTOS TX'!K682</f>
        <v>0.0001157407407</v>
      </c>
      <c r="C682" s="9">
        <f t="shared" si="3"/>
        <v>0.00003532407407</v>
      </c>
      <c r="D682" s="9">
        <f>'Sem RTOS RX'!Y2282</f>
        <v>0.000150462963</v>
      </c>
      <c r="E682" s="9">
        <f>'Com RTOS RX'!Y3485</f>
        <v>0.0001157407407</v>
      </c>
      <c r="F682" s="9">
        <f t="shared" si="4"/>
        <v>0.00003472222222</v>
      </c>
      <c r="G682" s="1">
        <f t="shared" ref="G682:H682" si="1366">SUM(HOUR(A682)*3600,MINUTE(A682)*60,SECOND(A682))</f>
        <v>13</v>
      </c>
      <c r="H682" s="1">
        <f t="shared" si="1366"/>
        <v>10</v>
      </c>
      <c r="I682" s="1">
        <f t="shared" si="6"/>
        <v>3</v>
      </c>
      <c r="J682" s="1">
        <f t="shared" ref="J682:K682" si="1367">SUM(HOUR(D682)*3600,MINUTE(D682)*60,SECOND(D682))</f>
        <v>13</v>
      </c>
      <c r="K682" s="1">
        <f t="shared" si="1367"/>
        <v>10</v>
      </c>
      <c r="L682" s="1">
        <f t="shared" si="8"/>
        <v>3</v>
      </c>
      <c r="M682" s="3">
        <f>'Sem RTOS TX'!L682/G682</f>
        <v>68.30769231</v>
      </c>
      <c r="N682" s="3">
        <f>'Com RTOS TX'!L682/K682</f>
        <v>92</v>
      </c>
      <c r="O682" s="3">
        <f>'Sem RTOS RX'!$Z682/J682</f>
        <v>51.69230769</v>
      </c>
      <c r="P682" s="3">
        <f>'Sem RTOS RX'!$Z682/K682</f>
        <v>67.2</v>
      </c>
    </row>
    <row r="683" ht="15.75" customHeight="1">
      <c r="A683" s="9">
        <f>'Sem RTOS TX'!K683</f>
        <v>0.0001510648148</v>
      </c>
      <c r="B683" s="9">
        <f>'Com RTOS TX'!K683</f>
        <v>0.0001157407407</v>
      </c>
      <c r="C683" s="9">
        <f t="shared" si="3"/>
        <v>0.00003532407407</v>
      </c>
      <c r="D683" s="9">
        <f>'Sem RTOS RX'!Y2283</f>
        <v>0.000150462963</v>
      </c>
      <c r="E683" s="9">
        <f>'Com RTOS RX'!Y3486</f>
        <v>0.0001157407407</v>
      </c>
      <c r="F683" s="9">
        <f t="shared" si="4"/>
        <v>0.00003472222222</v>
      </c>
      <c r="G683" s="1">
        <f t="shared" ref="G683:H683" si="1368">SUM(HOUR(A683)*3600,MINUTE(A683)*60,SECOND(A683))</f>
        <v>13</v>
      </c>
      <c r="H683" s="1">
        <f t="shared" si="1368"/>
        <v>10</v>
      </c>
      <c r="I683" s="1">
        <f t="shared" si="6"/>
        <v>3</v>
      </c>
      <c r="J683" s="1">
        <f t="shared" ref="J683:K683" si="1369">SUM(HOUR(D683)*3600,MINUTE(D683)*60,SECOND(D683))</f>
        <v>13</v>
      </c>
      <c r="K683" s="1">
        <f t="shared" si="1369"/>
        <v>10</v>
      </c>
      <c r="L683" s="1">
        <f t="shared" si="8"/>
        <v>3</v>
      </c>
      <c r="M683" s="3">
        <f>'Sem RTOS TX'!L683/G683</f>
        <v>68.30769231</v>
      </c>
      <c r="N683" s="3">
        <f>'Com RTOS TX'!L683/K683</f>
        <v>92</v>
      </c>
      <c r="O683" s="3">
        <f>'Sem RTOS RX'!$Z683/J683</f>
        <v>51.69230769</v>
      </c>
      <c r="P683" s="3">
        <f>'Sem RTOS RX'!$Z683/K683</f>
        <v>67.2</v>
      </c>
    </row>
    <row r="684" ht="15.75" customHeight="1">
      <c r="A684" s="9">
        <f>'Sem RTOS TX'!K684</f>
        <v>0.0001601967593</v>
      </c>
      <c r="B684" s="9">
        <f>'Com RTOS TX'!K684</f>
        <v>0.0001273148148</v>
      </c>
      <c r="C684" s="9">
        <f t="shared" si="3"/>
        <v>0.00003288194444</v>
      </c>
      <c r="D684" s="9">
        <f>'Sem RTOS RX'!Y2284</f>
        <v>0.000150462963</v>
      </c>
      <c r="E684" s="9">
        <f>'Com RTOS RX'!Y3487</f>
        <v>0.0001157407407</v>
      </c>
      <c r="F684" s="9">
        <f t="shared" si="4"/>
        <v>0.00003472222222</v>
      </c>
      <c r="G684" s="1">
        <f t="shared" ref="G684:H684" si="1370">SUM(HOUR(A684)*3600,MINUTE(A684)*60,SECOND(A684))</f>
        <v>14</v>
      </c>
      <c r="H684" s="1">
        <f t="shared" si="1370"/>
        <v>11</v>
      </c>
      <c r="I684" s="1">
        <f t="shared" si="6"/>
        <v>3</v>
      </c>
      <c r="J684" s="1">
        <f t="shared" ref="J684:K684" si="1371">SUM(HOUR(D684)*3600,MINUTE(D684)*60,SECOND(D684))</f>
        <v>13</v>
      </c>
      <c r="K684" s="1">
        <f t="shared" si="1371"/>
        <v>10</v>
      </c>
      <c r="L684" s="1">
        <f t="shared" si="8"/>
        <v>3</v>
      </c>
      <c r="M684" s="3">
        <f>'Sem RTOS TX'!L684/G684</f>
        <v>63.42857143</v>
      </c>
      <c r="N684" s="3">
        <f>'Com RTOS TX'!L684/K684</f>
        <v>92</v>
      </c>
      <c r="O684" s="3">
        <f>'Sem RTOS RX'!$Z684/J684</f>
        <v>51.69230769</v>
      </c>
      <c r="P684" s="3">
        <f>'Sem RTOS RX'!$Z684/K684</f>
        <v>67.2</v>
      </c>
    </row>
    <row r="685" ht="15.75" customHeight="1">
      <c r="A685" s="9">
        <f>'Sem RTOS TX'!K685</f>
        <v>0.0001510763889</v>
      </c>
      <c r="B685" s="9">
        <f>'Com RTOS TX'!K685</f>
        <v>0.0001157407407</v>
      </c>
      <c r="C685" s="9">
        <f t="shared" si="3"/>
        <v>0.00003533564815</v>
      </c>
      <c r="D685" s="9">
        <f>'Sem RTOS RX'!Y2285</f>
        <v>0.000162037037</v>
      </c>
      <c r="E685" s="9">
        <f>'Com RTOS RX'!Y3488</f>
        <v>0.0001157407407</v>
      </c>
      <c r="F685" s="9">
        <f t="shared" si="4"/>
        <v>0.0000462962963</v>
      </c>
      <c r="G685" s="1">
        <f t="shared" ref="G685:H685" si="1372">SUM(HOUR(A685)*3600,MINUTE(A685)*60,SECOND(A685))</f>
        <v>13</v>
      </c>
      <c r="H685" s="1">
        <f t="shared" si="1372"/>
        <v>10</v>
      </c>
      <c r="I685" s="1">
        <f t="shared" si="6"/>
        <v>3</v>
      </c>
      <c r="J685" s="1">
        <f t="shared" ref="J685:K685" si="1373">SUM(HOUR(D685)*3600,MINUTE(D685)*60,SECOND(D685))</f>
        <v>14</v>
      </c>
      <c r="K685" s="1">
        <f t="shared" si="1373"/>
        <v>10</v>
      </c>
      <c r="L685" s="1">
        <f t="shared" si="8"/>
        <v>4</v>
      </c>
      <c r="M685" s="3">
        <f>'Sem RTOS TX'!L685/G685</f>
        <v>68.30769231</v>
      </c>
      <c r="N685" s="3">
        <f>'Com RTOS TX'!L685/K685</f>
        <v>92</v>
      </c>
      <c r="O685" s="3">
        <f>'Sem RTOS RX'!$Z685/J685</f>
        <v>48</v>
      </c>
      <c r="P685" s="3">
        <f>'Sem RTOS RX'!$Z685/K685</f>
        <v>67.2</v>
      </c>
    </row>
    <row r="686" ht="15.75" customHeight="1">
      <c r="A686" s="9">
        <f>'Sem RTOS TX'!K686</f>
        <v>0.0001510648148</v>
      </c>
      <c r="B686" s="9">
        <f>'Com RTOS TX'!K686</f>
        <v>0.0001157407407</v>
      </c>
      <c r="C686" s="9">
        <f t="shared" si="3"/>
        <v>0.00003532407407</v>
      </c>
      <c r="D686" s="9">
        <f>'Sem RTOS RX'!Y2286</f>
        <v>0.000150462963</v>
      </c>
      <c r="E686" s="9">
        <f>'Com RTOS RX'!Y3489</f>
        <v>0.0001157407407</v>
      </c>
      <c r="F686" s="9">
        <f t="shared" si="4"/>
        <v>0.00003472222222</v>
      </c>
      <c r="G686" s="1">
        <f t="shared" ref="G686:H686" si="1374">SUM(HOUR(A686)*3600,MINUTE(A686)*60,SECOND(A686))</f>
        <v>13</v>
      </c>
      <c r="H686" s="1">
        <f t="shared" si="1374"/>
        <v>10</v>
      </c>
      <c r="I686" s="1">
        <f t="shared" si="6"/>
        <v>3</v>
      </c>
      <c r="J686" s="1">
        <f t="shared" ref="J686:K686" si="1375">SUM(HOUR(D686)*3600,MINUTE(D686)*60,SECOND(D686))</f>
        <v>13</v>
      </c>
      <c r="K686" s="1">
        <f t="shared" si="1375"/>
        <v>10</v>
      </c>
      <c r="L686" s="1">
        <f t="shared" si="8"/>
        <v>3</v>
      </c>
      <c r="M686" s="3">
        <f>'Sem RTOS TX'!L686/G686</f>
        <v>68.30769231</v>
      </c>
      <c r="N686" s="3">
        <f>'Com RTOS TX'!L686/K686</f>
        <v>92</v>
      </c>
      <c r="O686" s="3">
        <f>'Sem RTOS RX'!$Z686/J686</f>
        <v>51.69230769</v>
      </c>
      <c r="P686" s="3">
        <f>'Sem RTOS RX'!$Z686/K686</f>
        <v>67.2</v>
      </c>
    </row>
    <row r="687" ht="15.75" customHeight="1">
      <c r="A687" s="9">
        <f>'Sem RTOS TX'!K687</f>
        <v>0.0001510648148</v>
      </c>
      <c r="B687" s="9">
        <f>'Com RTOS TX'!K687</f>
        <v>0.0001157407407</v>
      </c>
      <c r="C687" s="9">
        <f t="shared" si="3"/>
        <v>0.00003532407407</v>
      </c>
      <c r="D687" s="9">
        <f>'Sem RTOS RX'!Y2287</f>
        <v>0.000150462963</v>
      </c>
      <c r="E687" s="9">
        <f>'Com RTOS RX'!Y3490</f>
        <v>0.0001273148148</v>
      </c>
      <c r="F687" s="9">
        <f t="shared" si="4"/>
        <v>0.00002314814815</v>
      </c>
      <c r="G687" s="1">
        <f t="shared" ref="G687:H687" si="1376">SUM(HOUR(A687)*3600,MINUTE(A687)*60,SECOND(A687))</f>
        <v>13</v>
      </c>
      <c r="H687" s="1">
        <f t="shared" si="1376"/>
        <v>10</v>
      </c>
      <c r="I687" s="1">
        <f t="shared" si="6"/>
        <v>3</v>
      </c>
      <c r="J687" s="1">
        <f t="shared" ref="J687:K687" si="1377">SUM(HOUR(D687)*3600,MINUTE(D687)*60,SECOND(D687))</f>
        <v>13</v>
      </c>
      <c r="K687" s="1">
        <f t="shared" si="1377"/>
        <v>11</v>
      </c>
      <c r="L687" s="1">
        <f t="shared" si="8"/>
        <v>2</v>
      </c>
      <c r="M687" s="3">
        <f>'Sem RTOS TX'!L687/G687</f>
        <v>68.30769231</v>
      </c>
      <c r="N687" s="3">
        <f>'Com RTOS TX'!L687/K687</f>
        <v>83.63636364</v>
      </c>
      <c r="O687" s="3">
        <f>'Sem RTOS RX'!$Z687/J687</f>
        <v>51.69230769</v>
      </c>
      <c r="P687" s="3">
        <f>'Sem RTOS RX'!$Z687/K687</f>
        <v>61.09090909</v>
      </c>
    </row>
    <row r="688" ht="15.75" customHeight="1">
      <c r="A688" s="9">
        <f>'Sem RTOS TX'!K688</f>
        <v>0.0001511111111</v>
      </c>
      <c r="B688" s="9">
        <f>'Com RTOS TX'!K688</f>
        <v>0.0001157407407</v>
      </c>
      <c r="C688" s="9">
        <f t="shared" si="3"/>
        <v>0.00003537037037</v>
      </c>
      <c r="D688" s="9">
        <f>'Sem RTOS RX'!Y2288</f>
        <v>0.000150462963</v>
      </c>
      <c r="E688" s="9">
        <f>'Com RTOS RX'!Y3491</f>
        <v>0.0001157407407</v>
      </c>
      <c r="F688" s="9">
        <f t="shared" si="4"/>
        <v>0.00003472222222</v>
      </c>
      <c r="G688" s="1">
        <f t="shared" ref="G688:H688" si="1378">SUM(HOUR(A688)*3600,MINUTE(A688)*60,SECOND(A688))</f>
        <v>13</v>
      </c>
      <c r="H688" s="1">
        <f t="shared" si="1378"/>
        <v>10</v>
      </c>
      <c r="I688" s="1">
        <f t="shared" si="6"/>
        <v>3</v>
      </c>
      <c r="J688" s="1">
        <f t="shared" ref="J688:K688" si="1379">SUM(HOUR(D688)*3600,MINUTE(D688)*60,SECOND(D688))</f>
        <v>13</v>
      </c>
      <c r="K688" s="1">
        <f t="shared" si="1379"/>
        <v>10</v>
      </c>
      <c r="L688" s="1">
        <f t="shared" si="8"/>
        <v>3</v>
      </c>
      <c r="M688" s="3">
        <f>'Sem RTOS TX'!L688/G688</f>
        <v>68.30769231</v>
      </c>
      <c r="N688" s="3">
        <f>'Com RTOS TX'!L688/K688</f>
        <v>92</v>
      </c>
      <c r="O688" s="3">
        <f>'Sem RTOS RX'!$Z688/J688</f>
        <v>51.69230769</v>
      </c>
      <c r="P688" s="3">
        <f>'Sem RTOS RX'!$Z688/K688</f>
        <v>67.2</v>
      </c>
    </row>
    <row r="689" ht="15.75" customHeight="1">
      <c r="A689" s="9">
        <f>'Sem RTOS TX'!K689</f>
        <v>0.0001530324074</v>
      </c>
      <c r="B689" s="9">
        <f>'Com RTOS TX'!K689</f>
        <v>0.0001157407407</v>
      </c>
      <c r="C689" s="9">
        <f t="shared" si="3"/>
        <v>0.00003729166667</v>
      </c>
      <c r="D689" s="9">
        <f>'Sem RTOS RX'!Y2289</f>
        <v>0.000150462963</v>
      </c>
      <c r="E689" s="9">
        <f>'Com RTOS RX'!Y3492</f>
        <v>0.0001157407407</v>
      </c>
      <c r="F689" s="9">
        <f t="shared" si="4"/>
        <v>0.00003472222222</v>
      </c>
      <c r="G689" s="1">
        <f t="shared" ref="G689:H689" si="1380">SUM(HOUR(A689)*3600,MINUTE(A689)*60,SECOND(A689))</f>
        <v>13</v>
      </c>
      <c r="H689" s="1">
        <f t="shared" si="1380"/>
        <v>10</v>
      </c>
      <c r="I689" s="1">
        <f t="shared" si="6"/>
        <v>3</v>
      </c>
      <c r="J689" s="1">
        <f t="shared" ref="J689:K689" si="1381">SUM(HOUR(D689)*3600,MINUTE(D689)*60,SECOND(D689))</f>
        <v>13</v>
      </c>
      <c r="K689" s="1">
        <f t="shared" si="1381"/>
        <v>10</v>
      </c>
      <c r="L689" s="1">
        <f t="shared" si="8"/>
        <v>3</v>
      </c>
      <c r="M689" s="3">
        <f>'Sem RTOS TX'!L689/G689</f>
        <v>68.30769231</v>
      </c>
      <c r="N689" s="3">
        <f>'Com RTOS TX'!L689/K689</f>
        <v>92</v>
      </c>
      <c r="O689" s="3">
        <f>'Sem RTOS RX'!$Z689/J689</f>
        <v>51.69230769</v>
      </c>
      <c r="P689" s="3">
        <f>'Sem RTOS RX'!$Z689/K689</f>
        <v>67.2</v>
      </c>
    </row>
    <row r="690" ht="15.75" customHeight="1">
      <c r="A690" s="9">
        <f>'Sem RTOS TX'!K690</f>
        <v>0.000151087963</v>
      </c>
      <c r="B690" s="9">
        <f>'Com RTOS TX'!K690</f>
        <v>0.0001157407407</v>
      </c>
      <c r="C690" s="9">
        <f t="shared" si="3"/>
        <v>0.00003534722222</v>
      </c>
      <c r="D690" s="9">
        <f>'Sem RTOS RX'!Y2290</f>
        <v>0.000150462963</v>
      </c>
      <c r="E690" s="9">
        <f>'Com RTOS RX'!Y3493</f>
        <v>0.0001157407407</v>
      </c>
      <c r="F690" s="9">
        <f t="shared" si="4"/>
        <v>0.00003472222222</v>
      </c>
      <c r="G690" s="1">
        <f t="shared" ref="G690:H690" si="1382">SUM(HOUR(A690)*3600,MINUTE(A690)*60,SECOND(A690))</f>
        <v>13</v>
      </c>
      <c r="H690" s="1">
        <f t="shared" si="1382"/>
        <v>10</v>
      </c>
      <c r="I690" s="1">
        <f t="shared" si="6"/>
        <v>3</v>
      </c>
      <c r="J690" s="1">
        <f t="shared" ref="J690:K690" si="1383">SUM(HOUR(D690)*3600,MINUTE(D690)*60,SECOND(D690))</f>
        <v>13</v>
      </c>
      <c r="K690" s="1">
        <f t="shared" si="1383"/>
        <v>10</v>
      </c>
      <c r="L690" s="1">
        <f t="shared" si="8"/>
        <v>3</v>
      </c>
      <c r="M690" s="3">
        <f>'Sem RTOS TX'!L690/G690</f>
        <v>68.30769231</v>
      </c>
      <c r="N690" s="3">
        <f>'Com RTOS TX'!L690/K690</f>
        <v>92</v>
      </c>
      <c r="O690" s="3">
        <f>'Sem RTOS RX'!$Z690/J690</f>
        <v>51.69230769</v>
      </c>
      <c r="P690" s="3">
        <f>'Sem RTOS RX'!$Z690/K690</f>
        <v>67.2</v>
      </c>
    </row>
    <row r="691" ht="15.75" customHeight="1">
      <c r="A691" s="9">
        <f>'Sem RTOS TX'!K691</f>
        <v>0.0001510532407</v>
      </c>
      <c r="B691" s="9">
        <f>'Com RTOS TX'!K691</f>
        <v>0.0001157407407</v>
      </c>
      <c r="C691" s="9">
        <f t="shared" si="3"/>
        <v>0.0000353125</v>
      </c>
      <c r="D691" s="9">
        <f>'Sem RTOS RX'!Y2291</f>
        <v>0.000150462963</v>
      </c>
      <c r="E691" s="9">
        <f>'Com RTOS RX'!Y3494</f>
        <v>0.0001157407407</v>
      </c>
      <c r="F691" s="9">
        <f t="shared" si="4"/>
        <v>0.00003472222222</v>
      </c>
      <c r="G691" s="1">
        <f t="shared" ref="G691:H691" si="1384">SUM(HOUR(A691)*3600,MINUTE(A691)*60,SECOND(A691))</f>
        <v>13</v>
      </c>
      <c r="H691" s="1">
        <f t="shared" si="1384"/>
        <v>10</v>
      </c>
      <c r="I691" s="1">
        <f t="shared" si="6"/>
        <v>3</v>
      </c>
      <c r="J691" s="1">
        <f t="shared" ref="J691:K691" si="1385">SUM(HOUR(D691)*3600,MINUTE(D691)*60,SECOND(D691))</f>
        <v>13</v>
      </c>
      <c r="K691" s="1">
        <f t="shared" si="1385"/>
        <v>10</v>
      </c>
      <c r="L691" s="1">
        <f t="shared" si="8"/>
        <v>3</v>
      </c>
      <c r="M691" s="3">
        <f>'Sem RTOS TX'!L691/G691</f>
        <v>68.30769231</v>
      </c>
      <c r="N691" s="3">
        <f>'Com RTOS TX'!L691/K691</f>
        <v>92</v>
      </c>
      <c r="O691" s="3">
        <f>'Sem RTOS RX'!$Z691/J691</f>
        <v>51.69230769</v>
      </c>
      <c r="P691" s="3">
        <f>'Sem RTOS RX'!$Z691/K691</f>
        <v>67.2</v>
      </c>
    </row>
    <row r="692" ht="15.75" customHeight="1">
      <c r="A692" s="9">
        <f>'Sem RTOS TX'!K692</f>
        <v>0.0001510763889</v>
      </c>
      <c r="B692" s="9">
        <f>'Com RTOS TX'!K692</f>
        <v>0.0001157407407</v>
      </c>
      <c r="C692" s="9">
        <f t="shared" si="3"/>
        <v>0.00003533564815</v>
      </c>
      <c r="D692" s="9">
        <f>'Sem RTOS RX'!Y2292</f>
        <v>0.000150462963</v>
      </c>
      <c r="E692" s="9">
        <f>'Com RTOS RX'!Y3495</f>
        <v>0.0001157407407</v>
      </c>
      <c r="F692" s="9">
        <f t="shared" si="4"/>
        <v>0.00003472222222</v>
      </c>
      <c r="G692" s="1">
        <f t="shared" ref="G692:H692" si="1386">SUM(HOUR(A692)*3600,MINUTE(A692)*60,SECOND(A692))</f>
        <v>13</v>
      </c>
      <c r="H692" s="1">
        <f t="shared" si="1386"/>
        <v>10</v>
      </c>
      <c r="I692" s="1">
        <f t="shared" si="6"/>
        <v>3</v>
      </c>
      <c r="J692" s="1">
        <f t="shared" ref="J692:K692" si="1387">SUM(HOUR(D692)*3600,MINUTE(D692)*60,SECOND(D692))</f>
        <v>13</v>
      </c>
      <c r="K692" s="1">
        <f t="shared" si="1387"/>
        <v>10</v>
      </c>
      <c r="L692" s="1">
        <f t="shared" si="8"/>
        <v>3</v>
      </c>
      <c r="M692" s="3">
        <f>'Sem RTOS TX'!L692/G692</f>
        <v>68.30769231</v>
      </c>
      <c r="N692" s="3">
        <f>'Com RTOS TX'!L692/K692</f>
        <v>92</v>
      </c>
      <c r="O692" s="3">
        <f>'Sem RTOS RX'!$Z692/J692</f>
        <v>51.69230769</v>
      </c>
      <c r="P692" s="3">
        <f>'Sem RTOS RX'!$Z692/K692</f>
        <v>67.2</v>
      </c>
    </row>
    <row r="693" ht="15.75" customHeight="1">
      <c r="A693" s="9">
        <f>'Sem RTOS TX'!K693</f>
        <v>0.0001510532407</v>
      </c>
      <c r="B693" s="9">
        <f>'Com RTOS TX'!K693</f>
        <v>0.0001157407407</v>
      </c>
      <c r="C693" s="9">
        <f t="shared" si="3"/>
        <v>0.0000353125</v>
      </c>
      <c r="D693" s="9">
        <f>'Sem RTOS RX'!Y2293</f>
        <v>0.000162037037</v>
      </c>
      <c r="E693" s="9">
        <f>'Com RTOS RX'!Y3496</f>
        <v>0.0002314814815</v>
      </c>
      <c r="F693" s="9">
        <f t="shared" si="4"/>
        <v>0.00006944444444</v>
      </c>
      <c r="G693" s="1">
        <f t="shared" ref="G693:H693" si="1388">SUM(HOUR(A693)*3600,MINUTE(A693)*60,SECOND(A693))</f>
        <v>13</v>
      </c>
      <c r="H693" s="1">
        <f t="shared" si="1388"/>
        <v>10</v>
      </c>
      <c r="I693" s="1">
        <f t="shared" si="6"/>
        <v>3</v>
      </c>
      <c r="J693" s="1">
        <f t="shared" ref="J693:K693" si="1389">SUM(HOUR(D693)*3600,MINUTE(D693)*60,SECOND(D693))</f>
        <v>14</v>
      </c>
      <c r="K693" s="1">
        <f t="shared" si="1389"/>
        <v>20</v>
      </c>
      <c r="L693" s="1">
        <f t="shared" si="8"/>
        <v>6</v>
      </c>
      <c r="M693" s="3">
        <f>'Sem RTOS TX'!L693/G693</f>
        <v>68.30769231</v>
      </c>
      <c r="N693" s="3">
        <f>'Com RTOS TX'!L693/K693</f>
        <v>46</v>
      </c>
      <c r="O693" s="3">
        <f>'Sem RTOS RX'!$Z693/J693</f>
        <v>48</v>
      </c>
      <c r="P693" s="3">
        <f>'Sem RTOS RX'!$Z693/K693</f>
        <v>33.6</v>
      </c>
    </row>
    <row r="694" ht="15.75" customHeight="1">
      <c r="A694" s="9">
        <f>'Sem RTOS TX'!K694</f>
        <v>0.0001601388889</v>
      </c>
      <c r="B694" s="9">
        <f>'Com RTOS TX'!K694</f>
        <v>0.0001157407407</v>
      </c>
      <c r="C694" s="9">
        <f t="shared" si="3"/>
        <v>0.00004439814815</v>
      </c>
      <c r="D694" s="9">
        <f>'Sem RTOS RX'!Y2294</f>
        <v>0.000150462963</v>
      </c>
      <c r="E694" s="9">
        <f>'Com RTOS RX'!Y3497</f>
        <v>0.0001157407407</v>
      </c>
      <c r="F694" s="9">
        <f t="shared" si="4"/>
        <v>0.00003472222222</v>
      </c>
      <c r="G694" s="1">
        <f t="shared" ref="G694:H694" si="1390">SUM(HOUR(A694)*3600,MINUTE(A694)*60,SECOND(A694))</f>
        <v>14</v>
      </c>
      <c r="H694" s="1">
        <f t="shared" si="1390"/>
        <v>10</v>
      </c>
      <c r="I694" s="1">
        <f t="shared" si="6"/>
        <v>4</v>
      </c>
      <c r="J694" s="1">
        <f t="shared" ref="J694:K694" si="1391">SUM(HOUR(D694)*3600,MINUTE(D694)*60,SECOND(D694))</f>
        <v>13</v>
      </c>
      <c r="K694" s="1">
        <f t="shared" si="1391"/>
        <v>10</v>
      </c>
      <c r="L694" s="1">
        <f t="shared" si="8"/>
        <v>3</v>
      </c>
      <c r="M694" s="3">
        <f>'Sem RTOS TX'!L694/G694</f>
        <v>63.42857143</v>
      </c>
      <c r="N694" s="3">
        <f>'Com RTOS TX'!L694/K694</f>
        <v>92</v>
      </c>
      <c r="O694" s="3">
        <f>'Sem RTOS RX'!$Z694/J694</f>
        <v>51.69230769</v>
      </c>
      <c r="P694" s="3">
        <f>'Sem RTOS RX'!$Z694/K694</f>
        <v>67.2</v>
      </c>
    </row>
    <row r="695" ht="15.75" customHeight="1">
      <c r="A695" s="9">
        <f>'Sem RTOS TX'!K695</f>
        <v>0.0001510532407</v>
      </c>
      <c r="B695" s="9">
        <f>'Com RTOS TX'!K695</f>
        <v>0.0001157407407</v>
      </c>
      <c r="C695" s="9">
        <f t="shared" si="3"/>
        <v>0.0000353125</v>
      </c>
      <c r="D695" s="9">
        <f>'Sem RTOS RX'!Y2295</f>
        <v>0.000150462963</v>
      </c>
      <c r="E695" s="9">
        <f>'Com RTOS RX'!Y3498</f>
        <v>0.0001157407407</v>
      </c>
      <c r="F695" s="9">
        <f t="shared" si="4"/>
        <v>0.00003472222222</v>
      </c>
      <c r="G695" s="1">
        <f t="shared" ref="G695:H695" si="1392">SUM(HOUR(A695)*3600,MINUTE(A695)*60,SECOND(A695))</f>
        <v>13</v>
      </c>
      <c r="H695" s="1">
        <f t="shared" si="1392"/>
        <v>10</v>
      </c>
      <c r="I695" s="1">
        <f t="shared" si="6"/>
        <v>3</v>
      </c>
      <c r="J695" s="1">
        <f t="shared" ref="J695:K695" si="1393">SUM(HOUR(D695)*3600,MINUTE(D695)*60,SECOND(D695))</f>
        <v>13</v>
      </c>
      <c r="K695" s="1">
        <f t="shared" si="1393"/>
        <v>10</v>
      </c>
      <c r="L695" s="1">
        <f t="shared" si="8"/>
        <v>3</v>
      </c>
      <c r="M695" s="3">
        <f>'Sem RTOS TX'!L695/G695</f>
        <v>68.30769231</v>
      </c>
      <c r="N695" s="3">
        <f>'Com RTOS TX'!L695/K695</f>
        <v>92</v>
      </c>
      <c r="O695" s="3">
        <f>'Sem RTOS RX'!$Z695/J695</f>
        <v>51.69230769</v>
      </c>
      <c r="P695" s="3">
        <f>'Sem RTOS RX'!$Z695/K695</f>
        <v>67.2</v>
      </c>
    </row>
    <row r="696" ht="15.75" customHeight="1">
      <c r="A696" s="9">
        <f>'Sem RTOS TX'!K696</f>
        <v>0.0001511111111</v>
      </c>
      <c r="B696" s="9">
        <f>'Com RTOS TX'!K696</f>
        <v>0.0001273148148</v>
      </c>
      <c r="C696" s="9">
        <f t="shared" si="3"/>
        <v>0.0000237962963</v>
      </c>
      <c r="D696" s="9">
        <f>'Sem RTOS RX'!Y2296</f>
        <v>0.000150462963</v>
      </c>
      <c r="E696" s="9">
        <f>'Com RTOS RX'!Y3499</f>
        <v>0.0001157407407</v>
      </c>
      <c r="F696" s="9">
        <f t="shared" si="4"/>
        <v>0.00003472222222</v>
      </c>
      <c r="G696" s="1">
        <f t="shared" ref="G696:H696" si="1394">SUM(HOUR(A696)*3600,MINUTE(A696)*60,SECOND(A696))</f>
        <v>13</v>
      </c>
      <c r="H696" s="1">
        <f t="shared" si="1394"/>
        <v>11</v>
      </c>
      <c r="I696" s="1">
        <f t="shared" si="6"/>
        <v>2</v>
      </c>
      <c r="J696" s="1">
        <f t="shared" ref="J696:K696" si="1395">SUM(HOUR(D696)*3600,MINUTE(D696)*60,SECOND(D696))</f>
        <v>13</v>
      </c>
      <c r="K696" s="1">
        <f t="shared" si="1395"/>
        <v>10</v>
      </c>
      <c r="L696" s="1">
        <f t="shared" si="8"/>
        <v>3</v>
      </c>
      <c r="M696" s="3">
        <f>'Sem RTOS TX'!L696/G696</f>
        <v>68.30769231</v>
      </c>
      <c r="N696" s="3">
        <f>'Com RTOS TX'!L696/K696</f>
        <v>92</v>
      </c>
      <c r="O696" s="3">
        <f>'Sem RTOS RX'!$Z696/J696</f>
        <v>51.69230769</v>
      </c>
      <c r="P696" s="3">
        <f>'Sem RTOS RX'!$Z696/K696</f>
        <v>67.2</v>
      </c>
    </row>
    <row r="697" ht="15.75" customHeight="1">
      <c r="A697" s="9">
        <f>'Sem RTOS TX'!K697</f>
        <v>0.0001510648148</v>
      </c>
      <c r="B697" s="9">
        <f>'Com RTOS TX'!K697</f>
        <v>0.0001157407407</v>
      </c>
      <c r="C697" s="9">
        <f t="shared" si="3"/>
        <v>0.00003532407407</v>
      </c>
      <c r="D697" s="9">
        <f>'Sem RTOS RX'!Y2297</f>
        <v>0.000150462963</v>
      </c>
      <c r="E697" s="9">
        <f>'Com RTOS RX'!Y3500</f>
        <v>0.0001157407407</v>
      </c>
      <c r="F697" s="9">
        <f t="shared" si="4"/>
        <v>0.00003472222222</v>
      </c>
      <c r="G697" s="1">
        <f t="shared" ref="G697:H697" si="1396">SUM(HOUR(A697)*3600,MINUTE(A697)*60,SECOND(A697))</f>
        <v>13</v>
      </c>
      <c r="H697" s="1">
        <f t="shared" si="1396"/>
        <v>10</v>
      </c>
      <c r="I697" s="1">
        <f t="shared" si="6"/>
        <v>3</v>
      </c>
      <c r="J697" s="1">
        <f t="shared" ref="J697:K697" si="1397">SUM(HOUR(D697)*3600,MINUTE(D697)*60,SECOND(D697))</f>
        <v>13</v>
      </c>
      <c r="K697" s="1">
        <f t="shared" si="1397"/>
        <v>10</v>
      </c>
      <c r="L697" s="1">
        <f t="shared" si="8"/>
        <v>3</v>
      </c>
      <c r="M697" s="3">
        <f>'Sem RTOS TX'!L697/G697</f>
        <v>68.30769231</v>
      </c>
      <c r="N697" s="3">
        <f>'Com RTOS TX'!L697/K697</f>
        <v>92</v>
      </c>
      <c r="O697" s="3">
        <f>'Sem RTOS RX'!$Z697/J697</f>
        <v>51.69230769</v>
      </c>
      <c r="P697" s="3">
        <f>'Sem RTOS RX'!$Z697/K697</f>
        <v>67.2</v>
      </c>
    </row>
    <row r="698" ht="15.75" customHeight="1">
      <c r="A698" s="9">
        <f>'Sem RTOS TX'!K698</f>
        <v>0.0001513078704</v>
      </c>
      <c r="B698" s="9">
        <f>'Com RTOS TX'!K698</f>
        <v>0.0001157407407</v>
      </c>
      <c r="C698" s="9">
        <f t="shared" si="3"/>
        <v>0.00003556712963</v>
      </c>
      <c r="D698" s="9">
        <f>'Sem RTOS RX'!Y2298</f>
        <v>0.000150462963</v>
      </c>
      <c r="E698" s="9">
        <f>'Com RTOS RX'!Y3501</f>
        <v>0.0001273148148</v>
      </c>
      <c r="F698" s="9">
        <f t="shared" si="4"/>
        <v>0.00002314814815</v>
      </c>
      <c r="G698" s="1">
        <f t="shared" ref="G698:H698" si="1398">SUM(HOUR(A698)*3600,MINUTE(A698)*60,SECOND(A698))</f>
        <v>13</v>
      </c>
      <c r="H698" s="1">
        <f t="shared" si="1398"/>
        <v>10</v>
      </c>
      <c r="I698" s="1">
        <f t="shared" si="6"/>
        <v>3</v>
      </c>
      <c r="J698" s="1">
        <f t="shared" ref="J698:K698" si="1399">SUM(HOUR(D698)*3600,MINUTE(D698)*60,SECOND(D698))</f>
        <v>13</v>
      </c>
      <c r="K698" s="1">
        <f t="shared" si="1399"/>
        <v>11</v>
      </c>
      <c r="L698" s="1">
        <f t="shared" si="8"/>
        <v>2</v>
      </c>
      <c r="M698" s="3">
        <f>'Sem RTOS TX'!L698/G698</f>
        <v>68.30769231</v>
      </c>
      <c r="N698" s="3">
        <f>'Com RTOS TX'!L698/K698</f>
        <v>83.63636364</v>
      </c>
      <c r="O698" s="3">
        <f>'Sem RTOS RX'!$Z698/J698</f>
        <v>51.69230769</v>
      </c>
      <c r="P698" s="3">
        <f>'Sem RTOS RX'!$Z698/K698</f>
        <v>61.09090909</v>
      </c>
    </row>
    <row r="699" ht="15.75" customHeight="1">
      <c r="A699" s="9">
        <f>'Sem RTOS TX'!K699</f>
        <v>0.0001562962963</v>
      </c>
      <c r="B699" s="9">
        <f>'Com RTOS TX'!K699</f>
        <v>0.0001157407407</v>
      </c>
      <c r="C699" s="9">
        <f t="shared" si="3"/>
        <v>0.00004055555556</v>
      </c>
      <c r="D699" s="9">
        <f>'Sem RTOS RX'!Y2299</f>
        <v>0.000162037037</v>
      </c>
      <c r="E699" s="9">
        <f>'Com RTOS RX'!Y3502</f>
        <v>0.0001157407407</v>
      </c>
      <c r="F699" s="9">
        <f t="shared" si="4"/>
        <v>0.0000462962963</v>
      </c>
      <c r="G699" s="1">
        <f t="shared" ref="G699:H699" si="1400">SUM(HOUR(A699)*3600,MINUTE(A699)*60,SECOND(A699))</f>
        <v>14</v>
      </c>
      <c r="H699" s="1">
        <f t="shared" si="1400"/>
        <v>10</v>
      </c>
      <c r="I699" s="1">
        <f t="shared" si="6"/>
        <v>4</v>
      </c>
      <c r="J699" s="1">
        <f t="shared" ref="J699:K699" si="1401">SUM(HOUR(D699)*3600,MINUTE(D699)*60,SECOND(D699))</f>
        <v>14</v>
      </c>
      <c r="K699" s="1">
        <f t="shared" si="1401"/>
        <v>10</v>
      </c>
      <c r="L699" s="1">
        <f t="shared" si="8"/>
        <v>4</v>
      </c>
      <c r="M699" s="3">
        <f>'Sem RTOS TX'!L699/G699</f>
        <v>63.42857143</v>
      </c>
      <c r="N699" s="3">
        <f>'Com RTOS TX'!L699/K699</f>
        <v>92</v>
      </c>
      <c r="O699" s="3">
        <f>'Sem RTOS RX'!$Z699/J699</f>
        <v>48</v>
      </c>
      <c r="P699" s="3">
        <f>'Sem RTOS RX'!$Z699/K699</f>
        <v>67.2</v>
      </c>
    </row>
    <row r="700" ht="15.75" customHeight="1">
      <c r="A700" s="9">
        <f>'Sem RTOS TX'!K700</f>
        <v>0.0001510532407</v>
      </c>
      <c r="B700" s="9">
        <f>'Com RTOS TX'!K700</f>
        <v>0.0001157407407</v>
      </c>
      <c r="C700" s="9">
        <f t="shared" si="3"/>
        <v>0.0000353125</v>
      </c>
      <c r="D700" s="9">
        <f>'Sem RTOS RX'!Y2300</f>
        <v>0.000150462963</v>
      </c>
      <c r="E700" s="9">
        <f>'Com RTOS RX'!Y3503</f>
        <v>0.0001157407407</v>
      </c>
      <c r="F700" s="9">
        <f t="shared" si="4"/>
        <v>0.00003472222222</v>
      </c>
      <c r="G700" s="1">
        <f t="shared" ref="G700:H700" si="1402">SUM(HOUR(A700)*3600,MINUTE(A700)*60,SECOND(A700))</f>
        <v>13</v>
      </c>
      <c r="H700" s="1">
        <f t="shared" si="1402"/>
        <v>10</v>
      </c>
      <c r="I700" s="1">
        <f t="shared" si="6"/>
        <v>3</v>
      </c>
      <c r="J700" s="1">
        <f t="shared" ref="J700:K700" si="1403">SUM(HOUR(D700)*3600,MINUTE(D700)*60,SECOND(D700))</f>
        <v>13</v>
      </c>
      <c r="K700" s="1">
        <f t="shared" si="1403"/>
        <v>10</v>
      </c>
      <c r="L700" s="1">
        <f t="shared" si="8"/>
        <v>3</v>
      </c>
      <c r="M700" s="3">
        <f>'Sem RTOS TX'!L700/G700</f>
        <v>68.30769231</v>
      </c>
      <c r="N700" s="3">
        <f>'Com RTOS TX'!L700/K700</f>
        <v>92</v>
      </c>
      <c r="O700" s="3">
        <f>'Sem RTOS RX'!$Z700/J700</f>
        <v>51.69230769</v>
      </c>
      <c r="P700" s="3">
        <f>'Sem RTOS RX'!$Z700/K700</f>
        <v>67.2</v>
      </c>
    </row>
    <row r="701" ht="15.75" customHeight="1">
      <c r="A701" s="9">
        <f>'Sem RTOS TX'!K701</f>
        <v>0.0001510763889</v>
      </c>
      <c r="B701" s="9">
        <f>'Com RTOS TX'!K701</f>
        <v>0.0001157407407</v>
      </c>
      <c r="C701" s="9">
        <f t="shared" si="3"/>
        <v>0.00003533564815</v>
      </c>
      <c r="D701" s="9">
        <f>'Sem RTOS RX'!Y2301</f>
        <v>0.000150462963</v>
      </c>
      <c r="E701" s="9">
        <f>'Com RTOS RX'!Y3504</f>
        <v>0.0001157407407</v>
      </c>
      <c r="F701" s="9">
        <f t="shared" si="4"/>
        <v>0.00003472222222</v>
      </c>
      <c r="G701" s="1">
        <f t="shared" ref="G701:H701" si="1404">SUM(HOUR(A701)*3600,MINUTE(A701)*60,SECOND(A701))</f>
        <v>13</v>
      </c>
      <c r="H701" s="1">
        <f t="shared" si="1404"/>
        <v>10</v>
      </c>
      <c r="I701" s="1">
        <f t="shared" si="6"/>
        <v>3</v>
      </c>
      <c r="J701" s="1">
        <f t="shared" ref="J701:K701" si="1405">SUM(HOUR(D701)*3600,MINUTE(D701)*60,SECOND(D701))</f>
        <v>13</v>
      </c>
      <c r="K701" s="1">
        <f t="shared" si="1405"/>
        <v>10</v>
      </c>
      <c r="L701" s="1">
        <f t="shared" si="8"/>
        <v>3</v>
      </c>
      <c r="M701" s="3">
        <f>'Sem RTOS TX'!L701/G701</f>
        <v>68.30769231</v>
      </c>
      <c r="N701" s="3">
        <f>'Com RTOS TX'!L701/K701</f>
        <v>92</v>
      </c>
      <c r="O701" s="3">
        <f>'Sem RTOS RX'!$Z701/J701</f>
        <v>51.69230769</v>
      </c>
      <c r="P701" s="3">
        <f>'Sem RTOS RX'!$Z701/K701</f>
        <v>67.2</v>
      </c>
    </row>
    <row r="702" ht="15.75" customHeight="1">
      <c r="A702" s="9">
        <f>'Sem RTOS TX'!K702</f>
        <v>0.0001394791667</v>
      </c>
      <c r="B702" s="9">
        <f>'Com RTOS TX'!K702</f>
        <v>0.0001273148148</v>
      </c>
      <c r="C702" s="9">
        <f t="shared" si="3"/>
        <v>0.00001216435185</v>
      </c>
      <c r="D702" s="9">
        <f>'Sem RTOS RX'!Y2302</f>
        <v>0.000150462963</v>
      </c>
      <c r="E702" s="9">
        <f>'Com RTOS RX'!Y3505</f>
        <v>0.0001157407407</v>
      </c>
      <c r="F702" s="9">
        <f t="shared" si="4"/>
        <v>0.00003472222222</v>
      </c>
      <c r="G702" s="1">
        <f t="shared" ref="G702:H702" si="1406">SUM(HOUR(A702)*3600,MINUTE(A702)*60,SECOND(A702))</f>
        <v>12</v>
      </c>
      <c r="H702" s="1">
        <f t="shared" si="1406"/>
        <v>11</v>
      </c>
      <c r="I702" s="1">
        <f t="shared" si="6"/>
        <v>1</v>
      </c>
      <c r="J702" s="1">
        <f t="shared" ref="J702:K702" si="1407">SUM(HOUR(D702)*3600,MINUTE(D702)*60,SECOND(D702))</f>
        <v>13</v>
      </c>
      <c r="K702" s="1">
        <f t="shared" si="1407"/>
        <v>10</v>
      </c>
      <c r="L702" s="1">
        <f t="shared" si="8"/>
        <v>3</v>
      </c>
      <c r="M702" s="3">
        <f>'Sem RTOS TX'!L702/G702</f>
        <v>74</v>
      </c>
      <c r="N702" s="3">
        <f>'Com RTOS TX'!L702/K702</f>
        <v>92</v>
      </c>
      <c r="O702" s="3">
        <f>'Sem RTOS RX'!$Z702/J702</f>
        <v>51.69230769</v>
      </c>
      <c r="P702" s="3">
        <f>'Sem RTOS RX'!$Z702/K702</f>
        <v>67.2</v>
      </c>
    </row>
    <row r="703" ht="15.75" customHeight="1">
      <c r="A703" s="9">
        <f>'Sem RTOS TX'!K703</f>
        <v>0.0001510763889</v>
      </c>
      <c r="B703" s="9">
        <f>'Com RTOS TX'!K703</f>
        <v>0.0001157407407</v>
      </c>
      <c r="C703" s="9">
        <f t="shared" si="3"/>
        <v>0.00003533564815</v>
      </c>
      <c r="D703" s="9">
        <f>'Sem RTOS RX'!Y2303</f>
        <v>0.000162037037</v>
      </c>
      <c r="E703" s="9">
        <f>'Com RTOS RX'!Y3506</f>
        <v>0.0001157407407</v>
      </c>
      <c r="F703" s="9">
        <f t="shared" si="4"/>
        <v>0.0000462962963</v>
      </c>
      <c r="G703" s="1">
        <f t="shared" ref="G703:H703" si="1408">SUM(HOUR(A703)*3600,MINUTE(A703)*60,SECOND(A703))</f>
        <v>13</v>
      </c>
      <c r="H703" s="1">
        <f t="shared" si="1408"/>
        <v>10</v>
      </c>
      <c r="I703" s="1">
        <f t="shared" si="6"/>
        <v>3</v>
      </c>
      <c r="J703" s="1">
        <f t="shared" ref="J703:K703" si="1409">SUM(HOUR(D703)*3600,MINUTE(D703)*60,SECOND(D703))</f>
        <v>14</v>
      </c>
      <c r="K703" s="1">
        <f t="shared" si="1409"/>
        <v>10</v>
      </c>
      <c r="L703" s="1">
        <f t="shared" si="8"/>
        <v>4</v>
      </c>
      <c r="M703" s="3">
        <f>'Sem RTOS TX'!L703/G703</f>
        <v>68.30769231</v>
      </c>
      <c r="N703" s="3">
        <f>'Com RTOS TX'!L703/K703</f>
        <v>92</v>
      </c>
      <c r="O703" s="3">
        <f>'Sem RTOS RX'!$Z703/J703</f>
        <v>48</v>
      </c>
      <c r="P703" s="3">
        <f>'Sem RTOS RX'!$Z703/K703</f>
        <v>67.2</v>
      </c>
    </row>
    <row r="704" ht="15.75" customHeight="1">
      <c r="A704" s="9">
        <f>'Sem RTOS TX'!K704</f>
        <v>0.0001718055556</v>
      </c>
      <c r="B704" s="9">
        <f>'Com RTOS TX'!K704</f>
        <v>0.0001157407407</v>
      </c>
      <c r="C704" s="9">
        <f t="shared" si="3"/>
        <v>0.00005606481481</v>
      </c>
      <c r="D704" s="9">
        <f>'Sem RTOS RX'!Y2304</f>
        <v>0.000150462963</v>
      </c>
      <c r="E704" s="9">
        <f>'Com RTOS RX'!Y3507</f>
        <v>0.0001273148148</v>
      </c>
      <c r="F704" s="9">
        <f t="shared" si="4"/>
        <v>0.00002314814815</v>
      </c>
      <c r="G704" s="1">
        <f t="shared" ref="G704:H704" si="1410">SUM(HOUR(A704)*3600,MINUTE(A704)*60,SECOND(A704))</f>
        <v>15</v>
      </c>
      <c r="H704" s="1">
        <f t="shared" si="1410"/>
        <v>10</v>
      </c>
      <c r="I704" s="1">
        <f t="shared" si="6"/>
        <v>5</v>
      </c>
      <c r="J704" s="1">
        <f t="shared" ref="J704:K704" si="1411">SUM(HOUR(D704)*3600,MINUTE(D704)*60,SECOND(D704))</f>
        <v>13</v>
      </c>
      <c r="K704" s="1">
        <f t="shared" si="1411"/>
        <v>11</v>
      </c>
      <c r="L704" s="1">
        <f t="shared" si="8"/>
        <v>2</v>
      </c>
      <c r="M704" s="3">
        <f>'Sem RTOS TX'!L704/G704</f>
        <v>59.2</v>
      </c>
      <c r="N704" s="3">
        <f>'Com RTOS TX'!L704/K704</f>
        <v>83.63636364</v>
      </c>
      <c r="O704" s="3">
        <f>'Sem RTOS RX'!$Z704/J704</f>
        <v>51.69230769</v>
      </c>
      <c r="P704" s="3">
        <f>'Sem RTOS RX'!$Z704/K704</f>
        <v>61.09090909</v>
      </c>
    </row>
    <row r="705" ht="15.75" customHeight="1">
      <c r="A705" s="9">
        <f>'Sem RTOS TX'!K705</f>
        <v>0.0001510763889</v>
      </c>
      <c r="B705" s="9">
        <f>'Com RTOS TX'!K705</f>
        <v>0.0001157407407</v>
      </c>
      <c r="C705" s="9">
        <f t="shared" si="3"/>
        <v>0.00003533564815</v>
      </c>
      <c r="D705" s="9">
        <f>'Sem RTOS RX'!Y2305</f>
        <v>0.000150462963</v>
      </c>
      <c r="E705" s="9">
        <f>'Com RTOS RX'!Y3508</f>
        <v>0.0001157407407</v>
      </c>
      <c r="F705" s="9">
        <f t="shared" si="4"/>
        <v>0.00003472222222</v>
      </c>
      <c r="G705" s="1">
        <f t="shared" ref="G705:H705" si="1412">SUM(HOUR(A705)*3600,MINUTE(A705)*60,SECOND(A705))</f>
        <v>13</v>
      </c>
      <c r="H705" s="1">
        <f t="shared" si="1412"/>
        <v>10</v>
      </c>
      <c r="I705" s="1">
        <f t="shared" si="6"/>
        <v>3</v>
      </c>
      <c r="J705" s="1">
        <f t="shared" ref="J705:K705" si="1413">SUM(HOUR(D705)*3600,MINUTE(D705)*60,SECOND(D705))</f>
        <v>13</v>
      </c>
      <c r="K705" s="1">
        <f t="shared" si="1413"/>
        <v>10</v>
      </c>
      <c r="L705" s="1">
        <f t="shared" si="8"/>
        <v>3</v>
      </c>
      <c r="M705" s="3">
        <f>'Sem RTOS TX'!L705/G705</f>
        <v>68.30769231</v>
      </c>
      <c r="N705" s="3">
        <f>'Com RTOS TX'!L705/K705</f>
        <v>92</v>
      </c>
      <c r="O705" s="3">
        <f>'Sem RTOS RX'!$Z705/J705</f>
        <v>51.69230769</v>
      </c>
      <c r="P705" s="3">
        <f>'Sem RTOS RX'!$Z705/K705</f>
        <v>67.2</v>
      </c>
    </row>
    <row r="706" ht="15.75" customHeight="1">
      <c r="A706" s="9">
        <f>'Sem RTOS TX'!K706</f>
        <v>0.0001395023148</v>
      </c>
      <c r="B706" s="9">
        <f>'Com RTOS TX'!K706</f>
        <v>0.0001157407407</v>
      </c>
      <c r="C706" s="9">
        <f t="shared" si="3"/>
        <v>0.00002376157407</v>
      </c>
      <c r="D706" s="9">
        <f>'Sem RTOS RX'!Y2306</f>
        <v>0.000150462963</v>
      </c>
      <c r="E706" s="9">
        <f>'Com RTOS RX'!Y3509</f>
        <v>0.0001157407407</v>
      </c>
      <c r="F706" s="9">
        <f t="shared" si="4"/>
        <v>0.00003472222222</v>
      </c>
      <c r="G706" s="1">
        <f t="shared" ref="G706:H706" si="1414">SUM(HOUR(A706)*3600,MINUTE(A706)*60,SECOND(A706))</f>
        <v>12</v>
      </c>
      <c r="H706" s="1">
        <f t="shared" si="1414"/>
        <v>10</v>
      </c>
      <c r="I706" s="1">
        <f t="shared" si="6"/>
        <v>2</v>
      </c>
      <c r="J706" s="1">
        <f t="shared" ref="J706:K706" si="1415">SUM(HOUR(D706)*3600,MINUTE(D706)*60,SECOND(D706))</f>
        <v>13</v>
      </c>
      <c r="K706" s="1">
        <f t="shared" si="1415"/>
        <v>10</v>
      </c>
      <c r="L706" s="1">
        <f t="shared" si="8"/>
        <v>3</v>
      </c>
      <c r="M706" s="3">
        <f>'Sem RTOS TX'!L706/G706</f>
        <v>74</v>
      </c>
      <c r="N706" s="3">
        <f>'Com RTOS TX'!L706/K706</f>
        <v>92</v>
      </c>
      <c r="O706" s="3">
        <f>'Sem RTOS RX'!$Z706/J706</f>
        <v>51.69230769</v>
      </c>
      <c r="P706" s="3">
        <f>'Sem RTOS RX'!$Z706/K706</f>
        <v>67.2</v>
      </c>
    </row>
    <row r="707" ht="15.75" customHeight="1">
      <c r="A707" s="9">
        <f>'Sem RTOS TX'!K707</f>
        <v>0.0001510763889</v>
      </c>
      <c r="B707" s="9">
        <f>'Com RTOS TX'!K707</f>
        <v>0.0001157407407</v>
      </c>
      <c r="C707" s="9">
        <f t="shared" si="3"/>
        <v>0.00003533564815</v>
      </c>
      <c r="D707" s="9">
        <f>'Sem RTOS RX'!Y2307</f>
        <v>0.000150462963</v>
      </c>
      <c r="E707" s="9">
        <f>'Com RTOS RX'!Y3510</f>
        <v>0.0001157407407</v>
      </c>
      <c r="F707" s="9">
        <f t="shared" si="4"/>
        <v>0.00003472222222</v>
      </c>
      <c r="G707" s="1">
        <f t="shared" ref="G707:H707" si="1416">SUM(HOUR(A707)*3600,MINUTE(A707)*60,SECOND(A707))</f>
        <v>13</v>
      </c>
      <c r="H707" s="1">
        <f t="shared" si="1416"/>
        <v>10</v>
      </c>
      <c r="I707" s="1">
        <f t="shared" si="6"/>
        <v>3</v>
      </c>
      <c r="J707" s="1">
        <f t="shared" ref="J707:K707" si="1417">SUM(HOUR(D707)*3600,MINUTE(D707)*60,SECOND(D707))</f>
        <v>13</v>
      </c>
      <c r="K707" s="1">
        <f t="shared" si="1417"/>
        <v>10</v>
      </c>
      <c r="L707" s="1">
        <f t="shared" si="8"/>
        <v>3</v>
      </c>
      <c r="M707" s="3">
        <f>'Sem RTOS TX'!L707/G707</f>
        <v>68.30769231</v>
      </c>
      <c r="N707" s="3">
        <f>'Com RTOS TX'!L707/K707</f>
        <v>92</v>
      </c>
      <c r="O707" s="3">
        <f>'Sem RTOS RX'!$Z707/J707</f>
        <v>51.69230769</v>
      </c>
      <c r="P707" s="3">
        <f>'Sem RTOS RX'!$Z707/K707</f>
        <v>67.2</v>
      </c>
    </row>
    <row r="708" ht="15.75" customHeight="1">
      <c r="A708" s="9">
        <f>'Sem RTOS TX'!K708</f>
        <v>0.0001510763889</v>
      </c>
      <c r="B708" s="9">
        <f>'Com RTOS TX'!K708</f>
        <v>0.0001157407407</v>
      </c>
      <c r="C708" s="9">
        <f t="shared" si="3"/>
        <v>0.00003533564815</v>
      </c>
      <c r="D708" s="9">
        <f>'Sem RTOS RX'!Y2308</f>
        <v>0.000150462963</v>
      </c>
      <c r="E708" s="9">
        <f>'Com RTOS RX'!Y3511</f>
        <v>0.0001157407407</v>
      </c>
      <c r="F708" s="9">
        <f t="shared" si="4"/>
        <v>0.00003472222222</v>
      </c>
      <c r="G708" s="1">
        <f t="shared" ref="G708:H708" si="1418">SUM(HOUR(A708)*3600,MINUTE(A708)*60,SECOND(A708))</f>
        <v>13</v>
      </c>
      <c r="H708" s="1">
        <f t="shared" si="1418"/>
        <v>10</v>
      </c>
      <c r="I708" s="1">
        <f t="shared" si="6"/>
        <v>3</v>
      </c>
      <c r="J708" s="1">
        <f t="shared" ref="J708:K708" si="1419">SUM(HOUR(D708)*3600,MINUTE(D708)*60,SECOND(D708))</f>
        <v>13</v>
      </c>
      <c r="K708" s="1">
        <f t="shared" si="1419"/>
        <v>10</v>
      </c>
      <c r="L708" s="1">
        <f t="shared" si="8"/>
        <v>3</v>
      </c>
      <c r="M708" s="3">
        <f>'Sem RTOS TX'!L708/G708</f>
        <v>68.30769231</v>
      </c>
      <c r="N708" s="3">
        <f>'Com RTOS TX'!L708/K708</f>
        <v>92</v>
      </c>
      <c r="O708" s="3">
        <f>'Sem RTOS RX'!$Z708/J708</f>
        <v>51.69230769</v>
      </c>
      <c r="P708" s="3">
        <f>'Sem RTOS RX'!$Z708/K708</f>
        <v>67.2</v>
      </c>
    </row>
    <row r="709" ht="15.75" customHeight="1">
      <c r="A709" s="9">
        <f>'Sem RTOS TX'!K709</f>
        <v>0.0001646296296</v>
      </c>
      <c r="B709" s="9">
        <f>'Com RTOS TX'!K709</f>
        <v>0.0001157407407</v>
      </c>
      <c r="C709" s="9">
        <f t="shared" si="3"/>
        <v>0.00004888888889</v>
      </c>
      <c r="D709" s="9">
        <f>'Sem RTOS RX'!Y2309</f>
        <v>0.000150462963</v>
      </c>
      <c r="E709" s="9">
        <f>'Com RTOS RX'!Y3512</f>
        <v>0.0001157407407</v>
      </c>
      <c r="F709" s="9">
        <f t="shared" si="4"/>
        <v>0.00003472222222</v>
      </c>
      <c r="G709" s="1">
        <f t="shared" ref="G709:H709" si="1420">SUM(HOUR(A709)*3600,MINUTE(A709)*60,SECOND(A709))</f>
        <v>14</v>
      </c>
      <c r="H709" s="1">
        <f t="shared" si="1420"/>
        <v>10</v>
      </c>
      <c r="I709" s="1">
        <f t="shared" si="6"/>
        <v>4</v>
      </c>
      <c r="J709" s="1">
        <f t="shared" ref="J709:K709" si="1421">SUM(HOUR(D709)*3600,MINUTE(D709)*60,SECOND(D709))</f>
        <v>13</v>
      </c>
      <c r="K709" s="1">
        <f t="shared" si="1421"/>
        <v>10</v>
      </c>
      <c r="L709" s="1">
        <f t="shared" si="8"/>
        <v>3</v>
      </c>
      <c r="M709" s="3">
        <f>'Sem RTOS TX'!L709/G709</f>
        <v>63.42857143</v>
      </c>
      <c r="N709" s="3">
        <f>'Com RTOS TX'!L709/K709</f>
        <v>92</v>
      </c>
      <c r="O709" s="3">
        <f>'Sem RTOS RX'!$Z709/J709</f>
        <v>51.69230769</v>
      </c>
      <c r="P709" s="3">
        <f>'Sem RTOS RX'!$Z709/K709</f>
        <v>67.2</v>
      </c>
    </row>
    <row r="710" ht="15.75" customHeight="1">
      <c r="A710" s="9">
        <f>'Sem RTOS TX'!K710</f>
        <v>0.0001510763889</v>
      </c>
      <c r="B710" s="9">
        <f>'Com RTOS TX'!K710</f>
        <v>0.0001157407407</v>
      </c>
      <c r="C710" s="9">
        <f t="shared" si="3"/>
        <v>0.00003533564815</v>
      </c>
      <c r="D710" s="9">
        <f>'Sem RTOS RX'!Y2310</f>
        <v>0.000162037037</v>
      </c>
      <c r="E710" s="9">
        <f>'Com RTOS RX'!Y3513</f>
        <v>0.0001157407407</v>
      </c>
      <c r="F710" s="9">
        <f t="shared" si="4"/>
        <v>0.0000462962963</v>
      </c>
      <c r="G710" s="1">
        <f t="shared" ref="G710:H710" si="1422">SUM(HOUR(A710)*3600,MINUTE(A710)*60,SECOND(A710))</f>
        <v>13</v>
      </c>
      <c r="H710" s="1">
        <f t="shared" si="1422"/>
        <v>10</v>
      </c>
      <c r="I710" s="1">
        <f t="shared" si="6"/>
        <v>3</v>
      </c>
      <c r="J710" s="1">
        <f t="shared" ref="J710:K710" si="1423">SUM(HOUR(D710)*3600,MINUTE(D710)*60,SECOND(D710))</f>
        <v>14</v>
      </c>
      <c r="K710" s="1">
        <f t="shared" si="1423"/>
        <v>10</v>
      </c>
      <c r="L710" s="1">
        <f t="shared" si="8"/>
        <v>4</v>
      </c>
      <c r="M710" s="3">
        <f>'Sem RTOS TX'!L710/G710</f>
        <v>68.30769231</v>
      </c>
      <c r="N710" s="3">
        <f>'Com RTOS TX'!L710/K710</f>
        <v>92</v>
      </c>
      <c r="O710" s="3">
        <f>'Sem RTOS RX'!$Z710/J710</f>
        <v>48</v>
      </c>
      <c r="P710" s="3">
        <f>'Sem RTOS RX'!$Z710/K710</f>
        <v>67.2</v>
      </c>
    </row>
    <row r="711" ht="15.75" customHeight="1">
      <c r="A711" s="9">
        <f>'Sem RTOS TX'!K711</f>
        <v>0.0001510763889</v>
      </c>
      <c r="B711" s="9">
        <f>'Com RTOS TX'!K711</f>
        <v>0.0001157407407</v>
      </c>
      <c r="C711" s="9">
        <f t="shared" si="3"/>
        <v>0.00003533564815</v>
      </c>
      <c r="D711" s="9">
        <f>'Sem RTOS RX'!Y2311</f>
        <v>0.000150462963</v>
      </c>
      <c r="E711" s="9">
        <f>'Com RTOS RX'!Y3514</f>
        <v>0.0001157407407</v>
      </c>
      <c r="F711" s="9">
        <f t="shared" si="4"/>
        <v>0.00003472222222</v>
      </c>
      <c r="G711" s="1">
        <f t="shared" ref="G711:H711" si="1424">SUM(HOUR(A711)*3600,MINUTE(A711)*60,SECOND(A711))</f>
        <v>13</v>
      </c>
      <c r="H711" s="1">
        <f t="shared" si="1424"/>
        <v>10</v>
      </c>
      <c r="I711" s="1">
        <f t="shared" si="6"/>
        <v>3</v>
      </c>
      <c r="J711" s="1">
        <f t="shared" ref="J711:K711" si="1425">SUM(HOUR(D711)*3600,MINUTE(D711)*60,SECOND(D711))</f>
        <v>13</v>
      </c>
      <c r="K711" s="1">
        <f t="shared" si="1425"/>
        <v>10</v>
      </c>
      <c r="L711" s="1">
        <f t="shared" si="8"/>
        <v>3</v>
      </c>
      <c r="M711" s="3">
        <f>'Sem RTOS TX'!L711/G711</f>
        <v>68.30769231</v>
      </c>
      <c r="N711" s="3">
        <f>'Com RTOS TX'!L711/K711</f>
        <v>92</v>
      </c>
      <c r="O711" s="3">
        <f>'Sem RTOS RX'!$Z711/J711</f>
        <v>51.69230769</v>
      </c>
      <c r="P711" s="3">
        <f>'Sem RTOS RX'!$Z711/K711</f>
        <v>67.2</v>
      </c>
    </row>
    <row r="712" ht="15.75" customHeight="1">
      <c r="A712" s="9">
        <f>'Sem RTOS TX'!K712</f>
        <v>0.000151099537</v>
      </c>
      <c r="B712" s="9">
        <f>'Com RTOS TX'!K712</f>
        <v>0.0001157407407</v>
      </c>
      <c r="C712" s="9">
        <f t="shared" si="3"/>
        <v>0.0000353587963</v>
      </c>
      <c r="D712" s="9">
        <f>'Sem RTOS RX'!Y2312</f>
        <v>0.0003009259259</v>
      </c>
      <c r="E712" s="9">
        <f>'Com RTOS RX'!Y3515</f>
        <v>0.0001157407407</v>
      </c>
      <c r="F712" s="9">
        <f t="shared" si="4"/>
        <v>0.0001851851852</v>
      </c>
      <c r="G712" s="1">
        <f t="shared" ref="G712:H712" si="1426">SUM(HOUR(A712)*3600,MINUTE(A712)*60,SECOND(A712))</f>
        <v>13</v>
      </c>
      <c r="H712" s="1">
        <f t="shared" si="1426"/>
        <v>10</v>
      </c>
      <c r="I712" s="1">
        <f t="shared" si="6"/>
        <v>3</v>
      </c>
      <c r="J712" s="1">
        <f t="shared" ref="J712:K712" si="1427">SUM(HOUR(D712)*3600,MINUTE(D712)*60,SECOND(D712))</f>
        <v>26</v>
      </c>
      <c r="K712" s="1">
        <f t="shared" si="1427"/>
        <v>10</v>
      </c>
      <c r="L712" s="1">
        <f t="shared" si="8"/>
        <v>16</v>
      </c>
      <c r="M712" s="3">
        <f>'Sem RTOS TX'!L712/G712</f>
        <v>68.30769231</v>
      </c>
      <c r="N712" s="3">
        <f>'Com RTOS TX'!L712/K712</f>
        <v>92</v>
      </c>
      <c r="O712" s="3">
        <f>'Sem RTOS RX'!$Z712/J712</f>
        <v>25.84615385</v>
      </c>
      <c r="P712" s="3">
        <f>'Sem RTOS RX'!$Z712/K712</f>
        <v>67.2</v>
      </c>
    </row>
    <row r="713" ht="15.75" customHeight="1">
      <c r="A713" s="9">
        <f>'Sem RTOS TX'!K713</f>
        <v>0.0001510763889</v>
      </c>
      <c r="B713" s="9">
        <f>'Com RTOS TX'!K713</f>
        <v>0.0001157407407</v>
      </c>
      <c r="C713" s="9">
        <f t="shared" si="3"/>
        <v>0.00003533564815</v>
      </c>
      <c r="D713" s="9">
        <f>'Sem RTOS RX'!Y2313</f>
        <v>0.000150462963</v>
      </c>
      <c r="E713" s="9">
        <f>'Com RTOS RX'!Y3516</f>
        <v>0.0001273148148</v>
      </c>
      <c r="F713" s="9">
        <f t="shared" si="4"/>
        <v>0.00002314814815</v>
      </c>
      <c r="G713" s="1">
        <f t="shared" ref="G713:H713" si="1428">SUM(HOUR(A713)*3600,MINUTE(A713)*60,SECOND(A713))</f>
        <v>13</v>
      </c>
      <c r="H713" s="1">
        <f t="shared" si="1428"/>
        <v>10</v>
      </c>
      <c r="I713" s="1">
        <f t="shared" si="6"/>
        <v>3</v>
      </c>
      <c r="J713" s="1">
        <f t="shared" ref="J713:K713" si="1429">SUM(HOUR(D713)*3600,MINUTE(D713)*60,SECOND(D713))</f>
        <v>13</v>
      </c>
      <c r="K713" s="1">
        <f t="shared" si="1429"/>
        <v>11</v>
      </c>
      <c r="L713" s="1">
        <f t="shared" si="8"/>
        <v>2</v>
      </c>
      <c r="M713" s="3">
        <f>'Sem RTOS TX'!L713/G713</f>
        <v>68.30769231</v>
      </c>
      <c r="N713" s="3">
        <f>'Com RTOS TX'!L713/K713</f>
        <v>83.63636364</v>
      </c>
      <c r="O713" s="3">
        <f>'Sem RTOS RX'!$Z713/J713</f>
        <v>51.69230769</v>
      </c>
      <c r="P713" s="3">
        <f>'Sem RTOS RX'!$Z713/K713</f>
        <v>61.09090909</v>
      </c>
    </row>
    <row r="714" ht="15.75" customHeight="1">
      <c r="A714" s="9">
        <f>'Sem RTOS TX'!K714</f>
        <v>0.0001600810185</v>
      </c>
      <c r="B714" s="9">
        <f>'Com RTOS TX'!K714</f>
        <v>0.0001273148148</v>
      </c>
      <c r="C714" s="9">
        <f t="shared" si="3"/>
        <v>0.0000327662037</v>
      </c>
      <c r="D714" s="9">
        <f>'Sem RTOS RX'!Y2314</f>
        <v>0.0003009259259</v>
      </c>
      <c r="E714" s="9">
        <f>'Com RTOS RX'!Y3517</f>
        <v>0.0001041666667</v>
      </c>
      <c r="F714" s="9">
        <f t="shared" si="4"/>
        <v>0.0001967592593</v>
      </c>
      <c r="G714" s="1">
        <f t="shared" ref="G714:H714" si="1430">SUM(HOUR(A714)*3600,MINUTE(A714)*60,SECOND(A714))</f>
        <v>14</v>
      </c>
      <c r="H714" s="1">
        <f t="shared" si="1430"/>
        <v>11</v>
      </c>
      <c r="I714" s="1">
        <f t="shared" si="6"/>
        <v>3</v>
      </c>
      <c r="J714" s="1">
        <f t="shared" ref="J714:K714" si="1431">SUM(HOUR(D714)*3600,MINUTE(D714)*60,SECOND(D714))</f>
        <v>26</v>
      </c>
      <c r="K714" s="1">
        <f t="shared" si="1431"/>
        <v>9</v>
      </c>
      <c r="L714" s="1">
        <f t="shared" si="8"/>
        <v>17</v>
      </c>
      <c r="M714" s="3">
        <f>'Sem RTOS TX'!L714/G714</f>
        <v>63.42857143</v>
      </c>
      <c r="N714" s="3">
        <f>'Com RTOS TX'!L714/K714</f>
        <v>102.2222222</v>
      </c>
      <c r="O714" s="3">
        <f>'Sem RTOS RX'!$Z714/J714</f>
        <v>25.84615385</v>
      </c>
      <c r="P714" s="3">
        <f>'Sem RTOS RX'!$Z714/K714</f>
        <v>74.66666667</v>
      </c>
    </row>
    <row r="715" ht="15.75" customHeight="1">
      <c r="A715" s="9">
        <f>'Sem RTOS TX'!K715</f>
        <v>0.000151087963</v>
      </c>
      <c r="B715" s="9">
        <f>'Com RTOS TX'!K715</f>
        <v>0.0001157407407</v>
      </c>
      <c r="C715" s="9">
        <f t="shared" si="3"/>
        <v>0.00003534722222</v>
      </c>
      <c r="D715" s="9">
        <f>'Sem RTOS RX'!Y2315</f>
        <v>0.000162037037</v>
      </c>
      <c r="E715" s="9">
        <f>'Com RTOS RX'!Y3518</f>
        <v>0.0001273148148</v>
      </c>
      <c r="F715" s="9">
        <f t="shared" si="4"/>
        <v>0.00003472222222</v>
      </c>
      <c r="G715" s="1">
        <f t="shared" ref="G715:H715" si="1432">SUM(HOUR(A715)*3600,MINUTE(A715)*60,SECOND(A715))</f>
        <v>13</v>
      </c>
      <c r="H715" s="1">
        <f t="shared" si="1432"/>
        <v>10</v>
      </c>
      <c r="I715" s="1">
        <f t="shared" si="6"/>
        <v>3</v>
      </c>
      <c r="J715" s="1">
        <f t="shared" ref="J715:K715" si="1433">SUM(HOUR(D715)*3600,MINUTE(D715)*60,SECOND(D715))</f>
        <v>14</v>
      </c>
      <c r="K715" s="1">
        <f t="shared" si="1433"/>
        <v>11</v>
      </c>
      <c r="L715" s="1">
        <f t="shared" si="8"/>
        <v>3</v>
      </c>
      <c r="M715" s="3">
        <f>'Sem RTOS TX'!L715/G715</f>
        <v>68.30769231</v>
      </c>
      <c r="N715" s="3">
        <f>'Com RTOS TX'!L715/K715</f>
        <v>83.63636364</v>
      </c>
      <c r="O715" s="3">
        <f>'Sem RTOS RX'!$Z715/J715</f>
        <v>48</v>
      </c>
      <c r="P715" s="3">
        <f>'Sem RTOS RX'!$Z715/K715</f>
        <v>61.09090909</v>
      </c>
    </row>
    <row r="716" ht="15.75" customHeight="1">
      <c r="A716" s="9">
        <f>'Sem RTOS TX'!K716</f>
        <v>0.0001510532407</v>
      </c>
      <c r="B716" s="9">
        <f>'Com RTOS TX'!K716</f>
        <v>0.0001157407407</v>
      </c>
      <c r="C716" s="9">
        <f t="shared" si="3"/>
        <v>0.0000353125</v>
      </c>
      <c r="D716" s="9">
        <f>'Sem RTOS RX'!Y2316</f>
        <v>0.000150462963</v>
      </c>
      <c r="E716" s="9">
        <f>'Com RTOS RX'!Y3519</f>
        <v>0.0001157407407</v>
      </c>
      <c r="F716" s="9">
        <f t="shared" si="4"/>
        <v>0.00003472222222</v>
      </c>
      <c r="G716" s="1">
        <f t="shared" ref="G716:H716" si="1434">SUM(HOUR(A716)*3600,MINUTE(A716)*60,SECOND(A716))</f>
        <v>13</v>
      </c>
      <c r="H716" s="1">
        <f t="shared" si="1434"/>
        <v>10</v>
      </c>
      <c r="I716" s="1">
        <f t="shared" si="6"/>
        <v>3</v>
      </c>
      <c r="J716" s="1">
        <f t="shared" ref="J716:K716" si="1435">SUM(HOUR(D716)*3600,MINUTE(D716)*60,SECOND(D716))</f>
        <v>13</v>
      </c>
      <c r="K716" s="1">
        <f t="shared" si="1435"/>
        <v>10</v>
      </c>
      <c r="L716" s="1">
        <f t="shared" si="8"/>
        <v>3</v>
      </c>
      <c r="M716" s="3">
        <f>'Sem RTOS TX'!L716/G716</f>
        <v>68.30769231</v>
      </c>
      <c r="N716" s="3">
        <f>'Com RTOS TX'!L716/K716</f>
        <v>92</v>
      </c>
      <c r="O716" s="3">
        <f>'Sem RTOS RX'!$Z716/J716</f>
        <v>51.69230769</v>
      </c>
      <c r="P716" s="3">
        <f>'Sem RTOS RX'!$Z716/K716</f>
        <v>67.2</v>
      </c>
    </row>
    <row r="717" ht="15.75" customHeight="1">
      <c r="A717" s="9">
        <f>'Sem RTOS TX'!K717</f>
        <v>0.0001510763889</v>
      </c>
      <c r="B717" s="9">
        <f>'Com RTOS TX'!K717</f>
        <v>0.0001157407407</v>
      </c>
      <c r="C717" s="9">
        <f t="shared" si="3"/>
        <v>0.00003533564815</v>
      </c>
      <c r="D717" s="9">
        <f>'Sem RTOS RX'!Y2317</f>
        <v>0.000150462963</v>
      </c>
      <c r="E717" s="9">
        <f>'Com RTOS RX'!Y3520</f>
        <v>0.0001157407407</v>
      </c>
      <c r="F717" s="9">
        <f t="shared" si="4"/>
        <v>0.00003472222222</v>
      </c>
      <c r="G717" s="1">
        <f t="shared" ref="G717:H717" si="1436">SUM(HOUR(A717)*3600,MINUTE(A717)*60,SECOND(A717))</f>
        <v>13</v>
      </c>
      <c r="H717" s="1">
        <f t="shared" si="1436"/>
        <v>10</v>
      </c>
      <c r="I717" s="1">
        <f t="shared" si="6"/>
        <v>3</v>
      </c>
      <c r="J717" s="1">
        <f t="shared" ref="J717:K717" si="1437">SUM(HOUR(D717)*3600,MINUTE(D717)*60,SECOND(D717))</f>
        <v>13</v>
      </c>
      <c r="K717" s="1">
        <f t="shared" si="1437"/>
        <v>10</v>
      </c>
      <c r="L717" s="1">
        <f t="shared" si="8"/>
        <v>3</v>
      </c>
      <c r="M717" s="3">
        <f>'Sem RTOS TX'!L717/G717</f>
        <v>68.30769231</v>
      </c>
      <c r="N717" s="3">
        <f>'Com RTOS TX'!L717/K717</f>
        <v>92</v>
      </c>
      <c r="O717" s="3">
        <f>'Sem RTOS RX'!$Z717/J717</f>
        <v>51.69230769</v>
      </c>
      <c r="P717" s="3">
        <f>'Sem RTOS RX'!$Z717/K717</f>
        <v>67.2</v>
      </c>
    </row>
    <row r="718" ht="15.75" customHeight="1">
      <c r="A718" s="9">
        <f>'Sem RTOS TX'!K718</f>
        <v>0.0001510532407</v>
      </c>
      <c r="B718" s="9">
        <f>'Com RTOS TX'!K718</f>
        <v>0.0001157407407</v>
      </c>
      <c r="C718" s="9">
        <f t="shared" si="3"/>
        <v>0.0000353125</v>
      </c>
      <c r="D718" s="9">
        <f>'Sem RTOS RX'!Y2318</f>
        <v>0.000150462963</v>
      </c>
      <c r="E718" s="9">
        <f>'Com RTOS RX'!Y3521</f>
        <v>0.0001157407407</v>
      </c>
      <c r="F718" s="9">
        <f t="shared" si="4"/>
        <v>0.00003472222222</v>
      </c>
      <c r="G718" s="1">
        <f t="shared" ref="G718:H718" si="1438">SUM(HOUR(A718)*3600,MINUTE(A718)*60,SECOND(A718))</f>
        <v>13</v>
      </c>
      <c r="H718" s="1">
        <f t="shared" si="1438"/>
        <v>10</v>
      </c>
      <c r="I718" s="1">
        <f t="shared" si="6"/>
        <v>3</v>
      </c>
      <c r="J718" s="1">
        <f t="shared" ref="J718:K718" si="1439">SUM(HOUR(D718)*3600,MINUTE(D718)*60,SECOND(D718))</f>
        <v>13</v>
      </c>
      <c r="K718" s="1">
        <f t="shared" si="1439"/>
        <v>10</v>
      </c>
      <c r="L718" s="1">
        <f t="shared" si="8"/>
        <v>3</v>
      </c>
      <c r="M718" s="3">
        <f>'Sem RTOS TX'!L718/G718</f>
        <v>68.30769231</v>
      </c>
      <c r="N718" s="3">
        <f>'Com RTOS TX'!L718/K718</f>
        <v>92</v>
      </c>
      <c r="O718" s="3">
        <f>'Sem RTOS RX'!$Z718/J718</f>
        <v>51.69230769</v>
      </c>
      <c r="P718" s="3">
        <f>'Sem RTOS RX'!$Z718/K718</f>
        <v>67.2</v>
      </c>
    </row>
    <row r="719" ht="15.75" customHeight="1">
      <c r="A719" s="9">
        <f>'Sem RTOS TX'!K719</f>
        <v>0.0001530555556</v>
      </c>
      <c r="B719" s="9">
        <f>'Com RTOS TX'!K719</f>
        <v>0.0001157407407</v>
      </c>
      <c r="C719" s="9">
        <f t="shared" si="3"/>
        <v>0.00003731481481</v>
      </c>
      <c r="D719" s="9">
        <f>'Sem RTOS RX'!Y2319</f>
        <v>0.000150462963</v>
      </c>
      <c r="E719" s="9">
        <f>'Com RTOS RX'!Y3522</f>
        <v>0.0001157407407</v>
      </c>
      <c r="F719" s="9">
        <f t="shared" si="4"/>
        <v>0.00003472222222</v>
      </c>
      <c r="G719" s="1">
        <f t="shared" ref="G719:H719" si="1440">SUM(HOUR(A719)*3600,MINUTE(A719)*60,SECOND(A719))</f>
        <v>13</v>
      </c>
      <c r="H719" s="1">
        <f t="shared" si="1440"/>
        <v>10</v>
      </c>
      <c r="I719" s="1">
        <f t="shared" si="6"/>
        <v>3</v>
      </c>
      <c r="J719" s="1">
        <f t="shared" ref="J719:K719" si="1441">SUM(HOUR(D719)*3600,MINUTE(D719)*60,SECOND(D719))</f>
        <v>13</v>
      </c>
      <c r="K719" s="1">
        <f t="shared" si="1441"/>
        <v>10</v>
      </c>
      <c r="L719" s="1">
        <f t="shared" si="8"/>
        <v>3</v>
      </c>
      <c r="M719" s="3">
        <f>'Sem RTOS TX'!L719/G719</f>
        <v>68.30769231</v>
      </c>
      <c r="N719" s="3">
        <f>'Com RTOS TX'!L719/K719</f>
        <v>92</v>
      </c>
      <c r="O719" s="3">
        <f>'Sem RTOS RX'!$Z719/J719</f>
        <v>51.69230769</v>
      </c>
      <c r="P719" s="3">
        <f>'Sem RTOS RX'!$Z719/K719</f>
        <v>67.2</v>
      </c>
    </row>
    <row r="720" ht="15.75" customHeight="1">
      <c r="A720" s="9">
        <f>'Sem RTOS TX'!K720</f>
        <v>0.000151099537</v>
      </c>
      <c r="B720" s="9">
        <f>'Com RTOS TX'!K720</f>
        <v>0.0001157407407</v>
      </c>
      <c r="C720" s="9">
        <f t="shared" si="3"/>
        <v>0.0000353587963</v>
      </c>
      <c r="D720" s="9">
        <f>'Sem RTOS RX'!Y2320</f>
        <v>0.000150462963</v>
      </c>
      <c r="E720" s="9">
        <f>'Com RTOS RX'!Y3523</f>
        <v>0.0001157407407</v>
      </c>
      <c r="F720" s="9">
        <f t="shared" si="4"/>
        <v>0.00003472222222</v>
      </c>
      <c r="G720" s="1">
        <f t="shared" ref="G720:H720" si="1442">SUM(HOUR(A720)*3600,MINUTE(A720)*60,SECOND(A720))</f>
        <v>13</v>
      </c>
      <c r="H720" s="1">
        <f t="shared" si="1442"/>
        <v>10</v>
      </c>
      <c r="I720" s="1">
        <f t="shared" si="6"/>
        <v>3</v>
      </c>
      <c r="J720" s="1">
        <f t="shared" ref="J720:K720" si="1443">SUM(HOUR(D720)*3600,MINUTE(D720)*60,SECOND(D720))</f>
        <v>13</v>
      </c>
      <c r="K720" s="1">
        <f t="shared" si="1443"/>
        <v>10</v>
      </c>
      <c r="L720" s="1">
        <f t="shared" si="8"/>
        <v>3</v>
      </c>
      <c r="M720" s="3">
        <f>'Sem RTOS TX'!L720/G720</f>
        <v>68.30769231</v>
      </c>
      <c r="N720" s="3">
        <f>'Com RTOS TX'!L720/K720</f>
        <v>91.2</v>
      </c>
      <c r="O720" s="3">
        <f>'Sem RTOS RX'!$Z720/J720</f>
        <v>51.69230769</v>
      </c>
      <c r="P720" s="3">
        <f>'Sem RTOS RX'!$Z720/K720</f>
        <v>67.2</v>
      </c>
    </row>
    <row r="721" ht="15.75" customHeight="1">
      <c r="A721" s="9">
        <f>'Sem RTOS TX'!K721</f>
        <v>0.0001513194444</v>
      </c>
      <c r="B721" s="9">
        <f>'Com RTOS TX'!K721</f>
        <v>0.0001157407407</v>
      </c>
      <c r="C721" s="9">
        <f t="shared" si="3"/>
        <v>0.0000355787037</v>
      </c>
      <c r="D721" s="9">
        <f>'Sem RTOS RX'!Y2321</f>
        <v>0.000162037037</v>
      </c>
      <c r="E721" s="9">
        <f>'Com RTOS RX'!Y3524</f>
        <v>0.0001157407407</v>
      </c>
      <c r="F721" s="9">
        <f t="shared" si="4"/>
        <v>0.0000462962963</v>
      </c>
      <c r="G721" s="1">
        <f t="shared" ref="G721:H721" si="1444">SUM(HOUR(A721)*3600,MINUTE(A721)*60,SECOND(A721))</f>
        <v>13</v>
      </c>
      <c r="H721" s="1">
        <f t="shared" si="1444"/>
        <v>10</v>
      </c>
      <c r="I721" s="1">
        <f t="shared" si="6"/>
        <v>3</v>
      </c>
      <c r="J721" s="1">
        <f t="shared" ref="J721:K721" si="1445">SUM(HOUR(D721)*3600,MINUTE(D721)*60,SECOND(D721))</f>
        <v>14</v>
      </c>
      <c r="K721" s="1">
        <f t="shared" si="1445"/>
        <v>10</v>
      </c>
      <c r="L721" s="1">
        <f t="shared" si="8"/>
        <v>4</v>
      </c>
      <c r="M721" s="3">
        <f>'Sem RTOS TX'!L721/G721</f>
        <v>68.30769231</v>
      </c>
      <c r="N721" s="3">
        <f>'Com RTOS TX'!L721/K721</f>
        <v>92</v>
      </c>
      <c r="O721" s="3">
        <f>'Sem RTOS RX'!$Z721/J721</f>
        <v>48</v>
      </c>
      <c r="P721" s="3">
        <f>'Sem RTOS RX'!$Z721/K721</f>
        <v>67.2</v>
      </c>
    </row>
    <row r="722" ht="15.75" customHeight="1">
      <c r="A722" s="9">
        <f>'Sem RTOS TX'!K722</f>
        <v>0.0001395023148</v>
      </c>
      <c r="B722" s="9">
        <f>'Com RTOS TX'!K722</f>
        <v>0.0001157407407</v>
      </c>
      <c r="C722" s="9">
        <f t="shared" si="3"/>
        <v>0.00002376157407</v>
      </c>
      <c r="D722" s="9">
        <f>'Sem RTOS RX'!Y2322</f>
        <v>0.000150462963</v>
      </c>
      <c r="E722" s="9">
        <f>'Com RTOS RX'!Y3525</f>
        <v>0.0001273148148</v>
      </c>
      <c r="F722" s="9">
        <f t="shared" si="4"/>
        <v>0.00002314814815</v>
      </c>
      <c r="G722" s="1">
        <f t="shared" ref="G722:H722" si="1446">SUM(HOUR(A722)*3600,MINUTE(A722)*60,SECOND(A722))</f>
        <v>12</v>
      </c>
      <c r="H722" s="1">
        <f t="shared" si="1446"/>
        <v>10</v>
      </c>
      <c r="I722" s="1">
        <f t="shared" si="6"/>
        <v>2</v>
      </c>
      <c r="J722" s="1">
        <f t="shared" ref="J722:K722" si="1447">SUM(HOUR(D722)*3600,MINUTE(D722)*60,SECOND(D722))</f>
        <v>13</v>
      </c>
      <c r="K722" s="1">
        <f t="shared" si="1447"/>
        <v>11</v>
      </c>
      <c r="L722" s="1">
        <f t="shared" si="8"/>
        <v>2</v>
      </c>
      <c r="M722" s="3">
        <f>'Sem RTOS TX'!L722/G722</f>
        <v>74</v>
      </c>
      <c r="N722" s="3">
        <f>'Com RTOS TX'!L722/K722</f>
        <v>83.63636364</v>
      </c>
      <c r="O722" s="3">
        <f>'Sem RTOS RX'!$Z722/J722</f>
        <v>51.69230769</v>
      </c>
      <c r="P722" s="3">
        <f>'Sem RTOS RX'!$Z722/K722</f>
        <v>61.09090909</v>
      </c>
    </row>
    <row r="723" ht="15.75" customHeight="1">
      <c r="A723" s="9">
        <f>'Sem RTOS TX'!K723</f>
        <v>0.0001510532407</v>
      </c>
      <c r="B723" s="9">
        <f>'Com RTOS TX'!K723</f>
        <v>0.0001157407407</v>
      </c>
      <c r="C723" s="9">
        <f t="shared" si="3"/>
        <v>0.0000353125</v>
      </c>
      <c r="D723" s="9">
        <f>'Sem RTOS RX'!Y2323</f>
        <v>0.000150462963</v>
      </c>
      <c r="E723" s="9">
        <f>'Com RTOS RX'!Y3526</f>
        <v>0.0001157407407</v>
      </c>
      <c r="F723" s="9">
        <f t="shared" si="4"/>
        <v>0.00003472222222</v>
      </c>
      <c r="G723" s="1">
        <f t="shared" ref="G723:H723" si="1448">SUM(HOUR(A723)*3600,MINUTE(A723)*60,SECOND(A723))</f>
        <v>13</v>
      </c>
      <c r="H723" s="1">
        <f t="shared" si="1448"/>
        <v>10</v>
      </c>
      <c r="I723" s="1">
        <f t="shared" si="6"/>
        <v>3</v>
      </c>
      <c r="J723" s="1">
        <f t="shared" ref="J723:K723" si="1449">SUM(HOUR(D723)*3600,MINUTE(D723)*60,SECOND(D723))</f>
        <v>13</v>
      </c>
      <c r="K723" s="1">
        <f t="shared" si="1449"/>
        <v>10</v>
      </c>
      <c r="L723" s="1">
        <f t="shared" si="8"/>
        <v>3</v>
      </c>
      <c r="M723" s="3">
        <f>'Sem RTOS TX'!L723/G723</f>
        <v>68.30769231</v>
      </c>
      <c r="N723" s="3">
        <f>'Com RTOS TX'!L723/K723</f>
        <v>92</v>
      </c>
      <c r="O723" s="3">
        <f>'Sem RTOS RX'!$Z723/J723</f>
        <v>51.69230769</v>
      </c>
      <c r="P723" s="3">
        <f>'Sem RTOS RX'!$Z723/K723</f>
        <v>67.2</v>
      </c>
    </row>
    <row r="724" ht="15.75" customHeight="1">
      <c r="A724" s="9">
        <f>'Sem RTOS TX'!K724</f>
        <v>0.0001714467593</v>
      </c>
      <c r="B724" s="9">
        <f>'Com RTOS TX'!K724</f>
        <v>0.0001157407407</v>
      </c>
      <c r="C724" s="9">
        <f t="shared" si="3"/>
        <v>0.00005570601852</v>
      </c>
      <c r="D724" s="9">
        <f>'Sem RTOS RX'!Y2324</f>
        <v>0.000150462963</v>
      </c>
      <c r="E724" s="9">
        <f>'Com RTOS RX'!Y3527</f>
        <v>0.0001157407407</v>
      </c>
      <c r="F724" s="9">
        <f t="shared" si="4"/>
        <v>0.00003472222222</v>
      </c>
      <c r="G724" s="1">
        <f t="shared" ref="G724:H724" si="1450">SUM(HOUR(A724)*3600,MINUTE(A724)*60,SECOND(A724))</f>
        <v>15</v>
      </c>
      <c r="H724" s="1">
        <f t="shared" si="1450"/>
        <v>10</v>
      </c>
      <c r="I724" s="1">
        <f t="shared" si="6"/>
        <v>5</v>
      </c>
      <c r="J724" s="1">
        <f t="shared" ref="J724:K724" si="1451">SUM(HOUR(D724)*3600,MINUTE(D724)*60,SECOND(D724))</f>
        <v>13</v>
      </c>
      <c r="K724" s="1">
        <f t="shared" si="1451"/>
        <v>10</v>
      </c>
      <c r="L724" s="1">
        <f t="shared" si="8"/>
        <v>3</v>
      </c>
      <c r="M724" s="3">
        <f>'Sem RTOS TX'!L724/G724</f>
        <v>59.2</v>
      </c>
      <c r="N724" s="3">
        <f>'Com RTOS TX'!L724/K724</f>
        <v>92</v>
      </c>
      <c r="O724" s="3">
        <f>'Sem RTOS RX'!$Z724/J724</f>
        <v>51.69230769</v>
      </c>
      <c r="P724" s="3">
        <f>'Sem RTOS RX'!$Z724/K724</f>
        <v>67.2</v>
      </c>
    </row>
    <row r="725" ht="15.75" customHeight="1">
      <c r="A725" s="9">
        <f>'Sem RTOS TX'!K725</f>
        <v>0.0001510532407</v>
      </c>
      <c r="B725" s="9">
        <f>'Com RTOS TX'!K725</f>
        <v>0.0001157407407</v>
      </c>
      <c r="C725" s="9">
        <f t="shared" si="3"/>
        <v>0.0000353125</v>
      </c>
      <c r="D725" s="9">
        <f>'Sem RTOS RX'!Y2325</f>
        <v>0.000150462963</v>
      </c>
      <c r="E725" s="9">
        <f>'Com RTOS RX'!Y3528</f>
        <v>0.0001157407407</v>
      </c>
      <c r="F725" s="9">
        <f t="shared" si="4"/>
        <v>0.00003472222222</v>
      </c>
      <c r="G725" s="1">
        <f t="shared" ref="G725:H725" si="1452">SUM(HOUR(A725)*3600,MINUTE(A725)*60,SECOND(A725))</f>
        <v>13</v>
      </c>
      <c r="H725" s="1">
        <f t="shared" si="1452"/>
        <v>10</v>
      </c>
      <c r="I725" s="1">
        <f t="shared" si="6"/>
        <v>3</v>
      </c>
      <c r="J725" s="1">
        <f t="shared" ref="J725:K725" si="1453">SUM(HOUR(D725)*3600,MINUTE(D725)*60,SECOND(D725))</f>
        <v>13</v>
      </c>
      <c r="K725" s="1">
        <f t="shared" si="1453"/>
        <v>10</v>
      </c>
      <c r="L725" s="1">
        <f t="shared" si="8"/>
        <v>3</v>
      </c>
      <c r="M725" s="3">
        <f>'Sem RTOS TX'!L725/G725</f>
        <v>68.30769231</v>
      </c>
      <c r="N725" s="3">
        <f>'Com RTOS TX'!L725/K725</f>
        <v>92</v>
      </c>
      <c r="O725" s="3">
        <f>'Sem RTOS RX'!$Z725/J725</f>
        <v>51.69230769</v>
      </c>
      <c r="P725" s="3">
        <f>'Sem RTOS RX'!$Z725/K725</f>
        <v>67.2</v>
      </c>
    </row>
    <row r="726" ht="15.75" customHeight="1">
      <c r="A726" s="9">
        <f>'Sem RTOS TX'!K726</f>
        <v>0.0001510763889</v>
      </c>
      <c r="B726" s="9">
        <f>'Com RTOS TX'!K726</f>
        <v>0.0001273148148</v>
      </c>
      <c r="C726" s="9">
        <f t="shared" si="3"/>
        <v>0.00002376157407</v>
      </c>
      <c r="D726" s="9">
        <f>'Sem RTOS RX'!Y2326</f>
        <v>0.000162037037</v>
      </c>
      <c r="E726" s="9">
        <f>'Com RTOS RX'!Y3529</f>
        <v>0.0001157407407</v>
      </c>
      <c r="F726" s="9">
        <f t="shared" si="4"/>
        <v>0.0000462962963</v>
      </c>
      <c r="G726" s="1">
        <f t="shared" ref="G726:H726" si="1454">SUM(HOUR(A726)*3600,MINUTE(A726)*60,SECOND(A726))</f>
        <v>13</v>
      </c>
      <c r="H726" s="1">
        <f t="shared" si="1454"/>
        <v>11</v>
      </c>
      <c r="I726" s="1">
        <f t="shared" si="6"/>
        <v>2</v>
      </c>
      <c r="J726" s="1">
        <f t="shared" ref="J726:K726" si="1455">SUM(HOUR(D726)*3600,MINUTE(D726)*60,SECOND(D726))</f>
        <v>14</v>
      </c>
      <c r="K726" s="1">
        <f t="shared" si="1455"/>
        <v>10</v>
      </c>
      <c r="L726" s="1">
        <f t="shared" si="8"/>
        <v>4</v>
      </c>
      <c r="M726" s="3">
        <f>'Sem RTOS TX'!L726/G726</f>
        <v>68.30769231</v>
      </c>
      <c r="N726" s="3">
        <f>'Com RTOS TX'!L726/K726</f>
        <v>92</v>
      </c>
      <c r="O726" s="3">
        <f>'Sem RTOS RX'!$Z726/J726</f>
        <v>48</v>
      </c>
      <c r="P726" s="3">
        <f>'Sem RTOS RX'!$Z726/K726</f>
        <v>67.2</v>
      </c>
    </row>
    <row r="727" ht="15.75" customHeight="1">
      <c r="A727" s="9">
        <f>'Sem RTOS TX'!K727</f>
        <v>0.0001394791667</v>
      </c>
      <c r="B727" s="9">
        <f>'Com RTOS TX'!K727</f>
        <v>0.0001157407407</v>
      </c>
      <c r="C727" s="9">
        <f t="shared" si="3"/>
        <v>0.00002373842593</v>
      </c>
      <c r="D727" s="9">
        <f>'Sem RTOS RX'!Y2327</f>
        <v>0.000150462963</v>
      </c>
      <c r="E727" s="9">
        <f>'Com RTOS RX'!Y3530</f>
        <v>0.0001157407407</v>
      </c>
      <c r="F727" s="9">
        <f t="shared" si="4"/>
        <v>0.00003472222222</v>
      </c>
      <c r="G727" s="1">
        <f t="shared" ref="G727:H727" si="1456">SUM(HOUR(A727)*3600,MINUTE(A727)*60,SECOND(A727))</f>
        <v>12</v>
      </c>
      <c r="H727" s="1">
        <f t="shared" si="1456"/>
        <v>10</v>
      </c>
      <c r="I727" s="1">
        <f t="shared" si="6"/>
        <v>2</v>
      </c>
      <c r="J727" s="1">
        <f t="shared" ref="J727:K727" si="1457">SUM(HOUR(D727)*3600,MINUTE(D727)*60,SECOND(D727))</f>
        <v>13</v>
      </c>
      <c r="K727" s="1">
        <f t="shared" si="1457"/>
        <v>10</v>
      </c>
      <c r="L727" s="1">
        <f t="shared" si="8"/>
        <v>3</v>
      </c>
      <c r="M727" s="3">
        <f>'Sem RTOS TX'!L727/G727</f>
        <v>74</v>
      </c>
      <c r="N727" s="3">
        <f>'Com RTOS TX'!L727/K727</f>
        <v>92</v>
      </c>
      <c r="O727" s="3">
        <f>'Sem RTOS RX'!$Z727/J727</f>
        <v>51.69230769</v>
      </c>
      <c r="P727" s="3">
        <f>'Sem RTOS RX'!$Z727/K727</f>
        <v>67.2</v>
      </c>
    </row>
    <row r="728" ht="15.75" customHeight="1">
      <c r="A728" s="9">
        <f>'Sem RTOS TX'!K728</f>
        <v>0.0001511111111</v>
      </c>
      <c r="B728" s="9">
        <f>'Com RTOS TX'!K728</f>
        <v>0.0001157407407</v>
      </c>
      <c r="C728" s="9">
        <f t="shared" si="3"/>
        <v>0.00003537037037</v>
      </c>
      <c r="D728" s="9">
        <f>'Sem RTOS RX'!Y2328</f>
        <v>0.000150462963</v>
      </c>
      <c r="E728" s="9">
        <f>'Com RTOS RX'!Y3531</f>
        <v>0.0001273148148</v>
      </c>
      <c r="F728" s="9">
        <f t="shared" si="4"/>
        <v>0.00002314814815</v>
      </c>
      <c r="G728" s="1">
        <f t="shared" ref="G728:H728" si="1458">SUM(HOUR(A728)*3600,MINUTE(A728)*60,SECOND(A728))</f>
        <v>13</v>
      </c>
      <c r="H728" s="1">
        <f t="shared" si="1458"/>
        <v>10</v>
      </c>
      <c r="I728" s="1">
        <f t="shared" si="6"/>
        <v>3</v>
      </c>
      <c r="J728" s="1">
        <f t="shared" ref="J728:K728" si="1459">SUM(HOUR(D728)*3600,MINUTE(D728)*60,SECOND(D728))</f>
        <v>13</v>
      </c>
      <c r="K728" s="1">
        <f t="shared" si="1459"/>
        <v>11</v>
      </c>
      <c r="L728" s="1">
        <f t="shared" si="8"/>
        <v>2</v>
      </c>
      <c r="M728" s="3">
        <f>'Sem RTOS TX'!L728/G728</f>
        <v>68.30769231</v>
      </c>
      <c r="N728" s="3">
        <f>'Com RTOS TX'!L728/K728</f>
        <v>83.63636364</v>
      </c>
      <c r="O728" s="3">
        <f>'Sem RTOS RX'!$Z728/J728</f>
        <v>51.69230769</v>
      </c>
      <c r="P728" s="3">
        <f>'Sem RTOS RX'!$Z728/K728</f>
        <v>61.09090909</v>
      </c>
    </row>
    <row r="729" ht="15.75" customHeight="1">
      <c r="A729" s="9">
        <f>'Sem RTOS TX'!K729</f>
        <v>0.0001646180556</v>
      </c>
      <c r="B729" s="9">
        <f>'Com RTOS TX'!K729</f>
        <v>0.0001157407407</v>
      </c>
      <c r="C729" s="9">
        <f t="shared" si="3"/>
        <v>0.00004887731481</v>
      </c>
      <c r="D729" s="9">
        <f>'Sem RTOS RX'!Y2329</f>
        <v>0.000150462963</v>
      </c>
      <c r="E729" s="9">
        <f>'Com RTOS RX'!Y3532</f>
        <v>0.0001157407407</v>
      </c>
      <c r="F729" s="9">
        <f t="shared" si="4"/>
        <v>0.00003472222222</v>
      </c>
      <c r="G729" s="1">
        <f t="shared" ref="G729:H729" si="1460">SUM(HOUR(A729)*3600,MINUTE(A729)*60,SECOND(A729))</f>
        <v>14</v>
      </c>
      <c r="H729" s="1">
        <f t="shared" si="1460"/>
        <v>10</v>
      </c>
      <c r="I729" s="1">
        <f t="shared" si="6"/>
        <v>4</v>
      </c>
      <c r="J729" s="1">
        <f t="shared" ref="J729:K729" si="1461">SUM(HOUR(D729)*3600,MINUTE(D729)*60,SECOND(D729))</f>
        <v>13</v>
      </c>
      <c r="K729" s="1">
        <f t="shared" si="1461"/>
        <v>10</v>
      </c>
      <c r="L729" s="1">
        <f t="shared" si="8"/>
        <v>3</v>
      </c>
      <c r="M729" s="3">
        <f>'Sem RTOS TX'!L729/G729</f>
        <v>63.42857143</v>
      </c>
      <c r="N729" s="3">
        <f>'Com RTOS TX'!L729/K729</f>
        <v>92</v>
      </c>
      <c r="O729" s="3">
        <f>'Sem RTOS RX'!$Z729/J729</f>
        <v>51.69230769</v>
      </c>
      <c r="P729" s="3">
        <f>'Sem RTOS RX'!$Z729/K729</f>
        <v>67.2</v>
      </c>
    </row>
    <row r="730" ht="15.75" customHeight="1">
      <c r="A730" s="9">
        <f>'Sem RTOS TX'!K730</f>
        <v>0.0001510763889</v>
      </c>
      <c r="B730" s="9">
        <f>'Com RTOS TX'!K730</f>
        <v>0.0001157407407</v>
      </c>
      <c r="C730" s="9">
        <f t="shared" si="3"/>
        <v>0.00003533564815</v>
      </c>
      <c r="D730" s="9">
        <f>'Sem RTOS RX'!Y2330</f>
        <v>0.0003125</v>
      </c>
      <c r="E730" s="9">
        <f>'Com RTOS RX'!Y3533</f>
        <v>0.0001157407407</v>
      </c>
      <c r="F730" s="9">
        <f t="shared" si="4"/>
        <v>0.0001967592593</v>
      </c>
      <c r="G730" s="1">
        <f t="shared" ref="G730:H730" si="1462">SUM(HOUR(A730)*3600,MINUTE(A730)*60,SECOND(A730))</f>
        <v>13</v>
      </c>
      <c r="H730" s="1">
        <f t="shared" si="1462"/>
        <v>10</v>
      </c>
      <c r="I730" s="1">
        <f t="shared" si="6"/>
        <v>3</v>
      </c>
      <c r="J730" s="1">
        <f t="shared" ref="J730:K730" si="1463">SUM(HOUR(D730)*3600,MINUTE(D730)*60,SECOND(D730))</f>
        <v>27</v>
      </c>
      <c r="K730" s="1">
        <f t="shared" si="1463"/>
        <v>10</v>
      </c>
      <c r="L730" s="1">
        <f t="shared" si="8"/>
        <v>17</v>
      </c>
      <c r="M730" s="3">
        <f>'Sem RTOS TX'!L730/G730</f>
        <v>68.30769231</v>
      </c>
      <c r="N730" s="3">
        <f>'Com RTOS TX'!L730/K730</f>
        <v>92</v>
      </c>
      <c r="O730" s="3">
        <f>'Sem RTOS RX'!$Z730/J730</f>
        <v>24.88888889</v>
      </c>
      <c r="P730" s="3">
        <f>'Sem RTOS RX'!$Z730/K730</f>
        <v>67.2</v>
      </c>
    </row>
    <row r="731" ht="15.75" customHeight="1">
      <c r="A731" s="9">
        <f>'Sem RTOS TX'!K731</f>
        <v>0.0001510648148</v>
      </c>
      <c r="B731" s="9">
        <f>'Com RTOS TX'!K731</f>
        <v>0.0001157407407</v>
      </c>
      <c r="C731" s="9">
        <f t="shared" si="3"/>
        <v>0.00003532407407</v>
      </c>
      <c r="D731" s="9">
        <f>'Sem RTOS RX'!Y2331</f>
        <v>0.000150462963</v>
      </c>
      <c r="E731" s="9">
        <f>'Com RTOS RX'!Y3534</f>
        <v>0.0001157407407</v>
      </c>
      <c r="F731" s="9">
        <f t="shared" si="4"/>
        <v>0.00003472222222</v>
      </c>
      <c r="G731" s="1">
        <f t="shared" ref="G731:H731" si="1464">SUM(HOUR(A731)*3600,MINUTE(A731)*60,SECOND(A731))</f>
        <v>13</v>
      </c>
      <c r="H731" s="1">
        <f t="shared" si="1464"/>
        <v>10</v>
      </c>
      <c r="I731" s="1">
        <f t="shared" si="6"/>
        <v>3</v>
      </c>
      <c r="J731" s="1">
        <f t="shared" ref="J731:K731" si="1465">SUM(HOUR(D731)*3600,MINUTE(D731)*60,SECOND(D731))</f>
        <v>13</v>
      </c>
      <c r="K731" s="1">
        <f t="shared" si="1465"/>
        <v>10</v>
      </c>
      <c r="L731" s="1">
        <f t="shared" si="8"/>
        <v>3</v>
      </c>
      <c r="M731" s="3">
        <f>'Sem RTOS TX'!L731/G731</f>
        <v>68.30769231</v>
      </c>
      <c r="N731" s="3">
        <f>'Com RTOS TX'!L731/K731</f>
        <v>92</v>
      </c>
      <c r="O731" s="3">
        <f>'Sem RTOS RX'!$Z731/J731</f>
        <v>51.69230769</v>
      </c>
      <c r="P731" s="3">
        <f>'Sem RTOS RX'!$Z731/K731</f>
        <v>67.2</v>
      </c>
    </row>
    <row r="732" ht="15.75" customHeight="1">
      <c r="A732" s="9">
        <f>'Sem RTOS TX'!K732</f>
        <v>0.0001510648148</v>
      </c>
      <c r="B732" s="9">
        <f>'Com RTOS TX'!K732</f>
        <v>0.0001273148148</v>
      </c>
      <c r="C732" s="9">
        <f t="shared" si="3"/>
        <v>0.00002375</v>
      </c>
      <c r="D732" s="9">
        <f>'Sem RTOS RX'!Y2332</f>
        <v>0.000150462963</v>
      </c>
      <c r="E732" s="9">
        <f>'Com RTOS RX'!Y3535</f>
        <v>0.0001157407407</v>
      </c>
      <c r="F732" s="9">
        <f t="shared" si="4"/>
        <v>0.00003472222222</v>
      </c>
      <c r="G732" s="1">
        <f t="shared" ref="G732:H732" si="1466">SUM(HOUR(A732)*3600,MINUTE(A732)*60,SECOND(A732))</f>
        <v>13</v>
      </c>
      <c r="H732" s="1">
        <f t="shared" si="1466"/>
        <v>11</v>
      </c>
      <c r="I732" s="1">
        <f t="shared" si="6"/>
        <v>2</v>
      </c>
      <c r="J732" s="1">
        <f t="shared" ref="J732:K732" si="1467">SUM(HOUR(D732)*3600,MINUTE(D732)*60,SECOND(D732))</f>
        <v>13</v>
      </c>
      <c r="K732" s="1">
        <f t="shared" si="1467"/>
        <v>10</v>
      </c>
      <c r="L732" s="1">
        <f t="shared" si="8"/>
        <v>3</v>
      </c>
      <c r="M732" s="3">
        <f>'Sem RTOS TX'!L732/G732</f>
        <v>68.30769231</v>
      </c>
      <c r="N732" s="3">
        <f>'Com RTOS TX'!L732/K732</f>
        <v>92</v>
      </c>
      <c r="O732" s="3">
        <f>'Sem RTOS RX'!$Z732/J732</f>
        <v>51.69230769</v>
      </c>
      <c r="P732" s="3">
        <f>'Sem RTOS RX'!$Z732/K732</f>
        <v>67.2</v>
      </c>
    </row>
    <row r="733" ht="15.75" customHeight="1">
      <c r="A733" s="9">
        <f>'Sem RTOS TX'!K733</f>
        <v>0.0001510648148</v>
      </c>
      <c r="B733" s="9">
        <f>'Com RTOS TX'!K733</f>
        <v>0.0001157407407</v>
      </c>
      <c r="C733" s="9">
        <f t="shared" si="3"/>
        <v>0.00003532407407</v>
      </c>
      <c r="D733" s="9">
        <f>'Sem RTOS RX'!Y2333</f>
        <v>0.000150462963</v>
      </c>
      <c r="E733" s="9">
        <f>'Com RTOS RX'!Y3536</f>
        <v>0.0001157407407</v>
      </c>
      <c r="F733" s="9">
        <f t="shared" si="4"/>
        <v>0.00003472222222</v>
      </c>
      <c r="G733" s="1">
        <f t="shared" ref="G733:H733" si="1468">SUM(HOUR(A733)*3600,MINUTE(A733)*60,SECOND(A733))</f>
        <v>13</v>
      </c>
      <c r="H733" s="1">
        <f t="shared" si="1468"/>
        <v>10</v>
      </c>
      <c r="I733" s="1">
        <f t="shared" si="6"/>
        <v>3</v>
      </c>
      <c r="J733" s="1">
        <f t="shared" ref="J733:K733" si="1469">SUM(HOUR(D733)*3600,MINUTE(D733)*60,SECOND(D733))</f>
        <v>13</v>
      </c>
      <c r="K733" s="1">
        <f t="shared" si="1469"/>
        <v>10</v>
      </c>
      <c r="L733" s="1">
        <f t="shared" si="8"/>
        <v>3</v>
      </c>
      <c r="M733" s="3">
        <f>'Sem RTOS TX'!L733/G733</f>
        <v>68.30769231</v>
      </c>
      <c r="N733" s="3">
        <f>'Com RTOS TX'!L733/K733</f>
        <v>92</v>
      </c>
      <c r="O733" s="3">
        <f>'Sem RTOS RX'!$Z733/J733</f>
        <v>51.69230769</v>
      </c>
      <c r="P733" s="3">
        <f>'Sem RTOS RX'!$Z733/K733</f>
        <v>67.2</v>
      </c>
    </row>
    <row r="734" ht="15.75" customHeight="1">
      <c r="A734" s="9">
        <f>'Sem RTOS TX'!K734</f>
        <v>0.000160150463</v>
      </c>
      <c r="B734" s="9">
        <f>'Com RTOS TX'!K734</f>
        <v>0.0001157407407</v>
      </c>
      <c r="C734" s="9">
        <f t="shared" si="3"/>
        <v>0.00004440972222</v>
      </c>
      <c r="D734" s="9">
        <f>'Sem RTOS RX'!Y2334</f>
        <v>0.000150462963</v>
      </c>
      <c r="E734" s="9">
        <f>'Com RTOS RX'!Y3537</f>
        <v>0.0001157407407</v>
      </c>
      <c r="F734" s="9">
        <f t="shared" si="4"/>
        <v>0.00003472222222</v>
      </c>
      <c r="G734" s="1">
        <f t="shared" ref="G734:H734" si="1470">SUM(HOUR(A734)*3600,MINUTE(A734)*60,SECOND(A734))</f>
        <v>14</v>
      </c>
      <c r="H734" s="1">
        <f t="shared" si="1470"/>
        <v>10</v>
      </c>
      <c r="I734" s="1">
        <f t="shared" si="6"/>
        <v>4</v>
      </c>
      <c r="J734" s="1">
        <f t="shared" ref="J734:K734" si="1471">SUM(HOUR(D734)*3600,MINUTE(D734)*60,SECOND(D734))</f>
        <v>13</v>
      </c>
      <c r="K734" s="1">
        <f t="shared" si="1471"/>
        <v>10</v>
      </c>
      <c r="L734" s="1">
        <f t="shared" si="8"/>
        <v>3</v>
      </c>
      <c r="M734" s="3">
        <f>'Sem RTOS TX'!L734/G734</f>
        <v>63.42857143</v>
      </c>
      <c r="N734" s="3">
        <f>'Com RTOS TX'!L734/K734</f>
        <v>92</v>
      </c>
      <c r="O734" s="3">
        <f>'Sem RTOS RX'!$Z734/J734</f>
        <v>51.69230769</v>
      </c>
      <c r="P734" s="3">
        <f>'Sem RTOS RX'!$Z734/K734</f>
        <v>67.2</v>
      </c>
    </row>
    <row r="735" ht="15.75" customHeight="1">
      <c r="A735" s="9">
        <f>'Sem RTOS TX'!K735</f>
        <v>0.0001510763889</v>
      </c>
      <c r="B735" s="9">
        <f>'Com RTOS TX'!K735</f>
        <v>0.0001157407407</v>
      </c>
      <c r="C735" s="9">
        <f t="shared" si="3"/>
        <v>0.00003533564815</v>
      </c>
      <c r="D735" s="9">
        <f>'Sem RTOS RX'!Y2335</f>
        <v>0.000150462963</v>
      </c>
      <c r="E735" s="9">
        <f>'Com RTOS RX'!Y3538</f>
        <v>0.0001157407407</v>
      </c>
      <c r="F735" s="9">
        <f t="shared" si="4"/>
        <v>0.00003472222222</v>
      </c>
      <c r="G735" s="1">
        <f t="shared" ref="G735:H735" si="1472">SUM(HOUR(A735)*3600,MINUTE(A735)*60,SECOND(A735))</f>
        <v>13</v>
      </c>
      <c r="H735" s="1">
        <f t="shared" si="1472"/>
        <v>10</v>
      </c>
      <c r="I735" s="1">
        <f t="shared" si="6"/>
        <v>3</v>
      </c>
      <c r="J735" s="1">
        <f t="shared" ref="J735:K735" si="1473">SUM(HOUR(D735)*3600,MINUTE(D735)*60,SECOND(D735))</f>
        <v>13</v>
      </c>
      <c r="K735" s="1">
        <f t="shared" si="1473"/>
        <v>10</v>
      </c>
      <c r="L735" s="1">
        <f t="shared" si="8"/>
        <v>3</v>
      </c>
      <c r="M735" s="3">
        <f>'Sem RTOS TX'!L735/G735</f>
        <v>68.30769231</v>
      </c>
      <c r="N735" s="3">
        <f>'Com RTOS TX'!L735/K735</f>
        <v>92</v>
      </c>
      <c r="O735" s="3">
        <f>'Sem RTOS RX'!$Z735/J735</f>
        <v>51.69230769</v>
      </c>
      <c r="P735" s="3">
        <f>'Sem RTOS RX'!$Z735/K735</f>
        <v>67.2</v>
      </c>
    </row>
    <row r="736" ht="15.75" customHeight="1">
      <c r="A736" s="9">
        <f>'Sem RTOS TX'!K736</f>
        <v>0.000151087963</v>
      </c>
      <c r="B736" s="9">
        <f>'Com RTOS TX'!K736</f>
        <v>0.0001157407407</v>
      </c>
      <c r="C736" s="9">
        <f t="shared" si="3"/>
        <v>0.00003534722222</v>
      </c>
      <c r="D736" s="9">
        <f>'Sem RTOS RX'!Y2336</f>
        <v>0.000150462963</v>
      </c>
      <c r="E736" s="9">
        <f>'Com RTOS RX'!Y3539</f>
        <v>0.0001157407407</v>
      </c>
      <c r="F736" s="9">
        <f t="shared" si="4"/>
        <v>0.00003472222222</v>
      </c>
      <c r="G736" s="1">
        <f t="shared" ref="G736:H736" si="1474">SUM(HOUR(A736)*3600,MINUTE(A736)*60,SECOND(A736))</f>
        <v>13</v>
      </c>
      <c r="H736" s="1">
        <f t="shared" si="1474"/>
        <v>10</v>
      </c>
      <c r="I736" s="1">
        <f t="shared" si="6"/>
        <v>3</v>
      </c>
      <c r="J736" s="1">
        <f t="shared" ref="J736:K736" si="1475">SUM(HOUR(D736)*3600,MINUTE(D736)*60,SECOND(D736))</f>
        <v>13</v>
      </c>
      <c r="K736" s="1">
        <f t="shared" si="1475"/>
        <v>10</v>
      </c>
      <c r="L736" s="1">
        <f t="shared" si="8"/>
        <v>3</v>
      </c>
      <c r="M736" s="3">
        <f>'Sem RTOS TX'!L736/G736</f>
        <v>68.30769231</v>
      </c>
      <c r="N736" s="3">
        <f>'Com RTOS TX'!L736/K736</f>
        <v>92</v>
      </c>
      <c r="O736" s="3">
        <f>'Sem RTOS RX'!$Z736/J736</f>
        <v>51.69230769</v>
      </c>
      <c r="P736" s="3">
        <f>'Sem RTOS RX'!$Z736/K736</f>
        <v>67.2</v>
      </c>
    </row>
    <row r="737" ht="15.75" customHeight="1">
      <c r="A737" s="9">
        <f>'Sem RTOS TX'!K737</f>
        <v>0.0001510763889</v>
      </c>
      <c r="B737" s="9">
        <f>'Com RTOS TX'!K737</f>
        <v>0.0001157407407</v>
      </c>
      <c r="C737" s="9">
        <f t="shared" si="3"/>
        <v>0.00003533564815</v>
      </c>
      <c r="D737" s="9">
        <f>'Sem RTOS RX'!Y2337</f>
        <v>0.000150462963</v>
      </c>
      <c r="E737" s="9">
        <f>'Com RTOS RX'!Y3540</f>
        <v>0.0001157407407</v>
      </c>
      <c r="F737" s="9">
        <f t="shared" si="4"/>
        <v>0.00003472222222</v>
      </c>
      <c r="G737" s="1">
        <f t="shared" ref="G737:H737" si="1476">SUM(HOUR(A737)*3600,MINUTE(A737)*60,SECOND(A737))</f>
        <v>13</v>
      </c>
      <c r="H737" s="1">
        <f t="shared" si="1476"/>
        <v>10</v>
      </c>
      <c r="I737" s="1">
        <f t="shared" si="6"/>
        <v>3</v>
      </c>
      <c r="J737" s="1">
        <f t="shared" ref="J737:K737" si="1477">SUM(HOUR(D737)*3600,MINUTE(D737)*60,SECOND(D737))</f>
        <v>13</v>
      </c>
      <c r="K737" s="1">
        <f t="shared" si="1477"/>
        <v>10</v>
      </c>
      <c r="L737" s="1">
        <f t="shared" si="8"/>
        <v>3</v>
      </c>
      <c r="M737" s="3">
        <f>'Sem RTOS TX'!L737/G737</f>
        <v>68.30769231</v>
      </c>
      <c r="N737" s="3">
        <f>'Com RTOS TX'!L737/K737</f>
        <v>92</v>
      </c>
      <c r="O737" s="3">
        <f>'Sem RTOS RX'!$Z737/J737</f>
        <v>51.69230769</v>
      </c>
      <c r="P737" s="3">
        <f>'Sem RTOS RX'!$Z737/K737</f>
        <v>67.2</v>
      </c>
    </row>
    <row r="738" ht="15.75" customHeight="1">
      <c r="A738" s="9">
        <f>'Sem RTOS TX'!K738</f>
        <v>0.0001510532407</v>
      </c>
      <c r="B738" s="9">
        <f>'Com RTOS TX'!K738</f>
        <v>0.0001157407407</v>
      </c>
      <c r="C738" s="9">
        <f t="shared" si="3"/>
        <v>0.0000353125</v>
      </c>
      <c r="D738" s="9">
        <f>'Sem RTOS RX'!Y2338</f>
        <v>0.000162037037</v>
      </c>
      <c r="E738" s="9">
        <f>'Com RTOS RX'!Y3541</f>
        <v>0.0001157407407</v>
      </c>
      <c r="F738" s="9">
        <f t="shared" si="4"/>
        <v>0.0000462962963</v>
      </c>
      <c r="G738" s="1">
        <f t="shared" ref="G738:H738" si="1478">SUM(HOUR(A738)*3600,MINUTE(A738)*60,SECOND(A738))</f>
        <v>13</v>
      </c>
      <c r="H738" s="1">
        <f t="shared" si="1478"/>
        <v>10</v>
      </c>
      <c r="I738" s="1">
        <f t="shared" si="6"/>
        <v>3</v>
      </c>
      <c r="J738" s="1">
        <f t="shared" ref="J738:K738" si="1479">SUM(HOUR(D738)*3600,MINUTE(D738)*60,SECOND(D738))</f>
        <v>14</v>
      </c>
      <c r="K738" s="1">
        <f t="shared" si="1479"/>
        <v>10</v>
      </c>
      <c r="L738" s="1">
        <f t="shared" si="8"/>
        <v>4</v>
      </c>
      <c r="M738" s="3">
        <f>'Sem RTOS TX'!L738/G738</f>
        <v>68.30769231</v>
      </c>
      <c r="N738" s="3">
        <f>'Com RTOS TX'!L738/K738</f>
        <v>92</v>
      </c>
      <c r="O738" s="3">
        <f>'Sem RTOS RX'!$Z738/J738</f>
        <v>48</v>
      </c>
      <c r="P738" s="3">
        <f>'Sem RTOS RX'!$Z738/K738</f>
        <v>67.2</v>
      </c>
    </row>
    <row r="739" ht="15.75" customHeight="1">
      <c r="A739" s="9">
        <f>'Sem RTOS TX'!K739</f>
        <v>0.0001530555556</v>
      </c>
      <c r="B739" s="9">
        <f>'Com RTOS TX'!K739</f>
        <v>0.0001157407407</v>
      </c>
      <c r="C739" s="9">
        <f t="shared" si="3"/>
        <v>0.00003731481481</v>
      </c>
      <c r="D739" s="9">
        <f>'Sem RTOS RX'!Y2339</f>
        <v>0.000150462963</v>
      </c>
      <c r="E739" s="9">
        <f>'Com RTOS RX'!Y3542</f>
        <v>0.0001157407407</v>
      </c>
      <c r="F739" s="9">
        <f t="shared" si="4"/>
        <v>0.00003472222222</v>
      </c>
      <c r="G739" s="1">
        <f t="shared" ref="G739:H739" si="1480">SUM(HOUR(A739)*3600,MINUTE(A739)*60,SECOND(A739))</f>
        <v>13</v>
      </c>
      <c r="H739" s="1">
        <f t="shared" si="1480"/>
        <v>10</v>
      </c>
      <c r="I739" s="1">
        <f t="shared" si="6"/>
        <v>3</v>
      </c>
      <c r="J739" s="1">
        <f t="shared" ref="J739:K739" si="1481">SUM(HOUR(D739)*3600,MINUTE(D739)*60,SECOND(D739))</f>
        <v>13</v>
      </c>
      <c r="K739" s="1">
        <f t="shared" si="1481"/>
        <v>10</v>
      </c>
      <c r="L739" s="1">
        <f t="shared" si="8"/>
        <v>3</v>
      </c>
      <c r="M739" s="3">
        <f>'Sem RTOS TX'!L739/G739</f>
        <v>68.30769231</v>
      </c>
      <c r="N739" s="3">
        <f>'Com RTOS TX'!L739/K739</f>
        <v>92</v>
      </c>
      <c r="O739" s="3">
        <f>'Sem RTOS RX'!$Z739/J739</f>
        <v>51.69230769</v>
      </c>
      <c r="P739" s="3">
        <f>'Sem RTOS RX'!$Z739/K739</f>
        <v>67.2</v>
      </c>
    </row>
    <row r="740" ht="15.75" customHeight="1">
      <c r="A740" s="9">
        <f>'Sem RTOS TX'!K740</f>
        <v>0.0001510532407</v>
      </c>
      <c r="B740" s="9">
        <f>'Com RTOS TX'!K740</f>
        <v>0.0001157407407</v>
      </c>
      <c r="C740" s="9">
        <f t="shared" si="3"/>
        <v>0.0000353125</v>
      </c>
      <c r="D740" s="9">
        <f>'Sem RTOS RX'!Y2340</f>
        <v>0.000150462963</v>
      </c>
      <c r="E740" s="9">
        <f>'Com RTOS RX'!Y3543</f>
        <v>0.0001273148148</v>
      </c>
      <c r="F740" s="9">
        <f t="shared" si="4"/>
        <v>0.00002314814815</v>
      </c>
      <c r="G740" s="1">
        <f t="shared" ref="G740:H740" si="1482">SUM(HOUR(A740)*3600,MINUTE(A740)*60,SECOND(A740))</f>
        <v>13</v>
      </c>
      <c r="H740" s="1">
        <f t="shared" si="1482"/>
        <v>10</v>
      </c>
      <c r="I740" s="1">
        <f t="shared" si="6"/>
        <v>3</v>
      </c>
      <c r="J740" s="1">
        <f t="shared" ref="J740:K740" si="1483">SUM(HOUR(D740)*3600,MINUTE(D740)*60,SECOND(D740))</f>
        <v>13</v>
      </c>
      <c r="K740" s="1">
        <f t="shared" si="1483"/>
        <v>11</v>
      </c>
      <c r="L740" s="1">
        <f t="shared" si="8"/>
        <v>2</v>
      </c>
      <c r="M740" s="3">
        <f>'Sem RTOS TX'!L740/G740</f>
        <v>68.30769231</v>
      </c>
      <c r="N740" s="3">
        <f>'Com RTOS TX'!L740/K740</f>
        <v>83.63636364</v>
      </c>
      <c r="O740" s="3">
        <f>'Sem RTOS RX'!$Z740/J740</f>
        <v>51.69230769</v>
      </c>
      <c r="P740" s="3">
        <f>'Sem RTOS RX'!$Z740/K740</f>
        <v>61.09090909</v>
      </c>
    </row>
    <row r="741" ht="15.75" customHeight="1">
      <c r="A741" s="9">
        <f>'Sem RTOS TX'!K741</f>
        <v>0.0001510763889</v>
      </c>
      <c r="B741" s="9">
        <f>'Com RTOS TX'!K741</f>
        <v>0.0001157407407</v>
      </c>
      <c r="C741" s="9">
        <f t="shared" si="3"/>
        <v>0.00003533564815</v>
      </c>
      <c r="D741" s="9">
        <f>'Sem RTOS RX'!Y2341</f>
        <v>0.000162037037</v>
      </c>
      <c r="E741" s="9">
        <f>'Com RTOS RX'!Y3544</f>
        <v>0.0001157407407</v>
      </c>
      <c r="F741" s="9">
        <f t="shared" si="4"/>
        <v>0.0000462962963</v>
      </c>
      <c r="G741" s="1">
        <f t="shared" ref="G741:H741" si="1484">SUM(HOUR(A741)*3600,MINUTE(A741)*60,SECOND(A741))</f>
        <v>13</v>
      </c>
      <c r="H741" s="1">
        <f t="shared" si="1484"/>
        <v>10</v>
      </c>
      <c r="I741" s="1">
        <f t="shared" si="6"/>
        <v>3</v>
      </c>
      <c r="J741" s="1">
        <f t="shared" ref="J741:K741" si="1485">SUM(HOUR(D741)*3600,MINUTE(D741)*60,SECOND(D741))</f>
        <v>14</v>
      </c>
      <c r="K741" s="1">
        <f t="shared" si="1485"/>
        <v>10</v>
      </c>
      <c r="L741" s="1">
        <f t="shared" si="8"/>
        <v>4</v>
      </c>
      <c r="M741" s="3">
        <f>'Sem RTOS TX'!L741/G741</f>
        <v>68.30769231</v>
      </c>
      <c r="N741" s="3">
        <f>'Com RTOS TX'!L741/K741</f>
        <v>92</v>
      </c>
      <c r="O741" s="3">
        <f>'Sem RTOS RX'!$Z741/J741</f>
        <v>48</v>
      </c>
      <c r="P741" s="3">
        <f>'Sem RTOS RX'!$Z741/K741</f>
        <v>67.2</v>
      </c>
    </row>
    <row r="742" ht="15.75" customHeight="1">
      <c r="A742" s="9">
        <f>'Sem RTOS TX'!K742</f>
        <v>0.0001510532407</v>
      </c>
      <c r="B742" s="9">
        <f>'Com RTOS TX'!K742</f>
        <v>0.0001157407407</v>
      </c>
      <c r="C742" s="9">
        <f t="shared" si="3"/>
        <v>0.0000353125</v>
      </c>
      <c r="D742" s="9">
        <f>'Sem RTOS RX'!Y2342</f>
        <v>0.0002893518519</v>
      </c>
      <c r="E742" s="9">
        <f>'Com RTOS RX'!Y3545</f>
        <v>0.0001157407407</v>
      </c>
      <c r="F742" s="9">
        <f t="shared" si="4"/>
        <v>0.0001736111111</v>
      </c>
      <c r="G742" s="1">
        <f t="shared" ref="G742:H742" si="1486">SUM(HOUR(A742)*3600,MINUTE(A742)*60,SECOND(A742))</f>
        <v>13</v>
      </c>
      <c r="H742" s="1">
        <f t="shared" si="1486"/>
        <v>10</v>
      </c>
      <c r="I742" s="1">
        <f t="shared" si="6"/>
        <v>3</v>
      </c>
      <c r="J742" s="1">
        <f t="shared" ref="J742:K742" si="1487">SUM(HOUR(D742)*3600,MINUTE(D742)*60,SECOND(D742))</f>
        <v>25</v>
      </c>
      <c r="K742" s="1">
        <f t="shared" si="1487"/>
        <v>10</v>
      </c>
      <c r="L742" s="1">
        <f t="shared" si="8"/>
        <v>15</v>
      </c>
      <c r="M742" s="3">
        <f>'Sem RTOS TX'!L742/G742</f>
        <v>68.30769231</v>
      </c>
      <c r="N742" s="3">
        <f>'Com RTOS TX'!L742/K742</f>
        <v>92</v>
      </c>
      <c r="O742" s="3">
        <f>'Sem RTOS RX'!$Z742/J742</f>
        <v>26.88</v>
      </c>
      <c r="P742" s="3">
        <f>'Sem RTOS RX'!$Z742/K742</f>
        <v>67.2</v>
      </c>
    </row>
    <row r="743" ht="15.75" customHeight="1">
      <c r="A743" s="9">
        <f>'Sem RTOS TX'!K743</f>
        <v>0.0001510763889</v>
      </c>
      <c r="B743" s="9">
        <f>'Com RTOS TX'!K743</f>
        <v>0.0001157407407</v>
      </c>
      <c r="C743" s="9">
        <f t="shared" si="3"/>
        <v>0.00003533564815</v>
      </c>
      <c r="D743" s="9">
        <f>'Sem RTOS RX'!Y2343</f>
        <v>0.000162037037</v>
      </c>
      <c r="E743" s="9">
        <f>'Com RTOS RX'!Y3546</f>
        <v>0.0001157407407</v>
      </c>
      <c r="F743" s="9">
        <f t="shared" si="4"/>
        <v>0.0000462962963</v>
      </c>
      <c r="G743" s="1">
        <f t="shared" ref="G743:H743" si="1488">SUM(HOUR(A743)*3600,MINUTE(A743)*60,SECOND(A743))</f>
        <v>13</v>
      </c>
      <c r="H743" s="1">
        <f t="shared" si="1488"/>
        <v>10</v>
      </c>
      <c r="I743" s="1">
        <f t="shared" si="6"/>
        <v>3</v>
      </c>
      <c r="J743" s="1">
        <f t="shared" ref="J743:K743" si="1489">SUM(HOUR(D743)*3600,MINUTE(D743)*60,SECOND(D743))</f>
        <v>14</v>
      </c>
      <c r="K743" s="1">
        <f t="shared" si="1489"/>
        <v>10</v>
      </c>
      <c r="L743" s="1">
        <f t="shared" si="8"/>
        <v>4</v>
      </c>
      <c r="M743" s="3">
        <f>'Sem RTOS TX'!L743/G743</f>
        <v>68.30769231</v>
      </c>
      <c r="N743" s="3">
        <f>'Com RTOS TX'!L743/K743</f>
        <v>92</v>
      </c>
      <c r="O743" s="3">
        <f>'Sem RTOS RX'!$Z743/J743</f>
        <v>48</v>
      </c>
      <c r="P743" s="3">
        <f>'Sem RTOS RX'!$Z743/K743</f>
        <v>67.2</v>
      </c>
    </row>
    <row r="744" ht="15.75" customHeight="1">
      <c r="A744" s="9">
        <f>'Sem RTOS TX'!K744</f>
        <v>0.000160162037</v>
      </c>
      <c r="B744" s="9">
        <f>'Com RTOS TX'!K744</f>
        <v>0.0001273148148</v>
      </c>
      <c r="C744" s="9">
        <f t="shared" si="3"/>
        <v>0.00003284722222</v>
      </c>
      <c r="D744" s="9">
        <f>'Sem RTOS RX'!Y2344</f>
        <v>0.000150462963</v>
      </c>
      <c r="E744" s="9">
        <f>'Com RTOS RX'!Y3547</f>
        <v>0.0001157407407</v>
      </c>
      <c r="F744" s="9">
        <f t="shared" si="4"/>
        <v>0.00003472222222</v>
      </c>
      <c r="G744" s="1">
        <f t="shared" ref="G744:H744" si="1490">SUM(HOUR(A744)*3600,MINUTE(A744)*60,SECOND(A744))</f>
        <v>14</v>
      </c>
      <c r="H744" s="1">
        <f t="shared" si="1490"/>
        <v>11</v>
      </c>
      <c r="I744" s="1">
        <f t="shared" si="6"/>
        <v>3</v>
      </c>
      <c r="J744" s="1">
        <f t="shared" ref="J744:K744" si="1491">SUM(HOUR(D744)*3600,MINUTE(D744)*60,SECOND(D744))</f>
        <v>13</v>
      </c>
      <c r="K744" s="1">
        <f t="shared" si="1491"/>
        <v>10</v>
      </c>
      <c r="L744" s="1">
        <f t="shared" si="8"/>
        <v>3</v>
      </c>
      <c r="M744" s="3">
        <f>'Sem RTOS TX'!L744/G744</f>
        <v>63.42857143</v>
      </c>
      <c r="N744" s="3">
        <f>'Com RTOS TX'!L744/K744</f>
        <v>92</v>
      </c>
      <c r="O744" s="3">
        <f>'Sem RTOS RX'!$Z744/J744</f>
        <v>51.69230769</v>
      </c>
      <c r="P744" s="3">
        <f>'Sem RTOS RX'!$Z744/K744</f>
        <v>67.2</v>
      </c>
    </row>
    <row r="745" ht="15.75" customHeight="1">
      <c r="A745" s="9">
        <f>'Sem RTOS TX'!K745</f>
        <v>0.0001510763889</v>
      </c>
      <c r="B745" s="9">
        <f>'Com RTOS TX'!K745</f>
        <v>0.0001157407407</v>
      </c>
      <c r="C745" s="9">
        <f t="shared" si="3"/>
        <v>0.00003533564815</v>
      </c>
      <c r="D745" s="9">
        <f>'Sem RTOS RX'!Y2345</f>
        <v>0.000150462963</v>
      </c>
      <c r="E745" s="9">
        <f>'Com RTOS RX'!Y3548</f>
        <v>0.0001157407407</v>
      </c>
      <c r="F745" s="9">
        <f t="shared" si="4"/>
        <v>0.00003472222222</v>
      </c>
      <c r="G745" s="1">
        <f t="shared" ref="G745:H745" si="1492">SUM(HOUR(A745)*3600,MINUTE(A745)*60,SECOND(A745))</f>
        <v>13</v>
      </c>
      <c r="H745" s="1">
        <f t="shared" si="1492"/>
        <v>10</v>
      </c>
      <c r="I745" s="1">
        <f t="shared" si="6"/>
        <v>3</v>
      </c>
      <c r="J745" s="1">
        <f t="shared" ref="J745:K745" si="1493">SUM(HOUR(D745)*3600,MINUTE(D745)*60,SECOND(D745))</f>
        <v>13</v>
      </c>
      <c r="K745" s="1">
        <f t="shared" si="1493"/>
        <v>10</v>
      </c>
      <c r="L745" s="1">
        <f t="shared" si="8"/>
        <v>3</v>
      </c>
      <c r="M745" s="3">
        <f>'Sem RTOS TX'!L745/G745</f>
        <v>68.30769231</v>
      </c>
      <c r="N745" s="3">
        <f>'Com RTOS TX'!L745/K745</f>
        <v>92</v>
      </c>
      <c r="O745" s="3">
        <f>'Sem RTOS RX'!$Z745/J745</f>
        <v>51.69230769</v>
      </c>
      <c r="P745" s="3">
        <f>'Sem RTOS RX'!$Z745/K745</f>
        <v>67.2</v>
      </c>
    </row>
    <row r="746" ht="15.75" customHeight="1">
      <c r="A746" s="9">
        <f>'Sem RTOS TX'!K746</f>
        <v>0.0001510648148</v>
      </c>
      <c r="B746" s="9">
        <f>'Com RTOS TX'!K746</f>
        <v>0.0001157407407</v>
      </c>
      <c r="C746" s="9">
        <f t="shared" si="3"/>
        <v>0.00003532407407</v>
      </c>
      <c r="D746" s="9">
        <f>'Sem RTOS RX'!Y2346</f>
        <v>0.000150462963</v>
      </c>
      <c r="E746" s="9">
        <f>'Com RTOS RX'!Y3549</f>
        <v>0.0001273148148</v>
      </c>
      <c r="F746" s="9">
        <f t="shared" si="4"/>
        <v>0.00002314814815</v>
      </c>
      <c r="G746" s="1">
        <f t="shared" ref="G746:H746" si="1494">SUM(HOUR(A746)*3600,MINUTE(A746)*60,SECOND(A746))</f>
        <v>13</v>
      </c>
      <c r="H746" s="1">
        <f t="shared" si="1494"/>
        <v>10</v>
      </c>
      <c r="I746" s="1">
        <f t="shared" si="6"/>
        <v>3</v>
      </c>
      <c r="J746" s="1">
        <f t="shared" ref="J746:K746" si="1495">SUM(HOUR(D746)*3600,MINUTE(D746)*60,SECOND(D746))</f>
        <v>13</v>
      </c>
      <c r="K746" s="1">
        <f t="shared" si="1495"/>
        <v>11</v>
      </c>
      <c r="L746" s="1">
        <f t="shared" si="8"/>
        <v>2</v>
      </c>
      <c r="M746" s="3">
        <f>'Sem RTOS TX'!L746/G746</f>
        <v>68.30769231</v>
      </c>
      <c r="N746" s="3">
        <f>'Com RTOS TX'!L746/K746</f>
        <v>83.63636364</v>
      </c>
      <c r="O746" s="3">
        <f>'Sem RTOS RX'!$Z746/J746</f>
        <v>51.69230769</v>
      </c>
      <c r="P746" s="3">
        <f>'Sem RTOS RX'!$Z746/K746</f>
        <v>61.09090909</v>
      </c>
    </row>
    <row r="747" ht="15.75" customHeight="1">
      <c r="A747" s="9">
        <f>'Sem RTOS TX'!K747</f>
        <v>0.0001510648148</v>
      </c>
      <c r="B747" s="9">
        <f>'Com RTOS TX'!K747</f>
        <v>0.0001157407407</v>
      </c>
      <c r="C747" s="9">
        <f t="shared" si="3"/>
        <v>0.00003532407407</v>
      </c>
      <c r="D747" s="9">
        <f>'Sem RTOS RX'!Y2347</f>
        <v>0.000150462963</v>
      </c>
      <c r="E747" s="9">
        <f>'Com RTOS RX'!Y3550</f>
        <v>0.0001041666667</v>
      </c>
      <c r="F747" s="9">
        <f t="shared" si="4"/>
        <v>0.0000462962963</v>
      </c>
      <c r="G747" s="1">
        <f t="shared" ref="G747:H747" si="1496">SUM(HOUR(A747)*3600,MINUTE(A747)*60,SECOND(A747))</f>
        <v>13</v>
      </c>
      <c r="H747" s="1">
        <f t="shared" si="1496"/>
        <v>10</v>
      </c>
      <c r="I747" s="1">
        <f t="shared" si="6"/>
        <v>3</v>
      </c>
      <c r="J747" s="1">
        <f t="shared" ref="J747:K747" si="1497">SUM(HOUR(D747)*3600,MINUTE(D747)*60,SECOND(D747))</f>
        <v>13</v>
      </c>
      <c r="K747" s="1">
        <f t="shared" si="1497"/>
        <v>9</v>
      </c>
      <c r="L747" s="1">
        <f t="shared" si="8"/>
        <v>4</v>
      </c>
      <c r="M747" s="3">
        <f>'Sem RTOS TX'!L747/G747</f>
        <v>68.30769231</v>
      </c>
      <c r="N747" s="3">
        <f>'Com RTOS TX'!L747/K747</f>
        <v>102.2222222</v>
      </c>
      <c r="O747" s="3">
        <f>'Sem RTOS RX'!$Z747/J747</f>
        <v>51.69230769</v>
      </c>
      <c r="P747" s="3">
        <f>'Sem RTOS RX'!$Z747/K747</f>
        <v>74.66666667</v>
      </c>
    </row>
    <row r="748" ht="15.75" customHeight="1">
      <c r="A748" s="9">
        <f>'Sem RTOS TX'!K748</f>
        <v>0.0001394907407</v>
      </c>
      <c r="B748" s="9">
        <f>'Com RTOS TX'!K748</f>
        <v>0.0001157407407</v>
      </c>
      <c r="C748" s="9">
        <f t="shared" si="3"/>
        <v>0.00002375</v>
      </c>
      <c r="D748" s="9">
        <f>'Sem RTOS RX'!Y2348</f>
        <v>0.000150462963</v>
      </c>
      <c r="E748" s="9">
        <f>'Com RTOS RX'!Y3551</f>
        <v>0.0001157407407</v>
      </c>
      <c r="F748" s="9">
        <f t="shared" si="4"/>
        <v>0.00003472222222</v>
      </c>
      <c r="G748" s="1">
        <f t="shared" ref="G748:H748" si="1498">SUM(HOUR(A748)*3600,MINUTE(A748)*60,SECOND(A748))</f>
        <v>12</v>
      </c>
      <c r="H748" s="1">
        <f t="shared" si="1498"/>
        <v>10</v>
      </c>
      <c r="I748" s="1">
        <f t="shared" si="6"/>
        <v>2</v>
      </c>
      <c r="J748" s="1">
        <f t="shared" ref="J748:K748" si="1499">SUM(HOUR(D748)*3600,MINUTE(D748)*60,SECOND(D748))</f>
        <v>13</v>
      </c>
      <c r="K748" s="1">
        <f t="shared" si="1499"/>
        <v>10</v>
      </c>
      <c r="L748" s="1">
        <f t="shared" si="8"/>
        <v>3</v>
      </c>
      <c r="M748" s="3">
        <f>'Sem RTOS TX'!L748/G748</f>
        <v>74</v>
      </c>
      <c r="N748" s="3">
        <f>'Com RTOS TX'!L748/K748</f>
        <v>92</v>
      </c>
      <c r="O748" s="3">
        <f>'Sem RTOS RX'!$Z748/J748</f>
        <v>51.69230769</v>
      </c>
      <c r="P748" s="3">
        <f>'Sem RTOS RX'!$Z748/K748</f>
        <v>67.2</v>
      </c>
    </row>
    <row r="749" ht="15.75" customHeight="1">
      <c r="A749" s="9">
        <f>'Sem RTOS TX'!K749</f>
        <v>0.0001647337963</v>
      </c>
      <c r="B749" s="9">
        <f>'Com RTOS TX'!K749</f>
        <v>0.0001157407407</v>
      </c>
      <c r="C749" s="9">
        <f t="shared" si="3"/>
        <v>0.00004899305556</v>
      </c>
      <c r="D749" s="9">
        <f>'Sem RTOS RX'!Y2349</f>
        <v>0.000162037037</v>
      </c>
      <c r="E749" s="9">
        <f>'Com RTOS RX'!Y3552</f>
        <v>0.0001273148148</v>
      </c>
      <c r="F749" s="9">
        <f t="shared" si="4"/>
        <v>0.00003472222222</v>
      </c>
      <c r="G749" s="1">
        <f t="shared" ref="G749:H749" si="1500">SUM(HOUR(A749)*3600,MINUTE(A749)*60,SECOND(A749))</f>
        <v>14</v>
      </c>
      <c r="H749" s="1">
        <f t="shared" si="1500"/>
        <v>10</v>
      </c>
      <c r="I749" s="1">
        <f t="shared" si="6"/>
        <v>4</v>
      </c>
      <c r="J749" s="1">
        <f t="shared" ref="J749:K749" si="1501">SUM(HOUR(D749)*3600,MINUTE(D749)*60,SECOND(D749))</f>
        <v>14</v>
      </c>
      <c r="K749" s="1">
        <f t="shared" si="1501"/>
        <v>11</v>
      </c>
      <c r="L749" s="1">
        <f t="shared" si="8"/>
        <v>3</v>
      </c>
      <c r="M749" s="3">
        <f>'Sem RTOS TX'!L749/G749</f>
        <v>63.42857143</v>
      </c>
      <c r="N749" s="3">
        <f>'Com RTOS TX'!L749/K749</f>
        <v>83.63636364</v>
      </c>
      <c r="O749" s="3">
        <f>'Sem RTOS RX'!$Z749/J749</f>
        <v>48</v>
      </c>
      <c r="P749" s="3">
        <f>'Sem RTOS RX'!$Z749/K749</f>
        <v>61.09090909</v>
      </c>
    </row>
    <row r="750" ht="15.75" customHeight="1">
      <c r="A750" s="9">
        <f>'Sem RTOS TX'!K750</f>
        <v>0.0001510763889</v>
      </c>
      <c r="B750" s="9">
        <f>'Com RTOS TX'!K750</f>
        <v>0.0001273148148</v>
      </c>
      <c r="C750" s="9">
        <f t="shared" si="3"/>
        <v>0.00002376157407</v>
      </c>
      <c r="D750" s="9">
        <f>'Sem RTOS RX'!Y2350</f>
        <v>0.000150462963</v>
      </c>
      <c r="E750" s="9">
        <f>'Com RTOS RX'!Y3553</f>
        <v>0.0001157407407</v>
      </c>
      <c r="F750" s="9">
        <f t="shared" si="4"/>
        <v>0.00003472222222</v>
      </c>
      <c r="G750" s="1">
        <f t="shared" ref="G750:H750" si="1502">SUM(HOUR(A750)*3600,MINUTE(A750)*60,SECOND(A750))</f>
        <v>13</v>
      </c>
      <c r="H750" s="1">
        <f t="shared" si="1502"/>
        <v>11</v>
      </c>
      <c r="I750" s="1">
        <f t="shared" si="6"/>
        <v>2</v>
      </c>
      <c r="J750" s="1">
        <f t="shared" ref="J750:K750" si="1503">SUM(HOUR(D750)*3600,MINUTE(D750)*60,SECOND(D750))</f>
        <v>13</v>
      </c>
      <c r="K750" s="1">
        <f t="shared" si="1503"/>
        <v>10</v>
      </c>
      <c r="L750" s="1">
        <f t="shared" si="8"/>
        <v>3</v>
      </c>
      <c r="M750" s="3">
        <f>'Sem RTOS TX'!L750/G750</f>
        <v>68.30769231</v>
      </c>
      <c r="N750" s="3">
        <f>'Com RTOS TX'!L750/K750</f>
        <v>92</v>
      </c>
      <c r="O750" s="3">
        <f>'Sem RTOS RX'!$Z750/J750</f>
        <v>51.69230769</v>
      </c>
      <c r="P750" s="3">
        <f>'Sem RTOS RX'!$Z750/K750</f>
        <v>67.2</v>
      </c>
    </row>
    <row r="751" ht="15.75" customHeight="1">
      <c r="A751" s="9">
        <f>'Sem RTOS TX'!K751</f>
        <v>0.0001510648148</v>
      </c>
      <c r="B751" s="9">
        <f>'Com RTOS TX'!K751</f>
        <v>0.0001157407407</v>
      </c>
      <c r="C751" s="9">
        <f t="shared" si="3"/>
        <v>0.00003532407407</v>
      </c>
      <c r="D751" s="9">
        <f>'Sem RTOS RX'!Y2351</f>
        <v>0.000150462963</v>
      </c>
      <c r="E751" s="9">
        <f>'Com RTOS RX'!Y3554</f>
        <v>0.0001157407407</v>
      </c>
      <c r="F751" s="9">
        <f t="shared" si="4"/>
        <v>0.00003472222222</v>
      </c>
      <c r="G751" s="1">
        <f t="shared" ref="G751:H751" si="1504">SUM(HOUR(A751)*3600,MINUTE(A751)*60,SECOND(A751))</f>
        <v>13</v>
      </c>
      <c r="H751" s="1">
        <f t="shared" si="1504"/>
        <v>10</v>
      </c>
      <c r="I751" s="1">
        <f t="shared" si="6"/>
        <v>3</v>
      </c>
      <c r="J751" s="1">
        <f t="shared" ref="J751:K751" si="1505">SUM(HOUR(D751)*3600,MINUTE(D751)*60,SECOND(D751))</f>
        <v>13</v>
      </c>
      <c r="K751" s="1">
        <f t="shared" si="1505"/>
        <v>10</v>
      </c>
      <c r="L751" s="1">
        <f t="shared" si="8"/>
        <v>3</v>
      </c>
      <c r="M751" s="3">
        <f>'Sem RTOS TX'!L751/G751</f>
        <v>68.30769231</v>
      </c>
      <c r="N751" s="3">
        <f>'Com RTOS TX'!L751/K751</f>
        <v>92</v>
      </c>
      <c r="O751" s="3">
        <f>'Sem RTOS RX'!$Z751/J751</f>
        <v>51.69230769</v>
      </c>
      <c r="P751" s="3">
        <f>'Sem RTOS RX'!$Z751/K751</f>
        <v>67.2</v>
      </c>
    </row>
    <row r="752" ht="15.75" customHeight="1">
      <c r="A752" s="9">
        <f>'Sem RTOS TX'!K752</f>
        <v>0.0001511111111</v>
      </c>
      <c r="B752" s="9">
        <f>'Com RTOS TX'!K752</f>
        <v>0.0001157407407</v>
      </c>
      <c r="C752" s="9">
        <f t="shared" si="3"/>
        <v>0.00003537037037</v>
      </c>
      <c r="D752" s="9">
        <f>'Sem RTOS RX'!Y2352</f>
        <v>0.000150462963</v>
      </c>
      <c r="E752" s="9">
        <f>'Com RTOS RX'!Y3555</f>
        <v>0.0001157407407</v>
      </c>
      <c r="F752" s="9">
        <f t="shared" si="4"/>
        <v>0.00003472222222</v>
      </c>
      <c r="G752" s="1">
        <f t="shared" ref="G752:H752" si="1506">SUM(HOUR(A752)*3600,MINUTE(A752)*60,SECOND(A752))</f>
        <v>13</v>
      </c>
      <c r="H752" s="1">
        <f t="shared" si="1506"/>
        <v>10</v>
      </c>
      <c r="I752" s="1">
        <f t="shared" si="6"/>
        <v>3</v>
      </c>
      <c r="J752" s="1">
        <f t="shared" ref="J752:K752" si="1507">SUM(HOUR(D752)*3600,MINUTE(D752)*60,SECOND(D752))</f>
        <v>13</v>
      </c>
      <c r="K752" s="1">
        <f t="shared" si="1507"/>
        <v>10</v>
      </c>
      <c r="L752" s="1">
        <f t="shared" si="8"/>
        <v>3</v>
      </c>
      <c r="M752" s="3">
        <f>'Sem RTOS TX'!L752/G752</f>
        <v>68.30769231</v>
      </c>
      <c r="N752" s="3">
        <f>'Com RTOS TX'!L752/K752</f>
        <v>92</v>
      </c>
      <c r="O752" s="3">
        <f>'Sem RTOS RX'!$Z752/J752</f>
        <v>51.69230769</v>
      </c>
      <c r="P752" s="3">
        <f>'Sem RTOS RX'!$Z752/K752</f>
        <v>67.2</v>
      </c>
    </row>
    <row r="753" ht="15.75" customHeight="1">
      <c r="A753" s="9">
        <f>'Sem RTOS TX'!K753</f>
        <v>0.0001510532407</v>
      </c>
      <c r="B753" s="9">
        <f>'Com RTOS TX'!K753</f>
        <v>0.0001157407407</v>
      </c>
      <c r="C753" s="9">
        <f t="shared" si="3"/>
        <v>0.0000353125</v>
      </c>
      <c r="D753" s="9">
        <f>'Sem RTOS RX'!Y2353</f>
        <v>0.000150462963</v>
      </c>
      <c r="E753" s="9">
        <f>'Com RTOS RX'!Y3556</f>
        <v>0.0001157407407</v>
      </c>
      <c r="F753" s="9">
        <f t="shared" si="4"/>
        <v>0.00003472222222</v>
      </c>
      <c r="G753" s="1">
        <f t="shared" ref="G753:H753" si="1508">SUM(HOUR(A753)*3600,MINUTE(A753)*60,SECOND(A753))</f>
        <v>13</v>
      </c>
      <c r="H753" s="1">
        <f t="shared" si="1508"/>
        <v>10</v>
      </c>
      <c r="I753" s="1">
        <f t="shared" si="6"/>
        <v>3</v>
      </c>
      <c r="J753" s="1">
        <f t="shared" ref="J753:K753" si="1509">SUM(HOUR(D753)*3600,MINUTE(D753)*60,SECOND(D753))</f>
        <v>13</v>
      </c>
      <c r="K753" s="1">
        <f t="shared" si="1509"/>
        <v>10</v>
      </c>
      <c r="L753" s="1">
        <f t="shared" si="8"/>
        <v>3</v>
      </c>
      <c r="M753" s="3">
        <f>'Sem RTOS TX'!L753/G753</f>
        <v>68.30769231</v>
      </c>
      <c r="N753" s="3">
        <f>'Com RTOS TX'!L753/K753</f>
        <v>92</v>
      </c>
      <c r="O753" s="3">
        <f>'Sem RTOS RX'!$Z753/J753</f>
        <v>51.69230769</v>
      </c>
      <c r="P753" s="3">
        <f>'Sem RTOS RX'!$Z753/K753</f>
        <v>67.2</v>
      </c>
    </row>
    <row r="754" ht="15.75" customHeight="1">
      <c r="A754" s="9">
        <f>'Sem RTOS TX'!K754</f>
        <v>0.0001600694444</v>
      </c>
      <c r="B754" s="9">
        <f>'Com RTOS TX'!K754</f>
        <v>0.0001157407407</v>
      </c>
      <c r="C754" s="9">
        <f t="shared" si="3"/>
        <v>0.0000443287037</v>
      </c>
      <c r="D754" s="9">
        <f>'Sem RTOS RX'!Y2354</f>
        <v>0.0003125</v>
      </c>
      <c r="E754" s="9">
        <f>'Com RTOS RX'!Y3557</f>
        <v>0.0001157407407</v>
      </c>
      <c r="F754" s="9">
        <f t="shared" si="4"/>
        <v>0.0001967592593</v>
      </c>
      <c r="G754" s="1">
        <f t="shared" ref="G754:H754" si="1510">SUM(HOUR(A754)*3600,MINUTE(A754)*60,SECOND(A754))</f>
        <v>14</v>
      </c>
      <c r="H754" s="1">
        <f t="shared" si="1510"/>
        <v>10</v>
      </c>
      <c r="I754" s="1">
        <f t="shared" si="6"/>
        <v>4</v>
      </c>
      <c r="J754" s="1">
        <f t="shared" ref="J754:K754" si="1511">SUM(HOUR(D754)*3600,MINUTE(D754)*60,SECOND(D754))</f>
        <v>27</v>
      </c>
      <c r="K754" s="1">
        <f t="shared" si="1511"/>
        <v>10</v>
      </c>
      <c r="L754" s="1">
        <f t="shared" si="8"/>
        <v>17</v>
      </c>
      <c r="M754" s="3">
        <f>'Sem RTOS TX'!L754/G754</f>
        <v>63.42857143</v>
      </c>
      <c r="N754" s="3">
        <f>'Com RTOS TX'!L754/K754</f>
        <v>92</v>
      </c>
      <c r="O754" s="3">
        <f>'Sem RTOS RX'!$Z754/J754</f>
        <v>24.88888889</v>
      </c>
      <c r="P754" s="3">
        <f>'Sem RTOS RX'!$Z754/K754</f>
        <v>67.2</v>
      </c>
    </row>
    <row r="755" ht="15.75" customHeight="1">
      <c r="A755" s="9">
        <f>'Sem RTOS TX'!K755</f>
        <v>0.0001510532407</v>
      </c>
      <c r="B755" s="9">
        <f>'Com RTOS TX'!K755</f>
        <v>0.0001157407407</v>
      </c>
      <c r="C755" s="9">
        <f t="shared" si="3"/>
        <v>0.0000353125</v>
      </c>
      <c r="D755" s="9">
        <f>'Sem RTOS RX'!Y2355</f>
        <v>0.000150462963</v>
      </c>
      <c r="E755" s="9">
        <f>'Com RTOS RX'!Y3558</f>
        <v>0.0001157407407</v>
      </c>
      <c r="F755" s="9">
        <f t="shared" si="4"/>
        <v>0.00003472222222</v>
      </c>
      <c r="G755" s="1">
        <f t="shared" ref="G755:H755" si="1512">SUM(HOUR(A755)*3600,MINUTE(A755)*60,SECOND(A755))</f>
        <v>13</v>
      </c>
      <c r="H755" s="1">
        <f t="shared" si="1512"/>
        <v>10</v>
      </c>
      <c r="I755" s="1">
        <f t="shared" si="6"/>
        <v>3</v>
      </c>
      <c r="J755" s="1">
        <f t="shared" ref="J755:K755" si="1513">SUM(HOUR(D755)*3600,MINUTE(D755)*60,SECOND(D755))</f>
        <v>13</v>
      </c>
      <c r="K755" s="1">
        <f t="shared" si="1513"/>
        <v>10</v>
      </c>
      <c r="L755" s="1">
        <f t="shared" si="8"/>
        <v>3</v>
      </c>
      <c r="M755" s="3">
        <f>'Sem RTOS TX'!L755/G755</f>
        <v>68.30769231</v>
      </c>
      <c r="N755" s="3">
        <f>'Com RTOS TX'!L755/K755</f>
        <v>92</v>
      </c>
      <c r="O755" s="3">
        <f>'Sem RTOS RX'!$Z755/J755</f>
        <v>51.69230769</v>
      </c>
      <c r="P755" s="3">
        <f>'Sem RTOS RX'!$Z755/K755</f>
        <v>67.2</v>
      </c>
    </row>
    <row r="756" ht="15.75" customHeight="1">
      <c r="A756" s="9">
        <f>'Sem RTOS TX'!K756</f>
        <v>0.0001510763889</v>
      </c>
      <c r="B756" s="9">
        <f>'Com RTOS TX'!K756</f>
        <v>0.0001273148148</v>
      </c>
      <c r="C756" s="9">
        <f t="shared" si="3"/>
        <v>0.00002376157407</v>
      </c>
      <c r="D756" s="9">
        <f>'Sem RTOS RX'!Y2356</f>
        <v>0.000150462963</v>
      </c>
      <c r="E756" s="9">
        <f>'Com RTOS RX'!Y3559</f>
        <v>0.0001157407407</v>
      </c>
      <c r="F756" s="9">
        <f t="shared" si="4"/>
        <v>0.00003472222222</v>
      </c>
      <c r="G756" s="1">
        <f t="shared" ref="G756:H756" si="1514">SUM(HOUR(A756)*3600,MINUTE(A756)*60,SECOND(A756))</f>
        <v>13</v>
      </c>
      <c r="H756" s="1">
        <f t="shared" si="1514"/>
        <v>11</v>
      </c>
      <c r="I756" s="1">
        <f t="shared" si="6"/>
        <v>2</v>
      </c>
      <c r="J756" s="1">
        <f t="shared" ref="J756:K756" si="1515">SUM(HOUR(D756)*3600,MINUTE(D756)*60,SECOND(D756))</f>
        <v>13</v>
      </c>
      <c r="K756" s="1">
        <f t="shared" si="1515"/>
        <v>10</v>
      </c>
      <c r="L756" s="1">
        <f t="shared" si="8"/>
        <v>3</v>
      </c>
      <c r="M756" s="3">
        <f>'Sem RTOS TX'!L756/G756</f>
        <v>68.30769231</v>
      </c>
      <c r="N756" s="3">
        <f>'Com RTOS TX'!L756/K756</f>
        <v>92</v>
      </c>
      <c r="O756" s="3">
        <f>'Sem RTOS RX'!$Z756/J756</f>
        <v>51.69230769</v>
      </c>
      <c r="P756" s="3">
        <f>'Sem RTOS RX'!$Z756/K756</f>
        <v>67.2</v>
      </c>
    </row>
    <row r="757" ht="15.75" customHeight="1">
      <c r="A757" s="9">
        <f>'Sem RTOS TX'!K757</f>
        <v>0.0001510532407</v>
      </c>
      <c r="B757" s="9">
        <f>'Com RTOS TX'!K757</f>
        <v>0.0001157407407</v>
      </c>
      <c r="C757" s="9">
        <f t="shared" si="3"/>
        <v>0.0000353125</v>
      </c>
      <c r="D757" s="9">
        <f>'Sem RTOS RX'!Y2357</f>
        <v>0.000150462963</v>
      </c>
      <c r="E757" s="9">
        <f>'Com RTOS RX'!Y3560</f>
        <v>0.0001157407407</v>
      </c>
      <c r="F757" s="9">
        <f t="shared" si="4"/>
        <v>0.00003472222222</v>
      </c>
      <c r="G757" s="1">
        <f t="shared" ref="G757:H757" si="1516">SUM(HOUR(A757)*3600,MINUTE(A757)*60,SECOND(A757))</f>
        <v>13</v>
      </c>
      <c r="H757" s="1">
        <f t="shared" si="1516"/>
        <v>10</v>
      </c>
      <c r="I757" s="1">
        <f t="shared" si="6"/>
        <v>3</v>
      </c>
      <c r="J757" s="1">
        <f t="shared" ref="J757:K757" si="1517">SUM(HOUR(D757)*3600,MINUTE(D757)*60,SECOND(D757))</f>
        <v>13</v>
      </c>
      <c r="K757" s="1">
        <f t="shared" si="1517"/>
        <v>10</v>
      </c>
      <c r="L757" s="1">
        <f t="shared" si="8"/>
        <v>3</v>
      </c>
      <c r="M757" s="3">
        <f>'Sem RTOS TX'!L757/G757</f>
        <v>68.30769231</v>
      </c>
      <c r="N757" s="3">
        <f>'Com RTOS TX'!L757/K757</f>
        <v>92</v>
      </c>
      <c r="O757" s="3">
        <f>'Sem RTOS RX'!$Z757/J757</f>
        <v>51.69230769</v>
      </c>
      <c r="P757" s="3">
        <f>'Sem RTOS RX'!$Z757/K757</f>
        <v>67.2</v>
      </c>
    </row>
    <row r="758" ht="15.75" customHeight="1">
      <c r="A758" s="9">
        <f>'Sem RTOS TX'!K758</f>
        <v>0.0001510763889</v>
      </c>
      <c r="B758" s="9">
        <f>'Com RTOS TX'!K758</f>
        <v>0.0001157407407</v>
      </c>
      <c r="C758" s="9">
        <f t="shared" si="3"/>
        <v>0.00003533564815</v>
      </c>
      <c r="D758" s="9">
        <f>'Sem RTOS RX'!Y2358</f>
        <v>0.000162037037</v>
      </c>
      <c r="E758" s="9">
        <f>'Com RTOS RX'!Y3561</f>
        <v>0.0001273148148</v>
      </c>
      <c r="F758" s="9">
        <f t="shared" si="4"/>
        <v>0.00003472222222</v>
      </c>
      <c r="G758" s="1">
        <f t="shared" ref="G758:H758" si="1518">SUM(HOUR(A758)*3600,MINUTE(A758)*60,SECOND(A758))</f>
        <v>13</v>
      </c>
      <c r="H758" s="1">
        <f t="shared" si="1518"/>
        <v>10</v>
      </c>
      <c r="I758" s="1">
        <f t="shared" si="6"/>
        <v>3</v>
      </c>
      <c r="J758" s="1">
        <f t="shared" ref="J758:K758" si="1519">SUM(HOUR(D758)*3600,MINUTE(D758)*60,SECOND(D758))</f>
        <v>14</v>
      </c>
      <c r="K758" s="1">
        <f t="shared" si="1519"/>
        <v>11</v>
      </c>
      <c r="L758" s="1">
        <f t="shared" si="8"/>
        <v>3</v>
      </c>
      <c r="M758" s="3">
        <f>'Sem RTOS TX'!L758/G758</f>
        <v>68.30769231</v>
      </c>
      <c r="N758" s="3">
        <f>'Com RTOS TX'!L758/K758</f>
        <v>83.63636364</v>
      </c>
      <c r="O758" s="3">
        <f>'Sem RTOS RX'!$Z758/J758</f>
        <v>48</v>
      </c>
      <c r="P758" s="3">
        <f>'Sem RTOS RX'!$Z758/K758</f>
        <v>61.09090909</v>
      </c>
    </row>
    <row r="759" ht="15.75" customHeight="1">
      <c r="A759" s="9">
        <f>'Sem RTOS TX'!K759</f>
        <v>0.0001530324074</v>
      </c>
      <c r="B759" s="9">
        <f>'Com RTOS TX'!K759</f>
        <v>0.0001157407407</v>
      </c>
      <c r="C759" s="9">
        <f t="shared" si="3"/>
        <v>0.00003729166667</v>
      </c>
      <c r="D759" s="9">
        <f>'Sem RTOS RX'!Y2359</f>
        <v>0.000150462963</v>
      </c>
      <c r="E759" s="9">
        <f>'Com RTOS RX'!Y3562</f>
        <v>0.0001157407407</v>
      </c>
      <c r="F759" s="9">
        <f t="shared" si="4"/>
        <v>0.00003472222222</v>
      </c>
      <c r="G759" s="1">
        <f t="shared" ref="G759:H759" si="1520">SUM(HOUR(A759)*3600,MINUTE(A759)*60,SECOND(A759))</f>
        <v>13</v>
      </c>
      <c r="H759" s="1">
        <f t="shared" si="1520"/>
        <v>10</v>
      </c>
      <c r="I759" s="1">
        <f t="shared" si="6"/>
        <v>3</v>
      </c>
      <c r="J759" s="1">
        <f t="shared" ref="J759:K759" si="1521">SUM(HOUR(D759)*3600,MINUTE(D759)*60,SECOND(D759))</f>
        <v>13</v>
      </c>
      <c r="K759" s="1">
        <f t="shared" si="1521"/>
        <v>10</v>
      </c>
      <c r="L759" s="1">
        <f t="shared" si="8"/>
        <v>3</v>
      </c>
      <c r="M759" s="3">
        <f>'Sem RTOS TX'!L759/G759</f>
        <v>68.30769231</v>
      </c>
      <c r="N759" s="3">
        <f>'Com RTOS TX'!L759/K759</f>
        <v>92</v>
      </c>
      <c r="O759" s="3">
        <f>'Sem RTOS RX'!$Z759/J759</f>
        <v>51.69230769</v>
      </c>
      <c r="P759" s="3">
        <f>'Sem RTOS RX'!$Z759/K759</f>
        <v>67.2</v>
      </c>
    </row>
    <row r="760" ht="15.75" customHeight="1">
      <c r="A760" s="9">
        <f>'Sem RTOS TX'!K760</f>
        <v>0.0001511111111</v>
      </c>
      <c r="B760" s="9">
        <f>'Com RTOS TX'!K760</f>
        <v>0.0001157407407</v>
      </c>
      <c r="C760" s="9">
        <f t="shared" si="3"/>
        <v>0.00003537037037</v>
      </c>
      <c r="D760" s="9">
        <f>'Sem RTOS RX'!Y2360</f>
        <v>0.000150462963</v>
      </c>
      <c r="E760" s="9">
        <f>'Com RTOS RX'!Y3563</f>
        <v>0.0001157407407</v>
      </c>
      <c r="F760" s="9">
        <f t="shared" si="4"/>
        <v>0.00003472222222</v>
      </c>
      <c r="G760" s="1">
        <f t="shared" ref="G760:H760" si="1522">SUM(HOUR(A760)*3600,MINUTE(A760)*60,SECOND(A760))</f>
        <v>13</v>
      </c>
      <c r="H760" s="1">
        <f t="shared" si="1522"/>
        <v>10</v>
      </c>
      <c r="I760" s="1">
        <f t="shared" si="6"/>
        <v>3</v>
      </c>
      <c r="J760" s="1">
        <f t="shared" ref="J760:K760" si="1523">SUM(HOUR(D760)*3600,MINUTE(D760)*60,SECOND(D760))</f>
        <v>13</v>
      </c>
      <c r="K760" s="1">
        <f t="shared" si="1523"/>
        <v>10</v>
      </c>
      <c r="L760" s="1">
        <f t="shared" si="8"/>
        <v>3</v>
      </c>
      <c r="M760" s="3">
        <f>'Sem RTOS TX'!L760/G760</f>
        <v>68.30769231</v>
      </c>
      <c r="N760" s="3">
        <f>'Com RTOS TX'!L760/K760</f>
        <v>92</v>
      </c>
      <c r="O760" s="3">
        <f>'Sem RTOS RX'!$Z760/J760</f>
        <v>51.69230769</v>
      </c>
      <c r="P760" s="3">
        <f>'Sem RTOS RX'!$Z760/K760</f>
        <v>67.2</v>
      </c>
    </row>
    <row r="761" ht="15.75" customHeight="1">
      <c r="A761" s="9">
        <f>'Sem RTOS TX'!K761</f>
        <v>0.0001510648148</v>
      </c>
      <c r="B761" s="9">
        <f>'Com RTOS TX'!K761</f>
        <v>0.0001157407407</v>
      </c>
      <c r="C761" s="9">
        <f t="shared" si="3"/>
        <v>0.00003532407407</v>
      </c>
      <c r="D761" s="9">
        <f>'Sem RTOS RX'!Y2361</f>
        <v>0.000150462963</v>
      </c>
      <c r="E761" s="9">
        <f>'Com RTOS RX'!Y3564</f>
        <v>0.0001157407407</v>
      </c>
      <c r="F761" s="9">
        <f t="shared" si="4"/>
        <v>0.00003472222222</v>
      </c>
      <c r="G761" s="1">
        <f t="shared" ref="G761:H761" si="1524">SUM(HOUR(A761)*3600,MINUTE(A761)*60,SECOND(A761))</f>
        <v>13</v>
      </c>
      <c r="H761" s="1">
        <f t="shared" si="1524"/>
        <v>10</v>
      </c>
      <c r="I761" s="1">
        <f t="shared" si="6"/>
        <v>3</v>
      </c>
      <c r="J761" s="1">
        <f t="shared" ref="J761:K761" si="1525">SUM(HOUR(D761)*3600,MINUTE(D761)*60,SECOND(D761))</f>
        <v>13</v>
      </c>
      <c r="K761" s="1">
        <f t="shared" si="1525"/>
        <v>10</v>
      </c>
      <c r="L761" s="1">
        <f t="shared" si="8"/>
        <v>3</v>
      </c>
      <c r="M761" s="3">
        <f>'Sem RTOS TX'!L761/G761</f>
        <v>68.30769231</v>
      </c>
      <c r="N761" s="3">
        <f>'Com RTOS TX'!L761/K761</f>
        <v>92</v>
      </c>
      <c r="O761" s="3">
        <f>'Sem RTOS RX'!$Z761/J761</f>
        <v>51.69230769</v>
      </c>
      <c r="P761" s="3">
        <f>'Sem RTOS RX'!$Z761/K761</f>
        <v>67.2</v>
      </c>
    </row>
    <row r="762" ht="15.75" customHeight="1">
      <c r="A762" s="9">
        <f>'Sem RTOS TX'!K762</f>
        <v>0.0001510648148</v>
      </c>
      <c r="B762" s="9">
        <f>'Com RTOS TX'!K762</f>
        <v>0.0001157407407</v>
      </c>
      <c r="C762" s="9">
        <f t="shared" si="3"/>
        <v>0.00003532407407</v>
      </c>
      <c r="D762" s="9">
        <f>'Sem RTOS RX'!Y2362</f>
        <v>0.000150462963</v>
      </c>
      <c r="E762" s="9">
        <f>'Com RTOS RX'!Y3565</f>
        <v>0.0001157407407</v>
      </c>
      <c r="F762" s="9">
        <f t="shared" si="4"/>
        <v>0.00003472222222</v>
      </c>
      <c r="G762" s="1">
        <f t="shared" ref="G762:H762" si="1526">SUM(HOUR(A762)*3600,MINUTE(A762)*60,SECOND(A762))</f>
        <v>13</v>
      </c>
      <c r="H762" s="1">
        <f t="shared" si="1526"/>
        <v>10</v>
      </c>
      <c r="I762" s="1">
        <f t="shared" si="6"/>
        <v>3</v>
      </c>
      <c r="J762" s="1">
        <f t="shared" ref="J762:K762" si="1527">SUM(HOUR(D762)*3600,MINUTE(D762)*60,SECOND(D762))</f>
        <v>13</v>
      </c>
      <c r="K762" s="1">
        <f t="shared" si="1527"/>
        <v>10</v>
      </c>
      <c r="L762" s="1">
        <f t="shared" si="8"/>
        <v>3</v>
      </c>
      <c r="M762" s="3">
        <f>'Sem RTOS TX'!L762/G762</f>
        <v>68.30769231</v>
      </c>
      <c r="N762" s="3">
        <f>'Com RTOS TX'!L762/K762</f>
        <v>92</v>
      </c>
      <c r="O762" s="3">
        <f>'Sem RTOS RX'!$Z762/J762</f>
        <v>51.69230769</v>
      </c>
      <c r="P762" s="3">
        <f>'Sem RTOS RX'!$Z762/K762</f>
        <v>67.2</v>
      </c>
    </row>
    <row r="763" ht="15.75" customHeight="1">
      <c r="A763" s="9">
        <f>'Sem RTOS TX'!K763</f>
        <v>0.0001510648148</v>
      </c>
      <c r="B763" s="9">
        <f>'Com RTOS TX'!K763</f>
        <v>0.0001157407407</v>
      </c>
      <c r="C763" s="9">
        <f t="shared" si="3"/>
        <v>0.00003532407407</v>
      </c>
      <c r="D763" s="9">
        <f>'Sem RTOS RX'!Y2363</f>
        <v>0.000150462963</v>
      </c>
      <c r="E763" s="9">
        <f>'Com RTOS RX'!Y3566</f>
        <v>0.0001157407407</v>
      </c>
      <c r="F763" s="9">
        <f t="shared" si="4"/>
        <v>0.00003472222222</v>
      </c>
      <c r="G763" s="1">
        <f t="shared" ref="G763:H763" si="1528">SUM(HOUR(A763)*3600,MINUTE(A763)*60,SECOND(A763))</f>
        <v>13</v>
      </c>
      <c r="H763" s="1">
        <f t="shared" si="1528"/>
        <v>10</v>
      </c>
      <c r="I763" s="1">
        <f t="shared" si="6"/>
        <v>3</v>
      </c>
      <c r="J763" s="1">
        <f t="shared" ref="J763:K763" si="1529">SUM(HOUR(D763)*3600,MINUTE(D763)*60,SECOND(D763))</f>
        <v>13</v>
      </c>
      <c r="K763" s="1">
        <f t="shared" si="1529"/>
        <v>10</v>
      </c>
      <c r="L763" s="1">
        <f t="shared" si="8"/>
        <v>3</v>
      </c>
      <c r="M763" s="3">
        <f>'Sem RTOS TX'!L763/G763</f>
        <v>68.30769231</v>
      </c>
      <c r="N763" s="3">
        <f>'Com RTOS TX'!L763/K763</f>
        <v>92</v>
      </c>
      <c r="O763" s="3">
        <f>'Sem RTOS RX'!$Z763/J763</f>
        <v>51.69230769</v>
      </c>
      <c r="P763" s="3">
        <f>'Sem RTOS RX'!$Z763/K763</f>
        <v>67.2</v>
      </c>
    </row>
    <row r="764" ht="15.75" customHeight="1">
      <c r="A764" s="9">
        <f>'Sem RTOS TX'!K764</f>
        <v>0.0001601273148</v>
      </c>
      <c r="B764" s="9">
        <f>'Com RTOS TX'!K764</f>
        <v>0.0001157407407</v>
      </c>
      <c r="C764" s="9">
        <f t="shared" si="3"/>
        <v>0.00004438657407</v>
      </c>
      <c r="D764" s="9">
        <f>'Sem RTOS RX'!Y2364</f>
        <v>0.000162037037</v>
      </c>
      <c r="E764" s="9">
        <f>'Com RTOS RX'!Y3567</f>
        <v>0.0001273148148</v>
      </c>
      <c r="F764" s="9">
        <f t="shared" si="4"/>
        <v>0.00003472222222</v>
      </c>
      <c r="G764" s="1">
        <f t="shared" ref="G764:H764" si="1530">SUM(HOUR(A764)*3600,MINUTE(A764)*60,SECOND(A764))</f>
        <v>14</v>
      </c>
      <c r="H764" s="1">
        <f t="shared" si="1530"/>
        <v>10</v>
      </c>
      <c r="I764" s="1">
        <f t="shared" si="6"/>
        <v>4</v>
      </c>
      <c r="J764" s="1">
        <f t="shared" ref="J764:K764" si="1531">SUM(HOUR(D764)*3600,MINUTE(D764)*60,SECOND(D764))</f>
        <v>14</v>
      </c>
      <c r="K764" s="1">
        <f t="shared" si="1531"/>
        <v>11</v>
      </c>
      <c r="L764" s="1">
        <f t="shared" si="8"/>
        <v>3</v>
      </c>
      <c r="M764" s="3">
        <f>'Sem RTOS TX'!L764/G764</f>
        <v>63.42857143</v>
      </c>
      <c r="N764" s="3">
        <f>'Com RTOS TX'!L764/K764</f>
        <v>83.63636364</v>
      </c>
      <c r="O764" s="3">
        <f>'Sem RTOS RX'!$Z764/J764</f>
        <v>48</v>
      </c>
      <c r="P764" s="3">
        <f>'Sem RTOS RX'!$Z764/K764</f>
        <v>61.09090909</v>
      </c>
    </row>
    <row r="765" ht="15.75" customHeight="1">
      <c r="A765" s="9">
        <f>'Sem RTOS TX'!K765</f>
        <v>0.0001510763889</v>
      </c>
      <c r="B765" s="9">
        <f>'Com RTOS TX'!K765</f>
        <v>0.0001157407407</v>
      </c>
      <c r="C765" s="9">
        <f t="shared" si="3"/>
        <v>0.00003533564815</v>
      </c>
      <c r="D765" s="9">
        <f>'Sem RTOS RX'!Y2365</f>
        <v>0.000150462963</v>
      </c>
      <c r="E765" s="9">
        <f>'Com RTOS RX'!Y3568</f>
        <v>0.0001157407407</v>
      </c>
      <c r="F765" s="9">
        <f t="shared" si="4"/>
        <v>0.00003472222222</v>
      </c>
      <c r="G765" s="1">
        <f t="shared" ref="G765:H765" si="1532">SUM(HOUR(A765)*3600,MINUTE(A765)*60,SECOND(A765))</f>
        <v>13</v>
      </c>
      <c r="H765" s="1">
        <f t="shared" si="1532"/>
        <v>10</v>
      </c>
      <c r="I765" s="1">
        <f t="shared" si="6"/>
        <v>3</v>
      </c>
      <c r="J765" s="1">
        <f t="shared" ref="J765:K765" si="1533">SUM(HOUR(D765)*3600,MINUTE(D765)*60,SECOND(D765))</f>
        <v>13</v>
      </c>
      <c r="K765" s="1">
        <f t="shared" si="1533"/>
        <v>10</v>
      </c>
      <c r="L765" s="1">
        <f t="shared" si="8"/>
        <v>3</v>
      </c>
      <c r="M765" s="3">
        <f>'Sem RTOS TX'!L765/G765</f>
        <v>68.30769231</v>
      </c>
      <c r="N765" s="3">
        <f>'Com RTOS TX'!L765/K765</f>
        <v>92</v>
      </c>
      <c r="O765" s="3">
        <f>'Sem RTOS RX'!$Z765/J765</f>
        <v>51.69230769</v>
      </c>
      <c r="P765" s="3">
        <f>'Sem RTOS RX'!$Z765/K765</f>
        <v>67.2</v>
      </c>
    </row>
    <row r="766" ht="15.75" customHeight="1">
      <c r="A766" s="9">
        <f>'Sem RTOS TX'!K766</f>
        <v>0.0001510648148</v>
      </c>
      <c r="B766" s="9">
        <f>'Com RTOS TX'!K766</f>
        <v>0.0001157407407</v>
      </c>
      <c r="C766" s="9">
        <f t="shared" si="3"/>
        <v>0.00003532407407</v>
      </c>
      <c r="D766" s="9">
        <f>'Sem RTOS RX'!Y2366</f>
        <v>0.000150462963</v>
      </c>
      <c r="E766" s="9">
        <f>'Com RTOS RX'!Y3569</f>
        <v>0.0001157407407</v>
      </c>
      <c r="F766" s="9">
        <f t="shared" si="4"/>
        <v>0.00003472222222</v>
      </c>
      <c r="G766" s="1">
        <f t="shared" ref="G766:H766" si="1534">SUM(HOUR(A766)*3600,MINUTE(A766)*60,SECOND(A766))</f>
        <v>13</v>
      </c>
      <c r="H766" s="1">
        <f t="shared" si="1534"/>
        <v>10</v>
      </c>
      <c r="I766" s="1">
        <f t="shared" si="6"/>
        <v>3</v>
      </c>
      <c r="J766" s="1">
        <f t="shared" ref="J766:K766" si="1535">SUM(HOUR(D766)*3600,MINUTE(D766)*60,SECOND(D766))</f>
        <v>13</v>
      </c>
      <c r="K766" s="1">
        <f t="shared" si="1535"/>
        <v>10</v>
      </c>
      <c r="L766" s="1">
        <f t="shared" si="8"/>
        <v>3</v>
      </c>
      <c r="M766" s="3">
        <f>'Sem RTOS TX'!L766/G766</f>
        <v>68.30769231</v>
      </c>
      <c r="N766" s="3">
        <f>'Com RTOS TX'!L766/K766</f>
        <v>92</v>
      </c>
      <c r="O766" s="3">
        <f>'Sem RTOS RX'!$Z766/J766</f>
        <v>51.69230769</v>
      </c>
      <c r="P766" s="3">
        <f>'Sem RTOS RX'!$Z766/K766</f>
        <v>67.2</v>
      </c>
    </row>
    <row r="767" ht="15.75" customHeight="1">
      <c r="A767" s="9">
        <f>'Sem RTOS TX'!K767</f>
        <v>0.0001510648148</v>
      </c>
      <c r="B767" s="9">
        <f>'Com RTOS TX'!K767</f>
        <v>0.0001157407407</v>
      </c>
      <c r="C767" s="9">
        <f t="shared" si="3"/>
        <v>0.00003532407407</v>
      </c>
      <c r="D767" s="9">
        <f>'Sem RTOS RX'!Y2367</f>
        <v>0.000150462963</v>
      </c>
      <c r="E767" s="9">
        <f>'Com RTOS RX'!Y3570</f>
        <v>0.0001157407407</v>
      </c>
      <c r="F767" s="9">
        <f t="shared" si="4"/>
        <v>0.00003472222222</v>
      </c>
      <c r="G767" s="1">
        <f t="shared" ref="G767:H767" si="1536">SUM(HOUR(A767)*3600,MINUTE(A767)*60,SECOND(A767))</f>
        <v>13</v>
      </c>
      <c r="H767" s="1">
        <f t="shared" si="1536"/>
        <v>10</v>
      </c>
      <c r="I767" s="1">
        <f t="shared" si="6"/>
        <v>3</v>
      </c>
      <c r="J767" s="1">
        <f t="shared" ref="J767:K767" si="1537">SUM(HOUR(D767)*3600,MINUTE(D767)*60,SECOND(D767))</f>
        <v>13</v>
      </c>
      <c r="K767" s="1">
        <f t="shared" si="1537"/>
        <v>10</v>
      </c>
      <c r="L767" s="1">
        <f t="shared" si="8"/>
        <v>3</v>
      </c>
      <c r="M767" s="3">
        <f>'Sem RTOS TX'!L767/G767</f>
        <v>68.30769231</v>
      </c>
      <c r="N767" s="3">
        <f>'Com RTOS TX'!L767/K767</f>
        <v>92</v>
      </c>
      <c r="O767" s="3">
        <f>'Sem RTOS RX'!$Z767/J767</f>
        <v>51.69230769</v>
      </c>
      <c r="P767" s="3">
        <f>'Sem RTOS RX'!$Z767/K767</f>
        <v>67.2</v>
      </c>
    </row>
    <row r="768" ht="15.75" customHeight="1">
      <c r="A768" s="9">
        <f>'Sem RTOS TX'!K768</f>
        <v>0.0001396412037</v>
      </c>
      <c r="B768" s="9">
        <f>'Com RTOS TX'!K768</f>
        <v>0.0001273148148</v>
      </c>
      <c r="C768" s="9">
        <f t="shared" si="3"/>
        <v>0.00001232638889</v>
      </c>
      <c r="D768" s="9">
        <f>'Sem RTOS RX'!Y2368</f>
        <v>0.000162037037</v>
      </c>
      <c r="E768" s="9">
        <f>'Com RTOS RX'!Y3571</f>
        <v>0.0001157407407</v>
      </c>
      <c r="F768" s="9">
        <f t="shared" si="4"/>
        <v>0.0000462962963</v>
      </c>
      <c r="G768" s="1">
        <f t="shared" ref="G768:H768" si="1538">SUM(HOUR(A768)*3600,MINUTE(A768)*60,SECOND(A768))</f>
        <v>12</v>
      </c>
      <c r="H768" s="1">
        <f t="shared" si="1538"/>
        <v>11</v>
      </c>
      <c r="I768" s="1">
        <f t="shared" si="6"/>
        <v>1</v>
      </c>
      <c r="J768" s="1">
        <f t="shared" ref="J768:K768" si="1539">SUM(HOUR(D768)*3600,MINUTE(D768)*60,SECOND(D768))</f>
        <v>14</v>
      </c>
      <c r="K768" s="1">
        <f t="shared" si="1539"/>
        <v>10</v>
      </c>
      <c r="L768" s="1">
        <f t="shared" si="8"/>
        <v>4</v>
      </c>
      <c r="M768" s="3">
        <f>'Sem RTOS TX'!L768/G768</f>
        <v>74</v>
      </c>
      <c r="N768" s="3">
        <f>'Com RTOS TX'!L768/K768</f>
        <v>92</v>
      </c>
      <c r="O768" s="3">
        <f>'Sem RTOS RX'!$Z768/J768</f>
        <v>48</v>
      </c>
      <c r="P768" s="3">
        <f>'Sem RTOS RX'!$Z768/K768</f>
        <v>67.2</v>
      </c>
    </row>
    <row r="769" ht="15.75" customHeight="1">
      <c r="A769" s="9">
        <f>'Sem RTOS TX'!K769</f>
        <v>0.0001696180556</v>
      </c>
      <c r="B769" s="9">
        <f>'Com RTOS TX'!K769</f>
        <v>0.0001157407407</v>
      </c>
      <c r="C769" s="9">
        <f t="shared" si="3"/>
        <v>0.00005387731481</v>
      </c>
      <c r="D769" s="9">
        <f>'Sem RTOS RX'!Y2369</f>
        <v>0.000150462963</v>
      </c>
      <c r="E769" s="9">
        <f>'Com RTOS RX'!Y3572</f>
        <v>0.0001157407407</v>
      </c>
      <c r="F769" s="9">
        <f t="shared" si="4"/>
        <v>0.00003472222222</v>
      </c>
      <c r="G769" s="1">
        <f t="shared" ref="G769:H769" si="1540">SUM(HOUR(A769)*3600,MINUTE(A769)*60,SECOND(A769))</f>
        <v>15</v>
      </c>
      <c r="H769" s="1">
        <f t="shared" si="1540"/>
        <v>10</v>
      </c>
      <c r="I769" s="1">
        <f t="shared" si="6"/>
        <v>5</v>
      </c>
      <c r="J769" s="1">
        <f t="shared" ref="J769:K769" si="1541">SUM(HOUR(D769)*3600,MINUTE(D769)*60,SECOND(D769))</f>
        <v>13</v>
      </c>
      <c r="K769" s="1">
        <f t="shared" si="1541"/>
        <v>10</v>
      </c>
      <c r="L769" s="1">
        <f t="shared" si="8"/>
        <v>3</v>
      </c>
      <c r="M769" s="3">
        <f>'Sem RTOS TX'!L769/G769</f>
        <v>59.2</v>
      </c>
      <c r="N769" s="3">
        <f>'Com RTOS TX'!L769/K769</f>
        <v>92</v>
      </c>
      <c r="O769" s="3">
        <f>'Sem RTOS RX'!$Z769/J769</f>
        <v>51.69230769</v>
      </c>
      <c r="P769" s="3">
        <f>'Sem RTOS RX'!$Z769/K769</f>
        <v>67.2</v>
      </c>
    </row>
    <row r="770" ht="15.75" customHeight="1">
      <c r="A770" s="9">
        <f>'Sem RTOS TX'!K770</f>
        <v>0.000151087963</v>
      </c>
      <c r="B770" s="9">
        <f>'Com RTOS TX'!K770</f>
        <v>0.0001157407407</v>
      </c>
      <c r="C770" s="9">
        <f t="shared" si="3"/>
        <v>0.00003534722222</v>
      </c>
      <c r="D770" s="9">
        <f>'Sem RTOS RX'!Y2370</f>
        <v>0.000150462963</v>
      </c>
      <c r="E770" s="9">
        <f>'Com RTOS RX'!Y3573</f>
        <v>0.0001157407407</v>
      </c>
      <c r="F770" s="9">
        <f t="shared" si="4"/>
        <v>0.00003472222222</v>
      </c>
      <c r="G770" s="1">
        <f t="shared" ref="G770:H770" si="1542">SUM(HOUR(A770)*3600,MINUTE(A770)*60,SECOND(A770))</f>
        <v>13</v>
      </c>
      <c r="H770" s="1">
        <f t="shared" si="1542"/>
        <v>10</v>
      </c>
      <c r="I770" s="1">
        <f t="shared" si="6"/>
        <v>3</v>
      </c>
      <c r="J770" s="1">
        <f t="shared" ref="J770:K770" si="1543">SUM(HOUR(D770)*3600,MINUTE(D770)*60,SECOND(D770))</f>
        <v>13</v>
      </c>
      <c r="K770" s="1">
        <f t="shared" si="1543"/>
        <v>10</v>
      </c>
      <c r="L770" s="1">
        <f t="shared" si="8"/>
        <v>3</v>
      </c>
      <c r="M770" s="3">
        <f>'Sem RTOS TX'!L770/G770</f>
        <v>68.30769231</v>
      </c>
      <c r="N770" s="3">
        <f>'Com RTOS TX'!L770/K770</f>
        <v>92</v>
      </c>
      <c r="O770" s="3">
        <f>'Sem RTOS RX'!$Z770/J770</f>
        <v>51.69230769</v>
      </c>
      <c r="P770" s="3">
        <f>'Sem RTOS RX'!$Z770/K770</f>
        <v>67.2</v>
      </c>
    </row>
    <row r="771" ht="15.75" customHeight="1">
      <c r="A771" s="9">
        <f>'Sem RTOS TX'!K771</f>
        <v>0.0001510532407</v>
      </c>
      <c r="B771" s="9">
        <f>'Com RTOS TX'!K771</f>
        <v>0.0001157407407</v>
      </c>
      <c r="C771" s="9">
        <f t="shared" si="3"/>
        <v>0.0000353125</v>
      </c>
      <c r="D771" s="9">
        <f>'Sem RTOS RX'!Y2371</f>
        <v>0.000150462963</v>
      </c>
      <c r="E771" s="9">
        <f>'Com RTOS RX'!Y3574</f>
        <v>0.0001157407407</v>
      </c>
      <c r="F771" s="9">
        <f t="shared" si="4"/>
        <v>0.00003472222222</v>
      </c>
      <c r="G771" s="1">
        <f t="shared" ref="G771:H771" si="1544">SUM(HOUR(A771)*3600,MINUTE(A771)*60,SECOND(A771))</f>
        <v>13</v>
      </c>
      <c r="H771" s="1">
        <f t="shared" si="1544"/>
        <v>10</v>
      </c>
      <c r="I771" s="1">
        <f t="shared" si="6"/>
        <v>3</v>
      </c>
      <c r="J771" s="1">
        <f t="shared" ref="J771:K771" si="1545">SUM(HOUR(D771)*3600,MINUTE(D771)*60,SECOND(D771))</f>
        <v>13</v>
      </c>
      <c r="K771" s="1">
        <f t="shared" si="1545"/>
        <v>10</v>
      </c>
      <c r="L771" s="1">
        <f t="shared" si="8"/>
        <v>3</v>
      </c>
      <c r="M771" s="3">
        <f>'Sem RTOS TX'!L771/G771</f>
        <v>68.30769231</v>
      </c>
      <c r="N771" s="3">
        <f>'Com RTOS TX'!L771/K771</f>
        <v>92</v>
      </c>
      <c r="O771" s="3">
        <f>'Sem RTOS RX'!$Z771/J771</f>
        <v>51.69230769</v>
      </c>
      <c r="P771" s="3">
        <f>'Sem RTOS RX'!$Z771/K771</f>
        <v>67.2</v>
      </c>
    </row>
    <row r="772" ht="15.75" customHeight="1">
      <c r="A772" s="9">
        <f>'Sem RTOS TX'!K772</f>
        <v>0.0001510763889</v>
      </c>
      <c r="B772" s="9">
        <f>'Com RTOS TX'!K772</f>
        <v>0.0001157407407</v>
      </c>
      <c r="C772" s="9">
        <f t="shared" si="3"/>
        <v>0.00003533564815</v>
      </c>
      <c r="D772" s="9">
        <f>'Sem RTOS RX'!Y2372</f>
        <v>0.000150462963</v>
      </c>
      <c r="E772" s="9">
        <f>'Com RTOS RX'!Y3575</f>
        <v>0.0001157407407</v>
      </c>
      <c r="F772" s="9">
        <f t="shared" si="4"/>
        <v>0.00003472222222</v>
      </c>
      <c r="G772" s="1">
        <f t="shared" ref="G772:H772" si="1546">SUM(HOUR(A772)*3600,MINUTE(A772)*60,SECOND(A772))</f>
        <v>13</v>
      </c>
      <c r="H772" s="1">
        <f t="shared" si="1546"/>
        <v>10</v>
      </c>
      <c r="I772" s="1">
        <f t="shared" si="6"/>
        <v>3</v>
      </c>
      <c r="J772" s="1">
        <f t="shared" ref="J772:K772" si="1547">SUM(HOUR(D772)*3600,MINUTE(D772)*60,SECOND(D772))</f>
        <v>13</v>
      </c>
      <c r="K772" s="1">
        <f t="shared" si="1547"/>
        <v>10</v>
      </c>
      <c r="L772" s="1">
        <f t="shared" si="8"/>
        <v>3</v>
      </c>
      <c r="M772" s="3">
        <f>'Sem RTOS TX'!L772/G772</f>
        <v>68.30769231</v>
      </c>
      <c r="N772" s="3">
        <f>'Com RTOS TX'!L772/K772</f>
        <v>92</v>
      </c>
      <c r="O772" s="3">
        <f>'Sem RTOS RX'!$Z772/J772</f>
        <v>51.69230769</v>
      </c>
      <c r="P772" s="3">
        <f>'Sem RTOS RX'!$Z772/K772</f>
        <v>67.2</v>
      </c>
    </row>
    <row r="773" ht="15.75" customHeight="1">
      <c r="A773" s="9">
        <f>'Sem RTOS TX'!K773</f>
        <v>0.0001510532407</v>
      </c>
      <c r="B773" s="9">
        <f>'Com RTOS TX'!K773</f>
        <v>0.0001157407407</v>
      </c>
      <c r="C773" s="9">
        <f t="shared" si="3"/>
        <v>0.0000353125</v>
      </c>
      <c r="D773" s="9">
        <f>'Sem RTOS RX'!Y2373</f>
        <v>0.0003125</v>
      </c>
      <c r="E773" s="9">
        <f>'Com RTOS RX'!Y3576</f>
        <v>0.0001157407407</v>
      </c>
      <c r="F773" s="9">
        <f t="shared" si="4"/>
        <v>0.0001967592593</v>
      </c>
      <c r="G773" s="1">
        <f t="shared" ref="G773:H773" si="1548">SUM(HOUR(A773)*3600,MINUTE(A773)*60,SECOND(A773))</f>
        <v>13</v>
      </c>
      <c r="H773" s="1">
        <f t="shared" si="1548"/>
        <v>10</v>
      </c>
      <c r="I773" s="1">
        <f t="shared" si="6"/>
        <v>3</v>
      </c>
      <c r="J773" s="1">
        <f t="shared" ref="J773:K773" si="1549">SUM(HOUR(D773)*3600,MINUTE(D773)*60,SECOND(D773))</f>
        <v>27</v>
      </c>
      <c r="K773" s="1">
        <f t="shared" si="1549"/>
        <v>10</v>
      </c>
      <c r="L773" s="1">
        <f t="shared" si="8"/>
        <v>17</v>
      </c>
      <c r="M773" s="3">
        <f>'Sem RTOS TX'!L773/G773</f>
        <v>68.30769231</v>
      </c>
      <c r="N773" s="3">
        <f>'Com RTOS TX'!L773/K773</f>
        <v>92</v>
      </c>
      <c r="O773" s="3">
        <f>'Sem RTOS RX'!$Z773/J773</f>
        <v>24.88888889</v>
      </c>
      <c r="P773" s="3">
        <f>'Sem RTOS RX'!$Z773/K773</f>
        <v>67.2</v>
      </c>
    </row>
    <row r="774" ht="15.75" customHeight="1">
      <c r="A774" s="9">
        <f>'Sem RTOS TX'!K774</f>
        <v>0.000158587963</v>
      </c>
      <c r="B774" s="9">
        <f>'Com RTOS TX'!K774</f>
        <v>0.0001273148148</v>
      </c>
      <c r="C774" s="9">
        <f t="shared" si="3"/>
        <v>0.00003127314815</v>
      </c>
      <c r="D774" s="9">
        <f>'Sem RTOS RX'!Y2374</f>
        <v>0.000150462963</v>
      </c>
      <c r="E774" s="9">
        <f>'Com RTOS RX'!Y3577</f>
        <v>0.0002314814815</v>
      </c>
      <c r="F774" s="9">
        <f t="shared" si="4"/>
        <v>0.00008101851852</v>
      </c>
      <c r="G774" s="1">
        <f t="shared" ref="G774:H774" si="1550">SUM(HOUR(A774)*3600,MINUTE(A774)*60,SECOND(A774))</f>
        <v>14</v>
      </c>
      <c r="H774" s="1">
        <f t="shared" si="1550"/>
        <v>11</v>
      </c>
      <c r="I774" s="1">
        <f t="shared" si="6"/>
        <v>3</v>
      </c>
      <c r="J774" s="1">
        <f t="shared" ref="J774:K774" si="1551">SUM(HOUR(D774)*3600,MINUTE(D774)*60,SECOND(D774))</f>
        <v>13</v>
      </c>
      <c r="K774" s="1">
        <f t="shared" si="1551"/>
        <v>20</v>
      </c>
      <c r="L774" s="1">
        <f t="shared" si="8"/>
        <v>7</v>
      </c>
      <c r="M774" s="3">
        <f>'Sem RTOS TX'!L774/G774</f>
        <v>63.42857143</v>
      </c>
      <c r="N774" s="3">
        <f>'Com RTOS TX'!L774/K774</f>
        <v>46</v>
      </c>
      <c r="O774" s="3">
        <f>'Sem RTOS RX'!$Z774/J774</f>
        <v>51.69230769</v>
      </c>
      <c r="P774" s="3">
        <f>'Sem RTOS RX'!$Z774/K774</f>
        <v>33.6</v>
      </c>
    </row>
    <row r="775" ht="15.75" customHeight="1">
      <c r="A775" s="9">
        <f>'Sem RTOS TX'!K775</f>
        <v>0.0001510648148</v>
      </c>
      <c r="B775" s="9">
        <f>'Com RTOS TX'!K775</f>
        <v>0.0001157407407</v>
      </c>
      <c r="C775" s="9">
        <f t="shared" si="3"/>
        <v>0.00003532407407</v>
      </c>
      <c r="D775" s="9">
        <f>'Sem RTOS RX'!Y2375</f>
        <v>0.000150462963</v>
      </c>
      <c r="E775" s="9">
        <f>'Com RTOS RX'!Y3578</f>
        <v>0.0001273148148</v>
      </c>
      <c r="F775" s="9">
        <f t="shared" si="4"/>
        <v>0.00002314814815</v>
      </c>
      <c r="G775" s="1">
        <f t="shared" ref="G775:H775" si="1552">SUM(HOUR(A775)*3600,MINUTE(A775)*60,SECOND(A775))</f>
        <v>13</v>
      </c>
      <c r="H775" s="1">
        <f t="shared" si="1552"/>
        <v>10</v>
      </c>
      <c r="I775" s="1">
        <f t="shared" si="6"/>
        <v>3</v>
      </c>
      <c r="J775" s="1">
        <f t="shared" ref="J775:K775" si="1553">SUM(HOUR(D775)*3600,MINUTE(D775)*60,SECOND(D775))</f>
        <v>13</v>
      </c>
      <c r="K775" s="1">
        <f t="shared" si="1553"/>
        <v>11</v>
      </c>
      <c r="L775" s="1">
        <f t="shared" si="8"/>
        <v>2</v>
      </c>
      <c r="M775" s="3">
        <f>'Sem RTOS TX'!L775/G775</f>
        <v>68.30769231</v>
      </c>
      <c r="N775" s="3">
        <f>'Com RTOS TX'!L775/K775</f>
        <v>83.63636364</v>
      </c>
      <c r="O775" s="3">
        <f>'Sem RTOS RX'!$Z775/J775</f>
        <v>51.69230769</v>
      </c>
      <c r="P775" s="3">
        <f>'Sem RTOS RX'!$Z775/K775</f>
        <v>61.09090909</v>
      </c>
    </row>
    <row r="776" ht="15.75" customHeight="1">
      <c r="A776" s="9">
        <f>'Sem RTOS TX'!K776</f>
        <v>0.0001511111111</v>
      </c>
      <c r="B776" s="9">
        <f>'Com RTOS TX'!K776</f>
        <v>0.0001157407407</v>
      </c>
      <c r="C776" s="9">
        <f t="shared" si="3"/>
        <v>0.00003537037037</v>
      </c>
      <c r="D776" s="9">
        <f>'Sem RTOS RX'!Y2376</f>
        <v>0.000150462963</v>
      </c>
      <c r="E776" s="9">
        <f>'Com RTOS RX'!Y3579</f>
        <v>0.0001157407407</v>
      </c>
      <c r="F776" s="9">
        <f t="shared" si="4"/>
        <v>0.00003472222222</v>
      </c>
      <c r="G776" s="1">
        <f t="shared" ref="G776:H776" si="1554">SUM(HOUR(A776)*3600,MINUTE(A776)*60,SECOND(A776))</f>
        <v>13</v>
      </c>
      <c r="H776" s="1">
        <f t="shared" si="1554"/>
        <v>10</v>
      </c>
      <c r="I776" s="1">
        <f t="shared" si="6"/>
        <v>3</v>
      </c>
      <c r="J776" s="1">
        <f t="shared" ref="J776:K776" si="1555">SUM(HOUR(D776)*3600,MINUTE(D776)*60,SECOND(D776))</f>
        <v>13</v>
      </c>
      <c r="K776" s="1">
        <f t="shared" si="1555"/>
        <v>10</v>
      </c>
      <c r="L776" s="1">
        <f t="shared" si="8"/>
        <v>3</v>
      </c>
      <c r="M776" s="3">
        <f>'Sem RTOS TX'!L776/G776</f>
        <v>68.30769231</v>
      </c>
      <c r="N776" s="3">
        <f>'Com RTOS TX'!L776/K776</f>
        <v>92</v>
      </c>
      <c r="O776" s="3">
        <f>'Sem RTOS RX'!$Z776/J776</f>
        <v>51.69230769</v>
      </c>
      <c r="P776" s="3">
        <f>'Sem RTOS RX'!$Z776/K776</f>
        <v>67.2</v>
      </c>
    </row>
    <row r="777" ht="15.75" customHeight="1">
      <c r="A777" s="9">
        <f>'Sem RTOS TX'!K777</f>
        <v>0.0001510648148</v>
      </c>
      <c r="B777" s="9">
        <f>'Com RTOS TX'!K777</f>
        <v>0.0001157407407</v>
      </c>
      <c r="C777" s="9">
        <f t="shared" si="3"/>
        <v>0.00003532407407</v>
      </c>
      <c r="D777" s="9">
        <f>'Sem RTOS RX'!Y2377</f>
        <v>0.000162037037</v>
      </c>
      <c r="E777" s="9">
        <f>'Com RTOS RX'!Y3580</f>
        <v>0.0001157407407</v>
      </c>
      <c r="F777" s="9">
        <f t="shared" si="4"/>
        <v>0.0000462962963</v>
      </c>
      <c r="G777" s="1">
        <f t="shared" ref="G777:H777" si="1556">SUM(HOUR(A777)*3600,MINUTE(A777)*60,SECOND(A777))</f>
        <v>13</v>
      </c>
      <c r="H777" s="1">
        <f t="shared" si="1556"/>
        <v>10</v>
      </c>
      <c r="I777" s="1">
        <f t="shared" si="6"/>
        <v>3</v>
      </c>
      <c r="J777" s="1">
        <f t="shared" ref="J777:K777" si="1557">SUM(HOUR(D777)*3600,MINUTE(D777)*60,SECOND(D777))</f>
        <v>14</v>
      </c>
      <c r="K777" s="1">
        <f t="shared" si="1557"/>
        <v>10</v>
      </c>
      <c r="L777" s="1">
        <f t="shared" si="8"/>
        <v>4</v>
      </c>
      <c r="M777" s="3">
        <f>'Sem RTOS TX'!L777/G777</f>
        <v>68.30769231</v>
      </c>
      <c r="N777" s="3">
        <f>'Com RTOS TX'!L777/K777</f>
        <v>92</v>
      </c>
      <c r="O777" s="3">
        <f>'Sem RTOS RX'!$Z777/J777</f>
        <v>48</v>
      </c>
      <c r="P777" s="3">
        <f>'Sem RTOS RX'!$Z777/K777</f>
        <v>67.2</v>
      </c>
    </row>
    <row r="778" ht="15.75" customHeight="1">
      <c r="A778" s="9">
        <f>'Sem RTOS TX'!K778</f>
        <v>0.0001510648148</v>
      </c>
      <c r="B778" s="9">
        <f>'Com RTOS TX'!K778</f>
        <v>0.0001157407407</v>
      </c>
      <c r="C778" s="9">
        <f t="shared" si="3"/>
        <v>0.00003532407407</v>
      </c>
      <c r="D778" s="9">
        <f>'Sem RTOS RX'!Y2378</f>
        <v>0.000150462963</v>
      </c>
      <c r="E778" s="9">
        <f>'Com RTOS RX'!Y3581</f>
        <v>0.0001157407407</v>
      </c>
      <c r="F778" s="9">
        <f t="shared" si="4"/>
        <v>0.00003472222222</v>
      </c>
      <c r="G778" s="1">
        <f t="shared" ref="G778:H778" si="1558">SUM(HOUR(A778)*3600,MINUTE(A778)*60,SECOND(A778))</f>
        <v>13</v>
      </c>
      <c r="H778" s="1">
        <f t="shared" si="1558"/>
        <v>10</v>
      </c>
      <c r="I778" s="1">
        <f t="shared" si="6"/>
        <v>3</v>
      </c>
      <c r="J778" s="1">
        <f t="shared" ref="J778:K778" si="1559">SUM(HOUR(D778)*3600,MINUTE(D778)*60,SECOND(D778))</f>
        <v>13</v>
      </c>
      <c r="K778" s="1">
        <f t="shared" si="1559"/>
        <v>10</v>
      </c>
      <c r="L778" s="1">
        <f t="shared" si="8"/>
        <v>3</v>
      </c>
      <c r="M778" s="3">
        <f>'Sem RTOS TX'!L778/G778</f>
        <v>68.30769231</v>
      </c>
      <c r="N778" s="3">
        <f>'Com RTOS TX'!L778/K778</f>
        <v>92</v>
      </c>
      <c r="O778" s="3">
        <f>'Sem RTOS RX'!$Z778/J778</f>
        <v>51.69230769</v>
      </c>
      <c r="P778" s="3">
        <f>'Sem RTOS RX'!$Z778/K778</f>
        <v>67.2</v>
      </c>
    </row>
    <row r="779" ht="15.75" customHeight="1">
      <c r="A779" s="9">
        <f>'Sem RTOS TX'!K779</f>
        <v>0.0001566319444</v>
      </c>
      <c r="B779" s="9">
        <f>'Com RTOS TX'!K779</f>
        <v>0.0001157407407</v>
      </c>
      <c r="C779" s="9">
        <f t="shared" si="3"/>
        <v>0.0000408912037</v>
      </c>
      <c r="D779" s="9">
        <f>'Sem RTOS RX'!Y2379</f>
        <v>0.000150462963</v>
      </c>
      <c r="E779" s="9">
        <f>'Com RTOS RX'!Y3582</f>
        <v>0.0001157407407</v>
      </c>
      <c r="F779" s="9">
        <f t="shared" si="4"/>
        <v>0.00003472222222</v>
      </c>
      <c r="G779" s="1">
        <f t="shared" ref="G779:H779" si="1560">SUM(HOUR(A779)*3600,MINUTE(A779)*60,SECOND(A779))</f>
        <v>14</v>
      </c>
      <c r="H779" s="1">
        <f t="shared" si="1560"/>
        <v>10</v>
      </c>
      <c r="I779" s="1">
        <f t="shared" si="6"/>
        <v>4</v>
      </c>
      <c r="J779" s="1">
        <f t="shared" ref="J779:K779" si="1561">SUM(HOUR(D779)*3600,MINUTE(D779)*60,SECOND(D779))</f>
        <v>13</v>
      </c>
      <c r="K779" s="1">
        <f t="shared" si="1561"/>
        <v>10</v>
      </c>
      <c r="L779" s="1">
        <f t="shared" si="8"/>
        <v>3</v>
      </c>
      <c r="M779" s="3">
        <f>'Sem RTOS TX'!L779/G779</f>
        <v>63.42857143</v>
      </c>
      <c r="N779" s="3">
        <f>'Com RTOS TX'!L779/K779</f>
        <v>92</v>
      </c>
      <c r="O779" s="3">
        <f>'Sem RTOS RX'!$Z779/J779</f>
        <v>51.69230769</v>
      </c>
      <c r="P779" s="3">
        <f>'Sem RTOS RX'!$Z779/K779</f>
        <v>67.2</v>
      </c>
    </row>
    <row r="780" ht="15.75" customHeight="1">
      <c r="A780" s="9">
        <f>'Sem RTOS TX'!K780</f>
        <v>0.0001510763889</v>
      </c>
      <c r="B780" s="9">
        <f>'Com RTOS TX'!K780</f>
        <v>0.0001157407407</v>
      </c>
      <c r="C780" s="9">
        <f t="shared" si="3"/>
        <v>0.00003533564815</v>
      </c>
      <c r="D780" s="9">
        <f>'Sem RTOS RX'!Y2380</f>
        <v>0.000150462963</v>
      </c>
      <c r="E780" s="9">
        <f>'Com RTOS RX'!Y3583</f>
        <v>0.0001157407407</v>
      </c>
      <c r="F780" s="9">
        <f t="shared" si="4"/>
        <v>0.00003472222222</v>
      </c>
      <c r="G780" s="1">
        <f t="shared" ref="G780:H780" si="1562">SUM(HOUR(A780)*3600,MINUTE(A780)*60,SECOND(A780))</f>
        <v>13</v>
      </c>
      <c r="H780" s="1">
        <f t="shared" si="1562"/>
        <v>10</v>
      </c>
      <c r="I780" s="1">
        <f t="shared" si="6"/>
        <v>3</v>
      </c>
      <c r="J780" s="1">
        <f t="shared" ref="J780:K780" si="1563">SUM(HOUR(D780)*3600,MINUTE(D780)*60,SECOND(D780))</f>
        <v>13</v>
      </c>
      <c r="K780" s="1">
        <f t="shared" si="1563"/>
        <v>10</v>
      </c>
      <c r="L780" s="1">
        <f t="shared" si="8"/>
        <v>3</v>
      </c>
      <c r="M780" s="3">
        <f>'Sem RTOS TX'!L780/G780</f>
        <v>68.30769231</v>
      </c>
      <c r="N780" s="3">
        <f>'Com RTOS TX'!L780/K780</f>
        <v>92</v>
      </c>
      <c r="O780" s="3">
        <f>'Sem RTOS RX'!$Z780/J780</f>
        <v>51.69230769</v>
      </c>
      <c r="P780" s="3">
        <f>'Sem RTOS RX'!$Z780/K780</f>
        <v>67.2</v>
      </c>
    </row>
    <row r="781" ht="15.75" customHeight="1">
      <c r="A781" s="9">
        <f>'Sem RTOS TX'!K781</f>
        <v>0.0001510648148</v>
      </c>
      <c r="B781" s="9">
        <f>'Com RTOS TX'!K781</f>
        <v>0.0001157407407</v>
      </c>
      <c r="C781" s="9">
        <f t="shared" si="3"/>
        <v>0.00003532407407</v>
      </c>
      <c r="D781" s="9">
        <f>'Sem RTOS RX'!Y2381</f>
        <v>0.000150462963</v>
      </c>
      <c r="E781" s="9">
        <f>'Com RTOS RX'!Y3584</f>
        <v>0.0001157407407</v>
      </c>
      <c r="F781" s="9">
        <f t="shared" si="4"/>
        <v>0.00003472222222</v>
      </c>
      <c r="G781" s="1">
        <f t="shared" ref="G781:H781" si="1564">SUM(HOUR(A781)*3600,MINUTE(A781)*60,SECOND(A781))</f>
        <v>13</v>
      </c>
      <c r="H781" s="1">
        <f t="shared" si="1564"/>
        <v>10</v>
      </c>
      <c r="I781" s="1">
        <f t="shared" si="6"/>
        <v>3</v>
      </c>
      <c r="J781" s="1">
        <f t="shared" ref="J781:K781" si="1565">SUM(HOUR(D781)*3600,MINUTE(D781)*60,SECOND(D781))</f>
        <v>13</v>
      </c>
      <c r="K781" s="1">
        <f t="shared" si="1565"/>
        <v>10</v>
      </c>
      <c r="L781" s="1">
        <f t="shared" si="8"/>
        <v>3</v>
      </c>
      <c r="M781" s="3">
        <f>'Sem RTOS TX'!L781/G781</f>
        <v>68.30769231</v>
      </c>
      <c r="N781" s="3">
        <f>'Com RTOS TX'!L781/K781</f>
        <v>92</v>
      </c>
      <c r="O781" s="3">
        <f>'Sem RTOS RX'!$Z781/J781</f>
        <v>51.69230769</v>
      </c>
      <c r="P781" s="3">
        <f>'Sem RTOS RX'!$Z781/K781</f>
        <v>67.2</v>
      </c>
    </row>
    <row r="782" ht="15.75" customHeight="1">
      <c r="A782" s="9">
        <f>'Sem RTOS TX'!K782</f>
        <v>0.0001510648148</v>
      </c>
      <c r="B782" s="9">
        <f>'Com RTOS TX'!K782</f>
        <v>0.0001157407407</v>
      </c>
      <c r="C782" s="9">
        <f t="shared" si="3"/>
        <v>0.00003532407407</v>
      </c>
      <c r="D782" s="9">
        <f>'Sem RTOS RX'!Y2382</f>
        <v>0.000162037037</v>
      </c>
      <c r="E782" s="9">
        <f>'Com RTOS RX'!Y3585</f>
        <v>0.0001157407407</v>
      </c>
      <c r="F782" s="9">
        <f t="shared" si="4"/>
        <v>0.0000462962963</v>
      </c>
      <c r="G782" s="1">
        <f t="shared" ref="G782:H782" si="1566">SUM(HOUR(A782)*3600,MINUTE(A782)*60,SECOND(A782))</f>
        <v>13</v>
      </c>
      <c r="H782" s="1">
        <f t="shared" si="1566"/>
        <v>10</v>
      </c>
      <c r="I782" s="1">
        <f t="shared" si="6"/>
        <v>3</v>
      </c>
      <c r="J782" s="1">
        <f t="shared" ref="J782:K782" si="1567">SUM(HOUR(D782)*3600,MINUTE(D782)*60,SECOND(D782))</f>
        <v>14</v>
      </c>
      <c r="K782" s="1">
        <f t="shared" si="1567"/>
        <v>10</v>
      </c>
      <c r="L782" s="1">
        <f t="shared" si="8"/>
        <v>4</v>
      </c>
      <c r="M782" s="3">
        <f>'Sem RTOS TX'!L782/G782</f>
        <v>68.30769231</v>
      </c>
      <c r="N782" s="3">
        <f>'Com RTOS TX'!L782/K782</f>
        <v>92</v>
      </c>
      <c r="O782" s="3">
        <f>'Sem RTOS RX'!$Z782/J782</f>
        <v>48</v>
      </c>
      <c r="P782" s="3">
        <f>'Sem RTOS RX'!$Z782/K782</f>
        <v>67.2</v>
      </c>
    </row>
    <row r="783" ht="15.75" customHeight="1">
      <c r="A783" s="9">
        <f>'Sem RTOS TX'!K783</f>
        <v>0.0001510648148</v>
      </c>
      <c r="B783" s="9">
        <f>'Com RTOS TX'!K783</f>
        <v>0.0001157407407</v>
      </c>
      <c r="C783" s="9">
        <f t="shared" si="3"/>
        <v>0.00003532407407</v>
      </c>
      <c r="D783" s="9">
        <f>'Sem RTOS RX'!Y2383</f>
        <v>0.000150462963</v>
      </c>
      <c r="E783" s="9">
        <f>'Com RTOS RX'!Y3586</f>
        <v>0.0001157407407</v>
      </c>
      <c r="F783" s="9">
        <f t="shared" si="4"/>
        <v>0.00003472222222</v>
      </c>
      <c r="G783" s="1">
        <f t="shared" ref="G783:H783" si="1568">SUM(HOUR(A783)*3600,MINUTE(A783)*60,SECOND(A783))</f>
        <v>13</v>
      </c>
      <c r="H783" s="1">
        <f t="shared" si="1568"/>
        <v>10</v>
      </c>
      <c r="I783" s="1">
        <f t="shared" si="6"/>
        <v>3</v>
      </c>
      <c r="J783" s="1">
        <f t="shared" ref="J783:K783" si="1569">SUM(HOUR(D783)*3600,MINUTE(D783)*60,SECOND(D783))</f>
        <v>13</v>
      </c>
      <c r="K783" s="1">
        <f t="shared" si="1569"/>
        <v>10</v>
      </c>
      <c r="L783" s="1">
        <f t="shared" si="8"/>
        <v>3</v>
      </c>
      <c r="M783" s="3">
        <f>'Sem RTOS TX'!L783/G783</f>
        <v>68.30769231</v>
      </c>
      <c r="N783" s="3">
        <f>'Com RTOS TX'!L783/K783</f>
        <v>92</v>
      </c>
      <c r="O783" s="3">
        <f>'Sem RTOS RX'!$Z783/J783</f>
        <v>51.69230769</v>
      </c>
      <c r="P783" s="3">
        <f>'Sem RTOS RX'!$Z783/K783</f>
        <v>67.2</v>
      </c>
    </row>
    <row r="784" ht="15.75" customHeight="1">
      <c r="A784" s="9">
        <f>'Sem RTOS TX'!K784</f>
        <v>0.0001601967593</v>
      </c>
      <c r="B784" s="9">
        <f>'Com RTOS TX'!K784</f>
        <v>0.0001157407407</v>
      </c>
      <c r="C784" s="9">
        <f t="shared" si="3"/>
        <v>0.00004445601852</v>
      </c>
      <c r="D784" s="9">
        <f>'Sem RTOS RX'!Y2384</f>
        <v>0.000150462963</v>
      </c>
      <c r="E784" s="9">
        <f>'Com RTOS RX'!Y3587</f>
        <v>0.0001157407407</v>
      </c>
      <c r="F784" s="9">
        <f t="shared" si="4"/>
        <v>0.00003472222222</v>
      </c>
      <c r="G784" s="1">
        <f t="shared" ref="G784:H784" si="1570">SUM(HOUR(A784)*3600,MINUTE(A784)*60,SECOND(A784))</f>
        <v>14</v>
      </c>
      <c r="H784" s="1">
        <f t="shared" si="1570"/>
        <v>10</v>
      </c>
      <c r="I784" s="1">
        <f t="shared" si="6"/>
        <v>4</v>
      </c>
      <c r="J784" s="1">
        <f t="shared" ref="J784:K784" si="1571">SUM(HOUR(D784)*3600,MINUTE(D784)*60,SECOND(D784))</f>
        <v>13</v>
      </c>
      <c r="K784" s="1">
        <f t="shared" si="1571"/>
        <v>10</v>
      </c>
      <c r="L784" s="1">
        <f t="shared" si="8"/>
        <v>3</v>
      </c>
      <c r="M784" s="3">
        <f>'Sem RTOS TX'!L784/G784</f>
        <v>63.42857143</v>
      </c>
      <c r="N784" s="3">
        <f>'Com RTOS TX'!L784/K784</f>
        <v>92</v>
      </c>
      <c r="O784" s="3">
        <f>'Sem RTOS RX'!$Z784/J784</f>
        <v>51.69230769</v>
      </c>
      <c r="P784" s="3">
        <f>'Sem RTOS RX'!$Z784/K784</f>
        <v>67.2</v>
      </c>
    </row>
    <row r="785" ht="15.75" customHeight="1">
      <c r="A785" s="9">
        <f>'Sem RTOS TX'!K785</f>
        <v>0.000151087963</v>
      </c>
      <c r="B785" s="9">
        <f>'Com RTOS TX'!K785</f>
        <v>0.0001157407407</v>
      </c>
      <c r="C785" s="9">
        <f t="shared" si="3"/>
        <v>0.00003534722222</v>
      </c>
      <c r="D785" s="9">
        <f>'Sem RTOS RX'!Y2385</f>
        <v>0.000150462963</v>
      </c>
      <c r="E785" s="9">
        <f>'Com RTOS RX'!Y3588</f>
        <v>0.0001157407407</v>
      </c>
      <c r="F785" s="9">
        <f t="shared" si="4"/>
        <v>0.00003472222222</v>
      </c>
      <c r="G785" s="1">
        <f t="shared" ref="G785:H785" si="1572">SUM(HOUR(A785)*3600,MINUTE(A785)*60,SECOND(A785))</f>
        <v>13</v>
      </c>
      <c r="H785" s="1">
        <f t="shared" si="1572"/>
        <v>10</v>
      </c>
      <c r="I785" s="1">
        <f t="shared" si="6"/>
        <v>3</v>
      </c>
      <c r="J785" s="1">
        <f t="shared" ref="J785:K785" si="1573">SUM(HOUR(D785)*3600,MINUTE(D785)*60,SECOND(D785))</f>
        <v>13</v>
      </c>
      <c r="K785" s="1">
        <f t="shared" si="1573"/>
        <v>10</v>
      </c>
      <c r="L785" s="1">
        <f t="shared" si="8"/>
        <v>3</v>
      </c>
      <c r="M785" s="3">
        <f>'Sem RTOS TX'!L785/G785</f>
        <v>68.30769231</v>
      </c>
      <c r="N785" s="3">
        <f>'Com RTOS TX'!L785/K785</f>
        <v>92</v>
      </c>
      <c r="O785" s="3">
        <f>'Sem RTOS RX'!$Z785/J785</f>
        <v>51.69230769</v>
      </c>
      <c r="P785" s="3">
        <f>'Sem RTOS RX'!$Z785/K785</f>
        <v>67.2</v>
      </c>
    </row>
    <row r="786" ht="15.75" customHeight="1">
      <c r="A786" s="9">
        <f>'Sem RTOS TX'!K786</f>
        <v>0.0001510532407</v>
      </c>
      <c r="B786" s="9">
        <f>'Com RTOS TX'!K786</f>
        <v>0.0001273148148</v>
      </c>
      <c r="C786" s="9">
        <f t="shared" si="3"/>
        <v>0.00002373842593</v>
      </c>
      <c r="D786" s="9">
        <f>'Sem RTOS RX'!Y2386</f>
        <v>0.000150462963</v>
      </c>
      <c r="E786" s="9">
        <f>'Com RTOS RX'!Y3589</f>
        <v>0.0002430555556</v>
      </c>
      <c r="F786" s="9">
        <f t="shared" si="4"/>
        <v>0.00009259259259</v>
      </c>
      <c r="G786" s="1">
        <f t="shared" ref="G786:H786" si="1574">SUM(HOUR(A786)*3600,MINUTE(A786)*60,SECOND(A786))</f>
        <v>13</v>
      </c>
      <c r="H786" s="1">
        <f t="shared" si="1574"/>
        <v>11</v>
      </c>
      <c r="I786" s="1">
        <f t="shared" si="6"/>
        <v>2</v>
      </c>
      <c r="J786" s="1">
        <f t="shared" ref="J786:K786" si="1575">SUM(HOUR(D786)*3600,MINUTE(D786)*60,SECOND(D786))</f>
        <v>13</v>
      </c>
      <c r="K786" s="1">
        <f t="shared" si="1575"/>
        <v>21</v>
      </c>
      <c r="L786" s="1">
        <f t="shared" si="8"/>
        <v>8</v>
      </c>
      <c r="M786" s="3">
        <f>'Sem RTOS TX'!L786/G786</f>
        <v>68.30769231</v>
      </c>
      <c r="N786" s="3">
        <f>'Com RTOS TX'!L786/K786</f>
        <v>43.80952381</v>
      </c>
      <c r="O786" s="3">
        <f>'Sem RTOS RX'!$Z786/J786</f>
        <v>51.69230769</v>
      </c>
      <c r="P786" s="3">
        <f>'Sem RTOS RX'!$Z786/K786</f>
        <v>32</v>
      </c>
    </row>
    <row r="787" ht="15.75" customHeight="1">
      <c r="A787" s="9">
        <f>'Sem RTOS TX'!K787</f>
        <v>0.000151087963</v>
      </c>
      <c r="B787" s="9">
        <f>'Com RTOS TX'!K787</f>
        <v>0.0001157407407</v>
      </c>
      <c r="C787" s="9">
        <f t="shared" si="3"/>
        <v>0.00003534722222</v>
      </c>
      <c r="D787" s="9">
        <f>'Sem RTOS RX'!Y2387</f>
        <v>0.000162037037</v>
      </c>
      <c r="E787" s="9">
        <f>'Com RTOS RX'!Y3590</f>
        <v>0.0001157407407</v>
      </c>
      <c r="F787" s="9">
        <f t="shared" si="4"/>
        <v>0.0000462962963</v>
      </c>
      <c r="G787" s="1">
        <f t="shared" ref="G787:H787" si="1576">SUM(HOUR(A787)*3600,MINUTE(A787)*60,SECOND(A787))</f>
        <v>13</v>
      </c>
      <c r="H787" s="1">
        <f t="shared" si="1576"/>
        <v>10</v>
      </c>
      <c r="I787" s="1">
        <f t="shared" si="6"/>
        <v>3</v>
      </c>
      <c r="J787" s="1">
        <f t="shared" ref="J787:K787" si="1577">SUM(HOUR(D787)*3600,MINUTE(D787)*60,SECOND(D787))</f>
        <v>14</v>
      </c>
      <c r="K787" s="1">
        <f t="shared" si="1577"/>
        <v>10</v>
      </c>
      <c r="L787" s="1">
        <f t="shared" si="8"/>
        <v>4</v>
      </c>
      <c r="M787" s="3">
        <f>'Sem RTOS TX'!L787/G787</f>
        <v>68.30769231</v>
      </c>
      <c r="N787" s="3">
        <f>'Com RTOS TX'!L787/K787</f>
        <v>92</v>
      </c>
      <c r="O787" s="3">
        <f>'Sem RTOS RX'!$Z787/J787</f>
        <v>48</v>
      </c>
      <c r="P787" s="3">
        <f>'Sem RTOS RX'!$Z787/K787</f>
        <v>67.2</v>
      </c>
    </row>
    <row r="788" ht="15.75" customHeight="1">
      <c r="A788" s="9">
        <f>'Sem RTOS TX'!K788</f>
        <v>0.0001510532407</v>
      </c>
      <c r="B788" s="9">
        <f>'Com RTOS TX'!K788</f>
        <v>0.0001157407407</v>
      </c>
      <c r="C788" s="9">
        <f t="shared" si="3"/>
        <v>0.0000353125</v>
      </c>
      <c r="D788" s="9">
        <f>'Sem RTOS RX'!Y2388</f>
        <v>0.000150462963</v>
      </c>
      <c r="E788" s="9">
        <f>'Com RTOS RX'!Y3591</f>
        <v>0.0001157407407</v>
      </c>
      <c r="F788" s="9">
        <f t="shared" si="4"/>
        <v>0.00003472222222</v>
      </c>
      <c r="G788" s="1">
        <f t="shared" ref="G788:H788" si="1578">SUM(HOUR(A788)*3600,MINUTE(A788)*60,SECOND(A788))</f>
        <v>13</v>
      </c>
      <c r="H788" s="1">
        <f t="shared" si="1578"/>
        <v>10</v>
      </c>
      <c r="I788" s="1">
        <f t="shared" si="6"/>
        <v>3</v>
      </c>
      <c r="J788" s="1">
        <f t="shared" ref="J788:K788" si="1579">SUM(HOUR(D788)*3600,MINUTE(D788)*60,SECOND(D788))</f>
        <v>13</v>
      </c>
      <c r="K788" s="1">
        <f t="shared" si="1579"/>
        <v>10</v>
      </c>
      <c r="L788" s="1">
        <f t="shared" si="8"/>
        <v>3</v>
      </c>
      <c r="M788" s="3">
        <f>'Sem RTOS TX'!L788/G788</f>
        <v>68.30769231</v>
      </c>
      <c r="N788" s="3">
        <f>'Com RTOS TX'!L788/K788</f>
        <v>92</v>
      </c>
      <c r="O788" s="3">
        <f>'Sem RTOS RX'!$Z788/J788</f>
        <v>51.69230769</v>
      </c>
      <c r="P788" s="3">
        <f>'Sem RTOS RX'!$Z788/K788</f>
        <v>67.2</v>
      </c>
    </row>
    <row r="789" ht="15.75" customHeight="1">
      <c r="A789" s="9">
        <f>'Sem RTOS TX'!K789</f>
        <v>0.0001449652778</v>
      </c>
      <c r="B789" s="9">
        <f>'Com RTOS TX'!K789</f>
        <v>0.0001157407407</v>
      </c>
      <c r="C789" s="9">
        <f t="shared" si="3"/>
        <v>0.00002922453704</v>
      </c>
      <c r="D789" s="9">
        <f>'Sem RTOS RX'!Y2389</f>
        <v>0.000150462963</v>
      </c>
      <c r="E789" s="9">
        <f>'Com RTOS RX'!Y3592</f>
        <v>0.0001157407407</v>
      </c>
      <c r="F789" s="9">
        <f t="shared" si="4"/>
        <v>0.00003472222222</v>
      </c>
      <c r="G789" s="1">
        <f t="shared" ref="G789:H789" si="1580">SUM(HOUR(A789)*3600,MINUTE(A789)*60,SECOND(A789))</f>
        <v>13</v>
      </c>
      <c r="H789" s="1">
        <f t="shared" si="1580"/>
        <v>10</v>
      </c>
      <c r="I789" s="1">
        <f t="shared" si="6"/>
        <v>3</v>
      </c>
      <c r="J789" s="1">
        <f t="shared" ref="J789:K789" si="1581">SUM(HOUR(D789)*3600,MINUTE(D789)*60,SECOND(D789))</f>
        <v>13</v>
      </c>
      <c r="K789" s="1">
        <f t="shared" si="1581"/>
        <v>10</v>
      </c>
      <c r="L789" s="1">
        <f t="shared" si="8"/>
        <v>3</v>
      </c>
      <c r="M789" s="3">
        <f>'Sem RTOS TX'!L789/G789</f>
        <v>68.30769231</v>
      </c>
      <c r="N789" s="3">
        <f>'Com RTOS TX'!L789/K789</f>
        <v>92</v>
      </c>
      <c r="O789" s="3">
        <f>'Sem RTOS RX'!$Z789/J789</f>
        <v>51.69230769</v>
      </c>
      <c r="P789" s="3">
        <f>'Sem RTOS RX'!$Z789/K789</f>
        <v>67.2</v>
      </c>
    </row>
    <row r="790" ht="15.75" customHeight="1">
      <c r="A790" s="9">
        <f>'Sem RTOS TX'!K790</f>
        <v>0.0001512962963</v>
      </c>
      <c r="B790" s="9">
        <f>'Com RTOS TX'!K790</f>
        <v>0.0001157407407</v>
      </c>
      <c r="C790" s="9">
        <f t="shared" si="3"/>
        <v>0.00003555555556</v>
      </c>
      <c r="D790" s="9">
        <f>'Sem RTOS RX'!Y2390</f>
        <v>0.000150462963</v>
      </c>
      <c r="E790" s="9">
        <f>'Com RTOS RX'!Y3593</f>
        <v>0.0001157407407</v>
      </c>
      <c r="F790" s="9">
        <f t="shared" si="4"/>
        <v>0.00003472222222</v>
      </c>
      <c r="G790" s="1">
        <f t="shared" ref="G790:H790" si="1582">SUM(HOUR(A790)*3600,MINUTE(A790)*60,SECOND(A790))</f>
        <v>13</v>
      </c>
      <c r="H790" s="1">
        <f t="shared" si="1582"/>
        <v>10</v>
      </c>
      <c r="I790" s="1">
        <f t="shared" si="6"/>
        <v>3</v>
      </c>
      <c r="J790" s="1">
        <f t="shared" ref="J790:K790" si="1583">SUM(HOUR(D790)*3600,MINUTE(D790)*60,SECOND(D790))</f>
        <v>13</v>
      </c>
      <c r="K790" s="1">
        <f t="shared" si="1583"/>
        <v>10</v>
      </c>
      <c r="L790" s="1">
        <f t="shared" si="8"/>
        <v>3</v>
      </c>
      <c r="M790" s="3">
        <f>'Sem RTOS TX'!L790/G790</f>
        <v>68.30769231</v>
      </c>
      <c r="N790" s="3">
        <f>'Com RTOS TX'!L790/K790</f>
        <v>92</v>
      </c>
      <c r="O790" s="3">
        <f>'Sem RTOS RX'!$Z790/J790</f>
        <v>51.69230769</v>
      </c>
      <c r="P790" s="3">
        <f>'Sem RTOS RX'!$Z790/K790</f>
        <v>67.2</v>
      </c>
    </row>
    <row r="791" ht="15.75" customHeight="1">
      <c r="A791" s="9">
        <f>'Sem RTOS TX'!K791</f>
        <v>0.0001510763889</v>
      </c>
      <c r="B791" s="9">
        <f>'Com RTOS TX'!K791</f>
        <v>0.0001157407407</v>
      </c>
      <c r="C791" s="9">
        <f t="shared" si="3"/>
        <v>0.00003533564815</v>
      </c>
      <c r="D791" s="9">
        <f>'Sem RTOS RX'!Y2391</f>
        <v>0.000150462963</v>
      </c>
      <c r="E791" s="9">
        <f>'Com RTOS RX'!Y3594</f>
        <v>0.0001157407407</v>
      </c>
      <c r="F791" s="9">
        <f t="shared" si="4"/>
        <v>0.00003472222222</v>
      </c>
      <c r="G791" s="1">
        <f t="shared" ref="G791:H791" si="1584">SUM(HOUR(A791)*3600,MINUTE(A791)*60,SECOND(A791))</f>
        <v>13</v>
      </c>
      <c r="H791" s="1">
        <f t="shared" si="1584"/>
        <v>10</v>
      </c>
      <c r="I791" s="1">
        <f t="shared" si="6"/>
        <v>3</v>
      </c>
      <c r="J791" s="1">
        <f t="shared" ref="J791:K791" si="1585">SUM(HOUR(D791)*3600,MINUTE(D791)*60,SECOND(D791))</f>
        <v>13</v>
      </c>
      <c r="K791" s="1">
        <f t="shared" si="1585"/>
        <v>10</v>
      </c>
      <c r="L791" s="1">
        <f t="shared" si="8"/>
        <v>3</v>
      </c>
      <c r="M791" s="3">
        <f>'Sem RTOS TX'!L791/G791</f>
        <v>68.30769231</v>
      </c>
      <c r="N791" s="3">
        <f>'Com RTOS TX'!L791/K791</f>
        <v>92</v>
      </c>
      <c r="O791" s="3">
        <f>'Sem RTOS RX'!$Z791/J791</f>
        <v>51.69230769</v>
      </c>
      <c r="P791" s="3">
        <f>'Sem RTOS RX'!$Z791/K791</f>
        <v>67.2</v>
      </c>
    </row>
    <row r="792" ht="15.75" customHeight="1">
      <c r="A792" s="9">
        <f>'Sem RTOS TX'!K792</f>
        <v>0.000151087963</v>
      </c>
      <c r="B792" s="9">
        <f>'Com RTOS TX'!K792</f>
        <v>0.0001273148148</v>
      </c>
      <c r="C792" s="9">
        <f t="shared" si="3"/>
        <v>0.00002377314815</v>
      </c>
      <c r="D792" s="9">
        <f>'Sem RTOS RX'!Y2392</f>
        <v>0.000150462963</v>
      </c>
      <c r="E792" s="9">
        <f>'Com RTOS RX'!Y3595</f>
        <v>0.0001273148148</v>
      </c>
      <c r="F792" s="9">
        <f t="shared" si="4"/>
        <v>0.00002314814815</v>
      </c>
      <c r="G792" s="1">
        <f t="shared" ref="G792:H792" si="1586">SUM(HOUR(A792)*3600,MINUTE(A792)*60,SECOND(A792))</f>
        <v>13</v>
      </c>
      <c r="H792" s="1">
        <f t="shared" si="1586"/>
        <v>11</v>
      </c>
      <c r="I792" s="1">
        <f t="shared" si="6"/>
        <v>2</v>
      </c>
      <c r="J792" s="1">
        <f t="shared" ref="J792:K792" si="1587">SUM(HOUR(D792)*3600,MINUTE(D792)*60,SECOND(D792))</f>
        <v>13</v>
      </c>
      <c r="K792" s="1">
        <f t="shared" si="1587"/>
        <v>11</v>
      </c>
      <c r="L792" s="1">
        <f t="shared" si="8"/>
        <v>2</v>
      </c>
      <c r="M792" s="3">
        <f>'Sem RTOS TX'!L792/G792</f>
        <v>68.30769231</v>
      </c>
      <c r="N792" s="3">
        <f>'Com RTOS TX'!L792/K792</f>
        <v>83.63636364</v>
      </c>
      <c r="O792" s="3">
        <f>'Sem RTOS RX'!$Z792/J792</f>
        <v>51.69230769</v>
      </c>
      <c r="P792" s="3">
        <f>'Sem RTOS RX'!$Z792/K792</f>
        <v>61.09090909</v>
      </c>
    </row>
    <row r="793" ht="15.75" customHeight="1">
      <c r="A793" s="9">
        <f>'Sem RTOS TX'!K793</f>
        <v>0.0001510648148</v>
      </c>
      <c r="B793" s="9">
        <f>'Com RTOS TX'!K793</f>
        <v>0.0001157407407</v>
      </c>
      <c r="C793" s="9">
        <f t="shared" si="3"/>
        <v>0.00003532407407</v>
      </c>
      <c r="D793" s="9">
        <f>'Sem RTOS RX'!Y2393</f>
        <v>0.000150462963</v>
      </c>
      <c r="E793" s="9">
        <f>'Com RTOS RX'!Y3596</f>
        <v>0.0001157407407</v>
      </c>
      <c r="F793" s="9">
        <f t="shared" si="4"/>
        <v>0.00003472222222</v>
      </c>
      <c r="G793" s="1">
        <f t="shared" ref="G793:H793" si="1588">SUM(HOUR(A793)*3600,MINUTE(A793)*60,SECOND(A793))</f>
        <v>13</v>
      </c>
      <c r="H793" s="1">
        <f t="shared" si="1588"/>
        <v>10</v>
      </c>
      <c r="I793" s="1">
        <f t="shared" si="6"/>
        <v>3</v>
      </c>
      <c r="J793" s="1">
        <f t="shared" ref="J793:K793" si="1589">SUM(HOUR(D793)*3600,MINUTE(D793)*60,SECOND(D793))</f>
        <v>13</v>
      </c>
      <c r="K793" s="1">
        <f t="shared" si="1589"/>
        <v>10</v>
      </c>
      <c r="L793" s="1">
        <f t="shared" si="8"/>
        <v>3</v>
      </c>
      <c r="M793" s="3">
        <f>'Sem RTOS TX'!L793/G793</f>
        <v>68.30769231</v>
      </c>
      <c r="N793" s="3">
        <f>'Com RTOS TX'!L793/K793</f>
        <v>92</v>
      </c>
      <c r="O793" s="3">
        <f>'Sem RTOS RX'!$Z793/J793</f>
        <v>51.69230769</v>
      </c>
      <c r="P793" s="3">
        <f>'Sem RTOS RX'!$Z793/K793</f>
        <v>67.2</v>
      </c>
    </row>
    <row r="794" ht="15.75" customHeight="1">
      <c r="A794" s="9">
        <f>'Sem RTOS TX'!K794</f>
        <v>0.0001714467593</v>
      </c>
      <c r="B794" s="9">
        <f>'Com RTOS TX'!K794</f>
        <v>0.0001157407407</v>
      </c>
      <c r="C794" s="9">
        <f t="shared" si="3"/>
        <v>0.00005570601852</v>
      </c>
      <c r="D794" s="9">
        <f>'Sem RTOS RX'!Y2394</f>
        <v>0.000150462963</v>
      </c>
      <c r="E794" s="9">
        <f>'Com RTOS RX'!Y3597</f>
        <v>0.0001157407407</v>
      </c>
      <c r="F794" s="9">
        <f t="shared" si="4"/>
        <v>0.00003472222222</v>
      </c>
      <c r="G794" s="1">
        <f t="shared" ref="G794:H794" si="1590">SUM(HOUR(A794)*3600,MINUTE(A794)*60,SECOND(A794))</f>
        <v>15</v>
      </c>
      <c r="H794" s="1">
        <f t="shared" si="1590"/>
        <v>10</v>
      </c>
      <c r="I794" s="1">
        <f t="shared" si="6"/>
        <v>5</v>
      </c>
      <c r="J794" s="1">
        <f t="shared" ref="J794:K794" si="1591">SUM(HOUR(D794)*3600,MINUTE(D794)*60,SECOND(D794))</f>
        <v>13</v>
      </c>
      <c r="K794" s="1">
        <f t="shared" si="1591"/>
        <v>10</v>
      </c>
      <c r="L794" s="1">
        <f t="shared" si="8"/>
        <v>3</v>
      </c>
      <c r="M794" s="3">
        <f>'Sem RTOS TX'!L794/G794</f>
        <v>59.2</v>
      </c>
      <c r="N794" s="3">
        <f>'Com RTOS TX'!L794/K794</f>
        <v>92</v>
      </c>
      <c r="O794" s="3">
        <f>'Sem RTOS RX'!$Z794/J794</f>
        <v>51.69230769</v>
      </c>
      <c r="P794" s="3">
        <f>'Sem RTOS RX'!$Z794/K794</f>
        <v>67.2</v>
      </c>
    </row>
    <row r="795" ht="15.75" customHeight="1">
      <c r="A795" s="9">
        <f>'Sem RTOS TX'!K795</f>
        <v>0.0001510763889</v>
      </c>
      <c r="B795" s="9">
        <f>'Com RTOS TX'!K795</f>
        <v>0.0001157407407</v>
      </c>
      <c r="C795" s="9">
        <f t="shared" si="3"/>
        <v>0.00003533564815</v>
      </c>
      <c r="D795" s="9">
        <f>'Sem RTOS RX'!Y2395</f>
        <v>0.000150462963</v>
      </c>
      <c r="E795" s="9">
        <f>'Com RTOS RX'!Y3598</f>
        <v>0.0001157407407</v>
      </c>
      <c r="F795" s="9">
        <f t="shared" si="4"/>
        <v>0.00003472222222</v>
      </c>
      <c r="G795" s="1">
        <f t="shared" ref="G795:H795" si="1592">SUM(HOUR(A795)*3600,MINUTE(A795)*60,SECOND(A795))</f>
        <v>13</v>
      </c>
      <c r="H795" s="1">
        <f t="shared" si="1592"/>
        <v>10</v>
      </c>
      <c r="I795" s="1">
        <f t="shared" si="6"/>
        <v>3</v>
      </c>
      <c r="J795" s="1">
        <f t="shared" ref="J795:K795" si="1593">SUM(HOUR(D795)*3600,MINUTE(D795)*60,SECOND(D795))</f>
        <v>13</v>
      </c>
      <c r="K795" s="1">
        <f t="shared" si="1593"/>
        <v>10</v>
      </c>
      <c r="L795" s="1">
        <f t="shared" si="8"/>
        <v>3</v>
      </c>
      <c r="M795" s="3">
        <f>'Sem RTOS TX'!L795/G795</f>
        <v>68.30769231</v>
      </c>
      <c r="N795" s="3">
        <f>'Com RTOS TX'!L795/K795</f>
        <v>92</v>
      </c>
      <c r="O795" s="3">
        <f>'Sem RTOS RX'!$Z795/J795</f>
        <v>51.69230769</v>
      </c>
      <c r="P795" s="3">
        <f>'Sem RTOS RX'!$Z795/K795</f>
        <v>67.2</v>
      </c>
    </row>
    <row r="796" ht="15.75" customHeight="1">
      <c r="A796" s="9">
        <f>'Sem RTOS TX'!K796</f>
        <v>0.000151087963</v>
      </c>
      <c r="B796" s="9">
        <f>'Com RTOS TX'!K796</f>
        <v>0.0001157407407</v>
      </c>
      <c r="C796" s="9">
        <f t="shared" si="3"/>
        <v>0.00003534722222</v>
      </c>
      <c r="D796" s="9">
        <f>'Sem RTOS RX'!Y2396</f>
        <v>0.000150462963</v>
      </c>
      <c r="E796" s="9">
        <f>'Com RTOS RX'!Y3599</f>
        <v>0.0001157407407</v>
      </c>
      <c r="F796" s="9">
        <f t="shared" si="4"/>
        <v>0.00003472222222</v>
      </c>
      <c r="G796" s="1">
        <f t="shared" ref="G796:H796" si="1594">SUM(HOUR(A796)*3600,MINUTE(A796)*60,SECOND(A796))</f>
        <v>13</v>
      </c>
      <c r="H796" s="1">
        <f t="shared" si="1594"/>
        <v>10</v>
      </c>
      <c r="I796" s="1">
        <f t="shared" si="6"/>
        <v>3</v>
      </c>
      <c r="J796" s="1">
        <f t="shared" ref="J796:K796" si="1595">SUM(HOUR(D796)*3600,MINUTE(D796)*60,SECOND(D796))</f>
        <v>13</v>
      </c>
      <c r="K796" s="1">
        <f t="shared" si="1595"/>
        <v>10</v>
      </c>
      <c r="L796" s="1">
        <f t="shared" si="8"/>
        <v>3</v>
      </c>
      <c r="M796" s="3">
        <f>'Sem RTOS TX'!L796/G796</f>
        <v>68.30769231</v>
      </c>
      <c r="N796" s="3">
        <f>'Com RTOS TX'!L796/K796</f>
        <v>92</v>
      </c>
      <c r="O796" s="3">
        <f>'Sem RTOS RX'!$Z796/J796</f>
        <v>51.69230769</v>
      </c>
      <c r="P796" s="3">
        <f>'Sem RTOS RX'!$Z796/K796</f>
        <v>67.2</v>
      </c>
    </row>
    <row r="797" ht="15.75" customHeight="1">
      <c r="A797" s="9">
        <f>'Sem RTOS TX'!K797</f>
        <v>0.0001510416667</v>
      </c>
      <c r="B797" s="9">
        <f>'Com RTOS TX'!K797</f>
        <v>0.0001157407407</v>
      </c>
      <c r="C797" s="9">
        <f t="shared" si="3"/>
        <v>0.00003530092593</v>
      </c>
      <c r="D797" s="9">
        <f>'Sem RTOS RX'!Y2397</f>
        <v>0.000162037037</v>
      </c>
      <c r="E797" s="9">
        <f>'Com RTOS RX'!Y3600</f>
        <v>0.0001157407407</v>
      </c>
      <c r="F797" s="9">
        <f t="shared" si="4"/>
        <v>0.0000462962963</v>
      </c>
      <c r="G797" s="1">
        <f t="shared" ref="G797:H797" si="1596">SUM(HOUR(A797)*3600,MINUTE(A797)*60,SECOND(A797))</f>
        <v>13</v>
      </c>
      <c r="H797" s="1">
        <f t="shared" si="1596"/>
        <v>10</v>
      </c>
      <c r="I797" s="1">
        <f t="shared" si="6"/>
        <v>3</v>
      </c>
      <c r="J797" s="1">
        <f t="shared" ref="J797:K797" si="1597">SUM(HOUR(D797)*3600,MINUTE(D797)*60,SECOND(D797))</f>
        <v>14</v>
      </c>
      <c r="K797" s="1">
        <f t="shared" si="1597"/>
        <v>10</v>
      </c>
      <c r="L797" s="1">
        <f t="shared" si="8"/>
        <v>4</v>
      </c>
      <c r="M797" s="3">
        <f>'Sem RTOS TX'!L797/G797</f>
        <v>68.30769231</v>
      </c>
      <c r="N797" s="3">
        <f>'Com RTOS TX'!L797/K797</f>
        <v>92</v>
      </c>
      <c r="O797" s="3">
        <f>'Sem RTOS RX'!$Z797/J797</f>
        <v>48</v>
      </c>
      <c r="P797" s="3">
        <f>'Sem RTOS RX'!$Z797/K797</f>
        <v>67.2</v>
      </c>
    </row>
    <row r="798" ht="15.75" customHeight="1">
      <c r="A798" s="9">
        <f>'Sem RTOS TX'!K798</f>
        <v>0.0001510532407</v>
      </c>
      <c r="B798" s="9">
        <f>'Com RTOS TX'!K798</f>
        <v>0.0001157407407</v>
      </c>
      <c r="C798" s="9">
        <f t="shared" si="3"/>
        <v>0.0000353125</v>
      </c>
      <c r="D798" s="9">
        <f>'Sem RTOS RX'!Y2398</f>
        <v>0.000150462963</v>
      </c>
      <c r="E798" s="9">
        <f>'Com RTOS RX'!Y3601</f>
        <v>0.0001157407407</v>
      </c>
      <c r="F798" s="9">
        <f t="shared" si="4"/>
        <v>0.00003472222222</v>
      </c>
      <c r="G798" s="1">
        <f t="shared" ref="G798:H798" si="1598">SUM(HOUR(A798)*3600,MINUTE(A798)*60,SECOND(A798))</f>
        <v>13</v>
      </c>
      <c r="H798" s="1">
        <f t="shared" si="1598"/>
        <v>10</v>
      </c>
      <c r="I798" s="1">
        <f t="shared" si="6"/>
        <v>3</v>
      </c>
      <c r="J798" s="1">
        <f t="shared" ref="J798:K798" si="1599">SUM(HOUR(D798)*3600,MINUTE(D798)*60,SECOND(D798))</f>
        <v>13</v>
      </c>
      <c r="K798" s="1">
        <f t="shared" si="1599"/>
        <v>10</v>
      </c>
      <c r="L798" s="1">
        <f t="shared" si="8"/>
        <v>3</v>
      </c>
      <c r="M798" s="3">
        <f>'Sem RTOS TX'!L798/G798</f>
        <v>68.30769231</v>
      </c>
      <c r="N798" s="3">
        <f>'Com RTOS TX'!L798/K798</f>
        <v>92</v>
      </c>
      <c r="O798" s="3">
        <f>'Sem RTOS RX'!$Z798/J798</f>
        <v>51.69230769</v>
      </c>
      <c r="P798" s="3">
        <f>'Sem RTOS RX'!$Z798/K798</f>
        <v>67.2</v>
      </c>
    </row>
    <row r="799" ht="15.75" customHeight="1">
      <c r="A799" s="9">
        <f>'Sem RTOS TX'!K799</f>
        <v>0.0001530324074</v>
      </c>
      <c r="B799" s="9">
        <f>'Com RTOS TX'!K799</f>
        <v>0.0001157407407</v>
      </c>
      <c r="C799" s="9">
        <f t="shared" si="3"/>
        <v>0.00003729166667</v>
      </c>
      <c r="D799" s="9">
        <f>'Sem RTOS RX'!Y2399</f>
        <v>0.000150462963</v>
      </c>
      <c r="E799" s="9">
        <f>'Com RTOS RX'!Y3602</f>
        <v>0.0001157407407</v>
      </c>
      <c r="F799" s="9">
        <f t="shared" si="4"/>
        <v>0.00003472222222</v>
      </c>
      <c r="G799" s="1">
        <f t="shared" ref="G799:H799" si="1600">SUM(HOUR(A799)*3600,MINUTE(A799)*60,SECOND(A799))</f>
        <v>13</v>
      </c>
      <c r="H799" s="1">
        <f t="shared" si="1600"/>
        <v>10</v>
      </c>
      <c r="I799" s="1">
        <f t="shared" si="6"/>
        <v>3</v>
      </c>
      <c r="J799" s="1">
        <f t="shared" ref="J799:K799" si="1601">SUM(HOUR(D799)*3600,MINUTE(D799)*60,SECOND(D799))</f>
        <v>13</v>
      </c>
      <c r="K799" s="1">
        <f t="shared" si="1601"/>
        <v>10</v>
      </c>
      <c r="L799" s="1">
        <f t="shared" si="8"/>
        <v>3</v>
      </c>
      <c r="M799" s="3">
        <f>'Sem RTOS TX'!L799/G799</f>
        <v>68.30769231</v>
      </c>
      <c r="N799" s="3">
        <f>'Com RTOS TX'!L799/K799</f>
        <v>92</v>
      </c>
      <c r="O799" s="3">
        <f>'Sem RTOS RX'!$Z799/J799</f>
        <v>51.69230769</v>
      </c>
      <c r="P799" s="3">
        <f>'Sem RTOS RX'!$Z799/K799</f>
        <v>67.2</v>
      </c>
    </row>
    <row r="800" ht="15.75" customHeight="1">
      <c r="A800" s="9">
        <f>'Sem RTOS TX'!K800</f>
        <v>0.0001511111111</v>
      </c>
      <c r="B800" s="9">
        <f>'Com RTOS TX'!K800</f>
        <v>0.0001157407407</v>
      </c>
      <c r="C800" s="9">
        <f t="shared" si="3"/>
        <v>0.00003537037037</v>
      </c>
      <c r="D800" s="9">
        <f>'Sem RTOS RX'!Y2400</f>
        <v>0.000150462963</v>
      </c>
      <c r="E800" s="9">
        <f>'Com RTOS RX'!Y3603</f>
        <v>0.0001157407407</v>
      </c>
      <c r="F800" s="9">
        <f t="shared" si="4"/>
        <v>0.00003472222222</v>
      </c>
      <c r="G800" s="1">
        <f t="shared" ref="G800:H800" si="1602">SUM(HOUR(A800)*3600,MINUTE(A800)*60,SECOND(A800))</f>
        <v>13</v>
      </c>
      <c r="H800" s="1">
        <f t="shared" si="1602"/>
        <v>10</v>
      </c>
      <c r="I800" s="1">
        <f t="shared" si="6"/>
        <v>3</v>
      </c>
      <c r="J800" s="1">
        <f t="shared" ref="J800:K800" si="1603">SUM(HOUR(D800)*3600,MINUTE(D800)*60,SECOND(D800))</f>
        <v>13</v>
      </c>
      <c r="K800" s="1">
        <f t="shared" si="1603"/>
        <v>10</v>
      </c>
      <c r="L800" s="1">
        <f t="shared" si="8"/>
        <v>3</v>
      </c>
      <c r="M800" s="3">
        <f>'Sem RTOS TX'!L800/G800</f>
        <v>68.30769231</v>
      </c>
      <c r="N800" s="3">
        <f>'Com RTOS TX'!L800/K800</f>
        <v>92</v>
      </c>
      <c r="O800" s="3">
        <f>'Sem RTOS RX'!$Z800/J800</f>
        <v>51.69230769</v>
      </c>
      <c r="P800" s="3">
        <f>'Sem RTOS RX'!$Z800/K800</f>
        <v>67.2</v>
      </c>
    </row>
    <row r="801" ht="15.75" customHeight="1">
      <c r="A801" s="9">
        <f>'Sem RTOS TX'!K801</f>
        <v>0.0001513078704</v>
      </c>
      <c r="B801" s="9">
        <f>'Com RTOS TX'!K801</f>
        <v>0.0001157407407</v>
      </c>
      <c r="C801" s="9">
        <f t="shared" si="3"/>
        <v>0.00003556712963</v>
      </c>
      <c r="D801" s="9">
        <f>'Sem RTOS RX'!Y2401</f>
        <v>0.000150462963</v>
      </c>
      <c r="E801" s="9">
        <f>'Com RTOS RX'!Y3604</f>
        <v>0.0001157407407</v>
      </c>
      <c r="F801" s="9">
        <f t="shared" si="4"/>
        <v>0.00003472222222</v>
      </c>
      <c r="G801" s="1">
        <f t="shared" ref="G801:H801" si="1604">SUM(HOUR(A801)*3600,MINUTE(A801)*60,SECOND(A801))</f>
        <v>13</v>
      </c>
      <c r="H801" s="1">
        <f t="shared" si="1604"/>
        <v>10</v>
      </c>
      <c r="I801" s="1">
        <f t="shared" si="6"/>
        <v>3</v>
      </c>
      <c r="J801" s="1">
        <f t="shared" ref="J801:K801" si="1605">SUM(HOUR(D801)*3600,MINUTE(D801)*60,SECOND(D801))</f>
        <v>13</v>
      </c>
      <c r="K801" s="1">
        <f t="shared" si="1605"/>
        <v>10</v>
      </c>
      <c r="L801" s="1">
        <f t="shared" si="8"/>
        <v>3</v>
      </c>
      <c r="M801" s="3">
        <f>'Sem RTOS TX'!L801/G801</f>
        <v>68.30769231</v>
      </c>
      <c r="N801" s="3">
        <f>'Com RTOS TX'!L801/K801</f>
        <v>92</v>
      </c>
      <c r="O801" s="3">
        <f>'Sem RTOS RX'!$Z801/J801</f>
        <v>51.69230769</v>
      </c>
      <c r="P801" s="3">
        <f>'Sem RTOS RX'!$Z801/K801</f>
        <v>67.2</v>
      </c>
    </row>
    <row r="802" ht="15.75" customHeight="1">
      <c r="A802" s="9">
        <f>'Sem RTOS TX'!K802</f>
        <v>0.0001513194444</v>
      </c>
      <c r="B802" s="9">
        <f>'Com RTOS TX'!K802</f>
        <v>0.0001157407407</v>
      </c>
      <c r="C802" s="9">
        <f t="shared" si="3"/>
        <v>0.0000355787037</v>
      </c>
      <c r="D802" s="9">
        <f>'Sem RTOS RX'!Y2402</f>
        <v>0.000162037037</v>
      </c>
      <c r="E802" s="9">
        <f>'Com RTOS RX'!Y3605</f>
        <v>0.0001157407407</v>
      </c>
      <c r="F802" s="9">
        <f t="shared" si="4"/>
        <v>0.0000462962963</v>
      </c>
      <c r="G802" s="1">
        <f t="shared" ref="G802:H802" si="1606">SUM(HOUR(A802)*3600,MINUTE(A802)*60,SECOND(A802))</f>
        <v>13</v>
      </c>
      <c r="H802" s="1">
        <f t="shared" si="1606"/>
        <v>10</v>
      </c>
      <c r="I802" s="1">
        <f t="shared" si="6"/>
        <v>3</v>
      </c>
      <c r="J802" s="1">
        <f t="shared" ref="J802:K802" si="1607">SUM(HOUR(D802)*3600,MINUTE(D802)*60,SECOND(D802))</f>
        <v>14</v>
      </c>
      <c r="K802" s="1">
        <f t="shared" si="1607"/>
        <v>10</v>
      </c>
      <c r="L802" s="1">
        <f t="shared" si="8"/>
        <v>4</v>
      </c>
      <c r="M802" s="3">
        <f>'Sem RTOS TX'!L802/G802</f>
        <v>68.30769231</v>
      </c>
      <c r="N802" s="3">
        <f>'Com RTOS TX'!L802/K802</f>
        <v>92</v>
      </c>
      <c r="O802" s="3">
        <f>'Sem RTOS RX'!$Z802/J802</f>
        <v>48</v>
      </c>
      <c r="P802" s="3">
        <f>'Sem RTOS RX'!$Z802/K802</f>
        <v>67.2</v>
      </c>
    </row>
    <row r="803" ht="15.75" customHeight="1">
      <c r="A803" s="9">
        <f>'Sem RTOS TX'!K803</f>
        <v>0.0001510763889</v>
      </c>
      <c r="B803" s="9">
        <f>'Com RTOS TX'!K803</f>
        <v>0.0001157407407</v>
      </c>
      <c r="C803" s="9">
        <f t="shared" si="3"/>
        <v>0.00003533564815</v>
      </c>
      <c r="D803" s="9">
        <f>'Sem RTOS RX'!Y2403</f>
        <v>0.000162037037</v>
      </c>
      <c r="E803" s="9">
        <f>'Com RTOS RX'!Y3606</f>
        <v>0.0001157407407</v>
      </c>
      <c r="F803" s="9">
        <f t="shared" si="4"/>
        <v>0.0000462962963</v>
      </c>
      <c r="G803" s="1">
        <f t="shared" ref="G803:H803" si="1608">SUM(HOUR(A803)*3600,MINUTE(A803)*60,SECOND(A803))</f>
        <v>13</v>
      </c>
      <c r="H803" s="1">
        <f t="shared" si="1608"/>
        <v>10</v>
      </c>
      <c r="I803" s="1">
        <f t="shared" si="6"/>
        <v>3</v>
      </c>
      <c r="J803" s="1">
        <f t="shared" ref="J803:K803" si="1609">SUM(HOUR(D803)*3600,MINUTE(D803)*60,SECOND(D803))</f>
        <v>14</v>
      </c>
      <c r="K803" s="1">
        <f t="shared" si="1609"/>
        <v>10</v>
      </c>
      <c r="L803" s="1">
        <f t="shared" si="8"/>
        <v>4</v>
      </c>
      <c r="M803" s="3">
        <f>'Sem RTOS TX'!L803/G803</f>
        <v>68.30769231</v>
      </c>
      <c r="N803" s="3">
        <f>'Com RTOS TX'!L803/K803</f>
        <v>92</v>
      </c>
      <c r="O803" s="3">
        <f>'Sem RTOS RX'!$Z803/J803</f>
        <v>48</v>
      </c>
      <c r="P803" s="3">
        <f>'Sem RTOS RX'!$Z803/K803</f>
        <v>67.2</v>
      </c>
    </row>
    <row r="804" ht="15.75" customHeight="1">
      <c r="A804" s="9">
        <f>'Sem RTOS TX'!K804</f>
        <v>0.0001598148148</v>
      </c>
      <c r="B804" s="9">
        <f>'Com RTOS TX'!K804</f>
        <v>0.0001273148148</v>
      </c>
      <c r="C804" s="9">
        <f t="shared" si="3"/>
        <v>0.0000325</v>
      </c>
      <c r="D804" s="9">
        <f>'Sem RTOS RX'!Y2404</f>
        <v>0.000150462963</v>
      </c>
      <c r="E804" s="9">
        <f>'Com RTOS RX'!Y3607</f>
        <v>0.0001273148148</v>
      </c>
      <c r="F804" s="9">
        <f t="shared" si="4"/>
        <v>0.00002314814815</v>
      </c>
      <c r="G804" s="1">
        <f t="shared" ref="G804:H804" si="1610">SUM(HOUR(A804)*3600,MINUTE(A804)*60,SECOND(A804))</f>
        <v>14</v>
      </c>
      <c r="H804" s="1">
        <f t="shared" si="1610"/>
        <v>11</v>
      </c>
      <c r="I804" s="1">
        <f t="shared" si="6"/>
        <v>3</v>
      </c>
      <c r="J804" s="1">
        <f t="shared" ref="J804:K804" si="1611">SUM(HOUR(D804)*3600,MINUTE(D804)*60,SECOND(D804))</f>
        <v>13</v>
      </c>
      <c r="K804" s="1">
        <f t="shared" si="1611"/>
        <v>11</v>
      </c>
      <c r="L804" s="1">
        <f t="shared" si="8"/>
        <v>2</v>
      </c>
      <c r="M804" s="3">
        <f>'Sem RTOS TX'!L804/G804</f>
        <v>63.42857143</v>
      </c>
      <c r="N804" s="3">
        <f>'Com RTOS TX'!L804/K804</f>
        <v>83.63636364</v>
      </c>
      <c r="O804" s="3">
        <f>'Sem RTOS RX'!$Z804/J804</f>
        <v>51.69230769</v>
      </c>
      <c r="P804" s="3">
        <f>'Sem RTOS RX'!$Z804/K804</f>
        <v>61.09090909</v>
      </c>
    </row>
    <row r="805" ht="15.75" customHeight="1">
      <c r="A805" s="9">
        <f>'Sem RTOS TX'!K805</f>
        <v>0.0001513078704</v>
      </c>
      <c r="B805" s="9">
        <f>'Com RTOS TX'!K805</f>
        <v>0.0001157407407</v>
      </c>
      <c r="C805" s="9">
        <f t="shared" si="3"/>
        <v>0.00003556712963</v>
      </c>
      <c r="D805" s="9">
        <f>'Sem RTOS RX'!Y2405</f>
        <v>0.0003009259259</v>
      </c>
      <c r="E805" s="9">
        <f>'Com RTOS RX'!Y3608</f>
        <v>0.0001157407407</v>
      </c>
      <c r="F805" s="9">
        <f t="shared" si="4"/>
        <v>0.0001851851852</v>
      </c>
      <c r="G805" s="1">
        <f t="shared" ref="G805:H805" si="1612">SUM(HOUR(A805)*3600,MINUTE(A805)*60,SECOND(A805))</f>
        <v>13</v>
      </c>
      <c r="H805" s="1">
        <f t="shared" si="1612"/>
        <v>10</v>
      </c>
      <c r="I805" s="1">
        <f t="shared" si="6"/>
        <v>3</v>
      </c>
      <c r="J805" s="1">
        <f t="shared" ref="J805:K805" si="1613">SUM(HOUR(D805)*3600,MINUTE(D805)*60,SECOND(D805))</f>
        <v>26</v>
      </c>
      <c r="K805" s="1">
        <f t="shared" si="1613"/>
        <v>10</v>
      </c>
      <c r="L805" s="1">
        <f t="shared" si="8"/>
        <v>16</v>
      </c>
      <c r="M805" s="3">
        <f>'Sem RTOS TX'!L805/G805</f>
        <v>68.30769231</v>
      </c>
      <c r="N805" s="3">
        <f>'Com RTOS TX'!L805/K805</f>
        <v>92</v>
      </c>
      <c r="O805" s="3">
        <f>'Sem RTOS RX'!$Z805/J805</f>
        <v>25.84615385</v>
      </c>
      <c r="P805" s="3">
        <f>'Sem RTOS RX'!$Z805/K805</f>
        <v>67.2</v>
      </c>
    </row>
    <row r="806" ht="15.75" customHeight="1">
      <c r="A806" s="9">
        <f>'Sem RTOS TX'!K806</f>
        <v>0.0001510763889</v>
      </c>
      <c r="B806" s="9">
        <f>'Com RTOS TX'!K806</f>
        <v>0.0001157407407</v>
      </c>
      <c r="C806" s="9">
        <f t="shared" si="3"/>
        <v>0.00003533564815</v>
      </c>
      <c r="D806" s="9">
        <f>'Sem RTOS RX'!Y2406</f>
        <v>0.000150462963</v>
      </c>
      <c r="E806" s="9">
        <f>'Com RTOS RX'!Y3609</f>
        <v>0.0001157407407</v>
      </c>
      <c r="F806" s="9">
        <f t="shared" si="4"/>
        <v>0.00003472222222</v>
      </c>
      <c r="G806" s="1">
        <f t="shared" ref="G806:H806" si="1614">SUM(HOUR(A806)*3600,MINUTE(A806)*60,SECOND(A806))</f>
        <v>13</v>
      </c>
      <c r="H806" s="1">
        <f t="shared" si="1614"/>
        <v>10</v>
      </c>
      <c r="I806" s="1">
        <f t="shared" si="6"/>
        <v>3</v>
      </c>
      <c r="J806" s="1">
        <f t="shared" ref="J806:K806" si="1615">SUM(HOUR(D806)*3600,MINUTE(D806)*60,SECOND(D806))</f>
        <v>13</v>
      </c>
      <c r="K806" s="1">
        <f t="shared" si="1615"/>
        <v>10</v>
      </c>
      <c r="L806" s="1">
        <f t="shared" si="8"/>
        <v>3</v>
      </c>
      <c r="M806" s="3">
        <f>'Sem RTOS TX'!L806/G806</f>
        <v>68.30769231</v>
      </c>
      <c r="N806" s="3">
        <f>'Com RTOS TX'!L806/K806</f>
        <v>92</v>
      </c>
      <c r="O806" s="3">
        <f>'Sem RTOS RX'!$Z806/J806</f>
        <v>51.69230769</v>
      </c>
      <c r="P806" s="3">
        <f>'Sem RTOS RX'!$Z806/K806</f>
        <v>67.2</v>
      </c>
    </row>
    <row r="807" ht="15.75" customHeight="1">
      <c r="A807" s="9">
        <f>'Sem RTOS TX'!K807</f>
        <v>0.0001513194444</v>
      </c>
      <c r="B807" s="9">
        <f>'Com RTOS TX'!K807</f>
        <v>0.0001157407407</v>
      </c>
      <c r="C807" s="9">
        <f t="shared" si="3"/>
        <v>0.0000355787037</v>
      </c>
      <c r="D807" s="9">
        <f>'Sem RTOS RX'!Y2407</f>
        <v>0.000150462963</v>
      </c>
      <c r="E807" s="9">
        <f>'Com RTOS RX'!Y3610</f>
        <v>0.0001157407407</v>
      </c>
      <c r="F807" s="9">
        <f t="shared" si="4"/>
        <v>0.00003472222222</v>
      </c>
      <c r="G807" s="1">
        <f t="shared" ref="G807:H807" si="1616">SUM(HOUR(A807)*3600,MINUTE(A807)*60,SECOND(A807))</f>
        <v>13</v>
      </c>
      <c r="H807" s="1">
        <f t="shared" si="1616"/>
        <v>10</v>
      </c>
      <c r="I807" s="1">
        <f t="shared" si="6"/>
        <v>3</v>
      </c>
      <c r="J807" s="1">
        <f t="shared" ref="J807:K807" si="1617">SUM(HOUR(D807)*3600,MINUTE(D807)*60,SECOND(D807))</f>
        <v>13</v>
      </c>
      <c r="K807" s="1">
        <f t="shared" si="1617"/>
        <v>10</v>
      </c>
      <c r="L807" s="1">
        <f t="shared" si="8"/>
        <v>3</v>
      </c>
      <c r="M807" s="3">
        <f>'Sem RTOS TX'!L807/G807</f>
        <v>68.30769231</v>
      </c>
      <c r="N807" s="3">
        <f>'Com RTOS TX'!L807/K807</f>
        <v>92</v>
      </c>
      <c r="O807" s="3">
        <f>'Sem RTOS RX'!$Z807/J807</f>
        <v>51.69230769</v>
      </c>
      <c r="P807" s="3">
        <f>'Sem RTOS RX'!$Z807/K807</f>
        <v>67.2</v>
      </c>
    </row>
    <row r="808" ht="15.75" customHeight="1">
      <c r="A808" s="9">
        <f>'Sem RTOS TX'!K808</f>
        <v>0.0001513541667</v>
      </c>
      <c r="B808" s="9">
        <f>'Com RTOS TX'!K808</f>
        <v>0.0001157407407</v>
      </c>
      <c r="C808" s="9">
        <f t="shared" si="3"/>
        <v>0.00003561342593</v>
      </c>
      <c r="D808" s="9">
        <f>'Sem RTOS RX'!Y2408</f>
        <v>0.000150462963</v>
      </c>
      <c r="E808" s="9">
        <f>'Com RTOS RX'!Y3611</f>
        <v>0.0001157407407</v>
      </c>
      <c r="F808" s="9">
        <f t="shared" si="4"/>
        <v>0.00003472222222</v>
      </c>
      <c r="G808" s="1">
        <f t="shared" ref="G808:H808" si="1618">SUM(HOUR(A808)*3600,MINUTE(A808)*60,SECOND(A808))</f>
        <v>13</v>
      </c>
      <c r="H808" s="1">
        <f t="shared" si="1618"/>
        <v>10</v>
      </c>
      <c r="I808" s="1">
        <f t="shared" si="6"/>
        <v>3</v>
      </c>
      <c r="J808" s="1">
        <f t="shared" ref="J808:K808" si="1619">SUM(HOUR(D808)*3600,MINUTE(D808)*60,SECOND(D808))</f>
        <v>13</v>
      </c>
      <c r="K808" s="1">
        <f t="shared" si="1619"/>
        <v>10</v>
      </c>
      <c r="L808" s="1">
        <f t="shared" si="8"/>
        <v>3</v>
      </c>
      <c r="M808" s="3">
        <f>'Sem RTOS TX'!L808/G808</f>
        <v>68.30769231</v>
      </c>
      <c r="N808" s="3">
        <f>'Com RTOS TX'!L808/K808</f>
        <v>92</v>
      </c>
      <c r="O808" s="3">
        <f>'Sem RTOS RX'!$Z808/J808</f>
        <v>51.69230769</v>
      </c>
      <c r="P808" s="3">
        <f>'Sem RTOS RX'!$Z808/K808</f>
        <v>67.2</v>
      </c>
    </row>
    <row r="809" ht="15.75" customHeight="1">
      <c r="A809" s="9">
        <f>'Sem RTOS TX'!K809</f>
        <v>0.0001560532407</v>
      </c>
      <c r="B809" s="9">
        <f>'Com RTOS TX'!K809</f>
        <v>0.0001157407407</v>
      </c>
      <c r="C809" s="9">
        <f t="shared" si="3"/>
        <v>0.0000403125</v>
      </c>
      <c r="D809" s="9">
        <f>'Sem RTOS RX'!Y2409</f>
        <v>0.000150462963</v>
      </c>
      <c r="E809" s="9">
        <f>'Com RTOS RX'!Y3612</f>
        <v>0.0001157407407</v>
      </c>
      <c r="F809" s="9">
        <f t="shared" si="4"/>
        <v>0.00003472222222</v>
      </c>
      <c r="G809" s="1">
        <f t="shared" ref="G809:H809" si="1620">SUM(HOUR(A809)*3600,MINUTE(A809)*60,SECOND(A809))</f>
        <v>13</v>
      </c>
      <c r="H809" s="1">
        <f t="shared" si="1620"/>
        <v>10</v>
      </c>
      <c r="I809" s="1">
        <f t="shared" si="6"/>
        <v>3</v>
      </c>
      <c r="J809" s="1">
        <f t="shared" ref="J809:K809" si="1621">SUM(HOUR(D809)*3600,MINUTE(D809)*60,SECOND(D809))</f>
        <v>13</v>
      </c>
      <c r="K809" s="1">
        <f t="shared" si="1621"/>
        <v>10</v>
      </c>
      <c r="L809" s="1">
        <f t="shared" si="8"/>
        <v>3</v>
      </c>
      <c r="M809" s="3">
        <f>'Sem RTOS TX'!L809/G809</f>
        <v>68.30769231</v>
      </c>
      <c r="N809" s="3">
        <f>'Com RTOS TX'!L809/K809</f>
        <v>92</v>
      </c>
      <c r="O809" s="3">
        <f>'Sem RTOS RX'!$Z809/J809</f>
        <v>51.69230769</v>
      </c>
      <c r="P809" s="3">
        <f>'Sem RTOS RX'!$Z809/K809</f>
        <v>67.2</v>
      </c>
    </row>
    <row r="810" ht="15.75" customHeight="1">
      <c r="A810" s="9">
        <f>'Sem RTOS TX'!K810</f>
        <v>0.000151087963</v>
      </c>
      <c r="B810" s="9">
        <f>'Com RTOS TX'!K810</f>
        <v>0.0001157407407</v>
      </c>
      <c r="C810" s="9">
        <f t="shared" si="3"/>
        <v>0.00003534722222</v>
      </c>
      <c r="D810" s="9">
        <f>'Sem RTOS RX'!Y2410</f>
        <v>0.000162037037</v>
      </c>
      <c r="E810" s="9">
        <f>'Com RTOS RX'!Y3613</f>
        <v>0.0001273148148</v>
      </c>
      <c r="F810" s="9">
        <f t="shared" si="4"/>
        <v>0.00003472222222</v>
      </c>
      <c r="G810" s="1">
        <f t="shared" ref="G810:H810" si="1622">SUM(HOUR(A810)*3600,MINUTE(A810)*60,SECOND(A810))</f>
        <v>13</v>
      </c>
      <c r="H810" s="1">
        <f t="shared" si="1622"/>
        <v>10</v>
      </c>
      <c r="I810" s="1">
        <f t="shared" si="6"/>
        <v>3</v>
      </c>
      <c r="J810" s="1">
        <f t="shared" ref="J810:K810" si="1623">SUM(HOUR(D810)*3600,MINUTE(D810)*60,SECOND(D810))</f>
        <v>14</v>
      </c>
      <c r="K810" s="1">
        <f t="shared" si="1623"/>
        <v>11</v>
      </c>
      <c r="L810" s="1">
        <f t="shared" si="8"/>
        <v>3</v>
      </c>
      <c r="M810" s="3">
        <f>'Sem RTOS TX'!L810/G810</f>
        <v>68.30769231</v>
      </c>
      <c r="N810" s="3">
        <f>'Com RTOS TX'!L810/K810</f>
        <v>83.63636364</v>
      </c>
      <c r="O810" s="3">
        <f>'Sem RTOS RX'!$Z810/J810</f>
        <v>48</v>
      </c>
      <c r="P810" s="3">
        <f>'Sem RTOS RX'!$Z810/K810</f>
        <v>61.09090909</v>
      </c>
    </row>
    <row r="811" ht="15.75" customHeight="1">
      <c r="A811" s="9">
        <f>'Sem RTOS TX'!K811</f>
        <v>0.0001512962963</v>
      </c>
      <c r="B811" s="9">
        <f>'Com RTOS TX'!K811</f>
        <v>0.0001157407407</v>
      </c>
      <c r="C811" s="9">
        <f t="shared" si="3"/>
        <v>0.00003555555556</v>
      </c>
      <c r="D811" s="9">
        <f>'Sem RTOS RX'!Y2411</f>
        <v>0.000150462963</v>
      </c>
      <c r="E811" s="9">
        <f>'Com RTOS RX'!Y3614</f>
        <v>0.0002314814815</v>
      </c>
      <c r="F811" s="9">
        <f t="shared" si="4"/>
        <v>0.00008101851852</v>
      </c>
      <c r="G811" s="1">
        <f t="shared" ref="G811:H811" si="1624">SUM(HOUR(A811)*3600,MINUTE(A811)*60,SECOND(A811))</f>
        <v>13</v>
      </c>
      <c r="H811" s="1">
        <f t="shared" si="1624"/>
        <v>10</v>
      </c>
      <c r="I811" s="1">
        <f t="shared" si="6"/>
        <v>3</v>
      </c>
      <c r="J811" s="1">
        <f t="shared" ref="J811:K811" si="1625">SUM(HOUR(D811)*3600,MINUTE(D811)*60,SECOND(D811))</f>
        <v>13</v>
      </c>
      <c r="K811" s="1">
        <f t="shared" si="1625"/>
        <v>20</v>
      </c>
      <c r="L811" s="1">
        <f t="shared" si="8"/>
        <v>7</v>
      </c>
      <c r="M811" s="3">
        <f>'Sem RTOS TX'!L811/G811</f>
        <v>68.30769231</v>
      </c>
      <c r="N811" s="3">
        <f>'Com RTOS TX'!L811/K811</f>
        <v>46</v>
      </c>
      <c r="O811" s="3">
        <f>'Sem RTOS RX'!$Z811/J811</f>
        <v>51.69230769</v>
      </c>
      <c r="P811" s="3">
        <f>'Sem RTOS RX'!$Z811/K811</f>
        <v>33.6</v>
      </c>
    </row>
    <row r="812" ht="15.75" customHeight="1">
      <c r="A812" s="9">
        <f>'Sem RTOS TX'!K812</f>
        <v>0.0001513078704</v>
      </c>
      <c r="B812" s="9">
        <f>'Com RTOS TX'!K812</f>
        <v>0.0001157407407</v>
      </c>
      <c r="C812" s="9">
        <f t="shared" si="3"/>
        <v>0.00003556712963</v>
      </c>
      <c r="D812" s="9">
        <f>'Sem RTOS RX'!Y2412</f>
        <v>0.000150462963</v>
      </c>
      <c r="E812" s="9">
        <f>'Com RTOS RX'!Y3615</f>
        <v>0.0001157407407</v>
      </c>
      <c r="F812" s="9">
        <f t="shared" si="4"/>
        <v>0.00003472222222</v>
      </c>
      <c r="G812" s="1">
        <f t="shared" ref="G812:H812" si="1626">SUM(HOUR(A812)*3600,MINUTE(A812)*60,SECOND(A812))</f>
        <v>13</v>
      </c>
      <c r="H812" s="1">
        <f t="shared" si="1626"/>
        <v>10</v>
      </c>
      <c r="I812" s="1">
        <f t="shared" si="6"/>
        <v>3</v>
      </c>
      <c r="J812" s="1">
        <f t="shared" ref="J812:K812" si="1627">SUM(HOUR(D812)*3600,MINUTE(D812)*60,SECOND(D812))</f>
        <v>13</v>
      </c>
      <c r="K812" s="1">
        <f t="shared" si="1627"/>
        <v>10</v>
      </c>
      <c r="L812" s="1">
        <f t="shared" si="8"/>
        <v>3</v>
      </c>
      <c r="M812" s="3">
        <f>'Sem RTOS TX'!L812/G812</f>
        <v>68.30769231</v>
      </c>
      <c r="N812" s="3">
        <f>'Com RTOS TX'!L812/K812</f>
        <v>92</v>
      </c>
      <c r="O812" s="3">
        <f>'Sem RTOS RX'!$Z812/J812</f>
        <v>51.69230769</v>
      </c>
      <c r="P812" s="3">
        <f>'Sem RTOS RX'!$Z812/K812</f>
        <v>67.2</v>
      </c>
    </row>
    <row r="813" ht="15.75" customHeight="1">
      <c r="A813" s="9">
        <f>'Sem RTOS TX'!K813</f>
        <v>0.0001510763889</v>
      </c>
      <c r="B813" s="9">
        <f>'Com RTOS TX'!K813</f>
        <v>0.0001157407407</v>
      </c>
      <c r="C813" s="9">
        <f t="shared" si="3"/>
        <v>0.00003533564815</v>
      </c>
      <c r="D813" s="9">
        <f>'Sem RTOS RX'!Y2413</f>
        <v>0.000150462963</v>
      </c>
      <c r="E813" s="9">
        <f>'Com RTOS RX'!Y3616</f>
        <v>0.0001157407407</v>
      </c>
      <c r="F813" s="9">
        <f t="shared" si="4"/>
        <v>0.00003472222222</v>
      </c>
      <c r="G813" s="1">
        <f t="shared" ref="G813:H813" si="1628">SUM(HOUR(A813)*3600,MINUTE(A813)*60,SECOND(A813))</f>
        <v>13</v>
      </c>
      <c r="H813" s="1">
        <f t="shared" si="1628"/>
        <v>10</v>
      </c>
      <c r="I813" s="1">
        <f t="shared" si="6"/>
        <v>3</v>
      </c>
      <c r="J813" s="1">
        <f t="shared" ref="J813:K813" si="1629">SUM(HOUR(D813)*3600,MINUTE(D813)*60,SECOND(D813))</f>
        <v>13</v>
      </c>
      <c r="K813" s="1">
        <f t="shared" si="1629"/>
        <v>10</v>
      </c>
      <c r="L813" s="1">
        <f t="shared" si="8"/>
        <v>3</v>
      </c>
      <c r="M813" s="3">
        <f>'Sem RTOS TX'!L813/G813</f>
        <v>68.30769231</v>
      </c>
      <c r="N813" s="3">
        <f>'Com RTOS TX'!L813/K813</f>
        <v>92</v>
      </c>
      <c r="O813" s="3">
        <f>'Sem RTOS RX'!$Z813/J813</f>
        <v>51.69230769</v>
      </c>
      <c r="P813" s="3">
        <f>'Sem RTOS RX'!$Z813/K813</f>
        <v>67.2</v>
      </c>
    </row>
    <row r="814" ht="15.75" customHeight="1">
      <c r="A814" s="9">
        <f>'Sem RTOS TX'!K814</f>
        <v>0.0001592824074</v>
      </c>
      <c r="B814" s="9">
        <f>'Com RTOS TX'!K814</f>
        <v>0.0001157407407</v>
      </c>
      <c r="C814" s="9">
        <f t="shared" si="3"/>
        <v>0.00004354166667</v>
      </c>
      <c r="D814" s="9">
        <f>'Sem RTOS RX'!Y2414</f>
        <v>0.000150462963</v>
      </c>
      <c r="E814" s="9">
        <f>'Com RTOS RX'!Y3617</f>
        <v>0.0002430555556</v>
      </c>
      <c r="F814" s="9">
        <f t="shared" si="4"/>
        <v>0.00009259259259</v>
      </c>
      <c r="G814" s="1">
        <f t="shared" ref="G814:H814" si="1630">SUM(HOUR(A814)*3600,MINUTE(A814)*60,SECOND(A814))</f>
        <v>14</v>
      </c>
      <c r="H814" s="1">
        <f t="shared" si="1630"/>
        <v>10</v>
      </c>
      <c r="I814" s="1">
        <f t="shared" si="6"/>
        <v>4</v>
      </c>
      <c r="J814" s="1">
        <f t="shared" ref="J814:K814" si="1631">SUM(HOUR(D814)*3600,MINUTE(D814)*60,SECOND(D814))</f>
        <v>13</v>
      </c>
      <c r="K814" s="1">
        <f t="shared" si="1631"/>
        <v>21</v>
      </c>
      <c r="L814" s="1">
        <f t="shared" si="8"/>
        <v>8</v>
      </c>
      <c r="M814" s="3">
        <f>'Sem RTOS TX'!L814/G814</f>
        <v>63.42857143</v>
      </c>
      <c r="N814" s="3">
        <f>'Com RTOS TX'!L814/K814</f>
        <v>43.80952381</v>
      </c>
      <c r="O814" s="3">
        <f>'Sem RTOS RX'!$Z814/J814</f>
        <v>51.69230769</v>
      </c>
      <c r="P814" s="3">
        <f>'Sem RTOS RX'!$Z814/K814</f>
        <v>32</v>
      </c>
    </row>
    <row r="815" ht="15.75" customHeight="1">
      <c r="A815" s="9">
        <f>'Sem RTOS TX'!K815</f>
        <v>0.0001513078704</v>
      </c>
      <c r="B815" s="9">
        <f>'Com RTOS TX'!K815</f>
        <v>0.0001157407407</v>
      </c>
      <c r="C815" s="9">
        <f t="shared" si="3"/>
        <v>0.00003556712963</v>
      </c>
      <c r="D815" s="9">
        <f>'Sem RTOS RX'!Y2415</f>
        <v>0.000150462963</v>
      </c>
      <c r="E815" s="9">
        <f>'Com RTOS RX'!Y3618</f>
        <v>0.0001157407407</v>
      </c>
      <c r="F815" s="9">
        <f t="shared" si="4"/>
        <v>0.00003472222222</v>
      </c>
      <c r="G815" s="1">
        <f t="shared" ref="G815:H815" si="1632">SUM(HOUR(A815)*3600,MINUTE(A815)*60,SECOND(A815))</f>
        <v>13</v>
      </c>
      <c r="H815" s="1">
        <f t="shared" si="1632"/>
        <v>10</v>
      </c>
      <c r="I815" s="1">
        <f t="shared" si="6"/>
        <v>3</v>
      </c>
      <c r="J815" s="1">
        <f t="shared" ref="J815:K815" si="1633">SUM(HOUR(D815)*3600,MINUTE(D815)*60,SECOND(D815))</f>
        <v>13</v>
      </c>
      <c r="K815" s="1">
        <f t="shared" si="1633"/>
        <v>10</v>
      </c>
      <c r="L815" s="1">
        <f t="shared" si="8"/>
        <v>3</v>
      </c>
      <c r="M815" s="3">
        <f>'Sem RTOS TX'!L815/G815</f>
        <v>68.30769231</v>
      </c>
      <c r="N815" s="3">
        <f>'Com RTOS TX'!L815/K815</f>
        <v>92</v>
      </c>
      <c r="O815" s="3">
        <f>'Sem RTOS RX'!$Z815/J815</f>
        <v>51.69230769</v>
      </c>
      <c r="P815" s="3">
        <f>'Sem RTOS RX'!$Z815/K815</f>
        <v>67.2</v>
      </c>
    </row>
    <row r="816" ht="15.75" customHeight="1">
      <c r="A816" s="9">
        <f>'Sem RTOS TX'!K816</f>
        <v>0.0001511342593</v>
      </c>
      <c r="B816" s="9">
        <f>'Com RTOS TX'!K816</f>
        <v>0.0001273148148</v>
      </c>
      <c r="C816" s="9">
        <f t="shared" si="3"/>
        <v>0.00002381944444</v>
      </c>
      <c r="D816" s="9">
        <f>'Sem RTOS RX'!Y2416</f>
        <v>0.000150462963</v>
      </c>
      <c r="E816" s="9">
        <f>'Com RTOS RX'!Y3619</f>
        <v>0.0001157407407</v>
      </c>
      <c r="F816" s="9">
        <f t="shared" si="4"/>
        <v>0.00003472222222</v>
      </c>
      <c r="G816" s="1">
        <f t="shared" ref="G816:H816" si="1634">SUM(HOUR(A816)*3600,MINUTE(A816)*60,SECOND(A816))</f>
        <v>13</v>
      </c>
      <c r="H816" s="1">
        <f t="shared" si="1634"/>
        <v>11</v>
      </c>
      <c r="I816" s="1">
        <f t="shared" si="6"/>
        <v>2</v>
      </c>
      <c r="J816" s="1">
        <f t="shared" ref="J816:K816" si="1635">SUM(HOUR(D816)*3600,MINUTE(D816)*60,SECOND(D816))</f>
        <v>13</v>
      </c>
      <c r="K816" s="1">
        <f t="shared" si="1635"/>
        <v>10</v>
      </c>
      <c r="L816" s="1">
        <f t="shared" si="8"/>
        <v>3</v>
      </c>
      <c r="M816" s="3">
        <f>'Sem RTOS TX'!L816/G816</f>
        <v>68.30769231</v>
      </c>
      <c r="N816" s="3">
        <f>'Com RTOS TX'!L816/K816</f>
        <v>92</v>
      </c>
      <c r="O816" s="3">
        <f>'Sem RTOS RX'!$Z816/J816</f>
        <v>51.69230769</v>
      </c>
      <c r="P816" s="3">
        <f>'Sem RTOS RX'!$Z816/K816</f>
        <v>67.2</v>
      </c>
    </row>
    <row r="817" ht="15.75" customHeight="1">
      <c r="A817" s="9">
        <f>'Sem RTOS TX'!K817</f>
        <v>0.0001512847222</v>
      </c>
      <c r="B817" s="9">
        <f>'Com RTOS TX'!K817</f>
        <v>0.0001157407407</v>
      </c>
      <c r="C817" s="9">
        <f t="shared" si="3"/>
        <v>0.00003554398148</v>
      </c>
      <c r="D817" s="9">
        <f>'Sem RTOS RX'!Y2417</f>
        <v>0.0003125</v>
      </c>
      <c r="E817" s="9">
        <f>'Com RTOS RX'!Y3620</f>
        <v>0.0001157407407</v>
      </c>
      <c r="F817" s="9">
        <f t="shared" si="4"/>
        <v>0.0001967592593</v>
      </c>
      <c r="G817" s="1">
        <f t="shared" ref="G817:H817" si="1636">SUM(HOUR(A817)*3600,MINUTE(A817)*60,SECOND(A817))</f>
        <v>13</v>
      </c>
      <c r="H817" s="1">
        <f t="shared" si="1636"/>
        <v>10</v>
      </c>
      <c r="I817" s="1">
        <f t="shared" si="6"/>
        <v>3</v>
      </c>
      <c r="J817" s="1">
        <f t="shared" ref="J817:K817" si="1637">SUM(HOUR(D817)*3600,MINUTE(D817)*60,SECOND(D817))</f>
        <v>27</v>
      </c>
      <c r="K817" s="1">
        <f t="shared" si="1637"/>
        <v>10</v>
      </c>
      <c r="L817" s="1">
        <f t="shared" si="8"/>
        <v>17</v>
      </c>
      <c r="M817" s="3">
        <f>'Sem RTOS TX'!L817/G817</f>
        <v>68.30769231</v>
      </c>
      <c r="N817" s="3">
        <f>'Com RTOS TX'!L817/K817</f>
        <v>92</v>
      </c>
      <c r="O817" s="3">
        <f>'Sem RTOS RX'!$Z817/J817</f>
        <v>24.88888889</v>
      </c>
      <c r="P817" s="3">
        <f>'Sem RTOS RX'!$Z817/K817</f>
        <v>67.2</v>
      </c>
    </row>
    <row r="818" ht="15.75" customHeight="1">
      <c r="A818" s="9">
        <f>'Sem RTOS TX'!K818</f>
        <v>0.0001513194444</v>
      </c>
      <c r="B818" s="9">
        <f>'Com RTOS TX'!K818</f>
        <v>0.0001157407407</v>
      </c>
      <c r="C818" s="9">
        <f t="shared" si="3"/>
        <v>0.0000355787037</v>
      </c>
      <c r="D818" s="9">
        <f>'Sem RTOS RX'!Y2418</f>
        <v>0.000162037037</v>
      </c>
      <c r="E818" s="9">
        <f>'Com RTOS RX'!Y3621</f>
        <v>0.0001157407407</v>
      </c>
      <c r="F818" s="9">
        <f t="shared" si="4"/>
        <v>0.0000462962963</v>
      </c>
      <c r="G818" s="1">
        <f t="shared" ref="G818:H818" si="1638">SUM(HOUR(A818)*3600,MINUTE(A818)*60,SECOND(A818))</f>
        <v>13</v>
      </c>
      <c r="H818" s="1">
        <f t="shared" si="1638"/>
        <v>10</v>
      </c>
      <c r="I818" s="1">
        <f t="shared" si="6"/>
        <v>3</v>
      </c>
      <c r="J818" s="1">
        <f t="shared" ref="J818:K818" si="1639">SUM(HOUR(D818)*3600,MINUTE(D818)*60,SECOND(D818))</f>
        <v>14</v>
      </c>
      <c r="K818" s="1">
        <f t="shared" si="1639"/>
        <v>10</v>
      </c>
      <c r="L818" s="1">
        <f t="shared" si="8"/>
        <v>4</v>
      </c>
      <c r="M818" s="3">
        <f>'Sem RTOS TX'!L818/G818</f>
        <v>68.30769231</v>
      </c>
      <c r="N818" s="3">
        <f>'Com RTOS TX'!L818/K818</f>
        <v>92</v>
      </c>
      <c r="O818" s="3">
        <f>'Sem RTOS RX'!$Z818/J818</f>
        <v>48</v>
      </c>
      <c r="P818" s="3">
        <f>'Sem RTOS RX'!$Z818/K818</f>
        <v>67.2</v>
      </c>
    </row>
    <row r="819" ht="15.75" customHeight="1">
      <c r="A819" s="9">
        <f>'Sem RTOS TX'!K819</f>
        <v>0.0001558333333</v>
      </c>
      <c r="B819" s="9">
        <f>'Com RTOS TX'!K819</f>
        <v>0.0001157407407</v>
      </c>
      <c r="C819" s="9">
        <f t="shared" si="3"/>
        <v>0.00004009259259</v>
      </c>
      <c r="D819" s="9">
        <f>'Sem RTOS RX'!Y2419</f>
        <v>0.0002893518519</v>
      </c>
      <c r="E819" s="9">
        <f>'Com RTOS RX'!Y3622</f>
        <v>0.0001157407407</v>
      </c>
      <c r="F819" s="9">
        <f t="shared" si="4"/>
        <v>0.0001736111111</v>
      </c>
      <c r="G819" s="1">
        <f t="shared" ref="G819:H819" si="1640">SUM(HOUR(A819)*3600,MINUTE(A819)*60,SECOND(A819))</f>
        <v>13</v>
      </c>
      <c r="H819" s="1">
        <f t="shared" si="1640"/>
        <v>10</v>
      </c>
      <c r="I819" s="1">
        <f t="shared" si="6"/>
        <v>3</v>
      </c>
      <c r="J819" s="1">
        <f t="shared" ref="J819:K819" si="1641">SUM(HOUR(D819)*3600,MINUTE(D819)*60,SECOND(D819))</f>
        <v>25</v>
      </c>
      <c r="K819" s="1">
        <f t="shared" si="1641"/>
        <v>10</v>
      </c>
      <c r="L819" s="1">
        <f t="shared" si="8"/>
        <v>15</v>
      </c>
      <c r="M819" s="3">
        <f>'Sem RTOS TX'!L819/G819</f>
        <v>68.30769231</v>
      </c>
      <c r="N819" s="3">
        <f>'Com RTOS TX'!L819/K819</f>
        <v>92</v>
      </c>
      <c r="O819" s="3">
        <f>'Sem RTOS RX'!$Z819/J819</f>
        <v>26.88</v>
      </c>
      <c r="P819" s="3">
        <f>'Sem RTOS RX'!$Z819/K819</f>
        <v>67.2</v>
      </c>
    </row>
    <row r="820" ht="15.75" customHeight="1">
      <c r="A820" s="9">
        <f>'Sem RTOS TX'!K820</f>
        <v>0.0001513194444</v>
      </c>
      <c r="B820" s="9">
        <f>'Com RTOS TX'!K820</f>
        <v>0.0001157407407</v>
      </c>
      <c r="C820" s="9">
        <f t="shared" si="3"/>
        <v>0.0000355787037</v>
      </c>
      <c r="D820" s="9">
        <f>'Sem RTOS RX'!Y2420</f>
        <v>0.000162037037</v>
      </c>
      <c r="E820" s="9">
        <f>'Com RTOS RX'!Y3623</f>
        <v>0.0001273148148</v>
      </c>
      <c r="F820" s="9">
        <f t="shared" si="4"/>
        <v>0.00003472222222</v>
      </c>
      <c r="G820" s="1">
        <f t="shared" ref="G820:H820" si="1642">SUM(HOUR(A820)*3600,MINUTE(A820)*60,SECOND(A820))</f>
        <v>13</v>
      </c>
      <c r="H820" s="1">
        <f t="shared" si="1642"/>
        <v>10</v>
      </c>
      <c r="I820" s="1">
        <f t="shared" si="6"/>
        <v>3</v>
      </c>
      <c r="J820" s="1">
        <f t="shared" ref="J820:K820" si="1643">SUM(HOUR(D820)*3600,MINUTE(D820)*60,SECOND(D820))</f>
        <v>14</v>
      </c>
      <c r="K820" s="1">
        <f t="shared" si="1643"/>
        <v>11</v>
      </c>
      <c r="L820" s="1">
        <f t="shared" si="8"/>
        <v>3</v>
      </c>
      <c r="M820" s="3">
        <f>'Sem RTOS TX'!L820/G820</f>
        <v>68.30769231</v>
      </c>
      <c r="N820" s="3">
        <f>'Com RTOS TX'!L820/K820</f>
        <v>83.63636364</v>
      </c>
      <c r="O820" s="3">
        <f>'Sem RTOS RX'!$Z820/J820</f>
        <v>48</v>
      </c>
      <c r="P820" s="3">
        <f>'Sem RTOS RX'!$Z820/K820</f>
        <v>61.09090909</v>
      </c>
    </row>
    <row r="821" ht="15.75" customHeight="1">
      <c r="A821" s="9">
        <f>'Sem RTOS TX'!K821</f>
        <v>0.0001512962963</v>
      </c>
      <c r="B821" s="9">
        <f>'Com RTOS TX'!K821</f>
        <v>0.0001157407407</v>
      </c>
      <c r="C821" s="9">
        <f t="shared" si="3"/>
        <v>0.00003555555556</v>
      </c>
      <c r="D821" s="9">
        <f>'Sem RTOS RX'!Y2421</f>
        <v>0.000150462963</v>
      </c>
      <c r="E821" s="9">
        <f>'Com RTOS RX'!Y3624</f>
        <v>0.0001157407407</v>
      </c>
      <c r="F821" s="9">
        <f t="shared" si="4"/>
        <v>0.00003472222222</v>
      </c>
      <c r="G821" s="1">
        <f t="shared" ref="G821:H821" si="1644">SUM(HOUR(A821)*3600,MINUTE(A821)*60,SECOND(A821))</f>
        <v>13</v>
      </c>
      <c r="H821" s="1">
        <f t="shared" si="1644"/>
        <v>10</v>
      </c>
      <c r="I821" s="1">
        <f t="shared" si="6"/>
        <v>3</v>
      </c>
      <c r="J821" s="1">
        <f t="shared" ref="J821:K821" si="1645">SUM(HOUR(D821)*3600,MINUTE(D821)*60,SECOND(D821))</f>
        <v>13</v>
      </c>
      <c r="K821" s="1">
        <f t="shared" si="1645"/>
        <v>10</v>
      </c>
      <c r="L821" s="1">
        <f t="shared" si="8"/>
        <v>3</v>
      </c>
      <c r="M821" s="3">
        <f>'Sem RTOS TX'!L821/G821</f>
        <v>68.30769231</v>
      </c>
      <c r="N821" s="3">
        <f>'Com RTOS TX'!L821/K821</f>
        <v>92</v>
      </c>
      <c r="O821" s="3">
        <f>'Sem RTOS RX'!$Z821/J821</f>
        <v>51.69230769</v>
      </c>
      <c r="P821" s="3">
        <f>'Sem RTOS RX'!$Z821/K821</f>
        <v>67.2</v>
      </c>
    </row>
    <row r="822" ht="15.75" customHeight="1">
      <c r="A822" s="9">
        <f>'Sem RTOS TX'!K822</f>
        <v>0.0001510763889</v>
      </c>
      <c r="B822" s="9">
        <f>'Com RTOS TX'!K822</f>
        <v>0.0001273148148</v>
      </c>
      <c r="C822" s="9">
        <f t="shared" si="3"/>
        <v>0.00002376157407</v>
      </c>
      <c r="D822" s="9">
        <f>'Sem RTOS RX'!Y2422</f>
        <v>0.000150462963</v>
      </c>
      <c r="E822" s="9">
        <f>'Com RTOS RX'!Y3625</f>
        <v>0.0001273148148</v>
      </c>
      <c r="F822" s="9">
        <f t="shared" si="4"/>
        <v>0.00002314814815</v>
      </c>
      <c r="G822" s="1">
        <f t="shared" ref="G822:H822" si="1646">SUM(HOUR(A822)*3600,MINUTE(A822)*60,SECOND(A822))</f>
        <v>13</v>
      </c>
      <c r="H822" s="1">
        <f t="shared" si="1646"/>
        <v>11</v>
      </c>
      <c r="I822" s="1">
        <f t="shared" si="6"/>
        <v>2</v>
      </c>
      <c r="J822" s="1">
        <f t="shared" ref="J822:K822" si="1647">SUM(HOUR(D822)*3600,MINUTE(D822)*60,SECOND(D822))</f>
        <v>13</v>
      </c>
      <c r="K822" s="1">
        <f t="shared" si="1647"/>
        <v>11</v>
      </c>
      <c r="L822" s="1">
        <f t="shared" si="8"/>
        <v>2</v>
      </c>
      <c r="M822" s="3">
        <f>'Sem RTOS TX'!L822/G822</f>
        <v>68.30769231</v>
      </c>
      <c r="N822" s="3">
        <f>'Com RTOS TX'!L822/K822</f>
        <v>83.63636364</v>
      </c>
      <c r="O822" s="3">
        <f>'Sem RTOS RX'!$Z822/J822</f>
        <v>51.69230769</v>
      </c>
      <c r="P822" s="3">
        <f>'Sem RTOS RX'!$Z822/K822</f>
        <v>61.09090909</v>
      </c>
    </row>
    <row r="823" ht="15.75" customHeight="1">
      <c r="A823" s="9">
        <f>'Sem RTOS TX'!K823</f>
        <v>0.0001513078704</v>
      </c>
      <c r="B823" s="9">
        <f>'Com RTOS TX'!K823</f>
        <v>0.0001157407407</v>
      </c>
      <c r="C823" s="9">
        <f t="shared" si="3"/>
        <v>0.00003556712963</v>
      </c>
      <c r="D823" s="9">
        <f>'Sem RTOS RX'!Y2423</f>
        <v>0.000150462963</v>
      </c>
      <c r="E823" s="9">
        <f>'Com RTOS RX'!Y3626</f>
        <v>0.0001041666667</v>
      </c>
      <c r="F823" s="9">
        <f t="shared" si="4"/>
        <v>0.0000462962963</v>
      </c>
      <c r="G823" s="1">
        <f t="shared" ref="G823:H823" si="1648">SUM(HOUR(A823)*3600,MINUTE(A823)*60,SECOND(A823))</f>
        <v>13</v>
      </c>
      <c r="H823" s="1">
        <f t="shared" si="1648"/>
        <v>10</v>
      </c>
      <c r="I823" s="1">
        <f t="shared" si="6"/>
        <v>3</v>
      </c>
      <c r="J823" s="1">
        <f t="shared" ref="J823:K823" si="1649">SUM(HOUR(D823)*3600,MINUTE(D823)*60,SECOND(D823))</f>
        <v>13</v>
      </c>
      <c r="K823" s="1">
        <f t="shared" si="1649"/>
        <v>9</v>
      </c>
      <c r="L823" s="1">
        <f t="shared" si="8"/>
        <v>4</v>
      </c>
      <c r="M823" s="3">
        <f>'Sem RTOS TX'!L823/G823</f>
        <v>68.30769231</v>
      </c>
      <c r="N823" s="3">
        <f>'Com RTOS TX'!L823/K823</f>
        <v>102.2222222</v>
      </c>
      <c r="O823" s="3">
        <f>'Sem RTOS RX'!$Z823/J823</f>
        <v>51.69230769</v>
      </c>
      <c r="P823" s="3">
        <f>'Sem RTOS RX'!$Z823/K823</f>
        <v>74.66666667</v>
      </c>
    </row>
    <row r="824" ht="15.75" customHeight="1">
      <c r="A824" s="9">
        <f>'Sem RTOS TX'!K824</f>
        <v>0.0001596990741</v>
      </c>
      <c r="B824" s="9">
        <f>'Com RTOS TX'!K824</f>
        <v>0.0001157407407</v>
      </c>
      <c r="C824" s="9">
        <f t="shared" si="3"/>
        <v>0.00004395833333</v>
      </c>
      <c r="D824" s="9">
        <f>'Sem RTOS RX'!Y2424</f>
        <v>0.000150462963</v>
      </c>
      <c r="E824" s="9">
        <f>'Com RTOS RX'!Y3627</f>
        <v>0.0001157407407</v>
      </c>
      <c r="F824" s="9">
        <f t="shared" si="4"/>
        <v>0.00003472222222</v>
      </c>
      <c r="G824" s="1">
        <f t="shared" ref="G824:H824" si="1650">SUM(HOUR(A824)*3600,MINUTE(A824)*60,SECOND(A824))</f>
        <v>14</v>
      </c>
      <c r="H824" s="1">
        <f t="shared" si="1650"/>
        <v>10</v>
      </c>
      <c r="I824" s="1">
        <f t="shared" si="6"/>
        <v>4</v>
      </c>
      <c r="J824" s="1">
        <f t="shared" ref="J824:K824" si="1651">SUM(HOUR(D824)*3600,MINUTE(D824)*60,SECOND(D824))</f>
        <v>13</v>
      </c>
      <c r="K824" s="1">
        <f t="shared" si="1651"/>
        <v>10</v>
      </c>
      <c r="L824" s="1">
        <f t="shared" si="8"/>
        <v>3</v>
      </c>
      <c r="M824" s="3">
        <f>'Sem RTOS TX'!L824/G824</f>
        <v>63.42857143</v>
      </c>
      <c r="N824" s="3">
        <f>'Com RTOS TX'!L824/K824</f>
        <v>92</v>
      </c>
      <c r="O824" s="3">
        <f>'Sem RTOS RX'!$Z824/J824</f>
        <v>51.69230769</v>
      </c>
      <c r="P824" s="3">
        <f>'Sem RTOS RX'!$Z824/K824</f>
        <v>67.2</v>
      </c>
    </row>
    <row r="825" ht="15.75" customHeight="1">
      <c r="A825" s="9">
        <f>'Sem RTOS TX'!K825</f>
        <v>0.0001513194444</v>
      </c>
      <c r="B825" s="9">
        <f>'Com RTOS TX'!K825</f>
        <v>0.0001157407407</v>
      </c>
      <c r="C825" s="9">
        <f t="shared" si="3"/>
        <v>0.0000355787037</v>
      </c>
      <c r="D825" s="9">
        <f>'Sem RTOS RX'!Y2425</f>
        <v>0.000162037037</v>
      </c>
      <c r="E825" s="9">
        <f>'Com RTOS RX'!Y3628</f>
        <v>0.0001157407407</v>
      </c>
      <c r="F825" s="9">
        <f t="shared" si="4"/>
        <v>0.0000462962963</v>
      </c>
      <c r="G825" s="1">
        <f t="shared" ref="G825:H825" si="1652">SUM(HOUR(A825)*3600,MINUTE(A825)*60,SECOND(A825))</f>
        <v>13</v>
      </c>
      <c r="H825" s="1">
        <f t="shared" si="1652"/>
        <v>10</v>
      </c>
      <c r="I825" s="1">
        <f t="shared" si="6"/>
        <v>3</v>
      </c>
      <c r="J825" s="1">
        <f t="shared" ref="J825:K825" si="1653">SUM(HOUR(D825)*3600,MINUTE(D825)*60,SECOND(D825))</f>
        <v>14</v>
      </c>
      <c r="K825" s="1">
        <f t="shared" si="1653"/>
        <v>10</v>
      </c>
      <c r="L825" s="1">
        <f t="shared" si="8"/>
        <v>4</v>
      </c>
      <c r="M825" s="3">
        <f>'Sem RTOS TX'!L825/G825</f>
        <v>68.30769231</v>
      </c>
      <c r="N825" s="3">
        <f>'Com RTOS TX'!L825/K825</f>
        <v>92</v>
      </c>
      <c r="O825" s="3">
        <f>'Sem RTOS RX'!$Z825/J825</f>
        <v>48</v>
      </c>
      <c r="P825" s="3">
        <f>'Sem RTOS RX'!$Z825/K825</f>
        <v>67.2</v>
      </c>
    </row>
    <row r="826" ht="15.75" customHeight="1">
      <c r="A826" s="9">
        <f>'Sem RTOS TX'!K826</f>
        <v>0.0001510763889</v>
      </c>
      <c r="B826" s="9">
        <f>'Com RTOS TX'!K826</f>
        <v>0.0001157407407</v>
      </c>
      <c r="C826" s="9">
        <f t="shared" si="3"/>
        <v>0.00003533564815</v>
      </c>
      <c r="D826" s="9">
        <f>'Sem RTOS RX'!Y2426</f>
        <v>0.000150462963</v>
      </c>
      <c r="E826" s="9">
        <f>'Com RTOS RX'!Y3629</f>
        <v>0.0001273148148</v>
      </c>
      <c r="F826" s="9">
        <f t="shared" si="4"/>
        <v>0.00002314814815</v>
      </c>
      <c r="G826" s="1">
        <f t="shared" ref="G826:H826" si="1654">SUM(HOUR(A826)*3600,MINUTE(A826)*60,SECOND(A826))</f>
        <v>13</v>
      </c>
      <c r="H826" s="1">
        <f t="shared" si="1654"/>
        <v>10</v>
      </c>
      <c r="I826" s="1">
        <f t="shared" si="6"/>
        <v>3</v>
      </c>
      <c r="J826" s="1">
        <f t="shared" ref="J826:K826" si="1655">SUM(HOUR(D826)*3600,MINUTE(D826)*60,SECOND(D826))</f>
        <v>13</v>
      </c>
      <c r="K826" s="1">
        <f t="shared" si="1655"/>
        <v>11</v>
      </c>
      <c r="L826" s="1">
        <f t="shared" si="8"/>
        <v>2</v>
      </c>
      <c r="M826" s="3">
        <f>'Sem RTOS TX'!L826/G826</f>
        <v>68.30769231</v>
      </c>
      <c r="N826" s="3">
        <f>'Com RTOS TX'!L826/K826</f>
        <v>83.63636364</v>
      </c>
      <c r="O826" s="3">
        <f>'Sem RTOS RX'!$Z826/J826</f>
        <v>51.69230769</v>
      </c>
      <c r="P826" s="3">
        <f>'Sem RTOS RX'!$Z826/K826</f>
        <v>61.09090909</v>
      </c>
    </row>
    <row r="827" ht="15.75" customHeight="1">
      <c r="A827" s="9">
        <f>'Sem RTOS TX'!K827</f>
        <v>0.0001513078704</v>
      </c>
      <c r="B827" s="9">
        <f>'Com RTOS TX'!K827</f>
        <v>0.0001157407407</v>
      </c>
      <c r="C827" s="9">
        <f t="shared" si="3"/>
        <v>0.00003556712963</v>
      </c>
      <c r="D827" s="9">
        <f>'Sem RTOS RX'!Y2427</f>
        <v>0.000150462963</v>
      </c>
      <c r="E827" s="9">
        <f>'Com RTOS RX'!Y3630</f>
        <v>0.0001157407407</v>
      </c>
      <c r="F827" s="9">
        <f t="shared" si="4"/>
        <v>0.00003472222222</v>
      </c>
      <c r="G827" s="1">
        <f t="shared" ref="G827:H827" si="1656">SUM(HOUR(A827)*3600,MINUTE(A827)*60,SECOND(A827))</f>
        <v>13</v>
      </c>
      <c r="H827" s="1">
        <f t="shared" si="1656"/>
        <v>10</v>
      </c>
      <c r="I827" s="1">
        <f t="shared" si="6"/>
        <v>3</v>
      </c>
      <c r="J827" s="1">
        <f t="shared" ref="J827:K827" si="1657">SUM(HOUR(D827)*3600,MINUTE(D827)*60,SECOND(D827))</f>
        <v>13</v>
      </c>
      <c r="K827" s="1">
        <f t="shared" si="1657"/>
        <v>10</v>
      </c>
      <c r="L827" s="1">
        <f t="shared" si="8"/>
        <v>3</v>
      </c>
      <c r="M827" s="3">
        <f>'Sem RTOS TX'!L827/G827</f>
        <v>68.30769231</v>
      </c>
      <c r="N827" s="3">
        <f>'Com RTOS TX'!L827/K827</f>
        <v>92</v>
      </c>
      <c r="O827" s="3">
        <f>'Sem RTOS RX'!$Z827/J827</f>
        <v>51.69230769</v>
      </c>
      <c r="P827" s="3">
        <f>'Sem RTOS RX'!$Z827/K827</f>
        <v>67.2</v>
      </c>
    </row>
    <row r="828" ht="15.75" customHeight="1">
      <c r="A828" s="9">
        <f>'Sem RTOS TX'!K828</f>
        <v>0.0001512962963</v>
      </c>
      <c r="B828" s="9">
        <f>'Com RTOS TX'!K828</f>
        <v>0.0001157407407</v>
      </c>
      <c r="C828" s="9">
        <f t="shared" si="3"/>
        <v>0.00003555555556</v>
      </c>
      <c r="D828" s="9">
        <f>'Sem RTOS RX'!Y2428</f>
        <v>0.000150462963</v>
      </c>
      <c r="E828" s="9">
        <f>'Com RTOS RX'!Y3631</f>
        <v>0.0001157407407</v>
      </c>
      <c r="F828" s="9">
        <f t="shared" si="4"/>
        <v>0.00003472222222</v>
      </c>
      <c r="G828" s="1">
        <f t="shared" ref="G828:H828" si="1658">SUM(HOUR(A828)*3600,MINUTE(A828)*60,SECOND(A828))</f>
        <v>13</v>
      </c>
      <c r="H828" s="1">
        <f t="shared" si="1658"/>
        <v>10</v>
      </c>
      <c r="I828" s="1">
        <f t="shared" si="6"/>
        <v>3</v>
      </c>
      <c r="J828" s="1">
        <f t="shared" ref="J828:K828" si="1659">SUM(HOUR(D828)*3600,MINUTE(D828)*60,SECOND(D828))</f>
        <v>13</v>
      </c>
      <c r="K828" s="1">
        <f t="shared" si="1659"/>
        <v>10</v>
      </c>
      <c r="L828" s="1">
        <f t="shared" si="8"/>
        <v>3</v>
      </c>
      <c r="M828" s="3">
        <f>'Sem RTOS TX'!L828/G828</f>
        <v>68.30769231</v>
      </c>
      <c r="N828" s="3">
        <f>'Com RTOS TX'!L828/K828</f>
        <v>92</v>
      </c>
      <c r="O828" s="3">
        <f>'Sem RTOS RX'!$Z828/J828</f>
        <v>51.69230769</v>
      </c>
      <c r="P828" s="3">
        <f>'Sem RTOS RX'!$Z828/K828</f>
        <v>67.2</v>
      </c>
    </row>
    <row r="829" ht="15.75" customHeight="1">
      <c r="A829" s="9">
        <f>'Sem RTOS TX'!K829</f>
        <v>0.0001535185185</v>
      </c>
      <c r="B829" s="9">
        <f>'Com RTOS TX'!K829</f>
        <v>0.0001157407407</v>
      </c>
      <c r="C829" s="9">
        <f t="shared" si="3"/>
        <v>0.00003777777778</v>
      </c>
      <c r="D829" s="9">
        <f>'Sem RTOS RX'!Y2429</f>
        <v>0.000150462963</v>
      </c>
      <c r="E829" s="9">
        <f>'Com RTOS RX'!Y3632</f>
        <v>0.0001157407407</v>
      </c>
      <c r="F829" s="9">
        <f t="shared" si="4"/>
        <v>0.00003472222222</v>
      </c>
      <c r="G829" s="1">
        <f t="shared" ref="G829:H829" si="1660">SUM(HOUR(A829)*3600,MINUTE(A829)*60,SECOND(A829))</f>
        <v>13</v>
      </c>
      <c r="H829" s="1">
        <f t="shared" si="1660"/>
        <v>10</v>
      </c>
      <c r="I829" s="1">
        <f t="shared" si="6"/>
        <v>3</v>
      </c>
      <c r="J829" s="1">
        <f t="shared" ref="J829:K829" si="1661">SUM(HOUR(D829)*3600,MINUTE(D829)*60,SECOND(D829))</f>
        <v>13</v>
      </c>
      <c r="K829" s="1">
        <f t="shared" si="1661"/>
        <v>10</v>
      </c>
      <c r="L829" s="1">
        <f t="shared" si="8"/>
        <v>3</v>
      </c>
      <c r="M829" s="3">
        <f>'Sem RTOS TX'!L829/G829</f>
        <v>68.30769231</v>
      </c>
      <c r="N829" s="3">
        <f>'Com RTOS TX'!L829/K829</f>
        <v>92</v>
      </c>
      <c r="O829" s="3">
        <f>'Sem RTOS RX'!$Z829/J829</f>
        <v>51.69230769</v>
      </c>
      <c r="P829" s="3">
        <f>'Sem RTOS RX'!$Z829/K829</f>
        <v>67.2</v>
      </c>
    </row>
    <row r="830" ht="15.75" customHeight="1">
      <c r="A830" s="9">
        <f>'Sem RTOS TX'!K830</f>
        <v>0.0001513194444</v>
      </c>
      <c r="B830" s="9">
        <f>'Com RTOS TX'!K830</f>
        <v>0.0001157407407</v>
      </c>
      <c r="C830" s="9">
        <f t="shared" si="3"/>
        <v>0.0000355787037</v>
      </c>
      <c r="D830" s="9">
        <f>'Sem RTOS RX'!Y2430</f>
        <v>0.000162037037</v>
      </c>
      <c r="E830" s="9">
        <f>'Com RTOS RX'!Y3633</f>
        <v>0.0001157407407</v>
      </c>
      <c r="F830" s="9">
        <f t="shared" si="4"/>
        <v>0.0000462962963</v>
      </c>
      <c r="G830" s="1">
        <f t="shared" ref="G830:H830" si="1662">SUM(HOUR(A830)*3600,MINUTE(A830)*60,SECOND(A830))</f>
        <v>13</v>
      </c>
      <c r="H830" s="1">
        <f t="shared" si="1662"/>
        <v>10</v>
      </c>
      <c r="I830" s="1">
        <f t="shared" si="6"/>
        <v>3</v>
      </c>
      <c r="J830" s="1">
        <f t="shared" ref="J830:K830" si="1663">SUM(HOUR(D830)*3600,MINUTE(D830)*60,SECOND(D830))</f>
        <v>14</v>
      </c>
      <c r="K830" s="1">
        <f t="shared" si="1663"/>
        <v>10</v>
      </c>
      <c r="L830" s="1">
        <f t="shared" si="8"/>
        <v>4</v>
      </c>
      <c r="M830" s="3">
        <f>'Sem RTOS TX'!L830/G830</f>
        <v>68.30769231</v>
      </c>
      <c r="N830" s="3">
        <f>'Com RTOS TX'!L830/K830</f>
        <v>92</v>
      </c>
      <c r="O830" s="3">
        <f>'Sem RTOS RX'!$Z830/J830</f>
        <v>48</v>
      </c>
      <c r="P830" s="3">
        <f>'Sem RTOS RX'!$Z830/K830</f>
        <v>67.2</v>
      </c>
    </row>
    <row r="831" ht="15.75" customHeight="1">
      <c r="A831" s="9">
        <f>'Sem RTOS TX'!K831</f>
        <v>0.0001513194444</v>
      </c>
      <c r="B831" s="9">
        <f>'Com RTOS TX'!K831</f>
        <v>0.0001157407407</v>
      </c>
      <c r="C831" s="9">
        <f t="shared" si="3"/>
        <v>0.0000355787037</v>
      </c>
      <c r="D831" s="9">
        <f>'Sem RTOS RX'!Y2431</f>
        <v>0.000150462963</v>
      </c>
      <c r="E831" s="9">
        <f>'Com RTOS RX'!Y3634</f>
        <v>0.0001157407407</v>
      </c>
      <c r="F831" s="9">
        <f t="shared" si="4"/>
        <v>0.00003472222222</v>
      </c>
      <c r="G831" s="1">
        <f t="shared" ref="G831:H831" si="1664">SUM(HOUR(A831)*3600,MINUTE(A831)*60,SECOND(A831))</f>
        <v>13</v>
      </c>
      <c r="H831" s="1">
        <f t="shared" si="1664"/>
        <v>10</v>
      </c>
      <c r="I831" s="1">
        <f t="shared" si="6"/>
        <v>3</v>
      </c>
      <c r="J831" s="1">
        <f t="shared" ref="J831:K831" si="1665">SUM(HOUR(D831)*3600,MINUTE(D831)*60,SECOND(D831))</f>
        <v>13</v>
      </c>
      <c r="K831" s="1">
        <f t="shared" si="1665"/>
        <v>10</v>
      </c>
      <c r="L831" s="1">
        <f t="shared" si="8"/>
        <v>3</v>
      </c>
      <c r="M831" s="3">
        <f>'Sem RTOS TX'!L831/G831</f>
        <v>68.30769231</v>
      </c>
      <c r="N831" s="3">
        <f>'Com RTOS TX'!L831/K831</f>
        <v>92</v>
      </c>
      <c r="O831" s="3">
        <f>'Sem RTOS RX'!$Z831/J831</f>
        <v>51.69230769</v>
      </c>
      <c r="P831" s="3">
        <f>'Sem RTOS RX'!$Z831/K831</f>
        <v>67.2</v>
      </c>
    </row>
    <row r="832" ht="15.75" customHeight="1">
      <c r="A832" s="9">
        <f>'Sem RTOS TX'!K832</f>
        <v>0.0001512152778</v>
      </c>
      <c r="B832" s="9">
        <f>'Com RTOS TX'!K832</f>
        <v>0.0001157407407</v>
      </c>
      <c r="C832" s="9">
        <f t="shared" si="3"/>
        <v>0.00003547453704</v>
      </c>
      <c r="D832" s="9">
        <f>'Sem RTOS RX'!Y2432</f>
        <v>0.000150462963</v>
      </c>
      <c r="E832" s="9">
        <f>'Com RTOS RX'!Y3635</f>
        <v>0.0001157407407</v>
      </c>
      <c r="F832" s="9">
        <f t="shared" si="4"/>
        <v>0.00003472222222</v>
      </c>
      <c r="G832" s="1">
        <f t="shared" ref="G832:H832" si="1666">SUM(HOUR(A832)*3600,MINUTE(A832)*60,SECOND(A832))</f>
        <v>13</v>
      </c>
      <c r="H832" s="1">
        <f t="shared" si="1666"/>
        <v>10</v>
      </c>
      <c r="I832" s="1">
        <f t="shared" si="6"/>
        <v>3</v>
      </c>
      <c r="J832" s="1">
        <f t="shared" ref="J832:K832" si="1667">SUM(HOUR(D832)*3600,MINUTE(D832)*60,SECOND(D832))</f>
        <v>13</v>
      </c>
      <c r="K832" s="1">
        <f t="shared" si="1667"/>
        <v>10</v>
      </c>
      <c r="L832" s="1">
        <f t="shared" si="8"/>
        <v>3</v>
      </c>
      <c r="M832" s="3">
        <f>'Sem RTOS TX'!L832/G832</f>
        <v>68.30769231</v>
      </c>
      <c r="N832" s="3">
        <f>'Com RTOS TX'!L832/K832</f>
        <v>92</v>
      </c>
      <c r="O832" s="3">
        <f>'Sem RTOS RX'!$Z832/J832</f>
        <v>51.69230769</v>
      </c>
      <c r="P832" s="3">
        <f>'Sem RTOS RX'!$Z832/K832</f>
        <v>67.2</v>
      </c>
    </row>
    <row r="833" ht="15.75" customHeight="1">
      <c r="A833" s="9">
        <f>'Sem RTOS TX'!K833</f>
        <v>0.0001394907407</v>
      </c>
      <c r="B833" s="9">
        <f>'Com RTOS TX'!K833</f>
        <v>0.0001157407407</v>
      </c>
      <c r="C833" s="9">
        <f t="shared" si="3"/>
        <v>0.00002375</v>
      </c>
      <c r="D833" s="9">
        <f>'Sem RTOS RX'!Y2433</f>
        <v>0.000150462963</v>
      </c>
      <c r="E833" s="9">
        <f>'Com RTOS RX'!Y3636</f>
        <v>0.0001157407407</v>
      </c>
      <c r="F833" s="9">
        <f t="shared" si="4"/>
        <v>0.00003472222222</v>
      </c>
      <c r="G833" s="1">
        <f t="shared" ref="G833:H833" si="1668">SUM(HOUR(A833)*3600,MINUTE(A833)*60,SECOND(A833))</f>
        <v>12</v>
      </c>
      <c r="H833" s="1">
        <f t="shared" si="1668"/>
        <v>10</v>
      </c>
      <c r="I833" s="1">
        <f t="shared" si="6"/>
        <v>2</v>
      </c>
      <c r="J833" s="1">
        <f t="shared" ref="J833:K833" si="1669">SUM(HOUR(D833)*3600,MINUTE(D833)*60,SECOND(D833))</f>
        <v>13</v>
      </c>
      <c r="K833" s="1">
        <f t="shared" si="1669"/>
        <v>10</v>
      </c>
      <c r="L833" s="1">
        <f t="shared" si="8"/>
        <v>3</v>
      </c>
      <c r="M833" s="3">
        <f>'Sem RTOS TX'!L833/G833</f>
        <v>74</v>
      </c>
      <c r="N833" s="3">
        <f>'Com RTOS TX'!L833/K833</f>
        <v>92</v>
      </c>
      <c r="O833" s="3">
        <f>'Sem RTOS RX'!$Z833/J833</f>
        <v>51.69230769</v>
      </c>
      <c r="P833" s="3">
        <f>'Sem RTOS RX'!$Z833/K833</f>
        <v>67.2</v>
      </c>
    </row>
    <row r="834" ht="15.75" customHeight="1">
      <c r="A834" s="9">
        <f>'Sem RTOS TX'!K834</f>
        <v>0.0001620717593</v>
      </c>
      <c r="B834" s="9">
        <f>'Com RTOS TX'!K834</f>
        <v>0.0001273148148</v>
      </c>
      <c r="C834" s="9">
        <f t="shared" si="3"/>
        <v>0.00003475694444</v>
      </c>
      <c r="D834" s="9">
        <f>'Sem RTOS RX'!Y2434</f>
        <v>0.000150462963</v>
      </c>
      <c r="E834" s="9">
        <f>'Com RTOS RX'!Y3637</f>
        <v>0.0001157407407</v>
      </c>
      <c r="F834" s="9">
        <f t="shared" si="4"/>
        <v>0.00003472222222</v>
      </c>
      <c r="G834" s="1">
        <f t="shared" ref="G834:H834" si="1670">SUM(HOUR(A834)*3600,MINUTE(A834)*60,SECOND(A834))</f>
        <v>14</v>
      </c>
      <c r="H834" s="1">
        <f t="shared" si="1670"/>
        <v>11</v>
      </c>
      <c r="I834" s="1">
        <f t="shared" si="6"/>
        <v>3</v>
      </c>
      <c r="J834" s="1">
        <f t="shared" ref="J834:K834" si="1671">SUM(HOUR(D834)*3600,MINUTE(D834)*60,SECOND(D834))</f>
        <v>13</v>
      </c>
      <c r="K834" s="1">
        <f t="shared" si="1671"/>
        <v>10</v>
      </c>
      <c r="L834" s="1">
        <f t="shared" si="8"/>
        <v>3</v>
      </c>
      <c r="M834" s="3">
        <f>'Sem RTOS TX'!L834/G834</f>
        <v>63.42857143</v>
      </c>
      <c r="N834" s="3">
        <f>'Com RTOS TX'!L834/K834</f>
        <v>92</v>
      </c>
      <c r="O834" s="3">
        <f>'Sem RTOS RX'!$Z834/J834</f>
        <v>51.69230769</v>
      </c>
      <c r="P834" s="3">
        <f>'Sem RTOS RX'!$Z834/K834</f>
        <v>67.2</v>
      </c>
    </row>
    <row r="835" ht="15.75" customHeight="1">
      <c r="A835" s="9">
        <f>'Sem RTOS TX'!K835</f>
        <v>0.0001513194444</v>
      </c>
      <c r="B835" s="9">
        <f>'Com RTOS TX'!K835</f>
        <v>0.0001157407407</v>
      </c>
      <c r="C835" s="9">
        <f t="shared" si="3"/>
        <v>0.0000355787037</v>
      </c>
      <c r="D835" s="9">
        <f>'Sem RTOS RX'!Y2435</f>
        <v>0.000162037037</v>
      </c>
      <c r="E835" s="9">
        <f>'Com RTOS RX'!Y3638</f>
        <v>0.0001157407407</v>
      </c>
      <c r="F835" s="9">
        <f t="shared" si="4"/>
        <v>0.0000462962963</v>
      </c>
      <c r="G835" s="1">
        <f t="shared" ref="G835:H835" si="1672">SUM(HOUR(A835)*3600,MINUTE(A835)*60,SECOND(A835))</f>
        <v>13</v>
      </c>
      <c r="H835" s="1">
        <f t="shared" si="1672"/>
        <v>10</v>
      </c>
      <c r="I835" s="1">
        <f t="shared" si="6"/>
        <v>3</v>
      </c>
      <c r="J835" s="1">
        <f t="shared" ref="J835:K835" si="1673">SUM(HOUR(D835)*3600,MINUTE(D835)*60,SECOND(D835))</f>
        <v>14</v>
      </c>
      <c r="K835" s="1">
        <f t="shared" si="1673"/>
        <v>10</v>
      </c>
      <c r="L835" s="1">
        <f t="shared" si="8"/>
        <v>4</v>
      </c>
      <c r="M835" s="3">
        <f>'Sem RTOS TX'!L835/G835</f>
        <v>68.30769231</v>
      </c>
      <c r="N835" s="3">
        <f>'Com RTOS TX'!L835/K835</f>
        <v>92</v>
      </c>
      <c r="O835" s="3">
        <f>'Sem RTOS RX'!$Z835/J835</f>
        <v>48</v>
      </c>
      <c r="P835" s="3">
        <f>'Sem RTOS RX'!$Z835/K835</f>
        <v>67.2</v>
      </c>
    </row>
    <row r="836" ht="15.75" customHeight="1">
      <c r="A836" s="9">
        <f>'Sem RTOS TX'!K836</f>
        <v>0.0001510763889</v>
      </c>
      <c r="B836" s="9">
        <f>'Com RTOS TX'!K836</f>
        <v>0.0001157407407</v>
      </c>
      <c r="C836" s="9">
        <f t="shared" si="3"/>
        <v>0.00003533564815</v>
      </c>
      <c r="D836" s="9">
        <f>'Sem RTOS RX'!Y2436</f>
        <v>0.000150462963</v>
      </c>
      <c r="E836" s="9">
        <f>'Com RTOS RX'!Y3639</f>
        <v>0.0001273148148</v>
      </c>
      <c r="F836" s="9">
        <f t="shared" si="4"/>
        <v>0.00002314814815</v>
      </c>
      <c r="G836" s="1">
        <f t="shared" ref="G836:H836" si="1674">SUM(HOUR(A836)*3600,MINUTE(A836)*60,SECOND(A836))</f>
        <v>13</v>
      </c>
      <c r="H836" s="1">
        <f t="shared" si="1674"/>
        <v>10</v>
      </c>
      <c r="I836" s="1">
        <f t="shared" si="6"/>
        <v>3</v>
      </c>
      <c r="J836" s="1">
        <f t="shared" ref="J836:K836" si="1675">SUM(HOUR(D836)*3600,MINUTE(D836)*60,SECOND(D836))</f>
        <v>13</v>
      </c>
      <c r="K836" s="1">
        <f t="shared" si="1675"/>
        <v>11</v>
      </c>
      <c r="L836" s="1">
        <f t="shared" si="8"/>
        <v>2</v>
      </c>
      <c r="M836" s="3">
        <f>'Sem RTOS TX'!L836/G836</f>
        <v>68.30769231</v>
      </c>
      <c r="N836" s="3">
        <f>'Com RTOS TX'!L836/K836</f>
        <v>83.63636364</v>
      </c>
      <c r="O836" s="3">
        <f>'Sem RTOS RX'!$Z836/J836</f>
        <v>51.69230769</v>
      </c>
      <c r="P836" s="3">
        <f>'Sem RTOS RX'!$Z836/K836</f>
        <v>61.09090909</v>
      </c>
    </row>
    <row r="837" ht="15.75" customHeight="1">
      <c r="A837" s="9">
        <f>'Sem RTOS TX'!K837</f>
        <v>0.0001513194444</v>
      </c>
      <c r="B837" s="9">
        <f>'Com RTOS TX'!K837</f>
        <v>0.0001157407407</v>
      </c>
      <c r="C837" s="9">
        <f t="shared" si="3"/>
        <v>0.0000355787037</v>
      </c>
      <c r="D837" s="9">
        <f>'Sem RTOS RX'!Y2437</f>
        <v>0.000150462963</v>
      </c>
      <c r="E837" s="9">
        <f>'Com RTOS RX'!Y3640</f>
        <v>0.0001157407407</v>
      </c>
      <c r="F837" s="9">
        <f t="shared" si="4"/>
        <v>0.00003472222222</v>
      </c>
      <c r="G837" s="1">
        <f t="shared" ref="G837:H837" si="1676">SUM(HOUR(A837)*3600,MINUTE(A837)*60,SECOND(A837))</f>
        <v>13</v>
      </c>
      <c r="H837" s="1">
        <f t="shared" si="1676"/>
        <v>10</v>
      </c>
      <c r="I837" s="1">
        <f t="shared" si="6"/>
        <v>3</v>
      </c>
      <c r="J837" s="1">
        <f t="shared" ref="J837:K837" si="1677">SUM(HOUR(D837)*3600,MINUTE(D837)*60,SECOND(D837))</f>
        <v>13</v>
      </c>
      <c r="K837" s="1">
        <f t="shared" si="1677"/>
        <v>10</v>
      </c>
      <c r="L837" s="1">
        <f t="shared" si="8"/>
        <v>3</v>
      </c>
      <c r="M837" s="3">
        <f>'Sem RTOS TX'!L837/G837</f>
        <v>68.30769231</v>
      </c>
      <c r="N837" s="3">
        <f>'Com RTOS TX'!L837/K837</f>
        <v>92</v>
      </c>
      <c r="O837" s="3">
        <f>'Sem RTOS RX'!$Z837/J837</f>
        <v>51.69230769</v>
      </c>
      <c r="P837" s="3">
        <f>'Sem RTOS RX'!$Z837/K837</f>
        <v>67.2</v>
      </c>
    </row>
    <row r="838" ht="15.75" customHeight="1">
      <c r="A838" s="9">
        <f>'Sem RTOS TX'!K838</f>
        <v>0.0001513194444</v>
      </c>
      <c r="B838" s="9">
        <f>'Com RTOS TX'!K838</f>
        <v>0.0001157407407</v>
      </c>
      <c r="C838" s="9">
        <f t="shared" si="3"/>
        <v>0.0000355787037</v>
      </c>
      <c r="D838" s="9">
        <f>'Sem RTOS RX'!Y2438</f>
        <v>0.000150462963</v>
      </c>
      <c r="E838" s="9">
        <f>'Com RTOS RX'!Y3641</f>
        <v>0.0001041666667</v>
      </c>
      <c r="F838" s="9">
        <f t="shared" si="4"/>
        <v>0.0000462962963</v>
      </c>
      <c r="G838" s="1">
        <f t="shared" ref="G838:H838" si="1678">SUM(HOUR(A838)*3600,MINUTE(A838)*60,SECOND(A838))</f>
        <v>13</v>
      </c>
      <c r="H838" s="1">
        <f t="shared" si="1678"/>
        <v>10</v>
      </c>
      <c r="I838" s="1">
        <f t="shared" si="6"/>
        <v>3</v>
      </c>
      <c r="J838" s="1">
        <f t="shared" ref="J838:K838" si="1679">SUM(HOUR(D838)*3600,MINUTE(D838)*60,SECOND(D838))</f>
        <v>13</v>
      </c>
      <c r="K838" s="1">
        <f t="shared" si="1679"/>
        <v>9</v>
      </c>
      <c r="L838" s="1">
        <f t="shared" si="8"/>
        <v>4</v>
      </c>
      <c r="M838" s="3">
        <f>'Sem RTOS TX'!L838/G838</f>
        <v>68.30769231</v>
      </c>
      <c r="N838" s="3">
        <f>'Com RTOS TX'!L838/K838</f>
        <v>102.2222222</v>
      </c>
      <c r="O838" s="3">
        <f>'Sem RTOS RX'!$Z838/J838</f>
        <v>51.69230769</v>
      </c>
      <c r="P838" s="3">
        <f>'Sem RTOS RX'!$Z838/K838</f>
        <v>74.66666667</v>
      </c>
    </row>
    <row r="839" ht="15.75" customHeight="1">
      <c r="A839" s="9">
        <f>'Sem RTOS TX'!K839</f>
        <v>0.0001669444444</v>
      </c>
      <c r="B839" s="9">
        <f>'Com RTOS TX'!K839</f>
        <v>0.0001157407407</v>
      </c>
      <c r="C839" s="9">
        <f t="shared" si="3"/>
        <v>0.0000512037037</v>
      </c>
      <c r="D839" s="9">
        <f>'Sem RTOS RX'!Y2439</f>
        <v>0.000150462963</v>
      </c>
      <c r="E839" s="9">
        <f>'Com RTOS RX'!Y3642</f>
        <v>0.0001273148148</v>
      </c>
      <c r="F839" s="9">
        <f t="shared" si="4"/>
        <v>0.00002314814815</v>
      </c>
      <c r="G839" s="1">
        <f t="shared" ref="G839:H839" si="1680">SUM(HOUR(A839)*3600,MINUTE(A839)*60,SECOND(A839))</f>
        <v>14</v>
      </c>
      <c r="H839" s="1">
        <f t="shared" si="1680"/>
        <v>10</v>
      </c>
      <c r="I839" s="1">
        <f t="shared" si="6"/>
        <v>4</v>
      </c>
      <c r="J839" s="1">
        <f t="shared" ref="J839:K839" si="1681">SUM(HOUR(D839)*3600,MINUTE(D839)*60,SECOND(D839))</f>
        <v>13</v>
      </c>
      <c r="K839" s="1">
        <f t="shared" si="1681"/>
        <v>11</v>
      </c>
      <c r="L839" s="1">
        <f t="shared" si="8"/>
        <v>2</v>
      </c>
      <c r="M839" s="3">
        <f>'Sem RTOS TX'!L839/G839</f>
        <v>63.42857143</v>
      </c>
      <c r="N839" s="3">
        <f>'Com RTOS TX'!L839/K839</f>
        <v>83.63636364</v>
      </c>
      <c r="O839" s="3">
        <f>'Sem RTOS RX'!$Z839/J839</f>
        <v>51.69230769</v>
      </c>
      <c r="P839" s="3">
        <f>'Sem RTOS RX'!$Z839/K839</f>
        <v>61.09090909</v>
      </c>
    </row>
    <row r="840" ht="15.75" customHeight="1">
      <c r="A840" s="9">
        <f>'Sem RTOS TX'!K840</f>
        <v>0.0001513541667</v>
      </c>
      <c r="B840" s="9">
        <f>'Com RTOS TX'!K840</f>
        <v>0.0001273148148</v>
      </c>
      <c r="C840" s="9">
        <f t="shared" si="3"/>
        <v>0.00002403935185</v>
      </c>
      <c r="D840" s="9">
        <f>'Sem RTOS RX'!Y2440</f>
        <v>0.000162037037</v>
      </c>
      <c r="E840" s="9">
        <f>'Com RTOS RX'!Y3643</f>
        <v>0.0001157407407</v>
      </c>
      <c r="F840" s="9">
        <f t="shared" si="4"/>
        <v>0.0000462962963</v>
      </c>
      <c r="G840" s="1">
        <f t="shared" ref="G840:H840" si="1682">SUM(HOUR(A840)*3600,MINUTE(A840)*60,SECOND(A840))</f>
        <v>13</v>
      </c>
      <c r="H840" s="1">
        <f t="shared" si="1682"/>
        <v>11</v>
      </c>
      <c r="I840" s="1">
        <f t="shared" si="6"/>
        <v>2</v>
      </c>
      <c r="J840" s="1">
        <f t="shared" ref="J840:K840" si="1683">SUM(HOUR(D840)*3600,MINUTE(D840)*60,SECOND(D840))</f>
        <v>14</v>
      </c>
      <c r="K840" s="1">
        <f t="shared" si="1683"/>
        <v>10</v>
      </c>
      <c r="L840" s="1">
        <f t="shared" si="8"/>
        <v>4</v>
      </c>
      <c r="M840" s="3">
        <f>'Sem RTOS TX'!L840/G840</f>
        <v>68.30769231</v>
      </c>
      <c r="N840" s="3">
        <f>'Com RTOS TX'!L840/K840</f>
        <v>92</v>
      </c>
      <c r="O840" s="3">
        <f>'Sem RTOS RX'!$Z840/J840</f>
        <v>48</v>
      </c>
      <c r="P840" s="3">
        <f>'Sem RTOS RX'!$Z840/K840</f>
        <v>67.2</v>
      </c>
    </row>
    <row r="841" ht="15.75" customHeight="1">
      <c r="A841" s="9">
        <f>'Sem RTOS TX'!K841</f>
        <v>0.0001513078704</v>
      </c>
      <c r="B841" s="9">
        <f>'Com RTOS TX'!K841</f>
        <v>0.0001157407407</v>
      </c>
      <c r="C841" s="9">
        <f t="shared" si="3"/>
        <v>0.00003556712963</v>
      </c>
      <c r="D841" s="9">
        <f>'Sem RTOS RX'!Y2441</f>
        <v>0.000150462963</v>
      </c>
      <c r="E841" s="9">
        <f>'Com RTOS RX'!Y3644</f>
        <v>0.0001157407407</v>
      </c>
      <c r="F841" s="9">
        <f t="shared" si="4"/>
        <v>0.00003472222222</v>
      </c>
      <c r="G841" s="1">
        <f t="shared" ref="G841:H841" si="1684">SUM(HOUR(A841)*3600,MINUTE(A841)*60,SECOND(A841))</f>
        <v>13</v>
      </c>
      <c r="H841" s="1">
        <f t="shared" si="1684"/>
        <v>10</v>
      </c>
      <c r="I841" s="1">
        <f t="shared" si="6"/>
        <v>3</v>
      </c>
      <c r="J841" s="1">
        <f t="shared" ref="J841:K841" si="1685">SUM(HOUR(D841)*3600,MINUTE(D841)*60,SECOND(D841))</f>
        <v>13</v>
      </c>
      <c r="K841" s="1">
        <f t="shared" si="1685"/>
        <v>10</v>
      </c>
      <c r="L841" s="1">
        <f t="shared" si="8"/>
        <v>3</v>
      </c>
      <c r="M841" s="3">
        <f>'Sem RTOS TX'!L841/G841</f>
        <v>68.30769231</v>
      </c>
      <c r="N841" s="3">
        <f>'Com RTOS TX'!L841/K841</f>
        <v>92</v>
      </c>
      <c r="O841" s="3">
        <f>'Sem RTOS RX'!$Z841/J841</f>
        <v>51.69230769</v>
      </c>
      <c r="P841" s="3">
        <f>'Sem RTOS RX'!$Z841/K841</f>
        <v>67.2</v>
      </c>
    </row>
    <row r="842" ht="15.75" customHeight="1">
      <c r="A842" s="9">
        <f>'Sem RTOS TX'!K842</f>
        <v>0.0001513194444</v>
      </c>
      <c r="B842" s="9">
        <f>'Com RTOS TX'!K842</f>
        <v>0.0001157407407</v>
      </c>
      <c r="C842" s="9">
        <f t="shared" si="3"/>
        <v>0.0000355787037</v>
      </c>
      <c r="D842" s="9">
        <f>'Sem RTOS RX'!Y2442</f>
        <v>0.000150462963</v>
      </c>
      <c r="E842" s="9">
        <f>'Com RTOS RX'!Y3645</f>
        <v>0.0001157407407</v>
      </c>
      <c r="F842" s="9">
        <f t="shared" si="4"/>
        <v>0.00003472222222</v>
      </c>
      <c r="G842" s="1">
        <f t="shared" ref="G842:H842" si="1686">SUM(HOUR(A842)*3600,MINUTE(A842)*60,SECOND(A842))</f>
        <v>13</v>
      </c>
      <c r="H842" s="1">
        <f t="shared" si="1686"/>
        <v>10</v>
      </c>
      <c r="I842" s="1">
        <f t="shared" si="6"/>
        <v>3</v>
      </c>
      <c r="J842" s="1">
        <f t="shared" ref="J842:K842" si="1687">SUM(HOUR(D842)*3600,MINUTE(D842)*60,SECOND(D842))</f>
        <v>13</v>
      </c>
      <c r="K842" s="1">
        <f t="shared" si="1687"/>
        <v>10</v>
      </c>
      <c r="L842" s="1">
        <f t="shared" si="8"/>
        <v>3</v>
      </c>
      <c r="M842" s="3">
        <f>'Sem RTOS TX'!L842/G842</f>
        <v>68.30769231</v>
      </c>
      <c r="N842" s="3">
        <f>'Com RTOS TX'!L842/K842</f>
        <v>92</v>
      </c>
      <c r="O842" s="3">
        <f>'Sem RTOS RX'!$Z842/J842</f>
        <v>51.69230769</v>
      </c>
      <c r="P842" s="3">
        <f>'Sem RTOS RX'!$Z842/K842</f>
        <v>67.2</v>
      </c>
    </row>
    <row r="843" ht="15.75" customHeight="1">
      <c r="A843" s="9">
        <f>'Sem RTOS TX'!K843</f>
        <v>0.0001395023148</v>
      </c>
      <c r="B843" s="9">
        <f>'Com RTOS TX'!K843</f>
        <v>0.0001157407407</v>
      </c>
      <c r="C843" s="9">
        <f t="shared" si="3"/>
        <v>0.00002376157407</v>
      </c>
      <c r="D843" s="9">
        <f>'Sem RTOS RX'!Y2443</f>
        <v>0.000150462963</v>
      </c>
      <c r="E843" s="9">
        <f>'Com RTOS RX'!Y3646</f>
        <v>0.0001157407407</v>
      </c>
      <c r="F843" s="9">
        <f t="shared" si="4"/>
        <v>0.00003472222222</v>
      </c>
      <c r="G843" s="1">
        <f t="shared" ref="G843:H843" si="1688">SUM(HOUR(A843)*3600,MINUTE(A843)*60,SECOND(A843))</f>
        <v>12</v>
      </c>
      <c r="H843" s="1">
        <f t="shared" si="1688"/>
        <v>10</v>
      </c>
      <c r="I843" s="1">
        <f t="shared" si="6"/>
        <v>2</v>
      </c>
      <c r="J843" s="1">
        <f t="shared" ref="J843:K843" si="1689">SUM(HOUR(D843)*3600,MINUTE(D843)*60,SECOND(D843))</f>
        <v>13</v>
      </c>
      <c r="K843" s="1">
        <f t="shared" si="1689"/>
        <v>10</v>
      </c>
      <c r="L843" s="1">
        <f t="shared" si="8"/>
        <v>3</v>
      </c>
      <c r="M843" s="3">
        <f>'Sem RTOS TX'!L843/G843</f>
        <v>74</v>
      </c>
      <c r="N843" s="3">
        <f>'Com RTOS TX'!L843/K843</f>
        <v>92</v>
      </c>
      <c r="O843" s="3">
        <f>'Sem RTOS RX'!$Z843/J843</f>
        <v>51.69230769</v>
      </c>
      <c r="P843" s="3">
        <f>'Sem RTOS RX'!$Z843/K843</f>
        <v>67.2</v>
      </c>
    </row>
    <row r="844" ht="15.75" customHeight="1">
      <c r="A844" s="9">
        <f>'Sem RTOS TX'!K844</f>
        <v>0.000174537037</v>
      </c>
      <c r="B844" s="9">
        <f>'Com RTOS TX'!K844</f>
        <v>0.0001157407407</v>
      </c>
      <c r="C844" s="9">
        <f t="shared" si="3"/>
        <v>0.0000587962963</v>
      </c>
      <c r="D844" s="9">
        <f>'Sem RTOS RX'!Y2444</f>
        <v>0.000150462963</v>
      </c>
      <c r="E844" s="9">
        <f>'Com RTOS RX'!Y3647</f>
        <v>0.0001157407407</v>
      </c>
      <c r="F844" s="9">
        <f t="shared" si="4"/>
        <v>0.00003472222222</v>
      </c>
      <c r="G844" s="1">
        <f t="shared" ref="G844:H844" si="1690">SUM(HOUR(A844)*3600,MINUTE(A844)*60,SECOND(A844))</f>
        <v>15</v>
      </c>
      <c r="H844" s="1">
        <f t="shared" si="1690"/>
        <v>10</v>
      </c>
      <c r="I844" s="1">
        <f t="shared" si="6"/>
        <v>5</v>
      </c>
      <c r="J844" s="1">
        <f t="shared" ref="J844:K844" si="1691">SUM(HOUR(D844)*3600,MINUTE(D844)*60,SECOND(D844))</f>
        <v>13</v>
      </c>
      <c r="K844" s="1">
        <f t="shared" si="1691"/>
        <v>10</v>
      </c>
      <c r="L844" s="1">
        <f t="shared" si="8"/>
        <v>3</v>
      </c>
      <c r="M844" s="3">
        <f>'Sem RTOS TX'!L844/G844</f>
        <v>59.2</v>
      </c>
      <c r="N844" s="3">
        <f>'Com RTOS TX'!L844/K844</f>
        <v>92</v>
      </c>
      <c r="O844" s="3">
        <f>'Sem RTOS RX'!$Z844/J844</f>
        <v>51.69230769</v>
      </c>
      <c r="P844" s="3">
        <f>'Sem RTOS RX'!$Z844/K844</f>
        <v>67.2</v>
      </c>
    </row>
    <row r="845" ht="15.75" customHeight="1">
      <c r="A845" s="9">
        <f>'Sem RTOS TX'!K845</f>
        <v>0.0001513078704</v>
      </c>
      <c r="B845" s="9">
        <f>'Com RTOS TX'!K845</f>
        <v>0.0001157407407</v>
      </c>
      <c r="C845" s="9">
        <f t="shared" si="3"/>
        <v>0.00003556712963</v>
      </c>
      <c r="D845" s="9">
        <f>'Sem RTOS RX'!Y2445</f>
        <v>0.000162037037</v>
      </c>
      <c r="E845" s="9">
        <f>'Com RTOS RX'!Y3648</f>
        <v>0.0001273148148</v>
      </c>
      <c r="F845" s="9">
        <f t="shared" si="4"/>
        <v>0.00003472222222</v>
      </c>
      <c r="G845" s="1">
        <f t="shared" ref="G845:H845" si="1692">SUM(HOUR(A845)*3600,MINUTE(A845)*60,SECOND(A845))</f>
        <v>13</v>
      </c>
      <c r="H845" s="1">
        <f t="shared" si="1692"/>
        <v>10</v>
      </c>
      <c r="I845" s="1">
        <f t="shared" si="6"/>
        <v>3</v>
      </c>
      <c r="J845" s="1">
        <f t="shared" ref="J845:K845" si="1693">SUM(HOUR(D845)*3600,MINUTE(D845)*60,SECOND(D845))</f>
        <v>14</v>
      </c>
      <c r="K845" s="1">
        <f t="shared" si="1693"/>
        <v>11</v>
      </c>
      <c r="L845" s="1">
        <f t="shared" si="8"/>
        <v>3</v>
      </c>
      <c r="M845" s="3">
        <f>'Sem RTOS TX'!L845/G845</f>
        <v>68.30769231</v>
      </c>
      <c r="N845" s="3">
        <f>'Com RTOS TX'!L845/K845</f>
        <v>82.90909091</v>
      </c>
      <c r="O845" s="3">
        <f>'Sem RTOS RX'!$Z845/J845</f>
        <v>48</v>
      </c>
      <c r="P845" s="3">
        <f>'Sem RTOS RX'!$Z845/K845</f>
        <v>61.09090909</v>
      </c>
    </row>
    <row r="846" ht="15.75" customHeight="1">
      <c r="A846" s="9">
        <f>'Sem RTOS TX'!K846</f>
        <v>0.0001510763889</v>
      </c>
      <c r="B846" s="9">
        <f>'Com RTOS TX'!K846</f>
        <v>0.0001273148148</v>
      </c>
      <c r="C846" s="9">
        <f t="shared" si="3"/>
        <v>0.00002376157407</v>
      </c>
      <c r="D846" s="9">
        <f>'Sem RTOS RX'!Y2446</f>
        <v>0.000150462963</v>
      </c>
      <c r="E846" s="9">
        <f>'Com RTOS RX'!Y3649</f>
        <v>0.0001157407407</v>
      </c>
      <c r="F846" s="9">
        <f t="shared" si="4"/>
        <v>0.00003472222222</v>
      </c>
      <c r="G846" s="1">
        <f t="shared" ref="G846:H846" si="1694">SUM(HOUR(A846)*3600,MINUTE(A846)*60,SECOND(A846))</f>
        <v>13</v>
      </c>
      <c r="H846" s="1">
        <f t="shared" si="1694"/>
        <v>11</v>
      </c>
      <c r="I846" s="1">
        <f t="shared" si="6"/>
        <v>2</v>
      </c>
      <c r="J846" s="1">
        <f t="shared" ref="J846:K846" si="1695">SUM(HOUR(D846)*3600,MINUTE(D846)*60,SECOND(D846))</f>
        <v>13</v>
      </c>
      <c r="K846" s="1">
        <f t="shared" si="1695"/>
        <v>10</v>
      </c>
      <c r="L846" s="1">
        <f t="shared" si="8"/>
        <v>3</v>
      </c>
      <c r="M846" s="3">
        <f>'Sem RTOS TX'!L846/G846</f>
        <v>68.30769231</v>
      </c>
      <c r="N846" s="3">
        <f>'Com RTOS TX'!L846/K846</f>
        <v>92</v>
      </c>
      <c r="O846" s="3">
        <f>'Sem RTOS RX'!$Z846/J846</f>
        <v>51.69230769</v>
      </c>
      <c r="P846" s="3">
        <f>'Sem RTOS RX'!$Z846/K846</f>
        <v>67.2</v>
      </c>
    </row>
    <row r="847" ht="15.75" customHeight="1">
      <c r="A847" s="9">
        <f>'Sem RTOS TX'!K847</f>
        <v>0.0001510532407</v>
      </c>
      <c r="B847" s="9">
        <f>'Com RTOS TX'!K847</f>
        <v>0.0001157407407</v>
      </c>
      <c r="C847" s="9">
        <f t="shared" si="3"/>
        <v>0.0000353125</v>
      </c>
      <c r="D847" s="9">
        <f>'Sem RTOS RX'!Y2447</f>
        <v>0.000150462963</v>
      </c>
      <c r="E847" s="9">
        <f>'Com RTOS RX'!Y3650</f>
        <v>0.0001157407407</v>
      </c>
      <c r="F847" s="9">
        <f t="shared" si="4"/>
        <v>0.00003472222222</v>
      </c>
      <c r="G847" s="1">
        <f t="shared" ref="G847:H847" si="1696">SUM(HOUR(A847)*3600,MINUTE(A847)*60,SECOND(A847))</f>
        <v>13</v>
      </c>
      <c r="H847" s="1">
        <f t="shared" si="1696"/>
        <v>10</v>
      </c>
      <c r="I847" s="1">
        <f t="shared" si="6"/>
        <v>3</v>
      </c>
      <c r="J847" s="1">
        <f t="shared" ref="J847:K847" si="1697">SUM(HOUR(D847)*3600,MINUTE(D847)*60,SECOND(D847))</f>
        <v>13</v>
      </c>
      <c r="K847" s="1">
        <f t="shared" si="1697"/>
        <v>10</v>
      </c>
      <c r="L847" s="1">
        <f t="shared" si="8"/>
        <v>3</v>
      </c>
      <c r="M847" s="3">
        <f>'Sem RTOS TX'!L847/G847</f>
        <v>68.30769231</v>
      </c>
      <c r="N847" s="3">
        <f>'Com RTOS TX'!L847/K847</f>
        <v>92</v>
      </c>
      <c r="O847" s="3">
        <f>'Sem RTOS RX'!$Z847/J847</f>
        <v>51.69230769</v>
      </c>
      <c r="P847" s="3">
        <f>'Sem RTOS RX'!$Z847/K847</f>
        <v>67.2</v>
      </c>
    </row>
    <row r="848" ht="15.75" customHeight="1">
      <c r="A848" s="9">
        <f>'Sem RTOS TX'!K848</f>
        <v>0.0001511111111</v>
      </c>
      <c r="B848" s="9">
        <f>'Com RTOS TX'!K848</f>
        <v>0.0001157407407</v>
      </c>
      <c r="C848" s="9">
        <f t="shared" si="3"/>
        <v>0.00003537037037</v>
      </c>
      <c r="D848" s="9">
        <f>'Sem RTOS RX'!Y2448</f>
        <v>0.0003009259259</v>
      </c>
      <c r="E848" s="9">
        <f>'Com RTOS RX'!Y3651</f>
        <v>0.0002314814815</v>
      </c>
      <c r="F848" s="9">
        <f t="shared" si="4"/>
        <v>0.00006944444444</v>
      </c>
      <c r="G848" s="1">
        <f t="shared" ref="G848:H848" si="1698">SUM(HOUR(A848)*3600,MINUTE(A848)*60,SECOND(A848))</f>
        <v>13</v>
      </c>
      <c r="H848" s="1">
        <f t="shared" si="1698"/>
        <v>10</v>
      </c>
      <c r="I848" s="1">
        <f t="shared" si="6"/>
        <v>3</v>
      </c>
      <c r="J848" s="1">
        <f t="shared" ref="J848:K848" si="1699">SUM(HOUR(D848)*3600,MINUTE(D848)*60,SECOND(D848))</f>
        <v>26</v>
      </c>
      <c r="K848" s="1">
        <f t="shared" si="1699"/>
        <v>20</v>
      </c>
      <c r="L848" s="1">
        <f t="shared" si="8"/>
        <v>6</v>
      </c>
      <c r="M848" s="3">
        <f>'Sem RTOS TX'!L848/G848</f>
        <v>68.30769231</v>
      </c>
      <c r="N848" s="3">
        <f>'Com RTOS TX'!L848/K848</f>
        <v>46</v>
      </c>
      <c r="O848" s="3">
        <f>'Sem RTOS RX'!$Z848/J848</f>
        <v>25.84615385</v>
      </c>
      <c r="P848" s="3">
        <f>'Sem RTOS RX'!$Z848/K848</f>
        <v>33.6</v>
      </c>
    </row>
    <row r="849" ht="15.75" customHeight="1">
      <c r="A849" s="9">
        <f>'Sem RTOS TX'!K849</f>
        <v>0.000156400463</v>
      </c>
      <c r="B849" s="9">
        <f>'Com RTOS TX'!K849</f>
        <v>0.0001157407407</v>
      </c>
      <c r="C849" s="9">
        <f t="shared" si="3"/>
        <v>0.00004065972222</v>
      </c>
      <c r="D849" s="9">
        <f>'Sem RTOS RX'!Y2449</f>
        <v>0.000150462963</v>
      </c>
      <c r="E849" s="9">
        <f>'Com RTOS RX'!Y3652</f>
        <v>0.0001157407407</v>
      </c>
      <c r="F849" s="9">
        <f t="shared" si="4"/>
        <v>0.00003472222222</v>
      </c>
      <c r="G849" s="1">
        <f t="shared" ref="G849:H849" si="1700">SUM(HOUR(A849)*3600,MINUTE(A849)*60,SECOND(A849))</f>
        <v>14</v>
      </c>
      <c r="H849" s="1">
        <f t="shared" si="1700"/>
        <v>10</v>
      </c>
      <c r="I849" s="1">
        <f t="shared" si="6"/>
        <v>4</v>
      </c>
      <c r="J849" s="1">
        <f t="shared" ref="J849:K849" si="1701">SUM(HOUR(D849)*3600,MINUTE(D849)*60,SECOND(D849))</f>
        <v>13</v>
      </c>
      <c r="K849" s="1">
        <f t="shared" si="1701"/>
        <v>10</v>
      </c>
      <c r="L849" s="1">
        <f t="shared" si="8"/>
        <v>3</v>
      </c>
      <c r="M849" s="3">
        <f>'Sem RTOS TX'!L849/G849</f>
        <v>63.42857143</v>
      </c>
      <c r="N849" s="3">
        <f>'Com RTOS TX'!L849/K849</f>
        <v>92</v>
      </c>
      <c r="O849" s="3">
        <f>'Sem RTOS RX'!$Z849/J849</f>
        <v>51.69230769</v>
      </c>
      <c r="P849" s="3">
        <f>'Sem RTOS RX'!$Z849/K849</f>
        <v>67.2</v>
      </c>
    </row>
    <row r="850" ht="15.75" customHeight="1">
      <c r="A850" s="9">
        <f>'Sem RTOS TX'!K850</f>
        <v>0.0001510763889</v>
      </c>
      <c r="B850" s="9">
        <f>'Com RTOS TX'!K850</f>
        <v>0.0001157407407</v>
      </c>
      <c r="C850" s="9">
        <f t="shared" si="3"/>
        <v>0.00003533564815</v>
      </c>
      <c r="D850" s="9">
        <f>'Sem RTOS RX'!Y2450</f>
        <v>0.000150462963</v>
      </c>
      <c r="E850" s="9">
        <f>'Com RTOS RX'!Y3653</f>
        <v>0.0001157407407</v>
      </c>
      <c r="F850" s="9">
        <f t="shared" si="4"/>
        <v>0.00003472222222</v>
      </c>
      <c r="G850" s="1">
        <f t="shared" ref="G850:H850" si="1702">SUM(HOUR(A850)*3600,MINUTE(A850)*60,SECOND(A850))</f>
        <v>13</v>
      </c>
      <c r="H850" s="1">
        <f t="shared" si="1702"/>
        <v>10</v>
      </c>
      <c r="I850" s="1">
        <f t="shared" si="6"/>
        <v>3</v>
      </c>
      <c r="J850" s="1">
        <f t="shared" ref="J850:K850" si="1703">SUM(HOUR(D850)*3600,MINUTE(D850)*60,SECOND(D850))</f>
        <v>13</v>
      </c>
      <c r="K850" s="1">
        <f t="shared" si="1703"/>
        <v>10</v>
      </c>
      <c r="L850" s="1">
        <f t="shared" si="8"/>
        <v>3</v>
      </c>
      <c r="M850" s="3">
        <f>'Sem RTOS TX'!L850/G850</f>
        <v>68.30769231</v>
      </c>
      <c r="N850" s="3">
        <f>'Com RTOS TX'!L850/K850</f>
        <v>92</v>
      </c>
      <c r="O850" s="3">
        <f>'Sem RTOS RX'!$Z850/J850</f>
        <v>51.69230769</v>
      </c>
      <c r="P850" s="3">
        <f>'Sem RTOS RX'!$Z850/K850</f>
        <v>67.2</v>
      </c>
    </row>
    <row r="851" ht="15.75" customHeight="1">
      <c r="A851" s="9">
        <f>'Sem RTOS TX'!K851</f>
        <v>0.0001510648148</v>
      </c>
      <c r="B851" s="9">
        <f>'Com RTOS TX'!K851</f>
        <v>0.0001157407407</v>
      </c>
      <c r="C851" s="9">
        <f t="shared" si="3"/>
        <v>0.00003532407407</v>
      </c>
      <c r="D851" s="9">
        <f>'Sem RTOS RX'!Y2451</f>
        <v>0.000150462963</v>
      </c>
      <c r="E851" s="9">
        <f>'Com RTOS RX'!Y3654</f>
        <v>0.0001157407407</v>
      </c>
      <c r="F851" s="9">
        <f t="shared" si="4"/>
        <v>0.00003472222222</v>
      </c>
      <c r="G851" s="1">
        <f t="shared" ref="G851:H851" si="1704">SUM(HOUR(A851)*3600,MINUTE(A851)*60,SECOND(A851))</f>
        <v>13</v>
      </c>
      <c r="H851" s="1">
        <f t="shared" si="1704"/>
        <v>10</v>
      </c>
      <c r="I851" s="1">
        <f t="shared" si="6"/>
        <v>3</v>
      </c>
      <c r="J851" s="1">
        <f t="shared" ref="J851:K851" si="1705">SUM(HOUR(D851)*3600,MINUTE(D851)*60,SECOND(D851))</f>
        <v>13</v>
      </c>
      <c r="K851" s="1">
        <f t="shared" si="1705"/>
        <v>10</v>
      </c>
      <c r="L851" s="1">
        <f t="shared" si="8"/>
        <v>3</v>
      </c>
      <c r="M851" s="3">
        <f>'Sem RTOS TX'!L851/G851</f>
        <v>68.30769231</v>
      </c>
      <c r="N851" s="3">
        <f>'Com RTOS TX'!L851/K851</f>
        <v>92</v>
      </c>
      <c r="O851" s="3">
        <f>'Sem RTOS RX'!$Z851/J851</f>
        <v>51.69230769</v>
      </c>
      <c r="P851" s="3">
        <f>'Sem RTOS RX'!$Z851/K851</f>
        <v>67.2</v>
      </c>
    </row>
    <row r="852" ht="15.75" customHeight="1">
      <c r="A852" s="9">
        <f>'Sem RTOS TX'!K852</f>
        <v>0.0001510648148</v>
      </c>
      <c r="B852" s="9">
        <f>'Com RTOS TX'!K852</f>
        <v>0.0001273148148</v>
      </c>
      <c r="C852" s="9">
        <f t="shared" si="3"/>
        <v>0.00002375</v>
      </c>
      <c r="D852" s="9">
        <f>'Sem RTOS RX'!Y2452</f>
        <v>0.000150462963</v>
      </c>
      <c r="E852" s="9">
        <f>'Com RTOS RX'!Y3655</f>
        <v>0.0001273148148</v>
      </c>
      <c r="F852" s="9">
        <f t="shared" si="4"/>
        <v>0.00002314814815</v>
      </c>
      <c r="G852" s="1">
        <f t="shared" ref="G852:H852" si="1706">SUM(HOUR(A852)*3600,MINUTE(A852)*60,SECOND(A852))</f>
        <v>13</v>
      </c>
      <c r="H852" s="1">
        <f t="shared" si="1706"/>
        <v>11</v>
      </c>
      <c r="I852" s="1">
        <f t="shared" si="6"/>
        <v>2</v>
      </c>
      <c r="J852" s="1">
        <f t="shared" ref="J852:K852" si="1707">SUM(HOUR(D852)*3600,MINUTE(D852)*60,SECOND(D852))</f>
        <v>13</v>
      </c>
      <c r="K852" s="1">
        <f t="shared" si="1707"/>
        <v>11</v>
      </c>
      <c r="L852" s="1">
        <f t="shared" si="8"/>
        <v>2</v>
      </c>
      <c r="M852" s="3">
        <f>'Sem RTOS TX'!L852/G852</f>
        <v>68.30769231</v>
      </c>
      <c r="N852" s="3">
        <f>'Com RTOS TX'!L852/K852</f>
        <v>82.90909091</v>
      </c>
      <c r="O852" s="3">
        <f>'Sem RTOS RX'!$Z852/J852</f>
        <v>51.69230769</v>
      </c>
      <c r="P852" s="3">
        <f>'Sem RTOS RX'!$Z852/K852</f>
        <v>61.09090909</v>
      </c>
    </row>
    <row r="853" ht="15.75" customHeight="1">
      <c r="A853" s="9">
        <f>'Sem RTOS TX'!K853</f>
        <v>0.0001394907407</v>
      </c>
      <c r="B853" s="9">
        <f>'Com RTOS TX'!K853</f>
        <v>0.0001157407407</v>
      </c>
      <c r="C853" s="9">
        <f t="shared" si="3"/>
        <v>0.00002375</v>
      </c>
      <c r="D853" s="9">
        <f>'Sem RTOS RX'!Y2453</f>
        <v>0.000150462963</v>
      </c>
      <c r="E853" s="9">
        <f>'Com RTOS RX'!Y3656</f>
        <v>0.0001041666667</v>
      </c>
      <c r="F853" s="9">
        <f t="shared" si="4"/>
        <v>0.0000462962963</v>
      </c>
      <c r="G853" s="1">
        <f t="shared" ref="G853:H853" si="1708">SUM(HOUR(A853)*3600,MINUTE(A853)*60,SECOND(A853))</f>
        <v>12</v>
      </c>
      <c r="H853" s="1">
        <f t="shared" si="1708"/>
        <v>10</v>
      </c>
      <c r="I853" s="1">
        <f t="shared" si="6"/>
        <v>2</v>
      </c>
      <c r="J853" s="1">
        <f t="shared" ref="J853:K853" si="1709">SUM(HOUR(D853)*3600,MINUTE(D853)*60,SECOND(D853))</f>
        <v>13</v>
      </c>
      <c r="K853" s="1">
        <f t="shared" si="1709"/>
        <v>9</v>
      </c>
      <c r="L853" s="1">
        <f t="shared" si="8"/>
        <v>4</v>
      </c>
      <c r="M853" s="3">
        <f>'Sem RTOS TX'!L853/G853</f>
        <v>74</v>
      </c>
      <c r="N853" s="3">
        <f>'Com RTOS TX'!L853/K853</f>
        <v>102.2222222</v>
      </c>
      <c r="O853" s="3">
        <f>'Sem RTOS RX'!$Z853/J853</f>
        <v>51.69230769</v>
      </c>
      <c r="P853" s="3">
        <f>'Sem RTOS RX'!$Z853/K853</f>
        <v>74.66666667</v>
      </c>
    </row>
    <row r="854" ht="15.75" customHeight="1">
      <c r="A854" s="9">
        <f>'Sem RTOS TX'!K854</f>
        <v>0.0001716550926</v>
      </c>
      <c r="B854" s="9">
        <f>'Com RTOS TX'!K854</f>
        <v>0.0001157407407</v>
      </c>
      <c r="C854" s="9">
        <f t="shared" si="3"/>
        <v>0.00005591435185</v>
      </c>
      <c r="D854" s="9">
        <f>'Sem RTOS RX'!Y2454</f>
        <v>0.000162037037</v>
      </c>
      <c r="E854" s="9">
        <f>'Com RTOS RX'!Y3657</f>
        <v>0.0001157407407</v>
      </c>
      <c r="F854" s="9">
        <f t="shared" si="4"/>
        <v>0.0000462962963</v>
      </c>
      <c r="G854" s="1">
        <f t="shared" ref="G854:H854" si="1710">SUM(HOUR(A854)*3600,MINUTE(A854)*60,SECOND(A854))</f>
        <v>15</v>
      </c>
      <c r="H854" s="1">
        <f t="shared" si="1710"/>
        <v>10</v>
      </c>
      <c r="I854" s="1">
        <f t="shared" si="6"/>
        <v>5</v>
      </c>
      <c r="J854" s="1">
        <f t="shared" ref="J854:K854" si="1711">SUM(HOUR(D854)*3600,MINUTE(D854)*60,SECOND(D854))</f>
        <v>14</v>
      </c>
      <c r="K854" s="1">
        <f t="shared" si="1711"/>
        <v>10</v>
      </c>
      <c r="L854" s="1">
        <f t="shared" si="8"/>
        <v>4</v>
      </c>
      <c r="M854" s="3">
        <f>'Sem RTOS TX'!L854/G854</f>
        <v>59.2</v>
      </c>
      <c r="N854" s="3">
        <f>'Com RTOS TX'!L854/K854</f>
        <v>92</v>
      </c>
      <c r="O854" s="3">
        <f>'Sem RTOS RX'!$Z854/J854</f>
        <v>48</v>
      </c>
      <c r="P854" s="3">
        <f>'Sem RTOS RX'!$Z854/K854</f>
        <v>67.2</v>
      </c>
    </row>
    <row r="855" ht="15.75" customHeight="1">
      <c r="A855" s="9">
        <f>'Sem RTOS TX'!K855</f>
        <v>0.0001510763889</v>
      </c>
      <c r="B855" s="9">
        <f>'Com RTOS TX'!K855</f>
        <v>0.0001157407407</v>
      </c>
      <c r="C855" s="9">
        <f t="shared" si="3"/>
        <v>0.00003533564815</v>
      </c>
      <c r="D855" s="9">
        <f>'Sem RTOS RX'!Y2455</f>
        <v>0.000150462963</v>
      </c>
      <c r="E855" s="9">
        <f>'Com RTOS RX'!Y3658</f>
        <v>0.0001157407407</v>
      </c>
      <c r="F855" s="9">
        <f t="shared" si="4"/>
        <v>0.00003472222222</v>
      </c>
      <c r="G855" s="1">
        <f t="shared" ref="G855:H855" si="1712">SUM(HOUR(A855)*3600,MINUTE(A855)*60,SECOND(A855))</f>
        <v>13</v>
      </c>
      <c r="H855" s="1">
        <f t="shared" si="1712"/>
        <v>10</v>
      </c>
      <c r="I855" s="1">
        <f t="shared" si="6"/>
        <v>3</v>
      </c>
      <c r="J855" s="1">
        <f t="shared" ref="J855:K855" si="1713">SUM(HOUR(D855)*3600,MINUTE(D855)*60,SECOND(D855))</f>
        <v>13</v>
      </c>
      <c r="K855" s="1">
        <f t="shared" si="1713"/>
        <v>10</v>
      </c>
      <c r="L855" s="1">
        <f t="shared" si="8"/>
        <v>3</v>
      </c>
      <c r="M855" s="3">
        <f>'Sem RTOS TX'!L855/G855</f>
        <v>68.30769231</v>
      </c>
      <c r="N855" s="3">
        <f>'Com RTOS TX'!L855/K855</f>
        <v>92</v>
      </c>
      <c r="O855" s="3">
        <f>'Sem RTOS RX'!$Z855/J855</f>
        <v>51.69230769</v>
      </c>
      <c r="P855" s="3">
        <f>'Sem RTOS RX'!$Z855/K855</f>
        <v>67.2</v>
      </c>
    </row>
    <row r="856" ht="15.75" customHeight="1">
      <c r="A856" s="9">
        <f>'Sem RTOS TX'!K856</f>
        <v>0.000151087963</v>
      </c>
      <c r="B856" s="9">
        <f>'Com RTOS TX'!K856</f>
        <v>0.0001157407407</v>
      </c>
      <c r="C856" s="9">
        <f t="shared" si="3"/>
        <v>0.00003534722222</v>
      </c>
      <c r="D856" s="9">
        <f>'Sem RTOS RX'!Y2456</f>
        <v>0.000150462963</v>
      </c>
      <c r="E856" s="9">
        <f>'Com RTOS RX'!Y3659</f>
        <v>0.0001273148148</v>
      </c>
      <c r="F856" s="9">
        <f t="shared" si="4"/>
        <v>0.00002314814815</v>
      </c>
      <c r="G856" s="1">
        <f t="shared" ref="G856:H856" si="1714">SUM(HOUR(A856)*3600,MINUTE(A856)*60,SECOND(A856))</f>
        <v>13</v>
      </c>
      <c r="H856" s="1">
        <f t="shared" si="1714"/>
        <v>10</v>
      </c>
      <c r="I856" s="1">
        <f t="shared" si="6"/>
        <v>3</v>
      </c>
      <c r="J856" s="1">
        <f t="shared" ref="J856:K856" si="1715">SUM(HOUR(D856)*3600,MINUTE(D856)*60,SECOND(D856))</f>
        <v>13</v>
      </c>
      <c r="K856" s="1">
        <f t="shared" si="1715"/>
        <v>11</v>
      </c>
      <c r="L856" s="1">
        <f t="shared" si="8"/>
        <v>2</v>
      </c>
      <c r="M856" s="3">
        <f>'Sem RTOS TX'!L856/G856</f>
        <v>68.30769231</v>
      </c>
      <c r="N856" s="3">
        <f>'Com RTOS TX'!L856/K856</f>
        <v>83.63636364</v>
      </c>
      <c r="O856" s="3">
        <f>'Sem RTOS RX'!$Z856/J856</f>
        <v>51.69230769</v>
      </c>
      <c r="P856" s="3">
        <f>'Sem RTOS RX'!$Z856/K856</f>
        <v>61.09090909</v>
      </c>
    </row>
    <row r="857" ht="15.75" customHeight="1">
      <c r="A857" s="9">
        <f>'Sem RTOS TX'!K857</f>
        <v>0.0001395023148</v>
      </c>
      <c r="B857" s="9">
        <f>'Com RTOS TX'!K857</f>
        <v>0.0001157407407</v>
      </c>
      <c r="C857" s="9">
        <f t="shared" si="3"/>
        <v>0.00002376157407</v>
      </c>
      <c r="D857" s="9">
        <f>'Sem RTOS RX'!Y2457</f>
        <v>0.000162037037</v>
      </c>
      <c r="E857" s="9">
        <f>'Com RTOS RX'!Y3660</f>
        <v>0.0001157407407</v>
      </c>
      <c r="F857" s="9">
        <f t="shared" si="4"/>
        <v>0.0000462962963</v>
      </c>
      <c r="G857" s="1">
        <f t="shared" ref="G857:H857" si="1716">SUM(HOUR(A857)*3600,MINUTE(A857)*60,SECOND(A857))</f>
        <v>12</v>
      </c>
      <c r="H857" s="1">
        <f t="shared" si="1716"/>
        <v>10</v>
      </c>
      <c r="I857" s="1">
        <f t="shared" si="6"/>
        <v>2</v>
      </c>
      <c r="J857" s="1">
        <f t="shared" ref="J857:K857" si="1717">SUM(HOUR(D857)*3600,MINUTE(D857)*60,SECOND(D857))</f>
        <v>14</v>
      </c>
      <c r="K857" s="1">
        <f t="shared" si="1717"/>
        <v>10</v>
      </c>
      <c r="L857" s="1">
        <f t="shared" si="8"/>
        <v>4</v>
      </c>
      <c r="M857" s="3">
        <f>'Sem RTOS TX'!L857/G857</f>
        <v>74</v>
      </c>
      <c r="N857" s="3">
        <f>'Com RTOS TX'!L857/K857</f>
        <v>92</v>
      </c>
      <c r="O857" s="3">
        <f>'Sem RTOS RX'!$Z857/J857</f>
        <v>48</v>
      </c>
      <c r="P857" s="3">
        <f>'Sem RTOS RX'!$Z857/K857</f>
        <v>67.2</v>
      </c>
    </row>
    <row r="858" ht="15.75" customHeight="1">
      <c r="A858" s="9">
        <f>'Sem RTOS TX'!K858</f>
        <v>0.0001510532407</v>
      </c>
      <c r="B858" s="9">
        <f>'Com RTOS TX'!K858</f>
        <v>0.0001157407407</v>
      </c>
      <c r="C858" s="9">
        <f t="shared" si="3"/>
        <v>0.0000353125</v>
      </c>
      <c r="D858" s="9">
        <f>'Sem RTOS RX'!Y2458</f>
        <v>0.000150462963</v>
      </c>
      <c r="E858" s="9">
        <f>'Com RTOS RX'!Y3661</f>
        <v>0.0001157407407</v>
      </c>
      <c r="F858" s="9">
        <f t="shared" si="4"/>
        <v>0.00003472222222</v>
      </c>
      <c r="G858" s="1">
        <f t="shared" ref="G858:H858" si="1718">SUM(HOUR(A858)*3600,MINUTE(A858)*60,SECOND(A858))</f>
        <v>13</v>
      </c>
      <c r="H858" s="1">
        <f t="shared" si="1718"/>
        <v>10</v>
      </c>
      <c r="I858" s="1">
        <f t="shared" si="6"/>
        <v>3</v>
      </c>
      <c r="J858" s="1">
        <f t="shared" ref="J858:K858" si="1719">SUM(HOUR(D858)*3600,MINUTE(D858)*60,SECOND(D858))</f>
        <v>13</v>
      </c>
      <c r="K858" s="1">
        <f t="shared" si="1719"/>
        <v>10</v>
      </c>
      <c r="L858" s="1">
        <f t="shared" si="8"/>
        <v>3</v>
      </c>
      <c r="M858" s="3">
        <f>'Sem RTOS TX'!L858/G858</f>
        <v>68.30769231</v>
      </c>
      <c r="N858" s="3">
        <f>'Com RTOS TX'!L858/K858</f>
        <v>92</v>
      </c>
      <c r="O858" s="3">
        <f>'Sem RTOS RX'!$Z858/J858</f>
        <v>51.69230769</v>
      </c>
      <c r="P858" s="3">
        <f>'Sem RTOS RX'!$Z858/K858</f>
        <v>67.2</v>
      </c>
    </row>
    <row r="859" ht="15.75" customHeight="1">
      <c r="A859" s="9">
        <f>'Sem RTOS TX'!K859</f>
        <v>0.0001646296296</v>
      </c>
      <c r="B859" s="9">
        <f>'Com RTOS TX'!K859</f>
        <v>0.0001273148148</v>
      </c>
      <c r="C859" s="9">
        <f t="shared" si="3"/>
        <v>0.00003731481481</v>
      </c>
      <c r="D859" s="9">
        <f>'Sem RTOS RX'!Y2459</f>
        <v>0.000150462963</v>
      </c>
      <c r="E859" s="9">
        <f>'Com RTOS RX'!Y3662</f>
        <v>0.0001157407407</v>
      </c>
      <c r="F859" s="9">
        <f t="shared" si="4"/>
        <v>0.00003472222222</v>
      </c>
      <c r="G859" s="1">
        <f t="shared" ref="G859:H859" si="1720">SUM(HOUR(A859)*3600,MINUTE(A859)*60,SECOND(A859))</f>
        <v>14</v>
      </c>
      <c r="H859" s="1">
        <f t="shared" si="1720"/>
        <v>11</v>
      </c>
      <c r="I859" s="1">
        <f t="shared" si="6"/>
        <v>3</v>
      </c>
      <c r="J859" s="1">
        <f t="shared" ref="J859:K859" si="1721">SUM(HOUR(D859)*3600,MINUTE(D859)*60,SECOND(D859))</f>
        <v>13</v>
      </c>
      <c r="K859" s="1">
        <f t="shared" si="1721"/>
        <v>10</v>
      </c>
      <c r="L859" s="1">
        <f t="shared" si="8"/>
        <v>3</v>
      </c>
      <c r="M859" s="3">
        <f>'Sem RTOS TX'!L859/G859</f>
        <v>63.42857143</v>
      </c>
      <c r="N859" s="3">
        <f>'Com RTOS TX'!L859/K859</f>
        <v>92</v>
      </c>
      <c r="O859" s="3">
        <f>'Sem RTOS RX'!$Z859/J859</f>
        <v>51.69230769</v>
      </c>
      <c r="P859" s="3">
        <f>'Sem RTOS RX'!$Z859/K859</f>
        <v>67.2</v>
      </c>
    </row>
    <row r="860" ht="15.75" customHeight="1">
      <c r="A860" s="9">
        <f>'Sem RTOS TX'!K860</f>
        <v>0.0001510532407</v>
      </c>
      <c r="B860" s="9">
        <f>'Com RTOS TX'!K860</f>
        <v>0.0001157407407</v>
      </c>
      <c r="C860" s="9">
        <f t="shared" si="3"/>
        <v>0.0000353125</v>
      </c>
      <c r="D860" s="9">
        <f>'Sem RTOS RX'!Y2460</f>
        <v>0.0003009259259</v>
      </c>
      <c r="E860" s="9">
        <f>'Com RTOS RX'!Y3663</f>
        <v>0.0001157407407</v>
      </c>
      <c r="F860" s="9">
        <f t="shared" si="4"/>
        <v>0.0001851851852</v>
      </c>
      <c r="G860" s="1">
        <f t="shared" ref="G860:H860" si="1722">SUM(HOUR(A860)*3600,MINUTE(A860)*60,SECOND(A860))</f>
        <v>13</v>
      </c>
      <c r="H860" s="1">
        <f t="shared" si="1722"/>
        <v>10</v>
      </c>
      <c r="I860" s="1">
        <f t="shared" si="6"/>
        <v>3</v>
      </c>
      <c r="J860" s="1">
        <f t="shared" ref="J860:K860" si="1723">SUM(HOUR(D860)*3600,MINUTE(D860)*60,SECOND(D860))</f>
        <v>26</v>
      </c>
      <c r="K860" s="1">
        <f t="shared" si="1723"/>
        <v>10</v>
      </c>
      <c r="L860" s="1">
        <f t="shared" si="8"/>
        <v>16</v>
      </c>
      <c r="M860" s="3">
        <f>'Sem RTOS TX'!L860/G860</f>
        <v>68.30769231</v>
      </c>
      <c r="N860" s="3">
        <f>'Com RTOS TX'!L860/K860</f>
        <v>91.2</v>
      </c>
      <c r="O860" s="3">
        <f>'Sem RTOS RX'!$Z860/J860</f>
        <v>25.84615385</v>
      </c>
      <c r="P860" s="3">
        <f>'Sem RTOS RX'!$Z860/K860</f>
        <v>67.2</v>
      </c>
    </row>
    <row r="861" ht="15.75" customHeight="1">
      <c r="A861" s="9">
        <f>'Sem RTOS TX'!K861</f>
        <v>0.0001510763889</v>
      </c>
      <c r="B861" s="9">
        <f>'Com RTOS TX'!K861</f>
        <v>0.0001157407407</v>
      </c>
      <c r="C861" s="9">
        <f t="shared" si="3"/>
        <v>0.00003533564815</v>
      </c>
      <c r="D861" s="9">
        <f>'Sem RTOS RX'!Y2461</f>
        <v>0.000150462963</v>
      </c>
      <c r="E861" s="9">
        <f>'Com RTOS RX'!Y3664</f>
        <v>0.0001157407407</v>
      </c>
      <c r="F861" s="9">
        <f t="shared" si="4"/>
        <v>0.00003472222222</v>
      </c>
      <c r="G861" s="1">
        <f t="shared" ref="G861:H861" si="1724">SUM(HOUR(A861)*3600,MINUTE(A861)*60,SECOND(A861))</f>
        <v>13</v>
      </c>
      <c r="H861" s="1">
        <f t="shared" si="1724"/>
        <v>10</v>
      </c>
      <c r="I861" s="1">
        <f t="shared" si="6"/>
        <v>3</v>
      </c>
      <c r="J861" s="1">
        <f t="shared" ref="J861:K861" si="1725">SUM(HOUR(D861)*3600,MINUTE(D861)*60,SECOND(D861))</f>
        <v>13</v>
      </c>
      <c r="K861" s="1">
        <f t="shared" si="1725"/>
        <v>10</v>
      </c>
      <c r="L861" s="1">
        <f t="shared" si="8"/>
        <v>3</v>
      </c>
      <c r="M861" s="3">
        <f>'Sem RTOS TX'!L861/G861</f>
        <v>68.30769231</v>
      </c>
      <c r="N861" s="3">
        <f>'Com RTOS TX'!L861/K861</f>
        <v>92</v>
      </c>
      <c r="O861" s="3">
        <f>'Sem RTOS RX'!$Z861/J861</f>
        <v>51.69230769</v>
      </c>
      <c r="P861" s="3">
        <f>'Sem RTOS RX'!$Z861/K861</f>
        <v>67.2</v>
      </c>
    </row>
    <row r="862" ht="15.75" customHeight="1">
      <c r="A862" s="9">
        <f>'Sem RTOS TX'!K862</f>
        <v>0.0001510532407</v>
      </c>
      <c r="B862" s="9">
        <f>'Com RTOS TX'!K862</f>
        <v>0.0001157407407</v>
      </c>
      <c r="C862" s="9">
        <f t="shared" si="3"/>
        <v>0.0000353125</v>
      </c>
      <c r="D862" s="9">
        <f>'Sem RTOS RX'!Y2462</f>
        <v>0.000150462963</v>
      </c>
      <c r="E862" s="9">
        <f>'Com RTOS RX'!Y3665</f>
        <v>0.0001273148148</v>
      </c>
      <c r="F862" s="9">
        <f t="shared" si="4"/>
        <v>0.00002314814815</v>
      </c>
      <c r="G862" s="1">
        <f t="shared" ref="G862:H862" si="1726">SUM(HOUR(A862)*3600,MINUTE(A862)*60,SECOND(A862))</f>
        <v>13</v>
      </c>
      <c r="H862" s="1">
        <f t="shared" si="1726"/>
        <v>10</v>
      </c>
      <c r="I862" s="1">
        <f t="shared" si="6"/>
        <v>3</v>
      </c>
      <c r="J862" s="1">
        <f t="shared" ref="J862:K862" si="1727">SUM(HOUR(D862)*3600,MINUTE(D862)*60,SECOND(D862))</f>
        <v>13</v>
      </c>
      <c r="K862" s="1">
        <f t="shared" si="1727"/>
        <v>11</v>
      </c>
      <c r="L862" s="1">
        <f t="shared" si="8"/>
        <v>2</v>
      </c>
      <c r="M862" s="3">
        <f>'Sem RTOS TX'!L862/G862</f>
        <v>68.30769231</v>
      </c>
      <c r="N862" s="3">
        <f>'Com RTOS TX'!L862/K862</f>
        <v>83.63636364</v>
      </c>
      <c r="O862" s="3">
        <f>'Sem RTOS RX'!$Z862/J862</f>
        <v>51.69230769</v>
      </c>
      <c r="P862" s="3">
        <f>'Sem RTOS RX'!$Z862/K862</f>
        <v>61.09090909</v>
      </c>
    </row>
    <row r="863" ht="15.75" customHeight="1">
      <c r="A863" s="9">
        <f>'Sem RTOS TX'!K863</f>
        <v>0.0001510763889</v>
      </c>
      <c r="B863" s="9">
        <f>'Com RTOS TX'!K863</f>
        <v>0.0001157407407</v>
      </c>
      <c r="C863" s="9">
        <f t="shared" si="3"/>
        <v>0.00003533564815</v>
      </c>
      <c r="D863" s="9">
        <f>'Sem RTOS RX'!Y2463</f>
        <v>0.000162037037</v>
      </c>
      <c r="E863" s="9">
        <f>'Com RTOS RX'!Y3666</f>
        <v>0.0001157407407</v>
      </c>
      <c r="F863" s="9">
        <f t="shared" si="4"/>
        <v>0.0000462962963</v>
      </c>
      <c r="G863" s="1">
        <f t="shared" ref="G863:H863" si="1728">SUM(HOUR(A863)*3600,MINUTE(A863)*60,SECOND(A863))</f>
        <v>13</v>
      </c>
      <c r="H863" s="1">
        <f t="shared" si="1728"/>
        <v>10</v>
      </c>
      <c r="I863" s="1">
        <f t="shared" si="6"/>
        <v>3</v>
      </c>
      <c r="J863" s="1">
        <f t="shared" ref="J863:K863" si="1729">SUM(HOUR(D863)*3600,MINUTE(D863)*60,SECOND(D863))</f>
        <v>14</v>
      </c>
      <c r="K863" s="1">
        <f t="shared" si="1729"/>
        <v>10</v>
      </c>
      <c r="L863" s="1">
        <f t="shared" si="8"/>
        <v>4</v>
      </c>
      <c r="M863" s="3">
        <f>'Sem RTOS TX'!L863/G863</f>
        <v>68.30769231</v>
      </c>
      <c r="N863" s="3">
        <f>'Com RTOS TX'!L863/K863</f>
        <v>92</v>
      </c>
      <c r="O863" s="3">
        <f>'Sem RTOS RX'!$Z863/J863</f>
        <v>48</v>
      </c>
      <c r="P863" s="3">
        <f>'Sem RTOS RX'!$Z863/K863</f>
        <v>67.2</v>
      </c>
    </row>
    <row r="864" ht="15.75" customHeight="1">
      <c r="A864" s="9">
        <f>'Sem RTOS TX'!K864</f>
        <v>0.0001601388889</v>
      </c>
      <c r="B864" s="9">
        <f>'Com RTOS TX'!K864</f>
        <v>0.0001157407407</v>
      </c>
      <c r="C864" s="9">
        <f t="shared" si="3"/>
        <v>0.00004439814815</v>
      </c>
      <c r="D864" s="9">
        <f>'Sem RTOS RX'!Y2464</f>
        <v>0.000150462963</v>
      </c>
      <c r="E864" s="9">
        <f>'Com RTOS RX'!Y3667</f>
        <v>0.0002314814815</v>
      </c>
      <c r="F864" s="9">
        <f t="shared" si="4"/>
        <v>0.00008101851852</v>
      </c>
      <c r="G864" s="1">
        <f t="shared" ref="G864:H864" si="1730">SUM(HOUR(A864)*3600,MINUTE(A864)*60,SECOND(A864))</f>
        <v>14</v>
      </c>
      <c r="H864" s="1">
        <f t="shared" si="1730"/>
        <v>10</v>
      </c>
      <c r="I864" s="1">
        <f t="shared" si="6"/>
        <v>4</v>
      </c>
      <c r="J864" s="1">
        <f t="shared" ref="J864:K864" si="1731">SUM(HOUR(D864)*3600,MINUTE(D864)*60,SECOND(D864))</f>
        <v>13</v>
      </c>
      <c r="K864" s="1">
        <f t="shared" si="1731"/>
        <v>20</v>
      </c>
      <c r="L864" s="1">
        <f t="shared" si="8"/>
        <v>7</v>
      </c>
      <c r="M864" s="3">
        <f>'Sem RTOS TX'!L864/G864</f>
        <v>63.42857143</v>
      </c>
      <c r="N864" s="3">
        <f>'Com RTOS TX'!L864/K864</f>
        <v>46</v>
      </c>
      <c r="O864" s="3">
        <f>'Sem RTOS RX'!$Z864/J864</f>
        <v>51.69230769</v>
      </c>
      <c r="P864" s="3">
        <f>'Sem RTOS RX'!$Z864/K864</f>
        <v>33.6</v>
      </c>
    </row>
    <row r="865" ht="15.75" customHeight="1">
      <c r="A865" s="9">
        <f>'Sem RTOS TX'!K865</f>
        <v>0.0001510763889</v>
      </c>
      <c r="B865" s="9">
        <f>'Com RTOS TX'!K865</f>
        <v>0.0001157407407</v>
      </c>
      <c r="C865" s="9">
        <f t="shared" si="3"/>
        <v>0.00003533564815</v>
      </c>
      <c r="D865" s="9">
        <f>'Sem RTOS RX'!Y2465</f>
        <v>0.000150462963</v>
      </c>
      <c r="E865" s="9">
        <f>'Com RTOS RX'!Y3668</f>
        <v>0.0001157407407</v>
      </c>
      <c r="F865" s="9">
        <f t="shared" si="4"/>
        <v>0.00003472222222</v>
      </c>
      <c r="G865" s="1">
        <f t="shared" ref="G865:H865" si="1732">SUM(HOUR(A865)*3600,MINUTE(A865)*60,SECOND(A865))</f>
        <v>13</v>
      </c>
      <c r="H865" s="1">
        <f t="shared" si="1732"/>
        <v>10</v>
      </c>
      <c r="I865" s="1">
        <f t="shared" si="6"/>
        <v>3</v>
      </c>
      <c r="J865" s="1">
        <f t="shared" ref="J865:K865" si="1733">SUM(HOUR(D865)*3600,MINUTE(D865)*60,SECOND(D865))</f>
        <v>13</v>
      </c>
      <c r="K865" s="1">
        <f t="shared" si="1733"/>
        <v>10</v>
      </c>
      <c r="L865" s="1">
        <f t="shared" si="8"/>
        <v>3</v>
      </c>
      <c r="M865" s="3">
        <f>'Sem RTOS TX'!L865/G865</f>
        <v>68.30769231</v>
      </c>
      <c r="N865" s="3">
        <f>'Com RTOS TX'!L865/K865</f>
        <v>92</v>
      </c>
      <c r="O865" s="3">
        <f>'Sem RTOS RX'!$Z865/J865</f>
        <v>51.69230769</v>
      </c>
      <c r="P865" s="3">
        <f>'Sem RTOS RX'!$Z865/K865</f>
        <v>67.2</v>
      </c>
    </row>
    <row r="866" ht="15.75" customHeight="1">
      <c r="A866" s="9">
        <f>'Sem RTOS TX'!K866</f>
        <v>0.0001510648148</v>
      </c>
      <c r="B866" s="9">
        <f>'Com RTOS TX'!K866</f>
        <v>0.0001157407407</v>
      </c>
      <c r="C866" s="9">
        <f t="shared" si="3"/>
        <v>0.00003532407407</v>
      </c>
      <c r="D866" s="9">
        <f>'Sem RTOS RX'!Y2466</f>
        <v>0.000150462963</v>
      </c>
      <c r="E866" s="9">
        <f>'Com RTOS RX'!Y3669</f>
        <v>0.0001157407407</v>
      </c>
      <c r="F866" s="9">
        <f t="shared" si="4"/>
        <v>0.00003472222222</v>
      </c>
      <c r="G866" s="1">
        <f t="shared" ref="G866:H866" si="1734">SUM(HOUR(A866)*3600,MINUTE(A866)*60,SECOND(A866))</f>
        <v>13</v>
      </c>
      <c r="H866" s="1">
        <f t="shared" si="1734"/>
        <v>10</v>
      </c>
      <c r="I866" s="1">
        <f t="shared" si="6"/>
        <v>3</v>
      </c>
      <c r="J866" s="1">
        <f t="shared" ref="J866:K866" si="1735">SUM(HOUR(D866)*3600,MINUTE(D866)*60,SECOND(D866))</f>
        <v>13</v>
      </c>
      <c r="K866" s="1">
        <f t="shared" si="1735"/>
        <v>10</v>
      </c>
      <c r="L866" s="1">
        <f t="shared" si="8"/>
        <v>3</v>
      </c>
      <c r="M866" s="3">
        <f>'Sem RTOS TX'!L866/G866</f>
        <v>68.30769231</v>
      </c>
      <c r="N866" s="3">
        <f>'Com RTOS TX'!L866/K866</f>
        <v>92</v>
      </c>
      <c r="O866" s="3">
        <f>'Sem RTOS RX'!$Z866/J866</f>
        <v>51.69230769</v>
      </c>
      <c r="P866" s="3">
        <f>'Sem RTOS RX'!$Z866/K866</f>
        <v>67.2</v>
      </c>
    </row>
    <row r="867" ht="15.75" customHeight="1">
      <c r="A867" s="9">
        <f>'Sem RTOS TX'!K867</f>
        <v>0.0001510648148</v>
      </c>
      <c r="B867" s="9">
        <f>'Com RTOS TX'!K867</f>
        <v>0.0001157407407</v>
      </c>
      <c r="C867" s="9">
        <f t="shared" si="3"/>
        <v>0.00003532407407</v>
      </c>
      <c r="D867" s="9">
        <f>'Sem RTOS RX'!Y2467</f>
        <v>0.000150462963</v>
      </c>
      <c r="E867" s="9">
        <f>'Com RTOS RX'!Y3670</f>
        <v>0.0001157407407</v>
      </c>
      <c r="F867" s="9">
        <f t="shared" si="4"/>
        <v>0.00003472222222</v>
      </c>
      <c r="G867" s="1">
        <f t="shared" ref="G867:H867" si="1736">SUM(HOUR(A867)*3600,MINUTE(A867)*60,SECOND(A867))</f>
        <v>13</v>
      </c>
      <c r="H867" s="1">
        <f t="shared" si="1736"/>
        <v>10</v>
      </c>
      <c r="I867" s="1">
        <f t="shared" si="6"/>
        <v>3</v>
      </c>
      <c r="J867" s="1">
        <f t="shared" ref="J867:K867" si="1737">SUM(HOUR(D867)*3600,MINUTE(D867)*60,SECOND(D867))</f>
        <v>13</v>
      </c>
      <c r="K867" s="1">
        <f t="shared" si="1737"/>
        <v>10</v>
      </c>
      <c r="L867" s="1">
        <f t="shared" si="8"/>
        <v>3</v>
      </c>
      <c r="M867" s="3">
        <f>'Sem RTOS TX'!L867/G867</f>
        <v>68.30769231</v>
      </c>
      <c r="N867" s="3">
        <f>'Com RTOS TX'!L867/K867</f>
        <v>92</v>
      </c>
      <c r="O867" s="3">
        <f>'Sem RTOS RX'!$Z867/J867</f>
        <v>51.69230769</v>
      </c>
      <c r="P867" s="3">
        <f>'Sem RTOS RX'!$Z867/K867</f>
        <v>67.2</v>
      </c>
    </row>
    <row r="868" ht="15.75" customHeight="1">
      <c r="A868" s="9">
        <f>'Sem RTOS TX'!K868</f>
        <v>0.0001510648148</v>
      </c>
      <c r="B868" s="9">
        <f>'Com RTOS TX'!K868</f>
        <v>0.0001157407407</v>
      </c>
      <c r="C868" s="9">
        <f t="shared" si="3"/>
        <v>0.00003532407407</v>
      </c>
      <c r="D868" s="9">
        <f>'Sem RTOS RX'!Y2468</f>
        <v>0.000162037037</v>
      </c>
      <c r="E868" s="9">
        <f>'Com RTOS RX'!Y3671</f>
        <v>0.0001157407407</v>
      </c>
      <c r="F868" s="9">
        <f t="shared" si="4"/>
        <v>0.0000462962963</v>
      </c>
      <c r="G868" s="1">
        <f t="shared" ref="G868:H868" si="1738">SUM(HOUR(A868)*3600,MINUTE(A868)*60,SECOND(A868))</f>
        <v>13</v>
      </c>
      <c r="H868" s="1">
        <f t="shared" si="1738"/>
        <v>10</v>
      </c>
      <c r="I868" s="1">
        <f t="shared" si="6"/>
        <v>3</v>
      </c>
      <c r="J868" s="1">
        <f t="shared" ref="J868:K868" si="1739">SUM(HOUR(D868)*3600,MINUTE(D868)*60,SECOND(D868))</f>
        <v>14</v>
      </c>
      <c r="K868" s="1">
        <f t="shared" si="1739"/>
        <v>10</v>
      </c>
      <c r="L868" s="1">
        <f t="shared" si="8"/>
        <v>4</v>
      </c>
      <c r="M868" s="3">
        <f>'Sem RTOS TX'!L868/G868</f>
        <v>68.30769231</v>
      </c>
      <c r="N868" s="3">
        <f>'Com RTOS TX'!L868/K868</f>
        <v>92</v>
      </c>
      <c r="O868" s="3">
        <f>'Sem RTOS RX'!$Z868/J868</f>
        <v>48</v>
      </c>
      <c r="P868" s="3">
        <f>'Sem RTOS RX'!$Z868/K868</f>
        <v>67.2</v>
      </c>
    </row>
    <row r="869" ht="15.75" customHeight="1">
      <c r="A869" s="9">
        <f>'Sem RTOS TX'!K869</f>
        <v>0.0001628819444</v>
      </c>
      <c r="B869" s="9">
        <f>'Com RTOS TX'!K869</f>
        <v>0.0001157407407</v>
      </c>
      <c r="C869" s="9">
        <f t="shared" si="3"/>
        <v>0.0000471412037</v>
      </c>
      <c r="D869" s="9">
        <f>'Sem RTOS RX'!Y2469</f>
        <v>0.000150462963</v>
      </c>
      <c r="E869" s="9">
        <f>'Com RTOS RX'!Y3672</f>
        <v>0.0001157407407</v>
      </c>
      <c r="F869" s="9">
        <f t="shared" si="4"/>
        <v>0.00003472222222</v>
      </c>
      <c r="G869" s="1">
        <f t="shared" ref="G869:H869" si="1740">SUM(HOUR(A869)*3600,MINUTE(A869)*60,SECOND(A869))</f>
        <v>14</v>
      </c>
      <c r="H869" s="1">
        <f t="shared" si="1740"/>
        <v>10</v>
      </c>
      <c r="I869" s="1">
        <f t="shared" si="6"/>
        <v>4</v>
      </c>
      <c r="J869" s="1">
        <f t="shared" ref="J869:K869" si="1741">SUM(HOUR(D869)*3600,MINUTE(D869)*60,SECOND(D869))</f>
        <v>13</v>
      </c>
      <c r="K869" s="1">
        <f t="shared" si="1741"/>
        <v>10</v>
      </c>
      <c r="L869" s="1">
        <f t="shared" si="8"/>
        <v>3</v>
      </c>
      <c r="M869" s="3">
        <f>'Sem RTOS TX'!L869/G869</f>
        <v>63.42857143</v>
      </c>
      <c r="N869" s="3">
        <f>'Com RTOS TX'!L869/K869</f>
        <v>92</v>
      </c>
      <c r="O869" s="3">
        <f>'Sem RTOS RX'!$Z869/J869</f>
        <v>51.69230769</v>
      </c>
      <c r="P869" s="3">
        <f>'Sem RTOS RX'!$Z869/K869</f>
        <v>67.2</v>
      </c>
    </row>
    <row r="870" ht="15.75" customHeight="1">
      <c r="A870" s="9">
        <f>'Sem RTOS TX'!K870</f>
        <v>0.0001653125</v>
      </c>
      <c r="B870" s="9">
        <f>'Com RTOS TX'!K870</f>
        <v>0.0001157407407</v>
      </c>
      <c r="C870" s="9">
        <f t="shared" si="3"/>
        <v>0.00004957175926</v>
      </c>
      <c r="D870" s="9">
        <f>'Sem RTOS RX'!Y2470</f>
        <v>0.000150462963</v>
      </c>
      <c r="E870" s="9">
        <f>'Com RTOS RX'!Y3673</f>
        <v>0.0001157407407</v>
      </c>
      <c r="F870" s="9">
        <f t="shared" si="4"/>
        <v>0.00003472222222</v>
      </c>
      <c r="G870" s="1">
        <f t="shared" ref="G870:H870" si="1742">SUM(HOUR(A870)*3600,MINUTE(A870)*60,SECOND(A870))</f>
        <v>14</v>
      </c>
      <c r="H870" s="1">
        <f t="shared" si="1742"/>
        <v>10</v>
      </c>
      <c r="I870" s="1">
        <f t="shared" si="6"/>
        <v>4</v>
      </c>
      <c r="J870" s="1">
        <f t="shared" ref="J870:K870" si="1743">SUM(HOUR(D870)*3600,MINUTE(D870)*60,SECOND(D870))</f>
        <v>13</v>
      </c>
      <c r="K870" s="1">
        <f t="shared" si="1743"/>
        <v>10</v>
      </c>
      <c r="L870" s="1">
        <f t="shared" si="8"/>
        <v>3</v>
      </c>
      <c r="M870" s="3">
        <f>'Sem RTOS TX'!L870/G870</f>
        <v>63.42857143</v>
      </c>
      <c r="N870" s="3">
        <f>'Com RTOS TX'!L870/K870</f>
        <v>92</v>
      </c>
      <c r="O870" s="3">
        <f>'Sem RTOS RX'!$Z870/J870</f>
        <v>51.69230769</v>
      </c>
      <c r="P870" s="3">
        <f>'Sem RTOS RX'!$Z870/K870</f>
        <v>67.2</v>
      </c>
    </row>
    <row r="871" ht="15.75" customHeight="1">
      <c r="A871" s="9">
        <f>'Sem RTOS TX'!K871</f>
        <v>0.0001510763889</v>
      </c>
      <c r="B871" s="9">
        <f>'Com RTOS TX'!K871</f>
        <v>0.0001273148148</v>
      </c>
      <c r="C871" s="9">
        <f t="shared" si="3"/>
        <v>0.00002376157407</v>
      </c>
      <c r="D871" s="9">
        <f>'Sem RTOS RX'!Y2471</f>
        <v>0.000150462963</v>
      </c>
      <c r="E871" s="9">
        <f>'Com RTOS RX'!Y3674</f>
        <v>0.0001157407407</v>
      </c>
      <c r="F871" s="9">
        <f t="shared" si="4"/>
        <v>0.00003472222222</v>
      </c>
      <c r="G871" s="1">
        <f t="shared" ref="G871:H871" si="1744">SUM(HOUR(A871)*3600,MINUTE(A871)*60,SECOND(A871))</f>
        <v>13</v>
      </c>
      <c r="H871" s="1">
        <f t="shared" si="1744"/>
        <v>11</v>
      </c>
      <c r="I871" s="1">
        <f t="shared" si="6"/>
        <v>2</v>
      </c>
      <c r="J871" s="1">
        <f t="shared" ref="J871:K871" si="1745">SUM(HOUR(D871)*3600,MINUTE(D871)*60,SECOND(D871))</f>
        <v>13</v>
      </c>
      <c r="K871" s="1">
        <f t="shared" si="1745"/>
        <v>10</v>
      </c>
      <c r="L871" s="1">
        <f t="shared" si="8"/>
        <v>3</v>
      </c>
      <c r="M871" s="3">
        <f>'Sem RTOS TX'!L871/G871</f>
        <v>68.30769231</v>
      </c>
      <c r="N871" s="3">
        <f>'Com RTOS TX'!L871/K871</f>
        <v>92</v>
      </c>
      <c r="O871" s="3">
        <f>'Sem RTOS RX'!$Z871/J871</f>
        <v>51.69230769</v>
      </c>
      <c r="P871" s="3">
        <f>'Sem RTOS RX'!$Z871/K871</f>
        <v>67.2</v>
      </c>
    </row>
    <row r="872" ht="15.75" customHeight="1">
      <c r="A872" s="9">
        <f>'Sem RTOS TX'!K872</f>
        <v>0.000139537037</v>
      </c>
      <c r="B872" s="9">
        <f>'Com RTOS TX'!K872</f>
        <v>0.0001157407407</v>
      </c>
      <c r="C872" s="9">
        <f t="shared" si="3"/>
        <v>0.0000237962963</v>
      </c>
      <c r="D872" s="9">
        <f>'Sem RTOS RX'!Y2472</f>
        <v>0.000150462963</v>
      </c>
      <c r="E872" s="9">
        <f>'Com RTOS RX'!Y3675</f>
        <v>0.0001157407407</v>
      </c>
      <c r="F872" s="9">
        <f t="shared" si="4"/>
        <v>0.00003472222222</v>
      </c>
      <c r="G872" s="1">
        <f t="shared" ref="G872:H872" si="1746">SUM(HOUR(A872)*3600,MINUTE(A872)*60,SECOND(A872))</f>
        <v>12</v>
      </c>
      <c r="H872" s="1">
        <f t="shared" si="1746"/>
        <v>10</v>
      </c>
      <c r="I872" s="1">
        <f t="shared" si="6"/>
        <v>2</v>
      </c>
      <c r="J872" s="1">
        <f t="shared" ref="J872:K872" si="1747">SUM(HOUR(D872)*3600,MINUTE(D872)*60,SECOND(D872))</f>
        <v>13</v>
      </c>
      <c r="K872" s="1">
        <f t="shared" si="1747"/>
        <v>10</v>
      </c>
      <c r="L872" s="1">
        <f t="shared" si="8"/>
        <v>3</v>
      </c>
      <c r="M872" s="3">
        <f>'Sem RTOS TX'!L872/G872</f>
        <v>74</v>
      </c>
      <c r="N872" s="3">
        <f>'Com RTOS TX'!L872/K872</f>
        <v>92</v>
      </c>
      <c r="O872" s="3">
        <f>'Sem RTOS RX'!$Z872/J872</f>
        <v>51.69230769</v>
      </c>
      <c r="P872" s="3">
        <f>'Sem RTOS RX'!$Z872/K872</f>
        <v>67.2</v>
      </c>
    </row>
    <row r="873" ht="15.75" customHeight="1">
      <c r="A873" s="9">
        <f>'Sem RTOS TX'!K873</f>
        <v>0.0001510532407</v>
      </c>
      <c r="B873" s="9">
        <f>'Com RTOS TX'!K873</f>
        <v>0.0001157407407</v>
      </c>
      <c r="C873" s="9">
        <f t="shared" si="3"/>
        <v>0.0000353125</v>
      </c>
      <c r="D873" s="9">
        <f>'Sem RTOS RX'!Y2473</f>
        <v>0.000162037037</v>
      </c>
      <c r="E873" s="9">
        <f>'Com RTOS RX'!Y3676</f>
        <v>0.0001273148148</v>
      </c>
      <c r="F873" s="9">
        <f t="shared" si="4"/>
        <v>0.00003472222222</v>
      </c>
      <c r="G873" s="1">
        <f t="shared" ref="G873:H873" si="1748">SUM(HOUR(A873)*3600,MINUTE(A873)*60,SECOND(A873))</f>
        <v>13</v>
      </c>
      <c r="H873" s="1">
        <f t="shared" si="1748"/>
        <v>10</v>
      </c>
      <c r="I873" s="1">
        <f t="shared" si="6"/>
        <v>3</v>
      </c>
      <c r="J873" s="1">
        <f t="shared" ref="J873:K873" si="1749">SUM(HOUR(D873)*3600,MINUTE(D873)*60,SECOND(D873))</f>
        <v>14</v>
      </c>
      <c r="K873" s="1">
        <f t="shared" si="1749"/>
        <v>11</v>
      </c>
      <c r="L873" s="1">
        <f t="shared" si="8"/>
        <v>3</v>
      </c>
      <c r="M873" s="3">
        <f>'Sem RTOS TX'!L873/G873</f>
        <v>68.30769231</v>
      </c>
      <c r="N873" s="3">
        <f>'Com RTOS TX'!L873/K873</f>
        <v>83.63636364</v>
      </c>
      <c r="O873" s="3">
        <f>'Sem RTOS RX'!$Z873/J873</f>
        <v>48</v>
      </c>
      <c r="P873" s="3">
        <f>'Sem RTOS RX'!$Z873/K873</f>
        <v>61.09090909</v>
      </c>
    </row>
    <row r="874" ht="15.75" customHeight="1">
      <c r="A874" s="9">
        <f>'Sem RTOS TX'!K874</f>
        <v>0.0001510763889</v>
      </c>
      <c r="B874" s="9">
        <f>'Com RTOS TX'!K874</f>
        <v>0.0001157407407</v>
      </c>
      <c r="C874" s="9">
        <f t="shared" si="3"/>
        <v>0.00003533564815</v>
      </c>
      <c r="D874" s="9">
        <f>'Sem RTOS RX'!Y2474</f>
        <v>0.000150462963</v>
      </c>
      <c r="E874" s="9">
        <f>'Com RTOS RX'!Y3677</f>
        <v>0.0001157407407</v>
      </c>
      <c r="F874" s="9">
        <f t="shared" si="4"/>
        <v>0.00003472222222</v>
      </c>
      <c r="G874" s="1">
        <f t="shared" ref="G874:H874" si="1750">SUM(HOUR(A874)*3600,MINUTE(A874)*60,SECOND(A874))</f>
        <v>13</v>
      </c>
      <c r="H874" s="1">
        <f t="shared" si="1750"/>
        <v>10</v>
      </c>
      <c r="I874" s="1">
        <f t="shared" si="6"/>
        <v>3</v>
      </c>
      <c r="J874" s="1">
        <f t="shared" ref="J874:K874" si="1751">SUM(HOUR(D874)*3600,MINUTE(D874)*60,SECOND(D874))</f>
        <v>13</v>
      </c>
      <c r="K874" s="1">
        <f t="shared" si="1751"/>
        <v>10</v>
      </c>
      <c r="L874" s="1">
        <f t="shared" si="8"/>
        <v>3</v>
      </c>
      <c r="M874" s="3">
        <f>'Sem RTOS TX'!L874/G874</f>
        <v>68.30769231</v>
      </c>
      <c r="N874" s="3">
        <f>'Com RTOS TX'!L874/K874</f>
        <v>92</v>
      </c>
      <c r="O874" s="3">
        <f>'Sem RTOS RX'!$Z874/J874</f>
        <v>51.69230769</v>
      </c>
      <c r="P874" s="3">
        <f>'Sem RTOS RX'!$Z874/K874</f>
        <v>67.2</v>
      </c>
    </row>
    <row r="875" ht="15.75" customHeight="1">
      <c r="A875" s="9">
        <f>'Sem RTOS TX'!K875</f>
        <v>0.0001565740741</v>
      </c>
      <c r="B875" s="9">
        <f>'Com RTOS TX'!K875</f>
        <v>0.0001157407407</v>
      </c>
      <c r="C875" s="9">
        <f t="shared" si="3"/>
        <v>0.00004083333333</v>
      </c>
      <c r="D875" s="9">
        <f>'Sem RTOS RX'!Y2475</f>
        <v>0.000150462963</v>
      </c>
      <c r="E875" s="9">
        <f>'Com RTOS RX'!Y3678</f>
        <v>0.0001157407407</v>
      </c>
      <c r="F875" s="9">
        <f t="shared" si="4"/>
        <v>0.00003472222222</v>
      </c>
      <c r="G875" s="1">
        <f t="shared" ref="G875:H875" si="1752">SUM(HOUR(A875)*3600,MINUTE(A875)*60,SECOND(A875))</f>
        <v>14</v>
      </c>
      <c r="H875" s="1">
        <f t="shared" si="1752"/>
        <v>10</v>
      </c>
      <c r="I875" s="1">
        <f t="shared" si="6"/>
        <v>4</v>
      </c>
      <c r="J875" s="1">
        <f t="shared" ref="J875:K875" si="1753">SUM(HOUR(D875)*3600,MINUTE(D875)*60,SECOND(D875))</f>
        <v>13</v>
      </c>
      <c r="K875" s="1">
        <f t="shared" si="1753"/>
        <v>10</v>
      </c>
      <c r="L875" s="1">
        <f t="shared" si="8"/>
        <v>3</v>
      </c>
      <c r="M875" s="3">
        <f>'Sem RTOS TX'!L875/G875</f>
        <v>63.42857143</v>
      </c>
      <c r="N875" s="3">
        <f>'Com RTOS TX'!L875/K875</f>
        <v>92</v>
      </c>
      <c r="O875" s="3">
        <f>'Sem RTOS RX'!$Z875/J875</f>
        <v>51.69230769</v>
      </c>
      <c r="P875" s="3">
        <f>'Sem RTOS RX'!$Z875/K875</f>
        <v>67.2</v>
      </c>
    </row>
    <row r="876" ht="15.75" customHeight="1">
      <c r="A876" s="9">
        <f>'Sem RTOS TX'!K876</f>
        <v>0.000151087963</v>
      </c>
      <c r="B876" s="9">
        <f>'Com RTOS TX'!K876</f>
        <v>0.0001157407407</v>
      </c>
      <c r="C876" s="9">
        <f t="shared" si="3"/>
        <v>0.00003534722222</v>
      </c>
      <c r="D876" s="9">
        <f>'Sem RTOS RX'!Y2476</f>
        <v>0.000150462963</v>
      </c>
      <c r="E876" s="9">
        <f>'Com RTOS RX'!Y3679</f>
        <v>0.0001157407407</v>
      </c>
      <c r="F876" s="9">
        <f t="shared" si="4"/>
        <v>0.00003472222222</v>
      </c>
      <c r="G876" s="1">
        <f t="shared" ref="G876:H876" si="1754">SUM(HOUR(A876)*3600,MINUTE(A876)*60,SECOND(A876))</f>
        <v>13</v>
      </c>
      <c r="H876" s="1">
        <f t="shared" si="1754"/>
        <v>10</v>
      </c>
      <c r="I876" s="1">
        <f t="shared" si="6"/>
        <v>3</v>
      </c>
      <c r="J876" s="1">
        <f t="shared" ref="J876:K876" si="1755">SUM(HOUR(D876)*3600,MINUTE(D876)*60,SECOND(D876))</f>
        <v>13</v>
      </c>
      <c r="K876" s="1">
        <f t="shared" si="1755"/>
        <v>10</v>
      </c>
      <c r="L876" s="1">
        <f t="shared" si="8"/>
        <v>3</v>
      </c>
      <c r="M876" s="3">
        <f>'Sem RTOS TX'!L876/G876</f>
        <v>68.30769231</v>
      </c>
      <c r="N876" s="3">
        <f>'Com RTOS TX'!L876/K876</f>
        <v>92</v>
      </c>
      <c r="O876" s="3">
        <f>'Sem RTOS RX'!$Z876/J876</f>
        <v>51.69230769</v>
      </c>
      <c r="P876" s="3">
        <f>'Sem RTOS RX'!$Z876/K876</f>
        <v>67.2</v>
      </c>
    </row>
    <row r="877" ht="15.75" customHeight="1">
      <c r="A877" s="9">
        <f>'Sem RTOS TX'!K877</f>
        <v>0.0001510532407</v>
      </c>
      <c r="B877" s="9">
        <f>'Com RTOS TX'!K877</f>
        <v>0.0001273148148</v>
      </c>
      <c r="C877" s="9">
        <f t="shared" si="3"/>
        <v>0.00002373842593</v>
      </c>
      <c r="D877" s="9">
        <f>'Sem RTOS RX'!Y2477</f>
        <v>0.000150462963</v>
      </c>
      <c r="E877" s="9">
        <f>'Com RTOS RX'!Y3680</f>
        <v>0.0001157407407</v>
      </c>
      <c r="F877" s="9">
        <f t="shared" si="4"/>
        <v>0.00003472222222</v>
      </c>
      <c r="G877" s="1">
        <f t="shared" ref="G877:H877" si="1756">SUM(HOUR(A877)*3600,MINUTE(A877)*60,SECOND(A877))</f>
        <v>13</v>
      </c>
      <c r="H877" s="1">
        <f t="shared" si="1756"/>
        <v>11</v>
      </c>
      <c r="I877" s="1">
        <f t="shared" si="6"/>
        <v>2</v>
      </c>
      <c r="J877" s="1">
        <f t="shared" ref="J877:K877" si="1757">SUM(HOUR(D877)*3600,MINUTE(D877)*60,SECOND(D877))</f>
        <v>13</v>
      </c>
      <c r="K877" s="1">
        <f t="shared" si="1757"/>
        <v>10</v>
      </c>
      <c r="L877" s="1">
        <f t="shared" si="8"/>
        <v>3</v>
      </c>
      <c r="M877" s="3">
        <f>'Sem RTOS TX'!L877/G877</f>
        <v>68.30769231</v>
      </c>
      <c r="N877" s="3">
        <f>'Com RTOS TX'!L877/K877</f>
        <v>92</v>
      </c>
      <c r="O877" s="3">
        <f>'Sem RTOS RX'!$Z877/J877</f>
        <v>51.69230769</v>
      </c>
      <c r="P877" s="3">
        <f>'Sem RTOS RX'!$Z877/K877</f>
        <v>67.2</v>
      </c>
    </row>
    <row r="878" ht="15.75" customHeight="1">
      <c r="A878" s="9">
        <f>'Sem RTOS TX'!K878</f>
        <v>0.0001510763889</v>
      </c>
      <c r="B878" s="9">
        <f>'Com RTOS TX'!K878</f>
        <v>0.0001157407407</v>
      </c>
      <c r="C878" s="9">
        <f t="shared" si="3"/>
        <v>0.00003533564815</v>
      </c>
      <c r="D878" s="9">
        <f>'Sem RTOS RX'!Y2478</f>
        <v>0.000150462963</v>
      </c>
      <c r="E878" s="9">
        <f>'Com RTOS RX'!Y3681</f>
        <v>0.0001157407407</v>
      </c>
      <c r="F878" s="9">
        <f t="shared" si="4"/>
        <v>0.00003472222222</v>
      </c>
      <c r="G878" s="1">
        <f t="shared" ref="G878:H878" si="1758">SUM(HOUR(A878)*3600,MINUTE(A878)*60,SECOND(A878))</f>
        <v>13</v>
      </c>
      <c r="H878" s="1">
        <f t="shared" si="1758"/>
        <v>10</v>
      </c>
      <c r="I878" s="1">
        <f t="shared" si="6"/>
        <v>3</v>
      </c>
      <c r="J878" s="1">
        <f t="shared" ref="J878:K878" si="1759">SUM(HOUR(D878)*3600,MINUTE(D878)*60,SECOND(D878))</f>
        <v>13</v>
      </c>
      <c r="K878" s="1">
        <f t="shared" si="1759"/>
        <v>10</v>
      </c>
      <c r="L878" s="1">
        <f t="shared" si="8"/>
        <v>3</v>
      </c>
      <c r="M878" s="3">
        <f>'Sem RTOS TX'!L878/G878</f>
        <v>68.30769231</v>
      </c>
      <c r="N878" s="3">
        <f>'Com RTOS TX'!L878/K878</f>
        <v>92</v>
      </c>
      <c r="O878" s="3">
        <f>'Sem RTOS RX'!$Z878/J878</f>
        <v>51.69230769</v>
      </c>
      <c r="P878" s="3">
        <f>'Sem RTOS RX'!$Z878/K878</f>
        <v>67.2</v>
      </c>
    </row>
    <row r="879" ht="15.75" customHeight="1">
      <c r="A879" s="9">
        <f>'Sem RTOS TX'!K879</f>
        <v>0.0001510532407</v>
      </c>
      <c r="B879" s="9">
        <f>'Com RTOS TX'!K879</f>
        <v>0.0001157407407</v>
      </c>
      <c r="C879" s="9">
        <f t="shared" si="3"/>
        <v>0.0000353125</v>
      </c>
      <c r="D879" s="9">
        <f>'Sem RTOS RX'!Y2479</f>
        <v>0.000150462963</v>
      </c>
      <c r="E879" s="9">
        <f>'Com RTOS RX'!Y3682</f>
        <v>0.0001157407407</v>
      </c>
      <c r="F879" s="9">
        <f t="shared" si="4"/>
        <v>0.00003472222222</v>
      </c>
      <c r="G879" s="1">
        <f t="shared" ref="G879:H879" si="1760">SUM(HOUR(A879)*3600,MINUTE(A879)*60,SECOND(A879))</f>
        <v>13</v>
      </c>
      <c r="H879" s="1">
        <f t="shared" si="1760"/>
        <v>10</v>
      </c>
      <c r="I879" s="1">
        <f t="shared" si="6"/>
        <v>3</v>
      </c>
      <c r="J879" s="1">
        <f t="shared" ref="J879:K879" si="1761">SUM(HOUR(D879)*3600,MINUTE(D879)*60,SECOND(D879))</f>
        <v>13</v>
      </c>
      <c r="K879" s="1">
        <f t="shared" si="1761"/>
        <v>10</v>
      </c>
      <c r="L879" s="1">
        <f t="shared" si="8"/>
        <v>3</v>
      </c>
      <c r="M879" s="3">
        <f>'Sem RTOS TX'!L879/G879</f>
        <v>68.30769231</v>
      </c>
      <c r="N879" s="3">
        <f>'Com RTOS TX'!L879/K879</f>
        <v>92</v>
      </c>
      <c r="O879" s="3">
        <f>'Sem RTOS RX'!$Z879/J879</f>
        <v>51.69230769</v>
      </c>
      <c r="P879" s="3">
        <f>'Sem RTOS RX'!$Z879/K879</f>
        <v>67.2</v>
      </c>
    </row>
    <row r="880" ht="15.75" customHeight="1">
      <c r="A880" s="9">
        <f>'Sem RTOS TX'!K880</f>
        <v>0.0001530902778</v>
      </c>
      <c r="B880" s="9">
        <f>'Com RTOS TX'!K880</f>
        <v>0.0001157407407</v>
      </c>
      <c r="C880" s="9">
        <f t="shared" si="3"/>
        <v>0.00003734953704</v>
      </c>
      <c r="D880" s="9">
        <f>'Sem RTOS RX'!Y2480</f>
        <v>0.000150462963</v>
      </c>
      <c r="E880" s="9">
        <f>'Com RTOS RX'!Y3683</f>
        <v>0.0001157407407</v>
      </c>
      <c r="F880" s="9">
        <f t="shared" si="4"/>
        <v>0.00003472222222</v>
      </c>
      <c r="G880" s="1">
        <f t="shared" ref="G880:H880" si="1762">SUM(HOUR(A880)*3600,MINUTE(A880)*60,SECOND(A880))</f>
        <v>13</v>
      </c>
      <c r="H880" s="1">
        <f t="shared" si="1762"/>
        <v>10</v>
      </c>
      <c r="I880" s="1">
        <f t="shared" si="6"/>
        <v>3</v>
      </c>
      <c r="J880" s="1">
        <f t="shared" ref="J880:K880" si="1763">SUM(HOUR(D880)*3600,MINUTE(D880)*60,SECOND(D880))</f>
        <v>13</v>
      </c>
      <c r="K880" s="1">
        <f t="shared" si="1763"/>
        <v>10</v>
      </c>
      <c r="L880" s="1">
        <f t="shared" si="8"/>
        <v>3</v>
      </c>
      <c r="M880" s="3">
        <f>'Sem RTOS TX'!L880/G880</f>
        <v>68.30769231</v>
      </c>
      <c r="N880" s="3">
        <f>'Com RTOS TX'!L880/K880</f>
        <v>92</v>
      </c>
      <c r="O880" s="3">
        <f>'Sem RTOS RX'!$Z880/J880</f>
        <v>51.69230769</v>
      </c>
      <c r="P880" s="3">
        <f>'Sem RTOS RX'!$Z880/K880</f>
        <v>67.2</v>
      </c>
    </row>
    <row r="881" ht="15.75" customHeight="1">
      <c r="A881" s="9">
        <f>'Sem RTOS TX'!K881</f>
        <v>0.0001510763889</v>
      </c>
      <c r="B881" s="9">
        <f>'Com RTOS TX'!K881</f>
        <v>0.0001157407407</v>
      </c>
      <c r="C881" s="9">
        <f t="shared" si="3"/>
        <v>0.00003533564815</v>
      </c>
      <c r="D881" s="9">
        <f>'Sem RTOS RX'!Y2481</f>
        <v>0.000150462963</v>
      </c>
      <c r="E881" s="9">
        <f>'Com RTOS RX'!Y3684</f>
        <v>0.0001157407407</v>
      </c>
      <c r="F881" s="9">
        <f t="shared" si="4"/>
        <v>0.00003472222222</v>
      </c>
      <c r="G881" s="1">
        <f t="shared" ref="G881:H881" si="1764">SUM(HOUR(A881)*3600,MINUTE(A881)*60,SECOND(A881))</f>
        <v>13</v>
      </c>
      <c r="H881" s="1">
        <f t="shared" si="1764"/>
        <v>10</v>
      </c>
      <c r="I881" s="1">
        <f t="shared" si="6"/>
        <v>3</v>
      </c>
      <c r="J881" s="1">
        <f t="shared" ref="J881:K881" si="1765">SUM(HOUR(D881)*3600,MINUTE(D881)*60,SECOND(D881))</f>
        <v>13</v>
      </c>
      <c r="K881" s="1">
        <f t="shared" si="1765"/>
        <v>10</v>
      </c>
      <c r="L881" s="1">
        <f t="shared" si="8"/>
        <v>3</v>
      </c>
      <c r="M881" s="3">
        <f>'Sem RTOS TX'!L881/G881</f>
        <v>68.30769231</v>
      </c>
      <c r="N881" s="3">
        <f>'Com RTOS TX'!L881/K881</f>
        <v>92</v>
      </c>
      <c r="O881" s="3">
        <f>'Sem RTOS RX'!$Z881/J881</f>
        <v>51.69230769</v>
      </c>
      <c r="P881" s="3">
        <f>'Sem RTOS RX'!$Z881/K881</f>
        <v>67.2</v>
      </c>
    </row>
    <row r="882" ht="15.75" customHeight="1">
      <c r="A882" s="9">
        <f>'Sem RTOS TX'!K882</f>
        <v>0.0001510648148</v>
      </c>
      <c r="B882" s="9">
        <f>'Com RTOS TX'!K882</f>
        <v>0.0001157407407</v>
      </c>
      <c r="C882" s="9">
        <f t="shared" si="3"/>
        <v>0.00003532407407</v>
      </c>
      <c r="D882" s="9">
        <f>'Sem RTOS RX'!Y2482</f>
        <v>0.000162037037</v>
      </c>
      <c r="E882" s="9">
        <f>'Com RTOS RX'!Y3685</f>
        <v>0.0001157407407</v>
      </c>
      <c r="F882" s="9">
        <f t="shared" si="4"/>
        <v>0.0000462962963</v>
      </c>
      <c r="G882" s="1">
        <f t="shared" ref="G882:H882" si="1766">SUM(HOUR(A882)*3600,MINUTE(A882)*60,SECOND(A882))</f>
        <v>13</v>
      </c>
      <c r="H882" s="1">
        <f t="shared" si="1766"/>
        <v>10</v>
      </c>
      <c r="I882" s="1">
        <f t="shared" si="6"/>
        <v>3</v>
      </c>
      <c r="J882" s="1">
        <f t="shared" ref="J882:K882" si="1767">SUM(HOUR(D882)*3600,MINUTE(D882)*60,SECOND(D882))</f>
        <v>14</v>
      </c>
      <c r="K882" s="1">
        <f t="shared" si="1767"/>
        <v>10</v>
      </c>
      <c r="L882" s="1">
        <f t="shared" si="8"/>
        <v>4</v>
      </c>
      <c r="M882" s="3">
        <f>'Sem RTOS TX'!L882/G882</f>
        <v>68.30769231</v>
      </c>
      <c r="N882" s="3">
        <f>'Com RTOS TX'!L882/K882</f>
        <v>92</v>
      </c>
      <c r="O882" s="3">
        <f>'Sem RTOS RX'!$Z882/J882</f>
        <v>48</v>
      </c>
      <c r="P882" s="3">
        <f>'Sem RTOS RX'!$Z882/K882</f>
        <v>67.2</v>
      </c>
    </row>
    <row r="883" ht="15.75" customHeight="1">
      <c r="A883" s="9">
        <f>'Sem RTOS TX'!K883</f>
        <v>0.0001510648148</v>
      </c>
      <c r="B883" s="9">
        <f>'Com RTOS TX'!K883</f>
        <v>0.0001157407407</v>
      </c>
      <c r="C883" s="9">
        <f t="shared" si="3"/>
        <v>0.00003532407407</v>
      </c>
      <c r="D883" s="9">
        <f>'Sem RTOS RX'!Y2483</f>
        <v>0.000150462963</v>
      </c>
      <c r="E883" s="9">
        <f>'Com RTOS RX'!Y3686</f>
        <v>0.0001157407407</v>
      </c>
      <c r="F883" s="9">
        <f t="shared" si="4"/>
        <v>0.00003472222222</v>
      </c>
      <c r="G883" s="1">
        <f t="shared" ref="G883:H883" si="1768">SUM(HOUR(A883)*3600,MINUTE(A883)*60,SECOND(A883))</f>
        <v>13</v>
      </c>
      <c r="H883" s="1">
        <f t="shared" si="1768"/>
        <v>10</v>
      </c>
      <c r="I883" s="1">
        <f t="shared" si="6"/>
        <v>3</v>
      </c>
      <c r="J883" s="1">
        <f t="shared" ref="J883:K883" si="1769">SUM(HOUR(D883)*3600,MINUTE(D883)*60,SECOND(D883))</f>
        <v>13</v>
      </c>
      <c r="K883" s="1">
        <f t="shared" si="1769"/>
        <v>10</v>
      </c>
      <c r="L883" s="1">
        <f t="shared" si="8"/>
        <v>3</v>
      </c>
      <c r="M883" s="3">
        <f>'Sem RTOS TX'!L883/G883</f>
        <v>68.30769231</v>
      </c>
      <c r="N883" s="3">
        <f>'Com RTOS TX'!L883/K883</f>
        <v>92</v>
      </c>
      <c r="O883" s="3">
        <f>'Sem RTOS RX'!$Z883/J883</f>
        <v>51.69230769</v>
      </c>
      <c r="P883" s="3">
        <f>'Sem RTOS RX'!$Z883/K883</f>
        <v>67.2</v>
      </c>
    </row>
    <row r="884" ht="15.75" customHeight="1">
      <c r="A884" s="9">
        <f>'Sem RTOS TX'!K884</f>
        <v>0.0001510648148</v>
      </c>
      <c r="B884" s="9">
        <f>'Com RTOS TX'!K884</f>
        <v>0.0001157407407</v>
      </c>
      <c r="C884" s="9">
        <f t="shared" si="3"/>
        <v>0.00003532407407</v>
      </c>
      <c r="D884" s="9">
        <f>'Sem RTOS RX'!Y2484</f>
        <v>0.000162037037</v>
      </c>
      <c r="E884" s="9">
        <f>'Com RTOS RX'!Y3687</f>
        <v>0.0001157407407</v>
      </c>
      <c r="F884" s="9">
        <f t="shared" si="4"/>
        <v>0.0000462962963</v>
      </c>
      <c r="G884" s="1">
        <f t="shared" ref="G884:H884" si="1770">SUM(HOUR(A884)*3600,MINUTE(A884)*60,SECOND(A884))</f>
        <v>13</v>
      </c>
      <c r="H884" s="1">
        <f t="shared" si="1770"/>
        <v>10</v>
      </c>
      <c r="I884" s="1">
        <f t="shared" si="6"/>
        <v>3</v>
      </c>
      <c r="J884" s="1">
        <f t="shared" ref="J884:K884" si="1771">SUM(HOUR(D884)*3600,MINUTE(D884)*60,SECOND(D884))</f>
        <v>14</v>
      </c>
      <c r="K884" s="1">
        <f t="shared" si="1771"/>
        <v>10</v>
      </c>
      <c r="L884" s="1">
        <f t="shared" si="8"/>
        <v>4</v>
      </c>
      <c r="M884" s="3">
        <f>'Sem RTOS TX'!L884/G884</f>
        <v>68.30769231</v>
      </c>
      <c r="N884" s="3">
        <f>'Com RTOS TX'!L884/K884</f>
        <v>92</v>
      </c>
      <c r="O884" s="3">
        <f>'Sem RTOS RX'!$Z884/J884</f>
        <v>48</v>
      </c>
      <c r="P884" s="3">
        <f>'Sem RTOS RX'!$Z884/K884</f>
        <v>67.2</v>
      </c>
    </row>
    <row r="885" ht="15.75" customHeight="1">
      <c r="A885" s="9">
        <f>'Sem RTOS TX'!K885</f>
        <v>0.0001640625</v>
      </c>
      <c r="B885" s="9">
        <f>'Com RTOS TX'!K885</f>
        <v>0.0001157407407</v>
      </c>
      <c r="C885" s="9">
        <f t="shared" si="3"/>
        <v>0.00004832175926</v>
      </c>
      <c r="D885" s="9">
        <f>'Sem RTOS RX'!Y2485</f>
        <v>0.000150462963</v>
      </c>
      <c r="E885" s="9">
        <f>'Com RTOS RX'!Y3688</f>
        <v>0.0001273148148</v>
      </c>
      <c r="F885" s="9">
        <f t="shared" si="4"/>
        <v>0.00002314814815</v>
      </c>
      <c r="G885" s="1">
        <f t="shared" ref="G885:H885" si="1772">SUM(HOUR(A885)*3600,MINUTE(A885)*60,SECOND(A885))</f>
        <v>14</v>
      </c>
      <c r="H885" s="1">
        <f t="shared" si="1772"/>
        <v>10</v>
      </c>
      <c r="I885" s="1">
        <f t="shared" si="6"/>
        <v>4</v>
      </c>
      <c r="J885" s="1">
        <f t="shared" ref="J885:K885" si="1773">SUM(HOUR(D885)*3600,MINUTE(D885)*60,SECOND(D885))</f>
        <v>13</v>
      </c>
      <c r="K885" s="1">
        <f t="shared" si="1773"/>
        <v>11</v>
      </c>
      <c r="L885" s="1">
        <f t="shared" si="8"/>
        <v>2</v>
      </c>
      <c r="M885" s="3">
        <f>'Sem RTOS TX'!L885/G885</f>
        <v>63.42857143</v>
      </c>
      <c r="N885" s="3">
        <f>'Com RTOS TX'!L885/K885</f>
        <v>83.63636364</v>
      </c>
      <c r="O885" s="3">
        <f>'Sem RTOS RX'!$Z885/J885</f>
        <v>51.69230769</v>
      </c>
      <c r="P885" s="3">
        <f>'Sem RTOS RX'!$Z885/K885</f>
        <v>61.09090909</v>
      </c>
    </row>
    <row r="886" ht="15.75" customHeight="1">
      <c r="A886" s="9">
        <f>'Sem RTOS TX'!K886</f>
        <v>0.0001510763889</v>
      </c>
      <c r="B886" s="9">
        <f>'Com RTOS TX'!K886</f>
        <v>0.0001157407407</v>
      </c>
      <c r="C886" s="9">
        <f t="shared" si="3"/>
        <v>0.00003533564815</v>
      </c>
      <c r="D886" s="9">
        <f>'Sem RTOS RX'!Y2486</f>
        <v>0.000150462963</v>
      </c>
      <c r="E886" s="9">
        <f>'Com RTOS RX'!Y3689</f>
        <v>0.0001157407407</v>
      </c>
      <c r="F886" s="9">
        <f t="shared" si="4"/>
        <v>0.00003472222222</v>
      </c>
      <c r="G886" s="1">
        <f t="shared" ref="G886:H886" si="1774">SUM(HOUR(A886)*3600,MINUTE(A886)*60,SECOND(A886))</f>
        <v>13</v>
      </c>
      <c r="H886" s="1">
        <f t="shared" si="1774"/>
        <v>10</v>
      </c>
      <c r="I886" s="1">
        <f t="shared" si="6"/>
        <v>3</v>
      </c>
      <c r="J886" s="1">
        <f t="shared" ref="J886:K886" si="1775">SUM(HOUR(D886)*3600,MINUTE(D886)*60,SECOND(D886))</f>
        <v>13</v>
      </c>
      <c r="K886" s="1">
        <f t="shared" si="1775"/>
        <v>10</v>
      </c>
      <c r="L886" s="1">
        <f t="shared" si="8"/>
        <v>3</v>
      </c>
      <c r="M886" s="3">
        <f>'Sem RTOS TX'!L886/G886</f>
        <v>68.30769231</v>
      </c>
      <c r="N886" s="3">
        <f>'Com RTOS TX'!L886/K886</f>
        <v>92</v>
      </c>
      <c r="O886" s="3">
        <f>'Sem RTOS RX'!$Z886/J886</f>
        <v>51.69230769</v>
      </c>
      <c r="P886" s="3">
        <f>'Sem RTOS RX'!$Z886/K886</f>
        <v>67.2</v>
      </c>
    </row>
    <row r="887" ht="15.75" customHeight="1">
      <c r="A887" s="9">
        <f>'Sem RTOS TX'!K887</f>
        <v>0.0001510648148</v>
      </c>
      <c r="B887" s="9">
        <f>'Com RTOS TX'!K887</f>
        <v>0.0001157407407</v>
      </c>
      <c r="C887" s="9">
        <f t="shared" si="3"/>
        <v>0.00003532407407</v>
      </c>
      <c r="D887" s="9">
        <f>'Sem RTOS RX'!Y2487</f>
        <v>0.000150462963</v>
      </c>
      <c r="E887" s="9">
        <f>'Com RTOS RX'!Y3690</f>
        <v>0.0001157407407</v>
      </c>
      <c r="F887" s="9">
        <f t="shared" si="4"/>
        <v>0.00003472222222</v>
      </c>
      <c r="G887" s="1">
        <f t="shared" ref="G887:H887" si="1776">SUM(HOUR(A887)*3600,MINUTE(A887)*60,SECOND(A887))</f>
        <v>13</v>
      </c>
      <c r="H887" s="1">
        <f t="shared" si="1776"/>
        <v>10</v>
      </c>
      <c r="I887" s="1">
        <f t="shared" si="6"/>
        <v>3</v>
      </c>
      <c r="J887" s="1">
        <f t="shared" ref="J887:K887" si="1777">SUM(HOUR(D887)*3600,MINUTE(D887)*60,SECOND(D887))</f>
        <v>13</v>
      </c>
      <c r="K887" s="1">
        <f t="shared" si="1777"/>
        <v>10</v>
      </c>
      <c r="L887" s="1">
        <f t="shared" si="8"/>
        <v>3</v>
      </c>
      <c r="M887" s="3">
        <f>'Sem RTOS TX'!L887/G887</f>
        <v>68.30769231</v>
      </c>
      <c r="N887" s="3">
        <f>'Com RTOS TX'!L887/K887</f>
        <v>91.2</v>
      </c>
      <c r="O887" s="3">
        <f>'Sem RTOS RX'!$Z887/J887</f>
        <v>51.69230769</v>
      </c>
      <c r="P887" s="3">
        <f>'Sem RTOS RX'!$Z887/K887</f>
        <v>67.2</v>
      </c>
    </row>
    <row r="888" ht="15.75" customHeight="1">
      <c r="A888" s="9">
        <f>'Sem RTOS TX'!K888</f>
        <v>0.000151087963</v>
      </c>
      <c r="B888" s="9">
        <f>'Com RTOS TX'!K888</f>
        <v>0.0001157407407</v>
      </c>
      <c r="C888" s="9">
        <f t="shared" si="3"/>
        <v>0.00003534722222</v>
      </c>
      <c r="D888" s="9">
        <f>'Sem RTOS RX'!Y2488</f>
        <v>0.000150462963</v>
      </c>
      <c r="E888" s="9">
        <f>'Com RTOS RX'!Y3691</f>
        <v>0.0001157407407</v>
      </c>
      <c r="F888" s="9">
        <f t="shared" si="4"/>
        <v>0.00003472222222</v>
      </c>
      <c r="G888" s="1">
        <f t="shared" ref="G888:H888" si="1778">SUM(HOUR(A888)*3600,MINUTE(A888)*60,SECOND(A888))</f>
        <v>13</v>
      </c>
      <c r="H888" s="1">
        <f t="shared" si="1778"/>
        <v>10</v>
      </c>
      <c r="I888" s="1">
        <f t="shared" si="6"/>
        <v>3</v>
      </c>
      <c r="J888" s="1">
        <f t="shared" ref="J888:K888" si="1779">SUM(HOUR(D888)*3600,MINUTE(D888)*60,SECOND(D888))</f>
        <v>13</v>
      </c>
      <c r="K888" s="1">
        <f t="shared" si="1779"/>
        <v>10</v>
      </c>
      <c r="L888" s="1">
        <f t="shared" si="8"/>
        <v>3</v>
      </c>
      <c r="M888" s="3">
        <f>'Sem RTOS TX'!L888/G888</f>
        <v>68.30769231</v>
      </c>
      <c r="N888" s="3">
        <f>'Com RTOS TX'!L888/K888</f>
        <v>92</v>
      </c>
      <c r="O888" s="3">
        <f>'Sem RTOS RX'!$Z888/J888</f>
        <v>51.69230769</v>
      </c>
      <c r="P888" s="3">
        <f>'Sem RTOS RX'!$Z888/K888</f>
        <v>67.2</v>
      </c>
    </row>
    <row r="889" ht="15.75" customHeight="1">
      <c r="A889" s="9">
        <f>'Sem RTOS TX'!K889</f>
        <v>0.0001510763889</v>
      </c>
      <c r="B889" s="9">
        <f>'Com RTOS TX'!K889</f>
        <v>0.0001273148148</v>
      </c>
      <c r="C889" s="9">
        <f t="shared" si="3"/>
        <v>0.00002376157407</v>
      </c>
      <c r="D889" s="9">
        <f>'Sem RTOS RX'!Y2489</f>
        <v>0.000150462963</v>
      </c>
      <c r="E889" s="9">
        <f>'Com RTOS RX'!Y3692</f>
        <v>0.0001157407407</v>
      </c>
      <c r="F889" s="9">
        <f t="shared" si="4"/>
        <v>0.00003472222222</v>
      </c>
      <c r="G889" s="1">
        <f t="shared" ref="G889:H889" si="1780">SUM(HOUR(A889)*3600,MINUTE(A889)*60,SECOND(A889))</f>
        <v>13</v>
      </c>
      <c r="H889" s="1">
        <f t="shared" si="1780"/>
        <v>11</v>
      </c>
      <c r="I889" s="1">
        <f t="shared" si="6"/>
        <v>2</v>
      </c>
      <c r="J889" s="1">
        <f t="shared" ref="J889:K889" si="1781">SUM(HOUR(D889)*3600,MINUTE(D889)*60,SECOND(D889))</f>
        <v>13</v>
      </c>
      <c r="K889" s="1">
        <f t="shared" si="1781"/>
        <v>10</v>
      </c>
      <c r="L889" s="1">
        <f t="shared" si="8"/>
        <v>3</v>
      </c>
      <c r="M889" s="3">
        <f>'Sem RTOS TX'!L889/G889</f>
        <v>68.30769231</v>
      </c>
      <c r="N889" s="3">
        <f>'Com RTOS TX'!L889/K889</f>
        <v>92</v>
      </c>
      <c r="O889" s="3">
        <f>'Sem RTOS RX'!$Z889/J889</f>
        <v>51.69230769</v>
      </c>
      <c r="P889" s="3">
        <f>'Sem RTOS RX'!$Z889/K889</f>
        <v>67.2</v>
      </c>
    </row>
    <row r="890" ht="15.75" customHeight="1">
      <c r="A890" s="9">
        <f>'Sem RTOS TX'!K890</f>
        <v>0.0001562731481</v>
      </c>
      <c r="B890" s="9">
        <f>'Com RTOS TX'!K890</f>
        <v>0.0001157407407</v>
      </c>
      <c r="C890" s="9">
        <f t="shared" si="3"/>
        <v>0.00004053240741</v>
      </c>
      <c r="D890" s="9">
        <f>'Sem RTOS RX'!Y2490</f>
        <v>0.000150462963</v>
      </c>
      <c r="E890" s="9">
        <f>'Com RTOS RX'!Y3693</f>
        <v>0.0001157407407</v>
      </c>
      <c r="F890" s="9">
        <f t="shared" si="4"/>
        <v>0.00003472222222</v>
      </c>
      <c r="G890" s="1">
        <f t="shared" ref="G890:H890" si="1782">SUM(HOUR(A890)*3600,MINUTE(A890)*60,SECOND(A890))</f>
        <v>14</v>
      </c>
      <c r="H890" s="1">
        <f t="shared" si="1782"/>
        <v>10</v>
      </c>
      <c r="I890" s="1">
        <f t="shared" si="6"/>
        <v>4</v>
      </c>
      <c r="J890" s="1">
        <f t="shared" ref="J890:K890" si="1783">SUM(HOUR(D890)*3600,MINUTE(D890)*60,SECOND(D890))</f>
        <v>13</v>
      </c>
      <c r="K890" s="1">
        <f t="shared" si="1783"/>
        <v>10</v>
      </c>
      <c r="L890" s="1">
        <f t="shared" si="8"/>
        <v>3</v>
      </c>
      <c r="M890" s="3">
        <f>'Sem RTOS TX'!L890/G890</f>
        <v>63.42857143</v>
      </c>
      <c r="N890" s="3">
        <f>'Com RTOS TX'!L890/K890</f>
        <v>92</v>
      </c>
      <c r="O890" s="3">
        <f>'Sem RTOS RX'!$Z890/J890</f>
        <v>51.69230769</v>
      </c>
      <c r="P890" s="3">
        <f>'Sem RTOS RX'!$Z890/K890</f>
        <v>67.2</v>
      </c>
    </row>
    <row r="891" ht="15.75" customHeight="1">
      <c r="A891" s="9">
        <f>'Sem RTOS TX'!K891</f>
        <v>0.000151087963</v>
      </c>
      <c r="B891" s="9">
        <f>'Com RTOS TX'!K891</f>
        <v>0.0001157407407</v>
      </c>
      <c r="C891" s="9">
        <f t="shared" si="3"/>
        <v>0.00003534722222</v>
      </c>
      <c r="D891" s="9">
        <f>'Sem RTOS RX'!Y2491</f>
        <v>0.000150462963</v>
      </c>
      <c r="E891" s="9">
        <f>'Com RTOS RX'!Y3694</f>
        <v>0.0001273148148</v>
      </c>
      <c r="F891" s="9">
        <f t="shared" si="4"/>
        <v>0.00002314814815</v>
      </c>
      <c r="G891" s="1">
        <f t="shared" ref="G891:H891" si="1784">SUM(HOUR(A891)*3600,MINUTE(A891)*60,SECOND(A891))</f>
        <v>13</v>
      </c>
      <c r="H891" s="1">
        <f t="shared" si="1784"/>
        <v>10</v>
      </c>
      <c r="I891" s="1">
        <f t="shared" si="6"/>
        <v>3</v>
      </c>
      <c r="J891" s="1">
        <f t="shared" ref="J891:K891" si="1785">SUM(HOUR(D891)*3600,MINUTE(D891)*60,SECOND(D891))</f>
        <v>13</v>
      </c>
      <c r="K891" s="1">
        <f t="shared" si="1785"/>
        <v>11</v>
      </c>
      <c r="L891" s="1">
        <f t="shared" si="8"/>
        <v>2</v>
      </c>
      <c r="M891" s="3">
        <f>'Sem RTOS TX'!L891/G891</f>
        <v>68.30769231</v>
      </c>
      <c r="N891" s="3">
        <f>'Com RTOS TX'!L891/K891</f>
        <v>83.63636364</v>
      </c>
      <c r="O891" s="3">
        <f>'Sem RTOS RX'!$Z891/J891</f>
        <v>51.69230769</v>
      </c>
      <c r="P891" s="3">
        <f>'Sem RTOS RX'!$Z891/K891</f>
        <v>61.09090909</v>
      </c>
    </row>
    <row r="892" ht="15.75" customHeight="1">
      <c r="A892" s="9">
        <f>'Sem RTOS TX'!K892</f>
        <v>0.0001510532407</v>
      </c>
      <c r="B892" s="9">
        <f>'Com RTOS TX'!K892</f>
        <v>0.0001157407407</v>
      </c>
      <c r="C892" s="9">
        <f t="shared" si="3"/>
        <v>0.0000353125</v>
      </c>
      <c r="D892" s="9">
        <f>'Sem RTOS RX'!Y2492</f>
        <v>0.0003240740741</v>
      </c>
      <c r="E892" s="9">
        <f>'Com RTOS RX'!Y3695</f>
        <v>0.0001157407407</v>
      </c>
      <c r="F892" s="9">
        <f t="shared" si="4"/>
        <v>0.0002083333333</v>
      </c>
      <c r="G892" s="1">
        <f t="shared" ref="G892:H892" si="1786">SUM(HOUR(A892)*3600,MINUTE(A892)*60,SECOND(A892))</f>
        <v>13</v>
      </c>
      <c r="H892" s="1">
        <f t="shared" si="1786"/>
        <v>10</v>
      </c>
      <c r="I892" s="1">
        <f t="shared" si="6"/>
        <v>3</v>
      </c>
      <c r="J892" s="1">
        <f t="shared" ref="J892:K892" si="1787">SUM(HOUR(D892)*3600,MINUTE(D892)*60,SECOND(D892))</f>
        <v>28</v>
      </c>
      <c r="K892" s="1">
        <f t="shared" si="1787"/>
        <v>10</v>
      </c>
      <c r="L892" s="1">
        <f t="shared" si="8"/>
        <v>18</v>
      </c>
      <c r="M892" s="3">
        <f>'Sem RTOS TX'!L892/G892</f>
        <v>68.30769231</v>
      </c>
      <c r="N892" s="3">
        <f>'Com RTOS TX'!L892/K892</f>
        <v>92</v>
      </c>
      <c r="O892" s="3">
        <f>'Sem RTOS RX'!$Z892/J892</f>
        <v>24</v>
      </c>
      <c r="P892" s="3">
        <f>'Sem RTOS RX'!$Z892/K892</f>
        <v>67.2</v>
      </c>
    </row>
    <row r="893" ht="15.75" customHeight="1">
      <c r="A893" s="9">
        <f>'Sem RTOS TX'!K893</f>
        <v>0.0001510763889</v>
      </c>
      <c r="B893" s="9">
        <f>'Com RTOS TX'!K893</f>
        <v>0.0001157407407</v>
      </c>
      <c r="C893" s="9">
        <f t="shared" si="3"/>
        <v>0.00003533564815</v>
      </c>
      <c r="D893" s="9">
        <f>'Sem RTOS RX'!Y2493</f>
        <v>0.000150462963</v>
      </c>
      <c r="E893" s="9">
        <f>'Com RTOS RX'!Y3696</f>
        <v>0.0001157407407</v>
      </c>
      <c r="F893" s="9">
        <f t="shared" si="4"/>
        <v>0.00003472222222</v>
      </c>
      <c r="G893" s="1">
        <f t="shared" ref="G893:H893" si="1788">SUM(HOUR(A893)*3600,MINUTE(A893)*60,SECOND(A893))</f>
        <v>13</v>
      </c>
      <c r="H893" s="1">
        <f t="shared" si="1788"/>
        <v>10</v>
      </c>
      <c r="I893" s="1">
        <f t="shared" si="6"/>
        <v>3</v>
      </c>
      <c r="J893" s="1">
        <f t="shared" ref="J893:K893" si="1789">SUM(HOUR(D893)*3600,MINUTE(D893)*60,SECOND(D893))</f>
        <v>13</v>
      </c>
      <c r="K893" s="1">
        <f t="shared" si="1789"/>
        <v>10</v>
      </c>
      <c r="L893" s="1">
        <f t="shared" si="8"/>
        <v>3</v>
      </c>
      <c r="M893" s="3">
        <f>'Sem RTOS TX'!L893/G893</f>
        <v>68.30769231</v>
      </c>
      <c r="N893" s="3">
        <f>'Com RTOS TX'!L893/K893</f>
        <v>92</v>
      </c>
      <c r="O893" s="3">
        <f>'Sem RTOS RX'!$Z893/J893</f>
        <v>51.69230769</v>
      </c>
      <c r="P893" s="3">
        <f>'Sem RTOS RX'!$Z893/K893</f>
        <v>67.2</v>
      </c>
    </row>
    <row r="894" ht="15.75" customHeight="1">
      <c r="A894" s="9">
        <f>'Sem RTOS TX'!K894</f>
        <v>0.0001510532407</v>
      </c>
      <c r="B894" s="9">
        <f>'Com RTOS TX'!K894</f>
        <v>0.0001157407407</v>
      </c>
      <c r="C894" s="9">
        <f t="shared" si="3"/>
        <v>0.0000353125</v>
      </c>
      <c r="D894" s="9">
        <f>'Sem RTOS RX'!Y2494</f>
        <v>0.000150462963</v>
      </c>
      <c r="E894" s="9">
        <f>'Com RTOS RX'!Y3697</f>
        <v>0.0001157407407</v>
      </c>
      <c r="F894" s="9">
        <f t="shared" si="4"/>
        <v>0.00003472222222</v>
      </c>
      <c r="G894" s="1">
        <f t="shared" ref="G894:H894" si="1790">SUM(HOUR(A894)*3600,MINUTE(A894)*60,SECOND(A894))</f>
        <v>13</v>
      </c>
      <c r="H894" s="1">
        <f t="shared" si="1790"/>
        <v>10</v>
      </c>
      <c r="I894" s="1">
        <f t="shared" si="6"/>
        <v>3</v>
      </c>
      <c r="J894" s="1">
        <f t="shared" ref="J894:K894" si="1791">SUM(HOUR(D894)*3600,MINUTE(D894)*60,SECOND(D894))</f>
        <v>13</v>
      </c>
      <c r="K894" s="1">
        <f t="shared" si="1791"/>
        <v>10</v>
      </c>
      <c r="L894" s="1">
        <f t="shared" si="8"/>
        <v>3</v>
      </c>
      <c r="M894" s="3">
        <f>'Sem RTOS TX'!L894/G894</f>
        <v>68.30769231</v>
      </c>
      <c r="N894" s="3">
        <f>'Com RTOS TX'!L894/K894</f>
        <v>92</v>
      </c>
      <c r="O894" s="3">
        <f>'Sem RTOS RX'!$Z894/J894</f>
        <v>51.69230769</v>
      </c>
      <c r="P894" s="3">
        <f>'Sem RTOS RX'!$Z894/K894</f>
        <v>67.2</v>
      </c>
    </row>
    <row r="895" ht="15.75" customHeight="1">
      <c r="A895" s="9">
        <f>'Sem RTOS TX'!K895</f>
        <v>0.0001601157407</v>
      </c>
      <c r="B895" s="9">
        <f>'Com RTOS TX'!K895</f>
        <v>0.0001273148148</v>
      </c>
      <c r="C895" s="9">
        <f t="shared" si="3"/>
        <v>0.00003280092593</v>
      </c>
      <c r="D895" s="9">
        <f>'Sem RTOS RX'!Y2495</f>
        <v>0.000150462963</v>
      </c>
      <c r="E895" s="9">
        <f>'Com RTOS RX'!Y3698</f>
        <v>0.0001157407407</v>
      </c>
      <c r="F895" s="9">
        <f t="shared" si="4"/>
        <v>0.00003472222222</v>
      </c>
      <c r="G895" s="1">
        <f t="shared" ref="G895:H895" si="1792">SUM(HOUR(A895)*3600,MINUTE(A895)*60,SECOND(A895))</f>
        <v>14</v>
      </c>
      <c r="H895" s="1">
        <f t="shared" si="1792"/>
        <v>11</v>
      </c>
      <c r="I895" s="1">
        <f t="shared" si="6"/>
        <v>3</v>
      </c>
      <c r="J895" s="1">
        <f t="shared" ref="J895:K895" si="1793">SUM(HOUR(D895)*3600,MINUTE(D895)*60,SECOND(D895))</f>
        <v>13</v>
      </c>
      <c r="K895" s="1">
        <f t="shared" si="1793"/>
        <v>10</v>
      </c>
      <c r="L895" s="1">
        <f t="shared" si="8"/>
        <v>3</v>
      </c>
      <c r="M895" s="3">
        <f>'Sem RTOS TX'!L895/G895</f>
        <v>63.42857143</v>
      </c>
      <c r="N895" s="3">
        <f>'Com RTOS TX'!L895/K895</f>
        <v>92</v>
      </c>
      <c r="O895" s="3">
        <f>'Sem RTOS RX'!$Z895/J895</f>
        <v>51.69230769</v>
      </c>
      <c r="P895" s="3">
        <f>'Sem RTOS RX'!$Z895/K895</f>
        <v>67.2</v>
      </c>
    </row>
    <row r="896" ht="15.75" customHeight="1">
      <c r="A896" s="9">
        <f>'Sem RTOS TX'!K896</f>
        <v>0.0001511921296</v>
      </c>
      <c r="B896" s="9">
        <f>'Com RTOS TX'!K896</f>
        <v>0.0001157407407</v>
      </c>
      <c r="C896" s="9">
        <f t="shared" si="3"/>
        <v>0.00003545138889</v>
      </c>
      <c r="D896" s="9">
        <f>'Sem RTOS RX'!Y2496</f>
        <v>0.000150462963</v>
      </c>
      <c r="E896" s="9">
        <f>'Com RTOS RX'!Y3699</f>
        <v>0.0001157407407</v>
      </c>
      <c r="F896" s="9">
        <f t="shared" si="4"/>
        <v>0.00003472222222</v>
      </c>
      <c r="G896" s="1">
        <f t="shared" ref="G896:H896" si="1794">SUM(HOUR(A896)*3600,MINUTE(A896)*60,SECOND(A896))</f>
        <v>13</v>
      </c>
      <c r="H896" s="1">
        <f t="shared" si="1794"/>
        <v>10</v>
      </c>
      <c r="I896" s="1">
        <f t="shared" si="6"/>
        <v>3</v>
      </c>
      <c r="J896" s="1">
        <f t="shared" ref="J896:K896" si="1795">SUM(HOUR(D896)*3600,MINUTE(D896)*60,SECOND(D896))</f>
        <v>13</v>
      </c>
      <c r="K896" s="1">
        <f t="shared" si="1795"/>
        <v>10</v>
      </c>
      <c r="L896" s="1">
        <f t="shared" si="8"/>
        <v>3</v>
      </c>
      <c r="M896" s="3">
        <f>'Sem RTOS TX'!L896/G896</f>
        <v>68.30769231</v>
      </c>
      <c r="N896" s="3">
        <f>'Com RTOS TX'!L896/K896</f>
        <v>92</v>
      </c>
      <c r="O896" s="3">
        <f>'Sem RTOS RX'!$Z896/J896</f>
        <v>51.69230769</v>
      </c>
      <c r="P896" s="3">
        <f>'Sem RTOS RX'!$Z896/K896</f>
        <v>67.2</v>
      </c>
    </row>
    <row r="897" ht="15.75" customHeight="1">
      <c r="A897" s="9">
        <f>'Sem RTOS TX'!K897</f>
        <v>0.0001510648148</v>
      </c>
      <c r="B897" s="9">
        <f>'Com RTOS TX'!K897</f>
        <v>0.0001157407407</v>
      </c>
      <c r="C897" s="9">
        <f t="shared" si="3"/>
        <v>0.00003532407407</v>
      </c>
      <c r="D897" s="9">
        <f>'Sem RTOS RX'!Y2497</f>
        <v>0.000150462963</v>
      </c>
      <c r="E897" s="9">
        <f>'Com RTOS RX'!Y3700</f>
        <v>0.0001157407407</v>
      </c>
      <c r="F897" s="9">
        <f t="shared" si="4"/>
        <v>0.00003472222222</v>
      </c>
      <c r="G897" s="1">
        <f t="shared" ref="G897:H897" si="1796">SUM(HOUR(A897)*3600,MINUTE(A897)*60,SECOND(A897))</f>
        <v>13</v>
      </c>
      <c r="H897" s="1">
        <f t="shared" si="1796"/>
        <v>10</v>
      </c>
      <c r="I897" s="1">
        <f t="shared" si="6"/>
        <v>3</v>
      </c>
      <c r="J897" s="1">
        <f t="shared" ref="J897:K897" si="1797">SUM(HOUR(D897)*3600,MINUTE(D897)*60,SECOND(D897))</f>
        <v>13</v>
      </c>
      <c r="K897" s="1">
        <f t="shared" si="1797"/>
        <v>10</v>
      </c>
      <c r="L897" s="1">
        <f t="shared" si="8"/>
        <v>3</v>
      </c>
      <c r="M897" s="3">
        <f>'Sem RTOS TX'!L897/G897</f>
        <v>68.30769231</v>
      </c>
      <c r="N897" s="3">
        <f>'Com RTOS TX'!L897/K897</f>
        <v>92</v>
      </c>
      <c r="O897" s="3">
        <f>'Sem RTOS RX'!$Z897/J897</f>
        <v>51.69230769</v>
      </c>
      <c r="P897" s="3">
        <f>'Sem RTOS RX'!$Z897/K897</f>
        <v>67.2</v>
      </c>
    </row>
    <row r="898" ht="15.75" customHeight="1">
      <c r="A898" s="9">
        <f>'Sem RTOS TX'!K898</f>
        <v>0.0001510648148</v>
      </c>
      <c r="B898" s="9">
        <f>'Com RTOS TX'!K898</f>
        <v>0.0001157407407</v>
      </c>
      <c r="C898" s="9">
        <f t="shared" si="3"/>
        <v>0.00003532407407</v>
      </c>
      <c r="D898" s="9">
        <f>'Sem RTOS RX'!Y2498</f>
        <v>0.000150462963</v>
      </c>
      <c r="E898" s="9">
        <f>'Com RTOS RX'!Y3701</f>
        <v>0.0001157407407</v>
      </c>
      <c r="F898" s="9">
        <f t="shared" si="4"/>
        <v>0.00003472222222</v>
      </c>
      <c r="G898" s="1">
        <f t="shared" ref="G898:H898" si="1798">SUM(HOUR(A898)*3600,MINUTE(A898)*60,SECOND(A898))</f>
        <v>13</v>
      </c>
      <c r="H898" s="1">
        <f t="shared" si="1798"/>
        <v>10</v>
      </c>
      <c r="I898" s="1">
        <f t="shared" si="6"/>
        <v>3</v>
      </c>
      <c r="J898" s="1">
        <f t="shared" ref="J898:K898" si="1799">SUM(HOUR(D898)*3600,MINUTE(D898)*60,SECOND(D898))</f>
        <v>13</v>
      </c>
      <c r="K898" s="1">
        <f t="shared" si="1799"/>
        <v>10</v>
      </c>
      <c r="L898" s="1">
        <f t="shared" si="8"/>
        <v>3</v>
      </c>
      <c r="M898" s="3">
        <f>'Sem RTOS TX'!L898/G898</f>
        <v>68.30769231</v>
      </c>
      <c r="N898" s="3">
        <f>'Com RTOS TX'!L898/K898</f>
        <v>92</v>
      </c>
      <c r="O898" s="3">
        <f>'Sem RTOS RX'!$Z898/J898</f>
        <v>51.69230769</v>
      </c>
      <c r="P898" s="3">
        <f>'Sem RTOS RX'!$Z898/K898</f>
        <v>67.2</v>
      </c>
    </row>
    <row r="899" ht="15.75" customHeight="1">
      <c r="A899" s="9">
        <f>'Sem RTOS TX'!K899</f>
        <v>0.0001510648148</v>
      </c>
      <c r="B899" s="9">
        <f>'Com RTOS TX'!K899</f>
        <v>0.0001157407407</v>
      </c>
      <c r="C899" s="9">
        <f t="shared" si="3"/>
        <v>0.00003532407407</v>
      </c>
      <c r="D899" s="9">
        <f>'Sem RTOS RX'!Y2499</f>
        <v>0.000150462963</v>
      </c>
      <c r="E899" s="9">
        <f>'Com RTOS RX'!Y3702</f>
        <v>0.0001157407407</v>
      </c>
      <c r="F899" s="9">
        <f t="shared" si="4"/>
        <v>0.00003472222222</v>
      </c>
      <c r="G899" s="1">
        <f t="shared" ref="G899:H899" si="1800">SUM(HOUR(A899)*3600,MINUTE(A899)*60,SECOND(A899))</f>
        <v>13</v>
      </c>
      <c r="H899" s="1">
        <f t="shared" si="1800"/>
        <v>10</v>
      </c>
      <c r="I899" s="1">
        <f t="shared" si="6"/>
        <v>3</v>
      </c>
      <c r="J899" s="1">
        <f t="shared" ref="J899:K899" si="1801">SUM(HOUR(D899)*3600,MINUTE(D899)*60,SECOND(D899))</f>
        <v>13</v>
      </c>
      <c r="K899" s="1">
        <f t="shared" si="1801"/>
        <v>10</v>
      </c>
      <c r="L899" s="1">
        <f t="shared" si="8"/>
        <v>3</v>
      </c>
      <c r="M899" s="3">
        <f>'Sem RTOS TX'!L899/G899</f>
        <v>68.30769231</v>
      </c>
      <c r="N899" s="3">
        <f>'Com RTOS TX'!L899/K899</f>
        <v>92</v>
      </c>
      <c r="O899" s="3">
        <f>'Sem RTOS RX'!$Z899/J899</f>
        <v>51.69230769</v>
      </c>
      <c r="P899" s="3">
        <f>'Sem RTOS RX'!$Z899/K899</f>
        <v>67.2</v>
      </c>
    </row>
    <row r="900" ht="15.75" customHeight="1">
      <c r="A900" s="9">
        <f>'Sem RTOS TX'!K900</f>
        <v>0.0001566319444</v>
      </c>
      <c r="B900" s="9">
        <f>'Com RTOS TX'!K900</f>
        <v>0.0001157407407</v>
      </c>
      <c r="C900" s="9">
        <f t="shared" si="3"/>
        <v>0.0000408912037</v>
      </c>
      <c r="D900" s="9">
        <f>'Sem RTOS RX'!Y2500</f>
        <v>0.000150462963</v>
      </c>
      <c r="E900" s="9">
        <f>'Com RTOS RX'!Y3703</f>
        <v>0.0001157407407</v>
      </c>
      <c r="F900" s="9">
        <f t="shared" si="4"/>
        <v>0.00003472222222</v>
      </c>
      <c r="G900" s="1">
        <f t="shared" ref="G900:H900" si="1802">SUM(HOUR(A900)*3600,MINUTE(A900)*60,SECOND(A900))</f>
        <v>14</v>
      </c>
      <c r="H900" s="1">
        <f t="shared" si="1802"/>
        <v>10</v>
      </c>
      <c r="I900" s="1">
        <f t="shared" si="6"/>
        <v>4</v>
      </c>
      <c r="J900" s="1">
        <f t="shared" ref="J900:K900" si="1803">SUM(HOUR(D900)*3600,MINUTE(D900)*60,SECOND(D900))</f>
        <v>13</v>
      </c>
      <c r="K900" s="1">
        <f t="shared" si="1803"/>
        <v>10</v>
      </c>
      <c r="L900" s="1">
        <f t="shared" si="8"/>
        <v>3</v>
      </c>
      <c r="M900" s="3">
        <f>'Sem RTOS TX'!L900/G900</f>
        <v>63.42857143</v>
      </c>
      <c r="N900" s="3">
        <f>'Com RTOS TX'!L900/K900</f>
        <v>92</v>
      </c>
      <c r="O900" s="3">
        <f>'Sem RTOS RX'!$Z900/J900</f>
        <v>51.69230769</v>
      </c>
      <c r="P900" s="3">
        <f>'Sem RTOS RX'!$Z900/K900</f>
        <v>67.2</v>
      </c>
    </row>
    <row r="901" ht="15.75" customHeight="1">
      <c r="A901" s="9">
        <f>'Sem RTOS TX'!K901</f>
        <v>0.0001395023148</v>
      </c>
      <c r="B901" s="9">
        <f>'Com RTOS TX'!K901</f>
        <v>0.0001157407407</v>
      </c>
      <c r="C901" s="9">
        <f t="shared" si="3"/>
        <v>0.00002376157407</v>
      </c>
      <c r="D901" s="9">
        <f>'Sem RTOS RX'!Y2501</f>
        <v>0.0003125</v>
      </c>
      <c r="E901" s="9">
        <f>'Com RTOS RX'!Y3704</f>
        <v>0.0001157407407</v>
      </c>
      <c r="F901" s="9">
        <f t="shared" si="4"/>
        <v>0.0001967592593</v>
      </c>
      <c r="G901" s="1">
        <f t="shared" ref="G901:H901" si="1804">SUM(HOUR(A901)*3600,MINUTE(A901)*60,SECOND(A901))</f>
        <v>12</v>
      </c>
      <c r="H901" s="1">
        <f t="shared" si="1804"/>
        <v>10</v>
      </c>
      <c r="I901" s="1">
        <f t="shared" si="6"/>
        <v>2</v>
      </c>
      <c r="J901" s="1">
        <f t="shared" ref="J901:K901" si="1805">SUM(HOUR(D901)*3600,MINUTE(D901)*60,SECOND(D901))</f>
        <v>27</v>
      </c>
      <c r="K901" s="1">
        <f t="shared" si="1805"/>
        <v>10</v>
      </c>
      <c r="L901" s="1">
        <f t="shared" si="8"/>
        <v>17</v>
      </c>
      <c r="M901" s="3">
        <f>'Sem RTOS TX'!L901/G901</f>
        <v>74</v>
      </c>
      <c r="N901" s="3">
        <f>'Com RTOS TX'!L901/K901</f>
        <v>92</v>
      </c>
      <c r="O901" s="3">
        <f>'Sem RTOS RX'!$Z901/J901</f>
        <v>24.88888889</v>
      </c>
      <c r="P901" s="3">
        <f>'Sem RTOS RX'!$Z901/K901</f>
        <v>67.2</v>
      </c>
    </row>
    <row r="902" ht="15.75" customHeight="1">
      <c r="A902" s="9">
        <f>'Sem RTOS TX'!K902</f>
        <v>0.0001510648148</v>
      </c>
      <c r="B902" s="9">
        <f>'Com RTOS TX'!K902</f>
        <v>0.0001157407407</v>
      </c>
      <c r="C902" s="9">
        <f t="shared" si="3"/>
        <v>0.00003532407407</v>
      </c>
      <c r="D902" s="9">
        <f>'Sem RTOS RX'!Y2502</f>
        <v>0.000150462963</v>
      </c>
      <c r="E902" s="9">
        <f>'Com RTOS RX'!Y3705</f>
        <v>0.0001157407407</v>
      </c>
      <c r="F902" s="9">
        <f t="shared" si="4"/>
        <v>0.00003472222222</v>
      </c>
      <c r="G902" s="1">
        <f t="shared" ref="G902:H902" si="1806">SUM(HOUR(A902)*3600,MINUTE(A902)*60,SECOND(A902))</f>
        <v>13</v>
      </c>
      <c r="H902" s="1">
        <f t="shared" si="1806"/>
        <v>10</v>
      </c>
      <c r="I902" s="1">
        <f t="shared" si="6"/>
        <v>3</v>
      </c>
      <c r="J902" s="1">
        <f t="shared" ref="J902:K902" si="1807">SUM(HOUR(D902)*3600,MINUTE(D902)*60,SECOND(D902))</f>
        <v>13</v>
      </c>
      <c r="K902" s="1">
        <f t="shared" si="1807"/>
        <v>10</v>
      </c>
      <c r="L902" s="1">
        <f t="shared" si="8"/>
        <v>3</v>
      </c>
      <c r="M902" s="3">
        <f>'Sem RTOS TX'!L902/G902</f>
        <v>68.30769231</v>
      </c>
      <c r="N902" s="3">
        <f>'Com RTOS TX'!L902/K902</f>
        <v>92</v>
      </c>
      <c r="O902" s="3">
        <f>'Sem RTOS RX'!$Z902/J902</f>
        <v>51.69230769</v>
      </c>
      <c r="P902" s="3">
        <f>'Sem RTOS RX'!$Z902/K902</f>
        <v>67.2</v>
      </c>
    </row>
    <row r="903" ht="15.75" customHeight="1">
      <c r="A903" s="9">
        <f>'Sem RTOS TX'!K903</f>
        <v>0.0001510648148</v>
      </c>
      <c r="B903" s="9">
        <f>'Com RTOS TX'!K903</f>
        <v>0.0001157407407</v>
      </c>
      <c r="C903" s="9">
        <f t="shared" si="3"/>
        <v>0.00003532407407</v>
      </c>
      <c r="D903" s="9">
        <f>'Sem RTOS RX'!Y2503</f>
        <v>0.000150462963</v>
      </c>
      <c r="E903" s="9">
        <f>'Com RTOS RX'!Y3706</f>
        <v>0.0001273148148</v>
      </c>
      <c r="F903" s="9">
        <f t="shared" si="4"/>
        <v>0.00002314814815</v>
      </c>
      <c r="G903" s="1">
        <f t="shared" ref="G903:H903" si="1808">SUM(HOUR(A903)*3600,MINUTE(A903)*60,SECOND(A903))</f>
        <v>13</v>
      </c>
      <c r="H903" s="1">
        <f t="shared" si="1808"/>
        <v>10</v>
      </c>
      <c r="I903" s="1">
        <f t="shared" si="6"/>
        <v>3</v>
      </c>
      <c r="J903" s="1">
        <f t="shared" ref="J903:K903" si="1809">SUM(HOUR(D903)*3600,MINUTE(D903)*60,SECOND(D903))</f>
        <v>13</v>
      </c>
      <c r="K903" s="1">
        <f t="shared" si="1809"/>
        <v>11</v>
      </c>
      <c r="L903" s="1">
        <f t="shared" si="8"/>
        <v>2</v>
      </c>
      <c r="M903" s="3">
        <f>'Sem RTOS TX'!L903/G903</f>
        <v>68.30769231</v>
      </c>
      <c r="N903" s="3">
        <f>'Com RTOS TX'!L903/K903</f>
        <v>83.63636364</v>
      </c>
      <c r="O903" s="3">
        <f>'Sem RTOS RX'!$Z903/J903</f>
        <v>51.69230769</v>
      </c>
      <c r="P903" s="3">
        <f>'Sem RTOS RX'!$Z903/K903</f>
        <v>61.09090909</v>
      </c>
    </row>
    <row r="904" ht="15.75" customHeight="1">
      <c r="A904" s="9">
        <f>'Sem RTOS TX'!K904</f>
        <v>0.000151087963</v>
      </c>
      <c r="B904" s="9">
        <f>'Com RTOS TX'!K904</f>
        <v>0.0001157407407</v>
      </c>
      <c r="C904" s="9">
        <f t="shared" si="3"/>
        <v>0.00003534722222</v>
      </c>
      <c r="D904" s="9">
        <f>'Sem RTOS RX'!Y2504</f>
        <v>0.000150462963</v>
      </c>
      <c r="E904" s="9">
        <f>'Com RTOS RX'!Y3707</f>
        <v>0.0001157407407</v>
      </c>
      <c r="F904" s="9">
        <f t="shared" si="4"/>
        <v>0.00003472222222</v>
      </c>
      <c r="G904" s="1">
        <f t="shared" ref="G904:H904" si="1810">SUM(HOUR(A904)*3600,MINUTE(A904)*60,SECOND(A904))</f>
        <v>13</v>
      </c>
      <c r="H904" s="1">
        <f t="shared" si="1810"/>
        <v>10</v>
      </c>
      <c r="I904" s="1">
        <f t="shared" si="6"/>
        <v>3</v>
      </c>
      <c r="J904" s="1">
        <f t="shared" ref="J904:K904" si="1811">SUM(HOUR(D904)*3600,MINUTE(D904)*60,SECOND(D904))</f>
        <v>13</v>
      </c>
      <c r="K904" s="1">
        <f t="shared" si="1811"/>
        <v>10</v>
      </c>
      <c r="L904" s="1">
        <f t="shared" si="8"/>
        <v>3</v>
      </c>
      <c r="M904" s="3">
        <f>'Sem RTOS TX'!L904/G904</f>
        <v>68.30769231</v>
      </c>
      <c r="N904" s="3">
        <f>'Com RTOS TX'!L904/K904</f>
        <v>92</v>
      </c>
      <c r="O904" s="3">
        <f>'Sem RTOS RX'!$Z904/J904</f>
        <v>51.69230769</v>
      </c>
      <c r="P904" s="3">
        <f>'Sem RTOS RX'!$Z904/K904</f>
        <v>67.2</v>
      </c>
    </row>
    <row r="905" ht="15.75" customHeight="1">
      <c r="A905" s="9">
        <f>'Sem RTOS TX'!K905</f>
        <v>0.0001716550926</v>
      </c>
      <c r="B905" s="9">
        <f>'Com RTOS TX'!K905</f>
        <v>0.0001157407407</v>
      </c>
      <c r="C905" s="9">
        <f t="shared" si="3"/>
        <v>0.00005591435185</v>
      </c>
      <c r="D905" s="9">
        <f>'Sem RTOS RX'!Y2505</f>
        <v>0.000150462963</v>
      </c>
      <c r="E905" s="9">
        <f>'Com RTOS RX'!Y3708</f>
        <v>0.0001157407407</v>
      </c>
      <c r="F905" s="9">
        <f t="shared" si="4"/>
        <v>0.00003472222222</v>
      </c>
      <c r="G905" s="1">
        <f t="shared" ref="G905:H905" si="1812">SUM(HOUR(A905)*3600,MINUTE(A905)*60,SECOND(A905))</f>
        <v>15</v>
      </c>
      <c r="H905" s="1">
        <f t="shared" si="1812"/>
        <v>10</v>
      </c>
      <c r="I905" s="1">
        <f t="shared" si="6"/>
        <v>5</v>
      </c>
      <c r="J905" s="1">
        <f t="shared" ref="J905:K905" si="1813">SUM(HOUR(D905)*3600,MINUTE(D905)*60,SECOND(D905))</f>
        <v>13</v>
      </c>
      <c r="K905" s="1">
        <f t="shared" si="1813"/>
        <v>10</v>
      </c>
      <c r="L905" s="1">
        <f t="shared" si="8"/>
        <v>3</v>
      </c>
      <c r="M905" s="3">
        <f>'Sem RTOS TX'!L905/G905</f>
        <v>59.2</v>
      </c>
      <c r="N905" s="3">
        <f>'Com RTOS TX'!L905/K905</f>
        <v>92</v>
      </c>
      <c r="O905" s="3">
        <f>'Sem RTOS RX'!$Z905/J905</f>
        <v>51.69230769</v>
      </c>
      <c r="P905" s="3">
        <f>'Sem RTOS RX'!$Z905/K905</f>
        <v>67.2</v>
      </c>
    </row>
    <row r="906" ht="15.75" customHeight="1">
      <c r="A906" s="9">
        <f>'Sem RTOS TX'!K906</f>
        <v>0.0001510532407</v>
      </c>
      <c r="B906" s="9">
        <f>'Com RTOS TX'!K906</f>
        <v>0.0001157407407</v>
      </c>
      <c r="C906" s="9">
        <f t="shared" si="3"/>
        <v>0.0000353125</v>
      </c>
      <c r="D906" s="9">
        <f>'Sem RTOS RX'!Y2506</f>
        <v>0.000150462963</v>
      </c>
      <c r="E906" s="9">
        <f>'Com RTOS RX'!Y3709</f>
        <v>0.0001157407407</v>
      </c>
      <c r="F906" s="9">
        <f t="shared" si="4"/>
        <v>0.00003472222222</v>
      </c>
      <c r="G906" s="1">
        <f t="shared" ref="G906:H906" si="1814">SUM(HOUR(A906)*3600,MINUTE(A906)*60,SECOND(A906))</f>
        <v>13</v>
      </c>
      <c r="H906" s="1">
        <f t="shared" si="1814"/>
        <v>10</v>
      </c>
      <c r="I906" s="1">
        <f t="shared" si="6"/>
        <v>3</v>
      </c>
      <c r="J906" s="1">
        <f t="shared" ref="J906:K906" si="1815">SUM(HOUR(D906)*3600,MINUTE(D906)*60,SECOND(D906))</f>
        <v>13</v>
      </c>
      <c r="K906" s="1">
        <f t="shared" si="1815"/>
        <v>10</v>
      </c>
      <c r="L906" s="1">
        <f t="shared" si="8"/>
        <v>3</v>
      </c>
      <c r="M906" s="3">
        <f>'Sem RTOS TX'!L906/G906</f>
        <v>68.30769231</v>
      </c>
      <c r="N906" s="3">
        <f>'Com RTOS TX'!L906/K906</f>
        <v>92</v>
      </c>
      <c r="O906" s="3">
        <f>'Sem RTOS RX'!$Z906/J906</f>
        <v>51.69230769</v>
      </c>
      <c r="P906" s="3">
        <f>'Sem RTOS RX'!$Z906/K906</f>
        <v>67.2</v>
      </c>
    </row>
    <row r="907" ht="15.75" customHeight="1">
      <c r="A907" s="9">
        <f>'Sem RTOS TX'!K907</f>
        <v>0.0001510763889</v>
      </c>
      <c r="B907" s="9">
        <f>'Com RTOS TX'!K907</f>
        <v>0.0001273148148</v>
      </c>
      <c r="C907" s="9">
        <f t="shared" si="3"/>
        <v>0.00002376157407</v>
      </c>
      <c r="D907" s="9">
        <f>'Sem RTOS RX'!Y2507</f>
        <v>0.000150462963</v>
      </c>
      <c r="E907" s="9">
        <f>'Com RTOS RX'!Y3710</f>
        <v>0.0001157407407</v>
      </c>
      <c r="F907" s="9">
        <f t="shared" si="4"/>
        <v>0.00003472222222</v>
      </c>
      <c r="G907" s="1">
        <f t="shared" ref="G907:H907" si="1816">SUM(HOUR(A907)*3600,MINUTE(A907)*60,SECOND(A907))</f>
        <v>13</v>
      </c>
      <c r="H907" s="1">
        <f t="shared" si="1816"/>
        <v>11</v>
      </c>
      <c r="I907" s="1">
        <f t="shared" si="6"/>
        <v>2</v>
      </c>
      <c r="J907" s="1">
        <f t="shared" ref="J907:K907" si="1817">SUM(HOUR(D907)*3600,MINUTE(D907)*60,SECOND(D907))</f>
        <v>13</v>
      </c>
      <c r="K907" s="1">
        <f t="shared" si="1817"/>
        <v>10</v>
      </c>
      <c r="L907" s="1">
        <f t="shared" si="8"/>
        <v>3</v>
      </c>
      <c r="M907" s="3">
        <f>'Sem RTOS TX'!L907/G907</f>
        <v>68.30769231</v>
      </c>
      <c r="N907" s="3">
        <f>'Com RTOS TX'!L907/K907</f>
        <v>92</v>
      </c>
      <c r="O907" s="3">
        <f>'Sem RTOS RX'!$Z907/J907</f>
        <v>51.69230769</v>
      </c>
      <c r="P907" s="3">
        <f>'Sem RTOS RX'!$Z907/K907</f>
        <v>67.2</v>
      </c>
    </row>
    <row r="908" ht="15.75" customHeight="1">
      <c r="A908" s="9">
        <f>'Sem RTOS TX'!K908</f>
        <v>0.0001510532407</v>
      </c>
      <c r="B908" s="9">
        <f>'Com RTOS TX'!K908</f>
        <v>0.0001157407407</v>
      </c>
      <c r="C908" s="9">
        <f t="shared" si="3"/>
        <v>0.0000353125</v>
      </c>
      <c r="D908" s="9">
        <f>'Sem RTOS RX'!Y2508</f>
        <v>0.000162037037</v>
      </c>
      <c r="E908" s="9">
        <f>'Com RTOS RX'!Y3711</f>
        <v>0.0001157407407</v>
      </c>
      <c r="F908" s="9">
        <f t="shared" si="4"/>
        <v>0.0000462962963</v>
      </c>
      <c r="G908" s="1">
        <f t="shared" ref="G908:H908" si="1818">SUM(HOUR(A908)*3600,MINUTE(A908)*60,SECOND(A908))</f>
        <v>13</v>
      </c>
      <c r="H908" s="1">
        <f t="shared" si="1818"/>
        <v>10</v>
      </c>
      <c r="I908" s="1">
        <f t="shared" si="6"/>
        <v>3</v>
      </c>
      <c r="J908" s="1">
        <f t="shared" ref="J908:K908" si="1819">SUM(HOUR(D908)*3600,MINUTE(D908)*60,SECOND(D908))</f>
        <v>14</v>
      </c>
      <c r="K908" s="1">
        <f t="shared" si="1819"/>
        <v>10</v>
      </c>
      <c r="L908" s="1">
        <f t="shared" si="8"/>
        <v>4</v>
      </c>
      <c r="M908" s="3">
        <f>'Sem RTOS TX'!L908/G908</f>
        <v>68.30769231</v>
      </c>
      <c r="N908" s="3">
        <f>'Com RTOS TX'!L908/K908</f>
        <v>92</v>
      </c>
      <c r="O908" s="3">
        <f>'Sem RTOS RX'!$Z908/J908</f>
        <v>48</v>
      </c>
      <c r="P908" s="3">
        <f>'Sem RTOS RX'!$Z908/K908</f>
        <v>67.2</v>
      </c>
    </row>
    <row r="909" ht="15.75" customHeight="1">
      <c r="A909" s="9">
        <f>'Sem RTOS TX'!K909</f>
        <v>0.0001510763889</v>
      </c>
      <c r="B909" s="9">
        <f>'Com RTOS TX'!K909</f>
        <v>0.0001157407407</v>
      </c>
      <c r="C909" s="9">
        <f t="shared" si="3"/>
        <v>0.00003533564815</v>
      </c>
      <c r="D909" s="9">
        <f>'Sem RTOS RX'!Y2509</f>
        <v>0.000150462963</v>
      </c>
      <c r="E909" s="9">
        <f>'Com RTOS RX'!Y3712</f>
        <v>0.0001157407407</v>
      </c>
      <c r="F909" s="9">
        <f t="shared" si="4"/>
        <v>0.00003472222222</v>
      </c>
      <c r="G909" s="1">
        <f t="shared" ref="G909:H909" si="1820">SUM(HOUR(A909)*3600,MINUTE(A909)*60,SECOND(A909))</f>
        <v>13</v>
      </c>
      <c r="H909" s="1">
        <f t="shared" si="1820"/>
        <v>10</v>
      </c>
      <c r="I909" s="1">
        <f t="shared" si="6"/>
        <v>3</v>
      </c>
      <c r="J909" s="1">
        <f t="shared" ref="J909:K909" si="1821">SUM(HOUR(D909)*3600,MINUTE(D909)*60,SECOND(D909))</f>
        <v>13</v>
      </c>
      <c r="K909" s="1">
        <f t="shared" si="1821"/>
        <v>10</v>
      </c>
      <c r="L909" s="1">
        <f t="shared" si="8"/>
        <v>3</v>
      </c>
      <c r="M909" s="3">
        <f>'Sem RTOS TX'!L909/G909</f>
        <v>68.30769231</v>
      </c>
      <c r="N909" s="3">
        <f>'Com RTOS TX'!L909/K909</f>
        <v>92</v>
      </c>
      <c r="O909" s="3">
        <f>'Sem RTOS RX'!$Z909/J909</f>
        <v>51.69230769</v>
      </c>
      <c r="P909" s="3">
        <f>'Sem RTOS RX'!$Z909/K909</f>
        <v>67.2</v>
      </c>
    </row>
    <row r="910" ht="15.75" customHeight="1">
      <c r="A910" s="9">
        <f>'Sem RTOS TX'!K910</f>
        <v>0.0001565046296</v>
      </c>
      <c r="B910" s="9">
        <f>'Com RTOS TX'!K910</f>
        <v>0.0001157407407</v>
      </c>
      <c r="C910" s="9">
        <f t="shared" si="3"/>
        <v>0.00004076388889</v>
      </c>
      <c r="D910" s="9">
        <f>'Sem RTOS RX'!Y2510</f>
        <v>0.0003125</v>
      </c>
      <c r="E910" s="9">
        <f>'Com RTOS RX'!Y3713</f>
        <v>0.0001157407407</v>
      </c>
      <c r="F910" s="9">
        <f t="shared" si="4"/>
        <v>0.0001967592593</v>
      </c>
      <c r="G910" s="1">
        <f t="shared" ref="G910:H910" si="1822">SUM(HOUR(A910)*3600,MINUTE(A910)*60,SECOND(A910))</f>
        <v>14</v>
      </c>
      <c r="H910" s="1">
        <f t="shared" si="1822"/>
        <v>10</v>
      </c>
      <c r="I910" s="1">
        <f t="shared" si="6"/>
        <v>4</v>
      </c>
      <c r="J910" s="1">
        <f t="shared" ref="J910:K910" si="1823">SUM(HOUR(D910)*3600,MINUTE(D910)*60,SECOND(D910))</f>
        <v>27</v>
      </c>
      <c r="K910" s="1">
        <f t="shared" si="1823"/>
        <v>10</v>
      </c>
      <c r="L910" s="1">
        <f t="shared" si="8"/>
        <v>17</v>
      </c>
      <c r="M910" s="3">
        <f>'Sem RTOS TX'!L910/G910</f>
        <v>63.42857143</v>
      </c>
      <c r="N910" s="3">
        <f>'Com RTOS TX'!L910/K910</f>
        <v>92</v>
      </c>
      <c r="O910" s="3">
        <f>'Sem RTOS RX'!$Z910/J910</f>
        <v>24.88888889</v>
      </c>
      <c r="P910" s="3">
        <f>'Sem RTOS RX'!$Z910/K910</f>
        <v>67.2</v>
      </c>
    </row>
    <row r="911" ht="15.75" customHeight="1">
      <c r="A911" s="9">
        <f>'Sem RTOS TX'!K911</f>
        <v>0.000151087963</v>
      </c>
      <c r="B911" s="9">
        <f>'Com RTOS TX'!K911</f>
        <v>0.0001157407407</v>
      </c>
      <c r="C911" s="9">
        <f t="shared" si="3"/>
        <v>0.00003534722222</v>
      </c>
      <c r="D911" s="9">
        <f>'Sem RTOS RX'!Y2511</f>
        <v>0.0001388888889</v>
      </c>
      <c r="E911" s="9">
        <f>'Com RTOS RX'!Y3714</f>
        <v>0.0001157407407</v>
      </c>
      <c r="F911" s="9">
        <f t="shared" si="4"/>
        <v>0.00002314814815</v>
      </c>
      <c r="G911" s="1">
        <f t="shared" ref="G911:H911" si="1824">SUM(HOUR(A911)*3600,MINUTE(A911)*60,SECOND(A911))</f>
        <v>13</v>
      </c>
      <c r="H911" s="1">
        <f t="shared" si="1824"/>
        <v>10</v>
      </c>
      <c r="I911" s="1">
        <f t="shared" si="6"/>
        <v>3</v>
      </c>
      <c r="J911" s="1">
        <f t="shared" ref="J911:K911" si="1825">SUM(HOUR(D911)*3600,MINUTE(D911)*60,SECOND(D911))</f>
        <v>12</v>
      </c>
      <c r="K911" s="1">
        <f t="shared" si="1825"/>
        <v>10</v>
      </c>
      <c r="L911" s="1">
        <f t="shared" si="8"/>
        <v>2</v>
      </c>
      <c r="M911" s="3">
        <f>'Sem RTOS TX'!L911/G911</f>
        <v>68.30769231</v>
      </c>
      <c r="N911" s="3">
        <f>'Com RTOS TX'!L911/K911</f>
        <v>92</v>
      </c>
      <c r="O911" s="3">
        <f>'Sem RTOS RX'!$Z911/J911</f>
        <v>56</v>
      </c>
      <c r="P911" s="3">
        <f>'Sem RTOS RX'!$Z911/K911</f>
        <v>67.2</v>
      </c>
    </row>
    <row r="912" ht="15.75" customHeight="1">
      <c r="A912" s="9">
        <f>'Sem RTOS TX'!K912</f>
        <v>0.000151087963</v>
      </c>
      <c r="B912" s="9">
        <f>'Com RTOS TX'!K912</f>
        <v>0.0001157407407</v>
      </c>
      <c r="C912" s="9">
        <f t="shared" si="3"/>
        <v>0.00003534722222</v>
      </c>
      <c r="D912" s="9">
        <f>'Sem RTOS RX'!Y2512</f>
        <v>0.000162037037</v>
      </c>
      <c r="E912" s="9">
        <f>'Com RTOS RX'!Y3715</f>
        <v>0.0001157407407</v>
      </c>
      <c r="F912" s="9">
        <f t="shared" si="4"/>
        <v>0.0000462962963</v>
      </c>
      <c r="G912" s="1">
        <f t="shared" ref="G912:H912" si="1826">SUM(HOUR(A912)*3600,MINUTE(A912)*60,SECOND(A912))</f>
        <v>13</v>
      </c>
      <c r="H912" s="1">
        <f t="shared" si="1826"/>
        <v>10</v>
      </c>
      <c r="I912" s="1">
        <f t="shared" si="6"/>
        <v>3</v>
      </c>
      <c r="J912" s="1">
        <f t="shared" ref="J912:K912" si="1827">SUM(HOUR(D912)*3600,MINUTE(D912)*60,SECOND(D912))</f>
        <v>14</v>
      </c>
      <c r="K912" s="1">
        <f t="shared" si="1827"/>
        <v>10</v>
      </c>
      <c r="L912" s="1">
        <f t="shared" si="8"/>
        <v>4</v>
      </c>
      <c r="M912" s="3">
        <f>'Sem RTOS TX'!L912/G912</f>
        <v>68.30769231</v>
      </c>
      <c r="N912" s="3">
        <f>'Com RTOS TX'!L912/K912</f>
        <v>92</v>
      </c>
      <c r="O912" s="3">
        <f>'Sem RTOS RX'!$Z912/J912</f>
        <v>48</v>
      </c>
      <c r="P912" s="3">
        <f>'Sem RTOS RX'!$Z912/K912</f>
        <v>67.2</v>
      </c>
    </row>
    <row r="913" ht="15.75" customHeight="1">
      <c r="A913" s="9">
        <f>'Sem RTOS TX'!K913</f>
        <v>0.0001510648148</v>
      </c>
      <c r="B913" s="9">
        <f>'Com RTOS TX'!K913</f>
        <v>0.0001157407407</v>
      </c>
      <c r="C913" s="9">
        <f t="shared" si="3"/>
        <v>0.00003532407407</v>
      </c>
      <c r="D913" s="9">
        <f>'Sem RTOS RX'!Y2513</f>
        <v>0.000150462963</v>
      </c>
      <c r="E913" s="9">
        <f>'Com RTOS RX'!Y3716</f>
        <v>0.0001157407407</v>
      </c>
      <c r="F913" s="9">
        <f t="shared" si="4"/>
        <v>0.00003472222222</v>
      </c>
      <c r="G913" s="1">
        <f t="shared" ref="G913:H913" si="1828">SUM(HOUR(A913)*3600,MINUTE(A913)*60,SECOND(A913))</f>
        <v>13</v>
      </c>
      <c r="H913" s="1">
        <f t="shared" si="1828"/>
        <v>10</v>
      </c>
      <c r="I913" s="1">
        <f t="shared" si="6"/>
        <v>3</v>
      </c>
      <c r="J913" s="1">
        <f t="shared" ref="J913:K913" si="1829">SUM(HOUR(D913)*3600,MINUTE(D913)*60,SECOND(D913))</f>
        <v>13</v>
      </c>
      <c r="K913" s="1">
        <f t="shared" si="1829"/>
        <v>10</v>
      </c>
      <c r="L913" s="1">
        <f t="shared" si="8"/>
        <v>3</v>
      </c>
      <c r="M913" s="3">
        <f>'Sem RTOS TX'!L913/G913</f>
        <v>68.30769231</v>
      </c>
      <c r="N913" s="3">
        <f>'Com RTOS TX'!L913/K913</f>
        <v>92</v>
      </c>
      <c r="O913" s="3">
        <f>'Sem RTOS RX'!$Z913/J913</f>
        <v>51.69230769</v>
      </c>
      <c r="P913" s="3">
        <f>'Sem RTOS RX'!$Z913/K913</f>
        <v>67.2</v>
      </c>
    </row>
    <row r="914" ht="15.75" customHeight="1">
      <c r="A914" s="9">
        <f>'Sem RTOS TX'!K914</f>
        <v>0.0001510648148</v>
      </c>
      <c r="B914" s="9">
        <f>'Com RTOS TX'!K914</f>
        <v>0.0001157407407</v>
      </c>
      <c r="C914" s="9">
        <f t="shared" si="3"/>
        <v>0.00003532407407</v>
      </c>
      <c r="D914" s="9">
        <f>'Sem RTOS RX'!Y2514</f>
        <v>0.000150462963</v>
      </c>
      <c r="E914" s="9">
        <f>'Com RTOS RX'!Y3717</f>
        <v>0.0001157407407</v>
      </c>
      <c r="F914" s="9">
        <f t="shared" si="4"/>
        <v>0.00003472222222</v>
      </c>
      <c r="G914" s="1">
        <f t="shared" ref="G914:H914" si="1830">SUM(HOUR(A914)*3600,MINUTE(A914)*60,SECOND(A914))</f>
        <v>13</v>
      </c>
      <c r="H914" s="1">
        <f t="shared" si="1830"/>
        <v>10</v>
      </c>
      <c r="I914" s="1">
        <f t="shared" si="6"/>
        <v>3</v>
      </c>
      <c r="J914" s="1">
        <f t="shared" ref="J914:K914" si="1831">SUM(HOUR(D914)*3600,MINUTE(D914)*60,SECOND(D914))</f>
        <v>13</v>
      </c>
      <c r="K914" s="1">
        <f t="shared" si="1831"/>
        <v>10</v>
      </c>
      <c r="L914" s="1">
        <f t="shared" si="8"/>
        <v>3</v>
      </c>
      <c r="M914" s="3">
        <f>'Sem RTOS TX'!L914/G914</f>
        <v>68.30769231</v>
      </c>
      <c r="N914" s="3">
        <f>'Com RTOS TX'!L914/K914</f>
        <v>92</v>
      </c>
      <c r="O914" s="3">
        <f>'Sem RTOS RX'!$Z914/J914</f>
        <v>51.69230769</v>
      </c>
      <c r="P914" s="3">
        <f>'Sem RTOS RX'!$Z914/K914</f>
        <v>67.2</v>
      </c>
    </row>
    <row r="915" ht="15.75" customHeight="1">
      <c r="A915" s="9">
        <f>'Sem RTOS TX'!K915</f>
        <v>0.0001605555556</v>
      </c>
      <c r="B915" s="9">
        <f>'Com RTOS TX'!K915</f>
        <v>0.0001157407407</v>
      </c>
      <c r="C915" s="9">
        <f t="shared" si="3"/>
        <v>0.00004481481481</v>
      </c>
      <c r="D915" s="9">
        <f>'Sem RTOS RX'!Y2515</f>
        <v>0.000150462963</v>
      </c>
      <c r="E915" s="9">
        <f>'Com RTOS RX'!Y3718</f>
        <v>0.0001273148148</v>
      </c>
      <c r="F915" s="9">
        <f t="shared" si="4"/>
        <v>0.00002314814815</v>
      </c>
      <c r="G915" s="1">
        <f t="shared" ref="G915:H915" si="1832">SUM(HOUR(A915)*3600,MINUTE(A915)*60,SECOND(A915))</f>
        <v>14</v>
      </c>
      <c r="H915" s="1">
        <f t="shared" si="1832"/>
        <v>10</v>
      </c>
      <c r="I915" s="1">
        <f t="shared" si="6"/>
        <v>4</v>
      </c>
      <c r="J915" s="1">
        <f t="shared" ref="J915:K915" si="1833">SUM(HOUR(D915)*3600,MINUTE(D915)*60,SECOND(D915))</f>
        <v>13</v>
      </c>
      <c r="K915" s="1">
        <f t="shared" si="1833"/>
        <v>11</v>
      </c>
      <c r="L915" s="1">
        <f t="shared" si="8"/>
        <v>2</v>
      </c>
      <c r="M915" s="3">
        <f>'Sem RTOS TX'!L915/G915</f>
        <v>63.42857143</v>
      </c>
      <c r="N915" s="3">
        <f>'Com RTOS TX'!L915/K915</f>
        <v>83.63636364</v>
      </c>
      <c r="O915" s="3">
        <f>'Sem RTOS RX'!$Z915/J915</f>
        <v>51.69230769</v>
      </c>
      <c r="P915" s="3">
        <f>'Sem RTOS RX'!$Z915/K915</f>
        <v>61.09090909</v>
      </c>
    </row>
    <row r="916" ht="15.75" customHeight="1">
      <c r="A916" s="9">
        <f>'Sem RTOS TX'!K916</f>
        <v>0.0001510763889</v>
      </c>
      <c r="B916" s="9">
        <f>'Com RTOS TX'!K916</f>
        <v>0.0001157407407</v>
      </c>
      <c r="C916" s="9">
        <f t="shared" si="3"/>
        <v>0.00003533564815</v>
      </c>
      <c r="D916" s="9">
        <f>'Sem RTOS RX'!Y2516</f>
        <v>0.000150462963</v>
      </c>
      <c r="E916" s="9">
        <f>'Com RTOS RX'!Y3719</f>
        <v>0.0001157407407</v>
      </c>
      <c r="F916" s="9">
        <f t="shared" si="4"/>
        <v>0.00003472222222</v>
      </c>
      <c r="G916" s="1">
        <f t="shared" ref="G916:H916" si="1834">SUM(HOUR(A916)*3600,MINUTE(A916)*60,SECOND(A916))</f>
        <v>13</v>
      </c>
      <c r="H916" s="1">
        <f t="shared" si="1834"/>
        <v>10</v>
      </c>
      <c r="I916" s="1">
        <f t="shared" si="6"/>
        <v>3</v>
      </c>
      <c r="J916" s="1">
        <f t="shared" ref="J916:K916" si="1835">SUM(HOUR(D916)*3600,MINUTE(D916)*60,SECOND(D916))</f>
        <v>13</v>
      </c>
      <c r="K916" s="1">
        <f t="shared" si="1835"/>
        <v>10</v>
      </c>
      <c r="L916" s="1">
        <f t="shared" si="8"/>
        <v>3</v>
      </c>
      <c r="M916" s="3">
        <f>'Sem RTOS TX'!L916/G916</f>
        <v>68.30769231</v>
      </c>
      <c r="N916" s="3">
        <f>'Com RTOS TX'!L916/K916</f>
        <v>92</v>
      </c>
      <c r="O916" s="3">
        <f>'Sem RTOS RX'!$Z916/J916</f>
        <v>51.69230769</v>
      </c>
      <c r="P916" s="3">
        <f>'Sem RTOS RX'!$Z916/K916</f>
        <v>67.2</v>
      </c>
    </row>
    <row r="917" ht="15.75" customHeight="1">
      <c r="A917" s="9">
        <f>'Sem RTOS TX'!K917</f>
        <v>0.0001510648148</v>
      </c>
      <c r="B917" s="9">
        <f>'Com RTOS TX'!K917</f>
        <v>0.0001157407407</v>
      </c>
      <c r="C917" s="9">
        <f t="shared" si="3"/>
        <v>0.00003532407407</v>
      </c>
      <c r="D917" s="9">
        <f>'Sem RTOS RX'!Y2517</f>
        <v>0.000150462963</v>
      </c>
      <c r="E917" s="9">
        <f>'Com RTOS RX'!Y3720</f>
        <v>0.0001157407407</v>
      </c>
      <c r="F917" s="9">
        <f t="shared" si="4"/>
        <v>0.00003472222222</v>
      </c>
      <c r="G917" s="1">
        <f t="shared" ref="G917:H917" si="1836">SUM(HOUR(A917)*3600,MINUTE(A917)*60,SECOND(A917))</f>
        <v>13</v>
      </c>
      <c r="H917" s="1">
        <f t="shared" si="1836"/>
        <v>10</v>
      </c>
      <c r="I917" s="1">
        <f t="shared" si="6"/>
        <v>3</v>
      </c>
      <c r="J917" s="1">
        <f t="shared" ref="J917:K917" si="1837">SUM(HOUR(D917)*3600,MINUTE(D917)*60,SECOND(D917))</f>
        <v>13</v>
      </c>
      <c r="K917" s="1">
        <f t="shared" si="1837"/>
        <v>10</v>
      </c>
      <c r="L917" s="1">
        <f t="shared" si="8"/>
        <v>3</v>
      </c>
      <c r="M917" s="3">
        <f>'Sem RTOS TX'!L917/G917</f>
        <v>68.30769231</v>
      </c>
      <c r="N917" s="3">
        <f>'Com RTOS TX'!L917/K917</f>
        <v>92</v>
      </c>
      <c r="O917" s="3">
        <f>'Sem RTOS RX'!$Z917/J917</f>
        <v>51.69230769</v>
      </c>
      <c r="P917" s="3">
        <f>'Sem RTOS RX'!$Z917/K917</f>
        <v>67.2</v>
      </c>
    </row>
    <row r="918" ht="15.75" customHeight="1">
      <c r="A918" s="9">
        <f>'Sem RTOS TX'!K918</f>
        <v>0.0001394907407</v>
      </c>
      <c r="B918" s="9">
        <f>'Com RTOS TX'!K918</f>
        <v>0.0001157407407</v>
      </c>
      <c r="C918" s="9">
        <f t="shared" si="3"/>
        <v>0.00002375</v>
      </c>
      <c r="D918" s="9">
        <f>'Sem RTOS RX'!Y2518</f>
        <v>0.000150462963</v>
      </c>
      <c r="E918" s="9">
        <f>'Com RTOS RX'!Y3721</f>
        <v>0.0001157407407</v>
      </c>
      <c r="F918" s="9">
        <f t="shared" si="4"/>
        <v>0.00003472222222</v>
      </c>
      <c r="G918" s="1">
        <f t="shared" ref="G918:H918" si="1838">SUM(HOUR(A918)*3600,MINUTE(A918)*60,SECOND(A918))</f>
        <v>12</v>
      </c>
      <c r="H918" s="1">
        <f t="shared" si="1838"/>
        <v>10</v>
      </c>
      <c r="I918" s="1">
        <f t="shared" si="6"/>
        <v>2</v>
      </c>
      <c r="J918" s="1">
        <f t="shared" ref="J918:K918" si="1839">SUM(HOUR(D918)*3600,MINUTE(D918)*60,SECOND(D918))</f>
        <v>13</v>
      </c>
      <c r="K918" s="1">
        <f t="shared" si="1839"/>
        <v>10</v>
      </c>
      <c r="L918" s="1">
        <f t="shared" si="8"/>
        <v>3</v>
      </c>
      <c r="M918" s="3">
        <f>'Sem RTOS TX'!L918/G918</f>
        <v>74</v>
      </c>
      <c r="N918" s="3">
        <f>'Com RTOS TX'!L918/K918</f>
        <v>92</v>
      </c>
      <c r="O918" s="3">
        <f>'Sem RTOS RX'!$Z918/J918</f>
        <v>51.69230769</v>
      </c>
      <c r="P918" s="3">
        <f>'Sem RTOS RX'!$Z918/K918</f>
        <v>67.2</v>
      </c>
    </row>
    <row r="919" ht="15.75" customHeight="1">
      <c r="A919" s="9">
        <f>'Sem RTOS TX'!K919</f>
        <v>0.0001510648148</v>
      </c>
      <c r="B919" s="9">
        <f>'Com RTOS TX'!K919</f>
        <v>0.0001273148148</v>
      </c>
      <c r="C919" s="9">
        <f t="shared" si="3"/>
        <v>0.00002375</v>
      </c>
      <c r="D919" s="9">
        <f>'Sem RTOS RX'!Y2519</f>
        <v>0.0003240740741</v>
      </c>
      <c r="E919" s="9">
        <f>'Com RTOS RX'!Y3722</f>
        <v>0.0002314814815</v>
      </c>
      <c r="F919" s="9">
        <f t="shared" si="4"/>
        <v>0.00009259259259</v>
      </c>
      <c r="G919" s="1">
        <f t="shared" ref="G919:H919" si="1840">SUM(HOUR(A919)*3600,MINUTE(A919)*60,SECOND(A919))</f>
        <v>13</v>
      </c>
      <c r="H919" s="1">
        <f t="shared" si="1840"/>
        <v>11</v>
      </c>
      <c r="I919" s="1">
        <f t="shared" si="6"/>
        <v>2</v>
      </c>
      <c r="J919" s="1">
        <f t="shared" ref="J919:K919" si="1841">SUM(HOUR(D919)*3600,MINUTE(D919)*60,SECOND(D919))</f>
        <v>28</v>
      </c>
      <c r="K919" s="1">
        <f t="shared" si="1841"/>
        <v>20</v>
      </c>
      <c r="L919" s="1">
        <f t="shared" si="8"/>
        <v>8</v>
      </c>
      <c r="M919" s="3">
        <f>'Sem RTOS TX'!L919/G919</f>
        <v>68.30769231</v>
      </c>
      <c r="N919" s="3">
        <f>'Com RTOS TX'!L919/K919</f>
        <v>46</v>
      </c>
      <c r="O919" s="3">
        <f>'Sem RTOS RX'!$Z919/J919</f>
        <v>24</v>
      </c>
      <c r="P919" s="3">
        <f>'Sem RTOS RX'!$Z919/K919</f>
        <v>33.6</v>
      </c>
    </row>
    <row r="920" ht="15.75" customHeight="1">
      <c r="A920" s="9">
        <f>'Sem RTOS TX'!K920</f>
        <v>0.0001680092593</v>
      </c>
      <c r="B920" s="9">
        <f>'Com RTOS TX'!K920</f>
        <v>0.0001157407407</v>
      </c>
      <c r="C920" s="9">
        <f t="shared" si="3"/>
        <v>0.00005226851852</v>
      </c>
      <c r="D920" s="9">
        <f>'Sem RTOS RX'!Y2520</f>
        <v>0.000150462963</v>
      </c>
      <c r="E920" s="9">
        <f>'Com RTOS RX'!Y3723</f>
        <v>0.0001157407407</v>
      </c>
      <c r="F920" s="9">
        <f t="shared" si="4"/>
        <v>0.00003472222222</v>
      </c>
      <c r="G920" s="1">
        <f t="shared" ref="G920:H920" si="1842">SUM(HOUR(A920)*3600,MINUTE(A920)*60,SECOND(A920))</f>
        <v>15</v>
      </c>
      <c r="H920" s="1">
        <f t="shared" si="1842"/>
        <v>10</v>
      </c>
      <c r="I920" s="1">
        <f t="shared" si="6"/>
        <v>5</v>
      </c>
      <c r="J920" s="1">
        <f t="shared" ref="J920:K920" si="1843">SUM(HOUR(D920)*3600,MINUTE(D920)*60,SECOND(D920))</f>
        <v>13</v>
      </c>
      <c r="K920" s="1">
        <f t="shared" si="1843"/>
        <v>10</v>
      </c>
      <c r="L920" s="1">
        <f t="shared" si="8"/>
        <v>3</v>
      </c>
      <c r="M920" s="3">
        <f>'Sem RTOS TX'!L920/G920</f>
        <v>59.2</v>
      </c>
      <c r="N920" s="3">
        <f>'Com RTOS TX'!L920/K920</f>
        <v>92</v>
      </c>
      <c r="O920" s="3">
        <f>'Sem RTOS RX'!$Z920/J920</f>
        <v>51.69230769</v>
      </c>
      <c r="P920" s="3">
        <f>'Sem RTOS RX'!$Z920/K920</f>
        <v>67.2</v>
      </c>
    </row>
    <row r="921" ht="15.75" customHeight="1">
      <c r="A921" s="9">
        <f>'Sem RTOS TX'!K921</f>
        <v>0.0001510532407</v>
      </c>
      <c r="B921" s="9">
        <f>'Com RTOS TX'!K921</f>
        <v>0.0001157407407</v>
      </c>
      <c r="C921" s="9">
        <f t="shared" si="3"/>
        <v>0.0000353125</v>
      </c>
      <c r="D921" s="9">
        <f>'Sem RTOS RX'!Y2521</f>
        <v>0.000150462963</v>
      </c>
      <c r="E921" s="9">
        <f>'Com RTOS RX'!Y3724</f>
        <v>0.0001157407407</v>
      </c>
      <c r="F921" s="9">
        <f t="shared" si="4"/>
        <v>0.00003472222222</v>
      </c>
      <c r="G921" s="1">
        <f t="shared" ref="G921:H921" si="1844">SUM(HOUR(A921)*3600,MINUTE(A921)*60,SECOND(A921))</f>
        <v>13</v>
      </c>
      <c r="H921" s="1">
        <f t="shared" si="1844"/>
        <v>10</v>
      </c>
      <c r="I921" s="1">
        <f t="shared" si="6"/>
        <v>3</v>
      </c>
      <c r="J921" s="1">
        <f t="shared" ref="J921:K921" si="1845">SUM(HOUR(D921)*3600,MINUTE(D921)*60,SECOND(D921))</f>
        <v>13</v>
      </c>
      <c r="K921" s="1">
        <f t="shared" si="1845"/>
        <v>10</v>
      </c>
      <c r="L921" s="1">
        <f t="shared" si="8"/>
        <v>3</v>
      </c>
      <c r="M921" s="3">
        <f>'Sem RTOS TX'!L921/G921</f>
        <v>68.30769231</v>
      </c>
      <c r="N921" s="3">
        <f>'Com RTOS TX'!L921/K921</f>
        <v>92</v>
      </c>
      <c r="O921" s="3">
        <f>'Sem RTOS RX'!$Z921/J921</f>
        <v>51.69230769</v>
      </c>
      <c r="P921" s="3">
        <f>'Sem RTOS RX'!$Z921/K921</f>
        <v>67.2</v>
      </c>
    </row>
    <row r="922" ht="15.75" customHeight="1">
      <c r="A922" s="9">
        <f>'Sem RTOS TX'!K922</f>
        <v>0.0001510763889</v>
      </c>
      <c r="B922" s="9">
        <f>'Com RTOS TX'!K922</f>
        <v>0.0001157407407</v>
      </c>
      <c r="C922" s="9">
        <f t="shared" si="3"/>
        <v>0.00003533564815</v>
      </c>
      <c r="D922" s="9">
        <f>'Sem RTOS RX'!Y2522</f>
        <v>0.000150462963</v>
      </c>
      <c r="E922" s="9">
        <f>'Com RTOS RX'!Y3725</f>
        <v>0.0001157407407</v>
      </c>
      <c r="F922" s="9">
        <f t="shared" si="4"/>
        <v>0.00003472222222</v>
      </c>
      <c r="G922" s="1">
        <f t="shared" ref="G922:H922" si="1846">SUM(HOUR(A922)*3600,MINUTE(A922)*60,SECOND(A922))</f>
        <v>13</v>
      </c>
      <c r="H922" s="1">
        <f t="shared" si="1846"/>
        <v>10</v>
      </c>
      <c r="I922" s="1">
        <f t="shared" si="6"/>
        <v>3</v>
      </c>
      <c r="J922" s="1">
        <f t="shared" ref="J922:K922" si="1847">SUM(HOUR(D922)*3600,MINUTE(D922)*60,SECOND(D922))</f>
        <v>13</v>
      </c>
      <c r="K922" s="1">
        <f t="shared" si="1847"/>
        <v>10</v>
      </c>
      <c r="L922" s="1">
        <f t="shared" si="8"/>
        <v>3</v>
      </c>
      <c r="M922" s="3">
        <f>'Sem RTOS TX'!L922/G922</f>
        <v>68.30769231</v>
      </c>
      <c r="N922" s="3">
        <f>'Com RTOS TX'!L922/K922</f>
        <v>92</v>
      </c>
      <c r="O922" s="3">
        <f>'Sem RTOS RX'!$Z922/J922</f>
        <v>51.69230769</v>
      </c>
      <c r="P922" s="3">
        <f>'Sem RTOS RX'!$Z922/K922</f>
        <v>67.2</v>
      </c>
    </row>
    <row r="923" ht="15.75" customHeight="1">
      <c r="A923" s="9">
        <f>'Sem RTOS TX'!K923</f>
        <v>0.0001510532407</v>
      </c>
      <c r="B923" s="9">
        <f>'Com RTOS TX'!K923</f>
        <v>0.0001157407407</v>
      </c>
      <c r="C923" s="9">
        <f t="shared" si="3"/>
        <v>0.0000353125</v>
      </c>
      <c r="D923" s="9">
        <f>'Sem RTOS RX'!Y2523</f>
        <v>0.000150462963</v>
      </c>
      <c r="E923" s="9">
        <f>'Com RTOS RX'!Y3726</f>
        <v>0.0001157407407</v>
      </c>
      <c r="F923" s="9">
        <f t="shared" si="4"/>
        <v>0.00003472222222</v>
      </c>
      <c r="G923" s="1">
        <f t="shared" ref="G923:H923" si="1848">SUM(HOUR(A923)*3600,MINUTE(A923)*60,SECOND(A923))</f>
        <v>13</v>
      </c>
      <c r="H923" s="1">
        <f t="shared" si="1848"/>
        <v>10</v>
      </c>
      <c r="I923" s="1">
        <f t="shared" si="6"/>
        <v>3</v>
      </c>
      <c r="J923" s="1">
        <f t="shared" ref="J923:K923" si="1849">SUM(HOUR(D923)*3600,MINUTE(D923)*60,SECOND(D923))</f>
        <v>13</v>
      </c>
      <c r="K923" s="1">
        <f t="shared" si="1849"/>
        <v>10</v>
      </c>
      <c r="L923" s="1">
        <f t="shared" si="8"/>
        <v>3</v>
      </c>
      <c r="M923" s="3">
        <f>'Sem RTOS TX'!L923/G923</f>
        <v>68.30769231</v>
      </c>
      <c r="N923" s="3">
        <f>'Com RTOS TX'!L923/K923</f>
        <v>92</v>
      </c>
      <c r="O923" s="3">
        <f>'Sem RTOS RX'!$Z923/J923</f>
        <v>51.69230769</v>
      </c>
      <c r="P923" s="3">
        <f>'Sem RTOS RX'!$Z923/K923</f>
        <v>67.2</v>
      </c>
    </row>
    <row r="924" ht="15.75" customHeight="1">
      <c r="A924" s="9">
        <f>'Sem RTOS TX'!K924</f>
        <v>0.0001510763889</v>
      </c>
      <c r="B924" s="9">
        <f>'Com RTOS TX'!K924</f>
        <v>0.0001157407407</v>
      </c>
      <c r="C924" s="9">
        <f t="shared" si="3"/>
        <v>0.00003533564815</v>
      </c>
      <c r="D924" s="9">
        <f>'Sem RTOS RX'!Y2524</f>
        <v>0.000150462963</v>
      </c>
      <c r="E924" s="9">
        <f>'Com RTOS RX'!Y3727</f>
        <v>0.0001273148148</v>
      </c>
      <c r="F924" s="9">
        <f t="shared" si="4"/>
        <v>0.00002314814815</v>
      </c>
      <c r="G924" s="1">
        <f t="shared" ref="G924:H924" si="1850">SUM(HOUR(A924)*3600,MINUTE(A924)*60,SECOND(A924))</f>
        <v>13</v>
      </c>
      <c r="H924" s="1">
        <f t="shared" si="1850"/>
        <v>10</v>
      </c>
      <c r="I924" s="1">
        <f t="shared" si="6"/>
        <v>3</v>
      </c>
      <c r="J924" s="1">
        <f t="shared" ref="J924:K924" si="1851">SUM(HOUR(D924)*3600,MINUTE(D924)*60,SECOND(D924))</f>
        <v>13</v>
      </c>
      <c r="K924" s="1">
        <f t="shared" si="1851"/>
        <v>11</v>
      </c>
      <c r="L924" s="1">
        <f t="shared" si="8"/>
        <v>2</v>
      </c>
      <c r="M924" s="3">
        <f>'Sem RTOS TX'!L924/G924</f>
        <v>68.30769231</v>
      </c>
      <c r="N924" s="3">
        <f>'Com RTOS TX'!L924/K924</f>
        <v>83.63636364</v>
      </c>
      <c r="O924" s="3">
        <f>'Sem RTOS RX'!$Z924/J924</f>
        <v>51.69230769</v>
      </c>
      <c r="P924" s="3">
        <f>'Sem RTOS RX'!$Z924/K924</f>
        <v>61.09090909</v>
      </c>
    </row>
    <row r="925" ht="15.75" customHeight="1">
      <c r="A925" s="9">
        <f>'Sem RTOS TX'!K925</f>
        <v>0.0001599884259</v>
      </c>
      <c r="B925" s="9">
        <f>'Com RTOS TX'!K925</f>
        <v>0.0001273148148</v>
      </c>
      <c r="C925" s="9">
        <f t="shared" si="3"/>
        <v>0.00003267361111</v>
      </c>
      <c r="D925" s="9">
        <f>'Sem RTOS RX'!Y2525</f>
        <v>0.000150462963</v>
      </c>
      <c r="E925" s="9">
        <f>'Com RTOS RX'!Y3728</f>
        <v>0.0001157407407</v>
      </c>
      <c r="F925" s="9">
        <f t="shared" si="4"/>
        <v>0.00003472222222</v>
      </c>
      <c r="G925" s="1">
        <f t="shared" ref="G925:H925" si="1852">SUM(HOUR(A925)*3600,MINUTE(A925)*60,SECOND(A925))</f>
        <v>14</v>
      </c>
      <c r="H925" s="1">
        <f t="shared" si="1852"/>
        <v>11</v>
      </c>
      <c r="I925" s="1">
        <f t="shared" si="6"/>
        <v>3</v>
      </c>
      <c r="J925" s="1">
        <f t="shared" ref="J925:K925" si="1853">SUM(HOUR(D925)*3600,MINUTE(D925)*60,SECOND(D925))</f>
        <v>13</v>
      </c>
      <c r="K925" s="1">
        <f t="shared" si="1853"/>
        <v>10</v>
      </c>
      <c r="L925" s="1">
        <f t="shared" si="8"/>
        <v>3</v>
      </c>
      <c r="M925" s="3">
        <f>'Sem RTOS TX'!L925/G925</f>
        <v>63.42857143</v>
      </c>
      <c r="N925" s="3">
        <f>'Com RTOS TX'!L925/K925</f>
        <v>92</v>
      </c>
      <c r="O925" s="3">
        <f>'Sem RTOS RX'!$Z925/J925</f>
        <v>51.69230769</v>
      </c>
      <c r="P925" s="3">
        <f>'Sem RTOS RX'!$Z925/K925</f>
        <v>67.2</v>
      </c>
    </row>
    <row r="926" ht="15.75" customHeight="1">
      <c r="A926" s="9">
        <f>'Sem RTOS TX'!K926</f>
        <v>0.000151087963</v>
      </c>
      <c r="B926" s="9">
        <f>'Com RTOS TX'!K926</f>
        <v>0.0001157407407</v>
      </c>
      <c r="C926" s="9">
        <f t="shared" si="3"/>
        <v>0.00003534722222</v>
      </c>
      <c r="D926" s="9">
        <f>'Sem RTOS RX'!Y2526</f>
        <v>0.000150462963</v>
      </c>
      <c r="E926" s="9">
        <f>'Com RTOS RX'!Y3729</f>
        <v>0.0001157407407</v>
      </c>
      <c r="F926" s="9">
        <f t="shared" si="4"/>
        <v>0.00003472222222</v>
      </c>
      <c r="G926" s="1">
        <f t="shared" ref="G926:H926" si="1854">SUM(HOUR(A926)*3600,MINUTE(A926)*60,SECOND(A926))</f>
        <v>13</v>
      </c>
      <c r="H926" s="1">
        <f t="shared" si="1854"/>
        <v>10</v>
      </c>
      <c r="I926" s="1">
        <f t="shared" si="6"/>
        <v>3</v>
      </c>
      <c r="J926" s="1">
        <f t="shared" ref="J926:K926" si="1855">SUM(HOUR(D926)*3600,MINUTE(D926)*60,SECOND(D926))</f>
        <v>13</v>
      </c>
      <c r="K926" s="1">
        <f t="shared" si="1855"/>
        <v>10</v>
      </c>
      <c r="L926" s="1">
        <f t="shared" si="8"/>
        <v>3</v>
      </c>
      <c r="M926" s="3">
        <f>'Sem RTOS TX'!L926/G926</f>
        <v>68.30769231</v>
      </c>
      <c r="N926" s="3">
        <f>'Com RTOS TX'!L926/K926</f>
        <v>92</v>
      </c>
      <c r="O926" s="3">
        <f>'Sem RTOS RX'!$Z926/J926</f>
        <v>51.69230769</v>
      </c>
      <c r="P926" s="3">
        <f>'Sem RTOS RX'!$Z926/K926</f>
        <v>67.2</v>
      </c>
    </row>
    <row r="927" ht="15.75" customHeight="1">
      <c r="A927" s="9">
        <f>'Sem RTOS TX'!K927</f>
        <v>0.0001510532407</v>
      </c>
      <c r="B927" s="9">
        <f>'Com RTOS TX'!K927</f>
        <v>0.0001157407407</v>
      </c>
      <c r="C927" s="9">
        <f t="shared" si="3"/>
        <v>0.0000353125</v>
      </c>
      <c r="D927" s="9">
        <f>'Sem RTOS RX'!Y2527</f>
        <v>0.000150462963</v>
      </c>
      <c r="E927" s="9">
        <f>'Com RTOS RX'!Y3730</f>
        <v>0.0001157407407</v>
      </c>
      <c r="F927" s="9">
        <f t="shared" si="4"/>
        <v>0.00003472222222</v>
      </c>
      <c r="G927" s="1">
        <f t="shared" ref="G927:H927" si="1856">SUM(HOUR(A927)*3600,MINUTE(A927)*60,SECOND(A927))</f>
        <v>13</v>
      </c>
      <c r="H927" s="1">
        <f t="shared" si="1856"/>
        <v>10</v>
      </c>
      <c r="I927" s="1">
        <f t="shared" si="6"/>
        <v>3</v>
      </c>
      <c r="J927" s="1">
        <f t="shared" ref="J927:K927" si="1857">SUM(HOUR(D927)*3600,MINUTE(D927)*60,SECOND(D927))</f>
        <v>13</v>
      </c>
      <c r="K927" s="1">
        <f t="shared" si="1857"/>
        <v>10</v>
      </c>
      <c r="L927" s="1">
        <f t="shared" si="8"/>
        <v>3</v>
      </c>
      <c r="M927" s="3">
        <f>'Sem RTOS TX'!L927/G927</f>
        <v>68.30769231</v>
      </c>
      <c r="N927" s="3">
        <f>'Com RTOS TX'!L927/K927</f>
        <v>92</v>
      </c>
      <c r="O927" s="3">
        <f>'Sem RTOS RX'!$Z927/J927</f>
        <v>51.69230769</v>
      </c>
      <c r="P927" s="3">
        <f>'Sem RTOS RX'!$Z927/K927</f>
        <v>67.2</v>
      </c>
    </row>
    <row r="928" ht="15.75" customHeight="1">
      <c r="A928" s="9">
        <f>'Sem RTOS TX'!K928</f>
        <v>0.0001511111111</v>
      </c>
      <c r="B928" s="9">
        <f>'Com RTOS TX'!K928</f>
        <v>0.0001157407407</v>
      </c>
      <c r="C928" s="9">
        <f t="shared" si="3"/>
        <v>0.00003537037037</v>
      </c>
      <c r="D928" s="9">
        <f>'Sem RTOS RX'!Y2528</f>
        <v>0.000162037037</v>
      </c>
      <c r="E928" s="9">
        <f>'Com RTOS RX'!Y3731</f>
        <v>0.0001273148148</v>
      </c>
      <c r="F928" s="9">
        <f t="shared" si="4"/>
        <v>0.00003472222222</v>
      </c>
      <c r="G928" s="1">
        <f t="shared" ref="G928:H928" si="1858">SUM(HOUR(A928)*3600,MINUTE(A928)*60,SECOND(A928))</f>
        <v>13</v>
      </c>
      <c r="H928" s="1">
        <f t="shared" si="1858"/>
        <v>10</v>
      </c>
      <c r="I928" s="1">
        <f t="shared" si="6"/>
        <v>3</v>
      </c>
      <c r="J928" s="1">
        <f t="shared" ref="J928:K928" si="1859">SUM(HOUR(D928)*3600,MINUTE(D928)*60,SECOND(D928))</f>
        <v>14</v>
      </c>
      <c r="K928" s="1">
        <f t="shared" si="1859"/>
        <v>11</v>
      </c>
      <c r="L928" s="1">
        <f t="shared" si="8"/>
        <v>3</v>
      </c>
      <c r="M928" s="3">
        <f>'Sem RTOS TX'!L928/G928</f>
        <v>68.30769231</v>
      </c>
      <c r="N928" s="3">
        <f>'Com RTOS TX'!L928/K928</f>
        <v>83.63636364</v>
      </c>
      <c r="O928" s="3">
        <f>'Sem RTOS RX'!$Z928/J928</f>
        <v>48</v>
      </c>
      <c r="P928" s="3">
        <f>'Sem RTOS RX'!$Z928/K928</f>
        <v>61.09090909</v>
      </c>
    </row>
    <row r="929" ht="15.75" customHeight="1">
      <c r="A929" s="9">
        <f>'Sem RTOS TX'!K929</f>
        <v>0.0001510648148</v>
      </c>
      <c r="B929" s="9">
        <f>'Com RTOS TX'!K929</f>
        <v>0.0001157407407</v>
      </c>
      <c r="C929" s="9">
        <f t="shared" si="3"/>
        <v>0.00003532407407</v>
      </c>
      <c r="D929" s="9">
        <f>'Sem RTOS RX'!Y2529</f>
        <v>0.000150462963</v>
      </c>
      <c r="E929" s="9">
        <f>'Com RTOS RX'!Y3732</f>
        <v>0.0001157407407</v>
      </c>
      <c r="F929" s="9">
        <f t="shared" si="4"/>
        <v>0.00003472222222</v>
      </c>
      <c r="G929" s="1">
        <f t="shared" ref="G929:H929" si="1860">SUM(HOUR(A929)*3600,MINUTE(A929)*60,SECOND(A929))</f>
        <v>13</v>
      </c>
      <c r="H929" s="1">
        <f t="shared" si="1860"/>
        <v>10</v>
      </c>
      <c r="I929" s="1">
        <f t="shared" si="6"/>
        <v>3</v>
      </c>
      <c r="J929" s="1">
        <f t="shared" ref="J929:K929" si="1861">SUM(HOUR(D929)*3600,MINUTE(D929)*60,SECOND(D929))</f>
        <v>13</v>
      </c>
      <c r="K929" s="1">
        <f t="shared" si="1861"/>
        <v>10</v>
      </c>
      <c r="L929" s="1">
        <f t="shared" si="8"/>
        <v>3</v>
      </c>
      <c r="M929" s="3">
        <f>'Sem RTOS TX'!L929/G929</f>
        <v>68.30769231</v>
      </c>
      <c r="N929" s="3">
        <f>'Com RTOS TX'!L929/K929</f>
        <v>92</v>
      </c>
      <c r="O929" s="3">
        <f>'Sem RTOS RX'!$Z929/J929</f>
        <v>51.69230769</v>
      </c>
      <c r="P929" s="3">
        <f>'Sem RTOS RX'!$Z929/K929</f>
        <v>67.2</v>
      </c>
    </row>
    <row r="930" ht="15.75" customHeight="1">
      <c r="A930" s="9">
        <f>'Sem RTOS TX'!K930</f>
        <v>0.0001565162037</v>
      </c>
      <c r="B930" s="9">
        <f>'Com RTOS TX'!K930</f>
        <v>0.0001157407407</v>
      </c>
      <c r="C930" s="9">
        <f t="shared" si="3"/>
        <v>0.00004077546296</v>
      </c>
      <c r="D930" s="9">
        <f>'Sem RTOS RX'!Y2530</f>
        <v>0.000162037037</v>
      </c>
      <c r="E930" s="9">
        <f>'Com RTOS RX'!Y3733</f>
        <v>0.0001157407407</v>
      </c>
      <c r="F930" s="9">
        <f t="shared" si="4"/>
        <v>0.0000462962963</v>
      </c>
      <c r="G930" s="1">
        <f t="shared" ref="G930:H930" si="1862">SUM(HOUR(A930)*3600,MINUTE(A930)*60,SECOND(A930))</f>
        <v>14</v>
      </c>
      <c r="H930" s="1">
        <f t="shared" si="1862"/>
        <v>10</v>
      </c>
      <c r="I930" s="1">
        <f t="shared" si="6"/>
        <v>4</v>
      </c>
      <c r="J930" s="1">
        <f t="shared" ref="J930:K930" si="1863">SUM(HOUR(D930)*3600,MINUTE(D930)*60,SECOND(D930))</f>
        <v>14</v>
      </c>
      <c r="K930" s="1">
        <f t="shared" si="1863"/>
        <v>10</v>
      </c>
      <c r="L930" s="1">
        <f t="shared" si="8"/>
        <v>4</v>
      </c>
      <c r="M930" s="3">
        <f>'Sem RTOS TX'!L930/G930</f>
        <v>63.42857143</v>
      </c>
      <c r="N930" s="3">
        <f>'Com RTOS TX'!L930/K930</f>
        <v>92</v>
      </c>
      <c r="O930" s="3">
        <f>'Sem RTOS RX'!$Z930/J930</f>
        <v>48</v>
      </c>
      <c r="P930" s="3">
        <f>'Sem RTOS RX'!$Z930/K930</f>
        <v>67.2</v>
      </c>
    </row>
    <row r="931" ht="15.75" customHeight="1">
      <c r="A931" s="9">
        <f>'Sem RTOS TX'!K931</f>
        <v>0.0001510763889</v>
      </c>
      <c r="B931" s="9">
        <f>'Com RTOS TX'!K931</f>
        <v>0.0001157407407</v>
      </c>
      <c r="C931" s="9">
        <f t="shared" si="3"/>
        <v>0.00003533564815</v>
      </c>
      <c r="D931" s="9">
        <f>'Sem RTOS RX'!Y2531</f>
        <v>0.000150462963</v>
      </c>
      <c r="E931" s="9">
        <f>'Com RTOS RX'!Y3734</f>
        <v>0.0002314814815</v>
      </c>
      <c r="F931" s="9">
        <f t="shared" si="4"/>
        <v>0.00008101851852</v>
      </c>
      <c r="G931" s="1">
        <f t="shared" ref="G931:H931" si="1864">SUM(HOUR(A931)*3600,MINUTE(A931)*60,SECOND(A931))</f>
        <v>13</v>
      </c>
      <c r="H931" s="1">
        <f t="shared" si="1864"/>
        <v>10</v>
      </c>
      <c r="I931" s="1">
        <f t="shared" si="6"/>
        <v>3</v>
      </c>
      <c r="J931" s="1">
        <f t="shared" ref="J931:K931" si="1865">SUM(HOUR(D931)*3600,MINUTE(D931)*60,SECOND(D931))</f>
        <v>13</v>
      </c>
      <c r="K931" s="1">
        <f t="shared" si="1865"/>
        <v>20</v>
      </c>
      <c r="L931" s="1">
        <f t="shared" si="8"/>
        <v>7</v>
      </c>
      <c r="M931" s="3">
        <f>'Sem RTOS TX'!L931/G931</f>
        <v>68.30769231</v>
      </c>
      <c r="N931" s="3">
        <f>'Com RTOS TX'!L931/K931</f>
        <v>46</v>
      </c>
      <c r="O931" s="3">
        <f>'Sem RTOS RX'!$Z931/J931</f>
        <v>51.69230769</v>
      </c>
      <c r="P931" s="3">
        <f>'Sem RTOS RX'!$Z931/K931</f>
        <v>33.6</v>
      </c>
    </row>
    <row r="932" ht="15.75" customHeight="1">
      <c r="A932" s="9">
        <f>'Sem RTOS TX'!K932</f>
        <v>0.0001510648148</v>
      </c>
      <c r="B932" s="9">
        <f>'Com RTOS TX'!K932</f>
        <v>0.0001157407407</v>
      </c>
      <c r="C932" s="9">
        <f t="shared" si="3"/>
        <v>0.00003532407407</v>
      </c>
      <c r="D932" s="9">
        <f>'Sem RTOS RX'!Y2532</f>
        <v>0.000150462963</v>
      </c>
      <c r="E932" s="9">
        <f>'Com RTOS RX'!Y3735</f>
        <v>0.0001157407407</v>
      </c>
      <c r="F932" s="9">
        <f t="shared" si="4"/>
        <v>0.00003472222222</v>
      </c>
      <c r="G932" s="1">
        <f t="shared" ref="G932:H932" si="1866">SUM(HOUR(A932)*3600,MINUTE(A932)*60,SECOND(A932))</f>
        <v>13</v>
      </c>
      <c r="H932" s="1">
        <f t="shared" si="1866"/>
        <v>10</v>
      </c>
      <c r="I932" s="1">
        <f t="shared" si="6"/>
        <v>3</v>
      </c>
      <c r="J932" s="1">
        <f t="shared" ref="J932:K932" si="1867">SUM(HOUR(D932)*3600,MINUTE(D932)*60,SECOND(D932))</f>
        <v>13</v>
      </c>
      <c r="K932" s="1">
        <f t="shared" si="1867"/>
        <v>10</v>
      </c>
      <c r="L932" s="1">
        <f t="shared" si="8"/>
        <v>3</v>
      </c>
      <c r="M932" s="3">
        <f>'Sem RTOS TX'!L932/G932</f>
        <v>68.30769231</v>
      </c>
      <c r="N932" s="3">
        <f>'Com RTOS TX'!L932/K932</f>
        <v>92</v>
      </c>
      <c r="O932" s="3">
        <f>'Sem RTOS RX'!$Z932/J932</f>
        <v>51.69230769</v>
      </c>
      <c r="P932" s="3">
        <f>'Sem RTOS RX'!$Z932/K932</f>
        <v>67.2</v>
      </c>
    </row>
    <row r="933" ht="15.75" customHeight="1">
      <c r="A933" s="9">
        <f>'Sem RTOS TX'!K933</f>
        <v>0.0001510648148</v>
      </c>
      <c r="B933" s="9">
        <f>'Com RTOS TX'!K933</f>
        <v>0.0001157407407</v>
      </c>
      <c r="C933" s="9">
        <f t="shared" si="3"/>
        <v>0.00003532407407</v>
      </c>
      <c r="D933" s="9">
        <f>'Sem RTOS RX'!Y2533</f>
        <v>0.000150462963</v>
      </c>
      <c r="E933" s="9">
        <f>'Com RTOS RX'!Y3736</f>
        <v>0.0001157407407</v>
      </c>
      <c r="F933" s="9">
        <f t="shared" si="4"/>
        <v>0.00003472222222</v>
      </c>
      <c r="G933" s="1">
        <f t="shared" ref="G933:H933" si="1868">SUM(HOUR(A933)*3600,MINUTE(A933)*60,SECOND(A933))</f>
        <v>13</v>
      </c>
      <c r="H933" s="1">
        <f t="shared" si="1868"/>
        <v>10</v>
      </c>
      <c r="I933" s="1">
        <f t="shared" si="6"/>
        <v>3</v>
      </c>
      <c r="J933" s="1">
        <f t="shared" ref="J933:K933" si="1869">SUM(HOUR(D933)*3600,MINUTE(D933)*60,SECOND(D933))</f>
        <v>13</v>
      </c>
      <c r="K933" s="1">
        <f t="shared" si="1869"/>
        <v>10</v>
      </c>
      <c r="L933" s="1">
        <f t="shared" si="8"/>
        <v>3</v>
      </c>
      <c r="M933" s="3">
        <f>'Sem RTOS TX'!L933/G933</f>
        <v>68.30769231</v>
      </c>
      <c r="N933" s="3">
        <f>'Com RTOS TX'!L933/K933</f>
        <v>92</v>
      </c>
      <c r="O933" s="3">
        <f>'Sem RTOS RX'!$Z933/J933</f>
        <v>51.69230769</v>
      </c>
      <c r="P933" s="3">
        <f>'Sem RTOS RX'!$Z933/K933</f>
        <v>67.2</v>
      </c>
    </row>
    <row r="934" ht="15.75" customHeight="1">
      <c r="A934" s="9">
        <f>'Sem RTOS TX'!K934</f>
        <v>0.0001510648148</v>
      </c>
      <c r="B934" s="9">
        <f>'Com RTOS TX'!K934</f>
        <v>0.0001157407407</v>
      </c>
      <c r="C934" s="9">
        <f t="shared" si="3"/>
        <v>0.00003532407407</v>
      </c>
      <c r="D934" s="9">
        <f>'Sem RTOS RX'!Y2534</f>
        <v>0.000150462963</v>
      </c>
      <c r="E934" s="9">
        <f>'Com RTOS RX'!Y3737</f>
        <v>0.0001157407407</v>
      </c>
      <c r="F934" s="9">
        <f t="shared" si="4"/>
        <v>0.00003472222222</v>
      </c>
      <c r="G934" s="1">
        <f t="shared" ref="G934:H934" si="1870">SUM(HOUR(A934)*3600,MINUTE(A934)*60,SECOND(A934))</f>
        <v>13</v>
      </c>
      <c r="H934" s="1">
        <f t="shared" si="1870"/>
        <v>10</v>
      </c>
      <c r="I934" s="1">
        <f t="shared" si="6"/>
        <v>3</v>
      </c>
      <c r="J934" s="1">
        <f t="shared" ref="J934:K934" si="1871">SUM(HOUR(D934)*3600,MINUTE(D934)*60,SECOND(D934))</f>
        <v>13</v>
      </c>
      <c r="K934" s="1">
        <f t="shared" si="1871"/>
        <v>10</v>
      </c>
      <c r="L934" s="1">
        <f t="shared" si="8"/>
        <v>3</v>
      </c>
      <c r="M934" s="3">
        <f>'Sem RTOS TX'!L934/G934</f>
        <v>68.30769231</v>
      </c>
      <c r="N934" s="3">
        <f>'Com RTOS TX'!L934/K934</f>
        <v>92</v>
      </c>
      <c r="O934" s="3">
        <f>'Sem RTOS RX'!$Z934/J934</f>
        <v>51.69230769</v>
      </c>
      <c r="P934" s="3">
        <f>'Sem RTOS RX'!$Z934/K934</f>
        <v>67.2</v>
      </c>
    </row>
    <row r="935" ht="15.75" customHeight="1">
      <c r="A935" s="9">
        <f>'Sem RTOS TX'!K935</f>
        <v>0.0001603472222</v>
      </c>
      <c r="B935" s="9">
        <f>'Com RTOS TX'!K935</f>
        <v>0.0001157407407</v>
      </c>
      <c r="C935" s="9">
        <f t="shared" si="3"/>
        <v>0.00004460648148</v>
      </c>
      <c r="D935" s="9">
        <f>'Sem RTOS RX'!Y2535</f>
        <v>0.000150462963</v>
      </c>
      <c r="E935" s="9">
        <f>'Com RTOS RX'!Y3738</f>
        <v>0.0001157407407</v>
      </c>
      <c r="F935" s="9">
        <f t="shared" si="4"/>
        <v>0.00003472222222</v>
      </c>
      <c r="G935" s="1">
        <f t="shared" ref="G935:H935" si="1872">SUM(HOUR(A935)*3600,MINUTE(A935)*60,SECOND(A935))</f>
        <v>14</v>
      </c>
      <c r="H935" s="1">
        <f t="shared" si="1872"/>
        <v>10</v>
      </c>
      <c r="I935" s="1">
        <f t="shared" si="6"/>
        <v>4</v>
      </c>
      <c r="J935" s="1">
        <f t="shared" ref="J935:K935" si="1873">SUM(HOUR(D935)*3600,MINUTE(D935)*60,SECOND(D935))</f>
        <v>13</v>
      </c>
      <c r="K935" s="1">
        <f t="shared" si="1873"/>
        <v>10</v>
      </c>
      <c r="L935" s="1">
        <f t="shared" si="8"/>
        <v>3</v>
      </c>
      <c r="M935" s="3">
        <f>'Sem RTOS TX'!L935/G935</f>
        <v>63.42857143</v>
      </c>
      <c r="N935" s="3">
        <f>'Com RTOS TX'!L935/K935</f>
        <v>92</v>
      </c>
      <c r="O935" s="3">
        <f>'Sem RTOS RX'!$Z935/J935</f>
        <v>51.69230769</v>
      </c>
      <c r="P935" s="3">
        <f>'Sem RTOS RX'!$Z935/K935</f>
        <v>67.2</v>
      </c>
    </row>
    <row r="936" ht="15.75" customHeight="1">
      <c r="A936" s="9">
        <f>'Sem RTOS TX'!K936</f>
        <v>0.000151099537</v>
      </c>
      <c r="B936" s="9">
        <f>'Com RTOS TX'!K936</f>
        <v>0.0001157407407</v>
      </c>
      <c r="C936" s="9">
        <f t="shared" si="3"/>
        <v>0.0000353587963</v>
      </c>
      <c r="D936" s="9">
        <f>'Sem RTOS RX'!Y2536</f>
        <v>0.000150462963</v>
      </c>
      <c r="E936" s="9">
        <f>'Com RTOS RX'!Y3739</f>
        <v>0.0001157407407</v>
      </c>
      <c r="F936" s="9">
        <f t="shared" si="4"/>
        <v>0.00003472222222</v>
      </c>
      <c r="G936" s="1">
        <f t="shared" ref="G936:H936" si="1874">SUM(HOUR(A936)*3600,MINUTE(A936)*60,SECOND(A936))</f>
        <v>13</v>
      </c>
      <c r="H936" s="1">
        <f t="shared" si="1874"/>
        <v>10</v>
      </c>
      <c r="I936" s="1">
        <f t="shared" si="6"/>
        <v>3</v>
      </c>
      <c r="J936" s="1">
        <f t="shared" ref="J936:K936" si="1875">SUM(HOUR(D936)*3600,MINUTE(D936)*60,SECOND(D936))</f>
        <v>13</v>
      </c>
      <c r="K936" s="1">
        <f t="shared" si="1875"/>
        <v>10</v>
      </c>
      <c r="L936" s="1">
        <f t="shared" si="8"/>
        <v>3</v>
      </c>
      <c r="M936" s="3">
        <f>'Sem RTOS TX'!L936/G936</f>
        <v>68.30769231</v>
      </c>
      <c r="N936" s="3">
        <f>'Com RTOS TX'!L936/K936</f>
        <v>92</v>
      </c>
      <c r="O936" s="3">
        <f>'Sem RTOS RX'!$Z936/J936</f>
        <v>51.69230769</v>
      </c>
      <c r="P936" s="3">
        <f>'Sem RTOS RX'!$Z936/K936</f>
        <v>67.2</v>
      </c>
    </row>
    <row r="937" ht="15.75" customHeight="1">
      <c r="A937" s="9">
        <f>'Sem RTOS TX'!K937</f>
        <v>0.0001510763889</v>
      </c>
      <c r="B937" s="9">
        <f>'Com RTOS TX'!K937</f>
        <v>0.0001273148148</v>
      </c>
      <c r="C937" s="9">
        <f t="shared" si="3"/>
        <v>0.00002376157407</v>
      </c>
      <c r="D937" s="9">
        <f>'Sem RTOS RX'!Y2537</f>
        <v>0.000150462963</v>
      </c>
      <c r="E937" s="9">
        <f>'Com RTOS RX'!Y3740</f>
        <v>0.0001273148148</v>
      </c>
      <c r="F937" s="9">
        <f t="shared" si="4"/>
        <v>0.00002314814815</v>
      </c>
      <c r="G937" s="1">
        <f t="shared" ref="G937:H937" si="1876">SUM(HOUR(A937)*3600,MINUTE(A937)*60,SECOND(A937))</f>
        <v>13</v>
      </c>
      <c r="H937" s="1">
        <f t="shared" si="1876"/>
        <v>11</v>
      </c>
      <c r="I937" s="1">
        <f t="shared" si="6"/>
        <v>2</v>
      </c>
      <c r="J937" s="1">
        <f t="shared" ref="J937:K937" si="1877">SUM(HOUR(D937)*3600,MINUTE(D937)*60,SECOND(D937))</f>
        <v>13</v>
      </c>
      <c r="K937" s="1">
        <f t="shared" si="1877"/>
        <v>11</v>
      </c>
      <c r="L937" s="1">
        <f t="shared" si="8"/>
        <v>2</v>
      </c>
      <c r="M937" s="3">
        <f>'Sem RTOS TX'!L937/G937</f>
        <v>68.30769231</v>
      </c>
      <c r="N937" s="3">
        <f>'Com RTOS TX'!L937/K937</f>
        <v>83.63636364</v>
      </c>
      <c r="O937" s="3">
        <f>'Sem RTOS RX'!$Z937/J937</f>
        <v>51.69230769</v>
      </c>
      <c r="P937" s="3">
        <f>'Sem RTOS RX'!$Z937/K937</f>
        <v>61.09090909</v>
      </c>
    </row>
    <row r="938" ht="15.75" customHeight="1">
      <c r="A938" s="9">
        <f>'Sem RTOS TX'!K938</f>
        <v>0.0001510532407</v>
      </c>
      <c r="B938" s="9">
        <f>'Com RTOS TX'!K938</f>
        <v>0.0001157407407</v>
      </c>
      <c r="C938" s="9">
        <f t="shared" si="3"/>
        <v>0.0000353125</v>
      </c>
      <c r="D938" s="9">
        <f>'Sem RTOS RX'!Y2538</f>
        <v>0.000150462963</v>
      </c>
      <c r="E938" s="9">
        <f>'Com RTOS RX'!Y3741</f>
        <v>0.0001157407407</v>
      </c>
      <c r="F938" s="9">
        <f t="shared" si="4"/>
        <v>0.00003472222222</v>
      </c>
      <c r="G938" s="1">
        <f t="shared" ref="G938:H938" si="1878">SUM(HOUR(A938)*3600,MINUTE(A938)*60,SECOND(A938))</f>
        <v>13</v>
      </c>
      <c r="H938" s="1">
        <f t="shared" si="1878"/>
        <v>10</v>
      </c>
      <c r="I938" s="1">
        <f t="shared" si="6"/>
        <v>3</v>
      </c>
      <c r="J938" s="1">
        <f t="shared" ref="J938:K938" si="1879">SUM(HOUR(D938)*3600,MINUTE(D938)*60,SECOND(D938))</f>
        <v>13</v>
      </c>
      <c r="K938" s="1">
        <f t="shared" si="1879"/>
        <v>10</v>
      </c>
      <c r="L938" s="1">
        <f t="shared" si="8"/>
        <v>3</v>
      </c>
      <c r="M938" s="3">
        <f>'Sem RTOS TX'!L938/G938</f>
        <v>68.30769231</v>
      </c>
      <c r="N938" s="3">
        <f>'Com RTOS TX'!L938/K938</f>
        <v>92</v>
      </c>
      <c r="O938" s="3">
        <f>'Sem RTOS RX'!$Z938/J938</f>
        <v>51.69230769</v>
      </c>
      <c r="P938" s="3">
        <f>'Sem RTOS RX'!$Z938/K938</f>
        <v>67.2</v>
      </c>
    </row>
    <row r="939" ht="15.75" customHeight="1">
      <c r="A939" s="9">
        <f>'Sem RTOS TX'!K939</f>
        <v>0.0001510763889</v>
      </c>
      <c r="B939" s="9">
        <f>'Com RTOS TX'!K939</f>
        <v>0.0001157407407</v>
      </c>
      <c r="C939" s="9">
        <f t="shared" si="3"/>
        <v>0.00003533564815</v>
      </c>
      <c r="D939" s="9">
        <f>'Sem RTOS RX'!Y2539</f>
        <v>0.000162037037</v>
      </c>
      <c r="E939" s="9">
        <f>'Com RTOS RX'!Y3742</f>
        <v>0.0001157407407</v>
      </c>
      <c r="F939" s="9">
        <f t="shared" si="4"/>
        <v>0.0000462962963</v>
      </c>
      <c r="G939" s="1">
        <f t="shared" ref="G939:H939" si="1880">SUM(HOUR(A939)*3600,MINUTE(A939)*60,SECOND(A939))</f>
        <v>13</v>
      </c>
      <c r="H939" s="1">
        <f t="shared" si="1880"/>
        <v>10</v>
      </c>
      <c r="I939" s="1">
        <f t="shared" si="6"/>
        <v>3</v>
      </c>
      <c r="J939" s="1">
        <f t="shared" ref="J939:K939" si="1881">SUM(HOUR(D939)*3600,MINUTE(D939)*60,SECOND(D939))</f>
        <v>14</v>
      </c>
      <c r="K939" s="1">
        <f t="shared" si="1881"/>
        <v>10</v>
      </c>
      <c r="L939" s="1">
        <f t="shared" si="8"/>
        <v>4</v>
      </c>
      <c r="M939" s="3">
        <f>'Sem RTOS TX'!L939/G939</f>
        <v>68.30769231</v>
      </c>
      <c r="N939" s="3">
        <f>'Com RTOS TX'!L939/K939</f>
        <v>92</v>
      </c>
      <c r="O939" s="3">
        <f>'Sem RTOS RX'!$Z939/J939</f>
        <v>48</v>
      </c>
      <c r="P939" s="3">
        <f>'Sem RTOS RX'!$Z939/K939</f>
        <v>67.2</v>
      </c>
    </row>
    <row r="940" ht="15.75" customHeight="1">
      <c r="A940" s="9">
        <f>'Sem RTOS TX'!K940</f>
        <v>0.0001569675926</v>
      </c>
      <c r="B940" s="9">
        <f>'Com RTOS TX'!K940</f>
        <v>0.0001157407407</v>
      </c>
      <c r="C940" s="9">
        <f t="shared" si="3"/>
        <v>0.00004122685185</v>
      </c>
      <c r="D940" s="9">
        <f>'Sem RTOS RX'!Y2540</f>
        <v>0.000150462963</v>
      </c>
      <c r="E940" s="9">
        <f>'Com RTOS RX'!Y3743</f>
        <v>0.0001157407407</v>
      </c>
      <c r="F940" s="9">
        <f t="shared" si="4"/>
        <v>0.00003472222222</v>
      </c>
      <c r="G940" s="1">
        <f t="shared" ref="G940:H940" si="1882">SUM(HOUR(A940)*3600,MINUTE(A940)*60,SECOND(A940))</f>
        <v>14</v>
      </c>
      <c r="H940" s="1">
        <f t="shared" si="1882"/>
        <v>10</v>
      </c>
      <c r="I940" s="1">
        <f t="shared" si="6"/>
        <v>4</v>
      </c>
      <c r="J940" s="1">
        <f t="shared" ref="J940:K940" si="1883">SUM(HOUR(D940)*3600,MINUTE(D940)*60,SECOND(D940))</f>
        <v>13</v>
      </c>
      <c r="K940" s="1">
        <f t="shared" si="1883"/>
        <v>10</v>
      </c>
      <c r="L940" s="1">
        <f t="shared" si="8"/>
        <v>3</v>
      </c>
      <c r="M940" s="3">
        <f>'Sem RTOS TX'!L940/G940</f>
        <v>63.42857143</v>
      </c>
      <c r="N940" s="3">
        <f>'Com RTOS TX'!L940/K940</f>
        <v>92</v>
      </c>
      <c r="O940" s="3">
        <f>'Sem RTOS RX'!$Z940/J940</f>
        <v>51.69230769</v>
      </c>
      <c r="P940" s="3">
        <f>'Sem RTOS RX'!$Z940/K940</f>
        <v>67.2</v>
      </c>
    </row>
    <row r="941" ht="15.75" customHeight="1">
      <c r="A941" s="9">
        <f>'Sem RTOS TX'!K941</f>
        <v>0.000151087963</v>
      </c>
      <c r="B941" s="9">
        <f>'Com RTOS TX'!K941</f>
        <v>0.0001157407407</v>
      </c>
      <c r="C941" s="9">
        <f t="shared" si="3"/>
        <v>0.00003534722222</v>
      </c>
      <c r="D941" s="9">
        <f>'Sem RTOS RX'!Y2541</f>
        <v>0.000150462963</v>
      </c>
      <c r="E941" s="9">
        <f>'Com RTOS RX'!Y3744</f>
        <v>0.0001157407407</v>
      </c>
      <c r="F941" s="9">
        <f t="shared" si="4"/>
        <v>0.00003472222222</v>
      </c>
      <c r="G941" s="1">
        <f t="shared" ref="G941:H941" si="1884">SUM(HOUR(A941)*3600,MINUTE(A941)*60,SECOND(A941))</f>
        <v>13</v>
      </c>
      <c r="H941" s="1">
        <f t="shared" si="1884"/>
        <v>10</v>
      </c>
      <c r="I941" s="1">
        <f t="shared" si="6"/>
        <v>3</v>
      </c>
      <c r="J941" s="1">
        <f t="shared" ref="J941:K941" si="1885">SUM(HOUR(D941)*3600,MINUTE(D941)*60,SECOND(D941))</f>
        <v>13</v>
      </c>
      <c r="K941" s="1">
        <f t="shared" si="1885"/>
        <v>10</v>
      </c>
      <c r="L941" s="1">
        <f t="shared" si="8"/>
        <v>3</v>
      </c>
      <c r="M941" s="3">
        <f>'Sem RTOS TX'!L941/G941</f>
        <v>68.30769231</v>
      </c>
      <c r="N941" s="3">
        <f>'Com RTOS TX'!L941/K941</f>
        <v>92</v>
      </c>
      <c r="O941" s="3">
        <f>'Sem RTOS RX'!$Z941/J941</f>
        <v>51.69230769</v>
      </c>
      <c r="P941" s="3">
        <f>'Sem RTOS RX'!$Z941/K941</f>
        <v>67.2</v>
      </c>
    </row>
    <row r="942" ht="15.75" customHeight="1">
      <c r="A942" s="9">
        <f>'Sem RTOS TX'!K942</f>
        <v>0.0001510532407</v>
      </c>
      <c r="B942" s="9">
        <f>'Com RTOS TX'!K942</f>
        <v>0.0001157407407</v>
      </c>
      <c r="C942" s="9">
        <f t="shared" si="3"/>
        <v>0.0000353125</v>
      </c>
      <c r="D942" s="9">
        <f>'Sem RTOS RX'!Y2542</f>
        <v>0.000162037037</v>
      </c>
      <c r="E942" s="9">
        <f>'Com RTOS RX'!Y3745</f>
        <v>0.0001157407407</v>
      </c>
      <c r="F942" s="9">
        <f t="shared" si="4"/>
        <v>0.0000462962963</v>
      </c>
      <c r="G942" s="1">
        <f t="shared" ref="G942:H942" si="1886">SUM(HOUR(A942)*3600,MINUTE(A942)*60,SECOND(A942))</f>
        <v>13</v>
      </c>
      <c r="H942" s="1">
        <f t="shared" si="1886"/>
        <v>10</v>
      </c>
      <c r="I942" s="1">
        <f t="shared" si="6"/>
        <v>3</v>
      </c>
      <c r="J942" s="1">
        <f t="shared" ref="J942:K942" si="1887">SUM(HOUR(D942)*3600,MINUTE(D942)*60,SECOND(D942))</f>
        <v>14</v>
      </c>
      <c r="K942" s="1">
        <f t="shared" si="1887"/>
        <v>10</v>
      </c>
      <c r="L942" s="1">
        <f t="shared" si="8"/>
        <v>4</v>
      </c>
      <c r="M942" s="3">
        <f>'Sem RTOS TX'!L942/G942</f>
        <v>68.30769231</v>
      </c>
      <c r="N942" s="3">
        <f>'Com RTOS TX'!L942/K942</f>
        <v>92</v>
      </c>
      <c r="O942" s="3">
        <f>'Sem RTOS RX'!$Z942/J942</f>
        <v>48</v>
      </c>
      <c r="P942" s="3">
        <f>'Sem RTOS RX'!$Z942/K942</f>
        <v>67.2</v>
      </c>
    </row>
    <row r="943" ht="15.75" customHeight="1">
      <c r="A943" s="9">
        <f>'Sem RTOS TX'!K943</f>
        <v>0.0001510763889</v>
      </c>
      <c r="B943" s="9">
        <f>'Com RTOS TX'!K943</f>
        <v>0.0001157407407</v>
      </c>
      <c r="C943" s="9">
        <f t="shared" si="3"/>
        <v>0.00003533564815</v>
      </c>
      <c r="D943" s="9">
        <f>'Sem RTOS RX'!Y2543</f>
        <v>0.0001388888889</v>
      </c>
      <c r="E943" s="9">
        <f>'Com RTOS RX'!Y3746</f>
        <v>0.0002314814815</v>
      </c>
      <c r="F943" s="9">
        <f t="shared" si="4"/>
        <v>0.00009259259259</v>
      </c>
      <c r="G943" s="1">
        <f t="shared" ref="G943:H943" si="1888">SUM(HOUR(A943)*3600,MINUTE(A943)*60,SECOND(A943))</f>
        <v>13</v>
      </c>
      <c r="H943" s="1">
        <f t="shared" si="1888"/>
        <v>10</v>
      </c>
      <c r="I943" s="1">
        <f t="shared" si="6"/>
        <v>3</v>
      </c>
      <c r="J943" s="1">
        <f t="shared" ref="J943:K943" si="1889">SUM(HOUR(D943)*3600,MINUTE(D943)*60,SECOND(D943))</f>
        <v>12</v>
      </c>
      <c r="K943" s="1">
        <f t="shared" si="1889"/>
        <v>20</v>
      </c>
      <c r="L943" s="1">
        <f t="shared" si="8"/>
        <v>8</v>
      </c>
      <c r="M943" s="3">
        <f>'Sem RTOS TX'!L943/G943</f>
        <v>68.30769231</v>
      </c>
      <c r="N943" s="3">
        <f>'Com RTOS TX'!L943/K943</f>
        <v>46</v>
      </c>
      <c r="O943" s="3">
        <f>'Sem RTOS RX'!$Z943/J943</f>
        <v>56</v>
      </c>
      <c r="P943" s="3">
        <f>'Sem RTOS RX'!$Z943/K943</f>
        <v>33.6</v>
      </c>
    </row>
    <row r="944" ht="15.75" customHeight="1">
      <c r="A944" s="9">
        <f>'Sem RTOS TX'!K944</f>
        <v>0.000151087963</v>
      </c>
      <c r="B944" s="9">
        <f>'Com RTOS TX'!K944</f>
        <v>0.0001157407407</v>
      </c>
      <c r="C944" s="9">
        <f t="shared" si="3"/>
        <v>0.00003534722222</v>
      </c>
      <c r="D944" s="9">
        <f>'Sem RTOS RX'!Y2544</f>
        <v>0.0003125</v>
      </c>
      <c r="E944" s="9">
        <f>'Com RTOS RX'!Y3747</f>
        <v>0.0001157407407</v>
      </c>
      <c r="F944" s="9">
        <f t="shared" si="4"/>
        <v>0.0001967592593</v>
      </c>
      <c r="G944" s="1">
        <f t="shared" ref="G944:H944" si="1890">SUM(HOUR(A944)*3600,MINUTE(A944)*60,SECOND(A944))</f>
        <v>13</v>
      </c>
      <c r="H944" s="1">
        <f t="shared" si="1890"/>
        <v>10</v>
      </c>
      <c r="I944" s="1">
        <f t="shared" si="6"/>
        <v>3</v>
      </c>
      <c r="J944" s="1">
        <f t="shared" ref="J944:K944" si="1891">SUM(HOUR(D944)*3600,MINUTE(D944)*60,SECOND(D944))</f>
        <v>27</v>
      </c>
      <c r="K944" s="1">
        <f t="shared" si="1891"/>
        <v>10</v>
      </c>
      <c r="L944" s="1">
        <f t="shared" si="8"/>
        <v>17</v>
      </c>
      <c r="M944" s="3">
        <f>'Sem RTOS TX'!L944/G944</f>
        <v>68.30769231</v>
      </c>
      <c r="N944" s="3">
        <f>'Com RTOS TX'!L944/K944</f>
        <v>92</v>
      </c>
      <c r="O944" s="3">
        <f>'Sem RTOS RX'!$Z944/J944</f>
        <v>24.88888889</v>
      </c>
      <c r="P944" s="3">
        <f>'Sem RTOS RX'!$Z944/K944</f>
        <v>67.2</v>
      </c>
    </row>
    <row r="945" ht="15.75" customHeight="1">
      <c r="A945" s="9">
        <f>'Sem RTOS TX'!K945</f>
        <v>0.0001595949074</v>
      </c>
      <c r="B945" s="9">
        <f>'Com RTOS TX'!K945</f>
        <v>0.0001157407407</v>
      </c>
      <c r="C945" s="9">
        <f t="shared" si="3"/>
        <v>0.00004385416667</v>
      </c>
      <c r="D945" s="9">
        <f>'Sem RTOS RX'!Y2545</f>
        <v>0.000150462963</v>
      </c>
      <c r="E945" s="9">
        <f>'Com RTOS RX'!Y3748</f>
        <v>0.0001157407407</v>
      </c>
      <c r="F945" s="9">
        <f t="shared" si="4"/>
        <v>0.00003472222222</v>
      </c>
      <c r="G945" s="1">
        <f t="shared" ref="G945:H945" si="1892">SUM(HOUR(A945)*3600,MINUTE(A945)*60,SECOND(A945))</f>
        <v>14</v>
      </c>
      <c r="H945" s="1">
        <f t="shared" si="1892"/>
        <v>10</v>
      </c>
      <c r="I945" s="1">
        <f t="shared" si="6"/>
        <v>4</v>
      </c>
      <c r="J945" s="1">
        <f t="shared" ref="J945:K945" si="1893">SUM(HOUR(D945)*3600,MINUTE(D945)*60,SECOND(D945))</f>
        <v>13</v>
      </c>
      <c r="K945" s="1">
        <f t="shared" si="1893"/>
        <v>10</v>
      </c>
      <c r="L945" s="1">
        <f t="shared" si="8"/>
        <v>3</v>
      </c>
      <c r="M945" s="3">
        <f>'Sem RTOS TX'!L945/G945</f>
        <v>63.42857143</v>
      </c>
      <c r="N945" s="3">
        <f>'Com RTOS TX'!L945/K945</f>
        <v>92</v>
      </c>
      <c r="O945" s="3">
        <f>'Sem RTOS RX'!$Z945/J945</f>
        <v>51.69230769</v>
      </c>
      <c r="P945" s="3">
        <f>'Sem RTOS RX'!$Z945/K945</f>
        <v>67.2</v>
      </c>
    </row>
    <row r="946" ht="15.75" customHeight="1">
      <c r="A946" s="9">
        <f>'Sem RTOS TX'!K946</f>
        <v>0.0001510763889</v>
      </c>
      <c r="B946" s="9">
        <f>'Com RTOS TX'!K946</f>
        <v>0.0001157407407</v>
      </c>
      <c r="C946" s="9">
        <f t="shared" si="3"/>
        <v>0.00003533564815</v>
      </c>
      <c r="D946" s="9">
        <f>'Sem RTOS RX'!Y2546</f>
        <v>0.000150462963</v>
      </c>
      <c r="E946" s="9">
        <f>'Com RTOS RX'!Y3749</f>
        <v>0.0001157407407</v>
      </c>
      <c r="F946" s="9">
        <f t="shared" si="4"/>
        <v>0.00003472222222</v>
      </c>
      <c r="G946" s="1">
        <f t="shared" ref="G946:H946" si="1894">SUM(HOUR(A946)*3600,MINUTE(A946)*60,SECOND(A946))</f>
        <v>13</v>
      </c>
      <c r="H946" s="1">
        <f t="shared" si="1894"/>
        <v>10</v>
      </c>
      <c r="I946" s="1">
        <f t="shared" si="6"/>
        <v>3</v>
      </c>
      <c r="J946" s="1">
        <f t="shared" ref="J946:K946" si="1895">SUM(HOUR(D946)*3600,MINUTE(D946)*60,SECOND(D946))</f>
        <v>13</v>
      </c>
      <c r="K946" s="1">
        <f t="shared" si="1895"/>
        <v>10</v>
      </c>
      <c r="L946" s="1">
        <f t="shared" si="8"/>
        <v>3</v>
      </c>
      <c r="M946" s="3">
        <f>'Sem RTOS TX'!L946/G946</f>
        <v>68.30769231</v>
      </c>
      <c r="N946" s="3">
        <f>'Com RTOS TX'!L946/K946</f>
        <v>92</v>
      </c>
      <c r="O946" s="3">
        <f>'Sem RTOS RX'!$Z946/J946</f>
        <v>51.69230769</v>
      </c>
      <c r="P946" s="3">
        <f>'Sem RTOS RX'!$Z946/K946</f>
        <v>67.2</v>
      </c>
    </row>
    <row r="947" ht="15.75" customHeight="1">
      <c r="A947" s="9">
        <f>'Sem RTOS TX'!K947</f>
        <v>0.0001510648148</v>
      </c>
      <c r="B947" s="9">
        <f>'Com RTOS TX'!K947</f>
        <v>0.0001157407407</v>
      </c>
      <c r="C947" s="9">
        <f t="shared" si="3"/>
        <v>0.00003532407407</v>
      </c>
      <c r="D947" s="9">
        <f>'Sem RTOS RX'!Y2547</f>
        <v>0.000150462963</v>
      </c>
      <c r="E947" s="9">
        <f>'Com RTOS RX'!Y3750</f>
        <v>0.0001157407407</v>
      </c>
      <c r="F947" s="9">
        <f t="shared" si="4"/>
        <v>0.00003472222222</v>
      </c>
      <c r="G947" s="1">
        <f t="shared" ref="G947:H947" si="1896">SUM(HOUR(A947)*3600,MINUTE(A947)*60,SECOND(A947))</f>
        <v>13</v>
      </c>
      <c r="H947" s="1">
        <f t="shared" si="1896"/>
        <v>10</v>
      </c>
      <c r="I947" s="1">
        <f t="shared" si="6"/>
        <v>3</v>
      </c>
      <c r="J947" s="1">
        <f t="shared" ref="J947:K947" si="1897">SUM(HOUR(D947)*3600,MINUTE(D947)*60,SECOND(D947))</f>
        <v>13</v>
      </c>
      <c r="K947" s="1">
        <f t="shared" si="1897"/>
        <v>10</v>
      </c>
      <c r="L947" s="1">
        <f t="shared" si="8"/>
        <v>3</v>
      </c>
      <c r="M947" s="3">
        <f>'Sem RTOS TX'!L947/G947</f>
        <v>68.30769231</v>
      </c>
      <c r="N947" s="3">
        <f>'Com RTOS TX'!L947/K947</f>
        <v>92</v>
      </c>
      <c r="O947" s="3">
        <f>'Sem RTOS RX'!$Z947/J947</f>
        <v>51.69230769</v>
      </c>
      <c r="P947" s="3">
        <f>'Sem RTOS RX'!$Z947/K947</f>
        <v>67.2</v>
      </c>
    </row>
    <row r="948" ht="15.75" customHeight="1">
      <c r="A948" s="9">
        <f>'Sem RTOS TX'!K948</f>
        <v>0.0001510648148</v>
      </c>
      <c r="B948" s="9">
        <f>'Com RTOS TX'!K948</f>
        <v>0.0001157407407</v>
      </c>
      <c r="C948" s="9">
        <f t="shared" si="3"/>
        <v>0.00003532407407</v>
      </c>
      <c r="D948" s="9">
        <f>'Sem RTOS RX'!Y2548</f>
        <v>0.000162037037</v>
      </c>
      <c r="E948" s="9">
        <f>'Com RTOS RX'!Y3751</f>
        <v>0.0001273148148</v>
      </c>
      <c r="F948" s="9">
        <f t="shared" si="4"/>
        <v>0.00003472222222</v>
      </c>
      <c r="G948" s="1">
        <f t="shared" ref="G948:H948" si="1898">SUM(HOUR(A948)*3600,MINUTE(A948)*60,SECOND(A948))</f>
        <v>13</v>
      </c>
      <c r="H948" s="1">
        <f t="shared" si="1898"/>
        <v>10</v>
      </c>
      <c r="I948" s="1">
        <f t="shared" si="6"/>
        <v>3</v>
      </c>
      <c r="J948" s="1">
        <f t="shared" ref="J948:K948" si="1899">SUM(HOUR(D948)*3600,MINUTE(D948)*60,SECOND(D948))</f>
        <v>14</v>
      </c>
      <c r="K948" s="1">
        <f t="shared" si="1899"/>
        <v>11</v>
      </c>
      <c r="L948" s="1">
        <f t="shared" si="8"/>
        <v>3</v>
      </c>
      <c r="M948" s="3">
        <f>'Sem RTOS TX'!L948/G948</f>
        <v>68.30769231</v>
      </c>
      <c r="N948" s="3">
        <f>'Com RTOS TX'!L948/K948</f>
        <v>83.63636364</v>
      </c>
      <c r="O948" s="3">
        <f>'Sem RTOS RX'!$Z948/J948</f>
        <v>48</v>
      </c>
      <c r="P948" s="3">
        <f>'Sem RTOS RX'!$Z948/K948</f>
        <v>61.09090909</v>
      </c>
    </row>
    <row r="949" ht="15.75" customHeight="1">
      <c r="A949" s="9">
        <f>'Sem RTOS TX'!K949</f>
        <v>0.0001510648148</v>
      </c>
      <c r="B949" s="9">
        <f>'Com RTOS TX'!K949</f>
        <v>0.0001273148148</v>
      </c>
      <c r="C949" s="9">
        <f t="shared" si="3"/>
        <v>0.00002375</v>
      </c>
      <c r="D949" s="9">
        <f>'Sem RTOS RX'!Y2549</f>
        <v>0.000150462963</v>
      </c>
      <c r="E949" s="9">
        <f>'Com RTOS RX'!Y3752</f>
        <v>0.0001157407407</v>
      </c>
      <c r="F949" s="9">
        <f t="shared" si="4"/>
        <v>0.00003472222222</v>
      </c>
      <c r="G949" s="1">
        <f t="shared" ref="G949:H949" si="1900">SUM(HOUR(A949)*3600,MINUTE(A949)*60,SECOND(A949))</f>
        <v>13</v>
      </c>
      <c r="H949" s="1">
        <f t="shared" si="1900"/>
        <v>11</v>
      </c>
      <c r="I949" s="1">
        <f t="shared" si="6"/>
        <v>2</v>
      </c>
      <c r="J949" s="1">
        <f t="shared" ref="J949:K949" si="1901">SUM(HOUR(D949)*3600,MINUTE(D949)*60,SECOND(D949))</f>
        <v>13</v>
      </c>
      <c r="K949" s="1">
        <f t="shared" si="1901"/>
        <v>10</v>
      </c>
      <c r="L949" s="1">
        <f t="shared" si="8"/>
        <v>3</v>
      </c>
      <c r="M949" s="3">
        <f>'Sem RTOS TX'!L949/G949</f>
        <v>68.30769231</v>
      </c>
      <c r="N949" s="3">
        <f>'Com RTOS TX'!L949/K949</f>
        <v>92</v>
      </c>
      <c r="O949" s="3">
        <f>'Sem RTOS RX'!$Z949/J949</f>
        <v>51.69230769</v>
      </c>
      <c r="P949" s="3">
        <f>'Sem RTOS RX'!$Z949/K949</f>
        <v>67.2</v>
      </c>
    </row>
    <row r="950" ht="15.75" customHeight="1">
      <c r="A950" s="9">
        <f>'Sem RTOS TX'!K950</f>
        <v>0.0001530439815</v>
      </c>
      <c r="B950" s="9">
        <f>'Com RTOS TX'!K950</f>
        <v>0.0001157407407</v>
      </c>
      <c r="C950" s="9">
        <f t="shared" si="3"/>
        <v>0.00003730324074</v>
      </c>
      <c r="D950" s="9">
        <f>'Sem RTOS RX'!Y2550</f>
        <v>0.000150462963</v>
      </c>
      <c r="E950" s="9">
        <f>'Com RTOS RX'!Y3753</f>
        <v>0.0001157407407</v>
      </c>
      <c r="F950" s="9">
        <f t="shared" si="4"/>
        <v>0.00003472222222</v>
      </c>
      <c r="G950" s="1">
        <f t="shared" ref="G950:H950" si="1902">SUM(HOUR(A950)*3600,MINUTE(A950)*60,SECOND(A950))</f>
        <v>13</v>
      </c>
      <c r="H950" s="1">
        <f t="shared" si="1902"/>
        <v>10</v>
      </c>
      <c r="I950" s="1">
        <f t="shared" si="6"/>
        <v>3</v>
      </c>
      <c r="J950" s="1">
        <f t="shared" ref="J950:K950" si="1903">SUM(HOUR(D950)*3600,MINUTE(D950)*60,SECOND(D950))</f>
        <v>13</v>
      </c>
      <c r="K950" s="1">
        <f t="shared" si="1903"/>
        <v>10</v>
      </c>
      <c r="L950" s="1">
        <f t="shared" si="8"/>
        <v>3</v>
      </c>
      <c r="M950" s="3">
        <f>'Sem RTOS TX'!L950/G950</f>
        <v>68.30769231</v>
      </c>
      <c r="N950" s="3">
        <f>'Com RTOS TX'!L950/K950</f>
        <v>92</v>
      </c>
      <c r="O950" s="3">
        <f>'Sem RTOS RX'!$Z950/J950</f>
        <v>51.69230769</v>
      </c>
      <c r="P950" s="3">
        <f>'Sem RTOS RX'!$Z950/K950</f>
        <v>67.2</v>
      </c>
    </row>
    <row r="951" ht="15.75" customHeight="1">
      <c r="A951" s="9">
        <f>'Sem RTOS TX'!K951</f>
        <v>0.0001510763889</v>
      </c>
      <c r="B951" s="9">
        <f>'Com RTOS TX'!K951</f>
        <v>0.0001157407407</v>
      </c>
      <c r="C951" s="9">
        <f t="shared" si="3"/>
        <v>0.00003533564815</v>
      </c>
      <c r="D951" s="9">
        <f>'Sem RTOS RX'!Y2551</f>
        <v>0.000150462963</v>
      </c>
      <c r="E951" s="9">
        <f>'Com RTOS RX'!Y3754</f>
        <v>0.0001157407407</v>
      </c>
      <c r="F951" s="9">
        <f t="shared" si="4"/>
        <v>0.00003472222222</v>
      </c>
      <c r="G951" s="1">
        <f t="shared" ref="G951:H951" si="1904">SUM(HOUR(A951)*3600,MINUTE(A951)*60,SECOND(A951))</f>
        <v>13</v>
      </c>
      <c r="H951" s="1">
        <f t="shared" si="1904"/>
        <v>10</v>
      </c>
      <c r="I951" s="1">
        <f t="shared" si="6"/>
        <v>3</v>
      </c>
      <c r="J951" s="1">
        <f t="shared" ref="J951:K951" si="1905">SUM(HOUR(D951)*3600,MINUTE(D951)*60,SECOND(D951))</f>
        <v>13</v>
      </c>
      <c r="K951" s="1">
        <f t="shared" si="1905"/>
        <v>10</v>
      </c>
      <c r="L951" s="1">
        <f t="shared" si="8"/>
        <v>3</v>
      </c>
      <c r="M951" s="3">
        <f>'Sem RTOS TX'!L951/G951</f>
        <v>68.30769231</v>
      </c>
      <c r="N951" s="3">
        <f>'Com RTOS TX'!L951/K951</f>
        <v>92</v>
      </c>
      <c r="O951" s="3">
        <f>'Sem RTOS RX'!$Z951/J951</f>
        <v>51.69230769</v>
      </c>
      <c r="P951" s="3">
        <f>'Sem RTOS RX'!$Z951/K951</f>
        <v>67.2</v>
      </c>
    </row>
    <row r="952" ht="15.75" customHeight="1">
      <c r="A952" s="9">
        <f>'Sem RTOS TX'!K952</f>
        <v>0.000151099537</v>
      </c>
      <c r="B952" s="9">
        <f>'Com RTOS TX'!K952</f>
        <v>0.0001157407407</v>
      </c>
      <c r="C952" s="9">
        <f t="shared" si="3"/>
        <v>0.0000353587963</v>
      </c>
      <c r="D952" s="9">
        <f>'Sem RTOS RX'!Y2552</f>
        <v>0.000150462963</v>
      </c>
      <c r="E952" s="9">
        <f>'Com RTOS RX'!Y3755</f>
        <v>0.0001157407407</v>
      </c>
      <c r="F952" s="9">
        <f t="shared" si="4"/>
        <v>0.00003472222222</v>
      </c>
      <c r="G952" s="1">
        <f t="shared" ref="G952:H952" si="1906">SUM(HOUR(A952)*3600,MINUTE(A952)*60,SECOND(A952))</f>
        <v>13</v>
      </c>
      <c r="H952" s="1">
        <f t="shared" si="1906"/>
        <v>10</v>
      </c>
      <c r="I952" s="1">
        <f t="shared" si="6"/>
        <v>3</v>
      </c>
      <c r="J952" s="1">
        <f t="shared" ref="J952:K952" si="1907">SUM(HOUR(D952)*3600,MINUTE(D952)*60,SECOND(D952))</f>
        <v>13</v>
      </c>
      <c r="K952" s="1">
        <f t="shared" si="1907"/>
        <v>10</v>
      </c>
      <c r="L952" s="1">
        <f t="shared" si="8"/>
        <v>3</v>
      </c>
      <c r="M952" s="3">
        <f>'Sem RTOS TX'!L952/G952</f>
        <v>68.30769231</v>
      </c>
      <c r="N952" s="3">
        <f>'Com RTOS TX'!L952/K952</f>
        <v>92</v>
      </c>
      <c r="O952" s="3">
        <f>'Sem RTOS RX'!$Z952/J952</f>
        <v>51.69230769</v>
      </c>
      <c r="P952" s="3">
        <f>'Sem RTOS RX'!$Z952/K952</f>
        <v>67.2</v>
      </c>
    </row>
    <row r="953" ht="15.75" customHeight="1">
      <c r="A953" s="9">
        <f>'Sem RTOS TX'!K953</f>
        <v>0.0001510532407</v>
      </c>
      <c r="B953" s="9">
        <f>'Com RTOS TX'!K953</f>
        <v>0.0001157407407</v>
      </c>
      <c r="C953" s="9">
        <f t="shared" si="3"/>
        <v>0.0000353125</v>
      </c>
      <c r="D953" s="9">
        <f>'Sem RTOS RX'!Y2553</f>
        <v>0.0003009259259</v>
      </c>
      <c r="E953" s="9">
        <f>'Com RTOS RX'!Y3756</f>
        <v>0.0001157407407</v>
      </c>
      <c r="F953" s="9">
        <f t="shared" si="4"/>
        <v>0.0001851851852</v>
      </c>
      <c r="G953" s="1">
        <f t="shared" ref="G953:H953" si="1908">SUM(HOUR(A953)*3600,MINUTE(A953)*60,SECOND(A953))</f>
        <v>13</v>
      </c>
      <c r="H953" s="1">
        <f t="shared" si="1908"/>
        <v>10</v>
      </c>
      <c r="I953" s="1">
        <f t="shared" si="6"/>
        <v>3</v>
      </c>
      <c r="J953" s="1">
        <f t="shared" ref="J953:K953" si="1909">SUM(HOUR(D953)*3600,MINUTE(D953)*60,SECOND(D953))</f>
        <v>26</v>
      </c>
      <c r="K953" s="1">
        <f t="shared" si="1909"/>
        <v>10</v>
      </c>
      <c r="L953" s="1">
        <f t="shared" si="8"/>
        <v>16</v>
      </c>
      <c r="M953" s="3">
        <f>'Sem RTOS TX'!L953/G953</f>
        <v>68.30769231</v>
      </c>
      <c r="N953" s="3">
        <f>'Com RTOS TX'!L953/K953</f>
        <v>92</v>
      </c>
      <c r="O953" s="3">
        <f>'Sem RTOS RX'!$Z953/J953</f>
        <v>25.84615385</v>
      </c>
      <c r="P953" s="3">
        <f>'Sem RTOS RX'!$Z953/K953</f>
        <v>67.2</v>
      </c>
    </row>
    <row r="954" ht="15.75" customHeight="1">
      <c r="A954" s="9">
        <f>'Sem RTOS TX'!K954</f>
        <v>0.0001510763889</v>
      </c>
      <c r="B954" s="9">
        <f>'Com RTOS TX'!K954</f>
        <v>0.0001157407407</v>
      </c>
      <c r="C954" s="9">
        <f t="shared" si="3"/>
        <v>0.00003533564815</v>
      </c>
      <c r="D954" s="9">
        <f>'Sem RTOS RX'!Y2554</f>
        <v>0.000150462963</v>
      </c>
      <c r="E954" s="9">
        <f>'Com RTOS RX'!Y3757</f>
        <v>0.0001273148148</v>
      </c>
      <c r="F954" s="9">
        <f t="shared" si="4"/>
        <v>0.00002314814815</v>
      </c>
      <c r="G954" s="1">
        <f t="shared" ref="G954:H954" si="1910">SUM(HOUR(A954)*3600,MINUTE(A954)*60,SECOND(A954))</f>
        <v>13</v>
      </c>
      <c r="H954" s="1">
        <f t="shared" si="1910"/>
        <v>10</v>
      </c>
      <c r="I954" s="1">
        <f t="shared" si="6"/>
        <v>3</v>
      </c>
      <c r="J954" s="1">
        <f t="shared" ref="J954:K954" si="1911">SUM(HOUR(D954)*3600,MINUTE(D954)*60,SECOND(D954))</f>
        <v>13</v>
      </c>
      <c r="K954" s="1">
        <f t="shared" si="1911"/>
        <v>11</v>
      </c>
      <c r="L954" s="1">
        <f t="shared" si="8"/>
        <v>2</v>
      </c>
      <c r="M954" s="3">
        <f>'Sem RTOS TX'!L954/G954</f>
        <v>68.30769231</v>
      </c>
      <c r="N954" s="3">
        <f>'Com RTOS TX'!L954/K954</f>
        <v>83.63636364</v>
      </c>
      <c r="O954" s="3">
        <f>'Sem RTOS RX'!$Z954/J954</f>
        <v>51.69230769</v>
      </c>
      <c r="P954" s="3">
        <f>'Sem RTOS RX'!$Z954/K954</f>
        <v>61.09090909</v>
      </c>
    </row>
    <row r="955" ht="15.75" customHeight="1">
      <c r="A955" s="9">
        <f>'Sem RTOS TX'!K955</f>
        <v>0.0001601041667</v>
      </c>
      <c r="B955" s="9">
        <f>'Com RTOS TX'!K955</f>
        <v>0.0001273148148</v>
      </c>
      <c r="C955" s="9">
        <f t="shared" si="3"/>
        <v>0.00003278935185</v>
      </c>
      <c r="D955" s="9">
        <f>'Sem RTOS RX'!Y2555</f>
        <v>0.000162037037</v>
      </c>
      <c r="E955" s="9">
        <f>'Com RTOS RX'!Y3758</f>
        <v>0.0002314814815</v>
      </c>
      <c r="F955" s="9">
        <f t="shared" si="4"/>
        <v>0.00006944444444</v>
      </c>
      <c r="G955" s="1">
        <f t="shared" ref="G955:H955" si="1912">SUM(HOUR(A955)*3600,MINUTE(A955)*60,SECOND(A955))</f>
        <v>14</v>
      </c>
      <c r="H955" s="1">
        <f t="shared" si="1912"/>
        <v>11</v>
      </c>
      <c r="I955" s="1">
        <f t="shared" si="6"/>
        <v>3</v>
      </c>
      <c r="J955" s="1">
        <f t="shared" ref="J955:K955" si="1913">SUM(HOUR(D955)*3600,MINUTE(D955)*60,SECOND(D955))</f>
        <v>14</v>
      </c>
      <c r="K955" s="1">
        <f t="shared" si="1913"/>
        <v>20</v>
      </c>
      <c r="L955" s="1">
        <f t="shared" si="8"/>
        <v>6</v>
      </c>
      <c r="M955" s="3">
        <f>'Sem RTOS TX'!L955/G955</f>
        <v>63.42857143</v>
      </c>
      <c r="N955" s="3">
        <f>'Com RTOS TX'!L955/K955</f>
        <v>46</v>
      </c>
      <c r="O955" s="3">
        <f>'Sem RTOS RX'!$Z955/J955</f>
        <v>48</v>
      </c>
      <c r="P955" s="3">
        <f>'Sem RTOS RX'!$Z955/K955</f>
        <v>33.6</v>
      </c>
    </row>
    <row r="956" ht="15.75" customHeight="1">
      <c r="A956" s="9">
        <f>'Sem RTOS TX'!K956</f>
        <v>0.000151087963</v>
      </c>
      <c r="B956" s="9">
        <f>'Com RTOS TX'!K956</f>
        <v>0.0001157407407</v>
      </c>
      <c r="C956" s="9">
        <f t="shared" si="3"/>
        <v>0.00003534722222</v>
      </c>
      <c r="D956" s="9">
        <f>'Sem RTOS RX'!Y2556</f>
        <v>0.000150462963</v>
      </c>
      <c r="E956" s="9">
        <f>'Com RTOS RX'!Y3759</f>
        <v>0.0001157407407</v>
      </c>
      <c r="F956" s="9">
        <f t="shared" si="4"/>
        <v>0.00003472222222</v>
      </c>
      <c r="G956" s="1">
        <f t="shared" ref="G956:H956" si="1914">SUM(HOUR(A956)*3600,MINUTE(A956)*60,SECOND(A956))</f>
        <v>13</v>
      </c>
      <c r="H956" s="1">
        <f t="shared" si="1914"/>
        <v>10</v>
      </c>
      <c r="I956" s="1">
        <f t="shared" si="6"/>
        <v>3</v>
      </c>
      <c r="J956" s="1">
        <f t="shared" ref="J956:K956" si="1915">SUM(HOUR(D956)*3600,MINUTE(D956)*60,SECOND(D956))</f>
        <v>13</v>
      </c>
      <c r="K956" s="1">
        <f t="shared" si="1915"/>
        <v>10</v>
      </c>
      <c r="L956" s="1">
        <f t="shared" si="8"/>
        <v>3</v>
      </c>
      <c r="M956" s="3">
        <f>'Sem RTOS TX'!L956/G956</f>
        <v>68.30769231</v>
      </c>
      <c r="N956" s="3">
        <f>'Com RTOS TX'!L956/K956</f>
        <v>92</v>
      </c>
      <c r="O956" s="3">
        <f>'Sem RTOS RX'!$Z956/J956</f>
        <v>51.69230769</v>
      </c>
      <c r="P956" s="3">
        <f>'Sem RTOS RX'!$Z956/K956</f>
        <v>67.2</v>
      </c>
    </row>
    <row r="957" ht="15.75" customHeight="1">
      <c r="A957" s="9">
        <f>'Sem RTOS TX'!K957</f>
        <v>0.0001510532407</v>
      </c>
      <c r="B957" s="9">
        <f>'Com RTOS TX'!K957</f>
        <v>0.0001157407407</v>
      </c>
      <c r="C957" s="9">
        <f t="shared" si="3"/>
        <v>0.0000353125</v>
      </c>
      <c r="D957" s="9">
        <f>'Sem RTOS RX'!Y2557</f>
        <v>0.000150462963</v>
      </c>
      <c r="E957" s="9">
        <f>'Com RTOS RX'!Y3760</f>
        <v>0.0001157407407</v>
      </c>
      <c r="F957" s="9">
        <f t="shared" si="4"/>
        <v>0.00003472222222</v>
      </c>
      <c r="G957" s="1">
        <f t="shared" ref="G957:H957" si="1916">SUM(HOUR(A957)*3600,MINUTE(A957)*60,SECOND(A957))</f>
        <v>13</v>
      </c>
      <c r="H957" s="1">
        <f t="shared" si="1916"/>
        <v>10</v>
      </c>
      <c r="I957" s="1">
        <f t="shared" si="6"/>
        <v>3</v>
      </c>
      <c r="J957" s="1">
        <f t="shared" ref="J957:K957" si="1917">SUM(HOUR(D957)*3600,MINUTE(D957)*60,SECOND(D957))</f>
        <v>13</v>
      </c>
      <c r="K957" s="1">
        <f t="shared" si="1917"/>
        <v>10</v>
      </c>
      <c r="L957" s="1">
        <f t="shared" si="8"/>
        <v>3</v>
      </c>
      <c r="M957" s="3">
        <f>'Sem RTOS TX'!L957/G957</f>
        <v>68.30769231</v>
      </c>
      <c r="N957" s="3">
        <f>'Com RTOS TX'!L957/K957</f>
        <v>91.2</v>
      </c>
      <c r="O957" s="3">
        <f>'Sem RTOS RX'!$Z957/J957</f>
        <v>51.69230769</v>
      </c>
      <c r="P957" s="3">
        <f>'Sem RTOS RX'!$Z957/K957</f>
        <v>67.2</v>
      </c>
    </row>
    <row r="958" ht="15.75" customHeight="1">
      <c r="A958" s="9">
        <f>'Sem RTOS TX'!K958</f>
        <v>0.0001510763889</v>
      </c>
      <c r="B958" s="9">
        <f>'Com RTOS TX'!K958</f>
        <v>0.0001157407407</v>
      </c>
      <c r="C958" s="9">
        <f t="shared" si="3"/>
        <v>0.00003533564815</v>
      </c>
      <c r="D958" s="9">
        <f>'Sem RTOS RX'!Y2558</f>
        <v>0.000150462963</v>
      </c>
      <c r="E958" s="9">
        <f>'Com RTOS RX'!Y3761</f>
        <v>0.0001157407407</v>
      </c>
      <c r="F958" s="9">
        <f t="shared" si="4"/>
        <v>0.00003472222222</v>
      </c>
      <c r="G958" s="1">
        <f t="shared" ref="G958:H958" si="1918">SUM(HOUR(A958)*3600,MINUTE(A958)*60,SECOND(A958))</f>
        <v>13</v>
      </c>
      <c r="H958" s="1">
        <f t="shared" si="1918"/>
        <v>10</v>
      </c>
      <c r="I958" s="1">
        <f t="shared" si="6"/>
        <v>3</v>
      </c>
      <c r="J958" s="1">
        <f t="shared" ref="J958:K958" si="1919">SUM(HOUR(D958)*3600,MINUTE(D958)*60,SECOND(D958))</f>
        <v>13</v>
      </c>
      <c r="K958" s="1">
        <f t="shared" si="1919"/>
        <v>10</v>
      </c>
      <c r="L958" s="1">
        <f t="shared" si="8"/>
        <v>3</v>
      </c>
      <c r="M958" s="3">
        <f>'Sem RTOS TX'!L958/G958</f>
        <v>68.30769231</v>
      </c>
      <c r="N958" s="3">
        <f>'Com RTOS TX'!L958/K958</f>
        <v>92</v>
      </c>
      <c r="O958" s="3">
        <f>'Sem RTOS RX'!$Z958/J958</f>
        <v>51.69230769</v>
      </c>
      <c r="P958" s="3">
        <f>'Sem RTOS RX'!$Z958/K958</f>
        <v>67.2</v>
      </c>
    </row>
    <row r="959" ht="15.75" customHeight="1">
      <c r="A959" s="9">
        <f>'Sem RTOS TX'!K959</f>
        <v>0.0001510532407</v>
      </c>
      <c r="B959" s="9">
        <f>'Com RTOS TX'!K959</f>
        <v>0.0001157407407</v>
      </c>
      <c r="C959" s="9">
        <f t="shared" si="3"/>
        <v>0.0000353125</v>
      </c>
      <c r="D959" s="9">
        <f>'Sem RTOS RX'!Y2559</f>
        <v>0.000150462963</v>
      </c>
      <c r="E959" s="9">
        <f>'Com RTOS RX'!Y3762</f>
        <v>0.0001157407407</v>
      </c>
      <c r="F959" s="9">
        <f t="shared" si="4"/>
        <v>0.00003472222222</v>
      </c>
      <c r="G959" s="1">
        <f t="shared" ref="G959:H959" si="1920">SUM(HOUR(A959)*3600,MINUTE(A959)*60,SECOND(A959))</f>
        <v>13</v>
      </c>
      <c r="H959" s="1">
        <f t="shared" si="1920"/>
        <v>10</v>
      </c>
      <c r="I959" s="1">
        <f t="shared" si="6"/>
        <v>3</v>
      </c>
      <c r="J959" s="1">
        <f t="shared" ref="J959:K959" si="1921">SUM(HOUR(D959)*3600,MINUTE(D959)*60,SECOND(D959))</f>
        <v>13</v>
      </c>
      <c r="K959" s="1">
        <f t="shared" si="1921"/>
        <v>10</v>
      </c>
      <c r="L959" s="1">
        <f t="shared" si="8"/>
        <v>3</v>
      </c>
      <c r="M959" s="3">
        <f>'Sem RTOS TX'!L959/G959</f>
        <v>68.30769231</v>
      </c>
      <c r="N959" s="3">
        <f>'Com RTOS TX'!L959/K959</f>
        <v>92</v>
      </c>
      <c r="O959" s="3">
        <f>'Sem RTOS RX'!$Z959/J959</f>
        <v>51.69230769</v>
      </c>
      <c r="P959" s="3">
        <f>'Sem RTOS RX'!$Z959/K959</f>
        <v>67.2</v>
      </c>
    </row>
    <row r="960" ht="15.75" customHeight="1">
      <c r="A960" s="9">
        <f>'Sem RTOS TX'!K960</f>
        <v>0.0001565625</v>
      </c>
      <c r="B960" s="9">
        <f>'Com RTOS TX'!K960</f>
        <v>0.0001157407407</v>
      </c>
      <c r="C960" s="9">
        <f t="shared" si="3"/>
        <v>0.00004082175926</v>
      </c>
      <c r="D960" s="9">
        <f>'Sem RTOS RX'!Y2560</f>
        <v>0.000162037037</v>
      </c>
      <c r="E960" s="9">
        <f>'Com RTOS RX'!Y3763</f>
        <v>0.0001157407407</v>
      </c>
      <c r="F960" s="9">
        <f t="shared" si="4"/>
        <v>0.0000462962963</v>
      </c>
      <c r="G960" s="1">
        <f t="shared" ref="G960:H960" si="1922">SUM(HOUR(A960)*3600,MINUTE(A960)*60,SECOND(A960))</f>
        <v>14</v>
      </c>
      <c r="H960" s="1">
        <f t="shared" si="1922"/>
        <v>10</v>
      </c>
      <c r="I960" s="1">
        <f t="shared" si="6"/>
        <v>4</v>
      </c>
      <c r="J960" s="1">
        <f t="shared" ref="J960:K960" si="1923">SUM(HOUR(D960)*3600,MINUTE(D960)*60,SECOND(D960))</f>
        <v>14</v>
      </c>
      <c r="K960" s="1">
        <f t="shared" si="1923"/>
        <v>10</v>
      </c>
      <c r="L960" s="1">
        <f t="shared" si="8"/>
        <v>4</v>
      </c>
      <c r="M960" s="3">
        <f>'Sem RTOS TX'!L960/G960</f>
        <v>63.42857143</v>
      </c>
      <c r="N960" s="3">
        <f>'Com RTOS TX'!L960/K960</f>
        <v>92</v>
      </c>
      <c r="O960" s="3">
        <f>'Sem RTOS RX'!$Z960/J960</f>
        <v>48</v>
      </c>
      <c r="P960" s="3">
        <f>'Sem RTOS RX'!$Z960/K960</f>
        <v>67.2</v>
      </c>
    </row>
    <row r="961" ht="15.75" customHeight="1">
      <c r="A961" s="9">
        <f>'Sem RTOS TX'!K961</f>
        <v>0.0001513310185</v>
      </c>
      <c r="B961" s="9">
        <f>'Com RTOS TX'!K961</f>
        <v>0.0001157407407</v>
      </c>
      <c r="C961" s="9">
        <f t="shared" si="3"/>
        <v>0.00003559027778</v>
      </c>
      <c r="D961" s="9">
        <f>'Sem RTOS RX'!Y2561</f>
        <v>0.000150462963</v>
      </c>
      <c r="E961" s="9">
        <f>'Com RTOS RX'!Y3764</f>
        <v>0.0001157407407</v>
      </c>
      <c r="F961" s="9">
        <f t="shared" si="4"/>
        <v>0.00003472222222</v>
      </c>
      <c r="G961" s="1">
        <f t="shared" ref="G961:H961" si="1924">SUM(HOUR(A961)*3600,MINUTE(A961)*60,SECOND(A961))</f>
        <v>13</v>
      </c>
      <c r="H961" s="1">
        <f t="shared" si="1924"/>
        <v>10</v>
      </c>
      <c r="I961" s="1">
        <f t="shared" si="6"/>
        <v>3</v>
      </c>
      <c r="J961" s="1">
        <f t="shared" ref="J961:K961" si="1925">SUM(HOUR(D961)*3600,MINUTE(D961)*60,SECOND(D961))</f>
        <v>13</v>
      </c>
      <c r="K961" s="1">
        <f t="shared" si="1925"/>
        <v>10</v>
      </c>
      <c r="L961" s="1">
        <f t="shared" si="8"/>
        <v>3</v>
      </c>
      <c r="M961" s="3">
        <f>'Sem RTOS TX'!L961/G961</f>
        <v>68.30769231</v>
      </c>
      <c r="N961" s="3">
        <f>'Com RTOS TX'!L961/K961</f>
        <v>92</v>
      </c>
      <c r="O961" s="3">
        <f>'Sem RTOS RX'!$Z961/J961</f>
        <v>51.69230769</v>
      </c>
      <c r="P961" s="3">
        <f>'Sem RTOS RX'!$Z961/K961</f>
        <v>67.2</v>
      </c>
    </row>
    <row r="962" ht="15.75" customHeight="1">
      <c r="A962" s="9">
        <f>'Sem RTOS TX'!K962</f>
        <v>0.0001510763889</v>
      </c>
      <c r="B962" s="9">
        <f>'Com RTOS TX'!K962</f>
        <v>0.0001157407407</v>
      </c>
      <c r="C962" s="9">
        <f t="shared" si="3"/>
        <v>0.00003533564815</v>
      </c>
      <c r="D962" s="9">
        <f>'Sem RTOS RX'!Y2562</f>
        <v>0.0003009259259</v>
      </c>
      <c r="E962" s="9">
        <f>'Com RTOS RX'!Y3765</f>
        <v>0.0001157407407</v>
      </c>
      <c r="F962" s="9">
        <f t="shared" si="4"/>
        <v>0.0001851851852</v>
      </c>
      <c r="G962" s="1">
        <f t="shared" ref="G962:H962" si="1926">SUM(HOUR(A962)*3600,MINUTE(A962)*60,SECOND(A962))</f>
        <v>13</v>
      </c>
      <c r="H962" s="1">
        <f t="shared" si="1926"/>
        <v>10</v>
      </c>
      <c r="I962" s="1">
        <f t="shared" si="6"/>
        <v>3</v>
      </c>
      <c r="J962" s="1">
        <f t="shared" ref="J962:K962" si="1927">SUM(HOUR(D962)*3600,MINUTE(D962)*60,SECOND(D962))</f>
        <v>26</v>
      </c>
      <c r="K962" s="1">
        <f t="shared" si="1927"/>
        <v>10</v>
      </c>
      <c r="L962" s="1">
        <f t="shared" si="8"/>
        <v>16</v>
      </c>
      <c r="M962" s="3">
        <f>'Sem RTOS TX'!L962/G962</f>
        <v>68.30769231</v>
      </c>
      <c r="N962" s="3">
        <f>'Com RTOS TX'!L962/K962</f>
        <v>92</v>
      </c>
      <c r="O962" s="3">
        <f>'Sem RTOS RX'!$Z962/J962</f>
        <v>25.84615385</v>
      </c>
      <c r="P962" s="3">
        <f>'Sem RTOS RX'!$Z962/K962</f>
        <v>67.2</v>
      </c>
    </row>
    <row r="963" ht="15.75" customHeight="1">
      <c r="A963" s="9">
        <f>'Sem RTOS TX'!K963</f>
        <v>0.0001510763889</v>
      </c>
      <c r="B963" s="9">
        <f>'Com RTOS TX'!K963</f>
        <v>0.0001157407407</v>
      </c>
      <c r="C963" s="9">
        <f t="shared" si="3"/>
        <v>0.00003533564815</v>
      </c>
      <c r="D963" s="9">
        <f>'Sem RTOS RX'!Y2563</f>
        <v>0.000150462963</v>
      </c>
      <c r="E963" s="9">
        <f>'Com RTOS RX'!Y3766</f>
        <v>0.0001157407407</v>
      </c>
      <c r="F963" s="9">
        <f t="shared" si="4"/>
        <v>0.00003472222222</v>
      </c>
      <c r="G963" s="1">
        <f t="shared" ref="G963:H963" si="1928">SUM(HOUR(A963)*3600,MINUTE(A963)*60,SECOND(A963))</f>
        <v>13</v>
      </c>
      <c r="H963" s="1">
        <f t="shared" si="1928"/>
        <v>10</v>
      </c>
      <c r="I963" s="1">
        <f t="shared" si="6"/>
        <v>3</v>
      </c>
      <c r="J963" s="1">
        <f t="shared" ref="J963:K963" si="1929">SUM(HOUR(D963)*3600,MINUTE(D963)*60,SECOND(D963))</f>
        <v>13</v>
      </c>
      <c r="K963" s="1">
        <f t="shared" si="1929"/>
        <v>10</v>
      </c>
      <c r="L963" s="1">
        <f t="shared" si="8"/>
        <v>3</v>
      </c>
      <c r="M963" s="3">
        <f>'Sem RTOS TX'!L963/G963</f>
        <v>68.30769231</v>
      </c>
      <c r="N963" s="3">
        <f>'Com RTOS TX'!L963/K963</f>
        <v>92</v>
      </c>
      <c r="O963" s="3">
        <f>'Sem RTOS RX'!$Z963/J963</f>
        <v>51.69230769</v>
      </c>
      <c r="P963" s="3">
        <f>'Sem RTOS RX'!$Z963/K963</f>
        <v>67.2</v>
      </c>
    </row>
    <row r="964" ht="15.75" customHeight="1">
      <c r="A964" s="9">
        <f>'Sem RTOS TX'!K964</f>
        <v>0.0001510763889</v>
      </c>
      <c r="B964" s="9">
        <f>'Com RTOS TX'!K964</f>
        <v>0.0001157407407</v>
      </c>
      <c r="C964" s="9">
        <f t="shared" si="3"/>
        <v>0.00003533564815</v>
      </c>
      <c r="D964" s="9">
        <f>'Sem RTOS RX'!Y2564</f>
        <v>0.000150462963</v>
      </c>
      <c r="E964" s="9">
        <f>'Com RTOS RX'!Y3767</f>
        <v>0.0001157407407</v>
      </c>
      <c r="F964" s="9">
        <f t="shared" si="4"/>
        <v>0.00003472222222</v>
      </c>
      <c r="G964" s="1">
        <f t="shared" ref="G964:H964" si="1930">SUM(HOUR(A964)*3600,MINUTE(A964)*60,SECOND(A964))</f>
        <v>13</v>
      </c>
      <c r="H964" s="1">
        <f t="shared" si="1930"/>
        <v>10</v>
      </c>
      <c r="I964" s="1">
        <f t="shared" si="6"/>
        <v>3</v>
      </c>
      <c r="J964" s="1">
        <f t="shared" ref="J964:K964" si="1931">SUM(HOUR(D964)*3600,MINUTE(D964)*60,SECOND(D964))</f>
        <v>13</v>
      </c>
      <c r="K964" s="1">
        <f t="shared" si="1931"/>
        <v>10</v>
      </c>
      <c r="L964" s="1">
        <f t="shared" si="8"/>
        <v>3</v>
      </c>
      <c r="M964" s="3">
        <f>'Sem RTOS TX'!L964/G964</f>
        <v>68.30769231</v>
      </c>
      <c r="N964" s="3">
        <f>'Com RTOS TX'!L964/K964</f>
        <v>92</v>
      </c>
      <c r="O964" s="3">
        <f>'Sem RTOS RX'!$Z964/J964</f>
        <v>51.69230769</v>
      </c>
      <c r="P964" s="3">
        <f>'Sem RTOS RX'!$Z964/K964</f>
        <v>67.2</v>
      </c>
    </row>
    <row r="965" ht="15.75" customHeight="1">
      <c r="A965" s="9">
        <f>'Sem RTOS TX'!K965</f>
        <v>0.0001634722222</v>
      </c>
      <c r="B965" s="9">
        <f>'Com RTOS TX'!K965</f>
        <v>0.0001157407407</v>
      </c>
      <c r="C965" s="9">
        <f t="shared" si="3"/>
        <v>0.00004773148148</v>
      </c>
      <c r="D965" s="9">
        <f>'Sem RTOS RX'!Y2565</f>
        <v>0.000150462963</v>
      </c>
      <c r="E965" s="9">
        <f>'Com RTOS RX'!Y3768</f>
        <v>0.0001273148148</v>
      </c>
      <c r="F965" s="9">
        <f t="shared" si="4"/>
        <v>0.00002314814815</v>
      </c>
      <c r="G965" s="1">
        <f t="shared" ref="G965:H965" si="1932">SUM(HOUR(A965)*3600,MINUTE(A965)*60,SECOND(A965))</f>
        <v>14</v>
      </c>
      <c r="H965" s="1">
        <f t="shared" si="1932"/>
        <v>10</v>
      </c>
      <c r="I965" s="1">
        <f t="shared" si="6"/>
        <v>4</v>
      </c>
      <c r="J965" s="1">
        <f t="shared" ref="J965:K965" si="1933">SUM(HOUR(D965)*3600,MINUTE(D965)*60,SECOND(D965))</f>
        <v>13</v>
      </c>
      <c r="K965" s="1">
        <f t="shared" si="1933"/>
        <v>11</v>
      </c>
      <c r="L965" s="1">
        <f t="shared" si="8"/>
        <v>2</v>
      </c>
      <c r="M965" s="3">
        <f>'Sem RTOS TX'!L965/G965</f>
        <v>63.42857143</v>
      </c>
      <c r="N965" s="3">
        <f>'Com RTOS TX'!L965/K965</f>
        <v>83.63636364</v>
      </c>
      <c r="O965" s="3">
        <f>'Sem RTOS RX'!$Z965/J965</f>
        <v>51.69230769</v>
      </c>
      <c r="P965" s="3">
        <f>'Sem RTOS RX'!$Z965/K965</f>
        <v>61.09090909</v>
      </c>
    </row>
    <row r="966" ht="15.75" customHeight="1">
      <c r="A966" s="9">
        <f>'Sem RTOS TX'!K966</f>
        <v>0.0001510763889</v>
      </c>
      <c r="B966" s="9">
        <f>'Com RTOS TX'!K966</f>
        <v>0.0001157407407</v>
      </c>
      <c r="C966" s="9">
        <f t="shared" si="3"/>
        <v>0.00003533564815</v>
      </c>
      <c r="D966" s="9">
        <f>'Sem RTOS RX'!Y2566</f>
        <v>0.000162037037</v>
      </c>
      <c r="E966" s="9">
        <f>'Com RTOS RX'!Y3769</f>
        <v>0.0001157407407</v>
      </c>
      <c r="F966" s="9">
        <f t="shared" si="4"/>
        <v>0.0000462962963</v>
      </c>
      <c r="G966" s="1">
        <f t="shared" ref="G966:H966" si="1934">SUM(HOUR(A966)*3600,MINUTE(A966)*60,SECOND(A966))</f>
        <v>13</v>
      </c>
      <c r="H966" s="1">
        <f t="shared" si="1934"/>
        <v>10</v>
      </c>
      <c r="I966" s="1">
        <f t="shared" si="6"/>
        <v>3</v>
      </c>
      <c r="J966" s="1">
        <f t="shared" ref="J966:K966" si="1935">SUM(HOUR(D966)*3600,MINUTE(D966)*60,SECOND(D966))</f>
        <v>14</v>
      </c>
      <c r="K966" s="1">
        <f t="shared" si="1935"/>
        <v>10</v>
      </c>
      <c r="L966" s="1">
        <f t="shared" si="8"/>
        <v>4</v>
      </c>
      <c r="M966" s="3">
        <f>'Sem RTOS TX'!L966/G966</f>
        <v>68.30769231</v>
      </c>
      <c r="N966" s="3">
        <f>'Com RTOS TX'!L966/K966</f>
        <v>91.2</v>
      </c>
      <c r="O966" s="3">
        <f>'Sem RTOS RX'!$Z966/J966</f>
        <v>48</v>
      </c>
      <c r="P966" s="3">
        <f>'Sem RTOS RX'!$Z966/K966</f>
        <v>67.2</v>
      </c>
    </row>
    <row r="967" ht="15.75" customHeight="1">
      <c r="A967" s="9">
        <f>'Sem RTOS TX'!K967</f>
        <v>0.0001510763889</v>
      </c>
      <c r="B967" s="9">
        <f>'Com RTOS TX'!K967</f>
        <v>0.0001273148148</v>
      </c>
      <c r="C967" s="9">
        <f t="shared" si="3"/>
        <v>0.00002376157407</v>
      </c>
      <c r="D967" s="9">
        <f>'Sem RTOS RX'!Y2567</f>
        <v>0.000150462963</v>
      </c>
      <c r="E967" s="9">
        <f>'Com RTOS RX'!Y3770</f>
        <v>0.0001157407407</v>
      </c>
      <c r="F967" s="9">
        <f t="shared" si="4"/>
        <v>0.00003472222222</v>
      </c>
      <c r="G967" s="1">
        <f t="shared" ref="G967:H967" si="1936">SUM(HOUR(A967)*3600,MINUTE(A967)*60,SECOND(A967))</f>
        <v>13</v>
      </c>
      <c r="H967" s="1">
        <f t="shared" si="1936"/>
        <v>11</v>
      </c>
      <c r="I967" s="1">
        <f t="shared" si="6"/>
        <v>2</v>
      </c>
      <c r="J967" s="1">
        <f t="shared" ref="J967:K967" si="1937">SUM(HOUR(D967)*3600,MINUTE(D967)*60,SECOND(D967))</f>
        <v>13</v>
      </c>
      <c r="K967" s="1">
        <f t="shared" si="1937"/>
        <v>10</v>
      </c>
      <c r="L967" s="1">
        <f t="shared" si="8"/>
        <v>3</v>
      </c>
      <c r="M967" s="3">
        <f>'Sem RTOS TX'!L967/G967</f>
        <v>68.30769231</v>
      </c>
      <c r="N967" s="3">
        <f>'Com RTOS TX'!L967/K967</f>
        <v>92</v>
      </c>
      <c r="O967" s="3">
        <f>'Sem RTOS RX'!$Z967/J967</f>
        <v>51.69230769</v>
      </c>
      <c r="P967" s="3">
        <f>'Sem RTOS RX'!$Z967/K967</f>
        <v>67.2</v>
      </c>
    </row>
    <row r="968" ht="15.75" customHeight="1">
      <c r="A968" s="9">
        <f>'Sem RTOS TX'!K968</f>
        <v>0.0001511111111</v>
      </c>
      <c r="B968" s="9">
        <f>'Com RTOS TX'!K968</f>
        <v>0.0001157407407</v>
      </c>
      <c r="C968" s="9">
        <f t="shared" si="3"/>
        <v>0.00003537037037</v>
      </c>
      <c r="D968" s="9">
        <f>'Sem RTOS RX'!Y2568</f>
        <v>0.000150462963</v>
      </c>
      <c r="E968" s="9">
        <f>'Com RTOS RX'!Y3771</f>
        <v>0.0001157407407</v>
      </c>
      <c r="F968" s="9">
        <f t="shared" si="4"/>
        <v>0.00003472222222</v>
      </c>
      <c r="G968" s="1">
        <f t="shared" ref="G968:H968" si="1938">SUM(HOUR(A968)*3600,MINUTE(A968)*60,SECOND(A968))</f>
        <v>13</v>
      </c>
      <c r="H968" s="1">
        <f t="shared" si="1938"/>
        <v>10</v>
      </c>
      <c r="I968" s="1">
        <f t="shared" si="6"/>
        <v>3</v>
      </c>
      <c r="J968" s="1">
        <f t="shared" ref="J968:K968" si="1939">SUM(HOUR(D968)*3600,MINUTE(D968)*60,SECOND(D968))</f>
        <v>13</v>
      </c>
      <c r="K968" s="1">
        <f t="shared" si="1939"/>
        <v>10</v>
      </c>
      <c r="L968" s="1">
        <f t="shared" si="8"/>
        <v>3</v>
      </c>
      <c r="M968" s="3">
        <f>'Sem RTOS TX'!L968/G968</f>
        <v>68.30769231</v>
      </c>
      <c r="N968" s="3">
        <f>'Com RTOS TX'!L968/K968</f>
        <v>92</v>
      </c>
      <c r="O968" s="3">
        <f>'Sem RTOS RX'!$Z968/J968</f>
        <v>51.69230769</v>
      </c>
      <c r="P968" s="3">
        <f>'Sem RTOS RX'!$Z968/K968</f>
        <v>67.2</v>
      </c>
    </row>
    <row r="969" ht="15.75" customHeight="1">
      <c r="A969" s="9">
        <f>'Sem RTOS TX'!K969</f>
        <v>0.0001510532407</v>
      </c>
      <c r="B969" s="9">
        <f>'Com RTOS TX'!K969</f>
        <v>0.0001157407407</v>
      </c>
      <c r="C969" s="9">
        <f t="shared" si="3"/>
        <v>0.0000353125</v>
      </c>
      <c r="D969" s="9">
        <f>'Sem RTOS RX'!Y2569</f>
        <v>0.000150462963</v>
      </c>
      <c r="E969" s="9">
        <f>'Com RTOS RX'!Y3772</f>
        <v>0.0001157407407</v>
      </c>
      <c r="F969" s="9">
        <f t="shared" si="4"/>
        <v>0.00003472222222</v>
      </c>
      <c r="G969" s="1">
        <f t="shared" ref="G969:H969" si="1940">SUM(HOUR(A969)*3600,MINUTE(A969)*60,SECOND(A969))</f>
        <v>13</v>
      </c>
      <c r="H969" s="1">
        <f t="shared" si="1940"/>
        <v>10</v>
      </c>
      <c r="I969" s="1">
        <f t="shared" si="6"/>
        <v>3</v>
      </c>
      <c r="J969" s="1">
        <f t="shared" ref="J969:K969" si="1941">SUM(HOUR(D969)*3600,MINUTE(D969)*60,SECOND(D969))</f>
        <v>13</v>
      </c>
      <c r="K969" s="1">
        <f t="shared" si="1941"/>
        <v>10</v>
      </c>
      <c r="L969" s="1">
        <f t="shared" si="8"/>
        <v>3</v>
      </c>
      <c r="M969" s="3">
        <f>'Sem RTOS TX'!L969/G969</f>
        <v>68.30769231</v>
      </c>
      <c r="N969" s="3">
        <f>'Com RTOS TX'!L969/K969</f>
        <v>92</v>
      </c>
      <c r="O969" s="3">
        <f>'Sem RTOS RX'!$Z969/J969</f>
        <v>51.69230769</v>
      </c>
      <c r="P969" s="3">
        <f>'Sem RTOS RX'!$Z969/K969</f>
        <v>67.2</v>
      </c>
    </row>
    <row r="970" ht="15.75" customHeight="1">
      <c r="A970" s="9">
        <f>'Sem RTOS TX'!K970</f>
        <v>0.0001530555556</v>
      </c>
      <c r="B970" s="9">
        <f>'Com RTOS TX'!K970</f>
        <v>0.0001157407407</v>
      </c>
      <c r="C970" s="9">
        <f t="shared" si="3"/>
        <v>0.00003731481481</v>
      </c>
      <c r="D970" s="9">
        <f>'Sem RTOS RX'!Y2570</f>
        <v>0.000150462963</v>
      </c>
      <c r="E970" s="9">
        <f>'Com RTOS RX'!Y3773</f>
        <v>0.0001157407407</v>
      </c>
      <c r="F970" s="9">
        <f t="shared" si="4"/>
        <v>0.00003472222222</v>
      </c>
      <c r="G970" s="1">
        <f t="shared" ref="G970:H970" si="1942">SUM(HOUR(A970)*3600,MINUTE(A970)*60,SECOND(A970))</f>
        <v>13</v>
      </c>
      <c r="H970" s="1">
        <f t="shared" si="1942"/>
        <v>10</v>
      </c>
      <c r="I970" s="1">
        <f t="shared" si="6"/>
        <v>3</v>
      </c>
      <c r="J970" s="1">
        <f t="shared" ref="J970:K970" si="1943">SUM(HOUR(D970)*3600,MINUTE(D970)*60,SECOND(D970))</f>
        <v>13</v>
      </c>
      <c r="K970" s="1">
        <f t="shared" si="1943"/>
        <v>10</v>
      </c>
      <c r="L970" s="1">
        <f t="shared" si="8"/>
        <v>3</v>
      </c>
      <c r="M970" s="3">
        <f>'Sem RTOS TX'!L970/G970</f>
        <v>68.30769231</v>
      </c>
      <c r="N970" s="3">
        <f>'Com RTOS TX'!L970/K970</f>
        <v>92</v>
      </c>
      <c r="O970" s="3">
        <f>'Sem RTOS RX'!$Z970/J970</f>
        <v>51.69230769</v>
      </c>
      <c r="P970" s="3">
        <f>'Sem RTOS RX'!$Z970/K970</f>
        <v>67.2</v>
      </c>
    </row>
    <row r="971" ht="15.75" customHeight="1">
      <c r="A971" s="9">
        <f>'Sem RTOS TX'!K971</f>
        <v>0.0001510532407</v>
      </c>
      <c r="B971" s="9">
        <f>'Com RTOS TX'!K971</f>
        <v>0.0001157407407</v>
      </c>
      <c r="C971" s="9">
        <f t="shared" si="3"/>
        <v>0.0000353125</v>
      </c>
      <c r="D971" s="9">
        <f>'Sem RTOS RX'!Y2571</f>
        <v>0.000162037037</v>
      </c>
      <c r="E971" s="9">
        <f>'Com RTOS RX'!Y3774</f>
        <v>0.0001157407407</v>
      </c>
      <c r="F971" s="9">
        <f t="shared" si="4"/>
        <v>0.0000462962963</v>
      </c>
      <c r="G971" s="1">
        <f t="shared" ref="G971:H971" si="1944">SUM(HOUR(A971)*3600,MINUTE(A971)*60,SECOND(A971))</f>
        <v>13</v>
      </c>
      <c r="H971" s="1">
        <f t="shared" si="1944"/>
        <v>10</v>
      </c>
      <c r="I971" s="1">
        <f t="shared" si="6"/>
        <v>3</v>
      </c>
      <c r="J971" s="1">
        <f t="shared" ref="J971:K971" si="1945">SUM(HOUR(D971)*3600,MINUTE(D971)*60,SECOND(D971))</f>
        <v>14</v>
      </c>
      <c r="K971" s="1">
        <f t="shared" si="1945"/>
        <v>10</v>
      </c>
      <c r="L971" s="1">
        <f t="shared" si="8"/>
        <v>4</v>
      </c>
      <c r="M971" s="3">
        <f>'Sem RTOS TX'!L971/G971</f>
        <v>68.30769231</v>
      </c>
      <c r="N971" s="3">
        <f>'Com RTOS TX'!L971/K971</f>
        <v>92</v>
      </c>
      <c r="O971" s="3">
        <f>'Sem RTOS RX'!$Z971/J971</f>
        <v>48</v>
      </c>
      <c r="P971" s="3">
        <f>'Sem RTOS RX'!$Z971/K971</f>
        <v>67.2</v>
      </c>
    </row>
    <row r="972" ht="15.75" customHeight="1">
      <c r="A972" s="9">
        <f>'Sem RTOS TX'!K972</f>
        <v>0.0001510763889</v>
      </c>
      <c r="B972" s="9">
        <f>'Com RTOS TX'!K972</f>
        <v>0.0001157407407</v>
      </c>
      <c r="C972" s="9">
        <f t="shared" si="3"/>
        <v>0.00003533564815</v>
      </c>
      <c r="D972" s="9">
        <f>'Sem RTOS RX'!Y2572</f>
        <v>0.000150462963</v>
      </c>
      <c r="E972" s="9">
        <f>'Com RTOS RX'!Y3775</f>
        <v>0.0001157407407</v>
      </c>
      <c r="F972" s="9">
        <f t="shared" si="4"/>
        <v>0.00003472222222</v>
      </c>
      <c r="G972" s="1">
        <f t="shared" ref="G972:H972" si="1946">SUM(HOUR(A972)*3600,MINUTE(A972)*60,SECOND(A972))</f>
        <v>13</v>
      </c>
      <c r="H972" s="1">
        <f t="shared" si="1946"/>
        <v>10</v>
      </c>
      <c r="I972" s="1">
        <f t="shared" si="6"/>
        <v>3</v>
      </c>
      <c r="J972" s="1">
        <f t="shared" ref="J972:K972" si="1947">SUM(HOUR(D972)*3600,MINUTE(D972)*60,SECOND(D972))</f>
        <v>13</v>
      </c>
      <c r="K972" s="1">
        <f t="shared" si="1947"/>
        <v>10</v>
      </c>
      <c r="L972" s="1">
        <f t="shared" si="8"/>
        <v>3</v>
      </c>
      <c r="M972" s="3">
        <f>'Sem RTOS TX'!L972/G972</f>
        <v>68.30769231</v>
      </c>
      <c r="N972" s="3">
        <f>'Com RTOS TX'!L972/K972</f>
        <v>91.2</v>
      </c>
      <c r="O972" s="3">
        <f>'Sem RTOS RX'!$Z972/J972</f>
        <v>51.69230769</v>
      </c>
      <c r="P972" s="3">
        <f>'Sem RTOS RX'!$Z972/K972</f>
        <v>67.2</v>
      </c>
    </row>
    <row r="973" ht="15.75" customHeight="1">
      <c r="A973" s="9">
        <f>'Sem RTOS TX'!K973</f>
        <v>0.0001510532407</v>
      </c>
      <c r="B973" s="9">
        <f>'Com RTOS TX'!K973</f>
        <v>0.0001273148148</v>
      </c>
      <c r="C973" s="9">
        <f t="shared" si="3"/>
        <v>0.00002373842593</v>
      </c>
      <c r="D973" s="9">
        <f>'Sem RTOS RX'!Y2573</f>
        <v>0.000150462963</v>
      </c>
      <c r="E973" s="9">
        <f>'Com RTOS RX'!Y3776</f>
        <v>0.0001157407407</v>
      </c>
      <c r="F973" s="9">
        <f t="shared" si="4"/>
        <v>0.00003472222222</v>
      </c>
      <c r="G973" s="1">
        <f t="shared" ref="G973:H973" si="1948">SUM(HOUR(A973)*3600,MINUTE(A973)*60,SECOND(A973))</f>
        <v>13</v>
      </c>
      <c r="H973" s="1">
        <f t="shared" si="1948"/>
        <v>11</v>
      </c>
      <c r="I973" s="1">
        <f t="shared" si="6"/>
        <v>2</v>
      </c>
      <c r="J973" s="1">
        <f t="shared" ref="J973:K973" si="1949">SUM(HOUR(D973)*3600,MINUTE(D973)*60,SECOND(D973))</f>
        <v>13</v>
      </c>
      <c r="K973" s="1">
        <f t="shared" si="1949"/>
        <v>10</v>
      </c>
      <c r="L973" s="1">
        <f t="shared" si="8"/>
        <v>3</v>
      </c>
      <c r="M973" s="3">
        <f>'Sem RTOS TX'!L973/G973</f>
        <v>68.30769231</v>
      </c>
      <c r="N973" s="3">
        <f>'Com RTOS TX'!L973/K973</f>
        <v>92</v>
      </c>
      <c r="O973" s="3">
        <f>'Sem RTOS RX'!$Z973/J973</f>
        <v>51.69230769</v>
      </c>
      <c r="P973" s="3">
        <f>'Sem RTOS RX'!$Z973/K973</f>
        <v>67.2</v>
      </c>
    </row>
    <row r="974" ht="15.75" customHeight="1">
      <c r="A974" s="9">
        <f>'Sem RTOS TX'!K974</f>
        <v>0.0001510763889</v>
      </c>
      <c r="B974" s="9">
        <f>'Com RTOS TX'!K974</f>
        <v>0.0001157407407</v>
      </c>
      <c r="C974" s="9">
        <f t="shared" si="3"/>
        <v>0.00003533564815</v>
      </c>
      <c r="D974" s="9">
        <f>'Sem RTOS RX'!Y2574</f>
        <v>0.0003009259259</v>
      </c>
      <c r="E974" s="9">
        <f>'Com RTOS RX'!Y3777</f>
        <v>0.0001157407407</v>
      </c>
      <c r="F974" s="9">
        <f t="shared" si="4"/>
        <v>0.0001851851852</v>
      </c>
      <c r="G974" s="1">
        <f t="shared" ref="G974:H974" si="1950">SUM(HOUR(A974)*3600,MINUTE(A974)*60,SECOND(A974))</f>
        <v>13</v>
      </c>
      <c r="H974" s="1">
        <f t="shared" si="1950"/>
        <v>10</v>
      </c>
      <c r="I974" s="1">
        <f t="shared" si="6"/>
        <v>3</v>
      </c>
      <c r="J974" s="1">
        <f t="shared" ref="J974:K974" si="1951">SUM(HOUR(D974)*3600,MINUTE(D974)*60,SECOND(D974))</f>
        <v>26</v>
      </c>
      <c r="K974" s="1">
        <f t="shared" si="1951"/>
        <v>10</v>
      </c>
      <c r="L974" s="1">
        <f t="shared" si="8"/>
        <v>16</v>
      </c>
      <c r="M974" s="3">
        <f>'Sem RTOS TX'!L974/G974</f>
        <v>68.30769231</v>
      </c>
      <c r="N974" s="3">
        <f>'Com RTOS TX'!L974/K974</f>
        <v>92</v>
      </c>
      <c r="O974" s="3">
        <f>'Sem RTOS RX'!$Z974/J974</f>
        <v>25.84615385</v>
      </c>
      <c r="P974" s="3">
        <f>'Sem RTOS RX'!$Z974/K974</f>
        <v>67.2</v>
      </c>
    </row>
    <row r="975" ht="15.75" customHeight="1">
      <c r="A975" s="9">
        <f>'Sem RTOS TX'!K975</f>
        <v>0.0001601273148</v>
      </c>
      <c r="B975" s="9">
        <f>'Com RTOS TX'!K975</f>
        <v>0.0001157407407</v>
      </c>
      <c r="C975" s="9">
        <f t="shared" si="3"/>
        <v>0.00004438657407</v>
      </c>
      <c r="D975" s="9">
        <f>'Sem RTOS RX'!Y2575</f>
        <v>0.000162037037</v>
      </c>
      <c r="E975" s="9">
        <f>'Com RTOS RX'!Y3778</f>
        <v>0.0001157407407</v>
      </c>
      <c r="F975" s="9">
        <f t="shared" si="4"/>
        <v>0.0000462962963</v>
      </c>
      <c r="G975" s="1">
        <f t="shared" ref="G975:H975" si="1952">SUM(HOUR(A975)*3600,MINUTE(A975)*60,SECOND(A975))</f>
        <v>14</v>
      </c>
      <c r="H975" s="1">
        <f t="shared" si="1952"/>
        <v>10</v>
      </c>
      <c r="I975" s="1">
        <f t="shared" si="6"/>
        <v>4</v>
      </c>
      <c r="J975" s="1">
        <f t="shared" ref="J975:K975" si="1953">SUM(HOUR(D975)*3600,MINUTE(D975)*60,SECOND(D975))</f>
        <v>14</v>
      </c>
      <c r="K975" s="1">
        <f t="shared" si="1953"/>
        <v>10</v>
      </c>
      <c r="L975" s="1">
        <f t="shared" si="8"/>
        <v>4</v>
      </c>
      <c r="M975" s="3">
        <f>'Sem RTOS TX'!L975/G975</f>
        <v>63.42857143</v>
      </c>
      <c r="N975" s="3">
        <f>'Com RTOS TX'!L975/K975</f>
        <v>91.2</v>
      </c>
      <c r="O975" s="3">
        <f>'Sem RTOS RX'!$Z975/J975</f>
        <v>48</v>
      </c>
      <c r="P975" s="3">
        <f>'Sem RTOS RX'!$Z975/K975</f>
        <v>67.2</v>
      </c>
    </row>
    <row r="976" ht="15.75" customHeight="1">
      <c r="A976" s="9">
        <f>'Sem RTOS TX'!K976</f>
        <v>0.0001511111111</v>
      </c>
      <c r="B976" s="9">
        <f>'Com RTOS TX'!K976</f>
        <v>0.0001157407407</v>
      </c>
      <c r="C976" s="9">
        <f t="shared" si="3"/>
        <v>0.00003537037037</v>
      </c>
      <c r="D976" s="9">
        <f>'Sem RTOS RX'!Y2576</f>
        <v>0.000150462963</v>
      </c>
      <c r="E976" s="9">
        <f>'Com RTOS RX'!Y3779</f>
        <v>0.0001157407407</v>
      </c>
      <c r="F976" s="9">
        <f t="shared" si="4"/>
        <v>0.00003472222222</v>
      </c>
      <c r="G976" s="1">
        <f t="shared" ref="G976:H976" si="1954">SUM(HOUR(A976)*3600,MINUTE(A976)*60,SECOND(A976))</f>
        <v>13</v>
      </c>
      <c r="H976" s="1">
        <f t="shared" si="1954"/>
        <v>10</v>
      </c>
      <c r="I976" s="1">
        <f t="shared" si="6"/>
        <v>3</v>
      </c>
      <c r="J976" s="1">
        <f t="shared" ref="J976:K976" si="1955">SUM(HOUR(D976)*3600,MINUTE(D976)*60,SECOND(D976))</f>
        <v>13</v>
      </c>
      <c r="K976" s="1">
        <f t="shared" si="1955"/>
        <v>10</v>
      </c>
      <c r="L976" s="1">
        <f t="shared" si="8"/>
        <v>3</v>
      </c>
      <c r="M976" s="3">
        <f>'Sem RTOS TX'!L976/G976</f>
        <v>68.30769231</v>
      </c>
      <c r="N976" s="3">
        <f>'Com RTOS TX'!L976/K976</f>
        <v>91.2</v>
      </c>
      <c r="O976" s="3">
        <f>'Sem RTOS RX'!$Z976/J976</f>
        <v>51.69230769</v>
      </c>
      <c r="P976" s="3">
        <f>'Sem RTOS RX'!$Z976/K976</f>
        <v>67.2</v>
      </c>
    </row>
    <row r="977" ht="15.75" customHeight="1">
      <c r="A977" s="9">
        <f>'Sem RTOS TX'!K977</f>
        <v>0.000151087963</v>
      </c>
      <c r="B977" s="9">
        <f>'Com RTOS TX'!K977</f>
        <v>0.0001157407407</v>
      </c>
      <c r="C977" s="9">
        <f t="shared" si="3"/>
        <v>0.00003534722222</v>
      </c>
      <c r="D977" s="9">
        <f>'Sem RTOS RX'!Y2577</f>
        <v>0.000150462963</v>
      </c>
      <c r="E977" s="9">
        <f>'Com RTOS RX'!Y3780</f>
        <v>0.0001273148148</v>
      </c>
      <c r="F977" s="9">
        <f t="shared" si="4"/>
        <v>0.00002314814815</v>
      </c>
      <c r="G977" s="1">
        <f t="shared" ref="G977:H977" si="1956">SUM(HOUR(A977)*3600,MINUTE(A977)*60,SECOND(A977))</f>
        <v>13</v>
      </c>
      <c r="H977" s="1">
        <f t="shared" si="1956"/>
        <v>10</v>
      </c>
      <c r="I977" s="1">
        <f t="shared" si="6"/>
        <v>3</v>
      </c>
      <c r="J977" s="1">
        <f t="shared" ref="J977:K977" si="1957">SUM(HOUR(D977)*3600,MINUTE(D977)*60,SECOND(D977))</f>
        <v>13</v>
      </c>
      <c r="K977" s="1">
        <f t="shared" si="1957"/>
        <v>11</v>
      </c>
      <c r="L977" s="1">
        <f t="shared" si="8"/>
        <v>2</v>
      </c>
      <c r="M977" s="3">
        <f>'Sem RTOS TX'!L977/G977</f>
        <v>68.30769231</v>
      </c>
      <c r="N977" s="3">
        <f>'Com RTOS TX'!L977/K977</f>
        <v>82.90909091</v>
      </c>
      <c r="O977" s="3">
        <f>'Sem RTOS RX'!$Z977/J977</f>
        <v>51.69230769</v>
      </c>
      <c r="P977" s="3">
        <f>'Sem RTOS RX'!$Z977/K977</f>
        <v>61.09090909</v>
      </c>
    </row>
    <row r="978" ht="15.75" customHeight="1">
      <c r="A978" s="9">
        <f>'Sem RTOS TX'!K978</f>
        <v>0.0001510416667</v>
      </c>
      <c r="B978" s="9">
        <f>'Com RTOS TX'!K978</f>
        <v>0.0001157407407</v>
      </c>
      <c r="C978" s="9">
        <f t="shared" si="3"/>
        <v>0.00003530092593</v>
      </c>
      <c r="D978" s="9">
        <f>'Sem RTOS RX'!Y2578</f>
        <v>0.000150462963</v>
      </c>
      <c r="E978" s="9">
        <f>'Com RTOS RX'!Y3781</f>
        <v>0.0001157407407</v>
      </c>
      <c r="F978" s="9">
        <f t="shared" si="4"/>
        <v>0.00003472222222</v>
      </c>
      <c r="G978" s="1">
        <f t="shared" ref="G978:H978" si="1958">SUM(HOUR(A978)*3600,MINUTE(A978)*60,SECOND(A978))</f>
        <v>13</v>
      </c>
      <c r="H978" s="1">
        <f t="shared" si="1958"/>
        <v>10</v>
      </c>
      <c r="I978" s="1">
        <f t="shared" si="6"/>
        <v>3</v>
      </c>
      <c r="J978" s="1">
        <f t="shared" ref="J978:K978" si="1959">SUM(HOUR(D978)*3600,MINUTE(D978)*60,SECOND(D978))</f>
        <v>13</v>
      </c>
      <c r="K978" s="1">
        <f t="shared" si="1959"/>
        <v>10</v>
      </c>
      <c r="L978" s="1">
        <f t="shared" si="8"/>
        <v>3</v>
      </c>
      <c r="M978" s="3">
        <f>'Sem RTOS TX'!L978/G978</f>
        <v>68.30769231</v>
      </c>
      <c r="N978" s="3">
        <f>'Com RTOS TX'!L978/K978</f>
        <v>91.2</v>
      </c>
      <c r="O978" s="3">
        <f>'Sem RTOS RX'!$Z978/J978</f>
        <v>51.69230769</v>
      </c>
      <c r="P978" s="3">
        <f>'Sem RTOS RX'!$Z978/K978</f>
        <v>67.2</v>
      </c>
    </row>
    <row r="979" ht="15.75" customHeight="1">
      <c r="A979" s="9">
        <f>'Sem RTOS TX'!K979</f>
        <v>0.0001510532407</v>
      </c>
      <c r="B979" s="9">
        <f>'Com RTOS TX'!K979</f>
        <v>0.0001157407407</v>
      </c>
      <c r="C979" s="9">
        <f t="shared" si="3"/>
        <v>0.0000353125</v>
      </c>
      <c r="D979" s="9">
        <f>'Sem RTOS RX'!Y2579</f>
        <v>0.000150462963</v>
      </c>
      <c r="E979" s="9">
        <f>'Com RTOS RX'!Y3782</f>
        <v>0.0001157407407</v>
      </c>
      <c r="F979" s="9">
        <f t="shared" si="4"/>
        <v>0.00003472222222</v>
      </c>
      <c r="G979" s="1">
        <f t="shared" ref="G979:H979" si="1960">SUM(HOUR(A979)*3600,MINUTE(A979)*60,SECOND(A979))</f>
        <v>13</v>
      </c>
      <c r="H979" s="1">
        <f t="shared" si="1960"/>
        <v>10</v>
      </c>
      <c r="I979" s="1">
        <f t="shared" si="6"/>
        <v>3</v>
      </c>
      <c r="J979" s="1">
        <f t="shared" ref="J979:K979" si="1961">SUM(HOUR(D979)*3600,MINUTE(D979)*60,SECOND(D979))</f>
        <v>13</v>
      </c>
      <c r="K979" s="1">
        <f t="shared" si="1961"/>
        <v>10</v>
      </c>
      <c r="L979" s="1">
        <f t="shared" si="8"/>
        <v>3</v>
      </c>
      <c r="M979" s="3">
        <f>'Sem RTOS TX'!L979/G979</f>
        <v>68.30769231</v>
      </c>
      <c r="N979" s="3">
        <f>'Com RTOS TX'!L979/K979</f>
        <v>91.2</v>
      </c>
      <c r="O979" s="3">
        <f>'Sem RTOS RX'!$Z979/J979</f>
        <v>51.69230769</v>
      </c>
      <c r="P979" s="3">
        <f>'Sem RTOS RX'!$Z979/K979</f>
        <v>67.2</v>
      </c>
    </row>
    <row r="980" ht="15.75" customHeight="1">
      <c r="A980" s="9">
        <f>'Sem RTOS TX'!K980</f>
        <v>0.0001530324074</v>
      </c>
      <c r="B980" s="9">
        <f>'Com RTOS TX'!K980</f>
        <v>0.0001157407407</v>
      </c>
      <c r="C980" s="9">
        <f t="shared" si="3"/>
        <v>0.00003729166667</v>
      </c>
      <c r="D980" s="9">
        <f>'Sem RTOS RX'!Y2580</f>
        <v>0.000150462963</v>
      </c>
      <c r="E980" s="9">
        <f>'Com RTOS RX'!Y3783</f>
        <v>0.0001157407407</v>
      </c>
      <c r="F980" s="9">
        <f t="shared" si="4"/>
        <v>0.00003472222222</v>
      </c>
      <c r="G980" s="1">
        <f t="shared" ref="G980:H980" si="1962">SUM(HOUR(A980)*3600,MINUTE(A980)*60,SECOND(A980))</f>
        <v>13</v>
      </c>
      <c r="H980" s="1">
        <f t="shared" si="1962"/>
        <v>10</v>
      </c>
      <c r="I980" s="1">
        <f t="shared" si="6"/>
        <v>3</v>
      </c>
      <c r="J980" s="1">
        <f t="shared" ref="J980:K980" si="1963">SUM(HOUR(D980)*3600,MINUTE(D980)*60,SECOND(D980))</f>
        <v>13</v>
      </c>
      <c r="K980" s="1">
        <f t="shared" si="1963"/>
        <v>10</v>
      </c>
      <c r="L980" s="1">
        <f t="shared" si="8"/>
        <v>3</v>
      </c>
      <c r="M980" s="3">
        <f>'Sem RTOS TX'!L980/G980</f>
        <v>68.30769231</v>
      </c>
      <c r="N980" s="3">
        <f>'Com RTOS TX'!L980/K980</f>
        <v>91.2</v>
      </c>
      <c r="O980" s="3">
        <f>'Sem RTOS RX'!$Z980/J980</f>
        <v>51.69230769</v>
      </c>
      <c r="P980" s="3">
        <f>'Sem RTOS RX'!$Z980/K980</f>
        <v>67.2</v>
      </c>
    </row>
    <row r="981" ht="15.75" customHeight="1">
      <c r="A981" s="9">
        <f>'Sem RTOS TX'!K981</f>
        <v>0.0001510763889</v>
      </c>
      <c r="B981" s="9">
        <f>'Com RTOS TX'!K981</f>
        <v>0.0001157407407</v>
      </c>
      <c r="C981" s="9">
        <f t="shared" si="3"/>
        <v>0.00003533564815</v>
      </c>
      <c r="D981" s="9">
        <f>'Sem RTOS RX'!Y2581</f>
        <v>0.000150462963</v>
      </c>
      <c r="E981" s="9">
        <f>'Com RTOS RX'!Y3784</f>
        <v>0.0001157407407</v>
      </c>
      <c r="F981" s="9">
        <f t="shared" si="4"/>
        <v>0.00003472222222</v>
      </c>
      <c r="G981" s="1">
        <f t="shared" ref="G981:H981" si="1964">SUM(HOUR(A981)*3600,MINUTE(A981)*60,SECOND(A981))</f>
        <v>13</v>
      </c>
      <c r="H981" s="1">
        <f t="shared" si="1964"/>
        <v>10</v>
      </c>
      <c r="I981" s="1">
        <f t="shared" si="6"/>
        <v>3</v>
      </c>
      <c r="J981" s="1">
        <f t="shared" ref="J981:K981" si="1965">SUM(HOUR(D981)*3600,MINUTE(D981)*60,SECOND(D981))</f>
        <v>13</v>
      </c>
      <c r="K981" s="1">
        <f t="shared" si="1965"/>
        <v>10</v>
      </c>
      <c r="L981" s="1">
        <f t="shared" si="8"/>
        <v>3</v>
      </c>
      <c r="M981" s="3">
        <f>'Sem RTOS TX'!L981/G981</f>
        <v>68.30769231</v>
      </c>
      <c r="N981" s="3">
        <f>'Com RTOS TX'!L981/K981</f>
        <v>91.2</v>
      </c>
      <c r="O981" s="3">
        <f>'Sem RTOS RX'!$Z981/J981</f>
        <v>51.69230769</v>
      </c>
      <c r="P981" s="3">
        <f>'Sem RTOS RX'!$Z981/K981</f>
        <v>67.2</v>
      </c>
    </row>
    <row r="982" ht="15.75" customHeight="1">
      <c r="A982" s="9">
        <f>'Sem RTOS TX'!K982</f>
        <v>0.0001513078704</v>
      </c>
      <c r="B982" s="9">
        <f>'Com RTOS TX'!K982</f>
        <v>0.0001157407407</v>
      </c>
      <c r="C982" s="9">
        <f t="shared" si="3"/>
        <v>0.00003556712963</v>
      </c>
      <c r="D982" s="9">
        <f>'Sem RTOS RX'!Y2582</f>
        <v>0.000162037037</v>
      </c>
      <c r="E982" s="9">
        <f>'Com RTOS RX'!Y3785</f>
        <v>0.0001157407407</v>
      </c>
      <c r="F982" s="9">
        <f t="shared" si="4"/>
        <v>0.0000462962963</v>
      </c>
      <c r="G982" s="1">
        <f t="shared" ref="G982:H982" si="1966">SUM(HOUR(A982)*3600,MINUTE(A982)*60,SECOND(A982))</f>
        <v>13</v>
      </c>
      <c r="H982" s="1">
        <f t="shared" si="1966"/>
        <v>10</v>
      </c>
      <c r="I982" s="1">
        <f t="shared" si="6"/>
        <v>3</v>
      </c>
      <c r="J982" s="1">
        <f t="shared" ref="J982:K982" si="1967">SUM(HOUR(D982)*3600,MINUTE(D982)*60,SECOND(D982))</f>
        <v>14</v>
      </c>
      <c r="K982" s="1">
        <f t="shared" si="1967"/>
        <v>10</v>
      </c>
      <c r="L982" s="1">
        <f t="shared" si="8"/>
        <v>4</v>
      </c>
      <c r="M982" s="3">
        <f>'Sem RTOS TX'!L982/G982</f>
        <v>68.30769231</v>
      </c>
      <c r="N982" s="3">
        <f>'Com RTOS TX'!L982/K982</f>
        <v>91.2</v>
      </c>
      <c r="O982" s="3">
        <f>'Sem RTOS RX'!$Z982/J982</f>
        <v>48</v>
      </c>
      <c r="P982" s="3">
        <f>'Sem RTOS RX'!$Z982/K982</f>
        <v>67.2</v>
      </c>
    </row>
    <row r="983" ht="15.75" customHeight="1">
      <c r="A983" s="9">
        <f>'Sem RTOS TX'!K983</f>
        <v>0.0001510763889</v>
      </c>
      <c r="B983" s="9">
        <f>'Com RTOS TX'!K983</f>
        <v>0.0001157407407</v>
      </c>
      <c r="C983" s="9">
        <f t="shared" si="3"/>
        <v>0.00003533564815</v>
      </c>
      <c r="D983" s="9">
        <f>'Sem RTOS RX'!Y2583</f>
        <v>0.0003009259259</v>
      </c>
      <c r="E983" s="9">
        <f>'Com RTOS RX'!Y3786</f>
        <v>0.0001157407407</v>
      </c>
      <c r="F983" s="9">
        <f t="shared" si="4"/>
        <v>0.0001851851852</v>
      </c>
      <c r="G983" s="1">
        <f t="shared" ref="G983:H983" si="1968">SUM(HOUR(A983)*3600,MINUTE(A983)*60,SECOND(A983))</f>
        <v>13</v>
      </c>
      <c r="H983" s="1">
        <f t="shared" si="1968"/>
        <v>10</v>
      </c>
      <c r="I983" s="1">
        <f t="shared" si="6"/>
        <v>3</v>
      </c>
      <c r="J983" s="1">
        <f t="shared" ref="J983:K983" si="1969">SUM(HOUR(D983)*3600,MINUTE(D983)*60,SECOND(D983))</f>
        <v>26</v>
      </c>
      <c r="K983" s="1">
        <f t="shared" si="1969"/>
        <v>10</v>
      </c>
      <c r="L983" s="1">
        <f t="shared" si="8"/>
        <v>16</v>
      </c>
      <c r="M983" s="3">
        <f>'Sem RTOS TX'!L983/G983</f>
        <v>68.30769231</v>
      </c>
      <c r="N983" s="3">
        <f>'Com RTOS TX'!L983/K983</f>
        <v>91.2</v>
      </c>
      <c r="O983" s="3">
        <f>'Sem RTOS RX'!$Z983/J983</f>
        <v>25.84615385</v>
      </c>
      <c r="P983" s="3">
        <f>'Sem RTOS RX'!$Z983/K983</f>
        <v>67.2</v>
      </c>
    </row>
    <row r="984" ht="15.75" customHeight="1">
      <c r="A984" s="9">
        <f>'Sem RTOS TX'!K984</f>
        <v>0.0001513541667</v>
      </c>
      <c r="B984" s="9">
        <f>'Com RTOS TX'!K984</f>
        <v>0.0001157407407</v>
      </c>
      <c r="C984" s="9">
        <f t="shared" si="3"/>
        <v>0.00003561342593</v>
      </c>
      <c r="D984" s="9">
        <f>'Sem RTOS RX'!Y2584</f>
        <v>0.000150462963</v>
      </c>
      <c r="E984" s="9">
        <f>'Com RTOS RX'!Y3787</f>
        <v>0.0002430555556</v>
      </c>
      <c r="F984" s="9">
        <f t="shared" si="4"/>
        <v>0.00009259259259</v>
      </c>
      <c r="G984" s="1">
        <f t="shared" ref="G984:H984" si="1970">SUM(HOUR(A984)*3600,MINUTE(A984)*60,SECOND(A984))</f>
        <v>13</v>
      </c>
      <c r="H984" s="1">
        <f t="shared" si="1970"/>
        <v>10</v>
      </c>
      <c r="I984" s="1">
        <f t="shared" si="6"/>
        <v>3</v>
      </c>
      <c r="J984" s="1">
        <f t="shared" ref="J984:K984" si="1971">SUM(HOUR(D984)*3600,MINUTE(D984)*60,SECOND(D984))</f>
        <v>13</v>
      </c>
      <c r="K984" s="1">
        <f t="shared" si="1971"/>
        <v>21</v>
      </c>
      <c r="L984" s="1">
        <f t="shared" si="8"/>
        <v>8</v>
      </c>
      <c r="M984" s="3">
        <f>'Sem RTOS TX'!L984/G984</f>
        <v>68.30769231</v>
      </c>
      <c r="N984" s="3">
        <f>'Com RTOS TX'!L984/K984</f>
        <v>43.42857143</v>
      </c>
      <c r="O984" s="3">
        <f>'Sem RTOS RX'!$Z984/J984</f>
        <v>51.69230769</v>
      </c>
      <c r="P984" s="3">
        <f>'Sem RTOS RX'!$Z984/K984</f>
        <v>32</v>
      </c>
    </row>
    <row r="985" ht="15.75" customHeight="1">
      <c r="A985" s="9">
        <f>'Sem RTOS TX'!K985</f>
        <v>0.0001596296296</v>
      </c>
      <c r="B985" s="9">
        <f>'Com RTOS TX'!K985</f>
        <v>0.0001273148148</v>
      </c>
      <c r="C985" s="9">
        <f t="shared" si="3"/>
        <v>0.00003231481481</v>
      </c>
      <c r="D985" s="9">
        <f>'Sem RTOS RX'!Y2585</f>
        <v>0.0003125</v>
      </c>
      <c r="E985" s="9">
        <f>'Com RTOS RX'!Y3788</f>
        <v>0.0001157407407</v>
      </c>
      <c r="F985" s="9">
        <f t="shared" si="4"/>
        <v>0.0001967592593</v>
      </c>
      <c r="G985" s="1">
        <f t="shared" ref="G985:H985" si="1972">SUM(HOUR(A985)*3600,MINUTE(A985)*60,SECOND(A985))</f>
        <v>14</v>
      </c>
      <c r="H985" s="1">
        <f t="shared" si="1972"/>
        <v>11</v>
      </c>
      <c r="I985" s="1">
        <f t="shared" si="6"/>
        <v>3</v>
      </c>
      <c r="J985" s="1">
        <f t="shared" ref="J985:K985" si="1973">SUM(HOUR(D985)*3600,MINUTE(D985)*60,SECOND(D985))</f>
        <v>27</v>
      </c>
      <c r="K985" s="1">
        <f t="shared" si="1973"/>
        <v>10</v>
      </c>
      <c r="L985" s="1">
        <f t="shared" si="8"/>
        <v>17</v>
      </c>
      <c r="M985" s="3">
        <f>'Sem RTOS TX'!L985/G985</f>
        <v>63.42857143</v>
      </c>
      <c r="N985" s="3">
        <f>'Com RTOS TX'!L985/K985</f>
        <v>91.2</v>
      </c>
      <c r="O985" s="3">
        <f>'Sem RTOS RX'!$Z985/J985</f>
        <v>24.88888889</v>
      </c>
      <c r="P985" s="3">
        <f>'Sem RTOS RX'!$Z985/K985</f>
        <v>67.2</v>
      </c>
    </row>
    <row r="986" ht="15.75" customHeight="1">
      <c r="A986" s="9">
        <f>'Sem RTOS TX'!K986</f>
        <v>0.0001513078704</v>
      </c>
      <c r="B986" s="9">
        <f>'Com RTOS TX'!K986</f>
        <v>0.0001157407407</v>
      </c>
      <c r="C986" s="9">
        <f t="shared" si="3"/>
        <v>0.00003556712963</v>
      </c>
      <c r="D986" s="9">
        <f>'Sem RTOS RX'!Y2586</f>
        <v>0.000150462963</v>
      </c>
      <c r="E986" s="9">
        <f>'Com RTOS RX'!Y3789</f>
        <v>0.0001041666667</v>
      </c>
      <c r="F986" s="9">
        <f t="shared" si="4"/>
        <v>0.0000462962963</v>
      </c>
      <c r="G986" s="1">
        <f t="shared" ref="G986:H986" si="1974">SUM(HOUR(A986)*3600,MINUTE(A986)*60,SECOND(A986))</f>
        <v>13</v>
      </c>
      <c r="H986" s="1">
        <f t="shared" si="1974"/>
        <v>10</v>
      </c>
      <c r="I986" s="1">
        <f t="shared" si="6"/>
        <v>3</v>
      </c>
      <c r="J986" s="1">
        <f t="shared" ref="J986:K986" si="1975">SUM(HOUR(D986)*3600,MINUTE(D986)*60,SECOND(D986))</f>
        <v>13</v>
      </c>
      <c r="K986" s="1">
        <f t="shared" si="1975"/>
        <v>9</v>
      </c>
      <c r="L986" s="1">
        <f t="shared" si="8"/>
        <v>4</v>
      </c>
      <c r="M986" s="3">
        <f>'Sem RTOS TX'!L986/G986</f>
        <v>68.30769231</v>
      </c>
      <c r="N986" s="3">
        <f>'Com RTOS TX'!L986/K986</f>
        <v>101.3333333</v>
      </c>
      <c r="O986" s="3">
        <f>'Sem RTOS RX'!$Z986/J986</f>
        <v>51.69230769</v>
      </c>
      <c r="P986" s="3">
        <f>'Sem RTOS RX'!$Z986/K986</f>
        <v>74.66666667</v>
      </c>
    </row>
    <row r="987" ht="15.75" customHeight="1">
      <c r="A987" s="9">
        <f>'Sem RTOS TX'!K987</f>
        <v>0.0001510763889</v>
      </c>
      <c r="B987" s="9">
        <f>'Com RTOS TX'!K987</f>
        <v>0.0001157407407</v>
      </c>
      <c r="C987" s="9">
        <f t="shared" si="3"/>
        <v>0.00003533564815</v>
      </c>
      <c r="D987" s="9">
        <f>'Sem RTOS RX'!Y2587</f>
        <v>0.000150462963</v>
      </c>
      <c r="E987" s="9">
        <f>'Com RTOS RX'!Y3790</f>
        <v>0.0002546296296</v>
      </c>
      <c r="F987" s="9">
        <f t="shared" si="4"/>
        <v>0.0001041666667</v>
      </c>
      <c r="G987" s="1">
        <f t="shared" ref="G987:H987" si="1976">SUM(HOUR(A987)*3600,MINUTE(A987)*60,SECOND(A987))</f>
        <v>13</v>
      </c>
      <c r="H987" s="1">
        <f t="shared" si="1976"/>
        <v>10</v>
      </c>
      <c r="I987" s="1">
        <f t="shared" si="6"/>
        <v>3</v>
      </c>
      <c r="J987" s="1">
        <f t="shared" ref="J987:K987" si="1977">SUM(HOUR(D987)*3600,MINUTE(D987)*60,SECOND(D987))</f>
        <v>13</v>
      </c>
      <c r="K987" s="1">
        <f t="shared" si="1977"/>
        <v>22</v>
      </c>
      <c r="L987" s="1">
        <f t="shared" si="8"/>
        <v>9</v>
      </c>
      <c r="M987" s="3">
        <f>'Sem RTOS TX'!L987/G987</f>
        <v>68.30769231</v>
      </c>
      <c r="N987" s="3">
        <f>'Com RTOS TX'!L987/K987</f>
        <v>41.45454545</v>
      </c>
      <c r="O987" s="3">
        <f>'Sem RTOS RX'!$Z987/J987</f>
        <v>51.69230769</v>
      </c>
      <c r="P987" s="3">
        <f>'Sem RTOS RX'!$Z987/K987</f>
        <v>30.54545455</v>
      </c>
    </row>
    <row r="988" ht="15.75" customHeight="1">
      <c r="A988" s="9">
        <f>'Sem RTOS TX'!K988</f>
        <v>0.0001513194444</v>
      </c>
      <c r="B988" s="9">
        <f>'Com RTOS TX'!K988</f>
        <v>0.0001157407407</v>
      </c>
      <c r="C988" s="9">
        <f t="shared" si="3"/>
        <v>0.0000355787037</v>
      </c>
      <c r="D988" s="9">
        <f>'Sem RTOS RX'!Y2588</f>
        <v>0.000150462963</v>
      </c>
      <c r="E988" s="9">
        <f>'Com RTOS RX'!Y3791</f>
        <v>0.0001157407407</v>
      </c>
      <c r="F988" s="9">
        <f t="shared" si="4"/>
        <v>0.00003472222222</v>
      </c>
      <c r="G988" s="1">
        <f t="shared" ref="G988:H988" si="1978">SUM(HOUR(A988)*3600,MINUTE(A988)*60,SECOND(A988))</f>
        <v>13</v>
      </c>
      <c r="H988" s="1">
        <f t="shared" si="1978"/>
        <v>10</v>
      </c>
      <c r="I988" s="1">
        <f t="shared" si="6"/>
        <v>3</v>
      </c>
      <c r="J988" s="1">
        <f t="shared" ref="J988:K988" si="1979">SUM(HOUR(D988)*3600,MINUTE(D988)*60,SECOND(D988))</f>
        <v>13</v>
      </c>
      <c r="K988" s="1">
        <f t="shared" si="1979"/>
        <v>10</v>
      </c>
      <c r="L988" s="1">
        <f t="shared" si="8"/>
        <v>3</v>
      </c>
      <c r="M988" s="3">
        <f>'Sem RTOS TX'!L988/G988</f>
        <v>68.30769231</v>
      </c>
      <c r="N988" s="3">
        <f>'Com RTOS TX'!L988/K988</f>
        <v>91.2</v>
      </c>
      <c r="O988" s="3">
        <f>'Sem RTOS RX'!$Z988/J988</f>
        <v>51.69230769</v>
      </c>
      <c r="P988" s="3">
        <f>'Sem RTOS RX'!$Z988/K988</f>
        <v>67.2</v>
      </c>
    </row>
    <row r="989" ht="15.75" customHeight="1">
      <c r="A989" s="9">
        <f>'Sem RTOS TX'!K989</f>
        <v>0.0001513194444</v>
      </c>
      <c r="B989" s="9">
        <f>'Com RTOS TX'!K989</f>
        <v>0.0001157407407</v>
      </c>
      <c r="C989" s="9">
        <f t="shared" si="3"/>
        <v>0.0000355787037</v>
      </c>
      <c r="D989" s="9">
        <f>'Sem RTOS RX'!Y2589</f>
        <v>0.000150462963</v>
      </c>
      <c r="E989" s="9">
        <f>'Com RTOS RX'!Y3792</f>
        <v>0.0001157407407</v>
      </c>
      <c r="F989" s="9">
        <f t="shared" si="4"/>
        <v>0.00003472222222</v>
      </c>
      <c r="G989" s="1">
        <f t="shared" ref="G989:H989" si="1980">SUM(HOUR(A989)*3600,MINUTE(A989)*60,SECOND(A989))</f>
        <v>13</v>
      </c>
      <c r="H989" s="1">
        <f t="shared" si="1980"/>
        <v>10</v>
      </c>
      <c r="I989" s="1">
        <f t="shared" si="6"/>
        <v>3</v>
      </c>
      <c r="J989" s="1">
        <f t="shared" ref="J989:K989" si="1981">SUM(HOUR(D989)*3600,MINUTE(D989)*60,SECOND(D989))</f>
        <v>13</v>
      </c>
      <c r="K989" s="1">
        <f t="shared" si="1981"/>
        <v>10</v>
      </c>
      <c r="L989" s="1">
        <f t="shared" si="8"/>
        <v>3</v>
      </c>
      <c r="M989" s="3">
        <f>'Sem RTOS TX'!L989/G989</f>
        <v>68.30769231</v>
      </c>
      <c r="N989" s="3">
        <f>'Com RTOS TX'!L989/K989</f>
        <v>91.2</v>
      </c>
      <c r="O989" s="3">
        <f>'Sem RTOS RX'!$Z989/J989</f>
        <v>51.69230769</v>
      </c>
      <c r="P989" s="3">
        <f>'Sem RTOS RX'!$Z989/K989</f>
        <v>67.2</v>
      </c>
    </row>
    <row r="990" ht="15.75" customHeight="1">
      <c r="A990" s="9">
        <f>'Sem RTOS TX'!K990</f>
        <v>0.0001539814815</v>
      </c>
      <c r="B990" s="9">
        <f>'Com RTOS TX'!K990</f>
        <v>0.0001157407407</v>
      </c>
      <c r="C990" s="9">
        <f t="shared" si="3"/>
        <v>0.00003824074074</v>
      </c>
      <c r="D990" s="9">
        <f>'Sem RTOS RX'!Y2590</f>
        <v>0.000150462963</v>
      </c>
      <c r="E990" s="9">
        <f>'Com RTOS RX'!Y3793</f>
        <v>0.0001157407407</v>
      </c>
      <c r="F990" s="9">
        <f t="shared" si="4"/>
        <v>0.00003472222222</v>
      </c>
      <c r="G990" s="1">
        <f t="shared" ref="G990:H990" si="1982">SUM(HOUR(A990)*3600,MINUTE(A990)*60,SECOND(A990))</f>
        <v>13</v>
      </c>
      <c r="H990" s="1">
        <f t="shared" si="1982"/>
        <v>10</v>
      </c>
      <c r="I990" s="1">
        <f t="shared" si="6"/>
        <v>3</v>
      </c>
      <c r="J990" s="1">
        <f t="shared" ref="J990:K990" si="1983">SUM(HOUR(D990)*3600,MINUTE(D990)*60,SECOND(D990))</f>
        <v>13</v>
      </c>
      <c r="K990" s="1">
        <f t="shared" si="1983"/>
        <v>10</v>
      </c>
      <c r="L990" s="1">
        <f t="shared" si="8"/>
        <v>3</v>
      </c>
      <c r="M990" s="3">
        <f>'Sem RTOS TX'!L990/G990</f>
        <v>68.30769231</v>
      </c>
      <c r="N990" s="3">
        <f>'Com RTOS TX'!L990/K990</f>
        <v>91.2</v>
      </c>
      <c r="O990" s="3">
        <f>'Sem RTOS RX'!$Z990/J990</f>
        <v>51.69230769</v>
      </c>
      <c r="P990" s="3">
        <f>'Sem RTOS RX'!$Z990/K990</f>
        <v>67.2</v>
      </c>
    </row>
    <row r="991" ht="15.75" customHeight="1">
      <c r="A991" s="9">
        <f>'Sem RTOS TX'!K991</f>
        <v>0.0001513078704</v>
      </c>
      <c r="B991" s="9">
        <f>'Com RTOS TX'!K991</f>
        <v>0.0001273148148</v>
      </c>
      <c r="C991" s="9">
        <f t="shared" si="3"/>
        <v>0.00002399305556</v>
      </c>
      <c r="D991" s="9">
        <f>'Sem RTOS RX'!Y2591</f>
        <v>0.0003009259259</v>
      </c>
      <c r="E991" s="9">
        <f>'Com RTOS RX'!Y3794</f>
        <v>0.0001157407407</v>
      </c>
      <c r="F991" s="9">
        <f t="shared" si="4"/>
        <v>0.0001851851852</v>
      </c>
      <c r="G991" s="1">
        <f t="shared" ref="G991:H991" si="1984">SUM(HOUR(A991)*3600,MINUTE(A991)*60,SECOND(A991))</f>
        <v>13</v>
      </c>
      <c r="H991" s="1">
        <f t="shared" si="1984"/>
        <v>11</v>
      </c>
      <c r="I991" s="1">
        <f t="shared" si="6"/>
        <v>2</v>
      </c>
      <c r="J991" s="1">
        <f t="shared" ref="J991:K991" si="1985">SUM(HOUR(D991)*3600,MINUTE(D991)*60,SECOND(D991))</f>
        <v>26</v>
      </c>
      <c r="K991" s="1">
        <f t="shared" si="1985"/>
        <v>10</v>
      </c>
      <c r="L991" s="1">
        <f t="shared" si="8"/>
        <v>16</v>
      </c>
      <c r="M991" s="3">
        <f>'Sem RTOS TX'!L991/G991</f>
        <v>68.30769231</v>
      </c>
      <c r="N991" s="3">
        <f>'Com RTOS TX'!L991/K991</f>
        <v>91.2</v>
      </c>
      <c r="O991" s="3">
        <f>'Sem RTOS RX'!$Z991/J991</f>
        <v>25.84615385</v>
      </c>
      <c r="P991" s="3">
        <f>'Sem RTOS RX'!$Z991/K991</f>
        <v>67.2</v>
      </c>
    </row>
    <row r="992" ht="15.75" customHeight="1">
      <c r="A992" s="9">
        <f>'Sem RTOS TX'!K992</f>
        <v>0.0001513425926</v>
      </c>
      <c r="B992" s="9">
        <f>'Com RTOS TX'!K992</f>
        <v>0.0001157407407</v>
      </c>
      <c r="C992" s="9">
        <f t="shared" si="3"/>
        <v>0.00003560185185</v>
      </c>
      <c r="D992" s="9">
        <f>'Sem RTOS RX'!Y2592</f>
        <v>0.000162037037</v>
      </c>
      <c r="E992" s="9">
        <f>'Com RTOS RX'!Y3795</f>
        <v>0.0001157407407</v>
      </c>
      <c r="F992" s="9">
        <f t="shared" si="4"/>
        <v>0.0000462962963</v>
      </c>
      <c r="G992" s="1">
        <f t="shared" ref="G992:H992" si="1986">SUM(HOUR(A992)*3600,MINUTE(A992)*60,SECOND(A992))</f>
        <v>13</v>
      </c>
      <c r="H992" s="1">
        <f t="shared" si="1986"/>
        <v>10</v>
      </c>
      <c r="I992" s="1">
        <f t="shared" si="6"/>
        <v>3</v>
      </c>
      <c r="J992" s="1">
        <f t="shared" ref="J992:K992" si="1987">SUM(HOUR(D992)*3600,MINUTE(D992)*60,SECOND(D992))</f>
        <v>14</v>
      </c>
      <c r="K992" s="1">
        <f t="shared" si="1987"/>
        <v>10</v>
      </c>
      <c r="L992" s="1">
        <f t="shared" si="8"/>
        <v>4</v>
      </c>
      <c r="M992" s="3">
        <f>'Sem RTOS TX'!L992/G992</f>
        <v>68.30769231</v>
      </c>
      <c r="N992" s="3">
        <f>'Com RTOS TX'!L992/K992</f>
        <v>91.2</v>
      </c>
      <c r="O992" s="3">
        <f>'Sem RTOS RX'!$Z992/J992</f>
        <v>48</v>
      </c>
      <c r="P992" s="3">
        <f>'Sem RTOS RX'!$Z992/K992</f>
        <v>67.2</v>
      </c>
    </row>
    <row r="993" ht="15.75" customHeight="1">
      <c r="A993" s="9">
        <f>'Sem RTOS TX'!K993</f>
        <v>0.0001513194444</v>
      </c>
      <c r="B993" s="9">
        <f>'Com RTOS TX'!K993</f>
        <v>0.0001157407407</v>
      </c>
      <c r="C993" s="9">
        <f t="shared" si="3"/>
        <v>0.0000355787037</v>
      </c>
      <c r="D993" s="9">
        <f>'Sem RTOS RX'!Y2593</f>
        <v>0.0003009259259</v>
      </c>
      <c r="E993" s="9">
        <f>'Com RTOS RX'!Y3796</f>
        <v>0.0001273148148</v>
      </c>
      <c r="F993" s="9">
        <f t="shared" si="4"/>
        <v>0.0001736111111</v>
      </c>
      <c r="G993" s="1">
        <f t="shared" ref="G993:H993" si="1988">SUM(HOUR(A993)*3600,MINUTE(A993)*60,SECOND(A993))</f>
        <v>13</v>
      </c>
      <c r="H993" s="1">
        <f t="shared" si="1988"/>
        <v>10</v>
      </c>
      <c r="I993" s="1">
        <f t="shared" si="6"/>
        <v>3</v>
      </c>
      <c r="J993" s="1">
        <f t="shared" ref="J993:K993" si="1989">SUM(HOUR(D993)*3600,MINUTE(D993)*60,SECOND(D993))</f>
        <v>26</v>
      </c>
      <c r="K993" s="1">
        <f t="shared" si="1989"/>
        <v>11</v>
      </c>
      <c r="L993" s="1">
        <f t="shared" si="8"/>
        <v>15</v>
      </c>
      <c r="M993" s="3">
        <f>'Sem RTOS TX'!L993/G993</f>
        <v>68.30769231</v>
      </c>
      <c r="N993" s="3">
        <f>'Com RTOS TX'!L993/K993</f>
        <v>82.90909091</v>
      </c>
      <c r="O993" s="3">
        <f>'Sem RTOS RX'!$Z993/J993</f>
        <v>25.84615385</v>
      </c>
      <c r="P993" s="3">
        <f>'Sem RTOS RX'!$Z993/K993</f>
        <v>61.09090909</v>
      </c>
    </row>
    <row r="994" ht="15.75" customHeight="1">
      <c r="A994" s="9">
        <f>'Sem RTOS TX'!K994</f>
        <v>0.0001510763889</v>
      </c>
      <c r="B994" s="9">
        <f>'Com RTOS TX'!K994</f>
        <v>0.0001157407407</v>
      </c>
      <c r="C994" s="9">
        <f t="shared" si="3"/>
        <v>0.00003533564815</v>
      </c>
      <c r="D994" s="9">
        <f>'Sem RTOS RX'!Y2594</f>
        <v>0.000150462963</v>
      </c>
      <c r="E994" s="9">
        <f>'Com RTOS RX'!Y3797</f>
        <v>0.0001157407407</v>
      </c>
      <c r="F994" s="9">
        <f t="shared" si="4"/>
        <v>0.00003472222222</v>
      </c>
      <c r="G994" s="1">
        <f t="shared" ref="G994:H994" si="1990">SUM(HOUR(A994)*3600,MINUTE(A994)*60,SECOND(A994))</f>
        <v>13</v>
      </c>
      <c r="H994" s="1">
        <f t="shared" si="1990"/>
        <v>10</v>
      </c>
      <c r="I994" s="1">
        <f t="shared" si="6"/>
        <v>3</v>
      </c>
      <c r="J994" s="1">
        <f t="shared" ref="J994:K994" si="1991">SUM(HOUR(D994)*3600,MINUTE(D994)*60,SECOND(D994))</f>
        <v>13</v>
      </c>
      <c r="K994" s="1">
        <f t="shared" si="1991"/>
        <v>10</v>
      </c>
      <c r="L994" s="1">
        <f t="shared" si="8"/>
        <v>3</v>
      </c>
      <c r="M994" s="3">
        <f>'Sem RTOS TX'!L994/G994</f>
        <v>68.30769231</v>
      </c>
      <c r="N994" s="3">
        <f>'Com RTOS TX'!L994/K994</f>
        <v>91.2</v>
      </c>
      <c r="O994" s="3">
        <f>'Sem RTOS RX'!$Z994/J994</f>
        <v>51.69230769</v>
      </c>
      <c r="P994" s="3">
        <f>'Sem RTOS RX'!$Z994/K994</f>
        <v>67.2</v>
      </c>
    </row>
    <row r="995" ht="15.75" customHeight="1">
      <c r="A995" s="9">
        <f>'Sem RTOS TX'!K995</f>
        <v>0.0001648726852</v>
      </c>
      <c r="B995" s="9">
        <f>'Com RTOS TX'!K995</f>
        <v>0.0001157407407</v>
      </c>
      <c r="C995" s="9">
        <f t="shared" si="3"/>
        <v>0.00004913194444</v>
      </c>
      <c r="D995" s="9">
        <f>'Sem RTOS RX'!Y2595</f>
        <v>0.000150462963</v>
      </c>
      <c r="E995" s="9">
        <f>'Com RTOS RX'!Y3798</f>
        <v>0.0001157407407</v>
      </c>
      <c r="F995" s="9">
        <f t="shared" si="4"/>
        <v>0.00003472222222</v>
      </c>
      <c r="G995" s="1">
        <f t="shared" ref="G995:H995" si="1992">SUM(HOUR(A995)*3600,MINUTE(A995)*60,SECOND(A995))</f>
        <v>14</v>
      </c>
      <c r="H995" s="1">
        <f t="shared" si="1992"/>
        <v>10</v>
      </c>
      <c r="I995" s="1">
        <f t="shared" si="6"/>
        <v>4</v>
      </c>
      <c r="J995" s="1">
        <f t="shared" ref="J995:K995" si="1993">SUM(HOUR(D995)*3600,MINUTE(D995)*60,SECOND(D995))</f>
        <v>13</v>
      </c>
      <c r="K995" s="1">
        <f t="shared" si="1993"/>
        <v>10</v>
      </c>
      <c r="L995" s="1">
        <f t="shared" si="8"/>
        <v>3</v>
      </c>
      <c r="M995" s="3">
        <f>'Sem RTOS TX'!L995/G995</f>
        <v>63.42857143</v>
      </c>
      <c r="N995" s="3">
        <f>'Com RTOS TX'!L995/K995</f>
        <v>91.2</v>
      </c>
      <c r="O995" s="3">
        <f>'Sem RTOS RX'!$Z995/J995</f>
        <v>51.69230769</v>
      </c>
      <c r="P995" s="3">
        <f>'Sem RTOS RX'!$Z995/K995</f>
        <v>67.2</v>
      </c>
    </row>
    <row r="996" ht="15.75" customHeight="1">
      <c r="A996" s="9">
        <f>'Sem RTOS TX'!K996</f>
        <v>0.0001513078704</v>
      </c>
      <c r="B996" s="9">
        <f>'Com RTOS TX'!K996</f>
        <v>0.0001157407407</v>
      </c>
      <c r="C996" s="9">
        <f t="shared" si="3"/>
        <v>0.00003556712963</v>
      </c>
      <c r="D996" s="9">
        <f>'Sem RTOS RX'!Y2596</f>
        <v>0.000162037037</v>
      </c>
      <c r="E996" s="9">
        <f>'Com RTOS RX'!Y3799</f>
        <v>0.0001157407407</v>
      </c>
      <c r="F996" s="9">
        <f t="shared" si="4"/>
        <v>0.0000462962963</v>
      </c>
      <c r="G996" s="1">
        <f t="shared" ref="G996:H996" si="1994">SUM(HOUR(A996)*3600,MINUTE(A996)*60,SECOND(A996))</f>
        <v>13</v>
      </c>
      <c r="H996" s="1">
        <f t="shared" si="1994"/>
        <v>10</v>
      </c>
      <c r="I996" s="1">
        <f t="shared" si="6"/>
        <v>3</v>
      </c>
      <c r="J996" s="1">
        <f t="shared" ref="J996:K996" si="1995">SUM(HOUR(D996)*3600,MINUTE(D996)*60,SECOND(D996))</f>
        <v>14</v>
      </c>
      <c r="K996" s="1">
        <f t="shared" si="1995"/>
        <v>10</v>
      </c>
      <c r="L996" s="1">
        <f t="shared" si="8"/>
        <v>4</v>
      </c>
      <c r="M996" s="3">
        <f>'Sem RTOS TX'!L996/G996</f>
        <v>68.30769231</v>
      </c>
      <c r="N996" s="3">
        <f>'Com RTOS TX'!L996/K996</f>
        <v>91.2</v>
      </c>
      <c r="O996" s="3">
        <f>'Sem RTOS RX'!$Z996/J996</f>
        <v>48</v>
      </c>
      <c r="P996" s="3">
        <f>'Sem RTOS RX'!$Z996/K996</f>
        <v>67.2</v>
      </c>
    </row>
    <row r="997" ht="15.75" customHeight="1">
      <c r="A997" s="9">
        <f>'Sem RTOS TX'!K997</f>
        <v>0.0001510763889</v>
      </c>
      <c r="B997" s="9">
        <f>'Com RTOS TX'!K997</f>
        <v>0.0001157407407</v>
      </c>
      <c r="C997" s="9">
        <f t="shared" si="3"/>
        <v>0.00003533564815</v>
      </c>
      <c r="D997" s="9">
        <f>'Sem RTOS RX'!Y2597</f>
        <v>0.000150462963</v>
      </c>
      <c r="E997" s="9">
        <f>'Com RTOS RX'!Y3800</f>
        <v>0.0001157407407</v>
      </c>
      <c r="F997" s="9">
        <f t="shared" si="4"/>
        <v>0.00003472222222</v>
      </c>
      <c r="G997" s="1">
        <f t="shared" ref="G997:H997" si="1996">SUM(HOUR(A997)*3600,MINUTE(A997)*60,SECOND(A997))</f>
        <v>13</v>
      </c>
      <c r="H997" s="1">
        <f t="shared" si="1996"/>
        <v>10</v>
      </c>
      <c r="I997" s="1">
        <f t="shared" si="6"/>
        <v>3</v>
      </c>
      <c r="J997" s="1">
        <f t="shared" ref="J997:K997" si="1997">SUM(HOUR(D997)*3600,MINUTE(D997)*60,SECOND(D997))</f>
        <v>13</v>
      </c>
      <c r="K997" s="1">
        <f t="shared" si="1997"/>
        <v>10</v>
      </c>
      <c r="L997" s="1">
        <f t="shared" si="8"/>
        <v>3</v>
      </c>
      <c r="M997" s="3">
        <f>'Sem RTOS TX'!L997/G997</f>
        <v>68.30769231</v>
      </c>
      <c r="N997" s="3">
        <f>'Com RTOS TX'!L997/K997</f>
        <v>91.2</v>
      </c>
      <c r="O997" s="3">
        <f>'Sem RTOS RX'!$Z997/J997</f>
        <v>51.69230769</v>
      </c>
      <c r="P997" s="3">
        <f>'Sem RTOS RX'!$Z997/K997</f>
        <v>67.2</v>
      </c>
    </row>
    <row r="998" ht="15.75" customHeight="1">
      <c r="A998" s="9">
        <f>'Sem RTOS TX'!K998</f>
        <v>0.0001397337963</v>
      </c>
      <c r="B998" s="9">
        <f>'Com RTOS TX'!K998</f>
        <v>0.0001157407407</v>
      </c>
      <c r="C998" s="9">
        <f t="shared" si="3"/>
        <v>0.00002399305556</v>
      </c>
      <c r="D998" s="9">
        <f>'Sem RTOS RX'!Y2598</f>
        <v>0.000150462963</v>
      </c>
      <c r="E998" s="9">
        <f>'Com RTOS RX'!Y3801</f>
        <v>0.0001157407407</v>
      </c>
      <c r="F998" s="9">
        <f t="shared" si="4"/>
        <v>0.00003472222222</v>
      </c>
      <c r="G998" s="1">
        <f t="shared" ref="G998:H998" si="1998">SUM(HOUR(A998)*3600,MINUTE(A998)*60,SECOND(A998))</f>
        <v>12</v>
      </c>
      <c r="H998" s="1">
        <f t="shared" si="1998"/>
        <v>10</v>
      </c>
      <c r="I998" s="1">
        <f t="shared" si="6"/>
        <v>2</v>
      </c>
      <c r="J998" s="1">
        <f t="shared" ref="J998:K998" si="1999">SUM(HOUR(D998)*3600,MINUTE(D998)*60,SECOND(D998))</f>
        <v>13</v>
      </c>
      <c r="K998" s="1">
        <f t="shared" si="1999"/>
        <v>10</v>
      </c>
      <c r="L998" s="1">
        <f t="shared" si="8"/>
        <v>3</v>
      </c>
      <c r="M998" s="3">
        <f>'Sem RTOS TX'!L998/G998</f>
        <v>74</v>
      </c>
      <c r="N998" s="3">
        <f>'Com RTOS TX'!L998/K998</f>
        <v>91.2</v>
      </c>
      <c r="O998" s="3">
        <f>'Sem RTOS RX'!$Z998/J998</f>
        <v>51.69230769</v>
      </c>
      <c r="P998" s="3">
        <f>'Sem RTOS RX'!$Z998/K998</f>
        <v>67.2</v>
      </c>
    </row>
    <row r="999" ht="15.75" customHeight="1">
      <c r="A999" s="9">
        <f>'Sem RTOS TX'!K999</f>
        <v>0.0001513194444</v>
      </c>
      <c r="B999" s="9">
        <f>'Com RTOS TX'!K999</f>
        <v>0.0001157407407</v>
      </c>
      <c r="C999" s="9">
        <f t="shared" si="3"/>
        <v>0.0000355787037</v>
      </c>
      <c r="D999" s="9">
        <f>'Sem RTOS RX'!Y2599</f>
        <v>0.0001388888889</v>
      </c>
      <c r="E999" s="9">
        <f>'Com RTOS RX'!Y3802</f>
        <v>0.0001157407407</v>
      </c>
      <c r="F999" s="9">
        <f t="shared" si="4"/>
        <v>0.00002314814815</v>
      </c>
      <c r="G999" s="1">
        <f t="shared" ref="G999:H999" si="2000">SUM(HOUR(A999)*3600,MINUTE(A999)*60,SECOND(A999))</f>
        <v>13</v>
      </c>
      <c r="H999" s="1">
        <f t="shared" si="2000"/>
        <v>10</v>
      </c>
      <c r="I999" s="1">
        <f t="shared" si="6"/>
        <v>3</v>
      </c>
      <c r="J999" s="1">
        <f t="shared" ref="J999:K999" si="2001">SUM(HOUR(D999)*3600,MINUTE(D999)*60,SECOND(D999))</f>
        <v>12</v>
      </c>
      <c r="K999" s="1">
        <f t="shared" si="2001"/>
        <v>10</v>
      </c>
      <c r="L999" s="1">
        <f t="shared" si="8"/>
        <v>2</v>
      </c>
      <c r="M999" s="3">
        <f>'Sem RTOS TX'!L999/G999</f>
        <v>68.30769231</v>
      </c>
      <c r="N999" s="3">
        <f>'Com RTOS TX'!L999/K999</f>
        <v>91.2</v>
      </c>
      <c r="O999" s="3">
        <f>'Sem RTOS RX'!$Z999/J999</f>
        <v>56</v>
      </c>
      <c r="P999" s="3">
        <f>'Sem RTOS RX'!$Z999/K999</f>
        <v>67.2</v>
      </c>
    </row>
    <row r="1000" ht="15.75" customHeight="1">
      <c r="A1000" s="9">
        <f>'Sem RTOS TX'!K1000</f>
        <v>0.0001674652778</v>
      </c>
      <c r="B1000" s="9">
        <f>'Com RTOS TX'!K1000</f>
        <v>0.0001157407407</v>
      </c>
      <c r="C1000" s="9">
        <f t="shared" si="3"/>
        <v>0.00005172453704</v>
      </c>
      <c r="D1000" s="9">
        <f>'Sem RTOS RX'!Y2600</f>
        <v>0.000162037037</v>
      </c>
      <c r="E1000" s="9">
        <f>'Com RTOS RX'!Y3803</f>
        <v>0.0001157407407</v>
      </c>
      <c r="F1000" s="9">
        <f t="shared" si="4"/>
        <v>0.0000462962963</v>
      </c>
      <c r="G1000" s="1">
        <f t="shared" ref="G1000:H1000" si="2002">SUM(HOUR(A1000)*3600,MINUTE(A1000)*60,SECOND(A1000))</f>
        <v>14</v>
      </c>
      <c r="H1000" s="1">
        <f t="shared" si="2002"/>
        <v>10</v>
      </c>
      <c r="I1000" s="1">
        <f t="shared" si="6"/>
        <v>4</v>
      </c>
      <c r="J1000" s="1">
        <f t="shared" ref="J1000:K1000" si="2003">SUM(HOUR(D1000)*3600,MINUTE(D1000)*60,SECOND(D1000))</f>
        <v>14</v>
      </c>
      <c r="K1000" s="1">
        <f t="shared" si="2003"/>
        <v>10</v>
      </c>
      <c r="L1000" s="1">
        <f t="shared" si="8"/>
        <v>4</v>
      </c>
      <c r="M1000" s="3">
        <f>'Sem RTOS TX'!L1000/G1000</f>
        <v>63.42857143</v>
      </c>
      <c r="N1000" s="3">
        <f>'Com RTOS TX'!L1000/K1000</f>
        <v>91.2</v>
      </c>
      <c r="O1000" s="3">
        <f>'Sem RTOS RX'!$Z1000/J1000</f>
        <v>48</v>
      </c>
      <c r="P1000" s="3">
        <f>'Sem RTOS RX'!$Z1000/K1000</f>
        <v>67.2</v>
      </c>
    </row>
    <row r="1001" ht="15.75" customHeight="1">
      <c r="A1001" s="9">
        <f>'Sem RTOS TX'!K1001</f>
        <v>0.0001512962963</v>
      </c>
      <c r="B1001" s="9">
        <f>'Com RTOS TX'!K1001</f>
        <v>0.0001157407407</v>
      </c>
      <c r="C1001" s="9">
        <f t="shared" si="3"/>
        <v>0.00003555555556</v>
      </c>
      <c r="D1001" s="9">
        <f>'Sem RTOS RX'!Y2601</f>
        <v>0.000162037037</v>
      </c>
      <c r="E1001" s="9">
        <f>'Com RTOS RX'!Y3804</f>
        <v>0.0001157407407</v>
      </c>
      <c r="F1001" s="9">
        <f t="shared" si="4"/>
        <v>0.0000462962963</v>
      </c>
      <c r="G1001" s="1">
        <f t="shared" ref="G1001:H1001" si="2004">SUM(HOUR(A1001)*3600,MINUTE(A1001)*60,SECOND(A1001))</f>
        <v>13</v>
      </c>
      <c r="H1001" s="1">
        <f t="shared" si="2004"/>
        <v>10</v>
      </c>
      <c r="I1001" s="1">
        <f t="shared" si="6"/>
        <v>3</v>
      </c>
      <c r="J1001" s="1">
        <f t="shared" ref="J1001:K1001" si="2005">SUM(HOUR(D1001)*3600,MINUTE(D1001)*60,SECOND(D1001))</f>
        <v>14</v>
      </c>
      <c r="K1001" s="1">
        <f t="shared" si="2005"/>
        <v>10</v>
      </c>
      <c r="L1001" s="1">
        <f t="shared" si="8"/>
        <v>4</v>
      </c>
      <c r="M1001" s="3">
        <f>'Sem RTOS TX'!L1001/G1001</f>
        <v>68.30769231</v>
      </c>
      <c r="N1001" s="3">
        <f>'Com RTOS TX'!L1001/K1001</f>
        <v>91.2</v>
      </c>
      <c r="O1001" s="3">
        <f>'Sem RTOS RX'!$Z1001/J1001</f>
        <v>48</v>
      </c>
      <c r="P1001" s="3">
        <f>'Sem RTOS RX'!$Z1001/K1001</f>
        <v>67.2</v>
      </c>
    </row>
    <row r="1002" ht="15.75" customHeight="1">
      <c r="A1002" s="9">
        <f>'Sem RTOS TX'!K1002</f>
        <v>0.0001512962963</v>
      </c>
      <c r="B1002" s="9">
        <f>'Com RTOS TX'!K1002</f>
        <v>0.0001157407407</v>
      </c>
      <c r="C1002" s="9">
        <f t="shared" si="3"/>
        <v>0.00003555555556</v>
      </c>
      <c r="D1002" s="9">
        <f>'Sem RTOS RX'!Y2602</f>
        <v>0.0003009259259</v>
      </c>
      <c r="E1002" s="9">
        <f>'Com RTOS RX'!Y3805</f>
        <v>0.0001157407407</v>
      </c>
      <c r="F1002" s="9">
        <f t="shared" si="4"/>
        <v>0.0001851851852</v>
      </c>
      <c r="G1002" s="1">
        <f t="shared" ref="G1002:H1002" si="2006">SUM(HOUR(A1002)*3600,MINUTE(A1002)*60,SECOND(A1002))</f>
        <v>13</v>
      </c>
      <c r="H1002" s="1">
        <f t="shared" si="2006"/>
        <v>10</v>
      </c>
      <c r="I1002" s="1">
        <f t="shared" si="6"/>
        <v>3</v>
      </c>
      <c r="J1002" s="1">
        <f t="shared" ref="J1002:K1002" si="2007">SUM(HOUR(D1002)*3600,MINUTE(D1002)*60,SECOND(D1002))</f>
        <v>26</v>
      </c>
      <c r="K1002" s="1">
        <f t="shared" si="2007"/>
        <v>10</v>
      </c>
      <c r="L1002" s="1">
        <f t="shared" si="8"/>
        <v>16</v>
      </c>
      <c r="M1002" s="3">
        <f>'Sem RTOS TX'!L1002/G1002</f>
        <v>68.30769231</v>
      </c>
      <c r="N1002" s="3">
        <f>'Com RTOS TX'!L1002/K1002</f>
        <v>92</v>
      </c>
      <c r="O1002" s="3">
        <f>'Sem RTOS RX'!$Z1002/J1002</f>
        <v>25.84615385</v>
      </c>
      <c r="P1002" s="3">
        <f>'Sem RTOS RX'!$Z1002/K1002</f>
        <v>67.2</v>
      </c>
    </row>
    <row r="1003" ht="15.75" customHeight="1">
      <c r="A1003" s="9">
        <f>'Sem RTOS TX'!K1003</f>
        <v>0.0001510763889</v>
      </c>
      <c r="B1003" s="9">
        <f>'Com RTOS TX'!K1003</f>
        <v>0.0001273148148</v>
      </c>
      <c r="C1003" s="9">
        <f t="shared" si="3"/>
        <v>0.00002376157407</v>
      </c>
      <c r="D1003" s="9">
        <f>'Sem RTOS RX'!Y2603</f>
        <v>0.000150462963</v>
      </c>
      <c r="E1003" s="9">
        <f>'Com RTOS RX'!Y3806</f>
        <v>0.0001157407407</v>
      </c>
      <c r="F1003" s="9">
        <f t="shared" si="4"/>
        <v>0.00003472222222</v>
      </c>
      <c r="G1003" s="1">
        <f t="shared" ref="G1003:H1003" si="2008">SUM(HOUR(A1003)*3600,MINUTE(A1003)*60,SECOND(A1003))</f>
        <v>13</v>
      </c>
      <c r="H1003" s="1">
        <f t="shared" si="2008"/>
        <v>11</v>
      </c>
      <c r="I1003" s="1">
        <f t="shared" si="6"/>
        <v>2</v>
      </c>
      <c r="J1003" s="1">
        <f t="shared" ref="J1003:K1003" si="2009">SUM(HOUR(D1003)*3600,MINUTE(D1003)*60,SECOND(D1003))</f>
        <v>13</v>
      </c>
      <c r="K1003" s="1">
        <f t="shared" si="2009"/>
        <v>10</v>
      </c>
      <c r="L1003" s="1">
        <f t="shared" si="8"/>
        <v>3</v>
      </c>
      <c r="M1003" s="3">
        <f>'Sem RTOS TX'!L1003/G1003</f>
        <v>68.30769231</v>
      </c>
      <c r="N1003" s="3">
        <f>'Com RTOS TX'!L1003/K1003</f>
        <v>91.2</v>
      </c>
      <c r="O1003" s="3">
        <f>'Sem RTOS RX'!$Z1003/J1003</f>
        <v>51.69230769</v>
      </c>
      <c r="P1003" s="3">
        <f>'Sem RTOS RX'!$Z1003/K1003</f>
        <v>67.2</v>
      </c>
    </row>
    <row r="1004" ht="15.75" customHeight="1">
      <c r="A1004" s="9">
        <f>'Sem RTOS TX'!K1004</f>
        <v>0.0001512962963</v>
      </c>
      <c r="B1004" s="9">
        <f>'Com RTOS TX'!K1004</f>
        <v>0.0001157407407</v>
      </c>
      <c r="C1004" s="9">
        <f t="shared" si="3"/>
        <v>0.00003555555556</v>
      </c>
      <c r="D1004" s="9">
        <f>'Sem RTOS RX'!Y2604</f>
        <v>0.000150462963</v>
      </c>
      <c r="E1004" s="9">
        <f>'Com RTOS RX'!Y3807</f>
        <v>0.0001157407407</v>
      </c>
      <c r="F1004" s="9">
        <f t="shared" si="4"/>
        <v>0.00003472222222</v>
      </c>
      <c r="G1004" s="1">
        <f t="shared" ref="G1004:H1004" si="2010">SUM(HOUR(A1004)*3600,MINUTE(A1004)*60,SECOND(A1004))</f>
        <v>13</v>
      </c>
      <c r="H1004" s="1">
        <f t="shared" si="2010"/>
        <v>10</v>
      </c>
      <c r="I1004" s="1">
        <f t="shared" si="6"/>
        <v>3</v>
      </c>
      <c r="J1004" s="1">
        <f t="shared" ref="J1004:K1004" si="2011">SUM(HOUR(D1004)*3600,MINUTE(D1004)*60,SECOND(D1004))</f>
        <v>13</v>
      </c>
      <c r="K1004" s="1">
        <f t="shared" si="2011"/>
        <v>10</v>
      </c>
      <c r="L1004" s="1">
        <f t="shared" si="8"/>
        <v>3</v>
      </c>
      <c r="M1004" s="3">
        <f>'Sem RTOS TX'!L1004/G1004</f>
        <v>68.30769231</v>
      </c>
      <c r="N1004" s="3">
        <f>'Com RTOS TX'!L1004/K1004</f>
        <v>91.2</v>
      </c>
      <c r="O1004" s="3">
        <f>'Sem RTOS RX'!$Z1004/J1004</f>
        <v>51.69230769</v>
      </c>
      <c r="P1004" s="3">
        <f>'Sem RTOS RX'!$Z1004/K1004</f>
        <v>67.2</v>
      </c>
    </row>
    <row r="1005" ht="15.75" customHeight="1">
      <c r="A1005" s="9">
        <f>'Sem RTOS TX'!K1005</f>
        <v>0.0001594097222</v>
      </c>
      <c r="B1005" s="9">
        <f>'Com RTOS TX'!K1005</f>
        <v>0.0001157407407</v>
      </c>
      <c r="C1005" s="9">
        <f t="shared" si="3"/>
        <v>0.00004366898148</v>
      </c>
      <c r="D1005" s="9">
        <f>'Sem RTOS RX'!Y2605</f>
        <v>0.000150462963</v>
      </c>
      <c r="E1005" s="9">
        <f>'Com RTOS RX'!Y3808</f>
        <v>0.0001273148148</v>
      </c>
      <c r="F1005" s="9">
        <f t="shared" si="4"/>
        <v>0.00002314814815</v>
      </c>
      <c r="G1005" s="1">
        <f t="shared" ref="G1005:H1005" si="2012">SUM(HOUR(A1005)*3600,MINUTE(A1005)*60,SECOND(A1005))</f>
        <v>14</v>
      </c>
      <c r="H1005" s="1">
        <f t="shared" si="2012"/>
        <v>10</v>
      </c>
      <c r="I1005" s="1">
        <f t="shared" si="6"/>
        <v>4</v>
      </c>
      <c r="J1005" s="1">
        <f t="shared" ref="J1005:K1005" si="2013">SUM(HOUR(D1005)*3600,MINUTE(D1005)*60,SECOND(D1005))</f>
        <v>13</v>
      </c>
      <c r="K1005" s="1">
        <f t="shared" si="2013"/>
        <v>11</v>
      </c>
      <c r="L1005" s="1">
        <f t="shared" si="8"/>
        <v>2</v>
      </c>
      <c r="M1005" s="3">
        <f>'Sem RTOS TX'!L1005/G1005</f>
        <v>63.42857143</v>
      </c>
      <c r="N1005" s="3">
        <f>'Com RTOS TX'!L1005/K1005</f>
        <v>82.90909091</v>
      </c>
      <c r="O1005" s="3">
        <f>'Sem RTOS RX'!$Z1005/J1005</f>
        <v>51.69230769</v>
      </c>
      <c r="P1005" s="3">
        <f>'Sem RTOS RX'!$Z1005/K1005</f>
        <v>61.09090909</v>
      </c>
    </row>
    <row r="1006" ht="15.75" customHeight="1">
      <c r="A1006" s="9">
        <f>'Sem RTOS TX'!K1006</f>
        <v>0.000151087963</v>
      </c>
      <c r="B1006" s="9">
        <f>'Com RTOS TX'!K1006</f>
        <v>0.0001157407407</v>
      </c>
      <c r="C1006" s="9">
        <f t="shared" si="3"/>
        <v>0.00003534722222</v>
      </c>
      <c r="D1006" s="9">
        <f>'Sem RTOS RX'!Y2606</f>
        <v>0.000150462963</v>
      </c>
      <c r="E1006" s="9">
        <f>'Com RTOS RX'!Y3809</f>
        <v>0.0001157407407</v>
      </c>
      <c r="F1006" s="9">
        <f t="shared" si="4"/>
        <v>0.00003472222222</v>
      </c>
      <c r="G1006" s="1">
        <f t="shared" ref="G1006:H1006" si="2014">SUM(HOUR(A1006)*3600,MINUTE(A1006)*60,SECOND(A1006))</f>
        <v>13</v>
      </c>
      <c r="H1006" s="1">
        <f t="shared" si="2014"/>
        <v>10</v>
      </c>
      <c r="I1006" s="1">
        <f t="shared" si="6"/>
        <v>3</v>
      </c>
      <c r="J1006" s="1">
        <f t="shared" ref="J1006:K1006" si="2015">SUM(HOUR(D1006)*3600,MINUTE(D1006)*60,SECOND(D1006))</f>
        <v>13</v>
      </c>
      <c r="K1006" s="1">
        <f t="shared" si="2015"/>
        <v>10</v>
      </c>
      <c r="L1006" s="1">
        <f t="shared" si="8"/>
        <v>3</v>
      </c>
      <c r="M1006" s="3">
        <f>'Sem RTOS TX'!L1006/G1006</f>
        <v>68.30769231</v>
      </c>
      <c r="N1006" s="3">
        <f>'Com RTOS TX'!L1006/K1006</f>
        <v>91.2</v>
      </c>
      <c r="O1006" s="3">
        <f>'Sem RTOS RX'!$Z1006/J1006</f>
        <v>51.69230769</v>
      </c>
      <c r="P1006" s="3">
        <f>'Sem RTOS RX'!$Z1006/K1006</f>
        <v>67.2</v>
      </c>
    </row>
    <row r="1007" ht="15.75" customHeight="1">
      <c r="A1007" s="9">
        <f>'Sem RTOS TX'!K1007</f>
        <v>0.0001513194444</v>
      </c>
      <c r="B1007" s="9">
        <f>'Com RTOS TX'!K1007</f>
        <v>0.0001157407407</v>
      </c>
      <c r="C1007" s="9">
        <f t="shared" si="3"/>
        <v>0.0000355787037</v>
      </c>
      <c r="D1007" s="9">
        <f>'Sem RTOS RX'!Y2607</f>
        <v>0.000150462963</v>
      </c>
      <c r="E1007" s="9">
        <f>'Com RTOS RX'!Y3810</f>
        <v>0.0001157407407</v>
      </c>
      <c r="F1007" s="9">
        <f t="shared" si="4"/>
        <v>0.00003472222222</v>
      </c>
      <c r="G1007" s="1">
        <f t="shared" ref="G1007:H1007" si="2016">SUM(HOUR(A1007)*3600,MINUTE(A1007)*60,SECOND(A1007))</f>
        <v>13</v>
      </c>
      <c r="H1007" s="1">
        <f t="shared" si="2016"/>
        <v>10</v>
      </c>
      <c r="I1007" s="1">
        <f t="shared" si="6"/>
        <v>3</v>
      </c>
      <c r="J1007" s="1">
        <f t="shared" ref="J1007:K1007" si="2017">SUM(HOUR(D1007)*3600,MINUTE(D1007)*60,SECOND(D1007))</f>
        <v>13</v>
      </c>
      <c r="K1007" s="1">
        <f t="shared" si="2017"/>
        <v>10</v>
      </c>
      <c r="L1007" s="1">
        <f t="shared" si="8"/>
        <v>3</v>
      </c>
      <c r="M1007" s="3">
        <f>'Sem RTOS TX'!L1007/G1007</f>
        <v>68.30769231</v>
      </c>
      <c r="N1007" s="3">
        <f>'Com RTOS TX'!L1007/K1007</f>
        <v>91.2</v>
      </c>
      <c r="O1007" s="3">
        <f>'Sem RTOS RX'!$Z1007/J1007</f>
        <v>51.69230769</v>
      </c>
      <c r="P1007" s="3">
        <f>'Sem RTOS RX'!$Z1007/K1007</f>
        <v>67.2</v>
      </c>
    </row>
    <row r="1008" ht="15.75" customHeight="1">
      <c r="A1008" s="9">
        <f>'Sem RTOS TX'!K1008</f>
        <v>0.0001513425926</v>
      </c>
      <c r="B1008" s="9">
        <f>'Com RTOS TX'!K1008</f>
        <v>0.0001157407407</v>
      </c>
      <c r="C1008" s="9">
        <f t="shared" si="3"/>
        <v>0.00003560185185</v>
      </c>
      <c r="D1008" s="9">
        <f>'Sem RTOS RX'!Y2608</f>
        <v>0.000150462963</v>
      </c>
      <c r="E1008" s="9">
        <f>'Com RTOS RX'!Y3811</f>
        <v>0.0002314814815</v>
      </c>
      <c r="F1008" s="9">
        <f t="shared" si="4"/>
        <v>0.00008101851852</v>
      </c>
      <c r="G1008" s="1">
        <f t="shared" ref="G1008:H1008" si="2018">SUM(HOUR(A1008)*3600,MINUTE(A1008)*60,SECOND(A1008))</f>
        <v>13</v>
      </c>
      <c r="H1008" s="1">
        <f t="shared" si="2018"/>
        <v>10</v>
      </c>
      <c r="I1008" s="1">
        <f t="shared" si="6"/>
        <v>3</v>
      </c>
      <c r="J1008" s="1">
        <f t="shared" ref="J1008:K1008" si="2019">SUM(HOUR(D1008)*3600,MINUTE(D1008)*60,SECOND(D1008))</f>
        <v>13</v>
      </c>
      <c r="K1008" s="1">
        <f t="shared" si="2019"/>
        <v>20</v>
      </c>
      <c r="L1008" s="1">
        <f t="shared" si="8"/>
        <v>7</v>
      </c>
      <c r="M1008" s="3">
        <f>'Sem RTOS TX'!L1008/G1008</f>
        <v>68.30769231</v>
      </c>
      <c r="N1008" s="3">
        <f>'Com RTOS TX'!L1008/K1008</f>
        <v>45.6</v>
      </c>
      <c r="O1008" s="3">
        <f>'Sem RTOS RX'!$Z1008/J1008</f>
        <v>51.69230769</v>
      </c>
      <c r="P1008" s="3">
        <f>'Sem RTOS RX'!$Z1008/K1008</f>
        <v>33.6</v>
      </c>
    </row>
    <row r="1009" ht="15.75" customHeight="1">
      <c r="A1009" s="9">
        <f>'Sem RTOS TX'!K1009</f>
        <v>0.0001512962963</v>
      </c>
      <c r="B1009" s="9">
        <f>'Com RTOS TX'!K1009</f>
        <v>0.0001157407407</v>
      </c>
      <c r="C1009" s="9">
        <f t="shared" si="3"/>
        <v>0.00003555555556</v>
      </c>
      <c r="D1009" s="9">
        <f>'Sem RTOS RX'!Y2609</f>
        <v>0.000150462963</v>
      </c>
      <c r="E1009" s="9">
        <f>'Com RTOS RX'!Y3812</f>
        <v>0.0001157407407</v>
      </c>
      <c r="F1009" s="9">
        <f t="shared" si="4"/>
        <v>0.00003472222222</v>
      </c>
      <c r="G1009" s="1">
        <f t="shared" ref="G1009:H1009" si="2020">SUM(HOUR(A1009)*3600,MINUTE(A1009)*60,SECOND(A1009))</f>
        <v>13</v>
      </c>
      <c r="H1009" s="1">
        <f t="shared" si="2020"/>
        <v>10</v>
      </c>
      <c r="I1009" s="1">
        <f t="shared" si="6"/>
        <v>3</v>
      </c>
      <c r="J1009" s="1">
        <f t="shared" ref="J1009:K1009" si="2021">SUM(HOUR(D1009)*3600,MINUTE(D1009)*60,SECOND(D1009))</f>
        <v>13</v>
      </c>
      <c r="K1009" s="1">
        <f t="shared" si="2021"/>
        <v>10</v>
      </c>
      <c r="L1009" s="1">
        <f t="shared" si="8"/>
        <v>3</v>
      </c>
      <c r="M1009" s="3">
        <f>'Sem RTOS TX'!L1009/G1009</f>
        <v>68.30769231</v>
      </c>
      <c r="N1009" s="3">
        <f>'Com RTOS TX'!L1009/K1009</f>
        <v>91.2</v>
      </c>
      <c r="O1009" s="3">
        <f>'Sem RTOS RX'!$Z1009/J1009</f>
        <v>51.69230769</v>
      </c>
      <c r="P1009" s="3">
        <f>'Sem RTOS RX'!$Z1009/K1009</f>
        <v>67.2</v>
      </c>
    </row>
    <row r="1010" ht="15.75" customHeight="1">
      <c r="A1010" s="9">
        <f>'Sem RTOS TX'!K1010</f>
        <v>0.0001558333333</v>
      </c>
      <c r="B1010" s="9">
        <f>'Com RTOS TX'!K1010</f>
        <v>0.0001157407407</v>
      </c>
      <c r="C1010" s="9">
        <f t="shared" si="3"/>
        <v>0.00004009259259</v>
      </c>
      <c r="D1010" s="9">
        <f>'Sem RTOS RX'!Y2610</f>
        <v>0.000162037037</v>
      </c>
      <c r="E1010" s="9">
        <f>'Com RTOS RX'!Y3813</f>
        <v>0.0001157407407</v>
      </c>
      <c r="F1010" s="9">
        <f t="shared" si="4"/>
        <v>0.0000462962963</v>
      </c>
      <c r="G1010" s="1">
        <f t="shared" ref="G1010:H1010" si="2022">SUM(HOUR(A1010)*3600,MINUTE(A1010)*60,SECOND(A1010))</f>
        <v>13</v>
      </c>
      <c r="H1010" s="1">
        <f t="shared" si="2022"/>
        <v>10</v>
      </c>
      <c r="I1010" s="1">
        <f t="shared" si="6"/>
        <v>3</v>
      </c>
      <c r="J1010" s="1">
        <f t="shared" ref="J1010:K1010" si="2023">SUM(HOUR(D1010)*3600,MINUTE(D1010)*60,SECOND(D1010))</f>
        <v>14</v>
      </c>
      <c r="K1010" s="1">
        <f t="shared" si="2023"/>
        <v>10</v>
      </c>
      <c r="L1010" s="1">
        <f t="shared" si="8"/>
        <v>4</v>
      </c>
      <c r="M1010" s="3">
        <f>'Sem RTOS TX'!L1010/G1010</f>
        <v>68.30769231</v>
      </c>
      <c r="N1010" s="3">
        <f>'Com RTOS TX'!L1010/K1010</f>
        <v>91.2</v>
      </c>
      <c r="O1010" s="3">
        <f>'Sem RTOS RX'!$Z1010/J1010</f>
        <v>48</v>
      </c>
      <c r="P1010" s="3">
        <f>'Sem RTOS RX'!$Z1010/K1010</f>
        <v>67.2</v>
      </c>
    </row>
    <row r="1011" ht="15.75" customHeight="1">
      <c r="A1011" s="9">
        <f>'Sem RTOS TX'!K1011</f>
        <v>0.0001513194444</v>
      </c>
      <c r="B1011" s="9">
        <f>'Com RTOS TX'!K1011</f>
        <v>0.0001157407407</v>
      </c>
      <c r="C1011" s="9">
        <f t="shared" si="3"/>
        <v>0.0000355787037</v>
      </c>
      <c r="D1011" s="9">
        <f>'Sem RTOS RX'!Y2611</f>
        <v>0.0003009259259</v>
      </c>
      <c r="E1011" s="9">
        <f>'Com RTOS RX'!Y3814</f>
        <v>0.0001157407407</v>
      </c>
      <c r="F1011" s="9">
        <f t="shared" si="4"/>
        <v>0.0001851851852</v>
      </c>
      <c r="G1011" s="1">
        <f t="shared" ref="G1011:H1011" si="2024">SUM(HOUR(A1011)*3600,MINUTE(A1011)*60,SECOND(A1011))</f>
        <v>13</v>
      </c>
      <c r="H1011" s="1">
        <f t="shared" si="2024"/>
        <v>10</v>
      </c>
      <c r="I1011" s="1">
        <f t="shared" si="6"/>
        <v>3</v>
      </c>
      <c r="J1011" s="1">
        <f t="shared" ref="J1011:K1011" si="2025">SUM(HOUR(D1011)*3600,MINUTE(D1011)*60,SECOND(D1011))</f>
        <v>26</v>
      </c>
      <c r="K1011" s="1">
        <f t="shared" si="2025"/>
        <v>10</v>
      </c>
      <c r="L1011" s="1">
        <f t="shared" si="8"/>
        <v>16</v>
      </c>
      <c r="M1011" s="3">
        <f>'Sem RTOS TX'!L1011/G1011</f>
        <v>68.30769231</v>
      </c>
      <c r="N1011" s="3">
        <f>'Com RTOS TX'!L1011/K1011</f>
        <v>91.2</v>
      </c>
      <c r="O1011" s="3">
        <f>'Sem RTOS RX'!$Z1011/J1011</f>
        <v>25.84615385</v>
      </c>
      <c r="P1011" s="3">
        <f>'Sem RTOS RX'!$Z1011/K1011</f>
        <v>67.2</v>
      </c>
    </row>
    <row r="1012" ht="15.75" customHeight="1">
      <c r="A1012" s="9">
        <f>'Sem RTOS TX'!K1012</f>
        <v>0.0001513194444</v>
      </c>
      <c r="B1012" s="9">
        <f>'Com RTOS TX'!K1012</f>
        <v>0.0001157407407</v>
      </c>
      <c r="C1012" s="9">
        <f t="shared" si="3"/>
        <v>0.0000355787037</v>
      </c>
      <c r="D1012" s="9">
        <f>'Sem RTOS RX'!Y2612</f>
        <v>0.000150462963</v>
      </c>
      <c r="E1012" s="9">
        <f>'Com RTOS RX'!Y3815</f>
        <v>0.0001157407407</v>
      </c>
      <c r="F1012" s="9">
        <f t="shared" si="4"/>
        <v>0.00003472222222</v>
      </c>
      <c r="G1012" s="1">
        <f t="shared" ref="G1012:H1012" si="2026">SUM(HOUR(A1012)*3600,MINUTE(A1012)*60,SECOND(A1012))</f>
        <v>13</v>
      </c>
      <c r="H1012" s="1">
        <f t="shared" si="2026"/>
        <v>10</v>
      </c>
      <c r="I1012" s="1">
        <f t="shared" si="6"/>
        <v>3</v>
      </c>
      <c r="J1012" s="1">
        <f t="shared" ref="J1012:K1012" si="2027">SUM(HOUR(D1012)*3600,MINUTE(D1012)*60,SECOND(D1012))</f>
        <v>13</v>
      </c>
      <c r="K1012" s="1">
        <f t="shared" si="2027"/>
        <v>10</v>
      </c>
      <c r="L1012" s="1">
        <f t="shared" si="8"/>
        <v>3</v>
      </c>
      <c r="M1012" s="3">
        <f>'Sem RTOS TX'!L1012/G1012</f>
        <v>68.30769231</v>
      </c>
      <c r="N1012" s="3">
        <f>'Com RTOS TX'!L1012/K1012</f>
        <v>91.2</v>
      </c>
      <c r="O1012" s="3">
        <f>'Sem RTOS RX'!$Z1012/J1012</f>
        <v>51.69230769</v>
      </c>
      <c r="P1012" s="3">
        <f>'Sem RTOS RX'!$Z1012/K1012</f>
        <v>67.2</v>
      </c>
    </row>
    <row r="1013" ht="15.75" customHeight="1">
      <c r="A1013" s="9">
        <f>'Sem RTOS TX'!K1013</f>
        <v>0.0001510763889</v>
      </c>
      <c r="B1013" s="9">
        <f>'Com RTOS TX'!K1013</f>
        <v>0.0001157407407</v>
      </c>
      <c r="C1013" s="9">
        <f t="shared" si="3"/>
        <v>0.00003533564815</v>
      </c>
      <c r="D1013" s="9">
        <f>'Sem RTOS RX'!Y2613</f>
        <v>0.000162037037</v>
      </c>
      <c r="E1013" s="9">
        <f>'Com RTOS RX'!Y3816</f>
        <v>0.0001273148148</v>
      </c>
      <c r="F1013" s="9">
        <f t="shared" si="4"/>
        <v>0.00003472222222</v>
      </c>
      <c r="G1013" s="1">
        <f t="shared" ref="G1013:H1013" si="2028">SUM(HOUR(A1013)*3600,MINUTE(A1013)*60,SECOND(A1013))</f>
        <v>13</v>
      </c>
      <c r="H1013" s="1">
        <f t="shared" si="2028"/>
        <v>10</v>
      </c>
      <c r="I1013" s="1">
        <f t="shared" si="6"/>
        <v>3</v>
      </c>
      <c r="J1013" s="1">
        <f t="shared" ref="J1013:K1013" si="2029">SUM(HOUR(D1013)*3600,MINUTE(D1013)*60,SECOND(D1013))</f>
        <v>14</v>
      </c>
      <c r="K1013" s="1">
        <f t="shared" si="2029"/>
        <v>11</v>
      </c>
      <c r="L1013" s="1">
        <f t="shared" si="8"/>
        <v>3</v>
      </c>
      <c r="M1013" s="3">
        <f>'Sem RTOS TX'!L1013/G1013</f>
        <v>68.30769231</v>
      </c>
      <c r="N1013" s="3">
        <f>'Com RTOS TX'!L1013/K1013</f>
        <v>82.90909091</v>
      </c>
      <c r="O1013" s="3">
        <f>'Sem RTOS RX'!$Z1013/J1013</f>
        <v>48</v>
      </c>
      <c r="P1013" s="3">
        <f>'Sem RTOS RX'!$Z1013/K1013</f>
        <v>61.09090909</v>
      </c>
    </row>
    <row r="1014" ht="15.75" customHeight="1">
      <c r="A1014" s="9">
        <f>'Sem RTOS TX'!K1014</f>
        <v>0.0001512962963</v>
      </c>
      <c r="B1014" s="9">
        <f>'Com RTOS TX'!K1014</f>
        <v>0.0001157407407</v>
      </c>
      <c r="C1014" s="9">
        <f t="shared" si="3"/>
        <v>0.00003555555556</v>
      </c>
      <c r="D1014" s="9">
        <f>'Sem RTOS RX'!Y2614</f>
        <v>0.000150462963</v>
      </c>
      <c r="E1014" s="9">
        <f>'Com RTOS RX'!Y3817</f>
        <v>0.0001041666667</v>
      </c>
      <c r="F1014" s="9">
        <f t="shared" si="4"/>
        <v>0.0000462962963</v>
      </c>
      <c r="G1014" s="1">
        <f t="shared" ref="G1014:H1014" si="2030">SUM(HOUR(A1014)*3600,MINUTE(A1014)*60,SECOND(A1014))</f>
        <v>13</v>
      </c>
      <c r="H1014" s="1">
        <f t="shared" si="2030"/>
        <v>10</v>
      </c>
      <c r="I1014" s="1">
        <f t="shared" si="6"/>
        <v>3</v>
      </c>
      <c r="J1014" s="1">
        <f t="shared" ref="J1014:K1014" si="2031">SUM(HOUR(D1014)*3600,MINUTE(D1014)*60,SECOND(D1014))</f>
        <v>13</v>
      </c>
      <c r="K1014" s="1">
        <f t="shared" si="2031"/>
        <v>9</v>
      </c>
      <c r="L1014" s="1">
        <f t="shared" si="8"/>
        <v>4</v>
      </c>
      <c r="M1014" s="3">
        <f>'Sem RTOS TX'!L1014/G1014</f>
        <v>68.30769231</v>
      </c>
      <c r="N1014" s="3">
        <f>'Com RTOS TX'!L1014/K1014</f>
        <v>101.3333333</v>
      </c>
      <c r="O1014" s="3">
        <f>'Sem RTOS RX'!$Z1014/J1014</f>
        <v>51.69230769</v>
      </c>
      <c r="P1014" s="3">
        <f>'Sem RTOS RX'!$Z1014/K1014</f>
        <v>74.66666667</v>
      </c>
    </row>
    <row r="1015" ht="15.75" customHeight="1">
      <c r="A1015" s="9">
        <f>'Sem RTOS TX'!K1015</f>
        <v>0.0001595486111</v>
      </c>
      <c r="B1015" s="9">
        <f>'Com RTOS TX'!K1015</f>
        <v>0.0001273148148</v>
      </c>
      <c r="C1015" s="9">
        <f t="shared" si="3"/>
        <v>0.0000322337963</v>
      </c>
      <c r="D1015" s="9">
        <f>'Sem RTOS RX'!Y2615</f>
        <v>0.000150462963</v>
      </c>
      <c r="E1015" s="9">
        <f>'Com RTOS RX'!Y3818</f>
        <v>0.0001157407407</v>
      </c>
      <c r="F1015" s="9">
        <f t="shared" si="4"/>
        <v>0.00003472222222</v>
      </c>
      <c r="G1015" s="1">
        <f t="shared" ref="G1015:H1015" si="2032">SUM(HOUR(A1015)*3600,MINUTE(A1015)*60,SECOND(A1015))</f>
        <v>14</v>
      </c>
      <c r="H1015" s="1">
        <f t="shared" si="2032"/>
        <v>11</v>
      </c>
      <c r="I1015" s="1">
        <f t="shared" si="6"/>
        <v>3</v>
      </c>
      <c r="J1015" s="1">
        <f t="shared" ref="J1015:K1015" si="2033">SUM(HOUR(D1015)*3600,MINUTE(D1015)*60,SECOND(D1015))</f>
        <v>13</v>
      </c>
      <c r="K1015" s="1">
        <f t="shared" si="2033"/>
        <v>10</v>
      </c>
      <c r="L1015" s="1">
        <f t="shared" si="8"/>
        <v>3</v>
      </c>
      <c r="M1015" s="3">
        <f>'Sem RTOS TX'!L1015/G1015</f>
        <v>63.42857143</v>
      </c>
      <c r="N1015" s="3">
        <f>'Com RTOS TX'!L1015/K1015</f>
        <v>91.2</v>
      </c>
      <c r="O1015" s="3">
        <f>'Sem RTOS RX'!$Z1015/J1015</f>
        <v>51.69230769</v>
      </c>
      <c r="P1015" s="3">
        <f>'Sem RTOS RX'!$Z1015/K1015</f>
        <v>67.2</v>
      </c>
    </row>
    <row r="1016" ht="15.75" customHeight="1">
      <c r="A1016" s="9">
        <f>'Sem RTOS TX'!K1016</f>
        <v>0.0001511342593</v>
      </c>
      <c r="B1016" s="9">
        <f>'Com RTOS TX'!K1016</f>
        <v>0.0001157407407</v>
      </c>
      <c r="C1016" s="9">
        <f t="shared" si="3"/>
        <v>0.00003539351852</v>
      </c>
      <c r="D1016" s="9">
        <f>'Sem RTOS RX'!Y2616</f>
        <v>0.000150462963</v>
      </c>
      <c r="E1016" s="9">
        <f>'Com RTOS RX'!Y3819</f>
        <v>0.0001273148148</v>
      </c>
      <c r="F1016" s="9">
        <f t="shared" si="4"/>
        <v>0.00002314814815</v>
      </c>
      <c r="G1016" s="1">
        <f t="shared" ref="G1016:H1016" si="2034">SUM(HOUR(A1016)*3600,MINUTE(A1016)*60,SECOND(A1016))</f>
        <v>13</v>
      </c>
      <c r="H1016" s="1">
        <f t="shared" si="2034"/>
        <v>10</v>
      </c>
      <c r="I1016" s="1">
        <f t="shared" si="6"/>
        <v>3</v>
      </c>
      <c r="J1016" s="1">
        <f t="shared" ref="J1016:K1016" si="2035">SUM(HOUR(D1016)*3600,MINUTE(D1016)*60,SECOND(D1016))</f>
        <v>13</v>
      </c>
      <c r="K1016" s="1">
        <f t="shared" si="2035"/>
        <v>11</v>
      </c>
      <c r="L1016" s="1">
        <f t="shared" si="8"/>
        <v>2</v>
      </c>
      <c r="M1016" s="3">
        <f>'Sem RTOS TX'!L1016/G1016</f>
        <v>68.30769231</v>
      </c>
      <c r="N1016" s="3">
        <f>'Com RTOS TX'!L1016/K1016</f>
        <v>82.90909091</v>
      </c>
      <c r="O1016" s="3">
        <f>'Sem RTOS RX'!$Z1016/J1016</f>
        <v>51.69230769</v>
      </c>
      <c r="P1016" s="3">
        <f>'Sem RTOS RX'!$Z1016/K1016</f>
        <v>61.09090909</v>
      </c>
    </row>
    <row r="1017" ht="15.75" customHeight="1">
      <c r="A1017" s="9">
        <f>'Sem RTOS TX'!K1017</f>
        <v>0.0001512962963</v>
      </c>
      <c r="B1017" s="9">
        <f>'Com RTOS TX'!K1017</f>
        <v>0.0001157407407</v>
      </c>
      <c r="C1017" s="9">
        <f t="shared" si="3"/>
        <v>0.00003555555556</v>
      </c>
      <c r="D1017" s="9">
        <f>'Sem RTOS RX'!Y2617</f>
        <v>0.000150462963</v>
      </c>
      <c r="E1017" s="9">
        <f>'Com RTOS RX'!Y3820</f>
        <v>0.0001157407407</v>
      </c>
      <c r="F1017" s="9">
        <f t="shared" si="4"/>
        <v>0.00003472222222</v>
      </c>
      <c r="G1017" s="1">
        <f t="shared" ref="G1017:H1017" si="2036">SUM(HOUR(A1017)*3600,MINUTE(A1017)*60,SECOND(A1017))</f>
        <v>13</v>
      </c>
      <c r="H1017" s="1">
        <f t="shared" si="2036"/>
        <v>10</v>
      </c>
      <c r="I1017" s="1">
        <f t="shared" si="6"/>
        <v>3</v>
      </c>
      <c r="J1017" s="1">
        <f t="shared" ref="J1017:K1017" si="2037">SUM(HOUR(D1017)*3600,MINUTE(D1017)*60,SECOND(D1017))</f>
        <v>13</v>
      </c>
      <c r="K1017" s="1">
        <f t="shared" si="2037"/>
        <v>10</v>
      </c>
      <c r="L1017" s="1">
        <f t="shared" si="8"/>
        <v>3</v>
      </c>
      <c r="M1017" s="3">
        <f>'Sem RTOS TX'!L1017/G1017</f>
        <v>68.30769231</v>
      </c>
      <c r="N1017" s="3">
        <f>'Com RTOS TX'!L1017/K1017</f>
        <v>91.2</v>
      </c>
      <c r="O1017" s="3">
        <f>'Sem RTOS RX'!$Z1017/J1017</f>
        <v>51.69230769</v>
      </c>
      <c r="P1017" s="3">
        <f>'Sem RTOS RX'!$Z1017/K1017</f>
        <v>67.2</v>
      </c>
    </row>
    <row r="1018" ht="15.75" customHeight="1">
      <c r="A1018" s="9">
        <f>'Sem RTOS TX'!K1018</f>
        <v>0.0001513194444</v>
      </c>
      <c r="B1018" s="9">
        <f>'Com RTOS TX'!K1018</f>
        <v>0.0001157407407</v>
      </c>
      <c r="C1018" s="9">
        <f t="shared" si="3"/>
        <v>0.0000355787037</v>
      </c>
      <c r="D1018" s="9">
        <f>'Sem RTOS RX'!Y2618</f>
        <v>0.000150462963</v>
      </c>
      <c r="E1018" s="9">
        <f>'Com RTOS RX'!Y3821</f>
        <v>0.0001157407407</v>
      </c>
      <c r="F1018" s="9">
        <f t="shared" si="4"/>
        <v>0.00003472222222</v>
      </c>
      <c r="G1018" s="1">
        <f t="shared" ref="G1018:H1018" si="2038">SUM(HOUR(A1018)*3600,MINUTE(A1018)*60,SECOND(A1018))</f>
        <v>13</v>
      </c>
      <c r="H1018" s="1">
        <f t="shared" si="2038"/>
        <v>10</v>
      </c>
      <c r="I1018" s="1">
        <f t="shared" si="6"/>
        <v>3</v>
      </c>
      <c r="J1018" s="1">
        <f t="shared" ref="J1018:K1018" si="2039">SUM(HOUR(D1018)*3600,MINUTE(D1018)*60,SECOND(D1018))</f>
        <v>13</v>
      </c>
      <c r="K1018" s="1">
        <f t="shared" si="2039"/>
        <v>10</v>
      </c>
      <c r="L1018" s="1">
        <f t="shared" si="8"/>
        <v>3</v>
      </c>
      <c r="M1018" s="3">
        <f>'Sem RTOS TX'!L1018/G1018</f>
        <v>68.30769231</v>
      </c>
      <c r="N1018" s="3">
        <f>'Com RTOS TX'!L1018/K1018</f>
        <v>91.2</v>
      </c>
      <c r="O1018" s="3">
        <f>'Sem RTOS RX'!$Z1018/J1018</f>
        <v>51.69230769</v>
      </c>
      <c r="P1018" s="3">
        <f>'Sem RTOS RX'!$Z1018/K1018</f>
        <v>67.2</v>
      </c>
    </row>
    <row r="1019" ht="15.75" customHeight="1">
      <c r="A1019" s="9">
        <f>'Sem RTOS TX'!K1019</f>
        <v>0.0001510763889</v>
      </c>
      <c r="B1019" s="9">
        <f>'Com RTOS TX'!K1019</f>
        <v>0.0001157407407</v>
      </c>
      <c r="C1019" s="9">
        <f t="shared" si="3"/>
        <v>0.00003533564815</v>
      </c>
      <c r="D1019" s="9">
        <f>'Sem RTOS RX'!Y2619</f>
        <v>0.000162037037</v>
      </c>
      <c r="E1019" s="9">
        <f>'Com RTOS RX'!Y3822</f>
        <v>0.0001157407407</v>
      </c>
      <c r="F1019" s="9">
        <f t="shared" si="4"/>
        <v>0.0000462962963</v>
      </c>
      <c r="G1019" s="1">
        <f t="shared" ref="G1019:H1019" si="2040">SUM(HOUR(A1019)*3600,MINUTE(A1019)*60,SECOND(A1019))</f>
        <v>13</v>
      </c>
      <c r="H1019" s="1">
        <f t="shared" si="2040"/>
        <v>10</v>
      </c>
      <c r="I1019" s="1">
        <f t="shared" si="6"/>
        <v>3</v>
      </c>
      <c r="J1019" s="1">
        <f t="shared" ref="J1019:K1019" si="2041">SUM(HOUR(D1019)*3600,MINUTE(D1019)*60,SECOND(D1019))</f>
        <v>14</v>
      </c>
      <c r="K1019" s="1">
        <f t="shared" si="2041"/>
        <v>10</v>
      </c>
      <c r="L1019" s="1">
        <f t="shared" si="8"/>
        <v>4</v>
      </c>
      <c r="M1019" s="3">
        <f>'Sem RTOS TX'!L1019/G1019</f>
        <v>68.30769231</v>
      </c>
      <c r="N1019" s="3">
        <f>'Com RTOS TX'!L1019/K1019</f>
        <v>91.2</v>
      </c>
      <c r="O1019" s="3">
        <f>'Sem RTOS RX'!$Z1019/J1019</f>
        <v>48</v>
      </c>
      <c r="P1019" s="3">
        <f>'Sem RTOS RX'!$Z1019/K1019</f>
        <v>67.2</v>
      </c>
    </row>
    <row r="1020" ht="15.75" customHeight="1">
      <c r="A1020" s="9">
        <f>'Sem RTOS TX'!K1020</f>
        <v>0.0001560648148</v>
      </c>
      <c r="B1020" s="9">
        <f>'Com RTOS TX'!K1020</f>
        <v>0.0001157407407</v>
      </c>
      <c r="C1020" s="9">
        <f t="shared" si="3"/>
        <v>0.00004032407407</v>
      </c>
      <c r="D1020" s="9">
        <f>'Sem RTOS RX'!Y2620</f>
        <v>0.000150462963</v>
      </c>
      <c r="E1020" s="9">
        <f>'Com RTOS RX'!Y3823</f>
        <v>0.0001157407407</v>
      </c>
      <c r="F1020" s="9">
        <f t="shared" si="4"/>
        <v>0.00003472222222</v>
      </c>
      <c r="G1020" s="1">
        <f t="shared" ref="G1020:H1020" si="2042">SUM(HOUR(A1020)*3600,MINUTE(A1020)*60,SECOND(A1020))</f>
        <v>13</v>
      </c>
      <c r="H1020" s="1">
        <f t="shared" si="2042"/>
        <v>10</v>
      </c>
      <c r="I1020" s="1">
        <f t="shared" si="6"/>
        <v>3</v>
      </c>
      <c r="J1020" s="1">
        <f t="shared" ref="J1020:K1020" si="2043">SUM(HOUR(D1020)*3600,MINUTE(D1020)*60,SECOND(D1020))</f>
        <v>13</v>
      </c>
      <c r="K1020" s="1">
        <f t="shared" si="2043"/>
        <v>10</v>
      </c>
      <c r="L1020" s="1">
        <f t="shared" si="8"/>
        <v>3</v>
      </c>
      <c r="M1020" s="3">
        <f>'Sem RTOS TX'!L1020/G1020</f>
        <v>68.30769231</v>
      </c>
      <c r="N1020" s="3">
        <f>'Com RTOS TX'!L1020/K1020</f>
        <v>91.2</v>
      </c>
      <c r="O1020" s="3">
        <f>'Sem RTOS RX'!$Z1020/J1020</f>
        <v>51.69230769</v>
      </c>
      <c r="P1020" s="3">
        <f>'Sem RTOS RX'!$Z1020/K1020</f>
        <v>67.2</v>
      </c>
    </row>
    <row r="1021" ht="15.75" customHeight="1">
      <c r="A1021" s="9">
        <f>'Sem RTOS TX'!K1021</f>
        <v>0.0001513078704</v>
      </c>
      <c r="B1021" s="9">
        <f>'Com RTOS TX'!K1021</f>
        <v>0.0001157407407</v>
      </c>
      <c r="C1021" s="9">
        <f t="shared" si="3"/>
        <v>0.00003556712963</v>
      </c>
      <c r="D1021" s="9">
        <f>'Sem RTOS RX'!Y2621</f>
        <v>0.000150462963</v>
      </c>
      <c r="E1021" s="9">
        <f>'Com RTOS RX'!Y3824</f>
        <v>0.0001157407407</v>
      </c>
      <c r="F1021" s="9">
        <f t="shared" si="4"/>
        <v>0.00003472222222</v>
      </c>
      <c r="G1021" s="1">
        <f t="shared" ref="G1021:H1021" si="2044">SUM(HOUR(A1021)*3600,MINUTE(A1021)*60,SECOND(A1021))</f>
        <v>13</v>
      </c>
      <c r="H1021" s="1">
        <f t="shared" si="2044"/>
        <v>10</v>
      </c>
      <c r="I1021" s="1">
        <f t="shared" si="6"/>
        <v>3</v>
      </c>
      <c r="J1021" s="1">
        <f t="shared" ref="J1021:K1021" si="2045">SUM(HOUR(D1021)*3600,MINUTE(D1021)*60,SECOND(D1021))</f>
        <v>13</v>
      </c>
      <c r="K1021" s="1">
        <f t="shared" si="2045"/>
        <v>10</v>
      </c>
      <c r="L1021" s="1">
        <f t="shared" si="8"/>
        <v>3</v>
      </c>
      <c r="M1021" s="3">
        <f>'Sem RTOS TX'!L1021/G1021</f>
        <v>68.30769231</v>
      </c>
      <c r="N1021" s="3">
        <f>'Com RTOS TX'!L1021/K1021</f>
        <v>91.2</v>
      </c>
      <c r="O1021" s="3">
        <f>'Sem RTOS RX'!$Z1021/J1021</f>
        <v>51.69230769</v>
      </c>
      <c r="P1021" s="3">
        <f>'Sem RTOS RX'!$Z1021/K1021</f>
        <v>67.2</v>
      </c>
    </row>
    <row r="1022" ht="15.75" customHeight="1">
      <c r="A1022" s="9">
        <f>'Sem RTOS TX'!K1022</f>
        <v>0.0001510763889</v>
      </c>
      <c r="B1022" s="9">
        <f>'Com RTOS TX'!K1022</f>
        <v>0.0001157407407</v>
      </c>
      <c r="C1022" s="9">
        <f t="shared" si="3"/>
        <v>0.00003533564815</v>
      </c>
      <c r="D1022" s="9">
        <f>'Sem RTOS RX'!Y2622</f>
        <v>0.000150462963</v>
      </c>
      <c r="E1022" s="9">
        <f>'Com RTOS RX'!Y3825</f>
        <v>0.0001157407407</v>
      </c>
      <c r="F1022" s="9">
        <f t="shared" si="4"/>
        <v>0.00003472222222</v>
      </c>
      <c r="G1022" s="1">
        <f t="shared" ref="G1022:H1022" si="2046">SUM(HOUR(A1022)*3600,MINUTE(A1022)*60,SECOND(A1022))</f>
        <v>13</v>
      </c>
      <c r="H1022" s="1">
        <f t="shared" si="2046"/>
        <v>10</v>
      </c>
      <c r="I1022" s="1">
        <f t="shared" si="6"/>
        <v>3</v>
      </c>
      <c r="J1022" s="1">
        <f t="shared" ref="J1022:K1022" si="2047">SUM(HOUR(D1022)*3600,MINUTE(D1022)*60,SECOND(D1022))</f>
        <v>13</v>
      </c>
      <c r="K1022" s="1">
        <f t="shared" si="2047"/>
        <v>10</v>
      </c>
      <c r="L1022" s="1">
        <f t="shared" si="8"/>
        <v>3</v>
      </c>
      <c r="M1022" s="3">
        <f>'Sem RTOS TX'!L1022/G1022</f>
        <v>68.30769231</v>
      </c>
      <c r="N1022" s="3">
        <f>'Com RTOS TX'!L1022/K1022</f>
        <v>91.2</v>
      </c>
      <c r="O1022" s="3">
        <f>'Sem RTOS RX'!$Z1022/J1022</f>
        <v>51.69230769</v>
      </c>
      <c r="P1022" s="3">
        <f>'Sem RTOS RX'!$Z1022/K1022</f>
        <v>67.2</v>
      </c>
    </row>
    <row r="1023" ht="15.75" customHeight="1">
      <c r="A1023" s="9">
        <f>'Sem RTOS TX'!K1023</f>
        <v>0.0001513194444</v>
      </c>
      <c r="B1023" s="9">
        <f>'Com RTOS TX'!K1023</f>
        <v>0.0001157407407</v>
      </c>
      <c r="C1023" s="9">
        <f t="shared" si="3"/>
        <v>0.0000355787037</v>
      </c>
      <c r="D1023" s="9">
        <f>'Sem RTOS RX'!Y2623</f>
        <v>0.000150462963</v>
      </c>
      <c r="E1023" s="9">
        <f>'Com RTOS RX'!Y3826</f>
        <v>0.0001157407407</v>
      </c>
      <c r="F1023" s="9">
        <f t="shared" si="4"/>
        <v>0.00003472222222</v>
      </c>
      <c r="G1023" s="1">
        <f t="shared" ref="G1023:H1023" si="2048">SUM(HOUR(A1023)*3600,MINUTE(A1023)*60,SECOND(A1023))</f>
        <v>13</v>
      </c>
      <c r="H1023" s="1">
        <f t="shared" si="2048"/>
        <v>10</v>
      </c>
      <c r="I1023" s="1">
        <f t="shared" si="6"/>
        <v>3</v>
      </c>
      <c r="J1023" s="1">
        <f t="shared" ref="J1023:K1023" si="2049">SUM(HOUR(D1023)*3600,MINUTE(D1023)*60,SECOND(D1023))</f>
        <v>13</v>
      </c>
      <c r="K1023" s="1">
        <f t="shared" si="2049"/>
        <v>10</v>
      </c>
      <c r="L1023" s="1">
        <f t="shared" si="8"/>
        <v>3</v>
      </c>
      <c r="M1023" s="3">
        <f>'Sem RTOS TX'!L1023/G1023</f>
        <v>68.30769231</v>
      </c>
      <c r="N1023" s="3">
        <f>'Com RTOS TX'!L1023/K1023</f>
        <v>91.2</v>
      </c>
      <c r="O1023" s="3">
        <f>'Sem RTOS RX'!$Z1023/J1023</f>
        <v>51.69230769</v>
      </c>
      <c r="P1023" s="3">
        <f>'Sem RTOS RX'!$Z1023/K1023</f>
        <v>67.2</v>
      </c>
    </row>
    <row r="1024" ht="15.75" customHeight="1">
      <c r="A1024" s="9">
        <f>'Sem RTOS TX'!K1024</f>
        <v>0.0001514467593</v>
      </c>
      <c r="B1024" s="9">
        <f>'Com RTOS TX'!K1024</f>
        <v>0.0001157407407</v>
      </c>
      <c r="C1024" s="9">
        <f t="shared" si="3"/>
        <v>0.00003570601852</v>
      </c>
      <c r="D1024" s="9">
        <f>'Sem RTOS RX'!Y2624</f>
        <v>0.000150462963</v>
      </c>
      <c r="E1024" s="9">
        <f>'Com RTOS RX'!Y3827</f>
        <v>0.0002314814815</v>
      </c>
      <c r="F1024" s="9">
        <f t="shared" si="4"/>
        <v>0.00008101851852</v>
      </c>
      <c r="G1024" s="1">
        <f t="shared" ref="G1024:H1024" si="2050">SUM(HOUR(A1024)*3600,MINUTE(A1024)*60,SECOND(A1024))</f>
        <v>13</v>
      </c>
      <c r="H1024" s="1">
        <f t="shared" si="2050"/>
        <v>10</v>
      </c>
      <c r="I1024" s="1">
        <f t="shared" si="6"/>
        <v>3</v>
      </c>
      <c r="J1024" s="1">
        <f t="shared" ref="J1024:K1024" si="2051">SUM(HOUR(D1024)*3600,MINUTE(D1024)*60,SECOND(D1024))</f>
        <v>13</v>
      </c>
      <c r="K1024" s="1">
        <f t="shared" si="2051"/>
        <v>20</v>
      </c>
      <c r="L1024" s="1">
        <f t="shared" si="8"/>
        <v>7</v>
      </c>
      <c r="M1024" s="3">
        <f>'Sem RTOS TX'!L1024/G1024</f>
        <v>68.30769231</v>
      </c>
      <c r="N1024" s="3">
        <f>'Com RTOS TX'!L1024/K1024</f>
        <v>45.6</v>
      </c>
      <c r="O1024" s="3">
        <f>'Sem RTOS RX'!$Z1024/J1024</f>
        <v>51.69230769</v>
      </c>
      <c r="P1024" s="3">
        <f>'Sem RTOS RX'!$Z1024/K1024</f>
        <v>33.6</v>
      </c>
    </row>
    <row r="1025" ht="15.75" customHeight="1">
      <c r="A1025" s="9">
        <f>'Sem RTOS TX'!K1025</f>
        <v>0.0001591550926</v>
      </c>
      <c r="B1025" s="9">
        <f>'Com RTOS TX'!K1025</f>
        <v>0.0001157407407</v>
      </c>
      <c r="C1025" s="9">
        <f t="shared" si="3"/>
        <v>0.00004341435185</v>
      </c>
      <c r="D1025" s="9">
        <f>'Sem RTOS RX'!Y2625</f>
        <v>0.000162037037</v>
      </c>
      <c r="E1025" s="9">
        <f>'Com RTOS RX'!Y3828</f>
        <v>0.0001157407407</v>
      </c>
      <c r="F1025" s="9">
        <f t="shared" si="4"/>
        <v>0.0000462962963</v>
      </c>
      <c r="G1025" s="1">
        <f t="shared" ref="G1025:H1025" si="2052">SUM(HOUR(A1025)*3600,MINUTE(A1025)*60,SECOND(A1025))</f>
        <v>14</v>
      </c>
      <c r="H1025" s="1">
        <f t="shared" si="2052"/>
        <v>10</v>
      </c>
      <c r="I1025" s="1">
        <f t="shared" si="6"/>
        <v>4</v>
      </c>
      <c r="J1025" s="1">
        <f t="shared" ref="J1025:K1025" si="2053">SUM(HOUR(D1025)*3600,MINUTE(D1025)*60,SECOND(D1025))</f>
        <v>14</v>
      </c>
      <c r="K1025" s="1">
        <f t="shared" si="2053"/>
        <v>10</v>
      </c>
      <c r="L1025" s="1">
        <f t="shared" si="8"/>
        <v>4</v>
      </c>
      <c r="M1025" s="3">
        <f>'Sem RTOS TX'!L1025/G1025</f>
        <v>63.42857143</v>
      </c>
      <c r="N1025" s="3">
        <f>'Com RTOS TX'!L1025/K1025</f>
        <v>91.2</v>
      </c>
      <c r="O1025" s="3">
        <f>'Sem RTOS RX'!$Z1025/J1025</f>
        <v>48</v>
      </c>
      <c r="P1025" s="3">
        <f>'Sem RTOS RX'!$Z1025/K1025</f>
        <v>67.2</v>
      </c>
    </row>
    <row r="1026" ht="15.75" customHeight="1">
      <c r="A1026" s="9">
        <f>'Sem RTOS TX'!K1026</f>
        <v>0.0001510763889</v>
      </c>
      <c r="B1026" s="9">
        <f>'Com RTOS TX'!K1026</f>
        <v>0.0001157407407</v>
      </c>
      <c r="C1026" s="9">
        <f t="shared" si="3"/>
        <v>0.00003533564815</v>
      </c>
      <c r="D1026" s="9">
        <f>'Sem RTOS RX'!Y2626</f>
        <v>0.0001388888889</v>
      </c>
      <c r="E1026" s="9">
        <f>'Com RTOS RX'!Y3829</f>
        <v>0.0001157407407</v>
      </c>
      <c r="F1026" s="9">
        <f t="shared" si="4"/>
        <v>0.00002314814815</v>
      </c>
      <c r="G1026" s="1">
        <f t="shared" ref="G1026:H1026" si="2054">SUM(HOUR(A1026)*3600,MINUTE(A1026)*60,SECOND(A1026))</f>
        <v>13</v>
      </c>
      <c r="H1026" s="1">
        <f t="shared" si="2054"/>
        <v>10</v>
      </c>
      <c r="I1026" s="1">
        <f t="shared" si="6"/>
        <v>3</v>
      </c>
      <c r="J1026" s="1">
        <f t="shared" ref="J1026:K1026" si="2055">SUM(HOUR(D1026)*3600,MINUTE(D1026)*60,SECOND(D1026))</f>
        <v>12</v>
      </c>
      <c r="K1026" s="1">
        <f t="shared" si="2055"/>
        <v>10</v>
      </c>
      <c r="L1026" s="1">
        <f t="shared" si="8"/>
        <v>2</v>
      </c>
      <c r="M1026" s="3">
        <f>'Sem RTOS TX'!L1026/G1026</f>
        <v>68.30769231</v>
      </c>
      <c r="N1026" s="3">
        <f>'Com RTOS TX'!L1026/K1026</f>
        <v>91.2</v>
      </c>
      <c r="O1026" s="3">
        <f>'Sem RTOS RX'!$Z1026/J1026</f>
        <v>56</v>
      </c>
      <c r="P1026" s="3">
        <f>'Sem RTOS RX'!$Z1026/K1026</f>
        <v>67.2</v>
      </c>
    </row>
    <row r="1027" ht="15.75" customHeight="1">
      <c r="A1027" s="9">
        <f>'Sem RTOS TX'!K1027</f>
        <v>0.0001510648148</v>
      </c>
      <c r="B1027" s="9">
        <f>'Com RTOS TX'!K1027</f>
        <v>0.0001388888889</v>
      </c>
      <c r="C1027" s="9">
        <f t="shared" si="3"/>
        <v>0.00001217592593</v>
      </c>
      <c r="D1027" s="9">
        <f>'Sem RTOS RX'!Y2627</f>
        <v>0.000162037037</v>
      </c>
      <c r="E1027" s="9">
        <f>'Com RTOS RX'!Y3830</f>
        <v>0.0001273148148</v>
      </c>
      <c r="F1027" s="9">
        <f t="shared" si="4"/>
        <v>0.00003472222222</v>
      </c>
      <c r="G1027" s="1">
        <f t="shared" ref="G1027:H1027" si="2056">SUM(HOUR(A1027)*3600,MINUTE(A1027)*60,SECOND(A1027))</f>
        <v>13</v>
      </c>
      <c r="H1027" s="1">
        <f t="shared" si="2056"/>
        <v>12</v>
      </c>
      <c r="I1027" s="1">
        <f t="shared" si="6"/>
        <v>1</v>
      </c>
      <c r="J1027" s="1">
        <f t="shared" ref="J1027:K1027" si="2057">SUM(HOUR(D1027)*3600,MINUTE(D1027)*60,SECOND(D1027))</f>
        <v>14</v>
      </c>
      <c r="K1027" s="1">
        <f t="shared" si="2057"/>
        <v>11</v>
      </c>
      <c r="L1027" s="1">
        <f t="shared" si="8"/>
        <v>3</v>
      </c>
      <c r="M1027" s="3">
        <f>'Sem RTOS TX'!L1027/G1027</f>
        <v>68.30769231</v>
      </c>
      <c r="N1027" s="3">
        <f>'Com RTOS TX'!L1027/K1027</f>
        <v>82.90909091</v>
      </c>
      <c r="O1027" s="3">
        <f>'Sem RTOS RX'!$Z1027/J1027</f>
        <v>48</v>
      </c>
      <c r="P1027" s="3">
        <f>'Sem RTOS RX'!$Z1027/K1027</f>
        <v>61.09090909</v>
      </c>
    </row>
    <row r="1028" ht="15.75" customHeight="1">
      <c r="A1028" s="9">
        <f>'Sem RTOS TX'!K1028</f>
        <v>0.0001510648148</v>
      </c>
      <c r="B1028" s="9">
        <f>'Com RTOS TX'!K1028</f>
        <v>0.0001157407407</v>
      </c>
      <c r="C1028" s="9">
        <f t="shared" si="3"/>
        <v>0.00003532407407</v>
      </c>
      <c r="D1028" s="9">
        <f>'Sem RTOS RX'!Y2628</f>
        <v>0.000150462963</v>
      </c>
      <c r="E1028" s="9">
        <f>'Com RTOS RX'!Y3831</f>
        <v>0.0001157407407</v>
      </c>
      <c r="F1028" s="9">
        <f t="shared" si="4"/>
        <v>0.00003472222222</v>
      </c>
      <c r="G1028" s="1">
        <f t="shared" ref="G1028:H1028" si="2058">SUM(HOUR(A1028)*3600,MINUTE(A1028)*60,SECOND(A1028))</f>
        <v>13</v>
      </c>
      <c r="H1028" s="1">
        <f t="shared" si="2058"/>
        <v>10</v>
      </c>
      <c r="I1028" s="1">
        <f t="shared" si="6"/>
        <v>3</v>
      </c>
      <c r="J1028" s="1">
        <f t="shared" ref="J1028:K1028" si="2059">SUM(HOUR(D1028)*3600,MINUTE(D1028)*60,SECOND(D1028))</f>
        <v>13</v>
      </c>
      <c r="K1028" s="1">
        <f t="shared" si="2059"/>
        <v>10</v>
      </c>
      <c r="L1028" s="1">
        <f t="shared" si="8"/>
        <v>3</v>
      </c>
      <c r="M1028" s="3">
        <f>'Sem RTOS TX'!L1028/G1028</f>
        <v>68.30769231</v>
      </c>
      <c r="N1028" s="3">
        <f>'Com RTOS TX'!L1028/K1028</f>
        <v>91.2</v>
      </c>
      <c r="O1028" s="3">
        <f>'Sem RTOS RX'!$Z1028/J1028</f>
        <v>51.69230769</v>
      </c>
      <c r="P1028" s="3">
        <f>'Sem RTOS RX'!$Z1028/K1028</f>
        <v>67.2</v>
      </c>
    </row>
    <row r="1029" ht="15.75" customHeight="1">
      <c r="A1029" s="9">
        <f>'Sem RTOS TX'!K1029</f>
        <v>0.0001510648148</v>
      </c>
      <c r="B1029" s="9">
        <f>'Com RTOS TX'!K1029</f>
        <v>0.0001157407407</v>
      </c>
      <c r="C1029" s="9">
        <f t="shared" si="3"/>
        <v>0.00003532407407</v>
      </c>
      <c r="D1029" s="9">
        <f>'Sem RTOS RX'!Y2629</f>
        <v>0.000162037037</v>
      </c>
      <c r="E1029" s="9">
        <f>'Com RTOS RX'!Y3832</f>
        <v>0.0001157407407</v>
      </c>
      <c r="F1029" s="9">
        <f t="shared" si="4"/>
        <v>0.0000462962963</v>
      </c>
      <c r="G1029" s="1">
        <f t="shared" ref="G1029:H1029" si="2060">SUM(HOUR(A1029)*3600,MINUTE(A1029)*60,SECOND(A1029))</f>
        <v>13</v>
      </c>
      <c r="H1029" s="1">
        <f t="shared" si="2060"/>
        <v>10</v>
      </c>
      <c r="I1029" s="1">
        <f t="shared" si="6"/>
        <v>3</v>
      </c>
      <c r="J1029" s="1">
        <f t="shared" ref="J1029:K1029" si="2061">SUM(HOUR(D1029)*3600,MINUTE(D1029)*60,SECOND(D1029))</f>
        <v>14</v>
      </c>
      <c r="K1029" s="1">
        <f t="shared" si="2061"/>
        <v>10</v>
      </c>
      <c r="L1029" s="1">
        <f t="shared" si="8"/>
        <v>4</v>
      </c>
      <c r="M1029" s="3">
        <f>'Sem RTOS TX'!L1029/G1029</f>
        <v>68.30769231</v>
      </c>
      <c r="N1029" s="3">
        <f>'Com RTOS TX'!L1029/K1029</f>
        <v>91.2</v>
      </c>
      <c r="O1029" s="3">
        <f>'Sem RTOS RX'!$Z1029/J1029</f>
        <v>48</v>
      </c>
      <c r="P1029" s="3">
        <f>'Sem RTOS RX'!$Z1029/K1029</f>
        <v>67.2</v>
      </c>
    </row>
    <row r="1030" ht="15.75" customHeight="1">
      <c r="A1030" s="9">
        <f>'Sem RTOS TX'!K1030</f>
        <v>0.0001530439815</v>
      </c>
      <c r="B1030" s="9">
        <f>'Com RTOS TX'!K1030</f>
        <v>0.0001157407407</v>
      </c>
      <c r="C1030" s="9">
        <f t="shared" si="3"/>
        <v>0.00003730324074</v>
      </c>
      <c r="D1030" s="9">
        <f>'Sem RTOS RX'!Y2630</f>
        <v>0.000150462963</v>
      </c>
      <c r="E1030" s="9">
        <f>'Com RTOS RX'!Y3833</f>
        <v>0.0001157407407</v>
      </c>
      <c r="F1030" s="9">
        <f t="shared" si="4"/>
        <v>0.00003472222222</v>
      </c>
      <c r="G1030" s="1">
        <f t="shared" ref="G1030:H1030" si="2062">SUM(HOUR(A1030)*3600,MINUTE(A1030)*60,SECOND(A1030))</f>
        <v>13</v>
      </c>
      <c r="H1030" s="1">
        <f t="shared" si="2062"/>
        <v>10</v>
      </c>
      <c r="I1030" s="1">
        <f t="shared" si="6"/>
        <v>3</v>
      </c>
      <c r="J1030" s="1">
        <f t="shared" ref="J1030:K1030" si="2063">SUM(HOUR(D1030)*3600,MINUTE(D1030)*60,SECOND(D1030))</f>
        <v>13</v>
      </c>
      <c r="K1030" s="1">
        <f t="shared" si="2063"/>
        <v>10</v>
      </c>
      <c r="L1030" s="1">
        <f t="shared" si="8"/>
        <v>3</v>
      </c>
      <c r="M1030" s="3">
        <f>'Sem RTOS TX'!L1030/G1030</f>
        <v>68.30769231</v>
      </c>
      <c r="N1030" s="3">
        <f>'Com RTOS TX'!L1030/K1030</f>
        <v>91.2</v>
      </c>
      <c r="O1030" s="3">
        <f>'Sem RTOS RX'!$Z1030/J1030</f>
        <v>51.69230769</v>
      </c>
      <c r="P1030" s="3">
        <f>'Sem RTOS RX'!$Z1030/K1030</f>
        <v>67.2</v>
      </c>
    </row>
    <row r="1031" ht="15.75" customHeight="1">
      <c r="A1031" s="9">
        <f>'Sem RTOS TX'!K1031</f>
        <v>0.0001510763889</v>
      </c>
      <c r="B1031" s="9">
        <f>'Com RTOS TX'!K1031</f>
        <v>0.0001157407407</v>
      </c>
      <c r="C1031" s="9">
        <f t="shared" si="3"/>
        <v>0.00003533564815</v>
      </c>
      <c r="D1031" s="9">
        <f>'Sem RTOS RX'!Y2631</f>
        <v>0.000150462963</v>
      </c>
      <c r="E1031" s="9">
        <f>'Com RTOS RX'!Y3834</f>
        <v>0.0001157407407</v>
      </c>
      <c r="F1031" s="9">
        <f t="shared" si="4"/>
        <v>0.00003472222222</v>
      </c>
      <c r="G1031" s="1">
        <f t="shared" ref="G1031:H1031" si="2064">SUM(HOUR(A1031)*3600,MINUTE(A1031)*60,SECOND(A1031))</f>
        <v>13</v>
      </c>
      <c r="H1031" s="1">
        <f t="shared" si="2064"/>
        <v>10</v>
      </c>
      <c r="I1031" s="1">
        <f t="shared" si="6"/>
        <v>3</v>
      </c>
      <c r="J1031" s="1">
        <f t="shared" ref="J1031:K1031" si="2065">SUM(HOUR(D1031)*3600,MINUTE(D1031)*60,SECOND(D1031))</f>
        <v>13</v>
      </c>
      <c r="K1031" s="1">
        <f t="shared" si="2065"/>
        <v>10</v>
      </c>
      <c r="L1031" s="1">
        <f t="shared" si="8"/>
        <v>3</v>
      </c>
      <c r="M1031" s="3">
        <f>'Sem RTOS TX'!L1031/G1031</f>
        <v>68.30769231</v>
      </c>
      <c r="N1031" s="3">
        <f>'Com RTOS TX'!L1031/K1031</f>
        <v>91.2</v>
      </c>
      <c r="O1031" s="3">
        <f>'Sem RTOS RX'!$Z1031/J1031</f>
        <v>51.69230769</v>
      </c>
      <c r="P1031" s="3">
        <f>'Sem RTOS RX'!$Z1031/K1031</f>
        <v>67.2</v>
      </c>
    </row>
    <row r="1032" ht="15.75" customHeight="1">
      <c r="A1032" s="9">
        <f>'Sem RTOS TX'!K1032</f>
        <v>0.000151087963</v>
      </c>
      <c r="B1032" s="9">
        <f>'Com RTOS TX'!K1032</f>
        <v>0.0001157407407</v>
      </c>
      <c r="C1032" s="9">
        <f t="shared" si="3"/>
        <v>0.00003534722222</v>
      </c>
      <c r="D1032" s="9">
        <f>'Sem RTOS RX'!Y2632</f>
        <v>0.000150462963</v>
      </c>
      <c r="E1032" s="9">
        <f>'Com RTOS RX'!Y3835</f>
        <v>0.0001157407407</v>
      </c>
      <c r="F1032" s="9">
        <f t="shared" si="4"/>
        <v>0.00003472222222</v>
      </c>
      <c r="G1032" s="1">
        <f t="shared" ref="G1032:H1032" si="2066">SUM(HOUR(A1032)*3600,MINUTE(A1032)*60,SECOND(A1032))</f>
        <v>13</v>
      </c>
      <c r="H1032" s="1">
        <f t="shared" si="2066"/>
        <v>10</v>
      </c>
      <c r="I1032" s="1">
        <f t="shared" si="6"/>
        <v>3</v>
      </c>
      <c r="J1032" s="1">
        <f t="shared" ref="J1032:K1032" si="2067">SUM(HOUR(D1032)*3600,MINUTE(D1032)*60,SECOND(D1032))</f>
        <v>13</v>
      </c>
      <c r="K1032" s="1">
        <f t="shared" si="2067"/>
        <v>10</v>
      </c>
      <c r="L1032" s="1">
        <f t="shared" si="8"/>
        <v>3</v>
      </c>
      <c r="M1032" s="3">
        <f>'Sem RTOS TX'!L1032/G1032</f>
        <v>68.30769231</v>
      </c>
      <c r="N1032" s="3">
        <f>'Com RTOS TX'!L1032/K1032</f>
        <v>91.2</v>
      </c>
      <c r="O1032" s="3">
        <f>'Sem RTOS RX'!$Z1032/J1032</f>
        <v>51.69230769</v>
      </c>
      <c r="P1032" s="3">
        <f>'Sem RTOS RX'!$Z1032/K1032</f>
        <v>67.2</v>
      </c>
    </row>
    <row r="1033" ht="15.75" customHeight="1">
      <c r="A1033" s="9">
        <f>'Sem RTOS TX'!K1033</f>
        <v>0.0001510763889</v>
      </c>
      <c r="B1033" s="9">
        <f>'Com RTOS TX'!K1033</f>
        <v>0.0001273148148</v>
      </c>
      <c r="C1033" s="9">
        <f t="shared" si="3"/>
        <v>0.00002376157407</v>
      </c>
      <c r="D1033" s="9">
        <f>'Sem RTOS RX'!Y2633</f>
        <v>0.0003009259259</v>
      </c>
      <c r="E1033" s="9">
        <f>'Com RTOS RX'!Y3836</f>
        <v>0.0001157407407</v>
      </c>
      <c r="F1033" s="9">
        <f t="shared" si="4"/>
        <v>0.0001851851852</v>
      </c>
      <c r="G1033" s="1">
        <f t="shared" ref="G1033:H1033" si="2068">SUM(HOUR(A1033)*3600,MINUTE(A1033)*60,SECOND(A1033))</f>
        <v>13</v>
      </c>
      <c r="H1033" s="1">
        <f t="shared" si="2068"/>
        <v>11</v>
      </c>
      <c r="I1033" s="1">
        <f t="shared" si="6"/>
        <v>2</v>
      </c>
      <c r="J1033" s="1">
        <f t="shared" ref="J1033:K1033" si="2069">SUM(HOUR(D1033)*3600,MINUTE(D1033)*60,SECOND(D1033))</f>
        <v>26</v>
      </c>
      <c r="K1033" s="1">
        <f t="shared" si="2069"/>
        <v>10</v>
      </c>
      <c r="L1033" s="1">
        <f t="shared" si="8"/>
        <v>16</v>
      </c>
      <c r="M1033" s="3">
        <f>'Sem RTOS TX'!L1033/G1033</f>
        <v>68.30769231</v>
      </c>
      <c r="N1033" s="3">
        <f>'Com RTOS TX'!L1033/K1033</f>
        <v>91.2</v>
      </c>
      <c r="O1033" s="3">
        <f>'Sem RTOS RX'!$Z1033/J1033</f>
        <v>25.84615385</v>
      </c>
      <c r="P1033" s="3">
        <f>'Sem RTOS RX'!$Z1033/K1033</f>
        <v>67.2</v>
      </c>
    </row>
    <row r="1034" ht="15.75" customHeight="1">
      <c r="A1034" s="9">
        <f>'Sem RTOS TX'!K1034</f>
        <v>0.0001510532407</v>
      </c>
      <c r="B1034" s="9">
        <f>'Com RTOS TX'!K1034</f>
        <v>0.0001157407407</v>
      </c>
      <c r="C1034" s="9">
        <f t="shared" si="3"/>
        <v>0.0000353125</v>
      </c>
      <c r="D1034" s="9">
        <f>'Sem RTOS RX'!Y2634</f>
        <v>0.000162037037</v>
      </c>
      <c r="E1034" s="9">
        <f>'Com RTOS RX'!Y3837</f>
        <v>0.0001157407407</v>
      </c>
      <c r="F1034" s="9">
        <f t="shared" si="4"/>
        <v>0.0000462962963</v>
      </c>
      <c r="G1034" s="1">
        <f t="shared" ref="G1034:H1034" si="2070">SUM(HOUR(A1034)*3600,MINUTE(A1034)*60,SECOND(A1034))</f>
        <v>13</v>
      </c>
      <c r="H1034" s="1">
        <f t="shared" si="2070"/>
        <v>10</v>
      </c>
      <c r="I1034" s="1">
        <f t="shared" si="6"/>
        <v>3</v>
      </c>
      <c r="J1034" s="1">
        <f t="shared" ref="J1034:K1034" si="2071">SUM(HOUR(D1034)*3600,MINUTE(D1034)*60,SECOND(D1034))</f>
        <v>14</v>
      </c>
      <c r="K1034" s="1">
        <f t="shared" si="2071"/>
        <v>10</v>
      </c>
      <c r="L1034" s="1">
        <f t="shared" si="8"/>
        <v>4</v>
      </c>
      <c r="M1034" s="3">
        <f>'Sem RTOS TX'!L1034/G1034</f>
        <v>68.30769231</v>
      </c>
      <c r="N1034" s="3">
        <f>'Com RTOS TX'!L1034/K1034</f>
        <v>91.2</v>
      </c>
      <c r="O1034" s="3">
        <f>'Sem RTOS RX'!$Z1034/J1034</f>
        <v>48</v>
      </c>
      <c r="P1034" s="3">
        <f>'Sem RTOS RX'!$Z1034/K1034</f>
        <v>67.2</v>
      </c>
    </row>
    <row r="1035" ht="15.75" customHeight="1">
      <c r="A1035" s="9">
        <f>'Sem RTOS TX'!K1035</f>
        <v>0.000160162037</v>
      </c>
      <c r="B1035" s="9">
        <f>'Com RTOS TX'!K1035</f>
        <v>0.0001157407407</v>
      </c>
      <c r="C1035" s="9">
        <f t="shared" si="3"/>
        <v>0.0000444212963</v>
      </c>
      <c r="D1035" s="9">
        <f>'Sem RTOS RX'!Y2635</f>
        <v>0.0001388888889</v>
      </c>
      <c r="E1035" s="9">
        <f>'Com RTOS RX'!Y3838</f>
        <v>0.0001273148148</v>
      </c>
      <c r="F1035" s="9">
        <f t="shared" si="4"/>
        <v>0.00001157407407</v>
      </c>
      <c r="G1035" s="1">
        <f t="shared" ref="G1035:H1035" si="2072">SUM(HOUR(A1035)*3600,MINUTE(A1035)*60,SECOND(A1035))</f>
        <v>14</v>
      </c>
      <c r="H1035" s="1">
        <f t="shared" si="2072"/>
        <v>10</v>
      </c>
      <c r="I1035" s="1">
        <f t="shared" si="6"/>
        <v>4</v>
      </c>
      <c r="J1035" s="1">
        <f t="shared" ref="J1035:K1035" si="2073">SUM(HOUR(D1035)*3600,MINUTE(D1035)*60,SECOND(D1035))</f>
        <v>12</v>
      </c>
      <c r="K1035" s="1">
        <f t="shared" si="2073"/>
        <v>11</v>
      </c>
      <c r="L1035" s="1">
        <f t="shared" si="8"/>
        <v>1</v>
      </c>
      <c r="M1035" s="3">
        <f>'Sem RTOS TX'!L1035/G1035</f>
        <v>63.42857143</v>
      </c>
      <c r="N1035" s="3">
        <f>'Com RTOS TX'!L1035/K1035</f>
        <v>82.90909091</v>
      </c>
      <c r="O1035" s="3">
        <f>'Sem RTOS RX'!$Z1035/J1035</f>
        <v>56</v>
      </c>
      <c r="P1035" s="3">
        <f>'Sem RTOS RX'!$Z1035/K1035</f>
        <v>61.09090909</v>
      </c>
    </row>
    <row r="1036" ht="15.75" customHeight="1">
      <c r="A1036" s="9">
        <f>'Sem RTOS TX'!K1036</f>
        <v>0.0001510532407</v>
      </c>
      <c r="B1036" s="9">
        <f>'Com RTOS TX'!K1036</f>
        <v>0.0001157407407</v>
      </c>
      <c r="C1036" s="9">
        <f t="shared" si="3"/>
        <v>0.0000353125</v>
      </c>
      <c r="D1036" s="9">
        <f>'Sem RTOS RX'!Y2636</f>
        <v>0.000162037037</v>
      </c>
      <c r="E1036" s="9">
        <f>'Com RTOS RX'!Y3839</f>
        <v>0.0001041666667</v>
      </c>
      <c r="F1036" s="9">
        <f t="shared" si="4"/>
        <v>0.00005787037037</v>
      </c>
      <c r="G1036" s="1">
        <f t="shared" ref="G1036:H1036" si="2074">SUM(HOUR(A1036)*3600,MINUTE(A1036)*60,SECOND(A1036))</f>
        <v>13</v>
      </c>
      <c r="H1036" s="1">
        <f t="shared" si="2074"/>
        <v>10</v>
      </c>
      <c r="I1036" s="1">
        <f t="shared" si="6"/>
        <v>3</v>
      </c>
      <c r="J1036" s="1">
        <f t="shared" ref="J1036:K1036" si="2075">SUM(HOUR(D1036)*3600,MINUTE(D1036)*60,SECOND(D1036))</f>
        <v>14</v>
      </c>
      <c r="K1036" s="1">
        <f t="shared" si="2075"/>
        <v>9</v>
      </c>
      <c r="L1036" s="1">
        <f t="shared" si="8"/>
        <v>5</v>
      </c>
      <c r="M1036" s="3">
        <f>'Sem RTOS TX'!L1036/G1036</f>
        <v>68.30769231</v>
      </c>
      <c r="N1036" s="3">
        <f>'Com RTOS TX'!L1036/K1036</f>
        <v>101.3333333</v>
      </c>
      <c r="O1036" s="3">
        <f>'Sem RTOS RX'!$Z1036/J1036</f>
        <v>48</v>
      </c>
      <c r="P1036" s="3">
        <f>'Sem RTOS RX'!$Z1036/K1036</f>
        <v>74.66666667</v>
      </c>
    </row>
    <row r="1037" ht="15.75" customHeight="1">
      <c r="A1037" s="9">
        <f>'Sem RTOS TX'!K1037</f>
        <v>0.0001510763889</v>
      </c>
      <c r="B1037" s="9">
        <f>'Com RTOS TX'!K1037</f>
        <v>0.0001157407407</v>
      </c>
      <c r="C1037" s="9">
        <f t="shared" si="3"/>
        <v>0.00003533564815</v>
      </c>
      <c r="D1037" s="9">
        <f>'Sem RTOS RX'!Y2637</f>
        <v>0.0001388888889</v>
      </c>
      <c r="E1037" s="9">
        <f>'Com RTOS RX'!Y3840</f>
        <v>0.0001157407407</v>
      </c>
      <c r="F1037" s="9">
        <f t="shared" si="4"/>
        <v>0.00002314814815</v>
      </c>
      <c r="G1037" s="1">
        <f t="shared" ref="G1037:H1037" si="2076">SUM(HOUR(A1037)*3600,MINUTE(A1037)*60,SECOND(A1037))</f>
        <v>13</v>
      </c>
      <c r="H1037" s="1">
        <f t="shared" si="2076"/>
        <v>10</v>
      </c>
      <c r="I1037" s="1">
        <f t="shared" si="6"/>
        <v>3</v>
      </c>
      <c r="J1037" s="1">
        <f t="shared" ref="J1037:K1037" si="2077">SUM(HOUR(D1037)*3600,MINUTE(D1037)*60,SECOND(D1037))</f>
        <v>12</v>
      </c>
      <c r="K1037" s="1">
        <f t="shared" si="2077"/>
        <v>10</v>
      </c>
      <c r="L1037" s="1">
        <f t="shared" si="8"/>
        <v>2</v>
      </c>
      <c r="M1037" s="3">
        <f>'Sem RTOS TX'!L1037/G1037</f>
        <v>68.30769231</v>
      </c>
      <c r="N1037" s="3">
        <f>'Com RTOS TX'!L1037/K1037</f>
        <v>91.2</v>
      </c>
      <c r="O1037" s="3">
        <f>'Sem RTOS RX'!$Z1037/J1037</f>
        <v>56</v>
      </c>
      <c r="P1037" s="3">
        <f>'Sem RTOS RX'!$Z1037/K1037</f>
        <v>67.2</v>
      </c>
    </row>
    <row r="1038" ht="15.75" customHeight="1">
      <c r="A1038" s="9">
        <f>'Sem RTOS TX'!K1038</f>
        <v>0.0001510532407</v>
      </c>
      <c r="B1038" s="9">
        <f>'Com RTOS TX'!K1038</f>
        <v>0.0001157407407</v>
      </c>
      <c r="C1038" s="9">
        <f t="shared" si="3"/>
        <v>0.0000353125</v>
      </c>
      <c r="D1038" s="9">
        <f>'Sem RTOS RX'!Y2638</f>
        <v>0.000162037037</v>
      </c>
      <c r="E1038" s="9">
        <f>'Com RTOS RX'!Y3841</f>
        <v>0.0001157407407</v>
      </c>
      <c r="F1038" s="9">
        <f t="shared" si="4"/>
        <v>0.0000462962963</v>
      </c>
      <c r="G1038" s="1">
        <f t="shared" ref="G1038:H1038" si="2078">SUM(HOUR(A1038)*3600,MINUTE(A1038)*60,SECOND(A1038))</f>
        <v>13</v>
      </c>
      <c r="H1038" s="1">
        <f t="shared" si="2078"/>
        <v>10</v>
      </c>
      <c r="I1038" s="1">
        <f t="shared" si="6"/>
        <v>3</v>
      </c>
      <c r="J1038" s="1">
        <f t="shared" ref="J1038:K1038" si="2079">SUM(HOUR(D1038)*3600,MINUTE(D1038)*60,SECOND(D1038))</f>
        <v>14</v>
      </c>
      <c r="K1038" s="1">
        <f t="shared" si="2079"/>
        <v>10</v>
      </c>
      <c r="L1038" s="1">
        <f t="shared" si="8"/>
        <v>4</v>
      </c>
      <c r="M1038" s="3">
        <f>'Sem RTOS TX'!L1038/G1038</f>
        <v>68.30769231</v>
      </c>
      <c r="N1038" s="3">
        <f>'Com RTOS TX'!L1038/K1038</f>
        <v>91.2</v>
      </c>
      <c r="O1038" s="3">
        <f>'Sem RTOS RX'!$Z1038/J1038</f>
        <v>48</v>
      </c>
      <c r="P1038" s="3">
        <f>'Sem RTOS RX'!$Z1038/K1038</f>
        <v>67.2</v>
      </c>
    </row>
    <row r="1039" ht="15.75" customHeight="1">
      <c r="A1039" s="9">
        <f>'Sem RTOS TX'!K1039</f>
        <v>0.0001510763889</v>
      </c>
      <c r="B1039" s="9">
        <f>'Com RTOS TX'!K1039</f>
        <v>0.0001157407407</v>
      </c>
      <c r="C1039" s="9">
        <f t="shared" si="3"/>
        <v>0.00003533564815</v>
      </c>
      <c r="D1039" s="9">
        <f>'Sem RTOS RX'!Y2639</f>
        <v>0.000150462963</v>
      </c>
      <c r="E1039" s="9">
        <f>'Com RTOS RX'!Y3842</f>
        <v>0.0001388888889</v>
      </c>
      <c r="F1039" s="9">
        <f t="shared" si="4"/>
        <v>0.00001157407407</v>
      </c>
      <c r="G1039" s="1">
        <f t="shared" ref="G1039:H1039" si="2080">SUM(HOUR(A1039)*3600,MINUTE(A1039)*60,SECOND(A1039))</f>
        <v>13</v>
      </c>
      <c r="H1039" s="1">
        <f t="shared" si="2080"/>
        <v>10</v>
      </c>
      <c r="I1039" s="1">
        <f t="shared" si="6"/>
        <v>3</v>
      </c>
      <c r="J1039" s="1">
        <f t="shared" ref="J1039:K1039" si="2081">SUM(HOUR(D1039)*3600,MINUTE(D1039)*60,SECOND(D1039))</f>
        <v>13</v>
      </c>
      <c r="K1039" s="1">
        <f t="shared" si="2081"/>
        <v>12</v>
      </c>
      <c r="L1039" s="1">
        <f t="shared" si="8"/>
        <v>1</v>
      </c>
      <c r="M1039" s="3">
        <f>'Sem RTOS TX'!L1039/G1039</f>
        <v>68.30769231</v>
      </c>
      <c r="N1039" s="3">
        <f>'Com RTOS TX'!L1039/K1039</f>
        <v>76</v>
      </c>
      <c r="O1039" s="3">
        <f>'Sem RTOS RX'!$Z1039/J1039</f>
        <v>51.69230769</v>
      </c>
      <c r="P1039" s="3">
        <f>'Sem RTOS RX'!$Z1039/K1039</f>
        <v>56</v>
      </c>
    </row>
    <row r="1040" ht="15.75" customHeight="1">
      <c r="A1040" s="9">
        <f>'Sem RTOS TX'!K1040</f>
        <v>0.0001530671296</v>
      </c>
      <c r="B1040" s="9">
        <f>'Com RTOS TX'!K1040</f>
        <v>0.0001157407407</v>
      </c>
      <c r="C1040" s="9">
        <f t="shared" si="3"/>
        <v>0.00003732638889</v>
      </c>
      <c r="D1040" s="9">
        <f>'Sem RTOS RX'!Y2640</f>
        <v>0.000150462963</v>
      </c>
      <c r="E1040" s="9">
        <f>'Com RTOS RX'!Y3843</f>
        <v>0.0001157407407</v>
      </c>
      <c r="F1040" s="9">
        <f t="shared" si="4"/>
        <v>0.00003472222222</v>
      </c>
      <c r="G1040" s="1">
        <f t="shared" ref="G1040:H1040" si="2082">SUM(HOUR(A1040)*3600,MINUTE(A1040)*60,SECOND(A1040))</f>
        <v>13</v>
      </c>
      <c r="H1040" s="1">
        <f t="shared" si="2082"/>
        <v>10</v>
      </c>
      <c r="I1040" s="1">
        <f t="shared" si="6"/>
        <v>3</v>
      </c>
      <c r="J1040" s="1">
        <f t="shared" ref="J1040:K1040" si="2083">SUM(HOUR(D1040)*3600,MINUTE(D1040)*60,SECOND(D1040))</f>
        <v>13</v>
      </c>
      <c r="K1040" s="1">
        <f t="shared" si="2083"/>
        <v>10</v>
      </c>
      <c r="L1040" s="1">
        <f t="shared" si="8"/>
        <v>3</v>
      </c>
      <c r="M1040" s="3">
        <f>'Sem RTOS TX'!L1040/G1040</f>
        <v>68.30769231</v>
      </c>
      <c r="N1040" s="3">
        <f>'Com RTOS TX'!L1040/K1040</f>
        <v>91.2</v>
      </c>
      <c r="O1040" s="3">
        <f>'Sem RTOS RX'!$Z1040/J1040</f>
        <v>51.69230769</v>
      </c>
      <c r="P1040" s="3">
        <f>'Sem RTOS RX'!$Z1040/K1040</f>
        <v>67.2</v>
      </c>
    </row>
    <row r="1041" ht="15.75" customHeight="1">
      <c r="A1041" s="9">
        <f>'Sem RTOS TX'!K1041</f>
        <v>0.0001510763889</v>
      </c>
      <c r="B1041" s="9">
        <f>'Com RTOS TX'!K1041</f>
        <v>0.0001157407407</v>
      </c>
      <c r="C1041" s="9">
        <f t="shared" si="3"/>
        <v>0.00003533564815</v>
      </c>
      <c r="D1041" s="9">
        <f>'Sem RTOS RX'!Y2641</f>
        <v>0.000150462963</v>
      </c>
      <c r="E1041" s="9">
        <f>'Com RTOS RX'!Y3844</f>
        <v>0.0001157407407</v>
      </c>
      <c r="F1041" s="9">
        <f t="shared" si="4"/>
        <v>0.00003472222222</v>
      </c>
      <c r="G1041" s="1">
        <f t="shared" ref="G1041:H1041" si="2084">SUM(HOUR(A1041)*3600,MINUTE(A1041)*60,SECOND(A1041))</f>
        <v>13</v>
      </c>
      <c r="H1041" s="1">
        <f t="shared" si="2084"/>
        <v>10</v>
      </c>
      <c r="I1041" s="1">
        <f t="shared" si="6"/>
        <v>3</v>
      </c>
      <c r="J1041" s="1">
        <f t="shared" ref="J1041:K1041" si="2085">SUM(HOUR(D1041)*3600,MINUTE(D1041)*60,SECOND(D1041))</f>
        <v>13</v>
      </c>
      <c r="K1041" s="1">
        <f t="shared" si="2085"/>
        <v>10</v>
      </c>
      <c r="L1041" s="1">
        <f t="shared" si="8"/>
        <v>3</v>
      </c>
      <c r="M1041" s="3">
        <f>'Sem RTOS TX'!L1041/G1041</f>
        <v>68.30769231</v>
      </c>
      <c r="N1041" s="3">
        <f>'Com RTOS TX'!L1041/K1041</f>
        <v>91.2</v>
      </c>
      <c r="O1041" s="3">
        <f>'Sem RTOS RX'!$Z1041/J1041</f>
        <v>51.69230769</v>
      </c>
      <c r="P1041" s="3">
        <f>'Sem RTOS RX'!$Z1041/K1041</f>
        <v>67.2</v>
      </c>
    </row>
    <row r="1042" ht="15.75" customHeight="1">
      <c r="A1042" s="9">
        <f>'Sem RTOS TX'!K1042</f>
        <v>0.0001510648148</v>
      </c>
      <c r="B1042" s="9">
        <f>'Com RTOS TX'!K1042</f>
        <v>0.0001157407407</v>
      </c>
      <c r="C1042" s="9">
        <f t="shared" si="3"/>
        <v>0.00003532407407</v>
      </c>
      <c r="D1042" s="9">
        <f>'Sem RTOS RX'!Y2642</f>
        <v>0.0003125</v>
      </c>
      <c r="E1042" s="9">
        <f>'Com RTOS RX'!Y3845</f>
        <v>0.0001157407407</v>
      </c>
      <c r="F1042" s="9">
        <f t="shared" si="4"/>
        <v>0.0001967592593</v>
      </c>
      <c r="G1042" s="1">
        <f t="shared" ref="G1042:H1042" si="2086">SUM(HOUR(A1042)*3600,MINUTE(A1042)*60,SECOND(A1042))</f>
        <v>13</v>
      </c>
      <c r="H1042" s="1">
        <f t="shared" si="2086"/>
        <v>10</v>
      </c>
      <c r="I1042" s="1">
        <f t="shared" si="6"/>
        <v>3</v>
      </c>
      <c r="J1042" s="1">
        <f t="shared" ref="J1042:K1042" si="2087">SUM(HOUR(D1042)*3600,MINUTE(D1042)*60,SECOND(D1042))</f>
        <v>27</v>
      </c>
      <c r="K1042" s="1">
        <f t="shared" si="2087"/>
        <v>10</v>
      </c>
      <c r="L1042" s="1">
        <f t="shared" si="8"/>
        <v>17</v>
      </c>
      <c r="M1042" s="3">
        <f>'Sem RTOS TX'!L1042/G1042</f>
        <v>68.30769231</v>
      </c>
      <c r="N1042" s="3">
        <f>'Com RTOS TX'!L1042/K1042</f>
        <v>91.2</v>
      </c>
      <c r="O1042" s="3">
        <f>'Sem RTOS RX'!$Z1042/J1042</f>
        <v>24.88888889</v>
      </c>
      <c r="P1042" s="3">
        <f>'Sem RTOS RX'!$Z1042/K1042</f>
        <v>67.2</v>
      </c>
    </row>
    <row r="1043" ht="15.75" customHeight="1">
      <c r="A1043" s="9">
        <f>'Sem RTOS TX'!K1043</f>
        <v>0.0001510648148</v>
      </c>
      <c r="B1043" s="9">
        <f>'Com RTOS TX'!K1043</f>
        <v>0.0001157407407</v>
      </c>
      <c r="C1043" s="9">
        <f t="shared" si="3"/>
        <v>0.00003532407407</v>
      </c>
      <c r="D1043" s="9">
        <f>'Sem RTOS RX'!Y2643</f>
        <v>0.000150462963</v>
      </c>
      <c r="E1043" s="9">
        <f>'Com RTOS RX'!Y3846</f>
        <v>0.0001157407407</v>
      </c>
      <c r="F1043" s="9">
        <f t="shared" si="4"/>
        <v>0.00003472222222</v>
      </c>
      <c r="G1043" s="1">
        <f t="shared" ref="G1043:H1043" si="2088">SUM(HOUR(A1043)*3600,MINUTE(A1043)*60,SECOND(A1043))</f>
        <v>13</v>
      </c>
      <c r="H1043" s="1">
        <f t="shared" si="2088"/>
        <v>10</v>
      </c>
      <c r="I1043" s="1">
        <f t="shared" si="6"/>
        <v>3</v>
      </c>
      <c r="J1043" s="1">
        <f t="shared" ref="J1043:K1043" si="2089">SUM(HOUR(D1043)*3600,MINUTE(D1043)*60,SECOND(D1043))</f>
        <v>13</v>
      </c>
      <c r="K1043" s="1">
        <f t="shared" si="2089"/>
        <v>10</v>
      </c>
      <c r="L1043" s="1">
        <f t="shared" si="8"/>
        <v>3</v>
      </c>
      <c r="M1043" s="3">
        <f>'Sem RTOS TX'!L1043/G1043</f>
        <v>68.30769231</v>
      </c>
      <c r="N1043" s="3">
        <f>'Com RTOS TX'!L1043/K1043</f>
        <v>91.2</v>
      </c>
      <c r="O1043" s="3">
        <f>'Sem RTOS RX'!$Z1043/J1043</f>
        <v>51.69230769</v>
      </c>
      <c r="P1043" s="3">
        <f>'Sem RTOS RX'!$Z1043/K1043</f>
        <v>67.2</v>
      </c>
    </row>
    <row r="1044" ht="15.75" customHeight="1">
      <c r="A1044" s="9">
        <f>'Sem RTOS TX'!K1044</f>
        <v>0.0001510648148</v>
      </c>
      <c r="B1044" s="9">
        <f>'Com RTOS TX'!K1044</f>
        <v>0.0001157407407</v>
      </c>
      <c r="C1044" s="9">
        <f t="shared" si="3"/>
        <v>0.00003532407407</v>
      </c>
      <c r="D1044" s="9">
        <f>'Sem RTOS RX'!Y2644</f>
        <v>0.000150462963</v>
      </c>
      <c r="E1044" s="9">
        <f>'Com RTOS RX'!Y3847</f>
        <v>0.0001157407407</v>
      </c>
      <c r="F1044" s="9">
        <f t="shared" si="4"/>
        <v>0.00003472222222</v>
      </c>
      <c r="G1044" s="1">
        <f t="shared" ref="G1044:H1044" si="2090">SUM(HOUR(A1044)*3600,MINUTE(A1044)*60,SECOND(A1044))</f>
        <v>13</v>
      </c>
      <c r="H1044" s="1">
        <f t="shared" si="2090"/>
        <v>10</v>
      </c>
      <c r="I1044" s="1">
        <f t="shared" si="6"/>
        <v>3</v>
      </c>
      <c r="J1044" s="1">
        <f t="shared" ref="J1044:K1044" si="2091">SUM(HOUR(D1044)*3600,MINUTE(D1044)*60,SECOND(D1044))</f>
        <v>13</v>
      </c>
      <c r="K1044" s="1">
        <f t="shared" si="2091"/>
        <v>10</v>
      </c>
      <c r="L1044" s="1">
        <f t="shared" si="8"/>
        <v>3</v>
      </c>
      <c r="M1044" s="3">
        <f>'Sem RTOS TX'!L1044/G1044</f>
        <v>68.30769231</v>
      </c>
      <c r="N1044" s="3">
        <f>'Com RTOS TX'!L1044/K1044</f>
        <v>91.2</v>
      </c>
      <c r="O1044" s="3">
        <f>'Sem RTOS RX'!$Z1044/J1044</f>
        <v>51.69230769</v>
      </c>
      <c r="P1044" s="3">
        <f>'Sem RTOS RX'!$Z1044/K1044</f>
        <v>67.2</v>
      </c>
    </row>
    <row r="1045" ht="15.75" customHeight="1">
      <c r="A1045" s="9">
        <f>'Sem RTOS TX'!K1045</f>
        <v>0.0001605208333</v>
      </c>
      <c r="B1045" s="9">
        <f>'Com RTOS TX'!K1045</f>
        <v>0.0001273148148</v>
      </c>
      <c r="C1045" s="9">
        <f t="shared" si="3"/>
        <v>0.00003320601852</v>
      </c>
      <c r="D1045" s="9">
        <f>'Sem RTOS RX'!Y2645</f>
        <v>0.0003009259259</v>
      </c>
      <c r="E1045" s="9">
        <f>'Com RTOS RX'!Y3848</f>
        <v>0.0001157407407</v>
      </c>
      <c r="F1045" s="9">
        <f t="shared" si="4"/>
        <v>0.0001851851852</v>
      </c>
      <c r="G1045" s="1">
        <f t="shared" ref="G1045:H1045" si="2092">SUM(HOUR(A1045)*3600,MINUTE(A1045)*60,SECOND(A1045))</f>
        <v>14</v>
      </c>
      <c r="H1045" s="1">
        <f t="shared" si="2092"/>
        <v>11</v>
      </c>
      <c r="I1045" s="1">
        <f t="shared" si="6"/>
        <v>3</v>
      </c>
      <c r="J1045" s="1">
        <f t="shared" ref="J1045:K1045" si="2093">SUM(HOUR(D1045)*3600,MINUTE(D1045)*60,SECOND(D1045))</f>
        <v>26</v>
      </c>
      <c r="K1045" s="1">
        <f t="shared" si="2093"/>
        <v>10</v>
      </c>
      <c r="L1045" s="1">
        <f t="shared" si="8"/>
        <v>16</v>
      </c>
      <c r="M1045" s="3">
        <f>'Sem RTOS TX'!L1045/G1045</f>
        <v>63.42857143</v>
      </c>
      <c r="N1045" s="3">
        <f>'Com RTOS TX'!L1045/K1045</f>
        <v>91.2</v>
      </c>
      <c r="O1045" s="3">
        <f>'Sem RTOS RX'!$Z1045/J1045</f>
        <v>25.84615385</v>
      </c>
      <c r="P1045" s="3">
        <f>'Sem RTOS RX'!$Z1045/K1045</f>
        <v>67.2</v>
      </c>
    </row>
    <row r="1046" ht="15.75" customHeight="1">
      <c r="A1046" s="9">
        <f>'Sem RTOS TX'!K1046</f>
        <v>0.0001510763889</v>
      </c>
      <c r="B1046" s="9">
        <f>'Com RTOS TX'!K1046</f>
        <v>0.0001157407407</v>
      </c>
      <c r="C1046" s="9">
        <f t="shared" si="3"/>
        <v>0.00003533564815</v>
      </c>
      <c r="D1046" s="9">
        <f>'Sem RTOS RX'!Y2646</f>
        <v>0.000162037037</v>
      </c>
      <c r="E1046" s="9">
        <f>'Com RTOS RX'!Y3849</f>
        <v>0.0001157407407</v>
      </c>
      <c r="F1046" s="9">
        <f t="shared" si="4"/>
        <v>0.0000462962963</v>
      </c>
      <c r="G1046" s="1">
        <f t="shared" ref="G1046:H1046" si="2094">SUM(HOUR(A1046)*3600,MINUTE(A1046)*60,SECOND(A1046))</f>
        <v>13</v>
      </c>
      <c r="H1046" s="1">
        <f t="shared" si="2094"/>
        <v>10</v>
      </c>
      <c r="I1046" s="1">
        <f t="shared" si="6"/>
        <v>3</v>
      </c>
      <c r="J1046" s="1">
        <f t="shared" ref="J1046:K1046" si="2095">SUM(HOUR(D1046)*3600,MINUTE(D1046)*60,SECOND(D1046))</f>
        <v>14</v>
      </c>
      <c r="K1046" s="1">
        <f t="shared" si="2095"/>
        <v>10</v>
      </c>
      <c r="L1046" s="1">
        <f t="shared" si="8"/>
        <v>4</v>
      </c>
      <c r="M1046" s="3">
        <f>'Sem RTOS TX'!L1046/G1046</f>
        <v>68.30769231</v>
      </c>
      <c r="N1046" s="3">
        <f>'Com RTOS TX'!L1046/K1046</f>
        <v>91.2</v>
      </c>
      <c r="O1046" s="3">
        <f>'Sem RTOS RX'!$Z1046/J1046</f>
        <v>48</v>
      </c>
      <c r="P1046" s="3">
        <f>'Sem RTOS RX'!$Z1046/K1046</f>
        <v>67.2</v>
      </c>
    </row>
    <row r="1047" ht="15.75" customHeight="1">
      <c r="A1047" s="9">
        <f>'Sem RTOS TX'!K1047</f>
        <v>0.0001510648148</v>
      </c>
      <c r="B1047" s="9">
        <f>'Com RTOS TX'!K1047</f>
        <v>0.0001157407407</v>
      </c>
      <c r="C1047" s="9">
        <f t="shared" si="3"/>
        <v>0.00003532407407</v>
      </c>
      <c r="D1047" s="9">
        <f>'Sem RTOS RX'!Y2647</f>
        <v>0.0003009259259</v>
      </c>
      <c r="E1047" s="9">
        <f>'Com RTOS RX'!Y3850</f>
        <v>0.0001157407407</v>
      </c>
      <c r="F1047" s="9">
        <f t="shared" si="4"/>
        <v>0.0001851851852</v>
      </c>
      <c r="G1047" s="1">
        <f t="shared" ref="G1047:H1047" si="2096">SUM(HOUR(A1047)*3600,MINUTE(A1047)*60,SECOND(A1047))</f>
        <v>13</v>
      </c>
      <c r="H1047" s="1">
        <f t="shared" si="2096"/>
        <v>10</v>
      </c>
      <c r="I1047" s="1">
        <f t="shared" si="6"/>
        <v>3</v>
      </c>
      <c r="J1047" s="1">
        <f t="shared" ref="J1047:K1047" si="2097">SUM(HOUR(D1047)*3600,MINUTE(D1047)*60,SECOND(D1047))</f>
        <v>26</v>
      </c>
      <c r="K1047" s="1">
        <f t="shared" si="2097"/>
        <v>10</v>
      </c>
      <c r="L1047" s="1">
        <f t="shared" si="8"/>
        <v>16</v>
      </c>
      <c r="M1047" s="3">
        <f>'Sem RTOS TX'!L1047/G1047</f>
        <v>68.30769231</v>
      </c>
      <c r="N1047" s="3">
        <f>'Com RTOS TX'!L1047/K1047</f>
        <v>91.2</v>
      </c>
      <c r="O1047" s="3">
        <f>'Sem RTOS RX'!$Z1047/J1047</f>
        <v>25.84615385</v>
      </c>
      <c r="P1047" s="3">
        <f>'Sem RTOS RX'!$Z1047/K1047</f>
        <v>67.2</v>
      </c>
    </row>
    <row r="1048" ht="15.75" customHeight="1">
      <c r="A1048" s="9">
        <f>'Sem RTOS TX'!K1048</f>
        <v>0.0001511111111</v>
      </c>
      <c r="B1048" s="9">
        <f>'Com RTOS TX'!K1048</f>
        <v>0.0001157407407</v>
      </c>
      <c r="C1048" s="9">
        <f t="shared" si="3"/>
        <v>0.00003537037037</v>
      </c>
      <c r="D1048" s="9">
        <f>'Sem RTOS RX'!Y2648</f>
        <v>0.000150462963</v>
      </c>
      <c r="E1048" s="9">
        <f>'Com RTOS RX'!Y3851</f>
        <v>0.0001273148148</v>
      </c>
      <c r="F1048" s="9">
        <f t="shared" si="4"/>
        <v>0.00002314814815</v>
      </c>
      <c r="G1048" s="1">
        <f t="shared" ref="G1048:H1048" si="2098">SUM(HOUR(A1048)*3600,MINUTE(A1048)*60,SECOND(A1048))</f>
        <v>13</v>
      </c>
      <c r="H1048" s="1">
        <f t="shared" si="2098"/>
        <v>10</v>
      </c>
      <c r="I1048" s="1">
        <f t="shared" si="6"/>
        <v>3</v>
      </c>
      <c r="J1048" s="1">
        <f t="shared" ref="J1048:K1048" si="2099">SUM(HOUR(D1048)*3600,MINUTE(D1048)*60,SECOND(D1048))</f>
        <v>13</v>
      </c>
      <c r="K1048" s="1">
        <f t="shared" si="2099"/>
        <v>11</v>
      </c>
      <c r="L1048" s="1">
        <f t="shared" si="8"/>
        <v>2</v>
      </c>
      <c r="M1048" s="3">
        <f>'Sem RTOS TX'!L1048/G1048</f>
        <v>68.30769231</v>
      </c>
      <c r="N1048" s="3">
        <f>'Com RTOS TX'!L1048/K1048</f>
        <v>82.90909091</v>
      </c>
      <c r="O1048" s="3">
        <f>'Sem RTOS RX'!$Z1048/J1048</f>
        <v>51.69230769</v>
      </c>
      <c r="P1048" s="3">
        <f>'Sem RTOS RX'!$Z1048/K1048</f>
        <v>61.09090909</v>
      </c>
    </row>
    <row r="1049" ht="15.75" customHeight="1">
      <c r="A1049" s="9">
        <f>'Sem RTOS TX'!K1049</f>
        <v>0.0001510532407</v>
      </c>
      <c r="B1049" s="9">
        <f>'Com RTOS TX'!K1049</f>
        <v>0.0001157407407</v>
      </c>
      <c r="C1049" s="9">
        <f t="shared" si="3"/>
        <v>0.0000353125</v>
      </c>
      <c r="D1049" s="9">
        <f>'Sem RTOS RX'!Y2649</f>
        <v>0.000150462963</v>
      </c>
      <c r="E1049" s="9">
        <f>'Com RTOS RX'!Y3852</f>
        <v>0.0001041666667</v>
      </c>
      <c r="F1049" s="9">
        <f t="shared" si="4"/>
        <v>0.0000462962963</v>
      </c>
      <c r="G1049" s="1">
        <f t="shared" ref="G1049:H1049" si="2100">SUM(HOUR(A1049)*3600,MINUTE(A1049)*60,SECOND(A1049))</f>
        <v>13</v>
      </c>
      <c r="H1049" s="1">
        <f t="shared" si="2100"/>
        <v>10</v>
      </c>
      <c r="I1049" s="1">
        <f t="shared" si="6"/>
        <v>3</v>
      </c>
      <c r="J1049" s="1">
        <f t="shared" ref="J1049:K1049" si="2101">SUM(HOUR(D1049)*3600,MINUTE(D1049)*60,SECOND(D1049))</f>
        <v>13</v>
      </c>
      <c r="K1049" s="1">
        <f t="shared" si="2101"/>
        <v>9</v>
      </c>
      <c r="L1049" s="1">
        <f t="shared" si="8"/>
        <v>4</v>
      </c>
      <c r="M1049" s="3">
        <f>'Sem RTOS TX'!L1049/G1049</f>
        <v>68.30769231</v>
      </c>
      <c r="N1049" s="3">
        <f>'Com RTOS TX'!L1049/K1049</f>
        <v>101.3333333</v>
      </c>
      <c r="O1049" s="3">
        <f>'Sem RTOS RX'!$Z1049/J1049</f>
        <v>51.69230769</v>
      </c>
      <c r="P1049" s="3">
        <f>'Sem RTOS RX'!$Z1049/K1049</f>
        <v>74.66666667</v>
      </c>
    </row>
    <row r="1050" ht="15.75" customHeight="1">
      <c r="A1050" s="9">
        <f>'Sem RTOS TX'!K1050</f>
        <v>0.0001561805556</v>
      </c>
      <c r="B1050" s="9">
        <f>'Com RTOS TX'!K1050</f>
        <v>0.0001157407407</v>
      </c>
      <c r="C1050" s="9">
        <f t="shared" si="3"/>
        <v>0.00004043981481</v>
      </c>
      <c r="D1050" s="9">
        <f>'Sem RTOS RX'!Y2650</f>
        <v>0.000150462963</v>
      </c>
      <c r="E1050" s="9">
        <f>'Com RTOS RX'!Y3853</f>
        <v>0.0001273148148</v>
      </c>
      <c r="F1050" s="9">
        <f t="shared" si="4"/>
        <v>0.00002314814815</v>
      </c>
      <c r="G1050" s="1">
        <f t="shared" ref="G1050:H1050" si="2102">SUM(HOUR(A1050)*3600,MINUTE(A1050)*60,SECOND(A1050))</f>
        <v>13</v>
      </c>
      <c r="H1050" s="1">
        <f t="shared" si="2102"/>
        <v>10</v>
      </c>
      <c r="I1050" s="1">
        <f t="shared" si="6"/>
        <v>3</v>
      </c>
      <c r="J1050" s="1">
        <f t="shared" ref="J1050:K1050" si="2103">SUM(HOUR(D1050)*3600,MINUTE(D1050)*60,SECOND(D1050))</f>
        <v>13</v>
      </c>
      <c r="K1050" s="1">
        <f t="shared" si="2103"/>
        <v>11</v>
      </c>
      <c r="L1050" s="1">
        <f t="shared" si="8"/>
        <v>2</v>
      </c>
      <c r="M1050" s="3">
        <f>'Sem RTOS TX'!L1050/G1050</f>
        <v>68.30769231</v>
      </c>
      <c r="N1050" s="3">
        <f>'Com RTOS TX'!L1050/K1050</f>
        <v>82.90909091</v>
      </c>
      <c r="O1050" s="3">
        <f>'Sem RTOS RX'!$Z1050/J1050</f>
        <v>51.69230769</v>
      </c>
      <c r="P1050" s="3">
        <f>'Sem RTOS RX'!$Z1050/K1050</f>
        <v>61.09090909</v>
      </c>
    </row>
    <row r="1051" ht="15.75" customHeight="1">
      <c r="A1051" s="9">
        <f>'Sem RTOS TX'!K1051</f>
        <v>0.0001510648148</v>
      </c>
      <c r="B1051" s="9">
        <f>'Com RTOS TX'!K1051</f>
        <v>0.0001157407407</v>
      </c>
      <c r="C1051" s="9">
        <f t="shared" si="3"/>
        <v>0.00003532407407</v>
      </c>
      <c r="D1051" s="9">
        <f>'Sem RTOS RX'!Y2651</f>
        <v>0.000162037037</v>
      </c>
      <c r="E1051" s="9">
        <f>'Com RTOS RX'!Y3854</f>
        <v>0.0001157407407</v>
      </c>
      <c r="F1051" s="9">
        <f t="shared" si="4"/>
        <v>0.0000462962963</v>
      </c>
      <c r="G1051" s="1">
        <f t="shared" ref="G1051:H1051" si="2104">SUM(HOUR(A1051)*3600,MINUTE(A1051)*60,SECOND(A1051))</f>
        <v>13</v>
      </c>
      <c r="H1051" s="1">
        <f t="shared" si="2104"/>
        <v>10</v>
      </c>
      <c r="I1051" s="1">
        <f t="shared" si="6"/>
        <v>3</v>
      </c>
      <c r="J1051" s="1">
        <f t="shared" ref="J1051:K1051" si="2105">SUM(HOUR(D1051)*3600,MINUTE(D1051)*60,SECOND(D1051))</f>
        <v>14</v>
      </c>
      <c r="K1051" s="1">
        <f t="shared" si="2105"/>
        <v>10</v>
      </c>
      <c r="L1051" s="1">
        <f t="shared" si="8"/>
        <v>4</v>
      </c>
      <c r="M1051" s="3">
        <f>'Sem RTOS TX'!L1051/G1051</f>
        <v>68.30769231</v>
      </c>
      <c r="N1051" s="3">
        <f>'Com RTOS TX'!L1051/K1051</f>
        <v>91.2</v>
      </c>
      <c r="O1051" s="3">
        <f>'Sem RTOS RX'!$Z1051/J1051</f>
        <v>48</v>
      </c>
      <c r="P1051" s="3">
        <f>'Sem RTOS RX'!$Z1051/K1051</f>
        <v>67.2</v>
      </c>
    </row>
    <row r="1052" ht="15.75" customHeight="1">
      <c r="A1052" s="9">
        <f>'Sem RTOS TX'!K1052</f>
        <v>0.0001510763889</v>
      </c>
      <c r="B1052" s="9">
        <f>'Com RTOS TX'!K1052</f>
        <v>0.0001157407407</v>
      </c>
      <c r="C1052" s="9">
        <f t="shared" si="3"/>
        <v>0.00003533564815</v>
      </c>
      <c r="D1052" s="9">
        <f>'Sem RTOS RX'!Y2652</f>
        <v>0.000150462963</v>
      </c>
      <c r="E1052" s="9">
        <f>'Com RTOS RX'!Y3855</f>
        <v>0.0001157407407</v>
      </c>
      <c r="F1052" s="9">
        <f t="shared" si="4"/>
        <v>0.00003472222222</v>
      </c>
      <c r="G1052" s="1">
        <f t="shared" ref="G1052:H1052" si="2106">SUM(HOUR(A1052)*3600,MINUTE(A1052)*60,SECOND(A1052))</f>
        <v>13</v>
      </c>
      <c r="H1052" s="1">
        <f t="shared" si="2106"/>
        <v>10</v>
      </c>
      <c r="I1052" s="1">
        <f t="shared" si="6"/>
        <v>3</v>
      </c>
      <c r="J1052" s="1">
        <f t="shared" ref="J1052:K1052" si="2107">SUM(HOUR(D1052)*3600,MINUTE(D1052)*60,SECOND(D1052))</f>
        <v>13</v>
      </c>
      <c r="K1052" s="1">
        <f t="shared" si="2107"/>
        <v>10</v>
      </c>
      <c r="L1052" s="1">
        <f t="shared" si="8"/>
        <v>3</v>
      </c>
      <c r="M1052" s="3">
        <f>'Sem RTOS TX'!L1052/G1052</f>
        <v>68.30769231</v>
      </c>
      <c r="N1052" s="3">
        <f>'Com RTOS TX'!L1052/K1052</f>
        <v>91.2</v>
      </c>
      <c r="O1052" s="3">
        <f>'Sem RTOS RX'!$Z1052/J1052</f>
        <v>51.69230769</v>
      </c>
      <c r="P1052" s="3">
        <f>'Sem RTOS RX'!$Z1052/K1052</f>
        <v>67.2</v>
      </c>
    </row>
    <row r="1053" ht="15.75" customHeight="1">
      <c r="A1053" s="9">
        <f>'Sem RTOS TX'!K1053</f>
        <v>0.0001394791667</v>
      </c>
      <c r="B1053" s="9">
        <f>'Com RTOS TX'!K1053</f>
        <v>0.0001157407407</v>
      </c>
      <c r="C1053" s="9">
        <f t="shared" si="3"/>
        <v>0.00002373842593</v>
      </c>
      <c r="D1053" s="9">
        <f>'Sem RTOS RX'!Y2653</f>
        <v>0.000150462963</v>
      </c>
      <c r="E1053" s="9">
        <f>'Com RTOS RX'!Y3856</f>
        <v>0.0001157407407</v>
      </c>
      <c r="F1053" s="9">
        <f t="shared" si="4"/>
        <v>0.00003472222222</v>
      </c>
      <c r="G1053" s="1">
        <f t="shared" ref="G1053:H1053" si="2108">SUM(HOUR(A1053)*3600,MINUTE(A1053)*60,SECOND(A1053))</f>
        <v>12</v>
      </c>
      <c r="H1053" s="1">
        <f t="shared" si="2108"/>
        <v>10</v>
      </c>
      <c r="I1053" s="1">
        <f t="shared" si="6"/>
        <v>2</v>
      </c>
      <c r="J1053" s="1">
        <f t="shared" ref="J1053:K1053" si="2109">SUM(HOUR(D1053)*3600,MINUTE(D1053)*60,SECOND(D1053))</f>
        <v>13</v>
      </c>
      <c r="K1053" s="1">
        <f t="shared" si="2109"/>
        <v>10</v>
      </c>
      <c r="L1053" s="1">
        <f t="shared" si="8"/>
        <v>3</v>
      </c>
      <c r="M1053" s="3">
        <f>'Sem RTOS TX'!L1053/G1053</f>
        <v>74</v>
      </c>
      <c r="N1053" s="3">
        <f>'Com RTOS TX'!L1053/K1053</f>
        <v>91.2</v>
      </c>
      <c r="O1053" s="3">
        <f>'Sem RTOS RX'!$Z1053/J1053</f>
        <v>51.69230769</v>
      </c>
      <c r="P1053" s="3">
        <f>'Sem RTOS RX'!$Z1053/K1053</f>
        <v>67.2</v>
      </c>
    </row>
    <row r="1054" ht="15.75" customHeight="1">
      <c r="A1054" s="9">
        <f>'Sem RTOS TX'!K1054</f>
        <v>0.0001510763889</v>
      </c>
      <c r="B1054" s="9">
        <f>'Com RTOS TX'!K1054</f>
        <v>0.0001157407407</v>
      </c>
      <c r="C1054" s="9">
        <f t="shared" si="3"/>
        <v>0.00003533564815</v>
      </c>
      <c r="D1054" s="9">
        <f>'Sem RTOS RX'!Y2654</f>
        <v>0.000150462963</v>
      </c>
      <c r="E1054" s="9">
        <f>'Com RTOS RX'!Y3857</f>
        <v>0.0001157407407</v>
      </c>
      <c r="F1054" s="9">
        <f t="shared" si="4"/>
        <v>0.00003472222222</v>
      </c>
      <c r="G1054" s="1">
        <f t="shared" ref="G1054:H1054" si="2110">SUM(HOUR(A1054)*3600,MINUTE(A1054)*60,SECOND(A1054))</f>
        <v>13</v>
      </c>
      <c r="H1054" s="1">
        <f t="shared" si="2110"/>
        <v>10</v>
      </c>
      <c r="I1054" s="1">
        <f t="shared" si="6"/>
        <v>3</v>
      </c>
      <c r="J1054" s="1">
        <f t="shared" ref="J1054:K1054" si="2111">SUM(HOUR(D1054)*3600,MINUTE(D1054)*60,SECOND(D1054))</f>
        <v>13</v>
      </c>
      <c r="K1054" s="1">
        <f t="shared" si="2111"/>
        <v>10</v>
      </c>
      <c r="L1054" s="1">
        <f t="shared" si="8"/>
        <v>3</v>
      </c>
      <c r="M1054" s="3">
        <f>'Sem RTOS TX'!L1054/G1054</f>
        <v>68.30769231</v>
      </c>
      <c r="N1054" s="3">
        <f>'Com RTOS TX'!L1054/K1054</f>
        <v>91.2</v>
      </c>
      <c r="O1054" s="3">
        <f>'Sem RTOS RX'!$Z1054/J1054</f>
        <v>51.69230769</v>
      </c>
      <c r="P1054" s="3">
        <f>'Sem RTOS RX'!$Z1054/K1054</f>
        <v>67.2</v>
      </c>
    </row>
    <row r="1055" ht="15.75" customHeight="1">
      <c r="A1055" s="9">
        <f>'Sem RTOS TX'!K1055</f>
        <v>0.0001718402778</v>
      </c>
      <c r="B1055" s="9">
        <f>'Com RTOS TX'!K1055</f>
        <v>0.0001157407407</v>
      </c>
      <c r="C1055" s="9">
        <f t="shared" si="3"/>
        <v>0.00005609953704</v>
      </c>
      <c r="D1055" s="9">
        <f>'Sem RTOS RX'!Y2655</f>
        <v>0.000162037037</v>
      </c>
      <c r="E1055" s="9">
        <f>'Com RTOS RX'!Y3858</f>
        <v>0.0001157407407</v>
      </c>
      <c r="F1055" s="9">
        <f t="shared" si="4"/>
        <v>0.0000462962963</v>
      </c>
      <c r="G1055" s="1">
        <f t="shared" ref="G1055:H1055" si="2112">SUM(HOUR(A1055)*3600,MINUTE(A1055)*60,SECOND(A1055))</f>
        <v>15</v>
      </c>
      <c r="H1055" s="1">
        <f t="shared" si="2112"/>
        <v>10</v>
      </c>
      <c r="I1055" s="1">
        <f t="shared" si="6"/>
        <v>5</v>
      </c>
      <c r="J1055" s="1">
        <f t="shared" ref="J1055:K1055" si="2113">SUM(HOUR(D1055)*3600,MINUTE(D1055)*60,SECOND(D1055))</f>
        <v>14</v>
      </c>
      <c r="K1055" s="1">
        <f t="shared" si="2113"/>
        <v>10</v>
      </c>
      <c r="L1055" s="1">
        <f t="shared" si="8"/>
        <v>4</v>
      </c>
      <c r="M1055" s="3">
        <f>'Sem RTOS TX'!L1055/G1055</f>
        <v>59.2</v>
      </c>
      <c r="N1055" s="3">
        <f>'Com RTOS TX'!L1055/K1055</f>
        <v>91.2</v>
      </c>
      <c r="O1055" s="3">
        <f>'Sem RTOS RX'!$Z1055/J1055</f>
        <v>48</v>
      </c>
      <c r="P1055" s="3">
        <f>'Sem RTOS RX'!$Z1055/K1055</f>
        <v>67.2</v>
      </c>
    </row>
    <row r="1056" ht="15.75" customHeight="1">
      <c r="A1056" s="9">
        <f>'Sem RTOS TX'!K1056</f>
        <v>0.0001511111111</v>
      </c>
      <c r="B1056" s="9">
        <f>'Com RTOS TX'!K1056</f>
        <v>0.0001157407407</v>
      </c>
      <c r="C1056" s="9">
        <f t="shared" si="3"/>
        <v>0.00003537037037</v>
      </c>
      <c r="D1056" s="9">
        <f>'Sem RTOS RX'!Y2656</f>
        <v>0.000150462963</v>
      </c>
      <c r="E1056" s="9">
        <f>'Com RTOS RX'!Y3859</f>
        <v>0.0001157407407</v>
      </c>
      <c r="F1056" s="9">
        <f t="shared" si="4"/>
        <v>0.00003472222222</v>
      </c>
      <c r="G1056" s="1">
        <f t="shared" ref="G1056:H1056" si="2114">SUM(HOUR(A1056)*3600,MINUTE(A1056)*60,SECOND(A1056))</f>
        <v>13</v>
      </c>
      <c r="H1056" s="1">
        <f t="shared" si="2114"/>
        <v>10</v>
      </c>
      <c r="I1056" s="1">
        <f t="shared" si="6"/>
        <v>3</v>
      </c>
      <c r="J1056" s="1">
        <f t="shared" ref="J1056:K1056" si="2115">SUM(HOUR(D1056)*3600,MINUTE(D1056)*60,SECOND(D1056))</f>
        <v>13</v>
      </c>
      <c r="K1056" s="1">
        <f t="shared" si="2115"/>
        <v>10</v>
      </c>
      <c r="L1056" s="1">
        <f t="shared" si="8"/>
        <v>3</v>
      </c>
      <c r="M1056" s="3">
        <f>'Sem RTOS TX'!L1056/G1056</f>
        <v>68.30769231</v>
      </c>
      <c r="N1056" s="3">
        <f>'Com RTOS TX'!L1056/K1056</f>
        <v>91.2</v>
      </c>
      <c r="O1056" s="3">
        <f>'Sem RTOS RX'!$Z1056/J1056</f>
        <v>51.69230769</v>
      </c>
      <c r="P1056" s="3">
        <f>'Sem RTOS RX'!$Z1056/K1056</f>
        <v>67.2</v>
      </c>
    </row>
    <row r="1057" ht="15.75" customHeight="1">
      <c r="A1057" s="9">
        <f>'Sem RTOS TX'!K1057</f>
        <v>0.0001394907407</v>
      </c>
      <c r="B1057" s="9">
        <f>'Com RTOS TX'!K1057</f>
        <v>0.0001273148148</v>
      </c>
      <c r="C1057" s="9">
        <f t="shared" si="3"/>
        <v>0.00001217592593</v>
      </c>
      <c r="D1057" s="9">
        <f>'Sem RTOS RX'!Y2657</f>
        <v>0.000150462963</v>
      </c>
      <c r="E1057" s="9">
        <f>'Com RTOS RX'!Y3860</f>
        <v>0.0001273148148</v>
      </c>
      <c r="F1057" s="9">
        <f t="shared" si="4"/>
        <v>0.00002314814815</v>
      </c>
      <c r="G1057" s="1">
        <f t="shared" ref="G1057:H1057" si="2116">SUM(HOUR(A1057)*3600,MINUTE(A1057)*60,SECOND(A1057))</f>
        <v>12</v>
      </c>
      <c r="H1057" s="1">
        <f t="shared" si="2116"/>
        <v>11</v>
      </c>
      <c r="I1057" s="1">
        <f t="shared" si="6"/>
        <v>1</v>
      </c>
      <c r="J1057" s="1">
        <f t="shared" ref="J1057:K1057" si="2117">SUM(HOUR(D1057)*3600,MINUTE(D1057)*60,SECOND(D1057))</f>
        <v>13</v>
      </c>
      <c r="K1057" s="1">
        <f t="shared" si="2117"/>
        <v>11</v>
      </c>
      <c r="L1057" s="1">
        <f t="shared" si="8"/>
        <v>2</v>
      </c>
      <c r="M1057" s="3">
        <f>'Sem RTOS TX'!L1057/G1057</f>
        <v>74</v>
      </c>
      <c r="N1057" s="3">
        <f>'Com RTOS TX'!L1057/K1057</f>
        <v>82.90909091</v>
      </c>
      <c r="O1057" s="3">
        <f>'Sem RTOS RX'!$Z1057/J1057</f>
        <v>51.69230769</v>
      </c>
      <c r="P1057" s="3">
        <f>'Sem RTOS RX'!$Z1057/K1057</f>
        <v>61.09090909</v>
      </c>
    </row>
    <row r="1058" ht="15.75" customHeight="1">
      <c r="A1058" s="9">
        <f>'Sem RTOS TX'!K1058</f>
        <v>0.0001510648148</v>
      </c>
      <c r="B1058" s="9">
        <f>'Com RTOS TX'!K1058</f>
        <v>0.0001157407407</v>
      </c>
      <c r="C1058" s="9">
        <f t="shared" si="3"/>
        <v>0.00003532407407</v>
      </c>
      <c r="D1058" s="9">
        <f>'Sem RTOS RX'!Y2658</f>
        <v>0.000150462963</v>
      </c>
      <c r="E1058" s="9">
        <f>'Com RTOS RX'!Y3861</f>
        <v>0.0001157407407</v>
      </c>
      <c r="F1058" s="9">
        <f t="shared" si="4"/>
        <v>0.00003472222222</v>
      </c>
      <c r="G1058" s="1">
        <f t="shared" ref="G1058:H1058" si="2118">SUM(HOUR(A1058)*3600,MINUTE(A1058)*60,SECOND(A1058))</f>
        <v>13</v>
      </c>
      <c r="H1058" s="1">
        <f t="shared" si="2118"/>
        <v>10</v>
      </c>
      <c r="I1058" s="1">
        <f t="shared" si="6"/>
        <v>3</v>
      </c>
      <c r="J1058" s="1">
        <f t="shared" ref="J1058:K1058" si="2119">SUM(HOUR(D1058)*3600,MINUTE(D1058)*60,SECOND(D1058))</f>
        <v>13</v>
      </c>
      <c r="K1058" s="1">
        <f t="shared" si="2119"/>
        <v>10</v>
      </c>
      <c r="L1058" s="1">
        <f t="shared" si="8"/>
        <v>3</v>
      </c>
      <c r="M1058" s="3">
        <f>'Sem RTOS TX'!L1058/G1058</f>
        <v>68.30769231</v>
      </c>
      <c r="N1058" s="3">
        <f>'Com RTOS TX'!L1058/K1058</f>
        <v>91.2</v>
      </c>
      <c r="O1058" s="3">
        <f>'Sem RTOS RX'!$Z1058/J1058</f>
        <v>51.69230769</v>
      </c>
      <c r="P1058" s="3">
        <f>'Sem RTOS RX'!$Z1058/K1058</f>
        <v>67.2</v>
      </c>
    </row>
    <row r="1059" ht="15.75" customHeight="1">
      <c r="A1059" s="9">
        <f>'Sem RTOS TX'!K1059</f>
        <v>0.0001510648148</v>
      </c>
      <c r="B1059" s="9">
        <f>'Com RTOS TX'!K1059</f>
        <v>0.0001157407407</v>
      </c>
      <c r="C1059" s="9">
        <f t="shared" si="3"/>
        <v>0.00003532407407</v>
      </c>
      <c r="D1059" s="9">
        <f>'Sem RTOS RX'!Y2659</f>
        <v>0.000150462963</v>
      </c>
      <c r="E1059" s="9">
        <f>'Com RTOS RX'!Y3862</f>
        <v>0.0001157407407</v>
      </c>
      <c r="F1059" s="9">
        <f t="shared" si="4"/>
        <v>0.00003472222222</v>
      </c>
      <c r="G1059" s="1">
        <f t="shared" ref="G1059:H1059" si="2120">SUM(HOUR(A1059)*3600,MINUTE(A1059)*60,SECOND(A1059))</f>
        <v>13</v>
      </c>
      <c r="H1059" s="1">
        <f t="shared" si="2120"/>
        <v>10</v>
      </c>
      <c r="I1059" s="1">
        <f t="shared" si="6"/>
        <v>3</v>
      </c>
      <c r="J1059" s="1">
        <f t="shared" ref="J1059:K1059" si="2121">SUM(HOUR(D1059)*3600,MINUTE(D1059)*60,SECOND(D1059))</f>
        <v>13</v>
      </c>
      <c r="K1059" s="1">
        <f t="shared" si="2121"/>
        <v>10</v>
      </c>
      <c r="L1059" s="1">
        <f t="shared" si="8"/>
        <v>3</v>
      </c>
      <c r="M1059" s="3">
        <f>'Sem RTOS TX'!L1059/G1059</f>
        <v>68.30769231</v>
      </c>
      <c r="N1059" s="3">
        <f>'Com RTOS TX'!L1059/K1059</f>
        <v>91.2</v>
      </c>
      <c r="O1059" s="3">
        <f>'Sem RTOS RX'!$Z1059/J1059</f>
        <v>51.69230769</v>
      </c>
      <c r="P1059" s="3">
        <f>'Sem RTOS RX'!$Z1059/K1059</f>
        <v>67.2</v>
      </c>
    </row>
    <row r="1060" ht="15.75" customHeight="1">
      <c r="A1060" s="9">
        <f>'Sem RTOS TX'!K1060</f>
        <v>0.0001681018519</v>
      </c>
      <c r="B1060" s="9">
        <f>'Com RTOS TX'!K1060</f>
        <v>0.0001157407407</v>
      </c>
      <c r="C1060" s="9">
        <f t="shared" si="3"/>
        <v>0.00005236111111</v>
      </c>
      <c r="D1060" s="9">
        <f>'Sem RTOS RX'!Y2660</f>
        <v>0.000150462963</v>
      </c>
      <c r="E1060" s="9">
        <f>'Com RTOS RX'!Y3863</f>
        <v>0.0001157407407</v>
      </c>
      <c r="F1060" s="9">
        <f t="shared" si="4"/>
        <v>0.00003472222222</v>
      </c>
      <c r="G1060" s="1">
        <f t="shared" ref="G1060:H1060" si="2122">SUM(HOUR(A1060)*3600,MINUTE(A1060)*60,SECOND(A1060))</f>
        <v>15</v>
      </c>
      <c r="H1060" s="1">
        <f t="shared" si="2122"/>
        <v>10</v>
      </c>
      <c r="I1060" s="1">
        <f t="shared" si="6"/>
        <v>5</v>
      </c>
      <c r="J1060" s="1">
        <f t="shared" ref="J1060:K1060" si="2123">SUM(HOUR(D1060)*3600,MINUTE(D1060)*60,SECOND(D1060))</f>
        <v>13</v>
      </c>
      <c r="K1060" s="1">
        <f t="shared" si="2123"/>
        <v>10</v>
      </c>
      <c r="L1060" s="1">
        <f t="shared" si="8"/>
        <v>3</v>
      </c>
      <c r="M1060" s="3">
        <f>'Sem RTOS TX'!L1060/G1060</f>
        <v>59.2</v>
      </c>
      <c r="N1060" s="3">
        <f>'Com RTOS TX'!L1060/K1060</f>
        <v>91.2</v>
      </c>
      <c r="O1060" s="3">
        <f>'Sem RTOS RX'!$Z1060/J1060</f>
        <v>51.69230769</v>
      </c>
      <c r="P1060" s="3">
        <f>'Sem RTOS RX'!$Z1060/K1060</f>
        <v>67.2</v>
      </c>
    </row>
    <row r="1061" ht="15.75" customHeight="1">
      <c r="A1061" s="9">
        <f>'Sem RTOS TX'!K1061</f>
        <v>0.0001510763889</v>
      </c>
      <c r="B1061" s="9">
        <f>'Com RTOS TX'!K1061</f>
        <v>0.0001157407407</v>
      </c>
      <c r="C1061" s="9">
        <f t="shared" si="3"/>
        <v>0.00003533564815</v>
      </c>
      <c r="D1061" s="9">
        <f>'Sem RTOS RX'!Y2661</f>
        <v>0.000150462963</v>
      </c>
      <c r="E1061" s="9">
        <f>'Com RTOS RX'!Y3864</f>
        <v>0.0001157407407</v>
      </c>
      <c r="F1061" s="9">
        <f t="shared" si="4"/>
        <v>0.00003472222222</v>
      </c>
      <c r="G1061" s="1">
        <f t="shared" ref="G1061:H1061" si="2124">SUM(HOUR(A1061)*3600,MINUTE(A1061)*60,SECOND(A1061))</f>
        <v>13</v>
      </c>
      <c r="H1061" s="1">
        <f t="shared" si="2124"/>
        <v>10</v>
      </c>
      <c r="I1061" s="1">
        <f t="shared" si="6"/>
        <v>3</v>
      </c>
      <c r="J1061" s="1">
        <f t="shared" ref="J1061:K1061" si="2125">SUM(HOUR(D1061)*3600,MINUTE(D1061)*60,SECOND(D1061))</f>
        <v>13</v>
      </c>
      <c r="K1061" s="1">
        <f t="shared" si="2125"/>
        <v>10</v>
      </c>
      <c r="L1061" s="1">
        <f t="shared" si="8"/>
        <v>3</v>
      </c>
      <c r="M1061" s="3">
        <f>'Sem RTOS TX'!L1061/G1061</f>
        <v>68.30769231</v>
      </c>
      <c r="N1061" s="3">
        <f>'Com RTOS TX'!L1061/K1061</f>
        <v>91.2</v>
      </c>
      <c r="O1061" s="3">
        <f>'Sem RTOS RX'!$Z1061/J1061</f>
        <v>51.69230769</v>
      </c>
      <c r="P1061" s="3">
        <f>'Sem RTOS RX'!$Z1061/K1061</f>
        <v>67.2</v>
      </c>
    </row>
    <row r="1062" ht="15.75" customHeight="1">
      <c r="A1062" s="9">
        <f>'Sem RTOS TX'!K1062</f>
        <v>0.0001510648148</v>
      </c>
      <c r="B1062" s="9">
        <f>'Com RTOS TX'!K1062</f>
        <v>0.0001157407407</v>
      </c>
      <c r="C1062" s="9">
        <f t="shared" si="3"/>
        <v>0.00003532407407</v>
      </c>
      <c r="D1062" s="9">
        <f>'Sem RTOS RX'!Y2662</f>
        <v>0.000150462963</v>
      </c>
      <c r="E1062" s="9">
        <f>'Com RTOS RX'!Y3865</f>
        <v>0.0001157407407</v>
      </c>
      <c r="F1062" s="9">
        <f t="shared" si="4"/>
        <v>0.00003472222222</v>
      </c>
      <c r="G1062" s="1">
        <f t="shared" ref="G1062:H1062" si="2126">SUM(HOUR(A1062)*3600,MINUTE(A1062)*60,SECOND(A1062))</f>
        <v>13</v>
      </c>
      <c r="H1062" s="1">
        <f t="shared" si="2126"/>
        <v>10</v>
      </c>
      <c r="I1062" s="1">
        <f t="shared" si="6"/>
        <v>3</v>
      </c>
      <c r="J1062" s="1">
        <f t="shared" ref="J1062:K1062" si="2127">SUM(HOUR(D1062)*3600,MINUTE(D1062)*60,SECOND(D1062))</f>
        <v>13</v>
      </c>
      <c r="K1062" s="1">
        <f t="shared" si="2127"/>
        <v>10</v>
      </c>
      <c r="L1062" s="1">
        <f t="shared" si="8"/>
        <v>3</v>
      </c>
      <c r="M1062" s="3">
        <f>'Sem RTOS TX'!L1062/G1062</f>
        <v>68.30769231</v>
      </c>
      <c r="N1062" s="3">
        <f>'Com RTOS TX'!L1062/K1062</f>
        <v>91.2</v>
      </c>
      <c r="O1062" s="3">
        <f>'Sem RTOS RX'!$Z1062/J1062</f>
        <v>51.69230769</v>
      </c>
      <c r="P1062" s="3">
        <f>'Sem RTOS RX'!$Z1062/K1062</f>
        <v>67.2</v>
      </c>
    </row>
    <row r="1063" ht="15.75" customHeight="1">
      <c r="A1063" s="9">
        <f>'Sem RTOS TX'!K1063</f>
        <v>0.0001510648148</v>
      </c>
      <c r="B1063" s="9">
        <f>'Com RTOS TX'!K1063</f>
        <v>0.0001157407407</v>
      </c>
      <c r="C1063" s="9">
        <f t="shared" si="3"/>
        <v>0.00003532407407</v>
      </c>
      <c r="D1063" s="9">
        <f>'Sem RTOS RX'!Y2663</f>
        <v>0.000150462963</v>
      </c>
      <c r="E1063" s="9">
        <f>'Com RTOS RX'!Y3866</f>
        <v>0.0001157407407</v>
      </c>
      <c r="F1063" s="9">
        <f t="shared" si="4"/>
        <v>0.00003472222222</v>
      </c>
      <c r="G1063" s="1">
        <f t="shared" ref="G1063:H1063" si="2128">SUM(HOUR(A1063)*3600,MINUTE(A1063)*60,SECOND(A1063))</f>
        <v>13</v>
      </c>
      <c r="H1063" s="1">
        <f t="shared" si="2128"/>
        <v>10</v>
      </c>
      <c r="I1063" s="1">
        <f t="shared" si="6"/>
        <v>3</v>
      </c>
      <c r="J1063" s="1">
        <f t="shared" ref="J1063:K1063" si="2129">SUM(HOUR(D1063)*3600,MINUTE(D1063)*60,SECOND(D1063))</f>
        <v>13</v>
      </c>
      <c r="K1063" s="1">
        <f t="shared" si="2129"/>
        <v>10</v>
      </c>
      <c r="L1063" s="1">
        <f t="shared" si="8"/>
        <v>3</v>
      </c>
      <c r="M1063" s="3">
        <f>'Sem RTOS TX'!L1063/G1063</f>
        <v>68.30769231</v>
      </c>
      <c r="N1063" s="3">
        <f>'Com RTOS TX'!L1063/K1063</f>
        <v>91.2</v>
      </c>
      <c r="O1063" s="3">
        <f>'Sem RTOS RX'!$Z1063/J1063</f>
        <v>51.69230769</v>
      </c>
      <c r="P1063" s="3">
        <f>'Sem RTOS RX'!$Z1063/K1063</f>
        <v>67.2</v>
      </c>
    </row>
    <row r="1064" ht="15.75" customHeight="1">
      <c r="A1064" s="9">
        <f>'Sem RTOS TX'!K1064</f>
        <v>0.000151087963</v>
      </c>
      <c r="B1064" s="9">
        <f>'Com RTOS TX'!K1064</f>
        <v>0.0001157407407</v>
      </c>
      <c r="C1064" s="9">
        <f t="shared" si="3"/>
        <v>0.00003534722222</v>
      </c>
      <c r="D1064" s="9">
        <f>'Sem RTOS RX'!Y2664</f>
        <v>0.000150462963</v>
      </c>
      <c r="E1064" s="9">
        <f>'Com RTOS RX'!Y3867</f>
        <v>0.0001157407407</v>
      </c>
      <c r="F1064" s="9">
        <f t="shared" si="4"/>
        <v>0.00003472222222</v>
      </c>
      <c r="G1064" s="1">
        <f t="shared" ref="G1064:H1064" si="2130">SUM(HOUR(A1064)*3600,MINUTE(A1064)*60,SECOND(A1064))</f>
        <v>13</v>
      </c>
      <c r="H1064" s="1">
        <f t="shared" si="2130"/>
        <v>10</v>
      </c>
      <c r="I1064" s="1">
        <f t="shared" si="6"/>
        <v>3</v>
      </c>
      <c r="J1064" s="1">
        <f t="shared" ref="J1064:K1064" si="2131">SUM(HOUR(D1064)*3600,MINUTE(D1064)*60,SECOND(D1064))</f>
        <v>13</v>
      </c>
      <c r="K1064" s="1">
        <f t="shared" si="2131"/>
        <v>10</v>
      </c>
      <c r="L1064" s="1">
        <f t="shared" si="8"/>
        <v>3</v>
      </c>
      <c r="M1064" s="3">
        <f>'Sem RTOS TX'!L1064/G1064</f>
        <v>68.30769231</v>
      </c>
      <c r="N1064" s="3">
        <f>'Com RTOS TX'!L1064/K1064</f>
        <v>91.2</v>
      </c>
      <c r="O1064" s="3">
        <f>'Sem RTOS RX'!$Z1064/J1064</f>
        <v>51.69230769</v>
      </c>
      <c r="P1064" s="3">
        <f>'Sem RTOS RX'!$Z1064/K1064</f>
        <v>67.2</v>
      </c>
    </row>
    <row r="1065" ht="15.75" customHeight="1">
      <c r="A1065" s="9">
        <f>'Sem RTOS TX'!K1065</f>
        <v>0.000160150463</v>
      </c>
      <c r="B1065" s="9">
        <f>'Com RTOS TX'!K1065</f>
        <v>0.0001157407407</v>
      </c>
      <c r="C1065" s="9">
        <f t="shared" si="3"/>
        <v>0.00004440972222</v>
      </c>
      <c r="D1065" s="9">
        <f>'Sem RTOS RX'!Y2665</f>
        <v>0.000162037037</v>
      </c>
      <c r="E1065" s="9">
        <f>'Com RTOS RX'!Y3868</f>
        <v>0.0001273148148</v>
      </c>
      <c r="F1065" s="9">
        <f t="shared" si="4"/>
        <v>0.00003472222222</v>
      </c>
      <c r="G1065" s="1">
        <f t="shared" ref="G1065:H1065" si="2132">SUM(HOUR(A1065)*3600,MINUTE(A1065)*60,SECOND(A1065))</f>
        <v>14</v>
      </c>
      <c r="H1065" s="1">
        <f t="shared" si="2132"/>
        <v>10</v>
      </c>
      <c r="I1065" s="1">
        <f t="shared" si="6"/>
        <v>4</v>
      </c>
      <c r="J1065" s="1">
        <f t="shared" ref="J1065:K1065" si="2133">SUM(HOUR(D1065)*3600,MINUTE(D1065)*60,SECOND(D1065))</f>
        <v>14</v>
      </c>
      <c r="K1065" s="1">
        <f t="shared" si="2133"/>
        <v>11</v>
      </c>
      <c r="L1065" s="1">
        <f t="shared" si="8"/>
        <v>3</v>
      </c>
      <c r="M1065" s="3">
        <f>'Sem RTOS TX'!L1065/G1065</f>
        <v>63.42857143</v>
      </c>
      <c r="N1065" s="3">
        <f>'Com RTOS TX'!L1065/K1065</f>
        <v>82.90909091</v>
      </c>
      <c r="O1065" s="3">
        <f>'Sem RTOS RX'!$Z1065/J1065</f>
        <v>48</v>
      </c>
      <c r="P1065" s="3">
        <f>'Sem RTOS RX'!$Z1065/K1065</f>
        <v>61.09090909</v>
      </c>
    </row>
    <row r="1066" ht="15.75" customHeight="1">
      <c r="A1066" s="9">
        <f>'Sem RTOS TX'!K1066</f>
        <v>0.0001510532407</v>
      </c>
      <c r="B1066" s="9">
        <f>'Com RTOS TX'!K1066</f>
        <v>0.0001157407407</v>
      </c>
      <c r="C1066" s="9">
        <f t="shared" si="3"/>
        <v>0.0000353125</v>
      </c>
      <c r="D1066" s="9">
        <f>'Sem RTOS RX'!Y2666</f>
        <v>0.0003009259259</v>
      </c>
      <c r="E1066" s="9">
        <f>'Com RTOS RX'!Y3869</f>
        <v>0.0002314814815</v>
      </c>
      <c r="F1066" s="9">
        <f t="shared" si="4"/>
        <v>0.00006944444444</v>
      </c>
      <c r="G1066" s="1">
        <f t="shared" ref="G1066:H1066" si="2134">SUM(HOUR(A1066)*3600,MINUTE(A1066)*60,SECOND(A1066))</f>
        <v>13</v>
      </c>
      <c r="H1066" s="1">
        <f t="shared" si="2134"/>
        <v>10</v>
      </c>
      <c r="I1066" s="1">
        <f t="shared" si="6"/>
        <v>3</v>
      </c>
      <c r="J1066" s="1">
        <f t="shared" ref="J1066:K1066" si="2135">SUM(HOUR(D1066)*3600,MINUTE(D1066)*60,SECOND(D1066))</f>
        <v>26</v>
      </c>
      <c r="K1066" s="1">
        <f t="shared" si="2135"/>
        <v>20</v>
      </c>
      <c r="L1066" s="1">
        <f t="shared" si="8"/>
        <v>6</v>
      </c>
      <c r="M1066" s="3">
        <f>'Sem RTOS TX'!L1066/G1066</f>
        <v>68.30769231</v>
      </c>
      <c r="N1066" s="3">
        <f>'Com RTOS TX'!L1066/K1066</f>
        <v>45.6</v>
      </c>
      <c r="O1066" s="3">
        <f>'Sem RTOS RX'!$Z1066/J1066</f>
        <v>25.84615385</v>
      </c>
      <c r="P1066" s="3">
        <f>'Sem RTOS RX'!$Z1066/K1066</f>
        <v>33.6</v>
      </c>
    </row>
    <row r="1067" ht="15.75" customHeight="1">
      <c r="A1067" s="9">
        <f>'Sem RTOS TX'!K1067</f>
        <v>0.0001510763889</v>
      </c>
      <c r="B1067" s="9">
        <f>'Com RTOS TX'!K1067</f>
        <v>0.0001157407407</v>
      </c>
      <c r="C1067" s="9">
        <f t="shared" si="3"/>
        <v>0.00003533564815</v>
      </c>
      <c r="D1067" s="9">
        <f>'Sem RTOS RX'!Y2667</f>
        <v>0.000150462963</v>
      </c>
      <c r="E1067" s="9">
        <f>'Com RTOS RX'!Y3870</f>
        <v>0.0001157407407</v>
      </c>
      <c r="F1067" s="9">
        <f t="shared" si="4"/>
        <v>0.00003472222222</v>
      </c>
      <c r="G1067" s="1">
        <f t="shared" ref="G1067:H1067" si="2136">SUM(HOUR(A1067)*3600,MINUTE(A1067)*60,SECOND(A1067))</f>
        <v>13</v>
      </c>
      <c r="H1067" s="1">
        <f t="shared" si="2136"/>
        <v>10</v>
      </c>
      <c r="I1067" s="1">
        <f t="shared" si="6"/>
        <v>3</v>
      </c>
      <c r="J1067" s="1">
        <f t="shared" ref="J1067:K1067" si="2137">SUM(HOUR(D1067)*3600,MINUTE(D1067)*60,SECOND(D1067))</f>
        <v>13</v>
      </c>
      <c r="K1067" s="1">
        <f t="shared" si="2137"/>
        <v>10</v>
      </c>
      <c r="L1067" s="1">
        <f t="shared" si="8"/>
        <v>3</v>
      </c>
      <c r="M1067" s="3">
        <f>'Sem RTOS TX'!L1067/G1067</f>
        <v>68.30769231</v>
      </c>
      <c r="N1067" s="3">
        <f>'Com RTOS TX'!L1067/K1067</f>
        <v>91.2</v>
      </c>
      <c r="O1067" s="3">
        <f>'Sem RTOS RX'!$Z1067/J1067</f>
        <v>51.69230769</v>
      </c>
      <c r="P1067" s="3">
        <f>'Sem RTOS RX'!$Z1067/K1067</f>
        <v>67.2</v>
      </c>
    </row>
    <row r="1068" ht="15.75" customHeight="1">
      <c r="A1068" s="9">
        <f>'Sem RTOS TX'!K1068</f>
        <v>0.0001510532407</v>
      </c>
      <c r="B1068" s="9">
        <f>'Com RTOS TX'!K1068</f>
        <v>0.0001157407407</v>
      </c>
      <c r="C1068" s="9">
        <f t="shared" si="3"/>
        <v>0.0000353125</v>
      </c>
      <c r="D1068" s="9">
        <f>'Sem RTOS RX'!Y2668</f>
        <v>0.000150462963</v>
      </c>
      <c r="E1068" s="9">
        <f>'Com RTOS RX'!Y3871</f>
        <v>0.0001157407407</v>
      </c>
      <c r="F1068" s="9">
        <f t="shared" si="4"/>
        <v>0.00003472222222</v>
      </c>
      <c r="G1068" s="1">
        <f t="shared" ref="G1068:H1068" si="2138">SUM(HOUR(A1068)*3600,MINUTE(A1068)*60,SECOND(A1068))</f>
        <v>13</v>
      </c>
      <c r="H1068" s="1">
        <f t="shared" si="2138"/>
        <v>10</v>
      </c>
      <c r="I1068" s="1">
        <f t="shared" si="6"/>
        <v>3</v>
      </c>
      <c r="J1068" s="1">
        <f t="shared" ref="J1068:K1068" si="2139">SUM(HOUR(D1068)*3600,MINUTE(D1068)*60,SECOND(D1068))</f>
        <v>13</v>
      </c>
      <c r="K1068" s="1">
        <f t="shared" si="2139"/>
        <v>10</v>
      </c>
      <c r="L1068" s="1">
        <f t="shared" si="8"/>
        <v>3</v>
      </c>
      <c r="M1068" s="3">
        <f>'Sem RTOS TX'!L1068/G1068</f>
        <v>68.30769231</v>
      </c>
      <c r="N1068" s="3">
        <f>'Com RTOS TX'!L1068/K1068</f>
        <v>91.2</v>
      </c>
      <c r="O1068" s="3">
        <f>'Sem RTOS RX'!$Z1068/J1068</f>
        <v>51.69230769</v>
      </c>
      <c r="P1068" s="3">
        <f>'Sem RTOS RX'!$Z1068/K1068</f>
        <v>67.2</v>
      </c>
    </row>
    <row r="1069" ht="15.75" customHeight="1">
      <c r="A1069" s="9">
        <f>'Sem RTOS TX'!K1069</f>
        <v>0.0001510763889</v>
      </c>
      <c r="B1069" s="9">
        <f>'Com RTOS TX'!K1069</f>
        <v>0.0001273148148</v>
      </c>
      <c r="C1069" s="9">
        <f t="shared" si="3"/>
        <v>0.00002376157407</v>
      </c>
      <c r="D1069" s="9">
        <f>'Sem RTOS RX'!Y2669</f>
        <v>0.000162037037</v>
      </c>
      <c r="E1069" s="9">
        <f>'Com RTOS RX'!Y3872</f>
        <v>0.0001157407407</v>
      </c>
      <c r="F1069" s="9">
        <f t="shared" si="4"/>
        <v>0.0000462962963</v>
      </c>
      <c r="G1069" s="1">
        <f t="shared" ref="G1069:H1069" si="2140">SUM(HOUR(A1069)*3600,MINUTE(A1069)*60,SECOND(A1069))</f>
        <v>13</v>
      </c>
      <c r="H1069" s="1">
        <f t="shared" si="2140"/>
        <v>11</v>
      </c>
      <c r="I1069" s="1">
        <f t="shared" si="6"/>
        <v>2</v>
      </c>
      <c r="J1069" s="1">
        <f t="shared" ref="J1069:K1069" si="2141">SUM(HOUR(D1069)*3600,MINUTE(D1069)*60,SECOND(D1069))</f>
        <v>14</v>
      </c>
      <c r="K1069" s="1">
        <f t="shared" si="2141"/>
        <v>10</v>
      </c>
      <c r="L1069" s="1">
        <f t="shared" si="8"/>
        <v>4</v>
      </c>
      <c r="M1069" s="3">
        <f>'Sem RTOS TX'!L1069/G1069</f>
        <v>68.30769231</v>
      </c>
      <c r="N1069" s="3">
        <f>'Com RTOS TX'!L1069/K1069</f>
        <v>91.2</v>
      </c>
      <c r="O1069" s="3">
        <f>'Sem RTOS RX'!$Z1069/J1069</f>
        <v>48</v>
      </c>
      <c r="P1069" s="3">
        <f>'Sem RTOS RX'!$Z1069/K1069</f>
        <v>67.2</v>
      </c>
    </row>
    <row r="1070" ht="15.75" customHeight="1">
      <c r="A1070" s="9">
        <f>'Sem RTOS TX'!K1070</f>
        <v>0.0001530324074</v>
      </c>
      <c r="B1070" s="9">
        <f>'Com RTOS TX'!K1070</f>
        <v>0.0001157407407</v>
      </c>
      <c r="C1070" s="9">
        <f t="shared" si="3"/>
        <v>0.00003729166667</v>
      </c>
      <c r="D1070" s="9">
        <f>'Sem RTOS RX'!Y2670</f>
        <v>0.000150462963</v>
      </c>
      <c r="E1070" s="9">
        <f>'Com RTOS RX'!Y3873</f>
        <v>0.0001157407407</v>
      </c>
      <c r="F1070" s="9">
        <f t="shared" si="4"/>
        <v>0.00003472222222</v>
      </c>
      <c r="G1070" s="1">
        <f t="shared" ref="G1070:H1070" si="2142">SUM(HOUR(A1070)*3600,MINUTE(A1070)*60,SECOND(A1070))</f>
        <v>13</v>
      </c>
      <c r="H1070" s="1">
        <f t="shared" si="2142"/>
        <v>10</v>
      </c>
      <c r="I1070" s="1">
        <f t="shared" si="6"/>
        <v>3</v>
      </c>
      <c r="J1070" s="1">
        <f t="shared" ref="J1070:K1070" si="2143">SUM(HOUR(D1070)*3600,MINUTE(D1070)*60,SECOND(D1070))</f>
        <v>13</v>
      </c>
      <c r="K1070" s="1">
        <f t="shared" si="2143"/>
        <v>10</v>
      </c>
      <c r="L1070" s="1">
        <f t="shared" si="8"/>
        <v>3</v>
      </c>
      <c r="M1070" s="3">
        <f>'Sem RTOS TX'!L1070/G1070</f>
        <v>68.30769231</v>
      </c>
      <c r="N1070" s="3">
        <f>'Com RTOS TX'!L1070/K1070</f>
        <v>91.2</v>
      </c>
      <c r="O1070" s="3">
        <f>'Sem RTOS RX'!$Z1070/J1070</f>
        <v>51.69230769</v>
      </c>
      <c r="P1070" s="3">
        <f>'Sem RTOS RX'!$Z1070/K1070</f>
        <v>67.2</v>
      </c>
    </row>
    <row r="1071" ht="15.75" customHeight="1">
      <c r="A1071" s="9">
        <f>'Sem RTOS TX'!K1071</f>
        <v>0.000151087963</v>
      </c>
      <c r="B1071" s="9">
        <f>'Com RTOS TX'!K1071</f>
        <v>0.0001157407407</v>
      </c>
      <c r="C1071" s="9">
        <f t="shared" si="3"/>
        <v>0.00003534722222</v>
      </c>
      <c r="D1071" s="9">
        <f>'Sem RTOS RX'!Y2671</f>
        <v>0.000150462963</v>
      </c>
      <c r="E1071" s="9">
        <f>'Com RTOS RX'!Y3874</f>
        <v>0.0001157407407</v>
      </c>
      <c r="F1071" s="9">
        <f t="shared" si="4"/>
        <v>0.00003472222222</v>
      </c>
      <c r="G1071" s="1">
        <f t="shared" ref="G1071:H1071" si="2144">SUM(HOUR(A1071)*3600,MINUTE(A1071)*60,SECOND(A1071))</f>
        <v>13</v>
      </c>
      <c r="H1071" s="1">
        <f t="shared" si="2144"/>
        <v>10</v>
      </c>
      <c r="I1071" s="1">
        <f t="shared" si="6"/>
        <v>3</v>
      </c>
      <c r="J1071" s="1">
        <f t="shared" ref="J1071:K1071" si="2145">SUM(HOUR(D1071)*3600,MINUTE(D1071)*60,SECOND(D1071))</f>
        <v>13</v>
      </c>
      <c r="K1071" s="1">
        <f t="shared" si="2145"/>
        <v>10</v>
      </c>
      <c r="L1071" s="1">
        <f t="shared" si="8"/>
        <v>3</v>
      </c>
      <c r="M1071" s="3">
        <f>'Sem RTOS TX'!L1071/G1071</f>
        <v>68.30769231</v>
      </c>
      <c r="N1071" s="3">
        <f>'Com RTOS TX'!L1071/K1071</f>
        <v>91.2</v>
      </c>
      <c r="O1071" s="3">
        <f>'Sem RTOS RX'!$Z1071/J1071</f>
        <v>51.69230769</v>
      </c>
      <c r="P1071" s="3">
        <f>'Sem RTOS RX'!$Z1071/K1071</f>
        <v>67.2</v>
      </c>
    </row>
    <row r="1072" ht="15.75" customHeight="1">
      <c r="A1072" s="9">
        <f>'Sem RTOS TX'!K1072</f>
        <v>0.000151087963</v>
      </c>
      <c r="B1072" s="9">
        <f>'Com RTOS TX'!K1072</f>
        <v>0.0001157407407</v>
      </c>
      <c r="C1072" s="9">
        <f t="shared" si="3"/>
        <v>0.00003534722222</v>
      </c>
      <c r="D1072" s="9">
        <f>'Sem RTOS RX'!Y2672</f>
        <v>0.000150462963</v>
      </c>
      <c r="E1072" s="9">
        <f>'Com RTOS RX'!Y3875</f>
        <v>0.0001157407407</v>
      </c>
      <c r="F1072" s="9">
        <f t="shared" si="4"/>
        <v>0.00003472222222</v>
      </c>
      <c r="G1072" s="1">
        <f t="shared" ref="G1072:H1072" si="2146">SUM(HOUR(A1072)*3600,MINUTE(A1072)*60,SECOND(A1072))</f>
        <v>13</v>
      </c>
      <c r="H1072" s="1">
        <f t="shared" si="2146"/>
        <v>10</v>
      </c>
      <c r="I1072" s="1">
        <f t="shared" si="6"/>
        <v>3</v>
      </c>
      <c r="J1072" s="1">
        <f t="shared" ref="J1072:K1072" si="2147">SUM(HOUR(D1072)*3600,MINUTE(D1072)*60,SECOND(D1072))</f>
        <v>13</v>
      </c>
      <c r="K1072" s="1">
        <f t="shared" si="2147"/>
        <v>10</v>
      </c>
      <c r="L1072" s="1">
        <f t="shared" si="8"/>
        <v>3</v>
      </c>
      <c r="M1072" s="3">
        <f>'Sem RTOS TX'!L1072/G1072</f>
        <v>68.30769231</v>
      </c>
      <c r="N1072" s="3">
        <f>'Com RTOS TX'!L1072/K1072</f>
        <v>91.2</v>
      </c>
      <c r="O1072" s="3">
        <f>'Sem RTOS RX'!$Z1072/J1072</f>
        <v>51.69230769</v>
      </c>
      <c r="P1072" s="3">
        <f>'Sem RTOS RX'!$Z1072/K1072</f>
        <v>67.2</v>
      </c>
    </row>
    <row r="1073" ht="15.75" customHeight="1">
      <c r="A1073" s="9">
        <f>'Sem RTOS TX'!K1073</f>
        <v>0.0001510648148</v>
      </c>
      <c r="B1073" s="9">
        <f>'Com RTOS TX'!K1073</f>
        <v>0.0001157407407</v>
      </c>
      <c r="C1073" s="9">
        <f t="shared" si="3"/>
        <v>0.00003532407407</v>
      </c>
      <c r="D1073" s="9">
        <f>'Sem RTOS RX'!Y2673</f>
        <v>0.000150462963</v>
      </c>
      <c r="E1073" s="9">
        <f>'Com RTOS RX'!Y3876</f>
        <v>0.0001157407407</v>
      </c>
      <c r="F1073" s="9">
        <f t="shared" si="4"/>
        <v>0.00003472222222</v>
      </c>
      <c r="G1073" s="1">
        <f t="shared" ref="G1073:H1073" si="2148">SUM(HOUR(A1073)*3600,MINUTE(A1073)*60,SECOND(A1073))</f>
        <v>13</v>
      </c>
      <c r="H1073" s="1">
        <f t="shared" si="2148"/>
        <v>10</v>
      </c>
      <c r="I1073" s="1">
        <f t="shared" si="6"/>
        <v>3</v>
      </c>
      <c r="J1073" s="1">
        <f t="shared" ref="J1073:K1073" si="2149">SUM(HOUR(D1073)*3600,MINUTE(D1073)*60,SECOND(D1073))</f>
        <v>13</v>
      </c>
      <c r="K1073" s="1">
        <f t="shared" si="2149"/>
        <v>10</v>
      </c>
      <c r="L1073" s="1">
        <f t="shared" si="8"/>
        <v>3</v>
      </c>
      <c r="M1073" s="3">
        <f>'Sem RTOS TX'!L1073/G1073</f>
        <v>68.30769231</v>
      </c>
      <c r="N1073" s="3">
        <f>'Com RTOS TX'!L1073/K1073</f>
        <v>91.2</v>
      </c>
      <c r="O1073" s="3">
        <f>'Sem RTOS RX'!$Z1073/J1073</f>
        <v>51.69230769</v>
      </c>
      <c r="P1073" s="3">
        <f>'Sem RTOS RX'!$Z1073/K1073</f>
        <v>67.2</v>
      </c>
    </row>
    <row r="1074" ht="15.75" customHeight="1">
      <c r="A1074" s="9">
        <f>'Sem RTOS TX'!K1074</f>
        <v>0.0001510648148</v>
      </c>
      <c r="B1074" s="9">
        <f>'Com RTOS TX'!K1074</f>
        <v>0.0001157407407</v>
      </c>
      <c r="C1074" s="9">
        <f t="shared" si="3"/>
        <v>0.00003532407407</v>
      </c>
      <c r="D1074" s="9">
        <f>'Sem RTOS RX'!Y2674</f>
        <v>0.000162037037</v>
      </c>
      <c r="E1074" s="9">
        <f>'Com RTOS RX'!Y3877</f>
        <v>0.0001273148148</v>
      </c>
      <c r="F1074" s="9">
        <f t="shared" si="4"/>
        <v>0.00003472222222</v>
      </c>
      <c r="G1074" s="1">
        <f t="shared" ref="G1074:H1074" si="2150">SUM(HOUR(A1074)*3600,MINUTE(A1074)*60,SECOND(A1074))</f>
        <v>13</v>
      </c>
      <c r="H1074" s="1">
        <f t="shared" si="2150"/>
        <v>10</v>
      </c>
      <c r="I1074" s="1">
        <f t="shared" si="6"/>
        <v>3</v>
      </c>
      <c r="J1074" s="1">
        <f t="shared" ref="J1074:K1074" si="2151">SUM(HOUR(D1074)*3600,MINUTE(D1074)*60,SECOND(D1074))</f>
        <v>14</v>
      </c>
      <c r="K1074" s="1">
        <f t="shared" si="2151"/>
        <v>11</v>
      </c>
      <c r="L1074" s="1">
        <f t="shared" si="8"/>
        <v>3</v>
      </c>
      <c r="M1074" s="3">
        <f>'Sem RTOS TX'!L1074/G1074</f>
        <v>68.30769231</v>
      </c>
      <c r="N1074" s="3">
        <f>'Com RTOS TX'!L1074/K1074</f>
        <v>82.90909091</v>
      </c>
      <c r="O1074" s="3">
        <f>'Sem RTOS RX'!$Z1074/J1074</f>
        <v>48</v>
      </c>
      <c r="P1074" s="3">
        <f>'Sem RTOS RX'!$Z1074/K1074</f>
        <v>61.09090909</v>
      </c>
    </row>
    <row r="1075" ht="15.75" customHeight="1">
      <c r="A1075" s="9">
        <f>'Sem RTOS TX'!K1075</f>
        <v>0.0001601736111</v>
      </c>
      <c r="B1075" s="9">
        <f>'Com RTOS TX'!K1075</f>
        <v>0.0001157407407</v>
      </c>
      <c r="C1075" s="9">
        <f t="shared" si="3"/>
        <v>0.00004443287037</v>
      </c>
      <c r="D1075" s="9">
        <f>'Sem RTOS RX'!Y2675</f>
        <v>0.000150462963</v>
      </c>
      <c r="E1075" s="9">
        <f>'Com RTOS RX'!Y3878</f>
        <v>0.0001157407407</v>
      </c>
      <c r="F1075" s="9">
        <f t="shared" si="4"/>
        <v>0.00003472222222</v>
      </c>
      <c r="G1075" s="1">
        <f t="shared" ref="G1075:H1075" si="2152">SUM(HOUR(A1075)*3600,MINUTE(A1075)*60,SECOND(A1075))</f>
        <v>14</v>
      </c>
      <c r="H1075" s="1">
        <f t="shared" si="2152"/>
        <v>10</v>
      </c>
      <c r="I1075" s="1">
        <f t="shared" si="6"/>
        <v>4</v>
      </c>
      <c r="J1075" s="1">
        <f t="shared" ref="J1075:K1075" si="2153">SUM(HOUR(D1075)*3600,MINUTE(D1075)*60,SECOND(D1075))</f>
        <v>13</v>
      </c>
      <c r="K1075" s="1">
        <f t="shared" si="2153"/>
        <v>10</v>
      </c>
      <c r="L1075" s="1">
        <f t="shared" si="8"/>
        <v>3</v>
      </c>
      <c r="M1075" s="3">
        <f>'Sem RTOS TX'!L1075/G1075</f>
        <v>63.42857143</v>
      </c>
      <c r="N1075" s="3">
        <f>'Com RTOS TX'!L1075/K1075</f>
        <v>91.2</v>
      </c>
      <c r="O1075" s="3">
        <f>'Sem RTOS RX'!$Z1075/J1075</f>
        <v>51.69230769</v>
      </c>
      <c r="P1075" s="3">
        <f>'Sem RTOS RX'!$Z1075/K1075</f>
        <v>67.2</v>
      </c>
    </row>
    <row r="1076" ht="15.75" customHeight="1">
      <c r="A1076" s="9">
        <f>'Sem RTOS TX'!K1076</f>
        <v>0.0001510763889</v>
      </c>
      <c r="B1076" s="9">
        <f>'Com RTOS TX'!K1076</f>
        <v>0.0001157407407</v>
      </c>
      <c r="C1076" s="9">
        <f t="shared" si="3"/>
        <v>0.00003533564815</v>
      </c>
      <c r="D1076" s="9">
        <f>'Sem RTOS RX'!Y2676</f>
        <v>0.000150462963</v>
      </c>
      <c r="E1076" s="9">
        <f>'Com RTOS RX'!Y3879</f>
        <v>0.0001157407407</v>
      </c>
      <c r="F1076" s="9">
        <f t="shared" si="4"/>
        <v>0.00003472222222</v>
      </c>
      <c r="G1076" s="1">
        <f t="shared" ref="G1076:H1076" si="2154">SUM(HOUR(A1076)*3600,MINUTE(A1076)*60,SECOND(A1076))</f>
        <v>13</v>
      </c>
      <c r="H1076" s="1">
        <f t="shared" si="2154"/>
        <v>10</v>
      </c>
      <c r="I1076" s="1">
        <f t="shared" si="6"/>
        <v>3</v>
      </c>
      <c r="J1076" s="1">
        <f t="shared" ref="J1076:K1076" si="2155">SUM(HOUR(D1076)*3600,MINUTE(D1076)*60,SECOND(D1076))</f>
        <v>13</v>
      </c>
      <c r="K1076" s="1">
        <f t="shared" si="2155"/>
        <v>10</v>
      </c>
      <c r="L1076" s="1">
        <f t="shared" si="8"/>
        <v>3</v>
      </c>
      <c r="M1076" s="3">
        <f>'Sem RTOS TX'!L1076/G1076</f>
        <v>68.30769231</v>
      </c>
      <c r="N1076" s="3">
        <f>'Com RTOS TX'!L1076/K1076</f>
        <v>91.2</v>
      </c>
      <c r="O1076" s="3">
        <f>'Sem RTOS RX'!$Z1076/J1076</f>
        <v>51.69230769</v>
      </c>
      <c r="P1076" s="3">
        <f>'Sem RTOS RX'!$Z1076/K1076</f>
        <v>67.2</v>
      </c>
    </row>
    <row r="1077" ht="15.75" customHeight="1">
      <c r="A1077" s="9">
        <f>'Sem RTOS TX'!K1077</f>
        <v>0.0001510648148</v>
      </c>
      <c r="B1077" s="9">
        <f>'Com RTOS TX'!K1077</f>
        <v>0.0001157407407</v>
      </c>
      <c r="C1077" s="9">
        <f t="shared" si="3"/>
        <v>0.00003532407407</v>
      </c>
      <c r="D1077" s="9">
        <f>'Sem RTOS RX'!Y2677</f>
        <v>0.000150462963</v>
      </c>
      <c r="E1077" s="9">
        <f>'Com RTOS RX'!Y3880</f>
        <v>0.0001157407407</v>
      </c>
      <c r="F1077" s="9">
        <f t="shared" si="4"/>
        <v>0.00003472222222</v>
      </c>
      <c r="G1077" s="1">
        <f t="shared" ref="G1077:H1077" si="2156">SUM(HOUR(A1077)*3600,MINUTE(A1077)*60,SECOND(A1077))</f>
        <v>13</v>
      </c>
      <c r="H1077" s="1">
        <f t="shared" si="2156"/>
        <v>10</v>
      </c>
      <c r="I1077" s="1">
        <f t="shared" si="6"/>
        <v>3</v>
      </c>
      <c r="J1077" s="1">
        <f t="shared" ref="J1077:K1077" si="2157">SUM(HOUR(D1077)*3600,MINUTE(D1077)*60,SECOND(D1077))</f>
        <v>13</v>
      </c>
      <c r="K1077" s="1">
        <f t="shared" si="2157"/>
        <v>10</v>
      </c>
      <c r="L1077" s="1">
        <f t="shared" si="8"/>
        <v>3</v>
      </c>
      <c r="M1077" s="3">
        <f>'Sem RTOS TX'!L1077/G1077</f>
        <v>68.30769231</v>
      </c>
      <c r="N1077" s="3">
        <f>'Com RTOS TX'!L1077/K1077</f>
        <v>91.2</v>
      </c>
      <c r="O1077" s="3">
        <f>'Sem RTOS RX'!$Z1077/J1077</f>
        <v>51.69230769</v>
      </c>
      <c r="P1077" s="3">
        <f>'Sem RTOS RX'!$Z1077/K1077</f>
        <v>67.2</v>
      </c>
    </row>
    <row r="1078" ht="15.75" customHeight="1">
      <c r="A1078" s="9">
        <f>'Sem RTOS TX'!K1078</f>
        <v>0.0001510648148</v>
      </c>
      <c r="B1078" s="9">
        <f>'Com RTOS TX'!K1078</f>
        <v>0.0001157407407</v>
      </c>
      <c r="C1078" s="9">
        <f t="shared" si="3"/>
        <v>0.00003532407407</v>
      </c>
      <c r="D1078" s="9">
        <f>'Sem RTOS RX'!Y2678</f>
        <v>0.000150462963</v>
      </c>
      <c r="E1078" s="9">
        <f>'Com RTOS RX'!Y3881</f>
        <v>0.0002314814815</v>
      </c>
      <c r="F1078" s="9">
        <f t="shared" si="4"/>
        <v>0.00008101851852</v>
      </c>
      <c r="G1078" s="1">
        <f t="shared" ref="G1078:H1078" si="2158">SUM(HOUR(A1078)*3600,MINUTE(A1078)*60,SECOND(A1078))</f>
        <v>13</v>
      </c>
      <c r="H1078" s="1">
        <f t="shared" si="2158"/>
        <v>10</v>
      </c>
      <c r="I1078" s="1">
        <f t="shared" si="6"/>
        <v>3</v>
      </c>
      <c r="J1078" s="1">
        <f t="shared" ref="J1078:K1078" si="2159">SUM(HOUR(D1078)*3600,MINUTE(D1078)*60,SECOND(D1078))</f>
        <v>13</v>
      </c>
      <c r="K1078" s="1">
        <f t="shared" si="2159"/>
        <v>20</v>
      </c>
      <c r="L1078" s="1">
        <f t="shared" si="8"/>
        <v>7</v>
      </c>
      <c r="M1078" s="3">
        <f>'Sem RTOS TX'!L1078/G1078</f>
        <v>68.30769231</v>
      </c>
      <c r="N1078" s="3">
        <f>'Com RTOS TX'!L1078/K1078</f>
        <v>45.6</v>
      </c>
      <c r="O1078" s="3">
        <f>'Sem RTOS RX'!$Z1078/J1078</f>
        <v>51.69230769</v>
      </c>
      <c r="P1078" s="3">
        <f>'Sem RTOS RX'!$Z1078/K1078</f>
        <v>33.6</v>
      </c>
    </row>
    <row r="1079" ht="15.75" customHeight="1">
      <c r="A1079" s="9">
        <f>'Sem RTOS TX'!K1079</f>
        <v>0.0001510648148</v>
      </c>
      <c r="B1079" s="9">
        <f>'Com RTOS TX'!K1079</f>
        <v>0.0001157407407</v>
      </c>
      <c r="C1079" s="9">
        <f t="shared" si="3"/>
        <v>0.00003532407407</v>
      </c>
      <c r="D1079" s="9">
        <f>'Sem RTOS RX'!Y2679</f>
        <v>0.000162037037</v>
      </c>
      <c r="E1079" s="9">
        <f>'Com RTOS RX'!Y3882</f>
        <v>0.0001157407407</v>
      </c>
      <c r="F1079" s="9">
        <f t="shared" si="4"/>
        <v>0.0000462962963</v>
      </c>
      <c r="G1079" s="1">
        <f t="shared" ref="G1079:H1079" si="2160">SUM(HOUR(A1079)*3600,MINUTE(A1079)*60,SECOND(A1079))</f>
        <v>13</v>
      </c>
      <c r="H1079" s="1">
        <f t="shared" si="2160"/>
        <v>10</v>
      </c>
      <c r="I1079" s="1">
        <f t="shared" si="6"/>
        <v>3</v>
      </c>
      <c r="J1079" s="1">
        <f t="shared" ref="J1079:K1079" si="2161">SUM(HOUR(D1079)*3600,MINUTE(D1079)*60,SECOND(D1079))</f>
        <v>14</v>
      </c>
      <c r="K1079" s="1">
        <f t="shared" si="2161"/>
        <v>10</v>
      </c>
      <c r="L1079" s="1">
        <f t="shared" si="8"/>
        <v>4</v>
      </c>
      <c r="M1079" s="3">
        <f>'Sem RTOS TX'!L1079/G1079</f>
        <v>68.30769231</v>
      </c>
      <c r="N1079" s="3">
        <f>'Com RTOS TX'!L1079/K1079</f>
        <v>91.2</v>
      </c>
      <c r="O1079" s="3">
        <f>'Sem RTOS RX'!$Z1079/J1079</f>
        <v>48</v>
      </c>
      <c r="P1079" s="3">
        <f>'Sem RTOS RX'!$Z1079/K1079</f>
        <v>67.2</v>
      </c>
    </row>
    <row r="1080" ht="15.75" customHeight="1">
      <c r="A1080" s="9">
        <f>'Sem RTOS TX'!K1080</f>
        <v>0.0001530902778</v>
      </c>
      <c r="B1080" s="9">
        <f>'Com RTOS TX'!K1080</f>
        <v>0.0001157407407</v>
      </c>
      <c r="C1080" s="9">
        <f t="shared" si="3"/>
        <v>0.00003734953704</v>
      </c>
      <c r="D1080" s="9">
        <f>'Sem RTOS RX'!Y2680</f>
        <v>0.000150462963</v>
      </c>
      <c r="E1080" s="9">
        <f>'Com RTOS RX'!Y3883</f>
        <v>0.0001157407407</v>
      </c>
      <c r="F1080" s="9">
        <f t="shared" si="4"/>
        <v>0.00003472222222</v>
      </c>
      <c r="G1080" s="1">
        <f t="shared" ref="G1080:H1080" si="2162">SUM(HOUR(A1080)*3600,MINUTE(A1080)*60,SECOND(A1080))</f>
        <v>13</v>
      </c>
      <c r="H1080" s="1">
        <f t="shared" si="2162"/>
        <v>10</v>
      </c>
      <c r="I1080" s="1">
        <f t="shared" si="6"/>
        <v>3</v>
      </c>
      <c r="J1080" s="1">
        <f t="shared" ref="J1080:K1080" si="2163">SUM(HOUR(D1080)*3600,MINUTE(D1080)*60,SECOND(D1080))</f>
        <v>13</v>
      </c>
      <c r="K1080" s="1">
        <f t="shared" si="2163"/>
        <v>10</v>
      </c>
      <c r="L1080" s="1">
        <f t="shared" si="8"/>
        <v>3</v>
      </c>
      <c r="M1080" s="3">
        <f>'Sem RTOS TX'!L1080/G1080</f>
        <v>68.30769231</v>
      </c>
      <c r="N1080" s="3">
        <f>'Com RTOS TX'!L1080/K1080</f>
        <v>91.2</v>
      </c>
      <c r="O1080" s="3">
        <f>'Sem RTOS RX'!$Z1080/J1080</f>
        <v>51.69230769</v>
      </c>
      <c r="P1080" s="3">
        <f>'Sem RTOS RX'!$Z1080/K1080</f>
        <v>67.2</v>
      </c>
    </row>
    <row r="1081" ht="15.75" customHeight="1">
      <c r="A1081" s="9">
        <f>'Sem RTOS TX'!K1081</f>
        <v>0.0001510532407</v>
      </c>
      <c r="B1081" s="9">
        <f>'Com RTOS TX'!K1081</f>
        <v>0.0001388888889</v>
      </c>
      <c r="C1081" s="9">
        <f t="shared" si="3"/>
        <v>0.00001216435185</v>
      </c>
      <c r="D1081" s="9">
        <f>'Sem RTOS RX'!Y2681</f>
        <v>0.000150462963</v>
      </c>
      <c r="E1081" s="9">
        <f>'Com RTOS RX'!Y3884</f>
        <v>0.0001157407407</v>
      </c>
      <c r="F1081" s="9">
        <f t="shared" si="4"/>
        <v>0.00003472222222</v>
      </c>
      <c r="G1081" s="1">
        <f t="shared" ref="G1081:H1081" si="2164">SUM(HOUR(A1081)*3600,MINUTE(A1081)*60,SECOND(A1081))</f>
        <v>13</v>
      </c>
      <c r="H1081" s="1">
        <f t="shared" si="2164"/>
        <v>12</v>
      </c>
      <c r="I1081" s="1">
        <f t="shared" si="6"/>
        <v>1</v>
      </c>
      <c r="J1081" s="1">
        <f t="shared" ref="J1081:K1081" si="2165">SUM(HOUR(D1081)*3600,MINUTE(D1081)*60,SECOND(D1081))</f>
        <v>13</v>
      </c>
      <c r="K1081" s="1">
        <f t="shared" si="2165"/>
        <v>10</v>
      </c>
      <c r="L1081" s="1">
        <f t="shared" si="8"/>
        <v>3</v>
      </c>
      <c r="M1081" s="3">
        <f>'Sem RTOS TX'!L1081/G1081</f>
        <v>68.30769231</v>
      </c>
      <c r="N1081" s="3">
        <f>'Com RTOS TX'!L1081/K1081</f>
        <v>91.2</v>
      </c>
      <c r="O1081" s="3">
        <f>'Sem RTOS RX'!$Z1081/J1081</f>
        <v>51.69230769</v>
      </c>
      <c r="P1081" s="3">
        <f>'Sem RTOS RX'!$Z1081/K1081</f>
        <v>67.2</v>
      </c>
    </row>
    <row r="1082" ht="15.75" customHeight="1">
      <c r="A1082" s="9">
        <f>'Sem RTOS TX'!K1082</f>
        <v>0.0001510763889</v>
      </c>
      <c r="B1082" s="9">
        <f>'Com RTOS TX'!K1082</f>
        <v>0.0001157407407</v>
      </c>
      <c r="C1082" s="9">
        <f t="shared" si="3"/>
        <v>0.00003533564815</v>
      </c>
      <c r="D1082" s="9">
        <f>'Sem RTOS RX'!Y2682</f>
        <v>0.000150462963</v>
      </c>
      <c r="E1082" s="9">
        <f>'Com RTOS RX'!Y3885</f>
        <v>0.0001273148148</v>
      </c>
      <c r="F1082" s="9">
        <f t="shared" si="4"/>
        <v>0.00002314814815</v>
      </c>
      <c r="G1082" s="1">
        <f t="shared" ref="G1082:H1082" si="2166">SUM(HOUR(A1082)*3600,MINUTE(A1082)*60,SECOND(A1082))</f>
        <v>13</v>
      </c>
      <c r="H1082" s="1">
        <f t="shared" si="2166"/>
        <v>10</v>
      </c>
      <c r="I1082" s="1">
        <f t="shared" si="6"/>
        <v>3</v>
      </c>
      <c r="J1082" s="1">
        <f t="shared" ref="J1082:K1082" si="2167">SUM(HOUR(D1082)*3600,MINUTE(D1082)*60,SECOND(D1082))</f>
        <v>13</v>
      </c>
      <c r="K1082" s="1">
        <f t="shared" si="2167"/>
        <v>11</v>
      </c>
      <c r="L1082" s="1">
        <f t="shared" si="8"/>
        <v>2</v>
      </c>
      <c r="M1082" s="3">
        <f>'Sem RTOS TX'!L1082/G1082</f>
        <v>68.30769231</v>
      </c>
      <c r="N1082" s="3">
        <f>'Com RTOS TX'!L1082/K1082</f>
        <v>82.90909091</v>
      </c>
      <c r="O1082" s="3">
        <f>'Sem RTOS RX'!$Z1082/J1082</f>
        <v>51.69230769</v>
      </c>
      <c r="P1082" s="3">
        <f>'Sem RTOS RX'!$Z1082/K1082</f>
        <v>61.09090909</v>
      </c>
    </row>
    <row r="1083" ht="15.75" customHeight="1">
      <c r="A1083" s="9">
        <f>'Sem RTOS TX'!K1083</f>
        <v>0.0001510532407</v>
      </c>
      <c r="B1083" s="9">
        <f>'Com RTOS TX'!K1083</f>
        <v>0.0001157407407</v>
      </c>
      <c r="C1083" s="9">
        <f t="shared" si="3"/>
        <v>0.0000353125</v>
      </c>
      <c r="D1083" s="9">
        <f>'Sem RTOS RX'!Y2683</f>
        <v>0.000150462963</v>
      </c>
      <c r="E1083" s="9">
        <f>'Com RTOS RX'!Y3886</f>
        <v>0.0001041666667</v>
      </c>
      <c r="F1083" s="9">
        <f t="shared" si="4"/>
        <v>0.0000462962963</v>
      </c>
      <c r="G1083" s="1">
        <f t="shared" ref="G1083:H1083" si="2168">SUM(HOUR(A1083)*3600,MINUTE(A1083)*60,SECOND(A1083))</f>
        <v>13</v>
      </c>
      <c r="H1083" s="1">
        <f t="shared" si="2168"/>
        <v>10</v>
      </c>
      <c r="I1083" s="1">
        <f t="shared" si="6"/>
        <v>3</v>
      </c>
      <c r="J1083" s="1">
        <f t="shared" ref="J1083:K1083" si="2169">SUM(HOUR(D1083)*3600,MINUTE(D1083)*60,SECOND(D1083))</f>
        <v>13</v>
      </c>
      <c r="K1083" s="1">
        <f t="shared" si="2169"/>
        <v>9</v>
      </c>
      <c r="L1083" s="1">
        <f t="shared" si="8"/>
        <v>4</v>
      </c>
      <c r="M1083" s="3">
        <f>'Sem RTOS TX'!L1083/G1083</f>
        <v>68.30769231</v>
      </c>
      <c r="N1083" s="3">
        <f>'Com RTOS TX'!L1083/K1083</f>
        <v>101.3333333</v>
      </c>
      <c r="O1083" s="3">
        <f>'Sem RTOS RX'!$Z1083/J1083</f>
        <v>51.69230769</v>
      </c>
      <c r="P1083" s="3">
        <f>'Sem RTOS RX'!$Z1083/K1083</f>
        <v>74.66666667</v>
      </c>
    </row>
    <row r="1084" ht="15.75" customHeight="1">
      <c r="A1084" s="9">
        <f>'Sem RTOS TX'!K1084</f>
        <v>0.0001510763889</v>
      </c>
      <c r="B1084" s="9">
        <f>'Com RTOS TX'!K1084</f>
        <v>0.0001157407407</v>
      </c>
      <c r="C1084" s="9">
        <f t="shared" si="3"/>
        <v>0.00003533564815</v>
      </c>
      <c r="D1084" s="9">
        <f>'Sem RTOS RX'!Y2684</f>
        <v>0.000162037037</v>
      </c>
      <c r="E1084" s="9">
        <f>'Com RTOS RX'!Y3887</f>
        <v>0.0001157407407</v>
      </c>
      <c r="F1084" s="9">
        <f t="shared" si="4"/>
        <v>0.0000462962963</v>
      </c>
      <c r="G1084" s="1">
        <f t="shared" ref="G1084:H1084" si="2170">SUM(HOUR(A1084)*3600,MINUTE(A1084)*60,SECOND(A1084))</f>
        <v>13</v>
      </c>
      <c r="H1084" s="1">
        <f t="shared" si="2170"/>
        <v>10</v>
      </c>
      <c r="I1084" s="1">
        <f t="shared" si="6"/>
        <v>3</v>
      </c>
      <c r="J1084" s="1">
        <f t="shared" ref="J1084:K1084" si="2171">SUM(HOUR(D1084)*3600,MINUTE(D1084)*60,SECOND(D1084))</f>
        <v>14</v>
      </c>
      <c r="K1084" s="1">
        <f t="shared" si="2171"/>
        <v>10</v>
      </c>
      <c r="L1084" s="1">
        <f t="shared" si="8"/>
        <v>4</v>
      </c>
      <c r="M1084" s="3">
        <f>'Sem RTOS TX'!L1084/G1084</f>
        <v>68.30769231</v>
      </c>
      <c r="N1084" s="3">
        <f>'Com RTOS TX'!L1084/K1084</f>
        <v>91.2</v>
      </c>
      <c r="O1084" s="3">
        <f>'Sem RTOS RX'!$Z1084/J1084</f>
        <v>48</v>
      </c>
      <c r="P1084" s="3">
        <f>'Sem RTOS RX'!$Z1084/K1084</f>
        <v>67.2</v>
      </c>
    </row>
    <row r="1085" ht="15.75" customHeight="1">
      <c r="A1085" s="9">
        <f>'Sem RTOS TX'!K1085</f>
        <v>0.0001602662037</v>
      </c>
      <c r="B1085" s="9">
        <f>'Com RTOS TX'!K1085</f>
        <v>0.0001157407407</v>
      </c>
      <c r="C1085" s="9">
        <f t="shared" si="3"/>
        <v>0.00004452546296</v>
      </c>
      <c r="D1085" s="9">
        <f>'Sem RTOS RX'!Y2685</f>
        <v>0.000150462963</v>
      </c>
      <c r="E1085" s="9">
        <f>'Com RTOS RX'!Y3888</f>
        <v>0.0001273148148</v>
      </c>
      <c r="F1085" s="9">
        <f t="shared" si="4"/>
        <v>0.00002314814815</v>
      </c>
      <c r="G1085" s="1">
        <f t="shared" ref="G1085:H1085" si="2172">SUM(HOUR(A1085)*3600,MINUTE(A1085)*60,SECOND(A1085))</f>
        <v>14</v>
      </c>
      <c r="H1085" s="1">
        <f t="shared" si="2172"/>
        <v>10</v>
      </c>
      <c r="I1085" s="1">
        <f t="shared" si="6"/>
        <v>4</v>
      </c>
      <c r="J1085" s="1">
        <f t="shared" ref="J1085:K1085" si="2173">SUM(HOUR(D1085)*3600,MINUTE(D1085)*60,SECOND(D1085))</f>
        <v>13</v>
      </c>
      <c r="K1085" s="1">
        <f t="shared" si="2173"/>
        <v>11</v>
      </c>
      <c r="L1085" s="1">
        <f t="shared" si="8"/>
        <v>2</v>
      </c>
      <c r="M1085" s="3">
        <f>'Sem RTOS TX'!L1085/G1085</f>
        <v>63.42857143</v>
      </c>
      <c r="N1085" s="3">
        <f>'Com RTOS TX'!L1085/K1085</f>
        <v>82.90909091</v>
      </c>
      <c r="O1085" s="3">
        <f>'Sem RTOS RX'!$Z1085/J1085</f>
        <v>51.69230769</v>
      </c>
      <c r="P1085" s="3">
        <f>'Sem RTOS RX'!$Z1085/K1085</f>
        <v>61.09090909</v>
      </c>
    </row>
    <row r="1086" ht="15.75" customHeight="1">
      <c r="A1086" s="9">
        <f>'Sem RTOS TX'!K1086</f>
        <v>0.000151087963</v>
      </c>
      <c r="B1086" s="9">
        <f>'Com RTOS TX'!K1086</f>
        <v>0.0001157407407</v>
      </c>
      <c r="C1086" s="9">
        <f t="shared" si="3"/>
        <v>0.00003534722222</v>
      </c>
      <c r="D1086" s="9">
        <f>'Sem RTOS RX'!Y2686</f>
        <v>0.000150462963</v>
      </c>
      <c r="E1086" s="9">
        <f>'Com RTOS RX'!Y3889</f>
        <v>0.0001157407407</v>
      </c>
      <c r="F1086" s="9">
        <f t="shared" si="4"/>
        <v>0.00003472222222</v>
      </c>
      <c r="G1086" s="1">
        <f t="shared" ref="G1086:H1086" si="2174">SUM(HOUR(A1086)*3600,MINUTE(A1086)*60,SECOND(A1086))</f>
        <v>13</v>
      </c>
      <c r="H1086" s="1">
        <f t="shared" si="2174"/>
        <v>10</v>
      </c>
      <c r="I1086" s="1">
        <f t="shared" si="6"/>
        <v>3</v>
      </c>
      <c r="J1086" s="1">
        <f t="shared" ref="J1086:K1086" si="2175">SUM(HOUR(D1086)*3600,MINUTE(D1086)*60,SECOND(D1086))</f>
        <v>13</v>
      </c>
      <c r="K1086" s="1">
        <f t="shared" si="2175"/>
        <v>10</v>
      </c>
      <c r="L1086" s="1">
        <f t="shared" si="8"/>
        <v>3</v>
      </c>
      <c r="M1086" s="3">
        <f>'Sem RTOS TX'!L1086/G1086</f>
        <v>68.30769231</v>
      </c>
      <c r="N1086" s="3">
        <f>'Com RTOS TX'!L1086/K1086</f>
        <v>91.2</v>
      </c>
      <c r="O1086" s="3">
        <f>'Sem RTOS RX'!$Z1086/J1086</f>
        <v>51.69230769</v>
      </c>
      <c r="P1086" s="3">
        <f>'Sem RTOS RX'!$Z1086/K1086</f>
        <v>67.2</v>
      </c>
    </row>
    <row r="1087" ht="15.75" customHeight="1">
      <c r="A1087" s="9">
        <f>'Sem RTOS TX'!K1087</f>
        <v>0.0001510532407</v>
      </c>
      <c r="B1087" s="9">
        <f>'Com RTOS TX'!K1087</f>
        <v>0.0001157407407</v>
      </c>
      <c r="C1087" s="9">
        <f t="shared" si="3"/>
        <v>0.0000353125</v>
      </c>
      <c r="D1087" s="9">
        <f>'Sem RTOS RX'!Y2687</f>
        <v>0.000150462963</v>
      </c>
      <c r="E1087" s="9">
        <f>'Com RTOS RX'!Y3890</f>
        <v>0.0001157407407</v>
      </c>
      <c r="F1087" s="9">
        <f t="shared" si="4"/>
        <v>0.00003472222222</v>
      </c>
      <c r="G1087" s="1">
        <f t="shared" ref="G1087:H1087" si="2176">SUM(HOUR(A1087)*3600,MINUTE(A1087)*60,SECOND(A1087))</f>
        <v>13</v>
      </c>
      <c r="H1087" s="1">
        <f t="shared" si="2176"/>
        <v>10</v>
      </c>
      <c r="I1087" s="1">
        <f t="shared" si="6"/>
        <v>3</v>
      </c>
      <c r="J1087" s="1">
        <f t="shared" ref="J1087:K1087" si="2177">SUM(HOUR(D1087)*3600,MINUTE(D1087)*60,SECOND(D1087))</f>
        <v>13</v>
      </c>
      <c r="K1087" s="1">
        <f t="shared" si="2177"/>
        <v>10</v>
      </c>
      <c r="L1087" s="1">
        <f t="shared" si="8"/>
        <v>3</v>
      </c>
      <c r="M1087" s="3">
        <f>'Sem RTOS TX'!L1087/G1087</f>
        <v>68.30769231</v>
      </c>
      <c r="N1087" s="3">
        <f>'Com RTOS TX'!L1087/K1087</f>
        <v>91.2</v>
      </c>
      <c r="O1087" s="3">
        <f>'Sem RTOS RX'!$Z1087/J1087</f>
        <v>51.69230769</v>
      </c>
      <c r="P1087" s="3">
        <f>'Sem RTOS RX'!$Z1087/K1087</f>
        <v>67.2</v>
      </c>
    </row>
    <row r="1088" ht="15.75" customHeight="1">
      <c r="A1088" s="9">
        <f>'Sem RTOS TX'!K1088</f>
        <v>0.0001512037037</v>
      </c>
      <c r="B1088" s="9">
        <f>'Com RTOS TX'!K1088</f>
        <v>0.0001157407407</v>
      </c>
      <c r="C1088" s="9">
        <f t="shared" si="3"/>
        <v>0.00003546296296</v>
      </c>
      <c r="D1088" s="9">
        <f>'Sem RTOS RX'!Y2688</f>
        <v>0.0003009259259</v>
      </c>
      <c r="E1088" s="9">
        <f>'Com RTOS RX'!Y3891</f>
        <v>0.0001157407407</v>
      </c>
      <c r="F1088" s="9">
        <f t="shared" si="4"/>
        <v>0.0001851851852</v>
      </c>
      <c r="G1088" s="1">
        <f t="shared" ref="G1088:H1088" si="2178">SUM(HOUR(A1088)*3600,MINUTE(A1088)*60,SECOND(A1088))</f>
        <v>13</v>
      </c>
      <c r="H1088" s="1">
        <f t="shared" si="2178"/>
        <v>10</v>
      </c>
      <c r="I1088" s="1">
        <f t="shared" si="6"/>
        <v>3</v>
      </c>
      <c r="J1088" s="1">
        <f t="shared" ref="J1088:K1088" si="2179">SUM(HOUR(D1088)*3600,MINUTE(D1088)*60,SECOND(D1088))</f>
        <v>26</v>
      </c>
      <c r="K1088" s="1">
        <f t="shared" si="2179"/>
        <v>10</v>
      </c>
      <c r="L1088" s="1">
        <f t="shared" si="8"/>
        <v>16</v>
      </c>
      <c r="M1088" s="3">
        <f>'Sem RTOS TX'!L1088/G1088</f>
        <v>68.30769231</v>
      </c>
      <c r="N1088" s="3">
        <f>'Com RTOS TX'!L1088/K1088</f>
        <v>91.2</v>
      </c>
      <c r="O1088" s="3">
        <f>'Sem RTOS RX'!$Z1088/J1088</f>
        <v>25.84615385</v>
      </c>
      <c r="P1088" s="3">
        <f>'Sem RTOS RX'!$Z1088/K1088</f>
        <v>67.2</v>
      </c>
    </row>
    <row r="1089" ht="15.75" customHeight="1">
      <c r="A1089" s="9">
        <f>'Sem RTOS TX'!K1089</f>
        <v>0.0001510648148</v>
      </c>
      <c r="B1089" s="9">
        <f>'Com RTOS TX'!K1089</f>
        <v>0.0001157407407</v>
      </c>
      <c r="C1089" s="9">
        <f t="shared" si="3"/>
        <v>0.00003532407407</v>
      </c>
      <c r="D1089" s="9">
        <f>'Sem RTOS RX'!Y2689</f>
        <v>0.000150462963</v>
      </c>
      <c r="E1089" s="9">
        <f>'Com RTOS RX'!Y3892</f>
        <v>0.0001157407407</v>
      </c>
      <c r="F1089" s="9">
        <f t="shared" si="4"/>
        <v>0.00003472222222</v>
      </c>
      <c r="G1089" s="1">
        <f t="shared" ref="G1089:H1089" si="2180">SUM(HOUR(A1089)*3600,MINUTE(A1089)*60,SECOND(A1089))</f>
        <v>13</v>
      </c>
      <c r="H1089" s="1">
        <f t="shared" si="2180"/>
        <v>10</v>
      </c>
      <c r="I1089" s="1">
        <f t="shared" si="6"/>
        <v>3</v>
      </c>
      <c r="J1089" s="1">
        <f t="shared" ref="J1089:K1089" si="2181">SUM(HOUR(D1089)*3600,MINUTE(D1089)*60,SECOND(D1089))</f>
        <v>13</v>
      </c>
      <c r="K1089" s="1">
        <f t="shared" si="2181"/>
        <v>10</v>
      </c>
      <c r="L1089" s="1">
        <f t="shared" si="8"/>
        <v>3</v>
      </c>
      <c r="M1089" s="3">
        <f>'Sem RTOS TX'!L1089/G1089</f>
        <v>68.30769231</v>
      </c>
      <c r="N1089" s="3">
        <f>'Com RTOS TX'!L1089/K1089</f>
        <v>91.2</v>
      </c>
      <c r="O1089" s="3">
        <f>'Sem RTOS RX'!$Z1089/J1089</f>
        <v>51.69230769</v>
      </c>
      <c r="P1089" s="3">
        <f>'Sem RTOS RX'!$Z1089/K1089</f>
        <v>67.2</v>
      </c>
    </row>
    <row r="1090" ht="15.75" customHeight="1">
      <c r="A1090" s="9">
        <f>'Sem RTOS TX'!K1090</f>
        <v>0.0001565162037</v>
      </c>
      <c r="B1090" s="9">
        <f>'Com RTOS TX'!K1090</f>
        <v>0.0001157407407</v>
      </c>
      <c r="C1090" s="9">
        <f t="shared" si="3"/>
        <v>0.00004077546296</v>
      </c>
      <c r="D1090" s="9">
        <f>'Sem RTOS RX'!Y2690</f>
        <v>0.000162037037</v>
      </c>
      <c r="E1090" s="9">
        <f>'Com RTOS RX'!Y3893</f>
        <v>0.0001157407407</v>
      </c>
      <c r="F1090" s="9">
        <f t="shared" si="4"/>
        <v>0.0000462962963</v>
      </c>
      <c r="G1090" s="1">
        <f t="shared" ref="G1090:H1090" si="2182">SUM(HOUR(A1090)*3600,MINUTE(A1090)*60,SECOND(A1090))</f>
        <v>14</v>
      </c>
      <c r="H1090" s="1">
        <f t="shared" si="2182"/>
        <v>10</v>
      </c>
      <c r="I1090" s="1">
        <f t="shared" si="6"/>
        <v>4</v>
      </c>
      <c r="J1090" s="1">
        <f t="shared" ref="J1090:K1090" si="2183">SUM(HOUR(D1090)*3600,MINUTE(D1090)*60,SECOND(D1090))</f>
        <v>14</v>
      </c>
      <c r="K1090" s="1">
        <f t="shared" si="2183"/>
        <v>10</v>
      </c>
      <c r="L1090" s="1">
        <f t="shared" si="8"/>
        <v>4</v>
      </c>
      <c r="M1090" s="3">
        <f>'Sem RTOS TX'!L1090/G1090</f>
        <v>63.42857143</v>
      </c>
      <c r="N1090" s="3">
        <f>'Com RTOS TX'!L1090/K1090</f>
        <v>91.2</v>
      </c>
      <c r="O1090" s="3">
        <f>'Sem RTOS RX'!$Z1090/J1090</f>
        <v>48</v>
      </c>
      <c r="P1090" s="3">
        <f>'Sem RTOS RX'!$Z1090/K1090</f>
        <v>67.2</v>
      </c>
    </row>
    <row r="1091" ht="15.75" customHeight="1">
      <c r="A1091" s="9">
        <f>'Sem RTOS TX'!K1091</f>
        <v>0.0001510763889</v>
      </c>
      <c r="B1091" s="9">
        <f>'Com RTOS TX'!K1091</f>
        <v>0.0001157407407</v>
      </c>
      <c r="C1091" s="9">
        <f t="shared" si="3"/>
        <v>0.00003533564815</v>
      </c>
      <c r="D1091" s="9">
        <f>'Sem RTOS RX'!Y2691</f>
        <v>0.000150462963</v>
      </c>
      <c r="E1091" s="9">
        <f>'Com RTOS RX'!Y3894</f>
        <v>0.0001273148148</v>
      </c>
      <c r="F1091" s="9">
        <f t="shared" si="4"/>
        <v>0.00002314814815</v>
      </c>
      <c r="G1091" s="1">
        <f t="shared" ref="G1091:H1091" si="2184">SUM(HOUR(A1091)*3600,MINUTE(A1091)*60,SECOND(A1091))</f>
        <v>13</v>
      </c>
      <c r="H1091" s="1">
        <f t="shared" si="2184"/>
        <v>10</v>
      </c>
      <c r="I1091" s="1">
        <f t="shared" si="6"/>
        <v>3</v>
      </c>
      <c r="J1091" s="1">
        <f t="shared" ref="J1091:K1091" si="2185">SUM(HOUR(D1091)*3600,MINUTE(D1091)*60,SECOND(D1091))</f>
        <v>13</v>
      </c>
      <c r="K1091" s="1">
        <f t="shared" si="2185"/>
        <v>11</v>
      </c>
      <c r="L1091" s="1">
        <f t="shared" si="8"/>
        <v>2</v>
      </c>
      <c r="M1091" s="3">
        <f>'Sem RTOS TX'!L1091/G1091</f>
        <v>68.30769231</v>
      </c>
      <c r="N1091" s="3">
        <f>'Com RTOS TX'!L1091/K1091</f>
        <v>82.90909091</v>
      </c>
      <c r="O1091" s="3">
        <f>'Sem RTOS RX'!$Z1091/J1091</f>
        <v>51.69230769</v>
      </c>
      <c r="P1091" s="3">
        <f>'Sem RTOS RX'!$Z1091/K1091</f>
        <v>61.09090909</v>
      </c>
    </row>
    <row r="1092" ht="15.75" customHeight="1">
      <c r="A1092" s="9">
        <f>'Sem RTOS TX'!K1092</f>
        <v>0.0001510648148</v>
      </c>
      <c r="B1092" s="9">
        <f>'Com RTOS TX'!K1092</f>
        <v>0.0001157407407</v>
      </c>
      <c r="C1092" s="9">
        <f t="shared" si="3"/>
        <v>0.00003532407407</v>
      </c>
      <c r="D1092" s="9">
        <f>'Sem RTOS RX'!Y2692</f>
        <v>0.000150462963</v>
      </c>
      <c r="E1092" s="9">
        <f>'Com RTOS RX'!Y3895</f>
        <v>0.0001157407407</v>
      </c>
      <c r="F1092" s="9">
        <f t="shared" si="4"/>
        <v>0.00003472222222</v>
      </c>
      <c r="G1092" s="1">
        <f t="shared" ref="G1092:H1092" si="2186">SUM(HOUR(A1092)*3600,MINUTE(A1092)*60,SECOND(A1092))</f>
        <v>13</v>
      </c>
      <c r="H1092" s="1">
        <f t="shared" si="2186"/>
        <v>10</v>
      </c>
      <c r="I1092" s="1">
        <f t="shared" si="6"/>
        <v>3</v>
      </c>
      <c r="J1092" s="1">
        <f t="shared" ref="J1092:K1092" si="2187">SUM(HOUR(D1092)*3600,MINUTE(D1092)*60,SECOND(D1092))</f>
        <v>13</v>
      </c>
      <c r="K1092" s="1">
        <f t="shared" si="2187"/>
        <v>10</v>
      </c>
      <c r="L1092" s="1">
        <f t="shared" si="8"/>
        <v>3</v>
      </c>
      <c r="M1092" s="3">
        <f>'Sem RTOS TX'!L1092/G1092</f>
        <v>68.30769231</v>
      </c>
      <c r="N1092" s="3">
        <f>'Com RTOS TX'!L1092/K1092</f>
        <v>91.2</v>
      </c>
      <c r="O1092" s="3">
        <f>'Sem RTOS RX'!$Z1092/J1092</f>
        <v>51.69230769</v>
      </c>
      <c r="P1092" s="3">
        <f>'Sem RTOS RX'!$Z1092/K1092</f>
        <v>67.2</v>
      </c>
    </row>
    <row r="1093" ht="15.75" customHeight="1">
      <c r="A1093" s="9">
        <f>'Sem RTOS TX'!K1093</f>
        <v>0.0001510648148</v>
      </c>
      <c r="B1093" s="9">
        <f>'Com RTOS TX'!K1093</f>
        <v>0.0001273148148</v>
      </c>
      <c r="C1093" s="9">
        <f t="shared" si="3"/>
        <v>0.00002375</v>
      </c>
      <c r="D1093" s="9">
        <f>'Sem RTOS RX'!Y2693</f>
        <v>0.000150462963</v>
      </c>
      <c r="E1093" s="9">
        <f>'Com RTOS RX'!Y3896</f>
        <v>0.0001157407407</v>
      </c>
      <c r="F1093" s="9">
        <f t="shared" si="4"/>
        <v>0.00003472222222</v>
      </c>
      <c r="G1093" s="1">
        <f t="shared" ref="G1093:H1093" si="2188">SUM(HOUR(A1093)*3600,MINUTE(A1093)*60,SECOND(A1093))</f>
        <v>13</v>
      </c>
      <c r="H1093" s="1">
        <f t="shared" si="2188"/>
        <v>11</v>
      </c>
      <c r="I1093" s="1">
        <f t="shared" si="6"/>
        <v>2</v>
      </c>
      <c r="J1093" s="1">
        <f t="shared" ref="J1093:K1093" si="2189">SUM(HOUR(D1093)*3600,MINUTE(D1093)*60,SECOND(D1093))</f>
        <v>13</v>
      </c>
      <c r="K1093" s="1">
        <f t="shared" si="2189"/>
        <v>10</v>
      </c>
      <c r="L1093" s="1">
        <f t="shared" si="8"/>
        <v>3</v>
      </c>
      <c r="M1093" s="3">
        <f>'Sem RTOS TX'!L1093/G1093</f>
        <v>68.30769231</v>
      </c>
      <c r="N1093" s="3">
        <f>'Com RTOS TX'!L1093/K1093</f>
        <v>91.2</v>
      </c>
      <c r="O1093" s="3">
        <f>'Sem RTOS RX'!$Z1093/J1093</f>
        <v>51.69230769</v>
      </c>
      <c r="P1093" s="3">
        <f>'Sem RTOS RX'!$Z1093/K1093</f>
        <v>67.2</v>
      </c>
    </row>
    <row r="1094" ht="15.75" customHeight="1">
      <c r="A1094" s="9">
        <f>'Sem RTOS TX'!K1094</f>
        <v>0.0001510648148</v>
      </c>
      <c r="B1094" s="9">
        <f>'Com RTOS TX'!K1094</f>
        <v>0.0001157407407</v>
      </c>
      <c r="C1094" s="9">
        <f t="shared" si="3"/>
        <v>0.00003532407407</v>
      </c>
      <c r="D1094" s="9">
        <f>'Sem RTOS RX'!Y2694</f>
        <v>0.000162037037</v>
      </c>
      <c r="E1094" s="9">
        <f>'Com RTOS RX'!Y3897</f>
        <v>0.0002314814815</v>
      </c>
      <c r="F1094" s="9">
        <f t="shared" si="4"/>
        <v>0.00006944444444</v>
      </c>
      <c r="G1094" s="1">
        <f t="shared" ref="G1094:H1094" si="2190">SUM(HOUR(A1094)*3600,MINUTE(A1094)*60,SECOND(A1094))</f>
        <v>13</v>
      </c>
      <c r="H1094" s="1">
        <f t="shared" si="2190"/>
        <v>10</v>
      </c>
      <c r="I1094" s="1">
        <f t="shared" si="6"/>
        <v>3</v>
      </c>
      <c r="J1094" s="1">
        <f t="shared" ref="J1094:K1094" si="2191">SUM(HOUR(D1094)*3600,MINUTE(D1094)*60,SECOND(D1094))</f>
        <v>14</v>
      </c>
      <c r="K1094" s="1">
        <f t="shared" si="2191"/>
        <v>20</v>
      </c>
      <c r="L1094" s="1">
        <f t="shared" si="8"/>
        <v>6</v>
      </c>
      <c r="M1094" s="3">
        <f>'Sem RTOS TX'!L1094/G1094</f>
        <v>68.30769231</v>
      </c>
      <c r="N1094" s="3">
        <f>'Com RTOS TX'!L1094/K1094</f>
        <v>45.6</v>
      </c>
      <c r="O1094" s="3">
        <f>'Sem RTOS RX'!$Z1094/J1094</f>
        <v>48</v>
      </c>
      <c r="P1094" s="3">
        <f>'Sem RTOS RX'!$Z1094/K1094</f>
        <v>33.6</v>
      </c>
    </row>
    <row r="1095" ht="15.75" customHeight="1">
      <c r="A1095" s="9">
        <f>'Sem RTOS TX'!K1095</f>
        <v>0.000160162037</v>
      </c>
      <c r="B1095" s="9">
        <f>'Com RTOS TX'!K1095</f>
        <v>0.0001157407407</v>
      </c>
      <c r="C1095" s="9">
        <f t="shared" si="3"/>
        <v>0.0000444212963</v>
      </c>
      <c r="D1095" s="9">
        <f>'Sem RTOS RX'!Y2695</f>
        <v>0.000150462963</v>
      </c>
      <c r="E1095" s="9">
        <f>'Com RTOS RX'!Y3898</f>
        <v>0.0001157407407</v>
      </c>
      <c r="F1095" s="9">
        <f t="shared" si="4"/>
        <v>0.00003472222222</v>
      </c>
      <c r="G1095" s="1">
        <f t="shared" ref="G1095:H1095" si="2192">SUM(HOUR(A1095)*3600,MINUTE(A1095)*60,SECOND(A1095))</f>
        <v>14</v>
      </c>
      <c r="H1095" s="1">
        <f t="shared" si="2192"/>
        <v>10</v>
      </c>
      <c r="I1095" s="1">
        <f t="shared" si="6"/>
        <v>4</v>
      </c>
      <c r="J1095" s="1">
        <f t="shared" ref="J1095:K1095" si="2193">SUM(HOUR(D1095)*3600,MINUTE(D1095)*60,SECOND(D1095))</f>
        <v>13</v>
      </c>
      <c r="K1095" s="1">
        <f t="shared" si="2193"/>
        <v>10</v>
      </c>
      <c r="L1095" s="1">
        <f t="shared" si="8"/>
        <v>3</v>
      </c>
      <c r="M1095" s="3">
        <f>'Sem RTOS TX'!L1095/G1095</f>
        <v>63.42857143</v>
      </c>
      <c r="N1095" s="3">
        <f>'Com RTOS TX'!L1095/K1095</f>
        <v>91.2</v>
      </c>
      <c r="O1095" s="3">
        <f>'Sem RTOS RX'!$Z1095/J1095</f>
        <v>51.69230769</v>
      </c>
      <c r="P1095" s="3">
        <f>'Sem RTOS RX'!$Z1095/K1095</f>
        <v>67.2</v>
      </c>
    </row>
    <row r="1096" ht="15.75" customHeight="1">
      <c r="A1096" s="9">
        <f>'Sem RTOS TX'!K1096</f>
        <v>0.0001511111111</v>
      </c>
      <c r="B1096" s="9">
        <f>'Com RTOS TX'!K1096</f>
        <v>0.0001157407407</v>
      </c>
      <c r="C1096" s="9">
        <f t="shared" si="3"/>
        <v>0.00003537037037</v>
      </c>
      <c r="D1096" s="9">
        <f>'Sem RTOS RX'!Y2696</f>
        <v>0.000150462963</v>
      </c>
      <c r="E1096" s="9">
        <f>'Com RTOS RX'!Y3899</f>
        <v>0.0001157407407</v>
      </c>
      <c r="F1096" s="9">
        <f t="shared" si="4"/>
        <v>0.00003472222222</v>
      </c>
      <c r="G1096" s="1">
        <f t="shared" ref="G1096:H1096" si="2194">SUM(HOUR(A1096)*3600,MINUTE(A1096)*60,SECOND(A1096))</f>
        <v>13</v>
      </c>
      <c r="H1096" s="1">
        <f t="shared" si="2194"/>
        <v>10</v>
      </c>
      <c r="I1096" s="1">
        <f t="shared" si="6"/>
        <v>3</v>
      </c>
      <c r="J1096" s="1">
        <f t="shared" ref="J1096:K1096" si="2195">SUM(HOUR(D1096)*3600,MINUTE(D1096)*60,SECOND(D1096))</f>
        <v>13</v>
      </c>
      <c r="K1096" s="1">
        <f t="shared" si="2195"/>
        <v>10</v>
      </c>
      <c r="L1096" s="1">
        <f t="shared" si="8"/>
        <v>3</v>
      </c>
      <c r="M1096" s="3">
        <f>'Sem RTOS TX'!L1096/G1096</f>
        <v>68.30769231</v>
      </c>
      <c r="N1096" s="3">
        <f>'Com RTOS TX'!L1096/K1096</f>
        <v>91.2</v>
      </c>
      <c r="O1096" s="3">
        <f>'Sem RTOS RX'!$Z1096/J1096</f>
        <v>51.69230769</v>
      </c>
      <c r="P1096" s="3">
        <f>'Sem RTOS RX'!$Z1096/K1096</f>
        <v>67.2</v>
      </c>
    </row>
    <row r="1097" ht="15.75" customHeight="1">
      <c r="A1097" s="9">
        <f>'Sem RTOS TX'!K1097</f>
        <v>0.0001510532407</v>
      </c>
      <c r="B1097" s="9">
        <f>'Com RTOS TX'!K1097</f>
        <v>0.0001157407407</v>
      </c>
      <c r="C1097" s="9">
        <f t="shared" si="3"/>
        <v>0.0000353125</v>
      </c>
      <c r="D1097" s="9">
        <f>'Sem RTOS RX'!Y2697</f>
        <v>0.000150462963</v>
      </c>
      <c r="E1097" s="9">
        <f>'Com RTOS RX'!Y3900</f>
        <v>0.0001273148148</v>
      </c>
      <c r="F1097" s="9">
        <f t="shared" si="4"/>
        <v>0.00002314814815</v>
      </c>
      <c r="G1097" s="1">
        <f t="shared" ref="G1097:H1097" si="2196">SUM(HOUR(A1097)*3600,MINUTE(A1097)*60,SECOND(A1097))</f>
        <v>13</v>
      </c>
      <c r="H1097" s="1">
        <f t="shared" si="2196"/>
        <v>10</v>
      </c>
      <c r="I1097" s="1">
        <f t="shared" si="6"/>
        <v>3</v>
      </c>
      <c r="J1097" s="1">
        <f t="shared" ref="J1097:K1097" si="2197">SUM(HOUR(D1097)*3600,MINUTE(D1097)*60,SECOND(D1097))</f>
        <v>13</v>
      </c>
      <c r="K1097" s="1">
        <f t="shared" si="2197"/>
        <v>11</v>
      </c>
      <c r="L1097" s="1">
        <f t="shared" si="8"/>
        <v>2</v>
      </c>
      <c r="M1097" s="3">
        <f>'Sem RTOS TX'!L1097/G1097</f>
        <v>68.30769231</v>
      </c>
      <c r="N1097" s="3">
        <f>'Com RTOS TX'!L1097/K1097</f>
        <v>82.90909091</v>
      </c>
      <c r="O1097" s="3">
        <f>'Sem RTOS RX'!$Z1097/J1097</f>
        <v>51.69230769</v>
      </c>
      <c r="P1097" s="3">
        <f>'Sem RTOS RX'!$Z1097/K1097</f>
        <v>61.09090909</v>
      </c>
    </row>
    <row r="1098" ht="15.75" customHeight="1">
      <c r="A1098" s="9">
        <f>'Sem RTOS TX'!K1098</f>
        <v>0.0001510763889</v>
      </c>
      <c r="B1098" s="9">
        <f>'Com RTOS TX'!K1098</f>
        <v>0.0001157407407</v>
      </c>
      <c r="C1098" s="9">
        <f t="shared" si="3"/>
        <v>0.00003533564815</v>
      </c>
      <c r="D1098" s="9">
        <f>'Sem RTOS RX'!Y2698</f>
        <v>0.000162037037</v>
      </c>
      <c r="E1098" s="9">
        <f>'Com RTOS RX'!Y3901</f>
        <v>0.0001157407407</v>
      </c>
      <c r="F1098" s="9">
        <f t="shared" si="4"/>
        <v>0.0000462962963</v>
      </c>
      <c r="G1098" s="1">
        <f t="shared" ref="G1098:H1098" si="2198">SUM(HOUR(A1098)*3600,MINUTE(A1098)*60,SECOND(A1098))</f>
        <v>13</v>
      </c>
      <c r="H1098" s="1">
        <f t="shared" si="2198"/>
        <v>10</v>
      </c>
      <c r="I1098" s="1">
        <f t="shared" si="6"/>
        <v>3</v>
      </c>
      <c r="J1098" s="1">
        <f t="shared" ref="J1098:K1098" si="2199">SUM(HOUR(D1098)*3600,MINUTE(D1098)*60,SECOND(D1098))</f>
        <v>14</v>
      </c>
      <c r="K1098" s="1">
        <f t="shared" si="2199"/>
        <v>10</v>
      </c>
      <c r="L1098" s="1">
        <f t="shared" si="8"/>
        <v>4</v>
      </c>
      <c r="M1098" s="3">
        <f>'Sem RTOS TX'!L1098/G1098</f>
        <v>68.30769231</v>
      </c>
      <c r="N1098" s="3">
        <f>'Com RTOS TX'!L1098/K1098</f>
        <v>91.2</v>
      </c>
      <c r="O1098" s="3">
        <f>'Sem RTOS RX'!$Z1098/J1098</f>
        <v>48</v>
      </c>
      <c r="P1098" s="3">
        <f>'Sem RTOS RX'!$Z1098/K1098</f>
        <v>67.2</v>
      </c>
    </row>
    <row r="1099" ht="15.75" customHeight="1">
      <c r="A1099" s="9">
        <f>'Sem RTOS TX'!K1099</f>
        <v>0.0001510532407</v>
      </c>
      <c r="B1099" s="9">
        <f>'Com RTOS TX'!K1099</f>
        <v>0.0001273148148</v>
      </c>
      <c r="C1099" s="9">
        <f t="shared" si="3"/>
        <v>0.00002373842593</v>
      </c>
      <c r="D1099" s="9">
        <f>'Sem RTOS RX'!Y2699</f>
        <v>0.000150462963</v>
      </c>
      <c r="E1099" s="9">
        <f>'Com RTOS RX'!Y3902</f>
        <v>0.0001157407407</v>
      </c>
      <c r="F1099" s="9">
        <f t="shared" si="4"/>
        <v>0.00003472222222</v>
      </c>
      <c r="G1099" s="1">
        <f t="shared" ref="G1099:H1099" si="2200">SUM(HOUR(A1099)*3600,MINUTE(A1099)*60,SECOND(A1099))</f>
        <v>13</v>
      </c>
      <c r="H1099" s="1">
        <f t="shared" si="2200"/>
        <v>11</v>
      </c>
      <c r="I1099" s="1">
        <f t="shared" si="6"/>
        <v>2</v>
      </c>
      <c r="J1099" s="1">
        <f t="shared" ref="J1099:K1099" si="2201">SUM(HOUR(D1099)*3600,MINUTE(D1099)*60,SECOND(D1099))</f>
        <v>13</v>
      </c>
      <c r="K1099" s="1">
        <f t="shared" si="2201"/>
        <v>10</v>
      </c>
      <c r="L1099" s="1">
        <f t="shared" si="8"/>
        <v>3</v>
      </c>
      <c r="M1099" s="3">
        <f>'Sem RTOS TX'!L1099/G1099</f>
        <v>68.30769231</v>
      </c>
      <c r="N1099" s="3">
        <f>'Com RTOS TX'!L1099/K1099</f>
        <v>91.2</v>
      </c>
      <c r="O1099" s="3">
        <f>'Sem RTOS RX'!$Z1099/J1099</f>
        <v>51.69230769</v>
      </c>
      <c r="P1099" s="3">
        <f>'Sem RTOS RX'!$Z1099/K1099</f>
        <v>67.2</v>
      </c>
    </row>
    <row r="1100" ht="15.75" customHeight="1">
      <c r="A1100" s="9">
        <f>'Sem RTOS TX'!K1100</f>
        <v>0.000156412037</v>
      </c>
      <c r="B1100" s="9">
        <f>'Com RTOS TX'!K1100</f>
        <v>0.0001157407407</v>
      </c>
      <c r="C1100" s="9">
        <f t="shared" si="3"/>
        <v>0.0000406712963</v>
      </c>
      <c r="D1100" s="9">
        <f>'Sem RTOS RX'!Y2700</f>
        <v>0.0003009259259</v>
      </c>
      <c r="E1100" s="9">
        <f>'Com RTOS RX'!Y3903</f>
        <v>0.0001157407407</v>
      </c>
      <c r="F1100" s="9">
        <f t="shared" si="4"/>
        <v>0.0001851851852</v>
      </c>
      <c r="G1100" s="1">
        <f t="shared" ref="G1100:H1100" si="2202">SUM(HOUR(A1100)*3600,MINUTE(A1100)*60,SECOND(A1100))</f>
        <v>14</v>
      </c>
      <c r="H1100" s="1">
        <f t="shared" si="2202"/>
        <v>10</v>
      </c>
      <c r="I1100" s="1">
        <f t="shared" si="6"/>
        <v>4</v>
      </c>
      <c r="J1100" s="1">
        <f t="shared" ref="J1100:K1100" si="2203">SUM(HOUR(D1100)*3600,MINUTE(D1100)*60,SECOND(D1100))</f>
        <v>26</v>
      </c>
      <c r="K1100" s="1">
        <f t="shared" si="2203"/>
        <v>10</v>
      </c>
      <c r="L1100" s="1">
        <f t="shared" si="8"/>
        <v>16</v>
      </c>
      <c r="M1100" s="3">
        <f>'Sem RTOS TX'!L1100/G1100</f>
        <v>63.42857143</v>
      </c>
      <c r="N1100" s="3">
        <f>'Com RTOS TX'!L1100/K1100</f>
        <v>91.2</v>
      </c>
      <c r="O1100" s="3">
        <f>'Sem RTOS RX'!$Z1100/J1100</f>
        <v>25.84615385</v>
      </c>
      <c r="P1100" s="3">
        <f>'Sem RTOS RX'!$Z1100/K1100</f>
        <v>67.2</v>
      </c>
    </row>
    <row r="1101" ht="15.75" customHeight="1">
      <c r="A1101" s="9">
        <f>'Sem RTOS TX'!K1101</f>
        <v>0.0001510532407</v>
      </c>
      <c r="B1101" s="9">
        <f>'Com RTOS TX'!K1101</f>
        <v>0.0001157407407</v>
      </c>
      <c r="C1101" s="9">
        <f t="shared" si="3"/>
        <v>0.0000353125</v>
      </c>
      <c r="D1101" s="9">
        <f>'Sem RTOS RX'!Y2701</f>
        <v>0.000162037037</v>
      </c>
      <c r="E1101" s="9">
        <f>'Com RTOS RX'!Y3904</f>
        <v>0.0001157407407</v>
      </c>
      <c r="F1101" s="9">
        <f t="shared" si="4"/>
        <v>0.0000462962963</v>
      </c>
      <c r="G1101" s="1">
        <f t="shared" ref="G1101:H1101" si="2204">SUM(HOUR(A1101)*3600,MINUTE(A1101)*60,SECOND(A1101))</f>
        <v>13</v>
      </c>
      <c r="H1101" s="1">
        <f t="shared" si="2204"/>
        <v>10</v>
      </c>
      <c r="I1101" s="1">
        <f t="shared" si="6"/>
        <v>3</v>
      </c>
      <c r="J1101" s="1">
        <f t="shared" ref="J1101:K1101" si="2205">SUM(HOUR(D1101)*3600,MINUTE(D1101)*60,SECOND(D1101))</f>
        <v>14</v>
      </c>
      <c r="K1101" s="1">
        <f t="shared" si="2205"/>
        <v>10</v>
      </c>
      <c r="L1101" s="1">
        <f t="shared" si="8"/>
        <v>4</v>
      </c>
      <c r="M1101" s="3">
        <f>'Sem RTOS TX'!L1101/G1101</f>
        <v>68.30769231</v>
      </c>
      <c r="N1101" s="3">
        <f>'Com RTOS TX'!L1101/K1101</f>
        <v>91.2</v>
      </c>
      <c r="O1101" s="3">
        <f>'Sem RTOS RX'!$Z1101/J1101</f>
        <v>48</v>
      </c>
      <c r="P1101" s="3">
        <f>'Sem RTOS RX'!$Z1101/K1101</f>
        <v>67.2</v>
      </c>
    </row>
    <row r="1102" ht="15.75" customHeight="1">
      <c r="A1102" s="9">
        <f>'Sem RTOS TX'!K1102</f>
        <v>0.0001510763889</v>
      </c>
      <c r="B1102" s="9">
        <f>'Com RTOS TX'!K1102</f>
        <v>0.0001157407407</v>
      </c>
      <c r="C1102" s="9">
        <f t="shared" si="3"/>
        <v>0.00003533564815</v>
      </c>
      <c r="D1102" s="9">
        <f>'Sem RTOS RX'!Y2702</f>
        <v>0.0003009259259</v>
      </c>
      <c r="E1102" s="9">
        <f>'Com RTOS RX'!Y3905</f>
        <v>0.0001157407407</v>
      </c>
      <c r="F1102" s="9">
        <f t="shared" si="4"/>
        <v>0.0001851851852</v>
      </c>
      <c r="G1102" s="1">
        <f t="shared" ref="G1102:H1102" si="2206">SUM(HOUR(A1102)*3600,MINUTE(A1102)*60,SECOND(A1102))</f>
        <v>13</v>
      </c>
      <c r="H1102" s="1">
        <f t="shared" si="2206"/>
        <v>10</v>
      </c>
      <c r="I1102" s="1">
        <f t="shared" si="6"/>
        <v>3</v>
      </c>
      <c r="J1102" s="1">
        <f t="shared" ref="J1102:K1102" si="2207">SUM(HOUR(D1102)*3600,MINUTE(D1102)*60,SECOND(D1102))</f>
        <v>26</v>
      </c>
      <c r="K1102" s="1">
        <f t="shared" si="2207"/>
        <v>10</v>
      </c>
      <c r="L1102" s="1">
        <f t="shared" si="8"/>
        <v>16</v>
      </c>
      <c r="M1102" s="3">
        <f>'Sem RTOS TX'!L1102/G1102</f>
        <v>68.30769231</v>
      </c>
      <c r="N1102" s="3">
        <f>'Com RTOS TX'!L1102/K1102</f>
        <v>91.2</v>
      </c>
      <c r="O1102" s="3">
        <f>'Sem RTOS RX'!$Z1102/J1102</f>
        <v>25.84615385</v>
      </c>
      <c r="P1102" s="3">
        <f>'Sem RTOS RX'!$Z1102/K1102</f>
        <v>67.2</v>
      </c>
    </row>
    <row r="1103" ht="15.75" customHeight="1">
      <c r="A1103" s="9">
        <f>'Sem RTOS TX'!K1103</f>
        <v>0.0001510532407</v>
      </c>
      <c r="B1103" s="9">
        <f>'Com RTOS TX'!K1103</f>
        <v>0.0001157407407</v>
      </c>
      <c r="C1103" s="9">
        <f t="shared" si="3"/>
        <v>0.0000353125</v>
      </c>
      <c r="D1103" s="9">
        <f>'Sem RTOS RX'!Y2703</f>
        <v>0.000150462963</v>
      </c>
      <c r="E1103" s="9">
        <f>'Com RTOS RX'!Y3906</f>
        <v>0.0001157407407</v>
      </c>
      <c r="F1103" s="9">
        <f t="shared" si="4"/>
        <v>0.00003472222222</v>
      </c>
      <c r="G1103" s="1">
        <f t="shared" ref="G1103:H1103" si="2208">SUM(HOUR(A1103)*3600,MINUTE(A1103)*60,SECOND(A1103))</f>
        <v>13</v>
      </c>
      <c r="H1103" s="1">
        <f t="shared" si="2208"/>
        <v>10</v>
      </c>
      <c r="I1103" s="1">
        <f t="shared" si="6"/>
        <v>3</v>
      </c>
      <c r="J1103" s="1">
        <f t="shared" ref="J1103:K1103" si="2209">SUM(HOUR(D1103)*3600,MINUTE(D1103)*60,SECOND(D1103))</f>
        <v>13</v>
      </c>
      <c r="K1103" s="1">
        <f t="shared" si="2209"/>
        <v>10</v>
      </c>
      <c r="L1103" s="1">
        <f t="shared" si="8"/>
        <v>3</v>
      </c>
      <c r="M1103" s="3">
        <f>'Sem RTOS TX'!L1103/G1103</f>
        <v>68.30769231</v>
      </c>
      <c r="N1103" s="3">
        <f>'Com RTOS TX'!L1103/K1103</f>
        <v>91.2</v>
      </c>
      <c r="O1103" s="3">
        <f>'Sem RTOS RX'!$Z1103/J1103</f>
        <v>51.69230769</v>
      </c>
      <c r="P1103" s="3">
        <f>'Sem RTOS RX'!$Z1103/K1103</f>
        <v>67.2</v>
      </c>
    </row>
    <row r="1104" ht="15.75" customHeight="1">
      <c r="A1104" s="9">
        <f>'Sem RTOS TX'!K1104</f>
        <v>0.0001511111111</v>
      </c>
      <c r="B1104" s="9">
        <f>'Com RTOS TX'!K1104</f>
        <v>0.0001157407407</v>
      </c>
      <c r="C1104" s="9">
        <f t="shared" si="3"/>
        <v>0.00003537037037</v>
      </c>
      <c r="D1104" s="9">
        <f>'Sem RTOS RX'!Y2704</f>
        <v>0.000162037037</v>
      </c>
      <c r="E1104" s="9">
        <f>'Com RTOS RX'!Y3907</f>
        <v>0.0001157407407</v>
      </c>
      <c r="F1104" s="9">
        <f t="shared" si="4"/>
        <v>0.0000462962963</v>
      </c>
      <c r="G1104" s="1">
        <f t="shared" ref="G1104:H1104" si="2210">SUM(HOUR(A1104)*3600,MINUTE(A1104)*60,SECOND(A1104))</f>
        <v>13</v>
      </c>
      <c r="H1104" s="1">
        <f t="shared" si="2210"/>
        <v>10</v>
      </c>
      <c r="I1104" s="1">
        <f t="shared" si="6"/>
        <v>3</v>
      </c>
      <c r="J1104" s="1">
        <f t="shared" ref="J1104:K1104" si="2211">SUM(HOUR(D1104)*3600,MINUTE(D1104)*60,SECOND(D1104))</f>
        <v>14</v>
      </c>
      <c r="K1104" s="1">
        <f t="shared" si="2211"/>
        <v>10</v>
      </c>
      <c r="L1104" s="1">
        <f t="shared" si="8"/>
        <v>4</v>
      </c>
      <c r="M1104" s="3">
        <f>'Sem RTOS TX'!L1104/G1104</f>
        <v>68.30769231</v>
      </c>
      <c r="N1104" s="3">
        <f>'Com RTOS TX'!L1104/K1104</f>
        <v>91.2</v>
      </c>
      <c r="O1104" s="3">
        <f>'Sem RTOS RX'!$Z1104/J1104</f>
        <v>48</v>
      </c>
      <c r="P1104" s="3">
        <f>'Sem RTOS RX'!$Z1104/K1104</f>
        <v>67.2</v>
      </c>
    </row>
    <row r="1105" ht="15.75" customHeight="1">
      <c r="A1105" s="9">
        <f>'Sem RTOS TX'!K1105</f>
        <v>0.0001601851852</v>
      </c>
      <c r="B1105" s="9">
        <f>'Com RTOS TX'!K1105</f>
        <v>0.0001273148148</v>
      </c>
      <c r="C1105" s="9">
        <f t="shared" si="3"/>
        <v>0.00003287037037</v>
      </c>
      <c r="D1105" s="9">
        <f>'Sem RTOS RX'!Y2705</f>
        <v>0.000150462963</v>
      </c>
      <c r="E1105" s="9">
        <f>'Com RTOS RX'!Y3908</f>
        <v>0.0001273148148</v>
      </c>
      <c r="F1105" s="9">
        <f t="shared" si="4"/>
        <v>0.00002314814815</v>
      </c>
      <c r="G1105" s="1">
        <f t="shared" ref="G1105:H1105" si="2212">SUM(HOUR(A1105)*3600,MINUTE(A1105)*60,SECOND(A1105))</f>
        <v>14</v>
      </c>
      <c r="H1105" s="1">
        <f t="shared" si="2212"/>
        <v>11</v>
      </c>
      <c r="I1105" s="1">
        <f t="shared" si="6"/>
        <v>3</v>
      </c>
      <c r="J1105" s="1">
        <f t="shared" ref="J1105:K1105" si="2213">SUM(HOUR(D1105)*3600,MINUTE(D1105)*60,SECOND(D1105))</f>
        <v>13</v>
      </c>
      <c r="K1105" s="1">
        <f t="shared" si="2213"/>
        <v>11</v>
      </c>
      <c r="L1105" s="1">
        <f t="shared" si="8"/>
        <v>2</v>
      </c>
      <c r="M1105" s="3">
        <f>'Sem RTOS TX'!L1105/G1105</f>
        <v>63.42857143</v>
      </c>
      <c r="N1105" s="3">
        <f>'Com RTOS TX'!L1105/K1105</f>
        <v>82.90909091</v>
      </c>
      <c r="O1105" s="3">
        <f>'Sem RTOS RX'!$Z1105/J1105</f>
        <v>51.69230769</v>
      </c>
      <c r="P1105" s="3">
        <f>'Sem RTOS RX'!$Z1105/K1105</f>
        <v>61.09090909</v>
      </c>
    </row>
    <row r="1106" ht="15.75" customHeight="1">
      <c r="A1106" s="9">
        <f>'Sem RTOS TX'!K1106</f>
        <v>0.0001510763889</v>
      </c>
      <c r="B1106" s="9">
        <f>'Com RTOS TX'!K1106</f>
        <v>0.0001157407407</v>
      </c>
      <c r="C1106" s="9">
        <f t="shared" si="3"/>
        <v>0.00003533564815</v>
      </c>
      <c r="D1106" s="9">
        <f>'Sem RTOS RX'!Y2706</f>
        <v>0.000150462963</v>
      </c>
      <c r="E1106" s="9">
        <f>'Com RTOS RX'!Y3909</f>
        <v>0.0001157407407</v>
      </c>
      <c r="F1106" s="9">
        <f t="shared" si="4"/>
        <v>0.00003472222222</v>
      </c>
      <c r="G1106" s="1">
        <f t="shared" ref="G1106:H1106" si="2214">SUM(HOUR(A1106)*3600,MINUTE(A1106)*60,SECOND(A1106))</f>
        <v>13</v>
      </c>
      <c r="H1106" s="1">
        <f t="shared" si="2214"/>
        <v>10</v>
      </c>
      <c r="I1106" s="1">
        <f t="shared" si="6"/>
        <v>3</v>
      </c>
      <c r="J1106" s="1">
        <f t="shared" ref="J1106:K1106" si="2215">SUM(HOUR(D1106)*3600,MINUTE(D1106)*60,SECOND(D1106))</f>
        <v>13</v>
      </c>
      <c r="K1106" s="1">
        <f t="shared" si="2215"/>
        <v>10</v>
      </c>
      <c r="L1106" s="1">
        <f t="shared" si="8"/>
        <v>3</v>
      </c>
      <c r="M1106" s="3">
        <f>'Sem RTOS TX'!L1106/G1106</f>
        <v>68.30769231</v>
      </c>
      <c r="N1106" s="3">
        <f>'Com RTOS TX'!L1106/K1106</f>
        <v>91.2</v>
      </c>
      <c r="O1106" s="3">
        <f>'Sem RTOS RX'!$Z1106/J1106</f>
        <v>51.69230769</v>
      </c>
      <c r="P1106" s="3">
        <f>'Sem RTOS RX'!$Z1106/K1106</f>
        <v>67.2</v>
      </c>
    </row>
    <row r="1107" ht="15.75" customHeight="1">
      <c r="A1107" s="9">
        <f>'Sem RTOS TX'!K1107</f>
        <v>0.0001510648148</v>
      </c>
      <c r="B1107" s="9">
        <f>'Com RTOS TX'!K1107</f>
        <v>0.0001157407407</v>
      </c>
      <c r="C1107" s="9">
        <f t="shared" si="3"/>
        <v>0.00003532407407</v>
      </c>
      <c r="D1107" s="9">
        <f>'Sem RTOS RX'!Y2707</f>
        <v>0.000150462963</v>
      </c>
      <c r="E1107" s="9">
        <f>'Com RTOS RX'!Y3910</f>
        <v>0.0001157407407</v>
      </c>
      <c r="F1107" s="9">
        <f t="shared" si="4"/>
        <v>0.00003472222222</v>
      </c>
      <c r="G1107" s="1">
        <f t="shared" ref="G1107:H1107" si="2216">SUM(HOUR(A1107)*3600,MINUTE(A1107)*60,SECOND(A1107))</f>
        <v>13</v>
      </c>
      <c r="H1107" s="1">
        <f t="shared" si="2216"/>
        <v>10</v>
      </c>
      <c r="I1107" s="1">
        <f t="shared" si="6"/>
        <v>3</v>
      </c>
      <c r="J1107" s="1">
        <f t="shared" ref="J1107:K1107" si="2217">SUM(HOUR(D1107)*3600,MINUTE(D1107)*60,SECOND(D1107))</f>
        <v>13</v>
      </c>
      <c r="K1107" s="1">
        <f t="shared" si="2217"/>
        <v>10</v>
      </c>
      <c r="L1107" s="1">
        <f t="shared" si="8"/>
        <v>3</v>
      </c>
      <c r="M1107" s="3">
        <f>'Sem RTOS TX'!L1107/G1107</f>
        <v>68.30769231</v>
      </c>
      <c r="N1107" s="3">
        <f>'Com RTOS TX'!L1107/K1107</f>
        <v>91.2</v>
      </c>
      <c r="O1107" s="3">
        <f>'Sem RTOS RX'!$Z1107/J1107</f>
        <v>51.69230769</v>
      </c>
      <c r="P1107" s="3">
        <f>'Sem RTOS RX'!$Z1107/K1107</f>
        <v>67.2</v>
      </c>
    </row>
    <row r="1108" ht="15.75" customHeight="1">
      <c r="A1108" s="9">
        <f>'Sem RTOS TX'!K1108</f>
        <v>0.0001510648148</v>
      </c>
      <c r="B1108" s="9">
        <f>'Com RTOS TX'!K1108</f>
        <v>0.0001157407407</v>
      </c>
      <c r="C1108" s="9">
        <f t="shared" si="3"/>
        <v>0.00003532407407</v>
      </c>
      <c r="D1108" s="9">
        <f>'Sem RTOS RX'!Y2708</f>
        <v>0.000150462963</v>
      </c>
      <c r="E1108" s="9">
        <f>'Com RTOS RX'!Y3911</f>
        <v>0.0001157407407</v>
      </c>
      <c r="F1108" s="9">
        <f t="shared" si="4"/>
        <v>0.00003472222222</v>
      </c>
      <c r="G1108" s="1">
        <f t="shared" ref="G1108:H1108" si="2218">SUM(HOUR(A1108)*3600,MINUTE(A1108)*60,SECOND(A1108))</f>
        <v>13</v>
      </c>
      <c r="H1108" s="1">
        <f t="shared" si="2218"/>
        <v>10</v>
      </c>
      <c r="I1108" s="1">
        <f t="shared" si="6"/>
        <v>3</v>
      </c>
      <c r="J1108" s="1">
        <f t="shared" ref="J1108:K1108" si="2219">SUM(HOUR(D1108)*3600,MINUTE(D1108)*60,SECOND(D1108))</f>
        <v>13</v>
      </c>
      <c r="K1108" s="1">
        <f t="shared" si="2219"/>
        <v>10</v>
      </c>
      <c r="L1108" s="1">
        <f t="shared" si="8"/>
        <v>3</v>
      </c>
      <c r="M1108" s="3">
        <f>'Sem RTOS TX'!L1108/G1108</f>
        <v>68.30769231</v>
      </c>
      <c r="N1108" s="3">
        <f>'Com RTOS TX'!L1108/K1108</f>
        <v>91.2</v>
      </c>
      <c r="O1108" s="3">
        <f>'Sem RTOS RX'!$Z1108/J1108</f>
        <v>51.69230769</v>
      </c>
      <c r="P1108" s="3">
        <f>'Sem RTOS RX'!$Z1108/K1108</f>
        <v>67.2</v>
      </c>
    </row>
    <row r="1109" ht="15.75" customHeight="1">
      <c r="A1109" s="9">
        <f>'Sem RTOS TX'!K1109</f>
        <v>0.0001510648148</v>
      </c>
      <c r="B1109" s="9">
        <f>'Com RTOS TX'!K1109</f>
        <v>0.0001157407407</v>
      </c>
      <c r="C1109" s="9">
        <f t="shared" si="3"/>
        <v>0.00003532407407</v>
      </c>
      <c r="D1109" s="9">
        <f>'Sem RTOS RX'!Y2709</f>
        <v>0.000150462963</v>
      </c>
      <c r="E1109" s="9">
        <f>'Com RTOS RX'!Y3912</f>
        <v>0.0001157407407</v>
      </c>
      <c r="F1109" s="9">
        <f t="shared" si="4"/>
        <v>0.00003472222222</v>
      </c>
      <c r="G1109" s="1">
        <f t="shared" ref="G1109:H1109" si="2220">SUM(HOUR(A1109)*3600,MINUTE(A1109)*60,SECOND(A1109))</f>
        <v>13</v>
      </c>
      <c r="H1109" s="1">
        <f t="shared" si="2220"/>
        <v>10</v>
      </c>
      <c r="I1109" s="1">
        <f t="shared" si="6"/>
        <v>3</v>
      </c>
      <c r="J1109" s="1">
        <f t="shared" ref="J1109:K1109" si="2221">SUM(HOUR(D1109)*3600,MINUTE(D1109)*60,SECOND(D1109))</f>
        <v>13</v>
      </c>
      <c r="K1109" s="1">
        <f t="shared" si="2221"/>
        <v>10</v>
      </c>
      <c r="L1109" s="1">
        <f t="shared" si="8"/>
        <v>3</v>
      </c>
      <c r="M1109" s="3">
        <f>'Sem RTOS TX'!L1109/G1109</f>
        <v>68.30769231</v>
      </c>
      <c r="N1109" s="3">
        <f>'Com RTOS TX'!L1109/K1109</f>
        <v>91.2</v>
      </c>
      <c r="O1109" s="3">
        <f>'Sem RTOS RX'!$Z1109/J1109</f>
        <v>51.69230769</v>
      </c>
      <c r="P1109" s="3">
        <f>'Sem RTOS RX'!$Z1109/K1109</f>
        <v>67.2</v>
      </c>
    </row>
    <row r="1110" ht="15.75" customHeight="1">
      <c r="A1110" s="9">
        <f>'Sem RTOS TX'!K1110</f>
        <v>0.0001530439815</v>
      </c>
      <c r="B1110" s="9">
        <f>'Com RTOS TX'!K1110</f>
        <v>0.0001157407407</v>
      </c>
      <c r="C1110" s="9">
        <f t="shared" si="3"/>
        <v>0.00003730324074</v>
      </c>
      <c r="D1110" s="9">
        <f>'Sem RTOS RX'!Y2710</f>
        <v>0.000150462963</v>
      </c>
      <c r="E1110" s="9">
        <f>'Com RTOS RX'!Y3913</f>
        <v>0.0001157407407</v>
      </c>
      <c r="F1110" s="9">
        <f t="shared" si="4"/>
        <v>0.00003472222222</v>
      </c>
      <c r="G1110" s="1">
        <f t="shared" ref="G1110:H1110" si="2222">SUM(HOUR(A1110)*3600,MINUTE(A1110)*60,SECOND(A1110))</f>
        <v>13</v>
      </c>
      <c r="H1110" s="1">
        <f t="shared" si="2222"/>
        <v>10</v>
      </c>
      <c r="I1110" s="1">
        <f t="shared" si="6"/>
        <v>3</v>
      </c>
      <c r="J1110" s="1">
        <f t="shared" ref="J1110:K1110" si="2223">SUM(HOUR(D1110)*3600,MINUTE(D1110)*60,SECOND(D1110))</f>
        <v>13</v>
      </c>
      <c r="K1110" s="1">
        <f t="shared" si="2223"/>
        <v>10</v>
      </c>
      <c r="L1110" s="1">
        <f t="shared" si="8"/>
        <v>3</v>
      </c>
      <c r="M1110" s="3">
        <f>'Sem RTOS TX'!L1110/G1110</f>
        <v>68.30769231</v>
      </c>
      <c r="N1110" s="3">
        <f>'Com RTOS TX'!L1110/K1110</f>
        <v>91.2</v>
      </c>
      <c r="O1110" s="3">
        <f>'Sem RTOS RX'!$Z1110/J1110</f>
        <v>51.69230769</v>
      </c>
      <c r="P1110" s="3">
        <f>'Sem RTOS RX'!$Z1110/K1110</f>
        <v>67.2</v>
      </c>
    </row>
    <row r="1111" ht="15.75" customHeight="1">
      <c r="A1111" s="9">
        <f>'Sem RTOS TX'!K1111</f>
        <v>0.0001510763889</v>
      </c>
      <c r="B1111" s="9">
        <f>'Com RTOS TX'!K1111</f>
        <v>0.0001157407407</v>
      </c>
      <c r="C1111" s="9">
        <f t="shared" si="3"/>
        <v>0.00003533564815</v>
      </c>
      <c r="D1111" s="9">
        <f>'Sem RTOS RX'!Y2711</f>
        <v>0.000150462963</v>
      </c>
      <c r="E1111" s="9">
        <f>'Com RTOS RX'!Y3914</f>
        <v>0.0001157407407</v>
      </c>
      <c r="F1111" s="9">
        <f t="shared" si="4"/>
        <v>0.00003472222222</v>
      </c>
      <c r="G1111" s="1">
        <f t="shared" ref="G1111:H1111" si="2224">SUM(HOUR(A1111)*3600,MINUTE(A1111)*60,SECOND(A1111))</f>
        <v>13</v>
      </c>
      <c r="H1111" s="1">
        <f t="shared" si="2224"/>
        <v>10</v>
      </c>
      <c r="I1111" s="1">
        <f t="shared" si="6"/>
        <v>3</v>
      </c>
      <c r="J1111" s="1">
        <f t="shared" ref="J1111:K1111" si="2225">SUM(HOUR(D1111)*3600,MINUTE(D1111)*60,SECOND(D1111))</f>
        <v>13</v>
      </c>
      <c r="K1111" s="1">
        <f t="shared" si="2225"/>
        <v>10</v>
      </c>
      <c r="L1111" s="1">
        <f t="shared" si="8"/>
        <v>3</v>
      </c>
      <c r="M1111" s="3">
        <f>'Sem RTOS TX'!L1111/G1111</f>
        <v>68.30769231</v>
      </c>
      <c r="N1111" s="3">
        <f>'Com RTOS TX'!L1111/K1111</f>
        <v>91.2</v>
      </c>
      <c r="O1111" s="3">
        <f>'Sem RTOS RX'!$Z1111/J1111</f>
        <v>51.69230769</v>
      </c>
      <c r="P1111" s="3">
        <f>'Sem RTOS RX'!$Z1111/K1111</f>
        <v>67.2</v>
      </c>
    </row>
    <row r="1112" ht="15.75" customHeight="1">
      <c r="A1112" s="9">
        <f>'Sem RTOS TX'!K1112</f>
        <v>0.000151087963</v>
      </c>
      <c r="B1112" s="9">
        <f>'Com RTOS TX'!K1112</f>
        <v>0.0001157407407</v>
      </c>
      <c r="C1112" s="9">
        <f t="shared" si="3"/>
        <v>0.00003534722222</v>
      </c>
      <c r="D1112" s="9">
        <f>'Sem RTOS RX'!Y2712</f>
        <v>0.000162037037</v>
      </c>
      <c r="E1112" s="9">
        <f>'Com RTOS RX'!Y3915</f>
        <v>0.0001157407407</v>
      </c>
      <c r="F1112" s="9">
        <f t="shared" si="4"/>
        <v>0.0000462962963</v>
      </c>
      <c r="G1112" s="1">
        <f t="shared" ref="G1112:H1112" si="2226">SUM(HOUR(A1112)*3600,MINUTE(A1112)*60,SECOND(A1112))</f>
        <v>13</v>
      </c>
      <c r="H1112" s="1">
        <f t="shared" si="2226"/>
        <v>10</v>
      </c>
      <c r="I1112" s="1">
        <f t="shared" si="6"/>
        <v>3</v>
      </c>
      <c r="J1112" s="1">
        <f t="shared" ref="J1112:K1112" si="2227">SUM(HOUR(D1112)*3600,MINUTE(D1112)*60,SECOND(D1112))</f>
        <v>14</v>
      </c>
      <c r="K1112" s="1">
        <f t="shared" si="2227"/>
        <v>10</v>
      </c>
      <c r="L1112" s="1">
        <f t="shared" si="8"/>
        <v>4</v>
      </c>
      <c r="M1112" s="3">
        <f>'Sem RTOS TX'!L1112/G1112</f>
        <v>68.30769231</v>
      </c>
      <c r="N1112" s="3">
        <f>'Com RTOS TX'!L1112/K1112</f>
        <v>91.2</v>
      </c>
      <c r="O1112" s="3">
        <f>'Sem RTOS RX'!$Z1112/J1112</f>
        <v>48</v>
      </c>
      <c r="P1112" s="3">
        <f>'Sem RTOS RX'!$Z1112/K1112</f>
        <v>67.2</v>
      </c>
    </row>
    <row r="1113" ht="15.75" customHeight="1">
      <c r="A1113" s="9">
        <f>'Sem RTOS TX'!K1113</f>
        <v>0.0001510763889</v>
      </c>
      <c r="B1113" s="9">
        <f>'Com RTOS TX'!K1113</f>
        <v>0.0001157407407</v>
      </c>
      <c r="C1113" s="9">
        <f t="shared" si="3"/>
        <v>0.00003533564815</v>
      </c>
      <c r="D1113" s="9">
        <f>'Sem RTOS RX'!Y2713</f>
        <v>0.000150462963</v>
      </c>
      <c r="E1113" s="9">
        <f>'Com RTOS RX'!Y3916</f>
        <v>0.0001157407407</v>
      </c>
      <c r="F1113" s="9">
        <f t="shared" si="4"/>
        <v>0.00003472222222</v>
      </c>
      <c r="G1113" s="1">
        <f t="shared" ref="G1113:H1113" si="2228">SUM(HOUR(A1113)*3600,MINUTE(A1113)*60,SECOND(A1113))</f>
        <v>13</v>
      </c>
      <c r="H1113" s="1">
        <f t="shared" si="2228"/>
        <v>10</v>
      </c>
      <c r="I1113" s="1">
        <f t="shared" si="6"/>
        <v>3</v>
      </c>
      <c r="J1113" s="1">
        <f t="shared" ref="J1113:K1113" si="2229">SUM(HOUR(D1113)*3600,MINUTE(D1113)*60,SECOND(D1113))</f>
        <v>13</v>
      </c>
      <c r="K1113" s="1">
        <f t="shared" si="2229"/>
        <v>10</v>
      </c>
      <c r="L1113" s="1">
        <f t="shared" si="8"/>
        <v>3</v>
      </c>
      <c r="M1113" s="3">
        <f>'Sem RTOS TX'!L1113/G1113</f>
        <v>68.30769231</v>
      </c>
      <c r="N1113" s="3">
        <f>'Com RTOS TX'!L1113/K1113</f>
        <v>91.2</v>
      </c>
      <c r="O1113" s="3">
        <f>'Sem RTOS RX'!$Z1113/J1113</f>
        <v>51.69230769</v>
      </c>
      <c r="P1113" s="3">
        <f>'Sem RTOS RX'!$Z1113/K1113</f>
        <v>67.2</v>
      </c>
    </row>
    <row r="1114" ht="15.75" customHeight="1">
      <c r="A1114" s="9">
        <f>'Sem RTOS TX'!K1114</f>
        <v>0.0001510532407</v>
      </c>
      <c r="B1114" s="9">
        <f>'Com RTOS TX'!K1114</f>
        <v>0.0001157407407</v>
      </c>
      <c r="C1114" s="9">
        <f t="shared" si="3"/>
        <v>0.0000353125</v>
      </c>
      <c r="D1114" s="9">
        <f>'Sem RTOS RX'!Y2714</f>
        <v>0.0003009259259</v>
      </c>
      <c r="E1114" s="9">
        <f>'Com RTOS RX'!Y3917</f>
        <v>0.0001157407407</v>
      </c>
      <c r="F1114" s="9">
        <f t="shared" si="4"/>
        <v>0.0001851851852</v>
      </c>
      <c r="G1114" s="1">
        <f t="shared" ref="G1114:H1114" si="2230">SUM(HOUR(A1114)*3600,MINUTE(A1114)*60,SECOND(A1114))</f>
        <v>13</v>
      </c>
      <c r="H1114" s="1">
        <f t="shared" si="2230"/>
        <v>10</v>
      </c>
      <c r="I1114" s="1">
        <f t="shared" si="6"/>
        <v>3</v>
      </c>
      <c r="J1114" s="1">
        <f t="shared" ref="J1114:K1114" si="2231">SUM(HOUR(D1114)*3600,MINUTE(D1114)*60,SECOND(D1114))</f>
        <v>26</v>
      </c>
      <c r="K1114" s="1">
        <f t="shared" si="2231"/>
        <v>10</v>
      </c>
      <c r="L1114" s="1">
        <f t="shared" si="8"/>
        <v>16</v>
      </c>
      <c r="M1114" s="3">
        <f>'Sem RTOS TX'!L1114/G1114</f>
        <v>68.30769231</v>
      </c>
      <c r="N1114" s="3">
        <f>'Com RTOS TX'!L1114/K1114</f>
        <v>91.2</v>
      </c>
      <c r="O1114" s="3">
        <f>'Sem RTOS RX'!$Z1114/J1114</f>
        <v>25.84615385</v>
      </c>
      <c r="P1114" s="3">
        <f>'Sem RTOS RX'!$Z1114/K1114</f>
        <v>67.2</v>
      </c>
    </row>
    <row r="1115" ht="15.75" customHeight="1">
      <c r="A1115" s="9">
        <f>'Sem RTOS TX'!K1115</f>
        <v>0.000160162037</v>
      </c>
      <c r="B1115" s="9">
        <f>'Com RTOS TX'!K1115</f>
        <v>0.0001157407407</v>
      </c>
      <c r="C1115" s="9">
        <f t="shared" si="3"/>
        <v>0.0000444212963</v>
      </c>
      <c r="D1115" s="9">
        <f>'Sem RTOS RX'!Y2715</f>
        <v>0.000150462963</v>
      </c>
      <c r="E1115" s="9">
        <f>'Com RTOS RX'!Y3918</f>
        <v>0.0001157407407</v>
      </c>
      <c r="F1115" s="9">
        <f t="shared" si="4"/>
        <v>0.00003472222222</v>
      </c>
      <c r="G1115" s="1">
        <f t="shared" ref="G1115:H1115" si="2232">SUM(HOUR(A1115)*3600,MINUTE(A1115)*60,SECOND(A1115))</f>
        <v>14</v>
      </c>
      <c r="H1115" s="1">
        <f t="shared" si="2232"/>
        <v>10</v>
      </c>
      <c r="I1115" s="1">
        <f t="shared" si="6"/>
        <v>4</v>
      </c>
      <c r="J1115" s="1">
        <f t="shared" ref="J1115:K1115" si="2233">SUM(HOUR(D1115)*3600,MINUTE(D1115)*60,SECOND(D1115))</f>
        <v>13</v>
      </c>
      <c r="K1115" s="1">
        <f t="shared" si="2233"/>
        <v>10</v>
      </c>
      <c r="L1115" s="1">
        <f t="shared" si="8"/>
        <v>3</v>
      </c>
      <c r="M1115" s="3">
        <f>'Sem RTOS TX'!L1115/G1115</f>
        <v>63.42857143</v>
      </c>
      <c r="N1115" s="3">
        <f>'Com RTOS TX'!L1115/K1115</f>
        <v>91.2</v>
      </c>
      <c r="O1115" s="3">
        <f>'Sem RTOS RX'!$Z1115/J1115</f>
        <v>51.69230769</v>
      </c>
      <c r="P1115" s="3">
        <f>'Sem RTOS RX'!$Z1115/K1115</f>
        <v>67.2</v>
      </c>
    </row>
    <row r="1116" ht="15.75" customHeight="1">
      <c r="A1116" s="9">
        <f>'Sem RTOS TX'!K1116</f>
        <v>0.0001510532407</v>
      </c>
      <c r="B1116" s="9">
        <f>'Com RTOS TX'!K1116</f>
        <v>0.0001157407407</v>
      </c>
      <c r="C1116" s="9">
        <f t="shared" si="3"/>
        <v>0.0000353125</v>
      </c>
      <c r="D1116" s="9">
        <f>'Sem RTOS RX'!Y2716</f>
        <v>0.000162037037</v>
      </c>
      <c r="E1116" s="9">
        <f>'Com RTOS RX'!Y3919</f>
        <v>0.0001157407407</v>
      </c>
      <c r="F1116" s="9">
        <f t="shared" si="4"/>
        <v>0.0000462962963</v>
      </c>
      <c r="G1116" s="1">
        <f t="shared" ref="G1116:H1116" si="2234">SUM(HOUR(A1116)*3600,MINUTE(A1116)*60,SECOND(A1116))</f>
        <v>13</v>
      </c>
      <c r="H1116" s="1">
        <f t="shared" si="2234"/>
        <v>10</v>
      </c>
      <c r="I1116" s="1">
        <f t="shared" si="6"/>
        <v>3</v>
      </c>
      <c r="J1116" s="1">
        <f t="shared" ref="J1116:K1116" si="2235">SUM(HOUR(D1116)*3600,MINUTE(D1116)*60,SECOND(D1116))</f>
        <v>14</v>
      </c>
      <c r="K1116" s="1">
        <f t="shared" si="2235"/>
        <v>10</v>
      </c>
      <c r="L1116" s="1">
        <f t="shared" si="8"/>
        <v>4</v>
      </c>
      <c r="M1116" s="3">
        <f>'Sem RTOS TX'!L1116/G1116</f>
        <v>68.30769231</v>
      </c>
      <c r="N1116" s="3">
        <f>'Com RTOS TX'!L1116/K1116</f>
        <v>91.2</v>
      </c>
      <c r="O1116" s="3">
        <f>'Sem RTOS RX'!$Z1116/J1116</f>
        <v>48</v>
      </c>
      <c r="P1116" s="3">
        <f>'Sem RTOS RX'!$Z1116/K1116</f>
        <v>67.2</v>
      </c>
    </row>
    <row r="1117" ht="15.75" customHeight="1">
      <c r="A1117" s="9">
        <f>'Sem RTOS TX'!K1117</f>
        <v>0.0001510763889</v>
      </c>
      <c r="B1117" s="9">
        <f>'Com RTOS TX'!K1117</f>
        <v>0.0001273148148</v>
      </c>
      <c r="C1117" s="9">
        <f t="shared" si="3"/>
        <v>0.00002376157407</v>
      </c>
      <c r="D1117" s="9">
        <f>'Sem RTOS RX'!Y2717</f>
        <v>0.000150462963</v>
      </c>
      <c r="E1117" s="9">
        <f>'Com RTOS RX'!Y3920</f>
        <v>0.0001157407407</v>
      </c>
      <c r="F1117" s="9">
        <f t="shared" si="4"/>
        <v>0.00003472222222</v>
      </c>
      <c r="G1117" s="1">
        <f t="shared" ref="G1117:H1117" si="2236">SUM(HOUR(A1117)*3600,MINUTE(A1117)*60,SECOND(A1117))</f>
        <v>13</v>
      </c>
      <c r="H1117" s="1">
        <f t="shared" si="2236"/>
        <v>11</v>
      </c>
      <c r="I1117" s="1">
        <f t="shared" si="6"/>
        <v>2</v>
      </c>
      <c r="J1117" s="1">
        <f t="shared" ref="J1117:K1117" si="2237">SUM(HOUR(D1117)*3600,MINUTE(D1117)*60,SECOND(D1117))</f>
        <v>13</v>
      </c>
      <c r="K1117" s="1">
        <f t="shared" si="2237"/>
        <v>10</v>
      </c>
      <c r="L1117" s="1">
        <f t="shared" si="8"/>
        <v>3</v>
      </c>
      <c r="M1117" s="3">
        <f>'Sem RTOS TX'!L1117/G1117</f>
        <v>68.30769231</v>
      </c>
      <c r="N1117" s="3">
        <f>'Com RTOS TX'!L1117/K1117</f>
        <v>91.2</v>
      </c>
      <c r="O1117" s="3">
        <f>'Sem RTOS RX'!$Z1117/J1117</f>
        <v>51.69230769</v>
      </c>
      <c r="P1117" s="3">
        <f>'Sem RTOS RX'!$Z1117/K1117</f>
        <v>67.2</v>
      </c>
    </row>
    <row r="1118" ht="15.75" customHeight="1">
      <c r="A1118" s="9">
        <f>'Sem RTOS TX'!K1118</f>
        <v>0.0001510532407</v>
      </c>
      <c r="B1118" s="9">
        <f>'Com RTOS TX'!K1118</f>
        <v>0.0001157407407</v>
      </c>
      <c r="C1118" s="9">
        <f t="shared" si="3"/>
        <v>0.0000353125</v>
      </c>
      <c r="D1118" s="9">
        <f>'Sem RTOS RX'!Y2718</f>
        <v>0.000150462963</v>
      </c>
      <c r="E1118" s="9">
        <f>'Com RTOS RX'!Y3921</f>
        <v>0.0001157407407</v>
      </c>
      <c r="F1118" s="9">
        <f t="shared" si="4"/>
        <v>0.00003472222222</v>
      </c>
      <c r="G1118" s="1">
        <f t="shared" ref="G1118:H1118" si="2238">SUM(HOUR(A1118)*3600,MINUTE(A1118)*60,SECOND(A1118))</f>
        <v>13</v>
      </c>
      <c r="H1118" s="1">
        <f t="shared" si="2238"/>
        <v>10</v>
      </c>
      <c r="I1118" s="1">
        <f t="shared" si="6"/>
        <v>3</v>
      </c>
      <c r="J1118" s="1">
        <f t="shared" ref="J1118:K1118" si="2239">SUM(HOUR(D1118)*3600,MINUTE(D1118)*60,SECOND(D1118))</f>
        <v>13</v>
      </c>
      <c r="K1118" s="1">
        <f t="shared" si="2239"/>
        <v>10</v>
      </c>
      <c r="L1118" s="1">
        <f t="shared" si="8"/>
        <v>3</v>
      </c>
      <c r="M1118" s="3">
        <f>'Sem RTOS TX'!L1118/G1118</f>
        <v>68.30769231</v>
      </c>
      <c r="N1118" s="3">
        <f>'Com RTOS TX'!L1118/K1118</f>
        <v>91.2</v>
      </c>
      <c r="O1118" s="3">
        <f>'Sem RTOS RX'!$Z1118/J1118</f>
        <v>51.69230769</v>
      </c>
      <c r="P1118" s="3">
        <f>'Sem RTOS RX'!$Z1118/K1118</f>
        <v>67.2</v>
      </c>
    </row>
    <row r="1119" ht="15.75" customHeight="1">
      <c r="A1119" s="9">
        <f>'Sem RTOS TX'!K1119</f>
        <v>0.0001510763889</v>
      </c>
      <c r="B1119" s="9">
        <f>'Com RTOS TX'!K1119</f>
        <v>0.0001157407407</v>
      </c>
      <c r="C1119" s="9">
        <f t="shared" si="3"/>
        <v>0.00003533564815</v>
      </c>
      <c r="D1119" s="9">
        <f>'Sem RTOS RX'!Y2719</f>
        <v>0.000150462963</v>
      </c>
      <c r="E1119" s="9">
        <f>'Com RTOS RX'!Y3922</f>
        <v>0.0001157407407</v>
      </c>
      <c r="F1119" s="9">
        <f t="shared" si="4"/>
        <v>0.00003472222222</v>
      </c>
      <c r="G1119" s="1">
        <f t="shared" ref="G1119:H1119" si="2240">SUM(HOUR(A1119)*3600,MINUTE(A1119)*60,SECOND(A1119))</f>
        <v>13</v>
      </c>
      <c r="H1119" s="1">
        <f t="shared" si="2240"/>
        <v>10</v>
      </c>
      <c r="I1119" s="1">
        <f t="shared" si="6"/>
        <v>3</v>
      </c>
      <c r="J1119" s="1">
        <f t="shared" ref="J1119:K1119" si="2241">SUM(HOUR(D1119)*3600,MINUTE(D1119)*60,SECOND(D1119))</f>
        <v>13</v>
      </c>
      <c r="K1119" s="1">
        <f t="shared" si="2241"/>
        <v>10</v>
      </c>
      <c r="L1119" s="1">
        <f t="shared" si="8"/>
        <v>3</v>
      </c>
      <c r="M1119" s="3">
        <f>'Sem RTOS TX'!L1119/G1119</f>
        <v>68.30769231</v>
      </c>
      <c r="N1119" s="3">
        <f>'Com RTOS TX'!L1119/K1119</f>
        <v>91.2</v>
      </c>
      <c r="O1119" s="3">
        <f>'Sem RTOS RX'!$Z1119/J1119</f>
        <v>51.69230769</v>
      </c>
      <c r="P1119" s="3">
        <f>'Sem RTOS RX'!$Z1119/K1119</f>
        <v>67.2</v>
      </c>
    </row>
    <row r="1120" ht="15.75" customHeight="1">
      <c r="A1120" s="9">
        <f>'Sem RTOS TX'!K1120</f>
        <v>0.0001566550926</v>
      </c>
      <c r="B1120" s="9">
        <f>'Com RTOS TX'!K1120</f>
        <v>0.0001157407407</v>
      </c>
      <c r="C1120" s="9">
        <f t="shared" si="3"/>
        <v>0.00004091435185</v>
      </c>
      <c r="D1120" s="9">
        <f>'Sem RTOS RX'!Y2720</f>
        <v>0.0003240740741</v>
      </c>
      <c r="E1120" s="9">
        <f>'Com RTOS RX'!Y3923</f>
        <v>0.0001157407407</v>
      </c>
      <c r="F1120" s="9">
        <f t="shared" si="4"/>
        <v>0.0002083333333</v>
      </c>
      <c r="G1120" s="1">
        <f t="shared" ref="G1120:H1120" si="2242">SUM(HOUR(A1120)*3600,MINUTE(A1120)*60,SECOND(A1120))</f>
        <v>14</v>
      </c>
      <c r="H1120" s="1">
        <f t="shared" si="2242"/>
        <v>10</v>
      </c>
      <c r="I1120" s="1">
        <f t="shared" si="6"/>
        <v>4</v>
      </c>
      <c r="J1120" s="1">
        <f t="shared" ref="J1120:K1120" si="2243">SUM(HOUR(D1120)*3600,MINUTE(D1120)*60,SECOND(D1120))</f>
        <v>28</v>
      </c>
      <c r="K1120" s="1">
        <f t="shared" si="2243"/>
        <v>10</v>
      </c>
      <c r="L1120" s="1">
        <f t="shared" si="8"/>
        <v>18</v>
      </c>
      <c r="M1120" s="3">
        <f>'Sem RTOS TX'!L1120/G1120</f>
        <v>63.42857143</v>
      </c>
      <c r="N1120" s="3">
        <f>'Com RTOS TX'!L1120/K1120</f>
        <v>91.2</v>
      </c>
      <c r="O1120" s="3">
        <f>'Sem RTOS RX'!$Z1120/J1120</f>
        <v>24</v>
      </c>
      <c r="P1120" s="3">
        <f>'Sem RTOS RX'!$Z1120/K1120</f>
        <v>67.2</v>
      </c>
    </row>
    <row r="1121" ht="15.75" customHeight="1">
      <c r="A1121" s="9">
        <f>'Sem RTOS TX'!K1121</f>
        <v>0.0001510763889</v>
      </c>
      <c r="B1121" s="9">
        <f>'Com RTOS TX'!K1121</f>
        <v>0.0001157407407</v>
      </c>
      <c r="C1121" s="9">
        <f t="shared" si="3"/>
        <v>0.00003533564815</v>
      </c>
      <c r="D1121" s="9">
        <f>'Sem RTOS RX'!Y2721</f>
        <v>0.000150462963</v>
      </c>
      <c r="E1121" s="9">
        <f>'Com RTOS RX'!Y3924</f>
        <v>0.0001273148148</v>
      </c>
      <c r="F1121" s="9">
        <f t="shared" si="4"/>
        <v>0.00002314814815</v>
      </c>
      <c r="G1121" s="1">
        <f t="shared" ref="G1121:H1121" si="2244">SUM(HOUR(A1121)*3600,MINUTE(A1121)*60,SECOND(A1121))</f>
        <v>13</v>
      </c>
      <c r="H1121" s="1">
        <f t="shared" si="2244"/>
        <v>10</v>
      </c>
      <c r="I1121" s="1">
        <f t="shared" si="6"/>
        <v>3</v>
      </c>
      <c r="J1121" s="1">
        <f t="shared" ref="J1121:K1121" si="2245">SUM(HOUR(D1121)*3600,MINUTE(D1121)*60,SECOND(D1121))</f>
        <v>13</v>
      </c>
      <c r="K1121" s="1">
        <f t="shared" si="2245"/>
        <v>11</v>
      </c>
      <c r="L1121" s="1">
        <f t="shared" si="8"/>
        <v>2</v>
      </c>
      <c r="M1121" s="3">
        <f>'Sem RTOS TX'!L1121/G1121</f>
        <v>68.30769231</v>
      </c>
      <c r="N1121" s="3">
        <f>'Com RTOS TX'!L1121/K1121</f>
        <v>82.90909091</v>
      </c>
      <c r="O1121" s="3">
        <f>'Sem RTOS RX'!$Z1121/J1121</f>
        <v>51.69230769</v>
      </c>
      <c r="P1121" s="3">
        <f>'Sem RTOS RX'!$Z1121/K1121</f>
        <v>61.09090909</v>
      </c>
    </row>
    <row r="1122" ht="15.75" customHeight="1">
      <c r="A1122" s="9">
        <f>'Sem RTOS TX'!K1122</f>
        <v>0.0001510648148</v>
      </c>
      <c r="B1122" s="9">
        <f>'Com RTOS TX'!K1122</f>
        <v>0.0001157407407</v>
      </c>
      <c r="C1122" s="9">
        <f t="shared" si="3"/>
        <v>0.00003532407407</v>
      </c>
      <c r="D1122" s="9">
        <f>'Sem RTOS RX'!Y2722</f>
        <v>0.000150462963</v>
      </c>
      <c r="E1122" s="9">
        <f>'Com RTOS RX'!Y3925</f>
        <v>0.0001157407407</v>
      </c>
      <c r="F1122" s="9">
        <f t="shared" si="4"/>
        <v>0.00003472222222</v>
      </c>
      <c r="G1122" s="1">
        <f t="shared" ref="G1122:H1122" si="2246">SUM(HOUR(A1122)*3600,MINUTE(A1122)*60,SECOND(A1122))</f>
        <v>13</v>
      </c>
      <c r="H1122" s="1">
        <f t="shared" si="2246"/>
        <v>10</v>
      </c>
      <c r="I1122" s="1">
        <f t="shared" si="6"/>
        <v>3</v>
      </c>
      <c r="J1122" s="1">
        <f t="shared" ref="J1122:K1122" si="2247">SUM(HOUR(D1122)*3600,MINUTE(D1122)*60,SECOND(D1122))</f>
        <v>13</v>
      </c>
      <c r="K1122" s="1">
        <f t="shared" si="2247"/>
        <v>10</v>
      </c>
      <c r="L1122" s="1">
        <f t="shared" si="8"/>
        <v>3</v>
      </c>
      <c r="M1122" s="3">
        <f>'Sem RTOS TX'!L1122/G1122</f>
        <v>68.30769231</v>
      </c>
      <c r="N1122" s="3">
        <f>'Com RTOS TX'!L1122/K1122</f>
        <v>91.2</v>
      </c>
      <c r="O1122" s="3">
        <f>'Sem RTOS RX'!$Z1122/J1122</f>
        <v>51.69230769</v>
      </c>
      <c r="P1122" s="3">
        <f>'Sem RTOS RX'!$Z1122/K1122</f>
        <v>67.2</v>
      </c>
    </row>
    <row r="1123" ht="15.75" customHeight="1">
      <c r="A1123" s="9">
        <f>'Sem RTOS TX'!K1123</f>
        <v>0.0001510648148</v>
      </c>
      <c r="B1123" s="9">
        <f>'Com RTOS TX'!K1123</f>
        <v>0.0001157407407</v>
      </c>
      <c r="C1123" s="9">
        <f t="shared" si="3"/>
        <v>0.00003532407407</v>
      </c>
      <c r="D1123" s="9">
        <f>'Sem RTOS RX'!Y2723</f>
        <v>0.000150462963</v>
      </c>
      <c r="E1123" s="9">
        <f>'Com RTOS RX'!Y3926</f>
        <v>0.0001157407407</v>
      </c>
      <c r="F1123" s="9">
        <f t="shared" si="4"/>
        <v>0.00003472222222</v>
      </c>
      <c r="G1123" s="1">
        <f t="shared" ref="G1123:H1123" si="2248">SUM(HOUR(A1123)*3600,MINUTE(A1123)*60,SECOND(A1123))</f>
        <v>13</v>
      </c>
      <c r="H1123" s="1">
        <f t="shared" si="2248"/>
        <v>10</v>
      </c>
      <c r="I1123" s="1">
        <f t="shared" si="6"/>
        <v>3</v>
      </c>
      <c r="J1123" s="1">
        <f t="shared" ref="J1123:K1123" si="2249">SUM(HOUR(D1123)*3600,MINUTE(D1123)*60,SECOND(D1123))</f>
        <v>13</v>
      </c>
      <c r="K1123" s="1">
        <f t="shared" si="2249"/>
        <v>10</v>
      </c>
      <c r="L1123" s="1">
        <f t="shared" si="8"/>
        <v>3</v>
      </c>
      <c r="M1123" s="3">
        <f>'Sem RTOS TX'!L1123/G1123</f>
        <v>68.30769231</v>
      </c>
      <c r="N1123" s="3">
        <f>'Com RTOS TX'!L1123/K1123</f>
        <v>91.2</v>
      </c>
      <c r="O1123" s="3">
        <f>'Sem RTOS RX'!$Z1123/J1123</f>
        <v>51.69230769</v>
      </c>
      <c r="P1123" s="3">
        <f>'Sem RTOS RX'!$Z1123/K1123</f>
        <v>67.2</v>
      </c>
    </row>
    <row r="1124" ht="15.75" customHeight="1">
      <c r="A1124" s="9">
        <f>'Sem RTOS TX'!K1124</f>
        <v>0.0001510648148</v>
      </c>
      <c r="B1124" s="9">
        <f>'Com RTOS TX'!K1124</f>
        <v>0.0001157407407</v>
      </c>
      <c r="C1124" s="9">
        <f t="shared" si="3"/>
        <v>0.00003532407407</v>
      </c>
      <c r="D1124" s="9">
        <f>'Sem RTOS RX'!Y2724</f>
        <v>0.000150462963</v>
      </c>
      <c r="E1124" s="9">
        <f>'Com RTOS RX'!Y3927</f>
        <v>0.0001157407407</v>
      </c>
      <c r="F1124" s="9">
        <f t="shared" si="4"/>
        <v>0.00003472222222</v>
      </c>
      <c r="G1124" s="1">
        <f t="shared" ref="G1124:H1124" si="2250">SUM(HOUR(A1124)*3600,MINUTE(A1124)*60,SECOND(A1124))</f>
        <v>13</v>
      </c>
      <c r="H1124" s="1">
        <f t="shared" si="2250"/>
        <v>10</v>
      </c>
      <c r="I1124" s="1">
        <f t="shared" si="6"/>
        <v>3</v>
      </c>
      <c r="J1124" s="1">
        <f t="shared" ref="J1124:K1124" si="2251">SUM(HOUR(D1124)*3600,MINUTE(D1124)*60,SECOND(D1124))</f>
        <v>13</v>
      </c>
      <c r="K1124" s="1">
        <f t="shared" si="2251"/>
        <v>10</v>
      </c>
      <c r="L1124" s="1">
        <f t="shared" si="8"/>
        <v>3</v>
      </c>
      <c r="M1124" s="3">
        <f>'Sem RTOS TX'!L1124/G1124</f>
        <v>68.30769231</v>
      </c>
      <c r="N1124" s="3">
        <f>'Com RTOS TX'!L1124/K1124</f>
        <v>91.2</v>
      </c>
      <c r="O1124" s="3">
        <f>'Sem RTOS RX'!$Z1124/J1124</f>
        <v>51.69230769</v>
      </c>
      <c r="P1124" s="3">
        <f>'Sem RTOS RX'!$Z1124/K1124</f>
        <v>67.2</v>
      </c>
    </row>
    <row r="1125" ht="15.75" customHeight="1">
      <c r="A1125" s="9">
        <f>'Sem RTOS TX'!K1125</f>
        <v>0.0001601157407</v>
      </c>
      <c r="B1125" s="9">
        <f>'Com RTOS TX'!K1125</f>
        <v>0.0001157407407</v>
      </c>
      <c r="C1125" s="9">
        <f t="shared" si="3"/>
        <v>0.000044375</v>
      </c>
      <c r="D1125" s="9">
        <f>'Sem RTOS RX'!Y2725</f>
        <v>0.0003125</v>
      </c>
      <c r="E1125" s="9">
        <f>'Com RTOS RX'!Y3928</f>
        <v>0.0001157407407</v>
      </c>
      <c r="F1125" s="9">
        <f t="shared" si="4"/>
        <v>0.0001967592593</v>
      </c>
      <c r="G1125" s="1">
        <f t="shared" ref="G1125:H1125" si="2252">SUM(HOUR(A1125)*3600,MINUTE(A1125)*60,SECOND(A1125))</f>
        <v>14</v>
      </c>
      <c r="H1125" s="1">
        <f t="shared" si="2252"/>
        <v>10</v>
      </c>
      <c r="I1125" s="1">
        <f t="shared" si="6"/>
        <v>4</v>
      </c>
      <c r="J1125" s="1">
        <f t="shared" ref="J1125:K1125" si="2253">SUM(HOUR(D1125)*3600,MINUTE(D1125)*60,SECOND(D1125))</f>
        <v>27</v>
      </c>
      <c r="K1125" s="1">
        <f t="shared" si="2253"/>
        <v>10</v>
      </c>
      <c r="L1125" s="1">
        <f t="shared" si="8"/>
        <v>17</v>
      </c>
      <c r="M1125" s="3">
        <f>'Sem RTOS TX'!L1125/G1125</f>
        <v>63.42857143</v>
      </c>
      <c r="N1125" s="3">
        <f>'Com RTOS TX'!L1125/K1125</f>
        <v>91.2</v>
      </c>
      <c r="O1125" s="3">
        <f>'Sem RTOS RX'!$Z1125/J1125</f>
        <v>24.88888889</v>
      </c>
      <c r="P1125" s="3">
        <f>'Sem RTOS RX'!$Z1125/K1125</f>
        <v>67.2</v>
      </c>
    </row>
    <row r="1126" ht="15.75" customHeight="1">
      <c r="A1126" s="9">
        <f>'Sem RTOS TX'!K1126</f>
        <v>0.0001510763889</v>
      </c>
      <c r="B1126" s="9">
        <f>'Com RTOS TX'!K1126</f>
        <v>0.0001157407407</v>
      </c>
      <c r="C1126" s="9">
        <f t="shared" si="3"/>
        <v>0.00003533564815</v>
      </c>
      <c r="D1126" s="9">
        <f>'Sem RTOS RX'!Y2726</f>
        <v>0.000150462963</v>
      </c>
      <c r="E1126" s="9">
        <f>'Com RTOS RX'!Y3929</f>
        <v>0.0001157407407</v>
      </c>
      <c r="F1126" s="9">
        <f t="shared" si="4"/>
        <v>0.00003472222222</v>
      </c>
      <c r="G1126" s="1">
        <f t="shared" ref="G1126:H1126" si="2254">SUM(HOUR(A1126)*3600,MINUTE(A1126)*60,SECOND(A1126))</f>
        <v>13</v>
      </c>
      <c r="H1126" s="1">
        <f t="shared" si="2254"/>
        <v>10</v>
      </c>
      <c r="I1126" s="1">
        <f t="shared" si="6"/>
        <v>3</v>
      </c>
      <c r="J1126" s="1">
        <f t="shared" ref="J1126:K1126" si="2255">SUM(HOUR(D1126)*3600,MINUTE(D1126)*60,SECOND(D1126))</f>
        <v>13</v>
      </c>
      <c r="K1126" s="1">
        <f t="shared" si="2255"/>
        <v>10</v>
      </c>
      <c r="L1126" s="1">
        <f t="shared" si="8"/>
        <v>3</v>
      </c>
      <c r="M1126" s="3">
        <f>'Sem RTOS TX'!L1126/G1126</f>
        <v>68.30769231</v>
      </c>
      <c r="N1126" s="3">
        <f>'Com RTOS TX'!L1126/K1126</f>
        <v>91.2</v>
      </c>
      <c r="O1126" s="3">
        <f>'Sem RTOS RX'!$Z1126/J1126</f>
        <v>51.69230769</v>
      </c>
      <c r="P1126" s="3">
        <f>'Sem RTOS RX'!$Z1126/K1126</f>
        <v>67.2</v>
      </c>
    </row>
    <row r="1127" ht="15.75" customHeight="1">
      <c r="A1127" s="9">
        <f>'Sem RTOS TX'!K1127</f>
        <v>0.0001510648148</v>
      </c>
      <c r="B1127" s="9">
        <f>'Com RTOS TX'!K1127</f>
        <v>0.0001157407407</v>
      </c>
      <c r="C1127" s="9">
        <f t="shared" si="3"/>
        <v>0.00003532407407</v>
      </c>
      <c r="D1127" s="9">
        <f>'Sem RTOS RX'!Y2727</f>
        <v>0.000150462963</v>
      </c>
      <c r="E1127" s="9">
        <f>'Com RTOS RX'!Y3930</f>
        <v>0.0001273148148</v>
      </c>
      <c r="F1127" s="9">
        <f t="shared" si="4"/>
        <v>0.00002314814815</v>
      </c>
      <c r="G1127" s="1">
        <f t="shared" ref="G1127:H1127" si="2256">SUM(HOUR(A1127)*3600,MINUTE(A1127)*60,SECOND(A1127))</f>
        <v>13</v>
      </c>
      <c r="H1127" s="1">
        <f t="shared" si="2256"/>
        <v>10</v>
      </c>
      <c r="I1127" s="1">
        <f t="shared" si="6"/>
        <v>3</v>
      </c>
      <c r="J1127" s="1">
        <f t="shared" ref="J1127:K1127" si="2257">SUM(HOUR(D1127)*3600,MINUTE(D1127)*60,SECOND(D1127))</f>
        <v>13</v>
      </c>
      <c r="K1127" s="1">
        <f t="shared" si="2257"/>
        <v>11</v>
      </c>
      <c r="L1127" s="1">
        <f t="shared" si="8"/>
        <v>2</v>
      </c>
      <c r="M1127" s="3">
        <f>'Sem RTOS TX'!L1127/G1127</f>
        <v>68.30769231</v>
      </c>
      <c r="N1127" s="3">
        <f>'Com RTOS TX'!L1127/K1127</f>
        <v>82.90909091</v>
      </c>
      <c r="O1127" s="3">
        <f>'Sem RTOS RX'!$Z1127/J1127</f>
        <v>51.69230769</v>
      </c>
      <c r="P1127" s="3">
        <f>'Sem RTOS RX'!$Z1127/K1127</f>
        <v>61.09090909</v>
      </c>
    </row>
    <row r="1128" ht="15.75" customHeight="1">
      <c r="A1128" s="9">
        <f>'Sem RTOS TX'!K1128</f>
        <v>0.0001511111111</v>
      </c>
      <c r="B1128" s="9">
        <f>'Com RTOS TX'!K1128</f>
        <v>0.0001157407407</v>
      </c>
      <c r="C1128" s="9">
        <f t="shared" si="3"/>
        <v>0.00003537037037</v>
      </c>
      <c r="D1128" s="9">
        <f>'Sem RTOS RX'!Y2728</f>
        <v>0.000150462963</v>
      </c>
      <c r="E1128" s="9">
        <f>'Com RTOS RX'!Y3931</f>
        <v>0.0001157407407</v>
      </c>
      <c r="F1128" s="9">
        <f t="shared" si="4"/>
        <v>0.00003472222222</v>
      </c>
      <c r="G1128" s="1">
        <f t="shared" ref="G1128:H1128" si="2258">SUM(HOUR(A1128)*3600,MINUTE(A1128)*60,SECOND(A1128))</f>
        <v>13</v>
      </c>
      <c r="H1128" s="1">
        <f t="shared" si="2258"/>
        <v>10</v>
      </c>
      <c r="I1128" s="1">
        <f t="shared" si="6"/>
        <v>3</v>
      </c>
      <c r="J1128" s="1">
        <f t="shared" ref="J1128:K1128" si="2259">SUM(HOUR(D1128)*3600,MINUTE(D1128)*60,SECOND(D1128))</f>
        <v>13</v>
      </c>
      <c r="K1128" s="1">
        <f t="shared" si="2259"/>
        <v>10</v>
      </c>
      <c r="L1128" s="1">
        <f t="shared" si="8"/>
        <v>3</v>
      </c>
      <c r="M1128" s="3">
        <f>'Sem RTOS TX'!L1128/G1128</f>
        <v>68.30769231</v>
      </c>
      <c r="N1128" s="3">
        <f>'Com RTOS TX'!L1128/K1128</f>
        <v>91.2</v>
      </c>
      <c r="O1128" s="3">
        <f>'Sem RTOS RX'!$Z1128/J1128</f>
        <v>51.69230769</v>
      </c>
      <c r="P1128" s="3">
        <f>'Sem RTOS RX'!$Z1128/K1128</f>
        <v>67.2</v>
      </c>
    </row>
    <row r="1129" ht="15.75" customHeight="1">
      <c r="A1129" s="9">
        <f>'Sem RTOS TX'!K1129</f>
        <v>0.0001510532407</v>
      </c>
      <c r="B1129" s="9">
        <f>'Com RTOS TX'!K1129</f>
        <v>0.0001273148148</v>
      </c>
      <c r="C1129" s="9">
        <f t="shared" si="3"/>
        <v>0.00002373842593</v>
      </c>
      <c r="D1129" s="9">
        <f>'Sem RTOS RX'!Y2729</f>
        <v>0.000162037037</v>
      </c>
      <c r="E1129" s="9">
        <f>'Com RTOS RX'!Y3932</f>
        <v>0.0001157407407</v>
      </c>
      <c r="F1129" s="9">
        <f t="shared" si="4"/>
        <v>0.0000462962963</v>
      </c>
      <c r="G1129" s="1">
        <f t="shared" ref="G1129:H1129" si="2260">SUM(HOUR(A1129)*3600,MINUTE(A1129)*60,SECOND(A1129))</f>
        <v>13</v>
      </c>
      <c r="H1129" s="1">
        <f t="shared" si="2260"/>
        <v>11</v>
      </c>
      <c r="I1129" s="1">
        <f t="shared" si="6"/>
        <v>2</v>
      </c>
      <c r="J1129" s="1">
        <f t="shared" ref="J1129:K1129" si="2261">SUM(HOUR(D1129)*3600,MINUTE(D1129)*60,SECOND(D1129))</f>
        <v>14</v>
      </c>
      <c r="K1129" s="1">
        <f t="shared" si="2261"/>
        <v>10</v>
      </c>
      <c r="L1129" s="1">
        <f t="shared" si="8"/>
        <v>4</v>
      </c>
      <c r="M1129" s="3">
        <f>'Sem RTOS TX'!L1129/G1129</f>
        <v>68.30769231</v>
      </c>
      <c r="N1129" s="3">
        <f>'Com RTOS TX'!L1129/K1129</f>
        <v>91.2</v>
      </c>
      <c r="O1129" s="3">
        <f>'Sem RTOS RX'!$Z1129/J1129</f>
        <v>48</v>
      </c>
      <c r="P1129" s="3">
        <f>'Sem RTOS RX'!$Z1129/K1129</f>
        <v>67.2</v>
      </c>
    </row>
    <row r="1130" ht="15.75" customHeight="1">
      <c r="A1130" s="9">
        <f>'Sem RTOS TX'!K1130</f>
        <v>0.0001647453704</v>
      </c>
      <c r="B1130" s="9">
        <f>'Com RTOS TX'!K1130</f>
        <v>0.0001157407407</v>
      </c>
      <c r="C1130" s="9">
        <f t="shared" si="3"/>
        <v>0.00004900462963</v>
      </c>
      <c r="D1130" s="9">
        <f>'Sem RTOS RX'!Y2730</f>
        <v>0.000150462963</v>
      </c>
      <c r="E1130" s="9">
        <f>'Com RTOS RX'!Y3933</f>
        <v>0.0001157407407</v>
      </c>
      <c r="F1130" s="9">
        <f t="shared" si="4"/>
        <v>0.00003472222222</v>
      </c>
      <c r="G1130" s="1">
        <f t="shared" ref="G1130:H1130" si="2262">SUM(HOUR(A1130)*3600,MINUTE(A1130)*60,SECOND(A1130))</f>
        <v>14</v>
      </c>
      <c r="H1130" s="1">
        <f t="shared" si="2262"/>
        <v>10</v>
      </c>
      <c r="I1130" s="1">
        <f t="shared" si="6"/>
        <v>4</v>
      </c>
      <c r="J1130" s="1">
        <f t="shared" ref="J1130:K1130" si="2263">SUM(HOUR(D1130)*3600,MINUTE(D1130)*60,SECOND(D1130))</f>
        <v>13</v>
      </c>
      <c r="K1130" s="1">
        <f t="shared" si="2263"/>
        <v>10</v>
      </c>
      <c r="L1130" s="1">
        <f t="shared" si="8"/>
        <v>3</v>
      </c>
      <c r="M1130" s="3">
        <f>'Sem RTOS TX'!L1130/G1130</f>
        <v>63.42857143</v>
      </c>
      <c r="N1130" s="3">
        <f>'Com RTOS TX'!L1130/K1130</f>
        <v>91.2</v>
      </c>
      <c r="O1130" s="3">
        <f>'Sem RTOS RX'!$Z1130/J1130</f>
        <v>51.69230769</v>
      </c>
      <c r="P1130" s="3">
        <f>'Sem RTOS RX'!$Z1130/K1130</f>
        <v>67.2</v>
      </c>
    </row>
    <row r="1131" ht="15.75" customHeight="1">
      <c r="A1131" s="9">
        <f>'Sem RTOS TX'!K1131</f>
        <v>0.0001394791667</v>
      </c>
      <c r="B1131" s="9">
        <f>'Com RTOS TX'!K1131</f>
        <v>0.0001157407407</v>
      </c>
      <c r="C1131" s="9">
        <f t="shared" si="3"/>
        <v>0.00002373842593</v>
      </c>
      <c r="D1131" s="9">
        <f>'Sem RTOS RX'!Y2731</f>
        <v>0.000150462963</v>
      </c>
      <c r="E1131" s="9">
        <f>'Com RTOS RX'!Y3934</f>
        <v>0.0001157407407</v>
      </c>
      <c r="F1131" s="9">
        <f t="shared" si="4"/>
        <v>0.00003472222222</v>
      </c>
      <c r="G1131" s="1">
        <f t="shared" ref="G1131:H1131" si="2264">SUM(HOUR(A1131)*3600,MINUTE(A1131)*60,SECOND(A1131))</f>
        <v>12</v>
      </c>
      <c r="H1131" s="1">
        <f t="shared" si="2264"/>
        <v>10</v>
      </c>
      <c r="I1131" s="1">
        <f t="shared" si="6"/>
        <v>2</v>
      </c>
      <c r="J1131" s="1">
        <f t="shared" ref="J1131:K1131" si="2265">SUM(HOUR(D1131)*3600,MINUTE(D1131)*60,SECOND(D1131))</f>
        <v>13</v>
      </c>
      <c r="K1131" s="1">
        <f t="shared" si="2265"/>
        <v>10</v>
      </c>
      <c r="L1131" s="1">
        <f t="shared" si="8"/>
        <v>3</v>
      </c>
      <c r="M1131" s="3">
        <f>'Sem RTOS TX'!L1131/G1131</f>
        <v>74</v>
      </c>
      <c r="N1131" s="3">
        <f>'Com RTOS TX'!L1131/K1131</f>
        <v>91.2</v>
      </c>
      <c r="O1131" s="3">
        <f>'Sem RTOS RX'!$Z1131/J1131</f>
        <v>51.69230769</v>
      </c>
      <c r="P1131" s="3">
        <f>'Sem RTOS RX'!$Z1131/K1131</f>
        <v>67.2</v>
      </c>
    </row>
    <row r="1132" ht="15.75" customHeight="1">
      <c r="A1132" s="9">
        <f>'Sem RTOS TX'!K1132</f>
        <v>0.0001510763889</v>
      </c>
      <c r="B1132" s="9">
        <f>'Com RTOS TX'!K1132</f>
        <v>0.0001157407407</v>
      </c>
      <c r="C1132" s="9">
        <f t="shared" si="3"/>
        <v>0.00003533564815</v>
      </c>
      <c r="D1132" s="9">
        <f>'Sem RTOS RX'!Y2732</f>
        <v>0.000150462963</v>
      </c>
      <c r="E1132" s="9">
        <f>'Com RTOS RX'!Y3935</f>
        <v>0.0001157407407</v>
      </c>
      <c r="F1132" s="9">
        <f t="shared" si="4"/>
        <v>0.00003472222222</v>
      </c>
      <c r="G1132" s="1">
        <f t="shared" ref="G1132:H1132" si="2266">SUM(HOUR(A1132)*3600,MINUTE(A1132)*60,SECOND(A1132))</f>
        <v>13</v>
      </c>
      <c r="H1132" s="1">
        <f t="shared" si="2266"/>
        <v>10</v>
      </c>
      <c r="I1132" s="1">
        <f t="shared" si="6"/>
        <v>3</v>
      </c>
      <c r="J1132" s="1">
        <f t="shared" ref="J1132:K1132" si="2267">SUM(HOUR(D1132)*3600,MINUTE(D1132)*60,SECOND(D1132))</f>
        <v>13</v>
      </c>
      <c r="K1132" s="1">
        <f t="shared" si="2267"/>
        <v>10</v>
      </c>
      <c r="L1132" s="1">
        <f t="shared" si="8"/>
        <v>3</v>
      </c>
      <c r="M1132" s="3">
        <f>'Sem RTOS TX'!L1132/G1132</f>
        <v>68.30769231</v>
      </c>
      <c r="N1132" s="3">
        <f>'Com RTOS TX'!L1132/K1132</f>
        <v>91.2</v>
      </c>
      <c r="O1132" s="3">
        <f>'Sem RTOS RX'!$Z1132/J1132</f>
        <v>51.69230769</v>
      </c>
      <c r="P1132" s="3">
        <f>'Sem RTOS RX'!$Z1132/K1132</f>
        <v>67.2</v>
      </c>
    </row>
    <row r="1133" ht="15.75" customHeight="1">
      <c r="A1133" s="9">
        <f>'Sem RTOS TX'!K1133</f>
        <v>0.0001510532407</v>
      </c>
      <c r="B1133" s="9">
        <f>'Com RTOS TX'!K1133</f>
        <v>0.0001157407407</v>
      </c>
      <c r="C1133" s="9">
        <f t="shared" si="3"/>
        <v>0.0000353125</v>
      </c>
      <c r="D1133" s="9">
        <f>'Sem RTOS RX'!Y2733</f>
        <v>0.000150462963</v>
      </c>
      <c r="E1133" s="9">
        <f>'Com RTOS RX'!Y3936</f>
        <v>0.0001157407407</v>
      </c>
      <c r="F1133" s="9">
        <f t="shared" si="4"/>
        <v>0.00003472222222</v>
      </c>
      <c r="G1133" s="1">
        <f t="shared" ref="G1133:H1133" si="2268">SUM(HOUR(A1133)*3600,MINUTE(A1133)*60,SECOND(A1133))</f>
        <v>13</v>
      </c>
      <c r="H1133" s="1">
        <f t="shared" si="2268"/>
        <v>10</v>
      </c>
      <c r="I1133" s="1">
        <f t="shared" si="6"/>
        <v>3</v>
      </c>
      <c r="J1133" s="1">
        <f t="shared" ref="J1133:K1133" si="2269">SUM(HOUR(D1133)*3600,MINUTE(D1133)*60,SECOND(D1133))</f>
        <v>13</v>
      </c>
      <c r="K1133" s="1">
        <f t="shared" si="2269"/>
        <v>10</v>
      </c>
      <c r="L1133" s="1">
        <f t="shared" si="8"/>
        <v>3</v>
      </c>
      <c r="M1133" s="3">
        <f>'Sem RTOS TX'!L1133/G1133</f>
        <v>68.30769231</v>
      </c>
      <c r="N1133" s="3">
        <f>'Com RTOS TX'!L1133/K1133</f>
        <v>91.2</v>
      </c>
      <c r="O1133" s="3">
        <f>'Sem RTOS RX'!$Z1133/J1133</f>
        <v>51.69230769</v>
      </c>
      <c r="P1133" s="3">
        <f>'Sem RTOS RX'!$Z1133/K1133</f>
        <v>67.2</v>
      </c>
    </row>
    <row r="1134" ht="15.75" customHeight="1">
      <c r="A1134" s="9">
        <f>'Sem RTOS TX'!K1134</f>
        <v>0.0001510763889</v>
      </c>
      <c r="B1134" s="9">
        <f>'Com RTOS TX'!K1134</f>
        <v>0.0001157407407</v>
      </c>
      <c r="C1134" s="9">
        <f t="shared" si="3"/>
        <v>0.00003533564815</v>
      </c>
      <c r="D1134" s="9">
        <f>'Sem RTOS RX'!Y2734</f>
        <v>0.0003125</v>
      </c>
      <c r="E1134" s="9">
        <f>'Com RTOS RX'!Y3937</f>
        <v>0.0001157407407</v>
      </c>
      <c r="F1134" s="9">
        <f t="shared" si="4"/>
        <v>0.0001967592593</v>
      </c>
      <c r="G1134" s="1">
        <f t="shared" ref="G1134:H1134" si="2270">SUM(HOUR(A1134)*3600,MINUTE(A1134)*60,SECOND(A1134))</f>
        <v>13</v>
      </c>
      <c r="H1134" s="1">
        <f t="shared" si="2270"/>
        <v>10</v>
      </c>
      <c r="I1134" s="1">
        <f t="shared" si="6"/>
        <v>3</v>
      </c>
      <c r="J1134" s="1">
        <f t="shared" ref="J1134:K1134" si="2271">SUM(HOUR(D1134)*3600,MINUTE(D1134)*60,SECOND(D1134))</f>
        <v>27</v>
      </c>
      <c r="K1134" s="1">
        <f t="shared" si="2271"/>
        <v>10</v>
      </c>
      <c r="L1134" s="1">
        <f t="shared" si="8"/>
        <v>17</v>
      </c>
      <c r="M1134" s="3">
        <f>'Sem RTOS TX'!L1134/G1134</f>
        <v>68.30769231</v>
      </c>
      <c r="N1134" s="3">
        <f>'Com RTOS TX'!L1134/K1134</f>
        <v>91.2</v>
      </c>
      <c r="O1134" s="3">
        <f>'Sem RTOS RX'!$Z1134/J1134</f>
        <v>24.88888889</v>
      </c>
      <c r="P1134" s="3">
        <f>'Sem RTOS RX'!$Z1134/K1134</f>
        <v>67.2</v>
      </c>
    </row>
    <row r="1135" ht="15.75" customHeight="1">
      <c r="A1135" s="9">
        <f>'Sem RTOS TX'!K1135</f>
        <v>0.0001603009259</v>
      </c>
      <c r="B1135" s="9">
        <f>'Com RTOS TX'!K1135</f>
        <v>0.0001273148148</v>
      </c>
      <c r="C1135" s="9">
        <f t="shared" si="3"/>
        <v>0.00003298611111</v>
      </c>
      <c r="D1135" s="9">
        <f>'Sem RTOS RX'!Y2735</f>
        <v>0.000150462963</v>
      </c>
      <c r="E1135" s="9">
        <f>'Com RTOS RX'!Y3938</f>
        <v>0.0001157407407</v>
      </c>
      <c r="F1135" s="9">
        <f t="shared" si="4"/>
        <v>0.00003472222222</v>
      </c>
      <c r="G1135" s="1">
        <f t="shared" ref="G1135:H1135" si="2272">SUM(HOUR(A1135)*3600,MINUTE(A1135)*60,SECOND(A1135))</f>
        <v>14</v>
      </c>
      <c r="H1135" s="1">
        <f t="shared" si="2272"/>
        <v>11</v>
      </c>
      <c r="I1135" s="1">
        <f t="shared" si="6"/>
        <v>3</v>
      </c>
      <c r="J1135" s="1">
        <f t="shared" ref="J1135:K1135" si="2273">SUM(HOUR(D1135)*3600,MINUTE(D1135)*60,SECOND(D1135))</f>
        <v>13</v>
      </c>
      <c r="K1135" s="1">
        <f t="shared" si="2273"/>
        <v>10</v>
      </c>
      <c r="L1135" s="1">
        <f t="shared" si="8"/>
        <v>3</v>
      </c>
      <c r="M1135" s="3">
        <f>'Sem RTOS TX'!L1135/G1135</f>
        <v>63.42857143</v>
      </c>
      <c r="N1135" s="3">
        <f>'Com RTOS TX'!L1135/K1135</f>
        <v>91.2</v>
      </c>
      <c r="O1135" s="3">
        <f>'Sem RTOS RX'!$Z1135/J1135</f>
        <v>51.69230769</v>
      </c>
      <c r="P1135" s="3">
        <f>'Sem RTOS RX'!$Z1135/K1135</f>
        <v>67.2</v>
      </c>
    </row>
    <row r="1136" ht="15.75" customHeight="1">
      <c r="A1136" s="9">
        <f>'Sem RTOS TX'!K1136</f>
        <v>0.0001511111111</v>
      </c>
      <c r="B1136" s="9">
        <f>'Com RTOS TX'!K1136</f>
        <v>0.0001157407407</v>
      </c>
      <c r="C1136" s="9">
        <f t="shared" si="3"/>
        <v>0.00003537037037</v>
      </c>
      <c r="D1136" s="9">
        <f>'Sem RTOS RX'!Y2736</f>
        <v>0.000150462963</v>
      </c>
      <c r="E1136" s="9">
        <f>'Com RTOS RX'!Y3939</f>
        <v>0.0002314814815</v>
      </c>
      <c r="F1136" s="9">
        <f t="shared" si="4"/>
        <v>0.00008101851852</v>
      </c>
      <c r="G1136" s="1">
        <f t="shared" ref="G1136:H1136" si="2274">SUM(HOUR(A1136)*3600,MINUTE(A1136)*60,SECOND(A1136))</f>
        <v>13</v>
      </c>
      <c r="H1136" s="1">
        <f t="shared" si="2274"/>
        <v>10</v>
      </c>
      <c r="I1136" s="1">
        <f t="shared" si="6"/>
        <v>3</v>
      </c>
      <c r="J1136" s="1">
        <f t="shared" ref="J1136:K1136" si="2275">SUM(HOUR(D1136)*3600,MINUTE(D1136)*60,SECOND(D1136))</f>
        <v>13</v>
      </c>
      <c r="K1136" s="1">
        <f t="shared" si="2275"/>
        <v>20</v>
      </c>
      <c r="L1136" s="1">
        <f t="shared" si="8"/>
        <v>7</v>
      </c>
      <c r="M1136" s="3">
        <f>'Sem RTOS TX'!L1136/G1136</f>
        <v>68.30769231</v>
      </c>
      <c r="N1136" s="3">
        <f>'Com RTOS TX'!L1136/K1136</f>
        <v>45.6</v>
      </c>
      <c r="O1136" s="3">
        <f>'Sem RTOS RX'!$Z1136/J1136</f>
        <v>51.69230769</v>
      </c>
      <c r="P1136" s="3">
        <f>'Sem RTOS RX'!$Z1136/K1136</f>
        <v>33.6</v>
      </c>
    </row>
    <row r="1137" ht="15.75" customHeight="1">
      <c r="A1137" s="9">
        <f>'Sem RTOS TX'!K1137</f>
        <v>0.0001510648148</v>
      </c>
      <c r="B1137" s="9">
        <f>'Com RTOS TX'!K1137</f>
        <v>0.0001157407407</v>
      </c>
      <c r="C1137" s="9">
        <f t="shared" si="3"/>
        <v>0.00003532407407</v>
      </c>
      <c r="D1137" s="9">
        <f>'Sem RTOS RX'!Y2737</f>
        <v>0.000150462963</v>
      </c>
      <c r="E1137" s="9">
        <f>'Com RTOS RX'!Y3940</f>
        <v>0.0001157407407</v>
      </c>
      <c r="F1137" s="9">
        <f t="shared" si="4"/>
        <v>0.00003472222222</v>
      </c>
      <c r="G1137" s="1">
        <f t="shared" ref="G1137:H1137" si="2276">SUM(HOUR(A1137)*3600,MINUTE(A1137)*60,SECOND(A1137))</f>
        <v>13</v>
      </c>
      <c r="H1137" s="1">
        <f t="shared" si="2276"/>
        <v>10</v>
      </c>
      <c r="I1137" s="1">
        <f t="shared" si="6"/>
        <v>3</v>
      </c>
      <c r="J1137" s="1">
        <f t="shared" ref="J1137:K1137" si="2277">SUM(HOUR(D1137)*3600,MINUTE(D1137)*60,SECOND(D1137))</f>
        <v>13</v>
      </c>
      <c r="K1137" s="1">
        <f t="shared" si="2277"/>
        <v>10</v>
      </c>
      <c r="L1137" s="1">
        <f t="shared" si="8"/>
        <v>3</v>
      </c>
      <c r="M1137" s="3">
        <f>'Sem RTOS TX'!L1137/G1137</f>
        <v>68.30769231</v>
      </c>
      <c r="N1137" s="3">
        <f>'Com RTOS TX'!L1137/K1137</f>
        <v>91.2</v>
      </c>
      <c r="O1137" s="3">
        <f>'Sem RTOS RX'!$Z1137/J1137</f>
        <v>51.69230769</v>
      </c>
      <c r="P1137" s="3">
        <f>'Sem RTOS RX'!$Z1137/K1137</f>
        <v>67.2</v>
      </c>
    </row>
    <row r="1138" ht="15.75" customHeight="1">
      <c r="A1138" s="9">
        <f>'Sem RTOS TX'!K1138</f>
        <v>0.0001510648148</v>
      </c>
      <c r="B1138" s="9">
        <f>'Com RTOS TX'!K1138</f>
        <v>0.0001157407407</v>
      </c>
      <c r="C1138" s="9">
        <f t="shared" si="3"/>
        <v>0.00003532407407</v>
      </c>
      <c r="D1138" s="9">
        <f>'Sem RTOS RX'!Y2738</f>
        <v>0.000162037037</v>
      </c>
      <c r="E1138" s="9">
        <f>'Com RTOS RX'!Y3941</f>
        <v>0.0001273148148</v>
      </c>
      <c r="F1138" s="9">
        <f t="shared" si="4"/>
        <v>0.00003472222222</v>
      </c>
      <c r="G1138" s="1">
        <f t="shared" ref="G1138:H1138" si="2278">SUM(HOUR(A1138)*3600,MINUTE(A1138)*60,SECOND(A1138))</f>
        <v>13</v>
      </c>
      <c r="H1138" s="1">
        <f t="shared" si="2278"/>
        <v>10</v>
      </c>
      <c r="I1138" s="1">
        <f t="shared" si="6"/>
        <v>3</v>
      </c>
      <c r="J1138" s="1">
        <f t="shared" ref="J1138:K1138" si="2279">SUM(HOUR(D1138)*3600,MINUTE(D1138)*60,SECOND(D1138))</f>
        <v>14</v>
      </c>
      <c r="K1138" s="1">
        <f t="shared" si="2279"/>
        <v>11</v>
      </c>
      <c r="L1138" s="1">
        <f t="shared" si="8"/>
        <v>3</v>
      </c>
      <c r="M1138" s="3">
        <f>'Sem RTOS TX'!L1138/G1138</f>
        <v>68.30769231</v>
      </c>
      <c r="N1138" s="3">
        <f>'Com RTOS TX'!L1138/K1138</f>
        <v>82.90909091</v>
      </c>
      <c r="O1138" s="3">
        <f>'Sem RTOS RX'!$Z1138/J1138</f>
        <v>48</v>
      </c>
      <c r="P1138" s="3">
        <f>'Sem RTOS RX'!$Z1138/K1138</f>
        <v>61.09090909</v>
      </c>
    </row>
    <row r="1139" ht="15.75" customHeight="1">
      <c r="A1139" s="9">
        <f>'Sem RTOS TX'!K1139</f>
        <v>0.0001510648148</v>
      </c>
      <c r="B1139" s="9">
        <f>'Com RTOS TX'!K1139</f>
        <v>0.0001157407407</v>
      </c>
      <c r="C1139" s="9">
        <f t="shared" si="3"/>
        <v>0.00003532407407</v>
      </c>
      <c r="D1139" s="9">
        <f>'Sem RTOS RX'!Y2739</f>
        <v>0.0001388888889</v>
      </c>
      <c r="E1139" s="9">
        <f>'Com RTOS RX'!Y3942</f>
        <v>0.0001157407407</v>
      </c>
      <c r="F1139" s="9">
        <f t="shared" si="4"/>
        <v>0.00002314814815</v>
      </c>
      <c r="G1139" s="1">
        <f t="shared" ref="G1139:H1139" si="2280">SUM(HOUR(A1139)*3600,MINUTE(A1139)*60,SECOND(A1139))</f>
        <v>13</v>
      </c>
      <c r="H1139" s="1">
        <f t="shared" si="2280"/>
        <v>10</v>
      </c>
      <c r="I1139" s="1">
        <f t="shared" si="6"/>
        <v>3</v>
      </c>
      <c r="J1139" s="1">
        <f t="shared" ref="J1139:K1139" si="2281">SUM(HOUR(D1139)*3600,MINUTE(D1139)*60,SECOND(D1139))</f>
        <v>12</v>
      </c>
      <c r="K1139" s="1">
        <f t="shared" si="2281"/>
        <v>10</v>
      </c>
      <c r="L1139" s="1">
        <f t="shared" si="8"/>
        <v>2</v>
      </c>
      <c r="M1139" s="3">
        <f>'Sem RTOS TX'!L1139/G1139</f>
        <v>68.30769231</v>
      </c>
      <c r="N1139" s="3">
        <f>'Com RTOS TX'!L1139/K1139</f>
        <v>91.2</v>
      </c>
      <c r="O1139" s="3">
        <f>'Sem RTOS RX'!$Z1139/J1139</f>
        <v>56</v>
      </c>
      <c r="P1139" s="3">
        <f>'Sem RTOS RX'!$Z1139/K1139</f>
        <v>67.2</v>
      </c>
    </row>
    <row r="1140" ht="15.75" customHeight="1">
      <c r="A1140" s="9">
        <f>'Sem RTOS TX'!K1140</f>
        <v>0.000156400463</v>
      </c>
      <c r="B1140" s="9">
        <f>'Com RTOS TX'!K1140</f>
        <v>0.0001157407407</v>
      </c>
      <c r="C1140" s="9">
        <f t="shared" si="3"/>
        <v>0.00004065972222</v>
      </c>
      <c r="D1140" s="9">
        <f>'Sem RTOS RX'!Y2740</f>
        <v>0.000162037037</v>
      </c>
      <c r="E1140" s="9">
        <f>'Com RTOS RX'!Y3943</f>
        <v>0.0001157407407</v>
      </c>
      <c r="F1140" s="9">
        <f t="shared" si="4"/>
        <v>0.0000462962963</v>
      </c>
      <c r="G1140" s="1">
        <f t="shared" ref="G1140:H1140" si="2282">SUM(HOUR(A1140)*3600,MINUTE(A1140)*60,SECOND(A1140))</f>
        <v>14</v>
      </c>
      <c r="H1140" s="1">
        <f t="shared" si="2282"/>
        <v>10</v>
      </c>
      <c r="I1140" s="1">
        <f t="shared" si="6"/>
        <v>4</v>
      </c>
      <c r="J1140" s="1">
        <f t="shared" ref="J1140:K1140" si="2283">SUM(HOUR(D1140)*3600,MINUTE(D1140)*60,SECOND(D1140))</f>
        <v>14</v>
      </c>
      <c r="K1140" s="1">
        <f t="shared" si="2283"/>
        <v>10</v>
      </c>
      <c r="L1140" s="1">
        <f t="shared" si="8"/>
        <v>4</v>
      </c>
      <c r="M1140" s="3">
        <f>'Sem RTOS TX'!L1140/G1140</f>
        <v>63.42857143</v>
      </c>
      <c r="N1140" s="3">
        <f>'Com RTOS TX'!L1140/K1140</f>
        <v>91.2</v>
      </c>
      <c r="O1140" s="3">
        <f>'Sem RTOS RX'!$Z1140/J1140</f>
        <v>48</v>
      </c>
      <c r="P1140" s="3">
        <f>'Sem RTOS RX'!$Z1140/K1140</f>
        <v>67.2</v>
      </c>
    </row>
    <row r="1141" ht="15.75" customHeight="1">
      <c r="A1141" s="9">
        <f>'Sem RTOS TX'!K1141</f>
        <v>0.0001510763889</v>
      </c>
      <c r="B1141" s="9">
        <f>'Com RTOS TX'!K1141</f>
        <v>0.0001157407407</v>
      </c>
      <c r="C1141" s="9">
        <f t="shared" si="3"/>
        <v>0.00003533564815</v>
      </c>
      <c r="D1141" s="9">
        <f>'Sem RTOS RX'!Y2741</f>
        <v>0.000150462963</v>
      </c>
      <c r="E1141" s="9">
        <f>'Com RTOS RX'!Y3944</f>
        <v>0.0001157407407</v>
      </c>
      <c r="F1141" s="9">
        <f t="shared" si="4"/>
        <v>0.00003472222222</v>
      </c>
      <c r="G1141" s="1">
        <f t="shared" ref="G1141:H1141" si="2284">SUM(HOUR(A1141)*3600,MINUTE(A1141)*60,SECOND(A1141))</f>
        <v>13</v>
      </c>
      <c r="H1141" s="1">
        <f t="shared" si="2284"/>
        <v>10</v>
      </c>
      <c r="I1141" s="1">
        <f t="shared" si="6"/>
        <v>3</v>
      </c>
      <c r="J1141" s="1">
        <f t="shared" ref="J1141:K1141" si="2285">SUM(HOUR(D1141)*3600,MINUTE(D1141)*60,SECOND(D1141))</f>
        <v>13</v>
      </c>
      <c r="K1141" s="1">
        <f t="shared" si="2285"/>
        <v>10</v>
      </c>
      <c r="L1141" s="1">
        <f t="shared" si="8"/>
        <v>3</v>
      </c>
      <c r="M1141" s="3">
        <f>'Sem RTOS TX'!L1141/G1141</f>
        <v>68.30769231</v>
      </c>
      <c r="N1141" s="3">
        <f>'Com RTOS TX'!L1141/K1141</f>
        <v>91.2</v>
      </c>
      <c r="O1141" s="3">
        <f>'Sem RTOS RX'!$Z1141/J1141</f>
        <v>51.69230769</v>
      </c>
      <c r="P1141" s="3">
        <f>'Sem RTOS RX'!$Z1141/K1141</f>
        <v>67.2</v>
      </c>
    </row>
    <row r="1142" ht="15.75" customHeight="1">
      <c r="A1142" s="9">
        <f>'Sem RTOS TX'!K1142</f>
        <v>0.0001510648148</v>
      </c>
      <c r="B1142" s="9">
        <f>'Com RTOS TX'!K1142</f>
        <v>0.0001273148148</v>
      </c>
      <c r="C1142" s="9">
        <f t="shared" si="3"/>
        <v>0.00002375</v>
      </c>
      <c r="D1142" s="9">
        <f>'Sem RTOS RX'!Y2742</f>
        <v>0.000150462963</v>
      </c>
      <c r="E1142" s="9">
        <f>'Com RTOS RX'!Y3945</f>
        <v>0.0001157407407</v>
      </c>
      <c r="F1142" s="9">
        <f t="shared" si="4"/>
        <v>0.00003472222222</v>
      </c>
      <c r="G1142" s="1">
        <f t="shared" ref="G1142:H1142" si="2286">SUM(HOUR(A1142)*3600,MINUTE(A1142)*60,SECOND(A1142))</f>
        <v>13</v>
      </c>
      <c r="H1142" s="1">
        <f t="shared" si="2286"/>
        <v>11</v>
      </c>
      <c r="I1142" s="1">
        <f t="shared" si="6"/>
        <v>2</v>
      </c>
      <c r="J1142" s="1">
        <f t="shared" ref="J1142:K1142" si="2287">SUM(HOUR(D1142)*3600,MINUTE(D1142)*60,SECOND(D1142))</f>
        <v>13</v>
      </c>
      <c r="K1142" s="1">
        <f t="shared" si="2287"/>
        <v>10</v>
      </c>
      <c r="L1142" s="1">
        <f t="shared" si="8"/>
        <v>3</v>
      </c>
      <c r="M1142" s="3">
        <f>'Sem RTOS TX'!L1142/G1142</f>
        <v>68.30769231</v>
      </c>
      <c r="N1142" s="3">
        <f>'Com RTOS TX'!L1142/K1142</f>
        <v>91.2</v>
      </c>
      <c r="O1142" s="3">
        <f>'Sem RTOS RX'!$Z1142/J1142</f>
        <v>51.69230769</v>
      </c>
      <c r="P1142" s="3">
        <f>'Sem RTOS RX'!$Z1142/K1142</f>
        <v>67.2</v>
      </c>
    </row>
    <row r="1143" ht="15.75" customHeight="1">
      <c r="A1143" s="9">
        <f>'Sem RTOS TX'!K1143</f>
        <v>0.0001510648148</v>
      </c>
      <c r="B1143" s="9">
        <f>'Com RTOS TX'!K1143</f>
        <v>0.0001157407407</v>
      </c>
      <c r="C1143" s="9">
        <f t="shared" si="3"/>
        <v>0.00003532407407</v>
      </c>
      <c r="D1143" s="9">
        <f>'Sem RTOS RX'!Y2743</f>
        <v>0.000150462963</v>
      </c>
      <c r="E1143" s="9">
        <f>'Com RTOS RX'!Y3946</f>
        <v>0.0001157407407</v>
      </c>
      <c r="F1143" s="9">
        <f t="shared" si="4"/>
        <v>0.00003472222222</v>
      </c>
      <c r="G1143" s="1">
        <f t="shared" ref="G1143:H1143" si="2288">SUM(HOUR(A1143)*3600,MINUTE(A1143)*60,SECOND(A1143))</f>
        <v>13</v>
      </c>
      <c r="H1143" s="1">
        <f t="shared" si="2288"/>
        <v>10</v>
      </c>
      <c r="I1143" s="1">
        <f t="shared" si="6"/>
        <v>3</v>
      </c>
      <c r="J1143" s="1">
        <f t="shared" ref="J1143:K1143" si="2289">SUM(HOUR(D1143)*3600,MINUTE(D1143)*60,SECOND(D1143))</f>
        <v>13</v>
      </c>
      <c r="K1143" s="1">
        <f t="shared" si="2289"/>
        <v>10</v>
      </c>
      <c r="L1143" s="1">
        <f t="shared" si="8"/>
        <v>3</v>
      </c>
      <c r="M1143" s="3">
        <f>'Sem RTOS TX'!L1143/G1143</f>
        <v>68.30769231</v>
      </c>
      <c r="N1143" s="3">
        <f>'Com RTOS TX'!L1143/K1143</f>
        <v>91.2</v>
      </c>
      <c r="O1143" s="3">
        <f>'Sem RTOS RX'!$Z1143/J1143</f>
        <v>51.69230769</v>
      </c>
      <c r="P1143" s="3">
        <f>'Sem RTOS RX'!$Z1143/K1143</f>
        <v>67.2</v>
      </c>
    </row>
    <row r="1144" ht="15.75" customHeight="1">
      <c r="A1144" s="9">
        <f>'Sem RTOS TX'!K1144</f>
        <v>0.000151087963</v>
      </c>
      <c r="B1144" s="9">
        <f>'Com RTOS TX'!K1144</f>
        <v>0.0001157407407</v>
      </c>
      <c r="C1144" s="9">
        <f t="shared" si="3"/>
        <v>0.00003534722222</v>
      </c>
      <c r="D1144" s="9">
        <f>'Sem RTOS RX'!Y2744</f>
        <v>0.000150462963</v>
      </c>
      <c r="E1144" s="9">
        <f>'Com RTOS RX'!Y3947</f>
        <v>0.0001157407407</v>
      </c>
      <c r="F1144" s="9">
        <f t="shared" si="4"/>
        <v>0.00003472222222</v>
      </c>
      <c r="G1144" s="1">
        <f t="shared" ref="G1144:H1144" si="2290">SUM(HOUR(A1144)*3600,MINUTE(A1144)*60,SECOND(A1144))</f>
        <v>13</v>
      </c>
      <c r="H1144" s="1">
        <f t="shared" si="2290"/>
        <v>10</v>
      </c>
      <c r="I1144" s="1">
        <f t="shared" si="6"/>
        <v>3</v>
      </c>
      <c r="J1144" s="1">
        <f t="shared" ref="J1144:K1144" si="2291">SUM(HOUR(D1144)*3600,MINUTE(D1144)*60,SECOND(D1144))</f>
        <v>13</v>
      </c>
      <c r="K1144" s="1">
        <f t="shared" si="2291"/>
        <v>10</v>
      </c>
      <c r="L1144" s="1">
        <f t="shared" si="8"/>
        <v>3</v>
      </c>
      <c r="M1144" s="3">
        <f>'Sem RTOS TX'!L1144/G1144</f>
        <v>68.30769231</v>
      </c>
      <c r="N1144" s="3">
        <f>'Com RTOS TX'!L1144/K1144</f>
        <v>91.2</v>
      </c>
      <c r="O1144" s="3">
        <f>'Sem RTOS RX'!$Z1144/J1144</f>
        <v>51.69230769</v>
      </c>
      <c r="P1144" s="3">
        <f>'Sem RTOS RX'!$Z1144/K1144</f>
        <v>67.2</v>
      </c>
    </row>
    <row r="1145" ht="15.75" customHeight="1">
      <c r="A1145" s="9">
        <f>'Sem RTOS TX'!K1145</f>
        <v>0.0001601041667</v>
      </c>
      <c r="B1145" s="9">
        <f>'Com RTOS TX'!K1145</f>
        <v>0.0001157407407</v>
      </c>
      <c r="C1145" s="9">
        <f t="shared" si="3"/>
        <v>0.00004436342593</v>
      </c>
      <c r="D1145" s="9">
        <f>'Sem RTOS RX'!Y2745</f>
        <v>0.000150462963</v>
      </c>
      <c r="E1145" s="9">
        <f>'Com RTOS RX'!Y3948</f>
        <v>0.0001157407407</v>
      </c>
      <c r="F1145" s="9">
        <f t="shared" si="4"/>
        <v>0.00003472222222</v>
      </c>
      <c r="G1145" s="1">
        <f t="shared" ref="G1145:H1145" si="2292">SUM(HOUR(A1145)*3600,MINUTE(A1145)*60,SECOND(A1145))</f>
        <v>14</v>
      </c>
      <c r="H1145" s="1">
        <f t="shared" si="2292"/>
        <v>10</v>
      </c>
      <c r="I1145" s="1">
        <f t="shared" si="6"/>
        <v>4</v>
      </c>
      <c r="J1145" s="1">
        <f t="shared" ref="J1145:K1145" si="2293">SUM(HOUR(D1145)*3600,MINUTE(D1145)*60,SECOND(D1145))</f>
        <v>13</v>
      </c>
      <c r="K1145" s="1">
        <f t="shared" si="2293"/>
        <v>10</v>
      </c>
      <c r="L1145" s="1">
        <f t="shared" si="8"/>
        <v>3</v>
      </c>
      <c r="M1145" s="3">
        <f>'Sem RTOS TX'!L1145/G1145</f>
        <v>63.42857143</v>
      </c>
      <c r="N1145" s="3">
        <f>'Com RTOS TX'!L1145/K1145</f>
        <v>91.2</v>
      </c>
      <c r="O1145" s="3">
        <f>'Sem RTOS RX'!$Z1145/J1145</f>
        <v>51.69230769</v>
      </c>
      <c r="P1145" s="3">
        <f>'Sem RTOS RX'!$Z1145/K1145</f>
        <v>67.2</v>
      </c>
    </row>
    <row r="1146" ht="15.75" customHeight="1">
      <c r="A1146" s="9">
        <f>'Sem RTOS TX'!K1146</f>
        <v>0.0001510532407</v>
      </c>
      <c r="B1146" s="9">
        <f>'Com RTOS TX'!K1146</f>
        <v>0.0001157407407</v>
      </c>
      <c r="C1146" s="9">
        <f t="shared" si="3"/>
        <v>0.0000353125</v>
      </c>
      <c r="D1146" s="9">
        <f>'Sem RTOS RX'!Y2746</f>
        <v>0.000162037037</v>
      </c>
      <c r="E1146" s="9">
        <f>'Com RTOS RX'!Y3949</f>
        <v>0.0001157407407</v>
      </c>
      <c r="F1146" s="9">
        <f t="shared" si="4"/>
        <v>0.0000462962963</v>
      </c>
      <c r="G1146" s="1">
        <f t="shared" ref="G1146:H1146" si="2294">SUM(HOUR(A1146)*3600,MINUTE(A1146)*60,SECOND(A1146))</f>
        <v>13</v>
      </c>
      <c r="H1146" s="1">
        <f t="shared" si="2294"/>
        <v>10</v>
      </c>
      <c r="I1146" s="1">
        <f t="shared" si="6"/>
        <v>3</v>
      </c>
      <c r="J1146" s="1">
        <f t="shared" ref="J1146:K1146" si="2295">SUM(HOUR(D1146)*3600,MINUTE(D1146)*60,SECOND(D1146))</f>
        <v>14</v>
      </c>
      <c r="K1146" s="1">
        <f t="shared" si="2295"/>
        <v>10</v>
      </c>
      <c r="L1146" s="1">
        <f t="shared" si="8"/>
        <v>4</v>
      </c>
      <c r="M1146" s="3">
        <f>'Sem RTOS TX'!L1146/G1146</f>
        <v>68.30769231</v>
      </c>
      <c r="N1146" s="3">
        <f>'Com RTOS TX'!L1146/K1146</f>
        <v>91.2</v>
      </c>
      <c r="O1146" s="3">
        <f>'Sem RTOS RX'!$Z1146/J1146</f>
        <v>48</v>
      </c>
      <c r="P1146" s="3">
        <f>'Sem RTOS RX'!$Z1146/K1146</f>
        <v>67.2</v>
      </c>
    </row>
    <row r="1147" ht="15.75" customHeight="1">
      <c r="A1147" s="9">
        <f>'Sem RTOS TX'!K1147</f>
        <v>0.0001510763889</v>
      </c>
      <c r="B1147" s="9">
        <f>'Com RTOS TX'!K1147</f>
        <v>0.0001157407407</v>
      </c>
      <c r="C1147" s="9">
        <f t="shared" si="3"/>
        <v>0.00003533564815</v>
      </c>
      <c r="D1147" s="9">
        <f>'Sem RTOS RX'!Y2747</f>
        <v>0.0001388888889</v>
      </c>
      <c r="E1147" s="9">
        <f>'Com RTOS RX'!Y3950</f>
        <v>0.0001157407407</v>
      </c>
      <c r="F1147" s="9">
        <f t="shared" si="4"/>
        <v>0.00002314814815</v>
      </c>
      <c r="G1147" s="1">
        <f t="shared" ref="G1147:H1147" si="2296">SUM(HOUR(A1147)*3600,MINUTE(A1147)*60,SECOND(A1147))</f>
        <v>13</v>
      </c>
      <c r="H1147" s="1">
        <f t="shared" si="2296"/>
        <v>10</v>
      </c>
      <c r="I1147" s="1">
        <f t="shared" si="6"/>
        <v>3</v>
      </c>
      <c r="J1147" s="1">
        <f t="shared" ref="J1147:K1147" si="2297">SUM(HOUR(D1147)*3600,MINUTE(D1147)*60,SECOND(D1147))</f>
        <v>12</v>
      </c>
      <c r="K1147" s="1">
        <f t="shared" si="2297"/>
        <v>10</v>
      </c>
      <c r="L1147" s="1">
        <f t="shared" si="8"/>
        <v>2</v>
      </c>
      <c r="M1147" s="3">
        <f>'Sem RTOS TX'!L1147/G1147</f>
        <v>68.30769231</v>
      </c>
      <c r="N1147" s="3">
        <f>'Com RTOS TX'!L1147/K1147</f>
        <v>91.2</v>
      </c>
      <c r="O1147" s="3">
        <f>'Sem RTOS RX'!$Z1147/J1147</f>
        <v>56</v>
      </c>
      <c r="P1147" s="3">
        <f>'Sem RTOS RX'!$Z1147/K1147</f>
        <v>67.2</v>
      </c>
    </row>
    <row r="1148" ht="15.75" customHeight="1">
      <c r="A1148" s="9">
        <f>'Sem RTOS TX'!K1148</f>
        <v>0.0001510532407</v>
      </c>
      <c r="B1148" s="9">
        <f>'Com RTOS TX'!K1148</f>
        <v>0.0001157407407</v>
      </c>
      <c r="C1148" s="9">
        <f t="shared" si="3"/>
        <v>0.0000353125</v>
      </c>
      <c r="D1148" s="9">
        <f>'Sem RTOS RX'!Y2748</f>
        <v>0.000162037037</v>
      </c>
      <c r="E1148" s="9">
        <f>'Com RTOS RX'!Y3951</f>
        <v>0.0001157407407</v>
      </c>
      <c r="F1148" s="9">
        <f t="shared" si="4"/>
        <v>0.0000462962963</v>
      </c>
      <c r="G1148" s="1">
        <f t="shared" ref="G1148:H1148" si="2298">SUM(HOUR(A1148)*3600,MINUTE(A1148)*60,SECOND(A1148))</f>
        <v>13</v>
      </c>
      <c r="H1148" s="1">
        <f t="shared" si="2298"/>
        <v>10</v>
      </c>
      <c r="I1148" s="1">
        <f t="shared" si="6"/>
        <v>3</v>
      </c>
      <c r="J1148" s="1">
        <f t="shared" ref="J1148:K1148" si="2299">SUM(HOUR(D1148)*3600,MINUTE(D1148)*60,SECOND(D1148))</f>
        <v>14</v>
      </c>
      <c r="K1148" s="1">
        <f t="shared" si="2299"/>
        <v>10</v>
      </c>
      <c r="L1148" s="1">
        <f t="shared" si="8"/>
        <v>4</v>
      </c>
      <c r="M1148" s="3">
        <f>'Sem RTOS TX'!L1148/G1148</f>
        <v>68.30769231</v>
      </c>
      <c r="N1148" s="3">
        <f>'Com RTOS TX'!L1148/K1148</f>
        <v>91.2</v>
      </c>
      <c r="O1148" s="3">
        <f>'Sem RTOS RX'!$Z1148/J1148</f>
        <v>48</v>
      </c>
      <c r="P1148" s="3">
        <f>'Sem RTOS RX'!$Z1148/K1148</f>
        <v>67.2</v>
      </c>
    </row>
    <row r="1149" ht="15.75" customHeight="1">
      <c r="A1149" s="9">
        <f>'Sem RTOS TX'!K1149</f>
        <v>0.0001510763889</v>
      </c>
      <c r="B1149" s="9">
        <f>'Com RTOS TX'!K1149</f>
        <v>0.0001157407407</v>
      </c>
      <c r="C1149" s="9">
        <f t="shared" si="3"/>
        <v>0.00003533564815</v>
      </c>
      <c r="D1149" s="9">
        <f>'Sem RTOS RX'!Y2749</f>
        <v>0.000150462963</v>
      </c>
      <c r="E1149" s="9">
        <f>'Com RTOS RX'!Y3952</f>
        <v>0.0001157407407</v>
      </c>
      <c r="F1149" s="9">
        <f t="shared" si="4"/>
        <v>0.00003472222222</v>
      </c>
      <c r="G1149" s="1">
        <f t="shared" ref="G1149:H1149" si="2300">SUM(HOUR(A1149)*3600,MINUTE(A1149)*60,SECOND(A1149))</f>
        <v>13</v>
      </c>
      <c r="H1149" s="1">
        <f t="shared" si="2300"/>
        <v>10</v>
      </c>
      <c r="I1149" s="1">
        <f t="shared" si="6"/>
        <v>3</v>
      </c>
      <c r="J1149" s="1">
        <f t="shared" ref="J1149:K1149" si="2301">SUM(HOUR(D1149)*3600,MINUTE(D1149)*60,SECOND(D1149))</f>
        <v>13</v>
      </c>
      <c r="K1149" s="1">
        <f t="shared" si="2301"/>
        <v>10</v>
      </c>
      <c r="L1149" s="1">
        <f t="shared" si="8"/>
        <v>3</v>
      </c>
      <c r="M1149" s="3">
        <f>'Sem RTOS TX'!L1149/G1149</f>
        <v>68.30769231</v>
      </c>
      <c r="N1149" s="3">
        <f>'Com RTOS TX'!L1149/K1149</f>
        <v>91.2</v>
      </c>
      <c r="O1149" s="3">
        <f>'Sem RTOS RX'!$Z1149/J1149</f>
        <v>51.69230769</v>
      </c>
      <c r="P1149" s="3">
        <f>'Sem RTOS RX'!$Z1149/K1149</f>
        <v>67.2</v>
      </c>
    </row>
    <row r="1150" ht="15.75" customHeight="1">
      <c r="A1150" s="9">
        <f>'Sem RTOS TX'!K1150</f>
        <v>0.0001531481481</v>
      </c>
      <c r="B1150" s="9">
        <f>'Com RTOS TX'!K1150</f>
        <v>0.0001157407407</v>
      </c>
      <c r="C1150" s="9">
        <f t="shared" si="3"/>
        <v>0.00003740740741</v>
      </c>
      <c r="D1150" s="9">
        <f>'Sem RTOS RX'!Y2750</f>
        <v>0.000150462963</v>
      </c>
      <c r="E1150" s="9">
        <f>'Com RTOS RX'!Y3953</f>
        <v>0.0001273148148</v>
      </c>
      <c r="F1150" s="9">
        <f t="shared" si="4"/>
        <v>0.00002314814815</v>
      </c>
      <c r="G1150" s="1">
        <f t="shared" ref="G1150:H1150" si="2302">SUM(HOUR(A1150)*3600,MINUTE(A1150)*60,SECOND(A1150))</f>
        <v>13</v>
      </c>
      <c r="H1150" s="1">
        <f t="shared" si="2302"/>
        <v>10</v>
      </c>
      <c r="I1150" s="1">
        <f t="shared" si="6"/>
        <v>3</v>
      </c>
      <c r="J1150" s="1">
        <f t="shared" ref="J1150:K1150" si="2303">SUM(HOUR(D1150)*3600,MINUTE(D1150)*60,SECOND(D1150))</f>
        <v>13</v>
      </c>
      <c r="K1150" s="1">
        <f t="shared" si="2303"/>
        <v>11</v>
      </c>
      <c r="L1150" s="1">
        <f t="shared" si="8"/>
        <v>2</v>
      </c>
      <c r="M1150" s="3">
        <f>'Sem RTOS TX'!L1150/G1150</f>
        <v>68.30769231</v>
      </c>
      <c r="N1150" s="3">
        <f>'Com RTOS TX'!L1150/K1150</f>
        <v>82.90909091</v>
      </c>
      <c r="O1150" s="3">
        <f>'Sem RTOS RX'!$Z1150/J1150</f>
        <v>51.69230769</v>
      </c>
      <c r="P1150" s="3">
        <f>'Sem RTOS RX'!$Z1150/K1150</f>
        <v>61.09090909</v>
      </c>
    </row>
    <row r="1151" ht="15.75" customHeight="1">
      <c r="A1151" s="9">
        <f>'Sem RTOS TX'!K1151</f>
        <v>0.000151087963</v>
      </c>
      <c r="B1151" s="9">
        <f>'Com RTOS TX'!K1151</f>
        <v>0.0001157407407</v>
      </c>
      <c r="C1151" s="9">
        <f t="shared" si="3"/>
        <v>0.00003534722222</v>
      </c>
      <c r="D1151" s="9">
        <f>'Sem RTOS RX'!Y2751</f>
        <v>0.000150462963</v>
      </c>
      <c r="E1151" s="9">
        <f>'Com RTOS RX'!Y3954</f>
        <v>0.0001157407407</v>
      </c>
      <c r="F1151" s="9">
        <f t="shared" si="4"/>
        <v>0.00003472222222</v>
      </c>
      <c r="G1151" s="1">
        <f t="shared" ref="G1151:H1151" si="2304">SUM(HOUR(A1151)*3600,MINUTE(A1151)*60,SECOND(A1151))</f>
        <v>13</v>
      </c>
      <c r="H1151" s="1">
        <f t="shared" si="2304"/>
        <v>10</v>
      </c>
      <c r="I1151" s="1">
        <f t="shared" si="6"/>
        <v>3</v>
      </c>
      <c r="J1151" s="1">
        <f t="shared" ref="J1151:K1151" si="2305">SUM(HOUR(D1151)*3600,MINUTE(D1151)*60,SECOND(D1151))</f>
        <v>13</v>
      </c>
      <c r="K1151" s="1">
        <f t="shared" si="2305"/>
        <v>10</v>
      </c>
      <c r="L1151" s="1">
        <f t="shared" si="8"/>
        <v>3</v>
      </c>
      <c r="M1151" s="3">
        <f>'Sem RTOS TX'!L1151/G1151</f>
        <v>68.30769231</v>
      </c>
      <c r="N1151" s="3">
        <f>'Com RTOS TX'!L1151/K1151</f>
        <v>91.2</v>
      </c>
      <c r="O1151" s="3">
        <f>'Sem RTOS RX'!$Z1151/J1151</f>
        <v>51.69230769</v>
      </c>
      <c r="P1151" s="3">
        <f>'Sem RTOS RX'!$Z1151/K1151</f>
        <v>67.2</v>
      </c>
    </row>
    <row r="1152" ht="15.75" customHeight="1">
      <c r="A1152" s="9">
        <f>'Sem RTOS TX'!K1152</f>
        <v>0.0001512037037</v>
      </c>
      <c r="B1152" s="9">
        <f>'Com RTOS TX'!K1152</f>
        <v>0.0001157407407</v>
      </c>
      <c r="C1152" s="9">
        <f t="shared" si="3"/>
        <v>0.00003546296296</v>
      </c>
      <c r="D1152" s="9">
        <f>'Sem RTOS RX'!Y2752</f>
        <v>0.000162037037</v>
      </c>
      <c r="E1152" s="9">
        <f>'Com RTOS RX'!Y3955</f>
        <v>0.0002314814815</v>
      </c>
      <c r="F1152" s="9">
        <f t="shared" si="4"/>
        <v>0.00006944444444</v>
      </c>
      <c r="G1152" s="1">
        <f t="shared" ref="G1152:H1152" si="2306">SUM(HOUR(A1152)*3600,MINUTE(A1152)*60,SECOND(A1152))</f>
        <v>13</v>
      </c>
      <c r="H1152" s="1">
        <f t="shared" si="2306"/>
        <v>10</v>
      </c>
      <c r="I1152" s="1">
        <f t="shared" si="6"/>
        <v>3</v>
      </c>
      <c r="J1152" s="1">
        <f t="shared" ref="J1152:K1152" si="2307">SUM(HOUR(D1152)*3600,MINUTE(D1152)*60,SECOND(D1152))</f>
        <v>14</v>
      </c>
      <c r="K1152" s="1">
        <f t="shared" si="2307"/>
        <v>20</v>
      </c>
      <c r="L1152" s="1">
        <f t="shared" si="8"/>
        <v>6</v>
      </c>
      <c r="M1152" s="3">
        <f>'Sem RTOS TX'!L1152/G1152</f>
        <v>68.30769231</v>
      </c>
      <c r="N1152" s="3">
        <f>'Com RTOS TX'!L1152/K1152</f>
        <v>45.6</v>
      </c>
      <c r="O1152" s="3">
        <f>'Sem RTOS RX'!$Z1152/J1152</f>
        <v>48</v>
      </c>
      <c r="P1152" s="3">
        <f>'Sem RTOS RX'!$Z1152/K1152</f>
        <v>33.6</v>
      </c>
    </row>
    <row r="1153" ht="15.75" customHeight="1">
      <c r="A1153" s="9">
        <f>'Sem RTOS TX'!K1153</f>
        <v>0.0001510648148</v>
      </c>
      <c r="B1153" s="9">
        <f>'Com RTOS TX'!K1153</f>
        <v>0.0001157407407</v>
      </c>
      <c r="C1153" s="9">
        <f t="shared" si="3"/>
        <v>0.00003532407407</v>
      </c>
      <c r="D1153" s="9">
        <f>'Sem RTOS RX'!Y2753</f>
        <v>0.000150462963</v>
      </c>
      <c r="E1153" s="9">
        <f>'Com RTOS RX'!Y3956</f>
        <v>0.0001157407407</v>
      </c>
      <c r="F1153" s="9">
        <f t="shared" si="4"/>
        <v>0.00003472222222</v>
      </c>
      <c r="G1153" s="1">
        <f t="shared" ref="G1153:H1153" si="2308">SUM(HOUR(A1153)*3600,MINUTE(A1153)*60,SECOND(A1153))</f>
        <v>13</v>
      </c>
      <c r="H1153" s="1">
        <f t="shared" si="2308"/>
        <v>10</v>
      </c>
      <c r="I1153" s="1">
        <f t="shared" si="6"/>
        <v>3</v>
      </c>
      <c r="J1153" s="1">
        <f t="shared" ref="J1153:K1153" si="2309">SUM(HOUR(D1153)*3600,MINUTE(D1153)*60,SECOND(D1153))</f>
        <v>13</v>
      </c>
      <c r="K1153" s="1">
        <f t="shared" si="2309"/>
        <v>10</v>
      </c>
      <c r="L1153" s="1">
        <f t="shared" si="8"/>
        <v>3</v>
      </c>
      <c r="M1153" s="3">
        <f>'Sem RTOS TX'!L1153/G1153</f>
        <v>68.30769231</v>
      </c>
      <c r="N1153" s="3">
        <f>'Com RTOS TX'!L1153/K1153</f>
        <v>91.2</v>
      </c>
      <c r="O1153" s="3">
        <f>'Sem RTOS RX'!$Z1153/J1153</f>
        <v>51.69230769</v>
      </c>
      <c r="P1153" s="3">
        <f>'Sem RTOS RX'!$Z1153/K1153</f>
        <v>67.2</v>
      </c>
    </row>
    <row r="1154" ht="15.75" customHeight="1">
      <c r="A1154" s="9">
        <f>'Sem RTOS TX'!K1154</f>
        <v>0.0001510648148</v>
      </c>
      <c r="B1154" s="9">
        <f>'Com RTOS TX'!K1154</f>
        <v>0.0001273148148</v>
      </c>
      <c r="C1154" s="9">
        <f t="shared" si="3"/>
        <v>0.00002375</v>
      </c>
      <c r="D1154" s="9">
        <f>'Sem RTOS RX'!Y2754</f>
        <v>0.000150462963</v>
      </c>
      <c r="E1154" s="9">
        <f>'Com RTOS RX'!Y3957</f>
        <v>0.0001157407407</v>
      </c>
      <c r="F1154" s="9">
        <f t="shared" si="4"/>
        <v>0.00003472222222</v>
      </c>
      <c r="G1154" s="1">
        <f t="shared" ref="G1154:H1154" si="2310">SUM(HOUR(A1154)*3600,MINUTE(A1154)*60,SECOND(A1154))</f>
        <v>13</v>
      </c>
      <c r="H1154" s="1">
        <f t="shared" si="2310"/>
        <v>11</v>
      </c>
      <c r="I1154" s="1">
        <f t="shared" si="6"/>
        <v>2</v>
      </c>
      <c r="J1154" s="1">
        <f t="shared" ref="J1154:K1154" si="2311">SUM(HOUR(D1154)*3600,MINUTE(D1154)*60,SECOND(D1154))</f>
        <v>13</v>
      </c>
      <c r="K1154" s="1">
        <f t="shared" si="2311"/>
        <v>10</v>
      </c>
      <c r="L1154" s="1">
        <f t="shared" si="8"/>
        <v>3</v>
      </c>
      <c r="M1154" s="3">
        <f>'Sem RTOS TX'!L1154/G1154</f>
        <v>68.30769231</v>
      </c>
      <c r="N1154" s="3">
        <f>'Com RTOS TX'!L1154/K1154</f>
        <v>91.2</v>
      </c>
      <c r="O1154" s="3">
        <f>'Sem RTOS RX'!$Z1154/J1154</f>
        <v>51.69230769</v>
      </c>
      <c r="P1154" s="3">
        <f>'Sem RTOS RX'!$Z1154/K1154</f>
        <v>67.2</v>
      </c>
    </row>
    <row r="1155" ht="15.75" customHeight="1">
      <c r="A1155" s="9">
        <f>'Sem RTOS TX'!K1155</f>
        <v>0.00016</v>
      </c>
      <c r="B1155" s="9">
        <f>'Com RTOS TX'!K1155</f>
        <v>0.0001157407407</v>
      </c>
      <c r="C1155" s="9">
        <f t="shared" si="3"/>
        <v>0.00004425925926</v>
      </c>
      <c r="D1155" s="9">
        <f>'Sem RTOS RX'!Y2755</f>
        <v>0.000150462963</v>
      </c>
      <c r="E1155" s="9">
        <f>'Com RTOS RX'!Y3958</f>
        <v>0.0001273148148</v>
      </c>
      <c r="F1155" s="9">
        <f t="shared" si="4"/>
        <v>0.00002314814815</v>
      </c>
      <c r="G1155" s="1">
        <f t="shared" ref="G1155:H1155" si="2312">SUM(HOUR(A1155)*3600,MINUTE(A1155)*60,SECOND(A1155))</f>
        <v>14</v>
      </c>
      <c r="H1155" s="1">
        <f t="shared" si="2312"/>
        <v>10</v>
      </c>
      <c r="I1155" s="1">
        <f t="shared" si="6"/>
        <v>4</v>
      </c>
      <c r="J1155" s="1">
        <f t="shared" ref="J1155:K1155" si="2313">SUM(HOUR(D1155)*3600,MINUTE(D1155)*60,SECOND(D1155))</f>
        <v>13</v>
      </c>
      <c r="K1155" s="1">
        <f t="shared" si="2313"/>
        <v>11</v>
      </c>
      <c r="L1155" s="1">
        <f t="shared" si="8"/>
        <v>2</v>
      </c>
      <c r="M1155" s="3">
        <f>'Sem RTOS TX'!L1155/G1155</f>
        <v>63.42857143</v>
      </c>
      <c r="N1155" s="3">
        <f>'Com RTOS TX'!L1155/K1155</f>
        <v>82.90909091</v>
      </c>
      <c r="O1155" s="3">
        <f>'Sem RTOS RX'!$Z1155/J1155</f>
        <v>51.69230769</v>
      </c>
      <c r="P1155" s="3">
        <f>'Sem RTOS RX'!$Z1155/K1155</f>
        <v>61.09090909</v>
      </c>
    </row>
    <row r="1156" ht="15.75" customHeight="1">
      <c r="A1156" s="9">
        <f>'Sem RTOS TX'!K1156</f>
        <v>0.0001510763889</v>
      </c>
      <c r="B1156" s="9">
        <f>'Com RTOS TX'!K1156</f>
        <v>0.0001157407407</v>
      </c>
      <c r="C1156" s="9">
        <f t="shared" si="3"/>
        <v>0.00003533564815</v>
      </c>
      <c r="D1156" s="9">
        <f>'Sem RTOS RX'!Y2756</f>
        <v>0.0003009259259</v>
      </c>
      <c r="E1156" s="9">
        <f>'Com RTOS RX'!Y3959</f>
        <v>0.0001157407407</v>
      </c>
      <c r="F1156" s="9">
        <f t="shared" si="4"/>
        <v>0.0001851851852</v>
      </c>
      <c r="G1156" s="1">
        <f t="shared" ref="G1156:H1156" si="2314">SUM(HOUR(A1156)*3600,MINUTE(A1156)*60,SECOND(A1156))</f>
        <v>13</v>
      </c>
      <c r="H1156" s="1">
        <f t="shared" si="2314"/>
        <v>10</v>
      </c>
      <c r="I1156" s="1">
        <f t="shared" si="6"/>
        <v>3</v>
      </c>
      <c r="J1156" s="1">
        <f t="shared" ref="J1156:K1156" si="2315">SUM(HOUR(D1156)*3600,MINUTE(D1156)*60,SECOND(D1156))</f>
        <v>26</v>
      </c>
      <c r="K1156" s="1">
        <f t="shared" si="2315"/>
        <v>10</v>
      </c>
      <c r="L1156" s="1">
        <f t="shared" si="8"/>
        <v>16</v>
      </c>
      <c r="M1156" s="3">
        <f>'Sem RTOS TX'!L1156/G1156</f>
        <v>68.30769231</v>
      </c>
      <c r="N1156" s="3">
        <f>'Com RTOS TX'!L1156/K1156</f>
        <v>91.2</v>
      </c>
      <c r="O1156" s="3">
        <f>'Sem RTOS RX'!$Z1156/J1156</f>
        <v>25.84615385</v>
      </c>
      <c r="P1156" s="3">
        <f>'Sem RTOS RX'!$Z1156/K1156</f>
        <v>67.2</v>
      </c>
    </row>
    <row r="1157" ht="15.75" customHeight="1">
      <c r="A1157" s="9">
        <f>'Sem RTOS TX'!K1157</f>
        <v>0.0001510648148</v>
      </c>
      <c r="B1157" s="9">
        <f>'Com RTOS TX'!K1157</f>
        <v>0.0001157407407</v>
      </c>
      <c r="C1157" s="9">
        <f t="shared" si="3"/>
        <v>0.00003532407407</v>
      </c>
      <c r="D1157" s="9">
        <f>'Sem RTOS RX'!Y2757</f>
        <v>0.000162037037</v>
      </c>
      <c r="E1157" s="9">
        <f>'Com RTOS RX'!Y3960</f>
        <v>0.0001157407407</v>
      </c>
      <c r="F1157" s="9">
        <f t="shared" si="4"/>
        <v>0.0000462962963</v>
      </c>
      <c r="G1157" s="1">
        <f t="shared" ref="G1157:H1157" si="2316">SUM(HOUR(A1157)*3600,MINUTE(A1157)*60,SECOND(A1157))</f>
        <v>13</v>
      </c>
      <c r="H1157" s="1">
        <f t="shared" si="2316"/>
        <v>10</v>
      </c>
      <c r="I1157" s="1">
        <f t="shared" si="6"/>
        <v>3</v>
      </c>
      <c r="J1157" s="1">
        <f t="shared" ref="J1157:K1157" si="2317">SUM(HOUR(D1157)*3600,MINUTE(D1157)*60,SECOND(D1157))</f>
        <v>14</v>
      </c>
      <c r="K1157" s="1">
        <f t="shared" si="2317"/>
        <v>10</v>
      </c>
      <c r="L1157" s="1">
        <f t="shared" si="8"/>
        <v>4</v>
      </c>
      <c r="M1157" s="3">
        <f>'Sem RTOS TX'!L1157/G1157</f>
        <v>68.30769231</v>
      </c>
      <c r="N1157" s="3">
        <f>'Com RTOS TX'!L1157/K1157</f>
        <v>91.2</v>
      </c>
      <c r="O1157" s="3">
        <f>'Sem RTOS RX'!$Z1157/J1157</f>
        <v>48</v>
      </c>
      <c r="P1157" s="3">
        <f>'Sem RTOS RX'!$Z1157/K1157</f>
        <v>67.2</v>
      </c>
    </row>
    <row r="1158" ht="15.75" customHeight="1">
      <c r="A1158" s="9">
        <f>'Sem RTOS TX'!K1158</f>
        <v>0.0001510648148</v>
      </c>
      <c r="B1158" s="9">
        <f>'Com RTOS TX'!K1158</f>
        <v>0.0001157407407</v>
      </c>
      <c r="C1158" s="9">
        <f t="shared" si="3"/>
        <v>0.00003532407407</v>
      </c>
      <c r="D1158" s="9">
        <f>'Sem RTOS RX'!Y2758</f>
        <v>0.000150462963</v>
      </c>
      <c r="E1158" s="9">
        <f>'Com RTOS RX'!Y3961</f>
        <v>0.0001157407407</v>
      </c>
      <c r="F1158" s="9">
        <f t="shared" si="4"/>
        <v>0.00003472222222</v>
      </c>
      <c r="G1158" s="1">
        <f t="shared" ref="G1158:H1158" si="2318">SUM(HOUR(A1158)*3600,MINUTE(A1158)*60,SECOND(A1158))</f>
        <v>13</v>
      </c>
      <c r="H1158" s="1">
        <f t="shared" si="2318"/>
        <v>10</v>
      </c>
      <c r="I1158" s="1">
        <f t="shared" si="6"/>
        <v>3</v>
      </c>
      <c r="J1158" s="1">
        <f t="shared" ref="J1158:K1158" si="2319">SUM(HOUR(D1158)*3600,MINUTE(D1158)*60,SECOND(D1158))</f>
        <v>13</v>
      </c>
      <c r="K1158" s="1">
        <f t="shared" si="2319"/>
        <v>10</v>
      </c>
      <c r="L1158" s="1">
        <f t="shared" si="8"/>
        <v>3</v>
      </c>
      <c r="M1158" s="3">
        <f>'Sem RTOS TX'!L1158/G1158</f>
        <v>68.30769231</v>
      </c>
      <c r="N1158" s="3">
        <f>'Com RTOS TX'!L1158/K1158</f>
        <v>91.2</v>
      </c>
      <c r="O1158" s="3">
        <f>'Sem RTOS RX'!$Z1158/J1158</f>
        <v>51.69230769</v>
      </c>
      <c r="P1158" s="3">
        <f>'Sem RTOS RX'!$Z1158/K1158</f>
        <v>67.2</v>
      </c>
    </row>
    <row r="1159" ht="15.75" customHeight="1">
      <c r="A1159" s="9">
        <f>'Sem RTOS TX'!K1159</f>
        <v>0.000151099537</v>
      </c>
      <c r="B1159" s="9">
        <f>'Com RTOS TX'!K1159</f>
        <v>0.0001157407407</v>
      </c>
      <c r="C1159" s="9">
        <f t="shared" si="3"/>
        <v>0.0000353587963</v>
      </c>
      <c r="D1159" s="9">
        <f>'Sem RTOS RX'!Y2759</f>
        <v>0.000150462963</v>
      </c>
      <c r="E1159" s="9">
        <f>'Com RTOS RX'!Y3962</f>
        <v>0.0001157407407</v>
      </c>
      <c r="F1159" s="9">
        <f t="shared" si="4"/>
        <v>0.00003472222222</v>
      </c>
      <c r="G1159" s="1">
        <f t="shared" ref="G1159:H1159" si="2320">SUM(HOUR(A1159)*3600,MINUTE(A1159)*60,SECOND(A1159))</f>
        <v>13</v>
      </c>
      <c r="H1159" s="1">
        <f t="shared" si="2320"/>
        <v>10</v>
      </c>
      <c r="I1159" s="1">
        <f t="shared" si="6"/>
        <v>3</v>
      </c>
      <c r="J1159" s="1">
        <f t="shared" ref="J1159:K1159" si="2321">SUM(HOUR(D1159)*3600,MINUTE(D1159)*60,SECOND(D1159))</f>
        <v>13</v>
      </c>
      <c r="K1159" s="1">
        <f t="shared" si="2321"/>
        <v>10</v>
      </c>
      <c r="L1159" s="1">
        <f t="shared" si="8"/>
        <v>3</v>
      </c>
      <c r="M1159" s="3">
        <f>'Sem RTOS TX'!L1159/G1159</f>
        <v>68.30769231</v>
      </c>
      <c r="N1159" s="3">
        <f>'Com RTOS TX'!L1159/K1159</f>
        <v>91.2</v>
      </c>
      <c r="O1159" s="3">
        <f>'Sem RTOS RX'!$Z1159/J1159</f>
        <v>51.69230769</v>
      </c>
      <c r="P1159" s="3">
        <f>'Sem RTOS RX'!$Z1159/K1159</f>
        <v>67.2</v>
      </c>
    </row>
    <row r="1160" ht="15.75" customHeight="1">
      <c r="A1160" s="9">
        <f>'Sem RTOS TX'!K1160</f>
        <v>0.0001658101852</v>
      </c>
      <c r="B1160" s="9">
        <f>'Com RTOS TX'!K1160</f>
        <v>0.0001273148148</v>
      </c>
      <c r="C1160" s="9">
        <f t="shared" si="3"/>
        <v>0.00003849537037</v>
      </c>
      <c r="D1160" s="9">
        <f>'Sem RTOS RX'!Y2760</f>
        <v>0.000150462963</v>
      </c>
      <c r="E1160" s="9">
        <f>'Com RTOS RX'!Y3963</f>
        <v>0.0001041666667</v>
      </c>
      <c r="F1160" s="9">
        <f t="shared" si="4"/>
        <v>0.0000462962963</v>
      </c>
      <c r="G1160" s="1">
        <f t="shared" ref="G1160:H1160" si="2322">SUM(HOUR(A1160)*3600,MINUTE(A1160)*60,SECOND(A1160))</f>
        <v>14</v>
      </c>
      <c r="H1160" s="1">
        <f t="shared" si="2322"/>
        <v>11</v>
      </c>
      <c r="I1160" s="1">
        <f t="shared" si="6"/>
        <v>3</v>
      </c>
      <c r="J1160" s="1">
        <f t="shared" ref="J1160:K1160" si="2323">SUM(HOUR(D1160)*3600,MINUTE(D1160)*60,SECOND(D1160))</f>
        <v>13</v>
      </c>
      <c r="K1160" s="1">
        <f t="shared" si="2323"/>
        <v>9</v>
      </c>
      <c r="L1160" s="1">
        <f t="shared" si="8"/>
        <v>4</v>
      </c>
      <c r="M1160" s="3">
        <f>'Sem RTOS TX'!L1160/G1160</f>
        <v>63.42857143</v>
      </c>
      <c r="N1160" s="3">
        <f>'Com RTOS TX'!L1160/K1160</f>
        <v>101.3333333</v>
      </c>
      <c r="O1160" s="3">
        <f>'Sem RTOS RX'!$Z1160/J1160</f>
        <v>51.69230769</v>
      </c>
      <c r="P1160" s="3">
        <f>'Sem RTOS RX'!$Z1160/K1160</f>
        <v>74.66666667</v>
      </c>
    </row>
    <row r="1161" ht="15.75" customHeight="1">
      <c r="A1161" s="9">
        <f>'Sem RTOS TX'!K1161</f>
        <v>0.0001510532407</v>
      </c>
      <c r="B1161" s="9">
        <f>'Com RTOS TX'!K1161</f>
        <v>0.0001157407407</v>
      </c>
      <c r="C1161" s="9">
        <f t="shared" si="3"/>
        <v>0.0000353125</v>
      </c>
      <c r="D1161" s="9">
        <f>'Sem RTOS RX'!Y2761</f>
        <v>0.000150462963</v>
      </c>
      <c r="E1161" s="9">
        <f>'Com RTOS RX'!Y3964</f>
        <v>0.0001273148148</v>
      </c>
      <c r="F1161" s="9">
        <f t="shared" si="4"/>
        <v>0.00002314814815</v>
      </c>
      <c r="G1161" s="1">
        <f t="shared" ref="G1161:H1161" si="2324">SUM(HOUR(A1161)*3600,MINUTE(A1161)*60,SECOND(A1161))</f>
        <v>13</v>
      </c>
      <c r="H1161" s="1">
        <f t="shared" si="2324"/>
        <v>10</v>
      </c>
      <c r="I1161" s="1">
        <f t="shared" si="6"/>
        <v>3</v>
      </c>
      <c r="J1161" s="1">
        <f t="shared" ref="J1161:K1161" si="2325">SUM(HOUR(D1161)*3600,MINUTE(D1161)*60,SECOND(D1161))</f>
        <v>13</v>
      </c>
      <c r="K1161" s="1">
        <f t="shared" si="2325"/>
        <v>11</v>
      </c>
      <c r="L1161" s="1">
        <f t="shared" si="8"/>
        <v>2</v>
      </c>
      <c r="M1161" s="3">
        <f>'Sem RTOS TX'!L1161/G1161</f>
        <v>68.30769231</v>
      </c>
      <c r="N1161" s="3">
        <f>'Com RTOS TX'!L1161/K1161</f>
        <v>82.90909091</v>
      </c>
      <c r="O1161" s="3">
        <f>'Sem RTOS RX'!$Z1161/J1161</f>
        <v>51.69230769</v>
      </c>
      <c r="P1161" s="3">
        <f>'Sem RTOS RX'!$Z1161/K1161</f>
        <v>61.09090909</v>
      </c>
    </row>
    <row r="1162" ht="15.75" customHeight="1">
      <c r="A1162" s="9">
        <f>'Sem RTOS TX'!K1162</f>
        <v>0.0001510532407</v>
      </c>
      <c r="B1162" s="9">
        <f>'Com RTOS TX'!K1162</f>
        <v>0.0001157407407</v>
      </c>
      <c r="C1162" s="9">
        <f t="shared" si="3"/>
        <v>0.0000353125</v>
      </c>
      <c r="D1162" s="9">
        <f>'Sem RTOS RX'!Y2762</f>
        <v>0.000150462963</v>
      </c>
      <c r="E1162" s="9">
        <f>'Com RTOS RX'!Y3965</f>
        <v>0.0001157407407</v>
      </c>
      <c r="F1162" s="9">
        <f t="shared" si="4"/>
        <v>0.00003472222222</v>
      </c>
      <c r="G1162" s="1">
        <f t="shared" ref="G1162:H1162" si="2326">SUM(HOUR(A1162)*3600,MINUTE(A1162)*60,SECOND(A1162))</f>
        <v>13</v>
      </c>
      <c r="H1162" s="1">
        <f t="shared" si="2326"/>
        <v>10</v>
      </c>
      <c r="I1162" s="1">
        <f t="shared" si="6"/>
        <v>3</v>
      </c>
      <c r="J1162" s="1">
        <f t="shared" ref="J1162:K1162" si="2327">SUM(HOUR(D1162)*3600,MINUTE(D1162)*60,SECOND(D1162))</f>
        <v>13</v>
      </c>
      <c r="K1162" s="1">
        <f t="shared" si="2327"/>
        <v>10</v>
      </c>
      <c r="L1162" s="1">
        <f t="shared" si="8"/>
        <v>3</v>
      </c>
      <c r="M1162" s="3">
        <f>'Sem RTOS TX'!L1162/G1162</f>
        <v>68.30769231</v>
      </c>
      <c r="N1162" s="3">
        <f>'Com RTOS TX'!L1162/K1162</f>
        <v>91.2</v>
      </c>
      <c r="O1162" s="3">
        <f>'Sem RTOS RX'!$Z1162/J1162</f>
        <v>51.69230769</v>
      </c>
      <c r="P1162" s="3">
        <f>'Sem RTOS RX'!$Z1162/K1162</f>
        <v>67.2</v>
      </c>
    </row>
    <row r="1163" ht="15.75" customHeight="1">
      <c r="A1163" s="9">
        <f>'Sem RTOS TX'!K1163</f>
        <v>0.0001510763889</v>
      </c>
      <c r="B1163" s="9">
        <f>'Com RTOS TX'!K1163</f>
        <v>0.0001157407407</v>
      </c>
      <c r="C1163" s="9">
        <f t="shared" si="3"/>
        <v>0.00003533564815</v>
      </c>
      <c r="D1163" s="9">
        <f>'Sem RTOS RX'!Y2763</f>
        <v>0.000162037037</v>
      </c>
      <c r="E1163" s="9">
        <f>'Com RTOS RX'!Y3966</f>
        <v>0.0001157407407</v>
      </c>
      <c r="F1163" s="9">
        <f t="shared" si="4"/>
        <v>0.0000462962963</v>
      </c>
      <c r="G1163" s="1">
        <f t="shared" ref="G1163:H1163" si="2328">SUM(HOUR(A1163)*3600,MINUTE(A1163)*60,SECOND(A1163))</f>
        <v>13</v>
      </c>
      <c r="H1163" s="1">
        <f t="shared" si="2328"/>
        <v>10</v>
      </c>
      <c r="I1163" s="1">
        <f t="shared" si="6"/>
        <v>3</v>
      </c>
      <c r="J1163" s="1">
        <f t="shared" ref="J1163:K1163" si="2329">SUM(HOUR(D1163)*3600,MINUTE(D1163)*60,SECOND(D1163))</f>
        <v>14</v>
      </c>
      <c r="K1163" s="1">
        <f t="shared" si="2329"/>
        <v>10</v>
      </c>
      <c r="L1163" s="1">
        <f t="shared" si="8"/>
        <v>4</v>
      </c>
      <c r="M1163" s="3">
        <f>'Sem RTOS TX'!L1163/G1163</f>
        <v>68.30769231</v>
      </c>
      <c r="N1163" s="3">
        <f>'Com RTOS TX'!L1163/K1163</f>
        <v>91.2</v>
      </c>
      <c r="O1163" s="3">
        <f>'Sem RTOS RX'!$Z1163/J1163</f>
        <v>48</v>
      </c>
      <c r="P1163" s="3">
        <f>'Sem RTOS RX'!$Z1163/K1163</f>
        <v>67.2</v>
      </c>
    </row>
    <row r="1164" ht="15.75" customHeight="1">
      <c r="A1164" s="9">
        <f>'Sem RTOS TX'!K1164</f>
        <v>0.0001397337963</v>
      </c>
      <c r="B1164" s="9">
        <f>'Com RTOS TX'!K1164</f>
        <v>0.0001157407407</v>
      </c>
      <c r="C1164" s="9">
        <f t="shared" si="3"/>
        <v>0.00002399305556</v>
      </c>
      <c r="D1164" s="9">
        <f>'Sem RTOS RX'!Y2764</f>
        <v>0.000150462963</v>
      </c>
      <c r="E1164" s="9">
        <f>'Com RTOS RX'!Y3967</f>
        <v>0.0001157407407</v>
      </c>
      <c r="F1164" s="9">
        <f t="shared" si="4"/>
        <v>0.00003472222222</v>
      </c>
      <c r="G1164" s="1">
        <f t="shared" ref="G1164:H1164" si="2330">SUM(HOUR(A1164)*3600,MINUTE(A1164)*60,SECOND(A1164))</f>
        <v>12</v>
      </c>
      <c r="H1164" s="1">
        <f t="shared" si="2330"/>
        <v>10</v>
      </c>
      <c r="I1164" s="1">
        <f t="shared" si="6"/>
        <v>2</v>
      </c>
      <c r="J1164" s="1">
        <f t="shared" ref="J1164:K1164" si="2331">SUM(HOUR(D1164)*3600,MINUTE(D1164)*60,SECOND(D1164))</f>
        <v>13</v>
      </c>
      <c r="K1164" s="1">
        <f t="shared" si="2331"/>
        <v>10</v>
      </c>
      <c r="L1164" s="1">
        <f t="shared" si="8"/>
        <v>3</v>
      </c>
      <c r="M1164" s="3">
        <f>'Sem RTOS TX'!L1164/G1164</f>
        <v>74</v>
      </c>
      <c r="N1164" s="3">
        <f>'Com RTOS TX'!L1164/K1164</f>
        <v>91.2</v>
      </c>
      <c r="O1164" s="3">
        <f>'Sem RTOS RX'!$Z1164/J1164</f>
        <v>51.69230769</v>
      </c>
      <c r="P1164" s="3">
        <f>'Sem RTOS RX'!$Z1164/K1164</f>
        <v>67.2</v>
      </c>
    </row>
    <row r="1165" ht="15.75" customHeight="1">
      <c r="A1165" s="9">
        <f>'Sem RTOS TX'!K1165</f>
        <v>0.0001622569444</v>
      </c>
      <c r="B1165" s="9">
        <f>'Com RTOS TX'!K1165</f>
        <v>0.0001157407407</v>
      </c>
      <c r="C1165" s="9">
        <f t="shared" si="3"/>
        <v>0.0000465162037</v>
      </c>
      <c r="D1165" s="9">
        <f>'Sem RTOS RX'!Y2765</f>
        <v>0.0003009259259</v>
      </c>
      <c r="E1165" s="9">
        <f>'Com RTOS RX'!Y3968</f>
        <v>0.0001157407407</v>
      </c>
      <c r="F1165" s="9">
        <f t="shared" si="4"/>
        <v>0.0001851851852</v>
      </c>
      <c r="G1165" s="1">
        <f t="shared" ref="G1165:H1165" si="2332">SUM(HOUR(A1165)*3600,MINUTE(A1165)*60,SECOND(A1165))</f>
        <v>14</v>
      </c>
      <c r="H1165" s="1">
        <f t="shared" si="2332"/>
        <v>10</v>
      </c>
      <c r="I1165" s="1">
        <f t="shared" si="6"/>
        <v>4</v>
      </c>
      <c r="J1165" s="1">
        <f t="shared" ref="J1165:K1165" si="2333">SUM(HOUR(D1165)*3600,MINUTE(D1165)*60,SECOND(D1165))</f>
        <v>26</v>
      </c>
      <c r="K1165" s="1">
        <f t="shared" si="2333"/>
        <v>10</v>
      </c>
      <c r="L1165" s="1">
        <f t="shared" si="8"/>
        <v>16</v>
      </c>
      <c r="M1165" s="3">
        <f>'Sem RTOS TX'!L1165/G1165</f>
        <v>63.42857143</v>
      </c>
      <c r="N1165" s="3">
        <f>'Com RTOS TX'!L1165/K1165</f>
        <v>91.2</v>
      </c>
      <c r="O1165" s="3">
        <f>'Sem RTOS RX'!$Z1165/J1165</f>
        <v>25.84615385</v>
      </c>
      <c r="P1165" s="3">
        <f>'Sem RTOS RX'!$Z1165/K1165</f>
        <v>67.2</v>
      </c>
    </row>
    <row r="1166" ht="15.75" customHeight="1">
      <c r="A1166" s="9">
        <f>'Sem RTOS TX'!K1166</f>
        <v>0.000151087963</v>
      </c>
      <c r="B1166" s="9">
        <f>'Com RTOS TX'!K1166</f>
        <v>0.0001157407407</v>
      </c>
      <c r="C1166" s="9">
        <f t="shared" si="3"/>
        <v>0.00003534722222</v>
      </c>
      <c r="D1166" s="9">
        <f>'Sem RTOS RX'!Y2766</f>
        <v>0.000162037037</v>
      </c>
      <c r="E1166" s="9">
        <f>'Com RTOS RX'!Y3969</f>
        <v>0.0001157407407</v>
      </c>
      <c r="F1166" s="9">
        <f t="shared" si="4"/>
        <v>0.0000462962963</v>
      </c>
      <c r="G1166" s="1">
        <f t="shared" ref="G1166:H1166" si="2334">SUM(HOUR(A1166)*3600,MINUTE(A1166)*60,SECOND(A1166))</f>
        <v>13</v>
      </c>
      <c r="H1166" s="1">
        <f t="shared" si="2334"/>
        <v>10</v>
      </c>
      <c r="I1166" s="1">
        <f t="shared" si="6"/>
        <v>3</v>
      </c>
      <c r="J1166" s="1">
        <f t="shared" ref="J1166:K1166" si="2335">SUM(HOUR(D1166)*3600,MINUTE(D1166)*60,SECOND(D1166))</f>
        <v>14</v>
      </c>
      <c r="K1166" s="1">
        <f t="shared" si="2335"/>
        <v>10</v>
      </c>
      <c r="L1166" s="1">
        <f t="shared" si="8"/>
        <v>4</v>
      </c>
      <c r="M1166" s="3">
        <f>'Sem RTOS TX'!L1166/G1166</f>
        <v>68.30769231</v>
      </c>
      <c r="N1166" s="3">
        <f>'Com RTOS TX'!L1166/K1166</f>
        <v>91.2</v>
      </c>
      <c r="O1166" s="3">
        <f>'Sem RTOS RX'!$Z1166/J1166</f>
        <v>48</v>
      </c>
      <c r="P1166" s="3">
        <f>'Sem RTOS RX'!$Z1166/K1166</f>
        <v>67.2</v>
      </c>
    </row>
    <row r="1167" ht="15.75" customHeight="1">
      <c r="A1167" s="9">
        <f>'Sem RTOS TX'!K1167</f>
        <v>0.0001513078704</v>
      </c>
      <c r="B1167" s="9">
        <f>'Com RTOS TX'!K1167</f>
        <v>0.0001157407407</v>
      </c>
      <c r="C1167" s="9">
        <f t="shared" si="3"/>
        <v>0.00003556712963</v>
      </c>
      <c r="D1167" s="9">
        <f>'Sem RTOS RX'!Y2767</f>
        <v>0.000150462963</v>
      </c>
      <c r="E1167" s="9">
        <f>'Com RTOS RX'!Y3970</f>
        <v>0.0001273148148</v>
      </c>
      <c r="F1167" s="9">
        <f t="shared" si="4"/>
        <v>0.00002314814815</v>
      </c>
      <c r="G1167" s="1">
        <f t="shared" ref="G1167:H1167" si="2336">SUM(HOUR(A1167)*3600,MINUTE(A1167)*60,SECOND(A1167))</f>
        <v>13</v>
      </c>
      <c r="H1167" s="1">
        <f t="shared" si="2336"/>
        <v>10</v>
      </c>
      <c r="I1167" s="1">
        <f t="shared" si="6"/>
        <v>3</v>
      </c>
      <c r="J1167" s="1">
        <f t="shared" ref="J1167:K1167" si="2337">SUM(HOUR(D1167)*3600,MINUTE(D1167)*60,SECOND(D1167))</f>
        <v>13</v>
      </c>
      <c r="K1167" s="1">
        <f t="shared" si="2337"/>
        <v>11</v>
      </c>
      <c r="L1167" s="1">
        <f t="shared" si="8"/>
        <v>2</v>
      </c>
      <c r="M1167" s="3">
        <f>'Sem RTOS TX'!L1167/G1167</f>
        <v>68.30769231</v>
      </c>
      <c r="N1167" s="3">
        <f>'Com RTOS TX'!L1167/K1167</f>
        <v>82.90909091</v>
      </c>
      <c r="O1167" s="3">
        <f>'Sem RTOS RX'!$Z1167/J1167</f>
        <v>51.69230769</v>
      </c>
      <c r="P1167" s="3">
        <f>'Sem RTOS RX'!$Z1167/K1167</f>
        <v>61.09090909</v>
      </c>
    </row>
    <row r="1168" ht="15.75" customHeight="1">
      <c r="A1168" s="9">
        <f>'Sem RTOS TX'!K1168</f>
        <v>0.0001513425926</v>
      </c>
      <c r="B1168" s="9">
        <f>'Com RTOS TX'!K1168</f>
        <v>0.0001157407407</v>
      </c>
      <c r="C1168" s="9">
        <f t="shared" si="3"/>
        <v>0.00003560185185</v>
      </c>
      <c r="D1168" s="9">
        <f>'Sem RTOS RX'!Y2768</f>
        <v>0.000150462963</v>
      </c>
      <c r="E1168" s="9">
        <f>'Com RTOS RX'!Y3971</f>
        <v>0.0001157407407</v>
      </c>
      <c r="F1168" s="9">
        <f t="shared" si="4"/>
        <v>0.00003472222222</v>
      </c>
      <c r="G1168" s="1">
        <f t="shared" ref="G1168:H1168" si="2338">SUM(HOUR(A1168)*3600,MINUTE(A1168)*60,SECOND(A1168))</f>
        <v>13</v>
      </c>
      <c r="H1168" s="1">
        <f t="shared" si="2338"/>
        <v>10</v>
      </c>
      <c r="I1168" s="1">
        <f t="shared" si="6"/>
        <v>3</v>
      </c>
      <c r="J1168" s="1">
        <f t="shared" ref="J1168:K1168" si="2339">SUM(HOUR(D1168)*3600,MINUTE(D1168)*60,SECOND(D1168))</f>
        <v>13</v>
      </c>
      <c r="K1168" s="1">
        <f t="shared" si="2339"/>
        <v>10</v>
      </c>
      <c r="L1168" s="1">
        <f t="shared" si="8"/>
        <v>3</v>
      </c>
      <c r="M1168" s="3">
        <f>'Sem RTOS TX'!L1168/G1168</f>
        <v>68.30769231</v>
      </c>
      <c r="N1168" s="3">
        <f>'Com RTOS TX'!L1168/K1168</f>
        <v>91.2</v>
      </c>
      <c r="O1168" s="3">
        <f>'Sem RTOS RX'!$Z1168/J1168</f>
        <v>51.69230769</v>
      </c>
      <c r="P1168" s="3">
        <f>'Sem RTOS RX'!$Z1168/K1168</f>
        <v>67.2</v>
      </c>
    </row>
    <row r="1169" ht="15.75" customHeight="1">
      <c r="A1169" s="9">
        <f>'Sem RTOS TX'!K1169</f>
        <v>0.0001513194444</v>
      </c>
      <c r="B1169" s="9">
        <f>'Com RTOS TX'!K1169</f>
        <v>0.0001157407407</v>
      </c>
      <c r="C1169" s="9">
        <f t="shared" si="3"/>
        <v>0.0000355787037</v>
      </c>
      <c r="D1169" s="9">
        <f>'Sem RTOS RX'!Y2769</f>
        <v>0.000150462963</v>
      </c>
      <c r="E1169" s="9">
        <f>'Com RTOS RX'!Y3972</f>
        <v>0.0001157407407</v>
      </c>
      <c r="F1169" s="9">
        <f t="shared" si="4"/>
        <v>0.00003472222222</v>
      </c>
      <c r="G1169" s="1">
        <f t="shared" ref="G1169:H1169" si="2340">SUM(HOUR(A1169)*3600,MINUTE(A1169)*60,SECOND(A1169))</f>
        <v>13</v>
      </c>
      <c r="H1169" s="1">
        <f t="shared" si="2340"/>
        <v>10</v>
      </c>
      <c r="I1169" s="1">
        <f t="shared" si="6"/>
        <v>3</v>
      </c>
      <c r="J1169" s="1">
        <f t="shared" ref="J1169:K1169" si="2341">SUM(HOUR(D1169)*3600,MINUTE(D1169)*60,SECOND(D1169))</f>
        <v>13</v>
      </c>
      <c r="K1169" s="1">
        <f t="shared" si="2341"/>
        <v>10</v>
      </c>
      <c r="L1169" s="1">
        <f t="shared" si="8"/>
        <v>3</v>
      </c>
      <c r="M1169" s="3">
        <f>'Sem RTOS TX'!L1169/G1169</f>
        <v>68.30769231</v>
      </c>
      <c r="N1169" s="3">
        <f>'Com RTOS TX'!L1169/K1169</f>
        <v>91.2</v>
      </c>
      <c r="O1169" s="3">
        <f>'Sem RTOS RX'!$Z1169/J1169</f>
        <v>51.69230769</v>
      </c>
      <c r="P1169" s="3">
        <f>'Sem RTOS RX'!$Z1169/K1169</f>
        <v>67.2</v>
      </c>
    </row>
    <row r="1170" ht="15.75" customHeight="1">
      <c r="A1170" s="9">
        <f>'Sem RTOS TX'!K1170</f>
        <v>0.0001559490741</v>
      </c>
      <c r="B1170" s="9">
        <f>'Com RTOS TX'!K1170</f>
        <v>0.0001157407407</v>
      </c>
      <c r="C1170" s="9">
        <f t="shared" si="3"/>
        <v>0.00004020833333</v>
      </c>
      <c r="D1170" s="9">
        <f>'Sem RTOS RX'!Y2770</f>
        <v>0.000150462963</v>
      </c>
      <c r="E1170" s="9">
        <f>'Com RTOS RX'!Y3973</f>
        <v>0.0001157407407</v>
      </c>
      <c r="F1170" s="9">
        <f t="shared" si="4"/>
        <v>0.00003472222222</v>
      </c>
      <c r="G1170" s="1">
        <f t="shared" ref="G1170:H1170" si="2342">SUM(HOUR(A1170)*3600,MINUTE(A1170)*60,SECOND(A1170))</f>
        <v>13</v>
      </c>
      <c r="H1170" s="1">
        <f t="shared" si="2342"/>
        <v>10</v>
      </c>
      <c r="I1170" s="1">
        <f t="shared" si="6"/>
        <v>3</v>
      </c>
      <c r="J1170" s="1">
        <f t="shared" ref="J1170:K1170" si="2343">SUM(HOUR(D1170)*3600,MINUTE(D1170)*60,SECOND(D1170))</f>
        <v>13</v>
      </c>
      <c r="K1170" s="1">
        <f t="shared" si="2343"/>
        <v>10</v>
      </c>
      <c r="L1170" s="1">
        <f t="shared" si="8"/>
        <v>3</v>
      </c>
      <c r="M1170" s="3">
        <f>'Sem RTOS TX'!L1170/G1170</f>
        <v>68.30769231</v>
      </c>
      <c r="N1170" s="3">
        <f>'Com RTOS TX'!L1170/K1170</f>
        <v>91.2</v>
      </c>
      <c r="O1170" s="3">
        <f>'Sem RTOS RX'!$Z1170/J1170</f>
        <v>51.69230769</v>
      </c>
      <c r="P1170" s="3">
        <f>'Sem RTOS RX'!$Z1170/K1170</f>
        <v>67.2</v>
      </c>
    </row>
    <row r="1171" ht="15.75" customHeight="1">
      <c r="A1171" s="9">
        <f>'Sem RTOS TX'!K1171</f>
        <v>0.0001513194444</v>
      </c>
      <c r="B1171" s="9">
        <f>'Com RTOS TX'!K1171</f>
        <v>0.0001157407407</v>
      </c>
      <c r="C1171" s="9">
        <f t="shared" si="3"/>
        <v>0.0000355787037</v>
      </c>
      <c r="D1171" s="9">
        <f>'Sem RTOS RX'!Y2771</f>
        <v>0.000150462963</v>
      </c>
      <c r="E1171" s="9">
        <f>'Com RTOS RX'!Y3974</f>
        <v>0.0001157407407</v>
      </c>
      <c r="F1171" s="9">
        <f t="shared" si="4"/>
        <v>0.00003472222222</v>
      </c>
      <c r="G1171" s="1">
        <f t="shared" ref="G1171:H1171" si="2344">SUM(HOUR(A1171)*3600,MINUTE(A1171)*60,SECOND(A1171))</f>
        <v>13</v>
      </c>
      <c r="H1171" s="1">
        <f t="shared" si="2344"/>
        <v>10</v>
      </c>
      <c r="I1171" s="1">
        <f t="shared" si="6"/>
        <v>3</v>
      </c>
      <c r="J1171" s="1">
        <f t="shared" ref="J1171:K1171" si="2345">SUM(HOUR(D1171)*3600,MINUTE(D1171)*60,SECOND(D1171))</f>
        <v>13</v>
      </c>
      <c r="K1171" s="1">
        <f t="shared" si="2345"/>
        <v>10</v>
      </c>
      <c r="L1171" s="1">
        <f t="shared" si="8"/>
        <v>3</v>
      </c>
      <c r="M1171" s="3">
        <f>'Sem RTOS TX'!L1171/G1171</f>
        <v>68.30769231</v>
      </c>
      <c r="N1171" s="3">
        <f>'Com RTOS TX'!L1171/K1171</f>
        <v>91.2</v>
      </c>
      <c r="O1171" s="3">
        <f>'Sem RTOS RX'!$Z1171/J1171</f>
        <v>51.69230769</v>
      </c>
      <c r="P1171" s="3">
        <f>'Sem RTOS RX'!$Z1171/K1171</f>
        <v>67.2</v>
      </c>
    </row>
    <row r="1172" ht="15.75" customHeight="1">
      <c r="A1172" s="9">
        <f>'Sem RTOS TX'!K1172</f>
        <v>0.0001512962963</v>
      </c>
      <c r="B1172" s="9">
        <f>'Com RTOS TX'!K1172</f>
        <v>0.0001273148148</v>
      </c>
      <c r="C1172" s="9">
        <f t="shared" si="3"/>
        <v>0.00002398148148</v>
      </c>
      <c r="D1172" s="9">
        <f>'Sem RTOS RX'!Y2772</f>
        <v>0.000150462963</v>
      </c>
      <c r="E1172" s="9">
        <f>'Com RTOS RX'!Y3975</f>
        <v>0.0001157407407</v>
      </c>
      <c r="F1172" s="9">
        <f t="shared" si="4"/>
        <v>0.00003472222222</v>
      </c>
      <c r="G1172" s="1">
        <f t="shared" ref="G1172:H1172" si="2346">SUM(HOUR(A1172)*3600,MINUTE(A1172)*60,SECOND(A1172))</f>
        <v>13</v>
      </c>
      <c r="H1172" s="1">
        <f t="shared" si="2346"/>
        <v>11</v>
      </c>
      <c r="I1172" s="1">
        <f t="shared" si="6"/>
        <v>2</v>
      </c>
      <c r="J1172" s="1">
        <f t="shared" ref="J1172:K1172" si="2347">SUM(HOUR(D1172)*3600,MINUTE(D1172)*60,SECOND(D1172))</f>
        <v>13</v>
      </c>
      <c r="K1172" s="1">
        <f t="shared" si="2347"/>
        <v>10</v>
      </c>
      <c r="L1172" s="1">
        <f t="shared" si="8"/>
        <v>3</v>
      </c>
      <c r="M1172" s="3">
        <f>'Sem RTOS TX'!L1172/G1172</f>
        <v>68.30769231</v>
      </c>
      <c r="N1172" s="3">
        <f>'Com RTOS TX'!L1172/K1172</f>
        <v>91.2</v>
      </c>
      <c r="O1172" s="3">
        <f>'Sem RTOS RX'!$Z1172/J1172</f>
        <v>51.69230769</v>
      </c>
      <c r="P1172" s="3">
        <f>'Sem RTOS RX'!$Z1172/K1172</f>
        <v>67.2</v>
      </c>
    </row>
    <row r="1173" ht="15.75" customHeight="1">
      <c r="A1173" s="9">
        <f>'Sem RTOS TX'!K1173</f>
        <v>0.0001395023148</v>
      </c>
      <c r="B1173" s="9">
        <f>'Com RTOS TX'!K1173</f>
        <v>0.0001157407407</v>
      </c>
      <c r="C1173" s="9">
        <f t="shared" si="3"/>
        <v>0.00002376157407</v>
      </c>
      <c r="D1173" s="9">
        <f>'Sem RTOS RX'!Y2773</f>
        <v>0.000150462963</v>
      </c>
      <c r="E1173" s="9">
        <f>'Com RTOS RX'!Y3976</f>
        <v>0.0001157407407</v>
      </c>
      <c r="F1173" s="9">
        <f t="shared" si="4"/>
        <v>0.00003472222222</v>
      </c>
      <c r="G1173" s="1">
        <f t="shared" ref="G1173:H1173" si="2348">SUM(HOUR(A1173)*3600,MINUTE(A1173)*60,SECOND(A1173))</f>
        <v>12</v>
      </c>
      <c r="H1173" s="1">
        <f t="shared" si="2348"/>
        <v>10</v>
      </c>
      <c r="I1173" s="1">
        <f t="shared" si="6"/>
        <v>2</v>
      </c>
      <c r="J1173" s="1">
        <f t="shared" ref="J1173:K1173" si="2349">SUM(HOUR(D1173)*3600,MINUTE(D1173)*60,SECOND(D1173))</f>
        <v>13</v>
      </c>
      <c r="K1173" s="1">
        <f t="shared" si="2349"/>
        <v>10</v>
      </c>
      <c r="L1173" s="1">
        <f t="shared" si="8"/>
        <v>3</v>
      </c>
      <c r="M1173" s="3">
        <f>'Sem RTOS TX'!L1173/G1173</f>
        <v>74</v>
      </c>
      <c r="N1173" s="3">
        <f>'Com RTOS TX'!L1173/K1173</f>
        <v>91.2</v>
      </c>
      <c r="O1173" s="3">
        <f>'Sem RTOS RX'!$Z1173/J1173</f>
        <v>51.69230769</v>
      </c>
      <c r="P1173" s="3">
        <f>'Sem RTOS RX'!$Z1173/K1173</f>
        <v>67.2</v>
      </c>
    </row>
    <row r="1174" ht="15.75" customHeight="1">
      <c r="A1174" s="9">
        <f>'Sem RTOS TX'!K1174</f>
        <v>0.0001512962963</v>
      </c>
      <c r="B1174" s="9">
        <f>'Com RTOS TX'!K1174</f>
        <v>0.0001157407407</v>
      </c>
      <c r="C1174" s="9">
        <f t="shared" si="3"/>
        <v>0.00003555555556</v>
      </c>
      <c r="D1174" s="9">
        <f>'Sem RTOS RX'!Y2774</f>
        <v>0.000150462963</v>
      </c>
      <c r="E1174" s="9">
        <f>'Com RTOS RX'!Y3977</f>
        <v>0.0001157407407</v>
      </c>
      <c r="F1174" s="9">
        <f t="shared" si="4"/>
        <v>0.00003472222222</v>
      </c>
      <c r="G1174" s="1">
        <f t="shared" ref="G1174:H1174" si="2350">SUM(HOUR(A1174)*3600,MINUTE(A1174)*60,SECOND(A1174))</f>
        <v>13</v>
      </c>
      <c r="H1174" s="1">
        <f t="shared" si="2350"/>
        <v>10</v>
      </c>
      <c r="I1174" s="1">
        <f t="shared" si="6"/>
        <v>3</v>
      </c>
      <c r="J1174" s="1">
        <f t="shared" ref="J1174:K1174" si="2351">SUM(HOUR(D1174)*3600,MINUTE(D1174)*60,SECOND(D1174))</f>
        <v>13</v>
      </c>
      <c r="K1174" s="1">
        <f t="shared" si="2351"/>
        <v>10</v>
      </c>
      <c r="L1174" s="1">
        <f t="shared" si="8"/>
        <v>3</v>
      </c>
      <c r="M1174" s="3">
        <f>'Sem RTOS TX'!L1174/G1174</f>
        <v>68.30769231</v>
      </c>
      <c r="N1174" s="3">
        <f>'Com RTOS TX'!L1174/K1174</f>
        <v>91.2</v>
      </c>
      <c r="O1174" s="3">
        <f>'Sem RTOS RX'!$Z1174/J1174</f>
        <v>51.69230769</v>
      </c>
      <c r="P1174" s="3">
        <f>'Sem RTOS RX'!$Z1174/K1174</f>
        <v>67.2</v>
      </c>
    </row>
    <row r="1175" ht="15.75" customHeight="1">
      <c r="A1175" s="9">
        <f>'Sem RTOS TX'!K1175</f>
        <v>0.0001709606481</v>
      </c>
      <c r="B1175" s="9">
        <f>'Com RTOS TX'!K1175</f>
        <v>0.0001157407407</v>
      </c>
      <c r="C1175" s="9">
        <f t="shared" si="3"/>
        <v>0.00005521990741</v>
      </c>
      <c r="D1175" s="9">
        <f>'Sem RTOS RX'!Y2775</f>
        <v>0.000150462963</v>
      </c>
      <c r="E1175" s="9">
        <f>'Com RTOS RX'!Y3978</f>
        <v>0.0001157407407</v>
      </c>
      <c r="F1175" s="9">
        <f t="shared" si="4"/>
        <v>0.00003472222222</v>
      </c>
      <c r="G1175" s="1">
        <f t="shared" ref="G1175:H1175" si="2352">SUM(HOUR(A1175)*3600,MINUTE(A1175)*60,SECOND(A1175))</f>
        <v>15</v>
      </c>
      <c r="H1175" s="1">
        <f t="shared" si="2352"/>
        <v>10</v>
      </c>
      <c r="I1175" s="1">
        <f t="shared" si="6"/>
        <v>5</v>
      </c>
      <c r="J1175" s="1">
        <f t="shared" ref="J1175:K1175" si="2353">SUM(HOUR(D1175)*3600,MINUTE(D1175)*60,SECOND(D1175))</f>
        <v>13</v>
      </c>
      <c r="K1175" s="1">
        <f t="shared" si="2353"/>
        <v>10</v>
      </c>
      <c r="L1175" s="1">
        <f t="shared" si="8"/>
        <v>3</v>
      </c>
      <c r="M1175" s="3">
        <f>'Sem RTOS TX'!L1175/G1175</f>
        <v>59.2</v>
      </c>
      <c r="N1175" s="3">
        <f>'Com RTOS TX'!L1175/K1175</f>
        <v>91.2</v>
      </c>
      <c r="O1175" s="3">
        <f>'Sem RTOS RX'!$Z1175/J1175</f>
        <v>51.69230769</v>
      </c>
      <c r="P1175" s="3">
        <f>'Sem RTOS RX'!$Z1175/K1175</f>
        <v>67.2</v>
      </c>
    </row>
    <row r="1176" ht="15.75" customHeight="1">
      <c r="A1176" s="9">
        <f>'Sem RTOS TX'!K1176</f>
        <v>0.0001511458333</v>
      </c>
      <c r="B1176" s="9">
        <f>'Com RTOS TX'!K1176</f>
        <v>0.0001157407407</v>
      </c>
      <c r="C1176" s="9">
        <f t="shared" si="3"/>
        <v>0.00003540509259</v>
      </c>
      <c r="D1176" s="9">
        <f>'Sem RTOS RX'!Y2776</f>
        <v>0.000162037037</v>
      </c>
      <c r="E1176" s="9">
        <f>'Com RTOS RX'!Y3979</f>
        <v>0.0001157407407</v>
      </c>
      <c r="F1176" s="9">
        <f t="shared" si="4"/>
        <v>0.0000462962963</v>
      </c>
      <c r="G1176" s="1">
        <f t="shared" ref="G1176:H1176" si="2354">SUM(HOUR(A1176)*3600,MINUTE(A1176)*60,SECOND(A1176))</f>
        <v>13</v>
      </c>
      <c r="H1176" s="1">
        <f t="shared" si="2354"/>
        <v>10</v>
      </c>
      <c r="I1176" s="1">
        <f t="shared" si="6"/>
        <v>3</v>
      </c>
      <c r="J1176" s="1">
        <f t="shared" ref="J1176:K1176" si="2355">SUM(HOUR(D1176)*3600,MINUTE(D1176)*60,SECOND(D1176))</f>
        <v>14</v>
      </c>
      <c r="K1176" s="1">
        <f t="shared" si="2355"/>
        <v>10</v>
      </c>
      <c r="L1176" s="1">
        <f t="shared" si="8"/>
        <v>4</v>
      </c>
      <c r="M1176" s="3">
        <f>'Sem RTOS TX'!L1176/G1176</f>
        <v>68.30769231</v>
      </c>
      <c r="N1176" s="3">
        <f>'Com RTOS TX'!L1176/K1176</f>
        <v>91.2</v>
      </c>
      <c r="O1176" s="3">
        <f>'Sem RTOS RX'!$Z1176/J1176</f>
        <v>48</v>
      </c>
      <c r="P1176" s="3">
        <f>'Sem RTOS RX'!$Z1176/K1176</f>
        <v>67.2</v>
      </c>
    </row>
    <row r="1177" ht="15.75" customHeight="1">
      <c r="A1177" s="9">
        <f>'Sem RTOS TX'!K1177</f>
        <v>0.0001512962963</v>
      </c>
      <c r="B1177" s="9">
        <f>'Com RTOS TX'!K1177</f>
        <v>0.0001157407407</v>
      </c>
      <c r="C1177" s="9">
        <f t="shared" si="3"/>
        <v>0.00003555555556</v>
      </c>
      <c r="D1177" s="9">
        <f>'Sem RTOS RX'!Y2777</f>
        <v>0.0003009259259</v>
      </c>
      <c r="E1177" s="9">
        <f>'Com RTOS RX'!Y3980</f>
        <v>0.0001157407407</v>
      </c>
      <c r="F1177" s="9">
        <f t="shared" si="4"/>
        <v>0.0001851851852</v>
      </c>
      <c r="G1177" s="1">
        <f t="shared" ref="G1177:H1177" si="2356">SUM(HOUR(A1177)*3600,MINUTE(A1177)*60,SECOND(A1177))</f>
        <v>13</v>
      </c>
      <c r="H1177" s="1">
        <f t="shared" si="2356"/>
        <v>10</v>
      </c>
      <c r="I1177" s="1">
        <f t="shared" si="6"/>
        <v>3</v>
      </c>
      <c r="J1177" s="1">
        <f t="shared" ref="J1177:K1177" si="2357">SUM(HOUR(D1177)*3600,MINUTE(D1177)*60,SECOND(D1177))</f>
        <v>26</v>
      </c>
      <c r="K1177" s="1">
        <f t="shared" si="2357"/>
        <v>10</v>
      </c>
      <c r="L1177" s="1">
        <f t="shared" si="8"/>
        <v>16</v>
      </c>
      <c r="M1177" s="3">
        <f>'Sem RTOS TX'!L1177/G1177</f>
        <v>68.30769231</v>
      </c>
      <c r="N1177" s="3">
        <f>'Com RTOS TX'!L1177/K1177</f>
        <v>91.2</v>
      </c>
      <c r="O1177" s="3">
        <f>'Sem RTOS RX'!$Z1177/J1177</f>
        <v>25.84615385</v>
      </c>
      <c r="P1177" s="3">
        <f>'Sem RTOS RX'!$Z1177/K1177</f>
        <v>67.2</v>
      </c>
    </row>
    <row r="1178" ht="15.75" customHeight="1">
      <c r="A1178" s="9">
        <f>'Sem RTOS TX'!K1178</f>
        <v>0.0001397222222</v>
      </c>
      <c r="B1178" s="9">
        <f>'Com RTOS TX'!K1178</f>
        <v>0.0001157407407</v>
      </c>
      <c r="C1178" s="9">
        <f t="shared" si="3"/>
        <v>0.00002398148148</v>
      </c>
      <c r="D1178" s="9">
        <f>'Sem RTOS RX'!Y2778</f>
        <v>0.000150462963</v>
      </c>
      <c r="E1178" s="9">
        <f>'Com RTOS RX'!Y3981</f>
        <v>0.0001157407407</v>
      </c>
      <c r="F1178" s="9">
        <f t="shared" si="4"/>
        <v>0.00003472222222</v>
      </c>
      <c r="G1178" s="1">
        <f t="shared" ref="G1178:H1178" si="2358">SUM(HOUR(A1178)*3600,MINUTE(A1178)*60,SECOND(A1178))</f>
        <v>12</v>
      </c>
      <c r="H1178" s="1">
        <f t="shared" si="2358"/>
        <v>10</v>
      </c>
      <c r="I1178" s="1">
        <f t="shared" si="6"/>
        <v>2</v>
      </c>
      <c r="J1178" s="1">
        <f t="shared" ref="J1178:K1178" si="2359">SUM(HOUR(D1178)*3600,MINUTE(D1178)*60,SECOND(D1178))</f>
        <v>13</v>
      </c>
      <c r="K1178" s="1">
        <f t="shared" si="2359"/>
        <v>10</v>
      </c>
      <c r="L1178" s="1">
        <f t="shared" si="8"/>
        <v>3</v>
      </c>
      <c r="M1178" s="3">
        <f>'Sem RTOS TX'!L1178/G1178</f>
        <v>74</v>
      </c>
      <c r="N1178" s="3">
        <f>'Com RTOS TX'!L1178/K1178</f>
        <v>91.2</v>
      </c>
      <c r="O1178" s="3">
        <f>'Sem RTOS RX'!$Z1178/J1178</f>
        <v>51.69230769</v>
      </c>
      <c r="P1178" s="3">
        <f>'Sem RTOS RX'!$Z1178/K1178</f>
        <v>67.2</v>
      </c>
    </row>
    <row r="1179" ht="15.75" customHeight="1">
      <c r="A1179" s="9">
        <f>'Sem RTOS TX'!K1179</f>
        <v>0.0001510763889</v>
      </c>
      <c r="B1179" s="9">
        <f>'Com RTOS TX'!K1179</f>
        <v>0.0001157407407</v>
      </c>
      <c r="C1179" s="9">
        <f t="shared" si="3"/>
        <v>0.00003533564815</v>
      </c>
      <c r="D1179" s="9">
        <f>'Sem RTOS RX'!Y2779</f>
        <v>0.000150462963</v>
      </c>
      <c r="E1179" s="9">
        <f>'Com RTOS RX'!Y3982</f>
        <v>0.0001273148148</v>
      </c>
      <c r="F1179" s="9">
        <f t="shared" si="4"/>
        <v>0.00002314814815</v>
      </c>
      <c r="G1179" s="1">
        <f t="shared" ref="G1179:H1179" si="2360">SUM(HOUR(A1179)*3600,MINUTE(A1179)*60,SECOND(A1179))</f>
        <v>13</v>
      </c>
      <c r="H1179" s="1">
        <f t="shared" si="2360"/>
        <v>10</v>
      </c>
      <c r="I1179" s="1">
        <f t="shared" si="6"/>
        <v>3</v>
      </c>
      <c r="J1179" s="1">
        <f t="shared" ref="J1179:K1179" si="2361">SUM(HOUR(D1179)*3600,MINUTE(D1179)*60,SECOND(D1179))</f>
        <v>13</v>
      </c>
      <c r="K1179" s="1">
        <f t="shared" si="2361"/>
        <v>11</v>
      </c>
      <c r="L1179" s="1">
        <f t="shared" si="8"/>
        <v>2</v>
      </c>
      <c r="M1179" s="3">
        <f>'Sem RTOS TX'!L1179/G1179</f>
        <v>68.30769231</v>
      </c>
      <c r="N1179" s="3">
        <f>'Com RTOS TX'!L1179/K1179</f>
        <v>82.90909091</v>
      </c>
      <c r="O1179" s="3">
        <f>'Sem RTOS RX'!$Z1179/J1179</f>
        <v>51.69230769</v>
      </c>
      <c r="P1179" s="3">
        <f>'Sem RTOS RX'!$Z1179/K1179</f>
        <v>61.09090909</v>
      </c>
    </row>
    <row r="1180" ht="15.75" customHeight="1">
      <c r="A1180" s="9">
        <f>'Sem RTOS TX'!K1180</f>
        <v>0.0001676273148</v>
      </c>
      <c r="B1180" s="9">
        <f>'Com RTOS TX'!K1180</f>
        <v>0.0001157407407</v>
      </c>
      <c r="C1180" s="9">
        <f t="shared" si="3"/>
        <v>0.00005188657407</v>
      </c>
      <c r="D1180" s="9">
        <f>'Sem RTOS RX'!Y2780</f>
        <v>0.000162037037</v>
      </c>
      <c r="E1180" s="9">
        <f>'Com RTOS RX'!Y3983</f>
        <v>0.0001157407407</v>
      </c>
      <c r="F1180" s="9">
        <f t="shared" si="4"/>
        <v>0.0000462962963</v>
      </c>
      <c r="G1180" s="1">
        <f t="shared" ref="G1180:H1180" si="2362">SUM(HOUR(A1180)*3600,MINUTE(A1180)*60,SECOND(A1180))</f>
        <v>14</v>
      </c>
      <c r="H1180" s="1">
        <f t="shared" si="2362"/>
        <v>10</v>
      </c>
      <c r="I1180" s="1">
        <f t="shared" si="6"/>
        <v>4</v>
      </c>
      <c r="J1180" s="1">
        <f t="shared" ref="J1180:K1180" si="2363">SUM(HOUR(D1180)*3600,MINUTE(D1180)*60,SECOND(D1180))</f>
        <v>14</v>
      </c>
      <c r="K1180" s="1">
        <f t="shared" si="2363"/>
        <v>10</v>
      </c>
      <c r="L1180" s="1">
        <f t="shared" si="8"/>
        <v>4</v>
      </c>
      <c r="M1180" s="3">
        <f>'Sem RTOS TX'!L1180/G1180</f>
        <v>63.42857143</v>
      </c>
      <c r="N1180" s="3">
        <f>'Com RTOS TX'!L1180/K1180</f>
        <v>91.2</v>
      </c>
      <c r="O1180" s="3">
        <f>'Sem RTOS RX'!$Z1180/J1180</f>
        <v>48</v>
      </c>
      <c r="P1180" s="3">
        <f>'Sem RTOS RX'!$Z1180/K1180</f>
        <v>67.2</v>
      </c>
    </row>
    <row r="1181" ht="15.75" customHeight="1">
      <c r="A1181" s="9">
        <f>'Sem RTOS TX'!K1181</f>
        <v>0.0001513194444</v>
      </c>
      <c r="B1181" s="9">
        <f>'Com RTOS TX'!K1181</f>
        <v>0.0001157407407</v>
      </c>
      <c r="C1181" s="9">
        <f t="shared" si="3"/>
        <v>0.0000355787037</v>
      </c>
      <c r="D1181" s="9">
        <f>'Sem RTOS RX'!Y2781</f>
        <v>0.000150462963</v>
      </c>
      <c r="E1181" s="9">
        <f>'Com RTOS RX'!Y3984</f>
        <v>0.0002314814815</v>
      </c>
      <c r="F1181" s="9">
        <f t="shared" si="4"/>
        <v>0.00008101851852</v>
      </c>
      <c r="G1181" s="1">
        <f t="shared" ref="G1181:H1181" si="2364">SUM(HOUR(A1181)*3600,MINUTE(A1181)*60,SECOND(A1181))</f>
        <v>13</v>
      </c>
      <c r="H1181" s="1">
        <f t="shared" si="2364"/>
        <v>10</v>
      </c>
      <c r="I1181" s="1">
        <f t="shared" si="6"/>
        <v>3</v>
      </c>
      <c r="J1181" s="1">
        <f t="shared" ref="J1181:K1181" si="2365">SUM(HOUR(D1181)*3600,MINUTE(D1181)*60,SECOND(D1181))</f>
        <v>13</v>
      </c>
      <c r="K1181" s="1">
        <f t="shared" si="2365"/>
        <v>20</v>
      </c>
      <c r="L1181" s="1">
        <f t="shared" si="8"/>
        <v>7</v>
      </c>
      <c r="M1181" s="3">
        <f>'Sem RTOS TX'!L1181/G1181</f>
        <v>68.30769231</v>
      </c>
      <c r="N1181" s="3">
        <f>'Com RTOS TX'!L1181/K1181</f>
        <v>45.6</v>
      </c>
      <c r="O1181" s="3">
        <f>'Sem RTOS RX'!$Z1181/J1181</f>
        <v>51.69230769</v>
      </c>
      <c r="P1181" s="3">
        <f>'Sem RTOS RX'!$Z1181/K1181</f>
        <v>33.6</v>
      </c>
    </row>
    <row r="1182" ht="15.75" customHeight="1">
      <c r="A1182" s="9">
        <f>'Sem RTOS TX'!K1182</f>
        <v>0.0001510763889</v>
      </c>
      <c r="B1182" s="9">
        <f>'Com RTOS TX'!K1182</f>
        <v>0.0001157407407</v>
      </c>
      <c r="C1182" s="9">
        <f t="shared" si="3"/>
        <v>0.00003533564815</v>
      </c>
      <c r="D1182" s="9">
        <f>'Sem RTOS RX'!Y2782</f>
        <v>0.000150462963</v>
      </c>
      <c r="E1182" s="9">
        <f>'Com RTOS RX'!Y3985</f>
        <v>0.0001157407407</v>
      </c>
      <c r="F1182" s="9">
        <f t="shared" si="4"/>
        <v>0.00003472222222</v>
      </c>
      <c r="G1182" s="1">
        <f t="shared" ref="G1182:H1182" si="2366">SUM(HOUR(A1182)*3600,MINUTE(A1182)*60,SECOND(A1182))</f>
        <v>13</v>
      </c>
      <c r="H1182" s="1">
        <f t="shared" si="2366"/>
        <v>10</v>
      </c>
      <c r="I1182" s="1">
        <f t="shared" si="6"/>
        <v>3</v>
      </c>
      <c r="J1182" s="1">
        <f t="shared" ref="J1182:K1182" si="2367">SUM(HOUR(D1182)*3600,MINUTE(D1182)*60,SECOND(D1182))</f>
        <v>13</v>
      </c>
      <c r="K1182" s="1">
        <f t="shared" si="2367"/>
        <v>10</v>
      </c>
      <c r="L1182" s="1">
        <f t="shared" si="8"/>
        <v>3</v>
      </c>
      <c r="M1182" s="3">
        <f>'Sem RTOS TX'!L1182/G1182</f>
        <v>68.30769231</v>
      </c>
      <c r="N1182" s="3">
        <f>'Com RTOS TX'!L1182/K1182</f>
        <v>91.2</v>
      </c>
      <c r="O1182" s="3">
        <f>'Sem RTOS RX'!$Z1182/J1182</f>
        <v>51.69230769</v>
      </c>
      <c r="P1182" s="3">
        <f>'Sem RTOS RX'!$Z1182/K1182</f>
        <v>67.2</v>
      </c>
    </row>
    <row r="1183" ht="15.75" customHeight="1">
      <c r="A1183" s="9">
        <f>'Sem RTOS TX'!K1183</f>
        <v>0.0001513194444</v>
      </c>
      <c r="B1183" s="9">
        <f>'Com RTOS TX'!K1183</f>
        <v>0.0001157407407</v>
      </c>
      <c r="C1183" s="9">
        <f t="shared" si="3"/>
        <v>0.0000355787037</v>
      </c>
      <c r="D1183" s="9">
        <f>'Sem RTOS RX'!Y2783</f>
        <v>0.000150462963</v>
      </c>
      <c r="E1183" s="9">
        <f>'Com RTOS RX'!Y3986</f>
        <v>0.0001157407407</v>
      </c>
      <c r="F1183" s="9">
        <f t="shared" si="4"/>
        <v>0.00003472222222</v>
      </c>
      <c r="G1183" s="1">
        <f t="shared" ref="G1183:H1183" si="2368">SUM(HOUR(A1183)*3600,MINUTE(A1183)*60,SECOND(A1183))</f>
        <v>13</v>
      </c>
      <c r="H1183" s="1">
        <f t="shared" si="2368"/>
        <v>10</v>
      </c>
      <c r="I1183" s="1">
        <f t="shared" si="6"/>
        <v>3</v>
      </c>
      <c r="J1183" s="1">
        <f t="shared" ref="J1183:K1183" si="2369">SUM(HOUR(D1183)*3600,MINUTE(D1183)*60,SECOND(D1183))</f>
        <v>13</v>
      </c>
      <c r="K1183" s="1">
        <f t="shared" si="2369"/>
        <v>10</v>
      </c>
      <c r="L1183" s="1">
        <f t="shared" si="8"/>
        <v>3</v>
      </c>
      <c r="M1183" s="3">
        <f>'Sem RTOS TX'!L1183/G1183</f>
        <v>68.30769231</v>
      </c>
      <c r="N1183" s="3">
        <f>'Com RTOS TX'!L1183/K1183</f>
        <v>91.2</v>
      </c>
      <c r="O1183" s="3">
        <f>'Sem RTOS RX'!$Z1183/J1183</f>
        <v>51.69230769</v>
      </c>
      <c r="P1183" s="3">
        <f>'Sem RTOS RX'!$Z1183/K1183</f>
        <v>67.2</v>
      </c>
    </row>
    <row r="1184" ht="15.75" customHeight="1">
      <c r="A1184" s="9">
        <f>'Sem RTOS TX'!K1184</f>
        <v>0.0001513425926</v>
      </c>
      <c r="B1184" s="9">
        <f>'Com RTOS TX'!K1184</f>
        <v>0.0001273148148</v>
      </c>
      <c r="C1184" s="9">
        <f t="shared" si="3"/>
        <v>0.00002402777778</v>
      </c>
      <c r="D1184" s="9">
        <f>'Sem RTOS RX'!Y2784</f>
        <v>0.000150462963</v>
      </c>
      <c r="E1184" s="9">
        <f>'Com RTOS RX'!Y3987</f>
        <v>0.0001273148148</v>
      </c>
      <c r="F1184" s="9">
        <f t="shared" si="4"/>
        <v>0.00002314814815</v>
      </c>
      <c r="G1184" s="1">
        <f t="shared" ref="G1184:H1184" si="2370">SUM(HOUR(A1184)*3600,MINUTE(A1184)*60,SECOND(A1184))</f>
        <v>13</v>
      </c>
      <c r="H1184" s="1">
        <f t="shared" si="2370"/>
        <v>11</v>
      </c>
      <c r="I1184" s="1">
        <f t="shared" si="6"/>
        <v>2</v>
      </c>
      <c r="J1184" s="1">
        <f t="shared" ref="J1184:K1184" si="2371">SUM(HOUR(D1184)*3600,MINUTE(D1184)*60,SECOND(D1184))</f>
        <v>13</v>
      </c>
      <c r="K1184" s="1">
        <f t="shared" si="2371"/>
        <v>11</v>
      </c>
      <c r="L1184" s="1">
        <f t="shared" si="8"/>
        <v>2</v>
      </c>
      <c r="M1184" s="3">
        <f>'Sem RTOS TX'!L1184/G1184</f>
        <v>68.30769231</v>
      </c>
      <c r="N1184" s="3">
        <f>'Com RTOS TX'!L1184/K1184</f>
        <v>82.90909091</v>
      </c>
      <c r="O1184" s="3">
        <f>'Sem RTOS RX'!$Z1184/J1184</f>
        <v>51.69230769</v>
      </c>
      <c r="P1184" s="3">
        <f>'Sem RTOS RX'!$Z1184/K1184</f>
        <v>61.09090909</v>
      </c>
    </row>
    <row r="1185" ht="15.75" customHeight="1">
      <c r="A1185" s="9">
        <f>'Sem RTOS TX'!K1185</f>
        <v>0.0001593865741</v>
      </c>
      <c r="B1185" s="9">
        <f>'Com RTOS TX'!K1185</f>
        <v>0.0001157407407</v>
      </c>
      <c r="C1185" s="9">
        <f t="shared" si="3"/>
        <v>0.00004364583333</v>
      </c>
      <c r="D1185" s="9">
        <f>'Sem RTOS RX'!Y2785</f>
        <v>0.000150462963</v>
      </c>
      <c r="E1185" s="9">
        <f>'Com RTOS RX'!Y3988</f>
        <v>0.0001157407407</v>
      </c>
      <c r="F1185" s="9">
        <f t="shared" si="4"/>
        <v>0.00003472222222</v>
      </c>
      <c r="G1185" s="1">
        <f t="shared" ref="G1185:H1185" si="2372">SUM(HOUR(A1185)*3600,MINUTE(A1185)*60,SECOND(A1185))</f>
        <v>14</v>
      </c>
      <c r="H1185" s="1">
        <f t="shared" si="2372"/>
        <v>10</v>
      </c>
      <c r="I1185" s="1">
        <f t="shared" si="6"/>
        <v>4</v>
      </c>
      <c r="J1185" s="1">
        <f t="shared" ref="J1185:K1185" si="2373">SUM(HOUR(D1185)*3600,MINUTE(D1185)*60,SECOND(D1185))</f>
        <v>13</v>
      </c>
      <c r="K1185" s="1">
        <f t="shared" si="2373"/>
        <v>10</v>
      </c>
      <c r="L1185" s="1">
        <f t="shared" si="8"/>
        <v>3</v>
      </c>
      <c r="M1185" s="3">
        <f>'Sem RTOS TX'!L1185/G1185</f>
        <v>63.42857143</v>
      </c>
      <c r="N1185" s="3">
        <f>'Com RTOS TX'!L1185/K1185</f>
        <v>91.2</v>
      </c>
      <c r="O1185" s="3">
        <f>'Sem RTOS RX'!$Z1185/J1185</f>
        <v>51.69230769</v>
      </c>
      <c r="P1185" s="3">
        <f>'Sem RTOS RX'!$Z1185/K1185</f>
        <v>67.2</v>
      </c>
    </row>
    <row r="1186" ht="15.75" customHeight="1">
      <c r="A1186" s="9">
        <f>'Sem RTOS TX'!K1186</f>
        <v>0.000151087963</v>
      </c>
      <c r="B1186" s="9">
        <f>'Com RTOS TX'!K1186</f>
        <v>0.0001157407407</v>
      </c>
      <c r="C1186" s="9">
        <f t="shared" si="3"/>
        <v>0.00003534722222</v>
      </c>
      <c r="D1186" s="9">
        <f>'Sem RTOS RX'!Y2786</f>
        <v>0.0003125</v>
      </c>
      <c r="E1186" s="9">
        <f>'Com RTOS RX'!Y3989</f>
        <v>0.0001157407407</v>
      </c>
      <c r="F1186" s="9">
        <f t="shared" si="4"/>
        <v>0.0001967592593</v>
      </c>
      <c r="G1186" s="1">
        <f t="shared" ref="G1186:H1186" si="2374">SUM(HOUR(A1186)*3600,MINUTE(A1186)*60,SECOND(A1186))</f>
        <v>13</v>
      </c>
      <c r="H1186" s="1">
        <f t="shared" si="2374"/>
        <v>10</v>
      </c>
      <c r="I1186" s="1">
        <f t="shared" si="6"/>
        <v>3</v>
      </c>
      <c r="J1186" s="1">
        <f t="shared" ref="J1186:K1186" si="2375">SUM(HOUR(D1186)*3600,MINUTE(D1186)*60,SECOND(D1186))</f>
        <v>27</v>
      </c>
      <c r="K1186" s="1">
        <f t="shared" si="2375"/>
        <v>10</v>
      </c>
      <c r="L1186" s="1">
        <f t="shared" si="8"/>
        <v>17</v>
      </c>
      <c r="M1186" s="3">
        <f>'Sem RTOS TX'!L1186/G1186</f>
        <v>68.30769231</v>
      </c>
      <c r="N1186" s="3">
        <f>'Com RTOS TX'!L1186/K1186</f>
        <v>91.2</v>
      </c>
      <c r="O1186" s="3">
        <f>'Sem RTOS RX'!$Z1186/J1186</f>
        <v>24.88888889</v>
      </c>
      <c r="P1186" s="3">
        <f>'Sem RTOS RX'!$Z1186/K1186</f>
        <v>67.2</v>
      </c>
    </row>
    <row r="1187" ht="15.75" customHeight="1">
      <c r="A1187" s="9">
        <f>'Sem RTOS TX'!K1187</f>
        <v>0.0001513194444</v>
      </c>
      <c r="B1187" s="9">
        <f>'Com RTOS TX'!K1187</f>
        <v>0.0001157407407</v>
      </c>
      <c r="C1187" s="9">
        <f t="shared" si="3"/>
        <v>0.0000355787037</v>
      </c>
      <c r="D1187" s="9">
        <f>'Sem RTOS RX'!Y2787</f>
        <v>0.000150462963</v>
      </c>
      <c r="E1187" s="9">
        <f>'Com RTOS RX'!Y3990</f>
        <v>0.0001157407407</v>
      </c>
      <c r="F1187" s="9">
        <f t="shared" si="4"/>
        <v>0.00003472222222</v>
      </c>
      <c r="G1187" s="1">
        <f t="shared" ref="G1187:H1187" si="2376">SUM(HOUR(A1187)*3600,MINUTE(A1187)*60,SECOND(A1187))</f>
        <v>13</v>
      </c>
      <c r="H1187" s="1">
        <f t="shared" si="2376"/>
        <v>10</v>
      </c>
      <c r="I1187" s="1">
        <f t="shared" si="6"/>
        <v>3</v>
      </c>
      <c r="J1187" s="1">
        <f t="shared" ref="J1187:K1187" si="2377">SUM(HOUR(D1187)*3600,MINUTE(D1187)*60,SECOND(D1187))</f>
        <v>13</v>
      </c>
      <c r="K1187" s="1">
        <f t="shared" si="2377"/>
        <v>10</v>
      </c>
      <c r="L1187" s="1">
        <f t="shared" si="8"/>
        <v>3</v>
      </c>
      <c r="M1187" s="3">
        <f>'Sem RTOS TX'!L1187/G1187</f>
        <v>68.30769231</v>
      </c>
      <c r="N1187" s="3">
        <f>'Com RTOS TX'!L1187/K1187</f>
        <v>91.2</v>
      </c>
      <c r="O1187" s="3">
        <f>'Sem RTOS RX'!$Z1187/J1187</f>
        <v>51.69230769</v>
      </c>
      <c r="P1187" s="3">
        <f>'Sem RTOS RX'!$Z1187/K1187</f>
        <v>67.2</v>
      </c>
    </row>
    <row r="1188" ht="15.75" customHeight="1">
      <c r="A1188" s="9">
        <f>'Sem RTOS TX'!K1188</f>
        <v>0.0001513194444</v>
      </c>
      <c r="B1188" s="9">
        <f>'Com RTOS TX'!K1188</f>
        <v>0.0001157407407</v>
      </c>
      <c r="C1188" s="9">
        <f t="shared" si="3"/>
        <v>0.0000355787037</v>
      </c>
      <c r="D1188" s="9">
        <f>'Sem RTOS RX'!Y2788</f>
        <v>0.000150462963</v>
      </c>
      <c r="E1188" s="9">
        <f>'Com RTOS RX'!Y3991</f>
        <v>0.0001157407407</v>
      </c>
      <c r="F1188" s="9">
        <f t="shared" si="4"/>
        <v>0.00003472222222</v>
      </c>
      <c r="G1188" s="1">
        <f t="shared" ref="G1188:H1188" si="2378">SUM(HOUR(A1188)*3600,MINUTE(A1188)*60,SECOND(A1188))</f>
        <v>13</v>
      </c>
      <c r="H1188" s="1">
        <f t="shared" si="2378"/>
        <v>10</v>
      </c>
      <c r="I1188" s="1">
        <f t="shared" si="6"/>
        <v>3</v>
      </c>
      <c r="J1188" s="1">
        <f t="shared" ref="J1188:K1188" si="2379">SUM(HOUR(D1188)*3600,MINUTE(D1188)*60,SECOND(D1188))</f>
        <v>13</v>
      </c>
      <c r="K1188" s="1">
        <f t="shared" si="2379"/>
        <v>10</v>
      </c>
      <c r="L1188" s="1">
        <f t="shared" si="8"/>
        <v>3</v>
      </c>
      <c r="M1188" s="3">
        <f>'Sem RTOS TX'!L1188/G1188</f>
        <v>68.30769231</v>
      </c>
      <c r="N1188" s="3">
        <f>'Com RTOS TX'!L1188/K1188</f>
        <v>91.2</v>
      </c>
      <c r="O1188" s="3">
        <f>'Sem RTOS RX'!$Z1188/J1188</f>
        <v>51.69230769</v>
      </c>
      <c r="P1188" s="3">
        <f>'Sem RTOS RX'!$Z1188/K1188</f>
        <v>67.2</v>
      </c>
    </row>
    <row r="1189" ht="15.75" customHeight="1">
      <c r="A1189" s="9">
        <f>'Sem RTOS TX'!K1189</f>
        <v>0.0001510763889</v>
      </c>
      <c r="B1189" s="9">
        <f>'Com RTOS TX'!K1189</f>
        <v>0.0001157407407</v>
      </c>
      <c r="C1189" s="9">
        <f t="shared" si="3"/>
        <v>0.00003533564815</v>
      </c>
      <c r="D1189" s="9">
        <f>'Sem RTOS RX'!Y2789</f>
        <v>0.000150462963</v>
      </c>
      <c r="E1189" s="9">
        <f>'Com RTOS RX'!Y3992</f>
        <v>0.0001157407407</v>
      </c>
      <c r="F1189" s="9">
        <f t="shared" si="4"/>
        <v>0.00003472222222</v>
      </c>
      <c r="G1189" s="1">
        <f t="shared" ref="G1189:H1189" si="2380">SUM(HOUR(A1189)*3600,MINUTE(A1189)*60,SECOND(A1189))</f>
        <v>13</v>
      </c>
      <c r="H1189" s="1">
        <f t="shared" si="2380"/>
        <v>10</v>
      </c>
      <c r="I1189" s="1">
        <f t="shared" si="6"/>
        <v>3</v>
      </c>
      <c r="J1189" s="1">
        <f t="shared" ref="J1189:K1189" si="2381">SUM(HOUR(D1189)*3600,MINUTE(D1189)*60,SECOND(D1189))</f>
        <v>13</v>
      </c>
      <c r="K1189" s="1">
        <f t="shared" si="2381"/>
        <v>10</v>
      </c>
      <c r="L1189" s="1">
        <f t="shared" si="8"/>
        <v>3</v>
      </c>
      <c r="M1189" s="3">
        <f>'Sem RTOS TX'!L1189/G1189</f>
        <v>68.30769231</v>
      </c>
      <c r="N1189" s="3">
        <f>'Com RTOS TX'!L1189/K1189</f>
        <v>91.2</v>
      </c>
      <c r="O1189" s="3">
        <f>'Sem RTOS RX'!$Z1189/J1189</f>
        <v>51.69230769</v>
      </c>
      <c r="P1189" s="3">
        <f>'Sem RTOS RX'!$Z1189/K1189</f>
        <v>67.2</v>
      </c>
    </row>
    <row r="1190" ht="15.75" customHeight="1">
      <c r="A1190" s="9">
        <f>'Sem RTOS TX'!K1190</f>
        <v>0.0001631134259</v>
      </c>
      <c r="B1190" s="9">
        <f>'Com RTOS TX'!K1190</f>
        <v>0.0001157407407</v>
      </c>
      <c r="C1190" s="9">
        <f t="shared" si="3"/>
        <v>0.00004737268519</v>
      </c>
      <c r="D1190" s="9">
        <f>'Sem RTOS RX'!Y2790</f>
        <v>0.000150462963</v>
      </c>
      <c r="E1190" s="9">
        <f>'Com RTOS RX'!Y3993</f>
        <v>0.0001157407407</v>
      </c>
      <c r="F1190" s="9">
        <f t="shared" si="4"/>
        <v>0.00003472222222</v>
      </c>
      <c r="G1190" s="1">
        <f t="shared" ref="G1190:H1190" si="2382">SUM(HOUR(A1190)*3600,MINUTE(A1190)*60,SECOND(A1190))</f>
        <v>14</v>
      </c>
      <c r="H1190" s="1">
        <f t="shared" si="2382"/>
        <v>10</v>
      </c>
      <c r="I1190" s="1">
        <f t="shared" si="6"/>
        <v>4</v>
      </c>
      <c r="J1190" s="1">
        <f t="shared" ref="J1190:K1190" si="2383">SUM(HOUR(D1190)*3600,MINUTE(D1190)*60,SECOND(D1190))</f>
        <v>13</v>
      </c>
      <c r="K1190" s="1">
        <f t="shared" si="2383"/>
        <v>10</v>
      </c>
      <c r="L1190" s="1">
        <f t="shared" si="8"/>
        <v>3</v>
      </c>
      <c r="M1190" s="3">
        <f>'Sem RTOS TX'!L1190/G1190</f>
        <v>63.42857143</v>
      </c>
      <c r="N1190" s="3">
        <f>'Com RTOS TX'!L1190/K1190</f>
        <v>91.2</v>
      </c>
      <c r="O1190" s="3">
        <f>'Sem RTOS RX'!$Z1190/J1190</f>
        <v>51.69230769</v>
      </c>
      <c r="P1190" s="3">
        <f>'Sem RTOS RX'!$Z1190/K1190</f>
        <v>67.2</v>
      </c>
    </row>
    <row r="1191" ht="15.75" customHeight="1">
      <c r="A1191" s="9">
        <f>'Sem RTOS TX'!K1191</f>
        <v>0.0001565277778</v>
      </c>
      <c r="B1191" s="9">
        <f>'Com RTOS TX'!K1191</f>
        <v>0.0001157407407</v>
      </c>
      <c r="C1191" s="9">
        <f t="shared" si="3"/>
        <v>0.00004078703704</v>
      </c>
      <c r="D1191" s="9">
        <f>'Sem RTOS RX'!Y2791</f>
        <v>0.000150462963</v>
      </c>
      <c r="E1191" s="9">
        <f>'Com RTOS RX'!Y3994</f>
        <v>0.0001157407407</v>
      </c>
      <c r="F1191" s="9">
        <f t="shared" si="4"/>
        <v>0.00003472222222</v>
      </c>
      <c r="G1191" s="1">
        <f t="shared" ref="G1191:H1191" si="2384">SUM(HOUR(A1191)*3600,MINUTE(A1191)*60,SECOND(A1191))</f>
        <v>14</v>
      </c>
      <c r="H1191" s="1">
        <f t="shared" si="2384"/>
        <v>10</v>
      </c>
      <c r="I1191" s="1">
        <f t="shared" si="6"/>
        <v>4</v>
      </c>
      <c r="J1191" s="1">
        <f t="shared" ref="J1191:K1191" si="2385">SUM(HOUR(D1191)*3600,MINUTE(D1191)*60,SECOND(D1191))</f>
        <v>13</v>
      </c>
      <c r="K1191" s="1">
        <f t="shared" si="2385"/>
        <v>10</v>
      </c>
      <c r="L1191" s="1">
        <f t="shared" si="8"/>
        <v>3</v>
      </c>
      <c r="M1191" s="3">
        <f>'Sem RTOS TX'!L1191/G1191</f>
        <v>63.42857143</v>
      </c>
      <c r="N1191" s="3">
        <f>'Com RTOS TX'!L1191/K1191</f>
        <v>91.2</v>
      </c>
      <c r="O1191" s="3">
        <f>'Sem RTOS RX'!$Z1191/J1191</f>
        <v>51.69230769</v>
      </c>
      <c r="P1191" s="3">
        <f>'Sem RTOS RX'!$Z1191/K1191</f>
        <v>67.2</v>
      </c>
    </row>
    <row r="1192" ht="15.75" customHeight="1">
      <c r="A1192" s="9">
        <f>'Sem RTOS TX'!K1192</f>
        <v>0.0001511342593</v>
      </c>
      <c r="B1192" s="9">
        <f>'Com RTOS TX'!K1192</f>
        <v>0.0001157407407</v>
      </c>
      <c r="C1192" s="9">
        <f t="shared" si="3"/>
        <v>0.00003539351852</v>
      </c>
      <c r="D1192" s="9">
        <f>'Sem RTOS RX'!Y2792</f>
        <v>0.0003009259259</v>
      </c>
      <c r="E1192" s="9">
        <f>'Com RTOS RX'!Y3995</f>
        <v>0.0001157407407</v>
      </c>
      <c r="F1192" s="9">
        <f t="shared" si="4"/>
        <v>0.0001851851852</v>
      </c>
      <c r="G1192" s="1">
        <f t="shared" ref="G1192:H1192" si="2386">SUM(HOUR(A1192)*3600,MINUTE(A1192)*60,SECOND(A1192))</f>
        <v>13</v>
      </c>
      <c r="H1192" s="1">
        <f t="shared" si="2386"/>
        <v>10</v>
      </c>
      <c r="I1192" s="1">
        <f t="shared" si="6"/>
        <v>3</v>
      </c>
      <c r="J1192" s="1">
        <f t="shared" ref="J1192:K1192" si="2387">SUM(HOUR(D1192)*3600,MINUTE(D1192)*60,SECOND(D1192))</f>
        <v>26</v>
      </c>
      <c r="K1192" s="1">
        <f t="shared" si="2387"/>
        <v>10</v>
      </c>
      <c r="L1192" s="1">
        <f t="shared" si="8"/>
        <v>16</v>
      </c>
      <c r="M1192" s="3">
        <f>'Sem RTOS TX'!L1192/G1192</f>
        <v>68.30769231</v>
      </c>
      <c r="N1192" s="3">
        <f>'Com RTOS TX'!L1192/K1192</f>
        <v>91.2</v>
      </c>
      <c r="O1192" s="3">
        <f>'Sem RTOS RX'!$Z1192/J1192</f>
        <v>25.84615385</v>
      </c>
      <c r="P1192" s="3">
        <f>'Sem RTOS RX'!$Z1192/K1192</f>
        <v>67.2</v>
      </c>
    </row>
    <row r="1193" ht="15.75" customHeight="1">
      <c r="A1193" s="9">
        <f>'Sem RTOS TX'!K1193</f>
        <v>0.0001512962963</v>
      </c>
      <c r="B1193" s="9">
        <f>'Com RTOS TX'!K1193</f>
        <v>0.0001157407407</v>
      </c>
      <c r="C1193" s="9">
        <f t="shared" si="3"/>
        <v>0.00003555555556</v>
      </c>
      <c r="D1193" s="9">
        <f>'Sem RTOS RX'!Y2793</f>
        <v>0.000162037037</v>
      </c>
      <c r="E1193" s="9">
        <f>'Com RTOS RX'!Y3996</f>
        <v>0.0001157407407</v>
      </c>
      <c r="F1193" s="9">
        <f t="shared" si="4"/>
        <v>0.0000462962963</v>
      </c>
      <c r="G1193" s="1">
        <f t="shared" ref="G1193:H1193" si="2388">SUM(HOUR(A1193)*3600,MINUTE(A1193)*60,SECOND(A1193))</f>
        <v>13</v>
      </c>
      <c r="H1193" s="1">
        <f t="shared" si="2388"/>
        <v>10</v>
      </c>
      <c r="I1193" s="1">
        <f t="shared" si="6"/>
        <v>3</v>
      </c>
      <c r="J1193" s="1">
        <f t="shared" ref="J1193:K1193" si="2389">SUM(HOUR(D1193)*3600,MINUTE(D1193)*60,SECOND(D1193))</f>
        <v>14</v>
      </c>
      <c r="K1193" s="1">
        <f t="shared" si="2389"/>
        <v>10</v>
      </c>
      <c r="L1193" s="1">
        <f t="shared" si="8"/>
        <v>4</v>
      </c>
      <c r="M1193" s="3">
        <f>'Sem RTOS TX'!L1193/G1193</f>
        <v>68.30769231</v>
      </c>
      <c r="N1193" s="3">
        <f>'Com RTOS TX'!L1193/K1193</f>
        <v>91.2</v>
      </c>
      <c r="O1193" s="3">
        <f>'Sem RTOS RX'!$Z1193/J1193</f>
        <v>48</v>
      </c>
      <c r="P1193" s="3">
        <f>'Sem RTOS RX'!$Z1193/K1193</f>
        <v>67.2</v>
      </c>
    </row>
    <row r="1194" ht="15.75" customHeight="1">
      <c r="A1194" s="9">
        <f>'Sem RTOS TX'!K1194</f>
        <v>0.0001513194444</v>
      </c>
      <c r="B1194" s="9">
        <f>'Com RTOS TX'!K1194</f>
        <v>0.0001157407407</v>
      </c>
      <c r="C1194" s="9">
        <f t="shared" si="3"/>
        <v>0.0000355787037</v>
      </c>
      <c r="D1194" s="9">
        <f>'Sem RTOS RX'!Y2794</f>
        <v>0.0003009259259</v>
      </c>
      <c r="E1194" s="9">
        <f>'Com RTOS RX'!Y3997</f>
        <v>0.0001157407407</v>
      </c>
      <c r="F1194" s="9">
        <f t="shared" si="4"/>
        <v>0.0001851851852</v>
      </c>
      <c r="G1194" s="1">
        <f t="shared" ref="G1194:H1194" si="2390">SUM(HOUR(A1194)*3600,MINUTE(A1194)*60,SECOND(A1194))</f>
        <v>13</v>
      </c>
      <c r="H1194" s="1">
        <f t="shared" si="2390"/>
        <v>10</v>
      </c>
      <c r="I1194" s="1">
        <f t="shared" si="6"/>
        <v>3</v>
      </c>
      <c r="J1194" s="1">
        <f t="shared" ref="J1194:K1194" si="2391">SUM(HOUR(D1194)*3600,MINUTE(D1194)*60,SECOND(D1194))</f>
        <v>26</v>
      </c>
      <c r="K1194" s="1">
        <f t="shared" si="2391"/>
        <v>10</v>
      </c>
      <c r="L1194" s="1">
        <f t="shared" si="8"/>
        <v>16</v>
      </c>
      <c r="M1194" s="3">
        <f>'Sem RTOS TX'!L1194/G1194</f>
        <v>68.30769231</v>
      </c>
      <c r="N1194" s="3">
        <f>'Com RTOS TX'!L1194/K1194</f>
        <v>91.2</v>
      </c>
      <c r="O1194" s="3">
        <f>'Sem RTOS RX'!$Z1194/J1194</f>
        <v>25.84615385</v>
      </c>
      <c r="P1194" s="3">
        <f>'Sem RTOS RX'!$Z1194/K1194</f>
        <v>67.2</v>
      </c>
    </row>
    <row r="1195" ht="15.75" customHeight="1">
      <c r="A1195" s="9">
        <f>'Sem RTOS TX'!K1195</f>
        <v>0.0001510763889</v>
      </c>
      <c r="B1195" s="9">
        <f>'Com RTOS TX'!K1195</f>
        <v>0.0001157407407</v>
      </c>
      <c r="C1195" s="9">
        <f t="shared" si="3"/>
        <v>0.00003533564815</v>
      </c>
      <c r="D1195" s="9">
        <f>'Sem RTOS RX'!Y2795</f>
        <v>0.000150462963</v>
      </c>
      <c r="E1195" s="9">
        <f>'Com RTOS RX'!Y3998</f>
        <v>0.0001157407407</v>
      </c>
      <c r="F1195" s="9">
        <f t="shared" si="4"/>
        <v>0.00003472222222</v>
      </c>
      <c r="G1195" s="1">
        <f t="shared" ref="G1195:H1195" si="2392">SUM(HOUR(A1195)*3600,MINUTE(A1195)*60,SECOND(A1195))</f>
        <v>13</v>
      </c>
      <c r="H1195" s="1">
        <f t="shared" si="2392"/>
        <v>10</v>
      </c>
      <c r="I1195" s="1">
        <f t="shared" si="6"/>
        <v>3</v>
      </c>
      <c r="J1195" s="1">
        <f t="shared" ref="J1195:K1195" si="2393">SUM(HOUR(D1195)*3600,MINUTE(D1195)*60,SECOND(D1195))</f>
        <v>13</v>
      </c>
      <c r="K1195" s="1">
        <f t="shared" si="2393"/>
        <v>10</v>
      </c>
      <c r="L1195" s="1">
        <f t="shared" si="8"/>
        <v>3</v>
      </c>
      <c r="M1195" s="3">
        <f>'Sem RTOS TX'!L1195/G1195</f>
        <v>68.30769231</v>
      </c>
      <c r="N1195" s="3">
        <f>'Com RTOS TX'!L1195/K1195</f>
        <v>91.2</v>
      </c>
      <c r="O1195" s="3">
        <f>'Sem RTOS RX'!$Z1195/J1195</f>
        <v>51.69230769</v>
      </c>
      <c r="P1195" s="3">
        <f>'Sem RTOS RX'!$Z1195/K1195</f>
        <v>67.2</v>
      </c>
    </row>
    <row r="1196" ht="15.75" customHeight="1">
      <c r="A1196" s="9">
        <f>'Sem RTOS TX'!K1196</f>
        <v>0.0001596180556</v>
      </c>
      <c r="B1196" s="9">
        <f>'Com RTOS TX'!K1196</f>
        <v>0.0001273148148</v>
      </c>
      <c r="C1196" s="9">
        <f t="shared" si="3"/>
        <v>0.00003230324074</v>
      </c>
      <c r="D1196" s="9">
        <f>'Sem RTOS RX'!Y2796</f>
        <v>0.000150462963</v>
      </c>
      <c r="E1196" s="9">
        <f>'Com RTOS RX'!Y3999</f>
        <v>0.0001273148148</v>
      </c>
      <c r="F1196" s="9">
        <f t="shared" si="4"/>
        <v>0.00002314814815</v>
      </c>
      <c r="G1196" s="1">
        <f t="shared" ref="G1196:H1196" si="2394">SUM(HOUR(A1196)*3600,MINUTE(A1196)*60,SECOND(A1196))</f>
        <v>14</v>
      </c>
      <c r="H1196" s="1">
        <f t="shared" si="2394"/>
        <v>11</v>
      </c>
      <c r="I1196" s="1">
        <f t="shared" si="6"/>
        <v>3</v>
      </c>
      <c r="J1196" s="1">
        <f t="shared" ref="J1196:K1196" si="2395">SUM(HOUR(D1196)*3600,MINUTE(D1196)*60,SECOND(D1196))</f>
        <v>13</v>
      </c>
      <c r="K1196" s="1">
        <f t="shared" si="2395"/>
        <v>11</v>
      </c>
      <c r="L1196" s="1">
        <f t="shared" si="8"/>
        <v>2</v>
      </c>
      <c r="M1196" s="3">
        <f>'Sem RTOS TX'!L1196/G1196</f>
        <v>63.42857143</v>
      </c>
      <c r="N1196" s="3">
        <f>'Com RTOS TX'!L1196/K1196</f>
        <v>82.90909091</v>
      </c>
      <c r="O1196" s="3">
        <f>'Sem RTOS RX'!$Z1196/J1196</f>
        <v>51.69230769</v>
      </c>
      <c r="P1196" s="3">
        <f>'Sem RTOS RX'!$Z1196/K1196</f>
        <v>61.09090909</v>
      </c>
    </row>
    <row r="1197" ht="15.75" customHeight="1">
      <c r="A1197" s="9">
        <f>'Sem RTOS TX'!K1197</f>
        <v>0.0001513078704</v>
      </c>
      <c r="B1197" s="9">
        <f>'Com RTOS TX'!K1197</f>
        <v>0.0001157407407</v>
      </c>
      <c r="C1197" s="9">
        <f t="shared" si="3"/>
        <v>0.00003556712963</v>
      </c>
      <c r="D1197" s="9">
        <f>'Sem RTOS RX'!Y2797</f>
        <v>0.000162037037</v>
      </c>
      <c r="E1197" s="9">
        <f>'Com RTOS RX'!Y4000</f>
        <v>0.0001157407407</v>
      </c>
      <c r="F1197" s="9">
        <f t="shared" si="4"/>
        <v>0.0000462962963</v>
      </c>
      <c r="G1197" s="1">
        <f t="shared" ref="G1197:H1197" si="2396">SUM(HOUR(A1197)*3600,MINUTE(A1197)*60,SECOND(A1197))</f>
        <v>13</v>
      </c>
      <c r="H1197" s="1">
        <f t="shared" si="2396"/>
        <v>10</v>
      </c>
      <c r="I1197" s="1">
        <f t="shared" si="6"/>
        <v>3</v>
      </c>
      <c r="J1197" s="1">
        <f t="shared" ref="J1197:K1197" si="2397">SUM(HOUR(D1197)*3600,MINUTE(D1197)*60,SECOND(D1197))</f>
        <v>14</v>
      </c>
      <c r="K1197" s="1">
        <f t="shared" si="2397"/>
        <v>10</v>
      </c>
      <c r="L1197" s="1">
        <f t="shared" si="8"/>
        <v>4</v>
      </c>
      <c r="M1197" s="3">
        <f>'Sem RTOS TX'!L1197/G1197</f>
        <v>68.30769231</v>
      </c>
      <c r="N1197" s="3">
        <f>'Com RTOS TX'!L1197/K1197</f>
        <v>91.2</v>
      </c>
      <c r="O1197" s="3">
        <f>'Sem RTOS RX'!$Z1197/J1197</f>
        <v>48</v>
      </c>
      <c r="P1197" s="3">
        <f>'Sem RTOS RX'!$Z1197/K1197</f>
        <v>67.2</v>
      </c>
    </row>
    <row r="1198" ht="15.75" customHeight="1">
      <c r="A1198" s="9">
        <f>'Sem RTOS TX'!K1198</f>
        <v>0.0001510763889</v>
      </c>
      <c r="B1198" s="9">
        <f>'Com RTOS TX'!K1198</f>
        <v>0.0001157407407</v>
      </c>
      <c r="C1198" s="9">
        <f t="shared" si="3"/>
        <v>0.00003533564815</v>
      </c>
      <c r="D1198" s="9">
        <f>'Sem RTOS RX'!Y2798</f>
        <v>0.000150462963</v>
      </c>
      <c r="E1198" s="9">
        <f>'Com RTOS RX'!Y4001</f>
        <v>0.0001157407407</v>
      </c>
      <c r="F1198" s="9">
        <f t="shared" si="4"/>
        <v>0.00003472222222</v>
      </c>
      <c r="G1198" s="1">
        <f t="shared" ref="G1198:H1198" si="2398">SUM(HOUR(A1198)*3600,MINUTE(A1198)*60,SECOND(A1198))</f>
        <v>13</v>
      </c>
      <c r="H1198" s="1">
        <f t="shared" si="2398"/>
        <v>10</v>
      </c>
      <c r="I1198" s="1">
        <f t="shared" si="6"/>
        <v>3</v>
      </c>
      <c r="J1198" s="1">
        <f t="shared" ref="J1198:K1198" si="2399">SUM(HOUR(D1198)*3600,MINUTE(D1198)*60,SECOND(D1198))</f>
        <v>13</v>
      </c>
      <c r="K1198" s="1">
        <f t="shared" si="2399"/>
        <v>10</v>
      </c>
      <c r="L1198" s="1">
        <f t="shared" si="8"/>
        <v>3</v>
      </c>
      <c r="M1198" s="3">
        <f>'Sem RTOS TX'!L1198/G1198</f>
        <v>68.30769231</v>
      </c>
      <c r="N1198" s="3">
        <f>'Com RTOS TX'!L1198/K1198</f>
        <v>91.2</v>
      </c>
      <c r="O1198" s="3">
        <f>'Sem RTOS RX'!$Z1198/J1198</f>
        <v>51.69230769</v>
      </c>
      <c r="P1198" s="3">
        <f>'Sem RTOS RX'!$Z1198/K1198</f>
        <v>67.2</v>
      </c>
    </row>
    <row r="1199" ht="15.75" customHeight="1">
      <c r="A1199" s="9">
        <f>'Sem RTOS TX'!K1199</f>
        <v>0.0001513310185</v>
      </c>
      <c r="B1199" s="9">
        <f>'Com RTOS TX'!K1199</f>
        <v>0.0001157407407</v>
      </c>
      <c r="C1199" s="9">
        <f t="shared" si="3"/>
        <v>0.00003559027778</v>
      </c>
      <c r="D1199" s="9">
        <f>'Sem RTOS RX'!Y2799</f>
        <v>0.000150462963</v>
      </c>
      <c r="E1199" s="9">
        <f>'Com RTOS RX'!Y4002</f>
        <v>0.0001157407407</v>
      </c>
      <c r="F1199" s="9">
        <f t="shared" si="4"/>
        <v>0.00003472222222</v>
      </c>
      <c r="G1199" s="1">
        <f t="shared" ref="G1199:H1199" si="2400">SUM(HOUR(A1199)*3600,MINUTE(A1199)*60,SECOND(A1199))</f>
        <v>13</v>
      </c>
      <c r="H1199" s="1">
        <f t="shared" si="2400"/>
        <v>10</v>
      </c>
      <c r="I1199" s="1">
        <f t="shared" si="6"/>
        <v>3</v>
      </c>
      <c r="J1199" s="1">
        <f t="shared" ref="J1199:K1199" si="2401">SUM(HOUR(D1199)*3600,MINUTE(D1199)*60,SECOND(D1199))</f>
        <v>13</v>
      </c>
      <c r="K1199" s="1">
        <f t="shared" si="2401"/>
        <v>10</v>
      </c>
      <c r="L1199" s="1">
        <f t="shared" si="8"/>
        <v>3</v>
      </c>
      <c r="M1199" s="3">
        <f>'Sem RTOS TX'!L1199/G1199</f>
        <v>68.30769231</v>
      </c>
      <c r="N1199" s="3">
        <f>'Com RTOS TX'!L1199/K1199</f>
        <v>91.2</v>
      </c>
      <c r="O1199" s="3">
        <f>'Sem RTOS RX'!$Z1199/J1199</f>
        <v>51.69230769</v>
      </c>
      <c r="P1199" s="3">
        <f>'Sem RTOS RX'!$Z1199/K1199</f>
        <v>67.2</v>
      </c>
    </row>
    <row r="1200" ht="15.75" customHeight="1">
      <c r="A1200" s="9">
        <f>'Sem RTOS TX'!K1200</f>
        <v>0.0001513657407</v>
      </c>
      <c r="B1200" s="9">
        <f>'Com RTOS TX'!K1200</f>
        <v>0.0001157407407</v>
      </c>
      <c r="C1200" s="9">
        <f t="shared" si="3"/>
        <v>0.000035625</v>
      </c>
      <c r="D1200" s="9">
        <f>'Sem RTOS RX'!Y2800</f>
        <v>0.000150462963</v>
      </c>
      <c r="E1200" s="9">
        <f>'Com RTOS RX'!Y4003</f>
        <v>0.0001157407407</v>
      </c>
      <c r="F1200" s="9">
        <f t="shared" si="4"/>
        <v>0.00003472222222</v>
      </c>
      <c r="G1200" s="1">
        <f t="shared" ref="G1200:H1200" si="2402">SUM(HOUR(A1200)*3600,MINUTE(A1200)*60,SECOND(A1200))</f>
        <v>13</v>
      </c>
      <c r="H1200" s="1">
        <f t="shared" si="2402"/>
        <v>10</v>
      </c>
      <c r="I1200" s="1">
        <f t="shared" si="6"/>
        <v>3</v>
      </c>
      <c r="J1200" s="1">
        <f t="shared" ref="J1200:K1200" si="2403">SUM(HOUR(D1200)*3600,MINUTE(D1200)*60,SECOND(D1200))</f>
        <v>13</v>
      </c>
      <c r="K1200" s="1">
        <f t="shared" si="2403"/>
        <v>10</v>
      </c>
      <c r="L1200" s="1">
        <f t="shared" si="8"/>
        <v>3</v>
      </c>
      <c r="M1200" s="3">
        <f>'Sem RTOS TX'!L1200/G1200</f>
        <v>68.30769231</v>
      </c>
      <c r="N1200" s="3">
        <f>'Com RTOS TX'!L1200/K1200</f>
        <v>91.2</v>
      </c>
      <c r="O1200" s="3">
        <f>'Sem RTOS RX'!$Z1200/J1200</f>
        <v>51.69230769</v>
      </c>
      <c r="P1200" s="3">
        <f>'Sem RTOS RX'!$Z1200/K1200</f>
        <v>67.2</v>
      </c>
    </row>
    <row r="1201" ht="15.75" customHeight="1">
      <c r="A1201" s="9">
        <f>'Sem RTOS TX'!K1201</f>
        <v>0.0001559027778</v>
      </c>
      <c r="B1201" s="9">
        <f>'Com RTOS TX'!K1201</f>
        <v>0.0001157407407</v>
      </c>
      <c r="C1201" s="9">
        <f t="shared" si="3"/>
        <v>0.00004016203704</v>
      </c>
      <c r="D1201" s="9">
        <f>'Sem RTOS RX'!Y2801</f>
        <v>0.000150462963</v>
      </c>
      <c r="E1201" s="9">
        <f>'Com RTOS RX'!Y4004</f>
        <v>0.0001157407407</v>
      </c>
      <c r="F1201" s="9">
        <f t="shared" si="4"/>
        <v>0.00003472222222</v>
      </c>
      <c r="G1201" s="1">
        <f t="shared" ref="G1201:H1201" si="2404">SUM(HOUR(A1201)*3600,MINUTE(A1201)*60,SECOND(A1201))</f>
        <v>13</v>
      </c>
      <c r="H1201" s="1">
        <f t="shared" si="2404"/>
        <v>10</v>
      </c>
      <c r="I1201" s="1">
        <f t="shared" si="6"/>
        <v>3</v>
      </c>
      <c r="J1201" s="1">
        <f t="shared" ref="J1201:K1201" si="2405">SUM(HOUR(D1201)*3600,MINUTE(D1201)*60,SECOND(D1201))</f>
        <v>13</v>
      </c>
      <c r="K1201" s="1">
        <f t="shared" si="2405"/>
        <v>10</v>
      </c>
      <c r="L1201" s="1">
        <f t="shared" si="8"/>
        <v>3</v>
      </c>
      <c r="M1201" s="3">
        <f>'Sem RTOS TX'!L1201/G1201</f>
        <v>68.30769231</v>
      </c>
      <c r="N1201" s="3">
        <f>'Com RTOS TX'!L1201/K1201</f>
        <v>91.2</v>
      </c>
      <c r="O1201" s="3">
        <f>'Sem RTOS RX'!$Z1201/J1201</f>
        <v>51.69230769</v>
      </c>
      <c r="P1201" s="3">
        <f>'Sem RTOS RX'!$Z1201/K1201</f>
        <v>67.2</v>
      </c>
    </row>
    <row r="1202" ht="15.75" customHeight="1">
      <c r="A1202" s="9">
        <f>'Sem RTOS TX'!K1202</f>
        <v>0.000151087963</v>
      </c>
      <c r="B1202" s="9">
        <f>'Com RTOS TX'!K1202</f>
        <v>0.0001273148148</v>
      </c>
      <c r="C1202" s="9">
        <f t="shared" si="3"/>
        <v>0.00002377314815</v>
      </c>
      <c r="D1202" s="9">
        <f>'Sem RTOS RX'!Y2802</f>
        <v>0.000162037037</v>
      </c>
      <c r="E1202" s="9">
        <f>'Com RTOS RX'!Y4005</f>
        <v>0.0001273148148</v>
      </c>
      <c r="F1202" s="9">
        <f t="shared" si="4"/>
        <v>0.00003472222222</v>
      </c>
      <c r="G1202" s="1">
        <f t="shared" ref="G1202:H1202" si="2406">SUM(HOUR(A1202)*3600,MINUTE(A1202)*60,SECOND(A1202))</f>
        <v>13</v>
      </c>
      <c r="H1202" s="1">
        <f t="shared" si="2406"/>
        <v>11</v>
      </c>
      <c r="I1202" s="1">
        <f t="shared" si="6"/>
        <v>2</v>
      </c>
      <c r="J1202" s="1">
        <f t="shared" ref="J1202:K1202" si="2407">SUM(HOUR(D1202)*3600,MINUTE(D1202)*60,SECOND(D1202))</f>
        <v>14</v>
      </c>
      <c r="K1202" s="1">
        <f t="shared" si="2407"/>
        <v>11</v>
      </c>
      <c r="L1202" s="1">
        <f t="shared" si="8"/>
        <v>3</v>
      </c>
      <c r="M1202" s="3">
        <f>'Sem RTOS TX'!L1202/G1202</f>
        <v>68.30769231</v>
      </c>
      <c r="N1202" s="3">
        <f>'Com RTOS TX'!L1202/K1202</f>
        <v>82.90909091</v>
      </c>
      <c r="O1202" s="3">
        <f>'Sem RTOS RX'!$Z1202/J1202</f>
        <v>48</v>
      </c>
      <c r="P1202" s="3">
        <f>'Sem RTOS RX'!$Z1202/K1202</f>
        <v>61.09090909</v>
      </c>
    </row>
    <row r="1203" ht="15.75" customHeight="1">
      <c r="A1203" s="9">
        <f>'Sem RTOS TX'!K1203</f>
        <v>0.0001510648148</v>
      </c>
      <c r="B1203" s="9">
        <f>'Com RTOS TX'!K1203</f>
        <v>0.0001157407407</v>
      </c>
      <c r="C1203" s="9">
        <f t="shared" si="3"/>
        <v>0.00003532407407</v>
      </c>
      <c r="D1203" s="9">
        <f>'Sem RTOS RX'!Y2803</f>
        <v>0.000150462963</v>
      </c>
      <c r="E1203" s="9">
        <f>'Com RTOS RX'!Y4006</f>
        <v>0.0001157407407</v>
      </c>
      <c r="F1203" s="9">
        <f t="shared" si="4"/>
        <v>0.00003472222222</v>
      </c>
      <c r="G1203" s="1">
        <f t="shared" ref="G1203:H1203" si="2408">SUM(HOUR(A1203)*3600,MINUTE(A1203)*60,SECOND(A1203))</f>
        <v>13</v>
      </c>
      <c r="H1203" s="1">
        <f t="shared" si="2408"/>
        <v>10</v>
      </c>
      <c r="I1203" s="1">
        <f t="shared" si="6"/>
        <v>3</v>
      </c>
      <c r="J1203" s="1">
        <f t="shared" ref="J1203:K1203" si="2409">SUM(HOUR(D1203)*3600,MINUTE(D1203)*60,SECOND(D1203))</f>
        <v>13</v>
      </c>
      <c r="K1203" s="1">
        <f t="shared" si="2409"/>
        <v>10</v>
      </c>
      <c r="L1203" s="1">
        <f t="shared" si="8"/>
        <v>3</v>
      </c>
      <c r="M1203" s="3">
        <f>'Sem RTOS TX'!L1203/G1203</f>
        <v>68.30769231</v>
      </c>
      <c r="N1203" s="3">
        <f>'Com RTOS TX'!L1203/K1203</f>
        <v>91.2</v>
      </c>
      <c r="O1203" s="3">
        <f>'Sem RTOS RX'!$Z1203/J1203</f>
        <v>51.69230769</v>
      </c>
      <c r="P1203" s="3">
        <f>'Sem RTOS RX'!$Z1203/K1203</f>
        <v>67.2</v>
      </c>
    </row>
    <row r="1204" ht="15.75" customHeight="1">
      <c r="A1204" s="9">
        <f>'Sem RTOS TX'!K1204</f>
        <v>0.0001510763889</v>
      </c>
      <c r="B1204" s="9">
        <f>'Com RTOS TX'!K1204</f>
        <v>0.0001157407407</v>
      </c>
      <c r="C1204" s="9">
        <f t="shared" si="3"/>
        <v>0.00003533564815</v>
      </c>
      <c r="D1204" s="9">
        <f>'Sem RTOS RX'!Y2804</f>
        <v>0.000150462963</v>
      </c>
      <c r="E1204" s="9">
        <f>'Com RTOS RX'!Y4007</f>
        <v>0.0001157407407</v>
      </c>
      <c r="F1204" s="9">
        <f t="shared" si="4"/>
        <v>0.00003472222222</v>
      </c>
      <c r="G1204" s="1">
        <f t="shared" ref="G1204:H1204" si="2410">SUM(HOUR(A1204)*3600,MINUTE(A1204)*60,SECOND(A1204))</f>
        <v>13</v>
      </c>
      <c r="H1204" s="1">
        <f t="shared" si="2410"/>
        <v>10</v>
      </c>
      <c r="I1204" s="1">
        <f t="shared" si="6"/>
        <v>3</v>
      </c>
      <c r="J1204" s="1">
        <f t="shared" ref="J1204:K1204" si="2411">SUM(HOUR(D1204)*3600,MINUTE(D1204)*60,SECOND(D1204))</f>
        <v>13</v>
      </c>
      <c r="K1204" s="1">
        <f t="shared" si="2411"/>
        <v>10</v>
      </c>
      <c r="L1204" s="1">
        <f t="shared" si="8"/>
        <v>3</v>
      </c>
      <c r="M1204" s="3">
        <f>'Sem RTOS TX'!L1204/G1204</f>
        <v>68.30769231</v>
      </c>
      <c r="N1204" s="3">
        <f>'Com RTOS TX'!L1204/K1204</f>
        <v>91.2</v>
      </c>
      <c r="O1204" s="3">
        <f>'Sem RTOS RX'!$Z1204/J1204</f>
        <v>51.69230769</v>
      </c>
      <c r="P1204" s="3">
        <f>'Sem RTOS RX'!$Z1204/K1204</f>
        <v>67.2</v>
      </c>
    </row>
    <row r="1205" ht="15.75" customHeight="1">
      <c r="A1205" s="9">
        <f>'Sem RTOS TX'!K1205</f>
        <v>0.0001513078704</v>
      </c>
      <c r="B1205" s="9">
        <f>'Com RTOS TX'!K1205</f>
        <v>0.0001157407407</v>
      </c>
      <c r="C1205" s="9">
        <f t="shared" si="3"/>
        <v>0.00003556712963</v>
      </c>
      <c r="D1205" s="9">
        <f>'Sem RTOS RX'!Y2805</f>
        <v>0.000150462963</v>
      </c>
      <c r="E1205" s="9">
        <f>'Com RTOS RX'!Y4008</f>
        <v>0.0001157407407</v>
      </c>
      <c r="F1205" s="9">
        <f t="shared" si="4"/>
        <v>0.00003472222222</v>
      </c>
      <c r="G1205" s="1">
        <f t="shared" ref="G1205:H1205" si="2412">SUM(HOUR(A1205)*3600,MINUTE(A1205)*60,SECOND(A1205))</f>
        <v>13</v>
      </c>
      <c r="H1205" s="1">
        <f t="shared" si="2412"/>
        <v>10</v>
      </c>
      <c r="I1205" s="1">
        <f t="shared" si="6"/>
        <v>3</v>
      </c>
      <c r="J1205" s="1">
        <f t="shared" ref="J1205:K1205" si="2413">SUM(HOUR(D1205)*3600,MINUTE(D1205)*60,SECOND(D1205))</f>
        <v>13</v>
      </c>
      <c r="K1205" s="1">
        <f t="shared" si="2413"/>
        <v>10</v>
      </c>
      <c r="L1205" s="1">
        <f t="shared" si="8"/>
        <v>3</v>
      </c>
      <c r="M1205" s="3">
        <f>'Sem RTOS TX'!L1205/G1205</f>
        <v>68.30769231</v>
      </c>
      <c r="N1205" s="3">
        <f>'Com RTOS TX'!L1205/K1205</f>
        <v>91.2</v>
      </c>
      <c r="O1205" s="3">
        <f>'Sem RTOS RX'!$Z1205/J1205</f>
        <v>51.69230769</v>
      </c>
      <c r="P1205" s="3">
        <f>'Sem RTOS RX'!$Z1205/K1205</f>
        <v>67.2</v>
      </c>
    </row>
    <row r="1206" ht="15.75" customHeight="1">
      <c r="A1206" s="9">
        <f>'Sem RTOS TX'!K1206</f>
        <v>0.0001599421296</v>
      </c>
      <c r="B1206" s="9">
        <f>'Com RTOS TX'!K1206</f>
        <v>0.0001157407407</v>
      </c>
      <c r="C1206" s="9">
        <f t="shared" si="3"/>
        <v>0.00004420138889</v>
      </c>
      <c r="D1206" s="9">
        <f>'Sem RTOS RX'!Y2806</f>
        <v>0.000150462963</v>
      </c>
      <c r="E1206" s="9">
        <f>'Com RTOS RX'!Y4009</f>
        <v>0.0001157407407</v>
      </c>
      <c r="F1206" s="9">
        <f t="shared" si="4"/>
        <v>0.00003472222222</v>
      </c>
      <c r="G1206" s="1">
        <f t="shared" ref="G1206:H1206" si="2414">SUM(HOUR(A1206)*3600,MINUTE(A1206)*60,SECOND(A1206))</f>
        <v>14</v>
      </c>
      <c r="H1206" s="1">
        <f t="shared" si="2414"/>
        <v>10</v>
      </c>
      <c r="I1206" s="1">
        <f t="shared" si="6"/>
        <v>4</v>
      </c>
      <c r="J1206" s="1">
        <f t="shared" ref="J1206:K1206" si="2415">SUM(HOUR(D1206)*3600,MINUTE(D1206)*60,SECOND(D1206))</f>
        <v>13</v>
      </c>
      <c r="K1206" s="1">
        <f t="shared" si="2415"/>
        <v>10</v>
      </c>
      <c r="L1206" s="1">
        <f t="shared" si="8"/>
        <v>3</v>
      </c>
      <c r="M1206" s="3">
        <f>'Sem RTOS TX'!L1206/G1206</f>
        <v>63.42857143</v>
      </c>
      <c r="N1206" s="3">
        <f>'Com RTOS TX'!L1206/K1206</f>
        <v>91.2</v>
      </c>
      <c r="O1206" s="3">
        <f>'Sem RTOS RX'!$Z1206/J1206</f>
        <v>51.69230769</v>
      </c>
      <c r="P1206" s="3">
        <f>'Sem RTOS RX'!$Z1206/K1206</f>
        <v>67.2</v>
      </c>
    </row>
    <row r="1207" ht="15.75" customHeight="1">
      <c r="A1207" s="9">
        <f>'Sem RTOS TX'!K1207</f>
        <v>0.000151087963</v>
      </c>
      <c r="B1207" s="9">
        <f>'Com RTOS TX'!K1207</f>
        <v>0.0001157407407</v>
      </c>
      <c r="C1207" s="9">
        <f t="shared" si="3"/>
        <v>0.00003534722222</v>
      </c>
      <c r="D1207" s="9">
        <f>'Sem RTOS RX'!Y2807</f>
        <v>0.000162037037</v>
      </c>
      <c r="E1207" s="9">
        <f>'Com RTOS RX'!Y4010</f>
        <v>0.0002314814815</v>
      </c>
      <c r="F1207" s="9">
        <f t="shared" si="4"/>
        <v>0.00006944444444</v>
      </c>
      <c r="G1207" s="1">
        <f t="shared" ref="G1207:H1207" si="2416">SUM(HOUR(A1207)*3600,MINUTE(A1207)*60,SECOND(A1207))</f>
        <v>13</v>
      </c>
      <c r="H1207" s="1">
        <f t="shared" si="2416"/>
        <v>10</v>
      </c>
      <c r="I1207" s="1">
        <f t="shared" si="6"/>
        <v>3</v>
      </c>
      <c r="J1207" s="1">
        <f t="shared" ref="J1207:K1207" si="2417">SUM(HOUR(D1207)*3600,MINUTE(D1207)*60,SECOND(D1207))</f>
        <v>14</v>
      </c>
      <c r="K1207" s="1">
        <f t="shared" si="2417"/>
        <v>20</v>
      </c>
      <c r="L1207" s="1">
        <f t="shared" si="8"/>
        <v>6</v>
      </c>
      <c r="M1207" s="3">
        <f>'Sem RTOS TX'!L1207/G1207</f>
        <v>68.30769231</v>
      </c>
      <c r="N1207" s="3">
        <f>'Com RTOS TX'!L1207/K1207</f>
        <v>45.6</v>
      </c>
      <c r="O1207" s="3">
        <f>'Sem RTOS RX'!$Z1207/J1207</f>
        <v>48</v>
      </c>
      <c r="P1207" s="3">
        <f>'Sem RTOS RX'!$Z1207/K1207</f>
        <v>33.6</v>
      </c>
    </row>
    <row r="1208" ht="15.75" customHeight="1">
      <c r="A1208" s="9">
        <f>'Sem RTOS TX'!K1208</f>
        <v>0.0001513541667</v>
      </c>
      <c r="B1208" s="9">
        <f>'Com RTOS TX'!K1208</f>
        <v>0.0001157407407</v>
      </c>
      <c r="C1208" s="9">
        <f t="shared" si="3"/>
        <v>0.00003561342593</v>
      </c>
      <c r="D1208" s="9">
        <f>'Sem RTOS RX'!Y2808</f>
        <v>0.000150462963</v>
      </c>
      <c r="E1208" s="9">
        <f>'Com RTOS RX'!Y4011</f>
        <v>0.0001157407407</v>
      </c>
      <c r="F1208" s="9">
        <f t="shared" si="4"/>
        <v>0.00003472222222</v>
      </c>
      <c r="G1208" s="1">
        <f t="shared" ref="G1208:H1208" si="2418">SUM(HOUR(A1208)*3600,MINUTE(A1208)*60,SECOND(A1208))</f>
        <v>13</v>
      </c>
      <c r="H1208" s="1">
        <f t="shared" si="2418"/>
        <v>10</v>
      </c>
      <c r="I1208" s="1">
        <f t="shared" si="6"/>
        <v>3</v>
      </c>
      <c r="J1208" s="1">
        <f t="shared" ref="J1208:K1208" si="2419">SUM(HOUR(D1208)*3600,MINUTE(D1208)*60,SECOND(D1208))</f>
        <v>13</v>
      </c>
      <c r="K1208" s="1">
        <f t="shared" si="2419"/>
        <v>10</v>
      </c>
      <c r="L1208" s="1">
        <f t="shared" si="8"/>
        <v>3</v>
      </c>
      <c r="M1208" s="3">
        <f>'Sem RTOS TX'!L1208/G1208</f>
        <v>68.30769231</v>
      </c>
      <c r="N1208" s="3">
        <f>'Com RTOS TX'!L1208/K1208</f>
        <v>91.2</v>
      </c>
      <c r="O1208" s="3">
        <f>'Sem RTOS RX'!$Z1208/J1208</f>
        <v>51.69230769</v>
      </c>
      <c r="P1208" s="3">
        <f>'Sem RTOS RX'!$Z1208/K1208</f>
        <v>67.2</v>
      </c>
    </row>
    <row r="1209" ht="15.75" customHeight="1">
      <c r="A1209" s="9">
        <f>'Sem RTOS TX'!K1209</f>
        <v>0.0001513078704</v>
      </c>
      <c r="B1209" s="9">
        <f>'Com RTOS TX'!K1209</f>
        <v>0.0001157407407</v>
      </c>
      <c r="C1209" s="9">
        <f t="shared" si="3"/>
        <v>0.00003556712963</v>
      </c>
      <c r="D1209" s="9">
        <f>'Sem RTOS RX'!Y2809</f>
        <v>0.000150462963</v>
      </c>
      <c r="E1209" s="9">
        <f>'Com RTOS RX'!Y4012</f>
        <v>0.0001157407407</v>
      </c>
      <c r="F1209" s="9">
        <f t="shared" si="4"/>
        <v>0.00003472222222</v>
      </c>
      <c r="G1209" s="1">
        <f t="shared" ref="G1209:H1209" si="2420">SUM(HOUR(A1209)*3600,MINUTE(A1209)*60,SECOND(A1209))</f>
        <v>13</v>
      </c>
      <c r="H1209" s="1">
        <f t="shared" si="2420"/>
        <v>10</v>
      </c>
      <c r="I1209" s="1">
        <f t="shared" si="6"/>
        <v>3</v>
      </c>
      <c r="J1209" s="1">
        <f t="shared" ref="J1209:K1209" si="2421">SUM(HOUR(D1209)*3600,MINUTE(D1209)*60,SECOND(D1209))</f>
        <v>13</v>
      </c>
      <c r="K1209" s="1">
        <f t="shared" si="2421"/>
        <v>10</v>
      </c>
      <c r="L1209" s="1">
        <f t="shared" si="8"/>
        <v>3</v>
      </c>
      <c r="M1209" s="3">
        <f>'Sem RTOS TX'!L1209/G1209</f>
        <v>68.30769231</v>
      </c>
      <c r="N1209" s="3">
        <f>'Com RTOS TX'!L1209/K1209</f>
        <v>91.2</v>
      </c>
      <c r="O1209" s="3">
        <f>'Sem RTOS RX'!$Z1209/J1209</f>
        <v>51.69230769</v>
      </c>
      <c r="P1209" s="3">
        <f>'Sem RTOS RX'!$Z1209/K1209</f>
        <v>67.2</v>
      </c>
    </row>
    <row r="1210" ht="15.75" customHeight="1">
      <c r="A1210" s="9">
        <f>'Sem RTOS TX'!K1210</f>
        <v>0.0001510648148</v>
      </c>
      <c r="B1210" s="9">
        <f>'Com RTOS TX'!K1210</f>
        <v>0.0001157407407</v>
      </c>
      <c r="C1210" s="9">
        <f t="shared" si="3"/>
        <v>0.00003532407407</v>
      </c>
      <c r="D1210" s="9">
        <f>'Sem RTOS RX'!Y2810</f>
        <v>0.000150462963</v>
      </c>
      <c r="E1210" s="9">
        <f>'Com RTOS RX'!Y4013</f>
        <v>0.0001157407407</v>
      </c>
      <c r="F1210" s="9">
        <f t="shared" si="4"/>
        <v>0.00003472222222</v>
      </c>
      <c r="G1210" s="1">
        <f t="shared" ref="G1210:H1210" si="2422">SUM(HOUR(A1210)*3600,MINUTE(A1210)*60,SECOND(A1210))</f>
        <v>13</v>
      </c>
      <c r="H1210" s="1">
        <f t="shared" si="2422"/>
        <v>10</v>
      </c>
      <c r="I1210" s="1">
        <f t="shared" si="6"/>
        <v>3</v>
      </c>
      <c r="J1210" s="1">
        <f t="shared" ref="J1210:K1210" si="2423">SUM(HOUR(D1210)*3600,MINUTE(D1210)*60,SECOND(D1210))</f>
        <v>13</v>
      </c>
      <c r="K1210" s="1">
        <f t="shared" si="2423"/>
        <v>10</v>
      </c>
      <c r="L1210" s="1">
        <f t="shared" si="8"/>
        <v>3</v>
      </c>
      <c r="M1210" s="3">
        <f>'Sem RTOS TX'!L1210/G1210</f>
        <v>68.30769231</v>
      </c>
      <c r="N1210" s="3">
        <f>'Com RTOS TX'!L1210/K1210</f>
        <v>91.2</v>
      </c>
      <c r="O1210" s="3">
        <f>'Sem RTOS RX'!$Z1210/J1210</f>
        <v>51.69230769</v>
      </c>
      <c r="P1210" s="3">
        <f>'Sem RTOS RX'!$Z1210/K1210</f>
        <v>67.2</v>
      </c>
    </row>
    <row r="1211" ht="15.75" customHeight="1">
      <c r="A1211" s="9">
        <f>'Sem RTOS TX'!K1211</f>
        <v>0.0001559375</v>
      </c>
      <c r="B1211" s="9">
        <f>'Com RTOS TX'!K1211</f>
        <v>0.0001157407407</v>
      </c>
      <c r="C1211" s="9">
        <f t="shared" si="3"/>
        <v>0.00004019675926</v>
      </c>
      <c r="D1211" s="9">
        <f>'Sem RTOS RX'!Y2811</f>
        <v>0.000150462963</v>
      </c>
      <c r="E1211" s="9">
        <f>'Com RTOS RX'!Y4014</f>
        <v>0.0001157407407</v>
      </c>
      <c r="F1211" s="9">
        <f t="shared" si="4"/>
        <v>0.00003472222222</v>
      </c>
      <c r="G1211" s="1">
        <f t="shared" ref="G1211:H1211" si="2424">SUM(HOUR(A1211)*3600,MINUTE(A1211)*60,SECOND(A1211))</f>
        <v>13</v>
      </c>
      <c r="H1211" s="1">
        <f t="shared" si="2424"/>
        <v>10</v>
      </c>
      <c r="I1211" s="1">
        <f t="shared" si="6"/>
        <v>3</v>
      </c>
      <c r="J1211" s="1">
        <f t="shared" ref="J1211:K1211" si="2425">SUM(HOUR(D1211)*3600,MINUTE(D1211)*60,SECOND(D1211))</f>
        <v>13</v>
      </c>
      <c r="K1211" s="1">
        <f t="shared" si="2425"/>
        <v>10</v>
      </c>
      <c r="L1211" s="1">
        <f t="shared" si="8"/>
        <v>3</v>
      </c>
      <c r="M1211" s="3">
        <f>'Sem RTOS TX'!L1211/G1211</f>
        <v>68.30769231</v>
      </c>
      <c r="N1211" s="3">
        <f>'Com RTOS TX'!L1211/K1211</f>
        <v>91.2</v>
      </c>
      <c r="O1211" s="3">
        <f>'Sem RTOS RX'!$Z1211/J1211</f>
        <v>51.69230769</v>
      </c>
      <c r="P1211" s="3">
        <f>'Sem RTOS RX'!$Z1211/K1211</f>
        <v>67.2</v>
      </c>
    </row>
    <row r="1212" ht="15.75" customHeight="1">
      <c r="A1212" s="9">
        <f>'Sem RTOS TX'!K1212</f>
        <v>0.0001510763889</v>
      </c>
      <c r="B1212" s="9">
        <f>'Com RTOS TX'!K1212</f>
        <v>0.0001157407407</v>
      </c>
      <c r="C1212" s="9">
        <f t="shared" si="3"/>
        <v>0.00003533564815</v>
      </c>
      <c r="D1212" s="9">
        <f>'Sem RTOS RX'!Y2812</f>
        <v>0.000162037037</v>
      </c>
      <c r="E1212" s="9">
        <f>'Com RTOS RX'!Y4015</f>
        <v>0.0001157407407</v>
      </c>
      <c r="F1212" s="9">
        <f t="shared" si="4"/>
        <v>0.0000462962963</v>
      </c>
      <c r="G1212" s="1">
        <f t="shared" ref="G1212:H1212" si="2426">SUM(HOUR(A1212)*3600,MINUTE(A1212)*60,SECOND(A1212))</f>
        <v>13</v>
      </c>
      <c r="H1212" s="1">
        <f t="shared" si="2426"/>
        <v>10</v>
      </c>
      <c r="I1212" s="1">
        <f t="shared" si="6"/>
        <v>3</v>
      </c>
      <c r="J1212" s="1">
        <f t="shared" ref="J1212:K1212" si="2427">SUM(HOUR(D1212)*3600,MINUTE(D1212)*60,SECOND(D1212))</f>
        <v>14</v>
      </c>
      <c r="K1212" s="1">
        <f t="shared" si="2427"/>
        <v>10</v>
      </c>
      <c r="L1212" s="1">
        <f t="shared" si="8"/>
        <v>4</v>
      </c>
      <c r="M1212" s="3">
        <f>'Sem RTOS TX'!L1212/G1212</f>
        <v>68.30769231</v>
      </c>
      <c r="N1212" s="3">
        <f>'Com RTOS TX'!L1212/K1212</f>
        <v>91.2</v>
      </c>
      <c r="O1212" s="3">
        <f>'Sem RTOS RX'!$Z1212/J1212</f>
        <v>48</v>
      </c>
      <c r="P1212" s="3">
        <f>'Sem RTOS RX'!$Z1212/K1212</f>
        <v>67.2</v>
      </c>
    </row>
    <row r="1213" ht="15.75" customHeight="1">
      <c r="A1213" s="9">
        <f>'Sem RTOS TX'!K1213</f>
        <v>0.0001510648148</v>
      </c>
      <c r="B1213" s="9">
        <f>'Com RTOS TX'!K1213</f>
        <v>0.0001157407407</v>
      </c>
      <c r="C1213" s="9">
        <f t="shared" si="3"/>
        <v>0.00003532407407</v>
      </c>
      <c r="D1213" s="9">
        <f>'Sem RTOS RX'!Y2813</f>
        <v>0.000150462963</v>
      </c>
      <c r="E1213" s="9">
        <f>'Com RTOS RX'!Y4016</f>
        <v>0.0001273148148</v>
      </c>
      <c r="F1213" s="9">
        <f t="shared" si="4"/>
        <v>0.00002314814815</v>
      </c>
      <c r="G1213" s="1">
        <f t="shared" ref="G1213:H1213" si="2428">SUM(HOUR(A1213)*3600,MINUTE(A1213)*60,SECOND(A1213))</f>
        <v>13</v>
      </c>
      <c r="H1213" s="1">
        <f t="shared" si="2428"/>
        <v>10</v>
      </c>
      <c r="I1213" s="1">
        <f t="shared" si="6"/>
        <v>3</v>
      </c>
      <c r="J1213" s="1">
        <f t="shared" ref="J1213:K1213" si="2429">SUM(HOUR(D1213)*3600,MINUTE(D1213)*60,SECOND(D1213))</f>
        <v>13</v>
      </c>
      <c r="K1213" s="1">
        <f t="shared" si="2429"/>
        <v>11</v>
      </c>
      <c r="L1213" s="1">
        <f t="shared" si="8"/>
        <v>2</v>
      </c>
      <c r="M1213" s="3">
        <f>'Sem RTOS TX'!L1213/G1213</f>
        <v>68.30769231</v>
      </c>
      <c r="N1213" s="3">
        <f>'Com RTOS TX'!L1213/K1213</f>
        <v>82.90909091</v>
      </c>
      <c r="O1213" s="3">
        <f>'Sem RTOS RX'!$Z1213/J1213</f>
        <v>51.69230769</v>
      </c>
      <c r="P1213" s="3">
        <f>'Sem RTOS RX'!$Z1213/K1213</f>
        <v>61.09090909</v>
      </c>
    </row>
    <row r="1214" ht="15.75" customHeight="1">
      <c r="A1214" s="9">
        <f>'Sem RTOS TX'!K1214</f>
        <v>0.0001510648148</v>
      </c>
      <c r="B1214" s="9">
        <f>'Com RTOS TX'!K1214</f>
        <v>0.0001273148148</v>
      </c>
      <c r="C1214" s="9">
        <f t="shared" si="3"/>
        <v>0.00002375</v>
      </c>
      <c r="D1214" s="9">
        <f>'Sem RTOS RX'!Y2814</f>
        <v>0.000150462963</v>
      </c>
      <c r="E1214" s="9">
        <f>'Com RTOS RX'!Y4017</f>
        <v>0.0001157407407</v>
      </c>
      <c r="F1214" s="9">
        <f t="shared" si="4"/>
        <v>0.00003472222222</v>
      </c>
      <c r="G1214" s="1">
        <f t="shared" ref="G1214:H1214" si="2430">SUM(HOUR(A1214)*3600,MINUTE(A1214)*60,SECOND(A1214))</f>
        <v>13</v>
      </c>
      <c r="H1214" s="1">
        <f t="shared" si="2430"/>
        <v>11</v>
      </c>
      <c r="I1214" s="1">
        <f t="shared" si="6"/>
        <v>2</v>
      </c>
      <c r="J1214" s="1">
        <f t="shared" ref="J1214:K1214" si="2431">SUM(HOUR(D1214)*3600,MINUTE(D1214)*60,SECOND(D1214))</f>
        <v>13</v>
      </c>
      <c r="K1214" s="1">
        <f t="shared" si="2431"/>
        <v>10</v>
      </c>
      <c r="L1214" s="1">
        <f t="shared" si="8"/>
        <v>3</v>
      </c>
      <c r="M1214" s="3">
        <f>'Sem RTOS TX'!L1214/G1214</f>
        <v>68.30769231</v>
      </c>
      <c r="N1214" s="3">
        <f>'Com RTOS TX'!L1214/K1214</f>
        <v>91.2</v>
      </c>
      <c r="O1214" s="3">
        <f>'Sem RTOS RX'!$Z1214/J1214</f>
        <v>51.69230769</v>
      </c>
      <c r="P1214" s="3">
        <f>'Sem RTOS RX'!$Z1214/K1214</f>
        <v>67.2</v>
      </c>
    </row>
    <row r="1215" ht="15.75" customHeight="1">
      <c r="A1215" s="9">
        <f>'Sem RTOS TX'!K1215</f>
        <v>0.0001510648148</v>
      </c>
      <c r="B1215" s="9">
        <f>'Com RTOS TX'!K1215</f>
        <v>0.0001157407407</v>
      </c>
      <c r="C1215" s="9">
        <f t="shared" si="3"/>
        <v>0.00003532407407</v>
      </c>
      <c r="D1215" s="9">
        <f>'Sem RTOS RX'!Y2815</f>
        <v>0.000150462963</v>
      </c>
      <c r="E1215" s="9">
        <f>'Com RTOS RX'!Y4018</f>
        <v>0.0001157407407</v>
      </c>
      <c r="F1215" s="9">
        <f t="shared" si="4"/>
        <v>0.00003472222222</v>
      </c>
      <c r="G1215" s="1">
        <f t="shared" ref="G1215:H1215" si="2432">SUM(HOUR(A1215)*3600,MINUTE(A1215)*60,SECOND(A1215))</f>
        <v>13</v>
      </c>
      <c r="H1215" s="1">
        <f t="shared" si="2432"/>
        <v>10</v>
      </c>
      <c r="I1215" s="1">
        <f t="shared" si="6"/>
        <v>3</v>
      </c>
      <c r="J1215" s="1">
        <f t="shared" ref="J1215:K1215" si="2433">SUM(HOUR(D1215)*3600,MINUTE(D1215)*60,SECOND(D1215))</f>
        <v>13</v>
      </c>
      <c r="K1215" s="1">
        <f t="shared" si="2433"/>
        <v>10</v>
      </c>
      <c r="L1215" s="1">
        <f t="shared" si="8"/>
        <v>3</v>
      </c>
      <c r="M1215" s="3">
        <f>'Sem RTOS TX'!L1215/G1215</f>
        <v>68.30769231</v>
      </c>
      <c r="N1215" s="3">
        <f>'Com RTOS TX'!L1215/K1215</f>
        <v>91.2</v>
      </c>
      <c r="O1215" s="3">
        <f>'Sem RTOS RX'!$Z1215/J1215</f>
        <v>51.69230769</v>
      </c>
      <c r="P1215" s="3">
        <f>'Sem RTOS RX'!$Z1215/K1215</f>
        <v>67.2</v>
      </c>
    </row>
    <row r="1216" ht="15.75" customHeight="1">
      <c r="A1216" s="9">
        <f>'Sem RTOS TX'!K1216</f>
        <v>0.0001744560185</v>
      </c>
      <c r="B1216" s="9">
        <f>'Com RTOS TX'!K1216</f>
        <v>0.0001157407407</v>
      </c>
      <c r="C1216" s="9">
        <f t="shared" si="3"/>
        <v>0.00005871527778</v>
      </c>
      <c r="D1216" s="9">
        <f>'Sem RTOS RX'!Y2816</f>
        <v>0.0003009259259</v>
      </c>
      <c r="E1216" s="9">
        <f>'Com RTOS RX'!Y4019</f>
        <v>0.0001157407407</v>
      </c>
      <c r="F1216" s="9">
        <f t="shared" si="4"/>
        <v>0.0001851851852</v>
      </c>
      <c r="G1216" s="1">
        <f t="shared" ref="G1216:H1216" si="2434">SUM(HOUR(A1216)*3600,MINUTE(A1216)*60,SECOND(A1216))</f>
        <v>15</v>
      </c>
      <c r="H1216" s="1">
        <f t="shared" si="2434"/>
        <v>10</v>
      </c>
      <c r="I1216" s="1">
        <f t="shared" si="6"/>
        <v>5</v>
      </c>
      <c r="J1216" s="1">
        <f t="shared" ref="J1216:K1216" si="2435">SUM(HOUR(D1216)*3600,MINUTE(D1216)*60,SECOND(D1216))</f>
        <v>26</v>
      </c>
      <c r="K1216" s="1">
        <f t="shared" si="2435"/>
        <v>10</v>
      </c>
      <c r="L1216" s="1">
        <f t="shared" si="8"/>
        <v>16</v>
      </c>
      <c r="M1216" s="3">
        <f>'Sem RTOS TX'!L1216/G1216</f>
        <v>59.2</v>
      </c>
      <c r="N1216" s="3">
        <f>'Com RTOS TX'!L1216/K1216</f>
        <v>91.2</v>
      </c>
      <c r="O1216" s="3">
        <f>'Sem RTOS RX'!$Z1216/J1216</f>
        <v>25.84615385</v>
      </c>
      <c r="P1216" s="3">
        <f>'Sem RTOS RX'!$Z1216/K1216</f>
        <v>67.2</v>
      </c>
    </row>
    <row r="1217" ht="15.75" customHeight="1">
      <c r="A1217" s="9">
        <f>'Sem RTOS TX'!K1217</f>
        <v>0.0001510648148</v>
      </c>
      <c r="B1217" s="9">
        <f>'Com RTOS TX'!K1217</f>
        <v>0.0001157407407</v>
      </c>
      <c r="C1217" s="9">
        <f t="shared" si="3"/>
        <v>0.00003532407407</v>
      </c>
      <c r="D1217" s="9">
        <f>'Sem RTOS RX'!Y2817</f>
        <v>0.000150462963</v>
      </c>
      <c r="E1217" s="9">
        <f>'Com RTOS RX'!Y4020</f>
        <v>0.0001157407407</v>
      </c>
      <c r="F1217" s="9">
        <f t="shared" si="4"/>
        <v>0.00003472222222</v>
      </c>
      <c r="G1217" s="1">
        <f t="shared" ref="G1217:H1217" si="2436">SUM(HOUR(A1217)*3600,MINUTE(A1217)*60,SECOND(A1217))</f>
        <v>13</v>
      </c>
      <c r="H1217" s="1">
        <f t="shared" si="2436"/>
        <v>10</v>
      </c>
      <c r="I1217" s="1">
        <f t="shared" si="6"/>
        <v>3</v>
      </c>
      <c r="J1217" s="1">
        <f t="shared" ref="J1217:K1217" si="2437">SUM(HOUR(D1217)*3600,MINUTE(D1217)*60,SECOND(D1217))</f>
        <v>13</v>
      </c>
      <c r="K1217" s="1">
        <f t="shared" si="2437"/>
        <v>10</v>
      </c>
      <c r="L1217" s="1">
        <f t="shared" si="8"/>
        <v>3</v>
      </c>
      <c r="M1217" s="3">
        <f>'Sem RTOS TX'!L1217/G1217</f>
        <v>68.30769231</v>
      </c>
      <c r="N1217" s="3">
        <f>'Com RTOS TX'!L1217/K1217</f>
        <v>91.2</v>
      </c>
      <c r="O1217" s="3">
        <f>'Sem RTOS RX'!$Z1217/J1217</f>
        <v>51.69230769</v>
      </c>
      <c r="P1217" s="3">
        <f>'Sem RTOS RX'!$Z1217/K1217</f>
        <v>67.2</v>
      </c>
    </row>
    <row r="1218" ht="15.75" customHeight="1">
      <c r="A1218" s="9">
        <f>'Sem RTOS TX'!K1218</f>
        <v>0.000151087963</v>
      </c>
      <c r="B1218" s="9">
        <f>'Com RTOS TX'!K1218</f>
        <v>0.0001157407407</v>
      </c>
      <c r="C1218" s="9">
        <f t="shared" si="3"/>
        <v>0.00003534722222</v>
      </c>
      <c r="D1218" s="9">
        <f>'Sem RTOS RX'!Y2818</f>
        <v>0.000150462963</v>
      </c>
      <c r="E1218" s="9">
        <f>'Com RTOS RX'!Y4021</f>
        <v>0.0001157407407</v>
      </c>
      <c r="F1218" s="9">
        <f t="shared" si="4"/>
        <v>0.00003472222222</v>
      </c>
      <c r="G1218" s="1">
        <f t="shared" ref="G1218:H1218" si="2438">SUM(HOUR(A1218)*3600,MINUTE(A1218)*60,SECOND(A1218))</f>
        <v>13</v>
      </c>
      <c r="H1218" s="1">
        <f t="shared" si="2438"/>
        <v>10</v>
      </c>
      <c r="I1218" s="1">
        <f t="shared" si="6"/>
        <v>3</v>
      </c>
      <c r="J1218" s="1">
        <f t="shared" ref="J1218:K1218" si="2439">SUM(HOUR(D1218)*3600,MINUTE(D1218)*60,SECOND(D1218))</f>
        <v>13</v>
      </c>
      <c r="K1218" s="1">
        <f t="shared" si="2439"/>
        <v>10</v>
      </c>
      <c r="L1218" s="1">
        <f t="shared" si="8"/>
        <v>3</v>
      </c>
      <c r="M1218" s="3">
        <f>'Sem RTOS TX'!L1218/G1218</f>
        <v>68.30769231</v>
      </c>
      <c r="N1218" s="3">
        <f>'Com RTOS TX'!L1218/K1218</f>
        <v>91.2</v>
      </c>
      <c r="O1218" s="3">
        <f>'Sem RTOS RX'!$Z1218/J1218</f>
        <v>51.69230769</v>
      </c>
      <c r="P1218" s="3">
        <f>'Sem RTOS RX'!$Z1218/K1218</f>
        <v>67.2</v>
      </c>
    </row>
    <row r="1219" ht="15.75" customHeight="1">
      <c r="A1219" s="9">
        <f>'Sem RTOS TX'!K1219</f>
        <v>0.0001510648148</v>
      </c>
      <c r="B1219" s="9">
        <f>'Com RTOS TX'!K1219</f>
        <v>0.0001157407407</v>
      </c>
      <c r="C1219" s="9">
        <f t="shared" si="3"/>
        <v>0.00003532407407</v>
      </c>
      <c r="D1219" s="9"/>
      <c r="E1219" s="9">
        <f>'Com RTOS RX'!Y4022</f>
        <v>0.0001273148148</v>
      </c>
      <c r="F1219" s="9"/>
      <c r="G1219" s="1">
        <f t="shared" ref="G1219:H1219" si="2440">SUM(HOUR(A1219)*3600,MINUTE(A1219)*60,SECOND(A1219))</f>
        <v>13</v>
      </c>
      <c r="H1219" s="1">
        <f t="shared" si="2440"/>
        <v>10</v>
      </c>
      <c r="I1219" s="1">
        <f t="shared" si="6"/>
        <v>3</v>
      </c>
      <c r="L1219" s="1"/>
      <c r="M1219" s="3">
        <f>'Sem RTOS TX'!L1219/G1219</f>
        <v>68.30769231</v>
      </c>
    </row>
    <row r="1220" ht="15.75" customHeight="1">
      <c r="A1220" s="9">
        <f>'Sem RTOS TX'!K1220</f>
        <v>0.000151087963</v>
      </c>
      <c r="B1220" s="9">
        <f>'Com RTOS TX'!K1220</f>
        <v>0.0001157407407</v>
      </c>
      <c r="C1220" s="9">
        <f t="shared" si="3"/>
        <v>0.00003534722222</v>
      </c>
      <c r="D1220" s="9"/>
      <c r="E1220" s="9">
        <f>'Com RTOS RX'!Y4023</f>
        <v>0.0001157407407</v>
      </c>
      <c r="F1220" s="9"/>
      <c r="G1220" s="1">
        <f t="shared" ref="G1220:H1220" si="2441">SUM(HOUR(A1220)*3600,MINUTE(A1220)*60,SECOND(A1220))</f>
        <v>13</v>
      </c>
      <c r="H1220" s="1">
        <f t="shared" si="2441"/>
        <v>10</v>
      </c>
      <c r="I1220" s="1">
        <f t="shared" si="6"/>
        <v>3</v>
      </c>
      <c r="L1220" s="1"/>
      <c r="M1220" s="3">
        <f>'Sem RTOS TX'!L1220/G1220</f>
        <v>68.30769231</v>
      </c>
    </row>
    <row r="1221" ht="15.75" customHeight="1">
      <c r="A1221" s="9">
        <f>'Sem RTOS TX'!K1221</f>
        <v>0.0001568518519</v>
      </c>
      <c r="B1221" s="9">
        <f>'Com RTOS TX'!K1221</f>
        <v>0.0001157407407</v>
      </c>
      <c r="C1221" s="9">
        <f t="shared" si="3"/>
        <v>0.00004111111111</v>
      </c>
      <c r="D1221" s="9"/>
      <c r="E1221" s="9">
        <f>'Com RTOS RX'!Y4024</f>
        <v>0.0001157407407</v>
      </c>
      <c r="F1221" s="9"/>
      <c r="G1221" s="1">
        <f t="shared" ref="G1221:H1221" si="2442">SUM(HOUR(A1221)*3600,MINUTE(A1221)*60,SECOND(A1221))</f>
        <v>14</v>
      </c>
      <c r="H1221" s="1">
        <f t="shared" si="2442"/>
        <v>10</v>
      </c>
      <c r="I1221" s="1">
        <f t="shared" si="6"/>
        <v>4</v>
      </c>
      <c r="L1221" s="1"/>
      <c r="M1221" s="3">
        <f>'Sem RTOS TX'!L1221/G1221</f>
        <v>63.42857143</v>
      </c>
    </row>
    <row r="1222" ht="15.75" customHeight="1">
      <c r="A1222" s="9">
        <f>'Sem RTOS TX'!K1222</f>
        <v>0.000151099537</v>
      </c>
      <c r="B1222" s="9">
        <f>'Com RTOS TX'!K1222</f>
        <v>0.0001157407407</v>
      </c>
      <c r="C1222" s="9">
        <f t="shared" si="3"/>
        <v>0.0000353587963</v>
      </c>
      <c r="D1222" s="9"/>
      <c r="E1222" s="9">
        <f>'Com RTOS RX'!Y4025</f>
        <v>0.0001157407407</v>
      </c>
      <c r="F1222" s="9"/>
      <c r="G1222" s="1">
        <f t="shared" ref="G1222:H1222" si="2443">SUM(HOUR(A1222)*3600,MINUTE(A1222)*60,SECOND(A1222))</f>
        <v>13</v>
      </c>
      <c r="H1222" s="1">
        <f t="shared" si="2443"/>
        <v>10</v>
      </c>
      <c r="I1222" s="1">
        <f t="shared" si="6"/>
        <v>3</v>
      </c>
      <c r="L1222" s="1"/>
      <c r="M1222" s="3">
        <f>'Sem RTOS TX'!L1222/G1222</f>
        <v>68.30769231</v>
      </c>
    </row>
    <row r="1223" ht="15.75" customHeight="1">
      <c r="A1223" s="9">
        <f>'Sem RTOS TX'!K1223</f>
        <v>0.0001510648148</v>
      </c>
      <c r="B1223" s="9">
        <f>'Com RTOS TX'!K1223</f>
        <v>0.0001157407407</v>
      </c>
      <c r="C1223" s="9">
        <f t="shared" si="3"/>
        <v>0.00003532407407</v>
      </c>
      <c r="D1223" s="9"/>
      <c r="E1223" s="9">
        <f>'Com RTOS RX'!Y4026</f>
        <v>0.0001157407407</v>
      </c>
      <c r="F1223" s="9"/>
      <c r="G1223" s="1">
        <f t="shared" ref="G1223:H1223" si="2444">SUM(HOUR(A1223)*3600,MINUTE(A1223)*60,SECOND(A1223))</f>
        <v>13</v>
      </c>
      <c r="H1223" s="1">
        <f t="shared" si="2444"/>
        <v>10</v>
      </c>
      <c r="I1223" s="1">
        <f t="shared" si="6"/>
        <v>3</v>
      </c>
      <c r="L1223" s="1"/>
      <c r="M1223" s="3">
        <f>'Sem RTOS TX'!L1223/G1223</f>
        <v>68.30769231</v>
      </c>
    </row>
    <row r="1224" ht="15.75" customHeight="1">
      <c r="A1224" s="9">
        <f>'Sem RTOS TX'!K1224</f>
        <v>0.0001511111111</v>
      </c>
      <c r="B1224" s="9">
        <f>'Com RTOS TX'!K1224</f>
        <v>0.0001157407407</v>
      </c>
      <c r="C1224" s="9">
        <f t="shared" si="3"/>
        <v>0.00003537037037</v>
      </c>
      <c r="D1224" s="9"/>
      <c r="E1224" s="9">
        <f>'Com RTOS RX'!Y4027</f>
        <v>0.0001157407407</v>
      </c>
      <c r="F1224" s="9"/>
      <c r="G1224" s="1">
        <f t="shared" ref="G1224:H1224" si="2445">SUM(HOUR(A1224)*3600,MINUTE(A1224)*60,SECOND(A1224))</f>
        <v>13</v>
      </c>
      <c r="H1224" s="1">
        <f t="shared" si="2445"/>
        <v>10</v>
      </c>
      <c r="I1224" s="1">
        <f t="shared" si="6"/>
        <v>3</v>
      </c>
      <c r="L1224" s="1"/>
      <c r="M1224" s="3">
        <f>'Sem RTOS TX'!L1224/G1224</f>
        <v>68.30769231</v>
      </c>
    </row>
    <row r="1225" ht="15.75" customHeight="1">
      <c r="A1225" s="9">
        <f>'Sem RTOS TX'!K1225</f>
        <v>0.0001510648148</v>
      </c>
      <c r="B1225" s="9">
        <f>'Com RTOS TX'!K1225</f>
        <v>0.0001157407407</v>
      </c>
      <c r="C1225" s="9">
        <f t="shared" si="3"/>
        <v>0.00003532407407</v>
      </c>
      <c r="D1225" s="9"/>
      <c r="E1225" s="9">
        <f>'Com RTOS RX'!Y4028</f>
        <v>0.0001273148148</v>
      </c>
      <c r="F1225" s="9"/>
      <c r="G1225" s="1">
        <f t="shared" ref="G1225:H1225" si="2446">SUM(HOUR(A1225)*3600,MINUTE(A1225)*60,SECOND(A1225))</f>
        <v>13</v>
      </c>
      <c r="H1225" s="1">
        <f t="shared" si="2446"/>
        <v>10</v>
      </c>
      <c r="I1225" s="1">
        <f t="shared" si="6"/>
        <v>3</v>
      </c>
      <c r="L1225" s="1"/>
      <c r="M1225" s="3">
        <f>'Sem RTOS TX'!L1225/G1225</f>
        <v>68.30769231</v>
      </c>
    </row>
    <row r="1226" ht="15.75" customHeight="1">
      <c r="A1226" s="9">
        <f>'Sem RTOS TX'!K1226</f>
        <v>0.0001597685185</v>
      </c>
      <c r="B1226" s="9">
        <f>'Com RTOS TX'!K1226</f>
        <v>0.0001273148148</v>
      </c>
      <c r="C1226" s="9">
        <f t="shared" si="3"/>
        <v>0.0000324537037</v>
      </c>
      <c r="D1226" s="9"/>
      <c r="E1226" s="9">
        <f>'Com RTOS RX'!Y4029</f>
        <v>0.0001157407407</v>
      </c>
      <c r="F1226" s="9"/>
      <c r="G1226" s="1">
        <f t="shared" ref="G1226:H1226" si="2447">SUM(HOUR(A1226)*3600,MINUTE(A1226)*60,SECOND(A1226))</f>
        <v>14</v>
      </c>
      <c r="H1226" s="1">
        <f t="shared" si="2447"/>
        <v>11</v>
      </c>
      <c r="I1226" s="1">
        <f t="shared" si="6"/>
        <v>3</v>
      </c>
      <c r="L1226" s="1"/>
      <c r="M1226" s="3">
        <f>'Sem RTOS TX'!L1226/G1226</f>
        <v>63.42857143</v>
      </c>
    </row>
    <row r="1227" ht="15.75" customHeight="1">
      <c r="A1227" s="9">
        <f>'Sem RTOS TX'!K1227</f>
        <v>0.0001510763889</v>
      </c>
      <c r="B1227" s="9">
        <f>'Com RTOS TX'!K1227</f>
        <v>0.0001157407407</v>
      </c>
      <c r="C1227" s="9">
        <f t="shared" si="3"/>
        <v>0.00003533564815</v>
      </c>
      <c r="D1227" s="9"/>
      <c r="E1227" s="9">
        <f>'Com RTOS RX'!Y4030</f>
        <v>0.0001157407407</v>
      </c>
      <c r="F1227" s="9"/>
      <c r="G1227" s="1">
        <f t="shared" ref="G1227:H1227" si="2448">SUM(HOUR(A1227)*3600,MINUTE(A1227)*60,SECOND(A1227))</f>
        <v>13</v>
      </c>
      <c r="H1227" s="1">
        <f t="shared" si="2448"/>
        <v>10</v>
      </c>
      <c r="I1227" s="1">
        <f t="shared" si="6"/>
        <v>3</v>
      </c>
      <c r="L1227" s="1"/>
      <c r="M1227" s="3">
        <f>'Sem RTOS TX'!L1227/G1227</f>
        <v>68.30769231</v>
      </c>
    </row>
    <row r="1228" ht="15.75" customHeight="1">
      <c r="A1228" s="9">
        <f>'Sem RTOS TX'!K1228</f>
        <v>0.0001510648148</v>
      </c>
      <c r="B1228" s="9">
        <f>'Com RTOS TX'!K1228</f>
        <v>0.0001157407407</v>
      </c>
      <c r="C1228" s="9">
        <f t="shared" si="3"/>
        <v>0.00003532407407</v>
      </c>
      <c r="D1228" s="9" t="str">
        <f>'Sem RTOS RX'!Y2828</f>
        <v/>
      </c>
      <c r="E1228" s="9">
        <f>'Com RTOS RX'!Y4031</f>
        <v>0.0001157407407</v>
      </c>
      <c r="F1228" s="9"/>
      <c r="G1228" s="1">
        <f t="shared" ref="G1228:H1228" si="2449">SUM(HOUR(A1228)*3600,MINUTE(A1228)*60,SECOND(A1228))</f>
        <v>13</v>
      </c>
      <c r="H1228" s="1">
        <f t="shared" si="2449"/>
        <v>10</v>
      </c>
      <c r="I1228" s="1">
        <f t="shared" si="6"/>
        <v>3</v>
      </c>
      <c r="L1228" s="1"/>
      <c r="M1228" s="3">
        <f>'Sem RTOS TX'!L1228/G1228</f>
        <v>68.30769231</v>
      </c>
    </row>
    <row r="1229" ht="15.75" customHeight="1">
      <c r="A1229" s="9">
        <f>'Sem RTOS TX'!K1229</f>
        <v>0.0001510648148</v>
      </c>
      <c r="B1229" s="9">
        <f>'Com RTOS TX'!K1229</f>
        <v>0.0001157407407</v>
      </c>
      <c r="C1229" s="9">
        <f t="shared" si="3"/>
        <v>0.00003532407407</v>
      </c>
      <c r="D1229" s="9"/>
      <c r="E1229" s="9">
        <f>'Com RTOS RX'!Y4032</f>
        <v>0.0001157407407</v>
      </c>
      <c r="F1229" s="9"/>
      <c r="G1229" s="1">
        <f t="shared" ref="G1229:H1229" si="2450">SUM(HOUR(A1229)*3600,MINUTE(A1229)*60,SECOND(A1229))</f>
        <v>13</v>
      </c>
      <c r="H1229" s="1">
        <f t="shared" si="2450"/>
        <v>10</v>
      </c>
      <c r="I1229" s="1">
        <f t="shared" si="6"/>
        <v>3</v>
      </c>
      <c r="L1229" s="1"/>
      <c r="M1229" s="3">
        <f>'Sem RTOS TX'!L1229/G1229</f>
        <v>68.30769231</v>
      </c>
    </row>
    <row r="1230" ht="15.75" customHeight="1">
      <c r="A1230" s="9">
        <f>'Sem RTOS TX'!K1230</f>
        <v>0.0001510648148</v>
      </c>
      <c r="B1230" s="9">
        <f>'Com RTOS TX'!K1230</f>
        <v>0.0001157407407</v>
      </c>
      <c r="C1230" s="9">
        <f t="shared" si="3"/>
        <v>0.00003532407407</v>
      </c>
      <c r="D1230" s="9"/>
      <c r="E1230" s="9">
        <f>'Com RTOS RX'!Y4033</f>
        <v>0.0001157407407</v>
      </c>
      <c r="F1230" s="9"/>
      <c r="G1230" s="1">
        <f t="shared" ref="G1230:H1230" si="2451">SUM(HOUR(A1230)*3600,MINUTE(A1230)*60,SECOND(A1230))</f>
        <v>13</v>
      </c>
      <c r="H1230" s="1">
        <f t="shared" si="2451"/>
        <v>10</v>
      </c>
      <c r="I1230" s="1">
        <f t="shared" si="6"/>
        <v>3</v>
      </c>
      <c r="L1230" s="1"/>
      <c r="M1230" s="3">
        <f>'Sem RTOS TX'!L1230/G1230</f>
        <v>68.30769231</v>
      </c>
    </row>
    <row r="1231" ht="15.75" customHeight="1">
      <c r="A1231" s="9">
        <f>'Sem RTOS TX'!K1231</f>
        <v>0.0001531597222</v>
      </c>
      <c r="B1231" s="9">
        <f>'Com RTOS TX'!K1231</f>
        <v>0.0001157407407</v>
      </c>
      <c r="C1231" s="9">
        <f t="shared" si="3"/>
        <v>0.00003741898148</v>
      </c>
      <c r="D1231" s="9"/>
      <c r="E1231" s="9">
        <f>'Com RTOS RX'!Y4034</f>
        <v>0.0001157407407</v>
      </c>
      <c r="F1231" s="9"/>
      <c r="G1231" s="1">
        <f t="shared" ref="G1231:H1231" si="2452">SUM(HOUR(A1231)*3600,MINUTE(A1231)*60,SECOND(A1231))</f>
        <v>13</v>
      </c>
      <c r="H1231" s="1">
        <f t="shared" si="2452"/>
        <v>10</v>
      </c>
      <c r="I1231" s="1">
        <f t="shared" si="6"/>
        <v>3</v>
      </c>
      <c r="L1231" s="1"/>
      <c r="M1231" s="3">
        <f>'Sem RTOS TX'!L1231/G1231</f>
        <v>68.30769231</v>
      </c>
    </row>
    <row r="1232" ht="15.75" customHeight="1">
      <c r="A1232" s="9">
        <f>'Sem RTOS TX'!K1232</f>
        <v>0.000151099537</v>
      </c>
      <c r="B1232" s="9">
        <f>'Com RTOS TX'!K1232</f>
        <v>0.0001273148148</v>
      </c>
      <c r="C1232" s="9">
        <f t="shared" si="3"/>
        <v>0.00002378472222</v>
      </c>
      <c r="D1232" s="9"/>
      <c r="E1232" s="9">
        <f>'Com RTOS RX'!Y4035</f>
        <v>0.0001157407407</v>
      </c>
      <c r="F1232" s="9"/>
      <c r="G1232" s="1">
        <f t="shared" ref="G1232:H1232" si="2453">SUM(HOUR(A1232)*3600,MINUTE(A1232)*60,SECOND(A1232))</f>
        <v>13</v>
      </c>
      <c r="H1232" s="1">
        <f t="shared" si="2453"/>
        <v>11</v>
      </c>
      <c r="I1232" s="1">
        <f t="shared" si="6"/>
        <v>2</v>
      </c>
      <c r="L1232" s="1"/>
      <c r="M1232" s="3">
        <f>'Sem RTOS TX'!L1232/G1232</f>
        <v>68.30769231</v>
      </c>
    </row>
    <row r="1233" ht="15.75" customHeight="1">
      <c r="A1233" s="9">
        <f>'Sem RTOS TX'!K1233</f>
        <v>0.0001510763889</v>
      </c>
      <c r="B1233" s="9">
        <f>'Com RTOS TX'!K1233</f>
        <v>0.0001157407407</v>
      </c>
      <c r="C1233" s="9">
        <f t="shared" si="3"/>
        <v>0.00003533564815</v>
      </c>
      <c r="D1233" s="9"/>
      <c r="E1233" s="9">
        <f>'Com RTOS RX'!Y4036</f>
        <v>0.0001157407407</v>
      </c>
      <c r="F1233" s="9"/>
      <c r="G1233" s="1">
        <f t="shared" ref="G1233:H1233" si="2454">SUM(HOUR(A1233)*3600,MINUTE(A1233)*60,SECOND(A1233))</f>
        <v>13</v>
      </c>
      <c r="H1233" s="1">
        <f t="shared" si="2454"/>
        <v>10</v>
      </c>
      <c r="I1233" s="1">
        <f t="shared" si="6"/>
        <v>3</v>
      </c>
      <c r="L1233" s="1"/>
      <c r="M1233" s="3">
        <f>'Sem RTOS TX'!L1233/G1233</f>
        <v>68.30769231</v>
      </c>
    </row>
    <row r="1234" ht="15.75" customHeight="1">
      <c r="A1234" s="9">
        <f>'Sem RTOS TX'!K1234</f>
        <v>0.0001510532407</v>
      </c>
      <c r="B1234" s="9">
        <f>'Com RTOS TX'!K1234</f>
        <v>0.0001157407407</v>
      </c>
      <c r="C1234" s="9">
        <f t="shared" si="3"/>
        <v>0.0000353125</v>
      </c>
      <c r="D1234" s="9"/>
      <c r="E1234" s="9">
        <f>'Com RTOS RX'!Y4037</f>
        <v>0.0001157407407</v>
      </c>
      <c r="F1234" s="9"/>
      <c r="G1234" s="1">
        <f t="shared" ref="G1234:H1234" si="2455">SUM(HOUR(A1234)*3600,MINUTE(A1234)*60,SECOND(A1234))</f>
        <v>13</v>
      </c>
      <c r="H1234" s="1">
        <f t="shared" si="2455"/>
        <v>10</v>
      </c>
      <c r="I1234" s="1">
        <f t="shared" si="6"/>
        <v>3</v>
      </c>
      <c r="L1234" s="1"/>
      <c r="M1234" s="3">
        <f>'Sem RTOS TX'!L1234/G1234</f>
        <v>68.30769231</v>
      </c>
    </row>
    <row r="1235" ht="15.75" customHeight="1">
      <c r="A1235" s="9">
        <f>'Sem RTOS TX'!K1235</f>
        <v>0.0001510763889</v>
      </c>
      <c r="B1235" s="9">
        <f>'Com RTOS TX'!K1235</f>
        <v>0.0001157407407</v>
      </c>
      <c r="C1235" s="9">
        <f t="shared" si="3"/>
        <v>0.00003533564815</v>
      </c>
      <c r="D1235" s="9"/>
      <c r="E1235" s="9">
        <f>'Com RTOS RX'!Y4038</f>
        <v>0.0001157407407</v>
      </c>
      <c r="F1235" s="9"/>
      <c r="G1235" s="1">
        <f t="shared" ref="G1235:H1235" si="2456">SUM(HOUR(A1235)*3600,MINUTE(A1235)*60,SECOND(A1235))</f>
        <v>13</v>
      </c>
      <c r="H1235" s="1">
        <f t="shared" si="2456"/>
        <v>10</v>
      </c>
      <c r="I1235" s="1">
        <f t="shared" si="6"/>
        <v>3</v>
      </c>
      <c r="L1235" s="1"/>
      <c r="M1235" s="3">
        <f>'Sem RTOS TX'!L1235/G1235</f>
        <v>68.30769231</v>
      </c>
    </row>
    <row r="1236" ht="15.75" customHeight="1">
      <c r="A1236" s="9">
        <f>'Sem RTOS TX'!K1236</f>
        <v>0.0001601388889</v>
      </c>
      <c r="B1236" s="9">
        <f>'Com RTOS TX'!K1236</f>
        <v>0.0001157407407</v>
      </c>
      <c r="C1236" s="9">
        <f t="shared" si="3"/>
        <v>0.00004439814815</v>
      </c>
      <c r="D1236" s="9"/>
      <c r="E1236" s="9">
        <f>'Com RTOS RX'!Y4039</f>
        <v>0.0001157407407</v>
      </c>
      <c r="F1236" s="9"/>
      <c r="G1236" s="1">
        <f t="shared" ref="G1236:H1236" si="2457">SUM(HOUR(A1236)*3600,MINUTE(A1236)*60,SECOND(A1236))</f>
        <v>14</v>
      </c>
      <c r="H1236" s="1">
        <f t="shared" si="2457"/>
        <v>10</v>
      </c>
      <c r="I1236" s="1">
        <f t="shared" si="6"/>
        <v>4</v>
      </c>
      <c r="L1236" s="1"/>
      <c r="M1236" s="3">
        <f>'Sem RTOS TX'!L1236/G1236</f>
        <v>63.42857143</v>
      </c>
    </row>
    <row r="1237" ht="15.75" customHeight="1">
      <c r="A1237" s="9">
        <f>'Sem RTOS TX'!K1237</f>
        <v>0.000151087963</v>
      </c>
      <c r="B1237" s="9">
        <f>'Com RTOS TX'!K1237</f>
        <v>0.0001157407407</v>
      </c>
      <c r="C1237" s="9">
        <f t="shared" si="3"/>
        <v>0.00003534722222</v>
      </c>
      <c r="D1237" s="9"/>
      <c r="E1237" s="9">
        <f>'Com RTOS RX'!Y4040</f>
        <v>0.0001273148148</v>
      </c>
      <c r="F1237" s="9"/>
      <c r="G1237" s="1">
        <f t="shared" ref="G1237:H1237" si="2458">SUM(HOUR(A1237)*3600,MINUTE(A1237)*60,SECOND(A1237))</f>
        <v>13</v>
      </c>
      <c r="H1237" s="1">
        <f t="shared" si="2458"/>
        <v>10</v>
      </c>
      <c r="I1237" s="1">
        <f t="shared" si="6"/>
        <v>3</v>
      </c>
      <c r="L1237" s="1"/>
      <c r="M1237" s="3">
        <f>'Sem RTOS TX'!L1237/G1237</f>
        <v>68.30769231</v>
      </c>
    </row>
    <row r="1238" ht="15.75" customHeight="1">
      <c r="A1238" s="9">
        <f>'Sem RTOS TX'!K1238</f>
        <v>0.0001510532407</v>
      </c>
      <c r="B1238" s="9">
        <f>'Com RTOS TX'!K1238</f>
        <v>0.0001157407407</v>
      </c>
      <c r="C1238" s="9">
        <f t="shared" si="3"/>
        <v>0.0000353125</v>
      </c>
      <c r="D1238" s="9"/>
      <c r="E1238" s="9">
        <f>'Com RTOS RX'!Y4041</f>
        <v>0.0001157407407</v>
      </c>
      <c r="F1238" s="9"/>
      <c r="G1238" s="1">
        <f t="shared" ref="G1238:H1238" si="2459">SUM(HOUR(A1238)*3600,MINUTE(A1238)*60,SECOND(A1238))</f>
        <v>13</v>
      </c>
      <c r="H1238" s="1">
        <f t="shared" si="2459"/>
        <v>10</v>
      </c>
      <c r="I1238" s="1">
        <f t="shared" si="6"/>
        <v>3</v>
      </c>
      <c r="L1238" s="1"/>
      <c r="M1238" s="3">
        <f>'Sem RTOS TX'!L1238/G1238</f>
        <v>68.30769231</v>
      </c>
    </row>
    <row r="1239" ht="15.75" customHeight="1">
      <c r="A1239" s="9">
        <f>'Sem RTOS TX'!K1239</f>
        <v>0.0001510763889</v>
      </c>
      <c r="B1239" s="9">
        <f>'Com RTOS TX'!K1239</f>
        <v>0.0001157407407</v>
      </c>
      <c r="C1239" s="9">
        <f t="shared" si="3"/>
        <v>0.00003533564815</v>
      </c>
      <c r="D1239" s="9"/>
      <c r="E1239" s="9">
        <f>'Com RTOS RX'!Y4042</f>
        <v>0.0001157407407</v>
      </c>
      <c r="F1239" s="9"/>
      <c r="G1239" s="1">
        <f t="shared" ref="G1239:H1239" si="2460">SUM(HOUR(A1239)*3600,MINUTE(A1239)*60,SECOND(A1239))</f>
        <v>13</v>
      </c>
      <c r="H1239" s="1">
        <f t="shared" si="2460"/>
        <v>10</v>
      </c>
      <c r="I1239" s="1">
        <f t="shared" si="6"/>
        <v>3</v>
      </c>
      <c r="L1239" s="1"/>
      <c r="M1239" s="3">
        <f>'Sem RTOS TX'!L1239/G1239</f>
        <v>68.30769231</v>
      </c>
    </row>
    <row r="1240" ht="15.75" customHeight="1">
      <c r="A1240" s="9">
        <f>'Sem RTOS TX'!K1240</f>
        <v>0.000151087963</v>
      </c>
      <c r="B1240" s="9">
        <f>'Com RTOS TX'!K1240</f>
        <v>0.0001157407407</v>
      </c>
      <c r="C1240" s="9">
        <f t="shared" si="3"/>
        <v>0.00003534722222</v>
      </c>
      <c r="D1240" s="9"/>
      <c r="E1240" s="9">
        <f>'Com RTOS RX'!Y4043</f>
        <v>0.0001157407407</v>
      </c>
      <c r="F1240" s="9"/>
      <c r="G1240" s="1">
        <f t="shared" ref="G1240:H1240" si="2461">SUM(HOUR(A1240)*3600,MINUTE(A1240)*60,SECOND(A1240))</f>
        <v>13</v>
      </c>
      <c r="H1240" s="1">
        <f t="shared" si="2461"/>
        <v>10</v>
      </c>
      <c r="I1240" s="1">
        <f t="shared" si="6"/>
        <v>3</v>
      </c>
      <c r="L1240" s="1"/>
      <c r="M1240" s="3">
        <f>'Sem RTOS TX'!L1240/G1240</f>
        <v>68.30769231</v>
      </c>
    </row>
    <row r="1241" ht="15.75" customHeight="1">
      <c r="A1241" s="9">
        <f>'Sem RTOS TX'!K1241</f>
        <v>0.0001565162037</v>
      </c>
      <c r="B1241" s="9">
        <f>'Com RTOS TX'!K1241</f>
        <v>0.0001157407407</v>
      </c>
      <c r="C1241" s="9">
        <f t="shared" si="3"/>
        <v>0.00004077546296</v>
      </c>
      <c r="D1241" s="9"/>
      <c r="E1241" s="9">
        <f>'Com RTOS RX'!Y4044</f>
        <v>0.0001157407407</v>
      </c>
      <c r="F1241" s="9"/>
      <c r="G1241" s="1">
        <f t="shared" ref="G1241:H1241" si="2462">SUM(HOUR(A1241)*3600,MINUTE(A1241)*60,SECOND(A1241))</f>
        <v>14</v>
      </c>
      <c r="H1241" s="1">
        <f t="shared" si="2462"/>
        <v>10</v>
      </c>
      <c r="I1241" s="1">
        <f t="shared" si="6"/>
        <v>4</v>
      </c>
      <c r="L1241" s="1"/>
      <c r="M1241" s="3">
        <f>'Sem RTOS TX'!L1241/G1241</f>
        <v>63.42857143</v>
      </c>
    </row>
    <row r="1242" ht="15.75" customHeight="1">
      <c r="A1242" s="9">
        <f>'Sem RTOS TX'!K1242</f>
        <v>0.0001510763889</v>
      </c>
      <c r="B1242" s="9">
        <f>'Com RTOS TX'!K1242</f>
        <v>0.0001157407407</v>
      </c>
      <c r="C1242" s="9">
        <f t="shared" si="3"/>
        <v>0.00003533564815</v>
      </c>
      <c r="D1242" s="9"/>
      <c r="E1242" s="9">
        <f>'Com RTOS RX'!Y4045</f>
        <v>0.0001157407407</v>
      </c>
      <c r="F1242" s="9"/>
      <c r="G1242" s="1">
        <f t="shared" ref="G1242:H1242" si="2463">SUM(HOUR(A1242)*3600,MINUTE(A1242)*60,SECOND(A1242))</f>
        <v>13</v>
      </c>
      <c r="H1242" s="1">
        <f t="shared" si="2463"/>
        <v>10</v>
      </c>
      <c r="I1242" s="1">
        <f t="shared" si="6"/>
        <v>3</v>
      </c>
      <c r="L1242" s="1"/>
      <c r="M1242" s="3">
        <f>'Sem RTOS TX'!L1242/G1242</f>
        <v>68.30769231</v>
      </c>
    </row>
    <row r="1243" ht="15.75" customHeight="1">
      <c r="A1243" s="9">
        <f>'Sem RTOS TX'!K1243</f>
        <v>0.0001510648148</v>
      </c>
      <c r="B1243" s="9">
        <f>'Com RTOS TX'!K1243</f>
        <v>0.0001157407407</v>
      </c>
      <c r="C1243" s="9">
        <f t="shared" si="3"/>
        <v>0.00003532407407</v>
      </c>
      <c r="D1243" s="9"/>
      <c r="E1243" s="9">
        <f>'Com RTOS RX'!Y4046</f>
        <v>0.0001157407407</v>
      </c>
      <c r="F1243" s="9"/>
      <c r="G1243" s="1">
        <f t="shared" ref="G1243:H1243" si="2464">SUM(HOUR(A1243)*3600,MINUTE(A1243)*60,SECOND(A1243))</f>
        <v>13</v>
      </c>
      <c r="H1243" s="1">
        <f t="shared" si="2464"/>
        <v>10</v>
      </c>
      <c r="I1243" s="1">
        <f t="shared" si="6"/>
        <v>3</v>
      </c>
      <c r="L1243" s="1"/>
      <c r="M1243" s="3">
        <f>'Sem RTOS TX'!L1243/G1243</f>
        <v>68.30769231</v>
      </c>
    </row>
    <row r="1244" ht="15.75" customHeight="1">
      <c r="A1244" s="9">
        <f>'Sem RTOS TX'!K1244</f>
        <v>0.0001510648148</v>
      </c>
      <c r="B1244" s="9">
        <f>'Com RTOS TX'!K1244</f>
        <v>0.0001273148148</v>
      </c>
      <c r="C1244" s="9">
        <f t="shared" si="3"/>
        <v>0.00002375</v>
      </c>
      <c r="D1244" s="9"/>
      <c r="E1244" s="9">
        <f>'Com RTOS RX'!Y4047</f>
        <v>0.0001157407407</v>
      </c>
      <c r="F1244" s="9"/>
      <c r="G1244" s="1">
        <f t="shared" ref="G1244:H1244" si="2465">SUM(HOUR(A1244)*3600,MINUTE(A1244)*60,SECOND(A1244))</f>
        <v>13</v>
      </c>
      <c r="H1244" s="1">
        <f t="shared" si="2465"/>
        <v>11</v>
      </c>
      <c r="I1244" s="1">
        <f t="shared" si="6"/>
        <v>2</v>
      </c>
      <c r="L1244" s="1"/>
      <c r="M1244" s="3">
        <f>'Sem RTOS TX'!L1244/G1244</f>
        <v>68.30769231</v>
      </c>
    </row>
    <row r="1245" ht="15.75" customHeight="1">
      <c r="A1245" s="9">
        <f>'Sem RTOS TX'!K1245</f>
        <v>0.0001510648148</v>
      </c>
      <c r="B1245" s="9">
        <f>'Com RTOS TX'!K1245</f>
        <v>0.0001157407407</v>
      </c>
      <c r="C1245" s="9">
        <f t="shared" si="3"/>
        <v>0.00003532407407</v>
      </c>
      <c r="D1245" s="9"/>
      <c r="E1245" s="9">
        <f>'Com RTOS RX'!Y4048</f>
        <v>0.0001157407407</v>
      </c>
      <c r="F1245" s="9"/>
      <c r="G1245" s="1">
        <f t="shared" ref="G1245:H1245" si="2466">SUM(HOUR(A1245)*3600,MINUTE(A1245)*60,SECOND(A1245))</f>
        <v>13</v>
      </c>
      <c r="H1245" s="1">
        <f t="shared" si="2466"/>
        <v>10</v>
      </c>
      <c r="I1245" s="1">
        <f t="shared" si="6"/>
        <v>3</v>
      </c>
      <c r="L1245" s="1"/>
      <c r="M1245" s="3">
        <f>'Sem RTOS TX'!L1245/G1245</f>
        <v>68.30769231</v>
      </c>
    </row>
    <row r="1246" ht="15.75" customHeight="1">
      <c r="A1246" s="9">
        <f>'Sem RTOS TX'!K1246</f>
        <v>0.0001606597222</v>
      </c>
      <c r="B1246" s="9">
        <f>'Com RTOS TX'!K1246</f>
        <v>0.0001157407407</v>
      </c>
      <c r="C1246" s="9">
        <f t="shared" si="3"/>
        <v>0.00004491898148</v>
      </c>
      <c r="D1246" s="9"/>
      <c r="E1246" s="9">
        <f>'Com RTOS RX'!Y4049</f>
        <v>0.0001157407407</v>
      </c>
      <c r="F1246" s="9"/>
      <c r="G1246" s="1">
        <f t="shared" ref="G1246:H1246" si="2467">SUM(HOUR(A1246)*3600,MINUTE(A1246)*60,SECOND(A1246))</f>
        <v>14</v>
      </c>
      <c r="H1246" s="1">
        <f t="shared" si="2467"/>
        <v>10</v>
      </c>
      <c r="I1246" s="1">
        <f t="shared" si="6"/>
        <v>4</v>
      </c>
      <c r="L1246" s="1"/>
      <c r="M1246" s="3">
        <f>'Sem RTOS TX'!L1246/G1246</f>
        <v>63.42857143</v>
      </c>
    </row>
    <row r="1247" ht="15.75" customHeight="1">
      <c r="A1247" s="9">
        <f>'Sem RTOS TX'!K1247</f>
        <v>0.0001510763889</v>
      </c>
      <c r="B1247" s="9">
        <f>'Com RTOS TX'!K1247</f>
        <v>0.0001157407407</v>
      </c>
      <c r="C1247" s="9">
        <f t="shared" si="3"/>
        <v>0.00003533564815</v>
      </c>
      <c r="D1247" s="9"/>
      <c r="E1247" s="9">
        <f>'Com RTOS RX'!Y4050</f>
        <v>0.0001157407407</v>
      </c>
      <c r="F1247" s="9"/>
      <c r="G1247" s="1">
        <f t="shared" ref="G1247:H1247" si="2468">SUM(HOUR(A1247)*3600,MINUTE(A1247)*60,SECOND(A1247))</f>
        <v>13</v>
      </c>
      <c r="H1247" s="1">
        <f t="shared" si="2468"/>
        <v>10</v>
      </c>
      <c r="I1247" s="1">
        <f t="shared" si="6"/>
        <v>3</v>
      </c>
      <c r="L1247" s="1"/>
      <c r="M1247" s="3">
        <f>'Sem RTOS TX'!L1247/G1247</f>
        <v>68.30769231</v>
      </c>
    </row>
    <row r="1248" ht="15.75" customHeight="1">
      <c r="A1248" s="9">
        <f>'Sem RTOS TX'!K1248</f>
        <v>0.0001511111111</v>
      </c>
      <c r="B1248" s="9">
        <f>'Com RTOS TX'!K1248</f>
        <v>0.0001157407407</v>
      </c>
      <c r="C1248" s="9">
        <f t="shared" si="3"/>
        <v>0.00003537037037</v>
      </c>
      <c r="D1248" s="9"/>
      <c r="E1248" s="9">
        <f>'Com RTOS RX'!Y4051</f>
        <v>0.0002430555556</v>
      </c>
      <c r="F1248" s="9"/>
      <c r="G1248" s="1">
        <f t="shared" ref="G1248:H1248" si="2469">SUM(HOUR(A1248)*3600,MINUTE(A1248)*60,SECOND(A1248))</f>
        <v>13</v>
      </c>
      <c r="H1248" s="1">
        <f t="shared" si="2469"/>
        <v>10</v>
      </c>
      <c r="I1248" s="1">
        <f t="shared" si="6"/>
        <v>3</v>
      </c>
      <c r="L1248" s="1"/>
      <c r="M1248" s="3">
        <f>'Sem RTOS TX'!L1248/G1248</f>
        <v>68.30769231</v>
      </c>
    </row>
    <row r="1249" ht="15.75" customHeight="1">
      <c r="A1249" s="9">
        <f>'Sem RTOS TX'!K1249</f>
        <v>0.0001510532407</v>
      </c>
      <c r="B1249" s="9">
        <f>'Com RTOS TX'!K1249</f>
        <v>0.0001157407407</v>
      </c>
      <c r="C1249" s="9">
        <f t="shared" si="3"/>
        <v>0.0000353125</v>
      </c>
      <c r="D1249" s="9"/>
      <c r="E1249" s="9">
        <f>'Com RTOS RX'!Y4052</f>
        <v>0.0001157407407</v>
      </c>
      <c r="F1249" s="9"/>
      <c r="G1249" s="1">
        <f t="shared" ref="G1249:H1249" si="2470">SUM(HOUR(A1249)*3600,MINUTE(A1249)*60,SECOND(A1249))</f>
        <v>13</v>
      </c>
      <c r="H1249" s="1">
        <f t="shared" si="2470"/>
        <v>10</v>
      </c>
      <c r="I1249" s="1">
        <f t="shared" si="6"/>
        <v>3</v>
      </c>
      <c r="L1249" s="1"/>
      <c r="M1249" s="3">
        <f>'Sem RTOS TX'!L1249/G1249</f>
        <v>68.30769231</v>
      </c>
    </row>
    <row r="1250" ht="15.75" customHeight="1">
      <c r="A1250" s="9">
        <f>'Sem RTOS TX'!K1250</f>
        <v>0.0001510763889</v>
      </c>
      <c r="B1250" s="9">
        <f>'Com RTOS TX'!K1250</f>
        <v>0.0001157407407</v>
      </c>
      <c r="C1250" s="9">
        <f t="shared" si="3"/>
        <v>0.00003533564815</v>
      </c>
      <c r="D1250" s="9"/>
      <c r="E1250" s="9">
        <f>'Com RTOS RX'!Y4053</f>
        <v>0.0001157407407</v>
      </c>
      <c r="F1250" s="9"/>
      <c r="G1250" s="1">
        <f t="shared" ref="G1250:H1250" si="2471">SUM(HOUR(A1250)*3600,MINUTE(A1250)*60,SECOND(A1250))</f>
        <v>13</v>
      </c>
      <c r="H1250" s="1">
        <f t="shared" si="2471"/>
        <v>10</v>
      </c>
      <c r="I1250" s="1">
        <f t="shared" si="6"/>
        <v>3</v>
      </c>
      <c r="L1250" s="1"/>
      <c r="M1250" s="3">
        <f>'Sem RTOS TX'!L1250/G1250</f>
        <v>68.30769231</v>
      </c>
    </row>
    <row r="1251" ht="15.75" customHeight="1">
      <c r="A1251" s="9">
        <f>'Sem RTOS TX'!K1251</f>
        <v>0.0001562731481</v>
      </c>
      <c r="B1251" s="9">
        <f>'Com RTOS TX'!K1251</f>
        <v>0.0001157407407</v>
      </c>
      <c r="C1251" s="9">
        <f t="shared" si="3"/>
        <v>0.00004053240741</v>
      </c>
      <c r="D1251" s="9"/>
      <c r="E1251" s="9">
        <f>'Com RTOS RX'!Y4054</f>
        <v>0.0002314814815</v>
      </c>
      <c r="F1251" s="9"/>
      <c r="G1251" s="1">
        <f t="shared" ref="G1251:H1251" si="2472">SUM(HOUR(A1251)*3600,MINUTE(A1251)*60,SECOND(A1251))</f>
        <v>14</v>
      </c>
      <c r="H1251" s="1">
        <f t="shared" si="2472"/>
        <v>10</v>
      </c>
      <c r="I1251" s="1">
        <f t="shared" si="6"/>
        <v>4</v>
      </c>
      <c r="L1251" s="1"/>
      <c r="M1251" s="3">
        <f>'Sem RTOS TX'!L1251/G1251</f>
        <v>63.42857143</v>
      </c>
    </row>
    <row r="1252" ht="15.75" customHeight="1">
      <c r="A1252" s="9">
        <f>'Sem RTOS TX'!K1252</f>
        <v>0.000151087963</v>
      </c>
      <c r="B1252" s="9">
        <f>'Com RTOS TX'!K1252</f>
        <v>0.0001157407407</v>
      </c>
      <c r="C1252" s="9">
        <f t="shared" si="3"/>
        <v>0.00003534722222</v>
      </c>
      <c r="D1252" s="9"/>
      <c r="E1252" s="9">
        <f>'Com RTOS RX'!Y4055</f>
        <v>0.0001157407407</v>
      </c>
      <c r="F1252" s="9"/>
      <c r="G1252" s="1">
        <f t="shared" ref="G1252:H1252" si="2473">SUM(HOUR(A1252)*3600,MINUTE(A1252)*60,SECOND(A1252))</f>
        <v>13</v>
      </c>
      <c r="H1252" s="1">
        <f t="shared" si="2473"/>
        <v>10</v>
      </c>
      <c r="I1252" s="1">
        <f t="shared" si="6"/>
        <v>3</v>
      </c>
      <c r="L1252" s="1"/>
      <c r="M1252" s="3">
        <f>'Sem RTOS TX'!L1252/G1252</f>
        <v>68.30769231</v>
      </c>
    </row>
    <row r="1253" ht="15.75" customHeight="1">
      <c r="A1253" s="9">
        <f>'Sem RTOS TX'!K1253</f>
        <v>0.0001510532407</v>
      </c>
      <c r="B1253" s="9">
        <f>'Com RTOS TX'!K1253</f>
        <v>0.0001157407407</v>
      </c>
      <c r="C1253" s="9">
        <f t="shared" si="3"/>
        <v>0.0000353125</v>
      </c>
      <c r="D1253" s="9"/>
      <c r="E1253" s="9">
        <f>'Com RTOS RX'!Y4056</f>
        <v>0.0001273148148</v>
      </c>
      <c r="F1253" s="9"/>
      <c r="G1253" s="1">
        <f t="shared" ref="G1253:H1253" si="2474">SUM(HOUR(A1253)*3600,MINUTE(A1253)*60,SECOND(A1253))</f>
        <v>13</v>
      </c>
      <c r="H1253" s="1">
        <f t="shared" si="2474"/>
        <v>10</v>
      </c>
      <c r="I1253" s="1">
        <f t="shared" si="6"/>
        <v>3</v>
      </c>
      <c r="L1253" s="1"/>
      <c r="M1253" s="3">
        <f>'Sem RTOS TX'!L1253/G1253</f>
        <v>68.30769231</v>
      </c>
    </row>
    <row r="1254" ht="15.75" customHeight="1">
      <c r="A1254" s="9">
        <f>'Sem RTOS TX'!K1254</f>
        <v>0.0001510763889</v>
      </c>
      <c r="B1254" s="9">
        <f>'Com RTOS TX'!K1254</f>
        <v>0.0001157407407</v>
      </c>
      <c r="C1254" s="9">
        <f t="shared" si="3"/>
        <v>0.00003533564815</v>
      </c>
      <c r="D1254" s="9"/>
      <c r="E1254" s="9">
        <f>'Com RTOS RX'!Y4057</f>
        <v>0.0001157407407</v>
      </c>
      <c r="F1254" s="9"/>
      <c r="G1254" s="1">
        <f t="shared" ref="G1254:H1254" si="2475">SUM(HOUR(A1254)*3600,MINUTE(A1254)*60,SECOND(A1254))</f>
        <v>13</v>
      </c>
      <c r="H1254" s="1">
        <f t="shared" si="2475"/>
        <v>10</v>
      </c>
      <c r="I1254" s="1">
        <f t="shared" si="6"/>
        <v>3</v>
      </c>
      <c r="L1254" s="1"/>
      <c r="M1254" s="3">
        <f>'Sem RTOS TX'!L1254/G1254</f>
        <v>68.30769231</v>
      </c>
    </row>
    <row r="1255" ht="15.75" customHeight="1">
      <c r="A1255" s="9">
        <f>'Sem RTOS TX'!K1255</f>
        <v>0.0001510532407</v>
      </c>
      <c r="B1255" s="9">
        <f>'Com RTOS TX'!K1255</f>
        <v>0.0001157407407</v>
      </c>
      <c r="C1255" s="9">
        <f t="shared" si="3"/>
        <v>0.0000353125</v>
      </c>
      <c r="D1255" s="9"/>
      <c r="E1255" s="9">
        <f>'Com RTOS RX'!Y4058</f>
        <v>0.0001157407407</v>
      </c>
      <c r="F1255" s="9"/>
      <c r="G1255" s="1">
        <f t="shared" ref="G1255:H1255" si="2476">SUM(HOUR(A1255)*3600,MINUTE(A1255)*60,SECOND(A1255))</f>
        <v>13</v>
      </c>
      <c r="H1255" s="1">
        <f t="shared" si="2476"/>
        <v>10</v>
      </c>
      <c r="I1255" s="1">
        <f t="shared" si="6"/>
        <v>3</v>
      </c>
      <c r="L1255" s="1"/>
      <c r="M1255" s="3">
        <f>'Sem RTOS TX'!L1255/G1255</f>
        <v>68.30769231</v>
      </c>
    </row>
    <row r="1256" ht="15.75" customHeight="1">
      <c r="A1256" s="9">
        <f>'Sem RTOS TX'!K1256</f>
        <v>0.0001600925926</v>
      </c>
      <c r="B1256" s="9">
        <f>'Com RTOS TX'!K1256</f>
        <v>0.0001273148148</v>
      </c>
      <c r="C1256" s="9">
        <f t="shared" si="3"/>
        <v>0.00003277777778</v>
      </c>
      <c r="D1256" s="9"/>
      <c r="E1256" s="9">
        <f>'Com RTOS RX'!Y4059</f>
        <v>0.0001157407407</v>
      </c>
      <c r="F1256" s="9"/>
      <c r="G1256" s="1">
        <f t="shared" ref="G1256:H1256" si="2477">SUM(HOUR(A1256)*3600,MINUTE(A1256)*60,SECOND(A1256))</f>
        <v>14</v>
      </c>
      <c r="H1256" s="1">
        <f t="shared" si="2477"/>
        <v>11</v>
      </c>
      <c r="I1256" s="1">
        <f t="shared" si="6"/>
        <v>3</v>
      </c>
      <c r="L1256" s="1"/>
      <c r="M1256" s="3">
        <f>'Sem RTOS TX'!L1256/G1256</f>
        <v>63.42857143</v>
      </c>
    </row>
    <row r="1257" ht="15.75" customHeight="1">
      <c r="A1257" s="9">
        <f>'Sem RTOS TX'!K1257</f>
        <v>0.0001510763889</v>
      </c>
      <c r="B1257" s="9">
        <f>'Com RTOS TX'!K1257</f>
        <v>0.0001157407407</v>
      </c>
      <c r="C1257" s="9">
        <f t="shared" si="3"/>
        <v>0.00003533564815</v>
      </c>
      <c r="D1257" s="9"/>
      <c r="E1257" s="9">
        <f>'Com RTOS RX'!Y4060</f>
        <v>0.0001157407407</v>
      </c>
      <c r="F1257" s="9"/>
      <c r="G1257" s="1">
        <f t="shared" ref="G1257:H1257" si="2478">SUM(HOUR(A1257)*3600,MINUTE(A1257)*60,SECOND(A1257))</f>
        <v>13</v>
      </c>
      <c r="H1257" s="1">
        <f t="shared" si="2478"/>
        <v>10</v>
      </c>
      <c r="I1257" s="1">
        <f t="shared" si="6"/>
        <v>3</v>
      </c>
      <c r="L1257" s="1"/>
      <c r="M1257" s="3">
        <f>'Sem RTOS TX'!L1257/G1257</f>
        <v>68.30769231</v>
      </c>
    </row>
    <row r="1258" ht="15.75" customHeight="1">
      <c r="A1258" s="9">
        <f>'Sem RTOS TX'!K1258</f>
        <v>0.0001510648148</v>
      </c>
      <c r="B1258" s="9">
        <f>'Com RTOS TX'!K1258</f>
        <v>0.0001157407407</v>
      </c>
      <c r="C1258" s="9">
        <f t="shared" si="3"/>
        <v>0.00003532407407</v>
      </c>
      <c r="D1258" s="9"/>
      <c r="E1258" s="9">
        <f>'Com RTOS RX'!Y4061</f>
        <v>0.0001157407407</v>
      </c>
      <c r="F1258" s="9"/>
      <c r="G1258" s="1">
        <f t="shared" ref="G1258:H1258" si="2479">SUM(HOUR(A1258)*3600,MINUTE(A1258)*60,SECOND(A1258))</f>
        <v>13</v>
      </c>
      <c r="H1258" s="1">
        <f t="shared" si="2479"/>
        <v>10</v>
      </c>
      <c r="I1258" s="1">
        <f t="shared" si="6"/>
        <v>3</v>
      </c>
      <c r="L1258" s="1"/>
      <c r="M1258" s="3">
        <f>'Sem RTOS TX'!L1258/G1258</f>
        <v>68.30769231</v>
      </c>
    </row>
    <row r="1259" ht="15.75" customHeight="1">
      <c r="A1259" s="9">
        <f>'Sem RTOS TX'!K1259</f>
        <v>0.0001510648148</v>
      </c>
      <c r="B1259" s="9">
        <f>'Com RTOS TX'!K1259</f>
        <v>0.0001157407407</v>
      </c>
      <c r="C1259" s="9">
        <f t="shared" si="3"/>
        <v>0.00003532407407</v>
      </c>
      <c r="D1259" s="9"/>
      <c r="E1259" s="9">
        <f>'Com RTOS RX'!Y4062</f>
        <v>0.0001157407407</v>
      </c>
      <c r="F1259" s="9"/>
      <c r="G1259" s="1">
        <f t="shared" ref="G1259:H1259" si="2480">SUM(HOUR(A1259)*3600,MINUTE(A1259)*60,SECOND(A1259))</f>
        <v>13</v>
      </c>
      <c r="H1259" s="1">
        <f t="shared" si="2480"/>
        <v>10</v>
      </c>
      <c r="I1259" s="1">
        <f t="shared" si="6"/>
        <v>3</v>
      </c>
      <c r="L1259" s="1"/>
      <c r="M1259" s="3">
        <f>'Sem RTOS TX'!L1259/G1259</f>
        <v>68.30769231</v>
      </c>
    </row>
    <row r="1260" ht="15.75" customHeight="1">
      <c r="A1260" s="9">
        <f>'Sem RTOS TX'!K1260</f>
        <v>0.0001510648148</v>
      </c>
      <c r="B1260" s="9">
        <f>'Com RTOS TX'!K1260</f>
        <v>0.0001157407407</v>
      </c>
      <c r="C1260" s="9">
        <f t="shared" si="3"/>
        <v>0.00003532407407</v>
      </c>
      <c r="D1260" s="9"/>
      <c r="E1260" s="9">
        <f>'Com RTOS RX'!Y4063</f>
        <v>0.0001157407407</v>
      </c>
      <c r="F1260" s="9"/>
      <c r="G1260" s="1">
        <f t="shared" ref="G1260:H1260" si="2481">SUM(HOUR(A1260)*3600,MINUTE(A1260)*60,SECOND(A1260))</f>
        <v>13</v>
      </c>
      <c r="H1260" s="1">
        <f t="shared" si="2481"/>
        <v>10</v>
      </c>
      <c r="I1260" s="1">
        <f t="shared" si="6"/>
        <v>3</v>
      </c>
      <c r="L1260" s="1"/>
      <c r="M1260" s="3">
        <f>'Sem RTOS TX'!L1260/G1260</f>
        <v>68.30769231</v>
      </c>
    </row>
    <row r="1261" ht="15.75" customHeight="1">
      <c r="A1261" s="9">
        <f>'Sem RTOS TX'!K1261</f>
        <v>0.0001530439815</v>
      </c>
      <c r="B1261" s="9">
        <f>'Com RTOS TX'!K1261</f>
        <v>0.0001157407407</v>
      </c>
      <c r="C1261" s="9">
        <f t="shared" si="3"/>
        <v>0.00003730324074</v>
      </c>
      <c r="D1261" s="9"/>
      <c r="E1261" s="9">
        <f>'Com RTOS RX'!Y4064</f>
        <v>0.0001157407407</v>
      </c>
      <c r="F1261" s="9"/>
      <c r="G1261" s="1">
        <f t="shared" ref="G1261:H1261" si="2482">SUM(HOUR(A1261)*3600,MINUTE(A1261)*60,SECOND(A1261))</f>
        <v>13</v>
      </c>
      <c r="H1261" s="1">
        <f t="shared" si="2482"/>
        <v>10</v>
      </c>
      <c r="I1261" s="1">
        <f t="shared" si="6"/>
        <v>3</v>
      </c>
      <c r="L1261" s="1"/>
      <c r="M1261" s="3">
        <f>'Sem RTOS TX'!L1261/G1261</f>
        <v>68.30769231</v>
      </c>
    </row>
    <row r="1262" ht="15.75" customHeight="1">
      <c r="A1262" s="9">
        <f>'Sem RTOS TX'!K1262</f>
        <v>0.0001510763889</v>
      </c>
      <c r="B1262" s="9">
        <f>'Com RTOS TX'!K1262</f>
        <v>0.0001273148148</v>
      </c>
      <c r="C1262" s="9">
        <f t="shared" si="3"/>
        <v>0.00002376157407</v>
      </c>
      <c r="D1262" s="9"/>
      <c r="E1262" s="9">
        <f>'Com RTOS RX'!Y4065</f>
        <v>0.0001157407407</v>
      </c>
      <c r="F1262" s="9"/>
      <c r="G1262" s="1">
        <f t="shared" ref="G1262:H1262" si="2483">SUM(HOUR(A1262)*3600,MINUTE(A1262)*60,SECOND(A1262))</f>
        <v>13</v>
      </c>
      <c r="H1262" s="1">
        <f t="shared" si="2483"/>
        <v>11</v>
      </c>
      <c r="I1262" s="1">
        <f t="shared" si="6"/>
        <v>2</v>
      </c>
      <c r="L1262" s="1"/>
      <c r="M1262" s="3">
        <f>'Sem RTOS TX'!L1262/G1262</f>
        <v>68.30769231</v>
      </c>
    </row>
    <row r="1263" ht="15.75" customHeight="1">
      <c r="A1263" s="9">
        <f>'Sem RTOS TX'!K1263</f>
        <v>0.0001510648148</v>
      </c>
      <c r="B1263" s="9">
        <f>'Com RTOS TX'!K1263</f>
        <v>0.0001157407407</v>
      </c>
      <c r="C1263" s="9">
        <f t="shared" si="3"/>
        <v>0.00003532407407</v>
      </c>
      <c r="D1263" s="9"/>
      <c r="E1263" s="9">
        <f>'Com RTOS RX'!Y4066</f>
        <v>0.0001157407407</v>
      </c>
      <c r="F1263" s="9"/>
      <c r="G1263" s="1">
        <f t="shared" ref="G1263:H1263" si="2484">SUM(HOUR(A1263)*3600,MINUTE(A1263)*60,SECOND(A1263))</f>
        <v>13</v>
      </c>
      <c r="H1263" s="1">
        <f t="shared" si="2484"/>
        <v>10</v>
      </c>
      <c r="I1263" s="1">
        <f t="shared" si="6"/>
        <v>3</v>
      </c>
      <c r="L1263" s="1"/>
      <c r="M1263" s="3">
        <f>'Sem RTOS TX'!L1263/G1263</f>
        <v>68.30769231</v>
      </c>
    </row>
    <row r="1264" ht="15.75" customHeight="1">
      <c r="A1264" s="9">
        <f>'Sem RTOS TX'!K1264</f>
        <v>0.000151087963</v>
      </c>
      <c r="B1264" s="9">
        <f>'Com RTOS TX'!K1264</f>
        <v>0.0001157407407</v>
      </c>
      <c r="C1264" s="9">
        <f t="shared" si="3"/>
        <v>0.00003534722222</v>
      </c>
      <c r="D1264" s="9"/>
      <c r="E1264" s="9">
        <f>'Com RTOS RX'!Y4067</f>
        <v>0.0001157407407</v>
      </c>
      <c r="F1264" s="9"/>
      <c r="G1264" s="1">
        <f t="shared" ref="G1264:H1264" si="2485">SUM(HOUR(A1264)*3600,MINUTE(A1264)*60,SECOND(A1264))</f>
        <v>13</v>
      </c>
      <c r="H1264" s="1">
        <f t="shared" si="2485"/>
        <v>10</v>
      </c>
      <c r="I1264" s="1">
        <f t="shared" si="6"/>
        <v>3</v>
      </c>
      <c r="L1264" s="1"/>
      <c r="M1264" s="3">
        <f>'Sem RTOS TX'!L1264/G1264</f>
        <v>68.30769231</v>
      </c>
    </row>
    <row r="1265" ht="15.75" customHeight="1">
      <c r="A1265" s="9">
        <f>'Sem RTOS TX'!K1265</f>
        <v>0.0001510763889</v>
      </c>
      <c r="B1265" s="9">
        <f>'Com RTOS TX'!K1265</f>
        <v>0.0001157407407</v>
      </c>
      <c r="C1265" s="9">
        <f t="shared" si="3"/>
        <v>0.00003533564815</v>
      </c>
      <c r="D1265" s="9"/>
      <c r="E1265" s="9">
        <f>'Com RTOS RX'!Y4068</f>
        <v>0.0001273148148</v>
      </c>
      <c r="F1265" s="9"/>
      <c r="G1265" s="1">
        <f t="shared" ref="G1265:H1265" si="2486">SUM(HOUR(A1265)*3600,MINUTE(A1265)*60,SECOND(A1265))</f>
        <v>13</v>
      </c>
      <c r="H1265" s="1">
        <f t="shared" si="2486"/>
        <v>10</v>
      </c>
      <c r="I1265" s="1">
        <f t="shared" si="6"/>
        <v>3</v>
      </c>
      <c r="L1265" s="1"/>
      <c r="M1265" s="3">
        <f>'Sem RTOS TX'!L1265/G1265</f>
        <v>68.30769231</v>
      </c>
    </row>
    <row r="1266" ht="15.75" customHeight="1">
      <c r="A1266" s="9">
        <f>'Sem RTOS TX'!K1266</f>
        <v>0.0001601967593</v>
      </c>
      <c r="B1266" s="9">
        <f>'Com RTOS TX'!K1266</f>
        <v>0.0001157407407</v>
      </c>
      <c r="C1266" s="9">
        <f t="shared" si="3"/>
        <v>0.00004445601852</v>
      </c>
      <c r="D1266" s="9"/>
      <c r="E1266" s="9">
        <f>'Com RTOS RX'!Y4069</f>
        <v>0.0001157407407</v>
      </c>
      <c r="F1266" s="9"/>
      <c r="G1266" s="1">
        <f t="shared" ref="G1266:H1266" si="2487">SUM(HOUR(A1266)*3600,MINUTE(A1266)*60,SECOND(A1266))</f>
        <v>14</v>
      </c>
      <c r="H1266" s="1">
        <f t="shared" si="2487"/>
        <v>10</v>
      </c>
      <c r="I1266" s="1">
        <f t="shared" si="6"/>
        <v>4</v>
      </c>
      <c r="L1266" s="1"/>
      <c r="M1266" s="3">
        <f>'Sem RTOS TX'!L1266/G1266</f>
        <v>63.42857143</v>
      </c>
    </row>
    <row r="1267" ht="15.75" customHeight="1">
      <c r="A1267" s="9">
        <f>'Sem RTOS TX'!K1267</f>
        <v>0.000151087963</v>
      </c>
      <c r="B1267" s="9">
        <f>'Com RTOS TX'!K1267</f>
        <v>0.0001157407407</v>
      </c>
      <c r="C1267" s="9">
        <f t="shared" si="3"/>
        <v>0.00003534722222</v>
      </c>
      <c r="D1267" s="9"/>
      <c r="E1267" s="9">
        <f>'Com RTOS RX'!Y4070</f>
        <v>0.0001157407407</v>
      </c>
      <c r="F1267" s="9"/>
      <c r="G1267" s="1">
        <f t="shared" ref="G1267:H1267" si="2488">SUM(HOUR(A1267)*3600,MINUTE(A1267)*60,SECOND(A1267))</f>
        <v>13</v>
      </c>
      <c r="H1267" s="1">
        <f t="shared" si="2488"/>
        <v>10</v>
      </c>
      <c r="I1267" s="1">
        <f t="shared" si="6"/>
        <v>3</v>
      </c>
      <c r="L1267" s="1"/>
      <c r="M1267" s="3">
        <f>'Sem RTOS TX'!L1267/G1267</f>
        <v>68.30769231</v>
      </c>
    </row>
    <row r="1268" ht="15.75" customHeight="1">
      <c r="A1268" s="9">
        <f>'Sem RTOS TX'!K1268</f>
        <v>0.0001510532407</v>
      </c>
      <c r="B1268" s="9">
        <f>'Com RTOS TX'!K1268</f>
        <v>0.0001273148148</v>
      </c>
      <c r="C1268" s="9">
        <f t="shared" si="3"/>
        <v>0.00002373842593</v>
      </c>
      <c r="D1268" s="9"/>
      <c r="E1268" s="9">
        <f>'Com RTOS RX'!Y4071</f>
        <v>0.0001157407407</v>
      </c>
      <c r="F1268" s="9"/>
      <c r="G1268" s="1">
        <f t="shared" ref="G1268:H1268" si="2489">SUM(HOUR(A1268)*3600,MINUTE(A1268)*60,SECOND(A1268))</f>
        <v>13</v>
      </c>
      <c r="H1268" s="1">
        <f t="shared" si="2489"/>
        <v>11</v>
      </c>
      <c r="I1268" s="1">
        <f t="shared" si="6"/>
        <v>2</v>
      </c>
      <c r="L1268" s="1"/>
      <c r="M1268" s="3">
        <f>'Sem RTOS TX'!L1268/G1268</f>
        <v>68.30769231</v>
      </c>
    </row>
    <row r="1269" ht="15.75" customHeight="1">
      <c r="A1269" s="9">
        <f>'Sem RTOS TX'!K1269</f>
        <v>0.0001510763889</v>
      </c>
      <c r="B1269" s="9">
        <f>'Com RTOS TX'!K1269</f>
        <v>0.0001157407407</v>
      </c>
      <c r="C1269" s="9">
        <f t="shared" si="3"/>
        <v>0.00003533564815</v>
      </c>
      <c r="D1269" s="9"/>
      <c r="E1269" s="9">
        <f>'Com RTOS RX'!Y4072</f>
        <v>0.0001157407407</v>
      </c>
      <c r="F1269" s="9"/>
      <c r="G1269" s="1">
        <f t="shared" ref="G1269:H1269" si="2490">SUM(HOUR(A1269)*3600,MINUTE(A1269)*60,SECOND(A1269))</f>
        <v>13</v>
      </c>
      <c r="H1269" s="1">
        <f t="shared" si="2490"/>
        <v>10</v>
      </c>
      <c r="I1269" s="1">
        <f t="shared" si="6"/>
        <v>3</v>
      </c>
      <c r="L1269" s="1"/>
      <c r="M1269" s="3">
        <f>'Sem RTOS TX'!L1269/G1269</f>
        <v>68.30769231</v>
      </c>
    </row>
    <row r="1270" ht="15.75" customHeight="1">
      <c r="A1270" s="9">
        <f>'Sem RTOS TX'!K1270</f>
        <v>0.0001510532407</v>
      </c>
      <c r="B1270" s="9">
        <f>'Com RTOS TX'!K1270</f>
        <v>0.0001157407407</v>
      </c>
      <c r="C1270" s="9">
        <f t="shared" si="3"/>
        <v>0.0000353125</v>
      </c>
      <c r="D1270" s="9"/>
      <c r="E1270" s="9">
        <f>'Com RTOS RX'!Y4073</f>
        <v>0.0001157407407</v>
      </c>
      <c r="F1270" s="9"/>
      <c r="G1270" s="1">
        <f t="shared" ref="G1270:H1270" si="2491">SUM(HOUR(A1270)*3600,MINUTE(A1270)*60,SECOND(A1270))</f>
        <v>13</v>
      </c>
      <c r="H1270" s="1">
        <f t="shared" si="2491"/>
        <v>10</v>
      </c>
      <c r="I1270" s="1">
        <f t="shared" si="6"/>
        <v>3</v>
      </c>
      <c r="L1270" s="1"/>
      <c r="M1270" s="3">
        <f>'Sem RTOS TX'!L1270/G1270</f>
        <v>68.30769231</v>
      </c>
    </row>
    <row r="1271" ht="15.75" customHeight="1">
      <c r="A1271" s="9">
        <f>'Sem RTOS TX'!K1271</f>
        <v>0.0001529398148</v>
      </c>
      <c r="B1271" s="9">
        <f>'Com RTOS TX'!K1271</f>
        <v>0.0001157407407</v>
      </c>
      <c r="C1271" s="9">
        <f t="shared" si="3"/>
        <v>0.00003719907407</v>
      </c>
      <c r="D1271" s="9"/>
      <c r="E1271" s="9">
        <f>'Com RTOS RX'!Y4074</f>
        <v>0.0001273148148</v>
      </c>
      <c r="F1271" s="9"/>
      <c r="G1271" s="1">
        <f t="shared" ref="G1271:H1271" si="2492">SUM(HOUR(A1271)*3600,MINUTE(A1271)*60,SECOND(A1271))</f>
        <v>13</v>
      </c>
      <c r="H1271" s="1">
        <f t="shared" si="2492"/>
        <v>10</v>
      </c>
      <c r="I1271" s="1">
        <f t="shared" si="6"/>
        <v>3</v>
      </c>
      <c r="L1271" s="1"/>
      <c r="M1271" s="3">
        <f>'Sem RTOS TX'!L1271/G1271</f>
        <v>68.30769231</v>
      </c>
    </row>
    <row r="1272" ht="15.75" customHeight="1">
      <c r="A1272" s="9">
        <f>'Sem RTOS TX'!K1272</f>
        <v>0.000151099537</v>
      </c>
      <c r="B1272" s="9">
        <f>'Com RTOS TX'!K1272</f>
        <v>0.0001157407407</v>
      </c>
      <c r="C1272" s="9">
        <f t="shared" si="3"/>
        <v>0.0000353587963</v>
      </c>
      <c r="D1272" s="9"/>
      <c r="E1272" s="9">
        <f>'Com RTOS RX'!Y4075</f>
        <v>0.0001157407407</v>
      </c>
      <c r="F1272" s="9"/>
      <c r="G1272" s="1">
        <f t="shared" ref="G1272:H1272" si="2493">SUM(HOUR(A1272)*3600,MINUTE(A1272)*60,SECOND(A1272))</f>
        <v>13</v>
      </c>
      <c r="H1272" s="1">
        <f t="shared" si="2493"/>
        <v>10</v>
      </c>
      <c r="I1272" s="1">
        <f t="shared" si="6"/>
        <v>3</v>
      </c>
      <c r="L1272" s="1"/>
      <c r="M1272" s="3">
        <f>'Sem RTOS TX'!L1272/G1272</f>
        <v>68.30769231</v>
      </c>
    </row>
    <row r="1273" ht="15.75" customHeight="1">
      <c r="A1273" s="9">
        <f>'Sem RTOS TX'!K1273</f>
        <v>0.0001510648148</v>
      </c>
      <c r="B1273" s="9">
        <f>'Com RTOS TX'!K1273</f>
        <v>0.0001157407407</v>
      </c>
      <c r="C1273" s="9">
        <f t="shared" si="3"/>
        <v>0.00003532407407</v>
      </c>
      <c r="D1273" s="9"/>
      <c r="E1273" s="9">
        <f>'Com RTOS RX'!Y4076</f>
        <v>0.0001157407407</v>
      </c>
      <c r="F1273" s="9"/>
      <c r="G1273" s="1">
        <f t="shared" ref="G1273:H1273" si="2494">SUM(HOUR(A1273)*3600,MINUTE(A1273)*60,SECOND(A1273))</f>
        <v>13</v>
      </c>
      <c r="H1273" s="1">
        <f t="shared" si="2494"/>
        <v>10</v>
      </c>
      <c r="I1273" s="1">
        <f t="shared" si="6"/>
        <v>3</v>
      </c>
      <c r="L1273" s="1"/>
      <c r="M1273" s="3">
        <f>'Sem RTOS TX'!L1273/G1273</f>
        <v>68.30769231</v>
      </c>
    </row>
    <row r="1274" ht="15.75" customHeight="1">
      <c r="A1274" s="9">
        <f>'Sem RTOS TX'!K1274</f>
        <v>0.0001510648148</v>
      </c>
      <c r="B1274" s="9">
        <f>'Com RTOS TX'!K1274</f>
        <v>0.0001273148148</v>
      </c>
      <c r="C1274" s="9">
        <f t="shared" si="3"/>
        <v>0.00002375</v>
      </c>
      <c r="D1274" s="9"/>
      <c r="E1274" s="9">
        <f>'Com RTOS RX'!Y4077</f>
        <v>0.0001157407407</v>
      </c>
      <c r="F1274" s="9"/>
      <c r="G1274" s="1">
        <f t="shared" ref="G1274:H1274" si="2495">SUM(HOUR(A1274)*3600,MINUTE(A1274)*60,SECOND(A1274))</f>
        <v>13</v>
      </c>
      <c r="H1274" s="1">
        <f t="shared" si="2495"/>
        <v>11</v>
      </c>
      <c r="I1274" s="1">
        <f t="shared" si="6"/>
        <v>2</v>
      </c>
      <c r="L1274" s="1"/>
      <c r="M1274" s="3">
        <f>'Sem RTOS TX'!L1274/G1274</f>
        <v>68.30769231</v>
      </c>
    </row>
    <row r="1275" ht="15.75" customHeight="1">
      <c r="A1275" s="9">
        <f>'Sem RTOS TX'!K1275</f>
        <v>0.0001510648148</v>
      </c>
      <c r="B1275" s="9">
        <f>'Com RTOS TX'!K1275</f>
        <v>0.0001157407407</v>
      </c>
      <c r="C1275" s="9">
        <f t="shared" si="3"/>
        <v>0.00003532407407</v>
      </c>
      <c r="D1275" s="9"/>
      <c r="E1275" s="9">
        <f>'Com RTOS RX'!Y4078</f>
        <v>0.0001157407407</v>
      </c>
      <c r="F1275" s="9"/>
      <c r="G1275" s="1">
        <f t="shared" ref="G1275:H1275" si="2496">SUM(HOUR(A1275)*3600,MINUTE(A1275)*60,SECOND(A1275))</f>
        <v>13</v>
      </c>
      <c r="H1275" s="1">
        <f t="shared" si="2496"/>
        <v>10</v>
      </c>
      <c r="I1275" s="1">
        <f t="shared" si="6"/>
        <v>3</v>
      </c>
      <c r="L1275" s="1"/>
      <c r="M1275" s="3">
        <f>'Sem RTOS TX'!L1275/G1275</f>
        <v>68.30769231</v>
      </c>
    </row>
    <row r="1276" ht="15.75" customHeight="1">
      <c r="A1276" s="9">
        <f>'Sem RTOS TX'!K1276</f>
        <v>0.000160162037</v>
      </c>
      <c r="B1276" s="9">
        <f>'Com RTOS TX'!K1276</f>
        <v>0.0001157407407</v>
      </c>
      <c r="C1276" s="9">
        <f t="shared" si="3"/>
        <v>0.0000444212963</v>
      </c>
      <c r="D1276" s="9"/>
      <c r="E1276" s="9">
        <f>'Com RTOS RX'!Y4079</f>
        <v>0.0001157407407</v>
      </c>
      <c r="F1276" s="9"/>
      <c r="G1276" s="1">
        <f t="shared" ref="G1276:H1276" si="2497">SUM(HOUR(A1276)*3600,MINUTE(A1276)*60,SECOND(A1276))</f>
        <v>14</v>
      </c>
      <c r="H1276" s="1">
        <f t="shared" si="2497"/>
        <v>10</v>
      </c>
      <c r="I1276" s="1">
        <f t="shared" si="6"/>
        <v>4</v>
      </c>
      <c r="L1276" s="1"/>
      <c r="M1276" s="3">
        <f>'Sem RTOS TX'!L1276/G1276</f>
        <v>63.42857143</v>
      </c>
    </row>
    <row r="1277" ht="15.75" customHeight="1">
      <c r="A1277" s="9">
        <f>'Sem RTOS TX'!K1277</f>
        <v>0.0001510763889</v>
      </c>
      <c r="B1277" s="9">
        <f>'Com RTOS TX'!K1277</f>
        <v>0.0001157407407</v>
      </c>
      <c r="C1277" s="9">
        <f t="shared" si="3"/>
        <v>0.00003533564815</v>
      </c>
      <c r="D1277" s="9"/>
      <c r="E1277" s="9">
        <f>'Com RTOS RX'!Y4080</f>
        <v>0.0001273148148</v>
      </c>
      <c r="F1277" s="9"/>
      <c r="G1277" s="1">
        <f t="shared" ref="G1277:H1277" si="2498">SUM(HOUR(A1277)*3600,MINUTE(A1277)*60,SECOND(A1277))</f>
        <v>13</v>
      </c>
      <c r="H1277" s="1">
        <f t="shared" si="2498"/>
        <v>10</v>
      </c>
      <c r="I1277" s="1">
        <f t="shared" si="6"/>
        <v>3</v>
      </c>
      <c r="L1277" s="1"/>
      <c r="M1277" s="3">
        <f>'Sem RTOS TX'!L1277/G1277</f>
        <v>68.30769231</v>
      </c>
    </row>
    <row r="1278" ht="15.75" customHeight="1">
      <c r="A1278" s="9">
        <f>'Sem RTOS TX'!K1278</f>
        <v>0.0001510648148</v>
      </c>
      <c r="B1278" s="9">
        <f>'Com RTOS TX'!K1278</f>
        <v>0.0001157407407</v>
      </c>
      <c r="C1278" s="9">
        <f t="shared" si="3"/>
        <v>0.00003532407407</v>
      </c>
      <c r="D1278" s="9"/>
      <c r="E1278" s="9">
        <f>'Com RTOS RX'!Y4081</f>
        <v>0.0001041666667</v>
      </c>
      <c r="F1278" s="9"/>
      <c r="G1278" s="1">
        <f t="shared" ref="G1278:H1278" si="2499">SUM(HOUR(A1278)*3600,MINUTE(A1278)*60,SECOND(A1278))</f>
        <v>13</v>
      </c>
      <c r="H1278" s="1">
        <f t="shared" si="2499"/>
        <v>10</v>
      </c>
      <c r="I1278" s="1">
        <f t="shared" si="6"/>
        <v>3</v>
      </c>
      <c r="L1278" s="1"/>
      <c r="M1278" s="3">
        <f>'Sem RTOS TX'!L1278/G1278</f>
        <v>68.30769231</v>
      </c>
    </row>
    <row r="1279" ht="15.75" customHeight="1">
      <c r="A1279" s="9">
        <f>'Sem RTOS TX'!K1279</f>
        <v>0.0001510648148</v>
      </c>
      <c r="B1279" s="9">
        <f>'Com RTOS TX'!K1279</f>
        <v>0.0001157407407</v>
      </c>
      <c r="C1279" s="9">
        <f t="shared" si="3"/>
        <v>0.00003532407407</v>
      </c>
      <c r="D1279" s="9"/>
      <c r="E1279" s="9">
        <f>'Com RTOS RX'!Y4082</f>
        <v>0.0002430555556</v>
      </c>
      <c r="F1279" s="9"/>
      <c r="G1279" s="1">
        <f t="shared" ref="G1279:H1279" si="2500">SUM(HOUR(A1279)*3600,MINUTE(A1279)*60,SECOND(A1279))</f>
        <v>13</v>
      </c>
      <c r="H1279" s="1">
        <f t="shared" si="2500"/>
        <v>10</v>
      </c>
      <c r="I1279" s="1">
        <f t="shared" si="6"/>
        <v>3</v>
      </c>
      <c r="L1279" s="1"/>
      <c r="M1279" s="3">
        <f>'Sem RTOS TX'!L1279/G1279</f>
        <v>68.30769231</v>
      </c>
    </row>
    <row r="1280" ht="15.75" customHeight="1">
      <c r="A1280" s="9">
        <f>'Sem RTOS TX'!K1280</f>
        <v>0.0001511921296</v>
      </c>
      <c r="B1280" s="9">
        <f>'Com RTOS TX'!K1280</f>
        <v>0.0001157407407</v>
      </c>
      <c r="C1280" s="9">
        <f t="shared" si="3"/>
        <v>0.00003545138889</v>
      </c>
      <c r="D1280" s="9"/>
      <c r="E1280" s="9">
        <f>'Com RTOS RX'!Y4083</f>
        <v>0.0001041666667</v>
      </c>
      <c r="F1280" s="9"/>
      <c r="G1280" s="1">
        <f t="shared" ref="G1280:H1280" si="2501">SUM(HOUR(A1280)*3600,MINUTE(A1280)*60,SECOND(A1280))</f>
        <v>13</v>
      </c>
      <c r="H1280" s="1">
        <f t="shared" si="2501"/>
        <v>10</v>
      </c>
      <c r="I1280" s="1">
        <f t="shared" si="6"/>
        <v>3</v>
      </c>
      <c r="L1280" s="1"/>
      <c r="M1280" s="3">
        <f>'Sem RTOS TX'!L1280/G1280</f>
        <v>68.30769231</v>
      </c>
    </row>
    <row r="1281" ht="15.75" customHeight="1">
      <c r="A1281" s="9">
        <f>'Sem RTOS TX'!K1281</f>
        <v>0.000154212963</v>
      </c>
      <c r="B1281" s="9">
        <f>'Com RTOS TX'!K1281</f>
        <v>0.0001157407407</v>
      </c>
      <c r="C1281" s="9">
        <f t="shared" si="3"/>
        <v>0.00003847222222</v>
      </c>
      <c r="D1281" s="9"/>
      <c r="E1281" s="9">
        <f>'Com RTOS RX'!Y4084</f>
        <v>0.0001273148148</v>
      </c>
      <c r="F1281" s="9"/>
      <c r="G1281" s="1">
        <f t="shared" ref="G1281:H1281" si="2502">SUM(HOUR(A1281)*3600,MINUTE(A1281)*60,SECOND(A1281))</f>
        <v>13</v>
      </c>
      <c r="H1281" s="1">
        <f t="shared" si="2502"/>
        <v>10</v>
      </c>
      <c r="I1281" s="1">
        <f t="shared" si="6"/>
        <v>3</v>
      </c>
      <c r="L1281" s="1"/>
      <c r="M1281" s="3">
        <f>'Sem RTOS TX'!L1281/G1281</f>
        <v>68.30769231</v>
      </c>
    </row>
    <row r="1282" ht="15.75" customHeight="1">
      <c r="A1282" s="9">
        <f>'Sem RTOS TX'!K1282</f>
        <v>0.0001510532407</v>
      </c>
      <c r="B1282" s="9">
        <f>'Com RTOS TX'!K1282</f>
        <v>0.0001157407407</v>
      </c>
      <c r="C1282" s="9">
        <f t="shared" si="3"/>
        <v>0.0000353125</v>
      </c>
      <c r="D1282" s="9"/>
      <c r="E1282" s="9">
        <f>'Com RTOS RX'!Y4085</f>
        <v>0.0001157407407</v>
      </c>
      <c r="F1282" s="9"/>
      <c r="G1282" s="1">
        <f t="shared" ref="G1282:H1282" si="2503">SUM(HOUR(A1282)*3600,MINUTE(A1282)*60,SECOND(A1282))</f>
        <v>13</v>
      </c>
      <c r="H1282" s="1">
        <f t="shared" si="2503"/>
        <v>10</v>
      </c>
      <c r="I1282" s="1">
        <f t="shared" si="6"/>
        <v>3</v>
      </c>
      <c r="L1282" s="1"/>
      <c r="M1282" s="3">
        <f>'Sem RTOS TX'!L1282/G1282</f>
        <v>68.30769231</v>
      </c>
    </row>
    <row r="1283" ht="15.75" customHeight="1">
      <c r="A1283" s="9">
        <f>'Sem RTOS TX'!K1283</f>
        <v>0.0001510763889</v>
      </c>
      <c r="B1283" s="9">
        <f>'Com RTOS TX'!K1283</f>
        <v>0.0001157407407</v>
      </c>
      <c r="C1283" s="9">
        <f t="shared" si="3"/>
        <v>0.00003533564815</v>
      </c>
      <c r="D1283" s="9"/>
      <c r="E1283" s="9">
        <f>'Com RTOS RX'!Y4086</f>
        <v>0.0001157407407</v>
      </c>
      <c r="F1283" s="9"/>
      <c r="G1283" s="1">
        <f t="shared" ref="G1283:H1283" si="2504">SUM(HOUR(A1283)*3600,MINUTE(A1283)*60,SECOND(A1283))</f>
        <v>13</v>
      </c>
      <c r="H1283" s="1">
        <f t="shared" si="2504"/>
        <v>10</v>
      </c>
      <c r="I1283" s="1">
        <f t="shared" si="6"/>
        <v>3</v>
      </c>
      <c r="L1283" s="1"/>
      <c r="M1283" s="3">
        <f>'Sem RTOS TX'!L1283/G1283</f>
        <v>68.30769231</v>
      </c>
    </row>
    <row r="1284" ht="15.75" customHeight="1">
      <c r="A1284" s="9">
        <f>'Sem RTOS TX'!K1284</f>
        <v>0.0001510532407</v>
      </c>
      <c r="B1284" s="9">
        <f>'Com RTOS TX'!K1284</f>
        <v>0.0001157407407</v>
      </c>
      <c r="C1284" s="9">
        <f t="shared" si="3"/>
        <v>0.0000353125</v>
      </c>
      <c r="D1284" s="9"/>
      <c r="E1284" s="9">
        <f>'Com RTOS RX'!Y4087</f>
        <v>0.0001157407407</v>
      </c>
      <c r="F1284" s="9"/>
      <c r="G1284" s="1">
        <f t="shared" ref="G1284:H1284" si="2505">SUM(HOUR(A1284)*3600,MINUTE(A1284)*60,SECOND(A1284))</f>
        <v>13</v>
      </c>
      <c r="H1284" s="1">
        <f t="shared" si="2505"/>
        <v>10</v>
      </c>
      <c r="I1284" s="1">
        <f t="shared" si="6"/>
        <v>3</v>
      </c>
      <c r="L1284" s="1"/>
      <c r="M1284" s="3">
        <f>'Sem RTOS TX'!L1284/G1284</f>
        <v>68.30769231</v>
      </c>
    </row>
    <row r="1285" ht="15.75" customHeight="1">
      <c r="A1285" s="9">
        <f>'Sem RTOS TX'!K1285</f>
        <v>0.0001510763889</v>
      </c>
      <c r="B1285" s="9">
        <f>'Com RTOS TX'!K1285</f>
        <v>0.0001157407407</v>
      </c>
      <c r="C1285" s="9">
        <f t="shared" si="3"/>
        <v>0.00003533564815</v>
      </c>
      <c r="D1285" s="9"/>
      <c r="E1285" s="9">
        <f>'Com RTOS RX'!Y4088</f>
        <v>0.0001157407407</v>
      </c>
      <c r="F1285" s="9"/>
      <c r="G1285" s="1">
        <f t="shared" ref="G1285:H1285" si="2506">SUM(HOUR(A1285)*3600,MINUTE(A1285)*60,SECOND(A1285))</f>
        <v>13</v>
      </c>
      <c r="H1285" s="1">
        <f t="shared" si="2506"/>
        <v>10</v>
      </c>
      <c r="I1285" s="1">
        <f t="shared" si="6"/>
        <v>3</v>
      </c>
      <c r="L1285" s="1"/>
      <c r="M1285" s="3">
        <f>'Sem RTOS TX'!L1285/G1285</f>
        <v>68.30769231</v>
      </c>
    </row>
    <row r="1286" ht="15.75" customHeight="1">
      <c r="A1286" s="9">
        <f>'Sem RTOS TX'!K1286</f>
        <v>0.0001589467593</v>
      </c>
      <c r="B1286" s="9">
        <f>'Com RTOS TX'!K1286</f>
        <v>0.0001273148148</v>
      </c>
      <c r="C1286" s="9">
        <f t="shared" si="3"/>
        <v>0.00003163194444</v>
      </c>
      <c r="D1286" s="9"/>
      <c r="E1286" s="9">
        <f>'Com RTOS RX'!Y4089</f>
        <v>0.0001157407407</v>
      </c>
      <c r="F1286" s="9"/>
      <c r="G1286" s="1">
        <f t="shared" ref="G1286:H1286" si="2507">SUM(HOUR(A1286)*3600,MINUTE(A1286)*60,SECOND(A1286))</f>
        <v>14</v>
      </c>
      <c r="H1286" s="1">
        <f t="shared" si="2507"/>
        <v>11</v>
      </c>
      <c r="I1286" s="1">
        <f t="shared" si="6"/>
        <v>3</v>
      </c>
      <c r="L1286" s="1"/>
      <c r="M1286" s="3">
        <f>'Sem RTOS TX'!L1286/G1286</f>
        <v>63.42857143</v>
      </c>
    </row>
    <row r="1287" ht="15.75" customHeight="1">
      <c r="A1287" s="9">
        <f>'Sem RTOS TX'!K1287</f>
        <v>0.000151087963</v>
      </c>
      <c r="B1287" s="9">
        <f>'Com RTOS TX'!K1287</f>
        <v>0.0001157407407</v>
      </c>
      <c r="C1287" s="9">
        <f t="shared" si="3"/>
        <v>0.00003534722222</v>
      </c>
      <c r="D1287" s="9"/>
      <c r="E1287" s="9">
        <f>'Com RTOS RX'!Y4090</f>
        <v>0.0001157407407</v>
      </c>
      <c r="F1287" s="9"/>
      <c r="G1287" s="1">
        <f t="shared" ref="G1287:H1287" si="2508">SUM(HOUR(A1287)*3600,MINUTE(A1287)*60,SECOND(A1287))</f>
        <v>13</v>
      </c>
      <c r="H1287" s="1">
        <f t="shared" si="2508"/>
        <v>10</v>
      </c>
      <c r="I1287" s="1">
        <f t="shared" si="6"/>
        <v>3</v>
      </c>
      <c r="L1287" s="1"/>
      <c r="M1287" s="3">
        <f>'Sem RTOS TX'!L1287/G1287</f>
        <v>68.30769231</v>
      </c>
    </row>
    <row r="1288" ht="15.75" customHeight="1">
      <c r="A1288" s="9">
        <f>'Sem RTOS TX'!K1288</f>
        <v>0.000151087963</v>
      </c>
      <c r="B1288" s="9">
        <f>'Com RTOS TX'!K1288</f>
        <v>0.0001157407407</v>
      </c>
      <c r="C1288" s="9">
        <f t="shared" si="3"/>
        <v>0.00003534722222</v>
      </c>
      <c r="D1288" s="9"/>
      <c r="E1288" s="9">
        <f>'Com RTOS RX'!Y4091</f>
        <v>0.0001273148148</v>
      </c>
      <c r="F1288" s="9"/>
      <c r="G1288" s="1">
        <f t="shared" ref="G1288:H1288" si="2509">SUM(HOUR(A1288)*3600,MINUTE(A1288)*60,SECOND(A1288))</f>
        <v>13</v>
      </c>
      <c r="H1288" s="1">
        <f t="shared" si="2509"/>
        <v>10</v>
      </c>
      <c r="I1288" s="1">
        <f t="shared" si="6"/>
        <v>3</v>
      </c>
      <c r="L1288" s="1"/>
      <c r="M1288" s="3">
        <f>'Sem RTOS TX'!L1288/G1288</f>
        <v>68.30769231</v>
      </c>
    </row>
    <row r="1289" ht="15.75" customHeight="1">
      <c r="A1289" s="9">
        <f>'Sem RTOS TX'!K1289</f>
        <v>0.0001510648148</v>
      </c>
      <c r="B1289" s="9">
        <f>'Com RTOS TX'!K1289</f>
        <v>0.0001157407407</v>
      </c>
      <c r="C1289" s="9">
        <f t="shared" si="3"/>
        <v>0.00003532407407</v>
      </c>
      <c r="D1289" s="9"/>
      <c r="E1289" s="9">
        <f>'Com RTOS RX'!Y4092</f>
        <v>0.0001157407407</v>
      </c>
      <c r="F1289" s="9"/>
      <c r="G1289" s="1">
        <f t="shared" ref="G1289:H1289" si="2510">SUM(HOUR(A1289)*3600,MINUTE(A1289)*60,SECOND(A1289))</f>
        <v>13</v>
      </c>
      <c r="H1289" s="1">
        <f t="shared" si="2510"/>
        <v>10</v>
      </c>
      <c r="I1289" s="1">
        <f t="shared" si="6"/>
        <v>3</v>
      </c>
      <c r="L1289" s="1"/>
      <c r="M1289" s="3">
        <f>'Sem RTOS TX'!L1289/G1289</f>
        <v>68.30769231</v>
      </c>
    </row>
    <row r="1290" ht="15.75" customHeight="1">
      <c r="A1290" s="9">
        <f>'Sem RTOS TX'!K1290</f>
        <v>0.0001510648148</v>
      </c>
      <c r="B1290" s="9">
        <f>'Com RTOS TX'!K1290</f>
        <v>0.0001157407407</v>
      </c>
      <c r="C1290" s="9">
        <f t="shared" si="3"/>
        <v>0.00003532407407</v>
      </c>
      <c r="D1290" s="9"/>
      <c r="E1290" s="9">
        <f>'Com RTOS RX'!Y4093</f>
        <v>0.0001157407407</v>
      </c>
      <c r="F1290" s="9"/>
      <c r="G1290" s="1">
        <f t="shared" ref="G1290:H1290" si="2511">SUM(HOUR(A1290)*3600,MINUTE(A1290)*60,SECOND(A1290))</f>
        <v>13</v>
      </c>
      <c r="H1290" s="1">
        <f t="shared" si="2511"/>
        <v>10</v>
      </c>
      <c r="I1290" s="1">
        <f t="shared" si="6"/>
        <v>3</v>
      </c>
      <c r="L1290" s="1"/>
      <c r="M1290" s="3">
        <f>'Sem RTOS TX'!L1290/G1290</f>
        <v>68.30769231</v>
      </c>
    </row>
    <row r="1291" ht="15.75" customHeight="1">
      <c r="A1291" s="9">
        <f>'Sem RTOS TX'!K1291</f>
        <v>0.0001529282407</v>
      </c>
      <c r="B1291" s="9">
        <f>'Com RTOS TX'!K1291</f>
        <v>0.0001157407407</v>
      </c>
      <c r="C1291" s="9">
        <f t="shared" si="3"/>
        <v>0.0000371875</v>
      </c>
      <c r="D1291" s="9"/>
      <c r="E1291" s="9">
        <f>'Com RTOS RX'!Y4094</f>
        <v>0.0001157407407</v>
      </c>
      <c r="F1291" s="9"/>
      <c r="G1291" s="1">
        <f t="shared" ref="G1291:H1291" si="2512">SUM(HOUR(A1291)*3600,MINUTE(A1291)*60,SECOND(A1291))</f>
        <v>13</v>
      </c>
      <c r="H1291" s="1">
        <f t="shared" si="2512"/>
        <v>10</v>
      </c>
      <c r="I1291" s="1">
        <f t="shared" si="6"/>
        <v>3</v>
      </c>
      <c r="L1291" s="1"/>
      <c r="M1291" s="3">
        <f>'Sem RTOS TX'!L1291/G1291</f>
        <v>68.30769231</v>
      </c>
    </row>
    <row r="1292" ht="15.75" customHeight="1">
      <c r="A1292" s="9">
        <f>'Sem RTOS TX'!K1292</f>
        <v>0.0001510763889</v>
      </c>
      <c r="B1292" s="9">
        <f>'Com RTOS TX'!K1292</f>
        <v>0.0001273148148</v>
      </c>
      <c r="C1292" s="9">
        <f t="shared" si="3"/>
        <v>0.00002376157407</v>
      </c>
      <c r="D1292" s="9"/>
      <c r="E1292" s="9">
        <f>'Com RTOS RX'!Y4095</f>
        <v>0.0001157407407</v>
      </c>
      <c r="F1292" s="9"/>
      <c r="G1292" s="1">
        <f t="shared" ref="G1292:H1292" si="2513">SUM(HOUR(A1292)*3600,MINUTE(A1292)*60,SECOND(A1292))</f>
        <v>13</v>
      </c>
      <c r="H1292" s="1">
        <f t="shared" si="2513"/>
        <v>11</v>
      </c>
      <c r="I1292" s="1">
        <f t="shared" si="6"/>
        <v>2</v>
      </c>
      <c r="L1292" s="1"/>
      <c r="M1292" s="3">
        <f>'Sem RTOS TX'!L1292/G1292</f>
        <v>68.30769231</v>
      </c>
    </row>
    <row r="1293" ht="15.75" customHeight="1">
      <c r="A1293" s="9">
        <f>'Sem RTOS TX'!K1293</f>
        <v>0.0001510648148</v>
      </c>
      <c r="B1293" s="9">
        <f>'Com RTOS TX'!K1293</f>
        <v>0.0001157407407</v>
      </c>
      <c r="C1293" s="9">
        <f t="shared" si="3"/>
        <v>0.00003532407407</v>
      </c>
      <c r="D1293" s="9"/>
      <c r="E1293" s="9">
        <f>'Com RTOS RX'!Y4096</f>
        <v>0.0001157407407</v>
      </c>
      <c r="F1293" s="9"/>
      <c r="G1293" s="1">
        <f t="shared" ref="G1293:H1293" si="2514">SUM(HOUR(A1293)*3600,MINUTE(A1293)*60,SECOND(A1293))</f>
        <v>13</v>
      </c>
      <c r="H1293" s="1">
        <f t="shared" si="2514"/>
        <v>10</v>
      </c>
      <c r="I1293" s="1">
        <f t="shared" si="6"/>
        <v>3</v>
      </c>
      <c r="L1293" s="1"/>
      <c r="M1293" s="3">
        <f>'Sem RTOS TX'!L1293/G1293</f>
        <v>68.30769231</v>
      </c>
    </row>
    <row r="1294" ht="15.75" customHeight="1">
      <c r="A1294" s="9">
        <f>'Sem RTOS TX'!K1294</f>
        <v>0.0001510648148</v>
      </c>
      <c r="B1294" s="9">
        <f>'Com RTOS TX'!K1294</f>
        <v>0.0001157407407</v>
      </c>
      <c r="C1294" s="9">
        <f t="shared" si="3"/>
        <v>0.00003532407407</v>
      </c>
      <c r="D1294" s="9"/>
      <c r="E1294" s="9">
        <f>'Com RTOS RX'!Y4097</f>
        <v>0.0001157407407</v>
      </c>
      <c r="F1294" s="9"/>
      <c r="G1294" s="1">
        <f t="shared" ref="G1294:H1294" si="2515">SUM(HOUR(A1294)*3600,MINUTE(A1294)*60,SECOND(A1294))</f>
        <v>13</v>
      </c>
      <c r="H1294" s="1">
        <f t="shared" si="2515"/>
        <v>10</v>
      </c>
      <c r="I1294" s="1">
        <f t="shared" si="6"/>
        <v>3</v>
      </c>
      <c r="L1294" s="1"/>
      <c r="M1294" s="3">
        <f>'Sem RTOS TX'!L1294/G1294</f>
        <v>68.30769231</v>
      </c>
    </row>
    <row r="1295" ht="15.75" customHeight="1">
      <c r="A1295" s="9">
        <f>'Sem RTOS TX'!K1295</f>
        <v>0.0001510648148</v>
      </c>
      <c r="B1295" s="9">
        <f>'Com RTOS TX'!K1295</f>
        <v>0.0001157407407</v>
      </c>
      <c r="C1295" s="9">
        <f t="shared" si="3"/>
        <v>0.00003532407407</v>
      </c>
      <c r="D1295" s="9"/>
      <c r="E1295" s="9">
        <f>'Com RTOS RX'!Y4098</f>
        <v>0.0001157407407</v>
      </c>
      <c r="F1295" s="9"/>
      <c r="G1295" s="1">
        <f t="shared" ref="G1295:H1295" si="2516">SUM(HOUR(A1295)*3600,MINUTE(A1295)*60,SECOND(A1295))</f>
        <v>13</v>
      </c>
      <c r="H1295" s="1">
        <f t="shared" si="2516"/>
        <v>10</v>
      </c>
      <c r="I1295" s="1">
        <f t="shared" si="6"/>
        <v>3</v>
      </c>
      <c r="L1295" s="1"/>
      <c r="M1295" s="3">
        <f>'Sem RTOS TX'!L1295/G1295</f>
        <v>68.30769231</v>
      </c>
    </row>
    <row r="1296" ht="15.75" customHeight="1">
      <c r="A1296" s="9">
        <f>'Sem RTOS TX'!K1296</f>
        <v>0.0001602777778</v>
      </c>
      <c r="B1296" s="9">
        <f>'Com RTOS TX'!K1296</f>
        <v>0.0001157407407</v>
      </c>
      <c r="C1296" s="9">
        <f t="shared" si="3"/>
        <v>0.00004453703704</v>
      </c>
      <c r="D1296" s="9"/>
      <c r="E1296" s="9">
        <f>'Com RTOS RX'!Y4099</f>
        <v>0.0001157407407</v>
      </c>
      <c r="F1296" s="9"/>
      <c r="G1296" s="1">
        <f t="shared" ref="G1296:H1296" si="2517">SUM(HOUR(A1296)*3600,MINUTE(A1296)*60,SECOND(A1296))</f>
        <v>14</v>
      </c>
      <c r="H1296" s="1">
        <f t="shared" si="2517"/>
        <v>10</v>
      </c>
      <c r="I1296" s="1">
        <f t="shared" si="6"/>
        <v>4</v>
      </c>
      <c r="L1296" s="1"/>
      <c r="M1296" s="3">
        <f>'Sem RTOS TX'!L1296/G1296</f>
        <v>63.42857143</v>
      </c>
    </row>
    <row r="1297" ht="15.75" customHeight="1">
      <c r="A1297" s="9">
        <f>'Sem RTOS TX'!K1297</f>
        <v>0.0001510532407</v>
      </c>
      <c r="B1297" s="9">
        <f>'Com RTOS TX'!K1297</f>
        <v>0.0001157407407</v>
      </c>
      <c r="C1297" s="9">
        <f t="shared" si="3"/>
        <v>0.0000353125</v>
      </c>
      <c r="D1297" s="9"/>
      <c r="E1297" s="9">
        <f>'Com RTOS RX'!Y4100</f>
        <v>0.0001157407407</v>
      </c>
      <c r="F1297" s="9"/>
      <c r="G1297" s="1">
        <f t="shared" ref="G1297:H1297" si="2518">SUM(HOUR(A1297)*3600,MINUTE(A1297)*60,SECOND(A1297))</f>
        <v>13</v>
      </c>
      <c r="H1297" s="1">
        <f t="shared" si="2518"/>
        <v>10</v>
      </c>
      <c r="I1297" s="1">
        <f t="shared" si="6"/>
        <v>3</v>
      </c>
      <c r="L1297" s="1"/>
      <c r="M1297" s="3">
        <f>'Sem RTOS TX'!L1297/G1297</f>
        <v>68.30769231</v>
      </c>
    </row>
    <row r="1298" ht="15.75" customHeight="1">
      <c r="A1298" s="9">
        <f>'Sem RTOS TX'!K1298</f>
        <v>0.0001510763889</v>
      </c>
      <c r="B1298" s="9">
        <f>'Com RTOS TX'!K1298</f>
        <v>0.0001157407407</v>
      </c>
      <c r="C1298" s="9">
        <f t="shared" si="3"/>
        <v>0.00003533564815</v>
      </c>
      <c r="D1298" s="9"/>
      <c r="E1298" s="9">
        <f>'Com RTOS RX'!Y4101</f>
        <v>0.0001157407407</v>
      </c>
      <c r="F1298" s="9"/>
      <c r="G1298" s="1">
        <f t="shared" ref="G1298:H1298" si="2519">SUM(HOUR(A1298)*3600,MINUTE(A1298)*60,SECOND(A1298))</f>
        <v>13</v>
      </c>
      <c r="H1298" s="1">
        <f t="shared" si="2519"/>
        <v>10</v>
      </c>
      <c r="I1298" s="1">
        <f t="shared" si="6"/>
        <v>3</v>
      </c>
      <c r="L1298" s="1"/>
      <c r="M1298" s="3">
        <f>'Sem RTOS TX'!L1298/G1298</f>
        <v>68.30769231</v>
      </c>
    </row>
    <row r="1299" ht="15.75" customHeight="1">
      <c r="A1299" s="9">
        <f>'Sem RTOS TX'!K1299</f>
        <v>0.0001510532407</v>
      </c>
      <c r="B1299" s="9">
        <f>'Com RTOS TX'!K1299</f>
        <v>0.0001157407407</v>
      </c>
      <c r="C1299" s="9">
        <f t="shared" si="3"/>
        <v>0.0000353125</v>
      </c>
      <c r="D1299" s="9"/>
      <c r="E1299" s="9">
        <f>'Com RTOS RX'!Y4102</f>
        <v>0.0001157407407</v>
      </c>
      <c r="F1299" s="9"/>
      <c r="G1299" s="1">
        <f t="shared" ref="G1299:H1299" si="2520">SUM(HOUR(A1299)*3600,MINUTE(A1299)*60,SECOND(A1299))</f>
        <v>13</v>
      </c>
      <c r="H1299" s="1">
        <f t="shared" si="2520"/>
        <v>10</v>
      </c>
      <c r="I1299" s="1">
        <f t="shared" si="6"/>
        <v>3</v>
      </c>
      <c r="L1299" s="1"/>
      <c r="M1299" s="3">
        <f>'Sem RTOS TX'!L1299/G1299</f>
        <v>68.30769231</v>
      </c>
    </row>
    <row r="1300" ht="15.75" customHeight="1">
      <c r="A1300" s="9">
        <f>'Sem RTOS TX'!K1300</f>
        <v>0.0001510763889</v>
      </c>
      <c r="B1300" s="9">
        <f>'Com RTOS TX'!K1300</f>
        <v>0.0001157407407</v>
      </c>
      <c r="C1300" s="9">
        <f t="shared" si="3"/>
        <v>0.00003533564815</v>
      </c>
      <c r="D1300" s="9"/>
      <c r="E1300" s="9">
        <f>'Com RTOS RX'!Y4103</f>
        <v>0.0001273148148</v>
      </c>
      <c r="F1300" s="9"/>
      <c r="G1300" s="1">
        <f t="shared" ref="G1300:H1300" si="2521">SUM(HOUR(A1300)*3600,MINUTE(A1300)*60,SECOND(A1300))</f>
        <v>13</v>
      </c>
      <c r="H1300" s="1">
        <f t="shared" si="2521"/>
        <v>10</v>
      </c>
      <c r="I1300" s="1">
        <f t="shared" si="6"/>
        <v>3</v>
      </c>
      <c r="L1300" s="1"/>
      <c r="M1300" s="3">
        <f>'Sem RTOS TX'!L1300/G1300</f>
        <v>68.30769231</v>
      </c>
    </row>
    <row r="1301" ht="15.75" customHeight="1">
      <c r="A1301" s="9">
        <f>'Sem RTOS TX'!K1301</f>
        <v>0.0001566203704</v>
      </c>
      <c r="B1301" s="9">
        <f>'Com RTOS TX'!K1301</f>
        <v>0.0001157407407</v>
      </c>
      <c r="C1301" s="9">
        <f t="shared" si="3"/>
        <v>0.00004087962963</v>
      </c>
      <c r="D1301" s="9"/>
      <c r="E1301" s="9">
        <f>'Com RTOS RX'!Y4104</f>
        <v>0.0001157407407</v>
      </c>
      <c r="F1301" s="9"/>
      <c r="G1301" s="1">
        <f t="shared" ref="G1301:H1301" si="2522">SUM(HOUR(A1301)*3600,MINUTE(A1301)*60,SECOND(A1301))</f>
        <v>14</v>
      </c>
      <c r="H1301" s="1">
        <f t="shared" si="2522"/>
        <v>10</v>
      </c>
      <c r="I1301" s="1">
        <f t="shared" si="6"/>
        <v>4</v>
      </c>
      <c r="L1301" s="1"/>
      <c r="M1301" s="3">
        <f>'Sem RTOS TX'!L1301/G1301</f>
        <v>63.42857143</v>
      </c>
    </row>
    <row r="1302" ht="15.75" customHeight="1">
      <c r="A1302" s="9">
        <f>'Sem RTOS TX'!K1302</f>
        <v>0.000151087963</v>
      </c>
      <c r="B1302" s="9">
        <f>'Com RTOS TX'!K1302</f>
        <v>0.0001157407407</v>
      </c>
      <c r="C1302" s="9">
        <f t="shared" si="3"/>
        <v>0.00003534722222</v>
      </c>
      <c r="D1302" s="9"/>
      <c r="E1302" s="9">
        <f>'Com RTOS RX'!Y4105</f>
        <v>0.0001157407407</v>
      </c>
      <c r="F1302" s="9"/>
      <c r="G1302" s="1">
        <f t="shared" ref="G1302:H1302" si="2523">SUM(HOUR(A1302)*3600,MINUTE(A1302)*60,SECOND(A1302))</f>
        <v>13</v>
      </c>
      <c r="H1302" s="1">
        <f t="shared" si="2523"/>
        <v>10</v>
      </c>
      <c r="I1302" s="1">
        <f t="shared" si="6"/>
        <v>3</v>
      </c>
      <c r="L1302" s="1"/>
      <c r="M1302" s="3">
        <f>'Sem RTOS TX'!L1302/G1302</f>
        <v>68.30769231</v>
      </c>
    </row>
    <row r="1303" ht="15.75" customHeight="1">
      <c r="A1303" s="9">
        <f>'Sem RTOS TX'!K1303</f>
        <v>0.0001510532407</v>
      </c>
      <c r="B1303" s="9">
        <f>'Com RTOS TX'!K1303</f>
        <v>0.0001157407407</v>
      </c>
      <c r="C1303" s="9">
        <f t="shared" si="3"/>
        <v>0.0000353125</v>
      </c>
      <c r="D1303" s="9"/>
      <c r="E1303" s="9">
        <f>'Com RTOS RX'!Y4106</f>
        <v>0.0001157407407</v>
      </c>
      <c r="F1303" s="9"/>
      <c r="G1303" s="1">
        <f t="shared" ref="G1303:H1303" si="2524">SUM(HOUR(A1303)*3600,MINUTE(A1303)*60,SECOND(A1303))</f>
        <v>13</v>
      </c>
      <c r="H1303" s="1">
        <f t="shared" si="2524"/>
        <v>10</v>
      </c>
      <c r="I1303" s="1">
        <f t="shared" si="6"/>
        <v>3</v>
      </c>
      <c r="L1303" s="1"/>
      <c r="M1303" s="3">
        <f>'Sem RTOS TX'!L1303/G1303</f>
        <v>68.30769231</v>
      </c>
    </row>
    <row r="1304" ht="15.75" customHeight="1">
      <c r="A1304" s="9">
        <f>'Sem RTOS TX'!K1304</f>
        <v>0.000139537037</v>
      </c>
      <c r="B1304" s="9">
        <f>'Com RTOS TX'!K1304</f>
        <v>0.0001273148148</v>
      </c>
      <c r="C1304" s="9">
        <f t="shared" si="3"/>
        <v>0.00001222222222</v>
      </c>
      <c r="D1304" s="9"/>
      <c r="E1304" s="9">
        <f>'Com RTOS RX'!Y4107</f>
        <v>0.0001157407407</v>
      </c>
      <c r="F1304" s="9"/>
      <c r="G1304" s="1">
        <f t="shared" ref="G1304:H1304" si="2525">SUM(HOUR(A1304)*3600,MINUTE(A1304)*60,SECOND(A1304))</f>
        <v>12</v>
      </c>
      <c r="H1304" s="1">
        <f t="shared" si="2525"/>
        <v>11</v>
      </c>
      <c r="I1304" s="1">
        <f t="shared" si="6"/>
        <v>1</v>
      </c>
      <c r="L1304" s="1"/>
      <c r="M1304" s="3">
        <f>'Sem RTOS TX'!L1304/G1304</f>
        <v>74</v>
      </c>
    </row>
    <row r="1305" ht="15.75" customHeight="1">
      <c r="A1305" s="9">
        <f>'Sem RTOS TX'!K1305</f>
        <v>0.0001510648148</v>
      </c>
      <c r="B1305" s="9">
        <f>'Com RTOS TX'!K1305</f>
        <v>0.0001157407407</v>
      </c>
      <c r="C1305" s="9">
        <f t="shared" si="3"/>
        <v>0.00003532407407</v>
      </c>
      <c r="D1305" s="9"/>
      <c r="E1305" s="9">
        <f>'Com RTOS RX'!Y4108</f>
        <v>0.0002430555556</v>
      </c>
      <c r="F1305" s="9"/>
      <c r="G1305" s="1">
        <f t="shared" ref="G1305:H1305" si="2526">SUM(HOUR(A1305)*3600,MINUTE(A1305)*60,SECOND(A1305))</f>
        <v>13</v>
      </c>
      <c r="H1305" s="1">
        <f t="shared" si="2526"/>
        <v>10</v>
      </c>
      <c r="I1305" s="1">
        <f t="shared" si="6"/>
        <v>3</v>
      </c>
      <c r="L1305" s="1"/>
      <c r="M1305" s="3">
        <f>'Sem RTOS TX'!L1305/G1305</f>
        <v>68.30769231</v>
      </c>
    </row>
    <row r="1306" ht="15.75" customHeight="1">
      <c r="A1306" s="9">
        <f>'Sem RTOS TX'!K1306</f>
        <v>0.0001833217593</v>
      </c>
      <c r="B1306" s="9">
        <f>'Com RTOS TX'!K1306</f>
        <v>0.0001157407407</v>
      </c>
      <c r="C1306" s="9">
        <f t="shared" si="3"/>
        <v>0.00006758101852</v>
      </c>
      <c r="D1306" s="9"/>
      <c r="E1306" s="9">
        <f>'Com RTOS RX'!Y4109</f>
        <v>0.0001041666667</v>
      </c>
      <c r="F1306" s="9"/>
      <c r="G1306" s="1">
        <f t="shared" ref="G1306:H1306" si="2527">SUM(HOUR(A1306)*3600,MINUTE(A1306)*60,SECOND(A1306))</f>
        <v>16</v>
      </c>
      <c r="H1306" s="1">
        <f t="shared" si="2527"/>
        <v>10</v>
      </c>
      <c r="I1306" s="1">
        <f t="shared" si="6"/>
        <v>6</v>
      </c>
      <c r="L1306" s="1"/>
      <c r="M1306" s="3">
        <f>'Sem RTOS TX'!L1306/G1306</f>
        <v>55.5</v>
      </c>
    </row>
    <row r="1307" ht="15.75" customHeight="1">
      <c r="A1307" s="9">
        <f>'Sem RTOS TX'!K1307</f>
        <v>0.0001510763889</v>
      </c>
      <c r="B1307" s="9">
        <f>'Com RTOS TX'!K1307</f>
        <v>0.0001157407407</v>
      </c>
      <c r="C1307" s="9">
        <f t="shared" si="3"/>
        <v>0.00003533564815</v>
      </c>
      <c r="D1307" s="9"/>
      <c r="E1307" s="9">
        <f>'Com RTOS RX'!Y4110</f>
        <v>0.0001273148148</v>
      </c>
      <c r="F1307" s="9"/>
      <c r="G1307" s="1">
        <f t="shared" ref="G1307:H1307" si="2528">SUM(HOUR(A1307)*3600,MINUTE(A1307)*60,SECOND(A1307))</f>
        <v>13</v>
      </c>
      <c r="H1307" s="1">
        <f t="shared" si="2528"/>
        <v>10</v>
      </c>
      <c r="I1307" s="1">
        <f t="shared" si="6"/>
        <v>3</v>
      </c>
      <c r="L1307" s="1"/>
      <c r="M1307" s="3">
        <f>'Sem RTOS TX'!L1307/G1307</f>
        <v>68.30769231</v>
      </c>
    </row>
    <row r="1308" ht="15.75" customHeight="1">
      <c r="A1308" s="9">
        <f>'Sem RTOS TX'!K1308</f>
        <v>0.0001394907407</v>
      </c>
      <c r="B1308" s="9">
        <f>'Com RTOS TX'!K1308</f>
        <v>0.0001157407407</v>
      </c>
      <c r="C1308" s="9">
        <f t="shared" si="3"/>
        <v>0.00002375</v>
      </c>
      <c r="D1308" s="9"/>
      <c r="E1308" s="9">
        <f>'Com RTOS RX'!Y4111</f>
        <v>0.0001041666667</v>
      </c>
      <c r="F1308" s="9"/>
      <c r="G1308" s="1">
        <f t="shared" ref="G1308:H1308" si="2529">SUM(HOUR(A1308)*3600,MINUTE(A1308)*60,SECOND(A1308))</f>
        <v>12</v>
      </c>
      <c r="H1308" s="1">
        <f t="shared" si="2529"/>
        <v>10</v>
      </c>
      <c r="I1308" s="1">
        <f t="shared" si="6"/>
        <v>2</v>
      </c>
      <c r="L1308" s="1"/>
      <c r="M1308" s="3">
        <f>'Sem RTOS TX'!L1308/G1308</f>
        <v>74</v>
      </c>
    </row>
    <row r="1309" ht="15.75" customHeight="1">
      <c r="A1309" s="9">
        <f>'Sem RTOS TX'!K1309</f>
        <v>0.0001510648148</v>
      </c>
      <c r="B1309" s="9">
        <f>'Com RTOS TX'!K1309</f>
        <v>0.0001157407407</v>
      </c>
      <c r="C1309" s="9">
        <f t="shared" si="3"/>
        <v>0.00003532407407</v>
      </c>
      <c r="D1309" s="9"/>
      <c r="E1309" s="9">
        <f>'Com RTOS RX'!Y4112</f>
        <v>0.0001157407407</v>
      </c>
      <c r="F1309" s="9"/>
      <c r="G1309" s="1">
        <f t="shared" ref="G1309:H1309" si="2530">SUM(HOUR(A1309)*3600,MINUTE(A1309)*60,SECOND(A1309))</f>
        <v>13</v>
      </c>
      <c r="H1309" s="1">
        <f t="shared" si="2530"/>
        <v>10</v>
      </c>
      <c r="I1309" s="1">
        <f t="shared" si="6"/>
        <v>3</v>
      </c>
      <c r="L1309" s="1"/>
      <c r="M1309" s="3">
        <f>'Sem RTOS TX'!L1309/G1309</f>
        <v>68.30769231</v>
      </c>
    </row>
    <row r="1310" ht="15.75" customHeight="1">
      <c r="A1310" s="9">
        <f>'Sem RTOS TX'!K1310</f>
        <v>0.0001510648148</v>
      </c>
      <c r="B1310" s="9">
        <f>'Com RTOS TX'!K1310</f>
        <v>0.0001157407407</v>
      </c>
      <c r="C1310" s="9">
        <f t="shared" si="3"/>
        <v>0.00003532407407</v>
      </c>
      <c r="D1310" s="9"/>
      <c r="E1310" s="9">
        <f>'Com RTOS RX'!Y4113</f>
        <v>0.0001273148148</v>
      </c>
      <c r="F1310" s="9"/>
      <c r="G1310" s="1">
        <f t="shared" ref="G1310:H1310" si="2531">SUM(HOUR(A1310)*3600,MINUTE(A1310)*60,SECOND(A1310))</f>
        <v>13</v>
      </c>
      <c r="H1310" s="1">
        <f t="shared" si="2531"/>
        <v>10</v>
      </c>
      <c r="I1310" s="1">
        <f t="shared" si="6"/>
        <v>3</v>
      </c>
      <c r="L1310" s="1"/>
      <c r="M1310" s="3">
        <f>'Sem RTOS TX'!L1310/G1310</f>
        <v>68.30769231</v>
      </c>
    </row>
    <row r="1311" ht="15.75" customHeight="1">
      <c r="A1311" s="9">
        <f>'Sem RTOS TX'!K1311</f>
        <v>0.0001565162037</v>
      </c>
      <c r="B1311" s="9">
        <f>'Com RTOS TX'!K1311</f>
        <v>0.0001157407407</v>
      </c>
      <c r="C1311" s="9">
        <f t="shared" si="3"/>
        <v>0.00004077546296</v>
      </c>
      <c r="D1311" s="9"/>
      <c r="E1311" s="9">
        <f>'Com RTOS RX'!Y4114</f>
        <v>0.0001157407407</v>
      </c>
      <c r="F1311" s="9"/>
      <c r="G1311" s="1">
        <f t="shared" ref="G1311:H1311" si="2532">SUM(HOUR(A1311)*3600,MINUTE(A1311)*60,SECOND(A1311))</f>
        <v>14</v>
      </c>
      <c r="H1311" s="1">
        <f t="shared" si="2532"/>
        <v>10</v>
      </c>
      <c r="I1311" s="1">
        <f t="shared" si="6"/>
        <v>4</v>
      </c>
      <c r="L1311" s="1"/>
      <c r="M1311" s="3">
        <f>'Sem RTOS TX'!L1311/G1311</f>
        <v>63.42857143</v>
      </c>
    </row>
    <row r="1312" ht="15.75" customHeight="1">
      <c r="A1312" s="9">
        <f>'Sem RTOS TX'!K1312</f>
        <v>0.000151099537</v>
      </c>
      <c r="B1312" s="9">
        <f>'Com RTOS TX'!K1312</f>
        <v>0.0001157407407</v>
      </c>
      <c r="C1312" s="9">
        <f t="shared" si="3"/>
        <v>0.0000353587963</v>
      </c>
      <c r="D1312" s="9"/>
      <c r="E1312" s="9">
        <f>'Com RTOS RX'!Y4115</f>
        <v>0.0001157407407</v>
      </c>
      <c r="F1312" s="9"/>
      <c r="G1312" s="1">
        <f t="shared" ref="G1312:H1312" si="2533">SUM(HOUR(A1312)*3600,MINUTE(A1312)*60,SECOND(A1312))</f>
        <v>13</v>
      </c>
      <c r="H1312" s="1">
        <f t="shared" si="2533"/>
        <v>10</v>
      </c>
      <c r="I1312" s="1">
        <f t="shared" si="6"/>
        <v>3</v>
      </c>
      <c r="L1312" s="1"/>
      <c r="M1312" s="3">
        <f>'Sem RTOS TX'!L1312/G1312</f>
        <v>68.30769231</v>
      </c>
    </row>
    <row r="1313" ht="15.75" customHeight="1">
      <c r="A1313" s="9">
        <f>'Sem RTOS TX'!K1313</f>
        <v>0.0001510763889</v>
      </c>
      <c r="B1313" s="9">
        <f>'Com RTOS TX'!K1313</f>
        <v>0.0001157407407</v>
      </c>
      <c r="C1313" s="9">
        <f t="shared" si="3"/>
        <v>0.00003533564815</v>
      </c>
      <c r="D1313" s="9"/>
      <c r="E1313" s="9">
        <f>'Com RTOS RX'!Y4116</f>
        <v>0.0001157407407</v>
      </c>
      <c r="F1313" s="9"/>
      <c r="G1313" s="1">
        <f t="shared" ref="G1313:H1313" si="2534">SUM(HOUR(A1313)*3600,MINUTE(A1313)*60,SECOND(A1313))</f>
        <v>13</v>
      </c>
      <c r="H1313" s="1">
        <f t="shared" si="2534"/>
        <v>10</v>
      </c>
      <c r="I1313" s="1">
        <f t="shared" si="6"/>
        <v>3</v>
      </c>
      <c r="L1313" s="1"/>
      <c r="M1313" s="3">
        <f>'Sem RTOS TX'!L1313/G1313</f>
        <v>68.30769231</v>
      </c>
    </row>
    <row r="1314" ht="15.75" customHeight="1">
      <c r="A1314" s="9">
        <f>'Sem RTOS TX'!K1314</f>
        <v>0.0001510532407</v>
      </c>
      <c r="B1314" s="9">
        <f>'Com RTOS TX'!K1314</f>
        <v>0.0001157407407</v>
      </c>
      <c r="C1314" s="9">
        <f t="shared" si="3"/>
        <v>0.0000353125</v>
      </c>
      <c r="D1314" s="9"/>
      <c r="E1314" s="9">
        <f>'Com RTOS RX'!Y4117</f>
        <v>0.0001157407407</v>
      </c>
      <c r="F1314" s="9"/>
      <c r="G1314" s="1">
        <f t="shared" ref="G1314:H1314" si="2535">SUM(HOUR(A1314)*3600,MINUTE(A1314)*60,SECOND(A1314))</f>
        <v>13</v>
      </c>
      <c r="H1314" s="1">
        <f t="shared" si="2535"/>
        <v>10</v>
      </c>
      <c r="I1314" s="1">
        <f t="shared" si="6"/>
        <v>3</v>
      </c>
      <c r="L1314" s="1"/>
      <c r="M1314" s="3">
        <f>'Sem RTOS TX'!L1314/G1314</f>
        <v>68.30769231</v>
      </c>
    </row>
    <row r="1315" ht="15.75" customHeight="1">
      <c r="A1315" s="9">
        <f>'Sem RTOS TX'!K1315</f>
        <v>0.0001510763889</v>
      </c>
      <c r="B1315" s="9">
        <f>'Com RTOS TX'!K1315</f>
        <v>0.0001157407407</v>
      </c>
      <c r="C1315" s="9">
        <f t="shared" si="3"/>
        <v>0.00003533564815</v>
      </c>
      <c r="D1315" s="9"/>
      <c r="E1315" s="9">
        <f>'Com RTOS RX'!Y4118</f>
        <v>0.0001157407407</v>
      </c>
      <c r="F1315" s="9"/>
      <c r="G1315" s="1">
        <f t="shared" ref="G1315:H1315" si="2536">SUM(HOUR(A1315)*3600,MINUTE(A1315)*60,SECOND(A1315))</f>
        <v>13</v>
      </c>
      <c r="H1315" s="1">
        <f t="shared" si="2536"/>
        <v>10</v>
      </c>
      <c r="I1315" s="1">
        <f t="shared" si="6"/>
        <v>3</v>
      </c>
      <c r="L1315" s="1"/>
      <c r="M1315" s="3">
        <f>'Sem RTOS TX'!L1315/G1315</f>
        <v>68.30769231</v>
      </c>
    </row>
    <row r="1316" ht="15.75" customHeight="1">
      <c r="A1316" s="9">
        <f>'Sem RTOS TX'!K1316</f>
        <v>0.0001601157407</v>
      </c>
      <c r="B1316" s="9">
        <f>'Com RTOS TX'!K1316</f>
        <v>0.0001273148148</v>
      </c>
      <c r="C1316" s="9">
        <f t="shared" si="3"/>
        <v>0.00003280092593</v>
      </c>
      <c r="D1316" s="9"/>
      <c r="E1316" s="9">
        <f>'Com RTOS RX'!Y4119</f>
        <v>0.0001157407407</v>
      </c>
      <c r="F1316" s="9"/>
      <c r="G1316" s="1">
        <f t="shared" ref="G1316:H1316" si="2537">SUM(HOUR(A1316)*3600,MINUTE(A1316)*60,SECOND(A1316))</f>
        <v>14</v>
      </c>
      <c r="H1316" s="1">
        <f t="shared" si="2537"/>
        <v>11</v>
      </c>
      <c r="I1316" s="1">
        <f t="shared" si="6"/>
        <v>3</v>
      </c>
      <c r="L1316" s="1"/>
      <c r="M1316" s="3">
        <f>'Sem RTOS TX'!L1316/G1316</f>
        <v>63.42857143</v>
      </c>
    </row>
    <row r="1317" ht="15.75" customHeight="1">
      <c r="A1317" s="9">
        <f>'Sem RTOS TX'!K1317</f>
        <v>0.000151087963</v>
      </c>
      <c r="B1317" s="9">
        <f>'Com RTOS TX'!K1317</f>
        <v>0.0001157407407</v>
      </c>
      <c r="C1317" s="9">
        <f t="shared" si="3"/>
        <v>0.00003534722222</v>
      </c>
      <c r="D1317" s="9"/>
      <c r="E1317" s="9">
        <f>'Com RTOS RX'!Y4120</f>
        <v>0.0002314814815</v>
      </c>
      <c r="F1317" s="9"/>
      <c r="G1317" s="1">
        <f t="shared" ref="G1317:H1317" si="2538">SUM(HOUR(A1317)*3600,MINUTE(A1317)*60,SECOND(A1317))</f>
        <v>13</v>
      </c>
      <c r="H1317" s="1">
        <f t="shared" si="2538"/>
        <v>10</v>
      </c>
      <c r="I1317" s="1">
        <f t="shared" si="6"/>
        <v>3</v>
      </c>
      <c r="L1317" s="1"/>
      <c r="M1317" s="3">
        <f>'Sem RTOS TX'!L1317/G1317</f>
        <v>68.30769231</v>
      </c>
    </row>
    <row r="1318" ht="15.75" customHeight="1">
      <c r="A1318" s="9">
        <f>'Sem RTOS TX'!K1318</f>
        <v>0.0001510532407</v>
      </c>
      <c r="B1318" s="9">
        <f>'Com RTOS TX'!K1318</f>
        <v>0.0001157407407</v>
      </c>
      <c r="C1318" s="9">
        <f t="shared" si="3"/>
        <v>0.0000353125</v>
      </c>
      <c r="D1318" s="9"/>
      <c r="E1318" s="9">
        <f>'Com RTOS RX'!Y4121</f>
        <v>0.0001157407407</v>
      </c>
      <c r="F1318" s="9"/>
      <c r="G1318" s="1">
        <f t="shared" ref="G1318:H1318" si="2539">SUM(HOUR(A1318)*3600,MINUTE(A1318)*60,SECOND(A1318))</f>
        <v>13</v>
      </c>
      <c r="H1318" s="1">
        <f t="shared" si="2539"/>
        <v>10</v>
      </c>
      <c r="I1318" s="1">
        <f t="shared" si="6"/>
        <v>3</v>
      </c>
      <c r="L1318" s="1"/>
      <c r="M1318" s="3">
        <f>'Sem RTOS TX'!L1318/G1318</f>
        <v>68.30769231</v>
      </c>
    </row>
    <row r="1319" ht="15.75" customHeight="1">
      <c r="A1319" s="9">
        <f>'Sem RTOS TX'!K1319</f>
        <v>0.0001510763889</v>
      </c>
      <c r="B1319" s="9">
        <f>'Com RTOS TX'!K1319</f>
        <v>0.0001157407407</v>
      </c>
      <c r="C1319" s="9">
        <f t="shared" si="3"/>
        <v>0.00003533564815</v>
      </c>
      <c r="D1319" s="9"/>
      <c r="E1319" s="9">
        <f>'Com RTOS RX'!Y4122</f>
        <v>0.0001157407407</v>
      </c>
      <c r="F1319" s="9"/>
      <c r="G1319" s="1">
        <f t="shared" ref="G1319:H1319" si="2540">SUM(HOUR(A1319)*3600,MINUTE(A1319)*60,SECOND(A1319))</f>
        <v>13</v>
      </c>
      <c r="H1319" s="1">
        <f t="shared" si="2540"/>
        <v>10</v>
      </c>
      <c r="I1319" s="1">
        <f t="shared" si="6"/>
        <v>3</v>
      </c>
      <c r="L1319" s="1"/>
      <c r="M1319" s="3">
        <f>'Sem RTOS TX'!L1319/G1319</f>
        <v>68.30769231</v>
      </c>
    </row>
    <row r="1320" ht="15.75" customHeight="1">
      <c r="A1320" s="9">
        <f>'Sem RTOS TX'!K1320</f>
        <v>0.000151087963</v>
      </c>
      <c r="B1320" s="9">
        <f>'Com RTOS TX'!K1320</f>
        <v>0.0001157407407</v>
      </c>
      <c r="C1320" s="9">
        <f t="shared" si="3"/>
        <v>0.00003534722222</v>
      </c>
      <c r="D1320" s="9"/>
      <c r="E1320" s="9">
        <f>'Com RTOS RX'!Y4123</f>
        <v>0.0001157407407</v>
      </c>
      <c r="F1320" s="9"/>
      <c r="G1320" s="1">
        <f t="shared" ref="G1320:H1320" si="2541">SUM(HOUR(A1320)*3600,MINUTE(A1320)*60,SECOND(A1320))</f>
        <v>13</v>
      </c>
      <c r="H1320" s="1">
        <f t="shared" si="2541"/>
        <v>10</v>
      </c>
      <c r="I1320" s="1">
        <f t="shared" si="6"/>
        <v>3</v>
      </c>
      <c r="L1320" s="1"/>
      <c r="M1320" s="3">
        <f>'Sem RTOS TX'!L1320/G1320</f>
        <v>68.30769231</v>
      </c>
    </row>
    <row r="1321" ht="15.75" customHeight="1">
      <c r="A1321" s="9">
        <f>'Sem RTOS TX'!K1321</f>
        <v>0.0001530439815</v>
      </c>
      <c r="B1321" s="9">
        <f>'Com RTOS TX'!K1321</f>
        <v>0.0001157407407</v>
      </c>
      <c r="C1321" s="9">
        <f t="shared" si="3"/>
        <v>0.00003730324074</v>
      </c>
      <c r="D1321" s="9"/>
      <c r="E1321" s="9">
        <f>'Com RTOS RX'!Y4124</f>
        <v>0.0001157407407</v>
      </c>
      <c r="F1321" s="9"/>
      <c r="G1321" s="1">
        <f t="shared" ref="G1321:H1321" si="2542">SUM(HOUR(A1321)*3600,MINUTE(A1321)*60,SECOND(A1321))</f>
        <v>13</v>
      </c>
      <c r="H1321" s="1">
        <f t="shared" si="2542"/>
        <v>10</v>
      </c>
      <c r="I1321" s="1">
        <f t="shared" si="6"/>
        <v>3</v>
      </c>
      <c r="L1321" s="1"/>
      <c r="M1321" s="3">
        <f>'Sem RTOS TX'!L1321/G1321</f>
        <v>68.30769231</v>
      </c>
    </row>
    <row r="1322" ht="15.75" customHeight="1">
      <c r="A1322" s="9">
        <f>'Sem RTOS TX'!K1322</f>
        <v>0.0001510763889</v>
      </c>
      <c r="B1322" s="9">
        <f>'Com RTOS TX'!K1322</f>
        <v>0.0001273148148</v>
      </c>
      <c r="C1322" s="9">
        <f t="shared" si="3"/>
        <v>0.00002376157407</v>
      </c>
      <c r="D1322" s="9"/>
      <c r="E1322" s="9">
        <f>'Com RTOS RX'!Y4125</f>
        <v>0.0001273148148</v>
      </c>
      <c r="F1322" s="9"/>
      <c r="G1322" s="1">
        <f t="shared" ref="G1322:H1322" si="2543">SUM(HOUR(A1322)*3600,MINUTE(A1322)*60,SECOND(A1322))</f>
        <v>13</v>
      </c>
      <c r="H1322" s="1">
        <f t="shared" si="2543"/>
        <v>11</v>
      </c>
      <c r="I1322" s="1">
        <f t="shared" si="6"/>
        <v>2</v>
      </c>
      <c r="L1322" s="1"/>
      <c r="M1322" s="3">
        <f>'Sem RTOS TX'!L1322/G1322</f>
        <v>68.30769231</v>
      </c>
    </row>
    <row r="1323" ht="15.75" customHeight="1">
      <c r="A1323" s="9">
        <f>'Sem RTOS TX'!K1323</f>
        <v>0.0001510648148</v>
      </c>
      <c r="B1323" s="9">
        <f>'Com RTOS TX'!K1323</f>
        <v>0.0001157407407</v>
      </c>
      <c r="C1323" s="9">
        <f t="shared" si="3"/>
        <v>0.00003532407407</v>
      </c>
      <c r="D1323" s="9"/>
      <c r="E1323" s="9">
        <f>'Com RTOS RX'!Y4126</f>
        <v>0.0001157407407</v>
      </c>
      <c r="F1323" s="9"/>
      <c r="G1323" s="1">
        <f t="shared" ref="G1323:H1323" si="2544">SUM(HOUR(A1323)*3600,MINUTE(A1323)*60,SECOND(A1323))</f>
        <v>13</v>
      </c>
      <c r="H1323" s="1">
        <f t="shared" si="2544"/>
        <v>10</v>
      </c>
      <c r="I1323" s="1">
        <f t="shared" si="6"/>
        <v>3</v>
      </c>
      <c r="L1323" s="1"/>
      <c r="M1323" s="3">
        <f>'Sem RTOS TX'!L1323/G1323</f>
        <v>68.30769231</v>
      </c>
    </row>
    <row r="1324" ht="15.75" customHeight="1">
      <c r="A1324" s="9"/>
      <c r="B1324" s="9">
        <f>'Com RTOS TX'!K1324</f>
        <v>0.0001157407407</v>
      </c>
      <c r="C1324" s="9"/>
      <c r="D1324" s="9"/>
      <c r="E1324" s="9">
        <f>'Com RTOS RX'!Y4127</f>
        <v>0.0001157407407</v>
      </c>
      <c r="F1324" s="9"/>
      <c r="G1324" s="1"/>
      <c r="H1324" s="1"/>
      <c r="I1324" s="1"/>
      <c r="L1324" s="1"/>
    </row>
    <row r="1325" ht="15.75" customHeight="1">
      <c r="A1325" s="9"/>
      <c r="B1325" s="9">
        <f>'Com RTOS TX'!K1325</f>
        <v>0.0001157407407</v>
      </c>
      <c r="C1325" s="9"/>
      <c r="D1325" s="9"/>
      <c r="E1325" s="9">
        <f>'Com RTOS RX'!Y4128</f>
        <v>0.0001157407407</v>
      </c>
      <c r="F1325" s="9"/>
      <c r="G1325" s="1"/>
      <c r="H1325" s="1"/>
      <c r="I1325" s="1"/>
      <c r="L1325" s="1"/>
    </row>
    <row r="1326" ht="15.75" customHeight="1">
      <c r="A1326" s="9"/>
      <c r="B1326" s="9">
        <f>'Com RTOS TX'!K1326</f>
        <v>0.0001157407407</v>
      </c>
      <c r="C1326" s="9"/>
      <c r="D1326" s="9"/>
      <c r="E1326" s="9">
        <f>'Com RTOS RX'!Y4129</f>
        <v>0.0001157407407</v>
      </c>
      <c r="F1326" s="9"/>
      <c r="G1326" s="1"/>
      <c r="H1326" s="1"/>
      <c r="I1326" s="1"/>
      <c r="L1326" s="1"/>
    </row>
    <row r="1327" ht="15.75" customHeight="1">
      <c r="A1327" s="9"/>
      <c r="B1327" s="9">
        <f>'Com RTOS TX'!K1327</f>
        <v>0.0001157407407</v>
      </c>
      <c r="C1327" s="9"/>
      <c r="D1327" s="9"/>
      <c r="E1327" s="9">
        <f>'Com RTOS RX'!Y4130</f>
        <v>0.0001157407407</v>
      </c>
      <c r="F1327" s="9"/>
      <c r="G1327" s="1"/>
      <c r="H1327" s="1"/>
      <c r="I1327" s="1"/>
      <c r="L1327" s="1"/>
    </row>
    <row r="1328" ht="15.75" customHeight="1">
      <c r="A1328" s="9"/>
      <c r="B1328" s="9">
        <f>'Com RTOS TX'!K1328</f>
        <v>0.0001273148148</v>
      </c>
      <c r="C1328" s="9"/>
      <c r="D1328" s="9"/>
      <c r="E1328" s="9">
        <f>'Com RTOS RX'!Y4131</f>
        <v>0.0001273148148</v>
      </c>
      <c r="F1328" s="9"/>
      <c r="G1328" s="1"/>
      <c r="H1328" s="1"/>
      <c r="I1328" s="1"/>
      <c r="L1328" s="1"/>
    </row>
    <row r="1329" ht="15.75" customHeight="1">
      <c r="A1329" s="9"/>
      <c r="B1329" s="9">
        <f>'Com RTOS TX'!K1329</f>
        <v>0.0001157407407</v>
      </c>
      <c r="C1329" s="9"/>
      <c r="D1329" s="9"/>
      <c r="E1329" s="9">
        <f>'Com RTOS RX'!Y4132</f>
        <v>0.0001157407407</v>
      </c>
      <c r="F1329" s="9"/>
      <c r="G1329" s="1"/>
      <c r="H1329" s="1"/>
      <c r="I1329" s="1"/>
      <c r="L1329" s="1"/>
    </row>
    <row r="1330" ht="15.75" customHeight="1">
      <c r="A1330" s="9"/>
      <c r="B1330" s="9">
        <f>'Com RTOS TX'!K1330</f>
        <v>0.0001157407407</v>
      </c>
      <c r="C1330" s="9"/>
      <c r="D1330" s="9"/>
      <c r="E1330" s="9">
        <f>'Com RTOS RX'!Y4133</f>
        <v>0.0001157407407</v>
      </c>
      <c r="F1330" s="9"/>
      <c r="G1330" s="1"/>
      <c r="H1330" s="1"/>
      <c r="I1330" s="1"/>
      <c r="L1330" s="1"/>
    </row>
    <row r="1331" ht="15.75" customHeight="1">
      <c r="A1331" s="9"/>
      <c r="B1331" s="9">
        <f>'Com RTOS TX'!K1331</f>
        <v>0.0001157407407</v>
      </c>
      <c r="C1331" s="9"/>
      <c r="D1331" s="9"/>
      <c r="E1331" s="9">
        <f>'Com RTOS RX'!Y4134</f>
        <v>0.0001157407407</v>
      </c>
      <c r="F1331" s="9"/>
      <c r="G1331" s="1"/>
      <c r="H1331" s="1"/>
      <c r="I1331" s="1"/>
      <c r="L1331" s="1"/>
    </row>
    <row r="1332" ht="15.75" customHeight="1">
      <c r="A1332" s="9"/>
      <c r="B1332" s="9">
        <f>'Com RTOS TX'!K1332</f>
        <v>0.0001157407407</v>
      </c>
      <c r="C1332" s="9"/>
      <c r="D1332" s="9"/>
      <c r="E1332" s="9">
        <f>'Com RTOS RX'!Y4135</f>
        <v>0.0001157407407</v>
      </c>
      <c r="F1332" s="9"/>
      <c r="G1332" s="1"/>
      <c r="H1332" s="1"/>
      <c r="I1332" s="1"/>
      <c r="L1332" s="1"/>
    </row>
    <row r="1333" ht="15.75" customHeight="1">
      <c r="A1333" s="9"/>
      <c r="B1333" s="9">
        <f>'Com RTOS TX'!K1333</f>
        <v>0.0001157407407</v>
      </c>
      <c r="C1333" s="9"/>
      <c r="D1333" s="9"/>
      <c r="E1333" s="9">
        <f>'Com RTOS RX'!Y4136</f>
        <v>0.0002314814815</v>
      </c>
      <c r="F1333" s="9"/>
      <c r="G1333" s="1"/>
      <c r="H1333" s="1"/>
      <c r="I1333" s="1"/>
      <c r="L1333" s="1"/>
    </row>
    <row r="1334" ht="15.75" customHeight="1">
      <c r="A1334" s="9"/>
      <c r="B1334" s="9">
        <f>'Com RTOS TX'!K1334</f>
        <v>0.0001157407407</v>
      </c>
      <c r="C1334" s="9"/>
      <c r="D1334" s="9"/>
      <c r="E1334" s="9">
        <f>'Com RTOS RX'!Y4137</f>
        <v>0.0001157407407</v>
      </c>
      <c r="F1334" s="9"/>
      <c r="G1334" s="1"/>
      <c r="H1334" s="1"/>
      <c r="I1334" s="1"/>
      <c r="L1334" s="1"/>
    </row>
    <row r="1335" ht="15.75" customHeight="1">
      <c r="A1335" s="9"/>
      <c r="B1335" s="9">
        <f>'Com RTOS TX'!K1335</f>
        <v>0.0001157407407</v>
      </c>
      <c r="C1335" s="9"/>
      <c r="D1335" s="9"/>
      <c r="E1335" s="9">
        <f>'Com RTOS RX'!Y4138</f>
        <v>0.0001157407407</v>
      </c>
      <c r="F1335" s="9"/>
      <c r="G1335" s="1"/>
      <c r="H1335" s="1"/>
      <c r="I1335" s="1"/>
      <c r="L1335" s="1"/>
    </row>
    <row r="1336" ht="15.75" customHeight="1">
      <c r="A1336" s="9"/>
      <c r="B1336" s="9">
        <f>'Com RTOS TX'!K1336</f>
        <v>0.0001157407407</v>
      </c>
      <c r="C1336" s="9"/>
      <c r="D1336" s="9"/>
      <c r="E1336" s="9">
        <f>'Com RTOS RX'!Y4139</f>
        <v>0.0001157407407</v>
      </c>
      <c r="F1336" s="9"/>
      <c r="G1336" s="1"/>
      <c r="H1336" s="1"/>
      <c r="I1336" s="1"/>
      <c r="L1336" s="1"/>
    </row>
    <row r="1337" ht="15.75" customHeight="1">
      <c r="A1337" s="9"/>
      <c r="B1337" s="9">
        <f>'Com RTOS TX'!K1337</f>
        <v>0.0001157407407</v>
      </c>
      <c r="C1337" s="9"/>
      <c r="D1337" s="9"/>
      <c r="E1337" s="9">
        <f>'Com RTOS RX'!Y4140</f>
        <v>0.0001157407407</v>
      </c>
      <c r="F1337" s="9"/>
      <c r="G1337" s="1"/>
      <c r="H1337" s="1"/>
      <c r="I1337" s="1"/>
      <c r="L1337" s="1"/>
    </row>
    <row r="1338" ht="15.75" customHeight="1">
      <c r="A1338" s="9"/>
      <c r="B1338" s="9">
        <f>'Com RTOS TX'!K1338</f>
        <v>0.0001157407407</v>
      </c>
      <c r="C1338" s="9"/>
      <c r="D1338" s="9"/>
      <c r="E1338" s="9">
        <f>'Com RTOS RX'!Y4141</f>
        <v>0.0001157407407</v>
      </c>
      <c r="F1338" s="9"/>
      <c r="G1338" s="1"/>
      <c r="H1338" s="1"/>
      <c r="I1338" s="1"/>
      <c r="L1338" s="1"/>
    </row>
    <row r="1339" ht="15.75" customHeight="1">
      <c r="A1339" s="9"/>
      <c r="B1339" s="9">
        <f>'Com RTOS TX'!K1339</f>
        <v>0.0001157407407</v>
      </c>
      <c r="C1339" s="9"/>
      <c r="D1339" s="9"/>
      <c r="E1339" s="9">
        <f>'Com RTOS RX'!Y4142</f>
        <v>0.0001273148148</v>
      </c>
      <c r="F1339" s="9"/>
      <c r="G1339" s="1"/>
      <c r="H1339" s="1"/>
      <c r="I1339" s="1"/>
      <c r="L1339" s="1"/>
    </row>
    <row r="1340" ht="15.75" customHeight="1">
      <c r="A1340" s="9"/>
      <c r="B1340" s="9">
        <f>'Com RTOS TX'!K1340</f>
        <v>0.0001273148148</v>
      </c>
      <c r="C1340" s="9"/>
      <c r="D1340" s="9"/>
      <c r="E1340" s="9">
        <f>'Com RTOS RX'!Y4143</f>
        <v>0.0001157407407</v>
      </c>
      <c r="F1340" s="9"/>
      <c r="G1340" s="1"/>
      <c r="H1340" s="1"/>
      <c r="I1340" s="1"/>
      <c r="L1340" s="1"/>
    </row>
    <row r="1341" ht="15.75" customHeight="1">
      <c r="A1341" s="9"/>
      <c r="B1341" s="9">
        <f>'Com RTOS TX'!K1341</f>
        <v>0.0001157407407</v>
      </c>
      <c r="C1341" s="9"/>
      <c r="D1341" s="9"/>
      <c r="E1341" s="9">
        <f>'Com RTOS RX'!Y4144</f>
        <v>0.0001157407407</v>
      </c>
      <c r="F1341" s="9"/>
      <c r="G1341" s="1"/>
      <c r="H1341" s="1"/>
      <c r="I1341" s="1"/>
      <c r="L1341" s="1"/>
    </row>
    <row r="1342" ht="15.75" customHeight="1">
      <c r="A1342" s="9"/>
      <c r="B1342" s="9">
        <f>'Com RTOS TX'!K1342</f>
        <v>0.0001157407407</v>
      </c>
      <c r="C1342" s="9"/>
      <c r="D1342" s="9"/>
      <c r="E1342" s="9">
        <f>'Com RTOS RX'!Y4145</f>
        <v>0.0001157407407</v>
      </c>
      <c r="F1342" s="9"/>
      <c r="G1342" s="1"/>
      <c r="H1342" s="1"/>
      <c r="I1342" s="1"/>
      <c r="L1342" s="1"/>
    </row>
    <row r="1343" ht="15.75" customHeight="1">
      <c r="A1343" s="9"/>
      <c r="B1343" s="9">
        <f>'Com RTOS TX'!K1343</f>
        <v>0.0001157407407</v>
      </c>
      <c r="C1343" s="9"/>
      <c r="D1343" s="9"/>
      <c r="E1343" s="9">
        <f>'Com RTOS RX'!Y4146</f>
        <v>0.0001157407407</v>
      </c>
      <c r="F1343" s="9"/>
      <c r="G1343" s="1"/>
      <c r="H1343" s="1"/>
      <c r="I1343" s="1"/>
      <c r="L1343" s="1"/>
    </row>
    <row r="1344" ht="15.75" customHeight="1">
      <c r="A1344" s="9"/>
      <c r="B1344" s="9">
        <f>'Com RTOS TX'!K1344</f>
        <v>0.0001157407407</v>
      </c>
      <c r="C1344" s="9"/>
      <c r="D1344" s="9"/>
      <c r="E1344" s="9">
        <f>'Com RTOS RX'!Y4147</f>
        <v>0.0001157407407</v>
      </c>
      <c r="F1344" s="9"/>
      <c r="G1344" s="1"/>
      <c r="H1344" s="1"/>
      <c r="I1344" s="1"/>
      <c r="L1344" s="1"/>
    </row>
    <row r="1345" ht="15.75" customHeight="1">
      <c r="A1345" s="9"/>
      <c r="B1345" s="9">
        <f>'Com RTOS TX'!K1345</f>
        <v>0.0001157407407</v>
      </c>
      <c r="C1345" s="9"/>
      <c r="D1345" s="9"/>
      <c r="E1345" s="9">
        <f>'Com RTOS RX'!Y4148</f>
        <v>0.0001273148148</v>
      </c>
      <c r="F1345" s="9"/>
      <c r="G1345" s="1"/>
      <c r="H1345" s="1"/>
      <c r="I1345" s="1"/>
      <c r="L1345" s="1"/>
    </row>
    <row r="1346" ht="15.75" customHeight="1">
      <c r="A1346" s="9"/>
      <c r="B1346" s="9">
        <f>'Com RTOS TX'!K1346</f>
        <v>0.0001157407407</v>
      </c>
      <c r="C1346" s="9"/>
      <c r="D1346" s="9"/>
      <c r="E1346" s="9">
        <f>'Com RTOS RX'!Y4149</f>
        <v>0.0001157407407</v>
      </c>
      <c r="F1346" s="9"/>
      <c r="G1346" s="1"/>
      <c r="H1346" s="1"/>
      <c r="I1346" s="1"/>
      <c r="L1346" s="1"/>
    </row>
    <row r="1347" ht="15.75" customHeight="1">
      <c r="A1347" s="9"/>
      <c r="B1347" s="9">
        <f>'Com RTOS TX'!K1347</f>
        <v>0.0001157407407</v>
      </c>
      <c r="C1347" s="9"/>
      <c r="D1347" s="9"/>
      <c r="E1347" s="9">
        <f>'Com RTOS RX'!Y4150</f>
        <v>0.0001157407407</v>
      </c>
      <c r="F1347" s="9"/>
      <c r="G1347" s="1"/>
      <c r="H1347" s="1"/>
      <c r="I1347" s="1"/>
      <c r="L1347" s="1"/>
    </row>
    <row r="1348" ht="15.75" customHeight="1">
      <c r="A1348" s="9"/>
      <c r="B1348" s="9">
        <f>'Com RTOS TX'!K1348</f>
        <v>0.0001157407407</v>
      </c>
      <c r="C1348" s="9"/>
      <c r="D1348" s="9"/>
      <c r="E1348" s="9">
        <f>'Com RTOS RX'!Y4151</f>
        <v>0.0001157407407</v>
      </c>
      <c r="F1348" s="9"/>
      <c r="G1348" s="1"/>
      <c r="H1348" s="1"/>
      <c r="I1348" s="1"/>
      <c r="L1348" s="1"/>
    </row>
    <row r="1349" ht="15.75" customHeight="1">
      <c r="A1349" s="9"/>
      <c r="B1349" s="9">
        <f>'Com RTOS TX'!K1349</f>
        <v>0.0001157407407</v>
      </c>
      <c r="C1349" s="9"/>
      <c r="D1349" s="9"/>
      <c r="E1349" s="9">
        <f>'Com RTOS RX'!Y4152</f>
        <v>0.0001157407407</v>
      </c>
      <c r="F1349" s="9"/>
      <c r="G1349" s="1"/>
      <c r="H1349" s="1"/>
      <c r="I1349" s="1"/>
      <c r="L1349" s="1"/>
    </row>
    <row r="1350" ht="15.75" customHeight="1">
      <c r="A1350" s="9"/>
      <c r="B1350" s="9">
        <f>'Com RTOS TX'!K1350</f>
        <v>0.0001157407407</v>
      </c>
      <c r="C1350" s="9"/>
      <c r="D1350" s="9"/>
      <c r="E1350" s="9">
        <f>'Com RTOS RX'!Y4153</f>
        <v>0.0001157407407</v>
      </c>
      <c r="F1350" s="9"/>
      <c r="G1350" s="1"/>
      <c r="H1350" s="1"/>
      <c r="I1350" s="1"/>
      <c r="L1350" s="1"/>
    </row>
    <row r="1351" ht="15.75" customHeight="1">
      <c r="A1351" s="9"/>
      <c r="B1351" s="9">
        <f>'Com RTOS TX'!K1351</f>
        <v>0.0001157407407</v>
      </c>
      <c r="C1351" s="9"/>
      <c r="D1351" s="9"/>
      <c r="E1351" s="9">
        <f>'Com RTOS RX'!Y4154</f>
        <v>0.0001157407407</v>
      </c>
      <c r="F1351" s="9"/>
      <c r="G1351" s="1"/>
      <c r="H1351" s="1"/>
      <c r="I1351" s="1"/>
      <c r="L1351" s="1"/>
    </row>
    <row r="1352" ht="15.75" customHeight="1">
      <c r="A1352" s="9"/>
      <c r="B1352" s="9">
        <f>'Com RTOS TX'!K1352</f>
        <v>0.0001273148148</v>
      </c>
      <c r="C1352" s="9"/>
      <c r="D1352" s="9"/>
      <c r="E1352" s="9">
        <f>'Com RTOS RX'!Y4155</f>
        <v>0.0001157407407</v>
      </c>
      <c r="F1352" s="9"/>
      <c r="G1352" s="1"/>
      <c r="H1352" s="1"/>
      <c r="I1352" s="1"/>
      <c r="L1352" s="1"/>
    </row>
    <row r="1353" ht="15.75" customHeight="1">
      <c r="A1353" s="9"/>
      <c r="B1353" s="9">
        <f>'Com RTOS TX'!K1353</f>
        <v>0.0001157407407</v>
      </c>
      <c r="C1353" s="9"/>
      <c r="D1353" s="9"/>
      <c r="E1353" s="9">
        <f>'Com RTOS RX'!Y4156</f>
        <v>0.0001157407407</v>
      </c>
      <c r="F1353" s="9"/>
      <c r="G1353" s="1"/>
      <c r="H1353" s="1"/>
      <c r="I1353" s="1"/>
      <c r="L1353" s="1"/>
    </row>
    <row r="1354" ht="15.75" customHeight="1">
      <c r="A1354" s="9"/>
      <c r="B1354" s="9">
        <f>'Com RTOS TX'!K1354</f>
        <v>0.0001157407407</v>
      </c>
      <c r="C1354" s="9"/>
      <c r="D1354" s="9"/>
      <c r="E1354" s="9">
        <f>'Com RTOS RX'!Y4157</f>
        <v>0.0001157407407</v>
      </c>
      <c r="F1354" s="9"/>
      <c r="G1354" s="1"/>
      <c r="H1354" s="1"/>
      <c r="I1354" s="1"/>
      <c r="L1354" s="1"/>
    </row>
    <row r="1355" ht="15.75" customHeight="1">
      <c r="A1355" s="9"/>
      <c r="B1355" s="9">
        <f>'Com RTOS TX'!K1355</f>
        <v>0.0001157407407</v>
      </c>
      <c r="C1355" s="9"/>
      <c r="D1355" s="9"/>
      <c r="E1355" s="9">
        <f>'Com RTOS RX'!Y4158</f>
        <v>0.0001157407407</v>
      </c>
      <c r="F1355" s="9"/>
      <c r="G1355" s="1"/>
      <c r="H1355" s="1"/>
      <c r="I1355" s="1"/>
      <c r="L1355" s="1"/>
    </row>
    <row r="1356" ht="15.75" customHeight="1">
      <c r="A1356" s="9"/>
      <c r="B1356" s="9">
        <f>'Com RTOS TX'!K1356</f>
        <v>0.0001157407407</v>
      </c>
      <c r="C1356" s="9"/>
      <c r="D1356" s="9"/>
      <c r="E1356" s="9">
        <f>'Com RTOS RX'!Y4159</f>
        <v>0.0001157407407</v>
      </c>
      <c r="F1356" s="9"/>
      <c r="G1356" s="1"/>
      <c r="H1356" s="1"/>
      <c r="I1356" s="1"/>
      <c r="L1356" s="1"/>
    </row>
    <row r="1357" ht="15.75" customHeight="1">
      <c r="A1357" s="9"/>
      <c r="B1357" s="9">
        <f>'Com RTOS TX'!K1357</f>
        <v>0.0001157407407</v>
      </c>
      <c r="C1357" s="9"/>
      <c r="D1357" s="9"/>
      <c r="E1357" s="9">
        <f>'Com RTOS RX'!Y4160</f>
        <v>0.0001273148148</v>
      </c>
      <c r="F1357" s="9"/>
      <c r="G1357" s="1"/>
      <c r="H1357" s="1"/>
      <c r="I1357" s="1"/>
      <c r="L1357" s="1"/>
    </row>
    <row r="1358" ht="15.75" customHeight="1">
      <c r="A1358" s="9"/>
      <c r="B1358" s="9">
        <f>'Com RTOS TX'!K1358</f>
        <v>0.0001157407407</v>
      </c>
      <c r="C1358" s="9"/>
      <c r="D1358" s="9"/>
      <c r="E1358" s="9">
        <f>'Com RTOS RX'!Y4161</f>
        <v>0.0002314814815</v>
      </c>
      <c r="F1358" s="9"/>
      <c r="G1358" s="1"/>
      <c r="H1358" s="1"/>
      <c r="I1358" s="1"/>
      <c r="L1358" s="1"/>
    </row>
    <row r="1359" ht="15.75" customHeight="1">
      <c r="A1359" s="9"/>
      <c r="B1359" s="9">
        <f>'Com RTOS TX'!K1359</f>
        <v>0.0001157407407</v>
      </c>
      <c r="C1359" s="9"/>
      <c r="D1359" s="9"/>
      <c r="E1359" s="9">
        <f>'Com RTOS RX'!Y4162</f>
        <v>0.0001157407407</v>
      </c>
      <c r="F1359" s="9"/>
      <c r="G1359" s="1"/>
      <c r="H1359" s="1"/>
      <c r="I1359" s="1"/>
      <c r="L1359" s="1"/>
    </row>
    <row r="1360" ht="15.75" customHeight="1">
      <c r="A1360" s="9"/>
      <c r="B1360" s="9">
        <f>'Com RTOS TX'!K1360</f>
        <v>0.0001157407407</v>
      </c>
      <c r="C1360" s="9"/>
      <c r="D1360" s="9"/>
      <c r="E1360" s="9">
        <f>'Com RTOS RX'!Y4163</f>
        <v>0.0001157407407</v>
      </c>
      <c r="F1360" s="9"/>
      <c r="G1360" s="1"/>
      <c r="H1360" s="1"/>
      <c r="I1360" s="1"/>
      <c r="L1360" s="1"/>
    </row>
    <row r="1361" ht="15.75" customHeight="1">
      <c r="A1361" s="9"/>
      <c r="B1361" s="9">
        <f>'Com RTOS TX'!K1361</f>
        <v>0.0001157407407</v>
      </c>
      <c r="C1361" s="9"/>
      <c r="D1361" s="9"/>
      <c r="E1361" s="9">
        <f>'Com RTOS RX'!Y4164</f>
        <v>0.0002430555556</v>
      </c>
      <c r="F1361" s="9"/>
      <c r="G1361" s="1"/>
      <c r="H1361" s="1"/>
      <c r="I1361" s="1"/>
      <c r="L1361" s="1"/>
    </row>
    <row r="1362" ht="15.75" customHeight="1">
      <c r="A1362" s="9"/>
      <c r="B1362" s="9">
        <f>'Com RTOS TX'!K1362</f>
        <v>0.0001157407407</v>
      </c>
      <c r="C1362" s="9"/>
      <c r="D1362" s="9"/>
      <c r="E1362" s="9">
        <f>'Com RTOS RX'!Y4165</f>
        <v>0.0001157407407</v>
      </c>
      <c r="F1362" s="9"/>
      <c r="G1362" s="1"/>
      <c r="H1362" s="1"/>
      <c r="I1362" s="1"/>
      <c r="L1362" s="1"/>
    </row>
    <row r="1363" ht="15.75" customHeight="1">
      <c r="A1363" s="9"/>
      <c r="B1363" s="9">
        <f>'Com RTOS TX'!K1363</f>
        <v>0.0001157407407</v>
      </c>
      <c r="C1363" s="9"/>
      <c r="D1363" s="9"/>
      <c r="E1363" s="9">
        <f>'Com RTOS RX'!Y4166</f>
        <v>0.0001041666667</v>
      </c>
      <c r="F1363" s="9"/>
      <c r="G1363" s="1"/>
      <c r="H1363" s="1"/>
      <c r="I1363" s="1"/>
      <c r="L1363" s="1"/>
    </row>
    <row r="1364" ht="15.75" customHeight="1">
      <c r="A1364" s="9"/>
      <c r="B1364" s="9">
        <f>'Com RTOS TX'!K1364</f>
        <v>0.0001273148148</v>
      </c>
      <c r="C1364" s="9"/>
      <c r="D1364" s="9"/>
      <c r="E1364" s="9">
        <f>'Com RTOS RX'!Y4167</f>
        <v>0.0001157407407</v>
      </c>
      <c r="F1364" s="9"/>
      <c r="G1364" s="1"/>
      <c r="H1364" s="1"/>
      <c r="I1364" s="1"/>
      <c r="L1364" s="1"/>
    </row>
    <row r="1365" ht="15.75" customHeight="1">
      <c r="A1365" s="9"/>
      <c r="B1365" s="9">
        <f>'Com RTOS TX'!K1365</f>
        <v>0.0001157407407</v>
      </c>
      <c r="C1365" s="9"/>
      <c r="D1365" s="9"/>
      <c r="E1365" s="9">
        <f>'Com RTOS RX'!Y4168</f>
        <v>0.0001157407407</v>
      </c>
      <c r="F1365" s="9"/>
      <c r="G1365" s="1"/>
      <c r="H1365" s="1"/>
      <c r="I1365" s="1"/>
      <c r="L1365" s="1"/>
    </row>
    <row r="1366" ht="15.75" customHeight="1">
      <c r="A1366" s="9"/>
      <c r="B1366" s="9">
        <f>'Com RTOS TX'!K1366</f>
        <v>0.0001157407407</v>
      </c>
      <c r="C1366" s="9"/>
      <c r="D1366" s="9"/>
      <c r="E1366" s="9">
        <f>'Com RTOS RX'!Y4169</f>
        <v>0.0001273148148</v>
      </c>
      <c r="F1366" s="9"/>
      <c r="G1366" s="1"/>
      <c r="H1366" s="1"/>
      <c r="I1366" s="1"/>
      <c r="L1366" s="1"/>
    </row>
    <row r="1367" ht="15.75" customHeight="1">
      <c r="A1367" s="9"/>
      <c r="B1367" s="9">
        <f>'Com RTOS TX'!K1367</f>
        <v>0.0001157407407</v>
      </c>
      <c r="C1367" s="9"/>
      <c r="D1367" s="9"/>
      <c r="E1367" s="9">
        <f>'Com RTOS RX'!Y4170</f>
        <v>0.0001157407407</v>
      </c>
      <c r="F1367" s="9"/>
      <c r="G1367" s="1"/>
      <c r="H1367" s="1"/>
      <c r="I1367" s="1"/>
      <c r="L1367" s="1"/>
    </row>
    <row r="1368" ht="15.75" customHeight="1">
      <c r="A1368" s="9"/>
      <c r="B1368" s="9">
        <f>'Com RTOS TX'!K1368</f>
        <v>0.0001157407407</v>
      </c>
      <c r="C1368" s="9"/>
      <c r="D1368" s="9"/>
      <c r="E1368" s="9">
        <f>'Com RTOS RX'!Y4171</f>
        <v>0.0001157407407</v>
      </c>
      <c r="F1368" s="9"/>
      <c r="G1368" s="1"/>
      <c r="H1368" s="1"/>
      <c r="I1368" s="1"/>
      <c r="L1368" s="1"/>
    </row>
    <row r="1369" ht="15.75" customHeight="1">
      <c r="A1369" s="9"/>
      <c r="B1369" s="9">
        <f>'Com RTOS TX'!K1369</f>
        <v>0.0001157407407</v>
      </c>
      <c r="C1369" s="9"/>
      <c r="D1369" s="9"/>
      <c r="E1369" s="9">
        <f>'Com RTOS RX'!Y4172</f>
        <v>0.0001157407407</v>
      </c>
      <c r="F1369" s="9"/>
      <c r="G1369" s="1"/>
      <c r="H1369" s="1"/>
      <c r="I1369" s="1"/>
      <c r="L1369" s="1"/>
    </row>
    <row r="1370" ht="15.75" customHeight="1">
      <c r="A1370" s="9"/>
      <c r="B1370" s="9">
        <f>'Com RTOS TX'!K1370</f>
        <v>0.0001157407407</v>
      </c>
      <c r="C1370" s="9"/>
      <c r="D1370" s="9"/>
      <c r="E1370" s="9">
        <f>'Com RTOS RX'!Y4173</f>
        <v>0.0001157407407</v>
      </c>
      <c r="F1370" s="9"/>
      <c r="G1370" s="1"/>
      <c r="H1370" s="1"/>
      <c r="I1370" s="1"/>
      <c r="L1370" s="1"/>
    </row>
    <row r="1371" ht="15.75" customHeight="1">
      <c r="A1371" s="9"/>
      <c r="B1371" s="9">
        <f>'Com RTOS TX'!K1371</f>
        <v>0.0001157407407</v>
      </c>
      <c r="C1371" s="9"/>
      <c r="D1371" s="9"/>
      <c r="E1371" s="9">
        <f>'Com RTOS RX'!Y4174</f>
        <v>0.0001157407407</v>
      </c>
      <c r="F1371" s="9"/>
      <c r="G1371" s="1"/>
      <c r="H1371" s="1"/>
      <c r="I1371" s="1"/>
      <c r="L1371" s="1"/>
    </row>
    <row r="1372" ht="15.75" customHeight="1">
      <c r="A1372" s="9"/>
      <c r="B1372" s="9">
        <f>'Com RTOS TX'!K1372</f>
        <v>0.0001157407407</v>
      </c>
      <c r="C1372" s="9"/>
      <c r="D1372" s="9"/>
      <c r="E1372" s="9">
        <f>'Com RTOS RX'!Y4175</f>
        <v>0.0001157407407</v>
      </c>
      <c r="F1372" s="9"/>
      <c r="G1372" s="1"/>
      <c r="H1372" s="1"/>
      <c r="I1372" s="1"/>
      <c r="L1372" s="1"/>
    </row>
    <row r="1373" ht="15.75" customHeight="1">
      <c r="A1373" s="9"/>
      <c r="B1373" s="9">
        <f>'Com RTOS TX'!K1373</f>
        <v>0.0001157407407</v>
      </c>
      <c r="C1373" s="9"/>
      <c r="D1373" s="9"/>
      <c r="E1373" s="9">
        <f>'Com RTOS RX'!Y4176</f>
        <v>0.0001273148148</v>
      </c>
      <c r="F1373" s="9"/>
      <c r="G1373" s="1"/>
      <c r="H1373" s="1"/>
      <c r="I1373" s="1"/>
      <c r="L1373" s="1"/>
    </row>
    <row r="1374" ht="15.75" customHeight="1">
      <c r="A1374" s="9"/>
      <c r="B1374" s="9">
        <f>'Com RTOS TX'!K1374</f>
        <v>0.0001157407407</v>
      </c>
      <c r="C1374" s="9"/>
      <c r="D1374" s="9"/>
      <c r="E1374" s="9">
        <f>'Com RTOS RX'!Y4177</f>
        <v>0.0001157407407</v>
      </c>
      <c r="F1374" s="9"/>
      <c r="G1374" s="1"/>
      <c r="H1374" s="1"/>
      <c r="I1374" s="1"/>
      <c r="L1374" s="1"/>
    </row>
    <row r="1375" ht="15.75" customHeight="1">
      <c r="A1375" s="9"/>
      <c r="B1375" s="9">
        <f>'Com RTOS TX'!K1375</f>
        <v>0.0001157407407</v>
      </c>
      <c r="C1375" s="9"/>
      <c r="D1375" s="9"/>
      <c r="E1375" s="9">
        <f>'Com RTOS RX'!Y4178</f>
        <v>0.0001157407407</v>
      </c>
      <c r="F1375" s="9"/>
      <c r="G1375" s="1"/>
      <c r="H1375" s="1"/>
      <c r="I1375" s="1"/>
      <c r="L1375" s="1"/>
    </row>
    <row r="1376" ht="15.75" customHeight="1">
      <c r="A1376" s="9"/>
      <c r="B1376" s="9">
        <f>'Com RTOS TX'!K1376</f>
        <v>0.0001273148148</v>
      </c>
      <c r="C1376" s="9"/>
      <c r="D1376" s="9"/>
      <c r="E1376" s="9">
        <f>'Com RTOS RX'!Y4179</f>
        <v>0.0002314814815</v>
      </c>
      <c r="F1376" s="9"/>
      <c r="G1376" s="1"/>
      <c r="H1376" s="1"/>
      <c r="I1376" s="1"/>
      <c r="L1376" s="1"/>
    </row>
    <row r="1377" ht="15.75" customHeight="1">
      <c r="A1377" s="9"/>
      <c r="B1377" s="9">
        <f>'Com RTOS TX'!K1377</f>
        <v>0.0001157407407</v>
      </c>
      <c r="C1377" s="9"/>
      <c r="D1377" s="9"/>
      <c r="E1377" s="9">
        <f>'Com RTOS RX'!Y4180</f>
        <v>0.0001157407407</v>
      </c>
      <c r="F1377" s="9"/>
      <c r="G1377" s="1"/>
      <c r="H1377" s="1"/>
      <c r="I1377" s="1"/>
      <c r="L1377" s="1"/>
    </row>
    <row r="1378" ht="15.75" customHeight="1">
      <c r="A1378" s="9"/>
      <c r="B1378" s="9">
        <f>'Com RTOS TX'!K1378</f>
        <v>0.0001157407407</v>
      </c>
      <c r="C1378" s="9"/>
      <c r="D1378" s="9"/>
      <c r="E1378" s="9">
        <f>'Com RTOS RX'!Y4181</f>
        <v>0.0001157407407</v>
      </c>
      <c r="F1378" s="9"/>
      <c r="G1378" s="1"/>
      <c r="H1378" s="1"/>
      <c r="I1378" s="1"/>
      <c r="L1378" s="1"/>
    </row>
    <row r="1379" ht="15.75" customHeight="1">
      <c r="A1379" s="9"/>
      <c r="B1379" s="9">
        <f>'Com RTOS TX'!K1379</f>
        <v>0.0001157407407</v>
      </c>
      <c r="C1379" s="9"/>
      <c r="D1379" s="9"/>
      <c r="E1379" s="9">
        <f>'Com RTOS RX'!Y4182</f>
        <v>0.0001157407407</v>
      </c>
      <c r="F1379" s="9"/>
      <c r="G1379" s="1"/>
      <c r="H1379" s="1"/>
      <c r="I1379" s="1"/>
      <c r="L1379" s="1"/>
    </row>
    <row r="1380" ht="15.75" customHeight="1">
      <c r="A1380" s="9"/>
      <c r="B1380" s="9">
        <f>'Com RTOS TX'!K1380</f>
        <v>0.0001157407407</v>
      </c>
      <c r="C1380" s="9"/>
      <c r="D1380" s="9"/>
      <c r="E1380" s="9">
        <f>'Com RTOS RX'!Y4183</f>
        <v>0.0001157407407</v>
      </c>
      <c r="F1380" s="9"/>
      <c r="G1380" s="1"/>
      <c r="H1380" s="1"/>
      <c r="I1380" s="1"/>
      <c r="L1380" s="1"/>
    </row>
    <row r="1381" ht="15.75" customHeight="1">
      <c r="A1381" s="9"/>
      <c r="B1381" s="9">
        <f>'Com RTOS TX'!K1381</f>
        <v>0.0001157407407</v>
      </c>
      <c r="C1381" s="9"/>
      <c r="D1381" s="9"/>
      <c r="E1381" s="9">
        <f>'Com RTOS RX'!Y4184</f>
        <v>0.0001157407407</v>
      </c>
      <c r="F1381" s="9"/>
      <c r="G1381" s="1"/>
      <c r="H1381" s="1"/>
      <c r="I1381" s="1"/>
      <c r="L1381" s="1"/>
    </row>
    <row r="1382" ht="15.75" customHeight="1">
      <c r="A1382" s="9"/>
      <c r="B1382" s="9">
        <f>'Com RTOS TX'!K1382</f>
        <v>0.0001273148148</v>
      </c>
      <c r="C1382" s="9"/>
      <c r="D1382" s="9"/>
      <c r="E1382" s="9">
        <f>'Com RTOS RX'!Y4185</f>
        <v>0.0001157407407</v>
      </c>
      <c r="F1382" s="9"/>
      <c r="G1382" s="1"/>
      <c r="H1382" s="1"/>
      <c r="I1382" s="1"/>
      <c r="L1382" s="1"/>
    </row>
    <row r="1383" ht="15.75" customHeight="1">
      <c r="A1383" s="9"/>
      <c r="B1383" s="9">
        <f>'Com RTOS TX'!K1383</f>
        <v>0.0001157407407</v>
      </c>
      <c r="C1383" s="9"/>
      <c r="D1383" s="9"/>
      <c r="E1383" s="9">
        <f>'Com RTOS RX'!Y4186</f>
        <v>0.0001157407407</v>
      </c>
      <c r="F1383" s="9"/>
      <c r="G1383" s="1"/>
      <c r="H1383" s="1"/>
      <c r="I1383" s="1"/>
      <c r="L1383" s="1"/>
    </row>
    <row r="1384" ht="15.75" customHeight="1">
      <c r="A1384" s="9"/>
      <c r="B1384" s="9">
        <f>'Com RTOS TX'!K1384</f>
        <v>0.0001157407407</v>
      </c>
      <c r="C1384" s="9"/>
      <c r="D1384" s="9"/>
      <c r="E1384" s="9">
        <f>'Com RTOS RX'!Y4187</f>
        <v>0.0001273148148</v>
      </c>
      <c r="F1384" s="9"/>
      <c r="G1384" s="1"/>
      <c r="H1384" s="1"/>
      <c r="I1384" s="1"/>
      <c r="L1384" s="1"/>
    </row>
    <row r="1385" ht="15.75" customHeight="1">
      <c r="A1385" s="9"/>
      <c r="B1385" s="9">
        <f>'Com RTOS TX'!K1385</f>
        <v>0.0001157407407</v>
      </c>
      <c r="C1385" s="9"/>
      <c r="D1385" s="9"/>
      <c r="E1385" s="9">
        <f>'Com RTOS RX'!Y4188</f>
        <v>0.0001157407407</v>
      </c>
      <c r="F1385" s="9"/>
      <c r="G1385" s="1"/>
      <c r="H1385" s="1"/>
      <c r="I1385" s="1"/>
      <c r="L1385" s="1"/>
    </row>
    <row r="1386" ht="15.75" customHeight="1">
      <c r="A1386" s="9"/>
      <c r="B1386" s="9">
        <f>'Com RTOS TX'!K1386</f>
        <v>0.0001157407407</v>
      </c>
      <c r="C1386" s="9"/>
      <c r="D1386" s="9"/>
      <c r="E1386" s="9">
        <f>'Com RTOS RX'!Y4189</f>
        <v>0.0001157407407</v>
      </c>
      <c r="F1386" s="9"/>
      <c r="G1386" s="1"/>
      <c r="H1386" s="1"/>
      <c r="I1386" s="1"/>
      <c r="L1386" s="1"/>
    </row>
    <row r="1387" ht="15.75" customHeight="1">
      <c r="A1387" s="9"/>
      <c r="B1387" s="9">
        <f>'Com RTOS TX'!K1387</f>
        <v>0.0001157407407</v>
      </c>
      <c r="C1387" s="9"/>
      <c r="D1387" s="9"/>
      <c r="E1387" s="9">
        <f>'Com RTOS RX'!Y4190</f>
        <v>0.0001157407407</v>
      </c>
      <c r="F1387" s="9"/>
      <c r="G1387" s="1"/>
      <c r="H1387" s="1"/>
      <c r="I1387" s="1"/>
      <c r="L1387" s="1"/>
    </row>
    <row r="1388" ht="15.75" customHeight="1">
      <c r="A1388" s="9"/>
      <c r="B1388" s="9">
        <f>'Com RTOS TX'!K1388</f>
        <v>0.0001157407407</v>
      </c>
      <c r="C1388" s="9"/>
      <c r="D1388" s="9"/>
      <c r="E1388" s="9">
        <f>'Com RTOS RX'!Y4191</f>
        <v>0.0001157407407</v>
      </c>
      <c r="F1388" s="9"/>
      <c r="G1388" s="1"/>
      <c r="H1388" s="1"/>
      <c r="I1388" s="1"/>
      <c r="L1388" s="1"/>
    </row>
    <row r="1389" ht="15.75" customHeight="1">
      <c r="A1389" s="9"/>
      <c r="B1389" s="9">
        <f>'Com RTOS TX'!K1389</f>
        <v>0.0001157407407</v>
      </c>
      <c r="C1389" s="9"/>
      <c r="D1389" s="9"/>
      <c r="E1389" s="9">
        <f>'Com RTOS RX'!Y4192</f>
        <v>0.0001157407407</v>
      </c>
      <c r="F1389" s="9"/>
      <c r="G1389" s="1"/>
      <c r="H1389" s="1"/>
      <c r="I1389" s="1"/>
      <c r="L1389" s="1"/>
    </row>
    <row r="1390" ht="15.75" customHeight="1">
      <c r="A1390" s="9"/>
      <c r="B1390" s="9">
        <f>'Com RTOS TX'!K1390</f>
        <v>0.0001157407407</v>
      </c>
      <c r="C1390" s="9"/>
      <c r="D1390" s="9"/>
      <c r="E1390" s="9">
        <f>'Com RTOS RX'!Y4193</f>
        <v>0.0001157407407</v>
      </c>
      <c r="F1390" s="9"/>
      <c r="G1390" s="1"/>
      <c r="H1390" s="1"/>
      <c r="I1390" s="1"/>
      <c r="L1390" s="1"/>
    </row>
    <row r="1391" ht="15.75" customHeight="1">
      <c r="A1391" s="9"/>
      <c r="B1391" s="9">
        <f>'Com RTOS TX'!K1391</f>
        <v>0.0001157407407</v>
      </c>
      <c r="C1391" s="9"/>
      <c r="D1391" s="9"/>
      <c r="E1391" s="9">
        <f>'Com RTOS RX'!Y4194</f>
        <v>0.0001273148148</v>
      </c>
      <c r="F1391" s="9"/>
      <c r="G1391" s="1"/>
      <c r="H1391" s="1"/>
      <c r="I1391" s="1"/>
      <c r="L1391" s="1"/>
    </row>
    <row r="1392" ht="15.75" customHeight="1">
      <c r="A1392" s="9"/>
      <c r="B1392" s="9">
        <f>'Com RTOS TX'!K1392</f>
        <v>0.0001157407407</v>
      </c>
      <c r="C1392" s="9"/>
      <c r="D1392" s="9"/>
      <c r="E1392" s="9">
        <f>'Com RTOS RX'!Y4195</f>
        <v>0.0001041666667</v>
      </c>
      <c r="F1392" s="9"/>
      <c r="G1392" s="1"/>
      <c r="H1392" s="1"/>
      <c r="I1392" s="1"/>
      <c r="L1392" s="1"/>
    </row>
    <row r="1393" ht="15.75" customHeight="1">
      <c r="A1393" s="9"/>
      <c r="B1393" s="9">
        <f>'Com RTOS TX'!K1393</f>
        <v>0.0001157407407</v>
      </c>
      <c r="C1393" s="9"/>
      <c r="D1393" s="9"/>
      <c r="E1393" s="9">
        <f>'Com RTOS RX'!Y4196</f>
        <v>0.0001157407407</v>
      </c>
      <c r="F1393" s="9"/>
      <c r="G1393" s="1"/>
      <c r="H1393" s="1"/>
      <c r="I1393" s="1"/>
      <c r="L1393" s="1"/>
    </row>
    <row r="1394" ht="15.75" customHeight="1">
      <c r="A1394" s="9"/>
      <c r="B1394" s="9">
        <f>'Com RTOS TX'!K1394</f>
        <v>0.0001273148148</v>
      </c>
      <c r="C1394" s="9"/>
      <c r="D1394" s="9"/>
      <c r="E1394" s="9">
        <f>'Com RTOS RX'!Y4197</f>
        <v>0.0001157407407</v>
      </c>
      <c r="F1394" s="9"/>
      <c r="G1394" s="1"/>
      <c r="H1394" s="1"/>
      <c r="I1394" s="1"/>
      <c r="L1394" s="1"/>
    </row>
    <row r="1395" ht="15.75" customHeight="1">
      <c r="A1395" s="9"/>
      <c r="B1395" s="9">
        <f>'Com RTOS TX'!K1395</f>
        <v>0.0001157407407</v>
      </c>
      <c r="C1395" s="9"/>
      <c r="D1395" s="9"/>
      <c r="E1395" s="9">
        <f>'Com RTOS RX'!Y4198</f>
        <v>0.0001157407407</v>
      </c>
      <c r="F1395" s="9"/>
      <c r="G1395" s="1"/>
      <c r="H1395" s="1"/>
      <c r="I1395" s="1"/>
      <c r="L1395" s="1"/>
    </row>
    <row r="1396" ht="15.75" customHeight="1">
      <c r="A1396" s="9"/>
      <c r="B1396" s="9">
        <f>'Com RTOS TX'!K1396</f>
        <v>0.0001157407407</v>
      </c>
      <c r="C1396" s="9"/>
      <c r="D1396" s="9"/>
      <c r="E1396" s="9">
        <f>'Com RTOS RX'!Y4199</f>
        <v>0.0001273148148</v>
      </c>
      <c r="F1396" s="9"/>
      <c r="G1396" s="1"/>
      <c r="H1396" s="1"/>
      <c r="I1396" s="1"/>
      <c r="L1396" s="1"/>
    </row>
    <row r="1397" ht="15.75" customHeight="1">
      <c r="A1397" s="9"/>
      <c r="B1397" s="9">
        <f>'Com RTOS TX'!K1397</f>
        <v>0.0001157407407</v>
      </c>
      <c r="C1397" s="9"/>
      <c r="D1397" s="9"/>
      <c r="E1397" s="9">
        <f>'Com RTOS RX'!Y4200</f>
        <v>0.0001157407407</v>
      </c>
      <c r="F1397" s="9"/>
      <c r="G1397" s="1"/>
      <c r="H1397" s="1"/>
      <c r="I1397" s="1"/>
      <c r="L1397" s="1"/>
    </row>
    <row r="1398" ht="15.75" customHeight="1">
      <c r="A1398" s="9"/>
      <c r="B1398" s="9">
        <f>'Com RTOS TX'!K1398</f>
        <v>0.0001157407407</v>
      </c>
      <c r="C1398" s="9"/>
      <c r="D1398" s="9"/>
      <c r="E1398" s="9">
        <f>'Com RTOS RX'!Y4201</f>
        <v>0.0001157407407</v>
      </c>
      <c r="F1398" s="9"/>
      <c r="G1398" s="1"/>
      <c r="H1398" s="1"/>
      <c r="I1398" s="1"/>
      <c r="L1398" s="1"/>
    </row>
    <row r="1399" ht="15.75" customHeight="1">
      <c r="A1399" s="9"/>
      <c r="B1399" s="9">
        <f>'Com RTOS TX'!K1399</f>
        <v>0.0001157407407</v>
      </c>
      <c r="C1399" s="9"/>
      <c r="D1399" s="9"/>
      <c r="E1399" s="9">
        <f>'Com RTOS RX'!Y4202</f>
        <v>0.0001157407407</v>
      </c>
      <c r="F1399" s="9"/>
      <c r="G1399" s="1"/>
      <c r="H1399" s="1"/>
      <c r="I1399" s="1"/>
      <c r="L1399" s="1"/>
    </row>
    <row r="1400" ht="15.75" customHeight="1">
      <c r="A1400" s="9"/>
      <c r="B1400" s="9">
        <f>'Com RTOS TX'!K1400</f>
        <v>0.0001273148148</v>
      </c>
      <c r="C1400" s="9"/>
      <c r="D1400" s="9"/>
      <c r="E1400" s="9">
        <f>'Com RTOS RX'!Y4203</f>
        <v>0.0001157407407</v>
      </c>
      <c r="F1400" s="9"/>
      <c r="G1400" s="1"/>
      <c r="H1400" s="1"/>
      <c r="I1400" s="1"/>
      <c r="L1400" s="1"/>
    </row>
    <row r="1401" ht="15.75" customHeight="1">
      <c r="A1401" s="9"/>
      <c r="B1401" s="9">
        <f>'Com RTOS TX'!K1401</f>
        <v>0.0001157407407</v>
      </c>
      <c r="C1401" s="9"/>
      <c r="D1401" s="9"/>
      <c r="E1401" s="9">
        <f>'Com RTOS RX'!Y4204</f>
        <v>0.0001157407407</v>
      </c>
      <c r="F1401" s="9"/>
      <c r="G1401" s="1"/>
      <c r="H1401" s="1"/>
      <c r="I1401" s="1"/>
      <c r="L1401" s="1"/>
    </row>
    <row r="1402" ht="15.75" customHeight="1">
      <c r="A1402" s="9"/>
      <c r="B1402" s="9">
        <f>'Com RTOS TX'!K1402</f>
        <v>0.0001157407407</v>
      </c>
      <c r="C1402" s="9"/>
      <c r="D1402" s="9"/>
      <c r="E1402" s="9">
        <f>'Com RTOS RX'!Y4205</f>
        <v>0.0001157407407</v>
      </c>
      <c r="F1402" s="9"/>
      <c r="G1402" s="1"/>
      <c r="H1402" s="1"/>
      <c r="I1402" s="1"/>
      <c r="L1402" s="1"/>
    </row>
    <row r="1403" ht="15.75" customHeight="1">
      <c r="A1403" s="9"/>
      <c r="B1403" s="9">
        <f>'Com RTOS TX'!K1403</f>
        <v>0.0001157407407</v>
      </c>
      <c r="C1403" s="9"/>
      <c r="D1403" s="9"/>
      <c r="E1403" s="9">
        <f>'Com RTOS RX'!Y4206</f>
        <v>0.0001273148148</v>
      </c>
      <c r="F1403" s="9"/>
      <c r="G1403" s="1"/>
      <c r="H1403" s="1"/>
      <c r="I1403" s="1"/>
      <c r="L1403" s="1"/>
    </row>
    <row r="1404" ht="15.75" customHeight="1">
      <c r="A1404" s="9"/>
      <c r="B1404" s="9">
        <f>'Com RTOS TX'!K1404</f>
        <v>0.0001157407407</v>
      </c>
      <c r="C1404" s="9"/>
      <c r="D1404" s="9"/>
      <c r="E1404" s="9">
        <f>'Com RTOS RX'!Y4207</f>
        <v>0.0001041666667</v>
      </c>
      <c r="F1404" s="9"/>
      <c r="G1404" s="1"/>
      <c r="H1404" s="1"/>
      <c r="I1404" s="1"/>
      <c r="L1404" s="1"/>
    </row>
    <row r="1405" ht="15.75" customHeight="1">
      <c r="A1405" s="9"/>
      <c r="B1405" s="9">
        <f>'Com RTOS TX'!K1405</f>
        <v>0.0001157407407</v>
      </c>
      <c r="C1405" s="9"/>
      <c r="D1405" s="9"/>
      <c r="E1405" s="9">
        <f>'Com RTOS RX'!Y4208</f>
        <v>0.0001273148148</v>
      </c>
      <c r="F1405" s="9"/>
      <c r="G1405" s="1"/>
      <c r="H1405" s="1"/>
      <c r="I1405" s="1"/>
      <c r="L1405" s="1"/>
    </row>
    <row r="1406" ht="15.75" customHeight="1">
      <c r="A1406" s="9"/>
      <c r="B1406" s="9">
        <f>'Com RTOS TX'!K1406</f>
        <v>0.0001157407407</v>
      </c>
      <c r="C1406" s="9"/>
      <c r="D1406" s="9"/>
      <c r="E1406" s="9">
        <f>'Com RTOS RX'!Y4209</f>
        <v>0.0001041666667</v>
      </c>
      <c r="F1406" s="9"/>
      <c r="G1406" s="1"/>
      <c r="H1406" s="1"/>
      <c r="I1406" s="1"/>
      <c r="L1406" s="1"/>
    </row>
    <row r="1407" ht="15.75" customHeight="1">
      <c r="A1407" s="9"/>
      <c r="B1407" s="9">
        <f>'Com RTOS TX'!K1407</f>
        <v>0.0001157407407</v>
      </c>
      <c r="C1407" s="9"/>
      <c r="D1407" s="9"/>
      <c r="E1407" s="9">
        <f>'Com RTOS RX'!Y4210</f>
        <v>0.0001273148148</v>
      </c>
      <c r="F1407" s="9"/>
      <c r="G1407" s="1"/>
      <c r="H1407" s="1"/>
      <c r="I1407" s="1"/>
      <c r="L1407" s="1"/>
    </row>
    <row r="1408" ht="15.75" customHeight="1">
      <c r="A1408" s="9"/>
      <c r="B1408" s="9">
        <f>'Com RTOS TX'!K1408</f>
        <v>0.0001157407407</v>
      </c>
      <c r="C1408" s="9"/>
      <c r="D1408" s="9"/>
      <c r="E1408" s="9">
        <f>'Com RTOS RX'!Y4211</f>
        <v>0.0001157407407</v>
      </c>
      <c r="F1408" s="9"/>
      <c r="G1408" s="1"/>
      <c r="H1408" s="1"/>
      <c r="I1408" s="1"/>
      <c r="L1408" s="1"/>
    </row>
    <row r="1409" ht="15.75" customHeight="1">
      <c r="A1409" s="9"/>
      <c r="B1409" s="9">
        <f>'Com RTOS TX'!K1409</f>
        <v>0.0001157407407</v>
      </c>
      <c r="C1409" s="9"/>
      <c r="D1409" s="9"/>
      <c r="E1409" s="9">
        <f>'Com RTOS RX'!Y4212</f>
        <v>0.0001157407407</v>
      </c>
      <c r="F1409" s="9"/>
      <c r="G1409" s="1"/>
      <c r="H1409" s="1"/>
      <c r="I1409" s="1"/>
      <c r="L1409" s="1"/>
    </row>
    <row r="1410" ht="15.75" customHeight="1">
      <c r="A1410" s="9"/>
      <c r="B1410" s="9">
        <f>'Com RTOS TX'!K1410</f>
        <v>0.0001157407407</v>
      </c>
      <c r="C1410" s="9"/>
      <c r="D1410" s="9"/>
      <c r="E1410" s="9">
        <f>'Com RTOS RX'!Y4213</f>
        <v>0.0001157407407</v>
      </c>
      <c r="F1410" s="9"/>
      <c r="G1410" s="1"/>
      <c r="H1410" s="1"/>
      <c r="I1410" s="1"/>
      <c r="L1410" s="1"/>
    </row>
    <row r="1411" ht="15.75" customHeight="1">
      <c r="A1411" s="9"/>
      <c r="B1411" s="9">
        <f>'Com RTOS TX'!K1411</f>
        <v>0.0001157407407</v>
      </c>
      <c r="C1411" s="9"/>
      <c r="D1411" s="9"/>
      <c r="E1411" s="9">
        <f>'Com RTOS RX'!Y4214</f>
        <v>0.0001157407407</v>
      </c>
      <c r="F1411" s="9"/>
      <c r="G1411" s="1"/>
      <c r="H1411" s="1"/>
      <c r="I1411" s="1"/>
      <c r="L1411" s="1"/>
    </row>
    <row r="1412" ht="15.75" customHeight="1">
      <c r="A1412" s="9"/>
      <c r="B1412" s="9">
        <f>'Com RTOS TX'!K1412</f>
        <v>0.0001273148148</v>
      </c>
      <c r="C1412" s="9"/>
      <c r="D1412" s="9"/>
      <c r="E1412" s="9">
        <f>'Com RTOS RX'!Y4215</f>
        <v>0.0001157407407</v>
      </c>
      <c r="F1412" s="9"/>
      <c r="G1412" s="1"/>
      <c r="H1412" s="1"/>
      <c r="I1412" s="1"/>
      <c r="L1412" s="1"/>
    </row>
    <row r="1413" ht="15.75" customHeight="1">
      <c r="A1413" s="9"/>
      <c r="B1413" s="9">
        <f>'Com RTOS TX'!K1413</f>
        <v>0.0001157407407</v>
      </c>
      <c r="C1413" s="9"/>
      <c r="D1413" s="9"/>
      <c r="E1413" s="9">
        <f>'Com RTOS RX'!Y4216</f>
        <v>0.0001157407407</v>
      </c>
      <c r="F1413" s="9"/>
      <c r="G1413" s="1"/>
      <c r="H1413" s="1"/>
      <c r="I1413" s="1"/>
      <c r="L1413" s="1"/>
    </row>
    <row r="1414" ht="15.75" customHeight="1">
      <c r="A1414" s="9"/>
      <c r="B1414" s="9">
        <f>'Com RTOS TX'!K1414</f>
        <v>0.0001157407407</v>
      </c>
      <c r="C1414" s="9"/>
      <c r="D1414" s="9"/>
      <c r="E1414" s="9">
        <f>'Com RTOS RX'!Y4217</f>
        <v>0.0002430555556</v>
      </c>
      <c r="F1414" s="9"/>
      <c r="G1414" s="1"/>
      <c r="H1414" s="1"/>
      <c r="I1414" s="1"/>
      <c r="L1414" s="1"/>
    </row>
    <row r="1415" ht="15.75" customHeight="1">
      <c r="A1415" s="9"/>
      <c r="B1415" s="9">
        <f>'Com RTOS TX'!K1415</f>
        <v>0.0001157407407</v>
      </c>
      <c r="C1415" s="9"/>
      <c r="D1415" s="9"/>
      <c r="E1415" s="9">
        <f>'Com RTOS RX'!Y4218</f>
        <v>0.0001157407407</v>
      </c>
      <c r="F1415" s="9"/>
      <c r="G1415" s="1"/>
      <c r="H1415" s="1"/>
      <c r="I1415" s="1"/>
      <c r="L1415" s="1"/>
    </row>
    <row r="1416" ht="15.75" customHeight="1">
      <c r="A1416" s="9"/>
      <c r="B1416" s="9">
        <f>'Com RTOS TX'!K1416</f>
        <v>0.0001157407407</v>
      </c>
      <c r="C1416" s="9"/>
      <c r="D1416" s="9"/>
      <c r="E1416" s="9">
        <f>'Com RTOS RX'!Y4219</f>
        <v>0.0001157407407</v>
      </c>
      <c r="F1416" s="9"/>
      <c r="G1416" s="1"/>
      <c r="H1416" s="1"/>
      <c r="I1416" s="1"/>
      <c r="L1416" s="1"/>
    </row>
    <row r="1417" ht="15.75" customHeight="1">
      <c r="A1417" s="9"/>
      <c r="B1417" s="9">
        <f>'Com RTOS TX'!K1417</f>
        <v>0.0001157407407</v>
      </c>
      <c r="C1417" s="9"/>
      <c r="D1417" s="9"/>
      <c r="E1417" s="9">
        <f>'Com RTOS RX'!Y4220</f>
        <v>0.0001157407407</v>
      </c>
      <c r="F1417" s="9"/>
      <c r="G1417" s="1"/>
      <c r="H1417" s="1"/>
      <c r="I1417" s="1"/>
      <c r="L1417" s="1"/>
    </row>
    <row r="1418" ht="15.75" customHeight="1">
      <c r="A1418" s="9"/>
      <c r="B1418" s="9">
        <f>'Com RTOS TX'!K1418</f>
        <v>0.0001273148148</v>
      </c>
      <c r="C1418" s="9"/>
      <c r="D1418" s="9"/>
      <c r="E1418" s="9">
        <f>'Com RTOS RX'!Y4221</f>
        <v>0.0001157407407</v>
      </c>
      <c r="F1418" s="9"/>
      <c r="G1418" s="1"/>
      <c r="H1418" s="1"/>
      <c r="I1418" s="1"/>
      <c r="L1418" s="1"/>
    </row>
    <row r="1419" ht="15.75" customHeight="1">
      <c r="A1419" s="9"/>
      <c r="B1419" s="9">
        <f>'Com RTOS TX'!K1419</f>
        <v>0.0001157407407</v>
      </c>
      <c r="C1419" s="9"/>
      <c r="D1419" s="9"/>
      <c r="E1419" s="9">
        <f>'Com RTOS RX'!Y4222</f>
        <v>0.0001388888889</v>
      </c>
      <c r="F1419" s="9"/>
      <c r="G1419" s="1"/>
      <c r="H1419" s="1"/>
      <c r="I1419" s="1"/>
      <c r="L1419" s="1"/>
    </row>
    <row r="1420" ht="15.75" customHeight="1">
      <c r="A1420" s="9"/>
      <c r="B1420" s="9">
        <f>'Com RTOS TX'!K1420</f>
        <v>0.0001157407407</v>
      </c>
      <c r="C1420" s="9"/>
      <c r="D1420" s="9"/>
      <c r="E1420" s="9">
        <f>'Com RTOS RX'!Y4223</f>
        <v>0.0001157407407</v>
      </c>
      <c r="F1420" s="9"/>
      <c r="G1420" s="1"/>
      <c r="H1420" s="1"/>
      <c r="I1420" s="1"/>
      <c r="L1420" s="1"/>
    </row>
    <row r="1421" ht="15.75" customHeight="1">
      <c r="A1421" s="9"/>
      <c r="B1421" s="9">
        <f>'Com RTOS TX'!K1421</f>
        <v>0.0001157407407</v>
      </c>
      <c r="C1421" s="9"/>
      <c r="D1421" s="9"/>
      <c r="E1421" s="9">
        <f>'Com RTOS RX'!Y4224</f>
        <v>0.0001157407407</v>
      </c>
      <c r="F1421" s="9"/>
      <c r="G1421" s="1"/>
      <c r="H1421" s="1"/>
      <c r="I1421" s="1"/>
      <c r="L1421" s="1"/>
    </row>
    <row r="1422" ht="15.75" customHeight="1">
      <c r="A1422" s="9"/>
      <c r="B1422" s="9">
        <f>'Com RTOS TX'!K1422</f>
        <v>0.0001157407407</v>
      </c>
      <c r="C1422" s="9"/>
      <c r="D1422" s="9"/>
      <c r="E1422" s="9">
        <f>'Com RTOS RX'!Y4225</f>
        <v>0.0001157407407</v>
      </c>
      <c r="F1422" s="9"/>
      <c r="G1422" s="1"/>
      <c r="H1422" s="1"/>
      <c r="I1422" s="1"/>
      <c r="L1422" s="1"/>
    </row>
    <row r="1423" ht="15.75" customHeight="1">
      <c r="A1423" s="9"/>
      <c r="B1423" s="9">
        <f>'Com RTOS TX'!K1423</f>
        <v>0.0001157407407</v>
      </c>
      <c r="C1423" s="9"/>
      <c r="D1423" s="9"/>
      <c r="E1423" s="9">
        <f>'Com RTOS RX'!Y4226</f>
        <v>0.0002314814815</v>
      </c>
      <c r="F1423" s="9"/>
      <c r="G1423" s="1"/>
      <c r="H1423" s="1"/>
      <c r="I1423" s="1"/>
      <c r="L1423" s="1"/>
    </row>
    <row r="1424" ht="15.75" customHeight="1">
      <c r="A1424" s="9"/>
      <c r="B1424" s="9">
        <f>'Com RTOS TX'!K1424</f>
        <v>0.0001157407407</v>
      </c>
      <c r="C1424" s="9"/>
      <c r="D1424" s="9"/>
      <c r="E1424" s="9">
        <f>'Com RTOS RX'!Y4227</f>
        <v>0.0001157407407</v>
      </c>
      <c r="F1424" s="9"/>
      <c r="G1424" s="1"/>
      <c r="H1424" s="1"/>
      <c r="I1424" s="1"/>
      <c r="L1424" s="1"/>
    </row>
    <row r="1425" ht="15.75" customHeight="1">
      <c r="A1425" s="9"/>
      <c r="B1425" s="9">
        <f>'Com RTOS TX'!K1425</f>
        <v>0.0001157407407</v>
      </c>
      <c r="C1425" s="9"/>
      <c r="D1425" s="9"/>
      <c r="E1425" s="9">
        <f>'Com RTOS RX'!Y4228</f>
        <v>0.0001273148148</v>
      </c>
      <c r="F1425" s="9"/>
      <c r="G1425" s="1"/>
      <c r="H1425" s="1"/>
      <c r="I1425" s="1"/>
      <c r="L1425" s="1"/>
    </row>
    <row r="1426" ht="15.75" customHeight="1">
      <c r="A1426" s="9"/>
      <c r="B1426" s="9">
        <f>'Com RTOS TX'!K1426</f>
        <v>0.0001157407407</v>
      </c>
      <c r="C1426" s="9"/>
      <c r="D1426" s="9"/>
      <c r="E1426" s="9">
        <f>'Com RTOS RX'!Y4229</f>
        <v>0.0001157407407</v>
      </c>
      <c r="F1426" s="9"/>
      <c r="G1426" s="1"/>
      <c r="H1426" s="1"/>
      <c r="I1426" s="1"/>
      <c r="L1426" s="1"/>
    </row>
    <row r="1427" ht="15.75" customHeight="1">
      <c r="A1427" s="9"/>
      <c r="B1427" s="9">
        <f>'Com RTOS TX'!K1427</f>
        <v>0.0001157407407</v>
      </c>
      <c r="C1427" s="9"/>
      <c r="D1427" s="9"/>
      <c r="E1427" s="9">
        <f>'Com RTOS RX'!Y4230</f>
        <v>0.0001157407407</v>
      </c>
      <c r="F1427" s="9"/>
      <c r="G1427" s="1"/>
      <c r="H1427" s="1"/>
      <c r="I1427" s="1"/>
      <c r="L1427" s="1"/>
    </row>
    <row r="1428" ht="15.75" customHeight="1">
      <c r="A1428" s="9"/>
      <c r="B1428" s="9">
        <f>'Com RTOS TX'!K1428</f>
        <v>0.0001157407407</v>
      </c>
      <c r="C1428" s="9"/>
      <c r="D1428" s="9"/>
      <c r="E1428" s="9">
        <f>'Com RTOS RX'!Y4231</f>
        <v>0.0001157407407</v>
      </c>
      <c r="F1428" s="9"/>
      <c r="G1428" s="1"/>
      <c r="H1428" s="1"/>
      <c r="I1428" s="1"/>
      <c r="L1428" s="1"/>
    </row>
    <row r="1429" ht="15.75" customHeight="1">
      <c r="A1429" s="9"/>
      <c r="B1429" s="9">
        <f>'Com RTOS TX'!K1429</f>
        <v>0.0001157407407</v>
      </c>
      <c r="C1429" s="9"/>
      <c r="D1429" s="9"/>
      <c r="E1429" s="9">
        <f>'Com RTOS RX'!Y4232</f>
        <v>0.0001157407407</v>
      </c>
      <c r="F1429" s="9"/>
      <c r="G1429" s="1"/>
      <c r="H1429" s="1"/>
      <c r="I1429" s="1"/>
      <c r="L1429" s="1"/>
    </row>
    <row r="1430" ht="15.75" customHeight="1">
      <c r="A1430" s="9"/>
      <c r="B1430" s="9">
        <f>'Com RTOS TX'!K1430</f>
        <v>0.0001273148148</v>
      </c>
      <c r="C1430" s="9"/>
      <c r="D1430" s="9"/>
      <c r="E1430" s="9">
        <f>'Com RTOS RX'!Y4233</f>
        <v>0.0001157407407</v>
      </c>
      <c r="F1430" s="9"/>
      <c r="G1430" s="1"/>
      <c r="H1430" s="1"/>
      <c r="I1430" s="1"/>
      <c r="L1430" s="1"/>
    </row>
    <row r="1431" ht="15.75" customHeight="1">
      <c r="A1431" s="9"/>
      <c r="B1431" s="9">
        <f>'Com RTOS TX'!K1431</f>
        <v>0.0001157407407</v>
      </c>
      <c r="C1431" s="9"/>
      <c r="D1431" s="9"/>
      <c r="E1431" s="9">
        <f>'Com RTOS RX'!Y4234</f>
        <v>0.0001273148148</v>
      </c>
      <c r="F1431" s="9"/>
      <c r="G1431" s="1"/>
      <c r="H1431" s="1"/>
      <c r="I1431" s="1"/>
      <c r="L1431" s="1"/>
    </row>
    <row r="1432" ht="15.75" customHeight="1">
      <c r="A1432" s="9"/>
      <c r="B1432" s="9">
        <f>'Com RTOS TX'!K1432</f>
        <v>0.0001157407407</v>
      </c>
      <c r="C1432" s="9"/>
      <c r="D1432" s="9"/>
      <c r="E1432" s="9">
        <f>'Com RTOS RX'!Y4235</f>
        <v>0.0001157407407</v>
      </c>
      <c r="F1432" s="9"/>
      <c r="G1432" s="1"/>
      <c r="H1432" s="1"/>
      <c r="I1432" s="1"/>
      <c r="L1432" s="1"/>
    </row>
    <row r="1433" ht="15.75" customHeight="1">
      <c r="A1433" s="9"/>
      <c r="B1433" s="9">
        <f>'Com RTOS TX'!K1433</f>
        <v>0.0001157407407</v>
      </c>
      <c r="C1433" s="9"/>
      <c r="D1433" s="9"/>
      <c r="E1433" s="9">
        <f>'Com RTOS RX'!Y4236</f>
        <v>0.0001157407407</v>
      </c>
      <c r="F1433" s="9"/>
      <c r="G1433" s="1"/>
      <c r="H1433" s="1"/>
      <c r="I1433" s="1"/>
      <c r="L1433" s="1"/>
    </row>
    <row r="1434" ht="15.75" customHeight="1">
      <c r="A1434" s="9"/>
      <c r="B1434" s="9">
        <f>'Com RTOS TX'!K1434</f>
        <v>0.0001157407407</v>
      </c>
      <c r="C1434" s="9"/>
      <c r="D1434" s="9"/>
      <c r="E1434" s="9">
        <f>'Com RTOS RX'!Y4237</f>
        <v>0.0001157407407</v>
      </c>
      <c r="F1434" s="9"/>
      <c r="G1434" s="1"/>
      <c r="H1434" s="1"/>
      <c r="I1434" s="1"/>
      <c r="L1434" s="1"/>
    </row>
    <row r="1435" ht="15.75" customHeight="1">
      <c r="A1435" s="9"/>
      <c r="B1435" s="9">
        <f>'Com RTOS TX'!K1435</f>
        <v>0.0001157407407</v>
      </c>
      <c r="C1435" s="9"/>
      <c r="D1435" s="9"/>
      <c r="E1435" s="9">
        <f>'Com RTOS RX'!Y4238</f>
        <v>0.0002314814815</v>
      </c>
      <c r="F1435" s="9"/>
      <c r="G1435" s="1"/>
      <c r="H1435" s="1"/>
      <c r="I1435" s="1"/>
      <c r="L1435" s="1"/>
    </row>
    <row r="1436" ht="15.75" customHeight="1">
      <c r="A1436" s="9"/>
      <c r="B1436" s="9">
        <f>'Com RTOS TX'!K1436</f>
        <v>0.0001157407407</v>
      </c>
      <c r="C1436" s="9"/>
      <c r="D1436" s="9"/>
      <c r="E1436" s="9">
        <f>'Com RTOS RX'!Y4239</f>
        <v>0.0001157407407</v>
      </c>
      <c r="F1436" s="9"/>
      <c r="G1436" s="1"/>
      <c r="H1436" s="1"/>
      <c r="I1436" s="1"/>
      <c r="L1436" s="1"/>
    </row>
    <row r="1437" ht="15.75" customHeight="1">
      <c r="A1437" s="9"/>
      <c r="B1437" s="9">
        <f>'Com RTOS TX'!K1437</f>
        <v>0.0001157407407</v>
      </c>
      <c r="C1437" s="9"/>
      <c r="D1437" s="9"/>
      <c r="E1437" s="9">
        <f>'Com RTOS RX'!Y4240</f>
        <v>0.0001157407407</v>
      </c>
      <c r="F1437" s="9"/>
      <c r="G1437" s="1"/>
      <c r="H1437" s="1"/>
      <c r="I1437" s="1"/>
      <c r="L1437" s="1"/>
    </row>
    <row r="1438" ht="15.75" customHeight="1">
      <c r="A1438" s="9"/>
      <c r="B1438" s="9">
        <f>'Com RTOS TX'!K1438</f>
        <v>0.0001157407407</v>
      </c>
      <c r="C1438" s="9"/>
      <c r="D1438" s="9"/>
      <c r="E1438" s="9">
        <f>'Com RTOS RX'!Y4241</f>
        <v>0.0001157407407</v>
      </c>
      <c r="F1438" s="9"/>
      <c r="G1438" s="1"/>
      <c r="H1438" s="1"/>
      <c r="I1438" s="1"/>
      <c r="L1438" s="1"/>
    </row>
    <row r="1439" ht="15.75" customHeight="1">
      <c r="A1439" s="9"/>
      <c r="B1439" s="9">
        <f>'Com RTOS TX'!K1439</f>
        <v>0.0001157407407</v>
      </c>
      <c r="C1439" s="9"/>
      <c r="D1439" s="9"/>
      <c r="E1439" s="9">
        <f>'Com RTOS RX'!Y4242</f>
        <v>0.0001273148148</v>
      </c>
      <c r="F1439" s="9"/>
      <c r="G1439" s="1"/>
      <c r="H1439" s="1"/>
      <c r="I1439" s="1"/>
      <c r="L1439" s="1"/>
    </row>
    <row r="1440" ht="15.75" customHeight="1">
      <c r="A1440" s="9"/>
      <c r="B1440" s="9">
        <f>'Com RTOS TX'!K1440</f>
        <v>0.0001157407407</v>
      </c>
      <c r="C1440" s="9"/>
      <c r="D1440" s="9"/>
      <c r="E1440" s="9">
        <f>'Com RTOS RX'!Y4243</f>
        <v>0.0001041666667</v>
      </c>
      <c r="F1440" s="9"/>
      <c r="G1440" s="1"/>
      <c r="H1440" s="1"/>
      <c r="I1440" s="1"/>
      <c r="L1440" s="1"/>
    </row>
    <row r="1441" ht="15.75" customHeight="1">
      <c r="A1441" s="9"/>
      <c r="B1441" s="9">
        <f>'Com RTOS TX'!K1441</f>
        <v>0.0001157407407</v>
      </c>
      <c r="C1441" s="9"/>
      <c r="D1441" s="9"/>
      <c r="E1441" s="9">
        <f>'Com RTOS RX'!Y4244</f>
        <v>0.0001273148148</v>
      </c>
      <c r="F1441" s="9"/>
      <c r="G1441" s="1"/>
      <c r="H1441" s="1"/>
      <c r="I1441" s="1"/>
      <c r="L1441" s="1"/>
    </row>
    <row r="1442" ht="15.75" customHeight="1">
      <c r="A1442" s="9"/>
      <c r="B1442" s="9">
        <f>'Com RTOS TX'!K1442</f>
        <v>0.0001273148148</v>
      </c>
      <c r="C1442" s="9"/>
      <c r="D1442" s="9"/>
      <c r="E1442" s="9">
        <f>'Com RTOS RX'!Y4245</f>
        <v>0.0001157407407</v>
      </c>
      <c r="F1442" s="9"/>
      <c r="G1442" s="1"/>
      <c r="H1442" s="1"/>
      <c r="I1442" s="1"/>
      <c r="L1442" s="1"/>
    </row>
    <row r="1443" ht="15.75" customHeight="1">
      <c r="A1443" s="9"/>
      <c r="B1443" s="9">
        <f>'Com RTOS TX'!K1443</f>
        <v>0.0001157407407</v>
      </c>
      <c r="C1443" s="9"/>
      <c r="D1443" s="9"/>
      <c r="E1443" s="9">
        <f>'Com RTOS RX'!Y4246</f>
        <v>0.0001157407407</v>
      </c>
      <c r="F1443" s="9"/>
      <c r="G1443" s="1"/>
      <c r="H1443" s="1"/>
      <c r="I1443" s="1"/>
      <c r="L1443" s="1"/>
    </row>
    <row r="1444" ht="15.75" customHeight="1">
      <c r="A1444" s="9"/>
      <c r="B1444" s="9">
        <f>'Com RTOS TX'!K1444</f>
        <v>0.0001157407407</v>
      </c>
      <c r="C1444" s="9"/>
      <c r="D1444" s="9"/>
      <c r="E1444" s="9">
        <f>'Com RTOS RX'!Y4247</f>
        <v>0.0001157407407</v>
      </c>
      <c r="F1444" s="9"/>
      <c r="G1444" s="1"/>
      <c r="H1444" s="1"/>
      <c r="I1444" s="1"/>
      <c r="L1444" s="1"/>
    </row>
    <row r="1445" ht="15.75" customHeight="1">
      <c r="A1445" s="9"/>
      <c r="B1445" s="9">
        <f>'Com RTOS TX'!K1445</f>
        <v>0.0001157407407</v>
      </c>
      <c r="C1445" s="9"/>
      <c r="D1445" s="9"/>
      <c r="E1445" s="9">
        <f>'Com RTOS RX'!Y4248</f>
        <v>0.0001157407407</v>
      </c>
      <c r="F1445" s="9"/>
      <c r="G1445" s="1"/>
      <c r="H1445" s="1"/>
      <c r="I1445" s="1"/>
      <c r="L1445" s="1"/>
    </row>
    <row r="1446" ht="15.75" customHeight="1">
      <c r="A1446" s="9"/>
      <c r="B1446" s="9">
        <f>'Com RTOS TX'!K1446</f>
        <v>0.0001157407407</v>
      </c>
      <c r="C1446" s="9"/>
      <c r="D1446" s="9"/>
      <c r="E1446" s="9">
        <f>'Com RTOS RX'!Y4249</f>
        <v>0.0001157407407</v>
      </c>
      <c r="F1446" s="9"/>
      <c r="G1446" s="1"/>
      <c r="H1446" s="1"/>
      <c r="I1446" s="1"/>
      <c r="L1446" s="1"/>
    </row>
    <row r="1447" ht="15.75" customHeight="1">
      <c r="A1447" s="9"/>
      <c r="B1447" s="9">
        <f>'Com RTOS TX'!K1447</f>
        <v>0.0001157407407</v>
      </c>
      <c r="C1447" s="9"/>
      <c r="D1447" s="9"/>
      <c r="E1447" s="9">
        <f>'Com RTOS RX'!Y4250</f>
        <v>0.0001157407407</v>
      </c>
      <c r="F1447" s="9"/>
      <c r="G1447" s="1"/>
      <c r="H1447" s="1"/>
      <c r="I1447" s="1"/>
      <c r="L1447" s="1"/>
    </row>
    <row r="1448" ht="15.75" customHeight="1">
      <c r="A1448" s="9"/>
      <c r="B1448" s="9">
        <f>'Com RTOS TX'!K1448</f>
        <v>0.0001157407407</v>
      </c>
      <c r="C1448" s="9"/>
      <c r="D1448" s="9"/>
      <c r="E1448" s="9">
        <f>'Com RTOS RX'!Y4251</f>
        <v>0.0001273148148</v>
      </c>
      <c r="F1448" s="9"/>
      <c r="G1448" s="1"/>
      <c r="H1448" s="1"/>
      <c r="I1448" s="1"/>
      <c r="L1448" s="1"/>
    </row>
    <row r="1449" ht="15.75" customHeight="1">
      <c r="A1449" s="9"/>
      <c r="B1449" s="9">
        <f>'Com RTOS TX'!K1449</f>
        <v>0.0001157407407</v>
      </c>
      <c r="C1449" s="9"/>
      <c r="D1449" s="9"/>
      <c r="E1449" s="9">
        <f>'Com RTOS RX'!Y4252</f>
        <v>0.0001157407407</v>
      </c>
      <c r="F1449" s="9"/>
      <c r="G1449" s="1"/>
      <c r="H1449" s="1"/>
      <c r="I1449" s="1"/>
      <c r="L1449" s="1"/>
    </row>
    <row r="1450" ht="15.75" customHeight="1">
      <c r="A1450" s="9"/>
      <c r="B1450" s="9">
        <f>'Com RTOS TX'!K1450</f>
        <v>0.0001157407407</v>
      </c>
      <c r="C1450" s="9"/>
      <c r="D1450" s="9"/>
      <c r="E1450" s="9">
        <f>'Com RTOS RX'!Y4253</f>
        <v>0.0001157407407</v>
      </c>
      <c r="F1450" s="9"/>
      <c r="G1450" s="1"/>
      <c r="H1450" s="1"/>
      <c r="I1450" s="1"/>
      <c r="L1450" s="1"/>
    </row>
    <row r="1451" ht="15.75" customHeight="1">
      <c r="A1451" s="9"/>
      <c r="B1451" s="9">
        <f>'Com RTOS TX'!K1451</f>
        <v>0.0001157407407</v>
      </c>
      <c r="C1451" s="9"/>
      <c r="D1451" s="9"/>
      <c r="E1451" s="9">
        <f>'Com RTOS RX'!Y4254</f>
        <v>0.0001157407407</v>
      </c>
      <c r="F1451" s="9"/>
      <c r="G1451" s="1"/>
      <c r="H1451" s="1"/>
      <c r="I1451" s="1"/>
      <c r="L1451" s="1"/>
    </row>
    <row r="1452" ht="15.75" customHeight="1">
      <c r="A1452" s="9"/>
      <c r="B1452" s="9">
        <f>'Com RTOS TX'!K1452</f>
        <v>0.0001157407407</v>
      </c>
      <c r="C1452" s="9"/>
      <c r="D1452" s="9"/>
      <c r="E1452" s="9">
        <f>'Com RTOS RX'!Y4255</f>
        <v>0.0001157407407</v>
      </c>
      <c r="F1452" s="9"/>
      <c r="G1452" s="1"/>
      <c r="H1452" s="1"/>
      <c r="I1452" s="1"/>
      <c r="L1452" s="1"/>
    </row>
    <row r="1453" ht="15.75" customHeight="1">
      <c r="A1453" s="9"/>
      <c r="B1453" s="9">
        <f>'Com RTOS TX'!K1453</f>
        <v>0.0001157407407</v>
      </c>
      <c r="C1453" s="9"/>
      <c r="D1453" s="9"/>
      <c r="E1453" s="9">
        <f>'Com RTOS RX'!Y4256</f>
        <v>0.0001157407407</v>
      </c>
      <c r="F1453" s="9"/>
      <c r="G1453" s="1"/>
      <c r="H1453" s="1"/>
      <c r="I1453" s="1"/>
      <c r="L1453" s="1"/>
    </row>
    <row r="1454" ht="15.75" customHeight="1">
      <c r="A1454" s="9"/>
      <c r="B1454" s="9">
        <f>'Com RTOS TX'!K1454</f>
        <v>0.0001273148148</v>
      </c>
      <c r="C1454" s="9"/>
      <c r="D1454" s="9"/>
      <c r="E1454" s="9">
        <f>'Com RTOS RX'!Y4257</f>
        <v>0.0001157407407</v>
      </c>
      <c r="F1454" s="9"/>
      <c r="G1454" s="1"/>
      <c r="H1454" s="1"/>
      <c r="I1454" s="1"/>
      <c r="L1454" s="1"/>
    </row>
    <row r="1455" ht="15.75" customHeight="1">
      <c r="A1455" s="9"/>
      <c r="B1455" s="9">
        <f>'Com RTOS TX'!K1455</f>
        <v>0.0001157407407</v>
      </c>
      <c r="C1455" s="9"/>
      <c r="D1455" s="9"/>
      <c r="E1455" s="9">
        <f>'Com RTOS RX'!Y4258</f>
        <v>0.0001157407407</v>
      </c>
      <c r="F1455" s="9"/>
      <c r="G1455" s="1"/>
      <c r="H1455" s="1"/>
      <c r="I1455" s="1"/>
      <c r="L1455" s="1"/>
    </row>
    <row r="1456" ht="15.75" customHeight="1">
      <c r="A1456" s="9"/>
      <c r="B1456" s="9">
        <f>'Com RTOS TX'!K1456</f>
        <v>0.0001157407407</v>
      </c>
      <c r="C1456" s="9"/>
      <c r="D1456" s="9"/>
      <c r="E1456" s="9">
        <f>'Com RTOS RX'!Y4259</f>
        <v>0.0001157407407</v>
      </c>
      <c r="F1456" s="9"/>
      <c r="G1456" s="1"/>
      <c r="H1456" s="1"/>
      <c r="I1456" s="1"/>
      <c r="L1456" s="1"/>
    </row>
    <row r="1457" ht="15.75" customHeight="1">
      <c r="A1457" s="9"/>
      <c r="B1457" s="9">
        <f>'Com RTOS TX'!K1457</f>
        <v>0.0001157407407</v>
      </c>
      <c r="C1457" s="9"/>
      <c r="D1457" s="9"/>
      <c r="E1457" s="9">
        <f>'Com RTOS RX'!Y4260</f>
        <v>0.0001157407407</v>
      </c>
      <c r="F1457" s="9"/>
      <c r="G1457" s="1"/>
      <c r="H1457" s="1"/>
      <c r="I1457" s="1"/>
      <c r="L1457" s="1"/>
    </row>
    <row r="1458" ht="15.75" customHeight="1">
      <c r="A1458" s="9"/>
      <c r="B1458" s="9">
        <f>'Com RTOS TX'!K1458</f>
        <v>0.0001157407407</v>
      </c>
      <c r="C1458" s="9"/>
      <c r="D1458" s="9"/>
      <c r="E1458" s="9">
        <f>'Com RTOS RX'!Y4261</f>
        <v>0.0001157407407</v>
      </c>
      <c r="F1458" s="9"/>
      <c r="G1458" s="1"/>
      <c r="H1458" s="1"/>
      <c r="I1458" s="1"/>
      <c r="L1458" s="1"/>
    </row>
    <row r="1459" ht="15.75" customHeight="1">
      <c r="A1459" s="9"/>
      <c r="B1459" s="9">
        <f>'Com RTOS TX'!K1459</f>
        <v>0.0001157407407</v>
      </c>
      <c r="C1459" s="9"/>
      <c r="D1459" s="9"/>
      <c r="E1459" s="9">
        <f>'Com RTOS RX'!Y4262</f>
        <v>0.0001157407407</v>
      </c>
      <c r="F1459" s="9"/>
      <c r="G1459" s="1"/>
      <c r="H1459" s="1"/>
      <c r="I1459" s="1"/>
      <c r="L1459" s="1"/>
    </row>
    <row r="1460" ht="15.75" customHeight="1">
      <c r="A1460" s="9"/>
      <c r="B1460" s="9">
        <f>'Com RTOS TX'!K1460</f>
        <v>0.0001273148148</v>
      </c>
      <c r="C1460" s="9"/>
      <c r="D1460" s="9"/>
      <c r="E1460" s="9">
        <f>'Com RTOS RX'!Y4263</f>
        <v>0.0002430555556</v>
      </c>
      <c r="F1460" s="9"/>
      <c r="G1460" s="1"/>
      <c r="H1460" s="1"/>
      <c r="I1460" s="1"/>
      <c r="L1460" s="1"/>
    </row>
    <row r="1461" ht="15.75" customHeight="1">
      <c r="A1461" s="9"/>
      <c r="B1461" s="9">
        <f>'Com RTOS TX'!K1461</f>
        <v>0.0001157407407</v>
      </c>
      <c r="C1461" s="9"/>
      <c r="D1461" s="9"/>
      <c r="E1461" s="9">
        <f>'Com RTOS RX'!Y4264</f>
        <v>0.0001157407407</v>
      </c>
      <c r="F1461" s="9"/>
      <c r="G1461" s="1"/>
      <c r="H1461" s="1"/>
      <c r="I1461" s="1"/>
      <c r="L1461" s="1"/>
    </row>
    <row r="1462" ht="15.75" customHeight="1">
      <c r="A1462" s="9"/>
      <c r="B1462" s="9">
        <f>'Com RTOS TX'!K1462</f>
        <v>0.0001157407407</v>
      </c>
      <c r="C1462" s="9"/>
      <c r="D1462" s="9"/>
      <c r="E1462" s="9">
        <f>'Com RTOS RX'!Y4265</f>
        <v>0.0001157407407</v>
      </c>
      <c r="F1462" s="9"/>
      <c r="G1462" s="1"/>
      <c r="H1462" s="1"/>
      <c r="I1462" s="1"/>
      <c r="L1462" s="1"/>
    </row>
    <row r="1463" ht="15.75" customHeight="1">
      <c r="A1463" s="9"/>
      <c r="B1463" s="9">
        <f>'Com RTOS TX'!K1463</f>
        <v>0.0001157407407</v>
      </c>
      <c r="C1463" s="9"/>
      <c r="D1463" s="9"/>
      <c r="E1463" s="9">
        <f>'Com RTOS RX'!Y4266</f>
        <v>0.0001157407407</v>
      </c>
      <c r="F1463" s="9"/>
      <c r="G1463" s="1"/>
      <c r="H1463" s="1"/>
      <c r="I1463" s="1"/>
      <c r="L1463" s="1"/>
    </row>
    <row r="1464" ht="15.75" customHeight="1">
      <c r="A1464" s="9"/>
      <c r="B1464" s="9">
        <f>'Com RTOS TX'!K1464</f>
        <v>0.0001157407407</v>
      </c>
      <c r="C1464" s="9"/>
      <c r="D1464" s="9"/>
      <c r="E1464" s="9">
        <f>'Com RTOS RX'!Y4267</f>
        <v>0.0001157407407</v>
      </c>
      <c r="F1464" s="9"/>
      <c r="G1464" s="1"/>
      <c r="H1464" s="1"/>
      <c r="I1464" s="1"/>
      <c r="L1464" s="1"/>
    </row>
    <row r="1465" ht="15.75" customHeight="1">
      <c r="A1465" s="9"/>
      <c r="B1465" s="9">
        <f>'Com RTOS TX'!K1465</f>
        <v>0.0001157407407</v>
      </c>
      <c r="C1465" s="9"/>
      <c r="D1465" s="9"/>
      <c r="E1465" s="9">
        <f>'Com RTOS RX'!Y4268</f>
        <v>0.0001273148148</v>
      </c>
      <c r="F1465" s="9"/>
      <c r="G1465" s="1"/>
      <c r="H1465" s="1"/>
      <c r="I1465" s="1"/>
      <c r="L1465" s="1"/>
    </row>
    <row r="1466" ht="15.75" customHeight="1">
      <c r="A1466" s="9"/>
      <c r="B1466" s="9">
        <f>'Com RTOS TX'!K1466</f>
        <v>0.0001157407407</v>
      </c>
      <c r="C1466" s="9"/>
      <c r="D1466" s="9"/>
      <c r="E1466" s="9">
        <f>'Com RTOS RX'!Y4269</f>
        <v>0.0001157407407</v>
      </c>
      <c r="F1466" s="9"/>
      <c r="G1466" s="1"/>
      <c r="H1466" s="1"/>
      <c r="I1466" s="1"/>
      <c r="L1466" s="1"/>
    </row>
    <row r="1467" ht="15.75" customHeight="1">
      <c r="A1467" s="9"/>
      <c r="B1467" s="9">
        <f>'Com RTOS TX'!K1467</f>
        <v>0.0001157407407</v>
      </c>
      <c r="C1467" s="9"/>
      <c r="D1467" s="9"/>
      <c r="E1467" s="9">
        <f>'Com RTOS RX'!Y4270</f>
        <v>0.0001157407407</v>
      </c>
      <c r="F1467" s="9"/>
      <c r="G1467" s="1"/>
      <c r="H1467" s="1"/>
      <c r="I1467" s="1"/>
      <c r="L1467" s="1"/>
    </row>
    <row r="1468" ht="15.75" customHeight="1">
      <c r="A1468" s="9"/>
      <c r="B1468" s="9">
        <f>'Com RTOS TX'!K1468</f>
        <v>0.0001157407407</v>
      </c>
      <c r="C1468" s="9"/>
      <c r="D1468" s="9"/>
      <c r="E1468" s="9">
        <f>'Com RTOS RX'!Y4271</f>
        <v>0.0001157407407</v>
      </c>
      <c r="F1468" s="9"/>
      <c r="G1468" s="1"/>
      <c r="H1468" s="1"/>
      <c r="I1468" s="1"/>
      <c r="L1468" s="1"/>
    </row>
    <row r="1469" ht="15.75" customHeight="1">
      <c r="A1469" s="9"/>
      <c r="B1469" s="9">
        <f>'Com RTOS TX'!K1469</f>
        <v>0.0001157407407</v>
      </c>
      <c r="C1469" s="9"/>
      <c r="D1469" s="9"/>
      <c r="E1469" s="9">
        <f>'Com RTOS RX'!Y4272</f>
        <v>0.0001157407407</v>
      </c>
      <c r="F1469" s="9"/>
      <c r="G1469" s="1"/>
      <c r="H1469" s="1"/>
      <c r="I1469" s="1"/>
      <c r="L1469" s="1"/>
    </row>
    <row r="1470" ht="15.75" customHeight="1">
      <c r="A1470" s="9"/>
      <c r="B1470" s="9">
        <f>'Com RTOS TX'!K1470</f>
        <v>0.0001157407407</v>
      </c>
      <c r="C1470" s="9"/>
      <c r="D1470" s="9"/>
      <c r="E1470" s="9">
        <f>'Com RTOS RX'!Y4273</f>
        <v>0.0001157407407</v>
      </c>
      <c r="F1470" s="9"/>
      <c r="G1470" s="1"/>
      <c r="H1470" s="1"/>
      <c r="I1470" s="1"/>
      <c r="L1470" s="1"/>
    </row>
    <row r="1471" ht="15.75" customHeight="1">
      <c r="A1471" s="9"/>
      <c r="B1471" s="9">
        <f>'Com RTOS TX'!K1471</f>
        <v>0.0001157407407</v>
      </c>
      <c r="C1471" s="9"/>
      <c r="D1471" s="9"/>
      <c r="E1471" s="9">
        <f>'Com RTOS RX'!Y4274</f>
        <v>0.0001157407407</v>
      </c>
      <c r="F1471" s="9"/>
      <c r="G1471" s="1"/>
      <c r="H1471" s="1"/>
      <c r="I1471" s="1"/>
      <c r="L1471" s="1"/>
    </row>
    <row r="1472" ht="15.75" customHeight="1">
      <c r="A1472" s="9"/>
      <c r="B1472" s="9">
        <f>'Com RTOS TX'!K1472</f>
        <v>0.0001273148148</v>
      </c>
      <c r="C1472" s="9"/>
      <c r="D1472" s="9"/>
      <c r="E1472" s="9">
        <f>'Com RTOS RX'!Y4275</f>
        <v>0.0001157407407</v>
      </c>
      <c r="F1472" s="9"/>
      <c r="G1472" s="1"/>
      <c r="H1472" s="1"/>
      <c r="I1472" s="1"/>
      <c r="L1472" s="1"/>
    </row>
    <row r="1473" ht="15.75" customHeight="1">
      <c r="A1473" s="9"/>
      <c r="B1473" s="9">
        <f>'Com RTOS TX'!K1473</f>
        <v>0.0001157407407</v>
      </c>
      <c r="C1473" s="9"/>
      <c r="D1473" s="9"/>
      <c r="E1473" s="9">
        <f>'Com RTOS RX'!Y4276</f>
        <v>0.0001157407407</v>
      </c>
      <c r="F1473" s="9"/>
      <c r="G1473" s="1"/>
      <c r="H1473" s="1"/>
      <c r="I1473" s="1"/>
      <c r="L1473" s="1"/>
    </row>
    <row r="1474" ht="15.75" customHeight="1">
      <c r="A1474" s="9"/>
      <c r="B1474" s="9">
        <f>'Com RTOS TX'!K1474</f>
        <v>0.0001157407407</v>
      </c>
      <c r="C1474" s="9"/>
      <c r="D1474" s="9"/>
      <c r="E1474" s="9">
        <f>'Com RTOS RX'!Y4277</f>
        <v>0.0001157407407</v>
      </c>
      <c r="F1474" s="9"/>
      <c r="G1474" s="1"/>
      <c r="H1474" s="1"/>
      <c r="I1474" s="1"/>
      <c r="L1474" s="1"/>
    </row>
    <row r="1475" ht="15.75" customHeight="1">
      <c r="A1475" s="9"/>
      <c r="B1475" s="9">
        <f>'Com RTOS TX'!K1475</f>
        <v>0.0001157407407</v>
      </c>
      <c r="C1475" s="9"/>
      <c r="D1475" s="9"/>
      <c r="E1475" s="9">
        <f>'Com RTOS RX'!Y4278</f>
        <v>0.0001157407407</v>
      </c>
      <c r="F1475" s="9"/>
      <c r="G1475" s="1"/>
      <c r="H1475" s="1"/>
      <c r="I1475" s="1"/>
      <c r="L1475" s="1"/>
    </row>
    <row r="1476" ht="15.75" customHeight="1">
      <c r="A1476" s="9"/>
      <c r="B1476" s="9">
        <f>'Com RTOS TX'!K1476</f>
        <v>0.0001157407407</v>
      </c>
      <c r="C1476" s="9"/>
      <c r="D1476" s="9"/>
      <c r="E1476" s="9">
        <f>'Com RTOS RX'!Y4279</f>
        <v>0.0002430555556</v>
      </c>
      <c r="F1476" s="9"/>
      <c r="G1476" s="1"/>
      <c r="H1476" s="1"/>
      <c r="I1476" s="1"/>
      <c r="L1476" s="1"/>
    </row>
    <row r="1477" ht="15.75" customHeight="1">
      <c r="A1477" s="9"/>
      <c r="B1477" s="9">
        <f>'Com RTOS TX'!K1477</f>
        <v>0.0001157407407</v>
      </c>
      <c r="C1477" s="9"/>
      <c r="D1477" s="9"/>
      <c r="E1477" s="9">
        <f>'Com RTOS RX'!Y4280</f>
        <v>0.0001157407407</v>
      </c>
      <c r="F1477" s="9"/>
      <c r="G1477" s="1"/>
      <c r="H1477" s="1"/>
      <c r="I1477" s="1"/>
      <c r="L1477" s="1"/>
    </row>
    <row r="1478" ht="15.75" customHeight="1">
      <c r="A1478" s="9"/>
      <c r="B1478" s="9">
        <f>'Com RTOS TX'!K1478</f>
        <v>0.0001388888889</v>
      </c>
      <c r="C1478" s="9"/>
      <c r="D1478" s="9"/>
      <c r="E1478" s="9">
        <f>'Com RTOS RX'!Y4281</f>
        <v>0.0001157407407</v>
      </c>
      <c r="F1478" s="9"/>
      <c r="G1478" s="1"/>
      <c r="H1478" s="1"/>
      <c r="I1478" s="1"/>
      <c r="L1478" s="1"/>
    </row>
    <row r="1479" ht="15.75" customHeight="1">
      <c r="A1479" s="9"/>
      <c r="B1479" s="9">
        <f>'Com RTOS TX'!K1479</f>
        <v>0.0001157407407</v>
      </c>
      <c r="C1479" s="9"/>
      <c r="D1479" s="9"/>
      <c r="E1479" s="9">
        <f>'Com RTOS RX'!Y4282</f>
        <v>0.0001157407407</v>
      </c>
      <c r="F1479" s="9"/>
      <c r="G1479" s="1"/>
      <c r="H1479" s="1"/>
      <c r="I1479" s="1"/>
      <c r="L1479" s="1"/>
    </row>
    <row r="1480" ht="15.75" customHeight="1">
      <c r="A1480" s="9"/>
      <c r="B1480" s="9">
        <f>'Com RTOS TX'!K1480</f>
        <v>0.0001157407407</v>
      </c>
      <c r="C1480" s="9"/>
      <c r="D1480" s="9"/>
      <c r="E1480" s="9">
        <f>'Com RTOS RX'!Y4283</f>
        <v>0.0001157407407</v>
      </c>
      <c r="F1480" s="9"/>
      <c r="G1480" s="1"/>
      <c r="H1480" s="1"/>
      <c r="I1480" s="1"/>
      <c r="L1480" s="1"/>
    </row>
    <row r="1481" ht="15.75" customHeight="1">
      <c r="A1481" s="9"/>
      <c r="B1481" s="9">
        <f>'Com RTOS TX'!K1481</f>
        <v>0.0001157407407</v>
      </c>
      <c r="C1481" s="9"/>
      <c r="D1481" s="9"/>
      <c r="E1481" s="9">
        <f>'Com RTOS RX'!Y4284</f>
        <v>0.0001157407407</v>
      </c>
      <c r="F1481" s="9"/>
      <c r="G1481" s="1"/>
      <c r="H1481" s="1"/>
      <c r="I1481" s="1"/>
      <c r="L1481" s="1"/>
    </row>
    <row r="1482" ht="15.75" customHeight="1">
      <c r="A1482" s="9"/>
      <c r="B1482" s="9">
        <f>'Com RTOS TX'!K1482</f>
        <v>0.0001157407407</v>
      </c>
      <c r="C1482" s="9"/>
      <c r="D1482" s="9"/>
      <c r="E1482" s="9">
        <f>'Com RTOS RX'!Y4285</f>
        <v>0.0001157407407</v>
      </c>
      <c r="F1482" s="9"/>
      <c r="G1482" s="1"/>
      <c r="H1482" s="1"/>
      <c r="I1482" s="1"/>
      <c r="L1482" s="1"/>
    </row>
    <row r="1483" ht="15.75" customHeight="1">
      <c r="A1483" s="9"/>
      <c r="B1483" s="9">
        <f>'Com RTOS TX'!K1483</f>
        <v>0.0001157407407</v>
      </c>
      <c r="C1483" s="9"/>
      <c r="D1483" s="9"/>
      <c r="E1483" s="9">
        <f>'Com RTOS RX'!Y4286</f>
        <v>0.0001157407407</v>
      </c>
      <c r="F1483" s="9"/>
      <c r="G1483" s="1"/>
      <c r="H1483" s="1"/>
      <c r="I1483" s="1"/>
      <c r="L1483" s="1"/>
    </row>
    <row r="1484" ht="15.75" customHeight="1">
      <c r="A1484" s="9"/>
      <c r="B1484" s="9">
        <f>'Com RTOS TX'!K1484</f>
        <v>0.0001157407407</v>
      </c>
      <c r="C1484" s="9"/>
      <c r="D1484" s="9"/>
      <c r="E1484" s="9">
        <f>'Com RTOS RX'!Y4287</f>
        <v>0.0001157407407</v>
      </c>
      <c r="F1484" s="9"/>
      <c r="G1484" s="1"/>
      <c r="H1484" s="1"/>
      <c r="I1484" s="1"/>
      <c r="L1484" s="1"/>
    </row>
    <row r="1485" ht="15.75" customHeight="1">
      <c r="A1485" s="9"/>
      <c r="B1485" s="9">
        <f>'Com RTOS TX'!K1485</f>
        <v>0.0001273148148</v>
      </c>
      <c r="C1485" s="9"/>
      <c r="D1485" s="9"/>
      <c r="E1485" s="9">
        <f>'Com RTOS RX'!Y4288</f>
        <v>0.0001157407407</v>
      </c>
      <c r="F1485" s="9"/>
      <c r="G1485" s="1"/>
      <c r="H1485" s="1"/>
      <c r="I1485" s="1"/>
      <c r="L1485" s="1"/>
    </row>
    <row r="1486" ht="15.75" customHeight="1">
      <c r="A1486" s="9"/>
      <c r="B1486" s="9">
        <f>'Com RTOS TX'!K1486</f>
        <v>0.0001157407407</v>
      </c>
      <c r="C1486" s="9"/>
      <c r="D1486" s="9"/>
      <c r="E1486" s="9">
        <f>'Com RTOS RX'!Y4289</f>
        <v>0.0001157407407</v>
      </c>
      <c r="F1486" s="9"/>
      <c r="G1486" s="1"/>
      <c r="H1486" s="1"/>
      <c r="I1486" s="1"/>
      <c r="L1486" s="1"/>
    </row>
    <row r="1487" ht="15.75" customHeight="1">
      <c r="A1487" s="9"/>
      <c r="B1487" s="9">
        <f>'Com RTOS TX'!K1487</f>
        <v>0.0001157407407</v>
      </c>
      <c r="C1487" s="9"/>
      <c r="D1487" s="9"/>
      <c r="E1487" s="9">
        <f>'Com RTOS RX'!Y4290</f>
        <v>0.0001157407407</v>
      </c>
      <c r="F1487" s="9"/>
      <c r="G1487" s="1"/>
      <c r="H1487" s="1"/>
      <c r="I1487" s="1"/>
      <c r="L1487" s="1"/>
    </row>
    <row r="1488" ht="15.75" customHeight="1">
      <c r="A1488" s="9"/>
      <c r="B1488" s="9">
        <f>'Com RTOS TX'!K1488</f>
        <v>0.0001157407407</v>
      </c>
      <c r="C1488" s="9"/>
      <c r="D1488" s="9"/>
      <c r="E1488" s="9">
        <f>'Com RTOS RX'!Y4291</f>
        <v>0.0001388888889</v>
      </c>
      <c r="F1488" s="9"/>
      <c r="G1488" s="1"/>
      <c r="H1488" s="1"/>
      <c r="I1488" s="1"/>
      <c r="L1488" s="1"/>
    </row>
    <row r="1489" ht="15.75" customHeight="1">
      <c r="A1489" s="9"/>
      <c r="B1489" s="9">
        <f>'Com RTOS TX'!K1489</f>
        <v>0.0001157407407</v>
      </c>
      <c r="C1489" s="9"/>
      <c r="D1489" s="9"/>
      <c r="E1489" s="9">
        <f>'Com RTOS RX'!Y4292</f>
        <v>0.0001157407407</v>
      </c>
      <c r="F1489" s="9"/>
      <c r="G1489" s="1"/>
      <c r="H1489" s="1"/>
      <c r="I1489" s="1"/>
      <c r="L1489" s="1"/>
    </row>
    <row r="1490" ht="15.75" customHeight="1">
      <c r="A1490" s="9"/>
      <c r="B1490" s="9">
        <f>'Com RTOS TX'!K1490</f>
        <v>0.0001157407407</v>
      </c>
      <c r="C1490" s="9"/>
      <c r="D1490" s="9"/>
      <c r="E1490" s="9">
        <f>'Com RTOS RX'!Y4293</f>
        <v>0.0001157407407</v>
      </c>
      <c r="F1490" s="9"/>
      <c r="G1490" s="1"/>
      <c r="H1490" s="1"/>
      <c r="I1490" s="1"/>
      <c r="L1490" s="1"/>
    </row>
    <row r="1491" ht="15.75" customHeight="1">
      <c r="A1491" s="9"/>
      <c r="B1491" s="9">
        <f>'Com RTOS TX'!K1491</f>
        <v>0.0001273148148</v>
      </c>
      <c r="C1491" s="9"/>
      <c r="D1491" s="9"/>
      <c r="E1491" s="9">
        <f>'Com RTOS RX'!Y4294</f>
        <v>0.0001157407407</v>
      </c>
      <c r="F1491" s="9"/>
      <c r="G1491" s="1"/>
      <c r="H1491" s="1"/>
      <c r="I1491" s="1"/>
      <c r="L1491" s="1"/>
    </row>
    <row r="1492" ht="15.75" customHeight="1">
      <c r="A1492" s="9"/>
      <c r="B1492" s="9">
        <f>'Com RTOS TX'!K1492</f>
        <v>0.0001157407407</v>
      </c>
      <c r="C1492" s="9"/>
      <c r="D1492" s="9"/>
      <c r="E1492" s="9">
        <f>'Com RTOS RX'!Y4295</f>
        <v>0.0001157407407</v>
      </c>
      <c r="F1492" s="9"/>
      <c r="G1492" s="1"/>
      <c r="H1492" s="1"/>
      <c r="I1492" s="1"/>
      <c r="L1492" s="1"/>
    </row>
    <row r="1493" ht="15.75" customHeight="1">
      <c r="A1493" s="9"/>
      <c r="B1493" s="9">
        <f>'Com RTOS TX'!K1493</f>
        <v>0.0001157407407</v>
      </c>
      <c r="C1493" s="9"/>
      <c r="D1493" s="9"/>
      <c r="E1493" s="9">
        <f>'Com RTOS RX'!Y4296</f>
        <v>0.0001157407407</v>
      </c>
      <c r="F1493" s="9"/>
      <c r="G1493" s="1"/>
      <c r="H1493" s="1"/>
      <c r="I1493" s="1"/>
      <c r="L1493" s="1"/>
    </row>
    <row r="1494" ht="15.75" customHeight="1">
      <c r="A1494" s="9"/>
      <c r="B1494" s="9">
        <f>'Com RTOS TX'!K1494</f>
        <v>0.0001157407407</v>
      </c>
      <c r="C1494" s="9"/>
      <c r="D1494" s="9"/>
      <c r="E1494" s="9">
        <f>'Com RTOS RX'!Y4297</f>
        <v>0.0001157407407</v>
      </c>
      <c r="F1494" s="9"/>
      <c r="G1494" s="1"/>
      <c r="H1494" s="1"/>
      <c r="I1494" s="1"/>
      <c r="L1494" s="1"/>
    </row>
    <row r="1495" ht="15.75" customHeight="1">
      <c r="A1495" s="9"/>
      <c r="B1495" s="9">
        <f>'Com RTOS TX'!K1495</f>
        <v>0.0001157407407</v>
      </c>
      <c r="C1495" s="9"/>
      <c r="D1495" s="9"/>
      <c r="E1495" s="9">
        <f>'Com RTOS RX'!Y4298</f>
        <v>0.0001157407407</v>
      </c>
      <c r="F1495" s="9"/>
      <c r="G1495" s="1"/>
      <c r="H1495" s="1"/>
      <c r="I1495" s="1"/>
      <c r="L1495" s="1"/>
    </row>
    <row r="1496" ht="15.75" customHeight="1">
      <c r="A1496" s="9"/>
      <c r="B1496" s="9">
        <f>'Com RTOS TX'!K1496</f>
        <v>0.0001157407407</v>
      </c>
      <c r="C1496" s="9"/>
      <c r="D1496" s="9"/>
      <c r="E1496" s="9">
        <f>'Com RTOS RX'!Y4299</f>
        <v>0.0001157407407</v>
      </c>
      <c r="F1496" s="9"/>
      <c r="G1496" s="1"/>
      <c r="H1496" s="1"/>
      <c r="I1496" s="1"/>
      <c r="L1496" s="1"/>
    </row>
    <row r="1497" ht="15.75" customHeight="1">
      <c r="A1497" s="9"/>
      <c r="B1497" s="9">
        <f>'Com RTOS TX'!K1497</f>
        <v>0.0001157407407</v>
      </c>
      <c r="C1497" s="9"/>
      <c r="D1497" s="9"/>
      <c r="E1497" s="9">
        <f>'Com RTOS RX'!Y4300</f>
        <v>0.0001273148148</v>
      </c>
      <c r="F1497" s="9"/>
      <c r="G1497" s="1"/>
      <c r="H1497" s="1"/>
      <c r="I1497" s="1"/>
      <c r="L1497" s="1"/>
    </row>
    <row r="1498" ht="15.75" customHeight="1">
      <c r="A1498" s="9"/>
      <c r="B1498" s="9">
        <f>'Com RTOS TX'!K1498</f>
        <v>0.0001157407407</v>
      </c>
      <c r="C1498" s="9"/>
      <c r="D1498" s="9"/>
      <c r="E1498" s="9">
        <f>'Com RTOS RX'!Y4301</f>
        <v>0.0001041666667</v>
      </c>
      <c r="F1498" s="9"/>
      <c r="G1498" s="1"/>
      <c r="H1498" s="1"/>
      <c r="I1498" s="1"/>
      <c r="L1498" s="1"/>
    </row>
    <row r="1499" ht="15.75" customHeight="1">
      <c r="A1499" s="9"/>
      <c r="B1499" s="9">
        <f>'Com RTOS TX'!K1499</f>
        <v>0.0001157407407</v>
      </c>
      <c r="C1499" s="9"/>
      <c r="D1499" s="9"/>
      <c r="E1499" s="9">
        <f>'Com RTOS RX'!Y4302</f>
        <v>0.0001273148148</v>
      </c>
      <c r="F1499" s="9"/>
      <c r="G1499" s="1"/>
      <c r="H1499" s="1"/>
      <c r="I1499" s="1"/>
      <c r="L1499" s="1"/>
    </row>
    <row r="1500" ht="15.75" customHeight="1">
      <c r="A1500" s="9"/>
      <c r="B1500" s="9">
        <f>'Com RTOS TX'!K1500</f>
        <v>0.0001157407407</v>
      </c>
      <c r="C1500" s="9"/>
      <c r="D1500" s="9"/>
      <c r="E1500" s="9">
        <f>'Com RTOS RX'!Y4303</f>
        <v>0.0001157407407</v>
      </c>
      <c r="F1500" s="9"/>
      <c r="G1500" s="1"/>
      <c r="H1500" s="1"/>
      <c r="I1500" s="1"/>
      <c r="L1500" s="1"/>
    </row>
    <row r="1501" ht="15.75" customHeight="1">
      <c r="A1501" s="9"/>
      <c r="B1501" s="9">
        <f>'Com RTOS TX'!K1501</f>
        <v>0.0001157407407</v>
      </c>
      <c r="C1501" s="9"/>
      <c r="D1501" s="9"/>
      <c r="E1501" s="9">
        <f>'Com RTOS RX'!Y4304</f>
        <v>0.0001157407407</v>
      </c>
      <c r="F1501" s="9"/>
      <c r="G1501" s="1"/>
      <c r="H1501" s="1"/>
      <c r="I1501" s="1"/>
      <c r="L1501" s="1"/>
    </row>
    <row r="1502" ht="15.75" customHeight="1">
      <c r="A1502" s="9"/>
      <c r="B1502" s="9">
        <f>'Com RTOS TX'!K1502</f>
        <v>0.0001157407407</v>
      </c>
      <c r="C1502" s="9"/>
      <c r="D1502" s="9"/>
      <c r="E1502" s="9">
        <f>'Com RTOS RX'!Y4305</f>
        <v>0.0001157407407</v>
      </c>
      <c r="F1502" s="9"/>
      <c r="G1502" s="1"/>
      <c r="H1502" s="1"/>
      <c r="I1502" s="1"/>
      <c r="L1502" s="1"/>
    </row>
    <row r="1503" ht="15.75" customHeight="1">
      <c r="A1503" s="9"/>
      <c r="B1503" s="9">
        <f>'Com RTOS TX'!K1503</f>
        <v>0.0001273148148</v>
      </c>
      <c r="C1503" s="9"/>
      <c r="D1503" s="9"/>
      <c r="E1503" s="9">
        <f>'Com RTOS RX'!Y4306</f>
        <v>0.0001157407407</v>
      </c>
      <c r="F1503" s="9"/>
      <c r="G1503" s="1"/>
      <c r="H1503" s="1"/>
      <c r="I1503" s="1"/>
      <c r="L1503" s="1"/>
    </row>
    <row r="1504" ht="15.75" customHeight="1">
      <c r="A1504" s="9"/>
      <c r="B1504" s="9">
        <f>'Com RTOS TX'!K1504</f>
        <v>0.0001157407407</v>
      </c>
      <c r="C1504" s="9"/>
      <c r="D1504" s="9"/>
      <c r="E1504" s="9">
        <f>'Com RTOS RX'!Y4307</f>
        <v>0.0001157407407</v>
      </c>
      <c r="F1504" s="9"/>
      <c r="G1504" s="1"/>
      <c r="H1504" s="1"/>
      <c r="I1504" s="1"/>
      <c r="L1504" s="1"/>
    </row>
    <row r="1505" ht="15.75" customHeight="1">
      <c r="A1505" s="9"/>
      <c r="B1505" s="9">
        <f>'Com RTOS TX'!K1505</f>
        <v>0.0001157407407</v>
      </c>
      <c r="C1505" s="9"/>
      <c r="D1505" s="9"/>
      <c r="E1505" s="9">
        <f>'Com RTOS RX'!Y4308</f>
        <v>0.0002430555556</v>
      </c>
      <c r="F1505" s="9"/>
      <c r="G1505" s="1"/>
      <c r="H1505" s="1"/>
      <c r="I1505" s="1"/>
      <c r="L1505" s="1"/>
    </row>
    <row r="1506" ht="15.75" customHeight="1">
      <c r="A1506" s="9"/>
      <c r="B1506" s="9">
        <f>'Com RTOS TX'!K1506</f>
        <v>0.0001157407407</v>
      </c>
      <c r="C1506" s="9"/>
      <c r="D1506" s="9"/>
      <c r="E1506" s="9">
        <f>'Com RTOS RX'!Y4309</f>
        <v>0.0001157407407</v>
      </c>
      <c r="F1506" s="9"/>
      <c r="G1506" s="1"/>
      <c r="H1506" s="1"/>
      <c r="I1506" s="1"/>
      <c r="L1506" s="1"/>
    </row>
    <row r="1507" ht="15.75" customHeight="1">
      <c r="A1507" s="9"/>
      <c r="B1507" s="9">
        <f>'Com RTOS TX'!K1507</f>
        <v>0.0001157407407</v>
      </c>
      <c r="C1507" s="9"/>
      <c r="D1507" s="9"/>
      <c r="E1507" s="9">
        <f>'Com RTOS RX'!Y4310</f>
        <v>0.0001157407407</v>
      </c>
      <c r="F1507" s="9"/>
      <c r="G1507" s="1"/>
      <c r="H1507" s="1"/>
      <c r="I1507" s="1"/>
      <c r="L1507" s="1"/>
    </row>
    <row r="1508" ht="15.75" customHeight="1">
      <c r="A1508" s="9"/>
      <c r="B1508" s="9">
        <f>'Com RTOS TX'!K1508</f>
        <v>0.0001157407407</v>
      </c>
      <c r="C1508" s="9"/>
      <c r="D1508" s="9"/>
      <c r="E1508" s="9">
        <f>'Com RTOS RX'!Y4311</f>
        <v>0.0001157407407</v>
      </c>
      <c r="F1508" s="9"/>
      <c r="G1508" s="1"/>
      <c r="H1508" s="1"/>
      <c r="I1508" s="1"/>
      <c r="L1508" s="1"/>
    </row>
    <row r="1509" ht="15.75" customHeight="1">
      <c r="A1509" s="9"/>
      <c r="B1509" s="9">
        <f>'Com RTOS TX'!K1509</f>
        <v>0.0001273148148</v>
      </c>
      <c r="C1509" s="9"/>
      <c r="D1509" s="9"/>
      <c r="E1509" s="9">
        <f>'Com RTOS RX'!Y4312</f>
        <v>0.0001157407407</v>
      </c>
      <c r="F1509" s="9"/>
      <c r="G1509" s="1"/>
      <c r="H1509" s="1"/>
      <c r="I1509" s="1"/>
      <c r="L1509" s="1"/>
    </row>
    <row r="1510" ht="15.75" customHeight="1">
      <c r="A1510" s="9"/>
      <c r="B1510" s="9">
        <f>'Com RTOS TX'!K1510</f>
        <v>0.0001157407407</v>
      </c>
      <c r="C1510" s="9"/>
      <c r="D1510" s="9"/>
      <c r="E1510" s="9">
        <f>'Com RTOS RX'!Y4313</f>
        <v>0.0001157407407</v>
      </c>
      <c r="F1510" s="9"/>
      <c r="G1510" s="1"/>
      <c r="H1510" s="1"/>
      <c r="I1510" s="1"/>
      <c r="L1510" s="1"/>
    </row>
    <row r="1511" ht="15.75" customHeight="1">
      <c r="A1511" s="9"/>
      <c r="B1511" s="9">
        <f>'Com RTOS TX'!K1511</f>
        <v>0.0001157407407</v>
      </c>
      <c r="C1511" s="9"/>
      <c r="D1511" s="9"/>
      <c r="E1511" s="9">
        <f>'Com RTOS RX'!Y4314</f>
        <v>0.0001157407407</v>
      </c>
      <c r="F1511" s="9"/>
      <c r="G1511" s="1"/>
      <c r="H1511" s="1"/>
      <c r="I1511" s="1"/>
      <c r="L1511" s="1"/>
    </row>
    <row r="1512" ht="15.75" customHeight="1">
      <c r="A1512" s="9"/>
      <c r="B1512" s="9">
        <f>'Com RTOS TX'!K1512</f>
        <v>0.0001157407407</v>
      </c>
      <c r="C1512" s="9"/>
      <c r="D1512" s="9"/>
      <c r="E1512" s="9">
        <f>'Com RTOS RX'!Y4315</f>
        <v>0.0001157407407</v>
      </c>
      <c r="F1512" s="9"/>
      <c r="G1512" s="1"/>
      <c r="H1512" s="1"/>
      <c r="I1512" s="1"/>
      <c r="L1512" s="1"/>
    </row>
    <row r="1513" ht="15.75" customHeight="1">
      <c r="A1513" s="9"/>
      <c r="B1513" s="9">
        <f>'Com RTOS TX'!K1513</f>
        <v>0.0001157407407</v>
      </c>
      <c r="C1513" s="9"/>
      <c r="D1513" s="9"/>
      <c r="E1513" s="9">
        <f>'Com RTOS RX'!Y4316</f>
        <v>0.0001157407407</v>
      </c>
      <c r="F1513" s="9"/>
      <c r="G1513" s="1"/>
      <c r="H1513" s="1"/>
      <c r="I1513" s="1"/>
      <c r="L1513" s="1"/>
    </row>
    <row r="1514" ht="15.75" customHeight="1">
      <c r="A1514" s="9"/>
      <c r="B1514" s="9">
        <f>'Com RTOS TX'!K1514</f>
        <v>0.0001157407407</v>
      </c>
      <c r="C1514" s="9"/>
      <c r="D1514" s="9"/>
      <c r="E1514" s="9">
        <f>'Com RTOS RX'!Y4317</f>
        <v>0.0001157407407</v>
      </c>
      <c r="F1514" s="9"/>
      <c r="G1514" s="1"/>
      <c r="H1514" s="1"/>
      <c r="I1514" s="1"/>
      <c r="L1514" s="1"/>
    </row>
    <row r="1515" ht="15.75" customHeight="1">
      <c r="A1515" s="9"/>
      <c r="B1515" s="9">
        <f>'Com RTOS TX'!K1515</f>
        <v>0.0001157407407</v>
      </c>
      <c r="C1515" s="9"/>
      <c r="D1515" s="9"/>
      <c r="E1515" s="9">
        <f>'Com RTOS RX'!Y4318</f>
        <v>0.0001157407407</v>
      </c>
      <c r="F1515" s="9"/>
      <c r="G1515" s="1"/>
      <c r="H1515" s="1"/>
      <c r="I1515" s="1"/>
      <c r="L1515" s="1"/>
    </row>
    <row r="1516" ht="15.75" customHeight="1">
      <c r="A1516" s="9"/>
      <c r="B1516" s="9">
        <f>'Com RTOS TX'!K1516</f>
        <v>0.0001157407407</v>
      </c>
      <c r="C1516" s="9"/>
      <c r="D1516" s="9"/>
      <c r="E1516" s="9">
        <f>'Com RTOS RX'!Y4319</f>
        <v>0.0001157407407</v>
      </c>
      <c r="F1516" s="9"/>
      <c r="G1516" s="1"/>
      <c r="H1516" s="1"/>
      <c r="I1516" s="1"/>
      <c r="L1516" s="1"/>
    </row>
    <row r="1517" ht="15.75" customHeight="1">
      <c r="A1517" s="9"/>
      <c r="B1517" s="9">
        <f>'Com RTOS TX'!K1517</f>
        <v>0.0001157407407</v>
      </c>
      <c r="C1517" s="9"/>
      <c r="D1517" s="9"/>
      <c r="E1517" s="9">
        <f>'Com RTOS RX'!Y4320</f>
        <v>0.0001273148148</v>
      </c>
      <c r="F1517" s="9"/>
      <c r="G1517" s="1"/>
      <c r="H1517" s="1"/>
      <c r="I1517" s="1"/>
      <c r="L1517" s="1"/>
    </row>
    <row r="1518" ht="15.75" customHeight="1">
      <c r="A1518" s="9"/>
      <c r="B1518" s="9">
        <f>'Com RTOS TX'!K1518</f>
        <v>0.0001157407407</v>
      </c>
      <c r="C1518" s="9"/>
      <c r="D1518" s="9"/>
      <c r="E1518" s="9">
        <f>'Com RTOS RX'!Y4321</f>
        <v>0.0001157407407</v>
      </c>
      <c r="F1518" s="9"/>
      <c r="G1518" s="1"/>
      <c r="H1518" s="1"/>
      <c r="I1518" s="1"/>
      <c r="L1518" s="1"/>
    </row>
    <row r="1519" ht="15.75" customHeight="1">
      <c r="A1519" s="9"/>
      <c r="B1519" s="9">
        <f>'Com RTOS TX'!K1519</f>
        <v>0.0001157407407</v>
      </c>
      <c r="C1519" s="9"/>
      <c r="D1519" s="9"/>
      <c r="E1519" s="9">
        <f>'Com RTOS RX'!Y4322</f>
        <v>0.0001157407407</v>
      </c>
      <c r="F1519" s="9"/>
      <c r="G1519" s="1"/>
      <c r="H1519" s="1"/>
      <c r="I1519" s="1"/>
      <c r="L1519" s="1"/>
    </row>
    <row r="1520" ht="15.75" customHeight="1">
      <c r="A1520" s="9"/>
      <c r="B1520" s="9">
        <f>'Com RTOS TX'!K1520</f>
        <v>0.0001157407407</v>
      </c>
      <c r="C1520" s="9"/>
      <c r="D1520" s="9"/>
      <c r="E1520" s="9">
        <f>'Com RTOS RX'!Y4323</f>
        <v>0.0001157407407</v>
      </c>
      <c r="F1520" s="9"/>
      <c r="G1520" s="1"/>
      <c r="H1520" s="1"/>
      <c r="I1520" s="1"/>
      <c r="L1520" s="1"/>
    </row>
    <row r="1521" ht="15.75" customHeight="1">
      <c r="A1521" s="9"/>
      <c r="B1521" s="9">
        <f>'Com RTOS TX'!K1521</f>
        <v>0.0001273148148</v>
      </c>
      <c r="C1521" s="9"/>
      <c r="D1521" s="9"/>
      <c r="E1521" s="9">
        <f>'Com RTOS RX'!Y4324</f>
        <v>0.0001157407407</v>
      </c>
      <c r="F1521" s="9"/>
      <c r="G1521" s="1"/>
      <c r="H1521" s="1"/>
      <c r="I1521" s="1"/>
      <c r="L1521" s="1"/>
    </row>
    <row r="1522" ht="15.75" customHeight="1">
      <c r="A1522" s="9"/>
      <c r="B1522" s="9">
        <f>'Com RTOS TX'!K1522</f>
        <v>0.0001157407407</v>
      </c>
      <c r="C1522" s="9"/>
      <c r="D1522" s="9"/>
      <c r="E1522" s="9">
        <f>'Com RTOS RX'!Y4325</f>
        <v>0.0001157407407</v>
      </c>
      <c r="F1522" s="9"/>
      <c r="G1522" s="1"/>
      <c r="H1522" s="1"/>
      <c r="I1522" s="1"/>
      <c r="L1522" s="1"/>
    </row>
    <row r="1523" ht="15.75" customHeight="1">
      <c r="A1523" s="9"/>
      <c r="B1523" s="9">
        <f>'Com RTOS TX'!K1523</f>
        <v>0.0001157407407</v>
      </c>
      <c r="C1523" s="9"/>
      <c r="D1523" s="9"/>
      <c r="E1523" s="9">
        <f>'Com RTOS RX'!Y4326</f>
        <v>0.0001157407407</v>
      </c>
      <c r="F1523" s="9"/>
      <c r="G1523" s="1"/>
      <c r="H1523" s="1"/>
      <c r="I1523" s="1"/>
      <c r="L1523" s="1"/>
    </row>
    <row r="1524" ht="15.75" customHeight="1">
      <c r="A1524" s="9"/>
      <c r="B1524" s="9">
        <f>'Com RTOS TX'!K1524</f>
        <v>0.0001157407407</v>
      </c>
      <c r="C1524" s="9"/>
      <c r="D1524" s="9"/>
      <c r="E1524" s="9">
        <f>'Com RTOS RX'!Y4327</f>
        <v>0.0001157407407</v>
      </c>
      <c r="F1524" s="9"/>
      <c r="G1524" s="1"/>
      <c r="H1524" s="1"/>
      <c r="I1524" s="1"/>
      <c r="L1524" s="1"/>
    </row>
    <row r="1525" ht="15.75" customHeight="1">
      <c r="A1525" s="9"/>
      <c r="B1525" s="9">
        <f>'Com RTOS TX'!K1525</f>
        <v>0.0001157407407</v>
      </c>
      <c r="C1525" s="9"/>
      <c r="D1525" s="9"/>
      <c r="E1525" s="9">
        <f>'Com RTOS RX'!Y4328</f>
        <v>0.0002430555556</v>
      </c>
      <c r="F1525" s="9"/>
      <c r="G1525" s="1"/>
      <c r="H1525" s="1"/>
      <c r="I1525" s="1"/>
      <c r="L1525" s="1"/>
    </row>
    <row r="1526" ht="15.75" customHeight="1">
      <c r="A1526" s="9"/>
      <c r="B1526" s="9">
        <f>'Com RTOS TX'!K1526</f>
        <v>0.0001157407407</v>
      </c>
      <c r="C1526" s="9"/>
      <c r="D1526" s="9"/>
      <c r="E1526" s="9">
        <f>'Com RTOS RX'!Y4329</f>
        <v>0.0001157407407</v>
      </c>
      <c r="F1526" s="9"/>
      <c r="G1526" s="1"/>
      <c r="H1526" s="1"/>
      <c r="I1526" s="1"/>
      <c r="L1526" s="1"/>
    </row>
    <row r="1527" ht="15.75" customHeight="1">
      <c r="A1527" s="9"/>
      <c r="B1527" s="9">
        <f>'Com RTOS TX'!K1527</f>
        <v>0.0001273148148</v>
      </c>
      <c r="C1527" s="9"/>
      <c r="D1527" s="9"/>
      <c r="E1527" s="9">
        <f>'Com RTOS RX'!Y4330</f>
        <v>0.0001041666667</v>
      </c>
      <c r="F1527" s="9"/>
      <c r="G1527" s="1"/>
      <c r="H1527" s="1"/>
      <c r="I1527" s="1"/>
      <c r="L1527" s="1"/>
    </row>
    <row r="1528" ht="15.75" customHeight="1">
      <c r="A1528" s="9"/>
      <c r="B1528" s="9">
        <f>'Com RTOS TX'!K1528</f>
        <v>0.0001157407407</v>
      </c>
      <c r="C1528" s="9"/>
      <c r="D1528" s="9"/>
      <c r="E1528" s="9">
        <f>'Com RTOS RX'!Y4331</f>
        <v>0.0001273148148</v>
      </c>
      <c r="F1528" s="9"/>
      <c r="G1528" s="1"/>
      <c r="H1528" s="1"/>
      <c r="I1528" s="1"/>
      <c r="L1528" s="1"/>
    </row>
    <row r="1529" ht="15.75" customHeight="1">
      <c r="A1529" s="9"/>
      <c r="B1529" s="9">
        <f>'Com RTOS TX'!K1529</f>
        <v>0.0001157407407</v>
      </c>
      <c r="C1529" s="9"/>
      <c r="D1529" s="9"/>
      <c r="E1529" s="9">
        <f>'Com RTOS RX'!Y4332</f>
        <v>0.0002314814815</v>
      </c>
      <c r="F1529" s="9"/>
      <c r="G1529" s="1"/>
      <c r="H1529" s="1"/>
      <c r="I1529" s="1"/>
      <c r="L1529" s="1"/>
    </row>
    <row r="1530" ht="15.75" customHeight="1">
      <c r="A1530" s="9"/>
      <c r="B1530" s="9">
        <f>'Com RTOS TX'!K1530</f>
        <v>0.0001157407407</v>
      </c>
      <c r="C1530" s="9"/>
      <c r="D1530" s="9"/>
      <c r="E1530" s="9">
        <f>'Com RTOS RX'!Y4333</f>
        <v>0.0001157407407</v>
      </c>
      <c r="F1530" s="9"/>
      <c r="G1530" s="1"/>
      <c r="H1530" s="1"/>
      <c r="I1530" s="1"/>
      <c r="L1530" s="1"/>
    </row>
    <row r="1531" ht="15.75" customHeight="1">
      <c r="A1531" s="9"/>
      <c r="B1531" s="9">
        <f>'Com RTOS TX'!K1531</f>
        <v>0.0001157407407</v>
      </c>
      <c r="C1531" s="9"/>
      <c r="D1531" s="9"/>
      <c r="E1531" s="9">
        <f>'Com RTOS RX'!Y4334</f>
        <v>0.0001157407407</v>
      </c>
      <c r="F1531" s="9"/>
      <c r="G1531" s="1"/>
      <c r="H1531" s="1"/>
      <c r="I1531" s="1"/>
      <c r="L1531" s="1"/>
    </row>
    <row r="1532" ht="15.75" customHeight="1">
      <c r="A1532" s="9"/>
      <c r="B1532" s="9">
        <f>'Com RTOS TX'!K1532</f>
        <v>0.0001157407407</v>
      </c>
      <c r="C1532" s="9"/>
      <c r="D1532" s="9"/>
      <c r="E1532" s="9">
        <f>'Com RTOS RX'!Y4335</f>
        <v>0.0001157407407</v>
      </c>
      <c r="F1532" s="9"/>
      <c r="G1532" s="1"/>
      <c r="H1532" s="1"/>
      <c r="I1532" s="1"/>
      <c r="L1532" s="1"/>
    </row>
    <row r="1533" ht="15.75" customHeight="1">
      <c r="A1533" s="9"/>
      <c r="B1533" s="9">
        <f>'Com RTOS TX'!K1533</f>
        <v>0.0001157407407</v>
      </c>
      <c r="C1533" s="9"/>
      <c r="D1533" s="9"/>
      <c r="E1533" s="9">
        <f>'Com RTOS RX'!Y4336</f>
        <v>0.0001273148148</v>
      </c>
      <c r="F1533" s="9"/>
      <c r="G1533" s="1"/>
      <c r="H1533" s="1"/>
      <c r="I1533" s="1"/>
      <c r="L1533" s="1"/>
    </row>
    <row r="1534" ht="15.75" customHeight="1">
      <c r="A1534" s="9"/>
      <c r="B1534" s="9">
        <f>'Com RTOS TX'!K1534</f>
        <v>0.0001157407407</v>
      </c>
      <c r="C1534" s="9"/>
      <c r="D1534" s="9"/>
      <c r="E1534" s="9">
        <f>'Com RTOS RX'!Y4337</f>
        <v>0.0001157407407</v>
      </c>
      <c r="F1534" s="9"/>
      <c r="G1534" s="1"/>
      <c r="H1534" s="1"/>
      <c r="I1534" s="1"/>
      <c r="L1534" s="1"/>
    </row>
    <row r="1535" ht="15.75" customHeight="1">
      <c r="A1535" s="9"/>
      <c r="B1535" s="9">
        <f>'Com RTOS TX'!K1535</f>
        <v>0.0001157407407</v>
      </c>
      <c r="C1535" s="9"/>
      <c r="D1535" s="9"/>
      <c r="E1535" s="9">
        <f>'Com RTOS RX'!Y4338</f>
        <v>0.0001157407407</v>
      </c>
      <c r="F1535" s="9"/>
      <c r="G1535" s="1"/>
      <c r="H1535" s="1"/>
      <c r="I1535" s="1"/>
      <c r="L1535" s="1"/>
    </row>
    <row r="1536" ht="15.75" customHeight="1">
      <c r="A1536" s="9"/>
      <c r="B1536" s="9">
        <f>'Com RTOS TX'!K1536</f>
        <v>0.0001157407407</v>
      </c>
      <c r="C1536" s="9"/>
      <c r="D1536" s="9"/>
      <c r="E1536" s="9">
        <f>'Com RTOS RX'!Y4339</f>
        <v>0.0001157407407</v>
      </c>
      <c r="F1536" s="9"/>
      <c r="G1536" s="1"/>
      <c r="H1536" s="1"/>
      <c r="I1536" s="1"/>
      <c r="L1536" s="1"/>
    </row>
    <row r="1537" ht="15.75" customHeight="1">
      <c r="A1537" s="9"/>
      <c r="B1537" s="9">
        <f>'Com RTOS TX'!K1537</f>
        <v>0.0001157407407</v>
      </c>
      <c r="C1537" s="9"/>
      <c r="D1537" s="9"/>
      <c r="E1537" s="9">
        <f>'Com RTOS RX'!Y4340</f>
        <v>0.0001157407407</v>
      </c>
      <c r="F1537" s="9"/>
      <c r="G1537" s="1"/>
      <c r="H1537" s="1"/>
      <c r="I1537" s="1"/>
      <c r="L1537" s="1"/>
    </row>
    <row r="1538" ht="15.75" customHeight="1">
      <c r="A1538" s="9"/>
      <c r="B1538" s="9">
        <f>'Com RTOS TX'!K1538</f>
        <v>0.0001157407407</v>
      </c>
      <c r="C1538" s="9"/>
      <c r="D1538" s="9"/>
      <c r="E1538" s="9">
        <f>'Com RTOS RX'!Y4341</f>
        <v>0.0001157407407</v>
      </c>
      <c r="F1538" s="9"/>
      <c r="G1538" s="1"/>
      <c r="H1538" s="1"/>
      <c r="I1538" s="1"/>
      <c r="L1538" s="1"/>
    </row>
    <row r="1539" ht="15.75" customHeight="1">
      <c r="A1539" s="9"/>
      <c r="B1539" s="9">
        <f>'Com RTOS TX'!K1539</f>
        <v>0.0001273148148</v>
      </c>
      <c r="C1539" s="9"/>
      <c r="D1539" s="9"/>
      <c r="E1539" s="9">
        <f>'Com RTOS RX'!Y4342</f>
        <v>0.0001157407407</v>
      </c>
      <c r="F1539" s="9"/>
      <c r="G1539" s="1"/>
      <c r="H1539" s="1"/>
      <c r="I1539" s="1"/>
      <c r="L1539" s="1"/>
    </row>
    <row r="1540" ht="15.75" customHeight="1">
      <c r="A1540" s="9"/>
      <c r="B1540" s="9">
        <f>'Com RTOS TX'!K1540</f>
        <v>0.0001157407407</v>
      </c>
      <c r="C1540" s="9"/>
      <c r="D1540" s="9"/>
      <c r="E1540" s="9">
        <f>'Com RTOS RX'!Y4343</f>
        <v>0.0001157407407</v>
      </c>
      <c r="F1540" s="9"/>
      <c r="G1540" s="1"/>
      <c r="H1540" s="1"/>
      <c r="I1540" s="1"/>
      <c r="L1540" s="1"/>
    </row>
    <row r="1541" ht="15.75" customHeight="1">
      <c r="A1541" s="9"/>
      <c r="B1541" s="9">
        <f>'Com RTOS TX'!K1541</f>
        <v>0.0001157407407</v>
      </c>
      <c r="C1541" s="9"/>
      <c r="D1541" s="9"/>
      <c r="E1541" s="9">
        <f>'Com RTOS RX'!Y4344</f>
        <v>0.0001157407407</v>
      </c>
      <c r="F1541" s="9"/>
      <c r="G1541" s="1"/>
      <c r="H1541" s="1"/>
      <c r="I1541" s="1"/>
      <c r="L1541" s="1"/>
    </row>
    <row r="1542" ht="15.75" customHeight="1">
      <c r="A1542" s="9"/>
      <c r="B1542" s="9">
        <f>'Com RTOS TX'!K1542</f>
        <v>0.0001157407407</v>
      </c>
      <c r="C1542" s="9"/>
      <c r="D1542" s="9"/>
      <c r="E1542" s="9">
        <f>'Com RTOS RX'!Y4345</f>
        <v>0.0001157407407</v>
      </c>
      <c r="F1542" s="9"/>
      <c r="G1542" s="1"/>
      <c r="H1542" s="1"/>
      <c r="I1542" s="1"/>
      <c r="L1542" s="1"/>
    </row>
    <row r="1543" ht="15.75" customHeight="1">
      <c r="A1543" s="9"/>
      <c r="B1543" s="9">
        <f>'Com RTOS TX'!K1543</f>
        <v>0.0001157407407</v>
      </c>
      <c r="C1543" s="9"/>
      <c r="D1543" s="9"/>
      <c r="E1543" s="9">
        <f>'Com RTOS RX'!Y4346</f>
        <v>0.0001157407407</v>
      </c>
      <c r="F1543" s="9"/>
      <c r="G1543" s="1"/>
      <c r="H1543" s="1"/>
      <c r="I1543" s="1"/>
      <c r="L1543" s="1"/>
    </row>
    <row r="1544" ht="15.75" customHeight="1">
      <c r="A1544" s="9"/>
      <c r="B1544" s="9">
        <f>'Com RTOS TX'!K1544</f>
        <v>0.0001157407407</v>
      </c>
      <c r="C1544" s="9"/>
      <c r="D1544" s="9"/>
      <c r="E1544" s="9">
        <f>'Com RTOS RX'!Y4347</f>
        <v>0.0001157407407</v>
      </c>
      <c r="F1544" s="9"/>
      <c r="G1544" s="1"/>
      <c r="H1544" s="1"/>
      <c r="I1544" s="1"/>
      <c r="L1544" s="1"/>
    </row>
    <row r="1545" ht="15.75" customHeight="1">
      <c r="A1545" s="9"/>
      <c r="B1545" s="9">
        <f>'Com RTOS TX'!K1545</f>
        <v>0.0001157407407</v>
      </c>
      <c r="C1545" s="9"/>
      <c r="D1545" s="9"/>
      <c r="E1545" s="9">
        <f>'Com RTOS RX'!Y4348</f>
        <v>0.0001273148148</v>
      </c>
      <c r="F1545" s="9"/>
      <c r="G1545" s="1"/>
      <c r="H1545" s="1"/>
      <c r="I1545" s="1"/>
      <c r="L1545" s="1"/>
    </row>
    <row r="1546" ht="15.75" customHeight="1">
      <c r="A1546" s="9"/>
      <c r="B1546" s="9">
        <f>'Com RTOS TX'!K1546</f>
        <v>0.0001157407407</v>
      </c>
      <c r="C1546" s="9"/>
      <c r="D1546" s="9"/>
      <c r="E1546" s="9">
        <f>'Com RTOS RX'!Y4349</f>
        <v>0.0001157407407</v>
      </c>
      <c r="F1546" s="9"/>
      <c r="G1546" s="1"/>
      <c r="H1546" s="1"/>
      <c r="I1546" s="1"/>
      <c r="L1546" s="1"/>
    </row>
    <row r="1547" ht="15.75" customHeight="1">
      <c r="A1547" s="9"/>
      <c r="B1547" s="9">
        <f>'Com RTOS TX'!K1547</f>
        <v>0.0001157407407</v>
      </c>
      <c r="C1547" s="9"/>
      <c r="D1547" s="9"/>
      <c r="E1547" s="9">
        <f>'Com RTOS RX'!Y4350</f>
        <v>0.0001041666667</v>
      </c>
      <c r="F1547" s="9"/>
      <c r="G1547" s="1"/>
      <c r="H1547" s="1"/>
      <c r="I1547" s="1"/>
      <c r="L1547" s="1"/>
    </row>
    <row r="1548" ht="15.75" customHeight="1">
      <c r="A1548" s="9"/>
      <c r="B1548" s="9">
        <f>'Com RTOS TX'!K1548</f>
        <v>0.0001157407407</v>
      </c>
      <c r="C1548" s="9"/>
      <c r="D1548" s="9"/>
      <c r="E1548" s="9">
        <f>'Com RTOS RX'!Y4351</f>
        <v>0.0001273148148</v>
      </c>
      <c r="F1548" s="9"/>
      <c r="G1548" s="1"/>
      <c r="H1548" s="1"/>
      <c r="I1548" s="1"/>
      <c r="L1548" s="1"/>
    </row>
    <row r="1549" ht="15.75" customHeight="1">
      <c r="A1549" s="9"/>
      <c r="B1549" s="9">
        <f>'Com RTOS TX'!K1549</f>
        <v>0.0001157407407</v>
      </c>
      <c r="C1549" s="9"/>
      <c r="D1549" s="9"/>
      <c r="E1549" s="9">
        <f>'Com RTOS RX'!Y4352</f>
        <v>0.0001041666667</v>
      </c>
      <c r="F1549" s="9"/>
      <c r="G1549" s="1"/>
      <c r="H1549" s="1"/>
      <c r="I1549" s="1"/>
      <c r="L1549" s="1"/>
    </row>
    <row r="1550" ht="15.75" customHeight="1">
      <c r="A1550" s="9"/>
      <c r="B1550" s="9">
        <f>'Com RTOS TX'!K1550</f>
        <v>0.0001157407407</v>
      </c>
      <c r="C1550" s="9"/>
      <c r="D1550" s="9"/>
      <c r="E1550" s="9">
        <f>'Com RTOS RX'!Y4353</f>
        <v>0.0001273148148</v>
      </c>
      <c r="F1550" s="9"/>
      <c r="G1550" s="1"/>
      <c r="H1550" s="1"/>
      <c r="I1550" s="1"/>
      <c r="L1550" s="1"/>
    </row>
    <row r="1551" ht="15.75" customHeight="1">
      <c r="A1551" s="9"/>
      <c r="B1551" s="9">
        <f>'Com RTOS TX'!K1551</f>
        <v>0.0001388888889</v>
      </c>
      <c r="C1551" s="9"/>
      <c r="D1551" s="9"/>
      <c r="E1551" s="9">
        <f>'Com RTOS RX'!Y4354</f>
        <v>0.0001157407407</v>
      </c>
      <c r="F1551" s="9"/>
      <c r="G1551" s="1"/>
      <c r="H1551" s="1"/>
      <c r="I1551" s="1"/>
      <c r="L1551" s="1"/>
    </row>
    <row r="1552" ht="15.75" customHeight="1">
      <c r="A1552" s="9"/>
      <c r="B1552" s="9">
        <f>'Com RTOS TX'!K1552</f>
        <v>0.0001157407407</v>
      </c>
      <c r="C1552" s="9"/>
      <c r="D1552" s="9"/>
      <c r="E1552" s="9">
        <f>'Com RTOS RX'!Y4355</f>
        <v>0.0001157407407</v>
      </c>
      <c r="F1552" s="9"/>
      <c r="G1552" s="1"/>
      <c r="H1552" s="1"/>
      <c r="I1552" s="1"/>
      <c r="L1552" s="1"/>
    </row>
    <row r="1553" ht="15.75" customHeight="1">
      <c r="A1553" s="9"/>
      <c r="B1553" s="9">
        <f>'Com RTOS TX'!K1553</f>
        <v>0.0001157407407</v>
      </c>
      <c r="C1553" s="9"/>
      <c r="D1553" s="9"/>
      <c r="E1553" s="9">
        <f>'Com RTOS RX'!Y4356</f>
        <v>0.0001157407407</v>
      </c>
      <c r="F1553" s="9"/>
      <c r="G1553" s="1"/>
      <c r="H1553" s="1"/>
      <c r="I1553" s="1"/>
      <c r="L1553" s="1"/>
    </row>
    <row r="1554" ht="15.75" customHeight="1">
      <c r="A1554" s="9"/>
      <c r="B1554" s="9">
        <f>'Com RTOS TX'!K1554</f>
        <v>0.0001157407407</v>
      </c>
      <c r="C1554" s="9"/>
      <c r="D1554" s="9"/>
      <c r="E1554" s="9">
        <f>'Com RTOS RX'!Y4357</f>
        <v>0.0001157407407</v>
      </c>
      <c r="F1554" s="9"/>
      <c r="G1554" s="1"/>
      <c r="H1554" s="1"/>
      <c r="I1554" s="1"/>
      <c r="L1554" s="1"/>
    </row>
    <row r="1555" ht="15.75" customHeight="1">
      <c r="A1555" s="9"/>
      <c r="B1555" s="9">
        <f>'Com RTOS TX'!K1555</f>
        <v>0.0001157407407</v>
      </c>
      <c r="C1555" s="9"/>
      <c r="D1555" s="9"/>
      <c r="E1555" s="9">
        <f>'Com RTOS RX'!Y4358</f>
        <v>0.0001273148148</v>
      </c>
      <c r="F1555" s="9"/>
      <c r="G1555" s="1"/>
      <c r="H1555" s="1"/>
      <c r="I1555" s="1"/>
      <c r="L1555" s="1"/>
    </row>
    <row r="1556" ht="15.75" customHeight="1">
      <c r="A1556" s="9"/>
      <c r="B1556" s="9">
        <f>'Com RTOS TX'!K1556</f>
        <v>0.0001157407407</v>
      </c>
      <c r="C1556" s="9"/>
      <c r="D1556" s="9"/>
      <c r="E1556" s="9">
        <f>'Com RTOS RX'!Y4359</f>
        <v>0.0001041666667</v>
      </c>
      <c r="F1556" s="9"/>
      <c r="G1556" s="1"/>
      <c r="H1556" s="1"/>
      <c r="I1556" s="1"/>
      <c r="L1556" s="1"/>
    </row>
    <row r="1557" ht="15.75" customHeight="1">
      <c r="A1557" s="9"/>
      <c r="B1557" s="9">
        <f>'Com RTOS TX'!K1557</f>
        <v>0.0001157407407</v>
      </c>
      <c r="C1557" s="9"/>
      <c r="D1557" s="9"/>
      <c r="E1557" s="9">
        <f>'Com RTOS RX'!Y4360</f>
        <v>0.0001273148148</v>
      </c>
      <c r="F1557" s="9"/>
      <c r="G1557" s="1"/>
      <c r="H1557" s="1"/>
      <c r="I1557" s="1"/>
      <c r="L1557" s="1"/>
    </row>
    <row r="1558" ht="15.75" customHeight="1">
      <c r="A1558" s="9"/>
      <c r="B1558" s="9">
        <f>'Com RTOS TX'!K1558</f>
        <v>0.0001157407407</v>
      </c>
      <c r="C1558" s="9"/>
      <c r="D1558" s="9"/>
      <c r="E1558" s="9">
        <f>'Com RTOS RX'!Y4361</f>
        <v>0.0001157407407</v>
      </c>
      <c r="F1558" s="9"/>
      <c r="G1558" s="1"/>
      <c r="H1558" s="1"/>
      <c r="I1558" s="1"/>
      <c r="L1558" s="1"/>
    </row>
    <row r="1559" ht="15.75" customHeight="1">
      <c r="A1559" s="9"/>
      <c r="B1559" s="9">
        <f>'Com RTOS TX'!K1559</f>
        <v>0.0001157407407</v>
      </c>
      <c r="C1559" s="9"/>
      <c r="D1559" s="9"/>
      <c r="E1559" s="9">
        <f>'Com RTOS RX'!Y4362</f>
        <v>0.0001157407407</v>
      </c>
      <c r="F1559" s="9"/>
      <c r="G1559" s="1"/>
      <c r="H1559" s="1"/>
      <c r="I1559" s="1"/>
      <c r="L1559" s="1"/>
    </row>
    <row r="1560" ht="15.75" customHeight="1">
      <c r="A1560" s="9"/>
      <c r="B1560" s="9">
        <f>'Com RTOS TX'!K1560</f>
        <v>0.0001157407407</v>
      </c>
      <c r="C1560" s="9"/>
      <c r="D1560" s="9"/>
      <c r="E1560" s="9">
        <f>'Com RTOS RX'!Y4363</f>
        <v>0.0001157407407</v>
      </c>
      <c r="F1560" s="9"/>
      <c r="G1560" s="1"/>
      <c r="H1560" s="1"/>
      <c r="I1560" s="1"/>
      <c r="L1560" s="1"/>
    </row>
    <row r="1561" ht="15.75" customHeight="1">
      <c r="A1561" s="9"/>
      <c r="B1561" s="9">
        <f>'Com RTOS TX'!K1561</f>
        <v>0.0001157407407</v>
      </c>
      <c r="C1561" s="9"/>
      <c r="D1561" s="9"/>
      <c r="E1561" s="9">
        <f>'Com RTOS RX'!Y4364</f>
        <v>0.0001157407407</v>
      </c>
      <c r="F1561" s="9"/>
      <c r="G1561" s="1"/>
      <c r="H1561" s="1"/>
      <c r="I1561" s="1"/>
      <c r="L1561" s="1"/>
    </row>
    <row r="1562" ht="15.75" customHeight="1">
      <c r="A1562" s="9"/>
      <c r="B1562" s="9">
        <f>'Com RTOS TX'!K1562</f>
        <v>0.0001157407407</v>
      </c>
      <c r="C1562" s="9"/>
      <c r="D1562" s="9"/>
      <c r="E1562" s="9">
        <f>'Com RTOS RX'!Y4365</f>
        <v>0.0001157407407</v>
      </c>
      <c r="F1562" s="9"/>
      <c r="G1562" s="1"/>
      <c r="H1562" s="1"/>
      <c r="I1562" s="1"/>
      <c r="L1562" s="1"/>
    </row>
    <row r="1563" ht="15.75" customHeight="1">
      <c r="A1563" s="9"/>
      <c r="B1563" s="9">
        <f>'Com RTOS TX'!K1563</f>
        <v>0.0001273148148</v>
      </c>
      <c r="C1563" s="9"/>
      <c r="D1563" s="9"/>
      <c r="E1563" s="9">
        <f>'Com RTOS RX'!Y4366</f>
        <v>0.0001157407407</v>
      </c>
      <c r="F1563" s="9"/>
      <c r="G1563" s="1"/>
      <c r="H1563" s="1"/>
      <c r="I1563" s="1"/>
      <c r="L1563" s="1"/>
    </row>
    <row r="1564" ht="15.75" customHeight="1">
      <c r="A1564" s="9"/>
      <c r="B1564" s="9">
        <f>'Com RTOS TX'!K1564</f>
        <v>0.0001157407407</v>
      </c>
      <c r="C1564" s="9"/>
      <c r="D1564" s="9"/>
      <c r="E1564" s="9">
        <f>'Com RTOS RX'!Y4367</f>
        <v>0.0001157407407</v>
      </c>
      <c r="F1564" s="9"/>
      <c r="G1564" s="1"/>
      <c r="H1564" s="1"/>
      <c r="I1564" s="1"/>
      <c r="L1564" s="1"/>
    </row>
    <row r="1565" ht="15.75" customHeight="1">
      <c r="A1565" s="9"/>
      <c r="B1565" s="9">
        <f>'Com RTOS TX'!K1565</f>
        <v>0.0001157407407</v>
      </c>
      <c r="C1565" s="9"/>
      <c r="D1565" s="9"/>
      <c r="E1565" s="9">
        <f>'Com RTOS RX'!Y4368</f>
        <v>0.0001157407407</v>
      </c>
      <c r="F1565" s="9"/>
      <c r="G1565" s="1"/>
      <c r="H1565" s="1"/>
      <c r="I1565" s="1"/>
      <c r="L1565" s="1"/>
    </row>
    <row r="1566" ht="15.75" customHeight="1">
      <c r="A1566" s="9"/>
      <c r="B1566" s="9">
        <f>'Com RTOS TX'!K1566</f>
        <v>0.0001157407407</v>
      </c>
      <c r="C1566" s="9"/>
      <c r="D1566" s="9"/>
      <c r="E1566" s="9">
        <f>'Com RTOS RX'!Y4369</f>
        <v>0.0001273148148</v>
      </c>
      <c r="F1566" s="9"/>
      <c r="G1566" s="1"/>
      <c r="H1566" s="1"/>
      <c r="I1566" s="1"/>
      <c r="L1566" s="1"/>
    </row>
    <row r="1567" ht="15.75" customHeight="1">
      <c r="A1567" s="9"/>
      <c r="B1567" s="9">
        <f>'Com RTOS TX'!K1567</f>
        <v>0.0001157407407</v>
      </c>
      <c r="C1567" s="9"/>
      <c r="D1567" s="9"/>
      <c r="E1567" s="9">
        <f>'Com RTOS RX'!Y4370</f>
        <v>0.0001157407407</v>
      </c>
      <c r="F1567" s="9"/>
      <c r="G1567" s="1"/>
      <c r="H1567" s="1"/>
      <c r="I1567" s="1"/>
      <c r="L1567" s="1"/>
    </row>
    <row r="1568" ht="15.75" customHeight="1">
      <c r="A1568" s="9"/>
      <c r="B1568" s="9">
        <f>'Com RTOS TX'!K1568</f>
        <v>0.0001157407407</v>
      </c>
      <c r="C1568" s="9"/>
      <c r="D1568" s="9"/>
      <c r="E1568" s="9">
        <f>'Com RTOS RX'!Y4371</f>
        <v>0.0001041666667</v>
      </c>
      <c r="F1568" s="9"/>
      <c r="G1568" s="1"/>
      <c r="H1568" s="1"/>
      <c r="I1568" s="1"/>
      <c r="L1568" s="1"/>
    </row>
    <row r="1569" ht="15.75" customHeight="1">
      <c r="A1569" s="9"/>
      <c r="B1569" s="9">
        <f>'Com RTOS TX'!K1569</f>
        <v>0.0001273148148</v>
      </c>
      <c r="C1569" s="9"/>
      <c r="D1569" s="9"/>
      <c r="E1569" s="9">
        <f>'Com RTOS RX'!Y4372</f>
        <v>0.0001273148148</v>
      </c>
      <c r="F1569" s="9"/>
      <c r="G1569" s="1"/>
      <c r="H1569" s="1"/>
      <c r="I1569" s="1"/>
      <c r="L1569" s="1"/>
    </row>
    <row r="1570" ht="15.75" customHeight="1">
      <c r="A1570" s="9"/>
      <c r="B1570" s="9">
        <f>'Com RTOS TX'!K1570</f>
        <v>0.0001157407407</v>
      </c>
      <c r="C1570" s="9"/>
      <c r="D1570" s="9"/>
      <c r="E1570" s="9">
        <f>'Com RTOS RX'!Y4373</f>
        <v>0.0001157407407</v>
      </c>
      <c r="F1570" s="9"/>
      <c r="G1570" s="1"/>
      <c r="H1570" s="1"/>
      <c r="I1570" s="1"/>
      <c r="L1570" s="1"/>
    </row>
    <row r="1571" ht="15.75" customHeight="1">
      <c r="A1571" s="9"/>
      <c r="B1571" s="9">
        <f>'Com RTOS TX'!K1571</f>
        <v>0.0001157407407</v>
      </c>
      <c r="C1571" s="9"/>
      <c r="D1571" s="9"/>
      <c r="E1571" s="9">
        <f>'Com RTOS RX'!Y4374</f>
        <v>0.0001157407407</v>
      </c>
      <c r="F1571" s="9"/>
      <c r="G1571" s="1"/>
      <c r="H1571" s="1"/>
      <c r="I1571" s="1"/>
      <c r="L1571" s="1"/>
    </row>
    <row r="1572" ht="15.75" customHeight="1">
      <c r="A1572" s="9"/>
      <c r="B1572" s="9">
        <f>'Com RTOS TX'!K1572</f>
        <v>0.0001157407407</v>
      </c>
      <c r="C1572" s="9"/>
      <c r="D1572" s="9"/>
      <c r="E1572" s="9">
        <f>'Com RTOS RX'!Y4375</f>
        <v>0.0001157407407</v>
      </c>
      <c r="F1572" s="9"/>
      <c r="G1572" s="1"/>
      <c r="H1572" s="1"/>
      <c r="I1572" s="1"/>
      <c r="L1572" s="1"/>
    </row>
    <row r="1573" ht="15.75" customHeight="1">
      <c r="A1573" s="9"/>
      <c r="B1573" s="9">
        <f>'Com RTOS TX'!K1573</f>
        <v>0.0001157407407</v>
      </c>
      <c r="C1573" s="9"/>
      <c r="D1573" s="9"/>
      <c r="E1573" s="9">
        <f>'Com RTOS RX'!Y4376</f>
        <v>0.0001157407407</v>
      </c>
      <c r="F1573" s="9"/>
      <c r="G1573" s="1"/>
      <c r="H1573" s="1"/>
      <c r="I1573" s="1"/>
      <c r="L1573" s="1"/>
    </row>
    <row r="1574" ht="15.75" customHeight="1">
      <c r="A1574" s="9"/>
      <c r="B1574" s="9">
        <f>'Com RTOS TX'!K1574</f>
        <v>0.0001157407407</v>
      </c>
      <c r="C1574" s="9"/>
      <c r="D1574" s="9"/>
      <c r="E1574" s="9">
        <f>'Com RTOS RX'!Y4377</f>
        <v>0.0001157407407</v>
      </c>
      <c r="F1574" s="9"/>
      <c r="G1574" s="1"/>
      <c r="H1574" s="1"/>
      <c r="I1574" s="1"/>
      <c r="L1574" s="1"/>
    </row>
    <row r="1575" ht="15.75" customHeight="1">
      <c r="A1575" s="9"/>
      <c r="B1575" s="9">
        <f>'Com RTOS TX'!K1575</f>
        <v>0.0001157407407</v>
      </c>
      <c r="C1575" s="9"/>
      <c r="D1575" s="9"/>
      <c r="E1575" s="9">
        <f>'Com RTOS RX'!Y4378</f>
        <v>0.0001273148148</v>
      </c>
      <c r="F1575" s="9"/>
      <c r="G1575" s="1"/>
      <c r="H1575" s="1"/>
      <c r="I1575" s="1"/>
      <c r="L1575" s="1"/>
    </row>
    <row r="1576" ht="15.75" customHeight="1">
      <c r="A1576" s="9"/>
      <c r="B1576" s="9">
        <f>'Com RTOS TX'!K1576</f>
        <v>0.0001157407407</v>
      </c>
      <c r="C1576" s="9"/>
      <c r="D1576" s="9"/>
      <c r="E1576" s="9">
        <f>'Com RTOS RX'!Y4379</f>
        <v>0.0001157407407</v>
      </c>
      <c r="F1576" s="9"/>
      <c r="G1576" s="1"/>
      <c r="H1576" s="1"/>
      <c r="I1576" s="1"/>
      <c r="L1576" s="1"/>
    </row>
    <row r="1577" ht="15.75" customHeight="1">
      <c r="A1577" s="9"/>
      <c r="B1577" s="9">
        <f>'Com RTOS TX'!K1577</f>
        <v>0.0001157407407</v>
      </c>
      <c r="C1577" s="9"/>
      <c r="D1577" s="9"/>
      <c r="E1577" s="9">
        <f>'Com RTOS RX'!Y4380</f>
        <v>0.0001157407407</v>
      </c>
      <c r="F1577" s="9"/>
      <c r="G1577" s="1"/>
      <c r="H1577" s="1"/>
      <c r="I1577" s="1"/>
      <c r="L1577" s="1"/>
    </row>
    <row r="1578" ht="15.75" customHeight="1">
      <c r="A1578" s="9"/>
      <c r="B1578" s="9">
        <f>'Com RTOS TX'!K1578</f>
        <v>0.0001157407407</v>
      </c>
      <c r="C1578" s="9"/>
      <c r="D1578" s="9"/>
      <c r="E1578" s="9">
        <f>'Com RTOS RX'!Y4381</f>
        <v>0.0001157407407</v>
      </c>
      <c r="F1578" s="9"/>
      <c r="G1578" s="1"/>
      <c r="H1578" s="1"/>
      <c r="I1578" s="1"/>
      <c r="L1578" s="1"/>
    </row>
    <row r="1579" ht="15.75" customHeight="1">
      <c r="A1579" s="9"/>
      <c r="B1579" s="9">
        <f>'Com RTOS TX'!K1579</f>
        <v>0.0001157407407</v>
      </c>
      <c r="C1579" s="9"/>
      <c r="D1579" s="9"/>
      <c r="E1579" s="9">
        <f>'Com RTOS RX'!Y4382</f>
        <v>0.0001157407407</v>
      </c>
      <c r="F1579" s="9"/>
      <c r="G1579" s="1"/>
      <c r="H1579" s="1"/>
      <c r="I1579" s="1"/>
      <c r="L1579" s="1"/>
    </row>
    <row r="1580" ht="15.75" customHeight="1">
      <c r="A1580" s="9"/>
      <c r="B1580" s="9">
        <f>'Com RTOS TX'!K1580</f>
        <v>0.0001157407407</v>
      </c>
      <c r="C1580" s="9"/>
      <c r="D1580" s="9"/>
      <c r="E1580" s="9">
        <f>'Com RTOS RX'!Y4383</f>
        <v>0.0001157407407</v>
      </c>
      <c r="F1580" s="9"/>
      <c r="G1580" s="1"/>
      <c r="H1580" s="1"/>
      <c r="I1580" s="1"/>
      <c r="L1580" s="1"/>
    </row>
    <row r="1581" ht="15.75" customHeight="1">
      <c r="A1581" s="9"/>
      <c r="B1581" s="9">
        <f>'Com RTOS TX'!K1581</f>
        <v>0.0001273148148</v>
      </c>
      <c r="C1581" s="9"/>
      <c r="D1581" s="9"/>
      <c r="E1581" s="9">
        <f>'Com RTOS RX'!Y4384</f>
        <v>0.0001157407407</v>
      </c>
      <c r="F1581" s="9"/>
      <c r="G1581" s="1"/>
      <c r="H1581" s="1"/>
      <c r="I1581" s="1"/>
      <c r="L1581" s="1"/>
    </row>
    <row r="1582" ht="15.75" customHeight="1">
      <c r="A1582" s="9"/>
      <c r="B1582" s="9">
        <f>'Com RTOS TX'!K1582</f>
        <v>0.0001157407407</v>
      </c>
      <c r="C1582" s="9"/>
      <c r="D1582" s="9"/>
      <c r="E1582" s="9">
        <f>'Com RTOS RX'!Y4385</f>
        <v>0.0001157407407</v>
      </c>
      <c r="F1582" s="9"/>
      <c r="G1582" s="1"/>
      <c r="H1582" s="1"/>
      <c r="I1582" s="1"/>
      <c r="L1582" s="1"/>
    </row>
    <row r="1583" ht="15.75" customHeight="1">
      <c r="A1583" s="9"/>
      <c r="B1583" s="9">
        <f>'Com RTOS TX'!K1583</f>
        <v>0.0001157407407</v>
      </c>
      <c r="C1583" s="9"/>
      <c r="D1583" s="9"/>
      <c r="E1583" s="9">
        <f>'Com RTOS RX'!Y4386</f>
        <v>0.0002314814815</v>
      </c>
      <c r="F1583" s="9"/>
      <c r="G1583" s="1"/>
      <c r="H1583" s="1"/>
      <c r="I1583" s="1"/>
      <c r="L1583" s="1"/>
    </row>
    <row r="1584" ht="15.75" customHeight="1">
      <c r="A1584" s="9"/>
      <c r="B1584" s="9">
        <f>'Com RTOS TX'!K1584</f>
        <v>0.0001157407407</v>
      </c>
      <c r="C1584" s="9"/>
      <c r="D1584" s="9"/>
      <c r="E1584" s="9">
        <f>'Com RTOS RX'!Y4387</f>
        <v>0.0001157407407</v>
      </c>
      <c r="F1584" s="9"/>
      <c r="G1584" s="1"/>
      <c r="H1584" s="1"/>
      <c r="I1584" s="1"/>
      <c r="L1584" s="1"/>
    </row>
    <row r="1585" ht="15.75" customHeight="1">
      <c r="A1585" s="9"/>
      <c r="B1585" s="9">
        <f>'Com RTOS TX'!K1585</f>
        <v>0.0001157407407</v>
      </c>
      <c r="C1585" s="9"/>
      <c r="D1585" s="9"/>
      <c r="E1585" s="9">
        <f>'Com RTOS RX'!Y4388</f>
        <v>0.0001157407407</v>
      </c>
      <c r="F1585" s="9"/>
      <c r="G1585" s="1"/>
      <c r="H1585" s="1"/>
      <c r="I1585" s="1"/>
      <c r="L1585" s="1"/>
    </row>
    <row r="1586" ht="15.75" customHeight="1">
      <c r="A1586" s="9"/>
      <c r="B1586" s="9">
        <f>'Com RTOS TX'!K1586</f>
        <v>0.0001157407407</v>
      </c>
      <c r="C1586" s="9"/>
      <c r="D1586" s="9"/>
      <c r="E1586" s="9">
        <f>'Com RTOS RX'!Y4389</f>
        <v>0.0001273148148</v>
      </c>
      <c r="F1586" s="9"/>
      <c r="G1586" s="1"/>
      <c r="H1586" s="1"/>
      <c r="I1586" s="1"/>
      <c r="L1586" s="1"/>
    </row>
    <row r="1587" ht="15.75" customHeight="1">
      <c r="A1587" s="9"/>
      <c r="B1587" s="9">
        <f>'Com RTOS TX'!K1587</f>
        <v>0.0001157407407</v>
      </c>
      <c r="C1587" s="9"/>
      <c r="D1587" s="9"/>
      <c r="E1587" s="9">
        <f>'Com RTOS RX'!Y4390</f>
        <v>0.0001157407407</v>
      </c>
      <c r="F1587" s="9"/>
      <c r="G1587" s="1"/>
      <c r="H1587" s="1"/>
      <c r="I1587" s="1"/>
      <c r="L1587" s="1"/>
    </row>
    <row r="1588" ht="15.75" customHeight="1">
      <c r="A1588" s="9"/>
      <c r="B1588" s="9">
        <f>'Com RTOS TX'!K1588</f>
        <v>0.0001157407407</v>
      </c>
      <c r="C1588" s="9"/>
      <c r="D1588" s="9"/>
      <c r="E1588" s="9">
        <f>'Com RTOS RX'!Y4391</f>
        <v>0.0001157407407</v>
      </c>
      <c r="F1588" s="9"/>
      <c r="G1588" s="1"/>
      <c r="H1588" s="1"/>
      <c r="I1588" s="1"/>
      <c r="L1588" s="1"/>
    </row>
    <row r="1589" ht="15.75" customHeight="1">
      <c r="A1589" s="9"/>
      <c r="B1589" s="9">
        <f>'Com RTOS TX'!K1589</f>
        <v>0.0001157407407</v>
      </c>
      <c r="C1589" s="9"/>
      <c r="D1589" s="9"/>
      <c r="E1589" s="9">
        <f>'Com RTOS RX'!Y4392</f>
        <v>0.0001157407407</v>
      </c>
      <c r="F1589" s="9"/>
      <c r="G1589" s="1"/>
      <c r="H1589" s="1"/>
      <c r="I1589" s="1"/>
      <c r="L1589" s="1"/>
    </row>
    <row r="1590" ht="15.75" customHeight="1">
      <c r="A1590" s="9"/>
      <c r="B1590" s="9">
        <f>'Com RTOS TX'!K1590</f>
        <v>0.0001157407407</v>
      </c>
      <c r="C1590" s="9"/>
      <c r="D1590" s="9"/>
      <c r="E1590" s="9">
        <f>'Com RTOS RX'!Y4393</f>
        <v>0.0001157407407</v>
      </c>
      <c r="F1590" s="9"/>
      <c r="G1590" s="1"/>
      <c r="H1590" s="1"/>
      <c r="I1590" s="1"/>
      <c r="L1590" s="1"/>
    </row>
    <row r="1591" ht="15.75" customHeight="1">
      <c r="A1591" s="9"/>
      <c r="B1591" s="9">
        <f>'Com RTOS TX'!K1591</f>
        <v>0.0001157407407</v>
      </c>
      <c r="C1591" s="9"/>
      <c r="D1591" s="9"/>
      <c r="E1591" s="9">
        <f>'Com RTOS RX'!Y4394</f>
        <v>0.0001157407407</v>
      </c>
      <c r="F1591" s="9"/>
      <c r="G1591" s="1"/>
      <c r="H1591" s="1"/>
      <c r="I1591" s="1"/>
      <c r="L1591" s="1"/>
    </row>
    <row r="1592" ht="15.75" customHeight="1">
      <c r="A1592" s="9"/>
      <c r="B1592" s="9">
        <f>'Com RTOS TX'!K1592</f>
        <v>0.0001157407407</v>
      </c>
      <c r="C1592" s="9"/>
      <c r="D1592" s="9"/>
      <c r="E1592" s="9">
        <f>'Com RTOS RX'!Y4395</f>
        <v>0.0001157407407</v>
      </c>
      <c r="F1592" s="9"/>
      <c r="G1592" s="1"/>
      <c r="H1592" s="1"/>
      <c r="I1592" s="1"/>
      <c r="L1592" s="1"/>
    </row>
    <row r="1593" ht="15.75" customHeight="1">
      <c r="A1593" s="9"/>
      <c r="B1593" s="9">
        <f>'Com RTOS TX'!K1593</f>
        <v>0.0001273148148</v>
      </c>
      <c r="C1593" s="9"/>
      <c r="D1593" s="9"/>
      <c r="E1593" s="9">
        <f>'Com RTOS RX'!Y4396</f>
        <v>0.0001157407407</v>
      </c>
      <c r="F1593" s="9"/>
      <c r="G1593" s="1"/>
      <c r="H1593" s="1"/>
      <c r="I1593" s="1"/>
      <c r="L1593" s="1"/>
    </row>
    <row r="1594" ht="15.75" customHeight="1">
      <c r="A1594" s="9"/>
      <c r="B1594" s="9">
        <f>'Com RTOS TX'!K1594</f>
        <v>0.0001157407407</v>
      </c>
      <c r="C1594" s="9"/>
      <c r="D1594" s="9"/>
      <c r="E1594" s="9">
        <f>'Com RTOS RX'!Y4397</f>
        <v>0.0001157407407</v>
      </c>
      <c r="F1594" s="9"/>
      <c r="G1594" s="1"/>
      <c r="H1594" s="1"/>
      <c r="I1594" s="1"/>
      <c r="L1594" s="1"/>
    </row>
    <row r="1595" ht="15.75" customHeight="1">
      <c r="A1595" s="9"/>
      <c r="B1595" s="9">
        <f>'Com RTOS TX'!K1595</f>
        <v>0.0001157407407</v>
      </c>
      <c r="C1595" s="9"/>
      <c r="D1595" s="9"/>
      <c r="E1595" s="9">
        <f>'Com RTOS RX'!Y4398</f>
        <v>0.0002314814815</v>
      </c>
      <c r="F1595" s="9"/>
      <c r="G1595" s="1"/>
      <c r="H1595" s="1"/>
      <c r="I1595" s="1"/>
      <c r="L1595" s="1"/>
    </row>
    <row r="1596" ht="15.75" customHeight="1">
      <c r="A1596" s="9"/>
      <c r="B1596" s="9">
        <f>'Com RTOS TX'!K1596</f>
        <v>0.0001157407407</v>
      </c>
      <c r="C1596" s="9"/>
      <c r="D1596" s="9"/>
      <c r="E1596" s="9">
        <f>'Com RTOS RX'!Y4399</f>
        <v>0.0001157407407</v>
      </c>
      <c r="F1596" s="9"/>
      <c r="G1596" s="1"/>
      <c r="H1596" s="1"/>
      <c r="I1596" s="1"/>
      <c r="L1596" s="1"/>
    </row>
    <row r="1597" ht="15.75" customHeight="1">
      <c r="A1597" s="9"/>
      <c r="B1597" s="9">
        <f>'Com RTOS TX'!K1597</f>
        <v>0.0001157407407</v>
      </c>
      <c r="C1597" s="9"/>
      <c r="D1597" s="9"/>
      <c r="E1597" s="9">
        <f>'Com RTOS RX'!Y4400</f>
        <v>0.0001273148148</v>
      </c>
      <c r="F1597" s="9"/>
      <c r="G1597" s="1"/>
      <c r="H1597" s="1"/>
      <c r="I1597" s="1"/>
      <c r="L1597" s="1"/>
    </row>
    <row r="1598" ht="15.75" customHeight="1">
      <c r="A1598" s="9"/>
      <c r="B1598" s="9">
        <f>'Com RTOS TX'!K1598</f>
        <v>0.0001157407407</v>
      </c>
      <c r="C1598" s="9"/>
      <c r="D1598" s="9"/>
      <c r="E1598" s="9">
        <f>'Com RTOS RX'!Y4401</f>
        <v>0.0001157407407</v>
      </c>
      <c r="F1598" s="9"/>
      <c r="G1598" s="1"/>
      <c r="H1598" s="1"/>
      <c r="I1598" s="1"/>
      <c r="L1598" s="1"/>
    </row>
    <row r="1599" ht="15.75" customHeight="1">
      <c r="A1599" s="9"/>
      <c r="B1599" s="9">
        <f>'Com RTOS TX'!K1599</f>
        <v>0.0001273148148</v>
      </c>
      <c r="C1599" s="9"/>
      <c r="D1599" s="9"/>
      <c r="E1599" s="9">
        <f>'Com RTOS RX'!Y4402</f>
        <v>0.0001157407407</v>
      </c>
      <c r="F1599" s="9"/>
      <c r="G1599" s="1"/>
      <c r="H1599" s="1"/>
      <c r="I1599" s="1"/>
      <c r="L1599" s="1"/>
    </row>
    <row r="1600" ht="15.75" customHeight="1">
      <c r="A1600" s="9"/>
      <c r="B1600" s="9">
        <f>'Com RTOS TX'!K1600</f>
        <v>0.0001157407407</v>
      </c>
      <c r="C1600" s="9"/>
      <c r="D1600" s="9"/>
      <c r="E1600" s="9">
        <f>'Com RTOS RX'!Y4403</f>
        <v>0.0001157407407</v>
      </c>
      <c r="F1600" s="9"/>
      <c r="G1600" s="1"/>
      <c r="H1600" s="1"/>
      <c r="I1600" s="1"/>
      <c r="L1600" s="1"/>
    </row>
    <row r="1601" ht="15.75" customHeight="1">
      <c r="A1601" s="9"/>
      <c r="B1601" s="9">
        <f>'Com RTOS TX'!K1601</f>
        <v>0.0001157407407</v>
      </c>
      <c r="C1601" s="9"/>
      <c r="D1601" s="9"/>
      <c r="E1601" s="9">
        <f>'Com RTOS RX'!Y4404</f>
        <v>0.0001157407407</v>
      </c>
      <c r="F1601" s="9"/>
      <c r="G1601" s="1"/>
      <c r="H1601" s="1"/>
      <c r="I1601" s="1"/>
      <c r="L1601" s="1"/>
    </row>
    <row r="1602" ht="15.75" customHeight="1">
      <c r="A1602" s="9"/>
      <c r="B1602" s="9">
        <f>'Com RTOS TX'!K1602</f>
        <v>0.0001157407407</v>
      </c>
      <c r="C1602" s="9"/>
      <c r="D1602" s="9"/>
      <c r="E1602" s="9">
        <f>'Com RTOS RX'!Y4405</f>
        <v>0.0001157407407</v>
      </c>
      <c r="F1602" s="9"/>
      <c r="G1602" s="1"/>
      <c r="H1602" s="1"/>
      <c r="I1602" s="1"/>
      <c r="L1602" s="1"/>
    </row>
    <row r="1603" ht="15.75" customHeight="1">
      <c r="A1603" s="9"/>
      <c r="B1603" s="9">
        <f>'Com RTOS TX'!K1603</f>
        <v>0.0001157407407</v>
      </c>
      <c r="C1603" s="9"/>
      <c r="D1603" s="9"/>
      <c r="E1603" s="9">
        <f>'Com RTOS RX'!Y4406</f>
        <v>0.0001273148148</v>
      </c>
      <c r="F1603" s="9"/>
      <c r="G1603" s="1"/>
      <c r="H1603" s="1"/>
      <c r="I1603" s="1"/>
      <c r="L1603" s="1"/>
    </row>
    <row r="1604" ht="15.75" customHeight="1">
      <c r="A1604" s="9"/>
      <c r="B1604" s="9">
        <f>'Com RTOS TX'!K1604</f>
        <v>0.0001157407407</v>
      </c>
      <c r="C1604" s="9"/>
      <c r="D1604" s="9"/>
      <c r="E1604" s="9">
        <f>'Com RTOS RX'!Y4407</f>
        <v>0.0001157407407</v>
      </c>
      <c r="F1604" s="9"/>
      <c r="G1604" s="1"/>
      <c r="H1604" s="1"/>
      <c r="I1604" s="1"/>
      <c r="L1604" s="1"/>
    </row>
    <row r="1605" ht="15.75" customHeight="1">
      <c r="A1605" s="9"/>
      <c r="B1605" s="9">
        <f>'Com RTOS TX'!K1605</f>
        <v>0.0001157407407</v>
      </c>
      <c r="C1605" s="9"/>
      <c r="D1605" s="9"/>
      <c r="E1605" s="9">
        <f>'Com RTOS RX'!Y4408</f>
        <v>0.0001157407407</v>
      </c>
      <c r="F1605" s="9"/>
      <c r="G1605" s="1"/>
      <c r="H1605" s="1"/>
      <c r="I1605" s="1"/>
      <c r="L1605" s="1"/>
    </row>
    <row r="1606" ht="15.75" customHeight="1">
      <c r="A1606" s="9"/>
      <c r="B1606" s="9">
        <f>'Com RTOS TX'!K1606</f>
        <v>0.0001157407407</v>
      </c>
      <c r="C1606" s="9"/>
      <c r="D1606" s="9"/>
      <c r="E1606" s="9">
        <f>'Com RTOS RX'!Y4409</f>
        <v>0.0001157407407</v>
      </c>
      <c r="F1606" s="9"/>
      <c r="G1606" s="1"/>
      <c r="H1606" s="1"/>
      <c r="I1606" s="1"/>
      <c r="L1606" s="1"/>
    </row>
    <row r="1607" ht="15.75" customHeight="1">
      <c r="A1607" s="9"/>
      <c r="B1607" s="9">
        <f>'Com RTOS TX'!K1607</f>
        <v>0.0001157407407</v>
      </c>
      <c r="C1607" s="9"/>
      <c r="D1607" s="9"/>
      <c r="E1607" s="9">
        <f>'Com RTOS RX'!Y4410</f>
        <v>0.0001157407407</v>
      </c>
      <c r="F1607" s="9"/>
      <c r="G1607" s="1"/>
      <c r="H1607" s="1"/>
      <c r="I1607" s="1"/>
      <c r="L1607" s="1"/>
    </row>
    <row r="1608" ht="15.75" customHeight="1">
      <c r="A1608" s="9"/>
      <c r="B1608" s="9">
        <f>'Com RTOS TX'!K1608</f>
        <v>0.0001157407407</v>
      </c>
      <c r="C1608" s="9"/>
      <c r="D1608" s="9"/>
      <c r="E1608" s="9">
        <f>'Com RTOS RX'!Y4411</f>
        <v>0.0001157407407</v>
      </c>
      <c r="F1608" s="9"/>
      <c r="G1608" s="1"/>
      <c r="H1608" s="1"/>
      <c r="I1608" s="1"/>
      <c r="L1608" s="1"/>
    </row>
    <row r="1609" ht="15.75" customHeight="1">
      <c r="A1609" s="9"/>
      <c r="B1609" s="9">
        <f>'Com RTOS TX'!K1609</f>
        <v>0.0001157407407</v>
      </c>
      <c r="C1609" s="9"/>
      <c r="D1609" s="9"/>
      <c r="E1609" s="9">
        <f>'Com RTOS RX'!Y4412</f>
        <v>0.0001157407407</v>
      </c>
      <c r="F1609" s="9"/>
      <c r="G1609" s="1"/>
      <c r="H1609" s="1"/>
      <c r="I1609" s="1"/>
      <c r="L1609" s="1"/>
    </row>
    <row r="1610" ht="15.75" customHeight="1">
      <c r="A1610" s="9"/>
      <c r="B1610" s="9">
        <f>'Com RTOS TX'!K1610</f>
        <v>0.0001157407407</v>
      </c>
      <c r="C1610" s="9"/>
      <c r="D1610" s="9"/>
      <c r="E1610" s="9">
        <f>'Com RTOS RX'!Y4413</f>
        <v>0.0001157407407</v>
      </c>
      <c r="F1610" s="9"/>
      <c r="G1610" s="1"/>
      <c r="H1610" s="1"/>
      <c r="I1610" s="1"/>
      <c r="L1610" s="1"/>
    </row>
    <row r="1611" ht="15.75" customHeight="1">
      <c r="A1611" s="9"/>
      <c r="B1611" s="9">
        <f>'Com RTOS TX'!K1611</f>
        <v>0.0001273148148</v>
      </c>
      <c r="C1611" s="9"/>
      <c r="D1611" s="9"/>
      <c r="E1611" s="9">
        <f>'Com RTOS RX'!Y4414</f>
        <v>0.0001157407407</v>
      </c>
      <c r="F1611" s="9"/>
      <c r="G1611" s="1"/>
      <c r="H1611" s="1"/>
      <c r="I1611" s="1"/>
      <c r="L1611" s="1"/>
    </row>
    <row r="1612" ht="15.75" customHeight="1">
      <c r="A1612" s="9"/>
      <c r="B1612" s="9">
        <f>'Com RTOS TX'!K1612</f>
        <v>0.0001157407407</v>
      </c>
      <c r="C1612" s="9"/>
      <c r="D1612" s="9"/>
      <c r="E1612" s="9">
        <f>'Com RTOS RX'!Y4415</f>
        <v>0.0001157407407</v>
      </c>
      <c r="F1612" s="9"/>
      <c r="G1612" s="1"/>
      <c r="H1612" s="1"/>
      <c r="I1612" s="1"/>
      <c r="L1612" s="1"/>
    </row>
    <row r="1613" ht="15.75" customHeight="1">
      <c r="A1613" s="9"/>
      <c r="B1613" s="9">
        <f>'Com RTOS TX'!K1613</f>
        <v>0.0001157407407</v>
      </c>
      <c r="C1613" s="9"/>
      <c r="D1613" s="9"/>
      <c r="E1613" s="9">
        <f>'Com RTOS RX'!Y4416</f>
        <v>0.0001157407407</v>
      </c>
      <c r="F1613" s="9"/>
      <c r="G1613" s="1"/>
      <c r="H1613" s="1"/>
      <c r="I1613" s="1"/>
      <c r="L1613" s="1"/>
    </row>
    <row r="1614" ht="15.75" customHeight="1">
      <c r="A1614" s="9"/>
      <c r="B1614" s="9">
        <f>'Com RTOS TX'!K1614</f>
        <v>0.0001157407407</v>
      </c>
      <c r="C1614" s="9"/>
      <c r="D1614" s="9"/>
      <c r="E1614" s="9">
        <f>'Com RTOS RX'!Y4417</f>
        <v>0.0001157407407</v>
      </c>
      <c r="F1614" s="9"/>
      <c r="G1614" s="1"/>
      <c r="H1614" s="1"/>
      <c r="I1614" s="1"/>
      <c r="L1614" s="1"/>
    </row>
    <row r="1615" ht="15.75" customHeight="1">
      <c r="A1615" s="9"/>
      <c r="B1615" s="9">
        <f>'Com RTOS TX'!K1615</f>
        <v>0.0001157407407</v>
      </c>
      <c r="C1615" s="9"/>
      <c r="D1615" s="9"/>
      <c r="E1615" s="9">
        <f>'Com RTOS RX'!Y4418</f>
        <v>0.0001273148148</v>
      </c>
      <c r="F1615" s="9"/>
      <c r="G1615" s="1"/>
      <c r="H1615" s="1"/>
      <c r="I1615" s="1"/>
      <c r="L1615" s="1"/>
    </row>
    <row r="1616" ht="15.75" customHeight="1">
      <c r="A1616" s="9"/>
      <c r="B1616" s="9">
        <f>'Com RTOS TX'!K1616</f>
        <v>0.0001157407407</v>
      </c>
      <c r="C1616" s="9"/>
      <c r="D1616" s="9"/>
      <c r="E1616" s="9">
        <f>'Com RTOS RX'!Y4419</f>
        <v>0.0001157407407</v>
      </c>
      <c r="F1616" s="9"/>
      <c r="G1616" s="1"/>
      <c r="H1616" s="1"/>
      <c r="I1616" s="1"/>
      <c r="L1616" s="1"/>
    </row>
    <row r="1617" ht="15.75" customHeight="1">
      <c r="A1617" s="9"/>
      <c r="B1617" s="9">
        <f>'Com RTOS TX'!K1617</f>
        <v>0.0001157407407</v>
      </c>
      <c r="C1617" s="9"/>
      <c r="D1617" s="9"/>
      <c r="E1617" s="9">
        <f>'Com RTOS RX'!Y4420</f>
        <v>0.0001157407407</v>
      </c>
      <c r="F1617" s="9"/>
      <c r="G1617" s="1"/>
      <c r="H1617" s="1"/>
      <c r="I1617" s="1"/>
      <c r="L1617" s="1"/>
    </row>
    <row r="1618" ht="15.75" customHeight="1">
      <c r="A1618" s="9"/>
      <c r="B1618" s="9">
        <f>'Com RTOS TX'!K1618</f>
        <v>0.0001157407407</v>
      </c>
      <c r="C1618" s="9"/>
      <c r="D1618" s="9"/>
      <c r="E1618" s="9">
        <f>'Com RTOS RX'!Y4421</f>
        <v>0.0001157407407</v>
      </c>
      <c r="F1618" s="9"/>
      <c r="G1618" s="1"/>
      <c r="H1618" s="1"/>
      <c r="I1618" s="1"/>
      <c r="L1618" s="1"/>
    </row>
    <row r="1619" ht="15.75" customHeight="1">
      <c r="A1619" s="9"/>
      <c r="B1619" s="9">
        <f>'Com RTOS TX'!K1619</f>
        <v>0.0001157407407</v>
      </c>
      <c r="C1619" s="9"/>
      <c r="D1619" s="9"/>
      <c r="E1619" s="9">
        <f>'Com RTOS RX'!Y4422</f>
        <v>0.0001157407407</v>
      </c>
      <c r="F1619" s="9"/>
      <c r="G1619" s="1"/>
      <c r="H1619" s="1"/>
      <c r="I1619" s="1"/>
      <c r="L1619" s="1"/>
    </row>
    <row r="1620" ht="15.75" customHeight="1">
      <c r="A1620" s="9"/>
      <c r="B1620" s="9">
        <f>'Com RTOS TX'!K1620</f>
        <v>0.0001157407407</v>
      </c>
      <c r="C1620" s="9"/>
      <c r="D1620" s="9"/>
      <c r="E1620" s="9">
        <f>'Com RTOS RX'!Y4423</f>
        <v>0.0001157407407</v>
      </c>
      <c r="F1620" s="9"/>
      <c r="G1620" s="1"/>
      <c r="H1620" s="1"/>
      <c r="I1620" s="1"/>
      <c r="L1620" s="1"/>
    </row>
    <row r="1621" ht="15.75" customHeight="1">
      <c r="A1621" s="9"/>
      <c r="B1621" s="9">
        <f>'Com RTOS TX'!K1621</f>
        <v>0.0001157407407</v>
      </c>
      <c r="C1621" s="9"/>
      <c r="D1621" s="9"/>
      <c r="E1621" s="9">
        <f>'Com RTOS RX'!Y4424</f>
        <v>0.0001273148148</v>
      </c>
      <c r="F1621" s="9"/>
      <c r="G1621" s="1"/>
      <c r="H1621" s="1"/>
      <c r="I1621" s="1"/>
      <c r="L1621" s="1"/>
    </row>
    <row r="1622" ht="15.75" customHeight="1">
      <c r="A1622" s="9"/>
      <c r="B1622" s="9">
        <f>'Com RTOS TX'!K1622</f>
        <v>0.0001157407407</v>
      </c>
      <c r="C1622" s="9"/>
      <c r="D1622" s="9"/>
      <c r="E1622" s="9">
        <f>'Com RTOS RX'!Y4425</f>
        <v>0.0001157407407</v>
      </c>
      <c r="F1622" s="9"/>
      <c r="G1622" s="1"/>
      <c r="H1622" s="1"/>
      <c r="I1622" s="1"/>
      <c r="L1622" s="1"/>
    </row>
    <row r="1623" ht="15.75" customHeight="1">
      <c r="A1623" s="9"/>
      <c r="B1623" s="9">
        <f>'Com RTOS TX'!K1623</f>
        <v>0.0001273148148</v>
      </c>
      <c r="C1623" s="9"/>
      <c r="D1623" s="9"/>
      <c r="E1623" s="9">
        <f>'Com RTOS RX'!Y4426</f>
        <v>0.0001041666667</v>
      </c>
      <c r="F1623" s="9"/>
      <c r="G1623" s="1"/>
      <c r="H1623" s="1"/>
      <c r="I1623" s="1"/>
      <c r="L1623" s="1"/>
    </row>
    <row r="1624" ht="15.75" customHeight="1">
      <c r="A1624" s="9"/>
      <c r="B1624" s="9">
        <f>'Com RTOS TX'!K1624</f>
        <v>0.0001157407407</v>
      </c>
      <c r="C1624" s="9"/>
      <c r="D1624" s="9"/>
      <c r="E1624" s="9">
        <f>'Com RTOS RX'!Y4427</f>
        <v>0.0001273148148</v>
      </c>
      <c r="F1624" s="9"/>
      <c r="G1624" s="1"/>
      <c r="H1624" s="1"/>
      <c r="I1624" s="1"/>
      <c r="L1624" s="1"/>
    </row>
    <row r="1625" ht="15.75" customHeight="1">
      <c r="A1625" s="9"/>
      <c r="B1625" s="9">
        <f>'Com RTOS TX'!K1625</f>
        <v>0.0001157407407</v>
      </c>
      <c r="C1625" s="9"/>
      <c r="D1625" s="9"/>
      <c r="E1625" s="9">
        <f>'Com RTOS RX'!Y4428</f>
        <v>0.0001157407407</v>
      </c>
      <c r="F1625" s="9"/>
      <c r="G1625" s="1"/>
      <c r="H1625" s="1"/>
      <c r="I1625" s="1"/>
      <c r="L1625" s="1"/>
    </row>
    <row r="1626" ht="15.75" customHeight="1">
      <c r="A1626" s="9"/>
      <c r="B1626" s="9">
        <f>'Com RTOS TX'!K1626</f>
        <v>0.0001157407407</v>
      </c>
      <c r="C1626" s="9"/>
      <c r="D1626" s="9"/>
      <c r="E1626" s="9">
        <f>'Com RTOS RX'!Y4429</f>
        <v>0.0001041666667</v>
      </c>
      <c r="F1626" s="9"/>
      <c r="G1626" s="1"/>
      <c r="H1626" s="1"/>
      <c r="I1626" s="1"/>
      <c r="L1626" s="1"/>
    </row>
    <row r="1627" ht="15.75" customHeight="1">
      <c r="A1627" s="9"/>
      <c r="B1627" s="9">
        <f>'Com RTOS TX'!K1627</f>
        <v>0.0001157407407</v>
      </c>
      <c r="C1627" s="9"/>
      <c r="D1627" s="9"/>
      <c r="E1627" s="9">
        <f>'Com RTOS RX'!Y4430</f>
        <v>0.0001273148148</v>
      </c>
      <c r="F1627" s="9"/>
      <c r="G1627" s="1"/>
      <c r="H1627" s="1"/>
      <c r="I1627" s="1"/>
      <c r="L1627" s="1"/>
    </row>
    <row r="1628" ht="15.75" customHeight="1">
      <c r="A1628" s="9"/>
      <c r="B1628" s="9">
        <f>'Com RTOS TX'!K1628</f>
        <v>0.0001157407407</v>
      </c>
      <c r="C1628" s="9"/>
      <c r="D1628" s="9"/>
      <c r="E1628" s="9">
        <f>'Com RTOS RX'!Y4431</f>
        <v>0.0001157407407</v>
      </c>
      <c r="F1628" s="9"/>
      <c r="G1628" s="1"/>
      <c r="H1628" s="1"/>
      <c r="I1628" s="1"/>
      <c r="L1628" s="1"/>
    </row>
    <row r="1629" ht="15.75" customHeight="1">
      <c r="A1629" s="9"/>
      <c r="B1629" s="9">
        <f>'Com RTOS TX'!K1629</f>
        <v>0.0001157407407</v>
      </c>
      <c r="C1629" s="9"/>
      <c r="D1629" s="9"/>
      <c r="E1629" s="9">
        <f>'Com RTOS RX'!Y4432</f>
        <v>0.0001157407407</v>
      </c>
      <c r="F1629" s="9"/>
      <c r="G1629" s="1"/>
      <c r="H1629" s="1"/>
      <c r="I1629" s="1"/>
      <c r="L1629" s="1"/>
    </row>
    <row r="1630" ht="15.75" customHeight="1">
      <c r="A1630" s="9"/>
      <c r="B1630" s="9">
        <f>'Com RTOS TX'!K1630</f>
        <v>0.0001157407407</v>
      </c>
      <c r="C1630" s="9"/>
      <c r="D1630" s="9"/>
      <c r="E1630" s="9">
        <f>'Com RTOS RX'!Y4433</f>
        <v>0.0001157407407</v>
      </c>
      <c r="F1630" s="9"/>
      <c r="G1630" s="1"/>
      <c r="H1630" s="1"/>
      <c r="I1630" s="1"/>
      <c r="L1630" s="1"/>
    </row>
    <row r="1631" ht="15.75" customHeight="1">
      <c r="A1631" s="9"/>
      <c r="B1631" s="9">
        <f>'Com RTOS TX'!K1631</f>
        <v>0.0001157407407</v>
      </c>
      <c r="C1631" s="9"/>
      <c r="D1631" s="9"/>
      <c r="E1631" s="9">
        <f>'Com RTOS RX'!Y4434</f>
        <v>0.0001157407407</v>
      </c>
      <c r="F1631" s="9"/>
      <c r="G1631" s="1"/>
      <c r="H1631" s="1"/>
      <c r="I1631" s="1"/>
      <c r="L1631" s="1"/>
    </row>
    <row r="1632" ht="15.75" customHeight="1">
      <c r="A1632" s="9"/>
      <c r="B1632" s="9">
        <f>'Com RTOS TX'!K1632</f>
        <v>0.0001157407407</v>
      </c>
      <c r="C1632" s="9"/>
      <c r="D1632" s="9"/>
      <c r="E1632" s="9">
        <f>'Com RTOS RX'!Y4435</f>
        <v>0.0001157407407</v>
      </c>
      <c r="F1632" s="9"/>
      <c r="G1632" s="1"/>
      <c r="H1632" s="1"/>
      <c r="I1632" s="1"/>
      <c r="L1632" s="1"/>
    </row>
    <row r="1633" ht="15.75" customHeight="1">
      <c r="A1633" s="9"/>
      <c r="B1633" s="9">
        <f>'Com RTOS TX'!K1633</f>
        <v>0.0001157407407</v>
      </c>
      <c r="C1633" s="9"/>
      <c r="D1633" s="9"/>
      <c r="E1633" s="9">
        <f>'Com RTOS RX'!Y4436</f>
        <v>0.0001273148148</v>
      </c>
      <c r="F1633" s="9"/>
      <c r="G1633" s="1"/>
      <c r="H1633" s="1"/>
      <c r="I1633" s="1"/>
      <c r="L1633" s="1"/>
    </row>
    <row r="1634" ht="15.75" customHeight="1">
      <c r="A1634" s="9"/>
      <c r="B1634" s="9">
        <f>'Com RTOS TX'!K1634</f>
        <v>0.0001157407407</v>
      </c>
      <c r="C1634" s="9"/>
      <c r="D1634" s="9"/>
      <c r="E1634" s="9">
        <f>'Com RTOS RX'!Y4437</f>
        <v>0.0001157407407</v>
      </c>
      <c r="F1634" s="9"/>
      <c r="G1634" s="1"/>
      <c r="H1634" s="1"/>
      <c r="I1634" s="1"/>
      <c r="L1634" s="1"/>
    </row>
    <row r="1635" ht="15.75" customHeight="1">
      <c r="A1635" s="9"/>
      <c r="B1635" s="9">
        <f>'Com RTOS TX'!K1635</f>
        <v>0.0001273148148</v>
      </c>
      <c r="C1635" s="9"/>
      <c r="D1635" s="9"/>
      <c r="E1635" s="9">
        <f>'Com RTOS RX'!Y4438</f>
        <v>0.0001157407407</v>
      </c>
      <c r="F1635" s="9"/>
      <c r="G1635" s="1"/>
      <c r="H1635" s="1"/>
      <c r="I1635" s="1"/>
      <c r="L1635" s="1"/>
    </row>
    <row r="1636" ht="15.75" customHeight="1">
      <c r="A1636" s="9"/>
      <c r="B1636" s="9">
        <f>'Com RTOS TX'!K1636</f>
        <v>0.0001157407407</v>
      </c>
      <c r="C1636" s="9"/>
      <c r="D1636" s="9"/>
      <c r="E1636" s="9">
        <f>'Com RTOS RX'!Y4439</f>
        <v>0.0001157407407</v>
      </c>
      <c r="F1636" s="9"/>
      <c r="G1636" s="1"/>
      <c r="H1636" s="1"/>
      <c r="I1636" s="1"/>
      <c r="L1636" s="1"/>
    </row>
    <row r="1637" ht="15.75" customHeight="1">
      <c r="A1637" s="9"/>
      <c r="B1637" s="9">
        <f>'Com RTOS TX'!K1637</f>
        <v>0.0001157407407</v>
      </c>
      <c r="C1637" s="9"/>
      <c r="D1637" s="9"/>
      <c r="E1637" s="9">
        <f>'Com RTOS RX'!Y4440</f>
        <v>0.0001157407407</v>
      </c>
      <c r="F1637" s="9"/>
      <c r="G1637" s="1"/>
      <c r="H1637" s="1"/>
      <c r="I1637" s="1"/>
      <c r="L1637" s="1"/>
    </row>
    <row r="1638" ht="15.75" customHeight="1">
      <c r="A1638" s="9"/>
      <c r="B1638" s="9">
        <f>'Com RTOS TX'!K1638</f>
        <v>0.0001157407407</v>
      </c>
      <c r="C1638" s="9"/>
      <c r="D1638" s="9"/>
      <c r="E1638" s="9">
        <f>'Com RTOS RX'!Y4441</f>
        <v>0.0001157407407</v>
      </c>
      <c r="F1638" s="9"/>
      <c r="G1638" s="1"/>
      <c r="H1638" s="1"/>
      <c r="I1638" s="1"/>
      <c r="L1638" s="1"/>
    </row>
    <row r="1639" ht="15.75" customHeight="1">
      <c r="A1639" s="9"/>
      <c r="B1639" s="9">
        <f>'Com RTOS TX'!K1639</f>
        <v>0.0001157407407</v>
      </c>
      <c r="C1639" s="9"/>
      <c r="D1639" s="9"/>
      <c r="E1639" s="9">
        <f>'Com RTOS RX'!Y4442</f>
        <v>0.0001273148148</v>
      </c>
      <c r="F1639" s="9"/>
      <c r="G1639" s="1"/>
      <c r="H1639" s="1"/>
      <c r="I1639" s="1"/>
      <c r="L1639" s="1"/>
    </row>
    <row r="1640" ht="15.75" customHeight="1">
      <c r="A1640" s="9"/>
      <c r="B1640" s="9">
        <f>'Com RTOS TX'!K1640</f>
        <v>0.0001157407407</v>
      </c>
      <c r="C1640" s="9"/>
      <c r="D1640" s="9"/>
      <c r="E1640" s="9">
        <f>'Com RTOS RX'!Y4443</f>
        <v>0.0001157407407</v>
      </c>
      <c r="F1640" s="9"/>
      <c r="G1640" s="1"/>
      <c r="H1640" s="1"/>
      <c r="I1640" s="1"/>
      <c r="L1640" s="1"/>
    </row>
    <row r="1641" ht="15.75" customHeight="1">
      <c r="A1641" s="9"/>
      <c r="B1641" s="9">
        <f>'Com RTOS TX'!K1641</f>
        <v>0.0001273148148</v>
      </c>
      <c r="C1641" s="9"/>
      <c r="D1641" s="9"/>
      <c r="E1641" s="9">
        <f>'Com RTOS RX'!Y4444</f>
        <v>0.0001157407407</v>
      </c>
      <c r="F1641" s="9"/>
      <c r="G1641" s="1"/>
      <c r="H1641" s="1"/>
      <c r="I1641" s="1"/>
      <c r="L1641" s="1"/>
    </row>
    <row r="1642" ht="15.75" customHeight="1">
      <c r="A1642" s="9"/>
      <c r="B1642" s="9">
        <f>'Com RTOS TX'!K1642</f>
        <v>0.0001157407407</v>
      </c>
      <c r="C1642" s="9"/>
      <c r="D1642" s="9"/>
      <c r="E1642" s="9">
        <f>'Com RTOS RX'!Y4445</f>
        <v>0.0001157407407</v>
      </c>
      <c r="F1642" s="9"/>
      <c r="G1642" s="1"/>
      <c r="H1642" s="1"/>
      <c r="I1642" s="1"/>
      <c r="L1642" s="1"/>
    </row>
    <row r="1643" ht="15.75" customHeight="1">
      <c r="A1643" s="9"/>
      <c r="B1643" s="9">
        <f>'Com RTOS TX'!K1643</f>
        <v>0.0001157407407</v>
      </c>
      <c r="C1643" s="9"/>
      <c r="D1643" s="9"/>
      <c r="E1643" s="9">
        <f>'Com RTOS RX'!Y4446</f>
        <v>0.0001157407407</v>
      </c>
      <c r="F1643" s="9"/>
      <c r="G1643" s="1"/>
      <c r="H1643" s="1"/>
      <c r="I1643" s="1"/>
      <c r="L1643" s="1"/>
    </row>
    <row r="1644" ht="15.75" customHeight="1">
      <c r="A1644" s="9"/>
      <c r="B1644" s="9">
        <f>'Com RTOS TX'!K1644</f>
        <v>0.0001157407407</v>
      </c>
      <c r="C1644" s="9"/>
      <c r="D1644" s="9"/>
      <c r="E1644" s="9">
        <f>'Com RTOS RX'!Y4447</f>
        <v>0.0001157407407</v>
      </c>
      <c r="F1644" s="9"/>
      <c r="G1644" s="1"/>
      <c r="H1644" s="1"/>
      <c r="I1644" s="1"/>
      <c r="L1644" s="1"/>
    </row>
    <row r="1645" ht="15.75" customHeight="1">
      <c r="A1645" s="9"/>
      <c r="B1645" s="9">
        <f>'Com RTOS TX'!K1645</f>
        <v>0.0001157407407</v>
      </c>
      <c r="C1645" s="9"/>
      <c r="D1645" s="9"/>
      <c r="E1645" s="9">
        <f>'Com RTOS RX'!Y4448</f>
        <v>0.0001157407407</v>
      </c>
      <c r="F1645" s="9"/>
      <c r="G1645" s="1"/>
      <c r="H1645" s="1"/>
      <c r="I1645" s="1"/>
      <c r="L1645" s="1"/>
    </row>
    <row r="1646" ht="15.75" customHeight="1">
      <c r="A1646" s="9"/>
      <c r="B1646" s="9">
        <f>'Com RTOS TX'!K1646</f>
        <v>0.0001157407407</v>
      </c>
      <c r="C1646" s="9"/>
      <c r="D1646" s="9"/>
      <c r="E1646" s="9">
        <f>'Com RTOS RX'!Y4449</f>
        <v>0.0001157407407</v>
      </c>
      <c r="F1646" s="9"/>
      <c r="G1646" s="1"/>
      <c r="H1646" s="1"/>
      <c r="I1646" s="1"/>
      <c r="L1646" s="1"/>
    </row>
    <row r="1647" ht="15.75" customHeight="1">
      <c r="A1647" s="9"/>
      <c r="B1647" s="9">
        <f>'Com RTOS TX'!K1647</f>
        <v>0.0001157407407</v>
      </c>
      <c r="C1647" s="9"/>
      <c r="D1647" s="9"/>
      <c r="E1647" s="9">
        <f>'Com RTOS RX'!Y4450</f>
        <v>0.0001157407407</v>
      </c>
      <c r="F1647" s="9"/>
      <c r="G1647" s="1"/>
      <c r="H1647" s="1"/>
      <c r="I1647" s="1"/>
      <c r="L1647" s="1"/>
    </row>
    <row r="1648" ht="15.75" customHeight="1">
      <c r="A1648" s="9"/>
      <c r="B1648" s="9">
        <f>'Com RTOS TX'!K1648</f>
        <v>0.0001157407407</v>
      </c>
      <c r="C1648" s="9"/>
      <c r="D1648" s="9"/>
      <c r="E1648" s="9">
        <f>'Com RTOS RX'!Y4451</f>
        <v>0.0001157407407</v>
      </c>
      <c r="F1648" s="9"/>
      <c r="G1648" s="1"/>
      <c r="H1648" s="1"/>
      <c r="I1648" s="1"/>
      <c r="L1648" s="1"/>
    </row>
    <row r="1649" ht="15.75" customHeight="1">
      <c r="A1649" s="9"/>
      <c r="B1649" s="9">
        <f>'Com RTOS TX'!K1649</f>
        <v>0.0001157407407</v>
      </c>
      <c r="C1649" s="9"/>
      <c r="D1649" s="9"/>
      <c r="E1649" s="9">
        <f>'Com RTOS RX'!Y4452</f>
        <v>0.0001157407407</v>
      </c>
      <c r="F1649" s="9"/>
      <c r="G1649" s="1"/>
      <c r="H1649" s="1"/>
      <c r="I1649" s="1"/>
      <c r="L1649" s="1"/>
    </row>
    <row r="1650" ht="15.75" customHeight="1">
      <c r="A1650" s="9"/>
      <c r="B1650" s="9">
        <f>'Com RTOS TX'!K1650</f>
        <v>0.0001157407407</v>
      </c>
      <c r="C1650" s="9"/>
      <c r="D1650" s="9"/>
      <c r="E1650" s="9">
        <f>'Com RTOS RX'!Y4453</f>
        <v>0.0001157407407</v>
      </c>
      <c r="F1650" s="9"/>
      <c r="G1650" s="1"/>
      <c r="H1650" s="1"/>
      <c r="I1650" s="1"/>
      <c r="L1650" s="1"/>
    </row>
    <row r="1651" ht="15.75" customHeight="1">
      <c r="A1651" s="9"/>
      <c r="B1651" s="9">
        <f>'Com RTOS TX'!K1651</f>
        <v>0.0001157407407</v>
      </c>
      <c r="C1651" s="9"/>
      <c r="D1651" s="9"/>
      <c r="E1651" s="9">
        <f>'Com RTOS RX'!Y4454</f>
        <v>0.0001273148148</v>
      </c>
      <c r="F1651" s="9"/>
      <c r="G1651" s="1"/>
      <c r="H1651" s="1"/>
      <c r="I1651" s="1"/>
      <c r="L1651" s="1"/>
    </row>
    <row r="1652" ht="15.75" customHeight="1">
      <c r="A1652" s="9"/>
      <c r="B1652" s="9">
        <f>'Com RTOS TX'!K1652</f>
        <v>0.0001157407407</v>
      </c>
      <c r="C1652" s="9"/>
      <c r="D1652" s="9"/>
      <c r="E1652" s="9">
        <f>'Com RTOS RX'!Y4455</f>
        <v>0.0001157407407</v>
      </c>
      <c r="F1652" s="9"/>
      <c r="G1652" s="1"/>
      <c r="H1652" s="1"/>
      <c r="I1652" s="1"/>
      <c r="L1652" s="1"/>
    </row>
    <row r="1653" ht="15.75" customHeight="1">
      <c r="A1653" s="9"/>
      <c r="B1653" s="9">
        <f>'Com RTOS TX'!K1653</f>
        <v>0.0001273148148</v>
      </c>
      <c r="C1653" s="9"/>
      <c r="D1653" s="9"/>
      <c r="E1653" s="9">
        <f>'Com RTOS RX'!Y4456</f>
        <v>0.0001157407407</v>
      </c>
      <c r="F1653" s="9"/>
      <c r="G1653" s="1"/>
      <c r="H1653" s="1"/>
      <c r="I1653" s="1"/>
      <c r="L1653" s="1"/>
    </row>
    <row r="1654" ht="15.75" customHeight="1">
      <c r="A1654" s="9"/>
      <c r="B1654" s="9">
        <f>'Com RTOS TX'!K1654</f>
        <v>0.0001157407407</v>
      </c>
      <c r="C1654" s="9"/>
      <c r="D1654" s="9"/>
      <c r="E1654" s="9">
        <f>'Com RTOS RX'!Y4457</f>
        <v>0.0001157407407</v>
      </c>
      <c r="F1654" s="9"/>
      <c r="G1654" s="1"/>
      <c r="H1654" s="1"/>
      <c r="I1654" s="1"/>
      <c r="L1654" s="1"/>
    </row>
    <row r="1655" ht="15.75" customHeight="1">
      <c r="A1655" s="9"/>
      <c r="B1655" s="9">
        <f>'Com RTOS TX'!K1655</f>
        <v>0.0001157407407</v>
      </c>
      <c r="C1655" s="9"/>
      <c r="D1655" s="9"/>
      <c r="E1655" s="9">
        <f>'Com RTOS RX'!Y4458</f>
        <v>0.0001157407407</v>
      </c>
      <c r="F1655" s="9"/>
      <c r="G1655" s="1"/>
      <c r="H1655" s="1"/>
      <c r="I1655" s="1"/>
      <c r="L1655" s="1"/>
    </row>
    <row r="1656" ht="15.75" customHeight="1">
      <c r="A1656" s="9"/>
      <c r="B1656" s="9">
        <f>'Com RTOS TX'!K1656</f>
        <v>0.0001157407407</v>
      </c>
      <c r="C1656" s="9"/>
      <c r="D1656" s="9"/>
      <c r="E1656" s="9">
        <f>'Com RTOS RX'!Y4459</f>
        <v>0.0001157407407</v>
      </c>
      <c r="F1656" s="9"/>
      <c r="G1656" s="1"/>
      <c r="H1656" s="1"/>
      <c r="I1656" s="1"/>
      <c r="L1656" s="1"/>
    </row>
    <row r="1657" ht="15.75" customHeight="1">
      <c r="A1657" s="9"/>
      <c r="B1657" s="9">
        <f>'Com RTOS TX'!K1657</f>
        <v>0.0001157407407</v>
      </c>
      <c r="C1657" s="9"/>
      <c r="D1657" s="9"/>
      <c r="E1657" s="9">
        <f>'Com RTOS RX'!Y4460</f>
        <v>0.0001157407407</v>
      </c>
      <c r="F1657" s="9"/>
      <c r="G1657" s="1"/>
      <c r="H1657" s="1"/>
      <c r="I1657" s="1"/>
      <c r="L1657" s="1"/>
    </row>
    <row r="1658" ht="15.75" customHeight="1">
      <c r="A1658" s="9"/>
      <c r="B1658" s="9">
        <f>'Com RTOS TX'!K1658</f>
        <v>0.0001157407407</v>
      </c>
      <c r="C1658" s="9"/>
      <c r="D1658" s="9"/>
      <c r="E1658" s="9">
        <f>'Com RTOS RX'!Y4461</f>
        <v>0.0001157407407</v>
      </c>
      <c r="F1658" s="9"/>
      <c r="G1658" s="1"/>
      <c r="H1658" s="1"/>
      <c r="I1658" s="1"/>
      <c r="L1658" s="1"/>
    </row>
    <row r="1659" ht="15.75" customHeight="1">
      <c r="A1659" s="9"/>
      <c r="B1659" s="9">
        <f>'Com RTOS TX'!K1659</f>
        <v>0.0001157407407</v>
      </c>
      <c r="C1659" s="9"/>
      <c r="D1659" s="9"/>
      <c r="E1659" s="9">
        <f>'Com RTOS RX'!Y4462</f>
        <v>0.0001157407407</v>
      </c>
      <c r="F1659" s="9"/>
      <c r="G1659" s="1"/>
      <c r="H1659" s="1"/>
      <c r="I1659" s="1"/>
      <c r="L1659" s="1"/>
    </row>
    <row r="1660" ht="15.75" customHeight="1">
      <c r="A1660" s="9"/>
      <c r="B1660" s="9">
        <f>'Com RTOS TX'!K1660</f>
        <v>0.0001157407407</v>
      </c>
      <c r="C1660" s="9"/>
      <c r="D1660" s="9"/>
      <c r="E1660" s="9">
        <f>'Com RTOS RX'!Y4463</f>
        <v>0.0001157407407</v>
      </c>
      <c r="F1660" s="9"/>
      <c r="G1660" s="1"/>
      <c r="H1660" s="1"/>
      <c r="I1660" s="1"/>
      <c r="L1660" s="1"/>
    </row>
    <row r="1661" ht="15.75" customHeight="1">
      <c r="A1661" s="9"/>
      <c r="B1661" s="9">
        <f>'Com RTOS TX'!K1661</f>
        <v>0.0001157407407</v>
      </c>
      <c r="C1661" s="9"/>
      <c r="D1661" s="9"/>
      <c r="E1661" s="9"/>
      <c r="F1661" s="9"/>
      <c r="G1661" s="1"/>
      <c r="H1661" s="1"/>
      <c r="I1661" s="1"/>
      <c r="L1661" s="1"/>
    </row>
    <row r="1662" ht="15.75" customHeight="1">
      <c r="A1662" s="9"/>
      <c r="B1662" s="9">
        <f>'Com RTOS TX'!K1662</f>
        <v>0.0001157407407</v>
      </c>
      <c r="C1662" s="9"/>
      <c r="D1662" s="9"/>
      <c r="E1662" s="9"/>
      <c r="F1662" s="9"/>
      <c r="G1662" s="1"/>
      <c r="H1662" s="1"/>
      <c r="I1662" s="1"/>
      <c r="L1662" s="1"/>
    </row>
    <row r="1663" ht="15.75" customHeight="1">
      <c r="A1663" s="9"/>
      <c r="B1663" s="9">
        <f>'Com RTOS TX'!K1663</f>
        <v>0.0001157407407</v>
      </c>
      <c r="C1663" s="9"/>
      <c r="D1663" s="9"/>
      <c r="E1663" s="9"/>
      <c r="F1663" s="9"/>
      <c r="G1663" s="1"/>
      <c r="H1663" s="1"/>
      <c r="I1663" s="1"/>
      <c r="L1663" s="1"/>
    </row>
    <row r="1664" ht="15.75" customHeight="1">
      <c r="A1664" s="9"/>
      <c r="B1664" s="9">
        <f>'Com RTOS TX'!K1664</f>
        <v>0.0001157407407</v>
      </c>
      <c r="C1664" s="9"/>
      <c r="D1664" s="9"/>
      <c r="E1664" s="9"/>
      <c r="F1664" s="9"/>
      <c r="G1664" s="1"/>
      <c r="H1664" s="1"/>
      <c r="I1664" s="1"/>
      <c r="L1664" s="1"/>
    </row>
    <row r="1665" ht="15.75" customHeight="1">
      <c r="A1665" s="9"/>
      <c r="B1665" s="9">
        <f>'Com RTOS TX'!K1665</f>
        <v>0.0001273148148</v>
      </c>
      <c r="C1665" s="9"/>
      <c r="D1665" s="9"/>
      <c r="E1665" s="9"/>
      <c r="F1665" s="9"/>
      <c r="G1665" s="1"/>
      <c r="H1665" s="1"/>
      <c r="I1665" s="1"/>
      <c r="L1665" s="1"/>
    </row>
    <row r="1666" ht="15.75" customHeight="1">
      <c r="A1666" s="9"/>
      <c r="B1666" s="9">
        <f>'Com RTOS TX'!K1666</f>
        <v>0.0001157407407</v>
      </c>
      <c r="C1666" s="9"/>
      <c r="D1666" s="9"/>
      <c r="E1666" s="9"/>
      <c r="F1666" s="9"/>
      <c r="G1666" s="1"/>
      <c r="H1666" s="1"/>
      <c r="I1666" s="1"/>
      <c r="L1666" s="1"/>
    </row>
    <row r="1667" ht="15.75" customHeight="1">
      <c r="A1667" s="9"/>
      <c r="B1667" s="9">
        <f>'Com RTOS TX'!K1667</f>
        <v>0.0001157407407</v>
      </c>
      <c r="C1667" s="9"/>
      <c r="D1667" s="9"/>
      <c r="E1667" s="9"/>
      <c r="F1667" s="9"/>
      <c r="G1667" s="1"/>
      <c r="H1667" s="1"/>
      <c r="I1667" s="1"/>
      <c r="L1667" s="1"/>
    </row>
    <row r="1668" ht="15.75" customHeight="1">
      <c r="A1668" s="9"/>
      <c r="B1668" s="9">
        <f>'Com RTOS TX'!K1668</f>
        <v>0.0001157407407</v>
      </c>
      <c r="C1668" s="9"/>
      <c r="D1668" s="9"/>
      <c r="E1668" s="9"/>
      <c r="F1668" s="9"/>
      <c r="G1668" s="1"/>
      <c r="H1668" s="1"/>
      <c r="I1668" s="1"/>
      <c r="L1668" s="1"/>
    </row>
    <row r="1669" ht="15.75" customHeight="1">
      <c r="A1669" s="9"/>
      <c r="B1669" s="9">
        <f>'Com RTOS TX'!K1669</f>
        <v>0.0001157407407</v>
      </c>
      <c r="C1669" s="9"/>
      <c r="D1669" s="9"/>
      <c r="E1669" s="9"/>
      <c r="F1669" s="9"/>
      <c r="G1669" s="1"/>
      <c r="H1669" s="1"/>
      <c r="I1669" s="1"/>
      <c r="L1669" s="1"/>
    </row>
    <row r="1670" ht="15.75" customHeight="1">
      <c r="A1670" s="9"/>
      <c r="B1670" s="9">
        <f>'Com RTOS TX'!K1670</f>
        <v>0.0001157407407</v>
      </c>
      <c r="C1670" s="9"/>
      <c r="D1670" s="9"/>
      <c r="E1670" s="9"/>
      <c r="F1670" s="9"/>
      <c r="G1670" s="1"/>
      <c r="H1670" s="1"/>
      <c r="I1670" s="1"/>
      <c r="L1670" s="1"/>
    </row>
    <row r="1671" ht="15.75" customHeight="1">
      <c r="A1671" s="9"/>
      <c r="B1671" s="9">
        <f>'Com RTOS TX'!K1671</f>
        <v>0.0001273148148</v>
      </c>
      <c r="C1671" s="9"/>
      <c r="D1671" s="9"/>
      <c r="E1671" s="9"/>
      <c r="F1671" s="9"/>
      <c r="G1671" s="1"/>
      <c r="H1671" s="1"/>
      <c r="I1671" s="1"/>
      <c r="L1671" s="1"/>
    </row>
    <row r="1672" ht="15.75" customHeight="1">
      <c r="A1672" s="9"/>
      <c r="B1672" s="9">
        <f>'Com RTOS TX'!K1672</f>
        <v>0.0001157407407</v>
      </c>
      <c r="C1672" s="9"/>
      <c r="D1672" s="9"/>
      <c r="E1672" s="9"/>
      <c r="F1672" s="9"/>
      <c r="G1672" s="1"/>
      <c r="H1672" s="1"/>
      <c r="I1672" s="1"/>
      <c r="L1672" s="1"/>
    </row>
    <row r="1673" ht="15.75" customHeight="1">
      <c r="A1673" s="9"/>
      <c r="B1673" s="9">
        <f>'Com RTOS TX'!K1673</f>
        <v>0.0001157407407</v>
      </c>
      <c r="C1673" s="9"/>
      <c r="D1673" s="9"/>
      <c r="E1673" s="9"/>
      <c r="F1673" s="9"/>
      <c r="G1673" s="1"/>
      <c r="H1673" s="1"/>
      <c r="I1673" s="1"/>
      <c r="L1673" s="1"/>
    </row>
    <row r="1674" ht="15.75" customHeight="1">
      <c r="A1674" s="9"/>
      <c r="B1674" s="9">
        <f>'Com RTOS TX'!K1674</f>
        <v>0.0001157407407</v>
      </c>
      <c r="C1674" s="9"/>
      <c r="D1674" s="9"/>
      <c r="E1674" s="9"/>
      <c r="F1674" s="9"/>
      <c r="G1674" s="1"/>
      <c r="H1674" s="1"/>
      <c r="I1674" s="1"/>
      <c r="L1674" s="1"/>
    </row>
    <row r="1675" ht="15.75" customHeight="1">
      <c r="A1675" s="9"/>
      <c r="B1675" s="9">
        <f>'Com RTOS TX'!K1675</f>
        <v>0.0001157407407</v>
      </c>
      <c r="C1675" s="9"/>
      <c r="D1675" s="9"/>
      <c r="E1675" s="9"/>
      <c r="F1675" s="9"/>
      <c r="G1675" s="1"/>
      <c r="H1675" s="1"/>
      <c r="I1675" s="1"/>
      <c r="L1675" s="1"/>
    </row>
    <row r="1676" ht="15.75" customHeight="1">
      <c r="A1676" s="9"/>
      <c r="B1676" s="9">
        <f>'Com RTOS TX'!K1676</f>
        <v>0.0001157407407</v>
      </c>
      <c r="C1676" s="9"/>
      <c r="D1676" s="9"/>
      <c r="E1676" s="9"/>
      <c r="F1676" s="9"/>
      <c r="G1676" s="1"/>
      <c r="H1676" s="1"/>
      <c r="I1676" s="1"/>
      <c r="L1676" s="1"/>
    </row>
    <row r="1677" ht="15.75" customHeight="1">
      <c r="A1677" s="9"/>
      <c r="B1677" s="9">
        <f>'Com RTOS TX'!K1677</f>
        <v>0.0001157407407</v>
      </c>
      <c r="C1677" s="9"/>
      <c r="D1677" s="9"/>
      <c r="E1677" s="9"/>
      <c r="F1677" s="9"/>
      <c r="G1677" s="1"/>
      <c r="H1677" s="1"/>
      <c r="I1677" s="1"/>
      <c r="L1677" s="1"/>
    </row>
    <row r="1678" ht="15.75" customHeight="1">
      <c r="A1678" s="9"/>
      <c r="B1678" s="9">
        <f>'Com RTOS TX'!K1678</f>
        <v>0.0001157407407</v>
      </c>
      <c r="C1678" s="9"/>
      <c r="D1678" s="9"/>
      <c r="E1678" s="9"/>
      <c r="F1678" s="9"/>
      <c r="G1678" s="1"/>
      <c r="H1678" s="1"/>
      <c r="I1678" s="1"/>
      <c r="L1678" s="1"/>
    </row>
    <row r="1679" ht="15.75" customHeight="1">
      <c r="A1679" s="9"/>
      <c r="B1679" s="9">
        <f>'Com RTOS TX'!K1679</f>
        <v>0.0001157407407</v>
      </c>
      <c r="C1679" s="9"/>
      <c r="D1679" s="9"/>
      <c r="E1679" s="9"/>
      <c r="F1679" s="9"/>
      <c r="G1679" s="1"/>
      <c r="H1679" s="1"/>
      <c r="I1679" s="1"/>
      <c r="L1679" s="1"/>
    </row>
    <row r="1680" ht="15.75" customHeight="1">
      <c r="A1680" s="9"/>
      <c r="B1680" s="9">
        <f>'Com RTOS TX'!K1680</f>
        <v>0.0001157407407</v>
      </c>
      <c r="C1680" s="9"/>
      <c r="D1680" s="9"/>
      <c r="E1680" s="9"/>
      <c r="F1680" s="9"/>
      <c r="G1680" s="1"/>
      <c r="H1680" s="1"/>
      <c r="I1680" s="1"/>
      <c r="L1680" s="1"/>
    </row>
    <row r="1681" ht="15.75" customHeight="1">
      <c r="A1681" s="9"/>
      <c r="B1681" s="9">
        <f>'Com RTOS TX'!K1681</f>
        <v>0.0001157407407</v>
      </c>
      <c r="C1681" s="9"/>
      <c r="D1681" s="9"/>
      <c r="E1681" s="9"/>
      <c r="F1681" s="9"/>
      <c r="G1681" s="1"/>
      <c r="H1681" s="1"/>
      <c r="I1681" s="1"/>
      <c r="L1681" s="1"/>
    </row>
    <row r="1682" ht="15.75" customHeight="1">
      <c r="A1682" s="9"/>
      <c r="B1682" s="9">
        <f>'Com RTOS TX'!K1682</f>
        <v>0.0001157407407</v>
      </c>
      <c r="C1682" s="9"/>
      <c r="D1682" s="9"/>
      <c r="E1682" s="9"/>
      <c r="F1682" s="9"/>
      <c r="G1682" s="1"/>
      <c r="H1682" s="1"/>
      <c r="I1682" s="1"/>
      <c r="L1682" s="1"/>
    </row>
    <row r="1683" ht="15.75" customHeight="1">
      <c r="A1683" s="9"/>
      <c r="B1683" s="9">
        <f>'Com RTOS TX'!K1683</f>
        <v>0.0001273148148</v>
      </c>
      <c r="C1683" s="9"/>
      <c r="D1683" s="9"/>
      <c r="E1683" s="9"/>
      <c r="F1683" s="9"/>
      <c r="G1683" s="1"/>
      <c r="H1683" s="1"/>
      <c r="I1683" s="1"/>
      <c r="L1683" s="1"/>
    </row>
    <row r="1684" ht="15.75" customHeight="1">
      <c r="A1684" s="9"/>
      <c r="B1684" s="9">
        <f>'Com RTOS TX'!K1684</f>
        <v>0.0001157407407</v>
      </c>
      <c r="C1684" s="9"/>
      <c r="D1684" s="9"/>
      <c r="E1684" s="9"/>
      <c r="F1684" s="9"/>
      <c r="G1684" s="1"/>
      <c r="H1684" s="1"/>
      <c r="I1684" s="1"/>
      <c r="L1684" s="1"/>
    </row>
    <row r="1685" ht="15.75" customHeight="1">
      <c r="A1685" s="9"/>
      <c r="B1685" s="9">
        <f>'Com RTOS TX'!K1685</f>
        <v>0.0001157407407</v>
      </c>
      <c r="C1685" s="9"/>
      <c r="D1685" s="9"/>
      <c r="E1685" s="9"/>
      <c r="F1685" s="9"/>
      <c r="G1685" s="1"/>
      <c r="H1685" s="1"/>
      <c r="I1685" s="1"/>
      <c r="L1685" s="1"/>
    </row>
    <row r="1686" ht="15.75" customHeight="1">
      <c r="A1686" s="9"/>
      <c r="B1686" s="9">
        <f>'Com RTOS TX'!K1686</f>
        <v>0.0001157407407</v>
      </c>
      <c r="C1686" s="9"/>
      <c r="D1686" s="9"/>
      <c r="E1686" s="9"/>
      <c r="F1686" s="9"/>
      <c r="G1686" s="1"/>
      <c r="H1686" s="1"/>
      <c r="I1686" s="1"/>
      <c r="L1686" s="1"/>
    </row>
    <row r="1687" ht="15.75" customHeight="1">
      <c r="A1687" s="9"/>
      <c r="B1687" s="9">
        <f>'Com RTOS TX'!K1687</f>
        <v>0.0001157407407</v>
      </c>
      <c r="C1687" s="9"/>
      <c r="D1687" s="9"/>
      <c r="E1687" s="9"/>
      <c r="F1687" s="9"/>
      <c r="G1687" s="1"/>
      <c r="H1687" s="1"/>
      <c r="I1687" s="1"/>
      <c r="L1687" s="1"/>
    </row>
    <row r="1688" ht="15.75" customHeight="1">
      <c r="A1688" s="9"/>
      <c r="B1688" s="9">
        <f>'Com RTOS TX'!K1688</f>
        <v>0.0001157407407</v>
      </c>
      <c r="C1688" s="9"/>
      <c r="D1688" s="9"/>
      <c r="E1688" s="9"/>
      <c r="F1688" s="9"/>
      <c r="G1688" s="1"/>
      <c r="H1688" s="1"/>
      <c r="I1688" s="1"/>
      <c r="L1688" s="1"/>
    </row>
    <row r="1689" ht="15.75" customHeight="1">
      <c r="A1689" s="9"/>
      <c r="B1689" s="9">
        <f>'Com RTOS TX'!K1689</f>
        <v>0.0001157407407</v>
      </c>
      <c r="C1689" s="9"/>
      <c r="D1689" s="9"/>
      <c r="E1689" s="9"/>
      <c r="F1689" s="9"/>
      <c r="G1689" s="1"/>
      <c r="H1689" s="1"/>
      <c r="I1689" s="1"/>
      <c r="L1689" s="1"/>
    </row>
    <row r="1690" ht="15.75" customHeight="1">
      <c r="A1690" s="9"/>
      <c r="B1690" s="9">
        <f>'Com RTOS TX'!K1690</f>
        <v>0.0001157407407</v>
      </c>
      <c r="C1690" s="9"/>
      <c r="D1690" s="9"/>
      <c r="E1690" s="9"/>
      <c r="F1690" s="9"/>
      <c r="G1690" s="1"/>
      <c r="H1690" s="1"/>
      <c r="I1690" s="1"/>
      <c r="L1690" s="1"/>
    </row>
    <row r="1691" ht="15.75" customHeight="1">
      <c r="A1691" s="9"/>
      <c r="B1691" s="9">
        <f>'Com RTOS TX'!K1691</f>
        <v>0.0001157407407</v>
      </c>
      <c r="C1691" s="9"/>
      <c r="D1691" s="9"/>
      <c r="E1691" s="9"/>
      <c r="F1691" s="9"/>
      <c r="G1691" s="1"/>
      <c r="H1691" s="1"/>
      <c r="I1691" s="1"/>
      <c r="L1691" s="1"/>
    </row>
    <row r="1692" ht="15.75" customHeight="1">
      <c r="A1692" s="9"/>
      <c r="B1692" s="9">
        <f>'Com RTOS TX'!K1692</f>
        <v>0.0001157407407</v>
      </c>
      <c r="C1692" s="9"/>
      <c r="D1692" s="9"/>
      <c r="E1692" s="9"/>
      <c r="F1692" s="9"/>
      <c r="G1692" s="1"/>
      <c r="H1692" s="1"/>
      <c r="I1692" s="1"/>
      <c r="L1692" s="1"/>
    </row>
    <row r="1693" ht="15.75" customHeight="1">
      <c r="A1693" s="9"/>
      <c r="B1693" s="9">
        <f>'Com RTOS TX'!K1693</f>
        <v>0.0001157407407</v>
      </c>
      <c r="C1693" s="9"/>
      <c r="D1693" s="9"/>
      <c r="E1693" s="9"/>
      <c r="F1693" s="9"/>
      <c r="G1693" s="1"/>
      <c r="H1693" s="1"/>
      <c r="I1693" s="1"/>
      <c r="L1693" s="1"/>
    </row>
    <row r="1694" ht="15.75" customHeight="1">
      <c r="A1694" s="9"/>
      <c r="B1694" s="9">
        <f>'Com RTOS TX'!K1694</f>
        <v>0.0001157407407</v>
      </c>
      <c r="C1694" s="9"/>
      <c r="D1694" s="9"/>
      <c r="E1694" s="9"/>
      <c r="F1694" s="9"/>
      <c r="G1694" s="1"/>
      <c r="H1694" s="1"/>
      <c r="I1694" s="1"/>
      <c r="L1694" s="1"/>
    </row>
    <row r="1695" ht="15.75" customHeight="1">
      <c r="A1695" s="9"/>
      <c r="B1695" s="9">
        <f>'Com RTOS TX'!K1695</f>
        <v>0.0001273148148</v>
      </c>
      <c r="C1695" s="9"/>
      <c r="D1695" s="9"/>
      <c r="E1695" s="9"/>
      <c r="F1695" s="9"/>
      <c r="G1695" s="1"/>
      <c r="H1695" s="1"/>
      <c r="I1695" s="1"/>
      <c r="L1695" s="1"/>
    </row>
    <row r="1696" ht="15.75" customHeight="1">
      <c r="A1696" s="9"/>
      <c r="B1696" s="9">
        <f>'Com RTOS TX'!K1696</f>
        <v>0.0001157407407</v>
      </c>
      <c r="C1696" s="9"/>
      <c r="D1696" s="9"/>
      <c r="E1696" s="9"/>
      <c r="F1696" s="9"/>
      <c r="G1696" s="1"/>
      <c r="H1696" s="1"/>
      <c r="I1696" s="1"/>
      <c r="L1696" s="1"/>
    </row>
    <row r="1697" ht="15.75" customHeight="1">
      <c r="A1697" s="9"/>
      <c r="B1697" s="9">
        <f>'Com RTOS TX'!K1697</f>
        <v>0.0001157407407</v>
      </c>
      <c r="C1697" s="9"/>
      <c r="D1697" s="9"/>
      <c r="E1697" s="9"/>
      <c r="F1697" s="9"/>
      <c r="G1697" s="1"/>
      <c r="H1697" s="1"/>
      <c r="I1697" s="1"/>
      <c r="L1697" s="1"/>
    </row>
    <row r="1698" ht="15.75" customHeight="1">
      <c r="A1698" s="9"/>
      <c r="B1698" s="9">
        <f>'Com RTOS TX'!K1698</f>
        <v>0.0001157407407</v>
      </c>
      <c r="C1698" s="9"/>
      <c r="D1698" s="9"/>
      <c r="E1698" s="9"/>
      <c r="F1698" s="9"/>
      <c r="G1698" s="1"/>
      <c r="H1698" s="1"/>
      <c r="I1698" s="1"/>
      <c r="L1698" s="1"/>
    </row>
    <row r="1699" ht="15.75" customHeight="1">
      <c r="A1699" s="9"/>
      <c r="B1699" s="9">
        <f>'Com RTOS TX'!K1699</f>
        <v>0.0001157407407</v>
      </c>
      <c r="C1699" s="9"/>
      <c r="D1699" s="9"/>
      <c r="E1699" s="12"/>
      <c r="F1699" s="9"/>
      <c r="G1699" s="1"/>
      <c r="H1699" s="1"/>
      <c r="I1699" s="1"/>
      <c r="L1699" s="1"/>
    </row>
    <row r="1700" ht="15.75" customHeight="1">
      <c r="A1700" s="9"/>
      <c r="B1700" s="9">
        <f>'Com RTOS TX'!K1700</f>
        <v>0.0001157407407</v>
      </c>
      <c r="C1700" s="9"/>
      <c r="D1700" s="9"/>
      <c r="E1700" s="12"/>
      <c r="F1700" s="9"/>
      <c r="G1700" s="1"/>
      <c r="H1700" s="1"/>
      <c r="I1700" s="1"/>
      <c r="L1700" s="1"/>
    </row>
    <row r="1701" ht="15.75" customHeight="1">
      <c r="A1701" s="9"/>
      <c r="B1701" s="9">
        <f>'Com RTOS TX'!K1701</f>
        <v>0.0001273148148</v>
      </c>
      <c r="C1701" s="9"/>
      <c r="D1701" s="9"/>
      <c r="E1701" s="12"/>
      <c r="F1701" s="9"/>
      <c r="G1701" s="1"/>
      <c r="H1701" s="1"/>
      <c r="I1701" s="1"/>
      <c r="L1701" s="1"/>
    </row>
    <row r="1702" ht="15.75" customHeight="1">
      <c r="A1702" s="9"/>
      <c r="B1702" s="9">
        <f>'Com RTOS TX'!K1702</f>
        <v>0.0001157407407</v>
      </c>
      <c r="C1702" s="9"/>
      <c r="D1702" s="9"/>
      <c r="E1702" s="12"/>
      <c r="F1702" s="9"/>
      <c r="G1702" s="1"/>
      <c r="H1702" s="1"/>
      <c r="I1702" s="1"/>
      <c r="L1702" s="1"/>
    </row>
    <row r="1703" ht="15.75" customHeight="1">
      <c r="A1703" s="9"/>
      <c r="B1703" s="9">
        <f>'Com RTOS TX'!K1703</f>
        <v>0.0001157407407</v>
      </c>
      <c r="C1703" s="9"/>
      <c r="D1703" s="9"/>
      <c r="E1703" s="12"/>
      <c r="F1703" s="9"/>
      <c r="G1703" s="1"/>
      <c r="H1703" s="1"/>
      <c r="I1703" s="1"/>
      <c r="L1703" s="1"/>
    </row>
    <row r="1704" ht="15.75" customHeight="1">
      <c r="A1704" s="9"/>
      <c r="B1704" s="9">
        <f>'Com RTOS TX'!K1704</f>
        <v>0.0001157407407</v>
      </c>
      <c r="C1704" s="9"/>
      <c r="D1704" s="9"/>
      <c r="E1704" s="12"/>
      <c r="F1704" s="9"/>
      <c r="G1704" s="1"/>
      <c r="H1704" s="1"/>
      <c r="I1704" s="1"/>
      <c r="L1704" s="1"/>
    </row>
    <row r="1705" ht="15.75" customHeight="1">
      <c r="A1705" s="9"/>
      <c r="B1705" s="9">
        <f>'Com RTOS TX'!K1705</f>
        <v>0.0001157407407</v>
      </c>
      <c r="C1705" s="9"/>
      <c r="D1705" s="9"/>
      <c r="E1705" s="12"/>
      <c r="F1705" s="9"/>
      <c r="G1705" s="1"/>
      <c r="H1705" s="1"/>
      <c r="I1705" s="1"/>
      <c r="L1705" s="1"/>
    </row>
    <row r="1706" ht="15.75" customHeight="1">
      <c r="A1706" s="9"/>
      <c r="B1706" s="9">
        <f>'Com RTOS TX'!K1706</f>
        <v>0.0001157407407</v>
      </c>
      <c r="C1706" s="9"/>
      <c r="D1706" s="9"/>
      <c r="E1706" s="12"/>
      <c r="F1706" s="9"/>
      <c r="G1706" s="1"/>
      <c r="H1706" s="1"/>
      <c r="I1706" s="1"/>
      <c r="L1706" s="1"/>
    </row>
    <row r="1707" ht="15.75" customHeight="1">
      <c r="A1707" s="9"/>
      <c r="B1707" s="9">
        <f>'Com RTOS TX'!K1707</f>
        <v>0.0001273148148</v>
      </c>
      <c r="C1707" s="9"/>
      <c r="D1707" s="9"/>
      <c r="E1707" s="12"/>
      <c r="F1707" s="9"/>
      <c r="G1707" s="1"/>
      <c r="H1707" s="1"/>
      <c r="I1707" s="1"/>
      <c r="L1707" s="1"/>
    </row>
    <row r="1708" ht="15.75" customHeight="1">
      <c r="A1708" s="9"/>
      <c r="B1708" s="9">
        <f>'Com RTOS TX'!K1708</f>
        <v>0.0001157407407</v>
      </c>
      <c r="C1708" s="9"/>
      <c r="D1708" s="9"/>
      <c r="E1708" s="12"/>
      <c r="F1708" s="9"/>
      <c r="G1708" s="1"/>
      <c r="H1708" s="1"/>
      <c r="I1708" s="1"/>
      <c r="L1708" s="1"/>
    </row>
    <row r="1709" ht="15.75" customHeight="1">
      <c r="A1709" s="9"/>
      <c r="B1709" s="9">
        <f>'Com RTOS TX'!K1709</f>
        <v>0.0001157407407</v>
      </c>
      <c r="C1709" s="9"/>
      <c r="D1709" s="9"/>
      <c r="E1709" s="12"/>
      <c r="F1709" s="9"/>
      <c r="G1709" s="1"/>
      <c r="H1709" s="1"/>
      <c r="I1709" s="1"/>
      <c r="L1709" s="1"/>
    </row>
    <row r="1710" ht="15.75" customHeight="1">
      <c r="A1710" s="9"/>
      <c r="B1710" s="9">
        <f>'Com RTOS TX'!K1710</f>
        <v>0.0001157407407</v>
      </c>
      <c r="C1710" s="9"/>
      <c r="D1710" s="9"/>
      <c r="E1710" s="12"/>
      <c r="F1710" s="9"/>
      <c r="G1710" s="1"/>
      <c r="H1710" s="1"/>
      <c r="I1710" s="1"/>
      <c r="L1710" s="1"/>
    </row>
    <row r="1711" ht="15.75" customHeight="1">
      <c r="A1711" s="9"/>
      <c r="B1711" s="9">
        <f>'Com RTOS TX'!K1711</f>
        <v>0.0001157407407</v>
      </c>
      <c r="C1711" s="9"/>
      <c r="D1711" s="9"/>
      <c r="E1711" s="12"/>
      <c r="F1711" s="9"/>
      <c r="G1711" s="1"/>
      <c r="H1711" s="1"/>
      <c r="I1711" s="1"/>
      <c r="L1711" s="1"/>
    </row>
    <row r="1712" ht="15.75" customHeight="1">
      <c r="A1712" s="9"/>
      <c r="B1712" s="9">
        <f>'Com RTOS TX'!K1712</f>
        <v>0.0001157407407</v>
      </c>
      <c r="C1712" s="9"/>
      <c r="D1712" s="9"/>
      <c r="E1712" s="12"/>
      <c r="F1712" s="9"/>
      <c r="G1712" s="1"/>
      <c r="H1712" s="1"/>
      <c r="I1712" s="1"/>
      <c r="L1712" s="1"/>
    </row>
    <row r="1713" ht="15.75" customHeight="1">
      <c r="A1713" s="9"/>
      <c r="B1713" s="9">
        <f>'Com RTOS TX'!K1713</f>
        <v>0.0001157407407</v>
      </c>
      <c r="C1713" s="9"/>
      <c r="D1713" s="9"/>
      <c r="E1713" s="12"/>
      <c r="F1713" s="9"/>
      <c r="G1713" s="1"/>
      <c r="H1713" s="1"/>
      <c r="I1713" s="1"/>
      <c r="L1713" s="1"/>
    </row>
    <row r="1714" ht="15.75" customHeight="1">
      <c r="A1714" s="9"/>
      <c r="B1714" s="9">
        <f>'Com RTOS TX'!K1714</f>
        <v>0.0001157407407</v>
      </c>
      <c r="C1714" s="9"/>
      <c r="D1714" s="9"/>
      <c r="E1714" s="12"/>
      <c r="F1714" s="9"/>
      <c r="G1714" s="1"/>
      <c r="H1714" s="1"/>
      <c r="I1714" s="1"/>
      <c r="L1714" s="1"/>
    </row>
    <row r="1715" ht="15.75" customHeight="1">
      <c r="A1715" s="9"/>
      <c r="B1715" s="9">
        <f>'Com RTOS TX'!K1715</f>
        <v>0.0001157407407</v>
      </c>
      <c r="C1715" s="9"/>
      <c r="D1715" s="9"/>
      <c r="E1715" s="12"/>
      <c r="F1715" s="9"/>
      <c r="G1715" s="1"/>
      <c r="H1715" s="1"/>
      <c r="I1715" s="1"/>
      <c r="L1715" s="1"/>
    </row>
    <row r="1716" ht="15.75" customHeight="1">
      <c r="A1716" s="9"/>
      <c r="B1716" s="9">
        <f>'Com RTOS TX'!K1716</f>
        <v>0.0001157407407</v>
      </c>
      <c r="C1716" s="9"/>
      <c r="D1716" s="9"/>
      <c r="E1716" s="12"/>
      <c r="F1716" s="9"/>
      <c r="G1716" s="1"/>
      <c r="H1716" s="1"/>
      <c r="I1716" s="1"/>
      <c r="L1716" s="1"/>
    </row>
    <row r="1717" ht="15.75" customHeight="1">
      <c r="A1717" s="9"/>
      <c r="B1717" s="9">
        <f>'Com RTOS TX'!K1717</f>
        <v>0.0001157407407</v>
      </c>
      <c r="C1717" s="9"/>
      <c r="D1717" s="9"/>
      <c r="E1717" s="12"/>
      <c r="F1717" s="9"/>
      <c r="G1717" s="1"/>
      <c r="H1717" s="1"/>
      <c r="I1717" s="1"/>
      <c r="L1717" s="1"/>
    </row>
    <row r="1718" ht="15.75" customHeight="1">
      <c r="A1718" s="9"/>
      <c r="B1718" s="9">
        <f>'Com RTOS TX'!K1718</f>
        <v>0.0001157407407</v>
      </c>
      <c r="C1718" s="9"/>
      <c r="D1718" s="9"/>
      <c r="E1718" s="12"/>
      <c r="F1718" s="9"/>
      <c r="G1718" s="1"/>
      <c r="H1718" s="1"/>
      <c r="I1718" s="1"/>
      <c r="L1718" s="1"/>
    </row>
    <row r="1719" ht="15.75" customHeight="1">
      <c r="A1719" s="9"/>
      <c r="B1719" s="9">
        <f>'Com RTOS TX'!K1719</f>
        <v>0.0001273148148</v>
      </c>
      <c r="C1719" s="9"/>
      <c r="D1719" s="9"/>
      <c r="E1719" s="12"/>
      <c r="F1719" s="9"/>
      <c r="G1719" s="1"/>
      <c r="H1719" s="1"/>
      <c r="I1719" s="1"/>
      <c r="L1719" s="1"/>
    </row>
    <row r="1720" ht="15.75" customHeight="1">
      <c r="A1720" s="9"/>
      <c r="B1720" s="9">
        <f>'Com RTOS TX'!K1720</f>
        <v>0.0001157407407</v>
      </c>
      <c r="C1720" s="9"/>
      <c r="D1720" s="9"/>
      <c r="E1720" s="12"/>
      <c r="F1720" s="9"/>
      <c r="G1720" s="1"/>
      <c r="H1720" s="1"/>
      <c r="I1720" s="1"/>
      <c r="L1720" s="1"/>
    </row>
    <row r="1721" ht="15.75" customHeight="1">
      <c r="A1721" s="9"/>
      <c r="B1721" s="9">
        <f>'Com RTOS TX'!K1721</f>
        <v>0.0001157407407</v>
      </c>
      <c r="C1721" s="9"/>
      <c r="D1721" s="9"/>
      <c r="E1721" s="12"/>
      <c r="F1721" s="9"/>
      <c r="G1721" s="1"/>
      <c r="H1721" s="1"/>
      <c r="I1721" s="1"/>
      <c r="L1721" s="1"/>
    </row>
    <row r="1722" ht="15.75" customHeight="1">
      <c r="A1722" s="9"/>
      <c r="B1722" s="9">
        <f>'Com RTOS TX'!K1722</f>
        <v>0.0001157407407</v>
      </c>
      <c r="C1722" s="9"/>
      <c r="D1722" s="9"/>
      <c r="E1722" s="12"/>
      <c r="F1722" s="9"/>
      <c r="G1722" s="1"/>
      <c r="H1722" s="1"/>
      <c r="I1722" s="1"/>
      <c r="L1722" s="1"/>
    </row>
    <row r="1723" ht="15.75" customHeight="1">
      <c r="A1723" s="9"/>
      <c r="B1723" s="9">
        <f>'Com RTOS TX'!K1723</f>
        <v>0.0001157407407</v>
      </c>
      <c r="C1723" s="9"/>
      <c r="D1723" s="9"/>
      <c r="E1723" s="12"/>
      <c r="F1723" s="9"/>
      <c r="G1723" s="1"/>
      <c r="H1723" s="1"/>
      <c r="I1723" s="1"/>
      <c r="L1723" s="1"/>
    </row>
    <row r="1724" ht="15.75" customHeight="1">
      <c r="A1724" s="9"/>
      <c r="B1724" s="9">
        <f>'Com RTOS TX'!K1724</f>
        <v>0.0001157407407</v>
      </c>
      <c r="C1724" s="9"/>
      <c r="D1724" s="9"/>
      <c r="E1724" s="12"/>
      <c r="F1724" s="9"/>
      <c r="G1724" s="1"/>
      <c r="H1724" s="1"/>
      <c r="I1724" s="1"/>
      <c r="L1724" s="1"/>
    </row>
    <row r="1725" ht="15.75" customHeight="1">
      <c r="A1725" s="9"/>
      <c r="B1725" s="9">
        <f>'Com RTOS TX'!K1725</f>
        <v>0.0001157407407</v>
      </c>
      <c r="C1725" s="9"/>
      <c r="D1725" s="9"/>
      <c r="E1725" s="12"/>
      <c r="F1725" s="9"/>
      <c r="G1725" s="1"/>
      <c r="H1725" s="1"/>
      <c r="I1725" s="1"/>
      <c r="L1725" s="1"/>
    </row>
    <row r="1726" ht="15.75" customHeight="1">
      <c r="A1726" s="9"/>
      <c r="B1726" s="9">
        <f>'Com RTOS TX'!K1726</f>
        <v>0.0001157407407</v>
      </c>
      <c r="C1726" s="9"/>
      <c r="D1726" s="9"/>
      <c r="E1726" s="12"/>
      <c r="F1726" s="9"/>
      <c r="G1726" s="1"/>
      <c r="H1726" s="1"/>
      <c r="I1726" s="1"/>
      <c r="L1726" s="1"/>
    </row>
    <row r="1727" ht="15.75" customHeight="1">
      <c r="A1727" s="9"/>
      <c r="B1727" s="9">
        <f>'Com RTOS TX'!K1727</f>
        <v>0.0001157407407</v>
      </c>
      <c r="C1727" s="9"/>
      <c r="D1727" s="9"/>
      <c r="E1727" s="12"/>
      <c r="F1727" s="9"/>
      <c r="G1727" s="1"/>
      <c r="H1727" s="1"/>
      <c r="I1727" s="1"/>
      <c r="L1727" s="1"/>
    </row>
    <row r="1728" ht="15.75" customHeight="1">
      <c r="A1728" s="9"/>
      <c r="B1728" s="9">
        <f>'Com RTOS TX'!K1728</f>
        <v>0.0001157407407</v>
      </c>
      <c r="C1728" s="9"/>
      <c r="D1728" s="9"/>
      <c r="E1728" s="12"/>
      <c r="F1728" s="9"/>
      <c r="G1728" s="1"/>
      <c r="H1728" s="1"/>
      <c r="I1728" s="1"/>
      <c r="L1728" s="1"/>
    </row>
    <row r="1729" ht="15.75" customHeight="1">
      <c r="A1729" s="9"/>
      <c r="B1729" s="9"/>
      <c r="C1729" s="9"/>
      <c r="D1729" s="9"/>
      <c r="E1729" s="12"/>
      <c r="F1729" s="9"/>
      <c r="G1729" s="1"/>
      <c r="H1729" s="1"/>
      <c r="I1729" s="1"/>
      <c r="L1729" s="1"/>
    </row>
    <row r="1730" ht="15.75" customHeight="1">
      <c r="A1730" s="9"/>
      <c r="B1730" s="9"/>
      <c r="C1730" s="9"/>
      <c r="D1730" s="9"/>
      <c r="E1730" s="12"/>
      <c r="F1730" s="9"/>
      <c r="G1730" s="1"/>
      <c r="H1730" s="1"/>
      <c r="I1730" s="1"/>
      <c r="L1730" s="1"/>
    </row>
    <row r="1731" ht="15.75" customHeight="1">
      <c r="A1731" s="9"/>
      <c r="B1731" s="9"/>
      <c r="C1731" s="9"/>
      <c r="D1731" s="9"/>
      <c r="E1731" s="12"/>
      <c r="F1731" s="9"/>
      <c r="G1731" s="1"/>
      <c r="H1731" s="1"/>
      <c r="I1731" s="1"/>
      <c r="L1731" s="1"/>
    </row>
    <row r="1732" ht="15.75" customHeight="1">
      <c r="A1732" s="9"/>
      <c r="B1732" s="9"/>
      <c r="C1732" s="9"/>
      <c r="D1732" s="9"/>
      <c r="E1732" s="12"/>
      <c r="F1732" s="9"/>
      <c r="G1732" s="1"/>
      <c r="H1732" s="1"/>
      <c r="I1732" s="1"/>
      <c r="L1732" s="1"/>
    </row>
    <row r="1733" ht="15.75" customHeight="1">
      <c r="A1733" s="9"/>
      <c r="B1733" s="9"/>
      <c r="C1733" s="9"/>
      <c r="D1733" s="9"/>
      <c r="E1733" s="12"/>
      <c r="F1733" s="9"/>
      <c r="G1733" s="1"/>
      <c r="H1733" s="1"/>
      <c r="I1733" s="1"/>
      <c r="L1733" s="1"/>
    </row>
    <row r="1734" ht="15.75" customHeight="1">
      <c r="A1734" s="9"/>
      <c r="B1734" s="9"/>
      <c r="C1734" s="9"/>
      <c r="D1734" s="9"/>
      <c r="E1734" s="12"/>
      <c r="F1734" s="9"/>
      <c r="G1734" s="1"/>
      <c r="H1734" s="1"/>
      <c r="I1734" s="1"/>
      <c r="L1734" s="1"/>
    </row>
    <row r="1735" ht="15.75" customHeight="1">
      <c r="A1735" s="9"/>
      <c r="B1735" s="9"/>
      <c r="C1735" s="9"/>
      <c r="D1735" s="9"/>
      <c r="E1735" s="12"/>
      <c r="F1735" s="9"/>
      <c r="G1735" s="1"/>
      <c r="H1735" s="1"/>
      <c r="I1735" s="1"/>
      <c r="L1735" s="1"/>
    </row>
    <row r="1736" ht="15.75" customHeight="1">
      <c r="A1736" s="9"/>
      <c r="B1736" s="9"/>
      <c r="C1736" s="9"/>
      <c r="D1736" s="9"/>
      <c r="E1736" s="12"/>
      <c r="F1736" s="9"/>
      <c r="G1736" s="1"/>
      <c r="H1736" s="1"/>
      <c r="I1736" s="1"/>
      <c r="L1736" s="1"/>
    </row>
    <row r="1737" ht="15.75" customHeight="1">
      <c r="A1737" s="9"/>
      <c r="B1737" s="9"/>
      <c r="C1737" s="9"/>
      <c r="D1737" s="9"/>
      <c r="E1737" s="12"/>
      <c r="F1737" s="9"/>
      <c r="G1737" s="1"/>
      <c r="H1737" s="1"/>
      <c r="I1737" s="1"/>
      <c r="L1737" s="1"/>
    </row>
    <row r="1738" ht="15.75" customHeight="1">
      <c r="A1738" s="9"/>
      <c r="B1738" s="9"/>
      <c r="C1738" s="9"/>
      <c r="D1738" s="9"/>
      <c r="E1738" s="12"/>
      <c r="F1738" s="9"/>
      <c r="G1738" s="1"/>
      <c r="H1738" s="1"/>
      <c r="I1738" s="1"/>
      <c r="L1738" s="1"/>
    </row>
    <row r="1739" ht="15.75" customHeight="1">
      <c r="A1739" s="9"/>
      <c r="B1739" s="9"/>
      <c r="C1739" s="9"/>
      <c r="D1739" s="9"/>
      <c r="E1739" s="12"/>
      <c r="F1739" s="9"/>
      <c r="G1739" s="1"/>
      <c r="H1739" s="1"/>
      <c r="I1739" s="1"/>
      <c r="L1739" s="1"/>
    </row>
    <row r="1740" ht="15.75" customHeight="1">
      <c r="A1740" s="9"/>
      <c r="B1740" s="9"/>
      <c r="C1740" s="9"/>
      <c r="D1740" s="9"/>
      <c r="E1740" s="12"/>
      <c r="F1740" s="9"/>
      <c r="G1740" s="1"/>
      <c r="H1740" s="1"/>
      <c r="I1740" s="1"/>
      <c r="L1740" s="1"/>
    </row>
    <row r="1741" ht="15.75" customHeight="1">
      <c r="A1741" s="9"/>
      <c r="B1741" s="9"/>
      <c r="C1741" s="9"/>
      <c r="D1741" s="9"/>
      <c r="E1741" s="12"/>
      <c r="F1741" s="9"/>
      <c r="G1741" s="1"/>
      <c r="H1741" s="1"/>
      <c r="I1741" s="1"/>
      <c r="L1741" s="1"/>
    </row>
    <row r="1742" ht="15.75" customHeight="1">
      <c r="A1742" s="9"/>
      <c r="B1742" s="9"/>
      <c r="C1742" s="9"/>
      <c r="D1742" s="9"/>
      <c r="E1742" s="12"/>
      <c r="F1742" s="9"/>
      <c r="G1742" s="1"/>
      <c r="H1742" s="1"/>
      <c r="I1742" s="1"/>
      <c r="L1742" s="1"/>
    </row>
    <row r="1743" ht="15.75" customHeight="1">
      <c r="A1743" s="9"/>
      <c r="B1743" s="9"/>
      <c r="C1743" s="9"/>
      <c r="D1743" s="9"/>
      <c r="E1743" s="12"/>
      <c r="F1743" s="9"/>
      <c r="G1743" s="1"/>
      <c r="H1743" s="1"/>
      <c r="I1743" s="1"/>
      <c r="L1743" s="1"/>
    </row>
    <row r="1744" ht="15.75" customHeight="1">
      <c r="A1744" s="9"/>
      <c r="B1744" s="9"/>
      <c r="C1744" s="9"/>
      <c r="D1744" s="9"/>
      <c r="E1744" s="12"/>
      <c r="F1744" s="9"/>
      <c r="G1744" s="1"/>
      <c r="H1744" s="1"/>
      <c r="I1744" s="1"/>
      <c r="L1744" s="1"/>
    </row>
    <row r="1745" ht="15.75" customHeight="1">
      <c r="A1745" s="9"/>
      <c r="B1745" s="9"/>
      <c r="C1745" s="9"/>
      <c r="D1745" s="9"/>
      <c r="E1745" s="12"/>
      <c r="F1745" s="9"/>
      <c r="G1745" s="1"/>
      <c r="H1745" s="1"/>
      <c r="I1745" s="1"/>
      <c r="L1745" s="1"/>
    </row>
    <row r="1746" ht="15.75" customHeight="1">
      <c r="A1746" s="9"/>
      <c r="B1746" s="9"/>
      <c r="C1746" s="9"/>
      <c r="D1746" s="9"/>
      <c r="E1746" s="12"/>
      <c r="F1746" s="9"/>
      <c r="G1746" s="1"/>
      <c r="H1746" s="1"/>
      <c r="I1746" s="1"/>
      <c r="L1746" s="1"/>
    </row>
    <row r="1747" ht="15.75" customHeight="1">
      <c r="A1747" s="9"/>
      <c r="B1747" s="9"/>
      <c r="C1747" s="9"/>
      <c r="D1747" s="9"/>
      <c r="E1747" s="12"/>
      <c r="F1747" s="9"/>
      <c r="G1747" s="1"/>
      <c r="H1747" s="1"/>
      <c r="I1747" s="1"/>
      <c r="L1747" s="1"/>
    </row>
    <row r="1748" ht="15.75" customHeight="1">
      <c r="A1748" s="9"/>
      <c r="B1748" s="9"/>
      <c r="C1748" s="9"/>
      <c r="D1748" s="9"/>
      <c r="E1748" s="12"/>
      <c r="F1748" s="9"/>
      <c r="G1748" s="1"/>
      <c r="H1748" s="1"/>
      <c r="I1748" s="1"/>
      <c r="L1748" s="1"/>
    </row>
    <row r="1749" ht="15.75" customHeight="1">
      <c r="A1749" s="9"/>
      <c r="B1749" s="9"/>
      <c r="C1749" s="9"/>
      <c r="D1749" s="9"/>
      <c r="E1749" s="12"/>
      <c r="F1749" s="9"/>
      <c r="G1749" s="1"/>
      <c r="H1749" s="1"/>
      <c r="I1749" s="1"/>
      <c r="L1749" s="1"/>
    </row>
    <row r="1750" ht="15.75" customHeight="1">
      <c r="A1750" s="9"/>
      <c r="B1750" s="9"/>
      <c r="C1750" s="9"/>
      <c r="D1750" s="9"/>
      <c r="E1750" s="12"/>
      <c r="F1750" s="9"/>
      <c r="G1750" s="1"/>
      <c r="H1750" s="1"/>
      <c r="I1750" s="1"/>
      <c r="L1750" s="1"/>
    </row>
    <row r="1751" ht="15.75" customHeight="1">
      <c r="A1751" s="9"/>
      <c r="B1751" s="9"/>
      <c r="C1751" s="9"/>
      <c r="D1751" s="9"/>
      <c r="E1751" s="12"/>
      <c r="F1751" s="9"/>
      <c r="G1751" s="1"/>
      <c r="H1751" s="1"/>
      <c r="I1751" s="1"/>
      <c r="L1751" s="1"/>
    </row>
    <row r="1752" ht="15.75" customHeight="1">
      <c r="A1752" s="9"/>
      <c r="B1752" s="9"/>
      <c r="C1752" s="9"/>
      <c r="D1752" s="9"/>
      <c r="E1752" s="12"/>
      <c r="F1752" s="9"/>
      <c r="G1752" s="1"/>
      <c r="H1752" s="1"/>
      <c r="I1752" s="1"/>
      <c r="L1752" s="1"/>
    </row>
    <row r="1753" ht="15.75" customHeight="1">
      <c r="A1753" s="9"/>
      <c r="B1753" s="9"/>
      <c r="C1753" s="9"/>
      <c r="D1753" s="9"/>
      <c r="E1753" s="12"/>
      <c r="F1753" s="9"/>
      <c r="G1753" s="1"/>
      <c r="H1753" s="1"/>
      <c r="I1753" s="1"/>
      <c r="L1753" s="1"/>
    </row>
    <row r="1754" ht="15.75" customHeight="1">
      <c r="A1754" s="9"/>
      <c r="B1754" s="9"/>
      <c r="C1754" s="9"/>
      <c r="D1754" s="9"/>
      <c r="E1754" s="12"/>
      <c r="F1754" s="9"/>
      <c r="G1754" s="1"/>
      <c r="H1754" s="1"/>
      <c r="I1754" s="1"/>
      <c r="L1754" s="1"/>
    </row>
    <row r="1755" ht="15.75" customHeight="1">
      <c r="A1755" s="9"/>
      <c r="B1755" s="9"/>
      <c r="C1755" s="9"/>
      <c r="D1755" s="9"/>
      <c r="E1755" s="12"/>
      <c r="F1755" s="9"/>
      <c r="G1755" s="1"/>
      <c r="H1755" s="1"/>
      <c r="I1755" s="1"/>
      <c r="L1755" s="1"/>
    </row>
    <row r="1756" ht="15.75" customHeight="1">
      <c r="A1756" s="9"/>
      <c r="B1756" s="9"/>
      <c r="C1756" s="9"/>
      <c r="D1756" s="9"/>
      <c r="E1756" s="12"/>
      <c r="F1756" s="9"/>
      <c r="G1756" s="1"/>
      <c r="H1756" s="1"/>
      <c r="I1756" s="1"/>
      <c r="L1756" s="1"/>
    </row>
    <row r="1757" ht="15.75" customHeight="1">
      <c r="A1757" s="9"/>
      <c r="B1757" s="9"/>
      <c r="C1757" s="9"/>
      <c r="D1757" s="9"/>
      <c r="E1757" s="12"/>
      <c r="F1757" s="9"/>
      <c r="G1757" s="1"/>
      <c r="H1757" s="1"/>
      <c r="I1757" s="1"/>
      <c r="L1757" s="1"/>
    </row>
    <row r="1758" ht="15.75" customHeight="1">
      <c r="A1758" s="9"/>
      <c r="B1758" s="9"/>
      <c r="C1758" s="9"/>
      <c r="D1758" s="9"/>
      <c r="E1758" s="12"/>
      <c r="F1758" s="9"/>
      <c r="G1758" s="1"/>
      <c r="H1758" s="1"/>
      <c r="I1758" s="1"/>
      <c r="L1758" s="1"/>
    </row>
    <row r="1759" ht="15.75" customHeight="1">
      <c r="A1759" s="9"/>
      <c r="B1759" s="9"/>
      <c r="C1759" s="9"/>
      <c r="D1759" s="9"/>
      <c r="E1759" s="12"/>
      <c r="F1759" s="9"/>
      <c r="G1759" s="1"/>
      <c r="H1759" s="1"/>
      <c r="I1759" s="1"/>
      <c r="L1759" s="1"/>
    </row>
    <row r="1760" ht="15.75" customHeight="1">
      <c r="A1760" s="9"/>
      <c r="B1760" s="9"/>
      <c r="C1760" s="9"/>
      <c r="D1760" s="9"/>
      <c r="E1760" s="12"/>
      <c r="F1760" s="9"/>
      <c r="G1760" s="1"/>
      <c r="H1760" s="1"/>
      <c r="I1760" s="1"/>
      <c r="L1760" s="1"/>
    </row>
    <row r="1761" ht="15.75" customHeight="1">
      <c r="A1761" s="9"/>
      <c r="B1761" s="9"/>
      <c r="C1761" s="9"/>
      <c r="D1761" s="9"/>
      <c r="E1761" s="12"/>
      <c r="F1761" s="9"/>
      <c r="G1761" s="1"/>
      <c r="H1761" s="1"/>
      <c r="I1761" s="1"/>
      <c r="L1761" s="1"/>
    </row>
    <row r="1762" ht="15.75" customHeight="1">
      <c r="A1762" s="9"/>
      <c r="B1762" s="9"/>
      <c r="C1762" s="9"/>
      <c r="D1762" s="9"/>
      <c r="E1762" s="12"/>
      <c r="F1762" s="9"/>
      <c r="G1762" s="1"/>
      <c r="H1762" s="1"/>
      <c r="I1762" s="1"/>
      <c r="L1762" s="1"/>
    </row>
    <row r="1763" ht="15.75" customHeight="1">
      <c r="A1763" s="9"/>
      <c r="B1763" s="9"/>
      <c r="C1763" s="9"/>
      <c r="D1763" s="9"/>
      <c r="E1763" s="12"/>
      <c r="F1763" s="9"/>
      <c r="G1763" s="1"/>
      <c r="H1763" s="1"/>
      <c r="I1763" s="1"/>
      <c r="L1763" s="1"/>
    </row>
    <row r="1764" ht="15.75" customHeight="1">
      <c r="A1764" s="9"/>
      <c r="B1764" s="9"/>
      <c r="C1764" s="9"/>
      <c r="D1764" s="9"/>
      <c r="E1764" s="12"/>
      <c r="F1764" s="9"/>
      <c r="G1764" s="1"/>
      <c r="H1764" s="1"/>
      <c r="I1764" s="1"/>
      <c r="L1764" s="1"/>
    </row>
    <row r="1765" ht="15.75" customHeight="1">
      <c r="A1765" s="9"/>
      <c r="B1765" s="9"/>
      <c r="C1765" s="9"/>
      <c r="D1765" s="9"/>
      <c r="E1765" s="12"/>
      <c r="F1765" s="9"/>
      <c r="G1765" s="1"/>
      <c r="H1765" s="1"/>
      <c r="I1765" s="1"/>
      <c r="L1765" s="1"/>
    </row>
    <row r="1766" ht="15.75" customHeight="1">
      <c r="A1766" s="9"/>
      <c r="B1766" s="9"/>
      <c r="C1766" s="9"/>
      <c r="D1766" s="9"/>
      <c r="E1766" s="12"/>
      <c r="F1766" s="9"/>
      <c r="G1766" s="1"/>
      <c r="H1766" s="1"/>
      <c r="I1766" s="1"/>
      <c r="L1766" s="1"/>
    </row>
    <row r="1767" ht="15.75" customHeight="1">
      <c r="A1767" s="9"/>
      <c r="B1767" s="9"/>
      <c r="C1767" s="9"/>
      <c r="D1767" s="9"/>
      <c r="E1767" s="12"/>
      <c r="F1767" s="9"/>
      <c r="G1767" s="1"/>
      <c r="H1767" s="1"/>
      <c r="I1767" s="1"/>
      <c r="L1767" s="1"/>
    </row>
    <row r="1768" ht="15.75" customHeight="1">
      <c r="A1768" s="9"/>
      <c r="B1768" s="9"/>
      <c r="C1768" s="9"/>
      <c r="D1768" s="9"/>
      <c r="E1768" s="12"/>
      <c r="F1768" s="9"/>
      <c r="G1768" s="1"/>
      <c r="H1768" s="1"/>
      <c r="I1768" s="1"/>
      <c r="L1768" s="1"/>
    </row>
    <row r="1769" ht="15.75" customHeight="1">
      <c r="A1769" s="9"/>
      <c r="B1769" s="9"/>
      <c r="C1769" s="9"/>
      <c r="D1769" s="9"/>
      <c r="E1769" s="12"/>
      <c r="F1769" s="9"/>
      <c r="G1769" s="1"/>
      <c r="H1769" s="1"/>
      <c r="I1769" s="1"/>
      <c r="L1769" s="1"/>
    </row>
    <row r="1770" ht="15.75" customHeight="1">
      <c r="A1770" s="9"/>
      <c r="B1770" s="9"/>
      <c r="C1770" s="9"/>
      <c r="D1770" s="9"/>
      <c r="E1770" s="12"/>
      <c r="F1770" s="9"/>
      <c r="G1770" s="1"/>
      <c r="H1770" s="1"/>
      <c r="I1770" s="1"/>
      <c r="L1770" s="1"/>
    </row>
    <row r="1771" ht="15.75" customHeight="1">
      <c r="A1771" s="9"/>
      <c r="B1771" s="9"/>
      <c r="C1771" s="9"/>
      <c r="D1771" s="9"/>
      <c r="E1771" s="12"/>
      <c r="F1771" s="9"/>
      <c r="G1771" s="1"/>
      <c r="H1771" s="1"/>
      <c r="I1771" s="1"/>
      <c r="L1771" s="1"/>
    </row>
    <row r="1772" ht="15.75" customHeight="1">
      <c r="A1772" s="9"/>
      <c r="B1772" s="9"/>
      <c r="C1772" s="9"/>
      <c r="D1772" s="9"/>
      <c r="E1772" s="12"/>
      <c r="F1772" s="9"/>
      <c r="G1772" s="1"/>
      <c r="H1772" s="1"/>
      <c r="I1772" s="1"/>
      <c r="L1772" s="1"/>
    </row>
    <row r="1773" ht="15.75" customHeight="1">
      <c r="A1773" s="9"/>
      <c r="B1773" s="9"/>
      <c r="C1773" s="9"/>
      <c r="D1773" s="9"/>
      <c r="E1773" s="12"/>
      <c r="F1773" s="9"/>
      <c r="G1773" s="1"/>
      <c r="H1773" s="1"/>
      <c r="I1773" s="1"/>
      <c r="L1773" s="1"/>
    </row>
    <row r="1774" ht="15.75" customHeight="1">
      <c r="A1774" s="9"/>
      <c r="B1774" s="9"/>
      <c r="C1774" s="9"/>
      <c r="D1774" s="9"/>
      <c r="E1774" s="12"/>
      <c r="F1774" s="9"/>
      <c r="G1774" s="1"/>
      <c r="H1774" s="1"/>
      <c r="I1774" s="1"/>
      <c r="L1774" s="1"/>
    </row>
    <row r="1775" ht="15.75" customHeight="1">
      <c r="A1775" s="9"/>
      <c r="B1775" s="9"/>
      <c r="C1775" s="9"/>
      <c r="D1775" s="9"/>
      <c r="E1775" s="12"/>
      <c r="F1775" s="9"/>
      <c r="G1775" s="1"/>
      <c r="H1775" s="1"/>
      <c r="I1775" s="1"/>
      <c r="L1775" s="1"/>
    </row>
    <row r="1776" ht="15.75" customHeight="1">
      <c r="A1776" s="9"/>
      <c r="B1776" s="9"/>
      <c r="C1776" s="9"/>
      <c r="D1776" s="9"/>
      <c r="E1776" s="12"/>
      <c r="F1776" s="9"/>
      <c r="G1776" s="1"/>
      <c r="H1776" s="1"/>
      <c r="I1776" s="1"/>
      <c r="L1776" s="1"/>
    </row>
    <row r="1777" ht="15.75" customHeight="1">
      <c r="A1777" s="9"/>
      <c r="B1777" s="9"/>
      <c r="C1777" s="9"/>
      <c r="D1777" s="9"/>
      <c r="E1777" s="12"/>
      <c r="F1777" s="9"/>
      <c r="G1777" s="1"/>
      <c r="H1777" s="1"/>
      <c r="I1777" s="1"/>
      <c r="L1777" s="1"/>
    </row>
    <row r="1778" ht="15.75" customHeight="1">
      <c r="A1778" s="9"/>
      <c r="B1778" s="9"/>
      <c r="C1778" s="9"/>
      <c r="D1778" s="9"/>
      <c r="E1778" s="12"/>
      <c r="F1778" s="9"/>
      <c r="G1778" s="1"/>
      <c r="H1778" s="1"/>
      <c r="I1778" s="1"/>
      <c r="L1778" s="1"/>
    </row>
    <row r="1779" ht="15.75" customHeight="1">
      <c r="A1779" s="9"/>
      <c r="B1779" s="9"/>
      <c r="C1779" s="9"/>
      <c r="D1779" s="9"/>
      <c r="E1779" s="12"/>
      <c r="F1779" s="9"/>
      <c r="G1779" s="1"/>
      <c r="H1779" s="1"/>
      <c r="I1779" s="1"/>
      <c r="L1779" s="1"/>
    </row>
    <row r="1780" ht="15.75" customHeight="1">
      <c r="A1780" s="9"/>
      <c r="B1780" s="9"/>
      <c r="C1780" s="9"/>
      <c r="D1780" s="9"/>
      <c r="E1780" s="12"/>
      <c r="F1780" s="9"/>
      <c r="G1780" s="1"/>
      <c r="H1780" s="1"/>
      <c r="I1780" s="1"/>
      <c r="L1780" s="1"/>
    </row>
    <row r="1781" ht="15.75" customHeight="1">
      <c r="A1781" s="9"/>
      <c r="B1781" s="9"/>
      <c r="C1781" s="9"/>
      <c r="D1781" s="9"/>
      <c r="E1781" s="12"/>
      <c r="F1781" s="9"/>
      <c r="G1781" s="1"/>
      <c r="H1781" s="1"/>
      <c r="I1781" s="1"/>
      <c r="L1781" s="1"/>
    </row>
    <row r="1782" ht="15.75" customHeight="1">
      <c r="A1782" s="9"/>
      <c r="B1782" s="9"/>
      <c r="C1782" s="9"/>
      <c r="D1782" s="9"/>
      <c r="E1782" s="12"/>
      <c r="F1782" s="9"/>
      <c r="G1782" s="1"/>
      <c r="H1782" s="1"/>
      <c r="I1782" s="1"/>
      <c r="L1782" s="1"/>
    </row>
    <row r="1783" ht="15.75" customHeight="1">
      <c r="A1783" s="9"/>
      <c r="B1783" s="9"/>
      <c r="C1783" s="9"/>
      <c r="D1783" s="9"/>
      <c r="E1783" s="12"/>
      <c r="F1783" s="9"/>
      <c r="G1783" s="1"/>
      <c r="H1783" s="1"/>
      <c r="I1783" s="1"/>
      <c r="L1783" s="1"/>
    </row>
    <row r="1784" ht="15.75" customHeight="1">
      <c r="A1784" s="9"/>
      <c r="B1784" s="9"/>
      <c r="C1784" s="9"/>
      <c r="D1784" s="9"/>
      <c r="E1784" s="12"/>
      <c r="F1784" s="9"/>
      <c r="G1784" s="1"/>
      <c r="H1784" s="1"/>
      <c r="I1784" s="1"/>
      <c r="L1784" s="1"/>
    </row>
    <row r="1785" ht="15.75" customHeight="1">
      <c r="A1785" s="9"/>
      <c r="B1785" s="9"/>
      <c r="C1785" s="9"/>
      <c r="D1785" s="9"/>
      <c r="E1785" s="12"/>
      <c r="F1785" s="9"/>
      <c r="G1785" s="1"/>
      <c r="H1785" s="1"/>
      <c r="I1785" s="1"/>
      <c r="L1785" s="1"/>
    </row>
    <row r="1786" ht="15.75" customHeight="1">
      <c r="A1786" s="9"/>
      <c r="B1786" s="9"/>
      <c r="C1786" s="9"/>
      <c r="D1786" s="9"/>
      <c r="E1786" s="12"/>
      <c r="F1786" s="9"/>
      <c r="G1786" s="1"/>
      <c r="H1786" s="1"/>
      <c r="I1786" s="1"/>
      <c r="L1786" s="1"/>
    </row>
    <row r="1787" ht="15.75" customHeight="1">
      <c r="A1787" s="9"/>
      <c r="B1787" s="9"/>
      <c r="C1787" s="9"/>
      <c r="D1787" s="9"/>
      <c r="E1787" s="12"/>
      <c r="F1787" s="9"/>
      <c r="G1787" s="1"/>
      <c r="H1787" s="1"/>
      <c r="I1787" s="1"/>
      <c r="L1787" s="1"/>
    </row>
    <row r="1788" ht="15.75" customHeight="1">
      <c r="A1788" s="9"/>
      <c r="B1788" s="9"/>
      <c r="C1788" s="9"/>
      <c r="D1788" s="9"/>
      <c r="E1788" s="12"/>
      <c r="F1788" s="9"/>
      <c r="G1788" s="1"/>
      <c r="H1788" s="1"/>
      <c r="I1788" s="1"/>
      <c r="L1788" s="1"/>
    </row>
    <row r="1789" ht="15.75" customHeight="1">
      <c r="A1789" s="9"/>
      <c r="B1789" s="9"/>
      <c r="C1789" s="9"/>
      <c r="D1789" s="9"/>
      <c r="E1789" s="12"/>
      <c r="F1789" s="9"/>
      <c r="G1789" s="1"/>
      <c r="H1789" s="1"/>
      <c r="I1789" s="1"/>
      <c r="L1789" s="1"/>
    </row>
    <row r="1790" ht="15.75" customHeight="1">
      <c r="A1790" s="9"/>
      <c r="B1790" s="9"/>
      <c r="C1790" s="9"/>
      <c r="D1790" s="9"/>
      <c r="E1790" s="12"/>
      <c r="F1790" s="9"/>
      <c r="G1790" s="1"/>
      <c r="H1790" s="1"/>
      <c r="I1790" s="1"/>
      <c r="L1790" s="1"/>
    </row>
    <row r="1791" ht="15.75" customHeight="1">
      <c r="A1791" s="9"/>
      <c r="B1791" s="9"/>
      <c r="C1791" s="9"/>
      <c r="D1791" s="9"/>
      <c r="E1791" s="12"/>
      <c r="F1791" s="9"/>
      <c r="G1791" s="1"/>
      <c r="H1791" s="1"/>
      <c r="I1791" s="1"/>
      <c r="L1791" s="1"/>
    </row>
    <row r="1792" ht="15.75" customHeight="1">
      <c r="A1792" s="9"/>
      <c r="B1792" s="9"/>
      <c r="C1792" s="9"/>
      <c r="D1792" s="9"/>
      <c r="E1792" s="12"/>
      <c r="F1792" s="9"/>
      <c r="G1792" s="1"/>
      <c r="H1792" s="1"/>
      <c r="I1792" s="1"/>
      <c r="L1792" s="1"/>
    </row>
    <row r="1793" ht="15.75" customHeight="1">
      <c r="A1793" s="9"/>
      <c r="B1793" s="9"/>
      <c r="C1793" s="9"/>
      <c r="D1793" s="9"/>
      <c r="E1793" s="12"/>
      <c r="F1793" s="9"/>
      <c r="G1793" s="1"/>
      <c r="H1793" s="1"/>
      <c r="I1793" s="1"/>
      <c r="L1793" s="1"/>
    </row>
    <row r="1794" ht="15.75" customHeight="1">
      <c r="A1794" s="9"/>
      <c r="B1794" s="9"/>
      <c r="C1794" s="9"/>
      <c r="D1794" s="9"/>
      <c r="E1794" s="12"/>
      <c r="F1794" s="9"/>
      <c r="G1794" s="1"/>
      <c r="H1794" s="1"/>
      <c r="I1794" s="1"/>
      <c r="L1794" s="1"/>
    </row>
    <row r="1795" ht="15.75" customHeight="1">
      <c r="A1795" s="9"/>
      <c r="B1795" s="9"/>
      <c r="C1795" s="9"/>
      <c r="D1795" s="9"/>
      <c r="E1795" s="12"/>
      <c r="F1795" s="9"/>
      <c r="G1795" s="1"/>
      <c r="H1795" s="1"/>
      <c r="I1795" s="1"/>
      <c r="L1795" s="1"/>
    </row>
    <row r="1796" ht="15.75" customHeight="1">
      <c r="A1796" s="9"/>
      <c r="B1796" s="9"/>
      <c r="C1796" s="9"/>
      <c r="D1796" s="9"/>
      <c r="E1796" s="12"/>
      <c r="F1796" s="9"/>
      <c r="G1796" s="1"/>
      <c r="H1796" s="1"/>
      <c r="I1796" s="1"/>
      <c r="L1796" s="1"/>
    </row>
    <row r="1797" ht="15.75" customHeight="1">
      <c r="A1797" s="9"/>
      <c r="B1797" s="9"/>
      <c r="C1797" s="9"/>
      <c r="D1797" s="9"/>
      <c r="E1797" s="12"/>
      <c r="F1797" s="9"/>
      <c r="G1797" s="1"/>
      <c r="H1797" s="1"/>
      <c r="I1797" s="1"/>
      <c r="L1797" s="1"/>
    </row>
    <row r="1798" ht="15.75" customHeight="1">
      <c r="A1798" s="9"/>
      <c r="B1798" s="9"/>
      <c r="C1798" s="9"/>
      <c r="D1798" s="9"/>
      <c r="E1798" s="12"/>
      <c r="F1798" s="9"/>
      <c r="G1798" s="1"/>
      <c r="H1798" s="1"/>
      <c r="I1798" s="1"/>
      <c r="L1798" s="1"/>
    </row>
    <row r="1799" ht="15.75" customHeight="1">
      <c r="A1799" s="9"/>
      <c r="B1799" s="9"/>
      <c r="C1799" s="9"/>
      <c r="D1799" s="9"/>
      <c r="E1799" s="12"/>
      <c r="F1799" s="9"/>
      <c r="G1799" s="1"/>
      <c r="H1799" s="1"/>
      <c r="I1799" s="1"/>
      <c r="L1799" s="1"/>
    </row>
    <row r="1800" ht="15.75" customHeight="1">
      <c r="A1800" s="9"/>
      <c r="B1800" s="9"/>
      <c r="C1800" s="9"/>
      <c r="D1800" s="9"/>
      <c r="E1800" s="12"/>
      <c r="F1800" s="9"/>
      <c r="G1800" s="1"/>
      <c r="H1800" s="1"/>
      <c r="I1800" s="1"/>
      <c r="L1800" s="1"/>
    </row>
    <row r="1801" ht="15.75" customHeight="1">
      <c r="A1801" s="9"/>
      <c r="B1801" s="9"/>
      <c r="C1801" s="9"/>
      <c r="D1801" s="9"/>
      <c r="E1801" s="12"/>
      <c r="F1801" s="9"/>
      <c r="G1801" s="1"/>
      <c r="H1801" s="1"/>
      <c r="I1801" s="1"/>
      <c r="L1801" s="1"/>
    </row>
    <row r="1802" ht="15.75" customHeight="1">
      <c r="A1802" s="9"/>
      <c r="B1802" s="9"/>
      <c r="C1802" s="9"/>
      <c r="D1802" s="9"/>
      <c r="E1802" s="12"/>
      <c r="F1802" s="9"/>
      <c r="G1802" s="1"/>
      <c r="H1802" s="1"/>
      <c r="I1802" s="1"/>
      <c r="L1802" s="1"/>
    </row>
    <row r="1803" ht="15.75" customHeight="1">
      <c r="A1803" s="9"/>
      <c r="B1803" s="9"/>
      <c r="C1803" s="9"/>
      <c r="D1803" s="9"/>
      <c r="E1803" s="12"/>
      <c r="F1803" s="9"/>
      <c r="G1803" s="1"/>
      <c r="H1803" s="1"/>
      <c r="I1803" s="1"/>
      <c r="L1803" s="1"/>
    </row>
    <row r="1804" ht="15.75" customHeight="1">
      <c r="A1804" s="9"/>
      <c r="B1804" s="9"/>
      <c r="C1804" s="9"/>
      <c r="D1804" s="9"/>
      <c r="E1804" s="12"/>
      <c r="F1804" s="9"/>
      <c r="G1804" s="1"/>
      <c r="H1804" s="1"/>
      <c r="I1804" s="1"/>
      <c r="L1804" s="1"/>
    </row>
    <row r="1805" ht="15.75" customHeight="1">
      <c r="A1805" s="9"/>
      <c r="B1805" s="9"/>
      <c r="C1805" s="9"/>
      <c r="D1805" s="9"/>
      <c r="E1805" s="12"/>
      <c r="F1805" s="9"/>
      <c r="G1805" s="1"/>
      <c r="H1805" s="1"/>
      <c r="I1805" s="1"/>
      <c r="L1805" s="1"/>
    </row>
    <row r="1806" ht="15.75" customHeight="1">
      <c r="A1806" s="9"/>
      <c r="B1806" s="9"/>
      <c r="C1806" s="9"/>
      <c r="D1806" s="9"/>
      <c r="E1806" s="12"/>
      <c r="F1806" s="9"/>
      <c r="G1806" s="1"/>
      <c r="H1806" s="1"/>
      <c r="I1806" s="1"/>
      <c r="L1806" s="1"/>
    </row>
    <row r="1807" ht="15.75" customHeight="1">
      <c r="A1807" s="9"/>
      <c r="B1807" s="9"/>
      <c r="C1807" s="9"/>
      <c r="D1807" s="9"/>
      <c r="E1807" s="12"/>
      <c r="F1807" s="9"/>
      <c r="G1807" s="1"/>
      <c r="H1807" s="1"/>
      <c r="I1807" s="1"/>
      <c r="L1807" s="1"/>
    </row>
    <row r="1808" ht="15.75" customHeight="1">
      <c r="A1808" s="9"/>
      <c r="B1808" s="9"/>
      <c r="C1808" s="9"/>
      <c r="D1808" s="9"/>
      <c r="E1808" s="12"/>
      <c r="F1808" s="9"/>
      <c r="G1808" s="1"/>
      <c r="H1808" s="1"/>
      <c r="I1808" s="1"/>
      <c r="L1808" s="1"/>
    </row>
    <row r="1809" ht="15.75" customHeight="1">
      <c r="A1809" s="9"/>
      <c r="B1809" s="9"/>
      <c r="C1809" s="9"/>
      <c r="D1809" s="9"/>
      <c r="E1809" s="12"/>
      <c r="F1809" s="9"/>
      <c r="G1809" s="1"/>
      <c r="H1809" s="1"/>
      <c r="I1809" s="1"/>
      <c r="L1809" s="1"/>
    </row>
    <row r="1810" ht="15.75" customHeight="1">
      <c r="A1810" s="9"/>
      <c r="B1810" s="9"/>
      <c r="C1810" s="9"/>
      <c r="D1810" s="9"/>
      <c r="E1810" s="12"/>
      <c r="F1810" s="9"/>
      <c r="G1810" s="1"/>
      <c r="H1810" s="1"/>
      <c r="I1810" s="1"/>
      <c r="L1810" s="1"/>
    </row>
    <row r="1811" ht="15.75" customHeight="1">
      <c r="A1811" s="9"/>
      <c r="B1811" s="9"/>
      <c r="C1811" s="9"/>
      <c r="D1811" s="9"/>
      <c r="E1811" s="12"/>
      <c r="F1811" s="9"/>
      <c r="G1811" s="1"/>
      <c r="H1811" s="1"/>
      <c r="I1811" s="1"/>
      <c r="L1811" s="1"/>
    </row>
    <row r="1812" ht="15.75" customHeight="1">
      <c r="A1812" s="9"/>
      <c r="B1812" s="9"/>
      <c r="C1812" s="9"/>
      <c r="D1812" s="9"/>
      <c r="E1812" s="12"/>
      <c r="F1812" s="9"/>
      <c r="G1812" s="1"/>
      <c r="H1812" s="1"/>
      <c r="I1812" s="1"/>
      <c r="L1812" s="1"/>
    </row>
    <row r="1813" ht="15.75" customHeight="1">
      <c r="A1813" s="9"/>
      <c r="B1813" s="9"/>
      <c r="C1813" s="9"/>
      <c r="D1813" s="9"/>
      <c r="E1813" s="12"/>
      <c r="F1813" s="9"/>
      <c r="G1813" s="1"/>
      <c r="H1813" s="1"/>
      <c r="I1813" s="1"/>
      <c r="L1813" s="1"/>
    </row>
    <row r="1814" ht="15.75" customHeight="1">
      <c r="A1814" s="9"/>
      <c r="B1814" s="9"/>
      <c r="C1814" s="9"/>
      <c r="D1814" s="9"/>
      <c r="E1814" s="12"/>
      <c r="F1814" s="9"/>
      <c r="G1814" s="1"/>
      <c r="H1814" s="1"/>
      <c r="I1814" s="1"/>
      <c r="L1814" s="1"/>
    </row>
    <row r="1815" ht="15.75" customHeight="1">
      <c r="A1815" s="9"/>
      <c r="B1815" s="9"/>
      <c r="C1815" s="9"/>
      <c r="D1815" s="9"/>
      <c r="E1815" s="12"/>
      <c r="F1815" s="9"/>
      <c r="G1815" s="1"/>
      <c r="H1815" s="1"/>
      <c r="I1815" s="1"/>
      <c r="L1815" s="1"/>
    </row>
    <row r="1816" ht="15.75" customHeight="1">
      <c r="A1816" s="9"/>
      <c r="B1816" s="9"/>
      <c r="C1816" s="9"/>
      <c r="D1816" s="9"/>
      <c r="E1816" s="12"/>
      <c r="F1816" s="9"/>
      <c r="G1816" s="1"/>
      <c r="H1816" s="1"/>
      <c r="I1816" s="1"/>
      <c r="L1816" s="1"/>
    </row>
    <row r="1817" ht="15.75" customHeight="1">
      <c r="A1817" s="9"/>
      <c r="B1817" s="9"/>
      <c r="C1817" s="9"/>
      <c r="D1817" s="9"/>
      <c r="E1817" s="12"/>
      <c r="F1817" s="9"/>
      <c r="G1817" s="1"/>
      <c r="H1817" s="1"/>
      <c r="I1817" s="1"/>
      <c r="L1817" s="1"/>
    </row>
    <row r="1818" ht="15.75" customHeight="1">
      <c r="A1818" s="9"/>
      <c r="B1818" s="9"/>
      <c r="C1818" s="9"/>
      <c r="D1818" s="9"/>
      <c r="E1818" s="12"/>
      <c r="F1818" s="9"/>
      <c r="G1818" s="1"/>
      <c r="H1818" s="1"/>
      <c r="I1818" s="1"/>
      <c r="L1818" s="1"/>
    </row>
    <row r="1819" ht="15.75" customHeight="1">
      <c r="A1819" s="9"/>
      <c r="B1819" s="9"/>
      <c r="C1819" s="9"/>
      <c r="D1819" s="9"/>
      <c r="E1819" s="12"/>
      <c r="F1819" s="9"/>
      <c r="G1819" s="1"/>
      <c r="H1819" s="1"/>
      <c r="I1819" s="1"/>
      <c r="L1819" s="1"/>
    </row>
    <row r="1820" ht="15.75" customHeight="1">
      <c r="A1820" s="9"/>
      <c r="B1820" s="9"/>
      <c r="C1820" s="9"/>
      <c r="D1820" s="9"/>
      <c r="E1820" s="12"/>
      <c r="F1820" s="9"/>
      <c r="G1820" s="1"/>
      <c r="H1820" s="1"/>
      <c r="I1820" s="1"/>
      <c r="L1820" s="1"/>
    </row>
    <row r="1821" ht="15.75" customHeight="1">
      <c r="A1821" s="9"/>
      <c r="B1821" s="9"/>
      <c r="C1821" s="9"/>
      <c r="D1821" s="9"/>
      <c r="E1821" s="12"/>
      <c r="F1821" s="9"/>
      <c r="G1821" s="1"/>
      <c r="H1821" s="1"/>
      <c r="I1821" s="1"/>
      <c r="L1821" s="1"/>
    </row>
    <row r="1822" ht="15.75" customHeight="1">
      <c r="A1822" s="9"/>
      <c r="B1822" s="9"/>
      <c r="C1822" s="9"/>
      <c r="D1822" s="9"/>
      <c r="E1822" s="12"/>
      <c r="F1822" s="9"/>
      <c r="G1822" s="1"/>
      <c r="H1822" s="1"/>
      <c r="I1822" s="1"/>
      <c r="L1822" s="1"/>
    </row>
    <row r="1823" ht="15.75" customHeight="1">
      <c r="A1823" s="9"/>
      <c r="B1823" s="9"/>
      <c r="C1823" s="9"/>
      <c r="D1823" s="9"/>
      <c r="E1823" s="12"/>
      <c r="F1823" s="9"/>
      <c r="G1823" s="1"/>
      <c r="H1823" s="1"/>
      <c r="I1823" s="1"/>
      <c r="L1823" s="1"/>
    </row>
    <row r="1824" ht="15.75" customHeight="1">
      <c r="A1824" s="9"/>
      <c r="B1824" s="9"/>
      <c r="C1824" s="9"/>
      <c r="D1824" s="9"/>
      <c r="E1824" s="12"/>
      <c r="F1824" s="9"/>
      <c r="G1824" s="1"/>
      <c r="H1824" s="1"/>
      <c r="I1824" s="1"/>
      <c r="L1824" s="1"/>
    </row>
    <row r="1825" ht="15.75" customHeight="1">
      <c r="A1825" s="9"/>
      <c r="B1825" s="9"/>
      <c r="C1825" s="9"/>
      <c r="D1825" s="9"/>
      <c r="E1825" s="12"/>
      <c r="F1825" s="9"/>
      <c r="G1825" s="1"/>
      <c r="H1825" s="1"/>
      <c r="I1825" s="1"/>
      <c r="L1825" s="1"/>
    </row>
    <row r="1826" ht="15.75" customHeight="1">
      <c r="A1826" s="9"/>
      <c r="B1826" s="9"/>
      <c r="C1826" s="9"/>
      <c r="D1826" s="9"/>
      <c r="E1826" s="12"/>
      <c r="F1826" s="9"/>
      <c r="G1826" s="1"/>
      <c r="H1826" s="1"/>
      <c r="I1826" s="1"/>
      <c r="L1826" s="1"/>
    </row>
    <row r="1827" ht="15.75" customHeight="1">
      <c r="A1827" s="9"/>
      <c r="B1827" s="9"/>
      <c r="C1827" s="9"/>
      <c r="D1827" s="9"/>
      <c r="E1827" s="12"/>
      <c r="F1827" s="9"/>
      <c r="G1827" s="1"/>
      <c r="H1827" s="1"/>
      <c r="I1827" s="1"/>
      <c r="L1827" s="1"/>
    </row>
    <row r="1828" ht="15.75" customHeight="1">
      <c r="A1828" s="9"/>
      <c r="B1828" s="9"/>
      <c r="C1828" s="9"/>
      <c r="D1828" s="9"/>
      <c r="E1828" s="12"/>
      <c r="F1828" s="9"/>
      <c r="G1828" s="1"/>
      <c r="H1828" s="1"/>
      <c r="I1828" s="1"/>
      <c r="L1828" s="1"/>
    </row>
    <row r="1829" ht="15.75" customHeight="1">
      <c r="A1829" s="9"/>
      <c r="B1829" s="9"/>
      <c r="C1829" s="9"/>
      <c r="D1829" s="9"/>
      <c r="E1829" s="12"/>
      <c r="F1829" s="9"/>
      <c r="G1829" s="1"/>
      <c r="H1829" s="1"/>
      <c r="I1829" s="1"/>
      <c r="L1829" s="1"/>
    </row>
    <row r="1830" ht="15.75" customHeight="1">
      <c r="A1830" s="9"/>
      <c r="B1830" s="9"/>
      <c r="C1830" s="9"/>
      <c r="D1830" s="9"/>
      <c r="E1830" s="12"/>
      <c r="F1830" s="9"/>
      <c r="G1830" s="1"/>
      <c r="H1830" s="1"/>
      <c r="I1830" s="1"/>
      <c r="L1830" s="1"/>
    </row>
    <row r="1831" ht="15.75" customHeight="1">
      <c r="A1831" s="9"/>
      <c r="B1831" s="9"/>
      <c r="C1831" s="9"/>
      <c r="D1831" s="9"/>
      <c r="E1831" s="12"/>
      <c r="F1831" s="9"/>
      <c r="G1831" s="1"/>
      <c r="H1831" s="1"/>
      <c r="I1831" s="1"/>
      <c r="L1831" s="1"/>
    </row>
    <row r="1832" ht="15.75" customHeight="1">
      <c r="A1832" s="9"/>
      <c r="B1832" s="9"/>
      <c r="C1832" s="9"/>
      <c r="D1832" s="9"/>
      <c r="E1832" s="12"/>
      <c r="F1832" s="9"/>
      <c r="G1832" s="1"/>
      <c r="H1832" s="1"/>
      <c r="I1832" s="1"/>
      <c r="L1832" s="1"/>
    </row>
    <row r="1833" ht="15.75" customHeight="1">
      <c r="A1833" s="9"/>
      <c r="B1833" s="9"/>
      <c r="C1833" s="9"/>
      <c r="D1833" s="9"/>
      <c r="E1833" s="12"/>
      <c r="F1833" s="9"/>
      <c r="G1833" s="1"/>
      <c r="H1833" s="1"/>
      <c r="I1833" s="1"/>
      <c r="L1833" s="1"/>
    </row>
    <row r="1834" ht="15.75" customHeight="1">
      <c r="A1834" s="9"/>
      <c r="B1834" s="9"/>
      <c r="C1834" s="9"/>
      <c r="D1834" s="9"/>
      <c r="E1834" s="12"/>
      <c r="F1834" s="9"/>
      <c r="G1834" s="1"/>
      <c r="H1834" s="1"/>
      <c r="I1834" s="1"/>
      <c r="L1834" s="1"/>
    </row>
    <row r="1835" ht="15.75" customHeight="1">
      <c r="A1835" s="9"/>
      <c r="B1835" s="9"/>
      <c r="C1835" s="9"/>
      <c r="D1835" s="9"/>
      <c r="E1835" s="12"/>
      <c r="F1835" s="9"/>
      <c r="G1835" s="1"/>
      <c r="H1835" s="1"/>
      <c r="I1835" s="1"/>
      <c r="L1835" s="1"/>
    </row>
    <row r="1836" ht="15.75" customHeight="1">
      <c r="A1836" s="9"/>
      <c r="B1836" s="9"/>
      <c r="C1836" s="9"/>
      <c r="D1836" s="9"/>
      <c r="E1836" s="12"/>
      <c r="F1836" s="9"/>
      <c r="G1836" s="1"/>
      <c r="H1836" s="1"/>
      <c r="I1836" s="1"/>
      <c r="L1836" s="1"/>
    </row>
    <row r="1837" ht="15.75" customHeight="1">
      <c r="A1837" s="9"/>
      <c r="B1837" s="9"/>
      <c r="C1837" s="9"/>
      <c r="D1837" s="9"/>
      <c r="E1837" s="12"/>
      <c r="F1837" s="9"/>
      <c r="G1837" s="1"/>
      <c r="H1837" s="1"/>
      <c r="I1837" s="1"/>
      <c r="L1837" s="1"/>
    </row>
    <row r="1838" ht="15.75" customHeight="1">
      <c r="A1838" s="9"/>
      <c r="B1838" s="9"/>
      <c r="C1838" s="9"/>
      <c r="D1838" s="9"/>
      <c r="E1838" s="12"/>
      <c r="F1838" s="9"/>
      <c r="G1838" s="1"/>
      <c r="H1838" s="1"/>
      <c r="I1838" s="1"/>
      <c r="L1838" s="1"/>
    </row>
    <row r="1839" ht="15.75" customHeight="1">
      <c r="A1839" s="9"/>
      <c r="B1839" s="9"/>
      <c r="C1839" s="9"/>
      <c r="D1839" s="9"/>
      <c r="E1839" s="12"/>
      <c r="F1839" s="9"/>
      <c r="G1839" s="1"/>
      <c r="H1839" s="1"/>
      <c r="I1839" s="1"/>
      <c r="L1839" s="1"/>
    </row>
    <row r="1840" ht="15.75" customHeight="1">
      <c r="A1840" s="9"/>
      <c r="B1840" s="9"/>
      <c r="C1840" s="9"/>
      <c r="D1840" s="9"/>
      <c r="E1840" s="12"/>
      <c r="F1840" s="9"/>
      <c r="G1840" s="1"/>
      <c r="H1840" s="1"/>
      <c r="I1840" s="1"/>
      <c r="L1840" s="1"/>
    </row>
    <row r="1841" ht="15.75" customHeight="1">
      <c r="A1841" s="9"/>
      <c r="B1841" s="9"/>
      <c r="C1841" s="9"/>
      <c r="D1841" s="9"/>
      <c r="E1841" s="12"/>
      <c r="F1841" s="9"/>
      <c r="G1841" s="1"/>
      <c r="H1841" s="1"/>
      <c r="I1841" s="1"/>
      <c r="L1841" s="1"/>
    </row>
    <row r="1842" ht="15.75" customHeight="1">
      <c r="A1842" s="9"/>
      <c r="B1842" s="9"/>
      <c r="C1842" s="9"/>
      <c r="D1842" s="9"/>
      <c r="E1842" s="12"/>
      <c r="F1842" s="9"/>
      <c r="G1842" s="1"/>
      <c r="H1842" s="1"/>
      <c r="I1842" s="1"/>
      <c r="L1842" s="1"/>
    </row>
    <row r="1843" ht="15.75" customHeight="1">
      <c r="A1843" s="9"/>
      <c r="B1843" s="9"/>
      <c r="C1843" s="9"/>
      <c r="D1843" s="9"/>
      <c r="E1843" s="12"/>
      <c r="F1843" s="9"/>
      <c r="G1843" s="1"/>
      <c r="H1843" s="1"/>
      <c r="I1843" s="1"/>
      <c r="L1843" s="1"/>
    </row>
    <row r="1844" ht="15.75" customHeight="1">
      <c r="A1844" s="9"/>
      <c r="B1844" s="9"/>
      <c r="C1844" s="9"/>
      <c r="D1844" s="9"/>
      <c r="E1844" s="12"/>
      <c r="F1844" s="9"/>
      <c r="G1844" s="1"/>
      <c r="H1844" s="1"/>
      <c r="I1844" s="1"/>
      <c r="L1844" s="1"/>
    </row>
    <row r="1845" ht="15.75" customHeight="1">
      <c r="A1845" s="9"/>
      <c r="B1845" s="9"/>
      <c r="C1845" s="9"/>
      <c r="D1845" s="9"/>
      <c r="E1845" s="12"/>
      <c r="F1845" s="9"/>
      <c r="G1845" s="1"/>
      <c r="H1845" s="1"/>
      <c r="I1845" s="1"/>
      <c r="L1845" s="1"/>
    </row>
    <row r="1846" ht="15.75" customHeight="1">
      <c r="A1846" s="9"/>
      <c r="B1846" s="9"/>
      <c r="C1846" s="9"/>
      <c r="D1846" s="9"/>
      <c r="E1846" s="12"/>
      <c r="F1846" s="9"/>
      <c r="G1846" s="1"/>
      <c r="H1846" s="1"/>
      <c r="I1846" s="1"/>
      <c r="L1846" s="1"/>
    </row>
    <row r="1847" ht="15.75" customHeight="1">
      <c r="A1847" s="9"/>
      <c r="B1847" s="9"/>
      <c r="C1847" s="9"/>
      <c r="D1847" s="9"/>
      <c r="E1847" s="12"/>
      <c r="F1847" s="9"/>
      <c r="G1847" s="1"/>
      <c r="H1847" s="1"/>
      <c r="I1847" s="1"/>
      <c r="L1847" s="1"/>
    </row>
    <row r="1848" ht="15.75" customHeight="1">
      <c r="A1848" s="9"/>
      <c r="B1848" s="9"/>
      <c r="C1848" s="9"/>
      <c r="D1848" s="9"/>
      <c r="E1848" s="12"/>
      <c r="F1848" s="9"/>
      <c r="G1848" s="1"/>
      <c r="H1848" s="1"/>
      <c r="I1848" s="1"/>
      <c r="L1848" s="1"/>
    </row>
    <row r="1849" ht="15.75" customHeight="1">
      <c r="A1849" s="9"/>
      <c r="B1849" s="9"/>
      <c r="C1849" s="9"/>
      <c r="D1849" s="9"/>
      <c r="E1849" s="12"/>
      <c r="F1849" s="9"/>
      <c r="G1849" s="1"/>
      <c r="H1849" s="1"/>
      <c r="I1849" s="1"/>
      <c r="L1849" s="1"/>
    </row>
    <row r="1850" ht="15.75" customHeight="1">
      <c r="A1850" s="9"/>
      <c r="B1850" s="9"/>
      <c r="C1850" s="9"/>
      <c r="D1850" s="9"/>
      <c r="E1850" s="12"/>
      <c r="F1850" s="9"/>
      <c r="G1850" s="1"/>
      <c r="H1850" s="1"/>
      <c r="I1850" s="1"/>
      <c r="L1850" s="1"/>
    </row>
    <row r="1851" ht="15.75" customHeight="1">
      <c r="A1851" s="9"/>
      <c r="B1851" s="9"/>
      <c r="C1851" s="9"/>
      <c r="D1851" s="9"/>
      <c r="E1851" s="12"/>
      <c r="F1851" s="9"/>
      <c r="G1851" s="1"/>
      <c r="H1851" s="1"/>
      <c r="I1851" s="1"/>
      <c r="L1851" s="1"/>
    </row>
    <row r="1852" ht="15.75" customHeight="1">
      <c r="A1852" s="9"/>
      <c r="B1852" s="9"/>
      <c r="C1852" s="9"/>
      <c r="D1852" s="9"/>
      <c r="E1852" s="12"/>
      <c r="F1852" s="9"/>
      <c r="G1852" s="1"/>
      <c r="H1852" s="1"/>
      <c r="I1852" s="1"/>
      <c r="L1852" s="1"/>
    </row>
    <row r="1853" ht="15.75" customHeight="1">
      <c r="A1853" s="9"/>
      <c r="B1853" s="9"/>
      <c r="C1853" s="9"/>
      <c r="D1853" s="9"/>
      <c r="E1853" s="12"/>
      <c r="F1853" s="9"/>
      <c r="G1853" s="1"/>
      <c r="H1853" s="1"/>
      <c r="I1853" s="1"/>
      <c r="L1853" s="1"/>
    </row>
    <row r="1854" ht="15.75" customHeight="1">
      <c r="A1854" s="9"/>
      <c r="B1854" s="9"/>
      <c r="C1854" s="9"/>
      <c r="D1854" s="9"/>
      <c r="E1854" s="12"/>
      <c r="F1854" s="9"/>
      <c r="G1854" s="1"/>
      <c r="H1854" s="1"/>
      <c r="I1854" s="1"/>
      <c r="L1854" s="1"/>
    </row>
    <row r="1855" ht="15.75" customHeight="1">
      <c r="A1855" s="9"/>
      <c r="B1855" s="9"/>
      <c r="C1855" s="9"/>
      <c r="D1855" s="9"/>
      <c r="E1855" s="12"/>
      <c r="F1855" s="9"/>
      <c r="G1855" s="1"/>
      <c r="H1855" s="1"/>
      <c r="I1855" s="1"/>
      <c r="L1855" s="1"/>
    </row>
    <row r="1856" ht="15.75" customHeight="1">
      <c r="A1856" s="9"/>
      <c r="B1856" s="9"/>
      <c r="C1856" s="9"/>
      <c r="D1856" s="9"/>
      <c r="E1856" s="12"/>
      <c r="F1856" s="9"/>
      <c r="G1856" s="1"/>
      <c r="H1856" s="1"/>
      <c r="I1856" s="1"/>
      <c r="L1856" s="1"/>
    </row>
    <row r="1857" ht="15.75" customHeight="1">
      <c r="A1857" s="9"/>
      <c r="B1857" s="9"/>
      <c r="C1857" s="9"/>
      <c r="D1857" s="9"/>
      <c r="E1857" s="12"/>
      <c r="F1857" s="9"/>
      <c r="G1857" s="1"/>
      <c r="H1857" s="1"/>
      <c r="I1857" s="1"/>
      <c r="L1857" s="1"/>
    </row>
    <row r="1858" ht="15.75" customHeight="1">
      <c r="A1858" s="9"/>
      <c r="B1858" s="9"/>
      <c r="C1858" s="9"/>
      <c r="D1858" s="9"/>
      <c r="E1858" s="12"/>
      <c r="F1858" s="9"/>
      <c r="G1858" s="1"/>
      <c r="H1858" s="1"/>
      <c r="I1858" s="1"/>
      <c r="L1858" s="1"/>
    </row>
    <row r="1859" ht="15.75" customHeight="1">
      <c r="A1859" s="9"/>
      <c r="B1859" s="9"/>
      <c r="C1859" s="9"/>
      <c r="D1859" s="9"/>
      <c r="E1859" s="12"/>
      <c r="F1859" s="9"/>
      <c r="G1859" s="1"/>
      <c r="H1859" s="1"/>
      <c r="I1859" s="1"/>
      <c r="L1859" s="1"/>
    </row>
    <row r="1860" ht="15.75" customHeight="1">
      <c r="A1860" s="9"/>
      <c r="B1860" s="9"/>
      <c r="C1860" s="9"/>
      <c r="D1860" s="9"/>
      <c r="E1860" s="12"/>
      <c r="F1860" s="9"/>
      <c r="G1860" s="1"/>
      <c r="H1860" s="1"/>
      <c r="I1860" s="1"/>
      <c r="L1860" s="1"/>
    </row>
    <row r="1861" ht="15.75" customHeight="1">
      <c r="A1861" s="9"/>
      <c r="B1861" s="9"/>
      <c r="C1861" s="9"/>
      <c r="D1861" s="9"/>
      <c r="E1861" s="12"/>
      <c r="F1861" s="9"/>
      <c r="G1861" s="1"/>
      <c r="H1861" s="1"/>
      <c r="I1861" s="1"/>
      <c r="L1861" s="1"/>
    </row>
    <row r="1862" ht="15.75" customHeight="1">
      <c r="A1862" s="9"/>
      <c r="B1862" s="9"/>
      <c r="C1862" s="9"/>
      <c r="D1862" s="9"/>
      <c r="E1862" s="12"/>
      <c r="F1862" s="9"/>
      <c r="G1862" s="1"/>
      <c r="H1862" s="1"/>
      <c r="I1862" s="1"/>
      <c r="L1862" s="1"/>
    </row>
    <row r="1863" ht="15.75" customHeight="1">
      <c r="A1863" s="9"/>
      <c r="B1863" s="9"/>
      <c r="C1863" s="9"/>
      <c r="D1863" s="9"/>
      <c r="E1863" s="12"/>
      <c r="F1863" s="9"/>
      <c r="G1863" s="1"/>
      <c r="H1863" s="1"/>
      <c r="I1863" s="1"/>
      <c r="L1863" s="1"/>
    </row>
    <row r="1864" ht="15.75" customHeight="1">
      <c r="A1864" s="9"/>
      <c r="B1864" s="9"/>
      <c r="C1864" s="9"/>
      <c r="D1864" s="9"/>
      <c r="E1864" s="12"/>
      <c r="F1864" s="9"/>
      <c r="G1864" s="1"/>
      <c r="H1864" s="1"/>
      <c r="I1864" s="1"/>
      <c r="L1864" s="1"/>
    </row>
    <row r="1865" ht="15.75" customHeight="1">
      <c r="A1865" s="9"/>
      <c r="B1865" s="9"/>
      <c r="C1865" s="9"/>
      <c r="D1865" s="9"/>
      <c r="E1865" s="12"/>
      <c r="F1865" s="9"/>
      <c r="G1865" s="1"/>
      <c r="H1865" s="1"/>
      <c r="I1865" s="1"/>
      <c r="L1865" s="1"/>
    </row>
    <row r="1866" ht="15.75" customHeight="1">
      <c r="A1866" s="9"/>
      <c r="B1866" s="9"/>
      <c r="C1866" s="9"/>
      <c r="D1866" s="9"/>
      <c r="E1866" s="12"/>
      <c r="F1866" s="9"/>
      <c r="G1866" s="1"/>
      <c r="H1866" s="1"/>
      <c r="I1866" s="1"/>
      <c r="L1866" s="1"/>
    </row>
    <row r="1867" ht="15.75" customHeight="1">
      <c r="A1867" s="9"/>
      <c r="B1867" s="9"/>
      <c r="C1867" s="9"/>
      <c r="D1867" s="9"/>
      <c r="E1867" s="12"/>
      <c r="F1867" s="9"/>
      <c r="G1867" s="1"/>
      <c r="H1867" s="1"/>
      <c r="I1867" s="1"/>
      <c r="L1867" s="1"/>
    </row>
    <row r="1868" ht="15.75" customHeight="1">
      <c r="A1868" s="9"/>
      <c r="B1868" s="9"/>
      <c r="C1868" s="9"/>
      <c r="D1868" s="9"/>
      <c r="E1868" s="12"/>
      <c r="F1868" s="9"/>
      <c r="G1868" s="1"/>
      <c r="H1868" s="1"/>
      <c r="I1868" s="1"/>
      <c r="L1868" s="1"/>
    </row>
    <row r="1869" ht="15.75" customHeight="1">
      <c r="A1869" s="9"/>
      <c r="B1869" s="9"/>
      <c r="C1869" s="9"/>
      <c r="D1869" s="9"/>
      <c r="E1869" s="12"/>
      <c r="F1869" s="9"/>
      <c r="G1869" s="1"/>
      <c r="H1869" s="1"/>
      <c r="I1869" s="1"/>
      <c r="L1869" s="1"/>
    </row>
    <row r="1870" ht="15.75" customHeight="1">
      <c r="A1870" s="9"/>
      <c r="B1870" s="9"/>
      <c r="C1870" s="9"/>
      <c r="D1870" s="9"/>
      <c r="E1870" s="12"/>
      <c r="F1870" s="9"/>
      <c r="G1870" s="1"/>
      <c r="H1870" s="1"/>
      <c r="I1870" s="1"/>
      <c r="L1870" s="1"/>
    </row>
    <row r="1871" ht="15.75" customHeight="1">
      <c r="A1871" s="9"/>
      <c r="B1871" s="9"/>
      <c r="C1871" s="9"/>
      <c r="D1871" s="9"/>
      <c r="E1871" s="12"/>
      <c r="F1871" s="9"/>
      <c r="G1871" s="1"/>
      <c r="H1871" s="1"/>
      <c r="I1871" s="1"/>
      <c r="L1871" s="1"/>
    </row>
    <row r="1872" ht="15.75" customHeight="1">
      <c r="A1872" s="9"/>
      <c r="B1872" s="9"/>
      <c r="C1872" s="9"/>
      <c r="D1872" s="9"/>
      <c r="E1872" s="12"/>
      <c r="F1872" s="9"/>
      <c r="G1872" s="1"/>
      <c r="H1872" s="1"/>
      <c r="I1872" s="1"/>
      <c r="L1872" s="1"/>
    </row>
    <row r="1873" ht="15.75" customHeight="1">
      <c r="A1873" s="9"/>
      <c r="B1873" s="9"/>
      <c r="C1873" s="9"/>
      <c r="D1873" s="9"/>
      <c r="E1873" s="12"/>
      <c r="F1873" s="9"/>
      <c r="G1873" s="1"/>
      <c r="H1873" s="1"/>
      <c r="I1873" s="1"/>
      <c r="L1873" s="1"/>
    </row>
    <row r="1874" ht="15.75" customHeight="1">
      <c r="A1874" s="9"/>
      <c r="B1874" s="9"/>
      <c r="C1874" s="9"/>
      <c r="D1874" s="9"/>
      <c r="E1874" s="12"/>
      <c r="F1874" s="9"/>
      <c r="G1874" s="1"/>
      <c r="H1874" s="1"/>
      <c r="I1874" s="1"/>
      <c r="L1874" s="1"/>
    </row>
    <row r="1875" ht="15.75" customHeight="1">
      <c r="A1875" s="9"/>
      <c r="B1875" s="9"/>
      <c r="C1875" s="9"/>
      <c r="D1875" s="9"/>
      <c r="E1875" s="12"/>
      <c r="F1875" s="9"/>
      <c r="G1875" s="1"/>
      <c r="H1875" s="1"/>
      <c r="I1875" s="1"/>
      <c r="L1875" s="1"/>
    </row>
    <row r="1876" ht="15.75" customHeight="1">
      <c r="A1876" s="9"/>
      <c r="B1876" s="9"/>
      <c r="C1876" s="9"/>
      <c r="D1876" s="9"/>
      <c r="E1876" s="12"/>
      <c r="F1876" s="9"/>
      <c r="G1876" s="1"/>
      <c r="H1876" s="1"/>
      <c r="I1876" s="1"/>
      <c r="L1876" s="1"/>
    </row>
    <row r="1877" ht="15.75" customHeight="1">
      <c r="A1877" s="9"/>
      <c r="B1877" s="9"/>
      <c r="C1877" s="9"/>
      <c r="D1877" s="9"/>
      <c r="E1877" s="12"/>
      <c r="F1877" s="9"/>
      <c r="G1877" s="1"/>
      <c r="H1877" s="1"/>
      <c r="I1877" s="1"/>
      <c r="L1877" s="1"/>
    </row>
    <row r="1878" ht="15.75" customHeight="1">
      <c r="A1878" s="9"/>
      <c r="B1878" s="9"/>
      <c r="C1878" s="9"/>
      <c r="D1878" s="9"/>
      <c r="E1878" s="12"/>
      <c r="F1878" s="9"/>
      <c r="G1878" s="1"/>
      <c r="H1878" s="1"/>
      <c r="I1878" s="1"/>
      <c r="L1878" s="1"/>
    </row>
    <row r="1879" ht="15.75" customHeight="1">
      <c r="A1879" s="9"/>
      <c r="B1879" s="9"/>
      <c r="C1879" s="9"/>
      <c r="D1879" s="9"/>
      <c r="E1879" s="12"/>
      <c r="F1879" s="9"/>
      <c r="G1879" s="1"/>
      <c r="H1879" s="1"/>
      <c r="I1879" s="1"/>
      <c r="L1879" s="1"/>
    </row>
    <row r="1880" ht="15.75" customHeight="1">
      <c r="A1880" s="9"/>
      <c r="B1880" s="9"/>
      <c r="C1880" s="9"/>
      <c r="D1880" s="9"/>
      <c r="E1880" s="12"/>
      <c r="F1880" s="9"/>
      <c r="G1880" s="1"/>
      <c r="H1880" s="1"/>
      <c r="I1880" s="1"/>
      <c r="L1880" s="1"/>
    </row>
    <row r="1881" ht="15.75" customHeight="1">
      <c r="A1881" s="9"/>
      <c r="B1881" s="9"/>
      <c r="C1881" s="9"/>
      <c r="D1881" s="9"/>
      <c r="E1881" s="12"/>
      <c r="F1881" s="9"/>
      <c r="G1881" s="1"/>
      <c r="H1881" s="1"/>
      <c r="I1881" s="1"/>
      <c r="L1881" s="1"/>
    </row>
    <row r="1882" ht="15.75" customHeight="1">
      <c r="A1882" s="9"/>
      <c r="B1882" s="9"/>
      <c r="C1882" s="9"/>
      <c r="D1882" s="9"/>
      <c r="E1882" s="12"/>
      <c r="F1882" s="9"/>
      <c r="G1882" s="1"/>
      <c r="H1882" s="1"/>
      <c r="I1882" s="1"/>
      <c r="L1882" s="1"/>
    </row>
    <row r="1883" ht="15.75" customHeight="1">
      <c r="A1883" s="9"/>
      <c r="B1883" s="9"/>
      <c r="C1883" s="9"/>
      <c r="D1883" s="9"/>
      <c r="E1883" s="12"/>
      <c r="F1883" s="9"/>
      <c r="G1883" s="1"/>
      <c r="H1883" s="1"/>
      <c r="I1883" s="1"/>
      <c r="L1883" s="1"/>
    </row>
    <row r="1884" ht="15.75" customHeight="1">
      <c r="A1884" s="9"/>
      <c r="B1884" s="9"/>
      <c r="C1884" s="9"/>
      <c r="D1884" s="9"/>
      <c r="E1884" s="12"/>
      <c r="F1884" s="9"/>
      <c r="G1884" s="1"/>
      <c r="H1884" s="1"/>
      <c r="I1884" s="1"/>
      <c r="L1884" s="1"/>
    </row>
    <row r="1885" ht="15.75" customHeight="1">
      <c r="A1885" s="9"/>
      <c r="B1885" s="9"/>
      <c r="C1885" s="9"/>
      <c r="D1885" s="9"/>
      <c r="E1885" s="12"/>
      <c r="F1885" s="9"/>
      <c r="G1885" s="1"/>
      <c r="H1885" s="1"/>
      <c r="I1885" s="1"/>
      <c r="L1885" s="1"/>
    </row>
    <row r="1886" ht="15.75" customHeight="1">
      <c r="A1886" s="9"/>
      <c r="B1886" s="9"/>
      <c r="C1886" s="9"/>
      <c r="D1886" s="9"/>
      <c r="E1886" s="12"/>
      <c r="F1886" s="9"/>
      <c r="G1886" s="1"/>
      <c r="H1886" s="1"/>
      <c r="I1886" s="1"/>
      <c r="L1886" s="1"/>
    </row>
    <row r="1887" ht="15.75" customHeight="1">
      <c r="A1887" s="9"/>
      <c r="B1887" s="9"/>
      <c r="C1887" s="9"/>
      <c r="D1887" s="9"/>
      <c r="E1887" s="12"/>
      <c r="F1887" s="9"/>
      <c r="G1887" s="1"/>
      <c r="H1887" s="1"/>
      <c r="I1887" s="1"/>
      <c r="L1887" s="1"/>
    </row>
    <row r="1888" ht="15.75" customHeight="1">
      <c r="A1888" s="9"/>
      <c r="B1888" s="9"/>
      <c r="C1888" s="9"/>
      <c r="D1888" s="9"/>
      <c r="E1888" s="12"/>
      <c r="F1888" s="9"/>
      <c r="G1888" s="1"/>
      <c r="H1888" s="1"/>
      <c r="I1888" s="1"/>
      <c r="L1888" s="1"/>
    </row>
    <row r="1889" ht="15.75" customHeight="1">
      <c r="A1889" s="9"/>
      <c r="B1889" s="9"/>
      <c r="C1889" s="9"/>
      <c r="D1889" s="9"/>
      <c r="E1889" s="12"/>
      <c r="F1889" s="9"/>
      <c r="G1889" s="1"/>
      <c r="H1889" s="1"/>
      <c r="I1889" s="1"/>
      <c r="L1889" s="1"/>
    </row>
    <row r="1890" ht="15.75" customHeight="1">
      <c r="A1890" s="9"/>
      <c r="B1890" s="9"/>
      <c r="C1890" s="9"/>
      <c r="D1890" s="9"/>
      <c r="E1890" s="12"/>
      <c r="F1890" s="9"/>
      <c r="G1890" s="1"/>
      <c r="H1890" s="1"/>
      <c r="I1890" s="1"/>
      <c r="L1890" s="1"/>
    </row>
    <row r="1891" ht="15.75" customHeight="1">
      <c r="A1891" s="9"/>
      <c r="B1891" s="9"/>
      <c r="C1891" s="9"/>
      <c r="D1891" s="9"/>
      <c r="E1891" s="12"/>
      <c r="F1891" s="9"/>
      <c r="G1891" s="1"/>
      <c r="H1891" s="1"/>
      <c r="I1891" s="1"/>
      <c r="L1891" s="1"/>
    </row>
    <row r="1892" ht="15.75" customHeight="1">
      <c r="A1892" s="9"/>
      <c r="B1892" s="9"/>
      <c r="C1892" s="9"/>
      <c r="D1892" s="9"/>
      <c r="E1892" s="12"/>
      <c r="F1892" s="9"/>
      <c r="G1892" s="1"/>
      <c r="H1892" s="1"/>
      <c r="I1892" s="1"/>
      <c r="L1892" s="1"/>
    </row>
    <row r="1893" ht="15.75" customHeight="1">
      <c r="A1893" s="9"/>
      <c r="B1893" s="9"/>
      <c r="C1893" s="9"/>
      <c r="D1893" s="9"/>
      <c r="E1893" s="12"/>
      <c r="F1893" s="9"/>
      <c r="G1893" s="1"/>
      <c r="H1893" s="1"/>
      <c r="I1893" s="1"/>
      <c r="L1893" s="1"/>
    </row>
    <row r="1894" ht="15.75" customHeight="1">
      <c r="A1894" s="9"/>
      <c r="B1894" s="9"/>
      <c r="C1894" s="9"/>
      <c r="D1894" s="9"/>
      <c r="E1894" s="12"/>
      <c r="F1894" s="9"/>
      <c r="G1894" s="1"/>
      <c r="H1894" s="1"/>
      <c r="I1894" s="1"/>
      <c r="L1894" s="1"/>
    </row>
    <row r="1895" ht="15.75" customHeight="1">
      <c r="A1895" s="9"/>
      <c r="B1895" s="9"/>
      <c r="C1895" s="9"/>
      <c r="D1895" s="9"/>
      <c r="E1895" s="12"/>
      <c r="F1895" s="9"/>
      <c r="G1895" s="1"/>
      <c r="H1895" s="1"/>
      <c r="I1895" s="1"/>
      <c r="L1895" s="1"/>
    </row>
    <row r="1896" ht="15.75" customHeight="1">
      <c r="A1896" s="9"/>
      <c r="B1896" s="9"/>
      <c r="C1896" s="9"/>
      <c r="D1896" s="9"/>
      <c r="E1896" s="12"/>
      <c r="F1896" s="9"/>
      <c r="G1896" s="1"/>
      <c r="H1896" s="1"/>
      <c r="I1896" s="1"/>
      <c r="L1896" s="1"/>
    </row>
    <row r="1897" ht="15.75" customHeight="1">
      <c r="A1897" s="9"/>
      <c r="B1897" s="9"/>
      <c r="C1897" s="9"/>
      <c r="D1897" s="9"/>
      <c r="E1897" s="12"/>
      <c r="F1897" s="9"/>
      <c r="G1897" s="1"/>
      <c r="H1897" s="1"/>
      <c r="I1897" s="1"/>
      <c r="L1897" s="1"/>
    </row>
    <row r="1898" ht="15.75" customHeight="1">
      <c r="A1898" s="9"/>
      <c r="B1898" s="9"/>
      <c r="C1898" s="9"/>
      <c r="D1898" s="9"/>
      <c r="E1898" s="12"/>
      <c r="F1898" s="9"/>
      <c r="G1898" s="1"/>
      <c r="H1898" s="1"/>
      <c r="I1898" s="1"/>
      <c r="L1898" s="1"/>
    </row>
    <row r="1899" ht="15.75" customHeight="1">
      <c r="A1899" s="9"/>
      <c r="B1899" s="9"/>
      <c r="C1899" s="9"/>
      <c r="D1899" s="9"/>
      <c r="E1899" s="12"/>
      <c r="F1899" s="9"/>
      <c r="G1899" s="1"/>
      <c r="H1899" s="1"/>
      <c r="I1899" s="1"/>
      <c r="L1899" s="1"/>
    </row>
    <row r="1900" ht="15.75" customHeight="1">
      <c r="A1900" s="9"/>
      <c r="B1900" s="9"/>
      <c r="C1900" s="9"/>
      <c r="D1900" s="9"/>
      <c r="E1900" s="12"/>
      <c r="F1900" s="9"/>
      <c r="G1900" s="1"/>
      <c r="H1900" s="1"/>
      <c r="I1900" s="1"/>
      <c r="L1900" s="1"/>
    </row>
    <row r="1901" ht="15.75" customHeight="1">
      <c r="A1901" s="9"/>
      <c r="B1901" s="9"/>
      <c r="C1901" s="9"/>
      <c r="D1901" s="9"/>
      <c r="E1901" s="12"/>
      <c r="F1901" s="9"/>
      <c r="G1901" s="1"/>
      <c r="H1901" s="1"/>
      <c r="I1901" s="1"/>
      <c r="L1901" s="1"/>
    </row>
    <row r="1902" ht="15.75" customHeight="1">
      <c r="A1902" s="9"/>
      <c r="B1902" s="9"/>
      <c r="C1902" s="9"/>
      <c r="D1902" s="9"/>
      <c r="E1902" s="12"/>
      <c r="F1902" s="9"/>
      <c r="G1902" s="1"/>
      <c r="H1902" s="1"/>
      <c r="I1902" s="1"/>
      <c r="L1902" s="1"/>
    </row>
    <row r="1903" ht="15.75" customHeight="1">
      <c r="A1903" s="9"/>
      <c r="B1903" s="9"/>
      <c r="C1903" s="9"/>
      <c r="D1903" s="9"/>
      <c r="E1903" s="12"/>
      <c r="F1903" s="9"/>
      <c r="G1903" s="1"/>
      <c r="H1903" s="1"/>
      <c r="I1903" s="1"/>
      <c r="L1903" s="1"/>
    </row>
    <row r="1904" ht="15.75" customHeight="1">
      <c r="A1904" s="9"/>
      <c r="B1904" s="9"/>
      <c r="C1904" s="9"/>
      <c r="D1904" s="9"/>
      <c r="E1904" s="12"/>
      <c r="F1904" s="9"/>
      <c r="G1904" s="1"/>
      <c r="H1904" s="1"/>
      <c r="I1904" s="1"/>
      <c r="L1904" s="1"/>
    </row>
    <row r="1905" ht="15.75" customHeight="1">
      <c r="A1905" s="9"/>
      <c r="B1905" s="9"/>
      <c r="C1905" s="9"/>
      <c r="D1905" s="9"/>
      <c r="E1905" s="12"/>
      <c r="F1905" s="9"/>
      <c r="G1905" s="1"/>
      <c r="H1905" s="1"/>
      <c r="I1905" s="1"/>
      <c r="L1905" s="1"/>
    </row>
    <row r="1906" ht="15.75" customHeight="1">
      <c r="A1906" s="9"/>
      <c r="B1906" s="9"/>
      <c r="C1906" s="9"/>
      <c r="D1906" s="9"/>
      <c r="E1906" s="12"/>
      <c r="F1906" s="9"/>
      <c r="G1906" s="1"/>
      <c r="H1906" s="1"/>
      <c r="I1906" s="1"/>
      <c r="L1906" s="1"/>
    </row>
    <row r="1907" ht="15.75" customHeight="1">
      <c r="A1907" s="9"/>
      <c r="B1907" s="9"/>
      <c r="C1907" s="9"/>
      <c r="D1907" s="9"/>
      <c r="E1907" s="12"/>
      <c r="F1907" s="9"/>
      <c r="G1907" s="1"/>
      <c r="H1907" s="1"/>
      <c r="I1907" s="1"/>
      <c r="L1907" s="1"/>
    </row>
    <row r="1908" ht="15.75" customHeight="1">
      <c r="A1908" s="9"/>
      <c r="B1908" s="9"/>
      <c r="C1908" s="9"/>
      <c r="D1908" s="9"/>
      <c r="E1908" s="12"/>
      <c r="F1908" s="9"/>
      <c r="G1908" s="1"/>
      <c r="H1908" s="1"/>
      <c r="I1908" s="1"/>
      <c r="L1908" s="1"/>
    </row>
    <row r="1909" ht="15.75" customHeight="1">
      <c r="A1909" s="9"/>
      <c r="B1909" s="9"/>
      <c r="C1909" s="9"/>
      <c r="D1909" s="9"/>
      <c r="E1909" s="12"/>
      <c r="F1909" s="9"/>
      <c r="G1909" s="1"/>
      <c r="H1909" s="1"/>
      <c r="I1909" s="1"/>
      <c r="L1909" s="1"/>
    </row>
    <row r="1910" ht="15.75" customHeight="1">
      <c r="A1910" s="9"/>
      <c r="B1910" s="9"/>
      <c r="C1910" s="9"/>
      <c r="D1910" s="9"/>
      <c r="E1910" s="12"/>
      <c r="F1910" s="9"/>
      <c r="G1910" s="1"/>
      <c r="H1910" s="1"/>
      <c r="I1910" s="1"/>
      <c r="L1910" s="1"/>
    </row>
    <row r="1911" ht="15.75" customHeight="1">
      <c r="A1911" s="9"/>
      <c r="B1911" s="9"/>
      <c r="C1911" s="9"/>
      <c r="D1911" s="9"/>
      <c r="E1911" s="12"/>
      <c r="F1911" s="9"/>
      <c r="G1911" s="1"/>
      <c r="H1911" s="1"/>
      <c r="I1911" s="1"/>
      <c r="L1911" s="1"/>
    </row>
    <row r="1912" ht="15.75" customHeight="1">
      <c r="A1912" s="9"/>
      <c r="B1912" s="9"/>
      <c r="C1912" s="9"/>
      <c r="D1912" s="9"/>
      <c r="E1912" s="12"/>
      <c r="F1912" s="9"/>
      <c r="G1912" s="1"/>
      <c r="H1912" s="1"/>
      <c r="I1912" s="1"/>
      <c r="L1912" s="1"/>
    </row>
    <row r="1913" ht="15.75" customHeight="1">
      <c r="A1913" s="9"/>
      <c r="B1913" s="9"/>
      <c r="C1913" s="9"/>
      <c r="D1913" s="9"/>
      <c r="E1913" s="12"/>
      <c r="F1913" s="9"/>
      <c r="G1913" s="1"/>
      <c r="H1913" s="1"/>
      <c r="I1913" s="1"/>
      <c r="L1913" s="1"/>
    </row>
    <row r="1914" ht="15.75" customHeight="1">
      <c r="A1914" s="9"/>
      <c r="B1914" s="9"/>
      <c r="C1914" s="9"/>
      <c r="D1914" s="9"/>
      <c r="E1914" s="12"/>
      <c r="F1914" s="9"/>
      <c r="G1914" s="1"/>
      <c r="H1914" s="1"/>
      <c r="I1914" s="1"/>
      <c r="L1914" s="1"/>
    </row>
    <row r="1915" ht="15.75" customHeight="1">
      <c r="A1915" s="9"/>
      <c r="B1915" s="9"/>
      <c r="C1915" s="9"/>
      <c r="D1915" s="9"/>
      <c r="E1915" s="12"/>
      <c r="F1915" s="9"/>
      <c r="G1915" s="1"/>
      <c r="H1915" s="1"/>
      <c r="I1915" s="1"/>
      <c r="L1915" s="1"/>
    </row>
    <row r="1916" ht="15.75" customHeight="1">
      <c r="A1916" s="9"/>
      <c r="B1916" s="9"/>
      <c r="C1916" s="9"/>
      <c r="D1916" s="9"/>
      <c r="E1916" s="12"/>
      <c r="F1916" s="9"/>
      <c r="G1916" s="1"/>
      <c r="H1916" s="1"/>
      <c r="I1916" s="1"/>
      <c r="L1916" s="1"/>
    </row>
    <row r="1917" ht="15.75" customHeight="1">
      <c r="A1917" s="9"/>
      <c r="B1917" s="9"/>
      <c r="C1917" s="9"/>
      <c r="D1917" s="9"/>
      <c r="E1917" s="12"/>
      <c r="F1917" s="9"/>
      <c r="G1917" s="1"/>
      <c r="H1917" s="1"/>
      <c r="I1917" s="1"/>
      <c r="L1917" s="1"/>
    </row>
    <row r="1918" ht="15.75" customHeight="1">
      <c r="A1918" s="9"/>
      <c r="B1918" s="9"/>
      <c r="C1918" s="9"/>
      <c r="D1918" s="9"/>
      <c r="E1918" s="12"/>
      <c r="F1918" s="9"/>
      <c r="G1918" s="1"/>
      <c r="H1918" s="1"/>
      <c r="I1918" s="1"/>
      <c r="L1918" s="1"/>
    </row>
    <row r="1919" ht="15.75" customHeight="1">
      <c r="A1919" s="9"/>
      <c r="B1919" s="9"/>
      <c r="C1919" s="9"/>
      <c r="D1919" s="9"/>
      <c r="E1919" s="12"/>
      <c r="F1919" s="9"/>
      <c r="G1919" s="1"/>
      <c r="H1919" s="1"/>
      <c r="I1919" s="1"/>
      <c r="L1919" s="1"/>
    </row>
    <row r="1920" ht="15.75" customHeight="1">
      <c r="A1920" s="9"/>
      <c r="B1920" s="9"/>
      <c r="C1920" s="9"/>
      <c r="D1920" s="9"/>
      <c r="E1920" s="12"/>
      <c r="F1920" s="9"/>
      <c r="G1920" s="1"/>
      <c r="H1920" s="1"/>
      <c r="I1920" s="1"/>
      <c r="L1920" s="1"/>
    </row>
    <row r="1921" ht="15.75" customHeight="1">
      <c r="A1921" s="9"/>
      <c r="B1921" s="9"/>
      <c r="C1921" s="9"/>
      <c r="D1921" s="9"/>
      <c r="E1921" s="12"/>
      <c r="F1921" s="9"/>
      <c r="G1921" s="1"/>
      <c r="H1921" s="1"/>
      <c r="I1921" s="1"/>
      <c r="L1921" s="1"/>
    </row>
    <row r="1922" ht="15.75" customHeight="1">
      <c r="A1922" s="9"/>
      <c r="B1922" s="9"/>
      <c r="C1922" s="9"/>
      <c r="D1922" s="9"/>
      <c r="E1922" s="12"/>
      <c r="F1922" s="9"/>
      <c r="G1922" s="1"/>
      <c r="H1922" s="1"/>
      <c r="I1922" s="1"/>
      <c r="L1922" s="1"/>
    </row>
    <row r="1923" ht="15.75" customHeight="1">
      <c r="A1923" s="9"/>
      <c r="B1923" s="9"/>
      <c r="C1923" s="9"/>
      <c r="D1923" s="9"/>
      <c r="E1923" s="12"/>
      <c r="F1923" s="9"/>
      <c r="G1923" s="1"/>
      <c r="H1923" s="1"/>
      <c r="I1923" s="1"/>
      <c r="L1923" s="1"/>
    </row>
    <row r="1924" ht="15.75" customHeight="1">
      <c r="A1924" s="9"/>
      <c r="B1924" s="9"/>
      <c r="C1924" s="9"/>
      <c r="D1924" s="9"/>
      <c r="E1924" s="12"/>
      <c r="F1924" s="9"/>
      <c r="G1924" s="1"/>
      <c r="H1924" s="1"/>
      <c r="I1924" s="1"/>
      <c r="L1924" s="1"/>
    </row>
    <row r="1925" ht="15.75" customHeight="1">
      <c r="A1925" s="9"/>
      <c r="B1925" s="9"/>
      <c r="C1925" s="9"/>
      <c r="D1925" s="9"/>
      <c r="E1925" s="12"/>
      <c r="F1925" s="9"/>
      <c r="G1925" s="1"/>
      <c r="H1925" s="1"/>
      <c r="I1925" s="1"/>
      <c r="L1925" s="1"/>
    </row>
    <row r="1926" ht="15.75" customHeight="1">
      <c r="A1926" s="9"/>
      <c r="B1926" s="9"/>
      <c r="C1926" s="9"/>
      <c r="D1926" s="9"/>
      <c r="E1926" s="12"/>
      <c r="F1926" s="9"/>
      <c r="G1926" s="1"/>
      <c r="H1926" s="1"/>
      <c r="I1926" s="1"/>
      <c r="L1926" s="1"/>
    </row>
    <row r="1927" ht="15.75" customHeight="1">
      <c r="A1927" s="9"/>
      <c r="B1927" s="9"/>
      <c r="C1927" s="9"/>
      <c r="D1927" s="9"/>
      <c r="E1927" s="12"/>
      <c r="F1927" s="9"/>
      <c r="G1927" s="1"/>
      <c r="H1927" s="1"/>
      <c r="I1927" s="1"/>
      <c r="L1927" s="1"/>
    </row>
    <row r="1928" ht="15.75" customHeight="1">
      <c r="A1928" s="9"/>
      <c r="B1928" s="9"/>
      <c r="C1928" s="9"/>
      <c r="D1928" s="9"/>
      <c r="E1928" s="12"/>
      <c r="F1928" s="9"/>
      <c r="G1928" s="1"/>
      <c r="H1928" s="1"/>
      <c r="I1928" s="1"/>
      <c r="L1928" s="1"/>
    </row>
    <row r="1929" ht="15.75" customHeight="1">
      <c r="A1929" s="9"/>
      <c r="B1929" s="9"/>
      <c r="C1929" s="9"/>
      <c r="D1929" s="9"/>
      <c r="E1929" s="12"/>
      <c r="F1929" s="9"/>
      <c r="G1929" s="1"/>
      <c r="H1929" s="1"/>
      <c r="I1929" s="1"/>
      <c r="L1929" s="1"/>
    </row>
    <row r="1930" ht="15.75" customHeight="1">
      <c r="A1930" s="9"/>
      <c r="B1930" s="9"/>
      <c r="C1930" s="9"/>
      <c r="D1930" s="9"/>
      <c r="E1930" s="12"/>
      <c r="F1930" s="9"/>
      <c r="G1930" s="1"/>
      <c r="H1930" s="1"/>
      <c r="I1930" s="1"/>
      <c r="L1930" s="1"/>
    </row>
    <row r="1931" ht="15.75" customHeight="1">
      <c r="A1931" s="9"/>
      <c r="B1931" s="9"/>
      <c r="C1931" s="9"/>
      <c r="D1931" s="9"/>
      <c r="E1931" s="12"/>
      <c r="F1931" s="9"/>
      <c r="G1931" s="1"/>
      <c r="H1931" s="1"/>
      <c r="I1931" s="1"/>
      <c r="L1931" s="1"/>
    </row>
    <row r="1932" ht="15.75" customHeight="1">
      <c r="A1932" s="9"/>
      <c r="B1932" s="9"/>
      <c r="C1932" s="9"/>
      <c r="D1932" s="9"/>
      <c r="E1932" s="12"/>
      <c r="F1932" s="9"/>
      <c r="G1932" s="1"/>
      <c r="H1932" s="1"/>
      <c r="I1932" s="1"/>
      <c r="L1932" s="1"/>
    </row>
    <row r="1933" ht="15.75" customHeight="1">
      <c r="A1933" s="9"/>
      <c r="B1933" s="9"/>
      <c r="C1933" s="9"/>
      <c r="D1933" s="9"/>
      <c r="E1933" s="12"/>
      <c r="F1933" s="9"/>
      <c r="G1933" s="1"/>
      <c r="H1933" s="1"/>
      <c r="I1933" s="1"/>
      <c r="L1933" s="1"/>
    </row>
    <row r="1934" ht="15.75" customHeight="1">
      <c r="A1934" s="9"/>
      <c r="B1934" s="9"/>
      <c r="C1934" s="9"/>
      <c r="D1934" s="9"/>
      <c r="E1934" s="12"/>
      <c r="F1934" s="9"/>
      <c r="G1934" s="1"/>
      <c r="H1934" s="1"/>
      <c r="I1934" s="1"/>
      <c r="L1934" s="1"/>
    </row>
    <row r="1935" ht="15.75" customHeight="1">
      <c r="A1935" s="9"/>
      <c r="B1935" s="9"/>
      <c r="C1935" s="9"/>
      <c r="D1935" s="9"/>
      <c r="E1935" s="12"/>
      <c r="F1935" s="9"/>
      <c r="G1935" s="1"/>
      <c r="H1935" s="1"/>
      <c r="I1935" s="1"/>
      <c r="L1935" s="1"/>
    </row>
    <row r="1936" ht="15.75" customHeight="1">
      <c r="A1936" s="9"/>
      <c r="B1936" s="9"/>
      <c r="C1936" s="9"/>
      <c r="D1936" s="9"/>
      <c r="E1936" s="12"/>
      <c r="F1936" s="9"/>
      <c r="G1936" s="1"/>
      <c r="H1936" s="1"/>
      <c r="I1936" s="1"/>
      <c r="L1936" s="1"/>
    </row>
    <row r="1937" ht="15.75" customHeight="1">
      <c r="A1937" s="9"/>
      <c r="B1937" s="9"/>
      <c r="C1937" s="9"/>
      <c r="D1937" s="9"/>
      <c r="E1937" s="12"/>
      <c r="F1937" s="9"/>
      <c r="G1937" s="1"/>
      <c r="H1937" s="1"/>
      <c r="I1937" s="1"/>
      <c r="L1937" s="1"/>
    </row>
    <row r="1938" ht="15.75" customHeight="1">
      <c r="A1938" s="9"/>
      <c r="B1938" s="9"/>
      <c r="C1938" s="9"/>
      <c r="D1938" s="9"/>
      <c r="E1938" s="12"/>
      <c r="F1938" s="9"/>
      <c r="G1938" s="1"/>
      <c r="H1938" s="1"/>
      <c r="I1938" s="1"/>
      <c r="L1938" s="1"/>
    </row>
    <row r="1939" ht="15.75" customHeight="1">
      <c r="A1939" s="9"/>
      <c r="B1939" s="9"/>
      <c r="C1939" s="9"/>
      <c r="D1939" s="9"/>
      <c r="E1939" s="12"/>
      <c r="F1939" s="9"/>
      <c r="G1939" s="1"/>
      <c r="H1939" s="1"/>
      <c r="I1939" s="1"/>
      <c r="L1939" s="1"/>
    </row>
    <row r="1940" ht="15.75" customHeight="1">
      <c r="A1940" s="9"/>
      <c r="B1940" s="9"/>
      <c r="C1940" s="9"/>
      <c r="D1940" s="9"/>
      <c r="E1940" s="12"/>
      <c r="F1940" s="9"/>
      <c r="G1940" s="1"/>
      <c r="H1940" s="1"/>
      <c r="I1940" s="1"/>
      <c r="L1940" s="1"/>
    </row>
    <row r="1941" ht="15.75" customHeight="1">
      <c r="A1941" s="9"/>
      <c r="B1941" s="9"/>
      <c r="C1941" s="9"/>
      <c r="D1941" s="9"/>
      <c r="E1941" s="12"/>
      <c r="F1941" s="9"/>
      <c r="G1941" s="1"/>
      <c r="H1941" s="1"/>
      <c r="I1941" s="1"/>
      <c r="L1941" s="1"/>
    </row>
    <row r="1942" ht="15.75" customHeight="1">
      <c r="A1942" s="9"/>
      <c r="B1942" s="9"/>
      <c r="C1942" s="9"/>
      <c r="D1942" s="9"/>
      <c r="E1942" s="12"/>
      <c r="F1942" s="9"/>
      <c r="G1942" s="1"/>
      <c r="H1942" s="1"/>
      <c r="I1942" s="1"/>
      <c r="L1942" s="1"/>
    </row>
    <row r="1943" ht="15.75" customHeight="1">
      <c r="A1943" s="9"/>
      <c r="B1943" s="9"/>
      <c r="C1943" s="9"/>
      <c r="D1943" s="9"/>
      <c r="E1943" s="12"/>
      <c r="F1943" s="9"/>
      <c r="G1943" s="1"/>
      <c r="H1943" s="1"/>
      <c r="I1943" s="1"/>
      <c r="L1943" s="1"/>
    </row>
    <row r="1944" ht="15.75" customHeight="1">
      <c r="A1944" s="9"/>
      <c r="B1944" s="9"/>
      <c r="C1944" s="9"/>
      <c r="D1944" s="9"/>
      <c r="E1944" s="12"/>
      <c r="F1944" s="9"/>
      <c r="G1944" s="1"/>
      <c r="H1944" s="1"/>
      <c r="I1944" s="1"/>
      <c r="L1944" s="1"/>
    </row>
    <row r="1945" ht="15.75" customHeight="1">
      <c r="A1945" s="9"/>
      <c r="B1945" s="9"/>
      <c r="C1945" s="9"/>
      <c r="D1945" s="9"/>
      <c r="E1945" s="12"/>
      <c r="F1945" s="9"/>
      <c r="G1945" s="1"/>
      <c r="H1945" s="1"/>
      <c r="I1945" s="1"/>
      <c r="L1945" s="1"/>
    </row>
    <row r="1946" ht="15.75" customHeight="1">
      <c r="A1946" s="9"/>
      <c r="B1946" s="9"/>
      <c r="C1946" s="9"/>
      <c r="D1946" s="9"/>
      <c r="E1946" s="12"/>
      <c r="F1946" s="9"/>
      <c r="G1946" s="1"/>
      <c r="H1946" s="1"/>
      <c r="I1946" s="1"/>
      <c r="L1946" s="1"/>
    </row>
    <row r="1947" ht="15.75" customHeight="1">
      <c r="A1947" s="9"/>
      <c r="B1947" s="9"/>
      <c r="C1947" s="9"/>
      <c r="D1947" s="9"/>
      <c r="E1947" s="12"/>
      <c r="F1947" s="9"/>
      <c r="G1947" s="1"/>
      <c r="H1947" s="1"/>
      <c r="I1947" s="1"/>
      <c r="L1947" s="1"/>
    </row>
    <row r="1948" ht="15.75" customHeight="1">
      <c r="A1948" s="9"/>
      <c r="B1948" s="9"/>
      <c r="C1948" s="9"/>
      <c r="D1948" s="9"/>
      <c r="E1948" s="12"/>
      <c r="F1948" s="9"/>
      <c r="G1948" s="1"/>
      <c r="H1948" s="1"/>
      <c r="I1948" s="1"/>
      <c r="L1948" s="1"/>
    </row>
    <row r="1949" ht="15.75" customHeight="1">
      <c r="A1949" s="9"/>
      <c r="B1949" s="9"/>
      <c r="C1949" s="9"/>
      <c r="D1949" s="9"/>
      <c r="E1949" s="12"/>
      <c r="F1949" s="9"/>
      <c r="G1949" s="1"/>
      <c r="H1949" s="1"/>
      <c r="I1949" s="1"/>
      <c r="L1949" s="1"/>
    </row>
    <row r="1950" ht="15.75" customHeight="1">
      <c r="A1950" s="9"/>
      <c r="B1950" s="9"/>
      <c r="C1950" s="9"/>
      <c r="D1950" s="9"/>
      <c r="E1950" s="12"/>
      <c r="F1950" s="9"/>
      <c r="G1950" s="1"/>
      <c r="H1950" s="1"/>
      <c r="I1950" s="1"/>
      <c r="L1950" s="1"/>
    </row>
    <row r="1951" ht="15.75" customHeight="1">
      <c r="A1951" s="9"/>
      <c r="B1951" s="9"/>
      <c r="C1951" s="9"/>
      <c r="D1951" s="9"/>
      <c r="E1951" s="12"/>
      <c r="F1951" s="9"/>
      <c r="G1951" s="1"/>
      <c r="H1951" s="1"/>
      <c r="I1951" s="1"/>
      <c r="L1951" s="1"/>
    </row>
    <row r="1952" ht="15.75" customHeight="1">
      <c r="A1952" s="9"/>
      <c r="B1952" s="9"/>
      <c r="C1952" s="9"/>
      <c r="D1952" s="9"/>
      <c r="E1952" s="12"/>
      <c r="F1952" s="9"/>
      <c r="G1952" s="1"/>
      <c r="H1952" s="1"/>
      <c r="I1952" s="1"/>
      <c r="L1952" s="1"/>
    </row>
    <row r="1953" ht="15.75" customHeight="1">
      <c r="A1953" s="9"/>
      <c r="B1953" s="9"/>
      <c r="C1953" s="9"/>
      <c r="D1953" s="9"/>
      <c r="E1953" s="12"/>
      <c r="F1953" s="9"/>
      <c r="G1953" s="1"/>
      <c r="H1953" s="1"/>
      <c r="I1953" s="1"/>
      <c r="L1953" s="1"/>
    </row>
    <row r="1954" ht="15.75" customHeight="1">
      <c r="A1954" s="9"/>
      <c r="B1954" s="9"/>
      <c r="C1954" s="9"/>
      <c r="D1954" s="9"/>
      <c r="E1954" s="12"/>
      <c r="F1954" s="9"/>
      <c r="G1954" s="1"/>
      <c r="H1954" s="1"/>
      <c r="I1954" s="1"/>
      <c r="L1954" s="1"/>
    </row>
    <row r="1955" ht="15.75" customHeight="1">
      <c r="A1955" s="9"/>
      <c r="B1955" s="9"/>
      <c r="C1955" s="9"/>
      <c r="D1955" s="9"/>
      <c r="E1955" s="12"/>
      <c r="F1955" s="9"/>
      <c r="G1955" s="1"/>
      <c r="H1955" s="1"/>
      <c r="I1955" s="1"/>
      <c r="L1955" s="1"/>
    </row>
    <row r="1956" ht="15.75" customHeight="1">
      <c r="A1956" s="9"/>
      <c r="B1956" s="9"/>
      <c r="C1956" s="9"/>
      <c r="D1956" s="9"/>
      <c r="E1956" s="12"/>
      <c r="F1956" s="9"/>
      <c r="G1956" s="1"/>
      <c r="H1956" s="1"/>
      <c r="I1956" s="1"/>
      <c r="L1956" s="1"/>
    </row>
    <row r="1957" ht="15.75" customHeight="1">
      <c r="A1957" s="9"/>
      <c r="B1957" s="9"/>
      <c r="C1957" s="9"/>
      <c r="D1957" s="9"/>
      <c r="E1957" s="12"/>
      <c r="F1957" s="9"/>
      <c r="G1957" s="1"/>
      <c r="H1957" s="1"/>
      <c r="I1957" s="1"/>
      <c r="L1957" s="1"/>
    </row>
    <row r="1958" ht="15.75" customHeight="1">
      <c r="A1958" s="9"/>
      <c r="B1958" s="9"/>
      <c r="C1958" s="9"/>
      <c r="D1958" s="9"/>
      <c r="E1958" s="12"/>
      <c r="F1958" s="9"/>
      <c r="G1958" s="1"/>
      <c r="H1958" s="1"/>
      <c r="I1958" s="1"/>
      <c r="L1958" s="1"/>
    </row>
    <row r="1959" ht="15.75" customHeight="1">
      <c r="A1959" s="9"/>
      <c r="B1959" s="9"/>
      <c r="C1959" s="9"/>
      <c r="D1959" s="9"/>
      <c r="E1959" s="12"/>
      <c r="F1959" s="9"/>
      <c r="G1959" s="1"/>
      <c r="H1959" s="1"/>
      <c r="I1959" s="1"/>
      <c r="L1959" s="1"/>
    </row>
    <row r="1960" ht="15.75" customHeight="1">
      <c r="A1960" s="9"/>
      <c r="B1960" s="9"/>
      <c r="C1960" s="9"/>
      <c r="D1960" s="9"/>
      <c r="E1960" s="12"/>
      <c r="F1960" s="9"/>
      <c r="G1960" s="1"/>
      <c r="H1960" s="1"/>
      <c r="I1960" s="1"/>
      <c r="L1960" s="1"/>
    </row>
    <row r="1961" ht="15.75" customHeight="1">
      <c r="A1961" s="9"/>
      <c r="B1961" s="9"/>
      <c r="C1961" s="9"/>
      <c r="D1961" s="9"/>
      <c r="E1961" s="12"/>
      <c r="F1961" s="9"/>
      <c r="G1961" s="1"/>
      <c r="H1961" s="1"/>
      <c r="I1961" s="1"/>
      <c r="L1961" s="1"/>
    </row>
    <row r="1962" ht="15.75" customHeight="1">
      <c r="A1962" s="9"/>
      <c r="B1962" s="9"/>
      <c r="C1962" s="9"/>
      <c r="D1962" s="9"/>
      <c r="E1962" s="12"/>
      <c r="F1962" s="9"/>
      <c r="G1962" s="1"/>
      <c r="H1962" s="1"/>
      <c r="I1962" s="1"/>
      <c r="L1962" s="1"/>
    </row>
    <row r="1963" ht="15.75" customHeight="1">
      <c r="A1963" s="9"/>
      <c r="B1963" s="9"/>
      <c r="C1963" s="9"/>
      <c r="D1963" s="9"/>
      <c r="E1963" s="12"/>
      <c r="F1963" s="9"/>
      <c r="G1963" s="1"/>
      <c r="H1963" s="1"/>
      <c r="I1963" s="1"/>
      <c r="L1963" s="1"/>
    </row>
    <row r="1964" ht="15.75" customHeight="1">
      <c r="A1964" s="9"/>
      <c r="B1964" s="9"/>
      <c r="C1964" s="9"/>
      <c r="D1964" s="9"/>
      <c r="E1964" s="12"/>
      <c r="F1964" s="9"/>
      <c r="G1964" s="1"/>
      <c r="H1964" s="1"/>
      <c r="I1964" s="1"/>
      <c r="L1964" s="1"/>
    </row>
    <row r="1965" ht="15.75" customHeight="1">
      <c r="A1965" s="9"/>
      <c r="B1965" s="9"/>
      <c r="C1965" s="9"/>
      <c r="D1965" s="9"/>
      <c r="E1965" s="12"/>
      <c r="F1965" s="9"/>
      <c r="G1965" s="1"/>
      <c r="H1965" s="1"/>
      <c r="I1965" s="1"/>
      <c r="L1965" s="1"/>
    </row>
    <row r="1966" ht="15.75" customHeight="1">
      <c r="A1966" s="9"/>
      <c r="B1966" s="9"/>
      <c r="C1966" s="9"/>
      <c r="D1966" s="9"/>
      <c r="E1966" s="12"/>
      <c r="F1966" s="9"/>
      <c r="G1966" s="1"/>
      <c r="H1966" s="1"/>
      <c r="I1966" s="1"/>
      <c r="L1966" s="1"/>
    </row>
    <row r="1967" ht="15.75" customHeight="1">
      <c r="A1967" s="9"/>
      <c r="B1967" s="9"/>
      <c r="C1967" s="9"/>
      <c r="D1967" s="9"/>
      <c r="E1967" s="12"/>
      <c r="F1967" s="9"/>
      <c r="G1967" s="1"/>
      <c r="H1967" s="1"/>
      <c r="I1967" s="1"/>
      <c r="L1967" s="1"/>
    </row>
    <row r="1968" ht="15.75" customHeight="1">
      <c r="A1968" s="9"/>
      <c r="B1968" s="9"/>
      <c r="C1968" s="9"/>
      <c r="D1968" s="9"/>
      <c r="E1968" s="12"/>
      <c r="F1968" s="9"/>
      <c r="G1968" s="1"/>
      <c r="H1968" s="1"/>
      <c r="I1968" s="1"/>
      <c r="L1968" s="1"/>
    </row>
    <row r="1969" ht="15.75" customHeight="1">
      <c r="A1969" s="9"/>
      <c r="B1969" s="9"/>
      <c r="C1969" s="9"/>
      <c r="D1969" s="9"/>
      <c r="E1969" s="12"/>
      <c r="F1969" s="9"/>
      <c r="G1969" s="1"/>
      <c r="H1969" s="1"/>
      <c r="I1969" s="1"/>
      <c r="L1969" s="1"/>
    </row>
    <row r="1970" ht="15.75" customHeight="1">
      <c r="A1970" s="9"/>
      <c r="B1970" s="9"/>
      <c r="C1970" s="9"/>
      <c r="D1970" s="9"/>
      <c r="E1970" s="12"/>
      <c r="F1970" s="9"/>
      <c r="G1970" s="1"/>
      <c r="H1970" s="1"/>
      <c r="I1970" s="1"/>
      <c r="L1970" s="1"/>
    </row>
    <row r="1971" ht="15.75" customHeight="1">
      <c r="A1971" s="9"/>
      <c r="B1971" s="9"/>
      <c r="C1971" s="9"/>
      <c r="D1971" s="9"/>
      <c r="E1971" s="12"/>
      <c r="F1971" s="9"/>
      <c r="G1971" s="1"/>
      <c r="H1971" s="1"/>
      <c r="I1971" s="1"/>
      <c r="L1971" s="1"/>
    </row>
    <row r="1972" ht="15.75" customHeight="1">
      <c r="A1972" s="9"/>
      <c r="B1972" s="9"/>
      <c r="C1972" s="9"/>
      <c r="D1972" s="9"/>
      <c r="E1972" s="12"/>
      <c r="F1972" s="9"/>
      <c r="G1972" s="1"/>
      <c r="H1972" s="1"/>
      <c r="I1972" s="1"/>
      <c r="L1972" s="1"/>
    </row>
    <row r="1973" ht="15.75" customHeight="1">
      <c r="A1973" s="9"/>
      <c r="B1973" s="9"/>
      <c r="C1973" s="9"/>
      <c r="D1973" s="9"/>
      <c r="E1973" s="12"/>
      <c r="F1973" s="9"/>
      <c r="G1973" s="1"/>
      <c r="H1973" s="1"/>
      <c r="I1973" s="1"/>
      <c r="L1973" s="1"/>
    </row>
    <row r="1974" ht="15.75" customHeight="1">
      <c r="A1974" s="9"/>
      <c r="B1974" s="9"/>
      <c r="C1974" s="9"/>
      <c r="D1974" s="9"/>
      <c r="E1974" s="12"/>
      <c r="F1974" s="9"/>
      <c r="G1974" s="1"/>
      <c r="H1974" s="1"/>
      <c r="I1974" s="1"/>
      <c r="L1974" s="1"/>
    </row>
    <row r="1975" ht="15.75" customHeight="1">
      <c r="A1975" s="9"/>
      <c r="B1975" s="9"/>
      <c r="C1975" s="9"/>
      <c r="D1975" s="9"/>
      <c r="E1975" s="12"/>
      <c r="F1975" s="9"/>
      <c r="G1975" s="1"/>
      <c r="H1975" s="1"/>
      <c r="I1975" s="1"/>
      <c r="L1975" s="1"/>
    </row>
    <row r="1976" ht="15.75" customHeight="1">
      <c r="A1976" s="9"/>
      <c r="B1976" s="9"/>
      <c r="C1976" s="9"/>
      <c r="D1976" s="9"/>
      <c r="E1976" s="12"/>
      <c r="F1976" s="9"/>
      <c r="G1976" s="1"/>
      <c r="H1976" s="1"/>
      <c r="I1976" s="1"/>
      <c r="L1976" s="1"/>
    </row>
    <row r="1977" ht="15.75" customHeight="1">
      <c r="A1977" s="9"/>
      <c r="B1977" s="9"/>
      <c r="C1977" s="9"/>
      <c r="D1977" s="9"/>
      <c r="E1977" s="12"/>
      <c r="F1977" s="9"/>
      <c r="G1977" s="1"/>
      <c r="H1977" s="1"/>
      <c r="I1977" s="1"/>
      <c r="L1977" s="1"/>
    </row>
    <row r="1978" ht="15.75" customHeight="1">
      <c r="A1978" s="9"/>
      <c r="B1978" s="9"/>
      <c r="C1978" s="9"/>
      <c r="D1978" s="9"/>
      <c r="E1978" s="12"/>
      <c r="F1978" s="9"/>
      <c r="G1978" s="1"/>
      <c r="H1978" s="1"/>
      <c r="I1978" s="1"/>
      <c r="L1978" s="1"/>
    </row>
    <row r="1979" ht="15.75" customHeight="1">
      <c r="A1979" s="9"/>
      <c r="B1979" s="9"/>
      <c r="C1979" s="9"/>
      <c r="D1979" s="9"/>
      <c r="E1979" s="12"/>
      <c r="F1979" s="9"/>
      <c r="G1979" s="1"/>
      <c r="H1979" s="1"/>
      <c r="I1979" s="1"/>
      <c r="L1979" s="1"/>
    </row>
    <row r="1980" ht="15.75" customHeight="1">
      <c r="A1980" s="9"/>
      <c r="B1980" s="9"/>
      <c r="C1980" s="9"/>
      <c r="D1980" s="9"/>
      <c r="E1980" s="12"/>
      <c r="F1980" s="9"/>
      <c r="G1980" s="1"/>
      <c r="H1980" s="1"/>
      <c r="I1980" s="1"/>
      <c r="L1980" s="1"/>
    </row>
    <row r="1981" ht="15.75" customHeight="1">
      <c r="A1981" s="9"/>
      <c r="B1981" s="9"/>
      <c r="C1981" s="9"/>
      <c r="D1981" s="9"/>
      <c r="E1981" s="12"/>
      <c r="F1981" s="9"/>
      <c r="G1981" s="1"/>
      <c r="H1981" s="1"/>
      <c r="I1981" s="1"/>
      <c r="L1981" s="1"/>
    </row>
    <row r="1982" ht="15.75" customHeight="1">
      <c r="A1982" s="9"/>
      <c r="B1982" s="9"/>
      <c r="C1982" s="9"/>
      <c r="D1982" s="9"/>
      <c r="E1982" s="12"/>
      <c r="F1982" s="9"/>
      <c r="G1982" s="1"/>
      <c r="H1982" s="1"/>
      <c r="I1982" s="1"/>
      <c r="L1982" s="1"/>
    </row>
    <row r="1983" ht="15.75" customHeight="1">
      <c r="A1983" s="9"/>
      <c r="B1983" s="9"/>
      <c r="C1983" s="9"/>
      <c r="D1983" s="9"/>
      <c r="E1983" s="12"/>
      <c r="F1983" s="9"/>
      <c r="G1983" s="1"/>
      <c r="H1983" s="1"/>
      <c r="I1983" s="1"/>
      <c r="L1983" s="1"/>
    </row>
    <row r="1984" ht="15.75" customHeight="1">
      <c r="A1984" s="9"/>
      <c r="B1984" s="9"/>
      <c r="C1984" s="9"/>
      <c r="D1984" s="9"/>
      <c r="E1984" s="12"/>
      <c r="F1984" s="9"/>
      <c r="G1984" s="1"/>
      <c r="H1984" s="1"/>
      <c r="I1984" s="1"/>
      <c r="L1984" s="1"/>
    </row>
    <row r="1985" ht="15.75" customHeight="1">
      <c r="A1985" s="9"/>
      <c r="B1985" s="9"/>
      <c r="C1985" s="9"/>
      <c r="D1985" s="9"/>
      <c r="E1985" s="12"/>
      <c r="F1985" s="9"/>
      <c r="G1985" s="1"/>
      <c r="H1985" s="1"/>
      <c r="I1985" s="1"/>
      <c r="L1985" s="1"/>
    </row>
    <row r="1986" ht="15.75" customHeight="1">
      <c r="A1986" s="9"/>
      <c r="B1986" s="9"/>
      <c r="C1986" s="9"/>
      <c r="D1986" s="9"/>
      <c r="E1986" s="12"/>
      <c r="F1986" s="9"/>
      <c r="G1986" s="1"/>
      <c r="H1986" s="1"/>
      <c r="I1986" s="1"/>
      <c r="L1986" s="1"/>
    </row>
    <row r="1987" ht="15.75" customHeight="1">
      <c r="A1987" s="9"/>
      <c r="B1987" s="9"/>
      <c r="C1987" s="9"/>
      <c r="D1987" s="9"/>
      <c r="E1987" s="12"/>
      <c r="F1987" s="9"/>
      <c r="G1987" s="1"/>
      <c r="H1987" s="1"/>
      <c r="I1987" s="1"/>
      <c r="L1987" s="1"/>
    </row>
    <row r="1988" ht="15.75" customHeight="1">
      <c r="A1988" s="9"/>
      <c r="B1988" s="9"/>
      <c r="C1988" s="9"/>
      <c r="D1988" s="9"/>
      <c r="E1988" s="12"/>
      <c r="F1988" s="9"/>
      <c r="G1988" s="1"/>
      <c r="H1988" s="1"/>
      <c r="I1988" s="1"/>
      <c r="L1988" s="1"/>
    </row>
    <row r="1989" ht="15.75" customHeight="1">
      <c r="A1989" s="9"/>
      <c r="B1989" s="9"/>
      <c r="C1989" s="9"/>
      <c r="D1989" s="9"/>
      <c r="E1989" s="12"/>
      <c r="F1989" s="9"/>
      <c r="G1989" s="1"/>
      <c r="H1989" s="1"/>
      <c r="I1989" s="1"/>
      <c r="L1989" s="1"/>
    </row>
    <row r="1990" ht="15.75" customHeight="1">
      <c r="A1990" s="9"/>
      <c r="B1990" s="9"/>
      <c r="C1990" s="9"/>
      <c r="D1990" s="9"/>
      <c r="E1990" s="12"/>
      <c r="F1990" s="9"/>
      <c r="G1990" s="1"/>
      <c r="H1990" s="1"/>
      <c r="I1990" s="1"/>
      <c r="L1990" s="1"/>
    </row>
    <row r="1991" ht="15.75" customHeight="1">
      <c r="A1991" s="9"/>
      <c r="B1991" s="9"/>
      <c r="C1991" s="9"/>
      <c r="D1991" s="9"/>
      <c r="E1991" s="12"/>
      <c r="F1991" s="9"/>
      <c r="G1991" s="1"/>
      <c r="H1991" s="1"/>
      <c r="I1991" s="1"/>
      <c r="L1991" s="1"/>
    </row>
    <row r="1992" ht="15.75" customHeight="1">
      <c r="A1992" s="9"/>
      <c r="B1992" s="9"/>
      <c r="C1992" s="9"/>
      <c r="D1992" s="9"/>
      <c r="E1992" s="12"/>
      <c r="F1992" s="9"/>
      <c r="G1992" s="1"/>
      <c r="H1992" s="1"/>
      <c r="I1992" s="1"/>
      <c r="L1992" s="1"/>
    </row>
    <row r="1993" ht="15.75" customHeight="1">
      <c r="A1993" s="9"/>
      <c r="B1993" s="9"/>
      <c r="C1993" s="9"/>
      <c r="D1993" s="9"/>
      <c r="E1993" s="12"/>
      <c r="F1993" s="9"/>
      <c r="G1993" s="1"/>
      <c r="H1993" s="1"/>
      <c r="I1993" s="1"/>
      <c r="L1993" s="1"/>
    </row>
    <row r="1994" ht="15.75" customHeight="1">
      <c r="A1994" s="9"/>
      <c r="B1994" s="9"/>
      <c r="C1994" s="9"/>
      <c r="D1994" s="9"/>
      <c r="E1994" s="12"/>
      <c r="F1994" s="9"/>
      <c r="G1994" s="1"/>
      <c r="H1994" s="1"/>
      <c r="I1994" s="1"/>
      <c r="L1994" s="1"/>
    </row>
    <row r="1995" ht="15.75" customHeight="1">
      <c r="A1995" s="9"/>
      <c r="B1995" s="9"/>
      <c r="C1995" s="9"/>
      <c r="D1995" s="9"/>
      <c r="E1995" s="12"/>
      <c r="F1995" s="9"/>
      <c r="G1995" s="1"/>
      <c r="H1995" s="1"/>
      <c r="I1995" s="1"/>
      <c r="L1995" s="1"/>
    </row>
    <row r="1996" ht="15.75" customHeight="1">
      <c r="A1996" s="9"/>
      <c r="B1996" s="9"/>
      <c r="C1996" s="9"/>
      <c r="D1996" s="9"/>
      <c r="E1996" s="12"/>
      <c r="F1996" s="9"/>
      <c r="G1996" s="1"/>
      <c r="H1996" s="1"/>
      <c r="I1996" s="1"/>
      <c r="L1996" s="1"/>
    </row>
    <row r="1997" ht="15.75" customHeight="1">
      <c r="A1997" s="9"/>
      <c r="B1997" s="9"/>
      <c r="C1997" s="9"/>
      <c r="D1997" s="9"/>
      <c r="E1997" s="12"/>
      <c r="F1997" s="9"/>
      <c r="G1997" s="1"/>
      <c r="H1997" s="1"/>
      <c r="I1997" s="1"/>
      <c r="L1997" s="1"/>
    </row>
    <row r="1998" ht="15.75" customHeight="1">
      <c r="A1998" s="9"/>
      <c r="B1998" s="9"/>
      <c r="C1998" s="9"/>
      <c r="D1998" s="9"/>
      <c r="E1998" s="12"/>
      <c r="F1998" s="9"/>
      <c r="G1998" s="1"/>
      <c r="H1998" s="1"/>
      <c r="I1998" s="1"/>
      <c r="L1998" s="1"/>
    </row>
    <row r="1999" ht="15.75" customHeight="1">
      <c r="A1999" s="9"/>
      <c r="B1999" s="9"/>
      <c r="C1999" s="9"/>
      <c r="D1999" s="9"/>
      <c r="E1999" s="12"/>
      <c r="F1999" s="9"/>
      <c r="G1999" s="1"/>
      <c r="H1999" s="1"/>
      <c r="I1999" s="1"/>
      <c r="L1999" s="1"/>
    </row>
    <row r="2000" ht="15.75" customHeight="1">
      <c r="A2000" s="9"/>
      <c r="B2000" s="9"/>
      <c r="C2000" s="9"/>
      <c r="D2000" s="9"/>
      <c r="E2000" s="12"/>
      <c r="F2000" s="9"/>
      <c r="G2000" s="1"/>
      <c r="H2000" s="1"/>
      <c r="I2000" s="1"/>
      <c r="L2000" s="1"/>
    </row>
    <row r="2001" ht="15.75" customHeight="1">
      <c r="A2001" s="9"/>
      <c r="B2001" s="9"/>
      <c r="C2001" s="9"/>
      <c r="D2001" s="9"/>
      <c r="E2001" s="12"/>
      <c r="F2001" s="9"/>
      <c r="G2001" s="1"/>
      <c r="H2001" s="1"/>
      <c r="I2001" s="1"/>
      <c r="L2001" s="1"/>
    </row>
    <row r="2002" ht="15.75" customHeight="1">
      <c r="A2002" s="9"/>
      <c r="B2002" s="9"/>
      <c r="C2002" s="9"/>
      <c r="D2002" s="9"/>
      <c r="E2002" s="12"/>
      <c r="F2002" s="9"/>
      <c r="G2002" s="1"/>
      <c r="H2002" s="1"/>
      <c r="I2002" s="1"/>
      <c r="L2002" s="1"/>
    </row>
    <row r="2003" ht="15.75" customHeight="1">
      <c r="A2003" s="9"/>
      <c r="B2003" s="9"/>
      <c r="C2003" s="9"/>
      <c r="D2003" s="9"/>
      <c r="E2003" s="12"/>
      <c r="F2003" s="9"/>
      <c r="G2003" s="1"/>
      <c r="H2003" s="1"/>
      <c r="I2003" s="1"/>
      <c r="L2003" s="1"/>
    </row>
    <row r="2004" ht="15.75" customHeight="1">
      <c r="A2004" s="9"/>
      <c r="B2004" s="9"/>
      <c r="C2004" s="9"/>
      <c r="D2004" s="9"/>
      <c r="E2004" s="12"/>
      <c r="F2004" s="9"/>
      <c r="G2004" s="1"/>
      <c r="H2004" s="1"/>
      <c r="I2004" s="1"/>
      <c r="L2004" s="1"/>
    </row>
    <row r="2005" ht="15.75" customHeight="1">
      <c r="A2005" s="9"/>
      <c r="B2005" s="9"/>
      <c r="C2005" s="9"/>
      <c r="D2005" s="9"/>
      <c r="E2005" s="12"/>
      <c r="F2005" s="9"/>
      <c r="G2005" s="1"/>
      <c r="H2005" s="1"/>
      <c r="I2005" s="1"/>
      <c r="L2005" s="1"/>
    </row>
    <row r="2006" ht="15.75" customHeight="1">
      <c r="A2006" s="9"/>
      <c r="B2006" s="9"/>
      <c r="C2006" s="9"/>
      <c r="D2006" s="9"/>
      <c r="E2006" s="12"/>
      <c r="F2006" s="9"/>
      <c r="G2006" s="1"/>
      <c r="H2006" s="1"/>
      <c r="I2006" s="1"/>
      <c r="L2006" s="1"/>
    </row>
    <row r="2007" ht="15.75" customHeight="1">
      <c r="A2007" s="9"/>
      <c r="B2007" s="9"/>
      <c r="C2007" s="9"/>
      <c r="D2007" s="9"/>
      <c r="E2007" s="12"/>
      <c r="F2007" s="9"/>
      <c r="G2007" s="1"/>
      <c r="H2007" s="1"/>
      <c r="I2007" s="1"/>
      <c r="L2007" s="1"/>
    </row>
    <row r="2008" ht="15.75" customHeight="1">
      <c r="A2008" s="9"/>
      <c r="B2008" s="9"/>
      <c r="C2008" s="9"/>
      <c r="D2008" s="9"/>
      <c r="E2008" s="12"/>
      <c r="F2008" s="9"/>
      <c r="G2008" s="1"/>
      <c r="H2008" s="1"/>
      <c r="I2008" s="1"/>
      <c r="L2008" s="1"/>
    </row>
    <row r="2009" ht="15.75" customHeight="1">
      <c r="A2009" s="9"/>
      <c r="B2009" s="9"/>
      <c r="C2009" s="9"/>
      <c r="D2009" s="9"/>
      <c r="E2009" s="12"/>
      <c r="F2009" s="9"/>
      <c r="G2009" s="1"/>
      <c r="H2009" s="1"/>
      <c r="I2009" s="1"/>
      <c r="L2009" s="1"/>
    </row>
    <row r="2010" ht="15.75" customHeight="1">
      <c r="A2010" s="9"/>
      <c r="B2010" s="9"/>
      <c r="C2010" s="9"/>
      <c r="D2010" s="9"/>
      <c r="E2010" s="12"/>
      <c r="F2010" s="9"/>
      <c r="G2010" s="1"/>
      <c r="H2010" s="1"/>
      <c r="I2010" s="1"/>
      <c r="L2010" s="1"/>
    </row>
    <row r="2011" ht="15.75" customHeight="1">
      <c r="A2011" s="9"/>
      <c r="B2011" s="9"/>
      <c r="C2011" s="9"/>
      <c r="D2011" s="9"/>
      <c r="E2011" s="12"/>
      <c r="F2011" s="9"/>
      <c r="G2011" s="1"/>
      <c r="H2011" s="1"/>
      <c r="I2011" s="1"/>
      <c r="L2011" s="1"/>
    </row>
    <row r="2012" ht="15.75" customHeight="1">
      <c r="A2012" s="9"/>
      <c r="B2012" s="9"/>
      <c r="C2012" s="9"/>
      <c r="D2012" s="9"/>
      <c r="E2012" s="12"/>
      <c r="F2012" s="9"/>
      <c r="G2012" s="1"/>
      <c r="H2012" s="1"/>
      <c r="I2012" s="1"/>
      <c r="L2012" s="1"/>
    </row>
    <row r="2013" ht="15.75" customHeight="1">
      <c r="A2013" s="9"/>
      <c r="B2013" s="9"/>
      <c r="C2013" s="9"/>
      <c r="D2013" s="9"/>
      <c r="E2013" s="12"/>
      <c r="F2013" s="9"/>
      <c r="G2013" s="1"/>
      <c r="H2013" s="1"/>
      <c r="I2013" s="1"/>
      <c r="L2013" s="1"/>
    </row>
    <row r="2014" ht="15.75" customHeight="1">
      <c r="A2014" s="9"/>
      <c r="B2014" s="9"/>
      <c r="C2014" s="9"/>
      <c r="D2014" s="9"/>
      <c r="E2014" s="12"/>
      <c r="F2014" s="9"/>
      <c r="G2014" s="1"/>
      <c r="H2014" s="1"/>
      <c r="I2014" s="1"/>
      <c r="L2014" s="1"/>
    </row>
    <row r="2015" ht="15.75" customHeight="1">
      <c r="A2015" s="9"/>
      <c r="B2015" s="9"/>
      <c r="C2015" s="9"/>
      <c r="D2015" s="9"/>
      <c r="E2015" s="12"/>
      <c r="F2015" s="9"/>
      <c r="G2015" s="1"/>
      <c r="H2015" s="1"/>
      <c r="I2015" s="1"/>
      <c r="L2015" s="1"/>
    </row>
    <row r="2016" ht="15.75" customHeight="1">
      <c r="A2016" s="9"/>
      <c r="B2016" s="9"/>
      <c r="C2016" s="9"/>
      <c r="D2016" s="9"/>
      <c r="E2016" s="12"/>
      <c r="F2016" s="9"/>
      <c r="G2016" s="1"/>
      <c r="H2016" s="1"/>
      <c r="I2016" s="1"/>
      <c r="L2016" s="1"/>
    </row>
    <row r="2017" ht="15.75" customHeight="1">
      <c r="A2017" s="9"/>
      <c r="B2017" s="9"/>
      <c r="C2017" s="9"/>
      <c r="D2017" s="9"/>
      <c r="E2017" s="12"/>
      <c r="F2017" s="9"/>
      <c r="G2017" s="1"/>
      <c r="H2017" s="1"/>
      <c r="I2017" s="1"/>
      <c r="L2017" s="1"/>
    </row>
    <row r="2018" ht="15.75" customHeight="1">
      <c r="A2018" s="9"/>
      <c r="B2018" s="9"/>
      <c r="C2018" s="9"/>
      <c r="D2018" s="9"/>
      <c r="E2018" s="12"/>
      <c r="F2018" s="9"/>
      <c r="G2018" s="1"/>
      <c r="H2018" s="1"/>
      <c r="I2018" s="1"/>
      <c r="L2018" s="1"/>
    </row>
    <row r="2019" ht="15.75" customHeight="1">
      <c r="A2019" s="9"/>
      <c r="B2019" s="9"/>
      <c r="C2019" s="9"/>
      <c r="D2019" s="9"/>
      <c r="E2019" s="12"/>
      <c r="F2019" s="9"/>
      <c r="G2019" s="1"/>
      <c r="H2019" s="1"/>
      <c r="I2019" s="1"/>
      <c r="L2019" s="1"/>
    </row>
    <row r="2020" ht="15.75" customHeight="1">
      <c r="A2020" s="9"/>
      <c r="B2020" s="9"/>
      <c r="C2020" s="9"/>
      <c r="D2020" s="9"/>
      <c r="E2020" s="12"/>
      <c r="F2020" s="9"/>
      <c r="G2020" s="1"/>
      <c r="H2020" s="1"/>
      <c r="I2020" s="1"/>
      <c r="L2020" s="1"/>
    </row>
    <row r="2021" ht="15.75" customHeight="1">
      <c r="A2021" s="9"/>
      <c r="B2021" s="9"/>
      <c r="C2021" s="9"/>
      <c r="D2021" s="9"/>
      <c r="E2021" s="12"/>
      <c r="F2021" s="9"/>
      <c r="G2021" s="1"/>
      <c r="H2021" s="1"/>
      <c r="I2021" s="1"/>
      <c r="L2021" s="1"/>
    </row>
    <row r="2022" ht="15.75" customHeight="1">
      <c r="A2022" s="9"/>
      <c r="B2022" s="9"/>
      <c r="C2022" s="9"/>
      <c r="D2022" s="9"/>
      <c r="E2022" s="12"/>
      <c r="F2022" s="9"/>
      <c r="G2022" s="1"/>
      <c r="H2022" s="1"/>
      <c r="I2022" s="1"/>
      <c r="L2022" s="1"/>
    </row>
    <row r="2023" ht="15.75" customHeight="1">
      <c r="A2023" s="9"/>
      <c r="B2023" s="9"/>
      <c r="C2023" s="9"/>
      <c r="D2023" s="9"/>
      <c r="E2023" s="12"/>
      <c r="F2023" s="9"/>
      <c r="G2023" s="1"/>
      <c r="H2023" s="1"/>
      <c r="I2023" s="1"/>
      <c r="L2023" s="1"/>
    </row>
    <row r="2024" ht="15.75" customHeight="1">
      <c r="A2024" s="9"/>
      <c r="B2024" s="9"/>
      <c r="C2024" s="9"/>
      <c r="D2024" s="9"/>
      <c r="E2024" s="12"/>
      <c r="F2024" s="9"/>
      <c r="G2024" s="1"/>
      <c r="H2024" s="1"/>
      <c r="I2024" s="1"/>
      <c r="L2024" s="1"/>
    </row>
    <row r="2025" ht="15.75" customHeight="1">
      <c r="A2025" s="9"/>
      <c r="B2025" s="9"/>
      <c r="C2025" s="9"/>
      <c r="D2025" s="9"/>
      <c r="E2025" s="12"/>
      <c r="F2025" s="9"/>
      <c r="G2025" s="1"/>
      <c r="H2025" s="1"/>
      <c r="I2025" s="1"/>
      <c r="L2025" s="1"/>
    </row>
    <row r="2026" ht="15.75" customHeight="1">
      <c r="A2026" s="9"/>
      <c r="B2026" s="9"/>
      <c r="C2026" s="9"/>
      <c r="D2026" s="9"/>
      <c r="E2026" s="12"/>
      <c r="F2026" s="9"/>
      <c r="G2026" s="1"/>
      <c r="H2026" s="1"/>
      <c r="I2026" s="1"/>
      <c r="L2026" s="1"/>
    </row>
    <row r="2027" ht="15.75" customHeight="1">
      <c r="A2027" s="9"/>
      <c r="B2027" s="9"/>
      <c r="C2027" s="9"/>
      <c r="D2027" s="9"/>
      <c r="E2027" s="12"/>
      <c r="F2027" s="9"/>
      <c r="G2027" s="1"/>
      <c r="H2027" s="1"/>
      <c r="I2027" s="1"/>
      <c r="L2027" s="1"/>
    </row>
    <row r="2028" ht="15.75" customHeight="1">
      <c r="A2028" s="9"/>
      <c r="B2028" s="9"/>
      <c r="C2028" s="9"/>
      <c r="D2028" s="9"/>
      <c r="E2028" s="12"/>
      <c r="F2028" s="9"/>
      <c r="G2028" s="1"/>
      <c r="H2028" s="1"/>
      <c r="I2028" s="1"/>
      <c r="L2028" s="1"/>
    </row>
    <row r="2029" ht="15.75" customHeight="1">
      <c r="A2029" s="9"/>
      <c r="B2029" s="9"/>
      <c r="C2029" s="9"/>
      <c r="D2029" s="9"/>
      <c r="E2029" s="12"/>
      <c r="F2029" s="9"/>
      <c r="G2029" s="1"/>
      <c r="H2029" s="1"/>
      <c r="I2029" s="1"/>
      <c r="L2029" s="1"/>
    </row>
    <row r="2030" ht="15.75" customHeight="1">
      <c r="A2030" s="9"/>
      <c r="B2030" s="9"/>
      <c r="C2030" s="9"/>
      <c r="D2030" s="9"/>
      <c r="E2030" s="12"/>
      <c r="F2030" s="9"/>
      <c r="G2030" s="1"/>
      <c r="H2030" s="1"/>
      <c r="I2030" s="1"/>
      <c r="L2030" s="1"/>
    </row>
    <row r="2031" ht="15.75" customHeight="1">
      <c r="A2031" s="9"/>
      <c r="B2031" s="9"/>
      <c r="C2031" s="9"/>
      <c r="D2031" s="9"/>
      <c r="E2031" s="12"/>
      <c r="F2031" s="9"/>
      <c r="G2031" s="1"/>
      <c r="H2031" s="1"/>
      <c r="I2031" s="1"/>
      <c r="L2031" s="1"/>
    </row>
    <row r="2032" ht="15.75" customHeight="1">
      <c r="A2032" s="9"/>
      <c r="B2032" s="9"/>
      <c r="C2032" s="9"/>
      <c r="D2032" s="9"/>
      <c r="E2032" s="12"/>
      <c r="F2032" s="9"/>
      <c r="G2032" s="1"/>
      <c r="H2032" s="1"/>
      <c r="I2032" s="1"/>
      <c r="L2032" s="1"/>
    </row>
    <row r="2033" ht="15.75" customHeight="1">
      <c r="A2033" s="9"/>
      <c r="B2033" s="9"/>
      <c r="C2033" s="9"/>
      <c r="D2033" s="9"/>
      <c r="E2033" s="12"/>
      <c r="F2033" s="9"/>
      <c r="G2033" s="1"/>
      <c r="H2033" s="1"/>
      <c r="I2033" s="1"/>
      <c r="L2033" s="1"/>
    </row>
    <row r="2034" ht="15.75" customHeight="1">
      <c r="A2034" s="9"/>
      <c r="B2034" s="9"/>
      <c r="C2034" s="9"/>
      <c r="D2034" s="9"/>
      <c r="E2034" s="12"/>
      <c r="F2034" s="9"/>
      <c r="G2034" s="1"/>
      <c r="H2034" s="1"/>
      <c r="I2034" s="1"/>
      <c r="L2034" s="1"/>
    </row>
    <row r="2035" ht="15.75" customHeight="1">
      <c r="A2035" s="9"/>
      <c r="B2035" s="9"/>
      <c r="C2035" s="9"/>
      <c r="D2035" s="9"/>
      <c r="E2035" s="12"/>
      <c r="F2035" s="9"/>
      <c r="G2035" s="1"/>
      <c r="H2035" s="1"/>
      <c r="I2035" s="1"/>
      <c r="L2035" s="1"/>
    </row>
    <row r="2036" ht="15.75" customHeight="1">
      <c r="A2036" s="9"/>
      <c r="B2036" s="9"/>
      <c r="C2036" s="9"/>
      <c r="D2036" s="9"/>
      <c r="E2036" s="12"/>
      <c r="F2036" s="9"/>
      <c r="G2036" s="1"/>
      <c r="H2036" s="1"/>
      <c r="I2036" s="1"/>
      <c r="L2036" s="1"/>
    </row>
    <row r="2037" ht="15.75" customHeight="1">
      <c r="A2037" s="9"/>
      <c r="B2037" s="9"/>
      <c r="C2037" s="9"/>
      <c r="D2037" s="9"/>
      <c r="E2037" s="12"/>
      <c r="F2037" s="9"/>
      <c r="G2037" s="1"/>
      <c r="H2037" s="1"/>
      <c r="I2037" s="1"/>
      <c r="L2037" s="1"/>
    </row>
    <row r="2038" ht="15.75" customHeight="1">
      <c r="A2038" s="9"/>
      <c r="B2038" s="9"/>
      <c r="C2038" s="9"/>
      <c r="D2038" s="9"/>
      <c r="E2038" s="12"/>
      <c r="F2038" s="9"/>
      <c r="G2038" s="1"/>
      <c r="H2038" s="1"/>
      <c r="I2038" s="1"/>
      <c r="L2038" s="1"/>
    </row>
    <row r="2039" ht="15.75" customHeight="1">
      <c r="A2039" s="9"/>
      <c r="B2039" s="9"/>
      <c r="C2039" s="9"/>
      <c r="D2039" s="9"/>
      <c r="E2039" s="12"/>
      <c r="F2039" s="9"/>
      <c r="G2039" s="1"/>
      <c r="H2039" s="1"/>
      <c r="I2039" s="1"/>
      <c r="L2039" s="1"/>
    </row>
    <row r="2040" ht="15.75" customHeight="1">
      <c r="A2040" s="9"/>
      <c r="B2040" s="9"/>
      <c r="C2040" s="9"/>
      <c r="D2040" s="9"/>
      <c r="E2040" s="12"/>
      <c r="F2040" s="9"/>
      <c r="G2040" s="1"/>
      <c r="H2040" s="1"/>
      <c r="I2040" s="1"/>
      <c r="L2040" s="1"/>
    </row>
    <row r="2041" ht="15.75" customHeight="1">
      <c r="A2041" s="9"/>
      <c r="B2041" s="9"/>
      <c r="C2041" s="9"/>
      <c r="D2041" s="9"/>
      <c r="E2041" s="12"/>
      <c r="F2041" s="9"/>
      <c r="G2041" s="1"/>
      <c r="H2041" s="1"/>
      <c r="I2041" s="1"/>
      <c r="L2041" s="1"/>
    </row>
    <row r="2042" ht="15.75" customHeight="1">
      <c r="A2042" s="9"/>
      <c r="B2042" s="9"/>
      <c r="C2042" s="9"/>
      <c r="D2042" s="9"/>
      <c r="E2042" s="12"/>
      <c r="F2042" s="9"/>
      <c r="G2042" s="1"/>
      <c r="H2042" s="1"/>
      <c r="I2042" s="1"/>
      <c r="L2042" s="1"/>
    </row>
    <row r="2043" ht="15.75" customHeight="1">
      <c r="A2043" s="9"/>
      <c r="B2043" s="9"/>
      <c r="C2043" s="9"/>
      <c r="D2043" s="9"/>
      <c r="E2043" s="12"/>
      <c r="F2043" s="9"/>
      <c r="G2043" s="1"/>
      <c r="H2043" s="1"/>
      <c r="I2043" s="1"/>
      <c r="L2043" s="1"/>
    </row>
    <row r="2044" ht="15.75" customHeight="1">
      <c r="A2044" s="9"/>
      <c r="B2044" s="9"/>
      <c r="C2044" s="9"/>
      <c r="D2044" s="9"/>
      <c r="E2044" s="12"/>
      <c r="F2044" s="9"/>
      <c r="G2044" s="1"/>
      <c r="H2044" s="1"/>
      <c r="I2044" s="1"/>
      <c r="L2044" s="1"/>
    </row>
    <row r="2045" ht="15.75" customHeight="1">
      <c r="A2045" s="9"/>
      <c r="B2045" s="9"/>
      <c r="C2045" s="9"/>
      <c r="D2045" s="9"/>
      <c r="E2045" s="12"/>
      <c r="F2045" s="9"/>
      <c r="G2045" s="1"/>
      <c r="H2045" s="1"/>
      <c r="I2045" s="1"/>
      <c r="L2045" s="1"/>
    </row>
    <row r="2046" ht="15.75" customHeight="1">
      <c r="A2046" s="9"/>
      <c r="B2046" s="9"/>
      <c r="C2046" s="9"/>
      <c r="D2046" s="9"/>
      <c r="E2046" s="12"/>
      <c r="F2046" s="9"/>
      <c r="G2046" s="1"/>
      <c r="H2046" s="1"/>
      <c r="I2046" s="1"/>
      <c r="L2046" s="1"/>
    </row>
    <row r="2047" ht="15.75" customHeight="1">
      <c r="A2047" s="9"/>
      <c r="B2047" s="9"/>
      <c r="C2047" s="9"/>
      <c r="D2047" s="9"/>
      <c r="E2047" s="12"/>
      <c r="F2047" s="9"/>
      <c r="G2047" s="1"/>
      <c r="H2047" s="1"/>
      <c r="I2047" s="1"/>
      <c r="L2047" s="1"/>
    </row>
    <row r="2048" ht="15.75" customHeight="1">
      <c r="A2048" s="9"/>
      <c r="B2048" s="9"/>
      <c r="C2048" s="9"/>
      <c r="D2048" s="9"/>
      <c r="E2048" s="12"/>
      <c r="F2048" s="9"/>
      <c r="G2048" s="1"/>
      <c r="H2048" s="1"/>
      <c r="I2048" s="1"/>
      <c r="L2048" s="1"/>
    </row>
    <row r="2049" ht="15.75" customHeight="1">
      <c r="A2049" s="9"/>
      <c r="B2049" s="9"/>
      <c r="C2049" s="9"/>
      <c r="D2049" s="9"/>
      <c r="E2049" s="12"/>
      <c r="F2049" s="9"/>
      <c r="G2049" s="1"/>
      <c r="H2049" s="1"/>
      <c r="I2049" s="1"/>
      <c r="L2049" s="1"/>
    </row>
    <row r="2050" ht="15.75" customHeight="1">
      <c r="A2050" s="9"/>
      <c r="B2050" s="9"/>
      <c r="C2050" s="9"/>
      <c r="D2050" s="9"/>
      <c r="E2050" s="12"/>
      <c r="F2050" s="9"/>
      <c r="G2050" s="1"/>
      <c r="H2050" s="1"/>
      <c r="I2050" s="1"/>
      <c r="L2050" s="1"/>
    </row>
    <row r="2051" ht="15.75" customHeight="1">
      <c r="A2051" s="9"/>
      <c r="B2051" s="9"/>
      <c r="C2051" s="9"/>
      <c r="D2051" s="9"/>
      <c r="E2051" s="12"/>
      <c r="F2051" s="9"/>
      <c r="G2051" s="1"/>
      <c r="H2051" s="1"/>
      <c r="I2051" s="1"/>
      <c r="L2051" s="1"/>
    </row>
    <row r="2052" ht="15.75" customHeight="1">
      <c r="A2052" s="9"/>
      <c r="B2052" s="9"/>
      <c r="C2052" s="9"/>
      <c r="D2052" s="9"/>
      <c r="E2052" s="12"/>
      <c r="F2052" s="9"/>
      <c r="G2052" s="1"/>
      <c r="H2052" s="1"/>
      <c r="I2052" s="1"/>
      <c r="L2052" s="1"/>
    </row>
    <row r="2053" ht="15.75" customHeight="1">
      <c r="A2053" s="9"/>
      <c r="B2053" s="9"/>
      <c r="C2053" s="9"/>
      <c r="D2053" s="9"/>
      <c r="E2053" s="12"/>
      <c r="F2053" s="9"/>
      <c r="G2053" s="1"/>
      <c r="H2053" s="1"/>
      <c r="I2053" s="1"/>
      <c r="L2053" s="1"/>
    </row>
    <row r="2054" ht="15.75" customHeight="1">
      <c r="A2054" s="9"/>
      <c r="B2054" s="9"/>
      <c r="C2054" s="9"/>
      <c r="D2054" s="9"/>
      <c r="E2054" s="12"/>
      <c r="F2054" s="9"/>
      <c r="G2054" s="1"/>
      <c r="H2054" s="1"/>
      <c r="I2054" s="1"/>
      <c r="L2054" s="1"/>
    </row>
    <row r="2055" ht="15.75" customHeight="1">
      <c r="A2055" s="9"/>
      <c r="B2055" s="9"/>
      <c r="C2055" s="9"/>
      <c r="D2055" s="9"/>
      <c r="E2055" s="12"/>
      <c r="F2055" s="9"/>
      <c r="G2055" s="1"/>
      <c r="H2055" s="1"/>
      <c r="I2055" s="1"/>
      <c r="L2055" s="1"/>
    </row>
    <row r="2056" ht="15.75" customHeight="1">
      <c r="A2056" s="9"/>
      <c r="B2056" s="9"/>
      <c r="C2056" s="9"/>
      <c r="D2056" s="9"/>
      <c r="E2056" s="12"/>
      <c r="F2056" s="9"/>
      <c r="G2056" s="1"/>
      <c r="H2056" s="1"/>
      <c r="I2056" s="1"/>
      <c r="L2056" s="1"/>
    </row>
    <row r="2057" ht="15.75" customHeight="1">
      <c r="A2057" s="9"/>
      <c r="B2057" s="9"/>
      <c r="C2057" s="9"/>
      <c r="D2057" s="9"/>
      <c r="E2057" s="12"/>
      <c r="F2057" s="9"/>
      <c r="G2057" s="1"/>
      <c r="H2057" s="1"/>
      <c r="I2057" s="1"/>
      <c r="L2057" s="1"/>
    </row>
    <row r="2058" ht="15.75" customHeight="1">
      <c r="A2058" s="9"/>
      <c r="B2058" s="9"/>
      <c r="C2058" s="9"/>
      <c r="D2058" s="9"/>
      <c r="E2058" s="12"/>
      <c r="F2058" s="9"/>
      <c r="G2058" s="1"/>
      <c r="H2058" s="1"/>
      <c r="I2058" s="1"/>
      <c r="L2058" s="1"/>
    </row>
    <row r="2059" ht="15.75" customHeight="1">
      <c r="A2059" s="9"/>
      <c r="B2059" s="9"/>
      <c r="C2059" s="9"/>
      <c r="D2059" s="9"/>
      <c r="E2059" s="12"/>
      <c r="F2059" s="9"/>
      <c r="G2059" s="1"/>
      <c r="H2059" s="1"/>
      <c r="I2059" s="1"/>
      <c r="L2059" s="1"/>
    </row>
    <row r="2060" ht="15.75" customHeight="1">
      <c r="A2060" s="9"/>
      <c r="B2060" s="9"/>
      <c r="C2060" s="9"/>
      <c r="D2060" s="9"/>
      <c r="E2060" s="12"/>
      <c r="F2060" s="9"/>
      <c r="G2060" s="1"/>
      <c r="H2060" s="1"/>
      <c r="I2060" s="1"/>
      <c r="L2060" s="1"/>
    </row>
    <row r="2061" ht="15.75" customHeight="1">
      <c r="A2061" s="9"/>
      <c r="B2061" s="9"/>
      <c r="C2061" s="9"/>
      <c r="D2061" s="9"/>
      <c r="E2061" s="12"/>
      <c r="F2061" s="9"/>
      <c r="G2061" s="1"/>
      <c r="H2061" s="1"/>
      <c r="I2061" s="1"/>
      <c r="L2061" s="1"/>
    </row>
    <row r="2062" ht="15.75" customHeight="1">
      <c r="A2062" s="9"/>
      <c r="B2062" s="9"/>
      <c r="C2062" s="9"/>
      <c r="D2062" s="9"/>
      <c r="E2062" s="12"/>
      <c r="F2062" s="9"/>
      <c r="G2062" s="1"/>
      <c r="H2062" s="1"/>
      <c r="I2062" s="1"/>
      <c r="L2062" s="1"/>
    </row>
    <row r="2063" ht="15.75" customHeight="1">
      <c r="A2063" s="9"/>
      <c r="B2063" s="9"/>
      <c r="C2063" s="9"/>
      <c r="D2063" s="9"/>
      <c r="E2063" s="12"/>
      <c r="F2063" s="9"/>
      <c r="G2063" s="1"/>
      <c r="H2063" s="1"/>
      <c r="I2063" s="1"/>
      <c r="L2063" s="1"/>
    </row>
    <row r="2064" ht="15.75" customHeight="1">
      <c r="A2064" s="9"/>
      <c r="B2064" s="9"/>
      <c r="C2064" s="9"/>
      <c r="D2064" s="9"/>
      <c r="E2064" s="12"/>
      <c r="F2064" s="9"/>
      <c r="G2064" s="1"/>
      <c r="H2064" s="1"/>
      <c r="I2064" s="1"/>
      <c r="L2064" s="1"/>
    </row>
    <row r="2065" ht="15.75" customHeight="1">
      <c r="A2065" s="9"/>
      <c r="B2065" s="9"/>
      <c r="C2065" s="9"/>
      <c r="D2065" s="9"/>
      <c r="E2065" s="12"/>
      <c r="F2065" s="9"/>
      <c r="G2065" s="1"/>
      <c r="H2065" s="1"/>
      <c r="I2065" s="1"/>
      <c r="L2065" s="1"/>
    </row>
    <row r="2066" ht="15.75" customHeight="1">
      <c r="A2066" s="9"/>
      <c r="B2066" s="9"/>
      <c r="C2066" s="9"/>
      <c r="D2066" s="9"/>
      <c r="E2066" s="12"/>
      <c r="F2066" s="9"/>
      <c r="G2066" s="1"/>
      <c r="H2066" s="1"/>
      <c r="I2066" s="1"/>
      <c r="L2066" s="1"/>
    </row>
    <row r="2067" ht="15.75" customHeight="1">
      <c r="A2067" s="9"/>
      <c r="B2067" s="9"/>
      <c r="C2067" s="9"/>
      <c r="D2067" s="9"/>
      <c r="E2067" s="12"/>
      <c r="F2067" s="9"/>
      <c r="G2067" s="1"/>
      <c r="H2067" s="1"/>
      <c r="I2067" s="1"/>
      <c r="L2067" s="1"/>
    </row>
    <row r="2068" ht="15.75" customHeight="1">
      <c r="A2068" s="9"/>
      <c r="B2068" s="9"/>
      <c r="C2068" s="9"/>
      <c r="D2068" s="9"/>
      <c r="E2068" s="12"/>
      <c r="F2068" s="9"/>
      <c r="G2068" s="1"/>
      <c r="H2068" s="1"/>
      <c r="I2068" s="1"/>
      <c r="L2068" s="1"/>
    </row>
    <row r="2069" ht="15.75" customHeight="1">
      <c r="A2069" s="9"/>
      <c r="B2069" s="9"/>
      <c r="C2069" s="9"/>
      <c r="D2069" s="9"/>
      <c r="E2069" s="12"/>
      <c r="F2069" s="9"/>
      <c r="G2069" s="1"/>
      <c r="H2069" s="1"/>
      <c r="I2069" s="1"/>
      <c r="L2069" s="1"/>
    </row>
    <row r="2070" ht="15.75" customHeight="1">
      <c r="A2070" s="9"/>
      <c r="B2070" s="9"/>
      <c r="C2070" s="9"/>
      <c r="D2070" s="9"/>
      <c r="E2070" s="12"/>
      <c r="F2070" s="9"/>
      <c r="G2070" s="1"/>
      <c r="H2070" s="1"/>
      <c r="I2070" s="1"/>
      <c r="L2070" s="1"/>
    </row>
    <row r="2071" ht="15.75" customHeight="1">
      <c r="A2071" s="9"/>
      <c r="B2071" s="9"/>
      <c r="C2071" s="9"/>
      <c r="D2071" s="9"/>
      <c r="E2071" s="12"/>
      <c r="F2071" s="9"/>
      <c r="G2071" s="1"/>
      <c r="H2071" s="1"/>
      <c r="I2071" s="1"/>
      <c r="L2071" s="1"/>
    </row>
    <row r="2072" ht="15.75" customHeight="1">
      <c r="A2072" s="9"/>
      <c r="B2072" s="9"/>
      <c r="C2072" s="9"/>
      <c r="D2072" s="9"/>
      <c r="E2072" s="12"/>
      <c r="F2072" s="9"/>
      <c r="G2072" s="1"/>
      <c r="H2072" s="1"/>
      <c r="I2072" s="1"/>
      <c r="L2072" s="1"/>
    </row>
    <row r="2073" ht="15.75" customHeight="1">
      <c r="A2073" s="9"/>
      <c r="B2073" s="9"/>
      <c r="C2073" s="9"/>
      <c r="D2073" s="9"/>
      <c r="E2073" s="12"/>
      <c r="F2073" s="9"/>
      <c r="G2073" s="1"/>
      <c r="H2073" s="1"/>
      <c r="I2073" s="1"/>
      <c r="L2073" s="1"/>
    </row>
    <row r="2074" ht="15.75" customHeight="1">
      <c r="A2074" s="9"/>
      <c r="B2074" s="9"/>
      <c r="C2074" s="9"/>
      <c r="D2074" s="9"/>
      <c r="E2074" s="12"/>
      <c r="F2074" s="9"/>
      <c r="G2074" s="1"/>
      <c r="H2074" s="1"/>
      <c r="I2074" s="1"/>
      <c r="L2074" s="1"/>
    </row>
    <row r="2075" ht="15.75" customHeight="1">
      <c r="A2075" s="9"/>
      <c r="B2075" s="9"/>
      <c r="C2075" s="9"/>
      <c r="D2075" s="9"/>
      <c r="E2075" s="12"/>
      <c r="F2075" s="9"/>
      <c r="G2075" s="1"/>
      <c r="H2075" s="1"/>
      <c r="I2075" s="1"/>
      <c r="L2075" s="1"/>
    </row>
    <row r="2076" ht="15.75" customHeight="1">
      <c r="A2076" s="9"/>
      <c r="B2076" s="9"/>
      <c r="C2076" s="9"/>
      <c r="D2076" s="9"/>
      <c r="E2076" s="12"/>
      <c r="F2076" s="9"/>
      <c r="G2076" s="1"/>
      <c r="H2076" s="1"/>
      <c r="I2076" s="1"/>
      <c r="L2076" s="1"/>
    </row>
    <row r="2077" ht="15.75" customHeight="1">
      <c r="A2077" s="9"/>
      <c r="B2077" s="9"/>
      <c r="C2077" s="9"/>
      <c r="D2077" s="9"/>
      <c r="E2077" s="12"/>
      <c r="F2077" s="9"/>
      <c r="G2077" s="1"/>
      <c r="H2077" s="1"/>
      <c r="I2077" s="1"/>
      <c r="L2077" s="1"/>
    </row>
    <row r="2078" ht="15.75" customHeight="1">
      <c r="A2078" s="9"/>
      <c r="B2078" s="9"/>
      <c r="C2078" s="9"/>
      <c r="D2078" s="9"/>
      <c r="E2078" s="12"/>
      <c r="F2078" s="9"/>
      <c r="G2078" s="1"/>
      <c r="H2078" s="1"/>
      <c r="I2078" s="1"/>
      <c r="L2078" s="1"/>
    </row>
    <row r="2079" ht="15.75" customHeight="1">
      <c r="A2079" s="9"/>
      <c r="B2079" s="9"/>
      <c r="C2079" s="9"/>
      <c r="D2079" s="9"/>
      <c r="E2079" s="12"/>
      <c r="F2079" s="9"/>
      <c r="G2079" s="1"/>
      <c r="H2079" s="1"/>
      <c r="I2079" s="1"/>
      <c r="L2079" s="1"/>
    </row>
    <row r="2080" ht="15.75" customHeight="1">
      <c r="A2080" s="9"/>
      <c r="B2080" s="9"/>
      <c r="C2080" s="9"/>
      <c r="D2080" s="9"/>
      <c r="E2080" s="12"/>
      <c r="F2080" s="9"/>
      <c r="G2080" s="1"/>
      <c r="H2080" s="1"/>
      <c r="I2080" s="1"/>
      <c r="L2080" s="1"/>
    </row>
    <row r="2081" ht="15.75" customHeight="1">
      <c r="A2081" s="9"/>
      <c r="B2081" s="9"/>
      <c r="C2081" s="9"/>
      <c r="D2081" s="9"/>
      <c r="E2081" s="12"/>
      <c r="F2081" s="9"/>
      <c r="G2081" s="1"/>
      <c r="H2081" s="1"/>
      <c r="I2081" s="1"/>
      <c r="L2081" s="1"/>
    </row>
    <row r="2082" ht="15.75" customHeight="1">
      <c r="A2082" s="9"/>
      <c r="B2082" s="9"/>
      <c r="C2082" s="9"/>
      <c r="D2082" s="9"/>
      <c r="E2082" s="12"/>
      <c r="F2082" s="9"/>
      <c r="G2082" s="1"/>
      <c r="H2082" s="1"/>
      <c r="I2082" s="1"/>
      <c r="L2082" s="1"/>
    </row>
    <row r="2083" ht="15.75" customHeight="1">
      <c r="A2083" s="9"/>
      <c r="B2083" s="9"/>
      <c r="C2083" s="9"/>
      <c r="D2083" s="9"/>
      <c r="E2083" s="12"/>
      <c r="F2083" s="9"/>
      <c r="G2083" s="1"/>
      <c r="H2083" s="1"/>
      <c r="I2083" s="1"/>
      <c r="L2083" s="1"/>
    </row>
    <row r="2084" ht="15.75" customHeight="1">
      <c r="A2084" s="9"/>
      <c r="B2084" s="9"/>
      <c r="C2084" s="9"/>
      <c r="D2084" s="9"/>
      <c r="E2084" s="12"/>
      <c r="F2084" s="9"/>
      <c r="G2084" s="1"/>
      <c r="H2084" s="1"/>
      <c r="I2084" s="1"/>
      <c r="L2084" s="1"/>
    </row>
    <row r="2085" ht="15.75" customHeight="1">
      <c r="A2085" s="9"/>
      <c r="B2085" s="9"/>
      <c r="C2085" s="9"/>
      <c r="D2085" s="9"/>
      <c r="E2085" s="12"/>
      <c r="F2085" s="9"/>
      <c r="G2085" s="1"/>
      <c r="H2085" s="1"/>
      <c r="I2085" s="1"/>
      <c r="L2085" s="1"/>
    </row>
    <row r="2086" ht="15.75" customHeight="1">
      <c r="A2086" s="9"/>
      <c r="B2086" s="9"/>
      <c r="C2086" s="9"/>
      <c r="D2086" s="9"/>
      <c r="E2086" s="12"/>
      <c r="F2086" s="9"/>
      <c r="G2086" s="1"/>
      <c r="H2086" s="1"/>
      <c r="I2086" s="1"/>
      <c r="L2086" s="1"/>
    </row>
    <row r="2087" ht="15.75" customHeight="1">
      <c r="A2087" s="9"/>
      <c r="B2087" s="9"/>
      <c r="C2087" s="9"/>
      <c r="D2087" s="9"/>
      <c r="E2087" s="12"/>
      <c r="F2087" s="9"/>
      <c r="G2087" s="1"/>
      <c r="H2087" s="1"/>
      <c r="I2087" s="1"/>
      <c r="L2087" s="1"/>
    </row>
    <row r="2088" ht="15.75" customHeight="1">
      <c r="A2088" s="9"/>
      <c r="B2088" s="9"/>
      <c r="C2088" s="9"/>
      <c r="D2088" s="9"/>
      <c r="E2088" s="12"/>
      <c r="F2088" s="9"/>
      <c r="G2088" s="1"/>
      <c r="H2088" s="1"/>
      <c r="I2088" s="1"/>
      <c r="L2088" s="1"/>
    </row>
    <row r="2089" ht="15.75" customHeight="1">
      <c r="A2089" s="9"/>
      <c r="B2089" s="9"/>
      <c r="C2089" s="9"/>
      <c r="D2089" s="9"/>
      <c r="E2089" s="12"/>
      <c r="F2089" s="9"/>
      <c r="G2089" s="1"/>
      <c r="H2089" s="1"/>
      <c r="I2089" s="1"/>
      <c r="L2089" s="1"/>
    </row>
    <row r="2090" ht="15.75" customHeight="1">
      <c r="A2090" s="9"/>
      <c r="B2090" s="9"/>
      <c r="C2090" s="9"/>
      <c r="D2090" s="9"/>
      <c r="E2090" s="12"/>
      <c r="F2090" s="9"/>
      <c r="G2090" s="1"/>
      <c r="H2090" s="1"/>
      <c r="I2090" s="1"/>
      <c r="L2090" s="1"/>
    </row>
    <row r="2091" ht="15.75" customHeight="1">
      <c r="A2091" s="9"/>
      <c r="B2091" s="9"/>
      <c r="C2091" s="9"/>
      <c r="D2091" s="9"/>
      <c r="E2091" s="12"/>
      <c r="F2091" s="9"/>
      <c r="G2091" s="1"/>
      <c r="H2091" s="1"/>
      <c r="I2091" s="1"/>
      <c r="L2091" s="1"/>
    </row>
    <row r="2092" ht="15.75" customHeight="1">
      <c r="A2092" s="9"/>
      <c r="B2092" s="9"/>
      <c r="C2092" s="9"/>
      <c r="D2092" s="9"/>
      <c r="E2092" s="12"/>
      <c r="F2092" s="9"/>
      <c r="G2092" s="1"/>
      <c r="H2092" s="1"/>
      <c r="I2092" s="1"/>
      <c r="L2092" s="1"/>
    </row>
    <row r="2093" ht="15.75" customHeight="1">
      <c r="A2093" s="9"/>
      <c r="B2093" s="9"/>
      <c r="C2093" s="9"/>
      <c r="D2093" s="9"/>
      <c r="E2093" s="12"/>
      <c r="F2093" s="9"/>
      <c r="G2093" s="1"/>
      <c r="H2093" s="1"/>
      <c r="I2093" s="1"/>
      <c r="L2093" s="1"/>
    </row>
    <row r="2094" ht="15.75" customHeight="1">
      <c r="A2094" s="9"/>
      <c r="B2094" s="9"/>
      <c r="C2094" s="9"/>
      <c r="D2094" s="9"/>
      <c r="E2094" s="12"/>
      <c r="F2094" s="9"/>
      <c r="G2094" s="1"/>
      <c r="H2094" s="1"/>
      <c r="I2094" s="1"/>
      <c r="L2094" s="1"/>
    </row>
    <row r="2095" ht="15.75" customHeight="1">
      <c r="A2095" s="9"/>
      <c r="B2095" s="9"/>
      <c r="C2095" s="9"/>
      <c r="D2095" s="9"/>
      <c r="E2095" s="12"/>
      <c r="F2095" s="9"/>
      <c r="G2095" s="1"/>
      <c r="H2095" s="1"/>
      <c r="I2095" s="1"/>
      <c r="L2095" s="1"/>
    </row>
    <row r="2096" ht="15.75" customHeight="1">
      <c r="A2096" s="9"/>
      <c r="B2096" s="9"/>
      <c r="C2096" s="9"/>
      <c r="D2096" s="9"/>
      <c r="E2096" s="12"/>
      <c r="F2096" s="9"/>
      <c r="G2096" s="1"/>
      <c r="H2096" s="1"/>
      <c r="I2096" s="1"/>
      <c r="L2096" s="1"/>
    </row>
    <row r="2097" ht="15.75" customHeight="1">
      <c r="A2097" s="9"/>
      <c r="B2097" s="9"/>
      <c r="C2097" s="9"/>
      <c r="D2097" s="9"/>
      <c r="E2097" s="12"/>
      <c r="F2097" s="9"/>
      <c r="G2097" s="1"/>
      <c r="H2097" s="1"/>
      <c r="I2097" s="1"/>
      <c r="L2097" s="1"/>
    </row>
    <row r="2098" ht="15.75" customHeight="1">
      <c r="A2098" s="9"/>
      <c r="B2098" s="9"/>
      <c r="C2098" s="9"/>
      <c r="D2098" s="9"/>
      <c r="E2098" s="12"/>
      <c r="F2098" s="9"/>
      <c r="G2098" s="1"/>
      <c r="H2098" s="1"/>
      <c r="I2098" s="1"/>
      <c r="L2098" s="1"/>
    </row>
    <row r="2099" ht="15.75" customHeight="1">
      <c r="A2099" s="9"/>
      <c r="B2099" s="9"/>
      <c r="C2099" s="9"/>
      <c r="D2099" s="9"/>
      <c r="E2099" s="12"/>
      <c r="F2099" s="9"/>
      <c r="G2099" s="1"/>
      <c r="H2099" s="1"/>
      <c r="I2099" s="1"/>
      <c r="L2099" s="1"/>
    </row>
    <row r="2100" ht="15.75" customHeight="1">
      <c r="A2100" s="9"/>
      <c r="B2100" s="9"/>
      <c r="C2100" s="9"/>
      <c r="D2100" s="9"/>
      <c r="E2100" s="12"/>
      <c r="F2100" s="9"/>
      <c r="G2100" s="1"/>
      <c r="H2100" s="1"/>
      <c r="I2100" s="1"/>
      <c r="L2100" s="1"/>
    </row>
    <row r="2101" ht="15.75" customHeight="1">
      <c r="A2101" s="9"/>
      <c r="B2101" s="9"/>
      <c r="C2101" s="9"/>
      <c r="D2101" s="9"/>
      <c r="E2101" s="12"/>
      <c r="F2101" s="9"/>
      <c r="G2101" s="1"/>
      <c r="H2101" s="1"/>
      <c r="I2101" s="1"/>
      <c r="L2101" s="1"/>
    </row>
    <row r="2102" ht="15.75" customHeight="1">
      <c r="A2102" s="9"/>
      <c r="B2102" s="9"/>
      <c r="C2102" s="9"/>
      <c r="D2102" s="9"/>
      <c r="E2102" s="12"/>
      <c r="F2102" s="9"/>
      <c r="G2102" s="1"/>
      <c r="H2102" s="1"/>
      <c r="I2102" s="1"/>
      <c r="L2102" s="1"/>
    </row>
    <row r="2103" ht="15.75" customHeight="1">
      <c r="A2103" s="9"/>
      <c r="B2103" s="9"/>
      <c r="C2103" s="9"/>
      <c r="D2103" s="9"/>
      <c r="E2103" s="12"/>
      <c r="F2103" s="9"/>
      <c r="G2103" s="1"/>
      <c r="H2103" s="1"/>
      <c r="I2103" s="1"/>
      <c r="L2103" s="1"/>
    </row>
    <row r="2104" ht="15.75" customHeight="1">
      <c r="A2104" s="9"/>
      <c r="B2104" s="9"/>
      <c r="C2104" s="9"/>
      <c r="D2104" s="9"/>
      <c r="E2104" s="12"/>
      <c r="F2104" s="9"/>
      <c r="G2104" s="1"/>
      <c r="H2104" s="1"/>
      <c r="I2104" s="1"/>
      <c r="L2104" s="1"/>
    </row>
    <row r="2105" ht="15.75" customHeight="1">
      <c r="A2105" s="9"/>
      <c r="B2105" s="9"/>
      <c r="C2105" s="9"/>
      <c r="D2105" s="9"/>
      <c r="E2105" s="12"/>
      <c r="F2105" s="9"/>
      <c r="G2105" s="1"/>
      <c r="H2105" s="1"/>
      <c r="I2105" s="1"/>
      <c r="L2105" s="1"/>
    </row>
    <row r="2106" ht="15.75" customHeight="1">
      <c r="A2106" s="9"/>
      <c r="B2106" s="9"/>
      <c r="C2106" s="9"/>
      <c r="D2106" s="9"/>
      <c r="E2106" s="12"/>
      <c r="F2106" s="9"/>
      <c r="G2106" s="1"/>
      <c r="H2106" s="1"/>
      <c r="I2106" s="1"/>
      <c r="L2106" s="1"/>
    </row>
    <row r="2107" ht="15.75" customHeight="1">
      <c r="A2107" s="9"/>
      <c r="B2107" s="9"/>
      <c r="C2107" s="9"/>
      <c r="D2107" s="9"/>
      <c r="E2107" s="12"/>
      <c r="F2107" s="9"/>
      <c r="G2107" s="1"/>
      <c r="H2107" s="1"/>
      <c r="I2107" s="1"/>
      <c r="L2107" s="1"/>
    </row>
    <row r="2108" ht="15.75" customHeight="1">
      <c r="A2108" s="9"/>
      <c r="B2108" s="9"/>
      <c r="C2108" s="9"/>
      <c r="D2108" s="9"/>
      <c r="E2108" s="12"/>
      <c r="F2108" s="9"/>
      <c r="G2108" s="1"/>
      <c r="H2108" s="1"/>
      <c r="I2108" s="1"/>
      <c r="L2108" s="1"/>
    </row>
    <row r="2109" ht="15.75" customHeight="1">
      <c r="A2109" s="9"/>
      <c r="B2109" s="9"/>
      <c r="C2109" s="9"/>
      <c r="D2109" s="9"/>
      <c r="E2109" s="12"/>
      <c r="F2109" s="9"/>
      <c r="G2109" s="1"/>
      <c r="H2109" s="1"/>
      <c r="I2109" s="1"/>
      <c r="L2109" s="1"/>
    </row>
    <row r="2110" ht="15.75" customHeight="1">
      <c r="A2110" s="9"/>
      <c r="B2110" s="9"/>
      <c r="C2110" s="9"/>
      <c r="D2110" s="9"/>
      <c r="E2110" s="12"/>
      <c r="F2110" s="9"/>
      <c r="G2110" s="1"/>
      <c r="H2110" s="1"/>
      <c r="I2110" s="1"/>
      <c r="L2110" s="1"/>
    </row>
    <row r="2111" ht="15.75" customHeight="1">
      <c r="A2111" s="9"/>
      <c r="B2111" s="9"/>
      <c r="C2111" s="9"/>
      <c r="D2111" s="9"/>
      <c r="E2111" s="12"/>
      <c r="F2111" s="9"/>
      <c r="G2111" s="1"/>
      <c r="H2111" s="1"/>
      <c r="I2111" s="1"/>
      <c r="L2111" s="1"/>
    </row>
    <row r="2112" ht="15.75" customHeight="1">
      <c r="A2112" s="9"/>
      <c r="B2112" s="9"/>
      <c r="C2112" s="9"/>
      <c r="D2112" s="9"/>
      <c r="E2112" s="12"/>
      <c r="F2112" s="9"/>
      <c r="G2112" s="1"/>
      <c r="H2112" s="1"/>
      <c r="I2112" s="1"/>
      <c r="L2112" s="1"/>
    </row>
    <row r="2113" ht="15.75" customHeight="1">
      <c r="A2113" s="9"/>
      <c r="B2113" s="9"/>
      <c r="C2113" s="9"/>
      <c r="D2113" s="9"/>
      <c r="E2113" s="12"/>
      <c r="F2113" s="9"/>
      <c r="G2113" s="1"/>
      <c r="H2113" s="1"/>
      <c r="I2113" s="1"/>
      <c r="L2113" s="1"/>
    </row>
    <row r="2114" ht="15.75" customHeight="1">
      <c r="A2114" s="9"/>
      <c r="B2114" s="9"/>
      <c r="C2114" s="9"/>
      <c r="D2114" s="9"/>
      <c r="E2114" s="12"/>
      <c r="F2114" s="9"/>
      <c r="G2114" s="1"/>
      <c r="H2114" s="1"/>
      <c r="I2114" s="1"/>
      <c r="L2114" s="1"/>
    </row>
    <row r="2115" ht="15.75" customHeight="1">
      <c r="A2115" s="9"/>
      <c r="B2115" s="9"/>
      <c r="C2115" s="9"/>
      <c r="D2115" s="9"/>
      <c r="E2115" s="12"/>
      <c r="F2115" s="9"/>
      <c r="G2115" s="1"/>
      <c r="H2115" s="1"/>
      <c r="I2115" s="1"/>
      <c r="L2115" s="1"/>
    </row>
    <row r="2116" ht="15.75" customHeight="1">
      <c r="A2116" s="9"/>
      <c r="B2116" s="9"/>
      <c r="C2116" s="9"/>
      <c r="D2116" s="9"/>
      <c r="E2116" s="12"/>
      <c r="F2116" s="9"/>
      <c r="G2116" s="1"/>
      <c r="H2116" s="1"/>
      <c r="I2116" s="1"/>
      <c r="L2116" s="1"/>
    </row>
    <row r="2117" ht="15.75" customHeight="1">
      <c r="A2117" s="9"/>
      <c r="B2117" s="9"/>
      <c r="C2117" s="9"/>
      <c r="D2117" s="9"/>
      <c r="E2117" s="12"/>
      <c r="F2117" s="9"/>
      <c r="G2117" s="1"/>
      <c r="H2117" s="1"/>
      <c r="I2117" s="1"/>
      <c r="L2117" s="1"/>
    </row>
    <row r="2118" ht="15.75" customHeight="1">
      <c r="A2118" s="9"/>
      <c r="B2118" s="9"/>
      <c r="C2118" s="9"/>
      <c r="D2118" s="9"/>
      <c r="E2118" s="12"/>
      <c r="F2118" s="9"/>
      <c r="G2118" s="1"/>
      <c r="H2118" s="1"/>
      <c r="I2118" s="1"/>
      <c r="L2118" s="1"/>
    </row>
    <row r="2119" ht="15.75" customHeight="1">
      <c r="A2119" s="9"/>
      <c r="B2119" s="9"/>
      <c r="C2119" s="9"/>
      <c r="D2119" s="9"/>
      <c r="E2119" s="12"/>
      <c r="F2119" s="9"/>
      <c r="G2119" s="1"/>
      <c r="H2119" s="1"/>
      <c r="I2119" s="1"/>
      <c r="L2119" s="1"/>
    </row>
    <row r="2120" ht="15.75" customHeight="1">
      <c r="A2120" s="9"/>
      <c r="B2120" s="9"/>
      <c r="C2120" s="9"/>
      <c r="D2120" s="9"/>
      <c r="E2120" s="12"/>
      <c r="F2120" s="9"/>
      <c r="G2120" s="1"/>
      <c r="H2120" s="1"/>
      <c r="I2120" s="1"/>
      <c r="L2120" s="1"/>
    </row>
    <row r="2121" ht="15.75" customHeight="1">
      <c r="A2121" s="9"/>
      <c r="B2121" s="9"/>
      <c r="C2121" s="9"/>
      <c r="D2121" s="9"/>
      <c r="E2121" s="12"/>
      <c r="F2121" s="9"/>
      <c r="G2121" s="1"/>
      <c r="H2121" s="1"/>
      <c r="I2121" s="1"/>
      <c r="L2121" s="1"/>
    </row>
    <row r="2122" ht="15.75" customHeight="1">
      <c r="A2122" s="9"/>
      <c r="B2122" s="9"/>
      <c r="C2122" s="9"/>
      <c r="D2122" s="9"/>
      <c r="E2122" s="12"/>
      <c r="F2122" s="9"/>
      <c r="G2122" s="1"/>
      <c r="H2122" s="1"/>
      <c r="I2122" s="1"/>
      <c r="L2122" s="1"/>
    </row>
    <row r="2123" ht="15.75" customHeight="1">
      <c r="A2123" s="9"/>
      <c r="B2123" s="9"/>
      <c r="C2123" s="9"/>
      <c r="D2123" s="9"/>
      <c r="E2123" s="12"/>
      <c r="F2123" s="9"/>
      <c r="G2123" s="1"/>
      <c r="H2123" s="1"/>
      <c r="I2123" s="1"/>
      <c r="L2123" s="1"/>
    </row>
    <row r="2124" ht="15.75" customHeight="1">
      <c r="A2124" s="9"/>
      <c r="B2124" s="9"/>
      <c r="C2124" s="9"/>
      <c r="D2124" s="9"/>
      <c r="E2124" s="12"/>
      <c r="F2124" s="9"/>
      <c r="G2124" s="1"/>
      <c r="H2124" s="1"/>
      <c r="I2124" s="1"/>
      <c r="L2124" s="1"/>
    </row>
    <row r="2125" ht="15.75" customHeight="1">
      <c r="A2125" s="9"/>
      <c r="B2125" s="9"/>
      <c r="C2125" s="9"/>
      <c r="D2125" s="9"/>
      <c r="E2125" s="12"/>
      <c r="F2125" s="9"/>
      <c r="G2125" s="1"/>
      <c r="H2125" s="1"/>
      <c r="I2125" s="1"/>
      <c r="L2125" s="1"/>
    </row>
    <row r="2126" ht="15.75" customHeight="1">
      <c r="A2126" s="9"/>
      <c r="B2126" s="9"/>
      <c r="C2126" s="9"/>
      <c r="D2126" s="9"/>
      <c r="E2126" s="12"/>
      <c r="F2126" s="9"/>
      <c r="G2126" s="1"/>
      <c r="H2126" s="1"/>
      <c r="I2126" s="1"/>
      <c r="L2126" s="1"/>
    </row>
    <row r="2127" ht="15.75" customHeight="1">
      <c r="A2127" s="9"/>
      <c r="B2127" s="9"/>
      <c r="C2127" s="9"/>
      <c r="D2127" s="9"/>
      <c r="E2127" s="12"/>
      <c r="F2127" s="9"/>
      <c r="G2127" s="1"/>
      <c r="H2127" s="1"/>
      <c r="I2127" s="1"/>
      <c r="L2127" s="1"/>
    </row>
    <row r="2128" ht="15.75" customHeight="1">
      <c r="A2128" s="9"/>
      <c r="B2128" s="9"/>
      <c r="C2128" s="9"/>
      <c r="D2128" s="9"/>
      <c r="E2128" s="12"/>
      <c r="F2128" s="9"/>
      <c r="G2128" s="1"/>
      <c r="H2128" s="1"/>
      <c r="I2128" s="1"/>
      <c r="L2128" s="1"/>
    </row>
    <row r="2129" ht="15.75" customHeight="1">
      <c r="A2129" s="9"/>
      <c r="B2129" s="9"/>
      <c r="C2129" s="9"/>
      <c r="D2129" s="9"/>
      <c r="E2129" s="12"/>
      <c r="F2129" s="9"/>
      <c r="G2129" s="1"/>
      <c r="H2129" s="1"/>
      <c r="I2129" s="1"/>
      <c r="L2129" s="1"/>
    </row>
    <row r="2130" ht="15.75" customHeight="1">
      <c r="A2130" s="9"/>
      <c r="B2130" s="9"/>
      <c r="C2130" s="9"/>
      <c r="D2130" s="9"/>
      <c r="E2130" s="12"/>
      <c r="F2130" s="9"/>
      <c r="G2130" s="1"/>
      <c r="H2130" s="1"/>
      <c r="I2130" s="1"/>
      <c r="L2130" s="1"/>
    </row>
    <row r="2131" ht="15.75" customHeight="1">
      <c r="A2131" s="9"/>
      <c r="B2131" s="9"/>
      <c r="C2131" s="9"/>
      <c r="D2131" s="9"/>
      <c r="E2131" s="12"/>
      <c r="F2131" s="9"/>
      <c r="G2131" s="1"/>
      <c r="H2131" s="1"/>
      <c r="I2131" s="1"/>
      <c r="L2131" s="1"/>
    </row>
    <row r="2132" ht="15.75" customHeight="1">
      <c r="A2132" s="9"/>
      <c r="B2132" s="9"/>
      <c r="C2132" s="9"/>
      <c r="D2132" s="9"/>
      <c r="E2132" s="12"/>
      <c r="F2132" s="9"/>
      <c r="G2132" s="1"/>
      <c r="H2132" s="1"/>
      <c r="I2132" s="1"/>
      <c r="L2132" s="1"/>
    </row>
    <row r="2133" ht="15.75" customHeight="1">
      <c r="A2133" s="9"/>
      <c r="B2133" s="9"/>
      <c r="C2133" s="9"/>
      <c r="D2133" s="9"/>
      <c r="E2133" s="12"/>
      <c r="F2133" s="9"/>
      <c r="G2133" s="1"/>
      <c r="H2133" s="1"/>
      <c r="I2133" s="1"/>
      <c r="L2133" s="1"/>
    </row>
    <row r="2134" ht="15.75" customHeight="1">
      <c r="A2134" s="9"/>
      <c r="B2134" s="9"/>
      <c r="C2134" s="9"/>
      <c r="D2134" s="9"/>
      <c r="E2134" s="12"/>
      <c r="F2134" s="9"/>
      <c r="G2134" s="1"/>
      <c r="H2134" s="1"/>
      <c r="I2134" s="1"/>
      <c r="L2134" s="1"/>
    </row>
    <row r="2135" ht="15.75" customHeight="1">
      <c r="A2135" s="9"/>
      <c r="B2135" s="9"/>
      <c r="C2135" s="9"/>
      <c r="D2135" s="9"/>
      <c r="E2135" s="12"/>
      <c r="F2135" s="9"/>
      <c r="G2135" s="1"/>
      <c r="H2135" s="1"/>
      <c r="I2135" s="1"/>
      <c r="L2135" s="1"/>
    </row>
    <row r="2136" ht="15.75" customHeight="1">
      <c r="A2136" s="9"/>
      <c r="B2136" s="9"/>
      <c r="C2136" s="9"/>
      <c r="D2136" s="9"/>
      <c r="E2136" s="12"/>
      <c r="F2136" s="9"/>
      <c r="G2136" s="1"/>
      <c r="H2136" s="1"/>
      <c r="I2136" s="1"/>
      <c r="L2136" s="1"/>
    </row>
    <row r="2137" ht="15.75" customHeight="1">
      <c r="A2137" s="9"/>
      <c r="B2137" s="9"/>
      <c r="C2137" s="9"/>
      <c r="D2137" s="9"/>
      <c r="E2137" s="12"/>
      <c r="F2137" s="9"/>
      <c r="G2137" s="1"/>
      <c r="H2137" s="1"/>
      <c r="I2137" s="1"/>
      <c r="L2137" s="1"/>
    </row>
    <row r="2138" ht="15.75" customHeight="1">
      <c r="A2138" s="9"/>
      <c r="B2138" s="9"/>
      <c r="C2138" s="9"/>
      <c r="D2138" s="9"/>
      <c r="E2138" s="12"/>
      <c r="F2138" s="9"/>
      <c r="G2138" s="1"/>
      <c r="H2138" s="1"/>
      <c r="I2138" s="1"/>
      <c r="L2138" s="1"/>
    </row>
    <row r="2139" ht="15.75" customHeight="1">
      <c r="A2139" s="9"/>
      <c r="B2139" s="9"/>
      <c r="C2139" s="9"/>
      <c r="D2139" s="9"/>
      <c r="E2139" s="12"/>
      <c r="F2139" s="9"/>
      <c r="G2139" s="1"/>
      <c r="H2139" s="1"/>
      <c r="I2139" s="1"/>
      <c r="L2139" s="1"/>
    </row>
    <row r="2140" ht="15.75" customHeight="1">
      <c r="A2140" s="9"/>
      <c r="B2140" s="9"/>
      <c r="C2140" s="9"/>
      <c r="D2140" s="9"/>
      <c r="E2140" s="12"/>
      <c r="F2140" s="9"/>
      <c r="G2140" s="1"/>
      <c r="H2140" s="1"/>
      <c r="I2140" s="1"/>
      <c r="L2140" s="1"/>
    </row>
    <row r="2141" ht="15.75" customHeight="1">
      <c r="A2141" s="9"/>
      <c r="B2141" s="9"/>
      <c r="C2141" s="9"/>
      <c r="D2141" s="9"/>
      <c r="E2141" s="12"/>
      <c r="F2141" s="9"/>
      <c r="G2141" s="1"/>
      <c r="H2141" s="1"/>
      <c r="I2141" s="1"/>
      <c r="L2141" s="1"/>
    </row>
    <row r="2142" ht="15.75" customHeight="1">
      <c r="A2142" s="9"/>
      <c r="B2142" s="9"/>
      <c r="C2142" s="9"/>
      <c r="D2142" s="9"/>
      <c r="E2142" s="12"/>
      <c r="F2142" s="9"/>
      <c r="G2142" s="1"/>
      <c r="H2142" s="1"/>
      <c r="I2142" s="1"/>
      <c r="L2142" s="1"/>
    </row>
    <row r="2143" ht="15.75" customHeight="1">
      <c r="A2143" s="9"/>
      <c r="B2143" s="9"/>
      <c r="C2143" s="9"/>
      <c r="D2143" s="9"/>
      <c r="E2143" s="12"/>
      <c r="F2143" s="9"/>
      <c r="G2143" s="1"/>
      <c r="H2143" s="1"/>
      <c r="I2143" s="1"/>
      <c r="L2143" s="1"/>
    </row>
    <row r="2144" ht="15.75" customHeight="1">
      <c r="A2144" s="9"/>
      <c r="B2144" s="9"/>
      <c r="C2144" s="9"/>
      <c r="D2144" s="9"/>
      <c r="E2144" s="12"/>
      <c r="F2144" s="9"/>
      <c r="G2144" s="1"/>
      <c r="H2144" s="1"/>
      <c r="I2144" s="1"/>
      <c r="L2144" s="1"/>
    </row>
    <row r="2145" ht="15.75" customHeight="1">
      <c r="A2145" s="9"/>
      <c r="B2145" s="9"/>
      <c r="C2145" s="9"/>
      <c r="D2145" s="9"/>
      <c r="E2145" s="12"/>
      <c r="F2145" s="9"/>
      <c r="G2145" s="1"/>
      <c r="H2145" s="1"/>
      <c r="I2145" s="1"/>
      <c r="L2145" s="1"/>
    </row>
    <row r="2146" ht="15.75" customHeight="1">
      <c r="A2146" s="9"/>
      <c r="B2146" s="9"/>
      <c r="C2146" s="9"/>
      <c r="D2146" s="9"/>
      <c r="E2146" s="12"/>
      <c r="F2146" s="9"/>
      <c r="G2146" s="1"/>
      <c r="H2146" s="1"/>
      <c r="I2146" s="1"/>
      <c r="L2146" s="1"/>
    </row>
    <row r="2147" ht="15.75" customHeight="1">
      <c r="A2147" s="9"/>
      <c r="B2147" s="9"/>
      <c r="C2147" s="9"/>
      <c r="D2147" s="9"/>
      <c r="E2147" s="12"/>
      <c r="F2147" s="9"/>
      <c r="G2147" s="1"/>
      <c r="H2147" s="1"/>
      <c r="I2147" s="1"/>
      <c r="L2147" s="1"/>
    </row>
    <row r="2148" ht="15.75" customHeight="1">
      <c r="A2148" s="9"/>
      <c r="B2148" s="9"/>
      <c r="C2148" s="9"/>
      <c r="D2148" s="9"/>
      <c r="E2148" s="12"/>
      <c r="F2148" s="9"/>
      <c r="G2148" s="1"/>
      <c r="H2148" s="1"/>
      <c r="I2148" s="1"/>
      <c r="L2148" s="1"/>
    </row>
    <row r="2149" ht="15.75" customHeight="1">
      <c r="A2149" s="9"/>
      <c r="B2149" s="9"/>
      <c r="C2149" s="9"/>
      <c r="D2149" s="9"/>
      <c r="E2149" s="12"/>
      <c r="F2149" s="9"/>
      <c r="G2149" s="1"/>
      <c r="H2149" s="1"/>
      <c r="I2149" s="1"/>
      <c r="L2149" s="1"/>
    </row>
    <row r="2150" ht="15.75" customHeight="1">
      <c r="A2150" s="9"/>
      <c r="B2150" s="9"/>
      <c r="C2150" s="9"/>
      <c r="D2150" s="9"/>
      <c r="E2150" s="12"/>
      <c r="F2150" s="9"/>
      <c r="G2150" s="1"/>
      <c r="H2150" s="1"/>
      <c r="I2150" s="1"/>
      <c r="L2150" s="1"/>
    </row>
    <row r="2151" ht="15.75" customHeight="1">
      <c r="A2151" s="9"/>
      <c r="B2151" s="9"/>
      <c r="C2151" s="9"/>
      <c r="D2151" s="9"/>
      <c r="E2151" s="12"/>
      <c r="F2151" s="9"/>
      <c r="G2151" s="1"/>
      <c r="H2151" s="1"/>
      <c r="I2151" s="1"/>
      <c r="L2151" s="1"/>
    </row>
    <row r="2152" ht="15.75" customHeight="1">
      <c r="A2152" s="9"/>
      <c r="B2152" s="9"/>
      <c r="C2152" s="9"/>
      <c r="D2152" s="9"/>
      <c r="E2152" s="12"/>
      <c r="F2152" s="9"/>
      <c r="G2152" s="1"/>
      <c r="H2152" s="1"/>
      <c r="I2152" s="1"/>
      <c r="L2152" s="1"/>
    </row>
    <row r="2153" ht="15.75" customHeight="1">
      <c r="A2153" s="9"/>
      <c r="B2153" s="9"/>
      <c r="C2153" s="9"/>
      <c r="D2153" s="9"/>
      <c r="E2153" s="12"/>
      <c r="F2153" s="9"/>
      <c r="G2153" s="1"/>
      <c r="H2153" s="1"/>
      <c r="I2153" s="1"/>
      <c r="L2153" s="1"/>
    </row>
    <row r="2154" ht="15.75" customHeight="1">
      <c r="A2154" s="9"/>
      <c r="B2154" s="9"/>
      <c r="C2154" s="9"/>
      <c r="D2154" s="9"/>
      <c r="E2154" s="12"/>
      <c r="F2154" s="9"/>
      <c r="G2154" s="1"/>
      <c r="H2154" s="1"/>
      <c r="I2154" s="1"/>
      <c r="L2154" s="1"/>
    </row>
    <row r="2155" ht="15.75" customHeight="1">
      <c r="A2155" s="9"/>
      <c r="B2155" s="9"/>
      <c r="C2155" s="9"/>
      <c r="D2155" s="9"/>
      <c r="E2155" s="12"/>
      <c r="F2155" s="9"/>
      <c r="G2155" s="1"/>
      <c r="H2155" s="1"/>
      <c r="I2155" s="1"/>
      <c r="L2155" s="1"/>
    </row>
    <row r="2156" ht="15.75" customHeight="1">
      <c r="A2156" s="9"/>
      <c r="B2156" s="9"/>
      <c r="C2156" s="9"/>
      <c r="D2156" s="9"/>
      <c r="E2156" s="12"/>
      <c r="F2156" s="9"/>
      <c r="G2156" s="1"/>
      <c r="H2156" s="1"/>
      <c r="I2156" s="1"/>
      <c r="L2156" s="1"/>
    </row>
    <row r="2157" ht="15.75" customHeight="1">
      <c r="A2157" s="9"/>
      <c r="B2157" s="9"/>
      <c r="C2157" s="9"/>
      <c r="D2157" s="9"/>
      <c r="E2157" s="12"/>
      <c r="F2157" s="9"/>
      <c r="G2157" s="1"/>
      <c r="H2157" s="1"/>
      <c r="I2157" s="1"/>
      <c r="L2157" s="1"/>
    </row>
    <row r="2158" ht="15.75" customHeight="1">
      <c r="A2158" s="9"/>
      <c r="B2158" s="9"/>
      <c r="C2158" s="9"/>
      <c r="D2158" s="9"/>
      <c r="E2158" s="12"/>
      <c r="F2158" s="9"/>
      <c r="G2158" s="1"/>
      <c r="H2158" s="1"/>
      <c r="I2158" s="1"/>
      <c r="L2158" s="1"/>
    </row>
    <row r="2159" ht="15.75" customHeight="1">
      <c r="A2159" s="9"/>
      <c r="B2159" s="9"/>
      <c r="C2159" s="9"/>
      <c r="D2159" s="9"/>
      <c r="E2159" s="12"/>
      <c r="F2159" s="9"/>
      <c r="G2159" s="1"/>
      <c r="H2159" s="1"/>
      <c r="I2159" s="1"/>
      <c r="L2159" s="1"/>
    </row>
    <row r="2160" ht="15.75" customHeight="1">
      <c r="A2160" s="9"/>
      <c r="B2160" s="9"/>
      <c r="C2160" s="9"/>
      <c r="D2160" s="9"/>
      <c r="E2160" s="12"/>
      <c r="F2160" s="9"/>
      <c r="G2160" s="1"/>
      <c r="H2160" s="1"/>
      <c r="I2160" s="1"/>
      <c r="L2160" s="1"/>
    </row>
    <row r="2161" ht="15.75" customHeight="1">
      <c r="A2161" s="9"/>
      <c r="B2161" s="9"/>
      <c r="C2161" s="9"/>
      <c r="D2161" s="9"/>
      <c r="E2161" s="12"/>
      <c r="F2161" s="9"/>
      <c r="G2161" s="1"/>
      <c r="H2161" s="1"/>
      <c r="I2161" s="1"/>
      <c r="L2161" s="1"/>
    </row>
    <row r="2162" ht="15.75" customHeight="1">
      <c r="A2162" s="9"/>
      <c r="B2162" s="9"/>
      <c r="C2162" s="9"/>
      <c r="D2162" s="9"/>
      <c r="E2162" s="12"/>
      <c r="F2162" s="9"/>
      <c r="G2162" s="1"/>
      <c r="H2162" s="1"/>
      <c r="I2162" s="1"/>
      <c r="L2162" s="1"/>
    </row>
    <row r="2163" ht="15.75" customHeight="1">
      <c r="A2163" s="9"/>
      <c r="B2163" s="9"/>
      <c r="C2163" s="9"/>
      <c r="D2163" s="9"/>
      <c r="E2163" s="12"/>
      <c r="F2163" s="9"/>
      <c r="G2163" s="1"/>
      <c r="H2163" s="1"/>
      <c r="I2163" s="1"/>
      <c r="L2163" s="1"/>
    </row>
    <row r="2164" ht="15.75" customHeight="1">
      <c r="A2164" s="9"/>
      <c r="B2164" s="9"/>
      <c r="C2164" s="9"/>
      <c r="D2164" s="9"/>
      <c r="E2164" s="12"/>
      <c r="F2164" s="9"/>
      <c r="G2164" s="1"/>
      <c r="H2164" s="1"/>
      <c r="I2164" s="1"/>
      <c r="L2164" s="1"/>
    </row>
    <row r="2165" ht="15.75" customHeight="1">
      <c r="A2165" s="9"/>
      <c r="B2165" s="9"/>
      <c r="C2165" s="9"/>
      <c r="D2165" s="9"/>
      <c r="E2165" s="12"/>
      <c r="F2165" s="9"/>
      <c r="G2165" s="1"/>
      <c r="H2165" s="1"/>
      <c r="I2165" s="1"/>
      <c r="L2165" s="1"/>
    </row>
    <row r="2166" ht="15.75" customHeight="1">
      <c r="A2166" s="9"/>
      <c r="B2166" s="9"/>
      <c r="C2166" s="9"/>
      <c r="D2166" s="9"/>
      <c r="E2166" s="12"/>
      <c r="F2166" s="9"/>
      <c r="G2166" s="1"/>
      <c r="H2166" s="1"/>
      <c r="I2166" s="1"/>
      <c r="L2166" s="1"/>
    </row>
    <row r="2167" ht="15.75" customHeight="1">
      <c r="A2167" s="9"/>
      <c r="B2167" s="9"/>
      <c r="C2167" s="9"/>
      <c r="D2167" s="9"/>
      <c r="E2167" s="12"/>
      <c r="F2167" s="9"/>
      <c r="G2167" s="1"/>
      <c r="H2167" s="1"/>
      <c r="I2167" s="1"/>
      <c r="L2167" s="1"/>
    </row>
    <row r="2168" ht="15.75" customHeight="1">
      <c r="A2168" s="9"/>
      <c r="B2168" s="9"/>
      <c r="C2168" s="9"/>
      <c r="D2168" s="9"/>
      <c r="E2168" s="12"/>
      <c r="F2168" s="9"/>
      <c r="G2168" s="1"/>
      <c r="H2168" s="1"/>
      <c r="I2168" s="1"/>
      <c r="L2168" s="1"/>
    </row>
    <row r="2169" ht="15.75" customHeight="1">
      <c r="A2169" s="9"/>
      <c r="B2169" s="9"/>
      <c r="C2169" s="9"/>
      <c r="D2169" s="9"/>
      <c r="E2169" s="12"/>
      <c r="F2169" s="9"/>
      <c r="G2169" s="1"/>
      <c r="H2169" s="1"/>
      <c r="I2169" s="1"/>
      <c r="L2169" s="1"/>
    </row>
    <row r="2170" ht="15.75" customHeight="1">
      <c r="A2170" s="9"/>
      <c r="B2170" s="9"/>
      <c r="C2170" s="9"/>
      <c r="D2170" s="9"/>
      <c r="E2170" s="12"/>
      <c r="F2170" s="9"/>
      <c r="G2170" s="1"/>
      <c r="H2170" s="1"/>
      <c r="I2170" s="1"/>
      <c r="L2170" s="1"/>
    </row>
    <row r="2171" ht="15.75" customHeight="1">
      <c r="A2171" s="9"/>
      <c r="B2171" s="9"/>
      <c r="C2171" s="9"/>
      <c r="D2171" s="9"/>
      <c r="E2171" s="12"/>
      <c r="F2171" s="9"/>
      <c r="G2171" s="1"/>
      <c r="H2171" s="1"/>
      <c r="I2171" s="1"/>
      <c r="L2171" s="1"/>
    </row>
    <row r="2172" ht="15.75" customHeight="1">
      <c r="A2172" s="9"/>
      <c r="B2172" s="9"/>
      <c r="C2172" s="9"/>
      <c r="D2172" s="9"/>
      <c r="E2172" s="12"/>
      <c r="F2172" s="9"/>
      <c r="G2172" s="1"/>
      <c r="H2172" s="1"/>
      <c r="I2172" s="1"/>
      <c r="L2172" s="1"/>
    </row>
    <row r="2173" ht="15.75" customHeight="1">
      <c r="A2173" s="9"/>
      <c r="B2173" s="9"/>
      <c r="C2173" s="9"/>
      <c r="D2173" s="9"/>
      <c r="E2173" s="12"/>
      <c r="F2173" s="9"/>
      <c r="G2173" s="1"/>
      <c r="H2173" s="1"/>
      <c r="I2173" s="1"/>
      <c r="L2173" s="1"/>
    </row>
    <row r="2174" ht="15.75" customHeight="1">
      <c r="A2174" s="9"/>
      <c r="B2174" s="9"/>
      <c r="C2174" s="9"/>
      <c r="D2174" s="9"/>
      <c r="E2174" s="12"/>
      <c r="F2174" s="9"/>
      <c r="G2174" s="1"/>
      <c r="H2174" s="1"/>
      <c r="I2174" s="1"/>
      <c r="L2174" s="1"/>
    </row>
    <row r="2175" ht="15.75" customHeight="1">
      <c r="A2175" s="9"/>
      <c r="B2175" s="9"/>
      <c r="C2175" s="9"/>
      <c r="D2175" s="9"/>
      <c r="E2175" s="12"/>
      <c r="F2175" s="9"/>
      <c r="G2175" s="1"/>
      <c r="H2175" s="1"/>
      <c r="I2175" s="1"/>
      <c r="L2175" s="1"/>
    </row>
    <row r="2176" ht="15.75" customHeight="1">
      <c r="A2176" s="9"/>
      <c r="B2176" s="9"/>
      <c r="C2176" s="9"/>
      <c r="D2176" s="9"/>
      <c r="E2176" s="12"/>
      <c r="F2176" s="9"/>
      <c r="G2176" s="1"/>
      <c r="H2176" s="1"/>
      <c r="I2176" s="1"/>
      <c r="L2176" s="1"/>
    </row>
    <row r="2177" ht="15.75" customHeight="1">
      <c r="A2177" s="9"/>
      <c r="B2177" s="9"/>
      <c r="C2177" s="9"/>
      <c r="D2177" s="9"/>
      <c r="E2177" s="12"/>
      <c r="F2177" s="9"/>
      <c r="G2177" s="1"/>
      <c r="H2177" s="1"/>
      <c r="I2177" s="1"/>
      <c r="L2177" s="1"/>
    </row>
    <row r="2178" ht="15.75" customHeight="1">
      <c r="A2178" s="9"/>
      <c r="B2178" s="9"/>
      <c r="C2178" s="9"/>
      <c r="D2178" s="9"/>
      <c r="E2178" s="12"/>
      <c r="F2178" s="9"/>
      <c r="G2178" s="1"/>
      <c r="H2178" s="1"/>
      <c r="I2178" s="1"/>
      <c r="L2178" s="1"/>
    </row>
    <row r="2179" ht="15.75" customHeight="1">
      <c r="A2179" s="9"/>
      <c r="B2179" s="9"/>
      <c r="C2179" s="9"/>
      <c r="D2179" s="9"/>
      <c r="E2179" s="12"/>
      <c r="F2179" s="9"/>
      <c r="G2179" s="1"/>
      <c r="H2179" s="1"/>
      <c r="I2179" s="1"/>
      <c r="L2179" s="1"/>
    </row>
    <row r="2180" ht="15.75" customHeight="1">
      <c r="A2180" s="9"/>
      <c r="B2180" s="9"/>
      <c r="C2180" s="9"/>
      <c r="D2180" s="9"/>
      <c r="E2180" s="12"/>
      <c r="F2180" s="9"/>
      <c r="G2180" s="1"/>
      <c r="H2180" s="1"/>
      <c r="I2180" s="1"/>
      <c r="L2180" s="1"/>
    </row>
    <row r="2181" ht="15.75" customHeight="1">
      <c r="A2181" s="9"/>
      <c r="B2181" s="9"/>
      <c r="C2181" s="9"/>
      <c r="D2181" s="9"/>
      <c r="E2181" s="12"/>
      <c r="F2181" s="9"/>
      <c r="G2181" s="1"/>
      <c r="H2181" s="1"/>
      <c r="I2181" s="1"/>
      <c r="L2181" s="1"/>
    </row>
    <row r="2182" ht="15.75" customHeight="1">
      <c r="A2182" s="9"/>
      <c r="B2182" s="9"/>
      <c r="C2182" s="9"/>
      <c r="D2182" s="9"/>
      <c r="E2182" s="12"/>
      <c r="F2182" s="9"/>
      <c r="G2182" s="1"/>
      <c r="H2182" s="1"/>
      <c r="I2182" s="1"/>
      <c r="L2182" s="1"/>
    </row>
    <row r="2183" ht="15.75" customHeight="1">
      <c r="A2183" s="9"/>
      <c r="B2183" s="9"/>
      <c r="C2183" s="9"/>
      <c r="D2183" s="9"/>
      <c r="E2183" s="12"/>
      <c r="F2183" s="9"/>
      <c r="G2183" s="1"/>
      <c r="H2183" s="1"/>
      <c r="I2183" s="1"/>
      <c r="L2183" s="1"/>
    </row>
    <row r="2184" ht="15.75" customHeight="1">
      <c r="A2184" s="9"/>
      <c r="B2184" s="9"/>
      <c r="C2184" s="9"/>
      <c r="D2184" s="9"/>
      <c r="E2184" s="12"/>
      <c r="F2184" s="9"/>
      <c r="G2184" s="1"/>
      <c r="H2184" s="1"/>
      <c r="I2184" s="1"/>
      <c r="L2184" s="1"/>
    </row>
    <row r="2185" ht="15.75" customHeight="1">
      <c r="A2185" s="9"/>
      <c r="B2185" s="9"/>
      <c r="C2185" s="9"/>
      <c r="D2185" s="9"/>
      <c r="E2185" s="12"/>
      <c r="F2185" s="9"/>
      <c r="G2185" s="1"/>
      <c r="H2185" s="1"/>
      <c r="I2185" s="1"/>
      <c r="L2185" s="1"/>
    </row>
    <row r="2186" ht="15.75" customHeight="1">
      <c r="A2186" s="9"/>
      <c r="B2186" s="9"/>
      <c r="C2186" s="9"/>
      <c r="D2186" s="9"/>
      <c r="E2186" s="12"/>
      <c r="F2186" s="9"/>
      <c r="G2186" s="1"/>
      <c r="H2186" s="1"/>
      <c r="I2186" s="1"/>
      <c r="L2186" s="1"/>
    </row>
    <row r="2187" ht="15.75" customHeight="1">
      <c r="A2187" s="9"/>
      <c r="B2187" s="9"/>
      <c r="C2187" s="9"/>
      <c r="D2187" s="9"/>
      <c r="E2187" s="12"/>
      <c r="F2187" s="9"/>
      <c r="G2187" s="1"/>
      <c r="H2187" s="1"/>
      <c r="I2187" s="1"/>
      <c r="L2187" s="1"/>
    </row>
    <row r="2188" ht="15.75" customHeight="1">
      <c r="A2188" s="9"/>
      <c r="B2188" s="9"/>
      <c r="C2188" s="9"/>
      <c r="D2188" s="9"/>
      <c r="E2188" s="12"/>
      <c r="F2188" s="9"/>
      <c r="G2188" s="1"/>
      <c r="H2188" s="1"/>
      <c r="I2188" s="1"/>
      <c r="L2188" s="1"/>
    </row>
    <row r="2189" ht="15.75" customHeight="1">
      <c r="A2189" s="9"/>
      <c r="B2189" s="9"/>
      <c r="C2189" s="9"/>
      <c r="D2189" s="9"/>
      <c r="E2189" s="12"/>
      <c r="F2189" s="9"/>
      <c r="G2189" s="1"/>
      <c r="H2189" s="1"/>
      <c r="I2189" s="1"/>
      <c r="L2189" s="1"/>
    </row>
    <row r="2190" ht="15.75" customHeight="1">
      <c r="A2190" s="9"/>
      <c r="B2190" s="9"/>
      <c r="C2190" s="9"/>
      <c r="D2190" s="9"/>
      <c r="E2190" s="12"/>
      <c r="F2190" s="9"/>
      <c r="G2190" s="1"/>
      <c r="H2190" s="1"/>
      <c r="I2190" s="1"/>
      <c r="L2190" s="1"/>
    </row>
    <row r="2191" ht="15.75" customHeight="1">
      <c r="A2191" s="9"/>
      <c r="B2191" s="9"/>
      <c r="C2191" s="9"/>
      <c r="D2191" s="9"/>
      <c r="E2191" s="12"/>
      <c r="F2191" s="9"/>
      <c r="G2191" s="1"/>
      <c r="H2191" s="1"/>
      <c r="I2191" s="1"/>
      <c r="L2191" s="1"/>
    </row>
    <row r="2192" ht="15.75" customHeight="1">
      <c r="A2192" s="9"/>
      <c r="B2192" s="9"/>
      <c r="C2192" s="9"/>
      <c r="D2192" s="9"/>
      <c r="E2192" s="12"/>
      <c r="F2192" s="9"/>
      <c r="G2192" s="1"/>
      <c r="H2192" s="1"/>
      <c r="I2192" s="1"/>
      <c r="L2192" s="1"/>
    </row>
    <row r="2193" ht="15.75" customHeight="1">
      <c r="A2193" s="9"/>
      <c r="B2193" s="9"/>
      <c r="C2193" s="9"/>
      <c r="D2193" s="9"/>
      <c r="E2193" s="12"/>
      <c r="F2193" s="9"/>
      <c r="G2193" s="1"/>
      <c r="H2193" s="1"/>
      <c r="I2193" s="1"/>
      <c r="L2193" s="1"/>
    </row>
    <row r="2194" ht="15.75" customHeight="1">
      <c r="A2194" s="9"/>
      <c r="B2194" s="9"/>
      <c r="C2194" s="9"/>
      <c r="D2194" s="9"/>
      <c r="E2194" s="12"/>
      <c r="F2194" s="9"/>
      <c r="G2194" s="1"/>
      <c r="H2194" s="1"/>
      <c r="I2194" s="1"/>
      <c r="L2194" s="1"/>
    </row>
    <row r="2195" ht="15.75" customHeight="1">
      <c r="A2195" s="9"/>
      <c r="B2195" s="9"/>
      <c r="C2195" s="9"/>
      <c r="D2195" s="9"/>
      <c r="E2195" s="12"/>
      <c r="F2195" s="9"/>
      <c r="G2195" s="1"/>
      <c r="H2195" s="1"/>
      <c r="I2195" s="1"/>
      <c r="L2195" s="1"/>
    </row>
    <row r="2196" ht="15.75" customHeight="1">
      <c r="A2196" s="9"/>
      <c r="B2196" s="9"/>
      <c r="C2196" s="9"/>
      <c r="D2196" s="9"/>
      <c r="E2196" s="12"/>
      <c r="F2196" s="9"/>
      <c r="G2196" s="1"/>
      <c r="H2196" s="1"/>
      <c r="I2196" s="1"/>
      <c r="L2196" s="1"/>
    </row>
    <row r="2197" ht="15.75" customHeight="1">
      <c r="A2197" s="9"/>
      <c r="B2197" s="9"/>
      <c r="C2197" s="9"/>
      <c r="D2197" s="9"/>
      <c r="E2197" s="12"/>
      <c r="F2197" s="9"/>
      <c r="G2197" s="1"/>
      <c r="H2197" s="1"/>
      <c r="I2197" s="1"/>
      <c r="L2197" s="1"/>
    </row>
    <row r="2198" ht="15.75" customHeight="1">
      <c r="A2198" s="9"/>
      <c r="B2198" s="9"/>
      <c r="C2198" s="9"/>
      <c r="D2198" s="9"/>
      <c r="E2198" s="12"/>
      <c r="F2198" s="9"/>
      <c r="G2198" s="1"/>
      <c r="H2198" s="1"/>
      <c r="I2198" s="1"/>
      <c r="L2198" s="1"/>
    </row>
    <row r="2199" ht="15.75" customHeight="1">
      <c r="A2199" s="9"/>
      <c r="B2199" s="9"/>
      <c r="C2199" s="9"/>
      <c r="D2199" s="9"/>
      <c r="E2199" s="12"/>
      <c r="F2199" s="9"/>
      <c r="G2199" s="1"/>
      <c r="H2199" s="1"/>
      <c r="I2199" s="1"/>
      <c r="L2199" s="1"/>
    </row>
    <row r="2200" ht="15.75" customHeight="1">
      <c r="A2200" s="9"/>
      <c r="B2200" s="9"/>
      <c r="C2200" s="9"/>
      <c r="D2200" s="9"/>
      <c r="E2200" s="12"/>
      <c r="F2200" s="9"/>
      <c r="G2200" s="1"/>
      <c r="H2200" s="1"/>
      <c r="I2200" s="1"/>
      <c r="L2200" s="1"/>
    </row>
    <row r="2201" ht="15.75" customHeight="1">
      <c r="A2201" s="9"/>
      <c r="B2201" s="9"/>
      <c r="C2201" s="9"/>
      <c r="D2201" s="9"/>
      <c r="E2201" s="12"/>
      <c r="F2201" s="9"/>
      <c r="G2201" s="1"/>
      <c r="H2201" s="1"/>
      <c r="I2201" s="1"/>
      <c r="L2201" s="1"/>
    </row>
    <row r="2202" ht="15.75" customHeight="1">
      <c r="A2202" s="9"/>
      <c r="B2202" s="9"/>
      <c r="C2202" s="9"/>
      <c r="D2202" s="9"/>
      <c r="E2202" s="12"/>
      <c r="F2202" s="9"/>
      <c r="G2202" s="1"/>
      <c r="H2202" s="1"/>
      <c r="I2202" s="1"/>
      <c r="L2202" s="1"/>
    </row>
    <row r="2203" ht="15.75" customHeight="1">
      <c r="A2203" s="9"/>
      <c r="B2203" s="9"/>
      <c r="C2203" s="9"/>
      <c r="D2203" s="9"/>
      <c r="E2203" s="12"/>
      <c r="F2203" s="9"/>
      <c r="G2203" s="1"/>
      <c r="H2203" s="1"/>
      <c r="I2203" s="1"/>
      <c r="L2203" s="1"/>
    </row>
    <row r="2204" ht="15.75" customHeight="1">
      <c r="A2204" s="9"/>
      <c r="B2204" s="9"/>
      <c r="C2204" s="9"/>
      <c r="D2204" s="9"/>
      <c r="E2204" s="12"/>
      <c r="F2204" s="9"/>
      <c r="G2204" s="1"/>
      <c r="H2204" s="1"/>
      <c r="I2204" s="1"/>
      <c r="L2204" s="1"/>
    </row>
    <row r="2205" ht="15.75" customHeight="1">
      <c r="A2205" s="9"/>
      <c r="B2205" s="9"/>
      <c r="C2205" s="9"/>
      <c r="D2205" s="9"/>
      <c r="E2205" s="12"/>
      <c r="F2205" s="9"/>
      <c r="G2205" s="1"/>
      <c r="H2205" s="1"/>
      <c r="I2205" s="1"/>
      <c r="L2205" s="1"/>
    </row>
    <row r="2206" ht="15.75" customHeight="1">
      <c r="A2206" s="9"/>
      <c r="B2206" s="9"/>
      <c r="C2206" s="9"/>
      <c r="D2206" s="9"/>
      <c r="E2206" s="12"/>
      <c r="F2206" s="9"/>
      <c r="G2206" s="1"/>
      <c r="H2206" s="1"/>
      <c r="I2206" s="1"/>
      <c r="L2206" s="1"/>
    </row>
    <row r="2207" ht="15.75" customHeight="1">
      <c r="A2207" s="9"/>
      <c r="B2207" s="9"/>
      <c r="C2207" s="9"/>
      <c r="D2207" s="9"/>
      <c r="E2207" s="12"/>
      <c r="F2207" s="9"/>
      <c r="G2207" s="1"/>
      <c r="H2207" s="1"/>
      <c r="I2207" s="1"/>
      <c r="L2207" s="1"/>
    </row>
    <row r="2208" ht="15.75" customHeight="1">
      <c r="A2208" s="9"/>
      <c r="B2208" s="9"/>
      <c r="C2208" s="9"/>
      <c r="D2208" s="9"/>
      <c r="E2208" s="12"/>
      <c r="F2208" s="9"/>
      <c r="G2208" s="1"/>
      <c r="H2208" s="1"/>
      <c r="I2208" s="1"/>
      <c r="L2208" s="1"/>
    </row>
    <row r="2209" ht="15.75" customHeight="1">
      <c r="A2209" s="9"/>
      <c r="B2209" s="9"/>
      <c r="C2209" s="9"/>
      <c r="D2209" s="9"/>
      <c r="E2209" s="12"/>
      <c r="F2209" s="9"/>
      <c r="G2209" s="1"/>
      <c r="H2209" s="1"/>
      <c r="I2209" s="1"/>
      <c r="L2209" s="1"/>
    </row>
    <row r="2210" ht="15.75" customHeight="1">
      <c r="A2210" s="9"/>
      <c r="B2210" s="9"/>
      <c r="C2210" s="9"/>
      <c r="D2210" s="9"/>
      <c r="E2210" s="12"/>
      <c r="F2210" s="9"/>
      <c r="G2210" s="1"/>
      <c r="H2210" s="1"/>
      <c r="I2210" s="1"/>
      <c r="L2210" s="1"/>
    </row>
    <row r="2211" ht="15.75" customHeight="1">
      <c r="A2211" s="9"/>
      <c r="B2211" s="9"/>
      <c r="C2211" s="9"/>
      <c r="D2211" s="9"/>
      <c r="E2211" s="12"/>
      <c r="F2211" s="9"/>
      <c r="G2211" s="1"/>
      <c r="H2211" s="1"/>
      <c r="I2211" s="1"/>
      <c r="L2211" s="1"/>
    </row>
    <row r="2212" ht="15.75" customHeight="1">
      <c r="A2212" s="9"/>
      <c r="B2212" s="9"/>
      <c r="C2212" s="9"/>
      <c r="D2212" s="9"/>
      <c r="E2212" s="12"/>
      <c r="F2212" s="9"/>
      <c r="G2212" s="1"/>
      <c r="H2212" s="1"/>
      <c r="I2212" s="1"/>
      <c r="L2212" s="1"/>
    </row>
    <row r="2213" ht="15.75" customHeight="1">
      <c r="A2213" s="9"/>
      <c r="B2213" s="9"/>
      <c r="C2213" s="9"/>
      <c r="D2213" s="9"/>
      <c r="E2213" s="12"/>
      <c r="F2213" s="9"/>
      <c r="G2213" s="1"/>
      <c r="H2213" s="1"/>
      <c r="I2213" s="1"/>
      <c r="L2213" s="1"/>
    </row>
    <row r="2214" ht="15.75" customHeight="1">
      <c r="A2214" s="9"/>
      <c r="B2214" s="9"/>
      <c r="C2214" s="9"/>
      <c r="D2214" s="9"/>
      <c r="E2214" s="12"/>
      <c r="F2214" s="9"/>
      <c r="G2214" s="1"/>
      <c r="H2214" s="1"/>
      <c r="I2214" s="1"/>
      <c r="L2214" s="1"/>
    </row>
    <row r="2215" ht="15.75" customHeight="1">
      <c r="A2215" s="9"/>
      <c r="B2215" s="9"/>
      <c r="C2215" s="9"/>
      <c r="D2215" s="9"/>
      <c r="E2215" s="12"/>
      <c r="F2215" s="9"/>
      <c r="G2215" s="1"/>
      <c r="H2215" s="1"/>
      <c r="I2215" s="1"/>
      <c r="L2215" s="1"/>
    </row>
    <row r="2216" ht="15.75" customHeight="1">
      <c r="A2216" s="9"/>
      <c r="B2216" s="9"/>
      <c r="C2216" s="9"/>
      <c r="D2216" s="9"/>
      <c r="E2216" s="12"/>
      <c r="F2216" s="9"/>
      <c r="G2216" s="1"/>
      <c r="H2216" s="1"/>
      <c r="I2216" s="1"/>
      <c r="L2216" s="1"/>
    </row>
    <row r="2217" ht="15.75" customHeight="1">
      <c r="A2217" s="9"/>
      <c r="B2217" s="9"/>
      <c r="C2217" s="9"/>
      <c r="D2217" s="9"/>
      <c r="E2217" s="12"/>
      <c r="F2217" s="9"/>
      <c r="G2217" s="1"/>
      <c r="H2217" s="1"/>
      <c r="I2217" s="1"/>
      <c r="L2217" s="1"/>
    </row>
    <row r="2218" ht="15.75" customHeight="1">
      <c r="A2218" s="9"/>
      <c r="B2218" s="9"/>
      <c r="C2218" s="9"/>
      <c r="D2218" s="9"/>
      <c r="E2218" s="12"/>
      <c r="F2218" s="9"/>
      <c r="G2218" s="1"/>
      <c r="H2218" s="1"/>
      <c r="I2218" s="1"/>
      <c r="L2218" s="1"/>
    </row>
    <row r="2219" ht="15.75" customHeight="1">
      <c r="A2219" s="9"/>
      <c r="B2219" s="9"/>
      <c r="C2219" s="9"/>
      <c r="D2219" s="9"/>
      <c r="E2219" s="12"/>
      <c r="F2219" s="9"/>
      <c r="G2219" s="1"/>
      <c r="H2219" s="1"/>
      <c r="I2219" s="1"/>
      <c r="L2219" s="1"/>
    </row>
    <row r="2220" ht="15.75" customHeight="1">
      <c r="A2220" s="9"/>
      <c r="B2220" s="9"/>
      <c r="C2220" s="9"/>
      <c r="D2220" s="9"/>
      <c r="E2220" s="12"/>
      <c r="F2220" s="9"/>
      <c r="G2220" s="1"/>
      <c r="H2220" s="1"/>
      <c r="I2220" s="1"/>
      <c r="L2220" s="1"/>
    </row>
    <row r="2221" ht="15.75" customHeight="1">
      <c r="A2221" s="9"/>
      <c r="B2221" s="9"/>
      <c r="C2221" s="9"/>
      <c r="D2221" s="9"/>
      <c r="E2221" s="12"/>
      <c r="F2221" s="9"/>
      <c r="G2221" s="1"/>
      <c r="H2221" s="1"/>
      <c r="I2221" s="1"/>
      <c r="L2221" s="1"/>
    </row>
    <row r="2222" ht="15.75" customHeight="1">
      <c r="A2222" s="9"/>
      <c r="B2222" s="9"/>
      <c r="C2222" s="9"/>
      <c r="D2222" s="9"/>
      <c r="E2222" s="12"/>
      <c r="F2222" s="9"/>
      <c r="G2222" s="1"/>
      <c r="H2222" s="1"/>
      <c r="I2222" s="1"/>
      <c r="L2222" s="1"/>
    </row>
    <row r="2223" ht="15.75" customHeight="1">
      <c r="A2223" s="9"/>
      <c r="B2223" s="9"/>
      <c r="C2223" s="9"/>
      <c r="D2223" s="9"/>
      <c r="E2223" s="12"/>
      <c r="F2223" s="9"/>
      <c r="G2223" s="1"/>
      <c r="H2223" s="1"/>
      <c r="I2223" s="1"/>
      <c r="L2223" s="1"/>
    </row>
    <row r="2224" ht="15.75" customHeight="1">
      <c r="A2224" s="9"/>
      <c r="B2224" s="9"/>
      <c r="C2224" s="9"/>
      <c r="D2224" s="9"/>
      <c r="E2224" s="12"/>
      <c r="F2224" s="9"/>
      <c r="G2224" s="1"/>
      <c r="H2224" s="1"/>
      <c r="I2224" s="1"/>
      <c r="L2224" s="1"/>
    </row>
    <row r="2225" ht="15.75" customHeight="1">
      <c r="A2225" s="9"/>
      <c r="B2225" s="9"/>
      <c r="C2225" s="9"/>
      <c r="D2225" s="9"/>
      <c r="E2225" s="12"/>
      <c r="F2225" s="9"/>
      <c r="G2225" s="1"/>
      <c r="H2225" s="1"/>
      <c r="I2225" s="1"/>
      <c r="L2225" s="1"/>
    </row>
    <row r="2226" ht="15.75" customHeight="1">
      <c r="A2226" s="9"/>
      <c r="B2226" s="9"/>
      <c r="C2226" s="9"/>
      <c r="D2226" s="9"/>
      <c r="E2226" s="12"/>
      <c r="F2226" s="9"/>
      <c r="G2226" s="1"/>
      <c r="H2226" s="1"/>
      <c r="I2226" s="1"/>
      <c r="L2226" s="1"/>
    </row>
    <row r="2227" ht="15.75" customHeight="1">
      <c r="A2227" s="9"/>
      <c r="B2227" s="9"/>
      <c r="C2227" s="9"/>
      <c r="D2227" s="9"/>
      <c r="E2227" s="12"/>
      <c r="F2227" s="9"/>
      <c r="G2227" s="1"/>
      <c r="H2227" s="1"/>
      <c r="I2227" s="1"/>
      <c r="L2227" s="1"/>
    </row>
    <row r="2228" ht="15.75" customHeight="1">
      <c r="A2228" s="9"/>
      <c r="B2228" s="9"/>
      <c r="C2228" s="9"/>
      <c r="D2228" s="9"/>
      <c r="E2228" s="12"/>
      <c r="F2228" s="9"/>
      <c r="G2228" s="1"/>
      <c r="H2228" s="1"/>
      <c r="I2228" s="1"/>
      <c r="L2228" s="1"/>
    </row>
    <row r="2229" ht="15.75" customHeight="1">
      <c r="A2229" s="9"/>
      <c r="B2229" s="9"/>
      <c r="C2229" s="9"/>
      <c r="D2229" s="9"/>
      <c r="E2229" s="12"/>
      <c r="F2229" s="9"/>
      <c r="G2229" s="1"/>
      <c r="H2229" s="1"/>
      <c r="I2229" s="1"/>
      <c r="L2229" s="1"/>
    </row>
    <row r="2230" ht="15.75" customHeight="1">
      <c r="A2230" s="9"/>
      <c r="B2230" s="9"/>
      <c r="C2230" s="9"/>
      <c r="D2230" s="9"/>
      <c r="E2230" s="12"/>
      <c r="F2230" s="9"/>
      <c r="G2230" s="1"/>
      <c r="H2230" s="1"/>
      <c r="I2230" s="1"/>
      <c r="L2230" s="1"/>
    </row>
    <row r="2231" ht="15.75" customHeight="1">
      <c r="A2231" s="9"/>
      <c r="B2231" s="9"/>
      <c r="C2231" s="9"/>
      <c r="D2231" s="9"/>
      <c r="E2231" s="12"/>
      <c r="F2231" s="9"/>
      <c r="G2231" s="1"/>
      <c r="H2231" s="1"/>
      <c r="I2231" s="1"/>
      <c r="L2231" s="1"/>
    </row>
    <row r="2232" ht="15.75" customHeight="1">
      <c r="A2232" s="9"/>
      <c r="B2232" s="9"/>
      <c r="C2232" s="9"/>
      <c r="D2232" s="9"/>
      <c r="E2232" s="12"/>
      <c r="F2232" s="9"/>
      <c r="G2232" s="1"/>
      <c r="H2232" s="1"/>
      <c r="I2232" s="1"/>
      <c r="L2232" s="1"/>
    </row>
    <row r="2233" ht="15.75" customHeight="1">
      <c r="A2233" s="9"/>
      <c r="B2233" s="9"/>
      <c r="C2233" s="9"/>
      <c r="D2233" s="9"/>
      <c r="E2233" s="12"/>
      <c r="F2233" s="9"/>
      <c r="G2233" s="1"/>
      <c r="H2233" s="1"/>
      <c r="I2233" s="1"/>
      <c r="L2233" s="1"/>
    </row>
    <row r="2234" ht="15.75" customHeight="1">
      <c r="A2234" s="9"/>
      <c r="B2234" s="9"/>
      <c r="C2234" s="9"/>
      <c r="D2234" s="9"/>
      <c r="E2234" s="12"/>
      <c r="F2234" s="9"/>
      <c r="G2234" s="1"/>
      <c r="H2234" s="1"/>
      <c r="I2234" s="1"/>
      <c r="L2234" s="1"/>
    </row>
    <row r="2235" ht="15.75" customHeight="1">
      <c r="A2235" s="9"/>
      <c r="B2235" s="9"/>
      <c r="C2235" s="9"/>
      <c r="D2235" s="9"/>
      <c r="E2235" s="12"/>
      <c r="F2235" s="9"/>
      <c r="G2235" s="1"/>
      <c r="H2235" s="1"/>
      <c r="I2235" s="1"/>
      <c r="L2235" s="1"/>
    </row>
    <row r="2236" ht="15.75" customHeight="1">
      <c r="A2236" s="9"/>
      <c r="B2236" s="9"/>
      <c r="C2236" s="9"/>
      <c r="D2236" s="9"/>
      <c r="E2236" s="12"/>
      <c r="F2236" s="9"/>
      <c r="G2236" s="1"/>
      <c r="H2236" s="1"/>
      <c r="I2236" s="1"/>
      <c r="L2236" s="1"/>
    </row>
    <row r="2237" ht="15.75" customHeight="1">
      <c r="A2237" s="9"/>
      <c r="B2237" s="9"/>
      <c r="C2237" s="9"/>
      <c r="D2237" s="9"/>
      <c r="E2237" s="12"/>
      <c r="F2237" s="9"/>
      <c r="G2237" s="1"/>
      <c r="H2237" s="1"/>
      <c r="I2237" s="1"/>
      <c r="L2237" s="1"/>
    </row>
    <row r="2238" ht="15.75" customHeight="1">
      <c r="A2238" s="9"/>
      <c r="B2238" s="9"/>
      <c r="C2238" s="9"/>
      <c r="D2238" s="9"/>
      <c r="E2238" s="12"/>
      <c r="F2238" s="9"/>
      <c r="G2238" s="1"/>
      <c r="H2238" s="1"/>
      <c r="I2238" s="1"/>
      <c r="L2238" s="1"/>
    </row>
    <row r="2239" ht="15.75" customHeight="1">
      <c r="A2239" s="9"/>
      <c r="B2239" s="9"/>
      <c r="C2239" s="9"/>
      <c r="D2239" s="9"/>
      <c r="E2239" s="12"/>
      <c r="F2239" s="9"/>
      <c r="G2239" s="1"/>
      <c r="H2239" s="1"/>
      <c r="I2239" s="1"/>
      <c r="L2239" s="1"/>
    </row>
    <row r="2240" ht="15.75" customHeight="1">
      <c r="A2240" s="9"/>
      <c r="B2240" s="9"/>
      <c r="C2240" s="9"/>
      <c r="D2240" s="9"/>
      <c r="E2240" s="12"/>
      <c r="F2240" s="9"/>
      <c r="G2240" s="1"/>
      <c r="H2240" s="1"/>
      <c r="I2240" s="1"/>
      <c r="L2240" s="1"/>
    </row>
    <row r="2241" ht="15.75" customHeight="1">
      <c r="A2241" s="9"/>
      <c r="B2241" s="9"/>
      <c r="C2241" s="9"/>
      <c r="D2241" s="9"/>
      <c r="E2241" s="12"/>
      <c r="F2241" s="9"/>
      <c r="G2241" s="1"/>
      <c r="H2241" s="1"/>
      <c r="I2241" s="1"/>
      <c r="L2241" s="1"/>
    </row>
    <row r="2242" ht="15.75" customHeight="1">
      <c r="A2242" s="9"/>
      <c r="B2242" s="9"/>
      <c r="C2242" s="9"/>
      <c r="D2242" s="9"/>
      <c r="E2242" s="12"/>
      <c r="F2242" s="9"/>
      <c r="G2242" s="1"/>
      <c r="H2242" s="1"/>
      <c r="I2242" s="1"/>
      <c r="L2242" s="1"/>
    </row>
    <row r="2243" ht="15.75" customHeight="1">
      <c r="A2243" s="9"/>
      <c r="B2243" s="9"/>
      <c r="C2243" s="9"/>
      <c r="D2243" s="9"/>
      <c r="E2243" s="12"/>
      <c r="F2243" s="9"/>
      <c r="G2243" s="1"/>
      <c r="H2243" s="1"/>
      <c r="I2243" s="1"/>
      <c r="L2243" s="1"/>
    </row>
    <row r="2244" ht="15.75" customHeight="1">
      <c r="A2244" s="9"/>
      <c r="B2244" s="9"/>
      <c r="C2244" s="9"/>
      <c r="D2244" s="9"/>
      <c r="E2244" s="12"/>
      <c r="F2244" s="9"/>
      <c r="G2244" s="1"/>
      <c r="H2244" s="1"/>
      <c r="I2244" s="1"/>
      <c r="L2244" s="1"/>
    </row>
    <row r="2245" ht="15.75" customHeight="1">
      <c r="A2245" s="9"/>
      <c r="B2245" s="9"/>
      <c r="C2245" s="9"/>
      <c r="D2245" s="9"/>
      <c r="E2245" s="12"/>
      <c r="F2245" s="9"/>
      <c r="G2245" s="1"/>
      <c r="H2245" s="1"/>
      <c r="I2245" s="1"/>
      <c r="L2245" s="1"/>
    </row>
    <row r="2246" ht="15.75" customHeight="1">
      <c r="A2246" s="9"/>
      <c r="B2246" s="9"/>
      <c r="C2246" s="9"/>
      <c r="D2246" s="9"/>
      <c r="E2246" s="12"/>
      <c r="F2246" s="9"/>
      <c r="G2246" s="1"/>
      <c r="H2246" s="1"/>
      <c r="I2246" s="1"/>
      <c r="L2246" s="1"/>
    </row>
    <row r="2247" ht="15.75" customHeight="1">
      <c r="A2247" s="9"/>
      <c r="B2247" s="9"/>
      <c r="C2247" s="9"/>
      <c r="D2247" s="9"/>
      <c r="E2247" s="12"/>
      <c r="F2247" s="9"/>
      <c r="G2247" s="1"/>
      <c r="H2247" s="1"/>
      <c r="I2247" s="1"/>
      <c r="L2247" s="1"/>
    </row>
    <row r="2248" ht="15.75" customHeight="1">
      <c r="A2248" s="9"/>
      <c r="B2248" s="9"/>
      <c r="C2248" s="9"/>
      <c r="D2248" s="9"/>
      <c r="E2248" s="12"/>
      <c r="F2248" s="9"/>
      <c r="G2248" s="1"/>
      <c r="H2248" s="1"/>
      <c r="I2248" s="1"/>
      <c r="L2248" s="1"/>
    </row>
    <row r="2249" ht="15.75" customHeight="1">
      <c r="A2249" s="9"/>
      <c r="B2249" s="9"/>
      <c r="C2249" s="9"/>
      <c r="D2249" s="9"/>
      <c r="E2249" s="12"/>
      <c r="F2249" s="9"/>
      <c r="G2249" s="1"/>
      <c r="H2249" s="1"/>
      <c r="I2249" s="1"/>
      <c r="L2249" s="1"/>
    </row>
    <row r="2250" ht="15.75" customHeight="1">
      <c r="A2250" s="9"/>
      <c r="B2250" s="9"/>
      <c r="C2250" s="9"/>
      <c r="D2250" s="9"/>
      <c r="E2250" s="12"/>
      <c r="F2250" s="9"/>
      <c r="G2250" s="1"/>
      <c r="H2250" s="1"/>
      <c r="I2250" s="1"/>
      <c r="L2250" s="1"/>
    </row>
    <row r="2251" ht="15.75" customHeight="1">
      <c r="A2251" s="9"/>
      <c r="B2251" s="9"/>
      <c r="C2251" s="9"/>
      <c r="D2251" s="9"/>
      <c r="E2251" s="12"/>
      <c r="F2251" s="9"/>
      <c r="G2251" s="1"/>
      <c r="H2251" s="1"/>
      <c r="I2251" s="1"/>
      <c r="L2251" s="1"/>
    </row>
    <row r="2252" ht="15.75" customHeight="1">
      <c r="A2252" s="9"/>
      <c r="B2252" s="9"/>
      <c r="C2252" s="9"/>
      <c r="D2252" s="9"/>
      <c r="E2252" s="12"/>
      <c r="F2252" s="9"/>
      <c r="G2252" s="1"/>
      <c r="H2252" s="1"/>
      <c r="I2252" s="1"/>
      <c r="L2252" s="1"/>
    </row>
    <row r="2253" ht="15.75" customHeight="1">
      <c r="A2253" s="9"/>
      <c r="B2253" s="9"/>
      <c r="C2253" s="9"/>
      <c r="D2253" s="9"/>
      <c r="E2253" s="12"/>
      <c r="F2253" s="9"/>
      <c r="G2253" s="1"/>
      <c r="H2253" s="1"/>
      <c r="I2253" s="1"/>
      <c r="L2253" s="1"/>
    </row>
    <row r="2254" ht="15.75" customHeight="1">
      <c r="A2254" s="9"/>
      <c r="B2254" s="9"/>
      <c r="C2254" s="9"/>
      <c r="D2254" s="9"/>
      <c r="E2254" s="12"/>
      <c r="F2254" s="9"/>
      <c r="G2254" s="1"/>
      <c r="H2254" s="1"/>
      <c r="I2254" s="1"/>
      <c r="L2254" s="1"/>
    </row>
    <row r="2255" ht="15.75" customHeight="1">
      <c r="A2255" s="9"/>
      <c r="B2255" s="9"/>
      <c r="C2255" s="9"/>
      <c r="D2255" s="9"/>
      <c r="E2255" s="12"/>
      <c r="F2255" s="9"/>
      <c r="G2255" s="1"/>
      <c r="H2255" s="1"/>
      <c r="I2255" s="1"/>
      <c r="L2255" s="1"/>
    </row>
    <row r="2256" ht="15.75" customHeight="1">
      <c r="A2256" s="9"/>
      <c r="B2256" s="9"/>
      <c r="C2256" s="9"/>
      <c r="D2256" s="9"/>
      <c r="E2256" s="12"/>
      <c r="F2256" s="9"/>
      <c r="G2256" s="1"/>
      <c r="H2256" s="1"/>
      <c r="I2256" s="1"/>
      <c r="L2256" s="1"/>
    </row>
    <row r="2257" ht="15.75" customHeight="1">
      <c r="A2257" s="9"/>
      <c r="B2257" s="9"/>
      <c r="C2257" s="9"/>
      <c r="D2257" s="9"/>
      <c r="E2257" s="12"/>
      <c r="F2257" s="9"/>
      <c r="G2257" s="1"/>
      <c r="H2257" s="1"/>
      <c r="I2257" s="1"/>
      <c r="L2257" s="1"/>
    </row>
    <row r="2258" ht="15.75" customHeight="1">
      <c r="A2258" s="9"/>
      <c r="B2258" s="9"/>
      <c r="C2258" s="9"/>
      <c r="D2258" s="9"/>
      <c r="E2258" s="12"/>
      <c r="F2258" s="9"/>
      <c r="G2258" s="1"/>
      <c r="H2258" s="1"/>
      <c r="I2258" s="1"/>
      <c r="L2258" s="1"/>
    </row>
    <row r="2259" ht="15.75" customHeight="1">
      <c r="A2259" s="9"/>
      <c r="B2259" s="9"/>
      <c r="C2259" s="9"/>
      <c r="D2259" s="9"/>
      <c r="E2259" s="12"/>
      <c r="F2259" s="9"/>
      <c r="G2259" s="1"/>
      <c r="H2259" s="1"/>
      <c r="I2259" s="1"/>
      <c r="L2259" s="1"/>
    </row>
    <row r="2260" ht="15.75" customHeight="1">
      <c r="A2260" s="9"/>
      <c r="B2260" s="9"/>
      <c r="C2260" s="9"/>
      <c r="D2260" s="9"/>
      <c r="E2260" s="12"/>
      <c r="F2260" s="9"/>
      <c r="G2260" s="1"/>
      <c r="H2260" s="1"/>
      <c r="I2260" s="1"/>
      <c r="L2260" s="1"/>
    </row>
    <row r="2261" ht="15.75" customHeight="1">
      <c r="A2261" s="9"/>
      <c r="B2261" s="9"/>
      <c r="C2261" s="9"/>
      <c r="D2261" s="9"/>
      <c r="E2261" s="12"/>
      <c r="F2261" s="9"/>
      <c r="G2261" s="1"/>
      <c r="H2261" s="1"/>
      <c r="I2261" s="1"/>
      <c r="L2261" s="1"/>
    </row>
    <row r="2262" ht="15.75" customHeight="1">
      <c r="A2262" s="9"/>
      <c r="B2262" s="9"/>
      <c r="C2262" s="9"/>
      <c r="D2262" s="9"/>
      <c r="E2262" s="12"/>
      <c r="F2262" s="9"/>
      <c r="G2262" s="1"/>
      <c r="H2262" s="1"/>
      <c r="I2262" s="1"/>
      <c r="L2262" s="1"/>
    </row>
    <row r="2263" ht="15.75" customHeight="1">
      <c r="A2263" s="9"/>
      <c r="B2263" s="9"/>
      <c r="C2263" s="9"/>
      <c r="D2263" s="9"/>
      <c r="E2263" s="12"/>
      <c r="F2263" s="9"/>
      <c r="G2263" s="1"/>
      <c r="H2263" s="1"/>
      <c r="I2263" s="1"/>
      <c r="L2263" s="1"/>
    </row>
    <row r="2264" ht="15.75" customHeight="1">
      <c r="A2264" s="9"/>
      <c r="B2264" s="9"/>
      <c r="C2264" s="9"/>
      <c r="D2264" s="9"/>
      <c r="E2264" s="12"/>
      <c r="F2264" s="9"/>
      <c r="G2264" s="1"/>
      <c r="H2264" s="1"/>
      <c r="I2264" s="1"/>
      <c r="L2264" s="1"/>
    </row>
    <row r="2265" ht="15.75" customHeight="1">
      <c r="A2265" s="9"/>
      <c r="B2265" s="9"/>
      <c r="C2265" s="9"/>
      <c r="D2265" s="9"/>
      <c r="E2265" s="12"/>
      <c r="F2265" s="9"/>
      <c r="G2265" s="1"/>
      <c r="H2265" s="1"/>
      <c r="I2265" s="1"/>
      <c r="L2265" s="1"/>
    </row>
    <row r="2266" ht="15.75" customHeight="1">
      <c r="A2266" s="9"/>
      <c r="B2266" s="9"/>
      <c r="C2266" s="9"/>
      <c r="D2266" s="9"/>
      <c r="E2266" s="12"/>
      <c r="F2266" s="9"/>
      <c r="G2266" s="1"/>
      <c r="H2266" s="1"/>
      <c r="I2266" s="1"/>
      <c r="L2266" s="1"/>
    </row>
    <row r="2267" ht="15.75" customHeight="1">
      <c r="A2267" s="9"/>
      <c r="B2267" s="9"/>
      <c r="C2267" s="9"/>
      <c r="D2267" s="9"/>
      <c r="E2267" s="12"/>
      <c r="F2267" s="9"/>
      <c r="G2267" s="1"/>
      <c r="H2267" s="1"/>
      <c r="I2267" s="1"/>
      <c r="L2267" s="1"/>
    </row>
    <row r="2268" ht="15.75" customHeight="1">
      <c r="A2268" s="9"/>
      <c r="B2268" s="9"/>
      <c r="C2268" s="9"/>
      <c r="D2268" s="9"/>
      <c r="E2268" s="12"/>
      <c r="F2268" s="9"/>
      <c r="G2268" s="1"/>
      <c r="H2268" s="1"/>
      <c r="I2268" s="1"/>
      <c r="L2268" s="1"/>
    </row>
    <row r="2269" ht="15.75" customHeight="1">
      <c r="A2269" s="9"/>
      <c r="B2269" s="9"/>
      <c r="C2269" s="9"/>
      <c r="D2269" s="9"/>
      <c r="E2269" s="12"/>
      <c r="F2269" s="9"/>
      <c r="G2269" s="1"/>
      <c r="H2269" s="1"/>
      <c r="I2269" s="1"/>
      <c r="L2269" s="1"/>
    </row>
    <row r="2270" ht="15.75" customHeight="1">
      <c r="A2270" s="9"/>
      <c r="B2270" s="9"/>
      <c r="C2270" s="9"/>
      <c r="D2270" s="9"/>
      <c r="E2270" s="12"/>
      <c r="F2270" s="9"/>
      <c r="G2270" s="1"/>
      <c r="H2270" s="1"/>
      <c r="I2270" s="1"/>
      <c r="L2270" s="1"/>
    </row>
    <row r="2271" ht="15.75" customHeight="1">
      <c r="A2271" s="9"/>
      <c r="B2271" s="9"/>
      <c r="C2271" s="9"/>
      <c r="D2271" s="9"/>
      <c r="E2271" s="12"/>
      <c r="F2271" s="9"/>
      <c r="G2271" s="1"/>
      <c r="H2271" s="1"/>
      <c r="I2271" s="1"/>
      <c r="L2271" s="1"/>
    </row>
    <row r="2272" ht="15.75" customHeight="1">
      <c r="A2272" s="9"/>
      <c r="B2272" s="9"/>
      <c r="C2272" s="9"/>
      <c r="D2272" s="9"/>
      <c r="E2272" s="12"/>
      <c r="F2272" s="9"/>
      <c r="G2272" s="1"/>
      <c r="H2272" s="1"/>
      <c r="I2272" s="1"/>
      <c r="L2272" s="1"/>
    </row>
    <row r="2273" ht="15.75" customHeight="1">
      <c r="A2273" s="9"/>
      <c r="B2273" s="9"/>
      <c r="C2273" s="9"/>
      <c r="D2273" s="9"/>
      <c r="E2273" s="12"/>
      <c r="F2273" s="9"/>
      <c r="G2273" s="1"/>
      <c r="H2273" s="1"/>
      <c r="I2273" s="1"/>
      <c r="L2273" s="1"/>
    </row>
    <row r="2274" ht="15.75" customHeight="1">
      <c r="A2274" s="9"/>
      <c r="B2274" s="9"/>
      <c r="C2274" s="9"/>
      <c r="D2274" s="9"/>
      <c r="E2274" s="12"/>
      <c r="F2274" s="9"/>
      <c r="G2274" s="1"/>
      <c r="H2274" s="1"/>
      <c r="I2274" s="1"/>
      <c r="L2274" s="1"/>
    </row>
    <row r="2275" ht="15.75" customHeight="1">
      <c r="A2275" s="9"/>
      <c r="B2275" s="9"/>
      <c r="C2275" s="9"/>
      <c r="D2275" s="9"/>
      <c r="E2275" s="12"/>
      <c r="F2275" s="9"/>
      <c r="G2275" s="1"/>
      <c r="H2275" s="1"/>
      <c r="I2275" s="1"/>
      <c r="L2275" s="1"/>
    </row>
    <row r="2276" ht="15.75" customHeight="1">
      <c r="A2276" s="9"/>
      <c r="B2276" s="9"/>
      <c r="C2276" s="9"/>
      <c r="D2276" s="9"/>
      <c r="E2276" s="12"/>
      <c r="F2276" s="9"/>
      <c r="G2276" s="1"/>
      <c r="H2276" s="1"/>
      <c r="I2276" s="1"/>
      <c r="L2276" s="1"/>
    </row>
    <row r="2277" ht="15.75" customHeight="1">
      <c r="A2277" s="9"/>
      <c r="B2277" s="9"/>
      <c r="C2277" s="9"/>
      <c r="D2277" s="9"/>
      <c r="E2277" s="12"/>
      <c r="F2277" s="9"/>
      <c r="G2277" s="1"/>
      <c r="H2277" s="1"/>
      <c r="I2277" s="1"/>
      <c r="L2277" s="1"/>
    </row>
    <row r="2278" ht="15.75" customHeight="1">
      <c r="A2278" s="9"/>
      <c r="B2278" s="9"/>
      <c r="C2278" s="9"/>
      <c r="D2278" s="9"/>
      <c r="E2278" s="12"/>
      <c r="F2278" s="9"/>
      <c r="G2278" s="1"/>
      <c r="H2278" s="1"/>
      <c r="I2278" s="1"/>
      <c r="L2278" s="1"/>
    </row>
    <row r="2279" ht="15.75" customHeight="1">
      <c r="A2279" s="9"/>
      <c r="B2279" s="9"/>
      <c r="C2279" s="9"/>
      <c r="D2279" s="9"/>
      <c r="E2279" s="12"/>
      <c r="F2279" s="9"/>
      <c r="G2279" s="1"/>
      <c r="H2279" s="1"/>
      <c r="I2279" s="1"/>
      <c r="L2279" s="1"/>
    </row>
    <row r="2280" ht="15.75" customHeight="1">
      <c r="A2280" s="9"/>
      <c r="B2280" s="9"/>
      <c r="C2280" s="9"/>
      <c r="D2280" s="9"/>
      <c r="E2280" s="12"/>
      <c r="F2280" s="9"/>
      <c r="G2280" s="1"/>
      <c r="H2280" s="1"/>
      <c r="I2280" s="1"/>
      <c r="L2280" s="1"/>
    </row>
    <row r="2281" ht="15.75" customHeight="1">
      <c r="A2281" s="9"/>
      <c r="B2281" s="9"/>
      <c r="C2281" s="9"/>
      <c r="D2281" s="9"/>
      <c r="E2281" s="12"/>
      <c r="F2281" s="9"/>
      <c r="G2281" s="1"/>
      <c r="H2281" s="1"/>
      <c r="I2281" s="1"/>
      <c r="L2281" s="1"/>
    </row>
    <row r="2282" ht="15.75" customHeight="1">
      <c r="A2282" s="9"/>
      <c r="B2282" s="9"/>
      <c r="C2282" s="9"/>
      <c r="D2282" s="9"/>
      <c r="E2282" s="12"/>
      <c r="F2282" s="9"/>
      <c r="G2282" s="1"/>
      <c r="H2282" s="1"/>
      <c r="I2282" s="1"/>
      <c r="L2282" s="1"/>
    </row>
    <row r="2283" ht="15.75" customHeight="1">
      <c r="A2283" s="9"/>
      <c r="B2283" s="9"/>
      <c r="C2283" s="9"/>
      <c r="D2283" s="9"/>
      <c r="E2283" s="12"/>
      <c r="F2283" s="9"/>
      <c r="G2283" s="1"/>
      <c r="H2283" s="1"/>
      <c r="I2283" s="1"/>
      <c r="L2283" s="1"/>
    </row>
    <row r="2284" ht="15.75" customHeight="1">
      <c r="A2284" s="9"/>
      <c r="B2284" s="9"/>
      <c r="C2284" s="9"/>
      <c r="D2284" s="9"/>
      <c r="E2284" s="12"/>
      <c r="F2284" s="9"/>
      <c r="G2284" s="1"/>
      <c r="H2284" s="1"/>
      <c r="I2284" s="1"/>
      <c r="L2284" s="1"/>
    </row>
    <row r="2285" ht="15.75" customHeight="1">
      <c r="A2285" s="9"/>
      <c r="B2285" s="9"/>
      <c r="C2285" s="9"/>
      <c r="D2285" s="9"/>
      <c r="E2285" s="12"/>
      <c r="F2285" s="9"/>
      <c r="G2285" s="1"/>
      <c r="H2285" s="1"/>
      <c r="I2285" s="1"/>
      <c r="L2285" s="1"/>
    </row>
    <row r="2286" ht="15.75" customHeight="1">
      <c r="A2286" s="9"/>
      <c r="B2286" s="9"/>
      <c r="C2286" s="9"/>
      <c r="D2286" s="9"/>
      <c r="E2286" s="12"/>
      <c r="F2286" s="9"/>
      <c r="G2286" s="1"/>
      <c r="H2286" s="1"/>
      <c r="I2286" s="1"/>
      <c r="L2286" s="1"/>
    </row>
    <row r="2287" ht="15.75" customHeight="1">
      <c r="A2287" s="9"/>
      <c r="B2287" s="9"/>
      <c r="C2287" s="9"/>
      <c r="D2287" s="9"/>
      <c r="E2287" s="12"/>
      <c r="F2287" s="9"/>
      <c r="G2287" s="1"/>
      <c r="H2287" s="1"/>
      <c r="I2287" s="1"/>
      <c r="L2287" s="1"/>
    </row>
    <row r="2288" ht="15.75" customHeight="1">
      <c r="A2288" s="9"/>
      <c r="B2288" s="9"/>
      <c r="C2288" s="9"/>
      <c r="D2288" s="9"/>
      <c r="E2288" s="12"/>
      <c r="F2288" s="9"/>
      <c r="G2288" s="1"/>
      <c r="H2288" s="1"/>
      <c r="I2288" s="1"/>
      <c r="L2288" s="1"/>
    </row>
    <row r="2289" ht="15.75" customHeight="1">
      <c r="A2289" s="9"/>
      <c r="B2289" s="9"/>
      <c r="C2289" s="9"/>
      <c r="D2289" s="9"/>
      <c r="E2289" s="12"/>
      <c r="F2289" s="9"/>
      <c r="G2289" s="1"/>
      <c r="H2289" s="1"/>
      <c r="I2289" s="1"/>
      <c r="L2289" s="1"/>
    </row>
    <row r="2290" ht="15.75" customHeight="1">
      <c r="A2290" s="9"/>
      <c r="B2290" s="9"/>
      <c r="C2290" s="9"/>
      <c r="D2290" s="9"/>
      <c r="E2290" s="12"/>
      <c r="F2290" s="9"/>
      <c r="G2290" s="1"/>
      <c r="H2290" s="1"/>
      <c r="I2290" s="1"/>
      <c r="L2290" s="1"/>
    </row>
    <row r="2291" ht="15.75" customHeight="1">
      <c r="A2291" s="9"/>
      <c r="B2291" s="9"/>
      <c r="C2291" s="9"/>
      <c r="D2291" s="9"/>
      <c r="E2291" s="12"/>
      <c r="F2291" s="9"/>
      <c r="G2291" s="1"/>
      <c r="H2291" s="1"/>
      <c r="I2291" s="1"/>
      <c r="L2291" s="1"/>
    </row>
    <row r="2292" ht="15.75" customHeight="1">
      <c r="A2292" s="9"/>
      <c r="B2292" s="9"/>
      <c r="C2292" s="9"/>
      <c r="D2292" s="9"/>
      <c r="E2292" s="12"/>
      <c r="F2292" s="9"/>
      <c r="G2292" s="1"/>
      <c r="H2292" s="1"/>
      <c r="I2292" s="1"/>
      <c r="L2292" s="1"/>
    </row>
    <row r="2293" ht="15.75" customHeight="1">
      <c r="A2293" s="9"/>
      <c r="B2293" s="9"/>
      <c r="C2293" s="9"/>
      <c r="D2293" s="9"/>
      <c r="E2293" s="12"/>
      <c r="F2293" s="9"/>
      <c r="G2293" s="1"/>
      <c r="H2293" s="1"/>
      <c r="I2293" s="1"/>
      <c r="L2293" s="1"/>
    </row>
    <row r="2294" ht="15.75" customHeight="1">
      <c r="A2294" s="9"/>
      <c r="B2294" s="9"/>
      <c r="C2294" s="9"/>
      <c r="D2294" s="9"/>
      <c r="E2294" s="12"/>
      <c r="F2294" s="9"/>
      <c r="G2294" s="1"/>
      <c r="H2294" s="1"/>
      <c r="I2294" s="1"/>
      <c r="L2294" s="1"/>
    </row>
    <row r="2295" ht="15.75" customHeight="1">
      <c r="A2295" s="9"/>
      <c r="B2295" s="9"/>
      <c r="C2295" s="9"/>
      <c r="D2295" s="9"/>
      <c r="E2295" s="12"/>
      <c r="F2295" s="9"/>
      <c r="G2295" s="1"/>
      <c r="H2295" s="1"/>
      <c r="I2295" s="1"/>
      <c r="L2295" s="1"/>
    </row>
    <row r="2296" ht="15.75" customHeight="1">
      <c r="A2296" s="9"/>
      <c r="B2296" s="9"/>
      <c r="C2296" s="9"/>
      <c r="D2296" s="9"/>
      <c r="E2296" s="12"/>
      <c r="F2296" s="9"/>
      <c r="G2296" s="1"/>
      <c r="H2296" s="1"/>
      <c r="I2296" s="1"/>
      <c r="L2296" s="1"/>
    </row>
    <row r="2297" ht="15.75" customHeight="1">
      <c r="A2297" s="9"/>
      <c r="B2297" s="9"/>
      <c r="C2297" s="9"/>
      <c r="D2297" s="9"/>
      <c r="E2297" s="12"/>
      <c r="F2297" s="9"/>
      <c r="G2297" s="1"/>
      <c r="H2297" s="1"/>
      <c r="I2297" s="1"/>
      <c r="L2297" s="1"/>
    </row>
    <row r="2298" ht="15.75" customHeight="1">
      <c r="A2298" s="9"/>
      <c r="B2298" s="9"/>
      <c r="C2298" s="9"/>
      <c r="D2298" s="9"/>
      <c r="E2298" s="12"/>
      <c r="F2298" s="9"/>
      <c r="G2298" s="1"/>
      <c r="H2298" s="1"/>
      <c r="I2298" s="1"/>
      <c r="L2298" s="1"/>
    </row>
    <row r="2299" ht="15.75" customHeight="1">
      <c r="A2299" s="9"/>
      <c r="B2299" s="9"/>
      <c r="C2299" s="9"/>
      <c r="D2299" s="9"/>
      <c r="E2299" s="12"/>
      <c r="F2299" s="9"/>
      <c r="G2299" s="1"/>
      <c r="H2299" s="1"/>
      <c r="I2299" s="1"/>
      <c r="L2299" s="1"/>
    </row>
    <row r="2300" ht="15.75" customHeight="1">
      <c r="A2300" s="9"/>
      <c r="B2300" s="9"/>
      <c r="C2300" s="9"/>
      <c r="D2300" s="9"/>
      <c r="E2300" s="12"/>
      <c r="F2300" s="9"/>
      <c r="G2300" s="1"/>
      <c r="H2300" s="1"/>
      <c r="I2300" s="1"/>
      <c r="L2300" s="1"/>
    </row>
    <row r="2301" ht="15.75" customHeight="1">
      <c r="A2301" s="9"/>
      <c r="B2301" s="9"/>
      <c r="C2301" s="9"/>
      <c r="D2301" s="9"/>
      <c r="E2301" s="12"/>
      <c r="F2301" s="9"/>
      <c r="G2301" s="1"/>
      <c r="H2301" s="1"/>
      <c r="I2301" s="1"/>
      <c r="L2301" s="1"/>
    </row>
    <row r="2302" ht="15.75" customHeight="1">
      <c r="A2302" s="9"/>
      <c r="B2302" s="9"/>
      <c r="C2302" s="9"/>
      <c r="D2302" s="9"/>
      <c r="E2302" s="12"/>
      <c r="F2302" s="9"/>
      <c r="G2302" s="1"/>
      <c r="H2302" s="1"/>
      <c r="I2302" s="1"/>
      <c r="L2302" s="1"/>
    </row>
    <row r="2303" ht="15.75" customHeight="1">
      <c r="A2303" s="9"/>
      <c r="B2303" s="9"/>
      <c r="C2303" s="9"/>
      <c r="D2303" s="9"/>
      <c r="E2303" s="12"/>
      <c r="F2303" s="9"/>
      <c r="G2303" s="1"/>
      <c r="H2303" s="1"/>
      <c r="I2303" s="1"/>
      <c r="L2303" s="1"/>
    </row>
    <row r="2304" ht="15.75" customHeight="1">
      <c r="A2304" s="9"/>
      <c r="B2304" s="9"/>
      <c r="C2304" s="9"/>
      <c r="D2304" s="9"/>
      <c r="E2304" s="12"/>
      <c r="F2304" s="9"/>
      <c r="G2304" s="1"/>
      <c r="H2304" s="1"/>
      <c r="I2304" s="1"/>
      <c r="L2304" s="1"/>
    </row>
    <row r="2305" ht="15.75" customHeight="1">
      <c r="A2305" s="9"/>
      <c r="B2305" s="9"/>
      <c r="C2305" s="9"/>
      <c r="D2305" s="9"/>
      <c r="E2305" s="12"/>
      <c r="F2305" s="9"/>
      <c r="G2305" s="1"/>
      <c r="H2305" s="1"/>
      <c r="I2305" s="1"/>
      <c r="L2305" s="1"/>
    </row>
    <row r="2306" ht="15.75" customHeight="1">
      <c r="A2306" s="9"/>
      <c r="B2306" s="9"/>
      <c r="C2306" s="9"/>
      <c r="D2306" s="9"/>
      <c r="E2306" s="12"/>
      <c r="F2306" s="9"/>
      <c r="G2306" s="1"/>
      <c r="H2306" s="1"/>
      <c r="I2306" s="1"/>
      <c r="L2306" s="1"/>
    </row>
    <row r="2307" ht="15.75" customHeight="1">
      <c r="A2307" s="9"/>
      <c r="B2307" s="9"/>
      <c r="C2307" s="9"/>
      <c r="D2307" s="9"/>
      <c r="E2307" s="12"/>
      <c r="F2307" s="9"/>
      <c r="G2307" s="1"/>
      <c r="H2307" s="1"/>
      <c r="I2307" s="1"/>
      <c r="L2307" s="1"/>
    </row>
    <row r="2308" ht="15.75" customHeight="1">
      <c r="A2308" s="9"/>
      <c r="B2308" s="9"/>
      <c r="C2308" s="9"/>
      <c r="D2308" s="9"/>
      <c r="E2308" s="12"/>
      <c r="F2308" s="9"/>
      <c r="G2308" s="1"/>
      <c r="H2308" s="1"/>
      <c r="I2308" s="1"/>
      <c r="L2308" s="1"/>
    </row>
    <row r="2309" ht="15.75" customHeight="1">
      <c r="A2309" s="9"/>
      <c r="B2309" s="9"/>
      <c r="C2309" s="9"/>
      <c r="D2309" s="9"/>
      <c r="E2309" s="12"/>
      <c r="F2309" s="9"/>
      <c r="G2309" s="1"/>
      <c r="H2309" s="1"/>
      <c r="I2309" s="1"/>
      <c r="L2309" s="1"/>
    </row>
    <row r="2310" ht="15.75" customHeight="1">
      <c r="A2310" s="9"/>
      <c r="B2310" s="9"/>
      <c r="C2310" s="9"/>
      <c r="D2310" s="9"/>
      <c r="E2310" s="12"/>
      <c r="F2310" s="9"/>
      <c r="G2310" s="1"/>
      <c r="H2310" s="1"/>
      <c r="I2310" s="1"/>
      <c r="L2310" s="1"/>
    </row>
    <row r="2311" ht="15.75" customHeight="1">
      <c r="A2311" s="9"/>
      <c r="B2311" s="9"/>
      <c r="C2311" s="9"/>
      <c r="D2311" s="9"/>
      <c r="E2311" s="12"/>
      <c r="F2311" s="9"/>
      <c r="G2311" s="1"/>
      <c r="H2311" s="1"/>
      <c r="I2311" s="1"/>
      <c r="L2311" s="1"/>
    </row>
    <row r="2312" ht="15.75" customHeight="1">
      <c r="A2312" s="9"/>
      <c r="B2312" s="9"/>
      <c r="C2312" s="9"/>
      <c r="D2312" s="9"/>
      <c r="E2312" s="12"/>
      <c r="F2312" s="9"/>
      <c r="G2312" s="1"/>
      <c r="H2312" s="1"/>
      <c r="I2312" s="1"/>
      <c r="L2312" s="1"/>
    </row>
    <row r="2313" ht="15.75" customHeight="1">
      <c r="A2313" s="9"/>
      <c r="B2313" s="9"/>
      <c r="C2313" s="9"/>
      <c r="D2313" s="9"/>
      <c r="E2313" s="12"/>
      <c r="F2313" s="9"/>
      <c r="G2313" s="1"/>
      <c r="H2313" s="1"/>
      <c r="I2313" s="1"/>
      <c r="L2313" s="1"/>
    </row>
    <row r="2314" ht="15.75" customHeight="1">
      <c r="A2314" s="9"/>
      <c r="B2314" s="9"/>
      <c r="C2314" s="9"/>
      <c r="D2314" s="9"/>
      <c r="E2314" s="12"/>
      <c r="F2314" s="9"/>
      <c r="G2314" s="1"/>
      <c r="H2314" s="1"/>
      <c r="I2314" s="1"/>
      <c r="L2314" s="1"/>
    </row>
    <row r="2315" ht="15.75" customHeight="1">
      <c r="A2315" s="9"/>
      <c r="B2315" s="9"/>
      <c r="C2315" s="9"/>
      <c r="D2315" s="9"/>
      <c r="E2315" s="12"/>
      <c r="F2315" s="9"/>
      <c r="G2315" s="1"/>
      <c r="H2315" s="1"/>
      <c r="I2315" s="1"/>
      <c r="L2315" s="1"/>
    </row>
    <row r="2316" ht="15.75" customHeight="1">
      <c r="A2316" s="9"/>
      <c r="B2316" s="9"/>
      <c r="C2316" s="9"/>
      <c r="D2316" s="9"/>
      <c r="E2316" s="12"/>
      <c r="F2316" s="9"/>
      <c r="G2316" s="1"/>
      <c r="H2316" s="1"/>
      <c r="I2316" s="1"/>
      <c r="L2316" s="1"/>
    </row>
    <row r="2317" ht="15.75" customHeight="1">
      <c r="A2317" s="9"/>
      <c r="B2317" s="9"/>
      <c r="C2317" s="9"/>
      <c r="D2317" s="9"/>
      <c r="E2317" s="12"/>
      <c r="F2317" s="9"/>
      <c r="G2317" s="1"/>
      <c r="H2317" s="1"/>
      <c r="I2317" s="1"/>
      <c r="L2317" s="1"/>
    </row>
    <row r="2318" ht="15.75" customHeight="1">
      <c r="A2318" s="9"/>
      <c r="B2318" s="9"/>
      <c r="C2318" s="9"/>
      <c r="D2318" s="9"/>
      <c r="E2318" s="12"/>
      <c r="F2318" s="9"/>
      <c r="G2318" s="1"/>
      <c r="H2318" s="1"/>
      <c r="I2318" s="1"/>
      <c r="L2318" s="1"/>
    </row>
    <row r="2319" ht="15.75" customHeight="1">
      <c r="A2319" s="9"/>
      <c r="B2319" s="9"/>
      <c r="C2319" s="9"/>
      <c r="D2319" s="9"/>
      <c r="E2319" s="12"/>
      <c r="F2319" s="9"/>
      <c r="G2319" s="1"/>
      <c r="H2319" s="1"/>
      <c r="I2319" s="1"/>
      <c r="L2319" s="1"/>
    </row>
    <row r="2320" ht="15.75" customHeight="1">
      <c r="A2320" s="9"/>
      <c r="B2320" s="9"/>
      <c r="C2320" s="9"/>
      <c r="D2320" s="9"/>
      <c r="E2320" s="12"/>
      <c r="F2320" s="9"/>
      <c r="G2320" s="1"/>
      <c r="H2320" s="1"/>
      <c r="I2320" s="1"/>
      <c r="L2320" s="1"/>
    </row>
    <row r="2321" ht="15.75" customHeight="1">
      <c r="A2321" s="9"/>
      <c r="B2321" s="9"/>
      <c r="C2321" s="9"/>
      <c r="D2321" s="9"/>
      <c r="E2321" s="12"/>
      <c r="F2321" s="9"/>
      <c r="G2321" s="1"/>
      <c r="H2321" s="1"/>
      <c r="I2321" s="1"/>
      <c r="L2321" s="1"/>
    </row>
    <row r="2322" ht="15.75" customHeight="1">
      <c r="A2322" s="9"/>
      <c r="B2322" s="9"/>
      <c r="C2322" s="9"/>
      <c r="D2322" s="9"/>
      <c r="E2322" s="12"/>
      <c r="F2322" s="9"/>
      <c r="G2322" s="1"/>
      <c r="H2322" s="1"/>
      <c r="I2322" s="1"/>
      <c r="L2322" s="1"/>
    </row>
    <row r="2323" ht="15.75" customHeight="1">
      <c r="A2323" s="9"/>
      <c r="B2323" s="9"/>
      <c r="C2323" s="9"/>
      <c r="D2323" s="9"/>
      <c r="E2323" s="12"/>
      <c r="F2323" s="9"/>
      <c r="G2323" s="1"/>
      <c r="H2323" s="1"/>
      <c r="I2323" s="1"/>
      <c r="L2323" s="1"/>
    </row>
  </sheetData>
  <conditionalFormatting sqref="C2:C2323">
    <cfRule type="expression" dxfId="4" priority="1">
      <formula>(A2&gt;B2)</formula>
    </cfRule>
  </conditionalFormatting>
  <conditionalFormatting sqref="C2:C2323">
    <cfRule type="expression" dxfId="5" priority="2">
      <formula>(B2&gt;A2)</formula>
    </cfRule>
  </conditionalFormatting>
  <conditionalFormatting sqref="F2:F2323">
    <cfRule type="expression" dxfId="4" priority="3">
      <formula>(D2&gt;E2)</formula>
    </cfRule>
  </conditionalFormatting>
  <conditionalFormatting sqref="F2:F2323">
    <cfRule type="expression" dxfId="5" priority="4">
      <formula>(E2&gt;D2)</formula>
    </cfRule>
  </conditionalFormatting>
  <conditionalFormatting sqref="I2:I2323 L2:L2323">
    <cfRule type="expression" dxfId="4" priority="5">
      <formula>(G2&gt;H2)</formula>
    </cfRule>
  </conditionalFormatting>
  <conditionalFormatting sqref="I2:I2323 L2:L2323">
    <cfRule type="expression" dxfId="5" priority="6">
      <formula>(H2&gt;G2)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37.43"/>
    <col customWidth="1" min="3" max="3" width="20.14"/>
    <col customWidth="1" min="4" max="4" width="20.43"/>
    <col customWidth="1" min="5" max="5" width="15.29"/>
    <col customWidth="1" min="6" max="6" width="15.43"/>
    <col customWidth="1" min="7" max="7" width="14.57"/>
    <col customWidth="1" min="8" max="8" width="16.57"/>
    <col customWidth="1" min="9" max="9" width="19.71"/>
    <col customWidth="1" min="10" max="10" width="17.71"/>
    <col customWidth="1" min="11" max="11" width="20.29"/>
    <col customWidth="1" min="12" max="12" width="18.14"/>
    <col customWidth="1" min="13" max="13" width="20.43"/>
    <col customWidth="1" min="14" max="14" width="16.43"/>
    <col customWidth="1" min="15" max="15" width="18.43"/>
    <col customWidth="1" min="16" max="16" width="16.0"/>
    <col customWidth="1" min="17" max="17" width="17.57"/>
    <col customWidth="1" min="18" max="18" width="20.14"/>
    <col customWidth="1" min="19" max="19" width="22.29"/>
    <col customWidth="1" min="20" max="20" width="22.14"/>
    <col customWidth="1" min="21" max="21" width="13.86"/>
    <col customWidth="1" min="22" max="22" width="14.0"/>
    <col customWidth="1" min="23" max="24" width="12.14"/>
    <col customWidth="1" min="25" max="25" width="9.14"/>
  </cols>
  <sheetData>
    <row r="1">
      <c r="A1" s="6" t="s">
        <v>1785</v>
      </c>
      <c r="B1" s="6" t="s">
        <v>1786</v>
      </c>
      <c r="C1" s="6" t="s">
        <v>1787</v>
      </c>
      <c r="D1" s="6" t="s">
        <v>1788</v>
      </c>
      <c r="E1" s="6" t="s">
        <v>1789</v>
      </c>
      <c r="F1" s="6" t="s">
        <v>1790</v>
      </c>
      <c r="G1" s="6" t="s">
        <v>1791</v>
      </c>
      <c r="H1" s="6" t="s">
        <v>1792</v>
      </c>
      <c r="I1" s="6" t="s">
        <v>1793</v>
      </c>
      <c r="J1" s="6" t="s">
        <v>1794</v>
      </c>
      <c r="K1" s="6" t="s">
        <v>1795</v>
      </c>
      <c r="L1" s="6" t="s">
        <v>1796</v>
      </c>
      <c r="M1" s="6" t="s">
        <v>1797</v>
      </c>
      <c r="N1" s="6" t="s">
        <v>1798</v>
      </c>
      <c r="O1" s="6" t="s">
        <v>1799</v>
      </c>
      <c r="P1" s="6" t="s">
        <v>1800</v>
      </c>
      <c r="Q1" s="6" t="s">
        <v>1801</v>
      </c>
      <c r="R1" s="6" t="s">
        <v>1802</v>
      </c>
      <c r="S1" s="6" t="s">
        <v>1803</v>
      </c>
      <c r="T1" s="6" t="s">
        <v>1804</v>
      </c>
      <c r="U1" s="6" t="s">
        <v>1805</v>
      </c>
      <c r="V1" s="6" t="s">
        <v>1806</v>
      </c>
      <c r="W1" s="6" t="s">
        <v>0</v>
      </c>
      <c r="X1" s="6" t="s">
        <v>1807</v>
      </c>
      <c r="Y1" s="13" t="s">
        <v>19902</v>
      </c>
      <c r="Z1" s="7" t="s">
        <v>19931</v>
      </c>
    </row>
    <row r="2">
      <c r="A2" s="6" t="s">
        <v>19932</v>
      </c>
      <c r="B2" s="6" t="s">
        <v>19933</v>
      </c>
      <c r="C2" s="6" t="s">
        <v>19934</v>
      </c>
      <c r="D2" s="6" t="s">
        <v>19935</v>
      </c>
      <c r="E2" s="6" t="s">
        <v>1812</v>
      </c>
      <c r="F2" s="6" t="s">
        <v>1812</v>
      </c>
      <c r="G2" s="6" t="s">
        <v>1812</v>
      </c>
      <c r="H2" s="6" t="s">
        <v>19</v>
      </c>
      <c r="I2" s="6" t="s">
        <v>323</v>
      </c>
      <c r="J2" s="6" t="s">
        <v>251</v>
      </c>
      <c r="K2" s="6" t="s">
        <v>42</v>
      </c>
      <c r="L2" s="6" t="s">
        <v>432</v>
      </c>
      <c r="M2" s="6" t="s">
        <v>125</v>
      </c>
      <c r="N2" s="6" t="s">
        <v>326</v>
      </c>
      <c r="O2" s="6" t="s">
        <v>1812</v>
      </c>
      <c r="P2" s="6" t="s">
        <v>1812</v>
      </c>
      <c r="Q2" s="6" t="s">
        <v>1814</v>
      </c>
      <c r="R2" s="6" t="s">
        <v>1812</v>
      </c>
      <c r="S2" s="6" t="s">
        <v>1877</v>
      </c>
      <c r="T2" s="6" t="s">
        <v>1886</v>
      </c>
      <c r="U2" s="6" t="s">
        <v>1812</v>
      </c>
      <c r="V2" s="6" t="s">
        <v>1812</v>
      </c>
      <c r="W2" s="6" t="s">
        <v>1816</v>
      </c>
      <c r="X2" s="6" t="s">
        <v>19936</v>
      </c>
      <c r="Y2" s="13">
        <f>X3-'Sem RTOS RX'!$X2</f>
        <v>0.0001041666667</v>
      </c>
      <c r="Z2" s="6">
        <f>SUM(LEN(",CO_MQ135|"),'Sem RTOS RX'!$H2,LEN(",CO2_MQ135|"),'Sem RTOS RX'!$I2,LEN(",Alcool_MQ135|"),'Sem RTOS RX'!$J2,LEN(",Alcool_MQ135|"),'Sem RTOS RX'!$K2,LEN(",Toluen_MQ135|"),'Sem RTOS RX'!$L2,LEN(",MH4_MQ135|"),'Sem RTOS RX'!$M2,LEN(",O3_MQ131|"),'Sem RTOS RX'!$N2)*8</f>
        <v>672</v>
      </c>
    </row>
    <row r="3">
      <c r="A3" s="6" t="s">
        <v>19937</v>
      </c>
      <c r="B3" s="6" t="s">
        <v>19938</v>
      </c>
      <c r="C3" s="6" t="s">
        <v>19934</v>
      </c>
      <c r="D3" s="6" t="s">
        <v>19939</v>
      </c>
      <c r="E3" s="6" t="s">
        <v>1812</v>
      </c>
      <c r="F3" s="6" t="s">
        <v>1812</v>
      </c>
      <c r="G3" s="6" t="s">
        <v>1812</v>
      </c>
      <c r="H3" s="6" t="s">
        <v>137</v>
      </c>
      <c r="I3" s="6" t="s">
        <v>295</v>
      </c>
      <c r="J3" s="6" t="s">
        <v>278</v>
      </c>
      <c r="K3" s="6" t="s">
        <v>72</v>
      </c>
      <c r="L3" s="6" t="s">
        <v>631</v>
      </c>
      <c r="M3" s="6" t="s">
        <v>105</v>
      </c>
      <c r="N3" s="6" t="s">
        <v>1871</v>
      </c>
      <c r="O3" s="6" t="s">
        <v>1812</v>
      </c>
      <c r="P3" s="6" t="s">
        <v>1812</v>
      </c>
      <c r="Q3" s="6" t="s">
        <v>1814</v>
      </c>
      <c r="R3" s="6" t="s">
        <v>1812</v>
      </c>
      <c r="S3" s="6" t="s">
        <v>1815</v>
      </c>
      <c r="T3" s="6" t="s">
        <v>1813</v>
      </c>
      <c r="U3" s="6" t="s">
        <v>1812</v>
      </c>
      <c r="V3" s="6" t="s">
        <v>1812</v>
      </c>
      <c r="W3" s="6" t="s">
        <v>1816</v>
      </c>
      <c r="X3" s="6" t="s">
        <v>1834</v>
      </c>
      <c r="Y3" s="13">
        <f>X4-'Sem RTOS RX'!$X3</f>
        <v>0.0001041666667</v>
      </c>
      <c r="Z3" s="7">
        <f>SUM(LEN(",CO_MQ135|"),'Sem RTOS RX'!$H3,LEN(",CO2_MQ135|"),'Sem RTOS RX'!$I3,LEN(",Alcool_MQ135|"),'Sem RTOS RX'!$J3,LEN(",Alcool_MQ135|"),'Sem RTOS RX'!$K3,LEN(",Toluen_MQ135|"),'Sem RTOS RX'!$L3,LEN(",MH4_MQ135|"),'Sem RTOS RX'!$M3,LEN(",O3_MQ131|"),'Sem RTOS RX'!$N3)*8</f>
        <v>672</v>
      </c>
    </row>
    <row r="4">
      <c r="A4" s="6" t="s">
        <v>19940</v>
      </c>
      <c r="B4" s="6" t="s">
        <v>19941</v>
      </c>
      <c r="C4" s="6" t="s">
        <v>19934</v>
      </c>
      <c r="D4" s="6" t="s">
        <v>19942</v>
      </c>
      <c r="E4" s="6" t="s">
        <v>1812</v>
      </c>
      <c r="F4" s="6" t="s">
        <v>1812</v>
      </c>
      <c r="G4" s="6" t="s">
        <v>1812</v>
      </c>
      <c r="H4" s="6" t="s">
        <v>1407</v>
      </c>
      <c r="I4" s="6" t="s">
        <v>320</v>
      </c>
      <c r="J4" s="6" t="s">
        <v>257</v>
      </c>
      <c r="K4" s="6" t="s">
        <v>1876</v>
      </c>
      <c r="L4" s="6" t="s">
        <v>1205</v>
      </c>
      <c r="M4" s="6" t="s">
        <v>131</v>
      </c>
      <c r="N4" s="6" t="s">
        <v>331</v>
      </c>
      <c r="O4" s="6" t="s">
        <v>1812</v>
      </c>
      <c r="P4" s="6" t="s">
        <v>1812</v>
      </c>
      <c r="Q4" s="6" t="s">
        <v>1814</v>
      </c>
      <c r="R4" s="6" t="s">
        <v>1812</v>
      </c>
      <c r="S4" s="6" t="s">
        <v>1877</v>
      </c>
      <c r="T4" s="6" t="s">
        <v>1886</v>
      </c>
      <c r="U4" s="6" t="s">
        <v>1812</v>
      </c>
      <c r="V4" s="6" t="s">
        <v>1812</v>
      </c>
      <c r="W4" s="6" t="s">
        <v>1816</v>
      </c>
      <c r="X4" s="6" t="s">
        <v>19943</v>
      </c>
      <c r="Y4" s="13">
        <f>X5-'Sem RTOS RX'!$X4</f>
        <v>0.0001041666667</v>
      </c>
      <c r="Z4" s="7">
        <f>SUM(LEN(",CO_MQ135|"),'Sem RTOS RX'!$H4,LEN(",CO2_MQ135|"),'Sem RTOS RX'!$I4,LEN(",Alcool_MQ135|"),'Sem RTOS RX'!$J4,LEN(",Alcool_MQ135|"),'Sem RTOS RX'!$K4,LEN(",Toluen_MQ135|"),'Sem RTOS RX'!$L4,LEN(",MH4_MQ135|"),'Sem RTOS RX'!$M4,LEN(",O3_MQ131|"),'Sem RTOS RX'!$N4)*8</f>
        <v>672</v>
      </c>
    </row>
    <row r="5">
      <c r="A5" s="6" t="s">
        <v>19944</v>
      </c>
      <c r="B5" s="6" t="s">
        <v>19945</v>
      </c>
      <c r="C5" s="6" t="s">
        <v>19934</v>
      </c>
      <c r="D5" s="6" t="s">
        <v>19946</v>
      </c>
      <c r="E5" s="6" t="s">
        <v>1812</v>
      </c>
      <c r="F5" s="6" t="s">
        <v>1812</v>
      </c>
      <c r="G5" s="6" t="s">
        <v>1812</v>
      </c>
      <c r="H5" s="6" t="s">
        <v>269</v>
      </c>
      <c r="I5" s="6" t="s">
        <v>192</v>
      </c>
      <c r="J5" s="6" t="s">
        <v>193</v>
      </c>
      <c r="K5" s="6" t="s">
        <v>194</v>
      </c>
      <c r="L5" s="6" t="s">
        <v>195</v>
      </c>
      <c r="M5" s="6" t="s">
        <v>182</v>
      </c>
      <c r="N5" s="6" t="s">
        <v>169</v>
      </c>
      <c r="O5" s="6" t="s">
        <v>1812</v>
      </c>
      <c r="P5" s="6" t="s">
        <v>1812</v>
      </c>
      <c r="Q5" s="6" t="s">
        <v>1814</v>
      </c>
      <c r="R5" s="6" t="s">
        <v>1812</v>
      </c>
      <c r="S5" s="6" t="s">
        <v>1815</v>
      </c>
      <c r="T5" s="6" t="s">
        <v>1813</v>
      </c>
      <c r="U5" s="6" t="s">
        <v>1812</v>
      </c>
      <c r="V5" s="6" t="s">
        <v>1812</v>
      </c>
      <c r="W5" s="6" t="s">
        <v>1816</v>
      </c>
      <c r="X5" s="6" t="s">
        <v>1846</v>
      </c>
      <c r="Y5" s="13">
        <f>X6-'Sem RTOS RX'!$X5</f>
        <v>0.0001041666667</v>
      </c>
      <c r="Z5" s="7">
        <f>SUM(LEN(",CO_MQ135|"),'Sem RTOS RX'!$H5,LEN(",CO2_MQ135|"),'Sem RTOS RX'!$I5,LEN(",Alcool_MQ135|"),'Sem RTOS RX'!$J5,LEN(",Alcool_MQ135|"),'Sem RTOS RX'!$K5,LEN(",Toluen_MQ135|"),'Sem RTOS RX'!$L5,LEN(",MH4_MQ135|"),'Sem RTOS RX'!$M5,LEN(",O3_MQ131|"),'Sem RTOS RX'!$N5)*8</f>
        <v>672</v>
      </c>
    </row>
    <row r="6">
      <c r="A6" s="6" t="s">
        <v>19947</v>
      </c>
      <c r="B6" s="6" t="s">
        <v>19948</v>
      </c>
      <c r="C6" s="6" t="s">
        <v>19934</v>
      </c>
      <c r="D6" s="6" t="s">
        <v>19949</v>
      </c>
      <c r="E6" s="6" t="s">
        <v>1812</v>
      </c>
      <c r="F6" s="6" t="s">
        <v>1812</v>
      </c>
      <c r="G6" s="6" t="s">
        <v>1812</v>
      </c>
      <c r="H6" s="6" t="s">
        <v>607</v>
      </c>
      <c r="I6" s="6" t="s">
        <v>76</v>
      </c>
      <c r="J6" s="6" t="s">
        <v>77</v>
      </c>
      <c r="K6" s="6" t="s">
        <v>29</v>
      </c>
      <c r="L6" s="6" t="s">
        <v>768</v>
      </c>
      <c r="M6" s="6" t="s">
        <v>79</v>
      </c>
      <c r="N6" s="6" t="s">
        <v>153</v>
      </c>
      <c r="O6" s="6" t="s">
        <v>1812</v>
      </c>
      <c r="P6" s="6" t="s">
        <v>1812</v>
      </c>
      <c r="Q6" s="6" t="s">
        <v>1814</v>
      </c>
      <c r="R6" s="6" t="s">
        <v>1812</v>
      </c>
      <c r="S6" s="6" t="s">
        <v>1815</v>
      </c>
      <c r="T6" s="6" t="s">
        <v>1886</v>
      </c>
      <c r="U6" s="6" t="s">
        <v>1812</v>
      </c>
      <c r="V6" s="6" t="s">
        <v>1812</v>
      </c>
      <c r="W6" s="6" t="s">
        <v>1816</v>
      </c>
      <c r="X6" s="6" t="s">
        <v>19950</v>
      </c>
      <c r="Y6" s="13">
        <f>X7-'Sem RTOS RX'!$X6</f>
        <v>0.0001041666667</v>
      </c>
      <c r="Z6" s="7">
        <f>SUM(LEN(",CO_MQ135|"),'Sem RTOS RX'!$H6,LEN(",CO2_MQ135|"),'Sem RTOS RX'!$I6,LEN(",Alcool_MQ135|"),'Sem RTOS RX'!$J6,LEN(",Alcool_MQ135|"),'Sem RTOS RX'!$K6,LEN(",Toluen_MQ135|"),'Sem RTOS RX'!$L6,LEN(",MH4_MQ135|"),'Sem RTOS RX'!$M6,LEN(",O3_MQ131|"),'Sem RTOS RX'!$N6)*8</f>
        <v>672</v>
      </c>
    </row>
    <row r="7">
      <c r="A7" s="6" t="s">
        <v>19951</v>
      </c>
      <c r="B7" s="6" t="s">
        <v>19952</v>
      </c>
      <c r="C7" s="6" t="s">
        <v>19934</v>
      </c>
      <c r="D7" s="6" t="s">
        <v>19953</v>
      </c>
      <c r="E7" s="6" t="s">
        <v>1812</v>
      </c>
      <c r="F7" s="6" t="s">
        <v>1812</v>
      </c>
      <c r="G7" s="6" t="s">
        <v>1812</v>
      </c>
      <c r="H7" s="6" t="s">
        <v>82</v>
      </c>
      <c r="I7" s="6" t="s">
        <v>197</v>
      </c>
      <c r="J7" s="6" t="s">
        <v>329</v>
      </c>
      <c r="K7" s="6" t="s">
        <v>89</v>
      </c>
      <c r="L7" s="6" t="s">
        <v>13299</v>
      </c>
      <c r="M7" s="6" t="s">
        <v>182</v>
      </c>
      <c r="N7" s="6" t="s">
        <v>162</v>
      </c>
      <c r="O7" s="6" t="s">
        <v>1812</v>
      </c>
      <c r="P7" s="6" t="s">
        <v>1812</v>
      </c>
      <c r="Q7" s="6" t="s">
        <v>1814</v>
      </c>
      <c r="R7" s="6" t="s">
        <v>1812</v>
      </c>
      <c r="S7" s="6" t="s">
        <v>1815</v>
      </c>
      <c r="T7" s="6" t="s">
        <v>1886</v>
      </c>
      <c r="U7" s="6" t="s">
        <v>1812</v>
      </c>
      <c r="V7" s="6" t="s">
        <v>1812</v>
      </c>
      <c r="W7" s="6" t="s">
        <v>1816</v>
      </c>
      <c r="X7" s="6" t="s">
        <v>1859</v>
      </c>
      <c r="Y7" s="13">
        <f>X8-'Sem RTOS RX'!$X7</f>
        <v>0.0001041666667</v>
      </c>
      <c r="Z7" s="7">
        <f>SUM(LEN(",CO_MQ135|"),'Sem RTOS RX'!$H7,LEN(",CO2_MQ135|"),'Sem RTOS RX'!$I7,LEN(",Alcool_MQ135|"),'Sem RTOS RX'!$J7,LEN(",Alcool_MQ135|"),'Sem RTOS RX'!$K7,LEN(",Toluen_MQ135|"),'Sem RTOS RX'!$L7,LEN(",MH4_MQ135|"),'Sem RTOS RX'!$M7,LEN(",O3_MQ131|"),'Sem RTOS RX'!$N7)*8</f>
        <v>672</v>
      </c>
    </row>
    <row r="8">
      <c r="A8" s="6" t="s">
        <v>19954</v>
      </c>
      <c r="B8" s="6" t="s">
        <v>19955</v>
      </c>
      <c r="C8" s="6" t="s">
        <v>19934</v>
      </c>
      <c r="D8" s="6" t="s">
        <v>19956</v>
      </c>
      <c r="E8" s="6" t="s">
        <v>1812</v>
      </c>
      <c r="F8" s="6" t="s">
        <v>1812</v>
      </c>
      <c r="G8" s="6" t="s">
        <v>1812</v>
      </c>
      <c r="H8" s="6" t="s">
        <v>479</v>
      </c>
      <c r="I8" s="6" t="s">
        <v>228</v>
      </c>
      <c r="J8" s="6" t="s">
        <v>173</v>
      </c>
      <c r="K8" s="6" t="s">
        <v>125</v>
      </c>
      <c r="L8" s="6" t="s">
        <v>572</v>
      </c>
      <c r="M8" s="6" t="s">
        <v>194</v>
      </c>
      <c r="N8" s="6" t="s">
        <v>203</v>
      </c>
      <c r="O8" s="6" t="s">
        <v>1812</v>
      </c>
      <c r="P8" s="6" t="s">
        <v>1812</v>
      </c>
      <c r="Q8" s="6" t="s">
        <v>1814</v>
      </c>
      <c r="R8" s="6" t="s">
        <v>1812</v>
      </c>
      <c r="S8" s="6" t="s">
        <v>1815</v>
      </c>
      <c r="T8" s="6" t="s">
        <v>1813</v>
      </c>
      <c r="U8" s="6" t="s">
        <v>1812</v>
      </c>
      <c r="V8" s="6" t="s">
        <v>1812</v>
      </c>
      <c r="W8" s="6" t="s">
        <v>1816</v>
      </c>
      <c r="X8" s="6" t="s">
        <v>19957</v>
      </c>
      <c r="Y8" s="13">
        <f>X9-'Sem RTOS RX'!$X8</f>
        <v>0.0001041666667</v>
      </c>
      <c r="Z8" s="7">
        <f>SUM(LEN(",CO_MQ135|"),'Sem RTOS RX'!$H8,LEN(",CO2_MQ135|"),'Sem RTOS RX'!$I8,LEN(",Alcool_MQ135|"),'Sem RTOS RX'!$J8,LEN(",Alcool_MQ135|"),'Sem RTOS RX'!$K8,LEN(",Toluen_MQ135|"),'Sem RTOS RX'!$L8,LEN(",MH4_MQ135|"),'Sem RTOS RX'!$M8,LEN(",O3_MQ131|"),'Sem RTOS RX'!$N8)*8</f>
        <v>672</v>
      </c>
    </row>
    <row r="9">
      <c r="A9" s="6" t="s">
        <v>19958</v>
      </c>
      <c r="B9" s="6" t="s">
        <v>19959</v>
      </c>
      <c r="C9" s="6" t="s">
        <v>19934</v>
      </c>
      <c r="D9" s="6" t="s">
        <v>19960</v>
      </c>
      <c r="E9" s="6" t="s">
        <v>1812</v>
      </c>
      <c r="F9" s="6" t="s">
        <v>1812</v>
      </c>
      <c r="G9" s="6" t="s">
        <v>1812</v>
      </c>
      <c r="H9" s="6" t="s">
        <v>92</v>
      </c>
      <c r="I9" s="6" t="s">
        <v>221</v>
      </c>
      <c r="J9" s="6" t="s">
        <v>334</v>
      </c>
      <c r="K9" s="6" t="s">
        <v>133</v>
      </c>
      <c r="L9" s="6" t="s">
        <v>607</v>
      </c>
      <c r="M9" s="6" t="s">
        <v>172</v>
      </c>
      <c r="N9" s="6" t="s">
        <v>158</v>
      </c>
      <c r="O9" s="6" t="s">
        <v>1812</v>
      </c>
      <c r="P9" s="6" t="s">
        <v>1812</v>
      </c>
      <c r="Q9" s="6" t="s">
        <v>1814</v>
      </c>
      <c r="R9" s="6" t="s">
        <v>1812</v>
      </c>
      <c r="S9" s="6" t="s">
        <v>1887</v>
      </c>
      <c r="T9" s="6" t="s">
        <v>1886</v>
      </c>
      <c r="U9" s="6" t="s">
        <v>1812</v>
      </c>
      <c r="V9" s="6" t="s">
        <v>1812</v>
      </c>
      <c r="W9" s="6" t="s">
        <v>1816</v>
      </c>
      <c r="X9" s="6" t="s">
        <v>1872</v>
      </c>
      <c r="Y9" s="13">
        <f>X10-'Sem RTOS RX'!$X9</f>
        <v>0.0001157407407</v>
      </c>
      <c r="Z9" s="7">
        <f>SUM(LEN(",CO_MQ135|"),'Sem RTOS RX'!$H9,LEN(",CO2_MQ135|"),'Sem RTOS RX'!$I9,LEN(",Alcool_MQ135|"),'Sem RTOS RX'!$J9,LEN(",Alcool_MQ135|"),'Sem RTOS RX'!$K9,LEN(",Toluen_MQ135|"),'Sem RTOS RX'!$L9,LEN(",MH4_MQ135|"),'Sem RTOS RX'!$M9,LEN(",O3_MQ131|"),'Sem RTOS RX'!$N9)*8</f>
        <v>672</v>
      </c>
    </row>
    <row r="10">
      <c r="A10" s="6" t="s">
        <v>19961</v>
      </c>
      <c r="B10" s="6" t="s">
        <v>19962</v>
      </c>
      <c r="C10" s="6" t="s">
        <v>19934</v>
      </c>
      <c r="D10" s="6" t="s">
        <v>19963</v>
      </c>
      <c r="E10" s="6" t="s">
        <v>1812</v>
      </c>
      <c r="F10" s="6" t="s">
        <v>1812</v>
      </c>
      <c r="G10" s="6" t="s">
        <v>1812</v>
      </c>
      <c r="H10" s="6" t="s">
        <v>145</v>
      </c>
      <c r="I10" s="6" t="s">
        <v>13</v>
      </c>
      <c r="J10" s="6" t="s">
        <v>2643</v>
      </c>
      <c r="K10" s="6" t="s">
        <v>89</v>
      </c>
      <c r="L10" s="6" t="s">
        <v>738</v>
      </c>
      <c r="M10" s="6" t="s">
        <v>143</v>
      </c>
      <c r="N10" s="6" t="s">
        <v>1984</v>
      </c>
      <c r="O10" s="6" t="s">
        <v>1812</v>
      </c>
      <c r="P10" s="6" t="s">
        <v>1812</v>
      </c>
      <c r="Q10" s="6" t="s">
        <v>1814</v>
      </c>
      <c r="R10" s="6" t="s">
        <v>1812</v>
      </c>
      <c r="S10" s="6" t="s">
        <v>1815</v>
      </c>
      <c r="T10" s="6" t="s">
        <v>1813</v>
      </c>
      <c r="U10" s="6" t="s">
        <v>1812</v>
      </c>
      <c r="V10" s="6" t="s">
        <v>1812</v>
      </c>
      <c r="W10" s="6" t="s">
        <v>1816</v>
      </c>
      <c r="X10" s="6" t="s">
        <v>19964</v>
      </c>
      <c r="Y10" s="13">
        <f>X11-'Sem RTOS RX'!$X10</f>
        <v>0.0001041666667</v>
      </c>
      <c r="Z10" s="7">
        <f>SUM(LEN(",CO_MQ135|"),'Sem RTOS RX'!$H10,LEN(",CO2_MQ135|"),'Sem RTOS RX'!$I10,LEN(",Alcool_MQ135|"),'Sem RTOS RX'!$J10,LEN(",Alcool_MQ135|"),'Sem RTOS RX'!$K10,LEN(",Toluen_MQ135|"),'Sem RTOS RX'!$L10,LEN(",MH4_MQ135|"),'Sem RTOS RX'!$M10,LEN(",O3_MQ131|"),'Sem RTOS RX'!$N10)*8</f>
        <v>672</v>
      </c>
    </row>
    <row r="11">
      <c r="A11" s="6" t="s">
        <v>19965</v>
      </c>
      <c r="B11" s="6" t="s">
        <v>19966</v>
      </c>
      <c r="C11" s="6" t="s">
        <v>19934</v>
      </c>
      <c r="D11" s="6" t="s">
        <v>19967</v>
      </c>
      <c r="E11" s="6" t="s">
        <v>1812</v>
      </c>
      <c r="F11" s="6" t="s">
        <v>1812</v>
      </c>
      <c r="G11" s="6" t="s">
        <v>1812</v>
      </c>
      <c r="H11" s="6" t="s">
        <v>528</v>
      </c>
      <c r="I11" s="6" t="s">
        <v>86</v>
      </c>
      <c r="J11" s="6" t="s">
        <v>157</v>
      </c>
      <c r="K11" s="6" t="s">
        <v>125</v>
      </c>
      <c r="L11" s="6" t="s">
        <v>560</v>
      </c>
      <c r="M11" s="6" t="s">
        <v>89</v>
      </c>
      <c r="N11" s="6" t="s">
        <v>216</v>
      </c>
      <c r="O11" s="6" t="s">
        <v>1812</v>
      </c>
      <c r="P11" s="6" t="s">
        <v>1812</v>
      </c>
      <c r="Q11" s="6" t="s">
        <v>1814</v>
      </c>
      <c r="R11" s="6" t="s">
        <v>1812</v>
      </c>
      <c r="S11" s="6" t="s">
        <v>1815</v>
      </c>
      <c r="T11" s="6" t="s">
        <v>1813</v>
      </c>
      <c r="U11" s="6" t="s">
        <v>1812</v>
      </c>
      <c r="V11" s="6" t="s">
        <v>1812</v>
      </c>
      <c r="W11" s="6" t="s">
        <v>1816</v>
      </c>
      <c r="X11" s="6" t="s">
        <v>19968</v>
      </c>
      <c r="Y11" s="13">
        <f>X12-'Sem RTOS RX'!$X11</f>
        <v>0.0001041666667</v>
      </c>
      <c r="Z11" s="7">
        <f>SUM(LEN(",CO_MQ135|"),'Sem RTOS RX'!$H11,LEN(",CO2_MQ135|"),'Sem RTOS RX'!$I11,LEN(",Alcool_MQ135|"),'Sem RTOS RX'!$J11,LEN(",Alcool_MQ135|"),'Sem RTOS RX'!$K11,LEN(",Toluen_MQ135|"),'Sem RTOS RX'!$L11,LEN(",MH4_MQ135|"),'Sem RTOS RX'!$M11,LEN(",O3_MQ131|"),'Sem RTOS RX'!$N11)*8</f>
        <v>672</v>
      </c>
    </row>
    <row r="12">
      <c r="A12" s="6" t="s">
        <v>19969</v>
      </c>
      <c r="B12" s="6" t="s">
        <v>19970</v>
      </c>
      <c r="C12" s="6" t="s">
        <v>19934</v>
      </c>
      <c r="D12" s="6" t="s">
        <v>19971</v>
      </c>
      <c r="E12" s="6" t="s">
        <v>1812</v>
      </c>
      <c r="F12" s="6" t="s">
        <v>1812</v>
      </c>
      <c r="G12" s="6" t="s">
        <v>1812</v>
      </c>
      <c r="H12" s="6" t="s">
        <v>117</v>
      </c>
      <c r="I12" s="6" t="s">
        <v>86</v>
      </c>
      <c r="J12" s="6" t="s">
        <v>1906</v>
      </c>
      <c r="K12" s="6" t="s">
        <v>48</v>
      </c>
      <c r="L12" s="6" t="s">
        <v>118</v>
      </c>
      <c r="M12" s="6" t="s">
        <v>89</v>
      </c>
      <c r="N12" s="6" t="s">
        <v>180</v>
      </c>
      <c r="O12" s="6" t="s">
        <v>1812</v>
      </c>
      <c r="P12" s="6" t="s">
        <v>1812</v>
      </c>
      <c r="Q12" s="6" t="s">
        <v>1814</v>
      </c>
      <c r="R12" s="6" t="s">
        <v>1812</v>
      </c>
      <c r="S12" s="6" t="s">
        <v>1815</v>
      </c>
      <c r="T12" s="6" t="s">
        <v>1886</v>
      </c>
      <c r="U12" s="6" t="s">
        <v>1812</v>
      </c>
      <c r="V12" s="6" t="s">
        <v>1812</v>
      </c>
      <c r="W12" s="6" t="s">
        <v>1816</v>
      </c>
      <c r="X12" s="6" t="s">
        <v>19972</v>
      </c>
      <c r="Y12" s="13">
        <f>X13-'Sem RTOS RX'!$X12</f>
        <v>0.0001041666667</v>
      </c>
      <c r="Z12" s="7">
        <f>SUM(LEN(",CO_MQ135|"),'Sem RTOS RX'!$H12,LEN(",CO2_MQ135|"),'Sem RTOS RX'!$I12,LEN(",Alcool_MQ135|"),'Sem RTOS RX'!$J12,LEN(",Alcool_MQ135|"),'Sem RTOS RX'!$K12,LEN(",Toluen_MQ135|"),'Sem RTOS RX'!$L12,LEN(",MH4_MQ135|"),'Sem RTOS RX'!$M12,LEN(",O3_MQ131|"),'Sem RTOS RX'!$N12)*8</f>
        <v>672</v>
      </c>
    </row>
    <row r="13">
      <c r="A13" s="6" t="s">
        <v>19973</v>
      </c>
      <c r="B13" s="6" t="s">
        <v>19974</v>
      </c>
      <c r="C13" s="6" t="s">
        <v>19934</v>
      </c>
      <c r="D13" s="6" t="s">
        <v>19975</v>
      </c>
      <c r="E13" s="6" t="s">
        <v>1812</v>
      </c>
      <c r="F13" s="6" t="s">
        <v>1812</v>
      </c>
      <c r="G13" s="6" t="s">
        <v>1812</v>
      </c>
      <c r="H13" s="6" t="s">
        <v>52</v>
      </c>
      <c r="I13" s="6" t="s">
        <v>139</v>
      </c>
      <c r="J13" s="6" t="s">
        <v>310</v>
      </c>
      <c r="K13" s="6" t="s">
        <v>61</v>
      </c>
      <c r="L13" s="6" t="s">
        <v>849</v>
      </c>
      <c r="M13" s="6" t="s">
        <v>99</v>
      </c>
      <c r="N13" s="6" t="s">
        <v>123</v>
      </c>
      <c r="O13" s="6" t="s">
        <v>1812</v>
      </c>
      <c r="P13" s="6" t="s">
        <v>1812</v>
      </c>
      <c r="Q13" s="6" t="s">
        <v>1814</v>
      </c>
      <c r="R13" s="6" t="s">
        <v>1812</v>
      </c>
      <c r="S13" s="6" t="s">
        <v>1815</v>
      </c>
      <c r="T13" s="6" t="s">
        <v>1813</v>
      </c>
      <c r="U13" s="6" t="s">
        <v>1812</v>
      </c>
      <c r="V13" s="6" t="s">
        <v>1812</v>
      </c>
      <c r="W13" s="6" t="s">
        <v>1816</v>
      </c>
      <c r="X13" s="6" t="s">
        <v>19976</v>
      </c>
      <c r="Y13" s="13">
        <f>X14-'Sem RTOS RX'!$X13</f>
        <v>0.0001041666667</v>
      </c>
      <c r="Z13" s="7">
        <f>SUM(LEN(",CO_MQ135|"),'Sem RTOS RX'!$H13,LEN(",CO2_MQ135|"),'Sem RTOS RX'!$I13,LEN(",Alcool_MQ135|"),'Sem RTOS RX'!$J13,LEN(",Alcool_MQ135|"),'Sem RTOS RX'!$K13,LEN(",Toluen_MQ135|"),'Sem RTOS RX'!$L13,LEN(",MH4_MQ135|"),'Sem RTOS RX'!$M13,LEN(",O3_MQ131|"),'Sem RTOS RX'!$N13)*8</f>
        <v>672</v>
      </c>
    </row>
    <row r="14">
      <c r="A14" s="6" t="s">
        <v>19977</v>
      </c>
      <c r="B14" s="6" t="s">
        <v>19978</v>
      </c>
      <c r="C14" s="6" t="s">
        <v>19934</v>
      </c>
      <c r="D14" s="6" t="s">
        <v>19979</v>
      </c>
      <c r="E14" s="6" t="s">
        <v>1812</v>
      </c>
      <c r="F14" s="6" t="s">
        <v>1812</v>
      </c>
      <c r="G14" s="6" t="s">
        <v>1812</v>
      </c>
      <c r="H14" s="6" t="s">
        <v>107</v>
      </c>
      <c r="I14" s="6" t="s">
        <v>108</v>
      </c>
      <c r="J14" s="6" t="s">
        <v>109</v>
      </c>
      <c r="K14" s="6" t="s">
        <v>48</v>
      </c>
      <c r="L14" s="6" t="s">
        <v>110</v>
      </c>
      <c r="M14" s="6" t="s">
        <v>79</v>
      </c>
      <c r="N14" s="6" t="s">
        <v>218</v>
      </c>
      <c r="O14" s="6" t="s">
        <v>1812</v>
      </c>
      <c r="P14" s="6" t="s">
        <v>1812</v>
      </c>
      <c r="Q14" s="6" t="s">
        <v>1814</v>
      </c>
      <c r="R14" s="6" t="s">
        <v>1812</v>
      </c>
      <c r="S14" s="6" t="s">
        <v>1815</v>
      </c>
      <c r="T14" s="6" t="s">
        <v>1886</v>
      </c>
      <c r="U14" s="6" t="s">
        <v>1812</v>
      </c>
      <c r="V14" s="6" t="s">
        <v>1812</v>
      </c>
      <c r="W14" s="6" t="s">
        <v>1816</v>
      </c>
      <c r="X14" s="6" t="s">
        <v>19980</v>
      </c>
      <c r="Y14" s="13">
        <f>X15-'Sem RTOS RX'!$X14</f>
        <v>0.0001041666667</v>
      </c>
      <c r="Z14" s="7">
        <f>SUM(LEN(",CO_MQ135|"),'Sem RTOS RX'!$H14,LEN(",CO2_MQ135|"),'Sem RTOS RX'!$I14,LEN(",Alcool_MQ135|"),'Sem RTOS RX'!$J14,LEN(",Alcool_MQ135|"),'Sem RTOS RX'!$K14,LEN(",Toluen_MQ135|"),'Sem RTOS RX'!$L14,LEN(",MH4_MQ135|"),'Sem RTOS RX'!$M14,LEN(",O3_MQ131|"),'Sem RTOS RX'!$N14)*8</f>
        <v>672</v>
      </c>
    </row>
    <row r="15">
      <c r="A15" s="6" t="s">
        <v>19981</v>
      </c>
      <c r="B15" s="6" t="s">
        <v>19982</v>
      </c>
      <c r="C15" s="6" t="s">
        <v>19934</v>
      </c>
      <c r="D15" s="6" t="s">
        <v>19983</v>
      </c>
      <c r="E15" s="6" t="s">
        <v>1812</v>
      </c>
      <c r="F15" s="6" t="s">
        <v>1812</v>
      </c>
      <c r="G15" s="6" t="s">
        <v>1812</v>
      </c>
      <c r="H15" s="6" t="s">
        <v>151</v>
      </c>
      <c r="I15" s="6" t="s">
        <v>281</v>
      </c>
      <c r="J15" s="6" t="s">
        <v>269</v>
      </c>
      <c r="K15" s="6" t="s">
        <v>59</v>
      </c>
      <c r="L15" s="6" t="s">
        <v>13496</v>
      </c>
      <c r="M15" s="6" t="s">
        <v>61</v>
      </c>
      <c r="N15" s="6" t="s">
        <v>159</v>
      </c>
      <c r="O15" s="6" t="s">
        <v>1812</v>
      </c>
      <c r="P15" s="6" t="s">
        <v>1812</v>
      </c>
      <c r="Q15" s="6" t="s">
        <v>1814</v>
      </c>
      <c r="R15" s="6" t="s">
        <v>1812</v>
      </c>
      <c r="S15" s="6" t="s">
        <v>1815</v>
      </c>
      <c r="T15" s="6" t="s">
        <v>1813</v>
      </c>
      <c r="U15" s="6" t="s">
        <v>1812</v>
      </c>
      <c r="V15" s="6" t="s">
        <v>1812</v>
      </c>
      <c r="W15" s="6" t="s">
        <v>1816</v>
      </c>
      <c r="X15" s="6" t="s">
        <v>1915</v>
      </c>
      <c r="Y15" s="13">
        <f>X16-'Sem RTOS RX'!$X15</f>
        <v>0.0001041666667</v>
      </c>
      <c r="Z15" s="7">
        <f>SUM(LEN(",CO_MQ135|"),'Sem RTOS RX'!$H15,LEN(",CO2_MQ135|"),'Sem RTOS RX'!$I15,LEN(",Alcool_MQ135|"),'Sem RTOS RX'!$J15,LEN(",Alcool_MQ135|"),'Sem RTOS RX'!$K15,LEN(",Toluen_MQ135|"),'Sem RTOS RX'!$L15,LEN(",MH4_MQ135|"),'Sem RTOS RX'!$M15,LEN(",O3_MQ131|"),'Sem RTOS RX'!$N15)*8</f>
        <v>672</v>
      </c>
    </row>
    <row r="16">
      <c r="A16" s="6" t="s">
        <v>19984</v>
      </c>
      <c r="B16" s="6" t="s">
        <v>19985</v>
      </c>
      <c r="C16" s="6" t="s">
        <v>19934</v>
      </c>
      <c r="D16" s="6" t="s">
        <v>19986</v>
      </c>
      <c r="E16" s="6" t="s">
        <v>1812</v>
      </c>
      <c r="F16" s="6" t="s">
        <v>1812</v>
      </c>
      <c r="G16" s="6" t="s">
        <v>1812</v>
      </c>
      <c r="H16" s="6" t="s">
        <v>117</v>
      </c>
      <c r="I16" s="6" t="s">
        <v>86</v>
      </c>
      <c r="J16" s="6" t="s">
        <v>87</v>
      </c>
      <c r="K16" s="6" t="s">
        <v>48</v>
      </c>
      <c r="L16" s="6" t="s">
        <v>118</v>
      </c>
      <c r="M16" s="6" t="s">
        <v>89</v>
      </c>
      <c r="N16" s="6" t="s">
        <v>282</v>
      </c>
      <c r="O16" s="6" t="s">
        <v>1812</v>
      </c>
      <c r="P16" s="6" t="s">
        <v>1812</v>
      </c>
      <c r="Q16" s="6" t="s">
        <v>1814</v>
      </c>
      <c r="R16" s="6" t="s">
        <v>1812</v>
      </c>
      <c r="S16" s="6" t="s">
        <v>1815</v>
      </c>
      <c r="T16" s="6" t="s">
        <v>1886</v>
      </c>
      <c r="U16" s="6" t="s">
        <v>1812</v>
      </c>
      <c r="V16" s="6" t="s">
        <v>1812</v>
      </c>
      <c r="W16" s="6" t="s">
        <v>1816</v>
      </c>
      <c r="X16" s="6" t="s">
        <v>19987</v>
      </c>
      <c r="Y16" s="13">
        <f>X17-'Sem RTOS RX'!$X16</f>
        <v>0.0002083333333</v>
      </c>
      <c r="Z16" s="7">
        <f>SUM(LEN(",CO_MQ135|"),'Sem RTOS RX'!$H16,LEN(",CO2_MQ135|"),'Sem RTOS RX'!$I16,LEN(",Alcool_MQ135|"),'Sem RTOS RX'!$J16,LEN(",Alcool_MQ135|"),'Sem RTOS RX'!$K16,LEN(",Toluen_MQ135|"),'Sem RTOS RX'!$L16,LEN(",MH4_MQ135|"),'Sem RTOS RX'!$M16,LEN(",O3_MQ131|"),'Sem RTOS RX'!$N16)*8</f>
        <v>672</v>
      </c>
    </row>
    <row r="17">
      <c r="A17" s="6" t="s">
        <v>19988</v>
      </c>
      <c r="B17" s="6" t="s">
        <v>19989</v>
      </c>
      <c r="C17" s="6" t="s">
        <v>19934</v>
      </c>
      <c r="D17" s="6" t="s">
        <v>19990</v>
      </c>
      <c r="E17" s="6" t="s">
        <v>1812</v>
      </c>
      <c r="F17" s="6" t="s">
        <v>1812</v>
      </c>
      <c r="G17" s="6" t="s">
        <v>1812</v>
      </c>
      <c r="H17" s="6" t="s">
        <v>465</v>
      </c>
      <c r="I17" s="6" t="s">
        <v>228</v>
      </c>
      <c r="J17" s="6" t="s">
        <v>166</v>
      </c>
      <c r="K17" s="6" t="s">
        <v>131</v>
      </c>
      <c r="L17" s="6" t="s">
        <v>19</v>
      </c>
      <c r="M17" s="6" t="s">
        <v>194</v>
      </c>
      <c r="N17" s="6" t="s">
        <v>338</v>
      </c>
      <c r="O17" s="6" t="s">
        <v>1812</v>
      </c>
      <c r="P17" s="6" t="s">
        <v>1812</v>
      </c>
      <c r="Q17" s="6" t="s">
        <v>1814</v>
      </c>
      <c r="R17" s="6" t="s">
        <v>1812</v>
      </c>
      <c r="S17" s="6" t="s">
        <v>1815</v>
      </c>
      <c r="T17" s="6" t="s">
        <v>1886</v>
      </c>
      <c r="U17" s="6" t="s">
        <v>1812</v>
      </c>
      <c r="V17" s="6" t="s">
        <v>1812</v>
      </c>
      <c r="W17" s="6" t="s">
        <v>1816</v>
      </c>
      <c r="X17" s="6" t="s">
        <v>19991</v>
      </c>
      <c r="Y17" s="13">
        <f>X18-'Sem RTOS RX'!$X17</f>
        <v>0.0001041666667</v>
      </c>
      <c r="Z17" s="7">
        <f>SUM(LEN(",CO_MQ135|"),'Sem RTOS RX'!$H17,LEN(",CO2_MQ135|"),'Sem RTOS RX'!$I17,LEN(",Alcool_MQ135|"),'Sem RTOS RX'!$J17,LEN(",Alcool_MQ135|"),'Sem RTOS RX'!$K17,LEN(",Toluen_MQ135|"),'Sem RTOS RX'!$L17,LEN(",MH4_MQ135|"),'Sem RTOS RX'!$M17,LEN(",O3_MQ131|"),'Sem RTOS RX'!$N17)*8</f>
        <v>672</v>
      </c>
    </row>
    <row r="18">
      <c r="A18" s="6" t="s">
        <v>19992</v>
      </c>
      <c r="B18" s="6" t="s">
        <v>19993</v>
      </c>
      <c r="C18" s="6" t="s">
        <v>19934</v>
      </c>
      <c r="D18" s="6" t="s">
        <v>19994</v>
      </c>
      <c r="E18" s="6" t="s">
        <v>1812</v>
      </c>
      <c r="F18" s="6" t="s">
        <v>1812</v>
      </c>
      <c r="G18" s="6" t="s">
        <v>1812</v>
      </c>
      <c r="H18" s="6" t="s">
        <v>1436</v>
      </c>
      <c r="I18" s="6" t="s">
        <v>165</v>
      </c>
      <c r="J18" s="6" t="s">
        <v>316</v>
      </c>
      <c r="K18" s="6" t="s">
        <v>105</v>
      </c>
      <c r="L18" s="6" t="s">
        <v>1407</v>
      </c>
      <c r="M18" s="6" t="s">
        <v>133</v>
      </c>
      <c r="N18" s="6" t="s">
        <v>308</v>
      </c>
      <c r="O18" s="6" t="s">
        <v>1812</v>
      </c>
      <c r="P18" s="6" t="s">
        <v>1812</v>
      </c>
      <c r="Q18" s="6" t="s">
        <v>1814</v>
      </c>
      <c r="R18" s="6" t="s">
        <v>1812</v>
      </c>
      <c r="S18" s="6" t="s">
        <v>1815</v>
      </c>
      <c r="T18" s="6" t="s">
        <v>1886</v>
      </c>
      <c r="U18" s="6" t="s">
        <v>1812</v>
      </c>
      <c r="V18" s="6" t="s">
        <v>1812</v>
      </c>
      <c r="W18" s="6" t="s">
        <v>1816</v>
      </c>
      <c r="X18" s="6" t="s">
        <v>1939</v>
      </c>
      <c r="Y18" s="13">
        <f>X19-'Sem RTOS RX'!$X18</f>
        <v>0.0001041666667</v>
      </c>
      <c r="Z18" s="7">
        <f>SUM(LEN(",CO_MQ135|"),'Sem RTOS RX'!$H18,LEN(",CO2_MQ135|"),'Sem RTOS RX'!$I18,LEN(",Alcool_MQ135|"),'Sem RTOS RX'!$J18,LEN(",Alcool_MQ135|"),'Sem RTOS RX'!$K18,LEN(",Toluen_MQ135|"),'Sem RTOS RX'!$L18,LEN(",MH4_MQ135|"),'Sem RTOS RX'!$M18,LEN(",O3_MQ131|"),'Sem RTOS RX'!$N18)*8</f>
        <v>672</v>
      </c>
    </row>
    <row r="19">
      <c r="A19" s="6" t="s">
        <v>19995</v>
      </c>
      <c r="B19" s="6" t="s">
        <v>19996</v>
      </c>
      <c r="C19" s="6" t="s">
        <v>19934</v>
      </c>
      <c r="D19" s="6" t="s">
        <v>19997</v>
      </c>
      <c r="E19" s="6" t="s">
        <v>1812</v>
      </c>
      <c r="F19" s="6" t="s">
        <v>1812</v>
      </c>
      <c r="G19" s="6" t="s">
        <v>1812</v>
      </c>
      <c r="H19" s="6" t="s">
        <v>223</v>
      </c>
      <c r="I19" s="6" t="s">
        <v>179</v>
      </c>
      <c r="J19" s="6" t="s">
        <v>318</v>
      </c>
      <c r="K19" s="6" t="s">
        <v>1813</v>
      </c>
      <c r="L19" s="6" t="s">
        <v>400</v>
      </c>
      <c r="M19" s="6" t="s">
        <v>138</v>
      </c>
      <c r="N19" s="6" t="s">
        <v>312</v>
      </c>
      <c r="O19" s="6" t="s">
        <v>1812</v>
      </c>
      <c r="P19" s="6" t="s">
        <v>1812</v>
      </c>
      <c r="Q19" s="6" t="s">
        <v>1814</v>
      </c>
      <c r="R19" s="6" t="s">
        <v>1812</v>
      </c>
      <c r="S19" s="6" t="s">
        <v>1815</v>
      </c>
      <c r="T19" s="6" t="s">
        <v>1886</v>
      </c>
      <c r="U19" s="6" t="s">
        <v>1812</v>
      </c>
      <c r="V19" s="6" t="s">
        <v>1812</v>
      </c>
      <c r="W19" s="6" t="s">
        <v>1816</v>
      </c>
      <c r="X19" s="6" t="s">
        <v>19998</v>
      </c>
      <c r="Y19" s="13">
        <f>X20-'Sem RTOS RX'!$X19</f>
        <v>0.0001041666667</v>
      </c>
      <c r="Z19" s="7">
        <f>SUM(LEN(",CO_MQ135|"),'Sem RTOS RX'!$H19,LEN(",CO2_MQ135|"),'Sem RTOS RX'!$I19,LEN(",Alcool_MQ135|"),'Sem RTOS RX'!$J19,LEN(",Alcool_MQ135|"),'Sem RTOS RX'!$K19,LEN(",Toluen_MQ135|"),'Sem RTOS RX'!$L19,LEN(",MH4_MQ135|"),'Sem RTOS RX'!$M19,LEN(",O3_MQ131|"),'Sem RTOS RX'!$N19)*8</f>
        <v>672</v>
      </c>
    </row>
    <row r="20">
      <c r="A20" s="6" t="s">
        <v>19999</v>
      </c>
      <c r="B20" s="6" t="s">
        <v>20000</v>
      </c>
      <c r="C20" s="6" t="s">
        <v>19934</v>
      </c>
      <c r="D20" s="6" t="s">
        <v>20001</v>
      </c>
      <c r="E20" s="6" t="s">
        <v>1812</v>
      </c>
      <c r="F20" s="6" t="s">
        <v>1812</v>
      </c>
      <c r="G20" s="6" t="s">
        <v>1812</v>
      </c>
      <c r="H20" s="6" t="s">
        <v>380</v>
      </c>
      <c r="I20" s="6" t="s">
        <v>139</v>
      </c>
      <c r="J20" s="6" t="s">
        <v>335</v>
      </c>
      <c r="K20" s="6" t="s">
        <v>61</v>
      </c>
      <c r="L20" s="6" t="s">
        <v>844</v>
      </c>
      <c r="M20" s="6" t="s">
        <v>99</v>
      </c>
      <c r="N20" s="6" t="s">
        <v>150</v>
      </c>
      <c r="O20" s="6" t="s">
        <v>1812</v>
      </c>
      <c r="P20" s="6" t="s">
        <v>1812</v>
      </c>
      <c r="Q20" s="6" t="s">
        <v>1814</v>
      </c>
      <c r="R20" s="6" t="s">
        <v>1812</v>
      </c>
      <c r="S20" s="6" t="s">
        <v>1815</v>
      </c>
      <c r="T20" s="6" t="s">
        <v>1886</v>
      </c>
      <c r="U20" s="6" t="s">
        <v>1812</v>
      </c>
      <c r="V20" s="6" t="s">
        <v>1812</v>
      </c>
      <c r="W20" s="6" t="s">
        <v>1816</v>
      </c>
      <c r="X20" s="6" t="s">
        <v>1954</v>
      </c>
      <c r="Y20" s="13">
        <f>X21-'Sem RTOS RX'!$X20</f>
        <v>0.0001041666667</v>
      </c>
      <c r="Z20" s="7">
        <f>SUM(LEN(",CO_MQ135|"),'Sem RTOS RX'!$H20,LEN(",CO2_MQ135|"),'Sem RTOS RX'!$I20,LEN(",Alcool_MQ135|"),'Sem RTOS RX'!$J20,LEN(",Alcool_MQ135|"),'Sem RTOS RX'!$K20,LEN(",Toluen_MQ135|"),'Sem RTOS RX'!$L20,LEN(",MH4_MQ135|"),'Sem RTOS RX'!$M20,LEN(",O3_MQ131|"),'Sem RTOS RX'!$N20)*8</f>
        <v>672</v>
      </c>
    </row>
    <row r="21" ht="15.75" customHeight="1">
      <c r="A21" s="6" t="s">
        <v>20002</v>
      </c>
      <c r="B21" s="6" t="s">
        <v>20003</v>
      </c>
      <c r="C21" s="6" t="s">
        <v>19934</v>
      </c>
      <c r="D21" s="6" t="s">
        <v>20004</v>
      </c>
      <c r="E21" s="6" t="s">
        <v>1812</v>
      </c>
      <c r="F21" s="6" t="s">
        <v>1812</v>
      </c>
      <c r="G21" s="6" t="s">
        <v>1812</v>
      </c>
      <c r="H21" s="6" t="s">
        <v>45</v>
      </c>
      <c r="I21" s="6" t="s">
        <v>135</v>
      </c>
      <c r="J21" s="6" t="s">
        <v>136</v>
      </c>
      <c r="K21" s="6" t="s">
        <v>1813</v>
      </c>
      <c r="L21" s="6" t="s">
        <v>831</v>
      </c>
      <c r="M21" s="6" t="s">
        <v>138</v>
      </c>
      <c r="N21" s="6" t="s">
        <v>76</v>
      </c>
      <c r="O21" s="6" t="s">
        <v>1812</v>
      </c>
      <c r="P21" s="6" t="s">
        <v>1812</v>
      </c>
      <c r="Q21" s="6" t="s">
        <v>1814</v>
      </c>
      <c r="R21" s="6" t="s">
        <v>1812</v>
      </c>
      <c r="S21" s="6" t="s">
        <v>1815</v>
      </c>
      <c r="T21" s="6" t="s">
        <v>1813</v>
      </c>
      <c r="U21" s="6" t="s">
        <v>1812</v>
      </c>
      <c r="V21" s="6" t="s">
        <v>1812</v>
      </c>
      <c r="W21" s="6" t="s">
        <v>1816</v>
      </c>
      <c r="X21" s="6" t="s">
        <v>20005</v>
      </c>
      <c r="Y21" s="13">
        <f>X22-'Sem RTOS RX'!$X21</f>
        <v>0.0001041666667</v>
      </c>
      <c r="Z21" s="7">
        <f>SUM(LEN(",CO_MQ135|"),'Sem RTOS RX'!$H21,LEN(",CO2_MQ135|"),'Sem RTOS RX'!$I21,LEN(",Alcool_MQ135|"),'Sem RTOS RX'!$J21,LEN(",Alcool_MQ135|"),'Sem RTOS RX'!$K21,LEN(",Toluen_MQ135|"),'Sem RTOS RX'!$L21,LEN(",MH4_MQ135|"),'Sem RTOS RX'!$M21,LEN(",O3_MQ131|"),'Sem RTOS RX'!$N21)*8</f>
        <v>672</v>
      </c>
    </row>
    <row r="22" ht="15.75" customHeight="1">
      <c r="A22" s="6" t="s">
        <v>20006</v>
      </c>
      <c r="B22" s="6" t="s">
        <v>20007</v>
      </c>
      <c r="C22" s="6" t="s">
        <v>19934</v>
      </c>
      <c r="D22" s="6" t="s">
        <v>20008</v>
      </c>
      <c r="E22" s="6" t="s">
        <v>1812</v>
      </c>
      <c r="F22" s="6" t="s">
        <v>1812</v>
      </c>
      <c r="G22" s="6" t="s">
        <v>1812</v>
      </c>
      <c r="H22" s="6" t="s">
        <v>92</v>
      </c>
      <c r="I22" s="6" t="s">
        <v>221</v>
      </c>
      <c r="J22" s="6" t="s">
        <v>331</v>
      </c>
      <c r="K22" s="6" t="s">
        <v>194</v>
      </c>
      <c r="L22" s="6" t="s">
        <v>637</v>
      </c>
      <c r="M22" s="6" t="s">
        <v>172</v>
      </c>
      <c r="N22" s="6" t="s">
        <v>74</v>
      </c>
      <c r="O22" s="6" t="s">
        <v>1812</v>
      </c>
      <c r="P22" s="6" t="s">
        <v>1812</v>
      </c>
      <c r="Q22" s="6" t="s">
        <v>1814</v>
      </c>
      <c r="R22" s="6" t="s">
        <v>1812</v>
      </c>
      <c r="S22" s="6" t="s">
        <v>1887</v>
      </c>
      <c r="T22" s="6" t="s">
        <v>1813</v>
      </c>
      <c r="U22" s="6" t="s">
        <v>1812</v>
      </c>
      <c r="V22" s="6" t="s">
        <v>1812</v>
      </c>
      <c r="W22" s="6" t="s">
        <v>1816</v>
      </c>
      <c r="X22" s="6" t="s">
        <v>1966</v>
      </c>
      <c r="Y22" s="13">
        <f>X23-'Sem RTOS RX'!$X22</f>
        <v>0.0001041666667</v>
      </c>
      <c r="Z22" s="7">
        <f>SUM(LEN(",CO_MQ135|"),'Sem RTOS RX'!$H22,LEN(",CO2_MQ135|"),'Sem RTOS RX'!$I22,LEN(",Alcool_MQ135|"),'Sem RTOS RX'!$J22,LEN(",Alcool_MQ135|"),'Sem RTOS RX'!$K22,LEN(",Toluen_MQ135|"),'Sem RTOS RX'!$L22,LEN(",MH4_MQ135|"),'Sem RTOS RX'!$M22,LEN(",O3_MQ131|"),'Sem RTOS RX'!$N22)*8</f>
        <v>672</v>
      </c>
    </row>
    <row r="23" ht="15.75" customHeight="1">
      <c r="A23" s="6" t="s">
        <v>20009</v>
      </c>
      <c r="B23" s="6" t="s">
        <v>20010</v>
      </c>
      <c r="C23" s="6" t="s">
        <v>19934</v>
      </c>
      <c r="D23" s="6" t="s">
        <v>20011</v>
      </c>
      <c r="E23" s="6" t="s">
        <v>1812</v>
      </c>
      <c r="F23" s="6" t="s">
        <v>1812</v>
      </c>
      <c r="G23" s="6" t="s">
        <v>1812</v>
      </c>
      <c r="H23" s="6" t="s">
        <v>230</v>
      </c>
      <c r="I23" s="6" t="s">
        <v>135</v>
      </c>
      <c r="J23" s="6" t="s">
        <v>11</v>
      </c>
      <c r="K23" s="6" t="s">
        <v>1813</v>
      </c>
      <c r="L23" s="6" t="s">
        <v>1443</v>
      </c>
      <c r="M23" s="6" t="s">
        <v>138</v>
      </c>
      <c r="N23" s="6" t="s">
        <v>174</v>
      </c>
      <c r="O23" s="6" t="s">
        <v>1812</v>
      </c>
      <c r="P23" s="6" t="s">
        <v>1812</v>
      </c>
      <c r="Q23" s="6" t="s">
        <v>1814</v>
      </c>
      <c r="R23" s="6" t="s">
        <v>1812</v>
      </c>
      <c r="S23" s="6" t="s">
        <v>1815</v>
      </c>
      <c r="T23" s="6" t="s">
        <v>1886</v>
      </c>
      <c r="U23" s="6" t="s">
        <v>1812</v>
      </c>
      <c r="V23" s="6" t="s">
        <v>1812</v>
      </c>
      <c r="W23" s="6" t="s">
        <v>1816</v>
      </c>
      <c r="X23" s="6" t="s">
        <v>20012</v>
      </c>
      <c r="Y23" s="13">
        <f>X24-'Sem RTOS RX'!$X23</f>
        <v>0.0001041666667</v>
      </c>
      <c r="Z23" s="7">
        <f>SUM(LEN(",CO_MQ135|"),'Sem RTOS RX'!$H23,LEN(",CO2_MQ135|"),'Sem RTOS RX'!$I23,LEN(",Alcool_MQ135|"),'Sem RTOS RX'!$J23,LEN(",Alcool_MQ135|"),'Sem RTOS RX'!$K23,LEN(",Toluen_MQ135|"),'Sem RTOS RX'!$L23,LEN(",MH4_MQ135|"),'Sem RTOS RX'!$M23,LEN(",O3_MQ131|"),'Sem RTOS RX'!$N23)*8</f>
        <v>672</v>
      </c>
    </row>
    <row r="24" ht="15.75" customHeight="1">
      <c r="A24" s="6" t="s">
        <v>20013</v>
      </c>
      <c r="B24" s="6" t="s">
        <v>20014</v>
      </c>
      <c r="C24" s="6" t="s">
        <v>19934</v>
      </c>
      <c r="D24" s="6" t="s">
        <v>20015</v>
      </c>
      <c r="E24" s="6" t="s">
        <v>1812</v>
      </c>
      <c r="F24" s="6" t="s">
        <v>1812</v>
      </c>
      <c r="G24" s="6" t="s">
        <v>1812</v>
      </c>
      <c r="H24" s="6" t="s">
        <v>1833</v>
      </c>
      <c r="I24" s="6" t="s">
        <v>330</v>
      </c>
      <c r="J24" s="6" t="s">
        <v>291</v>
      </c>
      <c r="K24" s="6" t="s">
        <v>131</v>
      </c>
      <c r="L24" s="6" t="s">
        <v>712</v>
      </c>
      <c r="M24" s="6" t="s">
        <v>194</v>
      </c>
      <c r="N24" s="6" t="s">
        <v>324</v>
      </c>
      <c r="O24" s="6" t="s">
        <v>1812</v>
      </c>
      <c r="P24" s="6" t="s">
        <v>1812</v>
      </c>
      <c r="Q24" s="6" t="s">
        <v>1814</v>
      </c>
      <c r="R24" s="6" t="s">
        <v>1812</v>
      </c>
      <c r="S24" s="6" t="s">
        <v>1815</v>
      </c>
      <c r="T24" s="6" t="s">
        <v>1886</v>
      </c>
      <c r="U24" s="6" t="s">
        <v>1812</v>
      </c>
      <c r="V24" s="6" t="s">
        <v>1812</v>
      </c>
      <c r="W24" s="6" t="s">
        <v>1816</v>
      </c>
      <c r="X24" s="6" t="s">
        <v>1979</v>
      </c>
      <c r="Y24" s="13">
        <f>X25-'Sem RTOS RX'!$X24</f>
        <v>0.0001157407407</v>
      </c>
      <c r="Z24" s="7">
        <f>SUM(LEN(",CO_MQ135|"),'Sem RTOS RX'!$H24,LEN(",CO2_MQ135|"),'Sem RTOS RX'!$I24,LEN(",Alcool_MQ135|"),'Sem RTOS RX'!$J24,LEN(",Alcool_MQ135|"),'Sem RTOS RX'!$K24,LEN(",Toluen_MQ135|"),'Sem RTOS RX'!$L24,LEN(",MH4_MQ135|"),'Sem RTOS RX'!$M24,LEN(",O3_MQ131|"),'Sem RTOS RX'!$N24)*8</f>
        <v>672</v>
      </c>
    </row>
    <row r="25" ht="15.75" customHeight="1">
      <c r="A25" s="6" t="s">
        <v>20016</v>
      </c>
      <c r="B25" s="6" t="s">
        <v>20017</v>
      </c>
      <c r="C25" s="6" t="s">
        <v>19934</v>
      </c>
      <c r="D25" s="6" t="s">
        <v>20018</v>
      </c>
      <c r="E25" s="6" t="s">
        <v>1812</v>
      </c>
      <c r="F25" s="6" t="s">
        <v>1812</v>
      </c>
      <c r="G25" s="6" t="s">
        <v>1812</v>
      </c>
      <c r="H25" s="6" t="s">
        <v>472</v>
      </c>
      <c r="I25" s="6" t="s">
        <v>228</v>
      </c>
      <c r="J25" s="6" t="s">
        <v>173</v>
      </c>
      <c r="K25" s="6" t="s">
        <v>125</v>
      </c>
      <c r="L25" s="6" t="s">
        <v>572</v>
      </c>
      <c r="M25" s="6" t="s">
        <v>194</v>
      </c>
      <c r="N25" s="6" t="s">
        <v>302</v>
      </c>
      <c r="O25" s="6" t="s">
        <v>1812</v>
      </c>
      <c r="P25" s="6" t="s">
        <v>1812</v>
      </c>
      <c r="Q25" s="6" t="s">
        <v>1814</v>
      </c>
      <c r="R25" s="6" t="s">
        <v>1812</v>
      </c>
      <c r="S25" s="6" t="s">
        <v>1815</v>
      </c>
      <c r="T25" s="6" t="s">
        <v>1813</v>
      </c>
      <c r="U25" s="6" t="s">
        <v>1812</v>
      </c>
      <c r="V25" s="6" t="s">
        <v>1812</v>
      </c>
      <c r="W25" s="6" t="s">
        <v>1816</v>
      </c>
      <c r="X25" s="6" t="s">
        <v>20019</v>
      </c>
      <c r="Y25" s="13">
        <f>X26-'Sem RTOS RX'!$X25</f>
        <v>0.00009259259259</v>
      </c>
      <c r="Z25" s="7">
        <f>SUM(LEN(",CO_MQ135|"),'Sem RTOS RX'!$H25,LEN(",CO2_MQ135|"),'Sem RTOS RX'!$I25,LEN(",Alcool_MQ135|"),'Sem RTOS RX'!$J25,LEN(",Alcool_MQ135|"),'Sem RTOS RX'!$K25,LEN(",Toluen_MQ135|"),'Sem RTOS RX'!$L25,LEN(",MH4_MQ135|"),'Sem RTOS RX'!$M25,LEN(",O3_MQ131|"),'Sem RTOS RX'!$N25)*8</f>
        <v>672</v>
      </c>
    </row>
    <row r="26" ht="15.75" customHeight="1">
      <c r="A26" s="6" t="s">
        <v>20020</v>
      </c>
      <c r="B26" s="6" t="s">
        <v>20021</v>
      </c>
      <c r="C26" s="6" t="s">
        <v>19934</v>
      </c>
      <c r="D26" s="6" t="s">
        <v>20022</v>
      </c>
      <c r="E26" s="6" t="s">
        <v>1812</v>
      </c>
      <c r="F26" s="6" t="s">
        <v>1812</v>
      </c>
      <c r="G26" s="6" t="s">
        <v>1812</v>
      </c>
      <c r="H26" s="6" t="s">
        <v>171</v>
      </c>
      <c r="I26" s="6" t="s">
        <v>108</v>
      </c>
      <c r="J26" s="6" t="s">
        <v>187</v>
      </c>
      <c r="K26" s="6" t="s">
        <v>48</v>
      </c>
      <c r="L26" s="6" t="s">
        <v>763</v>
      </c>
      <c r="M26" s="6" t="s">
        <v>79</v>
      </c>
      <c r="N26" s="6" t="s">
        <v>161</v>
      </c>
      <c r="O26" s="6" t="s">
        <v>1812</v>
      </c>
      <c r="P26" s="6" t="s">
        <v>1812</v>
      </c>
      <c r="Q26" s="6" t="s">
        <v>1814</v>
      </c>
      <c r="R26" s="6" t="s">
        <v>1812</v>
      </c>
      <c r="S26" s="6" t="s">
        <v>1815</v>
      </c>
      <c r="T26" s="6" t="s">
        <v>1813</v>
      </c>
      <c r="U26" s="6" t="s">
        <v>1812</v>
      </c>
      <c r="V26" s="6" t="s">
        <v>1812</v>
      </c>
      <c r="W26" s="6" t="s">
        <v>1816</v>
      </c>
      <c r="X26" s="6" t="s">
        <v>1996</v>
      </c>
      <c r="Y26" s="13">
        <f>X27-'Sem RTOS RX'!$X26</f>
        <v>0.0001157407407</v>
      </c>
      <c r="Z26" s="7">
        <f>SUM(LEN(",CO_MQ135|"),'Sem RTOS RX'!$H26,LEN(",CO2_MQ135|"),'Sem RTOS RX'!$I26,LEN(",Alcool_MQ135|"),'Sem RTOS RX'!$J26,LEN(",Alcool_MQ135|"),'Sem RTOS RX'!$K26,LEN(",Toluen_MQ135|"),'Sem RTOS RX'!$L26,LEN(",MH4_MQ135|"),'Sem RTOS RX'!$M26,LEN(",O3_MQ131|"),'Sem RTOS RX'!$N26)*8</f>
        <v>672</v>
      </c>
    </row>
    <row r="27" ht="15.75" customHeight="1">
      <c r="A27" s="6" t="s">
        <v>20023</v>
      </c>
      <c r="B27" s="6" t="s">
        <v>20024</v>
      </c>
      <c r="C27" s="6" t="s">
        <v>19934</v>
      </c>
      <c r="D27" s="6" t="s">
        <v>20025</v>
      </c>
      <c r="E27" s="6" t="s">
        <v>1812</v>
      </c>
      <c r="F27" s="6" t="s">
        <v>1812</v>
      </c>
      <c r="G27" s="6" t="s">
        <v>1812</v>
      </c>
      <c r="H27" s="6" t="s">
        <v>90</v>
      </c>
      <c r="I27" s="6" t="s">
        <v>91</v>
      </c>
      <c r="J27" s="6" t="s">
        <v>92</v>
      </c>
      <c r="K27" s="6" t="s">
        <v>29</v>
      </c>
      <c r="L27" s="6" t="s">
        <v>93</v>
      </c>
      <c r="M27" s="6" t="s">
        <v>79</v>
      </c>
      <c r="N27" s="6" t="s">
        <v>324</v>
      </c>
      <c r="O27" s="6" t="s">
        <v>1812</v>
      </c>
      <c r="P27" s="6" t="s">
        <v>1812</v>
      </c>
      <c r="Q27" s="6" t="s">
        <v>1814</v>
      </c>
      <c r="R27" s="6" t="s">
        <v>1812</v>
      </c>
      <c r="S27" s="6" t="s">
        <v>1815</v>
      </c>
      <c r="T27" s="6" t="s">
        <v>1886</v>
      </c>
      <c r="U27" s="6" t="s">
        <v>1812</v>
      </c>
      <c r="V27" s="6" t="s">
        <v>1812</v>
      </c>
      <c r="W27" s="6" t="s">
        <v>1816</v>
      </c>
      <c r="X27" s="6" t="s">
        <v>20026</v>
      </c>
      <c r="Y27" s="13">
        <f>X28-'Sem RTOS RX'!$X27</f>
        <v>0.0002083333333</v>
      </c>
      <c r="Z27" s="7">
        <f>SUM(LEN(",CO_MQ135|"),'Sem RTOS RX'!$H27,LEN(",CO2_MQ135|"),'Sem RTOS RX'!$I27,LEN(",Alcool_MQ135|"),'Sem RTOS RX'!$J27,LEN(",Alcool_MQ135|"),'Sem RTOS RX'!$K27,LEN(",Toluen_MQ135|"),'Sem RTOS RX'!$L27,LEN(",MH4_MQ135|"),'Sem RTOS RX'!$M27,LEN(",O3_MQ131|"),'Sem RTOS RX'!$N27)*8</f>
        <v>672</v>
      </c>
    </row>
    <row r="28" ht="15.75" customHeight="1">
      <c r="A28" s="6" t="s">
        <v>20027</v>
      </c>
      <c r="B28" s="6" t="s">
        <v>20028</v>
      </c>
      <c r="C28" s="6" t="s">
        <v>19934</v>
      </c>
      <c r="D28" s="6" t="s">
        <v>20029</v>
      </c>
      <c r="E28" s="6" t="s">
        <v>1812</v>
      </c>
      <c r="F28" s="6" t="s">
        <v>1812</v>
      </c>
      <c r="G28" s="6" t="s">
        <v>1812</v>
      </c>
      <c r="H28" s="6" t="s">
        <v>424</v>
      </c>
      <c r="I28" s="6" t="s">
        <v>64</v>
      </c>
      <c r="J28" s="6" t="s">
        <v>263</v>
      </c>
      <c r="K28" s="6" t="s">
        <v>54</v>
      </c>
      <c r="L28" s="6" t="s">
        <v>690</v>
      </c>
      <c r="M28" s="6" t="s">
        <v>1813</v>
      </c>
      <c r="N28" s="6" t="s">
        <v>27</v>
      </c>
      <c r="O28" s="6" t="s">
        <v>1812</v>
      </c>
      <c r="P28" s="6" t="s">
        <v>1812</v>
      </c>
      <c r="Q28" s="6" t="s">
        <v>1814</v>
      </c>
      <c r="R28" s="6" t="s">
        <v>1812</v>
      </c>
      <c r="S28" s="6" t="s">
        <v>1815</v>
      </c>
      <c r="T28" s="6" t="s">
        <v>1813</v>
      </c>
      <c r="U28" s="6" t="s">
        <v>1812</v>
      </c>
      <c r="V28" s="6" t="s">
        <v>1812</v>
      </c>
      <c r="W28" s="6" t="s">
        <v>1816</v>
      </c>
      <c r="X28" s="6" t="s">
        <v>20030</v>
      </c>
      <c r="Y28" s="13">
        <f>X29-'Sem RTOS RX'!$X28</f>
        <v>0.0001041666667</v>
      </c>
      <c r="Z28" s="7">
        <f>SUM(LEN(",CO_MQ135|"),'Sem RTOS RX'!$H28,LEN(",CO2_MQ135|"),'Sem RTOS RX'!$I28,LEN(",Alcool_MQ135|"),'Sem RTOS RX'!$J28,LEN(",Alcool_MQ135|"),'Sem RTOS RX'!$K28,LEN(",Toluen_MQ135|"),'Sem RTOS RX'!$L28,LEN(",MH4_MQ135|"),'Sem RTOS RX'!$M28,LEN(",O3_MQ131|"),'Sem RTOS RX'!$N28)*8</f>
        <v>672</v>
      </c>
    </row>
    <row r="29" ht="15.75" customHeight="1">
      <c r="A29" s="6" t="s">
        <v>20031</v>
      </c>
      <c r="B29" s="6" t="s">
        <v>20032</v>
      </c>
      <c r="C29" s="6" t="s">
        <v>19934</v>
      </c>
      <c r="D29" s="6" t="s">
        <v>20033</v>
      </c>
      <c r="E29" s="6" t="s">
        <v>1812</v>
      </c>
      <c r="F29" s="6" t="s">
        <v>1812</v>
      </c>
      <c r="G29" s="6" t="s">
        <v>1812</v>
      </c>
      <c r="H29" s="6" t="s">
        <v>393</v>
      </c>
      <c r="I29" s="6" t="s">
        <v>57</v>
      </c>
      <c r="J29" s="6" t="s">
        <v>287</v>
      </c>
      <c r="K29" s="6" t="s">
        <v>59</v>
      </c>
      <c r="L29" s="6" t="s">
        <v>1211</v>
      </c>
      <c r="M29" s="6" t="s">
        <v>61</v>
      </c>
      <c r="N29" s="6" t="s">
        <v>196</v>
      </c>
      <c r="O29" s="6" t="s">
        <v>1812</v>
      </c>
      <c r="P29" s="6" t="s">
        <v>1812</v>
      </c>
      <c r="Q29" s="6" t="s">
        <v>1814</v>
      </c>
      <c r="R29" s="6" t="s">
        <v>1812</v>
      </c>
      <c r="S29" s="6" t="s">
        <v>1815</v>
      </c>
      <c r="T29" s="6" t="s">
        <v>1886</v>
      </c>
      <c r="U29" s="6" t="s">
        <v>1812</v>
      </c>
      <c r="V29" s="6" t="s">
        <v>1812</v>
      </c>
      <c r="W29" s="6" t="s">
        <v>1816</v>
      </c>
      <c r="X29" s="6" t="s">
        <v>20034</v>
      </c>
      <c r="Y29" s="13">
        <f>X30-'Sem RTOS RX'!$X29</f>
        <v>0.0001041666667</v>
      </c>
      <c r="Z29" s="7">
        <f>SUM(LEN(",CO_MQ135|"),'Sem RTOS RX'!$H29,LEN(",CO2_MQ135|"),'Sem RTOS RX'!$I29,LEN(",Alcool_MQ135|"),'Sem RTOS RX'!$J29,LEN(",Alcool_MQ135|"),'Sem RTOS RX'!$K29,LEN(",Toluen_MQ135|"),'Sem RTOS RX'!$L29,LEN(",MH4_MQ135|"),'Sem RTOS RX'!$M29,LEN(",O3_MQ131|"),'Sem RTOS RX'!$N29)*8</f>
        <v>672</v>
      </c>
    </row>
    <row r="30" ht="15.75" customHeight="1">
      <c r="A30" s="6" t="s">
        <v>20035</v>
      </c>
      <c r="B30" s="6" t="s">
        <v>20036</v>
      </c>
      <c r="C30" s="6" t="s">
        <v>19934</v>
      </c>
      <c r="D30" s="6" t="s">
        <v>20037</v>
      </c>
      <c r="E30" s="6" t="s">
        <v>1812</v>
      </c>
      <c r="F30" s="6" t="s">
        <v>1812</v>
      </c>
      <c r="G30" s="6" t="s">
        <v>1812</v>
      </c>
      <c r="H30" s="6" t="s">
        <v>424</v>
      </c>
      <c r="I30" s="6" t="s">
        <v>64</v>
      </c>
      <c r="J30" s="6" t="s">
        <v>263</v>
      </c>
      <c r="K30" s="6" t="s">
        <v>54</v>
      </c>
      <c r="L30" s="6" t="s">
        <v>690</v>
      </c>
      <c r="M30" s="6" t="s">
        <v>1813</v>
      </c>
      <c r="N30" s="6" t="s">
        <v>226</v>
      </c>
      <c r="O30" s="6" t="s">
        <v>1812</v>
      </c>
      <c r="P30" s="6" t="s">
        <v>1812</v>
      </c>
      <c r="Q30" s="6" t="s">
        <v>1814</v>
      </c>
      <c r="R30" s="6" t="s">
        <v>1812</v>
      </c>
      <c r="S30" s="6" t="s">
        <v>1815</v>
      </c>
      <c r="T30" s="6" t="s">
        <v>1886</v>
      </c>
      <c r="U30" s="6" t="s">
        <v>1812</v>
      </c>
      <c r="V30" s="6" t="s">
        <v>1812</v>
      </c>
      <c r="W30" s="6" t="s">
        <v>1816</v>
      </c>
      <c r="X30" s="6" t="s">
        <v>20038</v>
      </c>
      <c r="Y30" s="13">
        <f>X31-'Sem RTOS RX'!$X30</f>
        <v>0.0001041666667</v>
      </c>
      <c r="Z30" s="7">
        <f>SUM(LEN(",CO_MQ135|"),'Sem RTOS RX'!$H30,LEN(",CO2_MQ135|"),'Sem RTOS RX'!$I30,LEN(",Alcool_MQ135|"),'Sem RTOS RX'!$J30,LEN(",Alcool_MQ135|"),'Sem RTOS RX'!$K30,LEN(",Toluen_MQ135|"),'Sem RTOS RX'!$L30,LEN(",MH4_MQ135|"),'Sem RTOS RX'!$M30,LEN(",O3_MQ131|"),'Sem RTOS RX'!$N30)*8</f>
        <v>672</v>
      </c>
    </row>
    <row r="31" ht="15.75" customHeight="1">
      <c r="A31" s="6" t="s">
        <v>20039</v>
      </c>
      <c r="B31" s="6" t="s">
        <v>20040</v>
      </c>
      <c r="C31" s="6" t="s">
        <v>19934</v>
      </c>
      <c r="D31" s="6" t="s">
        <v>20041</v>
      </c>
      <c r="E31" s="6" t="s">
        <v>1812</v>
      </c>
      <c r="F31" s="6" t="s">
        <v>1812</v>
      </c>
      <c r="G31" s="6" t="s">
        <v>1812</v>
      </c>
      <c r="H31" s="6" t="s">
        <v>400</v>
      </c>
      <c r="I31" s="6" t="s">
        <v>70</v>
      </c>
      <c r="J31" s="6" t="s">
        <v>71</v>
      </c>
      <c r="K31" s="6" t="s">
        <v>72</v>
      </c>
      <c r="L31" s="6" t="s">
        <v>50</v>
      </c>
      <c r="M31" s="6" t="s">
        <v>61</v>
      </c>
      <c r="N31" s="6" t="s">
        <v>167</v>
      </c>
      <c r="O31" s="6" t="s">
        <v>1812</v>
      </c>
      <c r="P31" s="6" t="s">
        <v>1812</v>
      </c>
      <c r="Q31" s="6" t="s">
        <v>1814</v>
      </c>
      <c r="R31" s="6" t="s">
        <v>1812</v>
      </c>
      <c r="S31" s="6" t="s">
        <v>1815</v>
      </c>
      <c r="T31" s="6" t="s">
        <v>1886</v>
      </c>
      <c r="U31" s="6" t="s">
        <v>1812</v>
      </c>
      <c r="V31" s="6" t="s">
        <v>1812</v>
      </c>
      <c r="W31" s="6" t="s">
        <v>1816</v>
      </c>
      <c r="X31" s="6" t="s">
        <v>20042</v>
      </c>
      <c r="Y31" s="13">
        <f>X32-'Sem RTOS RX'!$X31</f>
        <v>0.0001041666667</v>
      </c>
      <c r="Z31" s="7">
        <f>SUM(LEN(",CO_MQ135|"),'Sem RTOS RX'!$H31,LEN(",CO2_MQ135|"),'Sem RTOS RX'!$I31,LEN(",Alcool_MQ135|"),'Sem RTOS RX'!$J31,LEN(",Alcool_MQ135|"),'Sem RTOS RX'!$K31,LEN(",Toluen_MQ135|"),'Sem RTOS RX'!$L31,LEN(",MH4_MQ135|"),'Sem RTOS RX'!$M31,LEN(",O3_MQ131|"),'Sem RTOS RX'!$N31)*8</f>
        <v>672</v>
      </c>
    </row>
    <row r="32" ht="15.75" customHeight="1">
      <c r="A32" s="6" t="s">
        <v>20043</v>
      </c>
      <c r="B32" s="6" t="s">
        <v>20044</v>
      </c>
      <c r="C32" s="6" t="s">
        <v>19934</v>
      </c>
      <c r="D32" s="6" t="s">
        <v>20045</v>
      </c>
      <c r="E32" s="6" t="s">
        <v>1812</v>
      </c>
      <c r="F32" s="6" t="s">
        <v>1812</v>
      </c>
      <c r="G32" s="6" t="s">
        <v>1812</v>
      </c>
      <c r="H32" s="6" t="s">
        <v>415</v>
      </c>
      <c r="I32" s="6" t="s">
        <v>281</v>
      </c>
      <c r="J32" s="6" t="s">
        <v>265</v>
      </c>
      <c r="K32" s="6" t="s">
        <v>59</v>
      </c>
      <c r="L32" s="6" t="s">
        <v>661</v>
      </c>
      <c r="M32" s="6" t="s">
        <v>61</v>
      </c>
      <c r="N32" s="6" t="s">
        <v>324</v>
      </c>
      <c r="O32" s="6" t="s">
        <v>1812</v>
      </c>
      <c r="P32" s="6" t="s">
        <v>1812</v>
      </c>
      <c r="Q32" s="6" t="s">
        <v>1814</v>
      </c>
      <c r="R32" s="6" t="s">
        <v>1812</v>
      </c>
      <c r="S32" s="6" t="s">
        <v>1815</v>
      </c>
      <c r="T32" s="6" t="s">
        <v>1886</v>
      </c>
      <c r="U32" s="6" t="s">
        <v>1812</v>
      </c>
      <c r="V32" s="6" t="s">
        <v>1812</v>
      </c>
      <c r="W32" s="6" t="s">
        <v>1816</v>
      </c>
      <c r="X32" s="6" t="s">
        <v>20046</v>
      </c>
      <c r="Y32" s="13">
        <f>X33-'Sem RTOS RX'!$X32</f>
        <v>0.0001041666667</v>
      </c>
      <c r="Z32" s="7">
        <f>SUM(LEN(",CO_MQ135|"),'Sem RTOS RX'!$H32,LEN(",CO2_MQ135|"),'Sem RTOS RX'!$I32,LEN(",Alcool_MQ135|"),'Sem RTOS RX'!$J32,LEN(",Alcool_MQ135|"),'Sem RTOS RX'!$K32,LEN(",Toluen_MQ135|"),'Sem RTOS RX'!$L32,LEN(",MH4_MQ135|"),'Sem RTOS RX'!$M32,LEN(",O3_MQ131|"),'Sem RTOS RX'!$N32)*8</f>
        <v>672</v>
      </c>
    </row>
    <row r="33" ht="15.75" customHeight="1">
      <c r="A33" s="6" t="s">
        <v>20047</v>
      </c>
      <c r="B33" s="6" t="s">
        <v>20048</v>
      </c>
      <c r="C33" s="6" t="s">
        <v>19934</v>
      </c>
      <c r="D33" s="6" t="s">
        <v>20049</v>
      </c>
      <c r="E33" s="6" t="s">
        <v>1812</v>
      </c>
      <c r="F33" s="6" t="s">
        <v>1812</v>
      </c>
      <c r="G33" s="6" t="s">
        <v>1812</v>
      </c>
      <c r="H33" s="6" t="s">
        <v>63</v>
      </c>
      <c r="I33" s="6" t="s">
        <v>64</v>
      </c>
      <c r="J33" s="6" t="s">
        <v>65</v>
      </c>
      <c r="K33" s="6" t="s">
        <v>54</v>
      </c>
      <c r="L33" s="6" t="s">
        <v>1105</v>
      </c>
      <c r="M33" s="6" t="s">
        <v>1813</v>
      </c>
      <c r="N33" s="6" t="s">
        <v>167</v>
      </c>
      <c r="O33" s="6" t="s">
        <v>1812</v>
      </c>
      <c r="P33" s="6" t="s">
        <v>1812</v>
      </c>
      <c r="Q33" s="6" t="s">
        <v>1814</v>
      </c>
      <c r="R33" s="6" t="s">
        <v>1812</v>
      </c>
      <c r="S33" s="6" t="s">
        <v>1815</v>
      </c>
      <c r="T33" s="6" t="s">
        <v>1886</v>
      </c>
      <c r="U33" s="6" t="s">
        <v>1812</v>
      </c>
      <c r="V33" s="6" t="s">
        <v>1812</v>
      </c>
      <c r="W33" s="6" t="s">
        <v>1816</v>
      </c>
      <c r="X33" s="6" t="s">
        <v>2044</v>
      </c>
      <c r="Y33" s="13">
        <f>X34-'Sem RTOS RX'!$X33</f>
        <v>0.0001041666667</v>
      </c>
      <c r="Z33" s="7">
        <f>SUM(LEN(",CO_MQ135|"),'Sem RTOS RX'!$H33,LEN(",CO2_MQ135|"),'Sem RTOS RX'!$I33,LEN(",Alcool_MQ135|"),'Sem RTOS RX'!$J33,LEN(",Alcool_MQ135|"),'Sem RTOS RX'!$K33,LEN(",Toluen_MQ135|"),'Sem RTOS RX'!$L33,LEN(",MH4_MQ135|"),'Sem RTOS RX'!$M33,LEN(",O3_MQ131|"),'Sem RTOS RX'!$N33)*8</f>
        <v>672</v>
      </c>
    </row>
    <row r="34" ht="15.75" customHeight="1">
      <c r="A34" s="6" t="s">
        <v>20050</v>
      </c>
      <c r="B34" s="6" t="s">
        <v>20051</v>
      </c>
      <c r="C34" s="6" t="s">
        <v>19934</v>
      </c>
      <c r="D34" s="6" t="s">
        <v>20052</v>
      </c>
      <c r="E34" s="6" t="s">
        <v>1812</v>
      </c>
      <c r="F34" s="6" t="s">
        <v>1812</v>
      </c>
      <c r="G34" s="6" t="s">
        <v>1812</v>
      </c>
      <c r="H34" s="6" t="s">
        <v>393</v>
      </c>
      <c r="I34" s="6" t="s">
        <v>57</v>
      </c>
      <c r="J34" s="6" t="s">
        <v>287</v>
      </c>
      <c r="K34" s="6" t="s">
        <v>59</v>
      </c>
      <c r="L34" s="6" t="s">
        <v>1211</v>
      </c>
      <c r="M34" s="6" t="s">
        <v>61</v>
      </c>
      <c r="N34" s="6" t="s">
        <v>1871</v>
      </c>
      <c r="O34" s="6" t="s">
        <v>1812</v>
      </c>
      <c r="P34" s="6" t="s">
        <v>1812</v>
      </c>
      <c r="Q34" s="6" t="s">
        <v>1814</v>
      </c>
      <c r="R34" s="6" t="s">
        <v>1812</v>
      </c>
      <c r="S34" s="6" t="s">
        <v>1815</v>
      </c>
      <c r="T34" s="6" t="s">
        <v>1813</v>
      </c>
      <c r="U34" s="6" t="s">
        <v>1812</v>
      </c>
      <c r="V34" s="6" t="s">
        <v>1812</v>
      </c>
      <c r="W34" s="6" t="s">
        <v>1816</v>
      </c>
      <c r="X34" s="6" t="s">
        <v>20053</v>
      </c>
      <c r="Y34" s="13">
        <f>X35-'Sem RTOS RX'!$X34</f>
        <v>0.0001041666667</v>
      </c>
      <c r="Z34" s="7">
        <f>SUM(LEN(",CO_MQ135|"),'Sem RTOS RX'!$H34,LEN(",CO2_MQ135|"),'Sem RTOS RX'!$I34,LEN(",Alcool_MQ135|"),'Sem RTOS RX'!$J34,LEN(",Alcool_MQ135|"),'Sem RTOS RX'!$K34,LEN(",Toluen_MQ135|"),'Sem RTOS RX'!$L34,LEN(",MH4_MQ135|"),'Sem RTOS RX'!$M34,LEN(",O3_MQ131|"),'Sem RTOS RX'!$N34)*8</f>
        <v>672</v>
      </c>
    </row>
    <row r="35" ht="15.75" customHeight="1">
      <c r="A35" s="6" t="s">
        <v>20054</v>
      </c>
      <c r="B35" s="6" t="s">
        <v>20055</v>
      </c>
      <c r="C35" s="6" t="s">
        <v>19934</v>
      </c>
      <c r="D35" s="6" t="s">
        <v>20056</v>
      </c>
      <c r="E35" s="6" t="s">
        <v>1812</v>
      </c>
      <c r="F35" s="6" t="s">
        <v>1812</v>
      </c>
      <c r="G35" s="6" t="s">
        <v>1812</v>
      </c>
      <c r="H35" s="6" t="s">
        <v>137</v>
      </c>
      <c r="I35" s="6" t="s">
        <v>295</v>
      </c>
      <c r="J35" s="6" t="s">
        <v>278</v>
      </c>
      <c r="K35" s="6" t="s">
        <v>72</v>
      </c>
      <c r="L35" s="6" t="s">
        <v>631</v>
      </c>
      <c r="M35" s="6" t="s">
        <v>105</v>
      </c>
      <c r="N35" s="6" t="s">
        <v>174</v>
      </c>
      <c r="O35" s="6" t="s">
        <v>1812</v>
      </c>
      <c r="P35" s="6" t="s">
        <v>1812</v>
      </c>
      <c r="Q35" s="6" t="s">
        <v>1814</v>
      </c>
      <c r="R35" s="6" t="s">
        <v>1812</v>
      </c>
      <c r="S35" s="6" t="s">
        <v>1815</v>
      </c>
      <c r="T35" s="6" t="s">
        <v>1886</v>
      </c>
      <c r="U35" s="6" t="s">
        <v>1812</v>
      </c>
      <c r="V35" s="6" t="s">
        <v>1812</v>
      </c>
      <c r="W35" s="6" t="s">
        <v>1816</v>
      </c>
      <c r="X35" s="6" t="s">
        <v>2056</v>
      </c>
      <c r="Y35" s="13">
        <f>X36-'Sem RTOS RX'!$X35</f>
        <v>0.0001041666667</v>
      </c>
      <c r="Z35" s="7">
        <f>SUM(LEN(",CO_MQ135|"),'Sem RTOS RX'!$H35,LEN(",CO2_MQ135|"),'Sem RTOS RX'!$I35,LEN(",Alcool_MQ135|"),'Sem RTOS RX'!$J35,LEN(",Alcool_MQ135|"),'Sem RTOS RX'!$K35,LEN(",Toluen_MQ135|"),'Sem RTOS RX'!$L35,LEN(",MH4_MQ135|"),'Sem RTOS RX'!$M35,LEN(",O3_MQ131|"),'Sem RTOS RX'!$N35)*8</f>
        <v>672</v>
      </c>
    </row>
    <row r="36" ht="15.75" customHeight="1">
      <c r="A36" s="6" t="s">
        <v>20057</v>
      </c>
      <c r="B36" s="6" t="s">
        <v>20058</v>
      </c>
      <c r="C36" s="6" t="s">
        <v>19934</v>
      </c>
      <c r="D36" s="6" t="s">
        <v>20059</v>
      </c>
      <c r="E36" s="6" t="s">
        <v>1812</v>
      </c>
      <c r="F36" s="6" t="s">
        <v>1812</v>
      </c>
      <c r="G36" s="6" t="s">
        <v>1812</v>
      </c>
      <c r="H36" s="6" t="s">
        <v>163</v>
      </c>
      <c r="I36" s="6" t="s">
        <v>123</v>
      </c>
      <c r="J36" s="6" t="s">
        <v>300</v>
      </c>
      <c r="K36" s="6" t="s">
        <v>125</v>
      </c>
      <c r="L36" s="6" t="s">
        <v>13947</v>
      </c>
      <c r="M36" s="6" t="s">
        <v>89</v>
      </c>
      <c r="N36" s="6" t="s">
        <v>258</v>
      </c>
      <c r="O36" s="6" t="s">
        <v>1812</v>
      </c>
      <c r="P36" s="6" t="s">
        <v>1812</v>
      </c>
      <c r="Q36" s="6" t="s">
        <v>1814</v>
      </c>
      <c r="R36" s="6" t="s">
        <v>1812</v>
      </c>
      <c r="S36" s="6" t="s">
        <v>1815</v>
      </c>
      <c r="T36" s="6" t="s">
        <v>1886</v>
      </c>
      <c r="U36" s="6" t="s">
        <v>1812</v>
      </c>
      <c r="V36" s="6" t="s">
        <v>1812</v>
      </c>
      <c r="W36" s="6" t="s">
        <v>1816</v>
      </c>
      <c r="X36" s="6" t="s">
        <v>20060</v>
      </c>
      <c r="Y36" s="13">
        <f>X37-'Sem RTOS RX'!$X36</f>
        <v>0.0001041666667</v>
      </c>
      <c r="Z36" s="7">
        <f>SUM(LEN(",CO_MQ135|"),'Sem RTOS RX'!$H36,LEN(",CO2_MQ135|"),'Sem RTOS RX'!$I36,LEN(",Alcool_MQ135|"),'Sem RTOS RX'!$J36,LEN(",Alcool_MQ135|"),'Sem RTOS RX'!$K36,LEN(",Toluen_MQ135|"),'Sem RTOS RX'!$L36,LEN(",MH4_MQ135|"),'Sem RTOS RX'!$M36,LEN(",O3_MQ131|"),'Sem RTOS RX'!$N36)*8</f>
        <v>672</v>
      </c>
    </row>
    <row r="37" ht="15.75" customHeight="1">
      <c r="A37" s="6" t="s">
        <v>20061</v>
      </c>
      <c r="B37" s="6" t="s">
        <v>20062</v>
      </c>
      <c r="C37" s="6" t="s">
        <v>19934</v>
      </c>
      <c r="D37" s="6" t="s">
        <v>20063</v>
      </c>
      <c r="E37" s="6" t="s">
        <v>1812</v>
      </c>
      <c r="F37" s="6" t="s">
        <v>1812</v>
      </c>
      <c r="G37" s="6" t="s">
        <v>1812</v>
      </c>
      <c r="H37" s="6" t="s">
        <v>13151</v>
      </c>
      <c r="I37" s="6" t="s">
        <v>144</v>
      </c>
      <c r="J37" s="6" t="s">
        <v>312</v>
      </c>
      <c r="K37" s="6" t="s">
        <v>61</v>
      </c>
      <c r="L37" s="6" t="s">
        <v>1724</v>
      </c>
      <c r="M37" s="6" t="s">
        <v>99</v>
      </c>
      <c r="N37" s="6" t="s">
        <v>298</v>
      </c>
      <c r="O37" s="6" t="s">
        <v>1812</v>
      </c>
      <c r="P37" s="6" t="s">
        <v>1812</v>
      </c>
      <c r="Q37" s="6" t="s">
        <v>1814</v>
      </c>
      <c r="R37" s="6" t="s">
        <v>1812</v>
      </c>
      <c r="S37" s="6" t="s">
        <v>1815</v>
      </c>
      <c r="T37" s="6" t="s">
        <v>1886</v>
      </c>
      <c r="U37" s="6" t="s">
        <v>1812</v>
      </c>
      <c r="V37" s="6" t="s">
        <v>1812</v>
      </c>
      <c r="W37" s="6" t="s">
        <v>1816</v>
      </c>
      <c r="X37" s="6" t="s">
        <v>2068</v>
      </c>
      <c r="Y37" s="13">
        <f>X38-'Sem RTOS RX'!$X37</f>
        <v>0.0001041666667</v>
      </c>
      <c r="Z37" s="7">
        <f>SUM(LEN(",CO_MQ135|"),'Sem RTOS RX'!$H37,LEN(",CO2_MQ135|"),'Sem RTOS RX'!$I37,LEN(",Alcool_MQ135|"),'Sem RTOS RX'!$J37,LEN(",Alcool_MQ135|"),'Sem RTOS RX'!$K37,LEN(",Toluen_MQ135|"),'Sem RTOS RX'!$L37,LEN(",MH4_MQ135|"),'Sem RTOS RX'!$M37,LEN(",O3_MQ131|"),'Sem RTOS RX'!$N37)*8</f>
        <v>672</v>
      </c>
    </row>
    <row r="38" ht="15.75" customHeight="1">
      <c r="A38" s="6" t="s">
        <v>20064</v>
      </c>
      <c r="B38" s="6" t="s">
        <v>20065</v>
      </c>
      <c r="C38" s="6" t="s">
        <v>19934</v>
      </c>
      <c r="D38" s="6" t="s">
        <v>20066</v>
      </c>
      <c r="E38" s="6" t="s">
        <v>1812</v>
      </c>
      <c r="F38" s="6" t="s">
        <v>1812</v>
      </c>
      <c r="G38" s="6" t="s">
        <v>1812</v>
      </c>
      <c r="H38" s="6" t="s">
        <v>637</v>
      </c>
      <c r="I38" s="6" t="s">
        <v>91</v>
      </c>
      <c r="J38" s="6" t="s">
        <v>271</v>
      </c>
      <c r="K38" s="6" t="s">
        <v>29</v>
      </c>
      <c r="L38" s="6" t="s">
        <v>671</v>
      </c>
      <c r="M38" s="6" t="s">
        <v>79</v>
      </c>
      <c r="N38" s="6" t="s">
        <v>255</v>
      </c>
      <c r="O38" s="6" t="s">
        <v>1812</v>
      </c>
      <c r="P38" s="6" t="s">
        <v>1812</v>
      </c>
      <c r="Q38" s="6" t="s">
        <v>1814</v>
      </c>
      <c r="R38" s="6" t="s">
        <v>1812</v>
      </c>
      <c r="S38" s="6" t="s">
        <v>1815</v>
      </c>
      <c r="T38" s="6" t="s">
        <v>1886</v>
      </c>
      <c r="U38" s="6" t="s">
        <v>1812</v>
      </c>
      <c r="V38" s="6" t="s">
        <v>1812</v>
      </c>
      <c r="W38" s="6" t="s">
        <v>1816</v>
      </c>
      <c r="X38" s="6" t="s">
        <v>20067</v>
      </c>
      <c r="Y38" s="13">
        <f>X39-'Sem RTOS RX'!$X38</f>
        <v>0.0002083333333</v>
      </c>
      <c r="Z38" s="7">
        <f>SUM(LEN(",CO_MQ135|"),'Sem RTOS RX'!$H38,LEN(",CO2_MQ135|"),'Sem RTOS RX'!$I38,LEN(",Alcool_MQ135|"),'Sem RTOS RX'!$J38,LEN(",Alcool_MQ135|"),'Sem RTOS RX'!$K38,LEN(",Toluen_MQ135|"),'Sem RTOS RX'!$L38,LEN(",MH4_MQ135|"),'Sem RTOS RX'!$M38,LEN(",O3_MQ131|"),'Sem RTOS RX'!$N38)*8</f>
        <v>672</v>
      </c>
    </row>
    <row r="39" ht="15.75" customHeight="1">
      <c r="A39" s="6" t="s">
        <v>20068</v>
      </c>
      <c r="B39" s="6" t="s">
        <v>20069</v>
      </c>
      <c r="C39" s="6" t="s">
        <v>19934</v>
      </c>
      <c r="D39" s="6" t="s">
        <v>20070</v>
      </c>
      <c r="E39" s="6" t="s">
        <v>1812</v>
      </c>
      <c r="F39" s="6" t="s">
        <v>1812</v>
      </c>
      <c r="G39" s="6" t="s">
        <v>1812</v>
      </c>
      <c r="H39" s="6" t="s">
        <v>13779</v>
      </c>
      <c r="I39" s="6" t="s">
        <v>70</v>
      </c>
      <c r="J39" s="6" t="s">
        <v>58</v>
      </c>
      <c r="K39" s="6" t="s">
        <v>59</v>
      </c>
      <c r="L39" s="6" t="s">
        <v>60</v>
      </c>
      <c r="M39" s="6" t="s">
        <v>61</v>
      </c>
      <c r="N39" s="6" t="s">
        <v>203</v>
      </c>
      <c r="O39" s="6" t="s">
        <v>1812</v>
      </c>
      <c r="P39" s="6" t="s">
        <v>1812</v>
      </c>
      <c r="Q39" s="6" t="s">
        <v>1814</v>
      </c>
      <c r="R39" s="6" t="s">
        <v>1812</v>
      </c>
      <c r="S39" s="6" t="s">
        <v>1815</v>
      </c>
      <c r="T39" s="6" t="s">
        <v>1813</v>
      </c>
      <c r="U39" s="6" t="s">
        <v>1812</v>
      </c>
      <c r="V39" s="6" t="s">
        <v>1812</v>
      </c>
      <c r="W39" s="6" t="s">
        <v>1816</v>
      </c>
      <c r="X39" s="6" t="s">
        <v>20071</v>
      </c>
      <c r="Y39" s="13">
        <f>X40-'Sem RTOS RX'!$X39</f>
        <v>0.0001041666667</v>
      </c>
      <c r="Z39" s="7">
        <f>SUM(LEN(",CO_MQ135|"),'Sem RTOS RX'!$H39,LEN(",CO2_MQ135|"),'Sem RTOS RX'!$I39,LEN(",Alcool_MQ135|"),'Sem RTOS RX'!$J39,LEN(",Alcool_MQ135|"),'Sem RTOS RX'!$K39,LEN(",Toluen_MQ135|"),'Sem RTOS RX'!$L39,LEN(",MH4_MQ135|"),'Sem RTOS RX'!$M39,LEN(",O3_MQ131|"),'Sem RTOS RX'!$N39)*8</f>
        <v>672</v>
      </c>
    </row>
    <row r="40" ht="15.75" customHeight="1">
      <c r="A40" s="6" t="s">
        <v>20072</v>
      </c>
      <c r="B40" s="6" t="s">
        <v>20073</v>
      </c>
      <c r="C40" s="6" t="s">
        <v>19934</v>
      </c>
      <c r="D40" s="6" t="s">
        <v>20074</v>
      </c>
      <c r="E40" s="6" t="s">
        <v>1812</v>
      </c>
      <c r="F40" s="6" t="s">
        <v>1812</v>
      </c>
      <c r="G40" s="6" t="s">
        <v>1812</v>
      </c>
      <c r="H40" s="6" t="s">
        <v>33</v>
      </c>
      <c r="I40" s="6" t="s">
        <v>91</v>
      </c>
      <c r="J40" s="6" t="s">
        <v>92</v>
      </c>
      <c r="K40" s="6" t="s">
        <v>29</v>
      </c>
      <c r="L40" s="6" t="s">
        <v>93</v>
      </c>
      <c r="M40" s="6" t="s">
        <v>1813</v>
      </c>
      <c r="N40" s="6" t="s">
        <v>216</v>
      </c>
      <c r="O40" s="6" t="s">
        <v>1812</v>
      </c>
      <c r="P40" s="6" t="s">
        <v>1812</v>
      </c>
      <c r="Q40" s="6" t="s">
        <v>1814</v>
      </c>
      <c r="R40" s="6" t="s">
        <v>1812</v>
      </c>
      <c r="S40" s="6" t="s">
        <v>1815</v>
      </c>
      <c r="T40" s="6" t="s">
        <v>1813</v>
      </c>
      <c r="U40" s="6" t="s">
        <v>1812</v>
      </c>
      <c r="V40" s="6" t="s">
        <v>1812</v>
      </c>
      <c r="W40" s="6" t="s">
        <v>1816</v>
      </c>
      <c r="X40" s="6" t="s">
        <v>2092</v>
      </c>
      <c r="Y40" s="13">
        <f>X41-'Sem RTOS RX'!$X40</f>
        <v>0.0001041666667</v>
      </c>
      <c r="Z40" s="7">
        <f>SUM(LEN(",CO_MQ135|"),'Sem RTOS RX'!$H40,LEN(",CO2_MQ135|"),'Sem RTOS RX'!$I40,LEN(",Alcool_MQ135|"),'Sem RTOS RX'!$J40,LEN(",Alcool_MQ135|"),'Sem RTOS RX'!$K40,LEN(",Toluen_MQ135|"),'Sem RTOS RX'!$L40,LEN(",MH4_MQ135|"),'Sem RTOS RX'!$M40,LEN(",O3_MQ131|"),'Sem RTOS RX'!$N40)*8</f>
        <v>672</v>
      </c>
    </row>
    <row r="41" ht="15.75" customHeight="1">
      <c r="A41" s="6" t="s">
        <v>20075</v>
      </c>
      <c r="B41" s="6" t="s">
        <v>20076</v>
      </c>
      <c r="C41" s="6" t="s">
        <v>19934</v>
      </c>
      <c r="D41" s="6" t="s">
        <v>20077</v>
      </c>
      <c r="E41" s="6" t="s">
        <v>1812</v>
      </c>
      <c r="F41" s="6" t="s">
        <v>1812</v>
      </c>
      <c r="G41" s="6" t="s">
        <v>1812</v>
      </c>
      <c r="H41" s="6" t="s">
        <v>151</v>
      </c>
      <c r="I41" s="6" t="s">
        <v>281</v>
      </c>
      <c r="J41" s="6" t="s">
        <v>269</v>
      </c>
      <c r="K41" s="6" t="s">
        <v>59</v>
      </c>
      <c r="L41" s="6" t="s">
        <v>13496</v>
      </c>
      <c r="M41" s="6" t="s">
        <v>61</v>
      </c>
      <c r="N41" s="6" t="s">
        <v>270</v>
      </c>
      <c r="O41" s="6" t="s">
        <v>1812</v>
      </c>
      <c r="P41" s="6" t="s">
        <v>1812</v>
      </c>
      <c r="Q41" s="6" t="s">
        <v>1814</v>
      </c>
      <c r="R41" s="6" t="s">
        <v>1812</v>
      </c>
      <c r="S41" s="6" t="s">
        <v>1815</v>
      </c>
      <c r="T41" s="6" t="s">
        <v>1813</v>
      </c>
      <c r="U41" s="6" t="s">
        <v>1812</v>
      </c>
      <c r="V41" s="6" t="s">
        <v>1812</v>
      </c>
      <c r="W41" s="6" t="s">
        <v>1816</v>
      </c>
      <c r="X41" s="6" t="s">
        <v>20078</v>
      </c>
      <c r="Y41" s="13">
        <f>X42-'Sem RTOS RX'!$X41</f>
        <v>0.0001041666667</v>
      </c>
      <c r="Z41" s="7">
        <f>SUM(LEN(",CO_MQ135|"),'Sem RTOS RX'!$H41,LEN(",CO2_MQ135|"),'Sem RTOS RX'!$I41,LEN(",Alcool_MQ135|"),'Sem RTOS RX'!$J41,LEN(",Alcool_MQ135|"),'Sem RTOS RX'!$K41,LEN(",Toluen_MQ135|"),'Sem RTOS RX'!$L41,LEN(",MH4_MQ135|"),'Sem RTOS RX'!$M41,LEN(",O3_MQ131|"),'Sem RTOS RX'!$N41)*8</f>
        <v>672</v>
      </c>
    </row>
    <row r="42" ht="15.75" customHeight="1">
      <c r="A42" s="6" t="s">
        <v>20079</v>
      </c>
      <c r="B42" s="6" t="s">
        <v>20080</v>
      </c>
      <c r="C42" s="6" t="s">
        <v>19934</v>
      </c>
      <c r="D42" s="6" t="s">
        <v>20081</v>
      </c>
      <c r="E42" s="6" t="s">
        <v>1812</v>
      </c>
      <c r="F42" s="6" t="s">
        <v>1812</v>
      </c>
      <c r="G42" s="6" t="s">
        <v>1812</v>
      </c>
      <c r="H42" s="6" t="s">
        <v>1724</v>
      </c>
      <c r="I42" s="6" t="s">
        <v>2969</v>
      </c>
      <c r="J42" s="6" t="s">
        <v>1952</v>
      </c>
      <c r="K42" s="6" t="s">
        <v>72</v>
      </c>
      <c r="L42" s="6" t="s">
        <v>651</v>
      </c>
      <c r="M42" s="6" t="s">
        <v>105</v>
      </c>
      <c r="N42" s="6" t="s">
        <v>252</v>
      </c>
      <c r="O42" s="6" t="s">
        <v>1812</v>
      </c>
      <c r="P42" s="6" t="s">
        <v>1812</v>
      </c>
      <c r="Q42" s="6" t="s">
        <v>1814</v>
      </c>
      <c r="R42" s="6" t="s">
        <v>1812</v>
      </c>
      <c r="S42" s="6" t="s">
        <v>1815</v>
      </c>
      <c r="T42" s="6" t="s">
        <v>1813</v>
      </c>
      <c r="U42" s="6" t="s">
        <v>1812</v>
      </c>
      <c r="V42" s="6" t="s">
        <v>1812</v>
      </c>
      <c r="W42" s="6" t="s">
        <v>1816</v>
      </c>
      <c r="X42" s="6" t="s">
        <v>2104</v>
      </c>
      <c r="Y42" s="13">
        <f>X43-'Sem RTOS RX'!$X42</f>
        <v>0.0001041666667</v>
      </c>
      <c r="Z42" s="7">
        <f>SUM(LEN(",CO_MQ135|"),'Sem RTOS RX'!$H42,LEN(",CO2_MQ135|"),'Sem RTOS RX'!$I42,LEN(",Alcool_MQ135|"),'Sem RTOS RX'!$J42,LEN(",Alcool_MQ135|"),'Sem RTOS RX'!$K42,LEN(",Toluen_MQ135|"),'Sem RTOS RX'!$L42,LEN(",MH4_MQ135|"),'Sem RTOS RX'!$M42,LEN(",O3_MQ131|"),'Sem RTOS RX'!$N42)*8</f>
        <v>672</v>
      </c>
    </row>
    <row r="43" ht="15.75" customHeight="1">
      <c r="A43" s="6" t="s">
        <v>20082</v>
      </c>
      <c r="B43" s="6" t="s">
        <v>20083</v>
      </c>
      <c r="C43" s="6" t="s">
        <v>19934</v>
      </c>
      <c r="D43" s="6" t="s">
        <v>20084</v>
      </c>
      <c r="E43" s="6" t="s">
        <v>1812</v>
      </c>
      <c r="F43" s="6" t="s">
        <v>1812</v>
      </c>
      <c r="G43" s="6" t="s">
        <v>1812</v>
      </c>
      <c r="H43" s="6" t="s">
        <v>69</v>
      </c>
      <c r="I43" s="6" t="s">
        <v>70</v>
      </c>
      <c r="J43" s="6" t="s">
        <v>71</v>
      </c>
      <c r="K43" s="6" t="s">
        <v>72</v>
      </c>
      <c r="L43" s="6" t="s">
        <v>73</v>
      </c>
      <c r="M43" s="6" t="s">
        <v>61</v>
      </c>
      <c r="N43" s="6" t="s">
        <v>159</v>
      </c>
      <c r="O43" s="6" t="s">
        <v>1812</v>
      </c>
      <c r="P43" s="6" t="s">
        <v>1812</v>
      </c>
      <c r="Q43" s="6" t="s">
        <v>1814</v>
      </c>
      <c r="R43" s="6" t="s">
        <v>1812</v>
      </c>
      <c r="S43" s="6" t="s">
        <v>1815</v>
      </c>
      <c r="T43" s="6" t="s">
        <v>1813</v>
      </c>
      <c r="U43" s="6" t="s">
        <v>1812</v>
      </c>
      <c r="V43" s="6" t="s">
        <v>1812</v>
      </c>
      <c r="W43" s="6" t="s">
        <v>1816</v>
      </c>
      <c r="X43" s="6" t="s">
        <v>20085</v>
      </c>
      <c r="Y43" s="13">
        <f>X44-'Sem RTOS RX'!$X43</f>
        <v>0.0001157407407</v>
      </c>
      <c r="Z43" s="7">
        <f>SUM(LEN(",CO_MQ135|"),'Sem RTOS RX'!$H43,LEN(",CO2_MQ135|"),'Sem RTOS RX'!$I43,LEN(",Alcool_MQ135|"),'Sem RTOS RX'!$J43,LEN(",Alcool_MQ135|"),'Sem RTOS RX'!$K43,LEN(",Toluen_MQ135|"),'Sem RTOS RX'!$L43,LEN(",MH4_MQ135|"),'Sem RTOS RX'!$M43,LEN(",O3_MQ131|"),'Sem RTOS RX'!$N43)*8</f>
        <v>672</v>
      </c>
    </row>
    <row r="44" ht="15.75" customHeight="1">
      <c r="A44" s="6" t="s">
        <v>20086</v>
      </c>
      <c r="B44" s="6" t="s">
        <v>20087</v>
      </c>
      <c r="C44" s="6" t="s">
        <v>19934</v>
      </c>
      <c r="D44" s="6" t="s">
        <v>20088</v>
      </c>
      <c r="E44" s="6" t="s">
        <v>1812</v>
      </c>
      <c r="F44" s="6" t="s">
        <v>1812</v>
      </c>
      <c r="G44" s="6" t="s">
        <v>1812</v>
      </c>
      <c r="H44" s="6" t="s">
        <v>607</v>
      </c>
      <c r="I44" s="6" t="s">
        <v>76</v>
      </c>
      <c r="J44" s="6" t="s">
        <v>77</v>
      </c>
      <c r="K44" s="6" t="s">
        <v>29</v>
      </c>
      <c r="L44" s="6" t="s">
        <v>768</v>
      </c>
      <c r="M44" s="6" t="s">
        <v>79</v>
      </c>
      <c r="N44" s="6" t="s">
        <v>279</v>
      </c>
      <c r="O44" s="6" t="s">
        <v>1812</v>
      </c>
      <c r="P44" s="6" t="s">
        <v>1812</v>
      </c>
      <c r="Q44" s="6" t="s">
        <v>1814</v>
      </c>
      <c r="R44" s="6" t="s">
        <v>1812</v>
      </c>
      <c r="S44" s="6" t="s">
        <v>1815</v>
      </c>
      <c r="T44" s="6" t="s">
        <v>1813</v>
      </c>
      <c r="U44" s="6" t="s">
        <v>1812</v>
      </c>
      <c r="V44" s="6" t="s">
        <v>1812</v>
      </c>
      <c r="W44" s="6" t="s">
        <v>1816</v>
      </c>
      <c r="X44" s="6" t="s">
        <v>20089</v>
      </c>
      <c r="Y44" s="13">
        <f>X45-'Sem RTOS RX'!$X44</f>
        <v>0.0001041666667</v>
      </c>
      <c r="Z44" s="7">
        <f>SUM(LEN(",CO_MQ135|"),'Sem RTOS RX'!$H44,LEN(",CO2_MQ135|"),'Sem RTOS RX'!$I44,LEN(",Alcool_MQ135|"),'Sem RTOS RX'!$J44,LEN(",Alcool_MQ135|"),'Sem RTOS RX'!$K44,LEN(",Toluen_MQ135|"),'Sem RTOS RX'!$L44,LEN(",MH4_MQ135|"),'Sem RTOS RX'!$M44,LEN(",O3_MQ131|"),'Sem RTOS RX'!$N44)*8</f>
        <v>672</v>
      </c>
    </row>
    <row r="45" ht="15.75" customHeight="1">
      <c r="A45" s="6" t="s">
        <v>20090</v>
      </c>
      <c r="B45" s="6" t="s">
        <v>20091</v>
      </c>
      <c r="C45" s="6" t="s">
        <v>19934</v>
      </c>
      <c r="D45" s="6" t="s">
        <v>20092</v>
      </c>
      <c r="E45" s="6" t="s">
        <v>1812</v>
      </c>
      <c r="F45" s="6" t="s">
        <v>1812</v>
      </c>
      <c r="G45" s="6" t="s">
        <v>1812</v>
      </c>
      <c r="H45" s="6" t="s">
        <v>607</v>
      </c>
      <c r="I45" s="6" t="s">
        <v>91</v>
      </c>
      <c r="J45" s="6" t="s">
        <v>271</v>
      </c>
      <c r="K45" s="6" t="s">
        <v>29</v>
      </c>
      <c r="L45" s="6" t="s">
        <v>768</v>
      </c>
      <c r="M45" s="6" t="s">
        <v>79</v>
      </c>
      <c r="N45" s="6" t="s">
        <v>204</v>
      </c>
      <c r="O45" s="6" t="s">
        <v>1812</v>
      </c>
      <c r="P45" s="6" t="s">
        <v>1812</v>
      </c>
      <c r="Q45" s="6" t="s">
        <v>1814</v>
      </c>
      <c r="R45" s="6" t="s">
        <v>1812</v>
      </c>
      <c r="S45" s="6" t="s">
        <v>1815</v>
      </c>
      <c r="T45" s="6" t="s">
        <v>1886</v>
      </c>
      <c r="U45" s="6" t="s">
        <v>1812</v>
      </c>
      <c r="V45" s="6" t="s">
        <v>1812</v>
      </c>
      <c r="W45" s="6" t="s">
        <v>1816</v>
      </c>
      <c r="X45" s="6" t="s">
        <v>20093</v>
      </c>
      <c r="Y45" s="13">
        <f>X46-'Sem RTOS RX'!$X45</f>
        <v>0.0001041666667</v>
      </c>
      <c r="Z45" s="7">
        <f>SUM(LEN(",CO_MQ135|"),'Sem RTOS RX'!$H45,LEN(",CO2_MQ135|"),'Sem RTOS RX'!$I45,LEN(",Alcool_MQ135|"),'Sem RTOS RX'!$J45,LEN(",Alcool_MQ135|"),'Sem RTOS RX'!$K45,LEN(",Toluen_MQ135|"),'Sem RTOS RX'!$L45,LEN(",MH4_MQ135|"),'Sem RTOS RX'!$M45,LEN(",O3_MQ131|"),'Sem RTOS RX'!$N45)*8</f>
        <v>672</v>
      </c>
    </row>
    <row r="46" ht="15.75" customHeight="1">
      <c r="A46" s="6" t="s">
        <v>20094</v>
      </c>
      <c r="B46" s="6" t="s">
        <v>20095</v>
      </c>
      <c r="C46" s="6" t="s">
        <v>19934</v>
      </c>
      <c r="D46" s="6" t="s">
        <v>20096</v>
      </c>
      <c r="E46" s="6" t="s">
        <v>1812</v>
      </c>
      <c r="F46" s="6" t="s">
        <v>1812</v>
      </c>
      <c r="G46" s="6" t="s">
        <v>1812</v>
      </c>
      <c r="H46" s="6" t="s">
        <v>117</v>
      </c>
      <c r="I46" s="6" t="s">
        <v>86</v>
      </c>
      <c r="J46" s="6" t="s">
        <v>87</v>
      </c>
      <c r="K46" s="6" t="s">
        <v>48</v>
      </c>
      <c r="L46" s="6" t="s">
        <v>118</v>
      </c>
      <c r="M46" s="6" t="s">
        <v>89</v>
      </c>
      <c r="N46" s="6" t="s">
        <v>325</v>
      </c>
      <c r="O46" s="6" t="s">
        <v>1812</v>
      </c>
      <c r="P46" s="6" t="s">
        <v>1812</v>
      </c>
      <c r="Q46" s="6" t="s">
        <v>1814</v>
      </c>
      <c r="R46" s="6" t="s">
        <v>1812</v>
      </c>
      <c r="S46" s="6" t="s">
        <v>1815</v>
      </c>
      <c r="T46" s="6" t="s">
        <v>1886</v>
      </c>
      <c r="U46" s="6" t="s">
        <v>1812</v>
      </c>
      <c r="V46" s="6" t="s">
        <v>1812</v>
      </c>
      <c r="W46" s="6" t="s">
        <v>1816</v>
      </c>
      <c r="X46" s="6" t="s">
        <v>20097</v>
      </c>
      <c r="Y46" s="13">
        <f>X47-'Sem RTOS RX'!$X46</f>
        <v>0.0001041666667</v>
      </c>
      <c r="Z46" s="7">
        <f>SUM(LEN(",CO_MQ135|"),'Sem RTOS RX'!$H46,LEN(",CO2_MQ135|"),'Sem RTOS RX'!$I46,LEN(",Alcool_MQ135|"),'Sem RTOS RX'!$J46,LEN(",Alcool_MQ135|"),'Sem RTOS RX'!$K46,LEN(",Toluen_MQ135|"),'Sem RTOS RX'!$L46,LEN(",MH4_MQ135|"),'Sem RTOS RX'!$M46,LEN(",O3_MQ131|"),'Sem RTOS RX'!$N46)*8</f>
        <v>672</v>
      </c>
    </row>
    <row r="47" ht="15.75" customHeight="1">
      <c r="A47" s="6" t="s">
        <v>20098</v>
      </c>
      <c r="B47" s="6" t="s">
        <v>20099</v>
      </c>
      <c r="C47" s="6" t="s">
        <v>19934</v>
      </c>
      <c r="D47" s="6" t="s">
        <v>20100</v>
      </c>
      <c r="E47" s="6" t="s">
        <v>1812</v>
      </c>
      <c r="F47" s="6" t="s">
        <v>1812</v>
      </c>
      <c r="G47" s="6" t="s">
        <v>1812</v>
      </c>
      <c r="H47" s="6" t="s">
        <v>39</v>
      </c>
      <c r="I47" s="6" t="s">
        <v>86</v>
      </c>
      <c r="J47" s="6" t="s">
        <v>157</v>
      </c>
      <c r="K47" s="6" t="s">
        <v>125</v>
      </c>
      <c r="L47" s="6" t="s">
        <v>560</v>
      </c>
      <c r="M47" s="6" t="s">
        <v>89</v>
      </c>
      <c r="N47" s="6" t="s">
        <v>158</v>
      </c>
      <c r="O47" s="6" t="s">
        <v>1812</v>
      </c>
      <c r="P47" s="6" t="s">
        <v>1812</v>
      </c>
      <c r="Q47" s="6" t="s">
        <v>1814</v>
      </c>
      <c r="R47" s="6" t="s">
        <v>1812</v>
      </c>
      <c r="S47" s="6" t="s">
        <v>1815</v>
      </c>
      <c r="T47" s="6" t="s">
        <v>1886</v>
      </c>
      <c r="U47" s="6" t="s">
        <v>1812</v>
      </c>
      <c r="V47" s="6" t="s">
        <v>1812</v>
      </c>
      <c r="W47" s="6" t="s">
        <v>1816</v>
      </c>
      <c r="X47" s="6" t="s">
        <v>20101</v>
      </c>
      <c r="Y47" s="13">
        <f>X48-'Sem RTOS RX'!$X47</f>
        <v>0.0001041666667</v>
      </c>
      <c r="Z47" s="7">
        <f>SUM(LEN(",CO_MQ135|"),'Sem RTOS RX'!$H47,LEN(",CO2_MQ135|"),'Sem RTOS RX'!$I47,LEN(",Alcool_MQ135|"),'Sem RTOS RX'!$J47,LEN(",Alcool_MQ135|"),'Sem RTOS RX'!$K47,LEN(",Toluen_MQ135|"),'Sem RTOS RX'!$L47,LEN(",MH4_MQ135|"),'Sem RTOS RX'!$M47,LEN(",O3_MQ131|"),'Sem RTOS RX'!$N47)*8</f>
        <v>672</v>
      </c>
    </row>
    <row r="48" ht="15.75" customHeight="1">
      <c r="A48" s="6" t="s">
        <v>20102</v>
      </c>
      <c r="B48" s="6" t="s">
        <v>20103</v>
      </c>
      <c r="C48" s="6" t="s">
        <v>19934</v>
      </c>
      <c r="D48" s="6" t="s">
        <v>20104</v>
      </c>
      <c r="E48" s="6" t="s">
        <v>1812</v>
      </c>
      <c r="F48" s="6" t="s">
        <v>1812</v>
      </c>
      <c r="G48" s="6" t="s">
        <v>1812</v>
      </c>
      <c r="H48" s="6" t="s">
        <v>175</v>
      </c>
      <c r="I48" s="6" t="s">
        <v>5110</v>
      </c>
      <c r="J48" s="6" t="s">
        <v>1906</v>
      </c>
      <c r="K48" s="6" t="s">
        <v>48</v>
      </c>
      <c r="L48" s="6" t="s">
        <v>115</v>
      </c>
      <c r="M48" s="6" t="s">
        <v>89</v>
      </c>
      <c r="N48" s="6" t="s">
        <v>214</v>
      </c>
      <c r="O48" s="6" t="s">
        <v>1812</v>
      </c>
      <c r="P48" s="6" t="s">
        <v>1812</v>
      </c>
      <c r="Q48" s="6" t="s">
        <v>1814</v>
      </c>
      <c r="R48" s="6" t="s">
        <v>1812</v>
      </c>
      <c r="S48" s="6" t="s">
        <v>1815</v>
      </c>
      <c r="T48" s="6" t="s">
        <v>1886</v>
      </c>
      <c r="U48" s="6" t="s">
        <v>1812</v>
      </c>
      <c r="V48" s="6" t="s">
        <v>1812</v>
      </c>
      <c r="W48" s="6" t="s">
        <v>1816</v>
      </c>
      <c r="X48" s="6" t="s">
        <v>20105</v>
      </c>
      <c r="Y48" s="13">
        <f>X49-'Sem RTOS RX'!$X48</f>
        <v>0.0001041666667</v>
      </c>
      <c r="Z48" s="7">
        <f>SUM(LEN(",CO_MQ135|"),'Sem RTOS RX'!$H48,LEN(",CO2_MQ135|"),'Sem RTOS RX'!$I48,LEN(",Alcool_MQ135|"),'Sem RTOS RX'!$J48,LEN(",Alcool_MQ135|"),'Sem RTOS RX'!$K48,LEN(",Toluen_MQ135|"),'Sem RTOS RX'!$L48,LEN(",MH4_MQ135|"),'Sem RTOS RX'!$M48,LEN(",O3_MQ131|"),'Sem RTOS RX'!$N48)*8</f>
        <v>672</v>
      </c>
    </row>
    <row r="49" ht="15.75" customHeight="1">
      <c r="A49" s="6" t="s">
        <v>20106</v>
      </c>
      <c r="B49" s="6" t="s">
        <v>20107</v>
      </c>
      <c r="C49" s="6" t="s">
        <v>19934</v>
      </c>
      <c r="D49" s="6" t="s">
        <v>20108</v>
      </c>
      <c r="E49" s="6" t="s">
        <v>1812</v>
      </c>
      <c r="F49" s="6" t="s">
        <v>1812</v>
      </c>
      <c r="G49" s="6" t="s">
        <v>1812</v>
      </c>
      <c r="H49" s="6" t="s">
        <v>33</v>
      </c>
      <c r="I49" s="6" t="s">
        <v>91</v>
      </c>
      <c r="J49" s="6" t="s">
        <v>92</v>
      </c>
      <c r="K49" s="6" t="s">
        <v>29</v>
      </c>
      <c r="L49" s="6" t="s">
        <v>93</v>
      </c>
      <c r="M49" s="6" t="s">
        <v>1813</v>
      </c>
      <c r="N49" s="6" t="s">
        <v>236</v>
      </c>
      <c r="O49" s="6" t="s">
        <v>1812</v>
      </c>
      <c r="P49" s="6" t="s">
        <v>1812</v>
      </c>
      <c r="Q49" s="6" t="s">
        <v>1814</v>
      </c>
      <c r="R49" s="6" t="s">
        <v>1812</v>
      </c>
      <c r="S49" s="6" t="s">
        <v>1815</v>
      </c>
      <c r="T49" s="6" t="s">
        <v>1886</v>
      </c>
      <c r="U49" s="6" t="s">
        <v>1812</v>
      </c>
      <c r="V49" s="6" t="s">
        <v>1812</v>
      </c>
      <c r="W49" s="6" t="s">
        <v>1816</v>
      </c>
      <c r="X49" s="6" t="s">
        <v>20109</v>
      </c>
      <c r="Y49" s="13">
        <f>X50-'Sem RTOS RX'!$X49</f>
        <v>0.0002083333333</v>
      </c>
      <c r="Z49" s="7">
        <f>SUM(LEN(",CO_MQ135|"),'Sem RTOS RX'!$H49,LEN(",CO2_MQ135|"),'Sem RTOS RX'!$I49,LEN(",Alcool_MQ135|"),'Sem RTOS RX'!$J49,LEN(",Alcool_MQ135|"),'Sem RTOS RX'!$K49,LEN(",Toluen_MQ135|"),'Sem RTOS RX'!$L49,LEN(",MH4_MQ135|"),'Sem RTOS RX'!$M49,LEN(",O3_MQ131|"),'Sem RTOS RX'!$N49)*8</f>
        <v>672</v>
      </c>
    </row>
    <row r="50" ht="15.75" customHeight="1">
      <c r="A50" s="6" t="s">
        <v>20110</v>
      </c>
      <c r="B50" s="6" t="s">
        <v>20111</v>
      </c>
      <c r="C50" s="6" t="s">
        <v>19934</v>
      </c>
      <c r="D50" s="6" t="s">
        <v>20112</v>
      </c>
      <c r="E50" s="6" t="s">
        <v>1812</v>
      </c>
      <c r="F50" s="6" t="s">
        <v>1812</v>
      </c>
      <c r="G50" s="6" t="s">
        <v>1812</v>
      </c>
      <c r="H50" s="6" t="s">
        <v>607</v>
      </c>
      <c r="I50" s="6" t="s">
        <v>76</v>
      </c>
      <c r="J50" s="6" t="s">
        <v>77</v>
      </c>
      <c r="K50" s="6" t="s">
        <v>29</v>
      </c>
      <c r="L50" s="6" t="s">
        <v>768</v>
      </c>
      <c r="M50" s="6" t="s">
        <v>79</v>
      </c>
      <c r="N50" s="6" t="s">
        <v>221</v>
      </c>
      <c r="O50" s="6" t="s">
        <v>1812</v>
      </c>
      <c r="P50" s="6" t="s">
        <v>1812</v>
      </c>
      <c r="Q50" s="6" t="s">
        <v>1814</v>
      </c>
      <c r="R50" s="6" t="s">
        <v>1812</v>
      </c>
      <c r="S50" s="6" t="s">
        <v>1815</v>
      </c>
      <c r="T50" s="6" t="s">
        <v>1813</v>
      </c>
      <c r="U50" s="6" t="s">
        <v>1812</v>
      </c>
      <c r="V50" s="6" t="s">
        <v>1812</v>
      </c>
      <c r="W50" s="6" t="s">
        <v>1816</v>
      </c>
      <c r="X50" s="6" t="s">
        <v>20113</v>
      </c>
      <c r="Y50" s="13">
        <f>X51-'Sem RTOS RX'!$X50</f>
        <v>0.0001041666667</v>
      </c>
      <c r="Z50" s="7">
        <f>SUM(LEN(",CO_MQ135|"),'Sem RTOS RX'!$H50,LEN(",CO2_MQ135|"),'Sem RTOS RX'!$I50,LEN(",Alcool_MQ135|"),'Sem RTOS RX'!$J50,LEN(",Alcool_MQ135|"),'Sem RTOS RX'!$K50,LEN(",Toluen_MQ135|"),'Sem RTOS RX'!$L50,LEN(",MH4_MQ135|"),'Sem RTOS RX'!$M50,LEN(",O3_MQ131|"),'Sem RTOS RX'!$N50)*8</f>
        <v>672</v>
      </c>
    </row>
    <row r="51" ht="15.75" customHeight="1">
      <c r="A51" s="6" t="s">
        <v>20114</v>
      </c>
      <c r="B51" s="6" t="s">
        <v>20115</v>
      </c>
      <c r="C51" s="6" t="s">
        <v>19934</v>
      </c>
      <c r="D51" s="6" t="s">
        <v>20116</v>
      </c>
      <c r="E51" s="6" t="s">
        <v>1812</v>
      </c>
      <c r="F51" s="6" t="s">
        <v>1812</v>
      </c>
      <c r="G51" s="6" t="s">
        <v>1812</v>
      </c>
      <c r="H51" s="6" t="s">
        <v>75</v>
      </c>
      <c r="I51" s="6" t="s">
        <v>76</v>
      </c>
      <c r="J51" s="6" t="s">
        <v>77</v>
      </c>
      <c r="K51" s="6" t="s">
        <v>29</v>
      </c>
      <c r="L51" s="6" t="s">
        <v>13965</v>
      </c>
      <c r="M51" s="6" t="s">
        <v>79</v>
      </c>
      <c r="N51" s="6" t="s">
        <v>135</v>
      </c>
      <c r="O51" s="6" t="s">
        <v>1812</v>
      </c>
      <c r="P51" s="6" t="s">
        <v>1812</v>
      </c>
      <c r="Q51" s="6" t="s">
        <v>1814</v>
      </c>
      <c r="R51" s="6" t="s">
        <v>1812</v>
      </c>
      <c r="S51" s="6" t="s">
        <v>1815</v>
      </c>
      <c r="T51" s="6" t="s">
        <v>1813</v>
      </c>
      <c r="U51" s="6" t="s">
        <v>1812</v>
      </c>
      <c r="V51" s="6" t="s">
        <v>1812</v>
      </c>
      <c r="W51" s="6" t="s">
        <v>1816</v>
      </c>
      <c r="X51" s="6" t="s">
        <v>20117</v>
      </c>
      <c r="Y51" s="13">
        <f>X52-'Sem RTOS RX'!$X51</f>
        <v>0.0001041666667</v>
      </c>
      <c r="Z51" s="7">
        <f>SUM(LEN(",CO_MQ135|"),'Sem RTOS RX'!$H51,LEN(",CO2_MQ135|"),'Sem RTOS RX'!$I51,LEN(",Alcool_MQ135|"),'Sem RTOS RX'!$J51,LEN(",Alcool_MQ135|"),'Sem RTOS RX'!$K51,LEN(",Toluen_MQ135|"),'Sem RTOS RX'!$L51,LEN(",MH4_MQ135|"),'Sem RTOS RX'!$M51,LEN(",O3_MQ131|"),'Sem RTOS RX'!$N51)*8</f>
        <v>672</v>
      </c>
    </row>
    <row r="52" ht="15.75" customHeight="1">
      <c r="A52" s="6" t="s">
        <v>20118</v>
      </c>
      <c r="B52" s="6" t="s">
        <v>20119</v>
      </c>
      <c r="C52" s="6" t="s">
        <v>19934</v>
      </c>
      <c r="D52" s="6" t="s">
        <v>20120</v>
      </c>
      <c r="E52" s="6" t="s">
        <v>1812</v>
      </c>
      <c r="F52" s="6" t="s">
        <v>1812</v>
      </c>
      <c r="G52" s="6" t="s">
        <v>1812</v>
      </c>
      <c r="H52" s="6" t="s">
        <v>13352</v>
      </c>
      <c r="I52" s="6" t="s">
        <v>76</v>
      </c>
      <c r="J52" s="6" t="s">
        <v>272</v>
      </c>
      <c r="K52" s="6" t="s">
        <v>29</v>
      </c>
      <c r="L52" s="6" t="s">
        <v>13965</v>
      </c>
      <c r="M52" s="6" t="s">
        <v>79</v>
      </c>
      <c r="N52" s="6" t="s">
        <v>302</v>
      </c>
      <c r="O52" s="6" t="s">
        <v>1812</v>
      </c>
      <c r="P52" s="6" t="s">
        <v>1812</v>
      </c>
      <c r="Q52" s="6" t="s">
        <v>1814</v>
      </c>
      <c r="R52" s="6" t="s">
        <v>1812</v>
      </c>
      <c r="S52" s="6" t="s">
        <v>1815</v>
      </c>
      <c r="T52" s="6" t="s">
        <v>1813</v>
      </c>
      <c r="U52" s="6" t="s">
        <v>1812</v>
      </c>
      <c r="V52" s="6" t="s">
        <v>1812</v>
      </c>
      <c r="W52" s="6" t="s">
        <v>1816</v>
      </c>
      <c r="X52" s="6" t="s">
        <v>20121</v>
      </c>
      <c r="Y52" s="13">
        <f>X53-'Sem RTOS RX'!$X52</f>
        <v>0.0001041666667</v>
      </c>
      <c r="Z52" s="7">
        <f>SUM(LEN(",CO_MQ135|"),'Sem RTOS RX'!$H52,LEN(",CO2_MQ135|"),'Sem RTOS RX'!$I52,LEN(",Alcool_MQ135|"),'Sem RTOS RX'!$J52,LEN(",Alcool_MQ135|"),'Sem RTOS RX'!$K52,LEN(",Toluen_MQ135|"),'Sem RTOS RX'!$L52,LEN(",MH4_MQ135|"),'Sem RTOS RX'!$M52,LEN(",O3_MQ131|"),'Sem RTOS RX'!$N52)*8</f>
        <v>672</v>
      </c>
    </row>
    <row r="53" ht="15.75" customHeight="1">
      <c r="A53" s="6" t="s">
        <v>20122</v>
      </c>
      <c r="B53" s="6" t="s">
        <v>20123</v>
      </c>
      <c r="C53" s="6" t="s">
        <v>19934</v>
      </c>
      <c r="D53" s="6" t="s">
        <v>20124</v>
      </c>
      <c r="E53" s="6" t="s">
        <v>1812</v>
      </c>
      <c r="F53" s="6" t="s">
        <v>1812</v>
      </c>
      <c r="G53" s="6" t="s">
        <v>1812</v>
      </c>
      <c r="H53" s="6" t="s">
        <v>178</v>
      </c>
      <c r="I53" s="6" t="s">
        <v>108</v>
      </c>
      <c r="J53" s="6" t="s">
        <v>187</v>
      </c>
      <c r="K53" s="6" t="s">
        <v>48</v>
      </c>
      <c r="L53" s="6" t="s">
        <v>43</v>
      </c>
      <c r="M53" s="6" t="s">
        <v>79</v>
      </c>
      <c r="N53" s="6" t="s">
        <v>13</v>
      </c>
      <c r="O53" s="6" t="s">
        <v>1812</v>
      </c>
      <c r="P53" s="6" t="s">
        <v>1812</v>
      </c>
      <c r="Q53" s="6" t="s">
        <v>1814</v>
      </c>
      <c r="R53" s="6" t="s">
        <v>1812</v>
      </c>
      <c r="S53" s="6" t="s">
        <v>1815</v>
      </c>
      <c r="T53" s="6" t="s">
        <v>1813</v>
      </c>
      <c r="U53" s="6" t="s">
        <v>1812</v>
      </c>
      <c r="V53" s="6" t="s">
        <v>1812</v>
      </c>
      <c r="W53" s="6" t="s">
        <v>1816</v>
      </c>
      <c r="X53" s="6" t="s">
        <v>20125</v>
      </c>
      <c r="Y53" s="13">
        <f>X54-'Sem RTOS RX'!$X53</f>
        <v>0.0002083333333</v>
      </c>
      <c r="Z53" s="7">
        <f>SUM(LEN(",CO_MQ135|"),'Sem RTOS RX'!$H53,LEN(",CO2_MQ135|"),'Sem RTOS RX'!$I53,LEN(",Alcool_MQ135|"),'Sem RTOS RX'!$J53,LEN(",Alcool_MQ135|"),'Sem RTOS RX'!$K53,LEN(",Toluen_MQ135|"),'Sem RTOS RX'!$L53,LEN(",MH4_MQ135|"),'Sem RTOS RX'!$M53,LEN(",O3_MQ131|"),'Sem RTOS RX'!$N53)*8</f>
        <v>672</v>
      </c>
    </row>
    <row r="54" ht="15.75" customHeight="1">
      <c r="A54" s="6" t="s">
        <v>20126</v>
      </c>
      <c r="B54" s="6" t="s">
        <v>20127</v>
      </c>
      <c r="C54" s="6" t="s">
        <v>19934</v>
      </c>
      <c r="D54" s="6" t="s">
        <v>20128</v>
      </c>
      <c r="E54" s="6" t="s">
        <v>1812</v>
      </c>
      <c r="F54" s="6" t="s">
        <v>1812</v>
      </c>
      <c r="G54" s="6" t="s">
        <v>1812</v>
      </c>
      <c r="H54" s="6" t="s">
        <v>39</v>
      </c>
      <c r="I54" s="6" t="s">
        <v>86</v>
      </c>
      <c r="J54" s="6" t="s">
        <v>157</v>
      </c>
      <c r="K54" s="6" t="s">
        <v>125</v>
      </c>
      <c r="L54" s="6" t="s">
        <v>560</v>
      </c>
      <c r="M54" s="6" t="s">
        <v>89</v>
      </c>
      <c r="N54" s="6" t="s">
        <v>204</v>
      </c>
      <c r="O54" s="6" t="s">
        <v>1812</v>
      </c>
      <c r="P54" s="6" t="s">
        <v>1812</v>
      </c>
      <c r="Q54" s="6" t="s">
        <v>1814</v>
      </c>
      <c r="R54" s="6" t="s">
        <v>1812</v>
      </c>
      <c r="S54" s="6" t="s">
        <v>1815</v>
      </c>
      <c r="T54" s="6" t="s">
        <v>1886</v>
      </c>
      <c r="U54" s="6" t="s">
        <v>1812</v>
      </c>
      <c r="V54" s="6" t="s">
        <v>1812</v>
      </c>
      <c r="W54" s="6" t="s">
        <v>1816</v>
      </c>
      <c r="X54" s="6" t="s">
        <v>2189</v>
      </c>
      <c r="Y54" s="13">
        <f>X55-'Sem RTOS RX'!$X54</f>
        <v>0.0001041666667</v>
      </c>
      <c r="Z54" s="7">
        <f>SUM(LEN(",CO_MQ135|"),'Sem RTOS RX'!$H54,LEN(",CO2_MQ135|"),'Sem RTOS RX'!$I54,LEN(",Alcool_MQ135|"),'Sem RTOS RX'!$J54,LEN(",Alcool_MQ135|"),'Sem RTOS RX'!$K54,LEN(",Toluen_MQ135|"),'Sem RTOS RX'!$L54,LEN(",MH4_MQ135|"),'Sem RTOS RX'!$M54,LEN(",O3_MQ131|"),'Sem RTOS RX'!$N54)*8</f>
        <v>672</v>
      </c>
    </row>
    <row r="55" ht="15.75" customHeight="1">
      <c r="A55" s="6" t="s">
        <v>20129</v>
      </c>
      <c r="B55" s="6" t="s">
        <v>20130</v>
      </c>
      <c r="C55" s="6" t="s">
        <v>19934</v>
      </c>
      <c r="D55" s="6" t="s">
        <v>20131</v>
      </c>
      <c r="E55" s="6" t="s">
        <v>1812</v>
      </c>
      <c r="F55" s="6" t="s">
        <v>1812</v>
      </c>
      <c r="G55" s="6" t="s">
        <v>1812</v>
      </c>
      <c r="H55" s="6" t="s">
        <v>1833</v>
      </c>
      <c r="I55" s="6" t="s">
        <v>330</v>
      </c>
      <c r="J55" s="6" t="s">
        <v>291</v>
      </c>
      <c r="K55" s="6" t="s">
        <v>131</v>
      </c>
      <c r="L55" s="6" t="s">
        <v>19</v>
      </c>
      <c r="M55" s="6" t="s">
        <v>194</v>
      </c>
      <c r="N55" s="6" t="s">
        <v>186</v>
      </c>
      <c r="O55" s="6" t="s">
        <v>1812</v>
      </c>
      <c r="P55" s="6" t="s">
        <v>1812</v>
      </c>
      <c r="Q55" s="6" t="s">
        <v>1814</v>
      </c>
      <c r="R55" s="6" t="s">
        <v>1812</v>
      </c>
      <c r="S55" s="6" t="s">
        <v>1815</v>
      </c>
      <c r="T55" s="6" t="s">
        <v>1886</v>
      </c>
      <c r="U55" s="6" t="s">
        <v>1812</v>
      </c>
      <c r="V55" s="6" t="s">
        <v>1812</v>
      </c>
      <c r="W55" s="6" t="s">
        <v>1816</v>
      </c>
      <c r="X55" s="6" t="s">
        <v>20132</v>
      </c>
      <c r="Y55" s="13">
        <f>X56-'Sem RTOS RX'!$X55</f>
        <v>0.0001041666667</v>
      </c>
      <c r="Z55" s="7">
        <f>SUM(LEN(",CO_MQ135|"),'Sem RTOS RX'!$H55,LEN(",CO2_MQ135|"),'Sem RTOS RX'!$I55,LEN(",Alcool_MQ135|"),'Sem RTOS RX'!$J55,LEN(",Alcool_MQ135|"),'Sem RTOS RX'!$K55,LEN(",Toluen_MQ135|"),'Sem RTOS RX'!$L55,LEN(",MH4_MQ135|"),'Sem RTOS RX'!$M55,LEN(",O3_MQ131|"),'Sem RTOS RX'!$N55)*8</f>
        <v>672</v>
      </c>
    </row>
    <row r="56" ht="15.75" customHeight="1">
      <c r="A56" s="6" t="s">
        <v>20133</v>
      </c>
      <c r="B56" s="6" t="s">
        <v>20134</v>
      </c>
      <c r="C56" s="6" t="s">
        <v>19934</v>
      </c>
      <c r="D56" s="6" t="s">
        <v>20135</v>
      </c>
      <c r="E56" s="6" t="s">
        <v>1812</v>
      </c>
      <c r="F56" s="6" t="s">
        <v>1812</v>
      </c>
      <c r="G56" s="6" t="s">
        <v>1812</v>
      </c>
      <c r="H56" s="6" t="s">
        <v>346</v>
      </c>
      <c r="I56" s="6" t="s">
        <v>330</v>
      </c>
      <c r="J56" s="6" t="s">
        <v>307</v>
      </c>
      <c r="K56" s="6" t="s">
        <v>131</v>
      </c>
      <c r="L56" s="6" t="s">
        <v>611</v>
      </c>
      <c r="M56" s="6" t="s">
        <v>194</v>
      </c>
      <c r="N56" s="6" t="s">
        <v>156</v>
      </c>
      <c r="O56" s="6" t="s">
        <v>1812</v>
      </c>
      <c r="P56" s="6" t="s">
        <v>1812</v>
      </c>
      <c r="Q56" s="6" t="s">
        <v>1814</v>
      </c>
      <c r="R56" s="6" t="s">
        <v>1812</v>
      </c>
      <c r="S56" s="6" t="s">
        <v>1815</v>
      </c>
      <c r="T56" s="6" t="s">
        <v>1886</v>
      </c>
      <c r="U56" s="6" t="s">
        <v>1812</v>
      </c>
      <c r="V56" s="6" t="s">
        <v>1812</v>
      </c>
      <c r="W56" s="6" t="s">
        <v>1816</v>
      </c>
      <c r="X56" s="6" t="s">
        <v>2201</v>
      </c>
      <c r="Y56" s="13">
        <f>X57-'Sem RTOS RX'!$X56</f>
        <v>0.0001157407407</v>
      </c>
      <c r="Z56" s="7">
        <f>SUM(LEN(",CO_MQ135|"),'Sem RTOS RX'!$H56,LEN(",CO2_MQ135|"),'Sem RTOS RX'!$I56,LEN(",Alcool_MQ135|"),'Sem RTOS RX'!$J56,LEN(",Alcool_MQ135|"),'Sem RTOS RX'!$K56,LEN(",Toluen_MQ135|"),'Sem RTOS RX'!$L56,LEN(",MH4_MQ135|"),'Sem RTOS RX'!$M56,LEN(",O3_MQ131|"),'Sem RTOS RX'!$N56)*8</f>
        <v>672</v>
      </c>
    </row>
    <row r="57" ht="15.75" customHeight="1">
      <c r="A57" s="6" t="s">
        <v>20136</v>
      </c>
      <c r="B57" s="6" t="s">
        <v>20137</v>
      </c>
      <c r="C57" s="6" t="s">
        <v>19934</v>
      </c>
      <c r="D57" s="6" t="s">
        <v>20138</v>
      </c>
      <c r="E57" s="6" t="s">
        <v>1812</v>
      </c>
      <c r="F57" s="6" t="s">
        <v>1812</v>
      </c>
      <c r="G57" s="6" t="s">
        <v>1812</v>
      </c>
      <c r="H57" s="6" t="s">
        <v>205</v>
      </c>
      <c r="I57" s="6" t="s">
        <v>228</v>
      </c>
      <c r="J57" s="6" t="s">
        <v>166</v>
      </c>
      <c r="K57" s="6" t="s">
        <v>131</v>
      </c>
      <c r="L57" s="6" t="s">
        <v>344</v>
      </c>
      <c r="M57" s="6" t="s">
        <v>194</v>
      </c>
      <c r="N57" s="6" t="s">
        <v>200</v>
      </c>
      <c r="O57" s="6" t="s">
        <v>1812</v>
      </c>
      <c r="P57" s="6" t="s">
        <v>1812</v>
      </c>
      <c r="Q57" s="6" t="s">
        <v>1814</v>
      </c>
      <c r="R57" s="6" t="s">
        <v>1812</v>
      </c>
      <c r="S57" s="6" t="s">
        <v>1815</v>
      </c>
      <c r="T57" s="6" t="s">
        <v>1886</v>
      </c>
      <c r="U57" s="6" t="s">
        <v>1812</v>
      </c>
      <c r="V57" s="6" t="s">
        <v>1812</v>
      </c>
      <c r="W57" s="6" t="s">
        <v>1816</v>
      </c>
      <c r="X57" s="6" t="s">
        <v>20139</v>
      </c>
      <c r="Y57" s="13">
        <f>X58-'Sem RTOS RX'!$X57</f>
        <v>0.0001041666667</v>
      </c>
      <c r="Z57" s="7">
        <f>SUM(LEN(",CO_MQ135|"),'Sem RTOS RX'!$H57,LEN(",CO2_MQ135|"),'Sem RTOS RX'!$I57,LEN(",Alcool_MQ135|"),'Sem RTOS RX'!$J57,LEN(",Alcool_MQ135|"),'Sem RTOS RX'!$K57,LEN(",Toluen_MQ135|"),'Sem RTOS RX'!$L57,LEN(",MH4_MQ135|"),'Sem RTOS RX'!$M57,LEN(",O3_MQ131|"),'Sem RTOS RX'!$N57)*8</f>
        <v>672</v>
      </c>
    </row>
    <row r="58" ht="15.75" customHeight="1">
      <c r="A58" s="6" t="s">
        <v>20140</v>
      </c>
      <c r="B58" s="6" t="s">
        <v>20141</v>
      </c>
      <c r="C58" s="6" t="s">
        <v>19934</v>
      </c>
      <c r="D58" s="6" t="s">
        <v>20142</v>
      </c>
      <c r="E58" s="6" t="s">
        <v>1812</v>
      </c>
      <c r="F58" s="6" t="s">
        <v>1812</v>
      </c>
      <c r="G58" s="6" t="s">
        <v>1812</v>
      </c>
      <c r="H58" s="6" t="s">
        <v>440</v>
      </c>
      <c r="I58" s="6" t="s">
        <v>129</v>
      </c>
      <c r="J58" s="6" t="s">
        <v>309</v>
      </c>
      <c r="K58" s="6" t="s">
        <v>131</v>
      </c>
      <c r="L58" s="6" t="s">
        <v>794</v>
      </c>
      <c r="M58" s="6" t="s">
        <v>194</v>
      </c>
      <c r="N58" s="6" t="s">
        <v>106</v>
      </c>
      <c r="O58" s="6" t="s">
        <v>1812</v>
      </c>
      <c r="P58" s="6" t="s">
        <v>1812</v>
      </c>
      <c r="Q58" s="6" t="s">
        <v>1814</v>
      </c>
      <c r="R58" s="6" t="s">
        <v>1812</v>
      </c>
      <c r="S58" s="6" t="s">
        <v>1815</v>
      </c>
      <c r="T58" s="6" t="s">
        <v>1886</v>
      </c>
      <c r="U58" s="6" t="s">
        <v>1812</v>
      </c>
      <c r="V58" s="6" t="s">
        <v>1812</v>
      </c>
      <c r="W58" s="6" t="s">
        <v>1816</v>
      </c>
      <c r="X58" s="6" t="s">
        <v>20143</v>
      </c>
      <c r="Y58" s="13">
        <f>X59-'Sem RTOS RX'!$X58</f>
        <v>0.0002083333333</v>
      </c>
      <c r="Z58" s="7">
        <f>SUM(LEN(",CO_MQ135|"),'Sem RTOS RX'!$H58,LEN(",CO2_MQ135|"),'Sem RTOS RX'!$I58,LEN(",Alcool_MQ135|"),'Sem RTOS RX'!$J58,LEN(",Alcool_MQ135|"),'Sem RTOS RX'!$K58,LEN(",Toluen_MQ135|"),'Sem RTOS RX'!$L58,LEN(",MH4_MQ135|"),'Sem RTOS RX'!$M58,LEN(",O3_MQ131|"),'Sem RTOS RX'!$N58)*8</f>
        <v>672</v>
      </c>
    </row>
    <row r="59" ht="15.75" customHeight="1">
      <c r="A59" s="6" t="s">
        <v>20144</v>
      </c>
      <c r="B59" s="6" t="s">
        <v>20145</v>
      </c>
      <c r="C59" s="6" t="s">
        <v>19934</v>
      </c>
      <c r="D59" s="6" t="s">
        <v>20146</v>
      </c>
      <c r="E59" s="6" t="s">
        <v>1812</v>
      </c>
      <c r="F59" s="6" t="s">
        <v>1812</v>
      </c>
      <c r="G59" s="6" t="s">
        <v>1812</v>
      </c>
      <c r="H59" s="6" t="s">
        <v>45</v>
      </c>
      <c r="I59" s="6" t="s">
        <v>135</v>
      </c>
      <c r="J59" s="6" t="s">
        <v>136</v>
      </c>
      <c r="K59" s="6" t="s">
        <v>1813</v>
      </c>
      <c r="L59" s="6" t="s">
        <v>831</v>
      </c>
      <c r="M59" s="6" t="s">
        <v>138</v>
      </c>
      <c r="N59" s="6" t="s">
        <v>167</v>
      </c>
      <c r="O59" s="6" t="s">
        <v>1812</v>
      </c>
      <c r="P59" s="6" t="s">
        <v>1812</v>
      </c>
      <c r="Q59" s="6" t="s">
        <v>1814</v>
      </c>
      <c r="R59" s="6" t="s">
        <v>1812</v>
      </c>
      <c r="S59" s="6" t="s">
        <v>1815</v>
      </c>
      <c r="T59" s="6" t="s">
        <v>1886</v>
      </c>
      <c r="U59" s="6" t="s">
        <v>1812</v>
      </c>
      <c r="V59" s="6" t="s">
        <v>1812</v>
      </c>
      <c r="W59" s="6" t="s">
        <v>1816</v>
      </c>
      <c r="X59" s="6" t="s">
        <v>20147</v>
      </c>
      <c r="Y59" s="13">
        <f>X60-'Sem RTOS RX'!$X59</f>
        <v>0.0001041666667</v>
      </c>
      <c r="Z59" s="7">
        <f>SUM(LEN(",CO_MQ135|"),'Sem RTOS RX'!$H59,LEN(",CO2_MQ135|"),'Sem RTOS RX'!$I59,LEN(",Alcool_MQ135|"),'Sem RTOS RX'!$J59,LEN(",Alcool_MQ135|"),'Sem RTOS RX'!$K59,LEN(",Toluen_MQ135|"),'Sem RTOS RX'!$L59,LEN(",MH4_MQ135|"),'Sem RTOS RX'!$M59,LEN(",O3_MQ131|"),'Sem RTOS RX'!$N59)*8</f>
        <v>672</v>
      </c>
    </row>
    <row r="60" ht="15.75" customHeight="1">
      <c r="A60" s="6" t="s">
        <v>20148</v>
      </c>
      <c r="B60" s="6" t="s">
        <v>20149</v>
      </c>
      <c r="C60" s="6" t="s">
        <v>19934</v>
      </c>
      <c r="D60" s="6" t="s">
        <v>20150</v>
      </c>
      <c r="E60" s="6" t="s">
        <v>1812</v>
      </c>
      <c r="F60" s="6" t="s">
        <v>1812</v>
      </c>
      <c r="G60" s="6" t="s">
        <v>1812</v>
      </c>
      <c r="H60" s="6" t="s">
        <v>134</v>
      </c>
      <c r="I60" s="6" t="s">
        <v>135</v>
      </c>
      <c r="J60" s="6" t="s">
        <v>136</v>
      </c>
      <c r="K60" s="6" t="s">
        <v>1813</v>
      </c>
      <c r="L60" s="6" t="s">
        <v>137</v>
      </c>
      <c r="M60" s="6" t="s">
        <v>138</v>
      </c>
      <c r="N60" s="6" t="s">
        <v>270</v>
      </c>
      <c r="O60" s="6" t="s">
        <v>1812</v>
      </c>
      <c r="P60" s="6" t="s">
        <v>1812</v>
      </c>
      <c r="Q60" s="6" t="s">
        <v>1814</v>
      </c>
      <c r="R60" s="6" t="s">
        <v>1812</v>
      </c>
      <c r="S60" s="6" t="s">
        <v>1815</v>
      </c>
      <c r="T60" s="6" t="s">
        <v>1813</v>
      </c>
      <c r="U60" s="6" t="s">
        <v>1812</v>
      </c>
      <c r="V60" s="6" t="s">
        <v>1812</v>
      </c>
      <c r="W60" s="6" t="s">
        <v>1816</v>
      </c>
      <c r="X60" s="6" t="s">
        <v>20151</v>
      </c>
      <c r="Y60" s="13">
        <f>X61-'Sem RTOS RX'!$X60</f>
        <v>0.0001041666667</v>
      </c>
      <c r="Z60" s="7">
        <f>SUM(LEN(",CO_MQ135|"),'Sem RTOS RX'!$H60,LEN(",CO2_MQ135|"),'Sem RTOS RX'!$I60,LEN(",Alcool_MQ135|"),'Sem RTOS RX'!$J60,LEN(",Alcool_MQ135|"),'Sem RTOS RX'!$K60,LEN(",Toluen_MQ135|"),'Sem RTOS RX'!$L60,LEN(",MH4_MQ135|"),'Sem RTOS RX'!$M60,LEN(",O3_MQ131|"),'Sem RTOS RX'!$N60)*8</f>
        <v>672</v>
      </c>
    </row>
    <row r="61" ht="15.75" customHeight="1">
      <c r="A61" s="6" t="s">
        <v>20152</v>
      </c>
      <c r="B61" s="6" t="s">
        <v>20153</v>
      </c>
      <c r="C61" s="6" t="s">
        <v>19934</v>
      </c>
      <c r="D61" s="6" t="s">
        <v>20154</v>
      </c>
      <c r="E61" s="6" t="s">
        <v>1812</v>
      </c>
      <c r="F61" s="6" t="s">
        <v>1812</v>
      </c>
      <c r="G61" s="6" t="s">
        <v>1812</v>
      </c>
      <c r="H61" s="6" t="s">
        <v>230</v>
      </c>
      <c r="I61" s="6" t="s">
        <v>135</v>
      </c>
      <c r="J61" s="6" t="s">
        <v>11</v>
      </c>
      <c r="K61" s="6" t="s">
        <v>1813</v>
      </c>
      <c r="L61" s="6" t="s">
        <v>1443</v>
      </c>
      <c r="M61" s="6" t="s">
        <v>138</v>
      </c>
      <c r="N61" s="6" t="s">
        <v>1943</v>
      </c>
      <c r="O61" s="6" t="s">
        <v>1812</v>
      </c>
      <c r="P61" s="6" t="s">
        <v>1812</v>
      </c>
      <c r="Q61" s="6" t="s">
        <v>1814</v>
      </c>
      <c r="R61" s="6" t="s">
        <v>1812</v>
      </c>
      <c r="S61" s="6" t="s">
        <v>1815</v>
      </c>
      <c r="T61" s="6" t="s">
        <v>1886</v>
      </c>
      <c r="U61" s="6" t="s">
        <v>1812</v>
      </c>
      <c r="V61" s="6" t="s">
        <v>1812</v>
      </c>
      <c r="W61" s="6" t="s">
        <v>1816</v>
      </c>
      <c r="X61" s="6" t="s">
        <v>20155</v>
      </c>
      <c r="Y61" s="13">
        <f>X62-'Sem RTOS RX'!$X61</f>
        <v>0.0001041666667</v>
      </c>
      <c r="Z61" s="7">
        <f>SUM(LEN(",CO_MQ135|"),'Sem RTOS RX'!$H61,LEN(",CO2_MQ135|"),'Sem RTOS RX'!$I61,LEN(",Alcool_MQ135|"),'Sem RTOS RX'!$J61,LEN(",Alcool_MQ135|"),'Sem RTOS RX'!$K61,LEN(",Toluen_MQ135|"),'Sem RTOS RX'!$L61,LEN(",MH4_MQ135|"),'Sem RTOS RX'!$M61,LEN(",O3_MQ131|"),'Sem RTOS RX'!$N61)*8</f>
        <v>672</v>
      </c>
    </row>
    <row r="62" ht="15.75" customHeight="1">
      <c r="A62" s="6" t="s">
        <v>20156</v>
      </c>
      <c r="B62" s="6" t="s">
        <v>20157</v>
      </c>
      <c r="C62" s="6" t="s">
        <v>19934</v>
      </c>
      <c r="D62" s="6" t="s">
        <v>20158</v>
      </c>
      <c r="E62" s="6" t="s">
        <v>1812</v>
      </c>
      <c r="F62" s="6" t="s">
        <v>1812</v>
      </c>
      <c r="G62" s="6" t="s">
        <v>1812</v>
      </c>
      <c r="H62" s="6" t="s">
        <v>230</v>
      </c>
      <c r="I62" s="6" t="s">
        <v>179</v>
      </c>
      <c r="J62" s="6" t="s">
        <v>11</v>
      </c>
      <c r="K62" s="6" t="s">
        <v>1813</v>
      </c>
      <c r="L62" s="6" t="s">
        <v>400</v>
      </c>
      <c r="M62" s="6" t="s">
        <v>138</v>
      </c>
      <c r="N62" s="6" t="s">
        <v>174</v>
      </c>
      <c r="O62" s="6" t="s">
        <v>1812</v>
      </c>
      <c r="P62" s="6" t="s">
        <v>1812</v>
      </c>
      <c r="Q62" s="6" t="s">
        <v>1814</v>
      </c>
      <c r="R62" s="6" t="s">
        <v>1812</v>
      </c>
      <c r="S62" s="6" t="s">
        <v>1815</v>
      </c>
      <c r="T62" s="6" t="s">
        <v>1886</v>
      </c>
      <c r="U62" s="6" t="s">
        <v>1812</v>
      </c>
      <c r="V62" s="6" t="s">
        <v>1812</v>
      </c>
      <c r="W62" s="6" t="s">
        <v>1816</v>
      </c>
      <c r="X62" s="6" t="s">
        <v>20159</v>
      </c>
      <c r="Y62" s="13">
        <f>X63-'Sem RTOS RX'!$X62</f>
        <v>0.0001041666667</v>
      </c>
      <c r="Z62" s="7">
        <f>SUM(LEN(",CO_MQ135|"),'Sem RTOS RX'!$H62,LEN(",CO2_MQ135|"),'Sem RTOS RX'!$I62,LEN(",Alcool_MQ135|"),'Sem RTOS RX'!$J62,LEN(",Alcool_MQ135|"),'Sem RTOS RX'!$K62,LEN(",Toluen_MQ135|"),'Sem RTOS RX'!$L62,LEN(",MH4_MQ135|"),'Sem RTOS RX'!$M62,LEN(",O3_MQ131|"),'Sem RTOS RX'!$N62)*8</f>
        <v>672</v>
      </c>
    </row>
    <row r="63" ht="15.75" customHeight="1">
      <c r="A63" s="6" t="s">
        <v>20160</v>
      </c>
      <c r="B63" s="6" t="s">
        <v>20161</v>
      </c>
      <c r="C63" s="6" t="s">
        <v>19934</v>
      </c>
      <c r="D63" s="6" t="s">
        <v>20162</v>
      </c>
      <c r="E63" s="6" t="s">
        <v>1812</v>
      </c>
      <c r="F63" s="6" t="s">
        <v>1812</v>
      </c>
      <c r="G63" s="6" t="s">
        <v>1812</v>
      </c>
      <c r="H63" s="6" t="s">
        <v>134</v>
      </c>
      <c r="I63" s="6" t="s">
        <v>135</v>
      </c>
      <c r="J63" s="6" t="s">
        <v>136</v>
      </c>
      <c r="K63" s="6" t="s">
        <v>1813</v>
      </c>
      <c r="L63" s="6" t="s">
        <v>137</v>
      </c>
      <c r="M63" s="6" t="s">
        <v>138</v>
      </c>
      <c r="N63" s="6" t="s">
        <v>91</v>
      </c>
      <c r="O63" s="6" t="s">
        <v>1812</v>
      </c>
      <c r="P63" s="6" t="s">
        <v>1812</v>
      </c>
      <c r="Q63" s="6" t="s">
        <v>1814</v>
      </c>
      <c r="R63" s="6" t="s">
        <v>1812</v>
      </c>
      <c r="S63" s="6" t="s">
        <v>1815</v>
      </c>
      <c r="T63" s="6" t="s">
        <v>1813</v>
      </c>
      <c r="U63" s="6" t="s">
        <v>1812</v>
      </c>
      <c r="V63" s="6" t="s">
        <v>1812</v>
      </c>
      <c r="W63" s="6" t="s">
        <v>1816</v>
      </c>
      <c r="X63" s="6" t="s">
        <v>20163</v>
      </c>
      <c r="Y63" s="13">
        <f>X64-'Sem RTOS RX'!$X63</f>
        <v>0.0001041666667</v>
      </c>
      <c r="Z63" s="7">
        <f>SUM(LEN(",CO_MQ135|"),'Sem RTOS RX'!$H63,LEN(",CO2_MQ135|"),'Sem RTOS RX'!$I63,LEN(",Alcool_MQ135|"),'Sem RTOS RX'!$J63,LEN(",Alcool_MQ135|"),'Sem RTOS RX'!$K63,LEN(",Toluen_MQ135|"),'Sem RTOS RX'!$L63,LEN(",MH4_MQ135|"),'Sem RTOS RX'!$M63,LEN(",O3_MQ131|"),'Sem RTOS RX'!$N63)*8</f>
        <v>672</v>
      </c>
    </row>
    <row r="64" ht="15.75" customHeight="1">
      <c r="A64" s="6" t="s">
        <v>20164</v>
      </c>
      <c r="B64" s="6" t="s">
        <v>20165</v>
      </c>
      <c r="C64" s="6" t="s">
        <v>19934</v>
      </c>
      <c r="D64" s="6" t="s">
        <v>20166</v>
      </c>
      <c r="E64" s="6" t="s">
        <v>1812</v>
      </c>
      <c r="F64" s="6" t="s">
        <v>1812</v>
      </c>
      <c r="G64" s="6" t="s">
        <v>1812</v>
      </c>
      <c r="H64" s="6" t="s">
        <v>15416</v>
      </c>
      <c r="I64" s="6" t="s">
        <v>179</v>
      </c>
      <c r="J64" s="6" t="s">
        <v>326</v>
      </c>
      <c r="K64" s="6" t="s">
        <v>79</v>
      </c>
      <c r="L64" s="6" t="s">
        <v>81</v>
      </c>
      <c r="M64" s="6" t="s">
        <v>138</v>
      </c>
      <c r="N64" s="6" t="s">
        <v>200</v>
      </c>
      <c r="O64" s="6" t="s">
        <v>1812</v>
      </c>
      <c r="P64" s="6" t="s">
        <v>1812</v>
      </c>
      <c r="Q64" s="6" t="s">
        <v>1814</v>
      </c>
      <c r="R64" s="6" t="s">
        <v>1812</v>
      </c>
      <c r="S64" s="6" t="s">
        <v>1815</v>
      </c>
      <c r="T64" s="6" t="s">
        <v>1886</v>
      </c>
      <c r="U64" s="6" t="s">
        <v>1812</v>
      </c>
      <c r="V64" s="6" t="s">
        <v>1812</v>
      </c>
      <c r="W64" s="6" t="s">
        <v>1816</v>
      </c>
      <c r="X64" s="6" t="s">
        <v>20167</v>
      </c>
      <c r="Y64" s="13">
        <f>X65-'Sem RTOS RX'!$X64</f>
        <v>0.0001041666667</v>
      </c>
      <c r="Z64" s="7">
        <f>SUM(LEN(",CO_MQ135|"),'Sem RTOS RX'!$H64,LEN(",CO2_MQ135|"),'Sem RTOS RX'!$I64,LEN(",Alcool_MQ135|"),'Sem RTOS RX'!$J64,LEN(",Alcool_MQ135|"),'Sem RTOS RX'!$K64,LEN(",Toluen_MQ135|"),'Sem RTOS RX'!$L64,LEN(",MH4_MQ135|"),'Sem RTOS RX'!$M64,LEN(",O3_MQ131|"),'Sem RTOS RX'!$N64)*8</f>
        <v>672</v>
      </c>
    </row>
    <row r="65" ht="15.75" customHeight="1">
      <c r="A65" s="6" t="s">
        <v>20168</v>
      </c>
      <c r="B65" s="6" t="s">
        <v>20169</v>
      </c>
      <c r="C65" s="6" t="s">
        <v>19934</v>
      </c>
      <c r="D65" s="6" t="s">
        <v>20170</v>
      </c>
      <c r="E65" s="6" t="s">
        <v>1812</v>
      </c>
      <c r="F65" s="6" t="s">
        <v>1812</v>
      </c>
      <c r="G65" s="6" t="s">
        <v>1812</v>
      </c>
      <c r="H65" s="6" t="s">
        <v>251</v>
      </c>
      <c r="I65" s="6" t="s">
        <v>141</v>
      </c>
      <c r="J65" s="6" t="s">
        <v>326</v>
      </c>
      <c r="K65" s="6" t="s">
        <v>79</v>
      </c>
      <c r="L65" s="6" t="s">
        <v>81</v>
      </c>
      <c r="M65" s="6" t="s">
        <v>138</v>
      </c>
      <c r="N65" s="6" t="s">
        <v>266</v>
      </c>
      <c r="O65" s="6" t="s">
        <v>1812</v>
      </c>
      <c r="P65" s="6" t="s">
        <v>1812</v>
      </c>
      <c r="Q65" s="6" t="s">
        <v>1814</v>
      </c>
      <c r="R65" s="6" t="s">
        <v>1812</v>
      </c>
      <c r="S65" s="6" t="s">
        <v>1815</v>
      </c>
      <c r="T65" s="6" t="s">
        <v>1886</v>
      </c>
      <c r="U65" s="6" t="s">
        <v>1812</v>
      </c>
      <c r="V65" s="6" t="s">
        <v>1812</v>
      </c>
      <c r="W65" s="6" t="s">
        <v>1816</v>
      </c>
      <c r="X65" s="6" t="s">
        <v>20171</v>
      </c>
      <c r="Y65" s="13">
        <f>X66-'Sem RTOS RX'!$X65</f>
        <v>0.0001041666667</v>
      </c>
      <c r="Z65" s="7">
        <f>SUM(LEN(",CO_MQ135|"),'Sem RTOS RX'!$H65,LEN(",CO2_MQ135|"),'Sem RTOS RX'!$I65,LEN(",Alcool_MQ135|"),'Sem RTOS RX'!$J65,LEN(",Alcool_MQ135|"),'Sem RTOS RX'!$K65,LEN(",Toluen_MQ135|"),'Sem RTOS RX'!$L65,LEN(",MH4_MQ135|"),'Sem RTOS RX'!$M65,LEN(",O3_MQ131|"),'Sem RTOS RX'!$N65)*8</f>
        <v>672</v>
      </c>
    </row>
    <row r="66" ht="15.75" customHeight="1">
      <c r="A66" s="6" t="s">
        <v>20172</v>
      </c>
      <c r="B66" s="6" t="s">
        <v>20173</v>
      </c>
      <c r="C66" s="6" t="s">
        <v>19934</v>
      </c>
      <c r="D66" s="6" t="s">
        <v>20174</v>
      </c>
      <c r="E66" s="6" t="s">
        <v>1812</v>
      </c>
      <c r="F66" s="6" t="s">
        <v>1812</v>
      </c>
      <c r="G66" s="6" t="s">
        <v>1812</v>
      </c>
      <c r="H66" s="6" t="s">
        <v>117</v>
      </c>
      <c r="I66" s="6" t="s">
        <v>86</v>
      </c>
      <c r="J66" s="6" t="s">
        <v>87</v>
      </c>
      <c r="K66" s="6" t="s">
        <v>48</v>
      </c>
      <c r="L66" s="6" t="s">
        <v>118</v>
      </c>
      <c r="M66" s="6" t="s">
        <v>89</v>
      </c>
      <c r="N66" s="6" t="s">
        <v>2969</v>
      </c>
      <c r="O66" s="6" t="s">
        <v>1812</v>
      </c>
      <c r="P66" s="6" t="s">
        <v>1812</v>
      </c>
      <c r="Q66" s="6" t="s">
        <v>1814</v>
      </c>
      <c r="R66" s="6" t="s">
        <v>1812</v>
      </c>
      <c r="S66" s="6" t="s">
        <v>1815</v>
      </c>
      <c r="T66" s="6" t="s">
        <v>1813</v>
      </c>
      <c r="U66" s="6" t="s">
        <v>1812</v>
      </c>
      <c r="V66" s="6" t="s">
        <v>1812</v>
      </c>
      <c r="W66" s="6" t="s">
        <v>1816</v>
      </c>
      <c r="X66" s="6" t="s">
        <v>20175</v>
      </c>
      <c r="Y66" s="13">
        <f>X67-'Sem RTOS RX'!$X66</f>
        <v>0.0002083333333</v>
      </c>
      <c r="Z66" s="7">
        <f>SUM(LEN(",CO_MQ135|"),'Sem RTOS RX'!$H66,LEN(",CO2_MQ135|"),'Sem RTOS RX'!$I66,LEN(",Alcool_MQ135|"),'Sem RTOS RX'!$J66,LEN(",Alcool_MQ135|"),'Sem RTOS RX'!$K66,LEN(",Toluen_MQ135|"),'Sem RTOS RX'!$L66,LEN(",MH4_MQ135|"),'Sem RTOS RX'!$M66,LEN(",O3_MQ131|"),'Sem RTOS RX'!$N66)*8</f>
        <v>672</v>
      </c>
    </row>
    <row r="67" ht="15.75" customHeight="1">
      <c r="A67" s="6" t="s">
        <v>20176</v>
      </c>
      <c r="B67" s="6" t="s">
        <v>20177</v>
      </c>
      <c r="C67" s="6" t="s">
        <v>19934</v>
      </c>
      <c r="D67" s="6" t="s">
        <v>20178</v>
      </c>
      <c r="E67" s="6" t="s">
        <v>1812</v>
      </c>
      <c r="F67" s="6" t="s">
        <v>1812</v>
      </c>
      <c r="G67" s="6" t="s">
        <v>1812</v>
      </c>
      <c r="H67" s="6" t="s">
        <v>1952</v>
      </c>
      <c r="I67" s="6" t="s">
        <v>149</v>
      </c>
      <c r="J67" s="6" t="s">
        <v>2643</v>
      </c>
      <c r="K67" s="6" t="s">
        <v>89</v>
      </c>
      <c r="L67" s="6" t="s">
        <v>147</v>
      </c>
      <c r="M67" s="6" t="s">
        <v>143</v>
      </c>
      <c r="N67" s="6" t="s">
        <v>184</v>
      </c>
      <c r="O67" s="6" t="s">
        <v>1812</v>
      </c>
      <c r="P67" s="6" t="s">
        <v>1812</v>
      </c>
      <c r="Q67" s="6" t="s">
        <v>1814</v>
      </c>
      <c r="R67" s="6" t="s">
        <v>1812</v>
      </c>
      <c r="S67" s="6" t="s">
        <v>1815</v>
      </c>
      <c r="T67" s="6" t="s">
        <v>1813</v>
      </c>
      <c r="U67" s="6" t="s">
        <v>1812</v>
      </c>
      <c r="V67" s="6" t="s">
        <v>1812</v>
      </c>
      <c r="W67" s="6" t="s">
        <v>1816</v>
      </c>
      <c r="X67" s="6" t="s">
        <v>20179</v>
      </c>
      <c r="Y67" s="13">
        <f>X68-'Sem RTOS RX'!$X67</f>
        <v>0.0004282407407</v>
      </c>
      <c r="Z67" s="7">
        <f>SUM(LEN(",CO_MQ135|"),'Sem RTOS RX'!$H67,LEN(",CO2_MQ135|"),'Sem RTOS RX'!$I67,LEN(",Alcool_MQ135|"),'Sem RTOS RX'!$J67,LEN(",Alcool_MQ135|"),'Sem RTOS RX'!$K67,LEN(",Toluen_MQ135|"),'Sem RTOS RX'!$L67,LEN(",MH4_MQ135|"),'Sem RTOS RX'!$M67,LEN(",O3_MQ131|"),'Sem RTOS RX'!$N67)*8</f>
        <v>672</v>
      </c>
    </row>
    <row r="68" ht="15.75" customHeight="1">
      <c r="A68" s="6" t="s">
        <v>20180</v>
      </c>
      <c r="B68" s="6" t="s">
        <v>20181</v>
      </c>
      <c r="C68" s="6" t="s">
        <v>19934</v>
      </c>
      <c r="D68" s="6" t="s">
        <v>20182</v>
      </c>
      <c r="E68" s="6" t="s">
        <v>1812</v>
      </c>
      <c r="F68" s="6" t="s">
        <v>1812</v>
      </c>
      <c r="G68" s="6" t="s">
        <v>1812</v>
      </c>
      <c r="H68" s="6" t="s">
        <v>254</v>
      </c>
      <c r="I68" s="6" t="s">
        <v>210</v>
      </c>
      <c r="J68" s="6" t="s">
        <v>325</v>
      </c>
      <c r="K68" s="6" t="s">
        <v>79</v>
      </c>
      <c r="L68" s="6" t="s">
        <v>393</v>
      </c>
      <c r="M68" s="6" t="s">
        <v>143</v>
      </c>
      <c r="N68" s="6" t="s">
        <v>150</v>
      </c>
      <c r="O68" s="6" t="s">
        <v>1812</v>
      </c>
      <c r="P68" s="6" t="s">
        <v>1812</v>
      </c>
      <c r="Q68" s="6" t="s">
        <v>1814</v>
      </c>
      <c r="R68" s="6" t="s">
        <v>1812</v>
      </c>
      <c r="S68" s="6" t="s">
        <v>1815</v>
      </c>
      <c r="T68" s="6" t="s">
        <v>1886</v>
      </c>
      <c r="U68" s="6" t="s">
        <v>1812</v>
      </c>
      <c r="V68" s="6" t="s">
        <v>1812</v>
      </c>
      <c r="W68" s="6" t="s">
        <v>1816</v>
      </c>
      <c r="X68" s="6" t="s">
        <v>20183</v>
      </c>
      <c r="Y68" s="13">
        <f>X69-'Sem RTOS RX'!$X68</f>
        <v>0.0002083333333</v>
      </c>
      <c r="Z68" s="7">
        <f>SUM(LEN(",CO_MQ135|"),'Sem RTOS RX'!$H68,LEN(",CO2_MQ135|"),'Sem RTOS RX'!$I68,LEN(",Alcool_MQ135|"),'Sem RTOS RX'!$J68,LEN(",Alcool_MQ135|"),'Sem RTOS RX'!$K68,LEN(",Toluen_MQ135|"),'Sem RTOS RX'!$L68,LEN(",MH4_MQ135|"),'Sem RTOS RX'!$M68,LEN(",O3_MQ131|"),'Sem RTOS RX'!$N68)*8</f>
        <v>672</v>
      </c>
    </row>
    <row r="69" ht="15.75" customHeight="1">
      <c r="A69" s="6" t="s">
        <v>20184</v>
      </c>
      <c r="B69" s="6" t="s">
        <v>20185</v>
      </c>
      <c r="C69" s="6" t="s">
        <v>19934</v>
      </c>
      <c r="D69" s="6" t="s">
        <v>20186</v>
      </c>
      <c r="E69" s="6" t="s">
        <v>1812</v>
      </c>
      <c r="F69" s="6" t="s">
        <v>1812</v>
      </c>
      <c r="G69" s="6" t="s">
        <v>1812</v>
      </c>
      <c r="H69" s="6" t="s">
        <v>257</v>
      </c>
      <c r="I69" s="6" t="s">
        <v>210</v>
      </c>
      <c r="J69" s="6" t="s">
        <v>324</v>
      </c>
      <c r="K69" s="6" t="s">
        <v>79</v>
      </c>
      <c r="L69" s="6" t="s">
        <v>858</v>
      </c>
      <c r="M69" s="6" t="s">
        <v>143</v>
      </c>
      <c r="N69" s="6" t="s">
        <v>158</v>
      </c>
      <c r="O69" s="6" t="s">
        <v>1812</v>
      </c>
      <c r="P69" s="6" t="s">
        <v>1812</v>
      </c>
      <c r="Q69" s="6" t="s">
        <v>1814</v>
      </c>
      <c r="R69" s="6" t="s">
        <v>1812</v>
      </c>
      <c r="S69" s="6" t="s">
        <v>1815</v>
      </c>
      <c r="T69" s="6" t="s">
        <v>1886</v>
      </c>
      <c r="U69" s="6" t="s">
        <v>1812</v>
      </c>
      <c r="V69" s="6" t="s">
        <v>1812</v>
      </c>
      <c r="W69" s="6" t="s">
        <v>1816</v>
      </c>
      <c r="X69" s="6" t="s">
        <v>20187</v>
      </c>
      <c r="Y69" s="13">
        <f>X70-'Sem RTOS RX'!$X69</f>
        <v>0.0002083333333</v>
      </c>
      <c r="Z69" s="7">
        <f>SUM(LEN(",CO_MQ135|"),'Sem RTOS RX'!$H69,LEN(",CO2_MQ135|"),'Sem RTOS RX'!$I69,LEN(",Alcool_MQ135|"),'Sem RTOS RX'!$J69,LEN(",Alcool_MQ135|"),'Sem RTOS RX'!$K69,LEN(",Toluen_MQ135|"),'Sem RTOS RX'!$L69,LEN(",MH4_MQ135|"),'Sem RTOS RX'!$M69,LEN(",O3_MQ131|"),'Sem RTOS RX'!$N69)*8</f>
        <v>672</v>
      </c>
    </row>
    <row r="70" ht="15.75" customHeight="1">
      <c r="A70" s="6" t="s">
        <v>20188</v>
      </c>
      <c r="B70" s="6" t="s">
        <v>20189</v>
      </c>
      <c r="C70" s="6" t="s">
        <v>19934</v>
      </c>
      <c r="D70" s="6" t="s">
        <v>20190</v>
      </c>
      <c r="E70" s="6" t="s">
        <v>1812</v>
      </c>
      <c r="F70" s="6" t="s">
        <v>1812</v>
      </c>
      <c r="G70" s="6" t="s">
        <v>1812</v>
      </c>
      <c r="H70" s="6" t="s">
        <v>58</v>
      </c>
      <c r="I70" s="6" t="s">
        <v>197</v>
      </c>
      <c r="J70" s="6" t="s">
        <v>198</v>
      </c>
      <c r="K70" s="6" t="s">
        <v>89</v>
      </c>
      <c r="L70" s="6" t="s">
        <v>199</v>
      </c>
      <c r="M70" s="6" t="s">
        <v>182</v>
      </c>
      <c r="N70" s="6" t="s">
        <v>324</v>
      </c>
      <c r="O70" s="6" t="s">
        <v>1812</v>
      </c>
      <c r="P70" s="6" t="s">
        <v>1812</v>
      </c>
      <c r="Q70" s="6" t="s">
        <v>1814</v>
      </c>
      <c r="R70" s="6" t="s">
        <v>1812</v>
      </c>
      <c r="S70" s="6" t="s">
        <v>1815</v>
      </c>
      <c r="T70" s="6" t="s">
        <v>1886</v>
      </c>
      <c r="U70" s="6" t="s">
        <v>1812</v>
      </c>
      <c r="V70" s="6" t="s">
        <v>1812</v>
      </c>
      <c r="W70" s="6" t="s">
        <v>1816</v>
      </c>
      <c r="X70" s="6" t="s">
        <v>20191</v>
      </c>
      <c r="Y70" s="13">
        <f>X71-'Sem RTOS RX'!$X70</f>
        <v>0.0002083333333</v>
      </c>
      <c r="Z70" s="7">
        <f>SUM(LEN(",CO_MQ135|"),'Sem RTOS RX'!$H70,LEN(",CO2_MQ135|"),'Sem RTOS RX'!$I70,LEN(",Alcool_MQ135|"),'Sem RTOS RX'!$J70,LEN(",Alcool_MQ135|"),'Sem RTOS RX'!$K70,LEN(",Toluen_MQ135|"),'Sem RTOS RX'!$L70,LEN(",MH4_MQ135|"),'Sem RTOS RX'!$M70,LEN(",O3_MQ131|"),'Sem RTOS RX'!$N70)*8</f>
        <v>672</v>
      </c>
    </row>
    <row r="71" ht="15.75" customHeight="1">
      <c r="A71" s="6" t="s">
        <v>20192</v>
      </c>
      <c r="B71" s="6" t="s">
        <v>20193</v>
      </c>
      <c r="C71" s="6" t="s">
        <v>19934</v>
      </c>
      <c r="D71" s="6" t="s">
        <v>20194</v>
      </c>
      <c r="E71" s="6" t="s">
        <v>1812</v>
      </c>
      <c r="F71" s="6" t="s">
        <v>1812</v>
      </c>
      <c r="G71" s="6" t="s">
        <v>1812</v>
      </c>
      <c r="H71" s="6" t="s">
        <v>191</v>
      </c>
      <c r="I71" s="6" t="s">
        <v>192</v>
      </c>
      <c r="J71" s="6" t="s">
        <v>193</v>
      </c>
      <c r="K71" s="6" t="s">
        <v>194</v>
      </c>
      <c r="L71" s="6" t="s">
        <v>195</v>
      </c>
      <c r="M71" s="6" t="s">
        <v>182</v>
      </c>
      <c r="N71" s="6" t="s">
        <v>336</v>
      </c>
      <c r="O71" s="6" t="s">
        <v>1812</v>
      </c>
      <c r="P71" s="6" t="s">
        <v>1812</v>
      </c>
      <c r="Q71" s="6" t="s">
        <v>1814</v>
      </c>
      <c r="R71" s="6" t="s">
        <v>1812</v>
      </c>
      <c r="S71" s="6" t="s">
        <v>1815</v>
      </c>
      <c r="T71" s="6" t="s">
        <v>1886</v>
      </c>
      <c r="U71" s="6" t="s">
        <v>1812</v>
      </c>
      <c r="V71" s="6" t="s">
        <v>1812</v>
      </c>
      <c r="W71" s="6" t="s">
        <v>1816</v>
      </c>
      <c r="X71" s="6" t="s">
        <v>20195</v>
      </c>
      <c r="Y71" s="13">
        <f>X72-'Sem RTOS RX'!$X71</f>
        <v>0.0002083333333</v>
      </c>
      <c r="Z71" s="7">
        <f>SUM(LEN(",CO_MQ135|"),'Sem RTOS RX'!$H71,LEN(",CO2_MQ135|"),'Sem RTOS RX'!$I71,LEN(",Alcool_MQ135|"),'Sem RTOS RX'!$J71,LEN(",Alcool_MQ135|"),'Sem RTOS RX'!$K71,LEN(",Toluen_MQ135|"),'Sem RTOS RX'!$L71,LEN(",MH4_MQ135|"),'Sem RTOS RX'!$M71,LEN(",O3_MQ131|"),'Sem RTOS RX'!$N71)*8</f>
        <v>672</v>
      </c>
    </row>
    <row r="72" ht="15.75" customHeight="1">
      <c r="A72" s="6" t="s">
        <v>20196</v>
      </c>
      <c r="B72" s="6" t="s">
        <v>20197</v>
      </c>
      <c r="C72" s="6" t="s">
        <v>19934</v>
      </c>
      <c r="D72" s="6" t="s">
        <v>20198</v>
      </c>
      <c r="E72" s="6" t="s">
        <v>1812</v>
      </c>
      <c r="F72" s="6" t="s">
        <v>1812</v>
      </c>
      <c r="G72" s="6" t="s">
        <v>1812</v>
      </c>
      <c r="H72" s="6" t="s">
        <v>287</v>
      </c>
      <c r="I72" s="6" t="s">
        <v>197</v>
      </c>
      <c r="J72" s="6" t="s">
        <v>328</v>
      </c>
      <c r="K72" s="6" t="s">
        <v>194</v>
      </c>
      <c r="L72" s="6" t="s">
        <v>424</v>
      </c>
      <c r="M72" s="6" t="s">
        <v>182</v>
      </c>
      <c r="N72" s="6" t="s">
        <v>336</v>
      </c>
      <c r="O72" s="6" t="s">
        <v>1812</v>
      </c>
      <c r="P72" s="6" t="s">
        <v>1812</v>
      </c>
      <c r="Q72" s="6" t="s">
        <v>1814</v>
      </c>
      <c r="R72" s="6" t="s">
        <v>1812</v>
      </c>
      <c r="S72" s="6" t="s">
        <v>1815</v>
      </c>
      <c r="T72" s="6" t="s">
        <v>1886</v>
      </c>
      <c r="U72" s="6" t="s">
        <v>1812</v>
      </c>
      <c r="V72" s="6" t="s">
        <v>1812</v>
      </c>
      <c r="W72" s="6" t="s">
        <v>1816</v>
      </c>
      <c r="X72" s="6" t="s">
        <v>20199</v>
      </c>
      <c r="Y72" s="13">
        <f>X73-'Sem RTOS RX'!$X72</f>
        <v>0.0002083333333</v>
      </c>
      <c r="Z72" s="7">
        <f>SUM(LEN(",CO_MQ135|"),'Sem RTOS RX'!$H72,LEN(",CO2_MQ135|"),'Sem RTOS RX'!$I72,LEN(",Alcool_MQ135|"),'Sem RTOS RX'!$J72,LEN(",Alcool_MQ135|"),'Sem RTOS RX'!$K72,LEN(",Toluen_MQ135|"),'Sem RTOS RX'!$L72,LEN(",MH4_MQ135|"),'Sem RTOS RX'!$M72,LEN(",O3_MQ131|"),'Sem RTOS RX'!$N72)*8</f>
        <v>672</v>
      </c>
    </row>
    <row r="73" ht="15.75" customHeight="1">
      <c r="A73" s="6" t="s">
        <v>20200</v>
      </c>
      <c r="B73" s="6" t="s">
        <v>20201</v>
      </c>
      <c r="C73" s="6" t="s">
        <v>19934</v>
      </c>
      <c r="D73" s="6" t="s">
        <v>20202</v>
      </c>
      <c r="E73" s="6" t="s">
        <v>1812</v>
      </c>
      <c r="F73" s="6" t="s">
        <v>1812</v>
      </c>
      <c r="G73" s="6" t="s">
        <v>1812</v>
      </c>
      <c r="H73" s="6" t="s">
        <v>263</v>
      </c>
      <c r="I73" s="6" t="s">
        <v>221</v>
      </c>
      <c r="J73" s="6" t="s">
        <v>213</v>
      </c>
      <c r="K73" s="6" t="s">
        <v>194</v>
      </c>
      <c r="L73" s="6" t="s">
        <v>90</v>
      </c>
      <c r="M73" s="6" t="s">
        <v>182</v>
      </c>
      <c r="N73" s="6" t="s">
        <v>1886</v>
      </c>
      <c r="O73" s="6" t="s">
        <v>1812</v>
      </c>
      <c r="P73" s="6" t="s">
        <v>1812</v>
      </c>
      <c r="Q73" s="6" t="s">
        <v>1814</v>
      </c>
      <c r="R73" s="6" t="s">
        <v>1812</v>
      </c>
      <c r="S73" s="6" t="s">
        <v>1887</v>
      </c>
      <c r="T73" s="6" t="s">
        <v>1813</v>
      </c>
      <c r="U73" s="6" t="s">
        <v>1812</v>
      </c>
      <c r="V73" s="6" t="s">
        <v>1812</v>
      </c>
      <c r="W73" s="6" t="s">
        <v>1816</v>
      </c>
      <c r="X73" s="6" t="s">
        <v>20203</v>
      </c>
      <c r="Y73" s="13">
        <f>X74-'Sem RTOS RX'!$X73</f>
        <v>0.0002083333333</v>
      </c>
      <c r="Z73" s="7">
        <f>SUM(LEN(",CO_MQ135|"),'Sem RTOS RX'!$H73,LEN(",CO2_MQ135|"),'Sem RTOS RX'!$I73,LEN(",Alcool_MQ135|"),'Sem RTOS RX'!$J73,LEN(",Alcool_MQ135|"),'Sem RTOS RX'!$K73,LEN(",Toluen_MQ135|"),'Sem RTOS RX'!$L73,LEN(",MH4_MQ135|"),'Sem RTOS RX'!$M73,LEN(",O3_MQ131|"),'Sem RTOS RX'!$N73)*8</f>
        <v>672</v>
      </c>
    </row>
    <row r="74" ht="15.75" customHeight="1">
      <c r="A74" s="6" t="s">
        <v>20204</v>
      </c>
      <c r="B74" s="6" t="s">
        <v>20205</v>
      </c>
      <c r="C74" s="6" t="s">
        <v>19934</v>
      </c>
      <c r="D74" s="6" t="s">
        <v>20206</v>
      </c>
      <c r="E74" s="6" t="s">
        <v>1812</v>
      </c>
      <c r="F74" s="6" t="s">
        <v>1812</v>
      </c>
      <c r="G74" s="6" t="s">
        <v>1812</v>
      </c>
      <c r="H74" s="6" t="s">
        <v>177</v>
      </c>
      <c r="I74" s="6" t="s">
        <v>169</v>
      </c>
      <c r="J74" s="6" t="s">
        <v>170</v>
      </c>
      <c r="K74" s="6" t="s">
        <v>133</v>
      </c>
      <c r="L74" s="6" t="s">
        <v>178</v>
      </c>
      <c r="M74" s="6" t="s">
        <v>172</v>
      </c>
      <c r="N74" s="6" t="s">
        <v>197</v>
      </c>
      <c r="O74" s="6" t="s">
        <v>1812</v>
      </c>
      <c r="P74" s="6" t="s">
        <v>1812</v>
      </c>
      <c r="Q74" s="6" t="s">
        <v>1814</v>
      </c>
      <c r="R74" s="6" t="s">
        <v>1812</v>
      </c>
      <c r="S74" s="6" t="s">
        <v>1887</v>
      </c>
      <c r="T74" s="6" t="s">
        <v>1813</v>
      </c>
      <c r="U74" s="6" t="s">
        <v>1812</v>
      </c>
      <c r="V74" s="6" t="s">
        <v>1812</v>
      </c>
      <c r="W74" s="6" t="s">
        <v>1816</v>
      </c>
      <c r="X74" s="6" t="s">
        <v>20207</v>
      </c>
      <c r="Y74" s="13">
        <f>X75-'Sem RTOS RX'!$X74</f>
        <v>0.0002199074074</v>
      </c>
      <c r="Z74" s="7">
        <f>SUM(LEN(",CO_MQ135|"),'Sem RTOS RX'!$H74,LEN(",CO2_MQ135|"),'Sem RTOS RX'!$I74,LEN(",Alcool_MQ135|"),'Sem RTOS RX'!$J74,LEN(",Alcool_MQ135|"),'Sem RTOS RX'!$K74,LEN(",Toluen_MQ135|"),'Sem RTOS RX'!$L74,LEN(",MH4_MQ135|"),'Sem RTOS RX'!$M74,LEN(",O3_MQ131|"),'Sem RTOS RX'!$N74)*8</f>
        <v>672</v>
      </c>
    </row>
    <row r="75" ht="15.75" customHeight="1">
      <c r="A75" s="6" t="s">
        <v>20208</v>
      </c>
      <c r="B75" s="6" t="s">
        <v>20209</v>
      </c>
      <c r="C75" s="6" t="s">
        <v>19934</v>
      </c>
      <c r="D75" s="6" t="s">
        <v>20210</v>
      </c>
      <c r="E75" s="6" t="s">
        <v>1812</v>
      </c>
      <c r="F75" s="6" t="s">
        <v>1812</v>
      </c>
      <c r="G75" s="6" t="s">
        <v>1812</v>
      </c>
      <c r="H75" s="6" t="s">
        <v>4549</v>
      </c>
      <c r="I75" s="6" t="s">
        <v>192</v>
      </c>
      <c r="J75" s="6" t="s">
        <v>193</v>
      </c>
      <c r="K75" s="6" t="s">
        <v>194</v>
      </c>
      <c r="L75" s="6" t="s">
        <v>33</v>
      </c>
      <c r="M75" s="6" t="s">
        <v>182</v>
      </c>
      <c r="N75" s="6" t="s">
        <v>203</v>
      </c>
      <c r="O75" s="6" t="s">
        <v>1812</v>
      </c>
      <c r="P75" s="6" t="s">
        <v>1812</v>
      </c>
      <c r="Q75" s="6" t="s">
        <v>1814</v>
      </c>
      <c r="R75" s="6" t="s">
        <v>1812</v>
      </c>
      <c r="S75" s="6" t="s">
        <v>1815</v>
      </c>
      <c r="T75" s="6" t="s">
        <v>1813</v>
      </c>
      <c r="U75" s="6" t="s">
        <v>1812</v>
      </c>
      <c r="V75" s="6" t="s">
        <v>1812</v>
      </c>
      <c r="W75" s="6" t="s">
        <v>1816</v>
      </c>
      <c r="X75" s="6" t="s">
        <v>20211</v>
      </c>
      <c r="Y75" s="13">
        <f>X76-'Sem RTOS RX'!$X75</f>
        <v>0.0002083333333</v>
      </c>
      <c r="Z75" s="7">
        <f>SUM(LEN(",CO_MQ135|"),'Sem RTOS RX'!$H75,LEN(",CO2_MQ135|"),'Sem RTOS RX'!$I75,LEN(",Alcool_MQ135|"),'Sem RTOS RX'!$J75,LEN(",Alcool_MQ135|"),'Sem RTOS RX'!$K75,LEN(",Toluen_MQ135|"),'Sem RTOS RX'!$L75,LEN(",MH4_MQ135|"),'Sem RTOS RX'!$M75,LEN(",O3_MQ131|"),'Sem RTOS RX'!$N75)*8</f>
        <v>672</v>
      </c>
    </row>
    <row r="76" ht="15.75" customHeight="1">
      <c r="A76" s="6" t="s">
        <v>20212</v>
      </c>
      <c r="B76" s="6" t="s">
        <v>20213</v>
      </c>
      <c r="C76" s="6" t="s">
        <v>19934</v>
      </c>
      <c r="D76" s="6" t="s">
        <v>20214</v>
      </c>
      <c r="E76" s="6" t="s">
        <v>1812</v>
      </c>
      <c r="F76" s="6" t="s">
        <v>1812</v>
      </c>
      <c r="G76" s="6" t="s">
        <v>1812</v>
      </c>
      <c r="H76" s="6" t="s">
        <v>157</v>
      </c>
      <c r="I76" s="6" t="s">
        <v>121</v>
      </c>
      <c r="J76" s="6" t="s">
        <v>158</v>
      </c>
      <c r="K76" s="6" t="s">
        <v>99</v>
      </c>
      <c r="L76" s="6" t="s">
        <v>107</v>
      </c>
      <c r="M76" s="6" t="s">
        <v>1897</v>
      </c>
      <c r="N76" s="6" t="s">
        <v>330</v>
      </c>
      <c r="O76" s="6" t="s">
        <v>1812</v>
      </c>
      <c r="P76" s="6" t="s">
        <v>1812</v>
      </c>
      <c r="Q76" s="6" t="s">
        <v>1814</v>
      </c>
      <c r="R76" s="6" t="s">
        <v>1812</v>
      </c>
      <c r="S76" s="6" t="s">
        <v>1887</v>
      </c>
      <c r="T76" s="6" t="s">
        <v>1813</v>
      </c>
      <c r="U76" s="6" t="s">
        <v>1812</v>
      </c>
      <c r="V76" s="6" t="s">
        <v>1812</v>
      </c>
      <c r="W76" s="6" t="s">
        <v>1816</v>
      </c>
      <c r="X76" s="6" t="s">
        <v>20215</v>
      </c>
      <c r="Y76" s="13">
        <f>X77-'Sem RTOS RX'!$X76</f>
        <v>0.0002083333333</v>
      </c>
      <c r="Z76" s="7">
        <f>SUM(LEN(",CO_MQ135|"),'Sem RTOS RX'!$H76,LEN(",CO2_MQ135|"),'Sem RTOS RX'!$I76,LEN(",Alcool_MQ135|"),'Sem RTOS RX'!$J76,LEN(",Alcool_MQ135|"),'Sem RTOS RX'!$K76,LEN(",Toluen_MQ135|"),'Sem RTOS RX'!$L76,LEN(",MH4_MQ135|"),'Sem RTOS RX'!$M76,LEN(",O3_MQ131|"),'Sem RTOS RX'!$N76)*8</f>
        <v>672</v>
      </c>
    </row>
    <row r="77" ht="15.75" customHeight="1">
      <c r="A77" s="6" t="s">
        <v>20216</v>
      </c>
      <c r="B77" s="6" t="s">
        <v>20217</v>
      </c>
      <c r="C77" s="6" t="s">
        <v>19934</v>
      </c>
      <c r="D77" s="6" t="s">
        <v>20218</v>
      </c>
      <c r="E77" s="6" t="s">
        <v>1812</v>
      </c>
      <c r="F77" s="6" t="s">
        <v>1812</v>
      </c>
      <c r="G77" s="6" t="s">
        <v>1812</v>
      </c>
      <c r="H77" s="6" t="s">
        <v>287</v>
      </c>
      <c r="I77" s="6" t="s">
        <v>197</v>
      </c>
      <c r="J77" s="6" t="s">
        <v>198</v>
      </c>
      <c r="K77" s="6" t="s">
        <v>194</v>
      </c>
      <c r="L77" s="6" t="s">
        <v>199</v>
      </c>
      <c r="M77" s="6" t="s">
        <v>182</v>
      </c>
      <c r="N77" s="6" t="s">
        <v>295</v>
      </c>
      <c r="O77" s="6" t="s">
        <v>1812</v>
      </c>
      <c r="P77" s="6" t="s">
        <v>1812</v>
      </c>
      <c r="Q77" s="6" t="s">
        <v>1814</v>
      </c>
      <c r="R77" s="6" t="s">
        <v>1812</v>
      </c>
      <c r="S77" s="6" t="s">
        <v>1815</v>
      </c>
      <c r="T77" s="6" t="s">
        <v>1813</v>
      </c>
      <c r="U77" s="6" t="s">
        <v>1812</v>
      </c>
      <c r="V77" s="6" t="s">
        <v>1812</v>
      </c>
      <c r="W77" s="6" t="s">
        <v>1816</v>
      </c>
      <c r="X77" s="6" t="s">
        <v>20219</v>
      </c>
      <c r="Y77" s="13">
        <f>X78-'Sem RTOS RX'!$X77</f>
        <v>0.0002083333333</v>
      </c>
      <c r="Z77" s="7">
        <f>SUM(LEN(",CO_MQ135|"),'Sem RTOS RX'!$H77,LEN(",CO2_MQ135|"),'Sem RTOS RX'!$I77,LEN(",Alcool_MQ135|"),'Sem RTOS RX'!$J77,LEN(",Alcool_MQ135|"),'Sem RTOS RX'!$K77,LEN(",Toluen_MQ135|"),'Sem RTOS RX'!$L77,LEN(",MH4_MQ135|"),'Sem RTOS RX'!$M77,LEN(",O3_MQ131|"),'Sem RTOS RX'!$N77)*8</f>
        <v>672</v>
      </c>
    </row>
    <row r="78" ht="15.75" customHeight="1">
      <c r="A78" s="6" t="s">
        <v>20220</v>
      </c>
      <c r="B78" s="6" t="s">
        <v>20221</v>
      </c>
      <c r="C78" s="6" t="s">
        <v>19934</v>
      </c>
      <c r="D78" s="6" t="s">
        <v>20222</v>
      </c>
      <c r="E78" s="6" t="s">
        <v>1812</v>
      </c>
      <c r="F78" s="6" t="s">
        <v>1812</v>
      </c>
      <c r="G78" s="6" t="s">
        <v>1812</v>
      </c>
      <c r="H78" s="6" t="s">
        <v>263</v>
      </c>
      <c r="I78" s="6" t="s">
        <v>221</v>
      </c>
      <c r="J78" s="6" t="s">
        <v>213</v>
      </c>
      <c r="K78" s="6" t="s">
        <v>194</v>
      </c>
      <c r="L78" s="6" t="s">
        <v>90</v>
      </c>
      <c r="M78" s="6" t="s">
        <v>182</v>
      </c>
      <c r="N78" s="6" t="s">
        <v>214</v>
      </c>
      <c r="O78" s="6" t="s">
        <v>1812</v>
      </c>
      <c r="P78" s="6" t="s">
        <v>1812</v>
      </c>
      <c r="Q78" s="6" t="s">
        <v>1814</v>
      </c>
      <c r="R78" s="6" t="s">
        <v>1812</v>
      </c>
      <c r="S78" s="6" t="s">
        <v>1887</v>
      </c>
      <c r="T78" s="6" t="s">
        <v>1886</v>
      </c>
      <c r="U78" s="6" t="s">
        <v>1812</v>
      </c>
      <c r="V78" s="6" t="s">
        <v>1812</v>
      </c>
      <c r="W78" s="6" t="s">
        <v>1816</v>
      </c>
      <c r="X78" s="6" t="s">
        <v>20223</v>
      </c>
      <c r="Y78" s="13">
        <f>X79-'Sem RTOS RX'!$X78</f>
        <v>0.0002083333333</v>
      </c>
      <c r="Z78" s="7">
        <f>SUM(LEN(",CO_MQ135|"),'Sem RTOS RX'!$H78,LEN(",CO2_MQ135|"),'Sem RTOS RX'!$I78,LEN(",Alcool_MQ135|"),'Sem RTOS RX'!$J78,LEN(",Alcool_MQ135|"),'Sem RTOS RX'!$K78,LEN(",Toluen_MQ135|"),'Sem RTOS RX'!$L78,LEN(",MH4_MQ135|"),'Sem RTOS RX'!$M78,LEN(",O3_MQ131|"),'Sem RTOS RX'!$N78)*8</f>
        <v>672</v>
      </c>
    </row>
    <row r="79" ht="15.75" customHeight="1">
      <c r="A79" s="6" t="s">
        <v>20224</v>
      </c>
      <c r="B79" s="6" t="s">
        <v>20225</v>
      </c>
      <c r="C79" s="6" t="s">
        <v>19934</v>
      </c>
      <c r="D79" s="6" t="s">
        <v>20226</v>
      </c>
      <c r="E79" s="6" t="s">
        <v>1812</v>
      </c>
      <c r="F79" s="6" t="s">
        <v>1812</v>
      </c>
      <c r="G79" s="6" t="s">
        <v>1812</v>
      </c>
      <c r="H79" s="6" t="s">
        <v>65</v>
      </c>
      <c r="I79" s="6" t="s">
        <v>221</v>
      </c>
      <c r="J79" s="6" t="s">
        <v>331</v>
      </c>
      <c r="K79" s="6" t="s">
        <v>194</v>
      </c>
      <c r="L79" s="6" t="s">
        <v>637</v>
      </c>
      <c r="M79" s="6" t="s">
        <v>172</v>
      </c>
      <c r="N79" s="6" t="s">
        <v>174</v>
      </c>
      <c r="O79" s="6" t="s">
        <v>1812</v>
      </c>
      <c r="P79" s="6" t="s">
        <v>1812</v>
      </c>
      <c r="Q79" s="6" t="s">
        <v>1814</v>
      </c>
      <c r="R79" s="6" t="s">
        <v>1812</v>
      </c>
      <c r="S79" s="6" t="s">
        <v>1887</v>
      </c>
      <c r="T79" s="6" t="s">
        <v>1886</v>
      </c>
      <c r="U79" s="6" t="s">
        <v>1812</v>
      </c>
      <c r="V79" s="6" t="s">
        <v>1812</v>
      </c>
      <c r="W79" s="6" t="s">
        <v>1816</v>
      </c>
      <c r="X79" s="6" t="s">
        <v>20227</v>
      </c>
      <c r="Y79" s="13">
        <f>X80-'Sem RTOS RX'!$X79</f>
        <v>0.0001041666667</v>
      </c>
      <c r="Z79" s="7">
        <f>SUM(LEN(",CO_MQ135|"),'Sem RTOS RX'!$H79,LEN(",CO2_MQ135|"),'Sem RTOS RX'!$I79,LEN(",Alcool_MQ135|"),'Sem RTOS RX'!$J79,LEN(",Alcool_MQ135|"),'Sem RTOS RX'!$K79,LEN(",Toluen_MQ135|"),'Sem RTOS RX'!$L79,LEN(",MH4_MQ135|"),'Sem RTOS RX'!$M79,LEN(",O3_MQ131|"),'Sem RTOS RX'!$N79)*8</f>
        <v>672</v>
      </c>
    </row>
    <row r="80" ht="15.75" customHeight="1">
      <c r="A80" s="6" t="s">
        <v>20228</v>
      </c>
      <c r="B80" s="6" t="s">
        <v>20229</v>
      </c>
      <c r="C80" s="6" t="s">
        <v>19934</v>
      </c>
      <c r="D80" s="6" t="s">
        <v>20230</v>
      </c>
      <c r="E80" s="6" t="s">
        <v>1812</v>
      </c>
      <c r="F80" s="6" t="s">
        <v>1812</v>
      </c>
      <c r="G80" s="6" t="s">
        <v>1812</v>
      </c>
      <c r="H80" s="6" t="s">
        <v>265</v>
      </c>
      <c r="I80" s="6" t="s">
        <v>197</v>
      </c>
      <c r="J80" s="6" t="s">
        <v>328</v>
      </c>
      <c r="K80" s="6" t="s">
        <v>194</v>
      </c>
      <c r="L80" s="6" t="s">
        <v>424</v>
      </c>
      <c r="M80" s="6" t="s">
        <v>182</v>
      </c>
      <c r="N80" s="6" t="s">
        <v>153</v>
      </c>
      <c r="O80" s="6" t="s">
        <v>1812</v>
      </c>
      <c r="P80" s="6" t="s">
        <v>1812</v>
      </c>
      <c r="Q80" s="6" t="s">
        <v>1814</v>
      </c>
      <c r="R80" s="6" t="s">
        <v>1812</v>
      </c>
      <c r="S80" s="6" t="s">
        <v>1815</v>
      </c>
      <c r="T80" s="6" t="s">
        <v>1886</v>
      </c>
      <c r="U80" s="6" t="s">
        <v>1812</v>
      </c>
      <c r="V80" s="6" t="s">
        <v>1812</v>
      </c>
      <c r="W80" s="6" t="s">
        <v>1816</v>
      </c>
      <c r="X80" s="6" t="s">
        <v>20231</v>
      </c>
      <c r="Y80" s="13">
        <f>X81-'Sem RTOS RX'!$X80</f>
        <v>0.0001041666667</v>
      </c>
      <c r="Z80" s="7">
        <f>SUM(LEN(",CO_MQ135|"),'Sem RTOS RX'!$H80,LEN(",CO2_MQ135|"),'Sem RTOS RX'!$I80,LEN(",Alcool_MQ135|"),'Sem RTOS RX'!$J80,LEN(",Alcool_MQ135|"),'Sem RTOS RX'!$K80,LEN(",Toluen_MQ135|"),'Sem RTOS RX'!$L80,LEN(",MH4_MQ135|"),'Sem RTOS RX'!$M80,LEN(",O3_MQ131|"),'Sem RTOS RX'!$N80)*8</f>
        <v>672</v>
      </c>
    </row>
    <row r="81" ht="15.75" customHeight="1">
      <c r="A81" s="6" t="s">
        <v>20232</v>
      </c>
      <c r="B81" s="6" t="s">
        <v>20233</v>
      </c>
      <c r="C81" s="6" t="s">
        <v>19934</v>
      </c>
      <c r="D81" s="6" t="s">
        <v>20234</v>
      </c>
      <c r="E81" s="6" t="s">
        <v>1812</v>
      </c>
      <c r="F81" s="6" t="s">
        <v>1812</v>
      </c>
      <c r="G81" s="6" t="s">
        <v>1812</v>
      </c>
      <c r="H81" s="6" t="s">
        <v>272</v>
      </c>
      <c r="I81" s="6" t="s">
        <v>1871</v>
      </c>
      <c r="J81" s="6" t="s">
        <v>338</v>
      </c>
      <c r="K81" s="6" t="s">
        <v>133</v>
      </c>
      <c r="L81" s="6" t="s">
        <v>13352</v>
      </c>
      <c r="M81" s="6" t="s">
        <v>172</v>
      </c>
      <c r="N81" s="6" t="s">
        <v>16</v>
      </c>
      <c r="O81" s="6" t="s">
        <v>1812</v>
      </c>
      <c r="P81" s="6" t="s">
        <v>1812</v>
      </c>
      <c r="Q81" s="6" t="s">
        <v>1814</v>
      </c>
      <c r="R81" s="6" t="s">
        <v>1812</v>
      </c>
      <c r="S81" s="6" t="s">
        <v>1887</v>
      </c>
      <c r="T81" s="6" t="s">
        <v>1813</v>
      </c>
      <c r="U81" s="6" t="s">
        <v>1812</v>
      </c>
      <c r="V81" s="6" t="s">
        <v>1812</v>
      </c>
      <c r="W81" s="6" t="s">
        <v>1816</v>
      </c>
      <c r="X81" s="6" t="s">
        <v>20235</v>
      </c>
      <c r="Y81" s="13">
        <f>X82-'Sem RTOS RX'!$X81</f>
        <v>0.0001041666667</v>
      </c>
      <c r="Z81" s="7">
        <f>SUM(LEN(",CO_MQ135|"),'Sem RTOS RX'!$H81,LEN(",CO2_MQ135|"),'Sem RTOS RX'!$I81,LEN(",Alcool_MQ135|"),'Sem RTOS RX'!$J81,LEN(",Alcool_MQ135|"),'Sem RTOS RX'!$K81,LEN(",Toluen_MQ135|"),'Sem RTOS RX'!$L81,LEN(",MH4_MQ135|"),'Sem RTOS RX'!$M81,LEN(",O3_MQ131|"),'Sem RTOS RX'!$N81)*8</f>
        <v>672</v>
      </c>
    </row>
    <row r="82" ht="15.75" customHeight="1">
      <c r="A82" s="6" t="s">
        <v>20236</v>
      </c>
      <c r="B82" s="6" t="s">
        <v>20237</v>
      </c>
      <c r="C82" s="6" t="s">
        <v>19934</v>
      </c>
      <c r="D82" s="6" t="s">
        <v>20238</v>
      </c>
      <c r="E82" s="6" t="s">
        <v>1812</v>
      </c>
      <c r="F82" s="6" t="s">
        <v>1812</v>
      </c>
      <c r="G82" s="6" t="s">
        <v>1812</v>
      </c>
      <c r="H82" s="6" t="s">
        <v>187</v>
      </c>
      <c r="I82" s="6" t="s">
        <v>1871</v>
      </c>
      <c r="J82" s="6" t="s">
        <v>1943</v>
      </c>
      <c r="K82" s="6" t="s">
        <v>133</v>
      </c>
      <c r="L82" s="6" t="s">
        <v>190</v>
      </c>
      <c r="M82" s="6" t="s">
        <v>172</v>
      </c>
      <c r="N82" s="6" t="s">
        <v>84</v>
      </c>
      <c r="O82" s="6" t="s">
        <v>1812</v>
      </c>
      <c r="P82" s="6" t="s">
        <v>1812</v>
      </c>
      <c r="Q82" s="6" t="s">
        <v>1814</v>
      </c>
      <c r="R82" s="6" t="s">
        <v>1812</v>
      </c>
      <c r="S82" s="6" t="s">
        <v>1887</v>
      </c>
      <c r="T82" s="6" t="s">
        <v>1886</v>
      </c>
      <c r="U82" s="6" t="s">
        <v>1812</v>
      </c>
      <c r="V82" s="6" t="s">
        <v>1812</v>
      </c>
      <c r="W82" s="6" t="s">
        <v>1816</v>
      </c>
      <c r="X82" s="6" t="s">
        <v>20239</v>
      </c>
      <c r="Y82" s="13">
        <f>X83-'Sem RTOS RX'!$X82</f>
        <v>0.0001041666667</v>
      </c>
      <c r="Z82" s="7">
        <f>SUM(LEN(",CO_MQ135|"),'Sem RTOS RX'!$H82,LEN(",CO2_MQ135|"),'Sem RTOS RX'!$I82,LEN(",Alcool_MQ135|"),'Sem RTOS RX'!$J82,LEN(",Alcool_MQ135|"),'Sem RTOS RX'!$K82,LEN(",Toluen_MQ135|"),'Sem RTOS RX'!$L82,LEN(",MH4_MQ135|"),'Sem RTOS RX'!$M82,LEN(",O3_MQ131|"),'Sem RTOS RX'!$N82)*8</f>
        <v>672</v>
      </c>
    </row>
    <row r="83" ht="15.75" customHeight="1">
      <c r="A83" s="6" t="s">
        <v>20240</v>
      </c>
      <c r="B83" s="6" t="s">
        <v>20241</v>
      </c>
      <c r="C83" s="6" t="s">
        <v>19934</v>
      </c>
      <c r="D83" s="6" t="s">
        <v>20242</v>
      </c>
      <c r="E83" s="6" t="s">
        <v>1812</v>
      </c>
      <c r="F83" s="6" t="s">
        <v>1812</v>
      </c>
      <c r="G83" s="6" t="s">
        <v>1812</v>
      </c>
      <c r="H83" s="6" t="s">
        <v>326</v>
      </c>
      <c r="I83" s="6" t="s">
        <v>216</v>
      </c>
      <c r="J83" s="6" t="s">
        <v>298</v>
      </c>
      <c r="K83" s="6" t="s">
        <v>182</v>
      </c>
      <c r="L83" s="6" t="s">
        <v>433</v>
      </c>
      <c r="M83" s="6" t="s">
        <v>250</v>
      </c>
      <c r="N83" s="6" t="s">
        <v>1984</v>
      </c>
      <c r="O83" s="6" t="s">
        <v>1812</v>
      </c>
      <c r="P83" s="6" t="s">
        <v>1812</v>
      </c>
      <c r="Q83" s="6" t="s">
        <v>1814</v>
      </c>
      <c r="R83" s="6" t="s">
        <v>1812</v>
      </c>
      <c r="S83" s="6" t="s">
        <v>1887</v>
      </c>
      <c r="T83" s="6" t="s">
        <v>1813</v>
      </c>
      <c r="U83" s="6" t="s">
        <v>1812</v>
      </c>
      <c r="V83" s="6" t="s">
        <v>1812</v>
      </c>
      <c r="W83" s="6" t="s">
        <v>1816</v>
      </c>
      <c r="X83" s="6" t="s">
        <v>20243</v>
      </c>
      <c r="Y83" s="13">
        <f>X84-'Sem RTOS RX'!$X83</f>
        <v>0.0001157407407</v>
      </c>
      <c r="Z83" s="7">
        <f>SUM(LEN(",CO_MQ135|"),'Sem RTOS RX'!$H83,LEN(",CO2_MQ135|"),'Sem RTOS RX'!$I83,LEN(",Alcool_MQ135|"),'Sem RTOS RX'!$J83,LEN(",Alcool_MQ135|"),'Sem RTOS RX'!$K83,LEN(",Toluen_MQ135|"),'Sem RTOS RX'!$L83,LEN(",MH4_MQ135|"),'Sem RTOS RX'!$M83,LEN(",O3_MQ131|"),'Sem RTOS RX'!$N83)*8</f>
        <v>672</v>
      </c>
    </row>
    <row r="84" ht="15.75" customHeight="1">
      <c r="A84" s="6" t="s">
        <v>20244</v>
      </c>
      <c r="B84" s="6" t="s">
        <v>20245</v>
      </c>
      <c r="C84" s="6" t="s">
        <v>19934</v>
      </c>
      <c r="D84" s="6" t="s">
        <v>20246</v>
      </c>
      <c r="E84" s="6" t="s">
        <v>1812</v>
      </c>
      <c r="F84" s="6" t="s">
        <v>1812</v>
      </c>
      <c r="G84" s="6" t="s">
        <v>1812</v>
      </c>
      <c r="H84" s="6" t="s">
        <v>202</v>
      </c>
      <c r="I84" s="6" t="s">
        <v>270</v>
      </c>
      <c r="J84" s="6" t="s">
        <v>204</v>
      </c>
      <c r="K84" s="6" t="s">
        <v>143</v>
      </c>
      <c r="L84" s="6" t="s">
        <v>205</v>
      </c>
      <c r="M84" s="6" t="s">
        <v>164</v>
      </c>
      <c r="N84" s="6" t="s">
        <v>336</v>
      </c>
      <c r="O84" s="6" t="s">
        <v>1812</v>
      </c>
      <c r="P84" s="6" t="s">
        <v>1812</v>
      </c>
      <c r="Q84" s="6" t="s">
        <v>1814</v>
      </c>
      <c r="R84" s="6" t="s">
        <v>1812</v>
      </c>
      <c r="S84" s="6" t="s">
        <v>1887</v>
      </c>
      <c r="T84" s="6" t="s">
        <v>1886</v>
      </c>
      <c r="U84" s="6" t="s">
        <v>1812</v>
      </c>
      <c r="V84" s="6" t="s">
        <v>1812</v>
      </c>
      <c r="W84" s="6" t="s">
        <v>1816</v>
      </c>
      <c r="X84" s="6" t="s">
        <v>20247</v>
      </c>
      <c r="Y84" s="13">
        <f>X85-'Sem RTOS RX'!$X84</f>
        <v>0.0001041666667</v>
      </c>
      <c r="Z84" s="7">
        <f>SUM(LEN(",CO_MQ135|"),'Sem RTOS RX'!$H84,LEN(",CO2_MQ135|"),'Sem RTOS RX'!$I84,LEN(",Alcool_MQ135|"),'Sem RTOS RX'!$J84,LEN(",Alcool_MQ135|"),'Sem RTOS RX'!$K84,LEN(",Toluen_MQ135|"),'Sem RTOS RX'!$L84,LEN(",MH4_MQ135|"),'Sem RTOS RX'!$M84,LEN(",O3_MQ131|"),'Sem RTOS RX'!$N84)*8</f>
        <v>672</v>
      </c>
    </row>
    <row r="85" ht="15.75" customHeight="1">
      <c r="A85" s="6" t="s">
        <v>20248</v>
      </c>
      <c r="B85" s="6" t="s">
        <v>20249</v>
      </c>
      <c r="C85" s="6" t="s">
        <v>19934</v>
      </c>
      <c r="D85" s="6" t="s">
        <v>20250</v>
      </c>
      <c r="E85" s="6" t="s">
        <v>1812</v>
      </c>
      <c r="F85" s="6" t="s">
        <v>1812</v>
      </c>
      <c r="G85" s="6" t="s">
        <v>1812</v>
      </c>
      <c r="H85" s="6" t="s">
        <v>310</v>
      </c>
      <c r="I85" s="6" t="s">
        <v>203</v>
      </c>
      <c r="J85" s="6" t="s">
        <v>229</v>
      </c>
      <c r="K85" s="6" t="s">
        <v>138</v>
      </c>
      <c r="L85" s="6" t="s">
        <v>479</v>
      </c>
      <c r="M85" s="6" t="s">
        <v>164</v>
      </c>
      <c r="N85" s="6" t="s">
        <v>169</v>
      </c>
      <c r="O85" s="6" t="s">
        <v>1812</v>
      </c>
      <c r="P85" s="6" t="s">
        <v>1812</v>
      </c>
      <c r="Q85" s="6" t="s">
        <v>1814</v>
      </c>
      <c r="R85" s="6" t="s">
        <v>1812</v>
      </c>
      <c r="S85" s="6" t="s">
        <v>1887</v>
      </c>
      <c r="T85" s="6" t="s">
        <v>1813</v>
      </c>
      <c r="U85" s="6" t="s">
        <v>1812</v>
      </c>
      <c r="V85" s="6" t="s">
        <v>1812</v>
      </c>
      <c r="W85" s="6" t="s">
        <v>1816</v>
      </c>
      <c r="X85" s="6" t="s">
        <v>20251</v>
      </c>
      <c r="Y85" s="13">
        <f>X86-'Sem RTOS RX'!$X85</f>
        <v>0.0001041666667</v>
      </c>
      <c r="Z85" s="7">
        <f>SUM(LEN(",CO_MQ135|"),'Sem RTOS RX'!$H85,LEN(",CO2_MQ135|"),'Sem RTOS RX'!$I85,LEN(",Alcool_MQ135|"),'Sem RTOS RX'!$J85,LEN(",Alcool_MQ135|"),'Sem RTOS RX'!$K85,LEN(",Toluen_MQ135|"),'Sem RTOS RX'!$L85,LEN(",MH4_MQ135|"),'Sem RTOS RX'!$M85,LEN(",O3_MQ131|"),'Sem RTOS RX'!$N85)*8</f>
        <v>672</v>
      </c>
    </row>
    <row r="86" ht="15.75" customHeight="1">
      <c r="A86" s="6" t="s">
        <v>20252</v>
      </c>
      <c r="B86" s="6" t="s">
        <v>20253</v>
      </c>
      <c r="C86" s="6" t="s">
        <v>19934</v>
      </c>
      <c r="D86" s="6" t="s">
        <v>20254</v>
      </c>
      <c r="E86" s="6" t="s">
        <v>1812</v>
      </c>
      <c r="F86" s="6" t="s">
        <v>1812</v>
      </c>
      <c r="G86" s="6" t="s">
        <v>1812</v>
      </c>
      <c r="H86" s="6" t="s">
        <v>291</v>
      </c>
      <c r="I86" s="6" t="s">
        <v>23</v>
      </c>
      <c r="J86" s="6" t="s">
        <v>167</v>
      </c>
      <c r="K86" s="6" t="s">
        <v>99</v>
      </c>
      <c r="L86" s="6" t="s">
        <v>117</v>
      </c>
      <c r="M86" s="6" t="s">
        <v>1897</v>
      </c>
      <c r="N86" s="6" t="s">
        <v>245</v>
      </c>
      <c r="O86" s="6" t="s">
        <v>1812</v>
      </c>
      <c r="P86" s="6" t="s">
        <v>1812</v>
      </c>
      <c r="Q86" s="6" t="s">
        <v>1814</v>
      </c>
      <c r="R86" s="6" t="s">
        <v>1812</v>
      </c>
      <c r="S86" s="6" t="s">
        <v>1887</v>
      </c>
      <c r="T86" s="6" t="s">
        <v>1886</v>
      </c>
      <c r="U86" s="6" t="s">
        <v>1812</v>
      </c>
      <c r="V86" s="6" t="s">
        <v>1812</v>
      </c>
      <c r="W86" s="6" t="s">
        <v>1816</v>
      </c>
      <c r="X86" s="6" t="s">
        <v>20255</v>
      </c>
      <c r="Y86" s="13">
        <f>X87-'Sem RTOS RX'!$X86</f>
        <v>0.0001041666667</v>
      </c>
      <c r="Z86" s="7">
        <f>SUM(LEN(",CO_MQ135|"),'Sem RTOS RX'!$H86,LEN(",CO2_MQ135|"),'Sem RTOS RX'!$I86,LEN(",Alcool_MQ135|"),'Sem RTOS RX'!$J86,LEN(",Alcool_MQ135|"),'Sem RTOS RX'!$K86,LEN(",Toluen_MQ135|"),'Sem RTOS RX'!$L86,LEN(",MH4_MQ135|"),'Sem RTOS RX'!$M86,LEN(",O3_MQ131|"),'Sem RTOS RX'!$N86)*8</f>
        <v>672</v>
      </c>
    </row>
    <row r="87" ht="15.75" customHeight="1">
      <c r="A87" s="6" t="s">
        <v>20256</v>
      </c>
      <c r="B87" s="6" t="s">
        <v>20257</v>
      </c>
      <c r="C87" s="6" t="s">
        <v>19934</v>
      </c>
      <c r="D87" s="6" t="s">
        <v>20258</v>
      </c>
      <c r="E87" s="6" t="s">
        <v>1812</v>
      </c>
      <c r="F87" s="6" t="s">
        <v>1812</v>
      </c>
      <c r="G87" s="6" t="s">
        <v>1812</v>
      </c>
      <c r="H87" s="6" t="s">
        <v>2112</v>
      </c>
      <c r="I87" s="6" t="s">
        <v>184</v>
      </c>
      <c r="J87" s="6" t="s">
        <v>185</v>
      </c>
      <c r="K87" s="6" t="s">
        <v>138</v>
      </c>
      <c r="L87" s="6" t="s">
        <v>39</v>
      </c>
      <c r="M87" s="6" t="s">
        <v>164</v>
      </c>
      <c r="N87" s="6" t="s">
        <v>186</v>
      </c>
      <c r="O87" s="6" t="s">
        <v>1812</v>
      </c>
      <c r="P87" s="6" t="s">
        <v>1812</v>
      </c>
      <c r="Q87" s="6" t="s">
        <v>1814</v>
      </c>
      <c r="R87" s="6" t="s">
        <v>1812</v>
      </c>
      <c r="S87" s="6" t="s">
        <v>1887</v>
      </c>
      <c r="T87" s="6" t="s">
        <v>1886</v>
      </c>
      <c r="U87" s="6" t="s">
        <v>1812</v>
      </c>
      <c r="V87" s="6" t="s">
        <v>1812</v>
      </c>
      <c r="W87" s="6" t="s">
        <v>1816</v>
      </c>
      <c r="X87" s="6" t="s">
        <v>20259</v>
      </c>
      <c r="Y87" s="13">
        <f>X88-'Sem RTOS RX'!$X87</f>
        <v>0.0001041666667</v>
      </c>
      <c r="Z87" s="7">
        <f>SUM(LEN(",CO_MQ135|"),'Sem RTOS RX'!$H87,LEN(",CO2_MQ135|"),'Sem RTOS RX'!$I87,LEN(",Alcool_MQ135|"),'Sem RTOS RX'!$J87,LEN(",Alcool_MQ135|"),'Sem RTOS RX'!$K87,LEN(",Toluen_MQ135|"),'Sem RTOS RX'!$L87,LEN(",MH4_MQ135|"),'Sem RTOS RX'!$M87,LEN(",O3_MQ131|"),'Sem RTOS RX'!$N87)*8</f>
        <v>672</v>
      </c>
    </row>
    <row r="88" ht="15.75" customHeight="1">
      <c r="A88" s="6" t="s">
        <v>20260</v>
      </c>
      <c r="B88" s="6" t="s">
        <v>20261</v>
      </c>
      <c r="C88" s="6" t="s">
        <v>19934</v>
      </c>
      <c r="D88" s="6" t="s">
        <v>20262</v>
      </c>
      <c r="E88" s="6" t="s">
        <v>1812</v>
      </c>
      <c r="F88" s="6" t="s">
        <v>1812</v>
      </c>
      <c r="G88" s="6" t="s">
        <v>1812</v>
      </c>
      <c r="H88" s="6" t="s">
        <v>305</v>
      </c>
      <c r="I88" s="6" t="s">
        <v>161</v>
      </c>
      <c r="J88" s="6" t="s">
        <v>162</v>
      </c>
      <c r="K88" s="6" t="s">
        <v>138</v>
      </c>
      <c r="L88" s="6" t="s">
        <v>163</v>
      </c>
      <c r="M88" s="6" t="s">
        <v>164</v>
      </c>
      <c r="N88" s="6" t="s">
        <v>203</v>
      </c>
      <c r="O88" s="6" t="s">
        <v>1812</v>
      </c>
      <c r="P88" s="6" t="s">
        <v>1812</v>
      </c>
      <c r="Q88" s="6" t="s">
        <v>1814</v>
      </c>
      <c r="R88" s="6" t="s">
        <v>1812</v>
      </c>
      <c r="S88" s="6" t="s">
        <v>1887</v>
      </c>
      <c r="T88" s="6" t="s">
        <v>1813</v>
      </c>
      <c r="U88" s="6" t="s">
        <v>1812</v>
      </c>
      <c r="V88" s="6" t="s">
        <v>1812</v>
      </c>
      <c r="W88" s="6" t="s">
        <v>1816</v>
      </c>
      <c r="X88" s="6" t="s">
        <v>20263</v>
      </c>
      <c r="Y88" s="13">
        <f>X89-'Sem RTOS RX'!$X88</f>
        <v>0.0001041666667</v>
      </c>
      <c r="Z88" s="7">
        <f>SUM(LEN(",CO_MQ135|"),'Sem RTOS RX'!$H88,LEN(",CO2_MQ135|"),'Sem RTOS RX'!$I88,LEN(",Alcool_MQ135|"),'Sem RTOS RX'!$J88,LEN(",Alcool_MQ135|"),'Sem RTOS RX'!$K88,LEN(",Toluen_MQ135|"),'Sem RTOS RX'!$L88,LEN(",MH4_MQ135|"),'Sem RTOS RX'!$M88,LEN(",O3_MQ131|"),'Sem RTOS RX'!$N88)*8</f>
        <v>672</v>
      </c>
    </row>
    <row r="89" ht="15.75" customHeight="1">
      <c r="A89" s="6" t="s">
        <v>20264</v>
      </c>
      <c r="B89" s="6" t="s">
        <v>20265</v>
      </c>
      <c r="C89" s="6" t="s">
        <v>19934</v>
      </c>
      <c r="D89" s="6" t="s">
        <v>20266</v>
      </c>
      <c r="E89" s="6" t="s">
        <v>1812</v>
      </c>
      <c r="F89" s="6" t="s">
        <v>1812</v>
      </c>
      <c r="G89" s="6" t="s">
        <v>1812</v>
      </c>
      <c r="H89" s="6" t="s">
        <v>291</v>
      </c>
      <c r="I89" s="6" t="s">
        <v>23</v>
      </c>
      <c r="J89" s="6" t="s">
        <v>167</v>
      </c>
      <c r="K89" s="6" t="s">
        <v>99</v>
      </c>
      <c r="L89" s="6" t="s">
        <v>117</v>
      </c>
      <c r="M89" s="6" t="s">
        <v>1897</v>
      </c>
      <c r="N89" s="6" t="s">
        <v>334</v>
      </c>
      <c r="O89" s="6" t="s">
        <v>1812</v>
      </c>
      <c r="P89" s="6" t="s">
        <v>1812</v>
      </c>
      <c r="Q89" s="6" t="s">
        <v>1814</v>
      </c>
      <c r="R89" s="6" t="s">
        <v>1812</v>
      </c>
      <c r="S89" s="6" t="s">
        <v>1887</v>
      </c>
      <c r="T89" s="6" t="s">
        <v>1886</v>
      </c>
      <c r="U89" s="6" t="s">
        <v>1812</v>
      </c>
      <c r="V89" s="6" t="s">
        <v>1812</v>
      </c>
      <c r="W89" s="6" t="s">
        <v>1816</v>
      </c>
      <c r="X89" s="6" t="s">
        <v>20267</v>
      </c>
      <c r="Y89" s="13">
        <f>X90-'Sem RTOS RX'!$X89</f>
        <v>0.0001041666667</v>
      </c>
      <c r="Z89" s="7">
        <f>SUM(LEN(",CO_MQ135|"),'Sem RTOS RX'!$H89,LEN(",CO2_MQ135|"),'Sem RTOS RX'!$I89,LEN(",Alcool_MQ135|"),'Sem RTOS RX'!$J89,LEN(",Alcool_MQ135|"),'Sem RTOS RX'!$K89,LEN(",Toluen_MQ135|"),'Sem RTOS RX'!$L89,LEN(",MH4_MQ135|"),'Sem RTOS RX'!$M89,LEN(",O3_MQ131|"),'Sem RTOS RX'!$N89)*8</f>
        <v>672</v>
      </c>
    </row>
    <row r="90" ht="15.75" customHeight="1">
      <c r="A90" s="6" t="s">
        <v>20268</v>
      </c>
      <c r="B90" s="6" t="s">
        <v>20269</v>
      </c>
      <c r="C90" s="6" t="s">
        <v>19934</v>
      </c>
      <c r="D90" s="6" t="s">
        <v>20270</v>
      </c>
      <c r="E90" s="6" t="s">
        <v>1812</v>
      </c>
      <c r="F90" s="6" t="s">
        <v>1812</v>
      </c>
      <c r="G90" s="6" t="s">
        <v>1812</v>
      </c>
      <c r="H90" s="6" t="s">
        <v>300</v>
      </c>
      <c r="I90" s="6" t="s">
        <v>121</v>
      </c>
      <c r="J90" s="6" t="s">
        <v>158</v>
      </c>
      <c r="K90" s="6" t="s">
        <v>99</v>
      </c>
      <c r="L90" s="6" t="s">
        <v>638</v>
      </c>
      <c r="M90" s="6" t="s">
        <v>1897</v>
      </c>
      <c r="N90" s="6" t="s">
        <v>64</v>
      </c>
      <c r="O90" s="6" t="s">
        <v>1812</v>
      </c>
      <c r="P90" s="6" t="s">
        <v>1812</v>
      </c>
      <c r="Q90" s="6" t="s">
        <v>1814</v>
      </c>
      <c r="R90" s="6" t="s">
        <v>1812</v>
      </c>
      <c r="S90" s="6" t="s">
        <v>1887</v>
      </c>
      <c r="T90" s="6" t="s">
        <v>1813</v>
      </c>
      <c r="U90" s="6" t="s">
        <v>1812</v>
      </c>
      <c r="V90" s="6" t="s">
        <v>1812</v>
      </c>
      <c r="W90" s="6" t="s">
        <v>1816</v>
      </c>
      <c r="X90" s="6" t="s">
        <v>20271</v>
      </c>
      <c r="Y90" s="13">
        <f>X91-'Sem RTOS RX'!$X90</f>
        <v>0.0001041666667</v>
      </c>
      <c r="Z90" s="7">
        <f>SUM(LEN(",CO_MQ135|"),'Sem RTOS RX'!$H90,LEN(",CO2_MQ135|"),'Sem RTOS RX'!$I90,LEN(",Alcool_MQ135|"),'Sem RTOS RX'!$J90,LEN(",Alcool_MQ135|"),'Sem RTOS RX'!$K90,LEN(",Toluen_MQ135|"),'Sem RTOS RX'!$L90,LEN(",MH4_MQ135|"),'Sem RTOS RX'!$M90,LEN(",O3_MQ131|"),'Sem RTOS RX'!$N90)*8</f>
        <v>672</v>
      </c>
    </row>
    <row r="91" ht="15.75" customHeight="1">
      <c r="A91" s="6" t="s">
        <v>20272</v>
      </c>
      <c r="B91" s="6" t="s">
        <v>20273</v>
      </c>
      <c r="C91" s="6" t="s">
        <v>19934</v>
      </c>
      <c r="D91" s="6" t="s">
        <v>20274</v>
      </c>
      <c r="E91" s="6" t="s">
        <v>1812</v>
      </c>
      <c r="F91" s="6" t="s">
        <v>1812</v>
      </c>
      <c r="G91" s="6" t="s">
        <v>1812</v>
      </c>
      <c r="H91" s="6" t="s">
        <v>202</v>
      </c>
      <c r="I91" s="6" t="s">
        <v>203</v>
      </c>
      <c r="J91" s="6" t="s">
        <v>204</v>
      </c>
      <c r="K91" s="6" t="s">
        <v>143</v>
      </c>
      <c r="L91" s="6" t="s">
        <v>472</v>
      </c>
      <c r="M91" s="6" t="s">
        <v>164</v>
      </c>
      <c r="N91" s="6" t="s">
        <v>200</v>
      </c>
      <c r="O91" s="6" t="s">
        <v>1812</v>
      </c>
      <c r="P91" s="6" t="s">
        <v>1812</v>
      </c>
      <c r="Q91" s="6" t="s">
        <v>1814</v>
      </c>
      <c r="R91" s="6" t="s">
        <v>1812</v>
      </c>
      <c r="S91" s="6" t="s">
        <v>1887</v>
      </c>
      <c r="T91" s="6" t="s">
        <v>1886</v>
      </c>
      <c r="U91" s="6" t="s">
        <v>1812</v>
      </c>
      <c r="V91" s="6" t="s">
        <v>1812</v>
      </c>
      <c r="W91" s="6" t="s">
        <v>1816</v>
      </c>
      <c r="X91" s="6" t="s">
        <v>20275</v>
      </c>
      <c r="Y91" s="13">
        <f>X92-'Sem RTOS RX'!$X91</f>
        <v>0.0001041666667</v>
      </c>
      <c r="Z91" s="7">
        <f>SUM(LEN(",CO_MQ135|"),'Sem RTOS RX'!$H91,LEN(",CO2_MQ135|"),'Sem RTOS RX'!$I91,LEN(",Alcool_MQ135|"),'Sem RTOS RX'!$J91,LEN(",Alcool_MQ135|"),'Sem RTOS RX'!$K91,LEN(",Toluen_MQ135|"),'Sem RTOS RX'!$L91,LEN(",MH4_MQ135|"),'Sem RTOS RX'!$M91,LEN(",O3_MQ131|"),'Sem RTOS RX'!$N91)*8</f>
        <v>672</v>
      </c>
    </row>
    <row r="92" ht="15.75" customHeight="1">
      <c r="A92" s="6" t="s">
        <v>20276</v>
      </c>
      <c r="B92" s="6" t="s">
        <v>20277</v>
      </c>
      <c r="C92" s="6" t="s">
        <v>19934</v>
      </c>
      <c r="D92" s="6" t="s">
        <v>20278</v>
      </c>
      <c r="E92" s="6" t="s">
        <v>1812</v>
      </c>
      <c r="F92" s="6" t="s">
        <v>1812</v>
      </c>
      <c r="G92" s="6" t="s">
        <v>1812</v>
      </c>
      <c r="H92" s="6" t="s">
        <v>160</v>
      </c>
      <c r="I92" s="6" t="s">
        <v>161</v>
      </c>
      <c r="J92" s="6" t="s">
        <v>162</v>
      </c>
      <c r="K92" s="6" t="s">
        <v>138</v>
      </c>
      <c r="L92" s="6" t="s">
        <v>163</v>
      </c>
      <c r="M92" s="6" t="s">
        <v>164</v>
      </c>
      <c r="N92" s="6" t="s">
        <v>91</v>
      </c>
      <c r="O92" s="6" t="s">
        <v>1812</v>
      </c>
      <c r="P92" s="6" t="s">
        <v>1812</v>
      </c>
      <c r="Q92" s="6" t="s">
        <v>1814</v>
      </c>
      <c r="R92" s="6" t="s">
        <v>1812</v>
      </c>
      <c r="S92" s="6" t="s">
        <v>1887</v>
      </c>
      <c r="T92" s="6" t="s">
        <v>1813</v>
      </c>
      <c r="U92" s="6" t="s">
        <v>1812</v>
      </c>
      <c r="V92" s="6" t="s">
        <v>1812</v>
      </c>
      <c r="W92" s="6" t="s">
        <v>1816</v>
      </c>
      <c r="X92" s="6" t="s">
        <v>20279</v>
      </c>
      <c r="Y92" s="13">
        <f>X93-'Sem RTOS RX'!$X92</f>
        <v>0.0001041666667</v>
      </c>
      <c r="Z92" s="7">
        <f>SUM(LEN(",CO_MQ135|"),'Sem RTOS RX'!$H92,LEN(",CO2_MQ135|"),'Sem RTOS RX'!$I92,LEN(",Alcool_MQ135|"),'Sem RTOS RX'!$J92,LEN(",Alcool_MQ135|"),'Sem RTOS RX'!$K92,LEN(",Toluen_MQ135|"),'Sem RTOS RX'!$L92,LEN(",MH4_MQ135|"),'Sem RTOS RX'!$M92,LEN(",O3_MQ131|"),'Sem RTOS RX'!$N92)*8</f>
        <v>672</v>
      </c>
    </row>
    <row r="93" ht="15.75" customHeight="1">
      <c r="A93" s="6" t="s">
        <v>20280</v>
      </c>
      <c r="B93" s="6" t="s">
        <v>20281</v>
      </c>
      <c r="C93" s="6" t="s">
        <v>19934</v>
      </c>
      <c r="D93" s="6" t="s">
        <v>20282</v>
      </c>
      <c r="E93" s="6" t="s">
        <v>1812</v>
      </c>
      <c r="F93" s="6" t="s">
        <v>1812</v>
      </c>
      <c r="G93" s="6" t="s">
        <v>1812</v>
      </c>
      <c r="H93" s="6" t="s">
        <v>291</v>
      </c>
      <c r="I93" s="6" t="s">
        <v>23</v>
      </c>
      <c r="J93" s="6" t="s">
        <v>167</v>
      </c>
      <c r="K93" s="6" t="s">
        <v>99</v>
      </c>
      <c r="L93" s="6" t="s">
        <v>117</v>
      </c>
      <c r="M93" s="6" t="s">
        <v>1897</v>
      </c>
      <c r="N93" s="6" t="s">
        <v>193</v>
      </c>
      <c r="O93" s="6" t="s">
        <v>1812</v>
      </c>
      <c r="P93" s="6" t="s">
        <v>1812</v>
      </c>
      <c r="Q93" s="6" t="s">
        <v>1814</v>
      </c>
      <c r="R93" s="6" t="s">
        <v>1812</v>
      </c>
      <c r="S93" s="6" t="s">
        <v>1887</v>
      </c>
      <c r="T93" s="6" t="s">
        <v>1886</v>
      </c>
      <c r="U93" s="6" t="s">
        <v>1812</v>
      </c>
      <c r="V93" s="6" t="s">
        <v>1812</v>
      </c>
      <c r="W93" s="6" t="s">
        <v>1816</v>
      </c>
      <c r="X93" s="6" t="s">
        <v>20283</v>
      </c>
      <c r="Y93" s="13">
        <f>X94-'Sem RTOS RX'!$X93</f>
        <v>0.0001273148148</v>
      </c>
      <c r="Z93" s="7">
        <f>SUM(LEN(",CO_MQ135|"),'Sem RTOS RX'!$H93,LEN(",CO2_MQ135|"),'Sem RTOS RX'!$I93,LEN(",Alcool_MQ135|"),'Sem RTOS RX'!$J93,LEN(",Alcool_MQ135|"),'Sem RTOS RX'!$K93,LEN(",Toluen_MQ135|"),'Sem RTOS RX'!$L93,LEN(",MH4_MQ135|"),'Sem RTOS RX'!$M93,LEN(",O3_MQ131|"),'Sem RTOS RX'!$N93)*8</f>
        <v>672</v>
      </c>
    </row>
    <row r="94" ht="15.75" customHeight="1">
      <c r="A94" s="6" t="s">
        <v>20284</v>
      </c>
      <c r="B94" s="6" t="s">
        <v>20285</v>
      </c>
      <c r="C94" s="6" t="s">
        <v>19934</v>
      </c>
      <c r="D94" s="6" t="s">
        <v>20286</v>
      </c>
      <c r="E94" s="6" t="s">
        <v>1812</v>
      </c>
      <c r="F94" s="6" t="s">
        <v>1812</v>
      </c>
      <c r="G94" s="6" t="s">
        <v>1812</v>
      </c>
      <c r="H94" s="6" t="s">
        <v>307</v>
      </c>
      <c r="I94" s="6" t="s">
        <v>184</v>
      </c>
      <c r="J94" s="6" t="s">
        <v>336</v>
      </c>
      <c r="K94" s="6" t="s">
        <v>138</v>
      </c>
      <c r="L94" s="6" t="s">
        <v>1896</v>
      </c>
      <c r="M94" s="6" t="s">
        <v>1897</v>
      </c>
      <c r="N94" s="6" t="s">
        <v>127</v>
      </c>
      <c r="O94" s="6" t="s">
        <v>1812</v>
      </c>
      <c r="P94" s="6" t="s">
        <v>1812</v>
      </c>
      <c r="Q94" s="6" t="s">
        <v>1814</v>
      </c>
      <c r="R94" s="6" t="s">
        <v>1812</v>
      </c>
      <c r="S94" s="6" t="s">
        <v>1887</v>
      </c>
      <c r="T94" s="6" t="s">
        <v>1813</v>
      </c>
      <c r="U94" s="6" t="s">
        <v>1812</v>
      </c>
      <c r="V94" s="6" t="s">
        <v>1812</v>
      </c>
      <c r="W94" s="6" t="s">
        <v>1816</v>
      </c>
      <c r="X94" s="6" t="s">
        <v>20287</v>
      </c>
      <c r="Y94" s="13">
        <f>X95-'Sem RTOS RX'!$X94</f>
        <v>0.00008101851852</v>
      </c>
      <c r="Z94" s="7">
        <f>SUM(LEN(",CO_MQ135|"),'Sem RTOS RX'!$H94,LEN(",CO2_MQ135|"),'Sem RTOS RX'!$I94,LEN(",Alcool_MQ135|"),'Sem RTOS RX'!$J94,LEN(",Alcool_MQ135|"),'Sem RTOS RX'!$K94,LEN(",Toluen_MQ135|"),'Sem RTOS RX'!$L94,LEN(",MH4_MQ135|"),'Sem RTOS RX'!$M94,LEN(",O3_MQ131|"),'Sem RTOS RX'!$N94)*8</f>
        <v>672</v>
      </c>
    </row>
    <row r="95" ht="15.75" customHeight="1">
      <c r="A95" s="6" t="s">
        <v>20288</v>
      </c>
      <c r="B95" s="6" t="s">
        <v>20289</v>
      </c>
      <c r="C95" s="6" t="s">
        <v>19934</v>
      </c>
      <c r="D95" s="6" t="s">
        <v>20290</v>
      </c>
      <c r="E95" s="6" t="s">
        <v>1812</v>
      </c>
      <c r="F95" s="6" t="s">
        <v>1812</v>
      </c>
      <c r="G95" s="6" t="s">
        <v>1812</v>
      </c>
      <c r="H95" s="6" t="s">
        <v>202</v>
      </c>
      <c r="I95" s="6" t="s">
        <v>270</v>
      </c>
      <c r="J95" s="6" t="s">
        <v>204</v>
      </c>
      <c r="K95" s="6" t="s">
        <v>143</v>
      </c>
      <c r="L95" s="6" t="s">
        <v>205</v>
      </c>
      <c r="M95" s="6" t="s">
        <v>164</v>
      </c>
      <c r="N95" s="6" t="s">
        <v>210</v>
      </c>
      <c r="O95" s="6" t="s">
        <v>1812</v>
      </c>
      <c r="P95" s="6" t="s">
        <v>1812</v>
      </c>
      <c r="Q95" s="6" t="s">
        <v>1814</v>
      </c>
      <c r="R95" s="6" t="s">
        <v>1812</v>
      </c>
      <c r="S95" s="6" t="s">
        <v>1887</v>
      </c>
      <c r="T95" s="6" t="s">
        <v>1813</v>
      </c>
      <c r="U95" s="6" t="s">
        <v>1812</v>
      </c>
      <c r="V95" s="6" t="s">
        <v>1812</v>
      </c>
      <c r="W95" s="6" t="s">
        <v>1816</v>
      </c>
      <c r="X95" s="6" t="s">
        <v>20291</v>
      </c>
      <c r="Y95" s="13">
        <f>X96-'Sem RTOS RX'!$X95</f>
        <v>0.0001041666667</v>
      </c>
      <c r="Z95" s="7">
        <f>SUM(LEN(",CO_MQ135|"),'Sem RTOS RX'!$H95,LEN(",CO2_MQ135|"),'Sem RTOS RX'!$I95,LEN(",Alcool_MQ135|"),'Sem RTOS RX'!$J95,LEN(",Alcool_MQ135|"),'Sem RTOS RX'!$K95,LEN(",Toluen_MQ135|"),'Sem RTOS RX'!$L95,LEN(",MH4_MQ135|"),'Sem RTOS RX'!$M95,LEN(",O3_MQ131|"),'Sem RTOS RX'!$N95)*8</f>
        <v>672</v>
      </c>
    </row>
    <row r="96" ht="15.75" customHeight="1">
      <c r="A96" s="6" t="s">
        <v>20292</v>
      </c>
      <c r="B96" s="6" t="s">
        <v>20293</v>
      </c>
      <c r="C96" s="6" t="s">
        <v>19934</v>
      </c>
      <c r="D96" s="6" t="s">
        <v>20294</v>
      </c>
      <c r="E96" s="6" t="s">
        <v>1812</v>
      </c>
      <c r="F96" s="6" t="s">
        <v>1812</v>
      </c>
      <c r="G96" s="6" t="s">
        <v>1812</v>
      </c>
      <c r="H96" s="6" t="s">
        <v>308</v>
      </c>
      <c r="I96" s="6" t="s">
        <v>161</v>
      </c>
      <c r="J96" s="6" t="s">
        <v>162</v>
      </c>
      <c r="K96" s="6" t="s">
        <v>138</v>
      </c>
      <c r="L96" s="6" t="s">
        <v>122</v>
      </c>
      <c r="M96" s="6" t="s">
        <v>164</v>
      </c>
      <c r="N96" s="6" t="s">
        <v>204</v>
      </c>
      <c r="O96" s="6" t="s">
        <v>1812</v>
      </c>
      <c r="P96" s="6" t="s">
        <v>1812</v>
      </c>
      <c r="Q96" s="6" t="s">
        <v>1814</v>
      </c>
      <c r="R96" s="6" t="s">
        <v>1812</v>
      </c>
      <c r="S96" s="6" t="s">
        <v>1887</v>
      </c>
      <c r="T96" s="6" t="s">
        <v>1886</v>
      </c>
      <c r="U96" s="6" t="s">
        <v>1812</v>
      </c>
      <c r="V96" s="6" t="s">
        <v>1812</v>
      </c>
      <c r="W96" s="6" t="s">
        <v>1816</v>
      </c>
      <c r="X96" s="6" t="s">
        <v>20295</v>
      </c>
      <c r="Y96" s="13">
        <f>X97-'Sem RTOS RX'!$X96</f>
        <v>0.0001041666667</v>
      </c>
      <c r="Z96" s="7">
        <f>SUM(LEN(",CO_MQ135|"),'Sem RTOS RX'!$H96,LEN(",CO2_MQ135|"),'Sem RTOS RX'!$I96,LEN(",Alcool_MQ135|"),'Sem RTOS RX'!$J96,LEN(",Alcool_MQ135|"),'Sem RTOS RX'!$K96,LEN(",Toluen_MQ135|"),'Sem RTOS RX'!$L96,LEN(",MH4_MQ135|"),'Sem RTOS RX'!$M96,LEN(",O3_MQ131|"),'Sem RTOS RX'!$N96)*8</f>
        <v>672</v>
      </c>
    </row>
    <row r="97" ht="15.75" customHeight="1">
      <c r="A97" s="6" t="s">
        <v>20296</v>
      </c>
      <c r="B97" s="6" t="s">
        <v>20297</v>
      </c>
      <c r="C97" s="6" t="s">
        <v>19934</v>
      </c>
      <c r="D97" s="6" t="s">
        <v>20298</v>
      </c>
      <c r="E97" s="6" t="s">
        <v>1812</v>
      </c>
      <c r="F97" s="6" t="s">
        <v>1812</v>
      </c>
      <c r="G97" s="6" t="s">
        <v>1812</v>
      </c>
      <c r="H97" s="6" t="s">
        <v>160</v>
      </c>
      <c r="I97" s="6" t="s">
        <v>161</v>
      </c>
      <c r="J97" s="6" t="s">
        <v>162</v>
      </c>
      <c r="K97" s="6" t="s">
        <v>138</v>
      </c>
      <c r="L97" s="6" t="s">
        <v>163</v>
      </c>
      <c r="M97" s="6" t="s">
        <v>164</v>
      </c>
      <c r="N97" s="6" t="s">
        <v>174</v>
      </c>
      <c r="O97" s="6" t="s">
        <v>1812</v>
      </c>
      <c r="P97" s="6" t="s">
        <v>1812</v>
      </c>
      <c r="Q97" s="6" t="s">
        <v>1814</v>
      </c>
      <c r="R97" s="6" t="s">
        <v>1812</v>
      </c>
      <c r="S97" s="6" t="s">
        <v>1887</v>
      </c>
      <c r="T97" s="6" t="s">
        <v>1886</v>
      </c>
      <c r="U97" s="6" t="s">
        <v>1812</v>
      </c>
      <c r="V97" s="6" t="s">
        <v>1812</v>
      </c>
      <c r="W97" s="6" t="s">
        <v>1816</v>
      </c>
      <c r="X97" s="6" t="s">
        <v>20299</v>
      </c>
      <c r="Y97" s="13">
        <f>X98-'Sem RTOS RX'!$X97</f>
        <v>0.0001736111111</v>
      </c>
      <c r="Z97" s="7">
        <f>SUM(LEN(",CO_MQ135|"),'Sem RTOS RX'!$H97,LEN(",CO2_MQ135|"),'Sem RTOS RX'!$I97,LEN(",Alcool_MQ135|"),'Sem RTOS RX'!$J97,LEN(",Alcool_MQ135|"),'Sem RTOS RX'!$K97,LEN(",Toluen_MQ135|"),'Sem RTOS RX'!$L97,LEN(",MH4_MQ135|"),'Sem RTOS RX'!$M97,LEN(",O3_MQ131|"),'Sem RTOS RX'!$N97)*8</f>
        <v>672</v>
      </c>
    </row>
    <row r="98" ht="15.75" customHeight="1">
      <c r="A98" s="6" t="s">
        <v>20300</v>
      </c>
      <c r="B98" s="6" t="s">
        <v>20301</v>
      </c>
      <c r="C98" s="6" t="s">
        <v>19934</v>
      </c>
      <c r="D98" s="6" t="s">
        <v>20302</v>
      </c>
      <c r="E98" s="6" t="s">
        <v>1812</v>
      </c>
      <c r="F98" s="6" t="s">
        <v>1812</v>
      </c>
      <c r="G98" s="6" t="s">
        <v>1812</v>
      </c>
      <c r="H98" s="6" t="s">
        <v>2112</v>
      </c>
      <c r="I98" s="6" t="s">
        <v>184</v>
      </c>
      <c r="J98" s="6" t="s">
        <v>185</v>
      </c>
      <c r="K98" s="6" t="s">
        <v>138</v>
      </c>
      <c r="L98" s="6" t="s">
        <v>39</v>
      </c>
      <c r="M98" s="6" t="s">
        <v>164</v>
      </c>
      <c r="N98" s="6" t="s">
        <v>1850</v>
      </c>
      <c r="O98" s="6" t="s">
        <v>1812</v>
      </c>
      <c r="P98" s="6" t="s">
        <v>1812</v>
      </c>
      <c r="Q98" s="6" t="s">
        <v>1814</v>
      </c>
      <c r="R98" s="6" t="s">
        <v>1812</v>
      </c>
      <c r="S98" s="6" t="s">
        <v>1887</v>
      </c>
      <c r="T98" s="6" t="s">
        <v>1813</v>
      </c>
      <c r="U98" s="6" t="s">
        <v>1812</v>
      </c>
      <c r="V98" s="6" t="s">
        <v>1812</v>
      </c>
      <c r="W98" s="6" t="s">
        <v>1816</v>
      </c>
      <c r="X98" s="6" t="s">
        <v>2477</v>
      </c>
      <c r="Y98" s="13">
        <f>X99-'Sem RTOS RX'!$X98</f>
        <v>0.00003472222222</v>
      </c>
      <c r="Z98" s="7">
        <f>SUM(LEN(",CO_MQ135|"),'Sem RTOS RX'!$H98,LEN(",CO2_MQ135|"),'Sem RTOS RX'!$I98,LEN(",Alcool_MQ135|"),'Sem RTOS RX'!$J98,LEN(",Alcool_MQ135|"),'Sem RTOS RX'!$K98,LEN(",Toluen_MQ135|"),'Sem RTOS RX'!$L98,LEN(",MH4_MQ135|"),'Sem RTOS RX'!$M98,LEN(",O3_MQ131|"),'Sem RTOS RX'!$N98)*8</f>
        <v>672</v>
      </c>
    </row>
    <row r="99" ht="15.75" customHeight="1">
      <c r="A99" s="6" t="s">
        <v>20303</v>
      </c>
      <c r="B99" s="6" t="s">
        <v>20304</v>
      </c>
      <c r="C99" s="6" t="s">
        <v>19934</v>
      </c>
      <c r="D99" s="6" t="s">
        <v>20305</v>
      </c>
      <c r="E99" s="6" t="s">
        <v>1812</v>
      </c>
      <c r="F99" s="6" t="s">
        <v>1812</v>
      </c>
      <c r="G99" s="6" t="s">
        <v>1812</v>
      </c>
      <c r="H99" s="6" t="s">
        <v>326</v>
      </c>
      <c r="I99" s="6" t="s">
        <v>216</v>
      </c>
      <c r="J99" s="6" t="s">
        <v>298</v>
      </c>
      <c r="K99" s="6" t="s">
        <v>182</v>
      </c>
      <c r="L99" s="6" t="s">
        <v>433</v>
      </c>
      <c r="M99" s="6" t="s">
        <v>250</v>
      </c>
      <c r="N99" s="6" t="s">
        <v>150</v>
      </c>
      <c r="O99" s="6" t="s">
        <v>1812</v>
      </c>
      <c r="P99" s="6" t="s">
        <v>1812</v>
      </c>
      <c r="Q99" s="6" t="s">
        <v>1814</v>
      </c>
      <c r="R99" s="6" t="s">
        <v>1812</v>
      </c>
      <c r="S99" s="6" t="s">
        <v>1887</v>
      </c>
      <c r="T99" s="6" t="s">
        <v>1886</v>
      </c>
      <c r="U99" s="6" t="s">
        <v>1812</v>
      </c>
      <c r="V99" s="6" t="s">
        <v>1812</v>
      </c>
      <c r="W99" s="6" t="s">
        <v>1816</v>
      </c>
      <c r="X99" s="6" t="s">
        <v>20306</v>
      </c>
      <c r="Y99" s="13">
        <f>X100-'Sem RTOS RX'!$X99</f>
        <v>0.0001157407407</v>
      </c>
      <c r="Z99" s="7">
        <f>SUM(LEN(",CO_MQ135|"),'Sem RTOS RX'!$H99,LEN(",CO2_MQ135|"),'Sem RTOS RX'!$I99,LEN(",Alcool_MQ135|"),'Sem RTOS RX'!$J99,LEN(",Alcool_MQ135|"),'Sem RTOS RX'!$K99,LEN(",Toluen_MQ135|"),'Sem RTOS RX'!$L99,LEN(",MH4_MQ135|"),'Sem RTOS RX'!$M99,LEN(",O3_MQ131|"),'Sem RTOS RX'!$N99)*8</f>
        <v>672</v>
      </c>
    </row>
    <row r="100" ht="15.75" customHeight="1">
      <c r="A100" s="6" t="s">
        <v>20307</v>
      </c>
      <c r="B100" s="6" t="s">
        <v>20308</v>
      </c>
      <c r="C100" s="6" t="s">
        <v>19934</v>
      </c>
      <c r="D100" s="6" t="s">
        <v>20309</v>
      </c>
      <c r="E100" s="6" t="s">
        <v>1812</v>
      </c>
      <c r="F100" s="6" t="s">
        <v>1812</v>
      </c>
      <c r="G100" s="6" t="s">
        <v>1812</v>
      </c>
      <c r="H100" s="6" t="s">
        <v>335</v>
      </c>
      <c r="I100" s="6" t="s">
        <v>203</v>
      </c>
      <c r="J100" s="6" t="s">
        <v>229</v>
      </c>
      <c r="K100" s="6" t="s">
        <v>138</v>
      </c>
      <c r="L100" s="6" t="s">
        <v>479</v>
      </c>
      <c r="M100" s="6" t="s">
        <v>164</v>
      </c>
      <c r="N100" s="6" t="s">
        <v>320</v>
      </c>
      <c r="O100" s="6" t="s">
        <v>1812</v>
      </c>
      <c r="P100" s="6" t="s">
        <v>1812</v>
      </c>
      <c r="Q100" s="6" t="s">
        <v>1814</v>
      </c>
      <c r="R100" s="6" t="s">
        <v>1812</v>
      </c>
      <c r="S100" s="6" t="s">
        <v>1887</v>
      </c>
      <c r="T100" s="6" t="s">
        <v>1813</v>
      </c>
      <c r="U100" s="6" t="s">
        <v>1812</v>
      </c>
      <c r="V100" s="6" t="s">
        <v>1812</v>
      </c>
      <c r="W100" s="6" t="s">
        <v>1816</v>
      </c>
      <c r="X100" s="6" t="s">
        <v>20310</v>
      </c>
      <c r="Y100" s="13">
        <f>X101-'Sem RTOS RX'!$X100</f>
        <v>0.00009259259259</v>
      </c>
      <c r="Z100" s="7">
        <f>SUM(LEN(",CO_MQ135|"),'Sem RTOS RX'!$H100,LEN(",CO2_MQ135|"),'Sem RTOS RX'!$I100,LEN(",Alcool_MQ135|"),'Sem RTOS RX'!$J100,LEN(",Alcool_MQ135|"),'Sem RTOS RX'!$K100,LEN(",Toluen_MQ135|"),'Sem RTOS RX'!$L100,LEN(",MH4_MQ135|"),'Sem RTOS RX'!$M100,LEN(",O3_MQ131|"),'Sem RTOS RX'!$N100)*8</f>
        <v>672</v>
      </c>
    </row>
    <row r="101" ht="15.75" customHeight="1">
      <c r="A101" s="6" t="s">
        <v>20311</v>
      </c>
      <c r="B101" s="6" t="s">
        <v>20312</v>
      </c>
      <c r="C101" s="6" t="s">
        <v>19934</v>
      </c>
      <c r="D101" s="6" t="s">
        <v>20313</v>
      </c>
      <c r="E101" s="6" t="s">
        <v>1812</v>
      </c>
      <c r="F101" s="6" t="s">
        <v>1812</v>
      </c>
      <c r="G101" s="6" t="s">
        <v>1812</v>
      </c>
      <c r="H101" s="6" t="s">
        <v>160</v>
      </c>
      <c r="I101" s="6" t="s">
        <v>161</v>
      </c>
      <c r="J101" s="6" t="s">
        <v>162</v>
      </c>
      <c r="K101" s="6" t="s">
        <v>138</v>
      </c>
      <c r="L101" s="6" t="s">
        <v>163</v>
      </c>
      <c r="M101" s="6" t="s">
        <v>164</v>
      </c>
      <c r="N101" s="6" t="s">
        <v>279</v>
      </c>
      <c r="O101" s="6" t="s">
        <v>1812</v>
      </c>
      <c r="P101" s="6" t="s">
        <v>1812</v>
      </c>
      <c r="Q101" s="6" t="s">
        <v>1814</v>
      </c>
      <c r="R101" s="6" t="s">
        <v>1812</v>
      </c>
      <c r="S101" s="6" t="s">
        <v>1887</v>
      </c>
      <c r="T101" s="6" t="s">
        <v>1813</v>
      </c>
      <c r="U101" s="6" t="s">
        <v>1812</v>
      </c>
      <c r="V101" s="6" t="s">
        <v>1812</v>
      </c>
      <c r="W101" s="6" t="s">
        <v>1816</v>
      </c>
      <c r="X101" s="6" t="s">
        <v>20314</v>
      </c>
      <c r="Y101" s="13">
        <f>X102-'Sem RTOS RX'!$X101</f>
        <v>0.0001041666667</v>
      </c>
      <c r="Z101" s="7">
        <f>SUM(LEN(",CO_MQ135|"),'Sem RTOS RX'!$H101,LEN(",CO2_MQ135|"),'Sem RTOS RX'!$I101,LEN(",Alcool_MQ135|"),'Sem RTOS RX'!$J101,LEN(",Alcool_MQ135|"),'Sem RTOS RX'!$K101,LEN(",Toluen_MQ135|"),'Sem RTOS RX'!$L101,LEN(",MH4_MQ135|"),'Sem RTOS RX'!$M101,LEN(",O3_MQ131|"),'Sem RTOS RX'!$N101)*8</f>
        <v>672</v>
      </c>
    </row>
    <row r="102" ht="15.75" customHeight="1">
      <c r="A102" s="6" t="s">
        <v>20315</v>
      </c>
      <c r="B102" s="6" t="s">
        <v>20316</v>
      </c>
      <c r="C102" s="6" t="s">
        <v>19934</v>
      </c>
      <c r="D102" s="6" t="s">
        <v>20317</v>
      </c>
      <c r="E102" s="6" t="s">
        <v>1812</v>
      </c>
      <c r="F102" s="6" t="s">
        <v>1812</v>
      </c>
      <c r="G102" s="6" t="s">
        <v>1812</v>
      </c>
      <c r="H102" s="6" t="s">
        <v>177</v>
      </c>
      <c r="I102" s="6" t="s">
        <v>169</v>
      </c>
      <c r="J102" s="6" t="s">
        <v>170</v>
      </c>
      <c r="K102" s="6" t="s">
        <v>133</v>
      </c>
      <c r="L102" s="6" t="s">
        <v>178</v>
      </c>
      <c r="M102" s="6" t="s">
        <v>172</v>
      </c>
      <c r="N102" s="6" t="s">
        <v>338</v>
      </c>
      <c r="O102" s="6" t="s">
        <v>1812</v>
      </c>
      <c r="P102" s="6" t="s">
        <v>1812</v>
      </c>
      <c r="Q102" s="6" t="s">
        <v>1814</v>
      </c>
      <c r="R102" s="6" t="s">
        <v>1812</v>
      </c>
      <c r="S102" s="6" t="s">
        <v>1887</v>
      </c>
      <c r="T102" s="6" t="s">
        <v>1886</v>
      </c>
      <c r="U102" s="6" t="s">
        <v>1812</v>
      </c>
      <c r="V102" s="6" t="s">
        <v>1812</v>
      </c>
      <c r="W102" s="6" t="s">
        <v>1816</v>
      </c>
      <c r="X102" s="6" t="s">
        <v>20318</v>
      </c>
      <c r="Y102" s="13">
        <f>X103-'Sem RTOS RX'!$X102</f>
        <v>0.0001157407407</v>
      </c>
      <c r="Z102" s="7">
        <f>SUM(LEN(",CO_MQ135|"),'Sem RTOS RX'!$H102,LEN(",CO2_MQ135|"),'Sem RTOS RX'!$I102,LEN(",Alcool_MQ135|"),'Sem RTOS RX'!$J102,LEN(",Alcool_MQ135|"),'Sem RTOS RX'!$K102,LEN(",Toluen_MQ135|"),'Sem RTOS RX'!$L102,LEN(",MH4_MQ135|"),'Sem RTOS RX'!$M102,LEN(",O3_MQ131|"),'Sem RTOS RX'!$N102)*8</f>
        <v>672</v>
      </c>
    </row>
    <row r="103" ht="15.75" customHeight="1">
      <c r="A103" s="6" t="s">
        <v>20319</v>
      </c>
      <c r="B103" s="6" t="s">
        <v>20320</v>
      </c>
      <c r="C103" s="6" t="s">
        <v>19934</v>
      </c>
      <c r="D103" s="6" t="s">
        <v>20321</v>
      </c>
      <c r="E103" s="6" t="s">
        <v>1812</v>
      </c>
      <c r="F103" s="6" t="s">
        <v>1812</v>
      </c>
      <c r="G103" s="6" t="s">
        <v>1812</v>
      </c>
      <c r="H103" s="6" t="s">
        <v>2112</v>
      </c>
      <c r="I103" s="6" t="s">
        <v>184</v>
      </c>
      <c r="J103" s="6" t="s">
        <v>185</v>
      </c>
      <c r="K103" s="6" t="s">
        <v>138</v>
      </c>
      <c r="L103" s="6" t="s">
        <v>528</v>
      </c>
      <c r="M103" s="6" t="s">
        <v>164</v>
      </c>
      <c r="N103" s="6" t="s">
        <v>123</v>
      </c>
      <c r="O103" s="6" t="s">
        <v>1812</v>
      </c>
      <c r="P103" s="6" t="s">
        <v>1812</v>
      </c>
      <c r="Q103" s="6" t="s">
        <v>1814</v>
      </c>
      <c r="R103" s="6" t="s">
        <v>1812</v>
      </c>
      <c r="S103" s="6" t="s">
        <v>1887</v>
      </c>
      <c r="T103" s="6" t="s">
        <v>1813</v>
      </c>
      <c r="U103" s="6" t="s">
        <v>1812</v>
      </c>
      <c r="V103" s="6" t="s">
        <v>1812</v>
      </c>
      <c r="W103" s="6" t="s">
        <v>1816</v>
      </c>
      <c r="X103" s="6" t="s">
        <v>2505</v>
      </c>
      <c r="Y103" s="13">
        <f>X104-'Sem RTOS RX'!$X103</f>
        <v>0.0001041666667</v>
      </c>
      <c r="Z103" s="7">
        <f>SUM(LEN(",CO_MQ135|"),'Sem RTOS RX'!$H103,LEN(",CO2_MQ135|"),'Sem RTOS RX'!$I103,LEN(",Alcool_MQ135|"),'Sem RTOS RX'!$J103,LEN(",Alcool_MQ135|"),'Sem RTOS RX'!$K103,LEN(",Toluen_MQ135|"),'Sem RTOS RX'!$L103,LEN(",MH4_MQ135|"),'Sem RTOS RX'!$M103,LEN(",O3_MQ131|"),'Sem RTOS RX'!$N103)*8</f>
        <v>672</v>
      </c>
    </row>
    <row r="104" ht="15.75" customHeight="1">
      <c r="A104" s="6" t="s">
        <v>20322</v>
      </c>
      <c r="B104" s="6" t="s">
        <v>20323</v>
      </c>
      <c r="C104" s="6" t="s">
        <v>19934</v>
      </c>
      <c r="D104" s="6" t="s">
        <v>20324</v>
      </c>
      <c r="E104" s="6" t="s">
        <v>1812</v>
      </c>
      <c r="F104" s="6" t="s">
        <v>1812</v>
      </c>
      <c r="G104" s="6" t="s">
        <v>1812</v>
      </c>
      <c r="H104" s="6" t="s">
        <v>291</v>
      </c>
      <c r="I104" s="6" t="s">
        <v>23</v>
      </c>
      <c r="J104" s="6" t="s">
        <v>167</v>
      </c>
      <c r="K104" s="6" t="s">
        <v>99</v>
      </c>
      <c r="L104" s="6" t="s">
        <v>117</v>
      </c>
      <c r="M104" s="6" t="s">
        <v>1897</v>
      </c>
      <c r="N104" s="6" t="s">
        <v>158</v>
      </c>
      <c r="O104" s="6" t="s">
        <v>1812</v>
      </c>
      <c r="P104" s="6" t="s">
        <v>1812</v>
      </c>
      <c r="Q104" s="6" t="s">
        <v>1814</v>
      </c>
      <c r="R104" s="6" t="s">
        <v>1812</v>
      </c>
      <c r="S104" s="6" t="s">
        <v>1887</v>
      </c>
      <c r="T104" s="6" t="s">
        <v>1886</v>
      </c>
      <c r="U104" s="6" t="s">
        <v>1812</v>
      </c>
      <c r="V104" s="6" t="s">
        <v>1812</v>
      </c>
      <c r="W104" s="6" t="s">
        <v>1816</v>
      </c>
      <c r="X104" s="6" t="s">
        <v>20325</v>
      </c>
      <c r="Y104" s="13">
        <f>X105-'Sem RTOS RX'!$X104</f>
        <v>0.0001041666667</v>
      </c>
      <c r="Z104" s="7">
        <f>SUM(LEN(",CO_MQ135|"),'Sem RTOS RX'!$H104,LEN(",CO2_MQ135|"),'Sem RTOS RX'!$I104,LEN(",Alcool_MQ135|"),'Sem RTOS RX'!$J104,LEN(",Alcool_MQ135|"),'Sem RTOS RX'!$K104,LEN(",Toluen_MQ135|"),'Sem RTOS RX'!$L104,LEN(",MH4_MQ135|"),'Sem RTOS RX'!$M104,LEN(",O3_MQ131|"),'Sem RTOS RX'!$N104)*8</f>
        <v>672</v>
      </c>
    </row>
    <row r="105" ht="15.75" customHeight="1">
      <c r="A105" s="6" t="s">
        <v>20326</v>
      </c>
      <c r="B105" s="6" t="s">
        <v>20327</v>
      </c>
      <c r="C105" s="6" t="s">
        <v>19934</v>
      </c>
      <c r="D105" s="6" t="s">
        <v>20328</v>
      </c>
      <c r="E105" s="6" t="s">
        <v>1812</v>
      </c>
      <c r="F105" s="6" t="s">
        <v>1812</v>
      </c>
      <c r="G105" s="6" t="s">
        <v>1812</v>
      </c>
      <c r="H105" s="6" t="s">
        <v>307</v>
      </c>
      <c r="I105" s="6" t="s">
        <v>184</v>
      </c>
      <c r="J105" s="6" t="s">
        <v>167</v>
      </c>
      <c r="K105" s="6" t="s">
        <v>99</v>
      </c>
      <c r="L105" s="6" t="s">
        <v>1896</v>
      </c>
      <c r="M105" s="6" t="s">
        <v>1897</v>
      </c>
      <c r="N105" s="6" t="s">
        <v>5147</v>
      </c>
      <c r="O105" s="6" t="s">
        <v>1812</v>
      </c>
      <c r="P105" s="6" t="s">
        <v>1812</v>
      </c>
      <c r="Q105" s="6" t="s">
        <v>1814</v>
      </c>
      <c r="R105" s="6" t="s">
        <v>1812</v>
      </c>
      <c r="S105" s="6" t="s">
        <v>1887</v>
      </c>
      <c r="T105" s="6" t="s">
        <v>1886</v>
      </c>
      <c r="U105" s="6" t="s">
        <v>1812</v>
      </c>
      <c r="V105" s="6" t="s">
        <v>1812</v>
      </c>
      <c r="W105" s="6" t="s">
        <v>1816</v>
      </c>
      <c r="X105" s="6" t="s">
        <v>20329</v>
      </c>
      <c r="Y105" s="13">
        <f>X106-'Sem RTOS RX'!$X105</f>
        <v>0.0001041666667</v>
      </c>
      <c r="Z105" s="7">
        <f>SUM(LEN(",CO_MQ135|"),'Sem RTOS RX'!$H105,LEN(",CO2_MQ135|"),'Sem RTOS RX'!$I105,LEN(",Alcool_MQ135|"),'Sem RTOS RX'!$J105,LEN(",Alcool_MQ135|"),'Sem RTOS RX'!$K105,LEN(",Toluen_MQ135|"),'Sem RTOS RX'!$L105,LEN(",MH4_MQ135|"),'Sem RTOS RX'!$M105,LEN(",O3_MQ131|"),'Sem RTOS RX'!$N105)*8</f>
        <v>672</v>
      </c>
    </row>
    <row r="106" ht="15.75" customHeight="1">
      <c r="A106" s="6" t="s">
        <v>20330</v>
      </c>
      <c r="B106" s="6" t="s">
        <v>20331</v>
      </c>
      <c r="C106" s="6" t="s">
        <v>19934</v>
      </c>
      <c r="D106" s="6" t="s">
        <v>20332</v>
      </c>
      <c r="E106" s="6" t="s">
        <v>1812</v>
      </c>
      <c r="F106" s="6" t="s">
        <v>1812</v>
      </c>
      <c r="G106" s="6" t="s">
        <v>1812</v>
      </c>
      <c r="H106" s="6" t="s">
        <v>202</v>
      </c>
      <c r="I106" s="6" t="s">
        <v>203</v>
      </c>
      <c r="J106" s="6" t="s">
        <v>204</v>
      </c>
      <c r="K106" s="6" t="s">
        <v>143</v>
      </c>
      <c r="L106" s="6" t="s">
        <v>472</v>
      </c>
      <c r="M106" s="6" t="s">
        <v>164</v>
      </c>
      <c r="N106" s="6" t="s">
        <v>1984</v>
      </c>
      <c r="O106" s="6" t="s">
        <v>1812</v>
      </c>
      <c r="P106" s="6" t="s">
        <v>1812</v>
      </c>
      <c r="Q106" s="6" t="s">
        <v>1814</v>
      </c>
      <c r="R106" s="6" t="s">
        <v>1812</v>
      </c>
      <c r="S106" s="6" t="s">
        <v>1887</v>
      </c>
      <c r="T106" s="6" t="s">
        <v>1813</v>
      </c>
      <c r="U106" s="6" t="s">
        <v>1812</v>
      </c>
      <c r="V106" s="6" t="s">
        <v>1812</v>
      </c>
      <c r="W106" s="6" t="s">
        <v>1816</v>
      </c>
      <c r="X106" s="6" t="s">
        <v>20333</v>
      </c>
      <c r="Y106" s="13">
        <f>X107-'Sem RTOS RX'!$X106</f>
        <v>0.0002083333333</v>
      </c>
      <c r="Z106" s="7">
        <f>SUM(LEN(",CO_MQ135|"),'Sem RTOS RX'!$H106,LEN(",CO2_MQ135|"),'Sem RTOS RX'!$I106,LEN(",Alcool_MQ135|"),'Sem RTOS RX'!$J106,LEN(",Alcool_MQ135|"),'Sem RTOS RX'!$K106,LEN(",Toluen_MQ135|"),'Sem RTOS RX'!$L106,LEN(",MH4_MQ135|"),'Sem RTOS RX'!$M106,LEN(",O3_MQ131|"),'Sem RTOS RX'!$N106)*8</f>
        <v>672</v>
      </c>
    </row>
    <row r="107" ht="15.75" customHeight="1">
      <c r="A107" s="6" t="s">
        <v>20334</v>
      </c>
      <c r="B107" s="6" t="s">
        <v>20335</v>
      </c>
      <c r="C107" s="6" t="s">
        <v>19934</v>
      </c>
      <c r="D107" s="6" t="s">
        <v>20336</v>
      </c>
      <c r="E107" s="6" t="s">
        <v>1812</v>
      </c>
      <c r="F107" s="6" t="s">
        <v>1812</v>
      </c>
      <c r="G107" s="6" t="s">
        <v>1812</v>
      </c>
      <c r="H107" s="6" t="s">
        <v>173</v>
      </c>
      <c r="I107" s="6" t="s">
        <v>23</v>
      </c>
      <c r="J107" s="6" t="s">
        <v>186</v>
      </c>
      <c r="K107" s="6" t="s">
        <v>99</v>
      </c>
      <c r="L107" s="6" t="s">
        <v>175</v>
      </c>
      <c r="M107" s="6" t="s">
        <v>1897</v>
      </c>
      <c r="N107" s="6" t="s">
        <v>266</v>
      </c>
      <c r="O107" s="6" t="s">
        <v>1812</v>
      </c>
      <c r="P107" s="6" t="s">
        <v>1812</v>
      </c>
      <c r="Q107" s="6" t="s">
        <v>1814</v>
      </c>
      <c r="R107" s="6" t="s">
        <v>1812</v>
      </c>
      <c r="S107" s="6" t="s">
        <v>1887</v>
      </c>
      <c r="T107" s="6" t="s">
        <v>1886</v>
      </c>
      <c r="U107" s="6" t="s">
        <v>1812</v>
      </c>
      <c r="V107" s="6" t="s">
        <v>1812</v>
      </c>
      <c r="W107" s="6" t="s">
        <v>1816</v>
      </c>
      <c r="X107" s="6" t="s">
        <v>20337</v>
      </c>
      <c r="Y107" s="13">
        <f>X108-'Sem RTOS RX'!$X107</f>
        <v>0.0001041666667</v>
      </c>
      <c r="Z107" s="7">
        <f>SUM(LEN(",CO_MQ135|"),'Sem RTOS RX'!$H107,LEN(",CO2_MQ135|"),'Sem RTOS RX'!$I107,LEN(",Alcool_MQ135|"),'Sem RTOS RX'!$J107,LEN(",Alcool_MQ135|"),'Sem RTOS RX'!$K107,LEN(",Toluen_MQ135|"),'Sem RTOS RX'!$L107,LEN(",MH4_MQ135|"),'Sem RTOS RX'!$M107,LEN(",O3_MQ131|"),'Sem RTOS RX'!$N107)*8</f>
        <v>672</v>
      </c>
    </row>
    <row r="108" ht="15.75" customHeight="1">
      <c r="A108" s="6" t="s">
        <v>20338</v>
      </c>
      <c r="B108" s="6" t="s">
        <v>20339</v>
      </c>
      <c r="C108" s="6" t="s">
        <v>19934</v>
      </c>
      <c r="D108" s="6" t="s">
        <v>20340</v>
      </c>
      <c r="E108" s="6" t="s">
        <v>1812</v>
      </c>
      <c r="F108" s="6" t="s">
        <v>1812</v>
      </c>
      <c r="G108" s="6" t="s">
        <v>1812</v>
      </c>
      <c r="H108" s="6" t="s">
        <v>3250</v>
      </c>
      <c r="I108" s="6" t="s">
        <v>270</v>
      </c>
      <c r="J108" s="6" t="s">
        <v>280</v>
      </c>
      <c r="K108" s="6" t="s">
        <v>143</v>
      </c>
      <c r="L108" s="6" t="s">
        <v>1833</v>
      </c>
      <c r="M108" s="6" t="s">
        <v>250</v>
      </c>
      <c r="N108" s="6" t="s">
        <v>167</v>
      </c>
      <c r="O108" s="6" t="s">
        <v>1812</v>
      </c>
      <c r="P108" s="6" t="s">
        <v>1812</v>
      </c>
      <c r="Q108" s="6" t="s">
        <v>1814</v>
      </c>
      <c r="R108" s="6" t="s">
        <v>1812</v>
      </c>
      <c r="S108" s="6" t="s">
        <v>1887</v>
      </c>
      <c r="T108" s="6" t="s">
        <v>1886</v>
      </c>
      <c r="U108" s="6" t="s">
        <v>1812</v>
      </c>
      <c r="V108" s="6" t="s">
        <v>1812</v>
      </c>
      <c r="W108" s="6" t="s">
        <v>1816</v>
      </c>
      <c r="X108" s="6" t="s">
        <v>20341</v>
      </c>
      <c r="Y108" s="13">
        <f>X109-'Sem RTOS RX'!$X108</f>
        <v>0.0001041666667</v>
      </c>
      <c r="Z108" s="7">
        <f>SUM(LEN(",CO_MQ135|"),'Sem RTOS RX'!$H108,LEN(",CO2_MQ135|"),'Sem RTOS RX'!$I108,LEN(",Alcool_MQ135|"),'Sem RTOS RX'!$J108,LEN(",Alcool_MQ135|"),'Sem RTOS RX'!$K108,LEN(",Toluen_MQ135|"),'Sem RTOS RX'!$L108,LEN(",MH4_MQ135|"),'Sem RTOS RX'!$M108,LEN(",O3_MQ131|"),'Sem RTOS RX'!$N108)*8</f>
        <v>672</v>
      </c>
    </row>
    <row r="109" ht="15.75" customHeight="1">
      <c r="A109" s="6" t="s">
        <v>20342</v>
      </c>
      <c r="B109" s="6" t="s">
        <v>20343</v>
      </c>
      <c r="C109" s="6" t="s">
        <v>19934</v>
      </c>
      <c r="D109" s="6" t="s">
        <v>20344</v>
      </c>
      <c r="E109" s="6" t="s">
        <v>1812</v>
      </c>
      <c r="F109" s="6" t="s">
        <v>1812</v>
      </c>
      <c r="G109" s="6" t="s">
        <v>1812</v>
      </c>
      <c r="H109" s="6" t="s">
        <v>1906</v>
      </c>
      <c r="I109" s="6" t="s">
        <v>169</v>
      </c>
      <c r="J109" s="6" t="s">
        <v>153</v>
      </c>
      <c r="K109" s="6" t="s">
        <v>133</v>
      </c>
      <c r="L109" s="6" t="s">
        <v>154</v>
      </c>
      <c r="M109" s="6" t="s">
        <v>1897</v>
      </c>
      <c r="N109" s="6" t="s">
        <v>5110</v>
      </c>
      <c r="O109" s="6" t="s">
        <v>1812</v>
      </c>
      <c r="P109" s="6" t="s">
        <v>1812</v>
      </c>
      <c r="Q109" s="6" t="s">
        <v>1814</v>
      </c>
      <c r="R109" s="6" t="s">
        <v>1812</v>
      </c>
      <c r="S109" s="6" t="s">
        <v>1887</v>
      </c>
      <c r="T109" s="6" t="s">
        <v>1813</v>
      </c>
      <c r="U109" s="6" t="s">
        <v>1812</v>
      </c>
      <c r="V109" s="6" t="s">
        <v>1812</v>
      </c>
      <c r="W109" s="6" t="s">
        <v>1816</v>
      </c>
      <c r="X109" s="6" t="s">
        <v>20345</v>
      </c>
      <c r="Y109" s="13">
        <f>X110-'Sem RTOS RX'!$X109</f>
        <v>0.0001041666667</v>
      </c>
      <c r="Z109" s="7">
        <f>SUM(LEN(",CO_MQ135|"),'Sem RTOS RX'!$H109,LEN(",CO2_MQ135|"),'Sem RTOS RX'!$I109,LEN(",Alcool_MQ135|"),'Sem RTOS RX'!$J109,LEN(",Alcool_MQ135|"),'Sem RTOS RX'!$K109,LEN(",Toluen_MQ135|"),'Sem RTOS RX'!$L109,LEN(",MH4_MQ135|"),'Sem RTOS RX'!$M109,LEN(",O3_MQ131|"),'Sem RTOS RX'!$N109)*8</f>
        <v>672</v>
      </c>
    </row>
    <row r="110" ht="15.75" customHeight="1">
      <c r="A110" s="6" t="s">
        <v>20346</v>
      </c>
      <c r="B110" s="6" t="s">
        <v>20347</v>
      </c>
      <c r="C110" s="6" t="s">
        <v>19934</v>
      </c>
      <c r="D110" s="6" t="s">
        <v>20348</v>
      </c>
      <c r="E110" s="6" t="s">
        <v>1812</v>
      </c>
      <c r="F110" s="6" t="s">
        <v>1812</v>
      </c>
      <c r="G110" s="6" t="s">
        <v>1812</v>
      </c>
      <c r="H110" s="6" t="s">
        <v>294</v>
      </c>
      <c r="I110" s="6" t="s">
        <v>240</v>
      </c>
      <c r="J110" s="6" t="s">
        <v>156</v>
      </c>
      <c r="K110" s="6" t="s">
        <v>209</v>
      </c>
      <c r="L110" s="6" t="s">
        <v>102</v>
      </c>
      <c r="M110" s="6" t="s">
        <v>244</v>
      </c>
      <c r="N110" s="6" t="s">
        <v>153</v>
      </c>
      <c r="O110" s="6" t="s">
        <v>1812</v>
      </c>
      <c r="P110" s="6" t="s">
        <v>1812</v>
      </c>
      <c r="Q110" s="6" t="s">
        <v>1814</v>
      </c>
      <c r="R110" s="6" t="s">
        <v>1812</v>
      </c>
      <c r="S110" s="6" t="s">
        <v>1887</v>
      </c>
      <c r="T110" s="6" t="s">
        <v>1886</v>
      </c>
      <c r="U110" s="6" t="s">
        <v>1812</v>
      </c>
      <c r="V110" s="6" t="s">
        <v>1812</v>
      </c>
      <c r="W110" s="6" t="s">
        <v>1816</v>
      </c>
      <c r="X110" s="6" t="s">
        <v>20349</v>
      </c>
      <c r="Y110" s="13">
        <f>X111-'Sem RTOS RX'!$X110</f>
        <v>0.0001041666667</v>
      </c>
      <c r="Z110" s="7">
        <f>SUM(LEN(",CO_MQ135|"),'Sem RTOS RX'!$H110,LEN(",CO2_MQ135|"),'Sem RTOS RX'!$I110,LEN(",Alcool_MQ135|"),'Sem RTOS RX'!$J110,LEN(",Alcool_MQ135|"),'Sem RTOS RX'!$K110,LEN(",Toluen_MQ135|"),'Sem RTOS RX'!$L110,LEN(",MH4_MQ135|"),'Sem RTOS RX'!$M110,LEN(",O3_MQ131|"),'Sem RTOS RX'!$N110)*8</f>
        <v>672</v>
      </c>
    </row>
    <row r="111" ht="15.75" customHeight="1">
      <c r="A111" s="6" t="s">
        <v>20350</v>
      </c>
      <c r="B111" s="6" t="s">
        <v>20351</v>
      </c>
      <c r="C111" s="6" t="s">
        <v>19934</v>
      </c>
      <c r="D111" s="6" t="s">
        <v>20352</v>
      </c>
      <c r="E111" s="6" t="s">
        <v>1812</v>
      </c>
      <c r="F111" s="6" t="s">
        <v>1812</v>
      </c>
      <c r="G111" s="6" t="s">
        <v>1812</v>
      </c>
      <c r="H111" s="6" t="s">
        <v>160</v>
      </c>
      <c r="I111" s="6" t="s">
        <v>161</v>
      </c>
      <c r="J111" s="6" t="s">
        <v>162</v>
      </c>
      <c r="K111" s="6" t="s">
        <v>138</v>
      </c>
      <c r="L111" s="6" t="s">
        <v>163</v>
      </c>
      <c r="M111" s="6" t="s">
        <v>164</v>
      </c>
      <c r="N111" s="6" t="s">
        <v>141</v>
      </c>
      <c r="O111" s="6" t="s">
        <v>1812</v>
      </c>
      <c r="P111" s="6" t="s">
        <v>1812</v>
      </c>
      <c r="Q111" s="6" t="s">
        <v>1814</v>
      </c>
      <c r="R111" s="6" t="s">
        <v>1812</v>
      </c>
      <c r="S111" s="6" t="s">
        <v>1887</v>
      </c>
      <c r="T111" s="6" t="s">
        <v>1813</v>
      </c>
      <c r="U111" s="6" t="s">
        <v>1812</v>
      </c>
      <c r="V111" s="6" t="s">
        <v>1812</v>
      </c>
      <c r="W111" s="6" t="s">
        <v>1816</v>
      </c>
      <c r="X111" s="6" t="s">
        <v>20353</v>
      </c>
      <c r="Y111" s="13">
        <f>X112-'Sem RTOS RX'!$X111</f>
        <v>0.0001041666667</v>
      </c>
      <c r="Z111" s="7">
        <f>SUM(LEN(",CO_MQ135|"),'Sem RTOS RX'!$H111,LEN(",CO2_MQ135|"),'Sem RTOS RX'!$I111,LEN(",Alcool_MQ135|"),'Sem RTOS RX'!$J111,LEN(",Alcool_MQ135|"),'Sem RTOS RX'!$K111,LEN(",Toluen_MQ135|"),'Sem RTOS RX'!$L111,LEN(",MH4_MQ135|"),'Sem RTOS RX'!$M111,LEN(",O3_MQ131|"),'Sem RTOS RX'!$N111)*8</f>
        <v>672</v>
      </c>
    </row>
    <row r="112" ht="15.75" customHeight="1">
      <c r="A112" s="6" t="s">
        <v>20354</v>
      </c>
      <c r="B112" s="6" t="s">
        <v>20355</v>
      </c>
      <c r="C112" s="6" t="s">
        <v>19934</v>
      </c>
      <c r="D112" s="6" t="s">
        <v>20356</v>
      </c>
      <c r="E112" s="6" t="s">
        <v>1812</v>
      </c>
      <c r="F112" s="6" t="s">
        <v>1812</v>
      </c>
      <c r="G112" s="6" t="s">
        <v>1812</v>
      </c>
      <c r="H112" s="6" t="s">
        <v>307</v>
      </c>
      <c r="I112" s="6" t="s">
        <v>184</v>
      </c>
      <c r="J112" s="6" t="s">
        <v>336</v>
      </c>
      <c r="K112" s="6" t="s">
        <v>138</v>
      </c>
      <c r="L112" s="6" t="s">
        <v>1896</v>
      </c>
      <c r="M112" s="6" t="s">
        <v>1897</v>
      </c>
      <c r="N112" s="6" t="s">
        <v>229</v>
      </c>
      <c r="O112" s="6" t="s">
        <v>1812</v>
      </c>
      <c r="P112" s="6" t="s">
        <v>1812</v>
      </c>
      <c r="Q112" s="6" t="s">
        <v>1814</v>
      </c>
      <c r="R112" s="6" t="s">
        <v>1812</v>
      </c>
      <c r="S112" s="6" t="s">
        <v>1887</v>
      </c>
      <c r="T112" s="6" t="s">
        <v>1886</v>
      </c>
      <c r="U112" s="6" t="s">
        <v>1812</v>
      </c>
      <c r="V112" s="6" t="s">
        <v>1812</v>
      </c>
      <c r="W112" s="6" t="s">
        <v>1816</v>
      </c>
      <c r="X112" s="6" t="s">
        <v>20357</v>
      </c>
      <c r="Y112" s="13">
        <f>X113-'Sem RTOS RX'!$X112</f>
        <v>0.0001041666667</v>
      </c>
      <c r="Z112" s="7">
        <f>SUM(LEN(",CO_MQ135|"),'Sem RTOS RX'!$H112,LEN(",CO2_MQ135|"),'Sem RTOS RX'!$I112,LEN(",Alcool_MQ135|"),'Sem RTOS RX'!$J112,LEN(",Alcool_MQ135|"),'Sem RTOS RX'!$K112,LEN(",Toluen_MQ135|"),'Sem RTOS RX'!$L112,LEN(",MH4_MQ135|"),'Sem RTOS RX'!$M112,LEN(",O3_MQ131|"),'Sem RTOS RX'!$N112)*8</f>
        <v>672</v>
      </c>
    </row>
    <row r="113" ht="15.75" customHeight="1">
      <c r="A113" s="6" t="s">
        <v>20358</v>
      </c>
      <c r="B113" s="6" t="s">
        <v>20359</v>
      </c>
      <c r="C113" s="6" t="s">
        <v>19934</v>
      </c>
      <c r="D113" s="6" t="s">
        <v>20360</v>
      </c>
      <c r="E113" s="6" t="s">
        <v>1812</v>
      </c>
      <c r="F113" s="6" t="s">
        <v>1812</v>
      </c>
      <c r="G113" s="6" t="s">
        <v>1812</v>
      </c>
      <c r="H113" s="6" t="s">
        <v>335</v>
      </c>
      <c r="I113" s="6" t="s">
        <v>203</v>
      </c>
      <c r="J113" s="6" t="s">
        <v>229</v>
      </c>
      <c r="K113" s="6" t="s">
        <v>138</v>
      </c>
      <c r="L113" s="6" t="s">
        <v>479</v>
      </c>
      <c r="M113" s="6" t="s">
        <v>164</v>
      </c>
      <c r="N113" s="6" t="s">
        <v>174</v>
      </c>
      <c r="O113" s="6" t="s">
        <v>1812</v>
      </c>
      <c r="P113" s="6" t="s">
        <v>1812</v>
      </c>
      <c r="Q113" s="6" t="s">
        <v>1814</v>
      </c>
      <c r="R113" s="6" t="s">
        <v>1812</v>
      </c>
      <c r="S113" s="6" t="s">
        <v>1887</v>
      </c>
      <c r="T113" s="6" t="s">
        <v>1886</v>
      </c>
      <c r="U113" s="6" t="s">
        <v>1812</v>
      </c>
      <c r="V113" s="6" t="s">
        <v>1812</v>
      </c>
      <c r="W113" s="6" t="s">
        <v>1816</v>
      </c>
      <c r="X113" s="6" t="s">
        <v>20361</v>
      </c>
      <c r="Y113" s="13">
        <f>X114-'Sem RTOS RX'!$X113</f>
        <v>0.0001041666667</v>
      </c>
      <c r="Z113" s="7">
        <f>SUM(LEN(",CO_MQ135|"),'Sem RTOS RX'!$H113,LEN(",CO2_MQ135|"),'Sem RTOS RX'!$I113,LEN(",Alcool_MQ135|"),'Sem RTOS RX'!$J113,LEN(",Alcool_MQ135|"),'Sem RTOS RX'!$K113,LEN(",Toluen_MQ135|"),'Sem RTOS RX'!$L113,LEN(",MH4_MQ135|"),'Sem RTOS RX'!$M113,LEN(",O3_MQ131|"),'Sem RTOS RX'!$N113)*8</f>
        <v>672</v>
      </c>
    </row>
    <row r="114" ht="15.75" customHeight="1">
      <c r="A114" s="6" t="s">
        <v>20362</v>
      </c>
      <c r="B114" s="6" t="s">
        <v>20363</v>
      </c>
      <c r="C114" s="6" t="s">
        <v>19934</v>
      </c>
      <c r="D114" s="6" t="s">
        <v>20364</v>
      </c>
      <c r="E114" s="6" t="s">
        <v>1812</v>
      </c>
      <c r="F114" s="6" t="s">
        <v>1812</v>
      </c>
      <c r="G114" s="6" t="s">
        <v>1812</v>
      </c>
      <c r="H114" s="6" t="s">
        <v>173</v>
      </c>
      <c r="I114" s="6" t="s">
        <v>23</v>
      </c>
      <c r="J114" s="6" t="s">
        <v>186</v>
      </c>
      <c r="K114" s="6" t="s">
        <v>99</v>
      </c>
      <c r="L114" s="6" t="s">
        <v>112</v>
      </c>
      <c r="M114" s="6" t="s">
        <v>1897</v>
      </c>
      <c r="N114" s="6" t="s">
        <v>236</v>
      </c>
      <c r="O114" s="6" t="s">
        <v>1812</v>
      </c>
      <c r="P114" s="6" t="s">
        <v>1812</v>
      </c>
      <c r="Q114" s="6" t="s">
        <v>1814</v>
      </c>
      <c r="R114" s="6" t="s">
        <v>1812</v>
      </c>
      <c r="S114" s="6" t="s">
        <v>1887</v>
      </c>
      <c r="T114" s="6" t="s">
        <v>1886</v>
      </c>
      <c r="U114" s="6" t="s">
        <v>1812</v>
      </c>
      <c r="V114" s="6" t="s">
        <v>1812</v>
      </c>
      <c r="W114" s="6" t="s">
        <v>1816</v>
      </c>
      <c r="X114" s="6" t="s">
        <v>20365</v>
      </c>
      <c r="Y114" s="13">
        <f>X115-'Sem RTOS RX'!$X114</f>
        <v>0.0001041666667</v>
      </c>
      <c r="Z114" s="7">
        <f>SUM(LEN(",CO_MQ135|"),'Sem RTOS RX'!$H114,LEN(",CO2_MQ135|"),'Sem RTOS RX'!$I114,LEN(",Alcool_MQ135|"),'Sem RTOS RX'!$J114,LEN(",Alcool_MQ135|"),'Sem RTOS RX'!$K114,LEN(",Toluen_MQ135|"),'Sem RTOS RX'!$L114,LEN(",MH4_MQ135|"),'Sem RTOS RX'!$M114,LEN(",O3_MQ131|"),'Sem RTOS RX'!$N114)*8</f>
        <v>672</v>
      </c>
    </row>
    <row r="115" ht="15.75" customHeight="1">
      <c r="A115" s="6" t="s">
        <v>20366</v>
      </c>
      <c r="B115" s="6" t="s">
        <v>20367</v>
      </c>
      <c r="C115" s="6" t="s">
        <v>19934</v>
      </c>
      <c r="D115" s="6" t="s">
        <v>20368</v>
      </c>
      <c r="E115" s="6" t="s">
        <v>1812</v>
      </c>
      <c r="F115" s="6" t="s">
        <v>1812</v>
      </c>
      <c r="G115" s="6" t="s">
        <v>1812</v>
      </c>
      <c r="H115" s="6" t="s">
        <v>335</v>
      </c>
      <c r="I115" s="6" t="s">
        <v>203</v>
      </c>
      <c r="J115" s="6" t="s">
        <v>229</v>
      </c>
      <c r="K115" s="6" t="s">
        <v>138</v>
      </c>
      <c r="L115" s="6" t="s">
        <v>479</v>
      </c>
      <c r="M115" s="6" t="s">
        <v>164</v>
      </c>
      <c r="N115" s="6" t="s">
        <v>279</v>
      </c>
      <c r="O115" s="6" t="s">
        <v>1812</v>
      </c>
      <c r="P115" s="6" t="s">
        <v>1812</v>
      </c>
      <c r="Q115" s="6" t="s">
        <v>1814</v>
      </c>
      <c r="R115" s="6" t="s">
        <v>1812</v>
      </c>
      <c r="S115" s="6" t="s">
        <v>1887</v>
      </c>
      <c r="T115" s="6" t="s">
        <v>1813</v>
      </c>
      <c r="U115" s="6" t="s">
        <v>1812</v>
      </c>
      <c r="V115" s="6" t="s">
        <v>1812</v>
      </c>
      <c r="W115" s="6" t="s">
        <v>1816</v>
      </c>
      <c r="X115" s="6" t="s">
        <v>20369</v>
      </c>
      <c r="Y115" s="13">
        <f>X116-'Sem RTOS RX'!$X115</f>
        <v>0.0001041666667</v>
      </c>
      <c r="Z115" s="7">
        <f>SUM(LEN(",CO_MQ135|"),'Sem RTOS RX'!$H115,LEN(",CO2_MQ135|"),'Sem RTOS RX'!$I115,LEN(",Alcool_MQ135|"),'Sem RTOS RX'!$J115,LEN(",Alcool_MQ135|"),'Sem RTOS RX'!$K115,LEN(",Toluen_MQ135|"),'Sem RTOS RX'!$L115,LEN(",MH4_MQ135|"),'Sem RTOS RX'!$M115,LEN(",O3_MQ131|"),'Sem RTOS RX'!$N115)*8</f>
        <v>672</v>
      </c>
    </row>
    <row r="116" ht="15.75" customHeight="1">
      <c r="A116" s="6" t="s">
        <v>20370</v>
      </c>
      <c r="B116" s="6" t="s">
        <v>20371</v>
      </c>
      <c r="C116" s="6" t="s">
        <v>19934</v>
      </c>
      <c r="D116" s="6" t="s">
        <v>20372</v>
      </c>
      <c r="E116" s="6" t="s">
        <v>1812</v>
      </c>
      <c r="F116" s="6" t="s">
        <v>1812</v>
      </c>
      <c r="G116" s="6" t="s">
        <v>1812</v>
      </c>
      <c r="H116" s="6" t="s">
        <v>173</v>
      </c>
      <c r="I116" s="6" t="s">
        <v>23</v>
      </c>
      <c r="J116" s="6" t="s">
        <v>186</v>
      </c>
      <c r="K116" s="6" t="s">
        <v>99</v>
      </c>
      <c r="L116" s="6" t="s">
        <v>175</v>
      </c>
      <c r="M116" s="6" t="s">
        <v>1897</v>
      </c>
      <c r="N116" s="6" t="s">
        <v>94</v>
      </c>
      <c r="O116" s="6" t="s">
        <v>1812</v>
      </c>
      <c r="P116" s="6" t="s">
        <v>1812</v>
      </c>
      <c r="Q116" s="6" t="s">
        <v>1814</v>
      </c>
      <c r="R116" s="6" t="s">
        <v>1812</v>
      </c>
      <c r="S116" s="6" t="s">
        <v>1887</v>
      </c>
      <c r="T116" s="6" t="s">
        <v>1886</v>
      </c>
      <c r="U116" s="6" t="s">
        <v>1812</v>
      </c>
      <c r="V116" s="6" t="s">
        <v>1812</v>
      </c>
      <c r="W116" s="6" t="s">
        <v>1816</v>
      </c>
      <c r="X116" s="6" t="s">
        <v>20373</v>
      </c>
      <c r="Y116" s="13">
        <f>X117-'Sem RTOS RX'!$X116</f>
        <v>0.0001157407407</v>
      </c>
      <c r="Z116" s="7">
        <f>SUM(LEN(",CO_MQ135|"),'Sem RTOS RX'!$H116,LEN(",CO2_MQ135|"),'Sem RTOS RX'!$I116,LEN(",Alcool_MQ135|"),'Sem RTOS RX'!$J116,LEN(",Alcool_MQ135|"),'Sem RTOS RX'!$K116,LEN(",Toluen_MQ135|"),'Sem RTOS RX'!$L116,LEN(",MH4_MQ135|"),'Sem RTOS RX'!$M116,LEN(",O3_MQ131|"),'Sem RTOS RX'!$N116)*8</f>
        <v>672</v>
      </c>
    </row>
    <row r="117" ht="15.75" customHeight="1">
      <c r="A117" s="6" t="s">
        <v>20374</v>
      </c>
      <c r="B117" s="6" t="s">
        <v>20375</v>
      </c>
      <c r="C117" s="6" t="s">
        <v>19934</v>
      </c>
      <c r="D117" s="6" t="s">
        <v>20376</v>
      </c>
      <c r="E117" s="6" t="s">
        <v>1812</v>
      </c>
      <c r="F117" s="6" t="s">
        <v>1812</v>
      </c>
      <c r="G117" s="6" t="s">
        <v>1812</v>
      </c>
      <c r="H117" s="6" t="s">
        <v>1906</v>
      </c>
      <c r="I117" s="6" t="s">
        <v>169</v>
      </c>
      <c r="J117" s="6" t="s">
        <v>153</v>
      </c>
      <c r="K117" s="6" t="s">
        <v>133</v>
      </c>
      <c r="L117" s="6" t="s">
        <v>171</v>
      </c>
      <c r="M117" s="6" t="s">
        <v>172</v>
      </c>
      <c r="N117" s="6" t="s">
        <v>129</v>
      </c>
      <c r="O117" s="6" t="s">
        <v>1812</v>
      </c>
      <c r="P117" s="6" t="s">
        <v>1812</v>
      </c>
      <c r="Q117" s="6" t="s">
        <v>1814</v>
      </c>
      <c r="R117" s="6" t="s">
        <v>1812</v>
      </c>
      <c r="S117" s="6" t="s">
        <v>1887</v>
      </c>
      <c r="T117" s="6" t="s">
        <v>1813</v>
      </c>
      <c r="U117" s="6" t="s">
        <v>1812</v>
      </c>
      <c r="V117" s="6" t="s">
        <v>1812</v>
      </c>
      <c r="W117" s="6" t="s">
        <v>1816</v>
      </c>
      <c r="X117" s="6" t="s">
        <v>20377</v>
      </c>
      <c r="Y117" s="13">
        <f>X118-'Sem RTOS RX'!$X117</f>
        <v>0.0001041666667</v>
      </c>
      <c r="Z117" s="7">
        <f>SUM(LEN(",CO_MQ135|"),'Sem RTOS RX'!$H117,LEN(",CO2_MQ135|"),'Sem RTOS RX'!$I117,LEN(",Alcool_MQ135|"),'Sem RTOS RX'!$J117,LEN(",Alcool_MQ135|"),'Sem RTOS RX'!$K117,LEN(",Toluen_MQ135|"),'Sem RTOS RX'!$L117,LEN(",MH4_MQ135|"),'Sem RTOS RX'!$M117,LEN(",O3_MQ131|"),'Sem RTOS RX'!$N117)*8</f>
        <v>672</v>
      </c>
    </row>
    <row r="118" ht="15.75" customHeight="1">
      <c r="A118" s="6" t="s">
        <v>20378</v>
      </c>
      <c r="B118" s="6" t="s">
        <v>20379</v>
      </c>
      <c r="C118" s="6" t="s">
        <v>19934</v>
      </c>
      <c r="D118" s="6" t="s">
        <v>20380</v>
      </c>
      <c r="E118" s="6" t="s">
        <v>1812</v>
      </c>
      <c r="F118" s="6" t="s">
        <v>1812</v>
      </c>
      <c r="G118" s="6" t="s">
        <v>1812</v>
      </c>
      <c r="H118" s="6" t="s">
        <v>166</v>
      </c>
      <c r="I118" s="6" t="s">
        <v>23</v>
      </c>
      <c r="J118" s="6" t="s">
        <v>186</v>
      </c>
      <c r="K118" s="6" t="s">
        <v>99</v>
      </c>
      <c r="L118" s="6" t="s">
        <v>112</v>
      </c>
      <c r="M118" s="6" t="s">
        <v>1897</v>
      </c>
      <c r="N118" s="6" t="s">
        <v>44</v>
      </c>
      <c r="O118" s="6" t="s">
        <v>1812</v>
      </c>
      <c r="P118" s="6" t="s">
        <v>1812</v>
      </c>
      <c r="Q118" s="6" t="s">
        <v>1814</v>
      </c>
      <c r="R118" s="6" t="s">
        <v>1812</v>
      </c>
      <c r="S118" s="6" t="s">
        <v>1887</v>
      </c>
      <c r="T118" s="6" t="s">
        <v>1813</v>
      </c>
      <c r="U118" s="6" t="s">
        <v>1812</v>
      </c>
      <c r="V118" s="6" t="s">
        <v>1812</v>
      </c>
      <c r="W118" s="6" t="s">
        <v>1816</v>
      </c>
      <c r="X118" s="6" t="s">
        <v>2602</v>
      </c>
      <c r="Y118" s="13">
        <f>X119-'Sem RTOS RX'!$X118</f>
        <v>0.0001041666667</v>
      </c>
      <c r="Z118" s="7">
        <f>SUM(LEN(",CO_MQ135|"),'Sem RTOS RX'!$H118,LEN(",CO2_MQ135|"),'Sem RTOS RX'!$I118,LEN(",Alcool_MQ135|"),'Sem RTOS RX'!$J118,LEN(",Alcool_MQ135|"),'Sem RTOS RX'!$K118,LEN(",Toluen_MQ135|"),'Sem RTOS RX'!$L118,LEN(",MH4_MQ135|"),'Sem RTOS RX'!$M118,LEN(",O3_MQ131|"),'Sem RTOS RX'!$N118)*8</f>
        <v>672</v>
      </c>
    </row>
    <row r="119" ht="15.75" customHeight="1">
      <c r="A119" s="6" t="s">
        <v>20381</v>
      </c>
      <c r="B119" s="6" t="s">
        <v>20382</v>
      </c>
      <c r="C119" s="6" t="s">
        <v>19934</v>
      </c>
      <c r="D119" s="6" t="s">
        <v>20383</v>
      </c>
      <c r="E119" s="6" t="s">
        <v>1812</v>
      </c>
      <c r="F119" s="6" t="s">
        <v>1812</v>
      </c>
      <c r="G119" s="6" t="s">
        <v>1812</v>
      </c>
      <c r="H119" s="6" t="s">
        <v>97</v>
      </c>
      <c r="I119" s="6" t="s">
        <v>270</v>
      </c>
      <c r="J119" s="6" t="s">
        <v>236</v>
      </c>
      <c r="K119" s="6" t="s">
        <v>143</v>
      </c>
      <c r="L119" s="6" t="s">
        <v>465</v>
      </c>
      <c r="M119" s="6" t="s">
        <v>250</v>
      </c>
      <c r="N119" s="6" t="s">
        <v>150</v>
      </c>
      <c r="O119" s="6" t="s">
        <v>1812</v>
      </c>
      <c r="P119" s="6" t="s">
        <v>1812</v>
      </c>
      <c r="Q119" s="6" t="s">
        <v>1814</v>
      </c>
      <c r="R119" s="6" t="s">
        <v>1812</v>
      </c>
      <c r="S119" s="6" t="s">
        <v>1887</v>
      </c>
      <c r="T119" s="6" t="s">
        <v>1886</v>
      </c>
      <c r="U119" s="6" t="s">
        <v>1812</v>
      </c>
      <c r="V119" s="6" t="s">
        <v>1812</v>
      </c>
      <c r="W119" s="6" t="s">
        <v>1816</v>
      </c>
      <c r="X119" s="6" t="s">
        <v>20384</v>
      </c>
      <c r="Y119" s="13">
        <f>X120-'Sem RTOS RX'!$X119</f>
        <v>0.0001041666667</v>
      </c>
      <c r="Z119" s="7">
        <f>SUM(LEN(",CO_MQ135|"),'Sem RTOS RX'!$H119,LEN(",CO2_MQ135|"),'Sem RTOS RX'!$I119,LEN(",Alcool_MQ135|"),'Sem RTOS RX'!$J119,LEN(",Alcool_MQ135|"),'Sem RTOS RX'!$K119,LEN(",Toluen_MQ135|"),'Sem RTOS RX'!$L119,LEN(",MH4_MQ135|"),'Sem RTOS RX'!$M119,LEN(",O3_MQ131|"),'Sem RTOS RX'!$N119)*8</f>
        <v>672</v>
      </c>
    </row>
    <row r="120" ht="15.75" customHeight="1">
      <c r="A120" s="6" t="s">
        <v>20385</v>
      </c>
      <c r="B120" s="6" t="s">
        <v>20386</v>
      </c>
      <c r="C120" s="6" t="s">
        <v>19934</v>
      </c>
      <c r="D120" s="6" t="s">
        <v>20387</v>
      </c>
      <c r="E120" s="6" t="s">
        <v>1812</v>
      </c>
      <c r="F120" s="6" t="s">
        <v>1812</v>
      </c>
      <c r="G120" s="6" t="s">
        <v>1812</v>
      </c>
      <c r="H120" s="6" t="s">
        <v>318</v>
      </c>
      <c r="I120" s="6" t="s">
        <v>159</v>
      </c>
      <c r="J120" s="6" t="s">
        <v>249</v>
      </c>
      <c r="K120" s="6" t="s">
        <v>143</v>
      </c>
      <c r="L120" s="6" t="s">
        <v>346</v>
      </c>
      <c r="M120" s="6" t="s">
        <v>250</v>
      </c>
      <c r="N120" s="6" t="s">
        <v>86</v>
      </c>
      <c r="O120" s="6" t="s">
        <v>1812</v>
      </c>
      <c r="P120" s="6" t="s">
        <v>1812</v>
      </c>
      <c r="Q120" s="6" t="s">
        <v>1814</v>
      </c>
      <c r="R120" s="6" t="s">
        <v>1812</v>
      </c>
      <c r="S120" s="6" t="s">
        <v>1887</v>
      </c>
      <c r="T120" s="6" t="s">
        <v>1813</v>
      </c>
      <c r="U120" s="6" t="s">
        <v>1812</v>
      </c>
      <c r="V120" s="6" t="s">
        <v>1812</v>
      </c>
      <c r="W120" s="6" t="s">
        <v>1816</v>
      </c>
      <c r="X120" s="6" t="s">
        <v>2614</v>
      </c>
      <c r="Y120" s="13">
        <f>X121-'Sem RTOS RX'!$X120</f>
        <v>0.0001041666667</v>
      </c>
      <c r="Z120" s="7">
        <f>SUM(LEN(",CO_MQ135|"),'Sem RTOS RX'!$H120,LEN(",CO2_MQ135|"),'Sem RTOS RX'!$I120,LEN(",Alcool_MQ135|"),'Sem RTOS RX'!$J120,LEN(",Alcool_MQ135|"),'Sem RTOS RX'!$K120,LEN(",Toluen_MQ135|"),'Sem RTOS RX'!$L120,LEN(",MH4_MQ135|"),'Sem RTOS RX'!$M120,LEN(",O3_MQ131|"),'Sem RTOS RX'!$N120)*8</f>
        <v>672</v>
      </c>
    </row>
    <row r="121" ht="15.75" customHeight="1">
      <c r="A121" s="6" t="s">
        <v>20388</v>
      </c>
      <c r="B121" s="6" t="s">
        <v>20389</v>
      </c>
      <c r="C121" s="6" t="s">
        <v>19934</v>
      </c>
      <c r="D121" s="6" t="s">
        <v>20390</v>
      </c>
      <c r="E121" s="6" t="s">
        <v>1812</v>
      </c>
      <c r="F121" s="6" t="s">
        <v>1812</v>
      </c>
      <c r="G121" s="6" t="s">
        <v>1812</v>
      </c>
      <c r="H121" s="6" t="s">
        <v>308</v>
      </c>
      <c r="I121" s="6" t="s">
        <v>161</v>
      </c>
      <c r="J121" s="6" t="s">
        <v>5147</v>
      </c>
      <c r="K121" s="6" t="s">
        <v>138</v>
      </c>
      <c r="L121" s="6" t="s">
        <v>122</v>
      </c>
      <c r="M121" s="6" t="s">
        <v>164</v>
      </c>
      <c r="N121" s="6" t="s">
        <v>280</v>
      </c>
      <c r="O121" s="6" t="s">
        <v>1812</v>
      </c>
      <c r="P121" s="6" t="s">
        <v>1812</v>
      </c>
      <c r="Q121" s="6" t="s">
        <v>1814</v>
      </c>
      <c r="R121" s="6" t="s">
        <v>1812</v>
      </c>
      <c r="S121" s="6" t="s">
        <v>1887</v>
      </c>
      <c r="T121" s="6" t="s">
        <v>1886</v>
      </c>
      <c r="U121" s="6" t="s">
        <v>1812</v>
      </c>
      <c r="V121" s="6" t="s">
        <v>1812</v>
      </c>
      <c r="W121" s="6" t="s">
        <v>1816</v>
      </c>
      <c r="X121" s="6" t="s">
        <v>20391</v>
      </c>
      <c r="Y121" s="13">
        <f>X122-'Sem RTOS RX'!$X121</f>
        <v>0.0001041666667</v>
      </c>
      <c r="Z121" s="7">
        <f>SUM(LEN(",CO_MQ135|"),'Sem RTOS RX'!$H121,LEN(",CO2_MQ135|"),'Sem RTOS RX'!$I121,LEN(",Alcool_MQ135|"),'Sem RTOS RX'!$J121,LEN(",Alcool_MQ135|"),'Sem RTOS RX'!$K121,LEN(",Toluen_MQ135|"),'Sem RTOS RX'!$L121,LEN(",MH4_MQ135|"),'Sem RTOS RX'!$M121,LEN(",O3_MQ131|"),'Sem RTOS RX'!$N121)*8</f>
        <v>672</v>
      </c>
    </row>
    <row r="122" ht="15.75" customHeight="1">
      <c r="A122" s="6" t="s">
        <v>20392</v>
      </c>
      <c r="B122" s="6" t="s">
        <v>20393</v>
      </c>
      <c r="C122" s="6" t="s">
        <v>19934</v>
      </c>
      <c r="D122" s="6" t="s">
        <v>20394</v>
      </c>
      <c r="E122" s="6" t="s">
        <v>1812</v>
      </c>
      <c r="F122" s="6" t="s">
        <v>1812</v>
      </c>
      <c r="G122" s="6" t="s">
        <v>1812</v>
      </c>
      <c r="H122" s="6" t="s">
        <v>291</v>
      </c>
      <c r="I122" s="6" t="s">
        <v>23</v>
      </c>
      <c r="J122" s="6" t="s">
        <v>167</v>
      </c>
      <c r="K122" s="6" t="s">
        <v>99</v>
      </c>
      <c r="L122" s="6" t="s">
        <v>117</v>
      </c>
      <c r="M122" s="6" t="s">
        <v>1897</v>
      </c>
      <c r="N122" s="6" t="s">
        <v>296</v>
      </c>
      <c r="O122" s="6" t="s">
        <v>1812</v>
      </c>
      <c r="P122" s="6" t="s">
        <v>1812</v>
      </c>
      <c r="Q122" s="6" t="s">
        <v>1814</v>
      </c>
      <c r="R122" s="6" t="s">
        <v>1812</v>
      </c>
      <c r="S122" s="6" t="s">
        <v>1887</v>
      </c>
      <c r="T122" s="6" t="s">
        <v>1813</v>
      </c>
      <c r="U122" s="6" t="s">
        <v>1812</v>
      </c>
      <c r="V122" s="6" t="s">
        <v>1812</v>
      </c>
      <c r="W122" s="6" t="s">
        <v>1816</v>
      </c>
      <c r="X122" s="6" t="s">
        <v>2627</v>
      </c>
      <c r="Y122" s="13">
        <f>X123-'Sem RTOS RX'!$X122</f>
        <v>0.0001041666667</v>
      </c>
      <c r="Z122" s="7">
        <f>SUM(LEN(",CO_MQ135|"),'Sem RTOS RX'!$H122,LEN(",CO2_MQ135|"),'Sem RTOS RX'!$I122,LEN(",Alcool_MQ135|"),'Sem RTOS RX'!$J122,LEN(",Alcool_MQ135|"),'Sem RTOS RX'!$K122,LEN(",Toluen_MQ135|"),'Sem RTOS RX'!$L122,LEN(",MH4_MQ135|"),'Sem RTOS RX'!$M122,LEN(",O3_MQ131|"),'Sem RTOS RX'!$N122)*8</f>
        <v>672</v>
      </c>
    </row>
    <row r="123" ht="15.75" customHeight="1">
      <c r="A123" s="6" t="s">
        <v>20395</v>
      </c>
      <c r="B123" s="6" t="s">
        <v>20396</v>
      </c>
      <c r="C123" s="6" t="s">
        <v>19934</v>
      </c>
      <c r="D123" s="6" t="s">
        <v>20397</v>
      </c>
      <c r="E123" s="6" t="s">
        <v>1812</v>
      </c>
      <c r="F123" s="6" t="s">
        <v>1812</v>
      </c>
      <c r="G123" s="6" t="s">
        <v>1812</v>
      </c>
      <c r="H123" s="6" t="s">
        <v>202</v>
      </c>
      <c r="I123" s="6" t="s">
        <v>203</v>
      </c>
      <c r="J123" s="6" t="s">
        <v>204</v>
      </c>
      <c r="K123" s="6" t="s">
        <v>143</v>
      </c>
      <c r="L123" s="6" t="s">
        <v>472</v>
      </c>
      <c r="M123" s="6" t="s">
        <v>164</v>
      </c>
      <c r="N123" s="6" t="s">
        <v>186</v>
      </c>
      <c r="O123" s="6" t="s">
        <v>1812</v>
      </c>
      <c r="P123" s="6" t="s">
        <v>1812</v>
      </c>
      <c r="Q123" s="6" t="s">
        <v>1814</v>
      </c>
      <c r="R123" s="6" t="s">
        <v>1812</v>
      </c>
      <c r="S123" s="6" t="s">
        <v>1887</v>
      </c>
      <c r="T123" s="6" t="s">
        <v>1886</v>
      </c>
      <c r="U123" s="6" t="s">
        <v>1812</v>
      </c>
      <c r="V123" s="6" t="s">
        <v>1812</v>
      </c>
      <c r="W123" s="6" t="s">
        <v>1816</v>
      </c>
      <c r="X123" s="6" t="s">
        <v>20398</v>
      </c>
      <c r="Y123" s="13">
        <f>X124-'Sem RTOS RX'!$X123</f>
        <v>0.0001041666667</v>
      </c>
      <c r="Z123" s="7">
        <f>SUM(LEN(",CO_MQ135|"),'Sem RTOS RX'!$H123,LEN(",CO2_MQ135|"),'Sem RTOS RX'!$I123,LEN(",Alcool_MQ135|"),'Sem RTOS RX'!$J123,LEN(",Alcool_MQ135|"),'Sem RTOS RX'!$K123,LEN(",Toluen_MQ135|"),'Sem RTOS RX'!$L123,LEN(",MH4_MQ135|"),'Sem RTOS RX'!$M123,LEN(",O3_MQ131|"),'Sem RTOS RX'!$N123)*8</f>
        <v>672</v>
      </c>
    </row>
    <row r="124" ht="15.75" customHeight="1">
      <c r="A124" s="6" t="s">
        <v>20399</v>
      </c>
      <c r="B124" s="6" t="s">
        <v>20400</v>
      </c>
      <c r="C124" s="6" t="s">
        <v>19934</v>
      </c>
      <c r="D124" s="6" t="s">
        <v>20401</v>
      </c>
      <c r="E124" s="6" t="s">
        <v>1812</v>
      </c>
      <c r="F124" s="6" t="s">
        <v>1812</v>
      </c>
      <c r="G124" s="6" t="s">
        <v>1812</v>
      </c>
      <c r="H124" s="6" t="s">
        <v>97</v>
      </c>
      <c r="I124" s="6" t="s">
        <v>270</v>
      </c>
      <c r="J124" s="6" t="s">
        <v>236</v>
      </c>
      <c r="K124" s="6" t="s">
        <v>143</v>
      </c>
      <c r="L124" s="6" t="s">
        <v>465</v>
      </c>
      <c r="M124" s="6" t="s">
        <v>250</v>
      </c>
      <c r="N124" s="6" t="s">
        <v>183</v>
      </c>
      <c r="O124" s="6" t="s">
        <v>1812</v>
      </c>
      <c r="P124" s="6" t="s">
        <v>1812</v>
      </c>
      <c r="Q124" s="6" t="s">
        <v>1814</v>
      </c>
      <c r="R124" s="6" t="s">
        <v>1812</v>
      </c>
      <c r="S124" s="6" t="s">
        <v>1887</v>
      </c>
      <c r="T124" s="6" t="s">
        <v>1813</v>
      </c>
      <c r="U124" s="6" t="s">
        <v>1812</v>
      </c>
      <c r="V124" s="6" t="s">
        <v>1812</v>
      </c>
      <c r="W124" s="6" t="s">
        <v>1816</v>
      </c>
      <c r="X124" s="6" t="s">
        <v>20402</v>
      </c>
      <c r="Y124" s="13">
        <f>X125-'Sem RTOS RX'!$X124</f>
        <v>0.0001041666667</v>
      </c>
      <c r="Z124" s="7">
        <f>SUM(LEN(",CO_MQ135|"),'Sem RTOS RX'!$H124,LEN(",CO2_MQ135|"),'Sem RTOS RX'!$I124,LEN(",Alcool_MQ135|"),'Sem RTOS RX'!$J124,LEN(",Alcool_MQ135|"),'Sem RTOS RX'!$K124,LEN(",Toluen_MQ135|"),'Sem RTOS RX'!$L124,LEN(",MH4_MQ135|"),'Sem RTOS RX'!$M124,LEN(",O3_MQ131|"),'Sem RTOS RX'!$N124)*8</f>
        <v>672</v>
      </c>
    </row>
    <row r="125" ht="15.75" customHeight="1">
      <c r="A125" s="6" t="s">
        <v>20403</v>
      </c>
      <c r="B125" s="6" t="s">
        <v>20404</v>
      </c>
      <c r="C125" s="6" t="s">
        <v>19934</v>
      </c>
      <c r="D125" s="6" t="s">
        <v>20405</v>
      </c>
      <c r="E125" s="6" t="s">
        <v>1812</v>
      </c>
      <c r="F125" s="6" t="s">
        <v>1812</v>
      </c>
      <c r="G125" s="6" t="s">
        <v>1812</v>
      </c>
      <c r="H125" s="6" t="s">
        <v>305</v>
      </c>
      <c r="I125" s="6" t="s">
        <v>161</v>
      </c>
      <c r="J125" s="6" t="s">
        <v>162</v>
      </c>
      <c r="K125" s="6" t="s">
        <v>138</v>
      </c>
      <c r="L125" s="6" t="s">
        <v>163</v>
      </c>
      <c r="M125" s="6" t="s">
        <v>164</v>
      </c>
      <c r="N125" s="6" t="s">
        <v>38</v>
      </c>
      <c r="O125" s="6" t="s">
        <v>1812</v>
      </c>
      <c r="P125" s="6" t="s">
        <v>1812</v>
      </c>
      <c r="Q125" s="6" t="s">
        <v>1814</v>
      </c>
      <c r="R125" s="6" t="s">
        <v>1812</v>
      </c>
      <c r="S125" s="6" t="s">
        <v>1887</v>
      </c>
      <c r="T125" s="6" t="s">
        <v>1813</v>
      </c>
      <c r="U125" s="6" t="s">
        <v>1812</v>
      </c>
      <c r="V125" s="6" t="s">
        <v>1812</v>
      </c>
      <c r="W125" s="6" t="s">
        <v>1816</v>
      </c>
      <c r="X125" s="6" t="s">
        <v>20406</v>
      </c>
      <c r="Y125" s="13">
        <f>X126-'Sem RTOS RX'!$X125</f>
        <v>0.0002083333333</v>
      </c>
      <c r="Z125" s="7">
        <f>SUM(LEN(",CO_MQ135|"),'Sem RTOS RX'!$H125,LEN(",CO2_MQ135|"),'Sem RTOS RX'!$I125,LEN(",Alcool_MQ135|"),'Sem RTOS RX'!$J125,LEN(",Alcool_MQ135|"),'Sem RTOS RX'!$K125,LEN(",Toluen_MQ135|"),'Sem RTOS RX'!$L125,LEN(",MH4_MQ135|"),'Sem RTOS RX'!$M125,LEN(",O3_MQ131|"),'Sem RTOS RX'!$N125)*8</f>
        <v>672</v>
      </c>
    </row>
    <row r="126" ht="15.75" customHeight="1">
      <c r="A126" s="6" t="s">
        <v>20407</v>
      </c>
      <c r="B126" s="6" t="s">
        <v>20408</v>
      </c>
      <c r="C126" s="6" t="s">
        <v>19934</v>
      </c>
      <c r="D126" s="6" t="s">
        <v>20409</v>
      </c>
      <c r="E126" s="6" t="s">
        <v>1812</v>
      </c>
      <c r="F126" s="6" t="s">
        <v>1812</v>
      </c>
      <c r="G126" s="6" t="s">
        <v>1812</v>
      </c>
      <c r="H126" s="6" t="s">
        <v>316</v>
      </c>
      <c r="I126" s="6" t="s">
        <v>161</v>
      </c>
      <c r="J126" s="6" t="s">
        <v>5147</v>
      </c>
      <c r="K126" s="6" t="s">
        <v>138</v>
      </c>
      <c r="L126" s="6" t="s">
        <v>504</v>
      </c>
      <c r="M126" s="6" t="s">
        <v>164</v>
      </c>
      <c r="N126" s="6" t="s">
        <v>179</v>
      </c>
      <c r="O126" s="6" t="s">
        <v>1812</v>
      </c>
      <c r="P126" s="6" t="s">
        <v>1812</v>
      </c>
      <c r="Q126" s="6" t="s">
        <v>1814</v>
      </c>
      <c r="R126" s="6" t="s">
        <v>1812</v>
      </c>
      <c r="S126" s="6" t="s">
        <v>1887</v>
      </c>
      <c r="T126" s="6" t="s">
        <v>1813</v>
      </c>
      <c r="U126" s="6" t="s">
        <v>1812</v>
      </c>
      <c r="V126" s="6" t="s">
        <v>1812</v>
      </c>
      <c r="W126" s="6" t="s">
        <v>1816</v>
      </c>
      <c r="X126" s="6" t="s">
        <v>20410</v>
      </c>
      <c r="Y126" s="13">
        <f>X127-'Sem RTOS RX'!$X126</f>
        <v>0.0001041666667</v>
      </c>
      <c r="Z126" s="7">
        <f>SUM(LEN(",CO_MQ135|"),'Sem RTOS RX'!$H126,LEN(",CO2_MQ135|"),'Sem RTOS RX'!$I126,LEN(",Alcool_MQ135|"),'Sem RTOS RX'!$J126,LEN(",Alcool_MQ135|"),'Sem RTOS RX'!$K126,LEN(",Toluen_MQ135|"),'Sem RTOS RX'!$L126,LEN(",MH4_MQ135|"),'Sem RTOS RX'!$M126,LEN(",O3_MQ131|"),'Sem RTOS RX'!$N126)*8</f>
        <v>672</v>
      </c>
    </row>
    <row r="127" ht="15.75" customHeight="1">
      <c r="A127" s="6" t="s">
        <v>20411</v>
      </c>
      <c r="B127" s="6" t="s">
        <v>20412</v>
      </c>
      <c r="C127" s="6" t="s">
        <v>19934</v>
      </c>
      <c r="D127" s="6" t="s">
        <v>20413</v>
      </c>
      <c r="E127" s="6" t="s">
        <v>1812</v>
      </c>
      <c r="F127" s="6" t="s">
        <v>1812</v>
      </c>
      <c r="G127" s="6" t="s">
        <v>1812</v>
      </c>
      <c r="H127" s="6" t="s">
        <v>173</v>
      </c>
      <c r="I127" s="6" t="s">
        <v>23</v>
      </c>
      <c r="J127" s="6" t="s">
        <v>186</v>
      </c>
      <c r="K127" s="6" t="s">
        <v>99</v>
      </c>
      <c r="L127" s="6" t="s">
        <v>175</v>
      </c>
      <c r="M127" s="6" t="s">
        <v>1897</v>
      </c>
      <c r="N127" s="6" t="s">
        <v>186</v>
      </c>
      <c r="O127" s="6" t="s">
        <v>1812</v>
      </c>
      <c r="P127" s="6" t="s">
        <v>1812</v>
      </c>
      <c r="Q127" s="6" t="s">
        <v>1814</v>
      </c>
      <c r="R127" s="6" t="s">
        <v>1812</v>
      </c>
      <c r="S127" s="6" t="s">
        <v>1887</v>
      </c>
      <c r="T127" s="6" t="s">
        <v>1886</v>
      </c>
      <c r="U127" s="6" t="s">
        <v>1812</v>
      </c>
      <c r="V127" s="6" t="s">
        <v>1812</v>
      </c>
      <c r="W127" s="6" t="s">
        <v>1816</v>
      </c>
      <c r="X127" s="6" t="s">
        <v>20414</v>
      </c>
      <c r="Y127" s="13">
        <f>X128-'Sem RTOS RX'!$X127</f>
        <v>0.0001041666667</v>
      </c>
      <c r="Z127" s="7">
        <f>SUM(LEN(",CO_MQ135|"),'Sem RTOS RX'!$H127,LEN(",CO2_MQ135|"),'Sem RTOS RX'!$I127,LEN(",Alcool_MQ135|"),'Sem RTOS RX'!$J127,LEN(",Alcool_MQ135|"),'Sem RTOS RX'!$K127,LEN(",Toluen_MQ135|"),'Sem RTOS RX'!$L127,LEN(",MH4_MQ135|"),'Sem RTOS RX'!$M127,LEN(",O3_MQ131|"),'Sem RTOS RX'!$N127)*8</f>
        <v>672</v>
      </c>
    </row>
    <row r="128" ht="15.75" customHeight="1">
      <c r="A128" s="6" t="s">
        <v>20415</v>
      </c>
      <c r="B128" s="6" t="s">
        <v>20416</v>
      </c>
      <c r="C128" s="6" t="s">
        <v>19934</v>
      </c>
      <c r="D128" s="6" t="s">
        <v>20417</v>
      </c>
      <c r="E128" s="6" t="s">
        <v>1812</v>
      </c>
      <c r="F128" s="6" t="s">
        <v>1812</v>
      </c>
      <c r="G128" s="6" t="s">
        <v>1812</v>
      </c>
      <c r="H128" s="6" t="s">
        <v>308</v>
      </c>
      <c r="I128" s="6" t="s">
        <v>161</v>
      </c>
      <c r="J128" s="6" t="s">
        <v>5147</v>
      </c>
      <c r="K128" s="6" t="s">
        <v>138</v>
      </c>
      <c r="L128" s="6" t="s">
        <v>122</v>
      </c>
      <c r="M128" s="6" t="s">
        <v>164</v>
      </c>
      <c r="N128" s="6" t="s">
        <v>211</v>
      </c>
      <c r="O128" s="6" t="s">
        <v>1812</v>
      </c>
      <c r="P128" s="6" t="s">
        <v>1812</v>
      </c>
      <c r="Q128" s="6" t="s">
        <v>1814</v>
      </c>
      <c r="R128" s="6" t="s">
        <v>1812</v>
      </c>
      <c r="S128" s="6" t="s">
        <v>1887</v>
      </c>
      <c r="T128" s="6" t="s">
        <v>1886</v>
      </c>
      <c r="U128" s="6" t="s">
        <v>1812</v>
      </c>
      <c r="V128" s="6" t="s">
        <v>1812</v>
      </c>
      <c r="W128" s="6" t="s">
        <v>1816</v>
      </c>
      <c r="X128" s="6" t="s">
        <v>20418</v>
      </c>
      <c r="Y128" s="13">
        <f>X129-'Sem RTOS RX'!$X128</f>
        <v>0.0002083333333</v>
      </c>
      <c r="Z128" s="7">
        <f>SUM(LEN(",CO_MQ135|"),'Sem RTOS RX'!$H128,LEN(",CO2_MQ135|"),'Sem RTOS RX'!$I128,LEN(",Alcool_MQ135|"),'Sem RTOS RX'!$J128,LEN(",Alcool_MQ135|"),'Sem RTOS RX'!$K128,LEN(",Toluen_MQ135|"),'Sem RTOS RX'!$L128,LEN(",MH4_MQ135|"),'Sem RTOS RX'!$M128,LEN(",O3_MQ131|"),'Sem RTOS RX'!$N128)*8</f>
        <v>672</v>
      </c>
    </row>
    <row r="129" ht="15.75" customHeight="1">
      <c r="A129" s="6" t="s">
        <v>20419</v>
      </c>
      <c r="B129" s="6" t="s">
        <v>20420</v>
      </c>
      <c r="C129" s="6" t="s">
        <v>19934</v>
      </c>
      <c r="D129" s="6" t="s">
        <v>20421</v>
      </c>
      <c r="E129" s="6" t="s">
        <v>1812</v>
      </c>
      <c r="F129" s="6" t="s">
        <v>1812</v>
      </c>
      <c r="G129" s="6" t="s">
        <v>1812</v>
      </c>
      <c r="H129" s="6" t="s">
        <v>166</v>
      </c>
      <c r="I129" s="6" t="s">
        <v>23</v>
      </c>
      <c r="J129" s="6" t="s">
        <v>186</v>
      </c>
      <c r="K129" s="6" t="s">
        <v>99</v>
      </c>
      <c r="L129" s="6" t="s">
        <v>112</v>
      </c>
      <c r="M129" s="6" t="s">
        <v>1897</v>
      </c>
      <c r="N129" s="6" t="s">
        <v>170</v>
      </c>
      <c r="O129" s="6" t="s">
        <v>1812</v>
      </c>
      <c r="P129" s="6" t="s">
        <v>1812</v>
      </c>
      <c r="Q129" s="6" t="s">
        <v>1814</v>
      </c>
      <c r="R129" s="6" t="s">
        <v>1812</v>
      </c>
      <c r="S129" s="6" t="s">
        <v>1887</v>
      </c>
      <c r="T129" s="6" t="s">
        <v>1886</v>
      </c>
      <c r="U129" s="6" t="s">
        <v>1812</v>
      </c>
      <c r="V129" s="6" t="s">
        <v>1812</v>
      </c>
      <c r="W129" s="6" t="s">
        <v>1816</v>
      </c>
      <c r="X129" s="6" t="s">
        <v>20422</v>
      </c>
      <c r="Y129" s="13">
        <f>X130-'Sem RTOS RX'!$X129</f>
        <v>0.0001041666667</v>
      </c>
      <c r="Z129" s="7">
        <f>SUM(LEN(",CO_MQ135|"),'Sem RTOS RX'!$H129,LEN(",CO2_MQ135|"),'Sem RTOS RX'!$I129,LEN(",Alcool_MQ135|"),'Sem RTOS RX'!$J129,LEN(",Alcool_MQ135|"),'Sem RTOS RX'!$K129,LEN(",Toluen_MQ135|"),'Sem RTOS RX'!$L129,LEN(",MH4_MQ135|"),'Sem RTOS RX'!$M129,LEN(",O3_MQ131|"),'Sem RTOS RX'!$N129)*8</f>
        <v>672</v>
      </c>
    </row>
    <row r="130" ht="15.75" customHeight="1">
      <c r="A130" s="6" t="s">
        <v>20423</v>
      </c>
      <c r="B130" s="6" t="s">
        <v>20424</v>
      </c>
      <c r="C130" s="6" t="s">
        <v>19934</v>
      </c>
      <c r="D130" s="6" t="s">
        <v>20425</v>
      </c>
      <c r="E130" s="6" t="s">
        <v>1812</v>
      </c>
      <c r="F130" s="6" t="s">
        <v>1812</v>
      </c>
      <c r="G130" s="6" t="s">
        <v>1812</v>
      </c>
      <c r="H130" s="6" t="s">
        <v>307</v>
      </c>
      <c r="I130" s="6" t="s">
        <v>184</v>
      </c>
      <c r="J130" s="6" t="s">
        <v>167</v>
      </c>
      <c r="K130" s="6" t="s">
        <v>99</v>
      </c>
      <c r="L130" s="6" t="s">
        <v>1896</v>
      </c>
      <c r="M130" s="6" t="s">
        <v>1897</v>
      </c>
      <c r="N130" s="6" t="s">
        <v>228</v>
      </c>
      <c r="O130" s="6" t="s">
        <v>1812</v>
      </c>
      <c r="P130" s="6" t="s">
        <v>1812</v>
      </c>
      <c r="Q130" s="6" t="s">
        <v>1814</v>
      </c>
      <c r="R130" s="6" t="s">
        <v>1812</v>
      </c>
      <c r="S130" s="6" t="s">
        <v>1887</v>
      </c>
      <c r="T130" s="6" t="s">
        <v>1813</v>
      </c>
      <c r="U130" s="6" t="s">
        <v>1812</v>
      </c>
      <c r="V130" s="6" t="s">
        <v>1812</v>
      </c>
      <c r="W130" s="6" t="s">
        <v>1816</v>
      </c>
      <c r="X130" s="6" t="s">
        <v>20426</v>
      </c>
      <c r="Y130" s="13">
        <f>X131-'Sem RTOS RX'!$X130</f>
        <v>0.0001041666667</v>
      </c>
      <c r="Z130" s="7">
        <f>SUM(LEN(",CO_MQ135|"),'Sem RTOS RX'!$H130,LEN(",CO2_MQ135|"),'Sem RTOS RX'!$I130,LEN(",Alcool_MQ135|"),'Sem RTOS RX'!$J130,LEN(",Alcool_MQ135|"),'Sem RTOS RX'!$K130,LEN(",Toluen_MQ135|"),'Sem RTOS RX'!$L130,LEN(",MH4_MQ135|"),'Sem RTOS RX'!$M130,LEN(",O3_MQ131|"),'Sem RTOS RX'!$N130)*8</f>
        <v>672</v>
      </c>
    </row>
    <row r="131" ht="15.75" customHeight="1">
      <c r="A131" s="6" t="s">
        <v>20427</v>
      </c>
      <c r="B131" s="6" t="s">
        <v>20428</v>
      </c>
      <c r="C131" s="6" t="s">
        <v>19934</v>
      </c>
      <c r="D131" s="6" t="s">
        <v>20429</v>
      </c>
      <c r="E131" s="6" t="s">
        <v>1812</v>
      </c>
      <c r="F131" s="6" t="s">
        <v>1812</v>
      </c>
      <c r="G131" s="6" t="s">
        <v>1812</v>
      </c>
      <c r="H131" s="6" t="s">
        <v>305</v>
      </c>
      <c r="I131" s="6" t="s">
        <v>161</v>
      </c>
      <c r="J131" s="6" t="s">
        <v>162</v>
      </c>
      <c r="K131" s="6" t="s">
        <v>138</v>
      </c>
      <c r="L131" s="6" t="s">
        <v>163</v>
      </c>
      <c r="M131" s="6" t="s">
        <v>164</v>
      </c>
      <c r="N131" s="6" t="s">
        <v>162</v>
      </c>
      <c r="O131" s="6" t="s">
        <v>1812</v>
      </c>
      <c r="P131" s="6" t="s">
        <v>1812</v>
      </c>
      <c r="Q131" s="6" t="s">
        <v>1814</v>
      </c>
      <c r="R131" s="6" t="s">
        <v>1812</v>
      </c>
      <c r="S131" s="6" t="s">
        <v>1887</v>
      </c>
      <c r="T131" s="6" t="s">
        <v>1886</v>
      </c>
      <c r="U131" s="6" t="s">
        <v>1812</v>
      </c>
      <c r="V131" s="6" t="s">
        <v>1812</v>
      </c>
      <c r="W131" s="6" t="s">
        <v>1816</v>
      </c>
      <c r="X131" s="6" t="s">
        <v>20430</v>
      </c>
      <c r="Y131" s="13">
        <f>X132-'Sem RTOS RX'!$X131</f>
        <v>0.0001157407407</v>
      </c>
      <c r="Z131" s="7">
        <f>SUM(LEN(",CO_MQ135|"),'Sem RTOS RX'!$H131,LEN(",CO2_MQ135|"),'Sem RTOS RX'!$I131,LEN(",Alcool_MQ135|"),'Sem RTOS RX'!$J131,LEN(",Alcool_MQ135|"),'Sem RTOS RX'!$K131,LEN(",Toluen_MQ135|"),'Sem RTOS RX'!$L131,LEN(",MH4_MQ135|"),'Sem RTOS RX'!$M131,LEN(",O3_MQ131|"),'Sem RTOS RX'!$N131)*8</f>
        <v>672</v>
      </c>
    </row>
    <row r="132" ht="15.75" customHeight="1">
      <c r="A132" s="6" t="s">
        <v>20431</v>
      </c>
      <c r="B132" s="6" t="s">
        <v>20432</v>
      </c>
      <c r="C132" s="6" t="s">
        <v>19934</v>
      </c>
      <c r="D132" s="6" t="s">
        <v>20433</v>
      </c>
      <c r="E132" s="6" t="s">
        <v>1812</v>
      </c>
      <c r="F132" s="6" t="s">
        <v>1812</v>
      </c>
      <c r="G132" s="6" t="s">
        <v>1812</v>
      </c>
      <c r="H132" s="6" t="s">
        <v>309</v>
      </c>
      <c r="I132" s="6" t="s">
        <v>184</v>
      </c>
      <c r="J132" s="6" t="s">
        <v>336</v>
      </c>
      <c r="K132" s="6" t="s">
        <v>138</v>
      </c>
      <c r="L132" s="6" t="s">
        <v>528</v>
      </c>
      <c r="M132" s="6" t="s">
        <v>1897</v>
      </c>
      <c r="N132" s="6" t="s">
        <v>270</v>
      </c>
      <c r="O132" s="6" t="s">
        <v>1812</v>
      </c>
      <c r="P132" s="6" t="s">
        <v>1812</v>
      </c>
      <c r="Q132" s="6" t="s">
        <v>1814</v>
      </c>
      <c r="R132" s="6" t="s">
        <v>1812</v>
      </c>
      <c r="S132" s="6" t="s">
        <v>1887</v>
      </c>
      <c r="T132" s="6" t="s">
        <v>1813</v>
      </c>
      <c r="U132" s="6" t="s">
        <v>1812</v>
      </c>
      <c r="V132" s="6" t="s">
        <v>1812</v>
      </c>
      <c r="W132" s="6" t="s">
        <v>1816</v>
      </c>
      <c r="X132" s="6" t="s">
        <v>2701</v>
      </c>
      <c r="Y132" s="13">
        <f>X133-'Sem RTOS RX'!$X132</f>
        <v>0.0001041666667</v>
      </c>
      <c r="Z132" s="7">
        <f>SUM(LEN(",CO_MQ135|"),'Sem RTOS RX'!$H132,LEN(",CO2_MQ135|"),'Sem RTOS RX'!$I132,LEN(",Alcool_MQ135|"),'Sem RTOS RX'!$J132,LEN(",Alcool_MQ135|"),'Sem RTOS RX'!$K132,LEN(",Toluen_MQ135|"),'Sem RTOS RX'!$L132,LEN(",MH4_MQ135|"),'Sem RTOS RX'!$M132,LEN(",O3_MQ131|"),'Sem RTOS RX'!$N132)*8</f>
        <v>672</v>
      </c>
    </row>
    <row r="133" ht="15.75" customHeight="1">
      <c r="A133" s="6" t="s">
        <v>20434</v>
      </c>
      <c r="B133" s="6" t="s">
        <v>20435</v>
      </c>
      <c r="C133" s="6" t="s">
        <v>19934</v>
      </c>
      <c r="D133" s="6" t="s">
        <v>20436</v>
      </c>
      <c r="E133" s="6" t="s">
        <v>1812</v>
      </c>
      <c r="F133" s="6" t="s">
        <v>1812</v>
      </c>
      <c r="G133" s="6" t="s">
        <v>1812</v>
      </c>
      <c r="H133" s="6" t="s">
        <v>305</v>
      </c>
      <c r="I133" s="6" t="s">
        <v>161</v>
      </c>
      <c r="J133" s="6" t="s">
        <v>162</v>
      </c>
      <c r="K133" s="6" t="s">
        <v>138</v>
      </c>
      <c r="L133" s="6" t="s">
        <v>163</v>
      </c>
      <c r="M133" s="6" t="s">
        <v>164</v>
      </c>
      <c r="N133" s="6" t="s">
        <v>156</v>
      </c>
      <c r="O133" s="6" t="s">
        <v>1812</v>
      </c>
      <c r="P133" s="6" t="s">
        <v>1812</v>
      </c>
      <c r="Q133" s="6" t="s">
        <v>1814</v>
      </c>
      <c r="R133" s="6" t="s">
        <v>1812</v>
      </c>
      <c r="S133" s="6" t="s">
        <v>1887</v>
      </c>
      <c r="T133" s="6" t="s">
        <v>1886</v>
      </c>
      <c r="U133" s="6" t="s">
        <v>1812</v>
      </c>
      <c r="V133" s="6" t="s">
        <v>1812</v>
      </c>
      <c r="W133" s="6" t="s">
        <v>1816</v>
      </c>
      <c r="X133" s="6" t="s">
        <v>20437</v>
      </c>
      <c r="Y133" s="13">
        <f>X134-'Sem RTOS RX'!$X133</f>
        <v>0.0001041666667</v>
      </c>
      <c r="Z133" s="7">
        <f>SUM(LEN(",CO_MQ135|"),'Sem RTOS RX'!$H133,LEN(",CO2_MQ135|"),'Sem RTOS RX'!$I133,LEN(",Alcool_MQ135|"),'Sem RTOS RX'!$J133,LEN(",Alcool_MQ135|"),'Sem RTOS RX'!$K133,LEN(",Toluen_MQ135|"),'Sem RTOS RX'!$L133,LEN(",MH4_MQ135|"),'Sem RTOS RX'!$M133,LEN(",O3_MQ131|"),'Sem RTOS RX'!$N133)*8</f>
        <v>672</v>
      </c>
    </row>
    <row r="134" ht="15.75" customHeight="1">
      <c r="A134" s="6" t="s">
        <v>20438</v>
      </c>
      <c r="B134" s="6" t="s">
        <v>20439</v>
      </c>
      <c r="C134" s="6" t="s">
        <v>19934</v>
      </c>
      <c r="D134" s="6" t="s">
        <v>20440</v>
      </c>
      <c r="E134" s="6" t="s">
        <v>1812</v>
      </c>
      <c r="F134" s="6" t="s">
        <v>1812</v>
      </c>
      <c r="G134" s="6" t="s">
        <v>1812</v>
      </c>
      <c r="H134" s="6" t="s">
        <v>310</v>
      </c>
      <c r="I134" s="6" t="s">
        <v>203</v>
      </c>
      <c r="J134" s="6" t="s">
        <v>229</v>
      </c>
      <c r="K134" s="6" t="s">
        <v>138</v>
      </c>
      <c r="L134" s="6" t="s">
        <v>479</v>
      </c>
      <c r="M134" s="6" t="s">
        <v>164</v>
      </c>
      <c r="N134" s="6" t="s">
        <v>186</v>
      </c>
      <c r="O134" s="6" t="s">
        <v>1812</v>
      </c>
      <c r="P134" s="6" t="s">
        <v>1812</v>
      </c>
      <c r="Q134" s="6" t="s">
        <v>1814</v>
      </c>
      <c r="R134" s="6" t="s">
        <v>1812</v>
      </c>
      <c r="S134" s="6" t="s">
        <v>1887</v>
      </c>
      <c r="T134" s="6" t="s">
        <v>1886</v>
      </c>
      <c r="U134" s="6" t="s">
        <v>1812</v>
      </c>
      <c r="V134" s="6" t="s">
        <v>1812</v>
      </c>
      <c r="W134" s="6" t="s">
        <v>1816</v>
      </c>
      <c r="X134" s="6" t="s">
        <v>2713</v>
      </c>
      <c r="Y134" s="13">
        <f>X135-'Sem RTOS RX'!$X134</f>
        <v>0.0001041666667</v>
      </c>
      <c r="Z134" s="7">
        <f>SUM(LEN(",CO_MQ135|"),'Sem RTOS RX'!$H134,LEN(",CO2_MQ135|"),'Sem RTOS RX'!$I134,LEN(",Alcool_MQ135|"),'Sem RTOS RX'!$J134,LEN(",Alcool_MQ135|"),'Sem RTOS RX'!$K134,LEN(",Toluen_MQ135|"),'Sem RTOS RX'!$L134,LEN(",MH4_MQ135|"),'Sem RTOS RX'!$M134,LEN(",O3_MQ131|"),'Sem RTOS RX'!$N134)*8</f>
        <v>672</v>
      </c>
    </row>
    <row r="135" ht="15.75" customHeight="1">
      <c r="A135" s="6" t="s">
        <v>20441</v>
      </c>
      <c r="B135" s="6" t="s">
        <v>20442</v>
      </c>
      <c r="C135" s="6" t="s">
        <v>19934</v>
      </c>
      <c r="D135" s="6" t="s">
        <v>20443</v>
      </c>
      <c r="E135" s="6" t="s">
        <v>1812</v>
      </c>
      <c r="F135" s="6" t="s">
        <v>1812</v>
      </c>
      <c r="G135" s="6" t="s">
        <v>1812</v>
      </c>
      <c r="H135" s="6" t="s">
        <v>157</v>
      </c>
      <c r="I135" s="6" t="s">
        <v>121</v>
      </c>
      <c r="J135" s="6" t="s">
        <v>158</v>
      </c>
      <c r="K135" s="6" t="s">
        <v>99</v>
      </c>
      <c r="L135" s="6" t="s">
        <v>107</v>
      </c>
      <c r="M135" s="6" t="s">
        <v>1897</v>
      </c>
      <c r="N135" s="6" t="s">
        <v>338</v>
      </c>
      <c r="O135" s="6" t="s">
        <v>1812</v>
      </c>
      <c r="P135" s="6" t="s">
        <v>1812</v>
      </c>
      <c r="Q135" s="6" t="s">
        <v>1814</v>
      </c>
      <c r="R135" s="6" t="s">
        <v>1812</v>
      </c>
      <c r="S135" s="6" t="s">
        <v>1887</v>
      </c>
      <c r="T135" s="6" t="s">
        <v>1886</v>
      </c>
      <c r="U135" s="6" t="s">
        <v>1812</v>
      </c>
      <c r="V135" s="6" t="s">
        <v>1812</v>
      </c>
      <c r="W135" s="6" t="s">
        <v>1816</v>
      </c>
      <c r="X135" s="6" t="s">
        <v>20444</v>
      </c>
      <c r="Y135" s="13">
        <f>X136-'Sem RTOS RX'!$X135</f>
        <v>0.0001041666667</v>
      </c>
      <c r="Z135" s="7">
        <f>SUM(LEN(",CO_MQ135|"),'Sem RTOS RX'!$H135,LEN(",CO2_MQ135|"),'Sem RTOS RX'!$I135,LEN(",Alcool_MQ135|"),'Sem RTOS RX'!$J135,LEN(",Alcool_MQ135|"),'Sem RTOS RX'!$K135,LEN(",Toluen_MQ135|"),'Sem RTOS RX'!$L135,LEN(",MH4_MQ135|"),'Sem RTOS RX'!$M135,LEN(",O3_MQ131|"),'Sem RTOS RX'!$N135)*8</f>
        <v>672</v>
      </c>
    </row>
    <row r="136" ht="15.75" customHeight="1">
      <c r="A136" s="6" t="s">
        <v>20445</v>
      </c>
      <c r="B136" s="6" t="s">
        <v>20446</v>
      </c>
      <c r="C136" s="6" t="s">
        <v>19934</v>
      </c>
      <c r="D136" s="6" t="s">
        <v>20447</v>
      </c>
      <c r="E136" s="6" t="s">
        <v>1812</v>
      </c>
      <c r="F136" s="6" t="s">
        <v>1812</v>
      </c>
      <c r="G136" s="6" t="s">
        <v>1812</v>
      </c>
      <c r="H136" s="6" t="s">
        <v>308</v>
      </c>
      <c r="I136" s="6" t="s">
        <v>161</v>
      </c>
      <c r="J136" s="6" t="s">
        <v>162</v>
      </c>
      <c r="K136" s="6" t="s">
        <v>138</v>
      </c>
      <c r="L136" s="6" t="s">
        <v>122</v>
      </c>
      <c r="M136" s="6" t="s">
        <v>164</v>
      </c>
      <c r="N136" s="6" t="s">
        <v>270</v>
      </c>
      <c r="O136" s="6" t="s">
        <v>1812</v>
      </c>
      <c r="P136" s="6" t="s">
        <v>1812</v>
      </c>
      <c r="Q136" s="6" t="s">
        <v>1814</v>
      </c>
      <c r="R136" s="6" t="s">
        <v>1812</v>
      </c>
      <c r="S136" s="6" t="s">
        <v>1887</v>
      </c>
      <c r="T136" s="6" t="s">
        <v>1813</v>
      </c>
      <c r="U136" s="6" t="s">
        <v>1812</v>
      </c>
      <c r="V136" s="6" t="s">
        <v>1812</v>
      </c>
      <c r="W136" s="6" t="s">
        <v>1816</v>
      </c>
      <c r="X136" s="6" t="s">
        <v>2725</v>
      </c>
      <c r="Y136" s="13">
        <f>X137-'Sem RTOS RX'!$X136</f>
        <v>0.0001041666667</v>
      </c>
      <c r="Z136" s="7">
        <f>SUM(LEN(",CO_MQ135|"),'Sem RTOS RX'!$H136,LEN(",CO2_MQ135|"),'Sem RTOS RX'!$I136,LEN(",Alcool_MQ135|"),'Sem RTOS RX'!$J136,LEN(",Alcool_MQ135|"),'Sem RTOS RX'!$K136,LEN(",Toluen_MQ135|"),'Sem RTOS RX'!$L136,LEN(",MH4_MQ135|"),'Sem RTOS RX'!$M136,LEN(",O3_MQ131|"),'Sem RTOS RX'!$N136)*8</f>
        <v>672</v>
      </c>
    </row>
    <row r="137" ht="15.75" customHeight="1">
      <c r="A137" s="6" t="s">
        <v>20448</v>
      </c>
      <c r="B137" s="6" t="s">
        <v>20449</v>
      </c>
      <c r="C137" s="6" t="s">
        <v>19934</v>
      </c>
      <c r="D137" s="6" t="s">
        <v>20450</v>
      </c>
      <c r="E137" s="6" t="s">
        <v>1812</v>
      </c>
      <c r="F137" s="6" t="s">
        <v>1812</v>
      </c>
      <c r="G137" s="6" t="s">
        <v>1812</v>
      </c>
      <c r="H137" s="6" t="s">
        <v>309</v>
      </c>
      <c r="I137" s="6" t="s">
        <v>184</v>
      </c>
      <c r="J137" s="6" t="s">
        <v>336</v>
      </c>
      <c r="K137" s="6" t="s">
        <v>138</v>
      </c>
      <c r="L137" s="6" t="s">
        <v>528</v>
      </c>
      <c r="M137" s="6" t="s">
        <v>1897</v>
      </c>
      <c r="N137" s="6" t="s">
        <v>91</v>
      </c>
      <c r="O137" s="6" t="s">
        <v>1812</v>
      </c>
      <c r="P137" s="6" t="s">
        <v>1812</v>
      </c>
      <c r="Q137" s="6" t="s">
        <v>1814</v>
      </c>
      <c r="R137" s="6" t="s">
        <v>1812</v>
      </c>
      <c r="S137" s="6" t="s">
        <v>1887</v>
      </c>
      <c r="T137" s="6" t="s">
        <v>1813</v>
      </c>
      <c r="U137" s="6" t="s">
        <v>1812</v>
      </c>
      <c r="V137" s="6" t="s">
        <v>1812</v>
      </c>
      <c r="W137" s="6" t="s">
        <v>1816</v>
      </c>
      <c r="X137" s="6" t="s">
        <v>20451</v>
      </c>
      <c r="Y137" s="13">
        <f>X138-'Sem RTOS RX'!$X137</f>
        <v>0.0001041666667</v>
      </c>
      <c r="Z137" s="7">
        <f>SUM(LEN(",CO_MQ135|"),'Sem RTOS RX'!$H137,LEN(",CO2_MQ135|"),'Sem RTOS RX'!$I137,LEN(",Alcool_MQ135|"),'Sem RTOS RX'!$J137,LEN(",Alcool_MQ135|"),'Sem RTOS RX'!$K137,LEN(",Toluen_MQ135|"),'Sem RTOS RX'!$L137,LEN(",MH4_MQ135|"),'Sem RTOS RX'!$M137,LEN(",O3_MQ131|"),'Sem RTOS RX'!$N137)*8</f>
        <v>672</v>
      </c>
    </row>
    <row r="138" ht="15.75" customHeight="1">
      <c r="A138" s="6" t="s">
        <v>20452</v>
      </c>
      <c r="B138" s="6" t="s">
        <v>20453</v>
      </c>
      <c r="C138" s="6" t="s">
        <v>19934</v>
      </c>
      <c r="D138" s="6" t="s">
        <v>20454</v>
      </c>
      <c r="E138" s="6" t="s">
        <v>1812</v>
      </c>
      <c r="F138" s="6" t="s">
        <v>1812</v>
      </c>
      <c r="G138" s="6" t="s">
        <v>1812</v>
      </c>
      <c r="H138" s="6" t="s">
        <v>305</v>
      </c>
      <c r="I138" s="6" t="s">
        <v>161</v>
      </c>
      <c r="J138" s="6" t="s">
        <v>162</v>
      </c>
      <c r="K138" s="6" t="s">
        <v>138</v>
      </c>
      <c r="L138" s="6" t="s">
        <v>163</v>
      </c>
      <c r="M138" s="6" t="s">
        <v>164</v>
      </c>
      <c r="N138" s="6" t="s">
        <v>1984</v>
      </c>
      <c r="O138" s="6" t="s">
        <v>1812</v>
      </c>
      <c r="P138" s="6" t="s">
        <v>1812</v>
      </c>
      <c r="Q138" s="6" t="s">
        <v>1814</v>
      </c>
      <c r="R138" s="6" t="s">
        <v>1812</v>
      </c>
      <c r="S138" s="6" t="s">
        <v>1887</v>
      </c>
      <c r="T138" s="6" t="s">
        <v>1813</v>
      </c>
      <c r="U138" s="6" t="s">
        <v>1812</v>
      </c>
      <c r="V138" s="6" t="s">
        <v>1812</v>
      </c>
      <c r="W138" s="6" t="s">
        <v>1816</v>
      </c>
      <c r="X138" s="6" t="s">
        <v>2733</v>
      </c>
      <c r="Y138" s="13">
        <f>X139-'Sem RTOS RX'!$X138</f>
        <v>0.0001041666667</v>
      </c>
      <c r="Z138" s="7">
        <f>SUM(LEN(",CO_MQ135|"),'Sem RTOS RX'!$H138,LEN(",CO2_MQ135|"),'Sem RTOS RX'!$I138,LEN(",Alcool_MQ135|"),'Sem RTOS RX'!$J138,LEN(",Alcool_MQ135|"),'Sem RTOS RX'!$K138,LEN(",Toluen_MQ135|"),'Sem RTOS RX'!$L138,LEN(",MH4_MQ135|"),'Sem RTOS RX'!$M138,LEN(",O3_MQ131|"),'Sem RTOS RX'!$N138)*8</f>
        <v>672</v>
      </c>
    </row>
    <row r="139" ht="15.75" customHeight="1">
      <c r="A139" s="6" t="s">
        <v>20455</v>
      </c>
      <c r="B139" s="6" t="s">
        <v>20456</v>
      </c>
      <c r="C139" s="6" t="s">
        <v>19934</v>
      </c>
      <c r="D139" s="6" t="s">
        <v>20457</v>
      </c>
      <c r="E139" s="6" t="s">
        <v>1812</v>
      </c>
      <c r="F139" s="6" t="s">
        <v>1812</v>
      </c>
      <c r="G139" s="6" t="s">
        <v>1812</v>
      </c>
      <c r="H139" s="6" t="s">
        <v>291</v>
      </c>
      <c r="I139" s="6" t="s">
        <v>23</v>
      </c>
      <c r="J139" s="6" t="s">
        <v>167</v>
      </c>
      <c r="K139" s="6" t="s">
        <v>99</v>
      </c>
      <c r="L139" s="6" t="s">
        <v>117</v>
      </c>
      <c r="M139" s="6" t="s">
        <v>1897</v>
      </c>
      <c r="N139" s="6" t="s">
        <v>185</v>
      </c>
      <c r="O139" s="6" t="s">
        <v>1812</v>
      </c>
      <c r="P139" s="6" t="s">
        <v>1812</v>
      </c>
      <c r="Q139" s="6" t="s">
        <v>1814</v>
      </c>
      <c r="R139" s="6" t="s">
        <v>1812</v>
      </c>
      <c r="S139" s="6" t="s">
        <v>1887</v>
      </c>
      <c r="T139" s="6" t="s">
        <v>1886</v>
      </c>
      <c r="U139" s="6" t="s">
        <v>1812</v>
      </c>
      <c r="V139" s="6" t="s">
        <v>1812</v>
      </c>
      <c r="W139" s="6" t="s">
        <v>1816</v>
      </c>
      <c r="X139" s="6" t="s">
        <v>20458</v>
      </c>
      <c r="Y139" s="13">
        <f>X140-'Sem RTOS RX'!$X139</f>
        <v>0.0001041666667</v>
      </c>
      <c r="Z139" s="7">
        <f>SUM(LEN(",CO_MQ135|"),'Sem RTOS RX'!$H139,LEN(",CO2_MQ135|"),'Sem RTOS RX'!$I139,LEN(",Alcool_MQ135|"),'Sem RTOS RX'!$J139,LEN(",Alcool_MQ135|"),'Sem RTOS RX'!$K139,LEN(",Toluen_MQ135|"),'Sem RTOS RX'!$L139,LEN(",MH4_MQ135|"),'Sem RTOS RX'!$M139,LEN(",O3_MQ131|"),'Sem RTOS RX'!$N139)*8</f>
        <v>672</v>
      </c>
    </row>
    <row r="140" ht="15.75" customHeight="1">
      <c r="A140" s="6" t="s">
        <v>20459</v>
      </c>
      <c r="B140" s="6" t="s">
        <v>20460</v>
      </c>
      <c r="C140" s="6" t="s">
        <v>19934</v>
      </c>
      <c r="D140" s="6" t="s">
        <v>20461</v>
      </c>
      <c r="E140" s="6" t="s">
        <v>1812</v>
      </c>
      <c r="F140" s="6" t="s">
        <v>1812</v>
      </c>
      <c r="G140" s="6" t="s">
        <v>1812</v>
      </c>
      <c r="H140" s="6" t="s">
        <v>305</v>
      </c>
      <c r="I140" s="6" t="s">
        <v>161</v>
      </c>
      <c r="J140" s="6" t="s">
        <v>162</v>
      </c>
      <c r="K140" s="6" t="s">
        <v>138</v>
      </c>
      <c r="L140" s="6" t="s">
        <v>163</v>
      </c>
      <c r="M140" s="6" t="s">
        <v>164</v>
      </c>
      <c r="N140" s="6" t="s">
        <v>23</v>
      </c>
      <c r="O140" s="6" t="s">
        <v>1812</v>
      </c>
      <c r="P140" s="6" t="s">
        <v>1812</v>
      </c>
      <c r="Q140" s="6" t="s">
        <v>1814</v>
      </c>
      <c r="R140" s="6" t="s">
        <v>1812</v>
      </c>
      <c r="S140" s="6" t="s">
        <v>1887</v>
      </c>
      <c r="T140" s="6" t="s">
        <v>1813</v>
      </c>
      <c r="U140" s="6" t="s">
        <v>1812</v>
      </c>
      <c r="V140" s="6" t="s">
        <v>1812</v>
      </c>
      <c r="W140" s="6" t="s">
        <v>1816</v>
      </c>
      <c r="X140" s="6" t="s">
        <v>2745</v>
      </c>
      <c r="Y140" s="13">
        <f>X141-'Sem RTOS RX'!$X140</f>
        <v>0.0001041666667</v>
      </c>
      <c r="Z140" s="7">
        <f>SUM(LEN(",CO_MQ135|"),'Sem RTOS RX'!$H140,LEN(",CO2_MQ135|"),'Sem RTOS RX'!$I140,LEN(",Alcool_MQ135|"),'Sem RTOS RX'!$J140,LEN(",Alcool_MQ135|"),'Sem RTOS RX'!$K140,LEN(",Toluen_MQ135|"),'Sem RTOS RX'!$L140,LEN(",MH4_MQ135|"),'Sem RTOS RX'!$M140,LEN(",O3_MQ131|"),'Sem RTOS RX'!$N140)*8</f>
        <v>672</v>
      </c>
    </row>
    <row r="141" ht="15.75" customHeight="1">
      <c r="A141" s="6" t="s">
        <v>20462</v>
      </c>
      <c r="B141" s="6" t="s">
        <v>20463</v>
      </c>
      <c r="C141" s="6" t="s">
        <v>19934</v>
      </c>
      <c r="D141" s="6" t="s">
        <v>20464</v>
      </c>
      <c r="E141" s="6" t="s">
        <v>1812</v>
      </c>
      <c r="F141" s="6" t="s">
        <v>1812</v>
      </c>
      <c r="G141" s="6" t="s">
        <v>1812</v>
      </c>
      <c r="H141" s="6" t="s">
        <v>87</v>
      </c>
      <c r="I141" s="6" t="s">
        <v>121</v>
      </c>
      <c r="J141" s="6" t="s">
        <v>153</v>
      </c>
      <c r="K141" s="6" t="s">
        <v>99</v>
      </c>
      <c r="L141" s="6" t="s">
        <v>154</v>
      </c>
      <c r="M141" s="6" t="s">
        <v>1897</v>
      </c>
      <c r="N141" s="6" t="s">
        <v>186</v>
      </c>
      <c r="O141" s="6" t="s">
        <v>1812</v>
      </c>
      <c r="P141" s="6" t="s">
        <v>1812</v>
      </c>
      <c r="Q141" s="6" t="s">
        <v>1814</v>
      </c>
      <c r="R141" s="6" t="s">
        <v>1812</v>
      </c>
      <c r="S141" s="6" t="s">
        <v>1887</v>
      </c>
      <c r="T141" s="6" t="s">
        <v>1886</v>
      </c>
      <c r="U141" s="6" t="s">
        <v>1812</v>
      </c>
      <c r="V141" s="6" t="s">
        <v>1812</v>
      </c>
      <c r="W141" s="6" t="s">
        <v>1816</v>
      </c>
      <c r="X141" s="6" t="s">
        <v>20465</v>
      </c>
      <c r="Y141" s="13">
        <f>X142-'Sem RTOS RX'!$X141</f>
        <v>0.0001041666667</v>
      </c>
      <c r="Z141" s="7">
        <f>SUM(LEN(",CO_MQ135|"),'Sem RTOS RX'!$H141,LEN(",CO2_MQ135|"),'Sem RTOS RX'!$I141,LEN(",Alcool_MQ135|"),'Sem RTOS RX'!$J141,LEN(",Alcool_MQ135|"),'Sem RTOS RX'!$K141,LEN(",Toluen_MQ135|"),'Sem RTOS RX'!$L141,LEN(",MH4_MQ135|"),'Sem RTOS RX'!$M141,LEN(",O3_MQ131|"),'Sem RTOS RX'!$N141)*8</f>
        <v>672</v>
      </c>
    </row>
    <row r="142" ht="15.75" customHeight="1">
      <c r="A142" s="6" t="s">
        <v>20466</v>
      </c>
      <c r="B142" s="6" t="s">
        <v>20467</v>
      </c>
      <c r="C142" s="6" t="s">
        <v>19934</v>
      </c>
      <c r="D142" s="6" t="s">
        <v>20468</v>
      </c>
      <c r="E142" s="6" t="s">
        <v>1812</v>
      </c>
      <c r="F142" s="6" t="s">
        <v>1812</v>
      </c>
      <c r="G142" s="6" t="s">
        <v>1812</v>
      </c>
      <c r="H142" s="6" t="s">
        <v>310</v>
      </c>
      <c r="I142" s="6" t="s">
        <v>203</v>
      </c>
      <c r="J142" s="6" t="s">
        <v>229</v>
      </c>
      <c r="K142" s="6" t="s">
        <v>138</v>
      </c>
      <c r="L142" s="6" t="s">
        <v>479</v>
      </c>
      <c r="M142" s="6" t="s">
        <v>164</v>
      </c>
      <c r="N142" s="6" t="s">
        <v>203</v>
      </c>
      <c r="O142" s="6" t="s">
        <v>1812</v>
      </c>
      <c r="P142" s="6" t="s">
        <v>1812</v>
      </c>
      <c r="Q142" s="6" t="s">
        <v>1814</v>
      </c>
      <c r="R142" s="6" t="s">
        <v>1812</v>
      </c>
      <c r="S142" s="6" t="s">
        <v>1887</v>
      </c>
      <c r="T142" s="6" t="s">
        <v>1813</v>
      </c>
      <c r="U142" s="6" t="s">
        <v>1812</v>
      </c>
      <c r="V142" s="6" t="s">
        <v>1812</v>
      </c>
      <c r="W142" s="6" t="s">
        <v>1816</v>
      </c>
      <c r="X142" s="6" t="s">
        <v>2757</v>
      </c>
      <c r="Y142" s="13">
        <f>X143-'Sem RTOS RX'!$X142</f>
        <v>0.0001041666667</v>
      </c>
      <c r="Z142" s="7">
        <f>SUM(LEN(",CO_MQ135|"),'Sem RTOS RX'!$H142,LEN(",CO2_MQ135|"),'Sem RTOS RX'!$I142,LEN(",Alcool_MQ135|"),'Sem RTOS RX'!$J142,LEN(",Alcool_MQ135|"),'Sem RTOS RX'!$K142,LEN(",Toluen_MQ135|"),'Sem RTOS RX'!$L142,LEN(",MH4_MQ135|"),'Sem RTOS RX'!$M142,LEN(",O3_MQ131|"),'Sem RTOS RX'!$N142)*8</f>
        <v>672</v>
      </c>
    </row>
    <row r="143" ht="15.75" customHeight="1">
      <c r="A143" s="6" t="s">
        <v>20469</v>
      </c>
      <c r="B143" s="6" t="s">
        <v>20470</v>
      </c>
      <c r="C143" s="6" t="s">
        <v>19934</v>
      </c>
      <c r="D143" s="6" t="s">
        <v>20471</v>
      </c>
      <c r="E143" s="6" t="s">
        <v>1812</v>
      </c>
      <c r="F143" s="6" t="s">
        <v>1812</v>
      </c>
      <c r="G143" s="6" t="s">
        <v>1812</v>
      </c>
      <c r="H143" s="6" t="s">
        <v>300</v>
      </c>
      <c r="I143" s="6" t="s">
        <v>121</v>
      </c>
      <c r="J143" s="6" t="s">
        <v>158</v>
      </c>
      <c r="K143" s="6" t="s">
        <v>99</v>
      </c>
      <c r="L143" s="6" t="s">
        <v>638</v>
      </c>
      <c r="M143" s="6" t="s">
        <v>1897</v>
      </c>
      <c r="N143" s="6" t="s">
        <v>129</v>
      </c>
      <c r="O143" s="6" t="s">
        <v>1812</v>
      </c>
      <c r="P143" s="6" t="s">
        <v>1812</v>
      </c>
      <c r="Q143" s="6" t="s">
        <v>1814</v>
      </c>
      <c r="R143" s="6" t="s">
        <v>1812</v>
      </c>
      <c r="S143" s="6" t="s">
        <v>1887</v>
      </c>
      <c r="T143" s="6" t="s">
        <v>1813</v>
      </c>
      <c r="U143" s="6" t="s">
        <v>1812</v>
      </c>
      <c r="V143" s="6" t="s">
        <v>1812</v>
      </c>
      <c r="W143" s="6" t="s">
        <v>1816</v>
      </c>
      <c r="X143" s="6" t="s">
        <v>20472</v>
      </c>
      <c r="Y143" s="13">
        <f>X144-'Sem RTOS RX'!$X143</f>
        <v>0.0001041666667</v>
      </c>
      <c r="Z143" s="7">
        <f>SUM(LEN(",CO_MQ135|"),'Sem RTOS RX'!$H143,LEN(",CO2_MQ135|"),'Sem RTOS RX'!$I143,LEN(",Alcool_MQ135|"),'Sem RTOS RX'!$J143,LEN(",Alcool_MQ135|"),'Sem RTOS RX'!$K143,LEN(",Toluen_MQ135|"),'Sem RTOS RX'!$L143,LEN(",MH4_MQ135|"),'Sem RTOS RX'!$M143,LEN(",O3_MQ131|"),'Sem RTOS RX'!$N143)*8</f>
        <v>672</v>
      </c>
    </row>
    <row r="144" ht="15.75" customHeight="1">
      <c r="A144" s="6" t="s">
        <v>20473</v>
      </c>
      <c r="B144" s="6" t="s">
        <v>20474</v>
      </c>
      <c r="C144" s="6" t="s">
        <v>19934</v>
      </c>
      <c r="D144" s="6" t="s">
        <v>20475</v>
      </c>
      <c r="E144" s="6" t="s">
        <v>1812</v>
      </c>
      <c r="F144" s="6" t="s">
        <v>1812</v>
      </c>
      <c r="G144" s="6" t="s">
        <v>1812</v>
      </c>
      <c r="H144" s="6" t="s">
        <v>2112</v>
      </c>
      <c r="I144" s="6" t="s">
        <v>184</v>
      </c>
      <c r="J144" s="6" t="s">
        <v>185</v>
      </c>
      <c r="K144" s="6" t="s">
        <v>138</v>
      </c>
      <c r="L144" s="6" t="s">
        <v>39</v>
      </c>
      <c r="M144" s="6" t="s">
        <v>164</v>
      </c>
      <c r="N144" s="6" t="s">
        <v>161</v>
      </c>
      <c r="O144" s="6" t="s">
        <v>1812</v>
      </c>
      <c r="P144" s="6" t="s">
        <v>1812</v>
      </c>
      <c r="Q144" s="6" t="s">
        <v>1814</v>
      </c>
      <c r="R144" s="6" t="s">
        <v>1812</v>
      </c>
      <c r="S144" s="6" t="s">
        <v>1887</v>
      </c>
      <c r="T144" s="6" t="s">
        <v>1813</v>
      </c>
      <c r="U144" s="6" t="s">
        <v>1812</v>
      </c>
      <c r="V144" s="6" t="s">
        <v>1812</v>
      </c>
      <c r="W144" s="6" t="s">
        <v>1816</v>
      </c>
      <c r="X144" s="6" t="s">
        <v>2769</v>
      </c>
      <c r="Y144" s="13">
        <f>X145-'Sem RTOS RX'!$X144</f>
        <v>0.0001041666667</v>
      </c>
      <c r="Z144" s="7">
        <f>SUM(LEN(",CO_MQ135|"),'Sem RTOS RX'!$H144,LEN(",CO2_MQ135|"),'Sem RTOS RX'!$I144,LEN(",Alcool_MQ135|"),'Sem RTOS RX'!$J144,LEN(",Alcool_MQ135|"),'Sem RTOS RX'!$K144,LEN(",Toluen_MQ135|"),'Sem RTOS RX'!$L144,LEN(",MH4_MQ135|"),'Sem RTOS RX'!$M144,LEN(",O3_MQ131|"),'Sem RTOS RX'!$N144)*8</f>
        <v>672</v>
      </c>
    </row>
    <row r="145" ht="15.75" customHeight="1">
      <c r="A145" s="6" t="s">
        <v>20476</v>
      </c>
      <c r="B145" s="6" t="s">
        <v>20477</v>
      </c>
      <c r="C145" s="6" t="s">
        <v>19934</v>
      </c>
      <c r="D145" s="6" t="s">
        <v>20478</v>
      </c>
      <c r="E145" s="6" t="s">
        <v>1812</v>
      </c>
      <c r="F145" s="6" t="s">
        <v>1812</v>
      </c>
      <c r="G145" s="6" t="s">
        <v>1812</v>
      </c>
      <c r="H145" s="6" t="s">
        <v>202</v>
      </c>
      <c r="I145" s="6" t="s">
        <v>270</v>
      </c>
      <c r="J145" s="6" t="s">
        <v>204</v>
      </c>
      <c r="K145" s="6" t="s">
        <v>143</v>
      </c>
      <c r="L145" s="6" t="s">
        <v>205</v>
      </c>
      <c r="M145" s="6" t="s">
        <v>164</v>
      </c>
      <c r="N145" s="6" t="s">
        <v>186</v>
      </c>
      <c r="O145" s="6" t="s">
        <v>1812</v>
      </c>
      <c r="P145" s="6" t="s">
        <v>1812</v>
      </c>
      <c r="Q145" s="6" t="s">
        <v>1814</v>
      </c>
      <c r="R145" s="6" t="s">
        <v>1812</v>
      </c>
      <c r="S145" s="6" t="s">
        <v>1887</v>
      </c>
      <c r="T145" s="6" t="s">
        <v>1886</v>
      </c>
      <c r="U145" s="6" t="s">
        <v>1812</v>
      </c>
      <c r="V145" s="6" t="s">
        <v>1812</v>
      </c>
      <c r="W145" s="6" t="s">
        <v>1816</v>
      </c>
      <c r="X145" s="6" t="s">
        <v>20479</v>
      </c>
      <c r="Y145" s="13">
        <f>X146-'Sem RTOS RX'!$X145</f>
        <v>0.0001041666667</v>
      </c>
      <c r="Z145" s="7">
        <f>SUM(LEN(",CO_MQ135|"),'Sem RTOS RX'!$H145,LEN(",CO2_MQ135|"),'Sem RTOS RX'!$I145,LEN(",Alcool_MQ135|"),'Sem RTOS RX'!$J145,LEN(",Alcool_MQ135|"),'Sem RTOS RX'!$K145,LEN(",Toluen_MQ135|"),'Sem RTOS RX'!$L145,LEN(",MH4_MQ135|"),'Sem RTOS RX'!$M145,LEN(",O3_MQ131|"),'Sem RTOS RX'!$N145)*8</f>
        <v>672</v>
      </c>
    </row>
    <row r="146" ht="15.75" customHeight="1">
      <c r="A146" s="6" t="s">
        <v>20480</v>
      </c>
      <c r="B146" s="6" t="s">
        <v>20481</v>
      </c>
      <c r="C146" s="6" t="s">
        <v>19934</v>
      </c>
      <c r="D146" s="6" t="s">
        <v>20482</v>
      </c>
      <c r="E146" s="6" t="s">
        <v>1812</v>
      </c>
      <c r="F146" s="6" t="s">
        <v>1812</v>
      </c>
      <c r="G146" s="6" t="s">
        <v>1812</v>
      </c>
      <c r="H146" s="6" t="s">
        <v>2112</v>
      </c>
      <c r="I146" s="6" t="s">
        <v>184</v>
      </c>
      <c r="J146" s="6" t="s">
        <v>185</v>
      </c>
      <c r="K146" s="6" t="s">
        <v>138</v>
      </c>
      <c r="L146" s="6" t="s">
        <v>528</v>
      </c>
      <c r="M146" s="6" t="s">
        <v>164</v>
      </c>
      <c r="N146" s="6" t="s">
        <v>106</v>
      </c>
      <c r="O146" s="6" t="s">
        <v>1812</v>
      </c>
      <c r="P146" s="6" t="s">
        <v>1812</v>
      </c>
      <c r="Q146" s="6" t="s">
        <v>1814</v>
      </c>
      <c r="R146" s="6" t="s">
        <v>1812</v>
      </c>
      <c r="S146" s="6" t="s">
        <v>1887</v>
      </c>
      <c r="T146" s="6" t="s">
        <v>1886</v>
      </c>
      <c r="U146" s="6" t="s">
        <v>1812</v>
      </c>
      <c r="V146" s="6" t="s">
        <v>1812</v>
      </c>
      <c r="W146" s="6" t="s">
        <v>1816</v>
      </c>
      <c r="X146" s="6" t="s">
        <v>20483</v>
      </c>
      <c r="Y146" s="13">
        <f>X147-'Sem RTOS RX'!$X146</f>
        <v>0.0001041666667</v>
      </c>
      <c r="Z146" s="7">
        <f>SUM(LEN(",CO_MQ135|"),'Sem RTOS RX'!$H146,LEN(",CO2_MQ135|"),'Sem RTOS RX'!$I146,LEN(",Alcool_MQ135|"),'Sem RTOS RX'!$J146,LEN(",Alcool_MQ135|"),'Sem RTOS RX'!$K146,LEN(",Toluen_MQ135|"),'Sem RTOS RX'!$L146,LEN(",MH4_MQ135|"),'Sem RTOS RX'!$M146,LEN(",O3_MQ131|"),'Sem RTOS RX'!$N146)*8</f>
        <v>672</v>
      </c>
    </row>
    <row r="147" ht="15.75" customHeight="1">
      <c r="A147" s="6" t="s">
        <v>20484</v>
      </c>
      <c r="B147" s="6" t="s">
        <v>20485</v>
      </c>
      <c r="C147" s="6" t="s">
        <v>19934</v>
      </c>
      <c r="D147" s="6" t="s">
        <v>20486</v>
      </c>
      <c r="E147" s="6" t="s">
        <v>1812</v>
      </c>
      <c r="F147" s="6" t="s">
        <v>1812</v>
      </c>
      <c r="G147" s="6" t="s">
        <v>1812</v>
      </c>
      <c r="H147" s="6" t="s">
        <v>202</v>
      </c>
      <c r="I147" s="6" t="s">
        <v>203</v>
      </c>
      <c r="J147" s="6" t="s">
        <v>204</v>
      </c>
      <c r="K147" s="6" t="s">
        <v>143</v>
      </c>
      <c r="L147" s="6" t="s">
        <v>472</v>
      </c>
      <c r="M147" s="6" t="s">
        <v>164</v>
      </c>
      <c r="N147" s="6" t="s">
        <v>49</v>
      </c>
      <c r="O147" s="6" t="s">
        <v>1812</v>
      </c>
      <c r="P147" s="6" t="s">
        <v>1812</v>
      </c>
      <c r="Q147" s="6" t="s">
        <v>1814</v>
      </c>
      <c r="R147" s="6" t="s">
        <v>1812</v>
      </c>
      <c r="S147" s="6" t="s">
        <v>1887</v>
      </c>
      <c r="T147" s="6" t="s">
        <v>1886</v>
      </c>
      <c r="U147" s="6" t="s">
        <v>1812</v>
      </c>
      <c r="V147" s="6" t="s">
        <v>1812</v>
      </c>
      <c r="W147" s="6" t="s">
        <v>1816</v>
      </c>
      <c r="X147" s="6" t="s">
        <v>20487</v>
      </c>
      <c r="Y147" s="13">
        <f>X148-'Sem RTOS RX'!$X147</f>
        <v>0.0002083333333</v>
      </c>
      <c r="Z147" s="7">
        <f>SUM(LEN(",CO_MQ135|"),'Sem RTOS RX'!$H147,LEN(",CO2_MQ135|"),'Sem RTOS RX'!$I147,LEN(",Alcool_MQ135|"),'Sem RTOS RX'!$J147,LEN(",Alcool_MQ135|"),'Sem RTOS RX'!$K147,LEN(",Toluen_MQ135|"),'Sem RTOS RX'!$L147,LEN(",MH4_MQ135|"),'Sem RTOS RX'!$M147,LEN(",O3_MQ131|"),'Sem RTOS RX'!$N147)*8</f>
        <v>672</v>
      </c>
    </row>
    <row r="148" ht="15.75" customHeight="1">
      <c r="A148" s="6" t="s">
        <v>20488</v>
      </c>
      <c r="B148" s="6" t="s">
        <v>20489</v>
      </c>
      <c r="C148" s="6" t="s">
        <v>19934</v>
      </c>
      <c r="D148" s="6" t="s">
        <v>20490</v>
      </c>
      <c r="E148" s="6" t="s">
        <v>1812</v>
      </c>
      <c r="F148" s="6" t="s">
        <v>1812</v>
      </c>
      <c r="G148" s="6" t="s">
        <v>1812</v>
      </c>
      <c r="H148" s="6" t="s">
        <v>318</v>
      </c>
      <c r="I148" s="6" t="s">
        <v>159</v>
      </c>
      <c r="J148" s="6" t="s">
        <v>249</v>
      </c>
      <c r="K148" s="6" t="s">
        <v>143</v>
      </c>
      <c r="L148" s="6" t="s">
        <v>346</v>
      </c>
      <c r="M148" s="6" t="s">
        <v>250</v>
      </c>
      <c r="N148" s="6" t="s">
        <v>299</v>
      </c>
      <c r="O148" s="6" t="s">
        <v>1812</v>
      </c>
      <c r="P148" s="6" t="s">
        <v>1812</v>
      </c>
      <c r="Q148" s="6" t="s">
        <v>1814</v>
      </c>
      <c r="R148" s="6" t="s">
        <v>1812</v>
      </c>
      <c r="S148" s="6" t="s">
        <v>1887</v>
      </c>
      <c r="T148" s="6" t="s">
        <v>1886</v>
      </c>
      <c r="U148" s="6" t="s">
        <v>1812</v>
      </c>
      <c r="V148" s="6" t="s">
        <v>1812</v>
      </c>
      <c r="W148" s="6" t="s">
        <v>1816</v>
      </c>
      <c r="X148" s="6" t="s">
        <v>20491</v>
      </c>
      <c r="Y148" s="13">
        <f>X149-'Sem RTOS RX'!$X148</f>
        <v>0.0001157407407</v>
      </c>
      <c r="Z148" s="7">
        <f>SUM(LEN(",CO_MQ135|"),'Sem RTOS RX'!$H148,LEN(",CO2_MQ135|"),'Sem RTOS RX'!$I148,LEN(",Alcool_MQ135|"),'Sem RTOS RX'!$J148,LEN(",Alcool_MQ135|"),'Sem RTOS RX'!$K148,LEN(",Toluen_MQ135|"),'Sem RTOS RX'!$L148,LEN(",MH4_MQ135|"),'Sem RTOS RX'!$M148,LEN(",O3_MQ131|"),'Sem RTOS RX'!$N148)*8</f>
        <v>672</v>
      </c>
    </row>
    <row r="149" ht="15.75" customHeight="1">
      <c r="A149" s="6" t="s">
        <v>20492</v>
      </c>
      <c r="B149" s="6" t="s">
        <v>20493</v>
      </c>
      <c r="C149" s="6" t="s">
        <v>19934</v>
      </c>
      <c r="D149" s="6" t="s">
        <v>20494</v>
      </c>
      <c r="E149" s="6" t="s">
        <v>1812</v>
      </c>
      <c r="F149" s="6" t="s">
        <v>1812</v>
      </c>
      <c r="G149" s="6" t="s">
        <v>1812</v>
      </c>
      <c r="H149" s="6" t="s">
        <v>309</v>
      </c>
      <c r="I149" s="6" t="s">
        <v>184</v>
      </c>
      <c r="J149" s="6" t="s">
        <v>336</v>
      </c>
      <c r="K149" s="6" t="s">
        <v>138</v>
      </c>
      <c r="L149" s="6" t="s">
        <v>528</v>
      </c>
      <c r="M149" s="6" t="s">
        <v>1897</v>
      </c>
      <c r="N149" s="6" t="s">
        <v>218</v>
      </c>
      <c r="O149" s="6" t="s">
        <v>1812</v>
      </c>
      <c r="P149" s="6" t="s">
        <v>1812</v>
      </c>
      <c r="Q149" s="6" t="s">
        <v>1814</v>
      </c>
      <c r="R149" s="6" t="s">
        <v>1812</v>
      </c>
      <c r="S149" s="6" t="s">
        <v>1887</v>
      </c>
      <c r="T149" s="6" t="s">
        <v>1886</v>
      </c>
      <c r="U149" s="6" t="s">
        <v>1812</v>
      </c>
      <c r="V149" s="6" t="s">
        <v>1812</v>
      </c>
      <c r="W149" s="6" t="s">
        <v>1816</v>
      </c>
      <c r="X149" s="6" t="s">
        <v>2805</v>
      </c>
      <c r="Y149" s="13">
        <f>X150-'Sem RTOS RX'!$X149</f>
        <v>0.0001041666667</v>
      </c>
      <c r="Z149" s="7">
        <f>SUM(LEN(",CO_MQ135|"),'Sem RTOS RX'!$H149,LEN(",CO2_MQ135|"),'Sem RTOS RX'!$I149,LEN(",Alcool_MQ135|"),'Sem RTOS RX'!$J149,LEN(",Alcool_MQ135|"),'Sem RTOS RX'!$K149,LEN(",Toluen_MQ135|"),'Sem RTOS RX'!$L149,LEN(",MH4_MQ135|"),'Sem RTOS RX'!$M149,LEN(",O3_MQ131|"),'Sem RTOS RX'!$N149)*8</f>
        <v>672</v>
      </c>
    </row>
    <row r="150" ht="15.75" customHeight="1">
      <c r="A150" s="6" t="s">
        <v>20495</v>
      </c>
      <c r="B150" s="6" t="s">
        <v>20496</v>
      </c>
      <c r="C150" s="6" t="s">
        <v>19934</v>
      </c>
      <c r="D150" s="6" t="s">
        <v>20497</v>
      </c>
      <c r="E150" s="6" t="s">
        <v>1812</v>
      </c>
      <c r="F150" s="6" t="s">
        <v>1812</v>
      </c>
      <c r="G150" s="6" t="s">
        <v>1812</v>
      </c>
      <c r="H150" s="6" t="s">
        <v>97</v>
      </c>
      <c r="I150" s="6" t="s">
        <v>270</v>
      </c>
      <c r="J150" s="6" t="s">
        <v>236</v>
      </c>
      <c r="K150" s="6" t="s">
        <v>143</v>
      </c>
      <c r="L150" s="6" t="s">
        <v>465</v>
      </c>
      <c r="M150" s="6" t="s">
        <v>250</v>
      </c>
      <c r="N150" s="6" t="s">
        <v>179</v>
      </c>
      <c r="O150" s="6" t="s">
        <v>1812</v>
      </c>
      <c r="P150" s="6" t="s">
        <v>1812</v>
      </c>
      <c r="Q150" s="6" t="s">
        <v>1814</v>
      </c>
      <c r="R150" s="6" t="s">
        <v>1812</v>
      </c>
      <c r="S150" s="6" t="s">
        <v>1887</v>
      </c>
      <c r="T150" s="6" t="s">
        <v>1813</v>
      </c>
      <c r="U150" s="6" t="s">
        <v>1812</v>
      </c>
      <c r="V150" s="6" t="s">
        <v>1812</v>
      </c>
      <c r="W150" s="6" t="s">
        <v>1816</v>
      </c>
      <c r="X150" s="6" t="s">
        <v>20498</v>
      </c>
      <c r="Y150" s="13">
        <f>X151-'Sem RTOS RX'!$X150</f>
        <v>0.0001041666667</v>
      </c>
      <c r="Z150" s="7">
        <f>SUM(LEN(",CO_MQ135|"),'Sem RTOS RX'!$H150,LEN(",CO2_MQ135|"),'Sem RTOS RX'!$I150,LEN(",Alcool_MQ135|"),'Sem RTOS RX'!$J150,LEN(",Alcool_MQ135|"),'Sem RTOS RX'!$K150,LEN(",Toluen_MQ135|"),'Sem RTOS RX'!$L150,LEN(",MH4_MQ135|"),'Sem RTOS RX'!$M150,LEN(",O3_MQ131|"),'Sem RTOS RX'!$N150)*8</f>
        <v>672</v>
      </c>
    </row>
    <row r="151" ht="15.75" customHeight="1">
      <c r="A151" s="6" t="s">
        <v>20499</v>
      </c>
      <c r="B151" s="6" t="s">
        <v>20500</v>
      </c>
      <c r="C151" s="6" t="s">
        <v>19934</v>
      </c>
      <c r="D151" s="6" t="s">
        <v>20501</v>
      </c>
      <c r="E151" s="6" t="s">
        <v>1812</v>
      </c>
      <c r="F151" s="6" t="s">
        <v>1812</v>
      </c>
      <c r="G151" s="6" t="s">
        <v>1812</v>
      </c>
      <c r="H151" s="6" t="s">
        <v>160</v>
      </c>
      <c r="I151" s="6" t="s">
        <v>161</v>
      </c>
      <c r="J151" s="6" t="s">
        <v>185</v>
      </c>
      <c r="K151" s="6" t="s">
        <v>138</v>
      </c>
      <c r="L151" s="6" t="s">
        <v>39</v>
      </c>
      <c r="M151" s="6" t="s">
        <v>164</v>
      </c>
      <c r="N151" s="6" t="s">
        <v>328</v>
      </c>
      <c r="O151" s="6" t="s">
        <v>1812</v>
      </c>
      <c r="P151" s="6" t="s">
        <v>1812</v>
      </c>
      <c r="Q151" s="6" t="s">
        <v>1814</v>
      </c>
      <c r="R151" s="6" t="s">
        <v>1812</v>
      </c>
      <c r="S151" s="6" t="s">
        <v>1887</v>
      </c>
      <c r="T151" s="6" t="s">
        <v>1886</v>
      </c>
      <c r="U151" s="6" t="s">
        <v>1812</v>
      </c>
      <c r="V151" s="6" t="s">
        <v>1812</v>
      </c>
      <c r="W151" s="6" t="s">
        <v>1816</v>
      </c>
      <c r="X151" s="6" t="s">
        <v>2817</v>
      </c>
      <c r="Y151" s="13">
        <f>X152-'Sem RTOS RX'!$X151</f>
        <v>0.0001041666667</v>
      </c>
      <c r="Z151" s="7">
        <f>SUM(LEN(",CO_MQ135|"),'Sem RTOS RX'!$H151,LEN(",CO2_MQ135|"),'Sem RTOS RX'!$I151,LEN(",Alcool_MQ135|"),'Sem RTOS RX'!$J151,LEN(",Alcool_MQ135|"),'Sem RTOS RX'!$K151,LEN(",Toluen_MQ135|"),'Sem RTOS RX'!$L151,LEN(",MH4_MQ135|"),'Sem RTOS RX'!$M151,LEN(",O3_MQ131|"),'Sem RTOS RX'!$N151)*8</f>
        <v>672</v>
      </c>
    </row>
    <row r="152" ht="15.75" customHeight="1">
      <c r="A152" s="6" t="s">
        <v>20502</v>
      </c>
      <c r="B152" s="6" t="s">
        <v>20503</v>
      </c>
      <c r="C152" s="6" t="s">
        <v>19934</v>
      </c>
      <c r="D152" s="6" t="s">
        <v>20504</v>
      </c>
      <c r="E152" s="6" t="s">
        <v>1812</v>
      </c>
      <c r="F152" s="6" t="s">
        <v>1812</v>
      </c>
      <c r="G152" s="6" t="s">
        <v>1812</v>
      </c>
      <c r="H152" s="6" t="s">
        <v>1906</v>
      </c>
      <c r="I152" s="6" t="s">
        <v>169</v>
      </c>
      <c r="J152" s="6" t="s">
        <v>153</v>
      </c>
      <c r="K152" s="6" t="s">
        <v>133</v>
      </c>
      <c r="L152" s="6" t="s">
        <v>171</v>
      </c>
      <c r="M152" s="6" t="s">
        <v>172</v>
      </c>
      <c r="N152" s="6" t="s">
        <v>204</v>
      </c>
      <c r="O152" s="6" t="s">
        <v>1812</v>
      </c>
      <c r="P152" s="6" t="s">
        <v>1812</v>
      </c>
      <c r="Q152" s="6" t="s">
        <v>1814</v>
      </c>
      <c r="R152" s="6" t="s">
        <v>1812</v>
      </c>
      <c r="S152" s="6" t="s">
        <v>1887</v>
      </c>
      <c r="T152" s="6" t="s">
        <v>1886</v>
      </c>
      <c r="U152" s="6" t="s">
        <v>1812</v>
      </c>
      <c r="V152" s="6" t="s">
        <v>1812</v>
      </c>
      <c r="W152" s="6" t="s">
        <v>1816</v>
      </c>
      <c r="X152" s="6" t="s">
        <v>20505</v>
      </c>
      <c r="Y152" s="13">
        <f>X153-'Sem RTOS RX'!$X152</f>
        <v>0.0001041666667</v>
      </c>
      <c r="Z152" s="7">
        <f>SUM(LEN(",CO_MQ135|"),'Sem RTOS RX'!$H152,LEN(",CO2_MQ135|"),'Sem RTOS RX'!$I152,LEN(",Alcool_MQ135|"),'Sem RTOS RX'!$J152,LEN(",Alcool_MQ135|"),'Sem RTOS RX'!$K152,LEN(",Toluen_MQ135|"),'Sem RTOS RX'!$L152,LEN(",MH4_MQ135|"),'Sem RTOS RX'!$M152,LEN(",O3_MQ131|"),'Sem RTOS RX'!$N152)*8</f>
        <v>672</v>
      </c>
    </row>
    <row r="153" ht="15.75" customHeight="1">
      <c r="A153" s="6" t="s">
        <v>20506</v>
      </c>
      <c r="B153" s="6" t="s">
        <v>20507</v>
      </c>
      <c r="C153" s="6" t="s">
        <v>19934</v>
      </c>
      <c r="D153" s="6" t="s">
        <v>20508</v>
      </c>
      <c r="E153" s="6" t="s">
        <v>1812</v>
      </c>
      <c r="F153" s="6" t="s">
        <v>1812</v>
      </c>
      <c r="G153" s="6" t="s">
        <v>1812</v>
      </c>
      <c r="H153" s="6" t="s">
        <v>291</v>
      </c>
      <c r="I153" s="6" t="s">
        <v>23</v>
      </c>
      <c r="J153" s="6" t="s">
        <v>167</v>
      </c>
      <c r="K153" s="6" t="s">
        <v>99</v>
      </c>
      <c r="L153" s="6" t="s">
        <v>117</v>
      </c>
      <c r="M153" s="6" t="s">
        <v>1897</v>
      </c>
      <c r="N153" s="6" t="s">
        <v>76</v>
      </c>
      <c r="O153" s="6" t="s">
        <v>1812</v>
      </c>
      <c r="P153" s="6" t="s">
        <v>1812</v>
      </c>
      <c r="Q153" s="6" t="s">
        <v>1814</v>
      </c>
      <c r="R153" s="6" t="s">
        <v>1812</v>
      </c>
      <c r="S153" s="6" t="s">
        <v>1887</v>
      </c>
      <c r="T153" s="6" t="s">
        <v>1813</v>
      </c>
      <c r="U153" s="6" t="s">
        <v>1812</v>
      </c>
      <c r="V153" s="6" t="s">
        <v>1812</v>
      </c>
      <c r="W153" s="6" t="s">
        <v>1816</v>
      </c>
      <c r="X153" s="6" t="s">
        <v>2829</v>
      </c>
      <c r="Y153" s="13">
        <f>X154-'Sem RTOS RX'!$X153</f>
        <v>0.0001041666667</v>
      </c>
      <c r="Z153" s="7">
        <f>SUM(LEN(",CO_MQ135|"),'Sem RTOS RX'!$H153,LEN(",CO2_MQ135|"),'Sem RTOS RX'!$I153,LEN(",Alcool_MQ135|"),'Sem RTOS RX'!$J153,LEN(",Alcool_MQ135|"),'Sem RTOS RX'!$K153,LEN(",Toluen_MQ135|"),'Sem RTOS RX'!$L153,LEN(",MH4_MQ135|"),'Sem RTOS RX'!$M153,LEN(",O3_MQ131|"),'Sem RTOS RX'!$N153)*8</f>
        <v>672</v>
      </c>
    </row>
    <row r="154" ht="15.75" customHeight="1">
      <c r="A154" s="6" t="s">
        <v>20509</v>
      </c>
      <c r="B154" s="6" t="s">
        <v>20510</v>
      </c>
      <c r="C154" s="6" t="s">
        <v>19934</v>
      </c>
      <c r="D154" s="6" t="s">
        <v>20511</v>
      </c>
      <c r="E154" s="6" t="s">
        <v>1812</v>
      </c>
      <c r="F154" s="6" t="s">
        <v>1812</v>
      </c>
      <c r="G154" s="6" t="s">
        <v>1812</v>
      </c>
      <c r="H154" s="6" t="s">
        <v>157</v>
      </c>
      <c r="I154" s="6" t="s">
        <v>121</v>
      </c>
      <c r="J154" s="6" t="s">
        <v>158</v>
      </c>
      <c r="K154" s="6" t="s">
        <v>99</v>
      </c>
      <c r="L154" s="6" t="s">
        <v>107</v>
      </c>
      <c r="M154" s="6" t="s">
        <v>1897</v>
      </c>
      <c r="N154" s="6" t="s">
        <v>156</v>
      </c>
      <c r="O154" s="6" t="s">
        <v>1812</v>
      </c>
      <c r="P154" s="6" t="s">
        <v>1812</v>
      </c>
      <c r="Q154" s="6" t="s">
        <v>1814</v>
      </c>
      <c r="R154" s="6" t="s">
        <v>1812</v>
      </c>
      <c r="S154" s="6" t="s">
        <v>1887</v>
      </c>
      <c r="T154" s="6" t="s">
        <v>1886</v>
      </c>
      <c r="U154" s="6" t="s">
        <v>1812</v>
      </c>
      <c r="V154" s="6" t="s">
        <v>1812</v>
      </c>
      <c r="W154" s="6" t="s">
        <v>1816</v>
      </c>
      <c r="X154" s="6" t="s">
        <v>20512</v>
      </c>
      <c r="Y154" s="13">
        <f>X155-'Sem RTOS RX'!$X154</f>
        <v>0.0001041666667</v>
      </c>
      <c r="Z154" s="7">
        <f>SUM(LEN(",CO_MQ135|"),'Sem RTOS RX'!$H154,LEN(",CO2_MQ135|"),'Sem RTOS RX'!$I154,LEN(",Alcool_MQ135|"),'Sem RTOS RX'!$J154,LEN(",Alcool_MQ135|"),'Sem RTOS RX'!$K154,LEN(",Toluen_MQ135|"),'Sem RTOS RX'!$L154,LEN(",MH4_MQ135|"),'Sem RTOS RX'!$M154,LEN(",O3_MQ131|"),'Sem RTOS RX'!$N154)*8</f>
        <v>672</v>
      </c>
    </row>
    <row r="155" ht="15.75" customHeight="1">
      <c r="A155" s="6" t="s">
        <v>20513</v>
      </c>
      <c r="B155" s="6" t="s">
        <v>20514</v>
      </c>
      <c r="C155" s="6" t="s">
        <v>19934</v>
      </c>
      <c r="D155" s="6" t="s">
        <v>20515</v>
      </c>
      <c r="E155" s="6" t="s">
        <v>1812</v>
      </c>
      <c r="F155" s="6" t="s">
        <v>1812</v>
      </c>
      <c r="G155" s="6" t="s">
        <v>1812</v>
      </c>
      <c r="H155" s="6" t="s">
        <v>187</v>
      </c>
      <c r="I155" s="6" t="s">
        <v>1871</v>
      </c>
      <c r="J155" s="6" t="s">
        <v>1943</v>
      </c>
      <c r="K155" s="6" t="s">
        <v>133</v>
      </c>
      <c r="L155" s="6" t="s">
        <v>190</v>
      </c>
      <c r="M155" s="6" t="s">
        <v>172</v>
      </c>
      <c r="N155" s="6" t="s">
        <v>106</v>
      </c>
      <c r="O155" s="6" t="s">
        <v>1812</v>
      </c>
      <c r="P155" s="6" t="s">
        <v>1812</v>
      </c>
      <c r="Q155" s="6" t="s">
        <v>1814</v>
      </c>
      <c r="R155" s="6" t="s">
        <v>1812</v>
      </c>
      <c r="S155" s="6" t="s">
        <v>1887</v>
      </c>
      <c r="T155" s="6" t="s">
        <v>1886</v>
      </c>
      <c r="U155" s="6" t="s">
        <v>1812</v>
      </c>
      <c r="V155" s="6" t="s">
        <v>1812</v>
      </c>
      <c r="W155" s="6" t="s">
        <v>1816</v>
      </c>
      <c r="X155" s="6" t="s">
        <v>2841</v>
      </c>
      <c r="Y155" s="13">
        <f>X156-'Sem RTOS RX'!$X155</f>
        <v>0.0001041666667</v>
      </c>
      <c r="Z155" s="7">
        <f>SUM(LEN(",CO_MQ135|"),'Sem RTOS RX'!$H155,LEN(",CO2_MQ135|"),'Sem RTOS RX'!$I155,LEN(",Alcool_MQ135|"),'Sem RTOS RX'!$J155,LEN(",Alcool_MQ135|"),'Sem RTOS RX'!$K155,LEN(",Toluen_MQ135|"),'Sem RTOS RX'!$L155,LEN(",MH4_MQ135|"),'Sem RTOS RX'!$M155,LEN(",O3_MQ131|"),'Sem RTOS RX'!$N155)*8</f>
        <v>672</v>
      </c>
    </row>
    <row r="156" ht="15.75" customHeight="1">
      <c r="A156" s="6" t="s">
        <v>20516</v>
      </c>
      <c r="B156" s="6" t="s">
        <v>20517</v>
      </c>
      <c r="C156" s="6" t="s">
        <v>19934</v>
      </c>
      <c r="D156" s="6" t="s">
        <v>20518</v>
      </c>
      <c r="E156" s="6" t="s">
        <v>1812</v>
      </c>
      <c r="F156" s="6" t="s">
        <v>1812</v>
      </c>
      <c r="G156" s="6" t="s">
        <v>1812</v>
      </c>
      <c r="H156" s="6" t="s">
        <v>310</v>
      </c>
      <c r="I156" s="6" t="s">
        <v>203</v>
      </c>
      <c r="J156" s="6" t="s">
        <v>229</v>
      </c>
      <c r="K156" s="6" t="s">
        <v>138</v>
      </c>
      <c r="L156" s="6" t="s">
        <v>479</v>
      </c>
      <c r="M156" s="6" t="s">
        <v>164</v>
      </c>
      <c r="N156" s="6" t="s">
        <v>55</v>
      </c>
      <c r="O156" s="6" t="s">
        <v>1812</v>
      </c>
      <c r="P156" s="6" t="s">
        <v>1812</v>
      </c>
      <c r="Q156" s="6" t="s">
        <v>1814</v>
      </c>
      <c r="R156" s="6" t="s">
        <v>1812</v>
      </c>
      <c r="S156" s="6" t="s">
        <v>1887</v>
      </c>
      <c r="T156" s="6" t="s">
        <v>1813</v>
      </c>
      <c r="U156" s="6" t="s">
        <v>1812</v>
      </c>
      <c r="V156" s="6" t="s">
        <v>1812</v>
      </c>
      <c r="W156" s="6" t="s">
        <v>1816</v>
      </c>
      <c r="X156" s="6" t="s">
        <v>20519</v>
      </c>
      <c r="Y156" s="13">
        <f>X157-'Sem RTOS RX'!$X156</f>
        <v>0.0001041666667</v>
      </c>
      <c r="Z156" s="7">
        <f>SUM(LEN(",CO_MQ135|"),'Sem RTOS RX'!$H156,LEN(",CO2_MQ135|"),'Sem RTOS RX'!$I156,LEN(",Alcool_MQ135|"),'Sem RTOS RX'!$J156,LEN(",Alcool_MQ135|"),'Sem RTOS RX'!$K156,LEN(",Toluen_MQ135|"),'Sem RTOS RX'!$L156,LEN(",MH4_MQ135|"),'Sem RTOS RX'!$M156,LEN(",O3_MQ131|"),'Sem RTOS RX'!$N156)*8</f>
        <v>672</v>
      </c>
    </row>
    <row r="157" ht="15.75" customHeight="1">
      <c r="A157" s="6" t="s">
        <v>20520</v>
      </c>
      <c r="B157" s="6" t="s">
        <v>20521</v>
      </c>
      <c r="C157" s="6" t="s">
        <v>19934</v>
      </c>
      <c r="D157" s="6" t="s">
        <v>20522</v>
      </c>
      <c r="E157" s="6" t="s">
        <v>1812</v>
      </c>
      <c r="F157" s="6" t="s">
        <v>1812</v>
      </c>
      <c r="G157" s="6" t="s">
        <v>1812</v>
      </c>
      <c r="H157" s="6" t="s">
        <v>309</v>
      </c>
      <c r="I157" s="6" t="s">
        <v>184</v>
      </c>
      <c r="J157" s="6" t="s">
        <v>336</v>
      </c>
      <c r="K157" s="6" t="s">
        <v>138</v>
      </c>
      <c r="L157" s="6" t="s">
        <v>528</v>
      </c>
      <c r="M157" s="6" t="s">
        <v>1897</v>
      </c>
      <c r="N157" s="6" t="s">
        <v>49</v>
      </c>
      <c r="O157" s="6" t="s">
        <v>1812</v>
      </c>
      <c r="P157" s="6" t="s">
        <v>1812</v>
      </c>
      <c r="Q157" s="6" t="s">
        <v>1814</v>
      </c>
      <c r="R157" s="6" t="s">
        <v>1812</v>
      </c>
      <c r="S157" s="6" t="s">
        <v>1887</v>
      </c>
      <c r="T157" s="6" t="s">
        <v>1886</v>
      </c>
      <c r="U157" s="6" t="s">
        <v>1812</v>
      </c>
      <c r="V157" s="6" t="s">
        <v>1812</v>
      </c>
      <c r="W157" s="6" t="s">
        <v>1816</v>
      </c>
      <c r="X157" s="6" t="s">
        <v>2853</v>
      </c>
      <c r="Y157" s="13">
        <f>X158-'Sem RTOS RX'!$X157</f>
        <v>0.0001041666667</v>
      </c>
      <c r="Z157" s="7">
        <f>SUM(LEN(",CO_MQ135|"),'Sem RTOS RX'!$H157,LEN(",CO2_MQ135|"),'Sem RTOS RX'!$I157,LEN(",Alcool_MQ135|"),'Sem RTOS RX'!$J157,LEN(",Alcool_MQ135|"),'Sem RTOS RX'!$K157,LEN(",Toluen_MQ135|"),'Sem RTOS RX'!$L157,LEN(",MH4_MQ135|"),'Sem RTOS RX'!$M157,LEN(",O3_MQ131|"),'Sem RTOS RX'!$N157)*8</f>
        <v>672</v>
      </c>
    </row>
    <row r="158" ht="15.75" customHeight="1">
      <c r="A158" s="6" t="s">
        <v>20523</v>
      </c>
      <c r="B158" s="6" t="s">
        <v>20524</v>
      </c>
      <c r="C158" s="6" t="s">
        <v>19934</v>
      </c>
      <c r="D158" s="6" t="s">
        <v>20525</v>
      </c>
      <c r="E158" s="6" t="s">
        <v>1812</v>
      </c>
      <c r="F158" s="6" t="s">
        <v>1812</v>
      </c>
      <c r="G158" s="6" t="s">
        <v>1812</v>
      </c>
      <c r="H158" s="6" t="s">
        <v>124</v>
      </c>
      <c r="I158" s="6" t="s">
        <v>121</v>
      </c>
      <c r="J158" s="6" t="s">
        <v>174</v>
      </c>
      <c r="K158" s="6" t="s">
        <v>99</v>
      </c>
      <c r="L158" s="6" t="s">
        <v>638</v>
      </c>
      <c r="M158" s="6" t="s">
        <v>1897</v>
      </c>
      <c r="N158" s="6" t="s">
        <v>201</v>
      </c>
      <c r="O158" s="6" t="s">
        <v>1812</v>
      </c>
      <c r="P158" s="6" t="s">
        <v>1812</v>
      </c>
      <c r="Q158" s="6" t="s">
        <v>1814</v>
      </c>
      <c r="R158" s="6" t="s">
        <v>1812</v>
      </c>
      <c r="S158" s="6" t="s">
        <v>1887</v>
      </c>
      <c r="T158" s="6" t="s">
        <v>1886</v>
      </c>
      <c r="U158" s="6" t="s">
        <v>1812</v>
      </c>
      <c r="V158" s="6" t="s">
        <v>1812</v>
      </c>
      <c r="W158" s="6" t="s">
        <v>1816</v>
      </c>
      <c r="X158" s="6" t="s">
        <v>20526</v>
      </c>
      <c r="Y158" s="13">
        <f>X159-'Sem RTOS RX'!$X158</f>
        <v>0.0001041666667</v>
      </c>
      <c r="Z158" s="7">
        <f>SUM(LEN(",CO_MQ135|"),'Sem RTOS RX'!$H158,LEN(",CO2_MQ135|"),'Sem RTOS RX'!$I158,LEN(",Alcool_MQ135|"),'Sem RTOS RX'!$J158,LEN(",Alcool_MQ135|"),'Sem RTOS RX'!$K158,LEN(",Toluen_MQ135|"),'Sem RTOS RX'!$L158,LEN(",MH4_MQ135|"),'Sem RTOS RX'!$M158,LEN(",O3_MQ131|"),'Sem RTOS RX'!$N158)*8</f>
        <v>672</v>
      </c>
    </row>
    <row r="159" ht="15.75" customHeight="1">
      <c r="A159" s="6" t="s">
        <v>20527</v>
      </c>
      <c r="B159" s="6" t="s">
        <v>20528</v>
      </c>
      <c r="C159" s="6" t="s">
        <v>19934</v>
      </c>
      <c r="D159" s="6" t="s">
        <v>20529</v>
      </c>
      <c r="E159" s="6" t="s">
        <v>1812</v>
      </c>
      <c r="F159" s="6" t="s">
        <v>1812</v>
      </c>
      <c r="G159" s="6" t="s">
        <v>1812</v>
      </c>
      <c r="H159" s="6" t="s">
        <v>291</v>
      </c>
      <c r="I159" s="6" t="s">
        <v>23</v>
      </c>
      <c r="J159" s="6" t="s">
        <v>167</v>
      </c>
      <c r="K159" s="6" t="s">
        <v>99</v>
      </c>
      <c r="L159" s="6" t="s">
        <v>117</v>
      </c>
      <c r="M159" s="6" t="s">
        <v>1897</v>
      </c>
      <c r="N159" s="6" t="s">
        <v>320</v>
      </c>
      <c r="O159" s="6" t="s">
        <v>1812</v>
      </c>
      <c r="P159" s="6" t="s">
        <v>1812</v>
      </c>
      <c r="Q159" s="6" t="s">
        <v>1814</v>
      </c>
      <c r="R159" s="6" t="s">
        <v>1812</v>
      </c>
      <c r="S159" s="6" t="s">
        <v>1887</v>
      </c>
      <c r="T159" s="6" t="s">
        <v>1813</v>
      </c>
      <c r="U159" s="6" t="s">
        <v>1812</v>
      </c>
      <c r="V159" s="6" t="s">
        <v>1812</v>
      </c>
      <c r="W159" s="6" t="s">
        <v>1816</v>
      </c>
      <c r="X159" s="6" t="s">
        <v>2865</v>
      </c>
      <c r="Y159" s="13">
        <f>X160-'Sem RTOS RX'!$X159</f>
        <v>0.0001041666667</v>
      </c>
      <c r="Z159" s="7">
        <f>SUM(LEN(",CO_MQ135|"),'Sem RTOS RX'!$H159,LEN(",CO2_MQ135|"),'Sem RTOS RX'!$I159,LEN(",Alcool_MQ135|"),'Sem RTOS RX'!$J159,LEN(",Alcool_MQ135|"),'Sem RTOS RX'!$K159,LEN(",Toluen_MQ135|"),'Sem RTOS RX'!$L159,LEN(",MH4_MQ135|"),'Sem RTOS RX'!$M159,LEN(",O3_MQ131|"),'Sem RTOS RX'!$N159)*8</f>
        <v>672</v>
      </c>
    </row>
    <row r="160" ht="15.75" customHeight="1">
      <c r="A160" s="6" t="s">
        <v>20530</v>
      </c>
      <c r="B160" s="6" t="s">
        <v>20531</v>
      </c>
      <c r="C160" s="6" t="s">
        <v>19934</v>
      </c>
      <c r="D160" s="6" t="s">
        <v>20532</v>
      </c>
      <c r="E160" s="6" t="s">
        <v>1812</v>
      </c>
      <c r="F160" s="6" t="s">
        <v>1812</v>
      </c>
      <c r="G160" s="6" t="s">
        <v>1812</v>
      </c>
      <c r="H160" s="6" t="s">
        <v>310</v>
      </c>
      <c r="I160" s="6" t="s">
        <v>203</v>
      </c>
      <c r="J160" s="6" t="s">
        <v>229</v>
      </c>
      <c r="K160" s="6" t="s">
        <v>138</v>
      </c>
      <c r="L160" s="6" t="s">
        <v>479</v>
      </c>
      <c r="M160" s="6" t="s">
        <v>164</v>
      </c>
      <c r="N160" s="6" t="s">
        <v>193</v>
      </c>
      <c r="O160" s="6" t="s">
        <v>1812</v>
      </c>
      <c r="P160" s="6" t="s">
        <v>1812</v>
      </c>
      <c r="Q160" s="6" t="s">
        <v>1814</v>
      </c>
      <c r="R160" s="6" t="s">
        <v>1812</v>
      </c>
      <c r="S160" s="6" t="s">
        <v>1887</v>
      </c>
      <c r="T160" s="6" t="s">
        <v>1886</v>
      </c>
      <c r="U160" s="6" t="s">
        <v>1812</v>
      </c>
      <c r="V160" s="6" t="s">
        <v>1812</v>
      </c>
      <c r="W160" s="6" t="s">
        <v>1816</v>
      </c>
      <c r="X160" s="6" t="s">
        <v>20533</v>
      </c>
      <c r="Y160" s="13">
        <f>X161-'Sem RTOS RX'!$X160</f>
        <v>0.0001041666667</v>
      </c>
      <c r="Z160" s="7">
        <f>SUM(LEN(",CO_MQ135|"),'Sem RTOS RX'!$H160,LEN(",CO2_MQ135|"),'Sem RTOS RX'!$I160,LEN(",Alcool_MQ135|"),'Sem RTOS RX'!$J160,LEN(",Alcool_MQ135|"),'Sem RTOS RX'!$K160,LEN(",Toluen_MQ135|"),'Sem RTOS RX'!$L160,LEN(",MH4_MQ135|"),'Sem RTOS RX'!$M160,LEN(",O3_MQ131|"),'Sem RTOS RX'!$N160)*8</f>
        <v>672</v>
      </c>
    </row>
    <row r="161" ht="15.75" customHeight="1">
      <c r="A161" s="6" t="s">
        <v>20534</v>
      </c>
      <c r="B161" s="6" t="s">
        <v>20535</v>
      </c>
      <c r="C161" s="6" t="s">
        <v>19934</v>
      </c>
      <c r="D161" s="6" t="s">
        <v>20536</v>
      </c>
      <c r="E161" s="6" t="s">
        <v>1812</v>
      </c>
      <c r="F161" s="6" t="s">
        <v>1812</v>
      </c>
      <c r="G161" s="6" t="s">
        <v>1812</v>
      </c>
      <c r="H161" s="6" t="s">
        <v>3250</v>
      </c>
      <c r="I161" s="6" t="s">
        <v>270</v>
      </c>
      <c r="J161" s="6" t="s">
        <v>280</v>
      </c>
      <c r="K161" s="6" t="s">
        <v>143</v>
      </c>
      <c r="L161" s="6" t="s">
        <v>1833</v>
      </c>
      <c r="M161" s="6" t="s">
        <v>250</v>
      </c>
      <c r="N161" s="6" t="s">
        <v>161</v>
      </c>
      <c r="O161" s="6" t="s">
        <v>1812</v>
      </c>
      <c r="P161" s="6" t="s">
        <v>1812</v>
      </c>
      <c r="Q161" s="6" t="s">
        <v>1814</v>
      </c>
      <c r="R161" s="6" t="s">
        <v>1812</v>
      </c>
      <c r="S161" s="6" t="s">
        <v>1887</v>
      </c>
      <c r="T161" s="6" t="s">
        <v>1813</v>
      </c>
      <c r="U161" s="6" t="s">
        <v>1812</v>
      </c>
      <c r="V161" s="6" t="s">
        <v>1812</v>
      </c>
      <c r="W161" s="6" t="s">
        <v>1816</v>
      </c>
      <c r="X161" s="6" t="s">
        <v>2877</v>
      </c>
      <c r="Y161" s="13">
        <f>X162-'Sem RTOS RX'!$X161</f>
        <v>0.0001041666667</v>
      </c>
      <c r="Z161" s="7">
        <f>SUM(LEN(",CO_MQ135|"),'Sem RTOS RX'!$H161,LEN(",CO2_MQ135|"),'Sem RTOS RX'!$I161,LEN(",Alcool_MQ135|"),'Sem RTOS RX'!$J161,LEN(",Alcool_MQ135|"),'Sem RTOS RX'!$K161,LEN(",Toluen_MQ135|"),'Sem RTOS RX'!$L161,LEN(",MH4_MQ135|"),'Sem RTOS RX'!$M161,LEN(",O3_MQ131|"),'Sem RTOS RX'!$N161)*8</f>
        <v>672</v>
      </c>
    </row>
    <row r="162" ht="15.75" customHeight="1">
      <c r="A162" s="6" t="s">
        <v>20537</v>
      </c>
      <c r="B162" s="6" t="s">
        <v>20538</v>
      </c>
      <c r="C162" s="6" t="s">
        <v>19934</v>
      </c>
      <c r="D162" s="6" t="s">
        <v>20539</v>
      </c>
      <c r="E162" s="6" t="s">
        <v>1812</v>
      </c>
      <c r="F162" s="6" t="s">
        <v>1812</v>
      </c>
      <c r="G162" s="6" t="s">
        <v>1812</v>
      </c>
      <c r="H162" s="6" t="s">
        <v>3250</v>
      </c>
      <c r="I162" s="6" t="s">
        <v>270</v>
      </c>
      <c r="J162" s="6" t="s">
        <v>280</v>
      </c>
      <c r="K162" s="6" t="s">
        <v>143</v>
      </c>
      <c r="L162" s="6" t="s">
        <v>1833</v>
      </c>
      <c r="M162" s="6" t="s">
        <v>250</v>
      </c>
      <c r="N162" s="6" t="s">
        <v>193</v>
      </c>
      <c r="O162" s="6" t="s">
        <v>1812</v>
      </c>
      <c r="P162" s="6" t="s">
        <v>1812</v>
      </c>
      <c r="Q162" s="6" t="s">
        <v>1814</v>
      </c>
      <c r="R162" s="6" t="s">
        <v>1812</v>
      </c>
      <c r="S162" s="6" t="s">
        <v>1887</v>
      </c>
      <c r="T162" s="6" t="s">
        <v>1886</v>
      </c>
      <c r="U162" s="6" t="s">
        <v>1812</v>
      </c>
      <c r="V162" s="6" t="s">
        <v>1812</v>
      </c>
      <c r="W162" s="6" t="s">
        <v>1816</v>
      </c>
      <c r="X162" s="6" t="s">
        <v>20540</v>
      </c>
      <c r="Y162" s="13">
        <f>X163-'Sem RTOS RX'!$X162</f>
        <v>0.0001041666667</v>
      </c>
      <c r="Z162" s="7">
        <f>SUM(LEN(",CO_MQ135|"),'Sem RTOS RX'!$H162,LEN(",CO2_MQ135|"),'Sem RTOS RX'!$I162,LEN(",Alcool_MQ135|"),'Sem RTOS RX'!$J162,LEN(",Alcool_MQ135|"),'Sem RTOS RX'!$K162,LEN(",Toluen_MQ135|"),'Sem RTOS RX'!$L162,LEN(",MH4_MQ135|"),'Sem RTOS RX'!$M162,LEN(",O3_MQ131|"),'Sem RTOS RX'!$N162)*8</f>
        <v>672</v>
      </c>
    </row>
    <row r="163" ht="15.75" customHeight="1">
      <c r="A163" s="6" t="s">
        <v>20541</v>
      </c>
      <c r="B163" s="6" t="s">
        <v>20542</v>
      </c>
      <c r="C163" s="6" t="s">
        <v>19934</v>
      </c>
      <c r="D163" s="6" t="s">
        <v>20543</v>
      </c>
      <c r="E163" s="6" t="s">
        <v>1812</v>
      </c>
      <c r="F163" s="6" t="s">
        <v>1812</v>
      </c>
      <c r="G163" s="6" t="s">
        <v>1812</v>
      </c>
      <c r="H163" s="6" t="s">
        <v>325</v>
      </c>
      <c r="I163" s="6" t="s">
        <v>216</v>
      </c>
      <c r="J163" s="6" t="s">
        <v>285</v>
      </c>
      <c r="K163" s="6" t="s">
        <v>182</v>
      </c>
      <c r="L163" s="6" t="s">
        <v>373</v>
      </c>
      <c r="M163" s="6" t="s">
        <v>250</v>
      </c>
      <c r="N163" s="6" t="s">
        <v>221</v>
      </c>
      <c r="O163" s="6" t="s">
        <v>1812</v>
      </c>
      <c r="P163" s="6" t="s">
        <v>1812</v>
      </c>
      <c r="Q163" s="6" t="s">
        <v>1814</v>
      </c>
      <c r="R163" s="6" t="s">
        <v>1812</v>
      </c>
      <c r="S163" s="6" t="s">
        <v>1887</v>
      </c>
      <c r="T163" s="6" t="s">
        <v>1813</v>
      </c>
      <c r="U163" s="6" t="s">
        <v>1812</v>
      </c>
      <c r="V163" s="6" t="s">
        <v>1812</v>
      </c>
      <c r="W163" s="6" t="s">
        <v>1816</v>
      </c>
      <c r="X163" s="6" t="s">
        <v>2889</v>
      </c>
      <c r="Y163" s="13">
        <f>X164-'Sem RTOS RX'!$X163</f>
        <v>0.0001041666667</v>
      </c>
      <c r="Z163" s="7">
        <f>SUM(LEN(",CO_MQ135|"),'Sem RTOS RX'!$H163,LEN(",CO2_MQ135|"),'Sem RTOS RX'!$I163,LEN(",Alcool_MQ135|"),'Sem RTOS RX'!$J163,LEN(",Alcool_MQ135|"),'Sem RTOS RX'!$K163,LEN(",Toluen_MQ135|"),'Sem RTOS RX'!$L163,LEN(",MH4_MQ135|"),'Sem RTOS RX'!$M163,LEN(",O3_MQ131|"),'Sem RTOS RX'!$N163)*8</f>
        <v>672</v>
      </c>
    </row>
    <row r="164" ht="15.75" customHeight="1">
      <c r="A164" s="6" t="s">
        <v>20544</v>
      </c>
      <c r="B164" s="6" t="s">
        <v>20545</v>
      </c>
      <c r="C164" s="6" t="s">
        <v>19934</v>
      </c>
      <c r="D164" s="6" t="s">
        <v>20546</v>
      </c>
      <c r="E164" s="6" t="s">
        <v>1812</v>
      </c>
      <c r="F164" s="6" t="s">
        <v>1812</v>
      </c>
      <c r="G164" s="6" t="s">
        <v>1812</v>
      </c>
      <c r="H164" s="6" t="s">
        <v>202</v>
      </c>
      <c r="I164" s="6" t="s">
        <v>203</v>
      </c>
      <c r="J164" s="6" t="s">
        <v>204</v>
      </c>
      <c r="K164" s="6" t="s">
        <v>143</v>
      </c>
      <c r="L164" s="6" t="s">
        <v>472</v>
      </c>
      <c r="M164" s="6" t="s">
        <v>164</v>
      </c>
      <c r="N164" s="6" t="s">
        <v>150</v>
      </c>
      <c r="O164" s="6" t="s">
        <v>1812</v>
      </c>
      <c r="P164" s="6" t="s">
        <v>1812</v>
      </c>
      <c r="Q164" s="6" t="s">
        <v>1814</v>
      </c>
      <c r="R164" s="6" t="s">
        <v>1812</v>
      </c>
      <c r="S164" s="6" t="s">
        <v>1887</v>
      </c>
      <c r="T164" s="6" t="s">
        <v>1886</v>
      </c>
      <c r="U164" s="6" t="s">
        <v>1812</v>
      </c>
      <c r="V164" s="6" t="s">
        <v>1812</v>
      </c>
      <c r="W164" s="6" t="s">
        <v>1816</v>
      </c>
      <c r="X164" s="6" t="s">
        <v>20547</v>
      </c>
      <c r="Y164" s="13">
        <f>X165-'Sem RTOS RX'!$X164</f>
        <v>0.0001157407407</v>
      </c>
      <c r="Z164" s="7">
        <f>SUM(LEN(",CO_MQ135|"),'Sem RTOS RX'!$H164,LEN(",CO2_MQ135|"),'Sem RTOS RX'!$I164,LEN(",Alcool_MQ135|"),'Sem RTOS RX'!$J164,LEN(",Alcool_MQ135|"),'Sem RTOS RX'!$K164,LEN(",Toluen_MQ135|"),'Sem RTOS RX'!$L164,LEN(",MH4_MQ135|"),'Sem RTOS RX'!$M164,LEN(",O3_MQ131|"),'Sem RTOS RX'!$N164)*8</f>
        <v>672</v>
      </c>
    </row>
    <row r="165" ht="15.75" customHeight="1">
      <c r="A165" s="6" t="s">
        <v>20548</v>
      </c>
      <c r="B165" s="6" t="s">
        <v>20549</v>
      </c>
      <c r="C165" s="6" t="s">
        <v>19934</v>
      </c>
      <c r="D165" s="6" t="s">
        <v>20550</v>
      </c>
      <c r="E165" s="6" t="s">
        <v>1812</v>
      </c>
      <c r="F165" s="6" t="s">
        <v>1812</v>
      </c>
      <c r="G165" s="6" t="s">
        <v>1812</v>
      </c>
      <c r="H165" s="6" t="s">
        <v>308</v>
      </c>
      <c r="I165" s="6" t="s">
        <v>161</v>
      </c>
      <c r="J165" s="6" t="s">
        <v>5147</v>
      </c>
      <c r="K165" s="6" t="s">
        <v>138</v>
      </c>
      <c r="L165" s="6" t="s">
        <v>122</v>
      </c>
      <c r="M165" s="6" t="s">
        <v>164</v>
      </c>
      <c r="N165" s="6" t="s">
        <v>135</v>
      </c>
      <c r="O165" s="6" t="s">
        <v>1812</v>
      </c>
      <c r="P165" s="6" t="s">
        <v>1812</v>
      </c>
      <c r="Q165" s="6" t="s">
        <v>1814</v>
      </c>
      <c r="R165" s="6" t="s">
        <v>1812</v>
      </c>
      <c r="S165" s="6" t="s">
        <v>1887</v>
      </c>
      <c r="T165" s="6" t="s">
        <v>1813</v>
      </c>
      <c r="U165" s="6" t="s">
        <v>1812</v>
      </c>
      <c r="V165" s="6" t="s">
        <v>1812</v>
      </c>
      <c r="W165" s="6" t="s">
        <v>1816</v>
      </c>
      <c r="X165" s="6" t="s">
        <v>2901</v>
      </c>
      <c r="Y165" s="13">
        <f>X166-'Sem RTOS RX'!$X165</f>
        <v>0.0001041666667</v>
      </c>
      <c r="Z165" s="7">
        <f>SUM(LEN(",CO_MQ135|"),'Sem RTOS RX'!$H165,LEN(",CO2_MQ135|"),'Sem RTOS RX'!$I165,LEN(",Alcool_MQ135|"),'Sem RTOS RX'!$J165,LEN(",Alcool_MQ135|"),'Sem RTOS RX'!$K165,LEN(",Toluen_MQ135|"),'Sem RTOS RX'!$L165,LEN(",MH4_MQ135|"),'Sem RTOS RX'!$M165,LEN(",O3_MQ131|"),'Sem RTOS RX'!$N165)*8</f>
        <v>672</v>
      </c>
    </row>
    <row r="166" ht="15.75" customHeight="1">
      <c r="A166" s="6" t="s">
        <v>20551</v>
      </c>
      <c r="B166" s="6" t="s">
        <v>20552</v>
      </c>
      <c r="C166" s="6" t="s">
        <v>19934</v>
      </c>
      <c r="D166" s="6" t="s">
        <v>20553</v>
      </c>
      <c r="E166" s="6" t="s">
        <v>1812</v>
      </c>
      <c r="F166" s="6" t="s">
        <v>1812</v>
      </c>
      <c r="G166" s="6" t="s">
        <v>1812</v>
      </c>
      <c r="H166" s="6" t="s">
        <v>136</v>
      </c>
      <c r="I166" s="6" t="s">
        <v>159</v>
      </c>
      <c r="J166" s="6" t="s">
        <v>280</v>
      </c>
      <c r="K166" s="6" t="s">
        <v>143</v>
      </c>
      <c r="L166" s="6" t="s">
        <v>354</v>
      </c>
      <c r="M166" s="6" t="s">
        <v>250</v>
      </c>
      <c r="N166" s="6" t="s">
        <v>186</v>
      </c>
      <c r="O166" s="6" t="s">
        <v>1812</v>
      </c>
      <c r="P166" s="6" t="s">
        <v>1812</v>
      </c>
      <c r="Q166" s="6" t="s">
        <v>1814</v>
      </c>
      <c r="R166" s="6" t="s">
        <v>1812</v>
      </c>
      <c r="S166" s="6" t="s">
        <v>1887</v>
      </c>
      <c r="T166" s="6" t="s">
        <v>1886</v>
      </c>
      <c r="U166" s="6" t="s">
        <v>1812</v>
      </c>
      <c r="V166" s="6" t="s">
        <v>1812</v>
      </c>
      <c r="W166" s="6" t="s">
        <v>1816</v>
      </c>
      <c r="X166" s="6" t="s">
        <v>20554</v>
      </c>
      <c r="Y166" s="13">
        <f>X167-'Sem RTOS RX'!$X166</f>
        <v>0.0001041666667</v>
      </c>
      <c r="Z166" s="7">
        <f>SUM(LEN(",CO_MQ135|"),'Sem RTOS RX'!$H166,LEN(",CO2_MQ135|"),'Sem RTOS RX'!$I166,LEN(",Alcool_MQ135|"),'Sem RTOS RX'!$J166,LEN(",Alcool_MQ135|"),'Sem RTOS RX'!$K166,LEN(",Toluen_MQ135|"),'Sem RTOS RX'!$L166,LEN(",MH4_MQ135|"),'Sem RTOS RX'!$M166,LEN(",O3_MQ131|"),'Sem RTOS RX'!$N166)*8</f>
        <v>672</v>
      </c>
    </row>
    <row r="167" ht="15.75" customHeight="1">
      <c r="A167" s="6" t="s">
        <v>20555</v>
      </c>
      <c r="B167" s="6" t="s">
        <v>20556</v>
      </c>
      <c r="C167" s="6" t="s">
        <v>19934</v>
      </c>
      <c r="D167" s="6" t="s">
        <v>20557</v>
      </c>
      <c r="E167" s="6" t="s">
        <v>1812</v>
      </c>
      <c r="F167" s="6" t="s">
        <v>1812</v>
      </c>
      <c r="G167" s="6" t="s">
        <v>1812</v>
      </c>
      <c r="H167" s="6" t="s">
        <v>312</v>
      </c>
      <c r="I167" s="6" t="s">
        <v>270</v>
      </c>
      <c r="J167" s="6" t="s">
        <v>236</v>
      </c>
      <c r="K167" s="6" t="s">
        <v>143</v>
      </c>
      <c r="L167" s="6" t="s">
        <v>205</v>
      </c>
      <c r="M167" s="6" t="s">
        <v>164</v>
      </c>
      <c r="N167" s="6" t="s">
        <v>76</v>
      </c>
      <c r="O167" s="6" t="s">
        <v>1812</v>
      </c>
      <c r="P167" s="6" t="s">
        <v>1812</v>
      </c>
      <c r="Q167" s="6" t="s">
        <v>1814</v>
      </c>
      <c r="R167" s="6" t="s">
        <v>1812</v>
      </c>
      <c r="S167" s="6" t="s">
        <v>1887</v>
      </c>
      <c r="T167" s="6" t="s">
        <v>1813</v>
      </c>
      <c r="U167" s="6" t="s">
        <v>1812</v>
      </c>
      <c r="V167" s="6" t="s">
        <v>1812</v>
      </c>
      <c r="W167" s="6" t="s">
        <v>1816</v>
      </c>
      <c r="X167" s="6" t="s">
        <v>2913</v>
      </c>
      <c r="Y167" s="13">
        <f>X168-'Sem RTOS RX'!$X167</f>
        <v>0.0001041666667</v>
      </c>
      <c r="Z167" s="7">
        <f>SUM(LEN(",CO_MQ135|"),'Sem RTOS RX'!$H167,LEN(",CO2_MQ135|"),'Sem RTOS RX'!$I167,LEN(",Alcool_MQ135|"),'Sem RTOS RX'!$J167,LEN(",Alcool_MQ135|"),'Sem RTOS RX'!$K167,LEN(",Toluen_MQ135|"),'Sem RTOS RX'!$L167,LEN(",MH4_MQ135|"),'Sem RTOS RX'!$M167,LEN(",O3_MQ131|"),'Sem RTOS RX'!$N167)*8</f>
        <v>672</v>
      </c>
    </row>
    <row r="168" ht="15.75" customHeight="1">
      <c r="A168" s="6" t="s">
        <v>20558</v>
      </c>
      <c r="B168" s="6" t="s">
        <v>20559</v>
      </c>
      <c r="C168" s="6" t="s">
        <v>19934</v>
      </c>
      <c r="D168" s="6" t="s">
        <v>20560</v>
      </c>
      <c r="E168" s="6" t="s">
        <v>1812</v>
      </c>
      <c r="F168" s="6" t="s">
        <v>1812</v>
      </c>
      <c r="G168" s="6" t="s">
        <v>1812</v>
      </c>
      <c r="H168" s="6" t="s">
        <v>310</v>
      </c>
      <c r="I168" s="6" t="s">
        <v>203</v>
      </c>
      <c r="J168" s="6" t="s">
        <v>229</v>
      </c>
      <c r="K168" s="6" t="s">
        <v>138</v>
      </c>
      <c r="L168" s="6" t="s">
        <v>479</v>
      </c>
      <c r="M168" s="6" t="s">
        <v>164</v>
      </c>
      <c r="N168" s="6" t="s">
        <v>1871</v>
      </c>
      <c r="O168" s="6" t="s">
        <v>1812</v>
      </c>
      <c r="P168" s="6" t="s">
        <v>1812</v>
      </c>
      <c r="Q168" s="6" t="s">
        <v>1814</v>
      </c>
      <c r="R168" s="6" t="s">
        <v>1812</v>
      </c>
      <c r="S168" s="6" t="s">
        <v>1887</v>
      </c>
      <c r="T168" s="6" t="s">
        <v>1813</v>
      </c>
      <c r="U168" s="6" t="s">
        <v>1812</v>
      </c>
      <c r="V168" s="6" t="s">
        <v>1812</v>
      </c>
      <c r="W168" s="6" t="s">
        <v>1816</v>
      </c>
      <c r="X168" s="6" t="s">
        <v>20561</v>
      </c>
      <c r="Y168" s="13">
        <f>X169-'Sem RTOS RX'!$X168</f>
        <v>0.0001041666667</v>
      </c>
      <c r="Z168" s="7">
        <f>SUM(LEN(",CO_MQ135|"),'Sem RTOS RX'!$H168,LEN(",CO2_MQ135|"),'Sem RTOS RX'!$I168,LEN(",Alcool_MQ135|"),'Sem RTOS RX'!$J168,LEN(",Alcool_MQ135|"),'Sem RTOS RX'!$K168,LEN(",Toluen_MQ135|"),'Sem RTOS RX'!$L168,LEN(",MH4_MQ135|"),'Sem RTOS RX'!$M168,LEN(",O3_MQ131|"),'Sem RTOS RX'!$N168)*8</f>
        <v>672</v>
      </c>
    </row>
    <row r="169" ht="15.75" customHeight="1">
      <c r="A169" s="6" t="s">
        <v>20562</v>
      </c>
      <c r="B169" s="6" t="s">
        <v>20563</v>
      </c>
      <c r="C169" s="6" t="s">
        <v>19934</v>
      </c>
      <c r="D169" s="6" t="s">
        <v>20564</v>
      </c>
      <c r="E169" s="6" t="s">
        <v>1812</v>
      </c>
      <c r="F169" s="6" t="s">
        <v>1812</v>
      </c>
      <c r="G169" s="6" t="s">
        <v>1812</v>
      </c>
      <c r="H169" s="6" t="s">
        <v>160</v>
      </c>
      <c r="I169" s="6" t="s">
        <v>161</v>
      </c>
      <c r="J169" s="6" t="s">
        <v>162</v>
      </c>
      <c r="K169" s="6" t="s">
        <v>138</v>
      </c>
      <c r="L169" s="6" t="s">
        <v>163</v>
      </c>
      <c r="M169" s="6" t="s">
        <v>164</v>
      </c>
      <c r="N169" s="6" t="s">
        <v>298</v>
      </c>
      <c r="O169" s="6" t="s">
        <v>1812</v>
      </c>
      <c r="P169" s="6" t="s">
        <v>1812</v>
      </c>
      <c r="Q169" s="6" t="s">
        <v>1814</v>
      </c>
      <c r="R169" s="6" t="s">
        <v>1812</v>
      </c>
      <c r="S169" s="6" t="s">
        <v>1887</v>
      </c>
      <c r="T169" s="6" t="s">
        <v>1886</v>
      </c>
      <c r="U169" s="6" t="s">
        <v>1812</v>
      </c>
      <c r="V169" s="6" t="s">
        <v>1812</v>
      </c>
      <c r="W169" s="6" t="s">
        <v>1816</v>
      </c>
      <c r="X169" s="6" t="s">
        <v>2925</v>
      </c>
      <c r="Y169" s="13">
        <f>X170-'Sem RTOS RX'!$X169</f>
        <v>0.0001041666667</v>
      </c>
      <c r="Z169" s="7">
        <f>SUM(LEN(",CO_MQ135|"),'Sem RTOS RX'!$H169,LEN(",CO2_MQ135|"),'Sem RTOS RX'!$I169,LEN(",Alcool_MQ135|"),'Sem RTOS RX'!$J169,LEN(",Alcool_MQ135|"),'Sem RTOS RX'!$K169,LEN(",Toluen_MQ135|"),'Sem RTOS RX'!$L169,LEN(",MH4_MQ135|"),'Sem RTOS RX'!$M169,LEN(",O3_MQ131|"),'Sem RTOS RX'!$N169)*8</f>
        <v>672</v>
      </c>
    </row>
    <row r="170" ht="15.75" customHeight="1">
      <c r="A170" s="6" t="s">
        <v>20565</v>
      </c>
      <c r="B170" s="6" t="s">
        <v>20566</v>
      </c>
      <c r="C170" s="6" t="s">
        <v>19934</v>
      </c>
      <c r="D170" s="6" t="s">
        <v>20567</v>
      </c>
      <c r="E170" s="6" t="s">
        <v>1812</v>
      </c>
      <c r="F170" s="6" t="s">
        <v>1812</v>
      </c>
      <c r="G170" s="6" t="s">
        <v>1812</v>
      </c>
      <c r="H170" s="6" t="s">
        <v>160</v>
      </c>
      <c r="I170" s="6" t="s">
        <v>161</v>
      </c>
      <c r="J170" s="6" t="s">
        <v>162</v>
      </c>
      <c r="K170" s="6" t="s">
        <v>138</v>
      </c>
      <c r="L170" s="6" t="s">
        <v>163</v>
      </c>
      <c r="M170" s="6" t="s">
        <v>164</v>
      </c>
      <c r="N170" s="6" t="s">
        <v>186</v>
      </c>
      <c r="O170" s="6" t="s">
        <v>1812</v>
      </c>
      <c r="P170" s="6" t="s">
        <v>1812</v>
      </c>
      <c r="Q170" s="6" t="s">
        <v>1814</v>
      </c>
      <c r="R170" s="6" t="s">
        <v>1812</v>
      </c>
      <c r="S170" s="6" t="s">
        <v>1887</v>
      </c>
      <c r="T170" s="6" t="s">
        <v>1886</v>
      </c>
      <c r="U170" s="6" t="s">
        <v>1812</v>
      </c>
      <c r="V170" s="6" t="s">
        <v>1812</v>
      </c>
      <c r="W170" s="6" t="s">
        <v>1816</v>
      </c>
      <c r="X170" s="6" t="s">
        <v>20568</v>
      </c>
      <c r="Y170" s="13">
        <f>X171-'Sem RTOS RX'!$X170</f>
        <v>0.0001041666667</v>
      </c>
      <c r="Z170" s="7">
        <f>SUM(LEN(",CO_MQ135|"),'Sem RTOS RX'!$H170,LEN(",CO2_MQ135|"),'Sem RTOS RX'!$I170,LEN(",Alcool_MQ135|"),'Sem RTOS RX'!$J170,LEN(",Alcool_MQ135|"),'Sem RTOS RX'!$K170,LEN(",Toluen_MQ135|"),'Sem RTOS RX'!$L170,LEN(",MH4_MQ135|"),'Sem RTOS RX'!$M170,LEN(",O3_MQ131|"),'Sem RTOS RX'!$N170)*8</f>
        <v>672</v>
      </c>
    </row>
    <row r="171" ht="15.75" customHeight="1">
      <c r="A171" s="6" t="s">
        <v>20569</v>
      </c>
      <c r="B171" s="6" t="s">
        <v>20570</v>
      </c>
      <c r="C171" s="6" t="s">
        <v>19934</v>
      </c>
      <c r="D171" s="6" t="s">
        <v>20571</v>
      </c>
      <c r="E171" s="6" t="s">
        <v>1812</v>
      </c>
      <c r="F171" s="6" t="s">
        <v>1812</v>
      </c>
      <c r="G171" s="6" t="s">
        <v>1812</v>
      </c>
      <c r="H171" s="6" t="s">
        <v>309</v>
      </c>
      <c r="I171" s="6" t="s">
        <v>184</v>
      </c>
      <c r="J171" s="6" t="s">
        <v>336</v>
      </c>
      <c r="K171" s="6" t="s">
        <v>138</v>
      </c>
      <c r="L171" s="6" t="s">
        <v>528</v>
      </c>
      <c r="M171" s="6" t="s">
        <v>1897</v>
      </c>
      <c r="N171" s="6" t="s">
        <v>285</v>
      </c>
      <c r="O171" s="6" t="s">
        <v>1812</v>
      </c>
      <c r="P171" s="6" t="s">
        <v>1812</v>
      </c>
      <c r="Q171" s="6" t="s">
        <v>1814</v>
      </c>
      <c r="R171" s="6" t="s">
        <v>1812</v>
      </c>
      <c r="S171" s="6" t="s">
        <v>1887</v>
      </c>
      <c r="T171" s="6" t="s">
        <v>1886</v>
      </c>
      <c r="U171" s="6" t="s">
        <v>1812</v>
      </c>
      <c r="V171" s="6" t="s">
        <v>1812</v>
      </c>
      <c r="W171" s="6" t="s">
        <v>1816</v>
      </c>
      <c r="X171" s="6" t="s">
        <v>2937</v>
      </c>
      <c r="Y171" s="13">
        <f>X172-'Sem RTOS RX'!$X171</f>
        <v>0.0001041666667</v>
      </c>
      <c r="Z171" s="7">
        <f>SUM(LEN(",CO_MQ135|"),'Sem RTOS RX'!$H171,LEN(",CO2_MQ135|"),'Sem RTOS RX'!$I171,LEN(",Alcool_MQ135|"),'Sem RTOS RX'!$J171,LEN(",Alcool_MQ135|"),'Sem RTOS RX'!$K171,LEN(",Toluen_MQ135|"),'Sem RTOS RX'!$L171,LEN(",MH4_MQ135|"),'Sem RTOS RX'!$M171,LEN(",O3_MQ131|"),'Sem RTOS RX'!$N171)*8</f>
        <v>672</v>
      </c>
    </row>
    <row r="172" ht="15.75" customHeight="1">
      <c r="A172" s="6" t="s">
        <v>20572</v>
      </c>
      <c r="B172" s="6" t="s">
        <v>20573</v>
      </c>
      <c r="C172" s="6" t="s">
        <v>19934</v>
      </c>
      <c r="D172" s="6" t="s">
        <v>20574</v>
      </c>
      <c r="E172" s="6" t="s">
        <v>1812</v>
      </c>
      <c r="F172" s="6" t="s">
        <v>1812</v>
      </c>
      <c r="G172" s="6" t="s">
        <v>1812</v>
      </c>
      <c r="H172" s="6" t="s">
        <v>157</v>
      </c>
      <c r="I172" s="6" t="s">
        <v>121</v>
      </c>
      <c r="J172" s="6" t="s">
        <v>158</v>
      </c>
      <c r="K172" s="6" t="s">
        <v>99</v>
      </c>
      <c r="L172" s="6" t="s">
        <v>107</v>
      </c>
      <c r="M172" s="6" t="s">
        <v>1897</v>
      </c>
      <c r="N172" s="6" t="s">
        <v>141</v>
      </c>
      <c r="O172" s="6" t="s">
        <v>1812</v>
      </c>
      <c r="P172" s="6" t="s">
        <v>1812</v>
      </c>
      <c r="Q172" s="6" t="s">
        <v>1814</v>
      </c>
      <c r="R172" s="6" t="s">
        <v>1812</v>
      </c>
      <c r="S172" s="6" t="s">
        <v>1887</v>
      </c>
      <c r="T172" s="6" t="s">
        <v>1813</v>
      </c>
      <c r="U172" s="6" t="s">
        <v>1812</v>
      </c>
      <c r="V172" s="6" t="s">
        <v>1812</v>
      </c>
      <c r="W172" s="6" t="s">
        <v>1816</v>
      </c>
      <c r="X172" s="6" t="s">
        <v>20575</v>
      </c>
      <c r="Y172" s="13">
        <f>X173-'Sem RTOS RX'!$X172</f>
        <v>0.0001041666667</v>
      </c>
      <c r="Z172" s="7">
        <f>SUM(LEN(",CO_MQ135|"),'Sem RTOS RX'!$H172,LEN(",CO2_MQ135|"),'Sem RTOS RX'!$I172,LEN(",Alcool_MQ135|"),'Sem RTOS RX'!$J172,LEN(",Alcool_MQ135|"),'Sem RTOS RX'!$K172,LEN(",Toluen_MQ135|"),'Sem RTOS RX'!$L172,LEN(",MH4_MQ135|"),'Sem RTOS RX'!$M172,LEN(",O3_MQ131|"),'Sem RTOS RX'!$N172)*8</f>
        <v>672</v>
      </c>
    </row>
    <row r="173" ht="15.75" customHeight="1">
      <c r="A173" s="6" t="s">
        <v>20576</v>
      </c>
      <c r="B173" s="6" t="s">
        <v>20577</v>
      </c>
      <c r="C173" s="6" t="s">
        <v>19934</v>
      </c>
      <c r="D173" s="6" t="s">
        <v>20578</v>
      </c>
      <c r="E173" s="6" t="s">
        <v>1812</v>
      </c>
      <c r="F173" s="6" t="s">
        <v>1812</v>
      </c>
      <c r="G173" s="6" t="s">
        <v>1812</v>
      </c>
      <c r="H173" s="6" t="s">
        <v>166</v>
      </c>
      <c r="I173" s="6" t="s">
        <v>23</v>
      </c>
      <c r="J173" s="6" t="s">
        <v>186</v>
      </c>
      <c r="K173" s="6" t="s">
        <v>99</v>
      </c>
      <c r="L173" s="6" t="s">
        <v>112</v>
      </c>
      <c r="M173" s="6" t="s">
        <v>1897</v>
      </c>
      <c r="N173" s="6" t="s">
        <v>206</v>
      </c>
      <c r="O173" s="6" t="s">
        <v>1812</v>
      </c>
      <c r="P173" s="6" t="s">
        <v>1812</v>
      </c>
      <c r="Q173" s="6" t="s">
        <v>1814</v>
      </c>
      <c r="R173" s="6" t="s">
        <v>1812</v>
      </c>
      <c r="S173" s="6" t="s">
        <v>1887</v>
      </c>
      <c r="T173" s="6" t="s">
        <v>1886</v>
      </c>
      <c r="U173" s="6" t="s">
        <v>1812</v>
      </c>
      <c r="V173" s="6" t="s">
        <v>1812</v>
      </c>
      <c r="W173" s="6" t="s">
        <v>1816</v>
      </c>
      <c r="X173" s="6" t="s">
        <v>2949</v>
      </c>
      <c r="Y173" s="13">
        <f>X174-'Sem RTOS RX'!$X173</f>
        <v>0.0001041666667</v>
      </c>
      <c r="Z173" s="7">
        <f>SUM(LEN(",CO_MQ135|"),'Sem RTOS RX'!$H173,LEN(",CO2_MQ135|"),'Sem RTOS RX'!$I173,LEN(",Alcool_MQ135|"),'Sem RTOS RX'!$J173,LEN(",Alcool_MQ135|"),'Sem RTOS RX'!$K173,LEN(",Toluen_MQ135|"),'Sem RTOS RX'!$L173,LEN(",MH4_MQ135|"),'Sem RTOS RX'!$M173,LEN(",O3_MQ131|"),'Sem RTOS RX'!$N173)*8</f>
        <v>672</v>
      </c>
    </row>
    <row r="174" ht="15.75" customHeight="1">
      <c r="A174" s="6" t="s">
        <v>20579</v>
      </c>
      <c r="B174" s="6" t="s">
        <v>20580</v>
      </c>
      <c r="C174" s="6" t="s">
        <v>19934</v>
      </c>
      <c r="D174" s="6" t="s">
        <v>20581</v>
      </c>
      <c r="E174" s="6" t="s">
        <v>1812</v>
      </c>
      <c r="F174" s="6" t="s">
        <v>1812</v>
      </c>
      <c r="G174" s="6" t="s">
        <v>1812</v>
      </c>
      <c r="H174" s="6" t="s">
        <v>316</v>
      </c>
      <c r="I174" s="6" t="s">
        <v>203</v>
      </c>
      <c r="J174" s="6" t="s">
        <v>5147</v>
      </c>
      <c r="K174" s="6" t="s">
        <v>138</v>
      </c>
      <c r="L174" s="6" t="s">
        <v>504</v>
      </c>
      <c r="M174" s="6" t="s">
        <v>164</v>
      </c>
      <c r="N174" s="6" t="s">
        <v>16</v>
      </c>
      <c r="O174" s="6" t="s">
        <v>1812</v>
      </c>
      <c r="P174" s="6" t="s">
        <v>1812</v>
      </c>
      <c r="Q174" s="6" t="s">
        <v>1814</v>
      </c>
      <c r="R174" s="6" t="s">
        <v>1812</v>
      </c>
      <c r="S174" s="6" t="s">
        <v>1887</v>
      </c>
      <c r="T174" s="6" t="s">
        <v>1813</v>
      </c>
      <c r="U174" s="6" t="s">
        <v>1812</v>
      </c>
      <c r="V174" s="6" t="s">
        <v>1812</v>
      </c>
      <c r="W174" s="6" t="s">
        <v>1816</v>
      </c>
      <c r="X174" s="6" t="s">
        <v>20582</v>
      </c>
      <c r="Y174" s="13">
        <f>X175-'Sem RTOS RX'!$X174</f>
        <v>0.0001041666667</v>
      </c>
      <c r="Z174" s="7">
        <f>SUM(LEN(",CO_MQ135|"),'Sem RTOS RX'!$H174,LEN(",CO2_MQ135|"),'Sem RTOS RX'!$I174,LEN(",Alcool_MQ135|"),'Sem RTOS RX'!$J174,LEN(",Alcool_MQ135|"),'Sem RTOS RX'!$K174,LEN(",Toluen_MQ135|"),'Sem RTOS RX'!$L174,LEN(",MH4_MQ135|"),'Sem RTOS RX'!$M174,LEN(",O3_MQ131|"),'Sem RTOS RX'!$N174)*8</f>
        <v>672</v>
      </c>
    </row>
    <row r="175" ht="15.75" customHeight="1">
      <c r="A175" s="6" t="s">
        <v>20583</v>
      </c>
      <c r="B175" s="6" t="s">
        <v>20584</v>
      </c>
      <c r="C175" s="6" t="s">
        <v>19934</v>
      </c>
      <c r="D175" s="6" t="s">
        <v>20585</v>
      </c>
      <c r="E175" s="6" t="s">
        <v>1812</v>
      </c>
      <c r="F175" s="6" t="s">
        <v>1812</v>
      </c>
      <c r="G175" s="6" t="s">
        <v>1812</v>
      </c>
      <c r="H175" s="6" t="s">
        <v>124</v>
      </c>
      <c r="I175" s="6" t="s">
        <v>23</v>
      </c>
      <c r="J175" s="6" t="s">
        <v>174</v>
      </c>
      <c r="K175" s="6" t="s">
        <v>99</v>
      </c>
      <c r="L175" s="6" t="s">
        <v>175</v>
      </c>
      <c r="M175" s="6" t="s">
        <v>1897</v>
      </c>
      <c r="N175" s="6" t="s">
        <v>167</v>
      </c>
      <c r="O175" s="6" t="s">
        <v>1812</v>
      </c>
      <c r="P175" s="6" t="s">
        <v>1812</v>
      </c>
      <c r="Q175" s="6" t="s">
        <v>1814</v>
      </c>
      <c r="R175" s="6" t="s">
        <v>1812</v>
      </c>
      <c r="S175" s="6" t="s">
        <v>1887</v>
      </c>
      <c r="T175" s="6" t="s">
        <v>1886</v>
      </c>
      <c r="U175" s="6" t="s">
        <v>1812</v>
      </c>
      <c r="V175" s="6" t="s">
        <v>1812</v>
      </c>
      <c r="W175" s="6" t="s">
        <v>1816</v>
      </c>
      <c r="X175" s="6" t="s">
        <v>2961</v>
      </c>
      <c r="Y175" s="13">
        <f>X176-'Sem RTOS RX'!$X175</f>
        <v>0.0001041666667</v>
      </c>
      <c r="Z175" s="7">
        <f>SUM(LEN(",CO_MQ135|"),'Sem RTOS RX'!$H175,LEN(",CO2_MQ135|"),'Sem RTOS RX'!$I175,LEN(",Alcool_MQ135|"),'Sem RTOS RX'!$J175,LEN(",Alcool_MQ135|"),'Sem RTOS RX'!$K175,LEN(",Toluen_MQ135|"),'Sem RTOS RX'!$L175,LEN(",MH4_MQ135|"),'Sem RTOS RX'!$M175,LEN(",O3_MQ131|"),'Sem RTOS RX'!$N175)*8</f>
        <v>672</v>
      </c>
    </row>
    <row r="176" ht="15.75" customHeight="1">
      <c r="A176" s="6" t="s">
        <v>20586</v>
      </c>
      <c r="B176" s="6" t="s">
        <v>20587</v>
      </c>
      <c r="C176" s="6" t="s">
        <v>19934</v>
      </c>
      <c r="D176" s="6" t="s">
        <v>20588</v>
      </c>
      <c r="E176" s="6" t="s">
        <v>1812</v>
      </c>
      <c r="F176" s="6" t="s">
        <v>1812</v>
      </c>
      <c r="G176" s="6" t="s">
        <v>1812</v>
      </c>
      <c r="H176" s="6" t="s">
        <v>87</v>
      </c>
      <c r="I176" s="6" t="s">
        <v>121</v>
      </c>
      <c r="J176" s="6" t="s">
        <v>153</v>
      </c>
      <c r="K176" s="6" t="s">
        <v>99</v>
      </c>
      <c r="L176" s="6" t="s">
        <v>154</v>
      </c>
      <c r="M176" s="6" t="s">
        <v>1897</v>
      </c>
      <c r="N176" s="6" t="s">
        <v>239</v>
      </c>
      <c r="O176" s="6" t="s">
        <v>1812</v>
      </c>
      <c r="P176" s="6" t="s">
        <v>1812</v>
      </c>
      <c r="Q176" s="6" t="s">
        <v>1814</v>
      </c>
      <c r="R176" s="6" t="s">
        <v>1812</v>
      </c>
      <c r="S176" s="6" t="s">
        <v>1887</v>
      </c>
      <c r="T176" s="6" t="s">
        <v>1886</v>
      </c>
      <c r="U176" s="6" t="s">
        <v>1812</v>
      </c>
      <c r="V176" s="6" t="s">
        <v>1812</v>
      </c>
      <c r="W176" s="6" t="s">
        <v>1816</v>
      </c>
      <c r="X176" s="6" t="s">
        <v>20589</v>
      </c>
      <c r="Y176" s="13">
        <f>X177-'Sem RTOS RX'!$X176</f>
        <v>0.0001041666667</v>
      </c>
      <c r="Z176" s="7">
        <f>SUM(LEN(",CO_MQ135|"),'Sem RTOS RX'!$H176,LEN(",CO2_MQ135|"),'Sem RTOS RX'!$I176,LEN(",Alcool_MQ135|"),'Sem RTOS RX'!$J176,LEN(",Alcool_MQ135|"),'Sem RTOS RX'!$K176,LEN(",Toluen_MQ135|"),'Sem RTOS RX'!$L176,LEN(",MH4_MQ135|"),'Sem RTOS RX'!$M176,LEN(",O3_MQ131|"),'Sem RTOS RX'!$N176)*8</f>
        <v>672</v>
      </c>
    </row>
    <row r="177" ht="15.75" customHeight="1">
      <c r="A177" s="6" t="s">
        <v>20590</v>
      </c>
      <c r="B177" s="6" t="s">
        <v>20591</v>
      </c>
      <c r="C177" s="6" t="s">
        <v>19934</v>
      </c>
      <c r="D177" s="6" t="s">
        <v>20592</v>
      </c>
      <c r="E177" s="6" t="s">
        <v>1812</v>
      </c>
      <c r="F177" s="6" t="s">
        <v>1812</v>
      </c>
      <c r="G177" s="6" t="s">
        <v>1812</v>
      </c>
      <c r="H177" s="6" t="s">
        <v>307</v>
      </c>
      <c r="I177" s="6" t="s">
        <v>184</v>
      </c>
      <c r="J177" s="6" t="s">
        <v>167</v>
      </c>
      <c r="K177" s="6" t="s">
        <v>99</v>
      </c>
      <c r="L177" s="6" t="s">
        <v>1896</v>
      </c>
      <c r="M177" s="6" t="s">
        <v>1897</v>
      </c>
      <c r="N177" s="6" t="s">
        <v>213</v>
      </c>
      <c r="O177" s="6" t="s">
        <v>1812</v>
      </c>
      <c r="P177" s="6" t="s">
        <v>1812</v>
      </c>
      <c r="Q177" s="6" t="s">
        <v>1814</v>
      </c>
      <c r="R177" s="6" t="s">
        <v>1812</v>
      </c>
      <c r="S177" s="6" t="s">
        <v>1887</v>
      </c>
      <c r="T177" s="6" t="s">
        <v>1886</v>
      </c>
      <c r="U177" s="6" t="s">
        <v>1812</v>
      </c>
      <c r="V177" s="6" t="s">
        <v>1812</v>
      </c>
      <c r="W177" s="6" t="s">
        <v>1816</v>
      </c>
      <c r="X177" s="6" t="s">
        <v>2974</v>
      </c>
      <c r="Y177" s="13">
        <f>X178-'Sem RTOS RX'!$X177</f>
        <v>0.0001041666667</v>
      </c>
      <c r="Z177" s="7">
        <f>SUM(LEN(",CO_MQ135|"),'Sem RTOS RX'!$H177,LEN(",CO2_MQ135|"),'Sem RTOS RX'!$I177,LEN(",Alcool_MQ135|"),'Sem RTOS RX'!$J177,LEN(",Alcool_MQ135|"),'Sem RTOS RX'!$K177,LEN(",Toluen_MQ135|"),'Sem RTOS RX'!$L177,LEN(",MH4_MQ135|"),'Sem RTOS RX'!$M177,LEN(",O3_MQ131|"),'Sem RTOS RX'!$N177)*8</f>
        <v>672</v>
      </c>
    </row>
    <row r="178" ht="15.75" customHeight="1">
      <c r="A178" s="6" t="s">
        <v>20593</v>
      </c>
      <c r="B178" s="6" t="s">
        <v>20594</v>
      </c>
      <c r="C178" s="6" t="s">
        <v>19934</v>
      </c>
      <c r="D178" s="6" t="s">
        <v>20595</v>
      </c>
      <c r="E178" s="6" t="s">
        <v>1812</v>
      </c>
      <c r="F178" s="6" t="s">
        <v>1812</v>
      </c>
      <c r="G178" s="6" t="s">
        <v>1812</v>
      </c>
      <c r="H178" s="6" t="s">
        <v>173</v>
      </c>
      <c r="I178" s="6" t="s">
        <v>23</v>
      </c>
      <c r="J178" s="6" t="s">
        <v>186</v>
      </c>
      <c r="K178" s="6" t="s">
        <v>99</v>
      </c>
      <c r="L178" s="6" t="s">
        <v>175</v>
      </c>
      <c r="M178" s="6" t="s">
        <v>1897</v>
      </c>
      <c r="N178" s="6" t="s">
        <v>184</v>
      </c>
      <c r="O178" s="6" t="s">
        <v>1812</v>
      </c>
      <c r="P178" s="6" t="s">
        <v>1812</v>
      </c>
      <c r="Q178" s="6" t="s">
        <v>1814</v>
      </c>
      <c r="R178" s="6" t="s">
        <v>1812</v>
      </c>
      <c r="S178" s="6" t="s">
        <v>1887</v>
      </c>
      <c r="T178" s="6" t="s">
        <v>1813</v>
      </c>
      <c r="U178" s="6" t="s">
        <v>1812</v>
      </c>
      <c r="V178" s="6" t="s">
        <v>1812</v>
      </c>
      <c r="W178" s="6" t="s">
        <v>1816</v>
      </c>
      <c r="X178" s="6" t="s">
        <v>20596</v>
      </c>
      <c r="Y178" s="13">
        <f>X179-'Sem RTOS RX'!$X178</f>
        <v>0.0002083333333</v>
      </c>
      <c r="Z178" s="7">
        <f>SUM(LEN(",CO_MQ135|"),'Sem RTOS RX'!$H178,LEN(",CO2_MQ135|"),'Sem RTOS RX'!$I178,LEN(",Alcool_MQ135|"),'Sem RTOS RX'!$J178,LEN(",Alcool_MQ135|"),'Sem RTOS RX'!$K178,LEN(",Toluen_MQ135|"),'Sem RTOS RX'!$L178,LEN(",MH4_MQ135|"),'Sem RTOS RX'!$M178,LEN(",O3_MQ131|"),'Sem RTOS RX'!$N178)*8</f>
        <v>672</v>
      </c>
    </row>
    <row r="179" ht="15.75" customHeight="1">
      <c r="A179" s="6" t="s">
        <v>20597</v>
      </c>
      <c r="B179" s="6" t="s">
        <v>20598</v>
      </c>
      <c r="C179" s="6" t="s">
        <v>19934</v>
      </c>
      <c r="D179" s="6" t="s">
        <v>20599</v>
      </c>
      <c r="E179" s="6" t="s">
        <v>1812</v>
      </c>
      <c r="F179" s="6" t="s">
        <v>1812</v>
      </c>
      <c r="G179" s="6" t="s">
        <v>1812</v>
      </c>
      <c r="H179" s="6" t="s">
        <v>173</v>
      </c>
      <c r="I179" s="6" t="s">
        <v>23</v>
      </c>
      <c r="J179" s="6" t="s">
        <v>186</v>
      </c>
      <c r="K179" s="6" t="s">
        <v>99</v>
      </c>
      <c r="L179" s="6" t="s">
        <v>175</v>
      </c>
      <c r="M179" s="6" t="s">
        <v>1897</v>
      </c>
      <c r="N179" s="6" t="s">
        <v>1871</v>
      </c>
      <c r="O179" s="6" t="s">
        <v>1812</v>
      </c>
      <c r="P179" s="6" t="s">
        <v>1812</v>
      </c>
      <c r="Q179" s="6" t="s">
        <v>1814</v>
      </c>
      <c r="R179" s="6" t="s">
        <v>1812</v>
      </c>
      <c r="S179" s="6" t="s">
        <v>1887</v>
      </c>
      <c r="T179" s="6" t="s">
        <v>1813</v>
      </c>
      <c r="U179" s="6" t="s">
        <v>1812</v>
      </c>
      <c r="V179" s="6" t="s">
        <v>1812</v>
      </c>
      <c r="W179" s="6" t="s">
        <v>1816</v>
      </c>
      <c r="X179" s="6" t="s">
        <v>20600</v>
      </c>
      <c r="Y179" s="13">
        <f>X180-'Sem RTOS RX'!$X179</f>
        <v>0.0001041666667</v>
      </c>
      <c r="Z179" s="7">
        <f>SUM(LEN(",CO_MQ135|"),'Sem RTOS RX'!$H179,LEN(",CO2_MQ135|"),'Sem RTOS RX'!$I179,LEN(",Alcool_MQ135|"),'Sem RTOS RX'!$J179,LEN(",Alcool_MQ135|"),'Sem RTOS RX'!$K179,LEN(",Toluen_MQ135|"),'Sem RTOS RX'!$L179,LEN(",MH4_MQ135|"),'Sem RTOS RX'!$M179,LEN(",O3_MQ131|"),'Sem RTOS RX'!$N179)*8</f>
        <v>672</v>
      </c>
    </row>
    <row r="180" ht="15.75" customHeight="1">
      <c r="A180" s="6" t="s">
        <v>20601</v>
      </c>
      <c r="B180" s="6" t="s">
        <v>20602</v>
      </c>
      <c r="C180" s="6" t="s">
        <v>19934</v>
      </c>
      <c r="D180" s="6" t="s">
        <v>20603</v>
      </c>
      <c r="E180" s="6" t="s">
        <v>1812</v>
      </c>
      <c r="F180" s="6" t="s">
        <v>1812</v>
      </c>
      <c r="G180" s="6" t="s">
        <v>1812</v>
      </c>
      <c r="H180" s="6" t="s">
        <v>166</v>
      </c>
      <c r="I180" s="6" t="s">
        <v>23</v>
      </c>
      <c r="J180" s="6" t="s">
        <v>186</v>
      </c>
      <c r="K180" s="6" t="s">
        <v>99</v>
      </c>
      <c r="L180" s="6" t="s">
        <v>112</v>
      </c>
      <c r="M180" s="6" t="s">
        <v>1897</v>
      </c>
      <c r="N180" s="6" t="s">
        <v>282</v>
      </c>
      <c r="O180" s="6" t="s">
        <v>1812</v>
      </c>
      <c r="P180" s="6" t="s">
        <v>1812</v>
      </c>
      <c r="Q180" s="6" t="s">
        <v>1814</v>
      </c>
      <c r="R180" s="6" t="s">
        <v>1812</v>
      </c>
      <c r="S180" s="6" t="s">
        <v>1887</v>
      </c>
      <c r="T180" s="6" t="s">
        <v>1886</v>
      </c>
      <c r="U180" s="6" t="s">
        <v>1812</v>
      </c>
      <c r="V180" s="6" t="s">
        <v>1812</v>
      </c>
      <c r="W180" s="6" t="s">
        <v>1816</v>
      </c>
      <c r="X180" s="6" t="s">
        <v>2998</v>
      </c>
      <c r="Y180" s="13">
        <f>X181-'Sem RTOS RX'!$X180</f>
        <v>0.0001041666667</v>
      </c>
      <c r="Z180" s="7">
        <f>SUM(LEN(",CO_MQ135|"),'Sem RTOS RX'!$H180,LEN(",CO2_MQ135|"),'Sem RTOS RX'!$I180,LEN(",Alcool_MQ135|"),'Sem RTOS RX'!$J180,LEN(",Alcool_MQ135|"),'Sem RTOS RX'!$K180,LEN(",Toluen_MQ135|"),'Sem RTOS RX'!$L180,LEN(",MH4_MQ135|"),'Sem RTOS RX'!$M180,LEN(",O3_MQ131|"),'Sem RTOS RX'!$N180)*8</f>
        <v>672</v>
      </c>
    </row>
    <row r="181" ht="15.75" customHeight="1">
      <c r="A181" s="6" t="s">
        <v>20604</v>
      </c>
      <c r="B181" s="6" t="s">
        <v>20605</v>
      </c>
      <c r="C181" s="6" t="s">
        <v>19934</v>
      </c>
      <c r="D181" s="6" t="s">
        <v>20606</v>
      </c>
      <c r="E181" s="6" t="s">
        <v>1812</v>
      </c>
      <c r="F181" s="6" t="s">
        <v>1812</v>
      </c>
      <c r="G181" s="6" t="s">
        <v>1812</v>
      </c>
      <c r="H181" s="6" t="s">
        <v>300</v>
      </c>
      <c r="I181" s="6" t="s">
        <v>121</v>
      </c>
      <c r="J181" s="6" t="s">
        <v>158</v>
      </c>
      <c r="K181" s="6" t="s">
        <v>99</v>
      </c>
      <c r="L181" s="6" t="s">
        <v>638</v>
      </c>
      <c r="M181" s="6" t="s">
        <v>1897</v>
      </c>
      <c r="N181" s="6" t="s">
        <v>84</v>
      </c>
      <c r="O181" s="6" t="s">
        <v>1812</v>
      </c>
      <c r="P181" s="6" t="s">
        <v>1812</v>
      </c>
      <c r="Q181" s="6" t="s">
        <v>1814</v>
      </c>
      <c r="R181" s="6" t="s">
        <v>1812</v>
      </c>
      <c r="S181" s="6" t="s">
        <v>1887</v>
      </c>
      <c r="T181" s="6" t="s">
        <v>1886</v>
      </c>
      <c r="U181" s="6" t="s">
        <v>1812</v>
      </c>
      <c r="V181" s="6" t="s">
        <v>1812</v>
      </c>
      <c r="W181" s="6" t="s">
        <v>1816</v>
      </c>
      <c r="X181" s="6" t="s">
        <v>20607</v>
      </c>
      <c r="Y181" s="13">
        <f>X182-'Sem RTOS RX'!$X181</f>
        <v>0.0001041666667</v>
      </c>
      <c r="Z181" s="7">
        <f>SUM(LEN(",CO_MQ135|"),'Sem RTOS RX'!$H181,LEN(",CO2_MQ135|"),'Sem RTOS RX'!$I181,LEN(",Alcool_MQ135|"),'Sem RTOS RX'!$J181,LEN(",Alcool_MQ135|"),'Sem RTOS RX'!$K181,LEN(",Toluen_MQ135|"),'Sem RTOS RX'!$L181,LEN(",MH4_MQ135|"),'Sem RTOS RX'!$M181,LEN(",O3_MQ131|"),'Sem RTOS RX'!$N181)*8</f>
        <v>672</v>
      </c>
    </row>
    <row r="182" ht="15.75" customHeight="1">
      <c r="A182" s="6" t="s">
        <v>20608</v>
      </c>
      <c r="B182" s="6" t="s">
        <v>20609</v>
      </c>
      <c r="C182" s="6" t="s">
        <v>19934</v>
      </c>
      <c r="D182" s="6" t="s">
        <v>20610</v>
      </c>
      <c r="E182" s="6" t="s">
        <v>1812</v>
      </c>
      <c r="F182" s="6" t="s">
        <v>1812</v>
      </c>
      <c r="G182" s="6" t="s">
        <v>1812</v>
      </c>
      <c r="H182" s="6" t="s">
        <v>2112</v>
      </c>
      <c r="I182" s="6" t="s">
        <v>184</v>
      </c>
      <c r="J182" s="6" t="s">
        <v>185</v>
      </c>
      <c r="K182" s="6" t="s">
        <v>138</v>
      </c>
      <c r="L182" s="6" t="s">
        <v>528</v>
      </c>
      <c r="M182" s="6" t="s">
        <v>164</v>
      </c>
      <c r="N182" s="6" t="s">
        <v>186</v>
      </c>
      <c r="O182" s="6" t="s">
        <v>1812</v>
      </c>
      <c r="P182" s="6" t="s">
        <v>1812</v>
      </c>
      <c r="Q182" s="6" t="s">
        <v>1814</v>
      </c>
      <c r="R182" s="6" t="s">
        <v>1812</v>
      </c>
      <c r="S182" s="6" t="s">
        <v>1887</v>
      </c>
      <c r="T182" s="6" t="s">
        <v>1886</v>
      </c>
      <c r="U182" s="6" t="s">
        <v>1812</v>
      </c>
      <c r="V182" s="6" t="s">
        <v>1812</v>
      </c>
      <c r="W182" s="6" t="s">
        <v>1816</v>
      </c>
      <c r="X182" s="6" t="s">
        <v>3010</v>
      </c>
      <c r="Y182" s="13">
        <f>X183-'Sem RTOS RX'!$X182</f>
        <v>0.0001157407407</v>
      </c>
      <c r="Z182" s="7">
        <f>SUM(LEN(",CO_MQ135|"),'Sem RTOS RX'!$H182,LEN(",CO2_MQ135|"),'Sem RTOS RX'!$I182,LEN(",Alcool_MQ135|"),'Sem RTOS RX'!$J182,LEN(",Alcool_MQ135|"),'Sem RTOS RX'!$K182,LEN(",Toluen_MQ135|"),'Sem RTOS RX'!$L182,LEN(",MH4_MQ135|"),'Sem RTOS RX'!$M182,LEN(",O3_MQ131|"),'Sem RTOS RX'!$N182)*8</f>
        <v>672</v>
      </c>
    </row>
    <row r="183" ht="15.75" customHeight="1">
      <c r="A183" s="6" t="s">
        <v>20611</v>
      </c>
      <c r="B183" s="6" t="s">
        <v>20612</v>
      </c>
      <c r="C183" s="6" t="s">
        <v>19934</v>
      </c>
      <c r="D183" s="6" t="s">
        <v>20613</v>
      </c>
      <c r="E183" s="6" t="s">
        <v>1812</v>
      </c>
      <c r="F183" s="6" t="s">
        <v>1812</v>
      </c>
      <c r="G183" s="6" t="s">
        <v>1812</v>
      </c>
      <c r="H183" s="6" t="s">
        <v>308</v>
      </c>
      <c r="I183" s="6" t="s">
        <v>161</v>
      </c>
      <c r="J183" s="6" t="s">
        <v>5147</v>
      </c>
      <c r="K183" s="6" t="s">
        <v>138</v>
      </c>
      <c r="L183" s="6" t="s">
        <v>122</v>
      </c>
      <c r="M183" s="6" t="s">
        <v>164</v>
      </c>
      <c r="N183" s="6" t="s">
        <v>162</v>
      </c>
      <c r="O183" s="6" t="s">
        <v>1812</v>
      </c>
      <c r="P183" s="6" t="s">
        <v>1812</v>
      </c>
      <c r="Q183" s="6" t="s">
        <v>1814</v>
      </c>
      <c r="R183" s="6" t="s">
        <v>1812</v>
      </c>
      <c r="S183" s="6" t="s">
        <v>1887</v>
      </c>
      <c r="T183" s="6" t="s">
        <v>1886</v>
      </c>
      <c r="U183" s="6" t="s">
        <v>1812</v>
      </c>
      <c r="V183" s="6" t="s">
        <v>1812</v>
      </c>
      <c r="W183" s="6" t="s">
        <v>1816</v>
      </c>
      <c r="X183" s="6" t="s">
        <v>20614</v>
      </c>
      <c r="Y183" s="13">
        <f>X184-'Sem RTOS RX'!$X183</f>
        <v>0.0001041666667</v>
      </c>
      <c r="Z183" s="7">
        <f>SUM(LEN(",CO_MQ135|"),'Sem RTOS RX'!$H183,LEN(",CO2_MQ135|"),'Sem RTOS RX'!$I183,LEN(",Alcool_MQ135|"),'Sem RTOS RX'!$J183,LEN(",Alcool_MQ135|"),'Sem RTOS RX'!$K183,LEN(",Toluen_MQ135|"),'Sem RTOS RX'!$L183,LEN(",MH4_MQ135|"),'Sem RTOS RX'!$M183,LEN(",O3_MQ131|"),'Sem RTOS RX'!$N183)*8</f>
        <v>672</v>
      </c>
    </row>
    <row r="184" ht="15.75" customHeight="1">
      <c r="A184" s="6" t="s">
        <v>20615</v>
      </c>
      <c r="B184" s="6" t="s">
        <v>20616</v>
      </c>
      <c r="C184" s="6" t="s">
        <v>19934</v>
      </c>
      <c r="D184" s="6" t="s">
        <v>20617</v>
      </c>
      <c r="E184" s="6" t="s">
        <v>1812</v>
      </c>
      <c r="F184" s="6" t="s">
        <v>1812</v>
      </c>
      <c r="G184" s="6" t="s">
        <v>1812</v>
      </c>
      <c r="H184" s="6" t="s">
        <v>307</v>
      </c>
      <c r="I184" s="6" t="s">
        <v>184</v>
      </c>
      <c r="J184" s="6" t="s">
        <v>336</v>
      </c>
      <c r="K184" s="6" t="s">
        <v>138</v>
      </c>
      <c r="L184" s="6" t="s">
        <v>1896</v>
      </c>
      <c r="M184" s="6" t="s">
        <v>1897</v>
      </c>
      <c r="N184" s="6" t="s">
        <v>169</v>
      </c>
      <c r="O184" s="6" t="s">
        <v>1812</v>
      </c>
      <c r="P184" s="6" t="s">
        <v>1812</v>
      </c>
      <c r="Q184" s="6" t="s">
        <v>1814</v>
      </c>
      <c r="R184" s="6" t="s">
        <v>1812</v>
      </c>
      <c r="S184" s="6" t="s">
        <v>1887</v>
      </c>
      <c r="T184" s="6" t="s">
        <v>1813</v>
      </c>
      <c r="U184" s="6" t="s">
        <v>1812</v>
      </c>
      <c r="V184" s="6" t="s">
        <v>1812</v>
      </c>
      <c r="W184" s="6" t="s">
        <v>1816</v>
      </c>
      <c r="X184" s="6" t="s">
        <v>3022</v>
      </c>
      <c r="Y184" s="13">
        <f>X185-'Sem RTOS RX'!$X184</f>
        <v>0.0001041666667</v>
      </c>
      <c r="Z184" s="7">
        <f>SUM(LEN(",CO_MQ135|"),'Sem RTOS RX'!$H184,LEN(",CO2_MQ135|"),'Sem RTOS RX'!$I184,LEN(",Alcool_MQ135|"),'Sem RTOS RX'!$J184,LEN(",Alcool_MQ135|"),'Sem RTOS RX'!$K184,LEN(",Toluen_MQ135|"),'Sem RTOS RX'!$L184,LEN(",MH4_MQ135|"),'Sem RTOS RX'!$M184,LEN(",O3_MQ131|"),'Sem RTOS RX'!$N184)*8</f>
        <v>672</v>
      </c>
    </row>
    <row r="185" ht="15.75" customHeight="1">
      <c r="A185" s="6" t="s">
        <v>20618</v>
      </c>
      <c r="B185" s="6" t="s">
        <v>20619</v>
      </c>
      <c r="C185" s="6" t="s">
        <v>19934</v>
      </c>
      <c r="D185" s="6" t="s">
        <v>20620</v>
      </c>
      <c r="E185" s="6" t="s">
        <v>1812</v>
      </c>
      <c r="F185" s="6" t="s">
        <v>1812</v>
      </c>
      <c r="G185" s="6" t="s">
        <v>1812</v>
      </c>
      <c r="H185" s="6" t="s">
        <v>4549</v>
      </c>
      <c r="I185" s="6" t="s">
        <v>192</v>
      </c>
      <c r="J185" s="6" t="s">
        <v>213</v>
      </c>
      <c r="K185" s="6" t="s">
        <v>194</v>
      </c>
      <c r="L185" s="6" t="s">
        <v>33</v>
      </c>
      <c r="M185" s="6" t="s">
        <v>182</v>
      </c>
      <c r="N185" s="6" t="s">
        <v>2569</v>
      </c>
      <c r="O185" s="6" t="s">
        <v>1812</v>
      </c>
      <c r="P185" s="6" t="s">
        <v>1812</v>
      </c>
      <c r="Q185" s="6" t="s">
        <v>1814</v>
      </c>
      <c r="R185" s="6" t="s">
        <v>1812</v>
      </c>
      <c r="S185" s="6" t="s">
        <v>1815</v>
      </c>
      <c r="T185" s="6" t="s">
        <v>1886</v>
      </c>
      <c r="U185" s="6" t="s">
        <v>1812</v>
      </c>
      <c r="V185" s="6" t="s">
        <v>1812</v>
      </c>
      <c r="W185" s="6" t="s">
        <v>1816</v>
      </c>
      <c r="X185" s="6" t="s">
        <v>20621</v>
      </c>
      <c r="Y185" s="13">
        <f>X186-'Sem RTOS RX'!$X185</f>
        <v>0.0001041666667</v>
      </c>
      <c r="Z185" s="7">
        <f>SUM(LEN(",CO_MQ135|"),'Sem RTOS RX'!$H185,LEN(",CO2_MQ135|"),'Sem RTOS RX'!$I185,LEN(",Alcool_MQ135|"),'Sem RTOS RX'!$J185,LEN(",Alcool_MQ135|"),'Sem RTOS RX'!$K185,LEN(",Toluen_MQ135|"),'Sem RTOS RX'!$L185,LEN(",MH4_MQ135|"),'Sem RTOS RX'!$M185,LEN(",O3_MQ131|"),'Sem RTOS RX'!$N185)*8</f>
        <v>672</v>
      </c>
    </row>
    <row r="186" ht="15.75" customHeight="1">
      <c r="A186" s="6" t="s">
        <v>20622</v>
      </c>
      <c r="B186" s="6" t="s">
        <v>20623</v>
      </c>
      <c r="C186" s="6" t="s">
        <v>19934</v>
      </c>
      <c r="D186" s="6" t="s">
        <v>20624</v>
      </c>
      <c r="E186" s="6" t="s">
        <v>1812</v>
      </c>
      <c r="F186" s="6" t="s">
        <v>1812</v>
      </c>
      <c r="G186" s="6" t="s">
        <v>1812</v>
      </c>
      <c r="H186" s="6" t="s">
        <v>124</v>
      </c>
      <c r="I186" s="6" t="s">
        <v>121</v>
      </c>
      <c r="J186" s="6" t="s">
        <v>174</v>
      </c>
      <c r="K186" s="6" t="s">
        <v>99</v>
      </c>
      <c r="L186" s="6" t="s">
        <v>638</v>
      </c>
      <c r="M186" s="6" t="s">
        <v>1897</v>
      </c>
      <c r="N186" s="6" t="s">
        <v>221</v>
      </c>
      <c r="O186" s="6" t="s">
        <v>1812</v>
      </c>
      <c r="P186" s="6" t="s">
        <v>1812</v>
      </c>
      <c r="Q186" s="6" t="s">
        <v>1814</v>
      </c>
      <c r="R186" s="6" t="s">
        <v>1812</v>
      </c>
      <c r="S186" s="6" t="s">
        <v>1887</v>
      </c>
      <c r="T186" s="6" t="s">
        <v>1813</v>
      </c>
      <c r="U186" s="6" t="s">
        <v>1812</v>
      </c>
      <c r="V186" s="6" t="s">
        <v>1812</v>
      </c>
      <c r="W186" s="6" t="s">
        <v>1816</v>
      </c>
      <c r="X186" s="6" t="s">
        <v>3034</v>
      </c>
      <c r="Y186" s="13">
        <f>X187-'Sem RTOS RX'!$X186</f>
        <v>0.0001041666667</v>
      </c>
      <c r="Z186" s="7">
        <f>SUM(LEN(",CO_MQ135|"),'Sem RTOS RX'!$H186,LEN(",CO2_MQ135|"),'Sem RTOS RX'!$I186,LEN(",Alcool_MQ135|"),'Sem RTOS RX'!$J186,LEN(",Alcool_MQ135|"),'Sem RTOS RX'!$K186,LEN(",Toluen_MQ135|"),'Sem RTOS RX'!$L186,LEN(",MH4_MQ135|"),'Sem RTOS RX'!$M186,LEN(",O3_MQ131|"),'Sem RTOS RX'!$N186)*8</f>
        <v>672</v>
      </c>
    </row>
    <row r="187" ht="15.75" customHeight="1">
      <c r="A187" s="6" t="s">
        <v>20625</v>
      </c>
      <c r="B187" s="6" t="s">
        <v>20626</v>
      </c>
      <c r="C187" s="6" t="s">
        <v>19934</v>
      </c>
      <c r="D187" s="6" t="s">
        <v>20627</v>
      </c>
      <c r="E187" s="6" t="s">
        <v>1812</v>
      </c>
      <c r="F187" s="6" t="s">
        <v>1812</v>
      </c>
      <c r="G187" s="6" t="s">
        <v>1812</v>
      </c>
      <c r="H187" s="6" t="s">
        <v>177</v>
      </c>
      <c r="I187" s="6" t="s">
        <v>169</v>
      </c>
      <c r="J187" s="6" t="s">
        <v>170</v>
      </c>
      <c r="K187" s="6" t="s">
        <v>133</v>
      </c>
      <c r="L187" s="6" t="s">
        <v>178</v>
      </c>
      <c r="M187" s="6" t="s">
        <v>172</v>
      </c>
      <c r="N187" s="6" t="s">
        <v>74</v>
      </c>
      <c r="O187" s="6" t="s">
        <v>1812</v>
      </c>
      <c r="P187" s="6" t="s">
        <v>1812</v>
      </c>
      <c r="Q187" s="6" t="s">
        <v>1814</v>
      </c>
      <c r="R187" s="6" t="s">
        <v>1812</v>
      </c>
      <c r="S187" s="6" t="s">
        <v>1887</v>
      </c>
      <c r="T187" s="6" t="s">
        <v>1813</v>
      </c>
      <c r="U187" s="6" t="s">
        <v>1812</v>
      </c>
      <c r="V187" s="6" t="s">
        <v>1812</v>
      </c>
      <c r="W187" s="6" t="s">
        <v>1816</v>
      </c>
      <c r="X187" s="6" t="s">
        <v>20628</v>
      </c>
      <c r="Y187" s="13">
        <f>X188-'Sem RTOS RX'!$X187</f>
        <v>0.0002083333333</v>
      </c>
      <c r="Z187" s="7">
        <f>SUM(LEN(",CO_MQ135|"),'Sem RTOS RX'!$H187,LEN(",CO2_MQ135|"),'Sem RTOS RX'!$I187,LEN(",Alcool_MQ135|"),'Sem RTOS RX'!$J187,LEN(",Alcool_MQ135|"),'Sem RTOS RX'!$K187,LEN(",Toluen_MQ135|"),'Sem RTOS RX'!$L187,LEN(",MH4_MQ135|"),'Sem RTOS RX'!$M187,LEN(",O3_MQ131|"),'Sem RTOS RX'!$N187)*8</f>
        <v>672</v>
      </c>
    </row>
    <row r="188" ht="15.75" customHeight="1">
      <c r="A188" s="6" t="s">
        <v>20629</v>
      </c>
      <c r="B188" s="6" t="s">
        <v>20630</v>
      </c>
      <c r="C188" s="6" t="s">
        <v>19934</v>
      </c>
      <c r="D188" s="6" t="s">
        <v>20631</v>
      </c>
      <c r="E188" s="6" t="s">
        <v>1812</v>
      </c>
      <c r="F188" s="6" t="s">
        <v>1812</v>
      </c>
      <c r="G188" s="6" t="s">
        <v>1812</v>
      </c>
      <c r="H188" s="6" t="s">
        <v>1906</v>
      </c>
      <c r="I188" s="6" t="s">
        <v>169</v>
      </c>
      <c r="J188" s="6" t="s">
        <v>153</v>
      </c>
      <c r="K188" s="6" t="s">
        <v>133</v>
      </c>
      <c r="L188" s="6" t="s">
        <v>154</v>
      </c>
      <c r="M188" s="6" t="s">
        <v>1897</v>
      </c>
      <c r="N188" s="6" t="s">
        <v>218</v>
      </c>
      <c r="O188" s="6" t="s">
        <v>1812</v>
      </c>
      <c r="P188" s="6" t="s">
        <v>1812</v>
      </c>
      <c r="Q188" s="6" t="s">
        <v>1814</v>
      </c>
      <c r="R188" s="6" t="s">
        <v>1812</v>
      </c>
      <c r="S188" s="6" t="s">
        <v>1887</v>
      </c>
      <c r="T188" s="6" t="s">
        <v>1886</v>
      </c>
      <c r="U188" s="6" t="s">
        <v>1812</v>
      </c>
      <c r="V188" s="6" t="s">
        <v>1812</v>
      </c>
      <c r="W188" s="6" t="s">
        <v>1816</v>
      </c>
      <c r="X188" s="6" t="s">
        <v>20632</v>
      </c>
      <c r="Y188" s="13">
        <f>X189-'Sem RTOS RX'!$X188</f>
        <v>0.0001041666667</v>
      </c>
      <c r="Z188" s="7">
        <f>SUM(LEN(",CO_MQ135|"),'Sem RTOS RX'!$H188,LEN(",CO2_MQ135|"),'Sem RTOS RX'!$I188,LEN(",Alcool_MQ135|"),'Sem RTOS RX'!$J188,LEN(",Alcool_MQ135|"),'Sem RTOS RX'!$K188,LEN(",Toluen_MQ135|"),'Sem RTOS RX'!$L188,LEN(",MH4_MQ135|"),'Sem RTOS RX'!$M188,LEN(",O3_MQ131|"),'Sem RTOS RX'!$N188)*8</f>
        <v>672</v>
      </c>
    </row>
    <row r="189" ht="15.75" customHeight="1">
      <c r="A189" s="6" t="s">
        <v>20633</v>
      </c>
      <c r="B189" s="6" t="s">
        <v>20634</v>
      </c>
      <c r="C189" s="6" t="s">
        <v>19934</v>
      </c>
      <c r="D189" s="6" t="s">
        <v>20635</v>
      </c>
      <c r="E189" s="6" t="s">
        <v>1812</v>
      </c>
      <c r="F189" s="6" t="s">
        <v>1812</v>
      </c>
      <c r="G189" s="6" t="s">
        <v>1812</v>
      </c>
      <c r="H189" s="6" t="s">
        <v>1906</v>
      </c>
      <c r="I189" s="6" t="s">
        <v>169</v>
      </c>
      <c r="J189" s="6" t="s">
        <v>153</v>
      </c>
      <c r="K189" s="6" t="s">
        <v>133</v>
      </c>
      <c r="L189" s="6" t="s">
        <v>154</v>
      </c>
      <c r="M189" s="6" t="s">
        <v>1897</v>
      </c>
      <c r="N189" s="6" t="s">
        <v>59</v>
      </c>
      <c r="O189" s="6" t="s">
        <v>1812</v>
      </c>
      <c r="P189" s="6" t="s">
        <v>1812</v>
      </c>
      <c r="Q189" s="6" t="s">
        <v>1814</v>
      </c>
      <c r="R189" s="6" t="s">
        <v>1812</v>
      </c>
      <c r="S189" s="6" t="s">
        <v>1887</v>
      </c>
      <c r="T189" s="6" t="s">
        <v>5288</v>
      </c>
      <c r="U189" s="6" t="s">
        <v>1812</v>
      </c>
      <c r="V189" s="6" t="s">
        <v>1812</v>
      </c>
      <c r="W189" s="6" t="s">
        <v>1816</v>
      </c>
      <c r="X189" s="6" t="s">
        <v>3058</v>
      </c>
      <c r="Y189" s="13">
        <f>X190-'Sem RTOS RX'!$X189</f>
        <v>0.0001041666667</v>
      </c>
      <c r="Z189" s="7">
        <f>SUM(LEN(",CO_MQ135|"),'Sem RTOS RX'!$H189,LEN(",CO2_MQ135|"),'Sem RTOS RX'!$I189,LEN(",Alcool_MQ135|"),'Sem RTOS RX'!$J189,LEN(",Alcool_MQ135|"),'Sem RTOS RX'!$K189,LEN(",Toluen_MQ135|"),'Sem RTOS RX'!$L189,LEN(",MH4_MQ135|"),'Sem RTOS RX'!$M189,LEN(",O3_MQ131|"),'Sem RTOS RX'!$N189)*8</f>
        <v>672</v>
      </c>
    </row>
    <row r="190" ht="15.75" customHeight="1">
      <c r="A190" s="6" t="s">
        <v>20636</v>
      </c>
      <c r="B190" s="6" t="s">
        <v>20637</v>
      </c>
      <c r="C190" s="6" t="s">
        <v>19934</v>
      </c>
      <c r="D190" s="6" t="s">
        <v>20638</v>
      </c>
      <c r="E190" s="6" t="s">
        <v>1812</v>
      </c>
      <c r="F190" s="6" t="s">
        <v>1812</v>
      </c>
      <c r="G190" s="6" t="s">
        <v>1812</v>
      </c>
      <c r="H190" s="6" t="s">
        <v>92</v>
      </c>
      <c r="I190" s="6" t="s">
        <v>221</v>
      </c>
      <c r="J190" s="6" t="s">
        <v>331</v>
      </c>
      <c r="K190" s="6" t="s">
        <v>194</v>
      </c>
      <c r="L190" s="6" t="s">
        <v>637</v>
      </c>
      <c r="M190" s="6" t="s">
        <v>172</v>
      </c>
      <c r="N190" s="6" t="s">
        <v>228</v>
      </c>
      <c r="O190" s="6" t="s">
        <v>1812</v>
      </c>
      <c r="P190" s="6" t="s">
        <v>1812</v>
      </c>
      <c r="Q190" s="6" t="s">
        <v>1814</v>
      </c>
      <c r="R190" s="6" t="s">
        <v>1812</v>
      </c>
      <c r="S190" s="6" t="s">
        <v>1887</v>
      </c>
      <c r="T190" s="6" t="s">
        <v>1813</v>
      </c>
      <c r="U190" s="6" t="s">
        <v>1812</v>
      </c>
      <c r="V190" s="6" t="s">
        <v>1812</v>
      </c>
      <c r="W190" s="6" t="s">
        <v>1816</v>
      </c>
      <c r="X190" s="6" t="s">
        <v>20639</v>
      </c>
      <c r="Y190" s="13">
        <f>X191-'Sem RTOS RX'!$X190</f>
        <v>0.0001041666667</v>
      </c>
      <c r="Z190" s="7">
        <f>SUM(LEN(",CO_MQ135|"),'Sem RTOS RX'!$H190,LEN(",CO2_MQ135|"),'Sem RTOS RX'!$I190,LEN(",Alcool_MQ135|"),'Sem RTOS RX'!$J190,LEN(",Alcool_MQ135|"),'Sem RTOS RX'!$K190,LEN(",Toluen_MQ135|"),'Sem RTOS RX'!$L190,LEN(",MH4_MQ135|"),'Sem RTOS RX'!$M190,LEN(",O3_MQ131|"),'Sem RTOS RX'!$N190)*8</f>
        <v>672</v>
      </c>
    </row>
    <row r="191" ht="15.75" customHeight="1">
      <c r="A191" s="6" t="s">
        <v>20640</v>
      </c>
      <c r="B191" s="6" t="s">
        <v>20641</v>
      </c>
      <c r="C191" s="6" t="s">
        <v>19934</v>
      </c>
      <c r="D191" s="6" t="s">
        <v>20642</v>
      </c>
      <c r="E191" s="6" t="s">
        <v>1812</v>
      </c>
      <c r="F191" s="6" t="s">
        <v>1812</v>
      </c>
      <c r="G191" s="6" t="s">
        <v>1812</v>
      </c>
      <c r="H191" s="6" t="s">
        <v>308</v>
      </c>
      <c r="I191" s="6" t="s">
        <v>161</v>
      </c>
      <c r="J191" s="6" t="s">
        <v>162</v>
      </c>
      <c r="K191" s="6" t="s">
        <v>138</v>
      </c>
      <c r="L191" s="6" t="s">
        <v>122</v>
      </c>
      <c r="M191" s="6" t="s">
        <v>164</v>
      </c>
      <c r="N191" s="6" t="s">
        <v>167</v>
      </c>
      <c r="O191" s="6" t="s">
        <v>1812</v>
      </c>
      <c r="P191" s="6" t="s">
        <v>1812</v>
      </c>
      <c r="Q191" s="6" t="s">
        <v>1814</v>
      </c>
      <c r="R191" s="6" t="s">
        <v>1812</v>
      </c>
      <c r="S191" s="6" t="s">
        <v>1887</v>
      </c>
      <c r="T191" s="6" t="s">
        <v>1886</v>
      </c>
      <c r="U191" s="6" t="s">
        <v>1812</v>
      </c>
      <c r="V191" s="6" t="s">
        <v>1812</v>
      </c>
      <c r="W191" s="6" t="s">
        <v>1816</v>
      </c>
      <c r="X191" s="6" t="s">
        <v>3070</v>
      </c>
      <c r="Y191" s="13">
        <f>X192-'Sem RTOS RX'!$X191</f>
        <v>0.0001041666667</v>
      </c>
      <c r="Z191" s="7">
        <f>SUM(LEN(",CO_MQ135|"),'Sem RTOS RX'!$H191,LEN(",CO2_MQ135|"),'Sem RTOS RX'!$I191,LEN(",Alcool_MQ135|"),'Sem RTOS RX'!$J191,LEN(",Alcool_MQ135|"),'Sem RTOS RX'!$K191,LEN(",Toluen_MQ135|"),'Sem RTOS RX'!$L191,LEN(",MH4_MQ135|"),'Sem RTOS RX'!$M191,LEN(",O3_MQ131|"),'Sem RTOS RX'!$N191)*8</f>
        <v>672</v>
      </c>
    </row>
    <row r="192" ht="15.75" customHeight="1">
      <c r="A192" s="6" t="s">
        <v>20643</v>
      </c>
      <c r="B192" s="6" t="s">
        <v>20644</v>
      </c>
      <c r="C192" s="6" t="s">
        <v>19934</v>
      </c>
      <c r="D192" s="6" t="s">
        <v>20645</v>
      </c>
      <c r="E192" s="6" t="s">
        <v>1812</v>
      </c>
      <c r="F192" s="6" t="s">
        <v>1812</v>
      </c>
      <c r="G192" s="6" t="s">
        <v>1812</v>
      </c>
      <c r="H192" s="6" t="s">
        <v>272</v>
      </c>
      <c r="I192" s="6" t="s">
        <v>1871</v>
      </c>
      <c r="J192" s="6" t="s">
        <v>338</v>
      </c>
      <c r="K192" s="6" t="s">
        <v>133</v>
      </c>
      <c r="L192" s="6" t="s">
        <v>13352</v>
      </c>
      <c r="M192" s="6" t="s">
        <v>172</v>
      </c>
      <c r="N192" s="6" t="s">
        <v>229</v>
      </c>
      <c r="O192" s="6" t="s">
        <v>1812</v>
      </c>
      <c r="P192" s="6" t="s">
        <v>1812</v>
      </c>
      <c r="Q192" s="6" t="s">
        <v>1814</v>
      </c>
      <c r="R192" s="6" t="s">
        <v>1812</v>
      </c>
      <c r="S192" s="6" t="s">
        <v>1887</v>
      </c>
      <c r="T192" s="6" t="s">
        <v>1886</v>
      </c>
      <c r="U192" s="6" t="s">
        <v>1812</v>
      </c>
      <c r="V192" s="6" t="s">
        <v>1812</v>
      </c>
      <c r="W192" s="6" t="s">
        <v>1816</v>
      </c>
      <c r="X192" s="6" t="s">
        <v>20646</v>
      </c>
      <c r="Y192" s="13">
        <f>X193-'Sem RTOS RX'!$X192</f>
        <v>0.0002083333333</v>
      </c>
      <c r="Z192" s="7">
        <f>SUM(LEN(",CO_MQ135|"),'Sem RTOS RX'!$H192,LEN(",CO2_MQ135|"),'Sem RTOS RX'!$I192,LEN(",Alcool_MQ135|"),'Sem RTOS RX'!$J192,LEN(",Alcool_MQ135|"),'Sem RTOS RX'!$K192,LEN(",Toluen_MQ135|"),'Sem RTOS RX'!$L192,LEN(",MH4_MQ135|"),'Sem RTOS RX'!$M192,LEN(",O3_MQ131|"),'Sem RTOS RX'!$N192)*8</f>
        <v>672</v>
      </c>
    </row>
    <row r="193" ht="15.75" customHeight="1">
      <c r="A193" s="6" t="s">
        <v>20647</v>
      </c>
      <c r="B193" s="6" t="s">
        <v>20648</v>
      </c>
      <c r="C193" s="6" t="s">
        <v>19934</v>
      </c>
      <c r="D193" s="6" t="s">
        <v>20649</v>
      </c>
      <c r="E193" s="6" t="s">
        <v>1812</v>
      </c>
      <c r="F193" s="6" t="s">
        <v>1812</v>
      </c>
      <c r="G193" s="6" t="s">
        <v>1812</v>
      </c>
      <c r="H193" s="6" t="s">
        <v>272</v>
      </c>
      <c r="I193" s="6" t="s">
        <v>1871</v>
      </c>
      <c r="J193" s="6" t="s">
        <v>338</v>
      </c>
      <c r="K193" s="6" t="s">
        <v>133</v>
      </c>
      <c r="L193" s="6" t="s">
        <v>13352</v>
      </c>
      <c r="M193" s="6" t="s">
        <v>172</v>
      </c>
      <c r="N193" s="6" t="s">
        <v>184</v>
      </c>
      <c r="O193" s="6" t="s">
        <v>1812</v>
      </c>
      <c r="P193" s="6" t="s">
        <v>1812</v>
      </c>
      <c r="Q193" s="6" t="s">
        <v>1814</v>
      </c>
      <c r="R193" s="6" t="s">
        <v>1812</v>
      </c>
      <c r="S193" s="6" t="s">
        <v>1887</v>
      </c>
      <c r="T193" s="6" t="s">
        <v>1813</v>
      </c>
      <c r="U193" s="6" t="s">
        <v>1812</v>
      </c>
      <c r="V193" s="6" t="s">
        <v>1812</v>
      </c>
      <c r="W193" s="6" t="s">
        <v>1816</v>
      </c>
      <c r="X193" s="6" t="s">
        <v>20650</v>
      </c>
      <c r="Y193" s="13">
        <f>X194-'Sem RTOS RX'!$X193</f>
        <v>0.0001041666667</v>
      </c>
      <c r="Z193" s="7">
        <f>SUM(LEN(",CO_MQ135|"),'Sem RTOS RX'!$H193,LEN(",CO2_MQ135|"),'Sem RTOS RX'!$I193,LEN(",Alcool_MQ135|"),'Sem RTOS RX'!$J193,LEN(",Alcool_MQ135|"),'Sem RTOS RX'!$K193,LEN(",Toluen_MQ135|"),'Sem RTOS RX'!$L193,LEN(",MH4_MQ135|"),'Sem RTOS RX'!$M193,LEN(",O3_MQ131|"),'Sem RTOS RX'!$N193)*8</f>
        <v>672</v>
      </c>
    </row>
    <row r="194" ht="15.75" customHeight="1">
      <c r="A194" s="6" t="s">
        <v>20651</v>
      </c>
      <c r="B194" s="6" t="s">
        <v>20652</v>
      </c>
      <c r="C194" s="6" t="s">
        <v>19934</v>
      </c>
      <c r="D194" s="6" t="s">
        <v>20653</v>
      </c>
      <c r="E194" s="6" t="s">
        <v>1812</v>
      </c>
      <c r="F194" s="6" t="s">
        <v>1812</v>
      </c>
      <c r="G194" s="6" t="s">
        <v>1812</v>
      </c>
      <c r="H194" s="6" t="s">
        <v>173</v>
      </c>
      <c r="I194" s="6" t="s">
        <v>23</v>
      </c>
      <c r="J194" s="6" t="s">
        <v>186</v>
      </c>
      <c r="K194" s="6" t="s">
        <v>99</v>
      </c>
      <c r="L194" s="6" t="s">
        <v>112</v>
      </c>
      <c r="M194" s="6" t="s">
        <v>1897</v>
      </c>
      <c r="N194" s="6" t="s">
        <v>198</v>
      </c>
      <c r="O194" s="6" t="s">
        <v>1812</v>
      </c>
      <c r="P194" s="6" t="s">
        <v>1812</v>
      </c>
      <c r="Q194" s="6" t="s">
        <v>1814</v>
      </c>
      <c r="R194" s="6" t="s">
        <v>1812</v>
      </c>
      <c r="S194" s="6" t="s">
        <v>1887</v>
      </c>
      <c r="T194" s="6" t="s">
        <v>1886</v>
      </c>
      <c r="U194" s="6" t="s">
        <v>1812</v>
      </c>
      <c r="V194" s="6" t="s">
        <v>1812</v>
      </c>
      <c r="W194" s="6" t="s">
        <v>1816</v>
      </c>
      <c r="X194" s="6" t="s">
        <v>3094</v>
      </c>
      <c r="Y194" s="13">
        <f>X195-'Sem RTOS RX'!$X194</f>
        <v>0.0001041666667</v>
      </c>
      <c r="Z194" s="7">
        <f>SUM(LEN(",CO_MQ135|"),'Sem RTOS RX'!$H194,LEN(",CO2_MQ135|"),'Sem RTOS RX'!$I194,LEN(",Alcool_MQ135|"),'Sem RTOS RX'!$J194,LEN(",Alcool_MQ135|"),'Sem RTOS RX'!$K194,LEN(",Toluen_MQ135|"),'Sem RTOS RX'!$L194,LEN(",MH4_MQ135|"),'Sem RTOS RX'!$M194,LEN(",O3_MQ131|"),'Sem RTOS RX'!$N194)*8</f>
        <v>672</v>
      </c>
    </row>
    <row r="195" ht="15.75" customHeight="1">
      <c r="A195" s="6" t="s">
        <v>20654</v>
      </c>
      <c r="B195" s="6" t="s">
        <v>20655</v>
      </c>
      <c r="C195" s="6" t="s">
        <v>19934</v>
      </c>
      <c r="D195" s="6" t="s">
        <v>20656</v>
      </c>
      <c r="E195" s="6" t="s">
        <v>1812</v>
      </c>
      <c r="F195" s="6" t="s">
        <v>1812</v>
      </c>
      <c r="G195" s="6" t="s">
        <v>1812</v>
      </c>
      <c r="H195" s="6" t="s">
        <v>1952</v>
      </c>
      <c r="I195" s="6" t="s">
        <v>149</v>
      </c>
      <c r="J195" s="6" t="s">
        <v>2643</v>
      </c>
      <c r="K195" s="6" t="s">
        <v>89</v>
      </c>
      <c r="L195" s="6" t="s">
        <v>147</v>
      </c>
      <c r="M195" s="6" t="s">
        <v>143</v>
      </c>
      <c r="N195" s="6" t="s">
        <v>270</v>
      </c>
      <c r="O195" s="6" t="s">
        <v>1812</v>
      </c>
      <c r="P195" s="6" t="s">
        <v>1812</v>
      </c>
      <c r="Q195" s="6" t="s">
        <v>1814</v>
      </c>
      <c r="R195" s="6" t="s">
        <v>1812</v>
      </c>
      <c r="S195" s="6" t="s">
        <v>1815</v>
      </c>
      <c r="T195" s="6" t="s">
        <v>1813</v>
      </c>
      <c r="U195" s="6" t="s">
        <v>1812</v>
      </c>
      <c r="V195" s="6" t="s">
        <v>1812</v>
      </c>
      <c r="W195" s="6" t="s">
        <v>1816</v>
      </c>
      <c r="X195" s="6" t="s">
        <v>20657</v>
      </c>
      <c r="Y195" s="13">
        <f>X196-'Sem RTOS RX'!$X195</f>
        <v>0.0001157407407</v>
      </c>
      <c r="Z195" s="7">
        <f>SUM(LEN(",CO_MQ135|"),'Sem RTOS RX'!$H195,LEN(",CO2_MQ135|"),'Sem RTOS RX'!$I195,LEN(",Alcool_MQ135|"),'Sem RTOS RX'!$J195,LEN(",Alcool_MQ135|"),'Sem RTOS RX'!$K195,LEN(",Toluen_MQ135|"),'Sem RTOS RX'!$L195,LEN(",MH4_MQ135|"),'Sem RTOS RX'!$M195,LEN(",O3_MQ131|"),'Sem RTOS RX'!$N195)*8</f>
        <v>672</v>
      </c>
    </row>
    <row r="196" ht="15.75" customHeight="1">
      <c r="A196" s="6" t="s">
        <v>20658</v>
      </c>
      <c r="B196" s="6" t="s">
        <v>20659</v>
      </c>
      <c r="C196" s="6" t="s">
        <v>19934</v>
      </c>
      <c r="D196" s="6" t="s">
        <v>20660</v>
      </c>
      <c r="E196" s="6" t="s">
        <v>1812</v>
      </c>
      <c r="F196" s="6" t="s">
        <v>1812</v>
      </c>
      <c r="G196" s="6" t="s">
        <v>1812</v>
      </c>
      <c r="H196" s="6" t="s">
        <v>265</v>
      </c>
      <c r="I196" s="6" t="s">
        <v>197</v>
      </c>
      <c r="J196" s="6" t="s">
        <v>328</v>
      </c>
      <c r="K196" s="6" t="s">
        <v>194</v>
      </c>
      <c r="L196" s="6" t="s">
        <v>424</v>
      </c>
      <c r="M196" s="6" t="s">
        <v>182</v>
      </c>
      <c r="N196" s="6" t="s">
        <v>186</v>
      </c>
      <c r="O196" s="6" t="s">
        <v>1812</v>
      </c>
      <c r="P196" s="6" t="s">
        <v>1812</v>
      </c>
      <c r="Q196" s="6" t="s">
        <v>1814</v>
      </c>
      <c r="R196" s="6" t="s">
        <v>1812</v>
      </c>
      <c r="S196" s="6" t="s">
        <v>1815</v>
      </c>
      <c r="T196" s="6" t="s">
        <v>1886</v>
      </c>
      <c r="U196" s="6" t="s">
        <v>1812</v>
      </c>
      <c r="V196" s="6" t="s">
        <v>1812</v>
      </c>
      <c r="W196" s="6" t="s">
        <v>1816</v>
      </c>
      <c r="X196" s="6" t="s">
        <v>20661</v>
      </c>
      <c r="Y196" s="13">
        <f>X197-'Sem RTOS RX'!$X196</f>
        <v>0.0002083333333</v>
      </c>
      <c r="Z196" s="7">
        <f>SUM(LEN(",CO_MQ135|"),'Sem RTOS RX'!$H196,LEN(",CO2_MQ135|"),'Sem RTOS RX'!$I196,LEN(",Alcool_MQ135|"),'Sem RTOS RX'!$J196,LEN(",Alcool_MQ135|"),'Sem RTOS RX'!$K196,LEN(",Toluen_MQ135|"),'Sem RTOS RX'!$L196,LEN(",MH4_MQ135|"),'Sem RTOS RX'!$M196,LEN(",O3_MQ131|"),'Sem RTOS RX'!$N196)*8</f>
        <v>672</v>
      </c>
    </row>
    <row r="197" ht="15.75" customHeight="1">
      <c r="A197" s="6" t="s">
        <v>20662</v>
      </c>
      <c r="B197" s="6" t="s">
        <v>20663</v>
      </c>
      <c r="C197" s="6" t="s">
        <v>19934</v>
      </c>
      <c r="D197" s="6" t="s">
        <v>20664</v>
      </c>
      <c r="E197" s="6" t="s">
        <v>1812</v>
      </c>
      <c r="F197" s="6" t="s">
        <v>1812</v>
      </c>
      <c r="G197" s="6" t="s">
        <v>1812</v>
      </c>
      <c r="H197" s="6" t="s">
        <v>58</v>
      </c>
      <c r="I197" s="6" t="s">
        <v>197</v>
      </c>
      <c r="J197" s="6" t="s">
        <v>198</v>
      </c>
      <c r="K197" s="6" t="s">
        <v>89</v>
      </c>
      <c r="L197" s="6" t="s">
        <v>199</v>
      </c>
      <c r="M197" s="6" t="s">
        <v>182</v>
      </c>
      <c r="N197" s="6" t="s">
        <v>159</v>
      </c>
      <c r="O197" s="6" t="s">
        <v>1812</v>
      </c>
      <c r="P197" s="6" t="s">
        <v>1812</v>
      </c>
      <c r="Q197" s="6" t="s">
        <v>1814</v>
      </c>
      <c r="R197" s="6" t="s">
        <v>1812</v>
      </c>
      <c r="S197" s="6" t="s">
        <v>1815</v>
      </c>
      <c r="T197" s="6" t="s">
        <v>1813</v>
      </c>
      <c r="U197" s="6" t="s">
        <v>1812</v>
      </c>
      <c r="V197" s="6" t="s">
        <v>1812</v>
      </c>
      <c r="W197" s="6" t="s">
        <v>1816</v>
      </c>
      <c r="X197" s="6" t="s">
        <v>20665</v>
      </c>
      <c r="Y197" s="13">
        <f>X198-'Sem RTOS RX'!$X197</f>
        <v>0.0001041666667</v>
      </c>
      <c r="Z197" s="7">
        <f>SUM(LEN(",CO_MQ135|"),'Sem RTOS RX'!$H197,LEN(",CO2_MQ135|"),'Sem RTOS RX'!$I197,LEN(",Alcool_MQ135|"),'Sem RTOS RX'!$J197,LEN(",Alcool_MQ135|"),'Sem RTOS RX'!$K197,LEN(",Toluen_MQ135|"),'Sem RTOS RX'!$L197,LEN(",MH4_MQ135|"),'Sem RTOS RX'!$M197,LEN(",O3_MQ131|"),'Sem RTOS RX'!$N197)*8</f>
        <v>672</v>
      </c>
    </row>
    <row r="198" ht="15.75" customHeight="1">
      <c r="A198" s="6" t="s">
        <v>20666</v>
      </c>
      <c r="B198" s="6" t="s">
        <v>20667</v>
      </c>
      <c r="C198" s="6" t="s">
        <v>19934</v>
      </c>
      <c r="D198" s="6" t="s">
        <v>20668</v>
      </c>
      <c r="E198" s="6" t="s">
        <v>1812</v>
      </c>
      <c r="F198" s="6" t="s">
        <v>1812</v>
      </c>
      <c r="G198" s="6" t="s">
        <v>1812</v>
      </c>
      <c r="H198" s="6" t="s">
        <v>4549</v>
      </c>
      <c r="I198" s="6" t="s">
        <v>192</v>
      </c>
      <c r="J198" s="6" t="s">
        <v>213</v>
      </c>
      <c r="K198" s="6" t="s">
        <v>194</v>
      </c>
      <c r="L198" s="6" t="s">
        <v>33</v>
      </c>
      <c r="M198" s="6" t="s">
        <v>182</v>
      </c>
      <c r="N198" s="6" t="s">
        <v>270</v>
      </c>
      <c r="O198" s="6" t="s">
        <v>1812</v>
      </c>
      <c r="P198" s="6" t="s">
        <v>1812</v>
      </c>
      <c r="Q198" s="6" t="s">
        <v>1814</v>
      </c>
      <c r="R198" s="6" t="s">
        <v>1812</v>
      </c>
      <c r="S198" s="6" t="s">
        <v>1815</v>
      </c>
      <c r="T198" s="6" t="s">
        <v>1813</v>
      </c>
      <c r="U198" s="6" t="s">
        <v>1812</v>
      </c>
      <c r="V198" s="6" t="s">
        <v>1812</v>
      </c>
      <c r="W198" s="6" t="s">
        <v>1816</v>
      </c>
      <c r="X198" s="6" t="s">
        <v>20669</v>
      </c>
      <c r="Y198" s="13">
        <f>X199-'Sem RTOS RX'!$X198</f>
        <v>0.0001041666667</v>
      </c>
      <c r="Z198" s="7">
        <f>SUM(LEN(",CO_MQ135|"),'Sem RTOS RX'!$H198,LEN(",CO2_MQ135|"),'Sem RTOS RX'!$I198,LEN(",Alcool_MQ135|"),'Sem RTOS RX'!$J198,LEN(",Alcool_MQ135|"),'Sem RTOS RX'!$K198,LEN(",Toluen_MQ135|"),'Sem RTOS RX'!$L198,LEN(",MH4_MQ135|"),'Sem RTOS RX'!$M198,LEN(",O3_MQ131|"),'Sem RTOS RX'!$N198)*8</f>
        <v>672</v>
      </c>
    </row>
    <row r="199" ht="15.75" customHeight="1">
      <c r="A199" s="6" t="s">
        <v>20670</v>
      </c>
      <c r="B199" s="6" t="s">
        <v>20671</v>
      </c>
      <c r="C199" s="6" t="s">
        <v>19934</v>
      </c>
      <c r="D199" s="6" t="s">
        <v>20672</v>
      </c>
      <c r="E199" s="6" t="s">
        <v>1812</v>
      </c>
      <c r="F199" s="6" t="s">
        <v>1812</v>
      </c>
      <c r="G199" s="6" t="s">
        <v>1812</v>
      </c>
      <c r="H199" s="6" t="s">
        <v>58</v>
      </c>
      <c r="I199" s="6" t="s">
        <v>197</v>
      </c>
      <c r="J199" s="6" t="s">
        <v>198</v>
      </c>
      <c r="K199" s="6" t="s">
        <v>89</v>
      </c>
      <c r="L199" s="6" t="s">
        <v>199</v>
      </c>
      <c r="M199" s="6" t="s">
        <v>182</v>
      </c>
      <c r="N199" s="6" t="s">
        <v>186</v>
      </c>
      <c r="O199" s="6" t="s">
        <v>1812</v>
      </c>
      <c r="P199" s="6" t="s">
        <v>1812</v>
      </c>
      <c r="Q199" s="6" t="s">
        <v>1814</v>
      </c>
      <c r="R199" s="6" t="s">
        <v>1812</v>
      </c>
      <c r="S199" s="6" t="s">
        <v>1815</v>
      </c>
      <c r="T199" s="6" t="s">
        <v>1886</v>
      </c>
      <c r="U199" s="6" t="s">
        <v>1812</v>
      </c>
      <c r="V199" s="6" t="s">
        <v>1812</v>
      </c>
      <c r="W199" s="6" t="s">
        <v>1816</v>
      </c>
      <c r="X199" s="6" t="s">
        <v>20673</v>
      </c>
      <c r="Y199" s="13">
        <f>X200-'Sem RTOS RX'!$X199</f>
        <v>0.0001041666667</v>
      </c>
      <c r="Z199" s="7">
        <f>SUM(LEN(",CO_MQ135|"),'Sem RTOS RX'!$H199,LEN(",CO2_MQ135|"),'Sem RTOS RX'!$I199,LEN(",Alcool_MQ135|"),'Sem RTOS RX'!$J199,LEN(",Alcool_MQ135|"),'Sem RTOS RX'!$K199,LEN(",Toluen_MQ135|"),'Sem RTOS RX'!$L199,LEN(",MH4_MQ135|"),'Sem RTOS RX'!$M199,LEN(",O3_MQ131|"),'Sem RTOS RX'!$N199)*8</f>
        <v>672</v>
      </c>
    </row>
    <row r="200" ht="15.75" customHeight="1">
      <c r="A200" s="6" t="s">
        <v>20674</v>
      </c>
      <c r="B200" s="6" t="s">
        <v>20675</v>
      </c>
      <c r="C200" s="6" t="s">
        <v>19934</v>
      </c>
      <c r="D200" s="6" t="s">
        <v>20676</v>
      </c>
      <c r="E200" s="6" t="s">
        <v>1812</v>
      </c>
      <c r="F200" s="6" t="s">
        <v>1812</v>
      </c>
      <c r="G200" s="6" t="s">
        <v>1812</v>
      </c>
      <c r="H200" s="6" t="s">
        <v>82</v>
      </c>
      <c r="I200" s="6" t="s">
        <v>197</v>
      </c>
      <c r="J200" s="6" t="s">
        <v>329</v>
      </c>
      <c r="K200" s="6" t="s">
        <v>89</v>
      </c>
      <c r="L200" s="6" t="s">
        <v>13299</v>
      </c>
      <c r="M200" s="6" t="s">
        <v>182</v>
      </c>
      <c r="N200" s="6" t="s">
        <v>167</v>
      </c>
      <c r="O200" s="6" t="s">
        <v>1812</v>
      </c>
      <c r="P200" s="6" t="s">
        <v>1812</v>
      </c>
      <c r="Q200" s="6" t="s">
        <v>1814</v>
      </c>
      <c r="R200" s="6" t="s">
        <v>1812</v>
      </c>
      <c r="S200" s="6" t="s">
        <v>1815</v>
      </c>
      <c r="T200" s="6" t="s">
        <v>1886</v>
      </c>
      <c r="U200" s="6" t="s">
        <v>1812</v>
      </c>
      <c r="V200" s="6" t="s">
        <v>1812</v>
      </c>
      <c r="W200" s="6" t="s">
        <v>1816</v>
      </c>
      <c r="X200" s="6" t="s">
        <v>20677</v>
      </c>
      <c r="Y200" s="13">
        <f>X201-'Sem RTOS RX'!$X200</f>
        <v>0.0001041666667</v>
      </c>
      <c r="Z200" s="7">
        <f>SUM(LEN(",CO_MQ135|"),'Sem RTOS RX'!$H200,LEN(",CO2_MQ135|"),'Sem RTOS RX'!$I200,LEN(",Alcool_MQ135|"),'Sem RTOS RX'!$J200,LEN(",Alcool_MQ135|"),'Sem RTOS RX'!$K200,LEN(",Toluen_MQ135|"),'Sem RTOS RX'!$L200,LEN(",MH4_MQ135|"),'Sem RTOS RX'!$M200,LEN(",O3_MQ131|"),'Sem RTOS RX'!$N200)*8</f>
        <v>672</v>
      </c>
    </row>
    <row r="201" ht="15.75" customHeight="1">
      <c r="A201" s="6" t="s">
        <v>20678</v>
      </c>
      <c r="B201" s="6" t="s">
        <v>20679</v>
      </c>
      <c r="C201" s="6" t="s">
        <v>19934</v>
      </c>
      <c r="D201" s="6" t="s">
        <v>20680</v>
      </c>
      <c r="E201" s="6" t="s">
        <v>1812</v>
      </c>
      <c r="F201" s="6" t="s">
        <v>1812</v>
      </c>
      <c r="G201" s="6" t="s">
        <v>1812</v>
      </c>
      <c r="H201" s="6" t="s">
        <v>1952</v>
      </c>
      <c r="I201" s="6" t="s">
        <v>149</v>
      </c>
      <c r="J201" s="6" t="s">
        <v>2643</v>
      </c>
      <c r="K201" s="6" t="s">
        <v>89</v>
      </c>
      <c r="L201" s="6" t="s">
        <v>147</v>
      </c>
      <c r="M201" s="6" t="s">
        <v>143</v>
      </c>
      <c r="N201" s="6" t="s">
        <v>323</v>
      </c>
      <c r="O201" s="6" t="s">
        <v>1812</v>
      </c>
      <c r="P201" s="6" t="s">
        <v>1812</v>
      </c>
      <c r="Q201" s="6" t="s">
        <v>1814</v>
      </c>
      <c r="R201" s="6" t="s">
        <v>1812</v>
      </c>
      <c r="S201" s="6" t="s">
        <v>1815</v>
      </c>
      <c r="T201" s="6" t="s">
        <v>1813</v>
      </c>
      <c r="U201" s="6" t="s">
        <v>1812</v>
      </c>
      <c r="V201" s="6" t="s">
        <v>1812</v>
      </c>
      <c r="W201" s="6" t="s">
        <v>1816</v>
      </c>
      <c r="X201" s="6" t="s">
        <v>20681</v>
      </c>
      <c r="Y201" s="13">
        <f>X202-'Sem RTOS RX'!$X201</f>
        <v>0.0001041666667</v>
      </c>
      <c r="Z201" s="7">
        <f>SUM(LEN(",CO_MQ135|"),'Sem RTOS RX'!$H201,LEN(",CO2_MQ135|"),'Sem RTOS RX'!$I201,LEN(",Alcool_MQ135|"),'Sem RTOS RX'!$J201,LEN(",Alcool_MQ135|"),'Sem RTOS RX'!$K201,LEN(",Toluen_MQ135|"),'Sem RTOS RX'!$L201,LEN(",MH4_MQ135|"),'Sem RTOS RX'!$M201,LEN(",O3_MQ131|"),'Sem RTOS RX'!$N201)*8</f>
        <v>672</v>
      </c>
    </row>
    <row r="202" ht="15.75" customHeight="1">
      <c r="A202" s="6" t="s">
        <v>20682</v>
      </c>
      <c r="B202" s="6" t="s">
        <v>20683</v>
      </c>
      <c r="C202" s="6" t="s">
        <v>19934</v>
      </c>
      <c r="D202" s="6" t="s">
        <v>20684</v>
      </c>
      <c r="E202" s="6" t="s">
        <v>1812</v>
      </c>
      <c r="F202" s="6" t="s">
        <v>1812</v>
      </c>
      <c r="G202" s="6" t="s">
        <v>1812</v>
      </c>
      <c r="H202" s="6" t="s">
        <v>82</v>
      </c>
      <c r="I202" s="6" t="s">
        <v>197</v>
      </c>
      <c r="J202" s="6" t="s">
        <v>329</v>
      </c>
      <c r="K202" s="6" t="s">
        <v>89</v>
      </c>
      <c r="L202" s="6" t="s">
        <v>13299</v>
      </c>
      <c r="M202" s="6" t="s">
        <v>182</v>
      </c>
      <c r="N202" s="6" t="s">
        <v>336</v>
      </c>
      <c r="O202" s="6" t="s">
        <v>1812</v>
      </c>
      <c r="P202" s="6" t="s">
        <v>1812</v>
      </c>
      <c r="Q202" s="6" t="s">
        <v>1814</v>
      </c>
      <c r="R202" s="6" t="s">
        <v>1812</v>
      </c>
      <c r="S202" s="6" t="s">
        <v>1815</v>
      </c>
      <c r="T202" s="6" t="s">
        <v>1886</v>
      </c>
      <c r="U202" s="6" t="s">
        <v>1812</v>
      </c>
      <c r="V202" s="6" t="s">
        <v>1812</v>
      </c>
      <c r="W202" s="6" t="s">
        <v>1816</v>
      </c>
      <c r="X202" s="6" t="s">
        <v>20685</v>
      </c>
      <c r="Y202" s="13">
        <f>X203-'Sem RTOS RX'!$X202</f>
        <v>0.0002083333333</v>
      </c>
      <c r="Z202" s="7">
        <f>SUM(LEN(",CO_MQ135|"),'Sem RTOS RX'!$H202,LEN(",CO2_MQ135|"),'Sem RTOS RX'!$I202,LEN(",Alcool_MQ135|"),'Sem RTOS RX'!$J202,LEN(",Alcool_MQ135|"),'Sem RTOS RX'!$K202,LEN(",Toluen_MQ135|"),'Sem RTOS RX'!$L202,LEN(",MH4_MQ135|"),'Sem RTOS RX'!$M202,LEN(",O3_MQ131|"),'Sem RTOS RX'!$N202)*8</f>
        <v>672</v>
      </c>
    </row>
    <row r="203" ht="15.75" customHeight="1">
      <c r="A203" s="6" t="s">
        <v>20686</v>
      </c>
      <c r="B203" s="6" t="s">
        <v>20687</v>
      </c>
      <c r="C203" s="6" t="s">
        <v>19934</v>
      </c>
      <c r="D203" s="6" t="s">
        <v>20688</v>
      </c>
      <c r="E203" s="6" t="s">
        <v>1812</v>
      </c>
      <c r="F203" s="6" t="s">
        <v>1812</v>
      </c>
      <c r="G203" s="6" t="s">
        <v>1812</v>
      </c>
      <c r="H203" s="6" t="s">
        <v>265</v>
      </c>
      <c r="I203" s="6" t="s">
        <v>197</v>
      </c>
      <c r="J203" s="6" t="s">
        <v>328</v>
      </c>
      <c r="K203" s="6" t="s">
        <v>194</v>
      </c>
      <c r="L203" s="6" t="s">
        <v>424</v>
      </c>
      <c r="M203" s="6" t="s">
        <v>182</v>
      </c>
      <c r="N203" s="6" t="s">
        <v>62</v>
      </c>
      <c r="O203" s="6" t="s">
        <v>1812</v>
      </c>
      <c r="P203" s="6" t="s">
        <v>1812</v>
      </c>
      <c r="Q203" s="6" t="s">
        <v>1814</v>
      </c>
      <c r="R203" s="6" t="s">
        <v>1812</v>
      </c>
      <c r="S203" s="6" t="s">
        <v>1815</v>
      </c>
      <c r="T203" s="6" t="s">
        <v>1813</v>
      </c>
      <c r="U203" s="6" t="s">
        <v>1812</v>
      </c>
      <c r="V203" s="6" t="s">
        <v>1812</v>
      </c>
      <c r="W203" s="6" t="s">
        <v>1816</v>
      </c>
      <c r="X203" s="6" t="s">
        <v>20689</v>
      </c>
      <c r="Y203" s="13">
        <f>X204-'Sem RTOS RX'!$X203</f>
        <v>0.0002083333333</v>
      </c>
      <c r="Z203" s="7">
        <f>SUM(LEN(",CO_MQ135|"),'Sem RTOS RX'!$H203,LEN(",CO2_MQ135|"),'Sem RTOS RX'!$I203,LEN(",Alcool_MQ135|"),'Sem RTOS RX'!$J203,LEN(",Alcool_MQ135|"),'Sem RTOS RX'!$K203,LEN(",Toluen_MQ135|"),'Sem RTOS RX'!$L203,LEN(",MH4_MQ135|"),'Sem RTOS RX'!$M203,LEN(",O3_MQ131|"),'Sem RTOS RX'!$N203)*8</f>
        <v>672</v>
      </c>
    </row>
    <row r="204" ht="15.75" customHeight="1">
      <c r="A204" s="6" t="s">
        <v>20690</v>
      </c>
      <c r="B204" s="6" t="s">
        <v>20691</v>
      </c>
      <c r="C204" s="6" t="s">
        <v>19934</v>
      </c>
      <c r="D204" s="6" t="s">
        <v>20692</v>
      </c>
      <c r="E204" s="6" t="s">
        <v>1812</v>
      </c>
      <c r="F204" s="6" t="s">
        <v>1812</v>
      </c>
      <c r="G204" s="6" t="s">
        <v>1812</v>
      </c>
      <c r="H204" s="6" t="s">
        <v>278</v>
      </c>
      <c r="I204" s="6" t="s">
        <v>13</v>
      </c>
      <c r="J204" s="6" t="s">
        <v>180</v>
      </c>
      <c r="K204" s="6" t="s">
        <v>89</v>
      </c>
      <c r="L204" s="6" t="s">
        <v>738</v>
      </c>
      <c r="M204" s="6" t="s">
        <v>143</v>
      </c>
      <c r="N204" s="6" t="s">
        <v>158</v>
      </c>
      <c r="O204" s="6" t="s">
        <v>1812</v>
      </c>
      <c r="P204" s="6" t="s">
        <v>1812</v>
      </c>
      <c r="Q204" s="6" t="s">
        <v>1814</v>
      </c>
      <c r="R204" s="6" t="s">
        <v>1812</v>
      </c>
      <c r="S204" s="6" t="s">
        <v>1815</v>
      </c>
      <c r="T204" s="6" t="s">
        <v>1886</v>
      </c>
      <c r="U204" s="6" t="s">
        <v>1812</v>
      </c>
      <c r="V204" s="6" t="s">
        <v>1812</v>
      </c>
      <c r="W204" s="6" t="s">
        <v>1816</v>
      </c>
      <c r="X204" s="6" t="s">
        <v>20693</v>
      </c>
      <c r="Y204" s="13">
        <f>X205-'Sem RTOS RX'!$X204</f>
        <v>0.0001157407407</v>
      </c>
      <c r="Z204" s="7">
        <f>SUM(LEN(",CO_MQ135|"),'Sem RTOS RX'!$H204,LEN(",CO2_MQ135|"),'Sem RTOS RX'!$I204,LEN(",Alcool_MQ135|"),'Sem RTOS RX'!$J204,LEN(",Alcool_MQ135|"),'Sem RTOS RX'!$K204,LEN(",Toluen_MQ135|"),'Sem RTOS RX'!$L204,LEN(",MH4_MQ135|"),'Sem RTOS RX'!$M204,LEN(",O3_MQ131|"),'Sem RTOS RX'!$N204)*8</f>
        <v>672</v>
      </c>
    </row>
    <row r="205" ht="15.75" customHeight="1">
      <c r="A205" s="6" t="s">
        <v>20694</v>
      </c>
      <c r="B205" s="6" t="s">
        <v>20695</v>
      </c>
      <c r="C205" s="6" t="s">
        <v>19934</v>
      </c>
      <c r="D205" s="6" t="s">
        <v>20696</v>
      </c>
      <c r="E205" s="6" t="s">
        <v>1812</v>
      </c>
      <c r="F205" s="6" t="s">
        <v>1812</v>
      </c>
      <c r="G205" s="6" t="s">
        <v>1812</v>
      </c>
      <c r="H205" s="6" t="s">
        <v>241</v>
      </c>
      <c r="I205" s="6" t="s">
        <v>149</v>
      </c>
      <c r="J205" s="6" t="s">
        <v>150</v>
      </c>
      <c r="K205" s="6" t="s">
        <v>89</v>
      </c>
      <c r="L205" s="6" t="s">
        <v>415</v>
      </c>
      <c r="M205" s="6" t="s">
        <v>143</v>
      </c>
      <c r="N205" s="6" t="s">
        <v>169</v>
      </c>
      <c r="O205" s="6" t="s">
        <v>1812</v>
      </c>
      <c r="P205" s="6" t="s">
        <v>1812</v>
      </c>
      <c r="Q205" s="6" t="s">
        <v>1814</v>
      </c>
      <c r="R205" s="6" t="s">
        <v>1812</v>
      </c>
      <c r="S205" s="6" t="s">
        <v>1815</v>
      </c>
      <c r="T205" s="6" t="s">
        <v>1813</v>
      </c>
      <c r="U205" s="6" t="s">
        <v>1812</v>
      </c>
      <c r="V205" s="6" t="s">
        <v>1812</v>
      </c>
      <c r="W205" s="6" t="s">
        <v>1816</v>
      </c>
      <c r="X205" s="6" t="s">
        <v>20697</v>
      </c>
      <c r="Y205" s="13">
        <f>X206-'Sem RTOS RX'!$X205</f>
        <v>0.0002083333333</v>
      </c>
      <c r="Z205" s="7">
        <f>SUM(LEN(",CO_MQ135|"),'Sem RTOS RX'!$H205,LEN(",CO2_MQ135|"),'Sem RTOS RX'!$I205,LEN(",Alcool_MQ135|"),'Sem RTOS RX'!$J205,LEN(",Alcool_MQ135|"),'Sem RTOS RX'!$K205,LEN(",Toluen_MQ135|"),'Sem RTOS RX'!$L205,LEN(",MH4_MQ135|"),'Sem RTOS RX'!$M205,LEN(",O3_MQ131|"),'Sem RTOS RX'!$N205)*8</f>
        <v>672</v>
      </c>
    </row>
    <row r="206" ht="15.75" customHeight="1">
      <c r="A206" s="6" t="s">
        <v>20698</v>
      </c>
      <c r="B206" s="6" t="s">
        <v>20699</v>
      </c>
      <c r="C206" s="6" t="s">
        <v>19934</v>
      </c>
      <c r="D206" s="6" t="s">
        <v>20700</v>
      </c>
      <c r="E206" s="6" t="s">
        <v>1812</v>
      </c>
      <c r="F206" s="6" t="s">
        <v>1812</v>
      </c>
      <c r="G206" s="6" t="s">
        <v>1812</v>
      </c>
      <c r="H206" s="6" t="s">
        <v>286</v>
      </c>
      <c r="I206" s="6" t="s">
        <v>141</v>
      </c>
      <c r="J206" s="6" t="s">
        <v>322</v>
      </c>
      <c r="K206" s="6" t="s">
        <v>79</v>
      </c>
      <c r="L206" s="6" t="s">
        <v>384</v>
      </c>
      <c r="M206" s="6" t="s">
        <v>143</v>
      </c>
      <c r="N206" s="6" t="s">
        <v>336</v>
      </c>
      <c r="O206" s="6" t="s">
        <v>1812</v>
      </c>
      <c r="P206" s="6" t="s">
        <v>1812</v>
      </c>
      <c r="Q206" s="6" t="s">
        <v>1814</v>
      </c>
      <c r="R206" s="6" t="s">
        <v>1812</v>
      </c>
      <c r="S206" s="6" t="s">
        <v>1815</v>
      </c>
      <c r="T206" s="6" t="s">
        <v>1886</v>
      </c>
      <c r="U206" s="6" t="s">
        <v>1812</v>
      </c>
      <c r="V206" s="6" t="s">
        <v>1812</v>
      </c>
      <c r="W206" s="6" t="s">
        <v>1816</v>
      </c>
      <c r="X206" s="6" t="s">
        <v>20701</v>
      </c>
      <c r="Y206" s="13">
        <f>X207-'Sem RTOS RX'!$X206</f>
        <v>0.0001041666667</v>
      </c>
      <c r="Z206" s="7">
        <f>SUM(LEN(",CO_MQ135|"),'Sem RTOS RX'!$H206,LEN(",CO2_MQ135|"),'Sem RTOS RX'!$I206,LEN(",Alcool_MQ135|"),'Sem RTOS RX'!$J206,LEN(",Alcool_MQ135|"),'Sem RTOS RX'!$K206,LEN(",Toluen_MQ135|"),'Sem RTOS RX'!$L206,LEN(",MH4_MQ135|"),'Sem RTOS RX'!$M206,LEN(",O3_MQ131|"),'Sem RTOS RX'!$N206)*8</f>
        <v>672</v>
      </c>
    </row>
    <row r="207" ht="15.75" customHeight="1">
      <c r="A207" s="6" t="s">
        <v>20702</v>
      </c>
      <c r="B207" s="6" t="s">
        <v>20703</v>
      </c>
      <c r="C207" s="6" t="s">
        <v>19934</v>
      </c>
      <c r="D207" s="6" t="s">
        <v>20704</v>
      </c>
      <c r="E207" s="6" t="s">
        <v>1812</v>
      </c>
      <c r="F207" s="6" t="s">
        <v>1812</v>
      </c>
      <c r="G207" s="6" t="s">
        <v>1812</v>
      </c>
      <c r="H207" s="6" t="s">
        <v>4549</v>
      </c>
      <c r="I207" s="6" t="s">
        <v>192</v>
      </c>
      <c r="J207" s="6" t="s">
        <v>213</v>
      </c>
      <c r="K207" s="6" t="s">
        <v>194</v>
      </c>
      <c r="L207" s="6" t="s">
        <v>33</v>
      </c>
      <c r="M207" s="6" t="s">
        <v>182</v>
      </c>
      <c r="N207" s="6" t="s">
        <v>277</v>
      </c>
      <c r="O207" s="6" t="s">
        <v>1812</v>
      </c>
      <c r="P207" s="6" t="s">
        <v>1812</v>
      </c>
      <c r="Q207" s="6" t="s">
        <v>1814</v>
      </c>
      <c r="R207" s="6" t="s">
        <v>1812</v>
      </c>
      <c r="S207" s="6" t="s">
        <v>1815</v>
      </c>
      <c r="T207" s="6" t="s">
        <v>1886</v>
      </c>
      <c r="U207" s="6" t="s">
        <v>1812</v>
      </c>
      <c r="V207" s="6" t="s">
        <v>1812</v>
      </c>
      <c r="W207" s="6" t="s">
        <v>1816</v>
      </c>
      <c r="X207" s="6" t="s">
        <v>20705</v>
      </c>
      <c r="Y207" s="13">
        <f>X208-'Sem RTOS RX'!$X207</f>
        <v>0.0001041666667</v>
      </c>
      <c r="Z207" s="7">
        <f>SUM(LEN(",CO_MQ135|"),'Sem RTOS RX'!$H207,LEN(",CO2_MQ135|"),'Sem RTOS RX'!$I207,LEN(",Alcool_MQ135|"),'Sem RTOS RX'!$J207,LEN(",Alcool_MQ135|"),'Sem RTOS RX'!$K207,LEN(",Toluen_MQ135|"),'Sem RTOS RX'!$L207,LEN(",MH4_MQ135|"),'Sem RTOS RX'!$M207,LEN(",O3_MQ131|"),'Sem RTOS RX'!$N207)*8</f>
        <v>672</v>
      </c>
    </row>
    <row r="208" ht="15.75" customHeight="1">
      <c r="A208" s="6" t="s">
        <v>20706</v>
      </c>
      <c r="B208" s="6" t="s">
        <v>20707</v>
      </c>
      <c r="C208" s="6" t="s">
        <v>19934</v>
      </c>
      <c r="D208" s="6" t="s">
        <v>20708</v>
      </c>
      <c r="E208" s="6" t="s">
        <v>1812</v>
      </c>
      <c r="F208" s="6" t="s">
        <v>1812</v>
      </c>
      <c r="G208" s="6" t="s">
        <v>1812</v>
      </c>
      <c r="H208" s="6" t="s">
        <v>286</v>
      </c>
      <c r="I208" s="6" t="s">
        <v>210</v>
      </c>
      <c r="J208" s="6" t="s">
        <v>322</v>
      </c>
      <c r="K208" s="6" t="s">
        <v>79</v>
      </c>
      <c r="L208" s="6" t="s">
        <v>384</v>
      </c>
      <c r="M208" s="6" t="s">
        <v>143</v>
      </c>
      <c r="N208" s="6" t="s">
        <v>255</v>
      </c>
      <c r="O208" s="6" t="s">
        <v>1812</v>
      </c>
      <c r="P208" s="6" t="s">
        <v>1812</v>
      </c>
      <c r="Q208" s="6" t="s">
        <v>1814</v>
      </c>
      <c r="R208" s="6" t="s">
        <v>1812</v>
      </c>
      <c r="S208" s="6" t="s">
        <v>1815</v>
      </c>
      <c r="T208" s="6" t="s">
        <v>1886</v>
      </c>
      <c r="U208" s="6" t="s">
        <v>1812</v>
      </c>
      <c r="V208" s="6" t="s">
        <v>1812</v>
      </c>
      <c r="W208" s="6" t="s">
        <v>1816</v>
      </c>
      <c r="X208" s="6" t="s">
        <v>20709</v>
      </c>
      <c r="Y208" s="13">
        <f>X209-'Sem RTOS RX'!$X208</f>
        <v>0.0001041666667</v>
      </c>
      <c r="Z208" s="7">
        <f>SUM(LEN(",CO_MQ135|"),'Sem RTOS RX'!$H208,LEN(",CO2_MQ135|"),'Sem RTOS RX'!$I208,LEN(",Alcool_MQ135|"),'Sem RTOS RX'!$J208,LEN(",Alcool_MQ135|"),'Sem RTOS RX'!$K208,LEN(",Toluen_MQ135|"),'Sem RTOS RX'!$L208,LEN(",MH4_MQ135|"),'Sem RTOS RX'!$M208,LEN(",O3_MQ131|"),'Sem RTOS RX'!$N208)*8</f>
        <v>672</v>
      </c>
    </row>
    <row r="209" ht="15.75" customHeight="1">
      <c r="A209" s="6" t="s">
        <v>20710</v>
      </c>
      <c r="B209" s="6" t="s">
        <v>20711</v>
      </c>
      <c r="C209" s="6" t="s">
        <v>19934</v>
      </c>
      <c r="D209" s="6" t="s">
        <v>20712</v>
      </c>
      <c r="E209" s="6" t="s">
        <v>1812</v>
      </c>
      <c r="F209" s="6" t="s">
        <v>1812</v>
      </c>
      <c r="G209" s="6" t="s">
        <v>1812</v>
      </c>
      <c r="H209" s="6" t="s">
        <v>231</v>
      </c>
      <c r="I209" s="6" t="s">
        <v>179</v>
      </c>
      <c r="J209" s="6" t="s">
        <v>318</v>
      </c>
      <c r="K209" s="6" t="s">
        <v>1813</v>
      </c>
      <c r="L209" s="6" t="s">
        <v>69</v>
      </c>
      <c r="M209" s="6" t="s">
        <v>138</v>
      </c>
      <c r="N209" s="6" t="s">
        <v>255</v>
      </c>
      <c r="O209" s="6" t="s">
        <v>1812</v>
      </c>
      <c r="P209" s="6" t="s">
        <v>1812</v>
      </c>
      <c r="Q209" s="6" t="s">
        <v>1814</v>
      </c>
      <c r="R209" s="6" t="s">
        <v>1812</v>
      </c>
      <c r="S209" s="6" t="s">
        <v>1815</v>
      </c>
      <c r="T209" s="6" t="s">
        <v>1886</v>
      </c>
      <c r="U209" s="6" t="s">
        <v>1812</v>
      </c>
      <c r="V209" s="6" t="s">
        <v>1812</v>
      </c>
      <c r="W209" s="6" t="s">
        <v>1816</v>
      </c>
      <c r="X209" s="6" t="s">
        <v>20713</v>
      </c>
      <c r="Y209" s="13">
        <f>X210-'Sem RTOS RX'!$X209</f>
        <v>0.0002083333333</v>
      </c>
      <c r="Z209" s="7">
        <f>SUM(LEN(",CO_MQ135|"),'Sem RTOS RX'!$H209,LEN(",CO2_MQ135|"),'Sem RTOS RX'!$I209,LEN(",Alcool_MQ135|"),'Sem RTOS RX'!$J209,LEN(",Alcool_MQ135|"),'Sem RTOS RX'!$K209,LEN(",Toluen_MQ135|"),'Sem RTOS RX'!$L209,LEN(",MH4_MQ135|"),'Sem RTOS RX'!$M209,LEN(",O3_MQ131|"),'Sem RTOS RX'!$N209)*8</f>
        <v>672</v>
      </c>
    </row>
    <row r="210" ht="15.75" customHeight="1">
      <c r="A210" s="6" t="s">
        <v>20714</v>
      </c>
      <c r="B210" s="6" t="s">
        <v>20715</v>
      </c>
      <c r="C210" s="6" t="s">
        <v>19934</v>
      </c>
      <c r="D210" s="6" t="s">
        <v>20716</v>
      </c>
      <c r="E210" s="6" t="s">
        <v>1812</v>
      </c>
      <c r="F210" s="6" t="s">
        <v>1812</v>
      </c>
      <c r="G210" s="6" t="s">
        <v>1812</v>
      </c>
      <c r="H210" s="6" t="s">
        <v>15416</v>
      </c>
      <c r="I210" s="6" t="s">
        <v>179</v>
      </c>
      <c r="J210" s="6" t="s">
        <v>326</v>
      </c>
      <c r="K210" s="6" t="s">
        <v>79</v>
      </c>
      <c r="L210" s="6" t="s">
        <v>81</v>
      </c>
      <c r="M210" s="6" t="s">
        <v>138</v>
      </c>
      <c r="N210" s="6" t="s">
        <v>197</v>
      </c>
      <c r="O210" s="6" t="s">
        <v>1812</v>
      </c>
      <c r="P210" s="6" t="s">
        <v>1812</v>
      </c>
      <c r="Q210" s="6" t="s">
        <v>1814</v>
      </c>
      <c r="R210" s="6" t="s">
        <v>1812</v>
      </c>
      <c r="S210" s="6" t="s">
        <v>1815</v>
      </c>
      <c r="T210" s="6" t="s">
        <v>1813</v>
      </c>
      <c r="U210" s="6" t="s">
        <v>1812</v>
      </c>
      <c r="V210" s="6" t="s">
        <v>1812</v>
      </c>
      <c r="W210" s="6" t="s">
        <v>1816</v>
      </c>
      <c r="X210" s="6" t="s">
        <v>20717</v>
      </c>
      <c r="Y210" s="13">
        <f>X211-'Sem RTOS RX'!$X210</f>
        <v>0.0002083333333</v>
      </c>
      <c r="Z210" s="7">
        <f>SUM(LEN(",CO_MQ135|"),'Sem RTOS RX'!$H210,LEN(",CO2_MQ135|"),'Sem RTOS RX'!$I210,LEN(",Alcool_MQ135|"),'Sem RTOS RX'!$J210,LEN(",Alcool_MQ135|"),'Sem RTOS RX'!$K210,LEN(",Toluen_MQ135|"),'Sem RTOS RX'!$L210,LEN(",MH4_MQ135|"),'Sem RTOS RX'!$M210,LEN(",O3_MQ131|"),'Sem RTOS RX'!$N210)*8</f>
        <v>672</v>
      </c>
    </row>
    <row r="211" ht="15.75" customHeight="1">
      <c r="A211" s="6" t="s">
        <v>20718</v>
      </c>
      <c r="B211" s="6" t="s">
        <v>20719</v>
      </c>
      <c r="C211" s="6" t="s">
        <v>19934</v>
      </c>
      <c r="D211" s="6" t="s">
        <v>20720</v>
      </c>
      <c r="E211" s="6" t="s">
        <v>1812</v>
      </c>
      <c r="F211" s="6" t="s">
        <v>1812</v>
      </c>
      <c r="G211" s="6" t="s">
        <v>1812</v>
      </c>
      <c r="H211" s="6" t="s">
        <v>231</v>
      </c>
      <c r="I211" s="6" t="s">
        <v>179</v>
      </c>
      <c r="J211" s="6" t="s">
        <v>326</v>
      </c>
      <c r="K211" s="6" t="s">
        <v>1813</v>
      </c>
      <c r="L211" s="6" t="s">
        <v>69</v>
      </c>
      <c r="M211" s="6" t="s">
        <v>138</v>
      </c>
      <c r="N211" s="6" t="s">
        <v>2569</v>
      </c>
      <c r="O211" s="6" t="s">
        <v>1812</v>
      </c>
      <c r="P211" s="6" t="s">
        <v>1812</v>
      </c>
      <c r="Q211" s="6" t="s">
        <v>1814</v>
      </c>
      <c r="R211" s="6" t="s">
        <v>1812</v>
      </c>
      <c r="S211" s="6" t="s">
        <v>1815</v>
      </c>
      <c r="T211" s="6" t="s">
        <v>1886</v>
      </c>
      <c r="U211" s="6" t="s">
        <v>1812</v>
      </c>
      <c r="V211" s="6" t="s">
        <v>1812</v>
      </c>
      <c r="W211" s="6" t="s">
        <v>1816</v>
      </c>
      <c r="X211" s="6" t="s">
        <v>20721</v>
      </c>
      <c r="Y211" s="13">
        <f>X212-'Sem RTOS RX'!$X211</f>
        <v>0.0004166666667</v>
      </c>
      <c r="Z211" s="7">
        <f>SUM(LEN(",CO_MQ135|"),'Sem RTOS RX'!$H211,LEN(",CO2_MQ135|"),'Sem RTOS RX'!$I211,LEN(",Alcool_MQ135|"),'Sem RTOS RX'!$J211,LEN(",Alcool_MQ135|"),'Sem RTOS RX'!$K211,LEN(",Toluen_MQ135|"),'Sem RTOS RX'!$L211,LEN(",MH4_MQ135|"),'Sem RTOS RX'!$M211,LEN(",O3_MQ131|"),'Sem RTOS RX'!$N211)*8</f>
        <v>672</v>
      </c>
    </row>
    <row r="212" ht="15.75" customHeight="1">
      <c r="A212" s="6" t="s">
        <v>20722</v>
      </c>
      <c r="B212" s="6" t="s">
        <v>20723</v>
      </c>
      <c r="C212" s="6" t="s">
        <v>19934</v>
      </c>
      <c r="D212" s="6" t="s">
        <v>20724</v>
      </c>
      <c r="E212" s="6" t="s">
        <v>1812</v>
      </c>
      <c r="F212" s="6" t="s">
        <v>1812</v>
      </c>
      <c r="G212" s="6" t="s">
        <v>1812</v>
      </c>
      <c r="H212" s="6" t="s">
        <v>251</v>
      </c>
      <c r="I212" s="6" t="s">
        <v>141</v>
      </c>
      <c r="J212" s="6" t="s">
        <v>326</v>
      </c>
      <c r="K212" s="6" t="s">
        <v>79</v>
      </c>
      <c r="L212" s="6" t="s">
        <v>81</v>
      </c>
      <c r="M212" s="6" t="s">
        <v>138</v>
      </c>
      <c r="N212" s="6" t="s">
        <v>150</v>
      </c>
      <c r="O212" s="6" t="s">
        <v>1812</v>
      </c>
      <c r="P212" s="6" t="s">
        <v>1812</v>
      </c>
      <c r="Q212" s="6" t="s">
        <v>1814</v>
      </c>
      <c r="R212" s="6" t="s">
        <v>1812</v>
      </c>
      <c r="S212" s="6" t="s">
        <v>1815</v>
      </c>
      <c r="T212" s="6" t="s">
        <v>1886</v>
      </c>
      <c r="U212" s="6" t="s">
        <v>1812</v>
      </c>
      <c r="V212" s="6" t="s">
        <v>1812</v>
      </c>
      <c r="W212" s="6" t="s">
        <v>1816</v>
      </c>
      <c r="X212" s="6" t="s">
        <v>20725</v>
      </c>
      <c r="Y212" s="13">
        <f>X213-'Sem RTOS RX'!$X212</f>
        <v>0.0002199074074</v>
      </c>
      <c r="Z212" s="7">
        <f>SUM(LEN(",CO_MQ135|"),'Sem RTOS RX'!$H212,LEN(",CO2_MQ135|"),'Sem RTOS RX'!$I212,LEN(",Alcool_MQ135|"),'Sem RTOS RX'!$J212,LEN(",Alcool_MQ135|"),'Sem RTOS RX'!$K212,LEN(",Toluen_MQ135|"),'Sem RTOS RX'!$L212,LEN(",MH4_MQ135|"),'Sem RTOS RX'!$M212,LEN(",O3_MQ131|"),'Sem RTOS RX'!$N212)*8</f>
        <v>672</v>
      </c>
    </row>
    <row r="213" ht="15.75" customHeight="1">
      <c r="A213" s="6" t="s">
        <v>20726</v>
      </c>
      <c r="B213" s="6" t="s">
        <v>20727</v>
      </c>
      <c r="C213" s="6" t="s">
        <v>19934</v>
      </c>
      <c r="D213" s="6" t="s">
        <v>20728</v>
      </c>
      <c r="E213" s="6" t="s">
        <v>1812</v>
      </c>
      <c r="F213" s="6" t="s">
        <v>1812</v>
      </c>
      <c r="G213" s="6" t="s">
        <v>1812</v>
      </c>
      <c r="H213" s="6" t="s">
        <v>231</v>
      </c>
      <c r="I213" s="6" t="s">
        <v>179</v>
      </c>
      <c r="J213" s="6" t="s">
        <v>326</v>
      </c>
      <c r="K213" s="6" t="s">
        <v>1813</v>
      </c>
      <c r="L213" s="6" t="s">
        <v>69</v>
      </c>
      <c r="M213" s="6" t="s">
        <v>138</v>
      </c>
      <c r="N213" s="6" t="s">
        <v>158</v>
      </c>
      <c r="O213" s="6" t="s">
        <v>1812</v>
      </c>
      <c r="P213" s="6" t="s">
        <v>1812</v>
      </c>
      <c r="Q213" s="6" t="s">
        <v>1814</v>
      </c>
      <c r="R213" s="6" t="s">
        <v>1812</v>
      </c>
      <c r="S213" s="6" t="s">
        <v>1815</v>
      </c>
      <c r="T213" s="6" t="s">
        <v>1886</v>
      </c>
      <c r="U213" s="6" t="s">
        <v>1812</v>
      </c>
      <c r="V213" s="6" t="s">
        <v>1812</v>
      </c>
      <c r="W213" s="6" t="s">
        <v>1816</v>
      </c>
      <c r="X213" s="6" t="s">
        <v>20729</v>
      </c>
      <c r="Y213" s="13">
        <f>X214-'Sem RTOS RX'!$X213</f>
        <v>0.0002083333333</v>
      </c>
      <c r="Z213" s="7">
        <f>SUM(LEN(",CO_MQ135|"),'Sem RTOS RX'!$H213,LEN(",CO2_MQ135|"),'Sem RTOS RX'!$I213,LEN(",Alcool_MQ135|"),'Sem RTOS RX'!$J213,LEN(",Alcool_MQ135|"),'Sem RTOS RX'!$K213,LEN(",Toluen_MQ135|"),'Sem RTOS RX'!$L213,LEN(",MH4_MQ135|"),'Sem RTOS RX'!$M213,LEN(",O3_MQ131|"),'Sem RTOS RX'!$N213)*8</f>
        <v>672</v>
      </c>
    </row>
    <row r="214" ht="15.75" customHeight="1">
      <c r="A214" s="6" t="s">
        <v>20730</v>
      </c>
      <c r="B214" s="6" t="s">
        <v>20731</v>
      </c>
      <c r="C214" s="6" t="s">
        <v>19934</v>
      </c>
      <c r="D214" s="6" t="s">
        <v>20732</v>
      </c>
      <c r="E214" s="6" t="s">
        <v>1812</v>
      </c>
      <c r="F214" s="6" t="s">
        <v>1812</v>
      </c>
      <c r="G214" s="6" t="s">
        <v>1812</v>
      </c>
      <c r="H214" s="6" t="s">
        <v>215</v>
      </c>
      <c r="I214" s="6" t="s">
        <v>165</v>
      </c>
      <c r="J214" s="6" t="s">
        <v>316</v>
      </c>
      <c r="K214" s="6" t="s">
        <v>105</v>
      </c>
      <c r="L214" s="6" t="s">
        <v>1407</v>
      </c>
      <c r="M214" s="6" t="s">
        <v>133</v>
      </c>
      <c r="N214" s="6" t="s">
        <v>2643</v>
      </c>
      <c r="O214" s="6" t="s">
        <v>1812</v>
      </c>
      <c r="P214" s="6" t="s">
        <v>1812</v>
      </c>
      <c r="Q214" s="6" t="s">
        <v>1814</v>
      </c>
      <c r="R214" s="6" t="s">
        <v>1812</v>
      </c>
      <c r="S214" s="6" t="s">
        <v>1815</v>
      </c>
      <c r="T214" s="6" t="s">
        <v>1886</v>
      </c>
      <c r="U214" s="6" t="s">
        <v>1812</v>
      </c>
      <c r="V214" s="6" t="s">
        <v>1812</v>
      </c>
      <c r="W214" s="6" t="s">
        <v>1816</v>
      </c>
      <c r="X214" s="6" t="s">
        <v>20733</v>
      </c>
      <c r="Y214" s="13">
        <f>X215-'Sem RTOS RX'!$X214</f>
        <v>0.0002083333333</v>
      </c>
      <c r="Z214" s="7">
        <f>SUM(LEN(",CO_MQ135|"),'Sem RTOS RX'!$H214,LEN(",CO2_MQ135|"),'Sem RTOS RX'!$I214,LEN(",Alcool_MQ135|"),'Sem RTOS RX'!$J214,LEN(",Alcool_MQ135|"),'Sem RTOS RX'!$K214,LEN(",Toluen_MQ135|"),'Sem RTOS RX'!$L214,LEN(",MH4_MQ135|"),'Sem RTOS RX'!$M214,LEN(",O3_MQ131|"),'Sem RTOS RX'!$N214)*8</f>
        <v>672</v>
      </c>
    </row>
    <row r="215" ht="15.75" customHeight="1">
      <c r="A215" s="6" t="s">
        <v>20734</v>
      </c>
      <c r="B215" s="6" t="s">
        <v>20735</v>
      </c>
      <c r="C215" s="6" t="s">
        <v>19934</v>
      </c>
      <c r="D215" s="6" t="s">
        <v>20736</v>
      </c>
      <c r="E215" s="6" t="s">
        <v>1812</v>
      </c>
      <c r="F215" s="6" t="s">
        <v>1812</v>
      </c>
      <c r="G215" s="6" t="s">
        <v>1812</v>
      </c>
      <c r="H215" s="6" t="s">
        <v>395</v>
      </c>
      <c r="I215" s="6" t="s">
        <v>1850</v>
      </c>
      <c r="J215" s="6" t="s">
        <v>3250</v>
      </c>
      <c r="K215" s="6" t="s">
        <v>1813</v>
      </c>
      <c r="L215" s="6" t="s">
        <v>378</v>
      </c>
      <c r="M215" s="6" t="s">
        <v>99</v>
      </c>
      <c r="N215" s="6" t="s">
        <v>232</v>
      </c>
      <c r="O215" s="6" t="s">
        <v>1812</v>
      </c>
      <c r="P215" s="6" t="s">
        <v>1812</v>
      </c>
      <c r="Q215" s="6" t="s">
        <v>1814</v>
      </c>
      <c r="R215" s="6" t="s">
        <v>1812</v>
      </c>
      <c r="S215" s="6" t="s">
        <v>1815</v>
      </c>
      <c r="T215" s="6" t="s">
        <v>1813</v>
      </c>
      <c r="U215" s="6" t="s">
        <v>1812</v>
      </c>
      <c r="V215" s="6" t="s">
        <v>1812</v>
      </c>
      <c r="W215" s="6" t="s">
        <v>1816</v>
      </c>
      <c r="X215" s="6" t="s">
        <v>20737</v>
      </c>
      <c r="Y215" s="13">
        <f>X216-'Sem RTOS RX'!$X215</f>
        <v>0.0002083333333</v>
      </c>
      <c r="Z215" s="7">
        <f>SUM(LEN(",CO_MQ135|"),'Sem RTOS RX'!$H215,LEN(",CO2_MQ135|"),'Sem RTOS RX'!$I215,LEN(",Alcool_MQ135|"),'Sem RTOS RX'!$J215,LEN(",Alcool_MQ135|"),'Sem RTOS RX'!$K215,LEN(",Toluen_MQ135|"),'Sem RTOS RX'!$L215,LEN(",MH4_MQ135|"),'Sem RTOS RX'!$M215,LEN(",O3_MQ131|"),'Sem RTOS RX'!$N215)*8</f>
        <v>672</v>
      </c>
    </row>
    <row r="216" ht="15.75" customHeight="1">
      <c r="A216" s="6" t="s">
        <v>20738</v>
      </c>
      <c r="B216" s="6" t="s">
        <v>20739</v>
      </c>
      <c r="C216" s="6" t="s">
        <v>19934</v>
      </c>
      <c r="D216" s="6" t="s">
        <v>20740</v>
      </c>
      <c r="E216" s="6" t="s">
        <v>1812</v>
      </c>
      <c r="F216" s="6" t="s">
        <v>1812</v>
      </c>
      <c r="G216" s="6" t="s">
        <v>1812</v>
      </c>
      <c r="H216" s="6" t="s">
        <v>346</v>
      </c>
      <c r="I216" s="6" t="s">
        <v>330</v>
      </c>
      <c r="J216" s="6" t="s">
        <v>307</v>
      </c>
      <c r="K216" s="6" t="s">
        <v>131</v>
      </c>
      <c r="L216" s="6" t="s">
        <v>611</v>
      </c>
      <c r="M216" s="6" t="s">
        <v>194</v>
      </c>
      <c r="N216" s="6" t="s">
        <v>165</v>
      </c>
      <c r="O216" s="6" t="s">
        <v>1812</v>
      </c>
      <c r="P216" s="6" t="s">
        <v>1812</v>
      </c>
      <c r="Q216" s="6" t="s">
        <v>1814</v>
      </c>
      <c r="R216" s="6" t="s">
        <v>1812</v>
      </c>
      <c r="S216" s="6" t="s">
        <v>1815</v>
      </c>
      <c r="T216" s="6" t="s">
        <v>1813</v>
      </c>
      <c r="U216" s="6" t="s">
        <v>1812</v>
      </c>
      <c r="V216" s="6" t="s">
        <v>1812</v>
      </c>
      <c r="W216" s="6" t="s">
        <v>1816</v>
      </c>
      <c r="X216" s="6" t="s">
        <v>20741</v>
      </c>
      <c r="Y216" s="13">
        <f>X217-'Sem RTOS RX'!$X216</f>
        <v>0.0002083333333</v>
      </c>
      <c r="Z216" s="7">
        <f>SUM(LEN(",CO_MQ135|"),'Sem RTOS RX'!$H216,LEN(",CO2_MQ135|"),'Sem RTOS RX'!$I216,LEN(",Alcool_MQ135|"),'Sem RTOS RX'!$J216,LEN(",Alcool_MQ135|"),'Sem RTOS RX'!$K216,LEN(",Toluen_MQ135|"),'Sem RTOS RX'!$L216,LEN(",MH4_MQ135|"),'Sem RTOS RX'!$M216,LEN(",O3_MQ131|"),'Sem RTOS RX'!$N216)*8</f>
        <v>672</v>
      </c>
    </row>
    <row r="217" ht="15.75" customHeight="1">
      <c r="A217" s="6" t="s">
        <v>20742</v>
      </c>
      <c r="B217" s="6" t="s">
        <v>20743</v>
      </c>
      <c r="C217" s="6" t="s">
        <v>19934</v>
      </c>
      <c r="D217" s="6" t="s">
        <v>20744</v>
      </c>
      <c r="E217" s="6" t="s">
        <v>1812</v>
      </c>
      <c r="F217" s="6" t="s">
        <v>1812</v>
      </c>
      <c r="G217" s="6" t="s">
        <v>1812</v>
      </c>
      <c r="H217" s="6" t="s">
        <v>380</v>
      </c>
      <c r="I217" s="6" t="s">
        <v>139</v>
      </c>
      <c r="J217" s="6" t="s">
        <v>335</v>
      </c>
      <c r="K217" s="6" t="s">
        <v>61</v>
      </c>
      <c r="L217" s="6" t="s">
        <v>844</v>
      </c>
      <c r="M217" s="6" t="s">
        <v>99</v>
      </c>
      <c r="N217" s="6" t="s">
        <v>170</v>
      </c>
      <c r="O217" s="6" t="s">
        <v>1812</v>
      </c>
      <c r="P217" s="6" t="s">
        <v>1812</v>
      </c>
      <c r="Q217" s="6" t="s">
        <v>1814</v>
      </c>
      <c r="R217" s="6" t="s">
        <v>1812</v>
      </c>
      <c r="S217" s="6" t="s">
        <v>1815</v>
      </c>
      <c r="T217" s="6" t="s">
        <v>1886</v>
      </c>
      <c r="U217" s="6" t="s">
        <v>1812</v>
      </c>
      <c r="V217" s="6" t="s">
        <v>1812</v>
      </c>
      <c r="W217" s="6" t="s">
        <v>1816</v>
      </c>
      <c r="X217" s="6" t="s">
        <v>20745</v>
      </c>
      <c r="Y217" s="13">
        <f>X218-'Sem RTOS RX'!$X217</f>
        <v>0.0002083333333</v>
      </c>
      <c r="Z217" s="7">
        <f>SUM(LEN(",CO_MQ135|"),'Sem RTOS RX'!$H217,LEN(",CO2_MQ135|"),'Sem RTOS RX'!$I217,LEN(",Alcool_MQ135|"),'Sem RTOS RX'!$J217,LEN(",Alcool_MQ135|"),'Sem RTOS RX'!$K217,LEN(",Toluen_MQ135|"),'Sem RTOS RX'!$L217,LEN(",MH4_MQ135|"),'Sem RTOS RX'!$M217,LEN(",O3_MQ131|"),'Sem RTOS RX'!$N217)*8</f>
        <v>672</v>
      </c>
    </row>
    <row r="218" ht="15.75" customHeight="1">
      <c r="A218" s="6" t="s">
        <v>20746</v>
      </c>
      <c r="B218" s="6" t="s">
        <v>20747</v>
      </c>
      <c r="C218" s="6" t="s">
        <v>19934</v>
      </c>
      <c r="D218" s="6" t="s">
        <v>20748</v>
      </c>
      <c r="E218" s="6" t="s">
        <v>1812</v>
      </c>
      <c r="F218" s="6" t="s">
        <v>1812</v>
      </c>
      <c r="G218" s="6" t="s">
        <v>1812</v>
      </c>
      <c r="H218" s="6" t="s">
        <v>128</v>
      </c>
      <c r="I218" s="6" t="s">
        <v>129</v>
      </c>
      <c r="J218" s="6" t="s">
        <v>2112</v>
      </c>
      <c r="K218" s="6" t="s">
        <v>131</v>
      </c>
      <c r="L218" s="6" t="s">
        <v>132</v>
      </c>
      <c r="M218" s="6" t="s">
        <v>133</v>
      </c>
      <c r="N218" s="6" t="s">
        <v>174</v>
      </c>
      <c r="O218" s="6" t="s">
        <v>1812</v>
      </c>
      <c r="P218" s="6" t="s">
        <v>1812</v>
      </c>
      <c r="Q218" s="6" t="s">
        <v>1814</v>
      </c>
      <c r="R218" s="6" t="s">
        <v>1812</v>
      </c>
      <c r="S218" s="6" t="s">
        <v>1815</v>
      </c>
      <c r="T218" s="6" t="s">
        <v>1886</v>
      </c>
      <c r="U218" s="6" t="s">
        <v>1812</v>
      </c>
      <c r="V218" s="6" t="s">
        <v>1812</v>
      </c>
      <c r="W218" s="6" t="s">
        <v>1816</v>
      </c>
      <c r="X218" s="6" t="s">
        <v>20749</v>
      </c>
      <c r="Y218" s="13">
        <f>X219-'Sem RTOS RX'!$X218</f>
        <v>0.0002083333333</v>
      </c>
      <c r="Z218" s="7">
        <f>SUM(LEN(",CO_MQ135|"),'Sem RTOS RX'!$H218,LEN(",CO2_MQ135|"),'Sem RTOS RX'!$I218,LEN(",Alcool_MQ135|"),'Sem RTOS RX'!$J218,LEN(",Alcool_MQ135|"),'Sem RTOS RX'!$K218,LEN(",Toluen_MQ135|"),'Sem RTOS RX'!$L218,LEN(",MH4_MQ135|"),'Sem RTOS RX'!$M218,LEN(",O3_MQ131|"),'Sem RTOS RX'!$N218)*8</f>
        <v>672</v>
      </c>
    </row>
    <row r="219" ht="15.75" customHeight="1">
      <c r="A219" s="6" t="s">
        <v>20750</v>
      </c>
      <c r="B219" s="6" t="s">
        <v>20751</v>
      </c>
      <c r="C219" s="6" t="s">
        <v>19934</v>
      </c>
      <c r="D219" s="6" t="s">
        <v>20752</v>
      </c>
      <c r="E219" s="6" t="s">
        <v>1812</v>
      </c>
      <c r="F219" s="6" t="s">
        <v>1812</v>
      </c>
      <c r="G219" s="6" t="s">
        <v>1812</v>
      </c>
      <c r="H219" s="6" t="s">
        <v>117</v>
      </c>
      <c r="I219" s="6" t="s">
        <v>86</v>
      </c>
      <c r="J219" s="6" t="s">
        <v>87</v>
      </c>
      <c r="K219" s="6" t="s">
        <v>48</v>
      </c>
      <c r="L219" s="6" t="s">
        <v>118</v>
      </c>
      <c r="M219" s="6" t="s">
        <v>89</v>
      </c>
      <c r="N219" s="6" t="s">
        <v>204</v>
      </c>
      <c r="O219" s="6" t="s">
        <v>1812</v>
      </c>
      <c r="P219" s="6" t="s">
        <v>1812</v>
      </c>
      <c r="Q219" s="6" t="s">
        <v>1814</v>
      </c>
      <c r="R219" s="6" t="s">
        <v>1812</v>
      </c>
      <c r="S219" s="6" t="s">
        <v>1815</v>
      </c>
      <c r="T219" s="6" t="s">
        <v>1886</v>
      </c>
      <c r="U219" s="6" t="s">
        <v>1812</v>
      </c>
      <c r="V219" s="6" t="s">
        <v>1812</v>
      </c>
      <c r="W219" s="6" t="s">
        <v>1816</v>
      </c>
      <c r="X219" s="6" t="s">
        <v>20753</v>
      </c>
      <c r="Y219" s="13">
        <f>X220-'Sem RTOS RX'!$X219</f>
        <v>0.0002083333333</v>
      </c>
      <c r="Z219" s="7">
        <f>SUM(LEN(",CO_MQ135|"),'Sem RTOS RX'!$H219,LEN(",CO2_MQ135|"),'Sem RTOS RX'!$I219,LEN(",Alcool_MQ135|"),'Sem RTOS RX'!$J219,LEN(",Alcool_MQ135|"),'Sem RTOS RX'!$K219,LEN(",Toluen_MQ135|"),'Sem RTOS RX'!$L219,LEN(",MH4_MQ135|"),'Sem RTOS RX'!$M219,LEN(",O3_MQ131|"),'Sem RTOS RX'!$N219)*8</f>
        <v>672</v>
      </c>
    </row>
    <row r="220" ht="15.75" customHeight="1">
      <c r="A220" s="6" t="s">
        <v>20754</v>
      </c>
      <c r="B220" s="6" t="s">
        <v>20755</v>
      </c>
      <c r="C220" s="6" t="s">
        <v>19934</v>
      </c>
      <c r="D220" s="6" t="s">
        <v>20756</v>
      </c>
      <c r="E220" s="6" t="s">
        <v>1812</v>
      </c>
      <c r="F220" s="6" t="s">
        <v>1812</v>
      </c>
      <c r="G220" s="6" t="s">
        <v>1812</v>
      </c>
      <c r="H220" s="6" t="s">
        <v>346</v>
      </c>
      <c r="I220" s="6" t="s">
        <v>330</v>
      </c>
      <c r="J220" s="6" t="s">
        <v>307</v>
      </c>
      <c r="K220" s="6" t="s">
        <v>131</v>
      </c>
      <c r="L220" s="6" t="s">
        <v>611</v>
      </c>
      <c r="M220" s="6" t="s">
        <v>194</v>
      </c>
      <c r="N220" s="6" t="s">
        <v>280</v>
      </c>
      <c r="O220" s="6" t="s">
        <v>1812</v>
      </c>
      <c r="P220" s="6" t="s">
        <v>1812</v>
      </c>
      <c r="Q220" s="6" t="s">
        <v>1814</v>
      </c>
      <c r="R220" s="6" t="s">
        <v>1812</v>
      </c>
      <c r="S220" s="6" t="s">
        <v>1815</v>
      </c>
      <c r="T220" s="6" t="s">
        <v>1886</v>
      </c>
      <c r="U220" s="6" t="s">
        <v>1812</v>
      </c>
      <c r="V220" s="6" t="s">
        <v>1812</v>
      </c>
      <c r="W220" s="6" t="s">
        <v>1816</v>
      </c>
      <c r="X220" s="6" t="s">
        <v>20757</v>
      </c>
      <c r="Y220" s="13">
        <f>X221-'Sem RTOS RX'!$X220</f>
        <v>0.0002199074074</v>
      </c>
      <c r="Z220" s="7">
        <f>SUM(LEN(",CO_MQ135|"),'Sem RTOS RX'!$H220,LEN(",CO2_MQ135|"),'Sem RTOS RX'!$I220,LEN(",Alcool_MQ135|"),'Sem RTOS RX'!$J220,LEN(",Alcool_MQ135|"),'Sem RTOS RX'!$K220,LEN(",Toluen_MQ135|"),'Sem RTOS RX'!$L220,LEN(",MH4_MQ135|"),'Sem RTOS RX'!$M220,LEN(",O3_MQ131|"),'Sem RTOS RX'!$N220)*8</f>
        <v>672</v>
      </c>
    </row>
    <row r="221" ht="15.75" customHeight="1">
      <c r="A221" s="6" t="s">
        <v>20758</v>
      </c>
      <c r="B221" s="6" t="s">
        <v>20759</v>
      </c>
      <c r="C221" s="6" t="s">
        <v>19934</v>
      </c>
      <c r="D221" s="6" t="s">
        <v>20760</v>
      </c>
      <c r="E221" s="6" t="s">
        <v>1812</v>
      </c>
      <c r="F221" s="6" t="s">
        <v>1812</v>
      </c>
      <c r="G221" s="6" t="s">
        <v>1812</v>
      </c>
      <c r="H221" s="6" t="s">
        <v>163</v>
      </c>
      <c r="I221" s="6" t="s">
        <v>123</v>
      </c>
      <c r="J221" s="6" t="s">
        <v>300</v>
      </c>
      <c r="K221" s="6" t="s">
        <v>125</v>
      </c>
      <c r="L221" s="6" t="s">
        <v>13947</v>
      </c>
      <c r="M221" s="6" t="s">
        <v>89</v>
      </c>
      <c r="N221" s="6" t="s">
        <v>185</v>
      </c>
      <c r="O221" s="6" t="s">
        <v>1812</v>
      </c>
      <c r="P221" s="6" t="s">
        <v>1812</v>
      </c>
      <c r="Q221" s="6" t="s">
        <v>1814</v>
      </c>
      <c r="R221" s="6" t="s">
        <v>1812</v>
      </c>
      <c r="S221" s="6" t="s">
        <v>1815</v>
      </c>
      <c r="T221" s="6" t="s">
        <v>1886</v>
      </c>
      <c r="U221" s="6" t="s">
        <v>1812</v>
      </c>
      <c r="V221" s="6" t="s">
        <v>1812</v>
      </c>
      <c r="W221" s="6" t="s">
        <v>1816</v>
      </c>
      <c r="X221" s="6" t="s">
        <v>20761</v>
      </c>
      <c r="Y221" s="13">
        <f>X222-'Sem RTOS RX'!$X221</f>
        <v>0.0004166666667</v>
      </c>
      <c r="Z221" s="7">
        <f>SUM(LEN(",CO_MQ135|"),'Sem RTOS RX'!$H221,LEN(",CO2_MQ135|"),'Sem RTOS RX'!$I221,LEN(",Alcool_MQ135|"),'Sem RTOS RX'!$J221,LEN(",Alcool_MQ135|"),'Sem RTOS RX'!$K221,LEN(",Toluen_MQ135|"),'Sem RTOS RX'!$L221,LEN(",MH4_MQ135|"),'Sem RTOS RX'!$M221,LEN(",O3_MQ131|"),'Sem RTOS RX'!$N221)*8</f>
        <v>672</v>
      </c>
    </row>
    <row r="222" ht="15.75" customHeight="1">
      <c r="A222" s="6" t="s">
        <v>20762</v>
      </c>
      <c r="B222" s="6" t="s">
        <v>20763</v>
      </c>
      <c r="C222" s="6" t="s">
        <v>19934</v>
      </c>
      <c r="D222" s="6" t="s">
        <v>20764</v>
      </c>
      <c r="E222" s="6" t="s">
        <v>1812</v>
      </c>
      <c r="F222" s="6" t="s">
        <v>1812</v>
      </c>
      <c r="G222" s="6" t="s">
        <v>1812</v>
      </c>
      <c r="H222" s="6" t="s">
        <v>528</v>
      </c>
      <c r="I222" s="6" t="s">
        <v>86</v>
      </c>
      <c r="J222" s="6" t="s">
        <v>157</v>
      </c>
      <c r="K222" s="6" t="s">
        <v>125</v>
      </c>
      <c r="L222" s="6" t="s">
        <v>560</v>
      </c>
      <c r="M222" s="6" t="s">
        <v>89</v>
      </c>
      <c r="N222" s="6" t="s">
        <v>204</v>
      </c>
      <c r="O222" s="6" t="s">
        <v>1812</v>
      </c>
      <c r="P222" s="6" t="s">
        <v>1812</v>
      </c>
      <c r="Q222" s="6" t="s">
        <v>1814</v>
      </c>
      <c r="R222" s="6" t="s">
        <v>1812</v>
      </c>
      <c r="S222" s="6" t="s">
        <v>1815</v>
      </c>
      <c r="T222" s="6" t="s">
        <v>1886</v>
      </c>
      <c r="U222" s="6" t="s">
        <v>1812</v>
      </c>
      <c r="V222" s="6" t="s">
        <v>1812</v>
      </c>
      <c r="W222" s="6" t="s">
        <v>1816</v>
      </c>
      <c r="X222" s="6" t="s">
        <v>20765</v>
      </c>
      <c r="Y222" s="13">
        <f>X223-'Sem RTOS RX'!$X222</f>
        <v>0.0002083333333</v>
      </c>
      <c r="Z222" s="7">
        <f>SUM(LEN(",CO_MQ135|"),'Sem RTOS RX'!$H222,LEN(",CO2_MQ135|"),'Sem RTOS RX'!$I222,LEN(",Alcool_MQ135|"),'Sem RTOS RX'!$J222,LEN(",Alcool_MQ135|"),'Sem RTOS RX'!$K222,LEN(",Toluen_MQ135|"),'Sem RTOS RX'!$L222,LEN(",MH4_MQ135|"),'Sem RTOS RX'!$M222,LEN(",O3_MQ131|"),'Sem RTOS RX'!$N222)*8</f>
        <v>672</v>
      </c>
    </row>
    <row r="223" ht="15.75" customHeight="1">
      <c r="A223" s="6" t="s">
        <v>20766</v>
      </c>
      <c r="B223" s="6" t="s">
        <v>20767</v>
      </c>
      <c r="C223" s="6" t="s">
        <v>19934</v>
      </c>
      <c r="D223" s="6" t="s">
        <v>20768</v>
      </c>
      <c r="E223" s="6" t="s">
        <v>1812</v>
      </c>
      <c r="F223" s="6" t="s">
        <v>1812</v>
      </c>
      <c r="G223" s="6" t="s">
        <v>1812</v>
      </c>
      <c r="H223" s="6" t="s">
        <v>1896</v>
      </c>
      <c r="I223" s="6" t="s">
        <v>86</v>
      </c>
      <c r="J223" s="6" t="s">
        <v>87</v>
      </c>
      <c r="K223" s="6" t="s">
        <v>125</v>
      </c>
      <c r="L223" s="6" t="s">
        <v>88</v>
      </c>
      <c r="M223" s="6" t="s">
        <v>89</v>
      </c>
      <c r="N223" s="6" t="s">
        <v>165</v>
      </c>
      <c r="O223" s="6" t="s">
        <v>1812</v>
      </c>
      <c r="P223" s="6" t="s">
        <v>1812</v>
      </c>
      <c r="Q223" s="6" t="s">
        <v>1814</v>
      </c>
      <c r="R223" s="6" t="s">
        <v>1812</v>
      </c>
      <c r="S223" s="6" t="s">
        <v>1815</v>
      </c>
      <c r="T223" s="6" t="s">
        <v>1813</v>
      </c>
      <c r="U223" s="6" t="s">
        <v>1812</v>
      </c>
      <c r="V223" s="6" t="s">
        <v>1812</v>
      </c>
      <c r="W223" s="6" t="s">
        <v>1816</v>
      </c>
      <c r="X223" s="6" t="s">
        <v>20769</v>
      </c>
      <c r="Y223" s="13">
        <f>X224-'Sem RTOS RX'!$X223</f>
        <v>0.0002083333333</v>
      </c>
      <c r="Z223" s="7">
        <f>SUM(LEN(",CO_MQ135|"),'Sem RTOS RX'!$H223,LEN(",CO2_MQ135|"),'Sem RTOS RX'!$I223,LEN(",Alcool_MQ135|"),'Sem RTOS RX'!$J223,LEN(",Alcool_MQ135|"),'Sem RTOS RX'!$K223,LEN(",Toluen_MQ135|"),'Sem RTOS RX'!$L223,LEN(",MH4_MQ135|"),'Sem RTOS RX'!$M223,LEN(",O3_MQ131|"),'Sem RTOS RX'!$N223)*8</f>
        <v>672</v>
      </c>
    </row>
    <row r="224" ht="15.75" customHeight="1">
      <c r="A224" s="6" t="s">
        <v>20770</v>
      </c>
      <c r="B224" s="6" t="s">
        <v>20771</v>
      </c>
      <c r="C224" s="6" t="s">
        <v>19934</v>
      </c>
      <c r="D224" s="6" t="s">
        <v>20772</v>
      </c>
      <c r="E224" s="6" t="s">
        <v>1812</v>
      </c>
      <c r="F224" s="6" t="s">
        <v>1812</v>
      </c>
      <c r="G224" s="6" t="s">
        <v>1812</v>
      </c>
      <c r="H224" s="6" t="s">
        <v>178</v>
      </c>
      <c r="I224" s="6" t="s">
        <v>108</v>
      </c>
      <c r="J224" s="6" t="s">
        <v>187</v>
      </c>
      <c r="K224" s="6" t="s">
        <v>48</v>
      </c>
      <c r="L224" s="6" t="s">
        <v>43</v>
      </c>
      <c r="M224" s="6" t="s">
        <v>79</v>
      </c>
      <c r="N224" s="6" t="s">
        <v>328</v>
      </c>
      <c r="O224" s="6" t="s">
        <v>1812</v>
      </c>
      <c r="P224" s="6" t="s">
        <v>1812</v>
      </c>
      <c r="Q224" s="6" t="s">
        <v>1814</v>
      </c>
      <c r="R224" s="6" t="s">
        <v>1812</v>
      </c>
      <c r="S224" s="6" t="s">
        <v>1815</v>
      </c>
      <c r="T224" s="6" t="s">
        <v>1886</v>
      </c>
      <c r="U224" s="6" t="s">
        <v>1812</v>
      </c>
      <c r="V224" s="6" t="s">
        <v>1812</v>
      </c>
      <c r="W224" s="6" t="s">
        <v>1816</v>
      </c>
      <c r="X224" s="6" t="s">
        <v>20773</v>
      </c>
      <c r="Y224" s="13">
        <f>X225-'Sem RTOS RX'!$X224</f>
        <v>0.0001041666667</v>
      </c>
      <c r="Z224" s="7">
        <f>SUM(LEN(",CO_MQ135|"),'Sem RTOS RX'!$H224,LEN(",CO2_MQ135|"),'Sem RTOS RX'!$I224,LEN(",Alcool_MQ135|"),'Sem RTOS RX'!$J224,LEN(",Alcool_MQ135|"),'Sem RTOS RX'!$K224,LEN(",Toluen_MQ135|"),'Sem RTOS RX'!$L224,LEN(",MH4_MQ135|"),'Sem RTOS RX'!$M224,LEN(",O3_MQ131|"),'Sem RTOS RX'!$N224)*8</f>
        <v>672</v>
      </c>
    </row>
    <row r="225" ht="15.75" customHeight="1">
      <c r="A225" s="6" t="s">
        <v>20774</v>
      </c>
      <c r="B225" s="6" t="s">
        <v>20775</v>
      </c>
      <c r="C225" s="6" t="s">
        <v>19934</v>
      </c>
      <c r="D225" s="6" t="s">
        <v>20776</v>
      </c>
      <c r="E225" s="6" t="s">
        <v>1812</v>
      </c>
      <c r="F225" s="6" t="s">
        <v>1812</v>
      </c>
      <c r="G225" s="6" t="s">
        <v>1812</v>
      </c>
      <c r="H225" s="6" t="s">
        <v>1896</v>
      </c>
      <c r="I225" s="6" t="s">
        <v>86</v>
      </c>
      <c r="J225" s="6" t="s">
        <v>87</v>
      </c>
      <c r="K225" s="6" t="s">
        <v>125</v>
      </c>
      <c r="L225" s="6" t="s">
        <v>88</v>
      </c>
      <c r="M225" s="6" t="s">
        <v>89</v>
      </c>
      <c r="N225" s="6" t="s">
        <v>119</v>
      </c>
      <c r="O225" s="6" t="s">
        <v>1812</v>
      </c>
      <c r="P225" s="6" t="s">
        <v>1812</v>
      </c>
      <c r="Q225" s="6" t="s">
        <v>1814</v>
      </c>
      <c r="R225" s="6" t="s">
        <v>1812</v>
      </c>
      <c r="S225" s="6" t="s">
        <v>1815</v>
      </c>
      <c r="T225" s="6" t="s">
        <v>1813</v>
      </c>
      <c r="U225" s="6" t="s">
        <v>1812</v>
      </c>
      <c r="V225" s="6" t="s">
        <v>1812</v>
      </c>
      <c r="W225" s="6" t="s">
        <v>1816</v>
      </c>
      <c r="X225" s="6" t="s">
        <v>20777</v>
      </c>
      <c r="Y225" s="13">
        <f>X226-'Sem RTOS RX'!$X225</f>
        <v>0.0001041666667</v>
      </c>
      <c r="Z225" s="7">
        <f>SUM(LEN(",CO_MQ135|"),'Sem RTOS RX'!$H225,LEN(",CO2_MQ135|"),'Sem RTOS RX'!$I225,LEN(",Alcool_MQ135|"),'Sem RTOS RX'!$J225,LEN(",Alcool_MQ135|"),'Sem RTOS RX'!$K225,LEN(",Toluen_MQ135|"),'Sem RTOS RX'!$L225,LEN(",MH4_MQ135|"),'Sem RTOS RX'!$M225,LEN(",O3_MQ131|"),'Sem RTOS RX'!$N225)*8</f>
        <v>672</v>
      </c>
    </row>
    <row r="226" ht="15.75" customHeight="1">
      <c r="A226" s="6" t="s">
        <v>20778</v>
      </c>
      <c r="B226" s="6" t="s">
        <v>20779</v>
      </c>
      <c r="C226" s="6" t="s">
        <v>19934</v>
      </c>
      <c r="D226" s="6" t="s">
        <v>20780</v>
      </c>
      <c r="E226" s="6" t="s">
        <v>1812</v>
      </c>
      <c r="F226" s="6" t="s">
        <v>1812</v>
      </c>
      <c r="G226" s="6" t="s">
        <v>1812</v>
      </c>
      <c r="H226" s="6" t="s">
        <v>117</v>
      </c>
      <c r="I226" s="6" t="s">
        <v>86</v>
      </c>
      <c r="J226" s="6" t="s">
        <v>87</v>
      </c>
      <c r="K226" s="6" t="s">
        <v>48</v>
      </c>
      <c r="L226" s="6" t="s">
        <v>118</v>
      </c>
      <c r="M226" s="6" t="s">
        <v>89</v>
      </c>
      <c r="N226" s="6" t="s">
        <v>51</v>
      </c>
      <c r="O226" s="6" t="s">
        <v>1812</v>
      </c>
      <c r="P226" s="6" t="s">
        <v>1812</v>
      </c>
      <c r="Q226" s="6" t="s">
        <v>1814</v>
      </c>
      <c r="R226" s="6" t="s">
        <v>1812</v>
      </c>
      <c r="S226" s="6" t="s">
        <v>1815</v>
      </c>
      <c r="T226" s="6" t="s">
        <v>1813</v>
      </c>
      <c r="U226" s="6" t="s">
        <v>1812</v>
      </c>
      <c r="V226" s="6" t="s">
        <v>1812</v>
      </c>
      <c r="W226" s="6" t="s">
        <v>1816</v>
      </c>
      <c r="X226" s="6" t="s">
        <v>20781</v>
      </c>
      <c r="Y226" s="13">
        <f>X227-'Sem RTOS RX'!$X226</f>
        <v>0.0002083333333</v>
      </c>
      <c r="Z226" s="7">
        <f>SUM(LEN(",CO_MQ135|"),'Sem RTOS RX'!$H226,LEN(",CO2_MQ135|"),'Sem RTOS RX'!$I226,LEN(",Alcool_MQ135|"),'Sem RTOS RX'!$J226,LEN(",Alcool_MQ135|"),'Sem RTOS RX'!$K226,LEN(",Toluen_MQ135|"),'Sem RTOS RX'!$L226,LEN(",MH4_MQ135|"),'Sem RTOS RX'!$M226,LEN(",O3_MQ131|"),'Sem RTOS RX'!$N226)*8</f>
        <v>672</v>
      </c>
    </row>
    <row r="227" ht="15.75" customHeight="1">
      <c r="A227" s="6" t="s">
        <v>20782</v>
      </c>
      <c r="B227" s="6" t="s">
        <v>20783</v>
      </c>
      <c r="C227" s="6" t="s">
        <v>19934</v>
      </c>
      <c r="D227" s="6" t="s">
        <v>20784</v>
      </c>
      <c r="E227" s="6" t="s">
        <v>1812</v>
      </c>
      <c r="F227" s="6" t="s">
        <v>1812</v>
      </c>
      <c r="G227" s="6" t="s">
        <v>1812</v>
      </c>
      <c r="H227" s="6" t="s">
        <v>190</v>
      </c>
      <c r="I227" s="6" t="s">
        <v>76</v>
      </c>
      <c r="J227" s="6" t="s">
        <v>272</v>
      </c>
      <c r="K227" s="6" t="s">
        <v>29</v>
      </c>
      <c r="L227" s="6" t="s">
        <v>549</v>
      </c>
      <c r="M227" s="6" t="s">
        <v>79</v>
      </c>
      <c r="N227" s="6" t="s">
        <v>290</v>
      </c>
      <c r="O227" s="6" t="s">
        <v>1812</v>
      </c>
      <c r="P227" s="6" t="s">
        <v>1812</v>
      </c>
      <c r="Q227" s="6" t="s">
        <v>1814</v>
      </c>
      <c r="R227" s="6" t="s">
        <v>1812</v>
      </c>
      <c r="S227" s="6" t="s">
        <v>1815</v>
      </c>
      <c r="T227" s="6" t="s">
        <v>1813</v>
      </c>
      <c r="U227" s="6" t="s">
        <v>1812</v>
      </c>
      <c r="V227" s="6" t="s">
        <v>1812</v>
      </c>
      <c r="W227" s="6" t="s">
        <v>1816</v>
      </c>
      <c r="X227" s="6" t="s">
        <v>20785</v>
      </c>
      <c r="Y227" s="13">
        <f>X228-'Sem RTOS RX'!$X227</f>
        <v>0.0002083333333</v>
      </c>
      <c r="Z227" s="7">
        <f>SUM(LEN(",CO_MQ135|"),'Sem RTOS RX'!$H227,LEN(",CO2_MQ135|"),'Sem RTOS RX'!$I227,LEN(",Alcool_MQ135|"),'Sem RTOS RX'!$J227,LEN(",Alcool_MQ135|"),'Sem RTOS RX'!$K227,LEN(",Toluen_MQ135|"),'Sem RTOS RX'!$L227,LEN(",MH4_MQ135|"),'Sem RTOS RX'!$M227,LEN(",O3_MQ131|"),'Sem RTOS RX'!$N227)*8</f>
        <v>672</v>
      </c>
    </row>
    <row r="228" ht="15.75" customHeight="1">
      <c r="A228" s="6" t="s">
        <v>20786</v>
      </c>
      <c r="B228" s="6" t="s">
        <v>20787</v>
      </c>
      <c r="C228" s="6" t="s">
        <v>19934</v>
      </c>
      <c r="D228" s="6" t="s">
        <v>20788</v>
      </c>
      <c r="E228" s="6" t="s">
        <v>1812</v>
      </c>
      <c r="F228" s="6" t="s">
        <v>1812</v>
      </c>
      <c r="G228" s="6" t="s">
        <v>1812</v>
      </c>
      <c r="H228" s="6" t="s">
        <v>607</v>
      </c>
      <c r="I228" s="6" t="s">
        <v>76</v>
      </c>
      <c r="J228" s="6" t="s">
        <v>77</v>
      </c>
      <c r="K228" s="6" t="s">
        <v>29</v>
      </c>
      <c r="L228" s="6" t="s">
        <v>768</v>
      </c>
      <c r="M228" s="6" t="s">
        <v>79</v>
      </c>
      <c r="N228" s="6" t="s">
        <v>180</v>
      </c>
      <c r="O228" s="6" t="s">
        <v>1812</v>
      </c>
      <c r="P228" s="6" t="s">
        <v>1812</v>
      </c>
      <c r="Q228" s="6" t="s">
        <v>1814</v>
      </c>
      <c r="R228" s="6" t="s">
        <v>1812</v>
      </c>
      <c r="S228" s="6" t="s">
        <v>1815</v>
      </c>
      <c r="T228" s="6" t="s">
        <v>1886</v>
      </c>
      <c r="U228" s="6" t="s">
        <v>1812</v>
      </c>
      <c r="V228" s="6" t="s">
        <v>1812</v>
      </c>
      <c r="W228" s="6" t="s">
        <v>1816</v>
      </c>
      <c r="X228" s="6" t="s">
        <v>20789</v>
      </c>
      <c r="Y228" s="13">
        <f>X229-'Sem RTOS RX'!$X228</f>
        <v>0.0002083333333</v>
      </c>
      <c r="Z228" s="7">
        <f>SUM(LEN(",CO_MQ135|"),'Sem RTOS RX'!$H228,LEN(",CO2_MQ135|"),'Sem RTOS RX'!$I228,LEN(",Alcool_MQ135|"),'Sem RTOS RX'!$J228,LEN(",Alcool_MQ135|"),'Sem RTOS RX'!$K228,LEN(",Toluen_MQ135|"),'Sem RTOS RX'!$L228,LEN(",MH4_MQ135|"),'Sem RTOS RX'!$M228,LEN(",O3_MQ131|"),'Sem RTOS RX'!$N228)*8</f>
        <v>672</v>
      </c>
    </row>
    <row r="229" ht="15.75" customHeight="1">
      <c r="A229" s="6" t="s">
        <v>20790</v>
      </c>
      <c r="B229" s="6" t="s">
        <v>20791</v>
      </c>
      <c r="C229" s="6" t="s">
        <v>19934</v>
      </c>
      <c r="D229" s="6" t="s">
        <v>20792</v>
      </c>
      <c r="E229" s="6" t="s">
        <v>1812</v>
      </c>
      <c r="F229" s="6" t="s">
        <v>1812</v>
      </c>
      <c r="G229" s="6" t="s">
        <v>1812</v>
      </c>
      <c r="H229" s="6" t="s">
        <v>63</v>
      </c>
      <c r="I229" s="6" t="s">
        <v>64</v>
      </c>
      <c r="J229" s="6" t="s">
        <v>65</v>
      </c>
      <c r="K229" s="6" t="s">
        <v>54</v>
      </c>
      <c r="L229" s="6" t="s">
        <v>1105</v>
      </c>
      <c r="M229" s="6" t="s">
        <v>1813</v>
      </c>
      <c r="N229" s="6" t="s">
        <v>266</v>
      </c>
      <c r="O229" s="6" t="s">
        <v>1812</v>
      </c>
      <c r="P229" s="6" t="s">
        <v>1812</v>
      </c>
      <c r="Q229" s="6" t="s">
        <v>1814</v>
      </c>
      <c r="R229" s="6" t="s">
        <v>1812</v>
      </c>
      <c r="S229" s="6" t="s">
        <v>1815</v>
      </c>
      <c r="T229" s="6" t="s">
        <v>1886</v>
      </c>
      <c r="U229" s="6" t="s">
        <v>1812</v>
      </c>
      <c r="V229" s="6" t="s">
        <v>1812</v>
      </c>
      <c r="W229" s="6" t="s">
        <v>1816</v>
      </c>
      <c r="X229" s="6" t="s">
        <v>20793</v>
      </c>
      <c r="Y229" s="13">
        <f>X230-'Sem RTOS RX'!$X229</f>
        <v>0.0004282407407</v>
      </c>
      <c r="Z229" s="7">
        <f>SUM(LEN(",CO_MQ135|"),'Sem RTOS RX'!$H229,LEN(",CO2_MQ135|"),'Sem RTOS RX'!$I229,LEN(",Alcool_MQ135|"),'Sem RTOS RX'!$J229,LEN(",Alcool_MQ135|"),'Sem RTOS RX'!$K229,LEN(",Toluen_MQ135|"),'Sem RTOS RX'!$L229,LEN(",MH4_MQ135|"),'Sem RTOS RX'!$M229,LEN(",O3_MQ131|"),'Sem RTOS RX'!$N229)*8</f>
        <v>672</v>
      </c>
    </row>
    <row r="230" ht="15.75" customHeight="1">
      <c r="A230" s="6" t="s">
        <v>20794</v>
      </c>
      <c r="B230" s="6" t="s">
        <v>20795</v>
      </c>
      <c r="C230" s="6" t="s">
        <v>19934</v>
      </c>
      <c r="D230" s="6" t="s">
        <v>20796</v>
      </c>
      <c r="E230" s="6" t="s">
        <v>1812</v>
      </c>
      <c r="F230" s="6" t="s">
        <v>1812</v>
      </c>
      <c r="G230" s="6" t="s">
        <v>1812</v>
      </c>
      <c r="H230" s="6" t="s">
        <v>178</v>
      </c>
      <c r="I230" s="6" t="s">
        <v>108</v>
      </c>
      <c r="J230" s="6" t="s">
        <v>272</v>
      </c>
      <c r="K230" s="6" t="s">
        <v>29</v>
      </c>
      <c r="L230" s="6" t="s">
        <v>43</v>
      </c>
      <c r="M230" s="6" t="s">
        <v>79</v>
      </c>
      <c r="N230" s="6" t="s">
        <v>280</v>
      </c>
      <c r="O230" s="6" t="s">
        <v>1812</v>
      </c>
      <c r="P230" s="6" t="s">
        <v>1812</v>
      </c>
      <c r="Q230" s="6" t="s">
        <v>1814</v>
      </c>
      <c r="R230" s="6" t="s">
        <v>1812</v>
      </c>
      <c r="S230" s="6" t="s">
        <v>1815</v>
      </c>
      <c r="T230" s="6" t="s">
        <v>1886</v>
      </c>
      <c r="U230" s="6" t="s">
        <v>1812</v>
      </c>
      <c r="V230" s="6" t="s">
        <v>1812</v>
      </c>
      <c r="W230" s="6" t="s">
        <v>1816</v>
      </c>
      <c r="X230" s="6" t="s">
        <v>20797</v>
      </c>
      <c r="Y230" s="13">
        <f>X231-'Sem RTOS RX'!$X230</f>
        <v>0.0001041666667</v>
      </c>
      <c r="Z230" s="7">
        <f>SUM(LEN(",CO_MQ135|"),'Sem RTOS RX'!$H230,LEN(",CO2_MQ135|"),'Sem RTOS RX'!$I230,LEN(",Alcool_MQ135|"),'Sem RTOS RX'!$J230,LEN(",Alcool_MQ135|"),'Sem RTOS RX'!$K230,LEN(",Toluen_MQ135|"),'Sem RTOS RX'!$L230,LEN(",MH4_MQ135|"),'Sem RTOS RX'!$M230,LEN(",O3_MQ131|"),'Sem RTOS RX'!$N230)*8</f>
        <v>672</v>
      </c>
    </row>
    <row r="231" ht="15.75" customHeight="1">
      <c r="A231" s="6" t="s">
        <v>20798</v>
      </c>
      <c r="B231" s="6" t="s">
        <v>20799</v>
      </c>
      <c r="C231" s="6" t="s">
        <v>19934</v>
      </c>
      <c r="D231" s="6" t="s">
        <v>20800</v>
      </c>
      <c r="E231" s="6" t="s">
        <v>1812</v>
      </c>
      <c r="F231" s="6" t="s">
        <v>1812</v>
      </c>
      <c r="G231" s="6" t="s">
        <v>1812</v>
      </c>
      <c r="H231" s="6" t="s">
        <v>122</v>
      </c>
      <c r="I231" s="6" t="s">
        <v>123</v>
      </c>
      <c r="J231" s="6" t="s">
        <v>300</v>
      </c>
      <c r="K231" s="6" t="s">
        <v>125</v>
      </c>
      <c r="L231" s="6" t="s">
        <v>126</v>
      </c>
      <c r="M231" s="6" t="s">
        <v>89</v>
      </c>
      <c r="N231" s="6" t="s">
        <v>249</v>
      </c>
      <c r="O231" s="6" t="s">
        <v>1812</v>
      </c>
      <c r="P231" s="6" t="s">
        <v>1812</v>
      </c>
      <c r="Q231" s="6" t="s">
        <v>1814</v>
      </c>
      <c r="R231" s="6" t="s">
        <v>1812</v>
      </c>
      <c r="S231" s="6" t="s">
        <v>1815</v>
      </c>
      <c r="T231" s="6" t="s">
        <v>1886</v>
      </c>
      <c r="U231" s="6" t="s">
        <v>1812</v>
      </c>
      <c r="V231" s="6" t="s">
        <v>1812</v>
      </c>
      <c r="W231" s="6" t="s">
        <v>1816</v>
      </c>
      <c r="X231" s="6" t="s">
        <v>20801</v>
      </c>
      <c r="Y231" s="13">
        <f>X232-'Sem RTOS RX'!$X231</f>
        <v>0.0001041666667</v>
      </c>
      <c r="Z231" s="7">
        <f>SUM(LEN(",CO_MQ135|"),'Sem RTOS RX'!$H231,LEN(",CO2_MQ135|"),'Sem RTOS RX'!$I231,LEN(",Alcool_MQ135|"),'Sem RTOS RX'!$J231,LEN(",Alcool_MQ135|"),'Sem RTOS RX'!$K231,LEN(",Toluen_MQ135|"),'Sem RTOS RX'!$L231,LEN(",MH4_MQ135|"),'Sem RTOS RX'!$M231,LEN(",O3_MQ131|"),'Sem RTOS RX'!$N231)*8</f>
        <v>672</v>
      </c>
    </row>
    <row r="232" ht="15.75" customHeight="1">
      <c r="A232" s="6" t="s">
        <v>20802</v>
      </c>
      <c r="B232" s="6" t="s">
        <v>20803</v>
      </c>
      <c r="C232" s="6" t="s">
        <v>19934</v>
      </c>
      <c r="D232" s="6" t="s">
        <v>20804</v>
      </c>
      <c r="E232" s="6" t="s">
        <v>1812</v>
      </c>
      <c r="F232" s="6" t="s">
        <v>1812</v>
      </c>
      <c r="G232" s="6" t="s">
        <v>1812</v>
      </c>
      <c r="H232" s="6" t="s">
        <v>117</v>
      </c>
      <c r="I232" s="6" t="s">
        <v>86</v>
      </c>
      <c r="J232" s="6" t="s">
        <v>1906</v>
      </c>
      <c r="K232" s="6" t="s">
        <v>48</v>
      </c>
      <c r="L232" s="6" t="s">
        <v>118</v>
      </c>
      <c r="M232" s="6" t="s">
        <v>89</v>
      </c>
      <c r="N232" s="6" t="s">
        <v>229</v>
      </c>
      <c r="O232" s="6" t="s">
        <v>1812</v>
      </c>
      <c r="P232" s="6" t="s">
        <v>1812</v>
      </c>
      <c r="Q232" s="6" t="s">
        <v>1814</v>
      </c>
      <c r="R232" s="6" t="s">
        <v>1812</v>
      </c>
      <c r="S232" s="6" t="s">
        <v>1815</v>
      </c>
      <c r="T232" s="6" t="s">
        <v>1886</v>
      </c>
      <c r="U232" s="6" t="s">
        <v>1812</v>
      </c>
      <c r="V232" s="6" t="s">
        <v>1812</v>
      </c>
      <c r="W232" s="6" t="s">
        <v>1816</v>
      </c>
      <c r="X232" s="6" t="s">
        <v>20805</v>
      </c>
      <c r="Y232" s="13">
        <f>X233-'Sem RTOS RX'!$X232</f>
        <v>0.0001041666667</v>
      </c>
      <c r="Z232" s="7">
        <f>SUM(LEN(",CO_MQ135|"),'Sem RTOS RX'!$H232,LEN(",CO2_MQ135|"),'Sem RTOS RX'!$I232,LEN(",Alcool_MQ135|"),'Sem RTOS RX'!$J232,LEN(",Alcool_MQ135|"),'Sem RTOS RX'!$K232,LEN(",Toluen_MQ135|"),'Sem RTOS RX'!$L232,LEN(",MH4_MQ135|"),'Sem RTOS RX'!$M232,LEN(",O3_MQ131|"),'Sem RTOS RX'!$N232)*8</f>
        <v>672</v>
      </c>
    </row>
    <row r="233" ht="15.75" customHeight="1">
      <c r="A233" s="6" t="s">
        <v>20806</v>
      </c>
      <c r="B233" s="6" t="s">
        <v>20807</v>
      </c>
      <c r="C233" s="6" t="s">
        <v>19934</v>
      </c>
      <c r="D233" s="6" t="s">
        <v>20808</v>
      </c>
      <c r="E233" s="6" t="s">
        <v>1812</v>
      </c>
      <c r="F233" s="6" t="s">
        <v>1812</v>
      </c>
      <c r="G233" s="6" t="s">
        <v>1812</v>
      </c>
      <c r="H233" s="6" t="s">
        <v>472</v>
      </c>
      <c r="I233" s="6" t="s">
        <v>228</v>
      </c>
      <c r="J233" s="6" t="s">
        <v>173</v>
      </c>
      <c r="K233" s="6" t="s">
        <v>125</v>
      </c>
      <c r="L233" s="6" t="s">
        <v>572</v>
      </c>
      <c r="M233" s="6" t="s">
        <v>194</v>
      </c>
      <c r="N233" s="6" t="s">
        <v>167</v>
      </c>
      <c r="O233" s="6" t="s">
        <v>1812</v>
      </c>
      <c r="P233" s="6" t="s">
        <v>1812</v>
      </c>
      <c r="Q233" s="6" t="s">
        <v>1814</v>
      </c>
      <c r="R233" s="6" t="s">
        <v>1812</v>
      </c>
      <c r="S233" s="6" t="s">
        <v>1815</v>
      </c>
      <c r="T233" s="6" t="s">
        <v>1886</v>
      </c>
      <c r="U233" s="6" t="s">
        <v>1812</v>
      </c>
      <c r="V233" s="6" t="s">
        <v>1812</v>
      </c>
      <c r="W233" s="6" t="s">
        <v>1816</v>
      </c>
      <c r="X233" s="6" t="s">
        <v>20809</v>
      </c>
      <c r="Y233" s="13">
        <f>X234-'Sem RTOS RX'!$X233</f>
        <v>0.0001041666667</v>
      </c>
      <c r="Z233" s="7">
        <f>SUM(LEN(",CO_MQ135|"),'Sem RTOS RX'!$H233,LEN(",CO2_MQ135|"),'Sem RTOS RX'!$I233,LEN(",Alcool_MQ135|"),'Sem RTOS RX'!$J233,LEN(",Alcool_MQ135|"),'Sem RTOS RX'!$K233,LEN(",Toluen_MQ135|"),'Sem RTOS RX'!$L233,LEN(",MH4_MQ135|"),'Sem RTOS RX'!$M233,LEN(",O3_MQ131|"),'Sem RTOS RX'!$N233)*8</f>
        <v>672</v>
      </c>
    </row>
    <row r="234" ht="15.75" customHeight="1">
      <c r="A234" s="6" t="s">
        <v>20810</v>
      </c>
      <c r="B234" s="6" t="s">
        <v>20811</v>
      </c>
      <c r="C234" s="6" t="s">
        <v>19934</v>
      </c>
      <c r="D234" s="6" t="s">
        <v>20812</v>
      </c>
      <c r="E234" s="6" t="s">
        <v>1812</v>
      </c>
      <c r="F234" s="6" t="s">
        <v>1812</v>
      </c>
      <c r="G234" s="6" t="s">
        <v>1812</v>
      </c>
      <c r="H234" s="6" t="s">
        <v>163</v>
      </c>
      <c r="I234" s="6" t="s">
        <v>123</v>
      </c>
      <c r="J234" s="6" t="s">
        <v>300</v>
      </c>
      <c r="K234" s="6" t="s">
        <v>125</v>
      </c>
      <c r="L234" s="6" t="s">
        <v>13947</v>
      </c>
      <c r="M234" s="6" t="s">
        <v>89</v>
      </c>
      <c r="N234" s="6" t="s">
        <v>229</v>
      </c>
      <c r="O234" s="6" t="s">
        <v>1812</v>
      </c>
      <c r="P234" s="6" t="s">
        <v>1812</v>
      </c>
      <c r="Q234" s="6" t="s">
        <v>1814</v>
      </c>
      <c r="R234" s="6" t="s">
        <v>1812</v>
      </c>
      <c r="S234" s="6" t="s">
        <v>1815</v>
      </c>
      <c r="T234" s="6" t="s">
        <v>1886</v>
      </c>
      <c r="U234" s="6" t="s">
        <v>1812</v>
      </c>
      <c r="V234" s="6" t="s">
        <v>1812</v>
      </c>
      <c r="W234" s="6" t="s">
        <v>1816</v>
      </c>
      <c r="X234" s="6" t="s">
        <v>20813</v>
      </c>
      <c r="Y234" s="13">
        <f>X235-'Sem RTOS RX'!$X234</f>
        <v>0.0001041666667</v>
      </c>
      <c r="Z234" s="7">
        <f>SUM(LEN(",CO_MQ135|"),'Sem RTOS RX'!$H234,LEN(",CO2_MQ135|"),'Sem RTOS RX'!$I234,LEN(",Alcool_MQ135|"),'Sem RTOS RX'!$J234,LEN(",Alcool_MQ135|"),'Sem RTOS RX'!$K234,LEN(",Toluen_MQ135|"),'Sem RTOS RX'!$L234,LEN(",MH4_MQ135|"),'Sem RTOS RX'!$M234,LEN(",O3_MQ131|"),'Sem RTOS RX'!$N234)*8</f>
        <v>672</v>
      </c>
    </row>
    <row r="235" ht="15.75" customHeight="1">
      <c r="A235" s="6" t="s">
        <v>20814</v>
      </c>
      <c r="B235" s="6" t="s">
        <v>20815</v>
      </c>
      <c r="C235" s="6" t="s">
        <v>19934</v>
      </c>
      <c r="D235" s="6" t="s">
        <v>20816</v>
      </c>
      <c r="E235" s="6" t="s">
        <v>1812</v>
      </c>
      <c r="F235" s="6" t="s">
        <v>1812</v>
      </c>
      <c r="G235" s="6" t="s">
        <v>1812</v>
      </c>
      <c r="H235" s="6" t="s">
        <v>465</v>
      </c>
      <c r="I235" s="6" t="s">
        <v>228</v>
      </c>
      <c r="J235" s="6" t="s">
        <v>166</v>
      </c>
      <c r="K235" s="6" t="s">
        <v>131</v>
      </c>
      <c r="L235" s="6" t="s">
        <v>19</v>
      </c>
      <c r="M235" s="6" t="s">
        <v>194</v>
      </c>
      <c r="N235" s="6" t="s">
        <v>127</v>
      </c>
      <c r="O235" s="6" t="s">
        <v>1812</v>
      </c>
      <c r="P235" s="6" t="s">
        <v>1812</v>
      </c>
      <c r="Q235" s="6" t="s">
        <v>1814</v>
      </c>
      <c r="R235" s="6" t="s">
        <v>1812</v>
      </c>
      <c r="S235" s="6" t="s">
        <v>1815</v>
      </c>
      <c r="T235" s="6" t="s">
        <v>1813</v>
      </c>
      <c r="U235" s="6" t="s">
        <v>1812</v>
      </c>
      <c r="V235" s="6" t="s">
        <v>1812</v>
      </c>
      <c r="W235" s="6" t="s">
        <v>1816</v>
      </c>
      <c r="X235" s="6" t="s">
        <v>20817</v>
      </c>
      <c r="Y235" s="13">
        <f>X236-'Sem RTOS RX'!$X235</f>
        <v>0.0001041666667</v>
      </c>
      <c r="Z235" s="7">
        <f>SUM(LEN(",CO_MQ135|"),'Sem RTOS RX'!$H235,LEN(",CO2_MQ135|"),'Sem RTOS RX'!$I235,LEN(",Alcool_MQ135|"),'Sem RTOS RX'!$J235,LEN(",Alcool_MQ135|"),'Sem RTOS RX'!$K235,LEN(",Toluen_MQ135|"),'Sem RTOS RX'!$L235,LEN(",MH4_MQ135|"),'Sem RTOS RX'!$M235,LEN(",O3_MQ131|"),'Sem RTOS RX'!$N235)*8</f>
        <v>672</v>
      </c>
    </row>
    <row r="236" ht="15.75" customHeight="1">
      <c r="A236" s="6" t="s">
        <v>20818</v>
      </c>
      <c r="B236" s="6" t="s">
        <v>20819</v>
      </c>
      <c r="C236" s="6" t="s">
        <v>19934</v>
      </c>
      <c r="D236" s="6" t="s">
        <v>20820</v>
      </c>
      <c r="E236" s="6" t="s">
        <v>1812</v>
      </c>
      <c r="F236" s="6" t="s">
        <v>1812</v>
      </c>
      <c r="G236" s="6" t="s">
        <v>1812</v>
      </c>
      <c r="H236" s="6" t="s">
        <v>45</v>
      </c>
      <c r="I236" s="6" t="s">
        <v>135</v>
      </c>
      <c r="J236" s="6" t="s">
        <v>136</v>
      </c>
      <c r="K236" s="6" t="s">
        <v>1813</v>
      </c>
      <c r="L236" s="6" t="s">
        <v>831</v>
      </c>
      <c r="M236" s="6" t="s">
        <v>138</v>
      </c>
      <c r="N236" s="6" t="s">
        <v>91</v>
      </c>
      <c r="O236" s="6" t="s">
        <v>1812</v>
      </c>
      <c r="P236" s="6" t="s">
        <v>1812</v>
      </c>
      <c r="Q236" s="6" t="s">
        <v>1814</v>
      </c>
      <c r="R236" s="6" t="s">
        <v>1812</v>
      </c>
      <c r="S236" s="6" t="s">
        <v>1815</v>
      </c>
      <c r="T236" s="6" t="s">
        <v>1813</v>
      </c>
      <c r="U236" s="6" t="s">
        <v>1812</v>
      </c>
      <c r="V236" s="6" t="s">
        <v>1812</v>
      </c>
      <c r="W236" s="6" t="s">
        <v>1816</v>
      </c>
      <c r="X236" s="6" t="s">
        <v>20821</v>
      </c>
      <c r="Y236" s="13">
        <f>X237-'Sem RTOS RX'!$X236</f>
        <v>0.0001041666667</v>
      </c>
      <c r="Z236" s="7">
        <f>SUM(LEN(",CO_MQ135|"),'Sem RTOS RX'!$H236,LEN(",CO2_MQ135|"),'Sem RTOS RX'!$I236,LEN(",Alcool_MQ135|"),'Sem RTOS RX'!$J236,LEN(",Alcool_MQ135|"),'Sem RTOS RX'!$K236,LEN(",Toluen_MQ135|"),'Sem RTOS RX'!$L236,LEN(",MH4_MQ135|"),'Sem RTOS RX'!$M236,LEN(",O3_MQ131|"),'Sem RTOS RX'!$N236)*8</f>
        <v>672</v>
      </c>
    </row>
    <row r="237" ht="15.75" customHeight="1">
      <c r="A237" s="6" t="s">
        <v>20822</v>
      </c>
      <c r="B237" s="6" t="s">
        <v>20823</v>
      </c>
      <c r="C237" s="6" t="s">
        <v>19934</v>
      </c>
      <c r="D237" s="6" t="s">
        <v>20824</v>
      </c>
      <c r="E237" s="6" t="s">
        <v>1812</v>
      </c>
      <c r="F237" s="6" t="s">
        <v>1812</v>
      </c>
      <c r="G237" s="6" t="s">
        <v>1812</v>
      </c>
      <c r="H237" s="6" t="s">
        <v>205</v>
      </c>
      <c r="I237" s="6" t="s">
        <v>228</v>
      </c>
      <c r="J237" s="6" t="s">
        <v>166</v>
      </c>
      <c r="K237" s="6" t="s">
        <v>131</v>
      </c>
      <c r="L237" s="6" t="s">
        <v>344</v>
      </c>
      <c r="M237" s="6" t="s">
        <v>194</v>
      </c>
      <c r="N237" s="6" t="s">
        <v>203</v>
      </c>
      <c r="O237" s="6" t="s">
        <v>1812</v>
      </c>
      <c r="P237" s="6" t="s">
        <v>1812</v>
      </c>
      <c r="Q237" s="6" t="s">
        <v>1814</v>
      </c>
      <c r="R237" s="6" t="s">
        <v>1812</v>
      </c>
      <c r="S237" s="6" t="s">
        <v>1815</v>
      </c>
      <c r="T237" s="6" t="s">
        <v>1813</v>
      </c>
      <c r="U237" s="6" t="s">
        <v>1812</v>
      </c>
      <c r="V237" s="6" t="s">
        <v>1812</v>
      </c>
      <c r="W237" s="6" t="s">
        <v>1816</v>
      </c>
      <c r="X237" s="6" t="s">
        <v>20825</v>
      </c>
      <c r="Y237" s="13">
        <f>X238-'Sem RTOS RX'!$X237</f>
        <v>0.0001041666667</v>
      </c>
      <c r="Z237" s="7">
        <f>SUM(LEN(",CO_MQ135|"),'Sem RTOS RX'!$H237,LEN(",CO2_MQ135|"),'Sem RTOS RX'!$I237,LEN(",Alcool_MQ135|"),'Sem RTOS RX'!$J237,LEN(",Alcool_MQ135|"),'Sem RTOS RX'!$K237,LEN(",Toluen_MQ135|"),'Sem RTOS RX'!$L237,LEN(",MH4_MQ135|"),'Sem RTOS RX'!$M237,LEN(",O3_MQ131|"),'Sem RTOS RX'!$N237)*8</f>
        <v>672</v>
      </c>
    </row>
    <row r="238" ht="15.75" customHeight="1">
      <c r="A238" s="6" t="s">
        <v>20826</v>
      </c>
      <c r="B238" s="6" t="s">
        <v>20827</v>
      </c>
      <c r="C238" s="6" t="s">
        <v>19934</v>
      </c>
      <c r="D238" s="6" t="s">
        <v>20828</v>
      </c>
      <c r="E238" s="6" t="s">
        <v>1812</v>
      </c>
      <c r="F238" s="6" t="s">
        <v>1812</v>
      </c>
      <c r="G238" s="6" t="s">
        <v>1812</v>
      </c>
      <c r="H238" s="6" t="s">
        <v>373</v>
      </c>
      <c r="I238" s="6" t="s">
        <v>327</v>
      </c>
      <c r="J238" s="6" t="s">
        <v>2112</v>
      </c>
      <c r="K238" s="6" t="s">
        <v>105</v>
      </c>
      <c r="L238" s="6" t="s">
        <v>13347</v>
      </c>
      <c r="M238" s="6" t="s">
        <v>133</v>
      </c>
      <c r="N238" s="6" t="s">
        <v>328</v>
      </c>
      <c r="O238" s="6" t="s">
        <v>1812</v>
      </c>
      <c r="P238" s="6" t="s">
        <v>1812</v>
      </c>
      <c r="Q238" s="6" t="s">
        <v>1814</v>
      </c>
      <c r="R238" s="6" t="s">
        <v>1812</v>
      </c>
      <c r="S238" s="6" t="s">
        <v>1815</v>
      </c>
      <c r="T238" s="6" t="s">
        <v>1886</v>
      </c>
      <c r="U238" s="6" t="s">
        <v>1812</v>
      </c>
      <c r="V238" s="6" t="s">
        <v>1812</v>
      </c>
      <c r="W238" s="6" t="s">
        <v>1816</v>
      </c>
      <c r="X238" s="6" t="s">
        <v>20829</v>
      </c>
      <c r="Y238" s="13">
        <f>X239-'Sem RTOS RX'!$X238</f>
        <v>0.0002083333333</v>
      </c>
      <c r="Z238" s="7">
        <f>SUM(LEN(",CO_MQ135|"),'Sem RTOS RX'!$H238,LEN(",CO2_MQ135|"),'Sem RTOS RX'!$I238,LEN(",Alcool_MQ135|"),'Sem RTOS RX'!$J238,LEN(",Alcool_MQ135|"),'Sem RTOS RX'!$K238,LEN(",Toluen_MQ135|"),'Sem RTOS RX'!$L238,LEN(",MH4_MQ135|"),'Sem RTOS RX'!$M238,LEN(",O3_MQ131|"),'Sem RTOS RX'!$N238)*8</f>
        <v>672</v>
      </c>
    </row>
    <row r="239" ht="15.75" customHeight="1">
      <c r="A239" s="6" t="s">
        <v>20830</v>
      </c>
      <c r="B239" s="6" t="s">
        <v>20831</v>
      </c>
      <c r="C239" s="6" t="s">
        <v>19934</v>
      </c>
      <c r="D239" s="6" t="s">
        <v>20832</v>
      </c>
      <c r="E239" s="6" t="s">
        <v>1812</v>
      </c>
      <c r="F239" s="6" t="s">
        <v>1812</v>
      </c>
      <c r="G239" s="6" t="s">
        <v>1812</v>
      </c>
      <c r="H239" s="6" t="s">
        <v>1833</v>
      </c>
      <c r="I239" s="6" t="s">
        <v>330</v>
      </c>
      <c r="J239" s="6" t="s">
        <v>291</v>
      </c>
      <c r="K239" s="6" t="s">
        <v>131</v>
      </c>
      <c r="L239" s="6" t="s">
        <v>712</v>
      </c>
      <c r="M239" s="6" t="s">
        <v>194</v>
      </c>
      <c r="N239" s="6" t="s">
        <v>152</v>
      </c>
      <c r="O239" s="6" t="s">
        <v>1812</v>
      </c>
      <c r="P239" s="6" t="s">
        <v>1812</v>
      </c>
      <c r="Q239" s="6" t="s">
        <v>1814</v>
      </c>
      <c r="R239" s="6" t="s">
        <v>1812</v>
      </c>
      <c r="S239" s="6" t="s">
        <v>1815</v>
      </c>
      <c r="T239" s="6" t="s">
        <v>1886</v>
      </c>
      <c r="U239" s="6" t="s">
        <v>1812</v>
      </c>
      <c r="V239" s="6" t="s">
        <v>1812</v>
      </c>
      <c r="W239" s="6" t="s">
        <v>1816</v>
      </c>
      <c r="X239" s="6" t="s">
        <v>20833</v>
      </c>
      <c r="Y239" s="13">
        <f>X240-'Sem RTOS RX'!$X239</f>
        <v>0.0002083333333</v>
      </c>
      <c r="Z239" s="7">
        <f>SUM(LEN(",CO_MQ135|"),'Sem RTOS RX'!$H239,LEN(",CO2_MQ135|"),'Sem RTOS RX'!$I239,LEN(",Alcool_MQ135|"),'Sem RTOS RX'!$J239,LEN(",Alcool_MQ135|"),'Sem RTOS RX'!$K239,LEN(",Toluen_MQ135|"),'Sem RTOS RX'!$L239,LEN(",MH4_MQ135|"),'Sem RTOS RX'!$M239,LEN(",O3_MQ131|"),'Sem RTOS RX'!$N239)*8</f>
        <v>672</v>
      </c>
    </row>
    <row r="240" ht="15.75" customHeight="1">
      <c r="A240" s="6" t="s">
        <v>20834</v>
      </c>
      <c r="B240" s="6" t="s">
        <v>20835</v>
      </c>
      <c r="C240" s="6" t="s">
        <v>19934</v>
      </c>
      <c r="D240" s="6" t="s">
        <v>20836</v>
      </c>
      <c r="E240" s="6" t="s">
        <v>1812</v>
      </c>
      <c r="F240" s="6" t="s">
        <v>1812</v>
      </c>
      <c r="G240" s="6" t="s">
        <v>1812</v>
      </c>
      <c r="H240" s="6" t="s">
        <v>215</v>
      </c>
      <c r="I240" s="6" t="s">
        <v>165</v>
      </c>
      <c r="J240" s="6" t="s">
        <v>316</v>
      </c>
      <c r="K240" s="6" t="s">
        <v>105</v>
      </c>
      <c r="L240" s="6" t="s">
        <v>1407</v>
      </c>
      <c r="M240" s="6" t="s">
        <v>133</v>
      </c>
      <c r="N240" s="6" t="s">
        <v>301</v>
      </c>
      <c r="O240" s="6" t="s">
        <v>1812</v>
      </c>
      <c r="P240" s="6" t="s">
        <v>1812</v>
      </c>
      <c r="Q240" s="6" t="s">
        <v>1814</v>
      </c>
      <c r="R240" s="6" t="s">
        <v>1812</v>
      </c>
      <c r="S240" s="6" t="s">
        <v>1815</v>
      </c>
      <c r="T240" s="6" t="s">
        <v>1813</v>
      </c>
      <c r="U240" s="6" t="s">
        <v>1812</v>
      </c>
      <c r="V240" s="6" t="s">
        <v>1812</v>
      </c>
      <c r="W240" s="6" t="s">
        <v>1816</v>
      </c>
      <c r="X240" s="6" t="s">
        <v>20837</v>
      </c>
      <c r="Y240" s="13">
        <f>X241-'Sem RTOS RX'!$X240</f>
        <v>0.0001041666667</v>
      </c>
      <c r="Z240" s="7">
        <f>SUM(LEN(",CO_MQ135|"),'Sem RTOS RX'!$H240,LEN(",CO2_MQ135|"),'Sem RTOS RX'!$I240,LEN(",Alcool_MQ135|"),'Sem RTOS RX'!$J240,LEN(",Alcool_MQ135|"),'Sem RTOS RX'!$K240,LEN(",Toluen_MQ135|"),'Sem RTOS RX'!$L240,LEN(",MH4_MQ135|"),'Sem RTOS RX'!$M240,LEN(",O3_MQ131|"),'Sem RTOS RX'!$N240)*8</f>
        <v>672</v>
      </c>
    </row>
    <row r="241" ht="15.75" customHeight="1">
      <c r="A241" s="6" t="s">
        <v>20838</v>
      </c>
      <c r="B241" s="6" t="s">
        <v>20839</v>
      </c>
      <c r="C241" s="6" t="s">
        <v>19934</v>
      </c>
      <c r="D241" s="6" t="s">
        <v>20840</v>
      </c>
      <c r="E241" s="6" t="s">
        <v>1812</v>
      </c>
      <c r="F241" s="6" t="s">
        <v>1812</v>
      </c>
      <c r="G241" s="6" t="s">
        <v>1812</v>
      </c>
      <c r="H241" s="6" t="s">
        <v>346</v>
      </c>
      <c r="I241" s="6" t="s">
        <v>330</v>
      </c>
      <c r="J241" s="6" t="s">
        <v>307</v>
      </c>
      <c r="K241" s="6" t="s">
        <v>131</v>
      </c>
      <c r="L241" s="6" t="s">
        <v>611</v>
      </c>
      <c r="M241" s="6" t="s">
        <v>194</v>
      </c>
      <c r="N241" s="6" t="s">
        <v>280</v>
      </c>
      <c r="O241" s="6" t="s">
        <v>1812</v>
      </c>
      <c r="P241" s="6" t="s">
        <v>1812</v>
      </c>
      <c r="Q241" s="6" t="s">
        <v>1814</v>
      </c>
      <c r="R241" s="6" t="s">
        <v>1812</v>
      </c>
      <c r="S241" s="6" t="s">
        <v>1815</v>
      </c>
      <c r="T241" s="6" t="s">
        <v>1886</v>
      </c>
      <c r="U241" s="6" t="s">
        <v>1812</v>
      </c>
      <c r="V241" s="6" t="s">
        <v>1812</v>
      </c>
      <c r="W241" s="6" t="s">
        <v>1816</v>
      </c>
      <c r="X241" s="6" t="s">
        <v>20841</v>
      </c>
      <c r="Y241" s="13">
        <f>X242-'Sem RTOS RX'!$X241</f>
        <v>0.0001157407407</v>
      </c>
      <c r="Z241" s="7">
        <f>SUM(LEN(",CO_MQ135|"),'Sem RTOS RX'!$H241,LEN(",CO2_MQ135|"),'Sem RTOS RX'!$I241,LEN(",Alcool_MQ135|"),'Sem RTOS RX'!$J241,LEN(",Alcool_MQ135|"),'Sem RTOS RX'!$K241,LEN(",Toluen_MQ135|"),'Sem RTOS RX'!$L241,LEN(",MH4_MQ135|"),'Sem RTOS RX'!$M241,LEN(",O3_MQ131|"),'Sem RTOS RX'!$N241)*8</f>
        <v>672</v>
      </c>
    </row>
    <row r="242" ht="15.75" customHeight="1">
      <c r="A242" s="6" t="s">
        <v>20842</v>
      </c>
      <c r="B242" s="6" t="s">
        <v>20843</v>
      </c>
      <c r="C242" s="6" t="s">
        <v>19934</v>
      </c>
      <c r="D242" s="6" t="s">
        <v>20844</v>
      </c>
      <c r="E242" s="6" t="s">
        <v>1812</v>
      </c>
      <c r="F242" s="6" t="s">
        <v>1812</v>
      </c>
      <c r="G242" s="6" t="s">
        <v>1812</v>
      </c>
      <c r="H242" s="6" t="s">
        <v>208</v>
      </c>
      <c r="I242" s="6" t="s">
        <v>327</v>
      </c>
      <c r="J242" s="6" t="s">
        <v>305</v>
      </c>
      <c r="K242" s="6" t="s">
        <v>105</v>
      </c>
      <c r="L242" s="6" t="s">
        <v>368</v>
      </c>
      <c r="M242" s="6" t="s">
        <v>133</v>
      </c>
      <c r="N242" s="6" t="s">
        <v>266</v>
      </c>
      <c r="O242" s="6" t="s">
        <v>1812</v>
      </c>
      <c r="P242" s="6" t="s">
        <v>1812</v>
      </c>
      <c r="Q242" s="6" t="s">
        <v>1814</v>
      </c>
      <c r="R242" s="6" t="s">
        <v>1812</v>
      </c>
      <c r="S242" s="6" t="s">
        <v>1815</v>
      </c>
      <c r="T242" s="6" t="s">
        <v>1886</v>
      </c>
      <c r="U242" s="6" t="s">
        <v>1812</v>
      </c>
      <c r="V242" s="6" t="s">
        <v>1812</v>
      </c>
      <c r="W242" s="6" t="s">
        <v>1816</v>
      </c>
      <c r="X242" s="6" t="s">
        <v>20845</v>
      </c>
      <c r="Y242" s="13">
        <f>X243-'Sem RTOS RX'!$X242</f>
        <v>0.0001041666667</v>
      </c>
      <c r="Z242" s="7">
        <f>SUM(LEN(",CO_MQ135|"),'Sem RTOS RX'!$H242,LEN(",CO2_MQ135|"),'Sem RTOS RX'!$I242,LEN(",Alcool_MQ135|"),'Sem RTOS RX'!$J242,LEN(",Alcool_MQ135|"),'Sem RTOS RX'!$K242,LEN(",Toluen_MQ135|"),'Sem RTOS RX'!$L242,LEN(",MH4_MQ135|"),'Sem RTOS RX'!$M242,LEN(",O3_MQ131|"),'Sem RTOS RX'!$N242)*8</f>
        <v>672</v>
      </c>
    </row>
    <row r="243" ht="15.75" customHeight="1">
      <c r="A243" s="6" t="s">
        <v>20846</v>
      </c>
      <c r="B243" s="6" t="s">
        <v>20847</v>
      </c>
      <c r="C243" s="6" t="s">
        <v>19934</v>
      </c>
      <c r="D243" s="6" t="s">
        <v>20848</v>
      </c>
      <c r="E243" s="6" t="s">
        <v>1812</v>
      </c>
      <c r="F243" s="6" t="s">
        <v>1812</v>
      </c>
      <c r="G243" s="6" t="s">
        <v>1812</v>
      </c>
      <c r="H243" s="6" t="s">
        <v>1833</v>
      </c>
      <c r="I243" s="6" t="s">
        <v>330</v>
      </c>
      <c r="J243" s="6" t="s">
        <v>291</v>
      </c>
      <c r="K243" s="6" t="s">
        <v>131</v>
      </c>
      <c r="L243" s="6" t="s">
        <v>712</v>
      </c>
      <c r="M243" s="6" t="s">
        <v>194</v>
      </c>
      <c r="N243" s="6" t="s">
        <v>106</v>
      </c>
      <c r="O243" s="6" t="s">
        <v>1812</v>
      </c>
      <c r="P243" s="6" t="s">
        <v>1812</v>
      </c>
      <c r="Q243" s="6" t="s">
        <v>1814</v>
      </c>
      <c r="R243" s="6" t="s">
        <v>1812</v>
      </c>
      <c r="S243" s="6" t="s">
        <v>1815</v>
      </c>
      <c r="T243" s="6" t="s">
        <v>1886</v>
      </c>
      <c r="U243" s="6" t="s">
        <v>1812</v>
      </c>
      <c r="V243" s="6" t="s">
        <v>1812</v>
      </c>
      <c r="W243" s="6" t="s">
        <v>1816</v>
      </c>
      <c r="X243" s="6" t="s">
        <v>20849</v>
      </c>
      <c r="Y243" s="13">
        <f>X244-'Sem RTOS RX'!$X243</f>
        <v>0.0001041666667</v>
      </c>
      <c r="Z243" s="7">
        <f>SUM(LEN(",CO_MQ135|"),'Sem RTOS RX'!$H243,LEN(",CO2_MQ135|"),'Sem RTOS RX'!$I243,LEN(",Alcool_MQ135|"),'Sem RTOS RX'!$J243,LEN(",Alcool_MQ135|"),'Sem RTOS RX'!$K243,LEN(",Toluen_MQ135|"),'Sem RTOS RX'!$L243,LEN(",MH4_MQ135|"),'Sem RTOS RX'!$M243,LEN(",O3_MQ131|"),'Sem RTOS RX'!$N243)*8</f>
        <v>672</v>
      </c>
    </row>
    <row r="244" ht="15.75" customHeight="1">
      <c r="A244" s="6" t="s">
        <v>20850</v>
      </c>
      <c r="B244" s="6" t="s">
        <v>20851</v>
      </c>
      <c r="C244" s="6" t="s">
        <v>19934</v>
      </c>
      <c r="D244" s="6" t="s">
        <v>20852</v>
      </c>
      <c r="E244" s="6" t="s">
        <v>1812</v>
      </c>
      <c r="F244" s="6" t="s">
        <v>1812</v>
      </c>
      <c r="G244" s="6" t="s">
        <v>1812</v>
      </c>
      <c r="H244" s="6" t="s">
        <v>52</v>
      </c>
      <c r="I244" s="6" t="s">
        <v>139</v>
      </c>
      <c r="J244" s="6" t="s">
        <v>310</v>
      </c>
      <c r="K244" s="6" t="s">
        <v>61</v>
      </c>
      <c r="L244" s="6" t="s">
        <v>849</v>
      </c>
      <c r="M244" s="6" t="s">
        <v>99</v>
      </c>
      <c r="N244" s="6" t="s">
        <v>18</v>
      </c>
      <c r="O244" s="6" t="s">
        <v>1812</v>
      </c>
      <c r="P244" s="6" t="s">
        <v>1812</v>
      </c>
      <c r="Q244" s="6" t="s">
        <v>1814</v>
      </c>
      <c r="R244" s="6" t="s">
        <v>1812</v>
      </c>
      <c r="S244" s="6" t="s">
        <v>1815</v>
      </c>
      <c r="T244" s="6" t="s">
        <v>1886</v>
      </c>
      <c r="U244" s="6" t="s">
        <v>1812</v>
      </c>
      <c r="V244" s="6" t="s">
        <v>1812</v>
      </c>
      <c r="W244" s="6" t="s">
        <v>1816</v>
      </c>
      <c r="X244" s="6" t="s">
        <v>20853</v>
      </c>
      <c r="Y244" s="13">
        <f>X245-'Sem RTOS RX'!$X244</f>
        <v>0.0001041666667</v>
      </c>
      <c r="Z244" s="7">
        <f>SUM(LEN(",CO_MQ135|"),'Sem RTOS RX'!$H244,LEN(",CO2_MQ135|"),'Sem RTOS RX'!$I244,LEN(",Alcool_MQ135|"),'Sem RTOS RX'!$J244,LEN(",Alcool_MQ135|"),'Sem RTOS RX'!$K244,LEN(",Toluen_MQ135|"),'Sem RTOS RX'!$L244,LEN(",MH4_MQ135|"),'Sem RTOS RX'!$M244,LEN(",O3_MQ131|"),'Sem RTOS RX'!$N244)*8</f>
        <v>672</v>
      </c>
    </row>
    <row r="245" ht="15.75" customHeight="1">
      <c r="A245" s="6" t="s">
        <v>20854</v>
      </c>
      <c r="B245" s="6" t="s">
        <v>20855</v>
      </c>
      <c r="C245" s="6" t="s">
        <v>19934</v>
      </c>
      <c r="D245" s="6" t="s">
        <v>20856</v>
      </c>
      <c r="E245" s="6" t="s">
        <v>1812</v>
      </c>
      <c r="F245" s="6" t="s">
        <v>1812</v>
      </c>
      <c r="G245" s="6" t="s">
        <v>1812</v>
      </c>
      <c r="H245" s="6" t="s">
        <v>1833</v>
      </c>
      <c r="I245" s="6" t="s">
        <v>330</v>
      </c>
      <c r="J245" s="6" t="s">
        <v>291</v>
      </c>
      <c r="K245" s="6" t="s">
        <v>131</v>
      </c>
      <c r="L245" s="6" t="s">
        <v>19</v>
      </c>
      <c r="M245" s="6" t="s">
        <v>194</v>
      </c>
      <c r="N245" s="6" t="s">
        <v>64</v>
      </c>
      <c r="O245" s="6" t="s">
        <v>1812</v>
      </c>
      <c r="P245" s="6" t="s">
        <v>1812</v>
      </c>
      <c r="Q245" s="6" t="s">
        <v>1814</v>
      </c>
      <c r="R245" s="6" t="s">
        <v>1812</v>
      </c>
      <c r="S245" s="6" t="s">
        <v>1815</v>
      </c>
      <c r="T245" s="6" t="s">
        <v>1813</v>
      </c>
      <c r="U245" s="6" t="s">
        <v>1812</v>
      </c>
      <c r="V245" s="6" t="s">
        <v>1812</v>
      </c>
      <c r="W245" s="6" t="s">
        <v>1816</v>
      </c>
      <c r="X245" s="6" t="s">
        <v>20857</v>
      </c>
      <c r="Y245" s="13">
        <f>X246-'Sem RTOS RX'!$X245</f>
        <v>0.0001041666667</v>
      </c>
      <c r="Z245" s="7">
        <f>SUM(LEN(",CO_MQ135|"),'Sem RTOS RX'!$H245,LEN(",CO2_MQ135|"),'Sem RTOS RX'!$I245,LEN(",Alcool_MQ135|"),'Sem RTOS RX'!$J245,LEN(",Alcool_MQ135|"),'Sem RTOS RX'!$K245,LEN(",Toluen_MQ135|"),'Sem RTOS RX'!$L245,LEN(",MH4_MQ135|"),'Sem RTOS RX'!$M245,LEN(",O3_MQ131|"),'Sem RTOS RX'!$N245)*8</f>
        <v>672</v>
      </c>
    </row>
    <row r="246" ht="15.75" customHeight="1">
      <c r="A246" s="6" t="s">
        <v>20858</v>
      </c>
      <c r="B246" s="6" t="s">
        <v>20859</v>
      </c>
      <c r="C246" s="6" t="s">
        <v>19934</v>
      </c>
      <c r="D246" s="6" t="s">
        <v>20860</v>
      </c>
      <c r="E246" s="6" t="s">
        <v>1812</v>
      </c>
      <c r="F246" s="6" t="s">
        <v>1812</v>
      </c>
      <c r="G246" s="6" t="s">
        <v>1812</v>
      </c>
      <c r="H246" s="6" t="s">
        <v>426</v>
      </c>
      <c r="I246" s="6" t="s">
        <v>144</v>
      </c>
      <c r="J246" s="6" t="s">
        <v>202</v>
      </c>
      <c r="K246" s="6" t="s">
        <v>61</v>
      </c>
      <c r="L246" s="6" t="s">
        <v>592</v>
      </c>
      <c r="M246" s="6" t="s">
        <v>99</v>
      </c>
      <c r="N246" s="6" t="s">
        <v>331</v>
      </c>
      <c r="O246" s="6" t="s">
        <v>1812</v>
      </c>
      <c r="P246" s="6" t="s">
        <v>1812</v>
      </c>
      <c r="Q246" s="6" t="s">
        <v>1814</v>
      </c>
      <c r="R246" s="6" t="s">
        <v>1812</v>
      </c>
      <c r="S246" s="6" t="s">
        <v>1815</v>
      </c>
      <c r="T246" s="6" t="s">
        <v>1886</v>
      </c>
      <c r="U246" s="6" t="s">
        <v>1812</v>
      </c>
      <c r="V246" s="6" t="s">
        <v>1812</v>
      </c>
      <c r="W246" s="6" t="s">
        <v>1816</v>
      </c>
      <c r="X246" s="6" t="s">
        <v>20861</v>
      </c>
      <c r="Y246" s="13">
        <f>X247-'Sem RTOS RX'!$X246</f>
        <v>0.0001041666667</v>
      </c>
      <c r="Z246" s="7">
        <f>SUM(LEN(",CO_MQ135|"),'Sem RTOS RX'!$H246,LEN(",CO2_MQ135|"),'Sem RTOS RX'!$I246,LEN(",Alcool_MQ135|"),'Sem RTOS RX'!$J246,LEN(",Alcool_MQ135|"),'Sem RTOS RX'!$K246,LEN(",Toluen_MQ135|"),'Sem RTOS RX'!$L246,LEN(",MH4_MQ135|"),'Sem RTOS RX'!$M246,LEN(",O3_MQ131|"),'Sem RTOS RX'!$N246)*8</f>
        <v>672</v>
      </c>
    </row>
    <row r="247" ht="15.75" customHeight="1">
      <c r="A247" s="6" t="s">
        <v>20862</v>
      </c>
      <c r="B247" s="6" t="s">
        <v>20863</v>
      </c>
      <c r="C247" s="6" t="s">
        <v>19934</v>
      </c>
      <c r="D247" s="6" t="s">
        <v>20864</v>
      </c>
      <c r="E247" s="6" t="s">
        <v>1812</v>
      </c>
      <c r="F247" s="6" t="s">
        <v>1812</v>
      </c>
      <c r="G247" s="6" t="s">
        <v>1812</v>
      </c>
      <c r="H247" s="6" t="s">
        <v>1833</v>
      </c>
      <c r="I247" s="6" t="s">
        <v>330</v>
      </c>
      <c r="J247" s="6" t="s">
        <v>291</v>
      </c>
      <c r="K247" s="6" t="s">
        <v>131</v>
      </c>
      <c r="L247" s="6" t="s">
        <v>712</v>
      </c>
      <c r="M247" s="6" t="s">
        <v>194</v>
      </c>
      <c r="N247" s="6" t="s">
        <v>203</v>
      </c>
      <c r="O247" s="6" t="s">
        <v>1812</v>
      </c>
      <c r="P247" s="6" t="s">
        <v>1812</v>
      </c>
      <c r="Q247" s="6" t="s">
        <v>1814</v>
      </c>
      <c r="R247" s="6" t="s">
        <v>1812</v>
      </c>
      <c r="S247" s="6" t="s">
        <v>1815</v>
      </c>
      <c r="T247" s="6" t="s">
        <v>1813</v>
      </c>
      <c r="U247" s="6" t="s">
        <v>1812</v>
      </c>
      <c r="V247" s="6" t="s">
        <v>1812</v>
      </c>
      <c r="W247" s="6" t="s">
        <v>1816</v>
      </c>
      <c r="X247" s="6" t="s">
        <v>20865</v>
      </c>
      <c r="Y247" s="13">
        <f>X248-'Sem RTOS RX'!$X247</f>
        <v>0.0001041666667</v>
      </c>
      <c r="Z247" s="7">
        <f>SUM(LEN(",CO_MQ135|"),'Sem RTOS RX'!$H247,LEN(",CO2_MQ135|"),'Sem RTOS RX'!$I247,LEN(",Alcool_MQ135|"),'Sem RTOS RX'!$J247,LEN(",Alcool_MQ135|"),'Sem RTOS RX'!$K247,LEN(",Toluen_MQ135|"),'Sem RTOS RX'!$L247,LEN(",MH4_MQ135|"),'Sem RTOS RX'!$M247,LEN(",O3_MQ131|"),'Sem RTOS RX'!$N247)*8</f>
        <v>672</v>
      </c>
    </row>
    <row r="248" ht="15.75" customHeight="1">
      <c r="A248" s="6" t="s">
        <v>20866</v>
      </c>
      <c r="B248" s="6" t="s">
        <v>20867</v>
      </c>
      <c r="C248" s="6" t="s">
        <v>19934</v>
      </c>
      <c r="D248" s="6" t="s">
        <v>20868</v>
      </c>
      <c r="E248" s="6" t="s">
        <v>1812</v>
      </c>
      <c r="F248" s="6" t="s">
        <v>1812</v>
      </c>
      <c r="G248" s="6" t="s">
        <v>1812</v>
      </c>
      <c r="H248" s="6" t="s">
        <v>465</v>
      </c>
      <c r="I248" s="6" t="s">
        <v>228</v>
      </c>
      <c r="J248" s="6" t="s">
        <v>166</v>
      </c>
      <c r="K248" s="6" t="s">
        <v>131</v>
      </c>
      <c r="L248" s="6" t="s">
        <v>19</v>
      </c>
      <c r="M248" s="6" t="s">
        <v>194</v>
      </c>
      <c r="N248" s="6" t="s">
        <v>23</v>
      </c>
      <c r="O248" s="6" t="s">
        <v>1812</v>
      </c>
      <c r="P248" s="6" t="s">
        <v>1812</v>
      </c>
      <c r="Q248" s="6" t="s">
        <v>1814</v>
      </c>
      <c r="R248" s="6" t="s">
        <v>1812</v>
      </c>
      <c r="S248" s="6" t="s">
        <v>1815</v>
      </c>
      <c r="T248" s="6" t="s">
        <v>1813</v>
      </c>
      <c r="U248" s="6" t="s">
        <v>1812</v>
      </c>
      <c r="V248" s="6" t="s">
        <v>1812</v>
      </c>
      <c r="W248" s="6" t="s">
        <v>1816</v>
      </c>
      <c r="X248" s="6" t="s">
        <v>20869</v>
      </c>
      <c r="Y248" s="13">
        <f>X249-'Sem RTOS RX'!$X248</f>
        <v>0.0001041666667</v>
      </c>
      <c r="Z248" s="7">
        <f>SUM(LEN(",CO_MQ135|"),'Sem RTOS RX'!$H248,LEN(",CO2_MQ135|"),'Sem RTOS RX'!$I248,LEN(",Alcool_MQ135|"),'Sem RTOS RX'!$J248,LEN(",Alcool_MQ135|"),'Sem RTOS RX'!$K248,LEN(",Toluen_MQ135|"),'Sem RTOS RX'!$L248,LEN(",MH4_MQ135|"),'Sem RTOS RX'!$M248,LEN(",O3_MQ131|"),'Sem RTOS RX'!$N248)*8</f>
        <v>672</v>
      </c>
    </row>
    <row r="249" ht="15.75" customHeight="1">
      <c r="A249" s="6" t="s">
        <v>20870</v>
      </c>
      <c r="B249" s="6" t="s">
        <v>20871</v>
      </c>
      <c r="C249" s="6" t="s">
        <v>19934</v>
      </c>
      <c r="D249" s="6" t="s">
        <v>20872</v>
      </c>
      <c r="E249" s="6" t="s">
        <v>1812</v>
      </c>
      <c r="F249" s="6" t="s">
        <v>1812</v>
      </c>
      <c r="G249" s="6" t="s">
        <v>1812</v>
      </c>
      <c r="H249" s="6" t="s">
        <v>373</v>
      </c>
      <c r="I249" s="6" t="s">
        <v>129</v>
      </c>
      <c r="J249" s="6" t="s">
        <v>2112</v>
      </c>
      <c r="K249" s="6" t="s">
        <v>131</v>
      </c>
      <c r="L249" s="6" t="s">
        <v>13347</v>
      </c>
      <c r="M249" s="6" t="s">
        <v>133</v>
      </c>
      <c r="N249" s="6" t="s">
        <v>249</v>
      </c>
      <c r="O249" s="6" t="s">
        <v>1812</v>
      </c>
      <c r="P249" s="6" t="s">
        <v>1812</v>
      </c>
      <c r="Q249" s="6" t="s">
        <v>1814</v>
      </c>
      <c r="R249" s="6" t="s">
        <v>1812</v>
      </c>
      <c r="S249" s="6" t="s">
        <v>1815</v>
      </c>
      <c r="T249" s="6" t="s">
        <v>1886</v>
      </c>
      <c r="U249" s="6" t="s">
        <v>1812</v>
      </c>
      <c r="V249" s="6" t="s">
        <v>1812</v>
      </c>
      <c r="W249" s="6" t="s">
        <v>1816</v>
      </c>
      <c r="X249" s="6" t="s">
        <v>20873</v>
      </c>
      <c r="Y249" s="13">
        <f>X250-'Sem RTOS RX'!$X249</f>
        <v>0.0001041666667</v>
      </c>
      <c r="Z249" s="7">
        <f>SUM(LEN(",CO_MQ135|"),'Sem RTOS RX'!$H249,LEN(",CO2_MQ135|"),'Sem RTOS RX'!$I249,LEN(",Alcool_MQ135|"),'Sem RTOS RX'!$J249,LEN(",Alcool_MQ135|"),'Sem RTOS RX'!$K249,LEN(",Toluen_MQ135|"),'Sem RTOS RX'!$L249,LEN(",MH4_MQ135|"),'Sem RTOS RX'!$M249,LEN(",O3_MQ131|"),'Sem RTOS RX'!$N249)*8</f>
        <v>672</v>
      </c>
    </row>
    <row r="250" ht="15.75" customHeight="1">
      <c r="A250" s="6" t="s">
        <v>20874</v>
      </c>
      <c r="B250" s="6" t="s">
        <v>20875</v>
      </c>
      <c r="C250" s="6" t="s">
        <v>19934</v>
      </c>
      <c r="D250" s="6" t="s">
        <v>20876</v>
      </c>
      <c r="E250" s="6" t="s">
        <v>1812</v>
      </c>
      <c r="F250" s="6" t="s">
        <v>1812</v>
      </c>
      <c r="G250" s="6" t="s">
        <v>1812</v>
      </c>
      <c r="H250" s="6" t="s">
        <v>52</v>
      </c>
      <c r="I250" s="6" t="s">
        <v>139</v>
      </c>
      <c r="J250" s="6" t="s">
        <v>310</v>
      </c>
      <c r="K250" s="6" t="s">
        <v>61</v>
      </c>
      <c r="L250" s="6" t="s">
        <v>849</v>
      </c>
      <c r="M250" s="6" t="s">
        <v>99</v>
      </c>
      <c r="N250" s="6" t="s">
        <v>174</v>
      </c>
      <c r="O250" s="6" t="s">
        <v>1812</v>
      </c>
      <c r="P250" s="6" t="s">
        <v>1812</v>
      </c>
      <c r="Q250" s="6" t="s">
        <v>1814</v>
      </c>
      <c r="R250" s="6" t="s">
        <v>1812</v>
      </c>
      <c r="S250" s="6" t="s">
        <v>1815</v>
      </c>
      <c r="T250" s="6" t="s">
        <v>1886</v>
      </c>
      <c r="U250" s="6" t="s">
        <v>1812</v>
      </c>
      <c r="V250" s="6" t="s">
        <v>1812</v>
      </c>
      <c r="W250" s="6" t="s">
        <v>1816</v>
      </c>
      <c r="X250" s="6" t="s">
        <v>20877</v>
      </c>
      <c r="Y250" s="13">
        <f>X251-'Sem RTOS RX'!$X250</f>
        <v>0.0001041666667</v>
      </c>
      <c r="Z250" s="7">
        <f>SUM(LEN(",CO_MQ135|"),'Sem RTOS RX'!$H250,LEN(",CO2_MQ135|"),'Sem RTOS RX'!$I250,LEN(",Alcool_MQ135|"),'Sem RTOS RX'!$J250,LEN(",Alcool_MQ135|"),'Sem RTOS RX'!$K250,LEN(",Toluen_MQ135|"),'Sem RTOS RX'!$L250,LEN(",MH4_MQ135|"),'Sem RTOS RX'!$M250,LEN(",O3_MQ131|"),'Sem RTOS RX'!$N250)*8</f>
        <v>672</v>
      </c>
    </row>
    <row r="251" ht="15.75" customHeight="1">
      <c r="A251" s="6" t="s">
        <v>20878</v>
      </c>
      <c r="B251" s="6" t="s">
        <v>20879</v>
      </c>
      <c r="C251" s="6" t="s">
        <v>19934</v>
      </c>
      <c r="D251" s="6" t="s">
        <v>20880</v>
      </c>
      <c r="E251" s="6" t="s">
        <v>1812</v>
      </c>
      <c r="F251" s="6" t="s">
        <v>1812</v>
      </c>
      <c r="G251" s="6" t="s">
        <v>1812</v>
      </c>
      <c r="H251" s="6" t="s">
        <v>373</v>
      </c>
      <c r="I251" s="6" t="s">
        <v>129</v>
      </c>
      <c r="J251" s="6" t="s">
        <v>2112</v>
      </c>
      <c r="K251" s="6" t="s">
        <v>131</v>
      </c>
      <c r="L251" s="6" t="s">
        <v>13347</v>
      </c>
      <c r="M251" s="6" t="s">
        <v>133</v>
      </c>
      <c r="N251" s="6" t="s">
        <v>141</v>
      </c>
      <c r="O251" s="6" t="s">
        <v>1812</v>
      </c>
      <c r="P251" s="6" t="s">
        <v>1812</v>
      </c>
      <c r="Q251" s="6" t="s">
        <v>1814</v>
      </c>
      <c r="R251" s="6" t="s">
        <v>1812</v>
      </c>
      <c r="S251" s="6" t="s">
        <v>1815</v>
      </c>
      <c r="T251" s="6" t="s">
        <v>1813</v>
      </c>
      <c r="U251" s="6" t="s">
        <v>1812</v>
      </c>
      <c r="V251" s="6" t="s">
        <v>1812</v>
      </c>
      <c r="W251" s="6" t="s">
        <v>1816</v>
      </c>
      <c r="X251" s="6" t="s">
        <v>20881</v>
      </c>
      <c r="Y251" s="13">
        <f>X252-'Sem RTOS RX'!$X251</f>
        <v>0.0001041666667</v>
      </c>
      <c r="Z251" s="7">
        <f>SUM(LEN(",CO_MQ135|"),'Sem RTOS RX'!$H251,LEN(",CO2_MQ135|"),'Sem RTOS RX'!$I251,LEN(",Alcool_MQ135|"),'Sem RTOS RX'!$J251,LEN(",Alcool_MQ135|"),'Sem RTOS RX'!$K251,LEN(",Toluen_MQ135|"),'Sem RTOS RX'!$L251,LEN(",MH4_MQ135|"),'Sem RTOS RX'!$M251,LEN(",O3_MQ131|"),'Sem RTOS RX'!$N251)*8</f>
        <v>672</v>
      </c>
    </row>
    <row r="252" ht="15.75" customHeight="1">
      <c r="A252" s="6" t="s">
        <v>20882</v>
      </c>
      <c r="B252" s="6" t="s">
        <v>20883</v>
      </c>
      <c r="C252" s="6" t="s">
        <v>19934</v>
      </c>
      <c r="D252" s="6" t="s">
        <v>20884</v>
      </c>
      <c r="E252" s="6" t="s">
        <v>1812</v>
      </c>
      <c r="F252" s="6" t="s">
        <v>1812</v>
      </c>
      <c r="G252" s="6" t="s">
        <v>1812</v>
      </c>
      <c r="H252" s="6" t="s">
        <v>117</v>
      </c>
      <c r="I252" s="6" t="s">
        <v>86</v>
      </c>
      <c r="J252" s="6" t="s">
        <v>1906</v>
      </c>
      <c r="K252" s="6" t="s">
        <v>48</v>
      </c>
      <c r="L252" s="6" t="s">
        <v>118</v>
      </c>
      <c r="M252" s="6" t="s">
        <v>89</v>
      </c>
      <c r="N252" s="6" t="s">
        <v>49</v>
      </c>
      <c r="O252" s="6" t="s">
        <v>1812</v>
      </c>
      <c r="P252" s="6" t="s">
        <v>1812</v>
      </c>
      <c r="Q252" s="6" t="s">
        <v>1814</v>
      </c>
      <c r="R252" s="6" t="s">
        <v>1812</v>
      </c>
      <c r="S252" s="6" t="s">
        <v>1815</v>
      </c>
      <c r="T252" s="6" t="s">
        <v>1886</v>
      </c>
      <c r="U252" s="6" t="s">
        <v>1812</v>
      </c>
      <c r="V252" s="6" t="s">
        <v>1812</v>
      </c>
      <c r="W252" s="6" t="s">
        <v>1816</v>
      </c>
      <c r="X252" s="6" t="s">
        <v>20885</v>
      </c>
      <c r="Y252" s="13">
        <f>X253-'Sem RTOS RX'!$X252</f>
        <v>0.0004166666667</v>
      </c>
      <c r="Z252" s="7">
        <f>SUM(LEN(",CO_MQ135|"),'Sem RTOS RX'!$H252,LEN(",CO2_MQ135|"),'Sem RTOS RX'!$I252,LEN(",Alcool_MQ135|"),'Sem RTOS RX'!$J252,LEN(",Alcool_MQ135|"),'Sem RTOS RX'!$K252,LEN(",Toluen_MQ135|"),'Sem RTOS RX'!$L252,LEN(",MH4_MQ135|"),'Sem RTOS RX'!$M252,LEN(",O3_MQ131|"),'Sem RTOS RX'!$N252)*8</f>
        <v>672</v>
      </c>
    </row>
    <row r="253" ht="15.75" customHeight="1">
      <c r="A253" s="6" t="s">
        <v>20886</v>
      </c>
      <c r="B253" s="6" t="s">
        <v>20887</v>
      </c>
      <c r="C253" s="6" t="s">
        <v>19934</v>
      </c>
      <c r="D253" s="6" t="s">
        <v>20888</v>
      </c>
      <c r="E253" s="6" t="s">
        <v>1812</v>
      </c>
      <c r="F253" s="6" t="s">
        <v>1812</v>
      </c>
      <c r="G253" s="6" t="s">
        <v>1812</v>
      </c>
      <c r="H253" s="6" t="s">
        <v>373</v>
      </c>
      <c r="I253" s="6" t="s">
        <v>129</v>
      </c>
      <c r="J253" s="6" t="s">
        <v>2112</v>
      </c>
      <c r="K253" s="6" t="s">
        <v>131</v>
      </c>
      <c r="L253" s="6" t="s">
        <v>13347</v>
      </c>
      <c r="M253" s="6" t="s">
        <v>133</v>
      </c>
      <c r="N253" s="6" t="s">
        <v>13</v>
      </c>
      <c r="O253" s="6" t="s">
        <v>1812</v>
      </c>
      <c r="P253" s="6" t="s">
        <v>1812</v>
      </c>
      <c r="Q253" s="6" t="s">
        <v>1814</v>
      </c>
      <c r="R253" s="6" t="s">
        <v>1812</v>
      </c>
      <c r="S253" s="6" t="s">
        <v>1815</v>
      </c>
      <c r="T253" s="6" t="s">
        <v>1813</v>
      </c>
      <c r="U253" s="6" t="s">
        <v>1812</v>
      </c>
      <c r="V253" s="6" t="s">
        <v>1812</v>
      </c>
      <c r="W253" s="6" t="s">
        <v>1816</v>
      </c>
      <c r="X253" s="6" t="s">
        <v>20889</v>
      </c>
      <c r="Y253" s="13">
        <f>X254-'Sem RTOS RX'!$X253</f>
        <v>0.0001041666667</v>
      </c>
      <c r="Z253" s="7">
        <f>SUM(LEN(",CO_MQ135|"),'Sem RTOS RX'!$H253,LEN(",CO2_MQ135|"),'Sem RTOS RX'!$I253,LEN(",Alcool_MQ135|"),'Sem RTOS RX'!$J253,LEN(",Alcool_MQ135|"),'Sem RTOS RX'!$K253,LEN(",Toluen_MQ135|"),'Sem RTOS RX'!$L253,LEN(",MH4_MQ135|"),'Sem RTOS RX'!$M253,LEN(",O3_MQ131|"),'Sem RTOS RX'!$N253)*8</f>
        <v>672</v>
      </c>
    </row>
    <row r="254" ht="15.75" customHeight="1">
      <c r="A254" s="6" t="s">
        <v>20890</v>
      </c>
      <c r="B254" s="6" t="s">
        <v>20891</v>
      </c>
      <c r="C254" s="6" t="s">
        <v>19934</v>
      </c>
      <c r="D254" s="6" t="s">
        <v>20892</v>
      </c>
      <c r="E254" s="6" t="s">
        <v>1812</v>
      </c>
      <c r="F254" s="6" t="s">
        <v>1812</v>
      </c>
      <c r="G254" s="6" t="s">
        <v>1812</v>
      </c>
      <c r="H254" s="6" t="s">
        <v>128</v>
      </c>
      <c r="I254" s="6" t="s">
        <v>129</v>
      </c>
      <c r="J254" s="6" t="s">
        <v>2112</v>
      </c>
      <c r="K254" s="6" t="s">
        <v>131</v>
      </c>
      <c r="L254" s="6" t="s">
        <v>132</v>
      </c>
      <c r="M254" s="6" t="s">
        <v>133</v>
      </c>
      <c r="N254" s="6" t="s">
        <v>201</v>
      </c>
      <c r="O254" s="6" t="s">
        <v>1812</v>
      </c>
      <c r="P254" s="6" t="s">
        <v>1812</v>
      </c>
      <c r="Q254" s="6" t="s">
        <v>1814</v>
      </c>
      <c r="R254" s="6" t="s">
        <v>1812</v>
      </c>
      <c r="S254" s="6" t="s">
        <v>1815</v>
      </c>
      <c r="T254" s="6" t="s">
        <v>1886</v>
      </c>
      <c r="U254" s="6" t="s">
        <v>1812</v>
      </c>
      <c r="V254" s="6" t="s">
        <v>1812</v>
      </c>
      <c r="W254" s="6" t="s">
        <v>1816</v>
      </c>
      <c r="X254" s="6" t="s">
        <v>20893</v>
      </c>
      <c r="Y254" s="13">
        <f>X255-'Sem RTOS RX'!$X254</f>
        <v>0.0001041666667</v>
      </c>
      <c r="Z254" s="7">
        <f>SUM(LEN(",CO_MQ135|"),'Sem RTOS RX'!$H254,LEN(",CO2_MQ135|"),'Sem RTOS RX'!$I254,LEN(",Alcool_MQ135|"),'Sem RTOS RX'!$J254,LEN(",Alcool_MQ135|"),'Sem RTOS RX'!$K254,LEN(",Toluen_MQ135|"),'Sem RTOS RX'!$L254,LEN(",MH4_MQ135|"),'Sem RTOS RX'!$M254,LEN(",O3_MQ131|"),'Sem RTOS RX'!$N254)*8</f>
        <v>672</v>
      </c>
    </row>
    <row r="255" ht="15.75" customHeight="1">
      <c r="A255" s="6" t="s">
        <v>20894</v>
      </c>
      <c r="B255" s="6" t="s">
        <v>20895</v>
      </c>
      <c r="C255" s="6" t="s">
        <v>19934</v>
      </c>
      <c r="D255" s="6" t="s">
        <v>20896</v>
      </c>
      <c r="E255" s="6" t="s">
        <v>1812</v>
      </c>
      <c r="F255" s="6" t="s">
        <v>1812</v>
      </c>
      <c r="G255" s="6" t="s">
        <v>1812</v>
      </c>
      <c r="H255" s="6" t="s">
        <v>122</v>
      </c>
      <c r="I255" s="6" t="s">
        <v>123</v>
      </c>
      <c r="J255" s="6" t="s">
        <v>300</v>
      </c>
      <c r="K255" s="6" t="s">
        <v>125</v>
      </c>
      <c r="L255" s="6" t="s">
        <v>126</v>
      </c>
      <c r="M255" s="6" t="s">
        <v>89</v>
      </c>
      <c r="N255" s="6" t="s">
        <v>119</v>
      </c>
      <c r="O255" s="6" t="s">
        <v>1812</v>
      </c>
      <c r="P255" s="6" t="s">
        <v>1812</v>
      </c>
      <c r="Q255" s="6" t="s">
        <v>1814</v>
      </c>
      <c r="R255" s="6" t="s">
        <v>1812</v>
      </c>
      <c r="S255" s="6" t="s">
        <v>1815</v>
      </c>
      <c r="T255" s="6" t="s">
        <v>1813</v>
      </c>
      <c r="U255" s="6" t="s">
        <v>1812</v>
      </c>
      <c r="V255" s="6" t="s">
        <v>1812</v>
      </c>
      <c r="W255" s="6" t="s">
        <v>1816</v>
      </c>
      <c r="X255" s="6" t="s">
        <v>20897</v>
      </c>
      <c r="Y255" s="13">
        <f>X256-'Sem RTOS RX'!$X255</f>
        <v>0.0001041666667</v>
      </c>
      <c r="Z255" s="7">
        <f>SUM(LEN(",CO_MQ135|"),'Sem RTOS RX'!$H255,LEN(",CO2_MQ135|"),'Sem RTOS RX'!$I255,LEN(",Alcool_MQ135|"),'Sem RTOS RX'!$J255,LEN(",Alcool_MQ135|"),'Sem RTOS RX'!$K255,LEN(",Toluen_MQ135|"),'Sem RTOS RX'!$L255,LEN(",MH4_MQ135|"),'Sem RTOS RX'!$M255,LEN(",O3_MQ131|"),'Sem RTOS RX'!$N255)*8</f>
        <v>672</v>
      </c>
    </row>
    <row r="256" ht="15.75" customHeight="1">
      <c r="A256" s="6" t="s">
        <v>20898</v>
      </c>
      <c r="B256" s="6" t="s">
        <v>20899</v>
      </c>
      <c r="C256" s="6" t="s">
        <v>19934</v>
      </c>
      <c r="D256" s="6" t="s">
        <v>20900</v>
      </c>
      <c r="E256" s="6" t="s">
        <v>1812</v>
      </c>
      <c r="F256" s="6" t="s">
        <v>1812</v>
      </c>
      <c r="G256" s="6" t="s">
        <v>1812</v>
      </c>
      <c r="H256" s="6" t="s">
        <v>354</v>
      </c>
      <c r="I256" s="6" t="s">
        <v>330</v>
      </c>
      <c r="J256" s="6" t="s">
        <v>291</v>
      </c>
      <c r="K256" s="6" t="s">
        <v>131</v>
      </c>
      <c r="L256" s="6" t="s">
        <v>712</v>
      </c>
      <c r="M256" s="6" t="s">
        <v>194</v>
      </c>
      <c r="N256" s="6" t="s">
        <v>232</v>
      </c>
      <c r="O256" s="6" t="s">
        <v>1812</v>
      </c>
      <c r="P256" s="6" t="s">
        <v>1812</v>
      </c>
      <c r="Q256" s="6" t="s">
        <v>1814</v>
      </c>
      <c r="R256" s="6" t="s">
        <v>1812</v>
      </c>
      <c r="S256" s="6" t="s">
        <v>1815</v>
      </c>
      <c r="T256" s="6" t="s">
        <v>1813</v>
      </c>
      <c r="U256" s="6" t="s">
        <v>1812</v>
      </c>
      <c r="V256" s="6" t="s">
        <v>1812</v>
      </c>
      <c r="W256" s="6" t="s">
        <v>1816</v>
      </c>
      <c r="X256" s="6" t="s">
        <v>20901</v>
      </c>
      <c r="Y256" s="13">
        <f>X257-'Sem RTOS RX'!$X256</f>
        <v>0.0002199074074</v>
      </c>
      <c r="Z256" s="7">
        <f>SUM(LEN(",CO_MQ135|"),'Sem RTOS RX'!$H256,LEN(",CO2_MQ135|"),'Sem RTOS RX'!$I256,LEN(",Alcool_MQ135|"),'Sem RTOS RX'!$J256,LEN(",Alcool_MQ135|"),'Sem RTOS RX'!$K256,LEN(",Toluen_MQ135|"),'Sem RTOS RX'!$L256,LEN(",MH4_MQ135|"),'Sem RTOS RX'!$M256,LEN(",O3_MQ131|"),'Sem RTOS RX'!$N256)*8</f>
        <v>672</v>
      </c>
    </row>
    <row r="257" ht="15.75" customHeight="1">
      <c r="A257" s="6" t="s">
        <v>20902</v>
      </c>
      <c r="B257" s="6" t="s">
        <v>20903</v>
      </c>
      <c r="C257" s="6" t="s">
        <v>19934</v>
      </c>
      <c r="D257" s="6" t="s">
        <v>20904</v>
      </c>
      <c r="E257" s="6" t="s">
        <v>1812</v>
      </c>
      <c r="F257" s="6" t="s">
        <v>1812</v>
      </c>
      <c r="G257" s="6" t="s">
        <v>1812</v>
      </c>
      <c r="H257" s="6" t="s">
        <v>801</v>
      </c>
      <c r="I257" s="6" t="s">
        <v>327</v>
      </c>
      <c r="J257" s="6" t="s">
        <v>160</v>
      </c>
      <c r="K257" s="6" t="s">
        <v>105</v>
      </c>
      <c r="L257" s="6" t="s">
        <v>799</v>
      </c>
      <c r="M257" s="6" t="s">
        <v>133</v>
      </c>
      <c r="N257" s="6" t="s">
        <v>329</v>
      </c>
      <c r="O257" s="6" t="s">
        <v>1812</v>
      </c>
      <c r="P257" s="6" t="s">
        <v>1812</v>
      </c>
      <c r="Q257" s="6" t="s">
        <v>1814</v>
      </c>
      <c r="R257" s="6" t="s">
        <v>1812</v>
      </c>
      <c r="S257" s="6" t="s">
        <v>1815</v>
      </c>
      <c r="T257" s="6" t="s">
        <v>1886</v>
      </c>
      <c r="U257" s="6" t="s">
        <v>1812</v>
      </c>
      <c r="V257" s="6" t="s">
        <v>1812</v>
      </c>
      <c r="W257" s="6" t="s">
        <v>1816</v>
      </c>
      <c r="X257" s="6" t="s">
        <v>20905</v>
      </c>
      <c r="Y257" s="13">
        <f>X258-'Sem RTOS RX'!$X257</f>
        <v>0.0001041666667</v>
      </c>
      <c r="Z257" s="7">
        <f>SUM(LEN(",CO_MQ135|"),'Sem RTOS RX'!$H257,LEN(",CO2_MQ135|"),'Sem RTOS RX'!$I257,LEN(",Alcool_MQ135|"),'Sem RTOS RX'!$J257,LEN(",Alcool_MQ135|"),'Sem RTOS RX'!$K257,LEN(",Toluen_MQ135|"),'Sem RTOS RX'!$L257,LEN(",MH4_MQ135|"),'Sem RTOS RX'!$M257,LEN(",O3_MQ131|"),'Sem RTOS RX'!$N257)*8</f>
        <v>672</v>
      </c>
    </row>
    <row r="258" ht="15.75" customHeight="1">
      <c r="A258" s="6" t="s">
        <v>20906</v>
      </c>
      <c r="B258" s="6" t="s">
        <v>20907</v>
      </c>
      <c r="C258" s="6" t="s">
        <v>19934</v>
      </c>
      <c r="D258" s="6" t="s">
        <v>20908</v>
      </c>
      <c r="E258" s="6" t="s">
        <v>1812</v>
      </c>
      <c r="F258" s="6" t="s">
        <v>1812</v>
      </c>
      <c r="G258" s="6" t="s">
        <v>1812</v>
      </c>
      <c r="H258" s="6" t="s">
        <v>346</v>
      </c>
      <c r="I258" s="6" t="s">
        <v>330</v>
      </c>
      <c r="J258" s="6" t="s">
        <v>307</v>
      </c>
      <c r="K258" s="6" t="s">
        <v>131</v>
      </c>
      <c r="L258" s="6" t="s">
        <v>611</v>
      </c>
      <c r="M258" s="6" t="s">
        <v>194</v>
      </c>
      <c r="N258" s="6" t="s">
        <v>203</v>
      </c>
      <c r="O258" s="6" t="s">
        <v>1812</v>
      </c>
      <c r="P258" s="6" t="s">
        <v>1812</v>
      </c>
      <c r="Q258" s="6" t="s">
        <v>1814</v>
      </c>
      <c r="R258" s="6" t="s">
        <v>1812</v>
      </c>
      <c r="S258" s="6" t="s">
        <v>1815</v>
      </c>
      <c r="T258" s="6" t="s">
        <v>1813</v>
      </c>
      <c r="U258" s="6" t="s">
        <v>1812</v>
      </c>
      <c r="V258" s="6" t="s">
        <v>1812</v>
      </c>
      <c r="W258" s="6" t="s">
        <v>1816</v>
      </c>
      <c r="X258" s="6" t="s">
        <v>20909</v>
      </c>
      <c r="Y258" s="13">
        <f>X259-'Sem RTOS RX'!$X258</f>
        <v>0.0002083333333</v>
      </c>
      <c r="Z258" s="7">
        <f>SUM(LEN(",CO_MQ135|"),'Sem RTOS RX'!$H258,LEN(",CO2_MQ135|"),'Sem RTOS RX'!$I258,LEN(",Alcool_MQ135|"),'Sem RTOS RX'!$J258,LEN(",Alcool_MQ135|"),'Sem RTOS RX'!$K258,LEN(",Toluen_MQ135|"),'Sem RTOS RX'!$L258,LEN(",MH4_MQ135|"),'Sem RTOS RX'!$M258,LEN(",O3_MQ131|"),'Sem RTOS RX'!$N258)*8</f>
        <v>672</v>
      </c>
    </row>
    <row r="259" ht="15.75" customHeight="1">
      <c r="A259" s="6" t="s">
        <v>20910</v>
      </c>
      <c r="B259" s="6" t="s">
        <v>20911</v>
      </c>
      <c r="C259" s="6" t="s">
        <v>19934</v>
      </c>
      <c r="D259" s="6" t="s">
        <v>20912</v>
      </c>
      <c r="E259" s="6" t="s">
        <v>1812</v>
      </c>
      <c r="F259" s="6" t="s">
        <v>1812</v>
      </c>
      <c r="G259" s="6" t="s">
        <v>1812</v>
      </c>
      <c r="H259" s="6" t="s">
        <v>472</v>
      </c>
      <c r="I259" s="6" t="s">
        <v>228</v>
      </c>
      <c r="J259" s="6" t="s">
        <v>173</v>
      </c>
      <c r="K259" s="6" t="s">
        <v>125</v>
      </c>
      <c r="L259" s="6" t="s">
        <v>572</v>
      </c>
      <c r="M259" s="6" t="s">
        <v>194</v>
      </c>
      <c r="N259" s="6" t="s">
        <v>298</v>
      </c>
      <c r="O259" s="6" t="s">
        <v>1812</v>
      </c>
      <c r="P259" s="6" t="s">
        <v>1812</v>
      </c>
      <c r="Q259" s="6" t="s">
        <v>1814</v>
      </c>
      <c r="R259" s="6" t="s">
        <v>1812</v>
      </c>
      <c r="S259" s="6" t="s">
        <v>1815</v>
      </c>
      <c r="T259" s="6" t="s">
        <v>1886</v>
      </c>
      <c r="U259" s="6" t="s">
        <v>1812</v>
      </c>
      <c r="V259" s="6" t="s">
        <v>1812</v>
      </c>
      <c r="W259" s="6" t="s">
        <v>1816</v>
      </c>
      <c r="X259" s="6" t="s">
        <v>20913</v>
      </c>
      <c r="Y259" s="13">
        <f>X260-'Sem RTOS RX'!$X259</f>
        <v>0.0001041666667</v>
      </c>
      <c r="Z259" s="7">
        <f>SUM(LEN(",CO_MQ135|"),'Sem RTOS RX'!$H259,LEN(",CO2_MQ135|"),'Sem RTOS RX'!$I259,LEN(",Alcool_MQ135|"),'Sem RTOS RX'!$J259,LEN(",Alcool_MQ135|"),'Sem RTOS RX'!$K259,LEN(",Toluen_MQ135|"),'Sem RTOS RX'!$L259,LEN(",MH4_MQ135|"),'Sem RTOS RX'!$M259,LEN(",O3_MQ131|"),'Sem RTOS RX'!$N259)*8</f>
        <v>672</v>
      </c>
    </row>
    <row r="260" ht="15.75" customHeight="1">
      <c r="A260" s="6" t="s">
        <v>20914</v>
      </c>
      <c r="B260" s="6" t="s">
        <v>20915</v>
      </c>
      <c r="C260" s="6" t="s">
        <v>19934</v>
      </c>
      <c r="D260" s="6" t="s">
        <v>20916</v>
      </c>
      <c r="E260" s="6" t="s">
        <v>1812</v>
      </c>
      <c r="F260" s="6" t="s">
        <v>1812</v>
      </c>
      <c r="G260" s="6" t="s">
        <v>1812</v>
      </c>
      <c r="H260" s="6" t="s">
        <v>134</v>
      </c>
      <c r="I260" s="6" t="s">
        <v>135</v>
      </c>
      <c r="J260" s="6" t="s">
        <v>136</v>
      </c>
      <c r="K260" s="6" t="s">
        <v>1813</v>
      </c>
      <c r="L260" s="6" t="s">
        <v>137</v>
      </c>
      <c r="M260" s="6" t="s">
        <v>138</v>
      </c>
      <c r="N260" s="6" t="s">
        <v>192</v>
      </c>
      <c r="O260" s="6" t="s">
        <v>1812</v>
      </c>
      <c r="P260" s="6" t="s">
        <v>1812</v>
      </c>
      <c r="Q260" s="6" t="s">
        <v>1814</v>
      </c>
      <c r="R260" s="6" t="s">
        <v>1812</v>
      </c>
      <c r="S260" s="6" t="s">
        <v>1815</v>
      </c>
      <c r="T260" s="6" t="s">
        <v>1813</v>
      </c>
      <c r="U260" s="6" t="s">
        <v>1812</v>
      </c>
      <c r="V260" s="6" t="s">
        <v>1812</v>
      </c>
      <c r="W260" s="6" t="s">
        <v>1816</v>
      </c>
      <c r="X260" s="6" t="s">
        <v>20917</v>
      </c>
      <c r="Y260" s="13">
        <f>X261-'Sem RTOS RX'!$X260</f>
        <v>0.0001041666667</v>
      </c>
      <c r="Z260" s="7">
        <f>SUM(LEN(",CO_MQ135|"),'Sem RTOS RX'!$H260,LEN(",CO2_MQ135|"),'Sem RTOS RX'!$I260,LEN(",Alcool_MQ135|"),'Sem RTOS RX'!$J260,LEN(",Alcool_MQ135|"),'Sem RTOS RX'!$K260,LEN(",Toluen_MQ135|"),'Sem RTOS RX'!$L260,LEN(",MH4_MQ135|"),'Sem RTOS RX'!$M260,LEN(",O3_MQ131|"),'Sem RTOS RX'!$N260)*8</f>
        <v>672</v>
      </c>
    </row>
    <row r="261" ht="15.75" customHeight="1">
      <c r="A261" s="6" t="s">
        <v>20918</v>
      </c>
      <c r="B261" s="6" t="s">
        <v>20919</v>
      </c>
      <c r="C261" s="6" t="s">
        <v>19934</v>
      </c>
      <c r="D261" s="6" t="s">
        <v>20920</v>
      </c>
      <c r="E261" s="6" t="s">
        <v>1812</v>
      </c>
      <c r="F261" s="6" t="s">
        <v>1812</v>
      </c>
      <c r="G261" s="6" t="s">
        <v>1812</v>
      </c>
      <c r="H261" s="6" t="s">
        <v>52</v>
      </c>
      <c r="I261" s="6" t="s">
        <v>139</v>
      </c>
      <c r="J261" s="6" t="s">
        <v>310</v>
      </c>
      <c r="K261" s="6" t="s">
        <v>61</v>
      </c>
      <c r="L261" s="6" t="s">
        <v>849</v>
      </c>
      <c r="M261" s="6" t="s">
        <v>99</v>
      </c>
      <c r="N261" s="6" t="s">
        <v>176</v>
      </c>
      <c r="O261" s="6" t="s">
        <v>1812</v>
      </c>
      <c r="P261" s="6" t="s">
        <v>1812</v>
      </c>
      <c r="Q261" s="6" t="s">
        <v>1814</v>
      </c>
      <c r="R261" s="6" t="s">
        <v>1812</v>
      </c>
      <c r="S261" s="6" t="s">
        <v>1815</v>
      </c>
      <c r="T261" s="6" t="s">
        <v>1886</v>
      </c>
      <c r="U261" s="6" t="s">
        <v>1812</v>
      </c>
      <c r="V261" s="6" t="s">
        <v>1812</v>
      </c>
      <c r="W261" s="6" t="s">
        <v>1816</v>
      </c>
      <c r="X261" s="6" t="s">
        <v>20921</v>
      </c>
      <c r="Y261" s="13">
        <f>X262-'Sem RTOS RX'!$X261</f>
        <v>0.0001041666667</v>
      </c>
      <c r="Z261" s="7">
        <f>SUM(LEN(",CO_MQ135|"),'Sem RTOS RX'!$H261,LEN(",CO2_MQ135|"),'Sem RTOS RX'!$I261,LEN(",Alcool_MQ135|"),'Sem RTOS RX'!$J261,LEN(",Alcool_MQ135|"),'Sem RTOS RX'!$K261,LEN(",Toluen_MQ135|"),'Sem RTOS RX'!$L261,LEN(",MH4_MQ135|"),'Sem RTOS RX'!$M261,LEN(",O3_MQ131|"),'Sem RTOS RX'!$N261)*8</f>
        <v>672</v>
      </c>
    </row>
    <row r="262" ht="15.75" customHeight="1">
      <c r="A262" s="6" t="s">
        <v>20922</v>
      </c>
      <c r="B262" s="6" t="s">
        <v>20923</v>
      </c>
      <c r="C262" s="6" t="s">
        <v>19934</v>
      </c>
      <c r="D262" s="6" t="s">
        <v>20924</v>
      </c>
      <c r="E262" s="6" t="s">
        <v>1812</v>
      </c>
      <c r="F262" s="6" t="s">
        <v>1812</v>
      </c>
      <c r="G262" s="6" t="s">
        <v>1812</v>
      </c>
      <c r="H262" s="6" t="s">
        <v>346</v>
      </c>
      <c r="I262" s="6" t="s">
        <v>330</v>
      </c>
      <c r="J262" s="6" t="s">
        <v>307</v>
      </c>
      <c r="K262" s="6" t="s">
        <v>131</v>
      </c>
      <c r="L262" s="6" t="s">
        <v>611</v>
      </c>
      <c r="M262" s="6" t="s">
        <v>194</v>
      </c>
      <c r="N262" s="6" t="s">
        <v>186</v>
      </c>
      <c r="O262" s="6" t="s">
        <v>1812</v>
      </c>
      <c r="P262" s="6" t="s">
        <v>1812</v>
      </c>
      <c r="Q262" s="6" t="s">
        <v>1814</v>
      </c>
      <c r="R262" s="6" t="s">
        <v>1812</v>
      </c>
      <c r="S262" s="6" t="s">
        <v>1815</v>
      </c>
      <c r="T262" s="6" t="s">
        <v>1886</v>
      </c>
      <c r="U262" s="6" t="s">
        <v>1812</v>
      </c>
      <c r="V262" s="6" t="s">
        <v>1812</v>
      </c>
      <c r="W262" s="6" t="s">
        <v>1816</v>
      </c>
      <c r="X262" s="6" t="s">
        <v>20925</v>
      </c>
      <c r="Y262" s="13">
        <f>X263-'Sem RTOS RX'!$X262</f>
        <v>0.0001041666667</v>
      </c>
      <c r="Z262" s="7">
        <f>SUM(LEN(",CO_MQ135|"),'Sem RTOS RX'!$H262,LEN(",CO2_MQ135|"),'Sem RTOS RX'!$I262,LEN(",Alcool_MQ135|"),'Sem RTOS RX'!$J262,LEN(",Alcool_MQ135|"),'Sem RTOS RX'!$K262,LEN(",Toluen_MQ135|"),'Sem RTOS RX'!$L262,LEN(",MH4_MQ135|"),'Sem RTOS RX'!$M262,LEN(",O3_MQ131|"),'Sem RTOS RX'!$N262)*8</f>
        <v>672</v>
      </c>
    </row>
    <row r="263" ht="15.75" customHeight="1">
      <c r="A263" s="6" t="s">
        <v>20926</v>
      </c>
      <c r="B263" s="6" t="s">
        <v>20927</v>
      </c>
      <c r="C263" s="6" t="s">
        <v>19934</v>
      </c>
      <c r="D263" s="6" t="s">
        <v>20928</v>
      </c>
      <c r="E263" s="6" t="s">
        <v>1812</v>
      </c>
      <c r="F263" s="6" t="s">
        <v>1812</v>
      </c>
      <c r="G263" s="6" t="s">
        <v>1812</v>
      </c>
      <c r="H263" s="6" t="s">
        <v>227</v>
      </c>
      <c r="I263" s="6" t="s">
        <v>135</v>
      </c>
      <c r="J263" s="6" t="s">
        <v>11</v>
      </c>
      <c r="K263" s="6" t="s">
        <v>1813</v>
      </c>
      <c r="L263" s="6" t="s">
        <v>1443</v>
      </c>
      <c r="M263" s="6" t="s">
        <v>138</v>
      </c>
      <c r="N263" s="6" t="s">
        <v>200</v>
      </c>
      <c r="O263" s="6" t="s">
        <v>1812</v>
      </c>
      <c r="P263" s="6" t="s">
        <v>1812</v>
      </c>
      <c r="Q263" s="6" t="s">
        <v>1814</v>
      </c>
      <c r="R263" s="6" t="s">
        <v>1812</v>
      </c>
      <c r="S263" s="6" t="s">
        <v>1815</v>
      </c>
      <c r="T263" s="6" t="s">
        <v>1886</v>
      </c>
      <c r="U263" s="6" t="s">
        <v>1812</v>
      </c>
      <c r="V263" s="6" t="s">
        <v>1812</v>
      </c>
      <c r="W263" s="6" t="s">
        <v>1816</v>
      </c>
      <c r="X263" s="6" t="s">
        <v>20929</v>
      </c>
      <c r="Y263" s="13">
        <f>X264-'Sem RTOS RX'!$X263</f>
        <v>0.0002083333333</v>
      </c>
      <c r="Z263" s="7">
        <f>SUM(LEN(",CO_MQ135|"),'Sem RTOS RX'!$H263,LEN(",CO2_MQ135|"),'Sem RTOS RX'!$I263,LEN(",Alcool_MQ135|"),'Sem RTOS RX'!$J263,LEN(",Alcool_MQ135|"),'Sem RTOS RX'!$K263,LEN(",Toluen_MQ135|"),'Sem RTOS RX'!$L263,LEN(",MH4_MQ135|"),'Sem RTOS RX'!$M263,LEN(",O3_MQ131|"),'Sem RTOS RX'!$N263)*8</f>
        <v>672</v>
      </c>
    </row>
    <row r="264" ht="15.75" customHeight="1">
      <c r="A264" s="6" t="s">
        <v>20930</v>
      </c>
      <c r="B264" s="6" t="s">
        <v>20931</v>
      </c>
      <c r="C264" s="6" t="s">
        <v>19934</v>
      </c>
      <c r="D264" s="6" t="s">
        <v>20932</v>
      </c>
      <c r="E264" s="6" t="s">
        <v>1812</v>
      </c>
      <c r="F264" s="6" t="s">
        <v>1812</v>
      </c>
      <c r="G264" s="6" t="s">
        <v>1812</v>
      </c>
      <c r="H264" s="6" t="s">
        <v>426</v>
      </c>
      <c r="I264" s="6" t="s">
        <v>144</v>
      </c>
      <c r="J264" s="6" t="s">
        <v>202</v>
      </c>
      <c r="K264" s="6" t="s">
        <v>61</v>
      </c>
      <c r="L264" s="6" t="s">
        <v>592</v>
      </c>
      <c r="M264" s="6" t="s">
        <v>99</v>
      </c>
      <c r="N264" s="6" t="s">
        <v>184</v>
      </c>
      <c r="O264" s="6" t="s">
        <v>1812</v>
      </c>
      <c r="P264" s="6" t="s">
        <v>1812</v>
      </c>
      <c r="Q264" s="6" t="s">
        <v>1814</v>
      </c>
      <c r="R264" s="6" t="s">
        <v>1812</v>
      </c>
      <c r="S264" s="6" t="s">
        <v>1815</v>
      </c>
      <c r="T264" s="6" t="s">
        <v>1813</v>
      </c>
      <c r="U264" s="6" t="s">
        <v>1812</v>
      </c>
      <c r="V264" s="6" t="s">
        <v>1812</v>
      </c>
      <c r="W264" s="6" t="s">
        <v>1816</v>
      </c>
      <c r="X264" s="6" t="s">
        <v>20933</v>
      </c>
      <c r="Y264" s="13">
        <f>X265-'Sem RTOS RX'!$X264</f>
        <v>0.0001041666667</v>
      </c>
      <c r="Z264" s="7">
        <f>SUM(LEN(",CO_MQ135|"),'Sem RTOS RX'!$H264,LEN(",CO2_MQ135|"),'Sem RTOS RX'!$I264,LEN(",Alcool_MQ135|"),'Sem RTOS RX'!$J264,LEN(",Alcool_MQ135|"),'Sem RTOS RX'!$K264,LEN(",Toluen_MQ135|"),'Sem RTOS RX'!$L264,LEN(",MH4_MQ135|"),'Sem RTOS RX'!$M264,LEN(",O3_MQ131|"),'Sem RTOS RX'!$N264)*8</f>
        <v>672</v>
      </c>
    </row>
    <row r="265" ht="15.75" customHeight="1">
      <c r="A265" s="6" t="s">
        <v>20934</v>
      </c>
      <c r="B265" s="6" t="s">
        <v>20935</v>
      </c>
      <c r="C265" s="6" t="s">
        <v>19934</v>
      </c>
      <c r="D265" s="6" t="s">
        <v>20936</v>
      </c>
      <c r="E265" s="6" t="s">
        <v>1812</v>
      </c>
      <c r="F265" s="6" t="s">
        <v>1812</v>
      </c>
      <c r="G265" s="6" t="s">
        <v>1812</v>
      </c>
      <c r="H265" s="6" t="s">
        <v>45</v>
      </c>
      <c r="I265" s="6" t="s">
        <v>135</v>
      </c>
      <c r="J265" s="6" t="s">
        <v>136</v>
      </c>
      <c r="K265" s="6" t="s">
        <v>1813</v>
      </c>
      <c r="L265" s="6" t="s">
        <v>831</v>
      </c>
      <c r="M265" s="6" t="s">
        <v>138</v>
      </c>
      <c r="N265" s="6" t="s">
        <v>330</v>
      </c>
      <c r="O265" s="6" t="s">
        <v>1812</v>
      </c>
      <c r="P265" s="6" t="s">
        <v>1812</v>
      </c>
      <c r="Q265" s="6" t="s">
        <v>1814</v>
      </c>
      <c r="R265" s="6" t="s">
        <v>1812</v>
      </c>
      <c r="S265" s="6" t="s">
        <v>1815</v>
      </c>
      <c r="T265" s="6" t="s">
        <v>1813</v>
      </c>
      <c r="U265" s="6" t="s">
        <v>1812</v>
      </c>
      <c r="V265" s="6" t="s">
        <v>1812</v>
      </c>
      <c r="W265" s="6" t="s">
        <v>1816</v>
      </c>
      <c r="X265" s="6" t="s">
        <v>20937</v>
      </c>
      <c r="Y265" s="13">
        <f>X266-'Sem RTOS RX'!$X265</f>
        <v>0.0001041666667</v>
      </c>
      <c r="Z265" s="7">
        <f>SUM(LEN(",CO_MQ135|"),'Sem RTOS RX'!$H265,LEN(",CO2_MQ135|"),'Sem RTOS RX'!$I265,LEN(",Alcool_MQ135|"),'Sem RTOS RX'!$J265,LEN(",Alcool_MQ135|"),'Sem RTOS RX'!$K265,LEN(",Toluen_MQ135|"),'Sem RTOS RX'!$L265,LEN(",MH4_MQ135|"),'Sem RTOS RX'!$M265,LEN(",O3_MQ131|"),'Sem RTOS RX'!$N265)*8</f>
        <v>672</v>
      </c>
    </row>
    <row r="266" ht="15.75" customHeight="1">
      <c r="A266" s="6" t="s">
        <v>20938</v>
      </c>
      <c r="B266" s="6" t="s">
        <v>20939</v>
      </c>
      <c r="C266" s="6" t="s">
        <v>19934</v>
      </c>
      <c r="D266" s="6" t="s">
        <v>20940</v>
      </c>
      <c r="E266" s="6" t="s">
        <v>1812</v>
      </c>
      <c r="F266" s="6" t="s">
        <v>1812</v>
      </c>
      <c r="G266" s="6" t="s">
        <v>1812</v>
      </c>
      <c r="H266" s="6" t="s">
        <v>52</v>
      </c>
      <c r="I266" s="6" t="s">
        <v>139</v>
      </c>
      <c r="J266" s="6" t="s">
        <v>310</v>
      </c>
      <c r="K266" s="6" t="s">
        <v>61</v>
      </c>
      <c r="L266" s="6" t="s">
        <v>849</v>
      </c>
      <c r="M266" s="6" t="s">
        <v>99</v>
      </c>
      <c r="N266" s="6" t="s">
        <v>277</v>
      </c>
      <c r="O266" s="6" t="s">
        <v>1812</v>
      </c>
      <c r="P266" s="6" t="s">
        <v>1812</v>
      </c>
      <c r="Q266" s="6" t="s">
        <v>1814</v>
      </c>
      <c r="R266" s="6" t="s">
        <v>1812</v>
      </c>
      <c r="S266" s="6" t="s">
        <v>1815</v>
      </c>
      <c r="T266" s="6" t="s">
        <v>1886</v>
      </c>
      <c r="U266" s="6" t="s">
        <v>1812</v>
      </c>
      <c r="V266" s="6" t="s">
        <v>1812</v>
      </c>
      <c r="W266" s="6" t="s">
        <v>1816</v>
      </c>
      <c r="X266" s="6" t="s">
        <v>20941</v>
      </c>
      <c r="Y266" s="13">
        <f>X267-'Sem RTOS RX'!$X266</f>
        <v>0.0001041666667</v>
      </c>
      <c r="Z266" s="7">
        <f>SUM(LEN(",CO_MQ135|"),'Sem RTOS RX'!$H266,LEN(",CO2_MQ135|"),'Sem RTOS RX'!$I266,LEN(",Alcool_MQ135|"),'Sem RTOS RX'!$J266,LEN(",Alcool_MQ135|"),'Sem RTOS RX'!$K266,LEN(",Toluen_MQ135|"),'Sem RTOS RX'!$L266,LEN(",MH4_MQ135|"),'Sem RTOS RX'!$M266,LEN(",O3_MQ131|"),'Sem RTOS RX'!$N266)*8</f>
        <v>672</v>
      </c>
    </row>
    <row r="267" ht="15.75" customHeight="1">
      <c r="A267" s="6" t="s">
        <v>20942</v>
      </c>
      <c r="B267" s="6" t="s">
        <v>20943</v>
      </c>
      <c r="C267" s="6" t="s">
        <v>19934</v>
      </c>
      <c r="D267" s="6" t="s">
        <v>20944</v>
      </c>
      <c r="E267" s="6" t="s">
        <v>1812</v>
      </c>
      <c r="F267" s="6" t="s">
        <v>1812</v>
      </c>
      <c r="G267" s="6" t="s">
        <v>1812</v>
      </c>
      <c r="H267" s="6" t="s">
        <v>140</v>
      </c>
      <c r="I267" s="6" t="s">
        <v>141</v>
      </c>
      <c r="J267" s="6" t="s">
        <v>322</v>
      </c>
      <c r="K267" s="6" t="s">
        <v>79</v>
      </c>
      <c r="L267" s="6" t="s">
        <v>56</v>
      </c>
      <c r="M267" s="6" t="s">
        <v>143</v>
      </c>
      <c r="N267" s="6" t="s">
        <v>5110</v>
      </c>
      <c r="O267" s="6" t="s">
        <v>1812</v>
      </c>
      <c r="P267" s="6" t="s">
        <v>1812</v>
      </c>
      <c r="Q267" s="6" t="s">
        <v>1814</v>
      </c>
      <c r="R267" s="6" t="s">
        <v>1812</v>
      </c>
      <c r="S267" s="6" t="s">
        <v>1815</v>
      </c>
      <c r="T267" s="6" t="s">
        <v>1813</v>
      </c>
      <c r="U267" s="6" t="s">
        <v>1812</v>
      </c>
      <c r="V267" s="6" t="s">
        <v>1812</v>
      </c>
      <c r="W267" s="6" t="s">
        <v>1816</v>
      </c>
      <c r="X267" s="6" t="s">
        <v>20945</v>
      </c>
      <c r="Y267" s="13">
        <f>X268-'Sem RTOS RX'!$X267</f>
        <v>0.0001041666667</v>
      </c>
      <c r="Z267" s="7">
        <f>SUM(LEN(",CO_MQ135|"),'Sem RTOS RX'!$H267,LEN(",CO2_MQ135|"),'Sem RTOS RX'!$I267,LEN(",Alcool_MQ135|"),'Sem RTOS RX'!$J267,LEN(",Alcool_MQ135|"),'Sem RTOS RX'!$K267,LEN(",Toluen_MQ135|"),'Sem RTOS RX'!$L267,LEN(",MH4_MQ135|"),'Sem RTOS RX'!$M267,LEN(",O3_MQ131|"),'Sem RTOS RX'!$N267)*8</f>
        <v>672</v>
      </c>
    </row>
    <row r="268" ht="15.75" customHeight="1">
      <c r="A268" s="6" t="s">
        <v>20946</v>
      </c>
      <c r="B268" s="6" t="s">
        <v>20947</v>
      </c>
      <c r="C268" s="6" t="s">
        <v>19934</v>
      </c>
      <c r="D268" s="6" t="s">
        <v>20948</v>
      </c>
      <c r="E268" s="6" t="s">
        <v>1812</v>
      </c>
      <c r="F268" s="6" t="s">
        <v>1812</v>
      </c>
      <c r="G268" s="6" t="s">
        <v>1812</v>
      </c>
      <c r="H268" s="6" t="s">
        <v>166</v>
      </c>
      <c r="I268" s="6" t="s">
        <v>23</v>
      </c>
      <c r="J268" s="6" t="s">
        <v>186</v>
      </c>
      <c r="K268" s="6" t="s">
        <v>99</v>
      </c>
      <c r="L268" s="6" t="s">
        <v>112</v>
      </c>
      <c r="M268" s="6" t="s">
        <v>1897</v>
      </c>
      <c r="N268" s="6" t="s">
        <v>121</v>
      </c>
      <c r="O268" s="6" t="s">
        <v>1812</v>
      </c>
      <c r="P268" s="6" t="s">
        <v>1812</v>
      </c>
      <c r="Q268" s="6" t="s">
        <v>1814</v>
      </c>
      <c r="R268" s="6" t="s">
        <v>1812</v>
      </c>
      <c r="S268" s="6" t="s">
        <v>1887</v>
      </c>
      <c r="T268" s="6" t="s">
        <v>1813</v>
      </c>
      <c r="U268" s="6" t="s">
        <v>1812</v>
      </c>
      <c r="V268" s="6" t="s">
        <v>1812</v>
      </c>
      <c r="W268" s="6" t="s">
        <v>1816</v>
      </c>
      <c r="X268" s="6" t="s">
        <v>20949</v>
      </c>
      <c r="Y268" s="13">
        <f>X269-'Sem RTOS RX'!$X268</f>
        <v>0.0001041666667</v>
      </c>
      <c r="Z268" s="7">
        <f>SUM(LEN(",CO_MQ135|"),'Sem RTOS RX'!$H268,LEN(",CO2_MQ135|"),'Sem RTOS RX'!$I268,LEN(",Alcool_MQ135|"),'Sem RTOS RX'!$J268,LEN(",Alcool_MQ135|"),'Sem RTOS RX'!$K268,LEN(",Toluen_MQ135|"),'Sem RTOS RX'!$L268,LEN(",MH4_MQ135|"),'Sem RTOS RX'!$M268,LEN(",O3_MQ131|"),'Sem RTOS RX'!$N268)*8</f>
        <v>672</v>
      </c>
    </row>
    <row r="269" ht="15.75" customHeight="1">
      <c r="A269" s="6" t="s">
        <v>20950</v>
      </c>
      <c r="B269" s="6" t="s">
        <v>20951</v>
      </c>
      <c r="C269" s="6" t="s">
        <v>19934</v>
      </c>
      <c r="D269" s="6" t="s">
        <v>20952</v>
      </c>
      <c r="E269" s="6" t="s">
        <v>1812</v>
      </c>
      <c r="F269" s="6" t="s">
        <v>1812</v>
      </c>
      <c r="G269" s="6" t="s">
        <v>1812</v>
      </c>
      <c r="H269" s="6" t="s">
        <v>286</v>
      </c>
      <c r="I269" s="6" t="s">
        <v>210</v>
      </c>
      <c r="J269" s="6" t="s">
        <v>322</v>
      </c>
      <c r="K269" s="6" t="s">
        <v>79</v>
      </c>
      <c r="L269" s="6" t="s">
        <v>384</v>
      </c>
      <c r="M269" s="6" t="s">
        <v>143</v>
      </c>
      <c r="N269" s="6" t="s">
        <v>299</v>
      </c>
      <c r="O269" s="6" t="s">
        <v>1812</v>
      </c>
      <c r="P269" s="6" t="s">
        <v>1812</v>
      </c>
      <c r="Q269" s="6" t="s">
        <v>1814</v>
      </c>
      <c r="R269" s="6" t="s">
        <v>1812</v>
      </c>
      <c r="S269" s="6" t="s">
        <v>1815</v>
      </c>
      <c r="T269" s="6" t="s">
        <v>1886</v>
      </c>
      <c r="U269" s="6" t="s">
        <v>1812</v>
      </c>
      <c r="V269" s="6" t="s">
        <v>1812</v>
      </c>
      <c r="W269" s="6" t="s">
        <v>1816</v>
      </c>
      <c r="X269" s="6" t="s">
        <v>20953</v>
      </c>
      <c r="Y269" s="13">
        <f>X270-'Sem RTOS RX'!$X269</f>
        <v>0.0001157407407</v>
      </c>
      <c r="Z269" s="7">
        <f>SUM(LEN(",CO_MQ135|"),'Sem RTOS RX'!$H269,LEN(",CO2_MQ135|"),'Sem RTOS RX'!$I269,LEN(",Alcool_MQ135|"),'Sem RTOS RX'!$J269,LEN(",Alcool_MQ135|"),'Sem RTOS RX'!$K269,LEN(",Toluen_MQ135|"),'Sem RTOS RX'!$L269,LEN(",MH4_MQ135|"),'Sem RTOS RX'!$M269,LEN(",O3_MQ131|"),'Sem RTOS RX'!$N269)*8</f>
        <v>672</v>
      </c>
    </row>
    <row r="270" ht="15.75" customHeight="1">
      <c r="A270" s="6" t="s">
        <v>20954</v>
      </c>
      <c r="B270" s="6" t="s">
        <v>20955</v>
      </c>
      <c r="C270" s="6" t="s">
        <v>19934</v>
      </c>
      <c r="D270" s="6" t="s">
        <v>20956</v>
      </c>
      <c r="E270" s="6" t="s">
        <v>1812</v>
      </c>
      <c r="F270" s="6" t="s">
        <v>1812</v>
      </c>
      <c r="G270" s="6" t="s">
        <v>1812</v>
      </c>
      <c r="H270" s="6" t="s">
        <v>223</v>
      </c>
      <c r="I270" s="6" t="s">
        <v>179</v>
      </c>
      <c r="J270" s="6" t="s">
        <v>318</v>
      </c>
      <c r="K270" s="6" t="s">
        <v>1813</v>
      </c>
      <c r="L270" s="6" t="s">
        <v>400</v>
      </c>
      <c r="M270" s="6" t="s">
        <v>138</v>
      </c>
      <c r="N270" s="6" t="s">
        <v>51</v>
      </c>
      <c r="O270" s="6" t="s">
        <v>1812</v>
      </c>
      <c r="P270" s="6" t="s">
        <v>1812</v>
      </c>
      <c r="Q270" s="6" t="s">
        <v>1814</v>
      </c>
      <c r="R270" s="6" t="s">
        <v>1812</v>
      </c>
      <c r="S270" s="6" t="s">
        <v>1815</v>
      </c>
      <c r="T270" s="6" t="s">
        <v>1813</v>
      </c>
      <c r="U270" s="6" t="s">
        <v>1812</v>
      </c>
      <c r="V270" s="6" t="s">
        <v>1812</v>
      </c>
      <c r="W270" s="6" t="s">
        <v>1816</v>
      </c>
      <c r="X270" s="6" t="s">
        <v>3671</v>
      </c>
      <c r="Y270" s="13">
        <f>X271-'Sem RTOS RX'!$X270</f>
        <v>0.0001041666667</v>
      </c>
      <c r="Z270" s="7">
        <f>SUM(LEN(",CO_MQ135|"),'Sem RTOS RX'!$H270,LEN(",CO2_MQ135|"),'Sem RTOS RX'!$I270,LEN(",Alcool_MQ135|"),'Sem RTOS RX'!$J270,LEN(",Alcool_MQ135|"),'Sem RTOS RX'!$K270,LEN(",Toluen_MQ135|"),'Sem RTOS RX'!$L270,LEN(",MH4_MQ135|"),'Sem RTOS RX'!$M270,LEN(",O3_MQ131|"),'Sem RTOS RX'!$N270)*8</f>
        <v>672</v>
      </c>
    </row>
    <row r="271" ht="15.75" customHeight="1">
      <c r="A271" s="6" t="s">
        <v>20957</v>
      </c>
      <c r="B271" s="6" t="s">
        <v>20958</v>
      </c>
      <c r="C271" s="6" t="s">
        <v>19934</v>
      </c>
      <c r="D271" s="6" t="s">
        <v>20959</v>
      </c>
      <c r="E271" s="6" t="s">
        <v>1812</v>
      </c>
      <c r="F271" s="6" t="s">
        <v>1812</v>
      </c>
      <c r="G271" s="6" t="s">
        <v>1812</v>
      </c>
      <c r="H271" s="6" t="s">
        <v>293</v>
      </c>
      <c r="I271" s="6" t="s">
        <v>210</v>
      </c>
      <c r="J271" s="6" t="s">
        <v>324</v>
      </c>
      <c r="K271" s="6" t="s">
        <v>79</v>
      </c>
      <c r="L271" s="6" t="s">
        <v>858</v>
      </c>
      <c r="M271" s="6" t="s">
        <v>143</v>
      </c>
      <c r="N271" s="6" t="s">
        <v>184</v>
      </c>
      <c r="O271" s="6" t="s">
        <v>1812</v>
      </c>
      <c r="P271" s="6" t="s">
        <v>1812</v>
      </c>
      <c r="Q271" s="6" t="s">
        <v>1814</v>
      </c>
      <c r="R271" s="6" t="s">
        <v>1812</v>
      </c>
      <c r="S271" s="6" t="s">
        <v>1815</v>
      </c>
      <c r="T271" s="6" t="s">
        <v>1813</v>
      </c>
      <c r="U271" s="6" t="s">
        <v>1812</v>
      </c>
      <c r="V271" s="6" t="s">
        <v>1812</v>
      </c>
      <c r="W271" s="6" t="s">
        <v>1816</v>
      </c>
      <c r="X271" s="6" t="s">
        <v>20960</v>
      </c>
      <c r="Y271" s="13">
        <f>X272-'Sem RTOS RX'!$X271</f>
        <v>0.0001041666667</v>
      </c>
      <c r="Z271" s="7">
        <f>SUM(LEN(",CO_MQ135|"),'Sem RTOS RX'!$H271,LEN(",CO2_MQ135|"),'Sem RTOS RX'!$I271,LEN(",Alcool_MQ135|"),'Sem RTOS RX'!$J271,LEN(",Alcool_MQ135|"),'Sem RTOS RX'!$K271,LEN(",Toluen_MQ135|"),'Sem RTOS RX'!$L271,LEN(",MH4_MQ135|"),'Sem RTOS RX'!$M271,LEN(",O3_MQ131|"),'Sem RTOS RX'!$N271)*8</f>
        <v>672</v>
      </c>
    </row>
    <row r="272" ht="15.75" customHeight="1">
      <c r="A272" s="6" t="s">
        <v>20961</v>
      </c>
      <c r="B272" s="6" t="s">
        <v>20962</v>
      </c>
      <c r="C272" s="6" t="s">
        <v>19934</v>
      </c>
      <c r="D272" s="6" t="s">
        <v>20963</v>
      </c>
      <c r="E272" s="6" t="s">
        <v>1812</v>
      </c>
      <c r="F272" s="6" t="s">
        <v>1812</v>
      </c>
      <c r="G272" s="6" t="s">
        <v>1812</v>
      </c>
      <c r="H272" s="6" t="s">
        <v>1952</v>
      </c>
      <c r="I272" s="6" t="s">
        <v>149</v>
      </c>
      <c r="J272" s="6" t="s">
        <v>2643</v>
      </c>
      <c r="K272" s="6" t="s">
        <v>89</v>
      </c>
      <c r="L272" s="6" t="s">
        <v>147</v>
      </c>
      <c r="M272" s="6" t="s">
        <v>143</v>
      </c>
      <c r="N272" s="6" t="s">
        <v>161</v>
      </c>
      <c r="O272" s="6" t="s">
        <v>1812</v>
      </c>
      <c r="P272" s="6" t="s">
        <v>1812</v>
      </c>
      <c r="Q272" s="6" t="s">
        <v>1814</v>
      </c>
      <c r="R272" s="6" t="s">
        <v>1812</v>
      </c>
      <c r="S272" s="6" t="s">
        <v>1815</v>
      </c>
      <c r="T272" s="6" t="s">
        <v>1813</v>
      </c>
      <c r="U272" s="6" t="s">
        <v>1812</v>
      </c>
      <c r="V272" s="6" t="s">
        <v>1812</v>
      </c>
      <c r="W272" s="6" t="s">
        <v>1816</v>
      </c>
      <c r="X272" s="6" t="s">
        <v>3683</v>
      </c>
      <c r="Y272" s="13">
        <f>X273-'Sem RTOS RX'!$X272</f>
        <v>0.0001041666667</v>
      </c>
      <c r="Z272" s="7">
        <f>SUM(LEN(",CO_MQ135|"),'Sem RTOS RX'!$H272,LEN(",CO2_MQ135|"),'Sem RTOS RX'!$I272,LEN(",Alcool_MQ135|"),'Sem RTOS RX'!$J272,LEN(",Alcool_MQ135|"),'Sem RTOS RX'!$K272,LEN(",Toluen_MQ135|"),'Sem RTOS RX'!$L272,LEN(",MH4_MQ135|"),'Sem RTOS RX'!$M272,LEN(",O3_MQ131|"),'Sem RTOS RX'!$N272)*8</f>
        <v>672</v>
      </c>
    </row>
    <row r="273" ht="15.75" customHeight="1">
      <c r="A273" s="6" t="s">
        <v>20964</v>
      </c>
      <c r="B273" s="6" t="s">
        <v>20965</v>
      </c>
      <c r="C273" s="6" t="s">
        <v>19934</v>
      </c>
      <c r="D273" s="6" t="s">
        <v>20966</v>
      </c>
      <c r="E273" s="6" t="s">
        <v>1812</v>
      </c>
      <c r="F273" s="6" t="s">
        <v>1812</v>
      </c>
      <c r="G273" s="6" t="s">
        <v>1812</v>
      </c>
      <c r="H273" s="6" t="s">
        <v>241</v>
      </c>
      <c r="I273" s="6" t="s">
        <v>149</v>
      </c>
      <c r="J273" s="6" t="s">
        <v>150</v>
      </c>
      <c r="K273" s="6" t="s">
        <v>89</v>
      </c>
      <c r="L273" s="6" t="s">
        <v>415</v>
      </c>
      <c r="M273" s="6" t="s">
        <v>143</v>
      </c>
      <c r="N273" s="6" t="s">
        <v>18</v>
      </c>
      <c r="O273" s="6" t="s">
        <v>1812</v>
      </c>
      <c r="P273" s="6" t="s">
        <v>1812</v>
      </c>
      <c r="Q273" s="6" t="s">
        <v>1814</v>
      </c>
      <c r="R273" s="6" t="s">
        <v>1812</v>
      </c>
      <c r="S273" s="6" t="s">
        <v>1815</v>
      </c>
      <c r="T273" s="6" t="s">
        <v>1886</v>
      </c>
      <c r="U273" s="6" t="s">
        <v>1812</v>
      </c>
      <c r="V273" s="6" t="s">
        <v>1812</v>
      </c>
      <c r="W273" s="6" t="s">
        <v>1816</v>
      </c>
      <c r="X273" s="6" t="s">
        <v>20967</v>
      </c>
      <c r="Y273" s="13">
        <f>X274-'Sem RTOS RX'!$X273</f>
        <v>0.0001041666667</v>
      </c>
      <c r="Z273" s="7">
        <f>SUM(LEN(",CO_MQ135|"),'Sem RTOS RX'!$H273,LEN(",CO2_MQ135|"),'Sem RTOS RX'!$I273,LEN(",Alcool_MQ135|"),'Sem RTOS RX'!$J273,LEN(",Alcool_MQ135|"),'Sem RTOS RX'!$K273,LEN(",Toluen_MQ135|"),'Sem RTOS RX'!$L273,LEN(",MH4_MQ135|"),'Sem RTOS RX'!$M273,LEN(",O3_MQ131|"),'Sem RTOS RX'!$N273)*8</f>
        <v>672</v>
      </c>
    </row>
    <row r="274" ht="15.75" customHeight="1">
      <c r="A274" s="6" t="s">
        <v>20968</v>
      </c>
      <c r="B274" s="6" t="s">
        <v>20969</v>
      </c>
      <c r="C274" s="6" t="s">
        <v>19934</v>
      </c>
      <c r="D274" s="6" t="s">
        <v>20970</v>
      </c>
      <c r="E274" s="6" t="s">
        <v>1812</v>
      </c>
      <c r="F274" s="6" t="s">
        <v>1812</v>
      </c>
      <c r="G274" s="6" t="s">
        <v>1812</v>
      </c>
      <c r="H274" s="6" t="s">
        <v>1952</v>
      </c>
      <c r="I274" s="6" t="s">
        <v>149</v>
      </c>
      <c r="J274" s="6" t="s">
        <v>2643</v>
      </c>
      <c r="K274" s="6" t="s">
        <v>89</v>
      </c>
      <c r="L274" s="6" t="s">
        <v>147</v>
      </c>
      <c r="M274" s="6" t="s">
        <v>143</v>
      </c>
      <c r="N274" s="6" t="s">
        <v>279</v>
      </c>
      <c r="O274" s="6" t="s">
        <v>1812</v>
      </c>
      <c r="P274" s="6" t="s">
        <v>1812</v>
      </c>
      <c r="Q274" s="6" t="s">
        <v>1814</v>
      </c>
      <c r="R274" s="6" t="s">
        <v>1812</v>
      </c>
      <c r="S274" s="6" t="s">
        <v>1815</v>
      </c>
      <c r="T274" s="6" t="s">
        <v>1813</v>
      </c>
      <c r="U274" s="6" t="s">
        <v>1812</v>
      </c>
      <c r="V274" s="6" t="s">
        <v>1812</v>
      </c>
      <c r="W274" s="6" t="s">
        <v>1816</v>
      </c>
      <c r="X274" s="6" t="s">
        <v>3695</v>
      </c>
      <c r="Y274" s="13">
        <f>X275-'Sem RTOS RX'!$X274</f>
        <v>0.0002083333333</v>
      </c>
      <c r="Z274" s="7">
        <f>SUM(LEN(",CO_MQ135|"),'Sem RTOS RX'!$H274,LEN(",CO2_MQ135|"),'Sem RTOS RX'!$I274,LEN(",Alcool_MQ135|"),'Sem RTOS RX'!$J274,LEN(",Alcool_MQ135|"),'Sem RTOS RX'!$K274,LEN(",Toluen_MQ135|"),'Sem RTOS RX'!$L274,LEN(",MH4_MQ135|"),'Sem RTOS RX'!$M274,LEN(",O3_MQ131|"),'Sem RTOS RX'!$N274)*8</f>
        <v>672</v>
      </c>
    </row>
    <row r="275" ht="15.75" customHeight="1">
      <c r="A275" s="6" t="s">
        <v>20971</v>
      </c>
      <c r="B275" s="6" t="s">
        <v>20972</v>
      </c>
      <c r="C275" s="6" t="s">
        <v>19934</v>
      </c>
      <c r="D275" s="6" t="s">
        <v>20973</v>
      </c>
      <c r="E275" s="6" t="s">
        <v>1812</v>
      </c>
      <c r="F275" s="6" t="s">
        <v>1812</v>
      </c>
      <c r="G275" s="6" t="s">
        <v>1812</v>
      </c>
      <c r="H275" s="6" t="s">
        <v>82</v>
      </c>
      <c r="I275" s="6" t="s">
        <v>197</v>
      </c>
      <c r="J275" s="6" t="s">
        <v>329</v>
      </c>
      <c r="K275" s="6" t="s">
        <v>89</v>
      </c>
      <c r="L275" s="6" t="s">
        <v>13299</v>
      </c>
      <c r="M275" s="6" t="s">
        <v>182</v>
      </c>
      <c r="N275" s="6" t="s">
        <v>336</v>
      </c>
      <c r="O275" s="6" t="s">
        <v>1812</v>
      </c>
      <c r="P275" s="6" t="s">
        <v>1812</v>
      </c>
      <c r="Q275" s="6" t="s">
        <v>1814</v>
      </c>
      <c r="R275" s="6" t="s">
        <v>1812</v>
      </c>
      <c r="S275" s="6" t="s">
        <v>1815</v>
      </c>
      <c r="T275" s="6" t="s">
        <v>1886</v>
      </c>
      <c r="U275" s="6" t="s">
        <v>1812</v>
      </c>
      <c r="V275" s="6" t="s">
        <v>1812</v>
      </c>
      <c r="W275" s="6" t="s">
        <v>1816</v>
      </c>
      <c r="X275" s="6" t="s">
        <v>20974</v>
      </c>
      <c r="Y275" s="13">
        <f>X276-'Sem RTOS RX'!$X275</f>
        <v>0.0001041666667</v>
      </c>
      <c r="Z275" s="7">
        <f>SUM(LEN(",CO_MQ135|"),'Sem RTOS RX'!$H275,LEN(",CO2_MQ135|"),'Sem RTOS RX'!$I275,LEN(",Alcool_MQ135|"),'Sem RTOS RX'!$J275,LEN(",Alcool_MQ135|"),'Sem RTOS RX'!$K275,LEN(",Toluen_MQ135|"),'Sem RTOS RX'!$L275,LEN(",MH4_MQ135|"),'Sem RTOS RX'!$M275,LEN(",O3_MQ131|"),'Sem RTOS RX'!$N275)*8</f>
        <v>672</v>
      </c>
    </row>
    <row r="276" ht="15.75" customHeight="1">
      <c r="A276" s="6" t="s">
        <v>20975</v>
      </c>
      <c r="B276" s="6" t="s">
        <v>20976</v>
      </c>
      <c r="C276" s="6" t="s">
        <v>19934</v>
      </c>
      <c r="D276" s="6" t="s">
        <v>20977</v>
      </c>
      <c r="E276" s="6" t="s">
        <v>1812</v>
      </c>
      <c r="F276" s="6" t="s">
        <v>1812</v>
      </c>
      <c r="G276" s="6" t="s">
        <v>1812</v>
      </c>
      <c r="H276" s="6" t="s">
        <v>278</v>
      </c>
      <c r="I276" s="6" t="s">
        <v>13</v>
      </c>
      <c r="J276" s="6" t="s">
        <v>180</v>
      </c>
      <c r="K276" s="6" t="s">
        <v>89</v>
      </c>
      <c r="L276" s="6" t="s">
        <v>181</v>
      </c>
      <c r="M276" s="6" t="s">
        <v>182</v>
      </c>
      <c r="N276" s="6" t="s">
        <v>331</v>
      </c>
      <c r="O276" s="6" t="s">
        <v>1812</v>
      </c>
      <c r="P276" s="6" t="s">
        <v>1812</v>
      </c>
      <c r="Q276" s="6" t="s">
        <v>1814</v>
      </c>
      <c r="R276" s="6" t="s">
        <v>1812</v>
      </c>
      <c r="S276" s="6" t="s">
        <v>1815</v>
      </c>
      <c r="T276" s="6" t="s">
        <v>1886</v>
      </c>
      <c r="U276" s="6" t="s">
        <v>1812</v>
      </c>
      <c r="V276" s="6" t="s">
        <v>1812</v>
      </c>
      <c r="W276" s="6" t="s">
        <v>1816</v>
      </c>
      <c r="X276" s="6" t="s">
        <v>20978</v>
      </c>
      <c r="Y276" s="13">
        <f>X277-'Sem RTOS RX'!$X276</f>
        <v>0.0001041666667</v>
      </c>
      <c r="Z276" s="7">
        <f>SUM(LEN(",CO_MQ135|"),'Sem RTOS RX'!$H276,LEN(",CO2_MQ135|"),'Sem RTOS RX'!$I276,LEN(",Alcool_MQ135|"),'Sem RTOS RX'!$J276,LEN(",Alcool_MQ135|"),'Sem RTOS RX'!$K276,LEN(",Toluen_MQ135|"),'Sem RTOS RX'!$L276,LEN(",MH4_MQ135|"),'Sem RTOS RX'!$M276,LEN(",O3_MQ131|"),'Sem RTOS RX'!$N276)*8</f>
        <v>672</v>
      </c>
    </row>
    <row r="277" ht="15.75" customHeight="1">
      <c r="A277" s="6" t="s">
        <v>20979</v>
      </c>
      <c r="B277" s="6" t="s">
        <v>20980</v>
      </c>
      <c r="C277" s="6" t="s">
        <v>19934</v>
      </c>
      <c r="D277" s="6" t="s">
        <v>20981</v>
      </c>
      <c r="E277" s="6" t="s">
        <v>1812</v>
      </c>
      <c r="F277" s="6" t="s">
        <v>1812</v>
      </c>
      <c r="G277" s="6" t="s">
        <v>1812</v>
      </c>
      <c r="H277" s="6" t="s">
        <v>286</v>
      </c>
      <c r="I277" s="6" t="s">
        <v>210</v>
      </c>
      <c r="J277" s="6" t="s">
        <v>322</v>
      </c>
      <c r="K277" s="6" t="s">
        <v>79</v>
      </c>
      <c r="L277" s="6" t="s">
        <v>384</v>
      </c>
      <c r="M277" s="6" t="s">
        <v>143</v>
      </c>
      <c r="N277" s="6" t="s">
        <v>204</v>
      </c>
      <c r="O277" s="6" t="s">
        <v>1812</v>
      </c>
      <c r="P277" s="6" t="s">
        <v>1812</v>
      </c>
      <c r="Q277" s="6" t="s">
        <v>1814</v>
      </c>
      <c r="R277" s="6" t="s">
        <v>1812</v>
      </c>
      <c r="S277" s="6" t="s">
        <v>1815</v>
      </c>
      <c r="T277" s="6" t="s">
        <v>1886</v>
      </c>
      <c r="U277" s="6" t="s">
        <v>1812</v>
      </c>
      <c r="V277" s="6" t="s">
        <v>1812</v>
      </c>
      <c r="W277" s="6" t="s">
        <v>1816</v>
      </c>
      <c r="X277" s="6" t="s">
        <v>20982</v>
      </c>
      <c r="Y277" s="13">
        <f>X278-'Sem RTOS RX'!$X277</f>
        <v>0.0001041666667</v>
      </c>
      <c r="Z277" s="7">
        <f>SUM(LEN(",CO_MQ135|"),'Sem RTOS RX'!$H277,LEN(",CO2_MQ135|"),'Sem RTOS RX'!$I277,LEN(",Alcool_MQ135|"),'Sem RTOS RX'!$J277,LEN(",Alcool_MQ135|"),'Sem RTOS RX'!$K277,LEN(",Toluen_MQ135|"),'Sem RTOS RX'!$L277,LEN(",MH4_MQ135|"),'Sem RTOS RX'!$M277,LEN(",O3_MQ131|"),'Sem RTOS RX'!$N277)*8</f>
        <v>672</v>
      </c>
    </row>
    <row r="278" ht="15.75" customHeight="1">
      <c r="A278" s="6" t="s">
        <v>20983</v>
      </c>
      <c r="B278" s="6" t="s">
        <v>20984</v>
      </c>
      <c r="C278" s="6" t="s">
        <v>19934</v>
      </c>
      <c r="D278" s="6" t="s">
        <v>20985</v>
      </c>
      <c r="E278" s="6" t="s">
        <v>1812</v>
      </c>
      <c r="F278" s="6" t="s">
        <v>1812</v>
      </c>
      <c r="G278" s="6" t="s">
        <v>1812</v>
      </c>
      <c r="H278" s="6" t="s">
        <v>254</v>
      </c>
      <c r="I278" s="6" t="s">
        <v>210</v>
      </c>
      <c r="J278" s="6" t="s">
        <v>325</v>
      </c>
      <c r="K278" s="6" t="s">
        <v>79</v>
      </c>
      <c r="L278" s="6" t="s">
        <v>393</v>
      </c>
      <c r="M278" s="6" t="s">
        <v>143</v>
      </c>
      <c r="N278" s="6" t="s">
        <v>229</v>
      </c>
      <c r="O278" s="6" t="s">
        <v>1812</v>
      </c>
      <c r="P278" s="6" t="s">
        <v>1812</v>
      </c>
      <c r="Q278" s="6" t="s">
        <v>1814</v>
      </c>
      <c r="R278" s="6" t="s">
        <v>1812</v>
      </c>
      <c r="S278" s="6" t="s">
        <v>1815</v>
      </c>
      <c r="T278" s="6" t="s">
        <v>1886</v>
      </c>
      <c r="U278" s="6" t="s">
        <v>1812</v>
      </c>
      <c r="V278" s="6" t="s">
        <v>1812</v>
      </c>
      <c r="W278" s="6" t="s">
        <v>1816</v>
      </c>
      <c r="X278" s="6" t="s">
        <v>20986</v>
      </c>
      <c r="Y278" s="13">
        <f>X279-'Sem RTOS RX'!$X278</f>
        <v>0.0001041666667</v>
      </c>
      <c r="Z278" s="7">
        <f>SUM(LEN(",CO_MQ135|"),'Sem RTOS RX'!$H278,LEN(",CO2_MQ135|"),'Sem RTOS RX'!$I278,LEN(",Alcool_MQ135|"),'Sem RTOS RX'!$J278,LEN(",Alcool_MQ135|"),'Sem RTOS RX'!$K278,LEN(",Toluen_MQ135|"),'Sem RTOS RX'!$L278,LEN(",MH4_MQ135|"),'Sem RTOS RX'!$M278,LEN(",O3_MQ131|"),'Sem RTOS RX'!$N278)*8</f>
        <v>672</v>
      </c>
    </row>
    <row r="279" ht="15.75" customHeight="1">
      <c r="A279" s="6" t="s">
        <v>20987</v>
      </c>
      <c r="B279" s="6" t="s">
        <v>20988</v>
      </c>
      <c r="C279" s="6" t="s">
        <v>19934</v>
      </c>
      <c r="D279" s="6" t="s">
        <v>20989</v>
      </c>
      <c r="E279" s="6" t="s">
        <v>1812</v>
      </c>
      <c r="F279" s="6" t="s">
        <v>1812</v>
      </c>
      <c r="G279" s="6" t="s">
        <v>1812</v>
      </c>
      <c r="H279" s="6" t="s">
        <v>124</v>
      </c>
      <c r="I279" s="6" t="s">
        <v>121</v>
      </c>
      <c r="J279" s="6" t="s">
        <v>174</v>
      </c>
      <c r="K279" s="6" t="s">
        <v>99</v>
      </c>
      <c r="L279" s="6" t="s">
        <v>638</v>
      </c>
      <c r="M279" s="6" t="s">
        <v>1897</v>
      </c>
      <c r="N279" s="6" t="s">
        <v>229</v>
      </c>
      <c r="O279" s="6" t="s">
        <v>1812</v>
      </c>
      <c r="P279" s="6" t="s">
        <v>1812</v>
      </c>
      <c r="Q279" s="6" t="s">
        <v>1814</v>
      </c>
      <c r="R279" s="6" t="s">
        <v>1812</v>
      </c>
      <c r="S279" s="6" t="s">
        <v>1887</v>
      </c>
      <c r="T279" s="6" t="s">
        <v>1886</v>
      </c>
      <c r="U279" s="6" t="s">
        <v>1812</v>
      </c>
      <c r="V279" s="6" t="s">
        <v>1812</v>
      </c>
      <c r="W279" s="6" t="s">
        <v>1816</v>
      </c>
      <c r="X279" s="6" t="s">
        <v>20990</v>
      </c>
      <c r="Y279" s="13">
        <f>X280-'Sem RTOS RX'!$X279</f>
        <v>0.0001041666667</v>
      </c>
      <c r="Z279" s="7">
        <f>SUM(LEN(",CO_MQ135|"),'Sem RTOS RX'!$H279,LEN(",CO2_MQ135|"),'Sem RTOS RX'!$I279,LEN(",Alcool_MQ135|"),'Sem RTOS RX'!$J279,LEN(",Alcool_MQ135|"),'Sem RTOS RX'!$K279,LEN(",Toluen_MQ135|"),'Sem RTOS RX'!$L279,LEN(",MH4_MQ135|"),'Sem RTOS RX'!$M279,LEN(",O3_MQ131|"),'Sem RTOS RX'!$N279)*8</f>
        <v>672</v>
      </c>
    </row>
    <row r="280" ht="15.75" customHeight="1">
      <c r="A280" s="6" t="s">
        <v>20991</v>
      </c>
      <c r="B280" s="6" t="s">
        <v>20992</v>
      </c>
      <c r="C280" s="6" t="s">
        <v>19934</v>
      </c>
      <c r="D280" s="6" t="s">
        <v>20993</v>
      </c>
      <c r="E280" s="6" t="s">
        <v>1812</v>
      </c>
      <c r="F280" s="6" t="s">
        <v>1812</v>
      </c>
      <c r="G280" s="6" t="s">
        <v>1812</v>
      </c>
      <c r="H280" s="6" t="s">
        <v>58</v>
      </c>
      <c r="I280" s="6" t="s">
        <v>197</v>
      </c>
      <c r="J280" s="6" t="s">
        <v>198</v>
      </c>
      <c r="K280" s="6" t="s">
        <v>89</v>
      </c>
      <c r="L280" s="6" t="s">
        <v>199</v>
      </c>
      <c r="M280" s="6" t="s">
        <v>182</v>
      </c>
      <c r="N280" s="6" t="s">
        <v>198</v>
      </c>
      <c r="O280" s="6" t="s">
        <v>1812</v>
      </c>
      <c r="P280" s="6" t="s">
        <v>1812</v>
      </c>
      <c r="Q280" s="6" t="s">
        <v>1814</v>
      </c>
      <c r="R280" s="6" t="s">
        <v>1812</v>
      </c>
      <c r="S280" s="6" t="s">
        <v>1815</v>
      </c>
      <c r="T280" s="6" t="s">
        <v>1886</v>
      </c>
      <c r="U280" s="6" t="s">
        <v>1812</v>
      </c>
      <c r="V280" s="6" t="s">
        <v>1812</v>
      </c>
      <c r="W280" s="6" t="s">
        <v>1816</v>
      </c>
      <c r="X280" s="6" t="s">
        <v>20994</v>
      </c>
      <c r="Y280" s="13">
        <f>X281-'Sem RTOS RX'!$X280</f>
        <v>0.0001041666667</v>
      </c>
      <c r="Z280" s="7">
        <f>SUM(LEN(",CO_MQ135|"),'Sem RTOS RX'!$H280,LEN(",CO2_MQ135|"),'Sem RTOS RX'!$I280,LEN(",Alcool_MQ135|"),'Sem RTOS RX'!$J280,LEN(",Alcool_MQ135|"),'Sem RTOS RX'!$K280,LEN(",Toluen_MQ135|"),'Sem RTOS RX'!$L280,LEN(",MH4_MQ135|"),'Sem RTOS RX'!$M280,LEN(",O3_MQ131|"),'Sem RTOS RX'!$N280)*8</f>
        <v>672</v>
      </c>
    </row>
    <row r="281" ht="15.75" customHeight="1">
      <c r="A281" s="6" t="s">
        <v>20995</v>
      </c>
      <c r="B281" s="6" t="s">
        <v>20996</v>
      </c>
      <c r="C281" s="6" t="s">
        <v>19934</v>
      </c>
      <c r="D281" s="6" t="s">
        <v>20997</v>
      </c>
      <c r="E281" s="6" t="s">
        <v>1812</v>
      </c>
      <c r="F281" s="6" t="s">
        <v>1812</v>
      </c>
      <c r="G281" s="6" t="s">
        <v>1812</v>
      </c>
      <c r="H281" s="6" t="s">
        <v>278</v>
      </c>
      <c r="I281" s="6" t="s">
        <v>13</v>
      </c>
      <c r="J281" s="6" t="s">
        <v>180</v>
      </c>
      <c r="K281" s="6" t="s">
        <v>89</v>
      </c>
      <c r="L281" s="6" t="s">
        <v>738</v>
      </c>
      <c r="M281" s="6" t="s">
        <v>143</v>
      </c>
      <c r="N281" s="6" t="s">
        <v>170</v>
      </c>
      <c r="O281" s="6" t="s">
        <v>1812</v>
      </c>
      <c r="P281" s="6" t="s">
        <v>1812</v>
      </c>
      <c r="Q281" s="6" t="s">
        <v>1814</v>
      </c>
      <c r="R281" s="6" t="s">
        <v>1812</v>
      </c>
      <c r="S281" s="6" t="s">
        <v>1815</v>
      </c>
      <c r="T281" s="6" t="s">
        <v>1886</v>
      </c>
      <c r="U281" s="6" t="s">
        <v>1812</v>
      </c>
      <c r="V281" s="6" t="s">
        <v>1812</v>
      </c>
      <c r="W281" s="6" t="s">
        <v>1816</v>
      </c>
      <c r="X281" s="6" t="s">
        <v>20998</v>
      </c>
      <c r="Y281" s="13">
        <f>X282-'Sem RTOS RX'!$X281</f>
        <v>0.0001041666667</v>
      </c>
      <c r="Z281" s="7">
        <f>SUM(LEN(",CO_MQ135|"),'Sem RTOS RX'!$H281,LEN(",CO2_MQ135|"),'Sem RTOS RX'!$I281,LEN(",Alcool_MQ135|"),'Sem RTOS RX'!$J281,LEN(",Alcool_MQ135|"),'Sem RTOS RX'!$K281,LEN(",Toluen_MQ135|"),'Sem RTOS RX'!$L281,LEN(",MH4_MQ135|"),'Sem RTOS RX'!$M281,LEN(",O3_MQ131|"),'Sem RTOS RX'!$N281)*8</f>
        <v>672</v>
      </c>
    </row>
    <row r="282" ht="15.75" customHeight="1">
      <c r="A282" s="6" t="s">
        <v>20999</v>
      </c>
      <c r="B282" s="6" t="s">
        <v>21000</v>
      </c>
      <c r="C282" s="6" t="s">
        <v>19934</v>
      </c>
      <c r="D282" s="6" t="s">
        <v>21001</v>
      </c>
      <c r="E282" s="6" t="s">
        <v>1812</v>
      </c>
      <c r="F282" s="6" t="s">
        <v>1812</v>
      </c>
      <c r="G282" s="6" t="s">
        <v>1812</v>
      </c>
      <c r="H282" s="6" t="s">
        <v>58</v>
      </c>
      <c r="I282" s="6" t="s">
        <v>197</v>
      </c>
      <c r="J282" s="6" t="s">
        <v>198</v>
      </c>
      <c r="K282" s="6" t="s">
        <v>89</v>
      </c>
      <c r="L282" s="6" t="s">
        <v>199</v>
      </c>
      <c r="M282" s="6" t="s">
        <v>182</v>
      </c>
      <c r="N282" s="6" t="s">
        <v>174</v>
      </c>
      <c r="O282" s="6" t="s">
        <v>1812</v>
      </c>
      <c r="P282" s="6" t="s">
        <v>1812</v>
      </c>
      <c r="Q282" s="6" t="s">
        <v>1814</v>
      </c>
      <c r="R282" s="6" t="s">
        <v>1812</v>
      </c>
      <c r="S282" s="6" t="s">
        <v>1815</v>
      </c>
      <c r="T282" s="6" t="s">
        <v>1886</v>
      </c>
      <c r="U282" s="6" t="s">
        <v>1812</v>
      </c>
      <c r="V282" s="6" t="s">
        <v>1812</v>
      </c>
      <c r="W282" s="6" t="s">
        <v>1816</v>
      </c>
      <c r="X282" s="6" t="s">
        <v>21002</v>
      </c>
      <c r="Y282" s="13">
        <f>X283-'Sem RTOS RX'!$X282</f>
        <v>0.0002083333333</v>
      </c>
      <c r="Z282" s="7">
        <f>SUM(LEN(",CO_MQ135|"),'Sem RTOS RX'!$H282,LEN(",CO2_MQ135|"),'Sem RTOS RX'!$I282,LEN(",Alcool_MQ135|"),'Sem RTOS RX'!$J282,LEN(",Alcool_MQ135|"),'Sem RTOS RX'!$K282,LEN(",Toluen_MQ135|"),'Sem RTOS RX'!$L282,LEN(",MH4_MQ135|"),'Sem RTOS RX'!$M282,LEN(",O3_MQ131|"),'Sem RTOS RX'!$N282)*8</f>
        <v>672</v>
      </c>
    </row>
    <row r="283" ht="15.75" customHeight="1">
      <c r="A283" s="6" t="s">
        <v>21003</v>
      </c>
      <c r="B283" s="6" t="s">
        <v>21004</v>
      </c>
      <c r="C283" s="6" t="s">
        <v>19934</v>
      </c>
      <c r="D283" s="6" t="s">
        <v>21005</v>
      </c>
      <c r="E283" s="6" t="s">
        <v>1812</v>
      </c>
      <c r="F283" s="6" t="s">
        <v>1812</v>
      </c>
      <c r="G283" s="6" t="s">
        <v>1812</v>
      </c>
      <c r="H283" s="6" t="s">
        <v>58</v>
      </c>
      <c r="I283" s="6" t="s">
        <v>197</v>
      </c>
      <c r="J283" s="6" t="s">
        <v>198</v>
      </c>
      <c r="K283" s="6" t="s">
        <v>89</v>
      </c>
      <c r="L283" s="6" t="s">
        <v>199</v>
      </c>
      <c r="M283" s="6" t="s">
        <v>182</v>
      </c>
      <c r="N283" s="6" t="s">
        <v>330</v>
      </c>
      <c r="O283" s="6" t="s">
        <v>1812</v>
      </c>
      <c r="P283" s="6" t="s">
        <v>1812</v>
      </c>
      <c r="Q283" s="6" t="s">
        <v>1814</v>
      </c>
      <c r="R283" s="6" t="s">
        <v>1812</v>
      </c>
      <c r="S283" s="6" t="s">
        <v>1815</v>
      </c>
      <c r="T283" s="6" t="s">
        <v>1813</v>
      </c>
      <c r="U283" s="6" t="s">
        <v>1812</v>
      </c>
      <c r="V283" s="6" t="s">
        <v>1812</v>
      </c>
      <c r="W283" s="6" t="s">
        <v>1816</v>
      </c>
      <c r="X283" s="6" t="s">
        <v>21006</v>
      </c>
      <c r="Y283" s="13">
        <f>X284-'Sem RTOS RX'!$X283</f>
        <v>0.0001041666667</v>
      </c>
      <c r="Z283" s="7">
        <f>SUM(LEN(",CO_MQ135|"),'Sem RTOS RX'!$H283,LEN(",CO2_MQ135|"),'Sem RTOS RX'!$I283,LEN(",Alcool_MQ135|"),'Sem RTOS RX'!$J283,LEN(",Alcool_MQ135|"),'Sem RTOS RX'!$K283,LEN(",Toluen_MQ135|"),'Sem RTOS RX'!$L283,LEN(",MH4_MQ135|"),'Sem RTOS RX'!$M283,LEN(",O3_MQ131|"),'Sem RTOS RX'!$N283)*8</f>
        <v>672</v>
      </c>
    </row>
    <row r="284" ht="15.75" customHeight="1">
      <c r="A284" s="6" t="s">
        <v>21007</v>
      </c>
      <c r="B284" s="6" t="s">
        <v>21008</v>
      </c>
      <c r="C284" s="6" t="s">
        <v>19934</v>
      </c>
      <c r="D284" s="6" t="s">
        <v>21009</v>
      </c>
      <c r="E284" s="6" t="s">
        <v>1812</v>
      </c>
      <c r="F284" s="6" t="s">
        <v>1812</v>
      </c>
      <c r="G284" s="6" t="s">
        <v>1812</v>
      </c>
      <c r="H284" s="6" t="s">
        <v>102</v>
      </c>
      <c r="I284" s="6" t="s">
        <v>149</v>
      </c>
      <c r="J284" s="6" t="s">
        <v>150</v>
      </c>
      <c r="K284" s="6" t="s">
        <v>89</v>
      </c>
      <c r="L284" s="6" t="s">
        <v>151</v>
      </c>
      <c r="M284" s="6" t="s">
        <v>143</v>
      </c>
      <c r="N284" s="6" t="s">
        <v>141</v>
      </c>
      <c r="O284" s="6" t="s">
        <v>1812</v>
      </c>
      <c r="P284" s="6" t="s">
        <v>1812</v>
      </c>
      <c r="Q284" s="6" t="s">
        <v>1814</v>
      </c>
      <c r="R284" s="6" t="s">
        <v>1812</v>
      </c>
      <c r="S284" s="6" t="s">
        <v>1815</v>
      </c>
      <c r="T284" s="6" t="s">
        <v>1813</v>
      </c>
      <c r="U284" s="6" t="s">
        <v>1812</v>
      </c>
      <c r="V284" s="6" t="s">
        <v>1812</v>
      </c>
      <c r="W284" s="6" t="s">
        <v>1816</v>
      </c>
      <c r="X284" s="6" t="s">
        <v>21010</v>
      </c>
      <c r="Y284" s="13">
        <f>X285-'Sem RTOS RX'!$X284</f>
        <v>0.0001041666667</v>
      </c>
      <c r="Z284" s="7">
        <f>SUM(LEN(",CO_MQ135|"),'Sem RTOS RX'!$H284,LEN(",CO2_MQ135|"),'Sem RTOS RX'!$I284,LEN(",Alcool_MQ135|"),'Sem RTOS RX'!$J284,LEN(",Alcool_MQ135|"),'Sem RTOS RX'!$K284,LEN(",Toluen_MQ135|"),'Sem RTOS RX'!$L284,LEN(",MH4_MQ135|"),'Sem RTOS RX'!$M284,LEN(",O3_MQ131|"),'Sem RTOS RX'!$N284)*8</f>
        <v>672</v>
      </c>
    </row>
    <row r="285" ht="15.75" customHeight="1">
      <c r="A285" s="6" t="s">
        <v>21011</v>
      </c>
      <c r="B285" s="6" t="s">
        <v>21012</v>
      </c>
      <c r="C285" s="6" t="s">
        <v>19934</v>
      </c>
      <c r="D285" s="6" t="s">
        <v>21013</v>
      </c>
      <c r="E285" s="6" t="s">
        <v>1812</v>
      </c>
      <c r="F285" s="6" t="s">
        <v>1812</v>
      </c>
      <c r="G285" s="6" t="s">
        <v>1812</v>
      </c>
      <c r="H285" s="6" t="s">
        <v>58</v>
      </c>
      <c r="I285" s="6" t="s">
        <v>197</v>
      </c>
      <c r="J285" s="6" t="s">
        <v>198</v>
      </c>
      <c r="K285" s="6" t="s">
        <v>89</v>
      </c>
      <c r="L285" s="6" t="s">
        <v>199</v>
      </c>
      <c r="M285" s="6" t="s">
        <v>182</v>
      </c>
      <c r="N285" s="6" t="s">
        <v>49</v>
      </c>
      <c r="O285" s="6" t="s">
        <v>1812</v>
      </c>
      <c r="P285" s="6" t="s">
        <v>1812</v>
      </c>
      <c r="Q285" s="6" t="s">
        <v>1814</v>
      </c>
      <c r="R285" s="6" t="s">
        <v>1812</v>
      </c>
      <c r="S285" s="6" t="s">
        <v>1815</v>
      </c>
      <c r="T285" s="6" t="s">
        <v>1886</v>
      </c>
      <c r="U285" s="6" t="s">
        <v>1812</v>
      </c>
      <c r="V285" s="6" t="s">
        <v>1812</v>
      </c>
      <c r="W285" s="6" t="s">
        <v>1816</v>
      </c>
      <c r="X285" s="6" t="s">
        <v>21014</v>
      </c>
      <c r="Y285" s="13">
        <f>X286-'Sem RTOS RX'!$X285</f>
        <v>0.0002199074074</v>
      </c>
      <c r="Z285" s="7">
        <f>SUM(LEN(",CO_MQ135|"),'Sem RTOS RX'!$H285,LEN(",CO2_MQ135|"),'Sem RTOS RX'!$I285,LEN(",Alcool_MQ135|"),'Sem RTOS RX'!$J285,LEN(",Alcool_MQ135|"),'Sem RTOS RX'!$K285,LEN(",Toluen_MQ135|"),'Sem RTOS RX'!$L285,LEN(",MH4_MQ135|"),'Sem RTOS RX'!$M285,LEN(",O3_MQ131|"),'Sem RTOS RX'!$N285)*8</f>
        <v>672</v>
      </c>
    </row>
    <row r="286" ht="15.75" customHeight="1">
      <c r="A286" s="6" t="s">
        <v>21015</v>
      </c>
      <c r="B286" s="6" t="s">
        <v>21016</v>
      </c>
      <c r="C286" s="6" t="s">
        <v>19934</v>
      </c>
      <c r="D286" s="6" t="s">
        <v>21017</v>
      </c>
      <c r="E286" s="6" t="s">
        <v>1812</v>
      </c>
      <c r="F286" s="6" t="s">
        <v>1812</v>
      </c>
      <c r="G286" s="6" t="s">
        <v>1812</v>
      </c>
      <c r="H286" s="6" t="s">
        <v>287</v>
      </c>
      <c r="I286" s="6" t="s">
        <v>197</v>
      </c>
      <c r="J286" s="6" t="s">
        <v>328</v>
      </c>
      <c r="K286" s="6" t="s">
        <v>194</v>
      </c>
      <c r="L286" s="6" t="s">
        <v>424</v>
      </c>
      <c r="M286" s="6" t="s">
        <v>182</v>
      </c>
      <c r="N286" s="6" t="s">
        <v>186</v>
      </c>
      <c r="O286" s="6" t="s">
        <v>1812</v>
      </c>
      <c r="P286" s="6" t="s">
        <v>1812</v>
      </c>
      <c r="Q286" s="6" t="s">
        <v>1814</v>
      </c>
      <c r="R286" s="6" t="s">
        <v>1812</v>
      </c>
      <c r="S286" s="6" t="s">
        <v>1815</v>
      </c>
      <c r="T286" s="6" t="s">
        <v>1886</v>
      </c>
      <c r="U286" s="6" t="s">
        <v>1812</v>
      </c>
      <c r="V286" s="6" t="s">
        <v>1812</v>
      </c>
      <c r="W286" s="6" t="s">
        <v>1816</v>
      </c>
      <c r="X286" s="6" t="s">
        <v>21018</v>
      </c>
      <c r="Y286" s="13">
        <f>X287-'Sem RTOS RX'!$X286</f>
        <v>0.0001041666667</v>
      </c>
      <c r="Z286" s="7">
        <f>SUM(LEN(",CO_MQ135|"),'Sem RTOS RX'!$H286,LEN(",CO2_MQ135|"),'Sem RTOS RX'!$I286,LEN(",Alcool_MQ135|"),'Sem RTOS RX'!$J286,LEN(",Alcool_MQ135|"),'Sem RTOS RX'!$K286,LEN(",Toluen_MQ135|"),'Sem RTOS RX'!$L286,LEN(",MH4_MQ135|"),'Sem RTOS RX'!$M286,LEN(",O3_MQ131|"),'Sem RTOS RX'!$N286)*8</f>
        <v>672</v>
      </c>
    </row>
    <row r="287" ht="15.75" customHeight="1">
      <c r="A287" s="6" t="s">
        <v>21019</v>
      </c>
      <c r="B287" s="6" t="s">
        <v>21020</v>
      </c>
      <c r="C287" s="6" t="s">
        <v>19934</v>
      </c>
      <c r="D287" s="6" t="s">
        <v>21021</v>
      </c>
      <c r="E287" s="6" t="s">
        <v>1812</v>
      </c>
      <c r="F287" s="6" t="s">
        <v>1812</v>
      </c>
      <c r="G287" s="6" t="s">
        <v>1812</v>
      </c>
      <c r="H287" s="6" t="s">
        <v>241</v>
      </c>
      <c r="I287" s="6" t="s">
        <v>149</v>
      </c>
      <c r="J287" s="6" t="s">
        <v>324</v>
      </c>
      <c r="K287" s="6" t="s">
        <v>89</v>
      </c>
      <c r="L287" s="6" t="s">
        <v>415</v>
      </c>
      <c r="M287" s="6" t="s">
        <v>143</v>
      </c>
      <c r="N287" s="6" t="s">
        <v>32</v>
      </c>
      <c r="O287" s="6" t="s">
        <v>1812</v>
      </c>
      <c r="P287" s="6" t="s">
        <v>1812</v>
      </c>
      <c r="Q287" s="6" t="s">
        <v>1814</v>
      </c>
      <c r="R287" s="6" t="s">
        <v>1812</v>
      </c>
      <c r="S287" s="6" t="s">
        <v>1815</v>
      </c>
      <c r="T287" s="6" t="s">
        <v>1886</v>
      </c>
      <c r="U287" s="6" t="s">
        <v>1812</v>
      </c>
      <c r="V287" s="6" t="s">
        <v>1812</v>
      </c>
      <c r="W287" s="6" t="s">
        <v>1816</v>
      </c>
      <c r="X287" s="6" t="s">
        <v>3791</v>
      </c>
      <c r="Y287" s="13">
        <f>X288-'Sem RTOS RX'!$X287</f>
        <v>0.0001041666667</v>
      </c>
      <c r="Z287" s="7">
        <f>SUM(LEN(",CO_MQ135|"),'Sem RTOS RX'!$H287,LEN(",CO2_MQ135|"),'Sem RTOS RX'!$I287,LEN(",Alcool_MQ135|"),'Sem RTOS RX'!$J287,LEN(",Alcool_MQ135|"),'Sem RTOS RX'!$K287,LEN(",Toluen_MQ135|"),'Sem RTOS RX'!$L287,LEN(",MH4_MQ135|"),'Sem RTOS RX'!$M287,LEN(",O3_MQ131|"),'Sem RTOS RX'!$N287)*8</f>
        <v>672</v>
      </c>
    </row>
    <row r="288" ht="15.75" customHeight="1">
      <c r="A288" s="6" t="s">
        <v>21022</v>
      </c>
      <c r="B288" s="6" t="s">
        <v>21023</v>
      </c>
      <c r="C288" s="6" t="s">
        <v>19934</v>
      </c>
      <c r="D288" s="6" t="s">
        <v>21024</v>
      </c>
      <c r="E288" s="6" t="s">
        <v>1812</v>
      </c>
      <c r="F288" s="6" t="s">
        <v>1812</v>
      </c>
      <c r="G288" s="6" t="s">
        <v>1812</v>
      </c>
      <c r="H288" s="6" t="s">
        <v>191</v>
      </c>
      <c r="I288" s="6" t="s">
        <v>192</v>
      </c>
      <c r="J288" s="6" t="s">
        <v>193</v>
      </c>
      <c r="K288" s="6" t="s">
        <v>194</v>
      </c>
      <c r="L288" s="6" t="s">
        <v>195</v>
      </c>
      <c r="M288" s="6" t="s">
        <v>182</v>
      </c>
      <c r="N288" s="6" t="s">
        <v>204</v>
      </c>
      <c r="O288" s="6" t="s">
        <v>1812</v>
      </c>
      <c r="P288" s="6" t="s">
        <v>1812</v>
      </c>
      <c r="Q288" s="6" t="s">
        <v>1814</v>
      </c>
      <c r="R288" s="6" t="s">
        <v>1812</v>
      </c>
      <c r="S288" s="6" t="s">
        <v>1815</v>
      </c>
      <c r="T288" s="6" t="s">
        <v>1886</v>
      </c>
      <c r="U288" s="6" t="s">
        <v>1812</v>
      </c>
      <c r="V288" s="6" t="s">
        <v>1812</v>
      </c>
      <c r="W288" s="6" t="s">
        <v>1816</v>
      </c>
      <c r="X288" s="6" t="s">
        <v>21025</v>
      </c>
      <c r="Y288" s="13">
        <f>X289-'Sem RTOS RX'!$X288</f>
        <v>0.0001041666667</v>
      </c>
      <c r="Z288" s="7">
        <f>SUM(LEN(",CO_MQ135|"),'Sem RTOS RX'!$H288,LEN(",CO2_MQ135|"),'Sem RTOS RX'!$I288,LEN(",Alcool_MQ135|"),'Sem RTOS RX'!$J288,LEN(",Alcool_MQ135|"),'Sem RTOS RX'!$K288,LEN(",Toluen_MQ135|"),'Sem RTOS RX'!$L288,LEN(",MH4_MQ135|"),'Sem RTOS RX'!$M288,LEN(",O3_MQ131|"),'Sem RTOS RX'!$N288)*8</f>
        <v>672</v>
      </c>
    </row>
    <row r="289" ht="15.75" customHeight="1">
      <c r="A289" s="6" t="s">
        <v>21026</v>
      </c>
      <c r="B289" s="6" t="s">
        <v>21027</v>
      </c>
      <c r="C289" s="6" t="s">
        <v>19934</v>
      </c>
      <c r="D289" s="6" t="s">
        <v>21028</v>
      </c>
      <c r="E289" s="6" t="s">
        <v>1812</v>
      </c>
      <c r="F289" s="6" t="s">
        <v>1812</v>
      </c>
      <c r="G289" s="6" t="s">
        <v>1812</v>
      </c>
      <c r="H289" s="6" t="s">
        <v>92</v>
      </c>
      <c r="I289" s="6" t="s">
        <v>221</v>
      </c>
      <c r="J289" s="6" t="s">
        <v>331</v>
      </c>
      <c r="K289" s="6" t="s">
        <v>194</v>
      </c>
      <c r="L289" s="6" t="s">
        <v>637</v>
      </c>
      <c r="M289" s="6" t="s">
        <v>172</v>
      </c>
      <c r="N289" s="6" t="s">
        <v>245</v>
      </c>
      <c r="O289" s="6" t="s">
        <v>1812</v>
      </c>
      <c r="P289" s="6" t="s">
        <v>1812</v>
      </c>
      <c r="Q289" s="6" t="s">
        <v>1814</v>
      </c>
      <c r="R289" s="6" t="s">
        <v>1812</v>
      </c>
      <c r="S289" s="6" t="s">
        <v>1887</v>
      </c>
      <c r="T289" s="6" t="s">
        <v>1886</v>
      </c>
      <c r="U289" s="6" t="s">
        <v>1812</v>
      </c>
      <c r="V289" s="6" t="s">
        <v>1812</v>
      </c>
      <c r="W289" s="6" t="s">
        <v>1816</v>
      </c>
      <c r="X289" s="6" t="s">
        <v>3803</v>
      </c>
      <c r="Y289" s="13">
        <f>X290-'Sem RTOS RX'!$X289</f>
        <v>0.0002083333333</v>
      </c>
      <c r="Z289" s="7">
        <f>SUM(LEN(",CO_MQ135|"),'Sem RTOS RX'!$H289,LEN(",CO2_MQ135|"),'Sem RTOS RX'!$I289,LEN(",Alcool_MQ135|"),'Sem RTOS RX'!$J289,LEN(",Alcool_MQ135|"),'Sem RTOS RX'!$K289,LEN(",Toluen_MQ135|"),'Sem RTOS RX'!$L289,LEN(",MH4_MQ135|"),'Sem RTOS RX'!$M289,LEN(",O3_MQ131|"),'Sem RTOS RX'!$N289)*8</f>
        <v>672</v>
      </c>
    </row>
    <row r="290" ht="15.75" customHeight="1">
      <c r="A290" s="6" t="s">
        <v>21029</v>
      </c>
      <c r="B290" s="6" t="s">
        <v>21030</v>
      </c>
      <c r="C290" s="6" t="s">
        <v>19934</v>
      </c>
      <c r="D290" s="6" t="s">
        <v>21031</v>
      </c>
      <c r="E290" s="6" t="s">
        <v>1812</v>
      </c>
      <c r="F290" s="6" t="s">
        <v>1812</v>
      </c>
      <c r="G290" s="6" t="s">
        <v>1812</v>
      </c>
      <c r="H290" s="6" t="s">
        <v>263</v>
      </c>
      <c r="I290" s="6" t="s">
        <v>221</v>
      </c>
      <c r="J290" s="6" t="s">
        <v>213</v>
      </c>
      <c r="K290" s="6" t="s">
        <v>194</v>
      </c>
      <c r="L290" s="6" t="s">
        <v>90</v>
      </c>
      <c r="M290" s="6" t="s">
        <v>182</v>
      </c>
      <c r="N290" s="6" t="s">
        <v>139</v>
      </c>
      <c r="O290" s="6" t="s">
        <v>1812</v>
      </c>
      <c r="P290" s="6" t="s">
        <v>1812</v>
      </c>
      <c r="Q290" s="6" t="s">
        <v>1814</v>
      </c>
      <c r="R290" s="6" t="s">
        <v>1812</v>
      </c>
      <c r="S290" s="6" t="s">
        <v>1887</v>
      </c>
      <c r="T290" s="6" t="s">
        <v>1813</v>
      </c>
      <c r="U290" s="6" t="s">
        <v>1812</v>
      </c>
      <c r="V290" s="6" t="s">
        <v>1812</v>
      </c>
      <c r="W290" s="6" t="s">
        <v>1816</v>
      </c>
      <c r="X290" s="6" t="s">
        <v>3815</v>
      </c>
      <c r="Y290" s="13">
        <f>X291-'Sem RTOS RX'!$X290</f>
        <v>0.0001041666667</v>
      </c>
      <c r="Z290" s="7">
        <f>SUM(LEN(",CO_MQ135|"),'Sem RTOS RX'!$H290,LEN(",CO2_MQ135|"),'Sem RTOS RX'!$I290,LEN(",Alcool_MQ135|"),'Sem RTOS RX'!$J290,LEN(",Alcool_MQ135|"),'Sem RTOS RX'!$K290,LEN(",Toluen_MQ135|"),'Sem RTOS RX'!$L290,LEN(",MH4_MQ135|"),'Sem RTOS RX'!$M290,LEN(",O3_MQ131|"),'Sem RTOS RX'!$N290)*8</f>
        <v>672</v>
      </c>
    </row>
    <row r="291" ht="15.75" customHeight="1">
      <c r="A291" s="6" t="s">
        <v>21032</v>
      </c>
      <c r="B291" s="6" t="s">
        <v>21033</v>
      </c>
      <c r="C291" s="6" t="s">
        <v>19934</v>
      </c>
      <c r="D291" s="6" t="s">
        <v>21034</v>
      </c>
      <c r="E291" s="6" t="s">
        <v>1812</v>
      </c>
      <c r="F291" s="6" t="s">
        <v>1812</v>
      </c>
      <c r="G291" s="6" t="s">
        <v>1812</v>
      </c>
      <c r="H291" s="6" t="s">
        <v>191</v>
      </c>
      <c r="I291" s="6" t="s">
        <v>192</v>
      </c>
      <c r="J291" s="6" t="s">
        <v>193</v>
      </c>
      <c r="K291" s="6" t="s">
        <v>194</v>
      </c>
      <c r="L291" s="6" t="s">
        <v>195</v>
      </c>
      <c r="M291" s="6" t="s">
        <v>182</v>
      </c>
      <c r="N291" s="6" t="s">
        <v>149</v>
      </c>
      <c r="O291" s="6" t="s">
        <v>1812</v>
      </c>
      <c r="P291" s="6" t="s">
        <v>1812</v>
      </c>
      <c r="Q291" s="6" t="s">
        <v>1814</v>
      </c>
      <c r="R291" s="6" t="s">
        <v>1812</v>
      </c>
      <c r="S291" s="6" t="s">
        <v>1815</v>
      </c>
      <c r="T291" s="6" t="s">
        <v>1813</v>
      </c>
      <c r="U291" s="6" t="s">
        <v>1812</v>
      </c>
      <c r="V291" s="6" t="s">
        <v>1812</v>
      </c>
      <c r="W291" s="6" t="s">
        <v>1816</v>
      </c>
      <c r="X291" s="6" t="s">
        <v>21035</v>
      </c>
      <c r="Y291" s="13">
        <f>X292-'Sem RTOS RX'!$X291</f>
        <v>0.0002083333333</v>
      </c>
      <c r="Z291" s="7">
        <f>SUM(LEN(",CO_MQ135|"),'Sem RTOS RX'!$H291,LEN(",CO2_MQ135|"),'Sem RTOS RX'!$I291,LEN(",Alcool_MQ135|"),'Sem RTOS RX'!$J291,LEN(",Alcool_MQ135|"),'Sem RTOS RX'!$K291,LEN(",Toluen_MQ135|"),'Sem RTOS RX'!$L291,LEN(",MH4_MQ135|"),'Sem RTOS RX'!$M291,LEN(",O3_MQ131|"),'Sem RTOS RX'!$N291)*8</f>
        <v>672</v>
      </c>
    </row>
    <row r="292" ht="15.75" customHeight="1">
      <c r="A292" s="6" t="s">
        <v>21036</v>
      </c>
      <c r="B292" s="6" t="s">
        <v>21037</v>
      </c>
      <c r="C292" s="6" t="s">
        <v>19934</v>
      </c>
      <c r="D292" s="6" t="s">
        <v>21038</v>
      </c>
      <c r="E292" s="6" t="s">
        <v>1812</v>
      </c>
      <c r="F292" s="6" t="s">
        <v>1812</v>
      </c>
      <c r="G292" s="6" t="s">
        <v>1812</v>
      </c>
      <c r="H292" s="6" t="s">
        <v>92</v>
      </c>
      <c r="I292" s="6" t="s">
        <v>221</v>
      </c>
      <c r="J292" s="6" t="s">
        <v>334</v>
      </c>
      <c r="K292" s="6" t="s">
        <v>133</v>
      </c>
      <c r="L292" s="6" t="s">
        <v>607</v>
      </c>
      <c r="M292" s="6" t="s">
        <v>172</v>
      </c>
      <c r="N292" s="6" t="s">
        <v>156</v>
      </c>
      <c r="O292" s="6" t="s">
        <v>1812</v>
      </c>
      <c r="P292" s="6" t="s">
        <v>1812</v>
      </c>
      <c r="Q292" s="6" t="s">
        <v>1814</v>
      </c>
      <c r="R292" s="6" t="s">
        <v>1812</v>
      </c>
      <c r="S292" s="6" t="s">
        <v>1887</v>
      </c>
      <c r="T292" s="6" t="s">
        <v>1886</v>
      </c>
      <c r="U292" s="6" t="s">
        <v>1812</v>
      </c>
      <c r="V292" s="6" t="s">
        <v>1812</v>
      </c>
      <c r="W292" s="6" t="s">
        <v>1816</v>
      </c>
      <c r="X292" s="6" t="s">
        <v>21039</v>
      </c>
      <c r="Y292" s="13">
        <f>X293-'Sem RTOS RX'!$X292</f>
        <v>0.0001041666667</v>
      </c>
      <c r="Z292" s="7">
        <f>SUM(LEN(",CO_MQ135|"),'Sem RTOS RX'!$H292,LEN(",CO2_MQ135|"),'Sem RTOS RX'!$I292,LEN(",Alcool_MQ135|"),'Sem RTOS RX'!$J292,LEN(",Alcool_MQ135|"),'Sem RTOS RX'!$K292,LEN(",Toluen_MQ135|"),'Sem RTOS RX'!$L292,LEN(",MH4_MQ135|"),'Sem RTOS RX'!$M292,LEN(",O3_MQ131|"),'Sem RTOS RX'!$N292)*8</f>
        <v>672</v>
      </c>
    </row>
    <row r="293" ht="15.75" customHeight="1">
      <c r="A293" s="6" t="s">
        <v>21040</v>
      </c>
      <c r="B293" s="6" t="s">
        <v>21041</v>
      </c>
      <c r="C293" s="6" t="s">
        <v>19934</v>
      </c>
      <c r="D293" s="6" t="s">
        <v>21042</v>
      </c>
      <c r="E293" s="6" t="s">
        <v>1812</v>
      </c>
      <c r="F293" s="6" t="s">
        <v>1812</v>
      </c>
      <c r="G293" s="6" t="s">
        <v>1812</v>
      </c>
      <c r="H293" s="6" t="s">
        <v>287</v>
      </c>
      <c r="I293" s="6" t="s">
        <v>197</v>
      </c>
      <c r="J293" s="6" t="s">
        <v>328</v>
      </c>
      <c r="K293" s="6" t="s">
        <v>194</v>
      </c>
      <c r="L293" s="6" t="s">
        <v>424</v>
      </c>
      <c r="M293" s="6" t="s">
        <v>182</v>
      </c>
      <c r="N293" s="6" t="s">
        <v>336</v>
      </c>
      <c r="O293" s="6" t="s">
        <v>1812</v>
      </c>
      <c r="P293" s="6" t="s">
        <v>1812</v>
      </c>
      <c r="Q293" s="6" t="s">
        <v>1814</v>
      </c>
      <c r="R293" s="6" t="s">
        <v>1812</v>
      </c>
      <c r="S293" s="6" t="s">
        <v>1815</v>
      </c>
      <c r="T293" s="6" t="s">
        <v>1886</v>
      </c>
      <c r="U293" s="6" t="s">
        <v>1812</v>
      </c>
      <c r="V293" s="6" t="s">
        <v>1812</v>
      </c>
      <c r="W293" s="6" t="s">
        <v>1816</v>
      </c>
      <c r="X293" s="6" t="s">
        <v>3839</v>
      </c>
      <c r="Y293" s="13">
        <f>X294-'Sem RTOS RX'!$X293</f>
        <v>0.0001041666667</v>
      </c>
      <c r="Z293" s="7">
        <f>SUM(LEN(",CO_MQ135|"),'Sem RTOS RX'!$H293,LEN(",CO2_MQ135|"),'Sem RTOS RX'!$I293,LEN(",Alcool_MQ135|"),'Sem RTOS RX'!$J293,LEN(",Alcool_MQ135|"),'Sem RTOS RX'!$K293,LEN(",Toluen_MQ135|"),'Sem RTOS RX'!$L293,LEN(",MH4_MQ135|"),'Sem RTOS RX'!$M293,LEN(",O3_MQ131|"),'Sem RTOS RX'!$N293)*8</f>
        <v>672</v>
      </c>
    </row>
    <row r="294" ht="15.75" customHeight="1">
      <c r="A294" s="6" t="s">
        <v>21043</v>
      </c>
      <c r="B294" s="6" t="s">
        <v>21044</v>
      </c>
      <c r="C294" s="6" t="s">
        <v>19934</v>
      </c>
      <c r="D294" s="6" t="s">
        <v>21045</v>
      </c>
      <c r="E294" s="6" t="s">
        <v>1812</v>
      </c>
      <c r="F294" s="6" t="s">
        <v>1812</v>
      </c>
      <c r="G294" s="6" t="s">
        <v>1812</v>
      </c>
      <c r="H294" s="6" t="s">
        <v>269</v>
      </c>
      <c r="I294" s="6" t="s">
        <v>192</v>
      </c>
      <c r="J294" s="6" t="s">
        <v>328</v>
      </c>
      <c r="K294" s="6" t="s">
        <v>194</v>
      </c>
      <c r="L294" s="6" t="s">
        <v>63</v>
      </c>
      <c r="M294" s="6" t="s">
        <v>182</v>
      </c>
      <c r="N294" s="6" t="s">
        <v>282</v>
      </c>
      <c r="O294" s="6" t="s">
        <v>1812</v>
      </c>
      <c r="P294" s="6" t="s">
        <v>1812</v>
      </c>
      <c r="Q294" s="6" t="s">
        <v>1814</v>
      </c>
      <c r="R294" s="6" t="s">
        <v>1812</v>
      </c>
      <c r="S294" s="6" t="s">
        <v>1815</v>
      </c>
      <c r="T294" s="6" t="s">
        <v>1886</v>
      </c>
      <c r="U294" s="6" t="s">
        <v>1812</v>
      </c>
      <c r="V294" s="6" t="s">
        <v>1812</v>
      </c>
      <c r="W294" s="6" t="s">
        <v>1816</v>
      </c>
      <c r="X294" s="6" t="s">
        <v>21046</v>
      </c>
      <c r="Y294" s="13">
        <f>X295-'Sem RTOS RX'!$X294</f>
        <v>0.0003125</v>
      </c>
      <c r="Z294" s="7">
        <f>SUM(LEN(",CO_MQ135|"),'Sem RTOS RX'!$H294,LEN(",CO2_MQ135|"),'Sem RTOS RX'!$I294,LEN(",Alcool_MQ135|"),'Sem RTOS RX'!$J294,LEN(",Alcool_MQ135|"),'Sem RTOS RX'!$K294,LEN(",Toluen_MQ135|"),'Sem RTOS RX'!$L294,LEN(",MH4_MQ135|"),'Sem RTOS RX'!$M294,LEN(",O3_MQ131|"),'Sem RTOS RX'!$N294)*8</f>
        <v>672</v>
      </c>
    </row>
    <row r="295" ht="15.75" customHeight="1">
      <c r="A295" s="6" t="s">
        <v>21047</v>
      </c>
      <c r="B295" s="6" t="s">
        <v>21048</v>
      </c>
      <c r="C295" s="6" t="s">
        <v>19934</v>
      </c>
      <c r="D295" s="6" t="s">
        <v>21049</v>
      </c>
      <c r="E295" s="6" t="s">
        <v>1812</v>
      </c>
      <c r="F295" s="6" t="s">
        <v>1812</v>
      </c>
      <c r="G295" s="6" t="s">
        <v>1812</v>
      </c>
      <c r="H295" s="6" t="s">
        <v>287</v>
      </c>
      <c r="I295" s="6" t="s">
        <v>197</v>
      </c>
      <c r="J295" s="6" t="s">
        <v>198</v>
      </c>
      <c r="K295" s="6" t="s">
        <v>194</v>
      </c>
      <c r="L295" s="6" t="s">
        <v>199</v>
      </c>
      <c r="M295" s="6" t="s">
        <v>182</v>
      </c>
      <c r="N295" s="6" t="s">
        <v>18</v>
      </c>
      <c r="O295" s="6" t="s">
        <v>1812</v>
      </c>
      <c r="P295" s="6" t="s">
        <v>1812</v>
      </c>
      <c r="Q295" s="6" t="s">
        <v>1814</v>
      </c>
      <c r="R295" s="6" t="s">
        <v>1812</v>
      </c>
      <c r="S295" s="6" t="s">
        <v>1815</v>
      </c>
      <c r="T295" s="6" t="s">
        <v>1886</v>
      </c>
      <c r="U295" s="6" t="s">
        <v>1812</v>
      </c>
      <c r="V295" s="6" t="s">
        <v>1812</v>
      </c>
      <c r="W295" s="6" t="s">
        <v>1816</v>
      </c>
      <c r="X295" s="6" t="s">
        <v>21050</v>
      </c>
      <c r="Y295" s="13">
        <f>X296-'Sem RTOS RX'!$X295</f>
        <v>0.0001041666667</v>
      </c>
      <c r="Z295" s="7">
        <f>SUM(LEN(",CO_MQ135|"),'Sem RTOS RX'!$H295,LEN(",CO2_MQ135|"),'Sem RTOS RX'!$I295,LEN(",Alcool_MQ135|"),'Sem RTOS RX'!$J295,LEN(",Alcool_MQ135|"),'Sem RTOS RX'!$K295,LEN(",Toluen_MQ135|"),'Sem RTOS RX'!$L295,LEN(",MH4_MQ135|"),'Sem RTOS RX'!$M295,LEN(",O3_MQ131|"),'Sem RTOS RX'!$N295)*8</f>
        <v>672</v>
      </c>
    </row>
    <row r="296" ht="15.75" customHeight="1">
      <c r="A296" s="6" t="s">
        <v>21051</v>
      </c>
      <c r="B296" s="6" t="s">
        <v>21052</v>
      </c>
      <c r="C296" s="6" t="s">
        <v>19934</v>
      </c>
      <c r="D296" s="6" t="s">
        <v>21053</v>
      </c>
      <c r="E296" s="6" t="s">
        <v>1812</v>
      </c>
      <c r="F296" s="6" t="s">
        <v>1812</v>
      </c>
      <c r="G296" s="6" t="s">
        <v>1812</v>
      </c>
      <c r="H296" s="6" t="s">
        <v>269</v>
      </c>
      <c r="I296" s="6" t="s">
        <v>192</v>
      </c>
      <c r="J296" s="6" t="s">
        <v>193</v>
      </c>
      <c r="K296" s="6" t="s">
        <v>194</v>
      </c>
      <c r="L296" s="6" t="s">
        <v>195</v>
      </c>
      <c r="M296" s="6" t="s">
        <v>182</v>
      </c>
      <c r="N296" s="6" t="s">
        <v>32</v>
      </c>
      <c r="O296" s="6" t="s">
        <v>1812</v>
      </c>
      <c r="P296" s="6" t="s">
        <v>1812</v>
      </c>
      <c r="Q296" s="6" t="s">
        <v>1814</v>
      </c>
      <c r="R296" s="6" t="s">
        <v>1812</v>
      </c>
      <c r="S296" s="6" t="s">
        <v>1815</v>
      </c>
      <c r="T296" s="6" t="s">
        <v>1886</v>
      </c>
      <c r="U296" s="6" t="s">
        <v>1812</v>
      </c>
      <c r="V296" s="6" t="s">
        <v>1812</v>
      </c>
      <c r="W296" s="6" t="s">
        <v>1816</v>
      </c>
      <c r="X296" s="6" t="s">
        <v>21054</v>
      </c>
      <c r="Y296" s="13">
        <f>X297-'Sem RTOS RX'!$X296</f>
        <v>0.0001157407407</v>
      </c>
      <c r="Z296" s="7">
        <f>SUM(LEN(",CO_MQ135|"),'Sem RTOS RX'!$H296,LEN(",CO2_MQ135|"),'Sem RTOS RX'!$I296,LEN(",Alcool_MQ135|"),'Sem RTOS RX'!$J296,LEN(",Alcool_MQ135|"),'Sem RTOS RX'!$K296,LEN(",Toluen_MQ135|"),'Sem RTOS RX'!$L296,LEN(",MH4_MQ135|"),'Sem RTOS RX'!$M296,LEN(",O3_MQ131|"),'Sem RTOS RX'!$N296)*8</f>
        <v>672</v>
      </c>
    </row>
    <row r="297" ht="15.75" customHeight="1">
      <c r="A297" s="6" t="s">
        <v>21055</v>
      </c>
      <c r="B297" s="6" t="s">
        <v>21056</v>
      </c>
      <c r="C297" s="6" t="s">
        <v>19934</v>
      </c>
      <c r="D297" s="6" t="s">
        <v>21057</v>
      </c>
      <c r="E297" s="6" t="s">
        <v>1812</v>
      </c>
      <c r="F297" s="6" t="s">
        <v>1812</v>
      </c>
      <c r="G297" s="6" t="s">
        <v>1812</v>
      </c>
      <c r="H297" s="6" t="s">
        <v>191</v>
      </c>
      <c r="I297" s="6" t="s">
        <v>192</v>
      </c>
      <c r="J297" s="6" t="s">
        <v>193</v>
      </c>
      <c r="K297" s="6" t="s">
        <v>194</v>
      </c>
      <c r="L297" s="6" t="s">
        <v>195</v>
      </c>
      <c r="M297" s="6" t="s">
        <v>182</v>
      </c>
      <c r="N297" s="6" t="s">
        <v>323</v>
      </c>
      <c r="O297" s="6" t="s">
        <v>1812</v>
      </c>
      <c r="P297" s="6" t="s">
        <v>1812</v>
      </c>
      <c r="Q297" s="6" t="s">
        <v>1814</v>
      </c>
      <c r="R297" s="6" t="s">
        <v>1812</v>
      </c>
      <c r="S297" s="6" t="s">
        <v>1815</v>
      </c>
      <c r="T297" s="6" t="s">
        <v>1813</v>
      </c>
      <c r="U297" s="6" t="s">
        <v>1812</v>
      </c>
      <c r="V297" s="6" t="s">
        <v>1812</v>
      </c>
      <c r="W297" s="6" t="s">
        <v>1816</v>
      </c>
      <c r="X297" s="6" t="s">
        <v>3877</v>
      </c>
      <c r="Y297" s="13">
        <f>X298-'Sem RTOS RX'!$X297</f>
        <v>0.00009259259259</v>
      </c>
      <c r="Z297" s="7">
        <f>SUM(LEN(",CO_MQ135|"),'Sem RTOS RX'!$H297,LEN(",CO2_MQ135|"),'Sem RTOS RX'!$I297,LEN(",Alcool_MQ135|"),'Sem RTOS RX'!$J297,LEN(",Alcool_MQ135|"),'Sem RTOS RX'!$K297,LEN(",Toluen_MQ135|"),'Sem RTOS RX'!$L297,LEN(",MH4_MQ135|"),'Sem RTOS RX'!$M297,LEN(",O3_MQ131|"),'Sem RTOS RX'!$N297)*8</f>
        <v>672</v>
      </c>
    </row>
    <row r="298" ht="15.75" customHeight="1">
      <c r="A298" s="6" t="s">
        <v>21058</v>
      </c>
      <c r="B298" s="6" t="s">
        <v>21059</v>
      </c>
      <c r="C298" s="6" t="s">
        <v>19934</v>
      </c>
      <c r="D298" s="6" t="s">
        <v>21060</v>
      </c>
      <c r="E298" s="6" t="s">
        <v>1812</v>
      </c>
      <c r="F298" s="6" t="s">
        <v>1812</v>
      </c>
      <c r="G298" s="6" t="s">
        <v>1812</v>
      </c>
      <c r="H298" s="6" t="s">
        <v>191</v>
      </c>
      <c r="I298" s="6" t="s">
        <v>192</v>
      </c>
      <c r="J298" s="6" t="s">
        <v>193</v>
      </c>
      <c r="K298" s="6" t="s">
        <v>194</v>
      </c>
      <c r="L298" s="6" t="s">
        <v>195</v>
      </c>
      <c r="M298" s="6" t="s">
        <v>182</v>
      </c>
      <c r="N298" s="6" t="s">
        <v>329</v>
      </c>
      <c r="O298" s="6" t="s">
        <v>1812</v>
      </c>
      <c r="P298" s="6" t="s">
        <v>1812</v>
      </c>
      <c r="Q298" s="6" t="s">
        <v>1814</v>
      </c>
      <c r="R298" s="6" t="s">
        <v>1812</v>
      </c>
      <c r="S298" s="6" t="s">
        <v>1815</v>
      </c>
      <c r="T298" s="6" t="s">
        <v>1886</v>
      </c>
      <c r="U298" s="6" t="s">
        <v>1812</v>
      </c>
      <c r="V298" s="6" t="s">
        <v>1812</v>
      </c>
      <c r="W298" s="6" t="s">
        <v>1816</v>
      </c>
      <c r="X298" s="6" t="s">
        <v>21061</v>
      </c>
      <c r="Y298" s="13">
        <f>X299-'Sem RTOS RX'!$X298</f>
        <v>0.0001157407407</v>
      </c>
      <c r="Z298" s="7">
        <f>SUM(LEN(",CO_MQ135|"),'Sem RTOS RX'!$H298,LEN(",CO2_MQ135|"),'Sem RTOS RX'!$I298,LEN(",Alcool_MQ135|"),'Sem RTOS RX'!$J298,LEN(",Alcool_MQ135|"),'Sem RTOS RX'!$K298,LEN(",Toluen_MQ135|"),'Sem RTOS RX'!$L298,LEN(",MH4_MQ135|"),'Sem RTOS RX'!$M298,LEN(",O3_MQ131|"),'Sem RTOS RX'!$N298)*8</f>
        <v>672</v>
      </c>
    </row>
    <row r="299" ht="15.75" customHeight="1">
      <c r="A299" s="6" t="s">
        <v>21062</v>
      </c>
      <c r="B299" s="6" t="s">
        <v>21063</v>
      </c>
      <c r="C299" s="6" t="s">
        <v>19934</v>
      </c>
      <c r="D299" s="6" t="s">
        <v>21064</v>
      </c>
      <c r="E299" s="6" t="s">
        <v>1812</v>
      </c>
      <c r="F299" s="6" t="s">
        <v>1812</v>
      </c>
      <c r="G299" s="6" t="s">
        <v>1812</v>
      </c>
      <c r="H299" s="6" t="s">
        <v>92</v>
      </c>
      <c r="I299" s="6" t="s">
        <v>221</v>
      </c>
      <c r="J299" s="6" t="s">
        <v>331</v>
      </c>
      <c r="K299" s="6" t="s">
        <v>194</v>
      </c>
      <c r="L299" s="6" t="s">
        <v>637</v>
      </c>
      <c r="M299" s="6" t="s">
        <v>172</v>
      </c>
      <c r="N299" s="6" t="s">
        <v>169</v>
      </c>
      <c r="O299" s="6" t="s">
        <v>1812</v>
      </c>
      <c r="P299" s="6" t="s">
        <v>1812</v>
      </c>
      <c r="Q299" s="6" t="s">
        <v>1814</v>
      </c>
      <c r="R299" s="6" t="s">
        <v>1812</v>
      </c>
      <c r="S299" s="6" t="s">
        <v>1887</v>
      </c>
      <c r="T299" s="6" t="s">
        <v>1813</v>
      </c>
      <c r="U299" s="6" t="s">
        <v>1812</v>
      </c>
      <c r="V299" s="6" t="s">
        <v>1812</v>
      </c>
      <c r="W299" s="6" t="s">
        <v>1816</v>
      </c>
      <c r="X299" s="6" t="s">
        <v>3889</v>
      </c>
      <c r="Y299" s="13">
        <f>X300-'Sem RTOS RX'!$X299</f>
        <v>0.0001041666667</v>
      </c>
      <c r="Z299" s="7">
        <f>SUM(LEN(",CO_MQ135|"),'Sem RTOS RX'!$H299,LEN(",CO2_MQ135|"),'Sem RTOS RX'!$I299,LEN(",Alcool_MQ135|"),'Sem RTOS RX'!$J299,LEN(",Alcool_MQ135|"),'Sem RTOS RX'!$K299,LEN(",Toluen_MQ135|"),'Sem RTOS RX'!$L299,LEN(",MH4_MQ135|"),'Sem RTOS RX'!$M299,LEN(",O3_MQ131|"),'Sem RTOS RX'!$N299)*8</f>
        <v>672</v>
      </c>
    </row>
    <row r="300" ht="15.75" customHeight="1">
      <c r="A300" s="6" t="s">
        <v>21065</v>
      </c>
      <c r="B300" s="6" t="s">
        <v>21066</v>
      </c>
      <c r="C300" s="6" t="s">
        <v>19934</v>
      </c>
      <c r="D300" s="6" t="s">
        <v>21067</v>
      </c>
      <c r="E300" s="6" t="s">
        <v>1812</v>
      </c>
      <c r="F300" s="6" t="s">
        <v>1812</v>
      </c>
      <c r="G300" s="6" t="s">
        <v>1812</v>
      </c>
      <c r="H300" s="6" t="s">
        <v>265</v>
      </c>
      <c r="I300" s="6" t="s">
        <v>197</v>
      </c>
      <c r="J300" s="6" t="s">
        <v>328</v>
      </c>
      <c r="K300" s="6" t="s">
        <v>194</v>
      </c>
      <c r="L300" s="6" t="s">
        <v>424</v>
      </c>
      <c r="M300" s="6" t="s">
        <v>182</v>
      </c>
      <c r="N300" s="6" t="s">
        <v>5147</v>
      </c>
      <c r="O300" s="6" t="s">
        <v>1812</v>
      </c>
      <c r="P300" s="6" t="s">
        <v>1812</v>
      </c>
      <c r="Q300" s="6" t="s">
        <v>1814</v>
      </c>
      <c r="R300" s="6" t="s">
        <v>1812</v>
      </c>
      <c r="S300" s="6" t="s">
        <v>1815</v>
      </c>
      <c r="T300" s="6" t="s">
        <v>1886</v>
      </c>
      <c r="U300" s="6" t="s">
        <v>1812</v>
      </c>
      <c r="V300" s="6" t="s">
        <v>1812</v>
      </c>
      <c r="W300" s="6" t="s">
        <v>1816</v>
      </c>
      <c r="X300" s="6" t="s">
        <v>21068</v>
      </c>
      <c r="Y300" s="13">
        <f>X301-'Sem RTOS RX'!$X300</f>
        <v>0.0001041666667</v>
      </c>
      <c r="Z300" s="7">
        <f>SUM(LEN(",CO_MQ135|"),'Sem RTOS RX'!$H300,LEN(",CO2_MQ135|"),'Sem RTOS RX'!$I300,LEN(",Alcool_MQ135|"),'Sem RTOS RX'!$J300,LEN(",Alcool_MQ135|"),'Sem RTOS RX'!$K300,LEN(",Toluen_MQ135|"),'Sem RTOS RX'!$L300,LEN(",MH4_MQ135|"),'Sem RTOS RX'!$M300,LEN(",O3_MQ131|"),'Sem RTOS RX'!$N300)*8</f>
        <v>672</v>
      </c>
    </row>
    <row r="301" ht="15.75" customHeight="1">
      <c r="A301" s="6" t="s">
        <v>21069</v>
      </c>
      <c r="B301" s="6" t="s">
        <v>21070</v>
      </c>
      <c r="C301" s="6" t="s">
        <v>19934</v>
      </c>
      <c r="D301" s="6" t="s">
        <v>21071</v>
      </c>
      <c r="E301" s="6" t="s">
        <v>1812</v>
      </c>
      <c r="F301" s="6" t="s">
        <v>1812</v>
      </c>
      <c r="G301" s="6" t="s">
        <v>1812</v>
      </c>
      <c r="H301" s="6" t="s">
        <v>187</v>
      </c>
      <c r="I301" s="6" t="s">
        <v>1871</v>
      </c>
      <c r="J301" s="6" t="s">
        <v>1943</v>
      </c>
      <c r="K301" s="6" t="s">
        <v>133</v>
      </c>
      <c r="L301" s="6" t="s">
        <v>13352</v>
      </c>
      <c r="M301" s="6" t="s">
        <v>172</v>
      </c>
      <c r="N301" s="6" t="s">
        <v>1871</v>
      </c>
      <c r="O301" s="6" t="s">
        <v>1812</v>
      </c>
      <c r="P301" s="6" t="s">
        <v>1812</v>
      </c>
      <c r="Q301" s="6" t="s">
        <v>1814</v>
      </c>
      <c r="R301" s="6" t="s">
        <v>1812</v>
      </c>
      <c r="S301" s="6" t="s">
        <v>1887</v>
      </c>
      <c r="T301" s="6" t="s">
        <v>1813</v>
      </c>
      <c r="U301" s="6" t="s">
        <v>1812</v>
      </c>
      <c r="V301" s="6" t="s">
        <v>1812</v>
      </c>
      <c r="W301" s="6" t="s">
        <v>1816</v>
      </c>
      <c r="X301" s="6" t="s">
        <v>3901</v>
      </c>
      <c r="Y301" s="13">
        <f>X302-'Sem RTOS RX'!$X301</f>
        <v>0.0001041666667</v>
      </c>
      <c r="Z301" s="7">
        <f>SUM(LEN(",CO_MQ135|"),'Sem RTOS RX'!$H301,LEN(",CO2_MQ135|"),'Sem RTOS RX'!$I301,LEN(",Alcool_MQ135|"),'Sem RTOS RX'!$J301,LEN(",Alcool_MQ135|"),'Sem RTOS RX'!$K301,LEN(",Toluen_MQ135|"),'Sem RTOS RX'!$L301,LEN(",MH4_MQ135|"),'Sem RTOS RX'!$M301,LEN(",O3_MQ131|"),'Sem RTOS RX'!$N301)*8</f>
        <v>672</v>
      </c>
    </row>
    <row r="302" ht="15.75" customHeight="1">
      <c r="A302" s="6" t="s">
        <v>21072</v>
      </c>
      <c r="B302" s="6" t="s">
        <v>21073</v>
      </c>
      <c r="C302" s="6" t="s">
        <v>19934</v>
      </c>
      <c r="D302" s="6" t="s">
        <v>21074</v>
      </c>
      <c r="E302" s="6" t="s">
        <v>1812</v>
      </c>
      <c r="F302" s="6" t="s">
        <v>1812</v>
      </c>
      <c r="G302" s="6" t="s">
        <v>1812</v>
      </c>
      <c r="H302" s="6" t="s">
        <v>191</v>
      </c>
      <c r="I302" s="6" t="s">
        <v>192</v>
      </c>
      <c r="J302" s="6" t="s">
        <v>193</v>
      </c>
      <c r="K302" s="6" t="s">
        <v>194</v>
      </c>
      <c r="L302" s="6" t="s">
        <v>195</v>
      </c>
      <c r="M302" s="6" t="s">
        <v>182</v>
      </c>
      <c r="N302" s="6" t="s">
        <v>285</v>
      </c>
      <c r="O302" s="6" t="s">
        <v>1812</v>
      </c>
      <c r="P302" s="6" t="s">
        <v>1812</v>
      </c>
      <c r="Q302" s="6" t="s">
        <v>1814</v>
      </c>
      <c r="R302" s="6" t="s">
        <v>1812</v>
      </c>
      <c r="S302" s="6" t="s">
        <v>1815</v>
      </c>
      <c r="T302" s="6" t="s">
        <v>1886</v>
      </c>
      <c r="U302" s="6" t="s">
        <v>1812</v>
      </c>
      <c r="V302" s="6" t="s">
        <v>1812</v>
      </c>
      <c r="W302" s="6" t="s">
        <v>1816</v>
      </c>
      <c r="X302" s="6" t="s">
        <v>21075</v>
      </c>
      <c r="Y302" s="13">
        <f>X303-'Sem RTOS RX'!$X302</f>
        <v>0.0001041666667</v>
      </c>
      <c r="Z302" s="7">
        <f>SUM(LEN(",CO_MQ135|"),'Sem RTOS RX'!$H302,LEN(",CO2_MQ135|"),'Sem RTOS RX'!$I302,LEN(",Alcool_MQ135|"),'Sem RTOS RX'!$J302,LEN(",Alcool_MQ135|"),'Sem RTOS RX'!$K302,LEN(",Toluen_MQ135|"),'Sem RTOS RX'!$L302,LEN(",MH4_MQ135|"),'Sem RTOS RX'!$M302,LEN(",O3_MQ131|"),'Sem RTOS RX'!$N302)*8</f>
        <v>672</v>
      </c>
    </row>
    <row r="303" ht="15.75" customHeight="1">
      <c r="A303" s="6" t="s">
        <v>21076</v>
      </c>
      <c r="B303" s="6" t="s">
        <v>21077</v>
      </c>
      <c r="C303" s="6" t="s">
        <v>19934</v>
      </c>
      <c r="D303" s="6" t="s">
        <v>21078</v>
      </c>
      <c r="E303" s="6" t="s">
        <v>1812</v>
      </c>
      <c r="F303" s="6" t="s">
        <v>1812</v>
      </c>
      <c r="G303" s="6" t="s">
        <v>1812</v>
      </c>
      <c r="H303" s="6" t="s">
        <v>1952</v>
      </c>
      <c r="I303" s="6" t="s">
        <v>149</v>
      </c>
      <c r="J303" s="6" t="s">
        <v>2643</v>
      </c>
      <c r="K303" s="6" t="s">
        <v>89</v>
      </c>
      <c r="L303" s="6" t="s">
        <v>147</v>
      </c>
      <c r="M303" s="6" t="s">
        <v>143</v>
      </c>
      <c r="N303" s="6" t="s">
        <v>237</v>
      </c>
      <c r="O303" s="6" t="s">
        <v>1812</v>
      </c>
      <c r="P303" s="6" t="s">
        <v>1812</v>
      </c>
      <c r="Q303" s="6" t="s">
        <v>1814</v>
      </c>
      <c r="R303" s="6" t="s">
        <v>1812</v>
      </c>
      <c r="S303" s="6" t="s">
        <v>1815</v>
      </c>
      <c r="T303" s="6" t="s">
        <v>1813</v>
      </c>
      <c r="U303" s="6" t="s">
        <v>1812</v>
      </c>
      <c r="V303" s="6" t="s">
        <v>1812</v>
      </c>
      <c r="W303" s="6" t="s">
        <v>1816</v>
      </c>
      <c r="X303" s="6" t="s">
        <v>3913</v>
      </c>
      <c r="Y303" s="13">
        <f>X304-'Sem RTOS RX'!$X303</f>
        <v>0.0001041666667</v>
      </c>
      <c r="Z303" s="7">
        <f>SUM(LEN(",CO_MQ135|"),'Sem RTOS RX'!$H303,LEN(",CO2_MQ135|"),'Sem RTOS RX'!$I303,LEN(",Alcool_MQ135|"),'Sem RTOS RX'!$J303,LEN(",Alcool_MQ135|"),'Sem RTOS RX'!$K303,LEN(",Toluen_MQ135|"),'Sem RTOS RX'!$L303,LEN(",MH4_MQ135|"),'Sem RTOS RX'!$M303,LEN(",O3_MQ131|"),'Sem RTOS RX'!$N303)*8</f>
        <v>672</v>
      </c>
    </row>
    <row r="304" ht="15.75" customHeight="1">
      <c r="A304" s="6" t="s">
        <v>21079</v>
      </c>
      <c r="B304" s="6" t="s">
        <v>21080</v>
      </c>
      <c r="C304" s="6" t="s">
        <v>19934</v>
      </c>
      <c r="D304" s="6" t="s">
        <v>21081</v>
      </c>
      <c r="E304" s="6" t="s">
        <v>1812</v>
      </c>
      <c r="F304" s="6" t="s">
        <v>1812</v>
      </c>
      <c r="G304" s="6" t="s">
        <v>1812</v>
      </c>
      <c r="H304" s="6" t="s">
        <v>77</v>
      </c>
      <c r="I304" s="6" t="s">
        <v>1871</v>
      </c>
      <c r="J304" s="6" t="s">
        <v>338</v>
      </c>
      <c r="K304" s="6" t="s">
        <v>133</v>
      </c>
      <c r="L304" s="6" t="s">
        <v>75</v>
      </c>
      <c r="M304" s="6" t="s">
        <v>172</v>
      </c>
      <c r="N304" s="6" t="s">
        <v>302</v>
      </c>
      <c r="O304" s="6" t="s">
        <v>1812</v>
      </c>
      <c r="P304" s="6" t="s">
        <v>1812</v>
      </c>
      <c r="Q304" s="6" t="s">
        <v>1814</v>
      </c>
      <c r="R304" s="6" t="s">
        <v>1812</v>
      </c>
      <c r="S304" s="6" t="s">
        <v>1887</v>
      </c>
      <c r="T304" s="6" t="s">
        <v>1813</v>
      </c>
      <c r="U304" s="6" t="s">
        <v>1812</v>
      </c>
      <c r="V304" s="6" t="s">
        <v>1812</v>
      </c>
      <c r="W304" s="6" t="s">
        <v>1816</v>
      </c>
      <c r="X304" s="6" t="s">
        <v>21082</v>
      </c>
      <c r="Y304" s="13">
        <f>X305-'Sem RTOS RX'!$X304</f>
        <v>0.0001041666667</v>
      </c>
      <c r="Z304" s="7">
        <f>SUM(LEN(",CO_MQ135|"),'Sem RTOS RX'!$H304,LEN(",CO2_MQ135|"),'Sem RTOS RX'!$I304,LEN(",Alcool_MQ135|"),'Sem RTOS RX'!$J304,LEN(",Alcool_MQ135|"),'Sem RTOS RX'!$K304,LEN(",Toluen_MQ135|"),'Sem RTOS RX'!$L304,LEN(",MH4_MQ135|"),'Sem RTOS RX'!$M304,LEN(",O3_MQ131|"),'Sem RTOS RX'!$N304)*8</f>
        <v>672</v>
      </c>
    </row>
    <row r="305" ht="15.75" customHeight="1">
      <c r="A305" s="6" t="s">
        <v>21083</v>
      </c>
      <c r="B305" s="6" t="s">
        <v>21084</v>
      </c>
      <c r="C305" s="6" t="s">
        <v>19934</v>
      </c>
      <c r="D305" s="6" t="s">
        <v>21085</v>
      </c>
      <c r="E305" s="6" t="s">
        <v>1812</v>
      </c>
      <c r="F305" s="6" t="s">
        <v>1812</v>
      </c>
      <c r="G305" s="6" t="s">
        <v>1812</v>
      </c>
      <c r="H305" s="6" t="s">
        <v>263</v>
      </c>
      <c r="I305" s="6" t="s">
        <v>221</v>
      </c>
      <c r="J305" s="6" t="s">
        <v>213</v>
      </c>
      <c r="K305" s="6" t="s">
        <v>194</v>
      </c>
      <c r="L305" s="6" t="s">
        <v>90</v>
      </c>
      <c r="M305" s="6" t="s">
        <v>182</v>
      </c>
      <c r="N305" s="6" t="s">
        <v>198</v>
      </c>
      <c r="O305" s="6" t="s">
        <v>1812</v>
      </c>
      <c r="P305" s="6" t="s">
        <v>1812</v>
      </c>
      <c r="Q305" s="6" t="s">
        <v>1814</v>
      </c>
      <c r="R305" s="6" t="s">
        <v>1812</v>
      </c>
      <c r="S305" s="6" t="s">
        <v>1887</v>
      </c>
      <c r="T305" s="6" t="s">
        <v>1886</v>
      </c>
      <c r="U305" s="6" t="s">
        <v>1812</v>
      </c>
      <c r="V305" s="6" t="s">
        <v>1812</v>
      </c>
      <c r="W305" s="6" t="s">
        <v>1816</v>
      </c>
      <c r="X305" s="6" t="s">
        <v>3925</v>
      </c>
      <c r="Y305" s="13">
        <f>X306-'Sem RTOS RX'!$X305</f>
        <v>0.0001041666667</v>
      </c>
      <c r="Z305" s="7">
        <f>SUM(LEN(",CO_MQ135|"),'Sem RTOS RX'!$H305,LEN(",CO2_MQ135|"),'Sem RTOS RX'!$I305,LEN(",Alcool_MQ135|"),'Sem RTOS RX'!$J305,LEN(",Alcool_MQ135|"),'Sem RTOS RX'!$K305,LEN(",Toluen_MQ135|"),'Sem RTOS RX'!$L305,LEN(",MH4_MQ135|"),'Sem RTOS RX'!$M305,LEN(",O3_MQ131|"),'Sem RTOS RX'!$N305)*8</f>
        <v>672</v>
      </c>
    </row>
    <row r="306" ht="15.75" customHeight="1">
      <c r="A306" s="6" t="s">
        <v>21086</v>
      </c>
      <c r="B306" s="6" t="s">
        <v>21087</v>
      </c>
      <c r="C306" s="6" t="s">
        <v>19934</v>
      </c>
      <c r="D306" s="6" t="s">
        <v>21088</v>
      </c>
      <c r="E306" s="6" t="s">
        <v>1812</v>
      </c>
      <c r="F306" s="6" t="s">
        <v>1812</v>
      </c>
      <c r="G306" s="6" t="s">
        <v>1812</v>
      </c>
      <c r="H306" s="6" t="s">
        <v>109</v>
      </c>
      <c r="I306" s="6" t="s">
        <v>169</v>
      </c>
      <c r="J306" s="6" t="s">
        <v>1943</v>
      </c>
      <c r="K306" s="6" t="s">
        <v>133</v>
      </c>
      <c r="L306" s="6" t="s">
        <v>190</v>
      </c>
      <c r="M306" s="6" t="s">
        <v>172</v>
      </c>
      <c r="N306" s="6" t="s">
        <v>149</v>
      </c>
      <c r="O306" s="6" t="s">
        <v>1812</v>
      </c>
      <c r="P306" s="6" t="s">
        <v>1812</v>
      </c>
      <c r="Q306" s="6" t="s">
        <v>1814</v>
      </c>
      <c r="R306" s="6" t="s">
        <v>1812</v>
      </c>
      <c r="S306" s="6" t="s">
        <v>1887</v>
      </c>
      <c r="T306" s="6" t="s">
        <v>1813</v>
      </c>
      <c r="U306" s="6" t="s">
        <v>1812</v>
      </c>
      <c r="V306" s="6" t="s">
        <v>1812</v>
      </c>
      <c r="W306" s="6" t="s">
        <v>1816</v>
      </c>
      <c r="X306" s="6" t="s">
        <v>21089</v>
      </c>
      <c r="Y306" s="13">
        <f>X307-'Sem RTOS RX'!$X306</f>
        <v>0.0002083333333</v>
      </c>
      <c r="Z306" s="7">
        <f>SUM(LEN(",CO_MQ135|"),'Sem RTOS RX'!$H306,LEN(",CO2_MQ135|"),'Sem RTOS RX'!$I306,LEN(",Alcool_MQ135|"),'Sem RTOS RX'!$J306,LEN(",Alcool_MQ135|"),'Sem RTOS RX'!$K306,LEN(",Toluen_MQ135|"),'Sem RTOS RX'!$L306,LEN(",MH4_MQ135|"),'Sem RTOS RX'!$M306,LEN(",O3_MQ131|"),'Sem RTOS RX'!$N306)*8</f>
        <v>672</v>
      </c>
    </row>
    <row r="307" ht="15.75" customHeight="1">
      <c r="A307" s="6" t="s">
        <v>21090</v>
      </c>
      <c r="B307" s="6" t="s">
        <v>21091</v>
      </c>
      <c r="C307" s="6" t="s">
        <v>19934</v>
      </c>
      <c r="D307" s="6" t="s">
        <v>21092</v>
      </c>
      <c r="E307" s="6" t="s">
        <v>1812</v>
      </c>
      <c r="F307" s="6" t="s">
        <v>1812</v>
      </c>
      <c r="G307" s="6" t="s">
        <v>1812</v>
      </c>
      <c r="H307" s="6" t="s">
        <v>65</v>
      </c>
      <c r="I307" s="6" t="s">
        <v>221</v>
      </c>
      <c r="J307" s="6" t="s">
        <v>331</v>
      </c>
      <c r="K307" s="6" t="s">
        <v>194</v>
      </c>
      <c r="L307" s="6" t="s">
        <v>637</v>
      </c>
      <c r="M307" s="6" t="s">
        <v>172</v>
      </c>
      <c r="N307" s="6" t="s">
        <v>197</v>
      </c>
      <c r="O307" s="6" t="s">
        <v>1812</v>
      </c>
      <c r="P307" s="6" t="s">
        <v>1812</v>
      </c>
      <c r="Q307" s="6" t="s">
        <v>1814</v>
      </c>
      <c r="R307" s="6" t="s">
        <v>1812</v>
      </c>
      <c r="S307" s="6" t="s">
        <v>1887</v>
      </c>
      <c r="T307" s="6" t="s">
        <v>1813</v>
      </c>
      <c r="U307" s="6" t="s">
        <v>1812</v>
      </c>
      <c r="V307" s="6" t="s">
        <v>1812</v>
      </c>
      <c r="W307" s="6" t="s">
        <v>1816</v>
      </c>
      <c r="X307" s="6" t="s">
        <v>21093</v>
      </c>
      <c r="Y307" s="13">
        <f>X308-'Sem RTOS RX'!$X307</f>
        <v>0.0001041666667</v>
      </c>
      <c r="Z307" s="7">
        <f>SUM(LEN(",CO_MQ135|"),'Sem RTOS RX'!$H307,LEN(",CO2_MQ135|"),'Sem RTOS RX'!$I307,LEN(",Alcool_MQ135|"),'Sem RTOS RX'!$J307,LEN(",Alcool_MQ135|"),'Sem RTOS RX'!$K307,LEN(",Toluen_MQ135|"),'Sem RTOS RX'!$L307,LEN(",MH4_MQ135|"),'Sem RTOS RX'!$M307,LEN(",O3_MQ131|"),'Sem RTOS RX'!$N307)*8</f>
        <v>672</v>
      </c>
    </row>
    <row r="308" ht="15.75" customHeight="1">
      <c r="A308" s="6" t="s">
        <v>21094</v>
      </c>
      <c r="B308" s="6" t="s">
        <v>21095</v>
      </c>
      <c r="C308" s="6" t="s">
        <v>19934</v>
      </c>
      <c r="D308" s="6" t="s">
        <v>21096</v>
      </c>
      <c r="E308" s="6" t="s">
        <v>1812</v>
      </c>
      <c r="F308" s="6" t="s">
        <v>1812</v>
      </c>
      <c r="G308" s="6" t="s">
        <v>1812</v>
      </c>
      <c r="H308" s="6" t="s">
        <v>1906</v>
      </c>
      <c r="I308" s="6" t="s">
        <v>169</v>
      </c>
      <c r="J308" s="6" t="s">
        <v>153</v>
      </c>
      <c r="K308" s="6" t="s">
        <v>133</v>
      </c>
      <c r="L308" s="6" t="s">
        <v>171</v>
      </c>
      <c r="M308" s="6" t="s">
        <v>172</v>
      </c>
      <c r="N308" s="6" t="s">
        <v>328</v>
      </c>
      <c r="O308" s="6" t="s">
        <v>1812</v>
      </c>
      <c r="P308" s="6" t="s">
        <v>1812</v>
      </c>
      <c r="Q308" s="6" t="s">
        <v>1814</v>
      </c>
      <c r="R308" s="6" t="s">
        <v>1812</v>
      </c>
      <c r="S308" s="6" t="s">
        <v>1887</v>
      </c>
      <c r="T308" s="6" t="s">
        <v>1886</v>
      </c>
      <c r="U308" s="6" t="s">
        <v>1812</v>
      </c>
      <c r="V308" s="6" t="s">
        <v>1812</v>
      </c>
      <c r="W308" s="6" t="s">
        <v>1816</v>
      </c>
      <c r="X308" s="6" t="s">
        <v>3949</v>
      </c>
      <c r="Y308" s="13">
        <f>X309-'Sem RTOS RX'!$X308</f>
        <v>0.0001041666667</v>
      </c>
      <c r="Z308" s="7">
        <f>SUM(LEN(",CO_MQ135|"),'Sem RTOS RX'!$H308,LEN(",CO2_MQ135|"),'Sem RTOS RX'!$I308,LEN(",Alcool_MQ135|"),'Sem RTOS RX'!$J308,LEN(",Alcool_MQ135|"),'Sem RTOS RX'!$K308,LEN(",Toluen_MQ135|"),'Sem RTOS RX'!$L308,LEN(",MH4_MQ135|"),'Sem RTOS RX'!$M308,LEN(",O3_MQ131|"),'Sem RTOS RX'!$N308)*8</f>
        <v>672</v>
      </c>
    </row>
    <row r="309" ht="15.75" customHeight="1">
      <c r="A309" s="6" t="s">
        <v>21097</v>
      </c>
      <c r="B309" s="6" t="s">
        <v>21098</v>
      </c>
      <c r="C309" s="6" t="s">
        <v>19934</v>
      </c>
      <c r="D309" s="6" t="s">
        <v>21099</v>
      </c>
      <c r="E309" s="6" t="s">
        <v>1812</v>
      </c>
      <c r="F309" s="6" t="s">
        <v>1812</v>
      </c>
      <c r="G309" s="6" t="s">
        <v>1812</v>
      </c>
      <c r="H309" s="6" t="s">
        <v>187</v>
      </c>
      <c r="I309" s="6" t="s">
        <v>1871</v>
      </c>
      <c r="J309" s="6" t="s">
        <v>1943</v>
      </c>
      <c r="K309" s="6" t="s">
        <v>133</v>
      </c>
      <c r="L309" s="6" t="s">
        <v>190</v>
      </c>
      <c r="M309" s="6" t="s">
        <v>172</v>
      </c>
      <c r="N309" s="6" t="s">
        <v>186</v>
      </c>
      <c r="O309" s="6" t="s">
        <v>1812</v>
      </c>
      <c r="P309" s="6" t="s">
        <v>1812</v>
      </c>
      <c r="Q309" s="6" t="s">
        <v>1814</v>
      </c>
      <c r="R309" s="6" t="s">
        <v>1812</v>
      </c>
      <c r="S309" s="6" t="s">
        <v>1887</v>
      </c>
      <c r="T309" s="6" t="s">
        <v>1886</v>
      </c>
      <c r="U309" s="6" t="s">
        <v>1812</v>
      </c>
      <c r="V309" s="6" t="s">
        <v>1812</v>
      </c>
      <c r="W309" s="6" t="s">
        <v>1816</v>
      </c>
      <c r="X309" s="6" t="s">
        <v>21100</v>
      </c>
      <c r="Y309" s="13">
        <f>X310-'Sem RTOS RX'!$X309</f>
        <v>0.0001041666667</v>
      </c>
      <c r="Z309" s="7">
        <f>SUM(LEN(",CO_MQ135|"),'Sem RTOS RX'!$H309,LEN(",CO2_MQ135|"),'Sem RTOS RX'!$I309,LEN(",Alcool_MQ135|"),'Sem RTOS RX'!$J309,LEN(",Alcool_MQ135|"),'Sem RTOS RX'!$K309,LEN(",Toluen_MQ135|"),'Sem RTOS RX'!$L309,LEN(",MH4_MQ135|"),'Sem RTOS RX'!$M309,LEN(",O3_MQ131|"),'Sem RTOS RX'!$N309)*8</f>
        <v>672</v>
      </c>
    </row>
    <row r="310" ht="15.75" customHeight="1">
      <c r="A310" s="6" t="s">
        <v>21101</v>
      </c>
      <c r="B310" s="6" t="s">
        <v>21102</v>
      </c>
      <c r="C310" s="6" t="s">
        <v>19934</v>
      </c>
      <c r="D310" s="6" t="s">
        <v>21103</v>
      </c>
      <c r="E310" s="6" t="s">
        <v>1812</v>
      </c>
      <c r="F310" s="6" t="s">
        <v>1812</v>
      </c>
      <c r="G310" s="6" t="s">
        <v>1812</v>
      </c>
      <c r="H310" s="6" t="s">
        <v>157</v>
      </c>
      <c r="I310" s="6" t="s">
        <v>121</v>
      </c>
      <c r="J310" s="6" t="s">
        <v>158</v>
      </c>
      <c r="K310" s="6" t="s">
        <v>99</v>
      </c>
      <c r="L310" s="6" t="s">
        <v>107</v>
      </c>
      <c r="M310" s="6" t="s">
        <v>1897</v>
      </c>
      <c r="N310" s="6" t="s">
        <v>327</v>
      </c>
      <c r="O310" s="6" t="s">
        <v>1812</v>
      </c>
      <c r="P310" s="6" t="s">
        <v>1812</v>
      </c>
      <c r="Q310" s="6" t="s">
        <v>1814</v>
      </c>
      <c r="R310" s="6" t="s">
        <v>1812</v>
      </c>
      <c r="S310" s="6" t="s">
        <v>1887</v>
      </c>
      <c r="T310" s="6" t="s">
        <v>1813</v>
      </c>
      <c r="U310" s="6" t="s">
        <v>1812</v>
      </c>
      <c r="V310" s="6" t="s">
        <v>1812</v>
      </c>
      <c r="W310" s="6" t="s">
        <v>1816</v>
      </c>
      <c r="X310" s="6" t="s">
        <v>3961</v>
      </c>
      <c r="Y310" s="13">
        <f>X311-'Sem RTOS RX'!$X310</f>
        <v>0.0001041666667</v>
      </c>
      <c r="Z310" s="7">
        <f>SUM(LEN(",CO_MQ135|"),'Sem RTOS RX'!$H310,LEN(",CO2_MQ135|"),'Sem RTOS RX'!$I310,LEN(",Alcool_MQ135|"),'Sem RTOS RX'!$J310,LEN(",Alcool_MQ135|"),'Sem RTOS RX'!$K310,LEN(",Toluen_MQ135|"),'Sem RTOS RX'!$L310,LEN(",MH4_MQ135|"),'Sem RTOS RX'!$M310,LEN(",O3_MQ131|"),'Sem RTOS RX'!$N310)*8</f>
        <v>672</v>
      </c>
    </row>
    <row r="311" ht="15.75" customHeight="1">
      <c r="A311" s="6" t="s">
        <v>21104</v>
      </c>
      <c r="B311" s="6" t="s">
        <v>21105</v>
      </c>
      <c r="C311" s="6" t="s">
        <v>19934</v>
      </c>
      <c r="D311" s="6" t="s">
        <v>21106</v>
      </c>
      <c r="E311" s="6" t="s">
        <v>1812</v>
      </c>
      <c r="F311" s="6" t="s">
        <v>1812</v>
      </c>
      <c r="G311" s="6" t="s">
        <v>1812</v>
      </c>
      <c r="H311" s="6" t="s">
        <v>187</v>
      </c>
      <c r="I311" s="6" t="s">
        <v>1871</v>
      </c>
      <c r="J311" s="6" t="s">
        <v>1943</v>
      </c>
      <c r="K311" s="6" t="s">
        <v>133</v>
      </c>
      <c r="L311" s="6" t="s">
        <v>190</v>
      </c>
      <c r="M311" s="6" t="s">
        <v>172</v>
      </c>
      <c r="N311" s="6" t="s">
        <v>167</v>
      </c>
      <c r="O311" s="6" t="s">
        <v>1812</v>
      </c>
      <c r="P311" s="6" t="s">
        <v>1812</v>
      </c>
      <c r="Q311" s="6" t="s">
        <v>1814</v>
      </c>
      <c r="R311" s="6" t="s">
        <v>1812</v>
      </c>
      <c r="S311" s="6" t="s">
        <v>1887</v>
      </c>
      <c r="T311" s="6" t="s">
        <v>1886</v>
      </c>
      <c r="U311" s="6" t="s">
        <v>1812</v>
      </c>
      <c r="V311" s="6" t="s">
        <v>1812</v>
      </c>
      <c r="W311" s="6" t="s">
        <v>1816</v>
      </c>
      <c r="X311" s="6" t="s">
        <v>21107</v>
      </c>
      <c r="Y311" s="13">
        <f>X312-'Sem RTOS RX'!$X311</f>
        <v>0.0001157407407</v>
      </c>
      <c r="Z311" s="7">
        <f>SUM(LEN(",CO_MQ135|"),'Sem RTOS RX'!$H311,LEN(",CO2_MQ135|"),'Sem RTOS RX'!$I311,LEN(",Alcool_MQ135|"),'Sem RTOS RX'!$J311,LEN(",Alcool_MQ135|"),'Sem RTOS RX'!$K311,LEN(",Toluen_MQ135|"),'Sem RTOS RX'!$L311,LEN(",MH4_MQ135|"),'Sem RTOS RX'!$M311,LEN(",O3_MQ131|"),'Sem RTOS RX'!$N311)*8</f>
        <v>672</v>
      </c>
    </row>
    <row r="312" ht="15.75" customHeight="1">
      <c r="A312" s="6" t="s">
        <v>21108</v>
      </c>
      <c r="B312" s="6" t="s">
        <v>21109</v>
      </c>
      <c r="C312" s="6" t="s">
        <v>19934</v>
      </c>
      <c r="D312" s="6" t="s">
        <v>21110</v>
      </c>
      <c r="E312" s="6" t="s">
        <v>1812</v>
      </c>
      <c r="F312" s="6" t="s">
        <v>1812</v>
      </c>
      <c r="G312" s="6" t="s">
        <v>1812</v>
      </c>
      <c r="H312" s="6" t="s">
        <v>187</v>
      </c>
      <c r="I312" s="6" t="s">
        <v>1871</v>
      </c>
      <c r="J312" s="6" t="s">
        <v>1943</v>
      </c>
      <c r="K312" s="6" t="s">
        <v>133</v>
      </c>
      <c r="L312" s="6" t="s">
        <v>13352</v>
      </c>
      <c r="M312" s="6" t="s">
        <v>172</v>
      </c>
      <c r="N312" s="6" t="s">
        <v>57</v>
      </c>
      <c r="O312" s="6" t="s">
        <v>1812</v>
      </c>
      <c r="P312" s="6" t="s">
        <v>1812</v>
      </c>
      <c r="Q312" s="6" t="s">
        <v>1814</v>
      </c>
      <c r="R312" s="6" t="s">
        <v>1812</v>
      </c>
      <c r="S312" s="6" t="s">
        <v>1887</v>
      </c>
      <c r="T312" s="6" t="s">
        <v>1813</v>
      </c>
      <c r="U312" s="6" t="s">
        <v>1812</v>
      </c>
      <c r="V312" s="6" t="s">
        <v>1812</v>
      </c>
      <c r="W312" s="6" t="s">
        <v>1816</v>
      </c>
      <c r="X312" s="6" t="s">
        <v>21111</v>
      </c>
      <c r="Y312" s="13">
        <f>X313-'Sem RTOS RX'!$X312</f>
        <v>0.0001041666667</v>
      </c>
      <c r="Z312" s="7">
        <f>SUM(LEN(",CO_MQ135|"),'Sem RTOS RX'!$H312,LEN(",CO2_MQ135|"),'Sem RTOS RX'!$I312,LEN(",Alcool_MQ135|"),'Sem RTOS RX'!$J312,LEN(",Alcool_MQ135|"),'Sem RTOS RX'!$K312,LEN(",Toluen_MQ135|"),'Sem RTOS RX'!$L312,LEN(",MH4_MQ135|"),'Sem RTOS RX'!$M312,LEN(",O3_MQ131|"),'Sem RTOS RX'!$N312)*8</f>
        <v>672</v>
      </c>
    </row>
    <row r="313" ht="15.75" customHeight="1">
      <c r="A313" s="6" t="s">
        <v>21112</v>
      </c>
      <c r="B313" s="6" t="s">
        <v>21113</v>
      </c>
      <c r="C313" s="6" t="s">
        <v>19934</v>
      </c>
      <c r="D313" s="6" t="s">
        <v>21114</v>
      </c>
      <c r="E313" s="6" t="s">
        <v>1812</v>
      </c>
      <c r="F313" s="6" t="s">
        <v>1812</v>
      </c>
      <c r="G313" s="6" t="s">
        <v>1812</v>
      </c>
      <c r="H313" s="6" t="s">
        <v>109</v>
      </c>
      <c r="I313" s="6" t="s">
        <v>169</v>
      </c>
      <c r="J313" s="6" t="s">
        <v>1943</v>
      </c>
      <c r="K313" s="6" t="s">
        <v>133</v>
      </c>
      <c r="L313" s="6" t="s">
        <v>190</v>
      </c>
      <c r="M313" s="6" t="s">
        <v>172</v>
      </c>
      <c r="N313" s="6" t="s">
        <v>152</v>
      </c>
      <c r="O313" s="6" t="s">
        <v>1812</v>
      </c>
      <c r="P313" s="6" t="s">
        <v>1812</v>
      </c>
      <c r="Q313" s="6" t="s">
        <v>1814</v>
      </c>
      <c r="R313" s="6" t="s">
        <v>1812</v>
      </c>
      <c r="S313" s="6" t="s">
        <v>1887</v>
      </c>
      <c r="T313" s="6" t="s">
        <v>1886</v>
      </c>
      <c r="U313" s="6" t="s">
        <v>1812</v>
      </c>
      <c r="V313" s="6" t="s">
        <v>1812</v>
      </c>
      <c r="W313" s="6" t="s">
        <v>1816</v>
      </c>
      <c r="X313" s="6" t="s">
        <v>21115</v>
      </c>
      <c r="Y313" s="13">
        <f>X314-'Sem RTOS RX'!$X313</f>
        <v>0.0002083333333</v>
      </c>
      <c r="Z313" s="7">
        <f>SUM(LEN(",CO_MQ135|"),'Sem RTOS RX'!$H313,LEN(",CO2_MQ135|"),'Sem RTOS RX'!$I313,LEN(",Alcool_MQ135|"),'Sem RTOS RX'!$J313,LEN(",Alcool_MQ135|"),'Sem RTOS RX'!$K313,LEN(",Toluen_MQ135|"),'Sem RTOS RX'!$L313,LEN(",MH4_MQ135|"),'Sem RTOS RX'!$M313,LEN(",O3_MQ131|"),'Sem RTOS RX'!$N313)*8</f>
        <v>672</v>
      </c>
    </row>
    <row r="314" ht="15.75" customHeight="1">
      <c r="A314" s="6" t="s">
        <v>21116</v>
      </c>
      <c r="B314" s="6" t="s">
        <v>21117</v>
      </c>
      <c r="C314" s="6" t="s">
        <v>19934</v>
      </c>
      <c r="D314" s="6" t="s">
        <v>21118</v>
      </c>
      <c r="E314" s="6" t="s">
        <v>1812</v>
      </c>
      <c r="F314" s="6" t="s">
        <v>1812</v>
      </c>
      <c r="G314" s="6" t="s">
        <v>1812</v>
      </c>
      <c r="H314" s="6" t="s">
        <v>1906</v>
      </c>
      <c r="I314" s="6" t="s">
        <v>169</v>
      </c>
      <c r="J314" s="6" t="s">
        <v>153</v>
      </c>
      <c r="K314" s="6" t="s">
        <v>133</v>
      </c>
      <c r="L314" s="6" t="s">
        <v>154</v>
      </c>
      <c r="M314" s="6" t="s">
        <v>1897</v>
      </c>
      <c r="N314" s="6" t="s">
        <v>23</v>
      </c>
      <c r="O314" s="6" t="s">
        <v>1812</v>
      </c>
      <c r="P314" s="6" t="s">
        <v>1812</v>
      </c>
      <c r="Q314" s="6" t="s">
        <v>1814</v>
      </c>
      <c r="R314" s="6" t="s">
        <v>1812</v>
      </c>
      <c r="S314" s="6" t="s">
        <v>1887</v>
      </c>
      <c r="T314" s="6" t="s">
        <v>1813</v>
      </c>
      <c r="U314" s="6" t="s">
        <v>1812</v>
      </c>
      <c r="V314" s="6" t="s">
        <v>1812</v>
      </c>
      <c r="W314" s="6" t="s">
        <v>1816</v>
      </c>
      <c r="X314" s="6" t="s">
        <v>21119</v>
      </c>
      <c r="Y314" s="13">
        <f>X315-'Sem RTOS RX'!$X314</f>
        <v>0.0001041666667</v>
      </c>
      <c r="Z314" s="7">
        <f>SUM(LEN(",CO_MQ135|"),'Sem RTOS RX'!$H314,LEN(",CO2_MQ135|"),'Sem RTOS RX'!$I314,LEN(",Alcool_MQ135|"),'Sem RTOS RX'!$J314,LEN(",Alcool_MQ135|"),'Sem RTOS RX'!$K314,LEN(",Toluen_MQ135|"),'Sem RTOS RX'!$L314,LEN(",MH4_MQ135|"),'Sem RTOS RX'!$M314,LEN(",O3_MQ131|"),'Sem RTOS RX'!$N314)*8</f>
        <v>672</v>
      </c>
    </row>
    <row r="315" ht="15.75" customHeight="1">
      <c r="A315" s="6" t="s">
        <v>21120</v>
      </c>
      <c r="B315" s="6" t="s">
        <v>21121</v>
      </c>
      <c r="C315" s="6" t="s">
        <v>19934</v>
      </c>
      <c r="D315" s="6" t="s">
        <v>21122</v>
      </c>
      <c r="E315" s="6" t="s">
        <v>1812</v>
      </c>
      <c r="F315" s="6" t="s">
        <v>1812</v>
      </c>
      <c r="G315" s="6" t="s">
        <v>1812</v>
      </c>
      <c r="H315" s="6" t="s">
        <v>65</v>
      </c>
      <c r="I315" s="6" t="s">
        <v>221</v>
      </c>
      <c r="J315" s="6" t="s">
        <v>331</v>
      </c>
      <c r="K315" s="6" t="s">
        <v>194</v>
      </c>
      <c r="L315" s="6" t="s">
        <v>637</v>
      </c>
      <c r="M315" s="6" t="s">
        <v>172</v>
      </c>
      <c r="N315" s="6" t="s">
        <v>336</v>
      </c>
      <c r="O315" s="6" t="s">
        <v>1812</v>
      </c>
      <c r="P315" s="6" t="s">
        <v>1812</v>
      </c>
      <c r="Q315" s="6" t="s">
        <v>1814</v>
      </c>
      <c r="R315" s="6" t="s">
        <v>1812</v>
      </c>
      <c r="S315" s="6" t="s">
        <v>1887</v>
      </c>
      <c r="T315" s="6" t="s">
        <v>1886</v>
      </c>
      <c r="U315" s="6" t="s">
        <v>1812</v>
      </c>
      <c r="V315" s="6" t="s">
        <v>1812</v>
      </c>
      <c r="W315" s="6" t="s">
        <v>1816</v>
      </c>
      <c r="X315" s="6" t="s">
        <v>3997</v>
      </c>
      <c r="Y315" s="13">
        <f>X316-'Sem RTOS RX'!$X315</f>
        <v>0.0001041666667</v>
      </c>
      <c r="Z315" s="7">
        <f>SUM(LEN(",CO_MQ135|"),'Sem RTOS RX'!$H315,LEN(",CO2_MQ135|"),'Sem RTOS RX'!$I315,LEN(",Alcool_MQ135|"),'Sem RTOS RX'!$J315,LEN(",Alcool_MQ135|"),'Sem RTOS RX'!$K315,LEN(",Toluen_MQ135|"),'Sem RTOS RX'!$L315,LEN(",MH4_MQ135|"),'Sem RTOS RX'!$M315,LEN(",O3_MQ131|"),'Sem RTOS RX'!$N315)*8</f>
        <v>672</v>
      </c>
    </row>
    <row r="316" ht="15.75" customHeight="1">
      <c r="A316" s="6" t="s">
        <v>21123</v>
      </c>
      <c r="B316" s="6" t="s">
        <v>21124</v>
      </c>
      <c r="C316" s="6" t="s">
        <v>19934</v>
      </c>
      <c r="D316" s="6" t="s">
        <v>21125</v>
      </c>
      <c r="E316" s="6" t="s">
        <v>1812</v>
      </c>
      <c r="F316" s="6" t="s">
        <v>1812</v>
      </c>
      <c r="G316" s="6" t="s">
        <v>1812</v>
      </c>
      <c r="H316" s="6" t="s">
        <v>87</v>
      </c>
      <c r="I316" s="6" t="s">
        <v>121</v>
      </c>
      <c r="J316" s="6" t="s">
        <v>153</v>
      </c>
      <c r="K316" s="6" t="s">
        <v>99</v>
      </c>
      <c r="L316" s="6" t="s">
        <v>154</v>
      </c>
      <c r="M316" s="6" t="s">
        <v>1897</v>
      </c>
      <c r="N316" s="6" t="s">
        <v>158</v>
      </c>
      <c r="O316" s="6" t="s">
        <v>1812</v>
      </c>
      <c r="P316" s="6" t="s">
        <v>1812</v>
      </c>
      <c r="Q316" s="6" t="s">
        <v>1814</v>
      </c>
      <c r="R316" s="6" t="s">
        <v>1812</v>
      </c>
      <c r="S316" s="6" t="s">
        <v>1887</v>
      </c>
      <c r="T316" s="6" t="s">
        <v>1886</v>
      </c>
      <c r="U316" s="6" t="s">
        <v>1812</v>
      </c>
      <c r="V316" s="6" t="s">
        <v>1812</v>
      </c>
      <c r="W316" s="6" t="s">
        <v>1816</v>
      </c>
      <c r="X316" s="6" t="s">
        <v>21126</v>
      </c>
      <c r="Y316" s="13">
        <f>X317-'Sem RTOS RX'!$X316</f>
        <v>0.0001041666667</v>
      </c>
      <c r="Z316" s="7">
        <f>SUM(LEN(",CO_MQ135|"),'Sem RTOS RX'!$H316,LEN(",CO2_MQ135|"),'Sem RTOS RX'!$I316,LEN(",Alcool_MQ135|"),'Sem RTOS RX'!$J316,LEN(",Alcool_MQ135|"),'Sem RTOS RX'!$K316,LEN(",Toluen_MQ135|"),'Sem RTOS RX'!$L316,LEN(",MH4_MQ135|"),'Sem RTOS RX'!$M316,LEN(",O3_MQ131|"),'Sem RTOS RX'!$N316)*8</f>
        <v>672</v>
      </c>
    </row>
    <row r="317" ht="15.75" customHeight="1">
      <c r="A317" s="6" t="s">
        <v>21127</v>
      </c>
      <c r="B317" s="6" t="s">
        <v>21128</v>
      </c>
      <c r="C317" s="6" t="s">
        <v>19934</v>
      </c>
      <c r="D317" s="6" t="s">
        <v>21129</v>
      </c>
      <c r="E317" s="6" t="s">
        <v>1812</v>
      </c>
      <c r="F317" s="6" t="s">
        <v>1812</v>
      </c>
      <c r="G317" s="6" t="s">
        <v>1812</v>
      </c>
      <c r="H317" s="6" t="s">
        <v>157</v>
      </c>
      <c r="I317" s="6" t="s">
        <v>121</v>
      </c>
      <c r="J317" s="6" t="s">
        <v>158</v>
      </c>
      <c r="K317" s="6" t="s">
        <v>99</v>
      </c>
      <c r="L317" s="6" t="s">
        <v>107</v>
      </c>
      <c r="M317" s="6" t="s">
        <v>1897</v>
      </c>
      <c r="N317" s="6" t="s">
        <v>232</v>
      </c>
      <c r="O317" s="6" t="s">
        <v>1812</v>
      </c>
      <c r="P317" s="6" t="s">
        <v>1812</v>
      </c>
      <c r="Q317" s="6" t="s">
        <v>1814</v>
      </c>
      <c r="R317" s="6" t="s">
        <v>1812</v>
      </c>
      <c r="S317" s="6" t="s">
        <v>1887</v>
      </c>
      <c r="T317" s="6" t="s">
        <v>1813</v>
      </c>
      <c r="U317" s="6" t="s">
        <v>1812</v>
      </c>
      <c r="V317" s="6" t="s">
        <v>1812</v>
      </c>
      <c r="W317" s="6" t="s">
        <v>1816</v>
      </c>
      <c r="X317" s="6" t="s">
        <v>4009</v>
      </c>
      <c r="Y317" s="13">
        <f>X318-'Sem RTOS RX'!$X317</f>
        <v>0.0001041666667</v>
      </c>
      <c r="Z317" s="7">
        <f>SUM(LEN(",CO_MQ135|"),'Sem RTOS RX'!$H317,LEN(",CO2_MQ135|"),'Sem RTOS RX'!$I317,LEN(",Alcool_MQ135|"),'Sem RTOS RX'!$J317,LEN(",Alcool_MQ135|"),'Sem RTOS RX'!$K317,LEN(",Toluen_MQ135|"),'Sem RTOS RX'!$L317,LEN(",MH4_MQ135|"),'Sem RTOS RX'!$M317,LEN(",O3_MQ131|"),'Sem RTOS RX'!$N317)*8</f>
        <v>672</v>
      </c>
    </row>
    <row r="318" ht="15.75" customHeight="1">
      <c r="A318" s="6" t="s">
        <v>21130</v>
      </c>
      <c r="B318" s="6" t="s">
        <v>21131</v>
      </c>
      <c r="C318" s="6" t="s">
        <v>19934</v>
      </c>
      <c r="D318" s="6" t="s">
        <v>21132</v>
      </c>
      <c r="E318" s="6" t="s">
        <v>1812</v>
      </c>
      <c r="F318" s="6" t="s">
        <v>1812</v>
      </c>
      <c r="G318" s="6" t="s">
        <v>1812</v>
      </c>
      <c r="H318" s="6" t="s">
        <v>124</v>
      </c>
      <c r="I318" s="6" t="s">
        <v>121</v>
      </c>
      <c r="J318" s="6" t="s">
        <v>174</v>
      </c>
      <c r="K318" s="6" t="s">
        <v>99</v>
      </c>
      <c r="L318" s="6" t="s">
        <v>638</v>
      </c>
      <c r="M318" s="6" t="s">
        <v>1897</v>
      </c>
      <c r="N318" s="6" t="s">
        <v>274</v>
      </c>
      <c r="O318" s="6" t="s">
        <v>1812</v>
      </c>
      <c r="P318" s="6" t="s">
        <v>1812</v>
      </c>
      <c r="Q318" s="6" t="s">
        <v>1814</v>
      </c>
      <c r="R318" s="6" t="s">
        <v>1812</v>
      </c>
      <c r="S318" s="6" t="s">
        <v>1887</v>
      </c>
      <c r="T318" s="6" t="s">
        <v>1813</v>
      </c>
      <c r="U318" s="6" t="s">
        <v>1812</v>
      </c>
      <c r="V318" s="6" t="s">
        <v>1812</v>
      </c>
      <c r="W318" s="6" t="s">
        <v>1816</v>
      </c>
      <c r="X318" s="6" t="s">
        <v>21133</v>
      </c>
      <c r="Y318" s="13">
        <f>X319-'Sem RTOS RX'!$X318</f>
        <v>0.0001041666667</v>
      </c>
      <c r="Z318" s="7">
        <f>SUM(LEN(",CO_MQ135|"),'Sem RTOS RX'!$H318,LEN(",CO2_MQ135|"),'Sem RTOS RX'!$I318,LEN(",Alcool_MQ135|"),'Sem RTOS RX'!$J318,LEN(",Alcool_MQ135|"),'Sem RTOS RX'!$K318,LEN(",Toluen_MQ135|"),'Sem RTOS RX'!$L318,LEN(",MH4_MQ135|"),'Sem RTOS RX'!$M318,LEN(",O3_MQ131|"),'Sem RTOS RX'!$N318)*8</f>
        <v>672</v>
      </c>
    </row>
    <row r="319" ht="15.75" customHeight="1">
      <c r="A319" s="6" t="s">
        <v>21134</v>
      </c>
      <c r="B319" s="6" t="s">
        <v>21135</v>
      </c>
      <c r="C319" s="6" t="s">
        <v>19934</v>
      </c>
      <c r="D319" s="6" t="s">
        <v>21136</v>
      </c>
      <c r="E319" s="6" t="s">
        <v>1812</v>
      </c>
      <c r="F319" s="6" t="s">
        <v>1812</v>
      </c>
      <c r="G319" s="6" t="s">
        <v>1812</v>
      </c>
      <c r="H319" s="6" t="s">
        <v>160</v>
      </c>
      <c r="I319" s="6" t="s">
        <v>161</v>
      </c>
      <c r="J319" s="6" t="s">
        <v>185</v>
      </c>
      <c r="K319" s="6" t="s">
        <v>138</v>
      </c>
      <c r="L319" s="6" t="s">
        <v>39</v>
      </c>
      <c r="M319" s="6" t="s">
        <v>164</v>
      </c>
      <c r="N319" s="6" t="s">
        <v>204</v>
      </c>
      <c r="O319" s="6" t="s">
        <v>1812</v>
      </c>
      <c r="P319" s="6" t="s">
        <v>1812</v>
      </c>
      <c r="Q319" s="6" t="s">
        <v>1814</v>
      </c>
      <c r="R319" s="6" t="s">
        <v>1812</v>
      </c>
      <c r="S319" s="6" t="s">
        <v>1887</v>
      </c>
      <c r="T319" s="6" t="s">
        <v>1886</v>
      </c>
      <c r="U319" s="6" t="s">
        <v>1812</v>
      </c>
      <c r="V319" s="6" t="s">
        <v>1812</v>
      </c>
      <c r="W319" s="6" t="s">
        <v>1816</v>
      </c>
      <c r="X319" s="6" t="s">
        <v>4021</v>
      </c>
      <c r="Y319" s="13">
        <f>X320-'Sem RTOS RX'!$X319</f>
        <v>0.0002083333333</v>
      </c>
      <c r="Z319" s="7">
        <f>SUM(LEN(",CO_MQ135|"),'Sem RTOS RX'!$H319,LEN(",CO2_MQ135|"),'Sem RTOS RX'!$I319,LEN(",Alcool_MQ135|"),'Sem RTOS RX'!$J319,LEN(",Alcool_MQ135|"),'Sem RTOS RX'!$K319,LEN(",Toluen_MQ135|"),'Sem RTOS RX'!$L319,LEN(",MH4_MQ135|"),'Sem RTOS RX'!$M319,LEN(",O3_MQ131|"),'Sem RTOS RX'!$N319)*8</f>
        <v>672</v>
      </c>
    </row>
    <row r="320" ht="15.75" customHeight="1">
      <c r="A320" s="6" t="s">
        <v>21137</v>
      </c>
      <c r="B320" s="6" t="s">
        <v>21138</v>
      </c>
      <c r="C320" s="6" t="s">
        <v>19934</v>
      </c>
      <c r="D320" s="6" t="s">
        <v>21139</v>
      </c>
      <c r="E320" s="6" t="s">
        <v>1812</v>
      </c>
      <c r="F320" s="6" t="s">
        <v>1812</v>
      </c>
      <c r="G320" s="6" t="s">
        <v>1812</v>
      </c>
      <c r="H320" s="6" t="s">
        <v>187</v>
      </c>
      <c r="I320" s="6" t="s">
        <v>1871</v>
      </c>
      <c r="J320" s="6" t="s">
        <v>1943</v>
      </c>
      <c r="K320" s="6" t="s">
        <v>133</v>
      </c>
      <c r="L320" s="6" t="s">
        <v>190</v>
      </c>
      <c r="M320" s="6" t="s">
        <v>172</v>
      </c>
      <c r="N320" s="6" t="s">
        <v>280</v>
      </c>
      <c r="O320" s="6" t="s">
        <v>1812</v>
      </c>
      <c r="P320" s="6" t="s">
        <v>1812</v>
      </c>
      <c r="Q320" s="6" t="s">
        <v>1814</v>
      </c>
      <c r="R320" s="6" t="s">
        <v>1812</v>
      </c>
      <c r="S320" s="6" t="s">
        <v>1887</v>
      </c>
      <c r="T320" s="6" t="s">
        <v>1886</v>
      </c>
      <c r="U320" s="6" t="s">
        <v>1812</v>
      </c>
      <c r="V320" s="6" t="s">
        <v>1812</v>
      </c>
      <c r="W320" s="6" t="s">
        <v>1816</v>
      </c>
      <c r="X320" s="6" t="s">
        <v>4033</v>
      </c>
      <c r="Y320" s="13">
        <f>X321-'Sem RTOS RX'!$X320</f>
        <v>0.0001041666667</v>
      </c>
      <c r="Z320" s="7">
        <f>SUM(LEN(",CO_MQ135|"),'Sem RTOS RX'!$H320,LEN(",CO2_MQ135|"),'Sem RTOS RX'!$I320,LEN(",Alcool_MQ135|"),'Sem RTOS RX'!$J320,LEN(",Alcool_MQ135|"),'Sem RTOS RX'!$K320,LEN(",Toluen_MQ135|"),'Sem RTOS RX'!$L320,LEN(",MH4_MQ135|"),'Sem RTOS RX'!$M320,LEN(",O3_MQ131|"),'Sem RTOS RX'!$N320)*8</f>
        <v>672</v>
      </c>
    </row>
    <row r="321" ht="15.75" customHeight="1">
      <c r="A321" s="6" t="s">
        <v>21140</v>
      </c>
      <c r="B321" s="6" t="s">
        <v>21141</v>
      </c>
      <c r="C321" s="6" t="s">
        <v>19934</v>
      </c>
      <c r="D321" s="6" t="s">
        <v>21142</v>
      </c>
      <c r="E321" s="6" t="s">
        <v>1812</v>
      </c>
      <c r="F321" s="6" t="s">
        <v>1812</v>
      </c>
      <c r="G321" s="6" t="s">
        <v>1812</v>
      </c>
      <c r="H321" s="6" t="s">
        <v>271</v>
      </c>
      <c r="I321" s="6" t="s">
        <v>1871</v>
      </c>
      <c r="J321" s="6" t="s">
        <v>334</v>
      </c>
      <c r="K321" s="6" t="s">
        <v>133</v>
      </c>
      <c r="L321" s="6" t="s">
        <v>607</v>
      </c>
      <c r="M321" s="6" t="s">
        <v>172</v>
      </c>
      <c r="N321" s="6" t="s">
        <v>201</v>
      </c>
      <c r="O321" s="6" t="s">
        <v>1812</v>
      </c>
      <c r="P321" s="6" t="s">
        <v>1812</v>
      </c>
      <c r="Q321" s="6" t="s">
        <v>1814</v>
      </c>
      <c r="R321" s="6" t="s">
        <v>1812</v>
      </c>
      <c r="S321" s="6" t="s">
        <v>1887</v>
      </c>
      <c r="T321" s="6" t="s">
        <v>1886</v>
      </c>
      <c r="U321" s="6" t="s">
        <v>1812</v>
      </c>
      <c r="V321" s="6" t="s">
        <v>1812</v>
      </c>
      <c r="W321" s="6" t="s">
        <v>1816</v>
      </c>
      <c r="X321" s="6" t="s">
        <v>21143</v>
      </c>
      <c r="Y321" s="13">
        <f>X322-'Sem RTOS RX'!$X321</f>
        <v>0.0001041666667</v>
      </c>
      <c r="Z321" s="7">
        <f>SUM(LEN(",CO_MQ135|"),'Sem RTOS RX'!$H321,LEN(",CO2_MQ135|"),'Sem RTOS RX'!$I321,LEN(",Alcool_MQ135|"),'Sem RTOS RX'!$J321,LEN(",Alcool_MQ135|"),'Sem RTOS RX'!$K321,LEN(",Toluen_MQ135|"),'Sem RTOS RX'!$L321,LEN(",MH4_MQ135|"),'Sem RTOS RX'!$M321,LEN(",O3_MQ131|"),'Sem RTOS RX'!$N321)*8</f>
        <v>672</v>
      </c>
    </row>
    <row r="322" ht="15.75" customHeight="1">
      <c r="A322" s="6" t="s">
        <v>21144</v>
      </c>
      <c r="B322" s="6" t="s">
        <v>21145</v>
      </c>
      <c r="C322" s="6" t="s">
        <v>19934</v>
      </c>
      <c r="D322" s="6" t="s">
        <v>21146</v>
      </c>
      <c r="E322" s="6" t="s">
        <v>1812</v>
      </c>
      <c r="F322" s="6" t="s">
        <v>1812</v>
      </c>
      <c r="G322" s="6" t="s">
        <v>1812</v>
      </c>
      <c r="H322" s="6" t="s">
        <v>65</v>
      </c>
      <c r="I322" s="6" t="s">
        <v>221</v>
      </c>
      <c r="J322" s="6" t="s">
        <v>331</v>
      </c>
      <c r="K322" s="6" t="s">
        <v>194</v>
      </c>
      <c r="L322" s="6" t="s">
        <v>637</v>
      </c>
      <c r="M322" s="6" t="s">
        <v>172</v>
      </c>
      <c r="N322" s="6" t="s">
        <v>334</v>
      </c>
      <c r="O322" s="6" t="s">
        <v>1812</v>
      </c>
      <c r="P322" s="6" t="s">
        <v>1812</v>
      </c>
      <c r="Q322" s="6" t="s">
        <v>1814</v>
      </c>
      <c r="R322" s="6" t="s">
        <v>1812</v>
      </c>
      <c r="S322" s="6" t="s">
        <v>1887</v>
      </c>
      <c r="T322" s="6" t="s">
        <v>1886</v>
      </c>
      <c r="U322" s="6" t="s">
        <v>1812</v>
      </c>
      <c r="V322" s="6" t="s">
        <v>1812</v>
      </c>
      <c r="W322" s="6" t="s">
        <v>1816</v>
      </c>
      <c r="X322" s="6" t="s">
        <v>4045</v>
      </c>
      <c r="Y322" s="13">
        <f>X323-'Sem RTOS RX'!$X322</f>
        <v>0.0001157407407</v>
      </c>
      <c r="Z322" s="7">
        <f>SUM(LEN(",CO_MQ135|"),'Sem RTOS RX'!$H322,LEN(",CO2_MQ135|"),'Sem RTOS RX'!$I322,LEN(",Alcool_MQ135|"),'Sem RTOS RX'!$J322,LEN(",Alcool_MQ135|"),'Sem RTOS RX'!$K322,LEN(",Toluen_MQ135|"),'Sem RTOS RX'!$L322,LEN(",MH4_MQ135|"),'Sem RTOS RX'!$M322,LEN(",O3_MQ131|"),'Sem RTOS RX'!$N322)*8</f>
        <v>672</v>
      </c>
    </row>
    <row r="323" ht="15.75" customHeight="1">
      <c r="A323" s="6" t="s">
        <v>21147</v>
      </c>
      <c r="B323" s="6" t="s">
        <v>21148</v>
      </c>
      <c r="C323" s="6" t="s">
        <v>19934</v>
      </c>
      <c r="D323" s="6" t="s">
        <v>21149</v>
      </c>
      <c r="E323" s="6" t="s">
        <v>1812</v>
      </c>
      <c r="F323" s="6" t="s">
        <v>1812</v>
      </c>
      <c r="G323" s="6" t="s">
        <v>1812</v>
      </c>
      <c r="H323" s="6" t="s">
        <v>11</v>
      </c>
      <c r="I323" s="6" t="s">
        <v>159</v>
      </c>
      <c r="J323" s="6" t="s">
        <v>249</v>
      </c>
      <c r="K323" s="6" t="s">
        <v>143</v>
      </c>
      <c r="L323" s="6" t="s">
        <v>346</v>
      </c>
      <c r="M323" s="6" t="s">
        <v>250</v>
      </c>
      <c r="N323" s="6" t="s">
        <v>221</v>
      </c>
      <c r="O323" s="6" t="s">
        <v>1812</v>
      </c>
      <c r="P323" s="6" t="s">
        <v>1812</v>
      </c>
      <c r="Q323" s="6" t="s">
        <v>1814</v>
      </c>
      <c r="R323" s="6" t="s">
        <v>1812</v>
      </c>
      <c r="S323" s="6" t="s">
        <v>1887</v>
      </c>
      <c r="T323" s="6" t="s">
        <v>1813</v>
      </c>
      <c r="U323" s="6" t="s">
        <v>1812</v>
      </c>
      <c r="V323" s="6" t="s">
        <v>1812</v>
      </c>
      <c r="W323" s="6" t="s">
        <v>1816</v>
      </c>
      <c r="X323" s="6" t="s">
        <v>21150</v>
      </c>
      <c r="Y323" s="13">
        <f>X324-'Sem RTOS RX'!$X323</f>
        <v>0.0001041666667</v>
      </c>
      <c r="Z323" s="7">
        <f>SUM(LEN(",CO_MQ135|"),'Sem RTOS RX'!$H323,LEN(",CO2_MQ135|"),'Sem RTOS RX'!$I323,LEN(",Alcool_MQ135|"),'Sem RTOS RX'!$J323,LEN(",Alcool_MQ135|"),'Sem RTOS RX'!$K323,LEN(",Toluen_MQ135|"),'Sem RTOS RX'!$L323,LEN(",MH4_MQ135|"),'Sem RTOS RX'!$M323,LEN(",O3_MQ131|"),'Sem RTOS RX'!$N323)*8</f>
        <v>672</v>
      </c>
    </row>
    <row r="324" ht="15.75" customHeight="1">
      <c r="A324" s="6" t="s">
        <v>21151</v>
      </c>
      <c r="B324" s="6" t="s">
        <v>21152</v>
      </c>
      <c r="C324" s="6" t="s">
        <v>19934</v>
      </c>
      <c r="D324" s="6" t="s">
        <v>21153</v>
      </c>
      <c r="E324" s="6" t="s">
        <v>1812</v>
      </c>
      <c r="F324" s="6" t="s">
        <v>1812</v>
      </c>
      <c r="G324" s="6" t="s">
        <v>1812</v>
      </c>
      <c r="H324" s="6" t="s">
        <v>177</v>
      </c>
      <c r="I324" s="6" t="s">
        <v>169</v>
      </c>
      <c r="J324" s="6" t="s">
        <v>170</v>
      </c>
      <c r="K324" s="6" t="s">
        <v>133</v>
      </c>
      <c r="L324" s="6" t="s">
        <v>178</v>
      </c>
      <c r="M324" s="6" t="s">
        <v>172</v>
      </c>
      <c r="N324" s="6" t="s">
        <v>185</v>
      </c>
      <c r="O324" s="6" t="s">
        <v>1812</v>
      </c>
      <c r="P324" s="6" t="s">
        <v>1812</v>
      </c>
      <c r="Q324" s="6" t="s">
        <v>1814</v>
      </c>
      <c r="R324" s="6" t="s">
        <v>1812</v>
      </c>
      <c r="S324" s="6" t="s">
        <v>1887</v>
      </c>
      <c r="T324" s="6" t="s">
        <v>1886</v>
      </c>
      <c r="U324" s="6" t="s">
        <v>1812</v>
      </c>
      <c r="V324" s="6" t="s">
        <v>1812</v>
      </c>
      <c r="W324" s="6" t="s">
        <v>1816</v>
      </c>
      <c r="X324" s="6" t="s">
        <v>21154</v>
      </c>
      <c r="Y324" s="13">
        <f>X325-'Sem RTOS RX'!$X324</f>
        <v>0.0001041666667</v>
      </c>
      <c r="Z324" s="7">
        <f>SUM(LEN(",CO_MQ135|"),'Sem RTOS RX'!$H324,LEN(",CO2_MQ135|"),'Sem RTOS RX'!$I324,LEN(",Alcool_MQ135|"),'Sem RTOS RX'!$J324,LEN(",Alcool_MQ135|"),'Sem RTOS RX'!$K324,LEN(",Toluen_MQ135|"),'Sem RTOS RX'!$L324,LEN(",MH4_MQ135|"),'Sem RTOS RX'!$M324,LEN(",O3_MQ131|"),'Sem RTOS RX'!$N324)*8</f>
        <v>672</v>
      </c>
    </row>
    <row r="325" ht="15.75" customHeight="1">
      <c r="A325" s="6" t="s">
        <v>21155</v>
      </c>
      <c r="B325" s="6" t="s">
        <v>21156</v>
      </c>
      <c r="C325" s="6" t="s">
        <v>19934</v>
      </c>
      <c r="D325" s="6" t="s">
        <v>21157</v>
      </c>
      <c r="E325" s="6" t="s">
        <v>1812</v>
      </c>
      <c r="F325" s="6" t="s">
        <v>1812</v>
      </c>
      <c r="G325" s="6" t="s">
        <v>1812</v>
      </c>
      <c r="H325" s="6" t="s">
        <v>124</v>
      </c>
      <c r="I325" s="6" t="s">
        <v>121</v>
      </c>
      <c r="J325" s="6" t="s">
        <v>174</v>
      </c>
      <c r="K325" s="6" t="s">
        <v>99</v>
      </c>
      <c r="L325" s="6" t="s">
        <v>638</v>
      </c>
      <c r="M325" s="6" t="s">
        <v>1897</v>
      </c>
      <c r="N325" s="6" t="s">
        <v>62</v>
      </c>
      <c r="O325" s="6" t="s">
        <v>1812</v>
      </c>
      <c r="P325" s="6" t="s">
        <v>1812</v>
      </c>
      <c r="Q325" s="6" t="s">
        <v>1814</v>
      </c>
      <c r="R325" s="6" t="s">
        <v>1812</v>
      </c>
      <c r="S325" s="6" t="s">
        <v>1887</v>
      </c>
      <c r="T325" s="6" t="s">
        <v>1813</v>
      </c>
      <c r="U325" s="6" t="s">
        <v>1812</v>
      </c>
      <c r="V325" s="6" t="s">
        <v>1812</v>
      </c>
      <c r="W325" s="6" t="s">
        <v>1816</v>
      </c>
      <c r="X325" s="6" t="s">
        <v>21158</v>
      </c>
      <c r="Y325" s="13">
        <f>X326-'Sem RTOS RX'!$X325</f>
        <v>0.0001041666667</v>
      </c>
      <c r="Z325" s="7">
        <f>SUM(LEN(",CO_MQ135|"),'Sem RTOS RX'!$H325,LEN(",CO2_MQ135|"),'Sem RTOS RX'!$I325,LEN(",Alcool_MQ135|"),'Sem RTOS RX'!$J325,LEN(",Alcool_MQ135|"),'Sem RTOS RX'!$K325,LEN(",Toluen_MQ135|"),'Sem RTOS RX'!$L325,LEN(",MH4_MQ135|"),'Sem RTOS RX'!$M325,LEN(",O3_MQ131|"),'Sem RTOS RX'!$N325)*8</f>
        <v>672</v>
      </c>
    </row>
    <row r="326" ht="15.75" customHeight="1">
      <c r="A326" s="6" t="s">
        <v>21159</v>
      </c>
      <c r="B326" s="6" t="s">
        <v>21160</v>
      </c>
      <c r="C326" s="6" t="s">
        <v>19934</v>
      </c>
      <c r="D326" s="6" t="s">
        <v>21161</v>
      </c>
      <c r="E326" s="6" t="s">
        <v>1812</v>
      </c>
      <c r="F326" s="6" t="s">
        <v>1812</v>
      </c>
      <c r="G326" s="6" t="s">
        <v>1812</v>
      </c>
      <c r="H326" s="6" t="s">
        <v>124</v>
      </c>
      <c r="I326" s="6" t="s">
        <v>121</v>
      </c>
      <c r="J326" s="6" t="s">
        <v>174</v>
      </c>
      <c r="K326" s="6" t="s">
        <v>99</v>
      </c>
      <c r="L326" s="6" t="s">
        <v>638</v>
      </c>
      <c r="M326" s="6" t="s">
        <v>1897</v>
      </c>
      <c r="N326" s="6" t="s">
        <v>184</v>
      </c>
      <c r="O326" s="6" t="s">
        <v>1812</v>
      </c>
      <c r="P326" s="6" t="s">
        <v>1812</v>
      </c>
      <c r="Q326" s="6" t="s">
        <v>1814</v>
      </c>
      <c r="R326" s="6" t="s">
        <v>1812</v>
      </c>
      <c r="S326" s="6" t="s">
        <v>1887</v>
      </c>
      <c r="T326" s="6" t="s">
        <v>1813</v>
      </c>
      <c r="U326" s="6" t="s">
        <v>1812</v>
      </c>
      <c r="V326" s="6" t="s">
        <v>1812</v>
      </c>
      <c r="W326" s="6" t="s">
        <v>1816</v>
      </c>
      <c r="X326" s="6" t="s">
        <v>21162</v>
      </c>
      <c r="Y326" s="13">
        <f>X327-'Sem RTOS RX'!$X326</f>
        <v>0.0001041666667</v>
      </c>
      <c r="Z326" s="7">
        <f>SUM(LEN(",CO_MQ135|"),'Sem RTOS RX'!$H326,LEN(",CO2_MQ135|"),'Sem RTOS RX'!$I326,LEN(",Alcool_MQ135|"),'Sem RTOS RX'!$J326,LEN(",Alcool_MQ135|"),'Sem RTOS RX'!$K326,LEN(",Toluen_MQ135|"),'Sem RTOS RX'!$L326,LEN(",MH4_MQ135|"),'Sem RTOS RX'!$M326,LEN(",O3_MQ131|"),'Sem RTOS RX'!$N326)*8</f>
        <v>672</v>
      </c>
    </row>
    <row r="327" ht="15.75" customHeight="1">
      <c r="A327" s="6" t="s">
        <v>21163</v>
      </c>
      <c r="B327" s="6" t="s">
        <v>21164</v>
      </c>
      <c r="C327" s="6" t="s">
        <v>19934</v>
      </c>
      <c r="D327" s="6" t="s">
        <v>21165</v>
      </c>
      <c r="E327" s="6" t="s">
        <v>1812</v>
      </c>
      <c r="F327" s="6" t="s">
        <v>1812</v>
      </c>
      <c r="G327" s="6" t="s">
        <v>1812</v>
      </c>
      <c r="H327" s="6" t="s">
        <v>173</v>
      </c>
      <c r="I327" s="6" t="s">
        <v>23</v>
      </c>
      <c r="J327" s="6" t="s">
        <v>186</v>
      </c>
      <c r="K327" s="6" t="s">
        <v>99</v>
      </c>
      <c r="L327" s="6" t="s">
        <v>175</v>
      </c>
      <c r="M327" s="6" t="s">
        <v>1897</v>
      </c>
      <c r="N327" s="6" t="s">
        <v>192</v>
      </c>
      <c r="O327" s="6" t="s">
        <v>1812</v>
      </c>
      <c r="P327" s="6" t="s">
        <v>1812</v>
      </c>
      <c r="Q327" s="6" t="s">
        <v>1814</v>
      </c>
      <c r="R327" s="6" t="s">
        <v>1812</v>
      </c>
      <c r="S327" s="6" t="s">
        <v>1887</v>
      </c>
      <c r="T327" s="6" t="s">
        <v>1813</v>
      </c>
      <c r="U327" s="6" t="s">
        <v>1812</v>
      </c>
      <c r="V327" s="6" t="s">
        <v>1812</v>
      </c>
      <c r="W327" s="6" t="s">
        <v>1816</v>
      </c>
      <c r="X327" s="6" t="s">
        <v>21166</v>
      </c>
      <c r="Y327" s="13">
        <f>X328-'Sem RTOS RX'!$X327</f>
        <v>0.0001041666667</v>
      </c>
      <c r="Z327" s="7">
        <f>SUM(LEN(",CO_MQ135|"),'Sem RTOS RX'!$H327,LEN(",CO2_MQ135|"),'Sem RTOS RX'!$I327,LEN(",Alcool_MQ135|"),'Sem RTOS RX'!$J327,LEN(",Alcool_MQ135|"),'Sem RTOS RX'!$K327,LEN(",Toluen_MQ135|"),'Sem RTOS RX'!$L327,LEN(",MH4_MQ135|"),'Sem RTOS RX'!$M327,LEN(",O3_MQ131|"),'Sem RTOS RX'!$N327)*8</f>
        <v>672</v>
      </c>
    </row>
    <row r="328" ht="15.75" customHeight="1">
      <c r="A328" s="6" t="s">
        <v>21167</v>
      </c>
      <c r="B328" s="6" t="s">
        <v>21168</v>
      </c>
      <c r="C328" s="6" t="s">
        <v>19934</v>
      </c>
      <c r="D328" s="6" t="s">
        <v>21169</v>
      </c>
      <c r="E328" s="6" t="s">
        <v>1812</v>
      </c>
      <c r="F328" s="6" t="s">
        <v>1812</v>
      </c>
      <c r="G328" s="6" t="s">
        <v>1812</v>
      </c>
      <c r="H328" s="6" t="s">
        <v>92</v>
      </c>
      <c r="I328" s="6" t="s">
        <v>221</v>
      </c>
      <c r="J328" s="6" t="s">
        <v>334</v>
      </c>
      <c r="K328" s="6" t="s">
        <v>133</v>
      </c>
      <c r="L328" s="6" t="s">
        <v>607</v>
      </c>
      <c r="M328" s="6" t="s">
        <v>172</v>
      </c>
      <c r="N328" s="6" t="s">
        <v>192</v>
      </c>
      <c r="O328" s="6" t="s">
        <v>1812</v>
      </c>
      <c r="P328" s="6" t="s">
        <v>1812</v>
      </c>
      <c r="Q328" s="6" t="s">
        <v>1814</v>
      </c>
      <c r="R328" s="6" t="s">
        <v>1812</v>
      </c>
      <c r="S328" s="6" t="s">
        <v>1887</v>
      </c>
      <c r="T328" s="6" t="s">
        <v>1813</v>
      </c>
      <c r="U328" s="6" t="s">
        <v>1812</v>
      </c>
      <c r="V328" s="6" t="s">
        <v>1812</v>
      </c>
      <c r="W328" s="6" t="s">
        <v>1816</v>
      </c>
      <c r="X328" s="6" t="s">
        <v>21170</v>
      </c>
      <c r="Y328" s="13">
        <f>X329-'Sem RTOS RX'!$X328</f>
        <v>0.0001041666667</v>
      </c>
      <c r="Z328" s="7">
        <f>SUM(LEN(",CO_MQ135|"),'Sem RTOS RX'!$H328,LEN(",CO2_MQ135|"),'Sem RTOS RX'!$I328,LEN(",Alcool_MQ135|"),'Sem RTOS RX'!$J328,LEN(",Alcool_MQ135|"),'Sem RTOS RX'!$K328,LEN(",Toluen_MQ135|"),'Sem RTOS RX'!$L328,LEN(",MH4_MQ135|"),'Sem RTOS RX'!$M328,LEN(",O3_MQ131|"),'Sem RTOS RX'!$N328)*8</f>
        <v>672</v>
      </c>
    </row>
    <row r="329" ht="15.75" customHeight="1">
      <c r="A329" s="6" t="s">
        <v>21171</v>
      </c>
      <c r="B329" s="6" t="s">
        <v>21172</v>
      </c>
      <c r="C329" s="6" t="s">
        <v>19934</v>
      </c>
      <c r="D329" s="6" t="s">
        <v>21173</v>
      </c>
      <c r="E329" s="6" t="s">
        <v>1812</v>
      </c>
      <c r="F329" s="6" t="s">
        <v>1812</v>
      </c>
      <c r="G329" s="6" t="s">
        <v>1812</v>
      </c>
      <c r="H329" s="6" t="s">
        <v>124</v>
      </c>
      <c r="I329" s="6" t="s">
        <v>23</v>
      </c>
      <c r="J329" s="6" t="s">
        <v>174</v>
      </c>
      <c r="K329" s="6" t="s">
        <v>99</v>
      </c>
      <c r="L329" s="6" t="s">
        <v>175</v>
      </c>
      <c r="M329" s="6" t="s">
        <v>1897</v>
      </c>
      <c r="N329" s="6" t="s">
        <v>221</v>
      </c>
      <c r="O329" s="6" t="s">
        <v>1812</v>
      </c>
      <c r="P329" s="6" t="s">
        <v>1812</v>
      </c>
      <c r="Q329" s="6" t="s">
        <v>1814</v>
      </c>
      <c r="R329" s="6" t="s">
        <v>1812</v>
      </c>
      <c r="S329" s="6" t="s">
        <v>1887</v>
      </c>
      <c r="T329" s="6" t="s">
        <v>1813</v>
      </c>
      <c r="U329" s="6" t="s">
        <v>1812</v>
      </c>
      <c r="V329" s="6" t="s">
        <v>1812</v>
      </c>
      <c r="W329" s="6" t="s">
        <v>1816</v>
      </c>
      <c r="X329" s="6" t="s">
        <v>21174</v>
      </c>
      <c r="Y329" s="13">
        <f>X330-'Sem RTOS RX'!$X329</f>
        <v>0.0001041666667</v>
      </c>
      <c r="Z329" s="7">
        <f>SUM(LEN(",CO_MQ135|"),'Sem RTOS RX'!$H329,LEN(",CO2_MQ135|"),'Sem RTOS RX'!$I329,LEN(",Alcool_MQ135|"),'Sem RTOS RX'!$J329,LEN(",Alcool_MQ135|"),'Sem RTOS RX'!$K329,LEN(",Toluen_MQ135|"),'Sem RTOS RX'!$L329,LEN(",MH4_MQ135|"),'Sem RTOS RX'!$M329,LEN(",O3_MQ131|"),'Sem RTOS RX'!$N329)*8</f>
        <v>672</v>
      </c>
    </row>
    <row r="330" ht="15.75" customHeight="1">
      <c r="A330" s="6" t="s">
        <v>21175</v>
      </c>
      <c r="B330" s="6" t="s">
        <v>21176</v>
      </c>
      <c r="C330" s="6" t="s">
        <v>19934</v>
      </c>
      <c r="D330" s="6" t="s">
        <v>21177</v>
      </c>
      <c r="E330" s="6" t="s">
        <v>1812</v>
      </c>
      <c r="F330" s="6" t="s">
        <v>1812</v>
      </c>
      <c r="G330" s="6" t="s">
        <v>1812</v>
      </c>
      <c r="H330" s="6" t="s">
        <v>309</v>
      </c>
      <c r="I330" s="6" t="s">
        <v>184</v>
      </c>
      <c r="J330" s="6" t="s">
        <v>336</v>
      </c>
      <c r="K330" s="6" t="s">
        <v>138</v>
      </c>
      <c r="L330" s="6" t="s">
        <v>528</v>
      </c>
      <c r="M330" s="6" t="s">
        <v>1897</v>
      </c>
      <c r="N330" s="6" t="s">
        <v>1871</v>
      </c>
      <c r="O330" s="6" t="s">
        <v>1812</v>
      </c>
      <c r="P330" s="6" t="s">
        <v>1812</v>
      </c>
      <c r="Q330" s="6" t="s">
        <v>1814</v>
      </c>
      <c r="R330" s="6" t="s">
        <v>1812</v>
      </c>
      <c r="S330" s="6" t="s">
        <v>1887</v>
      </c>
      <c r="T330" s="6" t="s">
        <v>1813</v>
      </c>
      <c r="U330" s="6" t="s">
        <v>1812</v>
      </c>
      <c r="V330" s="6" t="s">
        <v>1812</v>
      </c>
      <c r="W330" s="6" t="s">
        <v>1816</v>
      </c>
      <c r="X330" s="6" t="s">
        <v>21178</v>
      </c>
      <c r="Y330" s="13">
        <f>X331-'Sem RTOS RX'!$X330</f>
        <v>0.0001041666667</v>
      </c>
      <c r="Z330" s="7">
        <f>SUM(LEN(",CO_MQ135|"),'Sem RTOS RX'!$H330,LEN(",CO2_MQ135|"),'Sem RTOS RX'!$I330,LEN(",Alcool_MQ135|"),'Sem RTOS RX'!$J330,LEN(",Alcool_MQ135|"),'Sem RTOS RX'!$K330,LEN(",Toluen_MQ135|"),'Sem RTOS RX'!$L330,LEN(",MH4_MQ135|"),'Sem RTOS RX'!$M330,LEN(",O3_MQ131|"),'Sem RTOS RX'!$N330)*8</f>
        <v>672</v>
      </c>
    </row>
    <row r="331" ht="15.75" customHeight="1">
      <c r="A331" s="6" t="s">
        <v>21179</v>
      </c>
      <c r="B331" s="6" t="s">
        <v>21180</v>
      </c>
      <c r="C331" s="6" t="s">
        <v>19934</v>
      </c>
      <c r="D331" s="6" t="s">
        <v>21181</v>
      </c>
      <c r="E331" s="6" t="s">
        <v>1812</v>
      </c>
      <c r="F331" s="6" t="s">
        <v>1812</v>
      </c>
      <c r="G331" s="6" t="s">
        <v>1812</v>
      </c>
      <c r="H331" s="6" t="s">
        <v>109</v>
      </c>
      <c r="I331" s="6" t="s">
        <v>169</v>
      </c>
      <c r="J331" s="6" t="s">
        <v>1943</v>
      </c>
      <c r="K331" s="6" t="s">
        <v>133</v>
      </c>
      <c r="L331" s="6" t="s">
        <v>190</v>
      </c>
      <c r="M331" s="6" t="s">
        <v>172</v>
      </c>
      <c r="N331" s="6" t="s">
        <v>267</v>
      </c>
      <c r="O331" s="6" t="s">
        <v>1812</v>
      </c>
      <c r="P331" s="6" t="s">
        <v>1812</v>
      </c>
      <c r="Q331" s="6" t="s">
        <v>1814</v>
      </c>
      <c r="R331" s="6" t="s">
        <v>1812</v>
      </c>
      <c r="S331" s="6" t="s">
        <v>1887</v>
      </c>
      <c r="T331" s="6" t="s">
        <v>1813</v>
      </c>
      <c r="U331" s="6" t="s">
        <v>1812</v>
      </c>
      <c r="V331" s="6" t="s">
        <v>1812</v>
      </c>
      <c r="W331" s="6" t="s">
        <v>1816</v>
      </c>
      <c r="X331" s="6" t="s">
        <v>21182</v>
      </c>
      <c r="Y331" s="13">
        <f>X332-'Sem RTOS RX'!$X331</f>
        <v>0.0001041666667</v>
      </c>
      <c r="Z331" s="7">
        <f>SUM(LEN(",CO_MQ135|"),'Sem RTOS RX'!$H331,LEN(",CO2_MQ135|"),'Sem RTOS RX'!$I331,LEN(",Alcool_MQ135|"),'Sem RTOS RX'!$J331,LEN(",Alcool_MQ135|"),'Sem RTOS RX'!$K331,LEN(",Toluen_MQ135|"),'Sem RTOS RX'!$L331,LEN(",MH4_MQ135|"),'Sem RTOS RX'!$M331,LEN(",O3_MQ131|"),'Sem RTOS RX'!$N331)*8</f>
        <v>672</v>
      </c>
    </row>
    <row r="332" ht="15.75" customHeight="1">
      <c r="A332" s="6" t="s">
        <v>21183</v>
      </c>
      <c r="B332" s="6" t="s">
        <v>21184</v>
      </c>
      <c r="C332" s="6" t="s">
        <v>19934</v>
      </c>
      <c r="D332" s="6" t="s">
        <v>21185</v>
      </c>
      <c r="E332" s="6" t="s">
        <v>1812</v>
      </c>
      <c r="F332" s="6" t="s">
        <v>1812</v>
      </c>
      <c r="G332" s="6" t="s">
        <v>1812</v>
      </c>
      <c r="H332" s="6" t="s">
        <v>300</v>
      </c>
      <c r="I332" s="6" t="s">
        <v>121</v>
      </c>
      <c r="J332" s="6" t="s">
        <v>158</v>
      </c>
      <c r="K332" s="6" t="s">
        <v>99</v>
      </c>
      <c r="L332" s="6" t="s">
        <v>638</v>
      </c>
      <c r="M332" s="6" t="s">
        <v>1897</v>
      </c>
      <c r="N332" s="6" t="s">
        <v>288</v>
      </c>
      <c r="O332" s="6" t="s">
        <v>1812</v>
      </c>
      <c r="P332" s="6" t="s">
        <v>1812</v>
      </c>
      <c r="Q332" s="6" t="s">
        <v>1814</v>
      </c>
      <c r="R332" s="6" t="s">
        <v>1812</v>
      </c>
      <c r="S332" s="6" t="s">
        <v>1887</v>
      </c>
      <c r="T332" s="6" t="s">
        <v>1813</v>
      </c>
      <c r="U332" s="6" t="s">
        <v>1812</v>
      </c>
      <c r="V332" s="6" t="s">
        <v>1812</v>
      </c>
      <c r="W332" s="6" t="s">
        <v>1816</v>
      </c>
      <c r="X332" s="6" t="s">
        <v>21186</v>
      </c>
      <c r="Y332" s="13">
        <f>X333-'Sem RTOS RX'!$X332</f>
        <v>0.0001041666667</v>
      </c>
      <c r="Z332" s="7">
        <f>SUM(LEN(",CO_MQ135|"),'Sem RTOS RX'!$H332,LEN(",CO2_MQ135|"),'Sem RTOS RX'!$I332,LEN(",Alcool_MQ135|"),'Sem RTOS RX'!$J332,LEN(",Alcool_MQ135|"),'Sem RTOS RX'!$K332,LEN(",Toluen_MQ135|"),'Sem RTOS RX'!$L332,LEN(",MH4_MQ135|"),'Sem RTOS RX'!$M332,LEN(",O3_MQ131|"),'Sem RTOS RX'!$N332)*8</f>
        <v>672</v>
      </c>
    </row>
    <row r="333" ht="15.75" customHeight="1">
      <c r="A333" s="6" t="s">
        <v>21187</v>
      </c>
      <c r="B333" s="6" t="s">
        <v>21188</v>
      </c>
      <c r="C333" s="6" t="s">
        <v>19934</v>
      </c>
      <c r="D333" s="6" t="s">
        <v>21189</v>
      </c>
      <c r="E333" s="6" t="s">
        <v>1812</v>
      </c>
      <c r="F333" s="6" t="s">
        <v>1812</v>
      </c>
      <c r="G333" s="6" t="s">
        <v>1812</v>
      </c>
      <c r="H333" s="6" t="s">
        <v>65</v>
      </c>
      <c r="I333" s="6" t="s">
        <v>221</v>
      </c>
      <c r="J333" s="6" t="s">
        <v>331</v>
      </c>
      <c r="K333" s="6" t="s">
        <v>194</v>
      </c>
      <c r="L333" s="6" t="s">
        <v>637</v>
      </c>
      <c r="M333" s="6" t="s">
        <v>172</v>
      </c>
      <c r="N333" s="6" t="s">
        <v>229</v>
      </c>
      <c r="O333" s="6" t="s">
        <v>1812</v>
      </c>
      <c r="P333" s="6" t="s">
        <v>1812</v>
      </c>
      <c r="Q333" s="6" t="s">
        <v>1814</v>
      </c>
      <c r="R333" s="6" t="s">
        <v>1812</v>
      </c>
      <c r="S333" s="6" t="s">
        <v>1887</v>
      </c>
      <c r="T333" s="6" t="s">
        <v>1886</v>
      </c>
      <c r="U333" s="6" t="s">
        <v>1812</v>
      </c>
      <c r="V333" s="6" t="s">
        <v>1812</v>
      </c>
      <c r="W333" s="6" t="s">
        <v>1816</v>
      </c>
      <c r="X333" s="6" t="s">
        <v>21190</v>
      </c>
      <c r="Y333" s="13">
        <f>X334-'Sem RTOS RX'!$X333</f>
        <v>0.0001041666667</v>
      </c>
      <c r="Z333" s="7">
        <f>SUM(LEN(",CO_MQ135|"),'Sem RTOS RX'!$H333,LEN(",CO2_MQ135|"),'Sem RTOS RX'!$I333,LEN(",Alcool_MQ135|"),'Sem RTOS RX'!$J333,LEN(",Alcool_MQ135|"),'Sem RTOS RX'!$K333,LEN(",Toluen_MQ135|"),'Sem RTOS RX'!$L333,LEN(",MH4_MQ135|"),'Sem RTOS RX'!$M333,LEN(",O3_MQ131|"),'Sem RTOS RX'!$N333)*8</f>
        <v>672</v>
      </c>
    </row>
    <row r="334" ht="15.75" customHeight="1">
      <c r="A334" s="6" t="s">
        <v>21191</v>
      </c>
      <c r="B334" s="6" t="s">
        <v>21192</v>
      </c>
      <c r="C334" s="6" t="s">
        <v>19934</v>
      </c>
      <c r="D334" s="6" t="s">
        <v>21193</v>
      </c>
      <c r="E334" s="6" t="s">
        <v>1812</v>
      </c>
      <c r="F334" s="6" t="s">
        <v>1812</v>
      </c>
      <c r="G334" s="6" t="s">
        <v>1812</v>
      </c>
      <c r="H334" s="6" t="s">
        <v>58</v>
      </c>
      <c r="I334" s="6" t="s">
        <v>197</v>
      </c>
      <c r="J334" s="6" t="s">
        <v>198</v>
      </c>
      <c r="K334" s="6" t="s">
        <v>89</v>
      </c>
      <c r="L334" s="6" t="s">
        <v>199</v>
      </c>
      <c r="M334" s="6" t="s">
        <v>182</v>
      </c>
      <c r="N334" s="6" t="s">
        <v>267</v>
      </c>
      <c r="O334" s="6" t="s">
        <v>1812</v>
      </c>
      <c r="P334" s="6" t="s">
        <v>1812</v>
      </c>
      <c r="Q334" s="6" t="s">
        <v>1814</v>
      </c>
      <c r="R334" s="6" t="s">
        <v>1812</v>
      </c>
      <c r="S334" s="6" t="s">
        <v>1815</v>
      </c>
      <c r="T334" s="6" t="s">
        <v>1813</v>
      </c>
      <c r="U334" s="6" t="s">
        <v>1812</v>
      </c>
      <c r="V334" s="6" t="s">
        <v>1812</v>
      </c>
      <c r="W334" s="6" t="s">
        <v>1816</v>
      </c>
      <c r="X334" s="6" t="s">
        <v>4117</v>
      </c>
      <c r="Y334" s="13">
        <f>X335-'Sem RTOS RX'!$X334</f>
        <v>0.0001041666667</v>
      </c>
      <c r="Z334" s="7">
        <f>SUM(LEN(",CO_MQ135|"),'Sem RTOS RX'!$H334,LEN(",CO2_MQ135|"),'Sem RTOS RX'!$I334,LEN(",Alcool_MQ135|"),'Sem RTOS RX'!$J334,LEN(",Alcool_MQ135|"),'Sem RTOS RX'!$K334,LEN(",Toluen_MQ135|"),'Sem RTOS RX'!$L334,LEN(",MH4_MQ135|"),'Sem RTOS RX'!$M334,LEN(",O3_MQ131|"),'Sem RTOS RX'!$N334)*8</f>
        <v>672</v>
      </c>
    </row>
    <row r="335" ht="15.75" customHeight="1">
      <c r="A335" s="6" t="s">
        <v>21194</v>
      </c>
      <c r="B335" s="6" t="s">
        <v>21195</v>
      </c>
      <c r="C335" s="6" t="s">
        <v>19934</v>
      </c>
      <c r="D335" s="6" t="s">
        <v>21196</v>
      </c>
      <c r="E335" s="6" t="s">
        <v>1812</v>
      </c>
      <c r="F335" s="6" t="s">
        <v>1812</v>
      </c>
      <c r="G335" s="6" t="s">
        <v>1812</v>
      </c>
      <c r="H335" s="6" t="s">
        <v>4549</v>
      </c>
      <c r="I335" s="6" t="s">
        <v>192</v>
      </c>
      <c r="J335" s="6" t="s">
        <v>213</v>
      </c>
      <c r="K335" s="6" t="s">
        <v>194</v>
      </c>
      <c r="L335" s="6" t="s">
        <v>33</v>
      </c>
      <c r="M335" s="6" t="s">
        <v>182</v>
      </c>
      <c r="N335" s="6" t="s">
        <v>2569</v>
      </c>
      <c r="O335" s="6" t="s">
        <v>1812</v>
      </c>
      <c r="P335" s="6" t="s">
        <v>1812</v>
      </c>
      <c r="Q335" s="6" t="s">
        <v>1814</v>
      </c>
      <c r="R335" s="6" t="s">
        <v>1812</v>
      </c>
      <c r="S335" s="6" t="s">
        <v>1815</v>
      </c>
      <c r="T335" s="6" t="s">
        <v>1886</v>
      </c>
      <c r="U335" s="6" t="s">
        <v>1812</v>
      </c>
      <c r="V335" s="6" t="s">
        <v>1812</v>
      </c>
      <c r="W335" s="6" t="s">
        <v>1816</v>
      </c>
      <c r="X335" s="6" t="s">
        <v>21197</v>
      </c>
      <c r="Y335" s="13">
        <f>X336-'Sem RTOS RX'!$X335</f>
        <v>0.0002083333333</v>
      </c>
      <c r="Z335" s="7">
        <f>SUM(LEN(",CO_MQ135|"),'Sem RTOS RX'!$H335,LEN(",CO2_MQ135|"),'Sem RTOS RX'!$I335,LEN(",Alcool_MQ135|"),'Sem RTOS RX'!$J335,LEN(",Alcool_MQ135|"),'Sem RTOS RX'!$K335,LEN(",Toluen_MQ135|"),'Sem RTOS RX'!$L335,LEN(",MH4_MQ135|"),'Sem RTOS RX'!$M335,LEN(",O3_MQ131|"),'Sem RTOS RX'!$N335)*8</f>
        <v>672</v>
      </c>
    </row>
    <row r="336" ht="15.75" customHeight="1">
      <c r="A336" s="6" t="s">
        <v>21198</v>
      </c>
      <c r="B336" s="6" t="s">
        <v>21199</v>
      </c>
      <c r="C336" s="6" t="s">
        <v>19934</v>
      </c>
      <c r="D336" s="6" t="s">
        <v>21200</v>
      </c>
      <c r="E336" s="6" t="s">
        <v>1812</v>
      </c>
      <c r="F336" s="6" t="s">
        <v>1812</v>
      </c>
      <c r="G336" s="6" t="s">
        <v>1812</v>
      </c>
      <c r="H336" s="6" t="s">
        <v>58</v>
      </c>
      <c r="I336" s="6" t="s">
        <v>197</v>
      </c>
      <c r="J336" s="6" t="s">
        <v>198</v>
      </c>
      <c r="K336" s="6" t="s">
        <v>89</v>
      </c>
      <c r="L336" s="6" t="s">
        <v>199</v>
      </c>
      <c r="M336" s="6" t="s">
        <v>182</v>
      </c>
      <c r="N336" s="6" t="s">
        <v>274</v>
      </c>
      <c r="O336" s="6" t="s">
        <v>1812</v>
      </c>
      <c r="P336" s="6" t="s">
        <v>1812</v>
      </c>
      <c r="Q336" s="6" t="s">
        <v>1814</v>
      </c>
      <c r="R336" s="6" t="s">
        <v>1812</v>
      </c>
      <c r="S336" s="6" t="s">
        <v>1815</v>
      </c>
      <c r="T336" s="6" t="s">
        <v>1813</v>
      </c>
      <c r="U336" s="6" t="s">
        <v>1812</v>
      </c>
      <c r="V336" s="6" t="s">
        <v>1812</v>
      </c>
      <c r="W336" s="6" t="s">
        <v>1816</v>
      </c>
      <c r="X336" s="6" t="s">
        <v>21201</v>
      </c>
      <c r="Y336" s="13">
        <f>X337-'Sem RTOS RX'!$X336</f>
        <v>0.0001157407407</v>
      </c>
      <c r="Z336" s="7">
        <f>SUM(LEN(",CO_MQ135|"),'Sem RTOS RX'!$H336,LEN(",CO2_MQ135|"),'Sem RTOS RX'!$I336,LEN(",Alcool_MQ135|"),'Sem RTOS RX'!$J336,LEN(",Alcool_MQ135|"),'Sem RTOS RX'!$K336,LEN(",Toluen_MQ135|"),'Sem RTOS RX'!$L336,LEN(",MH4_MQ135|"),'Sem RTOS RX'!$M336,LEN(",O3_MQ131|"),'Sem RTOS RX'!$N336)*8</f>
        <v>672</v>
      </c>
    </row>
    <row r="337" ht="15.75" customHeight="1">
      <c r="A337" s="6" t="s">
        <v>21202</v>
      </c>
      <c r="B337" s="6" t="s">
        <v>21203</v>
      </c>
      <c r="C337" s="6" t="s">
        <v>19934</v>
      </c>
      <c r="D337" s="6" t="s">
        <v>21204</v>
      </c>
      <c r="E337" s="6" t="s">
        <v>1812</v>
      </c>
      <c r="F337" s="6" t="s">
        <v>1812</v>
      </c>
      <c r="G337" s="6" t="s">
        <v>1812</v>
      </c>
      <c r="H337" s="6" t="s">
        <v>191</v>
      </c>
      <c r="I337" s="6" t="s">
        <v>192</v>
      </c>
      <c r="J337" s="6" t="s">
        <v>193</v>
      </c>
      <c r="K337" s="6" t="s">
        <v>194</v>
      </c>
      <c r="L337" s="6" t="s">
        <v>195</v>
      </c>
      <c r="M337" s="6" t="s">
        <v>182</v>
      </c>
      <c r="N337" s="6" t="s">
        <v>285</v>
      </c>
      <c r="O337" s="6" t="s">
        <v>1812</v>
      </c>
      <c r="P337" s="6" t="s">
        <v>1812</v>
      </c>
      <c r="Q337" s="6" t="s">
        <v>1814</v>
      </c>
      <c r="R337" s="6" t="s">
        <v>1812</v>
      </c>
      <c r="S337" s="6" t="s">
        <v>1815</v>
      </c>
      <c r="T337" s="6" t="s">
        <v>1886</v>
      </c>
      <c r="U337" s="6" t="s">
        <v>1812</v>
      </c>
      <c r="V337" s="6" t="s">
        <v>1812</v>
      </c>
      <c r="W337" s="6" t="s">
        <v>1816</v>
      </c>
      <c r="X337" s="6" t="s">
        <v>21205</v>
      </c>
      <c r="Y337" s="13">
        <f>X338-'Sem RTOS RX'!$X337</f>
        <v>0.0001041666667</v>
      </c>
      <c r="Z337" s="7">
        <f>SUM(LEN(",CO_MQ135|"),'Sem RTOS RX'!$H337,LEN(",CO2_MQ135|"),'Sem RTOS RX'!$I337,LEN(",Alcool_MQ135|"),'Sem RTOS RX'!$J337,LEN(",Alcool_MQ135|"),'Sem RTOS RX'!$K337,LEN(",Toluen_MQ135|"),'Sem RTOS RX'!$L337,LEN(",MH4_MQ135|"),'Sem RTOS RX'!$M337,LEN(",O3_MQ131|"),'Sem RTOS RX'!$N337)*8</f>
        <v>672</v>
      </c>
    </row>
    <row r="338" ht="15.75" customHeight="1">
      <c r="A338" s="6" t="s">
        <v>21206</v>
      </c>
      <c r="B338" s="6" t="s">
        <v>21207</v>
      </c>
      <c r="C338" s="6" t="s">
        <v>19934</v>
      </c>
      <c r="D338" s="6" t="s">
        <v>21208</v>
      </c>
      <c r="E338" s="6" t="s">
        <v>1812</v>
      </c>
      <c r="F338" s="6" t="s">
        <v>1812</v>
      </c>
      <c r="G338" s="6" t="s">
        <v>1812</v>
      </c>
      <c r="H338" s="6" t="s">
        <v>269</v>
      </c>
      <c r="I338" s="6" t="s">
        <v>192</v>
      </c>
      <c r="J338" s="6" t="s">
        <v>328</v>
      </c>
      <c r="K338" s="6" t="s">
        <v>194</v>
      </c>
      <c r="L338" s="6" t="s">
        <v>63</v>
      </c>
      <c r="M338" s="6" t="s">
        <v>182</v>
      </c>
      <c r="N338" s="6" t="s">
        <v>174</v>
      </c>
      <c r="O338" s="6" t="s">
        <v>1812</v>
      </c>
      <c r="P338" s="6" t="s">
        <v>1812</v>
      </c>
      <c r="Q338" s="6" t="s">
        <v>1814</v>
      </c>
      <c r="R338" s="6" t="s">
        <v>1812</v>
      </c>
      <c r="S338" s="6" t="s">
        <v>1815</v>
      </c>
      <c r="T338" s="6" t="s">
        <v>1886</v>
      </c>
      <c r="U338" s="6" t="s">
        <v>1812</v>
      </c>
      <c r="V338" s="6" t="s">
        <v>1812</v>
      </c>
      <c r="W338" s="6" t="s">
        <v>1816</v>
      </c>
      <c r="X338" s="6" t="s">
        <v>21209</v>
      </c>
      <c r="Y338" s="13">
        <f>X339-'Sem RTOS RX'!$X338</f>
        <v>0.0001041666667</v>
      </c>
      <c r="Z338" s="7">
        <f>SUM(LEN(",CO_MQ135|"),'Sem RTOS RX'!$H338,LEN(",CO2_MQ135|"),'Sem RTOS RX'!$I338,LEN(",Alcool_MQ135|"),'Sem RTOS RX'!$J338,LEN(",Alcool_MQ135|"),'Sem RTOS RX'!$K338,LEN(",Toluen_MQ135|"),'Sem RTOS RX'!$L338,LEN(",MH4_MQ135|"),'Sem RTOS RX'!$M338,LEN(",O3_MQ131|"),'Sem RTOS RX'!$N338)*8</f>
        <v>672</v>
      </c>
    </row>
    <row r="339" ht="15.75" customHeight="1">
      <c r="A339" s="6" t="s">
        <v>21210</v>
      </c>
      <c r="B339" s="6" t="s">
        <v>21211</v>
      </c>
      <c r="C339" s="6" t="s">
        <v>19934</v>
      </c>
      <c r="D339" s="6" t="s">
        <v>21212</v>
      </c>
      <c r="E339" s="6" t="s">
        <v>1812</v>
      </c>
      <c r="F339" s="6" t="s">
        <v>1812</v>
      </c>
      <c r="G339" s="6" t="s">
        <v>1812</v>
      </c>
      <c r="H339" s="6" t="s">
        <v>145</v>
      </c>
      <c r="I339" s="6" t="s">
        <v>13</v>
      </c>
      <c r="J339" s="6" t="s">
        <v>2643</v>
      </c>
      <c r="K339" s="6" t="s">
        <v>89</v>
      </c>
      <c r="L339" s="6" t="s">
        <v>738</v>
      </c>
      <c r="M339" s="6" t="s">
        <v>143</v>
      </c>
      <c r="N339" s="6" t="s">
        <v>303</v>
      </c>
      <c r="O339" s="6" t="s">
        <v>1812</v>
      </c>
      <c r="P339" s="6" t="s">
        <v>1812</v>
      </c>
      <c r="Q339" s="6" t="s">
        <v>1814</v>
      </c>
      <c r="R339" s="6" t="s">
        <v>1812</v>
      </c>
      <c r="S339" s="6" t="s">
        <v>1815</v>
      </c>
      <c r="T339" s="6" t="s">
        <v>1813</v>
      </c>
      <c r="U339" s="6" t="s">
        <v>1812</v>
      </c>
      <c r="V339" s="6" t="s">
        <v>1812</v>
      </c>
      <c r="W339" s="6" t="s">
        <v>1816</v>
      </c>
      <c r="X339" s="6" t="s">
        <v>21213</v>
      </c>
      <c r="Y339" s="13">
        <f>X340-'Sem RTOS RX'!$X339</f>
        <v>0.0001041666667</v>
      </c>
      <c r="Z339" s="7">
        <f>SUM(LEN(",CO_MQ135|"),'Sem RTOS RX'!$H339,LEN(",CO2_MQ135|"),'Sem RTOS RX'!$I339,LEN(",Alcool_MQ135|"),'Sem RTOS RX'!$J339,LEN(",Alcool_MQ135|"),'Sem RTOS RX'!$K339,LEN(",Toluen_MQ135|"),'Sem RTOS RX'!$L339,LEN(",MH4_MQ135|"),'Sem RTOS RX'!$M339,LEN(",O3_MQ131|"),'Sem RTOS RX'!$N339)*8</f>
        <v>672</v>
      </c>
    </row>
    <row r="340" ht="15.75" customHeight="1">
      <c r="A340" s="6" t="s">
        <v>21214</v>
      </c>
      <c r="B340" s="6" t="s">
        <v>21215</v>
      </c>
      <c r="C340" s="6" t="s">
        <v>19934</v>
      </c>
      <c r="D340" s="6" t="s">
        <v>21216</v>
      </c>
      <c r="E340" s="6" t="s">
        <v>1812</v>
      </c>
      <c r="F340" s="6" t="s">
        <v>1812</v>
      </c>
      <c r="G340" s="6" t="s">
        <v>1812</v>
      </c>
      <c r="H340" s="6" t="s">
        <v>191</v>
      </c>
      <c r="I340" s="6" t="s">
        <v>192</v>
      </c>
      <c r="J340" s="6" t="s">
        <v>193</v>
      </c>
      <c r="K340" s="6" t="s">
        <v>194</v>
      </c>
      <c r="L340" s="6" t="s">
        <v>195</v>
      </c>
      <c r="M340" s="6" t="s">
        <v>182</v>
      </c>
      <c r="N340" s="6" t="s">
        <v>185</v>
      </c>
      <c r="O340" s="6" t="s">
        <v>1812</v>
      </c>
      <c r="P340" s="6" t="s">
        <v>1812</v>
      </c>
      <c r="Q340" s="6" t="s">
        <v>1814</v>
      </c>
      <c r="R340" s="6" t="s">
        <v>1812</v>
      </c>
      <c r="S340" s="6" t="s">
        <v>1815</v>
      </c>
      <c r="T340" s="6" t="s">
        <v>1886</v>
      </c>
      <c r="U340" s="6" t="s">
        <v>1812</v>
      </c>
      <c r="V340" s="6" t="s">
        <v>1812</v>
      </c>
      <c r="W340" s="6" t="s">
        <v>1816</v>
      </c>
      <c r="X340" s="6" t="s">
        <v>21217</v>
      </c>
      <c r="Y340" s="13">
        <f>X341-'Sem RTOS RX'!$X340</f>
        <v>0.0001041666667</v>
      </c>
      <c r="Z340" s="7">
        <f>SUM(LEN(",CO_MQ135|"),'Sem RTOS RX'!$H340,LEN(",CO2_MQ135|"),'Sem RTOS RX'!$I340,LEN(",Alcool_MQ135|"),'Sem RTOS RX'!$J340,LEN(",Alcool_MQ135|"),'Sem RTOS RX'!$K340,LEN(",Toluen_MQ135|"),'Sem RTOS RX'!$L340,LEN(",MH4_MQ135|"),'Sem RTOS RX'!$M340,LEN(",O3_MQ131|"),'Sem RTOS RX'!$N340)*8</f>
        <v>672</v>
      </c>
    </row>
    <row r="341" ht="15.75" customHeight="1">
      <c r="A341" s="6" t="s">
        <v>21218</v>
      </c>
      <c r="B341" s="6" t="s">
        <v>21219</v>
      </c>
      <c r="C341" s="6" t="s">
        <v>19934</v>
      </c>
      <c r="D341" s="6" t="s">
        <v>21220</v>
      </c>
      <c r="E341" s="6" t="s">
        <v>1812</v>
      </c>
      <c r="F341" s="6" t="s">
        <v>1812</v>
      </c>
      <c r="G341" s="6" t="s">
        <v>1812</v>
      </c>
      <c r="H341" s="6" t="s">
        <v>265</v>
      </c>
      <c r="I341" s="6" t="s">
        <v>197</v>
      </c>
      <c r="J341" s="6" t="s">
        <v>328</v>
      </c>
      <c r="K341" s="6" t="s">
        <v>194</v>
      </c>
      <c r="L341" s="6" t="s">
        <v>424</v>
      </c>
      <c r="M341" s="6" t="s">
        <v>182</v>
      </c>
      <c r="N341" s="6" t="s">
        <v>229</v>
      </c>
      <c r="O341" s="6" t="s">
        <v>1812</v>
      </c>
      <c r="P341" s="6" t="s">
        <v>1812</v>
      </c>
      <c r="Q341" s="6" t="s">
        <v>1814</v>
      </c>
      <c r="R341" s="6" t="s">
        <v>1812</v>
      </c>
      <c r="S341" s="6" t="s">
        <v>1815</v>
      </c>
      <c r="T341" s="6" t="s">
        <v>1886</v>
      </c>
      <c r="U341" s="6" t="s">
        <v>1812</v>
      </c>
      <c r="V341" s="6" t="s">
        <v>1812</v>
      </c>
      <c r="W341" s="6" t="s">
        <v>1816</v>
      </c>
      <c r="X341" s="6" t="s">
        <v>21221</v>
      </c>
      <c r="Y341" s="13">
        <f>X342-'Sem RTOS RX'!$X341</f>
        <v>0.0001041666667</v>
      </c>
      <c r="Z341" s="7">
        <f>SUM(LEN(",CO_MQ135|"),'Sem RTOS RX'!$H341,LEN(",CO2_MQ135|"),'Sem RTOS RX'!$I341,LEN(",Alcool_MQ135|"),'Sem RTOS RX'!$J341,LEN(",Alcool_MQ135|"),'Sem RTOS RX'!$K341,LEN(",Toluen_MQ135|"),'Sem RTOS RX'!$L341,LEN(",MH4_MQ135|"),'Sem RTOS RX'!$M341,LEN(",O3_MQ131|"),'Sem RTOS RX'!$N341)*8</f>
        <v>672</v>
      </c>
    </row>
    <row r="342" ht="15.75" customHeight="1">
      <c r="A342" s="6" t="s">
        <v>21222</v>
      </c>
      <c r="B342" s="6" t="s">
        <v>21223</v>
      </c>
      <c r="C342" s="6" t="s">
        <v>19934</v>
      </c>
      <c r="D342" s="6" t="s">
        <v>21224</v>
      </c>
      <c r="E342" s="6" t="s">
        <v>1812</v>
      </c>
      <c r="F342" s="6" t="s">
        <v>1812</v>
      </c>
      <c r="G342" s="6" t="s">
        <v>1812</v>
      </c>
      <c r="H342" s="6" t="s">
        <v>269</v>
      </c>
      <c r="I342" s="6" t="s">
        <v>192</v>
      </c>
      <c r="J342" s="6" t="s">
        <v>193</v>
      </c>
      <c r="K342" s="6" t="s">
        <v>194</v>
      </c>
      <c r="L342" s="6" t="s">
        <v>195</v>
      </c>
      <c r="M342" s="6" t="s">
        <v>182</v>
      </c>
      <c r="N342" s="6" t="s">
        <v>288</v>
      </c>
      <c r="O342" s="6" t="s">
        <v>1812</v>
      </c>
      <c r="P342" s="6" t="s">
        <v>1812</v>
      </c>
      <c r="Q342" s="6" t="s">
        <v>1814</v>
      </c>
      <c r="R342" s="6" t="s">
        <v>1812</v>
      </c>
      <c r="S342" s="6" t="s">
        <v>1815</v>
      </c>
      <c r="T342" s="6" t="s">
        <v>1813</v>
      </c>
      <c r="U342" s="6" t="s">
        <v>1812</v>
      </c>
      <c r="V342" s="6" t="s">
        <v>1812</v>
      </c>
      <c r="W342" s="6" t="s">
        <v>1816</v>
      </c>
      <c r="X342" s="6" t="s">
        <v>21225</v>
      </c>
      <c r="Y342" s="13">
        <f>X343-'Sem RTOS RX'!$X342</f>
        <v>0.0001041666667</v>
      </c>
      <c r="Z342" s="7">
        <f>SUM(LEN(",CO_MQ135|"),'Sem RTOS RX'!$H342,LEN(",CO2_MQ135|"),'Sem RTOS RX'!$I342,LEN(",Alcool_MQ135|"),'Sem RTOS RX'!$J342,LEN(",Alcool_MQ135|"),'Sem RTOS RX'!$K342,LEN(",Toluen_MQ135|"),'Sem RTOS RX'!$L342,LEN(",MH4_MQ135|"),'Sem RTOS RX'!$M342,LEN(",O3_MQ131|"),'Sem RTOS RX'!$N342)*8</f>
        <v>672</v>
      </c>
    </row>
    <row r="343" ht="15.75" customHeight="1">
      <c r="A343" s="6" t="s">
        <v>21226</v>
      </c>
      <c r="B343" s="6" t="s">
        <v>21227</v>
      </c>
      <c r="C343" s="6" t="s">
        <v>19934</v>
      </c>
      <c r="D343" s="6" t="s">
        <v>21228</v>
      </c>
      <c r="E343" s="6" t="s">
        <v>1812</v>
      </c>
      <c r="F343" s="6" t="s">
        <v>1812</v>
      </c>
      <c r="G343" s="6" t="s">
        <v>1812</v>
      </c>
      <c r="H343" s="6" t="s">
        <v>4549</v>
      </c>
      <c r="I343" s="6" t="s">
        <v>192</v>
      </c>
      <c r="J343" s="6" t="s">
        <v>193</v>
      </c>
      <c r="K343" s="6" t="s">
        <v>194</v>
      </c>
      <c r="L343" s="6" t="s">
        <v>33</v>
      </c>
      <c r="M343" s="6" t="s">
        <v>182</v>
      </c>
      <c r="N343" s="6" t="s">
        <v>277</v>
      </c>
      <c r="O343" s="6" t="s">
        <v>1812</v>
      </c>
      <c r="P343" s="6" t="s">
        <v>1812</v>
      </c>
      <c r="Q343" s="6" t="s">
        <v>1814</v>
      </c>
      <c r="R343" s="6" t="s">
        <v>1812</v>
      </c>
      <c r="S343" s="6" t="s">
        <v>1815</v>
      </c>
      <c r="T343" s="6" t="s">
        <v>1886</v>
      </c>
      <c r="U343" s="6" t="s">
        <v>1812</v>
      </c>
      <c r="V343" s="6" t="s">
        <v>1812</v>
      </c>
      <c r="W343" s="6" t="s">
        <v>1816</v>
      </c>
      <c r="X343" s="6" t="s">
        <v>21229</v>
      </c>
      <c r="Y343" s="13">
        <f>X344-'Sem RTOS RX'!$X343</f>
        <v>0.0001041666667</v>
      </c>
      <c r="Z343" s="7">
        <f>SUM(LEN(",CO_MQ135|"),'Sem RTOS RX'!$H343,LEN(",CO2_MQ135|"),'Sem RTOS RX'!$I343,LEN(",Alcool_MQ135|"),'Sem RTOS RX'!$J343,LEN(",Alcool_MQ135|"),'Sem RTOS RX'!$K343,LEN(",Toluen_MQ135|"),'Sem RTOS RX'!$L343,LEN(",MH4_MQ135|"),'Sem RTOS RX'!$M343,LEN(",O3_MQ131|"),'Sem RTOS RX'!$N343)*8</f>
        <v>672</v>
      </c>
    </row>
    <row r="344" ht="15.75" customHeight="1">
      <c r="A344" s="6" t="s">
        <v>21230</v>
      </c>
      <c r="B344" s="6" t="s">
        <v>21231</v>
      </c>
      <c r="C344" s="6" t="s">
        <v>19934</v>
      </c>
      <c r="D344" s="6" t="s">
        <v>21232</v>
      </c>
      <c r="E344" s="6" t="s">
        <v>1812</v>
      </c>
      <c r="F344" s="6" t="s">
        <v>1812</v>
      </c>
      <c r="G344" s="6" t="s">
        <v>1812</v>
      </c>
      <c r="H344" s="6" t="s">
        <v>269</v>
      </c>
      <c r="I344" s="6" t="s">
        <v>192</v>
      </c>
      <c r="J344" s="6" t="s">
        <v>193</v>
      </c>
      <c r="K344" s="6" t="s">
        <v>194</v>
      </c>
      <c r="L344" s="6" t="s">
        <v>195</v>
      </c>
      <c r="M344" s="6" t="s">
        <v>182</v>
      </c>
      <c r="N344" s="6" t="s">
        <v>210</v>
      </c>
      <c r="O344" s="6" t="s">
        <v>1812</v>
      </c>
      <c r="P344" s="6" t="s">
        <v>1812</v>
      </c>
      <c r="Q344" s="6" t="s">
        <v>1814</v>
      </c>
      <c r="R344" s="6" t="s">
        <v>1812</v>
      </c>
      <c r="S344" s="6" t="s">
        <v>1815</v>
      </c>
      <c r="T344" s="6" t="s">
        <v>1813</v>
      </c>
      <c r="U344" s="6" t="s">
        <v>1812</v>
      </c>
      <c r="V344" s="6" t="s">
        <v>1812</v>
      </c>
      <c r="W344" s="6" t="s">
        <v>1816</v>
      </c>
      <c r="X344" s="6" t="s">
        <v>21233</v>
      </c>
      <c r="Y344" s="13">
        <f>X345-'Sem RTOS RX'!$X344</f>
        <v>0.0004166666667</v>
      </c>
      <c r="Z344" s="7">
        <f>SUM(LEN(",CO_MQ135|"),'Sem RTOS RX'!$H344,LEN(",CO2_MQ135|"),'Sem RTOS RX'!$I344,LEN(",Alcool_MQ135|"),'Sem RTOS RX'!$J344,LEN(",Alcool_MQ135|"),'Sem RTOS RX'!$K344,LEN(",Toluen_MQ135|"),'Sem RTOS RX'!$L344,LEN(",MH4_MQ135|"),'Sem RTOS RX'!$M344,LEN(",O3_MQ131|"),'Sem RTOS RX'!$N344)*8</f>
        <v>672</v>
      </c>
    </row>
    <row r="345" ht="15.75" customHeight="1">
      <c r="A345" s="6" t="s">
        <v>21234</v>
      </c>
      <c r="B345" s="6" t="s">
        <v>21235</v>
      </c>
      <c r="C345" s="6" t="s">
        <v>19934</v>
      </c>
      <c r="D345" s="6" t="s">
        <v>21236</v>
      </c>
      <c r="E345" s="6" t="s">
        <v>1812</v>
      </c>
      <c r="F345" s="6" t="s">
        <v>1812</v>
      </c>
      <c r="G345" s="6" t="s">
        <v>1812</v>
      </c>
      <c r="H345" s="6" t="s">
        <v>58</v>
      </c>
      <c r="I345" s="6" t="s">
        <v>197</v>
      </c>
      <c r="J345" s="6" t="s">
        <v>198</v>
      </c>
      <c r="K345" s="6" t="s">
        <v>89</v>
      </c>
      <c r="L345" s="6" t="s">
        <v>199</v>
      </c>
      <c r="M345" s="6" t="s">
        <v>182</v>
      </c>
      <c r="N345" s="6" t="s">
        <v>161</v>
      </c>
      <c r="O345" s="6" t="s">
        <v>1812</v>
      </c>
      <c r="P345" s="6" t="s">
        <v>1812</v>
      </c>
      <c r="Q345" s="6" t="s">
        <v>1814</v>
      </c>
      <c r="R345" s="6" t="s">
        <v>1812</v>
      </c>
      <c r="S345" s="6" t="s">
        <v>1815</v>
      </c>
      <c r="T345" s="6" t="s">
        <v>1813</v>
      </c>
      <c r="U345" s="6" t="s">
        <v>1812</v>
      </c>
      <c r="V345" s="6" t="s">
        <v>1812</v>
      </c>
      <c r="W345" s="6" t="s">
        <v>1816</v>
      </c>
      <c r="X345" s="6" t="s">
        <v>21237</v>
      </c>
      <c r="Y345" s="13">
        <f>X346-'Sem RTOS RX'!$X345</f>
        <v>0.0002083333333</v>
      </c>
      <c r="Z345" s="7">
        <f>SUM(LEN(",CO_MQ135|"),'Sem RTOS RX'!$H345,LEN(",CO2_MQ135|"),'Sem RTOS RX'!$I345,LEN(",Alcool_MQ135|"),'Sem RTOS RX'!$J345,LEN(",Alcool_MQ135|"),'Sem RTOS RX'!$K345,LEN(",Toluen_MQ135|"),'Sem RTOS RX'!$L345,LEN(",MH4_MQ135|"),'Sem RTOS RX'!$M345,LEN(",O3_MQ131|"),'Sem RTOS RX'!$N345)*8</f>
        <v>672</v>
      </c>
    </row>
    <row r="346" ht="15.75" customHeight="1">
      <c r="A346" s="6" t="s">
        <v>21238</v>
      </c>
      <c r="B346" s="6" t="s">
        <v>21239</v>
      </c>
      <c r="C346" s="6" t="s">
        <v>19934</v>
      </c>
      <c r="D346" s="6" t="s">
        <v>21240</v>
      </c>
      <c r="E346" s="6" t="s">
        <v>1812</v>
      </c>
      <c r="F346" s="6" t="s">
        <v>1812</v>
      </c>
      <c r="G346" s="6" t="s">
        <v>1812</v>
      </c>
      <c r="H346" s="6" t="s">
        <v>287</v>
      </c>
      <c r="I346" s="6" t="s">
        <v>197</v>
      </c>
      <c r="J346" s="6" t="s">
        <v>198</v>
      </c>
      <c r="K346" s="6" t="s">
        <v>194</v>
      </c>
      <c r="L346" s="6" t="s">
        <v>199</v>
      </c>
      <c r="M346" s="6" t="s">
        <v>182</v>
      </c>
      <c r="N346" s="6" t="s">
        <v>328</v>
      </c>
      <c r="O346" s="6" t="s">
        <v>1812</v>
      </c>
      <c r="P346" s="6" t="s">
        <v>1812</v>
      </c>
      <c r="Q346" s="6" t="s">
        <v>1814</v>
      </c>
      <c r="R346" s="6" t="s">
        <v>1812</v>
      </c>
      <c r="S346" s="6" t="s">
        <v>1815</v>
      </c>
      <c r="T346" s="6" t="s">
        <v>1886</v>
      </c>
      <c r="U346" s="6" t="s">
        <v>1812</v>
      </c>
      <c r="V346" s="6" t="s">
        <v>1812</v>
      </c>
      <c r="W346" s="6" t="s">
        <v>1816</v>
      </c>
      <c r="X346" s="6" t="s">
        <v>21241</v>
      </c>
      <c r="Y346" s="13">
        <f>X347-'Sem RTOS RX'!$X346</f>
        <v>0.0002083333333</v>
      </c>
      <c r="Z346" s="7">
        <f>SUM(LEN(",CO_MQ135|"),'Sem RTOS RX'!$H346,LEN(",CO2_MQ135|"),'Sem RTOS RX'!$I346,LEN(",Alcool_MQ135|"),'Sem RTOS RX'!$J346,LEN(",Alcool_MQ135|"),'Sem RTOS RX'!$K346,LEN(",Toluen_MQ135|"),'Sem RTOS RX'!$L346,LEN(",MH4_MQ135|"),'Sem RTOS RX'!$M346,LEN(",O3_MQ131|"),'Sem RTOS RX'!$N346)*8</f>
        <v>672</v>
      </c>
    </row>
    <row r="347" ht="15.75" customHeight="1">
      <c r="A347" s="6" t="s">
        <v>21242</v>
      </c>
      <c r="B347" s="6" t="s">
        <v>21243</v>
      </c>
      <c r="C347" s="6" t="s">
        <v>19934</v>
      </c>
      <c r="D347" s="6" t="s">
        <v>21244</v>
      </c>
      <c r="E347" s="6" t="s">
        <v>1812</v>
      </c>
      <c r="F347" s="6" t="s">
        <v>1812</v>
      </c>
      <c r="G347" s="6" t="s">
        <v>1812</v>
      </c>
      <c r="H347" s="6" t="s">
        <v>2112</v>
      </c>
      <c r="I347" s="6" t="s">
        <v>184</v>
      </c>
      <c r="J347" s="6" t="s">
        <v>185</v>
      </c>
      <c r="K347" s="6" t="s">
        <v>138</v>
      </c>
      <c r="L347" s="6" t="s">
        <v>528</v>
      </c>
      <c r="M347" s="6" t="s">
        <v>164</v>
      </c>
      <c r="N347" s="6" t="s">
        <v>148</v>
      </c>
      <c r="O347" s="6" t="s">
        <v>1812</v>
      </c>
      <c r="P347" s="6" t="s">
        <v>1812</v>
      </c>
      <c r="Q347" s="6" t="s">
        <v>1814</v>
      </c>
      <c r="R347" s="6" t="s">
        <v>1812</v>
      </c>
      <c r="S347" s="6" t="s">
        <v>1887</v>
      </c>
      <c r="T347" s="6" t="s">
        <v>1886</v>
      </c>
      <c r="U347" s="6" t="s">
        <v>1812</v>
      </c>
      <c r="V347" s="6" t="s">
        <v>1812</v>
      </c>
      <c r="W347" s="6" t="s">
        <v>1816</v>
      </c>
      <c r="X347" s="6" t="s">
        <v>21245</v>
      </c>
      <c r="Y347" s="13">
        <f>X348-'Sem RTOS RX'!$X347</f>
        <v>0.0002199074074</v>
      </c>
      <c r="Z347" s="7">
        <f>SUM(LEN(",CO_MQ135|"),'Sem RTOS RX'!$H347,LEN(",CO2_MQ135|"),'Sem RTOS RX'!$I347,LEN(",Alcool_MQ135|"),'Sem RTOS RX'!$J347,LEN(",Alcool_MQ135|"),'Sem RTOS RX'!$K347,LEN(",Toluen_MQ135|"),'Sem RTOS RX'!$L347,LEN(",MH4_MQ135|"),'Sem RTOS RX'!$M347,LEN(",O3_MQ131|"),'Sem RTOS RX'!$N347)*8</f>
        <v>672</v>
      </c>
    </row>
    <row r="348" ht="15.75" customHeight="1">
      <c r="A348" s="6" t="s">
        <v>21246</v>
      </c>
      <c r="B348" s="6" t="s">
        <v>21247</v>
      </c>
      <c r="C348" s="6" t="s">
        <v>19934</v>
      </c>
      <c r="D348" s="6" t="s">
        <v>21248</v>
      </c>
      <c r="E348" s="6" t="s">
        <v>1812</v>
      </c>
      <c r="F348" s="6" t="s">
        <v>1812</v>
      </c>
      <c r="G348" s="6" t="s">
        <v>1812</v>
      </c>
      <c r="H348" s="6" t="s">
        <v>307</v>
      </c>
      <c r="I348" s="6" t="s">
        <v>184</v>
      </c>
      <c r="J348" s="6" t="s">
        <v>336</v>
      </c>
      <c r="K348" s="6" t="s">
        <v>138</v>
      </c>
      <c r="L348" s="6" t="s">
        <v>1896</v>
      </c>
      <c r="M348" s="6" t="s">
        <v>1897</v>
      </c>
      <c r="N348" s="6" t="s">
        <v>32</v>
      </c>
      <c r="O348" s="6" t="s">
        <v>1812</v>
      </c>
      <c r="P348" s="6" t="s">
        <v>1812</v>
      </c>
      <c r="Q348" s="6" t="s">
        <v>1814</v>
      </c>
      <c r="R348" s="6" t="s">
        <v>1812</v>
      </c>
      <c r="S348" s="6" t="s">
        <v>1887</v>
      </c>
      <c r="T348" s="6" t="s">
        <v>1886</v>
      </c>
      <c r="U348" s="6" t="s">
        <v>1812</v>
      </c>
      <c r="V348" s="6" t="s">
        <v>1812</v>
      </c>
      <c r="W348" s="6" t="s">
        <v>1816</v>
      </c>
      <c r="X348" s="6" t="s">
        <v>21249</v>
      </c>
      <c r="Y348" s="13">
        <f>X349-'Sem RTOS RX'!$X348</f>
        <v>0.0004166666667</v>
      </c>
      <c r="Z348" s="7">
        <f>SUM(LEN(",CO_MQ135|"),'Sem RTOS RX'!$H348,LEN(",CO2_MQ135|"),'Sem RTOS RX'!$I348,LEN(",Alcool_MQ135|"),'Sem RTOS RX'!$J348,LEN(",Alcool_MQ135|"),'Sem RTOS RX'!$K348,LEN(",Toluen_MQ135|"),'Sem RTOS RX'!$L348,LEN(",MH4_MQ135|"),'Sem RTOS RX'!$M348,LEN(",O3_MQ131|"),'Sem RTOS RX'!$N348)*8</f>
        <v>672</v>
      </c>
    </row>
    <row r="349" ht="15.75" customHeight="1">
      <c r="A349" s="6" t="s">
        <v>21250</v>
      </c>
      <c r="B349" s="6" t="s">
        <v>21251</v>
      </c>
      <c r="C349" s="6" t="s">
        <v>19934</v>
      </c>
      <c r="D349" s="6" t="s">
        <v>21252</v>
      </c>
      <c r="E349" s="6" t="s">
        <v>1812</v>
      </c>
      <c r="F349" s="6" t="s">
        <v>1812</v>
      </c>
      <c r="G349" s="6" t="s">
        <v>1812</v>
      </c>
      <c r="H349" s="6" t="s">
        <v>124</v>
      </c>
      <c r="I349" s="6" t="s">
        <v>23</v>
      </c>
      <c r="J349" s="6" t="s">
        <v>174</v>
      </c>
      <c r="K349" s="6" t="s">
        <v>99</v>
      </c>
      <c r="L349" s="6" t="s">
        <v>175</v>
      </c>
      <c r="M349" s="6" t="s">
        <v>1897</v>
      </c>
      <c r="N349" s="6" t="s">
        <v>23</v>
      </c>
      <c r="O349" s="6" t="s">
        <v>1812</v>
      </c>
      <c r="P349" s="6" t="s">
        <v>1812</v>
      </c>
      <c r="Q349" s="6" t="s">
        <v>1814</v>
      </c>
      <c r="R349" s="6" t="s">
        <v>1812</v>
      </c>
      <c r="S349" s="6" t="s">
        <v>1887</v>
      </c>
      <c r="T349" s="6" t="s">
        <v>1813</v>
      </c>
      <c r="U349" s="6" t="s">
        <v>1812</v>
      </c>
      <c r="V349" s="6" t="s">
        <v>1812</v>
      </c>
      <c r="W349" s="6" t="s">
        <v>1816</v>
      </c>
      <c r="X349" s="6" t="s">
        <v>21253</v>
      </c>
      <c r="Y349" s="13">
        <f>X350-'Sem RTOS RX'!$X349</f>
        <v>0.0002083333333</v>
      </c>
      <c r="Z349" s="7">
        <f>SUM(LEN(",CO_MQ135|"),'Sem RTOS RX'!$H349,LEN(",CO2_MQ135|"),'Sem RTOS RX'!$I349,LEN(",Alcool_MQ135|"),'Sem RTOS RX'!$J349,LEN(",Alcool_MQ135|"),'Sem RTOS RX'!$K349,LEN(",Toluen_MQ135|"),'Sem RTOS RX'!$L349,LEN(",MH4_MQ135|"),'Sem RTOS RX'!$M349,LEN(",O3_MQ131|"),'Sem RTOS RX'!$N349)*8</f>
        <v>672</v>
      </c>
    </row>
    <row r="350" ht="15.75" customHeight="1">
      <c r="A350" s="6" t="s">
        <v>21254</v>
      </c>
      <c r="B350" s="6" t="s">
        <v>21255</v>
      </c>
      <c r="C350" s="6" t="s">
        <v>19934</v>
      </c>
      <c r="D350" s="6" t="s">
        <v>21256</v>
      </c>
      <c r="E350" s="6" t="s">
        <v>1812</v>
      </c>
      <c r="F350" s="6" t="s">
        <v>1812</v>
      </c>
      <c r="G350" s="6" t="s">
        <v>1812</v>
      </c>
      <c r="H350" s="6" t="s">
        <v>173</v>
      </c>
      <c r="I350" s="6" t="s">
        <v>23</v>
      </c>
      <c r="J350" s="6" t="s">
        <v>186</v>
      </c>
      <c r="K350" s="6" t="s">
        <v>99</v>
      </c>
      <c r="L350" s="6" t="s">
        <v>112</v>
      </c>
      <c r="M350" s="6" t="s">
        <v>1897</v>
      </c>
      <c r="N350" s="6" t="s">
        <v>213</v>
      </c>
      <c r="O350" s="6" t="s">
        <v>1812</v>
      </c>
      <c r="P350" s="6" t="s">
        <v>1812</v>
      </c>
      <c r="Q350" s="6" t="s">
        <v>1814</v>
      </c>
      <c r="R350" s="6" t="s">
        <v>1812</v>
      </c>
      <c r="S350" s="6" t="s">
        <v>1887</v>
      </c>
      <c r="T350" s="6" t="s">
        <v>1886</v>
      </c>
      <c r="U350" s="6" t="s">
        <v>1812</v>
      </c>
      <c r="V350" s="6" t="s">
        <v>1812</v>
      </c>
      <c r="W350" s="6" t="s">
        <v>1816</v>
      </c>
      <c r="X350" s="6" t="s">
        <v>21257</v>
      </c>
      <c r="Y350" s="13">
        <f>X351-'Sem RTOS RX'!$X350</f>
        <v>0.0002083333333</v>
      </c>
      <c r="Z350" s="7">
        <f>SUM(LEN(",CO_MQ135|"),'Sem RTOS RX'!$H350,LEN(",CO2_MQ135|"),'Sem RTOS RX'!$I350,LEN(",Alcool_MQ135|"),'Sem RTOS RX'!$J350,LEN(",Alcool_MQ135|"),'Sem RTOS RX'!$K350,LEN(",Toluen_MQ135|"),'Sem RTOS RX'!$L350,LEN(",MH4_MQ135|"),'Sem RTOS RX'!$M350,LEN(",O3_MQ131|"),'Sem RTOS RX'!$N350)*8</f>
        <v>672</v>
      </c>
    </row>
    <row r="351" ht="15.75" customHeight="1">
      <c r="A351" s="6" t="s">
        <v>21258</v>
      </c>
      <c r="B351" s="6" t="s">
        <v>21259</v>
      </c>
      <c r="C351" s="6" t="s">
        <v>19934</v>
      </c>
      <c r="D351" s="6" t="s">
        <v>21260</v>
      </c>
      <c r="E351" s="6" t="s">
        <v>1812</v>
      </c>
      <c r="F351" s="6" t="s">
        <v>1812</v>
      </c>
      <c r="G351" s="6" t="s">
        <v>1812</v>
      </c>
      <c r="H351" s="6" t="s">
        <v>173</v>
      </c>
      <c r="I351" s="6" t="s">
        <v>23</v>
      </c>
      <c r="J351" s="6" t="s">
        <v>186</v>
      </c>
      <c r="K351" s="6" t="s">
        <v>99</v>
      </c>
      <c r="L351" s="6" t="s">
        <v>112</v>
      </c>
      <c r="M351" s="6" t="s">
        <v>1897</v>
      </c>
      <c r="N351" s="6" t="s">
        <v>185</v>
      </c>
      <c r="O351" s="6" t="s">
        <v>1812</v>
      </c>
      <c r="P351" s="6" t="s">
        <v>1812</v>
      </c>
      <c r="Q351" s="6" t="s">
        <v>1814</v>
      </c>
      <c r="R351" s="6" t="s">
        <v>1812</v>
      </c>
      <c r="S351" s="6" t="s">
        <v>1887</v>
      </c>
      <c r="T351" s="6" t="s">
        <v>1886</v>
      </c>
      <c r="U351" s="6" t="s">
        <v>1812</v>
      </c>
      <c r="V351" s="6" t="s">
        <v>1812</v>
      </c>
      <c r="W351" s="6" t="s">
        <v>1816</v>
      </c>
      <c r="X351" s="6" t="s">
        <v>21261</v>
      </c>
      <c r="Y351" s="13">
        <f>X352-'Sem RTOS RX'!$X351</f>
        <v>0.0002083333333</v>
      </c>
      <c r="Z351" s="7">
        <f>SUM(LEN(",CO_MQ135|"),'Sem RTOS RX'!$H351,LEN(",CO2_MQ135|"),'Sem RTOS RX'!$I351,LEN(",Alcool_MQ135|"),'Sem RTOS RX'!$J351,LEN(",Alcool_MQ135|"),'Sem RTOS RX'!$K351,LEN(",Toluen_MQ135|"),'Sem RTOS RX'!$L351,LEN(",MH4_MQ135|"),'Sem RTOS RX'!$M351,LEN(",O3_MQ131|"),'Sem RTOS RX'!$N351)*8</f>
        <v>672</v>
      </c>
    </row>
    <row r="352" ht="15.75" customHeight="1">
      <c r="A352" s="6" t="s">
        <v>21262</v>
      </c>
      <c r="B352" s="6" t="s">
        <v>21263</v>
      </c>
      <c r="C352" s="6" t="s">
        <v>19934</v>
      </c>
      <c r="D352" s="6" t="s">
        <v>21264</v>
      </c>
      <c r="E352" s="6" t="s">
        <v>1812</v>
      </c>
      <c r="F352" s="6" t="s">
        <v>1812</v>
      </c>
      <c r="G352" s="6" t="s">
        <v>1812</v>
      </c>
      <c r="H352" s="6" t="s">
        <v>166</v>
      </c>
      <c r="I352" s="6" t="s">
        <v>23</v>
      </c>
      <c r="J352" s="6" t="s">
        <v>186</v>
      </c>
      <c r="K352" s="6" t="s">
        <v>99</v>
      </c>
      <c r="L352" s="6" t="s">
        <v>112</v>
      </c>
      <c r="M352" s="6" t="s">
        <v>1897</v>
      </c>
      <c r="N352" s="6" t="s">
        <v>161</v>
      </c>
      <c r="O352" s="6" t="s">
        <v>1812</v>
      </c>
      <c r="P352" s="6" t="s">
        <v>1812</v>
      </c>
      <c r="Q352" s="6" t="s">
        <v>1814</v>
      </c>
      <c r="R352" s="6" t="s">
        <v>1812</v>
      </c>
      <c r="S352" s="6" t="s">
        <v>1887</v>
      </c>
      <c r="T352" s="6" t="s">
        <v>1813</v>
      </c>
      <c r="U352" s="6" t="s">
        <v>1812</v>
      </c>
      <c r="V352" s="6" t="s">
        <v>1812</v>
      </c>
      <c r="W352" s="6" t="s">
        <v>1816</v>
      </c>
      <c r="X352" s="6" t="s">
        <v>21265</v>
      </c>
      <c r="Y352" s="13">
        <f>X353-'Sem RTOS RX'!$X352</f>
        <v>0.0002083333333</v>
      </c>
      <c r="Z352" s="7">
        <f>SUM(LEN(",CO_MQ135|"),'Sem RTOS RX'!$H352,LEN(",CO2_MQ135|"),'Sem RTOS RX'!$I352,LEN(",Alcool_MQ135|"),'Sem RTOS RX'!$J352,LEN(",Alcool_MQ135|"),'Sem RTOS RX'!$K352,LEN(",Toluen_MQ135|"),'Sem RTOS RX'!$L352,LEN(",MH4_MQ135|"),'Sem RTOS RX'!$M352,LEN(",O3_MQ131|"),'Sem RTOS RX'!$N352)*8</f>
        <v>672</v>
      </c>
    </row>
    <row r="353" ht="15.75" customHeight="1">
      <c r="A353" s="6" t="s">
        <v>21266</v>
      </c>
      <c r="B353" s="6" t="s">
        <v>21267</v>
      </c>
      <c r="C353" s="6" t="s">
        <v>19934</v>
      </c>
      <c r="D353" s="6" t="s">
        <v>21268</v>
      </c>
      <c r="E353" s="6" t="s">
        <v>1812</v>
      </c>
      <c r="F353" s="6" t="s">
        <v>1812</v>
      </c>
      <c r="G353" s="6" t="s">
        <v>1812</v>
      </c>
      <c r="H353" s="6" t="s">
        <v>173</v>
      </c>
      <c r="I353" s="6" t="s">
        <v>23</v>
      </c>
      <c r="J353" s="6" t="s">
        <v>186</v>
      </c>
      <c r="K353" s="6" t="s">
        <v>99</v>
      </c>
      <c r="L353" s="6" t="s">
        <v>175</v>
      </c>
      <c r="M353" s="6" t="s">
        <v>1897</v>
      </c>
      <c r="N353" s="6" t="s">
        <v>213</v>
      </c>
      <c r="O353" s="6" t="s">
        <v>1812</v>
      </c>
      <c r="P353" s="6" t="s">
        <v>1812</v>
      </c>
      <c r="Q353" s="6" t="s">
        <v>1814</v>
      </c>
      <c r="R353" s="6" t="s">
        <v>1812</v>
      </c>
      <c r="S353" s="6" t="s">
        <v>1887</v>
      </c>
      <c r="T353" s="6" t="s">
        <v>1886</v>
      </c>
      <c r="U353" s="6" t="s">
        <v>1812</v>
      </c>
      <c r="V353" s="6" t="s">
        <v>1812</v>
      </c>
      <c r="W353" s="6" t="s">
        <v>1816</v>
      </c>
      <c r="X353" s="6" t="s">
        <v>21269</v>
      </c>
      <c r="Y353" s="13">
        <f>X354-'Sem RTOS RX'!$X353</f>
        <v>0.0002083333333</v>
      </c>
      <c r="Z353" s="7">
        <f>SUM(LEN(",CO_MQ135|"),'Sem RTOS RX'!$H353,LEN(",CO2_MQ135|"),'Sem RTOS RX'!$I353,LEN(",Alcool_MQ135|"),'Sem RTOS RX'!$J353,LEN(",Alcool_MQ135|"),'Sem RTOS RX'!$K353,LEN(",Toluen_MQ135|"),'Sem RTOS RX'!$L353,LEN(",MH4_MQ135|"),'Sem RTOS RX'!$M353,LEN(",O3_MQ131|"),'Sem RTOS RX'!$N353)*8</f>
        <v>672</v>
      </c>
    </row>
    <row r="354" ht="15.75" customHeight="1">
      <c r="A354" s="6" t="s">
        <v>21270</v>
      </c>
      <c r="B354" s="6" t="s">
        <v>21271</v>
      </c>
      <c r="C354" s="6" t="s">
        <v>19934</v>
      </c>
      <c r="D354" s="6" t="s">
        <v>21272</v>
      </c>
      <c r="E354" s="6" t="s">
        <v>1812</v>
      </c>
      <c r="F354" s="6" t="s">
        <v>1812</v>
      </c>
      <c r="G354" s="6" t="s">
        <v>1812</v>
      </c>
      <c r="H354" s="6" t="s">
        <v>124</v>
      </c>
      <c r="I354" s="6" t="s">
        <v>121</v>
      </c>
      <c r="J354" s="6" t="s">
        <v>174</v>
      </c>
      <c r="K354" s="6" t="s">
        <v>99</v>
      </c>
      <c r="L354" s="6" t="s">
        <v>638</v>
      </c>
      <c r="M354" s="6" t="s">
        <v>1897</v>
      </c>
      <c r="N354" s="6" t="s">
        <v>18</v>
      </c>
      <c r="O354" s="6" t="s">
        <v>1812</v>
      </c>
      <c r="P354" s="6" t="s">
        <v>1812</v>
      </c>
      <c r="Q354" s="6" t="s">
        <v>1814</v>
      </c>
      <c r="R354" s="6" t="s">
        <v>1812</v>
      </c>
      <c r="S354" s="6" t="s">
        <v>1887</v>
      </c>
      <c r="T354" s="6" t="s">
        <v>1886</v>
      </c>
      <c r="U354" s="6" t="s">
        <v>1812</v>
      </c>
      <c r="V354" s="6" t="s">
        <v>1812</v>
      </c>
      <c r="W354" s="6" t="s">
        <v>1816</v>
      </c>
      <c r="X354" s="6" t="s">
        <v>21273</v>
      </c>
      <c r="Y354" s="13">
        <f>X355-'Sem RTOS RX'!$X354</f>
        <v>0.0002199074074</v>
      </c>
      <c r="Z354" s="7">
        <f>SUM(LEN(",CO_MQ135|"),'Sem RTOS RX'!$H354,LEN(",CO2_MQ135|"),'Sem RTOS RX'!$I354,LEN(",Alcool_MQ135|"),'Sem RTOS RX'!$J354,LEN(",Alcool_MQ135|"),'Sem RTOS RX'!$K354,LEN(",Toluen_MQ135|"),'Sem RTOS RX'!$L354,LEN(",MH4_MQ135|"),'Sem RTOS RX'!$M354,LEN(",O3_MQ131|"),'Sem RTOS RX'!$N354)*8</f>
        <v>672</v>
      </c>
    </row>
    <row r="355" ht="15.75" customHeight="1">
      <c r="A355" s="6" t="s">
        <v>21274</v>
      </c>
      <c r="B355" s="6" t="s">
        <v>21275</v>
      </c>
      <c r="C355" s="6" t="s">
        <v>19934</v>
      </c>
      <c r="D355" s="6" t="s">
        <v>21276</v>
      </c>
      <c r="E355" s="6" t="s">
        <v>1812</v>
      </c>
      <c r="F355" s="6" t="s">
        <v>1812</v>
      </c>
      <c r="G355" s="6" t="s">
        <v>1812</v>
      </c>
      <c r="H355" s="6" t="s">
        <v>124</v>
      </c>
      <c r="I355" s="6" t="s">
        <v>121</v>
      </c>
      <c r="J355" s="6" t="s">
        <v>174</v>
      </c>
      <c r="K355" s="6" t="s">
        <v>99</v>
      </c>
      <c r="L355" s="6" t="s">
        <v>638</v>
      </c>
      <c r="M355" s="6" t="s">
        <v>1897</v>
      </c>
      <c r="N355" s="6" t="s">
        <v>196</v>
      </c>
      <c r="O355" s="6" t="s">
        <v>1812</v>
      </c>
      <c r="P355" s="6" t="s">
        <v>1812</v>
      </c>
      <c r="Q355" s="6" t="s">
        <v>1814</v>
      </c>
      <c r="R355" s="6" t="s">
        <v>1812</v>
      </c>
      <c r="S355" s="6" t="s">
        <v>1887</v>
      </c>
      <c r="T355" s="6" t="s">
        <v>1886</v>
      </c>
      <c r="U355" s="6" t="s">
        <v>1812</v>
      </c>
      <c r="V355" s="6" t="s">
        <v>1812</v>
      </c>
      <c r="W355" s="6" t="s">
        <v>1816</v>
      </c>
      <c r="X355" s="6" t="s">
        <v>21277</v>
      </c>
      <c r="Y355" s="13">
        <f>X356-'Sem RTOS RX'!$X355</f>
        <v>0.0002083333333</v>
      </c>
      <c r="Z355" s="7">
        <f>SUM(LEN(",CO_MQ135|"),'Sem RTOS RX'!$H355,LEN(",CO2_MQ135|"),'Sem RTOS RX'!$I355,LEN(",Alcool_MQ135|"),'Sem RTOS RX'!$J355,LEN(",Alcool_MQ135|"),'Sem RTOS RX'!$K355,LEN(",Toluen_MQ135|"),'Sem RTOS RX'!$L355,LEN(",MH4_MQ135|"),'Sem RTOS RX'!$M355,LEN(",O3_MQ131|"),'Sem RTOS RX'!$N355)*8</f>
        <v>672</v>
      </c>
    </row>
    <row r="356" ht="15.75" customHeight="1">
      <c r="A356" s="6" t="s">
        <v>21278</v>
      </c>
      <c r="B356" s="6" t="s">
        <v>21279</v>
      </c>
      <c r="C356" s="6" t="s">
        <v>19934</v>
      </c>
      <c r="D356" s="6" t="s">
        <v>21280</v>
      </c>
      <c r="E356" s="6" t="s">
        <v>1812</v>
      </c>
      <c r="F356" s="6" t="s">
        <v>1812</v>
      </c>
      <c r="G356" s="6" t="s">
        <v>1812</v>
      </c>
      <c r="H356" s="6" t="s">
        <v>65</v>
      </c>
      <c r="I356" s="6" t="s">
        <v>221</v>
      </c>
      <c r="J356" s="6" t="s">
        <v>331</v>
      </c>
      <c r="K356" s="6" t="s">
        <v>194</v>
      </c>
      <c r="L356" s="6" t="s">
        <v>90</v>
      </c>
      <c r="M356" s="6" t="s">
        <v>172</v>
      </c>
      <c r="N356" s="6" t="s">
        <v>336</v>
      </c>
      <c r="O356" s="6" t="s">
        <v>1812</v>
      </c>
      <c r="P356" s="6" t="s">
        <v>1812</v>
      </c>
      <c r="Q356" s="6" t="s">
        <v>1814</v>
      </c>
      <c r="R356" s="6" t="s">
        <v>1812</v>
      </c>
      <c r="S356" s="6" t="s">
        <v>1887</v>
      </c>
      <c r="T356" s="6" t="s">
        <v>1886</v>
      </c>
      <c r="U356" s="6" t="s">
        <v>1812</v>
      </c>
      <c r="V356" s="6" t="s">
        <v>1812</v>
      </c>
      <c r="W356" s="6" t="s">
        <v>1816</v>
      </c>
      <c r="X356" s="6" t="s">
        <v>21281</v>
      </c>
      <c r="Y356" s="13">
        <f>X357-'Sem RTOS RX'!$X356</f>
        <v>0.0002083333333</v>
      </c>
      <c r="Z356" s="7">
        <f>SUM(LEN(",CO_MQ135|"),'Sem RTOS RX'!$H356,LEN(",CO2_MQ135|"),'Sem RTOS RX'!$I356,LEN(",Alcool_MQ135|"),'Sem RTOS RX'!$J356,LEN(",Alcool_MQ135|"),'Sem RTOS RX'!$K356,LEN(",Toluen_MQ135|"),'Sem RTOS RX'!$L356,LEN(",MH4_MQ135|"),'Sem RTOS RX'!$M356,LEN(",O3_MQ131|"),'Sem RTOS RX'!$N356)*8</f>
        <v>672</v>
      </c>
    </row>
    <row r="357" ht="15.75" customHeight="1">
      <c r="A357" s="6" t="s">
        <v>21282</v>
      </c>
      <c r="B357" s="6" t="s">
        <v>21283</v>
      </c>
      <c r="C357" s="6" t="s">
        <v>19934</v>
      </c>
      <c r="D357" s="6" t="s">
        <v>21284</v>
      </c>
      <c r="E357" s="6" t="s">
        <v>1812</v>
      </c>
      <c r="F357" s="6" t="s">
        <v>1812</v>
      </c>
      <c r="G357" s="6" t="s">
        <v>1812</v>
      </c>
      <c r="H357" s="6" t="s">
        <v>177</v>
      </c>
      <c r="I357" s="6" t="s">
        <v>169</v>
      </c>
      <c r="J357" s="6" t="s">
        <v>170</v>
      </c>
      <c r="K357" s="6" t="s">
        <v>133</v>
      </c>
      <c r="L357" s="6" t="s">
        <v>178</v>
      </c>
      <c r="M357" s="6" t="s">
        <v>172</v>
      </c>
      <c r="N357" s="6" t="s">
        <v>2652</v>
      </c>
      <c r="O357" s="6" t="s">
        <v>1812</v>
      </c>
      <c r="P357" s="6" t="s">
        <v>1812</v>
      </c>
      <c r="Q357" s="6" t="s">
        <v>1814</v>
      </c>
      <c r="R357" s="6" t="s">
        <v>1812</v>
      </c>
      <c r="S357" s="6" t="s">
        <v>1887</v>
      </c>
      <c r="T357" s="6" t="s">
        <v>1886</v>
      </c>
      <c r="U357" s="6" t="s">
        <v>1812</v>
      </c>
      <c r="V357" s="6" t="s">
        <v>1812</v>
      </c>
      <c r="W357" s="6" t="s">
        <v>1816</v>
      </c>
      <c r="X357" s="6" t="s">
        <v>21285</v>
      </c>
      <c r="Y357" s="13">
        <f>X358-'Sem RTOS RX'!$X357</f>
        <v>0.0002083333333</v>
      </c>
      <c r="Z357" s="7">
        <f>SUM(LEN(",CO_MQ135|"),'Sem RTOS RX'!$H357,LEN(",CO2_MQ135|"),'Sem RTOS RX'!$I357,LEN(",Alcool_MQ135|"),'Sem RTOS RX'!$J357,LEN(",Alcool_MQ135|"),'Sem RTOS RX'!$K357,LEN(",Toluen_MQ135|"),'Sem RTOS RX'!$L357,LEN(",MH4_MQ135|"),'Sem RTOS RX'!$M357,LEN(",O3_MQ131|"),'Sem RTOS RX'!$N357)*8</f>
        <v>672</v>
      </c>
    </row>
    <row r="358" ht="15.75" customHeight="1">
      <c r="A358" s="6" t="s">
        <v>21286</v>
      </c>
      <c r="B358" s="6" t="s">
        <v>21287</v>
      </c>
      <c r="C358" s="6" t="s">
        <v>19934</v>
      </c>
      <c r="D358" s="6" t="s">
        <v>21288</v>
      </c>
      <c r="E358" s="6" t="s">
        <v>1812</v>
      </c>
      <c r="F358" s="6" t="s">
        <v>1812</v>
      </c>
      <c r="G358" s="6" t="s">
        <v>1812</v>
      </c>
      <c r="H358" s="6" t="s">
        <v>157</v>
      </c>
      <c r="I358" s="6" t="s">
        <v>121</v>
      </c>
      <c r="J358" s="6" t="s">
        <v>158</v>
      </c>
      <c r="K358" s="6" t="s">
        <v>99</v>
      </c>
      <c r="L358" s="6" t="s">
        <v>107</v>
      </c>
      <c r="M358" s="6" t="s">
        <v>1897</v>
      </c>
      <c r="N358" s="6" t="s">
        <v>165</v>
      </c>
      <c r="O358" s="6" t="s">
        <v>1812</v>
      </c>
      <c r="P358" s="6" t="s">
        <v>1812</v>
      </c>
      <c r="Q358" s="6" t="s">
        <v>1814</v>
      </c>
      <c r="R358" s="6" t="s">
        <v>1812</v>
      </c>
      <c r="S358" s="6" t="s">
        <v>1887</v>
      </c>
      <c r="T358" s="6" t="s">
        <v>1813</v>
      </c>
      <c r="U358" s="6" t="s">
        <v>1812</v>
      </c>
      <c r="V358" s="6" t="s">
        <v>1812</v>
      </c>
      <c r="W358" s="6" t="s">
        <v>1816</v>
      </c>
      <c r="X358" s="6" t="s">
        <v>21289</v>
      </c>
      <c r="Y358" s="13">
        <f>X359-'Sem RTOS RX'!$X358</f>
        <v>0.0002083333333</v>
      </c>
      <c r="Z358" s="7">
        <f>SUM(LEN(",CO_MQ135|"),'Sem RTOS RX'!$H358,LEN(",CO2_MQ135|"),'Sem RTOS RX'!$I358,LEN(",Alcool_MQ135|"),'Sem RTOS RX'!$J358,LEN(",Alcool_MQ135|"),'Sem RTOS RX'!$K358,LEN(",Toluen_MQ135|"),'Sem RTOS RX'!$L358,LEN(",MH4_MQ135|"),'Sem RTOS RX'!$M358,LEN(",O3_MQ131|"),'Sem RTOS RX'!$N358)*8</f>
        <v>672</v>
      </c>
    </row>
    <row r="359" ht="15.75" customHeight="1">
      <c r="A359" s="6" t="s">
        <v>21290</v>
      </c>
      <c r="B359" s="6" t="s">
        <v>21291</v>
      </c>
      <c r="C359" s="6" t="s">
        <v>19934</v>
      </c>
      <c r="D359" s="6" t="s">
        <v>21292</v>
      </c>
      <c r="E359" s="6" t="s">
        <v>1812</v>
      </c>
      <c r="F359" s="6" t="s">
        <v>1812</v>
      </c>
      <c r="G359" s="6" t="s">
        <v>1812</v>
      </c>
      <c r="H359" s="6" t="s">
        <v>1906</v>
      </c>
      <c r="I359" s="6" t="s">
        <v>169</v>
      </c>
      <c r="J359" s="6" t="s">
        <v>153</v>
      </c>
      <c r="K359" s="6" t="s">
        <v>133</v>
      </c>
      <c r="L359" s="6" t="s">
        <v>154</v>
      </c>
      <c r="M359" s="6" t="s">
        <v>1897</v>
      </c>
      <c r="N359" s="6" t="s">
        <v>156</v>
      </c>
      <c r="O359" s="6" t="s">
        <v>1812</v>
      </c>
      <c r="P359" s="6" t="s">
        <v>1812</v>
      </c>
      <c r="Q359" s="6" t="s">
        <v>1814</v>
      </c>
      <c r="R359" s="6" t="s">
        <v>1812</v>
      </c>
      <c r="S359" s="6" t="s">
        <v>1887</v>
      </c>
      <c r="T359" s="6" t="s">
        <v>1886</v>
      </c>
      <c r="U359" s="6" t="s">
        <v>1812</v>
      </c>
      <c r="V359" s="6" t="s">
        <v>1812</v>
      </c>
      <c r="W359" s="6" t="s">
        <v>1816</v>
      </c>
      <c r="X359" s="6" t="s">
        <v>21293</v>
      </c>
      <c r="Y359" s="13">
        <f>X360-'Sem RTOS RX'!$X359</f>
        <v>0.0002083333333</v>
      </c>
      <c r="Z359" s="7">
        <f>SUM(LEN(",CO_MQ135|"),'Sem RTOS RX'!$H359,LEN(",CO2_MQ135|"),'Sem RTOS RX'!$I359,LEN(",Alcool_MQ135|"),'Sem RTOS RX'!$J359,LEN(",Alcool_MQ135|"),'Sem RTOS RX'!$K359,LEN(",Toluen_MQ135|"),'Sem RTOS RX'!$L359,LEN(",MH4_MQ135|"),'Sem RTOS RX'!$M359,LEN(",O3_MQ131|"),'Sem RTOS RX'!$N359)*8</f>
        <v>672</v>
      </c>
    </row>
    <row r="360" ht="15.75" customHeight="1">
      <c r="A360" s="6" t="s">
        <v>21294</v>
      </c>
      <c r="B360" s="6" t="s">
        <v>21295</v>
      </c>
      <c r="C360" s="6" t="s">
        <v>19934</v>
      </c>
      <c r="D360" s="6" t="s">
        <v>21296</v>
      </c>
      <c r="E360" s="6" t="s">
        <v>1812</v>
      </c>
      <c r="F360" s="6" t="s">
        <v>1812</v>
      </c>
      <c r="G360" s="6" t="s">
        <v>1812</v>
      </c>
      <c r="H360" s="6" t="s">
        <v>1906</v>
      </c>
      <c r="I360" s="6" t="s">
        <v>169</v>
      </c>
      <c r="J360" s="6" t="s">
        <v>153</v>
      </c>
      <c r="K360" s="6" t="s">
        <v>133</v>
      </c>
      <c r="L360" s="6" t="s">
        <v>154</v>
      </c>
      <c r="M360" s="6" t="s">
        <v>1897</v>
      </c>
      <c r="N360" s="6" t="s">
        <v>236</v>
      </c>
      <c r="O360" s="6" t="s">
        <v>1812</v>
      </c>
      <c r="P360" s="6" t="s">
        <v>1812</v>
      </c>
      <c r="Q360" s="6" t="s">
        <v>1814</v>
      </c>
      <c r="R360" s="6" t="s">
        <v>1812</v>
      </c>
      <c r="S360" s="6" t="s">
        <v>1887</v>
      </c>
      <c r="T360" s="6" t="s">
        <v>1886</v>
      </c>
      <c r="U360" s="6" t="s">
        <v>1812</v>
      </c>
      <c r="V360" s="6" t="s">
        <v>1812</v>
      </c>
      <c r="W360" s="6" t="s">
        <v>1816</v>
      </c>
      <c r="X360" s="6" t="s">
        <v>21297</v>
      </c>
      <c r="Y360" s="13">
        <f>X361-'Sem RTOS RX'!$X360</f>
        <v>0.0004166666667</v>
      </c>
      <c r="Z360" s="7">
        <f>SUM(LEN(",CO_MQ135|"),'Sem RTOS RX'!$H360,LEN(",CO2_MQ135|"),'Sem RTOS RX'!$I360,LEN(",Alcool_MQ135|"),'Sem RTOS RX'!$J360,LEN(",Alcool_MQ135|"),'Sem RTOS RX'!$K360,LEN(",Toluen_MQ135|"),'Sem RTOS RX'!$L360,LEN(",MH4_MQ135|"),'Sem RTOS RX'!$M360,LEN(",O3_MQ131|"),'Sem RTOS RX'!$N360)*8</f>
        <v>672</v>
      </c>
    </row>
    <row r="361" ht="15.75" customHeight="1">
      <c r="A361" s="6" t="s">
        <v>21298</v>
      </c>
      <c r="B361" s="6" t="s">
        <v>21299</v>
      </c>
      <c r="C361" s="6" t="s">
        <v>19934</v>
      </c>
      <c r="D361" s="6" t="s">
        <v>21300</v>
      </c>
      <c r="E361" s="6" t="s">
        <v>1812</v>
      </c>
      <c r="F361" s="6" t="s">
        <v>1812</v>
      </c>
      <c r="G361" s="6" t="s">
        <v>1812</v>
      </c>
      <c r="H361" s="6" t="s">
        <v>1906</v>
      </c>
      <c r="I361" s="6" t="s">
        <v>169</v>
      </c>
      <c r="J361" s="6" t="s">
        <v>153</v>
      </c>
      <c r="K361" s="6" t="s">
        <v>133</v>
      </c>
      <c r="L361" s="6" t="s">
        <v>171</v>
      </c>
      <c r="M361" s="6" t="s">
        <v>172</v>
      </c>
      <c r="N361" s="6" t="s">
        <v>38</v>
      </c>
      <c r="O361" s="6" t="s">
        <v>1812</v>
      </c>
      <c r="P361" s="6" t="s">
        <v>1812</v>
      </c>
      <c r="Q361" s="6" t="s">
        <v>1814</v>
      </c>
      <c r="R361" s="6" t="s">
        <v>1812</v>
      </c>
      <c r="S361" s="6" t="s">
        <v>1887</v>
      </c>
      <c r="T361" s="6" t="s">
        <v>1813</v>
      </c>
      <c r="U361" s="6" t="s">
        <v>1812</v>
      </c>
      <c r="V361" s="6" t="s">
        <v>1812</v>
      </c>
      <c r="W361" s="6" t="s">
        <v>1816</v>
      </c>
      <c r="X361" s="6" t="s">
        <v>21301</v>
      </c>
      <c r="Y361" s="13">
        <f>X362-'Sem RTOS RX'!$X361</f>
        <v>0.0001041666667</v>
      </c>
      <c r="Z361" s="7">
        <f>SUM(LEN(",CO_MQ135|"),'Sem RTOS RX'!$H361,LEN(",CO2_MQ135|"),'Sem RTOS RX'!$I361,LEN(",Alcool_MQ135|"),'Sem RTOS RX'!$J361,LEN(",Alcool_MQ135|"),'Sem RTOS RX'!$K361,LEN(",Toluen_MQ135|"),'Sem RTOS RX'!$L361,LEN(",MH4_MQ135|"),'Sem RTOS RX'!$M361,LEN(",O3_MQ131|"),'Sem RTOS RX'!$N361)*8</f>
        <v>672</v>
      </c>
    </row>
    <row r="362" ht="15.75" customHeight="1">
      <c r="A362" s="6" t="s">
        <v>21302</v>
      </c>
      <c r="B362" s="6" t="s">
        <v>21303</v>
      </c>
      <c r="C362" s="6" t="s">
        <v>19934</v>
      </c>
      <c r="D362" s="6" t="s">
        <v>21304</v>
      </c>
      <c r="E362" s="6" t="s">
        <v>1812</v>
      </c>
      <c r="F362" s="6" t="s">
        <v>1812</v>
      </c>
      <c r="G362" s="6" t="s">
        <v>1812</v>
      </c>
      <c r="H362" s="6" t="s">
        <v>124</v>
      </c>
      <c r="I362" s="6" t="s">
        <v>23</v>
      </c>
      <c r="J362" s="6" t="s">
        <v>174</v>
      </c>
      <c r="K362" s="6" t="s">
        <v>99</v>
      </c>
      <c r="L362" s="6" t="s">
        <v>175</v>
      </c>
      <c r="M362" s="6" t="s">
        <v>1897</v>
      </c>
      <c r="N362" s="6" t="s">
        <v>25</v>
      </c>
      <c r="O362" s="6" t="s">
        <v>1812</v>
      </c>
      <c r="P362" s="6" t="s">
        <v>1812</v>
      </c>
      <c r="Q362" s="6" t="s">
        <v>1814</v>
      </c>
      <c r="R362" s="6" t="s">
        <v>1812</v>
      </c>
      <c r="S362" s="6" t="s">
        <v>1887</v>
      </c>
      <c r="T362" s="6" t="s">
        <v>1813</v>
      </c>
      <c r="U362" s="6" t="s">
        <v>1812</v>
      </c>
      <c r="V362" s="6" t="s">
        <v>1812</v>
      </c>
      <c r="W362" s="6" t="s">
        <v>1816</v>
      </c>
      <c r="X362" s="6" t="s">
        <v>21305</v>
      </c>
      <c r="Y362" s="13">
        <f>X363-'Sem RTOS RX'!$X362</f>
        <v>0.0001041666667</v>
      </c>
      <c r="Z362" s="7">
        <f>SUM(LEN(",CO_MQ135|"),'Sem RTOS RX'!$H362,LEN(",CO2_MQ135|"),'Sem RTOS RX'!$I362,LEN(",Alcool_MQ135|"),'Sem RTOS RX'!$J362,LEN(",Alcool_MQ135|"),'Sem RTOS RX'!$K362,LEN(",Toluen_MQ135|"),'Sem RTOS RX'!$L362,LEN(",MH4_MQ135|"),'Sem RTOS RX'!$M362,LEN(",O3_MQ131|"),'Sem RTOS RX'!$N362)*8</f>
        <v>672</v>
      </c>
    </row>
    <row r="363" ht="15.75" customHeight="1">
      <c r="A363" s="6" t="s">
        <v>21306</v>
      </c>
      <c r="B363" s="6" t="s">
        <v>21307</v>
      </c>
      <c r="C363" s="6" t="s">
        <v>19934</v>
      </c>
      <c r="D363" s="6" t="s">
        <v>21308</v>
      </c>
      <c r="E363" s="6" t="s">
        <v>1812</v>
      </c>
      <c r="F363" s="6" t="s">
        <v>1812</v>
      </c>
      <c r="G363" s="6" t="s">
        <v>1812</v>
      </c>
      <c r="H363" s="6" t="s">
        <v>157</v>
      </c>
      <c r="I363" s="6" t="s">
        <v>121</v>
      </c>
      <c r="J363" s="6" t="s">
        <v>158</v>
      </c>
      <c r="K363" s="6" t="s">
        <v>99</v>
      </c>
      <c r="L363" s="6" t="s">
        <v>107</v>
      </c>
      <c r="M363" s="6" t="s">
        <v>1897</v>
      </c>
      <c r="N363" s="6" t="s">
        <v>229</v>
      </c>
      <c r="O363" s="6" t="s">
        <v>1812</v>
      </c>
      <c r="P363" s="6" t="s">
        <v>1812</v>
      </c>
      <c r="Q363" s="6" t="s">
        <v>1814</v>
      </c>
      <c r="R363" s="6" t="s">
        <v>1812</v>
      </c>
      <c r="S363" s="6" t="s">
        <v>1887</v>
      </c>
      <c r="T363" s="6" t="s">
        <v>1886</v>
      </c>
      <c r="U363" s="6" t="s">
        <v>1812</v>
      </c>
      <c r="V363" s="6" t="s">
        <v>1812</v>
      </c>
      <c r="W363" s="6" t="s">
        <v>1816</v>
      </c>
      <c r="X363" s="6" t="s">
        <v>21309</v>
      </c>
      <c r="Y363" s="13">
        <f>X364-'Sem RTOS RX'!$X363</f>
        <v>0.0002199074074</v>
      </c>
      <c r="Z363" s="7">
        <f>SUM(LEN(",CO_MQ135|"),'Sem RTOS RX'!$H363,LEN(",CO2_MQ135|"),'Sem RTOS RX'!$I363,LEN(",Alcool_MQ135|"),'Sem RTOS RX'!$J363,LEN(",Alcool_MQ135|"),'Sem RTOS RX'!$K363,LEN(",Toluen_MQ135|"),'Sem RTOS RX'!$L363,LEN(",MH4_MQ135|"),'Sem RTOS RX'!$M363,LEN(",O3_MQ131|"),'Sem RTOS RX'!$N363)*8</f>
        <v>672</v>
      </c>
    </row>
    <row r="364" ht="15.75" customHeight="1">
      <c r="A364" s="6" t="s">
        <v>21310</v>
      </c>
      <c r="B364" s="6" t="s">
        <v>21311</v>
      </c>
      <c r="C364" s="6" t="s">
        <v>19934</v>
      </c>
      <c r="D364" s="6" t="s">
        <v>21312</v>
      </c>
      <c r="E364" s="6" t="s">
        <v>1812</v>
      </c>
      <c r="F364" s="6" t="s">
        <v>1812</v>
      </c>
      <c r="G364" s="6" t="s">
        <v>1812</v>
      </c>
      <c r="H364" s="6" t="s">
        <v>157</v>
      </c>
      <c r="I364" s="6" t="s">
        <v>121</v>
      </c>
      <c r="J364" s="6" t="s">
        <v>158</v>
      </c>
      <c r="K364" s="6" t="s">
        <v>99</v>
      </c>
      <c r="L364" s="6" t="s">
        <v>107</v>
      </c>
      <c r="M364" s="6" t="s">
        <v>1897</v>
      </c>
      <c r="N364" s="6" t="s">
        <v>84</v>
      </c>
      <c r="O364" s="6" t="s">
        <v>1812</v>
      </c>
      <c r="P364" s="6" t="s">
        <v>1812</v>
      </c>
      <c r="Q364" s="6" t="s">
        <v>1814</v>
      </c>
      <c r="R364" s="6" t="s">
        <v>1812</v>
      </c>
      <c r="S364" s="6" t="s">
        <v>1887</v>
      </c>
      <c r="T364" s="6" t="s">
        <v>1886</v>
      </c>
      <c r="U364" s="6" t="s">
        <v>1812</v>
      </c>
      <c r="V364" s="6" t="s">
        <v>1812</v>
      </c>
      <c r="W364" s="6" t="s">
        <v>1816</v>
      </c>
      <c r="X364" s="6" t="s">
        <v>21313</v>
      </c>
      <c r="Y364" s="13">
        <f>X365-'Sem RTOS RX'!$X364</f>
        <v>0.0002083333333</v>
      </c>
      <c r="Z364" s="7">
        <f>SUM(LEN(",CO_MQ135|"),'Sem RTOS RX'!$H364,LEN(",CO2_MQ135|"),'Sem RTOS RX'!$I364,LEN(",Alcool_MQ135|"),'Sem RTOS RX'!$J364,LEN(",Alcool_MQ135|"),'Sem RTOS RX'!$K364,LEN(",Toluen_MQ135|"),'Sem RTOS RX'!$L364,LEN(",MH4_MQ135|"),'Sem RTOS RX'!$M364,LEN(",O3_MQ131|"),'Sem RTOS RX'!$N364)*8</f>
        <v>672</v>
      </c>
    </row>
    <row r="365" ht="15.75" customHeight="1">
      <c r="A365" s="6" t="s">
        <v>21314</v>
      </c>
      <c r="B365" s="6" t="s">
        <v>21315</v>
      </c>
      <c r="C365" s="6" t="s">
        <v>19934</v>
      </c>
      <c r="D365" s="6" t="s">
        <v>21316</v>
      </c>
      <c r="E365" s="6" t="s">
        <v>1812</v>
      </c>
      <c r="F365" s="6" t="s">
        <v>1812</v>
      </c>
      <c r="G365" s="6" t="s">
        <v>1812</v>
      </c>
      <c r="H365" s="6" t="s">
        <v>177</v>
      </c>
      <c r="I365" s="6" t="s">
        <v>169</v>
      </c>
      <c r="J365" s="6" t="s">
        <v>170</v>
      </c>
      <c r="K365" s="6" t="s">
        <v>133</v>
      </c>
      <c r="L365" s="6" t="s">
        <v>178</v>
      </c>
      <c r="M365" s="6" t="s">
        <v>172</v>
      </c>
      <c r="N365" s="6" t="s">
        <v>167</v>
      </c>
      <c r="O365" s="6" t="s">
        <v>1812</v>
      </c>
      <c r="P365" s="6" t="s">
        <v>1812</v>
      </c>
      <c r="Q365" s="6" t="s">
        <v>1814</v>
      </c>
      <c r="R365" s="6" t="s">
        <v>1812</v>
      </c>
      <c r="S365" s="6" t="s">
        <v>1887</v>
      </c>
      <c r="T365" s="6" t="s">
        <v>1886</v>
      </c>
      <c r="U365" s="6" t="s">
        <v>1812</v>
      </c>
      <c r="V365" s="6" t="s">
        <v>1812</v>
      </c>
      <c r="W365" s="6" t="s">
        <v>1816</v>
      </c>
      <c r="X365" s="6" t="s">
        <v>21317</v>
      </c>
      <c r="Y365" s="13">
        <f>X366-'Sem RTOS RX'!$X365</f>
        <v>0.0002083333333</v>
      </c>
      <c r="Z365" s="7">
        <f>SUM(LEN(",CO_MQ135|"),'Sem RTOS RX'!$H365,LEN(",CO2_MQ135|"),'Sem RTOS RX'!$I365,LEN(",Alcool_MQ135|"),'Sem RTOS RX'!$J365,LEN(",Alcool_MQ135|"),'Sem RTOS RX'!$K365,LEN(",Toluen_MQ135|"),'Sem RTOS RX'!$L365,LEN(",MH4_MQ135|"),'Sem RTOS RX'!$M365,LEN(",O3_MQ131|"),'Sem RTOS RX'!$N365)*8</f>
        <v>672</v>
      </c>
    </row>
    <row r="366" ht="15.75" customHeight="1">
      <c r="A366" s="6" t="s">
        <v>21318</v>
      </c>
      <c r="B366" s="6" t="s">
        <v>21319</v>
      </c>
      <c r="C366" s="6" t="s">
        <v>19934</v>
      </c>
      <c r="D366" s="6" t="s">
        <v>21320</v>
      </c>
      <c r="E366" s="6" t="s">
        <v>1812</v>
      </c>
      <c r="F366" s="6" t="s">
        <v>1812</v>
      </c>
      <c r="G366" s="6" t="s">
        <v>1812</v>
      </c>
      <c r="H366" s="6" t="s">
        <v>1906</v>
      </c>
      <c r="I366" s="6" t="s">
        <v>169</v>
      </c>
      <c r="J366" s="6" t="s">
        <v>153</v>
      </c>
      <c r="K366" s="6" t="s">
        <v>133</v>
      </c>
      <c r="L366" s="6" t="s">
        <v>154</v>
      </c>
      <c r="M366" s="6" t="s">
        <v>1897</v>
      </c>
      <c r="N366" s="6" t="s">
        <v>330</v>
      </c>
      <c r="O366" s="6" t="s">
        <v>1812</v>
      </c>
      <c r="P366" s="6" t="s">
        <v>1812</v>
      </c>
      <c r="Q366" s="6" t="s">
        <v>1814</v>
      </c>
      <c r="R366" s="6" t="s">
        <v>1812</v>
      </c>
      <c r="S366" s="6" t="s">
        <v>1887</v>
      </c>
      <c r="T366" s="6" t="s">
        <v>1813</v>
      </c>
      <c r="U366" s="6" t="s">
        <v>1812</v>
      </c>
      <c r="V366" s="6" t="s">
        <v>1812</v>
      </c>
      <c r="W366" s="6" t="s">
        <v>1816</v>
      </c>
      <c r="X366" s="6" t="s">
        <v>21321</v>
      </c>
      <c r="Y366" s="13">
        <f>X367-'Sem RTOS RX'!$X366</f>
        <v>0.0002083333333</v>
      </c>
      <c r="Z366" s="7">
        <f>SUM(LEN(",CO_MQ135|"),'Sem RTOS RX'!$H366,LEN(",CO2_MQ135|"),'Sem RTOS RX'!$I366,LEN(",Alcool_MQ135|"),'Sem RTOS RX'!$J366,LEN(",Alcool_MQ135|"),'Sem RTOS RX'!$K366,LEN(",Toluen_MQ135|"),'Sem RTOS RX'!$L366,LEN(",MH4_MQ135|"),'Sem RTOS RX'!$M366,LEN(",O3_MQ131|"),'Sem RTOS RX'!$N366)*8</f>
        <v>672</v>
      </c>
    </row>
    <row r="367" ht="15.75" customHeight="1">
      <c r="A367" s="6" t="s">
        <v>21322</v>
      </c>
      <c r="B367" s="6" t="s">
        <v>21323</v>
      </c>
      <c r="C367" s="6" t="s">
        <v>19934</v>
      </c>
      <c r="D367" s="6" t="s">
        <v>21324</v>
      </c>
      <c r="E367" s="6" t="s">
        <v>1812</v>
      </c>
      <c r="F367" s="6" t="s">
        <v>1812</v>
      </c>
      <c r="G367" s="6" t="s">
        <v>1812</v>
      </c>
      <c r="H367" s="6" t="s">
        <v>109</v>
      </c>
      <c r="I367" s="6" t="s">
        <v>169</v>
      </c>
      <c r="J367" s="6" t="s">
        <v>1943</v>
      </c>
      <c r="K367" s="6" t="s">
        <v>133</v>
      </c>
      <c r="L367" s="6" t="s">
        <v>190</v>
      </c>
      <c r="M367" s="6" t="s">
        <v>172</v>
      </c>
      <c r="N367" s="6" t="s">
        <v>180</v>
      </c>
      <c r="O367" s="6" t="s">
        <v>1812</v>
      </c>
      <c r="P367" s="6" t="s">
        <v>1812</v>
      </c>
      <c r="Q367" s="6" t="s">
        <v>1814</v>
      </c>
      <c r="R367" s="6" t="s">
        <v>1812</v>
      </c>
      <c r="S367" s="6" t="s">
        <v>1887</v>
      </c>
      <c r="T367" s="6" t="s">
        <v>1886</v>
      </c>
      <c r="U367" s="6" t="s">
        <v>1812</v>
      </c>
      <c r="V367" s="6" t="s">
        <v>1812</v>
      </c>
      <c r="W367" s="6" t="s">
        <v>1816</v>
      </c>
      <c r="X367" s="6" t="s">
        <v>21325</v>
      </c>
      <c r="Y367" s="13">
        <f>X368-'Sem RTOS RX'!$X367</f>
        <v>0.0004166666667</v>
      </c>
      <c r="Z367" s="7">
        <f>SUM(LEN(",CO_MQ135|"),'Sem RTOS RX'!$H367,LEN(",CO2_MQ135|"),'Sem RTOS RX'!$I367,LEN(",Alcool_MQ135|"),'Sem RTOS RX'!$J367,LEN(",Alcool_MQ135|"),'Sem RTOS RX'!$K367,LEN(",Toluen_MQ135|"),'Sem RTOS RX'!$L367,LEN(",MH4_MQ135|"),'Sem RTOS RX'!$M367,LEN(",O3_MQ131|"),'Sem RTOS RX'!$N367)*8</f>
        <v>672</v>
      </c>
    </row>
    <row r="368" ht="15.75" customHeight="1">
      <c r="A368" s="6" t="s">
        <v>21326</v>
      </c>
      <c r="B368" s="6" t="s">
        <v>21327</v>
      </c>
      <c r="C368" s="6" t="s">
        <v>19934</v>
      </c>
      <c r="D368" s="6" t="s">
        <v>21328</v>
      </c>
      <c r="E368" s="6" t="s">
        <v>1812</v>
      </c>
      <c r="F368" s="6" t="s">
        <v>1812</v>
      </c>
      <c r="G368" s="6" t="s">
        <v>1812</v>
      </c>
      <c r="H368" s="6" t="s">
        <v>77</v>
      </c>
      <c r="I368" s="6" t="s">
        <v>1871</v>
      </c>
      <c r="J368" s="6" t="s">
        <v>338</v>
      </c>
      <c r="K368" s="6" t="s">
        <v>133</v>
      </c>
      <c r="L368" s="6" t="s">
        <v>75</v>
      </c>
      <c r="M368" s="6" t="s">
        <v>172</v>
      </c>
      <c r="N368" s="6" t="s">
        <v>13</v>
      </c>
      <c r="O368" s="6" t="s">
        <v>1812</v>
      </c>
      <c r="P368" s="6" t="s">
        <v>1812</v>
      </c>
      <c r="Q368" s="6" t="s">
        <v>1814</v>
      </c>
      <c r="R368" s="6" t="s">
        <v>1812</v>
      </c>
      <c r="S368" s="6" t="s">
        <v>1887</v>
      </c>
      <c r="T368" s="6" t="s">
        <v>1813</v>
      </c>
      <c r="U368" s="6" t="s">
        <v>1812</v>
      </c>
      <c r="V368" s="6" t="s">
        <v>1812</v>
      </c>
      <c r="W368" s="6" t="s">
        <v>1816</v>
      </c>
      <c r="X368" s="6" t="s">
        <v>21329</v>
      </c>
      <c r="Y368" s="13">
        <f>X369-'Sem RTOS RX'!$X368</f>
        <v>0.0002083333333</v>
      </c>
      <c r="Z368" s="7">
        <f>SUM(LEN(",CO_MQ135|"),'Sem RTOS RX'!$H368,LEN(",CO2_MQ135|"),'Sem RTOS RX'!$I368,LEN(",Alcool_MQ135|"),'Sem RTOS RX'!$J368,LEN(",Alcool_MQ135|"),'Sem RTOS RX'!$K368,LEN(",Toluen_MQ135|"),'Sem RTOS RX'!$L368,LEN(",MH4_MQ135|"),'Sem RTOS RX'!$M368,LEN(",O3_MQ131|"),'Sem RTOS RX'!$N368)*8</f>
        <v>672</v>
      </c>
    </row>
    <row r="369" ht="15.75" customHeight="1">
      <c r="A369" s="6" t="s">
        <v>21330</v>
      </c>
      <c r="B369" s="6" t="s">
        <v>21331</v>
      </c>
      <c r="C369" s="6" t="s">
        <v>19934</v>
      </c>
      <c r="D369" s="6" t="s">
        <v>21332</v>
      </c>
      <c r="E369" s="6" t="s">
        <v>1812</v>
      </c>
      <c r="F369" s="6" t="s">
        <v>1812</v>
      </c>
      <c r="G369" s="6" t="s">
        <v>1812</v>
      </c>
      <c r="H369" s="6" t="s">
        <v>1906</v>
      </c>
      <c r="I369" s="6" t="s">
        <v>169</v>
      </c>
      <c r="J369" s="6" t="s">
        <v>153</v>
      </c>
      <c r="K369" s="6" t="s">
        <v>133</v>
      </c>
      <c r="L369" s="6" t="s">
        <v>171</v>
      </c>
      <c r="M369" s="6" t="s">
        <v>172</v>
      </c>
      <c r="N369" s="6" t="s">
        <v>84</v>
      </c>
      <c r="O369" s="6" t="s">
        <v>1812</v>
      </c>
      <c r="P369" s="6" t="s">
        <v>1812</v>
      </c>
      <c r="Q369" s="6" t="s">
        <v>1814</v>
      </c>
      <c r="R369" s="6" t="s">
        <v>1812</v>
      </c>
      <c r="S369" s="6" t="s">
        <v>1887</v>
      </c>
      <c r="T369" s="6" t="s">
        <v>1886</v>
      </c>
      <c r="U369" s="6" t="s">
        <v>1812</v>
      </c>
      <c r="V369" s="6" t="s">
        <v>1812</v>
      </c>
      <c r="W369" s="6" t="s">
        <v>1816</v>
      </c>
      <c r="X369" s="6" t="s">
        <v>21333</v>
      </c>
      <c r="Y369" s="13">
        <f>X370-'Sem RTOS RX'!$X369</f>
        <v>0.0006365740741</v>
      </c>
      <c r="Z369" s="7">
        <f>SUM(LEN(",CO_MQ135|"),'Sem RTOS RX'!$H369,LEN(",CO2_MQ135|"),'Sem RTOS RX'!$I369,LEN(",Alcool_MQ135|"),'Sem RTOS RX'!$J369,LEN(",Alcool_MQ135|"),'Sem RTOS RX'!$K369,LEN(",Toluen_MQ135|"),'Sem RTOS RX'!$L369,LEN(",MH4_MQ135|"),'Sem RTOS RX'!$M369,LEN(",O3_MQ131|"),'Sem RTOS RX'!$N369)*8</f>
        <v>672</v>
      </c>
    </row>
    <row r="370" ht="15.75" customHeight="1">
      <c r="A370" s="6" t="s">
        <v>21334</v>
      </c>
      <c r="B370" s="6" t="s">
        <v>21335</v>
      </c>
      <c r="C370" s="6" t="s">
        <v>19934</v>
      </c>
      <c r="D370" s="6" t="s">
        <v>21336</v>
      </c>
      <c r="E370" s="6" t="s">
        <v>1812</v>
      </c>
      <c r="F370" s="6" t="s">
        <v>1812</v>
      </c>
      <c r="G370" s="6" t="s">
        <v>1812</v>
      </c>
      <c r="H370" s="6" t="s">
        <v>65</v>
      </c>
      <c r="I370" s="6" t="s">
        <v>221</v>
      </c>
      <c r="J370" s="6" t="s">
        <v>331</v>
      </c>
      <c r="K370" s="6" t="s">
        <v>194</v>
      </c>
      <c r="L370" s="6" t="s">
        <v>637</v>
      </c>
      <c r="M370" s="6" t="s">
        <v>172</v>
      </c>
      <c r="N370" s="6" t="s">
        <v>179</v>
      </c>
      <c r="O370" s="6" t="s">
        <v>1812</v>
      </c>
      <c r="P370" s="6" t="s">
        <v>1812</v>
      </c>
      <c r="Q370" s="6" t="s">
        <v>1814</v>
      </c>
      <c r="R370" s="6" t="s">
        <v>1812</v>
      </c>
      <c r="S370" s="6" t="s">
        <v>1887</v>
      </c>
      <c r="T370" s="6" t="s">
        <v>1813</v>
      </c>
      <c r="U370" s="6" t="s">
        <v>1812</v>
      </c>
      <c r="V370" s="6" t="s">
        <v>1812</v>
      </c>
      <c r="W370" s="6" t="s">
        <v>1816</v>
      </c>
      <c r="X370" s="6" t="s">
        <v>21337</v>
      </c>
      <c r="Y370" s="13">
        <f>X371-'Sem RTOS RX'!$X370</f>
        <v>0.0001041666667</v>
      </c>
      <c r="Z370" s="7">
        <f>SUM(LEN(",CO_MQ135|"),'Sem RTOS RX'!$H370,LEN(",CO2_MQ135|"),'Sem RTOS RX'!$I370,LEN(",Alcool_MQ135|"),'Sem RTOS RX'!$J370,LEN(",Alcool_MQ135|"),'Sem RTOS RX'!$K370,LEN(",Toluen_MQ135|"),'Sem RTOS RX'!$L370,LEN(",MH4_MQ135|"),'Sem RTOS RX'!$M370,LEN(",O3_MQ131|"),'Sem RTOS RX'!$N370)*8</f>
        <v>672</v>
      </c>
    </row>
    <row r="371" ht="15.75" customHeight="1">
      <c r="A371" s="6" t="s">
        <v>21338</v>
      </c>
      <c r="B371" s="6" t="s">
        <v>21339</v>
      </c>
      <c r="C371" s="6" t="s">
        <v>19934</v>
      </c>
      <c r="D371" s="6" t="s">
        <v>21340</v>
      </c>
      <c r="E371" s="6" t="s">
        <v>1812</v>
      </c>
      <c r="F371" s="6" t="s">
        <v>1812</v>
      </c>
      <c r="G371" s="6" t="s">
        <v>1812</v>
      </c>
      <c r="H371" s="6" t="s">
        <v>145</v>
      </c>
      <c r="I371" s="6" t="s">
        <v>13</v>
      </c>
      <c r="J371" s="6" t="s">
        <v>2643</v>
      </c>
      <c r="K371" s="6" t="s">
        <v>89</v>
      </c>
      <c r="L371" s="6" t="s">
        <v>738</v>
      </c>
      <c r="M371" s="6" t="s">
        <v>143</v>
      </c>
      <c r="N371" s="6" t="s">
        <v>183</v>
      </c>
      <c r="O371" s="6" t="s">
        <v>1812</v>
      </c>
      <c r="P371" s="6" t="s">
        <v>1812</v>
      </c>
      <c r="Q371" s="6" t="s">
        <v>1814</v>
      </c>
      <c r="R371" s="6" t="s">
        <v>1812</v>
      </c>
      <c r="S371" s="6" t="s">
        <v>1815</v>
      </c>
      <c r="T371" s="6" t="s">
        <v>1813</v>
      </c>
      <c r="U371" s="6" t="s">
        <v>1812</v>
      </c>
      <c r="V371" s="6" t="s">
        <v>1812</v>
      </c>
      <c r="W371" s="6" t="s">
        <v>1816</v>
      </c>
      <c r="X371" s="6" t="s">
        <v>21341</v>
      </c>
      <c r="Y371" s="13">
        <f>X372-'Sem RTOS RX'!$X371</f>
        <v>0.0001041666667</v>
      </c>
      <c r="Z371" s="7">
        <f>SUM(LEN(",CO_MQ135|"),'Sem RTOS RX'!$H371,LEN(",CO2_MQ135|"),'Sem RTOS RX'!$I371,LEN(",Alcool_MQ135|"),'Sem RTOS RX'!$J371,LEN(",Alcool_MQ135|"),'Sem RTOS RX'!$K371,LEN(",Toluen_MQ135|"),'Sem RTOS RX'!$L371,LEN(",MH4_MQ135|"),'Sem RTOS RX'!$M371,LEN(",O3_MQ131|"),'Sem RTOS RX'!$N371)*8</f>
        <v>672</v>
      </c>
    </row>
    <row r="372" ht="15.75" customHeight="1">
      <c r="A372" s="6" t="s">
        <v>21342</v>
      </c>
      <c r="B372" s="6" t="s">
        <v>21343</v>
      </c>
      <c r="C372" s="6" t="s">
        <v>19934</v>
      </c>
      <c r="D372" s="6" t="s">
        <v>21344</v>
      </c>
      <c r="E372" s="6" t="s">
        <v>1812</v>
      </c>
      <c r="F372" s="6" t="s">
        <v>1812</v>
      </c>
      <c r="G372" s="6" t="s">
        <v>1812</v>
      </c>
      <c r="H372" s="6" t="s">
        <v>4549</v>
      </c>
      <c r="I372" s="6" t="s">
        <v>192</v>
      </c>
      <c r="J372" s="6" t="s">
        <v>193</v>
      </c>
      <c r="K372" s="6" t="s">
        <v>194</v>
      </c>
      <c r="L372" s="6" t="s">
        <v>33</v>
      </c>
      <c r="M372" s="6" t="s">
        <v>182</v>
      </c>
      <c r="N372" s="6" t="s">
        <v>336</v>
      </c>
      <c r="O372" s="6" t="s">
        <v>1812</v>
      </c>
      <c r="P372" s="6" t="s">
        <v>1812</v>
      </c>
      <c r="Q372" s="6" t="s">
        <v>1814</v>
      </c>
      <c r="R372" s="6" t="s">
        <v>1812</v>
      </c>
      <c r="S372" s="6" t="s">
        <v>1815</v>
      </c>
      <c r="T372" s="6" t="s">
        <v>1886</v>
      </c>
      <c r="U372" s="6" t="s">
        <v>1812</v>
      </c>
      <c r="V372" s="6" t="s">
        <v>1812</v>
      </c>
      <c r="W372" s="6" t="s">
        <v>1816</v>
      </c>
      <c r="X372" s="6" t="s">
        <v>21345</v>
      </c>
      <c r="Y372" s="13">
        <f>X373-'Sem RTOS RX'!$X372</f>
        <v>0.0001041666667</v>
      </c>
      <c r="Z372" s="7">
        <f>SUM(LEN(",CO_MQ135|"),'Sem RTOS RX'!$H372,LEN(",CO2_MQ135|"),'Sem RTOS RX'!$I372,LEN(",Alcool_MQ135|"),'Sem RTOS RX'!$J372,LEN(",Alcool_MQ135|"),'Sem RTOS RX'!$K372,LEN(",Toluen_MQ135|"),'Sem RTOS RX'!$L372,LEN(",MH4_MQ135|"),'Sem RTOS RX'!$M372,LEN(",O3_MQ131|"),'Sem RTOS RX'!$N372)*8</f>
        <v>672</v>
      </c>
    </row>
    <row r="373" ht="15.75" customHeight="1">
      <c r="A373" s="6" t="s">
        <v>21346</v>
      </c>
      <c r="B373" s="6" t="s">
        <v>21347</v>
      </c>
      <c r="C373" s="6" t="s">
        <v>19934</v>
      </c>
      <c r="D373" s="6" t="s">
        <v>21348</v>
      </c>
      <c r="E373" s="6" t="s">
        <v>1812</v>
      </c>
      <c r="F373" s="6" t="s">
        <v>1812</v>
      </c>
      <c r="G373" s="6" t="s">
        <v>1812</v>
      </c>
      <c r="H373" s="6" t="s">
        <v>77</v>
      </c>
      <c r="I373" s="6" t="s">
        <v>1871</v>
      </c>
      <c r="J373" s="6" t="s">
        <v>338</v>
      </c>
      <c r="K373" s="6" t="s">
        <v>133</v>
      </c>
      <c r="L373" s="6" t="s">
        <v>75</v>
      </c>
      <c r="M373" s="6" t="s">
        <v>172</v>
      </c>
      <c r="N373" s="6" t="s">
        <v>203</v>
      </c>
      <c r="O373" s="6" t="s">
        <v>1812</v>
      </c>
      <c r="P373" s="6" t="s">
        <v>1812</v>
      </c>
      <c r="Q373" s="6" t="s">
        <v>1814</v>
      </c>
      <c r="R373" s="6" t="s">
        <v>1812</v>
      </c>
      <c r="S373" s="6" t="s">
        <v>1887</v>
      </c>
      <c r="T373" s="6" t="s">
        <v>1813</v>
      </c>
      <c r="U373" s="6" t="s">
        <v>1812</v>
      </c>
      <c r="V373" s="6" t="s">
        <v>1812</v>
      </c>
      <c r="W373" s="6" t="s">
        <v>1816</v>
      </c>
      <c r="X373" s="6" t="s">
        <v>21349</v>
      </c>
      <c r="Y373" s="13">
        <f>X374-'Sem RTOS RX'!$X373</f>
        <v>0.0001041666667</v>
      </c>
      <c r="Z373" s="7">
        <f>SUM(LEN(",CO_MQ135|"),'Sem RTOS RX'!$H373,LEN(",CO2_MQ135|"),'Sem RTOS RX'!$I373,LEN(",Alcool_MQ135|"),'Sem RTOS RX'!$J373,LEN(",Alcool_MQ135|"),'Sem RTOS RX'!$K373,LEN(",Toluen_MQ135|"),'Sem RTOS RX'!$L373,LEN(",MH4_MQ135|"),'Sem RTOS RX'!$M373,LEN(",O3_MQ131|"),'Sem RTOS RX'!$N373)*8</f>
        <v>672</v>
      </c>
    </row>
    <row r="374" ht="15.75" customHeight="1">
      <c r="A374" s="6" t="s">
        <v>21350</v>
      </c>
      <c r="B374" s="6" t="s">
        <v>21351</v>
      </c>
      <c r="C374" s="6" t="s">
        <v>19934</v>
      </c>
      <c r="D374" s="6" t="s">
        <v>21352</v>
      </c>
      <c r="E374" s="6" t="s">
        <v>1812</v>
      </c>
      <c r="F374" s="6" t="s">
        <v>1812</v>
      </c>
      <c r="G374" s="6" t="s">
        <v>1812</v>
      </c>
      <c r="H374" s="6" t="s">
        <v>287</v>
      </c>
      <c r="I374" s="6" t="s">
        <v>197</v>
      </c>
      <c r="J374" s="6" t="s">
        <v>328</v>
      </c>
      <c r="K374" s="6" t="s">
        <v>194</v>
      </c>
      <c r="L374" s="6" t="s">
        <v>424</v>
      </c>
      <c r="M374" s="6" t="s">
        <v>182</v>
      </c>
      <c r="N374" s="6" t="s">
        <v>331</v>
      </c>
      <c r="O374" s="6" t="s">
        <v>1812</v>
      </c>
      <c r="P374" s="6" t="s">
        <v>1812</v>
      </c>
      <c r="Q374" s="6" t="s">
        <v>1814</v>
      </c>
      <c r="R374" s="6" t="s">
        <v>1812</v>
      </c>
      <c r="S374" s="6" t="s">
        <v>1815</v>
      </c>
      <c r="T374" s="6" t="s">
        <v>1886</v>
      </c>
      <c r="U374" s="6" t="s">
        <v>1812</v>
      </c>
      <c r="V374" s="6" t="s">
        <v>1812</v>
      </c>
      <c r="W374" s="6" t="s">
        <v>1816</v>
      </c>
      <c r="X374" s="6" t="s">
        <v>21353</v>
      </c>
      <c r="Y374" s="13">
        <f>X375-'Sem RTOS RX'!$X374</f>
        <v>0.0001041666667</v>
      </c>
      <c r="Z374" s="7">
        <f>SUM(LEN(",CO_MQ135|"),'Sem RTOS RX'!$H374,LEN(",CO2_MQ135|"),'Sem RTOS RX'!$I374,LEN(",Alcool_MQ135|"),'Sem RTOS RX'!$J374,LEN(",Alcool_MQ135|"),'Sem RTOS RX'!$K374,LEN(",Toluen_MQ135|"),'Sem RTOS RX'!$L374,LEN(",MH4_MQ135|"),'Sem RTOS RX'!$M374,LEN(",O3_MQ131|"),'Sem RTOS RX'!$N374)*8</f>
        <v>672</v>
      </c>
    </row>
    <row r="375" ht="15.75" customHeight="1">
      <c r="A375" s="6" t="s">
        <v>21354</v>
      </c>
      <c r="B375" s="6" t="s">
        <v>21355</v>
      </c>
      <c r="C375" s="6" t="s">
        <v>19934</v>
      </c>
      <c r="D375" s="6" t="s">
        <v>21356</v>
      </c>
      <c r="E375" s="6" t="s">
        <v>1812</v>
      </c>
      <c r="F375" s="6" t="s">
        <v>1812</v>
      </c>
      <c r="G375" s="6" t="s">
        <v>1812</v>
      </c>
      <c r="H375" s="6" t="s">
        <v>77</v>
      </c>
      <c r="I375" s="6" t="s">
        <v>1871</v>
      </c>
      <c r="J375" s="6" t="s">
        <v>338</v>
      </c>
      <c r="K375" s="6" t="s">
        <v>133</v>
      </c>
      <c r="L375" s="6" t="s">
        <v>75</v>
      </c>
      <c r="M375" s="6" t="s">
        <v>172</v>
      </c>
      <c r="N375" s="6" t="s">
        <v>185</v>
      </c>
      <c r="O375" s="6" t="s">
        <v>1812</v>
      </c>
      <c r="P375" s="6" t="s">
        <v>1812</v>
      </c>
      <c r="Q375" s="6" t="s">
        <v>1814</v>
      </c>
      <c r="R375" s="6" t="s">
        <v>1812</v>
      </c>
      <c r="S375" s="6" t="s">
        <v>1887</v>
      </c>
      <c r="T375" s="6" t="s">
        <v>1886</v>
      </c>
      <c r="U375" s="6" t="s">
        <v>1812</v>
      </c>
      <c r="V375" s="6" t="s">
        <v>1812</v>
      </c>
      <c r="W375" s="6" t="s">
        <v>1816</v>
      </c>
      <c r="X375" s="6" t="s">
        <v>21357</v>
      </c>
      <c r="Y375" s="13">
        <f>X376-'Sem RTOS RX'!$X375</f>
        <v>0.0001041666667</v>
      </c>
      <c r="Z375" s="7">
        <f>SUM(LEN(",CO_MQ135|"),'Sem RTOS RX'!$H375,LEN(",CO2_MQ135|"),'Sem RTOS RX'!$I375,LEN(",Alcool_MQ135|"),'Sem RTOS RX'!$J375,LEN(",Alcool_MQ135|"),'Sem RTOS RX'!$K375,LEN(",Toluen_MQ135|"),'Sem RTOS RX'!$L375,LEN(",MH4_MQ135|"),'Sem RTOS RX'!$M375,LEN(",O3_MQ131|"),'Sem RTOS RX'!$N375)*8</f>
        <v>672</v>
      </c>
    </row>
    <row r="376" ht="15.75" customHeight="1">
      <c r="A376" s="6" t="s">
        <v>21358</v>
      </c>
      <c r="B376" s="6" t="s">
        <v>21359</v>
      </c>
      <c r="C376" s="6" t="s">
        <v>19934</v>
      </c>
      <c r="D376" s="6" t="s">
        <v>21360</v>
      </c>
      <c r="E376" s="6" t="s">
        <v>1812</v>
      </c>
      <c r="F376" s="6" t="s">
        <v>1812</v>
      </c>
      <c r="G376" s="6" t="s">
        <v>1812</v>
      </c>
      <c r="H376" s="6" t="s">
        <v>58</v>
      </c>
      <c r="I376" s="6" t="s">
        <v>197</v>
      </c>
      <c r="J376" s="6" t="s">
        <v>198</v>
      </c>
      <c r="K376" s="6" t="s">
        <v>89</v>
      </c>
      <c r="L376" s="6" t="s">
        <v>199</v>
      </c>
      <c r="M376" s="6" t="s">
        <v>182</v>
      </c>
      <c r="N376" s="6" t="s">
        <v>274</v>
      </c>
      <c r="O376" s="6" t="s">
        <v>1812</v>
      </c>
      <c r="P376" s="6" t="s">
        <v>1812</v>
      </c>
      <c r="Q376" s="6" t="s">
        <v>1814</v>
      </c>
      <c r="R376" s="6" t="s">
        <v>1812</v>
      </c>
      <c r="S376" s="6" t="s">
        <v>1815</v>
      </c>
      <c r="T376" s="6" t="s">
        <v>1813</v>
      </c>
      <c r="U376" s="6" t="s">
        <v>1812</v>
      </c>
      <c r="V376" s="6" t="s">
        <v>1812</v>
      </c>
      <c r="W376" s="6" t="s">
        <v>1816</v>
      </c>
      <c r="X376" s="6" t="s">
        <v>21361</v>
      </c>
      <c r="Y376" s="13">
        <f>X377-'Sem RTOS RX'!$X376</f>
        <v>0.0001041666667</v>
      </c>
      <c r="Z376" s="7">
        <f>SUM(LEN(",CO_MQ135|"),'Sem RTOS RX'!$H376,LEN(",CO2_MQ135|"),'Sem RTOS RX'!$I376,LEN(",Alcool_MQ135|"),'Sem RTOS RX'!$J376,LEN(",Alcool_MQ135|"),'Sem RTOS RX'!$K376,LEN(",Toluen_MQ135|"),'Sem RTOS RX'!$L376,LEN(",MH4_MQ135|"),'Sem RTOS RX'!$M376,LEN(",O3_MQ131|"),'Sem RTOS RX'!$N376)*8</f>
        <v>672</v>
      </c>
    </row>
    <row r="377" ht="15.75" customHeight="1">
      <c r="A377" s="6" t="s">
        <v>21362</v>
      </c>
      <c r="B377" s="6" t="s">
        <v>21363</v>
      </c>
      <c r="C377" s="6" t="s">
        <v>19934</v>
      </c>
      <c r="D377" s="6" t="s">
        <v>21364</v>
      </c>
      <c r="E377" s="6" t="s">
        <v>1812</v>
      </c>
      <c r="F377" s="6" t="s">
        <v>1812</v>
      </c>
      <c r="G377" s="6" t="s">
        <v>1812</v>
      </c>
      <c r="H377" s="6" t="s">
        <v>58</v>
      </c>
      <c r="I377" s="6" t="s">
        <v>197</v>
      </c>
      <c r="J377" s="6" t="s">
        <v>198</v>
      </c>
      <c r="K377" s="6" t="s">
        <v>89</v>
      </c>
      <c r="L377" s="6" t="s">
        <v>199</v>
      </c>
      <c r="M377" s="6" t="s">
        <v>182</v>
      </c>
      <c r="N377" s="6" t="s">
        <v>156</v>
      </c>
      <c r="O377" s="6" t="s">
        <v>1812</v>
      </c>
      <c r="P377" s="6" t="s">
        <v>1812</v>
      </c>
      <c r="Q377" s="6" t="s">
        <v>1814</v>
      </c>
      <c r="R377" s="6" t="s">
        <v>1812</v>
      </c>
      <c r="S377" s="6" t="s">
        <v>1815</v>
      </c>
      <c r="T377" s="6" t="s">
        <v>1886</v>
      </c>
      <c r="U377" s="6" t="s">
        <v>1812</v>
      </c>
      <c r="V377" s="6" t="s">
        <v>1812</v>
      </c>
      <c r="W377" s="6" t="s">
        <v>1816</v>
      </c>
      <c r="X377" s="6" t="s">
        <v>21365</v>
      </c>
      <c r="Y377" s="13">
        <f>X378-'Sem RTOS RX'!$X377</f>
        <v>0.0001041666667</v>
      </c>
      <c r="Z377" s="7">
        <f>SUM(LEN(",CO_MQ135|"),'Sem RTOS RX'!$H377,LEN(",CO2_MQ135|"),'Sem RTOS RX'!$I377,LEN(",Alcool_MQ135|"),'Sem RTOS RX'!$J377,LEN(",Alcool_MQ135|"),'Sem RTOS RX'!$K377,LEN(",Toluen_MQ135|"),'Sem RTOS RX'!$L377,LEN(",MH4_MQ135|"),'Sem RTOS RX'!$M377,LEN(",O3_MQ131|"),'Sem RTOS RX'!$N377)*8</f>
        <v>672</v>
      </c>
    </row>
    <row r="378" ht="15.75" customHeight="1">
      <c r="A378" s="6" t="s">
        <v>21366</v>
      </c>
      <c r="B378" s="6" t="s">
        <v>21367</v>
      </c>
      <c r="C378" s="6" t="s">
        <v>19934</v>
      </c>
      <c r="D378" s="6" t="s">
        <v>21368</v>
      </c>
      <c r="E378" s="6" t="s">
        <v>1812</v>
      </c>
      <c r="F378" s="6" t="s">
        <v>1812</v>
      </c>
      <c r="G378" s="6" t="s">
        <v>1812</v>
      </c>
      <c r="H378" s="6" t="s">
        <v>58</v>
      </c>
      <c r="I378" s="6" t="s">
        <v>197</v>
      </c>
      <c r="J378" s="6" t="s">
        <v>198</v>
      </c>
      <c r="K378" s="6" t="s">
        <v>89</v>
      </c>
      <c r="L378" s="6" t="s">
        <v>199</v>
      </c>
      <c r="M378" s="6" t="s">
        <v>182</v>
      </c>
      <c r="N378" s="6" t="s">
        <v>214</v>
      </c>
      <c r="O378" s="6" t="s">
        <v>1812</v>
      </c>
      <c r="P378" s="6" t="s">
        <v>1812</v>
      </c>
      <c r="Q378" s="6" t="s">
        <v>1814</v>
      </c>
      <c r="R378" s="6" t="s">
        <v>1812</v>
      </c>
      <c r="S378" s="6" t="s">
        <v>1815</v>
      </c>
      <c r="T378" s="6" t="s">
        <v>1886</v>
      </c>
      <c r="U378" s="6" t="s">
        <v>1812</v>
      </c>
      <c r="V378" s="6" t="s">
        <v>1812</v>
      </c>
      <c r="W378" s="6" t="s">
        <v>1816</v>
      </c>
      <c r="X378" s="6" t="s">
        <v>21369</v>
      </c>
      <c r="Y378" s="13">
        <f>X379-'Sem RTOS RX'!$X378</f>
        <v>0.0001041666667</v>
      </c>
      <c r="Z378" s="7">
        <f>SUM(LEN(",CO_MQ135|"),'Sem RTOS RX'!$H378,LEN(",CO2_MQ135|"),'Sem RTOS RX'!$I378,LEN(",Alcool_MQ135|"),'Sem RTOS RX'!$J378,LEN(",Alcool_MQ135|"),'Sem RTOS RX'!$K378,LEN(",Toluen_MQ135|"),'Sem RTOS RX'!$L378,LEN(",MH4_MQ135|"),'Sem RTOS RX'!$M378,LEN(",O3_MQ131|"),'Sem RTOS RX'!$N378)*8</f>
        <v>672</v>
      </c>
    </row>
    <row r="379" ht="15.75" customHeight="1">
      <c r="A379" s="6" t="s">
        <v>21370</v>
      </c>
      <c r="B379" s="6" t="s">
        <v>21371</v>
      </c>
      <c r="C379" s="6" t="s">
        <v>19934</v>
      </c>
      <c r="D379" s="6" t="s">
        <v>21372</v>
      </c>
      <c r="E379" s="6" t="s">
        <v>1812</v>
      </c>
      <c r="F379" s="6" t="s">
        <v>1812</v>
      </c>
      <c r="G379" s="6" t="s">
        <v>1812</v>
      </c>
      <c r="H379" s="6" t="s">
        <v>241</v>
      </c>
      <c r="I379" s="6" t="s">
        <v>149</v>
      </c>
      <c r="J379" s="6" t="s">
        <v>150</v>
      </c>
      <c r="K379" s="6" t="s">
        <v>89</v>
      </c>
      <c r="L379" s="6" t="s">
        <v>415</v>
      </c>
      <c r="M379" s="6" t="s">
        <v>143</v>
      </c>
      <c r="N379" s="6" t="s">
        <v>1943</v>
      </c>
      <c r="O379" s="6" t="s">
        <v>1812</v>
      </c>
      <c r="P379" s="6" t="s">
        <v>1812</v>
      </c>
      <c r="Q379" s="6" t="s">
        <v>1814</v>
      </c>
      <c r="R379" s="6" t="s">
        <v>1812</v>
      </c>
      <c r="S379" s="6" t="s">
        <v>1815</v>
      </c>
      <c r="T379" s="6" t="s">
        <v>1886</v>
      </c>
      <c r="U379" s="6" t="s">
        <v>1812</v>
      </c>
      <c r="V379" s="6" t="s">
        <v>1812</v>
      </c>
      <c r="W379" s="6" t="s">
        <v>1816</v>
      </c>
      <c r="X379" s="6" t="s">
        <v>21373</v>
      </c>
      <c r="Y379" s="13">
        <f>X380-'Sem RTOS RX'!$X379</f>
        <v>0.0001041666667</v>
      </c>
      <c r="Z379" s="7">
        <f>SUM(LEN(",CO_MQ135|"),'Sem RTOS RX'!$H379,LEN(",CO2_MQ135|"),'Sem RTOS RX'!$I379,LEN(",Alcool_MQ135|"),'Sem RTOS RX'!$J379,LEN(",Alcool_MQ135|"),'Sem RTOS RX'!$K379,LEN(",Toluen_MQ135|"),'Sem RTOS RX'!$L379,LEN(",MH4_MQ135|"),'Sem RTOS RX'!$M379,LEN(",O3_MQ131|"),'Sem RTOS RX'!$N379)*8</f>
        <v>672</v>
      </c>
    </row>
    <row r="380" ht="15.75" customHeight="1">
      <c r="A380" s="6" t="s">
        <v>21374</v>
      </c>
      <c r="B380" s="6" t="s">
        <v>21375</v>
      </c>
      <c r="C380" s="6" t="s">
        <v>19934</v>
      </c>
      <c r="D380" s="6" t="s">
        <v>21376</v>
      </c>
      <c r="E380" s="6" t="s">
        <v>1812</v>
      </c>
      <c r="F380" s="6" t="s">
        <v>1812</v>
      </c>
      <c r="G380" s="6" t="s">
        <v>1812</v>
      </c>
      <c r="H380" s="6" t="s">
        <v>58</v>
      </c>
      <c r="I380" s="6" t="s">
        <v>197</v>
      </c>
      <c r="J380" s="6" t="s">
        <v>198</v>
      </c>
      <c r="K380" s="6" t="s">
        <v>89</v>
      </c>
      <c r="L380" s="6" t="s">
        <v>199</v>
      </c>
      <c r="M380" s="6" t="s">
        <v>182</v>
      </c>
      <c r="N380" s="6" t="s">
        <v>167</v>
      </c>
      <c r="O380" s="6" t="s">
        <v>1812</v>
      </c>
      <c r="P380" s="6" t="s">
        <v>1812</v>
      </c>
      <c r="Q380" s="6" t="s">
        <v>1814</v>
      </c>
      <c r="R380" s="6" t="s">
        <v>1812</v>
      </c>
      <c r="S380" s="6" t="s">
        <v>1815</v>
      </c>
      <c r="T380" s="6" t="s">
        <v>1886</v>
      </c>
      <c r="U380" s="6" t="s">
        <v>1812</v>
      </c>
      <c r="V380" s="6" t="s">
        <v>1812</v>
      </c>
      <c r="W380" s="6" t="s">
        <v>1816</v>
      </c>
      <c r="X380" s="6" t="s">
        <v>21377</v>
      </c>
      <c r="Y380" s="13">
        <f>X381-'Sem RTOS RX'!$X380</f>
        <v>0.0001041666667</v>
      </c>
      <c r="Z380" s="7">
        <f>SUM(LEN(",CO_MQ135|"),'Sem RTOS RX'!$H380,LEN(",CO2_MQ135|"),'Sem RTOS RX'!$I380,LEN(",Alcool_MQ135|"),'Sem RTOS RX'!$J380,LEN(",Alcool_MQ135|"),'Sem RTOS RX'!$K380,LEN(",Toluen_MQ135|"),'Sem RTOS RX'!$L380,LEN(",MH4_MQ135|"),'Sem RTOS RX'!$M380,LEN(",O3_MQ131|"),'Sem RTOS RX'!$N380)*8</f>
        <v>672</v>
      </c>
    </row>
    <row r="381" ht="15.75" customHeight="1">
      <c r="A381" s="6" t="s">
        <v>21378</v>
      </c>
      <c r="B381" s="6" t="s">
        <v>21379</v>
      </c>
      <c r="C381" s="6" t="s">
        <v>19934</v>
      </c>
      <c r="D381" s="6" t="s">
        <v>21380</v>
      </c>
      <c r="E381" s="6" t="s">
        <v>1812</v>
      </c>
      <c r="F381" s="6" t="s">
        <v>1812</v>
      </c>
      <c r="G381" s="6" t="s">
        <v>1812</v>
      </c>
      <c r="H381" s="6" t="s">
        <v>145</v>
      </c>
      <c r="I381" s="6" t="s">
        <v>13</v>
      </c>
      <c r="J381" s="6" t="s">
        <v>2643</v>
      </c>
      <c r="K381" s="6" t="s">
        <v>89</v>
      </c>
      <c r="L381" s="6" t="s">
        <v>738</v>
      </c>
      <c r="M381" s="6" t="s">
        <v>143</v>
      </c>
      <c r="N381" s="6" t="s">
        <v>64</v>
      </c>
      <c r="O381" s="6" t="s">
        <v>1812</v>
      </c>
      <c r="P381" s="6" t="s">
        <v>1812</v>
      </c>
      <c r="Q381" s="6" t="s">
        <v>1814</v>
      </c>
      <c r="R381" s="6" t="s">
        <v>1812</v>
      </c>
      <c r="S381" s="6" t="s">
        <v>1815</v>
      </c>
      <c r="T381" s="6" t="s">
        <v>1813</v>
      </c>
      <c r="U381" s="6" t="s">
        <v>1812</v>
      </c>
      <c r="V381" s="6" t="s">
        <v>1812</v>
      </c>
      <c r="W381" s="6" t="s">
        <v>1816</v>
      </c>
      <c r="X381" s="6" t="s">
        <v>21381</v>
      </c>
      <c r="Y381" s="13">
        <f>X382-'Sem RTOS RX'!$X381</f>
        <v>0.0001041666667</v>
      </c>
      <c r="Z381" s="7">
        <f>SUM(LEN(",CO_MQ135|"),'Sem RTOS RX'!$H381,LEN(",CO2_MQ135|"),'Sem RTOS RX'!$I381,LEN(",Alcool_MQ135|"),'Sem RTOS RX'!$J381,LEN(",Alcool_MQ135|"),'Sem RTOS RX'!$K381,LEN(",Toluen_MQ135|"),'Sem RTOS RX'!$L381,LEN(",MH4_MQ135|"),'Sem RTOS RX'!$M381,LEN(",O3_MQ131|"),'Sem RTOS RX'!$N381)*8</f>
        <v>672</v>
      </c>
    </row>
    <row r="382" ht="15.75" customHeight="1">
      <c r="A382" s="6" t="s">
        <v>21382</v>
      </c>
      <c r="B382" s="6" t="s">
        <v>21383</v>
      </c>
      <c r="C382" s="6" t="s">
        <v>19934</v>
      </c>
      <c r="D382" s="6" t="s">
        <v>21384</v>
      </c>
      <c r="E382" s="6" t="s">
        <v>1812</v>
      </c>
      <c r="F382" s="6" t="s">
        <v>1812</v>
      </c>
      <c r="G382" s="6" t="s">
        <v>1812</v>
      </c>
      <c r="H382" s="6" t="s">
        <v>287</v>
      </c>
      <c r="I382" s="6" t="s">
        <v>197</v>
      </c>
      <c r="J382" s="6" t="s">
        <v>198</v>
      </c>
      <c r="K382" s="6" t="s">
        <v>194</v>
      </c>
      <c r="L382" s="6" t="s">
        <v>199</v>
      </c>
      <c r="M382" s="6" t="s">
        <v>182</v>
      </c>
      <c r="N382" s="6" t="s">
        <v>193</v>
      </c>
      <c r="O382" s="6" t="s">
        <v>1812</v>
      </c>
      <c r="P382" s="6" t="s">
        <v>1812</v>
      </c>
      <c r="Q382" s="6" t="s">
        <v>1814</v>
      </c>
      <c r="R382" s="6" t="s">
        <v>1812</v>
      </c>
      <c r="S382" s="6" t="s">
        <v>1815</v>
      </c>
      <c r="T382" s="6" t="s">
        <v>1886</v>
      </c>
      <c r="U382" s="6" t="s">
        <v>1812</v>
      </c>
      <c r="V382" s="6" t="s">
        <v>1812</v>
      </c>
      <c r="W382" s="6" t="s">
        <v>1816</v>
      </c>
      <c r="X382" s="6" t="s">
        <v>21385</v>
      </c>
      <c r="Y382" s="13">
        <f>X383-'Sem RTOS RX'!$X382</f>
        <v>0.0001041666667</v>
      </c>
      <c r="Z382" s="7">
        <f>SUM(LEN(",CO_MQ135|"),'Sem RTOS RX'!$H382,LEN(",CO2_MQ135|"),'Sem RTOS RX'!$I382,LEN(",Alcool_MQ135|"),'Sem RTOS RX'!$J382,LEN(",Alcool_MQ135|"),'Sem RTOS RX'!$K382,LEN(",Toluen_MQ135|"),'Sem RTOS RX'!$L382,LEN(",MH4_MQ135|"),'Sem RTOS RX'!$M382,LEN(",O3_MQ131|"),'Sem RTOS RX'!$N382)*8</f>
        <v>672</v>
      </c>
    </row>
    <row r="383" ht="15.75" customHeight="1">
      <c r="A383" s="6" t="s">
        <v>21386</v>
      </c>
      <c r="B383" s="6" t="s">
        <v>21387</v>
      </c>
      <c r="C383" s="6" t="s">
        <v>19934</v>
      </c>
      <c r="D383" s="6" t="s">
        <v>21388</v>
      </c>
      <c r="E383" s="6" t="s">
        <v>1812</v>
      </c>
      <c r="F383" s="6" t="s">
        <v>1812</v>
      </c>
      <c r="G383" s="6" t="s">
        <v>1812</v>
      </c>
      <c r="H383" s="6" t="s">
        <v>77</v>
      </c>
      <c r="I383" s="6" t="s">
        <v>1871</v>
      </c>
      <c r="J383" s="6" t="s">
        <v>338</v>
      </c>
      <c r="K383" s="6" t="s">
        <v>133</v>
      </c>
      <c r="L383" s="6" t="s">
        <v>75</v>
      </c>
      <c r="M383" s="6" t="s">
        <v>172</v>
      </c>
      <c r="N383" s="6" t="s">
        <v>2652</v>
      </c>
      <c r="O383" s="6" t="s">
        <v>1812</v>
      </c>
      <c r="P383" s="6" t="s">
        <v>1812</v>
      </c>
      <c r="Q383" s="6" t="s">
        <v>1814</v>
      </c>
      <c r="R383" s="6" t="s">
        <v>1812</v>
      </c>
      <c r="S383" s="6" t="s">
        <v>1887</v>
      </c>
      <c r="T383" s="6" t="s">
        <v>1886</v>
      </c>
      <c r="U383" s="6" t="s">
        <v>1812</v>
      </c>
      <c r="V383" s="6" t="s">
        <v>1812</v>
      </c>
      <c r="W383" s="6" t="s">
        <v>1816</v>
      </c>
      <c r="X383" s="6" t="s">
        <v>21389</v>
      </c>
      <c r="Y383" s="13">
        <f>X384-'Sem RTOS RX'!$X383</f>
        <v>0.0001041666667</v>
      </c>
      <c r="Z383" s="7">
        <f>SUM(LEN(",CO_MQ135|"),'Sem RTOS RX'!$H383,LEN(",CO2_MQ135|"),'Sem RTOS RX'!$I383,LEN(",Alcool_MQ135|"),'Sem RTOS RX'!$J383,LEN(",Alcool_MQ135|"),'Sem RTOS RX'!$K383,LEN(",Toluen_MQ135|"),'Sem RTOS RX'!$L383,LEN(",MH4_MQ135|"),'Sem RTOS RX'!$M383,LEN(",O3_MQ131|"),'Sem RTOS RX'!$N383)*8</f>
        <v>672</v>
      </c>
    </row>
    <row r="384" ht="15.75" customHeight="1">
      <c r="A384" s="6" t="s">
        <v>21390</v>
      </c>
      <c r="B384" s="6" t="s">
        <v>21391</v>
      </c>
      <c r="C384" s="6" t="s">
        <v>19934</v>
      </c>
      <c r="D384" s="6" t="s">
        <v>21392</v>
      </c>
      <c r="E384" s="6" t="s">
        <v>1812</v>
      </c>
      <c r="F384" s="6" t="s">
        <v>1812</v>
      </c>
      <c r="G384" s="6" t="s">
        <v>1812</v>
      </c>
      <c r="H384" s="6" t="s">
        <v>82</v>
      </c>
      <c r="I384" s="6" t="s">
        <v>13</v>
      </c>
      <c r="J384" s="6" t="s">
        <v>329</v>
      </c>
      <c r="K384" s="6" t="s">
        <v>89</v>
      </c>
      <c r="L384" s="6" t="s">
        <v>13299</v>
      </c>
      <c r="M384" s="6" t="s">
        <v>182</v>
      </c>
      <c r="N384" s="6" t="s">
        <v>144</v>
      </c>
      <c r="O384" s="6" t="s">
        <v>1812</v>
      </c>
      <c r="P384" s="6" t="s">
        <v>1812</v>
      </c>
      <c r="Q384" s="6" t="s">
        <v>1814</v>
      </c>
      <c r="R384" s="6" t="s">
        <v>1812</v>
      </c>
      <c r="S384" s="6" t="s">
        <v>1815</v>
      </c>
      <c r="T384" s="6" t="s">
        <v>1813</v>
      </c>
      <c r="U384" s="6" t="s">
        <v>1812</v>
      </c>
      <c r="V384" s="6" t="s">
        <v>1812</v>
      </c>
      <c r="W384" s="6" t="s">
        <v>1816</v>
      </c>
      <c r="X384" s="6" t="s">
        <v>21393</v>
      </c>
      <c r="Y384" s="13">
        <f>X385-'Sem RTOS RX'!$X384</f>
        <v>0.0001157407407</v>
      </c>
      <c r="Z384" s="7">
        <f>SUM(LEN(",CO_MQ135|"),'Sem RTOS RX'!$H384,LEN(",CO2_MQ135|"),'Sem RTOS RX'!$I384,LEN(",Alcool_MQ135|"),'Sem RTOS RX'!$J384,LEN(",Alcool_MQ135|"),'Sem RTOS RX'!$K384,LEN(",Toluen_MQ135|"),'Sem RTOS RX'!$L384,LEN(",MH4_MQ135|"),'Sem RTOS RX'!$M384,LEN(",O3_MQ131|"),'Sem RTOS RX'!$N384)*8</f>
        <v>672</v>
      </c>
    </row>
    <row r="385" ht="15.75" customHeight="1">
      <c r="A385" s="6" t="s">
        <v>21394</v>
      </c>
      <c r="B385" s="6" t="s">
        <v>21395</v>
      </c>
      <c r="C385" s="6" t="s">
        <v>19934</v>
      </c>
      <c r="D385" s="6" t="s">
        <v>21396</v>
      </c>
      <c r="E385" s="6" t="s">
        <v>1812</v>
      </c>
      <c r="F385" s="6" t="s">
        <v>1812</v>
      </c>
      <c r="G385" s="6" t="s">
        <v>1812</v>
      </c>
      <c r="H385" s="6" t="s">
        <v>263</v>
      </c>
      <c r="I385" s="6" t="s">
        <v>221</v>
      </c>
      <c r="J385" s="6" t="s">
        <v>213</v>
      </c>
      <c r="K385" s="6" t="s">
        <v>194</v>
      </c>
      <c r="L385" s="6" t="s">
        <v>90</v>
      </c>
      <c r="M385" s="6" t="s">
        <v>182</v>
      </c>
      <c r="N385" s="6" t="s">
        <v>193</v>
      </c>
      <c r="O385" s="6" t="s">
        <v>1812</v>
      </c>
      <c r="P385" s="6" t="s">
        <v>1812</v>
      </c>
      <c r="Q385" s="6" t="s">
        <v>1814</v>
      </c>
      <c r="R385" s="6" t="s">
        <v>1812</v>
      </c>
      <c r="S385" s="6" t="s">
        <v>1887</v>
      </c>
      <c r="T385" s="6" t="s">
        <v>1886</v>
      </c>
      <c r="U385" s="6" t="s">
        <v>1812</v>
      </c>
      <c r="V385" s="6" t="s">
        <v>1812</v>
      </c>
      <c r="W385" s="6" t="s">
        <v>1816</v>
      </c>
      <c r="X385" s="6" t="s">
        <v>21397</v>
      </c>
      <c r="Y385" s="13">
        <f>X386-'Sem RTOS RX'!$X385</f>
        <v>0.00009259259259</v>
      </c>
      <c r="Z385" s="7">
        <f>SUM(LEN(",CO_MQ135|"),'Sem RTOS RX'!$H385,LEN(",CO2_MQ135|"),'Sem RTOS RX'!$I385,LEN(",Alcool_MQ135|"),'Sem RTOS RX'!$J385,LEN(",Alcool_MQ135|"),'Sem RTOS RX'!$K385,LEN(",Toluen_MQ135|"),'Sem RTOS RX'!$L385,LEN(",MH4_MQ135|"),'Sem RTOS RX'!$M385,LEN(",O3_MQ131|"),'Sem RTOS RX'!$N385)*8</f>
        <v>672</v>
      </c>
    </row>
    <row r="386" ht="15.75" customHeight="1">
      <c r="A386" s="6" t="s">
        <v>21398</v>
      </c>
      <c r="B386" s="6" t="s">
        <v>21399</v>
      </c>
      <c r="C386" s="6" t="s">
        <v>19934</v>
      </c>
      <c r="D386" s="6" t="s">
        <v>21400</v>
      </c>
      <c r="E386" s="6" t="s">
        <v>1812</v>
      </c>
      <c r="F386" s="6" t="s">
        <v>1812</v>
      </c>
      <c r="G386" s="6" t="s">
        <v>1812</v>
      </c>
      <c r="H386" s="6" t="s">
        <v>58</v>
      </c>
      <c r="I386" s="6" t="s">
        <v>197</v>
      </c>
      <c r="J386" s="6" t="s">
        <v>198</v>
      </c>
      <c r="K386" s="6" t="s">
        <v>89</v>
      </c>
      <c r="L386" s="6" t="s">
        <v>199</v>
      </c>
      <c r="M386" s="6" t="s">
        <v>182</v>
      </c>
      <c r="N386" s="6" t="s">
        <v>149</v>
      </c>
      <c r="O386" s="6" t="s">
        <v>1812</v>
      </c>
      <c r="P386" s="6" t="s">
        <v>1812</v>
      </c>
      <c r="Q386" s="6" t="s">
        <v>1814</v>
      </c>
      <c r="R386" s="6" t="s">
        <v>1812</v>
      </c>
      <c r="S386" s="6" t="s">
        <v>1815</v>
      </c>
      <c r="T386" s="6" t="s">
        <v>1813</v>
      </c>
      <c r="U386" s="6" t="s">
        <v>1812</v>
      </c>
      <c r="V386" s="6" t="s">
        <v>1812</v>
      </c>
      <c r="W386" s="6" t="s">
        <v>1816</v>
      </c>
      <c r="X386" s="6" t="s">
        <v>21401</v>
      </c>
      <c r="Y386" s="13">
        <f>X387-'Sem RTOS RX'!$X386</f>
        <v>0.0001041666667</v>
      </c>
      <c r="Z386" s="7">
        <f>SUM(LEN(",CO_MQ135|"),'Sem RTOS RX'!$H386,LEN(",CO2_MQ135|"),'Sem RTOS RX'!$I386,LEN(",Alcool_MQ135|"),'Sem RTOS RX'!$J386,LEN(",Alcool_MQ135|"),'Sem RTOS RX'!$K386,LEN(",Toluen_MQ135|"),'Sem RTOS RX'!$L386,LEN(",MH4_MQ135|"),'Sem RTOS RX'!$M386,LEN(",O3_MQ131|"),'Sem RTOS RX'!$N386)*8</f>
        <v>672</v>
      </c>
    </row>
    <row r="387" ht="15.75" customHeight="1">
      <c r="A387" s="6" t="s">
        <v>21402</v>
      </c>
      <c r="B387" s="6" t="s">
        <v>21403</v>
      </c>
      <c r="C387" s="6" t="s">
        <v>19934</v>
      </c>
      <c r="D387" s="6" t="s">
        <v>21404</v>
      </c>
      <c r="E387" s="6" t="s">
        <v>1812</v>
      </c>
      <c r="F387" s="6" t="s">
        <v>1812</v>
      </c>
      <c r="G387" s="6" t="s">
        <v>1812</v>
      </c>
      <c r="H387" s="6" t="s">
        <v>293</v>
      </c>
      <c r="I387" s="6" t="s">
        <v>210</v>
      </c>
      <c r="J387" s="6" t="s">
        <v>324</v>
      </c>
      <c r="K387" s="6" t="s">
        <v>79</v>
      </c>
      <c r="L387" s="6" t="s">
        <v>858</v>
      </c>
      <c r="M387" s="6" t="s">
        <v>143</v>
      </c>
      <c r="N387" s="6" t="s">
        <v>331</v>
      </c>
      <c r="O387" s="6" t="s">
        <v>1812</v>
      </c>
      <c r="P387" s="6" t="s">
        <v>1812</v>
      </c>
      <c r="Q387" s="6" t="s">
        <v>1814</v>
      </c>
      <c r="R387" s="6" t="s">
        <v>1812</v>
      </c>
      <c r="S387" s="6" t="s">
        <v>1815</v>
      </c>
      <c r="T387" s="6" t="s">
        <v>1886</v>
      </c>
      <c r="U387" s="6" t="s">
        <v>1812</v>
      </c>
      <c r="V387" s="6" t="s">
        <v>1812</v>
      </c>
      <c r="W387" s="6" t="s">
        <v>1816</v>
      </c>
      <c r="X387" s="6" t="s">
        <v>21405</v>
      </c>
      <c r="Y387" s="13">
        <f>X388-'Sem RTOS RX'!$X387</f>
        <v>0.0001157407407</v>
      </c>
      <c r="Z387" s="7">
        <f>SUM(LEN(",CO_MQ135|"),'Sem RTOS RX'!$H387,LEN(",CO2_MQ135|"),'Sem RTOS RX'!$I387,LEN(",Alcool_MQ135|"),'Sem RTOS RX'!$J387,LEN(",Alcool_MQ135|"),'Sem RTOS RX'!$K387,LEN(",Toluen_MQ135|"),'Sem RTOS RX'!$L387,LEN(",MH4_MQ135|"),'Sem RTOS RX'!$M387,LEN(",O3_MQ131|"),'Sem RTOS RX'!$N387)*8</f>
        <v>672</v>
      </c>
    </row>
    <row r="388" ht="15.75" customHeight="1">
      <c r="A388" s="6" t="s">
        <v>21406</v>
      </c>
      <c r="B388" s="6" t="s">
        <v>21407</v>
      </c>
      <c r="C388" s="6" t="s">
        <v>19934</v>
      </c>
      <c r="D388" s="6" t="s">
        <v>21408</v>
      </c>
      <c r="E388" s="6" t="s">
        <v>1812</v>
      </c>
      <c r="F388" s="6" t="s">
        <v>1812</v>
      </c>
      <c r="G388" s="6" t="s">
        <v>1812</v>
      </c>
      <c r="H388" s="6" t="s">
        <v>177</v>
      </c>
      <c r="I388" s="6" t="s">
        <v>169</v>
      </c>
      <c r="J388" s="6" t="s">
        <v>170</v>
      </c>
      <c r="K388" s="6" t="s">
        <v>133</v>
      </c>
      <c r="L388" s="6" t="s">
        <v>178</v>
      </c>
      <c r="M388" s="6" t="s">
        <v>172</v>
      </c>
      <c r="N388" s="6" t="s">
        <v>159</v>
      </c>
      <c r="O388" s="6" t="s">
        <v>1812</v>
      </c>
      <c r="P388" s="6" t="s">
        <v>1812</v>
      </c>
      <c r="Q388" s="6" t="s">
        <v>1814</v>
      </c>
      <c r="R388" s="6" t="s">
        <v>1812</v>
      </c>
      <c r="S388" s="6" t="s">
        <v>1887</v>
      </c>
      <c r="T388" s="6" t="s">
        <v>1813</v>
      </c>
      <c r="U388" s="6" t="s">
        <v>1812</v>
      </c>
      <c r="V388" s="6" t="s">
        <v>1812</v>
      </c>
      <c r="W388" s="6" t="s">
        <v>1816</v>
      </c>
      <c r="X388" s="6" t="s">
        <v>21409</v>
      </c>
      <c r="Y388" s="13">
        <f>X389-'Sem RTOS RX'!$X388</f>
        <v>0.0001041666667</v>
      </c>
      <c r="Z388" s="7">
        <f>SUM(LEN(",CO_MQ135|"),'Sem RTOS RX'!$H388,LEN(",CO2_MQ135|"),'Sem RTOS RX'!$I388,LEN(",Alcool_MQ135|"),'Sem RTOS RX'!$J388,LEN(",Alcool_MQ135|"),'Sem RTOS RX'!$K388,LEN(",Toluen_MQ135|"),'Sem RTOS RX'!$L388,LEN(",MH4_MQ135|"),'Sem RTOS RX'!$M388,LEN(",O3_MQ131|"),'Sem RTOS RX'!$N388)*8</f>
        <v>672</v>
      </c>
    </row>
    <row r="389" ht="15.75" customHeight="1">
      <c r="A389" s="6" t="s">
        <v>21410</v>
      </c>
      <c r="B389" s="6" t="s">
        <v>21411</v>
      </c>
      <c r="C389" s="6" t="s">
        <v>19934</v>
      </c>
      <c r="D389" s="6" t="s">
        <v>21412</v>
      </c>
      <c r="E389" s="6" t="s">
        <v>1812</v>
      </c>
      <c r="F389" s="6" t="s">
        <v>1812</v>
      </c>
      <c r="G389" s="6" t="s">
        <v>1812</v>
      </c>
      <c r="H389" s="6" t="s">
        <v>241</v>
      </c>
      <c r="I389" s="6" t="s">
        <v>149</v>
      </c>
      <c r="J389" s="6" t="s">
        <v>150</v>
      </c>
      <c r="K389" s="6" t="s">
        <v>89</v>
      </c>
      <c r="L389" s="6" t="s">
        <v>415</v>
      </c>
      <c r="M389" s="6" t="s">
        <v>143</v>
      </c>
      <c r="N389" s="6" t="s">
        <v>186</v>
      </c>
      <c r="O389" s="6" t="s">
        <v>1812</v>
      </c>
      <c r="P389" s="6" t="s">
        <v>1812</v>
      </c>
      <c r="Q389" s="6" t="s">
        <v>1814</v>
      </c>
      <c r="R389" s="6" t="s">
        <v>1812</v>
      </c>
      <c r="S389" s="6" t="s">
        <v>1815</v>
      </c>
      <c r="T389" s="6" t="s">
        <v>1886</v>
      </c>
      <c r="U389" s="6" t="s">
        <v>1812</v>
      </c>
      <c r="V389" s="6" t="s">
        <v>1812</v>
      </c>
      <c r="W389" s="6" t="s">
        <v>1816</v>
      </c>
      <c r="X389" s="6" t="s">
        <v>21413</v>
      </c>
      <c r="Y389" s="13">
        <f>X390-'Sem RTOS RX'!$X389</f>
        <v>0.0001041666667</v>
      </c>
      <c r="Z389" s="7">
        <f>SUM(LEN(",CO_MQ135|"),'Sem RTOS RX'!$H389,LEN(",CO2_MQ135|"),'Sem RTOS RX'!$I389,LEN(",Alcool_MQ135|"),'Sem RTOS RX'!$J389,LEN(",Alcool_MQ135|"),'Sem RTOS RX'!$K389,LEN(",Toluen_MQ135|"),'Sem RTOS RX'!$L389,LEN(",MH4_MQ135|"),'Sem RTOS RX'!$M389,LEN(",O3_MQ131|"),'Sem RTOS RX'!$N389)*8</f>
        <v>672</v>
      </c>
    </row>
    <row r="390" ht="15.75" customHeight="1">
      <c r="A390" s="6" t="s">
        <v>21414</v>
      </c>
      <c r="B390" s="6" t="s">
        <v>21415</v>
      </c>
      <c r="C390" s="6" t="s">
        <v>19934</v>
      </c>
      <c r="D390" s="6" t="s">
        <v>21416</v>
      </c>
      <c r="E390" s="6" t="s">
        <v>1812</v>
      </c>
      <c r="F390" s="6" t="s">
        <v>1812</v>
      </c>
      <c r="G390" s="6" t="s">
        <v>1812</v>
      </c>
      <c r="H390" s="6" t="s">
        <v>82</v>
      </c>
      <c r="I390" s="6" t="s">
        <v>197</v>
      </c>
      <c r="J390" s="6" t="s">
        <v>329</v>
      </c>
      <c r="K390" s="6" t="s">
        <v>89</v>
      </c>
      <c r="L390" s="6" t="s">
        <v>13299</v>
      </c>
      <c r="M390" s="6" t="s">
        <v>182</v>
      </c>
      <c r="N390" s="6" t="s">
        <v>2569</v>
      </c>
      <c r="O390" s="6" t="s">
        <v>1812</v>
      </c>
      <c r="P390" s="6" t="s">
        <v>1812</v>
      </c>
      <c r="Q390" s="6" t="s">
        <v>1814</v>
      </c>
      <c r="R390" s="6" t="s">
        <v>1812</v>
      </c>
      <c r="S390" s="6" t="s">
        <v>1815</v>
      </c>
      <c r="T390" s="6" t="s">
        <v>1886</v>
      </c>
      <c r="U390" s="6" t="s">
        <v>1812</v>
      </c>
      <c r="V390" s="6" t="s">
        <v>1812</v>
      </c>
      <c r="W390" s="6" t="s">
        <v>1816</v>
      </c>
      <c r="X390" s="6" t="s">
        <v>21417</v>
      </c>
      <c r="Y390" s="13">
        <f>X391-'Sem RTOS RX'!$X390</f>
        <v>0.0001041666667</v>
      </c>
      <c r="Z390" s="7">
        <f>SUM(LEN(",CO_MQ135|"),'Sem RTOS RX'!$H390,LEN(",CO2_MQ135|"),'Sem RTOS RX'!$I390,LEN(",Alcool_MQ135|"),'Sem RTOS RX'!$J390,LEN(",Alcool_MQ135|"),'Sem RTOS RX'!$K390,LEN(",Toluen_MQ135|"),'Sem RTOS RX'!$L390,LEN(",MH4_MQ135|"),'Sem RTOS RX'!$M390,LEN(",O3_MQ131|"),'Sem RTOS RX'!$N390)*8</f>
        <v>672</v>
      </c>
    </row>
    <row r="391" ht="15.75" customHeight="1">
      <c r="A391" s="6" t="s">
        <v>21418</v>
      </c>
      <c r="B391" s="6" t="s">
        <v>21419</v>
      </c>
      <c r="C391" s="6" t="s">
        <v>19934</v>
      </c>
      <c r="D391" s="6" t="s">
        <v>21420</v>
      </c>
      <c r="E391" s="6" t="s">
        <v>1812</v>
      </c>
      <c r="F391" s="6" t="s">
        <v>1812</v>
      </c>
      <c r="G391" s="6" t="s">
        <v>1812</v>
      </c>
      <c r="H391" s="6" t="s">
        <v>269</v>
      </c>
      <c r="I391" s="6" t="s">
        <v>192</v>
      </c>
      <c r="J391" s="6" t="s">
        <v>193</v>
      </c>
      <c r="K391" s="6" t="s">
        <v>194</v>
      </c>
      <c r="L391" s="6" t="s">
        <v>195</v>
      </c>
      <c r="M391" s="6" t="s">
        <v>182</v>
      </c>
      <c r="N391" s="6" t="s">
        <v>228</v>
      </c>
      <c r="O391" s="6" t="s">
        <v>1812</v>
      </c>
      <c r="P391" s="6" t="s">
        <v>1812</v>
      </c>
      <c r="Q391" s="6" t="s">
        <v>1814</v>
      </c>
      <c r="R391" s="6" t="s">
        <v>1812</v>
      </c>
      <c r="S391" s="6" t="s">
        <v>1815</v>
      </c>
      <c r="T391" s="6" t="s">
        <v>1813</v>
      </c>
      <c r="U391" s="6" t="s">
        <v>1812</v>
      </c>
      <c r="V391" s="6" t="s">
        <v>1812</v>
      </c>
      <c r="W391" s="6" t="s">
        <v>1816</v>
      </c>
      <c r="X391" s="6" t="s">
        <v>21421</v>
      </c>
      <c r="Y391" s="13">
        <f>X392-'Sem RTOS RX'!$X391</f>
        <v>0.0001041666667</v>
      </c>
      <c r="Z391" s="7">
        <f>SUM(LEN(",CO_MQ135|"),'Sem RTOS RX'!$H391,LEN(",CO2_MQ135|"),'Sem RTOS RX'!$I391,LEN(",Alcool_MQ135|"),'Sem RTOS RX'!$J391,LEN(",Alcool_MQ135|"),'Sem RTOS RX'!$K391,LEN(",Toluen_MQ135|"),'Sem RTOS RX'!$L391,LEN(",MH4_MQ135|"),'Sem RTOS RX'!$M391,LEN(",O3_MQ131|"),'Sem RTOS RX'!$N391)*8</f>
        <v>672</v>
      </c>
    </row>
    <row r="392" ht="15.75" customHeight="1">
      <c r="A392" s="6" t="s">
        <v>21422</v>
      </c>
      <c r="B392" s="6" t="s">
        <v>21423</v>
      </c>
      <c r="C392" s="6" t="s">
        <v>19934</v>
      </c>
      <c r="D392" s="6" t="s">
        <v>21424</v>
      </c>
      <c r="E392" s="6" t="s">
        <v>1812</v>
      </c>
      <c r="F392" s="6" t="s">
        <v>1812</v>
      </c>
      <c r="G392" s="6" t="s">
        <v>1812</v>
      </c>
      <c r="H392" s="6" t="s">
        <v>82</v>
      </c>
      <c r="I392" s="6" t="s">
        <v>197</v>
      </c>
      <c r="J392" s="6" t="s">
        <v>329</v>
      </c>
      <c r="K392" s="6" t="s">
        <v>89</v>
      </c>
      <c r="L392" s="6" t="s">
        <v>13299</v>
      </c>
      <c r="M392" s="6" t="s">
        <v>182</v>
      </c>
      <c r="N392" s="6" t="s">
        <v>198</v>
      </c>
      <c r="O392" s="6" t="s">
        <v>1812</v>
      </c>
      <c r="P392" s="6" t="s">
        <v>1812</v>
      </c>
      <c r="Q392" s="6" t="s">
        <v>1814</v>
      </c>
      <c r="R392" s="6" t="s">
        <v>1812</v>
      </c>
      <c r="S392" s="6" t="s">
        <v>1815</v>
      </c>
      <c r="T392" s="6" t="s">
        <v>1886</v>
      </c>
      <c r="U392" s="6" t="s">
        <v>1812</v>
      </c>
      <c r="V392" s="6" t="s">
        <v>1812</v>
      </c>
      <c r="W392" s="6" t="s">
        <v>1816</v>
      </c>
      <c r="X392" s="6" t="s">
        <v>21425</v>
      </c>
      <c r="Y392" s="13">
        <f>X393-'Sem RTOS RX'!$X392</f>
        <v>0.0001041666667</v>
      </c>
      <c r="Z392" s="7">
        <f>SUM(LEN(",CO_MQ135|"),'Sem RTOS RX'!$H392,LEN(",CO2_MQ135|"),'Sem RTOS RX'!$I392,LEN(",Alcool_MQ135|"),'Sem RTOS RX'!$J392,LEN(",Alcool_MQ135|"),'Sem RTOS RX'!$K392,LEN(",Toluen_MQ135|"),'Sem RTOS RX'!$L392,LEN(",MH4_MQ135|"),'Sem RTOS RX'!$M392,LEN(",O3_MQ131|"),'Sem RTOS RX'!$N392)*8</f>
        <v>672</v>
      </c>
    </row>
    <row r="393" ht="15.75" customHeight="1">
      <c r="A393" s="6" t="s">
        <v>21426</v>
      </c>
      <c r="B393" s="6" t="s">
        <v>21427</v>
      </c>
      <c r="C393" s="6" t="s">
        <v>19934</v>
      </c>
      <c r="D393" s="6" t="s">
        <v>21428</v>
      </c>
      <c r="E393" s="6" t="s">
        <v>1812</v>
      </c>
      <c r="F393" s="6" t="s">
        <v>1812</v>
      </c>
      <c r="G393" s="6" t="s">
        <v>1812</v>
      </c>
      <c r="H393" s="6" t="s">
        <v>257</v>
      </c>
      <c r="I393" s="6" t="s">
        <v>210</v>
      </c>
      <c r="J393" s="6" t="s">
        <v>324</v>
      </c>
      <c r="K393" s="6" t="s">
        <v>79</v>
      </c>
      <c r="L393" s="6" t="s">
        <v>858</v>
      </c>
      <c r="M393" s="6" t="s">
        <v>143</v>
      </c>
      <c r="N393" s="6" t="s">
        <v>275</v>
      </c>
      <c r="O393" s="6" t="s">
        <v>1812</v>
      </c>
      <c r="P393" s="6" t="s">
        <v>1812</v>
      </c>
      <c r="Q393" s="6" t="s">
        <v>1814</v>
      </c>
      <c r="R393" s="6" t="s">
        <v>1812</v>
      </c>
      <c r="S393" s="6" t="s">
        <v>1815</v>
      </c>
      <c r="T393" s="6" t="s">
        <v>1813</v>
      </c>
      <c r="U393" s="6" t="s">
        <v>1812</v>
      </c>
      <c r="V393" s="6" t="s">
        <v>1812</v>
      </c>
      <c r="W393" s="6" t="s">
        <v>1816</v>
      </c>
      <c r="X393" s="6" t="s">
        <v>21429</v>
      </c>
      <c r="Y393" s="13">
        <f>X394-'Sem RTOS RX'!$X393</f>
        <v>0.0001041666667</v>
      </c>
      <c r="Z393" s="7">
        <f>SUM(LEN(",CO_MQ135|"),'Sem RTOS RX'!$H393,LEN(",CO2_MQ135|"),'Sem RTOS RX'!$I393,LEN(",Alcool_MQ135|"),'Sem RTOS RX'!$J393,LEN(",Alcool_MQ135|"),'Sem RTOS RX'!$K393,LEN(",Toluen_MQ135|"),'Sem RTOS RX'!$L393,LEN(",MH4_MQ135|"),'Sem RTOS RX'!$M393,LEN(",O3_MQ131|"),'Sem RTOS RX'!$N393)*8</f>
        <v>672</v>
      </c>
    </row>
    <row r="394" ht="15.75" customHeight="1">
      <c r="A394" s="6" t="s">
        <v>21430</v>
      </c>
      <c r="B394" s="6" t="s">
        <v>21431</v>
      </c>
      <c r="C394" s="6" t="s">
        <v>19934</v>
      </c>
      <c r="D394" s="6" t="s">
        <v>21432</v>
      </c>
      <c r="E394" s="6" t="s">
        <v>1812</v>
      </c>
      <c r="F394" s="6" t="s">
        <v>1812</v>
      </c>
      <c r="G394" s="6" t="s">
        <v>1812</v>
      </c>
      <c r="H394" s="6" t="s">
        <v>82</v>
      </c>
      <c r="I394" s="6" t="s">
        <v>197</v>
      </c>
      <c r="J394" s="6" t="s">
        <v>329</v>
      </c>
      <c r="K394" s="6" t="s">
        <v>89</v>
      </c>
      <c r="L394" s="6" t="s">
        <v>13299</v>
      </c>
      <c r="M394" s="6" t="s">
        <v>182</v>
      </c>
      <c r="N394" s="6" t="s">
        <v>285</v>
      </c>
      <c r="O394" s="6" t="s">
        <v>1812</v>
      </c>
      <c r="P394" s="6" t="s">
        <v>1812</v>
      </c>
      <c r="Q394" s="6" t="s">
        <v>1814</v>
      </c>
      <c r="R394" s="6" t="s">
        <v>1812</v>
      </c>
      <c r="S394" s="6" t="s">
        <v>1815</v>
      </c>
      <c r="T394" s="6" t="s">
        <v>1886</v>
      </c>
      <c r="U394" s="6" t="s">
        <v>1812</v>
      </c>
      <c r="V394" s="6" t="s">
        <v>1812</v>
      </c>
      <c r="W394" s="6" t="s">
        <v>1816</v>
      </c>
      <c r="X394" s="6" t="s">
        <v>21433</v>
      </c>
      <c r="Y394" s="13">
        <f>X395-'Sem RTOS RX'!$X394</f>
        <v>0.0001041666667</v>
      </c>
      <c r="Z394" s="7">
        <f>SUM(LEN(",CO_MQ135|"),'Sem RTOS RX'!$H394,LEN(",CO2_MQ135|"),'Sem RTOS RX'!$I394,LEN(",Alcool_MQ135|"),'Sem RTOS RX'!$J394,LEN(",Alcool_MQ135|"),'Sem RTOS RX'!$K394,LEN(",Toluen_MQ135|"),'Sem RTOS RX'!$L394,LEN(",MH4_MQ135|"),'Sem RTOS RX'!$M394,LEN(",O3_MQ131|"),'Sem RTOS RX'!$N394)*8</f>
        <v>672</v>
      </c>
    </row>
    <row r="395" ht="15.75" customHeight="1">
      <c r="A395" s="6" t="s">
        <v>21434</v>
      </c>
      <c r="B395" s="6" t="s">
        <v>21435</v>
      </c>
      <c r="C395" s="6" t="s">
        <v>19934</v>
      </c>
      <c r="D395" s="6" t="s">
        <v>21436</v>
      </c>
      <c r="E395" s="6" t="s">
        <v>1812</v>
      </c>
      <c r="F395" s="6" t="s">
        <v>1812</v>
      </c>
      <c r="G395" s="6" t="s">
        <v>1812</v>
      </c>
      <c r="H395" s="6" t="s">
        <v>82</v>
      </c>
      <c r="I395" s="6" t="s">
        <v>197</v>
      </c>
      <c r="J395" s="6" t="s">
        <v>329</v>
      </c>
      <c r="K395" s="6" t="s">
        <v>89</v>
      </c>
      <c r="L395" s="6" t="s">
        <v>13299</v>
      </c>
      <c r="M395" s="6" t="s">
        <v>182</v>
      </c>
      <c r="N395" s="6" t="s">
        <v>25</v>
      </c>
      <c r="O395" s="6" t="s">
        <v>1812</v>
      </c>
      <c r="P395" s="6" t="s">
        <v>1812</v>
      </c>
      <c r="Q395" s="6" t="s">
        <v>1814</v>
      </c>
      <c r="R395" s="6" t="s">
        <v>1812</v>
      </c>
      <c r="S395" s="6" t="s">
        <v>1815</v>
      </c>
      <c r="T395" s="6" t="s">
        <v>1813</v>
      </c>
      <c r="U395" s="6" t="s">
        <v>1812</v>
      </c>
      <c r="V395" s="6" t="s">
        <v>1812</v>
      </c>
      <c r="W395" s="6" t="s">
        <v>1816</v>
      </c>
      <c r="X395" s="6" t="s">
        <v>21437</v>
      </c>
      <c r="Y395" s="13">
        <f>X396-'Sem RTOS RX'!$X395</f>
        <v>0.0001041666667</v>
      </c>
      <c r="Z395" s="7">
        <f>SUM(LEN(",CO_MQ135|"),'Sem RTOS RX'!$H395,LEN(",CO2_MQ135|"),'Sem RTOS RX'!$I395,LEN(",Alcool_MQ135|"),'Sem RTOS RX'!$J395,LEN(",Alcool_MQ135|"),'Sem RTOS RX'!$K395,LEN(",Toluen_MQ135|"),'Sem RTOS RX'!$L395,LEN(",MH4_MQ135|"),'Sem RTOS RX'!$M395,LEN(",O3_MQ131|"),'Sem RTOS RX'!$N395)*8</f>
        <v>672</v>
      </c>
    </row>
    <row r="396" ht="15.75" customHeight="1">
      <c r="A396" s="6" t="s">
        <v>21438</v>
      </c>
      <c r="B396" s="6" t="s">
        <v>21439</v>
      </c>
      <c r="C396" s="6" t="s">
        <v>19934</v>
      </c>
      <c r="D396" s="6" t="s">
        <v>21440</v>
      </c>
      <c r="E396" s="6" t="s">
        <v>1812</v>
      </c>
      <c r="F396" s="6" t="s">
        <v>1812</v>
      </c>
      <c r="G396" s="6" t="s">
        <v>1812</v>
      </c>
      <c r="H396" s="6" t="s">
        <v>58</v>
      </c>
      <c r="I396" s="6" t="s">
        <v>197</v>
      </c>
      <c r="J396" s="6" t="s">
        <v>198</v>
      </c>
      <c r="K396" s="6" t="s">
        <v>89</v>
      </c>
      <c r="L396" s="6" t="s">
        <v>199</v>
      </c>
      <c r="M396" s="6" t="s">
        <v>182</v>
      </c>
      <c r="N396" s="6" t="s">
        <v>237</v>
      </c>
      <c r="O396" s="6" t="s">
        <v>1812</v>
      </c>
      <c r="P396" s="6" t="s">
        <v>1812</v>
      </c>
      <c r="Q396" s="6" t="s">
        <v>1814</v>
      </c>
      <c r="R396" s="6" t="s">
        <v>1812</v>
      </c>
      <c r="S396" s="6" t="s">
        <v>1815</v>
      </c>
      <c r="T396" s="6" t="s">
        <v>1813</v>
      </c>
      <c r="U396" s="6" t="s">
        <v>1812</v>
      </c>
      <c r="V396" s="6" t="s">
        <v>1812</v>
      </c>
      <c r="W396" s="6" t="s">
        <v>1816</v>
      </c>
      <c r="X396" s="6" t="s">
        <v>21441</v>
      </c>
      <c r="Y396" s="13">
        <f>X397-'Sem RTOS RX'!$X396</f>
        <v>0.0001041666667</v>
      </c>
      <c r="Z396" s="7">
        <f>SUM(LEN(",CO_MQ135|"),'Sem RTOS RX'!$H396,LEN(",CO2_MQ135|"),'Sem RTOS RX'!$I396,LEN(",Alcool_MQ135|"),'Sem RTOS RX'!$J396,LEN(",Alcool_MQ135|"),'Sem RTOS RX'!$K396,LEN(",Toluen_MQ135|"),'Sem RTOS RX'!$L396,LEN(",MH4_MQ135|"),'Sem RTOS RX'!$M396,LEN(",O3_MQ131|"),'Sem RTOS RX'!$N396)*8</f>
        <v>672</v>
      </c>
    </row>
    <row r="397" ht="15.75" customHeight="1">
      <c r="A397" s="6" t="s">
        <v>21442</v>
      </c>
      <c r="B397" s="6" t="s">
        <v>21443</v>
      </c>
      <c r="C397" s="6" t="s">
        <v>19934</v>
      </c>
      <c r="D397" s="6" t="s">
        <v>21444</v>
      </c>
      <c r="E397" s="6" t="s">
        <v>1812</v>
      </c>
      <c r="F397" s="6" t="s">
        <v>1812</v>
      </c>
      <c r="G397" s="6" t="s">
        <v>1812</v>
      </c>
      <c r="H397" s="6" t="s">
        <v>254</v>
      </c>
      <c r="I397" s="6" t="s">
        <v>210</v>
      </c>
      <c r="J397" s="6" t="s">
        <v>325</v>
      </c>
      <c r="K397" s="6" t="s">
        <v>79</v>
      </c>
      <c r="L397" s="6" t="s">
        <v>393</v>
      </c>
      <c r="M397" s="6" t="s">
        <v>143</v>
      </c>
      <c r="N397" s="6" t="s">
        <v>170</v>
      </c>
      <c r="O397" s="6" t="s">
        <v>1812</v>
      </c>
      <c r="P397" s="6" t="s">
        <v>1812</v>
      </c>
      <c r="Q397" s="6" t="s">
        <v>1814</v>
      </c>
      <c r="R397" s="6" t="s">
        <v>1812</v>
      </c>
      <c r="S397" s="6" t="s">
        <v>1815</v>
      </c>
      <c r="T397" s="6" t="s">
        <v>1886</v>
      </c>
      <c r="U397" s="6" t="s">
        <v>1812</v>
      </c>
      <c r="V397" s="6" t="s">
        <v>1812</v>
      </c>
      <c r="W397" s="6" t="s">
        <v>1816</v>
      </c>
      <c r="X397" s="6" t="s">
        <v>21445</v>
      </c>
      <c r="Y397" s="13">
        <f>X398-'Sem RTOS RX'!$X397</f>
        <v>0.0001041666667</v>
      </c>
      <c r="Z397" s="7">
        <f>SUM(LEN(",CO_MQ135|"),'Sem RTOS RX'!$H397,LEN(",CO2_MQ135|"),'Sem RTOS RX'!$I397,LEN(",Alcool_MQ135|"),'Sem RTOS RX'!$J397,LEN(",Alcool_MQ135|"),'Sem RTOS RX'!$K397,LEN(",Toluen_MQ135|"),'Sem RTOS RX'!$L397,LEN(",MH4_MQ135|"),'Sem RTOS RX'!$M397,LEN(",O3_MQ131|"),'Sem RTOS RX'!$N397)*8</f>
        <v>672</v>
      </c>
    </row>
    <row r="398" ht="15.75" customHeight="1">
      <c r="A398" s="6" t="s">
        <v>21446</v>
      </c>
      <c r="B398" s="6" t="s">
        <v>21447</v>
      </c>
      <c r="C398" s="6" t="s">
        <v>19934</v>
      </c>
      <c r="D398" s="6" t="s">
        <v>21448</v>
      </c>
      <c r="E398" s="6" t="s">
        <v>1812</v>
      </c>
      <c r="F398" s="6" t="s">
        <v>1812</v>
      </c>
      <c r="G398" s="6" t="s">
        <v>1812</v>
      </c>
      <c r="H398" s="6" t="s">
        <v>265</v>
      </c>
      <c r="I398" s="6" t="s">
        <v>197</v>
      </c>
      <c r="J398" s="6" t="s">
        <v>328</v>
      </c>
      <c r="K398" s="6" t="s">
        <v>194</v>
      </c>
      <c r="L398" s="6" t="s">
        <v>424</v>
      </c>
      <c r="M398" s="6" t="s">
        <v>182</v>
      </c>
      <c r="N398" s="6" t="s">
        <v>303</v>
      </c>
      <c r="O398" s="6" t="s">
        <v>1812</v>
      </c>
      <c r="P398" s="6" t="s">
        <v>1812</v>
      </c>
      <c r="Q398" s="6" t="s">
        <v>1814</v>
      </c>
      <c r="R398" s="6" t="s">
        <v>1812</v>
      </c>
      <c r="S398" s="6" t="s">
        <v>1815</v>
      </c>
      <c r="T398" s="6" t="s">
        <v>1813</v>
      </c>
      <c r="U398" s="6" t="s">
        <v>1812</v>
      </c>
      <c r="V398" s="6" t="s">
        <v>1812</v>
      </c>
      <c r="W398" s="6" t="s">
        <v>1816</v>
      </c>
      <c r="X398" s="6" t="s">
        <v>21449</v>
      </c>
      <c r="Y398" s="13">
        <f>X399-'Sem RTOS RX'!$X398</f>
        <v>0.0001041666667</v>
      </c>
      <c r="Z398" s="7">
        <f>SUM(LEN(",CO_MQ135|"),'Sem RTOS RX'!$H398,LEN(",CO2_MQ135|"),'Sem RTOS RX'!$I398,LEN(",Alcool_MQ135|"),'Sem RTOS RX'!$J398,LEN(",Alcool_MQ135|"),'Sem RTOS RX'!$K398,LEN(",Toluen_MQ135|"),'Sem RTOS RX'!$L398,LEN(",MH4_MQ135|"),'Sem RTOS RX'!$M398,LEN(",O3_MQ131|"),'Sem RTOS RX'!$N398)*8</f>
        <v>672</v>
      </c>
    </row>
    <row r="399" ht="15.75" customHeight="1">
      <c r="A399" s="6" t="s">
        <v>21450</v>
      </c>
      <c r="B399" s="6" t="s">
        <v>21451</v>
      </c>
      <c r="C399" s="6" t="s">
        <v>19934</v>
      </c>
      <c r="D399" s="6" t="s">
        <v>21452</v>
      </c>
      <c r="E399" s="6" t="s">
        <v>1812</v>
      </c>
      <c r="F399" s="6" t="s">
        <v>1812</v>
      </c>
      <c r="G399" s="6" t="s">
        <v>1812</v>
      </c>
      <c r="H399" s="6" t="s">
        <v>58</v>
      </c>
      <c r="I399" s="6" t="s">
        <v>197</v>
      </c>
      <c r="J399" s="6" t="s">
        <v>198</v>
      </c>
      <c r="K399" s="6" t="s">
        <v>89</v>
      </c>
      <c r="L399" s="6" t="s">
        <v>199</v>
      </c>
      <c r="M399" s="6" t="s">
        <v>182</v>
      </c>
      <c r="N399" s="6" t="s">
        <v>184</v>
      </c>
      <c r="O399" s="6" t="s">
        <v>1812</v>
      </c>
      <c r="P399" s="6" t="s">
        <v>1812</v>
      </c>
      <c r="Q399" s="6" t="s">
        <v>1814</v>
      </c>
      <c r="R399" s="6" t="s">
        <v>1812</v>
      </c>
      <c r="S399" s="6" t="s">
        <v>1815</v>
      </c>
      <c r="T399" s="6" t="s">
        <v>1813</v>
      </c>
      <c r="U399" s="6" t="s">
        <v>1812</v>
      </c>
      <c r="V399" s="6" t="s">
        <v>1812</v>
      </c>
      <c r="W399" s="6" t="s">
        <v>1816</v>
      </c>
      <c r="X399" s="6" t="s">
        <v>21453</v>
      </c>
      <c r="Y399" s="13">
        <f>X400-'Sem RTOS RX'!$X399</f>
        <v>0.0001041666667</v>
      </c>
      <c r="Z399" s="7">
        <f>SUM(LEN(",CO_MQ135|"),'Sem RTOS RX'!$H399,LEN(",CO2_MQ135|"),'Sem RTOS RX'!$I399,LEN(",Alcool_MQ135|"),'Sem RTOS RX'!$J399,LEN(",Alcool_MQ135|"),'Sem RTOS RX'!$K399,LEN(",Toluen_MQ135|"),'Sem RTOS RX'!$L399,LEN(",MH4_MQ135|"),'Sem RTOS RX'!$M399,LEN(",O3_MQ131|"),'Sem RTOS RX'!$N399)*8</f>
        <v>672</v>
      </c>
    </row>
    <row r="400" ht="15.75" customHeight="1">
      <c r="A400" s="6" t="s">
        <v>21454</v>
      </c>
      <c r="B400" s="6" t="s">
        <v>21455</v>
      </c>
      <c r="C400" s="6" t="s">
        <v>19934</v>
      </c>
      <c r="D400" s="6" t="s">
        <v>21456</v>
      </c>
      <c r="E400" s="6" t="s">
        <v>1812</v>
      </c>
      <c r="F400" s="6" t="s">
        <v>1812</v>
      </c>
      <c r="G400" s="6" t="s">
        <v>1812</v>
      </c>
      <c r="H400" s="6" t="s">
        <v>145</v>
      </c>
      <c r="I400" s="6" t="s">
        <v>13</v>
      </c>
      <c r="J400" s="6" t="s">
        <v>2643</v>
      </c>
      <c r="K400" s="6" t="s">
        <v>89</v>
      </c>
      <c r="L400" s="6" t="s">
        <v>738</v>
      </c>
      <c r="M400" s="6" t="s">
        <v>143</v>
      </c>
      <c r="N400" s="6" t="s">
        <v>174</v>
      </c>
      <c r="O400" s="6" t="s">
        <v>1812</v>
      </c>
      <c r="P400" s="6" t="s">
        <v>1812</v>
      </c>
      <c r="Q400" s="6" t="s">
        <v>1814</v>
      </c>
      <c r="R400" s="6" t="s">
        <v>1812</v>
      </c>
      <c r="S400" s="6" t="s">
        <v>1815</v>
      </c>
      <c r="T400" s="6" t="s">
        <v>1886</v>
      </c>
      <c r="U400" s="6" t="s">
        <v>1812</v>
      </c>
      <c r="V400" s="6" t="s">
        <v>1812</v>
      </c>
      <c r="W400" s="6" t="s">
        <v>1816</v>
      </c>
      <c r="X400" s="6" t="s">
        <v>21457</v>
      </c>
      <c r="Y400" s="13">
        <f>X401-'Sem RTOS RX'!$X400</f>
        <v>0.0001041666667</v>
      </c>
      <c r="Z400" s="7">
        <f>SUM(LEN(",CO_MQ135|"),'Sem RTOS RX'!$H400,LEN(",CO2_MQ135|"),'Sem RTOS RX'!$I400,LEN(",Alcool_MQ135|"),'Sem RTOS RX'!$J400,LEN(",Alcool_MQ135|"),'Sem RTOS RX'!$K400,LEN(",Toluen_MQ135|"),'Sem RTOS RX'!$L400,LEN(",MH4_MQ135|"),'Sem RTOS RX'!$M400,LEN(",O3_MQ131|"),'Sem RTOS RX'!$N400)*8</f>
        <v>672</v>
      </c>
    </row>
    <row r="401" ht="15.75" customHeight="1">
      <c r="A401" s="6" t="s">
        <v>21458</v>
      </c>
      <c r="B401" s="6" t="s">
        <v>21459</v>
      </c>
      <c r="C401" s="6" t="s">
        <v>19934</v>
      </c>
      <c r="D401" s="6" t="s">
        <v>21460</v>
      </c>
      <c r="E401" s="6" t="s">
        <v>1812</v>
      </c>
      <c r="F401" s="6" t="s">
        <v>1812</v>
      </c>
      <c r="G401" s="6" t="s">
        <v>1812</v>
      </c>
      <c r="H401" s="6" t="s">
        <v>269</v>
      </c>
      <c r="I401" s="6" t="s">
        <v>192</v>
      </c>
      <c r="J401" s="6" t="s">
        <v>328</v>
      </c>
      <c r="K401" s="6" t="s">
        <v>194</v>
      </c>
      <c r="L401" s="6" t="s">
        <v>63</v>
      </c>
      <c r="M401" s="6" t="s">
        <v>182</v>
      </c>
      <c r="N401" s="6" t="s">
        <v>331</v>
      </c>
      <c r="O401" s="6" t="s">
        <v>1812</v>
      </c>
      <c r="P401" s="6" t="s">
        <v>1812</v>
      </c>
      <c r="Q401" s="6" t="s">
        <v>1814</v>
      </c>
      <c r="R401" s="6" t="s">
        <v>1812</v>
      </c>
      <c r="S401" s="6" t="s">
        <v>1815</v>
      </c>
      <c r="T401" s="6" t="s">
        <v>1886</v>
      </c>
      <c r="U401" s="6" t="s">
        <v>1812</v>
      </c>
      <c r="V401" s="6" t="s">
        <v>1812</v>
      </c>
      <c r="W401" s="6" t="s">
        <v>1816</v>
      </c>
      <c r="X401" s="6" t="s">
        <v>21461</v>
      </c>
      <c r="Y401" s="13">
        <f>X402-'Sem RTOS RX'!$X401</f>
        <v>0.0001041666667</v>
      </c>
      <c r="Z401" s="7">
        <f>SUM(LEN(",CO_MQ135|"),'Sem RTOS RX'!$H401,LEN(",CO2_MQ135|"),'Sem RTOS RX'!$I401,LEN(",Alcool_MQ135|"),'Sem RTOS RX'!$J401,LEN(",Alcool_MQ135|"),'Sem RTOS RX'!$K401,LEN(",Toluen_MQ135|"),'Sem RTOS RX'!$L401,LEN(",MH4_MQ135|"),'Sem RTOS RX'!$M401,LEN(",O3_MQ131|"),'Sem RTOS RX'!$N401)*8</f>
        <v>672</v>
      </c>
    </row>
    <row r="402" ht="15.75" customHeight="1">
      <c r="A402" s="6" t="s">
        <v>21462</v>
      </c>
      <c r="B402" s="6" t="s">
        <v>21463</v>
      </c>
      <c r="C402" s="6" t="s">
        <v>19934</v>
      </c>
      <c r="D402" s="6" t="s">
        <v>21464</v>
      </c>
      <c r="E402" s="6" t="s">
        <v>1812</v>
      </c>
      <c r="F402" s="6" t="s">
        <v>1812</v>
      </c>
      <c r="G402" s="6" t="s">
        <v>1812</v>
      </c>
      <c r="H402" s="6" t="s">
        <v>265</v>
      </c>
      <c r="I402" s="6" t="s">
        <v>197</v>
      </c>
      <c r="J402" s="6" t="s">
        <v>328</v>
      </c>
      <c r="K402" s="6" t="s">
        <v>194</v>
      </c>
      <c r="L402" s="6" t="s">
        <v>424</v>
      </c>
      <c r="M402" s="6" t="s">
        <v>182</v>
      </c>
      <c r="N402" s="6" t="s">
        <v>236</v>
      </c>
      <c r="O402" s="6" t="s">
        <v>1812</v>
      </c>
      <c r="P402" s="6" t="s">
        <v>1812</v>
      </c>
      <c r="Q402" s="6" t="s">
        <v>1814</v>
      </c>
      <c r="R402" s="6" t="s">
        <v>1812</v>
      </c>
      <c r="S402" s="6" t="s">
        <v>1815</v>
      </c>
      <c r="T402" s="6" t="s">
        <v>1886</v>
      </c>
      <c r="U402" s="6" t="s">
        <v>1812</v>
      </c>
      <c r="V402" s="6" t="s">
        <v>1812</v>
      </c>
      <c r="W402" s="6" t="s">
        <v>1816</v>
      </c>
      <c r="X402" s="6" t="s">
        <v>21465</v>
      </c>
      <c r="Y402" s="13">
        <f>X403-'Sem RTOS RX'!$X402</f>
        <v>0.0001041666667</v>
      </c>
      <c r="Z402" s="7">
        <f>SUM(LEN(",CO_MQ135|"),'Sem RTOS RX'!$H402,LEN(",CO2_MQ135|"),'Sem RTOS RX'!$I402,LEN(",Alcool_MQ135|"),'Sem RTOS RX'!$J402,LEN(",Alcool_MQ135|"),'Sem RTOS RX'!$K402,LEN(",Toluen_MQ135|"),'Sem RTOS RX'!$L402,LEN(",MH4_MQ135|"),'Sem RTOS RX'!$M402,LEN(",O3_MQ131|"),'Sem RTOS RX'!$N402)*8</f>
        <v>672</v>
      </c>
    </row>
    <row r="403" ht="15.75" customHeight="1">
      <c r="A403" s="6" t="s">
        <v>21466</v>
      </c>
      <c r="B403" s="6" t="s">
        <v>21467</v>
      </c>
      <c r="C403" s="6" t="s">
        <v>19934</v>
      </c>
      <c r="D403" s="6" t="s">
        <v>21468</v>
      </c>
      <c r="E403" s="6" t="s">
        <v>1812</v>
      </c>
      <c r="F403" s="6" t="s">
        <v>1812</v>
      </c>
      <c r="G403" s="6" t="s">
        <v>1812</v>
      </c>
      <c r="H403" s="6" t="s">
        <v>265</v>
      </c>
      <c r="I403" s="6" t="s">
        <v>197</v>
      </c>
      <c r="J403" s="6" t="s">
        <v>328</v>
      </c>
      <c r="K403" s="6" t="s">
        <v>194</v>
      </c>
      <c r="L403" s="6" t="s">
        <v>424</v>
      </c>
      <c r="M403" s="6" t="s">
        <v>182</v>
      </c>
      <c r="N403" s="6" t="s">
        <v>192</v>
      </c>
      <c r="O403" s="6" t="s">
        <v>1812</v>
      </c>
      <c r="P403" s="6" t="s">
        <v>1812</v>
      </c>
      <c r="Q403" s="6" t="s">
        <v>1814</v>
      </c>
      <c r="R403" s="6" t="s">
        <v>1812</v>
      </c>
      <c r="S403" s="6" t="s">
        <v>1815</v>
      </c>
      <c r="T403" s="6" t="s">
        <v>1813</v>
      </c>
      <c r="U403" s="6" t="s">
        <v>1812</v>
      </c>
      <c r="V403" s="6" t="s">
        <v>1812</v>
      </c>
      <c r="W403" s="6" t="s">
        <v>1816</v>
      </c>
      <c r="X403" s="6" t="s">
        <v>21469</v>
      </c>
      <c r="Y403" s="13">
        <f>X404-'Sem RTOS RX'!$X403</f>
        <v>0.0001041666667</v>
      </c>
      <c r="Z403" s="7">
        <f>SUM(LEN(",CO_MQ135|"),'Sem RTOS RX'!$H403,LEN(",CO2_MQ135|"),'Sem RTOS RX'!$I403,LEN(",Alcool_MQ135|"),'Sem RTOS RX'!$J403,LEN(",Alcool_MQ135|"),'Sem RTOS RX'!$K403,LEN(",Toluen_MQ135|"),'Sem RTOS RX'!$L403,LEN(",MH4_MQ135|"),'Sem RTOS RX'!$M403,LEN(",O3_MQ131|"),'Sem RTOS RX'!$N403)*8</f>
        <v>672</v>
      </c>
    </row>
    <row r="404" ht="15.75" customHeight="1">
      <c r="A404" s="6" t="s">
        <v>21470</v>
      </c>
      <c r="B404" s="6" t="s">
        <v>21471</v>
      </c>
      <c r="C404" s="6" t="s">
        <v>19934</v>
      </c>
      <c r="D404" s="6" t="s">
        <v>21472</v>
      </c>
      <c r="E404" s="6" t="s">
        <v>1812</v>
      </c>
      <c r="F404" s="6" t="s">
        <v>1812</v>
      </c>
      <c r="G404" s="6" t="s">
        <v>1812</v>
      </c>
      <c r="H404" s="6" t="s">
        <v>287</v>
      </c>
      <c r="I404" s="6" t="s">
        <v>197</v>
      </c>
      <c r="J404" s="6" t="s">
        <v>328</v>
      </c>
      <c r="K404" s="6" t="s">
        <v>194</v>
      </c>
      <c r="L404" s="6" t="s">
        <v>424</v>
      </c>
      <c r="M404" s="6" t="s">
        <v>182</v>
      </c>
      <c r="N404" s="6" t="s">
        <v>162</v>
      </c>
      <c r="O404" s="6" t="s">
        <v>1812</v>
      </c>
      <c r="P404" s="6" t="s">
        <v>1812</v>
      </c>
      <c r="Q404" s="6" t="s">
        <v>1814</v>
      </c>
      <c r="R404" s="6" t="s">
        <v>1812</v>
      </c>
      <c r="S404" s="6" t="s">
        <v>1815</v>
      </c>
      <c r="T404" s="6" t="s">
        <v>1886</v>
      </c>
      <c r="U404" s="6" t="s">
        <v>1812</v>
      </c>
      <c r="V404" s="6" t="s">
        <v>1812</v>
      </c>
      <c r="W404" s="6" t="s">
        <v>1816</v>
      </c>
      <c r="X404" s="6" t="s">
        <v>21473</v>
      </c>
      <c r="Y404" s="13">
        <f>X405-'Sem RTOS RX'!$X404</f>
        <v>0.0001157407407</v>
      </c>
      <c r="Z404" s="7">
        <f>SUM(LEN(",CO_MQ135|"),'Sem RTOS RX'!$H404,LEN(",CO2_MQ135|"),'Sem RTOS RX'!$I404,LEN(",Alcool_MQ135|"),'Sem RTOS RX'!$J404,LEN(",Alcool_MQ135|"),'Sem RTOS RX'!$K404,LEN(",Toluen_MQ135|"),'Sem RTOS RX'!$L404,LEN(",MH4_MQ135|"),'Sem RTOS RX'!$M404,LEN(",O3_MQ131|"),'Sem RTOS RX'!$N404)*8</f>
        <v>672</v>
      </c>
    </row>
    <row r="405" ht="15.75" customHeight="1">
      <c r="A405" s="6" t="s">
        <v>21474</v>
      </c>
      <c r="B405" s="6" t="s">
        <v>21475</v>
      </c>
      <c r="C405" s="6" t="s">
        <v>19934</v>
      </c>
      <c r="D405" s="6" t="s">
        <v>21476</v>
      </c>
      <c r="E405" s="6" t="s">
        <v>1812</v>
      </c>
      <c r="F405" s="6" t="s">
        <v>1812</v>
      </c>
      <c r="G405" s="6" t="s">
        <v>1812</v>
      </c>
      <c r="H405" s="6" t="s">
        <v>187</v>
      </c>
      <c r="I405" s="6" t="s">
        <v>1871</v>
      </c>
      <c r="J405" s="6" t="s">
        <v>1943</v>
      </c>
      <c r="K405" s="6" t="s">
        <v>133</v>
      </c>
      <c r="L405" s="6" t="s">
        <v>13352</v>
      </c>
      <c r="M405" s="6" t="s">
        <v>172</v>
      </c>
      <c r="N405" s="6" t="s">
        <v>186</v>
      </c>
      <c r="O405" s="6" t="s">
        <v>1812</v>
      </c>
      <c r="P405" s="6" t="s">
        <v>1812</v>
      </c>
      <c r="Q405" s="6" t="s">
        <v>1814</v>
      </c>
      <c r="R405" s="6" t="s">
        <v>1812</v>
      </c>
      <c r="S405" s="6" t="s">
        <v>1887</v>
      </c>
      <c r="T405" s="6" t="s">
        <v>1886</v>
      </c>
      <c r="U405" s="6" t="s">
        <v>1812</v>
      </c>
      <c r="V405" s="6" t="s">
        <v>1812</v>
      </c>
      <c r="W405" s="6" t="s">
        <v>1816</v>
      </c>
      <c r="X405" s="6" t="s">
        <v>21477</v>
      </c>
      <c r="Y405" s="13">
        <f>X406-'Sem RTOS RX'!$X405</f>
        <v>0.0001041666667</v>
      </c>
      <c r="Z405" s="7">
        <f>SUM(LEN(",CO_MQ135|"),'Sem RTOS RX'!$H405,LEN(",CO2_MQ135|"),'Sem RTOS RX'!$I405,LEN(",Alcool_MQ135|"),'Sem RTOS RX'!$J405,LEN(",Alcool_MQ135|"),'Sem RTOS RX'!$K405,LEN(",Toluen_MQ135|"),'Sem RTOS RX'!$L405,LEN(",MH4_MQ135|"),'Sem RTOS RX'!$M405,LEN(",O3_MQ131|"),'Sem RTOS RX'!$N405)*8</f>
        <v>672</v>
      </c>
    </row>
    <row r="406" ht="15.75" customHeight="1">
      <c r="A406" s="6" t="s">
        <v>21478</v>
      </c>
      <c r="B406" s="6" t="s">
        <v>21479</v>
      </c>
      <c r="C406" s="6" t="s">
        <v>19934</v>
      </c>
      <c r="D406" s="6" t="s">
        <v>21480</v>
      </c>
      <c r="E406" s="6" t="s">
        <v>1812</v>
      </c>
      <c r="F406" s="6" t="s">
        <v>1812</v>
      </c>
      <c r="G406" s="6" t="s">
        <v>1812</v>
      </c>
      <c r="H406" s="6" t="s">
        <v>265</v>
      </c>
      <c r="I406" s="6" t="s">
        <v>197</v>
      </c>
      <c r="J406" s="6" t="s">
        <v>328</v>
      </c>
      <c r="K406" s="6" t="s">
        <v>194</v>
      </c>
      <c r="L406" s="6" t="s">
        <v>424</v>
      </c>
      <c r="M406" s="6" t="s">
        <v>182</v>
      </c>
      <c r="N406" s="6" t="s">
        <v>179</v>
      </c>
      <c r="O406" s="6" t="s">
        <v>1812</v>
      </c>
      <c r="P406" s="6" t="s">
        <v>1812</v>
      </c>
      <c r="Q406" s="6" t="s">
        <v>1814</v>
      </c>
      <c r="R406" s="6" t="s">
        <v>1812</v>
      </c>
      <c r="S406" s="6" t="s">
        <v>1815</v>
      </c>
      <c r="T406" s="6" t="s">
        <v>1813</v>
      </c>
      <c r="U406" s="6" t="s">
        <v>1812</v>
      </c>
      <c r="V406" s="6" t="s">
        <v>1812</v>
      </c>
      <c r="W406" s="6" t="s">
        <v>1816</v>
      </c>
      <c r="X406" s="6" t="s">
        <v>4662</v>
      </c>
      <c r="Y406" s="13">
        <f>X407-'Sem RTOS RX'!$X406</f>
        <v>0.0001041666667</v>
      </c>
      <c r="Z406" s="7">
        <f>SUM(LEN(",CO_MQ135|"),'Sem RTOS RX'!$H406,LEN(",CO2_MQ135|"),'Sem RTOS RX'!$I406,LEN(",Alcool_MQ135|"),'Sem RTOS RX'!$J406,LEN(",Alcool_MQ135|"),'Sem RTOS RX'!$K406,LEN(",Toluen_MQ135|"),'Sem RTOS RX'!$L406,LEN(",MH4_MQ135|"),'Sem RTOS RX'!$M406,LEN(",O3_MQ131|"),'Sem RTOS RX'!$N406)*8</f>
        <v>672</v>
      </c>
    </row>
    <row r="407" ht="15.75" customHeight="1">
      <c r="A407" s="6" t="s">
        <v>21481</v>
      </c>
      <c r="B407" s="6" t="s">
        <v>21482</v>
      </c>
      <c r="C407" s="6" t="s">
        <v>19934</v>
      </c>
      <c r="D407" s="6" t="s">
        <v>21483</v>
      </c>
      <c r="E407" s="6" t="s">
        <v>1812</v>
      </c>
      <c r="F407" s="6" t="s">
        <v>1812</v>
      </c>
      <c r="G407" s="6" t="s">
        <v>1812</v>
      </c>
      <c r="H407" s="6" t="s">
        <v>271</v>
      </c>
      <c r="I407" s="6" t="s">
        <v>1871</v>
      </c>
      <c r="J407" s="6" t="s">
        <v>334</v>
      </c>
      <c r="K407" s="6" t="s">
        <v>133</v>
      </c>
      <c r="L407" s="6" t="s">
        <v>607</v>
      </c>
      <c r="M407" s="6" t="s">
        <v>172</v>
      </c>
      <c r="N407" s="6" t="s">
        <v>2569</v>
      </c>
      <c r="O407" s="6" t="s">
        <v>1812</v>
      </c>
      <c r="P407" s="6" t="s">
        <v>1812</v>
      </c>
      <c r="Q407" s="6" t="s">
        <v>1814</v>
      </c>
      <c r="R407" s="6" t="s">
        <v>1812</v>
      </c>
      <c r="S407" s="6" t="s">
        <v>1887</v>
      </c>
      <c r="T407" s="6" t="s">
        <v>1886</v>
      </c>
      <c r="U407" s="6" t="s">
        <v>1812</v>
      </c>
      <c r="V407" s="6" t="s">
        <v>1812</v>
      </c>
      <c r="W407" s="6" t="s">
        <v>1816</v>
      </c>
      <c r="X407" s="6" t="s">
        <v>21484</v>
      </c>
      <c r="Y407" s="13">
        <f>X408-'Sem RTOS RX'!$X407</f>
        <v>0.0002083333333</v>
      </c>
      <c r="Z407" s="7">
        <f>SUM(LEN(",CO_MQ135|"),'Sem RTOS RX'!$H407,LEN(",CO2_MQ135|"),'Sem RTOS RX'!$I407,LEN(",Alcool_MQ135|"),'Sem RTOS RX'!$J407,LEN(",Alcool_MQ135|"),'Sem RTOS RX'!$K407,LEN(",Toluen_MQ135|"),'Sem RTOS RX'!$L407,LEN(",MH4_MQ135|"),'Sem RTOS RX'!$M407,LEN(",O3_MQ131|"),'Sem RTOS RX'!$N407)*8</f>
        <v>672</v>
      </c>
    </row>
    <row r="408" ht="15.75" customHeight="1">
      <c r="A408" s="6" t="s">
        <v>21485</v>
      </c>
      <c r="B408" s="6" t="s">
        <v>21486</v>
      </c>
      <c r="C408" s="6" t="s">
        <v>19934</v>
      </c>
      <c r="D408" s="6" t="s">
        <v>21487</v>
      </c>
      <c r="E408" s="6" t="s">
        <v>1812</v>
      </c>
      <c r="F408" s="6" t="s">
        <v>1812</v>
      </c>
      <c r="G408" s="6" t="s">
        <v>1812</v>
      </c>
      <c r="H408" s="6" t="s">
        <v>65</v>
      </c>
      <c r="I408" s="6" t="s">
        <v>221</v>
      </c>
      <c r="J408" s="6" t="s">
        <v>331</v>
      </c>
      <c r="K408" s="6" t="s">
        <v>194</v>
      </c>
      <c r="L408" s="6" t="s">
        <v>637</v>
      </c>
      <c r="M408" s="6" t="s">
        <v>172</v>
      </c>
      <c r="N408" s="6" t="s">
        <v>285</v>
      </c>
      <c r="O408" s="6" t="s">
        <v>1812</v>
      </c>
      <c r="P408" s="6" t="s">
        <v>1812</v>
      </c>
      <c r="Q408" s="6" t="s">
        <v>1814</v>
      </c>
      <c r="R408" s="6" t="s">
        <v>1812</v>
      </c>
      <c r="S408" s="6" t="s">
        <v>1887</v>
      </c>
      <c r="T408" s="6" t="s">
        <v>1886</v>
      </c>
      <c r="U408" s="6" t="s">
        <v>1812</v>
      </c>
      <c r="V408" s="6" t="s">
        <v>1812</v>
      </c>
      <c r="W408" s="6" t="s">
        <v>1816</v>
      </c>
      <c r="X408" s="6" t="s">
        <v>21488</v>
      </c>
      <c r="Y408" s="13">
        <f>X409-'Sem RTOS RX'!$X408</f>
        <v>0.0001041666667</v>
      </c>
      <c r="Z408" s="7">
        <f>SUM(LEN(",CO_MQ135|"),'Sem RTOS RX'!$H408,LEN(",CO2_MQ135|"),'Sem RTOS RX'!$I408,LEN(",Alcool_MQ135|"),'Sem RTOS RX'!$J408,LEN(",Alcool_MQ135|"),'Sem RTOS RX'!$K408,LEN(",Toluen_MQ135|"),'Sem RTOS RX'!$L408,LEN(",MH4_MQ135|"),'Sem RTOS RX'!$M408,LEN(",O3_MQ131|"),'Sem RTOS RX'!$N408)*8</f>
        <v>672</v>
      </c>
    </row>
    <row r="409" ht="15.75" customHeight="1">
      <c r="A409" s="6" t="s">
        <v>21489</v>
      </c>
      <c r="B409" s="6" t="s">
        <v>21490</v>
      </c>
      <c r="C409" s="6" t="s">
        <v>19934</v>
      </c>
      <c r="D409" s="6" t="s">
        <v>21491</v>
      </c>
      <c r="E409" s="6" t="s">
        <v>1812</v>
      </c>
      <c r="F409" s="6" t="s">
        <v>1812</v>
      </c>
      <c r="G409" s="6" t="s">
        <v>1812</v>
      </c>
      <c r="H409" s="6" t="s">
        <v>287</v>
      </c>
      <c r="I409" s="6" t="s">
        <v>197</v>
      </c>
      <c r="J409" s="6" t="s">
        <v>198</v>
      </c>
      <c r="K409" s="6" t="s">
        <v>194</v>
      </c>
      <c r="L409" s="6" t="s">
        <v>199</v>
      </c>
      <c r="M409" s="6" t="s">
        <v>182</v>
      </c>
      <c r="N409" s="6" t="s">
        <v>296</v>
      </c>
      <c r="O409" s="6" t="s">
        <v>1812</v>
      </c>
      <c r="P409" s="6" t="s">
        <v>1812</v>
      </c>
      <c r="Q409" s="6" t="s">
        <v>1814</v>
      </c>
      <c r="R409" s="6" t="s">
        <v>1812</v>
      </c>
      <c r="S409" s="6" t="s">
        <v>1815</v>
      </c>
      <c r="T409" s="6" t="s">
        <v>1813</v>
      </c>
      <c r="U409" s="6" t="s">
        <v>1812</v>
      </c>
      <c r="V409" s="6" t="s">
        <v>1812</v>
      </c>
      <c r="W409" s="6" t="s">
        <v>1816</v>
      </c>
      <c r="X409" s="6" t="s">
        <v>21492</v>
      </c>
      <c r="Y409" s="13">
        <f>X410-'Sem RTOS RX'!$X409</f>
        <v>0.0001041666667</v>
      </c>
      <c r="Z409" s="7">
        <f>SUM(LEN(",CO_MQ135|"),'Sem RTOS RX'!$H409,LEN(",CO2_MQ135|"),'Sem RTOS RX'!$I409,LEN(",Alcool_MQ135|"),'Sem RTOS RX'!$J409,LEN(",Alcool_MQ135|"),'Sem RTOS RX'!$K409,LEN(",Toluen_MQ135|"),'Sem RTOS RX'!$L409,LEN(",MH4_MQ135|"),'Sem RTOS RX'!$M409,LEN(",O3_MQ131|"),'Sem RTOS RX'!$N409)*8</f>
        <v>672</v>
      </c>
    </row>
    <row r="410" ht="15.75" customHeight="1">
      <c r="A410" s="6" t="s">
        <v>21493</v>
      </c>
      <c r="B410" s="6" t="s">
        <v>21494</v>
      </c>
      <c r="C410" s="6" t="s">
        <v>19934</v>
      </c>
      <c r="D410" s="6" t="s">
        <v>21495</v>
      </c>
      <c r="E410" s="6" t="s">
        <v>1812</v>
      </c>
      <c r="F410" s="6" t="s">
        <v>1812</v>
      </c>
      <c r="G410" s="6" t="s">
        <v>1812</v>
      </c>
      <c r="H410" s="6" t="s">
        <v>82</v>
      </c>
      <c r="I410" s="6" t="s">
        <v>197</v>
      </c>
      <c r="J410" s="6" t="s">
        <v>329</v>
      </c>
      <c r="K410" s="6" t="s">
        <v>89</v>
      </c>
      <c r="L410" s="6" t="s">
        <v>13299</v>
      </c>
      <c r="M410" s="6" t="s">
        <v>182</v>
      </c>
      <c r="N410" s="6" t="s">
        <v>38</v>
      </c>
      <c r="O410" s="6" t="s">
        <v>1812</v>
      </c>
      <c r="P410" s="6" t="s">
        <v>1812</v>
      </c>
      <c r="Q410" s="6" t="s">
        <v>1814</v>
      </c>
      <c r="R410" s="6" t="s">
        <v>1812</v>
      </c>
      <c r="S410" s="6" t="s">
        <v>1815</v>
      </c>
      <c r="T410" s="6" t="s">
        <v>1813</v>
      </c>
      <c r="U410" s="6" t="s">
        <v>1812</v>
      </c>
      <c r="V410" s="6" t="s">
        <v>1812</v>
      </c>
      <c r="W410" s="6" t="s">
        <v>1816</v>
      </c>
      <c r="X410" s="6" t="s">
        <v>21496</v>
      </c>
      <c r="Y410" s="13">
        <f>X411-'Sem RTOS RX'!$X410</f>
        <v>0.0001041666667</v>
      </c>
      <c r="Z410" s="7">
        <f>SUM(LEN(",CO_MQ135|"),'Sem RTOS RX'!$H410,LEN(",CO2_MQ135|"),'Sem RTOS RX'!$I410,LEN(",Alcool_MQ135|"),'Sem RTOS RX'!$J410,LEN(",Alcool_MQ135|"),'Sem RTOS RX'!$K410,LEN(",Toluen_MQ135|"),'Sem RTOS RX'!$L410,LEN(",MH4_MQ135|"),'Sem RTOS RX'!$M410,LEN(",O3_MQ131|"),'Sem RTOS RX'!$N410)*8</f>
        <v>672</v>
      </c>
    </row>
    <row r="411" ht="15.75" customHeight="1">
      <c r="A411" s="6" t="s">
        <v>21497</v>
      </c>
      <c r="B411" s="6" t="s">
        <v>21498</v>
      </c>
      <c r="C411" s="6" t="s">
        <v>19934</v>
      </c>
      <c r="D411" s="6" t="s">
        <v>21499</v>
      </c>
      <c r="E411" s="6" t="s">
        <v>1812</v>
      </c>
      <c r="F411" s="6" t="s">
        <v>1812</v>
      </c>
      <c r="G411" s="6" t="s">
        <v>1812</v>
      </c>
      <c r="H411" s="6" t="s">
        <v>58</v>
      </c>
      <c r="I411" s="6" t="s">
        <v>197</v>
      </c>
      <c r="J411" s="6" t="s">
        <v>198</v>
      </c>
      <c r="K411" s="6" t="s">
        <v>89</v>
      </c>
      <c r="L411" s="6" t="s">
        <v>199</v>
      </c>
      <c r="M411" s="6" t="s">
        <v>182</v>
      </c>
      <c r="N411" s="6" t="s">
        <v>1995</v>
      </c>
      <c r="O411" s="6" t="s">
        <v>1812</v>
      </c>
      <c r="P411" s="6" t="s">
        <v>1812</v>
      </c>
      <c r="Q411" s="6" t="s">
        <v>1814</v>
      </c>
      <c r="R411" s="6" t="s">
        <v>1812</v>
      </c>
      <c r="S411" s="6" t="s">
        <v>1815</v>
      </c>
      <c r="T411" s="6" t="s">
        <v>1886</v>
      </c>
      <c r="U411" s="6" t="s">
        <v>1812</v>
      </c>
      <c r="V411" s="6" t="s">
        <v>1812</v>
      </c>
      <c r="W411" s="6" t="s">
        <v>1816</v>
      </c>
      <c r="X411" s="6" t="s">
        <v>21500</v>
      </c>
      <c r="Y411" s="13">
        <f>X412-'Sem RTOS RX'!$X411</f>
        <v>0.0001041666667</v>
      </c>
      <c r="Z411" s="7">
        <f>SUM(LEN(",CO_MQ135|"),'Sem RTOS RX'!$H411,LEN(",CO2_MQ135|"),'Sem RTOS RX'!$I411,LEN(",Alcool_MQ135|"),'Sem RTOS RX'!$J411,LEN(",Alcool_MQ135|"),'Sem RTOS RX'!$K411,LEN(",Toluen_MQ135|"),'Sem RTOS RX'!$L411,LEN(",MH4_MQ135|"),'Sem RTOS RX'!$M411,LEN(",O3_MQ131|"),'Sem RTOS RX'!$N411)*8</f>
        <v>672</v>
      </c>
    </row>
    <row r="412" ht="15.75" customHeight="1">
      <c r="A412" s="6" t="s">
        <v>21501</v>
      </c>
      <c r="B412" s="6" t="s">
        <v>21502</v>
      </c>
      <c r="C412" s="6" t="s">
        <v>19934</v>
      </c>
      <c r="D412" s="6" t="s">
        <v>21503</v>
      </c>
      <c r="E412" s="6" t="s">
        <v>1812</v>
      </c>
      <c r="F412" s="6" t="s">
        <v>1812</v>
      </c>
      <c r="G412" s="6" t="s">
        <v>1812</v>
      </c>
      <c r="H412" s="6" t="s">
        <v>4549</v>
      </c>
      <c r="I412" s="6" t="s">
        <v>192</v>
      </c>
      <c r="J412" s="6" t="s">
        <v>213</v>
      </c>
      <c r="K412" s="6" t="s">
        <v>194</v>
      </c>
      <c r="L412" s="6" t="s">
        <v>33</v>
      </c>
      <c r="M412" s="6" t="s">
        <v>182</v>
      </c>
      <c r="N412" s="6" t="s">
        <v>158</v>
      </c>
      <c r="O412" s="6" t="s">
        <v>1812</v>
      </c>
      <c r="P412" s="6" t="s">
        <v>1812</v>
      </c>
      <c r="Q412" s="6" t="s">
        <v>1814</v>
      </c>
      <c r="R412" s="6" t="s">
        <v>1812</v>
      </c>
      <c r="S412" s="6" t="s">
        <v>1815</v>
      </c>
      <c r="T412" s="6" t="s">
        <v>1886</v>
      </c>
      <c r="U412" s="6" t="s">
        <v>1812</v>
      </c>
      <c r="V412" s="6" t="s">
        <v>1812</v>
      </c>
      <c r="W412" s="6" t="s">
        <v>1816</v>
      </c>
      <c r="X412" s="6" t="s">
        <v>21504</v>
      </c>
      <c r="Y412" s="13">
        <f>X413-'Sem RTOS RX'!$X412</f>
        <v>0.0001041666667</v>
      </c>
      <c r="Z412" s="7">
        <f>SUM(LEN(",CO_MQ135|"),'Sem RTOS RX'!$H412,LEN(",CO2_MQ135|"),'Sem RTOS RX'!$I412,LEN(",Alcool_MQ135|"),'Sem RTOS RX'!$J412,LEN(",Alcool_MQ135|"),'Sem RTOS RX'!$K412,LEN(",Toluen_MQ135|"),'Sem RTOS RX'!$L412,LEN(",MH4_MQ135|"),'Sem RTOS RX'!$M412,LEN(",O3_MQ131|"),'Sem RTOS RX'!$N412)*8</f>
        <v>672</v>
      </c>
    </row>
    <row r="413" ht="15.75" customHeight="1">
      <c r="A413" s="6" t="s">
        <v>21505</v>
      </c>
      <c r="B413" s="6" t="s">
        <v>21506</v>
      </c>
      <c r="C413" s="6" t="s">
        <v>19934</v>
      </c>
      <c r="D413" s="6" t="s">
        <v>21507</v>
      </c>
      <c r="E413" s="6" t="s">
        <v>1812</v>
      </c>
      <c r="F413" s="6" t="s">
        <v>1812</v>
      </c>
      <c r="G413" s="6" t="s">
        <v>1812</v>
      </c>
      <c r="H413" s="6" t="s">
        <v>58</v>
      </c>
      <c r="I413" s="6" t="s">
        <v>197</v>
      </c>
      <c r="J413" s="6" t="s">
        <v>198</v>
      </c>
      <c r="K413" s="6" t="s">
        <v>89</v>
      </c>
      <c r="L413" s="6" t="s">
        <v>199</v>
      </c>
      <c r="M413" s="6" t="s">
        <v>182</v>
      </c>
      <c r="N413" s="6" t="s">
        <v>1850</v>
      </c>
      <c r="O413" s="6" t="s">
        <v>1812</v>
      </c>
      <c r="P413" s="6" t="s">
        <v>1812</v>
      </c>
      <c r="Q413" s="6" t="s">
        <v>1814</v>
      </c>
      <c r="R413" s="6" t="s">
        <v>1812</v>
      </c>
      <c r="S413" s="6" t="s">
        <v>1815</v>
      </c>
      <c r="T413" s="6" t="s">
        <v>1813</v>
      </c>
      <c r="U413" s="6" t="s">
        <v>1812</v>
      </c>
      <c r="V413" s="6" t="s">
        <v>1812</v>
      </c>
      <c r="W413" s="6" t="s">
        <v>1816</v>
      </c>
      <c r="X413" s="6" t="s">
        <v>21508</v>
      </c>
      <c r="Y413" s="13">
        <f>X414-'Sem RTOS RX'!$X413</f>
        <v>0.0003125</v>
      </c>
      <c r="Z413" s="7">
        <f>SUM(LEN(",CO_MQ135|"),'Sem RTOS RX'!$H413,LEN(",CO2_MQ135|"),'Sem RTOS RX'!$I413,LEN(",Alcool_MQ135|"),'Sem RTOS RX'!$J413,LEN(",Alcool_MQ135|"),'Sem RTOS RX'!$K413,LEN(",Toluen_MQ135|"),'Sem RTOS RX'!$L413,LEN(",MH4_MQ135|"),'Sem RTOS RX'!$M413,LEN(",O3_MQ131|"),'Sem RTOS RX'!$N413)*8</f>
        <v>672</v>
      </c>
    </row>
    <row r="414" ht="15.75" customHeight="1">
      <c r="A414" s="6" t="s">
        <v>21509</v>
      </c>
      <c r="B414" s="6" t="s">
        <v>21510</v>
      </c>
      <c r="C414" s="6" t="s">
        <v>19934</v>
      </c>
      <c r="D414" s="6" t="s">
        <v>21511</v>
      </c>
      <c r="E414" s="6" t="s">
        <v>1812</v>
      </c>
      <c r="F414" s="6" t="s">
        <v>1812</v>
      </c>
      <c r="G414" s="6" t="s">
        <v>1812</v>
      </c>
      <c r="H414" s="6" t="s">
        <v>187</v>
      </c>
      <c r="I414" s="6" t="s">
        <v>1871</v>
      </c>
      <c r="J414" s="6" t="s">
        <v>1943</v>
      </c>
      <c r="K414" s="6" t="s">
        <v>133</v>
      </c>
      <c r="L414" s="6" t="s">
        <v>190</v>
      </c>
      <c r="M414" s="6" t="s">
        <v>172</v>
      </c>
      <c r="N414" s="6" t="s">
        <v>184</v>
      </c>
      <c r="O414" s="6" t="s">
        <v>1812</v>
      </c>
      <c r="P414" s="6" t="s">
        <v>1812</v>
      </c>
      <c r="Q414" s="6" t="s">
        <v>1814</v>
      </c>
      <c r="R414" s="6" t="s">
        <v>1812</v>
      </c>
      <c r="S414" s="6" t="s">
        <v>1887</v>
      </c>
      <c r="T414" s="6" t="s">
        <v>1813</v>
      </c>
      <c r="U414" s="6" t="s">
        <v>1812</v>
      </c>
      <c r="V414" s="6" t="s">
        <v>1812</v>
      </c>
      <c r="W414" s="6" t="s">
        <v>1816</v>
      </c>
      <c r="X414" s="6" t="s">
        <v>21512</v>
      </c>
      <c r="Y414" s="13">
        <f>X415-'Sem RTOS RX'!$X414</f>
        <v>0.0001157407407</v>
      </c>
      <c r="Z414" s="7">
        <f>SUM(LEN(",CO_MQ135|"),'Sem RTOS RX'!$H414,LEN(",CO2_MQ135|"),'Sem RTOS RX'!$I414,LEN(",Alcool_MQ135|"),'Sem RTOS RX'!$J414,LEN(",Alcool_MQ135|"),'Sem RTOS RX'!$K414,LEN(",Toluen_MQ135|"),'Sem RTOS RX'!$L414,LEN(",MH4_MQ135|"),'Sem RTOS RX'!$M414,LEN(",O3_MQ131|"),'Sem RTOS RX'!$N414)*8</f>
        <v>672</v>
      </c>
    </row>
    <row r="415" ht="15.75" customHeight="1">
      <c r="A415" s="6" t="s">
        <v>21513</v>
      </c>
      <c r="B415" s="6" t="s">
        <v>21514</v>
      </c>
      <c r="C415" s="6" t="s">
        <v>19934</v>
      </c>
      <c r="D415" s="6" t="s">
        <v>21515</v>
      </c>
      <c r="E415" s="6" t="s">
        <v>1812</v>
      </c>
      <c r="F415" s="6" t="s">
        <v>1812</v>
      </c>
      <c r="G415" s="6" t="s">
        <v>1812</v>
      </c>
      <c r="H415" s="6" t="s">
        <v>287</v>
      </c>
      <c r="I415" s="6" t="s">
        <v>197</v>
      </c>
      <c r="J415" s="6" t="s">
        <v>198</v>
      </c>
      <c r="K415" s="6" t="s">
        <v>194</v>
      </c>
      <c r="L415" s="6" t="s">
        <v>199</v>
      </c>
      <c r="M415" s="6" t="s">
        <v>182</v>
      </c>
      <c r="N415" s="6" t="s">
        <v>236</v>
      </c>
      <c r="O415" s="6" t="s">
        <v>1812</v>
      </c>
      <c r="P415" s="6" t="s">
        <v>1812</v>
      </c>
      <c r="Q415" s="6" t="s">
        <v>1814</v>
      </c>
      <c r="R415" s="6" t="s">
        <v>1812</v>
      </c>
      <c r="S415" s="6" t="s">
        <v>1815</v>
      </c>
      <c r="T415" s="6" t="s">
        <v>1886</v>
      </c>
      <c r="U415" s="6" t="s">
        <v>1812</v>
      </c>
      <c r="V415" s="6" t="s">
        <v>1812</v>
      </c>
      <c r="W415" s="6" t="s">
        <v>1816</v>
      </c>
      <c r="X415" s="6" t="s">
        <v>4734</v>
      </c>
      <c r="Y415" s="13">
        <f>X416-'Sem RTOS RX'!$X415</f>
        <v>0.00009259259259</v>
      </c>
      <c r="Z415" s="7">
        <f>SUM(LEN(",CO_MQ135|"),'Sem RTOS RX'!$H415,LEN(",CO2_MQ135|"),'Sem RTOS RX'!$I415,LEN(",Alcool_MQ135|"),'Sem RTOS RX'!$J415,LEN(",Alcool_MQ135|"),'Sem RTOS RX'!$K415,LEN(",Toluen_MQ135|"),'Sem RTOS RX'!$L415,LEN(",MH4_MQ135|"),'Sem RTOS RX'!$M415,LEN(",O3_MQ131|"),'Sem RTOS RX'!$N415)*8</f>
        <v>672</v>
      </c>
    </row>
    <row r="416" ht="15.75" customHeight="1">
      <c r="A416" s="6" t="s">
        <v>21516</v>
      </c>
      <c r="B416" s="6" t="s">
        <v>21517</v>
      </c>
      <c r="C416" s="6" t="s">
        <v>19934</v>
      </c>
      <c r="D416" s="6" t="s">
        <v>21518</v>
      </c>
      <c r="E416" s="6" t="s">
        <v>1812</v>
      </c>
      <c r="F416" s="6" t="s">
        <v>1812</v>
      </c>
      <c r="G416" s="6" t="s">
        <v>1812</v>
      </c>
      <c r="H416" s="6" t="s">
        <v>293</v>
      </c>
      <c r="I416" s="6" t="s">
        <v>210</v>
      </c>
      <c r="J416" s="6" t="s">
        <v>325</v>
      </c>
      <c r="K416" s="6" t="s">
        <v>79</v>
      </c>
      <c r="L416" s="6" t="s">
        <v>393</v>
      </c>
      <c r="M416" s="6" t="s">
        <v>143</v>
      </c>
      <c r="N416" s="6" t="s">
        <v>184</v>
      </c>
      <c r="O416" s="6" t="s">
        <v>1812</v>
      </c>
      <c r="P416" s="6" t="s">
        <v>1812</v>
      </c>
      <c r="Q416" s="6" t="s">
        <v>1814</v>
      </c>
      <c r="R416" s="6" t="s">
        <v>1812</v>
      </c>
      <c r="S416" s="6" t="s">
        <v>1815</v>
      </c>
      <c r="T416" s="6" t="s">
        <v>1813</v>
      </c>
      <c r="U416" s="6" t="s">
        <v>1812</v>
      </c>
      <c r="V416" s="6" t="s">
        <v>1812</v>
      </c>
      <c r="W416" s="6" t="s">
        <v>1816</v>
      </c>
      <c r="X416" s="6" t="s">
        <v>21519</v>
      </c>
      <c r="Y416" s="13">
        <f>X417-'Sem RTOS RX'!$X416</f>
        <v>0.0001157407407</v>
      </c>
      <c r="Z416" s="7">
        <f>SUM(LEN(",CO_MQ135|"),'Sem RTOS RX'!$H416,LEN(",CO2_MQ135|"),'Sem RTOS RX'!$I416,LEN(",Alcool_MQ135|"),'Sem RTOS RX'!$J416,LEN(",Alcool_MQ135|"),'Sem RTOS RX'!$K416,LEN(",Toluen_MQ135|"),'Sem RTOS RX'!$L416,LEN(",MH4_MQ135|"),'Sem RTOS RX'!$M416,LEN(",O3_MQ131|"),'Sem RTOS RX'!$N416)*8</f>
        <v>672</v>
      </c>
    </row>
    <row r="417" ht="15.75" customHeight="1">
      <c r="A417" s="6" t="s">
        <v>21520</v>
      </c>
      <c r="B417" s="6" t="s">
        <v>21521</v>
      </c>
      <c r="C417" s="6" t="s">
        <v>19934</v>
      </c>
      <c r="D417" s="6" t="s">
        <v>21522</v>
      </c>
      <c r="E417" s="6" t="s">
        <v>1812</v>
      </c>
      <c r="F417" s="6" t="s">
        <v>1812</v>
      </c>
      <c r="G417" s="6" t="s">
        <v>1812</v>
      </c>
      <c r="H417" s="6" t="s">
        <v>287</v>
      </c>
      <c r="I417" s="6" t="s">
        <v>197</v>
      </c>
      <c r="J417" s="6" t="s">
        <v>328</v>
      </c>
      <c r="K417" s="6" t="s">
        <v>194</v>
      </c>
      <c r="L417" s="6" t="s">
        <v>424</v>
      </c>
      <c r="M417" s="6" t="s">
        <v>182</v>
      </c>
      <c r="N417" s="6" t="s">
        <v>204</v>
      </c>
      <c r="O417" s="6" t="s">
        <v>1812</v>
      </c>
      <c r="P417" s="6" t="s">
        <v>1812</v>
      </c>
      <c r="Q417" s="6" t="s">
        <v>1814</v>
      </c>
      <c r="R417" s="6" t="s">
        <v>1812</v>
      </c>
      <c r="S417" s="6" t="s">
        <v>1815</v>
      </c>
      <c r="T417" s="6" t="s">
        <v>1886</v>
      </c>
      <c r="U417" s="6" t="s">
        <v>1812</v>
      </c>
      <c r="V417" s="6" t="s">
        <v>1812</v>
      </c>
      <c r="W417" s="6" t="s">
        <v>1816</v>
      </c>
      <c r="X417" s="6" t="s">
        <v>4746</v>
      </c>
      <c r="Y417" s="13">
        <f>X418-'Sem RTOS RX'!$X417</f>
        <v>0.0001041666667</v>
      </c>
      <c r="Z417" s="7">
        <f>SUM(LEN(",CO_MQ135|"),'Sem RTOS RX'!$H417,LEN(",CO2_MQ135|"),'Sem RTOS RX'!$I417,LEN(",Alcool_MQ135|"),'Sem RTOS RX'!$J417,LEN(",Alcool_MQ135|"),'Sem RTOS RX'!$K417,LEN(",Toluen_MQ135|"),'Sem RTOS RX'!$L417,LEN(",MH4_MQ135|"),'Sem RTOS RX'!$M417,LEN(",O3_MQ131|"),'Sem RTOS RX'!$N417)*8</f>
        <v>672</v>
      </c>
    </row>
    <row r="418" ht="15.75" customHeight="1">
      <c r="A418" s="6" t="s">
        <v>21523</v>
      </c>
      <c r="B418" s="6" t="s">
        <v>21524</v>
      </c>
      <c r="C418" s="6" t="s">
        <v>19934</v>
      </c>
      <c r="D418" s="6" t="s">
        <v>21525</v>
      </c>
      <c r="E418" s="6" t="s">
        <v>1812</v>
      </c>
      <c r="F418" s="6" t="s">
        <v>1812</v>
      </c>
      <c r="G418" s="6" t="s">
        <v>1812</v>
      </c>
      <c r="H418" s="6" t="s">
        <v>58</v>
      </c>
      <c r="I418" s="6" t="s">
        <v>197</v>
      </c>
      <c r="J418" s="6" t="s">
        <v>198</v>
      </c>
      <c r="K418" s="6" t="s">
        <v>89</v>
      </c>
      <c r="L418" s="6" t="s">
        <v>199</v>
      </c>
      <c r="M418" s="6" t="s">
        <v>182</v>
      </c>
      <c r="N418" s="6" t="s">
        <v>210</v>
      </c>
      <c r="O418" s="6" t="s">
        <v>1812</v>
      </c>
      <c r="P418" s="6" t="s">
        <v>1812</v>
      </c>
      <c r="Q418" s="6" t="s">
        <v>1814</v>
      </c>
      <c r="R418" s="6" t="s">
        <v>1812</v>
      </c>
      <c r="S418" s="6" t="s">
        <v>1815</v>
      </c>
      <c r="T418" s="6" t="s">
        <v>1813</v>
      </c>
      <c r="U418" s="6" t="s">
        <v>1812</v>
      </c>
      <c r="V418" s="6" t="s">
        <v>1812</v>
      </c>
      <c r="W418" s="6" t="s">
        <v>1816</v>
      </c>
      <c r="X418" s="6" t="s">
        <v>21526</v>
      </c>
      <c r="Y418" s="13">
        <f>X419-'Sem RTOS RX'!$X418</f>
        <v>0.0001041666667</v>
      </c>
      <c r="Z418" s="7">
        <f>SUM(LEN(",CO_MQ135|"),'Sem RTOS RX'!$H418,LEN(",CO2_MQ135|"),'Sem RTOS RX'!$I418,LEN(",Alcool_MQ135|"),'Sem RTOS RX'!$J418,LEN(",Alcool_MQ135|"),'Sem RTOS RX'!$K418,LEN(",Toluen_MQ135|"),'Sem RTOS RX'!$L418,LEN(",MH4_MQ135|"),'Sem RTOS RX'!$M418,LEN(",O3_MQ131|"),'Sem RTOS RX'!$N418)*8</f>
        <v>672</v>
      </c>
    </row>
    <row r="419" ht="15.75" customHeight="1">
      <c r="A419" s="6" t="s">
        <v>21527</v>
      </c>
      <c r="B419" s="6" t="s">
        <v>21528</v>
      </c>
      <c r="C419" s="6" t="s">
        <v>19934</v>
      </c>
      <c r="D419" s="6" t="s">
        <v>21529</v>
      </c>
      <c r="E419" s="6" t="s">
        <v>1812</v>
      </c>
      <c r="F419" s="6" t="s">
        <v>1812</v>
      </c>
      <c r="G419" s="6" t="s">
        <v>1812</v>
      </c>
      <c r="H419" s="6" t="s">
        <v>287</v>
      </c>
      <c r="I419" s="6" t="s">
        <v>197</v>
      </c>
      <c r="J419" s="6" t="s">
        <v>328</v>
      </c>
      <c r="K419" s="6" t="s">
        <v>194</v>
      </c>
      <c r="L419" s="6" t="s">
        <v>424</v>
      </c>
      <c r="M419" s="6" t="s">
        <v>182</v>
      </c>
      <c r="N419" s="6" t="s">
        <v>329</v>
      </c>
      <c r="O419" s="6" t="s">
        <v>1812</v>
      </c>
      <c r="P419" s="6" t="s">
        <v>1812</v>
      </c>
      <c r="Q419" s="6" t="s">
        <v>1814</v>
      </c>
      <c r="R419" s="6" t="s">
        <v>1812</v>
      </c>
      <c r="S419" s="6" t="s">
        <v>1815</v>
      </c>
      <c r="T419" s="6" t="s">
        <v>1886</v>
      </c>
      <c r="U419" s="6" t="s">
        <v>1812</v>
      </c>
      <c r="V419" s="6" t="s">
        <v>1812</v>
      </c>
      <c r="W419" s="6" t="s">
        <v>1816</v>
      </c>
      <c r="X419" s="6" t="s">
        <v>4758</v>
      </c>
      <c r="Y419" s="13">
        <f>X420-'Sem RTOS RX'!$X419</f>
        <v>0.0001041666667</v>
      </c>
      <c r="Z419" s="7">
        <f>SUM(LEN(",CO_MQ135|"),'Sem RTOS RX'!$H419,LEN(",CO2_MQ135|"),'Sem RTOS RX'!$I419,LEN(",Alcool_MQ135|"),'Sem RTOS RX'!$J419,LEN(",Alcool_MQ135|"),'Sem RTOS RX'!$K419,LEN(",Toluen_MQ135|"),'Sem RTOS RX'!$L419,LEN(",MH4_MQ135|"),'Sem RTOS RX'!$M419,LEN(",O3_MQ131|"),'Sem RTOS RX'!$N419)*8</f>
        <v>672</v>
      </c>
    </row>
    <row r="420" ht="15.75" customHeight="1">
      <c r="A420" s="6" t="s">
        <v>21530</v>
      </c>
      <c r="B420" s="6" t="s">
        <v>21531</v>
      </c>
      <c r="C420" s="6" t="s">
        <v>19934</v>
      </c>
      <c r="D420" s="6" t="s">
        <v>21532</v>
      </c>
      <c r="E420" s="6" t="s">
        <v>1812</v>
      </c>
      <c r="F420" s="6" t="s">
        <v>1812</v>
      </c>
      <c r="G420" s="6" t="s">
        <v>1812</v>
      </c>
      <c r="H420" s="6" t="s">
        <v>82</v>
      </c>
      <c r="I420" s="6" t="s">
        <v>197</v>
      </c>
      <c r="J420" s="6" t="s">
        <v>329</v>
      </c>
      <c r="K420" s="6" t="s">
        <v>89</v>
      </c>
      <c r="L420" s="6" t="s">
        <v>13299</v>
      </c>
      <c r="M420" s="6" t="s">
        <v>182</v>
      </c>
      <c r="N420" s="6" t="s">
        <v>1995</v>
      </c>
      <c r="O420" s="6" t="s">
        <v>1812</v>
      </c>
      <c r="P420" s="6" t="s">
        <v>1812</v>
      </c>
      <c r="Q420" s="6" t="s">
        <v>1814</v>
      </c>
      <c r="R420" s="6" t="s">
        <v>1812</v>
      </c>
      <c r="S420" s="6" t="s">
        <v>1815</v>
      </c>
      <c r="T420" s="6" t="s">
        <v>1886</v>
      </c>
      <c r="U420" s="6" t="s">
        <v>1812</v>
      </c>
      <c r="V420" s="6" t="s">
        <v>1812</v>
      </c>
      <c r="W420" s="6" t="s">
        <v>1816</v>
      </c>
      <c r="X420" s="6" t="s">
        <v>21533</v>
      </c>
      <c r="Y420" s="13">
        <f>X421-'Sem RTOS RX'!$X420</f>
        <v>0.0001041666667</v>
      </c>
      <c r="Z420" s="7">
        <f>SUM(LEN(",CO_MQ135|"),'Sem RTOS RX'!$H420,LEN(",CO2_MQ135|"),'Sem RTOS RX'!$I420,LEN(",Alcool_MQ135|"),'Sem RTOS RX'!$J420,LEN(",Alcool_MQ135|"),'Sem RTOS RX'!$K420,LEN(",Toluen_MQ135|"),'Sem RTOS RX'!$L420,LEN(",MH4_MQ135|"),'Sem RTOS RX'!$M420,LEN(",O3_MQ131|"),'Sem RTOS RX'!$N420)*8</f>
        <v>672</v>
      </c>
    </row>
    <row r="421" ht="15.75" customHeight="1">
      <c r="A421" s="6" t="s">
        <v>21534</v>
      </c>
      <c r="B421" s="6" t="s">
        <v>21535</v>
      </c>
      <c r="C421" s="6" t="s">
        <v>19934</v>
      </c>
      <c r="D421" s="6" t="s">
        <v>21536</v>
      </c>
      <c r="E421" s="6" t="s">
        <v>1812</v>
      </c>
      <c r="F421" s="6" t="s">
        <v>1812</v>
      </c>
      <c r="G421" s="6" t="s">
        <v>1812</v>
      </c>
      <c r="H421" s="6" t="s">
        <v>58</v>
      </c>
      <c r="I421" s="6" t="s">
        <v>197</v>
      </c>
      <c r="J421" s="6" t="s">
        <v>198</v>
      </c>
      <c r="K421" s="6" t="s">
        <v>89</v>
      </c>
      <c r="L421" s="6" t="s">
        <v>199</v>
      </c>
      <c r="M421" s="6" t="s">
        <v>182</v>
      </c>
      <c r="N421" s="6" t="s">
        <v>158</v>
      </c>
      <c r="O421" s="6" t="s">
        <v>1812</v>
      </c>
      <c r="P421" s="6" t="s">
        <v>1812</v>
      </c>
      <c r="Q421" s="6" t="s">
        <v>1814</v>
      </c>
      <c r="R421" s="6" t="s">
        <v>1812</v>
      </c>
      <c r="S421" s="6" t="s">
        <v>1815</v>
      </c>
      <c r="T421" s="6" t="s">
        <v>1886</v>
      </c>
      <c r="U421" s="6" t="s">
        <v>1812</v>
      </c>
      <c r="V421" s="6" t="s">
        <v>1812</v>
      </c>
      <c r="W421" s="6" t="s">
        <v>1816</v>
      </c>
      <c r="X421" s="6" t="s">
        <v>4770</v>
      </c>
      <c r="Y421" s="13">
        <f>X422-'Sem RTOS RX'!$X421</f>
        <v>0.0001041666667</v>
      </c>
      <c r="Z421" s="7">
        <f>SUM(LEN(",CO_MQ135|"),'Sem RTOS RX'!$H421,LEN(",CO2_MQ135|"),'Sem RTOS RX'!$I421,LEN(",Alcool_MQ135|"),'Sem RTOS RX'!$J421,LEN(",Alcool_MQ135|"),'Sem RTOS RX'!$K421,LEN(",Toluen_MQ135|"),'Sem RTOS RX'!$L421,LEN(",MH4_MQ135|"),'Sem RTOS RX'!$M421,LEN(",O3_MQ131|"),'Sem RTOS RX'!$N421)*8</f>
        <v>672</v>
      </c>
    </row>
    <row r="422" ht="15.75" customHeight="1">
      <c r="A422" s="6" t="s">
        <v>21537</v>
      </c>
      <c r="B422" s="6" t="s">
        <v>21538</v>
      </c>
      <c r="C422" s="6" t="s">
        <v>19934</v>
      </c>
      <c r="D422" s="6" t="s">
        <v>21539</v>
      </c>
      <c r="E422" s="6" t="s">
        <v>1812</v>
      </c>
      <c r="F422" s="6" t="s">
        <v>1812</v>
      </c>
      <c r="G422" s="6" t="s">
        <v>1812</v>
      </c>
      <c r="H422" s="6" t="s">
        <v>187</v>
      </c>
      <c r="I422" s="6" t="s">
        <v>1871</v>
      </c>
      <c r="J422" s="6" t="s">
        <v>1943</v>
      </c>
      <c r="K422" s="6" t="s">
        <v>133</v>
      </c>
      <c r="L422" s="6" t="s">
        <v>190</v>
      </c>
      <c r="M422" s="6" t="s">
        <v>172</v>
      </c>
      <c r="N422" s="6" t="s">
        <v>193</v>
      </c>
      <c r="O422" s="6" t="s">
        <v>1812</v>
      </c>
      <c r="P422" s="6" t="s">
        <v>1812</v>
      </c>
      <c r="Q422" s="6" t="s">
        <v>1814</v>
      </c>
      <c r="R422" s="6" t="s">
        <v>1812</v>
      </c>
      <c r="S422" s="6" t="s">
        <v>1887</v>
      </c>
      <c r="T422" s="6" t="s">
        <v>1886</v>
      </c>
      <c r="U422" s="6" t="s">
        <v>1812</v>
      </c>
      <c r="V422" s="6" t="s">
        <v>1812</v>
      </c>
      <c r="W422" s="6" t="s">
        <v>1816</v>
      </c>
      <c r="X422" s="6" t="s">
        <v>21540</v>
      </c>
      <c r="Y422" s="13">
        <f>X423-'Sem RTOS RX'!$X422</f>
        <v>0.0001041666667</v>
      </c>
      <c r="Z422" s="7">
        <f>SUM(LEN(",CO_MQ135|"),'Sem RTOS RX'!$H422,LEN(",CO2_MQ135|"),'Sem RTOS RX'!$I422,LEN(",Alcool_MQ135|"),'Sem RTOS RX'!$J422,LEN(",Alcool_MQ135|"),'Sem RTOS RX'!$K422,LEN(",Toluen_MQ135|"),'Sem RTOS RX'!$L422,LEN(",MH4_MQ135|"),'Sem RTOS RX'!$M422,LEN(",O3_MQ131|"),'Sem RTOS RX'!$N422)*8</f>
        <v>672</v>
      </c>
    </row>
    <row r="423" ht="15.75" customHeight="1">
      <c r="A423" s="6" t="s">
        <v>21541</v>
      </c>
      <c r="B423" s="6" t="s">
        <v>21542</v>
      </c>
      <c r="C423" s="6" t="s">
        <v>19934</v>
      </c>
      <c r="D423" s="6" t="s">
        <v>21543</v>
      </c>
      <c r="E423" s="6" t="s">
        <v>1812</v>
      </c>
      <c r="F423" s="6" t="s">
        <v>1812</v>
      </c>
      <c r="G423" s="6" t="s">
        <v>1812</v>
      </c>
      <c r="H423" s="6" t="s">
        <v>287</v>
      </c>
      <c r="I423" s="6" t="s">
        <v>197</v>
      </c>
      <c r="J423" s="6" t="s">
        <v>328</v>
      </c>
      <c r="K423" s="6" t="s">
        <v>194</v>
      </c>
      <c r="L423" s="6" t="s">
        <v>424</v>
      </c>
      <c r="M423" s="6" t="s">
        <v>182</v>
      </c>
      <c r="N423" s="6" t="s">
        <v>336</v>
      </c>
      <c r="O423" s="6" t="s">
        <v>1812</v>
      </c>
      <c r="P423" s="6" t="s">
        <v>1812</v>
      </c>
      <c r="Q423" s="6" t="s">
        <v>1814</v>
      </c>
      <c r="R423" s="6" t="s">
        <v>1812</v>
      </c>
      <c r="S423" s="6" t="s">
        <v>1815</v>
      </c>
      <c r="T423" s="6" t="s">
        <v>1886</v>
      </c>
      <c r="U423" s="6" t="s">
        <v>1812</v>
      </c>
      <c r="V423" s="6" t="s">
        <v>1812</v>
      </c>
      <c r="W423" s="6" t="s">
        <v>1816</v>
      </c>
      <c r="X423" s="6" t="s">
        <v>4782</v>
      </c>
      <c r="Y423" s="13">
        <f>X424-'Sem RTOS RX'!$X423</f>
        <v>0.0002083333333</v>
      </c>
      <c r="Z423" s="7">
        <f>SUM(LEN(",CO_MQ135|"),'Sem RTOS RX'!$H423,LEN(",CO2_MQ135|"),'Sem RTOS RX'!$I423,LEN(",Alcool_MQ135|"),'Sem RTOS RX'!$J423,LEN(",Alcool_MQ135|"),'Sem RTOS RX'!$K423,LEN(",Toluen_MQ135|"),'Sem RTOS RX'!$L423,LEN(",MH4_MQ135|"),'Sem RTOS RX'!$M423,LEN(",O3_MQ131|"),'Sem RTOS RX'!$N423)*8</f>
        <v>672</v>
      </c>
    </row>
    <row r="424" ht="15.75" customHeight="1">
      <c r="A424" s="6" t="s">
        <v>21544</v>
      </c>
      <c r="B424" s="6" t="s">
        <v>21545</v>
      </c>
      <c r="C424" s="6" t="s">
        <v>19934</v>
      </c>
      <c r="D424" s="6" t="s">
        <v>21546</v>
      </c>
      <c r="E424" s="6" t="s">
        <v>1812</v>
      </c>
      <c r="F424" s="6" t="s">
        <v>1812</v>
      </c>
      <c r="G424" s="6" t="s">
        <v>1812</v>
      </c>
      <c r="H424" s="6" t="s">
        <v>58</v>
      </c>
      <c r="I424" s="6" t="s">
        <v>197</v>
      </c>
      <c r="J424" s="6" t="s">
        <v>198</v>
      </c>
      <c r="K424" s="6" t="s">
        <v>89</v>
      </c>
      <c r="L424" s="6" t="s">
        <v>199</v>
      </c>
      <c r="M424" s="6" t="s">
        <v>182</v>
      </c>
      <c r="N424" s="6" t="s">
        <v>298</v>
      </c>
      <c r="O424" s="6" t="s">
        <v>1812</v>
      </c>
      <c r="P424" s="6" t="s">
        <v>1812</v>
      </c>
      <c r="Q424" s="6" t="s">
        <v>1814</v>
      </c>
      <c r="R424" s="6" t="s">
        <v>1812</v>
      </c>
      <c r="S424" s="6" t="s">
        <v>1815</v>
      </c>
      <c r="T424" s="6" t="s">
        <v>1886</v>
      </c>
      <c r="U424" s="6" t="s">
        <v>1812</v>
      </c>
      <c r="V424" s="6" t="s">
        <v>1812</v>
      </c>
      <c r="W424" s="6" t="s">
        <v>1816</v>
      </c>
      <c r="X424" s="6" t="s">
        <v>4794</v>
      </c>
      <c r="Y424" s="13">
        <f>X425-'Sem RTOS RX'!$X424</f>
        <v>0.0001041666667</v>
      </c>
      <c r="Z424" s="7">
        <f>SUM(LEN(",CO_MQ135|"),'Sem RTOS RX'!$H424,LEN(",CO2_MQ135|"),'Sem RTOS RX'!$I424,LEN(",Alcool_MQ135|"),'Sem RTOS RX'!$J424,LEN(",Alcool_MQ135|"),'Sem RTOS RX'!$K424,LEN(",Toluen_MQ135|"),'Sem RTOS RX'!$L424,LEN(",MH4_MQ135|"),'Sem RTOS RX'!$M424,LEN(",O3_MQ131|"),'Sem RTOS RX'!$N424)*8</f>
        <v>672</v>
      </c>
    </row>
    <row r="425" ht="15.75" customHeight="1">
      <c r="A425" s="6" t="s">
        <v>21547</v>
      </c>
      <c r="B425" s="6" t="s">
        <v>21548</v>
      </c>
      <c r="C425" s="6" t="s">
        <v>19934</v>
      </c>
      <c r="D425" s="6" t="s">
        <v>21549</v>
      </c>
      <c r="E425" s="6" t="s">
        <v>1812</v>
      </c>
      <c r="F425" s="6" t="s">
        <v>1812</v>
      </c>
      <c r="G425" s="6" t="s">
        <v>1812</v>
      </c>
      <c r="H425" s="6" t="s">
        <v>102</v>
      </c>
      <c r="I425" s="6" t="s">
        <v>149</v>
      </c>
      <c r="J425" s="6" t="s">
        <v>150</v>
      </c>
      <c r="K425" s="6" t="s">
        <v>89</v>
      </c>
      <c r="L425" s="6" t="s">
        <v>151</v>
      </c>
      <c r="M425" s="6" t="s">
        <v>143</v>
      </c>
      <c r="N425" s="6" t="s">
        <v>180</v>
      </c>
      <c r="O425" s="6" t="s">
        <v>1812</v>
      </c>
      <c r="P425" s="6" t="s">
        <v>1812</v>
      </c>
      <c r="Q425" s="6" t="s">
        <v>1814</v>
      </c>
      <c r="R425" s="6" t="s">
        <v>1812</v>
      </c>
      <c r="S425" s="6" t="s">
        <v>1815</v>
      </c>
      <c r="T425" s="6" t="s">
        <v>1886</v>
      </c>
      <c r="U425" s="6" t="s">
        <v>1812</v>
      </c>
      <c r="V425" s="6" t="s">
        <v>1812</v>
      </c>
      <c r="W425" s="6" t="s">
        <v>1816</v>
      </c>
      <c r="X425" s="6" t="s">
        <v>21550</v>
      </c>
      <c r="Y425" s="13">
        <f>X426-'Sem RTOS RX'!$X425</f>
        <v>0.0001041666667</v>
      </c>
      <c r="Z425" s="7">
        <f>SUM(LEN(",CO_MQ135|"),'Sem RTOS RX'!$H425,LEN(",CO2_MQ135|"),'Sem RTOS RX'!$I425,LEN(",Alcool_MQ135|"),'Sem RTOS RX'!$J425,LEN(",Alcool_MQ135|"),'Sem RTOS RX'!$K425,LEN(",Toluen_MQ135|"),'Sem RTOS RX'!$L425,LEN(",MH4_MQ135|"),'Sem RTOS RX'!$M425,LEN(",O3_MQ131|"),'Sem RTOS RX'!$N425)*8</f>
        <v>672</v>
      </c>
    </row>
    <row r="426" ht="15.75" customHeight="1">
      <c r="A426" s="6" t="s">
        <v>21551</v>
      </c>
      <c r="B426" s="6" t="s">
        <v>21552</v>
      </c>
      <c r="C426" s="6" t="s">
        <v>19934</v>
      </c>
      <c r="D426" s="6" t="s">
        <v>21553</v>
      </c>
      <c r="E426" s="6" t="s">
        <v>1812</v>
      </c>
      <c r="F426" s="6" t="s">
        <v>1812</v>
      </c>
      <c r="G426" s="6" t="s">
        <v>1812</v>
      </c>
      <c r="H426" s="6" t="s">
        <v>287</v>
      </c>
      <c r="I426" s="6" t="s">
        <v>197</v>
      </c>
      <c r="J426" s="6" t="s">
        <v>198</v>
      </c>
      <c r="K426" s="6" t="s">
        <v>194</v>
      </c>
      <c r="L426" s="6" t="s">
        <v>199</v>
      </c>
      <c r="M426" s="6" t="s">
        <v>182</v>
      </c>
      <c r="N426" s="6" t="s">
        <v>149</v>
      </c>
      <c r="O426" s="6" t="s">
        <v>1812</v>
      </c>
      <c r="P426" s="6" t="s">
        <v>1812</v>
      </c>
      <c r="Q426" s="6" t="s">
        <v>1814</v>
      </c>
      <c r="R426" s="6" t="s">
        <v>1812</v>
      </c>
      <c r="S426" s="6" t="s">
        <v>1815</v>
      </c>
      <c r="T426" s="6" t="s">
        <v>1813</v>
      </c>
      <c r="U426" s="6" t="s">
        <v>1812</v>
      </c>
      <c r="V426" s="6" t="s">
        <v>1812</v>
      </c>
      <c r="W426" s="6" t="s">
        <v>1816</v>
      </c>
      <c r="X426" s="6" t="s">
        <v>21554</v>
      </c>
      <c r="Y426" s="13">
        <f>X427-'Sem RTOS RX'!$X426</f>
        <v>0.0001041666667</v>
      </c>
      <c r="Z426" s="7">
        <f>SUM(LEN(",CO_MQ135|"),'Sem RTOS RX'!$H426,LEN(",CO2_MQ135|"),'Sem RTOS RX'!$I426,LEN(",Alcool_MQ135|"),'Sem RTOS RX'!$J426,LEN(",Alcool_MQ135|"),'Sem RTOS RX'!$K426,LEN(",Toluen_MQ135|"),'Sem RTOS RX'!$L426,LEN(",MH4_MQ135|"),'Sem RTOS RX'!$M426,LEN(",O3_MQ131|"),'Sem RTOS RX'!$N426)*8</f>
        <v>672</v>
      </c>
    </row>
    <row r="427" ht="15.75" customHeight="1">
      <c r="A427" s="6" t="s">
        <v>21555</v>
      </c>
      <c r="B427" s="6" t="s">
        <v>21556</v>
      </c>
      <c r="C427" s="6" t="s">
        <v>19934</v>
      </c>
      <c r="D427" s="6" t="s">
        <v>21557</v>
      </c>
      <c r="E427" s="6" t="s">
        <v>1812</v>
      </c>
      <c r="F427" s="6" t="s">
        <v>1812</v>
      </c>
      <c r="G427" s="6" t="s">
        <v>1812</v>
      </c>
      <c r="H427" s="6" t="s">
        <v>278</v>
      </c>
      <c r="I427" s="6" t="s">
        <v>13</v>
      </c>
      <c r="J427" s="6" t="s">
        <v>180</v>
      </c>
      <c r="K427" s="6" t="s">
        <v>89</v>
      </c>
      <c r="L427" s="6" t="s">
        <v>181</v>
      </c>
      <c r="M427" s="6" t="s">
        <v>182</v>
      </c>
      <c r="N427" s="6" t="s">
        <v>221</v>
      </c>
      <c r="O427" s="6" t="s">
        <v>1812</v>
      </c>
      <c r="P427" s="6" t="s">
        <v>1812</v>
      </c>
      <c r="Q427" s="6" t="s">
        <v>1814</v>
      </c>
      <c r="R427" s="6" t="s">
        <v>1812</v>
      </c>
      <c r="S427" s="6" t="s">
        <v>1815</v>
      </c>
      <c r="T427" s="6" t="s">
        <v>1813</v>
      </c>
      <c r="U427" s="6" t="s">
        <v>1812</v>
      </c>
      <c r="V427" s="6" t="s">
        <v>1812</v>
      </c>
      <c r="W427" s="6" t="s">
        <v>1816</v>
      </c>
      <c r="X427" s="6" t="s">
        <v>21558</v>
      </c>
      <c r="Y427" s="13">
        <f>X428-'Sem RTOS RX'!$X427</f>
        <v>0.0001041666667</v>
      </c>
      <c r="Z427" s="7">
        <f>SUM(LEN(",CO_MQ135|"),'Sem RTOS RX'!$H427,LEN(",CO2_MQ135|"),'Sem RTOS RX'!$I427,LEN(",Alcool_MQ135|"),'Sem RTOS RX'!$J427,LEN(",Alcool_MQ135|"),'Sem RTOS RX'!$K427,LEN(",Toluen_MQ135|"),'Sem RTOS RX'!$L427,LEN(",MH4_MQ135|"),'Sem RTOS RX'!$M427,LEN(",O3_MQ131|"),'Sem RTOS RX'!$N427)*8</f>
        <v>672</v>
      </c>
    </row>
    <row r="428" ht="15.75" customHeight="1">
      <c r="A428" s="6" t="s">
        <v>21559</v>
      </c>
      <c r="B428" s="6" t="s">
        <v>21560</v>
      </c>
      <c r="C428" s="6" t="s">
        <v>19934</v>
      </c>
      <c r="D428" s="6" t="s">
        <v>21561</v>
      </c>
      <c r="E428" s="6" t="s">
        <v>1812</v>
      </c>
      <c r="F428" s="6" t="s">
        <v>1812</v>
      </c>
      <c r="G428" s="6" t="s">
        <v>1812</v>
      </c>
      <c r="H428" s="6" t="s">
        <v>82</v>
      </c>
      <c r="I428" s="6" t="s">
        <v>13</v>
      </c>
      <c r="J428" s="6" t="s">
        <v>329</v>
      </c>
      <c r="K428" s="6" t="s">
        <v>89</v>
      </c>
      <c r="L428" s="6" t="s">
        <v>13299</v>
      </c>
      <c r="M428" s="6" t="s">
        <v>182</v>
      </c>
      <c r="N428" s="6" t="s">
        <v>210</v>
      </c>
      <c r="O428" s="6" t="s">
        <v>1812</v>
      </c>
      <c r="P428" s="6" t="s">
        <v>1812</v>
      </c>
      <c r="Q428" s="6" t="s">
        <v>1814</v>
      </c>
      <c r="R428" s="6" t="s">
        <v>1812</v>
      </c>
      <c r="S428" s="6" t="s">
        <v>1815</v>
      </c>
      <c r="T428" s="6" t="s">
        <v>1813</v>
      </c>
      <c r="U428" s="6" t="s">
        <v>1812</v>
      </c>
      <c r="V428" s="6" t="s">
        <v>1812</v>
      </c>
      <c r="W428" s="6" t="s">
        <v>1816</v>
      </c>
      <c r="X428" s="6" t="s">
        <v>21562</v>
      </c>
      <c r="Y428" s="13">
        <f>X429-'Sem RTOS RX'!$X428</f>
        <v>0.0001041666667</v>
      </c>
      <c r="Z428" s="7">
        <f>SUM(LEN(",CO_MQ135|"),'Sem RTOS RX'!$H428,LEN(",CO2_MQ135|"),'Sem RTOS RX'!$I428,LEN(",Alcool_MQ135|"),'Sem RTOS RX'!$J428,LEN(",Alcool_MQ135|"),'Sem RTOS RX'!$K428,LEN(",Toluen_MQ135|"),'Sem RTOS RX'!$L428,LEN(",MH4_MQ135|"),'Sem RTOS RX'!$M428,LEN(",O3_MQ131|"),'Sem RTOS RX'!$N428)*8</f>
        <v>672</v>
      </c>
    </row>
    <row r="429" ht="15.75" customHeight="1">
      <c r="A429" s="6" t="s">
        <v>21563</v>
      </c>
      <c r="B429" s="6" t="s">
        <v>21564</v>
      </c>
      <c r="C429" s="6" t="s">
        <v>19934</v>
      </c>
      <c r="D429" s="6" t="s">
        <v>21565</v>
      </c>
      <c r="E429" s="6" t="s">
        <v>1812</v>
      </c>
      <c r="F429" s="6" t="s">
        <v>1812</v>
      </c>
      <c r="G429" s="6" t="s">
        <v>1812</v>
      </c>
      <c r="H429" s="6" t="s">
        <v>287</v>
      </c>
      <c r="I429" s="6" t="s">
        <v>197</v>
      </c>
      <c r="J429" s="6" t="s">
        <v>328</v>
      </c>
      <c r="K429" s="6" t="s">
        <v>194</v>
      </c>
      <c r="L429" s="6" t="s">
        <v>424</v>
      </c>
      <c r="M429" s="6" t="s">
        <v>182</v>
      </c>
      <c r="N429" s="6" t="s">
        <v>161</v>
      </c>
      <c r="O429" s="6" t="s">
        <v>1812</v>
      </c>
      <c r="P429" s="6" t="s">
        <v>1812</v>
      </c>
      <c r="Q429" s="6" t="s">
        <v>1814</v>
      </c>
      <c r="R429" s="6" t="s">
        <v>1812</v>
      </c>
      <c r="S429" s="6" t="s">
        <v>1815</v>
      </c>
      <c r="T429" s="6" t="s">
        <v>1813</v>
      </c>
      <c r="U429" s="6" t="s">
        <v>1812</v>
      </c>
      <c r="V429" s="6" t="s">
        <v>1812</v>
      </c>
      <c r="W429" s="6" t="s">
        <v>1816</v>
      </c>
      <c r="X429" s="6" t="s">
        <v>21566</v>
      </c>
      <c r="Y429" s="13">
        <f>X430-'Sem RTOS RX'!$X429</f>
        <v>0.0001157407407</v>
      </c>
      <c r="Z429" s="7">
        <f>SUM(LEN(",CO_MQ135|"),'Sem RTOS RX'!$H429,LEN(",CO2_MQ135|"),'Sem RTOS RX'!$I429,LEN(",Alcool_MQ135|"),'Sem RTOS RX'!$J429,LEN(",Alcool_MQ135|"),'Sem RTOS RX'!$K429,LEN(",Toluen_MQ135|"),'Sem RTOS RX'!$L429,LEN(",MH4_MQ135|"),'Sem RTOS RX'!$M429,LEN(",O3_MQ131|"),'Sem RTOS RX'!$N429)*8</f>
        <v>672</v>
      </c>
    </row>
    <row r="430" ht="15.75" customHeight="1">
      <c r="A430" s="6" t="s">
        <v>21567</v>
      </c>
      <c r="B430" s="6" t="s">
        <v>21568</v>
      </c>
      <c r="C430" s="6" t="s">
        <v>19934</v>
      </c>
      <c r="D430" s="6" t="s">
        <v>21569</v>
      </c>
      <c r="E430" s="6" t="s">
        <v>1812</v>
      </c>
      <c r="F430" s="6" t="s">
        <v>1812</v>
      </c>
      <c r="G430" s="6" t="s">
        <v>1812</v>
      </c>
      <c r="H430" s="6" t="s">
        <v>82</v>
      </c>
      <c r="I430" s="6" t="s">
        <v>13</v>
      </c>
      <c r="J430" s="6" t="s">
        <v>329</v>
      </c>
      <c r="K430" s="6" t="s">
        <v>89</v>
      </c>
      <c r="L430" s="6" t="s">
        <v>13299</v>
      </c>
      <c r="M430" s="6" t="s">
        <v>182</v>
      </c>
      <c r="N430" s="6" t="s">
        <v>158</v>
      </c>
      <c r="O430" s="6" t="s">
        <v>1812</v>
      </c>
      <c r="P430" s="6" t="s">
        <v>1812</v>
      </c>
      <c r="Q430" s="6" t="s">
        <v>1814</v>
      </c>
      <c r="R430" s="6" t="s">
        <v>1812</v>
      </c>
      <c r="S430" s="6" t="s">
        <v>1815</v>
      </c>
      <c r="T430" s="6" t="s">
        <v>1886</v>
      </c>
      <c r="U430" s="6" t="s">
        <v>1812</v>
      </c>
      <c r="V430" s="6" t="s">
        <v>1812</v>
      </c>
      <c r="W430" s="6" t="s">
        <v>1816</v>
      </c>
      <c r="X430" s="6" t="s">
        <v>4830</v>
      </c>
      <c r="Y430" s="13">
        <f>X431-'Sem RTOS RX'!$X430</f>
        <v>0.0001041666667</v>
      </c>
      <c r="Z430" s="7">
        <f>SUM(LEN(",CO_MQ135|"),'Sem RTOS RX'!$H430,LEN(",CO2_MQ135|"),'Sem RTOS RX'!$I430,LEN(",Alcool_MQ135|"),'Sem RTOS RX'!$J430,LEN(",Alcool_MQ135|"),'Sem RTOS RX'!$K430,LEN(",Toluen_MQ135|"),'Sem RTOS RX'!$L430,LEN(",MH4_MQ135|"),'Sem RTOS RX'!$M430,LEN(",O3_MQ131|"),'Sem RTOS RX'!$N430)*8</f>
        <v>672</v>
      </c>
    </row>
    <row r="431" ht="15.75" customHeight="1">
      <c r="A431" s="6" t="s">
        <v>21570</v>
      </c>
      <c r="B431" s="6" t="s">
        <v>21571</v>
      </c>
      <c r="C431" s="6" t="s">
        <v>19934</v>
      </c>
      <c r="D431" s="6" t="s">
        <v>21572</v>
      </c>
      <c r="E431" s="6" t="s">
        <v>1812</v>
      </c>
      <c r="F431" s="6" t="s">
        <v>1812</v>
      </c>
      <c r="G431" s="6" t="s">
        <v>1812</v>
      </c>
      <c r="H431" s="6" t="s">
        <v>1952</v>
      </c>
      <c r="I431" s="6" t="s">
        <v>149</v>
      </c>
      <c r="J431" s="6" t="s">
        <v>2643</v>
      </c>
      <c r="K431" s="6" t="s">
        <v>89</v>
      </c>
      <c r="L431" s="6" t="s">
        <v>147</v>
      </c>
      <c r="M431" s="6" t="s">
        <v>143</v>
      </c>
      <c r="N431" s="6" t="s">
        <v>94</v>
      </c>
      <c r="O431" s="6" t="s">
        <v>1812</v>
      </c>
      <c r="P431" s="6" t="s">
        <v>1812</v>
      </c>
      <c r="Q431" s="6" t="s">
        <v>1814</v>
      </c>
      <c r="R431" s="6" t="s">
        <v>1812</v>
      </c>
      <c r="S431" s="6" t="s">
        <v>1815</v>
      </c>
      <c r="T431" s="6" t="s">
        <v>1886</v>
      </c>
      <c r="U431" s="6" t="s">
        <v>1812</v>
      </c>
      <c r="V431" s="6" t="s">
        <v>1812</v>
      </c>
      <c r="W431" s="6" t="s">
        <v>1816</v>
      </c>
      <c r="X431" s="6" t="s">
        <v>21573</v>
      </c>
      <c r="Y431" s="13">
        <f>X432-'Sem RTOS RX'!$X431</f>
        <v>0.0001041666667</v>
      </c>
      <c r="Z431" s="7">
        <f>SUM(LEN(",CO_MQ135|"),'Sem RTOS RX'!$H431,LEN(",CO2_MQ135|"),'Sem RTOS RX'!$I431,LEN(",Alcool_MQ135|"),'Sem RTOS RX'!$J431,LEN(",Alcool_MQ135|"),'Sem RTOS RX'!$K431,LEN(",Toluen_MQ135|"),'Sem RTOS RX'!$L431,LEN(",MH4_MQ135|"),'Sem RTOS RX'!$M431,LEN(",O3_MQ131|"),'Sem RTOS RX'!$N431)*8</f>
        <v>672</v>
      </c>
    </row>
    <row r="432" ht="15.75" customHeight="1">
      <c r="A432" s="6" t="s">
        <v>21574</v>
      </c>
      <c r="B432" s="6" t="s">
        <v>21575</v>
      </c>
      <c r="C432" s="6" t="s">
        <v>19934</v>
      </c>
      <c r="D432" s="6" t="s">
        <v>21576</v>
      </c>
      <c r="E432" s="6" t="s">
        <v>1812</v>
      </c>
      <c r="F432" s="6" t="s">
        <v>1812</v>
      </c>
      <c r="G432" s="6" t="s">
        <v>1812</v>
      </c>
      <c r="H432" s="6" t="s">
        <v>278</v>
      </c>
      <c r="I432" s="6" t="s">
        <v>13</v>
      </c>
      <c r="J432" s="6" t="s">
        <v>180</v>
      </c>
      <c r="K432" s="6" t="s">
        <v>89</v>
      </c>
      <c r="L432" s="6" t="s">
        <v>181</v>
      </c>
      <c r="M432" s="6" t="s">
        <v>182</v>
      </c>
      <c r="N432" s="6" t="s">
        <v>174</v>
      </c>
      <c r="O432" s="6" t="s">
        <v>1812</v>
      </c>
      <c r="P432" s="6" t="s">
        <v>1812</v>
      </c>
      <c r="Q432" s="6" t="s">
        <v>1814</v>
      </c>
      <c r="R432" s="6" t="s">
        <v>1812</v>
      </c>
      <c r="S432" s="6" t="s">
        <v>1815</v>
      </c>
      <c r="T432" s="6" t="s">
        <v>1886</v>
      </c>
      <c r="U432" s="6" t="s">
        <v>1812</v>
      </c>
      <c r="V432" s="6" t="s">
        <v>1812</v>
      </c>
      <c r="W432" s="6" t="s">
        <v>1816</v>
      </c>
      <c r="X432" s="6" t="s">
        <v>4842</v>
      </c>
      <c r="Y432" s="13">
        <f>X433-'Sem RTOS RX'!$X432</f>
        <v>0.0001041666667</v>
      </c>
      <c r="Z432" s="7">
        <f>SUM(LEN(",CO_MQ135|"),'Sem RTOS RX'!$H432,LEN(",CO2_MQ135|"),'Sem RTOS RX'!$I432,LEN(",Alcool_MQ135|"),'Sem RTOS RX'!$J432,LEN(",Alcool_MQ135|"),'Sem RTOS RX'!$K432,LEN(",Toluen_MQ135|"),'Sem RTOS RX'!$L432,LEN(",MH4_MQ135|"),'Sem RTOS RX'!$M432,LEN(",O3_MQ131|"),'Sem RTOS RX'!$N432)*8</f>
        <v>672</v>
      </c>
    </row>
    <row r="433" ht="15.75" customHeight="1">
      <c r="A433" s="6" t="s">
        <v>21577</v>
      </c>
      <c r="B433" s="6" t="s">
        <v>21578</v>
      </c>
      <c r="C433" s="6" t="s">
        <v>19934</v>
      </c>
      <c r="D433" s="6" t="s">
        <v>21579</v>
      </c>
      <c r="E433" s="6" t="s">
        <v>1812</v>
      </c>
      <c r="F433" s="6" t="s">
        <v>1812</v>
      </c>
      <c r="G433" s="6" t="s">
        <v>1812</v>
      </c>
      <c r="H433" s="6" t="s">
        <v>278</v>
      </c>
      <c r="I433" s="6" t="s">
        <v>13</v>
      </c>
      <c r="J433" s="6" t="s">
        <v>180</v>
      </c>
      <c r="K433" s="6" t="s">
        <v>89</v>
      </c>
      <c r="L433" s="6" t="s">
        <v>181</v>
      </c>
      <c r="M433" s="6" t="s">
        <v>182</v>
      </c>
      <c r="N433" s="6" t="s">
        <v>162</v>
      </c>
      <c r="O433" s="6" t="s">
        <v>1812</v>
      </c>
      <c r="P433" s="6" t="s">
        <v>1812</v>
      </c>
      <c r="Q433" s="6" t="s">
        <v>1814</v>
      </c>
      <c r="R433" s="6" t="s">
        <v>1812</v>
      </c>
      <c r="S433" s="6" t="s">
        <v>1815</v>
      </c>
      <c r="T433" s="6" t="s">
        <v>1886</v>
      </c>
      <c r="U433" s="6" t="s">
        <v>1812</v>
      </c>
      <c r="V433" s="6" t="s">
        <v>1812</v>
      </c>
      <c r="W433" s="6" t="s">
        <v>1816</v>
      </c>
      <c r="X433" s="6" t="s">
        <v>21580</v>
      </c>
      <c r="Y433" s="13">
        <f>X434-'Sem RTOS RX'!$X433</f>
        <v>0.0002083333333</v>
      </c>
      <c r="Z433" s="7">
        <f>SUM(LEN(",CO_MQ135|"),'Sem RTOS RX'!$H433,LEN(",CO2_MQ135|"),'Sem RTOS RX'!$I433,LEN(",Alcool_MQ135|"),'Sem RTOS RX'!$J433,LEN(",Alcool_MQ135|"),'Sem RTOS RX'!$K433,LEN(",Toluen_MQ135|"),'Sem RTOS RX'!$L433,LEN(",MH4_MQ135|"),'Sem RTOS RX'!$M433,LEN(",O3_MQ131|"),'Sem RTOS RX'!$N433)*8</f>
        <v>672</v>
      </c>
    </row>
    <row r="434" ht="15.75" customHeight="1">
      <c r="A434" s="6" t="s">
        <v>21581</v>
      </c>
      <c r="B434" s="6" t="s">
        <v>21582</v>
      </c>
      <c r="C434" s="6" t="s">
        <v>19934</v>
      </c>
      <c r="D434" s="6" t="s">
        <v>21583</v>
      </c>
      <c r="E434" s="6" t="s">
        <v>1812</v>
      </c>
      <c r="F434" s="6" t="s">
        <v>1812</v>
      </c>
      <c r="G434" s="6" t="s">
        <v>1812</v>
      </c>
      <c r="H434" s="6" t="s">
        <v>278</v>
      </c>
      <c r="I434" s="6" t="s">
        <v>13</v>
      </c>
      <c r="J434" s="6" t="s">
        <v>180</v>
      </c>
      <c r="K434" s="6" t="s">
        <v>89</v>
      </c>
      <c r="L434" s="6" t="s">
        <v>738</v>
      </c>
      <c r="M434" s="6" t="s">
        <v>143</v>
      </c>
      <c r="N434" s="6" t="s">
        <v>297</v>
      </c>
      <c r="O434" s="6" t="s">
        <v>1812</v>
      </c>
      <c r="P434" s="6" t="s">
        <v>1812</v>
      </c>
      <c r="Q434" s="6" t="s">
        <v>1814</v>
      </c>
      <c r="R434" s="6" t="s">
        <v>1812</v>
      </c>
      <c r="S434" s="6" t="s">
        <v>1815</v>
      </c>
      <c r="T434" s="6" t="s">
        <v>1813</v>
      </c>
      <c r="U434" s="6" t="s">
        <v>1812</v>
      </c>
      <c r="V434" s="6" t="s">
        <v>1812</v>
      </c>
      <c r="W434" s="6" t="s">
        <v>1816</v>
      </c>
      <c r="X434" s="6" t="s">
        <v>21584</v>
      </c>
      <c r="Y434" s="13">
        <f>X435-'Sem RTOS RX'!$X434</f>
        <v>0.0001041666667</v>
      </c>
      <c r="Z434" s="7">
        <f>SUM(LEN(",CO_MQ135|"),'Sem RTOS RX'!$H434,LEN(",CO2_MQ135|"),'Sem RTOS RX'!$I434,LEN(",Alcool_MQ135|"),'Sem RTOS RX'!$J434,LEN(",Alcool_MQ135|"),'Sem RTOS RX'!$K434,LEN(",Toluen_MQ135|"),'Sem RTOS RX'!$L434,LEN(",MH4_MQ135|"),'Sem RTOS RX'!$M434,LEN(",O3_MQ131|"),'Sem RTOS RX'!$N434)*8</f>
        <v>672</v>
      </c>
    </row>
    <row r="435" ht="15.75" customHeight="1">
      <c r="A435" s="6" t="s">
        <v>21585</v>
      </c>
      <c r="B435" s="6" t="s">
        <v>21586</v>
      </c>
      <c r="C435" s="6" t="s">
        <v>19934</v>
      </c>
      <c r="D435" s="6" t="s">
        <v>21587</v>
      </c>
      <c r="E435" s="6" t="s">
        <v>1812</v>
      </c>
      <c r="F435" s="6" t="s">
        <v>1812</v>
      </c>
      <c r="G435" s="6" t="s">
        <v>1812</v>
      </c>
      <c r="H435" s="6" t="s">
        <v>82</v>
      </c>
      <c r="I435" s="6" t="s">
        <v>13</v>
      </c>
      <c r="J435" s="6" t="s">
        <v>329</v>
      </c>
      <c r="K435" s="6" t="s">
        <v>89</v>
      </c>
      <c r="L435" s="6" t="s">
        <v>13299</v>
      </c>
      <c r="M435" s="6" t="s">
        <v>182</v>
      </c>
      <c r="N435" s="6" t="s">
        <v>106</v>
      </c>
      <c r="O435" s="6" t="s">
        <v>1812</v>
      </c>
      <c r="P435" s="6" t="s">
        <v>1812</v>
      </c>
      <c r="Q435" s="6" t="s">
        <v>1814</v>
      </c>
      <c r="R435" s="6" t="s">
        <v>1812</v>
      </c>
      <c r="S435" s="6" t="s">
        <v>1815</v>
      </c>
      <c r="T435" s="6" t="s">
        <v>1886</v>
      </c>
      <c r="U435" s="6" t="s">
        <v>1812</v>
      </c>
      <c r="V435" s="6" t="s">
        <v>1812</v>
      </c>
      <c r="W435" s="6" t="s">
        <v>1816</v>
      </c>
      <c r="X435" s="6" t="s">
        <v>4866</v>
      </c>
      <c r="Y435" s="13">
        <f>X436-'Sem RTOS RX'!$X435</f>
        <v>0.0001041666667</v>
      </c>
      <c r="Z435" s="7">
        <f>SUM(LEN(",CO_MQ135|"),'Sem RTOS RX'!$H435,LEN(",CO2_MQ135|"),'Sem RTOS RX'!$I435,LEN(",Alcool_MQ135|"),'Sem RTOS RX'!$J435,LEN(",Alcool_MQ135|"),'Sem RTOS RX'!$K435,LEN(",Toluen_MQ135|"),'Sem RTOS RX'!$L435,LEN(",MH4_MQ135|"),'Sem RTOS RX'!$M435,LEN(",O3_MQ131|"),'Sem RTOS RX'!$N435)*8</f>
        <v>672</v>
      </c>
    </row>
    <row r="436" ht="15.75" customHeight="1">
      <c r="A436" s="6" t="s">
        <v>21588</v>
      </c>
      <c r="B436" s="6" t="s">
        <v>21589</v>
      </c>
      <c r="C436" s="6" t="s">
        <v>19934</v>
      </c>
      <c r="D436" s="6" t="s">
        <v>21590</v>
      </c>
      <c r="E436" s="6" t="s">
        <v>1812</v>
      </c>
      <c r="F436" s="6" t="s">
        <v>1812</v>
      </c>
      <c r="G436" s="6" t="s">
        <v>1812</v>
      </c>
      <c r="H436" s="6" t="s">
        <v>82</v>
      </c>
      <c r="I436" s="6" t="s">
        <v>197</v>
      </c>
      <c r="J436" s="6" t="s">
        <v>329</v>
      </c>
      <c r="K436" s="6" t="s">
        <v>89</v>
      </c>
      <c r="L436" s="6" t="s">
        <v>13299</v>
      </c>
      <c r="M436" s="6" t="s">
        <v>182</v>
      </c>
      <c r="N436" s="6" t="s">
        <v>44</v>
      </c>
      <c r="O436" s="6" t="s">
        <v>1812</v>
      </c>
      <c r="P436" s="6" t="s">
        <v>1812</v>
      </c>
      <c r="Q436" s="6" t="s">
        <v>1814</v>
      </c>
      <c r="R436" s="6" t="s">
        <v>1812</v>
      </c>
      <c r="S436" s="6" t="s">
        <v>1815</v>
      </c>
      <c r="T436" s="6" t="s">
        <v>1813</v>
      </c>
      <c r="U436" s="6" t="s">
        <v>1812</v>
      </c>
      <c r="V436" s="6" t="s">
        <v>1812</v>
      </c>
      <c r="W436" s="6" t="s">
        <v>1816</v>
      </c>
      <c r="X436" s="6" t="s">
        <v>21591</v>
      </c>
      <c r="Y436" s="13">
        <f>X437-'Sem RTOS RX'!$X436</f>
        <v>0.0002083333333</v>
      </c>
      <c r="Z436" s="7">
        <f>SUM(LEN(",CO_MQ135|"),'Sem RTOS RX'!$H436,LEN(",CO2_MQ135|"),'Sem RTOS RX'!$I436,LEN(",Alcool_MQ135|"),'Sem RTOS RX'!$J436,LEN(",Alcool_MQ135|"),'Sem RTOS RX'!$K436,LEN(",Toluen_MQ135|"),'Sem RTOS RX'!$L436,LEN(",MH4_MQ135|"),'Sem RTOS RX'!$M436,LEN(",O3_MQ131|"),'Sem RTOS RX'!$N436)*8</f>
        <v>672</v>
      </c>
    </row>
    <row r="437" ht="15.75" customHeight="1">
      <c r="A437" s="6" t="s">
        <v>21592</v>
      </c>
      <c r="B437" s="6" t="s">
        <v>21593</v>
      </c>
      <c r="C437" s="6" t="s">
        <v>19934</v>
      </c>
      <c r="D437" s="6" t="s">
        <v>21594</v>
      </c>
      <c r="E437" s="6" t="s">
        <v>1812</v>
      </c>
      <c r="F437" s="6" t="s">
        <v>1812</v>
      </c>
      <c r="G437" s="6" t="s">
        <v>1812</v>
      </c>
      <c r="H437" s="6" t="s">
        <v>82</v>
      </c>
      <c r="I437" s="6" t="s">
        <v>197</v>
      </c>
      <c r="J437" s="6" t="s">
        <v>329</v>
      </c>
      <c r="K437" s="6" t="s">
        <v>89</v>
      </c>
      <c r="L437" s="6" t="s">
        <v>13299</v>
      </c>
      <c r="M437" s="6" t="s">
        <v>182</v>
      </c>
      <c r="N437" s="6" t="s">
        <v>277</v>
      </c>
      <c r="O437" s="6" t="s">
        <v>1812</v>
      </c>
      <c r="P437" s="6" t="s">
        <v>1812</v>
      </c>
      <c r="Q437" s="6" t="s">
        <v>1814</v>
      </c>
      <c r="R437" s="6" t="s">
        <v>1812</v>
      </c>
      <c r="S437" s="6" t="s">
        <v>1815</v>
      </c>
      <c r="T437" s="6" t="s">
        <v>1886</v>
      </c>
      <c r="U437" s="6" t="s">
        <v>1812</v>
      </c>
      <c r="V437" s="6" t="s">
        <v>1812</v>
      </c>
      <c r="W437" s="6" t="s">
        <v>1816</v>
      </c>
      <c r="X437" s="6" t="s">
        <v>21595</v>
      </c>
      <c r="Y437" s="13">
        <f>X438-'Sem RTOS RX'!$X437</f>
        <v>0.0002083333333</v>
      </c>
      <c r="Z437" s="7">
        <f>SUM(LEN(",CO_MQ135|"),'Sem RTOS RX'!$H437,LEN(",CO2_MQ135|"),'Sem RTOS RX'!$I437,LEN(",Alcool_MQ135|"),'Sem RTOS RX'!$J437,LEN(",Alcool_MQ135|"),'Sem RTOS RX'!$K437,LEN(",Toluen_MQ135|"),'Sem RTOS RX'!$L437,LEN(",MH4_MQ135|"),'Sem RTOS RX'!$M437,LEN(",O3_MQ131|"),'Sem RTOS RX'!$N437)*8</f>
        <v>672</v>
      </c>
    </row>
    <row r="438" ht="15.75" customHeight="1">
      <c r="A438" s="6" t="s">
        <v>21596</v>
      </c>
      <c r="B438" s="6" t="s">
        <v>21597</v>
      </c>
      <c r="C438" s="6" t="s">
        <v>19934</v>
      </c>
      <c r="D438" s="6" t="s">
        <v>21598</v>
      </c>
      <c r="E438" s="6" t="s">
        <v>1812</v>
      </c>
      <c r="F438" s="6" t="s">
        <v>1812</v>
      </c>
      <c r="G438" s="6" t="s">
        <v>1812</v>
      </c>
      <c r="H438" s="6" t="s">
        <v>395</v>
      </c>
      <c r="I438" s="6" t="s">
        <v>1850</v>
      </c>
      <c r="J438" s="6" t="s">
        <v>3250</v>
      </c>
      <c r="K438" s="6" t="s">
        <v>1813</v>
      </c>
      <c r="L438" s="6" t="s">
        <v>378</v>
      </c>
      <c r="M438" s="6" t="s">
        <v>99</v>
      </c>
      <c r="N438" s="6" t="s">
        <v>13</v>
      </c>
      <c r="O438" s="6" t="s">
        <v>1812</v>
      </c>
      <c r="P438" s="6" t="s">
        <v>1812</v>
      </c>
      <c r="Q438" s="6" t="s">
        <v>1814</v>
      </c>
      <c r="R438" s="6" t="s">
        <v>1812</v>
      </c>
      <c r="S438" s="6" t="s">
        <v>1815</v>
      </c>
      <c r="T438" s="6" t="s">
        <v>1813</v>
      </c>
      <c r="U438" s="6" t="s">
        <v>1812</v>
      </c>
      <c r="V438" s="6" t="s">
        <v>1812</v>
      </c>
      <c r="W438" s="6" t="s">
        <v>1816</v>
      </c>
      <c r="X438" s="6" t="s">
        <v>21599</v>
      </c>
      <c r="Y438" s="13">
        <f>X439-'Sem RTOS RX'!$X438</f>
        <v>0.0002199074074</v>
      </c>
      <c r="Z438" s="7">
        <f>SUM(LEN(",CO_MQ135|"),'Sem RTOS RX'!$H438,LEN(",CO2_MQ135|"),'Sem RTOS RX'!$I438,LEN(",Alcool_MQ135|"),'Sem RTOS RX'!$J438,LEN(",Alcool_MQ135|"),'Sem RTOS RX'!$K438,LEN(",Toluen_MQ135|"),'Sem RTOS RX'!$L438,LEN(",MH4_MQ135|"),'Sem RTOS RX'!$M438,LEN(",O3_MQ131|"),'Sem RTOS RX'!$N438)*8</f>
        <v>672</v>
      </c>
    </row>
    <row r="439" ht="15.75" customHeight="1">
      <c r="A439" s="6" t="s">
        <v>21600</v>
      </c>
      <c r="B439" s="6" t="s">
        <v>21601</v>
      </c>
      <c r="C439" s="6" t="s">
        <v>19934</v>
      </c>
      <c r="D439" s="6" t="s">
        <v>21602</v>
      </c>
      <c r="E439" s="6" t="s">
        <v>1812</v>
      </c>
      <c r="F439" s="6" t="s">
        <v>1812</v>
      </c>
      <c r="G439" s="6" t="s">
        <v>1812</v>
      </c>
      <c r="H439" s="6" t="s">
        <v>293</v>
      </c>
      <c r="I439" s="6" t="s">
        <v>210</v>
      </c>
      <c r="J439" s="6" t="s">
        <v>325</v>
      </c>
      <c r="K439" s="6" t="s">
        <v>79</v>
      </c>
      <c r="L439" s="6" t="s">
        <v>393</v>
      </c>
      <c r="M439" s="6" t="s">
        <v>143</v>
      </c>
      <c r="N439" s="6" t="s">
        <v>179</v>
      </c>
      <c r="O439" s="6" t="s">
        <v>1812</v>
      </c>
      <c r="P439" s="6" t="s">
        <v>1812</v>
      </c>
      <c r="Q439" s="6" t="s">
        <v>1814</v>
      </c>
      <c r="R439" s="6" t="s">
        <v>1812</v>
      </c>
      <c r="S439" s="6" t="s">
        <v>1815</v>
      </c>
      <c r="T439" s="6" t="s">
        <v>1813</v>
      </c>
      <c r="U439" s="6" t="s">
        <v>1812</v>
      </c>
      <c r="V439" s="6" t="s">
        <v>1812</v>
      </c>
      <c r="W439" s="6" t="s">
        <v>1816</v>
      </c>
      <c r="X439" s="6" t="s">
        <v>21603</v>
      </c>
      <c r="Y439" s="13">
        <f>X440-'Sem RTOS RX'!$X439</f>
        <v>0.0001041666667</v>
      </c>
      <c r="Z439" s="7">
        <f>SUM(LEN(",CO_MQ135|"),'Sem RTOS RX'!$H439,LEN(",CO2_MQ135|"),'Sem RTOS RX'!$I439,LEN(",Alcool_MQ135|"),'Sem RTOS RX'!$J439,LEN(",Alcool_MQ135|"),'Sem RTOS RX'!$K439,LEN(",Toluen_MQ135|"),'Sem RTOS RX'!$L439,LEN(",MH4_MQ135|"),'Sem RTOS RX'!$M439,LEN(",O3_MQ131|"),'Sem RTOS RX'!$N439)*8</f>
        <v>672</v>
      </c>
    </row>
    <row r="440" ht="15.75" customHeight="1">
      <c r="A440" s="6" t="s">
        <v>21604</v>
      </c>
      <c r="B440" s="6" t="s">
        <v>21605</v>
      </c>
      <c r="C440" s="6" t="s">
        <v>19934</v>
      </c>
      <c r="D440" s="6" t="s">
        <v>21606</v>
      </c>
      <c r="E440" s="6" t="s">
        <v>1812</v>
      </c>
      <c r="F440" s="6" t="s">
        <v>1812</v>
      </c>
      <c r="G440" s="6" t="s">
        <v>1812</v>
      </c>
      <c r="H440" s="6" t="s">
        <v>286</v>
      </c>
      <c r="I440" s="6" t="s">
        <v>141</v>
      </c>
      <c r="J440" s="6" t="s">
        <v>322</v>
      </c>
      <c r="K440" s="6" t="s">
        <v>79</v>
      </c>
      <c r="L440" s="6" t="s">
        <v>384</v>
      </c>
      <c r="M440" s="6" t="s">
        <v>143</v>
      </c>
      <c r="N440" s="6" t="s">
        <v>336</v>
      </c>
      <c r="O440" s="6" t="s">
        <v>1812</v>
      </c>
      <c r="P440" s="6" t="s">
        <v>1812</v>
      </c>
      <c r="Q440" s="6" t="s">
        <v>1814</v>
      </c>
      <c r="R440" s="6" t="s">
        <v>1812</v>
      </c>
      <c r="S440" s="6" t="s">
        <v>1815</v>
      </c>
      <c r="T440" s="6" t="s">
        <v>1886</v>
      </c>
      <c r="U440" s="6" t="s">
        <v>1812</v>
      </c>
      <c r="V440" s="6" t="s">
        <v>1812</v>
      </c>
      <c r="W440" s="6" t="s">
        <v>1816</v>
      </c>
      <c r="X440" s="6" t="s">
        <v>21607</v>
      </c>
      <c r="Y440" s="13">
        <f>X441-'Sem RTOS RX'!$X440</f>
        <v>0.0001041666667</v>
      </c>
      <c r="Z440" s="7">
        <f>SUM(LEN(",CO_MQ135|"),'Sem RTOS RX'!$H440,LEN(",CO2_MQ135|"),'Sem RTOS RX'!$I440,LEN(",Alcool_MQ135|"),'Sem RTOS RX'!$J440,LEN(",Alcool_MQ135|"),'Sem RTOS RX'!$K440,LEN(",Toluen_MQ135|"),'Sem RTOS RX'!$L440,LEN(",MH4_MQ135|"),'Sem RTOS RX'!$M440,LEN(",O3_MQ131|"),'Sem RTOS RX'!$N440)*8</f>
        <v>672</v>
      </c>
    </row>
    <row r="441" ht="15.75" customHeight="1">
      <c r="A441" s="6" t="s">
        <v>21608</v>
      </c>
      <c r="B441" s="6" t="s">
        <v>21609</v>
      </c>
      <c r="C441" s="6" t="s">
        <v>19934</v>
      </c>
      <c r="D441" s="6" t="s">
        <v>21610</v>
      </c>
      <c r="E441" s="6" t="s">
        <v>1812</v>
      </c>
      <c r="F441" s="6" t="s">
        <v>1812</v>
      </c>
      <c r="G441" s="6" t="s">
        <v>1812</v>
      </c>
      <c r="H441" s="6" t="s">
        <v>284</v>
      </c>
      <c r="I441" s="6" t="s">
        <v>141</v>
      </c>
      <c r="J441" s="6" t="s">
        <v>142</v>
      </c>
      <c r="K441" s="6" t="s">
        <v>79</v>
      </c>
      <c r="L441" s="6" t="s">
        <v>56</v>
      </c>
      <c r="M441" s="6" t="s">
        <v>138</v>
      </c>
      <c r="N441" s="6" t="s">
        <v>229</v>
      </c>
      <c r="O441" s="6" t="s">
        <v>1812</v>
      </c>
      <c r="P441" s="6" t="s">
        <v>1812</v>
      </c>
      <c r="Q441" s="6" t="s">
        <v>1814</v>
      </c>
      <c r="R441" s="6" t="s">
        <v>1812</v>
      </c>
      <c r="S441" s="6" t="s">
        <v>1815</v>
      </c>
      <c r="T441" s="6" t="s">
        <v>1886</v>
      </c>
      <c r="U441" s="6" t="s">
        <v>1812</v>
      </c>
      <c r="V441" s="6" t="s">
        <v>1812</v>
      </c>
      <c r="W441" s="6" t="s">
        <v>1816</v>
      </c>
      <c r="X441" s="6" t="s">
        <v>21611</v>
      </c>
      <c r="Y441" s="13">
        <f>X442-'Sem RTOS RX'!$X441</f>
        <v>0.0001041666667</v>
      </c>
      <c r="Z441" s="7">
        <f>SUM(LEN(",CO_MQ135|"),'Sem RTOS RX'!$H441,LEN(",CO2_MQ135|"),'Sem RTOS RX'!$I441,LEN(",Alcool_MQ135|"),'Sem RTOS RX'!$J441,LEN(",Alcool_MQ135|"),'Sem RTOS RX'!$K441,LEN(",Toluen_MQ135|"),'Sem RTOS RX'!$L441,LEN(",MH4_MQ135|"),'Sem RTOS RX'!$M441,LEN(",O3_MQ131|"),'Sem RTOS RX'!$N441)*8</f>
        <v>672</v>
      </c>
    </row>
    <row r="442" ht="15.75" customHeight="1">
      <c r="A442" s="6" t="s">
        <v>21612</v>
      </c>
      <c r="B442" s="6" t="s">
        <v>21613</v>
      </c>
      <c r="C442" s="6" t="s">
        <v>19934</v>
      </c>
      <c r="D442" s="6" t="s">
        <v>21614</v>
      </c>
      <c r="E442" s="6" t="s">
        <v>1812</v>
      </c>
      <c r="F442" s="6" t="s">
        <v>1812</v>
      </c>
      <c r="G442" s="6" t="s">
        <v>1812</v>
      </c>
      <c r="H442" s="6" t="s">
        <v>293</v>
      </c>
      <c r="I442" s="6" t="s">
        <v>210</v>
      </c>
      <c r="J442" s="6" t="s">
        <v>324</v>
      </c>
      <c r="K442" s="6" t="s">
        <v>79</v>
      </c>
      <c r="L442" s="6" t="s">
        <v>858</v>
      </c>
      <c r="M442" s="6" t="s">
        <v>143</v>
      </c>
      <c r="N442" s="6" t="s">
        <v>120</v>
      </c>
      <c r="O442" s="6" t="s">
        <v>1812</v>
      </c>
      <c r="P442" s="6" t="s">
        <v>1812</v>
      </c>
      <c r="Q442" s="6" t="s">
        <v>1814</v>
      </c>
      <c r="R442" s="6" t="s">
        <v>1812</v>
      </c>
      <c r="S442" s="6" t="s">
        <v>1815</v>
      </c>
      <c r="T442" s="6" t="s">
        <v>1886</v>
      </c>
      <c r="U442" s="6" t="s">
        <v>1812</v>
      </c>
      <c r="V442" s="6" t="s">
        <v>1812</v>
      </c>
      <c r="W442" s="6" t="s">
        <v>1816</v>
      </c>
      <c r="X442" s="6" t="s">
        <v>21615</v>
      </c>
      <c r="Y442" s="13">
        <f>X443-'Sem RTOS RX'!$X442</f>
        <v>0.0001041666667</v>
      </c>
      <c r="Z442" s="7">
        <f>SUM(LEN(",CO_MQ135|"),'Sem RTOS RX'!$H442,LEN(",CO2_MQ135|"),'Sem RTOS RX'!$I442,LEN(",Alcool_MQ135|"),'Sem RTOS RX'!$J442,LEN(",Alcool_MQ135|"),'Sem RTOS RX'!$K442,LEN(",Toluen_MQ135|"),'Sem RTOS RX'!$L442,LEN(",MH4_MQ135|"),'Sem RTOS RX'!$M442,LEN(",O3_MQ131|"),'Sem RTOS RX'!$N442)*8</f>
        <v>672</v>
      </c>
    </row>
    <row r="443" ht="15.75" customHeight="1">
      <c r="A443" s="6" t="s">
        <v>21616</v>
      </c>
      <c r="B443" s="6" t="s">
        <v>21617</v>
      </c>
      <c r="C443" s="6" t="s">
        <v>19934</v>
      </c>
      <c r="D443" s="6" t="s">
        <v>21618</v>
      </c>
      <c r="E443" s="6" t="s">
        <v>1812</v>
      </c>
      <c r="F443" s="6" t="s">
        <v>1812</v>
      </c>
      <c r="G443" s="6" t="s">
        <v>1812</v>
      </c>
      <c r="H443" s="6" t="s">
        <v>254</v>
      </c>
      <c r="I443" s="6" t="s">
        <v>210</v>
      </c>
      <c r="J443" s="6" t="s">
        <v>325</v>
      </c>
      <c r="K443" s="6" t="s">
        <v>79</v>
      </c>
      <c r="L443" s="6" t="s">
        <v>393</v>
      </c>
      <c r="M443" s="6" t="s">
        <v>143</v>
      </c>
      <c r="N443" s="6" t="s">
        <v>192</v>
      </c>
      <c r="O443" s="6" t="s">
        <v>1812</v>
      </c>
      <c r="P443" s="6" t="s">
        <v>1812</v>
      </c>
      <c r="Q443" s="6" t="s">
        <v>1814</v>
      </c>
      <c r="R443" s="6" t="s">
        <v>1812</v>
      </c>
      <c r="S443" s="6" t="s">
        <v>1815</v>
      </c>
      <c r="T443" s="6" t="s">
        <v>1813</v>
      </c>
      <c r="U443" s="6" t="s">
        <v>1812</v>
      </c>
      <c r="V443" s="6" t="s">
        <v>1812</v>
      </c>
      <c r="W443" s="6" t="s">
        <v>1816</v>
      </c>
      <c r="X443" s="6" t="s">
        <v>21619</v>
      </c>
      <c r="Y443" s="13">
        <f>X444-'Sem RTOS RX'!$X443</f>
        <v>0.0001041666667</v>
      </c>
      <c r="Z443" s="7">
        <f>SUM(LEN(",CO_MQ135|"),'Sem RTOS RX'!$H443,LEN(",CO2_MQ135|"),'Sem RTOS RX'!$I443,LEN(",Alcool_MQ135|"),'Sem RTOS RX'!$J443,LEN(",Alcool_MQ135|"),'Sem RTOS RX'!$K443,LEN(",Toluen_MQ135|"),'Sem RTOS RX'!$L443,LEN(",MH4_MQ135|"),'Sem RTOS RX'!$M443,LEN(",O3_MQ131|"),'Sem RTOS RX'!$N443)*8</f>
        <v>672</v>
      </c>
    </row>
    <row r="444" ht="15.75" customHeight="1">
      <c r="A444" s="6" t="s">
        <v>21620</v>
      </c>
      <c r="B444" s="6" t="s">
        <v>21621</v>
      </c>
      <c r="C444" s="6" t="s">
        <v>19934</v>
      </c>
      <c r="D444" s="6" t="s">
        <v>21622</v>
      </c>
      <c r="E444" s="6" t="s">
        <v>1812</v>
      </c>
      <c r="F444" s="6" t="s">
        <v>1812</v>
      </c>
      <c r="G444" s="6" t="s">
        <v>1812</v>
      </c>
      <c r="H444" s="6" t="s">
        <v>293</v>
      </c>
      <c r="I444" s="6" t="s">
        <v>210</v>
      </c>
      <c r="J444" s="6" t="s">
        <v>324</v>
      </c>
      <c r="K444" s="6" t="s">
        <v>79</v>
      </c>
      <c r="L444" s="6" t="s">
        <v>858</v>
      </c>
      <c r="M444" s="6" t="s">
        <v>143</v>
      </c>
      <c r="N444" s="6" t="s">
        <v>165</v>
      </c>
      <c r="O444" s="6" t="s">
        <v>1812</v>
      </c>
      <c r="P444" s="6" t="s">
        <v>1812</v>
      </c>
      <c r="Q444" s="6" t="s">
        <v>1814</v>
      </c>
      <c r="R444" s="6" t="s">
        <v>1812</v>
      </c>
      <c r="S444" s="6" t="s">
        <v>1815</v>
      </c>
      <c r="T444" s="6" t="s">
        <v>1813</v>
      </c>
      <c r="U444" s="6" t="s">
        <v>1812</v>
      </c>
      <c r="V444" s="6" t="s">
        <v>1812</v>
      </c>
      <c r="W444" s="6" t="s">
        <v>1816</v>
      </c>
      <c r="X444" s="6" t="s">
        <v>4934</v>
      </c>
      <c r="Y444" s="13">
        <f>X445-'Sem RTOS RX'!$X444</f>
        <v>0.0001041666667</v>
      </c>
      <c r="Z444" s="7">
        <f>SUM(LEN(",CO_MQ135|"),'Sem RTOS RX'!$H444,LEN(",CO2_MQ135|"),'Sem RTOS RX'!$I444,LEN(",Alcool_MQ135|"),'Sem RTOS RX'!$J444,LEN(",Alcool_MQ135|"),'Sem RTOS RX'!$K444,LEN(",Toluen_MQ135|"),'Sem RTOS RX'!$L444,LEN(",MH4_MQ135|"),'Sem RTOS RX'!$M444,LEN(",O3_MQ131|"),'Sem RTOS RX'!$N444)*8</f>
        <v>672</v>
      </c>
    </row>
    <row r="445" ht="15.75" customHeight="1">
      <c r="A445" s="6" t="s">
        <v>21623</v>
      </c>
      <c r="B445" s="6" t="s">
        <v>21624</v>
      </c>
      <c r="C445" s="6" t="s">
        <v>19934</v>
      </c>
      <c r="D445" s="6" t="s">
        <v>21625</v>
      </c>
      <c r="E445" s="6" t="s">
        <v>1812</v>
      </c>
      <c r="F445" s="6" t="s">
        <v>1812</v>
      </c>
      <c r="G445" s="6" t="s">
        <v>1812</v>
      </c>
      <c r="H445" s="6" t="s">
        <v>293</v>
      </c>
      <c r="I445" s="6" t="s">
        <v>210</v>
      </c>
      <c r="J445" s="6" t="s">
        <v>325</v>
      </c>
      <c r="K445" s="6" t="s">
        <v>79</v>
      </c>
      <c r="L445" s="6" t="s">
        <v>393</v>
      </c>
      <c r="M445" s="6" t="s">
        <v>143</v>
      </c>
      <c r="N445" s="6" t="s">
        <v>213</v>
      </c>
      <c r="O445" s="6" t="s">
        <v>1812</v>
      </c>
      <c r="P445" s="6" t="s">
        <v>1812</v>
      </c>
      <c r="Q445" s="6" t="s">
        <v>1814</v>
      </c>
      <c r="R445" s="6" t="s">
        <v>1812</v>
      </c>
      <c r="S445" s="6" t="s">
        <v>1815</v>
      </c>
      <c r="T445" s="6" t="s">
        <v>1886</v>
      </c>
      <c r="U445" s="6" t="s">
        <v>1812</v>
      </c>
      <c r="V445" s="6" t="s">
        <v>1812</v>
      </c>
      <c r="W445" s="6" t="s">
        <v>1816</v>
      </c>
      <c r="X445" s="6" t="s">
        <v>21626</v>
      </c>
      <c r="Y445" s="13">
        <f>X446-'Sem RTOS RX'!$X445</f>
        <v>0.0001041666667</v>
      </c>
      <c r="Z445" s="7">
        <f>SUM(LEN(",CO_MQ135|"),'Sem RTOS RX'!$H445,LEN(",CO2_MQ135|"),'Sem RTOS RX'!$I445,LEN(",Alcool_MQ135|"),'Sem RTOS RX'!$J445,LEN(",Alcool_MQ135|"),'Sem RTOS RX'!$K445,LEN(",Toluen_MQ135|"),'Sem RTOS RX'!$L445,LEN(",MH4_MQ135|"),'Sem RTOS RX'!$M445,LEN(",O3_MQ131|"),'Sem RTOS RX'!$N445)*8</f>
        <v>672</v>
      </c>
    </row>
    <row r="446" ht="15.75" customHeight="1">
      <c r="A446" s="6" t="s">
        <v>21627</v>
      </c>
      <c r="B446" s="6" t="s">
        <v>21628</v>
      </c>
      <c r="C446" s="6" t="s">
        <v>19934</v>
      </c>
      <c r="D446" s="6" t="s">
        <v>21629</v>
      </c>
      <c r="E446" s="6" t="s">
        <v>1812</v>
      </c>
      <c r="F446" s="6" t="s">
        <v>1812</v>
      </c>
      <c r="G446" s="6" t="s">
        <v>1812</v>
      </c>
      <c r="H446" s="6" t="s">
        <v>4549</v>
      </c>
      <c r="I446" s="6" t="s">
        <v>192</v>
      </c>
      <c r="J446" s="6" t="s">
        <v>193</v>
      </c>
      <c r="K446" s="6" t="s">
        <v>194</v>
      </c>
      <c r="L446" s="6" t="s">
        <v>33</v>
      </c>
      <c r="M446" s="6" t="s">
        <v>182</v>
      </c>
      <c r="N446" s="6" t="s">
        <v>266</v>
      </c>
      <c r="O446" s="6" t="s">
        <v>1812</v>
      </c>
      <c r="P446" s="6" t="s">
        <v>1812</v>
      </c>
      <c r="Q446" s="6" t="s">
        <v>1814</v>
      </c>
      <c r="R446" s="6" t="s">
        <v>1812</v>
      </c>
      <c r="S446" s="6" t="s">
        <v>1815</v>
      </c>
      <c r="T446" s="6" t="s">
        <v>1886</v>
      </c>
      <c r="U446" s="6" t="s">
        <v>1812</v>
      </c>
      <c r="V446" s="6" t="s">
        <v>1812</v>
      </c>
      <c r="W446" s="6" t="s">
        <v>1816</v>
      </c>
      <c r="X446" s="6" t="s">
        <v>4946</v>
      </c>
      <c r="Y446" s="13">
        <f>X447-'Sem RTOS RX'!$X446</f>
        <v>0.0001041666667</v>
      </c>
      <c r="Z446" s="7">
        <f>SUM(LEN(",CO_MQ135|"),'Sem RTOS RX'!$H446,LEN(",CO2_MQ135|"),'Sem RTOS RX'!$I446,LEN(",Alcool_MQ135|"),'Sem RTOS RX'!$J446,LEN(",Alcool_MQ135|"),'Sem RTOS RX'!$K446,LEN(",Toluen_MQ135|"),'Sem RTOS RX'!$L446,LEN(",MH4_MQ135|"),'Sem RTOS RX'!$M446,LEN(",O3_MQ131|"),'Sem RTOS RX'!$N446)*8</f>
        <v>672</v>
      </c>
    </row>
    <row r="447" ht="15.75" customHeight="1">
      <c r="A447" s="6" t="s">
        <v>21630</v>
      </c>
      <c r="B447" s="6" t="s">
        <v>21631</v>
      </c>
      <c r="C447" s="6" t="s">
        <v>19934</v>
      </c>
      <c r="D447" s="6" t="s">
        <v>21632</v>
      </c>
      <c r="E447" s="6" t="s">
        <v>1812</v>
      </c>
      <c r="F447" s="6" t="s">
        <v>1812</v>
      </c>
      <c r="G447" s="6" t="s">
        <v>1812</v>
      </c>
      <c r="H447" s="6" t="s">
        <v>82</v>
      </c>
      <c r="I447" s="6" t="s">
        <v>13</v>
      </c>
      <c r="J447" s="6" t="s">
        <v>329</v>
      </c>
      <c r="K447" s="6" t="s">
        <v>89</v>
      </c>
      <c r="L447" s="6" t="s">
        <v>13299</v>
      </c>
      <c r="M447" s="6" t="s">
        <v>182</v>
      </c>
      <c r="N447" s="6" t="s">
        <v>200</v>
      </c>
      <c r="O447" s="6" t="s">
        <v>1812</v>
      </c>
      <c r="P447" s="6" t="s">
        <v>1812</v>
      </c>
      <c r="Q447" s="6" t="s">
        <v>1814</v>
      </c>
      <c r="R447" s="6" t="s">
        <v>1812</v>
      </c>
      <c r="S447" s="6" t="s">
        <v>1815</v>
      </c>
      <c r="T447" s="6" t="s">
        <v>1886</v>
      </c>
      <c r="U447" s="6" t="s">
        <v>1812</v>
      </c>
      <c r="V447" s="6" t="s">
        <v>1812</v>
      </c>
      <c r="W447" s="6" t="s">
        <v>1816</v>
      </c>
      <c r="X447" s="6" t="s">
        <v>21633</v>
      </c>
      <c r="Y447" s="13">
        <f>X448-'Sem RTOS RX'!$X447</f>
        <v>0.0001041666667</v>
      </c>
      <c r="Z447" s="7">
        <f>SUM(LEN(",CO_MQ135|"),'Sem RTOS RX'!$H447,LEN(",CO2_MQ135|"),'Sem RTOS RX'!$I447,LEN(",Alcool_MQ135|"),'Sem RTOS RX'!$J447,LEN(",Alcool_MQ135|"),'Sem RTOS RX'!$K447,LEN(",Toluen_MQ135|"),'Sem RTOS RX'!$L447,LEN(",MH4_MQ135|"),'Sem RTOS RX'!$M447,LEN(",O3_MQ131|"),'Sem RTOS RX'!$N447)*8</f>
        <v>672</v>
      </c>
    </row>
    <row r="448" ht="15.75" customHeight="1">
      <c r="A448" s="6" t="s">
        <v>21634</v>
      </c>
      <c r="B448" s="6" t="s">
        <v>21635</v>
      </c>
      <c r="C448" s="6" t="s">
        <v>19934</v>
      </c>
      <c r="D448" s="6" t="s">
        <v>21636</v>
      </c>
      <c r="E448" s="6" t="s">
        <v>1812</v>
      </c>
      <c r="F448" s="6" t="s">
        <v>1812</v>
      </c>
      <c r="G448" s="6" t="s">
        <v>1812</v>
      </c>
      <c r="H448" s="6" t="s">
        <v>293</v>
      </c>
      <c r="I448" s="6" t="s">
        <v>210</v>
      </c>
      <c r="J448" s="6" t="s">
        <v>325</v>
      </c>
      <c r="K448" s="6" t="s">
        <v>79</v>
      </c>
      <c r="L448" s="6" t="s">
        <v>393</v>
      </c>
      <c r="M448" s="6" t="s">
        <v>143</v>
      </c>
      <c r="N448" s="6" t="s">
        <v>139</v>
      </c>
      <c r="O448" s="6" t="s">
        <v>1812</v>
      </c>
      <c r="P448" s="6" t="s">
        <v>1812</v>
      </c>
      <c r="Q448" s="6" t="s">
        <v>1814</v>
      </c>
      <c r="R448" s="6" t="s">
        <v>1812</v>
      </c>
      <c r="S448" s="6" t="s">
        <v>1815</v>
      </c>
      <c r="T448" s="6" t="s">
        <v>1813</v>
      </c>
      <c r="U448" s="6" t="s">
        <v>1812</v>
      </c>
      <c r="V448" s="6" t="s">
        <v>1812</v>
      </c>
      <c r="W448" s="6" t="s">
        <v>1816</v>
      </c>
      <c r="X448" s="6" t="s">
        <v>4958</v>
      </c>
      <c r="Y448" s="13">
        <f>X449-'Sem RTOS RX'!$X448</f>
        <v>0.0001041666667</v>
      </c>
      <c r="Z448" s="7">
        <f>SUM(LEN(",CO_MQ135|"),'Sem RTOS RX'!$H448,LEN(",CO2_MQ135|"),'Sem RTOS RX'!$I448,LEN(",Alcool_MQ135|"),'Sem RTOS RX'!$J448,LEN(",Alcool_MQ135|"),'Sem RTOS RX'!$K448,LEN(",Toluen_MQ135|"),'Sem RTOS RX'!$L448,LEN(",MH4_MQ135|"),'Sem RTOS RX'!$M448,LEN(",O3_MQ131|"),'Sem RTOS RX'!$N448)*8</f>
        <v>672</v>
      </c>
    </row>
    <row r="449" ht="15.75" customHeight="1">
      <c r="A449" s="6" t="s">
        <v>21637</v>
      </c>
      <c r="B449" s="6" t="s">
        <v>21638</v>
      </c>
      <c r="C449" s="6" t="s">
        <v>19934</v>
      </c>
      <c r="D449" s="6" t="s">
        <v>21639</v>
      </c>
      <c r="E449" s="6" t="s">
        <v>1812</v>
      </c>
      <c r="F449" s="6" t="s">
        <v>1812</v>
      </c>
      <c r="G449" s="6" t="s">
        <v>1812</v>
      </c>
      <c r="H449" s="6" t="s">
        <v>140</v>
      </c>
      <c r="I449" s="6" t="s">
        <v>141</v>
      </c>
      <c r="J449" s="6" t="s">
        <v>322</v>
      </c>
      <c r="K449" s="6" t="s">
        <v>79</v>
      </c>
      <c r="L449" s="6" t="s">
        <v>56</v>
      </c>
      <c r="M449" s="6" t="s">
        <v>143</v>
      </c>
      <c r="N449" s="6" t="s">
        <v>5147</v>
      </c>
      <c r="O449" s="6" t="s">
        <v>1812</v>
      </c>
      <c r="P449" s="6" t="s">
        <v>1812</v>
      </c>
      <c r="Q449" s="6" t="s">
        <v>1814</v>
      </c>
      <c r="R449" s="6" t="s">
        <v>1812</v>
      </c>
      <c r="S449" s="6" t="s">
        <v>1815</v>
      </c>
      <c r="T449" s="6" t="s">
        <v>1886</v>
      </c>
      <c r="U449" s="6" t="s">
        <v>1812</v>
      </c>
      <c r="V449" s="6" t="s">
        <v>1812</v>
      </c>
      <c r="W449" s="6" t="s">
        <v>1816</v>
      </c>
      <c r="X449" s="6" t="s">
        <v>21640</v>
      </c>
      <c r="Y449" s="13">
        <f>X450-'Sem RTOS RX'!$X449</f>
        <v>0.0001041666667</v>
      </c>
      <c r="Z449" s="7">
        <f>SUM(LEN(",CO_MQ135|"),'Sem RTOS RX'!$H449,LEN(",CO2_MQ135|"),'Sem RTOS RX'!$I449,LEN(",Alcool_MQ135|"),'Sem RTOS RX'!$J449,LEN(",Alcool_MQ135|"),'Sem RTOS RX'!$K449,LEN(",Toluen_MQ135|"),'Sem RTOS RX'!$L449,LEN(",MH4_MQ135|"),'Sem RTOS RX'!$M449,LEN(",O3_MQ131|"),'Sem RTOS RX'!$N449)*8</f>
        <v>672</v>
      </c>
    </row>
    <row r="450" ht="15.75" customHeight="1">
      <c r="A450" s="6" t="s">
        <v>21641</v>
      </c>
      <c r="B450" s="6" t="s">
        <v>21642</v>
      </c>
      <c r="C450" s="6" t="s">
        <v>19934</v>
      </c>
      <c r="D450" s="6" t="s">
        <v>21643</v>
      </c>
      <c r="E450" s="6" t="s">
        <v>1812</v>
      </c>
      <c r="F450" s="6" t="s">
        <v>1812</v>
      </c>
      <c r="G450" s="6" t="s">
        <v>1812</v>
      </c>
      <c r="H450" s="6" t="s">
        <v>251</v>
      </c>
      <c r="I450" s="6" t="s">
        <v>141</v>
      </c>
      <c r="J450" s="6" t="s">
        <v>142</v>
      </c>
      <c r="K450" s="6" t="s">
        <v>79</v>
      </c>
      <c r="L450" s="6" t="s">
        <v>13779</v>
      </c>
      <c r="M450" s="6" t="s">
        <v>138</v>
      </c>
      <c r="N450" s="6" t="s">
        <v>255</v>
      </c>
      <c r="O450" s="6" t="s">
        <v>1812</v>
      </c>
      <c r="P450" s="6" t="s">
        <v>1812</v>
      </c>
      <c r="Q450" s="6" t="s">
        <v>1814</v>
      </c>
      <c r="R450" s="6" t="s">
        <v>1812</v>
      </c>
      <c r="S450" s="6" t="s">
        <v>1815</v>
      </c>
      <c r="T450" s="6" t="s">
        <v>1886</v>
      </c>
      <c r="U450" s="6" t="s">
        <v>1812</v>
      </c>
      <c r="V450" s="6" t="s">
        <v>1812</v>
      </c>
      <c r="W450" s="6" t="s">
        <v>1816</v>
      </c>
      <c r="X450" s="6" t="s">
        <v>4970</v>
      </c>
      <c r="Y450" s="13">
        <f>X451-'Sem RTOS RX'!$X450</f>
        <v>0.0001041666667</v>
      </c>
      <c r="Z450" s="7">
        <f>SUM(LEN(",CO_MQ135|"),'Sem RTOS RX'!$H450,LEN(",CO2_MQ135|"),'Sem RTOS RX'!$I450,LEN(",Alcool_MQ135|"),'Sem RTOS RX'!$J450,LEN(",Alcool_MQ135|"),'Sem RTOS RX'!$K450,LEN(",Toluen_MQ135|"),'Sem RTOS RX'!$L450,LEN(",MH4_MQ135|"),'Sem RTOS RX'!$M450,LEN(",O3_MQ131|"),'Sem RTOS RX'!$N450)*8</f>
        <v>672</v>
      </c>
    </row>
    <row r="451" ht="15.75" customHeight="1">
      <c r="A451" s="6" t="s">
        <v>21644</v>
      </c>
      <c r="B451" s="6" t="s">
        <v>21645</v>
      </c>
      <c r="C451" s="6" t="s">
        <v>19934</v>
      </c>
      <c r="D451" s="6" t="s">
        <v>21646</v>
      </c>
      <c r="E451" s="6" t="s">
        <v>1812</v>
      </c>
      <c r="F451" s="6" t="s">
        <v>1812</v>
      </c>
      <c r="G451" s="6" t="s">
        <v>1812</v>
      </c>
      <c r="H451" s="6" t="s">
        <v>15416</v>
      </c>
      <c r="I451" s="6" t="s">
        <v>179</v>
      </c>
      <c r="J451" s="6" t="s">
        <v>326</v>
      </c>
      <c r="K451" s="6" t="s">
        <v>79</v>
      </c>
      <c r="L451" s="6" t="s">
        <v>81</v>
      </c>
      <c r="M451" s="6" t="s">
        <v>138</v>
      </c>
      <c r="N451" s="6" t="s">
        <v>186</v>
      </c>
      <c r="O451" s="6" t="s">
        <v>1812</v>
      </c>
      <c r="P451" s="6" t="s">
        <v>1812</v>
      </c>
      <c r="Q451" s="6" t="s">
        <v>1814</v>
      </c>
      <c r="R451" s="6" t="s">
        <v>1812</v>
      </c>
      <c r="S451" s="6" t="s">
        <v>1815</v>
      </c>
      <c r="T451" s="6" t="s">
        <v>1886</v>
      </c>
      <c r="U451" s="6" t="s">
        <v>1812</v>
      </c>
      <c r="V451" s="6" t="s">
        <v>1812</v>
      </c>
      <c r="W451" s="6" t="s">
        <v>1816</v>
      </c>
      <c r="X451" s="6" t="s">
        <v>21647</v>
      </c>
      <c r="Y451" s="13">
        <f>X452-'Sem RTOS RX'!$X451</f>
        <v>0.0002083333333</v>
      </c>
      <c r="Z451" s="7">
        <f>SUM(LEN(",CO_MQ135|"),'Sem RTOS RX'!$H451,LEN(",CO2_MQ135|"),'Sem RTOS RX'!$I451,LEN(",Alcool_MQ135|"),'Sem RTOS RX'!$J451,LEN(",Alcool_MQ135|"),'Sem RTOS RX'!$K451,LEN(",Toluen_MQ135|"),'Sem RTOS RX'!$L451,LEN(",MH4_MQ135|"),'Sem RTOS RX'!$M451,LEN(",O3_MQ131|"),'Sem RTOS RX'!$N451)*8</f>
        <v>672</v>
      </c>
    </row>
    <row r="452" ht="15.75" customHeight="1">
      <c r="A452" s="6" t="s">
        <v>21648</v>
      </c>
      <c r="B452" s="6" t="s">
        <v>21649</v>
      </c>
      <c r="C452" s="6" t="s">
        <v>19934</v>
      </c>
      <c r="D452" s="6" t="s">
        <v>21650</v>
      </c>
      <c r="E452" s="6" t="s">
        <v>1812</v>
      </c>
      <c r="F452" s="6" t="s">
        <v>1812</v>
      </c>
      <c r="G452" s="6" t="s">
        <v>1812</v>
      </c>
      <c r="H452" s="6" t="s">
        <v>251</v>
      </c>
      <c r="I452" s="6" t="s">
        <v>141</v>
      </c>
      <c r="J452" s="6" t="s">
        <v>326</v>
      </c>
      <c r="K452" s="6" t="s">
        <v>79</v>
      </c>
      <c r="L452" s="6" t="s">
        <v>81</v>
      </c>
      <c r="M452" s="6" t="s">
        <v>138</v>
      </c>
      <c r="N452" s="6" t="s">
        <v>169</v>
      </c>
      <c r="O452" s="6" t="s">
        <v>1812</v>
      </c>
      <c r="P452" s="6" t="s">
        <v>1812</v>
      </c>
      <c r="Q452" s="6" t="s">
        <v>1814</v>
      </c>
      <c r="R452" s="6" t="s">
        <v>1812</v>
      </c>
      <c r="S452" s="6" t="s">
        <v>1815</v>
      </c>
      <c r="T452" s="6" t="s">
        <v>1813</v>
      </c>
      <c r="U452" s="6" t="s">
        <v>1812</v>
      </c>
      <c r="V452" s="6" t="s">
        <v>1812</v>
      </c>
      <c r="W452" s="6" t="s">
        <v>1816</v>
      </c>
      <c r="X452" s="6" t="s">
        <v>21651</v>
      </c>
      <c r="Y452" s="13">
        <f>X453-'Sem RTOS RX'!$X452</f>
        <v>0.0001041666667</v>
      </c>
      <c r="Z452" s="7">
        <f>SUM(LEN(",CO_MQ135|"),'Sem RTOS RX'!$H452,LEN(",CO2_MQ135|"),'Sem RTOS RX'!$I452,LEN(",Alcool_MQ135|"),'Sem RTOS RX'!$J452,LEN(",Alcool_MQ135|"),'Sem RTOS RX'!$K452,LEN(",Toluen_MQ135|"),'Sem RTOS RX'!$L452,LEN(",MH4_MQ135|"),'Sem RTOS RX'!$M452,LEN(",O3_MQ131|"),'Sem RTOS RX'!$N452)*8</f>
        <v>672</v>
      </c>
    </row>
    <row r="453" ht="15.75" customHeight="1">
      <c r="A453" s="6" t="s">
        <v>21652</v>
      </c>
      <c r="B453" s="6" t="s">
        <v>21653</v>
      </c>
      <c r="C453" s="6" t="s">
        <v>19934</v>
      </c>
      <c r="D453" s="6" t="s">
        <v>21654</v>
      </c>
      <c r="E453" s="6" t="s">
        <v>1812</v>
      </c>
      <c r="F453" s="6" t="s">
        <v>1812</v>
      </c>
      <c r="G453" s="6" t="s">
        <v>1812</v>
      </c>
      <c r="H453" s="6" t="s">
        <v>286</v>
      </c>
      <c r="I453" s="6" t="s">
        <v>210</v>
      </c>
      <c r="J453" s="6" t="s">
        <v>322</v>
      </c>
      <c r="K453" s="6" t="s">
        <v>79</v>
      </c>
      <c r="L453" s="6" t="s">
        <v>384</v>
      </c>
      <c r="M453" s="6" t="s">
        <v>143</v>
      </c>
      <c r="N453" s="6" t="s">
        <v>298</v>
      </c>
      <c r="O453" s="6" t="s">
        <v>1812</v>
      </c>
      <c r="P453" s="6" t="s">
        <v>1812</v>
      </c>
      <c r="Q453" s="6" t="s">
        <v>1814</v>
      </c>
      <c r="R453" s="6" t="s">
        <v>1812</v>
      </c>
      <c r="S453" s="6" t="s">
        <v>1815</v>
      </c>
      <c r="T453" s="6" t="s">
        <v>1886</v>
      </c>
      <c r="U453" s="6" t="s">
        <v>1812</v>
      </c>
      <c r="V453" s="6" t="s">
        <v>1812</v>
      </c>
      <c r="W453" s="6" t="s">
        <v>1816</v>
      </c>
      <c r="X453" s="6" t="s">
        <v>4994</v>
      </c>
      <c r="Y453" s="13">
        <f>X454-'Sem RTOS RX'!$X453</f>
        <v>0.0001157407407</v>
      </c>
      <c r="Z453" s="7">
        <f>SUM(LEN(",CO_MQ135|"),'Sem RTOS RX'!$H453,LEN(",CO2_MQ135|"),'Sem RTOS RX'!$I453,LEN(",Alcool_MQ135|"),'Sem RTOS RX'!$J453,LEN(",Alcool_MQ135|"),'Sem RTOS RX'!$K453,LEN(",Toluen_MQ135|"),'Sem RTOS RX'!$L453,LEN(",MH4_MQ135|"),'Sem RTOS RX'!$M453,LEN(",O3_MQ131|"),'Sem RTOS RX'!$N453)*8</f>
        <v>672</v>
      </c>
    </row>
    <row r="454" ht="15.75" customHeight="1">
      <c r="A454" s="6" t="s">
        <v>21655</v>
      </c>
      <c r="B454" s="6" t="s">
        <v>21656</v>
      </c>
      <c r="C454" s="6" t="s">
        <v>19934</v>
      </c>
      <c r="D454" s="6" t="s">
        <v>21657</v>
      </c>
      <c r="E454" s="6" t="s">
        <v>1812</v>
      </c>
      <c r="F454" s="6" t="s">
        <v>1812</v>
      </c>
      <c r="G454" s="6" t="s">
        <v>1812</v>
      </c>
      <c r="H454" s="6" t="s">
        <v>286</v>
      </c>
      <c r="I454" s="6" t="s">
        <v>210</v>
      </c>
      <c r="J454" s="6" t="s">
        <v>322</v>
      </c>
      <c r="K454" s="6" t="s">
        <v>79</v>
      </c>
      <c r="L454" s="6" t="s">
        <v>384</v>
      </c>
      <c r="M454" s="6" t="s">
        <v>143</v>
      </c>
      <c r="N454" s="6" t="s">
        <v>174</v>
      </c>
      <c r="O454" s="6" t="s">
        <v>1812</v>
      </c>
      <c r="P454" s="6" t="s">
        <v>1812</v>
      </c>
      <c r="Q454" s="6" t="s">
        <v>1814</v>
      </c>
      <c r="R454" s="6" t="s">
        <v>1812</v>
      </c>
      <c r="S454" s="6" t="s">
        <v>1815</v>
      </c>
      <c r="T454" s="6" t="s">
        <v>1886</v>
      </c>
      <c r="U454" s="6" t="s">
        <v>1812</v>
      </c>
      <c r="V454" s="6" t="s">
        <v>1812</v>
      </c>
      <c r="W454" s="6" t="s">
        <v>1816</v>
      </c>
      <c r="X454" s="6" t="s">
        <v>21658</v>
      </c>
      <c r="Y454" s="13">
        <f>X455-'Sem RTOS RX'!$X454</f>
        <v>0.0001041666667</v>
      </c>
      <c r="Z454" s="7">
        <f>SUM(LEN(",CO_MQ135|"),'Sem RTOS RX'!$H454,LEN(",CO2_MQ135|"),'Sem RTOS RX'!$I454,LEN(",Alcool_MQ135|"),'Sem RTOS RX'!$J454,LEN(",Alcool_MQ135|"),'Sem RTOS RX'!$K454,LEN(",Toluen_MQ135|"),'Sem RTOS RX'!$L454,LEN(",MH4_MQ135|"),'Sem RTOS RX'!$M454,LEN(",O3_MQ131|"),'Sem RTOS RX'!$N454)*8</f>
        <v>672</v>
      </c>
    </row>
    <row r="455" ht="15.75" customHeight="1">
      <c r="A455" s="6" t="s">
        <v>21659</v>
      </c>
      <c r="B455" s="6" t="s">
        <v>21660</v>
      </c>
      <c r="C455" s="6" t="s">
        <v>19934</v>
      </c>
      <c r="D455" s="6" t="s">
        <v>21661</v>
      </c>
      <c r="E455" s="6" t="s">
        <v>1812</v>
      </c>
      <c r="F455" s="6" t="s">
        <v>1812</v>
      </c>
      <c r="G455" s="6" t="s">
        <v>1812</v>
      </c>
      <c r="H455" s="6" t="s">
        <v>241</v>
      </c>
      <c r="I455" s="6" t="s">
        <v>149</v>
      </c>
      <c r="J455" s="6" t="s">
        <v>324</v>
      </c>
      <c r="K455" s="6" t="s">
        <v>89</v>
      </c>
      <c r="L455" s="6" t="s">
        <v>415</v>
      </c>
      <c r="M455" s="6" t="s">
        <v>143</v>
      </c>
      <c r="N455" s="6" t="s">
        <v>5147</v>
      </c>
      <c r="O455" s="6" t="s">
        <v>1812</v>
      </c>
      <c r="P455" s="6" t="s">
        <v>1812</v>
      </c>
      <c r="Q455" s="6" t="s">
        <v>1814</v>
      </c>
      <c r="R455" s="6" t="s">
        <v>1812</v>
      </c>
      <c r="S455" s="6" t="s">
        <v>1815</v>
      </c>
      <c r="T455" s="6" t="s">
        <v>1886</v>
      </c>
      <c r="U455" s="6" t="s">
        <v>1812</v>
      </c>
      <c r="V455" s="6" t="s">
        <v>1812</v>
      </c>
      <c r="W455" s="6" t="s">
        <v>1816</v>
      </c>
      <c r="X455" s="6" t="s">
        <v>21662</v>
      </c>
      <c r="Y455" s="13">
        <f>X456-'Sem RTOS RX'!$X455</f>
        <v>0.0001041666667</v>
      </c>
      <c r="Z455" s="7">
        <f>SUM(LEN(",CO_MQ135|"),'Sem RTOS RX'!$H455,LEN(",CO2_MQ135|"),'Sem RTOS RX'!$I455,LEN(",Alcool_MQ135|"),'Sem RTOS RX'!$J455,LEN(",Alcool_MQ135|"),'Sem RTOS RX'!$K455,LEN(",Toluen_MQ135|"),'Sem RTOS RX'!$L455,LEN(",MH4_MQ135|"),'Sem RTOS RX'!$M455,LEN(",O3_MQ131|"),'Sem RTOS RX'!$N455)*8</f>
        <v>672</v>
      </c>
    </row>
    <row r="456" ht="15.75" customHeight="1">
      <c r="A456" s="6" t="s">
        <v>21663</v>
      </c>
      <c r="B456" s="6" t="s">
        <v>21664</v>
      </c>
      <c r="C456" s="6" t="s">
        <v>19934</v>
      </c>
      <c r="D456" s="6" t="s">
        <v>21665</v>
      </c>
      <c r="E456" s="6" t="s">
        <v>1812</v>
      </c>
      <c r="F456" s="6" t="s">
        <v>1812</v>
      </c>
      <c r="G456" s="6" t="s">
        <v>1812</v>
      </c>
      <c r="H456" s="6" t="s">
        <v>278</v>
      </c>
      <c r="I456" s="6" t="s">
        <v>13</v>
      </c>
      <c r="J456" s="6" t="s">
        <v>180</v>
      </c>
      <c r="K456" s="6" t="s">
        <v>89</v>
      </c>
      <c r="L456" s="6" t="s">
        <v>738</v>
      </c>
      <c r="M456" s="6" t="s">
        <v>143</v>
      </c>
      <c r="N456" s="6" t="s">
        <v>1995</v>
      </c>
      <c r="O456" s="6" t="s">
        <v>1812</v>
      </c>
      <c r="P456" s="6" t="s">
        <v>1812</v>
      </c>
      <c r="Q456" s="6" t="s">
        <v>1814</v>
      </c>
      <c r="R456" s="6" t="s">
        <v>1812</v>
      </c>
      <c r="S456" s="6" t="s">
        <v>1815</v>
      </c>
      <c r="T456" s="6" t="s">
        <v>1886</v>
      </c>
      <c r="U456" s="6" t="s">
        <v>1812</v>
      </c>
      <c r="V456" s="6" t="s">
        <v>1812</v>
      </c>
      <c r="W456" s="6" t="s">
        <v>1816</v>
      </c>
      <c r="X456" s="6" t="s">
        <v>21666</v>
      </c>
      <c r="Y456" s="13">
        <f>X457-'Sem RTOS RX'!$X456</f>
        <v>0.0001041666667</v>
      </c>
      <c r="Z456" s="7">
        <f>SUM(LEN(",CO_MQ135|"),'Sem RTOS RX'!$H456,LEN(",CO2_MQ135|"),'Sem RTOS RX'!$I456,LEN(",Alcool_MQ135|"),'Sem RTOS RX'!$J456,LEN(",Alcool_MQ135|"),'Sem RTOS RX'!$K456,LEN(",Toluen_MQ135|"),'Sem RTOS RX'!$L456,LEN(",MH4_MQ135|"),'Sem RTOS RX'!$M456,LEN(",O3_MQ131|"),'Sem RTOS RX'!$N456)*8</f>
        <v>672</v>
      </c>
    </row>
    <row r="457" ht="15.75" customHeight="1">
      <c r="A457" s="6" t="s">
        <v>21667</v>
      </c>
      <c r="B457" s="6" t="s">
        <v>21668</v>
      </c>
      <c r="C457" s="6" t="s">
        <v>19934</v>
      </c>
      <c r="D457" s="6" t="s">
        <v>21669</v>
      </c>
      <c r="E457" s="6" t="s">
        <v>1812</v>
      </c>
      <c r="F457" s="6" t="s">
        <v>1812</v>
      </c>
      <c r="G457" s="6" t="s">
        <v>1812</v>
      </c>
      <c r="H457" s="6" t="s">
        <v>254</v>
      </c>
      <c r="I457" s="6" t="s">
        <v>210</v>
      </c>
      <c r="J457" s="6" t="s">
        <v>325</v>
      </c>
      <c r="K457" s="6" t="s">
        <v>79</v>
      </c>
      <c r="L457" s="6" t="s">
        <v>393</v>
      </c>
      <c r="M457" s="6" t="s">
        <v>143</v>
      </c>
      <c r="N457" s="6" t="s">
        <v>186</v>
      </c>
      <c r="O457" s="6" t="s">
        <v>1812</v>
      </c>
      <c r="P457" s="6" t="s">
        <v>1812</v>
      </c>
      <c r="Q457" s="6" t="s">
        <v>1814</v>
      </c>
      <c r="R457" s="6" t="s">
        <v>1812</v>
      </c>
      <c r="S457" s="6" t="s">
        <v>1815</v>
      </c>
      <c r="T457" s="6" t="s">
        <v>1886</v>
      </c>
      <c r="U457" s="6" t="s">
        <v>1812</v>
      </c>
      <c r="V457" s="6" t="s">
        <v>1812</v>
      </c>
      <c r="W457" s="6" t="s">
        <v>1816</v>
      </c>
      <c r="X457" s="6" t="s">
        <v>21670</v>
      </c>
      <c r="Y457" s="13">
        <f>X458-'Sem RTOS RX'!$X457</f>
        <v>0.0001041666667</v>
      </c>
      <c r="Z457" s="7">
        <f>SUM(LEN(",CO_MQ135|"),'Sem RTOS RX'!$H457,LEN(",CO2_MQ135|"),'Sem RTOS RX'!$I457,LEN(",Alcool_MQ135|"),'Sem RTOS RX'!$J457,LEN(",Alcool_MQ135|"),'Sem RTOS RX'!$K457,LEN(",Toluen_MQ135|"),'Sem RTOS RX'!$L457,LEN(",MH4_MQ135|"),'Sem RTOS RX'!$M457,LEN(",O3_MQ131|"),'Sem RTOS RX'!$N457)*8</f>
        <v>672</v>
      </c>
    </row>
    <row r="458" ht="15.75" customHeight="1">
      <c r="A458" s="6" t="s">
        <v>21671</v>
      </c>
      <c r="B458" s="6" t="s">
        <v>21672</v>
      </c>
      <c r="C458" s="6" t="s">
        <v>19934</v>
      </c>
      <c r="D458" s="6" t="s">
        <v>21673</v>
      </c>
      <c r="E458" s="6" t="s">
        <v>1812</v>
      </c>
      <c r="F458" s="6" t="s">
        <v>1812</v>
      </c>
      <c r="G458" s="6" t="s">
        <v>1812</v>
      </c>
      <c r="H458" s="6" t="s">
        <v>278</v>
      </c>
      <c r="I458" s="6" t="s">
        <v>13</v>
      </c>
      <c r="J458" s="6" t="s">
        <v>180</v>
      </c>
      <c r="K458" s="6" t="s">
        <v>89</v>
      </c>
      <c r="L458" s="6" t="s">
        <v>181</v>
      </c>
      <c r="M458" s="6" t="s">
        <v>182</v>
      </c>
      <c r="N458" s="6" t="s">
        <v>299</v>
      </c>
      <c r="O458" s="6" t="s">
        <v>1812</v>
      </c>
      <c r="P458" s="6" t="s">
        <v>1812</v>
      </c>
      <c r="Q458" s="6" t="s">
        <v>1814</v>
      </c>
      <c r="R458" s="6" t="s">
        <v>1812</v>
      </c>
      <c r="S458" s="6" t="s">
        <v>1815</v>
      </c>
      <c r="T458" s="6" t="s">
        <v>1886</v>
      </c>
      <c r="U458" s="6" t="s">
        <v>1812</v>
      </c>
      <c r="V458" s="6" t="s">
        <v>1812</v>
      </c>
      <c r="W458" s="6" t="s">
        <v>1816</v>
      </c>
      <c r="X458" s="6" t="s">
        <v>21674</v>
      </c>
      <c r="Y458" s="13">
        <f>X459-'Sem RTOS RX'!$X458</f>
        <v>0.0002083333333</v>
      </c>
      <c r="Z458" s="7">
        <f>SUM(LEN(",CO_MQ135|"),'Sem RTOS RX'!$H458,LEN(",CO2_MQ135|"),'Sem RTOS RX'!$I458,LEN(",Alcool_MQ135|"),'Sem RTOS RX'!$J458,LEN(",Alcool_MQ135|"),'Sem RTOS RX'!$K458,LEN(",Toluen_MQ135|"),'Sem RTOS RX'!$L458,LEN(",MH4_MQ135|"),'Sem RTOS RX'!$M458,LEN(",O3_MQ131|"),'Sem RTOS RX'!$N458)*8</f>
        <v>672</v>
      </c>
    </row>
    <row r="459" ht="15.75" customHeight="1">
      <c r="A459" s="6" t="s">
        <v>21675</v>
      </c>
      <c r="B459" s="6" t="s">
        <v>21676</v>
      </c>
      <c r="C459" s="6" t="s">
        <v>19934</v>
      </c>
      <c r="D459" s="6" t="s">
        <v>21677</v>
      </c>
      <c r="E459" s="6" t="s">
        <v>1812</v>
      </c>
      <c r="F459" s="6" t="s">
        <v>1812</v>
      </c>
      <c r="G459" s="6" t="s">
        <v>1812</v>
      </c>
      <c r="H459" s="6" t="s">
        <v>287</v>
      </c>
      <c r="I459" s="6" t="s">
        <v>197</v>
      </c>
      <c r="J459" s="6" t="s">
        <v>198</v>
      </c>
      <c r="K459" s="6" t="s">
        <v>194</v>
      </c>
      <c r="L459" s="6" t="s">
        <v>199</v>
      </c>
      <c r="M459" s="6" t="s">
        <v>182</v>
      </c>
      <c r="N459" s="6" t="s">
        <v>1943</v>
      </c>
      <c r="O459" s="6" t="s">
        <v>1812</v>
      </c>
      <c r="P459" s="6" t="s">
        <v>1812</v>
      </c>
      <c r="Q459" s="6" t="s">
        <v>1814</v>
      </c>
      <c r="R459" s="6" t="s">
        <v>1812</v>
      </c>
      <c r="S459" s="6" t="s">
        <v>1815</v>
      </c>
      <c r="T459" s="6" t="s">
        <v>1886</v>
      </c>
      <c r="U459" s="6" t="s">
        <v>1812</v>
      </c>
      <c r="V459" s="6" t="s">
        <v>1812</v>
      </c>
      <c r="W459" s="6" t="s">
        <v>1816</v>
      </c>
      <c r="X459" s="6" t="s">
        <v>21678</v>
      </c>
      <c r="Y459" s="13">
        <f>X460-'Sem RTOS RX'!$X459</f>
        <v>0.0001041666667</v>
      </c>
      <c r="Z459" s="7">
        <f>SUM(LEN(",CO_MQ135|"),'Sem RTOS RX'!$H459,LEN(",CO2_MQ135|"),'Sem RTOS RX'!$I459,LEN(",Alcool_MQ135|"),'Sem RTOS RX'!$J459,LEN(",Alcool_MQ135|"),'Sem RTOS RX'!$K459,LEN(",Toluen_MQ135|"),'Sem RTOS RX'!$L459,LEN(",MH4_MQ135|"),'Sem RTOS RX'!$M459,LEN(",O3_MQ131|"),'Sem RTOS RX'!$N459)*8</f>
        <v>672</v>
      </c>
    </row>
    <row r="460" ht="15.75" customHeight="1">
      <c r="A460" s="6" t="s">
        <v>21679</v>
      </c>
      <c r="B460" s="6" t="s">
        <v>21680</v>
      </c>
      <c r="C460" s="6" t="s">
        <v>19934</v>
      </c>
      <c r="D460" s="6" t="s">
        <v>21681</v>
      </c>
      <c r="E460" s="6" t="s">
        <v>1812</v>
      </c>
      <c r="F460" s="6" t="s">
        <v>1812</v>
      </c>
      <c r="G460" s="6" t="s">
        <v>1812</v>
      </c>
      <c r="H460" s="6" t="s">
        <v>241</v>
      </c>
      <c r="I460" s="6" t="s">
        <v>149</v>
      </c>
      <c r="J460" s="6" t="s">
        <v>324</v>
      </c>
      <c r="K460" s="6" t="s">
        <v>89</v>
      </c>
      <c r="L460" s="6" t="s">
        <v>415</v>
      </c>
      <c r="M460" s="6" t="s">
        <v>143</v>
      </c>
      <c r="N460" s="6" t="s">
        <v>51</v>
      </c>
      <c r="O460" s="6" t="s">
        <v>1812</v>
      </c>
      <c r="P460" s="6" t="s">
        <v>1812</v>
      </c>
      <c r="Q460" s="6" t="s">
        <v>1814</v>
      </c>
      <c r="R460" s="6" t="s">
        <v>1812</v>
      </c>
      <c r="S460" s="6" t="s">
        <v>1815</v>
      </c>
      <c r="T460" s="6" t="s">
        <v>1813</v>
      </c>
      <c r="U460" s="6" t="s">
        <v>1812</v>
      </c>
      <c r="V460" s="6" t="s">
        <v>1812</v>
      </c>
      <c r="W460" s="6" t="s">
        <v>1816</v>
      </c>
      <c r="X460" s="6" t="s">
        <v>21682</v>
      </c>
      <c r="Y460" s="13">
        <f>X461-'Sem RTOS RX'!$X460</f>
        <v>0.0001041666667</v>
      </c>
      <c r="Z460" s="7">
        <f>SUM(LEN(",CO_MQ135|"),'Sem RTOS RX'!$H460,LEN(",CO2_MQ135|"),'Sem RTOS RX'!$I460,LEN(",Alcool_MQ135|"),'Sem RTOS RX'!$J460,LEN(",Alcool_MQ135|"),'Sem RTOS RX'!$K460,LEN(",Toluen_MQ135|"),'Sem RTOS RX'!$L460,LEN(",MH4_MQ135|"),'Sem RTOS RX'!$M460,LEN(",O3_MQ131|"),'Sem RTOS RX'!$N460)*8</f>
        <v>672</v>
      </c>
    </row>
    <row r="461" ht="15.75" customHeight="1">
      <c r="A461" s="6" t="s">
        <v>21683</v>
      </c>
      <c r="B461" s="6" t="s">
        <v>21684</v>
      </c>
      <c r="C461" s="6" t="s">
        <v>19934</v>
      </c>
      <c r="D461" s="6" t="s">
        <v>21685</v>
      </c>
      <c r="E461" s="6" t="s">
        <v>1812</v>
      </c>
      <c r="F461" s="6" t="s">
        <v>1812</v>
      </c>
      <c r="G461" s="6" t="s">
        <v>1812</v>
      </c>
      <c r="H461" s="6" t="s">
        <v>241</v>
      </c>
      <c r="I461" s="6" t="s">
        <v>149</v>
      </c>
      <c r="J461" s="6" t="s">
        <v>324</v>
      </c>
      <c r="K461" s="6" t="s">
        <v>89</v>
      </c>
      <c r="L461" s="6" t="s">
        <v>415</v>
      </c>
      <c r="M461" s="6" t="s">
        <v>143</v>
      </c>
      <c r="N461" s="6" t="s">
        <v>170</v>
      </c>
      <c r="O461" s="6" t="s">
        <v>1812</v>
      </c>
      <c r="P461" s="6" t="s">
        <v>1812</v>
      </c>
      <c r="Q461" s="6" t="s">
        <v>1814</v>
      </c>
      <c r="R461" s="6" t="s">
        <v>1812</v>
      </c>
      <c r="S461" s="6" t="s">
        <v>1815</v>
      </c>
      <c r="T461" s="6" t="s">
        <v>1886</v>
      </c>
      <c r="U461" s="6" t="s">
        <v>1812</v>
      </c>
      <c r="V461" s="6" t="s">
        <v>1812</v>
      </c>
      <c r="W461" s="6" t="s">
        <v>1816</v>
      </c>
      <c r="X461" s="6" t="s">
        <v>21686</v>
      </c>
      <c r="Y461" s="13">
        <f>X462-'Sem RTOS RX'!$X461</f>
        <v>0.0001041666667</v>
      </c>
      <c r="Z461" s="7">
        <f>SUM(LEN(",CO_MQ135|"),'Sem RTOS RX'!$H461,LEN(",CO2_MQ135|"),'Sem RTOS RX'!$I461,LEN(",Alcool_MQ135|"),'Sem RTOS RX'!$J461,LEN(",Alcool_MQ135|"),'Sem RTOS RX'!$K461,LEN(",Toluen_MQ135|"),'Sem RTOS RX'!$L461,LEN(",MH4_MQ135|"),'Sem RTOS RX'!$M461,LEN(",O3_MQ131|"),'Sem RTOS RX'!$N461)*8</f>
        <v>672</v>
      </c>
    </row>
    <row r="462" ht="15.75" customHeight="1">
      <c r="A462" s="6" t="s">
        <v>21687</v>
      </c>
      <c r="B462" s="6" t="s">
        <v>21688</v>
      </c>
      <c r="C462" s="6" t="s">
        <v>19934</v>
      </c>
      <c r="D462" s="6" t="s">
        <v>21689</v>
      </c>
      <c r="E462" s="6" t="s">
        <v>1812</v>
      </c>
      <c r="F462" s="6" t="s">
        <v>1812</v>
      </c>
      <c r="G462" s="6" t="s">
        <v>1812</v>
      </c>
      <c r="H462" s="6" t="s">
        <v>92</v>
      </c>
      <c r="I462" s="6" t="s">
        <v>221</v>
      </c>
      <c r="J462" s="6" t="s">
        <v>331</v>
      </c>
      <c r="K462" s="6" t="s">
        <v>194</v>
      </c>
      <c r="L462" s="6" t="s">
        <v>637</v>
      </c>
      <c r="M462" s="6" t="s">
        <v>172</v>
      </c>
      <c r="N462" s="6" t="s">
        <v>161</v>
      </c>
      <c r="O462" s="6" t="s">
        <v>1812</v>
      </c>
      <c r="P462" s="6" t="s">
        <v>1812</v>
      </c>
      <c r="Q462" s="6" t="s">
        <v>1814</v>
      </c>
      <c r="R462" s="6" t="s">
        <v>1812</v>
      </c>
      <c r="S462" s="6" t="s">
        <v>1887</v>
      </c>
      <c r="T462" s="6" t="s">
        <v>1813</v>
      </c>
      <c r="U462" s="6" t="s">
        <v>1812</v>
      </c>
      <c r="V462" s="6" t="s">
        <v>1812</v>
      </c>
      <c r="W462" s="6" t="s">
        <v>1816</v>
      </c>
      <c r="X462" s="6" t="s">
        <v>21690</v>
      </c>
      <c r="Y462" s="13">
        <f>X463-'Sem RTOS RX'!$X462</f>
        <v>0.0001041666667</v>
      </c>
      <c r="Z462" s="7">
        <f>SUM(LEN(",CO_MQ135|"),'Sem RTOS RX'!$H462,LEN(",CO2_MQ135|"),'Sem RTOS RX'!$I462,LEN(",Alcool_MQ135|"),'Sem RTOS RX'!$J462,LEN(",Alcool_MQ135|"),'Sem RTOS RX'!$K462,LEN(",Toluen_MQ135|"),'Sem RTOS RX'!$L462,LEN(",MH4_MQ135|"),'Sem RTOS RX'!$M462,LEN(",O3_MQ131|"),'Sem RTOS RX'!$N462)*8</f>
        <v>672</v>
      </c>
    </row>
    <row r="463" ht="15.75" customHeight="1">
      <c r="A463" s="6" t="s">
        <v>21691</v>
      </c>
      <c r="B463" s="6" t="s">
        <v>21692</v>
      </c>
      <c r="C463" s="6" t="s">
        <v>19934</v>
      </c>
      <c r="D463" s="6" t="s">
        <v>21693</v>
      </c>
      <c r="E463" s="6" t="s">
        <v>1812</v>
      </c>
      <c r="F463" s="6" t="s">
        <v>1812</v>
      </c>
      <c r="G463" s="6" t="s">
        <v>1812</v>
      </c>
      <c r="H463" s="6" t="s">
        <v>293</v>
      </c>
      <c r="I463" s="6" t="s">
        <v>210</v>
      </c>
      <c r="J463" s="6" t="s">
        <v>325</v>
      </c>
      <c r="K463" s="6" t="s">
        <v>79</v>
      </c>
      <c r="L463" s="6" t="s">
        <v>393</v>
      </c>
      <c r="M463" s="6" t="s">
        <v>143</v>
      </c>
      <c r="N463" s="6" t="s">
        <v>62</v>
      </c>
      <c r="O463" s="6" t="s">
        <v>1812</v>
      </c>
      <c r="P463" s="6" t="s">
        <v>1812</v>
      </c>
      <c r="Q463" s="6" t="s">
        <v>1814</v>
      </c>
      <c r="R463" s="6" t="s">
        <v>1812</v>
      </c>
      <c r="S463" s="6" t="s">
        <v>1815</v>
      </c>
      <c r="T463" s="6" t="s">
        <v>1813</v>
      </c>
      <c r="U463" s="6" t="s">
        <v>1812</v>
      </c>
      <c r="V463" s="6" t="s">
        <v>1812</v>
      </c>
      <c r="W463" s="6" t="s">
        <v>1816</v>
      </c>
      <c r="X463" s="6" t="s">
        <v>21694</v>
      </c>
      <c r="Y463" s="13">
        <f>X464-'Sem RTOS RX'!$X463</f>
        <v>0.0001041666667</v>
      </c>
      <c r="Z463" s="7">
        <f>SUM(LEN(",CO_MQ135|"),'Sem RTOS RX'!$H463,LEN(",CO2_MQ135|"),'Sem RTOS RX'!$I463,LEN(",Alcool_MQ135|"),'Sem RTOS RX'!$J463,LEN(",Alcool_MQ135|"),'Sem RTOS RX'!$K463,LEN(",Toluen_MQ135|"),'Sem RTOS RX'!$L463,LEN(",MH4_MQ135|"),'Sem RTOS RX'!$M463,LEN(",O3_MQ131|"),'Sem RTOS RX'!$N463)*8</f>
        <v>672</v>
      </c>
    </row>
    <row r="464" ht="15.75" customHeight="1">
      <c r="A464" s="6" t="s">
        <v>21695</v>
      </c>
      <c r="B464" s="6" t="s">
        <v>21696</v>
      </c>
      <c r="C464" s="6" t="s">
        <v>19934</v>
      </c>
      <c r="D464" s="6" t="s">
        <v>21697</v>
      </c>
      <c r="E464" s="6" t="s">
        <v>1812</v>
      </c>
      <c r="F464" s="6" t="s">
        <v>1812</v>
      </c>
      <c r="G464" s="6" t="s">
        <v>1812</v>
      </c>
      <c r="H464" s="6" t="s">
        <v>102</v>
      </c>
      <c r="I464" s="6" t="s">
        <v>149</v>
      </c>
      <c r="J464" s="6" t="s">
        <v>150</v>
      </c>
      <c r="K464" s="6" t="s">
        <v>89</v>
      </c>
      <c r="L464" s="6" t="s">
        <v>151</v>
      </c>
      <c r="M464" s="6" t="s">
        <v>143</v>
      </c>
      <c r="N464" s="6" t="s">
        <v>161</v>
      </c>
      <c r="O464" s="6" t="s">
        <v>1812</v>
      </c>
      <c r="P464" s="6" t="s">
        <v>1812</v>
      </c>
      <c r="Q464" s="6" t="s">
        <v>1814</v>
      </c>
      <c r="R464" s="6" t="s">
        <v>1812</v>
      </c>
      <c r="S464" s="6" t="s">
        <v>1815</v>
      </c>
      <c r="T464" s="6" t="s">
        <v>1813</v>
      </c>
      <c r="U464" s="6" t="s">
        <v>1812</v>
      </c>
      <c r="V464" s="6" t="s">
        <v>1812</v>
      </c>
      <c r="W464" s="6" t="s">
        <v>1816</v>
      </c>
      <c r="X464" s="6" t="s">
        <v>21698</v>
      </c>
      <c r="Y464" s="13">
        <f>X465-'Sem RTOS RX'!$X464</f>
        <v>0.0001041666667</v>
      </c>
      <c r="Z464" s="7">
        <f>SUM(LEN(",CO_MQ135|"),'Sem RTOS RX'!$H464,LEN(",CO2_MQ135|"),'Sem RTOS RX'!$I464,LEN(",Alcool_MQ135|"),'Sem RTOS RX'!$J464,LEN(",Alcool_MQ135|"),'Sem RTOS RX'!$K464,LEN(",Toluen_MQ135|"),'Sem RTOS RX'!$L464,LEN(",MH4_MQ135|"),'Sem RTOS RX'!$M464,LEN(",O3_MQ131|"),'Sem RTOS RX'!$N464)*8</f>
        <v>672</v>
      </c>
    </row>
    <row r="465" ht="15.75" customHeight="1">
      <c r="A465" s="6" t="s">
        <v>21699</v>
      </c>
      <c r="B465" s="6" t="s">
        <v>21700</v>
      </c>
      <c r="C465" s="6" t="s">
        <v>19934</v>
      </c>
      <c r="D465" s="6" t="s">
        <v>21701</v>
      </c>
      <c r="E465" s="6" t="s">
        <v>1812</v>
      </c>
      <c r="F465" s="6" t="s">
        <v>1812</v>
      </c>
      <c r="G465" s="6" t="s">
        <v>1812</v>
      </c>
      <c r="H465" s="6" t="s">
        <v>227</v>
      </c>
      <c r="I465" s="6" t="s">
        <v>135</v>
      </c>
      <c r="J465" s="6" t="s">
        <v>11</v>
      </c>
      <c r="K465" s="6" t="s">
        <v>1813</v>
      </c>
      <c r="L465" s="6" t="s">
        <v>1443</v>
      </c>
      <c r="M465" s="6" t="s">
        <v>138</v>
      </c>
      <c r="N465" s="6" t="s">
        <v>127</v>
      </c>
      <c r="O465" s="6" t="s">
        <v>1812</v>
      </c>
      <c r="P465" s="6" t="s">
        <v>1812</v>
      </c>
      <c r="Q465" s="6" t="s">
        <v>1814</v>
      </c>
      <c r="R465" s="6" t="s">
        <v>1812</v>
      </c>
      <c r="S465" s="6" t="s">
        <v>1815</v>
      </c>
      <c r="T465" s="6" t="s">
        <v>1813</v>
      </c>
      <c r="U465" s="6" t="s">
        <v>1812</v>
      </c>
      <c r="V465" s="6" t="s">
        <v>1812</v>
      </c>
      <c r="W465" s="6" t="s">
        <v>1816</v>
      </c>
      <c r="X465" s="6" t="s">
        <v>21702</v>
      </c>
      <c r="Y465" s="13">
        <f>X466-'Sem RTOS RX'!$X465</f>
        <v>0.0001041666667</v>
      </c>
      <c r="Z465" s="7">
        <f>SUM(LEN(",CO_MQ135|"),'Sem RTOS RX'!$H465,LEN(",CO2_MQ135|"),'Sem RTOS RX'!$I465,LEN(",Alcool_MQ135|"),'Sem RTOS RX'!$J465,LEN(",Alcool_MQ135|"),'Sem RTOS RX'!$K465,LEN(",Toluen_MQ135|"),'Sem RTOS RX'!$L465,LEN(",MH4_MQ135|"),'Sem RTOS RX'!$M465,LEN(",O3_MQ131|"),'Sem RTOS RX'!$N465)*8</f>
        <v>672</v>
      </c>
    </row>
    <row r="466" ht="15.75" customHeight="1">
      <c r="A466" s="6" t="s">
        <v>21703</v>
      </c>
      <c r="B466" s="6" t="s">
        <v>21704</v>
      </c>
      <c r="C466" s="6" t="s">
        <v>19934</v>
      </c>
      <c r="D466" s="6" t="s">
        <v>21705</v>
      </c>
      <c r="E466" s="6" t="s">
        <v>1812</v>
      </c>
      <c r="F466" s="6" t="s">
        <v>1812</v>
      </c>
      <c r="G466" s="6" t="s">
        <v>1812</v>
      </c>
      <c r="H466" s="6" t="s">
        <v>263</v>
      </c>
      <c r="I466" s="6" t="s">
        <v>221</v>
      </c>
      <c r="J466" s="6" t="s">
        <v>213</v>
      </c>
      <c r="K466" s="6" t="s">
        <v>194</v>
      </c>
      <c r="L466" s="6" t="s">
        <v>90</v>
      </c>
      <c r="M466" s="6" t="s">
        <v>182</v>
      </c>
      <c r="N466" s="6" t="s">
        <v>213</v>
      </c>
      <c r="O466" s="6" t="s">
        <v>1812</v>
      </c>
      <c r="P466" s="6" t="s">
        <v>1812</v>
      </c>
      <c r="Q466" s="6" t="s">
        <v>1814</v>
      </c>
      <c r="R466" s="6" t="s">
        <v>1812</v>
      </c>
      <c r="S466" s="6" t="s">
        <v>1887</v>
      </c>
      <c r="T466" s="6" t="s">
        <v>1886</v>
      </c>
      <c r="U466" s="6" t="s">
        <v>1812</v>
      </c>
      <c r="V466" s="6" t="s">
        <v>1812</v>
      </c>
      <c r="W466" s="6" t="s">
        <v>1816</v>
      </c>
      <c r="X466" s="6" t="s">
        <v>5078</v>
      </c>
      <c r="Y466" s="13">
        <f>X467-'Sem RTOS RX'!$X466</f>
        <v>0.0001157407407</v>
      </c>
      <c r="Z466" s="7">
        <f>SUM(LEN(",CO_MQ135|"),'Sem RTOS RX'!$H466,LEN(",CO2_MQ135|"),'Sem RTOS RX'!$I466,LEN(",Alcool_MQ135|"),'Sem RTOS RX'!$J466,LEN(",Alcool_MQ135|"),'Sem RTOS RX'!$K466,LEN(",Toluen_MQ135|"),'Sem RTOS RX'!$L466,LEN(",MH4_MQ135|"),'Sem RTOS RX'!$M466,LEN(",O3_MQ131|"),'Sem RTOS RX'!$N466)*8</f>
        <v>672</v>
      </c>
    </row>
    <row r="467" ht="15.75" customHeight="1">
      <c r="A467" s="6" t="s">
        <v>21706</v>
      </c>
      <c r="B467" s="6" t="s">
        <v>21707</v>
      </c>
      <c r="C467" s="6" t="s">
        <v>19934</v>
      </c>
      <c r="D467" s="6" t="s">
        <v>21708</v>
      </c>
      <c r="E467" s="6" t="s">
        <v>1812</v>
      </c>
      <c r="F467" s="6" t="s">
        <v>1812</v>
      </c>
      <c r="G467" s="6" t="s">
        <v>1812</v>
      </c>
      <c r="H467" s="6" t="s">
        <v>15416</v>
      </c>
      <c r="I467" s="6" t="s">
        <v>179</v>
      </c>
      <c r="J467" s="6" t="s">
        <v>326</v>
      </c>
      <c r="K467" s="6" t="s">
        <v>79</v>
      </c>
      <c r="L467" s="6" t="s">
        <v>81</v>
      </c>
      <c r="M467" s="6" t="s">
        <v>138</v>
      </c>
      <c r="N467" s="6" t="s">
        <v>206</v>
      </c>
      <c r="O467" s="6" t="s">
        <v>1812</v>
      </c>
      <c r="P467" s="6" t="s">
        <v>1812</v>
      </c>
      <c r="Q467" s="6" t="s">
        <v>1814</v>
      </c>
      <c r="R467" s="6" t="s">
        <v>1812</v>
      </c>
      <c r="S467" s="6" t="s">
        <v>1815</v>
      </c>
      <c r="T467" s="6" t="s">
        <v>1886</v>
      </c>
      <c r="U467" s="6" t="s">
        <v>1812</v>
      </c>
      <c r="V467" s="6" t="s">
        <v>1812</v>
      </c>
      <c r="W467" s="6" t="s">
        <v>1816</v>
      </c>
      <c r="X467" s="6" t="s">
        <v>21709</v>
      </c>
      <c r="Y467" s="13">
        <f>X468-'Sem RTOS RX'!$X467</f>
        <v>0.0001041666667</v>
      </c>
      <c r="Z467" s="7">
        <f>SUM(LEN(",CO_MQ135|"),'Sem RTOS RX'!$H467,LEN(",CO2_MQ135|"),'Sem RTOS RX'!$I467,LEN(",Alcool_MQ135|"),'Sem RTOS RX'!$J467,LEN(",Alcool_MQ135|"),'Sem RTOS RX'!$K467,LEN(",Toluen_MQ135|"),'Sem RTOS RX'!$L467,LEN(",MH4_MQ135|"),'Sem RTOS RX'!$M467,LEN(",O3_MQ131|"),'Sem RTOS RX'!$N467)*8</f>
        <v>672</v>
      </c>
    </row>
    <row r="468" ht="15.75" customHeight="1">
      <c r="A468" s="6" t="s">
        <v>21710</v>
      </c>
      <c r="B468" s="6" t="s">
        <v>21711</v>
      </c>
      <c r="C468" s="6" t="s">
        <v>19934</v>
      </c>
      <c r="D468" s="6" t="s">
        <v>21712</v>
      </c>
      <c r="E468" s="6" t="s">
        <v>1812</v>
      </c>
      <c r="F468" s="6" t="s">
        <v>1812</v>
      </c>
      <c r="G468" s="6" t="s">
        <v>1812</v>
      </c>
      <c r="H468" s="6" t="s">
        <v>284</v>
      </c>
      <c r="I468" s="6" t="s">
        <v>141</v>
      </c>
      <c r="J468" s="6" t="s">
        <v>142</v>
      </c>
      <c r="K468" s="6" t="s">
        <v>79</v>
      </c>
      <c r="L468" s="6" t="s">
        <v>56</v>
      </c>
      <c r="M468" s="6" t="s">
        <v>138</v>
      </c>
      <c r="N468" s="6" t="s">
        <v>330</v>
      </c>
      <c r="O468" s="6" t="s">
        <v>1812</v>
      </c>
      <c r="P468" s="6" t="s">
        <v>1812</v>
      </c>
      <c r="Q468" s="6" t="s">
        <v>1814</v>
      </c>
      <c r="R468" s="6" t="s">
        <v>1812</v>
      </c>
      <c r="S468" s="6" t="s">
        <v>1815</v>
      </c>
      <c r="T468" s="6" t="s">
        <v>1813</v>
      </c>
      <c r="U468" s="6" t="s">
        <v>1812</v>
      </c>
      <c r="V468" s="6" t="s">
        <v>1812</v>
      </c>
      <c r="W468" s="6" t="s">
        <v>1816</v>
      </c>
      <c r="X468" s="6" t="s">
        <v>21713</v>
      </c>
      <c r="Y468" s="13">
        <f>X469-'Sem RTOS RX'!$X468</f>
        <v>0.0001041666667</v>
      </c>
      <c r="Z468" s="7">
        <f>SUM(LEN(",CO_MQ135|"),'Sem RTOS RX'!$H468,LEN(",CO2_MQ135|"),'Sem RTOS RX'!$I468,LEN(",Alcool_MQ135|"),'Sem RTOS RX'!$J468,LEN(",Alcool_MQ135|"),'Sem RTOS RX'!$K468,LEN(",Toluen_MQ135|"),'Sem RTOS RX'!$L468,LEN(",MH4_MQ135|"),'Sem RTOS RX'!$M468,LEN(",O3_MQ131|"),'Sem RTOS RX'!$N468)*8</f>
        <v>672</v>
      </c>
    </row>
    <row r="469" ht="15.75" customHeight="1">
      <c r="A469" s="6" t="s">
        <v>21714</v>
      </c>
      <c r="B469" s="6" t="s">
        <v>21715</v>
      </c>
      <c r="C469" s="6" t="s">
        <v>19934</v>
      </c>
      <c r="D469" s="6" t="s">
        <v>21716</v>
      </c>
      <c r="E469" s="6" t="s">
        <v>1812</v>
      </c>
      <c r="F469" s="6" t="s">
        <v>1812</v>
      </c>
      <c r="G469" s="6" t="s">
        <v>1812</v>
      </c>
      <c r="H469" s="6" t="s">
        <v>278</v>
      </c>
      <c r="I469" s="6" t="s">
        <v>13</v>
      </c>
      <c r="J469" s="6" t="s">
        <v>180</v>
      </c>
      <c r="K469" s="6" t="s">
        <v>89</v>
      </c>
      <c r="L469" s="6" t="s">
        <v>738</v>
      </c>
      <c r="M469" s="6" t="s">
        <v>143</v>
      </c>
      <c r="N469" s="6" t="s">
        <v>161</v>
      </c>
      <c r="O469" s="6" t="s">
        <v>1812</v>
      </c>
      <c r="P469" s="6" t="s">
        <v>1812</v>
      </c>
      <c r="Q469" s="6" t="s">
        <v>1814</v>
      </c>
      <c r="R469" s="6" t="s">
        <v>1812</v>
      </c>
      <c r="S469" s="6" t="s">
        <v>1815</v>
      </c>
      <c r="T469" s="6" t="s">
        <v>1813</v>
      </c>
      <c r="U469" s="6" t="s">
        <v>1812</v>
      </c>
      <c r="V469" s="6" t="s">
        <v>1812</v>
      </c>
      <c r="W469" s="6" t="s">
        <v>1816</v>
      </c>
      <c r="X469" s="6" t="s">
        <v>21717</v>
      </c>
      <c r="Y469" s="13">
        <f>X470-'Sem RTOS RX'!$X469</f>
        <v>0.0001041666667</v>
      </c>
      <c r="Z469" s="7">
        <f>SUM(LEN(",CO_MQ135|"),'Sem RTOS RX'!$H469,LEN(",CO2_MQ135|"),'Sem RTOS RX'!$I469,LEN(",Alcool_MQ135|"),'Sem RTOS RX'!$J469,LEN(",Alcool_MQ135|"),'Sem RTOS RX'!$K469,LEN(",Toluen_MQ135|"),'Sem RTOS RX'!$L469,LEN(",MH4_MQ135|"),'Sem RTOS RX'!$M469,LEN(",O3_MQ131|"),'Sem RTOS RX'!$N469)*8</f>
        <v>672</v>
      </c>
    </row>
    <row r="470" ht="15.75" customHeight="1">
      <c r="A470" s="6" t="s">
        <v>21718</v>
      </c>
      <c r="B470" s="6" t="s">
        <v>21719</v>
      </c>
      <c r="C470" s="6" t="s">
        <v>19934</v>
      </c>
      <c r="D470" s="6" t="s">
        <v>21720</v>
      </c>
      <c r="E470" s="6" t="s">
        <v>1812</v>
      </c>
      <c r="F470" s="6" t="s">
        <v>1812</v>
      </c>
      <c r="G470" s="6" t="s">
        <v>1812</v>
      </c>
      <c r="H470" s="6" t="s">
        <v>286</v>
      </c>
      <c r="I470" s="6" t="s">
        <v>210</v>
      </c>
      <c r="J470" s="6" t="s">
        <v>322</v>
      </c>
      <c r="K470" s="6" t="s">
        <v>79</v>
      </c>
      <c r="L470" s="6" t="s">
        <v>384</v>
      </c>
      <c r="M470" s="6" t="s">
        <v>143</v>
      </c>
      <c r="N470" s="6" t="s">
        <v>18</v>
      </c>
      <c r="O470" s="6" t="s">
        <v>1812</v>
      </c>
      <c r="P470" s="6" t="s">
        <v>1812</v>
      </c>
      <c r="Q470" s="6" t="s">
        <v>1814</v>
      </c>
      <c r="R470" s="6" t="s">
        <v>1812</v>
      </c>
      <c r="S470" s="6" t="s">
        <v>1815</v>
      </c>
      <c r="T470" s="6" t="s">
        <v>1886</v>
      </c>
      <c r="U470" s="6" t="s">
        <v>1812</v>
      </c>
      <c r="V470" s="6" t="s">
        <v>1812</v>
      </c>
      <c r="W470" s="6" t="s">
        <v>1816</v>
      </c>
      <c r="X470" s="6" t="s">
        <v>21721</v>
      </c>
      <c r="Y470" s="13">
        <f>X471-'Sem RTOS RX'!$X470</f>
        <v>0.0001041666667</v>
      </c>
      <c r="Z470" s="7">
        <f>SUM(LEN(",CO_MQ135|"),'Sem RTOS RX'!$H470,LEN(",CO2_MQ135|"),'Sem RTOS RX'!$I470,LEN(",Alcool_MQ135|"),'Sem RTOS RX'!$J470,LEN(",Alcool_MQ135|"),'Sem RTOS RX'!$K470,LEN(",Toluen_MQ135|"),'Sem RTOS RX'!$L470,LEN(",MH4_MQ135|"),'Sem RTOS RX'!$M470,LEN(",O3_MQ131|"),'Sem RTOS RX'!$N470)*8</f>
        <v>672</v>
      </c>
    </row>
    <row r="471" ht="15.75" customHeight="1">
      <c r="A471" s="6" t="s">
        <v>21722</v>
      </c>
      <c r="B471" s="6" t="s">
        <v>21723</v>
      </c>
      <c r="C471" s="6" t="s">
        <v>19934</v>
      </c>
      <c r="D471" s="6" t="s">
        <v>21724</v>
      </c>
      <c r="E471" s="6" t="s">
        <v>1812</v>
      </c>
      <c r="F471" s="6" t="s">
        <v>1812</v>
      </c>
      <c r="G471" s="6" t="s">
        <v>1812</v>
      </c>
      <c r="H471" s="6" t="s">
        <v>140</v>
      </c>
      <c r="I471" s="6" t="s">
        <v>141</v>
      </c>
      <c r="J471" s="6" t="s">
        <v>322</v>
      </c>
      <c r="K471" s="6" t="s">
        <v>79</v>
      </c>
      <c r="L471" s="6" t="s">
        <v>56</v>
      </c>
      <c r="M471" s="6" t="s">
        <v>143</v>
      </c>
      <c r="N471" s="6" t="s">
        <v>23</v>
      </c>
      <c r="O471" s="6" t="s">
        <v>1812</v>
      </c>
      <c r="P471" s="6" t="s">
        <v>1812</v>
      </c>
      <c r="Q471" s="6" t="s">
        <v>1814</v>
      </c>
      <c r="R471" s="6" t="s">
        <v>1812</v>
      </c>
      <c r="S471" s="6" t="s">
        <v>1815</v>
      </c>
      <c r="T471" s="6" t="s">
        <v>1813</v>
      </c>
      <c r="U471" s="6" t="s">
        <v>1812</v>
      </c>
      <c r="V471" s="6" t="s">
        <v>1812</v>
      </c>
      <c r="W471" s="6" t="s">
        <v>1816</v>
      </c>
      <c r="X471" s="6" t="s">
        <v>21725</v>
      </c>
      <c r="Y471" s="13">
        <f>X472-'Sem RTOS RX'!$X471</f>
        <v>0.0001041666667</v>
      </c>
      <c r="Z471" s="7">
        <f>SUM(LEN(",CO_MQ135|"),'Sem RTOS RX'!$H471,LEN(",CO2_MQ135|"),'Sem RTOS RX'!$I471,LEN(",Alcool_MQ135|"),'Sem RTOS RX'!$J471,LEN(",Alcool_MQ135|"),'Sem RTOS RX'!$K471,LEN(",Toluen_MQ135|"),'Sem RTOS RX'!$L471,LEN(",MH4_MQ135|"),'Sem RTOS RX'!$M471,LEN(",O3_MQ131|"),'Sem RTOS RX'!$N471)*8</f>
        <v>672</v>
      </c>
    </row>
    <row r="472" ht="15.75" customHeight="1">
      <c r="A472" s="6" t="s">
        <v>21726</v>
      </c>
      <c r="B472" s="6" t="s">
        <v>21727</v>
      </c>
      <c r="C472" s="6" t="s">
        <v>19934</v>
      </c>
      <c r="D472" s="6" t="s">
        <v>21728</v>
      </c>
      <c r="E472" s="6" t="s">
        <v>1812</v>
      </c>
      <c r="F472" s="6" t="s">
        <v>1812</v>
      </c>
      <c r="G472" s="6" t="s">
        <v>1812</v>
      </c>
      <c r="H472" s="6" t="s">
        <v>286</v>
      </c>
      <c r="I472" s="6" t="s">
        <v>210</v>
      </c>
      <c r="J472" s="6" t="s">
        <v>322</v>
      </c>
      <c r="K472" s="6" t="s">
        <v>79</v>
      </c>
      <c r="L472" s="6" t="s">
        <v>384</v>
      </c>
      <c r="M472" s="6" t="s">
        <v>143</v>
      </c>
      <c r="N472" s="6" t="s">
        <v>303</v>
      </c>
      <c r="O472" s="6" t="s">
        <v>1812</v>
      </c>
      <c r="P472" s="6" t="s">
        <v>1812</v>
      </c>
      <c r="Q472" s="6" t="s">
        <v>1814</v>
      </c>
      <c r="R472" s="6" t="s">
        <v>1812</v>
      </c>
      <c r="S472" s="6" t="s">
        <v>1815</v>
      </c>
      <c r="T472" s="6" t="s">
        <v>1813</v>
      </c>
      <c r="U472" s="6" t="s">
        <v>1812</v>
      </c>
      <c r="V472" s="6" t="s">
        <v>1812</v>
      </c>
      <c r="W472" s="6" t="s">
        <v>1816</v>
      </c>
      <c r="X472" s="6" t="s">
        <v>21729</v>
      </c>
      <c r="Y472" s="13">
        <f>X473-'Sem RTOS RX'!$X472</f>
        <v>0.0001041666667</v>
      </c>
      <c r="Z472" s="7">
        <f>SUM(LEN(",CO_MQ135|"),'Sem RTOS RX'!$H472,LEN(",CO2_MQ135|"),'Sem RTOS RX'!$I472,LEN(",Alcool_MQ135|"),'Sem RTOS RX'!$J472,LEN(",Alcool_MQ135|"),'Sem RTOS RX'!$K472,LEN(",Toluen_MQ135|"),'Sem RTOS RX'!$L472,LEN(",MH4_MQ135|"),'Sem RTOS RX'!$M472,LEN(",O3_MQ131|"),'Sem RTOS RX'!$N472)*8</f>
        <v>672</v>
      </c>
    </row>
    <row r="473" ht="15.75" customHeight="1">
      <c r="A473" s="6" t="s">
        <v>21730</v>
      </c>
      <c r="B473" s="6" t="s">
        <v>21731</v>
      </c>
      <c r="C473" s="6" t="s">
        <v>19934</v>
      </c>
      <c r="D473" s="6" t="s">
        <v>21732</v>
      </c>
      <c r="E473" s="6" t="s">
        <v>1812</v>
      </c>
      <c r="F473" s="6" t="s">
        <v>1812</v>
      </c>
      <c r="G473" s="6" t="s">
        <v>1812</v>
      </c>
      <c r="H473" s="6" t="s">
        <v>380</v>
      </c>
      <c r="I473" s="6" t="s">
        <v>139</v>
      </c>
      <c r="J473" s="6" t="s">
        <v>335</v>
      </c>
      <c r="K473" s="6" t="s">
        <v>61</v>
      </c>
      <c r="L473" s="6" t="s">
        <v>844</v>
      </c>
      <c r="M473" s="6" t="s">
        <v>99</v>
      </c>
      <c r="N473" s="6" t="s">
        <v>338</v>
      </c>
      <c r="O473" s="6" t="s">
        <v>1812</v>
      </c>
      <c r="P473" s="6" t="s">
        <v>1812</v>
      </c>
      <c r="Q473" s="6" t="s">
        <v>1814</v>
      </c>
      <c r="R473" s="6" t="s">
        <v>1812</v>
      </c>
      <c r="S473" s="6" t="s">
        <v>1815</v>
      </c>
      <c r="T473" s="6" t="s">
        <v>1886</v>
      </c>
      <c r="U473" s="6" t="s">
        <v>1812</v>
      </c>
      <c r="V473" s="6" t="s">
        <v>1812</v>
      </c>
      <c r="W473" s="6" t="s">
        <v>1816</v>
      </c>
      <c r="X473" s="6" t="s">
        <v>21733</v>
      </c>
      <c r="Y473" s="13">
        <f>X474-'Sem RTOS RX'!$X473</f>
        <v>0.0002083333333</v>
      </c>
      <c r="Z473" s="7">
        <f>SUM(LEN(",CO_MQ135|"),'Sem RTOS RX'!$H473,LEN(",CO2_MQ135|"),'Sem RTOS RX'!$I473,LEN(",Alcool_MQ135|"),'Sem RTOS RX'!$J473,LEN(",Alcool_MQ135|"),'Sem RTOS RX'!$K473,LEN(",Toluen_MQ135|"),'Sem RTOS RX'!$L473,LEN(",MH4_MQ135|"),'Sem RTOS RX'!$M473,LEN(",O3_MQ131|"),'Sem RTOS RX'!$N473)*8</f>
        <v>672</v>
      </c>
    </row>
    <row r="474" ht="15.75" customHeight="1">
      <c r="A474" s="6" t="s">
        <v>21734</v>
      </c>
      <c r="B474" s="6" t="s">
        <v>21735</v>
      </c>
      <c r="C474" s="6" t="s">
        <v>19934</v>
      </c>
      <c r="D474" s="6" t="s">
        <v>21736</v>
      </c>
      <c r="E474" s="6" t="s">
        <v>1812</v>
      </c>
      <c r="F474" s="6" t="s">
        <v>1812</v>
      </c>
      <c r="G474" s="6" t="s">
        <v>1812</v>
      </c>
      <c r="H474" s="6" t="s">
        <v>241</v>
      </c>
      <c r="I474" s="6" t="s">
        <v>149</v>
      </c>
      <c r="J474" s="6" t="s">
        <v>150</v>
      </c>
      <c r="K474" s="6" t="s">
        <v>89</v>
      </c>
      <c r="L474" s="6" t="s">
        <v>415</v>
      </c>
      <c r="M474" s="6" t="s">
        <v>143</v>
      </c>
      <c r="N474" s="6" t="s">
        <v>44</v>
      </c>
      <c r="O474" s="6" t="s">
        <v>1812</v>
      </c>
      <c r="P474" s="6" t="s">
        <v>1812</v>
      </c>
      <c r="Q474" s="6" t="s">
        <v>1814</v>
      </c>
      <c r="R474" s="6" t="s">
        <v>1812</v>
      </c>
      <c r="S474" s="6" t="s">
        <v>1815</v>
      </c>
      <c r="T474" s="6" t="s">
        <v>1813</v>
      </c>
      <c r="U474" s="6" t="s">
        <v>1812</v>
      </c>
      <c r="V474" s="6" t="s">
        <v>1812</v>
      </c>
      <c r="W474" s="6" t="s">
        <v>1816</v>
      </c>
      <c r="X474" s="6" t="s">
        <v>21737</v>
      </c>
      <c r="Y474" s="13">
        <f>X475-'Sem RTOS RX'!$X474</f>
        <v>0.0001041666667</v>
      </c>
      <c r="Z474" s="7">
        <f>SUM(LEN(",CO_MQ135|"),'Sem RTOS RX'!$H474,LEN(",CO2_MQ135|"),'Sem RTOS RX'!$I474,LEN(",Alcool_MQ135|"),'Sem RTOS RX'!$J474,LEN(",Alcool_MQ135|"),'Sem RTOS RX'!$K474,LEN(",Toluen_MQ135|"),'Sem RTOS RX'!$L474,LEN(",MH4_MQ135|"),'Sem RTOS RX'!$M474,LEN(",O3_MQ131|"),'Sem RTOS RX'!$N474)*8</f>
        <v>672</v>
      </c>
    </row>
    <row r="475" ht="15.75" customHeight="1">
      <c r="A475" s="6" t="s">
        <v>21738</v>
      </c>
      <c r="B475" s="6" t="s">
        <v>21739</v>
      </c>
      <c r="C475" s="6" t="s">
        <v>19934</v>
      </c>
      <c r="D475" s="6" t="s">
        <v>21740</v>
      </c>
      <c r="E475" s="6" t="s">
        <v>1812</v>
      </c>
      <c r="F475" s="6" t="s">
        <v>1812</v>
      </c>
      <c r="G475" s="6" t="s">
        <v>1812</v>
      </c>
      <c r="H475" s="6" t="s">
        <v>241</v>
      </c>
      <c r="I475" s="6" t="s">
        <v>149</v>
      </c>
      <c r="J475" s="6" t="s">
        <v>324</v>
      </c>
      <c r="K475" s="6" t="s">
        <v>89</v>
      </c>
      <c r="L475" s="6" t="s">
        <v>415</v>
      </c>
      <c r="M475" s="6" t="s">
        <v>143</v>
      </c>
      <c r="N475" s="6" t="s">
        <v>40</v>
      </c>
      <c r="O475" s="6" t="s">
        <v>1812</v>
      </c>
      <c r="P475" s="6" t="s">
        <v>1812</v>
      </c>
      <c r="Q475" s="6" t="s">
        <v>1814</v>
      </c>
      <c r="R475" s="6" t="s">
        <v>1812</v>
      </c>
      <c r="S475" s="6" t="s">
        <v>1815</v>
      </c>
      <c r="T475" s="6" t="s">
        <v>1813</v>
      </c>
      <c r="U475" s="6" t="s">
        <v>1812</v>
      </c>
      <c r="V475" s="6" t="s">
        <v>1812</v>
      </c>
      <c r="W475" s="6" t="s">
        <v>1816</v>
      </c>
      <c r="X475" s="6" t="s">
        <v>21741</v>
      </c>
      <c r="Y475" s="13">
        <f>X476-'Sem RTOS RX'!$X475</f>
        <v>0.0001041666667</v>
      </c>
      <c r="Z475" s="7">
        <f>SUM(LEN(",CO_MQ135|"),'Sem RTOS RX'!$H475,LEN(",CO2_MQ135|"),'Sem RTOS RX'!$I475,LEN(",Alcool_MQ135|"),'Sem RTOS RX'!$J475,LEN(",Alcool_MQ135|"),'Sem RTOS RX'!$K475,LEN(",Toluen_MQ135|"),'Sem RTOS RX'!$L475,LEN(",MH4_MQ135|"),'Sem RTOS RX'!$M475,LEN(",O3_MQ131|"),'Sem RTOS RX'!$N475)*8</f>
        <v>672</v>
      </c>
    </row>
    <row r="476" ht="15.75" customHeight="1">
      <c r="A476" s="6" t="s">
        <v>21742</v>
      </c>
      <c r="B476" s="6" t="s">
        <v>21743</v>
      </c>
      <c r="C476" s="6" t="s">
        <v>19934</v>
      </c>
      <c r="D476" s="6" t="s">
        <v>21744</v>
      </c>
      <c r="E476" s="6" t="s">
        <v>1812</v>
      </c>
      <c r="F476" s="6" t="s">
        <v>1812</v>
      </c>
      <c r="G476" s="6" t="s">
        <v>1812</v>
      </c>
      <c r="H476" s="6" t="s">
        <v>223</v>
      </c>
      <c r="I476" s="6" t="s">
        <v>179</v>
      </c>
      <c r="J476" s="6" t="s">
        <v>318</v>
      </c>
      <c r="K476" s="6" t="s">
        <v>1813</v>
      </c>
      <c r="L476" s="6" t="s">
        <v>400</v>
      </c>
      <c r="M476" s="6" t="s">
        <v>138</v>
      </c>
      <c r="N476" s="6" t="s">
        <v>152</v>
      </c>
      <c r="O476" s="6" t="s">
        <v>1812</v>
      </c>
      <c r="P476" s="6" t="s">
        <v>1812</v>
      </c>
      <c r="Q476" s="6" t="s">
        <v>1814</v>
      </c>
      <c r="R476" s="6" t="s">
        <v>1812</v>
      </c>
      <c r="S476" s="6" t="s">
        <v>1815</v>
      </c>
      <c r="T476" s="6" t="s">
        <v>1886</v>
      </c>
      <c r="U476" s="6" t="s">
        <v>1812</v>
      </c>
      <c r="V476" s="6" t="s">
        <v>1812</v>
      </c>
      <c r="W476" s="6" t="s">
        <v>1816</v>
      </c>
      <c r="X476" s="6" t="s">
        <v>21745</v>
      </c>
      <c r="Y476" s="13">
        <f>X477-'Sem RTOS RX'!$X476</f>
        <v>0.0001041666667</v>
      </c>
      <c r="Z476" s="7">
        <f>SUM(LEN(",CO_MQ135|"),'Sem RTOS RX'!$H476,LEN(",CO2_MQ135|"),'Sem RTOS RX'!$I476,LEN(",Alcool_MQ135|"),'Sem RTOS RX'!$J476,LEN(",Alcool_MQ135|"),'Sem RTOS RX'!$K476,LEN(",Toluen_MQ135|"),'Sem RTOS RX'!$L476,LEN(",MH4_MQ135|"),'Sem RTOS RX'!$M476,LEN(",O3_MQ131|"),'Sem RTOS RX'!$N476)*8</f>
        <v>672</v>
      </c>
    </row>
    <row r="477" ht="15.75" customHeight="1">
      <c r="A477" s="6" t="s">
        <v>21746</v>
      </c>
      <c r="B477" s="6" t="s">
        <v>21747</v>
      </c>
      <c r="C477" s="6" t="s">
        <v>19934</v>
      </c>
      <c r="D477" s="6" t="s">
        <v>21748</v>
      </c>
      <c r="E477" s="6" t="s">
        <v>1812</v>
      </c>
      <c r="F477" s="6" t="s">
        <v>1812</v>
      </c>
      <c r="G477" s="6" t="s">
        <v>1812</v>
      </c>
      <c r="H477" s="6" t="s">
        <v>257</v>
      </c>
      <c r="I477" s="6" t="s">
        <v>210</v>
      </c>
      <c r="J477" s="6" t="s">
        <v>324</v>
      </c>
      <c r="K477" s="6" t="s">
        <v>79</v>
      </c>
      <c r="L477" s="6" t="s">
        <v>858</v>
      </c>
      <c r="M477" s="6" t="s">
        <v>143</v>
      </c>
      <c r="N477" s="6" t="s">
        <v>328</v>
      </c>
      <c r="O477" s="6" t="s">
        <v>1812</v>
      </c>
      <c r="P477" s="6" t="s">
        <v>1812</v>
      </c>
      <c r="Q477" s="6" t="s">
        <v>1814</v>
      </c>
      <c r="R477" s="6" t="s">
        <v>1812</v>
      </c>
      <c r="S477" s="6" t="s">
        <v>1815</v>
      </c>
      <c r="T477" s="6" t="s">
        <v>1886</v>
      </c>
      <c r="U477" s="6" t="s">
        <v>1812</v>
      </c>
      <c r="V477" s="6" t="s">
        <v>1812</v>
      </c>
      <c r="W477" s="6" t="s">
        <v>1816</v>
      </c>
      <c r="X477" s="6" t="s">
        <v>21749</v>
      </c>
      <c r="Y477" s="13">
        <f>X478-'Sem RTOS RX'!$X477</f>
        <v>0.0001041666667</v>
      </c>
      <c r="Z477" s="7">
        <f>SUM(LEN(",CO_MQ135|"),'Sem RTOS RX'!$H477,LEN(",CO2_MQ135|"),'Sem RTOS RX'!$I477,LEN(",Alcool_MQ135|"),'Sem RTOS RX'!$J477,LEN(",Alcool_MQ135|"),'Sem RTOS RX'!$K477,LEN(",Toluen_MQ135|"),'Sem RTOS RX'!$L477,LEN(",MH4_MQ135|"),'Sem RTOS RX'!$M477,LEN(",O3_MQ131|"),'Sem RTOS RX'!$N477)*8</f>
        <v>672</v>
      </c>
    </row>
    <row r="478" ht="15.75" customHeight="1">
      <c r="A478" s="6" t="s">
        <v>21750</v>
      </c>
      <c r="B478" s="6" t="s">
        <v>21751</v>
      </c>
      <c r="C478" s="6" t="s">
        <v>19934</v>
      </c>
      <c r="D478" s="6" t="s">
        <v>21752</v>
      </c>
      <c r="E478" s="6" t="s">
        <v>1812</v>
      </c>
      <c r="F478" s="6" t="s">
        <v>1812</v>
      </c>
      <c r="G478" s="6" t="s">
        <v>1812</v>
      </c>
      <c r="H478" s="6" t="s">
        <v>102</v>
      </c>
      <c r="I478" s="6" t="s">
        <v>149</v>
      </c>
      <c r="J478" s="6" t="s">
        <v>150</v>
      </c>
      <c r="K478" s="6" t="s">
        <v>89</v>
      </c>
      <c r="L478" s="6" t="s">
        <v>151</v>
      </c>
      <c r="M478" s="6" t="s">
        <v>143</v>
      </c>
      <c r="N478" s="6" t="s">
        <v>197</v>
      </c>
      <c r="O478" s="6" t="s">
        <v>1812</v>
      </c>
      <c r="P478" s="6" t="s">
        <v>1812</v>
      </c>
      <c r="Q478" s="6" t="s">
        <v>1814</v>
      </c>
      <c r="R478" s="6" t="s">
        <v>1812</v>
      </c>
      <c r="S478" s="6" t="s">
        <v>1815</v>
      </c>
      <c r="T478" s="6" t="s">
        <v>1813</v>
      </c>
      <c r="U478" s="6" t="s">
        <v>1812</v>
      </c>
      <c r="V478" s="6" t="s">
        <v>1812</v>
      </c>
      <c r="W478" s="6" t="s">
        <v>1816</v>
      </c>
      <c r="X478" s="6" t="s">
        <v>21753</v>
      </c>
      <c r="Y478" s="13">
        <f>X479-'Sem RTOS RX'!$X478</f>
        <v>0.0001041666667</v>
      </c>
      <c r="Z478" s="7">
        <f>SUM(LEN(",CO_MQ135|"),'Sem RTOS RX'!$H478,LEN(",CO2_MQ135|"),'Sem RTOS RX'!$I478,LEN(",Alcool_MQ135|"),'Sem RTOS RX'!$J478,LEN(",Alcool_MQ135|"),'Sem RTOS RX'!$K478,LEN(",Toluen_MQ135|"),'Sem RTOS RX'!$L478,LEN(",MH4_MQ135|"),'Sem RTOS RX'!$M478,LEN(",O3_MQ131|"),'Sem RTOS RX'!$N478)*8</f>
        <v>672</v>
      </c>
    </row>
    <row r="479" ht="15.75" customHeight="1">
      <c r="A479" s="6" t="s">
        <v>21754</v>
      </c>
      <c r="B479" s="6" t="s">
        <v>21755</v>
      </c>
      <c r="C479" s="6" t="s">
        <v>19934</v>
      </c>
      <c r="D479" s="6" t="s">
        <v>21756</v>
      </c>
      <c r="E479" s="6" t="s">
        <v>1812</v>
      </c>
      <c r="F479" s="6" t="s">
        <v>1812</v>
      </c>
      <c r="G479" s="6" t="s">
        <v>1812</v>
      </c>
      <c r="H479" s="6" t="s">
        <v>293</v>
      </c>
      <c r="I479" s="6" t="s">
        <v>210</v>
      </c>
      <c r="J479" s="6" t="s">
        <v>325</v>
      </c>
      <c r="K479" s="6" t="s">
        <v>79</v>
      </c>
      <c r="L479" s="6" t="s">
        <v>393</v>
      </c>
      <c r="M479" s="6" t="s">
        <v>143</v>
      </c>
      <c r="N479" s="6" t="s">
        <v>266</v>
      </c>
      <c r="O479" s="6" t="s">
        <v>1812</v>
      </c>
      <c r="P479" s="6" t="s">
        <v>1812</v>
      </c>
      <c r="Q479" s="6" t="s">
        <v>1814</v>
      </c>
      <c r="R479" s="6" t="s">
        <v>1812</v>
      </c>
      <c r="S479" s="6" t="s">
        <v>1815</v>
      </c>
      <c r="T479" s="6" t="s">
        <v>1886</v>
      </c>
      <c r="U479" s="6" t="s">
        <v>1812</v>
      </c>
      <c r="V479" s="6" t="s">
        <v>1812</v>
      </c>
      <c r="W479" s="6" t="s">
        <v>1816</v>
      </c>
      <c r="X479" s="6" t="s">
        <v>21757</v>
      </c>
      <c r="Y479" s="13">
        <f>X480-'Sem RTOS RX'!$X479</f>
        <v>0.0001041666667</v>
      </c>
      <c r="Z479" s="7">
        <f>SUM(LEN(",CO_MQ135|"),'Sem RTOS RX'!$H479,LEN(",CO2_MQ135|"),'Sem RTOS RX'!$I479,LEN(",Alcool_MQ135|"),'Sem RTOS RX'!$J479,LEN(",Alcool_MQ135|"),'Sem RTOS RX'!$K479,LEN(",Toluen_MQ135|"),'Sem RTOS RX'!$L479,LEN(",MH4_MQ135|"),'Sem RTOS RX'!$M479,LEN(",O3_MQ131|"),'Sem RTOS RX'!$N479)*8</f>
        <v>672</v>
      </c>
    </row>
    <row r="480" ht="15.75" customHeight="1">
      <c r="A480" s="6" t="s">
        <v>21758</v>
      </c>
      <c r="B480" s="6" t="s">
        <v>21759</v>
      </c>
      <c r="C480" s="6" t="s">
        <v>19934</v>
      </c>
      <c r="D480" s="6" t="s">
        <v>21760</v>
      </c>
      <c r="E480" s="6" t="s">
        <v>1812</v>
      </c>
      <c r="F480" s="6" t="s">
        <v>1812</v>
      </c>
      <c r="G480" s="6" t="s">
        <v>1812</v>
      </c>
      <c r="H480" s="6" t="s">
        <v>1952</v>
      </c>
      <c r="I480" s="6" t="s">
        <v>149</v>
      </c>
      <c r="J480" s="6" t="s">
        <v>2643</v>
      </c>
      <c r="K480" s="6" t="s">
        <v>89</v>
      </c>
      <c r="L480" s="6" t="s">
        <v>147</v>
      </c>
      <c r="M480" s="6" t="s">
        <v>143</v>
      </c>
      <c r="N480" s="6" t="s">
        <v>213</v>
      </c>
      <c r="O480" s="6" t="s">
        <v>1812</v>
      </c>
      <c r="P480" s="6" t="s">
        <v>1812</v>
      </c>
      <c r="Q480" s="6" t="s">
        <v>1814</v>
      </c>
      <c r="R480" s="6" t="s">
        <v>1812</v>
      </c>
      <c r="S480" s="6" t="s">
        <v>1815</v>
      </c>
      <c r="T480" s="6" t="s">
        <v>1886</v>
      </c>
      <c r="U480" s="6" t="s">
        <v>1812</v>
      </c>
      <c r="V480" s="6" t="s">
        <v>1812</v>
      </c>
      <c r="W480" s="6" t="s">
        <v>1816</v>
      </c>
      <c r="X480" s="6" t="s">
        <v>21761</v>
      </c>
      <c r="Y480" s="13">
        <f>X481-'Sem RTOS RX'!$X480</f>
        <v>0.0001041666667</v>
      </c>
      <c r="Z480" s="7">
        <f>SUM(LEN(",CO_MQ135|"),'Sem RTOS RX'!$H480,LEN(",CO2_MQ135|"),'Sem RTOS RX'!$I480,LEN(",Alcool_MQ135|"),'Sem RTOS RX'!$J480,LEN(",Alcool_MQ135|"),'Sem RTOS RX'!$K480,LEN(",Toluen_MQ135|"),'Sem RTOS RX'!$L480,LEN(",MH4_MQ135|"),'Sem RTOS RX'!$M480,LEN(",O3_MQ131|"),'Sem RTOS RX'!$N480)*8</f>
        <v>672</v>
      </c>
    </row>
    <row r="481" ht="15.75" customHeight="1">
      <c r="A481" s="6" t="s">
        <v>21762</v>
      </c>
      <c r="B481" s="6" t="s">
        <v>21763</v>
      </c>
      <c r="C481" s="6" t="s">
        <v>19934</v>
      </c>
      <c r="D481" s="6" t="s">
        <v>21764</v>
      </c>
      <c r="E481" s="6" t="s">
        <v>1812</v>
      </c>
      <c r="F481" s="6" t="s">
        <v>1812</v>
      </c>
      <c r="G481" s="6" t="s">
        <v>1812</v>
      </c>
      <c r="H481" s="6" t="s">
        <v>293</v>
      </c>
      <c r="I481" s="6" t="s">
        <v>210</v>
      </c>
      <c r="J481" s="6" t="s">
        <v>325</v>
      </c>
      <c r="K481" s="6" t="s">
        <v>79</v>
      </c>
      <c r="L481" s="6" t="s">
        <v>393</v>
      </c>
      <c r="M481" s="6" t="s">
        <v>143</v>
      </c>
      <c r="N481" s="6" t="s">
        <v>281</v>
      </c>
      <c r="O481" s="6" t="s">
        <v>1812</v>
      </c>
      <c r="P481" s="6" t="s">
        <v>1812</v>
      </c>
      <c r="Q481" s="6" t="s">
        <v>1814</v>
      </c>
      <c r="R481" s="6" t="s">
        <v>1812</v>
      </c>
      <c r="S481" s="6" t="s">
        <v>1815</v>
      </c>
      <c r="T481" s="6" t="s">
        <v>1813</v>
      </c>
      <c r="U481" s="6" t="s">
        <v>1812</v>
      </c>
      <c r="V481" s="6" t="s">
        <v>1812</v>
      </c>
      <c r="W481" s="6" t="s">
        <v>1816</v>
      </c>
      <c r="X481" s="6" t="s">
        <v>5176</v>
      </c>
      <c r="Y481" s="13">
        <f>X482-'Sem RTOS RX'!$X481</f>
        <v>0.0001041666667</v>
      </c>
      <c r="Z481" s="7">
        <f>SUM(LEN(",CO_MQ135|"),'Sem RTOS RX'!$H481,LEN(",CO2_MQ135|"),'Sem RTOS RX'!$I481,LEN(",Alcool_MQ135|"),'Sem RTOS RX'!$J481,LEN(",Alcool_MQ135|"),'Sem RTOS RX'!$K481,LEN(",Toluen_MQ135|"),'Sem RTOS RX'!$L481,LEN(",MH4_MQ135|"),'Sem RTOS RX'!$M481,LEN(",O3_MQ131|"),'Sem RTOS RX'!$N481)*8</f>
        <v>672</v>
      </c>
    </row>
    <row r="482" ht="15.75" customHeight="1">
      <c r="A482" s="6" t="s">
        <v>21765</v>
      </c>
      <c r="B482" s="6" t="s">
        <v>21766</v>
      </c>
      <c r="C482" s="6" t="s">
        <v>19934</v>
      </c>
      <c r="D482" s="6" t="s">
        <v>21767</v>
      </c>
      <c r="E482" s="6" t="s">
        <v>1812</v>
      </c>
      <c r="F482" s="6" t="s">
        <v>1812</v>
      </c>
      <c r="G482" s="6" t="s">
        <v>1812</v>
      </c>
      <c r="H482" s="6" t="s">
        <v>1952</v>
      </c>
      <c r="I482" s="6" t="s">
        <v>149</v>
      </c>
      <c r="J482" s="6" t="s">
        <v>2643</v>
      </c>
      <c r="K482" s="6" t="s">
        <v>89</v>
      </c>
      <c r="L482" s="6" t="s">
        <v>147</v>
      </c>
      <c r="M482" s="6" t="s">
        <v>143</v>
      </c>
      <c r="N482" s="6" t="s">
        <v>258</v>
      </c>
      <c r="O482" s="6" t="s">
        <v>1812</v>
      </c>
      <c r="P482" s="6" t="s">
        <v>1812</v>
      </c>
      <c r="Q482" s="6" t="s">
        <v>1814</v>
      </c>
      <c r="R482" s="6" t="s">
        <v>1812</v>
      </c>
      <c r="S482" s="6" t="s">
        <v>1815</v>
      </c>
      <c r="T482" s="6" t="s">
        <v>1886</v>
      </c>
      <c r="U482" s="6" t="s">
        <v>1812</v>
      </c>
      <c r="V482" s="6" t="s">
        <v>1812</v>
      </c>
      <c r="W482" s="6" t="s">
        <v>1816</v>
      </c>
      <c r="X482" s="6" t="s">
        <v>21768</v>
      </c>
      <c r="Y482" s="13">
        <f>X483-'Sem RTOS RX'!$X482</f>
        <v>0.0001041666667</v>
      </c>
      <c r="Z482" s="7">
        <f>SUM(LEN(",CO_MQ135|"),'Sem RTOS RX'!$H482,LEN(",CO2_MQ135|"),'Sem RTOS RX'!$I482,LEN(",Alcool_MQ135|"),'Sem RTOS RX'!$J482,LEN(",Alcool_MQ135|"),'Sem RTOS RX'!$K482,LEN(",Toluen_MQ135|"),'Sem RTOS RX'!$L482,LEN(",MH4_MQ135|"),'Sem RTOS RX'!$M482,LEN(",O3_MQ131|"),'Sem RTOS RX'!$N482)*8</f>
        <v>672</v>
      </c>
    </row>
    <row r="483" ht="15.75" customHeight="1">
      <c r="A483" s="6" t="s">
        <v>21769</v>
      </c>
      <c r="B483" s="6" t="s">
        <v>21770</v>
      </c>
      <c r="C483" s="6" t="s">
        <v>19934</v>
      </c>
      <c r="D483" s="6" t="s">
        <v>21771</v>
      </c>
      <c r="E483" s="6" t="s">
        <v>1812</v>
      </c>
      <c r="F483" s="6" t="s">
        <v>1812</v>
      </c>
      <c r="G483" s="6" t="s">
        <v>1812</v>
      </c>
      <c r="H483" s="6" t="s">
        <v>284</v>
      </c>
      <c r="I483" s="6" t="s">
        <v>141</v>
      </c>
      <c r="J483" s="6" t="s">
        <v>142</v>
      </c>
      <c r="K483" s="6" t="s">
        <v>79</v>
      </c>
      <c r="L483" s="6" t="s">
        <v>56</v>
      </c>
      <c r="M483" s="6" t="s">
        <v>138</v>
      </c>
      <c r="N483" s="6" t="s">
        <v>299</v>
      </c>
      <c r="O483" s="6" t="s">
        <v>1812</v>
      </c>
      <c r="P483" s="6" t="s">
        <v>1812</v>
      </c>
      <c r="Q483" s="6" t="s">
        <v>1814</v>
      </c>
      <c r="R483" s="6" t="s">
        <v>1812</v>
      </c>
      <c r="S483" s="6" t="s">
        <v>1815</v>
      </c>
      <c r="T483" s="6" t="s">
        <v>1886</v>
      </c>
      <c r="U483" s="6" t="s">
        <v>1812</v>
      </c>
      <c r="V483" s="6" t="s">
        <v>1812</v>
      </c>
      <c r="W483" s="6" t="s">
        <v>1816</v>
      </c>
      <c r="X483" s="6" t="s">
        <v>5188</v>
      </c>
      <c r="Y483" s="13">
        <f>X484-'Sem RTOS RX'!$X483</f>
        <v>0.0001157407407</v>
      </c>
      <c r="Z483" s="7">
        <f>SUM(LEN(",CO_MQ135|"),'Sem RTOS RX'!$H483,LEN(",CO2_MQ135|"),'Sem RTOS RX'!$I483,LEN(",Alcool_MQ135|"),'Sem RTOS RX'!$J483,LEN(",Alcool_MQ135|"),'Sem RTOS RX'!$K483,LEN(",Toluen_MQ135|"),'Sem RTOS RX'!$L483,LEN(",MH4_MQ135|"),'Sem RTOS RX'!$M483,LEN(",O3_MQ131|"),'Sem RTOS RX'!$N483)*8</f>
        <v>672</v>
      </c>
    </row>
    <row r="484" ht="15.75" customHeight="1">
      <c r="A484" s="6" t="s">
        <v>21772</v>
      </c>
      <c r="B484" s="6" t="s">
        <v>21773</v>
      </c>
      <c r="C484" s="6" t="s">
        <v>19934</v>
      </c>
      <c r="D484" s="6" t="s">
        <v>21774</v>
      </c>
      <c r="E484" s="6" t="s">
        <v>1812</v>
      </c>
      <c r="F484" s="6" t="s">
        <v>1812</v>
      </c>
      <c r="G484" s="6" t="s">
        <v>1812</v>
      </c>
      <c r="H484" s="6" t="s">
        <v>1952</v>
      </c>
      <c r="I484" s="6" t="s">
        <v>149</v>
      </c>
      <c r="J484" s="6" t="s">
        <v>2643</v>
      </c>
      <c r="K484" s="6" t="s">
        <v>89</v>
      </c>
      <c r="L484" s="6" t="s">
        <v>147</v>
      </c>
      <c r="M484" s="6" t="s">
        <v>143</v>
      </c>
      <c r="N484" s="6" t="s">
        <v>221</v>
      </c>
      <c r="O484" s="6" t="s">
        <v>1812</v>
      </c>
      <c r="P484" s="6" t="s">
        <v>1812</v>
      </c>
      <c r="Q484" s="6" t="s">
        <v>1814</v>
      </c>
      <c r="R484" s="6" t="s">
        <v>1812</v>
      </c>
      <c r="S484" s="6" t="s">
        <v>1815</v>
      </c>
      <c r="T484" s="6" t="s">
        <v>1813</v>
      </c>
      <c r="U484" s="6" t="s">
        <v>1812</v>
      </c>
      <c r="V484" s="6" t="s">
        <v>1812</v>
      </c>
      <c r="W484" s="6" t="s">
        <v>1816</v>
      </c>
      <c r="X484" s="6" t="s">
        <v>21775</v>
      </c>
      <c r="Y484" s="13">
        <f>X485-'Sem RTOS RX'!$X484</f>
        <v>0.0002083333333</v>
      </c>
      <c r="Z484" s="7">
        <f>SUM(LEN(",CO_MQ135|"),'Sem RTOS RX'!$H484,LEN(",CO2_MQ135|"),'Sem RTOS RX'!$I484,LEN(",Alcool_MQ135|"),'Sem RTOS RX'!$J484,LEN(",Alcool_MQ135|"),'Sem RTOS RX'!$K484,LEN(",Toluen_MQ135|"),'Sem RTOS RX'!$L484,LEN(",MH4_MQ135|"),'Sem RTOS RX'!$M484,LEN(",O3_MQ131|"),'Sem RTOS RX'!$N484)*8</f>
        <v>672</v>
      </c>
    </row>
    <row r="485" ht="15.75" customHeight="1">
      <c r="A485" s="6" t="s">
        <v>21776</v>
      </c>
      <c r="B485" s="6" t="s">
        <v>21777</v>
      </c>
      <c r="C485" s="6" t="s">
        <v>19934</v>
      </c>
      <c r="D485" s="6" t="s">
        <v>21778</v>
      </c>
      <c r="E485" s="6" t="s">
        <v>1812</v>
      </c>
      <c r="F485" s="6" t="s">
        <v>1812</v>
      </c>
      <c r="G485" s="6" t="s">
        <v>1812</v>
      </c>
      <c r="H485" s="6" t="s">
        <v>241</v>
      </c>
      <c r="I485" s="6" t="s">
        <v>149</v>
      </c>
      <c r="J485" s="6" t="s">
        <v>150</v>
      </c>
      <c r="K485" s="6" t="s">
        <v>89</v>
      </c>
      <c r="L485" s="6" t="s">
        <v>415</v>
      </c>
      <c r="M485" s="6" t="s">
        <v>143</v>
      </c>
      <c r="N485" s="6" t="s">
        <v>23</v>
      </c>
      <c r="O485" s="6" t="s">
        <v>1812</v>
      </c>
      <c r="P485" s="6" t="s">
        <v>1812</v>
      </c>
      <c r="Q485" s="6" t="s">
        <v>1814</v>
      </c>
      <c r="R485" s="6" t="s">
        <v>1812</v>
      </c>
      <c r="S485" s="6" t="s">
        <v>1815</v>
      </c>
      <c r="T485" s="6" t="s">
        <v>1813</v>
      </c>
      <c r="U485" s="6" t="s">
        <v>1812</v>
      </c>
      <c r="V485" s="6" t="s">
        <v>1812</v>
      </c>
      <c r="W485" s="6" t="s">
        <v>1816</v>
      </c>
      <c r="X485" s="6" t="s">
        <v>21779</v>
      </c>
      <c r="Y485" s="13">
        <f>X486-'Sem RTOS RX'!$X485</f>
        <v>0.0002083333333</v>
      </c>
      <c r="Z485" s="7">
        <f>SUM(LEN(",CO_MQ135|"),'Sem RTOS RX'!$H485,LEN(",CO2_MQ135|"),'Sem RTOS RX'!$I485,LEN(",Alcool_MQ135|"),'Sem RTOS RX'!$J485,LEN(",Alcool_MQ135|"),'Sem RTOS RX'!$K485,LEN(",Toluen_MQ135|"),'Sem RTOS RX'!$L485,LEN(",MH4_MQ135|"),'Sem RTOS RX'!$M485,LEN(",O3_MQ131|"),'Sem RTOS RX'!$N485)*8</f>
        <v>672</v>
      </c>
    </row>
    <row r="486" ht="15.75" customHeight="1">
      <c r="A486" s="6" t="s">
        <v>21780</v>
      </c>
      <c r="B486" s="6" t="s">
        <v>21781</v>
      </c>
      <c r="C486" s="6" t="s">
        <v>19934</v>
      </c>
      <c r="D486" s="6" t="s">
        <v>21782</v>
      </c>
      <c r="E486" s="6" t="s">
        <v>1812</v>
      </c>
      <c r="F486" s="6" t="s">
        <v>1812</v>
      </c>
      <c r="G486" s="6" t="s">
        <v>1812</v>
      </c>
      <c r="H486" s="6" t="s">
        <v>257</v>
      </c>
      <c r="I486" s="6" t="s">
        <v>210</v>
      </c>
      <c r="J486" s="6" t="s">
        <v>324</v>
      </c>
      <c r="K486" s="6" t="s">
        <v>79</v>
      </c>
      <c r="L486" s="6" t="s">
        <v>858</v>
      </c>
      <c r="M486" s="6" t="s">
        <v>143</v>
      </c>
      <c r="N486" s="6" t="s">
        <v>288</v>
      </c>
      <c r="O486" s="6" t="s">
        <v>1812</v>
      </c>
      <c r="P486" s="6" t="s">
        <v>1812</v>
      </c>
      <c r="Q486" s="6" t="s">
        <v>1814</v>
      </c>
      <c r="R486" s="6" t="s">
        <v>1812</v>
      </c>
      <c r="S486" s="6" t="s">
        <v>1815</v>
      </c>
      <c r="T486" s="6" t="s">
        <v>1813</v>
      </c>
      <c r="U486" s="6" t="s">
        <v>1812</v>
      </c>
      <c r="V486" s="6" t="s">
        <v>1812</v>
      </c>
      <c r="W486" s="6" t="s">
        <v>1816</v>
      </c>
      <c r="X486" s="6" t="s">
        <v>21783</v>
      </c>
      <c r="Y486" s="13">
        <f>X487-'Sem RTOS RX'!$X486</f>
        <v>0.0002083333333</v>
      </c>
      <c r="Z486" s="7">
        <f>SUM(LEN(",CO_MQ135|"),'Sem RTOS RX'!$H486,LEN(",CO2_MQ135|"),'Sem RTOS RX'!$I486,LEN(",Alcool_MQ135|"),'Sem RTOS RX'!$J486,LEN(",Alcool_MQ135|"),'Sem RTOS RX'!$K486,LEN(",Toluen_MQ135|"),'Sem RTOS RX'!$L486,LEN(",MH4_MQ135|"),'Sem RTOS RX'!$M486,LEN(",O3_MQ131|"),'Sem RTOS RX'!$N486)*8</f>
        <v>672</v>
      </c>
    </row>
    <row r="487" ht="15.75" customHeight="1">
      <c r="A487" s="6" t="s">
        <v>21784</v>
      </c>
      <c r="B487" s="6" t="s">
        <v>21785</v>
      </c>
      <c r="C487" s="6" t="s">
        <v>19934</v>
      </c>
      <c r="D487" s="6" t="s">
        <v>21786</v>
      </c>
      <c r="E487" s="6" t="s">
        <v>1812</v>
      </c>
      <c r="F487" s="6" t="s">
        <v>1812</v>
      </c>
      <c r="G487" s="6" t="s">
        <v>1812</v>
      </c>
      <c r="H487" s="6" t="s">
        <v>254</v>
      </c>
      <c r="I487" s="6" t="s">
        <v>210</v>
      </c>
      <c r="J487" s="6" t="s">
        <v>325</v>
      </c>
      <c r="K487" s="6" t="s">
        <v>79</v>
      </c>
      <c r="L487" s="6" t="s">
        <v>393</v>
      </c>
      <c r="M487" s="6" t="s">
        <v>143</v>
      </c>
      <c r="N487" s="6" t="s">
        <v>298</v>
      </c>
      <c r="O487" s="6" t="s">
        <v>1812</v>
      </c>
      <c r="P487" s="6" t="s">
        <v>1812</v>
      </c>
      <c r="Q487" s="6" t="s">
        <v>1814</v>
      </c>
      <c r="R487" s="6" t="s">
        <v>1812</v>
      </c>
      <c r="S487" s="6" t="s">
        <v>1815</v>
      </c>
      <c r="T487" s="6" t="s">
        <v>1886</v>
      </c>
      <c r="U487" s="6" t="s">
        <v>1812</v>
      </c>
      <c r="V487" s="6" t="s">
        <v>1812</v>
      </c>
      <c r="W487" s="6" t="s">
        <v>1816</v>
      </c>
      <c r="X487" s="6" t="s">
        <v>21787</v>
      </c>
      <c r="Y487" s="13">
        <f>X488-'Sem RTOS RX'!$X487</f>
        <v>0.0002083333333</v>
      </c>
      <c r="Z487" s="7">
        <f>SUM(LEN(",CO_MQ135|"),'Sem RTOS RX'!$H487,LEN(",CO2_MQ135|"),'Sem RTOS RX'!$I487,LEN(",Alcool_MQ135|"),'Sem RTOS RX'!$J487,LEN(",Alcool_MQ135|"),'Sem RTOS RX'!$K487,LEN(",Toluen_MQ135|"),'Sem RTOS RX'!$L487,LEN(",MH4_MQ135|"),'Sem RTOS RX'!$M487,LEN(",O3_MQ131|"),'Sem RTOS RX'!$N487)*8</f>
        <v>672</v>
      </c>
    </row>
    <row r="488" ht="15.75" customHeight="1">
      <c r="A488" s="6" t="s">
        <v>21788</v>
      </c>
      <c r="B488" s="6" t="s">
        <v>21789</v>
      </c>
      <c r="C488" s="6" t="s">
        <v>19934</v>
      </c>
      <c r="D488" s="6" t="s">
        <v>21790</v>
      </c>
      <c r="E488" s="6" t="s">
        <v>1812</v>
      </c>
      <c r="F488" s="6" t="s">
        <v>1812</v>
      </c>
      <c r="G488" s="6" t="s">
        <v>1812</v>
      </c>
      <c r="H488" s="6" t="s">
        <v>251</v>
      </c>
      <c r="I488" s="6" t="s">
        <v>141</v>
      </c>
      <c r="J488" s="6" t="s">
        <v>142</v>
      </c>
      <c r="K488" s="6" t="s">
        <v>79</v>
      </c>
      <c r="L488" s="6" t="s">
        <v>13779</v>
      </c>
      <c r="M488" s="6" t="s">
        <v>138</v>
      </c>
      <c r="N488" s="6" t="s">
        <v>184</v>
      </c>
      <c r="O488" s="6" t="s">
        <v>1812</v>
      </c>
      <c r="P488" s="6" t="s">
        <v>1812</v>
      </c>
      <c r="Q488" s="6" t="s">
        <v>1814</v>
      </c>
      <c r="R488" s="6" t="s">
        <v>1812</v>
      </c>
      <c r="S488" s="6" t="s">
        <v>1815</v>
      </c>
      <c r="T488" s="6" t="s">
        <v>1813</v>
      </c>
      <c r="U488" s="6" t="s">
        <v>1812</v>
      </c>
      <c r="V488" s="6" t="s">
        <v>1812</v>
      </c>
      <c r="W488" s="6" t="s">
        <v>1816</v>
      </c>
      <c r="X488" s="6" t="s">
        <v>21791</v>
      </c>
      <c r="Y488" s="13">
        <f>X489-'Sem RTOS RX'!$X488</f>
        <v>0.0002083333333</v>
      </c>
      <c r="Z488" s="7">
        <f>SUM(LEN(",CO_MQ135|"),'Sem RTOS RX'!$H488,LEN(",CO2_MQ135|"),'Sem RTOS RX'!$I488,LEN(",Alcool_MQ135|"),'Sem RTOS RX'!$J488,LEN(",Alcool_MQ135|"),'Sem RTOS RX'!$K488,LEN(",Toluen_MQ135|"),'Sem RTOS RX'!$L488,LEN(",MH4_MQ135|"),'Sem RTOS RX'!$M488,LEN(",O3_MQ131|"),'Sem RTOS RX'!$N488)*8</f>
        <v>672</v>
      </c>
    </row>
    <row r="489" ht="15.75" customHeight="1">
      <c r="A489" s="6" t="s">
        <v>21792</v>
      </c>
      <c r="B489" s="6" t="s">
        <v>21793</v>
      </c>
      <c r="C489" s="6" t="s">
        <v>19934</v>
      </c>
      <c r="D489" s="6" t="s">
        <v>21794</v>
      </c>
      <c r="E489" s="6" t="s">
        <v>1812</v>
      </c>
      <c r="F489" s="6" t="s">
        <v>1812</v>
      </c>
      <c r="G489" s="6" t="s">
        <v>1812</v>
      </c>
      <c r="H489" s="6" t="s">
        <v>227</v>
      </c>
      <c r="I489" s="6" t="s">
        <v>135</v>
      </c>
      <c r="J489" s="6" t="s">
        <v>11</v>
      </c>
      <c r="K489" s="6" t="s">
        <v>1813</v>
      </c>
      <c r="L489" s="6" t="s">
        <v>1443</v>
      </c>
      <c r="M489" s="6" t="s">
        <v>138</v>
      </c>
      <c r="N489" s="6" t="s">
        <v>1943</v>
      </c>
      <c r="O489" s="6" t="s">
        <v>1812</v>
      </c>
      <c r="P489" s="6" t="s">
        <v>1812</v>
      </c>
      <c r="Q489" s="6" t="s">
        <v>1814</v>
      </c>
      <c r="R489" s="6" t="s">
        <v>1812</v>
      </c>
      <c r="S489" s="6" t="s">
        <v>1815</v>
      </c>
      <c r="T489" s="6" t="s">
        <v>1886</v>
      </c>
      <c r="U489" s="6" t="s">
        <v>1812</v>
      </c>
      <c r="V489" s="6" t="s">
        <v>1812</v>
      </c>
      <c r="W489" s="6" t="s">
        <v>1816</v>
      </c>
      <c r="X489" s="6" t="s">
        <v>21795</v>
      </c>
      <c r="Y489" s="13">
        <f>X490-'Sem RTOS RX'!$X489</f>
        <v>0.0002083333333</v>
      </c>
      <c r="Z489" s="7">
        <f>SUM(LEN(",CO_MQ135|"),'Sem RTOS RX'!$H489,LEN(",CO2_MQ135|"),'Sem RTOS RX'!$I489,LEN(",Alcool_MQ135|"),'Sem RTOS RX'!$J489,LEN(",Alcool_MQ135|"),'Sem RTOS RX'!$K489,LEN(",Toluen_MQ135|"),'Sem RTOS RX'!$L489,LEN(",MH4_MQ135|"),'Sem RTOS RX'!$M489,LEN(",O3_MQ131|"),'Sem RTOS RX'!$N489)*8</f>
        <v>672</v>
      </c>
    </row>
    <row r="490" ht="15.75" customHeight="1">
      <c r="A490" s="6" t="s">
        <v>21796</v>
      </c>
      <c r="B490" s="6" t="s">
        <v>21797</v>
      </c>
      <c r="C490" s="6" t="s">
        <v>19934</v>
      </c>
      <c r="D490" s="6" t="s">
        <v>21798</v>
      </c>
      <c r="E490" s="6" t="s">
        <v>1812</v>
      </c>
      <c r="F490" s="6" t="s">
        <v>1812</v>
      </c>
      <c r="G490" s="6" t="s">
        <v>1812</v>
      </c>
      <c r="H490" s="6" t="s">
        <v>286</v>
      </c>
      <c r="I490" s="6" t="s">
        <v>210</v>
      </c>
      <c r="J490" s="6" t="s">
        <v>322</v>
      </c>
      <c r="K490" s="6" t="s">
        <v>79</v>
      </c>
      <c r="L490" s="6" t="s">
        <v>384</v>
      </c>
      <c r="M490" s="6" t="s">
        <v>143</v>
      </c>
      <c r="N490" s="6" t="s">
        <v>266</v>
      </c>
      <c r="O490" s="6" t="s">
        <v>1812</v>
      </c>
      <c r="P490" s="6" t="s">
        <v>1812</v>
      </c>
      <c r="Q490" s="6" t="s">
        <v>1814</v>
      </c>
      <c r="R490" s="6" t="s">
        <v>1812</v>
      </c>
      <c r="S490" s="6" t="s">
        <v>1815</v>
      </c>
      <c r="T490" s="6" t="s">
        <v>1886</v>
      </c>
      <c r="U490" s="6" t="s">
        <v>1812</v>
      </c>
      <c r="V490" s="6" t="s">
        <v>1812</v>
      </c>
      <c r="W490" s="6" t="s">
        <v>1816</v>
      </c>
      <c r="X490" s="6" t="s">
        <v>21799</v>
      </c>
      <c r="Y490" s="13">
        <f>X491-'Sem RTOS RX'!$X490</f>
        <v>0.0002083333333</v>
      </c>
      <c r="Z490" s="7">
        <f>SUM(LEN(",CO_MQ135|"),'Sem RTOS RX'!$H490,LEN(",CO2_MQ135|"),'Sem RTOS RX'!$I490,LEN(",Alcool_MQ135|"),'Sem RTOS RX'!$J490,LEN(",Alcool_MQ135|"),'Sem RTOS RX'!$K490,LEN(",Toluen_MQ135|"),'Sem RTOS RX'!$L490,LEN(",MH4_MQ135|"),'Sem RTOS RX'!$M490,LEN(",O3_MQ131|"),'Sem RTOS RX'!$N490)*8</f>
        <v>672</v>
      </c>
    </row>
    <row r="491" ht="15.75" customHeight="1">
      <c r="A491" s="6" t="s">
        <v>21800</v>
      </c>
      <c r="B491" s="6" t="s">
        <v>21801</v>
      </c>
      <c r="C491" s="6" t="s">
        <v>19934</v>
      </c>
      <c r="D491" s="6" t="s">
        <v>21802</v>
      </c>
      <c r="E491" s="6" t="s">
        <v>1812</v>
      </c>
      <c r="F491" s="6" t="s">
        <v>1812</v>
      </c>
      <c r="G491" s="6" t="s">
        <v>1812</v>
      </c>
      <c r="H491" s="6" t="s">
        <v>241</v>
      </c>
      <c r="I491" s="6" t="s">
        <v>149</v>
      </c>
      <c r="J491" s="6" t="s">
        <v>150</v>
      </c>
      <c r="K491" s="6" t="s">
        <v>89</v>
      </c>
      <c r="L491" s="6" t="s">
        <v>415</v>
      </c>
      <c r="M491" s="6" t="s">
        <v>143</v>
      </c>
      <c r="N491" s="6" t="s">
        <v>210</v>
      </c>
      <c r="O491" s="6" t="s">
        <v>1812</v>
      </c>
      <c r="P491" s="6" t="s">
        <v>1812</v>
      </c>
      <c r="Q491" s="6" t="s">
        <v>1814</v>
      </c>
      <c r="R491" s="6" t="s">
        <v>1812</v>
      </c>
      <c r="S491" s="6" t="s">
        <v>1815</v>
      </c>
      <c r="T491" s="6" t="s">
        <v>1813</v>
      </c>
      <c r="U491" s="6" t="s">
        <v>1812</v>
      </c>
      <c r="V491" s="6" t="s">
        <v>1812</v>
      </c>
      <c r="W491" s="6" t="s">
        <v>1816</v>
      </c>
      <c r="X491" s="6" t="s">
        <v>21803</v>
      </c>
      <c r="Y491" s="13">
        <f>X492-'Sem RTOS RX'!$X491</f>
        <v>0.0002199074074</v>
      </c>
      <c r="Z491" s="7">
        <f>SUM(LEN(",CO_MQ135|"),'Sem RTOS RX'!$H491,LEN(",CO2_MQ135|"),'Sem RTOS RX'!$I491,LEN(",Alcool_MQ135|"),'Sem RTOS RX'!$J491,LEN(",Alcool_MQ135|"),'Sem RTOS RX'!$K491,LEN(",Toluen_MQ135|"),'Sem RTOS RX'!$L491,LEN(",MH4_MQ135|"),'Sem RTOS RX'!$M491,LEN(",O3_MQ131|"),'Sem RTOS RX'!$N491)*8</f>
        <v>672</v>
      </c>
    </row>
    <row r="492" ht="15.75" customHeight="1">
      <c r="A492" s="6" t="s">
        <v>21804</v>
      </c>
      <c r="B492" s="6" t="s">
        <v>21805</v>
      </c>
      <c r="C492" s="6" t="s">
        <v>19934</v>
      </c>
      <c r="D492" s="6" t="s">
        <v>21806</v>
      </c>
      <c r="E492" s="6" t="s">
        <v>1812</v>
      </c>
      <c r="F492" s="6" t="s">
        <v>1812</v>
      </c>
      <c r="G492" s="6" t="s">
        <v>1812</v>
      </c>
      <c r="H492" s="6" t="s">
        <v>223</v>
      </c>
      <c r="I492" s="6" t="s">
        <v>179</v>
      </c>
      <c r="J492" s="6" t="s">
        <v>318</v>
      </c>
      <c r="K492" s="6" t="s">
        <v>1813</v>
      </c>
      <c r="L492" s="6" t="s">
        <v>400</v>
      </c>
      <c r="M492" s="6" t="s">
        <v>138</v>
      </c>
      <c r="N492" s="6" t="s">
        <v>248</v>
      </c>
      <c r="O492" s="6" t="s">
        <v>1812</v>
      </c>
      <c r="P492" s="6" t="s">
        <v>1812</v>
      </c>
      <c r="Q492" s="6" t="s">
        <v>1814</v>
      </c>
      <c r="R492" s="6" t="s">
        <v>1812</v>
      </c>
      <c r="S492" s="6" t="s">
        <v>1815</v>
      </c>
      <c r="T492" s="6" t="s">
        <v>1813</v>
      </c>
      <c r="U492" s="6" t="s">
        <v>1812</v>
      </c>
      <c r="V492" s="6" t="s">
        <v>1812</v>
      </c>
      <c r="W492" s="6" t="s">
        <v>1816</v>
      </c>
      <c r="X492" s="6" t="s">
        <v>21807</v>
      </c>
      <c r="Y492" s="13">
        <f>X493-'Sem RTOS RX'!$X492</f>
        <v>0.0001967592593</v>
      </c>
      <c r="Z492" s="7">
        <f>SUM(LEN(",CO_MQ135|"),'Sem RTOS RX'!$H492,LEN(",CO2_MQ135|"),'Sem RTOS RX'!$I492,LEN(",Alcool_MQ135|"),'Sem RTOS RX'!$J492,LEN(",Alcool_MQ135|"),'Sem RTOS RX'!$K492,LEN(",Toluen_MQ135|"),'Sem RTOS RX'!$L492,LEN(",MH4_MQ135|"),'Sem RTOS RX'!$M492,LEN(",O3_MQ131|"),'Sem RTOS RX'!$N492)*8</f>
        <v>672</v>
      </c>
    </row>
    <row r="493" ht="15.75" customHeight="1">
      <c r="A493" s="6" t="s">
        <v>21808</v>
      </c>
      <c r="B493" s="6" t="s">
        <v>21809</v>
      </c>
      <c r="C493" s="6" t="s">
        <v>19934</v>
      </c>
      <c r="D493" s="6" t="s">
        <v>21810</v>
      </c>
      <c r="E493" s="6" t="s">
        <v>1812</v>
      </c>
      <c r="F493" s="6" t="s">
        <v>1812</v>
      </c>
      <c r="G493" s="6" t="s">
        <v>1812</v>
      </c>
      <c r="H493" s="6" t="s">
        <v>251</v>
      </c>
      <c r="I493" s="6" t="s">
        <v>141</v>
      </c>
      <c r="J493" s="6" t="s">
        <v>142</v>
      </c>
      <c r="K493" s="6" t="s">
        <v>79</v>
      </c>
      <c r="L493" s="6" t="s">
        <v>13779</v>
      </c>
      <c r="M493" s="6" t="s">
        <v>138</v>
      </c>
      <c r="N493" s="6" t="s">
        <v>186</v>
      </c>
      <c r="O493" s="6" t="s">
        <v>1812</v>
      </c>
      <c r="P493" s="6" t="s">
        <v>1812</v>
      </c>
      <c r="Q493" s="6" t="s">
        <v>1814</v>
      </c>
      <c r="R493" s="6" t="s">
        <v>1812</v>
      </c>
      <c r="S493" s="6" t="s">
        <v>1815</v>
      </c>
      <c r="T493" s="6" t="s">
        <v>1886</v>
      </c>
      <c r="U493" s="6" t="s">
        <v>1812</v>
      </c>
      <c r="V493" s="6" t="s">
        <v>1812</v>
      </c>
      <c r="W493" s="6" t="s">
        <v>1816</v>
      </c>
      <c r="X493" s="6" t="s">
        <v>21811</v>
      </c>
      <c r="Y493" s="13">
        <f>X494-'Sem RTOS RX'!$X493</f>
        <v>0.0002199074074</v>
      </c>
      <c r="Z493" s="7">
        <f>SUM(LEN(",CO_MQ135|"),'Sem RTOS RX'!$H493,LEN(",CO2_MQ135|"),'Sem RTOS RX'!$I493,LEN(",Alcool_MQ135|"),'Sem RTOS RX'!$J493,LEN(",Alcool_MQ135|"),'Sem RTOS RX'!$K493,LEN(",Toluen_MQ135|"),'Sem RTOS RX'!$L493,LEN(",MH4_MQ135|"),'Sem RTOS RX'!$M493,LEN(",O3_MQ131|"),'Sem RTOS RX'!$N493)*8</f>
        <v>672</v>
      </c>
    </row>
    <row r="494" ht="15.75" customHeight="1">
      <c r="A494" s="6" t="s">
        <v>21812</v>
      </c>
      <c r="B494" s="6" t="s">
        <v>21813</v>
      </c>
      <c r="C494" s="6" t="s">
        <v>19934</v>
      </c>
      <c r="D494" s="6" t="s">
        <v>21814</v>
      </c>
      <c r="E494" s="6" t="s">
        <v>1812</v>
      </c>
      <c r="F494" s="6" t="s">
        <v>1812</v>
      </c>
      <c r="G494" s="6" t="s">
        <v>1812</v>
      </c>
      <c r="H494" s="6" t="s">
        <v>71</v>
      </c>
      <c r="I494" s="6" t="s">
        <v>13</v>
      </c>
      <c r="J494" s="6" t="s">
        <v>329</v>
      </c>
      <c r="K494" s="6" t="s">
        <v>89</v>
      </c>
      <c r="L494" s="6" t="s">
        <v>181</v>
      </c>
      <c r="M494" s="6" t="s">
        <v>182</v>
      </c>
      <c r="N494" s="6" t="s">
        <v>336</v>
      </c>
      <c r="O494" s="6" t="s">
        <v>1812</v>
      </c>
      <c r="P494" s="6" t="s">
        <v>1812</v>
      </c>
      <c r="Q494" s="6" t="s">
        <v>1814</v>
      </c>
      <c r="R494" s="6" t="s">
        <v>1812</v>
      </c>
      <c r="S494" s="6" t="s">
        <v>1815</v>
      </c>
      <c r="T494" s="6" t="s">
        <v>1886</v>
      </c>
      <c r="U494" s="6" t="s">
        <v>1812</v>
      </c>
      <c r="V494" s="6" t="s">
        <v>1812</v>
      </c>
      <c r="W494" s="6" t="s">
        <v>1816</v>
      </c>
      <c r="X494" s="6" t="s">
        <v>21815</v>
      </c>
      <c r="Y494" s="13">
        <f>X495-'Sem RTOS RX'!$X494</f>
        <v>0.0002083333333</v>
      </c>
      <c r="Z494" s="7">
        <f>SUM(LEN(",CO_MQ135|"),'Sem RTOS RX'!$H494,LEN(",CO2_MQ135|"),'Sem RTOS RX'!$I494,LEN(",Alcool_MQ135|"),'Sem RTOS RX'!$J494,LEN(",Alcool_MQ135|"),'Sem RTOS RX'!$K494,LEN(",Toluen_MQ135|"),'Sem RTOS RX'!$L494,LEN(",MH4_MQ135|"),'Sem RTOS RX'!$M494,LEN(",O3_MQ131|"),'Sem RTOS RX'!$N494)*8</f>
        <v>672</v>
      </c>
    </row>
    <row r="495" ht="15.75" customHeight="1">
      <c r="A495" s="6" t="s">
        <v>21816</v>
      </c>
      <c r="B495" s="6" t="s">
        <v>21817</v>
      </c>
      <c r="C495" s="6" t="s">
        <v>19934</v>
      </c>
      <c r="D495" s="6" t="s">
        <v>21818</v>
      </c>
      <c r="E495" s="6" t="s">
        <v>1812</v>
      </c>
      <c r="F495" s="6" t="s">
        <v>1812</v>
      </c>
      <c r="G495" s="6" t="s">
        <v>1812</v>
      </c>
      <c r="H495" s="6" t="s">
        <v>145</v>
      </c>
      <c r="I495" s="6" t="s">
        <v>13</v>
      </c>
      <c r="J495" s="6" t="s">
        <v>2643</v>
      </c>
      <c r="K495" s="6" t="s">
        <v>89</v>
      </c>
      <c r="L495" s="6" t="s">
        <v>738</v>
      </c>
      <c r="M495" s="6" t="s">
        <v>143</v>
      </c>
      <c r="N495" s="6" t="s">
        <v>193</v>
      </c>
      <c r="O495" s="6" t="s">
        <v>1812</v>
      </c>
      <c r="P495" s="6" t="s">
        <v>1812</v>
      </c>
      <c r="Q495" s="6" t="s">
        <v>1814</v>
      </c>
      <c r="R495" s="6" t="s">
        <v>1812</v>
      </c>
      <c r="S495" s="6" t="s">
        <v>1815</v>
      </c>
      <c r="T495" s="6" t="s">
        <v>1886</v>
      </c>
      <c r="U495" s="6" t="s">
        <v>1812</v>
      </c>
      <c r="V495" s="6" t="s">
        <v>1812</v>
      </c>
      <c r="W495" s="6" t="s">
        <v>1816</v>
      </c>
      <c r="X495" s="6" t="s">
        <v>21819</v>
      </c>
      <c r="Y495" s="13">
        <f>X496-'Sem RTOS RX'!$X495</f>
        <v>0.0002083333333</v>
      </c>
      <c r="Z495" s="7">
        <f>SUM(LEN(",CO_MQ135|"),'Sem RTOS RX'!$H495,LEN(",CO2_MQ135|"),'Sem RTOS RX'!$I495,LEN(",Alcool_MQ135|"),'Sem RTOS RX'!$J495,LEN(",Alcool_MQ135|"),'Sem RTOS RX'!$K495,LEN(",Toluen_MQ135|"),'Sem RTOS RX'!$L495,LEN(",MH4_MQ135|"),'Sem RTOS RX'!$M495,LEN(",O3_MQ131|"),'Sem RTOS RX'!$N495)*8</f>
        <v>672</v>
      </c>
    </row>
    <row r="496" ht="15.75" customHeight="1">
      <c r="A496" s="6" t="s">
        <v>21820</v>
      </c>
      <c r="B496" s="6" t="s">
        <v>21821</v>
      </c>
      <c r="C496" s="6" t="s">
        <v>19934</v>
      </c>
      <c r="D496" s="6" t="s">
        <v>21822</v>
      </c>
      <c r="E496" s="6" t="s">
        <v>1812</v>
      </c>
      <c r="F496" s="6" t="s">
        <v>1812</v>
      </c>
      <c r="G496" s="6" t="s">
        <v>1812</v>
      </c>
      <c r="H496" s="6" t="s">
        <v>286</v>
      </c>
      <c r="I496" s="6" t="s">
        <v>141</v>
      </c>
      <c r="J496" s="6" t="s">
        <v>322</v>
      </c>
      <c r="K496" s="6" t="s">
        <v>79</v>
      </c>
      <c r="L496" s="6" t="s">
        <v>384</v>
      </c>
      <c r="M496" s="6" t="s">
        <v>143</v>
      </c>
      <c r="N496" s="6" t="s">
        <v>229</v>
      </c>
      <c r="O496" s="6" t="s">
        <v>1812</v>
      </c>
      <c r="P496" s="6" t="s">
        <v>1812</v>
      </c>
      <c r="Q496" s="6" t="s">
        <v>1814</v>
      </c>
      <c r="R496" s="6" t="s">
        <v>1812</v>
      </c>
      <c r="S496" s="6" t="s">
        <v>1815</v>
      </c>
      <c r="T496" s="6" t="s">
        <v>1886</v>
      </c>
      <c r="U496" s="6" t="s">
        <v>1812</v>
      </c>
      <c r="V496" s="6" t="s">
        <v>1812</v>
      </c>
      <c r="W496" s="6" t="s">
        <v>1816</v>
      </c>
      <c r="X496" s="6" t="s">
        <v>21823</v>
      </c>
      <c r="Y496" s="13">
        <f>X497-'Sem RTOS RX'!$X496</f>
        <v>0.0002083333333</v>
      </c>
      <c r="Z496" s="7">
        <f>SUM(LEN(",CO_MQ135|"),'Sem RTOS RX'!$H496,LEN(",CO2_MQ135|"),'Sem RTOS RX'!$I496,LEN(",Alcool_MQ135|"),'Sem RTOS RX'!$J496,LEN(",Alcool_MQ135|"),'Sem RTOS RX'!$K496,LEN(",Toluen_MQ135|"),'Sem RTOS RX'!$L496,LEN(",MH4_MQ135|"),'Sem RTOS RX'!$M496,LEN(",O3_MQ131|"),'Sem RTOS RX'!$N496)*8</f>
        <v>672</v>
      </c>
    </row>
    <row r="497" ht="15.75" customHeight="1">
      <c r="A497" s="6" t="s">
        <v>21824</v>
      </c>
      <c r="B497" s="6" t="s">
        <v>21825</v>
      </c>
      <c r="C497" s="6" t="s">
        <v>19934</v>
      </c>
      <c r="D497" s="6" t="s">
        <v>21826</v>
      </c>
      <c r="E497" s="6" t="s">
        <v>1812</v>
      </c>
      <c r="F497" s="6" t="s">
        <v>1812</v>
      </c>
      <c r="G497" s="6" t="s">
        <v>1812</v>
      </c>
      <c r="H497" s="6" t="s">
        <v>241</v>
      </c>
      <c r="I497" s="6" t="s">
        <v>149</v>
      </c>
      <c r="J497" s="6" t="s">
        <v>324</v>
      </c>
      <c r="K497" s="6" t="s">
        <v>89</v>
      </c>
      <c r="L497" s="6" t="s">
        <v>415</v>
      </c>
      <c r="M497" s="6" t="s">
        <v>143</v>
      </c>
      <c r="N497" s="6" t="s">
        <v>180</v>
      </c>
      <c r="O497" s="6" t="s">
        <v>1812</v>
      </c>
      <c r="P497" s="6" t="s">
        <v>1812</v>
      </c>
      <c r="Q497" s="6" t="s">
        <v>1814</v>
      </c>
      <c r="R497" s="6" t="s">
        <v>1812</v>
      </c>
      <c r="S497" s="6" t="s">
        <v>1815</v>
      </c>
      <c r="T497" s="6" t="s">
        <v>1886</v>
      </c>
      <c r="U497" s="6" t="s">
        <v>1812</v>
      </c>
      <c r="V497" s="6" t="s">
        <v>1812</v>
      </c>
      <c r="W497" s="6" t="s">
        <v>1816</v>
      </c>
      <c r="X497" s="6" t="s">
        <v>21827</v>
      </c>
      <c r="Y497" s="13">
        <f>X498-'Sem RTOS RX'!$X497</f>
        <v>0.0002083333333</v>
      </c>
      <c r="Z497" s="7">
        <f>SUM(LEN(",CO_MQ135|"),'Sem RTOS RX'!$H497,LEN(",CO2_MQ135|"),'Sem RTOS RX'!$I497,LEN(",Alcool_MQ135|"),'Sem RTOS RX'!$J497,LEN(",Alcool_MQ135|"),'Sem RTOS RX'!$K497,LEN(",Toluen_MQ135|"),'Sem RTOS RX'!$L497,LEN(",MH4_MQ135|"),'Sem RTOS RX'!$M497,LEN(",O3_MQ131|"),'Sem RTOS RX'!$N497)*8</f>
        <v>672</v>
      </c>
    </row>
    <row r="498" ht="15.75" customHeight="1">
      <c r="A498" s="6" t="s">
        <v>21828</v>
      </c>
      <c r="B498" s="6" t="s">
        <v>21829</v>
      </c>
      <c r="C498" s="6" t="s">
        <v>19934</v>
      </c>
      <c r="D498" s="6" t="s">
        <v>21830</v>
      </c>
      <c r="E498" s="6" t="s">
        <v>1812</v>
      </c>
      <c r="F498" s="6" t="s">
        <v>1812</v>
      </c>
      <c r="G498" s="6" t="s">
        <v>1812</v>
      </c>
      <c r="H498" s="6" t="s">
        <v>140</v>
      </c>
      <c r="I498" s="6" t="s">
        <v>141</v>
      </c>
      <c r="J498" s="6" t="s">
        <v>322</v>
      </c>
      <c r="K498" s="6" t="s">
        <v>79</v>
      </c>
      <c r="L498" s="6" t="s">
        <v>56</v>
      </c>
      <c r="M498" s="6" t="s">
        <v>143</v>
      </c>
      <c r="N498" s="6" t="s">
        <v>186</v>
      </c>
      <c r="O498" s="6" t="s">
        <v>1812</v>
      </c>
      <c r="P498" s="6" t="s">
        <v>1812</v>
      </c>
      <c r="Q498" s="6" t="s">
        <v>1814</v>
      </c>
      <c r="R498" s="6" t="s">
        <v>1812</v>
      </c>
      <c r="S498" s="6" t="s">
        <v>1815</v>
      </c>
      <c r="T498" s="6" t="s">
        <v>1886</v>
      </c>
      <c r="U498" s="6" t="s">
        <v>1812</v>
      </c>
      <c r="V498" s="6" t="s">
        <v>1812</v>
      </c>
      <c r="W498" s="6" t="s">
        <v>1816</v>
      </c>
      <c r="X498" s="6" t="s">
        <v>21831</v>
      </c>
      <c r="Y498" s="13">
        <f>X499-'Sem RTOS RX'!$X498</f>
        <v>0.0002083333333</v>
      </c>
      <c r="Z498" s="7">
        <f>SUM(LEN(",CO_MQ135|"),'Sem RTOS RX'!$H498,LEN(",CO2_MQ135|"),'Sem RTOS RX'!$I498,LEN(",Alcool_MQ135|"),'Sem RTOS RX'!$J498,LEN(",Alcool_MQ135|"),'Sem RTOS RX'!$K498,LEN(",Toluen_MQ135|"),'Sem RTOS RX'!$L498,LEN(",MH4_MQ135|"),'Sem RTOS RX'!$M498,LEN(",O3_MQ131|"),'Sem RTOS RX'!$N498)*8</f>
        <v>672</v>
      </c>
    </row>
    <row r="499" ht="15.75" customHeight="1">
      <c r="A499" s="6" t="s">
        <v>21832</v>
      </c>
      <c r="B499" s="6" t="s">
        <v>21833</v>
      </c>
      <c r="C499" s="6" t="s">
        <v>19934</v>
      </c>
      <c r="D499" s="6" t="s">
        <v>21834</v>
      </c>
      <c r="E499" s="6" t="s">
        <v>1812</v>
      </c>
      <c r="F499" s="6" t="s">
        <v>1812</v>
      </c>
      <c r="G499" s="6" t="s">
        <v>1812</v>
      </c>
      <c r="H499" s="6" t="s">
        <v>1952</v>
      </c>
      <c r="I499" s="6" t="s">
        <v>149</v>
      </c>
      <c r="J499" s="6" t="s">
        <v>2643</v>
      </c>
      <c r="K499" s="6" t="s">
        <v>89</v>
      </c>
      <c r="L499" s="6" t="s">
        <v>147</v>
      </c>
      <c r="M499" s="6" t="s">
        <v>143</v>
      </c>
      <c r="N499" s="6" t="s">
        <v>84</v>
      </c>
      <c r="O499" s="6" t="s">
        <v>1812</v>
      </c>
      <c r="P499" s="6" t="s">
        <v>1812</v>
      </c>
      <c r="Q499" s="6" t="s">
        <v>1814</v>
      </c>
      <c r="R499" s="6" t="s">
        <v>1812</v>
      </c>
      <c r="S499" s="6" t="s">
        <v>1815</v>
      </c>
      <c r="T499" s="6" t="s">
        <v>1886</v>
      </c>
      <c r="U499" s="6" t="s">
        <v>1812</v>
      </c>
      <c r="V499" s="6" t="s">
        <v>1812</v>
      </c>
      <c r="W499" s="6" t="s">
        <v>1816</v>
      </c>
      <c r="X499" s="6" t="s">
        <v>21835</v>
      </c>
      <c r="Y499" s="13">
        <f>X500-'Sem RTOS RX'!$X499</f>
        <v>0.0002083333333</v>
      </c>
      <c r="Z499" s="7">
        <f>SUM(LEN(",CO_MQ135|"),'Sem RTOS RX'!$H499,LEN(",CO2_MQ135|"),'Sem RTOS RX'!$I499,LEN(",Alcool_MQ135|"),'Sem RTOS RX'!$J499,LEN(",Alcool_MQ135|"),'Sem RTOS RX'!$K499,LEN(",Toluen_MQ135|"),'Sem RTOS RX'!$L499,LEN(",MH4_MQ135|"),'Sem RTOS RX'!$M499,LEN(",O3_MQ131|"),'Sem RTOS RX'!$N499)*8</f>
        <v>672</v>
      </c>
    </row>
    <row r="500" ht="15.75" customHeight="1">
      <c r="A500" s="6" t="s">
        <v>21836</v>
      </c>
      <c r="B500" s="6" t="s">
        <v>21837</v>
      </c>
      <c r="C500" s="6" t="s">
        <v>19934</v>
      </c>
      <c r="D500" s="6" t="s">
        <v>21838</v>
      </c>
      <c r="E500" s="6" t="s">
        <v>1812</v>
      </c>
      <c r="F500" s="6" t="s">
        <v>1812</v>
      </c>
      <c r="G500" s="6" t="s">
        <v>1812</v>
      </c>
      <c r="H500" s="6" t="s">
        <v>65</v>
      </c>
      <c r="I500" s="6" t="s">
        <v>221</v>
      </c>
      <c r="J500" s="6" t="s">
        <v>331</v>
      </c>
      <c r="K500" s="6" t="s">
        <v>194</v>
      </c>
      <c r="L500" s="6" t="s">
        <v>90</v>
      </c>
      <c r="M500" s="6" t="s">
        <v>172</v>
      </c>
      <c r="N500" s="6" t="s">
        <v>108</v>
      </c>
      <c r="O500" s="6" t="s">
        <v>1812</v>
      </c>
      <c r="P500" s="6" t="s">
        <v>1812</v>
      </c>
      <c r="Q500" s="6" t="s">
        <v>1814</v>
      </c>
      <c r="R500" s="6" t="s">
        <v>1812</v>
      </c>
      <c r="S500" s="6" t="s">
        <v>1887</v>
      </c>
      <c r="T500" s="6" t="s">
        <v>1813</v>
      </c>
      <c r="U500" s="6" t="s">
        <v>1812</v>
      </c>
      <c r="V500" s="6" t="s">
        <v>1812</v>
      </c>
      <c r="W500" s="6" t="s">
        <v>1816</v>
      </c>
      <c r="X500" s="6" t="s">
        <v>21839</v>
      </c>
      <c r="Y500" s="13">
        <f>X501-'Sem RTOS RX'!$X500</f>
        <v>0.0002083333333</v>
      </c>
      <c r="Z500" s="7">
        <f>SUM(LEN(",CO_MQ135|"),'Sem RTOS RX'!$H500,LEN(",CO2_MQ135|"),'Sem RTOS RX'!$I500,LEN(",Alcool_MQ135|"),'Sem RTOS RX'!$J500,LEN(",Alcool_MQ135|"),'Sem RTOS RX'!$K500,LEN(",Toluen_MQ135|"),'Sem RTOS RX'!$L500,LEN(",MH4_MQ135|"),'Sem RTOS RX'!$M500,LEN(",O3_MQ131|"),'Sem RTOS RX'!$N500)*8</f>
        <v>672</v>
      </c>
    </row>
    <row r="501" ht="15.75" customHeight="1">
      <c r="A501" s="6" t="s">
        <v>21840</v>
      </c>
      <c r="B501" s="6" t="s">
        <v>21841</v>
      </c>
      <c r="C501" s="6" t="s">
        <v>19934</v>
      </c>
      <c r="D501" s="6" t="s">
        <v>21842</v>
      </c>
      <c r="E501" s="6" t="s">
        <v>1812</v>
      </c>
      <c r="F501" s="6" t="s">
        <v>1812</v>
      </c>
      <c r="G501" s="6" t="s">
        <v>1812</v>
      </c>
      <c r="H501" s="6" t="s">
        <v>271</v>
      </c>
      <c r="I501" s="6" t="s">
        <v>1871</v>
      </c>
      <c r="J501" s="6" t="s">
        <v>334</v>
      </c>
      <c r="K501" s="6" t="s">
        <v>133</v>
      </c>
      <c r="L501" s="6" t="s">
        <v>607</v>
      </c>
      <c r="M501" s="6" t="s">
        <v>172</v>
      </c>
      <c r="N501" s="6" t="s">
        <v>197</v>
      </c>
      <c r="O501" s="6" t="s">
        <v>1812</v>
      </c>
      <c r="P501" s="6" t="s">
        <v>1812</v>
      </c>
      <c r="Q501" s="6" t="s">
        <v>1814</v>
      </c>
      <c r="R501" s="6" t="s">
        <v>1812</v>
      </c>
      <c r="S501" s="6" t="s">
        <v>1887</v>
      </c>
      <c r="T501" s="6" t="s">
        <v>1813</v>
      </c>
      <c r="U501" s="6" t="s">
        <v>1812</v>
      </c>
      <c r="V501" s="6" t="s">
        <v>1812</v>
      </c>
      <c r="W501" s="6" t="s">
        <v>1816</v>
      </c>
      <c r="X501" s="6" t="s">
        <v>21843</v>
      </c>
      <c r="Y501" s="13">
        <f>X502-'Sem RTOS RX'!$X501</f>
        <v>0.0002199074074</v>
      </c>
      <c r="Z501" s="7">
        <f>SUM(LEN(",CO_MQ135|"),'Sem RTOS RX'!$H501,LEN(",CO2_MQ135|"),'Sem RTOS RX'!$I501,LEN(",Alcool_MQ135|"),'Sem RTOS RX'!$J501,LEN(",Alcool_MQ135|"),'Sem RTOS RX'!$K501,LEN(",Toluen_MQ135|"),'Sem RTOS RX'!$L501,LEN(",MH4_MQ135|"),'Sem RTOS RX'!$M501,LEN(",O3_MQ131|"),'Sem RTOS RX'!$N501)*8</f>
        <v>672</v>
      </c>
    </row>
    <row r="502" ht="15.75" customHeight="1">
      <c r="A502" s="6" t="s">
        <v>21844</v>
      </c>
      <c r="B502" s="6" t="s">
        <v>21845</v>
      </c>
      <c r="C502" s="6" t="s">
        <v>19934</v>
      </c>
      <c r="D502" s="6" t="s">
        <v>21846</v>
      </c>
      <c r="E502" s="6" t="s">
        <v>1812</v>
      </c>
      <c r="F502" s="6" t="s">
        <v>1812</v>
      </c>
      <c r="G502" s="6" t="s">
        <v>1812</v>
      </c>
      <c r="H502" s="6" t="s">
        <v>82</v>
      </c>
      <c r="I502" s="6" t="s">
        <v>197</v>
      </c>
      <c r="J502" s="6" t="s">
        <v>329</v>
      </c>
      <c r="K502" s="6" t="s">
        <v>89</v>
      </c>
      <c r="L502" s="6" t="s">
        <v>13299</v>
      </c>
      <c r="M502" s="6" t="s">
        <v>182</v>
      </c>
      <c r="N502" s="6" t="s">
        <v>1970</v>
      </c>
      <c r="O502" s="6" t="s">
        <v>1812</v>
      </c>
      <c r="P502" s="6" t="s">
        <v>1812</v>
      </c>
      <c r="Q502" s="6" t="s">
        <v>1814</v>
      </c>
      <c r="R502" s="6" t="s">
        <v>1812</v>
      </c>
      <c r="S502" s="6" t="s">
        <v>1815</v>
      </c>
      <c r="T502" s="6" t="s">
        <v>1886</v>
      </c>
      <c r="U502" s="6" t="s">
        <v>1812</v>
      </c>
      <c r="V502" s="6" t="s">
        <v>1812</v>
      </c>
      <c r="W502" s="6" t="s">
        <v>1816</v>
      </c>
      <c r="X502" s="6" t="s">
        <v>21847</v>
      </c>
      <c r="Y502" s="13">
        <f>X503-'Sem RTOS RX'!$X502</f>
        <v>0.0002083333333</v>
      </c>
      <c r="Z502" s="7">
        <f>SUM(LEN(",CO_MQ135|"),'Sem RTOS RX'!$H502,LEN(",CO2_MQ135|"),'Sem RTOS RX'!$I502,LEN(",Alcool_MQ135|"),'Sem RTOS RX'!$J502,LEN(",Alcool_MQ135|"),'Sem RTOS RX'!$K502,LEN(",Toluen_MQ135|"),'Sem RTOS RX'!$L502,LEN(",MH4_MQ135|"),'Sem RTOS RX'!$M502,LEN(",O3_MQ131|"),'Sem RTOS RX'!$N502)*8</f>
        <v>672</v>
      </c>
    </row>
    <row r="503" ht="15.75" customHeight="1">
      <c r="A503" s="6" t="s">
        <v>21848</v>
      </c>
      <c r="B503" s="6" t="s">
        <v>21849</v>
      </c>
      <c r="C503" s="6" t="s">
        <v>19934</v>
      </c>
      <c r="D503" s="6" t="s">
        <v>21850</v>
      </c>
      <c r="E503" s="6" t="s">
        <v>1812</v>
      </c>
      <c r="F503" s="6" t="s">
        <v>1812</v>
      </c>
      <c r="G503" s="6" t="s">
        <v>1812</v>
      </c>
      <c r="H503" s="6" t="s">
        <v>4549</v>
      </c>
      <c r="I503" s="6" t="s">
        <v>192</v>
      </c>
      <c r="J503" s="6" t="s">
        <v>193</v>
      </c>
      <c r="K503" s="6" t="s">
        <v>194</v>
      </c>
      <c r="L503" s="6" t="s">
        <v>33</v>
      </c>
      <c r="M503" s="6" t="s">
        <v>182</v>
      </c>
      <c r="N503" s="6" t="s">
        <v>185</v>
      </c>
      <c r="O503" s="6" t="s">
        <v>1812</v>
      </c>
      <c r="P503" s="6" t="s">
        <v>1812</v>
      </c>
      <c r="Q503" s="6" t="s">
        <v>1814</v>
      </c>
      <c r="R503" s="6" t="s">
        <v>1812</v>
      </c>
      <c r="S503" s="6" t="s">
        <v>1815</v>
      </c>
      <c r="T503" s="6" t="s">
        <v>1886</v>
      </c>
      <c r="U503" s="6" t="s">
        <v>1812</v>
      </c>
      <c r="V503" s="6" t="s">
        <v>1812</v>
      </c>
      <c r="W503" s="6" t="s">
        <v>1816</v>
      </c>
      <c r="X503" s="6" t="s">
        <v>21851</v>
      </c>
      <c r="Y503" s="13">
        <f>X504-'Sem RTOS RX'!$X503</f>
        <v>0.0004166666667</v>
      </c>
      <c r="Z503" s="7">
        <f>SUM(LEN(",CO_MQ135|"),'Sem RTOS RX'!$H503,LEN(",CO2_MQ135|"),'Sem RTOS RX'!$I503,LEN(",Alcool_MQ135|"),'Sem RTOS RX'!$J503,LEN(",Alcool_MQ135|"),'Sem RTOS RX'!$K503,LEN(",Toluen_MQ135|"),'Sem RTOS RX'!$L503,LEN(",MH4_MQ135|"),'Sem RTOS RX'!$M503,LEN(",O3_MQ131|"),'Sem RTOS RX'!$N503)*8</f>
        <v>672</v>
      </c>
    </row>
    <row r="504" ht="15.75" customHeight="1">
      <c r="A504" s="6" t="s">
        <v>21852</v>
      </c>
      <c r="B504" s="6" t="s">
        <v>21853</v>
      </c>
      <c r="C504" s="6" t="s">
        <v>19934</v>
      </c>
      <c r="D504" s="6" t="s">
        <v>21854</v>
      </c>
      <c r="E504" s="6" t="s">
        <v>1812</v>
      </c>
      <c r="F504" s="6" t="s">
        <v>1812</v>
      </c>
      <c r="G504" s="6" t="s">
        <v>1812</v>
      </c>
      <c r="H504" s="6" t="s">
        <v>265</v>
      </c>
      <c r="I504" s="6" t="s">
        <v>197</v>
      </c>
      <c r="J504" s="6" t="s">
        <v>328</v>
      </c>
      <c r="K504" s="6" t="s">
        <v>194</v>
      </c>
      <c r="L504" s="6" t="s">
        <v>424</v>
      </c>
      <c r="M504" s="6" t="s">
        <v>182</v>
      </c>
      <c r="N504" s="6" t="s">
        <v>121</v>
      </c>
      <c r="O504" s="6" t="s">
        <v>1812</v>
      </c>
      <c r="P504" s="6" t="s">
        <v>1812</v>
      </c>
      <c r="Q504" s="6" t="s">
        <v>1814</v>
      </c>
      <c r="R504" s="6" t="s">
        <v>1812</v>
      </c>
      <c r="S504" s="6" t="s">
        <v>1815</v>
      </c>
      <c r="T504" s="6" t="s">
        <v>1813</v>
      </c>
      <c r="U504" s="6" t="s">
        <v>1812</v>
      </c>
      <c r="V504" s="6" t="s">
        <v>1812</v>
      </c>
      <c r="W504" s="6" t="s">
        <v>1816</v>
      </c>
      <c r="X504" s="6" t="s">
        <v>21855</v>
      </c>
      <c r="Y504" s="13">
        <f>X505-'Sem RTOS RX'!$X504</f>
        <v>0.0002083333333</v>
      </c>
      <c r="Z504" s="7">
        <f>SUM(LEN(",CO_MQ135|"),'Sem RTOS RX'!$H504,LEN(",CO2_MQ135|"),'Sem RTOS RX'!$I504,LEN(",Alcool_MQ135|"),'Sem RTOS RX'!$J504,LEN(",Alcool_MQ135|"),'Sem RTOS RX'!$K504,LEN(",Toluen_MQ135|"),'Sem RTOS RX'!$L504,LEN(",MH4_MQ135|"),'Sem RTOS RX'!$M504,LEN(",O3_MQ131|"),'Sem RTOS RX'!$N504)*8</f>
        <v>672</v>
      </c>
    </row>
    <row r="505" ht="15.75" customHeight="1">
      <c r="A505" s="6" t="s">
        <v>21856</v>
      </c>
      <c r="B505" s="6" t="s">
        <v>21857</v>
      </c>
      <c r="C505" s="6" t="s">
        <v>19934</v>
      </c>
      <c r="D505" s="6" t="s">
        <v>21858</v>
      </c>
      <c r="E505" s="6" t="s">
        <v>1812</v>
      </c>
      <c r="F505" s="6" t="s">
        <v>1812</v>
      </c>
      <c r="G505" s="6" t="s">
        <v>1812</v>
      </c>
      <c r="H505" s="6" t="s">
        <v>71</v>
      </c>
      <c r="I505" s="6" t="s">
        <v>13</v>
      </c>
      <c r="J505" s="6" t="s">
        <v>329</v>
      </c>
      <c r="K505" s="6" t="s">
        <v>89</v>
      </c>
      <c r="L505" s="6" t="s">
        <v>181</v>
      </c>
      <c r="M505" s="6" t="s">
        <v>182</v>
      </c>
      <c r="N505" s="6" t="s">
        <v>336</v>
      </c>
      <c r="O505" s="6" t="s">
        <v>1812</v>
      </c>
      <c r="P505" s="6" t="s">
        <v>1812</v>
      </c>
      <c r="Q505" s="6" t="s">
        <v>1814</v>
      </c>
      <c r="R505" s="6" t="s">
        <v>1812</v>
      </c>
      <c r="S505" s="6" t="s">
        <v>1815</v>
      </c>
      <c r="T505" s="6" t="s">
        <v>1886</v>
      </c>
      <c r="U505" s="6" t="s">
        <v>1812</v>
      </c>
      <c r="V505" s="6" t="s">
        <v>1812</v>
      </c>
      <c r="W505" s="6" t="s">
        <v>1816</v>
      </c>
      <c r="X505" s="6" t="s">
        <v>21859</v>
      </c>
      <c r="Y505" s="13">
        <f>X506-'Sem RTOS RX'!$X505</f>
        <v>0.0002083333333</v>
      </c>
      <c r="Z505" s="7">
        <f>SUM(LEN(",CO_MQ135|"),'Sem RTOS RX'!$H505,LEN(",CO2_MQ135|"),'Sem RTOS RX'!$I505,LEN(",Alcool_MQ135|"),'Sem RTOS RX'!$J505,LEN(",Alcool_MQ135|"),'Sem RTOS RX'!$K505,LEN(",Toluen_MQ135|"),'Sem RTOS RX'!$L505,LEN(",MH4_MQ135|"),'Sem RTOS RX'!$M505,LEN(",O3_MQ131|"),'Sem RTOS RX'!$N505)*8</f>
        <v>672</v>
      </c>
    </row>
    <row r="506" ht="15.75" customHeight="1">
      <c r="A506" s="6" t="s">
        <v>21860</v>
      </c>
      <c r="B506" s="6" t="s">
        <v>21861</v>
      </c>
      <c r="C506" s="6" t="s">
        <v>19934</v>
      </c>
      <c r="D506" s="6" t="s">
        <v>21862</v>
      </c>
      <c r="E506" s="6" t="s">
        <v>1812</v>
      </c>
      <c r="F506" s="6" t="s">
        <v>1812</v>
      </c>
      <c r="G506" s="6" t="s">
        <v>1812</v>
      </c>
      <c r="H506" s="6" t="s">
        <v>269</v>
      </c>
      <c r="I506" s="6" t="s">
        <v>192</v>
      </c>
      <c r="J506" s="6" t="s">
        <v>193</v>
      </c>
      <c r="K506" s="6" t="s">
        <v>194</v>
      </c>
      <c r="L506" s="6" t="s">
        <v>195</v>
      </c>
      <c r="M506" s="6" t="s">
        <v>182</v>
      </c>
      <c r="N506" s="6" t="s">
        <v>198</v>
      </c>
      <c r="O506" s="6" t="s">
        <v>1812</v>
      </c>
      <c r="P506" s="6" t="s">
        <v>1812</v>
      </c>
      <c r="Q506" s="6" t="s">
        <v>1814</v>
      </c>
      <c r="R506" s="6" t="s">
        <v>1812</v>
      </c>
      <c r="S506" s="6" t="s">
        <v>1815</v>
      </c>
      <c r="T506" s="6" t="s">
        <v>1886</v>
      </c>
      <c r="U506" s="6" t="s">
        <v>1812</v>
      </c>
      <c r="V506" s="6" t="s">
        <v>1812</v>
      </c>
      <c r="W506" s="6" t="s">
        <v>1816</v>
      </c>
      <c r="X506" s="6" t="s">
        <v>21863</v>
      </c>
      <c r="Y506" s="13">
        <f>X507-'Sem RTOS RX'!$X506</f>
        <v>0.0001041666667</v>
      </c>
      <c r="Z506" s="7">
        <f>SUM(LEN(",CO_MQ135|"),'Sem RTOS RX'!$H506,LEN(",CO2_MQ135|"),'Sem RTOS RX'!$I506,LEN(",Alcool_MQ135|"),'Sem RTOS RX'!$J506,LEN(",Alcool_MQ135|"),'Sem RTOS RX'!$K506,LEN(",Toluen_MQ135|"),'Sem RTOS RX'!$L506,LEN(",MH4_MQ135|"),'Sem RTOS RX'!$M506,LEN(",O3_MQ131|"),'Sem RTOS RX'!$N506)*8</f>
        <v>672</v>
      </c>
    </row>
    <row r="507" ht="15.75" customHeight="1">
      <c r="A507" s="6" t="s">
        <v>21864</v>
      </c>
      <c r="B507" s="6" t="s">
        <v>21865</v>
      </c>
      <c r="C507" s="6" t="s">
        <v>19934</v>
      </c>
      <c r="D507" s="6" t="s">
        <v>21866</v>
      </c>
      <c r="E507" s="6" t="s">
        <v>1812</v>
      </c>
      <c r="F507" s="6" t="s">
        <v>1812</v>
      </c>
      <c r="G507" s="6" t="s">
        <v>1812</v>
      </c>
      <c r="H507" s="6" t="s">
        <v>278</v>
      </c>
      <c r="I507" s="6" t="s">
        <v>13</v>
      </c>
      <c r="J507" s="6" t="s">
        <v>180</v>
      </c>
      <c r="K507" s="6" t="s">
        <v>89</v>
      </c>
      <c r="L507" s="6" t="s">
        <v>181</v>
      </c>
      <c r="M507" s="6" t="s">
        <v>182</v>
      </c>
      <c r="N507" s="6" t="s">
        <v>169</v>
      </c>
      <c r="O507" s="6" t="s">
        <v>1812</v>
      </c>
      <c r="P507" s="6" t="s">
        <v>1812</v>
      </c>
      <c r="Q507" s="6" t="s">
        <v>1814</v>
      </c>
      <c r="R507" s="6" t="s">
        <v>1812</v>
      </c>
      <c r="S507" s="6" t="s">
        <v>1815</v>
      </c>
      <c r="T507" s="6" t="s">
        <v>1813</v>
      </c>
      <c r="U507" s="6" t="s">
        <v>1812</v>
      </c>
      <c r="V507" s="6" t="s">
        <v>1812</v>
      </c>
      <c r="W507" s="6" t="s">
        <v>1816</v>
      </c>
      <c r="X507" s="6" t="s">
        <v>21867</v>
      </c>
      <c r="Y507" s="13">
        <f>X508-'Sem RTOS RX'!$X507</f>
        <v>0.0003125</v>
      </c>
      <c r="Z507" s="7">
        <f>SUM(LEN(",CO_MQ135|"),'Sem RTOS RX'!$H507,LEN(",CO2_MQ135|"),'Sem RTOS RX'!$I507,LEN(",Alcool_MQ135|"),'Sem RTOS RX'!$J507,LEN(",Alcool_MQ135|"),'Sem RTOS RX'!$K507,LEN(",Toluen_MQ135|"),'Sem RTOS RX'!$L507,LEN(",MH4_MQ135|"),'Sem RTOS RX'!$M507,LEN(",O3_MQ131|"),'Sem RTOS RX'!$N507)*8</f>
        <v>672</v>
      </c>
    </row>
    <row r="508" ht="15.75" customHeight="1">
      <c r="A508" s="6" t="s">
        <v>21868</v>
      </c>
      <c r="B508" s="6" t="s">
        <v>21869</v>
      </c>
      <c r="C508" s="6" t="s">
        <v>19934</v>
      </c>
      <c r="D508" s="6" t="s">
        <v>21870</v>
      </c>
      <c r="E508" s="6" t="s">
        <v>1812</v>
      </c>
      <c r="F508" s="6" t="s">
        <v>1812</v>
      </c>
      <c r="G508" s="6" t="s">
        <v>1812</v>
      </c>
      <c r="H508" s="6" t="s">
        <v>265</v>
      </c>
      <c r="I508" s="6" t="s">
        <v>197</v>
      </c>
      <c r="J508" s="6" t="s">
        <v>328</v>
      </c>
      <c r="K508" s="6" t="s">
        <v>194</v>
      </c>
      <c r="L508" s="6" t="s">
        <v>424</v>
      </c>
      <c r="M508" s="6" t="s">
        <v>182</v>
      </c>
      <c r="N508" s="6" t="s">
        <v>1871</v>
      </c>
      <c r="O508" s="6" t="s">
        <v>1812</v>
      </c>
      <c r="P508" s="6" t="s">
        <v>1812</v>
      </c>
      <c r="Q508" s="6" t="s">
        <v>1814</v>
      </c>
      <c r="R508" s="6" t="s">
        <v>1812</v>
      </c>
      <c r="S508" s="6" t="s">
        <v>1815</v>
      </c>
      <c r="T508" s="6" t="s">
        <v>1813</v>
      </c>
      <c r="U508" s="6" t="s">
        <v>1812</v>
      </c>
      <c r="V508" s="6" t="s">
        <v>1812</v>
      </c>
      <c r="W508" s="6" t="s">
        <v>1816</v>
      </c>
      <c r="X508" s="6" t="s">
        <v>21871</v>
      </c>
      <c r="Y508" s="13">
        <f>X509-'Sem RTOS RX'!$X508</f>
        <v>0.0004282407407</v>
      </c>
      <c r="Z508" s="7">
        <f>SUM(LEN(",CO_MQ135|"),'Sem RTOS RX'!$H508,LEN(",CO2_MQ135|"),'Sem RTOS RX'!$I508,LEN(",Alcool_MQ135|"),'Sem RTOS RX'!$J508,LEN(",Alcool_MQ135|"),'Sem RTOS RX'!$K508,LEN(",Toluen_MQ135|"),'Sem RTOS RX'!$L508,LEN(",MH4_MQ135|"),'Sem RTOS RX'!$M508,LEN(",O3_MQ131|"),'Sem RTOS RX'!$N508)*8</f>
        <v>672</v>
      </c>
    </row>
    <row r="509" ht="15.75" customHeight="1">
      <c r="A509" s="6" t="s">
        <v>21872</v>
      </c>
      <c r="B509" s="6" t="s">
        <v>21873</v>
      </c>
      <c r="C509" s="6" t="s">
        <v>19934</v>
      </c>
      <c r="D509" s="6" t="s">
        <v>21874</v>
      </c>
      <c r="E509" s="6" t="s">
        <v>1812</v>
      </c>
      <c r="F509" s="6" t="s">
        <v>1812</v>
      </c>
      <c r="G509" s="6" t="s">
        <v>1812</v>
      </c>
      <c r="H509" s="6" t="s">
        <v>286</v>
      </c>
      <c r="I509" s="6" t="s">
        <v>141</v>
      </c>
      <c r="J509" s="6" t="s">
        <v>322</v>
      </c>
      <c r="K509" s="6" t="s">
        <v>79</v>
      </c>
      <c r="L509" s="6" t="s">
        <v>384</v>
      </c>
      <c r="M509" s="6" t="s">
        <v>143</v>
      </c>
      <c r="N509" s="6" t="s">
        <v>210</v>
      </c>
      <c r="O509" s="6" t="s">
        <v>1812</v>
      </c>
      <c r="P509" s="6" t="s">
        <v>1812</v>
      </c>
      <c r="Q509" s="6" t="s">
        <v>1814</v>
      </c>
      <c r="R509" s="6" t="s">
        <v>1812</v>
      </c>
      <c r="S509" s="6" t="s">
        <v>1815</v>
      </c>
      <c r="T509" s="6" t="s">
        <v>1813</v>
      </c>
      <c r="U509" s="6" t="s">
        <v>1812</v>
      </c>
      <c r="V509" s="6" t="s">
        <v>1812</v>
      </c>
      <c r="W509" s="6" t="s">
        <v>1816</v>
      </c>
      <c r="X509" s="6" t="s">
        <v>21875</v>
      </c>
      <c r="Y509" s="13">
        <f>X510-'Sem RTOS RX'!$X509</f>
        <v>0.0002083333333</v>
      </c>
      <c r="Z509" s="7">
        <f>SUM(LEN(",CO_MQ135|"),'Sem RTOS RX'!$H509,LEN(",CO2_MQ135|"),'Sem RTOS RX'!$I509,LEN(",Alcool_MQ135|"),'Sem RTOS RX'!$J509,LEN(",Alcool_MQ135|"),'Sem RTOS RX'!$K509,LEN(",Toluen_MQ135|"),'Sem RTOS RX'!$L509,LEN(",MH4_MQ135|"),'Sem RTOS RX'!$M509,LEN(",O3_MQ131|"),'Sem RTOS RX'!$N509)*8</f>
        <v>672</v>
      </c>
    </row>
    <row r="510" ht="15.75" customHeight="1">
      <c r="A510" s="6" t="s">
        <v>21876</v>
      </c>
      <c r="B510" s="6" t="s">
        <v>21877</v>
      </c>
      <c r="C510" s="6" t="s">
        <v>19934</v>
      </c>
      <c r="D510" s="6" t="s">
        <v>21878</v>
      </c>
      <c r="E510" s="6" t="s">
        <v>1812</v>
      </c>
      <c r="F510" s="6" t="s">
        <v>1812</v>
      </c>
      <c r="G510" s="6" t="s">
        <v>1812</v>
      </c>
      <c r="H510" s="6" t="s">
        <v>286</v>
      </c>
      <c r="I510" s="6" t="s">
        <v>210</v>
      </c>
      <c r="J510" s="6" t="s">
        <v>322</v>
      </c>
      <c r="K510" s="6" t="s">
        <v>79</v>
      </c>
      <c r="L510" s="6" t="s">
        <v>384</v>
      </c>
      <c r="M510" s="6" t="s">
        <v>143</v>
      </c>
      <c r="N510" s="6" t="s">
        <v>270</v>
      </c>
      <c r="O510" s="6" t="s">
        <v>1812</v>
      </c>
      <c r="P510" s="6" t="s">
        <v>1812</v>
      </c>
      <c r="Q510" s="6" t="s">
        <v>1814</v>
      </c>
      <c r="R510" s="6" t="s">
        <v>1812</v>
      </c>
      <c r="S510" s="6" t="s">
        <v>1815</v>
      </c>
      <c r="T510" s="6" t="s">
        <v>1813</v>
      </c>
      <c r="U510" s="6" t="s">
        <v>1812</v>
      </c>
      <c r="V510" s="6" t="s">
        <v>1812</v>
      </c>
      <c r="W510" s="6" t="s">
        <v>1816</v>
      </c>
      <c r="X510" s="6" t="s">
        <v>21879</v>
      </c>
      <c r="Y510" s="13">
        <f>X511-'Sem RTOS RX'!$X510</f>
        <v>0.0002083333333</v>
      </c>
      <c r="Z510" s="7">
        <f>SUM(LEN(",CO_MQ135|"),'Sem RTOS RX'!$H510,LEN(",CO2_MQ135|"),'Sem RTOS RX'!$I510,LEN(",Alcool_MQ135|"),'Sem RTOS RX'!$J510,LEN(",Alcool_MQ135|"),'Sem RTOS RX'!$K510,LEN(",Toluen_MQ135|"),'Sem RTOS RX'!$L510,LEN(",MH4_MQ135|"),'Sem RTOS RX'!$M510,LEN(",O3_MQ131|"),'Sem RTOS RX'!$N510)*8</f>
        <v>672</v>
      </c>
    </row>
    <row r="511" ht="15.75" customHeight="1">
      <c r="A511" s="6" t="s">
        <v>21880</v>
      </c>
      <c r="B511" s="6" t="s">
        <v>21881</v>
      </c>
      <c r="C511" s="6" t="s">
        <v>19934</v>
      </c>
      <c r="D511" s="6" t="s">
        <v>21882</v>
      </c>
      <c r="E511" s="6" t="s">
        <v>1812</v>
      </c>
      <c r="F511" s="6" t="s">
        <v>1812</v>
      </c>
      <c r="G511" s="6" t="s">
        <v>1812</v>
      </c>
      <c r="H511" s="6" t="s">
        <v>77</v>
      </c>
      <c r="I511" s="6" t="s">
        <v>1871</v>
      </c>
      <c r="J511" s="6" t="s">
        <v>338</v>
      </c>
      <c r="K511" s="6" t="s">
        <v>133</v>
      </c>
      <c r="L511" s="6" t="s">
        <v>75</v>
      </c>
      <c r="M511" s="6" t="s">
        <v>172</v>
      </c>
      <c r="N511" s="6" t="s">
        <v>338</v>
      </c>
      <c r="O511" s="6" t="s">
        <v>1812</v>
      </c>
      <c r="P511" s="6" t="s">
        <v>1812</v>
      </c>
      <c r="Q511" s="6" t="s">
        <v>1814</v>
      </c>
      <c r="R511" s="6" t="s">
        <v>1812</v>
      </c>
      <c r="S511" s="6" t="s">
        <v>1887</v>
      </c>
      <c r="T511" s="6" t="s">
        <v>1886</v>
      </c>
      <c r="U511" s="6" t="s">
        <v>1812</v>
      </c>
      <c r="V511" s="6" t="s">
        <v>1812</v>
      </c>
      <c r="W511" s="6" t="s">
        <v>1816</v>
      </c>
      <c r="X511" s="6" t="s">
        <v>21883</v>
      </c>
      <c r="Y511" s="13">
        <f>X512-'Sem RTOS RX'!$X511</f>
        <v>0.0002083333333</v>
      </c>
      <c r="Z511" s="7">
        <f>SUM(LEN(",CO_MQ135|"),'Sem RTOS RX'!$H511,LEN(",CO2_MQ135|"),'Sem RTOS RX'!$I511,LEN(",Alcool_MQ135|"),'Sem RTOS RX'!$J511,LEN(",Alcool_MQ135|"),'Sem RTOS RX'!$K511,LEN(",Toluen_MQ135|"),'Sem RTOS RX'!$L511,LEN(",MH4_MQ135|"),'Sem RTOS RX'!$M511,LEN(",O3_MQ131|"),'Sem RTOS RX'!$N511)*8</f>
        <v>672</v>
      </c>
    </row>
    <row r="512" ht="15.75" customHeight="1">
      <c r="A512" s="6" t="s">
        <v>21884</v>
      </c>
      <c r="B512" s="6" t="s">
        <v>21885</v>
      </c>
      <c r="C512" s="6" t="s">
        <v>19934</v>
      </c>
      <c r="D512" s="6" t="s">
        <v>21886</v>
      </c>
      <c r="E512" s="6" t="s">
        <v>1812</v>
      </c>
      <c r="F512" s="6" t="s">
        <v>1812</v>
      </c>
      <c r="G512" s="6" t="s">
        <v>1812</v>
      </c>
      <c r="H512" s="6" t="s">
        <v>287</v>
      </c>
      <c r="I512" s="6" t="s">
        <v>197</v>
      </c>
      <c r="J512" s="6" t="s">
        <v>198</v>
      </c>
      <c r="K512" s="6" t="s">
        <v>194</v>
      </c>
      <c r="L512" s="6" t="s">
        <v>199</v>
      </c>
      <c r="M512" s="6" t="s">
        <v>182</v>
      </c>
      <c r="N512" s="6" t="s">
        <v>295</v>
      </c>
      <c r="O512" s="6" t="s">
        <v>1812</v>
      </c>
      <c r="P512" s="6" t="s">
        <v>1812</v>
      </c>
      <c r="Q512" s="6" t="s">
        <v>1814</v>
      </c>
      <c r="R512" s="6" t="s">
        <v>1812</v>
      </c>
      <c r="S512" s="6" t="s">
        <v>1815</v>
      </c>
      <c r="T512" s="6" t="s">
        <v>1813</v>
      </c>
      <c r="U512" s="6" t="s">
        <v>1812</v>
      </c>
      <c r="V512" s="6" t="s">
        <v>1812</v>
      </c>
      <c r="W512" s="6" t="s">
        <v>1816</v>
      </c>
      <c r="X512" s="6" t="s">
        <v>21887</v>
      </c>
      <c r="Y512" s="13">
        <f>X513-'Sem RTOS RX'!$X512</f>
        <v>0.0002083333333</v>
      </c>
      <c r="Z512" s="7">
        <f>SUM(LEN(",CO_MQ135|"),'Sem RTOS RX'!$H512,LEN(",CO2_MQ135|"),'Sem RTOS RX'!$I512,LEN(",Alcool_MQ135|"),'Sem RTOS RX'!$J512,LEN(",Alcool_MQ135|"),'Sem RTOS RX'!$K512,LEN(",Toluen_MQ135|"),'Sem RTOS RX'!$L512,LEN(",MH4_MQ135|"),'Sem RTOS RX'!$M512,LEN(",O3_MQ131|"),'Sem RTOS RX'!$N512)*8</f>
        <v>672</v>
      </c>
    </row>
    <row r="513" ht="15.75" customHeight="1">
      <c r="A513" s="6" t="s">
        <v>21888</v>
      </c>
      <c r="B513" s="6" t="s">
        <v>21889</v>
      </c>
      <c r="C513" s="6" t="s">
        <v>19934</v>
      </c>
      <c r="D513" s="6" t="s">
        <v>21890</v>
      </c>
      <c r="E513" s="6" t="s">
        <v>1812</v>
      </c>
      <c r="F513" s="6" t="s">
        <v>1812</v>
      </c>
      <c r="G513" s="6" t="s">
        <v>1812</v>
      </c>
      <c r="H513" s="6" t="s">
        <v>58</v>
      </c>
      <c r="I513" s="6" t="s">
        <v>197</v>
      </c>
      <c r="J513" s="6" t="s">
        <v>198</v>
      </c>
      <c r="K513" s="6" t="s">
        <v>89</v>
      </c>
      <c r="L513" s="6" t="s">
        <v>199</v>
      </c>
      <c r="M513" s="6" t="s">
        <v>182</v>
      </c>
      <c r="N513" s="6" t="s">
        <v>84</v>
      </c>
      <c r="O513" s="6" t="s">
        <v>1812</v>
      </c>
      <c r="P513" s="6" t="s">
        <v>1812</v>
      </c>
      <c r="Q513" s="6" t="s">
        <v>1814</v>
      </c>
      <c r="R513" s="6" t="s">
        <v>1812</v>
      </c>
      <c r="S513" s="6" t="s">
        <v>1815</v>
      </c>
      <c r="T513" s="6" t="s">
        <v>1886</v>
      </c>
      <c r="U513" s="6" t="s">
        <v>1812</v>
      </c>
      <c r="V513" s="6" t="s">
        <v>1812</v>
      </c>
      <c r="W513" s="6" t="s">
        <v>1816</v>
      </c>
      <c r="X513" s="6" t="s">
        <v>21891</v>
      </c>
      <c r="Y513" s="13">
        <f>X514-'Sem RTOS RX'!$X513</f>
        <v>0.0002083333333</v>
      </c>
      <c r="Z513" s="7">
        <f>SUM(LEN(",CO_MQ135|"),'Sem RTOS RX'!$H513,LEN(",CO2_MQ135|"),'Sem RTOS RX'!$I513,LEN(",Alcool_MQ135|"),'Sem RTOS RX'!$J513,LEN(",Alcool_MQ135|"),'Sem RTOS RX'!$K513,LEN(",Toluen_MQ135|"),'Sem RTOS RX'!$L513,LEN(",MH4_MQ135|"),'Sem RTOS RX'!$M513,LEN(",O3_MQ131|"),'Sem RTOS RX'!$N513)*8</f>
        <v>672</v>
      </c>
    </row>
    <row r="514" ht="15.75" customHeight="1">
      <c r="A514" s="6" t="s">
        <v>21892</v>
      </c>
      <c r="B514" s="6" t="s">
        <v>21893</v>
      </c>
      <c r="C514" s="6" t="s">
        <v>19934</v>
      </c>
      <c r="D514" s="6" t="s">
        <v>21894</v>
      </c>
      <c r="E514" s="6" t="s">
        <v>1812</v>
      </c>
      <c r="F514" s="6" t="s">
        <v>1812</v>
      </c>
      <c r="G514" s="6" t="s">
        <v>1812</v>
      </c>
      <c r="H514" s="6" t="s">
        <v>286</v>
      </c>
      <c r="I514" s="6" t="s">
        <v>210</v>
      </c>
      <c r="J514" s="6" t="s">
        <v>322</v>
      </c>
      <c r="K514" s="6" t="s">
        <v>79</v>
      </c>
      <c r="L514" s="6" t="s">
        <v>384</v>
      </c>
      <c r="M514" s="6" t="s">
        <v>143</v>
      </c>
      <c r="N514" s="6" t="s">
        <v>169</v>
      </c>
      <c r="O514" s="6" t="s">
        <v>1812</v>
      </c>
      <c r="P514" s="6" t="s">
        <v>1812</v>
      </c>
      <c r="Q514" s="6" t="s">
        <v>1814</v>
      </c>
      <c r="R514" s="6" t="s">
        <v>1812</v>
      </c>
      <c r="S514" s="6" t="s">
        <v>1815</v>
      </c>
      <c r="T514" s="6" t="s">
        <v>1813</v>
      </c>
      <c r="U514" s="6" t="s">
        <v>1812</v>
      </c>
      <c r="V514" s="6" t="s">
        <v>1812</v>
      </c>
      <c r="W514" s="6" t="s">
        <v>1816</v>
      </c>
      <c r="X514" s="6" t="s">
        <v>21895</v>
      </c>
      <c r="Y514" s="13">
        <f>X515-'Sem RTOS RX'!$X514</f>
        <v>0.0001041666667</v>
      </c>
      <c r="Z514" s="7">
        <f>SUM(LEN(",CO_MQ135|"),'Sem RTOS RX'!$H514,LEN(",CO2_MQ135|"),'Sem RTOS RX'!$I514,LEN(",Alcool_MQ135|"),'Sem RTOS RX'!$J514,LEN(",Alcool_MQ135|"),'Sem RTOS RX'!$K514,LEN(",Toluen_MQ135|"),'Sem RTOS RX'!$L514,LEN(",MH4_MQ135|"),'Sem RTOS RX'!$M514,LEN(",O3_MQ131|"),'Sem RTOS RX'!$N514)*8</f>
        <v>672</v>
      </c>
    </row>
    <row r="515" ht="15.75" customHeight="1">
      <c r="A515" s="6" t="s">
        <v>21896</v>
      </c>
      <c r="B515" s="6" t="s">
        <v>21897</v>
      </c>
      <c r="C515" s="6" t="s">
        <v>19934</v>
      </c>
      <c r="D515" s="6" t="s">
        <v>21898</v>
      </c>
      <c r="E515" s="6" t="s">
        <v>1812</v>
      </c>
      <c r="F515" s="6" t="s">
        <v>1812</v>
      </c>
      <c r="G515" s="6" t="s">
        <v>1812</v>
      </c>
      <c r="H515" s="6" t="s">
        <v>58</v>
      </c>
      <c r="I515" s="6" t="s">
        <v>197</v>
      </c>
      <c r="J515" s="6" t="s">
        <v>198</v>
      </c>
      <c r="K515" s="6" t="s">
        <v>89</v>
      </c>
      <c r="L515" s="6" t="s">
        <v>199</v>
      </c>
      <c r="M515" s="6" t="s">
        <v>182</v>
      </c>
      <c r="N515" s="6" t="s">
        <v>57</v>
      </c>
      <c r="O515" s="6" t="s">
        <v>1812</v>
      </c>
      <c r="P515" s="6" t="s">
        <v>1812</v>
      </c>
      <c r="Q515" s="6" t="s">
        <v>1814</v>
      </c>
      <c r="R515" s="6" t="s">
        <v>1812</v>
      </c>
      <c r="S515" s="6" t="s">
        <v>1815</v>
      </c>
      <c r="T515" s="6" t="s">
        <v>1813</v>
      </c>
      <c r="U515" s="6" t="s">
        <v>1812</v>
      </c>
      <c r="V515" s="6" t="s">
        <v>1812</v>
      </c>
      <c r="W515" s="6" t="s">
        <v>1816</v>
      </c>
      <c r="X515" s="6" t="s">
        <v>21899</v>
      </c>
      <c r="Y515" s="13">
        <f>X516-'Sem RTOS RX'!$X515</f>
        <v>0.0001041666667</v>
      </c>
      <c r="Z515" s="7">
        <f>SUM(LEN(",CO_MQ135|"),'Sem RTOS RX'!$H515,LEN(",CO2_MQ135|"),'Sem RTOS RX'!$I515,LEN(",Alcool_MQ135|"),'Sem RTOS RX'!$J515,LEN(",Alcool_MQ135|"),'Sem RTOS RX'!$K515,LEN(",Toluen_MQ135|"),'Sem RTOS RX'!$L515,LEN(",MH4_MQ135|"),'Sem RTOS RX'!$M515,LEN(",O3_MQ131|"),'Sem RTOS RX'!$N515)*8</f>
        <v>672</v>
      </c>
    </row>
    <row r="516" ht="15.75" customHeight="1">
      <c r="A516" s="6" t="s">
        <v>21900</v>
      </c>
      <c r="B516" s="6" t="s">
        <v>21901</v>
      </c>
      <c r="C516" s="6" t="s">
        <v>19934</v>
      </c>
      <c r="D516" s="6" t="s">
        <v>21902</v>
      </c>
      <c r="E516" s="6" t="s">
        <v>1812</v>
      </c>
      <c r="F516" s="6" t="s">
        <v>1812</v>
      </c>
      <c r="G516" s="6" t="s">
        <v>1812</v>
      </c>
      <c r="H516" s="6" t="s">
        <v>241</v>
      </c>
      <c r="I516" s="6" t="s">
        <v>149</v>
      </c>
      <c r="J516" s="6" t="s">
        <v>324</v>
      </c>
      <c r="K516" s="6" t="s">
        <v>89</v>
      </c>
      <c r="L516" s="6" t="s">
        <v>415</v>
      </c>
      <c r="M516" s="6" t="s">
        <v>143</v>
      </c>
      <c r="N516" s="6" t="s">
        <v>249</v>
      </c>
      <c r="O516" s="6" t="s">
        <v>1812</v>
      </c>
      <c r="P516" s="6" t="s">
        <v>1812</v>
      </c>
      <c r="Q516" s="6" t="s">
        <v>1814</v>
      </c>
      <c r="R516" s="6" t="s">
        <v>1812</v>
      </c>
      <c r="S516" s="6" t="s">
        <v>1815</v>
      </c>
      <c r="T516" s="6" t="s">
        <v>1886</v>
      </c>
      <c r="U516" s="6" t="s">
        <v>1812</v>
      </c>
      <c r="V516" s="6" t="s">
        <v>1812</v>
      </c>
      <c r="W516" s="6" t="s">
        <v>1816</v>
      </c>
      <c r="X516" s="6" t="s">
        <v>21903</v>
      </c>
      <c r="Y516" s="13">
        <f>X517-'Sem RTOS RX'!$X516</f>
        <v>0.0001041666667</v>
      </c>
      <c r="Z516" s="7">
        <f>SUM(LEN(",CO_MQ135|"),'Sem RTOS RX'!$H516,LEN(",CO2_MQ135|"),'Sem RTOS RX'!$I516,LEN(",Alcool_MQ135|"),'Sem RTOS RX'!$J516,LEN(",Alcool_MQ135|"),'Sem RTOS RX'!$K516,LEN(",Toluen_MQ135|"),'Sem RTOS RX'!$L516,LEN(",MH4_MQ135|"),'Sem RTOS RX'!$M516,LEN(",O3_MQ131|"),'Sem RTOS RX'!$N516)*8</f>
        <v>672</v>
      </c>
    </row>
    <row r="517" ht="15.75" customHeight="1">
      <c r="A517" s="6" t="s">
        <v>21904</v>
      </c>
      <c r="B517" s="6" t="s">
        <v>21905</v>
      </c>
      <c r="C517" s="6" t="s">
        <v>19934</v>
      </c>
      <c r="D517" s="6" t="s">
        <v>21906</v>
      </c>
      <c r="E517" s="6" t="s">
        <v>1812</v>
      </c>
      <c r="F517" s="6" t="s">
        <v>1812</v>
      </c>
      <c r="G517" s="6" t="s">
        <v>1812</v>
      </c>
      <c r="H517" s="6" t="s">
        <v>82</v>
      </c>
      <c r="I517" s="6" t="s">
        <v>197</v>
      </c>
      <c r="J517" s="6" t="s">
        <v>329</v>
      </c>
      <c r="K517" s="6" t="s">
        <v>89</v>
      </c>
      <c r="L517" s="6" t="s">
        <v>13299</v>
      </c>
      <c r="M517" s="6" t="s">
        <v>182</v>
      </c>
      <c r="N517" s="6" t="s">
        <v>162</v>
      </c>
      <c r="O517" s="6" t="s">
        <v>1812</v>
      </c>
      <c r="P517" s="6" t="s">
        <v>1812</v>
      </c>
      <c r="Q517" s="6" t="s">
        <v>1814</v>
      </c>
      <c r="R517" s="6" t="s">
        <v>1812</v>
      </c>
      <c r="S517" s="6" t="s">
        <v>1815</v>
      </c>
      <c r="T517" s="6" t="s">
        <v>1886</v>
      </c>
      <c r="U517" s="6" t="s">
        <v>1812</v>
      </c>
      <c r="V517" s="6" t="s">
        <v>1812</v>
      </c>
      <c r="W517" s="6" t="s">
        <v>1816</v>
      </c>
      <c r="X517" s="6" t="s">
        <v>21907</v>
      </c>
      <c r="Y517" s="13">
        <f>X518-'Sem RTOS RX'!$X517</f>
        <v>0.0001157407407</v>
      </c>
      <c r="Z517" s="7">
        <f>SUM(LEN(",CO_MQ135|"),'Sem RTOS RX'!$H517,LEN(",CO2_MQ135|"),'Sem RTOS RX'!$I517,LEN(",Alcool_MQ135|"),'Sem RTOS RX'!$J517,LEN(",Alcool_MQ135|"),'Sem RTOS RX'!$K517,LEN(",Toluen_MQ135|"),'Sem RTOS RX'!$L517,LEN(",MH4_MQ135|"),'Sem RTOS RX'!$M517,LEN(",O3_MQ131|"),'Sem RTOS RX'!$N517)*8</f>
        <v>672</v>
      </c>
    </row>
    <row r="518" ht="15.75" customHeight="1">
      <c r="A518" s="6" t="s">
        <v>21908</v>
      </c>
      <c r="B518" s="6" t="s">
        <v>21909</v>
      </c>
      <c r="C518" s="6" t="s">
        <v>19934</v>
      </c>
      <c r="D518" s="6" t="s">
        <v>21910</v>
      </c>
      <c r="E518" s="6" t="s">
        <v>1812</v>
      </c>
      <c r="F518" s="6" t="s">
        <v>1812</v>
      </c>
      <c r="G518" s="6" t="s">
        <v>1812</v>
      </c>
      <c r="H518" s="6" t="s">
        <v>145</v>
      </c>
      <c r="I518" s="6" t="s">
        <v>13</v>
      </c>
      <c r="J518" s="6" t="s">
        <v>2643</v>
      </c>
      <c r="K518" s="6" t="s">
        <v>89</v>
      </c>
      <c r="L518" s="6" t="s">
        <v>738</v>
      </c>
      <c r="M518" s="6" t="s">
        <v>143</v>
      </c>
      <c r="N518" s="6" t="s">
        <v>84</v>
      </c>
      <c r="O518" s="6" t="s">
        <v>1812</v>
      </c>
      <c r="P518" s="6" t="s">
        <v>1812</v>
      </c>
      <c r="Q518" s="6" t="s">
        <v>1814</v>
      </c>
      <c r="R518" s="6" t="s">
        <v>1812</v>
      </c>
      <c r="S518" s="6" t="s">
        <v>1815</v>
      </c>
      <c r="T518" s="6" t="s">
        <v>1886</v>
      </c>
      <c r="U518" s="6" t="s">
        <v>1812</v>
      </c>
      <c r="V518" s="6" t="s">
        <v>1812</v>
      </c>
      <c r="W518" s="6" t="s">
        <v>1816</v>
      </c>
      <c r="X518" s="6" t="s">
        <v>21911</v>
      </c>
      <c r="Y518" s="13">
        <f>X519-'Sem RTOS RX'!$X518</f>
        <v>0.0001041666667</v>
      </c>
      <c r="Z518" s="7">
        <f>SUM(LEN(",CO_MQ135|"),'Sem RTOS RX'!$H518,LEN(",CO2_MQ135|"),'Sem RTOS RX'!$I518,LEN(",Alcool_MQ135|"),'Sem RTOS RX'!$J518,LEN(",Alcool_MQ135|"),'Sem RTOS RX'!$K518,LEN(",Toluen_MQ135|"),'Sem RTOS RX'!$L518,LEN(",MH4_MQ135|"),'Sem RTOS RX'!$M518,LEN(",O3_MQ131|"),'Sem RTOS RX'!$N518)*8</f>
        <v>672</v>
      </c>
    </row>
    <row r="519" ht="15.75" customHeight="1">
      <c r="A519" s="6" t="s">
        <v>21912</v>
      </c>
      <c r="B519" s="6" t="s">
        <v>21913</v>
      </c>
      <c r="C519" s="6" t="s">
        <v>19934</v>
      </c>
      <c r="D519" s="6" t="s">
        <v>21914</v>
      </c>
      <c r="E519" s="6" t="s">
        <v>1812</v>
      </c>
      <c r="F519" s="6" t="s">
        <v>1812</v>
      </c>
      <c r="G519" s="6" t="s">
        <v>1812</v>
      </c>
      <c r="H519" s="6" t="s">
        <v>58</v>
      </c>
      <c r="I519" s="6" t="s">
        <v>197</v>
      </c>
      <c r="J519" s="6" t="s">
        <v>198</v>
      </c>
      <c r="K519" s="6" t="s">
        <v>89</v>
      </c>
      <c r="L519" s="6" t="s">
        <v>199</v>
      </c>
      <c r="M519" s="6" t="s">
        <v>182</v>
      </c>
      <c r="N519" s="6" t="s">
        <v>285</v>
      </c>
      <c r="O519" s="6" t="s">
        <v>1812</v>
      </c>
      <c r="P519" s="6" t="s">
        <v>1812</v>
      </c>
      <c r="Q519" s="6" t="s">
        <v>1814</v>
      </c>
      <c r="R519" s="6" t="s">
        <v>1812</v>
      </c>
      <c r="S519" s="6" t="s">
        <v>1815</v>
      </c>
      <c r="T519" s="6" t="s">
        <v>1886</v>
      </c>
      <c r="U519" s="6" t="s">
        <v>1812</v>
      </c>
      <c r="V519" s="6" t="s">
        <v>1812</v>
      </c>
      <c r="W519" s="6" t="s">
        <v>1816</v>
      </c>
      <c r="X519" s="6" t="s">
        <v>21915</v>
      </c>
      <c r="Y519" s="13">
        <f>X520-'Sem RTOS RX'!$X519</f>
        <v>0.0001041666667</v>
      </c>
      <c r="Z519" s="7">
        <f>SUM(LEN(",CO_MQ135|"),'Sem RTOS RX'!$H519,LEN(",CO2_MQ135|"),'Sem RTOS RX'!$I519,LEN(",Alcool_MQ135|"),'Sem RTOS RX'!$J519,LEN(",Alcool_MQ135|"),'Sem RTOS RX'!$K519,LEN(",Toluen_MQ135|"),'Sem RTOS RX'!$L519,LEN(",MH4_MQ135|"),'Sem RTOS RX'!$M519,LEN(",O3_MQ131|"),'Sem RTOS RX'!$N519)*8</f>
        <v>672</v>
      </c>
    </row>
    <row r="520" ht="15.75" customHeight="1">
      <c r="A520" s="6" t="s">
        <v>21916</v>
      </c>
      <c r="B520" s="6" t="s">
        <v>21917</v>
      </c>
      <c r="C520" s="6" t="s">
        <v>19934</v>
      </c>
      <c r="D520" s="6" t="s">
        <v>21918</v>
      </c>
      <c r="E520" s="6" t="s">
        <v>1812</v>
      </c>
      <c r="F520" s="6" t="s">
        <v>1812</v>
      </c>
      <c r="G520" s="6" t="s">
        <v>1812</v>
      </c>
      <c r="H520" s="6" t="s">
        <v>82</v>
      </c>
      <c r="I520" s="6" t="s">
        <v>197</v>
      </c>
      <c r="J520" s="6" t="s">
        <v>329</v>
      </c>
      <c r="K520" s="6" t="s">
        <v>89</v>
      </c>
      <c r="L520" s="6" t="s">
        <v>13299</v>
      </c>
      <c r="M520" s="6" t="s">
        <v>182</v>
      </c>
      <c r="N520" s="6" t="s">
        <v>1871</v>
      </c>
      <c r="O520" s="6" t="s">
        <v>1812</v>
      </c>
      <c r="P520" s="6" t="s">
        <v>1812</v>
      </c>
      <c r="Q520" s="6" t="s">
        <v>1814</v>
      </c>
      <c r="R520" s="6" t="s">
        <v>1812</v>
      </c>
      <c r="S520" s="6" t="s">
        <v>1815</v>
      </c>
      <c r="T520" s="6" t="s">
        <v>1813</v>
      </c>
      <c r="U520" s="6" t="s">
        <v>1812</v>
      </c>
      <c r="V520" s="6" t="s">
        <v>1812</v>
      </c>
      <c r="W520" s="6" t="s">
        <v>1816</v>
      </c>
      <c r="X520" s="6" t="s">
        <v>21919</v>
      </c>
      <c r="Y520" s="13">
        <f>X521-'Sem RTOS RX'!$X520</f>
        <v>0.0001041666667</v>
      </c>
      <c r="Z520" s="7">
        <f>SUM(LEN(",CO_MQ135|"),'Sem RTOS RX'!$H520,LEN(",CO2_MQ135|"),'Sem RTOS RX'!$I520,LEN(",Alcool_MQ135|"),'Sem RTOS RX'!$J520,LEN(",Alcool_MQ135|"),'Sem RTOS RX'!$K520,LEN(",Toluen_MQ135|"),'Sem RTOS RX'!$L520,LEN(",MH4_MQ135|"),'Sem RTOS RX'!$M520,LEN(",O3_MQ131|"),'Sem RTOS RX'!$N520)*8</f>
        <v>672</v>
      </c>
    </row>
    <row r="521" ht="15.75" customHeight="1">
      <c r="A521" s="6" t="s">
        <v>21920</v>
      </c>
      <c r="B521" s="6" t="s">
        <v>21921</v>
      </c>
      <c r="C521" s="6" t="s">
        <v>19934</v>
      </c>
      <c r="D521" s="6" t="s">
        <v>21922</v>
      </c>
      <c r="E521" s="6" t="s">
        <v>1812</v>
      </c>
      <c r="F521" s="6" t="s">
        <v>1812</v>
      </c>
      <c r="G521" s="6" t="s">
        <v>1812</v>
      </c>
      <c r="H521" s="6" t="s">
        <v>287</v>
      </c>
      <c r="I521" s="6" t="s">
        <v>197</v>
      </c>
      <c r="J521" s="6" t="s">
        <v>198</v>
      </c>
      <c r="K521" s="6" t="s">
        <v>194</v>
      </c>
      <c r="L521" s="6" t="s">
        <v>199</v>
      </c>
      <c r="M521" s="6" t="s">
        <v>182</v>
      </c>
      <c r="N521" s="6" t="s">
        <v>260</v>
      </c>
      <c r="O521" s="6" t="s">
        <v>1812</v>
      </c>
      <c r="P521" s="6" t="s">
        <v>1812</v>
      </c>
      <c r="Q521" s="6" t="s">
        <v>1814</v>
      </c>
      <c r="R521" s="6" t="s">
        <v>1812</v>
      </c>
      <c r="S521" s="6" t="s">
        <v>1815</v>
      </c>
      <c r="T521" s="6" t="s">
        <v>1813</v>
      </c>
      <c r="U521" s="6" t="s">
        <v>1812</v>
      </c>
      <c r="V521" s="6" t="s">
        <v>1812</v>
      </c>
      <c r="W521" s="6" t="s">
        <v>1816</v>
      </c>
      <c r="X521" s="6" t="s">
        <v>21923</v>
      </c>
      <c r="Y521" s="13">
        <f>X522-'Sem RTOS RX'!$X521</f>
        <v>0.0001041666667</v>
      </c>
      <c r="Z521" s="7">
        <f>SUM(LEN(",CO_MQ135|"),'Sem RTOS RX'!$H521,LEN(",CO2_MQ135|"),'Sem RTOS RX'!$I521,LEN(",Alcool_MQ135|"),'Sem RTOS RX'!$J521,LEN(",Alcool_MQ135|"),'Sem RTOS RX'!$K521,LEN(",Toluen_MQ135|"),'Sem RTOS RX'!$L521,LEN(",MH4_MQ135|"),'Sem RTOS RX'!$M521,LEN(",O3_MQ131|"),'Sem RTOS RX'!$N521)*8</f>
        <v>672</v>
      </c>
    </row>
    <row r="522" ht="15.75" customHeight="1">
      <c r="A522" s="6" t="s">
        <v>21924</v>
      </c>
      <c r="B522" s="6" t="s">
        <v>21925</v>
      </c>
      <c r="C522" s="6" t="s">
        <v>19934</v>
      </c>
      <c r="D522" s="6" t="s">
        <v>21926</v>
      </c>
      <c r="E522" s="6" t="s">
        <v>1812</v>
      </c>
      <c r="F522" s="6" t="s">
        <v>1812</v>
      </c>
      <c r="G522" s="6" t="s">
        <v>1812</v>
      </c>
      <c r="H522" s="6" t="s">
        <v>65</v>
      </c>
      <c r="I522" s="6" t="s">
        <v>221</v>
      </c>
      <c r="J522" s="6" t="s">
        <v>331</v>
      </c>
      <c r="K522" s="6" t="s">
        <v>194</v>
      </c>
      <c r="L522" s="6" t="s">
        <v>637</v>
      </c>
      <c r="M522" s="6" t="s">
        <v>172</v>
      </c>
      <c r="N522" s="6" t="s">
        <v>158</v>
      </c>
      <c r="O522" s="6" t="s">
        <v>1812</v>
      </c>
      <c r="P522" s="6" t="s">
        <v>1812</v>
      </c>
      <c r="Q522" s="6" t="s">
        <v>1814</v>
      </c>
      <c r="R522" s="6" t="s">
        <v>1812</v>
      </c>
      <c r="S522" s="6" t="s">
        <v>1887</v>
      </c>
      <c r="T522" s="6" t="s">
        <v>1886</v>
      </c>
      <c r="U522" s="6" t="s">
        <v>1812</v>
      </c>
      <c r="V522" s="6" t="s">
        <v>1812</v>
      </c>
      <c r="W522" s="6" t="s">
        <v>1816</v>
      </c>
      <c r="X522" s="6" t="s">
        <v>21927</v>
      </c>
      <c r="Y522" s="13">
        <f>X523-'Sem RTOS RX'!$X522</f>
        <v>0.0003125</v>
      </c>
      <c r="Z522" s="7">
        <f>SUM(LEN(",CO_MQ135|"),'Sem RTOS RX'!$H522,LEN(",CO2_MQ135|"),'Sem RTOS RX'!$I522,LEN(",Alcool_MQ135|"),'Sem RTOS RX'!$J522,LEN(",Alcool_MQ135|"),'Sem RTOS RX'!$K522,LEN(",Toluen_MQ135|"),'Sem RTOS RX'!$L522,LEN(",MH4_MQ135|"),'Sem RTOS RX'!$M522,LEN(",O3_MQ131|"),'Sem RTOS RX'!$N522)*8</f>
        <v>672</v>
      </c>
    </row>
    <row r="523" ht="15.75" customHeight="1">
      <c r="A523" s="6" t="s">
        <v>21928</v>
      </c>
      <c r="B523" s="6" t="s">
        <v>21929</v>
      </c>
      <c r="C523" s="6" t="s">
        <v>19934</v>
      </c>
      <c r="D523" s="6" t="s">
        <v>21930</v>
      </c>
      <c r="E523" s="6" t="s">
        <v>1812</v>
      </c>
      <c r="F523" s="6" t="s">
        <v>1812</v>
      </c>
      <c r="G523" s="6" t="s">
        <v>1812</v>
      </c>
      <c r="H523" s="6" t="s">
        <v>1906</v>
      </c>
      <c r="I523" s="6" t="s">
        <v>169</v>
      </c>
      <c r="J523" s="6" t="s">
        <v>153</v>
      </c>
      <c r="K523" s="6" t="s">
        <v>133</v>
      </c>
      <c r="L523" s="6" t="s">
        <v>171</v>
      </c>
      <c r="M523" s="6" t="s">
        <v>172</v>
      </c>
      <c r="N523" s="6" t="s">
        <v>210</v>
      </c>
      <c r="O523" s="6" t="s">
        <v>1812</v>
      </c>
      <c r="P523" s="6" t="s">
        <v>1812</v>
      </c>
      <c r="Q523" s="6" t="s">
        <v>1814</v>
      </c>
      <c r="R523" s="6" t="s">
        <v>1812</v>
      </c>
      <c r="S523" s="6" t="s">
        <v>1887</v>
      </c>
      <c r="T523" s="6" t="s">
        <v>1813</v>
      </c>
      <c r="U523" s="6" t="s">
        <v>1812</v>
      </c>
      <c r="V523" s="6" t="s">
        <v>1812</v>
      </c>
      <c r="W523" s="6" t="s">
        <v>1816</v>
      </c>
      <c r="X523" s="6" t="s">
        <v>21931</v>
      </c>
      <c r="Y523" s="13">
        <f>X524-'Sem RTOS RX'!$X523</f>
        <v>0.0001041666667</v>
      </c>
      <c r="Z523" s="7">
        <f>SUM(LEN(",CO_MQ135|"),'Sem RTOS RX'!$H523,LEN(",CO2_MQ135|"),'Sem RTOS RX'!$I523,LEN(",Alcool_MQ135|"),'Sem RTOS RX'!$J523,LEN(",Alcool_MQ135|"),'Sem RTOS RX'!$K523,LEN(",Toluen_MQ135|"),'Sem RTOS RX'!$L523,LEN(",MH4_MQ135|"),'Sem RTOS RX'!$M523,LEN(",O3_MQ131|"),'Sem RTOS RX'!$N523)*8</f>
        <v>672</v>
      </c>
    </row>
    <row r="524" ht="15.75" customHeight="1">
      <c r="A524" s="6" t="s">
        <v>21932</v>
      </c>
      <c r="B524" s="6" t="s">
        <v>21933</v>
      </c>
      <c r="C524" s="6" t="s">
        <v>19934</v>
      </c>
      <c r="D524" s="6" t="s">
        <v>21934</v>
      </c>
      <c r="E524" s="6" t="s">
        <v>1812</v>
      </c>
      <c r="F524" s="6" t="s">
        <v>1812</v>
      </c>
      <c r="G524" s="6" t="s">
        <v>1812</v>
      </c>
      <c r="H524" s="6" t="s">
        <v>278</v>
      </c>
      <c r="I524" s="6" t="s">
        <v>13</v>
      </c>
      <c r="J524" s="6" t="s">
        <v>180</v>
      </c>
      <c r="K524" s="6" t="s">
        <v>89</v>
      </c>
      <c r="L524" s="6" t="s">
        <v>181</v>
      </c>
      <c r="M524" s="6" t="s">
        <v>182</v>
      </c>
      <c r="N524" s="6" t="s">
        <v>141</v>
      </c>
      <c r="O524" s="6" t="s">
        <v>1812</v>
      </c>
      <c r="P524" s="6" t="s">
        <v>1812</v>
      </c>
      <c r="Q524" s="6" t="s">
        <v>1814</v>
      </c>
      <c r="R524" s="6" t="s">
        <v>1812</v>
      </c>
      <c r="S524" s="6" t="s">
        <v>1815</v>
      </c>
      <c r="T524" s="6" t="s">
        <v>1813</v>
      </c>
      <c r="U524" s="6" t="s">
        <v>1812</v>
      </c>
      <c r="V524" s="6" t="s">
        <v>1812</v>
      </c>
      <c r="W524" s="6" t="s">
        <v>1816</v>
      </c>
      <c r="X524" s="6" t="s">
        <v>21935</v>
      </c>
      <c r="Y524" s="13">
        <f>X525-'Sem RTOS RX'!$X524</f>
        <v>0.0001041666667</v>
      </c>
      <c r="Z524" s="7">
        <f>SUM(LEN(",CO_MQ135|"),'Sem RTOS RX'!$H524,LEN(",CO2_MQ135|"),'Sem RTOS RX'!$I524,LEN(",Alcool_MQ135|"),'Sem RTOS RX'!$J524,LEN(",Alcool_MQ135|"),'Sem RTOS RX'!$K524,LEN(",Toluen_MQ135|"),'Sem RTOS RX'!$L524,LEN(",MH4_MQ135|"),'Sem RTOS RX'!$M524,LEN(",O3_MQ131|"),'Sem RTOS RX'!$N524)*8</f>
        <v>672</v>
      </c>
    </row>
    <row r="525" ht="15.75" customHeight="1">
      <c r="A525" s="6" t="s">
        <v>21936</v>
      </c>
      <c r="B525" s="6" t="s">
        <v>21937</v>
      </c>
      <c r="C525" s="6" t="s">
        <v>19934</v>
      </c>
      <c r="D525" s="6" t="s">
        <v>21938</v>
      </c>
      <c r="E525" s="6" t="s">
        <v>1812</v>
      </c>
      <c r="F525" s="6" t="s">
        <v>1812</v>
      </c>
      <c r="G525" s="6" t="s">
        <v>1812</v>
      </c>
      <c r="H525" s="6" t="s">
        <v>58</v>
      </c>
      <c r="I525" s="6" t="s">
        <v>197</v>
      </c>
      <c r="J525" s="6" t="s">
        <v>198</v>
      </c>
      <c r="K525" s="6" t="s">
        <v>89</v>
      </c>
      <c r="L525" s="6" t="s">
        <v>199</v>
      </c>
      <c r="M525" s="6" t="s">
        <v>182</v>
      </c>
      <c r="N525" s="6" t="s">
        <v>336</v>
      </c>
      <c r="O525" s="6" t="s">
        <v>1812</v>
      </c>
      <c r="P525" s="6" t="s">
        <v>1812</v>
      </c>
      <c r="Q525" s="6" t="s">
        <v>1814</v>
      </c>
      <c r="R525" s="6" t="s">
        <v>1812</v>
      </c>
      <c r="S525" s="6" t="s">
        <v>1815</v>
      </c>
      <c r="T525" s="6" t="s">
        <v>1886</v>
      </c>
      <c r="U525" s="6" t="s">
        <v>1812</v>
      </c>
      <c r="V525" s="6" t="s">
        <v>1812</v>
      </c>
      <c r="W525" s="6" t="s">
        <v>1816</v>
      </c>
      <c r="X525" s="6" t="s">
        <v>21939</v>
      </c>
      <c r="Y525" s="13">
        <f>X526-'Sem RTOS RX'!$X525</f>
        <v>0.0001041666667</v>
      </c>
      <c r="Z525" s="7">
        <f>SUM(LEN(",CO_MQ135|"),'Sem RTOS RX'!$H525,LEN(",CO2_MQ135|"),'Sem RTOS RX'!$I525,LEN(",Alcool_MQ135|"),'Sem RTOS RX'!$J525,LEN(",Alcool_MQ135|"),'Sem RTOS RX'!$K525,LEN(",Toluen_MQ135|"),'Sem RTOS RX'!$L525,LEN(",MH4_MQ135|"),'Sem RTOS RX'!$M525,LEN(",O3_MQ131|"),'Sem RTOS RX'!$N525)*8</f>
        <v>672</v>
      </c>
    </row>
    <row r="526" ht="15.75" customHeight="1">
      <c r="A526" s="6" t="s">
        <v>21940</v>
      </c>
      <c r="B526" s="6" t="s">
        <v>21941</v>
      </c>
      <c r="C526" s="6" t="s">
        <v>19934</v>
      </c>
      <c r="D526" s="6" t="s">
        <v>21942</v>
      </c>
      <c r="E526" s="6" t="s">
        <v>1812</v>
      </c>
      <c r="F526" s="6" t="s">
        <v>1812</v>
      </c>
      <c r="G526" s="6" t="s">
        <v>1812</v>
      </c>
      <c r="H526" s="6" t="s">
        <v>65</v>
      </c>
      <c r="I526" s="6" t="s">
        <v>221</v>
      </c>
      <c r="J526" s="6" t="s">
        <v>331</v>
      </c>
      <c r="K526" s="6" t="s">
        <v>194</v>
      </c>
      <c r="L526" s="6" t="s">
        <v>90</v>
      </c>
      <c r="M526" s="6" t="s">
        <v>172</v>
      </c>
      <c r="N526" s="6" t="s">
        <v>336</v>
      </c>
      <c r="O526" s="6" t="s">
        <v>1812</v>
      </c>
      <c r="P526" s="6" t="s">
        <v>1812</v>
      </c>
      <c r="Q526" s="6" t="s">
        <v>1814</v>
      </c>
      <c r="R526" s="6" t="s">
        <v>1812</v>
      </c>
      <c r="S526" s="6" t="s">
        <v>1887</v>
      </c>
      <c r="T526" s="6" t="s">
        <v>1886</v>
      </c>
      <c r="U526" s="6" t="s">
        <v>1812</v>
      </c>
      <c r="V526" s="6" t="s">
        <v>1812</v>
      </c>
      <c r="W526" s="6" t="s">
        <v>1816</v>
      </c>
      <c r="X526" s="6" t="s">
        <v>21943</v>
      </c>
      <c r="Y526" s="13">
        <f>X527-'Sem RTOS RX'!$X526</f>
        <v>0.0001041666667</v>
      </c>
      <c r="Z526" s="7">
        <f>SUM(LEN(",CO_MQ135|"),'Sem RTOS RX'!$H526,LEN(",CO2_MQ135|"),'Sem RTOS RX'!$I526,LEN(",Alcool_MQ135|"),'Sem RTOS RX'!$J526,LEN(",Alcool_MQ135|"),'Sem RTOS RX'!$K526,LEN(",Toluen_MQ135|"),'Sem RTOS RX'!$L526,LEN(",MH4_MQ135|"),'Sem RTOS RX'!$M526,LEN(",O3_MQ131|"),'Sem RTOS RX'!$N526)*8</f>
        <v>672</v>
      </c>
    </row>
    <row r="527" ht="15.75" customHeight="1">
      <c r="A527" s="6" t="s">
        <v>21944</v>
      </c>
      <c r="B527" s="6" t="s">
        <v>21945</v>
      </c>
      <c r="C527" s="6" t="s">
        <v>19934</v>
      </c>
      <c r="D527" s="6" t="s">
        <v>21946</v>
      </c>
      <c r="E527" s="6" t="s">
        <v>1812</v>
      </c>
      <c r="F527" s="6" t="s">
        <v>1812</v>
      </c>
      <c r="G527" s="6" t="s">
        <v>1812</v>
      </c>
      <c r="H527" s="6" t="s">
        <v>58</v>
      </c>
      <c r="I527" s="6" t="s">
        <v>197</v>
      </c>
      <c r="J527" s="6" t="s">
        <v>198</v>
      </c>
      <c r="K527" s="6" t="s">
        <v>89</v>
      </c>
      <c r="L527" s="6" t="s">
        <v>199</v>
      </c>
      <c r="M527" s="6" t="s">
        <v>182</v>
      </c>
      <c r="N527" s="6" t="s">
        <v>2969</v>
      </c>
      <c r="O527" s="6" t="s">
        <v>1812</v>
      </c>
      <c r="P527" s="6" t="s">
        <v>1812</v>
      </c>
      <c r="Q527" s="6" t="s">
        <v>1814</v>
      </c>
      <c r="R527" s="6" t="s">
        <v>1812</v>
      </c>
      <c r="S527" s="6" t="s">
        <v>1815</v>
      </c>
      <c r="T527" s="6" t="s">
        <v>1813</v>
      </c>
      <c r="U527" s="6" t="s">
        <v>1812</v>
      </c>
      <c r="V527" s="6" t="s">
        <v>1812</v>
      </c>
      <c r="W527" s="6" t="s">
        <v>1816</v>
      </c>
      <c r="X527" s="6" t="s">
        <v>21947</v>
      </c>
      <c r="Y527" s="13">
        <f>X528-'Sem RTOS RX'!$X527</f>
        <v>0.0001041666667</v>
      </c>
      <c r="Z527" s="7">
        <f>SUM(LEN(",CO_MQ135|"),'Sem RTOS RX'!$H527,LEN(",CO2_MQ135|"),'Sem RTOS RX'!$I527,LEN(",Alcool_MQ135|"),'Sem RTOS RX'!$J527,LEN(",Alcool_MQ135|"),'Sem RTOS RX'!$K527,LEN(",Toluen_MQ135|"),'Sem RTOS RX'!$L527,LEN(",MH4_MQ135|"),'Sem RTOS RX'!$M527,LEN(",O3_MQ131|"),'Sem RTOS RX'!$N527)*8</f>
        <v>672</v>
      </c>
    </row>
    <row r="528" ht="15.75" customHeight="1">
      <c r="A528" s="6" t="s">
        <v>21948</v>
      </c>
      <c r="B528" s="6" t="s">
        <v>21949</v>
      </c>
      <c r="C528" s="6" t="s">
        <v>19934</v>
      </c>
      <c r="D528" s="6" t="s">
        <v>21950</v>
      </c>
      <c r="E528" s="6" t="s">
        <v>1812</v>
      </c>
      <c r="F528" s="6" t="s">
        <v>1812</v>
      </c>
      <c r="G528" s="6" t="s">
        <v>1812</v>
      </c>
      <c r="H528" s="6" t="s">
        <v>77</v>
      </c>
      <c r="I528" s="6" t="s">
        <v>1871</v>
      </c>
      <c r="J528" s="6" t="s">
        <v>338</v>
      </c>
      <c r="K528" s="6" t="s">
        <v>133</v>
      </c>
      <c r="L528" s="6" t="s">
        <v>75</v>
      </c>
      <c r="M528" s="6" t="s">
        <v>172</v>
      </c>
      <c r="N528" s="6" t="s">
        <v>162</v>
      </c>
      <c r="O528" s="6" t="s">
        <v>1812</v>
      </c>
      <c r="P528" s="6" t="s">
        <v>1812</v>
      </c>
      <c r="Q528" s="6" t="s">
        <v>1814</v>
      </c>
      <c r="R528" s="6" t="s">
        <v>1812</v>
      </c>
      <c r="S528" s="6" t="s">
        <v>1887</v>
      </c>
      <c r="T528" s="6" t="s">
        <v>1886</v>
      </c>
      <c r="U528" s="6" t="s">
        <v>1812</v>
      </c>
      <c r="V528" s="6" t="s">
        <v>1812</v>
      </c>
      <c r="W528" s="6" t="s">
        <v>1816</v>
      </c>
      <c r="X528" s="6" t="s">
        <v>21951</v>
      </c>
      <c r="Y528" s="13">
        <f>X529-'Sem RTOS RX'!$X528</f>
        <v>0.0001041666667</v>
      </c>
      <c r="Z528" s="7">
        <f>SUM(LEN(",CO_MQ135|"),'Sem RTOS RX'!$H528,LEN(",CO2_MQ135|"),'Sem RTOS RX'!$I528,LEN(",Alcool_MQ135|"),'Sem RTOS RX'!$J528,LEN(",Alcool_MQ135|"),'Sem RTOS RX'!$K528,LEN(",Toluen_MQ135|"),'Sem RTOS RX'!$L528,LEN(",MH4_MQ135|"),'Sem RTOS RX'!$M528,LEN(",O3_MQ131|"),'Sem RTOS RX'!$N528)*8</f>
        <v>672</v>
      </c>
    </row>
    <row r="529" ht="15.75" customHeight="1">
      <c r="A529" s="6" t="s">
        <v>21952</v>
      </c>
      <c r="B529" s="6" t="s">
        <v>21953</v>
      </c>
      <c r="C529" s="6" t="s">
        <v>19934</v>
      </c>
      <c r="D529" s="6" t="s">
        <v>21954</v>
      </c>
      <c r="E529" s="6" t="s">
        <v>1812</v>
      </c>
      <c r="F529" s="6" t="s">
        <v>1812</v>
      </c>
      <c r="G529" s="6" t="s">
        <v>1812</v>
      </c>
      <c r="H529" s="6" t="s">
        <v>287</v>
      </c>
      <c r="I529" s="6" t="s">
        <v>197</v>
      </c>
      <c r="J529" s="6" t="s">
        <v>328</v>
      </c>
      <c r="K529" s="6" t="s">
        <v>194</v>
      </c>
      <c r="L529" s="6" t="s">
        <v>424</v>
      </c>
      <c r="M529" s="6" t="s">
        <v>182</v>
      </c>
      <c r="N529" s="6" t="s">
        <v>162</v>
      </c>
      <c r="O529" s="6" t="s">
        <v>1812</v>
      </c>
      <c r="P529" s="6" t="s">
        <v>1812</v>
      </c>
      <c r="Q529" s="6" t="s">
        <v>1814</v>
      </c>
      <c r="R529" s="6" t="s">
        <v>1812</v>
      </c>
      <c r="S529" s="6" t="s">
        <v>1815</v>
      </c>
      <c r="T529" s="6" t="s">
        <v>1886</v>
      </c>
      <c r="U529" s="6" t="s">
        <v>1812</v>
      </c>
      <c r="V529" s="6" t="s">
        <v>1812</v>
      </c>
      <c r="W529" s="6" t="s">
        <v>1816</v>
      </c>
      <c r="X529" s="6" t="s">
        <v>21955</v>
      </c>
      <c r="Y529" s="13">
        <f>X530-'Sem RTOS RX'!$X529</f>
        <v>0.0001041666667</v>
      </c>
      <c r="Z529" s="7">
        <f>SUM(LEN(",CO_MQ135|"),'Sem RTOS RX'!$H529,LEN(",CO2_MQ135|"),'Sem RTOS RX'!$I529,LEN(",Alcool_MQ135|"),'Sem RTOS RX'!$J529,LEN(",Alcool_MQ135|"),'Sem RTOS RX'!$K529,LEN(",Toluen_MQ135|"),'Sem RTOS RX'!$L529,LEN(",MH4_MQ135|"),'Sem RTOS RX'!$M529,LEN(",O3_MQ131|"),'Sem RTOS RX'!$N529)*8</f>
        <v>672</v>
      </c>
    </row>
    <row r="530" ht="15.75" customHeight="1">
      <c r="A530" s="6" t="s">
        <v>21956</v>
      </c>
      <c r="B530" s="6" t="s">
        <v>21957</v>
      </c>
      <c r="C530" s="6" t="s">
        <v>19934</v>
      </c>
      <c r="D530" s="6" t="s">
        <v>21958</v>
      </c>
      <c r="E530" s="6" t="s">
        <v>1812</v>
      </c>
      <c r="F530" s="6" t="s">
        <v>1812</v>
      </c>
      <c r="G530" s="6" t="s">
        <v>1812</v>
      </c>
      <c r="H530" s="6" t="s">
        <v>65</v>
      </c>
      <c r="I530" s="6" t="s">
        <v>221</v>
      </c>
      <c r="J530" s="6" t="s">
        <v>331</v>
      </c>
      <c r="K530" s="6" t="s">
        <v>194</v>
      </c>
      <c r="L530" s="6" t="s">
        <v>90</v>
      </c>
      <c r="M530" s="6" t="s">
        <v>172</v>
      </c>
      <c r="N530" s="6" t="s">
        <v>186</v>
      </c>
      <c r="O530" s="6" t="s">
        <v>1812</v>
      </c>
      <c r="P530" s="6" t="s">
        <v>1812</v>
      </c>
      <c r="Q530" s="6" t="s">
        <v>1814</v>
      </c>
      <c r="R530" s="6" t="s">
        <v>1812</v>
      </c>
      <c r="S530" s="6" t="s">
        <v>1887</v>
      </c>
      <c r="T530" s="6" t="s">
        <v>1886</v>
      </c>
      <c r="U530" s="6" t="s">
        <v>1812</v>
      </c>
      <c r="V530" s="6" t="s">
        <v>1812</v>
      </c>
      <c r="W530" s="6" t="s">
        <v>1816</v>
      </c>
      <c r="X530" s="6" t="s">
        <v>21959</v>
      </c>
      <c r="Y530" s="13">
        <f>X531-'Sem RTOS RX'!$X530</f>
        <v>0.0001157407407</v>
      </c>
      <c r="Z530" s="7">
        <f>SUM(LEN(",CO_MQ135|"),'Sem RTOS RX'!$H530,LEN(",CO2_MQ135|"),'Sem RTOS RX'!$I530,LEN(",Alcool_MQ135|"),'Sem RTOS RX'!$J530,LEN(",Alcool_MQ135|"),'Sem RTOS RX'!$K530,LEN(",Toluen_MQ135|"),'Sem RTOS RX'!$L530,LEN(",MH4_MQ135|"),'Sem RTOS RX'!$M530,LEN(",O3_MQ131|"),'Sem RTOS RX'!$N530)*8</f>
        <v>672</v>
      </c>
    </row>
    <row r="531" ht="15.75" customHeight="1">
      <c r="A531" s="6" t="s">
        <v>21960</v>
      </c>
      <c r="B531" s="6" t="s">
        <v>21961</v>
      </c>
      <c r="C531" s="6" t="s">
        <v>19934</v>
      </c>
      <c r="D531" s="6" t="s">
        <v>21962</v>
      </c>
      <c r="E531" s="6" t="s">
        <v>1812</v>
      </c>
      <c r="F531" s="6" t="s">
        <v>1812</v>
      </c>
      <c r="G531" s="6" t="s">
        <v>1812</v>
      </c>
      <c r="H531" s="6" t="s">
        <v>265</v>
      </c>
      <c r="I531" s="6" t="s">
        <v>197</v>
      </c>
      <c r="J531" s="6" t="s">
        <v>328</v>
      </c>
      <c r="K531" s="6" t="s">
        <v>194</v>
      </c>
      <c r="L531" s="6" t="s">
        <v>424</v>
      </c>
      <c r="M531" s="6" t="s">
        <v>182</v>
      </c>
      <c r="N531" s="6" t="s">
        <v>167</v>
      </c>
      <c r="O531" s="6" t="s">
        <v>1812</v>
      </c>
      <c r="P531" s="6" t="s">
        <v>1812</v>
      </c>
      <c r="Q531" s="6" t="s">
        <v>1814</v>
      </c>
      <c r="R531" s="6" t="s">
        <v>1812</v>
      </c>
      <c r="S531" s="6" t="s">
        <v>1815</v>
      </c>
      <c r="T531" s="6" t="s">
        <v>1886</v>
      </c>
      <c r="U531" s="6" t="s">
        <v>1812</v>
      </c>
      <c r="V531" s="6" t="s">
        <v>1812</v>
      </c>
      <c r="W531" s="6" t="s">
        <v>1816</v>
      </c>
      <c r="X531" s="6" t="s">
        <v>21963</v>
      </c>
      <c r="Y531" s="13">
        <f>X532-'Sem RTOS RX'!$X531</f>
        <v>0.0003125</v>
      </c>
      <c r="Z531" s="7">
        <f>SUM(LEN(",CO_MQ135|"),'Sem RTOS RX'!$H531,LEN(",CO2_MQ135|"),'Sem RTOS RX'!$I531,LEN(",Alcool_MQ135|"),'Sem RTOS RX'!$J531,LEN(",Alcool_MQ135|"),'Sem RTOS RX'!$K531,LEN(",Toluen_MQ135|"),'Sem RTOS RX'!$L531,LEN(",MH4_MQ135|"),'Sem RTOS RX'!$M531,LEN(",O3_MQ131|"),'Sem RTOS RX'!$N531)*8</f>
        <v>672</v>
      </c>
    </row>
    <row r="532" ht="15.75" customHeight="1">
      <c r="A532" s="6" t="s">
        <v>21964</v>
      </c>
      <c r="B532" s="6" t="s">
        <v>21965</v>
      </c>
      <c r="C532" s="6" t="s">
        <v>19934</v>
      </c>
      <c r="D532" s="6" t="s">
        <v>21966</v>
      </c>
      <c r="E532" s="6" t="s">
        <v>1812</v>
      </c>
      <c r="F532" s="6" t="s">
        <v>1812</v>
      </c>
      <c r="G532" s="6" t="s">
        <v>1812</v>
      </c>
      <c r="H532" s="6" t="s">
        <v>65</v>
      </c>
      <c r="I532" s="6" t="s">
        <v>221</v>
      </c>
      <c r="J532" s="6" t="s">
        <v>331</v>
      </c>
      <c r="K532" s="6" t="s">
        <v>194</v>
      </c>
      <c r="L532" s="6" t="s">
        <v>90</v>
      </c>
      <c r="M532" s="6" t="s">
        <v>172</v>
      </c>
      <c r="N532" s="6" t="s">
        <v>153</v>
      </c>
      <c r="O532" s="6" t="s">
        <v>1812</v>
      </c>
      <c r="P532" s="6" t="s">
        <v>1812</v>
      </c>
      <c r="Q532" s="6" t="s">
        <v>1814</v>
      </c>
      <c r="R532" s="6" t="s">
        <v>1812</v>
      </c>
      <c r="S532" s="6" t="s">
        <v>1887</v>
      </c>
      <c r="T532" s="6" t="s">
        <v>1886</v>
      </c>
      <c r="U532" s="6" t="s">
        <v>1812</v>
      </c>
      <c r="V532" s="6" t="s">
        <v>1812</v>
      </c>
      <c r="W532" s="6" t="s">
        <v>1816</v>
      </c>
      <c r="X532" s="6" t="s">
        <v>5621</v>
      </c>
      <c r="Y532" s="13">
        <f>X533-'Sem RTOS RX'!$X532</f>
        <v>0.0001041666667</v>
      </c>
      <c r="Z532" s="7">
        <f>SUM(LEN(",CO_MQ135|"),'Sem RTOS RX'!$H532,LEN(",CO2_MQ135|"),'Sem RTOS RX'!$I532,LEN(",Alcool_MQ135|"),'Sem RTOS RX'!$J532,LEN(",Alcool_MQ135|"),'Sem RTOS RX'!$K532,LEN(",Toluen_MQ135|"),'Sem RTOS RX'!$L532,LEN(",MH4_MQ135|"),'Sem RTOS RX'!$M532,LEN(",O3_MQ131|"),'Sem RTOS RX'!$N532)*8</f>
        <v>672</v>
      </c>
    </row>
    <row r="533" ht="15.75" customHeight="1">
      <c r="A533" s="6" t="s">
        <v>21967</v>
      </c>
      <c r="B533" s="6" t="s">
        <v>21968</v>
      </c>
      <c r="C533" s="6" t="s">
        <v>19934</v>
      </c>
      <c r="D533" s="6" t="s">
        <v>21969</v>
      </c>
      <c r="E533" s="6" t="s">
        <v>1812</v>
      </c>
      <c r="F533" s="6" t="s">
        <v>1812</v>
      </c>
      <c r="G533" s="6" t="s">
        <v>1812</v>
      </c>
      <c r="H533" s="6" t="s">
        <v>191</v>
      </c>
      <c r="I533" s="6" t="s">
        <v>192</v>
      </c>
      <c r="J533" s="6" t="s">
        <v>193</v>
      </c>
      <c r="K533" s="6" t="s">
        <v>194</v>
      </c>
      <c r="L533" s="6" t="s">
        <v>195</v>
      </c>
      <c r="M533" s="6" t="s">
        <v>182</v>
      </c>
      <c r="N533" s="6" t="s">
        <v>141</v>
      </c>
      <c r="O533" s="6" t="s">
        <v>1812</v>
      </c>
      <c r="P533" s="6" t="s">
        <v>1812</v>
      </c>
      <c r="Q533" s="6" t="s">
        <v>1814</v>
      </c>
      <c r="R533" s="6" t="s">
        <v>1812</v>
      </c>
      <c r="S533" s="6" t="s">
        <v>1815</v>
      </c>
      <c r="T533" s="6" t="s">
        <v>1813</v>
      </c>
      <c r="U533" s="6" t="s">
        <v>1812</v>
      </c>
      <c r="V533" s="6" t="s">
        <v>1812</v>
      </c>
      <c r="W533" s="6" t="s">
        <v>1816</v>
      </c>
      <c r="X533" s="6" t="s">
        <v>21970</v>
      </c>
      <c r="Y533" s="13">
        <f>X534-'Sem RTOS RX'!$X533</f>
        <v>0.0001041666667</v>
      </c>
      <c r="Z533" s="7">
        <f>SUM(LEN(",CO_MQ135|"),'Sem RTOS RX'!$H533,LEN(",CO2_MQ135|"),'Sem RTOS RX'!$I533,LEN(",Alcool_MQ135|"),'Sem RTOS RX'!$J533,LEN(",Alcool_MQ135|"),'Sem RTOS RX'!$K533,LEN(",Toluen_MQ135|"),'Sem RTOS RX'!$L533,LEN(",MH4_MQ135|"),'Sem RTOS RX'!$M533,LEN(",O3_MQ131|"),'Sem RTOS RX'!$N533)*8</f>
        <v>672</v>
      </c>
    </row>
    <row r="534" ht="15.75" customHeight="1">
      <c r="A534" s="6" t="s">
        <v>21971</v>
      </c>
      <c r="B534" s="6" t="s">
        <v>21972</v>
      </c>
      <c r="C534" s="6" t="s">
        <v>19934</v>
      </c>
      <c r="D534" s="6" t="s">
        <v>21973</v>
      </c>
      <c r="E534" s="6" t="s">
        <v>1812</v>
      </c>
      <c r="F534" s="6" t="s">
        <v>1812</v>
      </c>
      <c r="G534" s="6" t="s">
        <v>1812</v>
      </c>
      <c r="H534" s="6" t="s">
        <v>263</v>
      </c>
      <c r="I534" s="6" t="s">
        <v>221</v>
      </c>
      <c r="J534" s="6" t="s">
        <v>213</v>
      </c>
      <c r="K534" s="6" t="s">
        <v>194</v>
      </c>
      <c r="L534" s="6" t="s">
        <v>90</v>
      </c>
      <c r="M534" s="6" t="s">
        <v>182</v>
      </c>
      <c r="N534" s="6" t="s">
        <v>40</v>
      </c>
      <c r="O534" s="6" t="s">
        <v>1812</v>
      </c>
      <c r="P534" s="6" t="s">
        <v>1812</v>
      </c>
      <c r="Q534" s="6" t="s">
        <v>1814</v>
      </c>
      <c r="R534" s="6" t="s">
        <v>1812</v>
      </c>
      <c r="S534" s="6" t="s">
        <v>1887</v>
      </c>
      <c r="T534" s="6" t="s">
        <v>1813</v>
      </c>
      <c r="U534" s="6" t="s">
        <v>1812</v>
      </c>
      <c r="V534" s="6" t="s">
        <v>1812</v>
      </c>
      <c r="W534" s="6" t="s">
        <v>1816</v>
      </c>
      <c r="X534" s="6" t="s">
        <v>5633</v>
      </c>
      <c r="Y534" s="13">
        <f>X535-'Sem RTOS RX'!$X534</f>
        <v>0.0001041666667</v>
      </c>
      <c r="Z534" s="7">
        <f>SUM(LEN(",CO_MQ135|"),'Sem RTOS RX'!$H534,LEN(",CO2_MQ135|"),'Sem RTOS RX'!$I534,LEN(",Alcool_MQ135|"),'Sem RTOS RX'!$J534,LEN(",Alcool_MQ135|"),'Sem RTOS RX'!$K534,LEN(",Toluen_MQ135|"),'Sem RTOS RX'!$L534,LEN(",MH4_MQ135|"),'Sem RTOS RX'!$M534,LEN(",O3_MQ131|"),'Sem RTOS RX'!$N534)*8</f>
        <v>672</v>
      </c>
    </row>
    <row r="535" ht="15.75" customHeight="1">
      <c r="A535" s="6" t="s">
        <v>21974</v>
      </c>
      <c r="B535" s="6" t="s">
        <v>21975</v>
      </c>
      <c r="C535" s="6" t="s">
        <v>19934</v>
      </c>
      <c r="D535" s="6" t="s">
        <v>21976</v>
      </c>
      <c r="E535" s="6" t="s">
        <v>1812</v>
      </c>
      <c r="F535" s="6" t="s">
        <v>1812</v>
      </c>
      <c r="G535" s="6" t="s">
        <v>1812</v>
      </c>
      <c r="H535" s="6" t="s">
        <v>65</v>
      </c>
      <c r="I535" s="6" t="s">
        <v>221</v>
      </c>
      <c r="J535" s="6" t="s">
        <v>331</v>
      </c>
      <c r="K535" s="6" t="s">
        <v>194</v>
      </c>
      <c r="L535" s="6" t="s">
        <v>90</v>
      </c>
      <c r="M535" s="6" t="s">
        <v>172</v>
      </c>
      <c r="N535" s="6" t="s">
        <v>317</v>
      </c>
      <c r="O535" s="6" t="s">
        <v>1812</v>
      </c>
      <c r="P535" s="6" t="s">
        <v>1812</v>
      </c>
      <c r="Q535" s="6" t="s">
        <v>1814</v>
      </c>
      <c r="R535" s="6" t="s">
        <v>1812</v>
      </c>
      <c r="S535" s="6" t="s">
        <v>1887</v>
      </c>
      <c r="T535" s="6" t="s">
        <v>1813</v>
      </c>
      <c r="U535" s="6" t="s">
        <v>1812</v>
      </c>
      <c r="V535" s="6" t="s">
        <v>1812</v>
      </c>
      <c r="W535" s="6" t="s">
        <v>1816</v>
      </c>
      <c r="X535" s="6" t="s">
        <v>21977</v>
      </c>
      <c r="Y535" s="13">
        <f>X536-'Sem RTOS RX'!$X535</f>
        <v>0.0001041666667</v>
      </c>
      <c r="Z535" s="7">
        <f>SUM(LEN(",CO_MQ135|"),'Sem RTOS RX'!$H535,LEN(",CO2_MQ135|"),'Sem RTOS RX'!$I535,LEN(",Alcool_MQ135|"),'Sem RTOS RX'!$J535,LEN(",Alcool_MQ135|"),'Sem RTOS RX'!$K535,LEN(",Toluen_MQ135|"),'Sem RTOS RX'!$L535,LEN(",MH4_MQ135|"),'Sem RTOS RX'!$M535,LEN(",O3_MQ131|"),'Sem RTOS RX'!$N535)*8</f>
        <v>672</v>
      </c>
    </row>
    <row r="536" ht="15.75" customHeight="1">
      <c r="A536" s="6" t="s">
        <v>21978</v>
      </c>
      <c r="B536" s="6" t="s">
        <v>21979</v>
      </c>
      <c r="C536" s="6" t="s">
        <v>19934</v>
      </c>
      <c r="D536" s="6" t="s">
        <v>21980</v>
      </c>
      <c r="E536" s="6" t="s">
        <v>1812</v>
      </c>
      <c r="F536" s="6" t="s">
        <v>1812</v>
      </c>
      <c r="G536" s="6" t="s">
        <v>1812</v>
      </c>
      <c r="H536" s="6" t="s">
        <v>177</v>
      </c>
      <c r="I536" s="6" t="s">
        <v>169</v>
      </c>
      <c r="J536" s="6" t="s">
        <v>170</v>
      </c>
      <c r="K536" s="6" t="s">
        <v>133</v>
      </c>
      <c r="L536" s="6" t="s">
        <v>178</v>
      </c>
      <c r="M536" s="6" t="s">
        <v>172</v>
      </c>
      <c r="N536" s="6" t="s">
        <v>210</v>
      </c>
      <c r="O536" s="6" t="s">
        <v>1812</v>
      </c>
      <c r="P536" s="6" t="s">
        <v>1812</v>
      </c>
      <c r="Q536" s="6" t="s">
        <v>1814</v>
      </c>
      <c r="R536" s="6" t="s">
        <v>1812</v>
      </c>
      <c r="S536" s="6" t="s">
        <v>1887</v>
      </c>
      <c r="T536" s="6" t="s">
        <v>1813</v>
      </c>
      <c r="U536" s="6" t="s">
        <v>1812</v>
      </c>
      <c r="V536" s="6" t="s">
        <v>1812</v>
      </c>
      <c r="W536" s="6" t="s">
        <v>1816</v>
      </c>
      <c r="X536" s="6" t="s">
        <v>21981</v>
      </c>
      <c r="Y536" s="13">
        <f>X537-'Sem RTOS RX'!$X536</f>
        <v>0.0001041666667</v>
      </c>
      <c r="Z536" s="7">
        <f>SUM(LEN(",CO_MQ135|"),'Sem RTOS RX'!$H536,LEN(",CO2_MQ135|"),'Sem RTOS RX'!$I536,LEN(",Alcool_MQ135|"),'Sem RTOS RX'!$J536,LEN(",Alcool_MQ135|"),'Sem RTOS RX'!$K536,LEN(",Toluen_MQ135|"),'Sem RTOS RX'!$L536,LEN(",MH4_MQ135|"),'Sem RTOS RX'!$M536,LEN(",O3_MQ131|"),'Sem RTOS RX'!$N536)*8</f>
        <v>672</v>
      </c>
    </row>
    <row r="537" ht="15.75" customHeight="1">
      <c r="A537" s="6" t="s">
        <v>21982</v>
      </c>
      <c r="B537" s="6" t="s">
        <v>21983</v>
      </c>
      <c r="C537" s="6" t="s">
        <v>19934</v>
      </c>
      <c r="D537" s="6" t="s">
        <v>21984</v>
      </c>
      <c r="E537" s="6" t="s">
        <v>1812</v>
      </c>
      <c r="F537" s="6" t="s">
        <v>1812</v>
      </c>
      <c r="G537" s="6" t="s">
        <v>1812</v>
      </c>
      <c r="H537" s="6" t="s">
        <v>4549</v>
      </c>
      <c r="I537" s="6" t="s">
        <v>192</v>
      </c>
      <c r="J537" s="6" t="s">
        <v>193</v>
      </c>
      <c r="K537" s="6" t="s">
        <v>194</v>
      </c>
      <c r="L537" s="6" t="s">
        <v>33</v>
      </c>
      <c r="M537" s="6" t="s">
        <v>182</v>
      </c>
      <c r="N537" s="6" t="s">
        <v>323</v>
      </c>
      <c r="O537" s="6" t="s">
        <v>1812</v>
      </c>
      <c r="P537" s="6" t="s">
        <v>1812</v>
      </c>
      <c r="Q537" s="6" t="s">
        <v>1814</v>
      </c>
      <c r="R537" s="6" t="s">
        <v>1812</v>
      </c>
      <c r="S537" s="6" t="s">
        <v>1815</v>
      </c>
      <c r="T537" s="6" t="s">
        <v>1813</v>
      </c>
      <c r="U537" s="6" t="s">
        <v>1812</v>
      </c>
      <c r="V537" s="6" t="s">
        <v>1812</v>
      </c>
      <c r="W537" s="6" t="s">
        <v>1816</v>
      </c>
      <c r="X537" s="6" t="s">
        <v>21985</v>
      </c>
      <c r="Y537" s="13">
        <f>X538-'Sem RTOS RX'!$X537</f>
        <v>0.0001041666667</v>
      </c>
      <c r="Z537" s="7">
        <f>SUM(LEN(",CO_MQ135|"),'Sem RTOS RX'!$H537,LEN(",CO2_MQ135|"),'Sem RTOS RX'!$I537,LEN(",Alcool_MQ135|"),'Sem RTOS RX'!$J537,LEN(",Alcool_MQ135|"),'Sem RTOS RX'!$K537,LEN(",Toluen_MQ135|"),'Sem RTOS RX'!$L537,LEN(",MH4_MQ135|"),'Sem RTOS RX'!$M537,LEN(",O3_MQ131|"),'Sem RTOS RX'!$N537)*8</f>
        <v>672</v>
      </c>
    </row>
    <row r="538" ht="15.75" customHeight="1">
      <c r="A538" s="6" t="s">
        <v>21986</v>
      </c>
      <c r="B538" s="6" t="s">
        <v>21987</v>
      </c>
      <c r="C538" s="6" t="s">
        <v>19934</v>
      </c>
      <c r="D538" s="6" t="s">
        <v>21988</v>
      </c>
      <c r="E538" s="6" t="s">
        <v>1812</v>
      </c>
      <c r="F538" s="6" t="s">
        <v>1812</v>
      </c>
      <c r="G538" s="6" t="s">
        <v>1812</v>
      </c>
      <c r="H538" s="6" t="s">
        <v>287</v>
      </c>
      <c r="I538" s="6" t="s">
        <v>197</v>
      </c>
      <c r="J538" s="6" t="s">
        <v>198</v>
      </c>
      <c r="K538" s="6" t="s">
        <v>194</v>
      </c>
      <c r="L538" s="6" t="s">
        <v>199</v>
      </c>
      <c r="M538" s="6" t="s">
        <v>182</v>
      </c>
      <c r="N538" s="6" t="s">
        <v>167</v>
      </c>
      <c r="O538" s="6" t="s">
        <v>1812</v>
      </c>
      <c r="P538" s="6" t="s">
        <v>1812</v>
      </c>
      <c r="Q538" s="6" t="s">
        <v>1814</v>
      </c>
      <c r="R538" s="6" t="s">
        <v>1812</v>
      </c>
      <c r="S538" s="6" t="s">
        <v>1815</v>
      </c>
      <c r="T538" s="6" t="s">
        <v>1886</v>
      </c>
      <c r="U538" s="6" t="s">
        <v>1812</v>
      </c>
      <c r="V538" s="6" t="s">
        <v>1812</v>
      </c>
      <c r="W538" s="6" t="s">
        <v>1816</v>
      </c>
      <c r="X538" s="6" t="s">
        <v>21989</v>
      </c>
      <c r="Y538" s="13">
        <f>X539-'Sem RTOS RX'!$X538</f>
        <v>0.0001041666667</v>
      </c>
      <c r="Z538" s="7">
        <f>SUM(LEN(",CO_MQ135|"),'Sem RTOS RX'!$H538,LEN(",CO2_MQ135|"),'Sem RTOS RX'!$I538,LEN(",Alcool_MQ135|"),'Sem RTOS RX'!$J538,LEN(",Alcool_MQ135|"),'Sem RTOS RX'!$K538,LEN(",Toluen_MQ135|"),'Sem RTOS RX'!$L538,LEN(",MH4_MQ135|"),'Sem RTOS RX'!$M538,LEN(",O3_MQ131|"),'Sem RTOS RX'!$N538)*8</f>
        <v>672</v>
      </c>
    </row>
    <row r="539" ht="15.75" customHeight="1">
      <c r="A539" s="6" t="s">
        <v>21990</v>
      </c>
      <c r="B539" s="6" t="s">
        <v>21991</v>
      </c>
      <c r="C539" s="6" t="s">
        <v>19934</v>
      </c>
      <c r="D539" s="6" t="s">
        <v>21992</v>
      </c>
      <c r="E539" s="6" t="s">
        <v>1812</v>
      </c>
      <c r="F539" s="6" t="s">
        <v>1812</v>
      </c>
      <c r="G539" s="6" t="s">
        <v>1812</v>
      </c>
      <c r="H539" s="6" t="s">
        <v>4549</v>
      </c>
      <c r="I539" s="6" t="s">
        <v>192</v>
      </c>
      <c r="J539" s="6" t="s">
        <v>213</v>
      </c>
      <c r="K539" s="6" t="s">
        <v>194</v>
      </c>
      <c r="L539" s="6" t="s">
        <v>33</v>
      </c>
      <c r="M539" s="6" t="s">
        <v>182</v>
      </c>
      <c r="N539" s="6" t="s">
        <v>106</v>
      </c>
      <c r="O539" s="6" t="s">
        <v>1812</v>
      </c>
      <c r="P539" s="6" t="s">
        <v>1812</v>
      </c>
      <c r="Q539" s="6" t="s">
        <v>1814</v>
      </c>
      <c r="R539" s="6" t="s">
        <v>1812</v>
      </c>
      <c r="S539" s="6" t="s">
        <v>1815</v>
      </c>
      <c r="T539" s="6" t="s">
        <v>1886</v>
      </c>
      <c r="U539" s="6" t="s">
        <v>1812</v>
      </c>
      <c r="V539" s="6" t="s">
        <v>1812</v>
      </c>
      <c r="W539" s="6" t="s">
        <v>1816</v>
      </c>
      <c r="X539" s="6" t="s">
        <v>21993</v>
      </c>
      <c r="Y539" s="13">
        <f>X540-'Sem RTOS RX'!$X539</f>
        <v>0.0002083333333</v>
      </c>
      <c r="Z539" s="7">
        <f>SUM(LEN(",CO_MQ135|"),'Sem RTOS RX'!$H539,LEN(",CO2_MQ135|"),'Sem RTOS RX'!$I539,LEN(",Alcool_MQ135|"),'Sem RTOS RX'!$J539,LEN(",Alcool_MQ135|"),'Sem RTOS RX'!$K539,LEN(",Toluen_MQ135|"),'Sem RTOS RX'!$L539,LEN(",MH4_MQ135|"),'Sem RTOS RX'!$M539,LEN(",O3_MQ131|"),'Sem RTOS RX'!$N539)*8</f>
        <v>672</v>
      </c>
    </row>
    <row r="540" ht="15.75" customHeight="1">
      <c r="A540" s="6" t="s">
        <v>21994</v>
      </c>
      <c r="B540" s="6" t="s">
        <v>21995</v>
      </c>
      <c r="C540" s="6" t="s">
        <v>19934</v>
      </c>
      <c r="D540" s="6" t="s">
        <v>21996</v>
      </c>
      <c r="E540" s="6" t="s">
        <v>1812</v>
      </c>
      <c r="F540" s="6" t="s">
        <v>1812</v>
      </c>
      <c r="G540" s="6" t="s">
        <v>1812</v>
      </c>
      <c r="H540" s="6" t="s">
        <v>263</v>
      </c>
      <c r="I540" s="6" t="s">
        <v>221</v>
      </c>
      <c r="J540" s="6" t="s">
        <v>213</v>
      </c>
      <c r="K540" s="6" t="s">
        <v>194</v>
      </c>
      <c r="L540" s="6" t="s">
        <v>90</v>
      </c>
      <c r="M540" s="6" t="s">
        <v>182</v>
      </c>
      <c r="N540" s="6" t="s">
        <v>248</v>
      </c>
      <c r="O540" s="6" t="s">
        <v>1812</v>
      </c>
      <c r="P540" s="6" t="s">
        <v>1812</v>
      </c>
      <c r="Q540" s="6" t="s">
        <v>1814</v>
      </c>
      <c r="R540" s="6" t="s">
        <v>1812</v>
      </c>
      <c r="S540" s="6" t="s">
        <v>1887</v>
      </c>
      <c r="T540" s="6" t="s">
        <v>1813</v>
      </c>
      <c r="U540" s="6" t="s">
        <v>1812</v>
      </c>
      <c r="V540" s="6" t="s">
        <v>1812</v>
      </c>
      <c r="W540" s="6" t="s">
        <v>1816</v>
      </c>
      <c r="X540" s="6" t="s">
        <v>21997</v>
      </c>
      <c r="Y540" s="13">
        <f>X541-'Sem RTOS RX'!$X540</f>
        <v>0.0001157407407</v>
      </c>
      <c r="Z540" s="7">
        <f>SUM(LEN(",CO_MQ135|"),'Sem RTOS RX'!$H540,LEN(",CO2_MQ135|"),'Sem RTOS RX'!$I540,LEN(",Alcool_MQ135|"),'Sem RTOS RX'!$J540,LEN(",Alcool_MQ135|"),'Sem RTOS RX'!$K540,LEN(",Toluen_MQ135|"),'Sem RTOS RX'!$L540,LEN(",MH4_MQ135|"),'Sem RTOS RX'!$M540,LEN(",O3_MQ131|"),'Sem RTOS RX'!$N540)*8</f>
        <v>672</v>
      </c>
    </row>
    <row r="541" ht="15.75" customHeight="1">
      <c r="A541" s="6" t="s">
        <v>21998</v>
      </c>
      <c r="B541" s="6" t="s">
        <v>21999</v>
      </c>
      <c r="C541" s="6" t="s">
        <v>19934</v>
      </c>
      <c r="D541" s="6" t="s">
        <v>22000</v>
      </c>
      <c r="E541" s="6" t="s">
        <v>1812</v>
      </c>
      <c r="F541" s="6" t="s">
        <v>1812</v>
      </c>
      <c r="G541" s="6" t="s">
        <v>1812</v>
      </c>
      <c r="H541" s="6" t="s">
        <v>65</v>
      </c>
      <c r="I541" s="6" t="s">
        <v>221</v>
      </c>
      <c r="J541" s="6" t="s">
        <v>331</v>
      </c>
      <c r="K541" s="6" t="s">
        <v>194</v>
      </c>
      <c r="L541" s="6" t="s">
        <v>90</v>
      </c>
      <c r="M541" s="6" t="s">
        <v>172</v>
      </c>
      <c r="N541" s="6" t="s">
        <v>236</v>
      </c>
      <c r="O541" s="6" t="s">
        <v>1812</v>
      </c>
      <c r="P541" s="6" t="s">
        <v>1812</v>
      </c>
      <c r="Q541" s="6" t="s">
        <v>1814</v>
      </c>
      <c r="R541" s="6" t="s">
        <v>1812</v>
      </c>
      <c r="S541" s="6" t="s">
        <v>1887</v>
      </c>
      <c r="T541" s="6" t="s">
        <v>1886</v>
      </c>
      <c r="U541" s="6" t="s">
        <v>1812</v>
      </c>
      <c r="V541" s="6" t="s">
        <v>1812</v>
      </c>
      <c r="W541" s="6" t="s">
        <v>1816</v>
      </c>
      <c r="X541" s="6" t="s">
        <v>5681</v>
      </c>
      <c r="Y541" s="13">
        <f>X542-'Sem RTOS RX'!$X541</f>
        <v>0.0001041666667</v>
      </c>
      <c r="Z541" s="7">
        <f>SUM(LEN(",CO_MQ135|"),'Sem RTOS RX'!$H541,LEN(",CO2_MQ135|"),'Sem RTOS RX'!$I541,LEN(",Alcool_MQ135|"),'Sem RTOS RX'!$J541,LEN(",Alcool_MQ135|"),'Sem RTOS RX'!$K541,LEN(",Toluen_MQ135|"),'Sem RTOS RX'!$L541,LEN(",MH4_MQ135|"),'Sem RTOS RX'!$M541,LEN(",O3_MQ131|"),'Sem RTOS RX'!$N541)*8</f>
        <v>672</v>
      </c>
    </row>
    <row r="542" ht="15.75" customHeight="1">
      <c r="A542" s="6" t="s">
        <v>22001</v>
      </c>
      <c r="B542" s="6" t="s">
        <v>22002</v>
      </c>
      <c r="C542" s="6" t="s">
        <v>19934</v>
      </c>
      <c r="D542" s="6" t="s">
        <v>22003</v>
      </c>
      <c r="E542" s="6" t="s">
        <v>1812</v>
      </c>
      <c r="F542" s="6" t="s">
        <v>1812</v>
      </c>
      <c r="G542" s="6" t="s">
        <v>1812</v>
      </c>
      <c r="H542" s="6" t="s">
        <v>4549</v>
      </c>
      <c r="I542" s="6" t="s">
        <v>192</v>
      </c>
      <c r="J542" s="6" t="s">
        <v>213</v>
      </c>
      <c r="K542" s="6" t="s">
        <v>194</v>
      </c>
      <c r="L542" s="6" t="s">
        <v>33</v>
      </c>
      <c r="M542" s="6" t="s">
        <v>182</v>
      </c>
      <c r="N542" s="6" t="s">
        <v>232</v>
      </c>
      <c r="O542" s="6" t="s">
        <v>1812</v>
      </c>
      <c r="P542" s="6" t="s">
        <v>1812</v>
      </c>
      <c r="Q542" s="6" t="s">
        <v>1814</v>
      </c>
      <c r="R542" s="6" t="s">
        <v>1812</v>
      </c>
      <c r="S542" s="6" t="s">
        <v>1815</v>
      </c>
      <c r="T542" s="6" t="s">
        <v>1813</v>
      </c>
      <c r="U542" s="6" t="s">
        <v>1812</v>
      </c>
      <c r="V542" s="6" t="s">
        <v>1812</v>
      </c>
      <c r="W542" s="6" t="s">
        <v>1816</v>
      </c>
      <c r="X542" s="6" t="s">
        <v>22004</v>
      </c>
      <c r="Y542" s="13">
        <f>X543-'Sem RTOS RX'!$X542</f>
        <v>0.0001041666667</v>
      </c>
      <c r="Z542" s="7">
        <f>SUM(LEN(",CO_MQ135|"),'Sem RTOS RX'!$H542,LEN(",CO2_MQ135|"),'Sem RTOS RX'!$I542,LEN(",Alcool_MQ135|"),'Sem RTOS RX'!$J542,LEN(",Alcool_MQ135|"),'Sem RTOS RX'!$K542,LEN(",Toluen_MQ135|"),'Sem RTOS RX'!$L542,LEN(",MH4_MQ135|"),'Sem RTOS RX'!$M542,LEN(",O3_MQ131|"),'Sem RTOS RX'!$N542)*8</f>
        <v>672</v>
      </c>
    </row>
    <row r="543" ht="15.75" customHeight="1">
      <c r="A543" s="6" t="s">
        <v>22005</v>
      </c>
      <c r="B543" s="6" t="s">
        <v>22006</v>
      </c>
      <c r="C543" s="6" t="s">
        <v>19934</v>
      </c>
      <c r="D543" s="6" t="s">
        <v>22007</v>
      </c>
      <c r="E543" s="6" t="s">
        <v>1812</v>
      </c>
      <c r="F543" s="6" t="s">
        <v>1812</v>
      </c>
      <c r="G543" s="6" t="s">
        <v>1812</v>
      </c>
      <c r="H543" s="6" t="s">
        <v>77</v>
      </c>
      <c r="I543" s="6" t="s">
        <v>1871</v>
      </c>
      <c r="J543" s="6" t="s">
        <v>338</v>
      </c>
      <c r="K543" s="6" t="s">
        <v>133</v>
      </c>
      <c r="L543" s="6" t="s">
        <v>75</v>
      </c>
      <c r="M543" s="6" t="s">
        <v>172</v>
      </c>
      <c r="N543" s="6" t="s">
        <v>167</v>
      </c>
      <c r="O543" s="6" t="s">
        <v>1812</v>
      </c>
      <c r="P543" s="6" t="s">
        <v>1812</v>
      </c>
      <c r="Q543" s="6" t="s">
        <v>1814</v>
      </c>
      <c r="R543" s="6" t="s">
        <v>1812</v>
      </c>
      <c r="S543" s="6" t="s">
        <v>1887</v>
      </c>
      <c r="T543" s="6" t="s">
        <v>1886</v>
      </c>
      <c r="U543" s="6" t="s">
        <v>1812</v>
      </c>
      <c r="V543" s="6" t="s">
        <v>1812</v>
      </c>
      <c r="W543" s="6" t="s">
        <v>1816</v>
      </c>
      <c r="X543" s="6" t="s">
        <v>5693</v>
      </c>
      <c r="Y543" s="13">
        <f>X544-'Sem RTOS RX'!$X543</f>
        <v>0.0001041666667</v>
      </c>
      <c r="Z543" s="7">
        <f>SUM(LEN(",CO_MQ135|"),'Sem RTOS RX'!$H543,LEN(",CO2_MQ135|"),'Sem RTOS RX'!$I543,LEN(",Alcool_MQ135|"),'Sem RTOS RX'!$J543,LEN(",Alcool_MQ135|"),'Sem RTOS RX'!$K543,LEN(",Toluen_MQ135|"),'Sem RTOS RX'!$L543,LEN(",MH4_MQ135|"),'Sem RTOS RX'!$M543,LEN(",O3_MQ131|"),'Sem RTOS RX'!$N543)*8</f>
        <v>672</v>
      </c>
    </row>
    <row r="544" ht="15.75" customHeight="1">
      <c r="A544" s="6" t="s">
        <v>22008</v>
      </c>
      <c r="B544" s="6" t="s">
        <v>22009</v>
      </c>
      <c r="C544" s="6" t="s">
        <v>19934</v>
      </c>
      <c r="D544" s="6" t="s">
        <v>22010</v>
      </c>
      <c r="E544" s="6" t="s">
        <v>1812</v>
      </c>
      <c r="F544" s="6" t="s">
        <v>1812</v>
      </c>
      <c r="G544" s="6" t="s">
        <v>1812</v>
      </c>
      <c r="H544" s="6" t="s">
        <v>269</v>
      </c>
      <c r="I544" s="6" t="s">
        <v>192</v>
      </c>
      <c r="J544" s="6" t="s">
        <v>328</v>
      </c>
      <c r="K544" s="6" t="s">
        <v>194</v>
      </c>
      <c r="L544" s="6" t="s">
        <v>63</v>
      </c>
      <c r="M544" s="6" t="s">
        <v>182</v>
      </c>
      <c r="N544" s="6" t="s">
        <v>5147</v>
      </c>
      <c r="O544" s="6" t="s">
        <v>1812</v>
      </c>
      <c r="P544" s="6" t="s">
        <v>1812</v>
      </c>
      <c r="Q544" s="6" t="s">
        <v>1814</v>
      </c>
      <c r="R544" s="6" t="s">
        <v>1812</v>
      </c>
      <c r="S544" s="6" t="s">
        <v>1815</v>
      </c>
      <c r="T544" s="6" t="s">
        <v>1886</v>
      </c>
      <c r="U544" s="6" t="s">
        <v>1812</v>
      </c>
      <c r="V544" s="6" t="s">
        <v>1812</v>
      </c>
      <c r="W544" s="6" t="s">
        <v>1816</v>
      </c>
      <c r="X544" s="6" t="s">
        <v>22011</v>
      </c>
      <c r="Y544" s="13">
        <f>X545-'Sem RTOS RX'!$X544</f>
        <v>0.0001041666667</v>
      </c>
      <c r="Z544" s="7">
        <f>SUM(LEN(",CO_MQ135|"),'Sem RTOS RX'!$H544,LEN(",CO2_MQ135|"),'Sem RTOS RX'!$I544,LEN(",Alcool_MQ135|"),'Sem RTOS RX'!$J544,LEN(",Alcool_MQ135|"),'Sem RTOS RX'!$K544,LEN(",Toluen_MQ135|"),'Sem RTOS RX'!$L544,LEN(",MH4_MQ135|"),'Sem RTOS RX'!$M544,LEN(",O3_MQ131|"),'Sem RTOS RX'!$N544)*8</f>
        <v>672</v>
      </c>
    </row>
    <row r="545" ht="15.75" customHeight="1">
      <c r="A545" s="6" t="s">
        <v>22012</v>
      </c>
      <c r="B545" s="6" t="s">
        <v>22013</v>
      </c>
      <c r="C545" s="6" t="s">
        <v>19934</v>
      </c>
      <c r="D545" s="6" t="s">
        <v>22014</v>
      </c>
      <c r="E545" s="6" t="s">
        <v>1812</v>
      </c>
      <c r="F545" s="6" t="s">
        <v>1812</v>
      </c>
      <c r="G545" s="6" t="s">
        <v>1812</v>
      </c>
      <c r="H545" s="6" t="s">
        <v>272</v>
      </c>
      <c r="I545" s="6" t="s">
        <v>1871</v>
      </c>
      <c r="J545" s="6" t="s">
        <v>338</v>
      </c>
      <c r="K545" s="6" t="s">
        <v>133</v>
      </c>
      <c r="L545" s="6" t="s">
        <v>13352</v>
      </c>
      <c r="M545" s="6" t="s">
        <v>172</v>
      </c>
      <c r="N545" s="6" t="s">
        <v>204</v>
      </c>
      <c r="O545" s="6" t="s">
        <v>1812</v>
      </c>
      <c r="P545" s="6" t="s">
        <v>1812</v>
      </c>
      <c r="Q545" s="6" t="s">
        <v>1814</v>
      </c>
      <c r="R545" s="6" t="s">
        <v>1812</v>
      </c>
      <c r="S545" s="6" t="s">
        <v>1887</v>
      </c>
      <c r="T545" s="6" t="s">
        <v>1886</v>
      </c>
      <c r="U545" s="6" t="s">
        <v>1812</v>
      </c>
      <c r="V545" s="6" t="s">
        <v>1812</v>
      </c>
      <c r="W545" s="6" t="s">
        <v>1816</v>
      </c>
      <c r="X545" s="6" t="s">
        <v>5705</v>
      </c>
      <c r="Y545" s="13">
        <f>X546-'Sem RTOS RX'!$X545</f>
        <v>0.0001041666667</v>
      </c>
      <c r="Z545" s="7">
        <f>SUM(LEN(",CO_MQ135|"),'Sem RTOS RX'!$H545,LEN(",CO2_MQ135|"),'Sem RTOS RX'!$I545,LEN(",Alcool_MQ135|"),'Sem RTOS RX'!$J545,LEN(",Alcool_MQ135|"),'Sem RTOS RX'!$K545,LEN(",Toluen_MQ135|"),'Sem RTOS RX'!$L545,LEN(",MH4_MQ135|"),'Sem RTOS RX'!$M545,LEN(",O3_MQ131|"),'Sem RTOS RX'!$N545)*8</f>
        <v>672</v>
      </c>
    </row>
    <row r="546" ht="15.75" customHeight="1">
      <c r="A546" s="6" t="s">
        <v>22015</v>
      </c>
      <c r="B546" s="6" t="s">
        <v>22016</v>
      </c>
      <c r="C546" s="6" t="s">
        <v>19934</v>
      </c>
      <c r="D546" s="6" t="s">
        <v>22017</v>
      </c>
      <c r="E546" s="6" t="s">
        <v>1812</v>
      </c>
      <c r="F546" s="6" t="s">
        <v>1812</v>
      </c>
      <c r="G546" s="6" t="s">
        <v>1812</v>
      </c>
      <c r="H546" s="6" t="s">
        <v>269</v>
      </c>
      <c r="I546" s="6" t="s">
        <v>192</v>
      </c>
      <c r="J546" s="6" t="s">
        <v>193</v>
      </c>
      <c r="K546" s="6" t="s">
        <v>194</v>
      </c>
      <c r="L546" s="6" t="s">
        <v>195</v>
      </c>
      <c r="M546" s="6" t="s">
        <v>182</v>
      </c>
      <c r="N546" s="6" t="s">
        <v>214</v>
      </c>
      <c r="O546" s="6" t="s">
        <v>1812</v>
      </c>
      <c r="P546" s="6" t="s">
        <v>1812</v>
      </c>
      <c r="Q546" s="6" t="s">
        <v>1814</v>
      </c>
      <c r="R546" s="6" t="s">
        <v>1812</v>
      </c>
      <c r="S546" s="6" t="s">
        <v>1815</v>
      </c>
      <c r="T546" s="6" t="s">
        <v>1886</v>
      </c>
      <c r="U546" s="6" t="s">
        <v>1812</v>
      </c>
      <c r="V546" s="6" t="s">
        <v>1812</v>
      </c>
      <c r="W546" s="6" t="s">
        <v>1816</v>
      </c>
      <c r="X546" s="6" t="s">
        <v>22018</v>
      </c>
      <c r="Y546" s="13">
        <f>X547-'Sem RTOS RX'!$X546</f>
        <v>0.0001041666667</v>
      </c>
      <c r="Z546" s="7">
        <f>SUM(LEN(",CO_MQ135|"),'Sem RTOS RX'!$H546,LEN(",CO2_MQ135|"),'Sem RTOS RX'!$I546,LEN(",Alcool_MQ135|"),'Sem RTOS RX'!$J546,LEN(",Alcool_MQ135|"),'Sem RTOS RX'!$K546,LEN(",Toluen_MQ135|"),'Sem RTOS RX'!$L546,LEN(",MH4_MQ135|"),'Sem RTOS RX'!$M546,LEN(",O3_MQ131|"),'Sem RTOS RX'!$N546)*8</f>
        <v>672</v>
      </c>
    </row>
    <row r="547" ht="15.75" customHeight="1">
      <c r="A547" s="6" t="s">
        <v>22019</v>
      </c>
      <c r="B547" s="6" t="s">
        <v>22020</v>
      </c>
      <c r="C547" s="6" t="s">
        <v>19934</v>
      </c>
      <c r="D547" s="6" t="s">
        <v>22021</v>
      </c>
      <c r="E547" s="6" t="s">
        <v>1812</v>
      </c>
      <c r="F547" s="6" t="s">
        <v>1812</v>
      </c>
      <c r="G547" s="6" t="s">
        <v>1812</v>
      </c>
      <c r="H547" s="6" t="s">
        <v>187</v>
      </c>
      <c r="I547" s="6" t="s">
        <v>1871</v>
      </c>
      <c r="J547" s="6" t="s">
        <v>1943</v>
      </c>
      <c r="K547" s="6" t="s">
        <v>133</v>
      </c>
      <c r="L547" s="6" t="s">
        <v>13352</v>
      </c>
      <c r="M547" s="6" t="s">
        <v>172</v>
      </c>
      <c r="N547" s="6" t="s">
        <v>123</v>
      </c>
      <c r="O547" s="6" t="s">
        <v>1812</v>
      </c>
      <c r="P547" s="6" t="s">
        <v>1812</v>
      </c>
      <c r="Q547" s="6" t="s">
        <v>1814</v>
      </c>
      <c r="R547" s="6" t="s">
        <v>1812</v>
      </c>
      <c r="S547" s="6" t="s">
        <v>1887</v>
      </c>
      <c r="T547" s="6" t="s">
        <v>1813</v>
      </c>
      <c r="U547" s="6" t="s">
        <v>1812</v>
      </c>
      <c r="V547" s="6" t="s">
        <v>1812</v>
      </c>
      <c r="W547" s="6" t="s">
        <v>1816</v>
      </c>
      <c r="X547" s="6" t="s">
        <v>5717</v>
      </c>
      <c r="Y547" s="13">
        <f>X548-'Sem RTOS RX'!$X547</f>
        <v>0.0001041666667</v>
      </c>
      <c r="Z547" s="7">
        <f>SUM(LEN(",CO_MQ135|"),'Sem RTOS RX'!$H547,LEN(",CO2_MQ135|"),'Sem RTOS RX'!$I547,LEN(",Alcool_MQ135|"),'Sem RTOS RX'!$J547,LEN(",Alcool_MQ135|"),'Sem RTOS RX'!$K547,LEN(",Toluen_MQ135|"),'Sem RTOS RX'!$L547,LEN(",MH4_MQ135|"),'Sem RTOS RX'!$M547,LEN(",O3_MQ131|"),'Sem RTOS RX'!$N547)*8</f>
        <v>672</v>
      </c>
    </row>
    <row r="548" ht="15.75" customHeight="1">
      <c r="A548" s="6" t="s">
        <v>22022</v>
      </c>
      <c r="B548" s="6" t="s">
        <v>22023</v>
      </c>
      <c r="C548" s="6" t="s">
        <v>19934</v>
      </c>
      <c r="D548" s="6" t="s">
        <v>22024</v>
      </c>
      <c r="E548" s="6" t="s">
        <v>1812</v>
      </c>
      <c r="F548" s="6" t="s">
        <v>1812</v>
      </c>
      <c r="G548" s="6" t="s">
        <v>1812</v>
      </c>
      <c r="H548" s="6" t="s">
        <v>287</v>
      </c>
      <c r="I548" s="6" t="s">
        <v>197</v>
      </c>
      <c r="J548" s="6" t="s">
        <v>198</v>
      </c>
      <c r="K548" s="6" t="s">
        <v>194</v>
      </c>
      <c r="L548" s="6" t="s">
        <v>199</v>
      </c>
      <c r="M548" s="6" t="s">
        <v>182</v>
      </c>
      <c r="N548" s="6" t="s">
        <v>204</v>
      </c>
      <c r="O548" s="6" t="s">
        <v>1812</v>
      </c>
      <c r="P548" s="6" t="s">
        <v>1812</v>
      </c>
      <c r="Q548" s="6" t="s">
        <v>1814</v>
      </c>
      <c r="R548" s="6" t="s">
        <v>1812</v>
      </c>
      <c r="S548" s="6" t="s">
        <v>1815</v>
      </c>
      <c r="T548" s="6" t="s">
        <v>1886</v>
      </c>
      <c r="U548" s="6" t="s">
        <v>1812</v>
      </c>
      <c r="V548" s="6" t="s">
        <v>1812</v>
      </c>
      <c r="W548" s="6" t="s">
        <v>1816</v>
      </c>
      <c r="X548" s="6" t="s">
        <v>22025</v>
      </c>
      <c r="Y548" s="13">
        <f>X549-'Sem RTOS RX'!$X548</f>
        <v>0.0001041666667</v>
      </c>
      <c r="Z548" s="7">
        <f>SUM(LEN(",CO_MQ135|"),'Sem RTOS RX'!$H548,LEN(",CO2_MQ135|"),'Sem RTOS RX'!$I548,LEN(",Alcool_MQ135|"),'Sem RTOS RX'!$J548,LEN(",Alcool_MQ135|"),'Sem RTOS RX'!$K548,LEN(",Toluen_MQ135|"),'Sem RTOS RX'!$L548,LEN(",MH4_MQ135|"),'Sem RTOS RX'!$M548,LEN(",O3_MQ131|"),'Sem RTOS RX'!$N548)*8</f>
        <v>672</v>
      </c>
    </row>
    <row r="549" ht="15.75" customHeight="1">
      <c r="A549" s="6" t="s">
        <v>22026</v>
      </c>
      <c r="B549" s="6" t="s">
        <v>22027</v>
      </c>
      <c r="C549" s="6" t="s">
        <v>19934</v>
      </c>
      <c r="D549" s="6" t="s">
        <v>22028</v>
      </c>
      <c r="E549" s="6" t="s">
        <v>1812</v>
      </c>
      <c r="F549" s="6" t="s">
        <v>1812</v>
      </c>
      <c r="G549" s="6" t="s">
        <v>1812</v>
      </c>
      <c r="H549" s="6" t="s">
        <v>145</v>
      </c>
      <c r="I549" s="6" t="s">
        <v>13</v>
      </c>
      <c r="J549" s="6" t="s">
        <v>2643</v>
      </c>
      <c r="K549" s="6" t="s">
        <v>89</v>
      </c>
      <c r="L549" s="6" t="s">
        <v>738</v>
      </c>
      <c r="M549" s="6" t="s">
        <v>143</v>
      </c>
      <c r="N549" s="6" t="s">
        <v>249</v>
      </c>
      <c r="O549" s="6" t="s">
        <v>1812</v>
      </c>
      <c r="P549" s="6" t="s">
        <v>1812</v>
      </c>
      <c r="Q549" s="6" t="s">
        <v>1814</v>
      </c>
      <c r="R549" s="6" t="s">
        <v>1812</v>
      </c>
      <c r="S549" s="6" t="s">
        <v>1815</v>
      </c>
      <c r="T549" s="6" t="s">
        <v>1886</v>
      </c>
      <c r="U549" s="6" t="s">
        <v>1812</v>
      </c>
      <c r="V549" s="6" t="s">
        <v>1812</v>
      </c>
      <c r="W549" s="6" t="s">
        <v>1816</v>
      </c>
      <c r="X549" s="6" t="s">
        <v>5729</v>
      </c>
      <c r="Y549" s="13">
        <f>X550-'Sem RTOS RX'!$X549</f>
        <v>0.0001041666667</v>
      </c>
      <c r="Z549" s="7">
        <f>SUM(LEN(",CO_MQ135|"),'Sem RTOS RX'!$H549,LEN(",CO2_MQ135|"),'Sem RTOS RX'!$I549,LEN(",Alcool_MQ135|"),'Sem RTOS RX'!$J549,LEN(",Alcool_MQ135|"),'Sem RTOS RX'!$K549,LEN(",Toluen_MQ135|"),'Sem RTOS RX'!$L549,LEN(",MH4_MQ135|"),'Sem RTOS RX'!$M549,LEN(",O3_MQ131|"),'Sem RTOS RX'!$N549)*8</f>
        <v>672</v>
      </c>
    </row>
    <row r="550" ht="15.75" customHeight="1">
      <c r="A550" s="6" t="s">
        <v>22029</v>
      </c>
      <c r="B550" s="6" t="s">
        <v>22030</v>
      </c>
      <c r="C550" s="6" t="s">
        <v>19934</v>
      </c>
      <c r="D550" s="6" t="s">
        <v>22031</v>
      </c>
      <c r="E550" s="6" t="s">
        <v>1812</v>
      </c>
      <c r="F550" s="6" t="s">
        <v>1812</v>
      </c>
      <c r="G550" s="6" t="s">
        <v>1812</v>
      </c>
      <c r="H550" s="6" t="s">
        <v>287</v>
      </c>
      <c r="I550" s="6" t="s">
        <v>197</v>
      </c>
      <c r="J550" s="6" t="s">
        <v>328</v>
      </c>
      <c r="K550" s="6" t="s">
        <v>194</v>
      </c>
      <c r="L550" s="6" t="s">
        <v>424</v>
      </c>
      <c r="M550" s="6" t="s">
        <v>182</v>
      </c>
      <c r="N550" s="6" t="s">
        <v>259</v>
      </c>
      <c r="O550" s="6" t="s">
        <v>1812</v>
      </c>
      <c r="P550" s="6" t="s">
        <v>1812</v>
      </c>
      <c r="Q550" s="6" t="s">
        <v>1814</v>
      </c>
      <c r="R550" s="6" t="s">
        <v>1812</v>
      </c>
      <c r="S550" s="6" t="s">
        <v>1815</v>
      </c>
      <c r="T550" s="6" t="s">
        <v>1813</v>
      </c>
      <c r="U550" s="6" t="s">
        <v>1812</v>
      </c>
      <c r="V550" s="6" t="s">
        <v>1812</v>
      </c>
      <c r="W550" s="6" t="s">
        <v>1816</v>
      </c>
      <c r="X550" s="6" t="s">
        <v>22032</v>
      </c>
      <c r="Y550" s="13">
        <f>X551-'Sem RTOS RX'!$X550</f>
        <v>0.0001041666667</v>
      </c>
      <c r="Z550" s="7">
        <f>SUM(LEN(",CO_MQ135|"),'Sem RTOS RX'!$H550,LEN(",CO2_MQ135|"),'Sem RTOS RX'!$I550,LEN(",Alcool_MQ135|"),'Sem RTOS RX'!$J550,LEN(",Alcool_MQ135|"),'Sem RTOS RX'!$K550,LEN(",Toluen_MQ135|"),'Sem RTOS RX'!$L550,LEN(",MH4_MQ135|"),'Sem RTOS RX'!$M550,LEN(",O3_MQ131|"),'Sem RTOS RX'!$N550)*8</f>
        <v>672</v>
      </c>
    </row>
    <row r="551" ht="15.75" customHeight="1">
      <c r="A551" s="6" t="s">
        <v>22033</v>
      </c>
      <c r="B551" s="6" t="s">
        <v>22034</v>
      </c>
      <c r="C551" s="6" t="s">
        <v>19934</v>
      </c>
      <c r="D551" s="6" t="s">
        <v>22035</v>
      </c>
      <c r="E551" s="6" t="s">
        <v>1812</v>
      </c>
      <c r="F551" s="6" t="s">
        <v>1812</v>
      </c>
      <c r="G551" s="6" t="s">
        <v>1812</v>
      </c>
      <c r="H551" s="6" t="s">
        <v>269</v>
      </c>
      <c r="I551" s="6" t="s">
        <v>192</v>
      </c>
      <c r="J551" s="6" t="s">
        <v>193</v>
      </c>
      <c r="K551" s="6" t="s">
        <v>194</v>
      </c>
      <c r="L551" s="6" t="s">
        <v>195</v>
      </c>
      <c r="M551" s="6" t="s">
        <v>182</v>
      </c>
      <c r="N551" s="6" t="s">
        <v>185</v>
      </c>
      <c r="O551" s="6" t="s">
        <v>1812</v>
      </c>
      <c r="P551" s="6" t="s">
        <v>1812</v>
      </c>
      <c r="Q551" s="6" t="s">
        <v>1814</v>
      </c>
      <c r="R551" s="6" t="s">
        <v>1812</v>
      </c>
      <c r="S551" s="6" t="s">
        <v>1815</v>
      </c>
      <c r="T551" s="6" t="s">
        <v>1886</v>
      </c>
      <c r="U551" s="6" t="s">
        <v>1812</v>
      </c>
      <c r="V551" s="6" t="s">
        <v>1812</v>
      </c>
      <c r="W551" s="6" t="s">
        <v>1816</v>
      </c>
      <c r="X551" s="6" t="s">
        <v>5741</v>
      </c>
      <c r="Y551" s="13">
        <f>X552-'Sem RTOS RX'!$X551</f>
        <v>0.0001041666667</v>
      </c>
      <c r="Z551" s="7">
        <f>SUM(LEN(",CO_MQ135|"),'Sem RTOS RX'!$H551,LEN(",CO2_MQ135|"),'Sem RTOS RX'!$I551,LEN(",Alcool_MQ135|"),'Sem RTOS RX'!$J551,LEN(",Alcool_MQ135|"),'Sem RTOS RX'!$K551,LEN(",Toluen_MQ135|"),'Sem RTOS RX'!$L551,LEN(",MH4_MQ135|"),'Sem RTOS RX'!$M551,LEN(",O3_MQ131|"),'Sem RTOS RX'!$N551)*8</f>
        <v>672</v>
      </c>
    </row>
    <row r="552" ht="15.75" customHeight="1">
      <c r="A552" s="6" t="s">
        <v>22036</v>
      </c>
      <c r="B552" s="6" t="s">
        <v>22037</v>
      </c>
      <c r="C552" s="6" t="s">
        <v>19934</v>
      </c>
      <c r="D552" s="6" t="s">
        <v>22038</v>
      </c>
      <c r="E552" s="6" t="s">
        <v>1812</v>
      </c>
      <c r="F552" s="6" t="s">
        <v>1812</v>
      </c>
      <c r="G552" s="6" t="s">
        <v>1812</v>
      </c>
      <c r="H552" s="6" t="s">
        <v>65</v>
      </c>
      <c r="I552" s="6" t="s">
        <v>221</v>
      </c>
      <c r="J552" s="6" t="s">
        <v>331</v>
      </c>
      <c r="K552" s="6" t="s">
        <v>194</v>
      </c>
      <c r="L552" s="6" t="s">
        <v>637</v>
      </c>
      <c r="M552" s="6" t="s">
        <v>172</v>
      </c>
      <c r="N552" s="6" t="s">
        <v>294</v>
      </c>
      <c r="O552" s="6" t="s">
        <v>1812</v>
      </c>
      <c r="P552" s="6" t="s">
        <v>1812</v>
      </c>
      <c r="Q552" s="6" t="s">
        <v>1814</v>
      </c>
      <c r="R552" s="6" t="s">
        <v>1812</v>
      </c>
      <c r="S552" s="6" t="s">
        <v>1887</v>
      </c>
      <c r="T552" s="6" t="s">
        <v>1886</v>
      </c>
      <c r="U552" s="6" t="s">
        <v>1812</v>
      </c>
      <c r="V552" s="6" t="s">
        <v>1812</v>
      </c>
      <c r="W552" s="6" t="s">
        <v>1816</v>
      </c>
      <c r="X552" s="6" t="s">
        <v>22039</v>
      </c>
      <c r="Y552" s="13">
        <f>X553-'Sem RTOS RX'!$X552</f>
        <v>0.0004282407407</v>
      </c>
      <c r="Z552" s="7">
        <f>SUM(LEN(",CO_MQ135|"),'Sem RTOS RX'!$H552,LEN(",CO2_MQ135|"),'Sem RTOS RX'!$I552,LEN(",Alcool_MQ135|"),'Sem RTOS RX'!$J552,LEN(",Alcool_MQ135|"),'Sem RTOS RX'!$K552,LEN(",Toluen_MQ135|"),'Sem RTOS RX'!$L552,LEN(",MH4_MQ135|"),'Sem RTOS RX'!$M552,LEN(",O3_MQ131|"),'Sem RTOS RX'!$N552)*8</f>
        <v>672</v>
      </c>
    </row>
    <row r="553" ht="15.75" customHeight="1">
      <c r="A553" s="6" t="s">
        <v>22040</v>
      </c>
      <c r="B553" s="6" t="s">
        <v>22041</v>
      </c>
      <c r="C553" s="6" t="s">
        <v>19934</v>
      </c>
      <c r="D553" s="6" t="s">
        <v>22042</v>
      </c>
      <c r="E553" s="6" t="s">
        <v>1812</v>
      </c>
      <c r="F553" s="6" t="s">
        <v>1812</v>
      </c>
      <c r="G553" s="6" t="s">
        <v>1812</v>
      </c>
      <c r="H553" s="6" t="s">
        <v>265</v>
      </c>
      <c r="I553" s="6" t="s">
        <v>197</v>
      </c>
      <c r="J553" s="6" t="s">
        <v>328</v>
      </c>
      <c r="K553" s="6" t="s">
        <v>194</v>
      </c>
      <c r="L553" s="6" t="s">
        <v>424</v>
      </c>
      <c r="M553" s="6" t="s">
        <v>182</v>
      </c>
      <c r="N553" s="6" t="s">
        <v>2969</v>
      </c>
      <c r="O553" s="6" t="s">
        <v>1812</v>
      </c>
      <c r="P553" s="6" t="s">
        <v>1812</v>
      </c>
      <c r="Q553" s="6" t="s">
        <v>1814</v>
      </c>
      <c r="R553" s="6" t="s">
        <v>1812</v>
      </c>
      <c r="S553" s="6" t="s">
        <v>1815</v>
      </c>
      <c r="T553" s="6" t="s">
        <v>1813</v>
      </c>
      <c r="U553" s="6" t="s">
        <v>1812</v>
      </c>
      <c r="V553" s="6" t="s">
        <v>1812</v>
      </c>
      <c r="W553" s="6" t="s">
        <v>1816</v>
      </c>
      <c r="X553" s="6" t="s">
        <v>22043</v>
      </c>
      <c r="Y553" s="13">
        <f>X554-'Sem RTOS RX'!$X553</f>
        <v>0.0001041666667</v>
      </c>
      <c r="Z553" s="7">
        <f>SUM(LEN(",CO_MQ135|"),'Sem RTOS RX'!$H553,LEN(",CO2_MQ135|"),'Sem RTOS RX'!$I553,LEN(",Alcool_MQ135|"),'Sem RTOS RX'!$J553,LEN(",Alcool_MQ135|"),'Sem RTOS RX'!$K553,LEN(",Toluen_MQ135|"),'Sem RTOS RX'!$L553,LEN(",MH4_MQ135|"),'Sem RTOS RX'!$M553,LEN(",O3_MQ131|"),'Sem RTOS RX'!$N553)*8</f>
        <v>672</v>
      </c>
    </row>
    <row r="554" ht="15.75" customHeight="1">
      <c r="A554" s="6" t="s">
        <v>22044</v>
      </c>
      <c r="B554" s="6" t="s">
        <v>22045</v>
      </c>
      <c r="C554" s="6" t="s">
        <v>19934</v>
      </c>
      <c r="D554" s="6" t="s">
        <v>22046</v>
      </c>
      <c r="E554" s="6" t="s">
        <v>1812</v>
      </c>
      <c r="F554" s="6" t="s">
        <v>1812</v>
      </c>
      <c r="G554" s="6" t="s">
        <v>1812</v>
      </c>
      <c r="H554" s="6" t="s">
        <v>65</v>
      </c>
      <c r="I554" s="6" t="s">
        <v>221</v>
      </c>
      <c r="J554" s="6" t="s">
        <v>331</v>
      </c>
      <c r="K554" s="6" t="s">
        <v>194</v>
      </c>
      <c r="L554" s="6" t="s">
        <v>637</v>
      </c>
      <c r="M554" s="6" t="s">
        <v>172</v>
      </c>
      <c r="N554" s="6" t="s">
        <v>323</v>
      </c>
      <c r="O554" s="6" t="s">
        <v>1812</v>
      </c>
      <c r="P554" s="6" t="s">
        <v>1812</v>
      </c>
      <c r="Q554" s="6" t="s">
        <v>1814</v>
      </c>
      <c r="R554" s="6" t="s">
        <v>1812</v>
      </c>
      <c r="S554" s="6" t="s">
        <v>1887</v>
      </c>
      <c r="T554" s="6" t="s">
        <v>1813</v>
      </c>
      <c r="U554" s="6" t="s">
        <v>1812</v>
      </c>
      <c r="V554" s="6" t="s">
        <v>1812</v>
      </c>
      <c r="W554" s="6" t="s">
        <v>1816</v>
      </c>
      <c r="X554" s="6" t="s">
        <v>5777</v>
      </c>
      <c r="Y554" s="13">
        <f>X555-'Sem RTOS RX'!$X554</f>
        <v>0.0001041666667</v>
      </c>
      <c r="Z554" s="7">
        <f>SUM(LEN(",CO_MQ135|"),'Sem RTOS RX'!$H554,LEN(",CO2_MQ135|"),'Sem RTOS RX'!$I554,LEN(",Alcool_MQ135|"),'Sem RTOS RX'!$J554,LEN(",Alcool_MQ135|"),'Sem RTOS RX'!$K554,LEN(",Toluen_MQ135|"),'Sem RTOS RX'!$L554,LEN(",MH4_MQ135|"),'Sem RTOS RX'!$M554,LEN(",O3_MQ131|"),'Sem RTOS RX'!$N554)*8</f>
        <v>672</v>
      </c>
    </row>
    <row r="555" ht="15.75" customHeight="1">
      <c r="A555" s="6" t="s">
        <v>22047</v>
      </c>
      <c r="B555" s="6" t="s">
        <v>22048</v>
      </c>
      <c r="C555" s="6" t="s">
        <v>19934</v>
      </c>
      <c r="D555" s="6" t="s">
        <v>22049</v>
      </c>
      <c r="E555" s="6" t="s">
        <v>1812</v>
      </c>
      <c r="F555" s="6" t="s">
        <v>1812</v>
      </c>
      <c r="G555" s="6" t="s">
        <v>1812</v>
      </c>
      <c r="H555" s="6" t="s">
        <v>191</v>
      </c>
      <c r="I555" s="6" t="s">
        <v>192</v>
      </c>
      <c r="J555" s="6" t="s">
        <v>193</v>
      </c>
      <c r="K555" s="6" t="s">
        <v>194</v>
      </c>
      <c r="L555" s="6" t="s">
        <v>195</v>
      </c>
      <c r="M555" s="6" t="s">
        <v>182</v>
      </c>
      <c r="N555" s="6" t="s">
        <v>162</v>
      </c>
      <c r="O555" s="6" t="s">
        <v>1812</v>
      </c>
      <c r="P555" s="6" t="s">
        <v>1812</v>
      </c>
      <c r="Q555" s="6" t="s">
        <v>1814</v>
      </c>
      <c r="R555" s="6" t="s">
        <v>1812</v>
      </c>
      <c r="S555" s="6" t="s">
        <v>1815</v>
      </c>
      <c r="T555" s="6" t="s">
        <v>1886</v>
      </c>
      <c r="U555" s="6" t="s">
        <v>1812</v>
      </c>
      <c r="V555" s="6" t="s">
        <v>1812</v>
      </c>
      <c r="W555" s="6" t="s">
        <v>1816</v>
      </c>
      <c r="X555" s="6" t="s">
        <v>22050</v>
      </c>
      <c r="Y555" s="13">
        <f>X556-'Sem RTOS RX'!$X555</f>
        <v>0.0002083333333</v>
      </c>
      <c r="Z555" s="7">
        <f>SUM(LEN(",CO_MQ135|"),'Sem RTOS RX'!$H555,LEN(",CO2_MQ135|"),'Sem RTOS RX'!$I555,LEN(",Alcool_MQ135|"),'Sem RTOS RX'!$J555,LEN(",Alcool_MQ135|"),'Sem RTOS RX'!$K555,LEN(",Toluen_MQ135|"),'Sem RTOS RX'!$L555,LEN(",MH4_MQ135|"),'Sem RTOS RX'!$M555,LEN(",O3_MQ131|"),'Sem RTOS RX'!$N555)*8</f>
        <v>672</v>
      </c>
    </row>
    <row r="556" ht="15.75" customHeight="1">
      <c r="A556" s="6" t="s">
        <v>22051</v>
      </c>
      <c r="B556" s="6" t="s">
        <v>22052</v>
      </c>
      <c r="C556" s="6" t="s">
        <v>19934</v>
      </c>
      <c r="D556" s="6" t="s">
        <v>22053</v>
      </c>
      <c r="E556" s="6" t="s">
        <v>1812</v>
      </c>
      <c r="F556" s="6" t="s">
        <v>1812</v>
      </c>
      <c r="G556" s="6" t="s">
        <v>1812</v>
      </c>
      <c r="H556" s="6" t="s">
        <v>166</v>
      </c>
      <c r="I556" s="6" t="s">
        <v>23</v>
      </c>
      <c r="J556" s="6" t="s">
        <v>186</v>
      </c>
      <c r="K556" s="6" t="s">
        <v>99</v>
      </c>
      <c r="L556" s="6" t="s">
        <v>112</v>
      </c>
      <c r="M556" s="6" t="s">
        <v>1897</v>
      </c>
      <c r="N556" s="6" t="s">
        <v>226</v>
      </c>
      <c r="O556" s="6" t="s">
        <v>1812</v>
      </c>
      <c r="P556" s="6" t="s">
        <v>1812</v>
      </c>
      <c r="Q556" s="6" t="s">
        <v>1814</v>
      </c>
      <c r="R556" s="6" t="s">
        <v>1812</v>
      </c>
      <c r="S556" s="6" t="s">
        <v>1887</v>
      </c>
      <c r="T556" s="6" t="s">
        <v>1886</v>
      </c>
      <c r="U556" s="6" t="s">
        <v>1812</v>
      </c>
      <c r="V556" s="6" t="s">
        <v>1812</v>
      </c>
      <c r="W556" s="6" t="s">
        <v>1816</v>
      </c>
      <c r="X556" s="6" t="s">
        <v>22054</v>
      </c>
      <c r="Y556" s="13">
        <f>X557-'Sem RTOS RX'!$X556</f>
        <v>0.0001041666667</v>
      </c>
      <c r="Z556" s="7">
        <f>SUM(LEN(",CO_MQ135|"),'Sem RTOS RX'!$H556,LEN(",CO2_MQ135|"),'Sem RTOS RX'!$I556,LEN(",Alcool_MQ135|"),'Sem RTOS RX'!$J556,LEN(",Alcool_MQ135|"),'Sem RTOS RX'!$K556,LEN(",Toluen_MQ135|"),'Sem RTOS RX'!$L556,LEN(",MH4_MQ135|"),'Sem RTOS RX'!$M556,LEN(",O3_MQ131|"),'Sem RTOS RX'!$N556)*8</f>
        <v>672</v>
      </c>
    </row>
    <row r="557" ht="15.75" customHeight="1">
      <c r="A557" s="6" t="s">
        <v>22055</v>
      </c>
      <c r="B557" s="6" t="s">
        <v>22056</v>
      </c>
      <c r="C557" s="6" t="s">
        <v>19934</v>
      </c>
      <c r="D557" s="6" t="s">
        <v>22057</v>
      </c>
      <c r="E557" s="6" t="s">
        <v>1812</v>
      </c>
      <c r="F557" s="6" t="s">
        <v>1812</v>
      </c>
      <c r="G557" s="6" t="s">
        <v>1812</v>
      </c>
      <c r="H557" s="6" t="s">
        <v>92</v>
      </c>
      <c r="I557" s="6" t="s">
        <v>221</v>
      </c>
      <c r="J557" s="6" t="s">
        <v>334</v>
      </c>
      <c r="K557" s="6" t="s">
        <v>133</v>
      </c>
      <c r="L557" s="6" t="s">
        <v>607</v>
      </c>
      <c r="M557" s="6" t="s">
        <v>172</v>
      </c>
      <c r="N557" s="6" t="s">
        <v>296</v>
      </c>
      <c r="O557" s="6" t="s">
        <v>1812</v>
      </c>
      <c r="P557" s="6" t="s">
        <v>1812</v>
      </c>
      <c r="Q557" s="6" t="s">
        <v>1814</v>
      </c>
      <c r="R557" s="6" t="s">
        <v>1812</v>
      </c>
      <c r="S557" s="6" t="s">
        <v>1887</v>
      </c>
      <c r="T557" s="6" t="s">
        <v>1813</v>
      </c>
      <c r="U557" s="6" t="s">
        <v>1812</v>
      </c>
      <c r="V557" s="6" t="s">
        <v>1812</v>
      </c>
      <c r="W557" s="6" t="s">
        <v>1816</v>
      </c>
      <c r="X557" s="6" t="s">
        <v>5801</v>
      </c>
      <c r="Y557" s="13">
        <f>X558-'Sem RTOS RX'!$X557</f>
        <v>0.0001041666667</v>
      </c>
      <c r="Z557" s="7">
        <f>SUM(LEN(",CO_MQ135|"),'Sem RTOS RX'!$H557,LEN(",CO2_MQ135|"),'Sem RTOS RX'!$I557,LEN(",Alcool_MQ135|"),'Sem RTOS RX'!$J557,LEN(",Alcool_MQ135|"),'Sem RTOS RX'!$K557,LEN(",Toluen_MQ135|"),'Sem RTOS RX'!$L557,LEN(",MH4_MQ135|"),'Sem RTOS RX'!$M557,LEN(",O3_MQ131|"),'Sem RTOS RX'!$N557)*8</f>
        <v>672</v>
      </c>
    </row>
    <row r="558" ht="15.75" customHeight="1">
      <c r="A558" s="6" t="s">
        <v>22058</v>
      </c>
      <c r="B558" s="6" t="s">
        <v>22059</v>
      </c>
      <c r="C558" s="6" t="s">
        <v>19934</v>
      </c>
      <c r="D558" s="6" t="s">
        <v>22060</v>
      </c>
      <c r="E558" s="6" t="s">
        <v>1812</v>
      </c>
      <c r="F558" s="6" t="s">
        <v>1812</v>
      </c>
      <c r="G558" s="6" t="s">
        <v>1812</v>
      </c>
      <c r="H558" s="6" t="s">
        <v>263</v>
      </c>
      <c r="I558" s="6" t="s">
        <v>221</v>
      </c>
      <c r="J558" s="6" t="s">
        <v>213</v>
      </c>
      <c r="K558" s="6" t="s">
        <v>194</v>
      </c>
      <c r="L558" s="6" t="s">
        <v>90</v>
      </c>
      <c r="M558" s="6" t="s">
        <v>182</v>
      </c>
      <c r="N558" s="6" t="s">
        <v>162</v>
      </c>
      <c r="O558" s="6" t="s">
        <v>1812</v>
      </c>
      <c r="P558" s="6" t="s">
        <v>1812</v>
      </c>
      <c r="Q558" s="6" t="s">
        <v>1814</v>
      </c>
      <c r="R558" s="6" t="s">
        <v>1812</v>
      </c>
      <c r="S558" s="6" t="s">
        <v>1887</v>
      </c>
      <c r="T558" s="6" t="s">
        <v>1886</v>
      </c>
      <c r="U558" s="6" t="s">
        <v>1812</v>
      </c>
      <c r="V558" s="6" t="s">
        <v>1812</v>
      </c>
      <c r="W558" s="6" t="s">
        <v>1816</v>
      </c>
      <c r="X558" s="6" t="s">
        <v>22061</v>
      </c>
      <c r="Y558" s="13">
        <f>X559-'Sem RTOS RX'!$X558</f>
        <v>0.0001041666667</v>
      </c>
      <c r="Z558" s="7">
        <f>SUM(LEN(",CO_MQ135|"),'Sem RTOS RX'!$H558,LEN(",CO2_MQ135|"),'Sem RTOS RX'!$I558,LEN(",Alcool_MQ135|"),'Sem RTOS RX'!$J558,LEN(",Alcool_MQ135|"),'Sem RTOS RX'!$K558,LEN(",Toluen_MQ135|"),'Sem RTOS RX'!$L558,LEN(",MH4_MQ135|"),'Sem RTOS RX'!$M558,LEN(",O3_MQ131|"),'Sem RTOS RX'!$N558)*8</f>
        <v>672</v>
      </c>
    </row>
    <row r="559" ht="15.75" customHeight="1">
      <c r="A559" s="6" t="s">
        <v>22062</v>
      </c>
      <c r="B559" s="6" t="s">
        <v>22063</v>
      </c>
      <c r="C559" s="6" t="s">
        <v>19934</v>
      </c>
      <c r="D559" s="6" t="s">
        <v>22064</v>
      </c>
      <c r="E559" s="6" t="s">
        <v>1812</v>
      </c>
      <c r="F559" s="6" t="s">
        <v>1812</v>
      </c>
      <c r="G559" s="6" t="s">
        <v>1812</v>
      </c>
      <c r="H559" s="6" t="s">
        <v>82</v>
      </c>
      <c r="I559" s="6" t="s">
        <v>13</v>
      </c>
      <c r="J559" s="6" t="s">
        <v>329</v>
      </c>
      <c r="K559" s="6" t="s">
        <v>89</v>
      </c>
      <c r="L559" s="6" t="s">
        <v>13299</v>
      </c>
      <c r="M559" s="6" t="s">
        <v>182</v>
      </c>
      <c r="N559" s="6" t="s">
        <v>280</v>
      </c>
      <c r="O559" s="6" t="s">
        <v>1812</v>
      </c>
      <c r="P559" s="6" t="s">
        <v>1812</v>
      </c>
      <c r="Q559" s="6" t="s">
        <v>1814</v>
      </c>
      <c r="R559" s="6" t="s">
        <v>1812</v>
      </c>
      <c r="S559" s="6" t="s">
        <v>1815</v>
      </c>
      <c r="T559" s="6" t="s">
        <v>1886</v>
      </c>
      <c r="U559" s="6" t="s">
        <v>1812</v>
      </c>
      <c r="V559" s="6" t="s">
        <v>1812</v>
      </c>
      <c r="W559" s="6" t="s">
        <v>1816</v>
      </c>
      <c r="X559" s="6" t="s">
        <v>5813</v>
      </c>
      <c r="Y559" s="13">
        <f>X560-'Sem RTOS RX'!$X559</f>
        <v>0.0002083333333</v>
      </c>
      <c r="Z559" s="7">
        <f>SUM(LEN(",CO_MQ135|"),'Sem RTOS RX'!$H559,LEN(",CO2_MQ135|"),'Sem RTOS RX'!$I559,LEN(",Alcool_MQ135|"),'Sem RTOS RX'!$J559,LEN(",Alcool_MQ135|"),'Sem RTOS RX'!$K559,LEN(",Toluen_MQ135|"),'Sem RTOS RX'!$L559,LEN(",MH4_MQ135|"),'Sem RTOS RX'!$M559,LEN(",O3_MQ131|"),'Sem RTOS RX'!$N559)*8</f>
        <v>672</v>
      </c>
    </row>
    <row r="560" ht="15.75" customHeight="1">
      <c r="A560" s="6" t="s">
        <v>22065</v>
      </c>
      <c r="B560" s="6" t="s">
        <v>22066</v>
      </c>
      <c r="C560" s="6" t="s">
        <v>19934</v>
      </c>
      <c r="D560" s="6" t="s">
        <v>22067</v>
      </c>
      <c r="E560" s="6" t="s">
        <v>1812</v>
      </c>
      <c r="F560" s="6" t="s">
        <v>1812</v>
      </c>
      <c r="G560" s="6" t="s">
        <v>1812</v>
      </c>
      <c r="H560" s="6" t="s">
        <v>271</v>
      </c>
      <c r="I560" s="6" t="s">
        <v>1871</v>
      </c>
      <c r="J560" s="6" t="s">
        <v>334</v>
      </c>
      <c r="K560" s="6" t="s">
        <v>133</v>
      </c>
      <c r="L560" s="6" t="s">
        <v>607</v>
      </c>
      <c r="M560" s="6" t="s">
        <v>172</v>
      </c>
      <c r="N560" s="6" t="s">
        <v>236</v>
      </c>
      <c r="O560" s="6" t="s">
        <v>1812</v>
      </c>
      <c r="P560" s="6" t="s">
        <v>1812</v>
      </c>
      <c r="Q560" s="6" t="s">
        <v>1814</v>
      </c>
      <c r="R560" s="6" t="s">
        <v>1812</v>
      </c>
      <c r="S560" s="6" t="s">
        <v>1887</v>
      </c>
      <c r="T560" s="6" t="s">
        <v>1886</v>
      </c>
      <c r="U560" s="6" t="s">
        <v>1812</v>
      </c>
      <c r="V560" s="6" t="s">
        <v>1812</v>
      </c>
      <c r="W560" s="6" t="s">
        <v>1816</v>
      </c>
      <c r="X560" s="6" t="s">
        <v>5825</v>
      </c>
      <c r="Y560" s="13">
        <f>X561-'Sem RTOS RX'!$X560</f>
        <v>0.0001041666667</v>
      </c>
      <c r="Z560" s="7">
        <f>SUM(LEN(",CO_MQ135|"),'Sem RTOS RX'!$H560,LEN(",CO2_MQ135|"),'Sem RTOS RX'!$I560,LEN(",Alcool_MQ135|"),'Sem RTOS RX'!$J560,LEN(",Alcool_MQ135|"),'Sem RTOS RX'!$K560,LEN(",Toluen_MQ135|"),'Sem RTOS RX'!$L560,LEN(",MH4_MQ135|"),'Sem RTOS RX'!$M560,LEN(",O3_MQ131|"),'Sem RTOS RX'!$N560)*8</f>
        <v>672</v>
      </c>
    </row>
    <row r="561" ht="15.75" customHeight="1">
      <c r="A561" s="6" t="s">
        <v>22068</v>
      </c>
      <c r="B561" s="6" t="s">
        <v>22069</v>
      </c>
      <c r="C561" s="6" t="s">
        <v>19934</v>
      </c>
      <c r="D561" s="6" t="s">
        <v>22070</v>
      </c>
      <c r="E561" s="6" t="s">
        <v>1812</v>
      </c>
      <c r="F561" s="6" t="s">
        <v>1812</v>
      </c>
      <c r="G561" s="6" t="s">
        <v>1812</v>
      </c>
      <c r="H561" s="6" t="s">
        <v>173</v>
      </c>
      <c r="I561" s="6" t="s">
        <v>23</v>
      </c>
      <c r="J561" s="6" t="s">
        <v>186</v>
      </c>
      <c r="K561" s="6" t="s">
        <v>99</v>
      </c>
      <c r="L561" s="6" t="s">
        <v>112</v>
      </c>
      <c r="M561" s="6" t="s">
        <v>1897</v>
      </c>
      <c r="N561" s="6" t="s">
        <v>288</v>
      </c>
      <c r="O561" s="6" t="s">
        <v>1812</v>
      </c>
      <c r="P561" s="6" t="s">
        <v>1812</v>
      </c>
      <c r="Q561" s="6" t="s">
        <v>1814</v>
      </c>
      <c r="R561" s="6" t="s">
        <v>1812</v>
      </c>
      <c r="S561" s="6" t="s">
        <v>1887</v>
      </c>
      <c r="T561" s="6" t="s">
        <v>1813</v>
      </c>
      <c r="U561" s="6" t="s">
        <v>1812</v>
      </c>
      <c r="V561" s="6" t="s">
        <v>1812</v>
      </c>
      <c r="W561" s="6" t="s">
        <v>1816</v>
      </c>
      <c r="X561" s="6" t="s">
        <v>22071</v>
      </c>
      <c r="Y561" s="13">
        <f>X562-'Sem RTOS RX'!$X561</f>
        <v>0.0001041666667</v>
      </c>
      <c r="Z561" s="7">
        <f>SUM(LEN(",CO_MQ135|"),'Sem RTOS RX'!$H561,LEN(",CO2_MQ135|"),'Sem RTOS RX'!$I561,LEN(",Alcool_MQ135|"),'Sem RTOS RX'!$J561,LEN(",Alcool_MQ135|"),'Sem RTOS RX'!$K561,LEN(",Toluen_MQ135|"),'Sem RTOS RX'!$L561,LEN(",MH4_MQ135|"),'Sem RTOS RX'!$M561,LEN(",O3_MQ131|"),'Sem RTOS RX'!$N561)*8</f>
        <v>672</v>
      </c>
    </row>
    <row r="562" ht="15.75" customHeight="1">
      <c r="A562" s="6" t="s">
        <v>22072</v>
      </c>
      <c r="B562" s="6" t="s">
        <v>22073</v>
      </c>
      <c r="C562" s="6" t="s">
        <v>19934</v>
      </c>
      <c r="D562" s="6" t="s">
        <v>22074</v>
      </c>
      <c r="E562" s="6" t="s">
        <v>1812</v>
      </c>
      <c r="F562" s="6" t="s">
        <v>1812</v>
      </c>
      <c r="G562" s="6" t="s">
        <v>1812</v>
      </c>
      <c r="H562" s="6" t="s">
        <v>157</v>
      </c>
      <c r="I562" s="6" t="s">
        <v>121</v>
      </c>
      <c r="J562" s="6" t="s">
        <v>158</v>
      </c>
      <c r="K562" s="6" t="s">
        <v>99</v>
      </c>
      <c r="L562" s="6" t="s">
        <v>107</v>
      </c>
      <c r="M562" s="6" t="s">
        <v>1897</v>
      </c>
      <c r="N562" s="6" t="s">
        <v>185</v>
      </c>
      <c r="O562" s="6" t="s">
        <v>1812</v>
      </c>
      <c r="P562" s="6" t="s">
        <v>1812</v>
      </c>
      <c r="Q562" s="6" t="s">
        <v>1814</v>
      </c>
      <c r="R562" s="6" t="s">
        <v>1812</v>
      </c>
      <c r="S562" s="6" t="s">
        <v>1887</v>
      </c>
      <c r="T562" s="6" t="s">
        <v>1886</v>
      </c>
      <c r="U562" s="6" t="s">
        <v>1812</v>
      </c>
      <c r="V562" s="6" t="s">
        <v>1812</v>
      </c>
      <c r="W562" s="6" t="s">
        <v>1816</v>
      </c>
      <c r="X562" s="6" t="s">
        <v>5837</v>
      </c>
      <c r="Y562" s="13">
        <f>X563-'Sem RTOS RX'!$X562</f>
        <v>0.0001041666667</v>
      </c>
      <c r="Z562" s="7">
        <f>SUM(LEN(",CO_MQ135|"),'Sem RTOS RX'!$H562,LEN(",CO2_MQ135|"),'Sem RTOS RX'!$I562,LEN(",Alcool_MQ135|"),'Sem RTOS RX'!$J562,LEN(",Alcool_MQ135|"),'Sem RTOS RX'!$K562,LEN(",Toluen_MQ135|"),'Sem RTOS RX'!$L562,LEN(",MH4_MQ135|"),'Sem RTOS RX'!$M562,LEN(",O3_MQ131|"),'Sem RTOS RX'!$N562)*8</f>
        <v>672</v>
      </c>
    </row>
    <row r="563" ht="15.75" customHeight="1">
      <c r="A563" s="6" t="s">
        <v>22075</v>
      </c>
      <c r="B563" s="6" t="s">
        <v>22076</v>
      </c>
      <c r="C563" s="6" t="s">
        <v>19934</v>
      </c>
      <c r="D563" s="6" t="s">
        <v>22077</v>
      </c>
      <c r="E563" s="6" t="s">
        <v>1812</v>
      </c>
      <c r="F563" s="6" t="s">
        <v>1812</v>
      </c>
      <c r="G563" s="6" t="s">
        <v>1812</v>
      </c>
      <c r="H563" s="6" t="s">
        <v>4549</v>
      </c>
      <c r="I563" s="6" t="s">
        <v>192</v>
      </c>
      <c r="J563" s="6" t="s">
        <v>213</v>
      </c>
      <c r="K563" s="6" t="s">
        <v>194</v>
      </c>
      <c r="L563" s="6" t="s">
        <v>33</v>
      </c>
      <c r="M563" s="6" t="s">
        <v>182</v>
      </c>
      <c r="N563" s="6" t="s">
        <v>162</v>
      </c>
      <c r="O563" s="6" t="s">
        <v>1812</v>
      </c>
      <c r="P563" s="6" t="s">
        <v>1812</v>
      </c>
      <c r="Q563" s="6" t="s">
        <v>1814</v>
      </c>
      <c r="R563" s="6" t="s">
        <v>1812</v>
      </c>
      <c r="S563" s="6" t="s">
        <v>1815</v>
      </c>
      <c r="T563" s="6" t="s">
        <v>1886</v>
      </c>
      <c r="U563" s="6" t="s">
        <v>1812</v>
      </c>
      <c r="V563" s="6" t="s">
        <v>1812</v>
      </c>
      <c r="W563" s="6" t="s">
        <v>1816</v>
      </c>
      <c r="X563" s="6" t="s">
        <v>22078</v>
      </c>
      <c r="Y563" s="13">
        <f>X564-'Sem RTOS RX'!$X563</f>
        <v>0.0001041666667</v>
      </c>
      <c r="Z563" s="7">
        <f>SUM(LEN(",CO_MQ135|"),'Sem RTOS RX'!$H563,LEN(",CO2_MQ135|"),'Sem RTOS RX'!$I563,LEN(",Alcool_MQ135|"),'Sem RTOS RX'!$J563,LEN(",Alcool_MQ135|"),'Sem RTOS RX'!$K563,LEN(",Toluen_MQ135|"),'Sem RTOS RX'!$L563,LEN(",MH4_MQ135|"),'Sem RTOS RX'!$M563,LEN(",O3_MQ131|"),'Sem RTOS RX'!$N563)*8</f>
        <v>672</v>
      </c>
    </row>
    <row r="564" ht="15.75" customHeight="1">
      <c r="A564" s="6" t="s">
        <v>22079</v>
      </c>
      <c r="B564" s="6" t="s">
        <v>22080</v>
      </c>
      <c r="C564" s="6" t="s">
        <v>19934</v>
      </c>
      <c r="D564" s="6" t="s">
        <v>22081</v>
      </c>
      <c r="E564" s="6" t="s">
        <v>1812</v>
      </c>
      <c r="F564" s="6" t="s">
        <v>1812</v>
      </c>
      <c r="G564" s="6" t="s">
        <v>1812</v>
      </c>
      <c r="H564" s="6" t="s">
        <v>77</v>
      </c>
      <c r="I564" s="6" t="s">
        <v>1871</v>
      </c>
      <c r="J564" s="6" t="s">
        <v>338</v>
      </c>
      <c r="K564" s="6" t="s">
        <v>133</v>
      </c>
      <c r="L564" s="6" t="s">
        <v>75</v>
      </c>
      <c r="M564" s="6" t="s">
        <v>172</v>
      </c>
      <c r="N564" s="6" t="s">
        <v>23</v>
      </c>
      <c r="O564" s="6" t="s">
        <v>1812</v>
      </c>
      <c r="P564" s="6" t="s">
        <v>1812</v>
      </c>
      <c r="Q564" s="6" t="s">
        <v>1814</v>
      </c>
      <c r="R564" s="6" t="s">
        <v>1812</v>
      </c>
      <c r="S564" s="6" t="s">
        <v>1887</v>
      </c>
      <c r="T564" s="6" t="s">
        <v>1813</v>
      </c>
      <c r="U564" s="6" t="s">
        <v>1812</v>
      </c>
      <c r="V564" s="6" t="s">
        <v>1812</v>
      </c>
      <c r="W564" s="6" t="s">
        <v>1816</v>
      </c>
      <c r="X564" s="6" t="s">
        <v>5849</v>
      </c>
      <c r="Y564" s="13">
        <f>X565-'Sem RTOS RX'!$X564</f>
        <v>0.0001041666667</v>
      </c>
      <c r="Z564" s="7">
        <f>SUM(LEN(",CO_MQ135|"),'Sem RTOS RX'!$H564,LEN(",CO2_MQ135|"),'Sem RTOS RX'!$I564,LEN(",Alcool_MQ135|"),'Sem RTOS RX'!$J564,LEN(",Alcool_MQ135|"),'Sem RTOS RX'!$K564,LEN(",Toluen_MQ135|"),'Sem RTOS RX'!$L564,LEN(",MH4_MQ135|"),'Sem RTOS RX'!$M564,LEN(",O3_MQ131|"),'Sem RTOS RX'!$N564)*8</f>
        <v>672</v>
      </c>
    </row>
    <row r="565" ht="15.75" customHeight="1">
      <c r="A565" s="6" t="s">
        <v>22082</v>
      </c>
      <c r="B565" s="6" t="s">
        <v>22083</v>
      </c>
      <c r="C565" s="6" t="s">
        <v>19934</v>
      </c>
      <c r="D565" s="6" t="s">
        <v>22084</v>
      </c>
      <c r="E565" s="6" t="s">
        <v>1812</v>
      </c>
      <c r="F565" s="6" t="s">
        <v>1812</v>
      </c>
      <c r="G565" s="6" t="s">
        <v>1812</v>
      </c>
      <c r="H565" s="6" t="s">
        <v>2112</v>
      </c>
      <c r="I565" s="6" t="s">
        <v>184</v>
      </c>
      <c r="J565" s="6" t="s">
        <v>185</v>
      </c>
      <c r="K565" s="6" t="s">
        <v>138</v>
      </c>
      <c r="L565" s="6" t="s">
        <v>528</v>
      </c>
      <c r="M565" s="6" t="s">
        <v>164</v>
      </c>
      <c r="N565" s="6" t="s">
        <v>193</v>
      </c>
      <c r="O565" s="6" t="s">
        <v>1812</v>
      </c>
      <c r="P565" s="6" t="s">
        <v>1812</v>
      </c>
      <c r="Q565" s="6" t="s">
        <v>1814</v>
      </c>
      <c r="R565" s="6" t="s">
        <v>1812</v>
      </c>
      <c r="S565" s="6" t="s">
        <v>1887</v>
      </c>
      <c r="T565" s="6" t="s">
        <v>1886</v>
      </c>
      <c r="U565" s="6" t="s">
        <v>1812</v>
      </c>
      <c r="V565" s="6" t="s">
        <v>1812</v>
      </c>
      <c r="W565" s="6" t="s">
        <v>1816</v>
      </c>
      <c r="X565" s="6" t="s">
        <v>22085</v>
      </c>
      <c r="Y565" s="13">
        <f>X566-'Sem RTOS RX'!$X565</f>
        <v>0.0001041666667</v>
      </c>
      <c r="Z565" s="7">
        <f>SUM(LEN(",CO_MQ135|"),'Sem RTOS RX'!$H565,LEN(",CO2_MQ135|"),'Sem RTOS RX'!$I565,LEN(",Alcool_MQ135|"),'Sem RTOS RX'!$J565,LEN(",Alcool_MQ135|"),'Sem RTOS RX'!$K565,LEN(",Toluen_MQ135|"),'Sem RTOS RX'!$L565,LEN(",MH4_MQ135|"),'Sem RTOS RX'!$M565,LEN(",O3_MQ131|"),'Sem RTOS RX'!$N565)*8</f>
        <v>672</v>
      </c>
    </row>
    <row r="566" ht="15.75" customHeight="1">
      <c r="A566" s="6" t="s">
        <v>22086</v>
      </c>
      <c r="B566" s="6" t="s">
        <v>22087</v>
      </c>
      <c r="C566" s="6" t="s">
        <v>19934</v>
      </c>
      <c r="D566" s="6" t="s">
        <v>22088</v>
      </c>
      <c r="E566" s="6" t="s">
        <v>1812</v>
      </c>
      <c r="F566" s="6" t="s">
        <v>1812</v>
      </c>
      <c r="G566" s="6" t="s">
        <v>1812</v>
      </c>
      <c r="H566" s="6" t="s">
        <v>77</v>
      </c>
      <c r="I566" s="6" t="s">
        <v>1871</v>
      </c>
      <c r="J566" s="6" t="s">
        <v>338</v>
      </c>
      <c r="K566" s="6" t="s">
        <v>133</v>
      </c>
      <c r="L566" s="6" t="s">
        <v>75</v>
      </c>
      <c r="M566" s="6" t="s">
        <v>172</v>
      </c>
      <c r="N566" s="6" t="s">
        <v>169</v>
      </c>
      <c r="O566" s="6" t="s">
        <v>1812</v>
      </c>
      <c r="P566" s="6" t="s">
        <v>1812</v>
      </c>
      <c r="Q566" s="6" t="s">
        <v>1814</v>
      </c>
      <c r="R566" s="6" t="s">
        <v>1812</v>
      </c>
      <c r="S566" s="6" t="s">
        <v>1887</v>
      </c>
      <c r="T566" s="6" t="s">
        <v>1813</v>
      </c>
      <c r="U566" s="6" t="s">
        <v>1812</v>
      </c>
      <c r="V566" s="6" t="s">
        <v>1812</v>
      </c>
      <c r="W566" s="6" t="s">
        <v>1816</v>
      </c>
      <c r="X566" s="6" t="s">
        <v>5861</v>
      </c>
      <c r="Y566" s="13">
        <f>X567-'Sem RTOS RX'!$X566</f>
        <v>0.0001157407407</v>
      </c>
      <c r="Z566" s="7">
        <f>SUM(LEN(",CO_MQ135|"),'Sem RTOS RX'!$H566,LEN(",CO2_MQ135|"),'Sem RTOS RX'!$I566,LEN(",Alcool_MQ135|"),'Sem RTOS RX'!$J566,LEN(",Alcool_MQ135|"),'Sem RTOS RX'!$K566,LEN(",Toluen_MQ135|"),'Sem RTOS RX'!$L566,LEN(",MH4_MQ135|"),'Sem RTOS RX'!$M566,LEN(",O3_MQ131|"),'Sem RTOS RX'!$N566)*8</f>
        <v>672</v>
      </c>
    </row>
    <row r="567" ht="15.75" customHeight="1">
      <c r="A567" s="6" t="s">
        <v>22089</v>
      </c>
      <c r="B567" s="6" t="s">
        <v>22090</v>
      </c>
      <c r="C567" s="6" t="s">
        <v>19934</v>
      </c>
      <c r="D567" s="6" t="s">
        <v>22091</v>
      </c>
      <c r="E567" s="6" t="s">
        <v>1812</v>
      </c>
      <c r="F567" s="6" t="s">
        <v>1812</v>
      </c>
      <c r="G567" s="6" t="s">
        <v>1812</v>
      </c>
      <c r="H567" s="6" t="s">
        <v>191</v>
      </c>
      <c r="I567" s="6" t="s">
        <v>192</v>
      </c>
      <c r="J567" s="6" t="s">
        <v>193</v>
      </c>
      <c r="K567" s="6" t="s">
        <v>194</v>
      </c>
      <c r="L567" s="6" t="s">
        <v>195</v>
      </c>
      <c r="M567" s="6" t="s">
        <v>182</v>
      </c>
      <c r="N567" s="6" t="s">
        <v>236</v>
      </c>
      <c r="O567" s="6" t="s">
        <v>1812</v>
      </c>
      <c r="P567" s="6" t="s">
        <v>1812</v>
      </c>
      <c r="Q567" s="6" t="s">
        <v>1814</v>
      </c>
      <c r="R567" s="6" t="s">
        <v>1812</v>
      </c>
      <c r="S567" s="6" t="s">
        <v>1815</v>
      </c>
      <c r="T567" s="6" t="s">
        <v>1886</v>
      </c>
      <c r="U567" s="6" t="s">
        <v>1812</v>
      </c>
      <c r="V567" s="6" t="s">
        <v>1812</v>
      </c>
      <c r="W567" s="6" t="s">
        <v>1816</v>
      </c>
      <c r="X567" s="6" t="s">
        <v>22092</v>
      </c>
      <c r="Y567" s="13">
        <f>X568-'Sem RTOS RX'!$X567</f>
        <v>0.0002083333333</v>
      </c>
      <c r="Z567" s="7">
        <f>SUM(LEN(",CO_MQ135|"),'Sem RTOS RX'!$H567,LEN(",CO2_MQ135|"),'Sem RTOS RX'!$I567,LEN(",Alcool_MQ135|"),'Sem RTOS RX'!$J567,LEN(",Alcool_MQ135|"),'Sem RTOS RX'!$K567,LEN(",Toluen_MQ135|"),'Sem RTOS RX'!$L567,LEN(",MH4_MQ135|"),'Sem RTOS RX'!$M567,LEN(",O3_MQ131|"),'Sem RTOS RX'!$N567)*8</f>
        <v>672</v>
      </c>
    </row>
    <row r="568" ht="15.75" customHeight="1">
      <c r="A568" s="6" t="s">
        <v>22093</v>
      </c>
      <c r="B568" s="6" t="s">
        <v>22094</v>
      </c>
      <c r="C568" s="6" t="s">
        <v>19934</v>
      </c>
      <c r="D568" s="6" t="s">
        <v>22095</v>
      </c>
      <c r="E568" s="6" t="s">
        <v>1812</v>
      </c>
      <c r="F568" s="6" t="s">
        <v>1812</v>
      </c>
      <c r="G568" s="6" t="s">
        <v>1812</v>
      </c>
      <c r="H568" s="6" t="s">
        <v>4549</v>
      </c>
      <c r="I568" s="6" t="s">
        <v>192</v>
      </c>
      <c r="J568" s="6" t="s">
        <v>213</v>
      </c>
      <c r="K568" s="6" t="s">
        <v>194</v>
      </c>
      <c r="L568" s="6" t="s">
        <v>33</v>
      </c>
      <c r="M568" s="6" t="s">
        <v>182</v>
      </c>
      <c r="N568" s="6" t="s">
        <v>1970</v>
      </c>
      <c r="O568" s="6" t="s">
        <v>1812</v>
      </c>
      <c r="P568" s="6" t="s">
        <v>1812</v>
      </c>
      <c r="Q568" s="6" t="s">
        <v>1814</v>
      </c>
      <c r="R568" s="6" t="s">
        <v>1812</v>
      </c>
      <c r="S568" s="6" t="s">
        <v>1815</v>
      </c>
      <c r="T568" s="6" t="s">
        <v>1886</v>
      </c>
      <c r="U568" s="6" t="s">
        <v>1812</v>
      </c>
      <c r="V568" s="6" t="s">
        <v>1812</v>
      </c>
      <c r="W568" s="6" t="s">
        <v>1816</v>
      </c>
      <c r="X568" s="6" t="s">
        <v>22096</v>
      </c>
      <c r="Y568" s="13">
        <f>X569-'Sem RTOS RX'!$X568</f>
        <v>0.0001041666667</v>
      </c>
      <c r="Z568" s="7">
        <f>SUM(LEN(",CO_MQ135|"),'Sem RTOS RX'!$H568,LEN(",CO2_MQ135|"),'Sem RTOS RX'!$I568,LEN(",Alcool_MQ135|"),'Sem RTOS RX'!$J568,LEN(",Alcool_MQ135|"),'Sem RTOS RX'!$K568,LEN(",Toluen_MQ135|"),'Sem RTOS RX'!$L568,LEN(",MH4_MQ135|"),'Sem RTOS RX'!$M568,LEN(",O3_MQ131|"),'Sem RTOS RX'!$N568)*8</f>
        <v>672</v>
      </c>
    </row>
    <row r="569" ht="15.75" customHeight="1">
      <c r="A569" s="6" t="s">
        <v>22097</v>
      </c>
      <c r="B569" s="6" t="s">
        <v>22098</v>
      </c>
      <c r="C569" s="6" t="s">
        <v>19934</v>
      </c>
      <c r="D569" s="6" t="s">
        <v>22099</v>
      </c>
      <c r="E569" s="6" t="s">
        <v>1812</v>
      </c>
      <c r="F569" s="6" t="s">
        <v>1812</v>
      </c>
      <c r="G569" s="6" t="s">
        <v>1812</v>
      </c>
      <c r="H569" s="6" t="s">
        <v>241</v>
      </c>
      <c r="I569" s="6" t="s">
        <v>149</v>
      </c>
      <c r="J569" s="6" t="s">
        <v>324</v>
      </c>
      <c r="K569" s="6" t="s">
        <v>89</v>
      </c>
      <c r="L569" s="6" t="s">
        <v>415</v>
      </c>
      <c r="M569" s="6" t="s">
        <v>143</v>
      </c>
      <c r="N569" s="6" t="s">
        <v>169</v>
      </c>
      <c r="O569" s="6" t="s">
        <v>1812</v>
      </c>
      <c r="P569" s="6" t="s">
        <v>1812</v>
      </c>
      <c r="Q569" s="6" t="s">
        <v>1814</v>
      </c>
      <c r="R569" s="6" t="s">
        <v>1812</v>
      </c>
      <c r="S569" s="6" t="s">
        <v>1815</v>
      </c>
      <c r="T569" s="6" t="s">
        <v>1813</v>
      </c>
      <c r="U569" s="6" t="s">
        <v>1812</v>
      </c>
      <c r="V569" s="6" t="s">
        <v>1812</v>
      </c>
      <c r="W569" s="6" t="s">
        <v>1816</v>
      </c>
      <c r="X569" s="6" t="s">
        <v>22100</v>
      </c>
      <c r="Y569" s="13">
        <f>X570-'Sem RTOS RX'!$X569</f>
        <v>0.0001041666667</v>
      </c>
      <c r="Z569" s="7">
        <f>SUM(LEN(",CO_MQ135|"),'Sem RTOS RX'!$H569,LEN(",CO2_MQ135|"),'Sem RTOS RX'!$I569,LEN(",Alcool_MQ135|"),'Sem RTOS RX'!$J569,LEN(",Alcool_MQ135|"),'Sem RTOS RX'!$K569,LEN(",Toluen_MQ135|"),'Sem RTOS RX'!$L569,LEN(",MH4_MQ135|"),'Sem RTOS RX'!$M569,LEN(",O3_MQ131|"),'Sem RTOS RX'!$N569)*8</f>
        <v>672</v>
      </c>
    </row>
    <row r="570" ht="15.75" customHeight="1">
      <c r="A570" s="6" t="s">
        <v>22101</v>
      </c>
      <c r="B570" s="6" t="s">
        <v>22102</v>
      </c>
      <c r="C570" s="6" t="s">
        <v>19934</v>
      </c>
      <c r="D570" s="6" t="s">
        <v>22103</v>
      </c>
      <c r="E570" s="6" t="s">
        <v>1812</v>
      </c>
      <c r="F570" s="6" t="s">
        <v>1812</v>
      </c>
      <c r="G570" s="6" t="s">
        <v>1812</v>
      </c>
      <c r="H570" s="6" t="s">
        <v>191</v>
      </c>
      <c r="I570" s="6" t="s">
        <v>192</v>
      </c>
      <c r="J570" s="6" t="s">
        <v>193</v>
      </c>
      <c r="K570" s="6" t="s">
        <v>194</v>
      </c>
      <c r="L570" s="6" t="s">
        <v>195</v>
      </c>
      <c r="M570" s="6" t="s">
        <v>182</v>
      </c>
      <c r="N570" s="6" t="s">
        <v>156</v>
      </c>
      <c r="O570" s="6" t="s">
        <v>1812</v>
      </c>
      <c r="P570" s="6" t="s">
        <v>1812</v>
      </c>
      <c r="Q570" s="6" t="s">
        <v>1814</v>
      </c>
      <c r="R570" s="6" t="s">
        <v>1812</v>
      </c>
      <c r="S570" s="6" t="s">
        <v>1815</v>
      </c>
      <c r="T570" s="6" t="s">
        <v>1886</v>
      </c>
      <c r="U570" s="6" t="s">
        <v>1812</v>
      </c>
      <c r="V570" s="6" t="s">
        <v>1812</v>
      </c>
      <c r="W570" s="6" t="s">
        <v>1816</v>
      </c>
      <c r="X570" s="6" t="s">
        <v>22104</v>
      </c>
      <c r="Y570" s="13">
        <f>X571-'Sem RTOS RX'!$X570</f>
        <v>0.0002083333333</v>
      </c>
      <c r="Z570" s="7">
        <f>SUM(LEN(",CO_MQ135|"),'Sem RTOS RX'!$H570,LEN(",CO2_MQ135|"),'Sem RTOS RX'!$I570,LEN(",Alcool_MQ135|"),'Sem RTOS RX'!$J570,LEN(",Alcool_MQ135|"),'Sem RTOS RX'!$K570,LEN(",Toluen_MQ135|"),'Sem RTOS RX'!$L570,LEN(",MH4_MQ135|"),'Sem RTOS RX'!$M570,LEN(",O3_MQ131|"),'Sem RTOS RX'!$N570)*8</f>
        <v>672</v>
      </c>
    </row>
    <row r="571" ht="15.75" customHeight="1">
      <c r="A571" s="6" t="s">
        <v>22105</v>
      </c>
      <c r="B571" s="6" t="s">
        <v>22106</v>
      </c>
      <c r="C571" s="6" t="s">
        <v>19934</v>
      </c>
      <c r="D571" s="6" t="s">
        <v>22107</v>
      </c>
      <c r="E571" s="6" t="s">
        <v>1812</v>
      </c>
      <c r="F571" s="6" t="s">
        <v>1812</v>
      </c>
      <c r="G571" s="6" t="s">
        <v>1812</v>
      </c>
      <c r="H571" s="6" t="s">
        <v>269</v>
      </c>
      <c r="I571" s="6" t="s">
        <v>192</v>
      </c>
      <c r="J571" s="6" t="s">
        <v>193</v>
      </c>
      <c r="K571" s="6" t="s">
        <v>194</v>
      </c>
      <c r="L571" s="6" t="s">
        <v>195</v>
      </c>
      <c r="M571" s="6" t="s">
        <v>182</v>
      </c>
      <c r="N571" s="6" t="s">
        <v>1943</v>
      </c>
      <c r="O571" s="6" t="s">
        <v>1812</v>
      </c>
      <c r="P571" s="6" t="s">
        <v>1812</v>
      </c>
      <c r="Q571" s="6" t="s">
        <v>1814</v>
      </c>
      <c r="R571" s="6" t="s">
        <v>1812</v>
      </c>
      <c r="S571" s="6" t="s">
        <v>1815</v>
      </c>
      <c r="T571" s="6" t="s">
        <v>1886</v>
      </c>
      <c r="U571" s="6" t="s">
        <v>1812</v>
      </c>
      <c r="V571" s="6" t="s">
        <v>1812</v>
      </c>
      <c r="W571" s="6" t="s">
        <v>1816</v>
      </c>
      <c r="X571" s="6" t="s">
        <v>22108</v>
      </c>
      <c r="Y571" s="13">
        <f>X572-'Sem RTOS RX'!$X571</f>
        <v>0.0001041666667</v>
      </c>
      <c r="Z571" s="7">
        <f>SUM(LEN(",CO_MQ135|"),'Sem RTOS RX'!$H571,LEN(",CO2_MQ135|"),'Sem RTOS RX'!$I571,LEN(",Alcool_MQ135|"),'Sem RTOS RX'!$J571,LEN(",Alcool_MQ135|"),'Sem RTOS RX'!$K571,LEN(",Toluen_MQ135|"),'Sem RTOS RX'!$L571,LEN(",MH4_MQ135|"),'Sem RTOS RX'!$M571,LEN(",O3_MQ131|"),'Sem RTOS RX'!$N571)*8</f>
        <v>672</v>
      </c>
    </row>
    <row r="572" ht="15.75" customHeight="1">
      <c r="A572" s="6" t="s">
        <v>22109</v>
      </c>
      <c r="B572" s="6" t="s">
        <v>22110</v>
      </c>
      <c r="C572" s="6" t="s">
        <v>19934</v>
      </c>
      <c r="D572" s="6" t="s">
        <v>22111</v>
      </c>
      <c r="E572" s="6" t="s">
        <v>1812</v>
      </c>
      <c r="F572" s="6" t="s">
        <v>1812</v>
      </c>
      <c r="G572" s="6" t="s">
        <v>1812</v>
      </c>
      <c r="H572" s="6" t="s">
        <v>187</v>
      </c>
      <c r="I572" s="6" t="s">
        <v>1871</v>
      </c>
      <c r="J572" s="6" t="s">
        <v>1943</v>
      </c>
      <c r="K572" s="6" t="s">
        <v>133</v>
      </c>
      <c r="L572" s="6" t="s">
        <v>13352</v>
      </c>
      <c r="M572" s="6" t="s">
        <v>172</v>
      </c>
      <c r="N572" s="6" t="s">
        <v>302</v>
      </c>
      <c r="O572" s="6" t="s">
        <v>1812</v>
      </c>
      <c r="P572" s="6" t="s">
        <v>1812</v>
      </c>
      <c r="Q572" s="6" t="s">
        <v>1814</v>
      </c>
      <c r="R572" s="6" t="s">
        <v>1812</v>
      </c>
      <c r="S572" s="6" t="s">
        <v>1887</v>
      </c>
      <c r="T572" s="6" t="s">
        <v>1813</v>
      </c>
      <c r="U572" s="6" t="s">
        <v>1812</v>
      </c>
      <c r="V572" s="6" t="s">
        <v>1812</v>
      </c>
      <c r="W572" s="6" t="s">
        <v>1816</v>
      </c>
      <c r="X572" s="6" t="s">
        <v>5909</v>
      </c>
      <c r="Y572" s="13">
        <f>X573-'Sem RTOS RX'!$X572</f>
        <v>0.0001041666667</v>
      </c>
      <c r="Z572" s="7">
        <f>SUM(LEN(",CO_MQ135|"),'Sem RTOS RX'!$H572,LEN(",CO2_MQ135|"),'Sem RTOS RX'!$I572,LEN(",Alcool_MQ135|"),'Sem RTOS RX'!$J572,LEN(",Alcool_MQ135|"),'Sem RTOS RX'!$K572,LEN(",Toluen_MQ135|"),'Sem RTOS RX'!$L572,LEN(",MH4_MQ135|"),'Sem RTOS RX'!$M572,LEN(",O3_MQ131|"),'Sem RTOS RX'!$N572)*8</f>
        <v>672</v>
      </c>
    </row>
    <row r="573" ht="15.75" customHeight="1">
      <c r="A573" s="6" t="s">
        <v>22112</v>
      </c>
      <c r="B573" s="6" t="s">
        <v>22113</v>
      </c>
      <c r="C573" s="6" t="s">
        <v>19934</v>
      </c>
      <c r="D573" s="6" t="s">
        <v>22114</v>
      </c>
      <c r="E573" s="6" t="s">
        <v>1812</v>
      </c>
      <c r="F573" s="6" t="s">
        <v>1812</v>
      </c>
      <c r="G573" s="6" t="s">
        <v>1812</v>
      </c>
      <c r="H573" s="6" t="s">
        <v>263</v>
      </c>
      <c r="I573" s="6" t="s">
        <v>221</v>
      </c>
      <c r="J573" s="6" t="s">
        <v>213</v>
      </c>
      <c r="K573" s="6" t="s">
        <v>194</v>
      </c>
      <c r="L573" s="6" t="s">
        <v>90</v>
      </c>
      <c r="M573" s="6" t="s">
        <v>182</v>
      </c>
      <c r="N573" s="6" t="s">
        <v>64</v>
      </c>
      <c r="O573" s="6" t="s">
        <v>1812</v>
      </c>
      <c r="P573" s="6" t="s">
        <v>1812</v>
      </c>
      <c r="Q573" s="6" t="s">
        <v>1814</v>
      </c>
      <c r="R573" s="6" t="s">
        <v>1812</v>
      </c>
      <c r="S573" s="6" t="s">
        <v>1887</v>
      </c>
      <c r="T573" s="6" t="s">
        <v>1813</v>
      </c>
      <c r="U573" s="6" t="s">
        <v>1812</v>
      </c>
      <c r="V573" s="6" t="s">
        <v>1812</v>
      </c>
      <c r="W573" s="6" t="s">
        <v>1816</v>
      </c>
      <c r="X573" s="6" t="s">
        <v>22115</v>
      </c>
      <c r="Y573" s="13">
        <f>X574-'Sem RTOS RX'!$X573</f>
        <v>0.0001041666667</v>
      </c>
      <c r="Z573" s="7">
        <f>SUM(LEN(",CO_MQ135|"),'Sem RTOS RX'!$H573,LEN(",CO2_MQ135|"),'Sem RTOS RX'!$I573,LEN(",Alcool_MQ135|"),'Sem RTOS RX'!$J573,LEN(",Alcool_MQ135|"),'Sem RTOS RX'!$K573,LEN(",Toluen_MQ135|"),'Sem RTOS RX'!$L573,LEN(",MH4_MQ135|"),'Sem RTOS RX'!$M573,LEN(",O3_MQ131|"),'Sem RTOS RX'!$N573)*8</f>
        <v>672</v>
      </c>
    </row>
    <row r="574" ht="15.75" customHeight="1">
      <c r="A574" s="6" t="s">
        <v>22116</v>
      </c>
      <c r="B574" s="6" t="s">
        <v>22117</v>
      </c>
      <c r="C574" s="6" t="s">
        <v>19934</v>
      </c>
      <c r="D574" s="6" t="s">
        <v>22118</v>
      </c>
      <c r="E574" s="6" t="s">
        <v>1812</v>
      </c>
      <c r="F574" s="6" t="s">
        <v>1812</v>
      </c>
      <c r="G574" s="6" t="s">
        <v>1812</v>
      </c>
      <c r="H574" s="6" t="s">
        <v>191</v>
      </c>
      <c r="I574" s="6" t="s">
        <v>192</v>
      </c>
      <c r="J574" s="6" t="s">
        <v>193</v>
      </c>
      <c r="K574" s="6" t="s">
        <v>194</v>
      </c>
      <c r="L574" s="6" t="s">
        <v>195</v>
      </c>
      <c r="M574" s="6" t="s">
        <v>182</v>
      </c>
      <c r="N574" s="6" t="s">
        <v>297</v>
      </c>
      <c r="O574" s="6" t="s">
        <v>1812</v>
      </c>
      <c r="P574" s="6" t="s">
        <v>1812</v>
      </c>
      <c r="Q574" s="6" t="s">
        <v>1814</v>
      </c>
      <c r="R574" s="6" t="s">
        <v>1812</v>
      </c>
      <c r="S574" s="6" t="s">
        <v>1815</v>
      </c>
      <c r="T574" s="6" t="s">
        <v>1813</v>
      </c>
      <c r="U574" s="6" t="s">
        <v>1812</v>
      </c>
      <c r="V574" s="6" t="s">
        <v>1812</v>
      </c>
      <c r="W574" s="6" t="s">
        <v>1816</v>
      </c>
      <c r="X574" s="6" t="s">
        <v>5921</v>
      </c>
      <c r="Y574" s="13">
        <f>X575-'Sem RTOS RX'!$X574</f>
        <v>0.0001041666667</v>
      </c>
      <c r="Z574" s="7">
        <f>SUM(LEN(",CO_MQ135|"),'Sem RTOS RX'!$H574,LEN(",CO2_MQ135|"),'Sem RTOS RX'!$I574,LEN(",Alcool_MQ135|"),'Sem RTOS RX'!$J574,LEN(",Alcool_MQ135|"),'Sem RTOS RX'!$K574,LEN(",Toluen_MQ135|"),'Sem RTOS RX'!$L574,LEN(",MH4_MQ135|"),'Sem RTOS RX'!$M574,LEN(",O3_MQ131|"),'Sem RTOS RX'!$N574)*8</f>
        <v>672</v>
      </c>
    </row>
    <row r="575" ht="15.75" customHeight="1">
      <c r="A575" s="6" t="s">
        <v>22119</v>
      </c>
      <c r="B575" s="6" t="s">
        <v>22120</v>
      </c>
      <c r="C575" s="6" t="s">
        <v>19934</v>
      </c>
      <c r="D575" s="6" t="s">
        <v>22121</v>
      </c>
      <c r="E575" s="6" t="s">
        <v>1812</v>
      </c>
      <c r="F575" s="6" t="s">
        <v>1812</v>
      </c>
      <c r="G575" s="6" t="s">
        <v>1812</v>
      </c>
      <c r="H575" s="6" t="s">
        <v>269</v>
      </c>
      <c r="I575" s="6" t="s">
        <v>192</v>
      </c>
      <c r="J575" s="6" t="s">
        <v>193</v>
      </c>
      <c r="K575" s="6" t="s">
        <v>194</v>
      </c>
      <c r="L575" s="6" t="s">
        <v>195</v>
      </c>
      <c r="M575" s="6" t="s">
        <v>182</v>
      </c>
      <c r="N575" s="6" t="s">
        <v>153</v>
      </c>
      <c r="O575" s="6" t="s">
        <v>1812</v>
      </c>
      <c r="P575" s="6" t="s">
        <v>1812</v>
      </c>
      <c r="Q575" s="6" t="s">
        <v>1814</v>
      </c>
      <c r="R575" s="6" t="s">
        <v>1812</v>
      </c>
      <c r="S575" s="6" t="s">
        <v>1815</v>
      </c>
      <c r="T575" s="6" t="s">
        <v>1886</v>
      </c>
      <c r="U575" s="6" t="s">
        <v>1812</v>
      </c>
      <c r="V575" s="6" t="s">
        <v>1812</v>
      </c>
      <c r="W575" s="6" t="s">
        <v>1816</v>
      </c>
      <c r="X575" s="6" t="s">
        <v>22122</v>
      </c>
      <c r="Y575" s="13">
        <f>X576-'Sem RTOS RX'!$X575</f>
        <v>0.0001041666667</v>
      </c>
      <c r="Z575" s="7">
        <f>SUM(LEN(",CO_MQ135|"),'Sem RTOS RX'!$H575,LEN(",CO2_MQ135|"),'Sem RTOS RX'!$I575,LEN(",Alcool_MQ135|"),'Sem RTOS RX'!$J575,LEN(",Alcool_MQ135|"),'Sem RTOS RX'!$K575,LEN(",Toluen_MQ135|"),'Sem RTOS RX'!$L575,LEN(",MH4_MQ135|"),'Sem RTOS RX'!$M575,LEN(",O3_MQ131|"),'Sem RTOS RX'!$N575)*8</f>
        <v>672</v>
      </c>
    </row>
    <row r="576" ht="15.75" customHeight="1">
      <c r="A576" s="6" t="s">
        <v>22123</v>
      </c>
      <c r="B576" s="6" t="s">
        <v>22124</v>
      </c>
      <c r="C576" s="6" t="s">
        <v>19934</v>
      </c>
      <c r="D576" s="6" t="s">
        <v>22125</v>
      </c>
      <c r="E576" s="6" t="s">
        <v>1812</v>
      </c>
      <c r="F576" s="6" t="s">
        <v>1812</v>
      </c>
      <c r="G576" s="6" t="s">
        <v>1812</v>
      </c>
      <c r="H576" s="6" t="s">
        <v>265</v>
      </c>
      <c r="I576" s="6" t="s">
        <v>197</v>
      </c>
      <c r="J576" s="6" t="s">
        <v>328</v>
      </c>
      <c r="K576" s="6" t="s">
        <v>194</v>
      </c>
      <c r="L576" s="6" t="s">
        <v>424</v>
      </c>
      <c r="M576" s="6" t="s">
        <v>182</v>
      </c>
      <c r="N576" s="6" t="s">
        <v>5110</v>
      </c>
      <c r="O576" s="6" t="s">
        <v>1812</v>
      </c>
      <c r="P576" s="6" t="s">
        <v>1812</v>
      </c>
      <c r="Q576" s="6" t="s">
        <v>1814</v>
      </c>
      <c r="R576" s="6" t="s">
        <v>1812</v>
      </c>
      <c r="S576" s="6" t="s">
        <v>1815</v>
      </c>
      <c r="T576" s="6" t="s">
        <v>1813</v>
      </c>
      <c r="U576" s="6" t="s">
        <v>1812</v>
      </c>
      <c r="V576" s="6" t="s">
        <v>1812</v>
      </c>
      <c r="W576" s="6" t="s">
        <v>1816</v>
      </c>
      <c r="X576" s="6" t="s">
        <v>5933</v>
      </c>
      <c r="Y576" s="13">
        <f>X577-'Sem RTOS RX'!$X576</f>
        <v>0.0001041666667</v>
      </c>
      <c r="Z576" s="7">
        <f>SUM(LEN(",CO_MQ135|"),'Sem RTOS RX'!$H576,LEN(",CO2_MQ135|"),'Sem RTOS RX'!$I576,LEN(",Alcool_MQ135|"),'Sem RTOS RX'!$J576,LEN(",Alcool_MQ135|"),'Sem RTOS RX'!$K576,LEN(",Toluen_MQ135|"),'Sem RTOS RX'!$L576,LEN(",MH4_MQ135|"),'Sem RTOS RX'!$M576,LEN(",O3_MQ131|"),'Sem RTOS RX'!$N576)*8</f>
        <v>672</v>
      </c>
    </row>
    <row r="577" ht="15.75" customHeight="1">
      <c r="A577" s="6" t="s">
        <v>22126</v>
      </c>
      <c r="B577" s="6" t="s">
        <v>22127</v>
      </c>
      <c r="C577" s="6" t="s">
        <v>19934</v>
      </c>
      <c r="D577" s="6" t="s">
        <v>22128</v>
      </c>
      <c r="E577" s="6" t="s">
        <v>1812</v>
      </c>
      <c r="F577" s="6" t="s">
        <v>1812</v>
      </c>
      <c r="G577" s="6" t="s">
        <v>1812</v>
      </c>
      <c r="H577" s="6" t="s">
        <v>287</v>
      </c>
      <c r="I577" s="6" t="s">
        <v>197</v>
      </c>
      <c r="J577" s="6" t="s">
        <v>198</v>
      </c>
      <c r="K577" s="6" t="s">
        <v>194</v>
      </c>
      <c r="L577" s="6" t="s">
        <v>199</v>
      </c>
      <c r="M577" s="6" t="s">
        <v>182</v>
      </c>
      <c r="N577" s="6" t="s">
        <v>44</v>
      </c>
      <c r="O577" s="6" t="s">
        <v>1812</v>
      </c>
      <c r="P577" s="6" t="s">
        <v>1812</v>
      </c>
      <c r="Q577" s="6" t="s">
        <v>1814</v>
      </c>
      <c r="R577" s="6" t="s">
        <v>1812</v>
      </c>
      <c r="S577" s="6" t="s">
        <v>1815</v>
      </c>
      <c r="T577" s="6" t="s">
        <v>1813</v>
      </c>
      <c r="U577" s="6" t="s">
        <v>1812</v>
      </c>
      <c r="V577" s="6" t="s">
        <v>1812</v>
      </c>
      <c r="W577" s="6" t="s">
        <v>1816</v>
      </c>
      <c r="X577" s="6" t="s">
        <v>22129</v>
      </c>
      <c r="Y577" s="13">
        <f>X578-'Sem RTOS RX'!$X577</f>
        <v>0.0001041666667</v>
      </c>
      <c r="Z577" s="7">
        <f>SUM(LEN(",CO_MQ135|"),'Sem RTOS RX'!$H577,LEN(",CO2_MQ135|"),'Sem RTOS RX'!$I577,LEN(",Alcool_MQ135|"),'Sem RTOS RX'!$J577,LEN(",Alcool_MQ135|"),'Sem RTOS RX'!$K577,LEN(",Toluen_MQ135|"),'Sem RTOS RX'!$L577,LEN(",MH4_MQ135|"),'Sem RTOS RX'!$M577,LEN(",O3_MQ131|"),'Sem RTOS RX'!$N577)*8</f>
        <v>672</v>
      </c>
    </row>
    <row r="578" ht="15.75" customHeight="1">
      <c r="A578" s="6" t="s">
        <v>22130</v>
      </c>
      <c r="B578" s="6" t="s">
        <v>22131</v>
      </c>
      <c r="C578" s="6" t="s">
        <v>19934</v>
      </c>
      <c r="D578" s="6" t="s">
        <v>22132</v>
      </c>
      <c r="E578" s="6" t="s">
        <v>1812</v>
      </c>
      <c r="F578" s="6" t="s">
        <v>1812</v>
      </c>
      <c r="G578" s="6" t="s">
        <v>1812</v>
      </c>
      <c r="H578" s="6" t="s">
        <v>263</v>
      </c>
      <c r="I578" s="6" t="s">
        <v>221</v>
      </c>
      <c r="J578" s="6" t="s">
        <v>213</v>
      </c>
      <c r="K578" s="6" t="s">
        <v>194</v>
      </c>
      <c r="L578" s="6" t="s">
        <v>90</v>
      </c>
      <c r="M578" s="6" t="s">
        <v>182</v>
      </c>
      <c r="N578" s="6" t="s">
        <v>328</v>
      </c>
      <c r="O578" s="6" t="s">
        <v>1812</v>
      </c>
      <c r="P578" s="6" t="s">
        <v>1812</v>
      </c>
      <c r="Q578" s="6" t="s">
        <v>1814</v>
      </c>
      <c r="R578" s="6" t="s">
        <v>1812</v>
      </c>
      <c r="S578" s="6" t="s">
        <v>1887</v>
      </c>
      <c r="T578" s="6" t="s">
        <v>1886</v>
      </c>
      <c r="U578" s="6" t="s">
        <v>1812</v>
      </c>
      <c r="V578" s="6" t="s">
        <v>1812</v>
      </c>
      <c r="W578" s="6" t="s">
        <v>1816</v>
      </c>
      <c r="X578" s="6" t="s">
        <v>5945</v>
      </c>
      <c r="Y578" s="13">
        <f>X579-'Sem RTOS RX'!$X578</f>
        <v>0.0001041666667</v>
      </c>
      <c r="Z578" s="7">
        <f>SUM(LEN(",CO_MQ135|"),'Sem RTOS RX'!$H578,LEN(",CO2_MQ135|"),'Sem RTOS RX'!$I578,LEN(",Alcool_MQ135|"),'Sem RTOS RX'!$J578,LEN(",Alcool_MQ135|"),'Sem RTOS RX'!$K578,LEN(",Toluen_MQ135|"),'Sem RTOS RX'!$L578,LEN(",MH4_MQ135|"),'Sem RTOS RX'!$M578,LEN(",O3_MQ131|"),'Sem RTOS RX'!$N578)*8</f>
        <v>672</v>
      </c>
    </row>
    <row r="579" ht="15.75" customHeight="1">
      <c r="A579" s="6" t="s">
        <v>22133</v>
      </c>
      <c r="B579" s="6" t="s">
        <v>22134</v>
      </c>
      <c r="C579" s="6" t="s">
        <v>19934</v>
      </c>
      <c r="D579" s="6" t="s">
        <v>22135</v>
      </c>
      <c r="E579" s="6" t="s">
        <v>1812</v>
      </c>
      <c r="F579" s="6" t="s">
        <v>1812</v>
      </c>
      <c r="G579" s="6" t="s">
        <v>1812</v>
      </c>
      <c r="H579" s="6" t="s">
        <v>92</v>
      </c>
      <c r="I579" s="6" t="s">
        <v>221</v>
      </c>
      <c r="J579" s="6" t="s">
        <v>334</v>
      </c>
      <c r="K579" s="6" t="s">
        <v>133</v>
      </c>
      <c r="L579" s="6" t="s">
        <v>607</v>
      </c>
      <c r="M579" s="6" t="s">
        <v>172</v>
      </c>
      <c r="N579" s="6" t="s">
        <v>192</v>
      </c>
      <c r="O579" s="6" t="s">
        <v>1812</v>
      </c>
      <c r="P579" s="6" t="s">
        <v>1812</v>
      </c>
      <c r="Q579" s="6" t="s">
        <v>1814</v>
      </c>
      <c r="R579" s="6" t="s">
        <v>1812</v>
      </c>
      <c r="S579" s="6" t="s">
        <v>1887</v>
      </c>
      <c r="T579" s="6" t="s">
        <v>1813</v>
      </c>
      <c r="U579" s="6" t="s">
        <v>1812</v>
      </c>
      <c r="V579" s="6" t="s">
        <v>1812</v>
      </c>
      <c r="W579" s="6" t="s">
        <v>1816</v>
      </c>
      <c r="X579" s="6" t="s">
        <v>22136</v>
      </c>
      <c r="Y579" s="13">
        <f>X580-'Sem RTOS RX'!$X579</f>
        <v>0.0001041666667</v>
      </c>
      <c r="Z579" s="7">
        <f>SUM(LEN(",CO_MQ135|"),'Sem RTOS RX'!$H579,LEN(",CO2_MQ135|"),'Sem RTOS RX'!$I579,LEN(",Alcool_MQ135|"),'Sem RTOS RX'!$J579,LEN(",Alcool_MQ135|"),'Sem RTOS RX'!$K579,LEN(",Toluen_MQ135|"),'Sem RTOS RX'!$L579,LEN(",MH4_MQ135|"),'Sem RTOS RX'!$M579,LEN(",O3_MQ131|"),'Sem RTOS RX'!$N579)*8</f>
        <v>672</v>
      </c>
    </row>
    <row r="580" ht="15.75" customHeight="1">
      <c r="A580" s="6" t="s">
        <v>22137</v>
      </c>
      <c r="B580" s="6" t="s">
        <v>22138</v>
      </c>
      <c r="C580" s="6" t="s">
        <v>19934</v>
      </c>
      <c r="D580" s="6" t="s">
        <v>22139</v>
      </c>
      <c r="E580" s="6" t="s">
        <v>1812</v>
      </c>
      <c r="F580" s="6" t="s">
        <v>1812</v>
      </c>
      <c r="G580" s="6" t="s">
        <v>1812</v>
      </c>
      <c r="H580" s="6" t="s">
        <v>1952</v>
      </c>
      <c r="I580" s="6" t="s">
        <v>149</v>
      </c>
      <c r="J580" s="6" t="s">
        <v>2643</v>
      </c>
      <c r="K580" s="6" t="s">
        <v>89</v>
      </c>
      <c r="L580" s="6" t="s">
        <v>147</v>
      </c>
      <c r="M580" s="6" t="s">
        <v>143</v>
      </c>
      <c r="N580" s="6" t="s">
        <v>162</v>
      </c>
      <c r="O580" s="6" t="s">
        <v>1812</v>
      </c>
      <c r="P580" s="6" t="s">
        <v>1812</v>
      </c>
      <c r="Q580" s="6" t="s">
        <v>1814</v>
      </c>
      <c r="R580" s="6" t="s">
        <v>1812</v>
      </c>
      <c r="S580" s="6" t="s">
        <v>1815</v>
      </c>
      <c r="T580" s="6" t="s">
        <v>1886</v>
      </c>
      <c r="U580" s="6" t="s">
        <v>1812</v>
      </c>
      <c r="V580" s="6" t="s">
        <v>1812</v>
      </c>
      <c r="W580" s="6" t="s">
        <v>1816</v>
      </c>
      <c r="X580" s="6" t="s">
        <v>5957</v>
      </c>
      <c r="Y580" s="13">
        <f>X581-'Sem RTOS RX'!$X580</f>
        <v>0.0001041666667</v>
      </c>
      <c r="Z580" s="7">
        <f>SUM(LEN(",CO_MQ135|"),'Sem RTOS RX'!$H580,LEN(",CO2_MQ135|"),'Sem RTOS RX'!$I580,LEN(",Alcool_MQ135|"),'Sem RTOS RX'!$J580,LEN(",Alcool_MQ135|"),'Sem RTOS RX'!$K580,LEN(",Toluen_MQ135|"),'Sem RTOS RX'!$L580,LEN(",MH4_MQ135|"),'Sem RTOS RX'!$M580,LEN(",O3_MQ131|"),'Sem RTOS RX'!$N580)*8</f>
        <v>672</v>
      </c>
    </row>
    <row r="581" ht="15.75" customHeight="1">
      <c r="A581" s="6" t="s">
        <v>22140</v>
      </c>
      <c r="B581" s="6" t="s">
        <v>22141</v>
      </c>
      <c r="C581" s="6" t="s">
        <v>19934</v>
      </c>
      <c r="D581" s="6" t="s">
        <v>22142</v>
      </c>
      <c r="E581" s="6" t="s">
        <v>1812</v>
      </c>
      <c r="F581" s="6" t="s">
        <v>1812</v>
      </c>
      <c r="G581" s="6" t="s">
        <v>1812</v>
      </c>
      <c r="H581" s="6" t="s">
        <v>191</v>
      </c>
      <c r="I581" s="6" t="s">
        <v>192</v>
      </c>
      <c r="J581" s="6" t="s">
        <v>193</v>
      </c>
      <c r="K581" s="6" t="s">
        <v>194</v>
      </c>
      <c r="L581" s="6" t="s">
        <v>195</v>
      </c>
      <c r="M581" s="6" t="s">
        <v>182</v>
      </c>
      <c r="N581" s="6" t="s">
        <v>1995</v>
      </c>
      <c r="O581" s="6" t="s">
        <v>1812</v>
      </c>
      <c r="P581" s="6" t="s">
        <v>1812</v>
      </c>
      <c r="Q581" s="6" t="s">
        <v>1814</v>
      </c>
      <c r="R581" s="6" t="s">
        <v>1812</v>
      </c>
      <c r="S581" s="6" t="s">
        <v>1815</v>
      </c>
      <c r="T581" s="6" t="s">
        <v>1886</v>
      </c>
      <c r="U581" s="6" t="s">
        <v>1812</v>
      </c>
      <c r="V581" s="6" t="s">
        <v>1812</v>
      </c>
      <c r="W581" s="6" t="s">
        <v>1816</v>
      </c>
      <c r="X581" s="6" t="s">
        <v>22143</v>
      </c>
      <c r="Y581" s="13">
        <f>X582-'Sem RTOS RX'!$X581</f>
        <v>0.0001041666667</v>
      </c>
      <c r="Z581" s="7">
        <f>SUM(LEN(",CO_MQ135|"),'Sem RTOS RX'!$H581,LEN(",CO2_MQ135|"),'Sem RTOS RX'!$I581,LEN(",Alcool_MQ135|"),'Sem RTOS RX'!$J581,LEN(",Alcool_MQ135|"),'Sem RTOS RX'!$K581,LEN(",Toluen_MQ135|"),'Sem RTOS RX'!$L581,LEN(",MH4_MQ135|"),'Sem RTOS RX'!$M581,LEN(",O3_MQ131|"),'Sem RTOS RX'!$N581)*8</f>
        <v>672</v>
      </c>
    </row>
    <row r="582" ht="15.75" customHeight="1">
      <c r="A582" s="6" t="s">
        <v>22144</v>
      </c>
      <c r="B582" s="6" t="s">
        <v>22145</v>
      </c>
      <c r="C582" s="6" t="s">
        <v>19934</v>
      </c>
      <c r="D582" s="6" t="s">
        <v>22146</v>
      </c>
      <c r="E582" s="6" t="s">
        <v>1812</v>
      </c>
      <c r="F582" s="6" t="s">
        <v>1812</v>
      </c>
      <c r="G582" s="6" t="s">
        <v>1812</v>
      </c>
      <c r="H582" s="6" t="s">
        <v>82</v>
      </c>
      <c r="I582" s="6" t="s">
        <v>13</v>
      </c>
      <c r="J582" s="6" t="s">
        <v>329</v>
      </c>
      <c r="K582" s="6" t="s">
        <v>89</v>
      </c>
      <c r="L582" s="6" t="s">
        <v>13299</v>
      </c>
      <c r="M582" s="6" t="s">
        <v>182</v>
      </c>
      <c r="N582" s="6" t="s">
        <v>297</v>
      </c>
      <c r="O582" s="6" t="s">
        <v>1812</v>
      </c>
      <c r="P582" s="6" t="s">
        <v>1812</v>
      </c>
      <c r="Q582" s="6" t="s">
        <v>1814</v>
      </c>
      <c r="R582" s="6" t="s">
        <v>1812</v>
      </c>
      <c r="S582" s="6" t="s">
        <v>1815</v>
      </c>
      <c r="T582" s="6" t="s">
        <v>1813</v>
      </c>
      <c r="U582" s="6" t="s">
        <v>1812</v>
      </c>
      <c r="V582" s="6" t="s">
        <v>1812</v>
      </c>
      <c r="W582" s="6" t="s">
        <v>1816</v>
      </c>
      <c r="X582" s="6" t="s">
        <v>5969</v>
      </c>
      <c r="Y582" s="13">
        <f>X583-'Sem RTOS RX'!$X582</f>
        <v>0.0001157407407</v>
      </c>
      <c r="Z582" s="7">
        <f>SUM(LEN(",CO_MQ135|"),'Sem RTOS RX'!$H582,LEN(",CO2_MQ135|"),'Sem RTOS RX'!$I582,LEN(",Alcool_MQ135|"),'Sem RTOS RX'!$J582,LEN(",Alcool_MQ135|"),'Sem RTOS RX'!$K582,LEN(",Toluen_MQ135|"),'Sem RTOS RX'!$L582,LEN(",MH4_MQ135|"),'Sem RTOS RX'!$M582,LEN(",O3_MQ131|"),'Sem RTOS RX'!$N582)*8</f>
        <v>672</v>
      </c>
    </row>
    <row r="583" ht="15.75" customHeight="1">
      <c r="A583" s="6" t="s">
        <v>22147</v>
      </c>
      <c r="B583" s="6" t="s">
        <v>22148</v>
      </c>
      <c r="C583" s="6" t="s">
        <v>19934</v>
      </c>
      <c r="D583" s="6" t="s">
        <v>22149</v>
      </c>
      <c r="E583" s="6" t="s">
        <v>1812</v>
      </c>
      <c r="F583" s="6" t="s">
        <v>1812</v>
      </c>
      <c r="G583" s="6" t="s">
        <v>1812</v>
      </c>
      <c r="H583" s="6" t="s">
        <v>269</v>
      </c>
      <c r="I583" s="6" t="s">
        <v>192</v>
      </c>
      <c r="J583" s="6" t="s">
        <v>193</v>
      </c>
      <c r="K583" s="6" t="s">
        <v>194</v>
      </c>
      <c r="L583" s="6" t="s">
        <v>195</v>
      </c>
      <c r="M583" s="6" t="s">
        <v>182</v>
      </c>
      <c r="N583" s="6" t="s">
        <v>167</v>
      </c>
      <c r="O583" s="6" t="s">
        <v>1812</v>
      </c>
      <c r="P583" s="6" t="s">
        <v>1812</v>
      </c>
      <c r="Q583" s="6" t="s">
        <v>1814</v>
      </c>
      <c r="R583" s="6" t="s">
        <v>1812</v>
      </c>
      <c r="S583" s="6" t="s">
        <v>1815</v>
      </c>
      <c r="T583" s="6" t="s">
        <v>1886</v>
      </c>
      <c r="U583" s="6" t="s">
        <v>1812</v>
      </c>
      <c r="V583" s="6" t="s">
        <v>1812</v>
      </c>
      <c r="W583" s="6" t="s">
        <v>1816</v>
      </c>
      <c r="X583" s="6" t="s">
        <v>22150</v>
      </c>
      <c r="Y583" s="13">
        <f>X584-'Sem RTOS RX'!$X583</f>
        <v>0.0001041666667</v>
      </c>
      <c r="Z583" s="7">
        <f>SUM(LEN(",CO_MQ135|"),'Sem RTOS RX'!$H583,LEN(",CO2_MQ135|"),'Sem RTOS RX'!$I583,LEN(",Alcool_MQ135|"),'Sem RTOS RX'!$J583,LEN(",Alcool_MQ135|"),'Sem RTOS RX'!$K583,LEN(",Toluen_MQ135|"),'Sem RTOS RX'!$L583,LEN(",MH4_MQ135|"),'Sem RTOS RX'!$M583,LEN(",O3_MQ131|"),'Sem RTOS RX'!$N583)*8</f>
        <v>672</v>
      </c>
    </row>
    <row r="584" ht="15.75" customHeight="1">
      <c r="A584" s="6" t="s">
        <v>22151</v>
      </c>
      <c r="B584" s="6" t="s">
        <v>22152</v>
      </c>
      <c r="C584" s="6" t="s">
        <v>19934</v>
      </c>
      <c r="D584" s="6" t="s">
        <v>22153</v>
      </c>
      <c r="E584" s="6" t="s">
        <v>1812</v>
      </c>
      <c r="F584" s="6" t="s">
        <v>1812</v>
      </c>
      <c r="G584" s="6" t="s">
        <v>1812</v>
      </c>
      <c r="H584" s="6" t="s">
        <v>326</v>
      </c>
      <c r="I584" s="6" t="s">
        <v>216</v>
      </c>
      <c r="J584" s="6" t="s">
        <v>298</v>
      </c>
      <c r="K584" s="6" t="s">
        <v>182</v>
      </c>
      <c r="L584" s="6" t="s">
        <v>433</v>
      </c>
      <c r="M584" s="6" t="s">
        <v>250</v>
      </c>
      <c r="N584" s="6" t="s">
        <v>298</v>
      </c>
      <c r="O584" s="6" t="s">
        <v>1812</v>
      </c>
      <c r="P584" s="6" t="s">
        <v>1812</v>
      </c>
      <c r="Q584" s="6" t="s">
        <v>1814</v>
      </c>
      <c r="R584" s="6" t="s">
        <v>1812</v>
      </c>
      <c r="S584" s="6" t="s">
        <v>1887</v>
      </c>
      <c r="T584" s="6" t="s">
        <v>1886</v>
      </c>
      <c r="U584" s="6" t="s">
        <v>1812</v>
      </c>
      <c r="V584" s="6" t="s">
        <v>1812</v>
      </c>
      <c r="W584" s="6" t="s">
        <v>1816</v>
      </c>
      <c r="X584" s="6" t="s">
        <v>22154</v>
      </c>
      <c r="Y584" s="13">
        <f>X585-'Sem RTOS RX'!$X584</f>
        <v>0.0001041666667</v>
      </c>
      <c r="Z584" s="7">
        <f>SUM(LEN(",CO_MQ135|"),'Sem RTOS RX'!$H584,LEN(",CO2_MQ135|"),'Sem RTOS RX'!$I584,LEN(",Alcool_MQ135|"),'Sem RTOS RX'!$J584,LEN(",Alcool_MQ135|"),'Sem RTOS RX'!$K584,LEN(",Toluen_MQ135|"),'Sem RTOS RX'!$L584,LEN(",MH4_MQ135|"),'Sem RTOS RX'!$M584,LEN(",O3_MQ131|"),'Sem RTOS RX'!$N584)*8</f>
        <v>672</v>
      </c>
    </row>
    <row r="585" ht="15.75" customHeight="1">
      <c r="A585" s="6" t="s">
        <v>22155</v>
      </c>
      <c r="B585" s="6" t="s">
        <v>22156</v>
      </c>
      <c r="C585" s="6" t="s">
        <v>19934</v>
      </c>
      <c r="D585" s="6" t="s">
        <v>22157</v>
      </c>
      <c r="E585" s="6" t="s">
        <v>1812</v>
      </c>
      <c r="F585" s="6" t="s">
        <v>1812</v>
      </c>
      <c r="G585" s="6" t="s">
        <v>1812</v>
      </c>
      <c r="H585" s="6" t="s">
        <v>4549</v>
      </c>
      <c r="I585" s="6" t="s">
        <v>192</v>
      </c>
      <c r="J585" s="6" t="s">
        <v>213</v>
      </c>
      <c r="K585" s="6" t="s">
        <v>194</v>
      </c>
      <c r="L585" s="6" t="s">
        <v>33</v>
      </c>
      <c r="M585" s="6" t="s">
        <v>182</v>
      </c>
      <c r="N585" s="6" t="s">
        <v>55</v>
      </c>
      <c r="O585" s="6" t="s">
        <v>1812</v>
      </c>
      <c r="P585" s="6" t="s">
        <v>1812</v>
      </c>
      <c r="Q585" s="6" t="s">
        <v>1814</v>
      </c>
      <c r="R585" s="6" t="s">
        <v>1812</v>
      </c>
      <c r="S585" s="6" t="s">
        <v>1815</v>
      </c>
      <c r="T585" s="6" t="s">
        <v>1813</v>
      </c>
      <c r="U585" s="6" t="s">
        <v>1812</v>
      </c>
      <c r="V585" s="6" t="s">
        <v>1812</v>
      </c>
      <c r="W585" s="6" t="s">
        <v>1816</v>
      </c>
      <c r="X585" s="6" t="s">
        <v>22158</v>
      </c>
      <c r="Y585" s="13">
        <f>X586-'Sem RTOS RX'!$X585</f>
        <v>0.0001041666667</v>
      </c>
      <c r="Z585" s="7">
        <f>SUM(LEN(",CO_MQ135|"),'Sem RTOS RX'!$H585,LEN(",CO2_MQ135|"),'Sem RTOS RX'!$I585,LEN(",Alcool_MQ135|"),'Sem RTOS RX'!$J585,LEN(",Alcool_MQ135|"),'Sem RTOS RX'!$K585,LEN(",Toluen_MQ135|"),'Sem RTOS RX'!$L585,LEN(",MH4_MQ135|"),'Sem RTOS RX'!$M585,LEN(",O3_MQ131|"),'Sem RTOS RX'!$N585)*8</f>
        <v>672</v>
      </c>
    </row>
    <row r="586" ht="15.75" customHeight="1">
      <c r="A586" s="6" t="s">
        <v>22159</v>
      </c>
      <c r="B586" s="6" t="s">
        <v>22160</v>
      </c>
      <c r="C586" s="6" t="s">
        <v>19934</v>
      </c>
      <c r="D586" s="6" t="s">
        <v>22161</v>
      </c>
      <c r="E586" s="6" t="s">
        <v>1812</v>
      </c>
      <c r="F586" s="6" t="s">
        <v>1812</v>
      </c>
      <c r="G586" s="6" t="s">
        <v>1812</v>
      </c>
      <c r="H586" s="6" t="s">
        <v>263</v>
      </c>
      <c r="I586" s="6" t="s">
        <v>221</v>
      </c>
      <c r="J586" s="6" t="s">
        <v>213</v>
      </c>
      <c r="K586" s="6" t="s">
        <v>194</v>
      </c>
      <c r="L586" s="6" t="s">
        <v>90</v>
      </c>
      <c r="M586" s="6" t="s">
        <v>182</v>
      </c>
      <c r="N586" s="6" t="s">
        <v>204</v>
      </c>
      <c r="O586" s="6" t="s">
        <v>1812</v>
      </c>
      <c r="P586" s="6" t="s">
        <v>1812</v>
      </c>
      <c r="Q586" s="6" t="s">
        <v>1814</v>
      </c>
      <c r="R586" s="6" t="s">
        <v>1812</v>
      </c>
      <c r="S586" s="6" t="s">
        <v>1887</v>
      </c>
      <c r="T586" s="6" t="s">
        <v>1886</v>
      </c>
      <c r="U586" s="6" t="s">
        <v>1812</v>
      </c>
      <c r="V586" s="6" t="s">
        <v>1812</v>
      </c>
      <c r="W586" s="6" t="s">
        <v>1816</v>
      </c>
      <c r="X586" s="6" t="s">
        <v>22162</v>
      </c>
      <c r="Y586" s="13">
        <f>X587-'Sem RTOS RX'!$X586</f>
        <v>0.0001041666667</v>
      </c>
      <c r="Z586" s="7">
        <f>SUM(LEN(",CO_MQ135|"),'Sem RTOS RX'!$H586,LEN(",CO2_MQ135|"),'Sem RTOS RX'!$I586,LEN(",Alcool_MQ135|"),'Sem RTOS RX'!$J586,LEN(",Alcool_MQ135|"),'Sem RTOS RX'!$K586,LEN(",Toluen_MQ135|"),'Sem RTOS RX'!$L586,LEN(",MH4_MQ135|"),'Sem RTOS RX'!$M586,LEN(",O3_MQ131|"),'Sem RTOS RX'!$N586)*8</f>
        <v>672</v>
      </c>
    </row>
    <row r="587" ht="15.75" customHeight="1">
      <c r="A587" s="6" t="s">
        <v>22163</v>
      </c>
      <c r="B587" s="6" t="s">
        <v>22164</v>
      </c>
      <c r="C587" s="6" t="s">
        <v>19934</v>
      </c>
      <c r="D587" s="6" t="s">
        <v>22165</v>
      </c>
      <c r="E587" s="6" t="s">
        <v>1812</v>
      </c>
      <c r="F587" s="6" t="s">
        <v>1812</v>
      </c>
      <c r="G587" s="6" t="s">
        <v>1812</v>
      </c>
      <c r="H587" s="6" t="s">
        <v>287</v>
      </c>
      <c r="I587" s="6" t="s">
        <v>197</v>
      </c>
      <c r="J587" s="6" t="s">
        <v>198</v>
      </c>
      <c r="K587" s="6" t="s">
        <v>194</v>
      </c>
      <c r="L587" s="6" t="s">
        <v>199</v>
      </c>
      <c r="M587" s="6" t="s">
        <v>182</v>
      </c>
      <c r="N587" s="6" t="s">
        <v>161</v>
      </c>
      <c r="O587" s="6" t="s">
        <v>1812</v>
      </c>
      <c r="P587" s="6" t="s">
        <v>1812</v>
      </c>
      <c r="Q587" s="6" t="s">
        <v>1814</v>
      </c>
      <c r="R587" s="6" t="s">
        <v>1812</v>
      </c>
      <c r="S587" s="6" t="s">
        <v>1815</v>
      </c>
      <c r="T587" s="6" t="s">
        <v>1813</v>
      </c>
      <c r="U587" s="6" t="s">
        <v>1812</v>
      </c>
      <c r="V587" s="6" t="s">
        <v>1812</v>
      </c>
      <c r="W587" s="6" t="s">
        <v>1816</v>
      </c>
      <c r="X587" s="6" t="s">
        <v>22166</v>
      </c>
      <c r="Y587" s="13">
        <f>X588-'Sem RTOS RX'!$X587</f>
        <v>0.0001041666667</v>
      </c>
      <c r="Z587" s="7">
        <f>SUM(LEN(",CO_MQ135|"),'Sem RTOS RX'!$H587,LEN(",CO2_MQ135|"),'Sem RTOS RX'!$I587,LEN(",Alcool_MQ135|"),'Sem RTOS RX'!$J587,LEN(",Alcool_MQ135|"),'Sem RTOS RX'!$K587,LEN(",Toluen_MQ135|"),'Sem RTOS RX'!$L587,LEN(",MH4_MQ135|"),'Sem RTOS RX'!$M587,LEN(",O3_MQ131|"),'Sem RTOS RX'!$N587)*8</f>
        <v>672</v>
      </c>
    </row>
    <row r="588" ht="15.75" customHeight="1">
      <c r="A588" s="6" t="s">
        <v>22167</v>
      </c>
      <c r="B588" s="6" t="s">
        <v>22168</v>
      </c>
      <c r="C588" s="6" t="s">
        <v>19934</v>
      </c>
      <c r="D588" s="6" t="s">
        <v>22169</v>
      </c>
      <c r="E588" s="6" t="s">
        <v>1812</v>
      </c>
      <c r="F588" s="6" t="s">
        <v>1812</v>
      </c>
      <c r="G588" s="6" t="s">
        <v>1812</v>
      </c>
      <c r="H588" s="6" t="s">
        <v>287</v>
      </c>
      <c r="I588" s="6" t="s">
        <v>197</v>
      </c>
      <c r="J588" s="6" t="s">
        <v>328</v>
      </c>
      <c r="K588" s="6" t="s">
        <v>194</v>
      </c>
      <c r="L588" s="6" t="s">
        <v>424</v>
      </c>
      <c r="M588" s="6" t="s">
        <v>182</v>
      </c>
      <c r="N588" s="6" t="s">
        <v>229</v>
      </c>
      <c r="O588" s="6" t="s">
        <v>1812</v>
      </c>
      <c r="P588" s="6" t="s">
        <v>1812</v>
      </c>
      <c r="Q588" s="6" t="s">
        <v>1814</v>
      </c>
      <c r="R588" s="6" t="s">
        <v>1812</v>
      </c>
      <c r="S588" s="6" t="s">
        <v>1815</v>
      </c>
      <c r="T588" s="6" t="s">
        <v>1886</v>
      </c>
      <c r="U588" s="6" t="s">
        <v>1812</v>
      </c>
      <c r="V588" s="6" t="s">
        <v>1812</v>
      </c>
      <c r="W588" s="6" t="s">
        <v>1816</v>
      </c>
      <c r="X588" s="6" t="s">
        <v>22170</v>
      </c>
      <c r="Y588" s="13">
        <f>X589-'Sem RTOS RX'!$X588</f>
        <v>0.0001041666667</v>
      </c>
      <c r="Z588" s="7">
        <f>SUM(LEN(",CO_MQ135|"),'Sem RTOS RX'!$H588,LEN(",CO2_MQ135|"),'Sem RTOS RX'!$I588,LEN(",Alcool_MQ135|"),'Sem RTOS RX'!$J588,LEN(",Alcool_MQ135|"),'Sem RTOS RX'!$K588,LEN(",Toluen_MQ135|"),'Sem RTOS RX'!$L588,LEN(",MH4_MQ135|"),'Sem RTOS RX'!$M588,LEN(",O3_MQ131|"),'Sem RTOS RX'!$N588)*8</f>
        <v>672</v>
      </c>
    </row>
    <row r="589" ht="15.75" customHeight="1">
      <c r="A589" s="6" t="s">
        <v>22171</v>
      </c>
      <c r="B589" s="6" t="s">
        <v>22172</v>
      </c>
      <c r="C589" s="6" t="s">
        <v>19934</v>
      </c>
      <c r="D589" s="6" t="s">
        <v>22173</v>
      </c>
      <c r="E589" s="6" t="s">
        <v>1812</v>
      </c>
      <c r="F589" s="6" t="s">
        <v>1812</v>
      </c>
      <c r="G589" s="6" t="s">
        <v>1812</v>
      </c>
      <c r="H589" s="6" t="s">
        <v>265</v>
      </c>
      <c r="I589" s="6" t="s">
        <v>197</v>
      </c>
      <c r="J589" s="6" t="s">
        <v>328</v>
      </c>
      <c r="K589" s="6" t="s">
        <v>194</v>
      </c>
      <c r="L589" s="6" t="s">
        <v>424</v>
      </c>
      <c r="M589" s="6" t="s">
        <v>182</v>
      </c>
      <c r="N589" s="6" t="s">
        <v>152</v>
      </c>
      <c r="O589" s="6" t="s">
        <v>1812</v>
      </c>
      <c r="P589" s="6" t="s">
        <v>1812</v>
      </c>
      <c r="Q589" s="6" t="s">
        <v>1814</v>
      </c>
      <c r="R589" s="6" t="s">
        <v>1812</v>
      </c>
      <c r="S589" s="6" t="s">
        <v>1815</v>
      </c>
      <c r="T589" s="6" t="s">
        <v>1886</v>
      </c>
      <c r="U589" s="6" t="s">
        <v>1812</v>
      </c>
      <c r="V589" s="6" t="s">
        <v>1812</v>
      </c>
      <c r="W589" s="6" t="s">
        <v>1816</v>
      </c>
      <c r="X589" s="6" t="s">
        <v>22174</v>
      </c>
      <c r="Y589" s="13">
        <f>X590-'Sem RTOS RX'!$X589</f>
        <v>0.0001041666667</v>
      </c>
      <c r="Z589" s="7">
        <f>SUM(LEN(",CO_MQ135|"),'Sem RTOS RX'!$H589,LEN(",CO2_MQ135|"),'Sem RTOS RX'!$I589,LEN(",Alcool_MQ135|"),'Sem RTOS RX'!$J589,LEN(",Alcool_MQ135|"),'Sem RTOS RX'!$K589,LEN(",Toluen_MQ135|"),'Sem RTOS RX'!$L589,LEN(",MH4_MQ135|"),'Sem RTOS RX'!$M589,LEN(",O3_MQ131|"),'Sem RTOS RX'!$N589)*8</f>
        <v>672</v>
      </c>
    </row>
    <row r="590" ht="15.75" customHeight="1">
      <c r="A590" s="6" t="s">
        <v>22175</v>
      </c>
      <c r="B590" s="6" t="s">
        <v>22176</v>
      </c>
      <c r="C590" s="6" t="s">
        <v>19934</v>
      </c>
      <c r="D590" s="6" t="s">
        <v>22177</v>
      </c>
      <c r="E590" s="6" t="s">
        <v>1812</v>
      </c>
      <c r="F590" s="6" t="s">
        <v>1812</v>
      </c>
      <c r="G590" s="6" t="s">
        <v>1812</v>
      </c>
      <c r="H590" s="6" t="s">
        <v>92</v>
      </c>
      <c r="I590" s="6" t="s">
        <v>221</v>
      </c>
      <c r="J590" s="6" t="s">
        <v>331</v>
      </c>
      <c r="K590" s="6" t="s">
        <v>194</v>
      </c>
      <c r="L590" s="6" t="s">
        <v>637</v>
      </c>
      <c r="M590" s="6" t="s">
        <v>172</v>
      </c>
      <c r="N590" s="6" t="s">
        <v>161</v>
      </c>
      <c r="O590" s="6" t="s">
        <v>1812</v>
      </c>
      <c r="P590" s="6" t="s">
        <v>1812</v>
      </c>
      <c r="Q590" s="6" t="s">
        <v>1814</v>
      </c>
      <c r="R590" s="6" t="s">
        <v>1812</v>
      </c>
      <c r="S590" s="6" t="s">
        <v>1887</v>
      </c>
      <c r="T590" s="6" t="s">
        <v>1813</v>
      </c>
      <c r="U590" s="6" t="s">
        <v>1812</v>
      </c>
      <c r="V590" s="6" t="s">
        <v>1812</v>
      </c>
      <c r="W590" s="6" t="s">
        <v>1816</v>
      </c>
      <c r="X590" s="6" t="s">
        <v>22178</v>
      </c>
      <c r="Y590" s="13">
        <f>X591-'Sem RTOS RX'!$X590</f>
        <v>0.0001041666667</v>
      </c>
      <c r="Z590" s="7">
        <f>SUM(LEN(",CO_MQ135|"),'Sem RTOS RX'!$H590,LEN(",CO2_MQ135|"),'Sem RTOS RX'!$I590,LEN(",Alcool_MQ135|"),'Sem RTOS RX'!$J590,LEN(",Alcool_MQ135|"),'Sem RTOS RX'!$K590,LEN(",Toluen_MQ135|"),'Sem RTOS RX'!$L590,LEN(",MH4_MQ135|"),'Sem RTOS RX'!$M590,LEN(",O3_MQ131|"),'Sem RTOS RX'!$N590)*8</f>
        <v>672</v>
      </c>
    </row>
    <row r="591" ht="15.75" customHeight="1">
      <c r="A591" s="6" t="s">
        <v>22179</v>
      </c>
      <c r="B591" s="6" t="s">
        <v>22180</v>
      </c>
      <c r="C591" s="6" t="s">
        <v>19934</v>
      </c>
      <c r="D591" s="6" t="s">
        <v>22181</v>
      </c>
      <c r="E591" s="6" t="s">
        <v>1812</v>
      </c>
      <c r="F591" s="6" t="s">
        <v>1812</v>
      </c>
      <c r="G591" s="6" t="s">
        <v>1812</v>
      </c>
      <c r="H591" s="6" t="s">
        <v>269</v>
      </c>
      <c r="I591" s="6" t="s">
        <v>192</v>
      </c>
      <c r="J591" s="6" t="s">
        <v>328</v>
      </c>
      <c r="K591" s="6" t="s">
        <v>194</v>
      </c>
      <c r="L591" s="6" t="s">
        <v>63</v>
      </c>
      <c r="M591" s="6" t="s">
        <v>182</v>
      </c>
      <c r="N591" s="6" t="s">
        <v>214</v>
      </c>
      <c r="O591" s="6" t="s">
        <v>1812</v>
      </c>
      <c r="P591" s="6" t="s">
        <v>1812</v>
      </c>
      <c r="Q591" s="6" t="s">
        <v>1814</v>
      </c>
      <c r="R591" s="6" t="s">
        <v>1812</v>
      </c>
      <c r="S591" s="6" t="s">
        <v>1815</v>
      </c>
      <c r="T591" s="6" t="s">
        <v>1886</v>
      </c>
      <c r="U591" s="6" t="s">
        <v>1812</v>
      </c>
      <c r="V591" s="6" t="s">
        <v>1812</v>
      </c>
      <c r="W591" s="6" t="s">
        <v>1816</v>
      </c>
      <c r="X591" s="6" t="s">
        <v>22182</v>
      </c>
      <c r="Y591" s="13">
        <f>X592-'Sem RTOS RX'!$X591</f>
        <v>0.0002083333333</v>
      </c>
      <c r="Z591" s="7">
        <f>SUM(LEN(",CO_MQ135|"),'Sem RTOS RX'!$H591,LEN(",CO2_MQ135|"),'Sem RTOS RX'!$I591,LEN(",Alcool_MQ135|"),'Sem RTOS RX'!$J591,LEN(",Alcool_MQ135|"),'Sem RTOS RX'!$K591,LEN(",Toluen_MQ135|"),'Sem RTOS RX'!$L591,LEN(",MH4_MQ135|"),'Sem RTOS RX'!$M591,LEN(",O3_MQ131|"),'Sem RTOS RX'!$N591)*8</f>
        <v>672</v>
      </c>
    </row>
    <row r="592" ht="15.75" customHeight="1">
      <c r="A592" s="6" t="s">
        <v>22183</v>
      </c>
      <c r="B592" s="6" t="s">
        <v>22184</v>
      </c>
      <c r="C592" s="6" t="s">
        <v>19934</v>
      </c>
      <c r="D592" s="6" t="s">
        <v>22185</v>
      </c>
      <c r="E592" s="6" t="s">
        <v>1812</v>
      </c>
      <c r="F592" s="6" t="s">
        <v>1812</v>
      </c>
      <c r="G592" s="6" t="s">
        <v>1812</v>
      </c>
      <c r="H592" s="6" t="s">
        <v>82</v>
      </c>
      <c r="I592" s="6" t="s">
        <v>197</v>
      </c>
      <c r="J592" s="6" t="s">
        <v>329</v>
      </c>
      <c r="K592" s="6" t="s">
        <v>89</v>
      </c>
      <c r="L592" s="6" t="s">
        <v>13299</v>
      </c>
      <c r="M592" s="6" t="s">
        <v>182</v>
      </c>
      <c r="N592" s="6" t="s">
        <v>158</v>
      </c>
      <c r="O592" s="6" t="s">
        <v>1812</v>
      </c>
      <c r="P592" s="6" t="s">
        <v>1812</v>
      </c>
      <c r="Q592" s="6" t="s">
        <v>1814</v>
      </c>
      <c r="R592" s="6" t="s">
        <v>1812</v>
      </c>
      <c r="S592" s="6" t="s">
        <v>1815</v>
      </c>
      <c r="T592" s="6" t="s">
        <v>1886</v>
      </c>
      <c r="U592" s="6" t="s">
        <v>1812</v>
      </c>
      <c r="V592" s="6" t="s">
        <v>1812</v>
      </c>
      <c r="W592" s="6" t="s">
        <v>1816</v>
      </c>
      <c r="X592" s="6" t="s">
        <v>22186</v>
      </c>
      <c r="Y592" s="13">
        <f>X593-'Sem RTOS RX'!$X592</f>
        <v>0.0001041666667</v>
      </c>
      <c r="Z592" s="7">
        <f>SUM(LEN(",CO_MQ135|"),'Sem RTOS RX'!$H592,LEN(",CO2_MQ135|"),'Sem RTOS RX'!$I592,LEN(",Alcool_MQ135|"),'Sem RTOS RX'!$J592,LEN(",Alcool_MQ135|"),'Sem RTOS RX'!$K592,LEN(",Toluen_MQ135|"),'Sem RTOS RX'!$L592,LEN(",MH4_MQ135|"),'Sem RTOS RX'!$M592,LEN(",O3_MQ131|"),'Sem RTOS RX'!$N592)*8</f>
        <v>672</v>
      </c>
    </row>
    <row r="593" ht="15.75" customHeight="1">
      <c r="A593" s="6" t="s">
        <v>22187</v>
      </c>
      <c r="B593" s="6" t="s">
        <v>22188</v>
      </c>
      <c r="C593" s="6" t="s">
        <v>19934</v>
      </c>
      <c r="D593" s="6" t="s">
        <v>22189</v>
      </c>
      <c r="E593" s="6" t="s">
        <v>1812</v>
      </c>
      <c r="F593" s="6" t="s">
        <v>1812</v>
      </c>
      <c r="G593" s="6" t="s">
        <v>1812</v>
      </c>
      <c r="H593" s="6" t="s">
        <v>187</v>
      </c>
      <c r="I593" s="6" t="s">
        <v>1871</v>
      </c>
      <c r="J593" s="6" t="s">
        <v>1943</v>
      </c>
      <c r="K593" s="6" t="s">
        <v>133</v>
      </c>
      <c r="L593" s="6" t="s">
        <v>190</v>
      </c>
      <c r="M593" s="6" t="s">
        <v>172</v>
      </c>
      <c r="N593" s="6" t="s">
        <v>5147</v>
      </c>
      <c r="O593" s="6" t="s">
        <v>1812</v>
      </c>
      <c r="P593" s="6" t="s">
        <v>1812</v>
      </c>
      <c r="Q593" s="6" t="s">
        <v>1814</v>
      </c>
      <c r="R593" s="6" t="s">
        <v>1812</v>
      </c>
      <c r="S593" s="6" t="s">
        <v>1887</v>
      </c>
      <c r="T593" s="6" t="s">
        <v>1886</v>
      </c>
      <c r="U593" s="6" t="s">
        <v>1812</v>
      </c>
      <c r="V593" s="6" t="s">
        <v>1812</v>
      </c>
      <c r="W593" s="6" t="s">
        <v>1816</v>
      </c>
      <c r="X593" s="6" t="s">
        <v>6041</v>
      </c>
      <c r="Y593" s="13">
        <f>X594-'Sem RTOS RX'!$X593</f>
        <v>0.0001041666667</v>
      </c>
      <c r="Z593" s="7">
        <f>SUM(LEN(",CO_MQ135|"),'Sem RTOS RX'!$H593,LEN(",CO2_MQ135|"),'Sem RTOS RX'!$I593,LEN(",Alcool_MQ135|"),'Sem RTOS RX'!$J593,LEN(",Alcool_MQ135|"),'Sem RTOS RX'!$K593,LEN(",Toluen_MQ135|"),'Sem RTOS RX'!$L593,LEN(",MH4_MQ135|"),'Sem RTOS RX'!$M593,LEN(",O3_MQ131|"),'Sem RTOS RX'!$N593)*8</f>
        <v>672</v>
      </c>
    </row>
    <row r="594" ht="15.75" customHeight="1">
      <c r="A594" s="6" t="s">
        <v>22190</v>
      </c>
      <c r="B594" s="6" t="s">
        <v>22191</v>
      </c>
      <c r="C594" s="6" t="s">
        <v>19934</v>
      </c>
      <c r="D594" s="6" t="s">
        <v>22192</v>
      </c>
      <c r="E594" s="6" t="s">
        <v>1812</v>
      </c>
      <c r="F594" s="6" t="s">
        <v>1812</v>
      </c>
      <c r="G594" s="6" t="s">
        <v>1812</v>
      </c>
      <c r="H594" s="6" t="s">
        <v>82</v>
      </c>
      <c r="I594" s="6" t="s">
        <v>197</v>
      </c>
      <c r="J594" s="6" t="s">
        <v>329</v>
      </c>
      <c r="K594" s="6" t="s">
        <v>89</v>
      </c>
      <c r="L594" s="6" t="s">
        <v>13299</v>
      </c>
      <c r="M594" s="6" t="s">
        <v>182</v>
      </c>
      <c r="N594" s="6" t="s">
        <v>204</v>
      </c>
      <c r="O594" s="6" t="s">
        <v>1812</v>
      </c>
      <c r="P594" s="6" t="s">
        <v>1812</v>
      </c>
      <c r="Q594" s="6" t="s">
        <v>1814</v>
      </c>
      <c r="R594" s="6" t="s">
        <v>1812</v>
      </c>
      <c r="S594" s="6" t="s">
        <v>1815</v>
      </c>
      <c r="T594" s="6" t="s">
        <v>1886</v>
      </c>
      <c r="U594" s="6" t="s">
        <v>1812</v>
      </c>
      <c r="V594" s="6" t="s">
        <v>1812</v>
      </c>
      <c r="W594" s="6" t="s">
        <v>1816</v>
      </c>
      <c r="X594" s="6" t="s">
        <v>22193</v>
      </c>
      <c r="Y594" s="13">
        <f>X595-'Sem RTOS RX'!$X594</f>
        <v>0.0001041666667</v>
      </c>
      <c r="Z594" s="7">
        <f>SUM(LEN(",CO_MQ135|"),'Sem RTOS RX'!$H594,LEN(",CO2_MQ135|"),'Sem RTOS RX'!$I594,LEN(",Alcool_MQ135|"),'Sem RTOS RX'!$J594,LEN(",Alcool_MQ135|"),'Sem RTOS RX'!$K594,LEN(",Toluen_MQ135|"),'Sem RTOS RX'!$L594,LEN(",MH4_MQ135|"),'Sem RTOS RX'!$M594,LEN(",O3_MQ131|"),'Sem RTOS RX'!$N594)*8</f>
        <v>672</v>
      </c>
    </row>
    <row r="595" ht="15.75" customHeight="1">
      <c r="A595" s="6" t="s">
        <v>22194</v>
      </c>
      <c r="B595" s="6" t="s">
        <v>22195</v>
      </c>
      <c r="C595" s="6" t="s">
        <v>19934</v>
      </c>
      <c r="D595" s="6" t="s">
        <v>22196</v>
      </c>
      <c r="E595" s="6" t="s">
        <v>1812</v>
      </c>
      <c r="F595" s="6" t="s">
        <v>1812</v>
      </c>
      <c r="G595" s="6" t="s">
        <v>1812</v>
      </c>
      <c r="H595" s="6" t="s">
        <v>92</v>
      </c>
      <c r="I595" s="6" t="s">
        <v>221</v>
      </c>
      <c r="J595" s="6" t="s">
        <v>334</v>
      </c>
      <c r="K595" s="6" t="s">
        <v>133</v>
      </c>
      <c r="L595" s="6" t="s">
        <v>607</v>
      </c>
      <c r="M595" s="6" t="s">
        <v>172</v>
      </c>
      <c r="N595" s="6" t="s">
        <v>236</v>
      </c>
      <c r="O595" s="6" t="s">
        <v>1812</v>
      </c>
      <c r="P595" s="6" t="s">
        <v>1812</v>
      </c>
      <c r="Q595" s="6" t="s">
        <v>1814</v>
      </c>
      <c r="R595" s="6" t="s">
        <v>1812</v>
      </c>
      <c r="S595" s="6" t="s">
        <v>1887</v>
      </c>
      <c r="T595" s="6" t="s">
        <v>1886</v>
      </c>
      <c r="U595" s="6" t="s">
        <v>1812</v>
      </c>
      <c r="V595" s="6" t="s">
        <v>1812</v>
      </c>
      <c r="W595" s="6" t="s">
        <v>1816</v>
      </c>
      <c r="X595" s="6" t="s">
        <v>6053</v>
      </c>
      <c r="Y595" s="13">
        <f>X596-'Sem RTOS RX'!$X595</f>
        <v>0.0001041666667</v>
      </c>
      <c r="Z595" s="7">
        <f>SUM(LEN(",CO_MQ135|"),'Sem RTOS RX'!$H595,LEN(",CO2_MQ135|"),'Sem RTOS RX'!$I595,LEN(",Alcool_MQ135|"),'Sem RTOS RX'!$J595,LEN(",Alcool_MQ135|"),'Sem RTOS RX'!$K595,LEN(",Toluen_MQ135|"),'Sem RTOS RX'!$L595,LEN(",MH4_MQ135|"),'Sem RTOS RX'!$M595,LEN(",O3_MQ131|"),'Sem RTOS RX'!$N595)*8</f>
        <v>672</v>
      </c>
    </row>
    <row r="596" ht="15.75" customHeight="1">
      <c r="A596" s="6" t="s">
        <v>22197</v>
      </c>
      <c r="B596" s="6" t="s">
        <v>22198</v>
      </c>
      <c r="C596" s="6" t="s">
        <v>19934</v>
      </c>
      <c r="D596" s="6" t="s">
        <v>22199</v>
      </c>
      <c r="E596" s="6" t="s">
        <v>1812</v>
      </c>
      <c r="F596" s="6" t="s">
        <v>1812</v>
      </c>
      <c r="G596" s="6" t="s">
        <v>1812</v>
      </c>
      <c r="H596" s="6" t="s">
        <v>58</v>
      </c>
      <c r="I596" s="6" t="s">
        <v>197</v>
      </c>
      <c r="J596" s="6" t="s">
        <v>198</v>
      </c>
      <c r="K596" s="6" t="s">
        <v>89</v>
      </c>
      <c r="L596" s="6" t="s">
        <v>199</v>
      </c>
      <c r="M596" s="6" t="s">
        <v>182</v>
      </c>
      <c r="N596" s="6" t="s">
        <v>285</v>
      </c>
      <c r="O596" s="6" t="s">
        <v>1812</v>
      </c>
      <c r="P596" s="6" t="s">
        <v>1812</v>
      </c>
      <c r="Q596" s="6" t="s">
        <v>1814</v>
      </c>
      <c r="R596" s="6" t="s">
        <v>1812</v>
      </c>
      <c r="S596" s="6" t="s">
        <v>1815</v>
      </c>
      <c r="T596" s="6" t="s">
        <v>1886</v>
      </c>
      <c r="U596" s="6" t="s">
        <v>1812</v>
      </c>
      <c r="V596" s="6" t="s">
        <v>1812</v>
      </c>
      <c r="W596" s="6" t="s">
        <v>1816</v>
      </c>
      <c r="X596" s="6" t="s">
        <v>22200</v>
      </c>
      <c r="Y596" s="13">
        <f>X597-'Sem RTOS RX'!$X596</f>
        <v>0.0001041666667</v>
      </c>
      <c r="Z596" s="7">
        <f>SUM(LEN(",CO_MQ135|"),'Sem RTOS RX'!$H596,LEN(",CO2_MQ135|"),'Sem RTOS RX'!$I596,LEN(",Alcool_MQ135|"),'Sem RTOS RX'!$J596,LEN(",Alcool_MQ135|"),'Sem RTOS RX'!$K596,LEN(",Toluen_MQ135|"),'Sem RTOS RX'!$L596,LEN(",MH4_MQ135|"),'Sem RTOS RX'!$M596,LEN(",O3_MQ131|"),'Sem RTOS RX'!$N596)*8</f>
        <v>672</v>
      </c>
    </row>
    <row r="597" ht="15.75" customHeight="1">
      <c r="A597" s="6" t="s">
        <v>22201</v>
      </c>
      <c r="B597" s="6" t="s">
        <v>22202</v>
      </c>
      <c r="C597" s="6" t="s">
        <v>19934</v>
      </c>
      <c r="D597" s="6" t="s">
        <v>22203</v>
      </c>
      <c r="E597" s="6" t="s">
        <v>1812</v>
      </c>
      <c r="F597" s="6" t="s">
        <v>1812</v>
      </c>
      <c r="G597" s="6" t="s">
        <v>1812</v>
      </c>
      <c r="H597" s="6" t="s">
        <v>254</v>
      </c>
      <c r="I597" s="6" t="s">
        <v>210</v>
      </c>
      <c r="J597" s="6" t="s">
        <v>325</v>
      </c>
      <c r="K597" s="6" t="s">
        <v>79</v>
      </c>
      <c r="L597" s="6" t="s">
        <v>393</v>
      </c>
      <c r="M597" s="6" t="s">
        <v>143</v>
      </c>
      <c r="N597" s="6" t="s">
        <v>217</v>
      </c>
      <c r="O597" s="6" t="s">
        <v>1812</v>
      </c>
      <c r="P597" s="6" t="s">
        <v>1812</v>
      </c>
      <c r="Q597" s="6" t="s">
        <v>1814</v>
      </c>
      <c r="R597" s="6" t="s">
        <v>1812</v>
      </c>
      <c r="S597" s="6" t="s">
        <v>1815</v>
      </c>
      <c r="T597" s="6" t="s">
        <v>1813</v>
      </c>
      <c r="U597" s="6" t="s">
        <v>1812</v>
      </c>
      <c r="V597" s="6" t="s">
        <v>1812</v>
      </c>
      <c r="W597" s="6" t="s">
        <v>1816</v>
      </c>
      <c r="X597" s="6" t="s">
        <v>6065</v>
      </c>
      <c r="Y597" s="13">
        <f>X598-'Sem RTOS RX'!$X597</f>
        <v>0.0001041666667</v>
      </c>
      <c r="Z597" s="7">
        <f>SUM(LEN(",CO_MQ135|"),'Sem RTOS RX'!$H597,LEN(",CO2_MQ135|"),'Sem RTOS RX'!$I597,LEN(",Alcool_MQ135|"),'Sem RTOS RX'!$J597,LEN(",Alcool_MQ135|"),'Sem RTOS RX'!$K597,LEN(",Toluen_MQ135|"),'Sem RTOS RX'!$L597,LEN(",MH4_MQ135|"),'Sem RTOS RX'!$M597,LEN(",O3_MQ131|"),'Sem RTOS RX'!$N597)*8</f>
        <v>672</v>
      </c>
    </row>
    <row r="598" ht="15.75" customHeight="1">
      <c r="A598" s="6" t="s">
        <v>22204</v>
      </c>
      <c r="B598" s="6" t="s">
        <v>22205</v>
      </c>
      <c r="C598" s="6" t="s">
        <v>19934</v>
      </c>
      <c r="D598" s="6" t="s">
        <v>22206</v>
      </c>
      <c r="E598" s="6" t="s">
        <v>1812</v>
      </c>
      <c r="F598" s="6" t="s">
        <v>1812</v>
      </c>
      <c r="G598" s="6" t="s">
        <v>1812</v>
      </c>
      <c r="H598" s="6" t="s">
        <v>287</v>
      </c>
      <c r="I598" s="6" t="s">
        <v>197</v>
      </c>
      <c r="J598" s="6" t="s">
        <v>198</v>
      </c>
      <c r="K598" s="6" t="s">
        <v>194</v>
      </c>
      <c r="L598" s="6" t="s">
        <v>199</v>
      </c>
      <c r="M598" s="6" t="s">
        <v>182</v>
      </c>
      <c r="N598" s="6" t="s">
        <v>23</v>
      </c>
      <c r="O598" s="6" t="s">
        <v>1812</v>
      </c>
      <c r="P598" s="6" t="s">
        <v>1812</v>
      </c>
      <c r="Q598" s="6" t="s">
        <v>1814</v>
      </c>
      <c r="R598" s="6" t="s">
        <v>1812</v>
      </c>
      <c r="S598" s="6" t="s">
        <v>1815</v>
      </c>
      <c r="T598" s="6" t="s">
        <v>1813</v>
      </c>
      <c r="U598" s="6" t="s">
        <v>1812</v>
      </c>
      <c r="V598" s="6" t="s">
        <v>1812</v>
      </c>
      <c r="W598" s="6" t="s">
        <v>1816</v>
      </c>
      <c r="X598" s="6" t="s">
        <v>22207</v>
      </c>
      <c r="Y598" s="13">
        <f>X599-'Sem RTOS RX'!$X598</f>
        <v>0.0001157407407</v>
      </c>
      <c r="Z598" s="7">
        <f>SUM(LEN(",CO_MQ135|"),'Sem RTOS RX'!$H598,LEN(",CO2_MQ135|"),'Sem RTOS RX'!$I598,LEN(",Alcool_MQ135|"),'Sem RTOS RX'!$J598,LEN(",Alcool_MQ135|"),'Sem RTOS RX'!$K598,LEN(",Toluen_MQ135|"),'Sem RTOS RX'!$L598,LEN(",MH4_MQ135|"),'Sem RTOS RX'!$M598,LEN(",O3_MQ131|"),'Sem RTOS RX'!$N598)*8</f>
        <v>672</v>
      </c>
    </row>
    <row r="599" ht="15.75" customHeight="1">
      <c r="A599" s="6" t="s">
        <v>22208</v>
      </c>
      <c r="B599" s="6" t="s">
        <v>22209</v>
      </c>
      <c r="C599" s="6" t="s">
        <v>19934</v>
      </c>
      <c r="D599" s="6" t="s">
        <v>22210</v>
      </c>
      <c r="E599" s="6" t="s">
        <v>1812</v>
      </c>
      <c r="F599" s="6" t="s">
        <v>1812</v>
      </c>
      <c r="G599" s="6" t="s">
        <v>1812</v>
      </c>
      <c r="H599" s="6" t="s">
        <v>145</v>
      </c>
      <c r="I599" s="6" t="s">
        <v>13</v>
      </c>
      <c r="J599" s="6" t="s">
        <v>2643</v>
      </c>
      <c r="K599" s="6" t="s">
        <v>89</v>
      </c>
      <c r="L599" s="6" t="s">
        <v>738</v>
      </c>
      <c r="M599" s="6" t="s">
        <v>143</v>
      </c>
      <c r="N599" s="6" t="s">
        <v>148</v>
      </c>
      <c r="O599" s="6" t="s">
        <v>1812</v>
      </c>
      <c r="P599" s="6" t="s">
        <v>1812</v>
      </c>
      <c r="Q599" s="6" t="s">
        <v>1814</v>
      </c>
      <c r="R599" s="6" t="s">
        <v>1812</v>
      </c>
      <c r="S599" s="6" t="s">
        <v>1815</v>
      </c>
      <c r="T599" s="6" t="s">
        <v>1886</v>
      </c>
      <c r="U599" s="6" t="s">
        <v>1812</v>
      </c>
      <c r="V599" s="6" t="s">
        <v>1812</v>
      </c>
      <c r="W599" s="6" t="s">
        <v>1816</v>
      </c>
      <c r="X599" s="6" t="s">
        <v>22211</v>
      </c>
      <c r="Y599" s="13">
        <f>X600-'Sem RTOS RX'!$X599</f>
        <v>0.0001041666667</v>
      </c>
      <c r="Z599" s="7">
        <f>SUM(LEN(",CO_MQ135|"),'Sem RTOS RX'!$H599,LEN(",CO2_MQ135|"),'Sem RTOS RX'!$I599,LEN(",Alcool_MQ135|"),'Sem RTOS RX'!$J599,LEN(",Alcool_MQ135|"),'Sem RTOS RX'!$K599,LEN(",Toluen_MQ135|"),'Sem RTOS RX'!$L599,LEN(",MH4_MQ135|"),'Sem RTOS RX'!$M599,LEN(",O3_MQ131|"),'Sem RTOS RX'!$N599)*8</f>
        <v>672</v>
      </c>
    </row>
    <row r="600" ht="15.75" customHeight="1">
      <c r="A600" s="6" t="s">
        <v>22212</v>
      </c>
      <c r="B600" s="6" t="s">
        <v>22213</v>
      </c>
      <c r="C600" s="6" t="s">
        <v>19934</v>
      </c>
      <c r="D600" s="6" t="s">
        <v>22214</v>
      </c>
      <c r="E600" s="6" t="s">
        <v>1812</v>
      </c>
      <c r="F600" s="6" t="s">
        <v>1812</v>
      </c>
      <c r="G600" s="6" t="s">
        <v>1812</v>
      </c>
      <c r="H600" s="6" t="s">
        <v>58</v>
      </c>
      <c r="I600" s="6" t="s">
        <v>197</v>
      </c>
      <c r="J600" s="6" t="s">
        <v>198</v>
      </c>
      <c r="K600" s="6" t="s">
        <v>89</v>
      </c>
      <c r="L600" s="6" t="s">
        <v>199</v>
      </c>
      <c r="M600" s="6" t="s">
        <v>182</v>
      </c>
      <c r="N600" s="6" t="s">
        <v>329</v>
      </c>
      <c r="O600" s="6" t="s">
        <v>1812</v>
      </c>
      <c r="P600" s="6" t="s">
        <v>1812</v>
      </c>
      <c r="Q600" s="6" t="s">
        <v>1814</v>
      </c>
      <c r="R600" s="6" t="s">
        <v>1812</v>
      </c>
      <c r="S600" s="6" t="s">
        <v>1815</v>
      </c>
      <c r="T600" s="6" t="s">
        <v>1886</v>
      </c>
      <c r="U600" s="6" t="s">
        <v>1812</v>
      </c>
      <c r="V600" s="6" t="s">
        <v>1812</v>
      </c>
      <c r="W600" s="6" t="s">
        <v>1816</v>
      </c>
      <c r="X600" s="6" t="s">
        <v>22215</v>
      </c>
      <c r="Y600" s="13">
        <f>X601-'Sem RTOS RX'!$X600</f>
        <v>0.0001041666667</v>
      </c>
      <c r="Z600" s="7">
        <f>SUM(LEN(",CO_MQ135|"),'Sem RTOS RX'!$H600,LEN(",CO2_MQ135|"),'Sem RTOS RX'!$I600,LEN(",Alcool_MQ135|"),'Sem RTOS RX'!$J600,LEN(",Alcool_MQ135|"),'Sem RTOS RX'!$K600,LEN(",Toluen_MQ135|"),'Sem RTOS RX'!$L600,LEN(",MH4_MQ135|"),'Sem RTOS RX'!$M600,LEN(",O3_MQ131|"),'Sem RTOS RX'!$N600)*8</f>
        <v>672</v>
      </c>
    </row>
    <row r="601" ht="15.75" customHeight="1">
      <c r="A601" s="6" t="s">
        <v>22216</v>
      </c>
      <c r="B601" s="6" t="s">
        <v>22217</v>
      </c>
      <c r="C601" s="6" t="s">
        <v>19934</v>
      </c>
      <c r="D601" s="6" t="s">
        <v>22218</v>
      </c>
      <c r="E601" s="6" t="s">
        <v>1812</v>
      </c>
      <c r="F601" s="6" t="s">
        <v>1812</v>
      </c>
      <c r="G601" s="6" t="s">
        <v>1812</v>
      </c>
      <c r="H601" s="6" t="s">
        <v>278</v>
      </c>
      <c r="I601" s="6" t="s">
        <v>13</v>
      </c>
      <c r="J601" s="6" t="s">
        <v>180</v>
      </c>
      <c r="K601" s="6" t="s">
        <v>89</v>
      </c>
      <c r="L601" s="6" t="s">
        <v>738</v>
      </c>
      <c r="M601" s="6" t="s">
        <v>143</v>
      </c>
      <c r="N601" s="6" t="s">
        <v>328</v>
      </c>
      <c r="O601" s="6" t="s">
        <v>1812</v>
      </c>
      <c r="P601" s="6" t="s">
        <v>1812</v>
      </c>
      <c r="Q601" s="6" t="s">
        <v>1814</v>
      </c>
      <c r="R601" s="6" t="s">
        <v>1812</v>
      </c>
      <c r="S601" s="6" t="s">
        <v>1815</v>
      </c>
      <c r="T601" s="6" t="s">
        <v>1886</v>
      </c>
      <c r="U601" s="6" t="s">
        <v>1812</v>
      </c>
      <c r="V601" s="6" t="s">
        <v>1812</v>
      </c>
      <c r="W601" s="6" t="s">
        <v>1816</v>
      </c>
      <c r="X601" s="6" t="s">
        <v>22219</v>
      </c>
      <c r="Y601" s="13">
        <f>X602-'Sem RTOS RX'!$X601</f>
        <v>0.0001041666667</v>
      </c>
      <c r="Z601" s="7">
        <f>SUM(LEN(",CO_MQ135|"),'Sem RTOS RX'!$H601,LEN(",CO2_MQ135|"),'Sem RTOS RX'!$I601,LEN(",Alcool_MQ135|"),'Sem RTOS RX'!$J601,LEN(",Alcool_MQ135|"),'Sem RTOS RX'!$K601,LEN(",Toluen_MQ135|"),'Sem RTOS RX'!$L601,LEN(",MH4_MQ135|"),'Sem RTOS RX'!$M601,LEN(",O3_MQ131|"),'Sem RTOS RX'!$N601)*8</f>
        <v>672</v>
      </c>
    </row>
    <row r="602" ht="15.75" customHeight="1">
      <c r="A602" s="6" t="s">
        <v>22220</v>
      </c>
      <c r="B602" s="6" t="s">
        <v>22221</v>
      </c>
      <c r="C602" s="6" t="s">
        <v>19934</v>
      </c>
      <c r="D602" s="6" t="s">
        <v>22222</v>
      </c>
      <c r="E602" s="6" t="s">
        <v>1812</v>
      </c>
      <c r="F602" s="6" t="s">
        <v>1812</v>
      </c>
      <c r="G602" s="6" t="s">
        <v>1812</v>
      </c>
      <c r="H602" s="6" t="s">
        <v>71</v>
      </c>
      <c r="I602" s="6" t="s">
        <v>13</v>
      </c>
      <c r="J602" s="6" t="s">
        <v>329</v>
      </c>
      <c r="K602" s="6" t="s">
        <v>89</v>
      </c>
      <c r="L602" s="6" t="s">
        <v>181</v>
      </c>
      <c r="M602" s="6" t="s">
        <v>182</v>
      </c>
      <c r="N602" s="6" t="s">
        <v>170</v>
      </c>
      <c r="O602" s="6" t="s">
        <v>1812</v>
      </c>
      <c r="P602" s="6" t="s">
        <v>1812</v>
      </c>
      <c r="Q602" s="6" t="s">
        <v>1814</v>
      </c>
      <c r="R602" s="6" t="s">
        <v>1812</v>
      </c>
      <c r="S602" s="6" t="s">
        <v>1815</v>
      </c>
      <c r="T602" s="6" t="s">
        <v>1886</v>
      </c>
      <c r="U602" s="6" t="s">
        <v>1812</v>
      </c>
      <c r="V602" s="6" t="s">
        <v>1812</v>
      </c>
      <c r="W602" s="6" t="s">
        <v>1816</v>
      </c>
      <c r="X602" s="6" t="s">
        <v>22223</v>
      </c>
      <c r="Y602" s="13">
        <f>X603-'Sem RTOS RX'!$X602</f>
        <v>0.0001041666667</v>
      </c>
      <c r="Z602" s="7">
        <f>SUM(LEN(",CO_MQ135|"),'Sem RTOS RX'!$H602,LEN(",CO2_MQ135|"),'Sem RTOS RX'!$I602,LEN(",Alcool_MQ135|"),'Sem RTOS RX'!$J602,LEN(",Alcool_MQ135|"),'Sem RTOS RX'!$K602,LEN(",Toluen_MQ135|"),'Sem RTOS RX'!$L602,LEN(",MH4_MQ135|"),'Sem RTOS RX'!$M602,LEN(",O3_MQ131|"),'Sem RTOS RX'!$N602)*8</f>
        <v>672</v>
      </c>
    </row>
    <row r="603" ht="15.75" customHeight="1">
      <c r="A603" s="6" t="s">
        <v>22224</v>
      </c>
      <c r="B603" s="6" t="s">
        <v>22225</v>
      </c>
      <c r="C603" s="6" t="s">
        <v>19934</v>
      </c>
      <c r="D603" s="6" t="s">
        <v>22226</v>
      </c>
      <c r="E603" s="6" t="s">
        <v>1812</v>
      </c>
      <c r="F603" s="6" t="s">
        <v>1812</v>
      </c>
      <c r="G603" s="6" t="s">
        <v>1812</v>
      </c>
      <c r="H603" s="6" t="s">
        <v>278</v>
      </c>
      <c r="I603" s="6" t="s">
        <v>13</v>
      </c>
      <c r="J603" s="6" t="s">
        <v>180</v>
      </c>
      <c r="K603" s="6" t="s">
        <v>89</v>
      </c>
      <c r="L603" s="6" t="s">
        <v>738</v>
      </c>
      <c r="M603" s="6" t="s">
        <v>143</v>
      </c>
      <c r="N603" s="6" t="s">
        <v>186</v>
      </c>
      <c r="O603" s="6" t="s">
        <v>1812</v>
      </c>
      <c r="P603" s="6" t="s">
        <v>1812</v>
      </c>
      <c r="Q603" s="6" t="s">
        <v>1814</v>
      </c>
      <c r="R603" s="6" t="s">
        <v>1812</v>
      </c>
      <c r="S603" s="6" t="s">
        <v>1815</v>
      </c>
      <c r="T603" s="6" t="s">
        <v>1886</v>
      </c>
      <c r="U603" s="6" t="s">
        <v>1812</v>
      </c>
      <c r="V603" s="6" t="s">
        <v>1812</v>
      </c>
      <c r="W603" s="6" t="s">
        <v>1816</v>
      </c>
      <c r="X603" s="6" t="s">
        <v>22227</v>
      </c>
      <c r="Y603" s="13">
        <f>X604-'Sem RTOS RX'!$X603</f>
        <v>0.0001041666667</v>
      </c>
      <c r="Z603" s="7">
        <f>SUM(LEN(",CO_MQ135|"),'Sem RTOS RX'!$H603,LEN(",CO2_MQ135|"),'Sem RTOS RX'!$I603,LEN(",Alcool_MQ135|"),'Sem RTOS RX'!$J603,LEN(",Alcool_MQ135|"),'Sem RTOS RX'!$K603,LEN(",Toluen_MQ135|"),'Sem RTOS RX'!$L603,LEN(",MH4_MQ135|"),'Sem RTOS RX'!$M603,LEN(",O3_MQ131|"),'Sem RTOS RX'!$N603)*8</f>
        <v>672</v>
      </c>
    </row>
    <row r="604" ht="15.75" customHeight="1">
      <c r="A604" s="6" t="s">
        <v>22228</v>
      </c>
      <c r="B604" s="6" t="s">
        <v>22229</v>
      </c>
      <c r="C604" s="6" t="s">
        <v>19934</v>
      </c>
      <c r="D604" s="6" t="s">
        <v>22230</v>
      </c>
      <c r="E604" s="6" t="s">
        <v>1812</v>
      </c>
      <c r="F604" s="6" t="s">
        <v>1812</v>
      </c>
      <c r="G604" s="6" t="s">
        <v>1812</v>
      </c>
      <c r="H604" s="6" t="s">
        <v>287</v>
      </c>
      <c r="I604" s="6" t="s">
        <v>197</v>
      </c>
      <c r="J604" s="6" t="s">
        <v>198</v>
      </c>
      <c r="K604" s="6" t="s">
        <v>194</v>
      </c>
      <c r="L604" s="6" t="s">
        <v>199</v>
      </c>
      <c r="M604" s="6" t="s">
        <v>182</v>
      </c>
      <c r="N604" s="6" t="s">
        <v>336</v>
      </c>
      <c r="O604" s="6" t="s">
        <v>1812</v>
      </c>
      <c r="P604" s="6" t="s">
        <v>1812</v>
      </c>
      <c r="Q604" s="6" t="s">
        <v>1814</v>
      </c>
      <c r="R604" s="6" t="s">
        <v>1812</v>
      </c>
      <c r="S604" s="6" t="s">
        <v>1815</v>
      </c>
      <c r="T604" s="6" t="s">
        <v>1886</v>
      </c>
      <c r="U604" s="6" t="s">
        <v>1812</v>
      </c>
      <c r="V604" s="6" t="s">
        <v>1812</v>
      </c>
      <c r="W604" s="6" t="s">
        <v>1816</v>
      </c>
      <c r="X604" s="6" t="s">
        <v>22231</v>
      </c>
      <c r="Y604" s="13">
        <f>X605-'Sem RTOS RX'!$X604</f>
        <v>0.0001041666667</v>
      </c>
      <c r="Z604" s="7">
        <f>SUM(LEN(",CO_MQ135|"),'Sem RTOS RX'!$H604,LEN(",CO2_MQ135|"),'Sem RTOS RX'!$I604,LEN(",Alcool_MQ135|"),'Sem RTOS RX'!$J604,LEN(",Alcool_MQ135|"),'Sem RTOS RX'!$K604,LEN(",Toluen_MQ135|"),'Sem RTOS RX'!$L604,LEN(",MH4_MQ135|"),'Sem RTOS RX'!$M604,LEN(",O3_MQ131|"),'Sem RTOS RX'!$N604)*8</f>
        <v>672</v>
      </c>
    </row>
    <row r="605" ht="15.75" customHeight="1">
      <c r="A605" s="6" t="s">
        <v>22232</v>
      </c>
      <c r="B605" s="6" t="s">
        <v>22233</v>
      </c>
      <c r="C605" s="6" t="s">
        <v>19934</v>
      </c>
      <c r="D605" s="6" t="s">
        <v>22234</v>
      </c>
      <c r="E605" s="6" t="s">
        <v>1812</v>
      </c>
      <c r="F605" s="6" t="s">
        <v>1812</v>
      </c>
      <c r="G605" s="6" t="s">
        <v>1812</v>
      </c>
      <c r="H605" s="6" t="s">
        <v>65</v>
      </c>
      <c r="I605" s="6" t="s">
        <v>221</v>
      </c>
      <c r="J605" s="6" t="s">
        <v>331</v>
      </c>
      <c r="K605" s="6" t="s">
        <v>194</v>
      </c>
      <c r="L605" s="6" t="s">
        <v>90</v>
      </c>
      <c r="M605" s="6" t="s">
        <v>172</v>
      </c>
      <c r="N605" s="6" t="s">
        <v>193</v>
      </c>
      <c r="O605" s="6" t="s">
        <v>1812</v>
      </c>
      <c r="P605" s="6" t="s">
        <v>1812</v>
      </c>
      <c r="Q605" s="6" t="s">
        <v>1814</v>
      </c>
      <c r="R605" s="6" t="s">
        <v>1812</v>
      </c>
      <c r="S605" s="6" t="s">
        <v>1887</v>
      </c>
      <c r="T605" s="6" t="s">
        <v>1886</v>
      </c>
      <c r="U605" s="6" t="s">
        <v>1812</v>
      </c>
      <c r="V605" s="6" t="s">
        <v>1812</v>
      </c>
      <c r="W605" s="6" t="s">
        <v>1816</v>
      </c>
      <c r="X605" s="6" t="s">
        <v>22235</v>
      </c>
      <c r="Y605" s="13">
        <f>X606-'Sem RTOS RX'!$X605</f>
        <v>0.0001041666667</v>
      </c>
      <c r="Z605" s="7">
        <f>SUM(LEN(",CO_MQ135|"),'Sem RTOS RX'!$H605,LEN(",CO2_MQ135|"),'Sem RTOS RX'!$I605,LEN(",Alcool_MQ135|"),'Sem RTOS RX'!$J605,LEN(",Alcool_MQ135|"),'Sem RTOS RX'!$K605,LEN(",Toluen_MQ135|"),'Sem RTOS RX'!$L605,LEN(",MH4_MQ135|"),'Sem RTOS RX'!$M605,LEN(",O3_MQ131|"),'Sem RTOS RX'!$N605)*8</f>
        <v>672</v>
      </c>
    </row>
    <row r="606" ht="15.75" customHeight="1">
      <c r="A606" s="6" t="s">
        <v>22236</v>
      </c>
      <c r="B606" s="6" t="s">
        <v>22237</v>
      </c>
      <c r="C606" s="6" t="s">
        <v>19934</v>
      </c>
      <c r="D606" s="6" t="s">
        <v>22238</v>
      </c>
      <c r="E606" s="6" t="s">
        <v>1812</v>
      </c>
      <c r="F606" s="6" t="s">
        <v>1812</v>
      </c>
      <c r="G606" s="6" t="s">
        <v>1812</v>
      </c>
      <c r="H606" s="6" t="s">
        <v>265</v>
      </c>
      <c r="I606" s="6" t="s">
        <v>197</v>
      </c>
      <c r="J606" s="6" t="s">
        <v>328</v>
      </c>
      <c r="K606" s="6" t="s">
        <v>194</v>
      </c>
      <c r="L606" s="6" t="s">
        <v>424</v>
      </c>
      <c r="M606" s="6" t="s">
        <v>182</v>
      </c>
      <c r="N606" s="6" t="s">
        <v>167</v>
      </c>
      <c r="O606" s="6" t="s">
        <v>1812</v>
      </c>
      <c r="P606" s="6" t="s">
        <v>1812</v>
      </c>
      <c r="Q606" s="6" t="s">
        <v>1814</v>
      </c>
      <c r="R606" s="6" t="s">
        <v>1812</v>
      </c>
      <c r="S606" s="6" t="s">
        <v>1815</v>
      </c>
      <c r="T606" s="6" t="s">
        <v>1886</v>
      </c>
      <c r="U606" s="6" t="s">
        <v>1812</v>
      </c>
      <c r="V606" s="6" t="s">
        <v>1812</v>
      </c>
      <c r="W606" s="6" t="s">
        <v>1816</v>
      </c>
      <c r="X606" s="6" t="s">
        <v>22239</v>
      </c>
      <c r="Y606" s="13">
        <f>X607-'Sem RTOS RX'!$X606</f>
        <v>0.0001041666667</v>
      </c>
      <c r="Z606" s="7">
        <f>SUM(LEN(",CO_MQ135|"),'Sem RTOS RX'!$H606,LEN(",CO2_MQ135|"),'Sem RTOS RX'!$I606,LEN(",Alcool_MQ135|"),'Sem RTOS RX'!$J606,LEN(",Alcool_MQ135|"),'Sem RTOS RX'!$K606,LEN(",Toluen_MQ135|"),'Sem RTOS RX'!$L606,LEN(",MH4_MQ135|"),'Sem RTOS RX'!$M606,LEN(",O3_MQ131|"),'Sem RTOS RX'!$N606)*8</f>
        <v>672</v>
      </c>
    </row>
    <row r="607" ht="15.75" customHeight="1">
      <c r="A607" s="6" t="s">
        <v>22240</v>
      </c>
      <c r="B607" s="6" t="s">
        <v>22241</v>
      </c>
      <c r="C607" s="6" t="s">
        <v>19934</v>
      </c>
      <c r="D607" s="6" t="s">
        <v>22242</v>
      </c>
      <c r="E607" s="6" t="s">
        <v>1812</v>
      </c>
      <c r="F607" s="6" t="s">
        <v>1812</v>
      </c>
      <c r="G607" s="6" t="s">
        <v>1812</v>
      </c>
      <c r="H607" s="6" t="s">
        <v>1952</v>
      </c>
      <c r="I607" s="6" t="s">
        <v>149</v>
      </c>
      <c r="J607" s="6" t="s">
        <v>2643</v>
      </c>
      <c r="K607" s="6" t="s">
        <v>89</v>
      </c>
      <c r="L607" s="6" t="s">
        <v>147</v>
      </c>
      <c r="M607" s="6" t="s">
        <v>143</v>
      </c>
      <c r="N607" s="6" t="s">
        <v>336</v>
      </c>
      <c r="O607" s="6" t="s">
        <v>1812</v>
      </c>
      <c r="P607" s="6" t="s">
        <v>1812</v>
      </c>
      <c r="Q607" s="6" t="s">
        <v>1814</v>
      </c>
      <c r="R607" s="6" t="s">
        <v>1812</v>
      </c>
      <c r="S607" s="6" t="s">
        <v>1815</v>
      </c>
      <c r="T607" s="6" t="s">
        <v>1886</v>
      </c>
      <c r="U607" s="6" t="s">
        <v>1812</v>
      </c>
      <c r="V607" s="6" t="s">
        <v>1812</v>
      </c>
      <c r="W607" s="6" t="s">
        <v>1816</v>
      </c>
      <c r="X607" s="6" t="s">
        <v>22243</v>
      </c>
      <c r="Y607" s="13">
        <f>X608-'Sem RTOS RX'!$X607</f>
        <v>0.0001041666667</v>
      </c>
      <c r="Z607" s="7">
        <f>SUM(LEN(",CO_MQ135|"),'Sem RTOS RX'!$H607,LEN(",CO2_MQ135|"),'Sem RTOS RX'!$I607,LEN(",Alcool_MQ135|"),'Sem RTOS RX'!$J607,LEN(",Alcool_MQ135|"),'Sem RTOS RX'!$K607,LEN(",Toluen_MQ135|"),'Sem RTOS RX'!$L607,LEN(",MH4_MQ135|"),'Sem RTOS RX'!$M607,LEN(",O3_MQ131|"),'Sem RTOS RX'!$N607)*8</f>
        <v>672</v>
      </c>
    </row>
    <row r="608" ht="15.75" customHeight="1">
      <c r="A608" s="6" t="s">
        <v>22244</v>
      </c>
      <c r="B608" s="6" t="s">
        <v>22245</v>
      </c>
      <c r="C608" s="6" t="s">
        <v>19934</v>
      </c>
      <c r="D608" s="6" t="s">
        <v>22246</v>
      </c>
      <c r="E608" s="6" t="s">
        <v>1812</v>
      </c>
      <c r="F608" s="6" t="s">
        <v>1812</v>
      </c>
      <c r="G608" s="6" t="s">
        <v>1812</v>
      </c>
      <c r="H608" s="6" t="s">
        <v>58</v>
      </c>
      <c r="I608" s="6" t="s">
        <v>197</v>
      </c>
      <c r="J608" s="6" t="s">
        <v>198</v>
      </c>
      <c r="K608" s="6" t="s">
        <v>89</v>
      </c>
      <c r="L608" s="6" t="s">
        <v>199</v>
      </c>
      <c r="M608" s="6" t="s">
        <v>182</v>
      </c>
      <c r="N608" s="6" t="s">
        <v>295</v>
      </c>
      <c r="O608" s="6" t="s">
        <v>1812</v>
      </c>
      <c r="P608" s="6" t="s">
        <v>1812</v>
      </c>
      <c r="Q608" s="6" t="s">
        <v>1814</v>
      </c>
      <c r="R608" s="6" t="s">
        <v>1812</v>
      </c>
      <c r="S608" s="6" t="s">
        <v>1815</v>
      </c>
      <c r="T608" s="6" t="s">
        <v>1813</v>
      </c>
      <c r="U608" s="6" t="s">
        <v>1812</v>
      </c>
      <c r="V608" s="6" t="s">
        <v>1812</v>
      </c>
      <c r="W608" s="6" t="s">
        <v>1816</v>
      </c>
      <c r="X608" s="6" t="s">
        <v>22247</v>
      </c>
      <c r="Y608" s="13">
        <f>X609-'Sem RTOS RX'!$X608</f>
        <v>0.0001041666667</v>
      </c>
      <c r="Z608" s="7">
        <f>SUM(LEN(",CO_MQ135|"),'Sem RTOS RX'!$H608,LEN(",CO2_MQ135|"),'Sem RTOS RX'!$I608,LEN(",Alcool_MQ135|"),'Sem RTOS RX'!$J608,LEN(",Alcool_MQ135|"),'Sem RTOS RX'!$K608,LEN(",Toluen_MQ135|"),'Sem RTOS RX'!$L608,LEN(",MH4_MQ135|"),'Sem RTOS RX'!$M608,LEN(",O3_MQ131|"),'Sem RTOS RX'!$N608)*8</f>
        <v>672</v>
      </c>
    </row>
    <row r="609" ht="15.75" customHeight="1">
      <c r="A609" s="6" t="s">
        <v>22248</v>
      </c>
      <c r="B609" s="6" t="s">
        <v>22249</v>
      </c>
      <c r="C609" s="6" t="s">
        <v>19934</v>
      </c>
      <c r="D609" s="6" t="s">
        <v>22250</v>
      </c>
      <c r="E609" s="6" t="s">
        <v>1812</v>
      </c>
      <c r="F609" s="6" t="s">
        <v>1812</v>
      </c>
      <c r="G609" s="6" t="s">
        <v>1812</v>
      </c>
      <c r="H609" s="6" t="s">
        <v>293</v>
      </c>
      <c r="I609" s="6" t="s">
        <v>210</v>
      </c>
      <c r="J609" s="6" t="s">
        <v>324</v>
      </c>
      <c r="K609" s="6" t="s">
        <v>79</v>
      </c>
      <c r="L609" s="6" t="s">
        <v>858</v>
      </c>
      <c r="M609" s="6" t="s">
        <v>143</v>
      </c>
      <c r="N609" s="6" t="s">
        <v>282</v>
      </c>
      <c r="O609" s="6" t="s">
        <v>1812</v>
      </c>
      <c r="P609" s="6" t="s">
        <v>1812</v>
      </c>
      <c r="Q609" s="6" t="s">
        <v>1814</v>
      </c>
      <c r="R609" s="6" t="s">
        <v>1812</v>
      </c>
      <c r="S609" s="6" t="s">
        <v>1815</v>
      </c>
      <c r="T609" s="6" t="s">
        <v>1886</v>
      </c>
      <c r="U609" s="6" t="s">
        <v>1812</v>
      </c>
      <c r="V609" s="6" t="s">
        <v>1812</v>
      </c>
      <c r="W609" s="6" t="s">
        <v>1816</v>
      </c>
      <c r="X609" s="6" t="s">
        <v>22251</v>
      </c>
      <c r="Y609" s="13">
        <f>X610-'Sem RTOS RX'!$X609</f>
        <v>0.0001041666667</v>
      </c>
      <c r="Z609" s="7">
        <f>SUM(LEN(",CO_MQ135|"),'Sem RTOS RX'!$H609,LEN(",CO2_MQ135|"),'Sem RTOS RX'!$I609,LEN(",Alcool_MQ135|"),'Sem RTOS RX'!$J609,LEN(",Alcool_MQ135|"),'Sem RTOS RX'!$K609,LEN(",Toluen_MQ135|"),'Sem RTOS RX'!$L609,LEN(",MH4_MQ135|"),'Sem RTOS RX'!$M609,LEN(",O3_MQ131|"),'Sem RTOS RX'!$N609)*8</f>
        <v>672</v>
      </c>
    </row>
    <row r="610" ht="15.75" customHeight="1">
      <c r="A610" s="6" t="s">
        <v>22252</v>
      </c>
      <c r="B610" s="6" t="s">
        <v>22253</v>
      </c>
      <c r="C610" s="6" t="s">
        <v>19934</v>
      </c>
      <c r="D610" s="6" t="s">
        <v>22254</v>
      </c>
      <c r="E610" s="6" t="s">
        <v>1812</v>
      </c>
      <c r="F610" s="6" t="s">
        <v>1812</v>
      </c>
      <c r="G610" s="6" t="s">
        <v>1812</v>
      </c>
      <c r="H610" s="6" t="s">
        <v>58</v>
      </c>
      <c r="I610" s="6" t="s">
        <v>197</v>
      </c>
      <c r="J610" s="6" t="s">
        <v>198</v>
      </c>
      <c r="K610" s="6" t="s">
        <v>89</v>
      </c>
      <c r="L610" s="6" t="s">
        <v>199</v>
      </c>
      <c r="M610" s="6" t="s">
        <v>182</v>
      </c>
      <c r="N610" s="6" t="s">
        <v>127</v>
      </c>
      <c r="O610" s="6" t="s">
        <v>1812</v>
      </c>
      <c r="P610" s="6" t="s">
        <v>1812</v>
      </c>
      <c r="Q610" s="6" t="s">
        <v>1814</v>
      </c>
      <c r="R610" s="6" t="s">
        <v>1812</v>
      </c>
      <c r="S610" s="6" t="s">
        <v>1815</v>
      </c>
      <c r="T610" s="6" t="s">
        <v>1813</v>
      </c>
      <c r="U610" s="6" t="s">
        <v>1812</v>
      </c>
      <c r="V610" s="6" t="s">
        <v>1812</v>
      </c>
      <c r="W610" s="6" t="s">
        <v>1816</v>
      </c>
      <c r="X610" s="6" t="s">
        <v>22255</v>
      </c>
      <c r="Y610" s="13">
        <f>X611-'Sem RTOS RX'!$X610</f>
        <v>0.0001041666667</v>
      </c>
      <c r="Z610" s="7">
        <f>SUM(LEN(",CO_MQ135|"),'Sem RTOS RX'!$H610,LEN(",CO2_MQ135|"),'Sem RTOS RX'!$I610,LEN(",Alcool_MQ135|"),'Sem RTOS RX'!$J610,LEN(",Alcool_MQ135|"),'Sem RTOS RX'!$K610,LEN(",Toluen_MQ135|"),'Sem RTOS RX'!$L610,LEN(",MH4_MQ135|"),'Sem RTOS RX'!$M610,LEN(",O3_MQ131|"),'Sem RTOS RX'!$N610)*8</f>
        <v>672</v>
      </c>
    </row>
    <row r="611" ht="15.75" customHeight="1">
      <c r="A611" s="6" t="s">
        <v>22256</v>
      </c>
      <c r="B611" s="6" t="s">
        <v>22257</v>
      </c>
      <c r="C611" s="6" t="s">
        <v>19934</v>
      </c>
      <c r="D611" s="6" t="s">
        <v>22258</v>
      </c>
      <c r="E611" s="6" t="s">
        <v>1812</v>
      </c>
      <c r="F611" s="6" t="s">
        <v>1812</v>
      </c>
      <c r="G611" s="6" t="s">
        <v>1812</v>
      </c>
      <c r="H611" s="6" t="s">
        <v>257</v>
      </c>
      <c r="I611" s="6" t="s">
        <v>210</v>
      </c>
      <c r="J611" s="6" t="s">
        <v>324</v>
      </c>
      <c r="K611" s="6" t="s">
        <v>79</v>
      </c>
      <c r="L611" s="6" t="s">
        <v>858</v>
      </c>
      <c r="M611" s="6" t="s">
        <v>143</v>
      </c>
      <c r="N611" s="6" t="s">
        <v>296</v>
      </c>
      <c r="O611" s="6" t="s">
        <v>1812</v>
      </c>
      <c r="P611" s="6" t="s">
        <v>1812</v>
      </c>
      <c r="Q611" s="6" t="s">
        <v>1814</v>
      </c>
      <c r="R611" s="6" t="s">
        <v>1812</v>
      </c>
      <c r="S611" s="6" t="s">
        <v>1815</v>
      </c>
      <c r="T611" s="6" t="s">
        <v>1813</v>
      </c>
      <c r="U611" s="6" t="s">
        <v>1812</v>
      </c>
      <c r="V611" s="6" t="s">
        <v>1812</v>
      </c>
      <c r="W611" s="6" t="s">
        <v>1816</v>
      </c>
      <c r="X611" s="6" t="s">
        <v>22259</v>
      </c>
      <c r="Y611" s="13">
        <f>X612-'Sem RTOS RX'!$X611</f>
        <v>0.0001041666667</v>
      </c>
      <c r="Z611" s="7">
        <f>SUM(LEN(",CO_MQ135|"),'Sem RTOS RX'!$H611,LEN(",CO2_MQ135|"),'Sem RTOS RX'!$I611,LEN(",Alcool_MQ135|"),'Sem RTOS RX'!$J611,LEN(",Alcool_MQ135|"),'Sem RTOS RX'!$K611,LEN(",Toluen_MQ135|"),'Sem RTOS RX'!$L611,LEN(",MH4_MQ135|"),'Sem RTOS RX'!$M611,LEN(",O3_MQ131|"),'Sem RTOS RX'!$N611)*8</f>
        <v>672</v>
      </c>
    </row>
    <row r="612" ht="15.75" customHeight="1">
      <c r="A612" s="6" t="s">
        <v>22260</v>
      </c>
      <c r="B612" s="6" t="s">
        <v>22261</v>
      </c>
      <c r="C612" s="6" t="s">
        <v>19934</v>
      </c>
      <c r="D612" s="6" t="s">
        <v>22262</v>
      </c>
      <c r="E612" s="6" t="s">
        <v>1812</v>
      </c>
      <c r="F612" s="6" t="s">
        <v>1812</v>
      </c>
      <c r="G612" s="6" t="s">
        <v>1812</v>
      </c>
      <c r="H612" s="6" t="s">
        <v>287</v>
      </c>
      <c r="I612" s="6" t="s">
        <v>197</v>
      </c>
      <c r="J612" s="6" t="s">
        <v>198</v>
      </c>
      <c r="K612" s="6" t="s">
        <v>194</v>
      </c>
      <c r="L612" s="6" t="s">
        <v>199</v>
      </c>
      <c r="M612" s="6" t="s">
        <v>182</v>
      </c>
      <c r="N612" s="6" t="s">
        <v>161</v>
      </c>
      <c r="O612" s="6" t="s">
        <v>1812</v>
      </c>
      <c r="P612" s="6" t="s">
        <v>1812</v>
      </c>
      <c r="Q612" s="6" t="s">
        <v>1814</v>
      </c>
      <c r="R612" s="6" t="s">
        <v>1812</v>
      </c>
      <c r="S612" s="6" t="s">
        <v>1815</v>
      </c>
      <c r="T612" s="6" t="s">
        <v>1813</v>
      </c>
      <c r="U612" s="6" t="s">
        <v>1812</v>
      </c>
      <c r="V612" s="6" t="s">
        <v>1812</v>
      </c>
      <c r="W612" s="6" t="s">
        <v>1816</v>
      </c>
      <c r="X612" s="6" t="s">
        <v>22263</v>
      </c>
      <c r="Y612" s="13">
        <f>X613-'Sem RTOS RX'!$X612</f>
        <v>0.0004166666667</v>
      </c>
      <c r="Z612" s="7">
        <f>SUM(LEN(",CO_MQ135|"),'Sem RTOS RX'!$H612,LEN(",CO2_MQ135|"),'Sem RTOS RX'!$I612,LEN(",Alcool_MQ135|"),'Sem RTOS RX'!$J612,LEN(",Alcool_MQ135|"),'Sem RTOS RX'!$K612,LEN(",Toluen_MQ135|"),'Sem RTOS RX'!$L612,LEN(",MH4_MQ135|"),'Sem RTOS RX'!$M612,LEN(",O3_MQ131|"),'Sem RTOS RX'!$N612)*8</f>
        <v>672</v>
      </c>
    </row>
    <row r="613" ht="15.75" customHeight="1">
      <c r="A613" s="6" t="s">
        <v>22264</v>
      </c>
      <c r="B613" s="6" t="s">
        <v>22265</v>
      </c>
      <c r="C613" s="6" t="s">
        <v>19934</v>
      </c>
      <c r="D613" s="6" t="s">
        <v>22266</v>
      </c>
      <c r="E613" s="6" t="s">
        <v>1812</v>
      </c>
      <c r="F613" s="6" t="s">
        <v>1812</v>
      </c>
      <c r="G613" s="6" t="s">
        <v>1812</v>
      </c>
      <c r="H613" s="6" t="s">
        <v>287</v>
      </c>
      <c r="I613" s="6" t="s">
        <v>197</v>
      </c>
      <c r="J613" s="6" t="s">
        <v>198</v>
      </c>
      <c r="K613" s="6" t="s">
        <v>194</v>
      </c>
      <c r="L613" s="6" t="s">
        <v>199</v>
      </c>
      <c r="M613" s="6" t="s">
        <v>182</v>
      </c>
      <c r="N613" s="6" t="s">
        <v>299</v>
      </c>
      <c r="O613" s="6" t="s">
        <v>1812</v>
      </c>
      <c r="P613" s="6" t="s">
        <v>1812</v>
      </c>
      <c r="Q613" s="6" t="s">
        <v>1814</v>
      </c>
      <c r="R613" s="6" t="s">
        <v>1812</v>
      </c>
      <c r="S613" s="6" t="s">
        <v>1815</v>
      </c>
      <c r="T613" s="6" t="s">
        <v>1886</v>
      </c>
      <c r="U613" s="6" t="s">
        <v>1812</v>
      </c>
      <c r="V613" s="6" t="s">
        <v>1812</v>
      </c>
      <c r="W613" s="6" t="s">
        <v>1816</v>
      </c>
      <c r="X613" s="6" t="s">
        <v>22267</v>
      </c>
      <c r="Y613" s="13">
        <f>X614-'Sem RTOS RX'!$X613</f>
        <v>0.0002199074074</v>
      </c>
      <c r="Z613" s="7">
        <f>SUM(LEN(",CO_MQ135|"),'Sem RTOS RX'!$H613,LEN(",CO2_MQ135|"),'Sem RTOS RX'!$I613,LEN(",Alcool_MQ135|"),'Sem RTOS RX'!$J613,LEN(",Alcool_MQ135|"),'Sem RTOS RX'!$K613,LEN(",Toluen_MQ135|"),'Sem RTOS RX'!$L613,LEN(",MH4_MQ135|"),'Sem RTOS RX'!$M613,LEN(",O3_MQ131|"),'Sem RTOS RX'!$N613)*8</f>
        <v>672</v>
      </c>
    </row>
    <row r="614" ht="15.75" customHeight="1">
      <c r="A614" s="6" t="s">
        <v>22268</v>
      </c>
      <c r="B614" s="6" t="s">
        <v>22269</v>
      </c>
      <c r="C614" s="6" t="s">
        <v>19934</v>
      </c>
      <c r="D614" s="6" t="s">
        <v>22270</v>
      </c>
      <c r="E614" s="6" t="s">
        <v>1812</v>
      </c>
      <c r="F614" s="6" t="s">
        <v>1812</v>
      </c>
      <c r="G614" s="6" t="s">
        <v>1812</v>
      </c>
      <c r="H614" s="6" t="s">
        <v>287</v>
      </c>
      <c r="I614" s="6" t="s">
        <v>197</v>
      </c>
      <c r="J614" s="6" t="s">
        <v>198</v>
      </c>
      <c r="K614" s="6" t="s">
        <v>194</v>
      </c>
      <c r="L614" s="6" t="s">
        <v>199</v>
      </c>
      <c r="M614" s="6" t="s">
        <v>182</v>
      </c>
      <c r="N614" s="6" t="s">
        <v>5147</v>
      </c>
      <c r="O614" s="6" t="s">
        <v>1812</v>
      </c>
      <c r="P614" s="6" t="s">
        <v>1812</v>
      </c>
      <c r="Q614" s="6" t="s">
        <v>1814</v>
      </c>
      <c r="R614" s="6" t="s">
        <v>1812</v>
      </c>
      <c r="S614" s="6" t="s">
        <v>1815</v>
      </c>
      <c r="T614" s="6" t="s">
        <v>1886</v>
      </c>
      <c r="U614" s="6" t="s">
        <v>1812</v>
      </c>
      <c r="V614" s="6" t="s">
        <v>1812</v>
      </c>
      <c r="W614" s="6" t="s">
        <v>1816</v>
      </c>
      <c r="X614" s="6" t="s">
        <v>22271</v>
      </c>
      <c r="Y614" s="13">
        <f>X615-'Sem RTOS RX'!$X614</f>
        <v>0.0001041666667</v>
      </c>
      <c r="Z614" s="7">
        <f>SUM(LEN(",CO_MQ135|"),'Sem RTOS RX'!$H614,LEN(",CO2_MQ135|"),'Sem RTOS RX'!$I614,LEN(",Alcool_MQ135|"),'Sem RTOS RX'!$J614,LEN(",Alcool_MQ135|"),'Sem RTOS RX'!$K614,LEN(",Toluen_MQ135|"),'Sem RTOS RX'!$L614,LEN(",MH4_MQ135|"),'Sem RTOS RX'!$M614,LEN(",O3_MQ131|"),'Sem RTOS RX'!$N614)*8</f>
        <v>672</v>
      </c>
    </row>
    <row r="615" ht="15.75" customHeight="1">
      <c r="A615" s="6" t="s">
        <v>22272</v>
      </c>
      <c r="B615" s="6" t="s">
        <v>22273</v>
      </c>
      <c r="C615" s="6" t="s">
        <v>19934</v>
      </c>
      <c r="D615" s="6" t="s">
        <v>22274</v>
      </c>
      <c r="E615" s="6" t="s">
        <v>1812</v>
      </c>
      <c r="F615" s="6" t="s">
        <v>1812</v>
      </c>
      <c r="G615" s="6" t="s">
        <v>1812</v>
      </c>
      <c r="H615" s="6" t="s">
        <v>241</v>
      </c>
      <c r="I615" s="6" t="s">
        <v>149</v>
      </c>
      <c r="J615" s="6" t="s">
        <v>150</v>
      </c>
      <c r="K615" s="6" t="s">
        <v>89</v>
      </c>
      <c r="L615" s="6" t="s">
        <v>415</v>
      </c>
      <c r="M615" s="6" t="s">
        <v>143</v>
      </c>
      <c r="N615" s="6" t="s">
        <v>226</v>
      </c>
      <c r="O615" s="6" t="s">
        <v>1812</v>
      </c>
      <c r="P615" s="6" t="s">
        <v>1812</v>
      </c>
      <c r="Q615" s="6" t="s">
        <v>1814</v>
      </c>
      <c r="R615" s="6" t="s">
        <v>1812</v>
      </c>
      <c r="S615" s="6" t="s">
        <v>1815</v>
      </c>
      <c r="T615" s="6" t="s">
        <v>1886</v>
      </c>
      <c r="U615" s="6" t="s">
        <v>1812</v>
      </c>
      <c r="V615" s="6" t="s">
        <v>1812</v>
      </c>
      <c r="W615" s="6" t="s">
        <v>1816</v>
      </c>
      <c r="X615" s="6" t="s">
        <v>22275</v>
      </c>
      <c r="Y615" s="13">
        <f>X616-'Sem RTOS RX'!$X615</f>
        <v>0.0001041666667</v>
      </c>
      <c r="Z615" s="7">
        <f>SUM(LEN(",CO_MQ135|"),'Sem RTOS RX'!$H615,LEN(",CO2_MQ135|"),'Sem RTOS RX'!$I615,LEN(",Alcool_MQ135|"),'Sem RTOS RX'!$J615,LEN(",Alcool_MQ135|"),'Sem RTOS RX'!$K615,LEN(",Toluen_MQ135|"),'Sem RTOS RX'!$L615,LEN(",MH4_MQ135|"),'Sem RTOS RX'!$M615,LEN(",O3_MQ131|"),'Sem RTOS RX'!$N615)*8</f>
        <v>672</v>
      </c>
    </row>
    <row r="616" ht="15.75" customHeight="1">
      <c r="A616" s="6" t="s">
        <v>22276</v>
      </c>
      <c r="B616" s="6" t="s">
        <v>22277</v>
      </c>
      <c r="C616" s="6" t="s">
        <v>19934</v>
      </c>
      <c r="D616" s="6" t="s">
        <v>22278</v>
      </c>
      <c r="E616" s="6" t="s">
        <v>1812</v>
      </c>
      <c r="F616" s="6" t="s">
        <v>1812</v>
      </c>
      <c r="G616" s="6" t="s">
        <v>1812</v>
      </c>
      <c r="H616" s="6" t="s">
        <v>4549</v>
      </c>
      <c r="I616" s="6" t="s">
        <v>192</v>
      </c>
      <c r="J616" s="6" t="s">
        <v>193</v>
      </c>
      <c r="K616" s="6" t="s">
        <v>194</v>
      </c>
      <c r="L616" s="6" t="s">
        <v>33</v>
      </c>
      <c r="M616" s="6" t="s">
        <v>182</v>
      </c>
      <c r="N616" s="6" t="s">
        <v>320</v>
      </c>
      <c r="O616" s="6" t="s">
        <v>1812</v>
      </c>
      <c r="P616" s="6" t="s">
        <v>1812</v>
      </c>
      <c r="Q616" s="6" t="s">
        <v>1814</v>
      </c>
      <c r="R616" s="6" t="s">
        <v>1812</v>
      </c>
      <c r="S616" s="6" t="s">
        <v>1815</v>
      </c>
      <c r="T616" s="6" t="s">
        <v>1813</v>
      </c>
      <c r="U616" s="6" t="s">
        <v>1812</v>
      </c>
      <c r="V616" s="6" t="s">
        <v>1812</v>
      </c>
      <c r="W616" s="6" t="s">
        <v>1816</v>
      </c>
      <c r="X616" s="6" t="s">
        <v>22279</v>
      </c>
      <c r="Y616" s="13">
        <f>X617-'Sem RTOS RX'!$X616</f>
        <v>0.0002083333333</v>
      </c>
      <c r="Z616" s="7">
        <f>SUM(LEN(",CO_MQ135|"),'Sem RTOS RX'!$H616,LEN(",CO2_MQ135|"),'Sem RTOS RX'!$I616,LEN(",Alcool_MQ135|"),'Sem RTOS RX'!$J616,LEN(",Alcool_MQ135|"),'Sem RTOS RX'!$K616,LEN(",Toluen_MQ135|"),'Sem RTOS RX'!$L616,LEN(",MH4_MQ135|"),'Sem RTOS RX'!$M616,LEN(",O3_MQ131|"),'Sem RTOS RX'!$N616)*8</f>
        <v>672</v>
      </c>
    </row>
    <row r="617" ht="15.75" customHeight="1">
      <c r="A617" s="6" t="s">
        <v>22280</v>
      </c>
      <c r="B617" s="6" t="s">
        <v>22281</v>
      </c>
      <c r="C617" s="6" t="s">
        <v>19934</v>
      </c>
      <c r="D617" s="6" t="s">
        <v>22282</v>
      </c>
      <c r="E617" s="6" t="s">
        <v>1812</v>
      </c>
      <c r="F617" s="6" t="s">
        <v>1812</v>
      </c>
      <c r="G617" s="6" t="s">
        <v>1812</v>
      </c>
      <c r="H617" s="6" t="s">
        <v>191</v>
      </c>
      <c r="I617" s="6" t="s">
        <v>192</v>
      </c>
      <c r="J617" s="6" t="s">
        <v>193</v>
      </c>
      <c r="K617" s="6" t="s">
        <v>194</v>
      </c>
      <c r="L617" s="6" t="s">
        <v>195</v>
      </c>
      <c r="M617" s="6" t="s">
        <v>182</v>
      </c>
      <c r="N617" s="6" t="s">
        <v>264</v>
      </c>
      <c r="O617" s="6" t="s">
        <v>1812</v>
      </c>
      <c r="P617" s="6" t="s">
        <v>1812</v>
      </c>
      <c r="Q617" s="6" t="s">
        <v>1814</v>
      </c>
      <c r="R617" s="6" t="s">
        <v>1812</v>
      </c>
      <c r="S617" s="6" t="s">
        <v>1815</v>
      </c>
      <c r="T617" s="6" t="s">
        <v>1813</v>
      </c>
      <c r="U617" s="6" t="s">
        <v>1812</v>
      </c>
      <c r="V617" s="6" t="s">
        <v>1812</v>
      </c>
      <c r="W617" s="6" t="s">
        <v>1816</v>
      </c>
      <c r="X617" s="6" t="s">
        <v>22283</v>
      </c>
      <c r="Y617" s="13">
        <f>X618-'Sem RTOS RX'!$X617</f>
        <v>0.0001041666667</v>
      </c>
      <c r="Z617" s="7">
        <f>SUM(LEN(",CO_MQ135|"),'Sem RTOS RX'!$H617,LEN(",CO2_MQ135|"),'Sem RTOS RX'!$I617,LEN(",Alcool_MQ135|"),'Sem RTOS RX'!$J617,LEN(",Alcool_MQ135|"),'Sem RTOS RX'!$K617,LEN(",Toluen_MQ135|"),'Sem RTOS RX'!$L617,LEN(",MH4_MQ135|"),'Sem RTOS RX'!$M617,LEN(",O3_MQ131|"),'Sem RTOS RX'!$N617)*8</f>
        <v>672</v>
      </c>
    </row>
    <row r="618" ht="15.75" customHeight="1">
      <c r="A618" s="6" t="s">
        <v>22284</v>
      </c>
      <c r="B618" s="6" t="s">
        <v>22285</v>
      </c>
      <c r="C618" s="6" t="s">
        <v>19934</v>
      </c>
      <c r="D618" s="6" t="s">
        <v>22286</v>
      </c>
      <c r="E618" s="6" t="s">
        <v>1812</v>
      </c>
      <c r="F618" s="6" t="s">
        <v>1812</v>
      </c>
      <c r="G618" s="6" t="s">
        <v>1812</v>
      </c>
      <c r="H618" s="6" t="s">
        <v>272</v>
      </c>
      <c r="I618" s="6" t="s">
        <v>1871</v>
      </c>
      <c r="J618" s="6" t="s">
        <v>338</v>
      </c>
      <c r="K618" s="6" t="s">
        <v>133</v>
      </c>
      <c r="L618" s="6" t="s">
        <v>13352</v>
      </c>
      <c r="M618" s="6" t="s">
        <v>172</v>
      </c>
      <c r="N618" s="6" t="s">
        <v>169</v>
      </c>
      <c r="O618" s="6" t="s">
        <v>1812</v>
      </c>
      <c r="P618" s="6" t="s">
        <v>1812</v>
      </c>
      <c r="Q618" s="6" t="s">
        <v>1814</v>
      </c>
      <c r="R618" s="6" t="s">
        <v>1812</v>
      </c>
      <c r="S618" s="6" t="s">
        <v>1887</v>
      </c>
      <c r="T618" s="6" t="s">
        <v>1813</v>
      </c>
      <c r="U618" s="6" t="s">
        <v>1812</v>
      </c>
      <c r="V618" s="6" t="s">
        <v>1812</v>
      </c>
      <c r="W618" s="6" t="s">
        <v>1816</v>
      </c>
      <c r="X618" s="6" t="s">
        <v>22287</v>
      </c>
      <c r="Y618" s="13">
        <f>X619-'Sem RTOS RX'!$X618</f>
        <v>0.0001041666667</v>
      </c>
      <c r="Z618" s="7">
        <f>SUM(LEN(",CO_MQ135|"),'Sem RTOS RX'!$H618,LEN(",CO2_MQ135|"),'Sem RTOS RX'!$I618,LEN(",Alcool_MQ135|"),'Sem RTOS RX'!$J618,LEN(",Alcool_MQ135|"),'Sem RTOS RX'!$K618,LEN(",Toluen_MQ135|"),'Sem RTOS RX'!$L618,LEN(",MH4_MQ135|"),'Sem RTOS RX'!$M618,LEN(",O3_MQ131|"),'Sem RTOS RX'!$N618)*8</f>
        <v>672</v>
      </c>
    </row>
    <row r="619" ht="15.75" customHeight="1">
      <c r="A619" s="6" t="s">
        <v>22288</v>
      </c>
      <c r="B619" s="6" t="s">
        <v>22289</v>
      </c>
      <c r="C619" s="6" t="s">
        <v>19934</v>
      </c>
      <c r="D619" s="6" t="s">
        <v>22290</v>
      </c>
      <c r="E619" s="6" t="s">
        <v>1812</v>
      </c>
      <c r="F619" s="6" t="s">
        <v>1812</v>
      </c>
      <c r="G619" s="6" t="s">
        <v>1812</v>
      </c>
      <c r="H619" s="6" t="s">
        <v>4549</v>
      </c>
      <c r="I619" s="6" t="s">
        <v>192</v>
      </c>
      <c r="J619" s="6" t="s">
        <v>213</v>
      </c>
      <c r="K619" s="6" t="s">
        <v>194</v>
      </c>
      <c r="L619" s="6" t="s">
        <v>33</v>
      </c>
      <c r="M619" s="6" t="s">
        <v>182</v>
      </c>
      <c r="N619" s="6" t="s">
        <v>68</v>
      </c>
      <c r="O619" s="6" t="s">
        <v>1812</v>
      </c>
      <c r="P619" s="6" t="s">
        <v>1812</v>
      </c>
      <c r="Q619" s="6" t="s">
        <v>1814</v>
      </c>
      <c r="R619" s="6" t="s">
        <v>1812</v>
      </c>
      <c r="S619" s="6" t="s">
        <v>1815</v>
      </c>
      <c r="T619" s="6" t="s">
        <v>1813</v>
      </c>
      <c r="U619" s="6" t="s">
        <v>1812</v>
      </c>
      <c r="V619" s="6" t="s">
        <v>1812</v>
      </c>
      <c r="W619" s="6" t="s">
        <v>1816</v>
      </c>
      <c r="X619" s="6" t="s">
        <v>22291</v>
      </c>
      <c r="Y619" s="13">
        <f>X620-'Sem RTOS RX'!$X619</f>
        <v>0.0001041666667</v>
      </c>
      <c r="Z619" s="7">
        <f>SUM(LEN(",CO_MQ135|"),'Sem RTOS RX'!$H619,LEN(",CO2_MQ135|"),'Sem RTOS RX'!$I619,LEN(",Alcool_MQ135|"),'Sem RTOS RX'!$J619,LEN(",Alcool_MQ135|"),'Sem RTOS RX'!$K619,LEN(",Toluen_MQ135|"),'Sem RTOS RX'!$L619,LEN(",MH4_MQ135|"),'Sem RTOS RX'!$M619,LEN(",O3_MQ131|"),'Sem RTOS RX'!$N619)*8</f>
        <v>672</v>
      </c>
    </row>
    <row r="620" ht="15.75" customHeight="1">
      <c r="A620" s="6" t="s">
        <v>22292</v>
      </c>
      <c r="B620" s="6" t="s">
        <v>22293</v>
      </c>
      <c r="C620" s="6" t="s">
        <v>19934</v>
      </c>
      <c r="D620" s="6" t="s">
        <v>22294</v>
      </c>
      <c r="E620" s="6" t="s">
        <v>1812</v>
      </c>
      <c r="F620" s="6" t="s">
        <v>1812</v>
      </c>
      <c r="G620" s="6" t="s">
        <v>1812</v>
      </c>
      <c r="H620" s="6" t="s">
        <v>187</v>
      </c>
      <c r="I620" s="6" t="s">
        <v>1871</v>
      </c>
      <c r="J620" s="6" t="s">
        <v>1943</v>
      </c>
      <c r="K620" s="6" t="s">
        <v>133</v>
      </c>
      <c r="L620" s="6" t="s">
        <v>13352</v>
      </c>
      <c r="M620" s="6" t="s">
        <v>172</v>
      </c>
      <c r="N620" s="6" t="s">
        <v>210</v>
      </c>
      <c r="O620" s="6" t="s">
        <v>1812</v>
      </c>
      <c r="P620" s="6" t="s">
        <v>1812</v>
      </c>
      <c r="Q620" s="6" t="s">
        <v>1814</v>
      </c>
      <c r="R620" s="6" t="s">
        <v>1812</v>
      </c>
      <c r="S620" s="6" t="s">
        <v>1887</v>
      </c>
      <c r="T620" s="6" t="s">
        <v>1813</v>
      </c>
      <c r="U620" s="6" t="s">
        <v>1812</v>
      </c>
      <c r="V620" s="6" t="s">
        <v>1812</v>
      </c>
      <c r="W620" s="6" t="s">
        <v>1816</v>
      </c>
      <c r="X620" s="6" t="s">
        <v>22295</v>
      </c>
      <c r="Y620" s="13">
        <f>X621-'Sem RTOS RX'!$X620</f>
        <v>0.0001041666667</v>
      </c>
      <c r="Z620" s="7">
        <f>SUM(LEN(",CO_MQ135|"),'Sem RTOS RX'!$H620,LEN(",CO2_MQ135|"),'Sem RTOS RX'!$I620,LEN(",Alcool_MQ135|"),'Sem RTOS RX'!$J620,LEN(",Alcool_MQ135|"),'Sem RTOS RX'!$K620,LEN(",Toluen_MQ135|"),'Sem RTOS RX'!$L620,LEN(",MH4_MQ135|"),'Sem RTOS RX'!$M620,LEN(",O3_MQ131|"),'Sem RTOS RX'!$N620)*8</f>
        <v>672</v>
      </c>
    </row>
    <row r="621" ht="15.75" customHeight="1">
      <c r="A621" s="6" t="s">
        <v>22296</v>
      </c>
      <c r="B621" s="6" t="s">
        <v>22297</v>
      </c>
      <c r="C621" s="6" t="s">
        <v>19934</v>
      </c>
      <c r="D621" s="6" t="s">
        <v>22298</v>
      </c>
      <c r="E621" s="6" t="s">
        <v>1812</v>
      </c>
      <c r="F621" s="6" t="s">
        <v>1812</v>
      </c>
      <c r="G621" s="6" t="s">
        <v>1812</v>
      </c>
      <c r="H621" s="6" t="s">
        <v>65</v>
      </c>
      <c r="I621" s="6" t="s">
        <v>221</v>
      </c>
      <c r="J621" s="6" t="s">
        <v>331</v>
      </c>
      <c r="K621" s="6" t="s">
        <v>194</v>
      </c>
      <c r="L621" s="6" t="s">
        <v>90</v>
      </c>
      <c r="M621" s="6" t="s">
        <v>172</v>
      </c>
      <c r="N621" s="6" t="s">
        <v>218</v>
      </c>
      <c r="O621" s="6" t="s">
        <v>1812</v>
      </c>
      <c r="P621" s="6" t="s">
        <v>1812</v>
      </c>
      <c r="Q621" s="6" t="s">
        <v>1814</v>
      </c>
      <c r="R621" s="6" t="s">
        <v>1812</v>
      </c>
      <c r="S621" s="6" t="s">
        <v>1887</v>
      </c>
      <c r="T621" s="6" t="s">
        <v>1886</v>
      </c>
      <c r="U621" s="6" t="s">
        <v>1812</v>
      </c>
      <c r="V621" s="6" t="s">
        <v>1812</v>
      </c>
      <c r="W621" s="6" t="s">
        <v>1816</v>
      </c>
      <c r="X621" s="6" t="s">
        <v>22299</v>
      </c>
      <c r="Y621" s="13">
        <f>X622-'Sem RTOS RX'!$X621</f>
        <v>0.0001041666667</v>
      </c>
      <c r="Z621" s="7">
        <f>SUM(LEN(",CO_MQ135|"),'Sem RTOS RX'!$H621,LEN(",CO2_MQ135|"),'Sem RTOS RX'!$I621,LEN(",Alcool_MQ135|"),'Sem RTOS RX'!$J621,LEN(",Alcool_MQ135|"),'Sem RTOS RX'!$K621,LEN(",Toluen_MQ135|"),'Sem RTOS RX'!$L621,LEN(",MH4_MQ135|"),'Sem RTOS RX'!$M621,LEN(",O3_MQ131|"),'Sem RTOS RX'!$N621)*8</f>
        <v>672</v>
      </c>
    </row>
    <row r="622" ht="15.75" customHeight="1">
      <c r="A622" s="6" t="s">
        <v>22300</v>
      </c>
      <c r="B622" s="6" t="s">
        <v>22301</v>
      </c>
      <c r="C622" s="6" t="s">
        <v>19934</v>
      </c>
      <c r="D622" s="6" t="s">
        <v>22302</v>
      </c>
      <c r="E622" s="6" t="s">
        <v>1812</v>
      </c>
      <c r="F622" s="6" t="s">
        <v>1812</v>
      </c>
      <c r="G622" s="6" t="s">
        <v>1812</v>
      </c>
      <c r="H622" s="6" t="s">
        <v>269</v>
      </c>
      <c r="I622" s="6" t="s">
        <v>192</v>
      </c>
      <c r="J622" s="6" t="s">
        <v>193</v>
      </c>
      <c r="K622" s="6" t="s">
        <v>194</v>
      </c>
      <c r="L622" s="6" t="s">
        <v>195</v>
      </c>
      <c r="M622" s="6" t="s">
        <v>182</v>
      </c>
      <c r="N622" s="6" t="s">
        <v>185</v>
      </c>
      <c r="O622" s="6" t="s">
        <v>1812</v>
      </c>
      <c r="P622" s="6" t="s">
        <v>1812</v>
      </c>
      <c r="Q622" s="6" t="s">
        <v>1814</v>
      </c>
      <c r="R622" s="6" t="s">
        <v>1812</v>
      </c>
      <c r="S622" s="6" t="s">
        <v>1815</v>
      </c>
      <c r="T622" s="6" t="s">
        <v>1886</v>
      </c>
      <c r="U622" s="6" t="s">
        <v>1812</v>
      </c>
      <c r="V622" s="6" t="s">
        <v>1812</v>
      </c>
      <c r="W622" s="6" t="s">
        <v>1816</v>
      </c>
      <c r="X622" s="6" t="s">
        <v>22303</v>
      </c>
      <c r="Y622" s="13">
        <f>X623-'Sem RTOS RX'!$X622</f>
        <v>0.0001041666667</v>
      </c>
      <c r="Z622" s="7">
        <f>SUM(LEN(",CO_MQ135|"),'Sem RTOS RX'!$H622,LEN(",CO2_MQ135|"),'Sem RTOS RX'!$I622,LEN(",Alcool_MQ135|"),'Sem RTOS RX'!$J622,LEN(",Alcool_MQ135|"),'Sem RTOS RX'!$K622,LEN(",Toluen_MQ135|"),'Sem RTOS RX'!$L622,LEN(",MH4_MQ135|"),'Sem RTOS RX'!$M622,LEN(",O3_MQ131|"),'Sem RTOS RX'!$N622)*8</f>
        <v>672</v>
      </c>
    </row>
    <row r="623" ht="15.75" customHeight="1">
      <c r="A623" s="6" t="s">
        <v>22304</v>
      </c>
      <c r="B623" s="6" t="s">
        <v>22305</v>
      </c>
      <c r="C623" s="6" t="s">
        <v>19934</v>
      </c>
      <c r="D623" s="6" t="s">
        <v>22306</v>
      </c>
      <c r="E623" s="6" t="s">
        <v>1812</v>
      </c>
      <c r="F623" s="6" t="s">
        <v>1812</v>
      </c>
      <c r="G623" s="6" t="s">
        <v>1812</v>
      </c>
      <c r="H623" s="6" t="s">
        <v>265</v>
      </c>
      <c r="I623" s="6" t="s">
        <v>197</v>
      </c>
      <c r="J623" s="6" t="s">
        <v>328</v>
      </c>
      <c r="K623" s="6" t="s">
        <v>194</v>
      </c>
      <c r="L623" s="6" t="s">
        <v>424</v>
      </c>
      <c r="M623" s="6" t="s">
        <v>182</v>
      </c>
      <c r="N623" s="6" t="s">
        <v>162</v>
      </c>
      <c r="O623" s="6" t="s">
        <v>1812</v>
      </c>
      <c r="P623" s="6" t="s">
        <v>1812</v>
      </c>
      <c r="Q623" s="6" t="s">
        <v>1814</v>
      </c>
      <c r="R623" s="6" t="s">
        <v>1812</v>
      </c>
      <c r="S623" s="6" t="s">
        <v>1815</v>
      </c>
      <c r="T623" s="6" t="s">
        <v>1886</v>
      </c>
      <c r="U623" s="6" t="s">
        <v>1812</v>
      </c>
      <c r="V623" s="6" t="s">
        <v>1812</v>
      </c>
      <c r="W623" s="6" t="s">
        <v>1816</v>
      </c>
      <c r="X623" s="6" t="s">
        <v>22307</v>
      </c>
      <c r="Y623" s="13">
        <f>X624-'Sem RTOS RX'!$X623</f>
        <v>0.0002083333333</v>
      </c>
      <c r="Z623" s="7">
        <f>SUM(LEN(",CO_MQ135|"),'Sem RTOS RX'!$H623,LEN(",CO2_MQ135|"),'Sem RTOS RX'!$I623,LEN(",Alcool_MQ135|"),'Sem RTOS RX'!$J623,LEN(",Alcool_MQ135|"),'Sem RTOS RX'!$K623,LEN(",Toluen_MQ135|"),'Sem RTOS RX'!$L623,LEN(",MH4_MQ135|"),'Sem RTOS RX'!$M623,LEN(",O3_MQ131|"),'Sem RTOS RX'!$N623)*8</f>
        <v>672</v>
      </c>
    </row>
    <row r="624" ht="15.75" customHeight="1">
      <c r="A624" s="6" t="s">
        <v>22308</v>
      </c>
      <c r="B624" s="6" t="s">
        <v>22309</v>
      </c>
      <c r="C624" s="6" t="s">
        <v>19934</v>
      </c>
      <c r="D624" s="6" t="s">
        <v>22310</v>
      </c>
      <c r="E624" s="6" t="s">
        <v>1812</v>
      </c>
      <c r="F624" s="6" t="s">
        <v>1812</v>
      </c>
      <c r="G624" s="6" t="s">
        <v>1812</v>
      </c>
      <c r="H624" s="6" t="s">
        <v>265</v>
      </c>
      <c r="I624" s="6" t="s">
        <v>197</v>
      </c>
      <c r="J624" s="6" t="s">
        <v>328</v>
      </c>
      <c r="K624" s="6" t="s">
        <v>194</v>
      </c>
      <c r="L624" s="6" t="s">
        <v>424</v>
      </c>
      <c r="M624" s="6" t="s">
        <v>182</v>
      </c>
      <c r="N624" s="6" t="s">
        <v>167</v>
      </c>
      <c r="O624" s="6" t="s">
        <v>1812</v>
      </c>
      <c r="P624" s="6" t="s">
        <v>1812</v>
      </c>
      <c r="Q624" s="6" t="s">
        <v>1814</v>
      </c>
      <c r="R624" s="6" t="s">
        <v>1812</v>
      </c>
      <c r="S624" s="6" t="s">
        <v>1815</v>
      </c>
      <c r="T624" s="6" t="s">
        <v>1886</v>
      </c>
      <c r="U624" s="6" t="s">
        <v>1812</v>
      </c>
      <c r="V624" s="6" t="s">
        <v>1812</v>
      </c>
      <c r="W624" s="6" t="s">
        <v>1816</v>
      </c>
      <c r="X624" s="6" t="s">
        <v>22311</v>
      </c>
      <c r="Y624" s="13">
        <f>X625-'Sem RTOS RX'!$X624</f>
        <v>0.0002083333333</v>
      </c>
      <c r="Z624" s="7">
        <f>SUM(LEN(",CO_MQ135|"),'Sem RTOS RX'!$H624,LEN(",CO2_MQ135|"),'Sem RTOS RX'!$I624,LEN(",Alcool_MQ135|"),'Sem RTOS RX'!$J624,LEN(",Alcool_MQ135|"),'Sem RTOS RX'!$K624,LEN(",Toluen_MQ135|"),'Sem RTOS RX'!$L624,LEN(",MH4_MQ135|"),'Sem RTOS RX'!$M624,LEN(",O3_MQ131|"),'Sem RTOS RX'!$N624)*8</f>
        <v>672</v>
      </c>
    </row>
    <row r="625" ht="15.75" customHeight="1">
      <c r="A625" s="6" t="s">
        <v>22312</v>
      </c>
      <c r="B625" s="6" t="s">
        <v>22313</v>
      </c>
      <c r="C625" s="6" t="s">
        <v>19934</v>
      </c>
      <c r="D625" s="6" t="s">
        <v>22314</v>
      </c>
      <c r="E625" s="6" t="s">
        <v>1812</v>
      </c>
      <c r="F625" s="6" t="s">
        <v>1812</v>
      </c>
      <c r="G625" s="6" t="s">
        <v>1812</v>
      </c>
      <c r="H625" s="6" t="s">
        <v>4549</v>
      </c>
      <c r="I625" s="6" t="s">
        <v>192</v>
      </c>
      <c r="J625" s="6" t="s">
        <v>193</v>
      </c>
      <c r="K625" s="6" t="s">
        <v>194</v>
      </c>
      <c r="L625" s="6" t="s">
        <v>33</v>
      </c>
      <c r="M625" s="6" t="s">
        <v>182</v>
      </c>
      <c r="N625" s="6" t="s">
        <v>44</v>
      </c>
      <c r="O625" s="6" t="s">
        <v>1812</v>
      </c>
      <c r="P625" s="6" t="s">
        <v>1812</v>
      </c>
      <c r="Q625" s="6" t="s">
        <v>1814</v>
      </c>
      <c r="R625" s="6" t="s">
        <v>1812</v>
      </c>
      <c r="S625" s="6" t="s">
        <v>1815</v>
      </c>
      <c r="T625" s="6" t="s">
        <v>1813</v>
      </c>
      <c r="U625" s="6" t="s">
        <v>1812</v>
      </c>
      <c r="V625" s="6" t="s">
        <v>1812</v>
      </c>
      <c r="W625" s="6" t="s">
        <v>1816</v>
      </c>
      <c r="X625" s="6" t="s">
        <v>22315</v>
      </c>
      <c r="Y625" s="13">
        <f>X626-'Sem RTOS RX'!$X625</f>
        <v>0.0002199074074</v>
      </c>
      <c r="Z625" s="7">
        <f>SUM(LEN(",CO_MQ135|"),'Sem RTOS RX'!$H625,LEN(",CO2_MQ135|"),'Sem RTOS RX'!$I625,LEN(",Alcool_MQ135|"),'Sem RTOS RX'!$J625,LEN(",Alcool_MQ135|"),'Sem RTOS RX'!$K625,LEN(",Toluen_MQ135|"),'Sem RTOS RX'!$L625,LEN(",MH4_MQ135|"),'Sem RTOS RX'!$M625,LEN(",O3_MQ131|"),'Sem RTOS RX'!$N625)*8</f>
        <v>672</v>
      </c>
    </row>
    <row r="626" ht="15.75" customHeight="1">
      <c r="A626" s="6" t="s">
        <v>22316</v>
      </c>
      <c r="B626" s="6" t="s">
        <v>22317</v>
      </c>
      <c r="C626" s="6" t="s">
        <v>19934</v>
      </c>
      <c r="D626" s="6" t="s">
        <v>22318</v>
      </c>
      <c r="E626" s="6" t="s">
        <v>1812</v>
      </c>
      <c r="F626" s="6" t="s">
        <v>1812</v>
      </c>
      <c r="G626" s="6" t="s">
        <v>1812</v>
      </c>
      <c r="H626" s="6" t="s">
        <v>65</v>
      </c>
      <c r="I626" s="6" t="s">
        <v>221</v>
      </c>
      <c r="J626" s="6" t="s">
        <v>331</v>
      </c>
      <c r="K626" s="6" t="s">
        <v>194</v>
      </c>
      <c r="L626" s="6" t="s">
        <v>90</v>
      </c>
      <c r="M626" s="6" t="s">
        <v>172</v>
      </c>
      <c r="N626" s="6" t="s">
        <v>275</v>
      </c>
      <c r="O626" s="6" t="s">
        <v>1812</v>
      </c>
      <c r="P626" s="6" t="s">
        <v>1812</v>
      </c>
      <c r="Q626" s="6" t="s">
        <v>1814</v>
      </c>
      <c r="R626" s="6" t="s">
        <v>1812</v>
      </c>
      <c r="S626" s="6" t="s">
        <v>1887</v>
      </c>
      <c r="T626" s="6" t="s">
        <v>1813</v>
      </c>
      <c r="U626" s="6" t="s">
        <v>1812</v>
      </c>
      <c r="V626" s="6" t="s">
        <v>1812</v>
      </c>
      <c r="W626" s="6" t="s">
        <v>1816</v>
      </c>
      <c r="X626" s="6" t="s">
        <v>22319</v>
      </c>
      <c r="Y626" s="13">
        <f>X627-'Sem RTOS RX'!$X626</f>
        <v>0.0004166666667</v>
      </c>
      <c r="Z626" s="7">
        <f>SUM(LEN(",CO_MQ135|"),'Sem RTOS RX'!$H626,LEN(",CO2_MQ135|"),'Sem RTOS RX'!$I626,LEN(",Alcool_MQ135|"),'Sem RTOS RX'!$J626,LEN(",Alcool_MQ135|"),'Sem RTOS RX'!$K626,LEN(",Toluen_MQ135|"),'Sem RTOS RX'!$L626,LEN(",MH4_MQ135|"),'Sem RTOS RX'!$M626,LEN(",O3_MQ131|"),'Sem RTOS RX'!$N626)*8</f>
        <v>672</v>
      </c>
    </row>
    <row r="627" ht="15.75" customHeight="1">
      <c r="A627" s="6" t="s">
        <v>22320</v>
      </c>
      <c r="B627" s="6" t="s">
        <v>22321</v>
      </c>
      <c r="C627" s="6" t="s">
        <v>19934</v>
      </c>
      <c r="D627" s="6" t="s">
        <v>22322</v>
      </c>
      <c r="E627" s="6" t="s">
        <v>1812</v>
      </c>
      <c r="F627" s="6" t="s">
        <v>1812</v>
      </c>
      <c r="G627" s="6" t="s">
        <v>1812</v>
      </c>
      <c r="H627" s="6" t="s">
        <v>65</v>
      </c>
      <c r="I627" s="6" t="s">
        <v>221</v>
      </c>
      <c r="J627" s="6" t="s">
        <v>331</v>
      </c>
      <c r="K627" s="6" t="s">
        <v>194</v>
      </c>
      <c r="L627" s="6" t="s">
        <v>90</v>
      </c>
      <c r="M627" s="6" t="s">
        <v>172</v>
      </c>
      <c r="N627" s="6" t="s">
        <v>229</v>
      </c>
      <c r="O627" s="6" t="s">
        <v>1812</v>
      </c>
      <c r="P627" s="6" t="s">
        <v>1812</v>
      </c>
      <c r="Q627" s="6" t="s">
        <v>1814</v>
      </c>
      <c r="R627" s="6" t="s">
        <v>1812</v>
      </c>
      <c r="S627" s="6" t="s">
        <v>1887</v>
      </c>
      <c r="T627" s="6" t="s">
        <v>1886</v>
      </c>
      <c r="U627" s="6" t="s">
        <v>1812</v>
      </c>
      <c r="V627" s="6" t="s">
        <v>1812</v>
      </c>
      <c r="W627" s="6" t="s">
        <v>1816</v>
      </c>
      <c r="X627" s="6" t="s">
        <v>22323</v>
      </c>
      <c r="Y627" s="13">
        <f>X628-'Sem RTOS RX'!$X627</f>
        <v>0.0002083333333</v>
      </c>
      <c r="Z627" s="7">
        <f>SUM(LEN(",CO_MQ135|"),'Sem RTOS RX'!$H627,LEN(",CO2_MQ135|"),'Sem RTOS RX'!$I627,LEN(",Alcool_MQ135|"),'Sem RTOS RX'!$J627,LEN(",Alcool_MQ135|"),'Sem RTOS RX'!$K627,LEN(",Toluen_MQ135|"),'Sem RTOS RX'!$L627,LEN(",MH4_MQ135|"),'Sem RTOS RX'!$M627,LEN(",O3_MQ131|"),'Sem RTOS RX'!$N627)*8</f>
        <v>672</v>
      </c>
    </row>
    <row r="628" ht="15.75" customHeight="1">
      <c r="A628" s="6" t="s">
        <v>22324</v>
      </c>
      <c r="B628" s="6" t="s">
        <v>22325</v>
      </c>
      <c r="C628" s="6" t="s">
        <v>19934</v>
      </c>
      <c r="D628" s="6" t="s">
        <v>22326</v>
      </c>
      <c r="E628" s="6" t="s">
        <v>1812</v>
      </c>
      <c r="F628" s="6" t="s">
        <v>1812</v>
      </c>
      <c r="G628" s="6" t="s">
        <v>1812</v>
      </c>
      <c r="H628" s="6" t="s">
        <v>263</v>
      </c>
      <c r="I628" s="6" t="s">
        <v>221</v>
      </c>
      <c r="J628" s="6" t="s">
        <v>213</v>
      </c>
      <c r="K628" s="6" t="s">
        <v>194</v>
      </c>
      <c r="L628" s="6" t="s">
        <v>90</v>
      </c>
      <c r="M628" s="6" t="s">
        <v>182</v>
      </c>
      <c r="N628" s="6" t="s">
        <v>162</v>
      </c>
      <c r="O628" s="6" t="s">
        <v>1812</v>
      </c>
      <c r="P628" s="6" t="s">
        <v>1812</v>
      </c>
      <c r="Q628" s="6" t="s">
        <v>1814</v>
      </c>
      <c r="R628" s="6" t="s">
        <v>1812</v>
      </c>
      <c r="S628" s="6" t="s">
        <v>1887</v>
      </c>
      <c r="T628" s="6" t="s">
        <v>1886</v>
      </c>
      <c r="U628" s="6" t="s">
        <v>1812</v>
      </c>
      <c r="V628" s="6" t="s">
        <v>1812</v>
      </c>
      <c r="W628" s="6" t="s">
        <v>1816</v>
      </c>
      <c r="X628" s="6" t="s">
        <v>22327</v>
      </c>
      <c r="Y628" s="13">
        <f>X629-'Sem RTOS RX'!$X628</f>
        <v>0.0002083333333</v>
      </c>
      <c r="Z628" s="7">
        <f>SUM(LEN(",CO_MQ135|"),'Sem RTOS RX'!$H628,LEN(",CO2_MQ135|"),'Sem RTOS RX'!$I628,LEN(",Alcool_MQ135|"),'Sem RTOS RX'!$J628,LEN(",Alcool_MQ135|"),'Sem RTOS RX'!$K628,LEN(",Toluen_MQ135|"),'Sem RTOS RX'!$L628,LEN(",MH4_MQ135|"),'Sem RTOS RX'!$M628,LEN(",O3_MQ131|"),'Sem RTOS RX'!$N628)*8</f>
        <v>672</v>
      </c>
    </row>
    <row r="629" ht="15.75" customHeight="1">
      <c r="A629" s="6" t="s">
        <v>22328</v>
      </c>
      <c r="B629" s="6" t="s">
        <v>22329</v>
      </c>
      <c r="C629" s="6" t="s">
        <v>19934</v>
      </c>
      <c r="D629" s="6" t="s">
        <v>22330</v>
      </c>
      <c r="E629" s="6" t="s">
        <v>1812</v>
      </c>
      <c r="F629" s="6" t="s">
        <v>1812</v>
      </c>
      <c r="G629" s="6" t="s">
        <v>1812</v>
      </c>
      <c r="H629" s="6" t="s">
        <v>191</v>
      </c>
      <c r="I629" s="6" t="s">
        <v>192</v>
      </c>
      <c r="J629" s="6" t="s">
        <v>193</v>
      </c>
      <c r="K629" s="6" t="s">
        <v>194</v>
      </c>
      <c r="L629" s="6" t="s">
        <v>195</v>
      </c>
      <c r="M629" s="6" t="s">
        <v>182</v>
      </c>
      <c r="N629" s="6" t="s">
        <v>294</v>
      </c>
      <c r="O629" s="6" t="s">
        <v>1812</v>
      </c>
      <c r="P629" s="6" t="s">
        <v>1812</v>
      </c>
      <c r="Q629" s="6" t="s">
        <v>1814</v>
      </c>
      <c r="R629" s="6" t="s">
        <v>1812</v>
      </c>
      <c r="S629" s="6" t="s">
        <v>1815</v>
      </c>
      <c r="T629" s="6" t="s">
        <v>1886</v>
      </c>
      <c r="U629" s="6" t="s">
        <v>1812</v>
      </c>
      <c r="V629" s="6" t="s">
        <v>1812</v>
      </c>
      <c r="W629" s="6" t="s">
        <v>1816</v>
      </c>
      <c r="X629" s="6" t="s">
        <v>22331</v>
      </c>
      <c r="Y629" s="13">
        <f>X630-'Sem RTOS RX'!$X629</f>
        <v>0.0002083333333</v>
      </c>
      <c r="Z629" s="7">
        <f>SUM(LEN(",CO_MQ135|"),'Sem RTOS RX'!$H629,LEN(",CO2_MQ135|"),'Sem RTOS RX'!$I629,LEN(",Alcool_MQ135|"),'Sem RTOS RX'!$J629,LEN(",Alcool_MQ135|"),'Sem RTOS RX'!$K629,LEN(",Toluen_MQ135|"),'Sem RTOS RX'!$L629,LEN(",MH4_MQ135|"),'Sem RTOS RX'!$M629,LEN(",O3_MQ131|"),'Sem RTOS RX'!$N629)*8</f>
        <v>672</v>
      </c>
    </row>
    <row r="630" ht="15.75" customHeight="1">
      <c r="A630" s="6" t="s">
        <v>22332</v>
      </c>
      <c r="B630" s="6" t="s">
        <v>22333</v>
      </c>
      <c r="C630" s="6" t="s">
        <v>19934</v>
      </c>
      <c r="D630" s="6" t="s">
        <v>22334</v>
      </c>
      <c r="E630" s="6" t="s">
        <v>1812</v>
      </c>
      <c r="F630" s="6" t="s">
        <v>1812</v>
      </c>
      <c r="G630" s="6" t="s">
        <v>1812</v>
      </c>
      <c r="H630" s="6" t="s">
        <v>153</v>
      </c>
      <c r="I630" s="6" t="s">
        <v>217</v>
      </c>
      <c r="J630" s="6" t="s">
        <v>218</v>
      </c>
      <c r="K630" s="6" t="s">
        <v>1897</v>
      </c>
      <c r="L630" s="6" t="s">
        <v>13151</v>
      </c>
      <c r="M630" s="6" t="s">
        <v>220</v>
      </c>
      <c r="N630" s="6" t="s">
        <v>226</v>
      </c>
      <c r="O630" s="6" t="s">
        <v>1812</v>
      </c>
      <c r="P630" s="6" t="s">
        <v>1812</v>
      </c>
      <c r="Q630" s="6" t="s">
        <v>1814</v>
      </c>
      <c r="R630" s="6" t="s">
        <v>1812</v>
      </c>
      <c r="S630" s="6" t="s">
        <v>1887</v>
      </c>
      <c r="T630" s="6" t="s">
        <v>1886</v>
      </c>
      <c r="U630" s="6" t="s">
        <v>1812</v>
      </c>
      <c r="V630" s="6" t="s">
        <v>1812</v>
      </c>
      <c r="W630" s="6" t="s">
        <v>1816</v>
      </c>
      <c r="X630" s="6" t="s">
        <v>22335</v>
      </c>
      <c r="Y630" s="13">
        <f>X631-'Sem RTOS RX'!$X630</f>
        <v>0.0002199074074</v>
      </c>
      <c r="Z630" s="7">
        <f>SUM(LEN(",CO_MQ135|"),'Sem RTOS RX'!$H630,LEN(",CO2_MQ135|"),'Sem RTOS RX'!$I630,LEN(",Alcool_MQ135|"),'Sem RTOS RX'!$J630,LEN(",Alcool_MQ135|"),'Sem RTOS RX'!$K630,LEN(",Toluen_MQ135|"),'Sem RTOS RX'!$L630,LEN(",MH4_MQ135|"),'Sem RTOS RX'!$M630,LEN(",O3_MQ131|"),'Sem RTOS RX'!$N630)*8</f>
        <v>672</v>
      </c>
    </row>
    <row r="631" ht="15.75" customHeight="1">
      <c r="A631" s="6" t="s">
        <v>22336</v>
      </c>
      <c r="B631" s="6" t="s">
        <v>22337</v>
      </c>
      <c r="C631" s="6" t="s">
        <v>19934</v>
      </c>
      <c r="D631" s="6" t="s">
        <v>22338</v>
      </c>
      <c r="E631" s="6" t="s">
        <v>1812</v>
      </c>
      <c r="F631" s="6" t="s">
        <v>1812</v>
      </c>
      <c r="G631" s="6" t="s">
        <v>1812</v>
      </c>
      <c r="H631" s="6" t="s">
        <v>336</v>
      </c>
      <c r="I631" s="6" t="s">
        <v>20</v>
      </c>
      <c r="J631" s="6" t="s">
        <v>49</v>
      </c>
      <c r="K631" s="6" t="s">
        <v>164</v>
      </c>
      <c r="L631" s="6" t="s">
        <v>45</v>
      </c>
      <c r="M631" s="6" t="s">
        <v>224</v>
      </c>
      <c r="N631" s="6" t="s">
        <v>119</v>
      </c>
      <c r="O631" s="6" t="s">
        <v>1812</v>
      </c>
      <c r="P631" s="6" t="s">
        <v>1812</v>
      </c>
      <c r="Q631" s="6" t="s">
        <v>1814</v>
      </c>
      <c r="R631" s="6" t="s">
        <v>1812</v>
      </c>
      <c r="S631" s="6" t="s">
        <v>1887</v>
      </c>
      <c r="T631" s="6" t="s">
        <v>1813</v>
      </c>
      <c r="U631" s="6" t="s">
        <v>1812</v>
      </c>
      <c r="V631" s="6" t="s">
        <v>1812</v>
      </c>
      <c r="W631" s="6" t="s">
        <v>1816</v>
      </c>
      <c r="X631" s="6" t="s">
        <v>22339</v>
      </c>
      <c r="Y631" s="13">
        <f>X632-'Sem RTOS RX'!$X631</f>
        <v>0.0002083333333</v>
      </c>
      <c r="Z631" s="7">
        <f>SUM(LEN(",CO_MQ135|"),'Sem RTOS RX'!$H631,LEN(",CO2_MQ135|"),'Sem RTOS RX'!$I631,LEN(",Alcool_MQ135|"),'Sem RTOS RX'!$J631,LEN(",Alcool_MQ135|"),'Sem RTOS RX'!$K631,LEN(",Toluen_MQ135|"),'Sem RTOS RX'!$L631,LEN(",MH4_MQ135|"),'Sem RTOS RX'!$M631,LEN(",O3_MQ131|"),'Sem RTOS RX'!$N631)*8</f>
        <v>672</v>
      </c>
    </row>
    <row r="632" ht="15.75" customHeight="1">
      <c r="A632" s="6" t="s">
        <v>22340</v>
      </c>
      <c r="B632" s="6" t="s">
        <v>22341</v>
      </c>
      <c r="C632" s="6" t="s">
        <v>19934</v>
      </c>
      <c r="D632" s="6" t="s">
        <v>22342</v>
      </c>
      <c r="E632" s="6" t="s">
        <v>1812</v>
      </c>
      <c r="F632" s="6" t="s">
        <v>1812</v>
      </c>
      <c r="G632" s="6" t="s">
        <v>1812</v>
      </c>
      <c r="H632" s="6" t="s">
        <v>280</v>
      </c>
      <c r="I632" s="6" t="s">
        <v>237</v>
      </c>
      <c r="J632" s="6" t="s">
        <v>200</v>
      </c>
      <c r="K632" s="6" t="s">
        <v>250</v>
      </c>
      <c r="L632" s="6" t="s">
        <v>15416</v>
      </c>
      <c r="M632" s="6" t="s">
        <v>224</v>
      </c>
      <c r="N632" s="6" t="s">
        <v>298</v>
      </c>
      <c r="O632" s="6" t="s">
        <v>1812</v>
      </c>
      <c r="P632" s="6" t="s">
        <v>1812</v>
      </c>
      <c r="Q632" s="6" t="s">
        <v>1814</v>
      </c>
      <c r="R632" s="6" t="s">
        <v>1812</v>
      </c>
      <c r="S632" s="6" t="s">
        <v>1887</v>
      </c>
      <c r="T632" s="6" t="s">
        <v>1886</v>
      </c>
      <c r="U632" s="6" t="s">
        <v>1812</v>
      </c>
      <c r="V632" s="6" t="s">
        <v>1812</v>
      </c>
      <c r="W632" s="6" t="s">
        <v>1816</v>
      </c>
      <c r="X632" s="6" t="s">
        <v>22343</v>
      </c>
      <c r="Y632" s="13">
        <f>X633-'Sem RTOS RX'!$X632</f>
        <v>0.0004166666667</v>
      </c>
      <c r="Z632" s="7">
        <f>SUM(LEN(",CO_MQ135|"),'Sem RTOS RX'!$H632,LEN(",CO2_MQ135|"),'Sem RTOS RX'!$I632,LEN(",Alcool_MQ135|"),'Sem RTOS RX'!$J632,LEN(",Alcool_MQ135|"),'Sem RTOS RX'!$K632,LEN(",Toluen_MQ135|"),'Sem RTOS RX'!$L632,LEN(",MH4_MQ135|"),'Sem RTOS RX'!$M632,LEN(",O3_MQ131|"),'Sem RTOS RX'!$N632)*8</f>
        <v>672</v>
      </c>
    </row>
    <row r="633" ht="15.75" customHeight="1">
      <c r="A633" s="6" t="s">
        <v>22344</v>
      </c>
      <c r="B633" s="6" t="s">
        <v>22345</v>
      </c>
      <c r="C633" s="6" t="s">
        <v>19934</v>
      </c>
      <c r="D633" s="6" t="s">
        <v>22346</v>
      </c>
      <c r="E633" s="6" t="s">
        <v>1812</v>
      </c>
      <c r="F633" s="6" t="s">
        <v>1812</v>
      </c>
      <c r="G633" s="6" t="s">
        <v>1812</v>
      </c>
      <c r="H633" s="6" t="s">
        <v>236</v>
      </c>
      <c r="I633" s="6" t="s">
        <v>222</v>
      </c>
      <c r="J633" s="6" t="s">
        <v>196</v>
      </c>
      <c r="K633" s="6" t="s">
        <v>164</v>
      </c>
      <c r="L633" s="6" t="s">
        <v>231</v>
      </c>
      <c r="M633" s="6" t="s">
        <v>224</v>
      </c>
      <c r="N633" s="6" t="s">
        <v>336</v>
      </c>
      <c r="O633" s="6" t="s">
        <v>1812</v>
      </c>
      <c r="P633" s="6" t="s">
        <v>1812</v>
      </c>
      <c r="Q633" s="6" t="s">
        <v>1814</v>
      </c>
      <c r="R633" s="6" t="s">
        <v>1812</v>
      </c>
      <c r="S633" s="6" t="s">
        <v>1887</v>
      </c>
      <c r="T633" s="6" t="s">
        <v>1886</v>
      </c>
      <c r="U633" s="6" t="s">
        <v>1812</v>
      </c>
      <c r="V633" s="6" t="s">
        <v>1812</v>
      </c>
      <c r="W633" s="6" t="s">
        <v>1816</v>
      </c>
      <c r="X633" s="6" t="s">
        <v>22347</v>
      </c>
      <c r="Y633" s="13">
        <f>X634-'Sem RTOS RX'!$X633</f>
        <v>0.0002083333333</v>
      </c>
      <c r="Z633" s="7">
        <f>SUM(LEN(",CO_MQ135|"),'Sem RTOS RX'!$H633,LEN(",CO2_MQ135|"),'Sem RTOS RX'!$I633,LEN(",Alcool_MQ135|"),'Sem RTOS RX'!$J633,LEN(",Alcool_MQ135|"),'Sem RTOS RX'!$K633,LEN(",Toluen_MQ135|"),'Sem RTOS RX'!$L633,LEN(",MH4_MQ135|"),'Sem RTOS RX'!$M633,LEN(",O3_MQ131|"),'Sem RTOS RX'!$N633)*8</f>
        <v>672</v>
      </c>
    </row>
    <row r="634" ht="15.75" customHeight="1">
      <c r="A634" s="6" t="s">
        <v>22348</v>
      </c>
      <c r="B634" s="6" t="s">
        <v>22349</v>
      </c>
      <c r="C634" s="6" t="s">
        <v>19934</v>
      </c>
      <c r="D634" s="6" t="s">
        <v>22350</v>
      </c>
      <c r="E634" s="6" t="s">
        <v>1812</v>
      </c>
      <c r="F634" s="6" t="s">
        <v>1812</v>
      </c>
      <c r="G634" s="6" t="s">
        <v>1812</v>
      </c>
      <c r="H634" s="6" t="s">
        <v>282</v>
      </c>
      <c r="I634" s="6" t="s">
        <v>237</v>
      </c>
      <c r="J634" s="6" t="s">
        <v>120</v>
      </c>
      <c r="K634" s="6" t="s">
        <v>250</v>
      </c>
      <c r="L634" s="6" t="s">
        <v>284</v>
      </c>
      <c r="M634" s="6" t="s">
        <v>242</v>
      </c>
      <c r="N634" s="6" t="s">
        <v>148</v>
      </c>
      <c r="O634" s="6" t="s">
        <v>1812</v>
      </c>
      <c r="P634" s="6" t="s">
        <v>1812</v>
      </c>
      <c r="Q634" s="6" t="s">
        <v>1814</v>
      </c>
      <c r="R634" s="6" t="s">
        <v>1812</v>
      </c>
      <c r="S634" s="6" t="s">
        <v>1887</v>
      </c>
      <c r="T634" s="6" t="s">
        <v>1886</v>
      </c>
      <c r="U634" s="6" t="s">
        <v>1812</v>
      </c>
      <c r="V634" s="6" t="s">
        <v>1812</v>
      </c>
      <c r="W634" s="6" t="s">
        <v>1816</v>
      </c>
      <c r="X634" s="6" t="s">
        <v>22351</v>
      </c>
      <c r="Y634" s="13">
        <f>X635-'Sem RTOS RX'!$X634</f>
        <v>0.0001041666667</v>
      </c>
      <c r="Z634" s="7">
        <f>SUM(LEN(",CO_MQ135|"),'Sem RTOS RX'!$H634,LEN(",CO2_MQ135|"),'Sem RTOS RX'!$I634,LEN(",Alcool_MQ135|"),'Sem RTOS RX'!$J634,LEN(",Alcool_MQ135|"),'Sem RTOS RX'!$K634,LEN(",Toluen_MQ135|"),'Sem RTOS RX'!$L634,LEN(",MH4_MQ135|"),'Sem RTOS RX'!$M634,LEN(",O3_MQ131|"),'Sem RTOS RX'!$N634)*8</f>
        <v>672</v>
      </c>
    </row>
    <row r="635" ht="15.75" customHeight="1">
      <c r="A635" s="6" t="s">
        <v>22352</v>
      </c>
      <c r="B635" s="6" t="s">
        <v>22353</v>
      </c>
      <c r="C635" s="6" t="s">
        <v>19934</v>
      </c>
      <c r="D635" s="6" t="s">
        <v>22354</v>
      </c>
      <c r="E635" s="6" t="s">
        <v>1812</v>
      </c>
      <c r="F635" s="6" t="s">
        <v>1812</v>
      </c>
      <c r="G635" s="6" t="s">
        <v>1812</v>
      </c>
      <c r="H635" s="6" t="s">
        <v>162</v>
      </c>
      <c r="I635" s="6" t="s">
        <v>20</v>
      </c>
      <c r="J635" s="6" t="s">
        <v>94</v>
      </c>
      <c r="K635" s="6" t="s">
        <v>164</v>
      </c>
      <c r="L635" s="6" t="s">
        <v>227</v>
      </c>
      <c r="M635" s="6" t="s">
        <v>224</v>
      </c>
      <c r="N635" s="6" t="s">
        <v>327</v>
      </c>
      <c r="O635" s="6" t="s">
        <v>1812</v>
      </c>
      <c r="P635" s="6" t="s">
        <v>1812</v>
      </c>
      <c r="Q635" s="6" t="s">
        <v>1814</v>
      </c>
      <c r="R635" s="6" t="s">
        <v>1812</v>
      </c>
      <c r="S635" s="6" t="s">
        <v>1887</v>
      </c>
      <c r="T635" s="6" t="s">
        <v>1813</v>
      </c>
      <c r="U635" s="6" t="s">
        <v>1812</v>
      </c>
      <c r="V635" s="6" t="s">
        <v>1812</v>
      </c>
      <c r="W635" s="6" t="s">
        <v>1816</v>
      </c>
      <c r="X635" s="6" t="s">
        <v>22355</v>
      </c>
      <c r="Y635" s="13">
        <f>X636-'Sem RTOS RX'!$X635</f>
        <v>0.0001041666667</v>
      </c>
      <c r="Z635" s="7">
        <f>SUM(LEN(",CO_MQ135|"),'Sem RTOS RX'!$H635,LEN(",CO2_MQ135|"),'Sem RTOS RX'!$I635,LEN(",Alcool_MQ135|"),'Sem RTOS RX'!$J635,LEN(",Alcool_MQ135|"),'Sem RTOS RX'!$K635,LEN(",Toluen_MQ135|"),'Sem RTOS RX'!$L635,LEN(",MH4_MQ135|"),'Sem RTOS RX'!$M635,LEN(",O3_MQ131|"),'Sem RTOS RX'!$N635)*8</f>
        <v>672</v>
      </c>
    </row>
    <row r="636" ht="15.75" customHeight="1">
      <c r="A636" s="6" t="s">
        <v>22356</v>
      </c>
      <c r="B636" s="6" t="s">
        <v>22357</v>
      </c>
      <c r="C636" s="6" t="s">
        <v>19934</v>
      </c>
      <c r="D636" s="6" t="s">
        <v>22358</v>
      </c>
      <c r="E636" s="6" t="s">
        <v>1812</v>
      </c>
      <c r="F636" s="6" t="s">
        <v>1812</v>
      </c>
      <c r="G636" s="6" t="s">
        <v>1812</v>
      </c>
      <c r="H636" s="6" t="s">
        <v>285</v>
      </c>
      <c r="I636" s="6" t="s">
        <v>283</v>
      </c>
      <c r="J636" s="6" t="s">
        <v>258</v>
      </c>
      <c r="K636" s="6" t="s">
        <v>250</v>
      </c>
      <c r="L636" s="6" t="s">
        <v>286</v>
      </c>
      <c r="M636" s="6" t="s">
        <v>242</v>
      </c>
      <c r="N636" s="6" t="s">
        <v>55</v>
      </c>
      <c r="O636" s="6" t="s">
        <v>1812</v>
      </c>
      <c r="P636" s="6" t="s">
        <v>1812</v>
      </c>
      <c r="Q636" s="6" t="s">
        <v>1814</v>
      </c>
      <c r="R636" s="6" t="s">
        <v>1812</v>
      </c>
      <c r="S636" s="6" t="s">
        <v>1887</v>
      </c>
      <c r="T636" s="6" t="s">
        <v>1813</v>
      </c>
      <c r="U636" s="6" t="s">
        <v>1812</v>
      </c>
      <c r="V636" s="6" t="s">
        <v>1812</v>
      </c>
      <c r="W636" s="6" t="s">
        <v>1816</v>
      </c>
      <c r="X636" s="6" t="s">
        <v>22359</v>
      </c>
      <c r="Y636" s="13">
        <f>X637-'Sem RTOS RX'!$X636</f>
        <v>0.0001041666667</v>
      </c>
      <c r="Z636" s="7">
        <f>SUM(LEN(",CO_MQ135|"),'Sem RTOS RX'!$H636,LEN(",CO2_MQ135|"),'Sem RTOS RX'!$I636,LEN(",Alcool_MQ135|"),'Sem RTOS RX'!$J636,LEN(",Alcool_MQ135|"),'Sem RTOS RX'!$K636,LEN(",Toluen_MQ135|"),'Sem RTOS RX'!$L636,LEN(",MH4_MQ135|"),'Sem RTOS RX'!$M636,LEN(",O3_MQ131|"),'Sem RTOS RX'!$N636)*8</f>
        <v>672</v>
      </c>
    </row>
    <row r="637" ht="15.75" customHeight="1">
      <c r="A637" s="6" t="s">
        <v>22360</v>
      </c>
      <c r="B637" s="6" t="s">
        <v>22361</v>
      </c>
      <c r="C637" s="6" t="s">
        <v>19934</v>
      </c>
      <c r="D637" s="6" t="s">
        <v>22362</v>
      </c>
      <c r="E637" s="6" t="s">
        <v>1812</v>
      </c>
      <c r="F637" s="6" t="s">
        <v>1812</v>
      </c>
      <c r="G637" s="6" t="s">
        <v>1812</v>
      </c>
      <c r="H637" s="6" t="s">
        <v>5147</v>
      </c>
      <c r="I637" s="6" t="s">
        <v>20</v>
      </c>
      <c r="J637" s="6" t="s">
        <v>226</v>
      </c>
      <c r="K637" s="6" t="s">
        <v>164</v>
      </c>
      <c r="L637" s="6" t="s">
        <v>227</v>
      </c>
      <c r="M637" s="6" t="s">
        <v>224</v>
      </c>
      <c r="N637" s="6" t="s">
        <v>184</v>
      </c>
      <c r="O637" s="6" t="s">
        <v>1812</v>
      </c>
      <c r="P637" s="6" t="s">
        <v>1812</v>
      </c>
      <c r="Q637" s="6" t="s">
        <v>1814</v>
      </c>
      <c r="R637" s="6" t="s">
        <v>1812</v>
      </c>
      <c r="S637" s="6" t="s">
        <v>1887</v>
      </c>
      <c r="T637" s="6" t="s">
        <v>1813</v>
      </c>
      <c r="U637" s="6" t="s">
        <v>1812</v>
      </c>
      <c r="V637" s="6" t="s">
        <v>1812</v>
      </c>
      <c r="W637" s="6" t="s">
        <v>1816</v>
      </c>
      <c r="X637" s="6" t="s">
        <v>22363</v>
      </c>
      <c r="Y637" s="13">
        <f>X638-'Sem RTOS RX'!$X637</f>
        <v>0.0001041666667</v>
      </c>
      <c r="Z637" s="7">
        <f>SUM(LEN(",CO_MQ135|"),'Sem RTOS RX'!$H637,LEN(",CO2_MQ135|"),'Sem RTOS RX'!$I637,LEN(",Alcool_MQ135|"),'Sem RTOS RX'!$J637,LEN(",Alcool_MQ135|"),'Sem RTOS RX'!$K637,LEN(",Toluen_MQ135|"),'Sem RTOS RX'!$L637,LEN(",MH4_MQ135|"),'Sem RTOS RX'!$M637,LEN(",O3_MQ131|"),'Sem RTOS RX'!$N637)*8</f>
        <v>672</v>
      </c>
    </row>
    <row r="638" ht="15.75" customHeight="1">
      <c r="A638" s="6" t="s">
        <v>22364</v>
      </c>
      <c r="B638" s="6" t="s">
        <v>22365</v>
      </c>
      <c r="C638" s="6" t="s">
        <v>19934</v>
      </c>
      <c r="D638" s="6" t="s">
        <v>22366</v>
      </c>
      <c r="E638" s="6" t="s">
        <v>1812</v>
      </c>
      <c r="F638" s="6" t="s">
        <v>1812</v>
      </c>
      <c r="G638" s="6" t="s">
        <v>1812</v>
      </c>
      <c r="H638" s="6" t="s">
        <v>2569</v>
      </c>
      <c r="I638" s="6" t="s">
        <v>1953</v>
      </c>
      <c r="J638" s="6" t="s">
        <v>84</v>
      </c>
      <c r="K638" s="6" t="s">
        <v>250</v>
      </c>
      <c r="L638" s="6" t="s">
        <v>254</v>
      </c>
      <c r="M638" s="6" t="s">
        <v>242</v>
      </c>
      <c r="N638" s="6" t="s">
        <v>179</v>
      </c>
      <c r="O638" s="6" t="s">
        <v>1812</v>
      </c>
      <c r="P638" s="6" t="s">
        <v>1812</v>
      </c>
      <c r="Q638" s="6" t="s">
        <v>1814</v>
      </c>
      <c r="R638" s="6" t="s">
        <v>1812</v>
      </c>
      <c r="S638" s="6" t="s">
        <v>1887</v>
      </c>
      <c r="T638" s="6" t="s">
        <v>1813</v>
      </c>
      <c r="U638" s="6" t="s">
        <v>1812</v>
      </c>
      <c r="V638" s="6" t="s">
        <v>1812</v>
      </c>
      <c r="W638" s="6" t="s">
        <v>1816</v>
      </c>
      <c r="X638" s="6" t="s">
        <v>22367</v>
      </c>
      <c r="Y638" s="13">
        <f>X639-'Sem RTOS RX'!$X638</f>
        <v>0.0001157407407</v>
      </c>
      <c r="Z638" s="7">
        <f>SUM(LEN(",CO_MQ135|"),'Sem RTOS RX'!$H638,LEN(",CO2_MQ135|"),'Sem RTOS RX'!$I638,LEN(",Alcool_MQ135|"),'Sem RTOS RX'!$J638,LEN(",Alcool_MQ135|"),'Sem RTOS RX'!$K638,LEN(",Toluen_MQ135|"),'Sem RTOS RX'!$L638,LEN(",MH4_MQ135|"),'Sem RTOS RX'!$M638,LEN(",O3_MQ131|"),'Sem RTOS RX'!$N638)*8</f>
        <v>672</v>
      </c>
    </row>
    <row r="639" ht="15.75" customHeight="1">
      <c r="A639" s="6" t="s">
        <v>22368</v>
      </c>
      <c r="B639" s="6" t="s">
        <v>22369</v>
      </c>
      <c r="C639" s="6" t="s">
        <v>19934</v>
      </c>
      <c r="D639" s="6" t="s">
        <v>22370</v>
      </c>
      <c r="E639" s="6" t="s">
        <v>1812</v>
      </c>
      <c r="F639" s="6" t="s">
        <v>1812</v>
      </c>
      <c r="G639" s="6" t="s">
        <v>1812</v>
      </c>
      <c r="H639" s="6" t="s">
        <v>5147</v>
      </c>
      <c r="I639" s="6" t="s">
        <v>222</v>
      </c>
      <c r="J639" s="6" t="s">
        <v>226</v>
      </c>
      <c r="K639" s="6" t="s">
        <v>164</v>
      </c>
      <c r="L639" s="6" t="s">
        <v>230</v>
      </c>
      <c r="M639" s="6" t="s">
        <v>224</v>
      </c>
      <c r="N639" s="6" t="s">
        <v>282</v>
      </c>
      <c r="O639" s="6" t="s">
        <v>1812</v>
      </c>
      <c r="P639" s="6" t="s">
        <v>1812</v>
      </c>
      <c r="Q639" s="6" t="s">
        <v>1814</v>
      </c>
      <c r="R639" s="6" t="s">
        <v>1812</v>
      </c>
      <c r="S639" s="6" t="s">
        <v>1887</v>
      </c>
      <c r="T639" s="6" t="s">
        <v>1886</v>
      </c>
      <c r="U639" s="6" t="s">
        <v>1812</v>
      </c>
      <c r="V639" s="6" t="s">
        <v>1812</v>
      </c>
      <c r="W639" s="6" t="s">
        <v>1816</v>
      </c>
      <c r="X639" s="6" t="s">
        <v>22371</v>
      </c>
      <c r="Y639" s="13">
        <f>X640-'Sem RTOS RX'!$X639</f>
        <v>0.0001041666667</v>
      </c>
      <c r="Z639" s="7">
        <f>SUM(LEN(",CO_MQ135|"),'Sem RTOS RX'!$H639,LEN(",CO2_MQ135|"),'Sem RTOS RX'!$I639,LEN(",Alcool_MQ135|"),'Sem RTOS RX'!$J639,LEN(",Alcool_MQ135|"),'Sem RTOS RX'!$K639,LEN(",Toluen_MQ135|"),'Sem RTOS RX'!$L639,LEN(",MH4_MQ135|"),'Sem RTOS RX'!$M639,LEN(",O3_MQ131|"),'Sem RTOS RX'!$N639)*8</f>
        <v>672</v>
      </c>
    </row>
    <row r="640" ht="15.75" customHeight="1">
      <c r="A640" s="6" t="s">
        <v>22372</v>
      </c>
      <c r="B640" s="6" t="s">
        <v>22373</v>
      </c>
      <c r="C640" s="6" t="s">
        <v>19934</v>
      </c>
      <c r="D640" s="6" t="s">
        <v>22374</v>
      </c>
      <c r="E640" s="6" t="s">
        <v>1812</v>
      </c>
      <c r="F640" s="6" t="s">
        <v>1812</v>
      </c>
      <c r="G640" s="6" t="s">
        <v>1812</v>
      </c>
      <c r="H640" s="6" t="s">
        <v>285</v>
      </c>
      <c r="I640" s="6" t="s">
        <v>283</v>
      </c>
      <c r="J640" s="6" t="s">
        <v>258</v>
      </c>
      <c r="K640" s="6" t="s">
        <v>250</v>
      </c>
      <c r="L640" s="6" t="s">
        <v>286</v>
      </c>
      <c r="M640" s="6" t="s">
        <v>242</v>
      </c>
      <c r="N640" s="6" t="s">
        <v>2969</v>
      </c>
      <c r="O640" s="6" t="s">
        <v>1812</v>
      </c>
      <c r="P640" s="6" t="s">
        <v>1812</v>
      </c>
      <c r="Q640" s="6" t="s">
        <v>1814</v>
      </c>
      <c r="R640" s="6" t="s">
        <v>1812</v>
      </c>
      <c r="S640" s="6" t="s">
        <v>1887</v>
      </c>
      <c r="T640" s="6" t="s">
        <v>1813</v>
      </c>
      <c r="U640" s="6" t="s">
        <v>1812</v>
      </c>
      <c r="V640" s="6" t="s">
        <v>1812</v>
      </c>
      <c r="W640" s="6" t="s">
        <v>1816</v>
      </c>
      <c r="X640" s="6" t="s">
        <v>22375</v>
      </c>
      <c r="Y640" s="13">
        <f>X641-'Sem RTOS RX'!$X640</f>
        <v>0.0001041666667</v>
      </c>
      <c r="Z640" s="7">
        <f>SUM(LEN(",CO_MQ135|"),'Sem RTOS RX'!$H640,LEN(",CO2_MQ135|"),'Sem RTOS RX'!$I640,LEN(",Alcool_MQ135|"),'Sem RTOS RX'!$J640,LEN(",Alcool_MQ135|"),'Sem RTOS RX'!$K640,LEN(",Toluen_MQ135|"),'Sem RTOS RX'!$L640,LEN(",MH4_MQ135|"),'Sem RTOS RX'!$M640,LEN(",O3_MQ131|"),'Sem RTOS RX'!$N640)*8</f>
        <v>672</v>
      </c>
    </row>
    <row r="641" ht="15.75" customHeight="1">
      <c r="A641" s="6" t="s">
        <v>22376</v>
      </c>
      <c r="B641" s="6" t="s">
        <v>22377</v>
      </c>
      <c r="C641" s="6" t="s">
        <v>19934</v>
      </c>
      <c r="D641" s="6" t="s">
        <v>22378</v>
      </c>
      <c r="E641" s="6" t="s">
        <v>1812</v>
      </c>
      <c r="F641" s="6" t="s">
        <v>1812</v>
      </c>
      <c r="G641" s="6" t="s">
        <v>1812</v>
      </c>
      <c r="H641" s="6" t="s">
        <v>249</v>
      </c>
      <c r="I641" s="6" t="s">
        <v>237</v>
      </c>
      <c r="J641" s="6" t="s">
        <v>120</v>
      </c>
      <c r="K641" s="6" t="s">
        <v>250</v>
      </c>
      <c r="L641" s="6" t="s">
        <v>251</v>
      </c>
      <c r="M641" s="6" t="s">
        <v>242</v>
      </c>
      <c r="N641" s="6" t="s">
        <v>44</v>
      </c>
      <c r="O641" s="6" t="s">
        <v>1812</v>
      </c>
      <c r="P641" s="6" t="s">
        <v>1812</v>
      </c>
      <c r="Q641" s="6" t="s">
        <v>1814</v>
      </c>
      <c r="R641" s="6" t="s">
        <v>1812</v>
      </c>
      <c r="S641" s="6" t="s">
        <v>1887</v>
      </c>
      <c r="T641" s="6" t="s">
        <v>1813</v>
      </c>
      <c r="U641" s="6" t="s">
        <v>1812</v>
      </c>
      <c r="V641" s="6" t="s">
        <v>1812</v>
      </c>
      <c r="W641" s="6" t="s">
        <v>1816</v>
      </c>
      <c r="X641" s="6" t="s">
        <v>22379</v>
      </c>
      <c r="Y641" s="13">
        <f>X642-'Sem RTOS RX'!$X641</f>
        <v>0.0001041666667</v>
      </c>
      <c r="Z641" s="7">
        <f>SUM(LEN(",CO_MQ135|"),'Sem RTOS RX'!$H641,LEN(",CO2_MQ135|"),'Sem RTOS RX'!$I641,LEN(",Alcool_MQ135|"),'Sem RTOS RX'!$J641,LEN(",Alcool_MQ135|"),'Sem RTOS RX'!$K641,LEN(",Toluen_MQ135|"),'Sem RTOS RX'!$L641,LEN(",MH4_MQ135|"),'Sem RTOS RX'!$M641,LEN(",O3_MQ131|"),'Sem RTOS RX'!$N641)*8</f>
        <v>672</v>
      </c>
    </row>
    <row r="642" ht="15.75" customHeight="1">
      <c r="A642" s="6" t="s">
        <v>22380</v>
      </c>
      <c r="B642" s="6" t="s">
        <v>22381</v>
      </c>
      <c r="C642" s="6" t="s">
        <v>19934</v>
      </c>
      <c r="D642" s="6" t="s">
        <v>22382</v>
      </c>
      <c r="E642" s="6" t="s">
        <v>1812</v>
      </c>
      <c r="F642" s="6" t="s">
        <v>1812</v>
      </c>
      <c r="G642" s="6" t="s">
        <v>1812</v>
      </c>
      <c r="H642" s="6" t="s">
        <v>285</v>
      </c>
      <c r="I642" s="6" t="s">
        <v>283</v>
      </c>
      <c r="J642" s="6" t="s">
        <v>258</v>
      </c>
      <c r="K642" s="6" t="s">
        <v>250</v>
      </c>
      <c r="L642" s="6" t="s">
        <v>286</v>
      </c>
      <c r="M642" s="6" t="s">
        <v>242</v>
      </c>
      <c r="N642" s="6" t="s">
        <v>328</v>
      </c>
      <c r="O642" s="6" t="s">
        <v>1812</v>
      </c>
      <c r="P642" s="6" t="s">
        <v>1812</v>
      </c>
      <c r="Q642" s="6" t="s">
        <v>1814</v>
      </c>
      <c r="R642" s="6" t="s">
        <v>1812</v>
      </c>
      <c r="S642" s="6" t="s">
        <v>1887</v>
      </c>
      <c r="T642" s="6" t="s">
        <v>1886</v>
      </c>
      <c r="U642" s="6" t="s">
        <v>1812</v>
      </c>
      <c r="V642" s="6" t="s">
        <v>1812</v>
      </c>
      <c r="W642" s="6" t="s">
        <v>1816</v>
      </c>
      <c r="X642" s="6" t="s">
        <v>22383</v>
      </c>
      <c r="Y642" s="13">
        <f>X643-'Sem RTOS RX'!$X642</f>
        <v>0.0002083333333</v>
      </c>
      <c r="Z642" s="7">
        <f>SUM(LEN(",CO_MQ135|"),'Sem RTOS RX'!$H642,LEN(",CO2_MQ135|"),'Sem RTOS RX'!$I642,LEN(",Alcool_MQ135|"),'Sem RTOS RX'!$J642,LEN(",Alcool_MQ135|"),'Sem RTOS RX'!$K642,LEN(",Toluen_MQ135|"),'Sem RTOS RX'!$L642,LEN(",MH4_MQ135|"),'Sem RTOS RX'!$M642,LEN(",O3_MQ131|"),'Sem RTOS RX'!$N642)*8</f>
        <v>672</v>
      </c>
    </row>
    <row r="643" ht="15.75" customHeight="1">
      <c r="A643" s="6" t="s">
        <v>22384</v>
      </c>
      <c r="B643" s="6" t="s">
        <v>22385</v>
      </c>
      <c r="C643" s="6" t="s">
        <v>19934</v>
      </c>
      <c r="D643" s="6" t="s">
        <v>22386</v>
      </c>
      <c r="E643" s="6" t="s">
        <v>1812</v>
      </c>
      <c r="F643" s="6" t="s">
        <v>1812</v>
      </c>
      <c r="G643" s="6" t="s">
        <v>1812</v>
      </c>
      <c r="H643" s="6" t="s">
        <v>298</v>
      </c>
      <c r="I643" s="6" t="s">
        <v>283</v>
      </c>
      <c r="J643" s="6" t="s">
        <v>206</v>
      </c>
      <c r="K643" s="6" t="s">
        <v>250</v>
      </c>
      <c r="L643" s="6" t="s">
        <v>140</v>
      </c>
      <c r="M643" s="6" t="s">
        <v>242</v>
      </c>
      <c r="N643" s="6" t="s">
        <v>331</v>
      </c>
      <c r="O643" s="6" t="s">
        <v>1812</v>
      </c>
      <c r="P643" s="6" t="s">
        <v>1812</v>
      </c>
      <c r="Q643" s="6" t="s">
        <v>1814</v>
      </c>
      <c r="R643" s="6" t="s">
        <v>1812</v>
      </c>
      <c r="S643" s="6" t="s">
        <v>1887</v>
      </c>
      <c r="T643" s="6" t="s">
        <v>1886</v>
      </c>
      <c r="U643" s="6" t="s">
        <v>1812</v>
      </c>
      <c r="V643" s="6" t="s">
        <v>1812</v>
      </c>
      <c r="W643" s="6" t="s">
        <v>1816</v>
      </c>
      <c r="X643" s="6" t="s">
        <v>22387</v>
      </c>
      <c r="Y643" s="13">
        <f>X644-'Sem RTOS RX'!$X643</f>
        <v>0.0001041666667</v>
      </c>
      <c r="Z643" s="7">
        <f>SUM(LEN(",CO_MQ135|"),'Sem RTOS RX'!$H643,LEN(",CO2_MQ135|"),'Sem RTOS RX'!$I643,LEN(",Alcool_MQ135|"),'Sem RTOS RX'!$J643,LEN(",Alcool_MQ135|"),'Sem RTOS RX'!$K643,LEN(",Toluen_MQ135|"),'Sem RTOS RX'!$L643,LEN(",MH4_MQ135|"),'Sem RTOS RX'!$M643,LEN(",O3_MQ131|"),'Sem RTOS RX'!$N643)*8</f>
        <v>672</v>
      </c>
    </row>
    <row r="644" ht="15.75" customHeight="1">
      <c r="A644" s="6" t="s">
        <v>22388</v>
      </c>
      <c r="B644" s="6" t="s">
        <v>22389</v>
      </c>
      <c r="C644" s="6" t="s">
        <v>19934</v>
      </c>
      <c r="D644" s="6" t="s">
        <v>22390</v>
      </c>
      <c r="E644" s="6" t="s">
        <v>1812</v>
      </c>
      <c r="F644" s="6" t="s">
        <v>1812</v>
      </c>
      <c r="G644" s="6" t="s">
        <v>1812</v>
      </c>
      <c r="H644" s="6" t="s">
        <v>299</v>
      </c>
      <c r="I644" s="6" t="s">
        <v>283</v>
      </c>
      <c r="J644" s="6" t="s">
        <v>84</v>
      </c>
      <c r="K644" s="6" t="s">
        <v>250</v>
      </c>
      <c r="L644" s="6" t="s">
        <v>254</v>
      </c>
      <c r="M644" s="6" t="s">
        <v>242</v>
      </c>
      <c r="N644" s="6" t="s">
        <v>68</v>
      </c>
      <c r="O644" s="6" t="s">
        <v>1812</v>
      </c>
      <c r="P644" s="6" t="s">
        <v>1812</v>
      </c>
      <c r="Q644" s="6" t="s">
        <v>1814</v>
      </c>
      <c r="R644" s="6" t="s">
        <v>1812</v>
      </c>
      <c r="S644" s="6" t="s">
        <v>1887</v>
      </c>
      <c r="T644" s="6" t="s">
        <v>1813</v>
      </c>
      <c r="U644" s="6" t="s">
        <v>1812</v>
      </c>
      <c r="V644" s="6" t="s">
        <v>1812</v>
      </c>
      <c r="W644" s="6" t="s">
        <v>1816</v>
      </c>
      <c r="X644" s="6" t="s">
        <v>22391</v>
      </c>
      <c r="Y644" s="13">
        <f>X645-'Sem RTOS RX'!$X644</f>
        <v>0.0001041666667</v>
      </c>
      <c r="Z644" s="7">
        <f>SUM(LEN(",CO_MQ135|"),'Sem RTOS RX'!$H644,LEN(",CO2_MQ135|"),'Sem RTOS RX'!$I644,LEN(",Alcool_MQ135|"),'Sem RTOS RX'!$J644,LEN(",Alcool_MQ135|"),'Sem RTOS RX'!$K644,LEN(",Toluen_MQ135|"),'Sem RTOS RX'!$L644,LEN(",MH4_MQ135|"),'Sem RTOS RX'!$M644,LEN(",O3_MQ131|"),'Sem RTOS RX'!$N644)*8</f>
        <v>672</v>
      </c>
    </row>
    <row r="645" ht="15.75" customHeight="1">
      <c r="A645" s="6" t="s">
        <v>22392</v>
      </c>
      <c r="B645" s="6" t="s">
        <v>22393</v>
      </c>
      <c r="C645" s="6" t="s">
        <v>19934</v>
      </c>
      <c r="D645" s="6" t="s">
        <v>22394</v>
      </c>
      <c r="E645" s="6" t="s">
        <v>1812</v>
      </c>
      <c r="F645" s="6" t="s">
        <v>1812</v>
      </c>
      <c r="G645" s="6" t="s">
        <v>1812</v>
      </c>
      <c r="H645" s="6" t="s">
        <v>249</v>
      </c>
      <c r="I645" s="6" t="s">
        <v>237</v>
      </c>
      <c r="J645" s="6" t="s">
        <v>120</v>
      </c>
      <c r="K645" s="6" t="s">
        <v>250</v>
      </c>
      <c r="L645" s="6" t="s">
        <v>251</v>
      </c>
      <c r="M645" s="6" t="s">
        <v>242</v>
      </c>
      <c r="N645" s="6" t="s">
        <v>108</v>
      </c>
      <c r="O645" s="6" t="s">
        <v>1812</v>
      </c>
      <c r="P645" s="6" t="s">
        <v>1812</v>
      </c>
      <c r="Q645" s="6" t="s">
        <v>1814</v>
      </c>
      <c r="R645" s="6" t="s">
        <v>1812</v>
      </c>
      <c r="S645" s="6" t="s">
        <v>1887</v>
      </c>
      <c r="T645" s="6" t="s">
        <v>1813</v>
      </c>
      <c r="U645" s="6" t="s">
        <v>1812</v>
      </c>
      <c r="V645" s="6" t="s">
        <v>1812</v>
      </c>
      <c r="W645" s="6" t="s">
        <v>1816</v>
      </c>
      <c r="X645" s="6" t="s">
        <v>22395</v>
      </c>
      <c r="Y645" s="13">
        <f>X646-'Sem RTOS RX'!$X645</f>
        <v>0.0001041666667</v>
      </c>
      <c r="Z645" s="7">
        <f>SUM(LEN(",CO_MQ135|"),'Sem RTOS RX'!$H645,LEN(",CO2_MQ135|"),'Sem RTOS RX'!$I645,LEN(",Alcool_MQ135|"),'Sem RTOS RX'!$J645,LEN(",Alcool_MQ135|"),'Sem RTOS RX'!$K645,LEN(",Toluen_MQ135|"),'Sem RTOS RX'!$L645,LEN(",MH4_MQ135|"),'Sem RTOS RX'!$M645,LEN(",O3_MQ131|"),'Sem RTOS RX'!$N645)*8</f>
        <v>672</v>
      </c>
    </row>
    <row r="646" ht="15.75" customHeight="1">
      <c r="A646" s="6" t="s">
        <v>22396</v>
      </c>
      <c r="B646" s="6" t="s">
        <v>22397</v>
      </c>
      <c r="C646" s="6" t="s">
        <v>19934</v>
      </c>
      <c r="D646" s="6" t="s">
        <v>22398</v>
      </c>
      <c r="E646" s="6" t="s">
        <v>1812</v>
      </c>
      <c r="F646" s="6" t="s">
        <v>1812</v>
      </c>
      <c r="G646" s="6" t="s">
        <v>1812</v>
      </c>
      <c r="H646" s="6" t="s">
        <v>204</v>
      </c>
      <c r="I646" s="6" t="s">
        <v>222</v>
      </c>
      <c r="J646" s="6" t="s">
        <v>196</v>
      </c>
      <c r="K646" s="6" t="s">
        <v>164</v>
      </c>
      <c r="L646" s="6" t="s">
        <v>231</v>
      </c>
      <c r="M646" s="6" t="s">
        <v>224</v>
      </c>
      <c r="N646" s="6" t="s">
        <v>176</v>
      </c>
      <c r="O646" s="6" t="s">
        <v>1812</v>
      </c>
      <c r="P646" s="6" t="s">
        <v>1812</v>
      </c>
      <c r="Q646" s="6" t="s">
        <v>1814</v>
      </c>
      <c r="R646" s="6" t="s">
        <v>1812</v>
      </c>
      <c r="S646" s="6" t="s">
        <v>1887</v>
      </c>
      <c r="T646" s="6" t="s">
        <v>1886</v>
      </c>
      <c r="U646" s="6" t="s">
        <v>1812</v>
      </c>
      <c r="V646" s="6" t="s">
        <v>1812</v>
      </c>
      <c r="W646" s="6" t="s">
        <v>1816</v>
      </c>
      <c r="X646" s="6" t="s">
        <v>22399</v>
      </c>
      <c r="Y646" s="13">
        <f>X647-'Sem RTOS RX'!$X646</f>
        <v>0.0001041666667</v>
      </c>
      <c r="Z646" s="7">
        <f>SUM(LEN(",CO_MQ135|"),'Sem RTOS RX'!$H646,LEN(",CO2_MQ135|"),'Sem RTOS RX'!$I646,LEN(",Alcool_MQ135|"),'Sem RTOS RX'!$J646,LEN(",Alcool_MQ135|"),'Sem RTOS RX'!$K646,LEN(",Toluen_MQ135|"),'Sem RTOS RX'!$L646,LEN(",MH4_MQ135|"),'Sem RTOS RX'!$M646,LEN(",O3_MQ131|"),'Sem RTOS RX'!$N646)*8</f>
        <v>672</v>
      </c>
    </row>
    <row r="647" ht="15.75" customHeight="1">
      <c r="A647" s="6" t="s">
        <v>22400</v>
      </c>
      <c r="B647" s="6" t="s">
        <v>22401</v>
      </c>
      <c r="C647" s="6" t="s">
        <v>19934</v>
      </c>
      <c r="D647" s="6" t="s">
        <v>22402</v>
      </c>
      <c r="E647" s="6" t="s">
        <v>1812</v>
      </c>
      <c r="F647" s="6" t="s">
        <v>1812</v>
      </c>
      <c r="G647" s="6" t="s">
        <v>1812</v>
      </c>
      <c r="H647" s="6" t="s">
        <v>204</v>
      </c>
      <c r="I647" s="6" t="s">
        <v>222</v>
      </c>
      <c r="J647" s="6" t="s">
        <v>196</v>
      </c>
      <c r="K647" s="6" t="s">
        <v>164</v>
      </c>
      <c r="L647" s="6" t="s">
        <v>223</v>
      </c>
      <c r="M647" s="6" t="s">
        <v>224</v>
      </c>
      <c r="N647" s="6" t="s">
        <v>169</v>
      </c>
      <c r="O647" s="6" t="s">
        <v>1812</v>
      </c>
      <c r="P647" s="6" t="s">
        <v>1812</v>
      </c>
      <c r="Q647" s="6" t="s">
        <v>1814</v>
      </c>
      <c r="R647" s="6" t="s">
        <v>1812</v>
      </c>
      <c r="S647" s="6" t="s">
        <v>1887</v>
      </c>
      <c r="T647" s="6" t="s">
        <v>1813</v>
      </c>
      <c r="U647" s="6" t="s">
        <v>1812</v>
      </c>
      <c r="V647" s="6" t="s">
        <v>1812</v>
      </c>
      <c r="W647" s="6" t="s">
        <v>1816</v>
      </c>
      <c r="X647" s="6" t="s">
        <v>22403</v>
      </c>
      <c r="Y647" s="13">
        <f>X648-'Sem RTOS RX'!$X647</f>
        <v>0.0001041666667</v>
      </c>
      <c r="Z647" s="7">
        <f>SUM(LEN(",CO_MQ135|"),'Sem RTOS RX'!$H647,LEN(",CO2_MQ135|"),'Sem RTOS RX'!$I647,LEN(",Alcool_MQ135|"),'Sem RTOS RX'!$J647,LEN(",Alcool_MQ135|"),'Sem RTOS RX'!$K647,LEN(",Toluen_MQ135|"),'Sem RTOS RX'!$L647,LEN(",MH4_MQ135|"),'Sem RTOS RX'!$M647,LEN(",O3_MQ131|"),'Sem RTOS RX'!$N647)*8</f>
        <v>672</v>
      </c>
    </row>
    <row r="648" ht="15.75" customHeight="1">
      <c r="A648" s="6" t="s">
        <v>22404</v>
      </c>
      <c r="B648" s="6" t="s">
        <v>22405</v>
      </c>
      <c r="C648" s="6" t="s">
        <v>19934</v>
      </c>
      <c r="D648" s="6" t="s">
        <v>22406</v>
      </c>
      <c r="E648" s="6" t="s">
        <v>1812</v>
      </c>
      <c r="F648" s="6" t="s">
        <v>1812</v>
      </c>
      <c r="G648" s="6" t="s">
        <v>1812</v>
      </c>
      <c r="H648" s="6" t="s">
        <v>236</v>
      </c>
      <c r="I648" s="6" t="s">
        <v>222</v>
      </c>
      <c r="J648" s="6" t="s">
        <v>196</v>
      </c>
      <c r="K648" s="6" t="s">
        <v>164</v>
      </c>
      <c r="L648" s="6" t="s">
        <v>231</v>
      </c>
      <c r="M648" s="6" t="s">
        <v>224</v>
      </c>
      <c r="N648" s="6" t="s">
        <v>38</v>
      </c>
      <c r="O648" s="6" t="s">
        <v>1812</v>
      </c>
      <c r="P648" s="6" t="s">
        <v>1812</v>
      </c>
      <c r="Q648" s="6" t="s">
        <v>1814</v>
      </c>
      <c r="R648" s="6" t="s">
        <v>1812</v>
      </c>
      <c r="S648" s="6" t="s">
        <v>1887</v>
      </c>
      <c r="T648" s="6" t="s">
        <v>1813</v>
      </c>
      <c r="U648" s="6" t="s">
        <v>1812</v>
      </c>
      <c r="V648" s="6" t="s">
        <v>1812</v>
      </c>
      <c r="W648" s="6" t="s">
        <v>1816</v>
      </c>
      <c r="X648" s="6" t="s">
        <v>22407</v>
      </c>
      <c r="Y648" s="13">
        <f>X649-'Sem RTOS RX'!$X648</f>
        <v>0.0001041666667</v>
      </c>
      <c r="Z648" s="7">
        <f>SUM(LEN(",CO_MQ135|"),'Sem RTOS RX'!$H648,LEN(",CO2_MQ135|"),'Sem RTOS RX'!$I648,LEN(",Alcool_MQ135|"),'Sem RTOS RX'!$J648,LEN(",Alcool_MQ135|"),'Sem RTOS RX'!$K648,LEN(",Toluen_MQ135|"),'Sem RTOS RX'!$L648,LEN(",MH4_MQ135|"),'Sem RTOS RX'!$M648,LEN(",O3_MQ131|"),'Sem RTOS RX'!$N648)*8</f>
        <v>672</v>
      </c>
    </row>
    <row r="649" ht="15.75" customHeight="1">
      <c r="A649" s="6" t="s">
        <v>22408</v>
      </c>
      <c r="B649" s="6" t="s">
        <v>22409</v>
      </c>
      <c r="C649" s="6" t="s">
        <v>19934</v>
      </c>
      <c r="D649" s="6" t="s">
        <v>22410</v>
      </c>
      <c r="E649" s="6" t="s">
        <v>1812</v>
      </c>
      <c r="F649" s="6" t="s">
        <v>1812</v>
      </c>
      <c r="G649" s="6" t="s">
        <v>1812</v>
      </c>
      <c r="H649" s="6" t="s">
        <v>5147</v>
      </c>
      <c r="I649" s="6" t="s">
        <v>222</v>
      </c>
      <c r="J649" s="6" t="s">
        <v>226</v>
      </c>
      <c r="K649" s="6" t="s">
        <v>164</v>
      </c>
      <c r="L649" s="6" t="s">
        <v>230</v>
      </c>
      <c r="M649" s="6" t="s">
        <v>224</v>
      </c>
      <c r="N649" s="6" t="s">
        <v>91</v>
      </c>
      <c r="O649" s="6" t="s">
        <v>1812</v>
      </c>
      <c r="P649" s="6" t="s">
        <v>1812</v>
      </c>
      <c r="Q649" s="6" t="s">
        <v>1814</v>
      </c>
      <c r="R649" s="6" t="s">
        <v>1812</v>
      </c>
      <c r="S649" s="6" t="s">
        <v>1887</v>
      </c>
      <c r="T649" s="6" t="s">
        <v>1813</v>
      </c>
      <c r="U649" s="6" t="s">
        <v>1812</v>
      </c>
      <c r="V649" s="6" t="s">
        <v>1812</v>
      </c>
      <c r="W649" s="6" t="s">
        <v>1816</v>
      </c>
      <c r="X649" s="6" t="s">
        <v>22411</v>
      </c>
      <c r="Y649" s="13">
        <f>X650-'Sem RTOS RX'!$X649</f>
        <v>0.0001157407407</v>
      </c>
      <c r="Z649" s="7">
        <f>SUM(LEN(",CO_MQ135|"),'Sem RTOS RX'!$H649,LEN(",CO2_MQ135|"),'Sem RTOS RX'!$I649,LEN(",Alcool_MQ135|"),'Sem RTOS RX'!$J649,LEN(",Alcool_MQ135|"),'Sem RTOS RX'!$K649,LEN(",Toluen_MQ135|"),'Sem RTOS RX'!$L649,LEN(",MH4_MQ135|"),'Sem RTOS RX'!$M649,LEN(",O3_MQ131|"),'Sem RTOS RX'!$N649)*8</f>
        <v>672</v>
      </c>
    </row>
    <row r="650" ht="15.75" customHeight="1">
      <c r="A650" s="6" t="s">
        <v>22412</v>
      </c>
      <c r="B650" s="6" t="s">
        <v>22413</v>
      </c>
      <c r="C650" s="6" t="s">
        <v>19934</v>
      </c>
      <c r="D650" s="6" t="s">
        <v>22414</v>
      </c>
      <c r="E650" s="6" t="s">
        <v>1812</v>
      </c>
      <c r="F650" s="6" t="s">
        <v>1812</v>
      </c>
      <c r="G650" s="6" t="s">
        <v>1812</v>
      </c>
      <c r="H650" s="6" t="s">
        <v>336</v>
      </c>
      <c r="I650" s="6" t="s">
        <v>20</v>
      </c>
      <c r="J650" s="6" t="s">
        <v>49</v>
      </c>
      <c r="K650" s="6" t="s">
        <v>164</v>
      </c>
      <c r="L650" s="6" t="s">
        <v>45</v>
      </c>
      <c r="M650" s="6" t="s">
        <v>224</v>
      </c>
      <c r="N650" s="6" t="s">
        <v>221</v>
      </c>
      <c r="O650" s="6" t="s">
        <v>1812</v>
      </c>
      <c r="P650" s="6" t="s">
        <v>1812</v>
      </c>
      <c r="Q650" s="6" t="s">
        <v>1814</v>
      </c>
      <c r="R650" s="6" t="s">
        <v>1812</v>
      </c>
      <c r="S650" s="6" t="s">
        <v>1887</v>
      </c>
      <c r="T650" s="6" t="s">
        <v>1813</v>
      </c>
      <c r="U650" s="6" t="s">
        <v>1812</v>
      </c>
      <c r="V650" s="6" t="s">
        <v>1812</v>
      </c>
      <c r="W650" s="6" t="s">
        <v>1816</v>
      </c>
      <c r="X650" s="6" t="s">
        <v>22415</v>
      </c>
      <c r="Y650" s="13">
        <f>X651-'Sem RTOS RX'!$X650</f>
        <v>0.0001041666667</v>
      </c>
      <c r="Z650" s="7">
        <f>SUM(LEN(",CO_MQ135|"),'Sem RTOS RX'!$H650,LEN(",CO2_MQ135|"),'Sem RTOS RX'!$I650,LEN(",Alcool_MQ135|"),'Sem RTOS RX'!$J650,LEN(",Alcool_MQ135|"),'Sem RTOS RX'!$K650,LEN(",Toluen_MQ135|"),'Sem RTOS RX'!$L650,LEN(",MH4_MQ135|"),'Sem RTOS RX'!$M650,LEN(",O3_MQ131|"),'Sem RTOS RX'!$N650)*8</f>
        <v>672</v>
      </c>
    </row>
    <row r="651" ht="15.75" customHeight="1">
      <c r="A651" s="6" t="s">
        <v>22416</v>
      </c>
      <c r="B651" s="6" t="s">
        <v>22417</v>
      </c>
      <c r="C651" s="6" t="s">
        <v>19934</v>
      </c>
      <c r="D651" s="6" t="s">
        <v>22418</v>
      </c>
      <c r="E651" s="6" t="s">
        <v>1812</v>
      </c>
      <c r="F651" s="6" t="s">
        <v>1812</v>
      </c>
      <c r="G651" s="6" t="s">
        <v>1812</v>
      </c>
      <c r="H651" s="6" t="s">
        <v>280</v>
      </c>
      <c r="I651" s="6" t="s">
        <v>237</v>
      </c>
      <c r="J651" s="6" t="s">
        <v>200</v>
      </c>
      <c r="K651" s="6" t="s">
        <v>250</v>
      </c>
      <c r="L651" s="6" t="s">
        <v>15416</v>
      </c>
      <c r="M651" s="6" t="s">
        <v>224</v>
      </c>
      <c r="N651" s="6" t="s">
        <v>204</v>
      </c>
      <c r="O651" s="6" t="s">
        <v>1812</v>
      </c>
      <c r="P651" s="6" t="s">
        <v>1812</v>
      </c>
      <c r="Q651" s="6" t="s">
        <v>1814</v>
      </c>
      <c r="R651" s="6" t="s">
        <v>1812</v>
      </c>
      <c r="S651" s="6" t="s">
        <v>1887</v>
      </c>
      <c r="T651" s="6" t="s">
        <v>1886</v>
      </c>
      <c r="U651" s="6" t="s">
        <v>1812</v>
      </c>
      <c r="V651" s="6" t="s">
        <v>1812</v>
      </c>
      <c r="W651" s="6" t="s">
        <v>1816</v>
      </c>
      <c r="X651" s="6" t="s">
        <v>6477</v>
      </c>
      <c r="Y651" s="13">
        <f>X652-'Sem RTOS RX'!$X651</f>
        <v>0.0001041666667</v>
      </c>
      <c r="Z651" s="7">
        <f>SUM(LEN(",CO_MQ135|"),'Sem RTOS RX'!$H651,LEN(",CO2_MQ135|"),'Sem RTOS RX'!$I651,LEN(",Alcool_MQ135|"),'Sem RTOS RX'!$J651,LEN(",Alcool_MQ135|"),'Sem RTOS RX'!$K651,LEN(",Toluen_MQ135|"),'Sem RTOS RX'!$L651,LEN(",MH4_MQ135|"),'Sem RTOS RX'!$M651,LEN(",O3_MQ131|"),'Sem RTOS RX'!$N651)*8</f>
        <v>672</v>
      </c>
    </row>
    <row r="652" ht="15.75" customHeight="1">
      <c r="A652" s="6" t="s">
        <v>22419</v>
      </c>
      <c r="B652" s="6" t="s">
        <v>22420</v>
      </c>
      <c r="C652" s="6" t="s">
        <v>19934</v>
      </c>
      <c r="D652" s="6" t="s">
        <v>22421</v>
      </c>
      <c r="E652" s="6" t="s">
        <v>1812</v>
      </c>
      <c r="F652" s="6" t="s">
        <v>1812</v>
      </c>
      <c r="G652" s="6" t="s">
        <v>1812</v>
      </c>
      <c r="H652" s="6" t="s">
        <v>174</v>
      </c>
      <c r="I652" s="6" t="s">
        <v>233</v>
      </c>
      <c r="J652" s="6" t="s">
        <v>266</v>
      </c>
      <c r="K652" s="6" t="s">
        <v>1897</v>
      </c>
      <c r="L652" s="6" t="s">
        <v>95</v>
      </c>
      <c r="M652" s="6" t="s">
        <v>220</v>
      </c>
      <c r="N652" s="6" t="s">
        <v>18</v>
      </c>
      <c r="O652" s="6" t="s">
        <v>1812</v>
      </c>
      <c r="P652" s="6" t="s">
        <v>1812</v>
      </c>
      <c r="Q652" s="6" t="s">
        <v>1814</v>
      </c>
      <c r="R652" s="6" t="s">
        <v>1812</v>
      </c>
      <c r="S652" s="6" t="s">
        <v>1887</v>
      </c>
      <c r="T652" s="6" t="s">
        <v>1886</v>
      </c>
      <c r="U652" s="6" t="s">
        <v>1812</v>
      </c>
      <c r="V652" s="6" t="s">
        <v>1812</v>
      </c>
      <c r="W652" s="6" t="s">
        <v>1816</v>
      </c>
      <c r="X652" s="6" t="s">
        <v>22422</v>
      </c>
      <c r="Y652" s="13">
        <f>X653-'Sem RTOS RX'!$X652</f>
        <v>0.0002083333333</v>
      </c>
      <c r="Z652" s="7">
        <f>SUM(LEN(",CO_MQ135|"),'Sem RTOS RX'!$H652,LEN(",CO2_MQ135|"),'Sem RTOS RX'!$I652,LEN(",Alcool_MQ135|"),'Sem RTOS RX'!$J652,LEN(",Alcool_MQ135|"),'Sem RTOS RX'!$K652,LEN(",Toluen_MQ135|"),'Sem RTOS RX'!$L652,LEN(",MH4_MQ135|"),'Sem RTOS RX'!$M652,LEN(",O3_MQ131|"),'Sem RTOS RX'!$N652)*8</f>
        <v>672</v>
      </c>
    </row>
    <row r="653" ht="15.75" customHeight="1">
      <c r="A653" s="6" t="s">
        <v>22423</v>
      </c>
      <c r="B653" s="6" t="s">
        <v>22424</v>
      </c>
      <c r="C653" s="6" t="s">
        <v>19934</v>
      </c>
      <c r="D653" s="6" t="s">
        <v>22425</v>
      </c>
      <c r="E653" s="6" t="s">
        <v>1812</v>
      </c>
      <c r="F653" s="6" t="s">
        <v>1812</v>
      </c>
      <c r="G653" s="6" t="s">
        <v>1812</v>
      </c>
      <c r="H653" s="6" t="s">
        <v>186</v>
      </c>
      <c r="I653" s="6" t="s">
        <v>233</v>
      </c>
      <c r="J653" s="6" t="s">
        <v>1970</v>
      </c>
      <c r="K653" s="6" t="s">
        <v>1897</v>
      </c>
      <c r="L653" s="6" t="s">
        <v>395</v>
      </c>
      <c r="M653" s="6" t="s">
        <v>220</v>
      </c>
      <c r="N653" s="6" t="s">
        <v>161</v>
      </c>
      <c r="O653" s="6" t="s">
        <v>1812</v>
      </c>
      <c r="P653" s="6" t="s">
        <v>1812</v>
      </c>
      <c r="Q653" s="6" t="s">
        <v>1814</v>
      </c>
      <c r="R653" s="6" t="s">
        <v>1812</v>
      </c>
      <c r="S653" s="6" t="s">
        <v>1887</v>
      </c>
      <c r="T653" s="6" t="s">
        <v>1813</v>
      </c>
      <c r="U653" s="6" t="s">
        <v>1812</v>
      </c>
      <c r="V653" s="6" t="s">
        <v>1812</v>
      </c>
      <c r="W653" s="6" t="s">
        <v>1816</v>
      </c>
      <c r="X653" s="6" t="s">
        <v>22426</v>
      </c>
      <c r="Y653" s="13">
        <f>X654-'Sem RTOS RX'!$X653</f>
        <v>0.0002083333333</v>
      </c>
      <c r="Z653" s="7">
        <f>SUM(LEN(",CO_MQ135|"),'Sem RTOS RX'!$H653,LEN(",CO2_MQ135|"),'Sem RTOS RX'!$I653,LEN(",Alcool_MQ135|"),'Sem RTOS RX'!$J653,LEN(",Alcool_MQ135|"),'Sem RTOS RX'!$K653,LEN(",Toluen_MQ135|"),'Sem RTOS RX'!$L653,LEN(",MH4_MQ135|"),'Sem RTOS RX'!$M653,LEN(",O3_MQ131|"),'Sem RTOS RX'!$N653)*8</f>
        <v>672</v>
      </c>
    </row>
    <row r="654" ht="15.75" customHeight="1">
      <c r="A654" s="6" t="s">
        <v>22427</v>
      </c>
      <c r="B654" s="6" t="s">
        <v>22428</v>
      </c>
      <c r="C654" s="6" t="s">
        <v>19934</v>
      </c>
      <c r="D654" s="6" t="s">
        <v>22429</v>
      </c>
      <c r="E654" s="6" t="s">
        <v>1812</v>
      </c>
      <c r="F654" s="6" t="s">
        <v>1812</v>
      </c>
      <c r="G654" s="6" t="s">
        <v>1812</v>
      </c>
      <c r="H654" s="6" t="s">
        <v>255</v>
      </c>
      <c r="I654" s="6" t="s">
        <v>1953</v>
      </c>
      <c r="J654" s="6" t="s">
        <v>2652</v>
      </c>
      <c r="K654" s="6" t="s">
        <v>250</v>
      </c>
      <c r="L654" s="6" t="s">
        <v>293</v>
      </c>
      <c r="M654" s="6" t="s">
        <v>242</v>
      </c>
      <c r="N654" s="6" t="s">
        <v>84</v>
      </c>
      <c r="O654" s="6" t="s">
        <v>1812</v>
      </c>
      <c r="P654" s="6" t="s">
        <v>1812</v>
      </c>
      <c r="Q654" s="6" t="s">
        <v>1814</v>
      </c>
      <c r="R654" s="6" t="s">
        <v>1812</v>
      </c>
      <c r="S654" s="6" t="s">
        <v>1887</v>
      </c>
      <c r="T654" s="6" t="s">
        <v>1886</v>
      </c>
      <c r="U654" s="6" t="s">
        <v>1812</v>
      </c>
      <c r="V654" s="6" t="s">
        <v>1812</v>
      </c>
      <c r="W654" s="6" t="s">
        <v>1816</v>
      </c>
      <c r="X654" s="6" t="s">
        <v>22430</v>
      </c>
      <c r="Y654" s="13">
        <f>X655-'Sem RTOS RX'!$X654</f>
        <v>0.0002083333333</v>
      </c>
      <c r="Z654" s="7">
        <f>SUM(LEN(",CO_MQ135|"),'Sem RTOS RX'!$H654,LEN(",CO2_MQ135|"),'Sem RTOS RX'!$I654,LEN(",Alcool_MQ135|"),'Sem RTOS RX'!$J654,LEN(",Alcool_MQ135|"),'Sem RTOS RX'!$K654,LEN(",Toluen_MQ135|"),'Sem RTOS RX'!$L654,LEN(",MH4_MQ135|"),'Sem RTOS RX'!$M654,LEN(",O3_MQ131|"),'Sem RTOS RX'!$N654)*8</f>
        <v>672</v>
      </c>
    </row>
    <row r="655" ht="15.75" customHeight="1">
      <c r="A655" s="6" t="s">
        <v>22431</v>
      </c>
      <c r="B655" s="6" t="s">
        <v>22432</v>
      </c>
      <c r="C655" s="6" t="s">
        <v>19934</v>
      </c>
      <c r="D655" s="6" t="s">
        <v>22433</v>
      </c>
      <c r="E655" s="6" t="s">
        <v>1812</v>
      </c>
      <c r="F655" s="6" t="s">
        <v>1812</v>
      </c>
      <c r="G655" s="6" t="s">
        <v>1812</v>
      </c>
      <c r="H655" s="6" t="s">
        <v>5147</v>
      </c>
      <c r="I655" s="6" t="s">
        <v>222</v>
      </c>
      <c r="J655" s="6" t="s">
        <v>226</v>
      </c>
      <c r="K655" s="6" t="s">
        <v>164</v>
      </c>
      <c r="L655" s="6" t="s">
        <v>230</v>
      </c>
      <c r="M655" s="6" t="s">
        <v>224</v>
      </c>
      <c r="N655" s="6" t="s">
        <v>252</v>
      </c>
      <c r="O655" s="6" t="s">
        <v>1812</v>
      </c>
      <c r="P655" s="6" t="s">
        <v>1812</v>
      </c>
      <c r="Q655" s="6" t="s">
        <v>1814</v>
      </c>
      <c r="R655" s="6" t="s">
        <v>1812</v>
      </c>
      <c r="S655" s="6" t="s">
        <v>1887</v>
      </c>
      <c r="T655" s="6" t="s">
        <v>1813</v>
      </c>
      <c r="U655" s="6" t="s">
        <v>1812</v>
      </c>
      <c r="V655" s="6" t="s">
        <v>1812</v>
      </c>
      <c r="W655" s="6" t="s">
        <v>1816</v>
      </c>
      <c r="X655" s="6" t="s">
        <v>22434</v>
      </c>
      <c r="Y655" s="13">
        <f>X656-'Sem RTOS RX'!$X655</f>
        <v>0.0001041666667</v>
      </c>
      <c r="Z655" s="7">
        <f>SUM(LEN(",CO_MQ135|"),'Sem RTOS RX'!$H655,LEN(",CO2_MQ135|"),'Sem RTOS RX'!$I655,LEN(",Alcool_MQ135|"),'Sem RTOS RX'!$J655,LEN(",Alcool_MQ135|"),'Sem RTOS RX'!$K655,LEN(",Toluen_MQ135|"),'Sem RTOS RX'!$L655,LEN(",MH4_MQ135|"),'Sem RTOS RX'!$M655,LEN(",O3_MQ131|"),'Sem RTOS RX'!$N655)*8</f>
        <v>672</v>
      </c>
    </row>
    <row r="656" ht="15.75" customHeight="1">
      <c r="A656" s="6" t="s">
        <v>22435</v>
      </c>
      <c r="B656" s="6" t="s">
        <v>22436</v>
      </c>
      <c r="C656" s="6" t="s">
        <v>19934</v>
      </c>
      <c r="D656" s="6" t="s">
        <v>22437</v>
      </c>
      <c r="E656" s="6" t="s">
        <v>1812</v>
      </c>
      <c r="F656" s="6" t="s">
        <v>1812</v>
      </c>
      <c r="G656" s="6" t="s">
        <v>1812</v>
      </c>
      <c r="H656" s="6" t="s">
        <v>277</v>
      </c>
      <c r="I656" s="6" t="s">
        <v>246</v>
      </c>
      <c r="J656" s="6" t="s">
        <v>148</v>
      </c>
      <c r="K656" s="6" t="s">
        <v>209</v>
      </c>
      <c r="L656" s="6" t="s">
        <v>278</v>
      </c>
      <c r="M656" s="6" t="s">
        <v>244</v>
      </c>
      <c r="N656" s="6" t="s">
        <v>1871</v>
      </c>
      <c r="O656" s="6" t="s">
        <v>1812</v>
      </c>
      <c r="P656" s="6" t="s">
        <v>1812</v>
      </c>
      <c r="Q656" s="6" t="s">
        <v>1814</v>
      </c>
      <c r="R656" s="6" t="s">
        <v>1812</v>
      </c>
      <c r="S656" s="6" t="s">
        <v>1887</v>
      </c>
      <c r="T656" s="6" t="s">
        <v>1813</v>
      </c>
      <c r="U656" s="6" t="s">
        <v>1812</v>
      </c>
      <c r="V656" s="6" t="s">
        <v>1812</v>
      </c>
      <c r="W656" s="6" t="s">
        <v>1816</v>
      </c>
      <c r="X656" s="6" t="s">
        <v>22438</v>
      </c>
      <c r="Y656" s="13">
        <f>X657-'Sem RTOS RX'!$X656</f>
        <v>0.0001041666667</v>
      </c>
      <c r="Z656" s="7">
        <f>SUM(LEN(",CO_MQ135|"),'Sem RTOS RX'!$H656,LEN(",CO2_MQ135|"),'Sem RTOS RX'!$I656,LEN(",Alcool_MQ135|"),'Sem RTOS RX'!$J656,LEN(",Alcool_MQ135|"),'Sem RTOS RX'!$K656,LEN(",Toluen_MQ135|"),'Sem RTOS RX'!$L656,LEN(",MH4_MQ135|"),'Sem RTOS RX'!$M656,LEN(",O3_MQ131|"),'Sem RTOS RX'!$N656)*8</f>
        <v>672</v>
      </c>
    </row>
    <row r="657" ht="15.75" customHeight="1">
      <c r="A657" s="6" t="s">
        <v>22439</v>
      </c>
      <c r="B657" s="6" t="s">
        <v>22440</v>
      </c>
      <c r="C657" s="6" t="s">
        <v>19934</v>
      </c>
      <c r="D657" s="6" t="s">
        <v>22441</v>
      </c>
      <c r="E657" s="6" t="s">
        <v>1812</v>
      </c>
      <c r="F657" s="6" t="s">
        <v>1812</v>
      </c>
      <c r="G657" s="6" t="s">
        <v>1812</v>
      </c>
      <c r="H657" s="6" t="s">
        <v>285</v>
      </c>
      <c r="I657" s="6" t="s">
        <v>283</v>
      </c>
      <c r="J657" s="6" t="s">
        <v>258</v>
      </c>
      <c r="K657" s="6" t="s">
        <v>250</v>
      </c>
      <c r="L657" s="6" t="s">
        <v>286</v>
      </c>
      <c r="M657" s="6" t="s">
        <v>242</v>
      </c>
      <c r="N657" s="6" t="s">
        <v>192</v>
      </c>
      <c r="O657" s="6" t="s">
        <v>1812</v>
      </c>
      <c r="P657" s="6" t="s">
        <v>1812</v>
      </c>
      <c r="Q657" s="6" t="s">
        <v>1814</v>
      </c>
      <c r="R657" s="6" t="s">
        <v>1812</v>
      </c>
      <c r="S657" s="6" t="s">
        <v>1887</v>
      </c>
      <c r="T657" s="6" t="s">
        <v>1813</v>
      </c>
      <c r="U657" s="6" t="s">
        <v>1812</v>
      </c>
      <c r="V657" s="6" t="s">
        <v>1812</v>
      </c>
      <c r="W657" s="6" t="s">
        <v>1816</v>
      </c>
      <c r="X657" s="6" t="s">
        <v>22442</v>
      </c>
      <c r="Y657" s="13">
        <f>X658-'Sem RTOS RX'!$X657</f>
        <v>0.0001041666667</v>
      </c>
      <c r="Z657" s="7">
        <f>SUM(LEN(",CO_MQ135|"),'Sem RTOS RX'!$H657,LEN(",CO2_MQ135|"),'Sem RTOS RX'!$I657,LEN(",Alcool_MQ135|"),'Sem RTOS RX'!$J657,LEN(",Alcool_MQ135|"),'Sem RTOS RX'!$K657,LEN(",Toluen_MQ135|"),'Sem RTOS RX'!$L657,LEN(",MH4_MQ135|"),'Sem RTOS RX'!$M657,LEN(",O3_MQ131|"),'Sem RTOS RX'!$N657)*8</f>
        <v>672</v>
      </c>
    </row>
    <row r="658" ht="15.75" customHeight="1">
      <c r="A658" s="6" t="s">
        <v>22443</v>
      </c>
      <c r="B658" s="6" t="s">
        <v>22444</v>
      </c>
      <c r="C658" s="6" t="s">
        <v>19934</v>
      </c>
      <c r="D658" s="6" t="s">
        <v>22445</v>
      </c>
      <c r="E658" s="6" t="s">
        <v>1812</v>
      </c>
      <c r="F658" s="6" t="s">
        <v>1812</v>
      </c>
      <c r="G658" s="6" t="s">
        <v>1812</v>
      </c>
      <c r="H658" s="6" t="s">
        <v>282</v>
      </c>
      <c r="I658" s="6" t="s">
        <v>237</v>
      </c>
      <c r="J658" s="6" t="s">
        <v>120</v>
      </c>
      <c r="K658" s="6" t="s">
        <v>250</v>
      </c>
      <c r="L658" s="6" t="s">
        <v>284</v>
      </c>
      <c r="M658" s="6" t="s">
        <v>242</v>
      </c>
      <c r="N658" s="6" t="s">
        <v>123</v>
      </c>
      <c r="O658" s="6" t="s">
        <v>1812</v>
      </c>
      <c r="P658" s="6" t="s">
        <v>1812</v>
      </c>
      <c r="Q658" s="6" t="s">
        <v>1814</v>
      </c>
      <c r="R658" s="6" t="s">
        <v>1812</v>
      </c>
      <c r="S658" s="6" t="s">
        <v>1887</v>
      </c>
      <c r="T658" s="6" t="s">
        <v>1813</v>
      </c>
      <c r="U658" s="6" t="s">
        <v>1812</v>
      </c>
      <c r="V658" s="6" t="s">
        <v>1812</v>
      </c>
      <c r="W658" s="6" t="s">
        <v>1816</v>
      </c>
      <c r="X658" s="6" t="s">
        <v>22446</v>
      </c>
      <c r="Y658" s="13">
        <f>X659-'Sem RTOS RX'!$X658</f>
        <v>0.0001041666667</v>
      </c>
      <c r="Z658" s="7">
        <f>SUM(LEN(",CO_MQ135|"),'Sem RTOS RX'!$H658,LEN(",CO2_MQ135|"),'Sem RTOS RX'!$I658,LEN(",Alcool_MQ135|"),'Sem RTOS RX'!$J658,LEN(",Alcool_MQ135|"),'Sem RTOS RX'!$K658,LEN(",Toluen_MQ135|"),'Sem RTOS RX'!$L658,LEN(",MH4_MQ135|"),'Sem RTOS RX'!$M658,LEN(",O3_MQ131|"),'Sem RTOS RX'!$N658)*8</f>
        <v>672</v>
      </c>
    </row>
    <row r="659" ht="15.75" customHeight="1">
      <c r="A659" s="6" t="s">
        <v>22447</v>
      </c>
      <c r="B659" s="6" t="s">
        <v>22448</v>
      </c>
      <c r="C659" s="6" t="s">
        <v>19934</v>
      </c>
      <c r="D659" s="6" t="s">
        <v>22449</v>
      </c>
      <c r="E659" s="6" t="s">
        <v>1812</v>
      </c>
      <c r="F659" s="6" t="s">
        <v>1812</v>
      </c>
      <c r="G659" s="6" t="s">
        <v>1812</v>
      </c>
      <c r="H659" s="6" t="s">
        <v>255</v>
      </c>
      <c r="I659" s="6" t="s">
        <v>1953</v>
      </c>
      <c r="J659" s="6" t="s">
        <v>2652</v>
      </c>
      <c r="K659" s="6" t="s">
        <v>209</v>
      </c>
      <c r="L659" s="6" t="s">
        <v>257</v>
      </c>
      <c r="M659" s="6" t="s">
        <v>242</v>
      </c>
      <c r="N659" s="6" t="s">
        <v>2652</v>
      </c>
      <c r="O659" s="6" t="s">
        <v>1812</v>
      </c>
      <c r="P659" s="6" t="s">
        <v>1812</v>
      </c>
      <c r="Q659" s="6" t="s">
        <v>1814</v>
      </c>
      <c r="R659" s="6" t="s">
        <v>1812</v>
      </c>
      <c r="S659" s="6" t="s">
        <v>1887</v>
      </c>
      <c r="T659" s="6" t="s">
        <v>1886</v>
      </c>
      <c r="U659" s="6" t="s">
        <v>1812</v>
      </c>
      <c r="V659" s="6" t="s">
        <v>1812</v>
      </c>
      <c r="W659" s="6" t="s">
        <v>1816</v>
      </c>
      <c r="X659" s="6" t="s">
        <v>22450</v>
      </c>
      <c r="Y659" s="13">
        <f>X660-'Sem RTOS RX'!$X659</f>
        <v>0.0001041666667</v>
      </c>
      <c r="Z659" s="7">
        <f>SUM(LEN(",CO_MQ135|"),'Sem RTOS RX'!$H659,LEN(",CO2_MQ135|"),'Sem RTOS RX'!$I659,LEN(",Alcool_MQ135|"),'Sem RTOS RX'!$J659,LEN(",Alcool_MQ135|"),'Sem RTOS RX'!$K659,LEN(",Toluen_MQ135|"),'Sem RTOS RX'!$L659,LEN(",MH4_MQ135|"),'Sem RTOS RX'!$M659,LEN(",O3_MQ131|"),'Sem RTOS RX'!$N659)*8</f>
        <v>672</v>
      </c>
    </row>
    <row r="660" ht="15.75" customHeight="1">
      <c r="A660" s="6" t="s">
        <v>22451</v>
      </c>
      <c r="B660" s="6" t="s">
        <v>22452</v>
      </c>
      <c r="C660" s="6" t="s">
        <v>19934</v>
      </c>
      <c r="D660" s="6" t="s">
        <v>22453</v>
      </c>
      <c r="E660" s="6" t="s">
        <v>1812</v>
      </c>
      <c r="F660" s="6" t="s">
        <v>1812</v>
      </c>
      <c r="G660" s="6" t="s">
        <v>1812</v>
      </c>
      <c r="H660" s="6" t="s">
        <v>218</v>
      </c>
      <c r="I660" s="6" t="s">
        <v>246</v>
      </c>
      <c r="J660" s="6" t="s">
        <v>148</v>
      </c>
      <c r="K660" s="6" t="s">
        <v>209</v>
      </c>
      <c r="L660" s="6" t="s">
        <v>71</v>
      </c>
      <c r="M660" s="6" t="s">
        <v>244</v>
      </c>
      <c r="N660" s="6" t="s">
        <v>198</v>
      </c>
      <c r="O660" s="6" t="s">
        <v>1812</v>
      </c>
      <c r="P660" s="6" t="s">
        <v>1812</v>
      </c>
      <c r="Q660" s="6" t="s">
        <v>1814</v>
      </c>
      <c r="R660" s="6" t="s">
        <v>1812</v>
      </c>
      <c r="S660" s="6" t="s">
        <v>1887</v>
      </c>
      <c r="T660" s="6" t="s">
        <v>1886</v>
      </c>
      <c r="U660" s="6" t="s">
        <v>1812</v>
      </c>
      <c r="V660" s="6" t="s">
        <v>1812</v>
      </c>
      <c r="W660" s="6" t="s">
        <v>1816</v>
      </c>
      <c r="X660" s="6" t="s">
        <v>22454</v>
      </c>
      <c r="Y660" s="13">
        <f>X661-'Sem RTOS RX'!$X660</f>
        <v>0.0001041666667</v>
      </c>
      <c r="Z660" s="7">
        <f>SUM(LEN(",CO_MQ135|"),'Sem RTOS RX'!$H660,LEN(",CO2_MQ135|"),'Sem RTOS RX'!$I660,LEN(",Alcool_MQ135|"),'Sem RTOS RX'!$J660,LEN(",Alcool_MQ135|"),'Sem RTOS RX'!$K660,LEN(",Toluen_MQ135|"),'Sem RTOS RX'!$L660,LEN(",MH4_MQ135|"),'Sem RTOS RX'!$M660,LEN(",O3_MQ131|"),'Sem RTOS RX'!$N660)*8</f>
        <v>672</v>
      </c>
    </row>
    <row r="661" ht="15.75" customHeight="1">
      <c r="A661" s="6" t="s">
        <v>22455</v>
      </c>
      <c r="B661" s="6" t="s">
        <v>22456</v>
      </c>
      <c r="C661" s="6" t="s">
        <v>19934</v>
      </c>
      <c r="D661" s="6" t="s">
        <v>22457</v>
      </c>
      <c r="E661" s="6" t="s">
        <v>1812</v>
      </c>
      <c r="F661" s="6" t="s">
        <v>1812</v>
      </c>
      <c r="G661" s="6" t="s">
        <v>1812</v>
      </c>
      <c r="H661" s="6" t="s">
        <v>5147</v>
      </c>
      <c r="I661" s="6" t="s">
        <v>20</v>
      </c>
      <c r="J661" s="6" t="s">
        <v>226</v>
      </c>
      <c r="K661" s="6" t="s">
        <v>164</v>
      </c>
      <c r="L661" s="6" t="s">
        <v>227</v>
      </c>
      <c r="M661" s="6" t="s">
        <v>224</v>
      </c>
      <c r="N661" s="6" t="s">
        <v>192</v>
      </c>
      <c r="O661" s="6" t="s">
        <v>1812</v>
      </c>
      <c r="P661" s="6" t="s">
        <v>1812</v>
      </c>
      <c r="Q661" s="6" t="s">
        <v>1814</v>
      </c>
      <c r="R661" s="6" t="s">
        <v>1812</v>
      </c>
      <c r="S661" s="6" t="s">
        <v>1887</v>
      </c>
      <c r="T661" s="6" t="s">
        <v>1813</v>
      </c>
      <c r="U661" s="6" t="s">
        <v>1812</v>
      </c>
      <c r="V661" s="6" t="s">
        <v>1812</v>
      </c>
      <c r="W661" s="6" t="s">
        <v>1816</v>
      </c>
      <c r="X661" s="6" t="s">
        <v>22458</v>
      </c>
      <c r="Y661" s="13">
        <f>X662-'Sem RTOS RX'!$X661</f>
        <v>0.0001041666667</v>
      </c>
      <c r="Z661" s="7">
        <f>SUM(LEN(",CO_MQ135|"),'Sem RTOS RX'!$H661,LEN(",CO2_MQ135|"),'Sem RTOS RX'!$I661,LEN(",Alcool_MQ135|"),'Sem RTOS RX'!$J661,LEN(",Alcool_MQ135|"),'Sem RTOS RX'!$K661,LEN(",Toluen_MQ135|"),'Sem RTOS RX'!$L661,LEN(",MH4_MQ135|"),'Sem RTOS RX'!$M661,LEN(",O3_MQ131|"),'Sem RTOS RX'!$N661)*8</f>
        <v>672</v>
      </c>
    </row>
    <row r="662" ht="15.75" customHeight="1">
      <c r="A662" s="6" t="s">
        <v>22459</v>
      </c>
      <c r="B662" s="6" t="s">
        <v>22460</v>
      </c>
      <c r="C662" s="6" t="s">
        <v>19934</v>
      </c>
      <c r="D662" s="6" t="s">
        <v>22461</v>
      </c>
      <c r="E662" s="6" t="s">
        <v>1812</v>
      </c>
      <c r="F662" s="6" t="s">
        <v>1812</v>
      </c>
      <c r="G662" s="6" t="s">
        <v>1812</v>
      </c>
      <c r="H662" s="6" t="s">
        <v>204</v>
      </c>
      <c r="I662" s="6" t="s">
        <v>222</v>
      </c>
      <c r="J662" s="6" t="s">
        <v>196</v>
      </c>
      <c r="K662" s="6" t="s">
        <v>164</v>
      </c>
      <c r="L662" s="6" t="s">
        <v>231</v>
      </c>
      <c r="M662" s="6" t="s">
        <v>224</v>
      </c>
      <c r="N662" s="6" t="s">
        <v>193</v>
      </c>
      <c r="O662" s="6" t="s">
        <v>1812</v>
      </c>
      <c r="P662" s="6" t="s">
        <v>1812</v>
      </c>
      <c r="Q662" s="6" t="s">
        <v>1814</v>
      </c>
      <c r="R662" s="6" t="s">
        <v>1812</v>
      </c>
      <c r="S662" s="6" t="s">
        <v>1887</v>
      </c>
      <c r="T662" s="6" t="s">
        <v>1886</v>
      </c>
      <c r="U662" s="6" t="s">
        <v>1812</v>
      </c>
      <c r="V662" s="6" t="s">
        <v>1812</v>
      </c>
      <c r="W662" s="6" t="s">
        <v>1816</v>
      </c>
      <c r="X662" s="6" t="s">
        <v>22462</v>
      </c>
      <c r="Y662" s="13">
        <f>X663-'Sem RTOS RX'!$X662</f>
        <v>0.0001157407407</v>
      </c>
      <c r="Z662" s="7">
        <f>SUM(LEN(",CO_MQ135|"),'Sem RTOS RX'!$H662,LEN(",CO2_MQ135|"),'Sem RTOS RX'!$I662,LEN(",Alcool_MQ135|"),'Sem RTOS RX'!$J662,LEN(",Alcool_MQ135|"),'Sem RTOS RX'!$K662,LEN(",Toluen_MQ135|"),'Sem RTOS RX'!$L662,LEN(",MH4_MQ135|"),'Sem RTOS RX'!$M662,LEN(",O3_MQ131|"),'Sem RTOS RX'!$N662)*8</f>
        <v>672</v>
      </c>
    </row>
    <row r="663" ht="15.75" customHeight="1">
      <c r="A663" s="6" t="s">
        <v>22463</v>
      </c>
      <c r="B663" s="6" t="s">
        <v>22464</v>
      </c>
      <c r="C663" s="6" t="s">
        <v>19934</v>
      </c>
      <c r="D663" s="6" t="s">
        <v>22465</v>
      </c>
      <c r="E663" s="6" t="s">
        <v>1812</v>
      </c>
      <c r="F663" s="6" t="s">
        <v>1812</v>
      </c>
      <c r="G663" s="6" t="s">
        <v>1812</v>
      </c>
      <c r="H663" s="6" t="s">
        <v>298</v>
      </c>
      <c r="I663" s="6" t="s">
        <v>283</v>
      </c>
      <c r="J663" s="6" t="s">
        <v>206</v>
      </c>
      <c r="K663" s="6" t="s">
        <v>250</v>
      </c>
      <c r="L663" s="6" t="s">
        <v>140</v>
      </c>
      <c r="M663" s="6" t="s">
        <v>242</v>
      </c>
      <c r="N663" s="6" t="s">
        <v>197</v>
      </c>
      <c r="O663" s="6" t="s">
        <v>1812</v>
      </c>
      <c r="P663" s="6" t="s">
        <v>1812</v>
      </c>
      <c r="Q663" s="6" t="s">
        <v>1814</v>
      </c>
      <c r="R663" s="6" t="s">
        <v>1812</v>
      </c>
      <c r="S663" s="6" t="s">
        <v>1887</v>
      </c>
      <c r="T663" s="6" t="s">
        <v>1813</v>
      </c>
      <c r="U663" s="6" t="s">
        <v>1812</v>
      </c>
      <c r="V663" s="6" t="s">
        <v>1812</v>
      </c>
      <c r="W663" s="6" t="s">
        <v>1816</v>
      </c>
      <c r="X663" s="6" t="s">
        <v>22466</v>
      </c>
      <c r="Y663" s="13">
        <f>X664-'Sem RTOS RX'!$X663</f>
        <v>0.0002083333333</v>
      </c>
      <c r="Z663" s="7">
        <f>SUM(LEN(",CO_MQ135|"),'Sem RTOS RX'!$H663,LEN(",CO2_MQ135|"),'Sem RTOS RX'!$I663,LEN(",Alcool_MQ135|"),'Sem RTOS RX'!$J663,LEN(",Alcool_MQ135|"),'Sem RTOS RX'!$K663,LEN(",Toluen_MQ135|"),'Sem RTOS RX'!$L663,LEN(",MH4_MQ135|"),'Sem RTOS RX'!$M663,LEN(",O3_MQ131|"),'Sem RTOS RX'!$N663)*8</f>
        <v>672</v>
      </c>
    </row>
    <row r="664" ht="15.75" customHeight="1">
      <c r="A664" s="6" t="s">
        <v>22467</v>
      </c>
      <c r="B664" s="6" t="s">
        <v>22468</v>
      </c>
      <c r="C664" s="6" t="s">
        <v>19934</v>
      </c>
      <c r="D664" s="6" t="s">
        <v>22469</v>
      </c>
      <c r="E664" s="6" t="s">
        <v>1812</v>
      </c>
      <c r="F664" s="6" t="s">
        <v>1812</v>
      </c>
      <c r="G664" s="6" t="s">
        <v>1812</v>
      </c>
      <c r="H664" s="6" t="s">
        <v>236</v>
      </c>
      <c r="I664" s="6" t="s">
        <v>222</v>
      </c>
      <c r="J664" s="6" t="s">
        <v>196</v>
      </c>
      <c r="K664" s="6" t="s">
        <v>164</v>
      </c>
      <c r="L664" s="6" t="s">
        <v>231</v>
      </c>
      <c r="M664" s="6" t="s">
        <v>224</v>
      </c>
      <c r="N664" s="6" t="s">
        <v>281</v>
      </c>
      <c r="O664" s="6" t="s">
        <v>1812</v>
      </c>
      <c r="P664" s="6" t="s">
        <v>1812</v>
      </c>
      <c r="Q664" s="6" t="s">
        <v>1814</v>
      </c>
      <c r="R664" s="6" t="s">
        <v>1812</v>
      </c>
      <c r="S664" s="6" t="s">
        <v>1887</v>
      </c>
      <c r="T664" s="6" t="s">
        <v>1813</v>
      </c>
      <c r="U664" s="6" t="s">
        <v>1812</v>
      </c>
      <c r="V664" s="6" t="s">
        <v>1812</v>
      </c>
      <c r="W664" s="6" t="s">
        <v>1816</v>
      </c>
      <c r="X664" s="6" t="s">
        <v>22470</v>
      </c>
      <c r="Y664" s="13">
        <f>X665-'Sem RTOS RX'!$X664</f>
        <v>0.0001041666667</v>
      </c>
      <c r="Z664" s="7">
        <f>SUM(LEN(",CO_MQ135|"),'Sem RTOS RX'!$H664,LEN(",CO2_MQ135|"),'Sem RTOS RX'!$I664,LEN(",Alcool_MQ135|"),'Sem RTOS RX'!$J664,LEN(",Alcool_MQ135|"),'Sem RTOS RX'!$K664,LEN(",Toluen_MQ135|"),'Sem RTOS RX'!$L664,LEN(",MH4_MQ135|"),'Sem RTOS RX'!$M664,LEN(",O3_MQ131|"),'Sem RTOS RX'!$N664)*8</f>
        <v>672</v>
      </c>
    </row>
    <row r="665" ht="15.75" customHeight="1">
      <c r="A665" s="6" t="s">
        <v>22471</v>
      </c>
      <c r="B665" s="6" t="s">
        <v>22472</v>
      </c>
      <c r="C665" s="6" t="s">
        <v>19934</v>
      </c>
      <c r="D665" s="6" t="s">
        <v>22473</v>
      </c>
      <c r="E665" s="6" t="s">
        <v>1812</v>
      </c>
      <c r="F665" s="6" t="s">
        <v>1812</v>
      </c>
      <c r="G665" s="6" t="s">
        <v>1812</v>
      </c>
      <c r="H665" s="6" t="s">
        <v>236</v>
      </c>
      <c r="I665" s="6" t="s">
        <v>237</v>
      </c>
      <c r="J665" s="6" t="s">
        <v>200</v>
      </c>
      <c r="K665" s="6" t="s">
        <v>164</v>
      </c>
      <c r="L665" s="6" t="s">
        <v>231</v>
      </c>
      <c r="M665" s="6" t="s">
        <v>224</v>
      </c>
      <c r="N665" s="6" t="s">
        <v>183</v>
      </c>
      <c r="O665" s="6" t="s">
        <v>1812</v>
      </c>
      <c r="P665" s="6" t="s">
        <v>1812</v>
      </c>
      <c r="Q665" s="6" t="s">
        <v>1814</v>
      </c>
      <c r="R665" s="6" t="s">
        <v>1812</v>
      </c>
      <c r="S665" s="6" t="s">
        <v>1887</v>
      </c>
      <c r="T665" s="6" t="s">
        <v>1813</v>
      </c>
      <c r="U665" s="6" t="s">
        <v>1812</v>
      </c>
      <c r="V665" s="6" t="s">
        <v>1812</v>
      </c>
      <c r="W665" s="6" t="s">
        <v>1816</v>
      </c>
      <c r="X665" s="6" t="s">
        <v>6585</v>
      </c>
      <c r="Y665" s="13">
        <f>X666-'Sem RTOS RX'!$X665</f>
        <v>0.0001041666667</v>
      </c>
      <c r="Z665" s="7">
        <f>SUM(LEN(",CO_MQ135|"),'Sem RTOS RX'!$H665,LEN(",CO2_MQ135|"),'Sem RTOS RX'!$I665,LEN(",Alcool_MQ135|"),'Sem RTOS RX'!$J665,LEN(",Alcool_MQ135|"),'Sem RTOS RX'!$K665,LEN(",Toluen_MQ135|"),'Sem RTOS RX'!$L665,LEN(",MH4_MQ135|"),'Sem RTOS RX'!$M665,LEN(",O3_MQ131|"),'Sem RTOS RX'!$N665)*8</f>
        <v>672</v>
      </c>
    </row>
    <row r="666" ht="15.75" customHeight="1">
      <c r="A666" s="6" t="s">
        <v>22474</v>
      </c>
      <c r="B666" s="6" t="s">
        <v>22475</v>
      </c>
      <c r="C666" s="6" t="s">
        <v>19934</v>
      </c>
      <c r="D666" s="6" t="s">
        <v>22476</v>
      </c>
      <c r="E666" s="6" t="s">
        <v>1812</v>
      </c>
      <c r="F666" s="6" t="s">
        <v>1812</v>
      </c>
      <c r="G666" s="6" t="s">
        <v>1812</v>
      </c>
      <c r="H666" s="6" t="s">
        <v>211</v>
      </c>
      <c r="I666" s="6" t="s">
        <v>1953</v>
      </c>
      <c r="J666" s="6" t="s">
        <v>2652</v>
      </c>
      <c r="K666" s="6" t="s">
        <v>209</v>
      </c>
      <c r="L666" s="6" t="s">
        <v>257</v>
      </c>
      <c r="M666" s="6" t="s">
        <v>242</v>
      </c>
      <c r="N666" s="6" t="s">
        <v>336</v>
      </c>
      <c r="O666" s="6" t="s">
        <v>1812</v>
      </c>
      <c r="P666" s="6" t="s">
        <v>1812</v>
      </c>
      <c r="Q666" s="6" t="s">
        <v>1814</v>
      </c>
      <c r="R666" s="6" t="s">
        <v>1812</v>
      </c>
      <c r="S666" s="6" t="s">
        <v>1887</v>
      </c>
      <c r="T666" s="6" t="s">
        <v>1886</v>
      </c>
      <c r="U666" s="6" t="s">
        <v>1812</v>
      </c>
      <c r="V666" s="6" t="s">
        <v>1812</v>
      </c>
      <c r="W666" s="6" t="s">
        <v>1816</v>
      </c>
      <c r="X666" s="6" t="s">
        <v>22477</v>
      </c>
      <c r="Y666" s="13">
        <f>X667-'Sem RTOS RX'!$X666</f>
        <v>0.0001041666667</v>
      </c>
      <c r="Z666" s="7">
        <f>SUM(LEN(",CO_MQ135|"),'Sem RTOS RX'!$H666,LEN(",CO2_MQ135|"),'Sem RTOS RX'!$I666,LEN(",Alcool_MQ135|"),'Sem RTOS RX'!$J666,LEN(",Alcool_MQ135|"),'Sem RTOS RX'!$K666,LEN(",Toluen_MQ135|"),'Sem RTOS RX'!$L666,LEN(",MH4_MQ135|"),'Sem RTOS RX'!$M666,LEN(",O3_MQ131|"),'Sem RTOS RX'!$N666)*8</f>
        <v>672</v>
      </c>
    </row>
    <row r="667" ht="15.75" customHeight="1">
      <c r="A667" s="6" t="s">
        <v>22478</v>
      </c>
      <c r="B667" s="6" t="s">
        <v>22479</v>
      </c>
      <c r="C667" s="6" t="s">
        <v>19934</v>
      </c>
      <c r="D667" s="6" t="s">
        <v>22480</v>
      </c>
      <c r="E667" s="6" t="s">
        <v>1812</v>
      </c>
      <c r="F667" s="6" t="s">
        <v>1812</v>
      </c>
      <c r="G667" s="6" t="s">
        <v>1812</v>
      </c>
      <c r="H667" s="6" t="s">
        <v>282</v>
      </c>
      <c r="I667" s="6" t="s">
        <v>237</v>
      </c>
      <c r="J667" s="6" t="s">
        <v>120</v>
      </c>
      <c r="K667" s="6" t="s">
        <v>250</v>
      </c>
      <c r="L667" s="6" t="s">
        <v>284</v>
      </c>
      <c r="M667" s="6" t="s">
        <v>242</v>
      </c>
      <c r="N667" s="6" t="s">
        <v>288</v>
      </c>
      <c r="O667" s="6" t="s">
        <v>1812</v>
      </c>
      <c r="P667" s="6" t="s">
        <v>1812</v>
      </c>
      <c r="Q667" s="6" t="s">
        <v>1814</v>
      </c>
      <c r="R667" s="6" t="s">
        <v>1812</v>
      </c>
      <c r="S667" s="6" t="s">
        <v>1887</v>
      </c>
      <c r="T667" s="6" t="s">
        <v>1813</v>
      </c>
      <c r="U667" s="6" t="s">
        <v>1812</v>
      </c>
      <c r="V667" s="6" t="s">
        <v>1812</v>
      </c>
      <c r="W667" s="6" t="s">
        <v>1816</v>
      </c>
      <c r="X667" s="6" t="s">
        <v>6597</v>
      </c>
      <c r="Y667" s="13">
        <f>X668-'Sem RTOS RX'!$X667</f>
        <v>0.0001041666667</v>
      </c>
      <c r="Z667" s="7">
        <f>SUM(LEN(",CO_MQ135|"),'Sem RTOS RX'!$H667,LEN(",CO2_MQ135|"),'Sem RTOS RX'!$I667,LEN(",Alcool_MQ135|"),'Sem RTOS RX'!$J667,LEN(",Alcool_MQ135|"),'Sem RTOS RX'!$K667,LEN(",Toluen_MQ135|"),'Sem RTOS RX'!$L667,LEN(",MH4_MQ135|"),'Sem RTOS RX'!$M667,LEN(",O3_MQ131|"),'Sem RTOS RX'!$N667)*8</f>
        <v>672</v>
      </c>
    </row>
    <row r="668" ht="15.75" customHeight="1">
      <c r="A668" s="6" t="s">
        <v>22481</v>
      </c>
      <c r="B668" s="6" t="s">
        <v>22482</v>
      </c>
      <c r="C668" s="6" t="s">
        <v>19934</v>
      </c>
      <c r="D668" s="6" t="s">
        <v>22483</v>
      </c>
      <c r="E668" s="6" t="s">
        <v>1812</v>
      </c>
      <c r="F668" s="6" t="s">
        <v>1812</v>
      </c>
      <c r="G668" s="6" t="s">
        <v>1812</v>
      </c>
      <c r="H668" s="6" t="s">
        <v>204</v>
      </c>
      <c r="I668" s="6" t="s">
        <v>222</v>
      </c>
      <c r="J668" s="6" t="s">
        <v>196</v>
      </c>
      <c r="K668" s="6" t="s">
        <v>164</v>
      </c>
      <c r="L668" s="6" t="s">
        <v>223</v>
      </c>
      <c r="M668" s="6" t="s">
        <v>224</v>
      </c>
      <c r="N668" s="6" t="s">
        <v>184</v>
      </c>
      <c r="O668" s="6" t="s">
        <v>1812</v>
      </c>
      <c r="P668" s="6" t="s">
        <v>1812</v>
      </c>
      <c r="Q668" s="6" t="s">
        <v>1814</v>
      </c>
      <c r="R668" s="6" t="s">
        <v>1812</v>
      </c>
      <c r="S668" s="6" t="s">
        <v>1887</v>
      </c>
      <c r="T668" s="6" t="s">
        <v>1813</v>
      </c>
      <c r="U668" s="6" t="s">
        <v>1812</v>
      </c>
      <c r="V668" s="6" t="s">
        <v>1812</v>
      </c>
      <c r="W668" s="6" t="s">
        <v>1816</v>
      </c>
      <c r="X668" s="6" t="s">
        <v>22484</v>
      </c>
      <c r="Y668" s="13">
        <f>X669-'Sem RTOS RX'!$X668</f>
        <v>0.0001041666667</v>
      </c>
      <c r="Z668" s="7">
        <f>SUM(LEN(",CO_MQ135|"),'Sem RTOS RX'!$H668,LEN(",CO2_MQ135|"),'Sem RTOS RX'!$I668,LEN(",Alcool_MQ135|"),'Sem RTOS RX'!$J668,LEN(",Alcool_MQ135|"),'Sem RTOS RX'!$K668,LEN(",Toluen_MQ135|"),'Sem RTOS RX'!$L668,LEN(",MH4_MQ135|"),'Sem RTOS RX'!$M668,LEN(",O3_MQ131|"),'Sem RTOS RX'!$N668)*8</f>
        <v>672</v>
      </c>
    </row>
    <row r="669" ht="15.75" customHeight="1">
      <c r="A669" s="6" t="s">
        <v>22485</v>
      </c>
      <c r="B669" s="6" t="s">
        <v>22486</v>
      </c>
      <c r="C669" s="6" t="s">
        <v>19934</v>
      </c>
      <c r="D669" s="6" t="s">
        <v>22487</v>
      </c>
      <c r="E669" s="6" t="s">
        <v>1812</v>
      </c>
      <c r="F669" s="6" t="s">
        <v>1812</v>
      </c>
      <c r="G669" s="6" t="s">
        <v>1812</v>
      </c>
      <c r="H669" s="6" t="s">
        <v>49</v>
      </c>
      <c r="I669" s="6" t="s">
        <v>247</v>
      </c>
      <c r="J669" s="6" t="s">
        <v>106</v>
      </c>
      <c r="K669" s="6" t="s">
        <v>220</v>
      </c>
      <c r="L669" s="6" t="s">
        <v>287</v>
      </c>
      <c r="M669" s="6" t="s">
        <v>244</v>
      </c>
      <c r="N669" s="6" t="s">
        <v>162</v>
      </c>
      <c r="O669" s="6" t="s">
        <v>1812</v>
      </c>
      <c r="P669" s="6" t="s">
        <v>1812</v>
      </c>
      <c r="Q669" s="6" t="s">
        <v>1814</v>
      </c>
      <c r="R669" s="6" t="s">
        <v>1812</v>
      </c>
      <c r="S669" s="6" t="s">
        <v>1887</v>
      </c>
      <c r="T669" s="6" t="s">
        <v>1886</v>
      </c>
      <c r="U669" s="6" t="s">
        <v>1812</v>
      </c>
      <c r="V669" s="6" t="s">
        <v>1812</v>
      </c>
      <c r="W669" s="6" t="s">
        <v>1816</v>
      </c>
      <c r="X669" s="6" t="s">
        <v>6609</v>
      </c>
      <c r="Y669" s="13">
        <f>X670-'Sem RTOS RX'!$X669</f>
        <v>0.0001041666667</v>
      </c>
      <c r="Z669" s="7">
        <f>SUM(LEN(",CO_MQ135|"),'Sem RTOS RX'!$H669,LEN(",CO2_MQ135|"),'Sem RTOS RX'!$I669,LEN(",Alcool_MQ135|"),'Sem RTOS RX'!$J669,LEN(",Alcool_MQ135|"),'Sem RTOS RX'!$K669,LEN(",Toluen_MQ135|"),'Sem RTOS RX'!$L669,LEN(",MH4_MQ135|"),'Sem RTOS RX'!$M669,LEN(",O3_MQ131|"),'Sem RTOS RX'!$N669)*8</f>
        <v>672</v>
      </c>
    </row>
    <row r="670" ht="15.75" customHeight="1">
      <c r="A670" s="6" t="s">
        <v>22488</v>
      </c>
      <c r="B670" s="6" t="s">
        <v>22489</v>
      </c>
      <c r="C670" s="6" t="s">
        <v>19934</v>
      </c>
      <c r="D670" s="6" t="s">
        <v>22490</v>
      </c>
      <c r="E670" s="6" t="s">
        <v>1812</v>
      </c>
      <c r="F670" s="6" t="s">
        <v>1812</v>
      </c>
      <c r="G670" s="6" t="s">
        <v>1812</v>
      </c>
      <c r="H670" s="6" t="s">
        <v>185</v>
      </c>
      <c r="I670" s="6" t="s">
        <v>20</v>
      </c>
      <c r="J670" s="6" t="s">
        <v>49</v>
      </c>
      <c r="K670" s="6" t="s">
        <v>164</v>
      </c>
      <c r="L670" s="6" t="s">
        <v>45</v>
      </c>
      <c r="M670" s="6" t="s">
        <v>224</v>
      </c>
      <c r="N670" s="6" t="s">
        <v>193</v>
      </c>
      <c r="O670" s="6" t="s">
        <v>1812</v>
      </c>
      <c r="P670" s="6" t="s">
        <v>1812</v>
      </c>
      <c r="Q670" s="6" t="s">
        <v>1814</v>
      </c>
      <c r="R670" s="6" t="s">
        <v>1812</v>
      </c>
      <c r="S670" s="6" t="s">
        <v>1887</v>
      </c>
      <c r="T670" s="6" t="s">
        <v>1886</v>
      </c>
      <c r="U670" s="6" t="s">
        <v>1812</v>
      </c>
      <c r="V670" s="6" t="s">
        <v>1812</v>
      </c>
      <c r="W670" s="6" t="s">
        <v>1816</v>
      </c>
      <c r="X670" s="6" t="s">
        <v>22491</v>
      </c>
      <c r="Y670" s="13">
        <f>X671-'Sem RTOS RX'!$X670</f>
        <v>0.0001041666667</v>
      </c>
      <c r="Z670" s="7">
        <f>SUM(LEN(",CO_MQ135|"),'Sem RTOS RX'!$H670,LEN(",CO2_MQ135|"),'Sem RTOS RX'!$I670,LEN(",Alcool_MQ135|"),'Sem RTOS RX'!$J670,LEN(",Alcool_MQ135|"),'Sem RTOS RX'!$K670,LEN(",Toluen_MQ135|"),'Sem RTOS RX'!$L670,LEN(",MH4_MQ135|"),'Sem RTOS RX'!$M670,LEN(",O3_MQ131|"),'Sem RTOS RX'!$N670)*8</f>
        <v>672</v>
      </c>
    </row>
    <row r="671" ht="15.75" customHeight="1">
      <c r="A671" s="6" t="s">
        <v>22492</v>
      </c>
      <c r="B671" s="6" t="s">
        <v>22493</v>
      </c>
      <c r="C671" s="6" t="s">
        <v>19934</v>
      </c>
      <c r="D671" s="6" t="s">
        <v>22494</v>
      </c>
      <c r="E671" s="6" t="s">
        <v>1812</v>
      </c>
      <c r="F671" s="6" t="s">
        <v>1812</v>
      </c>
      <c r="G671" s="6" t="s">
        <v>1812</v>
      </c>
      <c r="H671" s="6" t="s">
        <v>236</v>
      </c>
      <c r="I671" s="6" t="s">
        <v>237</v>
      </c>
      <c r="J671" s="6" t="s">
        <v>200</v>
      </c>
      <c r="K671" s="6" t="s">
        <v>164</v>
      </c>
      <c r="L671" s="6" t="s">
        <v>231</v>
      </c>
      <c r="M671" s="6" t="s">
        <v>224</v>
      </c>
      <c r="N671" s="6" t="s">
        <v>203</v>
      </c>
      <c r="O671" s="6" t="s">
        <v>1812</v>
      </c>
      <c r="P671" s="6" t="s">
        <v>1812</v>
      </c>
      <c r="Q671" s="6" t="s">
        <v>1814</v>
      </c>
      <c r="R671" s="6" t="s">
        <v>1812</v>
      </c>
      <c r="S671" s="6" t="s">
        <v>1887</v>
      </c>
      <c r="T671" s="6" t="s">
        <v>1813</v>
      </c>
      <c r="U671" s="6" t="s">
        <v>1812</v>
      </c>
      <c r="V671" s="6" t="s">
        <v>1812</v>
      </c>
      <c r="W671" s="6" t="s">
        <v>1816</v>
      </c>
      <c r="X671" s="6" t="s">
        <v>6621</v>
      </c>
      <c r="Y671" s="13">
        <f>X672-'Sem RTOS RX'!$X671</f>
        <v>0.0001041666667</v>
      </c>
      <c r="Z671" s="7">
        <f>SUM(LEN(",CO_MQ135|"),'Sem RTOS RX'!$H671,LEN(",CO2_MQ135|"),'Sem RTOS RX'!$I671,LEN(",Alcool_MQ135|"),'Sem RTOS RX'!$J671,LEN(",Alcool_MQ135|"),'Sem RTOS RX'!$K671,LEN(",Toluen_MQ135|"),'Sem RTOS RX'!$L671,LEN(",MH4_MQ135|"),'Sem RTOS RX'!$M671,LEN(",O3_MQ131|"),'Sem RTOS RX'!$N671)*8</f>
        <v>672</v>
      </c>
    </row>
    <row r="672" ht="15.75" customHeight="1">
      <c r="A672" s="6" t="s">
        <v>22495</v>
      </c>
      <c r="B672" s="6" t="s">
        <v>22496</v>
      </c>
      <c r="C672" s="6" t="s">
        <v>19934</v>
      </c>
      <c r="D672" s="6" t="s">
        <v>22497</v>
      </c>
      <c r="E672" s="6" t="s">
        <v>1812</v>
      </c>
      <c r="F672" s="6" t="s">
        <v>1812</v>
      </c>
      <c r="G672" s="6" t="s">
        <v>1812</v>
      </c>
      <c r="H672" s="6" t="s">
        <v>5147</v>
      </c>
      <c r="I672" s="6" t="s">
        <v>20</v>
      </c>
      <c r="J672" s="6" t="s">
        <v>226</v>
      </c>
      <c r="K672" s="6" t="s">
        <v>164</v>
      </c>
      <c r="L672" s="6" t="s">
        <v>227</v>
      </c>
      <c r="M672" s="6" t="s">
        <v>224</v>
      </c>
      <c r="N672" s="6" t="s">
        <v>336</v>
      </c>
      <c r="O672" s="6" t="s">
        <v>1812</v>
      </c>
      <c r="P672" s="6" t="s">
        <v>1812</v>
      </c>
      <c r="Q672" s="6" t="s">
        <v>1814</v>
      </c>
      <c r="R672" s="6" t="s">
        <v>1812</v>
      </c>
      <c r="S672" s="6" t="s">
        <v>1887</v>
      </c>
      <c r="T672" s="6" t="s">
        <v>1886</v>
      </c>
      <c r="U672" s="6" t="s">
        <v>1812</v>
      </c>
      <c r="V672" s="6" t="s">
        <v>1812</v>
      </c>
      <c r="W672" s="6" t="s">
        <v>1816</v>
      </c>
      <c r="X672" s="6" t="s">
        <v>22498</v>
      </c>
      <c r="Y672" s="13">
        <f>X673-'Sem RTOS RX'!$X672</f>
        <v>0.0001041666667</v>
      </c>
      <c r="Z672" s="7">
        <f>SUM(LEN(",CO_MQ135|"),'Sem RTOS RX'!$H672,LEN(",CO2_MQ135|"),'Sem RTOS RX'!$I672,LEN(",Alcool_MQ135|"),'Sem RTOS RX'!$J672,LEN(",Alcool_MQ135|"),'Sem RTOS RX'!$K672,LEN(",Toluen_MQ135|"),'Sem RTOS RX'!$L672,LEN(",MH4_MQ135|"),'Sem RTOS RX'!$M672,LEN(",O3_MQ131|"),'Sem RTOS RX'!$N672)*8</f>
        <v>672</v>
      </c>
    </row>
    <row r="673" ht="15.75" customHeight="1">
      <c r="A673" s="6" t="s">
        <v>22499</v>
      </c>
      <c r="B673" s="6" t="s">
        <v>22500</v>
      </c>
      <c r="C673" s="6" t="s">
        <v>19934</v>
      </c>
      <c r="D673" s="6" t="s">
        <v>22501</v>
      </c>
      <c r="E673" s="6" t="s">
        <v>1812</v>
      </c>
      <c r="F673" s="6" t="s">
        <v>1812</v>
      </c>
      <c r="G673" s="6" t="s">
        <v>1812</v>
      </c>
      <c r="H673" s="6" t="s">
        <v>285</v>
      </c>
      <c r="I673" s="6" t="s">
        <v>283</v>
      </c>
      <c r="J673" s="6" t="s">
        <v>258</v>
      </c>
      <c r="K673" s="6" t="s">
        <v>250</v>
      </c>
      <c r="L673" s="6" t="s">
        <v>286</v>
      </c>
      <c r="M673" s="6" t="s">
        <v>242</v>
      </c>
      <c r="N673" s="6" t="s">
        <v>298</v>
      </c>
      <c r="O673" s="6" t="s">
        <v>1812</v>
      </c>
      <c r="P673" s="6" t="s">
        <v>1812</v>
      </c>
      <c r="Q673" s="6" t="s">
        <v>1814</v>
      </c>
      <c r="R673" s="6" t="s">
        <v>1812</v>
      </c>
      <c r="S673" s="6" t="s">
        <v>1887</v>
      </c>
      <c r="T673" s="6" t="s">
        <v>1886</v>
      </c>
      <c r="U673" s="6" t="s">
        <v>1812</v>
      </c>
      <c r="V673" s="6" t="s">
        <v>1812</v>
      </c>
      <c r="W673" s="6" t="s">
        <v>1816</v>
      </c>
      <c r="X673" s="6" t="s">
        <v>6633</v>
      </c>
      <c r="Y673" s="13">
        <f>X674-'Sem RTOS RX'!$X673</f>
        <v>0.0001041666667</v>
      </c>
      <c r="Z673" s="7">
        <f>SUM(LEN(",CO_MQ135|"),'Sem RTOS RX'!$H673,LEN(",CO2_MQ135|"),'Sem RTOS RX'!$I673,LEN(",Alcool_MQ135|"),'Sem RTOS RX'!$J673,LEN(",Alcool_MQ135|"),'Sem RTOS RX'!$K673,LEN(",Toluen_MQ135|"),'Sem RTOS RX'!$L673,LEN(",MH4_MQ135|"),'Sem RTOS RX'!$M673,LEN(",O3_MQ131|"),'Sem RTOS RX'!$N673)*8</f>
        <v>672</v>
      </c>
    </row>
    <row r="674" ht="15.75" customHeight="1">
      <c r="A674" s="6" t="s">
        <v>22502</v>
      </c>
      <c r="B674" s="6" t="s">
        <v>22503</v>
      </c>
      <c r="C674" s="6" t="s">
        <v>19934</v>
      </c>
      <c r="D674" s="6" t="s">
        <v>22504</v>
      </c>
      <c r="E674" s="6" t="s">
        <v>1812</v>
      </c>
      <c r="F674" s="6" t="s">
        <v>1812</v>
      </c>
      <c r="G674" s="6" t="s">
        <v>1812</v>
      </c>
      <c r="H674" s="6" t="s">
        <v>229</v>
      </c>
      <c r="I674" s="6" t="s">
        <v>222</v>
      </c>
      <c r="J674" s="6" t="s">
        <v>226</v>
      </c>
      <c r="K674" s="6" t="s">
        <v>164</v>
      </c>
      <c r="L674" s="6" t="s">
        <v>230</v>
      </c>
      <c r="M674" s="6" t="s">
        <v>224</v>
      </c>
      <c r="N674" s="6" t="s">
        <v>290</v>
      </c>
      <c r="O674" s="6" t="s">
        <v>1812</v>
      </c>
      <c r="P674" s="6" t="s">
        <v>1812</v>
      </c>
      <c r="Q674" s="6" t="s">
        <v>1814</v>
      </c>
      <c r="R674" s="6" t="s">
        <v>1812</v>
      </c>
      <c r="S674" s="6" t="s">
        <v>1887</v>
      </c>
      <c r="T674" s="6" t="s">
        <v>1813</v>
      </c>
      <c r="U674" s="6" t="s">
        <v>1812</v>
      </c>
      <c r="V674" s="6" t="s">
        <v>1812</v>
      </c>
      <c r="W674" s="6" t="s">
        <v>1816</v>
      </c>
      <c r="X674" s="6" t="s">
        <v>22505</v>
      </c>
      <c r="Y674" s="13">
        <f>X675-'Sem RTOS RX'!$X674</f>
        <v>0.0001041666667</v>
      </c>
      <c r="Z674" s="7">
        <f>SUM(LEN(",CO_MQ135|"),'Sem RTOS RX'!$H674,LEN(",CO2_MQ135|"),'Sem RTOS RX'!$I674,LEN(",Alcool_MQ135|"),'Sem RTOS RX'!$J674,LEN(",Alcool_MQ135|"),'Sem RTOS RX'!$K674,LEN(",Toluen_MQ135|"),'Sem RTOS RX'!$L674,LEN(",MH4_MQ135|"),'Sem RTOS RX'!$M674,LEN(",O3_MQ131|"),'Sem RTOS RX'!$N674)*8</f>
        <v>672</v>
      </c>
    </row>
    <row r="675" ht="15.75" customHeight="1">
      <c r="A675" s="6" t="s">
        <v>22506</v>
      </c>
      <c r="B675" s="6" t="s">
        <v>22507</v>
      </c>
      <c r="C675" s="6" t="s">
        <v>19934</v>
      </c>
      <c r="D675" s="6" t="s">
        <v>22508</v>
      </c>
      <c r="E675" s="6" t="s">
        <v>1812</v>
      </c>
      <c r="F675" s="6" t="s">
        <v>1812</v>
      </c>
      <c r="G675" s="6" t="s">
        <v>1812</v>
      </c>
      <c r="H675" s="6" t="s">
        <v>5147</v>
      </c>
      <c r="I675" s="6" t="s">
        <v>222</v>
      </c>
      <c r="J675" s="6" t="s">
        <v>226</v>
      </c>
      <c r="K675" s="6" t="s">
        <v>164</v>
      </c>
      <c r="L675" s="6" t="s">
        <v>230</v>
      </c>
      <c r="M675" s="6" t="s">
        <v>224</v>
      </c>
      <c r="N675" s="6" t="s">
        <v>317</v>
      </c>
      <c r="O675" s="6" t="s">
        <v>1812</v>
      </c>
      <c r="P675" s="6" t="s">
        <v>1812</v>
      </c>
      <c r="Q675" s="6" t="s">
        <v>1814</v>
      </c>
      <c r="R675" s="6" t="s">
        <v>1812</v>
      </c>
      <c r="S675" s="6" t="s">
        <v>1887</v>
      </c>
      <c r="T675" s="6" t="s">
        <v>1813</v>
      </c>
      <c r="U675" s="6" t="s">
        <v>1812</v>
      </c>
      <c r="V675" s="6" t="s">
        <v>1812</v>
      </c>
      <c r="W675" s="6" t="s">
        <v>1816</v>
      </c>
      <c r="X675" s="6" t="s">
        <v>6645</v>
      </c>
      <c r="Y675" s="13">
        <f>X676-'Sem RTOS RX'!$X675</f>
        <v>0.0001157407407</v>
      </c>
      <c r="Z675" s="7">
        <f>SUM(LEN(",CO_MQ135|"),'Sem RTOS RX'!$H675,LEN(",CO2_MQ135|"),'Sem RTOS RX'!$I675,LEN(",Alcool_MQ135|"),'Sem RTOS RX'!$J675,LEN(",Alcool_MQ135|"),'Sem RTOS RX'!$K675,LEN(",Toluen_MQ135|"),'Sem RTOS RX'!$L675,LEN(",MH4_MQ135|"),'Sem RTOS RX'!$M675,LEN(",O3_MQ131|"),'Sem RTOS RX'!$N675)*8</f>
        <v>672</v>
      </c>
    </row>
    <row r="676" ht="15.75" customHeight="1">
      <c r="A676" s="6" t="s">
        <v>22509</v>
      </c>
      <c r="B676" s="6" t="s">
        <v>22510</v>
      </c>
      <c r="C676" s="6" t="s">
        <v>19934</v>
      </c>
      <c r="D676" s="6" t="s">
        <v>22511</v>
      </c>
      <c r="E676" s="6" t="s">
        <v>1812</v>
      </c>
      <c r="F676" s="6" t="s">
        <v>1812</v>
      </c>
      <c r="G676" s="6" t="s">
        <v>1812</v>
      </c>
      <c r="H676" s="6" t="s">
        <v>186</v>
      </c>
      <c r="I676" s="6" t="s">
        <v>233</v>
      </c>
      <c r="J676" s="6" t="s">
        <v>1970</v>
      </c>
      <c r="K676" s="6" t="s">
        <v>1897</v>
      </c>
      <c r="L676" s="6" t="s">
        <v>395</v>
      </c>
      <c r="M676" s="6" t="s">
        <v>220</v>
      </c>
      <c r="N676" s="6" t="s">
        <v>185</v>
      </c>
      <c r="O676" s="6" t="s">
        <v>1812</v>
      </c>
      <c r="P676" s="6" t="s">
        <v>1812</v>
      </c>
      <c r="Q676" s="6" t="s">
        <v>1814</v>
      </c>
      <c r="R676" s="6" t="s">
        <v>1812</v>
      </c>
      <c r="S676" s="6" t="s">
        <v>1887</v>
      </c>
      <c r="T676" s="6" t="s">
        <v>1886</v>
      </c>
      <c r="U676" s="6" t="s">
        <v>1812</v>
      </c>
      <c r="V676" s="6" t="s">
        <v>1812</v>
      </c>
      <c r="W676" s="6" t="s">
        <v>1816</v>
      </c>
      <c r="X676" s="6" t="s">
        <v>22512</v>
      </c>
      <c r="Y676" s="13">
        <f>X677-'Sem RTOS RX'!$X676</f>
        <v>0.00009259259259</v>
      </c>
      <c r="Z676" s="7">
        <f>SUM(LEN(",CO_MQ135|"),'Sem RTOS RX'!$H676,LEN(",CO2_MQ135|"),'Sem RTOS RX'!$I676,LEN(",Alcool_MQ135|"),'Sem RTOS RX'!$J676,LEN(",Alcool_MQ135|"),'Sem RTOS RX'!$K676,LEN(",Toluen_MQ135|"),'Sem RTOS RX'!$L676,LEN(",MH4_MQ135|"),'Sem RTOS RX'!$M676,LEN(",O3_MQ131|"),'Sem RTOS RX'!$N676)*8</f>
        <v>672</v>
      </c>
    </row>
    <row r="677" ht="15.75" customHeight="1">
      <c r="A677" s="6" t="s">
        <v>22513</v>
      </c>
      <c r="B677" s="6" t="s">
        <v>22514</v>
      </c>
      <c r="C677" s="6" t="s">
        <v>19934</v>
      </c>
      <c r="D677" s="6" t="s">
        <v>22515</v>
      </c>
      <c r="E677" s="6" t="s">
        <v>1812</v>
      </c>
      <c r="F677" s="6" t="s">
        <v>1812</v>
      </c>
      <c r="G677" s="6" t="s">
        <v>1812</v>
      </c>
      <c r="H677" s="6" t="s">
        <v>236</v>
      </c>
      <c r="I677" s="6" t="s">
        <v>237</v>
      </c>
      <c r="J677" s="6" t="s">
        <v>200</v>
      </c>
      <c r="K677" s="6" t="s">
        <v>164</v>
      </c>
      <c r="L677" s="6" t="s">
        <v>231</v>
      </c>
      <c r="M677" s="6" t="s">
        <v>224</v>
      </c>
      <c r="N677" s="6" t="s">
        <v>192</v>
      </c>
      <c r="O677" s="6" t="s">
        <v>1812</v>
      </c>
      <c r="P677" s="6" t="s">
        <v>1812</v>
      </c>
      <c r="Q677" s="6" t="s">
        <v>1814</v>
      </c>
      <c r="R677" s="6" t="s">
        <v>1812</v>
      </c>
      <c r="S677" s="6" t="s">
        <v>1887</v>
      </c>
      <c r="T677" s="6" t="s">
        <v>1813</v>
      </c>
      <c r="U677" s="6" t="s">
        <v>1812</v>
      </c>
      <c r="V677" s="6" t="s">
        <v>1812</v>
      </c>
      <c r="W677" s="6" t="s">
        <v>1816</v>
      </c>
      <c r="X677" s="6" t="s">
        <v>6657</v>
      </c>
      <c r="Y677" s="13">
        <f>X678-'Sem RTOS RX'!$X677</f>
        <v>0.0001041666667</v>
      </c>
      <c r="Z677" s="7">
        <f>SUM(LEN(",CO_MQ135|"),'Sem RTOS RX'!$H677,LEN(",CO2_MQ135|"),'Sem RTOS RX'!$I677,LEN(",Alcool_MQ135|"),'Sem RTOS RX'!$J677,LEN(",Alcool_MQ135|"),'Sem RTOS RX'!$K677,LEN(",Toluen_MQ135|"),'Sem RTOS RX'!$L677,LEN(",MH4_MQ135|"),'Sem RTOS RX'!$M677,LEN(",O3_MQ131|"),'Sem RTOS RX'!$N677)*8</f>
        <v>672</v>
      </c>
    </row>
    <row r="678" ht="15.75" customHeight="1">
      <c r="A678" s="6" t="s">
        <v>22516</v>
      </c>
      <c r="B678" s="6" t="s">
        <v>22517</v>
      </c>
      <c r="C678" s="6" t="s">
        <v>19934</v>
      </c>
      <c r="D678" s="6" t="s">
        <v>22518</v>
      </c>
      <c r="E678" s="6" t="s">
        <v>1812</v>
      </c>
      <c r="F678" s="6" t="s">
        <v>1812</v>
      </c>
      <c r="G678" s="6" t="s">
        <v>1812</v>
      </c>
      <c r="H678" s="6" t="s">
        <v>204</v>
      </c>
      <c r="I678" s="6" t="s">
        <v>222</v>
      </c>
      <c r="J678" s="6" t="s">
        <v>196</v>
      </c>
      <c r="K678" s="6" t="s">
        <v>164</v>
      </c>
      <c r="L678" s="6" t="s">
        <v>231</v>
      </c>
      <c r="M678" s="6" t="s">
        <v>224</v>
      </c>
      <c r="N678" s="6" t="s">
        <v>1871</v>
      </c>
      <c r="O678" s="6" t="s">
        <v>1812</v>
      </c>
      <c r="P678" s="6" t="s">
        <v>1812</v>
      </c>
      <c r="Q678" s="6" t="s">
        <v>1814</v>
      </c>
      <c r="R678" s="6" t="s">
        <v>1812</v>
      </c>
      <c r="S678" s="6" t="s">
        <v>1887</v>
      </c>
      <c r="T678" s="6" t="s">
        <v>1813</v>
      </c>
      <c r="U678" s="6" t="s">
        <v>1812</v>
      </c>
      <c r="V678" s="6" t="s">
        <v>1812</v>
      </c>
      <c r="W678" s="6" t="s">
        <v>1816</v>
      </c>
      <c r="X678" s="6" t="s">
        <v>22519</v>
      </c>
      <c r="Y678" s="13">
        <f>X679-'Sem RTOS RX'!$X678</f>
        <v>0.0002199074074</v>
      </c>
      <c r="Z678" s="7">
        <f>SUM(LEN(",CO_MQ135|"),'Sem RTOS RX'!$H678,LEN(",CO2_MQ135|"),'Sem RTOS RX'!$I678,LEN(",Alcool_MQ135|"),'Sem RTOS RX'!$J678,LEN(",Alcool_MQ135|"),'Sem RTOS RX'!$K678,LEN(",Toluen_MQ135|"),'Sem RTOS RX'!$L678,LEN(",MH4_MQ135|"),'Sem RTOS RX'!$M678,LEN(",O3_MQ131|"),'Sem RTOS RX'!$N678)*8</f>
        <v>672</v>
      </c>
    </row>
    <row r="679" ht="15.75" customHeight="1">
      <c r="A679" s="6" t="s">
        <v>22520</v>
      </c>
      <c r="B679" s="6" t="s">
        <v>22521</v>
      </c>
      <c r="C679" s="6" t="s">
        <v>19934</v>
      </c>
      <c r="D679" s="6" t="s">
        <v>22522</v>
      </c>
      <c r="E679" s="6" t="s">
        <v>1812</v>
      </c>
      <c r="F679" s="6" t="s">
        <v>1812</v>
      </c>
      <c r="G679" s="6" t="s">
        <v>1812</v>
      </c>
      <c r="H679" s="6" t="s">
        <v>229</v>
      </c>
      <c r="I679" s="6" t="s">
        <v>222</v>
      </c>
      <c r="J679" s="6" t="s">
        <v>196</v>
      </c>
      <c r="K679" s="6" t="s">
        <v>164</v>
      </c>
      <c r="L679" s="6" t="s">
        <v>223</v>
      </c>
      <c r="M679" s="6" t="s">
        <v>224</v>
      </c>
      <c r="N679" s="6" t="s">
        <v>162</v>
      </c>
      <c r="O679" s="6" t="s">
        <v>1812</v>
      </c>
      <c r="P679" s="6" t="s">
        <v>1812</v>
      </c>
      <c r="Q679" s="6" t="s">
        <v>1814</v>
      </c>
      <c r="R679" s="6" t="s">
        <v>1812</v>
      </c>
      <c r="S679" s="6" t="s">
        <v>1887</v>
      </c>
      <c r="T679" s="6" t="s">
        <v>1886</v>
      </c>
      <c r="U679" s="6" t="s">
        <v>1812</v>
      </c>
      <c r="V679" s="6" t="s">
        <v>1812</v>
      </c>
      <c r="W679" s="6" t="s">
        <v>1816</v>
      </c>
      <c r="X679" s="6" t="s">
        <v>22523</v>
      </c>
      <c r="Y679" s="13">
        <f>X680-'Sem RTOS RX'!$X679</f>
        <v>0.0001041666667</v>
      </c>
      <c r="Z679" s="7">
        <f>SUM(LEN(",CO_MQ135|"),'Sem RTOS RX'!$H679,LEN(",CO2_MQ135|"),'Sem RTOS RX'!$I679,LEN(",Alcool_MQ135|"),'Sem RTOS RX'!$J679,LEN(",Alcool_MQ135|"),'Sem RTOS RX'!$K679,LEN(",Toluen_MQ135|"),'Sem RTOS RX'!$L679,LEN(",MH4_MQ135|"),'Sem RTOS RX'!$M679,LEN(",O3_MQ131|"),'Sem RTOS RX'!$N679)*8</f>
        <v>672</v>
      </c>
    </row>
    <row r="680" ht="15.75" customHeight="1">
      <c r="A680" s="6" t="s">
        <v>22524</v>
      </c>
      <c r="B680" s="6" t="s">
        <v>22525</v>
      </c>
      <c r="C680" s="6" t="s">
        <v>19934</v>
      </c>
      <c r="D680" s="6" t="s">
        <v>22526</v>
      </c>
      <c r="E680" s="6" t="s">
        <v>1812</v>
      </c>
      <c r="F680" s="6" t="s">
        <v>1812</v>
      </c>
      <c r="G680" s="6" t="s">
        <v>1812</v>
      </c>
      <c r="H680" s="6" t="s">
        <v>204</v>
      </c>
      <c r="I680" s="6" t="s">
        <v>222</v>
      </c>
      <c r="J680" s="6" t="s">
        <v>196</v>
      </c>
      <c r="K680" s="6" t="s">
        <v>164</v>
      </c>
      <c r="L680" s="6" t="s">
        <v>231</v>
      </c>
      <c r="M680" s="6" t="s">
        <v>224</v>
      </c>
      <c r="N680" s="6" t="s">
        <v>228</v>
      </c>
      <c r="O680" s="6" t="s">
        <v>1812</v>
      </c>
      <c r="P680" s="6" t="s">
        <v>1812</v>
      </c>
      <c r="Q680" s="6" t="s">
        <v>1814</v>
      </c>
      <c r="R680" s="6" t="s">
        <v>1812</v>
      </c>
      <c r="S680" s="6" t="s">
        <v>1887</v>
      </c>
      <c r="T680" s="6" t="s">
        <v>1813</v>
      </c>
      <c r="U680" s="6" t="s">
        <v>1812</v>
      </c>
      <c r="V680" s="6" t="s">
        <v>1812</v>
      </c>
      <c r="W680" s="6" t="s">
        <v>1816</v>
      </c>
      <c r="X680" s="6" t="s">
        <v>6681</v>
      </c>
      <c r="Y680" s="13">
        <f>X681-'Sem RTOS RX'!$X680</f>
        <v>0.0001041666667</v>
      </c>
      <c r="Z680" s="7">
        <f>SUM(LEN(",CO_MQ135|"),'Sem RTOS RX'!$H680,LEN(",CO2_MQ135|"),'Sem RTOS RX'!$I680,LEN(",Alcool_MQ135|"),'Sem RTOS RX'!$J680,LEN(",Alcool_MQ135|"),'Sem RTOS RX'!$K680,LEN(",Toluen_MQ135|"),'Sem RTOS RX'!$L680,LEN(",MH4_MQ135|"),'Sem RTOS RX'!$M680,LEN(",O3_MQ131|"),'Sem RTOS RX'!$N680)*8</f>
        <v>672</v>
      </c>
    </row>
    <row r="681" ht="15.75" customHeight="1">
      <c r="A681" s="6" t="s">
        <v>22527</v>
      </c>
      <c r="B681" s="6" t="s">
        <v>22528</v>
      </c>
      <c r="C681" s="6" t="s">
        <v>19934</v>
      </c>
      <c r="D681" s="6" t="s">
        <v>22529</v>
      </c>
      <c r="E681" s="6" t="s">
        <v>1812</v>
      </c>
      <c r="F681" s="6" t="s">
        <v>1812</v>
      </c>
      <c r="G681" s="6" t="s">
        <v>1812</v>
      </c>
      <c r="H681" s="6" t="s">
        <v>1943</v>
      </c>
      <c r="I681" s="6" t="s">
        <v>217</v>
      </c>
      <c r="J681" s="6" t="s">
        <v>277</v>
      </c>
      <c r="K681" s="6" t="s">
        <v>1897</v>
      </c>
      <c r="L681" s="6" t="s">
        <v>396</v>
      </c>
      <c r="M681" s="6" t="s">
        <v>220</v>
      </c>
      <c r="N681" s="6" t="s">
        <v>331</v>
      </c>
      <c r="O681" s="6" t="s">
        <v>1812</v>
      </c>
      <c r="P681" s="6" t="s">
        <v>1812</v>
      </c>
      <c r="Q681" s="6" t="s">
        <v>1814</v>
      </c>
      <c r="R681" s="6" t="s">
        <v>1812</v>
      </c>
      <c r="S681" s="6" t="s">
        <v>1887</v>
      </c>
      <c r="T681" s="6" t="s">
        <v>1886</v>
      </c>
      <c r="U681" s="6" t="s">
        <v>1812</v>
      </c>
      <c r="V681" s="6" t="s">
        <v>1812</v>
      </c>
      <c r="W681" s="6" t="s">
        <v>1816</v>
      </c>
      <c r="X681" s="6" t="s">
        <v>22530</v>
      </c>
      <c r="Y681" s="13">
        <f>X682-'Sem RTOS RX'!$X681</f>
        <v>0.0002083333333</v>
      </c>
      <c r="Z681" s="7">
        <f>SUM(LEN(",CO_MQ135|"),'Sem RTOS RX'!$H681,LEN(",CO2_MQ135|"),'Sem RTOS RX'!$I681,LEN(",Alcool_MQ135|"),'Sem RTOS RX'!$J681,LEN(",Alcool_MQ135|"),'Sem RTOS RX'!$K681,LEN(",Toluen_MQ135|"),'Sem RTOS RX'!$L681,LEN(",MH4_MQ135|"),'Sem RTOS RX'!$M681,LEN(",O3_MQ131|"),'Sem RTOS RX'!$N681)*8</f>
        <v>672</v>
      </c>
    </row>
    <row r="682" ht="15.75" customHeight="1">
      <c r="A682" s="6" t="s">
        <v>22531</v>
      </c>
      <c r="B682" s="6" t="s">
        <v>22532</v>
      </c>
      <c r="C682" s="6" t="s">
        <v>19934</v>
      </c>
      <c r="D682" s="6" t="s">
        <v>22533</v>
      </c>
      <c r="E682" s="6" t="s">
        <v>1812</v>
      </c>
      <c r="F682" s="6" t="s">
        <v>1812</v>
      </c>
      <c r="G682" s="6" t="s">
        <v>1812</v>
      </c>
      <c r="H682" s="6" t="s">
        <v>185</v>
      </c>
      <c r="I682" s="6" t="s">
        <v>20</v>
      </c>
      <c r="J682" s="6" t="s">
        <v>94</v>
      </c>
      <c r="K682" s="6" t="s">
        <v>164</v>
      </c>
      <c r="L682" s="6" t="s">
        <v>134</v>
      </c>
      <c r="M682" s="6" t="s">
        <v>224</v>
      </c>
      <c r="N682" s="6" t="s">
        <v>213</v>
      </c>
      <c r="O682" s="6" t="s">
        <v>1812</v>
      </c>
      <c r="P682" s="6" t="s">
        <v>1812</v>
      </c>
      <c r="Q682" s="6" t="s">
        <v>1814</v>
      </c>
      <c r="R682" s="6" t="s">
        <v>1812</v>
      </c>
      <c r="S682" s="6" t="s">
        <v>1887</v>
      </c>
      <c r="T682" s="6" t="s">
        <v>1886</v>
      </c>
      <c r="U682" s="6" t="s">
        <v>1812</v>
      </c>
      <c r="V682" s="6" t="s">
        <v>1812</v>
      </c>
      <c r="W682" s="6" t="s">
        <v>1816</v>
      </c>
      <c r="X682" s="6" t="s">
        <v>22534</v>
      </c>
      <c r="Y682" s="13">
        <f>X683-'Sem RTOS RX'!$X682</f>
        <v>0.0001041666667</v>
      </c>
      <c r="Z682" s="7">
        <f>SUM(LEN(",CO_MQ135|"),'Sem RTOS RX'!$H682,LEN(",CO2_MQ135|"),'Sem RTOS RX'!$I682,LEN(",Alcool_MQ135|"),'Sem RTOS RX'!$J682,LEN(",Alcool_MQ135|"),'Sem RTOS RX'!$K682,LEN(",Toluen_MQ135|"),'Sem RTOS RX'!$L682,LEN(",MH4_MQ135|"),'Sem RTOS RX'!$M682,LEN(",O3_MQ131|"),'Sem RTOS RX'!$N682)*8</f>
        <v>672</v>
      </c>
    </row>
    <row r="683" ht="15.75" customHeight="1">
      <c r="A683" s="6" t="s">
        <v>22535</v>
      </c>
      <c r="B683" s="6" t="s">
        <v>22536</v>
      </c>
      <c r="C683" s="6" t="s">
        <v>19934</v>
      </c>
      <c r="D683" s="6" t="s">
        <v>22537</v>
      </c>
      <c r="E683" s="6" t="s">
        <v>1812</v>
      </c>
      <c r="F683" s="6" t="s">
        <v>1812</v>
      </c>
      <c r="G683" s="6" t="s">
        <v>1812</v>
      </c>
      <c r="H683" s="6" t="s">
        <v>336</v>
      </c>
      <c r="I683" s="6" t="s">
        <v>20</v>
      </c>
      <c r="J683" s="6" t="s">
        <v>49</v>
      </c>
      <c r="K683" s="6" t="s">
        <v>164</v>
      </c>
      <c r="L683" s="6" t="s">
        <v>45</v>
      </c>
      <c r="M683" s="6" t="s">
        <v>224</v>
      </c>
      <c r="N683" s="6" t="s">
        <v>183</v>
      </c>
      <c r="O683" s="6" t="s">
        <v>1812</v>
      </c>
      <c r="P683" s="6" t="s">
        <v>1812</v>
      </c>
      <c r="Q683" s="6" t="s">
        <v>1814</v>
      </c>
      <c r="R683" s="6" t="s">
        <v>1812</v>
      </c>
      <c r="S683" s="6" t="s">
        <v>1887</v>
      </c>
      <c r="T683" s="6" t="s">
        <v>1813</v>
      </c>
      <c r="U683" s="6" t="s">
        <v>1812</v>
      </c>
      <c r="V683" s="6" t="s">
        <v>1812</v>
      </c>
      <c r="W683" s="6" t="s">
        <v>1816</v>
      </c>
      <c r="X683" s="6" t="s">
        <v>6705</v>
      </c>
      <c r="Y683" s="13">
        <f>X684-'Sem RTOS RX'!$X683</f>
        <v>0.0001041666667</v>
      </c>
      <c r="Z683" s="7">
        <f>SUM(LEN(",CO_MQ135|"),'Sem RTOS RX'!$H683,LEN(",CO2_MQ135|"),'Sem RTOS RX'!$I683,LEN(",Alcool_MQ135|"),'Sem RTOS RX'!$J683,LEN(",Alcool_MQ135|"),'Sem RTOS RX'!$K683,LEN(",Toluen_MQ135|"),'Sem RTOS RX'!$L683,LEN(",MH4_MQ135|"),'Sem RTOS RX'!$M683,LEN(",O3_MQ131|"),'Sem RTOS RX'!$N683)*8</f>
        <v>672</v>
      </c>
    </row>
    <row r="684" ht="15.75" customHeight="1">
      <c r="A684" s="6" t="s">
        <v>22538</v>
      </c>
      <c r="B684" s="6" t="s">
        <v>22539</v>
      </c>
      <c r="C684" s="6" t="s">
        <v>19934</v>
      </c>
      <c r="D684" s="6" t="s">
        <v>22540</v>
      </c>
      <c r="E684" s="6" t="s">
        <v>1812</v>
      </c>
      <c r="F684" s="6" t="s">
        <v>1812</v>
      </c>
      <c r="G684" s="6" t="s">
        <v>1812</v>
      </c>
      <c r="H684" s="6" t="s">
        <v>249</v>
      </c>
      <c r="I684" s="6" t="s">
        <v>237</v>
      </c>
      <c r="J684" s="6" t="s">
        <v>120</v>
      </c>
      <c r="K684" s="6" t="s">
        <v>250</v>
      </c>
      <c r="L684" s="6" t="s">
        <v>251</v>
      </c>
      <c r="M684" s="6" t="s">
        <v>242</v>
      </c>
      <c r="N684" s="6" t="s">
        <v>185</v>
      </c>
      <c r="O684" s="6" t="s">
        <v>1812</v>
      </c>
      <c r="P684" s="6" t="s">
        <v>1812</v>
      </c>
      <c r="Q684" s="6" t="s">
        <v>1814</v>
      </c>
      <c r="R684" s="6" t="s">
        <v>1812</v>
      </c>
      <c r="S684" s="6" t="s">
        <v>1887</v>
      </c>
      <c r="T684" s="6" t="s">
        <v>1886</v>
      </c>
      <c r="U684" s="6" t="s">
        <v>1812</v>
      </c>
      <c r="V684" s="6" t="s">
        <v>1812</v>
      </c>
      <c r="W684" s="6" t="s">
        <v>1816</v>
      </c>
      <c r="X684" s="6" t="s">
        <v>22541</v>
      </c>
      <c r="Y684" s="13">
        <f>X685-'Sem RTOS RX'!$X684</f>
        <v>0.0001041666667</v>
      </c>
      <c r="Z684" s="7">
        <f>SUM(LEN(",CO_MQ135|"),'Sem RTOS RX'!$H684,LEN(",CO2_MQ135|"),'Sem RTOS RX'!$I684,LEN(",Alcool_MQ135|"),'Sem RTOS RX'!$J684,LEN(",Alcool_MQ135|"),'Sem RTOS RX'!$K684,LEN(",Toluen_MQ135|"),'Sem RTOS RX'!$L684,LEN(",MH4_MQ135|"),'Sem RTOS RX'!$M684,LEN(",O3_MQ131|"),'Sem RTOS RX'!$N684)*8</f>
        <v>672</v>
      </c>
    </row>
    <row r="685" ht="15.75" customHeight="1">
      <c r="A685" s="6" t="s">
        <v>22542</v>
      </c>
      <c r="B685" s="6" t="s">
        <v>22543</v>
      </c>
      <c r="C685" s="6" t="s">
        <v>19934</v>
      </c>
      <c r="D685" s="6" t="s">
        <v>22544</v>
      </c>
      <c r="E685" s="6" t="s">
        <v>1812</v>
      </c>
      <c r="F685" s="6" t="s">
        <v>1812</v>
      </c>
      <c r="G685" s="6" t="s">
        <v>1812</v>
      </c>
      <c r="H685" s="6" t="s">
        <v>229</v>
      </c>
      <c r="I685" s="6" t="s">
        <v>222</v>
      </c>
      <c r="J685" s="6" t="s">
        <v>226</v>
      </c>
      <c r="K685" s="6" t="s">
        <v>164</v>
      </c>
      <c r="L685" s="6" t="s">
        <v>230</v>
      </c>
      <c r="M685" s="6" t="s">
        <v>224</v>
      </c>
      <c r="N685" s="6" t="s">
        <v>249</v>
      </c>
      <c r="O685" s="6" t="s">
        <v>1812</v>
      </c>
      <c r="P685" s="6" t="s">
        <v>1812</v>
      </c>
      <c r="Q685" s="6" t="s">
        <v>1814</v>
      </c>
      <c r="R685" s="6" t="s">
        <v>1812</v>
      </c>
      <c r="S685" s="6" t="s">
        <v>1887</v>
      </c>
      <c r="T685" s="6" t="s">
        <v>1886</v>
      </c>
      <c r="U685" s="6" t="s">
        <v>1812</v>
      </c>
      <c r="V685" s="6" t="s">
        <v>1812</v>
      </c>
      <c r="W685" s="6" t="s">
        <v>1816</v>
      </c>
      <c r="X685" s="6" t="s">
        <v>6717</v>
      </c>
      <c r="Y685" s="13">
        <f>X686-'Sem RTOS RX'!$X685</f>
        <v>0.0001041666667</v>
      </c>
      <c r="Z685" s="7">
        <f>SUM(LEN(",CO_MQ135|"),'Sem RTOS RX'!$H685,LEN(",CO2_MQ135|"),'Sem RTOS RX'!$I685,LEN(",Alcool_MQ135|"),'Sem RTOS RX'!$J685,LEN(",Alcool_MQ135|"),'Sem RTOS RX'!$K685,LEN(",Toluen_MQ135|"),'Sem RTOS RX'!$L685,LEN(",MH4_MQ135|"),'Sem RTOS RX'!$M685,LEN(",O3_MQ131|"),'Sem RTOS RX'!$N685)*8</f>
        <v>672</v>
      </c>
    </row>
    <row r="686" ht="15.75" customHeight="1">
      <c r="A686" s="6" t="s">
        <v>22545</v>
      </c>
      <c r="B686" s="6" t="s">
        <v>22546</v>
      </c>
      <c r="C686" s="6" t="s">
        <v>19934</v>
      </c>
      <c r="D686" s="6" t="s">
        <v>22547</v>
      </c>
      <c r="E686" s="6" t="s">
        <v>1812</v>
      </c>
      <c r="F686" s="6" t="s">
        <v>1812</v>
      </c>
      <c r="G686" s="6" t="s">
        <v>1812</v>
      </c>
      <c r="H686" s="6" t="s">
        <v>229</v>
      </c>
      <c r="I686" s="6" t="s">
        <v>222</v>
      </c>
      <c r="J686" s="6" t="s">
        <v>226</v>
      </c>
      <c r="K686" s="6" t="s">
        <v>164</v>
      </c>
      <c r="L686" s="6" t="s">
        <v>230</v>
      </c>
      <c r="M686" s="6" t="s">
        <v>224</v>
      </c>
      <c r="N686" s="6" t="s">
        <v>281</v>
      </c>
      <c r="O686" s="6" t="s">
        <v>1812</v>
      </c>
      <c r="P686" s="6" t="s">
        <v>1812</v>
      </c>
      <c r="Q686" s="6" t="s">
        <v>1814</v>
      </c>
      <c r="R686" s="6" t="s">
        <v>1812</v>
      </c>
      <c r="S686" s="6" t="s">
        <v>1887</v>
      </c>
      <c r="T686" s="6" t="s">
        <v>1813</v>
      </c>
      <c r="U686" s="6" t="s">
        <v>1812</v>
      </c>
      <c r="V686" s="6" t="s">
        <v>1812</v>
      </c>
      <c r="W686" s="6" t="s">
        <v>1816</v>
      </c>
      <c r="X686" s="6" t="s">
        <v>22548</v>
      </c>
      <c r="Y686" s="13">
        <f>X687-'Sem RTOS RX'!$X686</f>
        <v>0.0001041666667</v>
      </c>
      <c r="Z686" s="7">
        <f>SUM(LEN(",CO_MQ135|"),'Sem RTOS RX'!$H686,LEN(",CO2_MQ135|"),'Sem RTOS RX'!$I686,LEN(",Alcool_MQ135|"),'Sem RTOS RX'!$J686,LEN(",Alcool_MQ135|"),'Sem RTOS RX'!$K686,LEN(",Toluen_MQ135|"),'Sem RTOS RX'!$L686,LEN(",MH4_MQ135|"),'Sem RTOS RX'!$M686,LEN(",O3_MQ131|"),'Sem RTOS RX'!$N686)*8</f>
        <v>672</v>
      </c>
    </row>
    <row r="687" ht="15.75" customHeight="1">
      <c r="A687" s="6" t="s">
        <v>22549</v>
      </c>
      <c r="B687" s="6" t="s">
        <v>22550</v>
      </c>
      <c r="C687" s="6" t="s">
        <v>19934</v>
      </c>
      <c r="D687" s="6" t="s">
        <v>22551</v>
      </c>
      <c r="E687" s="6" t="s">
        <v>1812</v>
      </c>
      <c r="F687" s="6" t="s">
        <v>1812</v>
      </c>
      <c r="G687" s="6" t="s">
        <v>1812</v>
      </c>
      <c r="H687" s="6" t="s">
        <v>229</v>
      </c>
      <c r="I687" s="6" t="s">
        <v>222</v>
      </c>
      <c r="J687" s="6" t="s">
        <v>196</v>
      </c>
      <c r="K687" s="6" t="s">
        <v>164</v>
      </c>
      <c r="L687" s="6" t="s">
        <v>223</v>
      </c>
      <c r="M687" s="6" t="s">
        <v>224</v>
      </c>
      <c r="N687" s="6" t="s">
        <v>331</v>
      </c>
      <c r="O687" s="6" t="s">
        <v>1812</v>
      </c>
      <c r="P687" s="6" t="s">
        <v>1812</v>
      </c>
      <c r="Q687" s="6" t="s">
        <v>1814</v>
      </c>
      <c r="R687" s="6" t="s">
        <v>1812</v>
      </c>
      <c r="S687" s="6" t="s">
        <v>1887</v>
      </c>
      <c r="T687" s="6" t="s">
        <v>1886</v>
      </c>
      <c r="U687" s="6" t="s">
        <v>1812</v>
      </c>
      <c r="V687" s="6" t="s">
        <v>1812</v>
      </c>
      <c r="W687" s="6" t="s">
        <v>1816</v>
      </c>
      <c r="X687" s="6" t="s">
        <v>6729</v>
      </c>
      <c r="Y687" s="13">
        <f>X688-'Sem RTOS RX'!$X687</f>
        <v>0.0001041666667</v>
      </c>
      <c r="Z687" s="7">
        <f>SUM(LEN(",CO_MQ135|"),'Sem RTOS RX'!$H687,LEN(",CO2_MQ135|"),'Sem RTOS RX'!$I687,LEN(",Alcool_MQ135|"),'Sem RTOS RX'!$J687,LEN(",Alcool_MQ135|"),'Sem RTOS RX'!$K687,LEN(",Toluen_MQ135|"),'Sem RTOS RX'!$L687,LEN(",MH4_MQ135|"),'Sem RTOS RX'!$M687,LEN(",O3_MQ131|"),'Sem RTOS RX'!$N687)*8</f>
        <v>672</v>
      </c>
    </row>
    <row r="688" ht="15.75" customHeight="1">
      <c r="A688" s="6" t="s">
        <v>22552</v>
      </c>
      <c r="B688" s="6" t="s">
        <v>22553</v>
      </c>
      <c r="C688" s="6" t="s">
        <v>19934</v>
      </c>
      <c r="D688" s="6" t="s">
        <v>22554</v>
      </c>
      <c r="E688" s="6" t="s">
        <v>1812</v>
      </c>
      <c r="F688" s="6" t="s">
        <v>1812</v>
      </c>
      <c r="G688" s="6" t="s">
        <v>1812</v>
      </c>
      <c r="H688" s="6" t="s">
        <v>280</v>
      </c>
      <c r="I688" s="6" t="s">
        <v>237</v>
      </c>
      <c r="J688" s="6" t="s">
        <v>200</v>
      </c>
      <c r="K688" s="6" t="s">
        <v>250</v>
      </c>
      <c r="L688" s="6" t="s">
        <v>15416</v>
      </c>
      <c r="M688" s="6" t="s">
        <v>224</v>
      </c>
      <c r="N688" s="6" t="s">
        <v>298</v>
      </c>
      <c r="O688" s="6" t="s">
        <v>1812</v>
      </c>
      <c r="P688" s="6" t="s">
        <v>1812</v>
      </c>
      <c r="Q688" s="6" t="s">
        <v>1814</v>
      </c>
      <c r="R688" s="6" t="s">
        <v>1812</v>
      </c>
      <c r="S688" s="6" t="s">
        <v>1887</v>
      </c>
      <c r="T688" s="6" t="s">
        <v>1886</v>
      </c>
      <c r="U688" s="6" t="s">
        <v>1812</v>
      </c>
      <c r="V688" s="6" t="s">
        <v>1812</v>
      </c>
      <c r="W688" s="6" t="s">
        <v>1816</v>
      </c>
      <c r="X688" s="6" t="s">
        <v>22555</v>
      </c>
      <c r="Y688" s="13">
        <f>X689-'Sem RTOS RX'!$X688</f>
        <v>0.0001041666667</v>
      </c>
      <c r="Z688" s="7">
        <f>SUM(LEN(",CO_MQ135|"),'Sem RTOS RX'!$H688,LEN(",CO2_MQ135|"),'Sem RTOS RX'!$I688,LEN(",Alcool_MQ135|"),'Sem RTOS RX'!$J688,LEN(",Alcool_MQ135|"),'Sem RTOS RX'!$K688,LEN(",Toluen_MQ135|"),'Sem RTOS RX'!$L688,LEN(",MH4_MQ135|"),'Sem RTOS RX'!$M688,LEN(",O3_MQ131|"),'Sem RTOS RX'!$N688)*8</f>
        <v>672</v>
      </c>
    </row>
    <row r="689" ht="15.75" customHeight="1">
      <c r="A689" s="6" t="s">
        <v>22556</v>
      </c>
      <c r="B689" s="6" t="s">
        <v>22557</v>
      </c>
      <c r="C689" s="6" t="s">
        <v>19934</v>
      </c>
      <c r="D689" s="6" t="s">
        <v>22558</v>
      </c>
      <c r="E689" s="6" t="s">
        <v>1812</v>
      </c>
      <c r="F689" s="6" t="s">
        <v>1812</v>
      </c>
      <c r="G689" s="6" t="s">
        <v>1812</v>
      </c>
      <c r="H689" s="6" t="s">
        <v>280</v>
      </c>
      <c r="I689" s="6" t="s">
        <v>237</v>
      </c>
      <c r="J689" s="6" t="s">
        <v>200</v>
      </c>
      <c r="K689" s="6" t="s">
        <v>250</v>
      </c>
      <c r="L689" s="6" t="s">
        <v>15416</v>
      </c>
      <c r="M689" s="6" t="s">
        <v>224</v>
      </c>
      <c r="N689" s="6" t="s">
        <v>1871</v>
      </c>
      <c r="O689" s="6" t="s">
        <v>1812</v>
      </c>
      <c r="P689" s="6" t="s">
        <v>1812</v>
      </c>
      <c r="Q689" s="6" t="s">
        <v>1814</v>
      </c>
      <c r="R689" s="6" t="s">
        <v>1812</v>
      </c>
      <c r="S689" s="6" t="s">
        <v>1887</v>
      </c>
      <c r="T689" s="6" t="s">
        <v>1813</v>
      </c>
      <c r="U689" s="6" t="s">
        <v>1812</v>
      </c>
      <c r="V689" s="6" t="s">
        <v>1812</v>
      </c>
      <c r="W689" s="6" t="s">
        <v>1816</v>
      </c>
      <c r="X689" s="6" t="s">
        <v>6741</v>
      </c>
      <c r="Y689" s="13">
        <f>X690-'Sem RTOS RX'!$X689</f>
        <v>0.0001157407407</v>
      </c>
      <c r="Z689" s="7">
        <f>SUM(LEN(",CO_MQ135|"),'Sem RTOS RX'!$H689,LEN(",CO2_MQ135|"),'Sem RTOS RX'!$I689,LEN(",Alcool_MQ135|"),'Sem RTOS RX'!$J689,LEN(",Alcool_MQ135|"),'Sem RTOS RX'!$K689,LEN(",Toluen_MQ135|"),'Sem RTOS RX'!$L689,LEN(",MH4_MQ135|"),'Sem RTOS RX'!$M689,LEN(",O3_MQ131|"),'Sem RTOS RX'!$N689)*8</f>
        <v>672</v>
      </c>
    </row>
    <row r="690" ht="15.75" customHeight="1">
      <c r="A690" s="6" t="s">
        <v>22559</v>
      </c>
      <c r="B690" s="6" t="s">
        <v>22560</v>
      </c>
      <c r="C690" s="6" t="s">
        <v>19934</v>
      </c>
      <c r="D690" s="6" t="s">
        <v>22561</v>
      </c>
      <c r="E690" s="6" t="s">
        <v>1812</v>
      </c>
      <c r="F690" s="6" t="s">
        <v>1812</v>
      </c>
      <c r="G690" s="6" t="s">
        <v>1812</v>
      </c>
      <c r="H690" s="6" t="s">
        <v>204</v>
      </c>
      <c r="I690" s="6" t="s">
        <v>222</v>
      </c>
      <c r="J690" s="6" t="s">
        <v>196</v>
      </c>
      <c r="K690" s="6" t="s">
        <v>164</v>
      </c>
      <c r="L690" s="6" t="s">
        <v>231</v>
      </c>
      <c r="M690" s="6" t="s">
        <v>224</v>
      </c>
      <c r="N690" s="6" t="s">
        <v>210</v>
      </c>
      <c r="O690" s="6" t="s">
        <v>1812</v>
      </c>
      <c r="P690" s="6" t="s">
        <v>1812</v>
      </c>
      <c r="Q690" s="6" t="s">
        <v>1814</v>
      </c>
      <c r="R690" s="6" t="s">
        <v>1812</v>
      </c>
      <c r="S690" s="6" t="s">
        <v>1887</v>
      </c>
      <c r="T690" s="6" t="s">
        <v>1813</v>
      </c>
      <c r="U690" s="6" t="s">
        <v>1812</v>
      </c>
      <c r="V690" s="6" t="s">
        <v>1812</v>
      </c>
      <c r="W690" s="6" t="s">
        <v>1816</v>
      </c>
      <c r="X690" s="6" t="s">
        <v>22562</v>
      </c>
      <c r="Y690" s="13">
        <f>X691-'Sem RTOS RX'!$X690</f>
        <v>0.00009259259259</v>
      </c>
      <c r="Z690" s="7">
        <f>SUM(LEN(",CO_MQ135|"),'Sem RTOS RX'!$H690,LEN(",CO2_MQ135|"),'Sem RTOS RX'!$I690,LEN(",Alcool_MQ135|"),'Sem RTOS RX'!$J690,LEN(",Alcool_MQ135|"),'Sem RTOS RX'!$K690,LEN(",Toluen_MQ135|"),'Sem RTOS RX'!$L690,LEN(",MH4_MQ135|"),'Sem RTOS RX'!$M690,LEN(",O3_MQ131|"),'Sem RTOS RX'!$N690)*8</f>
        <v>672</v>
      </c>
    </row>
    <row r="691" ht="15.75" customHeight="1">
      <c r="A691" s="6" t="s">
        <v>22563</v>
      </c>
      <c r="B691" s="6" t="s">
        <v>22564</v>
      </c>
      <c r="C691" s="6" t="s">
        <v>19934</v>
      </c>
      <c r="D691" s="6" t="s">
        <v>22565</v>
      </c>
      <c r="E691" s="6" t="s">
        <v>1812</v>
      </c>
      <c r="F691" s="6" t="s">
        <v>1812</v>
      </c>
      <c r="G691" s="6" t="s">
        <v>1812</v>
      </c>
      <c r="H691" s="6" t="s">
        <v>285</v>
      </c>
      <c r="I691" s="6" t="s">
        <v>283</v>
      </c>
      <c r="J691" s="6" t="s">
        <v>258</v>
      </c>
      <c r="K691" s="6" t="s">
        <v>250</v>
      </c>
      <c r="L691" s="6" t="s">
        <v>286</v>
      </c>
      <c r="M691" s="6" t="s">
        <v>242</v>
      </c>
      <c r="N691" s="6" t="s">
        <v>185</v>
      </c>
      <c r="O691" s="6" t="s">
        <v>1812</v>
      </c>
      <c r="P691" s="6" t="s">
        <v>1812</v>
      </c>
      <c r="Q691" s="6" t="s">
        <v>1814</v>
      </c>
      <c r="R691" s="6" t="s">
        <v>1812</v>
      </c>
      <c r="S691" s="6" t="s">
        <v>1887</v>
      </c>
      <c r="T691" s="6" t="s">
        <v>1886</v>
      </c>
      <c r="U691" s="6" t="s">
        <v>1812</v>
      </c>
      <c r="V691" s="6" t="s">
        <v>1812</v>
      </c>
      <c r="W691" s="6" t="s">
        <v>1816</v>
      </c>
      <c r="X691" s="6" t="s">
        <v>6753</v>
      </c>
      <c r="Y691" s="13">
        <f>X692-'Sem RTOS RX'!$X691</f>
        <v>0.0001157407407</v>
      </c>
      <c r="Z691" s="7">
        <f>SUM(LEN(",CO_MQ135|"),'Sem RTOS RX'!$H691,LEN(",CO2_MQ135|"),'Sem RTOS RX'!$I691,LEN(",Alcool_MQ135|"),'Sem RTOS RX'!$J691,LEN(",Alcool_MQ135|"),'Sem RTOS RX'!$K691,LEN(",Toluen_MQ135|"),'Sem RTOS RX'!$L691,LEN(",MH4_MQ135|"),'Sem RTOS RX'!$M691,LEN(",O3_MQ131|"),'Sem RTOS RX'!$N691)*8</f>
        <v>672</v>
      </c>
    </row>
    <row r="692" ht="15.75" customHeight="1">
      <c r="A692" s="6" t="s">
        <v>22566</v>
      </c>
      <c r="B692" s="6" t="s">
        <v>22567</v>
      </c>
      <c r="C692" s="6" t="s">
        <v>19934</v>
      </c>
      <c r="D692" s="6" t="s">
        <v>22568</v>
      </c>
      <c r="E692" s="6" t="s">
        <v>1812</v>
      </c>
      <c r="F692" s="6" t="s">
        <v>1812</v>
      </c>
      <c r="G692" s="6" t="s">
        <v>1812</v>
      </c>
      <c r="H692" s="6" t="s">
        <v>280</v>
      </c>
      <c r="I692" s="6" t="s">
        <v>237</v>
      </c>
      <c r="J692" s="6" t="s">
        <v>200</v>
      </c>
      <c r="K692" s="6" t="s">
        <v>250</v>
      </c>
      <c r="L692" s="6" t="s">
        <v>15416</v>
      </c>
      <c r="M692" s="6" t="s">
        <v>224</v>
      </c>
      <c r="N692" s="6" t="s">
        <v>229</v>
      </c>
      <c r="O692" s="6" t="s">
        <v>1812</v>
      </c>
      <c r="P692" s="6" t="s">
        <v>1812</v>
      </c>
      <c r="Q692" s="6" t="s">
        <v>1814</v>
      </c>
      <c r="R692" s="6" t="s">
        <v>1812</v>
      </c>
      <c r="S692" s="6" t="s">
        <v>1887</v>
      </c>
      <c r="T692" s="6" t="s">
        <v>1886</v>
      </c>
      <c r="U692" s="6" t="s">
        <v>1812</v>
      </c>
      <c r="V692" s="6" t="s">
        <v>1812</v>
      </c>
      <c r="W692" s="6" t="s">
        <v>1816</v>
      </c>
      <c r="X692" s="6" t="s">
        <v>22569</v>
      </c>
      <c r="Y692" s="13">
        <f>X693-'Sem RTOS RX'!$X692</f>
        <v>0.00009259259259</v>
      </c>
      <c r="Z692" s="7">
        <f>SUM(LEN(",CO_MQ135|"),'Sem RTOS RX'!$H692,LEN(",CO2_MQ135|"),'Sem RTOS RX'!$I692,LEN(",Alcool_MQ135|"),'Sem RTOS RX'!$J692,LEN(",Alcool_MQ135|"),'Sem RTOS RX'!$K692,LEN(",Toluen_MQ135|"),'Sem RTOS RX'!$L692,LEN(",MH4_MQ135|"),'Sem RTOS RX'!$M692,LEN(",O3_MQ131|"),'Sem RTOS RX'!$N692)*8</f>
        <v>672</v>
      </c>
    </row>
    <row r="693" ht="15.75" customHeight="1">
      <c r="A693" s="6" t="s">
        <v>22570</v>
      </c>
      <c r="B693" s="6" t="s">
        <v>22571</v>
      </c>
      <c r="C693" s="6" t="s">
        <v>19934</v>
      </c>
      <c r="D693" s="6" t="s">
        <v>22572</v>
      </c>
      <c r="E693" s="6" t="s">
        <v>1812</v>
      </c>
      <c r="F693" s="6" t="s">
        <v>1812</v>
      </c>
      <c r="G693" s="6" t="s">
        <v>1812</v>
      </c>
      <c r="H693" s="6" t="s">
        <v>298</v>
      </c>
      <c r="I693" s="6" t="s">
        <v>283</v>
      </c>
      <c r="J693" s="6" t="s">
        <v>206</v>
      </c>
      <c r="K693" s="6" t="s">
        <v>250</v>
      </c>
      <c r="L693" s="6" t="s">
        <v>140</v>
      </c>
      <c r="M693" s="6" t="s">
        <v>242</v>
      </c>
      <c r="N693" s="6" t="s">
        <v>198</v>
      </c>
      <c r="O693" s="6" t="s">
        <v>1812</v>
      </c>
      <c r="P693" s="6" t="s">
        <v>1812</v>
      </c>
      <c r="Q693" s="6" t="s">
        <v>1814</v>
      </c>
      <c r="R693" s="6" t="s">
        <v>1812</v>
      </c>
      <c r="S693" s="6" t="s">
        <v>1887</v>
      </c>
      <c r="T693" s="6" t="s">
        <v>1886</v>
      </c>
      <c r="U693" s="6" t="s">
        <v>1812</v>
      </c>
      <c r="V693" s="6" t="s">
        <v>1812</v>
      </c>
      <c r="W693" s="6" t="s">
        <v>1816</v>
      </c>
      <c r="X693" s="6" t="s">
        <v>6765</v>
      </c>
      <c r="Y693" s="13">
        <f>X694-'Sem RTOS RX'!$X693</f>
        <v>0.0001157407407</v>
      </c>
      <c r="Z693" s="7">
        <f>SUM(LEN(",CO_MQ135|"),'Sem RTOS RX'!$H693,LEN(",CO2_MQ135|"),'Sem RTOS RX'!$I693,LEN(",Alcool_MQ135|"),'Sem RTOS RX'!$J693,LEN(",Alcool_MQ135|"),'Sem RTOS RX'!$K693,LEN(",Toluen_MQ135|"),'Sem RTOS RX'!$L693,LEN(",MH4_MQ135|"),'Sem RTOS RX'!$M693,LEN(",O3_MQ131|"),'Sem RTOS RX'!$N693)*8</f>
        <v>672</v>
      </c>
    </row>
    <row r="694" ht="15.75" customHeight="1">
      <c r="A694" s="6" t="s">
        <v>22573</v>
      </c>
      <c r="B694" s="6" t="s">
        <v>22574</v>
      </c>
      <c r="C694" s="6" t="s">
        <v>19934</v>
      </c>
      <c r="D694" s="6" t="s">
        <v>22575</v>
      </c>
      <c r="E694" s="6" t="s">
        <v>1812</v>
      </c>
      <c r="F694" s="6" t="s">
        <v>1812</v>
      </c>
      <c r="G694" s="6" t="s">
        <v>1812</v>
      </c>
      <c r="H694" s="6" t="s">
        <v>282</v>
      </c>
      <c r="I694" s="6" t="s">
        <v>237</v>
      </c>
      <c r="J694" s="6" t="s">
        <v>120</v>
      </c>
      <c r="K694" s="6" t="s">
        <v>250</v>
      </c>
      <c r="L694" s="6" t="s">
        <v>284</v>
      </c>
      <c r="M694" s="6" t="s">
        <v>242</v>
      </c>
      <c r="N694" s="6" t="s">
        <v>239</v>
      </c>
      <c r="O694" s="6" t="s">
        <v>1812</v>
      </c>
      <c r="P694" s="6" t="s">
        <v>1812</v>
      </c>
      <c r="Q694" s="6" t="s">
        <v>1814</v>
      </c>
      <c r="R694" s="6" t="s">
        <v>1812</v>
      </c>
      <c r="S694" s="6" t="s">
        <v>1887</v>
      </c>
      <c r="T694" s="6" t="s">
        <v>1886</v>
      </c>
      <c r="U694" s="6" t="s">
        <v>1812</v>
      </c>
      <c r="V694" s="6" t="s">
        <v>1812</v>
      </c>
      <c r="W694" s="6" t="s">
        <v>1816</v>
      </c>
      <c r="X694" s="6" t="s">
        <v>22576</v>
      </c>
      <c r="Y694" s="13">
        <f>X695-'Sem RTOS RX'!$X694</f>
        <v>0.0001041666667</v>
      </c>
      <c r="Z694" s="7">
        <f>SUM(LEN(",CO_MQ135|"),'Sem RTOS RX'!$H694,LEN(",CO2_MQ135|"),'Sem RTOS RX'!$I694,LEN(",Alcool_MQ135|"),'Sem RTOS RX'!$J694,LEN(",Alcool_MQ135|"),'Sem RTOS RX'!$K694,LEN(",Toluen_MQ135|"),'Sem RTOS RX'!$L694,LEN(",MH4_MQ135|"),'Sem RTOS RX'!$M694,LEN(",O3_MQ131|"),'Sem RTOS RX'!$N694)*8</f>
        <v>672</v>
      </c>
    </row>
    <row r="695" ht="15.75" customHeight="1">
      <c r="A695" s="6" t="s">
        <v>22577</v>
      </c>
      <c r="B695" s="6" t="s">
        <v>22578</v>
      </c>
      <c r="C695" s="6" t="s">
        <v>19934</v>
      </c>
      <c r="D695" s="6" t="s">
        <v>22579</v>
      </c>
      <c r="E695" s="6" t="s">
        <v>1812</v>
      </c>
      <c r="F695" s="6" t="s">
        <v>1812</v>
      </c>
      <c r="G695" s="6" t="s">
        <v>1812</v>
      </c>
      <c r="H695" s="6" t="s">
        <v>285</v>
      </c>
      <c r="I695" s="6" t="s">
        <v>283</v>
      </c>
      <c r="J695" s="6" t="s">
        <v>258</v>
      </c>
      <c r="K695" s="6" t="s">
        <v>250</v>
      </c>
      <c r="L695" s="6" t="s">
        <v>286</v>
      </c>
      <c r="M695" s="6" t="s">
        <v>242</v>
      </c>
      <c r="N695" s="6" t="s">
        <v>210</v>
      </c>
      <c r="O695" s="6" t="s">
        <v>1812</v>
      </c>
      <c r="P695" s="6" t="s">
        <v>1812</v>
      </c>
      <c r="Q695" s="6" t="s">
        <v>1814</v>
      </c>
      <c r="R695" s="6" t="s">
        <v>1812</v>
      </c>
      <c r="S695" s="6" t="s">
        <v>1887</v>
      </c>
      <c r="T695" s="6" t="s">
        <v>1813</v>
      </c>
      <c r="U695" s="6" t="s">
        <v>1812</v>
      </c>
      <c r="V695" s="6" t="s">
        <v>1812</v>
      </c>
      <c r="W695" s="6" t="s">
        <v>1816</v>
      </c>
      <c r="X695" s="6" t="s">
        <v>22580</v>
      </c>
      <c r="Y695" s="13">
        <f>X696-'Sem RTOS RX'!$X695</f>
        <v>0.0001041666667</v>
      </c>
      <c r="Z695" s="7">
        <f>SUM(LEN(",CO_MQ135|"),'Sem RTOS RX'!$H695,LEN(",CO2_MQ135|"),'Sem RTOS RX'!$I695,LEN(",Alcool_MQ135|"),'Sem RTOS RX'!$J695,LEN(",Alcool_MQ135|"),'Sem RTOS RX'!$K695,LEN(",Toluen_MQ135|"),'Sem RTOS RX'!$L695,LEN(",MH4_MQ135|"),'Sem RTOS RX'!$M695,LEN(",O3_MQ131|"),'Sem RTOS RX'!$N695)*8</f>
        <v>672</v>
      </c>
    </row>
    <row r="696" ht="15.75" customHeight="1">
      <c r="A696" s="6" t="s">
        <v>22581</v>
      </c>
      <c r="B696" s="6" t="s">
        <v>22582</v>
      </c>
      <c r="C696" s="6" t="s">
        <v>19934</v>
      </c>
      <c r="D696" s="6" t="s">
        <v>22583</v>
      </c>
      <c r="E696" s="6" t="s">
        <v>1812</v>
      </c>
      <c r="F696" s="6" t="s">
        <v>1812</v>
      </c>
      <c r="G696" s="6" t="s">
        <v>1812</v>
      </c>
      <c r="H696" s="6" t="s">
        <v>2569</v>
      </c>
      <c r="I696" s="6" t="s">
        <v>1953</v>
      </c>
      <c r="J696" s="6" t="s">
        <v>84</v>
      </c>
      <c r="K696" s="6" t="s">
        <v>250</v>
      </c>
      <c r="L696" s="6" t="s">
        <v>293</v>
      </c>
      <c r="M696" s="6" t="s">
        <v>242</v>
      </c>
      <c r="N696" s="6" t="s">
        <v>144</v>
      </c>
      <c r="O696" s="6" t="s">
        <v>1812</v>
      </c>
      <c r="P696" s="6" t="s">
        <v>1812</v>
      </c>
      <c r="Q696" s="6" t="s">
        <v>1814</v>
      </c>
      <c r="R696" s="6" t="s">
        <v>1812</v>
      </c>
      <c r="S696" s="6" t="s">
        <v>1887</v>
      </c>
      <c r="T696" s="6" t="s">
        <v>1813</v>
      </c>
      <c r="U696" s="6" t="s">
        <v>1812</v>
      </c>
      <c r="V696" s="6" t="s">
        <v>1812</v>
      </c>
      <c r="W696" s="6" t="s">
        <v>1816</v>
      </c>
      <c r="X696" s="6" t="s">
        <v>22584</v>
      </c>
      <c r="Y696" s="13">
        <f>X697-'Sem RTOS RX'!$X696</f>
        <v>0.0002083333333</v>
      </c>
      <c r="Z696" s="7">
        <f>SUM(LEN(",CO_MQ135|"),'Sem RTOS RX'!$H696,LEN(",CO2_MQ135|"),'Sem RTOS RX'!$I696,LEN(",Alcool_MQ135|"),'Sem RTOS RX'!$J696,LEN(",Alcool_MQ135|"),'Sem RTOS RX'!$K696,LEN(",Toluen_MQ135|"),'Sem RTOS RX'!$L696,LEN(",MH4_MQ135|"),'Sem RTOS RX'!$M696,LEN(",O3_MQ131|"),'Sem RTOS RX'!$N696)*8</f>
        <v>672</v>
      </c>
    </row>
    <row r="697" ht="15.75" customHeight="1">
      <c r="A697" s="6" t="s">
        <v>22585</v>
      </c>
      <c r="B697" s="6" t="s">
        <v>22586</v>
      </c>
      <c r="C697" s="6" t="s">
        <v>19934</v>
      </c>
      <c r="D697" s="6" t="s">
        <v>22587</v>
      </c>
      <c r="E697" s="6" t="s">
        <v>1812</v>
      </c>
      <c r="F697" s="6" t="s">
        <v>1812</v>
      </c>
      <c r="G697" s="6" t="s">
        <v>1812</v>
      </c>
      <c r="H697" s="6" t="s">
        <v>5147</v>
      </c>
      <c r="I697" s="6" t="s">
        <v>222</v>
      </c>
      <c r="J697" s="6" t="s">
        <v>226</v>
      </c>
      <c r="K697" s="6" t="s">
        <v>164</v>
      </c>
      <c r="L697" s="6" t="s">
        <v>230</v>
      </c>
      <c r="M697" s="6" t="s">
        <v>224</v>
      </c>
      <c r="N697" s="6" t="s">
        <v>149</v>
      </c>
      <c r="O697" s="6" t="s">
        <v>1812</v>
      </c>
      <c r="P697" s="6" t="s">
        <v>1812</v>
      </c>
      <c r="Q697" s="6" t="s">
        <v>1814</v>
      </c>
      <c r="R697" s="6" t="s">
        <v>1812</v>
      </c>
      <c r="S697" s="6" t="s">
        <v>1887</v>
      </c>
      <c r="T697" s="6" t="s">
        <v>1813</v>
      </c>
      <c r="U697" s="6" t="s">
        <v>1812</v>
      </c>
      <c r="V697" s="6" t="s">
        <v>1812</v>
      </c>
      <c r="W697" s="6" t="s">
        <v>1816</v>
      </c>
      <c r="X697" s="6" t="s">
        <v>22588</v>
      </c>
      <c r="Y697" s="13">
        <f>X698-'Sem RTOS RX'!$X697</f>
        <v>0.0002083333333</v>
      </c>
      <c r="Z697" s="7">
        <f>SUM(LEN(",CO_MQ135|"),'Sem RTOS RX'!$H697,LEN(",CO2_MQ135|"),'Sem RTOS RX'!$I697,LEN(",Alcool_MQ135|"),'Sem RTOS RX'!$J697,LEN(",Alcool_MQ135|"),'Sem RTOS RX'!$K697,LEN(",Toluen_MQ135|"),'Sem RTOS RX'!$L697,LEN(",MH4_MQ135|"),'Sem RTOS RX'!$M697,LEN(",O3_MQ131|"),'Sem RTOS RX'!$N697)*8</f>
        <v>672</v>
      </c>
    </row>
    <row r="698" ht="15.75" customHeight="1">
      <c r="A698" s="6" t="s">
        <v>22589</v>
      </c>
      <c r="B698" s="6" t="s">
        <v>22590</v>
      </c>
      <c r="C698" s="6" t="s">
        <v>19934</v>
      </c>
      <c r="D698" s="6" t="s">
        <v>22591</v>
      </c>
      <c r="E698" s="6" t="s">
        <v>1812</v>
      </c>
      <c r="F698" s="6" t="s">
        <v>1812</v>
      </c>
      <c r="G698" s="6" t="s">
        <v>1812</v>
      </c>
      <c r="H698" s="6" t="s">
        <v>249</v>
      </c>
      <c r="I698" s="6" t="s">
        <v>237</v>
      </c>
      <c r="J698" s="6" t="s">
        <v>120</v>
      </c>
      <c r="K698" s="6" t="s">
        <v>250</v>
      </c>
      <c r="L698" s="6" t="s">
        <v>251</v>
      </c>
      <c r="M698" s="6" t="s">
        <v>242</v>
      </c>
      <c r="N698" s="6" t="s">
        <v>229</v>
      </c>
      <c r="O698" s="6" t="s">
        <v>1812</v>
      </c>
      <c r="P698" s="6" t="s">
        <v>1812</v>
      </c>
      <c r="Q698" s="6" t="s">
        <v>1814</v>
      </c>
      <c r="R698" s="6" t="s">
        <v>1812</v>
      </c>
      <c r="S698" s="6" t="s">
        <v>1887</v>
      </c>
      <c r="T698" s="6" t="s">
        <v>1886</v>
      </c>
      <c r="U698" s="6" t="s">
        <v>1812</v>
      </c>
      <c r="V698" s="6" t="s">
        <v>1812</v>
      </c>
      <c r="W698" s="6" t="s">
        <v>1816</v>
      </c>
      <c r="X698" s="6" t="s">
        <v>22592</v>
      </c>
      <c r="Y698" s="13">
        <f>X699-'Sem RTOS RX'!$X698</f>
        <v>0.0001041666667</v>
      </c>
      <c r="Z698" s="7">
        <f>SUM(LEN(",CO_MQ135|"),'Sem RTOS RX'!$H698,LEN(",CO2_MQ135|"),'Sem RTOS RX'!$I698,LEN(",Alcool_MQ135|"),'Sem RTOS RX'!$J698,LEN(",Alcool_MQ135|"),'Sem RTOS RX'!$K698,LEN(",Toluen_MQ135|"),'Sem RTOS RX'!$L698,LEN(",MH4_MQ135|"),'Sem RTOS RX'!$M698,LEN(",O3_MQ131|"),'Sem RTOS RX'!$N698)*8</f>
        <v>672</v>
      </c>
    </row>
    <row r="699" ht="15.75" customHeight="1">
      <c r="A699" s="6" t="s">
        <v>22593</v>
      </c>
      <c r="B699" s="6" t="s">
        <v>22594</v>
      </c>
      <c r="C699" s="6" t="s">
        <v>19934</v>
      </c>
      <c r="D699" s="6" t="s">
        <v>22595</v>
      </c>
      <c r="E699" s="6" t="s">
        <v>1812</v>
      </c>
      <c r="F699" s="6" t="s">
        <v>1812</v>
      </c>
      <c r="G699" s="6" t="s">
        <v>1812</v>
      </c>
      <c r="H699" s="6" t="s">
        <v>236</v>
      </c>
      <c r="I699" s="6" t="s">
        <v>222</v>
      </c>
      <c r="J699" s="6" t="s">
        <v>196</v>
      </c>
      <c r="K699" s="6" t="s">
        <v>164</v>
      </c>
      <c r="L699" s="6" t="s">
        <v>231</v>
      </c>
      <c r="M699" s="6" t="s">
        <v>224</v>
      </c>
      <c r="N699" s="6" t="s">
        <v>167</v>
      </c>
      <c r="O699" s="6" t="s">
        <v>1812</v>
      </c>
      <c r="P699" s="6" t="s">
        <v>1812</v>
      </c>
      <c r="Q699" s="6" t="s">
        <v>1814</v>
      </c>
      <c r="R699" s="6" t="s">
        <v>1812</v>
      </c>
      <c r="S699" s="6" t="s">
        <v>1887</v>
      </c>
      <c r="T699" s="6" t="s">
        <v>1886</v>
      </c>
      <c r="U699" s="6" t="s">
        <v>1812</v>
      </c>
      <c r="V699" s="6" t="s">
        <v>1812</v>
      </c>
      <c r="W699" s="6" t="s">
        <v>1816</v>
      </c>
      <c r="X699" s="6" t="s">
        <v>6813</v>
      </c>
      <c r="Y699" s="13">
        <f>X700-'Sem RTOS RX'!$X699</f>
        <v>0.0001041666667</v>
      </c>
      <c r="Z699" s="7">
        <f>SUM(LEN(",CO_MQ135|"),'Sem RTOS RX'!$H699,LEN(",CO2_MQ135|"),'Sem RTOS RX'!$I699,LEN(",Alcool_MQ135|"),'Sem RTOS RX'!$J699,LEN(",Alcool_MQ135|"),'Sem RTOS RX'!$K699,LEN(",Toluen_MQ135|"),'Sem RTOS RX'!$L699,LEN(",MH4_MQ135|"),'Sem RTOS RX'!$M699,LEN(",O3_MQ131|"),'Sem RTOS RX'!$N699)*8</f>
        <v>672</v>
      </c>
    </row>
    <row r="700" ht="15.75" customHeight="1">
      <c r="A700" s="6" t="s">
        <v>22596</v>
      </c>
      <c r="B700" s="6" t="s">
        <v>22597</v>
      </c>
      <c r="C700" s="6" t="s">
        <v>19934</v>
      </c>
      <c r="D700" s="6" t="s">
        <v>22598</v>
      </c>
      <c r="E700" s="6" t="s">
        <v>1812</v>
      </c>
      <c r="F700" s="6" t="s">
        <v>1812</v>
      </c>
      <c r="G700" s="6" t="s">
        <v>1812</v>
      </c>
      <c r="H700" s="6" t="s">
        <v>236</v>
      </c>
      <c r="I700" s="6" t="s">
        <v>237</v>
      </c>
      <c r="J700" s="6" t="s">
        <v>200</v>
      </c>
      <c r="K700" s="6" t="s">
        <v>164</v>
      </c>
      <c r="L700" s="6" t="s">
        <v>231</v>
      </c>
      <c r="M700" s="6" t="s">
        <v>224</v>
      </c>
      <c r="N700" s="6" t="s">
        <v>185</v>
      </c>
      <c r="O700" s="6" t="s">
        <v>1812</v>
      </c>
      <c r="P700" s="6" t="s">
        <v>1812</v>
      </c>
      <c r="Q700" s="6" t="s">
        <v>1814</v>
      </c>
      <c r="R700" s="6" t="s">
        <v>1812</v>
      </c>
      <c r="S700" s="6" t="s">
        <v>1887</v>
      </c>
      <c r="T700" s="6" t="s">
        <v>1886</v>
      </c>
      <c r="U700" s="6" t="s">
        <v>1812</v>
      </c>
      <c r="V700" s="6" t="s">
        <v>1812</v>
      </c>
      <c r="W700" s="6" t="s">
        <v>1816</v>
      </c>
      <c r="X700" s="6" t="s">
        <v>22599</v>
      </c>
      <c r="Y700" s="13">
        <f>X701-'Sem RTOS RX'!$X700</f>
        <v>0.0002083333333</v>
      </c>
      <c r="Z700" s="7">
        <f>SUM(LEN(",CO_MQ135|"),'Sem RTOS RX'!$H700,LEN(",CO2_MQ135|"),'Sem RTOS RX'!$I700,LEN(",Alcool_MQ135|"),'Sem RTOS RX'!$J700,LEN(",Alcool_MQ135|"),'Sem RTOS RX'!$K700,LEN(",Toluen_MQ135|"),'Sem RTOS RX'!$L700,LEN(",MH4_MQ135|"),'Sem RTOS RX'!$M700,LEN(",O3_MQ131|"),'Sem RTOS RX'!$N700)*8</f>
        <v>672</v>
      </c>
    </row>
    <row r="701" ht="15.75" customHeight="1">
      <c r="A701" s="6" t="s">
        <v>22600</v>
      </c>
      <c r="B701" s="6" t="s">
        <v>22601</v>
      </c>
      <c r="C701" s="6" t="s">
        <v>19934</v>
      </c>
      <c r="D701" s="6" t="s">
        <v>22602</v>
      </c>
      <c r="E701" s="6" t="s">
        <v>1812</v>
      </c>
      <c r="F701" s="6" t="s">
        <v>1812</v>
      </c>
      <c r="G701" s="6" t="s">
        <v>1812</v>
      </c>
      <c r="H701" s="6" t="s">
        <v>266</v>
      </c>
      <c r="I701" s="6" t="s">
        <v>247</v>
      </c>
      <c r="J701" s="6" t="s">
        <v>30</v>
      </c>
      <c r="K701" s="6" t="s">
        <v>220</v>
      </c>
      <c r="L701" s="6" t="s">
        <v>82</v>
      </c>
      <c r="M701" s="6" t="s">
        <v>244</v>
      </c>
      <c r="N701" s="6" t="s">
        <v>200</v>
      </c>
      <c r="O701" s="6" t="s">
        <v>1812</v>
      </c>
      <c r="P701" s="6" t="s">
        <v>1812</v>
      </c>
      <c r="Q701" s="6" t="s">
        <v>1814</v>
      </c>
      <c r="R701" s="6" t="s">
        <v>1812</v>
      </c>
      <c r="S701" s="6" t="s">
        <v>1887</v>
      </c>
      <c r="T701" s="6" t="s">
        <v>1886</v>
      </c>
      <c r="U701" s="6" t="s">
        <v>1812</v>
      </c>
      <c r="V701" s="6" t="s">
        <v>1812</v>
      </c>
      <c r="W701" s="6" t="s">
        <v>1816</v>
      </c>
      <c r="X701" s="6" t="s">
        <v>22603</v>
      </c>
      <c r="Y701" s="13">
        <f>X702-'Sem RTOS RX'!$X701</f>
        <v>0.0002083333333</v>
      </c>
      <c r="Z701" s="7">
        <f>SUM(LEN(",CO_MQ135|"),'Sem RTOS RX'!$H701,LEN(",CO2_MQ135|"),'Sem RTOS RX'!$I701,LEN(",Alcool_MQ135|"),'Sem RTOS RX'!$J701,LEN(",Alcool_MQ135|"),'Sem RTOS RX'!$K701,LEN(",Toluen_MQ135|"),'Sem RTOS RX'!$L701,LEN(",MH4_MQ135|"),'Sem RTOS RX'!$M701,LEN(",O3_MQ131|"),'Sem RTOS RX'!$N701)*8</f>
        <v>672</v>
      </c>
    </row>
    <row r="702" ht="15.75" customHeight="1">
      <c r="A702" s="6" t="s">
        <v>22604</v>
      </c>
      <c r="B702" s="6" t="s">
        <v>22605</v>
      </c>
      <c r="C702" s="6" t="s">
        <v>19934</v>
      </c>
      <c r="D702" s="6" t="s">
        <v>22606</v>
      </c>
      <c r="E702" s="6" t="s">
        <v>1812</v>
      </c>
      <c r="F702" s="6" t="s">
        <v>1812</v>
      </c>
      <c r="G702" s="6" t="s">
        <v>1812</v>
      </c>
      <c r="H702" s="6" t="s">
        <v>245</v>
      </c>
      <c r="I702" s="6" t="s">
        <v>240</v>
      </c>
      <c r="J702" s="6" t="s">
        <v>176</v>
      </c>
      <c r="K702" s="6" t="s">
        <v>209</v>
      </c>
      <c r="L702" s="6" t="s">
        <v>145</v>
      </c>
      <c r="M702" s="6" t="s">
        <v>244</v>
      </c>
      <c r="N702" s="6" t="s">
        <v>249</v>
      </c>
      <c r="O702" s="6" t="s">
        <v>1812</v>
      </c>
      <c r="P702" s="6" t="s">
        <v>1812</v>
      </c>
      <c r="Q702" s="6" t="s">
        <v>1814</v>
      </c>
      <c r="R702" s="6" t="s">
        <v>1812</v>
      </c>
      <c r="S702" s="6" t="s">
        <v>1887</v>
      </c>
      <c r="T702" s="6" t="s">
        <v>1886</v>
      </c>
      <c r="U702" s="6" t="s">
        <v>1812</v>
      </c>
      <c r="V702" s="6" t="s">
        <v>1812</v>
      </c>
      <c r="W702" s="6" t="s">
        <v>1816</v>
      </c>
      <c r="X702" s="6" t="s">
        <v>22607</v>
      </c>
      <c r="Y702" s="13">
        <f>X703-'Sem RTOS RX'!$X702</f>
        <v>0.0001041666667</v>
      </c>
      <c r="Z702" s="7">
        <f>SUM(LEN(",CO_MQ135|"),'Sem RTOS RX'!$H702,LEN(",CO2_MQ135|"),'Sem RTOS RX'!$I702,LEN(",Alcool_MQ135|"),'Sem RTOS RX'!$J702,LEN(",Alcool_MQ135|"),'Sem RTOS RX'!$K702,LEN(",Toluen_MQ135|"),'Sem RTOS RX'!$L702,LEN(",MH4_MQ135|"),'Sem RTOS RX'!$M702,LEN(",O3_MQ131|"),'Sem RTOS RX'!$N702)*8</f>
        <v>672</v>
      </c>
    </row>
    <row r="703" ht="15.75" customHeight="1">
      <c r="A703" s="6" t="s">
        <v>22608</v>
      </c>
      <c r="B703" s="6" t="s">
        <v>22609</v>
      </c>
      <c r="C703" s="6" t="s">
        <v>19934</v>
      </c>
      <c r="D703" s="6" t="s">
        <v>22610</v>
      </c>
      <c r="E703" s="6" t="s">
        <v>1812</v>
      </c>
      <c r="F703" s="6" t="s">
        <v>1812</v>
      </c>
      <c r="G703" s="6" t="s">
        <v>1812</v>
      </c>
      <c r="H703" s="6" t="s">
        <v>18</v>
      </c>
      <c r="I703" s="6" t="s">
        <v>240</v>
      </c>
      <c r="J703" s="6" t="s">
        <v>156</v>
      </c>
      <c r="K703" s="6" t="s">
        <v>209</v>
      </c>
      <c r="L703" s="6" t="s">
        <v>1952</v>
      </c>
      <c r="M703" s="6" t="s">
        <v>244</v>
      </c>
      <c r="N703" s="6" t="s">
        <v>162</v>
      </c>
      <c r="O703" s="6" t="s">
        <v>1812</v>
      </c>
      <c r="P703" s="6" t="s">
        <v>1812</v>
      </c>
      <c r="Q703" s="6" t="s">
        <v>1814</v>
      </c>
      <c r="R703" s="6" t="s">
        <v>1812</v>
      </c>
      <c r="S703" s="6" t="s">
        <v>1887</v>
      </c>
      <c r="T703" s="6" t="s">
        <v>1886</v>
      </c>
      <c r="U703" s="6" t="s">
        <v>1812</v>
      </c>
      <c r="V703" s="6" t="s">
        <v>1812</v>
      </c>
      <c r="W703" s="6" t="s">
        <v>1816</v>
      </c>
      <c r="X703" s="6" t="s">
        <v>6849</v>
      </c>
      <c r="Y703" s="13">
        <f>X704-'Sem RTOS RX'!$X703</f>
        <v>0.0001041666667</v>
      </c>
      <c r="Z703" s="7">
        <f>SUM(LEN(",CO_MQ135|"),'Sem RTOS RX'!$H703,LEN(",CO2_MQ135|"),'Sem RTOS RX'!$I703,LEN(",Alcool_MQ135|"),'Sem RTOS RX'!$J703,LEN(",Alcool_MQ135|"),'Sem RTOS RX'!$K703,LEN(",Toluen_MQ135|"),'Sem RTOS RX'!$L703,LEN(",MH4_MQ135|"),'Sem RTOS RX'!$M703,LEN(",O3_MQ131|"),'Sem RTOS RX'!$N703)*8</f>
        <v>672</v>
      </c>
    </row>
    <row r="704" ht="15.75" customHeight="1">
      <c r="A704" s="6" t="s">
        <v>22611</v>
      </c>
      <c r="B704" s="6" t="s">
        <v>22612</v>
      </c>
      <c r="C704" s="6" t="s">
        <v>19934</v>
      </c>
      <c r="D704" s="6" t="s">
        <v>22613</v>
      </c>
      <c r="E704" s="6" t="s">
        <v>1812</v>
      </c>
      <c r="F704" s="6" t="s">
        <v>1812</v>
      </c>
      <c r="G704" s="6" t="s">
        <v>1812</v>
      </c>
      <c r="H704" s="6" t="s">
        <v>229</v>
      </c>
      <c r="I704" s="6" t="s">
        <v>222</v>
      </c>
      <c r="J704" s="6" t="s">
        <v>196</v>
      </c>
      <c r="K704" s="6" t="s">
        <v>164</v>
      </c>
      <c r="L704" s="6" t="s">
        <v>223</v>
      </c>
      <c r="M704" s="6" t="s">
        <v>224</v>
      </c>
      <c r="N704" s="6" t="s">
        <v>162</v>
      </c>
      <c r="O704" s="6" t="s">
        <v>1812</v>
      </c>
      <c r="P704" s="6" t="s">
        <v>1812</v>
      </c>
      <c r="Q704" s="6" t="s">
        <v>1814</v>
      </c>
      <c r="R704" s="6" t="s">
        <v>1812</v>
      </c>
      <c r="S704" s="6" t="s">
        <v>1887</v>
      </c>
      <c r="T704" s="6" t="s">
        <v>1886</v>
      </c>
      <c r="U704" s="6" t="s">
        <v>1812</v>
      </c>
      <c r="V704" s="6" t="s">
        <v>1812</v>
      </c>
      <c r="W704" s="6" t="s">
        <v>1816</v>
      </c>
      <c r="X704" s="6" t="s">
        <v>22614</v>
      </c>
      <c r="Y704" s="13">
        <f>X705-'Sem RTOS RX'!$X704</f>
        <v>0.0001041666667</v>
      </c>
      <c r="Z704" s="7">
        <f>SUM(LEN(",CO_MQ135|"),'Sem RTOS RX'!$H704,LEN(",CO2_MQ135|"),'Sem RTOS RX'!$I704,LEN(",Alcool_MQ135|"),'Sem RTOS RX'!$J704,LEN(",Alcool_MQ135|"),'Sem RTOS RX'!$K704,LEN(",Toluen_MQ135|"),'Sem RTOS RX'!$L704,LEN(",MH4_MQ135|"),'Sem RTOS RX'!$M704,LEN(",O3_MQ131|"),'Sem RTOS RX'!$N704)*8</f>
        <v>672</v>
      </c>
    </row>
    <row r="705" ht="15.75" customHeight="1">
      <c r="A705" s="6" t="s">
        <v>22615</v>
      </c>
      <c r="B705" s="6" t="s">
        <v>22616</v>
      </c>
      <c r="C705" s="6" t="s">
        <v>19934</v>
      </c>
      <c r="D705" s="6" t="s">
        <v>22617</v>
      </c>
      <c r="E705" s="6" t="s">
        <v>1812</v>
      </c>
      <c r="F705" s="6" t="s">
        <v>1812</v>
      </c>
      <c r="G705" s="6" t="s">
        <v>1812</v>
      </c>
      <c r="H705" s="6" t="s">
        <v>299</v>
      </c>
      <c r="I705" s="6" t="s">
        <v>283</v>
      </c>
      <c r="J705" s="6" t="s">
        <v>258</v>
      </c>
      <c r="K705" s="6" t="s">
        <v>250</v>
      </c>
      <c r="L705" s="6" t="s">
        <v>286</v>
      </c>
      <c r="M705" s="6" t="s">
        <v>242</v>
      </c>
      <c r="N705" s="6" t="s">
        <v>185</v>
      </c>
      <c r="O705" s="6" t="s">
        <v>1812</v>
      </c>
      <c r="P705" s="6" t="s">
        <v>1812</v>
      </c>
      <c r="Q705" s="6" t="s">
        <v>1814</v>
      </c>
      <c r="R705" s="6" t="s">
        <v>1812</v>
      </c>
      <c r="S705" s="6" t="s">
        <v>1887</v>
      </c>
      <c r="T705" s="6" t="s">
        <v>1886</v>
      </c>
      <c r="U705" s="6" t="s">
        <v>1812</v>
      </c>
      <c r="V705" s="6" t="s">
        <v>1812</v>
      </c>
      <c r="W705" s="6" t="s">
        <v>1816</v>
      </c>
      <c r="X705" s="6" t="s">
        <v>6861</v>
      </c>
      <c r="Y705" s="13">
        <f>X706-'Sem RTOS RX'!$X705</f>
        <v>0.0001041666667</v>
      </c>
      <c r="Z705" s="7">
        <f>SUM(LEN(",CO_MQ135|"),'Sem RTOS RX'!$H705,LEN(",CO2_MQ135|"),'Sem RTOS RX'!$I705,LEN(",Alcool_MQ135|"),'Sem RTOS RX'!$J705,LEN(",Alcool_MQ135|"),'Sem RTOS RX'!$K705,LEN(",Toluen_MQ135|"),'Sem RTOS RX'!$L705,LEN(",MH4_MQ135|"),'Sem RTOS RX'!$M705,LEN(",O3_MQ131|"),'Sem RTOS RX'!$N705)*8</f>
        <v>672</v>
      </c>
    </row>
    <row r="706" ht="15.75" customHeight="1">
      <c r="A706" s="6" t="s">
        <v>22618</v>
      </c>
      <c r="B706" s="6" t="s">
        <v>22619</v>
      </c>
      <c r="C706" s="6" t="s">
        <v>19934</v>
      </c>
      <c r="D706" s="6" t="s">
        <v>22620</v>
      </c>
      <c r="E706" s="6" t="s">
        <v>1812</v>
      </c>
      <c r="F706" s="6" t="s">
        <v>1812</v>
      </c>
      <c r="G706" s="6" t="s">
        <v>1812</v>
      </c>
      <c r="H706" s="6" t="s">
        <v>245</v>
      </c>
      <c r="I706" s="6" t="s">
        <v>240</v>
      </c>
      <c r="J706" s="6" t="s">
        <v>176</v>
      </c>
      <c r="K706" s="6" t="s">
        <v>209</v>
      </c>
      <c r="L706" s="6" t="s">
        <v>145</v>
      </c>
      <c r="M706" s="6" t="s">
        <v>244</v>
      </c>
      <c r="N706" s="6" t="s">
        <v>226</v>
      </c>
      <c r="O706" s="6" t="s">
        <v>1812</v>
      </c>
      <c r="P706" s="6" t="s">
        <v>1812</v>
      </c>
      <c r="Q706" s="6" t="s">
        <v>1814</v>
      </c>
      <c r="R706" s="6" t="s">
        <v>1812</v>
      </c>
      <c r="S706" s="6" t="s">
        <v>1887</v>
      </c>
      <c r="T706" s="6" t="s">
        <v>1886</v>
      </c>
      <c r="U706" s="6" t="s">
        <v>1812</v>
      </c>
      <c r="V706" s="6" t="s">
        <v>1812</v>
      </c>
      <c r="W706" s="6" t="s">
        <v>1816</v>
      </c>
      <c r="X706" s="6" t="s">
        <v>22621</v>
      </c>
      <c r="Y706" s="13">
        <f>X707-'Sem RTOS RX'!$X706</f>
        <v>0.0002199074074</v>
      </c>
      <c r="Z706" s="7">
        <f>SUM(LEN(",CO_MQ135|"),'Sem RTOS RX'!$H706,LEN(",CO2_MQ135|"),'Sem RTOS RX'!$I706,LEN(",Alcool_MQ135|"),'Sem RTOS RX'!$J706,LEN(",Alcool_MQ135|"),'Sem RTOS RX'!$K706,LEN(",Toluen_MQ135|"),'Sem RTOS RX'!$L706,LEN(",MH4_MQ135|"),'Sem RTOS RX'!$M706,LEN(",O3_MQ131|"),'Sem RTOS RX'!$N706)*8</f>
        <v>672</v>
      </c>
    </row>
    <row r="707" ht="15.75" customHeight="1">
      <c r="A707" s="6" t="s">
        <v>22622</v>
      </c>
      <c r="B707" s="6" t="s">
        <v>22623</v>
      </c>
      <c r="C707" s="6" t="s">
        <v>19934</v>
      </c>
      <c r="D707" s="6" t="s">
        <v>22624</v>
      </c>
      <c r="E707" s="6" t="s">
        <v>1812</v>
      </c>
      <c r="F707" s="6" t="s">
        <v>1812</v>
      </c>
      <c r="G707" s="6" t="s">
        <v>1812</v>
      </c>
      <c r="H707" s="6" t="s">
        <v>299</v>
      </c>
      <c r="I707" s="6" t="s">
        <v>283</v>
      </c>
      <c r="J707" s="6" t="s">
        <v>84</v>
      </c>
      <c r="K707" s="6" t="s">
        <v>250</v>
      </c>
      <c r="L707" s="6" t="s">
        <v>254</v>
      </c>
      <c r="M707" s="6" t="s">
        <v>242</v>
      </c>
      <c r="N707" s="6" t="s">
        <v>108</v>
      </c>
      <c r="O707" s="6" t="s">
        <v>1812</v>
      </c>
      <c r="P707" s="6" t="s">
        <v>1812</v>
      </c>
      <c r="Q707" s="6" t="s">
        <v>1814</v>
      </c>
      <c r="R707" s="6" t="s">
        <v>1812</v>
      </c>
      <c r="S707" s="6" t="s">
        <v>1887</v>
      </c>
      <c r="T707" s="6" t="s">
        <v>1813</v>
      </c>
      <c r="U707" s="6" t="s">
        <v>1812</v>
      </c>
      <c r="V707" s="6" t="s">
        <v>1812</v>
      </c>
      <c r="W707" s="6" t="s">
        <v>1816</v>
      </c>
      <c r="X707" s="6" t="s">
        <v>22625</v>
      </c>
      <c r="Y707" s="13">
        <f>X708-'Sem RTOS RX'!$X707</f>
        <v>0.0002083333333</v>
      </c>
      <c r="Z707" s="7">
        <f>SUM(LEN(",CO_MQ135|"),'Sem RTOS RX'!$H707,LEN(",CO2_MQ135|"),'Sem RTOS RX'!$I707,LEN(",Alcool_MQ135|"),'Sem RTOS RX'!$J707,LEN(",Alcool_MQ135|"),'Sem RTOS RX'!$K707,LEN(",Toluen_MQ135|"),'Sem RTOS RX'!$L707,LEN(",MH4_MQ135|"),'Sem RTOS RX'!$M707,LEN(",O3_MQ131|"),'Sem RTOS RX'!$N707)*8</f>
        <v>672</v>
      </c>
    </row>
    <row r="708" ht="15.75" customHeight="1">
      <c r="A708" s="6" t="s">
        <v>22626</v>
      </c>
      <c r="B708" s="6" t="s">
        <v>22627</v>
      </c>
      <c r="C708" s="6" t="s">
        <v>19934</v>
      </c>
      <c r="D708" s="6" t="s">
        <v>22628</v>
      </c>
      <c r="E708" s="6" t="s">
        <v>1812</v>
      </c>
      <c r="F708" s="6" t="s">
        <v>1812</v>
      </c>
      <c r="G708" s="6" t="s">
        <v>1812</v>
      </c>
      <c r="H708" s="6" t="s">
        <v>211</v>
      </c>
      <c r="I708" s="6" t="s">
        <v>1953</v>
      </c>
      <c r="J708" s="6" t="s">
        <v>239</v>
      </c>
      <c r="K708" s="6" t="s">
        <v>209</v>
      </c>
      <c r="L708" s="6" t="s">
        <v>241</v>
      </c>
      <c r="M708" s="6" t="s">
        <v>242</v>
      </c>
      <c r="N708" s="6" t="s">
        <v>121</v>
      </c>
      <c r="O708" s="6" t="s">
        <v>1812</v>
      </c>
      <c r="P708" s="6" t="s">
        <v>1812</v>
      </c>
      <c r="Q708" s="6" t="s">
        <v>1814</v>
      </c>
      <c r="R708" s="6" t="s">
        <v>1812</v>
      </c>
      <c r="S708" s="6" t="s">
        <v>1887</v>
      </c>
      <c r="T708" s="6" t="s">
        <v>1813</v>
      </c>
      <c r="U708" s="6" t="s">
        <v>1812</v>
      </c>
      <c r="V708" s="6" t="s">
        <v>1812</v>
      </c>
      <c r="W708" s="6" t="s">
        <v>1816</v>
      </c>
      <c r="X708" s="6" t="s">
        <v>22629</v>
      </c>
      <c r="Y708" s="13">
        <f>X709-'Sem RTOS RX'!$X708</f>
        <v>0.0002083333333</v>
      </c>
      <c r="Z708" s="7">
        <f>SUM(LEN(",CO_MQ135|"),'Sem RTOS RX'!$H708,LEN(",CO2_MQ135|"),'Sem RTOS RX'!$I708,LEN(",Alcool_MQ135|"),'Sem RTOS RX'!$J708,LEN(",Alcool_MQ135|"),'Sem RTOS RX'!$K708,LEN(",Toluen_MQ135|"),'Sem RTOS RX'!$L708,LEN(",MH4_MQ135|"),'Sem RTOS RX'!$M708,LEN(",O3_MQ131|"),'Sem RTOS RX'!$N708)*8</f>
        <v>672</v>
      </c>
    </row>
    <row r="709" ht="15.75" customHeight="1">
      <c r="A709" s="6" t="s">
        <v>22630</v>
      </c>
      <c r="B709" s="6" t="s">
        <v>22631</v>
      </c>
      <c r="C709" s="6" t="s">
        <v>19934</v>
      </c>
      <c r="D709" s="6" t="s">
        <v>22632</v>
      </c>
      <c r="E709" s="6" t="s">
        <v>1812</v>
      </c>
      <c r="F709" s="6" t="s">
        <v>1812</v>
      </c>
      <c r="G709" s="6" t="s">
        <v>1812</v>
      </c>
      <c r="H709" s="6" t="s">
        <v>255</v>
      </c>
      <c r="I709" s="6" t="s">
        <v>1953</v>
      </c>
      <c r="J709" s="6" t="s">
        <v>2652</v>
      </c>
      <c r="K709" s="6" t="s">
        <v>209</v>
      </c>
      <c r="L709" s="6" t="s">
        <v>257</v>
      </c>
      <c r="M709" s="6" t="s">
        <v>242</v>
      </c>
      <c r="N709" s="6" t="s">
        <v>13</v>
      </c>
      <c r="O709" s="6" t="s">
        <v>1812</v>
      </c>
      <c r="P709" s="6" t="s">
        <v>1812</v>
      </c>
      <c r="Q709" s="6" t="s">
        <v>1814</v>
      </c>
      <c r="R709" s="6" t="s">
        <v>1812</v>
      </c>
      <c r="S709" s="6" t="s">
        <v>1887</v>
      </c>
      <c r="T709" s="6" t="s">
        <v>1813</v>
      </c>
      <c r="U709" s="6" t="s">
        <v>1812</v>
      </c>
      <c r="V709" s="6" t="s">
        <v>1812</v>
      </c>
      <c r="W709" s="6" t="s">
        <v>1816</v>
      </c>
      <c r="X709" s="6" t="s">
        <v>22633</v>
      </c>
      <c r="Y709" s="13">
        <f>X710-'Sem RTOS RX'!$X709</f>
        <v>0.0002083333333</v>
      </c>
      <c r="Z709" s="7">
        <f>SUM(LEN(",CO_MQ135|"),'Sem RTOS RX'!$H709,LEN(",CO2_MQ135|"),'Sem RTOS RX'!$I709,LEN(",Alcool_MQ135|"),'Sem RTOS RX'!$J709,LEN(",Alcool_MQ135|"),'Sem RTOS RX'!$K709,LEN(",Toluen_MQ135|"),'Sem RTOS RX'!$L709,LEN(",MH4_MQ135|"),'Sem RTOS RX'!$M709,LEN(",O3_MQ131|"),'Sem RTOS RX'!$N709)*8</f>
        <v>672</v>
      </c>
    </row>
    <row r="710" ht="15.75" customHeight="1">
      <c r="A710" s="6" t="s">
        <v>22634</v>
      </c>
      <c r="B710" s="6" t="s">
        <v>22635</v>
      </c>
      <c r="C710" s="6" t="s">
        <v>19934</v>
      </c>
      <c r="D710" s="6" t="s">
        <v>22636</v>
      </c>
      <c r="E710" s="6" t="s">
        <v>1812</v>
      </c>
      <c r="F710" s="6" t="s">
        <v>1812</v>
      </c>
      <c r="G710" s="6" t="s">
        <v>1812</v>
      </c>
      <c r="H710" s="6" t="s">
        <v>211</v>
      </c>
      <c r="I710" s="6" t="s">
        <v>1953</v>
      </c>
      <c r="J710" s="6" t="s">
        <v>2652</v>
      </c>
      <c r="K710" s="6" t="s">
        <v>209</v>
      </c>
      <c r="L710" s="6" t="s">
        <v>257</v>
      </c>
      <c r="M710" s="6" t="s">
        <v>242</v>
      </c>
      <c r="N710" s="6" t="s">
        <v>44</v>
      </c>
      <c r="O710" s="6" t="s">
        <v>1812</v>
      </c>
      <c r="P710" s="6" t="s">
        <v>1812</v>
      </c>
      <c r="Q710" s="6" t="s">
        <v>1814</v>
      </c>
      <c r="R710" s="6" t="s">
        <v>1812</v>
      </c>
      <c r="S710" s="6" t="s">
        <v>1887</v>
      </c>
      <c r="T710" s="6" t="s">
        <v>1813</v>
      </c>
      <c r="U710" s="6" t="s">
        <v>1812</v>
      </c>
      <c r="V710" s="6" t="s">
        <v>1812</v>
      </c>
      <c r="W710" s="6" t="s">
        <v>1816</v>
      </c>
      <c r="X710" s="6" t="s">
        <v>22637</v>
      </c>
      <c r="Y710" s="13">
        <f>X711-'Sem RTOS RX'!$X710</f>
        <v>0.0001041666667</v>
      </c>
      <c r="Z710" s="7">
        <f>SUM(LEN(",CO_MQ135|"),'Sem RTOS RX'!$H710,LEN(",CO2_MQ135|"),'Sem RTOS RX'!$I710,LEN(",Alcool_MQ135|"),'Sem RTOS RX'!$J710,LEN(",Alcool_MQ135|"),'Sem RTOS RX'!$K710,LEN(",Toluen_MQ135|"),'Sem RTOS RX'!$L710,LEN(",MH4_MQ135|"),'Sem RTOS RX'!$M710,LEN(",O3_MQ131|"),'Sem RTOS RX'!$N710)*8</f>
        <v>672</v>
      </c>
    </row>
    <row r="711" ht="15.75" customHeight="1">
      <c r="A711" s="6" t="s">
        <v>22638</v>
      </c>
      <c r="B711" s="6" t="s">
        <v>22639</v>
      </c>
      <c r="C711" s="6" t="s">
        <v>19934</v>
      </c>
      <c r="D711" s="6" t="s">
        <v>22640</v>
      </c>
      <c r="E711" s="6" t="s">
        <v>1812</v>
      </c>
      <c r="F711" s="6" t="s">
        <v>1812</v>
      </c>
      <c r="G711" s="6" t="s">
        <v>1812</v>
      </c>
      <c r="H711" s="6" t="s">
        <v>214</v>
      </c>
      <c r="I711" s="6" t="s">
        <v>240</v>
      </c>
      <c r="J711" s="6" t="s">
        <v>239</v>
      </c>
      <c r="K711" s="6" t="s">
        <v>209</v>
      </c>
      <c r="L711" s="6" t="s">
        <v>241</v>
      </c>
      <c r="M711" s="6" t="s">
        <v>242</v>
      </c>
      <c r="N711" s="6" t="s">
        <v>162</v>
      </c>
      <c r="O711" s="6" t="s">
        <v>1812</v>
      </c>
      <c r="P711" s="6" t="s">
        <v>1812</v>
      </c>
      <c r="Q711" s="6" t="s">
        <v>1814</v>
      </c>
      <c r="R711" s="6" t="s">
        <v>1812</v>
      </c>
      <c r="S711" s="6" t="s">
        <v>1887</v>
      </c>
      <c r="T711" s="6" t="s">
        <v>1886</v>
      </c>
      <c r="U711" s="6" t="s">
        <v>1812</v>
      </c>
      <c r="V711" s="6" t="s">
        <v>1812</v>
      </c>
      <c r="W711" s="6" t="s">
        <v>1816</v>
      </c>
      <c r="X711" s="6" t="s">
        <v>6922</v>
      </c>
      <c r="Y711" s="13">
        <f>X712-'Sem RTOS RX'!$X711</f>
        <v>0.0001041666667</v>
      </c>
      <c r="Z711" s="7">
        <f>SUM(LEN(",CO_MQ135|"),'Sem RTOS RX'!$H711,LEN(",CO2_MQ135|"),'Sem RTOS RX'!$I711,LEN(",Alcool_MQ135|"),'Sem RTOS RX'!$J711,LEN(",Alcool_MQ135|"),'Sem RTOS RX'!$K711,LEN(",Toluen_MQ135|"),'Sem RTOS RX'!$L711,LEN(",MH4_MQ135|"),'Sem RTOS RX'!$M711,LEN(",O3_MQ131|"),'Sem RTOS RX'!$N711)*8</f>
        <v>672</v>
      </c>
    </row>
    <row r="712" ht="15.75" customHeight="1">
      <c r="A712" s="6" t="s">
        <v>22641</v>
      </c>
      <c r="B712" s="6" t="s">
        <v>22642</v>
      </c>
      <c r="C712" s="6" t="s">
        <v>19934</v>
      </c>
      <c r="D712" s="6" t="s">
        <v>22643</v>
      </c>
      <c r="E712" s="6" t="s">
        <v>1812</v>
      </c>
      <c r="F712" s="6" t="s">
        <v>1812</v>
      </c>
      <c r="G712" s="6" t="s">
        <v>1812</v>
      </c>
      <c r="H712" s="6" t="s">
        <v>277</v>
      </c>
      <c r="I712" s="6" t="s">
        <v>246</v>
      </c>
      <c r="J712" s="6" t="s">
        <v>148</v>
      </c>
      <c r="K712" s="6" t="s">
        <v>209</v>
      </c>
      <c r="L712" s="6" t="s">
        <v>278</v>
      </c>
      <c r="M712" s="6" t="s">
        <v>244</v>
      </c>
      <c r="N712" s="6" t="s">
        <v>174</v>
      </c>
      <c r="O712" s="6" t="s">
        <v>1812</v>
      </c>
      <c r="P712" s="6" t="s">
        <v>1812</v>
      </c>
      <c r="Q712" s="6" t="s">
        <v>1814</v>
      </c>
      <c r="R712" s="6" t="s">
        <v>1812</v>
      </c>
      <c r="S712" s="6" t="s">
        <v>1887</v>
      </c>
      <c r="T712" s="6" t="s">
        <v>1886</v>
      </c>
      <c r="U712" s="6" t="s">
        <v>1812</v>
      </c>
      <c r="V712" s="6" t="s">
        <v>1812</v>
      </c>
      <c r="W712" s="6" t="s">
        <v>1816</v>
      </c>
      <c r="X712" s="6" t="s">
        <v>22644</v>
      </c>
      <c r="Y712" s="13">
        <f>X713-'Sem RTOS RX'!$X712</f>
        <v>0.0001041666667</v>
      </c>
      <c r="Z712" s="7">
        <f>SUM(LEN(",CO_MQ135|"),'Sem RTOS RX'!$H712,LEN(",CO2_MQ135|"),'Sem RTOS RX'!$I712,LEN(",Alcool_MQ135|"),'Sem RTOS RX'!$J712,LEN(",Alcool_MQ135|"),'Sem RTOS RX'!$K712,LEN(",Toluen_MQ135|"),'Sem RTOS RX'!$L712,LEN(",MH4_MQ135|"),'Sem RTOS RX'!$M712,LEN(",O3_MQ131|"),'Sem RTOS RX'!$N712)*8</f>
        <v>672</v>
      </c>
    </row>
    <row r="713" ht="15.75" customHeight="1">
      <c r="A713" s="6" t="s">
        <v>22645</v>
      </c>
      <c r="B713" s="6" t="s">
        <v>22646</v>
      </c>
      <c r="C713" s="6" t="s">
        <v>19934</v>
      </c>
      <c r="D713" s="6" t="s">
        <v>22647</v>
      </c>
      <c r="E713" s="6" t="s">
        <v>1812</v>
      </c>
      <c r="F713" s="6" t="s">
        <v>1812</v>
      </c>
      <c r="G713" s="6" t="s">
        <v>1812</v>
      </c>
      <c r="H713" s="6" t="s">
        <v>245</v>
      </c>
      <c r="I713" s="6" t="s">
        <v>240</v>
      </c>
      <c r="J713" s="6" t="s">
        <v>176</v>
      </c>
      <c r="K713" s="6" t="s">
        <v>209</v>
      </c>
      <c r="L713" s="6" t="s">
        <v>145</v>
      </c>
      <c r="M713" s="6" t="s">
        <v>244</v>
      </c>
      <c r="N713" s="6" t="s">
        <v>320</v>
      </c>
      <c r="O713" s="6" t="s">
        <v>1812</v>
      </c>
      <c r="P713" s="6" t="s">
        <v>1812</v>
      </c>
      <c r="Q713" s="6" t="s">
        <v>1814</v>
      </c>
      <c r="R713" s="6" t="s">
        <v>1812</v>
      </c>
      <c r="S713" s="6" t="s">
        <v>1887</v>
      </c>
      <c r="T713" s="6" t="s">
        <v>1813</v>
      </c>
      <c r="U713" s="6" t="s">
        <v>1812</v>
      </c>
      <c r="V713" s="6" t="s">
        <v>1812</v>
      </c>
      <c r="W713" s="6" t="s">
        <v>1816</v>
      </c>
      <c r="X713" s="6" t="s">
        <v>6934</v>
      </c>
      <c r="Y713" s="13">
        <f>X714-'Sem RTOS RX'!$X713</f>
        <v>0.0001041666667</v>
      </c>
      <c r="Z713" s="7">
        <f>SUM(LEN(",CO_MQ135|"),'Sem RTOS RX'!$H713,LEN(",CO2_MQ135|"),'Sem RTOS RX'!$I713,LEN(",Alcool_MQ135|"),'Sem RTOS RX'!$J713,LEN(",Alcool_MQ135|"),'Sem RTOS RX'!$K713,LEN(",Toluen_MQ135|"),'Sem RTOS RX'!$L713,LEN(",MH4_MQ135|"),'Sem RTOS RX'!$M713,LEN(",O3_MQ131|"),'Sem RTOS RX'!$N713)*8</f>
        <v>672</v>
      </c>
    </row>
    <row r="714" ht="15.75" customHeight="1">
      <c r="A714" s="6" t="s">
        <v>22648</v>
      </c>
      <c r="B714" s="6" t="s">
        <v>22649</v>
      </c>
      <c r="C714" s="6" t="s">
        <v>19934</v>
      </c>
      <c r="D714" s="6" t="s">
        <v>22650</v>
      </c>
      <c r="E714" s="6" t="s">
        <v>1812</v>
      </c>
      <c r="F714" s="6" t="s">
        <v>1812</v>
      </c>
      <c r="G714" s="6" t="s">
        <v>1812</v>
      </c>
      <c r="H714" s="6" t="s">
        <v>282</v>
      </c>
      <c r="I714" s="6" t="s">
        <v>237</v>
      </c>
      <c r="J714" s="6" t="s">
        <v>120</v>
      </c>
      <c r="K714" s="6" t="s">
        <v>250</v>
      </c>
      <c r="L714" s="6" t="s">
        <v>284</v>
      </c>
      <c r="M714" s="6" t="s">
        <v>242</v>
      </c>
      <c r="N714" s="6" t="s">
        <v>281</v>
      </c>
      <c r="O714" s="6" t="s">
        <v>1812</v>
      </c>
      <c r="P714" s="6" t="s">
        <v>1812</v>
      </c>
      <c r="Q714" s="6" t="s">
        <v>1814</v>
      </c>
      <c r="R714" s="6" t="s">
        <v>1812</v>
      </c>
      <c r="S714" s="6" t="s">
        <v>1887</v>
      </c>
      <c r="T714" s="6" t="s">
        <v>1813</v>
      </c>
      <c r="U714" s="6" t="s">
        <v>1812</v>
      </c>
      <c r="V714" s="6" t="s">
        <v>1812</v>
      </c>
      <c r="W714" s="6" t="s">
        <v>1816</v>
      </c>
      <c r="X714" s="6" t="s">
        <v>22651</v>
      </c>
      <c r="Y714" s="13">
        <f>X715-'Sem RTOS RX'!$X714</f>
        <v>0.0001041666667</v>
      </c>
      <c r="Z714" s="7">
        <f>SUM(LEN(",CO_MQ135|"),'Sem RTOS RX'!$H714,LEN(",CO2_MQ135|"),'Sem RTOS RX'!$I714,LEN(",Alcool_MQ135|"),'Sem RTOS RX'!$J714,LEN(",Alcool_MQ135|"),'Sem RTOS RX'!$K714,LEN(",Toluen_MQ135|"),'Sem RTOS RX'!$L714,LEN(",MH4_MQ135|"),'Sem RTOS RX'!$M714,LEN(",O3_MQ131|"),'Sem RTOS RX'!$N714)*8</f>
        <v>672</v>
      </c>
    </row>
    <row r="715" ht="15.75" customHeight="1">
      <c r="A715" s="6" t="s">
        <v>22652</v>
      </c>
      <c r="B715" s="6" t="s">
        <v>22653</v>
      </c>
      <c r="C715" s="6" t="s">
        <v>19934</v>
      </c>
      <c r="D715" s="6" t="s">
        <v>22654</v>
      </c>
      <c r="E715" s="6" t="s">
        <v>1812</v>
      </c>
      <c r="F715" s="6" t="s">
        <v>1812</v>
      </c>
      <c r="G715" s="6" t="s">
        <v>1812</v>
      </c>
      <c r="H715" s="6" t="s">
        <v>211</v>
      </c>
      <c r="I715" s="6" t="s">
        <v>1953</v>
      </c>
      <c r="J715" s="6" t="s">
        <v>2652</v>
      </c>
      <c r="K715" s="6" t="s">
        <v>209</v>
      </c>
      <c r="L715" s="6" t="s">
        <v>257</v>
      </c>
      <c r="M715" s="6" t="s">
        <v>242</v>
      </c>
      <c r="N715" s="6" t="s">
        <v>186</v>
      </c>
      <c r="O715" s="6" t="s">
        <v>1812</v>
      </c>
      <c r="P715" s="6" t="s">
        <v>1812</v>
      </c>
      <c r="Q715" s="6" t="s">
        <v>1814</v>
      </c>
      <c r="R715" s="6" t="s">
        <v>1812</v>
      </c>
      <c r="S715" s="6" t="s">
        <v>1887</v>
      </c>
      <c r="T715" s="6" t="s">
        <v>1886</v>
      </c>
      <c r="U715" s="6" t="s">
        <v>1812</v>
      </c>
      <c r="V715" s="6" t="s">
        <v>1812</v>
      </c>
      <c r="W715" s="6" t="s">
        <v>1816</v>
      </c>
      <c r="X715" s="6" t="s">
        <v>6946</v>
      </c>
      <c r="Y715" s="13">
        <f>X716-'Sem RTOS RX'!$X715</f>
        <v>0.0001041666667</v>
      </c>
      <c r="Z715" s="7">
        <f>SUM(LEN(",CO_MQ135|"),'Sem RTOS RX'!$H715,LEN(",CO2_MQ135|"),'Sem RTOS RX'!$I715,LEN(",Alcool_MQ135|"),'Sem RTOS RX'!$J715,LEN(",Alcool_MQ135|"),'Sem RTOS RX'!$K715,LEN(",Toluen_MQ135|"),'Sem RTOS RX'!$L715,LEN(",MH4_MQ135|"),'Sem RTOS RX'!$M715,LEN(",O3_MQ131|"),'Sem RTOS RX'!$N715)*8</f>
        <v>672</v>
      </c>
    </row>
    <row r="716" ht="15.75" customHeight="1">
      <c r="A716" s="6" t="s">
        <v>22655</v>
      </c>
      <c r="B716" s="6" t="s">
        <v>22656</v>
      </c>
      <c r="C716" s="6" t="s">
        <v>19934</v>
      </c>
      <c r="D716" s="6" t="s">
        <v>22657</v>
      </c>
      <c r="E716" s="6" t="s">
        <v>1812</v>
      </c>
      <c r="F716" s="6" t="s">
        <v>1812</v>
      </c>
      <c r="G716" s="6" t="s">
        <v>1812</v>
      </c>
      <c r="H716" s="6" t="s">
        <v>162</v>
      </c>
      <c r="I716" s="6" t="s">
        <v>20</v>
      </c>
      <c r="J716" s="6" t="s">
        <v>94</v>
      </c>
      <c r="K716" s="6" t="s">
        <v>164</v>
      </c>
      <c r="L716" s="6" t="s">
        <v>227</v>
      </c>
      <c r="M716" s="6" t="s">
        <v>224</v>
      </c>
      <c r="N716" s="6" t="s">
        <v>280</v>
      </c>
      <c r="O716" s="6" t="s">
        <v>1812</v>
      </c>
      <c r="P716" s="6" t="s">
        <v>1812</v>
      </c>
      <c r="Q716" s="6" t="s">
        <v>1814</v>
      </c>
      <c r="R716" s="6" t="s">
        <v>1812</v>
      </c>
      <c r="S716" s="6" t="s">
        <v>1887</v>
      </c>
      <c r="T716" s="6" t="s">
        <v>1886</v>
      </c>
      <c r="U716" s="6" t="s">
        <v>1812</v>
      </c>
      <c r="V716" s="6" t="s">
        <v>1812</v>
      </c>
      <c r="W716" s="6" t="s">
        <v>1816</v>
      </c>
      <c r="X716" s="6" t="s">
        <v>22658</v>
      </c>
      <c r="Y716" s="13">
        <f>X717-'Sem RTOS RX'!$X716</f>
        <v>0.0001041666667</v>
      </c>
      <c r="Z716" s="7">
        <f>SUM(LEN(",CO_MQ135|"),'Sem RTOS RX'!$H716,LEN(",CO2_MQ135|"),'Sem RTOS RX'!$I716,LEN(",Alcool_MQ135|"),'Sem RTOS RX'!$J716,LEN(",Alcool_MQ135|"),'Sem RTOS RX'!$K716,LEN(",Toluen_MQ135|"),'Sem RTOS RX'!$L716,LEN(",MH4_MQ135|"),'Sem RTOS RX'!$M716,LEN(",O3_MQ131|"),'Sem RTOS RX'!$N716)*8</f>
        <v>672</v>
      </c>
    </row>
    <row r="717" ht="15.75" customHeight="1">
      <c r="A717" s="6" t="s">
        <v>22659</v>
      </c>
      <c r="B717" s="6" t="s">
        <v>22660</v>
      </c>
      <c r="C717" s="6" t="s">
        <v>19934</v>
      </c>
      <c r="D717" s="6" t="s">
        <v>22661</v>
      </c>
      <c r="E717" s="6" t="s">
        <v>1812</v>
      </c>
      <c r="F717" s="6" t="s">
        <v>1812</v>
      </c>
      <c r="G717" s="6" t="s">
        <v>1812</v>
      </c>
      <c r="H717" s="6" t="s">
        <v>245</v>
      </c>
      <c r="I717" s="6" t="s">
        <v>240</v>
      </c>
      <c r="J717" s="6" t="s">
        <v>176</v>
      </c>
      <c r="K717" s="6" t="s">
        <v>209</v>
      </c>
      <c r="L717" s="6" t="s">
        <v>145</v>
      </c>
      <c r="M717" s="6" t="s">
        <v>244</v>
      </c>
      <c r="N717" s="6" t="s">
        <v>232</v>
      </c>
      <c r="O717" s="6" t="s">
        <v>1812</v>
      </c>
      <c r="P717" s="6" t="s">
        <v>1812</v>
      </c>
      <c r="Q717" s="6" t="s">
        <v>1814</v>
      </c>
      <c r="R717" s="6" t="s">
        <v>1812</v>
      </c>
      <c r="S717" s="6" t="s">
        <v>1887</v>
      </c>
      <c r="T717" s="6" t="s">
        <v>1813</v>
      </c>
      <c r="U717" s="6" t="s">
        <v>1812</v>
      </c>
      <c r="V717" s="6" t="s">
        <v>1812</v>
      </c>
      <c r="W717" s="6" t="s">
        <v>1816</v>
      </c>
      <c r="X717" s="6" t="s">
        <v>6958</v>
      </c>
      <c r="Y717" s="13">
        <f>X718-'Sem RTOS RX'!$X717</f>
        <v>0.0001157407407</v>
      </c>
      <c r="Z717" s="7">
        <f>SUM(LEN(",CO_MQ135|"),'Sem RTOS RX'!$H717,LEN(",CO2_MQ135|"),'Sem RTOS RX'!$I717,LEN(",Alcool_MQ135|"),'Sem RTOS RX'!$J717,LEN(",Alcool_MQ135|"),'Sem RTOS RX'!$K717,LEN(",Toluen_MQ135|"),'Sem RTOS RX'!$L717,LEN(",MH4_MQ135|"),'Sem RTOS RX'!$M717,LEN(",O3_MQ131|"),'Sem RTOS RX'!$N717)*8</f>
        <v>672</v>
      </c>
    </row>
    <row r="718" ht="15.75" customHeight="1">
      <c r="A718" s="6" t="s">
        <v>22662</v>
      </c>
      <c r="B718" s="6" t="s">
        <v>22663</v>
      </c>
      <c r="C718" s="6" t="s">
        <v>19934</v>
      </c>
      <c r="D718" s="6" t="s">
        <v>22664</v>
      </c>
      <c r="E718" s="6" t="s">
        <v>1812</v>
      </c>
      <c r="F718" s="6" t="s">
        <v>1812</v>
      </c>
      <c r="G718" s="6" t="s">
        <v>1812</v>
      </c>
      <c r="H718" s="6" t="s">
        <v>218</v>
      </c>
      <c r="I718" s="6" t="s">
        <v>246</v>
      </c>
      <c r="J718" s="6" t="s">
        <v>148</v>
      </c>
      <c r="K718" s="6" t="s">
        <v>209</v>
      </c>
      <c r="L718" s="6" t="s">
        <v>71</v>
      </c>
      <c r="M718" s="6" t="s">
        <v>244</v>
      </c>
      <c r="N718" s="6" t="s">
        <v>179</v>
      </c>
      <c r="O718" s="6" t="s">
        <v>1812</v>
      </c>
      <c r="P718" s="6" t="s">
        <v>1812</v>
      </c>
      <c r="Q718" s="6" t="s">
        <v>1814</v>
      </c>
      <c r="R718" s="6" t="s">
        <v>1812</v>
      </c>
      <c r="S718" s="6" t="s">
        <v>1887</v>
      </c>
      <c r="T718" s="6" t="s">
        <v>1813</v>
      </c>
      <c r="U718" s="6" t="s">
        <v>1812</v>
      </c>
      <c r="V718" s="6" t="s">
        <v>1812</v>
      </c>
      <c r="W718" s="6" t="s">
        <v>1816</v>
      </c>
      <c r="X718" s="6" t="s">
        <v>22665</v>
      </c>
      <c r="Y718" s="13">
        <f>X719-'Sem RTOS RX'!$X718</f>
        <v>0.00009259259259</v>
      </c>
      <c r="Z718" s="7">
        <f>SUM(LEN(",CO_MQ135|"),'Sem RTOS RX'!$H718,LEN(",CO2_MQ135|"),'Sem RTOS RX'!$I718,LEN(",Alcool_MQ135|"),'Sem RTOS RX'!$J718,LEN(",Alcool_MQ135|"),'Sem RTOS RX'!$K718,LEN(",Toluen_MQ135|"),'Sem RTOS RX'!$L718,LEN(",MH4_MQ135|"),'Sem RTOS RX'!$M718,LEN(",O3_MQ131|"),'Sem RTOS RX'!$N718)*8</f>
        <v>672</v>
      </c>
    </row>
    <row r="719" ht="15.75" customHeight="1">
      <c r="A719" s="6" t="s">
        <v>22666</v>
      </c>
      <c r="B719" s="6" t="s">
        <v>22667</v>
      </c>
      <c r="C719" s="6" t="s">
        <v>19934</v>
      </c>
      <c r="D719" s="6" t="s">
        <v>22668</v>
      </c>
      <c r="E719" s="6" t="s">
        <v>1812</v>
      </c>
      <c r="F719" s="6" t="s">
        <v>1812</v>
      </c>
      <c r="G719" s="6" t="s">
        <v>1812</v>
      </c>
      <c r="H719" s="6" t="s">
        <v>18</v>
      </c>
      <c r="I719" s="6" t="s">
        <v>240</v>
      </c>
      <c r="J719" s="6" t="s">
        <v>156</v>
      </c>
      <c r="K719" s="6" t="s">
        <v>209</v>
      </c>
      <c r="L719" s="6" t="s">
        <v>1952</v>
      </c>
      <c r="M719" s="6" t="s">
        <v>244</v>
      </c>
      <c r="N719" s="6" t="s">
        <v>336</v>
      </c>
      <c r="O719" s="6" t="s">
        <v>1812</v>
      </c>
      <c r="P719" s="6" t="s">
        <v>1812</v>
      </c>
      <c r="Q719" s="6" t="s">
        <v>1814</v>
      </c>
      <c r="R719" s="6" t="s">
        <v>1812</v>
      </c>
      <c r="S719" s="6" t="s">
        <v>1887</v>
      </c>
      <c r="T719" s="6" t="s">
        <v>1886</v>
      </c>
      <c r="U719" s="6" t="s">
        <v>1812</v>
      </c>
      <c r="V719" s="6" t="s">
        <v>1812</v>
      </c>
      <c r="W719" s="6" t="s">
        <v>1816</v>
      </c>
      <c r="X719" s="6" t="s">
        <v>6970</v>
      </c>
      <c r="Y719" s="13">
        <f>X720-'Sem RTOS RX'!$X719</f>
        <v>0.0001157407407</v>
      </c>
      <c r="Z719" s="7">
        <f>SUM(LEN(",CO_MQ135|"),'Sem RTOS RX'!$H719,LEN(",CO2_MQ135|"),'Sem RTOS RX'!$I719,LEN(",Alcool_MQ135|"),'Sem RTOS RX'!$J719,LEN(",Alcool_MQ135|"),'Sem RTOS RX'!$K719,LEN(",Toluen_MQ135|"),'Sem RTOS RX'!$L719,LEN(",MH4_MQ135|"),'Sem RTOS RX'!$M719,LEN(",O3_MQ131|"),'Sem RTOS RX'!$N719)*8</f>
        <v>672</v>
      </c>
    </row>
    <row r="720" ht="15.75" customHeight="1">
      <c r="A720" s="6" t="s">
        <v>22669</v>
      </c>
      <c r="B720" s="6" t="s">
        <v>22670</v>
      </c>
      <c r="C720" s="6" t="s">
        <v>19934</v>
      </c>
      <c r="D720" s="6" t="s">
        <v>22671</v>
      </c>
      <c r="E720" s="6" t="s">
        <v>1812</v>
      </c>
      <c r="F720" s="6" t="s">
        <v>1812</v>
      </c>
      <c r="G720" s="6" t="s">
        <v>1812</v>
      </c>
      <c r="H720" s="6" t="s">
        <v>277</v>
      </c>
      <c r="I720" s="6" t="s">
        <v>246</v>
      </c>
      <c r="J720" s="6" t="s">
        <v>148</v>
      </c>
      <c r="K720" s="6" t="s">
        <v>209</v>
      </c>
      <c r="L720" s="6" t="s">
        <v>278</v>
      </c>
      <c r="M720" s="6" t="s">
        <v>244</v>
      </c>
      <c r="N720" s="6" t="s">
        <v>206</v>
      </c>
      <c r="O720" s="6" t="s">
        <v>1812</v>
      </c>
      <c r="P720" s="6" t="s">
        <v>1812</v>
      </c>
      <c r="Q720" s="6" t="s">
        <v>1814</v>
      </c>
      <c r="R720" s="6" t="s">
        <v>1812</v>
      </c>
      <c r="S720" s="6" t="s">
        <v>1887</v>
      </c>
      <c r="T720" s="6" t="s">
        <v>1886</v>
      </c>
      <c r="U720" s="6" t="s">
        <v>1812</v>
      </c>
      <c r="V720" s="6" t="s">
        <v>1812</v>
      </c>
      <c r="W720" s="6" t="s">
        <v>1816</v>
      </c>
      <c r="X720" s="6" t="s">
        <v>22672</v>
      </c>
      <c r="Y720" s="13">
        <f>X721-'Sem RTOS RX'!$X720</f>
        <v>0.0001041666667</v>
      </c>
      <c r="Z720" s="7">
        <f>SUM(LEN(",CO_MQ135|"),'Sem RTOS RX'!$H720,LEN(",CO2_MQ135|"),'Sem RTOS RX'!$I720,LEN(",Alcool_MQ135|"),'Sem RTOS RX'!$J720,LEN(",Alcool_MQ135|"),'Sem RTOS RX'!$K720,LEN(",Toluen_MQ135|"),'Sem RTOS RX'!$L720,LEN(",MH4_MQ135|"),'Sem RTOS RX'!$M720,LEN(",O3_MQ131|"),'Sem RTOS RX'!$N720)*8</f>
        <v>672</v>
      </c>
    </row>
    <row r="721" ht="15.75" customHeight="1">
      <c r="A721" s="6" t="s">
        <v>22673</v>
      </c>
      <c r="B721" s="6" t="s">
        <v>22674</v>
      </c>
      <c r="C721" s="6" t="s">
        <v>19934</v>
      </c>
      <c r="D721" s="6" t="s">
        <v>22675</v>
      </c>
      <c r="E721" s="6" t="s">
        <v>1812</v>
      </c>
      <c r="F721" s="6" t="s">
        <v>1812</v>
      </c>
      <c r="G721" s="6" t="s">
        <v>1812</v>
      </c>
      <c r="H721" s="6" t="s">
        <v>294</v>
      </c>
      <c r="I721" s="6" t="s">
        <v>240</v>
      </c>
      <c r="J721" s="6" t="s">
        <v>156</v>
      </c>
      <c r="K721" s="6" t="s">
        <v>209</v>
      </c>
      <c r="L721" s="6" t="s">
        <v>102</v>
      </c>
      <c r="M721" s="6" t="s">
        <v>244</v>
      </c>
      <c r="N721" s="6" t="s">
        <v>141</v>
      </c>
      <c r="O721" s="6" t="s">
        <v>1812</v>
      </c>
      <c r="P721" s="6" t="s">
        <v>1812</v>
      </c>
      <c r="Q721" s="6" t="s">
        <v>1814</v>
      </c>
      <c r="R721" s="6" t="s">
        <v>1812</v>
      </c>
      <c r="S721" s="6" t="s">
        <v>1887</v>
      </c>
      <c r="T721" s="6" t="s">
        <v>1813</v>
      </c>
      <c r="U721" s="6" t="s">
        <v>1812</v>
      </c>
      <c r="V721" s="6" t="s">
        <v>1812</v>
      </c>
      <c r="W721" s="6" t="s">
        <v>1816</v>
      </c>
      <c r="X721" s="6" t="s">
        <v>22676</v>
      </c>
      <c r="Y721" s="13">
        <f>X722-'Sem RTOS RX'!$X721</f>
        <v>0.0001041666667</v>
      </c>
      <c r="Z721" s="7">
        <f>SUM(LEN(",CO_MQ135|"),'Sem RTOS RX'!$H721,LEN(",CO2_MQ135|"),'Sem RTOS RX'!$I721,LEN(",Alcool_MQ135|"),'Sem RTOS RX'!$J721,LEN(",Alcool_MQ135|"),'Sem RTOS RX'!$K721,LEN(",Toluen_MQ135|"),'Sem RTOS RX'!$L721,LEN(",MH4_MQ135|"),'Sem RTOS RX'!$M721,LEN(",O3_MQ131|"),'Sem RTOS RX'!$N721)*8</f>
        <v>672</v>
      </c>
    </row>
    <row r="722" ht="15.75" customHeight="1">
      <c r="A722" s="6" t="s">
        <v>22677</v>
      </c>
      <c r="B722" s="6" t="s">
        <v>22678</v>
      </c>
      <c r="C722" s="6" t="s">
        <v>19934</v>
      </c>
      <c r="D722" s="6" t="s">
        <v>22679</v>
      </c>
      <c r="E722" s="6" t="s">
        <v>1812</v>
      </c>
      <c r="F722" s="6" t="s">
        <v>1812</v>
      </c>
      <c r="G722" s="6" t="s">
        <v>1812</v>
      </c>
      <c r="H722" s="6" t="s">
        <v>18</v>
      </c>
      <c r="I722" s="6" t="s">
        <v>240</v>
      </c>
      <c r="J722" s="6" t="s">
        <v>156</v>
      </c>
      <c r="K722" s="6" t="s">
        <v>209</v>
      </c>
      <c r="L722" s="6" t="s">
        <v>1952</v>
      </c>
      <c r="M722" s="6" t="s">
        <v>244</v>
      </c>
      <c r="N722" s="6" t="s">
        <v>328</v>
      </c>
      <c r="O722" s="6" t="s">
        <v>1812</v>
      </c>
      <c r="P722" s="6" t="s">
        <v>1812</v>
      </c>
      <c r="Q722" s="6" t="s">
        <v>1814</v>
      </c>
      <c r="R722" s="6" t="s">
        <v>1812</v>
      </c>
      <c r="S722" s="6" t="s">
        <v>1887</v>
      </c>
      <c r="T722" s="6" t="s">
        <v>1886</v>
      </c>
      <c r="U722" s="6" t="s">
        <v>1812</v>
      </c>
      <c r="V722" s="6" t="s">
        <v>1812</v>
      </c>
      <c r="W722" s="6" t="s">
        <v>1816</v>
      </c>
      <c r="X722" s="6" t="s">
        <v>22680</v>
      </c>
      <c r="Y722" s="13">
        <f>X723-'Sem RTOS RX'!$X722</f>
        <v>0.0001041666667</v>
      </c>
      <c r="Z722" s="7">
        <f>SUM(LEN(",CO_MQ135|"),'Sem RTOS RX'!$H722,LEN(",CO2_MQ135|"),'Sem RTOS RX'!$I722,LEN(",Alcool_MQ135|"),'Sem RTOS RX'!$J722,LEN(",Alcool_MQ135|"),'Sem RTOS RX'!$K722,LEN(",Toluen_MQ135|"),'Sem RTOS RX'!$L722,LEN(",MH4_MQ135|"),'Sem RTOS RX'!$M722,LEN(",O3_MQ131|"),'Sem RTOS RX'!$N722)*8</f>
        <v>672</v>
      </c>
    </row>
    <row r="723" ht="15.75" customHeight="1">
      <c r="A723" s="6" t="s">
        <v>22681</v>
      </c>
      <c r="B723" s="6" t="s">
        <v>22682</v>
      </c>
      <c r="C723" s="6" t="s">
        <v>19934</v>
      </c>
      <c r="D723" s="6" t="s">
        <v>22683</v>
      </c>
      <c r="E723" s="6" t="s">
        <v>1812</v>
      </c>
      <c r="F723" s="6" t="s">
        <v>1812</v>
      </c>
      <c r="G723" s="6" t="s">
        <v>1812</v>
      </c>
      <c r="H723" s="6" t="s">
        <v>214</v>
      </c>
      <c r="I723" s="6" t="s">
        <v>240</v>
      </c>
      <c r="J723" s="6" t="s">
        <v>239</v>
      </c>
      <c r="K723" s="6" t="s">
        <v>209</v>
      </c>
      <c r="L723" s="6" t="s">
        <v>241</v>
      </c>
      <c r="M723" s="6" t="s">
        <v>242</v>
      </c>
      <c r="N723" s="6" t="s">
        <v>57</v>
      </c>
      <c r="O723" s="6" t="s">
        <v>1812</v>
      </c>
      <c r="P723" s="6" t="s">
        <v>1812</v>
      </c>
      <c r="Q723" s="6" t="s">
        <v>1814</v>
      </c>
      <c r="R723" s="6" t="s">
        <v>1812</v>
      </c>
      <c r="S723" s="6" t="s">
        <v>1887</v>
      </c>
      <c r="T723" s="6" t="s">
        <v>1813</v>
      </c>
      <c r="U723" s="6" t="s">
        <v>1812</v>
      </c>
      <c r="V723" s="6" t="s">
        <v>1812</v>
      </c>
      <c r="W723" s="6" t="s">
        <v>1816</v>
      </c>
      <c r="X723" s="6" t="s">
        <v>22684</v>
      </c>
      <c r="Y723" s="13">
        <f>X724-'Sem RTOS RX'!$X723</f>
        <v>0.0001041666667</v>
      </c>
      <c r="Z723" s="7">
        <f>SUM(LEN(",CO_MQ135|"),'Sem RTOS RX'!$H723,LEN(",CO2_MQ135|"),'Sem RTOS RX'!$I723,LEN(",Alcool_MQ135|"),'Sem RTOS RX'!$J723,LEN(",Alcool_MQ135|"),'Sem RTOS RX'!$K723,LEN(",Toluen_MQ135|"),'Sem RTOS RX'!$L723,LEN(",MH4_MQ135|"),'Sem RTOS RX'!$M723,LEN(",O3_MQ131|"),'Sem RTOS RX'!$N723)*8</f>
        <v>672</v>
      </c>
    </row>
    <row r="724" ht="15.75" customHeight="1">
      <c r="A724" s="6" t="s">
        <v>22685</v>
      </c>
      <c r="B724" s="6" t="s">
        <v>22686</v>
      </c>
      <c r="C724" s="6" t="s">
        <v>19934</v>
      </c>
      <c r="D724" s="6" t="s">
        <v>22687</v>
      </c>
      <c r="E724" s="6" t="s">
        <v>1812</v>
      </c>
      <c r="F724" s="6" t="s">
        <v>1812</v>
      </c>
      <c r="G724" s="6" t="s">
        <v>1812</v>
      </c>
      <c r="H724" s="6" t="s">
        <v>200</v>
      </c>
      <c r="I724" s="6" t="s">
        <v>259</v>
      </c>
      <c r="J724" s="6" t="s">
        <v>152</v>
      </c>
      <c r="K724" s="6" t="s">
        <v>220</v>
      </c>
      <c r="L724" s="6" t="s">
        <v>4549</v>
      </c>
      <c r="M724" s="6" t="s">
        <v>261</v>
      </c>
      <c r="N724" s="6" t="s">
        <v>184</v>
      </c>
      <c r="O724" s="6" t="s">
        <v>1812</v>
      </c>
      <c r="P724" s="6" t="s">
        <v>1812</v>
      </c>
      <c r="Q724" s="6" t="s">
        <v>1814</v>
      </c>
      <c r="R724" s="6" t="s">
        <v>1812</v>
      </c>
      <c r="S724" s="6" t="s">
        <v>1887</v>
      </c>
      <c r="T724" s="6" t="s">
        <v>1813</v>
      </c>
      <c r="U724" s="6" t="s">
        <v>1812</v>
      </c>
      <c r="V724" s="6" t="s">
        <v>1812</v>
      </c>
      <c r="W724" s="6" t="s">
        <v>1816</v>
      </c>
      <c r="X724" s="6" t="s">
        <v>22688</v>
      </c>
      <c r="Y724" s="13">
        <f>X725-'Sem RTOS RX'!$X724</f>
        <v>0.0001041666667</v>
      </c>
      <c r="Z724" s="7">
        <f>SUM(LEN(",CO_MQ135|"),'Sem RTOS RX'!$H724,LEN(",CO2_MQ135|"),'Sem RTOS RX'!$I724,LEN(",Alcool_MQ135|"),'Sem RTOS RX'!$J724,LEN(",Alcool_MQ135|"),'Sem RTOS RX'!$K724,LEN(",Toluen_MQ135|"),'Sem RTOS RX'!$L724,LEN(",MH4_MQ135|"),'Sem RTOS RX'!$M724,LEN(",O3_MQ131|"),'Sem RTOS RX'!$N724)*8</f>
        <v>672</v>
      </c>
    </row>
    <row r="725" ht="15.75" customHeight="1">
      <c r="A725" s="6" t="s">
        <v>22689</v>
      </c>
      <c r="B725" s="6" t="s">
        <v>22690</v>
      </c>
      <c r="C725" s="6" t="s">
        <v>19934</v>
      </c>
      <c r="D725" s="6" t="s">
        <v>22691</v>
      </c>
      <c r="E725" s="6" t="s">
        <v>1812</v>
      </c>
      <c r="F725" s="6" t="s">
        <v>1812</v>
      </c>
      <c r="G725" s="6" t="s">
        <v>1812</v>
      </c>
      <c r="H725" s="6" t="s">
        <v>49</v>
      </c>
      <c r="I725" s="6" t="s">
        <v>247</v>
      </c>
      <c r="J725" s="6" t="s">
        <v>106</v>
      </c>
      <c r="K725" s="6" t="s">
        <v>220</v>
      </c>
      <c r="L725" s="6" t="s">
        <v>287</v>
      </c>
      <c r="M725" s="6" t="s">
        <v>244</v>
      </c>
      <c r="N725" s="6" t="s">
        <v>282</v>
      </c>
      <c r="O725" s="6" t="s">
        <v>1812</v>
      </c>
      <c r="P725" s="6" t="s">
        <v>1812</v>
      </c>
      <c r="Q725" s="6" t="s">
        <v>1814</v>
      </c>
      <c r="R725" s="6" t="s">
        <v>1812</v>
      </c>
      <c r="S725" s="6" t="s">
        <v>1887</v>
      </c>
      <c r="T725" s="6" t="s">
        <v>1886</v>
      </c>
      <c r="U725" s="6" t="s">
        <v>1812</v>
      </c>
      <c r="V725" s="6" t="s">
        <v>1812</v>
      </c>
      <c r="W725" s="6" t="s">
        <v>1816</v>
      </c>
      <c r="X725" s="6" t="s">
        <v>22692</v>
      </c>
      <c r="Y725" s="13">
        <f>X726-'Sem RTOS RX'!$X725</f>
        <v>0.0001041666667</v>
      </c>
      <c r="Z725" s="7">
        <f>SUM(LEN(",CO_MQ135|"),'Sem RTOS RX'!$H725,LEN(",CO2_MQ135|"),'Sem RTOS RX'!$I725,LEN(",Alcool_MQ135|"),'Sem RTOS RX'!$J725,LEN(",Alcool_MQ135|"),'Sem RTOS RX'!$K725,LEN(",Toluen_MQ135|"),'Sem RTOS RX'!$L725,LEN(",MH4_MQ135|"),'Sem RTOS RX'!$M725,LEN(",O3_MQ131|"),'Sem RTOS RX'!$N725)*8</f>
        <v>672</v>
      </c>
    </row>
    <row r="726" ht="15.75" customHeight="1">
      <c r="A726" s="6" t="s">
        <v>22693</v>
      </c>
      <c r="B726" s="6" t="s">
        <v>22694</v>
      </c>
      <c r="C726" s="6" t="s">
        <v>19934</v>
      </c>
      <c r="D726" s="6" t="s">
        <v>22695</v>
      </c>
      <c r="E726" s="6" t="s">
        <v>1812</v>
      </c>
      <c r="F726" s="6" t="s">
        <v>1812</v>
      </c>
      <c r="G726" s="6" t="s">
        <v>1812</v>
      </c>
      <c r="H726" s="6" t="s">
        <v>106</v>
      </c>
      <c r="I726" s="6" t="s">
        <v>273</v>
      </c>
      <c r="J726" s="6" t="s">
        <v>288</v>
      </c>
      <c r="K726" s="6" t="s">
        <v>242</v>
      </c>
      <c r="L726" s="6" t="s">
        <v>87</v>
      </c>
      <c r="M726" s="6" t="s">
        <v>262</v>
      </c>
      <c r="N726" s="6" t="s">
        <v>221</v>
      </c>
      <c r="O726" s="6" t="s">
        <v>1812</v>
      </c>
      <c r="P726" s="6" t="s">
        <v>1812</v>
      </c>
      <c r="Q726" s="6" t="s">
        <v>1814</v>
      </c>
      <c r="R726" s="6" t="s">
        <v>1812</v>
      </c>
      <c r="S726" s="6" t="s">
        <v>1887</v>
      </c>
      <c r="T726" s="6" t="s">
        <v>1813</v>
      </c>
      <c r="U726" s="6" t="s">
        <v>1812</v>
      </c>
      <c r="V726" s="6" t="s">
        <v>1812</v>
      </c>
      <c r="W726" s="6" t="s">
        <v>1816</v>
      </c>
      <c r="X726" s="6" t="s">
        <v>22696</v>
      </c>
      <c r="Y726" s="13">
        <f>X727-'Sem RTOS RX'!$X726</f>
        <v>0.0001041666667</v>
      </c>
      <c r="Z726" s="7">
        <f>SUM(LEN(",CO_MQ135|"),'Sem RTOS RX'!$H726,LEN(",CO2_MQ135|"),'Sem RTOS RX'!$I726,LEN(",Alcool_MQ135|"),'Sem RTOS RX'!$J726,LEN(",Alcool_MQ135|"),'Sem RTOS RX'!$K726,LEN(",Toluen_MQ135|"),'Sem RTOS RX'!$L726,LEN(",MH4_MQ135|"),'Sem RTOS RX'!$M726,LEN(",O3_MQ131|"),'Sem RTOS RX'!$N726)*8</f>
        <v>672</v>
      </c>
    </row>
    <row r="727" ht="15.75" customHeight="1">
      <c r="A727" s="6" t="s">
        <v>22697</v>
      </c>
      <c r="B727" s="6" t="s">
        <v>22698</v>
      </c>
      <c r="C727" s="6" t="s">
        <v>19934</v>
      </c>
      <c r="D727" s="6" t="s">
        <v>22699</v>
      </c>
      <c r="E727" s="6" t="s">
        <v>1812</v>
      </c>
      <c r="F727" s="6" t="s">
        <v>1812</v>
      </c>
      <c r="G727" s="6" t="s">
        <v>1812</v>
      </c>
      <c r="H727" s="6" t="s">
        <v>148</v>
      </c>
      <c r="I727" s="6" t="s">
        <v>22</v>
      </c>
      <c r="J727" s="6" t="s">
        <v>38</v>
      </c>
      <c r="K727" s="6" t="s">
        <v>242</v>
      </c>
      <c r="L727" s="6" t="s">
        <v>109</v>
      </c>
      <c r="M727" s="6" t="s">
        <v>262</v>
      </c>
      <c r="N727" s="6" t="s">
        <v>236</v>
      </c>
      <c r="O727" s="6" t="s">
        <v>1812</v>
      </c>
      <c r="P727" s="6" t="s">
        <v>1812</v>
      </c>
      <c r="Q727" s="6" t="s">
        <v>1814</v>
      </c>
      <c r="R727" s="6" t="s">
        <v>1812</v>
      </c>
      <c r="S727" s="6" t="s">
        <v>1887</v>
      </c>
      <c r="T727" s="6" t="s">
        <v>1886</v>
      </c>
      <c r="U727" s="6" t="s">
        <v>1812</v>
      </c>
      <c r="V727" s="6" t="s">
        <v>1812</v>
      </c>
      <c r="W727" s="6" t="s">
        <v>1816</v>
      </c>
      <c r="X727" s="6" t="s">
        <v>22700</v>
      </c>
      <c r="Y727" s="13">
        <f>X728-'Sem RTOS RX'!$X727</f>
        <v>0.0001041666667</v>
      </c>
      <c r="Z727" s="7">
        <f>SUM(LEN(",CO_MQ135|"),'Sem RTOS RX'!$H727,LEN(",CO2_MQ135|"),'Sem RTOS RX'!$I727,LEN(",Alcool_MQ135|"),'Sem RTOS RX'!$J727,LEN(",Alcool_MQ135|"),'Sem RTOS RX'!$K727,LEN(",Toluen_MQ135|"),'Sem RTOS RX'!$L727,LEN(",MH4_MQ135|"),'Sem RTOS RX'!$M727,LEN(",O3_MQ131|"),'Sem RTOS RX'!$N727)*8</f>
        <v>672</v>
      </c>
    </row>
    <row r="728" ht="15.75" customHeight="1">
      <c r="A728" s="6" t="s">
        <v>22701</v>
      </c>
      <c r="B728" s="6" t="s">
        <v>22702</v>
      </c>
      <c r="C728" s="6" t="s">
        <v>19934</v>
      </c>
      <c r="D728" s="6" t="s">
        <v>22703</v>
      </c>
      <c r="E728" s="6" t="s">
        <v>1812</v>
      </c>
      <c r="F728" s="6" t="s">
        <v>1812</v>
      </c>
      <c r="G728" s="6" t="s">
        <v>1812</v>
      </c>
      <c r="H728" s="6" t="s">
        <v>120</v>
      </c>
      <c r="I728" s="6" t="s">
        <v>259</v>
      </c>
      <c r="J728" s="6" t="s">
        <v>152</v>
      </c>
      <c r="K728" s="6" t="s">
        <v>220</v>
      </c>
      <c r="L728" s="6" t="s">
        <v>4549</v>
      </c>
      <c r="M728" s="6" t="s">
        <v>261</v>
      </c>
      <c r="N728" s="6" t="s">
        <v>294</v>
      </c>
      <c r="O728" s="6" t="s">
        <v>1812</v>
      </c>
      <c r="P728" s="6" t="s">
        <v>1812</v>
      </c>
      <c r="Q728" s="6" t="s">
        <v>1814</v>
      </c>
      <c r="R728" s="6" t="s">
        <v>1812</v>
      </c>
      <c r="S728" s="6" t="s">
        <v>1887</v>
      </c>
      <c r="T728" s="6" t="s">
        <v>1886</v>
      </c>
      <c r="U728" s="6" t="s">
        <v>1812</v>
      </c>
      <c r="V728" s="6" t="s">
        <v>1812</v>
      </c>
      <c r="W728" s="6" t="s">
        <v>1816</v>
      </c>
      <c r="X728" s="6" t="s">
        <v>22704</v>
      </c>
      <c r="Y728" s="13">
        <f>X729-'Sem RTOS RX'!$X728</f>
        <v>0.0001041666667</v>
      </c>
      <c r="Z728" s="7">
        <f>SUM(LEN(",CO_MQ135|"),'Sem RTOS RX'!$H728,LEN(",CO2_MQ135|"),'Sem RTOS RX'!$I728,LEN(",Alcool_MQ135|"),'Sem RTOS RX'!$J728,LEN(",Alcool_MQ135|"),'Sem RTOS RX'!$K728,LEN(",Toluen_MQ135|"),'Sem RTOS RX'!$L728,LEN(",MH4_MQ135|"),'Sem RTOS RX'!$M728,LEN(",O3_MQ131|"),'Sem RTOS RX'!$N728)*8</f>
        <v>672</v>
      </c>
    </row>
    <row r="729" ht="15.75" customHeight="1">
      <c r="A729" s="6" t="s">
        <v>22705</v>
      </c>
      <c r="B729" s="6" t="s">
        <v>22706</v>
      </c>
      <c r="C729" s="6" t="s">
        <v>19934</v>
      </c>
      <c r="D729" s="6" t="s">
        <v>22707</v>
      </c>
      <c r="E729" s="6" t="s">
        <v>1812</v>
      </c>
      <c r="F729" s="6" t="s">
        <v>1812</v>
      </c>
      <c r="G729" s="6" t="s">
        <v>1812</v>
      </c>
      <c r="H729" s="6" t="s">
        <v>196</v>
      </c>
      <c r="I729" s="6" t="s">
        <v>264</v>
      </c>
      <c r="J729" s="6" t="s">
        <v>201</v>
      </c>
      <c r="K729" s="6" t="s">
        <v>220</v>
      </c>
      <c r="L729" s="6" t="s">
        <v>191</v>
      </c>
      <c r="M729" s="6" t="s">
        <v>261</v>
      </c>
      <c r="N729" s="6" t="s">
        <v>185</v>
      </c>
      <c r="O729" s="6" t="s">
        <v>1812</v>
      </c>
      <c r="P729" s="6" t="s">
        <v>1812</v>
      </c>
      <c r="Q729" s="6" t="s">
        <v>1814</v>
      </c>
      <c r="R729" s="6" t="s">
        <v>1812</v>
      </c>
      <c r="S729" s="6" t="s">
        <v>1887</v>
      </c>
      <c r="T729" s="6" t="s">
        <v>1886</v>
      </c>
      <c r="U729" s="6" t="s">
        <v>1812</v>
      </c>
      <c r="V729" s="6" t="s">
        <v>1812</v>
      </c>
      <c r="W729" s="6" t="s">
        <v>1816</v>
      </c>
      <c r="X729" s="6" t="s">
        <v>22708</v>
      </c>
      <c r="Y729" s="13">
        <f>X730-'Sem RTOS RX'!$X729</f>
        <v>0.0001041666667</v>
      </c>
      <c r="Z729" s="7">
        <f>SUM(LEN(",CO_MQ135|"),'Sem RTOS RX'!$H729,LEN(",CO2_MQ135|"),'Sem RTOS RX'!$I729,LEN(",Alcool_MQ135|"),'Sem RTOS RX'!$J729,LEN(",Alcool_MQ135|"),'Sem RTOS RX'!$K729,LEN(",Toluen_MQ135|"),'Sem RTOS RX'!$L729,LEN(",MH4_MQ135|"),'Sem RTOS RX'!$M729,LEN(",O3_MQ131|"),'Sem RTOS RX'!$N729)*8</f>
        <v>672</v>
      </c>
    </row>
    <row r="730" ht="15.75" customHeight="1">
      <c r="A730" s="6" t="s">
        <v>22709</v>
      </c>
      <c r="B730" s="6" t="s">
        <v>22710</v>
      </c>
      <c r="C730" s="6" t="s">
        <v>19934</v>
      </c>
      <c r="D730" s="6" t="s">
        <v>22711</v>
      </c>
      <c r="E730" s="6" t="s">
        <v>1812</v>
      </c>
      <c r="F730" s="6" t="s">
        <v>1812</v>
      </c>
      <c r="G730" s="6" t="s">
        <v>1812</v>
      </c>
      <c r="H730" s="6" t="s">
        <v>2652</v>
      </c>
      <c r="I730" s="6" t="s">
        <v>34</v>
      </c>
      <c r="J730" s="6" t="s">
        <v>127</v>
      </c>
      <c r="K730" s="6" t="s">
        <v>224</v>
      </c>
      <c r="L730" s="6" t="s">
        <v>271</v>
      </c>
      <c r="M730" s="6" t="s">
        <v>261</v>
      </c>
      <c r="N730" s="6" t="s">
        <v>1850</v>
      </c>
      <c r="O730" s="6" t="s">
        <v>1812</v>
      </c>
      <c r="P730" s="6" t="s">
        <v>1812</v>
      </c>
      <c r="Q730" s="6" t="s">
        <v>1814</v>
      </c>
      <c r="R730" s="6" t="s">
        <v>1812</v>
      </c>
      <c r="S730" s="6" t="s">
        <v>1887</v>
      </c>
      <c r="T730" s="6" t="s">
        <v>1813</v>
      </c>
      <c r="U730" s="6" t="s">
        <v>1812</v>
      </c>
      <c r="V730" s="6" t="s">
        <v>1812</v>
      </c>
      <c r="W730" s="6" t="s">
        <v>1816</v>
      </c>
      <c r="X730" s="6" t="s">
        <v>22712</v>
      </c>
      <c r="Y730" s="13">
        <f>X731-'Sem RTOS RX'!$X730</f>
        <v>0.0001041666667</v>
      </c>
      <c r="Z730" s="7">
        <f>SUM(LEN(",CO_MQ135|"),'Sem RTOS RX'!$H730,LEN(",CO2_MQ135|"),'Sem RTOS RX'!$I730,LEN(",Alcool_MQ135|"),'Sem RTOS RX'!$J730,LEN(",Alcool_MQ135|"),'Sem RTOS RX'!$K730,LEN(",Toluen_MQ135|"),'Sem RTOS RX'!$L730,LEN(",MH4_MQ135|"),'Sem RTOS RX'!$M730,LEN(",O3_MQ131|"),'Sem RTOS RX'!$N730)*8</f>
        <v>672</v>
      </c>
    </row>
    <row r="731" ht="15.75" customHeight="1">
      <c r="A731" s="6" t="s">
        <v>22713</v>
      </c>
      <c r="B731" s="6" t="s">
        <v>22714</v>
      </c>
      <c r="C731" s="6" t="s">
        <v>19934</v>
      </c>
      <c r="D731" s="6" t="s">
        <v>22715</v>
      </c>
      <c r="E731" s="6" t="s">
        <v>1812</v>
      </c>
      <c r="F731" s="6" t="s">
        <v>1812</v>
      </c>
      <c r="G731" s="6" t="s">
        <v>1812</v>
      </c>
      <c r="H731" s="6" t="s">
        <v>226</v>
      </c>
      <c r="I731" s="6" t="s">
        <v>264</v>
      </c>
      <c r="J731" s="6" t="s">
        <v>201</v>
      </c>
      <c r="K731" s="6" t="s">
        <v>220</v>
      </c>
      <c r="L731" s="6" t="s">
        <v>269</v>
      </c>
      <c r="M731" s="6" t="s">
        <v>261</v>
      </c>
      <c r="N731" s="6" t="s">
        <v>38</v>
      </c>
      <c r="O731" s="6" t="s">
        <v>1812</v>
      </c>
      <c r="P731" s="6" t="s">
        <v>1812</v>
      </c>
      <c r="Q731" s="6" t="s">
        <v>1814</v>
      </c>
      <c r="R731" s="6" t="s">
        <v>1812</v>
      </c>
      <c r="S731" s="6" t="s">
        <v>1887</v>
      </c>
      <c r="T731" s="6" t="s">
        <v>1813</v>
      </c>
      <c r="U731" s="6" t="s">
        <v>1812</v>
      </c>
      <c r="V731" s="6" t="s">
        <v>1812</v>
      </c>
      <c r="W731" s="6" t="s">
        <v>1816</v>
      </c>
      <c r="X731" s="6" t="s">
        <v>22716</v>
      </c>
      <c r="Y731" s="13">
        <f>X732-'Sem RTOS RX'!$X731</f>
        <v>0.0001041666667</v>
      </c>
      <c r="Z731" s="7">
        <f>SUM(LEN(",CO_MQ135|"),'Sem RTOS RX'!$H731,LEN(",CO2_MQ135|"),'Sem RTOS RX'!$I731,LEN(",Alcool_MQ135|"),'Sem RTOS RX'!$J731,LEN(",Alcool_MQ135|"),'Sem RTOS RX'!$K731,LEN(",Toluen_MQ135|"),'Sem RTOS RX'!$L731,LEN(",MH4_MQ135|"),'Sem RTOS RX'!$M731,LEN(",O3_MQ131|"),'Sem RTOS RX'!$N731)*8</f>
        <v>672</v>
      </c>
    </row>
    <row r="732" ht="15.75" customHeight="1">
      <c r="A732" s="6" t="s">
        <v>22717</v>
      </c>
      <c r="B732" s="6" t="s">
        <v>22718</v>
      </c>
      <c r="C732" s="6" t="s">
        <v>19934</v>
      </c>
      <c r="D732" s="6" t="s">
        <v>22719</v>
      </c>
      <c r="E732" s="6" t="s">
        <v>1812</v>
      </c>
      <c r="F732" s="6" t="s">
        <v>1812</v>
      </c>
      <c r="G732" s="6" t="s">
        <v>1812</v>
      </c>
      <c r="H732" s="6" t="s">
        <v>206</v>
      </c>
      <c r="I732" s="6" t="s">
        <v>259</v>
      </c>
      <c r="J732" s="6" t="s">
        <v>1995</v>
      </c>
      <c r="K732" s="6" t="s">
        <v>224</v>
      </c>
      <c r="L732" s="6" t="s">
        <v>263</v>
      </c>
      <c r="M732" s="6" t="s">
        <v>261</v>
      </c>
      <c r="N732" s="6" t="s">
        <v>280</v>
      </c>
      <c r="O732" s="6" t="s">
        <v>1812</v>
      </c>
      <c r="P732" s="6" t="s">
        <v>1812</v>
      </c>
      <c r="Q732" s="6" t="s">
        <v>1814</v>
      </c>
      <c r="R732" s="6" t="s">
        <v>1812</v>
      </c>
      <c r="S732" s="6" t="s">
        <v>1887</v>
      </c>
      <c r="T732" s="6" t="s">
        <v>1886</v>
      </c>
      <c r="U732" s="6" t="s">
        <v>1812</v>
      </c>
      <c r="V732" s="6" t="s">
        <v>1812</v>
      </c>
      <c r="W732" s="6" t="s">
        <v>1816</v>
      </c>
      <c r="X732" s="6" t="s">
        <v>22720</v>
      </c>
      <c r="Y732" s="13">
        <f>X733-'Sem RTOS RX'!$X732</f>
        <v>0.0001041666667</v>
      </c>
      <c r="Z732" s="7">
        <f>SUM(LEN(",CO_MQ135|"),'Sem RTOS RX'!$H732,LEN(",CO2_MQ135|"),'Sem RTOS RX'!$I732,LEN(",Alcool_MQ135|"),'Sem RTOS RX'!$J732,LEN(",Alcool_MQ135|"),'Sem RTOS RX'!$K732,LEN(",Toluen_MQ135|"),'Sem RTOS RX'!$L732,LEN(",MH4_MQ135|"),'Sem RTOS RX'!$M732,LEN(",O3_MQ131|"),'Sem RTOS RX'!$N732)*8</f>
        <v>672</v>
      </c>
    </row>
    <row r="733" ht="15.75" customHeight="1">
      <c r="A733" s="6" t="s">
        <v>22721</v>
      </c>
      <c r="B733" s="6" t="s">
        <v>22722</v>
      </c>
      <c r="C733" s="6" t="s">
        <v>19934</v>
      </c>
      <c r="D733" s="6" t="s">
        <v>22723</v>
      </c>
      <c r="E733" s="6" t="s">
        <v>1812</v>
      </c>
      <c r="F733" s="6" t="s">
        <v>1812</v>
      </c>
      <c r="G733" s="6" t="s">
        <v>1812</v>
      </c>
      <c r="H733" s="6" t="s">
        <v>49</v>
      </c>
      <c r="I733" s="6" t="s">
        <v>247</v>
      </c>
      <c r="J733" s="6" t="s">
        <v>106</v>
      </c>
      <c r="K733" s="6" t="s">
        <v>220</v>
      </c>
      <c r="L733" s="6" t="s">
        <v>287</v>
      </c>
      <c r="M733" s="6" t="s">
        <v>244</v>
      </c>
      <c r="N733" s="6" t="s">
        <v>165</v>
      </c>
      <c r="O733" s="6" t="s">
        <v>1812</v>
      </c>
      <c r="P733" s="6" t="s">
        <v>1812</v>
      </c>
      <c r="Q733" s="6" t="s">
        <v>1814</v>
      </c>
      <c r="R733" s="6" t="s">
        <v>1812</v>
      </c>
      <c r="S733" s="6" t="s">
        <v>1887</v>
      </c>
      <c r="T733" s="6" t="s">
        <v>1813</v>
      </c>
      <c r="U733" s="6" t="s">
        <v>1812</v>
      </c>
      <c r="V733" s="6" t="s">
        <v>1812</v>
      </c>
      <c r="W733" s="6" t="s">
        <v>1816</v>
      </c>
      <c r="X733" s="6" t="s">
        <v>7054</v>
      </c>
      <c r="Y733" s="13">
        <f>X734-'Sem RTOS RX'!$X733</f>
        <v>0.0001041666667</v>
      </c>
      <c r="Z733" s="7">
        <f>SUM(LEN(",CO_MQ135|"),'Sem RTOS RX'!$H733,LEN(",CO2_MQ135|"),'Sem RTOS RX'!$I733,LEN(",Alcool_MQ135|"),'Sem RTOS RX'!$J733,LEN(",Alcool_MQ135|"),'Sem RTOS RX'!$K733,LEN(",Toluen_MQ135|"),'Sem RTOS RX'!$L733,LEN(",MH4_MQ135|"),'Sem RTOS RX'!$M733,LEN(",O3_MQ131|"),'Sem RTOS RX'!$N733)*8</f>
        <v>672</v>
      </c>
    </row>
    <row r="734" ht="15.75" customHeight="1">
      <c r="A734" s="6" t="s">
        <v>22724</v>
      </c>
      <c r="B734" s="6" t="s">
        <v>22725</v>
      </c>
      <c r="C734" s="6" t="s">
        <v>19934</v>
      </c>
      <c r="D734" s="6" t="s">
        <v>22726</v>
      </c>
      <c r="E734" s="6" t="s">
        <v>1812</v>
      </c>
      <c r="F734" s="6" t="s">
        <v>1812</v>
      </c>
      <c r="G734" s="6" t="s">
        <v>1812</v>
      </c>
      <c r="H734" s="6" t="s">
        <v>245</v>
      </c>
      <c r="I734" s="6" t="s">
        <v>246</v>
      </c>
      <c r="J734" s="6" t="s">
        <v>176</v>
      </c>
      <c r="K734" s="6" t="s">
        <v>209</v>
      </c>
      <c r="L734" s="6" t="s">
        <v>145</v>
      </c>
      <c r="M734" s="6" t="s">
        <v>244</v>
      </c>
      <c r="N734" s="6" t="s">
        <v>167</v>
      </c>
      <c r="O734" s="6" t="s">
        <v>1812</v>
      </c>
      <c r="P734" s="6" t="s">
        <v>1812</v>
      </c>
      <c r="Q734" s="6" t="s">
        <v>1814</v>
      </c>
      <c r="R734" s="6" t="s">
        <v>1812</v>
      </c>
      <c r="S734" s="6" t="s">
        <v>1887</v>
      </c>
      <c r="T734" s="6" t="s">
        <v>1886</v>
      </c>
      <c r="U734" s="6" t="s">
        <v>1812</v>
      </c>
      <c r="V734" s="6" t="s">
        <v>1812</v>
      </c>
      <c r="W734" s="6" t="s">
        <v>1816</v>
      </c>
      <c r="X734" s="6" t="s">
        <v>22727</v>
      </c>
      <c r="Y734" s="13">
        <f>X735-'Sem RTOS RX'!$X734</f>
        <v>0.0001041666667</v>
      </c>
      <c r="Z734" s="7">
        <f>SUM(LEN(",CO_MQ135|"),'Sem RTOS RX'!$H734,LEN(",CO2_MQ135|"),'Sem RTOS RX'!$I734,LEN(",Alcool_MQ135|"),'Sem RTOS RX'!$J734,LEN(",Alcool_MQ135|"),'Sem RTOS RX'!$K734,LEN(",Toluen_MQ135|"),'Sem RTOS RX'!$L734,LEN(",MH4_MQ135|"),'Sem RTOS RX'!$M734,LEN(",O3_MQ131|"),'Sem RTOS RX'!$N734)*8</f>
        <v>672</v>
      </c>
    </row>
    <row r="735" ht="15.75" customHeight="1">
      <c r="A735" s="6" t="s">
        <v>22728</v>
      </c>
      <c r="B735" s="6" t="s">
        <v>22729</v>
      </c>
      <c r="C735" s="6" t="s">
        <v>19934</v>
      </c>
      <c r="D735" s="6" t="s">
        <v>22730</v>
      </c>
      <c r="E735" s="6" t="s">
        <v>1812</v>
      </c>
      <c r="F735" s="6" t="s">
        <v>1812</v>
      </c>
      <c r="G735" s="6" t="s">
        <v>1812</v>
      </c>
      <c r="H735" s="6" t="s">
        <v>49</v>
      </c>
      <c r="I735" s="6" t="s">
        <v>247</v>
      </c>
      <c r="J735" s="6" t="s">
        <v>106</v>
      </c>
      <c r="K735" s="6" t="s">
        <v>220</v>
      </c>
      <c r="L735" s="6" t="s">
        <v>287</v>
      </c>
      <c r="M735" s="6" t="s">
        <v>244</v>
      </c>
      <c r="N735" s="6" t="s">
        <v>152</v>
      </c>
      <c r="O735" s="6" t="s">
        <v>1812</v>
      </c>
      <c r="P735" s="6" t="s">
        <v>1812</v>
      </c>
      <c r="Q735" s="6" t="s">
        <v>1814</v>
      </c>
      <c r="R735" s="6" t="s">
        <v>1812</v>
      </c>
      <c r="S735" s="6" t="s">
        <v>1887</v>
      </c>
      <c r="T735" s="6" t="s">
        <v>1886</v>
      </c>
      <c r="U735" s="6" t="s">
        <v>1812</v>
      </c>
      <c r="V735" s="6" t="s">
        <v>1812</v>
      </c>
      <c r="W735" s="6" t="s">
        <v>1816</v>
      </c>
      <c r="X735" s="6" t="s">
        <v>7066</v>
      </c>
      <c r="Y735" s="13">
        <f>X736-'Sem RTOS RX'!$X735</f>
        <v>0.0003240740741</v>
      </c>
      <c r="Z735" s="7">
        <f>SUM(LEN(",CO_MQ135|"),'Sem RTOS RX'!$H735,LEN(",CO2_MQ135|"),'Sem RTOS RX'!$I735,LEN(",Alcool_MQ135|"),'Sem RTOS RX'!$J735,LEN(",Alcool_MQ135|"),'Sem RTOS RX'!$K735,LEN(",Toluen_MQ135|"),'Sem RTOS RX'!$L735,LEN(",MH4_MQ135|"),'Sem RTOS RX'!$M735,LEN(",O3_MQ131|"),'Sem RTOS RX'!$N735)*8</f>
        <v>672</v>
      </c>
    </row>
    <row r="736" ht="15.75" customHeight="1">
      <c r="A736" s="6" t="s">
        <v>22731</v>
      </c>
      <c r="B736" s="6" t="s">
        <v>22732</v>
      </c>
      <c r="C736" s="6" t="s">
        <v>19934</v>
      </c>
      <c r="D736" s="6" t="s">
        <v>22733</v>
      </c>
      <c r="E736" s="6" t="s">
        <v>1812</v>
      </c>
      <c r="F736" s="6" t="s">
        <v>1812</v>
      </c>
      <c r="G736" s="6" t="s">
        <v>1812</v>
      </c>
      <c r="H736" s="6" t="s">
        <v>94</v>
      </c>
      <c r="I736" s="6" t="s">
        <v>264</v>
      </c>
      <c r="J736" s="6" t="s">
        <v>32</v>
      </c>
      <c r="K736" s="6" t="s">
        <v>220</v>
      </c>
      <c r="L736" s="6" t="s">
        <v>265</v>
      </c>
      <c r="M736" s="6" t="s">
        <v>261</v>
      </c>
      <c r="N736" s="6" t="s">
        <v>5147</v>
      </c>
      <c r="O736" s="6" t="s">
        <v>1812</v>
      </c>
      <c r="P736" s="6" t="s">
        <v>1812</v>
      </c>
      <c r="Q736" s="6" t="s">
        <v>1814</v>
      </c>
      <c r="R736" s="6" t="s">
        <v>1812</v>
      </c>
      <c r="S736" s="6" t="s">
        <v>1887</v>
      </c>
      <c r="T736" s="6" t="s">
        <v>1886</v>
      </c>
      <c r="U736" s="6" t="s">
        <v>1812</v>
      </c>
      <c r="V736" s="6" t="s">
        <v>1812</v>
      </c>
      <c r="W736" s="6" t="s">
        <v>1816</v>
      </c>
      <c r="X736" s="6" t="s">
        <v>22734</v>
      </c>
      <c r="Y736" s="13">
        <f>X737-'Sem RTOS RX'!$X736</f>
        <v>0.0002083333333</v>
      </c>
      <c r="Z736" s="7">
        <f>SUM(LEN(",CO_MQ135|"),'Sem RTOS RX'!$H736,LEN(",CO2_MQ135|"),'Sem RTOS RX'!$I736,LEN(",Alcool_MQ135|"),'Sem RTOS RX'!$J736,LEN(",Alcool_MQ135|"),'Sem RTOS RX'!$K736,LEN(",Toluen_MQ135|"),'Sem RTOS RX'!$L736,LEN(",MH4_MQ135|"),'Sem RTOS RX'!$M736,LEN(",O3_MQ131|"),'Sem RTOS RX'!$N736)*8</f>
        <v>672</v>
      </c>
    </row>
    <row r="737" ht="15.75" customHeight="1">
      <c r="A737" s="6" t="s">
        <v>22735</v>
      </c>
      <c r="B737" s="6" t="s">
        <v>22736</v>
      </c>
      <c r="C737" s="6" t="s">
        <v>19934</v>
      </c>
      <c r="D737" s="6" t="s">
        <v>22737</v>
      </c>
      <c r="E737" s="6" t="s">
        <v>1812</v>
      </c>
      <c r="F737" s="6" t="s">
        <v>1812</v>
      </c>
      <c r="G737" s="6" t="s">
        <v>1812</v>
      </c>
      <c r="H737" s="6" t="s">
        <v>218</v>
      </c>
      <c r="I737" s="6" t="s">
        <v>246</v>
      </c>
      <c r="J737" s="6" t="s">
        <v>30</v>
      </c>
      <c r="K737" s="6" t="s">
        <v>209</v>
      </c>
      <c r="L737" s="6" t="s">
        <v>71</v>
      </c>
      <c r="M737" s="6" t="s">
        <v>244</v>
      </c>
      <c r="N737" s="6" t="s">
        <v>218</v>
      </c>
      <c r="O737" s="6" t="s">
        <v>1812</v>
      </c>
      <c r="P737" s="6" t="s">
        <v>1812</v>
      </c>
      <c r="Q737" s="6" t="s">
        <v>1814</v>
      </c>
      <c r="R737" s="6" t="s">
        <v>1812</v>
      </c>
      <c r="S737" s="6" t="s">
        <v>1887</v>
      </c>
      <c r="T737" s="6" t="s">
        <v>1886</v>
      </c>
      <c r="U737" s="6" t="s">
        <v>1812</v>
      </c>
      <c r="V737" s="6" t="s">
        <v>1812</v>
      </c>
      <c r="W737" s="6" t="s">
        <v>1816</v>
      </c>
      <c r="X737" s="6" t="s">
        <v>22738</v>
      </c>
      <c r="Y737" s="13">
        <f>X738-'Sem RTOS RX'!$X737</f>
        <v>0.0001041666667</v>
      </c>
      <c r="Z737" s="7">
        <f>SUM(LEN(",CO_MQ135|"),'Sem RTOS RX'!$H737,LEN(",CO2_MQ135|"),'Sem RTOS RX'!$I737,LEN(",Alcool_MQ135|"),'Sem RTOS RX'!$J737,LEN(",Alcool_MQ135|"),'Sem RTOS RX'!$K737,LEN(",Toluen_MQ135|"),'Sem RTOS RX'!$L737,LEN(",MH4_MQ135|"),'Sem RTOS RX'!$M737,LEN(",O3_MQ131|"),'Sem RTOS RX'!$N737)*8</f>
        <v>672</v>
      </c>
    </row>
    <row r="738" ht="15.75" customHeight="1">
      <c r="A738" s="6" t="s">
        <v>22739</v>
      </c>
      <c r="B738" s="6" t="s">
        <v>22740</v>
      </c>
      <c r="C738" s="6" t="s">
        <v>19934</v>
      </c>
      <c r="D738" s="6" t="s">
        <v>22741</v>
      </c>
      <c r="E738" s="6" t="s">
        <v>1812</v>
      </c>
      <c r="F738" s="6" t="s">
        <v>1812</v>
      </c>
      <c r="G738" s="6" t="s">
        <v>1812</v>
      </c>
      <c r="H738" s="6" t="s">
        <v>94</v>
      </c>
      <c r="I738" s="6" t="s">
        <v>264</v>
      </c>
      <c r="J738" s="6" t="s">
        <v>32</v>
      </c>
      <c r="K738" s="6" t="s">
        <v>220</v>
      </c>
      <c r="L738" s="6" t="s">
        <v>265</v>
      </c>
      <c r="M738" s="6" t="s">
        <v>261</v>
      </c>
      <c r="N738" s="6" t="s">
        <v>161</v>
      </c>
      <c r="O738" s="6" t="s">
        <v>1812</v>
      </c>
      <c r="P738" s="6" t="s">
        <v>1812</v>
      </c>
      <c r="Q738" s="6" t="s">
        <v>1814</v>
      </c>
      <c r="R738" s="6" t="s">
        <v>1812</v>
      </c>
      <c r="S738" s="6" t="s">
        <v>1887</v>
      </c>
      <c r="T738" s="6" t="s">
        <v>1813</v>
      </c>
      <c r="U738" s="6" t="s">
        <v>1812</v>
      </c>
      <c r="V738" s="6" t="s">
        <v>1812</v>
      </c>
      <c r="W738" s="6" t="s">
        <v>1816</v>
      </c>
      <c r="X738" s="6" t="s">
        <v>22742</v>
      </c>
      <c r="Y738" s="13">
        <f>X739-'Sem RTOS RX'!$X738</f>
        <v>0.0001041666667</v>
      </c>
      <c r="Z738" s="7">
        <f>SUM(LEN(",CO_MQ135|"),'Sem RTOS RX'!$H738,LEN(",CO2_MQ135|"),'Sem RTOS RX'!$I738,LEN(",Alcool_MQ135|"),'Sem RTOS RX'!$J738,LEN(",Alcool_MQ135|"),'Sem RTOS RX'!$K738,LEN(",Toluen_MQ135|"),'Sem RTOS RX'!$L738,LEN(",MH4_MQ135|"),'Sem RTOS RX'!$M738,LEN(",O3_MQ131|"),'Sem RTOS RX'!$N738)*8</f>
        <v>672</v>
      </c>
    </row>
    <row r="739" ht="15.75" customHeight="1">
      <c r="A739" s="6" t="s">
        <v>22743</v>
      </c>
      <c r="B739" s="6" t="s">
        <v>22744</v>
      </c>
      <c r="C739" s="6" t="s">
        <v>19934</v>
      </c>
      <c r="D739" s="6" t="s">
        <v>22745</v>
      </c>
      <c r="E739" s="6" t="s">
        <v>1812</v>
      </c>
      <c r="F739" s="6" t="s">
        <v>1812</v>
      </c>
      <c r="G739" s="6" t="s">
        <v>1812</v>
      </c>
      <c r="H739" s="6" t="s">
        <v>200</v>
      </c>
      <c r="I739" s="6" t="s">
        <v>259</v>
      </c>
      <c r="J739" s="6" t="s">
        <v>152</v>
      </c>
      <c r="K739" s="6" t="s">
        <v>220</v>
      </c>
      <c r="L739" s="6" t="s">
        <v>4549</v>
      </c>
      <c r="M739" s="6" t="s">
        <v>261</v>
      </c>
      <c r="N739" s="6" t="s">
        <v>149</v>
      </c>
      <c r="O739" s="6" t="s">
        <v>1812</v>
      </c>
      <c r="P739" s="6" t="s">
        <v>1812</v>
      </c>
      <c r="Q739" s="6" t="s">
        <v>1814</v>
      </c>
      <c r="R739" s="6" t="s">
        <v>1812</v>
      </c>
      <c r="S739" s="6" t="s">
        <v>1887</v>
      </c>
      <c r="T739" s="6" t="s">
        <v>1813</v>
      </c>
      <c r="U739" s="6" t="s">
        <v>1812</v>
      </c>
      <c r="V739" s="6" t="s">
        <v>1812</v>
      </c>
      <c r="W739" s="6" t="s">
        <v>1816</v>
      </c>
      <c r="X739" s="6" t="s">
        <v>22746</v>
      </c>
      <c r="Y739" s="13">
        <f>X740-'Sem RTOS RX'!$X739</f>
        <v>0.0001041666667</v>
      </c>
      <c r="Z739" s="7">
        <f>SUM(LEN(",CO_MQ135|"),'Sem RTOS RX'!$H739,LEN(",CO2_MQ135|"),'Sem RTOS RX'!$I739,LEN(",Alcool_MQ135|"),'Sem RTOS RX'!$J739,LEN(",Alcool_MQ135|"),'Sem RTOS RX'!$K739,LEN(",Toluen_MQ135|"),'Sem RTOS RX'!$L739,LEN(",MH4_MQ135|"),'Sem RTOS RX'!$M739,LEN(",O3_MQ131|"),'Sem RTOS RX'!$N739)*8</f>
        <v>672</v>
      </c>
    </row>
    <row r="740" ht="15.75" customHeight="1">
      <c r="A740" s="6" t="s">
        <v>22747</v>
      </c>
      <c r="B740" s="6" t="s">
        <v>22748</v>
      </c>
      <c r="C740" s="6" t="s">
        <v>19934</v>
      </c>
      <c r="D740" s="6" t="s">
        <v>22749</v>
      </c>
      <c r="E740" s="6" t="s">
        <v>1812</v>
      </c>
      <c r="F740" s="6" t="s">
        <v>1812</v>
      </c>
      <c r="G740" s="6" t="s">
        <v>1812</v>
      </c>
      <c r="H740" s="6" t="s">
        <v>277</v>
      </c>
      <c r="I740" s="6" t="s">
        <v>246</v>
      </c>
      <c r="J740" s="6" t="s">
        <v>148</v>
      </c>
      <c r="K740" s="6" t="s">
        <v>209</v>
      </c>
      <c r="L740" s="6" t="s">
        <v>278</v>
      </c>
      <c r="M740" s="6" t="s">
        <v>244</v>
      </c>
      <c r="N740" s="6" t="s">
        <v>299</v>
      </c>
      <c r="O740" s="6" t="s">
        <v>1812</v>
      </c>
      <c r="P740" s="6" t="s">
        <v>1812</v>
      </c>
      <c r="Q740" s="6" t="s">
        <v>1814</v>
      </c>
      <c r="R740" s="6" t="s">
        <v>1812</v>
      </c>
      <c r="S740" s="6" t="s">
        <v>1887</v>
      </c>
      <c r="T740" s="6" t="s">
        <v>1886</v>
      </c>
      <c r="U740" s="6" t="s">
        <v>1812</v>
      </c>
      <c r="V740" s="6" t="s">
        <v>1812</v>
      </c>
      <c r="W740" s="6" t="s">
        <v>1816</v>
      </c>
      <c r="X740" s="6" t="s">
        <v>22750</v>
      </c>
      <c r="Y740" s="13">
        <f>X741-'Sem RTOS RX'!$X740</f>
        <v>0.0001041666667</v>
      </c>
      <c r="Z740" s="7">
        <f>SUM(LEN(",CO_MQ135|"),'Sem RTOS RX'!$H740,LEN(",CO2_MQ135|"),'Sem RTOS RX'!$I740,LEN(",Alcool_MQ135|"),'Sem RTOS RX'!$J740,LEN(",Alcool_MQ135|"),'Sem RTOS RX'!$K740,LEN(",Toluen_MQ135|"),'Sem RTOS RX'!$L740,LEN(",MH4_MQ135|"),'Sem RTOS RX'!$M740,LEN(",O3_MQ131|"),'Sem RTOS RX'!$N740)*8</f>
        <v>672</v>
      </c>
    </row>
    <row r="741" ht="15.75" customHeight="1">
      <c r="A741" s="6" t="s">
        <v>22751</v>
      </c>
      <c r="B741" s="6" t="s">
        <v>22752</v>
      </c>
      <c r="C741" s="6" t="s">
        <v>19934</v>
      </c>
      <c r="D741" s="6" t="s">
        <v>22753</v>
      </c>
      <c r="E741" s="6" t="s">
        <v>1812</v>
      </c>
      <c r="F741" s="6" t="s">
        <v>1812</v>
      </c>
      <c r="G741" s="6" t="s">
        <v>1812</v>
      </c>
      <c r="H741" s="6" t="s">
        <v>49</v>
      </c>
      <c r="I741" s="6" t="s">
        <v>247</v>
      </c>
      <c r="J741" s="6" t="s">
        <v>106</v>
      </c>
      <c r="K741" s="6" t="s">
        <v>220</v>
      </c>
      <c r="L741" s="6" t="s">
        <v>287</v>
      </c>
      <c r="M741" s="6" t="s">
        <v>244</v>
      </c>
      <c r="N741" s="6" t="s">
        <v>162</v>
      </c>
      <c r="O741" s="6" t="s">
        <v>1812</v>
      </c>
      <c r="P741" s="6" t="s">
        <v>1812</v>
      </c>
      <c r="Q741" s="6" t="s">
        <v>1814</v>
      </c>
      <c r="R741" s="6" t="s">
        <v>1812</v>
      </c>
      <c r="S741" s="6" t="s">
        <v>1887</v>
      </c>
      <c r="T741" s="6" t="s">
        <v>1886</v>
      </c>
      <c r="U741" s="6" t="s">
        <v>1812</v>
      </c>
      <c r="V741" s="6" t="s">
        <v>1812</v>
      </c>
      <c r="W741" s="6" t="s">
        <v>1816</v>
      </c>
      <c r="X741" s="6" t="s">
        <v>22754</v>
      </c>
      <c r="Y741" s="13">
        <f>X742-'Sem RTOS RX'!$X741</f>
        <v>0.0002083333333</v>
      </c>
      <c r="Z741" s="7">
        <f>SUM(LEN(",CO_MQ135|"),'Sem RTOS RX'!$H741,LEN(",CO2_MQ135|"),'Sem RTOS RX'!$I741,LEN(",Alcool_MQ135|"),'Sem RTOS RX'!$J741,LEN(",Alcool_MQ135|"),'Sem RTOS RX'!$K741,LEN(",Toluen_MQ135|"),'Sem RTOS RX'!$L741,LEN(",MH4_MQ135|"),'Sem RTOS RX'!$M741,LEN(",O3_MQ131|"),'Sem RTOS RX'!$N741)*8</f>
        <v>672</v>
      </c>
    </row>
    <row r="742" ht="15.75" customHeight="1">
      <c r="A742" s="6" t="s">
        <v>22755</v>
      </c>
      <c r="B742" s="6" t="s">
        <v>22756</v>
      </c>
      <c r="C742" s="6" t="s">
        <v>19934</v>
      </c>
      <c r="D742" s="6" t="s">
        <v>22757</v>
      </c>
      <c r="E742" s="6" t="s">
        <v>1812</v>
      </c>
      <c r="F742" s="6" t="s">
        <v>1812</v>
      </c>
      <c r="G742" s="6" t="s">
        <v>1812</v>
      </c>
      <c r="H742" s="6" t="s">
        <v>2569</v>
      </c>
      <c r="I742" s="6" t="s">
        <v>1953</v>
      </c>
      <c r="J742" s="6" t="s">
        <v>84</v>
      </c>
      <c r="K742" s="6" t="s">
        <v>250</v>
      </c>
      <c r="L742" s="6" t="s">
        <v>254</v>
      </c>
      <c r="M742" s="6" t="s">
        <v>242</v>
      </c>
      <c r="N742" s="6" t="s">
        <v>338</v>
      </c>
      <c r="O742" s="6" t="s">
        <v>1812</v>
      </c>
      <c r="P742" s="6" t="s">
        <v>1812</v>
      </c>
      <c r="Q742" s="6" t="s">
        <v>1814</v>
      </c>
      <c r="R742" s="6" t="s">
        <v>1812</v>
      </c>
      <c r="S742" s="6" t="s">
        <v>1887</v>
      </c>
      <c r="T742" s="6" t="s">
        <v>1886</v>
      </c>
      <c r="U742" s="6" t="s">
        <v>1812</v>
      </c>
      <c r="V742" s="6" t="s">
        <v>1812</v>
      </c>
      <c r="W742" s="6" t="s">
        <v>1816</v>
      </c>
      <c r="X742" s="6" t="s">
        <v>22758</v>
      </c>
      <c r="Y742" s="13">
        <f>X743-'Sem RTOS RX'!$X742</f>
        <v>0.0002083333333</v>
      </c>
      <c r="Z742" s="7">
        <f>SUM(LEN(",CO_MQ135|"),'Sem RTOS RX'!$H742,LEN(",CO2_MQ135|"),'Sem RTOS RX'!$I742,LEN(",Alcool_MQ135|"),'Sem RTOS RX'!$J742,LEN(",Alcool_MQ135|"),'Sem RTOS RX'!$K742,LEN(",Toluen_MQ135|"),'Sem RTOS RX'!$L742,LEN(",MH4_MQ135|"),'Sem RTOS RX'!$M742,LEN(",O3_MQ131|"),'Sem RTOS RX'!$N742)*8</f>
        <v>672</v>
      </c>
    </row>
    <row r="743" ht="15.75" customHeight="1">
      <c r="A743" s="6" t="s">
        <v>22759</v>
      </c>
      <c r="B743" s="6" t="s">
        <v>22760</v>
      </c>
      <c r="C743" s="6" t="s">
        <v>19934</v>
      </c>
      <c r="D743" s="6" t="s">
        <v>22761</v>
      </c>
      <c r="E743" s="6" t="s">
        <v>1812</v>
      </c>
      <c r="F743" s="6" t="s">
        <v>1812</v>
      </c>
      <c r="G743" s="6" t="s">
        <v>1812</v>
      </c>
      <c r="H743" s="6" t="s">
        <v>18</v>
      </c>
      <c r="I743" s="6" t="s">
        <v>240</v>
      </c>
      <c r="J743" s="6" t="s">
        <v>156</v>
      </c>
      <c r="K743" s="6" t="s">
        <v>209</v>
      </c>
      <c r="L743" s="6" t="s">
        <v>1952</v>
      </c>
      <c r="M743" s="6" t="s">
        <v>244</v>
      </c>
      <c r="N743" s="6" t="s">
        <v>197</v>
      </c>
      <c r="O743" s="6" t="s">
        <v>1812</v>
      </c>
      <c r="P743" s="6" t="s">
        <v>1812</v>
      </c>
      <c r="Q743" s="6" t="s">
        <v>1814</v>
      </c>
      <c r="R743" s="6" t="s">
        <v>1812</v>
      </c>
      <c r="S743" s="6" t="s">
        <v>1887</v>
      </c>
      <c r="T743" s="6" t="s">
        <v>1813</v>
      </c>
      <c r="U743" s="6" t="s">
        <v>1812</v>
      </c>
      <c r="V743" s="6" t="s">
        <v>1812</v>
      </c>
      <c r="W743" s="6" t="s">
        <v>1816</v>
      </c>
      <c r="X743" s="6" t="s">
        <v>22762</v>
      </c>
      <c r="Y743" s="13">
        <f>X744-'Sem RTOS RX'!$X743</f>
        <v>0.0002199074074</v>
      </c>
      <c r="Z743" s="7">
        <f>SUM(LEN(",CO_MQ135|"),'Sem RTOS RX'!$H743,LEN(",CO2_MQ135|"),'Sem RTOS RX'!$I743,LEN(",Alcool_MQ135|"),'Sem RTOS RX'!$J743,LEN(",Alcool_MQ135|"),'Sem RTOS RX'!$K743,LEN(",Toluen_MQ135|"),'Sem RTOS RX'!$L743,LEN(",MH4_MQ135|"),'Sem RTOS RX'!$M743,LEN(",O3_MQ131|"),'Sem RTOS RX'!$N743)*8</f>
        <v>672</v>
      </c>
    </row>
    <row r="744" ht="15.75" customHeight="1">
      <c r="A744" s="6" t="s">
        <v>22763</v>
      </c>
      <c r="B744" s="6" t="s">
        <v>22764</v>
      </c>
      <c r="C744" s="6" t="s">
        <v>19934</v>
      </c>
      <c r="D744" s="6" t="s">
        <v>22765</v>
      </c>
      <c r="E744" s="6" t="s">
        <v>1812</v>
      </c>
      <c r="F744" s="6" t="s">
        <v>1812</v>
      </c>
      <c r="G744" s="6" t="s">
        <v>1812</v>
      </c>
      <c r="H744" s="6" t="s">
        <v>277</v>
      </c>
      <c r="I744" s="6" t="s">
        <v>246</v>
      </c>
      <c r="J744" s="6" t="s">
        <v>148</v>
      </c>
      <c r="K744" s="6" t="s">
        <v>209</v>
      </c>
      <c r="L744" s="6" t="s">
        <v>278</v>
      </c>
      <c r="M744" s="6" t="s">
        <v>244</v>
      </c>
      <c r="N744" s="6" t="s">
        <v>55</v>
      </c>
      <c r="O744" s="6" t="s">
        <v>1812</v>
      </c>
      <c r="P744" s="6" t="s">
        <v>1812</v>
      </c>
      <c r="Q744" s="6" t="s">
        <v>1814</v>
      </c>
      <c r="R744" s="6" t="s">
        <v>1812</v>
      </c>
      <c r="S744" s="6" t="s">
        <v>1887</v>
      </c>
      <c r="T744" s="6" t="s">
        <v>1813</v>
      </c>
      <c r="U744" s="6" t="s">
        <v>1812</v>
      </c>
      <c r="V744" s="6" t="s">
        <v>1812</v>
      </c>
      <c r="W744" s="6" t="s">
        <v>1816</v>
      </c>
      <c r="X744" s="6" t="s">
        <v>22766</v>
      </c>
      <c r="Y744" s="13">
        <f>X745-'Sem RTOS RX'!$X744</f>
        <v>0.0002083333333</v>
      </c>
      <c r="Z744" s="7">
        <f>SUM(LEN(",CO_MQ135|"),'Sem RTOS RX'!$H744,LEN(",CO2_MQ135|"),'Sem RTOS RX'!$I744,LEN(",Alcool_MQ135|"),'Sem RTOS RX'!$J744,LEN(",Alcool_MQ135|"),'Sem RTOS RX'!$K744,LEN(",Toluen_MQ135|"),'Sem RTOS RX'!$L744,LEN(",MH4_MQ135|"),'Sem RTOS RX'!$M744,LEN(",O3_MQ131|"),'Sem RTOS RX'!$N744)*8</f>
        <v>672</v>
      </c>
    </row>
    <row r="745" ht="15.75" customHeight="1">
      <c r="A745" s="6" t="s">
        <v>22767</v>
      </c>
      <c r="B745" s="6" t="s">
        <v>22768</v>
      </c>
      <c r="C745" s="6" t="s">
        <v>19934</v>
      </c>
      <c r="D745" s="6" t="s">
        <v>22769</v>
      </c>
      <c r="E745" s="6" t="s">
        <v>1812</v>
      </c>
      <c r="F745" s="6" t="s">
        <v>1812</v>
      </c>
      <c r="G745" s="6" t="s">
        <v>1812</v>
      </c>
      <c r="H745" s="6" t="s">
        <v>277</v>
      </c>
      <c r="I745" s="6" t="s">
        <v>246</v>
      </c>
      <c r="J745" s="6" t="s">
        <v>148</v>
      </c>
      <c r="K745" s="6" t="s">
        <v>209</v>
      </c>
      <c r="L745" s="6" t="s">
        <v>278</v>
      </c>
      <c r="M745" s="6" t="s">
        <v>244</v>
      </c>
      <c r="N745" s="6" t="s">
        <v>185</v>
      </c>
      <c r="O745" s="6" t="s">
        <v>1812</v>
      </c>
      <c r="P745" s="6" t="s">
        <v>1812</v>
      </c>
      <c r="Q745" s="6" t="s">
        <v>1814</v>
      </c>
      <c r="R745" s="6" t="s">
        <v>1812</v>
      </c>
      <c r="S745" s="6" t="s">
        <v>1887</v>
      </c>
      <c r="T745" s="6" t="s">
        <v>1886</v>
      </c>
      <c r="U745" s="6" t="s">
        <v>1812</v>
      </c>
      <c r="V745" s="6" t="s">
        <v>1812</v>
      </c>
      <c r="W745" s="6" t="s">
        <v>1816</v>
      </c>
      <c r="X745" s="6" t="s">
        <v>22770</v>
      </c>
      <c r="Y745" s="13">
        <f>X746-'Sem RTOS RX'!$X745</f>
        <v>0.0002083333333</v>
      </c>
      <c r="Z745" s="7">
        <f>SUM(LEN(",CO_MQ135|"),'Sem RTOS RX'!$H745,LEN(",CO2_MQ135|"),'Sem RTOS RX'!$I745,LEN(",Alcool_MQ135|"),'Sem RTOS RX'!$J745,LEN(",Alcool_MQ135|"),'Sem RTOS RX'!$K745,LEN(",Toluen_MQ135|"),'Sem RTOS RX'!$L745,LEN(",MH4_MQ135|"),'Sem RTOS RX'!$M745,LEN(",O3_MQ131|"),'Sem RTOS RX'!$N745)*8</f>
        <v>672</v>
      </c>
    </row>
    <row r="746" ht="15.75" customHeight="1">
      <c r="A746" s="6" t="s">
        <v>22771</v>
      </c>
      <c r="B746" s="6" t="s">
        <v>22772</v>
      </c>
      <c r="C746" s="6" t="s">
        <v>19934</v>
      </c>
      <c r="D746" s="6" t="s">
        <v>22773</v>
      </c>
      <c r="E746" s="6" t="s">
        <v>1812</v>
      </c>
      <c r="F746" s="6" t="s">
        <v>1812</v>
      </c>
      <c r="G746" s="6" t="s">
        <v>1812</v>
      </c>
      <c r="H746" s="6" t="s">
        <v>266</v>
      </c>
      <c r="I746" s="6" t="s">
        <v>246</v>
      </c>
      <c r="J746" s="6" t="s">
        <v>30</v>
      </c>
      <c r="K746" s="6" t="s">
        <v>220</v>
      </c>
      <c r="L746" s="6" t="s">
        <v>82</v>
      </c>
      <c r="M746" s="6" t="s">
        <v>244</v>
      </c>
      <c r="N746" s="6" t="s">
        <v>5147</v>
      </c>
      <c r="O746" s="6" t="s">
        <v>1812</v>
      </c>
      <c r="P746" s="6" t="s">
        <v>1812</v>
      </c>
      <c r="Q746" s="6" t="s">
        <v>1814</v>
      </c>
      <c r="R746" s="6" t="s">
        <v>1812</v>
      </c>
      <c r="S746" s="6" t="s">
        <v>1887</v>
      </c>
      <c r="T746" s="6" t="s">
        <v>1886</v>
      </c>
      <c r="U746" s="6" t="s">
        <v>1812</v>
      </c>
      <c r="V746" s="6" t="s">
        <v>1812</v>
      </c>
      <c r="W746" s="6" t="s">
        <v>1816</v>
      </c>
      <c r="X746" s="6" t="s">
        <v>22774</v>
      </c>
      <c r="Y746" s="13">
        <f>X747-'Sem RTOS RX'!$X746</f>
        <v>0.0002083333333</v>
      </c>
      <c r="Z746" s="7">
        <f>SUM(LEN(",CO_MQ135|"),'Sem RTOS RX'!$H746,LEN(",CO2_MQ135|"),'Sem RTOS RX'!$I746,LEN(",Alcool_MQ135|"),'Sem RTOS RX'!$J746,LEN(",Alcool_MQ135|"),'Sem RTOS RX'!$K746,LEN(",Toluen_MQ135|"),'Sem RTOS RX'!$L746,LEN(",MH4_MQ135|"),'Sem RTOS RX'!$M746,LEN(",O3_MQ131|"),'Sem RTOS RX'!$N746)*8</f>
        <v>672</v>
      </c>
    </row>
    <row r="747" ht="15.75" customHeight="1">
      <c r="A747" s="6" t="s">
        <v>22775</v>
      </c>
      <c r="B747" s="6" t="s">
        <v>22776</v>
      </c>
      <c r="C747" s="6" t="s">
        <v>19934</v>
      </c>
      <c r="D747" s="6" t="s">
        <v>22777</v>
      </c>
      <c r="E747" s="6" t="s">
        <v>1812</v>
      </c>
      <c r="F747" s="6" t="s">
        <v>1812</v>
      </c>
      <c r="G747" s="6" t="s">
        <v>1812</v>
      </c>
      <c r="H747" s="6" t="s">
        <v>277</v>
      </c>
      <c r="I747" s="6" t="s">
        <v>246</v>
      </c>
      <c r="J747" s="6" t="s">
        <v>148</v>
      </c>
      <c r="K747" s="6" t="s">
        <v>209</v>
      </c>
      <c r="L747" s="6" t="s">
        <v>278</v>
      </c>
      <c r="M747" s="6" t="s">
        <v>244</v>
      </c>
      <c r="N747" s="6" t="s">
        <v>185</v>
      </c>
      <c r="O747" s="6" t="s">
        <v>1812</v>
      </c>
      <c r="P747" s="6" t="s">
        <v>1812</v>
      </c>
      <c r="Q747" s="6" t="s">
        <v>1814</v>
      </c>
      <c r="R747" s="6" t="s">
        <v>1812</v>
      </c>
      <c r="S747" s="6" t="s">
        <v>1887</v>
      </c>
      <c r="T747" s="6" t="s">
        <v>1886</v>
      </c>
      <c r="U747" s="6" t="s">
        <v>1812</v>
      </c>
      <c r="V747" s="6" t="s">
        <v>1812</v>
      </c>
      <c r="W747" s="6" t="s">
        <v>1816</v>
      </c>
      <c r="X747" s="6" t="s">
        <v>22778</v>
      </c>
      <c r="Y747" s="13">
        <f>X748-'Sem RTOS RX'!$X747</f>
        <v>0.0002083333333</v>
      </c>
      <c r="Z747" s="7">
        <f>SUM(LEN(",CO_MQ135|"),'Sem RTOS RX'!$H747,LEN(",CO2_MQ135|"),'Sem RTOS RX'!$I747,LEN(",Alcool_MQ135|"),'Sem RTOS RX'!$J747,LEN(",Alcool_MQ135|"),'Sem RTOS RX'!$K747,LEN(",Toluen_MQ135|"),'Sem RTOS RX'!$L747,LEN(",MH4_MQ135|"),'Sem RTOS RX'!$M747,LEN(",O3_MQ131|"),'Sem RTOS RX'!$N747)*8</f>
        <v>672</v>
      </c>
    </row>
    <row r="748" ht="15.75" customHeight="1">
      <c r="A748" s="6" t="s">
        <v>22779</v>
      </c>
      <c r="B748" s="6" t="s">
        <v>22780</v>
      </c>
      <c r="C748" s="6" t="s">
        <v>19934</v>
      </c>
      <c r="D748" s="6" t="s">
        <v>22781</v>
      </c>
      <c r="E748" s="6" t="s">
        <v>1812</v>
      </c>
      <c r="F748" s="6" t="s">
        <v>1812</v>
      </c>
      <c r="G748" s="6" t="s">
        <v>1812</v>
      </c>
      <c r="H748" s="6" t="s">
        <v>214</v>
      </c>
      <c r="I748" s="6" t="s">
        <v>240</v>
      </c>
      <c r="J748" s="6" t="s">
        <v>239</v>
      </c>
      <c r="K748" s="6" t="s">
        <v>209</v>
      </c>
      <c r="L748" s="6" t="s">
        <v>241</v>
      </c>
      <c r="M748" s="6" t="s">
        <v>242</v>
      </c>
      <c r="N748" s="6" t="s">
        <v>297</v>
      </c>
      <c r="O748" s="6" t="s">
        <v>1812</v>
      </c>
      <c r="P748" s="6" t="s">
        <v>1812</v>
      </c>
      <c r="Q748" s="6" t="s">
        <v>1814</v>
      </c>
      <c r="R748" s="6" t="s">
        <v>1812</v>
      </c>
      <c r="S748" s="6" t="s">
        <v>1887</v>
      </c>
      <c r="T748" s="6" t="s">
        <v>1813</v>
      </c>
      <c r="U748" s="6" t="s">
        <v>1812</v>
      </c>
      <c r="V748" s="6" t="s">
        <v>1812</v>
      </c>
      <c r="W748" s="6" t="s">
        <v>1816</v>
      </c>
      <c r="X748" s="6" t="s">
        <v>22782</v>
      </c>
      <c r="Y748" s="13">
        <f>X749-'Sem RTOS RX'!$X748</f>
        <v>0.0002083333333</v>
      </c>
      <c r="Z748" s="7">
        <f>SUM(LEN(",CO_MQ135|"),'Sem RTOS RX'!$H748,LEN(",CO2_MQ135|"),'Sem RTOS RX'!$I748,LEN(",Alcool_MQ135|"),'Sem RTOS RX'!$J748,LEN(",Alcool_MQ135|"),'Sem RTOS RX'!$K748,LEN(",Toluen_MQ135|"),'Sem RTOS RX'!$L748,LEN(",MH4_MQ135|"),'Sem RTOS RX'!$M748,LEN(",O3_MQ131|"),'Sem RTOS RX'!$N748)*8</f>
        <v>672</v>
      </c>
    </row>
    <row r="749" ht="15.75" customHeight="1">
      <c r="A749" s="6" t="s">
        <v>22783</v>
      </c>
      <c r="B749" s="6" t="s">
        <v>22784</v>
      </c>
      <c r="C749" s="6" t="s">
        <v>19934</v>
      </c>
      <c r="D749" s="6" t="s">
        <v>22785</v>
      </c>
      <c r="E749" s="6" t="s">
        <v>1812</v>
      </c>
      <c r="F749" s="6" t="s">
        <v>1812</v>
      </c>
      <c r="G749" s="6" t="s">
        <v>1812</v>
      </c>
      <c r="H749" s="6" t="s">
        <v>2569</v>
      </c>
      <c r="I749" s="6" t="s">
        <v>1953</v>
      </c>
      <c r="J749" s="6" t="s">
        <v>84</v>
      </c>
      <c r="K749" s="6" t="s">
        <v>250</v>
      </c>
      <c r="L749" s="6" t="s">
        <v>254</v>
      </c>
      <c r="M749" s="6" t="s">
        <v>242</v>
      </c>
      <c r="N749" s="6" t="s">
        <v>226</v>
      </c>
      <c r="O749" s="6" t="s">
        <v>1812</v>
      </c>
      <c r="P749" s="6" t="s">
        <v>1812</v>
      </c>
      <c r="Q749" s="6" t="s">
        <v>1814</v>
      </c>
      <c r="R749" s="6" t="s">
        <v>1812</v>
      </c>
      <c r="S749" s="6" t="s">
        <v>1887</v>
      </c>
      <c r="T749" s="6" t="s">
        <v>1886</v>
      </c>
      <c r="U749" s="6" t="s">
        <v>1812</v>
      </c>
      <c r="V749" s="6" t="s">
        <v>1812</v>
      </c>
      <c r="W749" s="6" t="s">
        <v>1816</v>
      </c>
      <c r="X749" s="6" t="s">
        <v>22786</v>
      </c>
      <c r="Y749" s="13">
        <f>X750-'Sem RTOS RX'!$X749</f>
        <v>0.0002083333333</v>
      </c>
      <c r="Z749" s="7">
        <f>SUM(LEN(",CO_MQ135|"),'Sem RTOS RX'!$H749,LEN(",CO2_MQ135|"),'Sem RTOS RX'!$I749,LEN(",Alcool_MQ135|"),'Sem RTOS RX'!$J749,LEN(",Alcool_MQ135|"),'Sem RTOS RX'!$K749,LEN(",Toluen_MQ135|"),'Sem RTOS RX'!$L749,LEN(",MH4_MQ135|"),'Sem RTOS RX'!$M749,LEN(",O3_MQ131|"),'Sem RTOS RX'!$N749)*8</f>
        <v>672</v>
      </c>
    </row>
    <row r="750" ht="15.75" customHeight="1">
      <c r="A750" s="6" t="s">
        <v>22787</v>
      </c>
      <c r="B750" s="6" t="s">
        <v>22788</v>
      </c>
      <c r="C750" s="6" t="s">
        <v>19934</v>
      </c>
      <c r="D750" s="6" t="s">
        <v>22789</v>
      </c>
      <c r="E750" s="6" t="s">
        <v>1812</v>
      </c>
      <c r="F750" s="6" t="s">
        <v>1812</v>
      </c>
      <c r="G750" s="6" t="s">
        <v>1812</v>
      </c>
      <c r="H750" s="6" t="s">
        <v>218</v>
      </c>
      <c r="I750" s="6" t="s">
        <v>246</v>
      </c>
      <c r="J750" s="6" t="s">
        <v>30</v>
      </c>
      <c r="K750" s="6" t="s">
        <v>209</v>
      </c>
      <c r="L750" s="6" t="s">
        <v>71</v>
      </c>
      <c r="M750" s="6" t="s">
        <v>244</v>
      </c>
      <c r="N750" s="6" t="s">
        <v>213</v>
      </c>
      <c r="O750" s="6" t="s">
        <v>1812</v>
      </c>
      <c r="P750" s="6" t="s">
        <v>1812</v>
      </c>
      <c r="Q750" s="6" t="s">
        <v>1814</v>
      </c>
      <c r="R750" s="6" t="s">
        <v>1812</v>
      </c>
      <c r="S750" s="6" t="s">
        <v>1887</v>
      </c>
      <c r="T750" s="6" t="s">
        <v>1886</v>
      </c>
      <c r="U750" s="6" t="s">
        <v>1812</v>
      </c>
      <c r="V750" s="6" t="s">
        <v>1812</v>
      </c>
      <c r="W750" s="6" t="s">
        <v>1816</v>
      </c>
      <c r="X750" s="6" t="s">
        <v>22790</v>
      </c>
      <c r="Y750" s="13">
        <f>X751-'Sem RTOS RX'!$X750</f>
        <v>0.0002199074074</v>
      </c>
      <c r="Z750" s="7">
        <f>SUM(LEN(",CO_MQ135|"),'Sem RTOS RX'!$H750,LEN(",CO2_MQ135|"),'Sem RTOS RX'!$I750,LEN(",Alcool_MQ135|"),'Sem RTOS RX'!$J750,LEN(",Alcool_MQ135|"),'Sem RTOS RX'!$K750,LEN(",Toluen_MQ135|"),'Sem RTOS RX'!$L750,LEN(",MH4_MQ135|"),'Sem RTOS RX'!$M750,LEN(",O3_MQ131|"),'Sem RTOS RX'!$N750)*8</f>
        <v>672</v>
      </c>
    </row>
    <row r="751" ht="15.75" customHeight="1">
      <c r="A751" s="6" t="s">
        <v>22791</v>
      </c>
      <c r="B751" s="6" t="s">
        <v>22792</v>
      </c>
      <c r="C751" s="6" t="s">
        <v>19934</v>
      </c>
      <c r="D751" s="6" t="s">
        <v>22793</v>
      </c>
      <c r="E751" s="6" t="s">
        <v>1812</v>
      </c>
      <c r="F751" s="6" t="s">
        <v>1812</v>
      </c>
      <c r="G751" s="6" t="s">
        <v>1812</v>
      </c>
      <c r="H751" s="6" t="s">
        <v>218</v>
      </c>
      <c r="I751" s="6" t="s">
        <v>246</v>
      </c>
      <c r="J751" s="6" t="s">
        <v>30</v>
      </c>
      <c r="K751" s="6" t="s">
        <v>209</v>
      </c>
      <c r="L751" s="6" t="s">
        <v>71</v>
      </c>
      <c r="M751" s="6" t="s">
        <v>244</v>
      </c>
      <c r="N751" s="6" t="s">
        <v>158</v>
      </c>
      <c r="O751" s="6" t="s">
        <v>1812</v>
      </c>
      <c r="P751" s="6" t="s">
        <v>1812</v>
      </c>
      <c r="Q751" s="6" t="s">
        <v>1814</v>
      </c>
      <c r="R751" s="6" t="s">
        <v>1812</v>
      </c>
      <c r="S751" s="6" t="s">
        <v>1887</v>
      </c>
      <c r="T751" s="6" t="s">
        <v>1886</v>
      </c>
      <c r="U751" s="6" t="s">
        <v>1812</v>
      </c>
      <c r="V751" s="6" t="s">
        <v>1812</v>
      </c>
      <c r="W751" s="6" t="s">
        <v>1816</v>
      </c>
      <c r="X751" s="6" t="s">
        <v>22794</v>
      </c>
      <c r="Y751" s="13">
        <f>X752-'Sem RTOS RX'!$X751</f>
        <v>0.0002083333333</v>
      </c>
      <c r="Z751" s="7">
        <f>SUM(LEN(",CO_MQ135|"),'Sem RTOS RX'!$H751,LEN(",CO2_MQ135|"),'Sem RTOS RX'!$I751,LEN(",Alcool_MQ135|"),'Sem RTOS RX'!$J751,LEN(",Alcool_MQ135|"),'Sem RTOS RX'!$K751,LEN(",Toluen_MQ135|"),'Sem RTOS RX'!$L751,LEN(",MH4_MQ135|"),'Sem RTOS RX'!$M751,LEN(",O3_MQ131|"),'Sem RTOS RX'!$N751)*8</f>
        <v>672</v>
      </c>
    </row>
    <row r="752" ht="15.75" customHeight="1">
      <c r="A752" s="6" t="s">
        <v>22795</v>
      </c>
      <c r="B752" s="6" t="s">
        <v>22796</v>
      </c>
      <c r="C752" s="6" t="s">
        <v>19934</v>
      </c>
      <c r="D752" s="6" t="s">
        <v>22797</v>
      </c>
      <c r="E752" s="6" t="s">
        <v>1812</v>
      </c>
      <c r="F752" s="6" t="s">
        <v>1812</v>
      </c>
      <c r="G752" s="6" t="s">
        <v>1812</v>
      </c>
      <c r="H752" s="6" t="s">
        <v>218</v>
      </c>
      <c r="I752" s="6" t="s">
        <v>246</v>
      </c>
      <c r="J752" s="6" t="s">
        <v>148</v>
      </c>
      <c r="K752" s="6" t="s">
        <v>209</v>
      </c>
      <c r="L752" s="6" t="s">
        <v>71</v>
      </c>
      <c r="M752" s="6" t="s">
        <v>244</v>
      </c>
      <c r="N752" s="6" t="s">
        <v>185</v>
      </c>
      <c r="O752" s="6" t="s">
        <v>1812</v>
      </c>
      <c r="P752" s="6" t="s">
        <v>1812</v>
      </c>
      <c r="Q752" s="6" t="s">
        <v>1814</v>
      </c>
      <c r="R752" s="6" t="s">
        <v>1812</v>
      </c>
      <c r="S752" s="6" t="s">
        <v>1887</v>
      </c>
      <c r="T752" s="6" t="s">
        <v>1886</v>
      </c>
      <c r="U752" s="6" t="s">
        <v>1812</v>
      </c>
      <c r="V752" s="6" t="s">
        <v>1812</v>
      </c>
      <c r="W752" s="6" t="s">
        <v>1816</v>
      </c>
      <c r="X752" s="6" t="s">
        <v>22798</v>
      </c>
      <c r="Y752" s="13">
        <f>X753-'Sem RTOS RX'!$X752</f>
        <v>0.0001041666667</v>
      </c>
      <c r="Z752" s="7">
        <f>SUM(LEN(",CO_MQ135|"),'Sem RTOS RX'!$H752,LEN(",CO2_MQ135|"),'Sem RTOS RX'!$I752,LEN(",Alcool_MQ135|"),'Sem RTOS RX'!$J752,LEN(",Alcool_MQ135|"),'Sem RTOS RX'!$K752,LEN(",Toluen_MQ135|"),'Sem RTOS RX'!$L752,LEN(",MH4_MQ135|"),'Sem RTOS RX'!$M752,LEN(",O3_MQ131|"),'Sem RTOS RX'!$N752)*8</f>
        <v>672</v>
      </c>
    </row>
    <row r="753" ht="15.75" customHeight="1">
      <c r="A753" s="6" t="s">
        <v>22799</v>
      </c>
      <c r="B753" s="6" t="s">
        <v>22800</v>
      </c>
      <c r="C753" s="6" t="s">
        <v>19934</v>
      </c>
      <c r="D753" s="6" t="s">
        <v>22801</v>
      </c>
      <c r="E753" s="6" t="s">
        <v>1812</v>
      </c>
      <c r="F753" s="6" t="s">
        <v>1812</v>
      </c>
      <c r="G753" s="6" t="s">
        <v>1812</v>
      </c>
      <c r="H753" s="6" t="s">
        <v>18</v>
      </c>
      <c r="I753" s="6" t="s">
        <v>240</v>
      </c>
      <c r="J753" s="6" t="s">
        <v>156</v>
      </c>
      <c r="K753" s="6" t="s">
        <v>209</v>
      </c>
      <c r="L753" s="6" t="s">
        <v>1952</v>
      </c>
      <c r="M753" s="6" t="s">
        <v>244</v>
      </c>
      <c r="N753" s="6" t="s">
        <v>153</v>
      </c>
      <c r="O753" s="6" t="s">
        <v>1812</v>
      </c>
      <c r="P753" s="6" t="s">
        <v>1812</v>
      </c>
      <c r="Q753" s="6" t="s">
        <v>1814</v>
      </c>
      <c r="R753" s="6" t="s">
        <v>1812</v>
      </c>
      <c r="S753" s="6" t="s">
        <v>1887</v>
      </c>
      <c r="T753" s="6" t="s">
        <v>1886</v>
      </c>
      <c r="U753" s="6" t="s">
        <v>1812</v>
      </c>
      <c r="V753" s="6" t="s">
        <v>1812</v>
      </c>
      <c r="W753" s="6" t="s">
        <v>1816</v>
      </c>
      <c r="X753" s="6" t="s">
        <v>22802</v>
      </c>
      <c r="Y753" s="13">
        <f>X754-'Sem RTOS RX'!$X753</f>
        <v>0.0001041666667</v>
      </c>
      <c r="Z753" s="7">
        <f>SUM(LEN(",CO_MQ135|"),'Sem RTOS RX'!$H753,LEN(",CO2_MQ135|"),'Sem RTOS RX'!$I753,LEN(",Alcool_MQ135|"),'Sem RTOS RX'!$J753,LEN(",Alcool_MQ135|"),'Sem RTOS RX'!$K753,LEN(",Toluen_MQ135|"),'Sem RTOS RX'!$L753,LEN(",MH4_MQ135|"),'Sem RTOS RX'!$M753,LEN(",O3_MQ131|"),'Sem RTOS RX'!$N753)*8</f>
        <v>672</v>
      </c>
    </row>
    <row r="754" ht="15.75" customHeight="1">
      <c r="A754" s="6" t="s">
        <v>22803</v>
      </c>
      <c r="B754" s="6" t="s">
        <v>22804</v>
      </c>
      <c r="C754" s="6" t="s">
        <v>19934</v>
      </c>
      <c r="D754" s="6" t="s">
        <v>22805</v>
      </c>
      <c r="E754" s="6" t="s">
        <v>1812</v>
      </c>
      <c r="F754" s="6" t="s">
        <v>1812</v>
      </c>
      <c r="G754" s="6" t="s">
        <v>1812</v>
      </c>
      <c r="H754" s="6" t="s">
        <v>277</v>
      </c>
      <c r="I754" s="6" t="s">
        <v>246</v>
      </c>
      <c r="J754" s="6" t="s">
        <v>148</v>
      </c>
      <c r="K754" s="6" t="s">
        <v>209</v>
      </c>
      <c r="L754" s="6" t="s">
        <v>278</v>
      </c>
      <c r="M754" s="6" t="s">
        <v>244</v>
      </c>
      <c r="N754" s="6" t="s">
        <v>2569</v>
      </c>
      <c r="O754" s="6" t="s">
        <v>1812</v>
      </c>
      <c r="P754" s="6" t="s">
        <v>1812</v>
      </c>
      <c r="Q754" s="6" t="s">
        <v>1814</v>
      </c>
      <c r="R754" s="6" t="s">
        <v>1812</v>
      </c>
      <c r="S754" s="6" t="s">
        <v>1887</v>
      </c>
      <c r="T754" s="6" t="s">
        <v>1886</v>
      </c>
      <c r="U754" s="6" t="s">
        <v>1812</v>
      </c>
      <c r="V754" s="6" t="s">
        <v>1812</v>
      </c>
      <c r="W754" s="6" t="s">
        <v>1816</v>
      </c>
      <c r="X754" s="6" t="s">
        <v>22806</v>
      </c>
      <c r="Y754" s="13">
        <f>X755-'Sem RTOS RX'!$X754</f>
        <v>0.0001041666667</v>
      </c>
      <c r="Z754" s="7">
        <f>SUM(LEN(",CO_MQ135|"),'Sem RTOS RX'!$H754,LEN(",CO2_MQ135|"),'Sem RTOS RX'!$I754,LEN(",Alcool_MQ135|"),'Sem RTOS RX'!$J754,LEN(",Alcool_MQ135|"),'Sem RTOS RX'!$K754,LEN(",Toluen_MQ135|"),'Sem RTOS RX'!$L754,LEN(",MH4_MQ135|"),'Sem RTOS RX'!$M754,LEN(",O3_MQ131|"),'Sem RTOS RX'!$N754)*8</f>
        <v>672</v>
      </c>
    </row>
    <row r="755" ht="15.75" customHeight="1">
      <c r="A755" s="6" t="s">
        <v>22807</v>
      </c>
      <c r="B755" s="6" t="s">
        <v>22808</v>
      </c>
      <c r="C755" s="6" t="s">
        <v>19934</v>
      </c>
      <c r="D755" s="6" t="s">
        <v>22809</v>
      </c>
      <c r="E755" s="6" t="s">
        <v>1812</v>
      </c>
      <c r="F755" s="6" t="s">
        <v>1812</v>
      </c>
      <c r="G755" s="6" t="s">
        <v>1812</v>
      </c>
      <c r="H755" s="6" t="s">
        <v>1970</v>
      </c>
      <c r="I755" s="6" t="s">
        <v>247</v>
      </c>
      <c r="J755" s="6" t="s">
        <v>106</v>
      </c>
      <c r="K755" s="6" t="s">
        <v>220</v>
      </c>
      <c r="L755" s="6" t="s">
        <v>58</v>
      </c>
      <c r="M755" s="6" t="s">
        <v>244</v>
      </c>
      <c r="N755" s="6" t="s">
        <v>229</v>
      </c>
      <c r="O755" s="6" t="s">
        <v>1812</v>
      </c>
      <c r="P755" s="6" t="s">
        <v>1812</v>
      </c>
      <c r="Q755" s="6" t="s">
        <v>1814</v>
      </c>
      <c r="R755" s="6" t="s">
        <v>1812</v>
      </c>
      <c r="S755" s="6" t="s">
        <v>1887</v>
      </c>
      <c r="T755" s="6" t="s">
        <v>1886</v>
      </c>
      <c r="U755" s="6" t="s">
        <v>1812</v>
      </c>
      <c r="V755" s="6" t="s">
        <v>1812</v>
      </c>
      <c r="W755" s="6" t="s">
        <v>1816</v>
      </c>
      <c r="X755" s="6" t="s">
        <v>22810</v>
      </c>
      <c r="Y755" s="13">
        <f>X756-'Sem RTOS RX'!$X755</f>
        <v>0.0001041666667</v>
      </c>
      <c r="Z755" s="7">
        <f>SUM(LEN(",CO_MQ135|"),'Sem RTOS RX'!$H755,LEN(",CO2_MQ135|"),'Sem RTOS RX'!$I755,LEN(",Alcool_MQ135|"),'Sem RTOS RX'!$J755,LEN(",Alcool_MQ135|"),'Sem RTOS RX'!$K755,LEN(",Toluen_MQ135|"),'Sem RTOS RX'!$L755,LEN(",MH4_MQ135|"),'Sem RTOS RX'!$M755,LEN(",O3_MQ131|"),'Sem RTOS RX'!$N755)*8</f>
        <v>672</v>
      </c>
    </row>
    <row r="756" ht="15.75" customHeight="1">
      <c r="A756" s="6" t="s">
        <v>22811</v>
      </c>
      <c r="B756" s="6" t="s">
        <v>22812</v>
      </c>
      <c r="C756" s="6" t="s">
        <v>19934</v>
      </c>
      <c r="D756" s="6" t="s">
        <v>22813</v>
      </c>
      <c r="E756" s="6" t="s">
        <v>1812</v>
      </c>
      <c r="F756" s="6" t="s">
        <v>1812</v>
      </c>
      <c r="G756" s="6" t="s">
        <v>1812</v>
      </c>
      <c r="H756" s="6" t="s">
        <v>266</v>
      </c>
      <c r="I756" s="6" t="s">
        <v>246</v>
      </c>
      <c r="J756" s="6" t="s">
        <v>30</v>
      </c>
      <c r="K756" s="6" t="s">
        <v>220</v>
      </c>
      <c r="L756" s="6" t="s">
        <v>82</v>
      </c>
      <c r="M756" s="6" t="s">
        <v>244</v>
      </c>
      <c r="N756" s="6" t="s">
        <v>152</v>
      </c>
      <c r="O756" s="6" t="s">
        <v>1812</v>
      </c>
      <c r="P756" s="6" t="s">
        <v>1812</v>
      </c>
      <c r="Q756" s="6" t="s">
        <v>1814</v>
      </c>
      <c r="R756" s="6" t="s">
        <v>1812</v>
      </c>
      <c r="S756" s="6" t="s">
        <v>1887</v>
      </c>
      <c r="T756" s="6" t="s">
        <v>1886</v>
      </c>
      <c r="U756" s="6" t="s">
        <v>1812</v>
      </c>
      <c r="V756" s="6" t="s">
        <v>1812</v>
      </c>
      <c r="W756" s="6" t="s">
        <v>1816</v>
      </c>
      <c r="X756" s="6" t="s">
        <v>22814</v>
      </c>
      <c r="Y756" s="13">
        <f>X757-'Sem RTOS RX'!$X756</f>
        <v>0.0001041666667</v>
      </c>
      <c r="Z756" s="7">
        <f>SUM(LEN(",CO_MQ135|"),'Sem RTOS RX'!$H756,LEN(",CO2_MQ135|"),'Sem RTOS RX'!$I756,LEN(",Alcool_MQ135|"),'Sem RTOS RX'!$J756,LEN(",Alcool_MQ135|"),'Sem RTOS RX'!$K756,LEN(",Toluen_MQ135|"),'Sem RTOS RX'!$L756,LEN(",MH4_MQ135|"),'Sem RTOS RX'!$M756,LEN(",O3_MQ131|"),'Sem RTOS RX'!$N756)*8</f>
        <v>672</v>
      </c>
    </row>
    <row r="757" ht="15.75" customHeight="1">
      <c r="A757" s="6" t="s">
        <v>22815</v>
      </c>
      <c r="B757" s="6" t="s">
        <v>22816</v>
      </c>
      <c r="C757" s="6" t="s">
        <v>19934</v>
      </c>
      <c r="D757" s="6" t="s">
        <v>22817</v>
      </c>
      <c r="E757" s="6" t="s">
        <v>1812</v>
      </c>
      <c r="F757" s="6" t="s">
        <v>1812</v>
      </c>
      <c r="G757" s="6" t="s">
        <v>1812</v>
      </c>
      <c r="H757" s="6" t="s">
        <v>218</v>
      </c>
      <c r="I757" s="6" t="s">
        <v>246</v>
      </c>
      <c r="J757" s="6" t="s">
        <v>30</v>
      </c>
      <c r="K757" s="6" t="s">
        <v>209</v>
      </c>
      <c r="L757" s="6" t="s">
        <v>71</v>
      </c>
      <c r="M757" s="6" t="s">
        <v>244</v>
      </c>
      <c r="N757" s="6" t="s">
        <v>174</v>
      </c>
      <c r="O757" s="6" t="s">
        <v>1812</v>
      </c>
      <c r="P757" s="6" t="s">
        <v>1812</v>
      </c>
      <c r="Q757" s="6" t="s">
        <v>1814</v>
      </c>
      <c r="R757" s="6" t="s">
        <v>1812</v>
      </c>
      <c r="S757" s="6" t="s">
        <v>1887</v>
      </c>
      <c r="T757" s="6" t="s">
        <v>1886</v>
      </c>
      <c r="U757" s="6" t="s">
        <v>1812</v>
      </c>
      <c r="V757" s="6" t="s">
        <v>1812</v>
      </c>
      <c r="W757" s="6" t="s">
        <v>1816</v>
      </c>
      <c r="X757" s="6" t="s">
        <v>22818</v>
      </c>
      <c r="Y757" s="13">
        <f>X758-'Sem RTOS RX'!$X757</f>
        <v>0.0001041666667</v>
      </c>
      <c r="Z757" s="7">
        <f>SUM(LEN(",CO_MQ135|"),'Sem RTOS RX'!$H757,LEN(",CO2_MQ135|"),'Sem RTOS RX'!$I757,LEN(",Alcool_MQ135|"),'Sem RTOS RX'!$J757,LEN(",Alcool_MQ135|"),'Sem RTOS RX'!$K757,LEN(",Toluen_MQ135|"),'Sem RTOS RX'!$L757,LEN(",MH4_MQ135|"),'Sem RTOS RX'!$M757,LEN(",O3_MQ131|"),'Sem RTOS RX'!$N757)*8</f>
        <v>672</v>
      </c>
    </row>
    <row r="758" ht="15.75" customHeight="1">
      <c r="A758" s="6" t="s">
        <v>22819</v>
      </c>
      <c r="B758" s="6" t="s">
        <v>22820</v>
      </c>
      <c r="C758" s="6" t="s">
        <v>19934</v>
      </c>
      <c r="D758" s="6" t="s">
        <v>22821</v>
      </c>
      <c r="E758" s="6" t="s">
        <v>1812</v>
      </c>
      <c r="F758" s="6" t="s">
        <v>1812</v>
      </c>
      <c r="G758" s="6" t="s">
        <v>1812</v>
      </c>
      <c r="H758" s="6" t="s">
        <v>49</v>
      </c>
      <c r="I758" s="6" t="s">
        <v>247</v>
      </c>
      <c r="J758" s="6" t="s">
        <v>106</v>
      </c>
      <c r="K758" s="6" t="s">
        <v>220</v>
      </c>
      <c r="L758" s="6" t="s">
        <v>287</v>
      </c>
      <c r="M758" s="6" t="s">
        <v>244</v>
      </c>
      <c r="N758" s="6" t="s">
        <v>162</v>
      </c>
      <c r="O758" s="6" t="s">
        <v>1812</v>
      </c>
      <c r="P758" s="6" t="s">
        <v>1812</v>
      </c>
      <c r="Q758" s="6" t="s">
        <v>1814</v>
      </c>
      <c r="R758" s="6" t="s">
        <v>1812</v>
      </c>
      <c r="S758" s="6" t="s">
        <v>1887</v>
      </c>
      <c r="T758" s="6" t="s">
        <v>1886</v>
      </c>
      <c r="U758" s="6" t="s">
        <v>1812</v>
      </c>
      <c r="V758" s="6" t="s">
        <v>1812</v>
      </c>
      <c r="W758" s="6" t="s">
        <v>1816</v>
      </c>
      <c r="X758" s="6" t="s">
        <v>22822</v>
      </c>
      <c r="Y758" s="13">
        <f>X759-'Sem RTOS RX'!$X758</f>
        <v>0.0001041666667</v>
      </c>
      <c r="Z758" s="7">
        <f>SUM(LEN(",CO_MQ135|"),'Sem RTOS RX'!$H758,LEN(",CO2_MQ135|"),'Sem RTOS RX'!$I758,LEN(",Alcool_MQ135|"),'Sem RTOS RX'!$J758,LEN(",Alcool_MQ135|"),'Sem RTOS RX'!$K758,LEN(",Toluen_MQ135|"),'Sem RTOS RX'!$L758,LEN(",MH4_MQ135|"),'Sem RTOS RX'!$M758,LEN(",O3_MQ131|"),'Sem RTOS RX'!$N758)*8</f>
        <v>672</v>
      </c>
    </row>
    <row r="759" ht="15.75" customHeight="1">
      <c r="A759" s="6" t="s">
        <v>22823</v>
      </c>
      <c r="B759" s="6" t="s">
        <v>22824</v>
      </c>
      <c r="C759" s="6" t="s">
        <v>19934</v>
      </c>
      <c r="D759" s="6" t="s">
        <v>22825</v>
      </c>
      <c r="E759" s="6" t="s">
        <v>1812</v>
      </c>
      <c r="F759" s="6" t="s">
        <v>1812</v>
      </c>
      <c r="G759" s="6" t="s">
        <v>1812</v>
      </c>
      <c r="H759" s="6" t="s">
        <v>266</v>
      </c>
      <c r="I759" s="6" t="s">
        <v>247</v>
      </c>
      <c r="J759" s="6" t="s">
        <v>30</v>
      </c>
      <c r="K759" s="6" t="s">
        <v>220</v>
      </c>
      <c r="L759" s="6" t="s">
        <v>82</v>
      </c>
      <c r="M759" s="6" t="s">
        <v>244</v>
      </c>
      <c r="N759" s="6" t="s">
        <v>167</v>
      </c>
      <c r="O759" s="6" t="s">
        <v>1812</v>
      </c>
      <c r="P759" s="6" t="s">
        <v>1812</v>
      </c>
      <c r="Q759" s="6" t="s">
        <v>1814</v>
      </c>
      <c r="R759" s="6" t="s">
        <v>1812</v>
      </c>
      <c r="S759" s="6" t="s">
        <v>1887</v>
      </c>
      <c r="T759" s="6" t="s">
        <v>1886</v>
      </c>
      <c r="U759" s="6" t="s">
        <v>1812</v>
      </c>
      <c r="V759" s="6" t="s">
        <v>1812</v>
      </c>
      <c r="W759" s="6" t="s">
        <v>1816</v>
      </c>
      <c r="X759" s="6" t="s">
        <v>22826</v>
      </c>
      <c r="Y759" s="13">
        <f>X760-'Sem RTOS RX'!$X759</f>
        <v>0.0001041666667</v>
      </c>
      <c r="Z759" s="7">
        <f>SUM(LEN(",CO_MQ135|"),'Sem RTOS RX'!$H759,LEN(",CO2_MQ135|"),'Sem RTOS RX'!$I759,LEN(",Alcool_MQ135|"),'Sem RTOS RX'!$J759,LEN(",Alcool_MQ135|"),'Sem RTOS RX'!$K759,LEN(",Toluen_MQ135|"),'Sem RTOS RX'!$L759,LEN(",MH4_MQ135|"),'Sem RTOS RX'!$M759,LEN(",O3_MQ131|"),'Sem RTOS RX'!$N759)*8</f>
        <v>672</v>
      </c>
    </row>
    <row r="760" ht="15.75" customHeight="1">
      <c r="A760" s="6" t="s">
        <v>22827</v>
      </c>
      <c r="B760" s="6" t="s">
        <v>22828</v>
      </c>
      <c r="C760" s="6" t="s">
        <v>19934</v>
      </c>
      <c r="D760" s="6" t="s">
        <v>22829</v>
      </c>
      <c r="E760" s="6" t="s">
        <v>1812</v>
      </c>
      <c r="F760" s="6" t="s">
        <v>1812</v>
      </c>
      <c r="G760" s="6" t="s">
        <v>1812</v>
      </c>
      <c r="H760" s="6" t="s">
        <v>1970</v>
      </c>
      <c r="I760" s="6" t="s">
        <v>247</v>
      </c>
      <c r="J760" s="6" t="s">
        <v>106</v>
      </c>
      <c r="K760" s="6" t="s">
        <v>220</v>
      </c>
      <c r="L760" s="6" t="s">
        <v>58</v>
      </c>
      <c r="M760" s="6" t="s">
        <v>244</v>
      </c>
      <c r="N760" s="6" t="s">
        <v>167</v>
      </c>
      <c r="O760" s="6" t="s">
        <v>1812</v>
      </c>
      <c r="P760" s="6" t="s">
        <v>1812</v>
      </c>
      <c r="Q760" s="6" t="s">
        <v>1814</v>
      </c>
      <c r="R760" s="6" t="s">
        <v>1812</v>
      </c>
      <c r="S760" s="6" t="s">
        <v>1887</v>
      </c>
      <c r="T760" s="6" t="s">
        <v>1886</v>
      </c>
      <c r="U760" s="6" t="s">
        <v>1812</v>
      </c>
      <c r="V760" s="6" t="s">
        <v>1812</v>
      </c>
      <c r="W760" s="6" t="s">
        <v>1816</v>
      </c>
      <c r="X760" s="6" t="s">
        <v>22830</v>
      </c>
      <c r="Y760" s="13">
        <f>X761-'Sem RTOS RX'!$X760</f>
        <v>0.0001041666667</v>
      </c>
      <c r="Z760" s="7">
        <f>SUM(LEN(",CO_MQ135|"),'Sem RTOS RX'!$H760,LEN(",CO2_MQ135|"),'Sem RTOS RX'!$I760,LEN(",Alcool_MQ135|"),'Sem RTOS RX'!$J760,LEN(",Alcool_MQ135|"),'Sem RTOS RX'!$K760,LEN(",Toluen_MQ135|"),'Sem RTOS RX'!$L760,LEN(",MH4_MQ135|"),'Sem RTOS RX'!$M760,LEN(",O3_MQ131|"),'Sem RTOS RX'!$N760)*8</f>
        <v>672</v>
      </c>
    </row>
    <row r="761" ht="15.75" customHeight="1">
      <c r="A761" s="6" t="s">
        <v>22831</v>
      </c>
      <c r="B761" s="6" t="s">
        <v>22832</v>
      </c>
      <c r="C761" s="6" t="s">
        <v>19934</v>
      </c>
      <c r="D761" s="6" t="s">
        <v>22833</v>
      </c>
      <c r="E761" s="6" t="s">
        <v>1812</v>
      </c>
      <c r="F761" s="6" t="s">
        <v>1812</v>
      </c>
      <c r="G761" s="6" t="s">
        <v>1812</v>
      </c>
      <c r="H761" s="6" t="s">
        <v>49</v>
      </c>
      <c r="I761" s="6" t="s">
        <v>247</v>
      </c>
      <c r="J761" s="6" t="s">
        <v>106</v>
      </c>
      <c r="K761" s="6" t="s">
        <v>220</v>
      </c>
      <c r="L761" s="6" t="s">
        <v>287</v>
      </c>
      <c r="M761" s="6" t="s">
        <v>244</v>
      </c>
      <c r="N761" s="6" t="s">
        <v>121</v>
      </c>
      <c r="O761" s="6" t="s">
        <v>1812</v>
      </c>
      <c r="P761" s="6" t="s">
        <v>1812</v>
      </c>
      <c r="Q761" s="6" t="s">
        <v>1814</v>
      </c>
      <c r="R761" s="6" t="s">
        <v>1812</v>
      </c>
      <c r="S761" s="6" t="s">
        <v>1887</v>
      </c>
      <c r="T761" s="6" t="s">
        <v>1813</v>
      </c>
      <c r="U761" s="6" t="s">
        <v>1812</v>
      </c>
      <c r="V761" s="6" t="s">
        <v>1812</v>
      </c>
      <c r="W761" s="6" t="s">
        <v>1816</v>
      </c>
      <c r="X761" s="6" t="s">
        <v>22834</v>
      </c>
      <c r="Y761" s="13">
        <f>X762-'Sem RTOS RX'!$X761</f>
        <v>0.0001157407407</v>
      </c>
      <c r="Z761" s="7">
        <f>SUM(LEN(",CO_MQ135|"),'Sem RTOS RX'!$H761,LEN(",CO2_MQ135|"),'Sem RTOS RX'!$I761,LEN(",Alcool_MQ135|"),'Sem RTOS RX'!$J761,LEN(",Alcool_MQ135|"),'Sem RTOS RX'!$K761,LEN(",Toluen_MQ135|"),'Sem RTOS RX'!$L761,LEN(",MH4_MQ135|"),'Sem RTOS RX'!$M761,LEN(",O3_MQ131|"),'Sem RTOS RX'!$N761)*8</f>
        <v>672</v>
      </c>
    </row>
    <row r="762" ht="15.75" customHeight="1">
      <c r="A762" s="6" t="s">
        <v>22835</v>
      </c>
      <c r="B762" s="6" t="s">
        <v>22836</v>
      </c>
      <c r="C762" s="6" t="s">
        <v>19934</v>
      </c>
      <c r="D762" s="6" t="s">
        <v>22837</v>
      </c>
      <c r="E762" s="6" t="s">
        <v>1812</v>
      </c>
      <c r="F762" s="6" t="s">
        <v>1812</v>
      </c>
      <c r="G762" s="6" t="s">
        <v>1812</v>
      </c>
      <c r="H762" s="6" t="s">
        <v>200</v>
      </c>
      <c r="I762" s="6" t="s">
        <v>259</v>
      </c>
      <c r="J762" s="6" t="s">
        <v>152</v>
      </c>
      <c r="K762" s="6" t="s">
        <v>220</v>
      </c>
      <c r="L762" s="6" t="s">
        <v>4549</v>
      </c>
      <c r="M762" s="6" t="s">
        <v>261</v>
      </c>
      <c r="N762" s="6" t="s">
        <v>280</v>
      </c>
      <c r="O762" s="6" t="s">
        <v>1812</v>
      </c>
      <c r="P762" s="6" t="s">
        <v>1812</v>
      </c>
      <c r="Q762" s="6" t="s">
        <v>1814</v>
      </c>
      <c r="R762" s="6" t="s">
        <v>1812</v>
      </c>
      <c r="S762" s="6" t="s">
        <v>1887</v>
      </c>
      <c r="T762" s="6" t="s">
        <v>1886</v>
      </c>
      <c r="U762" s="6" t="s">
        <v>1812</v>
      </c>
      <c r="V762" s="6" t="s">
        <v>1812</v>
      </c>
      <c r="W762" s="6" t="s">
        <v>1816</v>
      </c>
      <c r="X762" s="6" t="s">
        <v>22838</v>
      </c>
      <c r="Y762" s="13">
        <f>X763-'Sem RTOS RX'!$X762</f>
        <v>0.0001041666667</v>
      </c>
      <c r="Z762" s="7">
        <f>SUM(LEN(",CO_MQ135|"),'Sem RTOS RX'!$H762,LEN(",CO2_MQ135|"),'Sem RTOS RX'!$I762,LEN(",Alcool_MQ135|"),'Sem RTOS RX'!$J762,LEN(",Alcool_MQ135|"),'Sem RTOS RX'!$K762,LEN(",Toluen_MQ135|"),'Sem RTOS RX'!$L762,LEN(",MH4_MQ135|"),'Sem RTOS RX'!$M762,LEN(",O3_MQ131|"),'Sem RTOS RX'!$N762)*8</f>
        <v>672</v>
      </c>
    </row>
    <row r="763" ht="15.75" customHeight="1">
      <c r="A763" s="6" t="s">
        <v>22839</v>
      </c>
      <c r="B763" s="6" t="s">
        <v>22840</v>
      </c>
      <c r="C763" s="6" t="s">
        <v>19934</v>
      </c>
      <c r="D763" s="6" t="s">
        <v>22841</v>
      </c>
      <c r="E763" s="6" t="s">
        <v>1812</v>
      </c>
      <c r="F763" s="6" t="s">
        <v>1812</v>
      </c>
      <c r="G763" s="6" t="s">
        <v>1812</v>
      </c>
      <c r="H763" s="6" t="s">
        <v>1970</v>
      </c>
      <c r="I763" s="6" t="s">
        <v>247</v>
      </c>
      <c r="J763" s="6" t="s">
        <v>106</v>
      </c>
      <c r="K763" s="6" t="s">
        <v>220</v>
      </c>
      <c r="L763" s="6" t="s">
        <v>58</v>
      </c>
      <c r="M763" s="6" t="s">
        <v>244</v>
      </c>
      <c r="N763" s="6" t="s">
        <v>336</v>
      </c>
      <c r="O763" s="6" t="s">
        <v>1812</v>
      </c>
      <c r="P763" s="6" t="s">
        <v>1812</v>
      </c>
      <c r="Q763" s="6" t="s">
        <v>1814</v>
      </c>
      <c r="R763" s="6" t="s">
        <v>1812</v>
      </c>
      <c r="S763" s="6" t="s">
        <v>1887</v>
      </c>
      <c r="T763" s="6" t="s">
        <v>1886</v>
      </c>
      <c r="U763" s="6" t="s">
        <v>1812</v>
      </c>
      <c r="V763" s="6" t="s">
        <v>1812</v>
      </c>
      <c r="W763" s="6" t="s">
        <v>1816</v>
      </c>
      <c r="X763" s="6" t="s">
        <v>22842</v>
      </c>
      <c r="Y763" s="13">
        <f>X764-'Sem RTOS RX'!$X763</f>
        <v>0.0001041666667</v>
      </c>
      <c r="Z763" s="7">
        <f>SUM(LEN(",CO_MQ135|"),'Sem RTOS RX'!$H763,LEN(",CO2_MQ135|"),'Sem RTOS RX'!$I763,LEN(",Alcool_MQ135|"),'Sem RTOS RX'!$J763,LEN(",Alcool_MQ135|"),'Sem RTOS RX'!$K763,LEN(",Toluen_MQ135|"),'Sem RTOS RX'!$L763,LEN(",MH4_MQ135|"),'Sem RTOS RX'!$M763,LEN(",O3_MQ131|"),'Sem RTOS RX'!$N763)*8</f>
        <v>672</v>
      </c>
    </row>
    <row r="764" ht="15.75" customHeight="1">
      <c r="A764" s="6" t="s">
        <v>22843</v>
      </c>
      <c r="B764" s="6" t="s">
        <v>22844</v>
      </c>
      <c r="C764" s="6" t="s">
        <v>19934</v>
      </c>
      <c r="D764" s="6" t="s">
        <v>22845</v>
      </c>
      <c r="E764" s="6" t="s">
        <v>1812</v>
      </c>
      <c r="F764" s="6" t="s">
        <v>1812</v>
      </c>
      <c r="G764" s="6" t="s">
        <v>1812</v>
      </c>
      <c r="H764" s="6" t="s">
        <v>94</v>
      </c>
      <c r="I764" s="6" t="s">
        <v>247</v>
      </c>
      <c r="J764" s="6" t="s">
        <v>32</v>
      </c>
      <c r="K764" s="6" t="s">
        <v>220</v>
      </c>
      <c r="L764" s="6" t="s">
        <v>287</v>
      </c>
      <c r="M764" s="6" t="s">
        <v>244</v>
      </c>
      <c r="N764" s="6" t="s">
        <v>281</v>
      </c>
      <c r="O764" s="6" t="s">
        <v>1812</v>
      </c>
      <c r="P764" s="6" t="s">
        <v>1812</v>
      </c>
      <c r="Q764" s="6" t="s">
        <v>1814</v>
      </c>
      <c r="R764" s="6" t="s">
        <v>1812</v>
      </c>
      <c r="S764" s="6" t="s">
        <v>1887</v>
      </c>
      <c r="T764" s="6" t="s">
        <v>1813</v>
      </c>
      <c r="U764" s="6" t="s">
        <v>1812</v>
      </c>
      <c r="V764" s="6" t="s">
        <v>1812</v>
      </c>
      <c r="W764" s="6" t="s">
        <v>1816</v>
      </c>
      <c r="X764" s="6" t="s">
        <v>7278</v>
      </c>
      <c r="Y764" s="13">
        <f>X765-'Sem RTOS RX'!$X764</f>
        <v>0.0001041666667</v>
      </c>
      <c r="Z764" s="7">
        <f>SUM(LEN(",CO_MQ135|"),'Sem RTOS RX'!$H764,LEN(",CO2_MQ135|"),'Sem RTOS RX'!$I764,LEN(",Alcool_MQ135|"),'Sem RTOS RX'!$J764,LEN(",Alcool_MQ135|"),'Sem RTOS RX'!$K764,LEN(",Toluen_MQ135|"),'Sem RTOS RX'!$L764,LEN(",MH4_MQ135|"),'Sem RTOS RX'!$M764,LEN(",O3_MQ131|"),'Sem RTOS RX'!$N764)*8</f>
        <v>672</v>
      </c>
    </row>
    <row r="765" ht="15.75" customHeight="1">
      <c r="A765" s="6" t="s">
        <v>22846</v>
      </c>
      <c r="B765" s="6" t="s">
        <v>22847</v>
      </c>
      <c r="C765" s="6" t="s">
        <v>19934</v>
      </c>
      <c r="D765" s="6" t="s">
        <v>22848</v>
      </c>
      <c r="E765" s="6" t="s">
        <v>1812</v>
      </c>
      <c r="F765" s="6" t="s">
        <v>1812</v>
      </c>
      <c r="G765" s="6" t="s">
        <v>1812</v>
      </c>
      <c r="H765" s="6" t="s">
        <v>84</v>
      </c>
      <c r="I765" s="6" t="s">
        <v>34</v>
      </c>
      <c r="J765" s="6" t="s">
        <v>127</v>
      </c>
      <c r="K765" s="6" t="s">
        <v>224</v>
      </c>
      <c r="L765" s="6" t="s">
        <v>92</v>
      </c>
      <c r="M765" s="6" t="s">
        <v>261</v>
      </c>
      <c r="N765" s="6" t="s">
        <v>5147</v>
      </c>
      <c r="O765" s="6" t="s">
        <v>1812</v>
      </c>
      <c r="P765" s="6" t="s">
        <v>1812</v>
      </c>
      <c r="Q765" s="6" t="s">
        <v>1814</v>
      </c>
      <c r="R765" s="6" t="s">
        <v>1812</v>
      </c>
      <c r="S765" s="6" t="s">
        <v>1887</v>
      </c>
      <c r="T765" s="6" t="s">
        <v>1886</v>
      </c>
      <c r="U765" s="6" t="s">
        <v>1812</v>
      </c>
      <c r="V765" s="6" t="s">
        <v>1812</v>
      </c>
      <c r="W765" s="6" t="s">
        <v>1816</v>
      </c>
      <c r="X765" s="6" t="s">
        <v>22849</v>
      </c>
      <c r="Y765" s="13">
        <f>X766-'Sem RTOS RX'!$X765</f>
        <v>0.0001041666667</v>
      </c>
      <c r="Z765" s="7">
        <f>SUM(LEN(",CO_MQ135|"),'Sem RTOS RX'!$H765,LEN(",CO2_MQ135|"),'Sem RTOS RX'!$I765,LEN(",Alcool_MQ135|"),'Sem RTOS RX'!$J765,LEN(",Alcool_MQ135|"),'Sem RTOS RX'!$K765,LEN(",Toluen_MQ135|"),'Sem RTOS RX'!$L765,LEN(",MH4_MQ135|"),'Sem RTOS RX'!$M765,LEN(",O3_MQ131|"),'Sem RTOS RX'!$N765)*8</f>
        <v>672</v>
      </c>
    </row>
    <row r="766" ht="15.75" customHeight="1">
      <c r="A766" s="6" t="s">
        <v>22850</v>
      </c>
      <c r="B766" s="6" t="s">
        <v>22851</v>
      </c>
      <c r="C766" s="6" t="s">
        <v>19934</v>
      </c>
      <c r="D766" s="6" t="s">
        <v>22852</v>
      </c>
      <c r="E766" s="6" t="s">
        <v>1812</v>
      </c>
      <c r="F766" s="6" t="s">
        <v>1812</v>
      </c>
      <c r="G766" s="6" t="s">
        <v>1812</v>
      </c>
      <c r="H766" s="6" t="s">
        <v>18</v>
      </c>
      <c r="I766" s="6" t="s">
        <v>240</v>
      </c>
      <c r="J766" s="6" t="s">
        <v>156</v>
      </c>
      <c r="K766" s="6" t="s">
        <v>209</v>
      </c>
      <c r="L766" s="6" t="s">
        <v>1952</v>
      </c>
      <c r="M766" s="6" t="s">
        <v>244</v>
      </c>
      <c r="N766" s="6" t="s">
        <v>331</v>
      </c>
      <c r="O766" s="6" t="s">
        <v>1812</v>
      </c>
      <c r="P766" s="6" t="s">
        <v>1812</v>
      </c>
      <c r="Q766" s="6" t="s">
        <v>1814</v>
      </c>
      <c r="R766" s="6" t="s">
        <v>1812</v>
      </c>
      <c r="S766" s="6" t="s">
        <v>1887</v>
      </c>
      <c r="T766" s="6" t="s">
        <v>1886</v>
      </c>
      <c r="U766" s="6" t="s">
        <v>1812</v>
      </c>
      <c r="V766" s="6" t="s">
        <v>1812</v>
      </c>
      <c r="W766" s="6" t="s">
        <v>1816</v>
      </c>
      <c r="X766" s="6" t="s">
        <v>22853</v>
      </c>
      <c r="Y766" s="13">
        <f>X767-'Sem RTOS RX'!$X766</f>
        <v>0.0001041666667</v>
      </c>
      <c r="Z766" s="7">
        <f>SUM(LEN(",CO_MQ135|"),'Sem RTOS RX'!$H766,LEN(",CO2_MQ135|"),'Sem RTOS RX'!$I766,LEN(",Alcool_MQ135|"),'Sem RTOS RX'!$J766,LEN(",Alcool_MQ135|"),'Sem RTOS RX'!$K766,LEN(",Toluen_MQ135|"),'Sem RTOS RX'!$L766,LEN(",MH4_MQ135|"),'Sem RTOS RX'!$M766,LEN(",O3_MQ131|"),'Sem RTOS RX'!$N766)*8</f>
        <v>672</v>
      </c>
    </row>
    <row r="767" ht="15.75" customHeight="1">
      <c r="A767" s="6" t="s">
        <v>22854</v>
      </c>
      <c r="B767" s="6" t="s">
        <v>22855</v>
      </c>
      <c r="C767" s="6" t="s">
        <v>19934</v>
      </c>
      <c r="D767" s="6" t="s">
        <v>22856</v>
      </c>
      <c r="E767" s="6" t="s">
        <v>1812</v>
      </c>
      <c r="F767" s="6" t="s">
        <v>1812</v>
      </c>
      <c r="G767" s="6" t="s">
        <v>1812</v>
      </c>
      <c r="H767" s="6" t="s">
        <v>218</v>
      </c>
      <c r="I767" s="6" t="s">
        <v>246</v>
      </c>
      <c r="J767" s="6" t="s">
        <v>30</v>
      </c>
      <c r="K767" s="6" t="s">
        <v>209</v>
      </c>
      <c r="L767" s="6" t="s">
        <v>71</v>
      </c>
      <c r="M767" s="6" t="s">
        <v>244</v>
      </c>
      <c r="N767" s="6" t="s">
        <v>5147</v>
      </c>
      <c r="O767" s="6" t="s">
        <v>1812</v>
      </c>
      <c r="P767" s="6" t="s">
        <v>1812</v>
      </c>
      <c r="Q767" s="6" t="s">
        <v>1814</v>
      </c>
      <c r="R767" s="6" t="s">
        <v>1812</v>
      </c>
      <c r="S767" s="6" t="s">
        <v>1887</v>
      </c>
      <c r="T767" s="6" t="s">
        <v>1886</v>
      </c>
      <c r="U767" s="6" t="s">
        <v>1812</v>
      </c>
      <c r="V767" s="6" t="s">
        <v>1812</v>
      </c>
      <c r="W767" s="6" t="s">
        <v>1816</v>
      </c>
      <c r="X767" s="6" t="s">
        <v>22857</v>
      </c>
      <c r="Y767" s="13">
        <f>X768-'Sem RTOS RX'!$X767</f>
        <v>0.0001041666667</v>
      </c>
      <c r="Z767" s="7">
        <f>SUM(LEN(",CO_MQ135|"),'Sem RTOS RX'!$H767,LEN(",CO2_MQ135|"),'Sem RTOS RX'!$I767,LEN(",Alcool_MQ135|"),'Sem RTOS RX'!$J767,LEN(",Alcool_MQ135|"),'Sem RTOS RX'!$K767,LEN(",Toluen_MQ135|"),'Sem RTOS RX'!$L767,LEN(",MH4_MQ135|"),'Sem RTOS RX'!$M767,LEN(",O3_MQ131|"),'Sem RTOS RX'!$N767)*8</f>
        <v>672</v>
      </c>
    </row>
    <row r="768" ht="15.75" customHeight="1">
      <c r="A768" s="6" t="s">
        <v>22858</v>
      </c>
      <c r="B768" s="6" t="s">
        <v>22859</v>
      </c>
      <c r="C768" s="6" t="s">
        <v>19934</v>
      </c>
      <c r="D768" s="6" t="s">
        <v>22860</v>
      </c>
      <c r="E768" s="6" t="s">
        <v>1812</v>
      </c>
      <c r="F768" s="6" t="s">
        <v>1812</v>
      </c>
      <c r="G768" s="6" t="s">
        <v>1812</v>
      </c>
      <c r="H768" s="6" t="s">
        <v>294</v>
      </c>
      <c r="I768" s="6" t="s">
        <v>240</v>
      </c>
      <c r="J768" s="6" t="s">
        <v>156</v>
      </c>
      <c r="K768" s="6" t="s">
        <v>209</v>
      </c>
      <c r="L768" s="6" t="s">
        <v>102</v>
      </c>
      <c r="M768" s="6" t="s">
        <v>244</v>
      </c>
      <c r="N768" s="6" t="s">
        <v>185</v>
      </c>
      <c r="O768" s="6" t="s">
        <v>1812</v>
      </c>
      <c r="P768" s="6" t="s">
        <v>1812</v>
      </c>
      <c r="Q768" s="6" t="s">
        <v>1814</v>
      </c>
      <c r="R768" s="6" t="s">
        <v>1812</v>
      </c>
      <c r="S768" s="6" t="s">
        <v>1887</v>
      </c>
      <c r="T768" s="6" t="s">
        <v>1886</v>
      </c>
      <c r="U768" s="6" t="s">
        <v>1812</v>
      </c>
      <c r="V768" s="6" t="s">
        <v>1812</v>
      </c>
      <c r="W768" s="6" t="s">
        <v>1816</v>
      </c>
      <c r="X768" s="6" t="s">
        <v>22861</v>
      </c>
      <c r="Y768" s="13">
        <f>X769-'Sem RTOS RX'!$X768</f>
        <v>0.0001041666667</v>
      </c>
      <c r="Z768" s="7">
        <f>SUM(LEN(",CO_MQ135|"),'Sem RTOS RX'!$H768,LEN(",CO2_MQ135|"),'Sem RTOS RX'!$I768,LEN(",Alcool_MQ135|"),'Sem RTOS RX'!$J768,LEN(",Alcool_MQ135|"),'Sem RTOS RX'!$K768,LEN(",Toluen_MQ135|"),'Sem RTOS RX'!$L768,LEN(",MH4_MQ135|"),'Sem RTOS RX'!$M768,LEN(",O3_MQ131|"),'Sem RTOS RX'!$N768)*8</f>
        <v>672</v>
      </c>
    </row>
    <row r="769" ht="15.75" customHeight="1">
      <c r="A769" s="6" t="s">
        <v>22862</v>
      </c>
      <c r="B769" s="6" t="s">
        <v>22863</v>
      </c>
      <c r="C769" s="6" t="s">
        <v>19934</v>
      </c>
      <c r="D769" s="6" t="s">
        <v>22864</v>
      </c>
      <c r="E769" s="6" t="s">
        <v>1812</v>
      </c>
      <c r="F769" s="6" t="s">
        <v>1812</v>
      </c>
      <c r="G769" s="6" t="s">
        <v>1812</v>
      </c>
      <c r="H769" s="6" t="s">
        <v>218</v>
      </c>
      <c r="I769" s="6" t="s">
        <v>246</v>
      </c>
      <c r="J769" s="6" t="s">
        <v>148</v>
      </c>
      <c r="K769" s="6" t="s">
        <v>209</v>
      </c>
      <c r="L769" s="6" t="s">
        <v>71</v>
      </c>
      <c r="M769" s="6" t="s">
        <v>244</v>
      </c>
      <c r="N769" s="6" t="s">
        <v>1943</v>
      </c>
      <c r="O769" s="6" t="s">
        <v>1812</v>
      </c>
      <c r="P769" s="6" t="s">
        <v>1812</v>
      </c>
      <c r="Q769" s="6" t="s">
        <v>1814</v>
      </c>
      <c r="R769" s="6" t="s">
        <v>1812</v>
      </c>
      <c r="S769" s="6" t="s">
        <v>1887</v>
      </c>
      <c r="T769" s="6" t="s">
        <v>1886</v>
      </c>
      <c r="U769" s="6" t="s">
        <v>1812</v>
      </c>
      <c r="V769" s="6" t="s">
        <v>1812</v>
      </c>
      <c r="W769" s="6" t="s">
        <v>1816</v>
      </c>
      <c r="X769" s="6" t="s">
        <v>22865</v>
      </c>
      <c r="Y769" s="13">
        <f>X770-'Sem RTOS RX'!$X769</f>
        <v>0.0001041666667</v>
      </c>
      <c r="Z769" s="7">
        <f>SUM(LEN(",CO_MQ135|"),'Sem RTOS RX'!$H769,LEN(",CO2_MQ135|"),'Sem RTOS RX'!$I769,LEN(",Alcool_MQ135|"),'Sem RTOS RX'!$J769,LEN(",Alcool_MQ135|"),'Sem RTOS RX'!$K769,LEN(",Toluen_MQ135|"),'Sem RTOS RX'!$L769,LEN(",MH4_MQ135|"),'Sem RTOS RX'!$M769,LEN(",O3_MQ131|"),'Sem RTOS RX'!$N769)*8</f>
        <v>672</v>
      </c>
    </row>
    <row r="770" ht="15.75" customHeight="1">
      <c r="A770" s="6" t="s">
        <v>22866</v>
      </c>
      <c r="B770" s="6" t="s">
        <v>22867</v>
      </c>
      <c r="C770" s="6" t="s">
        <v>19934</v>
      </c>
      <c r="D770" s="6" t="s">
        <v>22868</v>
      </c>
      <c r="E770" s="6" t="s">
        <v>1812</v>
      </c>
      <c r="F770" s="6" t="s">
        <v>1812</v>
      </c>
      <c r="G770" s="6" t="s">
        <v>1812</v>
      </c>
      <c r="H770" s="6" t="s">
        <v>245</v>
      </c>
      <c r="I770" s="6" t="s">
        <v>246</v>
      </c>
      <c r="J770" s="6" t="s">
        <v>176</v>
      </c>
      <c r="K770" s="6" t="s">
        <v>209</v>
      </c>
      <c r="L770" s="6" t="s">
        <v>145</v>
      </c>
      <c r="M770" s="6" t="s">
        <v>244</v>
      </c>
      <c r="N770" s="6" t="s">
        <v>158</v>
      </c>
      <c r="O770" s="6" t="s">
        <v>1812</v>
      </c>
      <c r="P770" s="6" t="s">
        <v>1812</v>
      </c>
      <c r="Q770" s="6" t="s">
        <v>1814</v>
      </c>
      <c r="R770" s="6" t="s">
        <v>1812</v>
      </c>
      <c r="S770" s="6" t="s">
        <v>1887</v>
      </c>
      <c r="T770" s="6" t="s">
        <v>1886</v>
      </c>
      <c r="U770" s="6" t="s">
        <v>1812</v>
      </c>
      <c r="V770" s="6" t="s">
        <v>1812</v>
      </c>
      <c r="W770" s="6" t="s">
        <v>1816</v>
      </c>
      <c r="X770" s="6" t="s">
        <v>22869</v>
      </c>
      <c r="Y770" s="13">
        <f>X771-'Sem RTOS RX'!$X770</f>
        <v>0.0001041666667</v>
      </c>
      <c r="Z770" s="7">
        <f>SUM(LEN(",CO_MQ135|"),'Sem RTOS RX'!$H770,LEN(",CO2_MQ135|"),'Sem RTOS RX'!$I770,LEN(",Alcool_MQ135|"),'Sem RTOS RX'!$J770,LEN(",Alcool_MQ135|"),'Sem RTOS RX'!$K770,LEN(",Toluen_MQ135|"),'Sem RTOS RX'!$L770,LEN(",MH4_MQ135|"),'Sem RTOS RX'!$M770,LEN(",O3_MQ131|"),'Sem RTOS RX'!$N770)*8</f>
        <v>672</v>
      </c>
    </row>
    <row r="771" ht="15.75" customHeight="1">
      <c r="A771" s="6" t="s">
        <v>22870</v>
      </c>
      <c r="B771" s="6" t="s">
        <v>22871</v>
      </c>
      <c r="C771" s="6" t="s">
        <v>19934</v>
      </c>
      <c r="D771" s="6" t="s">
        <v>22872</v>
      </c>
      <c r="E771" s="6" t="s">
        <v>1812</v>
      </c>
      <c r="F771" s="6" t="s">
        <v>1812</v>
      </c>
      <c r="G771" s="6" t="s">
        <v>1812</v>
      </c>
      <c r="H771" s="6" t="s">
        <v>277</v>
      </c>
      <c r="I771" s="6" t="s">
        <v>246</v>
      </c>
      <c r="J771" s="6" t="s">
        <v>148</v>
      </c>
      <c r="K771" s="6" t="s">
        <v>209</v>
      </c>
      <c r="L771" s="6" t="s">
        <v>278</v>
      </c>
      <c r="M771" s="6" t="s">
        <v>244</v>
      </c>
      <c r="N771" s="6" t="s">
        <v>86</v>
      </c>
      <c r="O771" s="6" t="s">
        <v>1812</v>
      </c>
      <c r="P771" s="6" t="s">
        <v>1812</v>
      </c>
      <c r="Q771" s="6" t="s">
        <v>1814</v>
      </c>
      <c r="R771" s="6" t="s">
        <v>1812</v>
      </c>
      <c r="S771" s="6" t="s">
        <v>1887</v>
      </c>
      <c r="T771" s="6" t="s">
        <v>1813</v>
      </c>
      <c r="U771" s="6" t="s">
        <v>1812</v>
      </c>
      <c r="V771" s="6" t="s">
        <v>1812</v>
      </c>
      <c r="W771" s="6" t="s">
        <v>1816</v>
      </c>
      <c r="X771" s="6" t="s">
        <v>22873</v>
      </c>
      <c r="Y771" s="13">
        <f>X772-'Sem RTOS RX'!$X771</f>
        <v>0.0001041666667</v>
      </c>
      <c r="Z771" s="7">
        <f>SUM(LEN(",CO_MQ135|"),'Sem RTOS RX'!$H771,LEN(",CO2_MQ135|"),'Sem RTOS RX'!$I771,LEN(",Alcool_MQ135|"),'Sem RTOS RX'!$J771,LEN(",Alcool_MQ135|"),'Sem RTOS RX'!$K771,LEN(",Toluen_MQ135|"),'Sem RTOS RX'!$L771,LEN(",MH4_MQ135|"),'Sem RTOS RX'!$M771,LEN(",O3_MQ131|"),'Sem RTOS RX'!$N771)*8</f>
        <v>672</v>
      </c>
    </row>
    <row r="772" ht="15.75" customHeight="1">
      <c r="A772" s="6" t="s">
        <v>22874</v>
      </c>
      <c r="B772" s="6" t="s">
        <v>22875</v>
      </c>
      <c r="C772" s="6" t="s">
        <v>19934</v>
      </c>
      <c r="D772" s="6" t="s">
        <v>22876</v>
      </c>
      <c r="E772" s="6" t="s">
        <v>1812</v>
      </c>
      <c r="F772" s="6" t="s">
        <v>1812</v>
      </c>
      <c r="G772" s="6" t="s">
        <v>1812</v>
      </c>
      <c r="H772" s="6" t="s">
        <v>245</v>
      </c>
      <c r="I772" s="6" t="s">
        <v>246</v>
      </c>
      <c r="J772" s="6" t="s">
        <v>176</v>
      </c>
      <c r="K772" s="6" t="s">
        <v>209</v>
      </c>
      <c r="L772" s="6" t="s">
        <v>145</v>
      </c>
      <c r="M772" s="6" t="s">
        <v>244</v>
      </c>
      <c r="N772" s="6" t="s">
        <v>170</v>
      </c>
      <c r="O772" s="6" t="s">
        <v>1812</v>
      </c>
      <c r="P772" s="6" t="s">
        <v>1812</v>
      </c>
      <c r="Q772" s="6" t="s">
        <v>1814</v>
      </c>
      <c r="R772" s="6" t="s">
        <v>1812</v>
      </c>
      <c r="S772" s="6" t="s">
        <v>1887</v>
      </c>
      <c r="T772" s="6" t="s">
        <v>1886</v>
      </c>
      <c r="U772" s="6" t="s">
        <v>1812</v>
      </c>
      <c r="V772" s="6" t="s">
        <v>1812</v>
      </c>
      <c r="W772" s="6" t="s">
        <v>1816</v>
      </c>
      <c r="X772" s="6" t="s">
        <v>22877</v>
      </c>
      <c r="Y772" s="13">
        <f>X773-'Sem RTOS RX'!$X772</f>
        <v>0.0001041666667</v>
      </c>
      <c r="Z772" s="7">
        <f>SUM(LEN(",CO_MQ135|"),'Sem RTOS RX'!$H772,LEN(",CO2_MQ135|"),'Sem RTOS RX'!$I772,LEN(",Alcool_MQ135|"),'Sem RTOS RX'!$J772,LEN(",Alcool_MQ135|"),'Sem RTOS RX'!$K772,LEN(",Toluen_MQ135|"),'Sem RTOS RX'!$L772,LEN(",MH4_MQ135|"),'Sem RTOS RX'!$M772,LEN(",O3_MQ131|"),'Sem RTOS RX'!$N772)*8</f>
        <v>672</v>
      </c>
    </row>
    <row r="773" ht="15.75" customHeight="1">
      <c r="A773" s="6" t="s">
        <v>22878</v>
      </c>
      <c r="B773" s="6" t="s">
        <v>22879</v>
      </c>
      <c r="C773" s="6" t="s">
        <v>19934</v>
      </c>
      <c r="D773" s="6" t="s">
        <v>22880</v>
      </c>
      <c r="E773" s="6" t="s">
        <v>1812</v>
      </c>
      <c r="F773" s="6" t="s">
        <v>1812</v>
      </c>
      <c r="G773" s="6" t="s">
        <v>1812</v>
      </c>
      <c r="H773" s="6" t="s">
        <v>218</v>
      </c>
      <c r="I773" s="6" t="s">
        <v>246</v>
      </c>
      <c r="J773" s="6" t="s">
        <v>30</v>
      </c>
      <c r="K773" s="6" t="s">
        <v>209</v>
      </c>
      <c r="L773" s="6" t="s">
        <v>71</v>
      </c>
      <c r="M773" s="6" t="s">
        <v>244</v>
      </c>
      <c r="N773" s="6" t="s">
        <v>106</v>
      </c>
      <c r="O773" s="6" t="s">
        <v>1812</v>
      </c>
      <c r="P773" s="6" t="s">
        <v>1812</v>
      </c>
      <c r="Q773" s="6" t="s">
        <v>1814</v>
      </c>
      <c r="R773" s="6" t="s">
        <v>1812</v>
      </c>
      <c r="S773" s="6" t="s">
        <v>1887</v>
      </c>
      <c r="T773" s="6" t="s">
        <v>1886</v>
      </c>
      <c r="U773" s="6" t="s">
        <v>1812</v>
      </c>
      <c r="V773" s="6" t="s">
        <v>1812</v>
      </c>
      <c r="W773" s="6" t="s">
        <v>1816</v>
      </c>
      <c r="X773" s="6" t="s">
        <v>22881</v>
      </c>
      <c r="Y773" s="13">
        <f>X774-'Sem RTOS RX'!$X773</f>
        <v>0.0001157407407</v>
      </c>
      <c r="Z773" s="7">
        <f>SUM(LEN(",CO_MQ135|"),'Sem RTOS RX'!$H773,LEN(",CO2_MQ135|"),'Sem RTOS RX'!$I773,LEN(",Alcool_MQ135|"),'Sem RTOS RX'!$J773,LEN(",Alcool_MQ135|"),'Sem RTOS RX'!$K773,LEN(",Toluen_MQ135|"),'Sem RTOS RX'!$L773,LEN(",MH4_MQ135|"),'Sem RTOS RX'!$M773,LEN(",O3_MQ131|"),'Sem RTOS RX'!$N773)*8</f>
        <v>672</v>
      </c>
    </row>
    <row r="774" ht="15.75" customHeight="1">
      <c r="A774" s="6" t="s">
        <v>22882</v>
      </c>
      <c r="B774" s="6" t="s">
        <v>22883</v>
      </c>
      <c r="C774" s="6" t="s">
        <v>19934</v>
      </c>
      <c r="D774" s="6" t="s">
        <v>22884</v>
      </c>
      <c r="E774" s="6" t="s">
        <v>1812</v>
      </c>
      <c r="F774" s="6" t="s">
        <v>1812</v>
      </c>
      <c r="G774" s="6" t="s">
        <v>1812</v>
      </c>
      <c r="H774" s="6" t="s">
        <v>277</v>
      </c>
      <c r="I774" s="6" t="s">
        <v>246</v>
      </c>
      <c r="J774" s="6" t="s">
        <v>148</v>
      </c>
      <c r="K774" s="6" t="s">
        <v>209</v>
      </c>
      <c r="L774" s="6" t="s">
        <v>278</v>
      </c>
      <c r="M774" s="6" t="s">
        <v>244</v>
      </c>
      <c r="N774" s="6" t="s">
        <v>193</v>
      </c>
      <c r="O774" s="6" t="s">
        <v>1812</v>
      </c>
      <c r="P774" s="6" t="s">
        <v>1812</v>
      </c>
      <c r="Q774" s="6" t="s">
        <v>1814</v>
      </c>
      <c r="R774" s="6" t="s">
        <v>1812</v>
      </c>
      <c r="S774" s="6" t="s">
        <v>1887</v>
      </c>
      <c r="T774" s="6" t="s">
        <v>1886</v>
      </c>
      <c r="U774" s="6" t="s">
        <v>1812</v>
      </c>
      <c r="V774" s="6" t="s">
        <v>1812</v>
      </c>
      <c r="W774" s="6" t="s">
        <v>1816</v>
      </c>
      <c r="X774" s="6" t="s">
        <v>7338</v>
      </c>
      <c r="Y774" s="13">
        <f>X775-'Sem RTOS RX'!$X774</f>
        <v>0.0002083333333</v>
      </c>
      <c r="Z774" s="7">
        <f>SUM(LEN(",CO_MQ135|"),'Sem RTOS RX'!$H774,LEN(",CO2_MQ135|"),'Sem RTOS RX'!$I774,LEN(",Alcool_MQ135|"),'Sem RTOS RX'!$J774,LEN(",Alcool_MQ135|"),'Sem RTOS RX'!$K774,LEN(",Toluen_MQ135|"),'Sem RTOS RX'!$L774,LEN(",MH4_MQ135|"),'Sem RTOS RX'!$M774,LEN(",O3_MQ131|"),'Sem RTOS RX'!$N774)*8</f>
        <v>672</v>
      </c>
    </row>
    <row r="775" ht="15.75" customHeight="1">
      <c r="A775" s="6" t="s">
        <v>22885</v>
      </c>
      <c r="B775" s="6" t="s">
        <v>22886</v>
      </c>
      <c r="C775" s="6" t="s">
        <v>19934</v>
      </c>
      <c r="D775" s="6" t="s">
        <v>22887</v>
      </c>
      <c r="E775" s="6" t="s">
        <v>1812</v>
      </c>
      <c r="F775" s="6" t="s">
        <v>1812</v>
      </c>
      <c r="G775" s="6" t="s">
        <v>1812</v>
      </c>
      <c r="H775" s="6" t="s">
        <v>156</v>
      </c>
      <c r="I775" s="6" t="s">
        <v>22</v>
      </c>
      <c r="J775" s="6" t="s">
        <v>62</v>
      </c>
      <c r="K775" s="6" t="s">
        <v>224</v>
      </c>
      <c r="L775" s="6" t="s">
        <v>272</v>
      </c>
      <c r="M775" s="6" t="s">
        <v>262</v>
      </c>
      <c r="N775" s="6" t="s">
        <v>144</v>
      </c>
      <c r="O775" s="6" t="s">
        <v>1812</v>
      </c>
      <c r="P775" s="6" t="s">
        <v>1812</v>
      </c>
      <c r="Q775" s="6" t="s">
        <v>1814</v>
      </c>
      <c r="R775" s="6" t="s">
        <v>1812</v>
      </c>
      <c r="S775" s="6" t="s">
        <v>1887</v>
      </c>
      <c r="T775" s="6" t="s">
        <v>1813</v>
      </c>
      <c r="U775" s="6" t="s">
        <v>1812</v>
      </c>
      <c r="V775" s="6" t="s">
        <v>1812</v>
      </c>
      <c r="W775" s="6" t="s">
        <v>1816</v>
      </c>
      <c r="X775" s="6" t="s">
        <v>7350</v>
      </c>
      <c r="Y775" s="13">
        <f>X776-'Sem RTOS RX'!$X775</f>
        <v>0.0001041666667</v>
      </c>
      <c r="Z775" s="7">
        <f>SUM(LEN(",CO_MQ135|"),'Sem RTOS RX'!$H775,LEN(",CO2_MQ135|"),'Sem RTOS RX'!$I775,LEN(",Alcool_MQ135|"),'Sem RTOS RX'!$J775,LEN(",Alcool_MQ135|"),'Sem RTOS RX'!$K775,LEN(",Toluen_MQ135|"),'Sem RTOS RX'!$L775,LEN(",MH4_MQ135|"),'Sem RTOS RX'!$M775,LEN(",O3_MQ131|"),'Sem RTOS RX'!$N775)*8</f>
        <v>672</v>
      </c>
    </row>
    <row r="776" ht="15.75" customHeight="1">
      <c r="A776" s="6" t="s">
        <v>22888</v>
      </c>
      <c r="B776" s="6" t="s">
        <v>22889</v>
      </c>
      <c r="C776" s="6" t="s">
        <v>19934</v>
      </c>
      <c r="D776" s="6" t="s">
        <v>22890</v>
      </c>
      <c r="E776" s="6" t="s">
        <v>1812</v>
      </c>
      <c r="F776" s="6" t="s">
        <v>1812</v>
      </c>
      <c r="G776" s="6" t="s">
        <v>1812</v>
      </c>
      <c r="H776" s="6" t="s">
        <v>245</v>
      </c>
      <c r="I776" s="6" t="s">
        <v>246</v>
      </c>
      <c r="J776" s="6" t="s">
        <v>176</v>
      </c>
      <c r="K776" s="6" t="s">
        <v>209</v>
      </c>
      <c r="L776" s="6" t="s">
        <v>145</v>
      </c>
      <c r="M776" s="6" t="s">
        <v>244</v>
      </c>
      <c r="N776" s="6" t="s">
        <v>204</v>
      </c>
      <c r="O776" s="6" t="s">
        <v>1812</v>
      </c>
      <c r="P776" s="6" t="s">
        <v>1812</v>
      </c>
      <c r="Q776" s="6" t="s">
        <v>1814</v>
      </c>
      <c r="R776" s="6" t="s">
        <v>1812</v>
      </c>
      <c r="S776" s="6" t="s">
        <v>1887</v>
      </c>
      <c r="T776" s="6" t="s">
        <v>1886</v>
      </c>
      <c r="U776" s="6" t="s">
        <v>1812</v>
      </c>
      <c r="V776" s="6" t="s">
        <v>1812</v>
      </c>
      <c r="W776" s="6" t="s">
        <v>1816</v>
      </c>
      <c r="X776" s="6" t="s">
        <v>22891</v>
      </c>
      <c r="Y776" s="13">
        <f>X777-'Sem RTOS RX'!$X776</f>
        <v>0.0001041666667</v>
      </c>
      <c r="Z776" s="7">
        <f>SUM(LEN(",CO_MQ135|"),'Sem RTOS RX'!$H776,LEN(",CO2_MQ135|"),'Sem RTOS RX'!$I776,LEN(",Alcool_MQ135|"),'Sem RTOS RX'!$J776,LEN(",Alcool_MQ135|"),'Sem RTOS RX'!$K776,LEN(",Toluen_MQ135|"),'Sem RTOS RX'!$L776,LEN(",MH4_MQ135|"),'Sem RTOS RX'!$M776,LEN(",O3_MQ131|"),'Sem RTOS RX'!$N776)*8</f>
        <v>672</v>
      </c>
    </row>
    <row r="777" ht="15.75" customHeight="1">
      <c r="A777" s="6" t="s">
        <v>22892</v>
      </c>
      <c r="B777" s="6" t="s">
        <v>22893</v>
      </c>
      <c r="C777" s="6" t="s">
        <v>19934</v>
      </c>
      <c r="D777" s="6" t="s">
        <v>22894</v>
      </c>
      <c r="E777" s="6" t="s">
        <v>1812</v>
      </c>
      <c r="F777" s="6" t="s">
        <v>1812</v>
      </c>
      <c r="G777" s="6" t="s">
        <v>1812</v>
      </c>
      <c r="H777" s="6" t="s">
        <v>214</v>
      </c>
      <c r="I777" s="6" t="s">
        <v>240</v>
      </c>
      <c r="J777" s="6" t="s">
        <v>239</v>
      </c>
      <c r="K777" s="6" t="s">
        <v>209</v>
      </c>
      <c r="L777" s="6" t="s">
        <v>241</v>
      </c>
      <c r="M777" s="6" t="s">
        <v>242</v>
      </c>
      <c r="N777" s="6" t="s">
        <v>170</v>
      </c>
      <c r="O777" s="6" t="s">
        <v>1812</v>
      </c>
      <c r="P777" s="6" t="s">
        <v>1812</v>
      </c>
      <c r="Q777" s="6" t="s">
        <v>1814</v>
      </c>
      <c r="R777" s="6" t="s">
        <v>1812</v>
      </c>
      <c r="S777" s="6" t="s">
        <v>1887</v>
      </c>
      <c r="T777" s="6" t="s">
        <v>1886</v>
      </c>
      <c r="U777" s="6" t="s">
        <v>1812</v>
      </c>
      <c r="V777" s="6" t="s">
        <v>1812</v>
      </c>
      <c r="W777" s="6" t="s">
        <v>1816</v>
      </c>
      <c r="X777" s="6" t="s">
        <v>7362</v>
      </c>
      <c r="Y777" s="13">
        <f>X778-'Sem RTOS RX'!$X777</f>
        <v>0.0001041666667</v>
      </c>
      <c r="Z777" s="7">
        <f>SUM(LEN(",CO_MQ135|"),'Sem RTOS RX'!$H777,LEN(",CO2_MQ135|"),'Sem RTOS RX'!$I777,LEN(",Alcool_MQ135|"),'Sem RTOS RX'!$J777,LEN(",Alcool_MQ135|"),'Sem RTOS RX'!$K777,LEN(",Toluen_MQ135|"),'Sem RTOS RX'!$L777,LEN(",MH4_MQ135|"),'Sem RTOS RX'!$M777,LEN(",O3_MQ131|"),'Sem RTOS RX'!$N777)*8</f>
        <v>672</v>
      </c>
    </row>
    <row r="778" ht="15.75" customHeight="1">
      <c r="A778" s="6" t="s">
        <v>22895</v>
      </c>
      <c r="B778" s="6" t="s">
        <v>22896</v>
      </c>
      <c r="C778" s="6" t="s">
        <v>19934</v>
      </c>
      <c r="D778" s="6" t="s">
        <v>22897</v>
      </c>
      <c r="E778" s="6" t="s">
        <v>1812</v>
      </c>
      <c r="F778" s="6" t="s">
        <v>1812</v>
      </c>
      <c r="G778" s="6" t="s">
        <v>1812</v>
      </c>
      <c r="H778" s="6" t="s">
        <v>277</v>
      </c>
      <c r="I778" s="6" t="s">
        <v>246</v>
      </c>
      <c r="J778" s="6" t="s">
        <v>148</v>
      </c>
      <c r="K778" s="6" t="s">
        <v>209</v>
      </c>
      <c r="L778" s="6" t="s">
        <v>278</v>
      </c>
      <c r="M778" s="6" t="s">
        <v>244</v>
      </c>
      <c r="N778" s="6" t="s">
        <v>281</v>
      </c>
      <c r="O778" s="6" t="s">
        <v>1812</v>
      </c>
      <c r="P778" s="6" t="s">
        <v>1812</v>
      </c>
      <c r="Q778" s="6" t="s">
        <v>1814</v>
      </c>
      <c r="R778" s="6" t="s">
        <v>1812</v>
      </c>
      <c r="S778" s="6" t="s">
        <v>1887</v>
      </c>
      <c r="T778" s="6" t="s">
        <v>1813</v>
      </c>
      <c r="U778" s="6" t="s">
        <v>1812</v>
      </c>
      <c r="V778" s="6" t="s">
        <v>1812</v>
      </c>
      <c r="W778" s="6" t="s">
        <v>1816</v>
      </c>
      <c r="X778" s="6" t="s">
        <v>22898</v>
      </c>
      <c r="Y778" s="13">
        <f>X779-'Sem RTOS RX'!$X778</f>
        <v>0.0002083333333</v>
      </c>
      <c r="Z778" s="7">
        <f>SUM(LEN(",CO_MQ135|"),'Sem RTOS RX'!$H778,LEN(",CO2_MQ135|"),'Sem RTOS RX'!$I778,LEN(",Alcool_MQ135|"),'Sem RTOS RX'!$J778,LEN(",Alcool_MQ135|"),'Sem RTOS RX'!$K778,LEN(",Toluen_MQ135|"),'Sem RTOS RX'!$L778,LEN(",MH4_MQ135|"),'Sem RTOS RX'!$M778,LEN(",O3_MQ131|"),'Sem RTOS RX'!$N778)*8</f>
        <v>672</v>
      </c>
    </row>
    <row r="779" ht="15.75" customHeight="1">
      <c r="A779" s="6" t="s">
        <v>22899</v>
      </c>
      <c r="B779" s="6" t="s">
        <v>22900</v>
      </c>
      <c r="C779" s="6" t="s">
        <v>19934</v>
      </c>
      <c r="D779" s="6" t="s">
        <v>22901</v>
      </c>
      <c r="E779" s="6" t="s">
        <v>1812</v>
      </c>
      <c r="F779" s="6" t="s">
        <v>1812</v>
      </c>
      <c r="G779" s="6" t="s">
        <v>1812</v>
      </c>
      <c r="H779" s="6" t="s">
        <v>218</v>
      </c>
      <c r="I779" s="6" t="s">
        <v>246</v>
      </c>
      <c r="J779" s="6" t="s">
        <v>30</v>
      </c>
      <c r="K779" s="6" t="s">
        <v>209</v>
      </c>
      <c r="L779" s="6" t="s">
        <v>71</v>
      </c>
      <c r="M779" s="6" t="s">
        <v>244</v>
      </c>
      <c r="N779" s="6" t="s">
        <v>167</v>
      </c>
      <c r="O779" s="6" t="s">
        <v>1812</v>
      </c>
      <c r="P779" s="6" t="s">
        <v>1812</v>
      </c>
      <c r="Q779" s="6" t="s">
        <v>1814</v>
      </c>
      <c r="R779" s="6" t="s">
        <v>1812</v>
      </c>
      <c r="S779" s="6" t="s">
        <v>1887</v>
      </c>
      <c r="T779" s="6" t="s">
        <v>1886</v>
      </c>
      <c r="U779" s="6" t="s">
        <v>1812</v>
      </c>
      <c r="V779" s="6" t="s">
        <v>1812</v>
      </c>
      <c r="W779" s="6" t="s">
        <v>1816</v>
      </c>
      <c r="X779" s="6" t="s">
        <v>22902</v>
      </c>
      <c r="Y779" s="13">
        <f>X780-'Sem RTOS RX'!$X779</f>
        <v>0.0001041666667</v>
      </c>
      <c r="Z779" s="7">
        <f>SUM(LEN(",CO_MQ135|"),'Sem RTOS RX'!$H779,LEN(",CO2_MQ135|"),'Sem RTOS RX'!$I779,LEN(",Alcool_MQ135|"),'Sem RTOS RX'!$J779,LEN(",Alcool_MQ135|"),'Sem RTOS RX'!$K779,LEN(",Toluen_MQ135|"),'Sem RTOS RX'!$L779,LEN(",MH4_MQ135|"),'Sem RTOS RX'!$M779,LEN(",O3_MQ131|"),'Sem RTOS RX'!$N779)*8</f>
        <v>672</v>
      </c>
    </row>
    <row r="780" ht="15.75" customHeight="1">
      <c r="A780" s="6" t="s">
        <v>22903</v>
      </c>
      <c r="B780" s="6" t="s">
        <v>22904</v>
      </c>
      <c r="C780" s="6" t="s">
        <v>19934</v>
      </c>
      <c r="D780" s="6" t="s">
        <v>22905</v>
      </c>
      <c r="E780" s="6" t="s">
        <v>1812</v>
      </c>
      <c r="F780" s="6" t="s">
        <v>1812</v>
      </c>
      <c r="G780" s="6" t="s">
        <v>1812</v>
      </c>
      <c r="H780" s="6" t="s">
        <v>1970</v>
      </c>
      <c r="I780" s="6" t="s">
        <v>247</v>
      </c>
      <c r="J780" s="6" t="s">
        <v>106</v>
      </c>
      <c r="K780" s="6" t="s">
        <v>220</v>
      </c>
      <c r="L780" s="6" t="s">
        <v>58</v>
      </c>
      <c r="M780" s="6" t="s">
        <v>244</v>
      </c>
      <c r="N780" s="6" t="s">
        <v>296</v>
      </c>
      <c r="O780" s="6" t="s">
        <v>1812</v>
      </c>
      <c r="P780" s="6" t="s">
        <v>1812</v>
      </c>
      <c r="Q780" s="6" t="s">
        <v>1814</v>
      </c>
      <c r="R780" s="6" t="s">
        <v>1812</v>
      </c>
      <c r="S780" s="6" t="s">
        <v>1887</v>
      </c>
      <c r="T780" s="6" t="s">
        <v>1813</v>
      </c>
      <c r="U780" s="6" t="s">
        <v>1812</v>
      </c>
      <c r="V780" s="6" t="s">
        <v>1812</v>
      </c>
      <c r="W780" s="6" t="s">
        <v>1816</v>
      </c>
      <c r="X780" s="6" t="s">
        <v>7386</v>
      </c>
      <c r="Y780" s="13">
        <f>X781-'Sem RTOS RX'!$X780</f>
        <v>0.0001041666667</v>
      </c>
      <c r="Z780" s="7">
        <f>SUM(LEN(",CO_MQ135|"),'Sem RTOS RX'!$H780,LEN(",CO2_MQ135|"),'Sem RTOS RX'!$I780,LEN(",Alcool_MQ135|"),'Sem RTOS RX'!$J780,LEN(",Alcool_MQ135|"),'Sem RTOS RX'!$K780,LEN(",Toluen_MQ135|"),'Sem RTOS RX'!$L780,LEN(",MH4_MQ135|"),'Sem RTOS RX'!$M780,LEN(",O3_MQ131|"),'Sem RTOS RX'!$N780)*8</f>
        <v>672</v>
      </c>
    </row>
    <row r="781" ht="15.75" customHeight="1">
      <c r="A781" s="6" t="s">
        <v>22906</v>
      </c>
      <c r="B781" s="6" t="s">
        <v>22907</v>
      </c>
      <c r="C781" s="6" t="s">
        <v>19934</v>
      </c>
      <c r="D781" s="6" t="s">
        <v>22908</v>
      </c>
      <c r="E781" s="6" t="s">
        <v>1812</v>
      </c>
      <c r="F781" s="6" t="s">
        <v>1812</v>
      </c>
      <c r="G781" s="6" t="s">
        <v>1812</v>
      </c>
      <c r="H781" s="6" t="s">
        <v>277</v>
      </c>
      <c r="I781" s="6" t="s">
        <v>246</v>
      </c>
      <c r="J781" s="6" t="s">
        <v>176</v>
      </c>
      <c r="K781" s="6" t="s">
        <v>209</v>
      </c>
      <c r="L781" s="6" t="s">
        <v>278</v>
      </c>
      <c r="M781" s="6" t="s">
        <v>244</v>
      </c>
      <c r="N781" s="6" t="s">
        <v>280</v>
      </c>
      <c r="O781" s="6" t="s">
        <v>1812</v>
      </c>
      <c r="P781" s="6" t="s">
        <v>1812</v>
      </c>
      <c r="Q781" s="6" t="s">
        <v>1814</v>
      </c>
      <c r="R781" s="6" t="s">
        <v>1812</v>
      </c>
      <c r="S781" s="6" t="s">
        <v>1887</v>
      </c>
      <c r="T781" s="6" t="s">
        <v>1886</v>
      </c>
      <c r="U781" s="6" t="s">
        <v>1812</v>
      </c>
      <c r="V781" s="6" t="s">
        <v>1812</v>
      </c>
      <c r="W781" s="6" t="s">
        <v>1816</v>
      </c>
      <c r="X781" s="6" t="s">
        <v>22909</v>
      </c>
      <c r="Y781" s="13">
        <f>X782-'Sem RTOS RX'!$X781</f>
        <v>0.0001041666667</v>
      </c>
      <c r="Z781" s="7">
        <f>SUM(LEN(",CO_MQ135|"),'Sem RTOS RX'!$H781,LEN(",CO2_MQ135|"),'Sem RTOS RX'!$I781,LEN(",Alcool_MQ135|"),'Sem RTOS RX'!$J781,LEN(",Alcool_MQ135|"),'Sem RTOS RX'!$K781,LEN(",Toluen_MQ135|"),'Sem RTOS RX'!$L781,LEN(",MH4_MQ135|"),'Sem RTOS RX'!$M781,LEN(",O3_MQ131|"),'Sem RTOS RX'!$N781)*8</f>
        <v>672</v>
      </c>
    </row>
    <row r="782" ht="15.75" customHeight="1">
      <c r="A782" s="6" t="s">
        <v>22910</v>
      </c>
      <c r="B782" s="6" t="s">
        <v>22911</v>
      </c>
      <c r="C782" s="6" t="s">
        <v>19934</v>
      </c>
      <c r="D782" s="6" t="s">
        <v>22912</v>
      </c>
      <c r="E782" s="6" t="s">
        <v>1812</v>
      </c>
      <c r="F782" s="6" t="s">
        <v>1812</v>
      </c>
      <c r="G782" s="6" t="s">
        <v>1812</v>
      </c>
      <c r="H782" s="6" t="s">
        <v>285</v>
      </c>
      <c r="I782" s="6" t="s">
        <v>283</v>
      </c>
      <c r="J782" s="6" t="s">
        <v>258</v>
      </c>
      <c r="K782" s="6" t="s">
        <v>250</v>
      </c>
      <c r="L782" s="6" t="s">
        <v>286</v>
      </c>
      <c r="M782" s="6" t="s">
        <v>242</v>
      </c>
      <c r="N782" s="6" t="s">
        <v>23</v>
      </c>
      <c r="O782" s="6" t="s">
        <v>1812</v>
      </c>
      <c r="P782" s="6" t="s">
        <v>1812</v>
      </c>
      <c r="Q782" s="6" t="s">
        <v>1814</v>
      </c>
      <c r="R782" s="6" t="s">
        <v>1812</v>
      </c>
      <c r="S782" s="6" t="s">
        <v>1887</v>
      </c>
      <c r="T782" s="6" t="s">
        <v>1813</v>
      </c>
      <c r="U782" s="6" t="s">
        <v>1812</v>
      </c>
      <c r="V782" s="6" t="s">
        <v>1812</v>
      </c>
      <c r="W782" s="6" t="s">
        <v>1816</v>
      </c>
      <c r="X782" s="6" t="s">
        <v>7398</v>
      </c>
      <c r="Y782" s="13">
        <f>X783-'Sem RTOS RX'!$X782</f>
        <v>0.0001041666667</v>
      </c>
      <c r="Z782" s="7">
        <f>SUM(LEN(",CO_MQ135|"),'Sem RTOS RX'!$H782,LEN(",CO2_MQ135|"),'Sem RTOS RX'!$I782,LEN(",Alcool_MQ135|"),'Sem RTOS RX'!$J782,LEN(",Alcool_MQ135|"),'Sem RTOS RX'!$K782,LEN(",Toluen_MQ135|"),'Sem RTOS RX'!$L782,LEN(",MH4_MQ135|"),'Sem RTOS RX'!$M782,LEN(",O3_MQ131|"),'Sem RTOS RX'!$N782)*8</f>
        <v>672</v>
      </c>
    </row>
    <row r="783" ht="15.75" customHeight="1">
      <c r="A783" s="6" t="s">
        <v>22913</v>
      </c>
      <c r="B783" s="6" t="s">
        <v>22914</v>
      </c>
      <c r="C783" s="6" t="s">
        <v>19934</v>
      </c>
      <c r="D783" s="6" t="s">
        <v>22915</v>
      </c>
      <c r="E783" s="6" t="s">
        <v>1812</v>
      </c>
      <c r="F783" s="6" t="s">
        <v>1812</v>
      </c>
      <c r="G783" s="6" t="s">
        <v>1812</v>
      </c>
      <c r="H783" s="6" t="s">
        <v>245</v>
      </c>
      <c r="I783" s="6" t="s">
        <v>246</v>
      </c>
      <c r="J783" s="6" t="s">
        <v>176</v>
      </c>
      <c r="K783" s="6" t="s">
        <v>209</v>
      </c>
      <c r="L783" s="6" t="s">
        <v>145</v>
      </c>
      <c r="M783" s="6" t="s">
        <v>244</v>
      </c>
      <c r="N783" s="6" t="s">
        <v>185</v>
      </c>
      <c r="O783" s="6" t="s">
        <v>1812</v>
      </c>
      <c r="P783" s="6" t="s">
        <v>1812</v>
      </c>
      <c r="Q783" s="6" t="s">
        <v>1814</v>
      </c>
      <c r="R783" s="6" t="s">
        <v>1812</v>
      </c>
      <c r="S783" s="6" t="s">
        <v>1887</v>
      </c>
      <c r="T783" s="6" t="s">
        <v>1886</v>
      </c>
      <c r="U783" s="6" t="s">
        <v>1812</v>
      </c>
      <c r="V783" s="6" t="s">
        <v>1812</v>
      </c>
      <c r="W783" s="6" t="s">
        <v>1816</v>
      </c>
      <c r="X783" s="6" t="s">
        <v>22916</v>
      </c>
      <c r="Y783" s="13">
        <f>X784-'Sem RTOS RX'!$X783</f>
        <v>0.0001041666667</v>
      </c>
      <c r="Z783" s="7">
        <f>SUM(LEN(",CO_MQ135|"),'Sem RTOS RX'!$H783,LEN(",CO2_MQ135|"),'Sem RTOS RX'!$I783,LEN(",Alcool_MQ135|"),'Sem RTOS RX'!$J783,LEN(",Alcool_MQ135|"),'Sem RTOS RX'!$K783,LEN(",Toluen_MQ135|"),'Sem RTOS RX'!$L783,LEN(",MH4_MQ135|"),'Sem RTOS RX'!$M783,LEN(",O3_MQ131|"),'Sem RTOS RX'!$N783)*8</f>
        <v>672</v>
      </c>
    </row>
    <row r="784" ht="15.75" customHeight="1">
      <c r="A784" s="6" t="s">
        <v>22917</v>
      </c>
      <c r="B784" s="6" t="s">
        <v>22918</v>
      </c>
      <c r="C784" s="6" t="s">
        <v>19934</v>
      </c>
      <c r="D784" s="6" t="s">
        <v>22919</v>
      </c>
      <c r="E784" s="6" t="s">
        <v>1812</v>
      </c>
      <c r="F784" s="6" t="s">
        <v>1812</v>
      </c>
      <c r="G784" s="6" t="s">
        <v>1812</v>
      </c>
      <c r="H784" s="6" t="s">
        <v>277</v>
      </c>
      <c r="I784" s="6" t="s">
        <v>246</v>
      </c>
      <c r="J784" s="6" t="s">
        <v>176</v>
      </c>
      <c r="K784" s="6" t="s">
        <v>209</v>
      </c>
      <c r="L784" s="6" t="s">
        <v>278</v>
      </c>
      <c r="M784" s="6" t="s">
        <v>244</v>
      </c>
      <c r="N784" s="6" t="s">
        <v>1970</v>
      </c>
      <c r="O784" s="6" t="s">
        <v>1812</v>
      </c>
      <c r="P784" s="6" t="s">
        <v>1812</v>
      </c>
      <c r="Q784" s="6" t="s">
        <v>1814</v>
      </c>
      <c r="R784" s="6" t="s">
        <v>1812</v>
      </c>
      <c r="S784" s="6" t="s">
        <v>1887</v>
      </c>
      <c r="T784" s="6" t="s">
        <v>1886</v>
      </c>
      <c r="U784" s="6" t="s">
        <v>1812</v>
      </c>
      <c r="V784" s="6" t="s">
        <v>1812</v>
      </c>
      <c r="W784" s="6" t="s">
        <v>1816</v>
      </c>
      <c r="X784" s="6" t="s">
        <v>7410</v>
      </c>
      <c r="Y784" s="13">
        <f>X785-'Sem RTOS RX'!$X784</f>
        <v>0.0002083333333</v>
      </c>
      <c r="Z784" s="7">
        <f>SUM(LEN(",CO_MQ135|"),'Sem RTOS RX'!$H784,LEN(",CO2_MQ135|"),'Sem RTOS RX'!$I784,LEN(",Alcool_MQ135|"),'Sem RTOS RX'!$J784,LEN(",Alcool_MQ135|"),'Sem RTOS RX'!$K784,LEN(",Toluen_MQ135|"),'Sem RTOS RX'!$L784,LEN(",MH4_MQ135|"),'Sem RTOS RX'!$M784,LEN(",O3_MQ131|"),'Sem RTOS RX'!$N784)*8</f>
        <v>672</v>
      </c>
    </row>
    <row r="785" ht="15.75" customHeight="1">
      <c r="A785" s="6" t="s">
        <v>22920</v>
      </c>
      <c r="B785" s="6" t="s">
        <v>22921</v>
      </c>
      <c r="C785" s="6" t="s">
        <v>19934</v>
      </c>
      <c r="D785" s="6" t="s">
        <v>22922</v>
      </c>
      <c r="E785" s="6" t="s">
        <v>1812</v>
      </c>
      <c r="F785" s="6" t="s">
        <v>1812</v>
      </c>
      <c r="G785" s="6" t="s">
        <v>1812</v>
      </c>
      <c r="H785" s="6" t="s">
        <v>1970</v>
      </c>
      <c r="I785" s="6" t="s">
        <v>247</v>
      </c>
      <c r="J785" s="6" t="s">
        <v>106</v>
      </c>
      <c r="K785" s="6" t="s">
        <v>220</v>
      </c>
      <c r="L785" s="6" t="s">
        <v>58</v>
      </c>
      <c r="M785" s="6" t="s">
        <v>244</v>
      </c>
      <c r="N785" s="6" t="s">
        <v>288</v>
      </c>
      <c r="O785" s="6" t="s">
        <v>1812</v>
      </c>
      <c r="P785" s="6" t="s">
        <v>1812</v>
      </c>
      <c r="Q785" s="6" t="s">
        <v>1814</v>
      </c>
      <c r="R785" s="6" t="s">
        <v>1812</v>
      </c>
      <c r="S785" s="6" t="s">
        <v>1887</v>
      </c>
      <c r="T785" s="6" t="s">
        <v>1813</v>
      </c>
      <c r="U785" s="6" t="s">
        <v>1812</v>
      </c>
      <c r="V785" s="6" t="s">
        <v>1812</v>
      </c>
      <c r="W785" s="6" t="s">
        <v>1816</v>
      </c>
      <c r="X785" s="6" t="s">
        <v>22923</v>
      </c>
      <c r="Y785" s="13">
        <f>X786-'Sem RTOS RX'!$X785</f>
        <v>0.0001041666667</v>
      </c>
      <c r="Z785" s="7">
        <f>SUM(LEN(",CO_MQ135|"),'Sem RTOS RX'!$H785,LEN(",CO2_MQ135|"),'Sem RTOS RX'!$I785,LEN(",Alcool_MQ135|"),'Sem RTOS RX'!$J785,LEN(",Alcool_MQ135|"),'Sem RTOS RX'!$K785,LEN(",Toluen_MQ135|"),'Sem RTOS RX'!$L785,LEN(",MH4_MQ135|"),'Sem RTOS RX'!$M785,LEN(",O3_MQ131|"),'Sem RTOS RX'!$N785)*8</f>
        <v>672</v>
      </c>
    </row>
    <row r="786" ht="15.75" customHeight="1">
      <c r="A786" s="6" t="s">
        <v>22924</v>
      </c>
      <c r="B786" s="6" t="s">
        <v>22925</v>
      </c>
      <c r="C786" s="6" t="s">
        <v>19934</v>
      </c>
      <c r="D786" s="6" t="s">
        <v>22926</v>
      </c>
      <c r="E786" s="6" t="s">
        <v>1812</v>
      </c>
      <c r="F786" s="6" t="s">
        <v>1812</v>
      </c>
      <c r="G786" s="6" t="s">
        <v>1812</v>
      </c>
      <c r="H786" s="6" t="s">
        <v>245</v>
      </c>
      <c r="I786" s="6" t="s">
        <v>246</v>
      </c>
      <c r="J786" s="6" t="s">
        <v>176</v>
      </c>
      <c r="K786" s="6" t="s">
        <v>209</v>
      </c>
      <c r="L786" s="6" t="s">
        <v>145</v>
      </c>
      <c r="M786" s="6" t="s">
        <v>244</v>
      </c>
      <c r="N786" s="6" t="s">
        <v>186</v>
      </c>
      <c r="O786" s="6" t="s">
        <v>1812</v>
      </c>
      <c r="P786" s="6" t="s">
        <v>1812</v>
      </c>
      <c r="Q786" s="6" t="s">
        <v>1814</v>
      </c>
      <c r="R786" s="6" t="s">
        <v>1812</v>
      </c>
      <c r="S786" s="6" t="s">
        <v>1887</v>
      </c>
      <c r="T786" s="6" t="s">
        <v>1886</v>
      </c>
      <c r="U786" s="6" t="s">
        <v>1812</v>
      </c>
      <c r="V786" s="6" t="s">
        <v>1812</v>
      </c>
      <c r="W786" s="6" t="s">
        <v>1816</v>
      </c>
      <c r="X786" s="6" t="s">
        <v>22927</v>
      </c>
      <c r="Y786" s="13">
        <f>X787-'Sem RTOS RX'!$X786</f>
        <v>0.0001041666667</v>
      </c>
      <c r="Z786" s="7">
        <f>SUM(LEN(",CO_MQ135|"),'Sem RTOS RX'!$H786,LEN(",CO2_MQ135|"),'Sem RTOS RX'!$I786,LEN(",Alcool_MQ135|"),'Sem RTOS RX'!$J786,LEN(",Alcool_MQ135|"),'Sem RTOS RX'!$K786,LEN(",Toluen_MQ135|"),'Sem RTOS RX'!$L786,LEN(",MH4_MQ135|"),'Sem RTOS RX'!$M786,LEN(",O3_MQ131|"),'Sem RTOS RX'!$N786)*8</f>
        <v>672</v>
      </c>
    </row>
    <row r="787" ht="15.75" customHeight="1">
      <c r="A787" s="6" t="s">
        <v>22928</v>
      </c>
      <c r="B787" s="6" t="s">
        <v>22929</v>
      </c>
      <c r="C787" s="6" t="s">
        <v>19934</v>
      </c>
      <c r="D787" s="6" t="s">
        <v>22930</v>
      </c>
      <c r="E787" s="6" t="s">
        <v>1812</v>
      </c>
      <c r="F787" s="6" t="s">
        <v>1812</v>
      </c>
      <c r="G787" s="6" t="s">
        <v>1812</v>
      </c>
      <c r="H787" s="6" t="s">
        <v>218</v>
      </c>
      <c r="I787" s="6" t="s">
        <v>246</v>
      </c>
      <c r="J787" s="6" t="s">
        <v>148</v>
      </c>
      <c r="K787" s="6" t="s">
        <v>209</v>
      </c>
      <c r="L787" s="6" t="s">
        <v>71</v>
      </c>
      <c r="M787" s="6" t="s">
        <v>244</v>
      </c>
      <c r="N787" s="6" t="s">
        <v>197</v>
      </c>
      <c r="O787" s="6" t="s">
        <v>1812</v>
      </c>
      <c r="P787" s="6" t="s">
        <v>1812</v>
      </c>
      <c r="Q787" s="6" t="s">
        <v>1814</v>
      </c>
      <c r="R787" s="6" t="s">
        <v>1812</v>
      </c>
      <c r="S787" s="6" t="s">
        <v>1887</v>
      </c>
      <c r="T787" s="6" t="s">
        <v>1813</v>
      </c>
      <c r="U787" s="6" t="s">
        <v>1812</v>
      </c>
      <c r="V787" s="6" t="s">
        <v>1812</v>
      </c>
      <c r="W787" s="6" t="s">
        <v>1816</v>
      </c>
      <c r="X787" s="6" t="s">
        <v>22931</v>
      </c>
      <c r="Y787" s="13">
        <f>X788-'Sem RTOS RX'!$X787</f>
        <v>0.0002199074074</v>
      </c>
      <c r="Z787" s="7">
        <f>SUM(LEN(",CO_MQ135|"),'Sem RTOS RX'!$H787,LEN(",CO2_MQ135|"),'Sem RTOS RX'!$I787,LEN(",Alcool_MQ135|"),'Sem RTOS RX'!$J787,LEN(",Alcool_MQ135|"),'Sem RTOS RX'!$K787,LEN(",Toluen_MQ135|"),'Sem RTOS RX'!$L787,LEN(",MH4_MQ135|"),'Sem RTOS RX'!$M787,LEN(",O3_MQ131|"),'Sem RTOS RX'!$N787)*8</f>
        <v>672</v>
      </c>
    </row>
    <row r="788" ht="15.75" customHeight="1">
      <c r="A788" s="6" t="s">
        <v>22932</v>
      </c>
      <c r="B788" s="6" t="s">
        <v>22933</v>
      </c>
      <c r="C788" s="6" t="s">
        <v>19934</v>
      </c>
      <c r="D788" s="6" t="s">
        <v>22934</v>
      </c>
      <c r="E788" s="6" t="s">
        <v>1812</v>
      </c>
      <c r="F788" s="6" t="s">
        <v>1812</v>
      </c>
      <c r="G788" s="6" t="s">
        <v>1812</v>
      </c>
      <c r="H788" s="6" t="s">
        <v>218</v>
      </c>
      <c r="I788" s="6" t="s">
        <v>246</v>
      </c>
      <c r="J788" s="6" t="s">
        <v>30</v>
      </c>
      <c r="K788" s="6" t="s">
        <v>209</v>
      </c>
      <c r="L788" s="6" t="s">
        <v>71</v>
      </c>
      <c r="M788" s="6" t="s">
        <v>244</v>
      </c>
      <c r="N788" s="6" t="s">
        <v>5147</v>
      </c>
      <c r="O788" s="6" t="s">
        <v>1812</v>
      </c>
      <c r="P788" s="6" t="s">
        <v>1812</v>
      </c>
      <c r="Q788" s="6" t="s">
        <v>1814</v>
      </c>
      <c r="R788" s="6" t="s">
        <v>1812</v>
      </c>
      <c r="S788" s="6" t="s">
        <v>1887</v>
      </c>
      <c r="T788" s="6" t="s">
        <v>1886</v>
      </c>
      <c r="U788" s="6" t="s">
        <v>1812</v>
      </c>
      <c r="V788" s="6" t="s">
        <v>1812</v>
      </c>
      <c r="W788" s="6" t="s">
        <v>1816</v>
      </c>
      <c r="X788" s="6" t="s">
        <v>7446</v>
      </c>
      <c r="Y788" s="13">
        <f>X789-'Sem RTOS RX'!$X788</f>
        <v>0.0001041666667</v>
      </c>
      <c r="Z788" s="7">
        <f>SUM(LEN(",CO_MQ135|"),'Sem RTOS RX'!$H788,LEN(",CO2_MQ135|"),'Sem RTOS RX'!$I788,LEN(",Alcool_MQ135|"),'Sem RTOS RX'!$J788,LEN(",Alcool_MQ135|"),'Sem RTOS RX'!$K788,LEN(",Toluen_MQ135|"),'Sem RTOS RX'!$L788,LEN(",MH4_MQ135|"),'Sem RTOS RX'!$M788,LEN(",O3_MQ131|"),'Sem RTOS RX'!$N788)*8</f>
        <v>672</v>
      </c>
    </row>
    <row r="789" ht="15.75" customHeight="1">
      <c r="A789" s="6" t="s">
        <v>22935</v>
      </c>
      <c r="B789" s="6" t="s">
        <v>22936</v>
      </c>
      <c r="C789" s="6" t="s">
        <v>19934</v>
      </c>
      <c r="D789" s="6" t="s">
        <v>22937</v>
      </c>
      <c r="E789" s="6" t="s">
        <v>1812</v>
      </c>
      <c r="F789" s="6" t="s">
        <v>1812</v>
      </c>
      <c r="G789" s="6" t="s">
        <v>1812</v>
      </c>
      <c r="H789" s="6" t="s">
        <v>211</v>
      </c>
      <c r="I789" s="6" t="s">
        <v>1953</v>
      </c>
      <c r="J789" s="6" t="s">
        <v>239</v>
      </c>
      <c r="K789" s="6" t="s">
        <v>209</v>
      </c>
      <c r="L789" s="6" t="s">
        <v>241</v>
      </c>
      <c r="M789" s="6" t="s">
        <v>242</v>
      </c>
      <c r="N789" s="6" t="s">
        <v>1871</v>
      </c>
      <c r="O789" s="6" t="s">
        <v>1812</v>
      </c>
      <c r="P789" s="6" t="s">
        <v>1812</v>
      </c>
      <c r="Q789" s="6" t="s">
        <v>1814</v>
      </c>
      <c r="R789" s="6" t="s">
        <v>1812</v>
      </c>
      <c r="S789" s="6" t="s">
        <v>1887</v>
      </c>
      <c r="T789" s="6" t="s">
        <v>1813</v>
      </c>
      <c r="U789" s="6" t="s">
        <v>1812</v>
      </c>
      <c r="V789" s="6" t="s">
        <v>1812</v>
      </c>
      <c r="W789" s="6" t="s">
        <v>1816</v>
      </c>
      <c r="X789" s="6" t="s">
        <v>22938</v>
      </c>
      <c r="Y789" s="13">
        <f>X790-'Sem RTOS RX'!$X789</f>
        <v>0.0001041666667</v>
      </c>
      <c r="Z789" s="7">
        <f>SUM(LEN(",CO_MQ135|"),'Sem RTOS RX'!$H789,LEN(",CO2_MQ135|"),'Sem RTOS RX'!$I789,LEN(",Alcool_MQ135|"),'Sem RTOS RX'!$J789,LEN(",Alcool_MQ135|"),'Sem RTOS RX'!$K789,LEN(",Toluen_MQ135|"),'Sem RTOS RX'!$L789,LEN(",MH4_MQ135|"),'Sem RTOS RX'!$M789,LEN(",O3_MQ131|"),'Sem RTOS RX'!$N789)*8</f>
        <v>672</v>
      </c>
    </row>
    <row r="790" ht="15.75" customHeight="1">
      <c r="A790" s="6" t="s">
        <v>22939</v>
      </c>
      <c r="B790" s="6" t="s">
        <v>22940</v>
      </c>
      <c r="C790" s="6" t="s">
        <v>19934</v>
      </c>
      <c r="D790" s="6" t="s">
        <v>22941</v>
      </c>
      <c r="E790" s="6" t="s">
        <v>1812</v>
      </c>
      <c r="F790" s="6" t="s">
        <v>1812</v>
      </c>
      <c r="G790" s="6" t="s">
        <v>1812</v>
      </c>
      <c r="H790" s="6" t="s">
        <v>298</v>
      </c>
      <c r="I790" s="6" t="s">
        <v>283</v>
      </c>
      <c r="J790" s="6" t="s">
        <v>206</v>
      </c>
      <c r="K790" s="6" t="s">
        <v>250</v>
      </c>
      <c r="L790" s="6" t="s">
        <v>140</v>
      </c>
      <c r="M790" s="6" t="s">
        <v>242</v>
      </c>
      <c r="N790" s="6" t="s">
        <v>275</v>
      </c>
      <c r="O790" s="6" t="s">
        <v>1812</v>
      </c>
      <c r="P790" s="6" t="s">
        <v>1812</v>
      </c>
      <c r="Q790" s="6" t="s">
        <v>1814</v>
      </c>
      <c r="R790" s="6" t="s">
        <v>1812</v>
      </c>
      <c r="S790" s="6" t="s">
        <v>1887</v>
      </c>
      <c r="T790" s="6" t="s">
        <v>1813</v>
      </c>
      <c r="U790" s="6" t="s">
        <v>1812</v>
      </c>
      <c r="V790" s="6" t="s">
        <v>1812</v>
      </c>
      <c r="W790" s="6" t="s">
        <v>1816</v>
      </c>
      <c r="X790" s="6" t="s">
        <v>7458</v>
      </c>
      <c r="Y790" s="13">
        <f>X791-'Sem RTOS RX'!$X790</f>
        <v>0.0001041666667</v>
      </c>
      <c r="Z790" s="7">
        <f>SUM(LEN(",CO_MQ135|"),'Sem RTOS RX'!$H790,LEN(",CO2_MQ135|"),'Sem RTOS RX'!$I790,LEN(",Alcool_MQ135|"),'Sem RTOS RX'!$J790,LEN(",Alcool_MQ135|"),'Sem RTOS RX'!$K790,LEN(",Toluen_MQ135|"),'Sem RTOS RX'!$L790,LEN(",MH4_MQ135|"),'Sem RTOS RX'!$M790,LEN(",O3_MQ131|"),'Sem RTOS RX'!$N790)*8</f>
        <v>672</v>
      </c>
    </row>
    <row r="791" ht="15.75" customHeight="1">
      <c r="A791" s="6" t="s">
        <v>22942</v>
      </c>
      <c r="B791" s="6" t="s">
        <v>22943</v>
      </c>
      <c r="C791" s="6" t="s">
        <v>19934</v>
      </c>
      <c r="D791" s="6" t="s">
        <v>22944</v>
      </c>
      <c r="E791" s="6" t="s">
        <v>1812</v>
      </c>
      <c r="F791" s="6" t="s">
        <v>1812</v>
      </c>
      <c r="G791" s="6" t="s">
        <v>1812</v>
      </c>
      <c r="H791" s="6" t="s">
        <v>277</v>
      </c>
      <c r="I791" s="6" t="s">
        <v>246</v>
      </c>
      <c r="J791" s="6" t="s">
        <v>176</v>
      </c>
      <c r="K791" s="6" t="s">
        <v>209</v>
      </c>
      <c r="L791" s="6" t="s">
        <v>278</v>
      </c>
      <c r="M791" s="6" t="s">
        <v>244</v>
      </c>
      <c r="N791" s="6" t="s">
        <v>204</v>
      </c>
      <c r="O791" s="6" t="s">
        <v>1812</v>
      </c>
      <c r="P791" s="6" t="s">
        <v>1812</v>
      </c>
      <c r="Q791" s="6" t="s">
        <v>1814</v>
      </c>
      <c r="R791" s="6" t="s">
        <v>1812</v>
      </c>
      <c r="S791" s="6" t="s">
        <v>1887</v>
      </c>
      <c r="T791" s="6" t="s">
        <v>1886</v>
      </c>
      <c r="U791" s="6" t="s">
        <v>1812</v>
      </c>
      <c r="V791" s="6" t="s">
        <v>1812</v>
      </c>
      <c r="W791" s="6" t="s">
        <v>1816</v>
      </c>
      <c r="X791" s="6" t="s">
        <v>22945</v>
      </c>
      <c r="Y791" s="13">
        <f>X792-'Sem RTOS RX'!$X791</f>
        <v>0.0001041666667</v>
      </c>
      <c r="Z791" s="7">
        <f>SUM(LEN(",CO_MQ135|"),'Sem RTOS RX'!$H791,LEN(",CO2_MQ135|"),'Sem RTOS RX'!$I791,LEN(",Alcool_MQ135|"),'Sem RTOS RX'!$J791,LEN(",Alcool_MQ135|"),'Sem RTOS RX'!$K791,LEN(",Toluen_MQ135|"),'Sem RTOS RX'!$L791,LEN(",MH4_MQ135|"),'Sem RTOS RX'!$M791,LEN(",O3_MQ131|"),'Sem RTOS RX'!$N791)*8</f>
        <v>672</v>
      </c>
    </row>
    <row r="792" ht="15.75" customHeight="1">
      <c r="A792" s="6" t="s">
        <v>22946</v>
      </c>
      <c r="B792" s="6" t="s">
        <v>22947</v>
      </c>
      <c r="C792" s="6" t="s">
        <v>19934</v>
      </c>
      <c r="D792" s="6" t="s">
        <v>22948</v>
      </c>
      <c r="E792" s="6" t="s">
        <v>1812</v>
      </c>
      <c r="F792" s="6" t="s">
        <v>1812</v>
      </c>
      <c r="G792" s="6" t="s">
        <v>1812</v>
      </c>
      <c r="H792" s="6" t="s">
        <v>299</v>
      </c>
      <c r="I792" s="6" t="s">
        <v>283</v>
      </c>
      <c r="J792" s="6" t="s">
        <v>84</v>
      </c>
      <c r="K792" s="6" t="s">
        <v>250</v>
      </c>
      <c r="L792" s="6" t="s">
        <v>254</v>
      </c>
      <c r="M792" s="6" t="s">
        <v>242</v>
      </c>
      <c r="N792" s="6" t="s">
        <v>258</v>
      </c>
      <c r="O792" s="6" t="s">
        <v>1812</v>
      </c>
      <c r="P792" s="6" t="s">
        <v>1812</v>
      </c>
      <c r="Q792" s="6" t="s">
        <v>1814</v>
      </c>
      <c r="R792" s="6" t="s">
        <v>1812</v>
      </c>
      <c r="S792" s="6" t="s">
        <v>1887</v>
      </c>
      <c r="T792" s="6" t="s">
        <v>1886</v>
      </c>
      <c r="U792" s="6" t="s">
        <v>1812</v>
      </c>
      <c r="V792" s="6" t="s">
        <v>1812</v>
      </c>
      <c r="W792" s="6" t="s">
        <v>1816</v>
      </c>
      <c r="X792" s="6" t="s">
        <v>7470</v>
      </c>
      <c r="Y792" s="13">
        <f>X793-'Sem RTOS RX'!$X792</f>
        <v>0.0001041666667</v>
      </c>
      <c r="Z792" s="7">
        <f>SUM(LEN(",CO_MQ135|"),'Sem RTOS RX'!$H792,LEN(",CO2_MQ135|"),'Sem RTOS RX'!$I792,LEN(",Alcool_MQ135|"),'Sem RTOS RX'!$J792,LEN(",Alcool_MQ135|"),'Sem RTOS RX'!$K792,LEN(",Toluen_MQ135|"),'Sem RTOS RX'!$L792,LEN(",MH4_MQ135|"),'Sem RTOS RX'!$M792,LEN(",O3_MQ131|"),'Sem RTOS RX'!$N792)*8</f>
        <v>672</v>
      </c>
    </row>
    <row r="793" ht="15.75" customHeight="1">
      <c r="A793" s="6" t="s">
        <v>22949</v>
      </c>
      <c r="B793" s="6" t="s">
        <v>22950</v>
      </c>
      <c r="C793" s="6" t="s">
        <v>19934</v>
      </c>
      <c r="D793" s="6" t="s">
        <v>22951</v>
      </c>
      <c r="E793" s="6" t="s">
        <v>1812</v>
      </c>
      <c r="F793" s="6" t="s">
        <v>1812</v>
      </c>
      <c r="G793" s="6" t="s">
        <v>1812</v>
      </c>
      <c r="H793" s="6" t="s">
        <v>214</v>
      </c>
      <c r="I793" s="6" t="s">
        <v>240</v>
      </c>
      <c r="J793" s="6" t="s">
        <v>239</v>
      </c>
      <c r="K793" s="6" t="s">
        <v>209</v>
      </c>
      <c r="L793" s="6" t="s">
        <v>241</v>
      </c>
      <c r="M793" s="6" t="s">
        <v>242</v>
      </c>
      <c r="N793" s="6" t="s">
        <v>320</v>
      </c>
      <c r="O793" s="6" t="s">
        <v>1812</v>
      </c>
      <c r="P793" s="6" t="s">
        <v>1812</v>
      </c>
      <c r="Q793" s="6" t="s">
        <v>1814</v>
      </c>
      <c r="R793" s="6" t="s">
        <v>1812</v>
      </c>
      <c r="S793" s="6" t="s">
        <v>1887</v>
      </c>
      <c r="T793" s="6" t="s">
        <v>1813</v>
      </c>
      <c r="U793" s="6" t="s">
        <v>1812</v>
      </c>
      <c r="V793" s="6" t="s">
        <v>1812</v>
      </c>
      <c r="W793" s="6" t="s">
        <v>1816</v>
      </c>
      <c r="X793" s="6" t="s">
        <v>22952</v>
      </c>
      <c r="Y793" s="13">
        <f>X794-'Sem RTOS RX'!$X793</f>
        <v>0.0001041666667</v>
      </c>
      <c r="Z793" s="7">
        <f>SUM(LEN(",CO_MQ135|"),'Sem RTOS RX'!$H793,LEN(",CO2_MQ135|"),'Sem RTOS RX'!$I793,LEN(",Alcool_MQ135|"),'Sem RTOS RX'!$J793,LEN(",Alcool_MQ135|"),'Sem RTOS RX'!$K793,LEN(",Toluen_MQ135|"),'Sem RTOS RX'!$L793,LEN(",MH4_MQ135|"),'Sem RTOS RX'!$M793,LEN(",O3_MQ131|"),'Sem RTOS RX'!$N793)*8</f>
        <v>672</v>
      </c>
    </row>
    <row r="794" ht="15.75" customHeight="1">
      <c r="A794" s="6" t="s">
        <v>22953</v>
      </c>
      <c r="B794" s="6" t="s">
        <v>22954</v>
      </c>
      <c r="C794" s="6" t="s">
        <v>19934</v>
      </c>
      <c r="D794" s="6" t="s">
        <v>22955</v>
      </c>
      <c r="E794" s="6" t="s">
        <v>1812</v>
      </c>
      <c r="F794" s="6" t="s">
        <v>1812</v>
      </c>
      <c r="G794" s="6" t="s">
        <v>1812</v>
      </c>
      <c r="H794" s="6" t="s">
        <v>255</v>
      </c>
      <c r="I794" s="6" t="s">
        <v>1953</v>
      </c>
      <c r="J794" s="6" t="s">
        <v>2652</v>
      </c>
      <c r="K794" s="6" t="s">
        <v>250</v>
      </c>
      <c r="L794" s="6" t="s">
        <v>293</v>
      </c>
      <c r="M794" s="6" t="s">
        <v>242</v>
      </c>
      <c r="N794" s="6" t="s">
        <v>162</v>
      </c>
      <c r="O794" s="6" t="s">
        <v>1812</v>
      </c>
      <c r="P794" s="6" t="s">
        <v>1812</v>
      </c>
      <c r="Q794" s="6" t="s">
        <v>1814</v>
      </c>
      <c r="R794" s="6" t="s">
        <v>1812</v>
      </c>
      <c r="S794" s="6" t="s">
        <v>1887</v>
      </c>
      <c r="T794" s="6" t="s">
        <v>1886</v>
      </c>
      <c r="U794" s="6" t="s">
        <v>1812</v>
      </c>
      <c r="V794" s="6" t="s">
        <v>1812</v>
      </c>
      <c r="W794" s="6" t="s">
        <v>1816</v>
      </c>
      <c r="X794" s="6" t="s">
        <v>7482</v>
      </c>
      <c r="Y794" s="13">
        <f>X795-'Sem RTOS RX'!$X794</f>
        <v>0.0001041666667</v>
      </c>
      <c r="Z794" s="7">
        <f>SUM(LEN(",CO_MQ135|"),'Sem RTOS RX'!$H794,LEN(",CO2_MQ135|"),'Sem RTOS RX'!$I794,LEN(",Alcool_MQ135|"),'Sem RTOS RX'!$J794,LEN(",Alcool_MQ135|"),'Sem RTOS RX'!$K794,LEN(",Toluen_MQ135|"),'Sem RTOS RX'!$L794,LEN(",MH4_MQ135|"),'Sem RTOS RX'!$M794,LEN(",O3_MQ131|"),'Sem RTOS RX'!$N794)*8</f>
        <v>672</v>
      </c>
    </row>
    <row r="795" ht="15.75" customHeight="1">
      <c r="A795" s="6" t="s">
        <v>22956</v>
      </c>
      <c r="B795" s="6" t="s">
        <v>22957</v>
      </c>
      <c r="C795" s="6" t="s">
        <v>19934</v>
      </c>
      <c r="D795" s="6" t="s">
        <v>22958</v>
      </c>
      <c r="E795" s="6" t="s">
        <v>1812</v>
      </c>
      <c r="F795" s="6" t="s">
        <v>1812</v>
      </c>
      <c r="G795" s="6" t="s">
        <v>1812</v>
      </c>
      <c r="H795" s="6" t="s">
        <v>255</v>
      </c>
      <c r="I795" s="6" t="s">
        <v>1953</v>
      </c>
      <c r="J795" s="6" t="s">
        <v>2652</v>
      </c>
      <c r="K795" s="6" t="s">
        <v>209</v>
      </c>
      <c r="L795" s="6" t="s">
        <v>257</v>
      </c>
      <c r="M795" s="6" t="s">
        <v>242</v>
      </c>
      <c r="N795" s="6" t="s">
        <v>298</v>
      </c>
      <c r="O795" s="6" t="s">
        <v>1812</v>
      </c>
      <c r="P795" s="6" t="s">
        <v>1812</v>
      </c>
      <c r="Q795" s="6" t="s">
        <v>1814</v>
      </c>
      <c r="R795" s="6" t="s">
        <v>1812</v>
      </c>
      <c r="S795" s="6" t="s">
        <v>1887</v>
      </c>
      <c r="T795" s="6" t="s">
        <v>1886</v>
      </c>
      <c r="U795" s="6" t="s">
        <v>1812</v>
      </c>
      <c r="V795" s="6" t="s">
        <v>1812</v>
      </c>
      <c r="W795" s="6" t="s">
        <v>1816</v>
      </c>
      <c r="X795" s="6" t="s">
        <v>22959</v>
      </c>
      <c r="Y795" s="13">
        <f>X796-'Sem RTOS RX'!$X795</f>
        <v>0.0002083333333</v>
      </c>
      <c r="Z795" s="7">
        <f>SUM(LEN(",CO_MQ135|"),'Sem RTOS RX'!$H795,LEN(",CO2_MQ135|"),'Sem RTOS RX'!$I795,LEN(",Alcool_MQ135|"),'Sem RTOS RX'!$J795,LEN(",Alcool_MQ135|"),'Sem RTOS RX'!$K795,LEN(",Toluen_MQ135|"),'Sem RTOS RX'!$L795,LEN(",MH4_MQ135|"),'Sem RTOS RX'!$M795,LEN(",O3_MQ131|"),'Sem RTOS RX'!$N795)*8</f>
        <v>672</v>
      </c>
    </row>
    <row r="796" ht="15.75" customHeight="1">
      <c r="A796" s="6" t="s">
        <v>22960</v>
      </c>
      <c r="B796" s="6" t="s">
        <v>22961</v>
      </c>
      <c r="C796" s="6" t="s">
        <v>19934</v>
      </c>
      <c r="D796" s="6" t="s">
        <v>22962</v>
      </c>
      <c r="E796" s="6" t="s">
        <v>1812</v>
      </c>
      <c r="F796" s="6" t="s">
        <v>1812</v>
      </c>
      <c r="G796" s="6" t="s">
        <v>1812</v>
      </c>
      <c r="H796" s="6" t="s">
        <v>211</v>
      </c>
      <c r="I796" s="6" t="s">
        <v>1953</v>
      </c>
      <c r="J796" s="6" t="s">
        <v>2652</v>
      </c>
      <c r="K796" s="6" t="s">
        <v>209</v>
      </c>
      <c r="L796" s="6" t="s">
        <v>257</v>
      </c>
      <c r="M796" s="6" t="s">
        <v>242</v>
      </c>
      <c r="N796" s="6" t="s">
        <v>129</v>
      </c>
      <c r="O796" s="6" t="s">
        <v>1812</v>
      </c>
      <c r="P796" s="6" t="s">
        <v>1812</v>
      </c>
      <c r="Q796" s="6" t="s">
        <v>1814</v>
      </c>
      <c r="R796" s="6" t="s">
        <v>1812</v>
      </c>
      <c r="S796" s="6" t="s">
        <v>1887</v>
      </c>
      <c r="T796" s="6" t="s">
        <v>1813</v>
      </c>
      <c r="U796" s="6" t="s">
        <v>1812</v>
      </c>
      <c r="V796" s="6" t="s">
        <v>1812</v>
      </c>
      <c r="W796" s="6" t="s">
        <v>1816</v>
      </c>
      <c r="X796" s="6" t="s">
        <v>22963</v>
      </c>
      <c r="Y796" s="13">
        <f>X797-'Sem RTOS RX'!$X796</f>
        <v>0.0002083333333</v>
      </c>
      <c r="Z796" s="7">
        <f>SUM(LEN(",CO_MQ135|"),'Sem RTOS RX'!$H796,LEN(",CO2_MQ135|"),'Sem RTOS RX'!$I796,LEN(",Alcool_MQ135|"),'Sem RTOS RX'!$J796,LEN(",Alcool_MQ135|"),'Sem RTOS RX'!$K796,LEN(",Toluen_MQ135|"),'Sem RTOS RX'!$L796,LEN(",MH4_MQ135|"),'Sem RTOS RX'!$M796,LEN(",O3_MQ131|"),'Sem RTOS RX'!$N796)*8</f>
        <v>672</v>
      </c>
    </row>
    <row r="797" ht="15.75" customHeight="1">
      <c r="A797" s="6" t="s">
        <v>22964</v>
      </c>
      <c r="B797" s="6" t="s">
        <v>22965</v>
      </c>
      <c r="C797" s="6" t="s">
        <v>19934</v>
      </c>
      <c r="D797" s="6" t="s">
        <v>22966</v>
      </c>
      <c r="E797" s="6" t="s">
        <v>1812</v>
      </c>
      <c r="F797" s="6" t="s">
        <v>1812</v>
      </c>
      <c r="G797" s="6" t="s">
        <v>1812</v>
      </c>
      <c r="H797" s="6" t="s">
        <v>94</v>
      </c>
      <c r="I797" s="6" t="s">
        <v>264</v>
      </c>
      <c r="J797" s="6" t="s">
        <v>32</v>
      </c>
      <c r="K797" s="6" t="s">
        <v>220</v>
      </c>
      <c r="L797" s="6" t="s">
        <v>265</v>
      </c>
      <c r="M797" s="6" t="s">
        <v>261</v>
      </c>
      <c r="N797" s="6" t="s">
        <v>18</v>
      </c>
      <c r="O797" s="6" t="s">
        <v>1812</v>
      </c>
      <c r="P797" s="6" t="s">
        <v>1812</v>
      </c>
      <c r="Q797" s="6" t="s">
        <v>1814</v>
      </c>
      <c r="R797" s="6" t="s">
        <v>1812</v>
      </c>
      <c r="S797" s="6" t="s">
        <v>1887</v>
      </c>
      <c r="T797" s="6" t="s">
        <v>1886</v>
      </c>
      <c r="U797" s="6" t="s">
        <v>1812</v>
      </c>
      <c r="V797" s="6" t="s">
        <v>1812</v>
      </c>
      <c r="W797" s="6" t="s">
        <v>1816</v>
      </c>
      <c r="X797" s="6" t="s">
        <v>22967</v>
      </c>
      <c r="Y797" s="13">
        <f>X798-'Sem RTOS RX'!$X797</f>
        <v>0.0001041666667</v>
      </c>
      <c r="Z797" s="7">
        <f>SUM(LEN(",CO_MQ135|"),'Sem RTOS RX'!$H797,LEN(",CO2_MQ135|"),'Sem RTOS RX'!$I797,LEN(",Alcool_MQ135|"),'Sem RTOS RX'!$J797,LEN(",Alcool_MQ135|"),'Sem RTOS RX'!$K797,LEN(",Toluen_MQ135|"),'Sem RTOS RX'!$L797,LEN(",MH4_MQ135|"),'Sem RTOS RX'!$M797,LEN(",O3_MQ131|"),'Sem RTOS RX'!$N797)*8</f>
        <v>672</v>
      </c>
    </row>
    <row r="798" ht="15.75" customHeight="1">
      <c r="A798" s="6" t="s">
        <v>22968</v>
      </c>
      <c r="B798" s="6" t="s">
        <v>22969</v>
      </c>
      <c r="C798" s="6" t="s">
        <v>19934</v>
      </c>
      <c r="D798" s="6" t="s">
        <v>22970</v>
      </c>
      <c r="E798" s="6" t="s">
        <v>1812</v>
      </c>
      <c r="F798" s="6" t="s">
        <v>1812</v>
      </c>
      <c r="G798" s="6" t="s">
        <v>1812</v>
      </c>
      <c r="H798" s="6" t="s">
        <v>211</v>
      </c>
      <c r="I798" s="6" t="s">
        <v>1953</v>
      </c>
      <c r="J798" s="6" t="s">
        <v>239</v>
      </c>
      <c r="K798" s="6" t="s">
        <v>209</v>
      </c>
      <c r="L798" s="6" t="s">
        <v>241</v>
      </c>
      <c r="M798" s="6" t="s">
        <v>242</v>
      </c>
      <c r="N798" s="6" t="s">
        <v>239</v>
      </c>
      <c r="O798" s="6" t="s">
        <v>1812</v>
      </c>
      <c r="P798" s="6" t="s">
        <v>1812</v>
      </c>
      <c r="Q798" s="6" t="s">
        <v>1814</v>
      </c>
      <c r="R798" s="6" t="s">
        <v>1812</v>
      </c>
      <c r="S798" s="6" t="s">
        <v>1887</v>
      </c>
      <c r="T798" s="6" t="s">
        <v>1886</v>
      </c>
      <c r="U798" s="6" t="s">
        <v>1812</v>
      </c>
      <c r="V798" s="6" t="s">
        <v>1812</v>
      </c>
      <c r="W798" s="6" t="s">
        <v>1816</v>
      </c>
      <c r="X798" s="6" t="s">
        <v>7518</v>
      </c>
      <c r="Y798" s="13">
        <f>X799-'Sem RTOS RX'!$X798</f>
        <v>0.0001041666667</v>
      </c>
      <c r="Z798" s="7">
        <f>SUM(LEN(",CO_MQ135|"),'Sem RTOS RX'!$H798,LEN(",CO2_MQ135|"),'Sem RTOS RX'!$I798,LEN(",Alcool_MQ135|"),'Sem RTOS RX'!$J798,LEN(",Alcool_MQ135|"),'Sem RTOS RX'!$K798,LEN(",Toluen_MQ135|"),'Sem RTOS RX'!$L798,LEN(",MH4_MQ135|"),'Sem RTOS RX'!$M798,LEN(",O3_MQ131|"),'Sem RTOS RX'!$N798)*8</f>
        <v>672</v>
      </c>
    </row>
    <row r="799" ht="15.75" customHeight="1">
      <c r="A799" s="6" t="s">
        <v>22971</v>
      </c>
      <c r="B799" s="6" t="s">
        <v>22972</v>
      </c>
      <c r="C799" s="6" t="s">
        <v>19934</v>
      </c>
      <c r="D799" s="6" t="s">
        <v>22973</v>
      </c>
      <c r="E799" s="6" t="s">
        <v>1812</v>
      </c>
      <c r="F799" s="6" t="s">
        <v>1812</v>
      </c>
      <c r="G799" s="6" t="s">
        <v>1812</v>
      </c>
      <c r="H799" s="6" t="s">
        <v>214</v>
      </c>
      <c r="I799" s="6" t="s">
        <v>240</v>
      </c>
      <c r="J799" s="6" t="s">
        <v>239</v>
      </c>
      <c r="K799" s="6" t="s">
        <v>209</v>
      </c>
      <c r="L799" s="6" t="s">
        <v>241</v>
      </c>
      <c r="M799" s="6" t="s">
        <v>242</v>
      </c>
      <c r="N799" s="6" t="s">
        <v>135</v>
      </c>
      <c r="O799" s="6" t="s">
        <v>1812</v>
      </c>
      <c r="P799" s="6" t="s">
        <v>1812</v>
      </c>
      <c r="Q799" s="6" t="s">
        <v>1814</v>
      </c>
      <c r="R799" s="6" t="s">
        <v>1812</v>
      </c>
      <c r="S799" s="6" t="s">
        <v>1887</v>
      </c>
      <c r="T799" s="6" t="s">
        <v>1813</v>
      </c>
      <c r="U799" s="6" t="s">
        <v>1812</v>
      </c>
      <c r="V799" s="6" t="s">
        <v>1812</v>
      </c>
      <c r="W799" s="6" t="s">
        <v>1816</v>
      </c>
      <c r="X799" s="6" t="s">
        <v>22974</v>
      </c>
      <c r="Y799" s="13">
        <f>X800-'Sem RTOS RX'!$X799</f>
        <v>0.0001041666667</v>
      </c>
      <c r="Z799" s="7">
        <f>SUM(LEN(",CO_MQ135|"),'Sem RTOS RX'!$H799,LEN(",CO2_MQ135|"),'Sem RTOS RX'!$I799,LEN(",Alcool_MQ135|"),'Sem RTOS RX'!$J799,LEN(",Alcool_MQ135|"),'Sem RTOS RX'!$K799,LEN(",Toluen_MQ135|"),'Sem RTOS RX'!$L799,LEN(",MH4_MQ135|"),'Sem RTOS RX'!$M799,LEN(",O3_MQ131|"),'Sem RTOS RX'!$N799)*8</f>
        <v>672</v>
      </c>
    </row>
    <row r="800" ht="15.75" customHeight="1">
      <c r="A800" s="6" t="s">
        <v>22975</v>
      </c>
      <c r="B800" s="6" t="s">
        <v>22976</v>
      </c>
      <c r="C800" s="6" t="s">
        <v>19934</v>
      </c>
      <c r="D800" s="6" t="s">
        <v>22977</v>
      </c>
      <c r="E800" s="6" t="s">
        <v>1812</v>
      </c>
      <c r="F800" s="6" t="s">
        <v>1812</v>
      </c>
      <c r="G800" s="6" t="s">
        <v>1812</v>
      </c>
      <c r="H800" s="6" t="s">
        <v>245</v>
      </c>
      <c r="I800" s="6" t="s">
        <v>246</v>
      </c>
      <c r="J800" s="6" t="s">
        <v>176</v>
      </c>
      <c r="K800" s="6" t="s">
        <v>209</v>
      </c>
      <c r="L800" s="6" t="s">
        <v>145</v>
      </c>
      <c r="M800" s="6" t="s">
        <v>244</v>
      </c>
      <c r="N800" s="6" t="s">
        <v>248</v>
      </c>
      <c r="O800" s="6" t="s">
        <v>1812</v>
      </c>
      <c r="P800" s="6" t="s">
        <v>1812</v>
      </c>
      <c r="Q800" s="6" t="s">
        <v>1814</v>
      </c>
      <c r="R800" s="6" t="s">
        <v>1812</v>
      </c>
      <c r="S800" s="6" t="s">
        <v>1887</v>
      </c>
      <c r="T800" s="6" t="s">
        <v>1813</v>
      </c>
      <c r="U800" s="6" t="s">
        <v>1812</v>
      </c>
      <c r="V800" s="6" t="s">
        <v>1812</v>
      </c>
      <c r="W800" s="6" t="s">
        <v>1816</v>
      </c>
      <c r="X800" s="6" t="s">
        <v>7530</v>
      </c>
      <c r="Y800" s="13">
        <f>X801-'Sem RTOS RX'!$X800</f>
        <v>0.0001041666667</v>
      </c>
      <c r="Z800" s="7">
        <f>SUM(LEN(",CO_MQ135|"),'Sem RTOS RX'!$H800,LEN(",CO2_MQ135|"),'Sem RTOS RX'!$I800,LEN(",Alcool_MQ135|"),'Sem RTOS RX'!$J800,LEN(",Alcool_MQ135|"),'Sem RTOS RX'!$K800,LEN(",Toluen_MQ135|"),'Sem RTOS RX'!$L800,LEN(",MH4_MQ135|"),'Sem RTOS RX'!$M800,LEN(",O3_MQ131|"),'Sem RTOS RX'!$N800)*8</f>
        <v>672</v>
      </c>
    </row>
    <row r="801" ht="15.75" customHeight="1">
      <c r="A801" s="6" t="s">
        <v>22978</v>
      </c>
      <c r="B801" s="6" t="s">
        <v>22979</v>
      </c>
      <c r="C801" s="6" t="s">
        <v>19934</v>
      </c>
      <c r="D801" s="6" t="s">
        <v>22980</v>
      </c>
      <c r="E801" s="6" t="s">
        <v>1812</v>
      </c>
      <c r="F801" s="6" t="s">
        <v>1812</v>
      </c>
      <c r="G801" s="6" t="s">
        <v>1812</v>
      </c>
      <c r="H801" s="6" t="s">
        <v>294</v>
      </c>
      <c r="I801" s="6" t="s">
        <v>240</v>
      </c>
      <c r="J801" s="6" t="s">
        <v>156</v>
      </c>
      <c r="K801" s="6" t="s">
        <v>209</v>
      </c>
      <c r="L801" s="6" t="s">
        <v>102</v>
      </c>
      <c r="M801" s="6" t="s">
        <v>244</v>
      </c>
      <c r="N801" s="6" t="s">
        <v>162</v>
      </c>
      <c r="O801" s="6" t="s">
        <v>1812</v>
      </c>
      <c r="P801" s="6" t="s">
        <v>1812</v>
      </c>
      <c r="Q801" s="6" t="s">
        <v>1814</v>
      </c>
      <c r="R801" s="6" t="s">
        <v>1812</v>
      </c>
      <c r="S801" s="6" t="s">
        <v>1887</v>
      </c>
      <c r="T801" s="6" t="s">
        <v>1886</v>
      </c>
      <c r="U801" s="6" t="s">
        <v>1812</v>
      </c>
      <c r="V801" s="6" t="s">
        <v>1812</v>
      </c>
      <c r="W801" s="6" t="s">
        <v>1816</v>
      </c>
      <c r="X801" s="6" t="s">
        <v>22981</v>
      </c>
      <c r="Y801" s="13">
        <f>X802-'Sem RTOS RX'!$X801</f>
        <v>0.0001157407407</v>
      </c>
      <c r="Z801" s="7">
        <f>SUM(LEN(",CO_MQ135|"),'Sem RTOS RX'!$H801,LEN(",CO2_MQ135|"),'Sem RTOS RX'!$I801,LEN(",Alcool_MQ135|"),'Sem RTOS RX'!$J801,LEN(",Alcool_MQ135|"),'Sem RTOS RX'!$K801,LEN(",Toluen_MQ135|"),'Sem RTOS RX'!$L801,LEN(",MH4_MQ135|"),'Sem RTOS RX'!$M801,LEN(",O3_MQ131|"),'Sem RTOS RX'!$N801)*8</f>
        <v>672</v>
      </c>
    </row>
    <row r="802" ht="15.75" customHeight="1">
      <c r="A802" s="6" t="s">
        <v>22982</v>
      </c>
      <c r="B802" s="6" t="s">
        <v>22983</v>
      </c>
      <c r="C802" s="6" t="s">
        <v>19934</v>
      </c>
      <c r="D802" s="6" t="s">
        <v>22984</v>
      </c>
      <c r="E802" s="6" t="s">
        <v>1812</v>
      </c>
      <c r="F802" s="6" t="s">
        <v>1812</v>
      </c>
      <c r="G802" s="6" t="s">
        <v>1812</v>
      </c>
      <c r="H802" s="6" t="s">
        <v>294</v>
      </c>
      <c r="I802" s="6" t="s">
        <v>240</v>
      </c>
      <c r="J802" s="6" t="s">
        <v>156</v>
      </c>
      <c r="K802" s="6" t="s">
        <v>209</v>
      </c>
      <c r="L802" s="6" t="s">
        <v>102</v>
      </c>
      <c r="M802" s="6" t="s">
        <v>244</v>
      </c>
      <c r="N802" s="6" t="s">
        <v>121</v>
      </c>
      <c r="O802" s="6" t="s">
        <v>1812</v>
      </c>
      <c r="P802" s="6" t="s">
        <v>1812</v>
      </c>
      <c r="Q802" s="6" t="s">
        <v>1814</v>
      </c>
      <c r="R802" s="6" t="s">
        <v>1812</v>
      </c>
      <c r="S802" s="6" t="s">
        <v>1887</v>
      </c>
      <c r="T802" s="6" t="s">
        <v>1813</v>
      </c>
      <c r="U802" s="6" t="s">
        <v>1812</v>
      </c>
      <c r="V802" s="6" t="s">
        <v>1812</v>
      </c>
      <c r="W802" s="6" t="s">
        <v>1816</v>
      </c>
      <c r="X802" s="6" t="s">
        <v>7542</v>
      </c>
      <c r="Y802" s="13">
        <f>X803-'Sem RTOS RX'!$X802</f>
        <v>0.0001041666667</v>
      </c>
      <c r="Z802" s="7">
        <f>SUM(LEN(",CO_MQ135|"),'Sem RTOS RX'!$H802,LEN(",CO2_MQ135|"),'Sem RTOS RX'!$I802,LEN(",Alcool_MQ135|"),'Sem RTOS RX'!$J802,LEN(",Alcool_MQ135|"),'Sem RTOS RX'!$K802,LEN(",Toluen_MQ135|"),'Sem RTOS RX'!$L802,LEN(",MH4_MQ135|"),'Sem RTOS RX'!$M802,LEN(",O3_MQ131|"),'Sem RTOS RX'!$N802)*8</f>
        <v>672</v>
      </c>
    </row>
    <row r="803" ht="15.75" customHeight="1">
      <c r="A803" s="6" t="s">
        <v>22985</v>
      </c>
      <c r="B803" s="6" t="s">
        <v>22986</v>
      </c>
      <c r="C803" s="6" t="s">
        <v>19934</v>
      </c>
      <c r="D803" s="6" t="s">
        <v>22987</v>
      </c>
      <c r="E803" s="6" t="s">
        <v>1812</v>
      </c>
      <c r="F803" s="6" t="s">
        <v>1812</v>
      </c>
      <c r="G803" s="6" t="s">
        <v>1812</v>
      </c>
      <c r="H803" s="6" t="s">
        <v>294</v>
      </c>
      <c r="I803" s="6" t="s">
        <v>240</v>
      </c>
      <c r="J803" s="6" t="s">
        <v>156</v>
      </c>
      <c r="K803" s="6" t="s">
        <v>209</v>
      </c>
      <c r="L803" s="6" t="s">
        <v>102</v>
      </c>
      <c r="M803" s="6" t="s">
        <v>244</v>
      </c>
      <c r="N803" s="6" t="s">
        <v>206</v>
      </c>
      <c r="O803" s="6" t="s">
        <v>1812</v>
      </c>
      <c r="P803" s="6" t="s">
        <v>1812</v>
      </c>
      <c r="Q803" s="6" t="s">
        <v>1814</v>
      </c>
      <c r="R803" s="6" t="s">
        <v>1812</v>
      </c>
      <c r="S803" s="6" t="s">
        <v>1887</v>
      </c>
      <c r="T803" s="6" t="s">
        <v>1886</v>
      </c>
      <c r="U803" s="6" t="s">
        <v>1812</v>
      </c>
      <c r="V803" s="6" t="s">
        <v>1812</v>
      </c>
      <c r="W803" s="6" t="s">
        <v>1816</v>
      </c>
      <c r="X803" s="6" t="s">
        <v>22988</v>
      </c>
      <c r="Y803" s="13">
        <f>X804-'Sem RTOS RX'!$X803</f>
        <v>0.0001041666667</v>
      </c>
      <c r="Z803" s="7">
        <f>SUM(LEN(",CO_MQ135|"),'Sem RTOS RX'!$H803,LEN(",CO2_MQ135|"),'Sem RTOS RX'!$I803,LEN(",Alcool_MQ135|"),'Sem RTOS RX'!$J803,LEN(",Alcool_MQ135|"),'Sem RTOS RX'!$K803,LEN(",Toluen_MQ135|"),'Sem RTOS RX'!$L803,LEN(",MH4_MQ135|"),'Sem RTOS RX'!$M803,LEN(",O3_MQ131|"),'Sem RTOS RX'!$N803)*8</f>
        <v>672</v>
      </c>
    </row>
    <row r="804" ht="15.75" customHeight="1">
      <c r="A804" s="6" t="s">
        <v>22989</v>
      </c>
      <c r="B804" s="6" t="s">
        <v>22990</v>
      </c>
      <c r="C804" s="6" t="s">
        <v>19934</v>
      </c>
      <c r="D804" s="6" t="s">
        <v>22991</v>
      </c>
      <c r="E804" s="6" t="s">
        <v>1812</v>
      </c>
      <c r="F804" s="6" t="s">
        <v>1812</v>
      </c>
      <c r="G804" s="6" t="s">
        <v>1812</v>
      </c>
      <c r="H804" s="6" t="s">
        <v>18</v>
      </c>
      <c r="I804" s="6" t="s">
        <v>240</v>
      </c>
      <c r="J804" s="6" t="s">
        <v>156</v>
      </c>
      <c r="K804" s="6" t="s">
        <v>209</v>
      </c>
      <c r="L804" s="6" t="s">
        <v>1952</v>
      </c>
      <c r="M804" s="6" t="s">
        <v>244</v>
      </c>
      <c r="N804" s="6" t="s">
        <v>185</v>
      </c>
      <c r="O804" s="6" t="s">
        <v>1812</v>
      </c>
      <c r="P804" s="6" t="s">
        <v>1812</v>
      </c>
      <c r="Q804" s="6" t="s">
        <v>1814</v>
      </c>
      <c r="R804" s="6" t="s">
        <v>1812</v>
      </c>
      <c r="S804" s="6" t="s">
        <v>1887</v>
      </c>
      <c r="T804" s="6" t="s">
        <v>1886</v>
      </c>
      <c r="U804" s="6" t="s">
        <v>1812</v>
      </c>
      <c r="V804" s="6" t="s">
        <v>1812</v>
      </c>
      <c r="W804" s="6" t="s">
        <v>1816</v>
      </c>
      <c r="X804" s="6" t="s">
        <v>7554</v>
      </c>
      <c r="Y804" s="13">
        <f>X805-'Sem RTOS RX'!$X804</f>
        <v>0.0001041666667</v>
      </c>
      <c r="Z804" s="7">
        <f>SUM(LEN(",CO_MQ135|"),'Sem RTOS RX'!$H804,LEN(",CO2_MQ135|"),'Sem RTOS RX'!$I804,LEN(",Alcool_MQ135|"),'Sem RTOS RX'!$J804,LEN(",Alcool_MQ135|"),'Sem RTOS RX'!$K804,LEN(",Toluen_MQ135|"),'Sem RTOS RX'!$L804,LEN(",MH4_MQ135|"),'Sem RTOS RX'!$M804,LEN(",O3_MQ131|"),'Sem RTOS RX'!$N804)*8</f>
        <v>672</v>
      </c>
    </row>
    <row r="805" ht="15.75" customHeight="1">
      <c r="A805" s="6" t="s">
        <v>22992</v>
      </c>
      <c r="B805" s="6" t="s">
        <v>22993</v>
      </c>
      <c r="C805" s="6" t="s">
        <v>19934</v>
      </c>
      <c r="D805" s="6" t="s">
        <v>22994</v>
      </c>
      <c r="E805" s="6" t="s">
        <v>1812</v>
      </c>
      <c r="F805" s="6" t="s">
        <v>1812</v>
      </c>
      <c r="G805" s="6" t="s">
        <v>1812</v>
      </c>
      <c r="H805" s="6" t="s">
        <v>211</v>
      </c>
      <c r="I805" s="6" t="s">
        <v>1953</v>
      </c>
      <c r="J805" s="6" t="s">
        <v>239</v>
      </c>
      <c r="K805" s="6" t="s">
        <v>209</v>
      </c>
      <c r="L805" s="6" t="s">
        <v>241</v>
      </c>
      <c r="M805" s="6" t="s">
        <v>242</v>
      </c>
      <c r="N805" s="6" t="s">
        <v>5110</v>
      </c>
      <c r="O805" s="6" t="s">
        <v>1812</v>
      </c>
      <c r="P805" s="6" t="s">
        <v>1812</v>
      </c>
      <c r="Q805" s="6" t="s">
        <v>1814</v>
      </c>
      <c r="R805" s="6" t="s">
        <v>1812</v>
      </c>
      <c r="S805" s="6" t="s">
        <v>1887</v>
      </c>
      <c r="T805" s="6" t="s">
        <v>1813</v>
      </c>
      <c r="U805" s="6" t="s">
        <v>1812</v>
      </c>
      <c r="V805" s="6" t="s">
        <v>1812</v>
      </c>
      <c r="W805" s="6" t="s">
        <v>1816</v>
      </c>
      <c r="X805" s="6" t="s">
        <v>22995</v>
      </c>
      <c r="Y805" s="13">
        <f>X806-'Sem RTOS RX'!$X805</f>
        <v>0.0001041666667</v>
      </c>
      <c r="Z805" s="7">
        <f>SUM(LEN(",CO_MQ135|"),'Sem RTOS RX'!$H805,LEN(",CO2_MQ135|"),'Sem RTOS RX'!$I805,LEN(",Alcool_MQ135|"),'Sem RTOS RX'!$J805,LEN(",Alcool_MQ135|"),'Sem RTOS RX'!$K805,LEN(",Toluen_MQ135|"),'Sem RTOS RX'!$L805,LEN(",MH4_MQ135|"),'Sem RTOS RX'!$M805,LEN(",O3_MQ131|"),'Sem RTOS RX'!$N805)*8</f>
        <v>672</v>
      </c>
    </row>
    <row r="806" ht="15.75" customHeight="1">
      <c r="A806" s="6" t="s">
        <v>22996</v>
      </c>
      <c r="B806" s="6" t="s">
        <v>22997</v>
      </c>
      <c r="C806" s="6" t="s">
        <v>19934</v>
      </c>
      <c r="D806" s="6" t="s">
        <v>22998</v>
      </c>
      <c r="E806" s="6" t="s">
        <v>1812</v>
      </c>
      <c r="F806" s="6" t="s">
        <v>1812</v>
      </c>
      <c r="G806" s="6" t="s">
        <v>1812</v>
      </c>
      <c r="H806" s="6" t="s">
        <v>266</v>
      </c>
      <c r="I806" s="6" t="s">
        <v>247</v>
      </c>
      <c r="J806" s="6" t="s">
        <v>30</v>
      </c>
      <c r="K806" s="6" t="s">
        <v>220</v>
      </c>
      <c r="L806" s="6" t="s">
        <v>82</v>
      </c>
      <c r="M806" s="6" t="s">
        <v>244</v>
      </c>
      <c r="N806" s="6" t="s">
        <v>299</v>
      </c>
      <c r="O806" s="6" t="s">
        <v>1812</v>
      </c>
      <c r="P806" s="6" t="s">
        <v>1812</v>
      </c>
      <c r="Q806" s="6" t="s">
        <v>1814</v>
      </c>
      <c r="R806" s="6" t="s">
        <v>1812</v>
      </c>
      <c r="S806" s="6" t="s">
        <v>1887</v>
      </c>
      <c r="T806" s="6" t="s">
        <v>1886</v>
      </c>
      <c r="U806" s="6" t="s">
        <v>1812</v>
      </c>
      <c r="V806" s="6" t="s">
        <v>1812</v>
      </c>
      <c r="W806" s="6" t="s">
        <v>1816</v>
      </c>
      <c r="X806" s="6" t="s">
        <v>7566</v>
      </c>
      <c r="Y806" s="13">
        <f>X807-'Sem RTOS RX'!$X806</f>
        <v>0.0001041666667</v>
      </c>
      <c r="Z806" s="7">
        <f>SUM(LEN(",CO_MQ135|"),'Sem RTOS RX'!$H806,LEN(",CO2_MQ135|"),'Sem RTOS RX'!$I806,LEN(",Alcool_MQ135|"),'Sem RTOS RX'!$J806,LEN(",Alcool_MQ135|"),'Sem RTOS RX'!$K806,LEN(",Toluen_MQ135|"),'Sem RTOS RX'!$L806,LEN(",MH4_MQ135|"),'Sem RTOS RX'!$M806,LEN(",O3_MQ131|"),'Sem RTOS RX'!$N806)*8</f>
        <v>672</v>
      </c>
    </row>
    <row r="807" ht="15.75" customHeight="1">
      <c r="A807" s="6" t="s">
        <v>22999</v>
      </c>
      <c r="B807" s="6" t="s">
        <v>23000</v>
      </c>
      <c r="C807" s="6" t="s">
        <v>19934</v>
      </c>
      <c r="D807" s="6" t="s">
        <v>23001</v>
      </c>
      <c r="E807" s="6" t="s">
        <v>1812</v>
      </c>
      <c r="F807" s="6" t="s">
        <v>1812</v>
      </c>
      <c r="G807" s="6" t="s">
        <v>1812</v>
      </c>
      <c r="H807" s="6" t="s">
        <v>294</v>
      </c>
      <c r="I807" s="6" t="s">
        <v>240</v>
      </c>
      <c r="J807" s="6" t="s">
        <v>156</v>
      </c>
      <c r="K807" s="6" t="s">
        <v>209</v>
      </c>
      <c r="L807" s="6" t="s">
        <v>102</v>
      </c>
      <c r="M807" s="6" t="s">
        <v>244</v>
      </c>
      <c r="N807" s="6" t="s">
        <v>57</v>
      </c>
      <c r="O807" s="6" t="s">
        <v>1812</v>
      </c>
      <c r="P807" s="6" t="s">
        <v>1812</v>
      </c>
      <c r="Q807" s="6" t="s">
        <v>1814</v>
      </c>
      <c r="R807" s="6" t="s">
        <v>1812</v>
      </c>
      <c r="S807" s="6" t="s">
        <v>1887</v>
      </c>
      <c r="T807" s="6" t="s">
        <v>1813</v>
      </c>
      <c r="U807" s="6" t="s">
        <v>1812</v>
      </c>
      <c r="V807" s="6" t="s">
        <v>1812</v>
      </c>
      <c r="W807" s="6" t="s">
        <v>1816</v>
      </c>
      <c r="X807" s="6" t="s">
        <v>23002</v>
      </c>
      <c r="Y807" s="13">
        <f>X808-'Sem RTOS RX'!$X807</f>
        <v>0.0001041666667</v>
      </c>
      <c r="Z807" s="7">
        <f>SUM(LEN(",CO_MQ135|"),'Sem RTOS RX'!$H807,LEN(",CO2_MQ135|"),'Sem RTOS RX'!$I807,LEN(",Alcool_MQ135|"),'Sem RTOS RX'!$J807,LEN(",Alcool_MQ135|"),'Sem RTOS RX'!$K807,LEN(",Toluen_MQ135|"),'Sem RTOS RX'!$L807,LEN(",MH4_MQ135|"),'Sem RTOS RX'!$M807,LEN(",O3_MQ131|"),'Sem RTOS RX'!$N807)*8</f>
        <v>672</v>
      </c>
    </row>
    <row r="808" ht="15.75" customHeight="1">
      <c r="A808" s="6" t="s">
        <v>23003</v>
      </c>
      <c r="B808" s="6" t="s">
        <v>23004</v>
      </c>
      <c r="C808" s="6" t="s">
        <v>19934</v>
      </c>
      <c r="D808" s="6" t="s">
        <v>23005</v>
      </c>
      <c r="E808" s="6" t="s">
        <v>1812</v>
      </c>
      <c r="F808" s="6" t="s">
        <v>1812</v>
      </c>
      <c r="G808" s="6" t="s">
        <v>1812</v>
      </c>
      <c r="H808" s="6" t="s">
        <v>1970</v>
      </c>
      <c r="I808" s="6" t="s">
        <v>247</v>
      </c>
      <c r="J808" s="6" t="s">
        <v>106</v>
      </c>
      <c r="K808" s="6" t="s">
        <v>220</v>
      </c>
      <c r="L808" s="6" t="s">
        <v>58</v>
      </c>
      <c r="M808" s="6" t="s">
        <v>244</v>
      </c>
      <c r="N808" s="6" t="s">
        <v>185</v>
      </c>
      <c r="O808" s="6" t="s">
        <v>1812</v>
      </c>
      <c r="P808" s="6" t="s">
        <v>1812</v>
      </c>
      <c r="Q808" s="6" t="s">
        <v>1814</v>
      </c>
      <c r="R808" s="6" t="s">
        <v>1812</v>
      </c>
      <c r="S808" s="6" t="s">
        <v>1887</v>
      </c>
      <c r="T808" s="6" t="s">
        <v>1886</v>
      </c>
      <c r="U808" s="6" t="s">
        <v>1812</v>
      </c>
      <c r="V808" s="6" t="s">
        <v>1812</v>
      </c>
      <c r="W808" s="6" t="s">
        <v>1816</v>
      </c>
      <c r="X808" s="6" t="s">
        <v>7578</v>
      </c>
      <c r="Y808" s="13">
        <f>X809-'Sem RTOS RX'!$X808</f>
        <v>0.0001041666667</v>
      </c>
      <c r="Z808" s="7">
        <f>SUM(LEN(",CO_MQ135|"),'Sem RTOS RX'!$H808,LEN(",CO2_MQ135|"),'Sem RTOS RX'!$I808,LEN(",Alcool_MQ135|"),'Sem RTOS RX'!$J808,LEN(",Alcool_MQ135|"),'Sem RTOS RX'!$K808,LEN(",Toluen_MQ135|"),'Sem RTOS RX'!$L808,LEN(",MH4_MQ135|"),'Sem RTOS RX'!$M808,LEN(",O3_MQ131|"),'Sem RTOS RX'!$N808)*8</f>
        <v>672</v>
      </c>
    </row>
    <row r="809" ht="15.75" customHeight="1">
      <c r="A809" s="6" t="s">
        <v>23006</v>
      </c>
      <c r="B809" s="6" t="s">
        <v>23007</v>
      </c>
      <c r="C809" s="6" t="s">
        <v>19934</v>
      </c>
      <c r="D809" s="6" t="s">
        <v>23008</v>
      </c>
      <c r="E809" s="6" t="s">
        <v>1812</v>
      </c>
      <c r="F809" s="6" t="s">
        <v>1812</v>
      </c>
      <c r="G809" s="6" t="s">
        <v>1812</v>
      </c>
      <c r="H809" s="6" t="s">
        <v>294</v>
      </c>
      <c r="I809" s="6" t="s">
        <v>240</v>
      </c>
      <c r="J809" s="6" t="s">
        <v>156</v>
      </c>
      <c r="K809" s="6" t="s">
        <v>209</v>
      </c>
      <c r="L809" s="6" t="s">
        <v>102</v>
      </c>
      <c r="M809" s="6" t="s">
        <v>244</v>
      </c>
      <c r="N809" s="6" t="s">
        <v>20</v>
      </c>
      <c r="O809" s="6" t="s">
        <v>1812</v>
      </c>
      <c r="P809" s="6" t="s">
        <v>1812</v>
      </c>
      <c r="Q809" s="6" t="s">
        <v>1814</v>
      </c>
      <c r="R809" s="6" t="s">
        <v>1812</v>
      </c>
      <c r="S809" s="6" t="s">
        <v>1887</v>
      </c>
      <c r="T809" s="6" t="s">
        <v>1813</v>
      </c>
      <c r="U809" s="6" t="s">
        <v>1812</v>
      </c>
      <c r="V809" s="6" t="s">
        <v>1812</v>
      </c>
      <c r="W809" s="6" t="s">
        <v>1816</v>
      </c>
      <c r="X809" s="6" t="s">
        <v>23009</v>
      </c>
      <c r="Y809" s="13">
        <f>X810-'Sem RTOS RX'!$X809</f>
        <v>0.0001041666667</v>
      </c>
      <c r="Z809" s="7">
        <f>SUM(LEN(",CO_MQ135|"),'Sem RTOS RX'!$H809,LEN(",CO2_MQ135|"),'Sem RTOS RX'!$I809,LEN(",Alcool_MQ135|"),'Sem RTOS RX'!$J809,LEN(",Alcool_MQ135|"),'Sem RTOS RX'!$K809,LEN(",Toluen_MQ135|"),'Sem RTOS RX'!$L809,LEN(",MH4_MQ135|"),'Sem RTOS RX'!$M809,LEN(",O3_MQ131|"),'Sem RTOS RX'!$N809)*8</f>
        <v>672</v>
      </c>
    </row>
    <row r="810" ht="15.75" customHeight="1">
      <c r="A810" s="6" t="s">
        <v>23010</v>
      </c>
      <c r="B810" s="6" t="s">
        <v>23011</v>
      </c>
      <c r="C810" s="6" t="s">
        <v>19934</v>
      </c>
      <c r="D810" s="6" t="s">
        <v>23012</v>
      </c>
      <c r="E810" s="6" t="s">
        <v>1812</v>
      </c>
      <c r="F810" s="6" t="s">
        <v>1812</v>
      </c>
      <c r="G810" s="6" t="s">
        <v>1812</v>
      </c>
      <c r="H810" s="6" t="s">
        <v>218</v>
      </c>
      <c r="I810" s="6" t="s">
        <v>246</v>
      </c>
      <c r="J810" s="6" t="s">
        <v>30</v>
      </c>
      <c r="K810" s="6" t="s">
        <v>209</v>
      </c>
      <c r="L810" s="6" t="s">
        <v>71</v>
      </c>
      <c r="M810" s="6" t="s">
        <v>244</v>
      </c>
      <c r="N810" s="6" t="s">
        <v>334</v>
      </c>
      <c r="O810" s="6" t="s">
        <v>1812</v>
      </c>
      <c r="P810" s="6" t="s">
        <v>1812</v>
      </c>
      <c r="Q810" s="6" t="s">
        <v>1814</v>
      </c>
      <c r="R810" s="6" t="s">
        <v>1812</v>
      </c>
      <c r="S810" s="6" t="s">
        <v>1887</v>
      </c>
      <c r="T810" s="6" t="s">
        <v>1886</v>
      </c>
      <c r="U810" s="6" t="s">
        <v>1812</v>
      </c>
      <c r="V810" s="6" t="s">
        <v>1812</v>
      </c>
      <c r="W810" s="6" t="s">
        <v>1816</v>
      </c>
      <c r="X810" s="6" t="s">
        <v>7590</v>
      </c>
      <c r="Y810" s="13">
        <f>X811-'Sem RTOS RX'!$X810</f>
        <v>0.0001041666667</v>
      </c>
      <c r="Z810" s="7">
        <f>SUM(LEN(",CO_MQ135|"),'Sem RTOS RX'!$H810,LEN(",CO2_MQ135|"),'Sem RTOS RX'!$I810,LEN(",Alcool_MQ135|"),'Sem RTOS RX'!$J810,LEN(",Alcool_MQ135|"),'Sem RTOS RX'!$K810,LEN(",Toluen_MQ135|"),'Sem RTOS RX'!$L810,LEN(",MH4_MQ135|"),'Sem RTOS RX'!$M810,LEN(",O3_MQ131|"),'Sem RTOS RX'!$N810)*8</f>
        <v>672</v>
      </c>
    </row>
    <row r="811" ht="15.75" customHeight="1">
      <c r="A811" s="6" t="s">
        <v>23013</v>
      </c>
      <c r="B811" s="6" t="s">
        <v>23014</v>
      </c>
      <c r="C811" s="6" t="s">
        <v>19934</v>
      </c>
      <c r="D811" s="6" t="s">
        <v>23015</v>
      </c>
      <c r="E811" s="6" t="s">
        <v>1812</v>
      </c>
      <c r="F811" s="6" t="s">
        <v>1812</v>
      </c>
      <c r="G811" s="6" t="s">
        <v>1812</v>
      </c>
      <c r="H811" s="6" t="s">
        <v>294</v>
      </c>
      <c r="I811" s="6" t="s">
        <v>240</v>
      </c>
      <c r="J811" s="6" t="s">
        <v>156</v>
      </c>
      <c r="K811" s="6" t="s">
        <v>209</v>
      </c>
      <c r="L811" s="6" t="s">
        <v>102</v>
      </c>
      <c r="M811" s="6" t="s">
        <v>244</v>
      </c>
      <c r="N811" s="6" t="s">
        <v>296</v>
      </c>
      <c r="O811" s="6" t="s">
        <v>1812</v>
      </c>
      <c r="P811" s="6" t="s">
        <v>1812</v>
      </c>
      <c r="Q811" s="6" t="s">
        <v>1814</v>
      </c>
      <c r="R811" s="6" t="s">
        <v>1812</v>
      </c>
      <c r="S811" s="6" t="s">
        <v>1887</v>
      </c>
      <c r="T811" s="6" t="s">
        <v>1813</v>
      </c>
      <c r="U811" s="6" t="s">
        <v>1812</v>
      </c>
      <c r="V811" s="6" t="s">
        <v>1812</v>
      </c>
      <c r="W811" s="6" t="s">
        <v>1816</v>
      </c>
      <c r="X811" s="6" t="s">
        <v>23016</v>
      </c>
      <c r="Y811" s="13">
        <f>X812-'Sem RTOS RX'!$X811</f>
        <v>0.0001041666667</v>
      </c>
      <c r="Z811" s="7">
        <f>SUM(LEN(",CO_MQ135|"),'Sem RTOS RX'!$H811,LEN(",CO2_MQ135|"),'Sem RTOS RX'!$I811,LEN(",Alcool_MQ135|"),'Sem RTOS RX'!$J811,LEN(",Alcool_MQ135|"),'Sem RTOS RX'!$K811,LEN(",Toluen_MQ135|"),'Sem RTOS RX'!$L811,LEN(",MH4_MQ135|"),'Sem RTOS RX'!$M811,LEN(",O3_MQ131|"),'Sem RTOS RX'!$N811)*8</f>
        <v>672</v>
      </c>
    </row>
    <row r="812" ht="15.75" customHeight="1">
      <c r="A812" s="6" t="s">
        <v>23017</v>
      </c>
      <c r="B812" s="6" t="s">
        <v>23018</v>
      </c>
      <c r="C812" s="6" t="s">
        <v>19934</v>
      </c>
      <c r="D812" s="6" t="s">
        <v>23019</v>
      </c>
      <c r="E812" s="6" t="s">
        <v>1812</v>
      </c>
      <c r="F812" s="6" t="s">
        <v>1812</v>
      </c>
      <c r="G812" s="6" t="s">
        <v>1812</v>
      </c>
      <c r="H812" s="6" t="s">
        <v>294</v>
      </c>
      <c r="I812" s="6" t="s">
        <v>240</v>
      </c>
      <c r="J812" s="6" t="s">
        <v>156</v>
      </c>
      <c r="K812" s="6" t="s">
        <v>209</v>
      </c>
      <c r="L812" s="6" t="s">
        <v>102</v>
      </c>
      <c r="M812" s="6" t="s">
        <v>244</v>
      </c>
      <c r="N812" s="6" t="s">
        <v>149</v>
      </c>
      <c r="O812" s="6" t="s">
        <v>1812</v>
      </c>
      <c r="P812" s="6" t="s">
        <v>1812</v>
      </c>
      <c r="Q812" s="6" t="s">
        <v>1814</v>
      </c>
      <c r="R812" s="6" t="s">
        <v>1812</v>
      </c>
      <c r="S812" s="6" t="s">
        <v>1887</v>
      </c>
      <c r="T812" s="6" t="s">
        <v>1813</v>
      </c>
      <c r="U812" s="6" t="s">
        <v>1812</v>
      </c>
      <c r="V812" s="6" t="s">
        <v>1812</v>
      </c>
      <c r="W812" s="6" t="s">
        <v>1816</v>
      </c>
      <c r="X812" s="6" t="s">
        <v>7602</v>
      </c>
      <c r="Y812" s="13">
        <f>X813-'Sem RTOS RX'!$X812</f>
        <v>0.0001041666667</v>
      </c>
      <c r="Z812" s="7">
        <f>SUM(LEN(",CO_MQ135|"),'Sem RTOS RX'!$H812,LEN(",CO2_MQ135|"),'Sem RTOS RX'!$I812,LEN(",Alcool_MQ135|"),'Sem RTOS RX'!$J812,LEN(",Alcool_MQ135|"),'Sem RTOS RX'!$K812,LEN(",Toluen_MQ135|"),'Sem RTOS RX'!$L812,LEN(",MH4_MQ135|"),'Sem RTOS RX'!$M812,LEN(",O3_MQ131|"),'Sem RTOS RX'!$N812)*8</f>
        <v>672</v>
      </c>
    </row>
    <row r="813" ht="15.75" customHeight="1">
      <c r="A813" s="6" t="s">
        <v>23020</v>
      </c>
      <c r="B813" s="6" t="s">
        <v>23021</v>
      </c>
      <c r="C813" s="6" t="s">
        <v>19934</v>
      </c>
      <c r="D813" s="6" t="s">
        <v>23022</v>
      </c>
      <c r="E813" s="6" t="s">
        <v>1812</v>
      </c>
      <c r="F813" s="6" t="s">
        <v>1812</v>
      </c>
      <c r="G813" s="6" t="s">
        <v>1812</v>
      </c>
      <c r="H813" s="6" t="s">
        <v>294</v>
      </c>
      <c r="I813" s="6" t="s">
        <v>240</v>
      </c>
      <c r="J813" s="6" t="s">
        <v>156</v>
      </c>
      <c r="K813" s="6" t="s">
        <v>209</v>
      </c>
      <c r="L813" s="6" t="s">
        <v>102</v>
      </c>
      <c r="M813" s="6" t="s">
        <v>244</v>
      </c>
      <c r="N813" s="6" t="s">
        <v>201</v>
      </c>
      <c r="O813" s="6" t="s">
        <v>1812</v>
      </c>
      <c r="P813" s="6" t="s">
        <v>1812</v>
      </c>
      <c r="Q813" s="6" t="s">
        <v>1814</v>
      </c>
      <c r="R813" s="6" t="s">
        <v>1812</v>
      </c>
      <c r="S813" s="6" t="s">
        <v>1887</v>
      </c>
      <c r="T813" s="6" t="s">
        <v>1886</v>
      </c>
      <c r="U813" s="6" t="s">
        <v>1812</v>
      </c>
      <c r="V813" s="6" t="s">
        <v>1812</v>
      </c>
      <c r="W813" s="6" t="s">
        <v>1816</v>
      </c>
      <c r="X813" s="6" t="s">
        <v>23023</v>
      </c>
      <c r="Y813" s="13">
        <f>X814-'Sem RTOS RX'!$X813</f>
        <v>0.0001041666667</v>
      </c>
      <c r="Z813" s="7">
        <f>SUM(LEN(",CO_MQ135|"),'Sem RTOS RX'!$H813,LEN(",CO2_MQ135|"),'Sem RTOS RX'!$I813,LEN(",Alcool_MQ135|"),'Sem RTOS RX'!$J813,LEN(",Alcool_MQ135|"),'Sem RTOS RX'!$K813,LEN(",Toluen_MQ135|"),'Sem RTOS RX'!$L813,LEN(",MH4_MQ135|"),'Sem RTOS RX'!$M813,LEN(",O3_MQ131|"),'Sem RTOS RX'!$N813)*8</f>
        <v>672</v>
      </c>
    </row>
    <row r="814" ht="15.75" customHeight="1">
      <c r="A814" s="6" t="s">
        <v>23024</v>
      </c>
      <c r="B814" s="6" t="s">
        <v>23025</v>
      </c>
      <c r="C814" s="6" t="s">
        <v>19934</v>
      </c>
      <c r="D814" s="6" t="s">
        <v>23026</v>
      </c>
      <c r="E814" s="6" t="s">
        <v>1812</v>
      </c>
      <c r="F814" s="6" t="s">
        <v>1812</v>
      </c>
      <c r="G814" s="6" t="s">
        <v>1812</v>
      </c>
      <c r="H814" s="6" t="s">
        <v>266</v>
      </c>
      <c r="I814" s="6" t="s">
        <v>246</v>
      </c>
      <c r="J814" s="6" t="s">
        <v>30</v>
      </c>
      <c r="K814" s="6" t="s">
        <v>220</v>
      </c>
      <c r="L814" s="6" t="s">
        <v>82</v>
      </c>
      <c r="M814" s="6" t="s">
        <v>244</v>
      </c>
      <c r="N814" s="6" t="s">
        <v>49</v>
      </c>
      <c r="O814" s="6" t="s">
        <v>1812</v>
      </c>
      <c r="P814" s="6" t="s">
        <v>1812</v>
      </c>
      <c r="Q814" s="6" t="s">
        <v>1814</v>
      </c>
      <c r="R814" s="6" t="s">
        <v>1812</v>
      </c>
      <c r="S814" s="6" t="s">
        <v>1887</v>
      </c>
      <c r="T814" s="6" t="s">
        <v>1886</v>
      </c>
      <c r="U814" s="6" t="s">
        <v>1812</v>
      </c>
      <c r="V814" s="6" t="s">
        <v>1812</v>
      </c>
      <c r="W814" s="6" t="s">
        <v>1816</v>
      </c>
      <c r="X814" s="6" t="s">
        <v>7614</v>
      </c>
      <c r="Y814" s="13">
        <f>X815-'Sem RTOS RX'!$X814</f>
        <v>0.0001041666667</v>
      </c>
      <c r="Z814" s="7">
        <f>SUM(LEN(",CO_MQ135|"),'Sem RTOS RX'!$H814,LEN(",CO2_MQ135|"),'Sem RTOS RX'!$I814,LEN(",Alcool_MQ135|"),'Sem RTOS RX'!$J814,LEN(",Alcool_MQ135|"),'Sem RTOS RX'!$K814,LEN(",Toluen_MQ135|"),'Sem RTOS RX'!$L814,LEN(",MH4_MQ135|"),'Sem RTOS RX'!$M814,LEN(",O3_MQ131|"),'Sem RTOS RX'!$N814)*8</f>
        <v>672</v>
      </c>
    </row>
    <row r="815" ht="15.75" customHeight="1">
      <c r="A815" s="6" t="s">
        <v>23027</v>
      </c>
      <c r="B815" s="6" t="s">
        <v>23028</v>
      </c>
      <c r="C815" s="6" t="s">
        <v>19934</v>
      </c>
      <c r="D815" s="6" t="s">
        <v>23029</v>
      </c>
      <c r="E815" s="6" t="s">
        <v>1812</v>
      </c>
      <c r="F815" s="6" t="s">
        <v>1812</v>
      </c>
      <c r="G815" s="6" t="s">
        <v>1812</v>
      </c>
      <c r="H815" s="6" t="s">
        <v>214</v>
      </c>
      <c r="I815" s="6" t="s">
        <v>240</v>
      </c>
      <c r="J815" s="6" t="s">
        <v>239</v>
      </c>
      <c r="K815" s="6" t="s">
        <v>209</v>
      </c>
      <c r="L815" s="6" t="s">
        <v>241</v>
      </c>
      <c r="M815" s="6" t="s">
        <v>242</v>
      </c>
      <c r="N815" s="6" t="s">
        <v>236</v>
      </c>
      <c r="O815" s="6" t="s">
        <v>1812</v>
      </c>
      <c r="P815" s="6" t="s">
        <v>1812</v>
      </c>
      <c r="Q815" s="6" t="s">
        <v>1814</v>
      </c>
      <c r="R815" s="6" t="s">
        <v>1812</v>
      </c>
      <c r="S815" s="6" t="s">
        <v>1887</v>
      </c>
      <c r="T815" s="6" t="s">
        <v>1886</v>
      </c>
      <c r="U815" s="6" t="s">
        <v>1812</v>
      </c>
      <c r="V815" s="6" t="s">
        <v>1812</v>
      </c>
      <c r="W815" s="6" t="s">
        <v>1816</v>
      </c>
      <c r="X815" s="6" t="s">
        <v>23030</v>
      </c>
      <c r="Y815" s="13">
        <f>X816-'Sem RTOS RX'!$X815</f>
        <v>0.0001041666667</v>
      </c>
      <c r="Z815" s="7">
        <f>SUM(LEN(",CO_MQ135|"),'Sem RTOS RX'!$H815,LEN(",CO2_MQ135|"),'Sem RTOS RX'!$I815,LEN(",Alcool_MQ135|"),'Sem RTOS RX'!$J815,LEN(",Alcool_MQ135|"),'Sem RTOS RX'!$K815,LEN(",Toluen_MQ135|"),'Sem RTOS RX'!$L815,LEN(",MH4_MQ135|"),'Sem RTOS RX'!$M815,LEN(",O3_MQ131|"),'Sem RTOS RX'!$N815)*8</f>
        <v>672</v>
      </c>
    </row>
    <row r="816" ht="15.75" customHeight="1">
      <c r="A816" s="6" t="s">
        <v>23031</v>
      </c>
      <c r="B816" s="6" t="s">
        <v>23032</v>
      </c>
      <c r="C816" s="6" t="s">
        <v>19934</v>
      </c>
      <c r="D816" s="6" t="s">
        <v>23033</v>
      </c>
      <c r="E816" s="6" t="s">
        <v>1812</v>
      </c>
      <c r="F816" s="6" t="s">
        <v>1812</v>
      </c>
      <c r="G816" s="6" t="s">
        <v>1812</v>
      </c>
      <c r="H816" s="6" t="s">
        <v>277</v>
      </c>
      <c r="I816" s="6" t="s">
        <v>246</v>
      </c>
      <c r="J816" s="6" t="s">
        <v>176</v>
      </c>
      <c r="K816" s="6" t="s">
        <v>209</v>
      </c>
      <c r="L816" s="6" t="s">
        <v>278</v>
      </c>
      <c r="M816" s="6" t="s">
        <v>244</v>
      </c>
      <c r="N816" s="6" t="s">
        <v>13</v>
      </c>
      <c r="O816" s="6" t="s">
        <v>1812</v>
      </c>
      <c r="P816" s="6" t="s">
        <v>1812</v>
      </c>
      <c r="Q816" s="6" t="s">
        <v>1814</v>
      </c>
      <c r="R816" s="6" t="s">
        <v>1812</v>
      </c>
      <c r="S816" s="6" t="s">
        <v>1887</v>
      </c>
      <c r="T816" s="6" t="s">
        <v>1813</v>
      </c>
      <c r="U816" s="6" t="s">
        <v>1812</v>
      </c>
      <c r="V816" s="6" t="s">
        <v>1812</v>
      </c>
      <c r="W816" s="6" t="s">
        <v>1816</v>
      </c>
      <c r="X816" s="6" t="s">
        <v>7626</v>
      </c>
      <c r="Y816" s="13">
        <f>X817-'Sem RTOS RX'!$X816</f>
        <v>0.0001041666667</v>
      </c>
      <c r="Z816" s="7">
        <f>SUM(LEN(",CO_MQ135|"),'Sem RTOS RX'!$H816,LEN(",CO2_MQ135|"),'Sem RTOS RX'!$I816,LEN(",Alcool_MQ135|"),'Sem RTOS RX'!$J816,LEN(",Alcool_MQ135|"),'Sem RTOS RX'!$K816,LEN(",Toluen_MQ135|"),'Sem RTOS RX'!$L816,LEN(",MH4_MQ135|"),'Sem RTOS RX'!$M816,LEN(",O3_MQ131|"),'Sem RTOS RX'!$N816)*8</f>
        <v>672</v>
      </c>
    </row>
    <row r="817" ht="15.75" customHeight="1">
      <c r="A817" s="6" t="s">
        <v>23034</v>
      </c>
      <c r="B817" s="6" t="s">
        <v>23035</v>
      </c>
      <c r="C817" s="6" t="s">
        <v>19934</v>
      </c>
      <c r="D817" s="6" t="s">
        <v>23036</v>
      </c>
      <c r="E817" s="6" t="s">
        <v>1812</v>
      </c>
      <c r="F817" s="6" t="s">
        <v>1812</v>
      </c>
      <c r="G817" s="6" t="s">
        <v>1812</v>
      </c>
      <c r="H817" s="6" t="s">
        <v>294</v>
      </c>
      <c r="I817" s="6" t="s">
        <v>240</v>
      </c>
      <c r="J817" s="6" t="s">
        <v>156</v>
      </c>
      <c r="K817" s="6" t="s">
        <v>209</v>
      </c>
      <c r="L817" s="6" t="s">
        <v>102</v>
      </c>
      <c r="M817" s="6" t="s">
        <v>244</v>
      </c>
      <c r="N817" s="6" t="s">
        <v>5147</v>
      </c>
      <c r="O817" s="6" t="s">
        <v>1812</v>
      </c>
      <c r="P817" s="6" t="s">
        <v>1812</v>
      </c>
      <c r="Q817" s="6" t="s">
        <v>1814</v>
      </c>
      <c r="R817" s="6" t="s">
        <v>1812</v>
      </c>
      <c r="S817" s="6" t="s">
        <v>1887</v>
      </c>
      <c r="T817" s="6" t="s">
        <v>1886</v>
      </c>
      <c r="U817" s="6" t="s">
        <v>1812</v>
      </c>
      <c r="V817" s="6" t="s">
        <v>1812</v>
      </c>
      <c r="W817" s="6" t="s">
        <v>1816</v>
      </c>
      <c r="X817" s="6" t="s">
        <v>23037</v>
      </c>
      <c r="Y817" s="13">
        <f>X818-'Sem RTOS RX'!$X817</f>
        <v>0.0001041666667</v>
      </c>
      <c r="Z817" s="7">
        <f>SUM(LEN(",CO_MQ135|"),'Sem RTOS RX'!$H817,LEN(",CO2_MQ135|"),'Sem RTOS RX'!$I817,LEN(",Alcool_MQ135|"),'Sem RTOS RX'!$J817,LEN(",Alcool_MQ135|"),'Sem RTOS RX'!$K817,LEN(",Toluen_MQ135|"),'Sem RTOS RX'!$L817,LEN(",MH4_MQ135|"),'Sem RTOS RX'!$M817,LEN(",O3_MQ131|"),'Sem RTOS RX'!$N817)*8</f>
        <v>672</v>
      </c>
    </row>
    <row r="818" ht="15.75" customHeight="1">
      <c r="A818" s="6" t="s">
        <v>23038</v>
      </c>
      <c r="B818" s="6" t="s">
        <v>23039</v>
      </c>
      <c r="C818" s="6" t="s">
        <v>19934</v>
      </c>
      <c r="D818" s="6" t="s">
        <v>23040</v>
      </c>
      <c r="E818" s="6" t="s">
        <v>1812</v>
      </c>
      <c r="F818" s="6" t="s">
        <v>1812</v>
      </c>
      <c r="G818" s="6" t="s">
        <v>1812</v>
      </c>
      <c r="H818" s="6" t="s">
        <v>49</v>
      </c>
      <c r="I818" s="6" t="s">
        <v>247</v>
      </c>
      <c r="J818" s="6" t="s">
        <v>106</v>
      </c>
      <c r="K818" s="6" t="s">
        <v>220</v>
      </c>
      <c r="L818" s="6" t="s">
        <v>287</v>
      </c>
      <c r="M818" s="6" t="s">
        <v>244</v>
      </c>
      <c r="N818" s="6" t="s">
        <v>106</v>
      </c>
      <c r="O818" s="6" t="s">
        <v>1812</v>
      </c>
      <c r="P818" s="6" t="s">
        <v>1812</v>
      </c>
      <c r="Q818" s="6" t="s">
        <v>1814</v>
      </c>
      <c r="R818" s="6" t="s">
        <v>1812</v>
      </c>
      <c r="S818" s="6" t="s">
        <v>1887</v>
      </c>
      <c r="T818" s="6" t="s">
        <v>1886</v>
      </c>
      <c r="U818" s="6" t="s">
        <v>1812</v>
      </c>
      <c r="V818" s="6" t="s">
        <v>1812</v>
      </c>
      <c r="W818" s="6" t="s">
        <v>1816</v>
      </c>
      <c r="X818" s="6" t="s">
        <v>7638</v>
      </c>
      <c r="Y818" s="13">
        <f>X819-'Sem RTOS RX'!$X818</f>
        <v>0.0001157407407</v>
      </c>
      <c r="Z818" s="7">
        <f>SUM(LEN(",CO_MQ135|"),'Sem RTOS RX'!$H818,LEN(",CO2_MQ135|"),'Sem RTOS RX'!$I818,LEN(",Alcool_MQ135|"),'Sem RTOS RX'!$J818,LEN(",Alcool_MQ135|"),'Sem RTOS RX'!$K818,LEN(",Toluen_MQ135|"),'Sem RTOS RX'!$L818,LEN(",MH4_MQ135|"),'Sem RTOS RX'!$M818,LEN(",O3_MQ131|"),'Sem RTOS RX'!$N818)*8</f>
        <v>672</v>
      </c>
    </row>
    <row r="819" ht="15.75" customHeight="1">
      <c r="A819" s="6" t="s">
        <v>23041</v>
      </c>
      <c r="B819" s="6" t="s">
        <v>23042</v>
      </c>
      <c r="C819" s="6" t="s">
        <v>19934</v>
      </c>
      <c r="D819" s="6" t="s">
        <v>23043</v>
      </c>
      <c r="E819" s="6" t="s">
        <v>1812</v>
      </c>
      <c r="F819" s="6" t="s">
        <v>1812</v>
      </c>
      <c r="G819" s="6" t="s">
        <v>1812</v>
      </c>
      <c r="H819" s="6" t="s">
        <v>18</v>
      </c>
      <c r="I819" s="6" t="s">
        <v>240</v>
      </c>
      <c r="J819" s="6" t="s">
        <v>156</v>
      </c>
      <c r="K819" s="6" t="s">
        <v>209</v>
      </c>
      <c r="L819" s="6" t="s">
        <v>1952</v>
      </c>
      <c r="M819" s="6" t="s">
        <v>244</v>
      </c>
      <c r="N819" s="6" t="s">
        <v>200</v>
      </c>
      <c r="O819" s="6" t="s">
        <v>1812</v>
      </c>
      <c r="P819" s="6" t="s">
        <v>1812</v>
      </c>
      <c r="Q819" s="6" t="s">
        <v>1814</v>
      </c>
      <c r="R819" s="6" t="s">
        <v>1812</v>
      </c>
      <c r="S819" s="6" t="s">
        <v>1887</v>
      </c>
      <c r="T819" s="6" t="s">
        <v>1886</v>
      </c>
      <c r="U819" s="6" t="s">
        <v>1812</v>
      </c>
      <c r="V819" s="6" t="s">
        <v>1812</v>
      </c>
      <c r="W819" s="6" t="s">
        <v>1816</v>
      </c>
      <c r="X819" s="6" t="s">
        <v>23044</v>
      </c>
      <c r="Y819" s="13">
        <f>X820-'Sem RTOS RX'!$X819</f>
        <v>0.00009259259259</v>
      </c>
      <c r="Z819" s="7">
        <f>SUM(LEN(",CO_MQ135|"),'Sem RTOS RX'!$H819,LEN(",CO2_MQ135|"),'Sem RTOS RX'!$I819,LEN(",Alcool_MQ135|"),'Sem RTOS RX'!$J819,LEN(",Alcool_MQ135|"),'Sem RTOS RX'!$K819,LEN(",Toluen_MQ135|"),'Sem RTOS RX'!$L819,LEN(",MH4_MQ135|"),'Sem RTOS RX'!$M819,LEN(",O3_MQ131|"),'Sem RTOS RX'!$N819)*8</f>
        <v>672</v>
      </c>
    </row>
    <row r="820" ht="15.75" customHeight="1">
      <c r="A820" s="6" t="s">
        <v>23045</v>
      </c>
      <c r="B820" s="6" t="s">
        <v>23046</v>
      </c>
      <c r="C820" s="6" t="s">
        <v>19934</v>
      </c>
      <c r="D820" s="6" t="s">
        <v>23047</v>
      </c>
      <c r="E820" s="6" t="s">
        <v>1812</v>
      </c>
      <c r="F820" s="6" t="s">
        <v>1812</v>
      </c>
      <c r="G820" s="6" t="s">
        <v>1812</v>
      </c>
      <c r="H820" s="6" t="s">
        <v>196</v>
      </c>
      <c r="I820" s="6" t="s">
        <v>264</v>
      </c>
      <c r="J820" s="6" t="s">
        <v>152</v>
      </c>
      <c r="K820" s="6" t="s">
        <v>220</v>
      </c>
      <c r="L820" s="6" t="s">
        <v>191</v>
      </c>
      <c r="M820" s="6" t="s">
        <v>261</v>
      </c>
      <c r="N820" s="6" t="s">
        <v>285</v>
      </c>
      <c r="O820" s="6" t="s">
        <v>1812</v>
      </c>
      <c r="P820" s="6" t="s">
        <v>1812</v>
      </c>
      <c r="Q820" s="6" t="s">
        <v>1814</v>
      </c>
      <c r="R820" s="6" t="s">
        <v>1812</v>
      </c>
      <c r="S820" s="6" t="s">
        <v>1887</v>
      </c>
      <c r="T820" s="6" t="s">
        <v>1886</v>
      </c>
      <c r="U820" s="6" t="s">
        <v>1812</v>
      </c>
      <c r="V820" s="6" t="s">
        <v>1812</v>
      </c>
      <c r="W820" s="6" t="s">
        <v>1816</v>
      </c>
      <c r="X820" s="6" t="s">
        <v>7650</v>
      </c>
      <c r="Y820" s="13">
        <f>X821-'Sem RTOS RX'!$X820</f>
        <v>0.0001157407407</v>
      </c>
      <c r="Z820" s="7">
        <f>SUM(LEN(",CO_MQ135|"),'Sem RTOS RX'!$H820,LEN(",CO2_MQ135|"),'Sem RTOS RX'!$I820,LEN(",Alcool_MQ135|"),'Sem RTOS RX'!$J820,LEN(",Alcool_MQ135|"),'Sem RTOS RX'!$K820,LEN(",Toluen_MQ135|"),'Sem RTOS RX'!$L820,LEN(",MH4_MQ135|"),'Sem RTOS RX'!$M820,LEN(",O3_MQ131|"),'Sem RTOS RX'!$N820)*8</f>
        <v>672</v>
      </c>
    </row>
    <row r="821" ht="15.75" customHeight="1">
      <c r="A821" s="6" t="s">
        <v>23048</v>
      </c>
      <c r="B821" s="6" t="s">
        <v>23049</v>
      </c>
      <c r="C821" s="6" t="s">
        <v>19934</v>
      </c>
      <c r="D821" s="6" t="s">
        <v>23050</v>
      </c>
      <c r="E821" s="6" t="s">
        <v>1812</v>
      </c>
      <c r="F821" s="6" t="s">
        <v>1812</v>
      </c>
      <c r="G821" s="6" t="s">
        <v>1812</v>
      </c>
      <c r="H821" s="6" t="s">
        <v>211</v>
      </c>
      <c r="I821" s="6" t="s">
        <v>1953</v>
      </c>
      <c r="J821" s="6" t="s">
        <v>239</v>
      </c>
      <c r="K821" s="6" t="s">
        <v>209</v>
      </c>
      <c r="L821" s="6" t="s">
        <v>241</v>
      </c>
      <c r="M821" s="6" t="s">
        <v>242</v>
      </c>
      <c r="N821" s="6" t="s">
        <v>248</v>
      </c>
      <c r="O821" s="6" t="s">
        <v>1812</v>
      </c>
      <c r="P821" s="6" t="s">
        <v>1812</v>
      </c>
      <c r="Q821" s="6" t="s">
        <v>1814</v>
      </c>
      <c r="R821" s="6" t="s">
        <v>1812</v>
      </c>
      <c r="S821" s="6" t="s">
        <v>1887</v>
      </c>
      <c r="T821" s="6" t="s">
        <v>1813</v>
      </c>
      <c r="U821" s="6" t="s">
        <v>1812</v>
      </c>
      <c r="V821" s="6" t="s">
        <v>1812</v>
      </c>
      <c r="W821" s="6" t="s">
        <v>1816</v>
      </c>
      <c r="X821" s="6" t="s">
        <v>23051</v>
      </c>
      <c r="Y821" s="13">
        <f>X822-'Sem RTOS RX'!$X821</f>
        <v>0.0001041666667</v>
      </c>
      <c r="Z821" s="7">
        <f>SUM(LEN(",CO_MQ135|"),'Sem RTOS RX'!$H821,LEN(",CO2_MQ135|"),'Sem RTOS RX'!$I821,LEN(",Alcool_MQ135|"),'Sem RTOS RX'!$J821,LEN(",Alcool_MQ135|"),'Sem RTOS RX'!$K821,LEN(",Toluen_MQ135|"),'Sem RTOS RX'!$L821,LEN(",MH4_MQ135|"),'Sem RTOS RX'!$M821,LEN(",O3_MQ131|"),'Sem RTOS RX'!$N821)*8</f>
        <v>672</v>
      </c>
    </row>
    <row r="822" ht="15.75" customHeight="1">
      <c r="A822" s="6" t="s">
        <v>23052</v>
      </c>
      <c r="B822" s="6" t="s">
        <v>23053</v>
      </c>
      <c r="C822" s="6" t="s">
        <v>19934</v>
      </c>
      <c r="D822" s="6" t="s">
        <v>23054</v>
      </c>
      <c r="E822" s="6" t="s">
        <v>1812</v>
      </c>
      <c r="F822" s="6" t="s">
        <v>1812</v>
      </c>
      <c r="G822" s="6" t="s">
        <v>1812</v>
      </c>
      <c r="H822" s="6" t="s">
        <v>285</v>
      </c>
      <c r="I822" s="6" t="s">
        <v>283</v>
      </c>
      <c r="J822" s="6" t="s">
        <v>258</v>
      </c>
      <c r="K822" s="6" t="s">
        <v>250</v>
      </c>
      <c r="L822" s="6" t="s">
        <v>286</v>
      </c>
      <c r="M822" s="6" t="s">
        <v>242</v>
      </c>
      <c r="N822" s="6" t="s">
        <v>170</v>
      </c>
      <c r="O822" s="6" t="s">
        <v>1812</v>
      </c>
      <c r="P822" s="6" t="s">
        <v>1812</v>
      </c>
      <c r="Q822" s="6" t="s">
        <v>1814</v>
      </c>
      <c r="R822" s="6" t="s">
        <v>1812</v>
      </c>
      <c r="S822" s="6" t="s">
        <v>1887</v>
      </c>
      <c r="T822" s="6" t="s">
        <v>1886</v>
      </c>
      <c r="U822" s="6" t="s">
        <v>1812</v>
      </c>
      <c r="V822" s="6" t="s">
        <v>1812</v>
      </c>
      <c r="W822" s="6" t="s">
        <v>1816</v>
      </c>
      <c r="X822" s="6" t="s">
        <v>23055</v>
      </c>
      <c r="Y822" s="13">
        <f>X823-'Sem RTOS RX'!$X822</f>
        <v>0.0001041666667</v>
      </c>
      <c r="Z822" s="7">
        <f>SUM(LEN(",CO_MQ135|"),'Sem RTOS RX'!$H822,LEN(",CO2_MQ135|"),'Sem RTOS RX'!$I822,LEN(",Alcool_MQ135|"),'Sem RTOS RX'!$J822,LEN(",Alcool_MQ135|"),'Sem RTOS RX'!$K822,LEN(",Toluen_MQ135|"),'Sem RTOS RX'!$L822,LEN(",MH4_MQ135|"),'Sem RTOS RX'!$M822,LEN(",O3_MQ131|"),'Sem RTOS RX'!$N822)*8</f>
        <v>672</v>
      </c>
    </row>
    <row r="823" ht="15.75" customHeight="1">
      <c r="A823" s="6" t="s">
        <v>23056</v>
      </c>
      <c r="B823" s="6" t="s">
        <v>23057</v>
      </c>
      <c r="C823" s="6" t="s">
        <v>19934</v>
      </c>
      <c r="D823" s="6" t="s">
        <v>23058</v>
      </c>
      <c r="E823" s="6" t="s">
        <v>1812</v>
      </c>
      <c r="F823" s="6" t="s">
        <v>1812</v>
      </c>
      <c r="G823" s="6" t="s">
        <v>1812</v>
      </c>
      <c r="H823" s="6" t="s">
        <v>2569</v>
      </c>
      <c r="I823" s="6" t="s">
        <v>1953</v>
      </c>
      <c r="J823" s="6" t="s">
        <v>84</v>
      </c>
      <c r="K823" s="6" t="s">
        <v>250</v>
      </c>
      <c r="L823" s="6" t="s">
        <v>293</v>
      </c>
      <c r="M823" s="6" t="s">
        <v>242</v>
      </c>
      <c r="N823" s="6" t="s">
        <v>74</v>
      </c>
      <c r="O823" s="6" t="s">
        <v>1812</v>
      </c>
      <c r="P823" s="6" t="s">
        <v>1812</v>
      </c>
      <c r="Q823" s="6" t="s">
        <v>1814</v>
      </c>
      <c r="R823" s="6" t="s">
        <v>1812</v>
      </c>
      <c r="S823" s="6" t="s">
        <v>1887</v>
      </c>
      <c r="T823" s="6" t="s">
        <v>1813</v>
      </c>
      <c r="U823" s="6" t="s">
        <v>1812</v>
      </c>
      <c r="V823" s="6" t="s">
        <v>1812</v>
      </c>
      <c r="W823" s="6" t="s">
        <v>1816</v>
      </c>
      <c r="X823" s="6" t="s">
        <v>23059</v>
      </c>
      <c r="Y823" s="13">
        <f>X824-'Sem RTOS RX'!$X823</f>
        <v>0.0001041666667</v>
      </c>
      <c r="Z823" s="7">
        <f>SUM(LEN(",CO_MQ135|"),'Sem RTOS RX'!$H823,LEN(",CO2_MQ135|"),'Sem RTOS RX'!$I823,LEN(",Alcool_MQ135|"),'Sem RTOS RX'!$J823,LEN(",Alcool_MQ135|"),'Sem RTOS RX'!$K823,LEN(",Toluen_MQ135|"),'Sem RTOS RX'!$L823,LEN(",MH4_MQ135|"),'Sem RTOS RX'!$M823,LEN(",O3_MQ131|"),'Sem RTOS RX'!$N823)*8</f>
        <v>672</v>
      </c>
    </row>
    <row r="824" ht="15.75" customHeight="1">
      <c r="A824" s="6" t="s">
        <v>23060</v>
      </c>
      <c r="B824" s="6" t="s">
        <v>23061</v>
      </c>
      <c r="C824" s="6" t="s">
        <v>19934</v>
      </c>
      <c r="D824" s="6" t="s">
        <v>23062</v>
      </c>
      <c r="E824" s="6" t="s">
        <v>1812</v>
      </c>
      <c r="F824" s="6" t="s">
        <v>1812</v>
      </c>
      <c r="G824" s="6" t="s">
        <v>1812</v>
      </c>
      <c r="H824" s="6" t="s">
        <v>282</v>
      </c>
      <c r="I824" s="6" t="s">
        <v>237</v>
      </c>
      <c r="J824" s="6" t="s">
        <v>120</v>
      </c>
      <c r="K824" s="6" t="s">
        <v>250</v>
      </c>
      <c r="L824" s="6" t="s">
        <v>284</v>
      </c>
      <c r="M824" s="6" t="s">
        <v>242</v>
      </c>
      <c r="N824" s="6" t="s">
        <v>285</v>
      </c>
      <c r="O824" s="6" t="s">
        <v>1812</v>
      </c>
      <c r="P824" s="6" t="s">
        <v>1812</v>
      </c>
      <c r="Q824" s="6" t="s">
        <v>1814</v>
      </c>
      <c r="R824" s="6" t="s">
        <v>1812</v>
      </c>
      <c r="S824" s="6" t="s">
        <v>1887</v>
      </c>
      <c r="T824" s="6" t="s">
        <v>1886</v>
      </c>
      <c r="U824" s="6" t="s">
        <v>1812</v>
      </c>
      <c r="V824" s="6" t="s">
        <v>1812</v>
      </c>
      <c r="W824" s="6" t="s">
        <v>1816</v>
      </c>
      <c r="X824" s="6" t="s">
        <v>7674</v>
      </c>
      <c r="Y824" s="13">
        <f>X825-'Sem RTOS RX'!$X824</f>
        <v>0.0001041666667</v>
      </c>
      <c r="Z824" s="7">
        <f>SUM(LEN(",CO_MQ135|"),'Sem RTOS RX'!$H824,LEN(",CO2_MQ135|"),'Sem RTOS RX'!$I824,LEN(",Alcool_MQ135|"),'Sem RTOS RX'!$J824,LEN(",Alcool_MQ135|"),'Sem RTOS RX'!$K824,LEN(",Toluen_MQ135|"),'Sem RTOS RX'!$L824,LEN(",MH4_MQ135|"),'Sem RTOS RX'!$M824,LEN(",O3_MQ131|"),'Sem RTOS RX'!$N824)*8</f>
        <v>672</v>
      </c>
    </row>
    <row r="825" ht="15.75" customHeight="1">
      <c r="A825" s="6" t="s">
        <v>23063</v>
      </c>
      <c r="B825" s="6" t="s">
        <v>23064</v>
      </c>
      <c r="C825" s="6" t="s">
        <v>19934</v>
      </c>
      <c r="D825" s="6" t="s">
        <v>23065</v>
      </c>
      <c r="E825" s="6" t="s">
        <v>1812</v>
      </c>
      <c r="F825" s="6" t="s">
        <v>1812</v>
      </c>
      <c r="G825" s="6" t="s">
        <v>1812</v>
      </c>
      <c r="H825" s="6" t="s">
        <v>211</v>
      </c>
      <c r="I825" s="6" t="s">
        <v>1953</v>
      </c>
      <c r="J825" s="6" t="s">
        <v>2652</v>
      </c>
      <c r="K825" s="6" t="s">
        <v>209</v>
      </c>
      <c r="L825" s="6" t="s">
        <v>257</v>
      </c>
      <c r="M825" s="6" t="s">
        <v>242</v>
      </c>
      <c r="N825" s="6" t="s">
        <v>193</v>
      </c>
      <c r="O825" s="6" t="s">
        <v>1812</v>
      </c>
      <c r="P825" s="6" t="s">
        <v>1812</v>
      </c>
      <c r="Q825" s="6" t="s">
        <v>1814</v>
      </c>
      <c r="R825" s="6" t="s">
        <v>1812</v>
      </c>
      <c r="S825" s="6" t="s">
        <v>1887</v>
      </c>
      <c r="T825" s="6" t="s">
        <v>1886</v>
      </c>
      <c r="U825" s="6" t="s">
        <v>1812</v>
      </c>
      <c r="V825" s="6" t="s">
        <v>1812</v>
      </c>
      <c r="W825" s="6" t="s">
        <v>1816</v>
      </c>
      <c r="X825" s="6" t="s">
        <v>23066</v>
      </c>
      <c r="Y825" s="13">
        <f>X826-'Sem RTOS RX'!$X825</f>
        <v>0.0001041666667</v>
      </c>
      <c r="Z825" s="7">
        <f>SUM(LEN(",CO_MQ135|"),'Sem RTOS RX'!$H825,LEN(",CO2_MQ135|"),'Sem RTOS RX'!$I825,LEN(",Alcool_MQ135|"),'Sem RTOS RX'!$J825,LEN(",Alcool_MQ135|"),'Sem RTOS RX'!$K825,LEN(",Toluen_MQ135|"),'Sem RTOS RX'!$L825,LEN(",MH4_MQ135|"),'Sem RTOS RX'!$M825,LEN(",O3_MQ131|"),'Sem RTOS RX'!$N825)*8</f>
        <v>672</v>
      </c>
    </row>
    <row r="826" ht="15.75" customHeight="1">
      <c r="A826" s="6" t="s">
        <v>23067</v>
      </c>
      <c r="B826" s="6" t="s">
        <v>23068</v>
      </c>
      <c r="C826" s="6" t="s">
        <v>19934</v>
      </c>
      <c r="D826" s="6" t="s">
        <v>23069</v>
      </c>
      <c r="E826" s="6" t="s">
        <v>1812</v>
      </c>
      <c r="F826" s="6" t="s">
        <v>1812</v>
      </c>
      <c r="G826" s="6" t="s">
        <v>1812</v>
      </c>
      <c r="H826" s="6" t="s">
        <v>214</v>
      </c>
      <c r="I826" s="6" t="s">
        <v>240</v>
      </c>
      <c r="J826" s="6" t="s">
        <v>239</v>
      </c>
      <c r="K826" s="6" t="s">
        <v>209</v>
      </c>
      <c r="L826" s="6" t="s">
        <v>241</v>
      </c>
      <c r="M826" s="6" t="s">
        <v>242</v>
      </c>
      <c r="N826" s="6" t="s">
        <v>279</v>
      </c>
      <c r="O826" s="6" t="s">
        <v>1812</v>
      </c>
      <c r="P826" s="6" t="s">
        <v>1812</v>
      </c>
      <c r="Q826" s="6" t="s">
        <v>1814</v>
      </c>
      <c r="R826" s="6" t="s">
        <v>1812</v>
      </c>
      <c r="S826" s="6" t="s">
        <v>1887</v>
      </c>
      <c r="T826" s="6" t="s">
        <v>1813</v>
      </c>
      <c r="U826" s="6" t="s">
        <v>1812</v>
      </c>
      <c r="V826" s="6" t="s">
        <v>1812</v>
      </c>
      <c r="W826" s="6" t="s">
        <v>1816</v>
      </c>
      <c r="X826" s="6" t="s">
        <v>7686</v>
      </c>
      <c r="Y826" s="13">
        <f>X827-'Sem RTOS RX'!$X826</f>
        <v>0.0001041666667</v>
      </c>
      <c r="Z826" s="7">
        <f>SUM(LEN(",CO_MQ135|"),'Sem RTOS RX'!$H826,LEN(",CO2_MQ135|"),'Sem RTOS RX'!$I826,LEN(",Alcool_MQ135|"),'Sem RTOS RX'!$J826,LEN(",Alcool_MQ135|"),'Sem RTOS RX'!$K826,LEN(",Toluen_MQ135|"),'Sem RTOS RX'!$L826,LEN(",MH4_MQ135|"),'Sem RTOS RX'!$M826,LEN(",O3_MQ131|"),'Sem RTOS RX'!$N826)*8</f>
        <v>672</v>
      </c>
    </row>
    <row r="827" ht="15.75" customHeight="1">
      <c r="A827" s="6" t="s">
        <v>23070</v>
      </c>
      <c r="B827" s="6" t="s">
        <v>23071</v>
      </c>
      <c r="C827" s="6" t="s">
        <v>19934</v>
      </c>
      <c r="D827" s="6" t="s">
        <v>23072</v>
      </c>
      <c r="E827" s="6" t="s">
        <v>1812</v>
      </c>
      <c r="F827" s="6" t="s">
        <v>1812</v>
      </c>
      <c r="G827" s="6" t="s">
        <v>1812</v>
      </c>
      <c r="H827" s="6" t="s">
        <v>294</v>
      </c>
      <c r="I827" s="6" t="s">
        <v>240</v>
      </c>
      <c r="J827" s="6" t="s">
        <v>156</v>
      </c>
      <c r="K827" s="6" t="s">
        <v>209</v>
      </c>
      <c r="L827" s="6" t="s">
        <v>102</v>
      </c>
      <c r="M827" s="6" t="s">
        <v>244</v>
      </c>
      <c r="N827" s="6" t="s">
        <v>1850</v>
      </c>
      <c r="O827" s="6" t="s">
        <v>1812</v>
      </c>
      <c r="P827" s="6" t="s">
        <v>1812</v>
      </c>
      <c r="Q827" s="6" t="s">
        <v>1814</v>
      </c>
      <c r="R827" s="6" t="s">
        <v>1812</v>
      </c>
      <c r="S827" s="6" t="s">
        <v>1887</v>
      </c>
      <c r="T827" s="6" t="s">
        <v>1813</v>
      </c>
      <c r="U827" s="6" t="s">
        <v>1812</v>
      </c>
      <c r="V827" s="6" t="s">
        <v>1812</v>
      </c>
      <c r="W827" s="6" t="s">
        <v>1816</v>
      </c>
      <c r="X827" s="6" t="s">
        <v>23073</v>
      </c>
      <c r="Y827" s="13">
        <f>X828-'Sem RTOS RX'!$X827</f>
        <v>0.0001041666667</v>
      </c>
      <c r="Z827" s="7">
        <f>SUM(LEN(",CO_MQ135|"),'Sem RTOS RX'!$H827,LEN(",CO2_MQ135|"),'Sem RTOS RX'!$I827,LEN(",Alcool_MQ135|"),'Sem RTOS RX'!$J827,LEN(",Alcool_MQ135|"),'Sem RTOS RX'!$K827,LEN(",Toluen_MQ135|"),'Sem RTOS RX'!$L827,LEN(",MH4_MQ135|"),'Sem RTOS RX'!$M827,LEN(",O3_MQ131|"),'Sem RTOS RX'!$N827)*8</f>
        <v>672</v>
      </c>
    </row>
    <row r="828" ht="15.75" customHeight="1">
      <c r="A828" s="6" t="s">
        <v>23074</v>
      </c>
      <c r="B828" s="6" t="s">
        <v>23075</v>
      </c>
      <c r="C828" s="6" t="s">
        <v>19934</v>
      </c>
      <c r="D828" s="6" t="s">
        <v>23076</v>
      </c>
      <c r="E828" s="6" t="s">
        <v>1812</v>
      </c>
      <c r="F828" s="6" t="s">
        <v>1812</v>
      </c>
      <c r="G828" s="6" t="s">
        <v>1812</v>
      </c>
      <c r="H828" s="6" t="s">
        <v>211</v>
      </c>
      <c r="I828" s="6" t="s">
        <v>1953</v>
      </c>
      <c r="J828" s="6" t="s">
        <v>239</v>
      </c>
      <c r="K828" s="6" t="s">
        <v>209</v>
      </c>
      <c r="L828" s="6" t="s">
        <v>241</v>
      </c>
      <c r="M828" s="6" t="s">
        <v>242</v>
      </c>
      <c r="N828" s="6" t="s">
        <v>159</v>
      </c>
      <c r="O828" s="6" t="s">
        <v>1812</v>
      </c>
      <c r="P828" s="6" t="s">
        <v>1812</v>
      </c>
      <c r="Q828" s="6" t="s">
        <v>1814</v>
      </c>
      <c r="R828" s="6" t="s">
        <v>1812</v>
      </c>
      <c r="S828" s="6" t="s">
        <v>1887</v>
      </c>
      <c r="T828" s="6" t="s">
        <v>1813</v>
      </c>
      <c r="U828" s="6" t="s">
        <v>1812</v>
      </c>
      <c r="V828" s="6" t="s">
        <v>1812</v>
      </c>
      <c r="W828" s="6" t="s">
        <v>1816</v>
      </c>
      <c r="X828" s="6" t="s">
        <v>7698</v>
      </c>
      <c r="Y828" s="13">
        <f>X829-'Sem RTOS RX'!$X828</f>
        <v>0.0001041666667</v>
      </c>
      <c r="Z828" s="7">
        <f>SUM(LEN(",CO_MQ135|"),'Sem RTOS RX'!$H828,LEN(",CO2_MQ135|"),'Sem RTOS RX'!$I828,LEN(",Alcool_MQ135|"),'Sem RTOS RX'!$J828,LEN(",Alcool_MQ135|"),'Sem RTOS RX'!$K828,LEN(",Toluen_MQ135|"),'Sem RTOS RX'!$L828,LEN(",MH4_MQ135|"),'Sem RTOS RX'!$M828,LEN(",O3_MQ131|"),'Sem RTOS RX'!$N828)*8</f>
        <v>672</v>
      </c>
    </row>
    <row r="829" ht="15.75" customHeight="1">
      <c r="A829" s="6" t="s">
        <v>23077</v>
      </c>
      <c r="B829" s="6" t="s">
        <v>23078</v>
      </c>
      <c r="C829" s="6" t="s">
        <v>19934</v>
      </c>
      <c r="D829" s="6" t="s">
        <v>23079</v>
      </c>
      <c r="E829" s="6" t="s">
        <v>1812</v>
      </c>
      <c r="F829" s="6" t="s">
        <v>1812</v>
      </c>
      <c r="G829" s="6" t="s">
        <v>1812</v>
      </c>
      <c r="H829" s="6" t="s">
        <v>18</v>
      </c>
      <c r="I829" s="6" t="s">
        <v>240</v>
      </c>
      <c r="J829" s="6" t="s">
        <v>156</v>
      </c>
      <c r="K829" s="6" t="s">
        <v>209</v>
      </c>
      <c r="L829" s="6" t="s">
        <v>1952</v>
      </c>
      <c r="M829" s="6" t="s">
        <v>244</v>
      </c>
      <c r="N829" s="6" t="s">
        <v>16</v>
      </c>
      <c r="O829" s="6" t="s">
        <v>1812</v>
      </c>
      <c r="P829" s="6" t="s">
        <v>1812</v>
      </c>
      <c r="Q829" s="6" t="s">
        <v>1814</v>
      </c>
      <c r="R829" s="6" t="s">
        <v>1812</v>
      </c>
      <c r="S829" s="6" t="s">
        <v>1887</v>
      </c>
      <c r="T829" s="6" t="s">
        <v>1813</v>
      </c>
      <c r="U829" s="6" t="s">
        <v>1812</v>
      </c>
      <c r="V829" s="6" t="s">
        <v>1812</v>
      </c>
      <c r="W829" s="6" t="s">
        <v>1816</v>
      </c>
      <c r="X829" s="6" t="s">
        <v>23080</v>
      </c>
      <c r="Y829" s="13">
        <f>X830-'Sem RTOS RX'!$X829</f>
        <v>0.0001041666667</v>
      </c>
      <c r="Z829" s="7">
        <f>SUM(LEN(",CO_MQ135|"),'Sem RTOS RX'!$H829,LEN(",CO2_MQ135|"),'Sem RTOS RX'!$I829,LEN(",Alcool_MQ135|"),'Sem RTOS RX'!$J829,LEN(",Alcool_MQ135|"),'Sem RTOS RX'!$K829,LEN(",Toluen_MQ135|"),'Sem RTOS RX'!$L829,LEN(",MH4_MQ135|"),'Sem RTOS RX'!$M829,LEN(",O3_MQ131|"),'Sem RTOS RX'!$N829)*8</f>
        <v>672</v>
      </c>
    </row>
    <row r="830" ht="15.75" customHeight="1">
      <c r="A830" s="6" t="s">
        <v>23081</v>
      </c>
      <c r="B830" s="6" t="s">
        <v>23082</v>
      </c>
      <c r="C830" s="6" t="s">
        <v>19934</v>
      </c>
      <c r="D830" s="6" t="s">
        <v>23083</v>
      </c>
      <c r="E830" s="6" t="s">
        <v>1812</v>
      </c>
      <c r="F830" s="6" t="s">
        <v>1812</v>
      </c>
      <c r="G830" s="6" t="s">
        <v>1812</v>
      </c>
      <c r="H830" s="6" t="s">
        <v>226</v>
      </c>
      <c r="I830" s="6" t="s">
        <v>264</v>
      </c>
      <c r="J830" s="6" t="s">
        <v>32</v>
      </c>
      <c r="K830" s="6" t="s">
        <v>220</v>
      </c>
      <c r="L830" s="6" t="s">
        <v>265</v>
      </c>
      <c r="M830" s="6" t="s">
        <v>261</v>
      </c>
      <c r="N830" s="6" t="s">
        <v>299</v>
      </c>
      <c r="O830" s="6" t="s">
        <v>1812</v>
      </c>
      <c r="P830" s="6" t="s">
        <v>1812</v>
      </c>
      <c r="Q830" s="6" t="s">
        <v>1814</v>
      </c>
      <c r="R830" s="6" t="s">
        <v>1812</v>
      </c>
      <c r="S830" s="6" t="s">
        <v>1887</v>
      </c>
      <c r="T830" s="6" t="s">
        <v>1886</v>
      </c>
      <c r="U830" s="6" t="s">
        <v>1812</v>
      </c>
      <c r="V830" s="6" t="s">
        <v>1812</v>
      </c>
      <c r="W830" s="6" t="s">
        <v>1816</v>
      </c>
      <c r="X830" s="6" t="s">
        <v>7710</v>
      </c>
      <c r="Y830" s="13">
        <f>X831-'Sem RTOS RX'!$X830</f>
        <v>0.0001041666667</v>
      </c>
      <c r="Z830" s="7">
        <f>SUM(LEN(",CO_MQ135|"),'Sem RTOS RX'!$H830,LEN(",CO2_MQ135|"),'Sem RTOS RX'!$I830,LEN(",Alcool_MQ135|"),'Sem RTOS RX'!$J830,LEN(",Alcool_MQ135|"),'Sem RTOS RX'!$K830,LEN(",Toluen_MQ135|"),'Sem RTOS RX'!$L830,LEN(",MH4_MQ135|"),'Sem RTOS RX'!$M830,LEN(",O3_MQ131|"),'Sem RTOS RX'!$N830)*8</f>
        <v>672</v>
      </c>
    </row>
    <row r="831" ht="15.75" customHeight="1">
      <c r="A831" s="6" t="s">
        <v>23084</v>
      </c>
      <c r="B831" s="6" t="s">
        <v>23085</v>
      </c>
      <c r="C831" s="6" t="s">
        <v>19934</v>
      </c>
      <c r="D831" s="6" t="s">
        <v>23086</v>
      </c>
      <c r="E831" s="6" t="s">
        <v>1812</v>
      </c>
      <c r="F831" s="6" t="s">
        <v>1812</v>
      </c>
      <c r="G831" s="6" t="s">
        <v>1812</v>
      </c>
      <c r="H831" s="6" t="s">
        <v>211</v>
      </c>
      <c r="I831" s="6" t="s">
        <v>1953</v>
      </c>
      <c r="J831" s="6" t="s">
        <v>239</v>
      </c>
      <c r="K831" s="6" t="s">
        <v>209</v>
      </c>
      <c r="L831" s="6" t="s">
        <v>241</v>
      </c>
      <c r="M831" s="6" t="s">
        <v>242</v>
      </c>
      <c r="N831" s="6" t="s">
        <v>184</v>
      </c>
      <c r="O831" s="6" t="s">
        <v>1812</v>
      </c>
      <c r="P831" s="6" t="s">
        <v>1812</v>
      </c>
      <c r="Q831" s="6" t="s">
        <v>1814</v>
      </c>
      <c r="R831" s="6" t="s">
        <v>1812</v>
      </c>
      <c r="S831" s="6" t="s">
        <v>1887</v>
      </c>
      <c r="T831" s="6" t="s">
        <v>1813</v>
      </c>
      <c r="U831" s="6" t="s">
        <v>1812</v>
      </c>
      <c r="V831" s="6" t="s">
        <v>1812</v>
      </c>
      <c r="W831" s="6" t="s">
        <v>1816</v>
      </c>
      <c r="X831" s="6" t="s">
        <v>23087</v>
      </c>
      <c r="Y831" s="13">
        <f>X832-'Sem RTOS RX'!$X831</f>
        <v>0.0001041666667</v>
      </c>
      <c r="Z831" s="7">
        <f>SUM(LEN(",CO_MQ135|"),'Sem RTOS RX'!$H831,LEN(",CO2_MQ135|"),'Sem RTOS RX'!$I831,LEN(",Alcool_MQ135|"),'Sem RTOS RX'!$J831,LEN(",Alcool_MQ135|"),'Sem RTOS RX'!$K831,LEN(",Toluen_MQ135|"),'Sem RTOS RX'!$L831,LEN(",MH4_MQ135|"),'Sem RTOS RX'!$M831,LEN(",O3_MQ131|"),'Sem RTOS RX'!$N831)*8</f>
        <v>672</v>
      </c>
    </row>
    <row r="832" ht="15.75" customHeight="1">
      <c r="A832" s="6" t="s">
        <v>23088</v>
      </c>
      <c r="B832" s="6" t="s">
        <v>23089</v>
      </c>
      <c r="C832" s="6" t="s">
        <v>19934</v>
      </c>
      <c r="D832" s="6" t="s">
        <v>23090</v>
      </c>
      <c r="E832" s="6" t="s">
        <v>1812</v>
      </c>
      <c r="F832" s="6" t="s">
        <v>1812</v>
      </c>
      <c r="G832" s="6" t="s">
        <v>1812</v>
      </c>
      <c r="H832" s="6" t="s">
        <v>239</v>
      </c>
      <c r="I832" s="6" t="s">
        <v>34</v>
      </c>
      <c r="J832" s="6" t="s">
        <v>55</v>
      </c>
      <c r="K832" s="6" t="s">
        <v>224</v>
      </c>
      <c r="L832" s="6" t="s">
        <v>77</v>
      </c>
      <c r="M832" s="6" t="s">
        <v>261</v>
      </c>
      <c r="N832" s="6" t="s">
        <v>153</v>
      </c>
      <c r="O832" s="6" t="s">
        <v>1812</v>
      </c>
      <c r="P832" s="6" t="s">
        <v>1812</v>
      </c>
      <c r="Q832" s="6" t="s">
        <v>1814</v>
      </c>
      <c r="R832" s="6" t="s">
        <v>1812</v>
      </c>
      <c r="S832" s="6" t="s">
        <v>1887</v>
      </c>
      <c r="T832" s="6" t="s">
        <v>1886</v>
      </c>
      <c r="U832" s="6" t="s">
        <v>1812</v>
      </c>
      <c r="V832" s="6" t="s">
        <v>1812</v>
      </c>
      <c r="W832" s="6" t="s">
        <v>1816</v>
      </c>
      <c r="X832" s="6" t="s">
        <v>7722</v>
      </c>
      <c r="Y832" s="13">
        <f>X833-'Sem RTOS RX'!$X832</f>
        <v>0.0001041666667</v>
      </c>
      <c r="Z832" s="7">
        <f>SUM(LEN(",CO_MQ135|"),'Sem RTOS RX'!$H832,LEN(",CO2_MQ135|"),'Sem RTOS RX'!$I832,LEN(",Alcool_MQ135|"),'Sem RTOS RX'!$J832,LEN(",Alcool_MQ135|"),'Sem RTOS RX'!$K832,LEN(",Toluen_MQ135|"),'Sem RTOS RX'!$L832,LEN(",MH4_MQ135|"),'Sem RTOS RX'!$M832,LEN(",O3_MQ131|"),'Sem RTOS RX'!$N832)*8</f>
        <v>672</v>
      </c>
    </row>
    <row r="833" ht="15.75" customHeight="1">
      <c r="A833" s="6" t="s">
        <v>23091</v>
      </c>
      <c r="B833" s="6" t="s">
        <v>23092</v>
      </c>
      <c r="C833" s="6" t="s">
        <v>19934</v>
      </c>
      <c r="D833" s="6" t="s">
        <v>23093</v>
      </c>
      <c r="E833" s="6" t="s">
        <v>1812</v>
      </c>
      <c r="F833" s="6" t="s">
        <v>1812</v>
      </c>
      <c r="G833" s="6" t="s">
        <v>1812</v>
      </c>
      <c r="H833" s="6" t="s">
        <v>214</v>
      </c>
      <c r="I833" s="6" t="s">
        <v>240</v>
      </c>
      <c r="J833" s="6" t="s">
        <v>239</v>
      </c>
      <c r="K833" s="6" t="s">
        <v>209</v>
      </c>
      <c r="L833" s="6" t="s">
        <v>241</v>
      </c>
      <c r="M833" s="6" t="s">
        <v>242</v>
      </c>
      <c r="N833" s="6" t="s">
        <v>108</v>
      </c>
      <c r="O833" s="6" t="s">
        <v>1812</v>
      </c>
      <c r="P833" s="6" t="s">
        <v>1812</v>
      </c>
      <c r="Q833" s="6" t="s">
        <v>1814</v>
      </c>
      <c r="R833" s="6" t="s">
        <v>1812</v>
      </c>
      <c r="S833" s="6" t="s">
        <v>1887</v>
      </c>
      <c r="T833" s="6" t="s">
        <v>1813</v>
      </c>
      <c r="U833" s="6" t="s">
        <v>1812</v>
      </c>
      <c r="V833" s="6" t="s">
        <v>1812</v>
      </c>
      <c r="W833" s="6" t="s">
        <v>1816</v>
      </c>
      <c r="X833" s="6" t="s">
        <v>23094</v>
      </c>
      <c r="Y833" s="13">
        <f>X834-'Sem RTOS RX'!$X833</f>
        <v>0.0001041666667</v>
      </c>
      <c r="Z833" s="7">
        <f>SUM(LEN(",CO_MQ135|"),'Sem RTOS RX'!$H833,LEN(",CO2_MQ135|"),'Sem RTOS RX'!$I833,LEN(",Alcool_MQ135|"),'Sem RTOS RX'!$J833,LEN(",Alcool_MQ135|"),'Sem RTOS RX'!$K833,LEN(",Toluen_MQ135|"),'Sem RTOS RX'!$L833,LEN(",MH4_MQ135|"),'Sem RTOS RX'!$M833,LEN(",O3_MQ131|"),'Sem RTOS RX'!$N833)*8</f>
        <v>672</v>
      </c>
    </row>
    <row r="834" ht="15.75" customHeight="1">
      <c r="A834" s="6" t="s">
        <v>23095</v>
      </c>
      <c r="B834" s="6" t="s">
        <v>23096</v>
      </c>
      <c r="C834" s="6" t="s">
        <v>19934</v>
      </c>
      <c r="D834" s="6" t="s">
        <v>23097</v>
      </c>
      <c r="E834" s="6" t="s">
        <v>1812</v>
      </c>
      <c r="F834" s="6" t="s">
        <v>1812</v>
      </c>
      <c r="G834" s="6" t="s">
        <v>1812</v>
      </c>
      <c r="H834" s="6" t="s">
        <v>214</v>
      </c>
      <c r="I834" s="6" t="s">
        <v>240</v>
      </c>
      <c r="J834" s="6" t="s">
        <v>239</v>
      </c>
      <c r="K834" s="6" t="s">
        <v>209</v>
      </c>
      <c r="L834" s="6" t="s">
        <v>241</v>
      </c>
      <c r="M834" s="6" t="s">
        <v>242</v>
      </c>
      <c r="N834" s="6" t="s">
        <v>288</v>
      </c>
      <c r="O834" s="6" t="s">
        <v>1812</v>
      </c>
      <c r="P834" s="6" t="s">
        <v>1812</v>
      </c>
      <c r="Q834" s="6" t="s">
        <v>1814</v>
      </c>
      <c r="R834" s="6" t="s">
        <v>1812</v>
      </c>
      <c r="S834" s="6" t="s">
        <v>1887</v>
      </c>
      <c r="T834" s="6" t="s">
        <v>1813</v>
      </c>
      <c r="U834" s="6" t="s">
        <v>1812</v>
      </c>
      <c r="V834" s="6" t="s">
        <v>1812</v>
      </c>
      <c r="W834" s="6" t="s">
        <v>1816</v>
      </c>
      <c r="X834" s="6" t="s">
        <v>7734</v>
      </c>
      <c r="Y834" s="13">
        <f>X835-'Sem RTOS RX'!$X834</f>
        <v>0.0001041666667</v>
      </c>
      <c r="Z834" s="7">
        <f>SUM(LEN(",CO_MQ135|"),'Sem RTOS RX'!$H834,LEN(",CO2_MQ135|"),'Sem RTOS RX'!$I834,LEN(",Alcool_MQ135|"),'Sem RTOS RX'!$J834,LEN(",Alcool_MQ135|"),'Sem RTOS RX'!$K834,LEN(",Toluen_MQ135|"),'Sem RTOS RX'!$L834,LEN(",MH4_MQ135|"),'Sem RTOS RX'!$M834,LEN(",O3_MQ131|"),'Sem RTOS RX'!$N834)*8</f>
        <v>672</v>
      </c>
    </row>
    <row r="835" ht="15.75" customHeight="1">
      <c r="A835" s="6" t="s">
        <v>23098</v>
      </c>
      <c r="B835" s="6" t="s">
        <v>23099</v>
      </c>
      <c r="C835" s="6" t="s">
        <v>19934</v>
      </c>
      <c r="D835" s="6" t="s">
        <v>23100</v>
      </c>
      <c r="E835" s="6" t="s">
        <v>1812</v>
      </c>
      <c r="F835" s="6" t="s">
        <v>1812</v>
      </c>
      <c r="G835" s="6" t="s">
        <v>1812</v>
      </c>
      <c r="H835" s="6" t="s">
        <v>294</v>
      </c>
      <c r="I835" s="6" t="s">
        <v>240</v>
      </c>
      <c r="J835" s="6" t="s">
        <v>156</v>
      </c>
      <c r="K835" s="6" t="s">
        <v>209</v>
      </c>
      <c r="L835" s="6" t="s">
        <v>102</v>
      </c>
      <c r="M835" s="6" t="s">
        <v>244</v>
      </c>
      <c r="N835" s="6" t="s">
        <v>153</v>
      </c>
      <c r="O835" s="6" t="s">
        <v>1812</v>
      </c>
      <c r="P835" s="6" t="s">
        <v>1812</v>
      </c>
      <c r="Q835" s="6" t="s">
        <v>1814</v>
      </c>
      <c r="R835" s="6" t="s">
        <v>1812</v>
      </c>
      <c r="S835" s="6" t="s">
        <v>1887</v>
      </c>
      <c r="T835" s="6" t="s">
        <v>1886</v>
      </c>
      <c r="U835" s="6" t="s">
        <v>1812</v>
      </c>
      <c r="V835" s="6" t="s">
        <v>1812</v>
      </c>
      <c r="W835" s="6" t="s">
        <v>1816</v>
      </c>
      <c r="X835" s="6" t="s">
        <v>23101</v>
      </c>
      <c r="Y835" s="13">
        <f>X836-'Sem RTOS RX'!$X835</f>
        <v>0.0001041666667</v>
      </c>
      <c r="Z835" s="7">
        <f>SUM(LEN(",CO_MQ135|"),'Sem RTOS RX'!$H835,LEN(",CO2_MQ135|"),'Sem RTOS RX'!$I835,LEN(",Alcool_MQ135|"),'Sem RTOS RX'!$J835,LEN(",Alcool_MQ135|"),'Sem RTOS RX'!$K835,LEN(",Toluen_MQ135|"),'Sem RTOS RX'!$L835,LEN(",MH4_MQ135|"),'Sem RTOS RX'!$M835,LEN(",O3_MQ131|"),'Sem RTOS RX'!$N835)*8</f>
        <v>672</v>
      </c>
    </row>
    <row r="836" ht="15.75" customHeight="1">
      <c r="A836" s="6" t="s">
        <v>23102</v>
      </c>
      <c r="B836" s="6" t="s">
        <v>23103</v>
      </c>
      <c r="C836" s="6" t="s">
        <v>19934</v>
      </c>
      <c r="D836" s="6" t="s">
        <v>23104</v>
      </c>
      <c r="E836" s="6" t="s">
        <v>1812</v>
      </c>
      <c r="F836" s="6" t="s">
        <v>1812</v>
      </c>
      <c r="G836" s="6" t="s">
        <v>1812</v>
      </c>
      <c r="H836" s="6" t="s">
        <v>255</v>
      </c>
      <c r="I836" s="6" t="s">
        <v>1953</v>
      </c>
      <c r="J836" s="6" t="s">
        <v>2652</v>
      </c>
      <c r="K836" s="6" t="s">
        <v>250</v>
      </c>
      <c r="L836" s="6" t="s">
        <v>293</v>
      </c>
      <c r="M836" s="6" t="s">
        <v>242</v>
      </c>
      <c r="N836" s="6" t="s">
        <v>123</v>
      </c>
      <c r="O836" s="6" t="s">
        <v>1812</v>
      </c>
      <c r="P836" s="6" t="s">
        <v>1812</v>
      </c>
      <c r="Q836" s="6" t="s">
        <v>1814</v>
      </c>
      <c r="R836" s="6" t="s">
        <v>1812</v>
      </c>
      <c r="S836" s="6" t="s">
        <v>1887</v>
      </c>
      <c r="T836" s="6" t="s">
        <v>1813</v>
      </c>
      <c r="U836" s="6" t="s">
        <v>1812</v>
      </c>
      <c r="V836" s="6" t="s">
        <v>1812</v>
      </c>
      <c r="W836" s="6" t="s">
        <v>1816</v>
      </c>
      <c r="X836" s="6" t="s">
        <v>7746</v>
      </c>
      <c r="Y836" s="13">
        <f>X837-'Sem RTOS RX'!$X836</f>
        <v>0.0002083333333</v>
      </c>
      <c r="Z836" s="7">
        <f>SUM(LEN(",CO_MQ135|"),'Sem RTOS RX'!$H836,LEN(",CO2_MQ135|"),'Sem RTOS RX'!$I836,LEN(",Alcool_MQ135|"),'Sem RTOS RX'!$J836,LEN(",Alcool_MQ135|"),'Sem RTOS RX'!$K836,LEN(",Toluen_MQ135|"),'Sem RTOS RX'!$L836,LEN(",MH4_MQ135|"),'Sem RTOS RX'!$M836,LEN(",O3_MQ131|"),'Sem RTOS RX'!$N836)*8</f>
        <v>672</v>
      </c>
    </row>
    <row r="837" ht="15.75" customHeight="1">
      <c r="A837" s="6" t="s">
        <v>23105</v>
      </c>
      <c r="B837" s="6" t="s">
        <v>23106</v>
      </c>
      <c r="C837" s="6" t="s">
        <v>19934</v>
      </c>
      <c r="D837" s="6" t="s">
        <v>23107</v>
      </c>
      <c r="E837" s="6" t="s">
        <v>1812</v>
      </c>
      <c r="F837" s="6" t="s">
        <v>1812</v>
      </c>
      <c r="G837" s="6" t="s">
        <v>1812</v>
      </c>
      <c r="H837" s="6" t="s">
        <v>245</v>
      </c>
      <c r="I837" s="6" t="s">
        <v>246</v>
      </c>
      <c r="J837" s="6" t="s">
        <v>176</v>
      </c>
      <c r="K837" s="6" t="s">
        <v>209</v>
      </c>
      <c r="L837" s="6" t="s">
        <v>145</v>
      </c>
      <c r="M837" s="6" t="s">
        <v>244</v>
      </c>
      <c r="N837" s="6" t="s">
        <v>5110</v>
      </c>
      <c r="O837" s="6" t="s">
        <v>1812</v>
      </c>
      <c r="P837" s="6" t="s">
        <v>1812</v>
      </c>
      <c r="Q837" s="6" t="s">
        <v>1814</v>
      </c>
      <c r="R837" s="6" t="s">
        <v>1812</v>
      </c>
      <c r="S837" s="6" t="s">
        <v>1887</v>
      </c>
      <c r="T837" s="6" t="s">
        <v>1813</v>
      </c>
      <c r="U837" s="6" t="s">
        <v>1812</v>
      </c>
      <c r="V837" s="6" t="s">
        <v>1812</v>
      </c>
      <c r="W837" s="6" t="s">
        <v>1816</v>
      </c>
      <c r="X837" s="6" t="s">
        <v>7758</v>
      </c>
      <c r="Y837" s="13">
        <f>X838-'Sem RTOS RX'!$X837</f>
        <v>0.0001157407407</v>
      </c>
      <c r="Z837" s="7">
        <f>SUM(LEN(",CO_MQ135|"),'Sem RTOS RX'!$H837,LEN(",CO2_MQ135|"),'Sem RTOS RX'!$I837,LEN(",Alcool_MQ135|"),'Sem RTOS RX'!$J837,LEN(",Alcool_MQ135|"),'Sem RTOS RX'!$K837,LEN(",Toluen_MQ135|"),'Sem RTOS RX'!$L837,LEN(",MH4_MQ135|"),'Sem RTOS RX'!$M837,LEN(",O3_MQ131|"),'Sem RTOS RX'!$N837)*8</f>
        <v>672</v>
      </c>
    </row>
    <row r="838" ht="15.75" customHeight="1">
      <c r="A838" s="6" t="s">
        <v>23108</v>
      </c>
      <c r="B838" s="6" t="s">
        <v>23109</v>
      </c>
      <c r="C838" s="6" t="s">
        <v>19934</v>
      </c>
      <c r="D838" s="6" t="s">
        <v>23110</v>
      </c>
      <c r="E838" s="6" t="s">
        <v>1812</v>
      </c>
      <c r="F838" s="6" t="s">
        <v>1812</v>
      </c>
      <c r="G838" s="6" t="s">
        <v>1812</v>
      </c>
      <c r="H838" s="6" t="s">
        <v>214</v>
      </c>
      <c r="I838" s="6" t="s">
        <v>240</v>
      </c>
      <c r="J838" s="6" t="s">
        <v>239</v>
      </c>
      <c r="K838" s="6" t="s">
        <v>209</v>
      </c>
      <c r="L838" s="6" t="s">
        <v>241</v>
      </c>
      <c r="M838" s="6" t="s">
        <v>242</v>
      </c>
      <c r="N838" s="6" t="s">
        <v>204</v>
      </c>
      <c r="O838" s="6" t="s">
        <v>1812</v>
      </c>
      <c r="P838" s="6" t="s">
        <v>1812</v>
      </c>
      <c r="Q838" s="6" t="s">
        <v>1814</v>
      </c>
      <c r="R838" s="6" t="s">
        <v>1812</v>
      </c>
      <c r="S838" s="6" t="s">
        <v>1887</v>
      </c>
      <c r="T838" s="6" t="s">
        <v>1886</v>
      </c>
      <c r="U838" s="6" t="s">
        <v>1812</v>
      </c>
      <c r="V838" s="6" t="s">
        <v>1812</v>
      </c>
      <c r="W838" s="6" t="s">
        <v>1816</v>
      </c>
      <c r="X838" s="6" t="s">
        <v>23111</v>
      </c>
      <c r="Y838" s="13">
        <f>X839-'Sem RTOS RX'!$X838</f>
        <v>0.0002083333333</v>
      </c>
      <c r="Z838" s="7">
        <f>SUM(LEN(",CO_MQ135|"),'Sem RTOS RX'!$H838,LEN(",CO2_MQ135|"),'Sem RTOS RX'!$I838,LEN(",Alcool_MQ135|"),'Sem RTOS RX'!$J838,LEN(",Alcool_MQ135|"),'Sem RTOS RX'!$K838,LEN(",Toluen_MQ135|"),'Sem RTOS RX'!$L838,LEN(",MH4_MQ135|"),'Sem RTOS RX'!$M838,LEN(",O3_MQ131|"),'Sem RTOS RX'!$N838)*8</f>
        <v>672</v>
      </c>
    </row>
    <row r="839" ht="15.75" customHeight="1">
      <c r="A839" s="6" t="s">
        <v>23112</v>
      </c>
      <c r="B839" s="6" t="s">
        <v>23113</v>
      </c>
      <c r="C839" s="6" t="s">
        <v>19934</v>
      </c>
      <c r="D839" s="6" t="s">
        <v>23114</v>
      </c>
      <c r="E839" s="6" t="s">
        <v>1812</v>
      </c>
      <c r="F839" s="6" t="s">
        <v>1812</v>
      </c>
      <c r="G839" s="6" t="s">
        <v>1812</v>
      </c>
      <c r="H839" s="6" t="s">
        <v>214</v>
      </c>
      <c r="I839" s="6" t="s">
        <v>240</v>
      </c>
      <c r="J839" s="6" t="s">
        <v>239</v>
      </c>
      <c r="K839" s="6" t="s">
        <v>209</v>
      </c>
      <c r="L839" s="6" t="s">
        <v>241</v>
      </c>
      <c r="M839" s="6" t="s">
        <v>242</v>
      </c>
      <c r="N839" s="6" t="s">
        <v>149</v>
      </c>
      <c r="O839" s="6" t="s">
        <v>1812</v>
      </c>
      <c r="P839" s="6" t="s">
        <v>1812</v>
      </c>
      <c r="Q839" s="6" t="s">
        <v>1814</v>
      </c>
      <c r="R839" s="6" t="s">
        <v>1812</v>
      </c>
      <c r="S839" s="6" t="s">
        <v>1887</v>
      </c>
      <c r="T839" s="6" t="s">
        <v>1813</v>
      </c>
      <c r="U839" s="6" t="s">
        <v>1812</v>
      </c>
      <c r="V839" s="6" t="s">
        <v>1812</v>
      </c>
      <c r="W839" s="6" t="s">
        <v>1816</v>
      </c>
      <c r="X839" s="6" t="s">
        <v>23115</v>
      </c>
      <c r="Y839" s="13">
        <f>X840-'Sem RTOS RX'!$X839</f>
        <v>0.0002083333333</v>
      </c>
      <c r="Z839" s="7">
        <f>SUM(LEN(",CO_MQ135|"),'Sem RTOS RX'!$H839,LEN(",CO2_MQ135|"),'Sem RTOS RX'!$I839,LEN(",Alcool_MQ135|"),'Sem RTOS RX'!$J839,LEN(",Alcool_MQ135|"),'Sem RTOS RX'!$K839,LEN(",Toluen_MQ135|"),'Sem RTOS RX'!$L839,LEN(",MH4_MQ135|"),'Sem RTOS RX'!$M839,LEN(",O3_MQ131|"),'Sem RTOS RX'!$N839)*8</f>
        <v>672</v>
      </c>
    </row>
    <row r="840" ht="15.75" customHeight="1">
      <c r="A840" s="6" t="s">
        <v>23116</v>
      </c>
      <c r="B840" s="6" t="s">
        <v>23117</v>
      </c>
      <c r="C840" s="6" t="s">
        <v>19934</v>
      </c>
      <c r="D840" s="6" t="s">
        <v>23118</v>
      </c>
      <c r="E840" s="6" t="s">
        <v>1812</v>
      </c>
      <c r="F840" s="6" t="s">
        <v>1812</v>
      </c>
      <c r="G840" s="6" t="s">
        <v>1812</v>
      </c>
      <c r="H840" s="6" t="s">
        <v>2569</v>
      </c>
      <c r="I840" s="6" t="s">
        <v>1953</v>
      </c>
      <c r="J840" s="6" t="s">
        <v>84</v>
      </c>
      <c r="K840" s="6" t="s">
        <v>250</v>
      </c>
      <c r="L840" s="6" t="s">
        <v>293</v>
      </c>
      <c r="M840" s="6" t="s">
        <v>242</v>
      </c>
      <c r="N840" s="6" t="s">
        <v>186</v>
      </c>
      <c r="O840" s="6" t="s">
        <v>1812</v>
      </c>
      <c r="P840" s="6" t="s">
        <v>1812</v>
      </c>
      <c r="Q840" s="6" t="s">
        <v>1814</v>
      </c>
      <c r="R840" s="6" t="s">
        <v>1812</v>
      </c>
      <c r="S840" s="6" t="s">
        <v>1887</v>
      </c>
      <c r="T840" s="6" t="s">
        <v>1886</v>
      </c>
      <c r="U840" s="6" t="s">
        <v>1812</v>
      </c>
      <c r="V840" s="6" t="s">
        <v>1812</v>
      </c>
      <c r="W840" s="6" t="s">
        <v>1816</v>
      </c>
      <c r="X840" s="6" t="s">
        <v>23119</v>
      </c>
      <c r="Y840" s="13">
        <f>X841-'Sem RTOS RX'!$X840</f>
        <v>0.0002083333333</v>
      </c>
      <c r="Z840" s="7">
        <f>SUM(LEN(",CO_MQ135|"),'Sem RTOS RX'!$H840,LEN(",CO2_MQ135|"),'Sem RTOS RX'!$I840,LEN(",Alcool_MQ135|"),'Sem RTOS RX'!$J840,LEN(",Alcool_MQ135|"),'Sem RTOS RX'!$K840,LEN(",Toluen_MQ135|"),'Sem RTOS RX'!$L840,LEN(",MH4_MQ135|"),'Sem RTOS RX'!$M840,LEN(",O3_MQ131|"),'Sem RTOS RX'!$N840)*8</f>
        <v>672</v>
      </c>
    </row>
    <row r="841" ht="15.75" customHeight="1">
      <c r="A841" s="6" t="s">
        <v>23120</v>
      </c>
      <c r="B841" s="6" t="s">
        <v>23121</v>
      </c>
      <c r="C841" s="6" t="s">
        <v>19934</v>
      </c>
      <c r="D841" s="6" t="s">
        <v>23122</v>
      </c>
      <c r="E841" s="6" t="s">
        <v>1812</v>
      </c>
      <c r="F841" s="6" t="s">
        <v>1812</v>
      </c>
      <c r="G841" s="6" t="s">
        <v>1812</v>
      </c>
      <c r="H841" s="6" t="s">
        <v>2569</v>
      </c>
      <c r="I841" s="6" t="s">
        <v>1953</v>
      </c>
      <c r="J841" s="6" t="s">
        <v>84</v>
      </c>
      <c r="K841" s="6" t="s">
        <v>250</v>
      </c>
      <c r="L841" s="6" t="s">
        <v>254</v>
      </c>
      <c r="M841" s="6" t="s">
        <v>242</v>
      </c>
      <c r="N841" s="6" t="s">
        <v>295</v>
      </c>
      <c r="O841" s="6" t="s">
        <v>1812</v>
      </c>
      <c r="P841" s="6" t="s">
        <v>1812</v>
      </c>
      <c r="Q841" s="6" t="s">
        <v>1814</v>
      </c>
      <c r="R841" s="6" t="s">
        <v>1812</v>
      </c>
      <c r="S841" s="6" t="s">
        <v>1887</v>
      </c>
      <c r="T841" s="6" t="s">
        <v>1813</v>
      </c>
      <c r="U841" s="6" t="s">
        <v>1812</v>
      </c>
      <c r="V841" s="6" t="s">
        <v>1812</v>
      </c>
      <c r="W841" s="6" t="s">
        <v>1816</v>
      </c>
      <c r="X841" s="6" t="s">
        <v>23123</v>
      </c>
      <c r="Y841" s="13">
        <f>X842-'Sem RTOS RX'!$X841</f>
        <v>0.0001041666667</v>
      </c>
      <c r="Z841" s="7">
        <f>SUM(LEN(",CO_MQ135|"),'Sem RTOS RX'!$H841,LEN(",CO2_MQ135|"),'Sem RTOS RX'!$I841,LEN(",Alcool_MQ135|"),'Sem RTOS RX'!$J841,LEN(",Alcool_MQ135|"),'Sem RTOS RX'!$K841,LEN(",Toluen_MQ135|"),'Sem RTOS RX'!$L841,LEN(",MH4_MQ135|"),'Sem RTOS RX'!$M841,LEN(",O3_MQ131|"),'Sem RTOS RX'!$N841)*8</f>
        <v>672</v>
      </c>
    </row>
    <row r="842" ht="15.75" customHeight="1">
      <c r="A842" s="6" t="s">
        <v>23124</v>
      </c>
      <c r="B842" s="6" t="s">
        <v>23125</v>
      </c>
      <c r="C842" s="6" t="s">
        <v>19934</v>
      </c>
      <c r="D842" s="6" t="s">
        <v>23126</v>
      </c>
      <c r="E842" s="6" t="s">
        <v>1812</v>
      </c>
      <c r="F842" s="6" t="s">
        <v>1812</v>
      </c>
      <c r="G842" s="6" t="s">
        <v>1812</v>
      </c>
      <c r="H842" s="6" t="s">
        <v>214</v>
      </c>
      <c r="I842" s="6" t="s">
        <v>240</v>
      </c>
      <c r="J842" s="6" t="s">
        <v>239</v>
      </c>
      <c r="K842" s="6" t="s">
        <v>209</v>
      </c>
      <c r="L842" s="6" t="s">
        <v>241</v>
      </c>
      <c r="M842" s="6" t="s">
        <v>242</v>
      </c>
      <c r="N842" s="6" t="s">
        <v>290</v>
      </c>
      <c r="O842" s="6" t="s">
        <v>1812</v>
      </c>
      <c r="P842" s="6" t="s">
        <v>1812</v>
      </c>
      <c r="Q842" s="6" t="s">
        <v>1814</v>
      </c>
      <c r="R842" s="6" t="s">
        <v>1812</v>
      </c>
      <c r="S842" s="6" t="s">
        <v>1887</v>
      </c>
      <c r="T842" s="6" t="s">
        <v>1813</v>
      </c>
      <c r="U842" s="6" t="s">
        <v>1812</v>
      </c>
      <c r="V842" s="6" t="s">
        <v>1812</v>
      </c>
      <c r="W842" s="6" t="s">
        <v>1816</v>
      </c>
      <c r="X842" s="6" t="s">
        <v>23127</v>
      </c>
      <c r="Y842" s="13">
        <f>X843-'Sem RTOS RX'!$X842</f>
        <v>0.0001041666667</v>
      </c>
      <c r="Z842" s="7">
        <f>SUM(LEN(",CO_MQ135|"),'Sem RTOS RX'!$H842,LEN(",CO2_MQ135|"),'Sem RTOS RX'!$I842,LEN(",Alcool_MQ135|"),'Sem RTOS RX'!$J842,LEN(",Alcool_MQ135|"),'Sem RTOS RX'!$K842,LEN(",Toluen_MQ135|"),'Sem RTOS RX'!$L842,LEN(",MH4_MQ135|"),'Sem RTOS RX'!$M842,LEN(",O3_MQ131|"),'Sem RTOS RX'!$N842)*8</f>
        <v>672</v>
      </c>
    </row>
    <row r="843" ht="15.75" customHeight="1">
      <c r="A843" s="6" t="s">
        <v>23128</v>
      </c>
      <c r="B843" s="6" t="s">
        <v>23129</v>
      </c>
      <c r="C843" s="6" t="s">
        <v>19934</v>
      </c>
      <c r="D843" s="6" t="s">
        <v>23130</v>
      </c>
      <c r="E843" s="6" t="s">
        <v>1812</v>
      </c>
      <c r="F843" s="6" t="s">
        <v>1812</v>
      </c>
      <c r="G843" s="6" t="s">
        <v>1812</v>
      </c>
      <c r="H843" s="6" t="s">
        <v>255</v>
      </c>
      <c r="I843" s="6" t="s">
        <v>1953</v>
      </c>
      <c r="J843" s="6" t="s">
        <v>2652</v>
      </c>
      <c r="K843" s="6" t="s">
        <v>250</v>
      </c>
      <c r="L843" s="6" t="s">
        <v>293</v>
      </c>
      <c r="M843" s="6" t="s">
        <v>242</v>
      </c>
      <c r="N843" s="6" t="s">
        <v>331</v>
      </c>
      <c r="O843" s="6" t="s">
        <v>1812</v>
      </c>
      <c r="P843" s="6" t="s">
        <v>1812</v>
      </c>
      <c r="Q843" s="6" t="s">
        <v>1814</v>
      </c>
      <c r="R843" s="6" t="s">
        <v>1812</v>
      </c>
      <c r="S843" s="6" t="s">
        <v>1887</v>
      </c>
      <c r="T843" s="6" t="s">
        <v>1886</v>
      </c>
      <c r="U843" s="6" t="s">
        <v>1812</v>
      </c>
      <c r="V843" s="6" t="s">
        <v>1812</v>
      </c>
      <c r="W843" s="6" t="s">
        <v>1816</v>
      </c>
      <c r="X843" s="6" t="s">
        <v>23131</v>
      </c>
      <c r="Y843" s="13">
        <f>X844-'Sem RTOS RX'!$X843</f>
        <v>0.0001041666667</v>
      </c>
      <c r="Z843" s="7">
        <f>SUM(LEN(",CO_MQ135|"),'Sem RTOS RX'!$H843,LEN(",CO2_MQ135|"),'Sem RTOS RX'!$I843,LEN(",Alcool_MQ135|"),'Sem RTOS RX'!$J843,LEN(",Alcool_MQ135|"),'Sem RTOS RX'!$K843,LEN(",Toluen_MQ135|"),'Sem RTOS RX'!$L843,LEN(",MH4_MQ135|"),'Sem RTOS RX'!$M843,LEN(",O3_MQ131|"),'Sem RTOS RX'!$N843)*8</f>
        <v>672</v>
      </c>
    </row>
    <row r="844" ht="15.75" customHeight="1">
      <c r="A844" s="6" t="s">
        <v>23132</v>
      </c>
      <c r="B844" s="6" t="s">
        <v>23133</v>
      </c>
      <c r="C844" s="6" t="s">
        <v>19934</v>
      </c>
      <c r="D844" s="6" t="s">
        <v>23134</v>
      </c>
      <c r="E844" s="6" t="s">
        <v>1812</v>
      </c>
      <c r="F844" s="6" t="s">
        <v>1812</v>
      </c>
      <c r="G844" s="6" t="s">
        <v>1812</v>
      </c>
      <c r="H844" s="6" t="s">
        <v>299</v>
      </c>
      <c r="I844" s="6" t="s">
        <v>283</v>
      </c>
      <c r="J844" s="6" t="s">
        <v>84</v>
      </c>
      <c r="K844" s="6" t="s">
        <v>250</v>
      </c>
      <c r="L844" s="6" t="s">
        <v>254</v>
      </c>
      <c r="M844" s="6" t="s">
        <v>242</v>
      </c>
      <c r="N844" s="6" t="s">
        <v>266</v>
      </c>
      <c r="O844" s="6" t="s">
        <v>1812</v>
      </c>
      <c r="P844" s="6" t="s">
        <v>1812</v>
      </c>
      <c r="Q844" s="6" t="s">
        <v>1814</v>
      </c>
      <c r="R844" s="6" t="s">
        <v>1812</v>
      </c>
      <c r="S844" s="6" t="s">
        <v>1887</v>
      </c>
      <c r="T844" s="6" t="s">
        <v>1886</v>
      </c>
      <c r="U844" s="6" t="s">
        <v>1812</v>
      </c>
      <c r="V844" s="6" t="s">
        <v>1812</v>
      </c>
      <c r="W844" s="6" t="s">
        <v>1816</v>
      </c>
      <c r="X844" s="6" t="s">
        <v>7818</v>
      </c>
      <c r="Y844" s="13">
        <f>X845-'Sem RTOS RX'!$X844</f>
        <v>0.0001041666667</v>
      </c>
      <c r="Z844" s="7">
        <f>SUM(LEN(",CO_MQ135|"),'Sem RTOS RX'!$H844,LEN(",CO2_MQ135|"),'Sem RTOS RX'!$I844,LEN(",Alcool_MQ135|"),'Sem RTOS RX'!$J844,LEN(",Alcool_MQ135|"),'Sem RTOS RX'!$K844,LEN(",Toluen_MQ135|"),'Sem RTOS RX'!$L844,LEN(",MH4_MQ135|"),'Sem RTOS RX'!$M844,LEN(",O3_MQ131|"),'Sem RTOS RX'!$N844)*8</f>
        <v>672</v>
      </c>
    </row>
    <row r="845" ht="15.75" customHeight="1">
      <c r="A845" s="6" t="s">
        <v>23135</v>
      </c>
      <c r="B845" s="6" t="s">
        <v>23136</v>
      </c>
      <c r="C845" s="6" t="s">
        <v>19934</v>
      </c>
      <c r="D845" s="6" t="s">
        <v>23137</v>
      </c>
      <c r="E845" s="6" t="s">
        <v>1812</v>
      </c>
      <c r="F845" s="6" t="s">
        <v>1812</v>
      </c>
      <c r="G845" s="6" t="s">
        <v>1812</v>
      </c>
      <c r="H845" s="6" t="s">
        <v>214</v>
      </c>
      <c r="I845" s="6" t="s">
        <v>240</v>
      </c>
      <c r="J845" s="6" t="s">
        <v>239</v>
      </c>
      <c r="K845" s="6" t="s">
        <v>209</v>
      </c>
      <c r="L845" s="6" t="s">
        <v>241</v>
      </c>
      <c r="M845" s="6" t="s">
        <v>242</v>
      </c>
      <c r="N845" s="6" t="s">
        <v>169</v>
      </c>
      <c r="O845" s="6" t="s">
        <v>1812</v>
      </c>
      <c r="P845" s="6" t="s">
        <v>1812</v>
      </c>
      <c r="Q845" s="6" t="s">
        <v>1814</v>
      </c>
      <c r="R845" s="6" t="s">
        <v>1812</v>
      </c>
      <c r="S845" s="6" t="s">
        <v>1887</v>
      </c>
      <c r="T845" s="6" t="s">
        <v>1813</v>
      </c>
      <c r="U845" s="6" t="s">
        <v>1812</v>
      </c>
      <c r="V845" s="6" t="s">
        <v>1812</v>
      </c>
      <c r="W845" s="6" t="s">
        <v>1816</v>
      </c>
      <c r="X845" s="6" t="s">
        <v>23138</v>
      </c>
      <c r="Y845" s="13">
        <f>X846-'Sem RTOS RX'!$X845</f>
        <v>0.0001041666667</v>
      </c>
      <c r="Z845" s="7">
        <f>SUM(LEN(",CO_MQ135|"),'Sem RTOS RX'!$H845,LEN(",CO2_MQ135|"),'Sem RTOS RX'!$I845,LEN(",Alcool_MQ135|"),'Sem RTOS RX'!$J845,LEN(",Alcool_MQ135|"),'Sem RTOS RX'!$K845,LEN(",Toluen_MQ135|"),'Sem RTOS RX'!$L845,LEN(",MH4_MQ135|"),'Sem RTOS RX'!$M845,LEN(",O3_MQ131|"),'Sem RTOS RX'!$N845)*8</f>
        <v>672</v>
      </c>
    </row>
    <row r="846" ht="15.75" customHeight="1">
      <c r="A846" s="6" t="s">
        <v>23139</v>
      </c>
      <c r="B846" s="6" t="s">
        <v>23140</v>
      </c>
      <c r="C846" s="6" t="s">
        <v>19934</v>
      </c>
      <c r="D846" s="6" t="s">
        <v>23141</v>
      </c>
      <c r="E846" s="6" t="s">
        <v>1812</v>
      </c>
      <c r="F846" s="6" t="s">
        <v>1812</v>
      </c>
      <c r="G846" s="6" t="s">
        <v>1812</v>
      </c>
      <c r="H846" s="6" t="s">
        <v>298</v>
      </c>
      <c r="I846" s="6" t="s">
        <v>283</v>
      </c>
      <c r="J846" s="6" t="s">
        <v>206</v>
      </c>
      <c r="K846" s="6" t="s">
        <v>250</v>
      </c>
      <c r="L846" s="6" t="s">
        <v>140</v>
      </c>
      <c r="M846" s="6" t="s">
        <v>242</v>
      </c>
      <c r="N846" s="6" t="s">
        <v>201</v>
      </c>
      <c r="O846" s="6" t="s">
        <v>1812</v>
      </c>
      <c r="P846" s="6" t="s">
        <v>1812</v>
      </c>
      <c r="Q846" s="6" t="s">
        <v>1814</v>
      </c>
      <c r="R846" s="6" t="s">
        <v>1812</v>
      </c>
      <c r="S846" s="6" t="s">
        <v>1887</v>
      </c>
      <c r="T846" s="6" t="s">
        <v>1886</v>
      </c>
      <c r="U846" s="6" t="s">
        <v>1812</v>
      </c>
      <c r="V846" s="6" t="s">
        <v>1812</v>
      </c>
      <c r="W846" s="6" t="s">
        <v>1816</v>
      </c>
      <c r="X846" s="6" t="s">
        <v>7830</v>
      </c>
      <c r="Y846" s="13">
        <f>X847-'Sem RTOS RX'!$X846</f>
        <v>0.0001041666667</v>
      </c>
      <c r="Z846" s="7">
        <f>SUM(LEN(",CO_MQ135|"),'Sem RTOS RX'!$H846,LEN(",CO2_MQ135|"),'Sem RTOS RX'!$I846,LEN(",Alcool_MQ135|"),'Sem RTOS RX'!$J846,LEN(",Alcool_MQ135|"),'Sem RTOS RX'!$K846,LEN(",Toluen_MQ135|"),'Sem RTOS RX'!$L846,LEN(",MH4_MQ135|"),'Sem RTOS RX'!$M846,LEN(",O3_MQ131|"),'Sem RTOS RX'!$N846)*8</f>
        <v>672</v>
      </c>
    </row>
    <row r="847" ht="15.75" customHeight="1">
      <c r="A847" s="6" t="s">
        <v>23142</v>
      </c>
      <c r="B847" s="6" t="s">
        <v>23143</v>
      </c>
      <c r="C847" s="6" t="s">
        <v>19934</v>
      </c>
      <c r="D847" s="6" t="s">
        <v>23144</v>
      </c>
      <c r="E847" s="6" t="s">
        <v>1812</v>
      </c>
      <c r="F847" s="6" t="s">
        <v>1812</v>
      </c>
      <c r="G847" s="6" t="s">
        <v>1812</v>
      </c>
      <c r="H847" s="6" t="s">
        <v>299</v>
      </c>
      <c r="I847" s="6" t="s">
        <v>283</v>
      </c>
      <c r="J847" s="6" t="s">
        <v>84</v>
      </c>
      <c r="K847" s="6" t="s">
        <v>250</v>
      </c>
      <c r="L847" s="6" t="s">
        <v>254</v>
      </c>
      <c r="M847" s="6" t="s">
        <v>242</v>
      </c>
      <c r="N847" s="6" t="s">
        <v>2569</v>
      </c>
      <c r="O847" s="6" t="s">
        <v>1812</v>
      </c>
      <c r="P847" s="6" t="s">
        <v>1812</v>
      </c>
      <c r="Q847" s="6" t="s">
        <v>1814</v>
      </c>
      <c r="R847" s="6" t="s">
        <v>1812</v>
      </c>
      <c r="S847" s="6" t="s">
        <v>1887</v>
      </c>
      <c r="T847" s="6" t="s">
        <v>1886</v>
      </c>
      <c r="U847" s="6" t="s">
        <v>1812</v>
      </c>
      <c r="V847" s="6" t="s">
        <v>1812</v>
      </c>
      <c r="W847" s="6" t="s">
        <v>1816</v>
      </c>
      <c r="X847" s="6" t="s">
        <v>23145</v>
      </c>
      <c r="Y847" s="13">
        <f>X848-'Sem RTOS RX'!$X847</f>
        <v>0.0002083333333</v>
      </c>
      <c r="Z847" s="7">
        <f>SUM(LEN(",CO_MQ135|"),'Sem RTOS RX'!$H847,LEN(",CO2_MQ135|"),'Sem RTOS RX'!$I847,LEN(",Alcool_MQ135|"),'Sem RTOS RX'!$J847,LEN(",Alcool_MQ135|"),'Sem RTOS RX'!$K847,LEN(",Toluen_MQ135|"),'Sem RTOS RX'!$L847,LEN(",MH4_MQ135|"),'Sem RTOS RX'!$M847,LEN(",O3_MQ131|"),'Sem RTOS RX'!$N847)*8</f>
        <v>672</v>
      </c>
    </row>
    <row r="848" ht="15.75" customHeight="1">
      <c r="A848" s="6" t="s">
        <v>23146</v>
      </c>
      <c r="B848" s="6" t="s">
        <v>23147</v>
      </c>
      <c r="C848" s="6" t="s">
        <v>19934</v>
      </c>
      <c r="D848" s="6" t="s">
        <v>23148</v>
      </c>
      <c r="E848" s="6" t="s">
        <v>1812</v>
      </c>
      <c r="F848" s="6" t="s">
        <v>1812</v>
      </c>
      <c r="G848" s="6" t="s">
        <v>1812</v>
      </c>
      <c r="H848" s="6" t="s">
        <v>1970</v>
      </c>
      <c r="I848" s="6" t="s">
        <v>247</v>
      </c>
      <c r="J848" s="6" t="s">
        <v>106</v>
      </c>
      <c r="K848" s="6" t="s">
        <v>220</v>
      </c>
      <c r="L848" s="6" t="s">
        <v>58</v>
      </c>
      <c r="M848" s="6" t="s">
        <v>244</v>
      </c>
      <c r="N848" s="6" t="s">
        <v>1943</v>
      </c>
      <c r="O848" s="6" t="s">
        <v>1812</v>
      </c>
      <c r="P848" s="6" t="s">
        <v>1812</v>
      </c>
      <c r="Q848" s="6" t="s">
        <v>1814</v>
      </c>
      <c r="R848" s="6" t="s">
        <v>1812</v>
      </c>
      <c r="S848" s="6" t="s">
        <v>1887</v>
      </c>
      <c r="T848" s="6" t="s">
        <v>1886</v>
      </c>
      <c r="U848" s="6" t="s">
        <v>1812</v>
      </c>
      <c r="V848" s="6" t="s">
        <v>1812</v>
      </c>
      <c r="W848" s="6" t="s">
        <v>1816</v>
      </c>
      <c r="X848" s="6" t="s">
        <v>23149</v>
      </c>
      <c r="Y848" s="13">
        <f>X849-'Sem RTOS RX'!$X848</f>
        <v>0.0001041666667</v>
      </c>
      <c r="Z848" s="7">
        <f>SUM(LEN(",CO_MQ135|"),'Sem RTOS RX'!$H848,LEN(",CO2_MQ135|"),'Sem RTOS RX'!$I848,LEN(",Alcool_MQ135|"),'Sem RTOS RX'!$J848,LEN(",Alcool_MQ135|"),'Sem RTOS RX'!$K848,LEN(",Toluen_MQ135|"),'Sem RTOS RX'!$L848,LEN(",MH4_MQ135|"),'Sem RTOS RX'!$M848,LEN(",O3_MQ131|"),'Sem RTOS RX'!$N848)*8</f>
        <v>672</v>
      </c>
    </row>
    <row r="849" ht="15.75" customHeight="1">
      <c r="A849" s="6" t="s">
        <v>23150</v>
      </c>
      <c r="B849" s="6" t="s">
        <v>23151</v>
      </c>
      <c r="C849" s="6" t="s">
        <v>19934</v>
      </c>
      <c r="D849" s="6" t="s">
        <v>23152</v>
      </c>
      <c r="E849" s="6" t="s">
        <v>1812</v>
      </c>
      <c r="F849" s="6" t="s">
        <v>1812</v>
      </c>
      <c r="G849" s="6" t="s">
        <v>1812</v>
      </c>
      <c r="H849" s="6" t="s">
        <v>277</v>
      </c>
      <c r="I849" s="6" t="s">
        <v>246</v>
      </c>
      <c r="J849" s="6" t="s">
        <v>176</v>
      </c>
      <c r="K849" s="6" t="s">
        <v>209</v>
      </c>
      <c r="L849" s="6" t="s">
        <v>278</v>
      </c>
      <c r="M849" s="6" t="s">
        <v>244</v>
      </c>
      <c r="N849" s="6" t="s">
        <v>185</v>
      </c>
      <c r="O849" s="6" t="s">
        <v>1812</v>
      </c>
      <c r="P849" s="6" t="s">
        <v>1812</v>
      </c>
      <c r="Q849" s="6" t="s">
        <v>1814</v>
      </c>
      <c r="R849" s="6" t="s">
        <v>1812</v>
      </c>
      <c r="S849" s="6" t="s">
        <v>1887</v>
      </c>
      <c r="T849" s="6" t="s">
        <v>1886</v>
      </c>
      <c r="U849" s="6" t="s">
        <v>1812</v>
      </c>
      <c r="V849" s="6" t="s">
        <v>1812</v>
      </c>
      <c r="W849" s="6" t="s">
        <v>1816</v>
      </c>
      <c r="X849" s="6" t="s">
        <v>7854</v>
      </c>
      <c r="Y849" s="13">
        <f>X850-'Sem RTOS RX'!$X849</f>
        <v>0.0002199074074</v>
      </c>
      <c r="Z849" s="7">
        <f>SUM(LEN(",CO_MQ135|"),'Sem RTOS RX'!$H849,LEN(",CO2_MQ135|"),'Sem RTOS RX'!$I849,LEN(",Alcool_MQ135|"),'Sem RTOS RX'!$J849,LEN(",Alcool_MQ135|"),'Sem RTOS RX'!$K849,LEN(",Toluen_MQ135|"),'Sem RTOS RX'!$L849,LEN(",MH4_MQ135|"),'Sem RTOS RX'!$M849,LEN(",O3_MQ131|"),'Sem RTOS RX'!$N849)*8</f>
        <v>672</v>
      </c>
    </row>
    <row r="850" ht="15.75" customHeight="1">
      <c r="A850" s="6" t="s">
        <v>23153</v>
      </c>
      <c r="B850" s="6" t="s">
        <v>23154</v>
      </c>
      <c r="C850" s="6" t="s">
        <v>19934</v>
      </c>
      <c r="D850" s="6" t="s">
        <v>23155</v>
      </c>
      <c r="E850" s="6" t="s">
        <v>1812</v>
      </c>
      <c r="F850" s="6" t="s">
        <v>1812</v>
      </c>
      <c r="G850" s="6" t="s">
        <v>1812</v>
      </c>
      <c r="H850" s="6" t="s">
        <v>2569</v>
      </c>
      <c r="I850" s="6" t="s">
        <v>1953</v>
      </c>
      <c r="J850" s="6" t="s">
        <v>84</v>
      </c>
      <c r="K850" s="6" t="s">
        <v>250</v>
      </c>
      <c r="L850" s="6" t="s">
        <v>254</v>
      </c>
      <c r="M850" s="6" t="s">
        <v>242</v>
      </c>
      <c r="N850" s="6" t="s">
        <v>302</v>
      </c>
      <c r="O850" s="6" t="s">
        <v>1812</v>
      </c>
      <c r="P850" s="6" t="s">
        <v>1812</v>
      </c>
      <c r="Q850" s="6" t="s">
        <v>1814</v>
      </c>
      <c r="R850" s="6" t="s">
        <v>1812</v>
      </c>
      <c r="S850" s="6" t="s">
        <v>1887</v>
      </c>
      <c r="T850" s="6" t="s">
        <v>1813</v>
      </c>
      <c r="U850" s="6" t="s">
        <v>1812</v>
      </c>
      <c r="V850" s="6" t="s">
        <v>1812</v>
      </c>
      <c r="W850" s="6" t="s">
        <v>1816</v>
      </c>
      <c r="X850" s="6" t="s">
        <v>23156</v>
      </c>
      <c r="Y850" s="13">
        <f>X851-'Sem RTOS RX'!$X850</f>
        <v>0.0001041666667</v>
      </c>
      <c r="Z850" s="7">
        <f>SUM(LEN(",CO_MQ135|"),'Sem RTOS RX'!$H850,LEN(",CO2_MQ135|"),'Sem RTOS RX'!$I850,LEN(",Alcool_MQ135|"),'Sem RTOS RX'!$J850,LEN(",Alcool_MQ135|"),'Sem RTOS RX'!$K850,LEN(",Toluen_MQ135|"),'Sem RTOS RX'!$L850,LEN(",MH4_MQ135|"),'Sem RTOS RX'!$M850,LEN(",O3_MQ131|"),'Sem RTOS RX'!$N850)*8</f>
        <v>672</v>
      </c>
    </row>
    <row r="851" ht="15.75" customHeight="1">
      <c r="A851" s="6" t="s">
        <v>23157</v>
      </c>
      <c r="B851" s="6" t="s">
        <v>23158</v>
      </c>
      <c r="C851" s="6" t="s">
        <v>19934</v>
      </c>
      <c r="D851" s="6" t="s">
        <v>23159</v>
      </c>
      <c r="E851" s="6" t="s">
        <v>1812</v>
      </c>
      <c r="F851" s="6" t="s">
        <v>1812</v>
      </c>
      <c r="G851" s="6" t="s">
        <v>1812</v>
      </c>
      <c r="H851" s="6" t="s">
        <v>211</v>
      </c>
      <c r="I851" s="6" t="s">
        <v>1953</v>
      </c>
      <c r="J851" s="6" t="s">
        <v>239</v>
      </c>
      <c r="K851" s="6" t="s">
        <v>209</v>
      </c>
      <c r="L851" s="6" t="s">
        <v>241</v>
      </c>
      <c r="M851" s="6" t="s">
        <v>242</v>
      </c>
      <c r="N851" s="6" t="s">
        <v>249</v>
      </c>
      <c r="O851" s="6" t="s">
        <v>1812</v>
      </c>
      <c r="P851" s="6" t="s">
        <v>1812</v>
      </c>
      <c r="Q851" s="6" t="s">
        <v>1814</v>
      </c>
      <c r="R851" s="6" t="s">
        <v>1812</v>
      </c>
      <c r="S851" s="6" t="s">
        <v>1887</v>
      </c>
      <c r="T851" s="6" t="s">
        <v>1886</v>
      </c>
      <c r="U851" s="6" t="s">
        <v>1812</v>
      </c>
      <c r="V851" s="6" t="s">
        <v>1812</v>
      </c>
      <c r="W851" s="6" t="s">
        <v>1816</v>
      </c>
      <c r="X851" s="6" t="s">
        <v>23160</v>
      </c>
      <c r="Y851" s="13">
        <f>X852-'Sem RTOS RX'!$X851</f>
        <v>0.0001041666667</v>
      </c>
      <c r="Z851" s="7">
        <f>SUM(LEN(",CO_MQ135|"),'Sem RTOS RX'!$H851,LEN(",CO2_MQ135|"),'Sem RTOS RX'!$I851,LEN(",Alcool_MQ135|"),'Sem RTOS RX'!$J851,LEN(",Alcool_MQ135|"),'Sem RTOS RX'!$K851,LEN(",Toluen_MQ135|"),'Sem RTOS RX'!$L851,LEN(",MH4_MQ135|"),'Sem RTOS RX'!$M851,LEN(",O3_MQ131|"),'Sem RTOS RX'!$N851)*8</f>
        <v>672</v>
      </c>
    </row>
    <row r="852" ht="15.75" customHeight="1">
      <c r="A852" s="6" t="s">
        <v>23161</v>
      </c>
      <c r="B852" s="6" t="s">
        <v>23162</v>
      </c>
      <c r="C852" s="6" t="s">
        <v>19934</v>
      </c>
      <c r="D852" s="6" t="s">
        <v>23163</v>
      </c>
      <c r="E852" s="6" t="s">
        <v>1812</v>
      </c>
      <c r="F852" s="6" t="s">
        <v>1812</v>
      </c>
      <c r="G852" s="6" t="s">
        <v>1812</v>
      </c>
      <c r="H852" s="6" t="s">
        <v>214</v>
      </c>
      <c r="I852" s="6" t="s">
        <v>240</v>
      </c>
      <c r="J852" s="6" t="s">
        <v>239</v>
      </c>
      <c r="K852" s="6" t="s">
        <v>209</v>
      </c>
      <c r="L852" s="6" t="s">
        <v>241</v>
      </c>
      <c r="M852" s="6" t="s">
        <v>242</v>
      </c>
      <c r="N852" s="6" t="s">
        <v>5147</v>
      </c>
      <c r="O852" s="6" t="s">
        <v>1812</v>
      </c>
      <c r="P852" s="6" t="s">
        <v>1812</v>
      </c>
      <c r="Q852" s="6" t="s">
        <v>1814</v>
      </c>
      <c r="R852" s="6" t="s">
        <v>1812</v>
      </c>
      <c r="S852" s="6" t="s">
        <v>1887</v>
      </c>
      <c r="T852" s="6" t="s">
        <v>1886</v>
      </c>
      <c r="U852" s="6" t="s">
        <v>1812</v>
      </c>
      <c r="V852" s="6" t="s">
        <v>1812</v>
      </c>
      <c r="W852" s="6" t="s">
        <v>1816</v>
      </c>
      <c r="X852" s="6" t="s">
        <v>23164</v>
      </c>
      <c r="Y852" s="13">
        <f>X853-'Sem RTOS RX'!$X852</f>
        <v>0.0001041666667</v>
      </c>
      <c r="Z852" s="7">
        <f>SUM(LEN(",CO_MQ135|"),'Sem RTOS RX'!$H852,LEN(",CO2_MQ135|"),'Sem RTOS RX'!$I852,LEN(",Alcool_MQ135|"),'Sem RTOS RX'!$J852,LEN(",Alcool_MQ135|"),'Sem RTOS RX'!$K852,LEN(",Toluen_MQ135|"),'Sem RTOS RX'!$L852,LEN(",MH4_MQ135|"),'Sem RTOS RX'!$M852,LEN(",O3_MQ131|"),'Sem RTOS RX'!$N852)*8</f>
        <v>672</v>
      </c>
    </row>
    <row r="853" ht="15.75" customHeight="1">
      <c r="A853" s="6" t="s">
        <v>23165</v>
      </c>
      <c r="B853" s="6" t="s">
        <v>23166</v>
      </c>
      <c r="C853" s="6" t="s">
        <v>19934</v>
      </c>
      <c r="D853" s="6" t="s">
        <v>23167</v>
      </c>
      <c r="E853" s="6" t="s">
        <v>1812</v>
      </c>
      <c r="F853" s="6" t="s">
        <v>1812</v>
      </c>
      <c r="G853" s="6" t="s">
        <v>1812</v>
      </c>
      <c r="H853" s="6" t="s">
        <v>299</v>
      </c>
      <c r="I853" s="6" t="s">
        <v>283</v>
      </c>
      <c r="J853" s="6" t="s">
        <v>84</v>
      </c>
      <c r="K853" s="6" t="s">
        <v>250</v>
      </c>
      <c r="L853" s="6" t="s">
        <v>254</v>
      </c>
      <c r="M853" s="6" t="s">
        <v>242</v>
      </c>
      <c r="N853" s="6" t="s">
        <v>32</v>
      </c>
      <c r="O853" s="6" t="s">
        <v>1812</v>
      </c>
      <c r="P853" s="6" t="s">
        <v>1812</v>
      </c>
      <c r="Q853" s="6" t="s">
        <v>1814</v>
      </c>
      <c r="R853" s="6" t="s">
        <v>1812</v>
      </c>
      <c r="S853" s="6" t="s">
        <v>1887</v>
      </c>
      <c r="T853" s="6" t="s">
        <v>1886</v>
      </c>
      <c r="U853" s="6" t="s">
        <v>1812</v>
      </c>
      <c r="V853" s="6" t="s">
        <v>1812</v>
      </c>
      <c r="W853" s="6" t="s">
        <v>1816</v>
      </c>
      <c r="X853" s="6" t="s">
        <v>23168</v>
      </c>
      <c r="Y853" s="13">
        <f>X854-'Sem RTOS RX'!$X853</f>
        <v>0.0001041666667</v>
      </c>
      <c r="Z853" s="7">
        <f>SUM(LEN(",CO_MQ135|"),'Sem RTOS RX'!$H853,LEN(",CO2_MQ135|"),'Sem RTOS RX'!$I853,LEN(",Alcool_MQ135|"),'Sem RTOS RX'!$J853,LEN(",Alcool_MQ135|"),'Sem RTOS RX'!$K853,LEN(",Toluen_MQ135|"),'Sem RTOS RX'!$L853,LEN(",MH4_MQ135|"),'Sem RTOS RX'!$M853,LEN(",O3_MQ131|"),'Sem RTOS RX'!$N853)*8</f>
        <v>672</v>
      </c>
    </row>
    <row r="854" ht="15.75" customHeight="1">
      <c r="A854" s="6" t="s">
        <v>23169</v>
      </c>
      <c r="B854" s="6" t="s">
        <v>23170</v>
      </c>
      <c r="C854" s="6" t="s">
        <v>19934</v>
      </c>
      <c r="D854" s="6" t="s">
        <v>23171</v>
      </c>
      <c r="E854" s="6" t="s">
        <v>1812</v>
      </c>
      <c r="F854" s="6" t="s">
        <v>1812</v>
      </c>
      <c r="G854" s="6" t="s">
        <v>1812</v>
      </c>
      <c r="H854" s="6" t="s">
        <v>245</v>
      </c>
      <c r="I854" s="6" t="s">
        <v>246</v>
      </c>
      <c r="J854" s="6" t="s">
        <v>176</v>
      </c>
      <c r="K854" s="6" t="s">
        <v>209</v>
      </c>
      <c r="L854" s="6" t="s">
        <v>145</v>
      </c>
      <c r="M854" s="6" t="s">
        <v>244</v>
      </c>
      <c r="N854" s="6" t="s">
        <v>184</v>
      </c>
      <c r="O854" s="6" t="s">
        <v>1812</v>
      </c>
      <c r="P854" s="6" t="s">
        <v>1812</v>
      </c>
      <c r="Q854" s="6" t="s">
        <v>1814</v>
      </c>
      <c r="R854" s="6" t="s">
        <v>1812</v>
      </c>
      <c r="S854" s="6" t="s">
        <v>1887</v>
      </c>
      <c r="T854" s="6" t="s">
        <v>1813</v>
      </c>
      <c r="U854" s="6" t="s">
        <v>1812</v>
      </c>
      <c r="V854" s="6" t="s">
        <v>1812</v>
      </c>
      <c r="W854" s="6" t="s">
        <v>1816</v>
      </c>
      <c r="X854" s="6" t="s">
        <v>23172</v>
      </c>
      <c r="Y854" s="13">
        <f>X855-'Sem RTOS RX'!$X854</f>
        <v>0.0001041666667</v>
      </c>
      <c r="Z854" s="7">
        <f>SUM(LEN(",CO_MQ135|"),'Sem RTOS RX'!$H854,LEN(",CO2_MQ135|"),'Sem RTOS RX'!$I854,LEN(",Alcool_MQ135|"),'Sem RTOS RX'!$J854,LEN(",Alcool_MQ135|"),'Sem RTOS RX'!$K854,LEN(",Toluen_MQ135|"),'Sem RTOS RX'!$L854,LEN(",MH4_MQ135|"),'Sem RTOS RX'!$M854,LEN(",O3_MQ131|"),'Sem RTOS RX'!$N854)*8</f>
        <v>672</v>
      </c>
    </row>
    <row r="855" ht="15.75" customHeight="1">
      <c r="A855" s="6" t="s">
        <v>23173</v>
      </c>
      <c r="B855" s="6" t="s">
        <v>23174</v>
      </c>
      <c r="C855" s="6" t="s">
        <v>19934</v>
      </c>
      <c r="D855" s="6" t="s">
        <v>23175</v>
      </c>
      <c r="E855" s="6" t="s">
        <v>1812</v>
      </c>
      <c r="F855" s="6" t="s">
        <v>1812</v>
      </c>
      <c r="G855" s="6" t="s">
        <v>1812</v>
      </c>
      <c r="H855" s="6" t="s">
        <v>211</v>
      </c>
      <c r="I855" s="6" t="s">
        <v>1953</v>
      </c>
      <c r="J855" s="6" t="s">
        <v>2652</v>
      </c>
      <c r="K855" s="6" t="s">
        <v>209</v>
      </c>
      <c r="L855" s="6" t="s">
        <v>257</v>
      </c>
      <c r="M855" s="6" t="s">
        <v>242</v>
      </c>
      <c r="N855" s="6" t="s">
        <v>264</v>
      </c>
      <c r="O855" s="6" t="s">
        <v>1812</v>
      </c>
      <c r="P855" s="6" t="s">
        <v>1812</v>
      </c>
      <c r="Q855" s="6" t="s">
        <v>1814</v>
      </c>
      <c r="R855" s="6" t="s">
        <v>1812</v>
      </c>
      <c r="S855" s="6" t="s">
        <v>1887</v>
      </c>
      <c r="T855" s="6" t="s">
        <v>1813</v>
      </c>
      <c r="U855" s="6" t="s">
        <v>1812</v>
      </c>
      <c r="V855" s="6" t="s">
        <v>1812</v>
      </c>
      <c r="W855" s="6" t="s">
        <v>1816</v>
      </c>
      <c r="X855" s="6" t="s">
        <v>23176</v>
      </c>
      <c r="Y855" s="13">
        <f>X856-'Sem RTOS RX'!$X855</f>
        <v>0.0001041666667</v>
      </c>
      <c r="Z855" s="7">
        <f>SUM(LEN(",CO_MQ135|"),'Sem RTOS RX'!$H855,LEN(",CO2_MQ135|"),'Sem RTOS RX'!$I855,LEN(",Alcool_MQ135|"),'Sem RTOS RX'!$J855,LEN(",Alcool_MQ135|"),'Sem RTOS RX'!$K855,LEN(",Toluen_MQ135|"),'Sem RTOS RX'!$L855,LEN(",MH4_MQ135|"),'Sem RTOS RX'!$M855,LEN(",O3_MQ131|"),'Sem RTOS RX'!$N855)*8</f>
        <v>672</v>
      </c>
    </row>
    <row r="856" ht="15.75" customHeight="1">
      <c r="A856" s="6" t="s">
        <v>23177</v>
      </c>
      <c r="B856" s="6" t="s">
        <v>23178</v>
      </c>
      <c r="C856" s="6" t="s">
        <v>19934</v>
      </c>
      <c r="D856" s="6" t="s">
        <v>23179</v>
      </c>
      <c r="E856" s="6" t="s">
        <v>1812</v>
      </c>
      <c r="F856" s="6" t="s">
        <v>1812</v>
      </c>
      <c r="G856" s="6" t="s">
        <v>1812</v>
      </c>
      <c r="H856" s="6" t="s">
        <v>214</v>
      </c>
      <c r="I856" s="6" t="s">
        <v>240</v>
      </c>
      <c r="J856" s="6" t="s">
        <v>239</v>
      </c>
      <c r="K856" s="6" t="s">
        <v>209</v>
      </c>
      <c r="L856" s="6" t="s">
        <v>241</v>
      </c>
      <c r="M856" s="6" t="s">
        <v>242</v>
      </c>
      <c r="N856" s="6" t="s">
        <v>161</v>
      </c>
      <c r="O856" s="6" t="s">
        <v>1812</v>
      </c>
      <c r="P856" s="6" t="s">
        <v>1812</v>
      </c>
      <c r="Q856" s="6" t="s">
        <v>1814</v>
      </c>
      <c r="R856" s="6" t="s">
        <v>1812</v>
      </c>
      <c r="S856" s="6" t="s">
        <v>1887</v>
      </c>
      <c r="T856" s="6" t="s">
        <v>1813</v>
      </c>
      <c r="U856" s="6" t="s">
        <v>1812</v>
      </c>
      <c r="V856" s="6" t="s">
        <v>1812</v>
      </c>
      <c r="W856" s="6" t="s">
        <v>1816</v>
      </c>
      <c r="X856" s="6" t="s">
        <v>23180</v>
      </c>
      <c r="Y856" s="13">
        <f>X857-'Sem RTOS RX'!$X856</f>
        <v>0.0001041666667</v>
      </c>
      <c r="Z856" s="7">
        <f>SUM(LEN(",CO_MQ135|"),'Sem RTOS RX'!$H856,LEN(",CO2_MQ135|"),'Sem RTOS RX'!$I856,LEN(",Alcool_MQ135|"),'Sem RTOS RX'!$J856,LEN(",Alcool_MQ135|"),'Sem RTOS RX'!$K856,LEN(",Toluen_MQ135|"),'Sem RTOS RX'!$L856,LEN(",MH4_MQ135|"),'Sem RTOS RX'!$M856,LEN(",O3_MQ131|"),'Sem RTOS RX'!$N856)*8</f>
        <v>672</v>
      </c>
    </row>
    <row r="857" ht="15.75" customHeight="1">
      <c r="A857" s="6" t="s">
        <v>23181</v>
      </c>
      <c r="B857" s="6" t="s">
        <v>23182</v>
      </c>
      <c r="C857" s="6" t="s">
        <v>19934</v>
      </c>
      <c r="D857" s="6" t="s">
        <v>23183</v>
      </c>
      <c r="E857" s="6" t="s">
        <v>1812</v>
      </c>
      <c r="F857" s="6" t="s">
        <v>1812</v>
      </c>
      <c r="G857" s="6" t="s">
        <v>1812</v>
      </c>
      <c r="H857" s="6" t="s">
        <v>2569</v>
      </c>
      <c r="I857" s="6" t="s">
        <v>1953</v>
      </c>
      <c r="J857" s="6" t="s">
        <v>84</v>
      </c>
      <c r="K857" s="6" t="s">
        <v>250</v>
      </c>
      <c r="L857" s="6" t="s">
        <v>254</v>
      </c>
      <c r="M857" s="6" t="s">
        <v>242</v>
      </c>
      <c r="N857" s="6" t="s">
        <v>228</v>
      </c>
      <c r="O857" s="6" t="s">
        <v>1812</v>
      </c>
      <c r="P857" s="6" t="s">
        <v>1812</v>
      </c>
      <c r="Q857" s="6" t="s">
        <v>1814</v>
      </c>
      <c r="R857" s="6" t="s">
        <v>1812</v>
      </c>
      <c r="S857" s="6" t="s">
        <v>1887</v>
      </c>
      <c r="T857" s="6" t="s">
        <v>1813</v>
      </c>
      <c r="U857" s="6" t="s">
        <v>1812</v>
      </c>
      <c r="V857" s="6" t="s">
        <v>1812</v>
      </c>
      <c r="W857" s="6" t="s">
        <v>1816</v>
      </c>
      <c r="X857" s="6" t="s">
        <v>23184</v>
      </c>
      <c r="Y857" s="13">
        <f>X858-'Sem RTOS RX'!$X857</f>
        <v>0.0001041666667</v>
      </c>
      <c r="Z857" s="7">
        <f>SUM(LEN(",CO_MQ135|"),'Sem RTOS RX'!$H857,LEN(",CO2_MQ135|"),'Sem RTOS RX'!$I857,LEN(",Alcool_MQ135|"),'Sem RTOS RX'!$J857,LEN(",Alcool_MQ135|"),'Sem RTOS RX'!$K857,LEN(",Toluen_MQ135|"),'Sem RTOS RX'!$L857,LEN(",MH4_MQ135|"),'Sem RTOS RX'!$M857,LEN(",O3_MQ131|"),'Sem RTOS RX'!$N857)*8</f>
        <v>672</v>
      </c>
    </row>
    <row r="858" ht="15.75" customHeight="1">
      <c r="A858" s="6" t="s">
        <v>23185</v>
      </c>
      <c r="B858" s="6" t="s">
        <v>23186</v>
      </c>
      <c r="C858" s="6" t="s">
        <v>19934</v>
      </c>
      <c r="D858" s="6" t="s">
        <v>23187</v>
      </c>
      <c r="E858" s="6" t="s">
        <v>1812</v>
      </c>
      <c r="F858" s="6" t="s">
        <v>1812</v>
      </c>
      <c r="G858" s="6" t="s">
        <v>1812</v>
      </c>
      <c r="H858" s="6" t="s">
        <v>214</v>
      </c>
      <c r="I858" s="6" t="s">
        <v>240</v>
      </c>
      <c r="J858" s="6" t="s">
        <v>239</v>
      </c>
      <c r="K858" s="6" t="s">
        <v>209</v>
      </c>
      <c r="L858" s="6" t="s">
        <v>241</v>
      </c>
      <c r="M858" s="6" t="s">
        <v>242</v>
      </c>
      <c r="N858" s="6" t="s">
        <v>317</v>
      </c>
      <c r="O858" s="6" t="s">
        <v>1812</v>
      </c>
      <c r="P858" s="6" t="s">
        <v>1812</v>
      </c>
      <c r="Q858" s="6" t="s">
        <v>1814</v>
      </c>
      <c r="R858" s="6" t="s">
        <v>1812</v>
      </c>
      <c r="S858" s="6" t="s">
        <v>1887</v>
      </c>
      <c r="T858" s="6" t="s">
        <v>1813</v>
      </c>
      <c r="U858" s="6" t="s">
        <v>1812</v>
      </c>
      <c r="V858" s="6" t="s">
        <v>1812</v>
      </c>
      <c r="W858" s="6" t="s">
        <v>1816</v>
      </c>
      <c r="X858" s="6" t="s">
        <v>23188</v>
      </c>
      <c r="Y858" s="13">
        <f>X859-'Sem RTOS RX'!$X858</f>
        <v>0.0001041666667</v>
      </c>
      <c r="Z858" s="7">
        <f>SUM(LEN(",CO_MQ135|"),'Sem RTOS RX'!$H858,LEN(",CO2_MQ135|"),'Sem RTOS RX'!$I858,LEN(",Alcool_MQ135|"),'Sem RTOS RX'!$J858,LEN(",Alcool_MQ135|"),'Sem RTOS RX'!$K858,LEN(",Toluen_MQ135|"),'Sem RTOS RX'!$L858,LEN(",MH4_MQ135|"),'Sem RTOS RX'!$M858,LEN(",O3_MQ131|"),'Sem RTOS RX'!$N858)*8</f>
        <v>672</v>
      </c>
    </row>
    <row r="859" ht="15.75" customHeight="1">
      <c r="A859" s="6" t="s">
        <v>23189</v>
      </c>
      <c r="B859" s="6" t="s">
        <v>23190</v>
      </c>
      <c r="C859" s="6" t="s">
        <v>19934</v>
      </c>
      <c r="D859" s="6" t="s">
        <v>23191</v>
      </c>
      <c r="E859" s="6" t="s">
        <v>1812</v>
      </c>
      <c r="F859" s="6" t="s">
        <v>1812</v>
      </c>
      <c r="G859" s="6" t="s">
        <v>1812</v>
      </c>
      <c r="H859" s="6" t="s">
        <v>299</v>
      </c>
      <c r="I859" s="6" t="s">
        <v>283</v>
      </c>
      <c r="J859" s="6" t="s">
        <v>258</v>
      </c>
      <c r="K859" s="6" t="s">
        <v>250</v>
      </c>
      <c r="L859" s="6" t="s">
        <v>286</v>
      </c>
      <c r="M859" s="6" t="s">
        <v>242</v>
      </c>
      <c r="N859" s="6" t="s">
        <v>94</v>
      </c>
      <c r="O859" s="6" t="s">
        <v>1812</v>
      </c>
      <c r="P859" s="6" t="s">
        <v>1812</v>
      </c>
      <c r="Q859" s="6" t="s">
        <v>1814</v>
      </c>
      <c r="R859" s="6" t="s">
        <v>1812</v>
      </c>
      <c r="S859" s="6" t="s">
        <v>1887</v>
      </c>
      <c r="T859" s="6" t="s">
        <v>1886</v>
      </c>
      <c r="U859" s="6" t="s">
        <v>1812</v>
      </c>
      <c r="V859" s="6" t="s">
        <v>1812</v>
      </c>
      <c r="W859" s="6" t="s">
        <v>1816</v>
      </c>
      <c r="X859" s="6" t="s">
        <v>23192</v>
      </c>
      <c r="Y859" s="13">
        <f>X860-'Sem RTOS RX'!$X859</f>
        <v>0.0001041666667</v>
      </c>
      <c r="Z859" s="7">
        <f>SUM(LEN(",CO_MQ135|"),'Sem RTOS RX'!$H859,LEN(",CO2_MQ135|"),'Sem RTOS RX'!$I859,LEN(",Alcool_MQ135|"),'Sem RTOS RX'!$J859,LEN(",Alcool_MQ135|"),'Sem RTOS RX'!$K859,LEN(",Toluen_MQ135|"),'Sem RTOS RX'!$L859,LEN(",MH4_MQ135|"),'Sem RTOS RX'!$M859,LEN(",O3_MQ131|"),'Sem RTOS RX'!$N859)*8</f>
        <v>672</v>
      </c>
    </row>
    <row r="860" ht="15.75" customHeight="1">
      <c r="A860" s="6" t="s">
        <v>23193</v>
      </c>
      <c r="B860" s="6" t="s">
        <v>23194</v>
      </c>
      <c r="C860" s="6" t="s">
        <v>19934</v>
      </c>
      <c r="D860" s="6" t="s">
        <v>23195</v>
      </c>
      <c r="E860" s="6" t="s">
        <v>1812</v>
      </c>
      <c r="F860" s="6" t="s">
        <v>1812</v>
      </c>
      <c r="G860" s="6" t="s">
        <v>1812</v>
      </c>
      <c r="H860" s="6" t="s">
        <v>162</v>
      </c>
      <c r="I860" s="6" t="s">
        <v>20</v>
      </c>
      <c r="J860" s="6" t="s">
        <v>94</v>
      </c>
      <c r="K860" s="6" t="s">
        <v>164</v>
      </c>
      <c r="L860" s="6" t="s">
        <v>134</v>
      </c>
      <c r="M860" s="6" t="s">
        <v>224</v>
      </c>
      <c r="N860" s="6" t="s">
        <v>229</v>
      </c>
      <c r="O860" s="6" t="s">
        <v>1812</v>
      </c>
      <c r="P860" s="6" t="s">
        <v>1812</v>
      </c>
      <c r="Q860" s="6" t="s">
        <v>1814</v>
      </c>
      <c r="R860" s="6" t="s">
        <v>1812</v>
      </c>
      <c r="S860" s="6" t="s">
        <v>1887</v>
      </c>
      <c r="T860" s="6" t="s">
        <v>1886</v>
      </c>
      <c r="U860" s="6" t="s">
        <v>1812</v>
      </c>
      <c r="V860" s="6" t="s">
        <v>1812</v>
      </c>
      <c r="W860" s="6" t="s">
        <v>1816</v>
      </c>
      <c r="X860" s="6" t="s">
        <v>23196</v>
      </c>
      <c r="Y860" s="13">
        <f>X861-'Sem RTOS RX'!$X860</f>
        <v>0.0001041666667</v>
      </c>
      <c r="Z860" s="7">
        <f>SUM(LEN(",CO_MQ135|"),'Sem RTOS RX'!$H860,LEN(",CO2_MQ135|"),'Sem RTOS RX'!$I860,LEN(",Alcool_MQ135|"),'Sem RTOS RX'!$J860,LEN(",Alcool_MQ135|"),'Sem RTOS RX'!$K860,LEN(",Toluen_MQ135|"),'Sem RTOS RX'!$L860,LEN(",MH4_MQ135|"),'Sem RTOS RX'!$M860,LEN(",O3_MQ131|"),'Sem RTOS RX'!$N860)*8</f>
        <v>672</v>
      </c>
    </row>
    <row r="861" ht="15.75" customHeight="1">
      <c r="A861" s="6" t="s">
        <v>23197</v>
      </c>
      <c r="B861" s="6" t="s">
        <v>23198</v>
      </c>
      <c r="C861" s="6" t="s">
        <v>19934</v>
      </c>
      <c r="D861" s="6" t="s">
        <v>23199</v>
      </c>
      <c r="E861" s="6" t="s">
        <v>1812</v>
      </c>
      <c r="F861" s="6" t="s">
        <v>1812</v>
      </c>
      <c r="G861" s="6" t="s">
        <v>1812</v>
      </c>
      <c r="H861" s="6" t="s">
        <v>299</v>
      </c>
      <c r="I861" s="6" t="s">
        <v>283</v>
      </c>
      <c r="J861" s="6" t="s">
        <v>258</v>
      </c>
      <c r="K861" s="6" t="s">
        <v>250</v>
      </c>
      <c r="L861" s="6" t="s">
        <v>286</v>
      </c>
      <c r="M861" s="6" t="s">
        <v>242</v>
      </c>
      <c r="N861" s="6" t="s">
        <v>210</v>
      </c>
      <c r="O861" s="6" t="s">
        <v>1812</v>
      </c>
      <c r="P861" s="6" t="s">
        <v>1812</v>
      </c>
      <c r="Q861" s="6" t="s">
        <v>1814</v>
      </c>
      <c r="R861" s="6" t="s">
        <v>1812</v>
      </c>
      <c r="S861" s="6" t="s">
        <v>1887</v>
      </c>
      <c r="T861" s="6" t="s">
        <v>1813</v>
      </c>
      <c r="U861" s="6" t="s">
        <v>1812</v>
      </c>
      <c r="V861" s="6" t="s">
        <v>1812</v>
      </c>
      <c r="W861" s="6" t="s">
        <v>1816</v>
      </c>
      <c r="X861" s="6" t="s">
        <v>23200</v>
      </c>
      <c r="Y861" s="13">
        <f>X862-'Sem RTOS RX'!$X861</f>
        <v>0.0001041666667</v>
      </c>
      <c r="Z861" s="7">
        <f>SUM(LEN(",CO_MQ135|"),'Sem RTOS RX'!$H861,LEN(",CO2_MQ135|"),'Sem RTOS RX'!$I861,LEN(",Alcool_MQ135|"),'Sem RTOS RX'!$J861,LEN(",Alcool_MQ135|"),'Sem RTOS RX'!$K861,LEN(",Toluen_MQ135|"),'Sem RTOS RX'!$L861,LEN(",MH4_MQ135|"),'Sem RTOS RX'!$M861,LEN(",O3_MQ131|"),'Sem RTOS RX'!$N861)*8</f>
        <v>672</v>
      </c>
    </row>
    <row r="862" ht="15.75" customHeight="1">
      <c r="A862" s="6" t="s">
        <v>23201</v>
      </c>
      <c r="B862" s="6" t="s">
        <v>23202</v>
      </c>
      <c r="C862" s="6" t="s">
        <v>19934</v>
      </c>
      <c r="D862" s="6" t="s">
        <v>23203</v>
      </c>
      <c r="E862" s="6" t="s">
        <v>1812</v>
      </c>
      <c r="F862" s="6" t="s">
        <v>1812</v>
      </c>
      <c r="G862" s="6" t="s">
        <v>1812</v>
      </c>
      <c r="H862" s="6" t="s">
        <v>294</v>
      </c>
      <c r="I862" s="6" t="s">
        <v>240</v>
      </c>
      <c r="J862" s="6" t="s">
        <v>156</v>
      </c>
      <c r="K862" s="6" t="s">
        <v>209</v>
      </c>
      <c r="L862" s="6" t="s">
        <v>102</v>
      </c>
      <c r="M862" s="6" t="s">
        <v>244</v>
      </c>
      <c r="N862" s="6" t="s">
        <v>153</v>
      </c>
      <c r="O862" s="6" t="s">
        <v>1812</v>
      </c>
      <c r="P862" s="6" t="s">
        <v>1812</v>
      </c>
      <c r="Q862" s="6" t="s">
        <v>1814</v>
      </c>
      <c r="R862" s="6" t="s">
        <v>1812</v>
      </c>
      <c r="S862" s="6" t="s">
        <v>1887</v>
      </c>
      <c r="T862" s="6" t="s">
        <v>1886</v>
      </c>
      <c r="U862" s="6" t="s">
        <v>1812</v>
      </c>
      <c r="V862" s="6" t="s">
        <v>1812</v>
      </c>
      <c r="W862" s="6" t="s">
        <v>1816</v>
      </c>
      <c r="X862" s="6" t="s">
        <v>7938</v>
      </c>
      <c r="Y862" s="13">
        <f>X863-'Sem RTOS RX'!$X862</f>
        <v>0.0001041666667</v>
      </c>
      <c r="Z862" s="7">
        <f>SUM(LEN(",CO_MQ135|"),'Sem RTOS RX'!$H862,LEN(",CO2_MQ135|"),'Sem RTOS RX'!$I862,LEN(",Alcool_MQ135|"),'Sem RTOS RX'!$J862,LEN(",Alcool_MQ135|"),'Sem RTOS RX'!$K862,LEN(",Toluen_MQ135|"),'Sem RTOS RX'!$L862,LEN(",MH4_MQ135|"),'Sem RTOS RX'!$M862,LEN(",O3_MQ131|"),'Sem RTOS RX'!$N862)*8</f>
        <v>672</v>
      </c>
    </row>
    <row r="863" ht="15.75" customHeight="1">
      <c r="A863" s="6" t="s">
        <v>23204</v>
      </c>
      <c r="B863" s="6" t="s">
        <v>23205</v>
      </c>
      <c r="C863" s="6" t="s">
        <v>19934</v>
      </c>
      <c r="D863" s="6" t="s">
        <v>23206</v>
      </c>
      <c r="E863" s="6" t="s">
        <v>1812</v>
      </c>
      <c r="F863" s="6" t="s">
        <v>1812</v>
      </c>
      <c r="G863" s="6" t="s">
        <v>1812</v>
      </c>
      <c r="H863" s="6" t="s">
        <v>285</v>
      </c>
      <c r="I863" s="6" t="s">
        <v>283</v>
      </c>
      <c r="J863" s="6" t="s">
        <v>258</v>
      </c>
      <c r="K863" s="6" t="s">
        <v>250</v>
      </c>
      <c r="L863" s="6" t="s">
        <v>286</v>
      </c>
      <c r="M863" s="6" t="s">
        <v>242</v>
      </c>
      <c r="N863" s="6" t="s">
        <v>16</v>
      </c>
      <c r="O863" s="6" t="s">
        <v>1812</v>
      </c>
      <c r="P863" s="6" t="s">
        <v>1812</v>
      </c>
      <c r="Q863" s="6" t="s">
        <v>1814</v>
      </c>
      <c r="R863" s="6" t="s">
        <v>1812</v>
      </c>
      <c r="S863" s="6" t="s">
        <v>1887</v>
      </c>
      <c r="T863" s="6" t="s">
        <v>1813</v>
      </c>
      <c r="U863" s="6" t="s">
        <v>1812</v>
      </c>
      <c r="V863" s="6" t="s">
        <v>1812</v>
      </c>
      <c r="W863" s="6" t="s">
        <v>1816</v>
      </c>
      <c r="X863" s="6" t="s">
        <v>23207</v>
      </c>
      <c r="Y863" s="13">
        <f>X864-'Sem RTOS RX'!$X863</f>
        <v>0.0001041666667</v>
      </c>
      <c r="Z863" s="7">
        <f>SUM(LEN(",CO_MQ135|"),'Sem RTOS RX'!$H863,LEN(",CO2_MQ135|"),'Sem RTOS RX'!$I863,LEN(",Alcool_MQ135|"),'Sem RTOS RX'!$J863,LEN(",Alcool_MQ135|"),'Sem RTOS RX'!$K863,LEN(",Toluen_MQ135|"),'Sem RTOS RX'!$L863,LEN(",MH4_MQ135|"),'Sem RTOS RX'!$M863,LEN(",O3_MQ131|"),'Sem RTOS RX'!$N863)*8</f>
        <v>672</v>
      </c>
    </row>
    <row r="864" ht="15.75" customHeight="1">
      <c r="A864" s="6" t="s">
        <v>23208</v>
      </c>
      <c r="B864" s="6" t="s">
        <v>23209</v>
      </c>
      <c r="C864" s="6" t="s">
        <v>19934</v>
      </c>
      <c r="D864" s="6" t="s">
        <v>23210</v>
      </c>
      <c r="E864" s="6" t="s">
        <v>1812</v>
      </c>
      <c r="F864" s="6" t="s">
        <v>1812</v>
      </c>
      <c r="G864" s="6" t="s">
        <v>1812</v>
      </c>
      <c r="H864" s="6" t="s">
        <v>298</v>
      </c>
      <c r="I864" s="6" t="s">
        <v>283</v>
      </c>
      <c r="J864" s="6" t="s">
        <v>206</v>
      </c>
      <c r="K864" s="6" t="s">
        <v>250</v>
      </c>
      <c r="L864" s="6" t="s">
        <v>140</v>
      </c>
      <c r="M864" s="6" t="s">
        <v>242</v>
      </c>
      <c r="N864" s="6" t="s">
        <v>229</v>
      </c>
      <c r="O864" s="6" t="s">
        <v>1812</v>
      </c>
      <c r="P864" s="6" t="s">
        <v>1812</v>
      </c>
      <c r="Q864" s="6" t="s">
        <v>1814</v>
      </c>
      <c r="R864" s="6" t="s">
        <v>1812</v>
      </c>
      <c r="S864" s="6" t="s">
        <v>1887</v>
      </c>
      <c r="T864" s="6" t="s">
        <v>1886</v>
      </c>
      <c r="U864" s="6" t="s">
        <v>1812</v>
      </c>
      <c r="V864" s="6" t="s">
        <v>1812</v>
      </c>
      <c r="W864" s="6" t="s">
        <v>1816</v>
      </c>
      <c r="X864" s="6" t="s">
        <v>7950</v>
      </c>
      <c r="Y864" s="13">
        <f>X865-'Sem RTOS RX'!$X864</f>
        <v>0.0001157407407</v>
      </c>
      <c r="Z864" s="7">
        <f>SUM(LEN(",CO_MQ135|"),'Sem RTOS RX'!$H864,LEN(",CO2_MQ135|"),'Sem RTOS RX'!$I864,LEN(",Alcool_MQ135|"),'Sem RTOS RX'!$J864,LEN(",Alcool_MQ135|"),'Sem RTOS RX'!$K864,LEN(",Toluen_MQ135|"),'Sem RTOS RX'!$L864,LEN(",MH4_MQ135|"),'Sem RTOS RX'!$M864,LEN(",O3_MQ131|"),'Sem RTOS RX'!$N864)*8</f>
        <v>672</v>
      </c>
    </row>
    <row r="865" ht="15.75" customHeight="1">
      <c r="A865" s="6" t="s">
        <v>23211</v>
      </c>
      <c r="B865" s="6" t="s">
        <v>23212</v>
      </c>
      <c r="C865" s="6" t="s">
        <v>19934</v>
      </c>
      <c r="D865" s="6" t="s">
        <v>23213</v>
      </c>
      <c r="E865" s="6" t="s">
        <v>1812</v>
      </c>
      <c r="F865" s="6" t="s">
        <v>1812</v>
      </c>
      <c r="G865" s="6" t="s">
        <v>1812</v>
      </c>
      <c r="H865" s="6" t="s">
        <v>285</v>
      </c>
      <c r="I865" s="6" t="s">
        <v>283</v>
      </c>
      <c r="J865" s="6" t="s">
        <v>258</v>
      </c>
      <c r="K865" s="6" t="s">
        <v>250</v>
      </c>
      <c r="L865" s="6" t="s">
        <v>286</v>
      </c>
      <c r="M865" s="6" t="s">
        <v>242</v>
      </c>
      <c r="N865" s="6" t="s">
        <v>297</v>
      </c>
      <c r="O865" s="6" t="s">
        <v>1812</v>
      </c>
      <c r="P865" s="6" t="s">
        <v>1812</v>
      </c>
      <c r="Q865" s="6" t="s">
        <v>1814</v>
      </c>
      <c r="R865" s="6" t="s">
        <v>1812</v>
      </c>
      <c r="S865" s="6" t="s">
        <v>1887</v>
      </c>
      <c r="T865" s="6" t="s">
        <v>1813</v>
      </c>
      <c r="U865" s="6" t="s">
        <v>1812</v>
      </c>
      <c r="V865" s="6" t="s">
        <v>1812</v>
      </c>
      <c r="W865" s="6" t="s">
        <v>1816</v>
      </c>
      <c r="X865" s="6" t="s">
        <v>23214</v>
      </c>
      <c r="Y865" s="13">
        <f>X866-'Sem RTOS RX'!$X865</f>
        <v>0.0001041666667</v>
      </c>
      <c r="Z865" s="7">
        <f>SUM(LEN(",CO_MQ135|"),'Sem RTOS RX'!$H865,LEN(",CO2_MQ135|"),'Sem RTOS RX'!$I865,LEN(",Alcool_MQ135|"),'Sem RTOS RX'!$J865,LEN(",Alcool_MQ135|"),'Sem RTOS RX'!$K865,LEN(",Toluen_MQ135|"),'Sem RTOS RX'!$L865,LEN(",MH4_MQ135|"),'Sem RTOS RX'!$M865,LEN(",O3_MQ131|"),'Sem RTOS RX'!$N865)*8</f>
        <v>672</v>
      </c>
    </row>
    <row r="866" ht="15.75" customHeight="1">
      <c r="A866" s="6" t="s">
        <v>23215</v>
      </c>
      <c r="B866" s="6" t="s">
        <v>23216</v>
      </c>
      <c r="C866" s="6" t="s">
        <v>19934</v>
      </c>
      <c r="D866" s="6" t="s">
        <v>23217</v>
      </c>
      <c r="E866" s="6" t="s">
        <v>1812</v>
      </c>
      <c r="F866" s="6" t="s">
        <v>1812</v>
      </c>
      <c r="G866" s="6" t="s">
        <v>1812</v>
      </c>
      <c r="H866" s="6" t="s">
        <v>298</v>
      </c>
      <c r="I866" s="6" t="s">
        <v>283</v>
      </c>
      <c r="J866" s="6" t="s">
        <v>206</v>
      </c>
      <c r="K866" s="6" t="s">
        <v>250</v>
      </c>
      <c r="L866" s="6" t="s">
        <v>140</v>
      </c>
      <c r="M866" s="6" t="s">
        <v>242</v>
      </c>
      <c r="N866" s="6" t="s">
        <v>334</v>
      </c>
      <c r="O866" s="6" t="s">
        <v>1812</v>
      </c>
      <c r="P866" s="6" t="s">
        <v>1812</v>
      </c>
      <c r="Q866" s="6" t="s">
        <v>1814</v>
      </c>
      <c r="R866" s="6" t="s">
        <v>1812</v>
      </c>
      <c r="S866" s="6" t="s">
        <v>1887</v>
      </c>
      <c r="T866" s="6" t="s">
        <v>1886</v>
      </c>
      <c r="U866" s="6" t="s">
        <v>1812</v>
      </c>
      <c r="V866" s="6" t="s">
        <v>1812</v>
      </c>
      <c r="W866" s="6" t="s">
        <v>1816</v>
      </c>
      <c r="X866" s="6" t="s">
        <v>23218</v>
      </c>
      <c r="Y866" s="13">
        <f>X867-'Sem RTOS RX'!$X866</f>
        <v>0.0001041666667</v>
      </c>
      <c r="Z866" s="7">
        <f>SUM(LEN(",CO_MQ135|"),'Sem RTOS RX'!$H866,LEN(",CO2_MQ135|"),'Sem RTOS RX'!$I866,LEN(",Alcool_MQ135|"),'Sem RTOS RX'!$J866,LEN(",Alcool_MQ135|"),'Sem RTOS RX'!$K866,LEN(",Toluen_MQ135|"),'Sem RTOS RX'!$L866,LEN(",MH4_MQ135|"),'Sem RTOS RX'!$M866,LEN(",O3_MQ131|"),'Sem RTOS RX'!$N866)*8</f>
        <v>672</v>
      </c>
    </row>
    <row r="867" ht="15.75" customHeight="1">
      <c r="A867" s="6" t="s">
        <v>23219</v>
      </c>
      <c r="B867" s="6" t="s">
        <v>23220</v>
      </c>
      <c r="C867" s="6" t="s">
        <v>19934</v>
      </c>
      <c r="D867" s="6" t="s">
        <v>23221</v>
      </c>
      <c r="E867" s="6" t="s">
        <v>1812</v>
      </c>
      <c r="F867" s="6" t="s">
        <v>1812</v>
      </c>
      <c r="G867" s="6" t="s">
        <v>1812</v>
      </c>
      <c r="H867" s="6" t="s">
        <v>285</v>
      </c>
      <c r="I867" s="6" t="s">
        <v>283</v>
      </c>
      <c r="J867" s="6" t="s">
        <v>258</v>
      </c>
      <c r="K867" s="6" t="s">
        <v>250</v>
      </c>
      <c r="L867" s="6" t="s">
        <v>286</v>
      </c>
      <c r="M867" s="6" t="s">
        <v>242</v>
      </c>
      <c r="N867" s="6" t="s">
        <v>5147</v>
      </c>
      <c r="O867" s="6" t="s">
        <v>1812</v>
      </c>
      <c r="P867" s="6" t="s">
        <v>1812</v>
      </c>
      <c r="Q867" s="6" t="s">
        <v>1814</v>
      </c>
      <c r="R867" s="6" t="s">
        <v>1812</v>
      </c>
      <c r="S867" s="6" t="s">
        <v>1887</v>
      </c>
      <c r="T867" s="6" t="s">
        <v>1886</v>
      </c>
      <c r="U867" s="6" t="s">
        <v>1812</v>
      </c>
      <c r="V867" s="6" t="s">
        <v>1812</v>
      </c>
      <c r="W867" s="6" t="s">
        <v>1816</v>
      </c>
      <c r="X867" s="6" t="s">
        <v>23222</v>
      </c>
      <c r="Y867" s="13">
        <f>X868-'Sem RTOS RX'!$X867</f>
        <v>0.0001041666667</v>
      </c>
      <c r="Z867" s="7">
        <f>SUM(LEN(",CO_MQ135|"),'Sem RTOS RX'!$H867,LEN(",CO2_MQ135|"),'Sem RTOS RX'!$I867,LEN(",Alcool_MQ135|"),'Sem RTOS RX'!$J867,LEN(",Alcool_MQ135|"),'Sem RTOS RX'!$K867,LEN(",Toluen_MQ135|"),'Sem RTOS RX'!$L867,LEN(",MH4_MQ135|"),'Sem RTOS RX'!$M867,LEN(",O3_MQ131|"),'Sem RTOS RX'!$N867)*8</f>
        <v>672</v>
      </c>
    </row>
    <row r="868" ht="15.75" customHeight="1">
      <c r="A868" s="6" t="s">
        <v>23223</v>
      </c>
      <c r="B868" s="6" t="s">
        <v>23224</v>
      </c>
      <c r="C868" s="6" t="s">
        <v>19934</v>
      </c>
      <c r="D868" s="6" t="s">
        <v>23225</v>
      </c>
      <c r="E868" s="6" t="s">
        <v>1812</v>
      </c>
      <c r="F868" s="6" t="s">
        <v>1812</v>
      </c>
      <c r="G868" s="6" t="s">
        <v>1812</v>
      </c>
      <c r="H868" s="6" t="s">
        <v>255</v>
      </c>
      <c r="I868" s="6" t="s">
        <v>1953</v>
      </c>
      <c r="J868" s="6" t="s">
        <v>2652</v>
      </c>
      <c r="K868" s="6" t="s">
        <v>250</v>
      </c>
      <c r="L868" s="6" t="s">
        <v>293</v>
      </c>
      <c r="M868" s="6" t="s">
        <v>242</v>
      </c>
      <c r="N868" s="6" t="s">
        <v>184</v>
      </c>
      <c r="O868" s="6" t="s">
        <v>1812</v>
      </c>
      <c r="P868" s="6" t="s">
        <v>1812</v>
      </c>
      <c r="Q868" s="6" t="s">
        <v>1814</v>
      </c>
      <c r="R868" s="6" t="s">
        <v>1812</v>
      </c>
      <c r="S868" s="6" t="s">
        <v>1887</v>
      </c>
      <c r="T868" s="6" t="s">
        <v>1813</v>
      </c>
      <c r="U868" s="6" t="s">
        <v>1812</v>
      </c>
      <c r="V868" s="6" t="s">
        <v>1812</v>
      </c>
      <c r="W868" s="6" t="s">
        <v>1816</v>
      </c>
      <c r="X868" s="6" t="s">
        <v>23226</v>
      </c>
      <c r="Y868" s="13">
        <f>X869-'Sem RTOS RX'!$X868</f>
        <v>0.0001041666667</v>
      </c>
      <c r="Z868" s="7">
        <f>SUM(LEN(",CO_MQ135|"),'Sem RTOS RX'!$H868,LEN(",CO2_MQ135|"),'Sem RTOS RX'!$I868,LEN(",Alcool_MQ135|"),'Sem RTOS RX'!$J868,LEN(",Alcool_MQ135|"),'Sem RTOS RX'!$K868,LEN(",Toluen_MQ135|"),'Sem RTOS RX'!$L868,LEN(",MH4_MQ135|"),'Sem RTOS RX'!$M868,LEN(",O3_MQ131|"),'Sem RTOS RX'!$N868)*8</f>
        <v>672</v>
      </c>
    </row>
    <row r="869" ht="15.75" customHeight="1">
      <c r="A869" s="6" t="s">
        <v>23227</v>
      </c>
      <c r="B869" s="6" t="s">
        <v>23228</v>
      </c>
      <c r="C869" s="6" t="s">
        <v>19934</v>
      </c>
      <c r="D869" s="6" t="s">
        <v>23229</v>
      </c>
      <c r="E869" s="6" t="s">
        <v>1812</v>
      </c>
      <c r="F869" s="6" t="s">
        <v>1812</v>
      </c>
      <c r="G869" s="6" t="s">
        <v>1812</v>
      </c>
      <c r="H869" s="6" t="s">
        <v>285</v>
      </c>
      <c r="I869" s="6" t="s">
        <v>283</v>
      </c>
      <c r="J869" s="6" t="s">
        <v>258</v>
      </c>
      <c r="K869" s="6" t="s">
        <v>250</v>
      </c>
      <c r="L869" s="6" t="s">
        <v>286</v>
      </c>
      <c r="M869" s="6" t="s">
        <v>242</v>
      </c>
      <c r="N869" s="6" t="s">
        <v>2652</v>
      </c>
      <c r="O869" s="6" t="s">
        <v>1812</v>
      </c>
      <c r="P869" s="6" t="s">
        <v>1812</v>
      </c>
      <c r="Q869" s="6" t="s">
        <v>1814</v>
      </c>
      <c r="R869" s="6" t="s">
        <v>1812</v>
      </c>
      <c r="S869" s="6" t="s">
        <v>1887</v>
      </c>
      <c r="T869" s="6" t="s">
        <v>1886</v>
      </c>
      <c r="U869" s="6" t="s">
        <v>1812</v>
      </c>
      <c r="V869" s="6" t="s">
        <v>1812</v>
      </c>
      <c r="W869" s="6" t="s">
        <v>1816</v>
      </c>
      <c r="X869" s="6" t="s">
        <v>23230</v>
      </c>
      <c r="Y869" s="13">
        <f>X870-'Sem RTOS RX'!$X869</f>
        <v>0.0001041666667</v>
      </c>
      <c r="Z869" s="7">
        <f>SUM(LEN(",CO_MQ135|"),'Sem RTOS RX'!$H869,LEN(",CO2_MQ135|"),'Sem RTOS RX'!$I869,LEN(",Alcool_MQ135|"),'Sem RTOS RX'!$J869,LEN(",Alcool_MQ135|"),'Sem RTOS RX'!$K869,LEN(",Toluen_MQ135|"),'Sem RTOS RX'!$L869,LEN(",MH4_MQ135|"),'Sem RTOS RX'!$M869,LEN(",O3_MQ131|"),'Sem RTOS RX'!$N869)*8</f>
        <v>672</v>
      </c>
    </row>
    <row r="870" ht="15.75" customHeight="1">
      <c r="A870" s="6" t="s">
        <v>23231</v>
      </c>
      <c r="B870" s="6" t="s">
        <v>23232</v>
      </c>
      <c r="C870" s="6" t="s">
        <v>19934</v>
      </c>
      <c r="D870" s="6" t="s">
        <v>23233</v>
      </c>
      <c r="E870" s="6" t="s">
        <v>1812</v>
      </c>
      <c r="F870" s="6" t="s">
        <v>1812</v>
      </c>
      <c r="G870" s="6" t="s">
        <v>1812</v>
      </c>
      <c r="H870" s="6" t="s">
        <v>285</v>
      </c>
      <c r="I870" s="6" t="s">
        <v>283</v>
      </c>
      <c r="J870" s="6" t="s">
        <v>258</v>
      </c>
      <c r="K870" s="6" t="s">
        <v>250</v>
      </c>
      <c r="L870" s="6" t="s">
        <v>286</v>
      </c>
      <c r="M870" s="6" t="s">
        <v>242</v>
      </c>
      <c r="N870" s="6" t="s">
        <v>162</v>
      </c>
      <c r="O870" s="6" t="s">
        <v>1812</v>
      </c>
      <c r="P870" s="6" t="s">
        <v>1812</v>
      </c>
      <c r="Q870" s="6" t="s">
        <v>1814</v>
      </c>
      <c r="R870" s="6" t="s">
        <v>1812</v>
      </c>
      <c r="S870" s="6" t="s">
        <v>1887</v>
      </c>
      <c r="T870" s="6" t="s">
        <v>1886</v>
      </c>
      <c r="U870" s="6" t="s">
        <v>1812</v>
      </c>
      <c r="V870" s="6" t="s">
        <v>1812</v>
      </c>
      <c r="W870" s="6" t="s">
        <v>1816</v>
      </c>
      <c r="X870" s="6" t="s">
        <v>23234</v>
      </c>
      <c r="Y870" s="13">
        <f>X871-'Sem RTOS RX'!$X870</f>
        <v>0.0001041666667</v>
      </c>
      <c r="Z870" s="7">
        <f>SUM(LEN(",CO_MQ135|"),'Sem RTOS RX'!$H870,LEN(",CO2_MQ135|"),'Sem RTOS RX'!$I870,LEN(",Alcool_MQ135|"),'Sem RTOS RX'!$J870,LEN(",Alcool_MQ135|"),'Sem RTOS RX'!$K870,LEN(",Toluen_MQ135|"),'Sem RTOS RX'!$L870,LEN(",MH4_MQ135|"),'Sem RTOS RX'!$M870,LEN(",O3_MQ131|"),'Sem RTOS RX'!$N870)*8</f>
        <v>672</v>
      </c>
    </row>
    <row r="871" ht="15.75" customHeight="1">
      <c r="A871" s="6" t="s">
        <v>23235</v>
      </c>
      <c r="B871" s="6" t="s">
        <v>23236</v>
      </c>
      <c r="C871" s="6" t="s">
        <v>19934</v>
      </c>
      <c r="D871" s="6" t="s">
        <v>23237</v>
      </c>
      <c r="E871" s="6" t="s">
        <v>1812</v>
      </c>
      <c r="F871" s="6" t="s">
        <v>1812</v>
      </c>
      <c r="G871" s="6" t="s">
        <v>1812</v>
      </c>
      <c r="H871" s="6" t="s">
        <v>211</v>
      </c>
      <c r="I871" s="6" t="s">
        <v>1953</v>
      </c>
      <c r="J871" s="6" t="s">
        <v>2652</v>
      </c>
      <c r="K871" s="6" t="s">
        <v>209</v>
      </c>
      <c r="L871" s="6" t="s">
        <v>257</v>
      </c>
      <c r="M871" s="6" t="s">
        <v>242</v>
      </c>
      <c r="N871" s="6" t="s">
        <v>317</v>
      </c>
      <c r="O871" s="6" t="s">
        <v>1812</v>
      </c>
      <c r="P871" s="6" t="s">
        <v>1812</v>
      </c>
      <c r="Q871" s="6" t="s">
        <v>1814</v>
      </c>
      <c r="R871" s="6" t="s">
        <v>1812</v>
      </c>
      <c r="S871" s="6" t="s">
        <v>1887</v>
      </c>
      <c r="T871" s="6" t="s">
        <v>1813</v>
      </c>
      <c r="U871" s="6" t="s">
        <v>1812</v>
      </c>
      <c r="V871" s="6" t="s">
        <v>1812</v>
      </c>
      <c r="W871" s="6" t="s">
        <v>1816</v>
      </c>
      <c r="X871" s="6" t="s">
        <v>23238</v>
      </c>
      <c r="Y871" s="13">
        <f>X872-'Sem RTOS RX'!$X871</f>
        <v>0.0002083333333</v>
      </c>
      <c r="Z871" s="7">
        <f>SUM(LEN(",CO_MQ135|"),'Sem RTOS RX'!$H871,LEN(",CO2_MQ135|"),'Sem RTOS RX'!$I871,LEN(",Alcool_MQ135|"),'Sem RTOS RX'!$J871,LEN(",Alcool_MQ135|"),'Sem RTOS RX'!$K871,LEN(",Toluen_MQ135|"),'Sem RTOS RX'!$L871,LEN(",MH4_MQ135|"),'Sem RTOS RX'!$M871,LEN(",O3_MQ131|"),'Sem RTOS RX'!$N871)*8</f>
        <v>672</v>
      </c>
    </row>
    <row r="872" ht="15.75" customHeight="1">
      <c r="A872" s="6" t="s">
        <v>23239</v>
      </c>
      <c r="B872" s="6" t="s">
        <v>23240</v>
      </c>
      <c r="C872" s="6" t="s">
        <v>19934</v>
      </c>
      <c r="D872" s="6" t="s">
        <v>23241</v>
      </c>
      <c r="E872" s="6" t="s">
        <v>1812</v>
      </c>
      <c r="F872" s="6" t="s">
        <v>1812</v>
      </c>
      <c r="G872" s="6" t="s">
        <v>1812</v>
      </c>
      <c r="H872" s="6" t="s">
        <v>211</v>
      </c>
      <c r="I872" s="6" t="s">
        <v>1953</v>
      </c>
      <c r="J872" s="6" t="s">
        <v>2652</v>
      </c>
      <c r="K872" s="6" t="s">
        <v>209</v>
      </c>
      <c r="L872" s="6" t="s">
        <v>257</v>
      </c>
      <c r="M872" s="6" t="s">
        <v>242</v>
      </c>
      <c r="N872" s="6" t="s">
        <v>331</v>
      </c>
      <c r="O872" s="6" t="s">
        <v>1812</v>
      </c>
      <c r="P872" s="6" t="s">
        <v>1812</v>
      </c>
      <c r="Q872" s="6" t="s">
        <v>1814</v>
      </c>
      <c r="R872" s="6" t="s">
        <v>1812</v>
      </c>
      <c r="S872" s="6" t="s">
        <v>1887</v>
      </c>
      <c r="T872" s="6" t="s">
        <v>1886</v>
      </c>
      <c r="U872" s="6" t="s">
        <v>1812</v>
      </c>
      <c r="V872" s="6" t="s">
        <v>1812</v>
      </c>
      <c r="W872" s="6" t="s">
        <v>1816</v>
      </c>
      <c r="X872" s="6" t="s">
        <v>23242</v>
      </c>
      <c r="Y872" s="13">
        <f>X873-'Sem RTOS RX'!$X872</f>
        <v>0.0002083333333</v>
      </c>
      <c r="Z872" s="7">
        <f>SUM(LEN(",CO_MQ135|"),'Sem RTOS RX'!$H872,LEN(",CO2_MQ135|"),'Sem RTOS RX'!$I872,LEN(",Alcool_MQ135|"),'Sem RTOS RX'!$J872,LEN(",Alcool_MQ135|"),'Sem RTOS RX'!$K872,LEN(",Toluen_MQ135|"),'Sem RTOS RX'!$L872,LEN(",MH4_MQ135|"),'Sem RTOS RX'!$M872,LEN(",O3_MQ131|"),'Sem RTOS RX'!$N872)*8</f>
        <v>672</v>
      </c>
    </row>
    <row r="873" ht="15.75" customHeight="1">
      <c r="A873" s="6" t="s">
        <v>23243</v>
      </c>
      <c r="B873" s="6" t="s">
        <v>23244</v>
      </c>
      <c r="C873" s="6" t="s">
        <v>19934</v>
      </c>
      <c r="D873" s="6" t="s">
        <v>23245</v>
      </c>
      <c r="E873" s="6" t="s">
        <v>1812</v>
      </c>
      <c r="F873" s="6" t="s">
        <v>1812</v>
      </c>
      <c r="G873" s="6" t="s">
        <v>1812</v>
      </c>
      <c r="H873" s="6" t="s">
        <v>285</v>
      </c>
      <c r="I873" s="6" t="s">
        <v>283</v>
      </c>
      <c r="J873" s="6" t="s">
        <v>258</v>
      </c>
      <c r="K873" s="6" t="s">
        <v>250</v>
      </c>
      <c r="L873" s="6" t="s">
        <v>286</v>
      </c>
      <c r="M873" s="6" t="s">
        <v>242</v>
      </c>
      <c r="N873" s="6" t="s">
        <v>139</v>
      </c>
      <c r="O873" s="6" t="s">
        <v>1812</v>
      </c>
      <c r="P873" s="6" t="s">
        <v>1812</v>
      </c>
      <c r="Q873" s="6" t="s">
        <v>1814</v>
      </c>
      <c r="R873" s="6" t="s">
        <v>1812</v>
      </c>
      <c r="S873" s="6" t="s">
        <v>1887</v>
      </c>
      <c r="T873" s="6" t="s">
        <v>1813</v>
      </c>
      <c r="U873" s="6" t="s">
        <v>1812</v>
      </c>
      <c r="V873" s="6" t="s">
        <v>1812</v>
      </c>
      <c r="W873" s="6" t="s">
        <v>1816</v>
      </c>
      <c r="X873" s="6" t="s">
        <v>23246</v>
      </c>
      <c r="Y873" s="13">
        <f>X874-'Sem RTOS RX'!$X873</f>
        <v>0.0002199074074</v>
      </c>
      <c r="Z873" s="7">
        <f>SUM(LEN(",CO_MQ135|"),'Sem RTOS RX'!$H873,LEN(",CO2_MQ135|"),'Sem RTOS RX'!$I873,LEN(",Alcool_MQ135|"),'Sem RTOS RX'!$J873,LEN(",Alcool_MQ135|"),'Sem RTOS RX'!$K873,LEN(",Toluen_MQ135|"),'Sem RTOS RX'!$L873,LEN(",MH4_MQ135|"),'Sem RTOS RX'!$M873,LEN(",O3_MQ131|"),'Sem RTOS RX'!$N873)*8</f>
        <v>672</v>
      </c>
    </row>
    <row r="874" ht="15.75" customHeight="1">
      <c r="A874" s="6" t="s">
        <v>23247</v>
      </c>
      <c r="B874" s="6" t="s">
        <v>23248</v>
      </c>
      <c r="C874" s="6" t="s">
        <v>19934</v>
      </c>
      <c r="D874" s="6" t="s">
        <v>23249</v>
      </c>
      <c r="E874" s="6" t="s">
        <v>1812</v>
      </c>
      <c r="F874" s="6" t="s">
        <v>1812</v>
      </c>
      <c r="G874" s="6" t="s">
        <v>1812</v>
      </c>
      <c r="H874" s="6" t="s">
        <v>298</v>
      </c>
      <c r="I874" s="6" t="s">
        <v>283</v>
      </c>
      <c r="J874" s="6" t="s">
        <v>206</v>
      </c>
      <c r="K874" s="6" t="s">
        <v>250</v>
      </c>
      <c r="L874" s="6" t="s">
        <v>140</v>
      </c>
      <c r="M874" s="6" t="s">
        <v>242</v>
      </c>
      <c r="N874" s="6" t="s">
        <v>185</v>
      </c>
      <c r="O874" s="6" t="s">
        <v>1812</v>
      </c>
      <c r="P874" s="6" t="s">
        <v>1812</v>
      </c>
      <c r="Q874" s="6" t="s">
        <v>1814</v>
      </c>
      <c r="R874" s="6" t="s">
        <v>1812</v>
      </c>
      <c r="S874" s="6" t="s">
        <v>1887</v>
      </c>
      <c r="T874" s="6" t="s">
        <v>1886</v>
      </c>
      <c r="U874" s="6" t="s">
        <v>1812</v>
      </c>
      <c r="V874" s="6" t="s">
        <v>1812</v>
      </c>
      <c r="W874" s="6" t="s">
        <v>1816</v>
      </c>
      <c r="X874" s="6" t="s">
        <v>23250</v>
      </c>
      <c r="Y874" s="13">
        <f>X875-'Sem RTOS RX'!$X874</f>
        <v>0.0004166666667</v>
      </c>
      <c r="Z874" s="7">
        <f>SUM(LEN(",CO_MQ135|"),'Sem RTOS RX'!$H874,LEN(",CO2_MQ135|"),'Sem RTOS RX'!$I874,LEN(",Alcool_MQ135|"),'Sem RTOS RX'!$J874,LEN(",Alcool_MQ135|"),'Sem RTOS RX'!$K874,LEN(",Toluen_MQ135|"),'Sem RTOS RX'!$L874,LEN(",MH4_MQ135|"),'Sem RTOS RX'!$M874,LEN(",O3_MQ131|"),'Sem RTOS RX'!$N874)*8</f>
        <v>672</v>
      </c>
    </row>
    <row r="875" ht="15.75" customHeight="1">
      <c r="A875" s="6" t="s">
        <v>23251</v>
      </c>
      <c r="B875" s="6" t="s">
        <v>23252</v>
      </c>
      <c r="C875" s="6" t="s">
        <v>19934</v>
      </c>
      <c r="D875" s="6" t="s">
        <v>23253</v>
      </c>
      <c r="E875" s="6" t="s">
        <v>1812</v>
      </c>
      <c r="F875" s="6" t="s">
        <v>1812</v>
      </c>
      <c r="G875" s="6" t="s">
        <v>1812</v>
      </c>
      <c r="H875" s="6" t="s">
        <v>285</v>
      </c>
      <c r="I875" s="6" t="s">
        <v>283</v>
      </c>
      <c r="J875" s="6" t="s">
        <v>258</v>
      </c>
      <c r="K875" s="6" t="s">
        <v>250</v>
      </c>
      <c r="L875" s="6" t="s">
        <v>286</v>
      </c>
      <c r="M875" s="6" t="s">
        <v>242</v>
      </c>
      <c r="N875" s="6" t="s">
        <v>5147</v>
      </c>
      <c r="O875" s="6" t="s">
        <v>1812</v>
      </c>
      <c r="P875" s="6" t="s">
        <v>1812</v>
      </c>
      <c r="Q875" s="6" t="s">
        <v>1814</v>
      </c>
      <c r="R875" s="6" t="s">
        <v>1812</v>
      </c>
      <c r="S875" s="6" t="s">
        <v>1887</v>
      </c>
      <c r="T875" s="6" t="s">
        <v>1886</v>
      </c>
      <c r="U875" s="6" t="s">
        <v>1812</v>
      </c>
      <c r="V875" s="6" t="s">
        <v>1812</v>
      </c>
      <c r="W875" s="6" t="s">
        <v>1816</v>
      </c>
      <c r="X875" s="6" t="s">
        <v>23254</v>
      </c>
      <c r="Y875" s="13">
        <f>X876-'Sem RTOS RX'!$X875</f>
        <v>0.0002083333333</v>
      </c>
      <c r="Z875" s="7">
        <f>SUM(LEN(",CO_MQ135|"),'Sem RTOS RX'!$H875,LEN(",CO2_MQ135|"),'Sem RTOS RX'!$I875,LEN(",Alcool_MQ135|"),'Sem RTOS RX'!$J875,LEN(",Alcool_MQ135|"),'Sem RTOS RX'!$K875,LEN(",Toluen_MQ135|"),'Sem RTOS RX'!$L875,LEN(",MH4_MQ135|"),'Sem RTOS RX'!$M875,LEN(",O3_MQ131|"),'Sem RTOS RX'!$N875)*8</f>
        <v>672</v>
      </c>
    </row>
    <row r="876" ht="15.75" customHeight="1">
      <c r="A876" s="6" t="s">
        <v>23255</v>
      </c>
      <c r="B876" s="6" t="s">
        <v>23256</v>
      </c>
      <c r="C876" s="6" t="s">
        <v>19934</v>
      </c>
      <c r="D876" s="6" t="s">
        <v>23257</v>
      </c>
      <c r="E876" s="6" t="s">
        <v>1812</v>
      </c>
      <c r="F876" s="6" t="s">
        <v>1812</v>
      </c>
      <c r="G876" s="6" t="s">
        <v>1812</v>
      </c>
      <c r="H876" s="6" t="s">
        <v>285</v>
      </c>
      <c r="I876" s="6" t="s">
        <v>283</v>
      </c>
      <c r="J876" s="6" t="s">
        <v>258</v>
      </c>
      <c r="K876" s="6" t="s">
        <v>250</v>
      </c>
      <c r="L876" s="6" t="s">
        <v>286</v>
      </c>
      <c r="M876" s="6" t="s">
        <v>242</v>
      </c>
      <c r="N876" s="6" t="s">
        <v>193</v>
      </c>
      <c r="O876" s="6" t="s">
        <v>1812</v>
      </c>
      <c r="P876" s="6" t="s">
        <v>1812</v>
      </c>
      <c r="Q876" s="6" t="s">
        <v>1814</v>
      </c>
      <c r="R876" s="6" t="s">
        <v>1812</v>
      </c>
      <c r="S876" s="6" t="s">
        <v>1887</v>
      </c>
      <c r="T876" s="6" t="s">
        <v>1886</v>
      </c>
      <c r="U876" s="6" t="s">
        <v>1812</v>
      </c>
      <c r="V876" s="6" t="s">
        <v>1812</v>
      </c>
      <c r="W876" s="6" t="s">
        <v>1816</v>
      </c>
      <c r="X876" s="6" t="s">
        <v>23258</v>
      </c>
      <c r="Y876" s="13">
        <f>X877-'Sem RTOS RX'!$X876</f>
        <v>0.0002083333333</v>
      </c>
      <c r="Z876" s="7">
        <f>SUM(LEN(",CO_MQ135|"),'Sem RTOS RX'!$H876,LEN(",CO2_MQ135|"),'Sem RTOS RX'!$I876,LEN(",Alcool_MQ135|"),'Sem RTOS RX'!$J876,LEN(",Alcool_MQ135|"),'Sem RTOS RX'!$K876,LEN(",Toluen_MQ135|"),'Sem RTOS RX'!$L876,LEN(",MH4_MQ135|"),'Sem RTOS RX'!$M876,LEN(",O3_MQ131|"),'Sem RTOS RX'!$N876)*8</f>
        <v>672</v>
      </c>
    </row>
    <row r="877" ht="15.75" customHeight="1">
      <c r="A877" s="6" t="s">
        <v>23259</v>
      </c>
      <c r="B877" s="6" t="s">
        <v>23260</v>
      </c>
      <c r="C877" s="6" t="s">
        <v>19934</v>
      </c>
      <c r="D877" s="6" t="s">
        <v>23261</v>
      </c>
      <c r="E877" s="6" t="s">
        <v>1812</v>
      </c>
      <c r="F877" s="6" t="s">
        <v>1812</v>
      </c>
      <c r="G877" s="6" t="s">
        <v>1812</v>
      </c>
      <c r="H877" s="6" t="s">
        <v>282</v>
      </c>
      <c r="I877" s="6" t="s">
        <v>237</v>
      </c>
      <c r="J877" s="6" t="s">
        <v>120</v>
      </c>
      <c r="K877" s="6" t="s">
        <v>250</v>
      </c>
      <c r="L877" s="6" t="s">
        <v>284</v>
      </c>
      <c r="M877" s="6" t="s">
        <v>242</v>
      </c>
      <c r="N877" s="6" t="s">
        <v>1943</v>
      </c>
      <c r="O877" s="6" t="s">
        <v>1812</v>
      </c>
      <c r="P877" s="6" t="s">
        <v>1812</v>
      </c>
      <c r="Q877" s="6" t="s">
        <v>1814</v>
      </c>
      <c r="R877" s="6" t="s">
        <v>1812</v>
      </c>
      <c r="S877" s="6" t="s">
        <v>1887</v>
      </c>
      <c r="T877" s="6" t="s">
        <v>1886</v>
      </c>
      <c r="U877" s="6" t="s">
        <v>1812</v>
      </c>
      <c r="V877" s="6" t="s">
        <v>1812</v>
      </c>
      <c r="W877" s="6" t="s">
        <v>1816</v>
      </c>
      <c r="X877" s="6" t="s">
        <v>23262</v>
      </c>
      <c r="Y877" s="13">
        <f>X878-'Sem RTOS RX'!$X877</f>
        <v>0.0004166666667</v>
      </c>
      <c r="Z877" s="7">
        <f>SUM(LEN(",CO_MQ135|"),'Sem RTOS RX'!$H877,LEN(",CO2_MQ135|"),'Sem RTOS RX'!$I877,LEN(",Alcool_MQ135|"),'Sem RTOS RX'!$J877,LEN(",Alcool_MQ135|"),'Sem RTOS RX'!$K877,LEN(",Toluen_MQ135|"),'Sem RTOS RX'!$L877,LEN(",MH4_MQ135|"),'Sem RTOS RX'!$M877,LEN(",O3_MQ131|"),'Sem RTOS RX'!$N877)*8</f>
        <v>672</v>
      </c>
    </row>
    <row r="878" ht="15.75" customHeight="1">
      <c r="A878" s="6" t="s">
        <v>23263</v>
      </c>
      <c r="B878" s="6" t="s">
        <v>23264</v>
      </c>
      <c r="C878" s="6" t="s">
        <v>19934</v>
      </c>
      <c r="D878" s="6" t="s">
        <v>23265</v>
      </c>
      <c r="E878" s="6" t="s">
        <v>1812</v>
      </c>
      <c r="F878" s="6" t="s">
        <v>1812</v>
      </c>
      <c r="G878" s="6" t="s">
        <v>1812</v>
      </c>
      <c r="H878" s="6" t="s">
        <v>285</v>
      </c>
      <c r="I878" s="6" t="s">
        <v>283</v>
      </c>
      <c r="J878" s="6" t="s">
        <v>258</v>
      </c>
      <c r="K878" s="6" t="s">
        <v>250</v>
      </c>
      <c r="L878" s="6" t="s">
        <v>286</v>
      </c>
      <c r="M878" s="6" t="s">
        <v>242</v>
      </c>
      <c r="N878" s="6" t="s">
        <v>165</v>
      </c>
      <c r="O878" s="6" t="s">
        <v>1812</v>
      </c>
      <c r="P878" s="6" t="s">
        <v>1812</v>
      </c>
      <c r="Q878" s="6" t="s">
        <v>1814</v>
      </c>
      <c r="R878" s="6" t="s">
        <v>1812</v>
      </c>
      <c r="S878" s="6" t="s">
        <v>1887</v>
      </c>
      <c r="T878" s="6" t="s">
        <v>1813</v>
      </c>
      <c r="U878" s="6" t="s">
        <v>1812</v>
      </c>
      <c r="V878" s="6" t="s">
        <v>1812</v>
      </c>
      <c r="W878" s="6" t="s">
        <v>1816</v>
      </c>
      <c r="X878" s="6" t="s">
        <v>23266</v>
      </c>
      <c r="Y878" s="13">
        <f>X879-'Sem RTOS RX'!$X878</f>
        <v>0.0002083333333</v>
      </c>
      <c r="Z878" s="7">
        <f>SUM(LEN(",CO_MQ135|"),'Sem RTOS RX'!$H878,LEN(",CO2_MQ135|"),'Sem RTOS RX'!$I878,LEN(",Alcool_MQ135|"),'Sem RTOS RX'!$J878,LEN(",Alcool_MQ135|"),'Sem RTOS RX'!$K878,LEN(",Toluen_MQ135|"),'Sem RTOS RX'!$L878,LEN(",MH4_MQ135|"),'Sem RTOS RX'!$M878,LEN(",O3_MQ131|"),'Sem RTOS RX'!$N878)*8</f>
        <v>672</v>
      </c>
    </row>
    <row r="879" ht="15.75" customHeight="1">
      <c r="A879" s="6" t="s">
        <v>23267</v>
      </c>
      <c r="B879" s="6" t="s">
        <v>23268</v>
      </c>
      <c r="C879" s="6" t="s">
        <v>19934</v>
      </c>
      <c r="D879" s="6" t="s">
        <v>23269</v>
      </c>
      <c r="E879" s="6" t="s">
        <v>1812</v>
      </c>
      <c r="F879" s="6" t="s">
        <v>1812</v>
      </c>
      <c r="G879" s="6" t="s">
        <v>1812</v>
      </c>
      <c r="H879" s="6" t="s">
        <v>298</v>
      </c>
      <c r="I879" s="6" t="s">
        <v>283</v>
      </c>
      <c r="J879" s="6" t="s">
        <v>206</v>
      </c>
      <c r="K879" s="6" t="s">
        <v>250</v>
      </c>
      <c r="L879" s="6" t="s">
        <v>140</v>
      </c>
      <c r="M879" s="6" t="s">
        <v>242</v>
      </c>
      <c r="N879" s="6" t="s">
        <v>2969</v>
      </c>
      <c r="O879" s="6" t="s">
        <v>1812</v>
      </c>
      <c r="P879" s="6" t="s">
        <v>1812</v>
      </c>
      <c r="Q879" s="6" t="s">
        <v>1814</v>
      </c>
      <c r="R879" s="6" t="s">
        <v>1812</v>
      </c>
      <c r="S879" s="6" t="s">
        <v>1887</v>
      </c>
      <c r="T879" s="6" t="s">
        <v>1813</v>
      </c>
      <c r="U879" s="6" t="s">
        <v>1812</v>
      </c>
      <c r="V879" s="6" t="s">
        <v>1812</v>
      </c>
      <c r="W879" s="6" t="s">
        <v>1816</v>
      </c>
      <c r="X879" s="6" t="s">
        <v>23270</v>
      </c>
      <c r="Y879" s="13">
        <f>X880-'Sem RTOS RX'!$X879</f>
        <v>0.0002083333333</v>
      </c>
      <c r="Z879" s="7">
        <f>SUM(LEN(",CO_MQ135|"),'Sem RTOS RX'!$H879,LEN(",CO2_MQ135|"),'Sem RTOS RX'!$I879,LEN(",Alcool_MQ135|"),'Sem RTOS RX'!$J879,LEN(",Alcool_MQ135|"),'Sem RTOS RX'!$K879,LEN(",Toluen_MQ135|"),'Sem RTOS RX'!$L879,LEN(",MH4_MQ135|"),'Sem RTOS RX'!$M879,LEN(",O3_MQ131|"),'Sem RTOS RX'!$N879)*8</f>
        <v>672</v>
      </c>
    </row>
    <row r="880" ht="15.75" customHeight="1">
      <c r="A880" s="6" t="s">
        <v>23271</v>
      </c>
      <c r="B880" s="6" t="s">
        <v>23272</v>
      </c>
      <c r="C880" s="6" t="s">
        <v>19934</v>
      </c>
      <c r="D880" s="6" t="s">
        <v>23273</v>
      </c>
      <c r="E880" s="6" t="s">
        <v>1812</v>
      </c>
      <c r="F880" s="6" t="s">
        <v>1812</v>
      </c>
      <c r="G880" s="6" t="s">
        <v>1812</v>
      </c>
      <c r="H880" s="6" t="s">
        <v>285</v>
      </c>
      <c r="I880" s="6" t="s">
        <v>283</v>
      </c>
      <c r="J880" s="6" t="s">
        <v>258</v>
      </c>
      <c r="K880" s="6" t="s">
        <v>250</v>
      </c>
      <c r="L880" s="6" t="s">
        <v>286</v>
      </c>
      <c r="M880" s="6" t="s">
        <v>242</v>
      </c>
      <c r="N880" s="6" t="s">
        <v>23</v>
      </c>
      <c r="O880" s="6" t="s">
        <v>1812</v>
      </c>
      <c r="P880" s="6" t="s">
        <v>1812</v>
      </c>
      <c r="Q880" s="6" t="s">
        <v>1814</v>
      </c>
      <c r="R880" s="6" t="s">
        <v>1812</v>
      </c>
      <c r="S880" s="6" t="s">
        <v>1887</v>
      </c>
      <c r="T880" s="6" t="s">
        <v>1813</v>
      </c>
      <c r="U880" s="6" t="s">
        <v>1812</v>
      </c>
      <c r="V880" s="6" t="s">
        <v>1812</v>
      </c>
      <c r="W880" s="6" t="s">
        <v>1816</v>
      </c>
      <c r="X880" s="6" t="s">
        <v>23274</v>
      </c>
      <c r="Y880" s="13">
        <f>X881-'Sem RTOS RX'!$X880</f>
        <v>0.0002199074074</v>
      </c>
      <c r="Z880" s="7">
        <f>SUM(LEN(",CO_MQ135|"),'Sem RTOS RX'!$H880,LEN(",CO2_MQ135|"),'Sem RTOS RX'!$I880,LEN(",Alcool_MQ135|"),'Sem RTOS RX'!$J880,LEN(",Alcool_MQ135|"),'Sem RTOS RX'!$K880,LEN(",Toluen_MQ135|"),'Sem RTOS RX'!$L880,LEN(",MH4_MQ135|"),'Sem RTOS RX'!$M880,LEN(",O3_MQ131|"),'Sem RTOS RX'!$N880)*8</f>
        <v>672</v>
      </c>
    </row>
    <row r="881" ht="15.75" customHeight="1">
      <c r="A881" s="6" t="s">
        <v>23275</v>
      </c>
      <c r="B881" s="6" t="s">
        <v>23276</v>
      </c>
      <c r="C881" s="6" t="s">
        <v>19934</v>
      </c>
      <c r="D881" s="6" t="s">
        <v>23277</v>
      </c>
      <c r="E881" s="6" t="s">
        <v>1812</v>
      </c>
      <c r="F881" s="6" t="s">
        <v>1812</v>
      </c>
      <c r="G881" s="6" t="s">
        <v>1812</v>
      </c>
      <c r="H881" s="6" t="s">
        <v>285</v>
      </c>
      <c r="I881" s="6" t="s">
        <v>283</v>
      </c>
      <c r="J881" s="6" t="s">
        <v>258</v>
      </c>
      <c r="K881" s="6" t="s">
        <v>250</v>
      </c>
      <c r="L881" s="6" t="s">
        <v>286</v>
      </c>
      <c r="M881" s="6" t="s">
        <v>242</v>
      </c>
      <c r="N881" s="6" t="s">
        <v>302</v>
      </c>
      <c r="O881" s="6" t="s">
        <v>1812</v>
      </c>
      <c r="P881" s="6" t="s">
        <v>1812</v>
      </c>
      <c r="Q881" s="6" t="s">
        <v>1814</v>
      </c>
      <c r="R881" s="6" t="s">
        <v>1812</v>
      </c>
      <c r="S881" s="6" t="s">
        <v>1887</v>
      </c>
      <c r="T881" s="6" t="s">
        <v>1813</v>
      </c>
      <c r="U881" s="6" t="s">
        <v>1812</v>
      </c>
      <c r="V881" s="6" t="s">
        <v>1812</v>
      </c>
      <c r="W881" s="6" t="s">
        <v>1816</v>
      </c>
      <c r="X881" s="6" t="s">
        <v>23278</v>
      </c>
      <c r="Y881" s="13">
        <f>X882-'Sem RTOS RX'!$X881</f>
        <v>0.0002083333333</v>
      </c>
      <c r="Z881" s="7">
        <f>SUM(LEN(",CO_MQ135|"),'Sem RTOS RX'!$H881,LEN(",CO2_MQ135|"),'Sem RTOS RX'!$I881,LEN(",Alcool_MQ135|"),'Sem RTOS RX'!$J881,LEN(",Alcool_MQ135|"),'Sem RTOS RX'!$K881,LEN(",Toluen_MQ135|"),'Sem RTOS RX'!$L881,LEN(",MH4_MQ135|"),'Sem RTOS RX'!$M881,LEN(",O3_MQ131|"),'Sem RTOS RX'!$N881)*8</f>
        <v>672</v>
      </c>
    </row>
    <row r="882" ht="15.75" customHeight="1">
      <c r="A882" s="6" t="s">
        <v>23279</v>
      </c>
      <c r="B882" s="6" t="s">
        <v>23280</v>
      </c>
      <c r="C882" s="6" t="s">
        <v>19934</v>
      </c>
      <c r="D882" s="6" t="s">
        <v>23281</v>
      </c>
      <c r="E882" s="6" t="s">
        <v>1812</v>
      </c>
      <c r="F882" s="6" t="s">
        <v>1812</v>
      </c>
      <c r="G882" s="6" t="s">
        <v>1812</v>
      </c>
      <c r="H882" s="6" t="s">
        <v>285</v>
      </c>
      <c r="I882" s="6" t="s">
        <v>283</v>
      </c>
      <c r="J882" s="6" t="s">
        <v>258</v>
      </c>
      <c r="K882" s="6" t="s">
        <v>250</v>
      </c>
      <c r="L882" s="6" t="s">
        <v>286</v>
      </c>
      <c r="M882" s="6" t="s">
        <v>242</v>
      </c>
      <c r="N882" s="6" t="s">
        <v>211</v>
      </c>
      <c r="O882" s="6" t="s">
        <v>1812</v>
      </c>
      <c r="P882" s="6" t="s">
        <v>1812</v>
      </c>
      <c r="Q882" s="6" t="s">
        <v>1814</v>
      </c>
      <c r="R882" s="6" t="s">
        <v>1812</v>
      </c>
      <c r="S882" s="6" t="s">
        <v>1887</v>
      </c>
      <c r="T882" s="6" t="s">
        <v>1886</v>
      </c>
      <c r="U882" s="6" t="s">
        <v>1812</v>
      </c>
      <c r="V882" s="6" t="s">
        <v>1812</v>
      </c>
      <c r="W882" s="6" t="s">
        <v>1816</v>
      </c>
      <c r="X882" s="6" t="s">
        <v>23282</v>
      </c>
      <c r="Y882" s="13">
        <f>X883-'Sem RTOS RX'!$X882</f>
        <v>0.0002083333333</v>
      </c>
      <c r="Z882" s="7">
        <f>SUM(LEN(",CO_MQ135|"),'Sem RTOS RX'!$H882,LEN(",CO2_MQ135|"),'Sem RTOS RX'!$I882,LEN(",Alcool_MQ135|"),'Sem RTOS RX'!$J882,LEN(",Alcool_MQ135|"),'Sem RTOS RX'!$K882,LEN(",Toluen_MQ135|"),'Sem RTOS RX'!$L882,LEN(",MH4_MQ135|"),'Sem RTOS RX'!$M882,LEN(",O3_MQ131|"),'Sem RTOS RX'!$N882)*8</f>
        <v>672</v>
      </c>
    </row>
    <row r="883" ht="15.75" customHeight="1">
      <c r="A883" s="6" t="s">
        <v>23283</v>
      </c>
      <c r="B883" s="6" t="s">
        <v>23284</v>
      </c>
      <c r="C883" s="6" t="s">
        <v>19934</v>
      </c>
      <c r="D883" s="6" t="s">
        <v>23285</v>
      </c>
      <c r="E883" s="6" t="s">
        <v>1812</v>
      </c>
      <c r="F883" s="6" t="s">
        <v>1812</v>
      </c>
      <c r="G883" s="6" t="s">
        <v>1812</v>
      </c>
      <c r="H883" s="6" t="s">
        <v>285</v>
      </c>
      <c r="I883" s="6" t="s">
        <v>283</v>
      </c>
      <c r="J883" s="6" t="s">
        <v>258</v>
      </c>
      <c r="K883" s="6" t="s">
        <v>250</v>
      </c>
      <c r="L883" s="6" t="s">
        <v>286</v>
      </c>
      <c r="M883" s="6" t="s">
        <v>242</v>
      </c>
      <c r="N883" s="6" t="s">
        <v>196</v>
      </c>
      <c r="O883" s="6" t="s">
        <v>1812</v>
      </c>
      <c r="P883" s="6" t="s">
        <v>1812</v>
      </c>
      <c r="Q883" s="6" t="s">
        <v>1814</v>
      </c>
      <c r="R883" s="6" t="s">
        <v>1812</v>
      </c>
      <c r="S883" s="6" t="s">
        <v>1887</v>
      </c>
      <c r="T883" s="6" t="s">
        <v>1886</v>
      </c>
      <c r="U883" s="6" t="s">
        <v>1812</v>
      </c>
      <c r="V883" s="6" t="s">
        <v>1812</v>
      </c>
      <c r="W883" s="6" t="s">
        <v>1816</v>
      </c>
      <c r="X883" s="6" t="s">
        <v>23286</v>
      </c>
      <c r="Y883" s="13">
        <f>X884-'Sem RTOS RX'!$X883</f>
        <v>0.0001041666667</v>
      </c>
      <c r="Z883" s="7">
        <f>SUM(LEN(",CO_MQ135|"),'Sem RTOS RX'!$H883,LEN(",CO2_MQ135|"),'Sem RTOS RX'!$I883,LEN(",Alcool_MQ135|"),'Sem RTOS RX'!$J883,LEN(",Alcool_MQ135|"),'Sem RTOS RX'!$K883,LEN(",Toluen_MQ135|"),'Sem RTOS RX'!$L883,LEN(",MH4_MQ135|"),'Sem RTOS RX'!$M883,LEN(",O3_MQ131|"),'Sem RTOS RX'!$N883)*8</f>
        <v>672</v>
      </c>
    </row>
    <row r="884" ht="15.75" customHeight="1">
      <c r="A884" s="6" t="s">
        <v>23287</v>
      </c>
      <c r="B884" s="6" t="s">
        <v>23288</v>
      </c>
      <c r="C884" s="6" t="s">
        <v>19934</v>
      </c>
      <c r="D884" s="6" t="s">
        <v>23289</v>
      </c>
      <c r="E884" s="6" t="s">
        <v>1812</v>
      </c>
      <c r="F884" s="6" t="s">
        <v>1812</v>
      </c>
      <c r="G884" s="6" t="s">
        <v>1812</v>
      </c>
      <c r="H884" s="6" t="s">
        <v>282</v>
      </c>
      <c r="I884" s="6" t="s">
        <v>237</v>
      </c>
      <c r="J884" s="6" t="s">
        <v>120</v>
      </c>
      <c r="K884" s="6" t="s">
        <v>250</v>
      </c>
      <c r="L884" s="6" t="s">
        <v>284</v>
      </c>
      <c r="M884" s="6" t="s">
        <v>242</v>
      </c>
      <c r="N884" s="6" t="s">
        <v>185</v>
      </c>
      <c r="O884" s="6" t="s">
        <v>1812</v>
      </c>
      <c r="P884" s="6" t="s">
        <v>1812</v>
      </c>
      <c r="Q884" s="6" t="s">
        <v>1814</v>
      </c>
      <c r="R884" s="6" t="s">
        <v>1812</v>
      </c>
      <c r="S884" s="6" t="s">
        <v>1887</v>
      </c>
      <c r="T884" s="6" t="s">
        <v>1886</v>
      </c>
      <c r="U884" s="6" t="s">
        <v>1812</v>
      </c>
      <c r="V884" s="6" t="s">
        <v>1812</v>
      </c>
      <c r="W884" s="6" t="s">
        <v>1816</v>
      </c>
      <c r="X884" s="6" t="s">
        <v>23290</v>
      </c>
      <c r="Y884" s="13">
        <f>X885-'Sem RTOS RX'!$X884</f>
        <v>0.0002083333333</v>
      </c>
      <c r="Z884" s="7">
        <f>SUM(LEN(",CO_MQ135|"),'Sem RTOS RX'!$H884,LEN(",CO2_MQ135|"),'Sem RTOS RX'!$I884,LEN(",Alcool_MQ135|"),'Sem RTOS RX'!$J884,LEN(",Alcool_MQ135|"),'Sem RTOS RX'!$K884,LEN(",Toluen_MQ135|"),'Sem RTOS RX'!$L884,LEN(",MH4_MQ135|"),'Sem RTOS RX'!$M884,LEN(",O3_MQ131|"),'Sem RTOS RX'!$N884)*8</f>
        <v>672</v>
      </c>
    </row>
    <row r="885" ht="15.75" customHeight="1">
      <c r="A885" s="6" t="s">
        <v>23291</v>
      </c>
      <c r="B885" s="6" t="s">
        <v>23292</v>
      </c>
      <c r="C885" s="6" t="s">
        <v>19934</v>
      </c>
      <c r="D885" s="6" t="s">
        <v>23293</v>
      </c>
      <c r="E885" s="6" t="s">
        <v>1812</v>
      </c>
      <c r="F885" s="6" t="s">
        <v>1812</v>
      </c>
      <c r="G885" s="6" t="s">
        <v>1812</v>
      </c>
      <c r="H885" s="6" t="s">
        <v>5147</v>
      </c>
      <c r="I885" s="6" t="s">
        <v>222</v>
      </c>
      <c r="J885" s="6" t="s">
        <v>226</v>
      </c>
      <c r="K885" s="6" t="s">
        <v>164</v>
      </c>
      <c r="L885" s="6" t="s">
        <v>230</v>
      </c>
      <c r="M885" s="6" t="s">
        <v>224</v>
      </c>
      <c r="N885" s="6" t="s">
        <v>162</v>
      </c>
      <c r="O885" s="6" t="s">
        <v>1812</v>
      </c>
      <c r="P885" s="6" t="s">
        <v>1812</v>
      </c>
      <c r="Q885" s="6" t="s">
        <v>1814</v>
      </c>
      <c r="R885" s="6" t="s">
        <v>1812</v>
      </c>
      <c r="S885" s="6" t="s">
        <v>1887</v>
      </c>
      <c r="T885" s="6" t="s">
        <v>1886</v>
      </c>
      <c r="U885" s="6" t="s">
        <v>1812</v>
      </c>
      <c r="V885" s="6" t="s">
        <v>1812</v>
      </c>
      <c r="W885" s="6" t="s">
        <v>1816</v>
      </c>
      <c r="X885" s="6" t="s">
        <v>23294</v>
      </c>
      <c r="Y885" s="13">
        <f>X886-'Sem RTOS RX'!$X885</f>
        <v>0.0001041666667</v>
      </c>
      <c r="Z885" s="7">
        <f>SUM(LEN(",CO_MQ135|"),'Sem RTOS RX'!$H885,LEN(",CO2_MQ135|"),'Sem RTOS RX'!$I885,LEN(",Alcool_MQ135|"),'Sem RTOS RX'!$J885,LEN(",Alcool_MQ135|"),'Sem RTOS RX'!$K885,LEN(",Toluen_MQ135|"),'Sem RTOS RX'!$L885,LEN(",MH4_MQ135|"),'Sem RTOS RX'!$M885,LEN(",O3_MQ131|"),'Sem RTOS RX'!$N885)*8</f>
        <v>672</v>
      </c>
    </row>
    <row r="886" ht="15.75" customHeight="1">
      <c r="A886" s="6" t="s">
        <v>23295</v>
      </c>
      <c r="B886" s="6" t="s">
        <v>23296</v>
      </c>
      <c r="C886" s="6" t="s">
        <v>19934</v>
      </c>
      <c r="D886" s="6" t="s">
        <v>23297</v>
      </c>
      <c r="E886" s="6" t="s">
        <v>1812</v>
      </c>
      <c r="F886" s="6" t="s">
        <v>1812</v>
      </c>
      <c r="G886" s="6" t="s">
        <v>1812</v>
      </c>
      <c r="H886" s="6" t="s">
        <v>285</v>
      </c>
      <c r="I886" s="6" t="s">
        <v>283</v>
      </c>
      <c r="J886" s="6" t="s">
        <v>258</v>
      </c>
      <c r="K886" s="6" t="s">
        <v>250</v>
      </c>
      <c r="L886" s="6" t="s">
        <v>286</v>
      </c>
      <c r="M886" s="6" t="s">
        <v>242</v>
      </c>
      <c r="N886" s="6" t="s">
        <v>274</v>
      </c>
      <c r="O886" s="6" t="s">
        <v>1812</v>
      </c>
      <c r="P886" s="6" t="s">
        <v>1812</v>
      </c>
      <c r="Q886" s="6" t="s">
        <v>1814</v>
      </c>
      <c r="R886" s="6" t="s">
        <v>1812</v>
      </c>
      <c r="S886" s="6" t="s">
        <v>1887</v>
      </c>
      <c r="T886" s="6" t="s">
        <v>1813</v>
      </c>
      <c r="U886" s="6" t="s">
        <v>1812</v>
      </c>
      <c r="V886" s="6" t="s">
        <v>1812</v>
      </c>
      <c r="W886" s="6" t="s">
        <v>1816</v>
      </c>
      <c r="X886" s="6" t="s">
        <v>23298</v>
      </c>
      <c r="Y886" s="13">
        <f>X887-'Sem RTOS RX'!$X886</f>
        <v>0.0001157407407</v>
      </c>
      <c r="Z886" s="7">
        <f>SUM(LEN(",CO_MQ135|"),'Sem RTOS RX'!$H886,LEN(",CO2_MQ135|"),'Sem RTOS RX'!$I886,LEN(",Alcool_MQ135|"),'Sem RTOS RX'!$J886,LEN(",Alcool_MQ135|"),'Sem RTOS RX'!$K886,LEN(",Toluen_MQ135|"),'Sem RTOS RX'!$L886,LEN(",MH4_MQ135|"),'Sem RTOS RX'!$M886,LEN(",O3_MQ131|"),'Sem RTOS RX'!$N886)*8</f>
        <v>672</v>
      </c>
    </row>
    <row r="887" ht="15.75" customHeight="1">
      <c r="A887" s="6" t="s">
        <v>23299</v>
      </c>
      <c r="B887" s="6" t="s">
        <v>23300</v>
      </c>
      <c r="C887" s="6" t="s">
        <v>19934</v>
      </c>
      <c r="D887" s="6" t="s">
        <v>23301</v>
      </c>
      <c r="E887" s="6" t="s">
        <v>1812</v>
      </c>
      <c r="F887" s="6" t="s">
        <v>1812</v>
      </c>
      <c r="G887" s="6" t="s">
        <v>1812</v>
      </c>
      <c r="H887" s="6" t="s">
        <v>236</v>
      </c>
      <c r="I887" s="6" t="s">
        <v>237</v>
      </c>
      <c r="J887" s="6" t="s">
        <v>200</v>
      </c>
      <c r="K887" s="6" t="s">
        <v>164</v>
      </c>
      <c r="L887" s="6" t="s">
        <v>231</v>
      </c>
      <c r="M887" s="6" t="s">
        <v>224</v>
      </c>
      <c r="N887" s="6" t="s">
        <v>184</v>
      </c>
      <c r="O887" s="6" t="s">
        <v>1812</v>
      </c>
      <c r="P887" s="6" t="s">
        <v>1812</v>
      </c>
      <c r="Q887" s="6" t="s">
        <v>1814</v>
      </c>
      <c r="R887" s="6" t="s">
        <v>1812</v>
      </c>
      <c r="S887" s="6" t="s">
        <v>1887</v>
      </c>
      <c r="T887" s="6" t="s">
        <v>1813</v>
      </c>
      <c r="U887" s="6" t="s">
        <v>1812</v>
      </c>
      <c r="V887" s="6" t="s">
        <v>1812</v>
      </c>
      <c r="W887" s="6" t="s">
        <v>1816</v>
      </c>
      <c r="X887" s="6" t="s">
        <v>23302</v>
      </c>
      <c r="Y887" s="13">
        <f>X888-'Sem RTOS RX'!$X887</f>
        <v>0.00009259259259</v>
      </c>
      <c r="Z887" s="7">
        <f>SUM(LEN(",CO_MQ135|"),'Sem RTOS RX'!$H887,LEN(",CO2_MQ135|"),'Sem RTOS RX'!$I887,LEN(",Alcool_MQ135|"),'Sem RTOS RX'!$J887,LEN(",Alcool_MQ135|"),'Sem RTOS RX'!$K887,LEN(",Toluen_MQ135|"),'Sem RTOS RX'!$L887,LEN(",MH4_MQ135|"),'Sem RTOS RX'!$M887,LEN(",O3_MQ131|"),'Sem RTOS RX'!$N887)*8</f>
        <v>672</v>
      </c>
    </row>
    <row r="888" ht="15.75" customHeight="1">
      <c r="A888" s="6" t="s">
        <v>23303</v>
      </c>
      <c r="B888" s="6" t="s">
        <v>23304</v>
      </c>
      <c r="C888" s="6" t="s">
        <v>19934</v>
      </c>
      <c r="D888" s="6" t="s">
        <v>23305</v>
      </c>
      <c r="E888" s="6" t="s">
        <v>1812</v>
      </c>
      <c r="F888" s="6" t="s">
        <v>1812</v>
      </c>
      <c r="G888" s="6" t="s">
        <v>1812</v>
      </c>
      <c r="H888" s="6" t="s">
        <v>299</v>
      </c>
      <c r="I888" s="6" t="s">
        <v>283</v>
      </c>
      <c r="J888" s="6" t="s">
        <v>258</v>
      </c>
      <c r="K888" s="6" t="s">
        <v>250</v>
      </c>
      <c r="L888" s="6" t="s">
        <v>286</v>
      </c>
      <c r="M888" s="6" t="s">
        <v>242</v>
      </c>
      <c r="N888" s="6" t="s">
        <v>186</v>
      </c>
      <c r="O888" s="6" t="s">
        <v>1812</v>
      </c>
      <c r="P888" s="6" t="s">
        <v>1812</v>
      </c>
      <c r="Q888" s="6" t="s">
        <v>1814</v>
      </c>
      <c r="R888" s="6" t="s">
        <v>1812</v>
      </c>
      <c r="S888" s="6" t="s">
        <v>1887</v>
      </c>
      <c r="T888" s="6" t="s">
        <v>1886</v>
      </c>
      <c r="U888" s="6" t="s">
        <v>1812</v>
      </c>
      <c r="V888" s="6" t="s">
        <v>1812</v>
      </c>
      <c r="W888" s="6" t="s">
        <v>1816</v>
      </c>
      <c r="X888" s="6" t="s">
        <v>23306</v>
      </c>
      <c r="Y888" s="13">
        <f>X889-'Sem RTOS RX'!$X888</f>
        <v>0.0001157407407</v>
      </c>
      <c r="Z888" s="7">
        <f>SUM(LEN(",CO_MQ135|"),'Sem RTOS RX'!$H888,LEN(",CO2_MQ135|"),'Sem RTOS RX'!$I888,LEN(",Alcool_MQ135|"),'Sem RTOS RX'!$J888,LEN(",Alcool_MQ135|"),'Sem RTOS RX'!$K888,LEN(",Toluen_MQ135|"),'Sem RTOS RX'!$L888,LEN(",MH4_MQ135|"),'Sem RTOS RX'!$M888,LEN(",O3_MQ131|"),'Sem RTOS RX'!$N888)*8</f>
        <v>672</v>
      </c>
    </row>
    <row r="889" ht="15.75" customHeight="1">
      <c r="A889" s="6" t="s">
        <v>23307</v>
      </c>
      <c r="B889" s="6" t="s">
        <v>23308</v>
      </c>
      <c r="C889" s="6" t="s">
        <v>19934</v>
      </c>
      <c r="D889" s="6" t="s">
        <v>23309</v>
      </c>
      <c r="E889" s="6" t="s">
        <v>1812</v>
      </c>
      <c r="F889" s="6" t="s">
        <v>1812</v>
      </c>
      <c r="G889" s="6" t="s">
        <v>1812</v>
      </c>
      <c r="H889" s="6" t="s">
        <v>294</v>
      </c>
      <c r="I889" s="6" t="s">
        <v>240</v>
      </c>
      <c r="J889" s="6" t="s">
        <v>156</v>
      </c>
      <c r="K889" s="6" t="s">
        <v>209</v>
      </c>
      <c r="L889" s="6" t="s">
        <v>102</v>
      </c>
      <c r="M889" s="6" t="s">
        <v>244</v>
      </c>
      <c r="N889" s="6" t="s">
        <v>174</v>
      </c>
      <c r="O889" s="6" t="s">
        <v>1812</v>
      </c>
      <c r="P889" s="6" t="s">
        <v>1812</v>
      </c>
      <c r="Q889" s="6" t="s">
        <v>1814</v>
      </c>
      <c r="R889" s="6" t="s">
        <v>1812</v>
      </c>
      <c r="S889" s="6" t="s">
        <v>1887</v>
      </c>
      <c r="T889" s="6" t="s">
        <v>1886</v>
      </c>
      <c r="U889" s="6" t="s">
        <v>1812</v>
      </c>
      <c r="V889" s="6" t="s">
        <v>1812</v>
      </c>
      <c r="W889" s="6" t="s">
        <v>1816</v>
      </c>
      <c r="X889" s="6" t="s">
        <v>23310</v>
      </c>
      <c r="Y889" s="13">
        <f>X890-'Sem RTOS RX'!$X889</f>
        <v>0.0001041666667</v>
      </c>
      <c r="Z889" s="7">
        <f>SUM(LEN(",CO_MQ135|"),'Sem RTOS RX'!$H889,LEN(",CO2_MQ135|"),'Sem RTOS RX'!$I889,LEN(",Alcool_MQ135|"),'Sem RTOS RX'!$J889,LEN(",Alcool_MQ135|"),'Sem RTOS RX'!$K889,LEN(",Toluen_MQ135|"),'Sem RTOS RX'!$L889,LEN(",MH4_MQ135|"),'Sem RTOS RX'!$M889,LEN(",O3_MQ131|"),'Sem RTOS RX'!$N889)*8</f>
        <v>672</v>
      </c>
    </row>
    <row r="890" ht="15.75" customHeight="1">
      <c r="A890" s="6" t="s">
        <v>23311</v>
      </c>
      <c r="B890" s="6" t="s">
        <v>23312</v>
      </c>
      <c r="C890" s="6" t="s">
        <v>19934</v>
      </c>
      <c r="D890" s="6" t="s">
        <v>23313</v>
      </c>
      <c r="E890" s="6" t="s">
        <v>1812</v>
      </c>
      <c r="F890" s="6" t="s">
        <v>1812</v>
      </c>
      <c r="G890" s="6" t="s">
        <v>1812</v>
      </c>
      <c r="H890" s="6" t="s">
        <v>285</v>
      </c>
      <c r="I890" s="6" t="s">
        <v>283</v>
      </c>
      <c r="J890" s="6" t="s">
        <v>258</v>
      </c>
      <c r="K890" s="6" t="s">
        <v>250</v>
      </c>
      <c r="L890" s="6" t="s">
        <v>286</v>
      </c>
      <c r="M890" s="6" t="s">
        <v>242</v>
      </c>
      <c r="N890" s="6" t="s">
        <v>161</v>
      </c>
      <c r="O890" s="6" t="s">
        <v>1812</v>
      </c>
      <c r="P890" s="6" t="s">
        <v>1812</v>
      </c>
      <c r="Q890" s="6" t="s">
        <v>1814</v>
      </c>
      <c r="R890" s="6" t="s">
        <v>1812</v>
      </c>
      <c r="S890" s="6" t="s">
        <v>1887</v>
      </c>
      <c r="T890" s="6" t="s">
        <v>1813</v>
      </c>
      <c r="U890" s="6" t="s">
        <v>1812</v>
      </c>
      <c r="V890" s="6" t="s">
        <v>1812</v>
      </c>
      <c r="W890" s="6" t="s">
        <v>1816</v>
      </c>
      <c r="X890" s="6" t="s">
        <v>23314</v>
      </c>
      <c r="Y890" s="13">
        <f>X891-'Sem RTOS RX'!$X890</f>
        <v>0.0001041666667</v>
      </c>
      <c r="Z890" s="7">
        <f>SUM(LEN(",CO_MQ135|"),'Sem RTOS RX'!$H890,LEN(",CO2_MQ135|"),'Sem RTOS RX'!$I890,LEN(",Alcool_MQ135|"),'Sem RTOS RX'!$J890,LEN(",Alcool_MQ135|"),'Sem RTOS RX'!$K890,LEN(",Toluen_MQ135|"),'Sem RTOS RX'!$L890,LEN(",MH4_MQ135|"),'Sem RTOS RX'!$M890,LEN(",O3_MQ131|"),'Sem RTOS RX'!$N890)*8</f>
        <v>672</v>
      </c>
    </row>
    <row r="891" ht="15.75" customHeight="1">
      <c r="A891" s="6" t="s">
        <v>23315</v>
      </c>
      <c r="B891" s="6" t="s">
        <v>23316</v>
      </c>
      <c r="C891" s="6" t="s">
        <v>19934</v>
      </c>
      <c r="D891" s="6" t="s">
        <v>23317</v>
      </c>
      <c r="E891" s="6" t="s">
        <v>1812</v>
      </c>
      <c r="F891" s="6" t="s">
        <v>1812</v>
      </c>
      <c r="G891" s="6" t="s">
        <v>1812</v>
      </c>
      <c r="H891" s="6" t="s">
        <v>299</v>
      </c>
      <c r="I891" s="6" t="s">
        <v>283</v>
      </c>
      <c r="J891" s="6" t="s">
        <v>258</v>
      </c>
      <c r="K891" s="6" t="s">
        <v>250</v>
      </c>
      <c r="L891" s="6" t="s">
        <v>286</v>
      </c>
      <c r="M891" s="6" t="s">
        <v>242</v>
      </c>
      <c r="N891" s="6" t="s">
        <v>336</v>
      </c>
      <c r="O891" s="6" t="s">
        <v>1812</v>
      </c>
      <c r="P891" s="6" t="s">
        <v>1812</v>
      </c>
      <c r="Q891" s="6" t="s">
        <v>1814</v>
      </c>
      <c r="R891" s="6" t="s">
        <v>1812</v>
      </c>
      <c r="S891" s="6" t="s">
        <v>1887</v>
      </c>
      <c r="T891" s="6" t="s">
        <v>1886</v>
      </c>
      <c r="U891" s="6" t="s">
        <v>1812</v>
      </c>
      <c r="V891" s="6" t="s">
        <v>1812</v>
      </c>
      <c r="W891" s="6" t="s">
        <v>1816</v>
      </c>
      <c r="X891" s="6" t="s">
        <v>23318</v>
      </c>
      <c r="Y891" s="13">
        <f>X892-'Sem RTOS RX'!$X891</f>
        <v>0.0001041666667</v>
      </c>
      <c r="Z891" s="7">
        <f>SUM(LEN(",CO_MQ135|"),'Sem RTOS RX'!$H891,LEN(",CO2_MQ135|"),'Sem RTOS RX'!$I891,LEN(",Alcool_MQ135|"),'Sem RTOS RX'!$J891,LEN(",Alcool_MQ135|"),'Sem RTOS RX'!$K891,LEN(",Toluen_MQ135|"),'Sem RTOS RX'!$L891,LEN(",MH4_MQ135|"),'Sem RTOS RX'!$M891,LEN(",O3_MQ131|"),'Sem RTOS RX'!$N891)*8</f>
        <v>672</v>
      </c>
    </row>
    <row r="892" ht="15.75" customHeight="1">
      <c r="A892" s="6" t="s">
        <v>23319</v>
      </c>
      <c r="B892" s="6" t="s">
        <v>23320</v>
      </c>
      <c r="C892" s="6" t="s">
        <v>19934</v>
      </c>
      <c r="D892" s="6" t="s">
        <v>23321</v>
      </c>
      <c r="E892" s="6" t="s">
        <v>1812</v>
      </c>
      <c r="F892" s="6" t="s">
        <v>1812</v>
      </c>
      <c r="G892" s="6" t="s">
        <v>1812</v>
      </c>
      <c r="H892" s="6" t="s">
        <v>299</v>
      </c>
      <c r="I892" s="6" t="s">
        <v>283</v>
      </c>
      <c r="J892" s="6" t="s">
        <v>84</v>
      </c>
      <c r="K892" s="6" t="s">
        <v>250</v>
      </c>
      <c r="L892" s="6" t="s">
        <v>254</v>
      </c>
      <c r="M892" s="6" t="s">
        <v>242</v>
      </c>
      <c r="N892" s="6" t="s">
        <v>229</v>
      </c>
      <c r="O892" s="6" t="s">
        <v>1812</v>
      </c>
      <c r="P892" s="6" t="s">
        <v>1812</v>
      </c>
      <c r="Q892" s="6" t="s">
        <v>1814</v>
      </c>
      <c r="R892" s="6" t="s">
        <v>1812</v>
      </c>
      <c r="S892" s="6" t="s">
        <v>1887</v>
      </c>
      <c r="T892" s="6" t="s">
        <v>1886</v>
      </c>
      <c r="U892" s="6" t="s">
        <v>1812</v>
      </c>
      <c r="V892" s="6" t="s">
        <v>1812</v>
      </c>
      <c r="W892" s="6" t="s">
        <v>1816</v>
      </c>
      <c r="X892" s="6" t="s">
        <v>23322</v>
      </c>
      <c r="Y892" s="13">
        <f>X893-'Sem RTOS RX'!$X892</f>
        <v>0.0001041666667</v>
      </c>
      <c r="Z892" s="7">
        <f>SUM(LEN(",CO_MQ135|"),'Sem RTOS RX'!$H892,LEN(",CO2_MQ135|"),'Sem RTOS RX'!$I892,LEN(",Alcool_MQ135|"),'Sem RTOS RX'!$J892,LEN(",Alcool_MQ135|"),'Sem RTOS RX'!$K892,LEN(",Toluen_MQ135|"),'Sem RTOS RX'!$L892,LEN(",MH4_MQ135|"),'Sem RTOS RX'!$M892,LEN(",O3_MQ131|"),'Sem RTOS RX'!$N892)*8</f>
        <v>672</v>
      </c>
    </row>
    <row r="893" ht="15.75" customHeight="1">
      <c r="A893" s="6" t="s">
        <v>23323</v>
      </c>
      <c r="B893" s="6" t="s">
        <v>23324</v>
      </c>
      <c r="C893" s="6" t="s">
        <v>19934</v>
      </c>
      <c r="D893" s="6" t="s">
        <v>23325</v>
      </c>
      <c r="E893" s="6" t="s">
        <v>1812</v>
      </c>
      <c r="F893" s="6" t="s">
        <v>1812</v>
      </c>
      <c r="G893" s="6" t="s">
        <v>1812</v>
      </c>
      <c r="H893" s="6" t="s">
        <v>285</v>
      </c>
      <c r="I893" s="6" t="s">
        <v>283</v>
      </c>
      <c r="J893" s="6" t="s">
        <v>258</v>
      </c>
      <c r="K893" s="6" t="s">
        <v>250</v>
      </c>
      <c r="L893" s="6" t="s">
        <v>286</v>
      </c>
      <c r="M893" s="6" t="s">
        <v>242</v>
      </c>
      <c r="N893" s="6" t="s">
        <v>149</v>
      </c>
      <c r="O893" s="6" t="s">
        <v>1812</v>
      </c>
      <c r="P893" s="6" t="s">
        <v>1812</v>
      </c>
      <c r="Q893" s="6" t="s">
        <v>1814</v>
      </c>
      <c r="R893" s="6" t="s">
        <v>1812</v>
      </c>
      <c r="S893" s="6" t="s">
        <v>1887</v>
      </c>
      <c r="T893" s="6" t="s">
        <v>1813</v>
      </c>
      <c r="U893" s="6" t="s">
        <v>1812</v>
      </c>
      <c r="V893" s="6" t="s">
        <v>1812</v>
      </c>
      <c r="W893" s="6" t="s">
        <v>1816</v>
      </c>
      <c r="X893" s="6" t="s">
        <v>23326</v>
      </c>
      <c r="Y893" s="13">
        <f>X894-'Sem RTOS RX'!$X893</f>
        <v>0.0001041666667</v>
      </c>
      <c r="Z893" s="7">
        <f>SUM(LEN(",CO_MQ135|"),'Sem RTOS RX'!$H893,LEN(",CO2_MQ135|"),'Sem RTOS RX'!$I893,LEN(",Alcool_MQ135|"),'Sem RTOS RX'!$J893,LEN(",Alcool_MQ135|"),'Sem RTOS RX'!$K893,LEN(",Toluen_MQ135|"),'Sem RTOS RX'!$L893,LEN(",MH4_MQ135|"),'Sem RTOS RX'!$M893,LEN(",O3_MQ131|"),'Sem RTOS RX'!$N893)*8</f>
        <v>672</v>
      </c>
    </row>
    <row r="894" ht="15.75" customHeight="1">
      <c r="A894" s="6" t="s">
        <v>23327</v>
      </c>
      <c r="B894" s="6" t="s">
        <v>23328</v>
      </c>
      <c r="C894" s="6" t="s">
        <v>19934</v>
      </c>
      <c r="D894" s="6" t="s">
        <v>23329</v>
      </c>
      <c r="E894" s="6" t="s">
        <v>1812</v>
      </c>
      <c r="F894" s="6" t="s">
        <v>1812</v>
      </c>
      <c r="G894" s="6" t="s">
        <v>1812</v>
      </c>
      <c r="H894" s="6" t="s">
        <v>285</v>
      </c>
      <c r="I894" s="6" t="s">
        <v>283</v>
      </c>
      <c r="J894" s="6" t="s">
        <v>258</v>
      </c>
      <c r="K894" s="6" t="s">
        <v>250</v>
      </c>
      <c r="L894" s="6" t="s">
        <v>286</v>
      </c>
      <c r="M894" s="6" t="s">
        <v>242</v>
      </c>
      <c r="N894" s="6" t="s">
        <v>57</v>
      </c>
      <c r="O894" s="6" t="s">
        <v>1812</v>
      </c>
      <c r="P894" s="6" t="s">
        <v>1812</v>
      </c>
      <c r="Q894" s="6" t="s">
        <v>1814</v>
      </c>
      <c r="R894" s="6" t="s">
        <v>1812</v>
      </c>
      <c r="S894" s="6" t="s">
        <v>1887</v>
      </c>
      <c r="T894" s="6" t="s">
        <v>1813</v>
      </c>
      <c r="U894" s="6" t="s">
        <v>1812</v>
      </c>
      <c r="V894" s="6" t="s">
        <v>1812</v>
      </c>
      <c r="W894" s="6" t="s">
        <v>1816</v>
      </c>
      <c r="X894" s="6" t="s">
        <v>23330</v>
      </c>
      <c r="Y894" s="13">
        <f>X895-'Sem RTOS RX'!$X894</f>
        <v>0.0001041666667</v>
      </c>
      <c r="Z894" s="7">
        <f>SUM(LEN(",CO_MQ135|"),'Sem RTOS RX'!$H894,LEN(",CO2_MQ135|"),'Sem RTOS RX'!$I894,LEN(",Alcool_MQ135|"),'Sem RTOS RX'!$J894,LEN(",Alcool_MQ135|"),'Sem RTOS RX'!$K894,LEN(",Toluen_MQ135|"),'Sem RTOS RX'!$L894,LEN(",MH4_MQ135|"),'Sem RTOS RX'!$M894,LEN(",O3_MQ131|"),'Sem RTOS RX'!$N894)*8</f>
        <v>672</v>
      </c>
    </row>
    <row r="895" ht="15.75" customHeight="1">
      <c r="A895" s="6" t="s">
        <v>23331</v>
      </c>
      <c r="B895" s="6" t="s">
        <v>23332</v>
      </c>
      <c r="C895" s="6" t="s">
        <v>19934</v>
      </c>
      <c r="D895" s="6" t="s">
        <v>23333</v>
      </c>
      <c r="E895" s="6" t="s">
        <v>1812</v>
      </c>
      <c r="F895" s="6" t="s">
        <v>1812</v>
      </c>
      <c r="G895" s="6" t="s">
        <v>1812</v>
      </c>
      <c r="H895" s="6" t="s">
        <v>204</v>
      </c>
      <c r="I895" s="6" t="s">
        <v>222</v>
      </c>
      <c r="J895" s="6" t="s">
        <v>196</v>
      </c>
      <c r="K895" s="6" t="s">
        <v>164</v>
      </c>
      <c r="L895" s="6" t="s">
        <v>223</v>
      </c>
      <c r="M895" s="6" t="s">
        <v>224</v>
      </c>
      <c r="N895" s="6" t="s">
        <v>280</v>
      </c>
      <c r="O895" s="6" t="s">
        <v>1812</v>
      </c>
      <c r="P895" s="6" t="s">
        <v>1812</v>
      </c>
      <c r="Q895" s="6" t="s">
        <v>1814</v>
      </c>
      <c r="R895" s="6" t="s">
        <v>1812</v>
      </c>
      <c r="S895" s="6" t="s">
        <v>1887</v>
      </c>
      <c r="T895" s="6" t="s">
        <v>1886</v>
      </c>
      <c r="U895" s="6" t="s">
        <v>1812</v>
      </c>
      <c r="V895" s="6" t="s">
        <v>1812</v>
      </c>
      <c r="W895" s="6" t="s">
        <v>1816</v>
      </c>
      <c r="X895" s="6" t="s">
        <v>23334</v>
      </c>
      <c r="Y895" s="13">
        <f>X896-'Sem RTOS RX'!$X895</f>
        <v>0.0001041666667</v>
      </c>
      <c r="Z895" s="7">
        <f>SUM(LEN(",CO_MQ135|"),'Sem RTOS RX'!$H895,LEN(",CO2_MQ135|"),'Sem RTOS RX'!$I895,LEN(",Alcool_MQ135|"),'Sem RTOS RX'!$J895,LEN(",Alcool_MQ135|"),'Sem RTOS RX'!$K895,LEN(",Toluen_MQ135|"),'Sem RTOS RX'!$L895,LEN(",MH4_MQ135|"),'Sem RTOS RX'!$M895,LEN(",O3_MQ131|"),'Sem RTOS RX'!$N895)*8</f>
        <v>672</v>
      </c>
    </row>
    <row r="896" ht="15.75" customHeight="1">
      <c r="A896" s="6" t="s">
        <v>23335</v>
      </c>
      <c r="B896" s="6" t="s">
        <v>23336</v>
      </c>
      <c r="C896" s="6" t="s">
        <v>19934</v>
      </c>
      <c r="D896" s="6" t="s">
        <v>23337</v>
      </c>
      <c r="E896" s="6" t="s">
        <v>1812</v>
      </c>
      <c r="F896" s="6" t="s">
        <v>1812</v>
      </c>
      <c r="G896" s="6" t="s">
        <v>1812</v>
      </c>
      <c r="H896" s="6" t="s">
        <v>299</v>
      </c>
      <c r="I896" s="6" t="s">
        <v>283</v>
      </c>
      <c r="J896" s="6" t="s">
        <v>258</v>
      </c>
      <c r="K896" s="6" t="s">
        <v>250</v>
      </c>
      <c r="L896" s="6" t="s">
        <v>286</v>
      </c>
      <c r="M896" s="6" t="s">
        <v>242</v>
      </c>
      <c r="N896" s="6" t="s">
        <v>158</v>
      </c>
      <c r="O896" s="6" t="s">
        <v>1812</v>
      </c>
      <c r="P896" s="6" t="s">
        <v>1812</v>
      </c>
      <c r="Q896" s="6" t="s">
        <v>1814</v>
      </c>
      <c r="R896" s="6" t="s">
        <v>1812</v>
      </c>
      <c r="S896" s="6" t="s">
        <v>1887</v>
      </c>
      <c r="T896" s="6" t="s">
        <v>1886</v>
      </c>
      <c r="U896" s="6" t="s">
        <v>1812</v>
      </c>
      <c r="V896" s="6" t="s">
        <v>1812</v>
      </c>
      <c r="W896" s="6" t="s">
        <v>1816</v>
      </c>
      <c r="X896" s="6" t="s">
        <v>23338</v>
      </c>
      <c r="Y896" s="13">
        <f>X897-'Sem RTOS RX'!$X896</f>
        <v>0.0002083333333</v>
      </c>
      <c r="Z896" s="7">
        <f>SUM(LEN(",CO_MQ135|"),'Sem RTOS RX'!$H896,LEN(",CO2_MQ135|"),'Sem RTOS RX'!$I896,LEN(",Alcool_MQ135|"),'Sem RTOS RX'!$J896,LEN(",Alcool_MQ135|"),'Sem RTOS RX'!$K896,LEN(",Toluen_MQ135|"),'Sem RTOS RX'!$L896,LEN(",MH4_MQ135|"),'Sem RTOS RX'!$M896,LEN(",O3_MQ131|"),'Sem RTOS RX'!$N896)*8</f>
        <v>672</v>
      </c>
    </row>
    <row r="897" ht="15.75" customHeight="1">
      <c r="A897" s="6" t="s">
        <v>23339</v>
      </c>
      <c r="B897" s="6" t="s">
        <v>23340</v>
      </c>
      <c r="C897" s="6" t="s">
        <v>19934</v>
      </c>
      <c r="D897" s="6" t="s">
        <v>23341</v>
      </c>
      <c r="E897" s="6" t="s">
        <v>1812</v>
      </c>
      <c r="F897" s="6" t="s">
        <v>1812</v>
      </c>
      <c r="G897" s="6" t="s">
        <v>1812</v>
      </c>
      <c r="H897" s="6" t="s">
        <v>285</v>
      </c>
      <c r="I897" s="6" t="s">
        <v>283</v>
      </c>
      <c r="J897" s="6" t="s">
        <v>258</v>
      </c>
      <c r="K897" s="6" t="s">
        <v>250</v>
      </c>
      <c r="L897" s="6" t="s">
        <v>286</v>
      </c>
      <c r="M897" s="6" t="s">
        <v>242</v>
      </c>
      <c r="N897" s="6" t="s">
        <v>161</v>
      </c>
      <c r="O897" s="6" t="s">
        <v>1812</v>
      </c>
      <c r="P897" s="6" t="s">
        <v>1812</v>
      </c>
      <c r="Q897" s="6" t="s">
        <v>1814</v>
      </c>
      <c r="R897" s="6" t="s">
        <v>1812</v>
      </c>
      <c r="S897" s="6" t="s">
        <v>1887</v>
      </c>
      <c r="T897" s="6" t="s">
        <v>1813</v>
      </c>
      <c r="U897" s="6" t="s">
        <v>1812</v>
      </c>
      <c r="V897" s="6" t="s">
        <v>1812</v>
      </c>
      <c r="W897" s="6" t="s">
        <v>1816</v>
      </c>
      <c r="X897" s="6" t="s">
        <v>23342</v>
      </c>
      <c r="Y897" s="13">
        <f>X898-'Sem RTOS RX'!$X897</f>
        <v>0.0002083333333</v>
      </c>
      <c r="Z897" s="7">
        <f>SUM(LEN(",CO_MQ135|"),'Sem RTOS RX'!$H897,LEN(",CO2_MQ135|"),'Sem RTOS RX'!$I897,LEN(",Alcool_MQ135|"),'Sem RTOS RX'!$J897,LEN(",Alcool_MQ135|"),'Sem RTOS RX'!$K897,LEN(",Toluen_MQ135|"),'Sem RTOS RX'!$L897,LEN(",MH4_MQ135|"),'Sem RTOS RX'!$M897,LEN(",O3_MQ131|"),'Sem RTOS RX'!$N897)*8</f>
        <v>672</v>
      </c>
    </row>
    <row r="898" ht="15.75" customHeight="1">
      <c r="A898" s="6" t="s">
        <v>23343</v>
      </c>
      <c r="B898" s="6" t="s">
        <v>23344</v>
      </c>
      <c r="C898" s="6" t="s">
        <v>19934</v>
      </c>
      <c r="D898" s="6" t="s">
        <v>23345</v>
      </c>
      <c r="E898" s="6" t="s">
        <v>1812</v>
      </c>
      <c r="F898" s="6" t="s">
        <v>1812</v>
      </c>
      <c r="G898" s="6" t="s">
        <v>1812</v>
      </c>
      <c r="H898" s="6" t="s">
        <v>298</v>
      </c>
      <c r="I898" s="6" t="s">
        <v>283</v>
      </c>
      <c r="J898" s="6" t="s">
        <v>206</v>
      </c>
      <c r="K898" s="6" t="s">
        <v>250</v>
      </c>
      <c r="L898" s="6" t="s">
        <v>140</v>
      </c>
      <c r="M898" s="6" t="s">
        <v>242</v>
      </c>
      <c r="N898" s="6" t="s">
        <v>1943</v>
      </c>
      <c r="O898" s="6" t="s">
        <v>1812</v>
      </c>
      <c r="P898" s="6" t="s">
        <v>1812</v>
      </c>
      <c r="Q898" s="6" t="s">
        <v>1814</v>
      </c>
      <c r="R898" s="6" t="s">
        <v>1812</v>
      </c>
      <c r="S898" s="6" t="s">
        <v>1887</v>
      </c>
      <c r="T898" s="6" t="s">
        <v>1886</v>
      </c>
      <c r="U898" s="6" t="s">
        <v>1812</v>
      </c>
      <c r="V898" s="6" t="s">
        <v>1812</v>
      </c>
      <c r="W898" s="6" t="s">
        <v>1816</v>
      </c>
      <c r="X898" s="6" t="s">
        <v>23346</v>
      </c>
      <c r="Y898" s="13">
        <f>X899-'Sem RTOS RX'!$X898</f>
        <v>0.0001041666667</v>
      </c>
      <c r="Z898" s="7">
        <f>SUM(LEN(",CO_MQ135|"),'Sem RTOS RX'!$H898,LEN(",CO2_MQ135|"),'Sem RTOS RX'!$I898,LEN(",Alcool_MQ135|"),'Sem RTOS RX'!$J898,LEN(",Alcool_MQ135|"),'Sem RTOS RX'!$K898,LEN(",Toluen_MQ135|"),'Sem RTOS RX'!$L898,LEN(",MH4_MQ135|"),'Sem RTOS RX'!$M898,LEN(",O3_MQ131|"),'Sem RTOS RX'!$N898)*8</f>
        <v>672</v>
      </c>
    </row>
    <row r="899" ht="15.75" customHeight="1">
      <c r="A899" s="6" t="s">
        <v>23347</v>
      </c>
      <c r="B899" s="6" t="s">
        <v>23348</v>
      </c>
      <c r="C899" s="6" t="s">
        <v>19934</v>
      </c>
      <c r="D899" s="6" t="s">
        <v>23349</v>
      </c>
      <c r="E899" s="6" t="s">
        <v>1812</v>
      </c>
      <c r="F899" s="6" t="s">
        <v>1812</v>
      </c>
      <c r="G899" s="6" t="s">
        <v>1812</v>
      </c>
      <c r="H899" s="6" t="s">
        <v>236</v>
      </c>
      <c r="I899" s="6" t="s">
        <v>237</v>
      </c>
      <c r="J899" s="6" t="s">
        <v>200</v>
      </c>
      <c r="K899" s="6" t="s">
        <v>164</v>
      </c>
      <c r="L899" s="6" t="s">
        <v>231</v>
      </c>
      <c r="M899" s="6" t="s">
        <v>224</v>
      </c>
      <c r="N899" s="6" t="s">
        <v>91</v>
      </c>
      <c r="O899" s="6" t="s">
        <v>1812</v>
      </c>
      <c r="P899" s="6" t="s">
        <v>1812</v>
      </c>
      <c r="Q899" s="6" t="s">
        <v>1814</v>
      </c>
      <c r="R899" s="6" t="s">
        <v>1812</v>
      </c>
      <c r="S899" s="6" t="s">
        <v>1887</v>
      </c>
      <c r="T899" s="6" t="s">
        <v>1813</v>
      </c>
      <c r="U899" s="6" t="s">
        <v>1812</v>
      </c>
      <c r="V899" s="6" t="s">
        <v>1812</v>
      </c>
      <c r="W899" s="6" t="s">
        <v>1816</v>
      </c>
      <c r="X899" s="6" t="s">
        <v>23350</v>
      </c>
      <c r="Y899" s="13">
        <f>X900-'Sem RTOS RX'!$X899</f>
        <v>0.0001041666667</v>
      </c>
      <c r="Z899" s="7">
        <f>SUM(LEN(",CO_MQ135|"),'Sem RTOS RX'!$H899,LEN(",CO2_MQ135|"),'Sem RTOS RX'!$I899,LEN(",Alcool_MQ135|"),'Sem RTOS RX'!$J899,LEN(",Alcool_MQ135|"),'Sem RTOS RX'!$K899,LEN(",Toluen_MQ135|"),'Sem RTOS RX'!$L899,LEN(",MH4_MQ135|"),'Sem RTOS RX'!$M899,LEN(",O3_MQ131|"),'Sem RTOS RX'!$N899)*8</f>
        <v>672</v>
      </c>
    </row>
    <row r="900" ht="15.75" customHeight="1">
      <c r="A900" s="6" t="s">
        <v>23351</v>
      </c>
      <c r="B900" s="6" t="s">
        <v>23352</v>
      </c>
      <c r="C900" s="6" t="s">
        <v>19934</v>
      </c>
      <c r="D900" s="6" t="s">
        <v>23353</v>
      </c>
      <c r="E900" s="6" t="s">
        <v>1812</v>
      </c>
      <c r="F900" s="6" t="s">
        <v>1812</v>
      </c>
      <c r="G900" s="6" t="s">
        <v>1812</v>
      </c>
      <c r="H900" s="6" t="s">
        <v>299</v>
      </c>
      <c r="I900" s="6" t="s">
        <v>283</v>
      </c>
      <c r="J900" s="6" t="s">
        <v>84</v>
      </c>
      <c r="K900" s="6" t="s">
        <v>250</v>
      </c>
      <c r="L900" s="6" t="s">
        <v>254</v>
      </c>
      <c r="M900" s="6" t="s">
        <v>242</v>
      </c>
      <c r="N900" s="6" t="s">
        <v>280</v>
      </c>
      <c r="O900" s="6" t="s">
        <v>1812</v>
      </c>
      <c r="P900" s="6" t="s">
        <v>1812</v>
      </c>
      <c r="Q900" s="6" t="s">
        <v>1814</v>
      </c>
      <c r="R900" s="6" t="s">
        <v>1812</v>
      </c>
      <c r="S900" s="6" t="s">
        <v>1887</v>
      </c>
      <c r="T900" s="6" t="s">
        <v>1886</v>
      </c>
      <c r="U900" s="6" t="s">
        <v>1812</v>
      </c>
      <c r="V900" s="6" t="s">
        <v>1812</v>
      </c>
      <c r="W900" s="6" t="s">
        <v>1816</v>
      </c>
      <c r="X900" s="6" t="s">
        <v>23354</v>
      </c>
      <c r="Y900" s="13">
        <f>X901-'Sem RTOS RX'!$X900</f>
        <v>0.0001041666667</v>
      </c>
      <c r="Z900" s="7">
        <f>SUM(LEN(",CO_MQ135|"),'Sem RTOS RX'!$H900,LEN(",CO2_MQ135|"),'Sem RTOS RX'!$I900,LEN(",Alcool_MQ135|"),'Sem RTOS RX'!$J900,LEN(",Alcool_MQ135|"),'Sem RTOS RX'!$K900,LEN(",Toluen_MQ135|"),'Sem RTOS RX'!$L900,LEN(",MH4_MQ135|"),'Sem RTOS RX'!$M900,LEN(",O3_MQ131|"),'Sem RTOS RX'!$N900)*8</f>
        <v>672</v>
      </c>
    </row>
    <row r="901" ht="15.75" customHeight="1">
      <c r="A901" s="6" t="s">
        <v>23355</v>
      </c>
      <c r="B901" s="6" t="s">
        <v>23356</v>
      </c>
      <c r="C901" s="6" t="s">
        <v>19934</v>
      </c>
      <c r="D901" s="6" t="s">
        <v>23357</v>
      </c>
      <c r="E901" s="6" t="s">
        <v>1812</v>
      </c>
      <c r="F901" s="6" t="s">
        <v>1812</v>
      </c>
      <c r="G901" s="6" t="s">
        <v>1812</v>
      </c>
      <c r="H901" s="6" t="s">
        <v>277</v>
      </c>
      <c r="I901" s="6" t="s">
        <v>246</v>
      </c>
      <c r="J901" s="6" t="s">
        <v>176</v>
      </c>
      <c r="K901" s="6" t="s">
        <v>209</v>
      </c>
      <c r="L901" s="6" t="s">
        <v>278</v>
      </c>
      <c r="M901" s="6" t="s">
        <v>244</v>
      </c>
      <c r="N901" s="6" t="s">
        <v>331</v>
      </c>
      <c r="O901" s="6" t="s">
        <v>1812</v>
      </c>
      <c r="P901" s="6" t="s">
        <v>1812</v>
      </c>
      <c r="Q901" s="6" t="s">
        <v>1814</v>
      </c>
      <c r="R901" s="6" t="s">
        <v>1812</v>
      </c>
      <c r="S901" s="6" t="s">
        <v>1887</v>
      </c>
      <c r="T901" s="6" t="s">
        <v>1886</v>
      </c>
      <c r="U901" s="6" t="s">
        <v>1812</v>
      </c>
      <c r="V901" s="6" t="s">
        <v>1812</v>
      </c>
      <c r="W901" s="6" t="s">
        <v>1816</v>
      </c>
      <c r="X901" s="6" t="s">
        <v>23358</v>
      </c>
      <c r="Y901" s="13">
        <f>X902-'Sem RTOS RX'!$X901</f>
        <v>0.0001041666667</v>
      </c>
      <c r="Z901" s="7">
        <f>SUM(LEN(",CO_MQ135|"),'Sem RTOS RX'!$H901,LEN(",CO2_MQ135|"),'Sem RTOS RX'!$I901,LEN(",Alcool_MQ135|"),'Sem RTOS RX'!$J901,LEN(",Alcool_MQ135|"),'Sem RTOS RX'!$K901,LEN(",Toluen_MQ135|"),'Sem RTOS RX'!$L901,LEN(",MH4_MQ135|"),'Sem RTOS RX'!$M901,LEN(",O3_MQ131|"),'Sem RTOS RX'!$N901)*8</f>
        <v>672</v>
      </c>
    </row>
    <row r="902" ht="15.75" customHeight="1">
      <c r="A902" s="6" t="s">
        <v>23359</v>
      </c>
      <c r="B902" s="6" t="s">
        <v>23360</v>
      </c>
      <c r="C902" s="6" t="s">
        <v>19934</v>
      </c>
      <c r="D902" s="6" t="s">
        <v>23361</v>
      </c>
      <c r="E902" s="6" t="s">
        <v>1812</v>
      </c>
      <c r="F902" s="6" t="s">
        <v>1812</v>
      </c>
      <c r="G902" s="6" t="s">
        <v>1812</v>
      </c>
      <c r="H902" s="6" t="s">
        <v>299</v>
      </c>
      <c r="I902" s="6" t="s">
        <v>283</v>
      </c>
      <c r="J902" s="6" t="s">
        <v>84</v>
      </c>
      <c r="K902" s="6" t="s">
        <v>250</v>
      </c>
      <c r="L902" s="6" t="s">
        <v>254</v>
      </c>
      <c r="M902" s="6" t="s">
        <v>242</v>
      </c>
      <c r="N902" s="6" t="s">
        <v>213</v>
      </c>
      <c r="O902" s="6" t="s">
        <v>1812</v>
      </c>
      <c r="P902" s="6" t="s">
        <v>1812</v>
      </c>
      <c r="Q902" s="6" t="s">
        <v>1814</v>
      </c>
      <c r="R902" s="6" t="s">
        <v>1812</v>
      </c>
      <c r="S902" s="6" t="s">
        <v>1887</v>
      </c>
      <c r="T902" s="6" t="s">
        <v>1886</v>
      </c>
      <c r="U902" s="6" t="s">
        <v>1812</v>
      </c>
      <c r="V902" s="6" t="s">
        <v>1812</v>
      </c>
      <c r="W902" s="6" t="s">
        <v>1816</v>
      </c>
      <c r="X902" s="6" t="s">
        <v>23362</v>
      </c>
      <c r="Y902" s="13">
        <f>X903-'Sem RTOS RX'!$X902</f>
        <v>0.0001041666667</v>
      </c>
      <c r="Z902" s="7">
        <f>SUM(LEN(",CO_MQ135|"),'Sem RTOS RX'!$H902,LEN(",CO2_MQ135|"),'Sem RTOS RX'!$I902,LEN(",Alcool_MQ135|"),'Sem RTOS RX'!$J902,LEN(",Alcool_MQ135|"),'Sem RTOS RX'!$K902,LEN(",Toluen_MQ135|"),'Sem RTOS RX'!$L902,LEN(",MH4_MQ135|"),'Sem RTOS RX'!$M902,LEN(",O3_MQ131|"),'Sem RTOS RX'!$N902)*8</f>
        <v>672</v>
      </c>
    </row>
    <row r="903" ht="15.75" customHeight="1">
      <c r="A903" s="6" t="s">
        <v>23363</v>
      </c>
      <c r="B903" s="6" t="s">
        <v>23364</v>
      </c>
      <c r="C903" s="6" t="s">
        <v>19934</v>
      </c>
      <c r="D903" s="6" t="s">
        <v>23365</v>
      </c>
      <c r="E903" s="6" t="s">
        <v>1812</v>
      </c>
      <c r="F903" s="6" t="s">
        <v>1812</v>
      </c>
      <c r="G903" s="6" t="s">
        <v>1812</v>
      </c>
      <c r="H903" s="6" t="s">
        <v>277</v>
      </c>
      <c r="I903" s="6" t="s">
        <v>246</v>
      </c>
      <c r="J903" s="6" t="s">
        <v>148</v>
      </c>
      <c r="K903" s="6" t="s">
        <v>209</v>
      </c>
      <c r="L903" s="6" t="s">
        <v>278</v>
      </c>
      <c r="M903" s="6" t="s">
        <v>244</v>
      </c>
      <c r="N903" s="6" t="s">
        <v>277</v>
      </c>
      <c r="O903" s="6" t="s">
        <v>1812</v>
      </c>
      <c r="P903" s="6" t="s">
        <v>1812</v>
      </c>
      <c r="Q903" s="6" t="s">
        <v>1814</v>
      </c>
      <c r="R903" s="6" t="s">
        <v>1812</v>
      </c>
      <c r="S903" s="6" t="s">
        <v>1887</v>
      </c>
      <c r="T903" s="6" t="s">
        <v>1886</v>
      </c>
      <c r="U903" s="6" t="s">
        <v>1812</v>
      </c>
      <c r="V903" s="6" t="s">
        <v>1812</v>
      </c>
      <c r="W903" s="6" t="s">
        <v>1816</v>
      </c>
      <c r="X903" s="6" t="s">
        <v>23366</v>
      </c>
      <c r="Y903" s="13">
        <f>X904-'Sem RTOS RX'!$X903</f>
        <v>0.0001157407407</v>
      </c>
      <c r="Z903" s="7">
        <f>SUM(LEN(",CO_MQ135|"),'Sem RTOS RX'!$H903,LEN(",CO2_MQ135|"),'Sem RTOS RX'!$I903,LEN(",Alcool_MQ135|"),'Sem RTOS RX'!$J903,LEN(",Alcool_MQ135|"),'Sem RTOS RX'!$K903,LEN(",Toluen_MQ135|"),'Sem RTOS RX'!$L903,LEN(",MH4_MQ135|"),'Sem RTOS RX'!$M903,LEN(",O3_MQ131|"),'Sem RTOS RX'!$N903)*8</f>
        <v>672</v>
      </c>
    </row>
    <row r="904" ht="15.75" customHeight="1">
      <c r="A904" s="6" t="s">
        <v>23367</v>
      </c>
      <c r="B904" s="6" t="s">
        <v>23368</v>
      </c>
      <c r="C904" s="6" t="s">
        <v>19934</v>
      </c>
      <c r="D904" s="6" t="s">
        <v>23369</v>
      </c>
      <c r="E904" s="6" t="s">
        <v>1812</v>
      </c>
      <c r="F904" s="6" t="s">
        <v>1812</v>
      </c>
      <c r="G904" s="6" t="s">
        <v>1812</v>
      </c>
      <c r="H904" s="6" t="s">
        <v>299</v>
      </c>
      <c r="I904" s="6" t="s">
        <v>283</v>
      </c>
      <c r="J904" s="6" t="s">
        <v>258</v>
      </c>
      <c r="K904" s="6" t="s">
        <v>250</v>
      </c>
      <c r="L904" s="6" t="s">
        <v>286</v>
      </c>
      <c r="M904" s="6" t="s">
        <v>242</v>
      </c>
      <c r="N904" s="6" t="s">
        <v>1943</v>
      </c>
      <c r="O904" s="6" t="s">
        <v>1812</v>
      </c>
      <c r="P904" s="6" t="s">
        <v>1812</v>
      </c>
      <c r="Q904" s="6" t="s">
        <v>1814</v>
      </c>
      <c r="R904" s="6" t="s">
        <v>1812</v>
      </c>
      <c r="S904" s="6" t="s">
        <v>1887</v>
      </c>
      <c r="T904" s="6" t="s">
        <v>1886</v>
      </c>
      <c r="U904" s="6" t="s">
        <v>1812</v>
      </c>
      <c r="V904" s="6" t="s">
        <v>1812</v>
      </c>
      <c r="W904" s="6" t="s">
        <v>1816</v>
      </c>
      <c r="X904" s="6" t="s">
        <v>23370</v>
      </c>
      <c r="Y904" s="13">
        <f>X905-'Sem RTOS RX'!$X904</f>
        <v>0.0001041666667</v>
      </c>
      <c r="Z904" s="7">
        <f>SUM(LEN(",CO_MQ135|"),'Sem RTOS RX'!$H904,LEN(",CO2_MQ135|"),'Sem RTOS RX'!$I904,LEN(",Alcool_MQ135|"),'Sem RTOS RX'!$J904,LEN(",Alcool_MQ135|"),'Sem RTOS RX'!$K904,LEN(",Toluen_MQ135|"),'Sem RTOS RX'!$L904,LEN(",MH4_MQ135|"),'Sem RTOS RX'!$M904,LEN(",O3_MQ131|"),'Sem RTOS RX'!$N904)*8</f>
        <v>672</v>
      </c>
    </row>
    <row r="905" ht="15.75" customHeight="1">
      <c r="A905" s="6" t="s">
        <v>23371</v>
      </c>
      <c r="B905" s="6" t="s">
        <v>23372</v>
      </c>
      <c r="C905" s="6" t="s">
        <v>19934</v>
      </c>
      <c r="D905" s="6" t="s">
        <v>23373</v>
      </c>
      <c r="E905" s="6" t="s">
        <v>1812</v>
      </c>
      <c r="F905" s="6" t="s">
        <v>1812</v>
      </c>
      <c r="G905" s="6" t="s">
        <v>1812</v>
      </c>
      <c r="H905" s="6" t="s">
        <v>245</v>
      </c>
      <c r="I905" s="6" t="s">
        <v>240</v>
      </c>
      <c r="J905" s="6" t="s">
        <v>176</v>
      </c>
      <c r="K905" s="6" t="s">
        <v>209</v>
      </c>
      <c r="L905" s="6" t="s">
        <v>145</v>
      </c>
      <c r="M905" s="6" t="s">
        <v>244</v>
      </c>
      <c r="N905" s="6" t="s">
        <v>135</v>
      </c>
      <c r="O905" s="6" t="s">
        <v>1812</v>
      </c>
      <c r="P905" s="6" t="s">
        <v>1812</v>
      </c>
      <c r="Q905" s="6" t="s">
        <v>1814</v>
      </c>
      <c r="R905" s="6" t="s">
        <v>1812</v>
      </c>
      <c r="S905" s="6" t="s">
        <v>1887</v>
      </c>
      <c r="T905" s="6" t="s">
        <v>1813</v>
      </c>
      <c r="U905" s="6" t="s">
        <v>1812</v>
      </c>
      <c r="V905" s="6" t="s">
        <v>1812</v>
      </c>
      <c r="W905" s="6" t="s">
        <v>1816</v>
      </c>
      <c r="X905" s="6" t="s">
        <v>23374</v>
      </c>
      <c r="Y905" s="13">
        <f>X906-'Sem RTOS RX'!$X905</f>
        <v>0.0001041666667</v>
      </c>
      <c r="Z905" s="7">
        <f>SUM(LEN(",CO_MQ135|"),'Sem RTOS RX'!$H905,LEN(",CO2_MQ135|"),'Sem RTOS RX'!$I905,LEN(",Alcool_MQ135|"),'Sem RTOS RX'!$J905,LEN(",Alcool_MQ135|"),'Sem RTOS RX'!$K905,LEN(",Toluen_MQ135|"),'Sem RTOS RX'!$L905,LEN(",MH4_MQ135|"),'Sem RTOS RX'!$M905,LEN(",O3_MQ131|"),'Sem RTOS RX'!$N905)*8</f>
        <v>672</v>
      </c>
    </row>
    <row r="906" ht="15.75" customHeight="1">
      <c r="A906" s="6" t="s">
        <v>23375</v>
      </c>
      <c r="B906" s="6" t="s">
        <v>23376</v>
      </c>
      <c r="C906" s="6" t="s">
        <v>19934</v>
      </c>
      <c r="D906" s="6" t="s">
        <v>23377</v>
      </c>
      <c r="E906" s="6" t="s">
        <v>1812</v>
      </c>
      <c r="F906" s="6" t="s">
        <v>1812</v>
      </c>
      <c r="G906" s="6" t="s">
        <v>1812</v>
      </c>
      <c r="H906" s="6" t="s">
        <v>299</v>
      </c>
      <c r="I906" s="6" t="s">
        <v>283</v>
      </c>
      <c r="J906" s="6" t="s">
        <v>84</v>
      </c>
      <c r="K906" s="6" t="s">
        <v>250</v>
      </c>
      <c r="L906" s="6" t="s">
        <v>254</v>
      </c>
      <c r="M906" s="6" t="s">
        <v>242</v>
      </c>
      <c r="N906" s="6" t="s">
        <v>239</v>
      </c>
      <c r="O906" s="6" t="s">
        <v>1812</v>
      </c>
      <c r="P906" s="6" t="s">
        <v>1812</v>
      </c>
      <c r="Q906" s="6" t="s">
        <v>1814</v>
      </c>
      <c r="R906" s="6" t="s">
        <v>1812</v>
      </c>
      <c r="S906" s="6" t="s">
        <v>1887</v>
      </c>
      <c r="T906" s="6" t="s">
        <v>1886</v>
      </c>
      <c r="U906" s="6" t="s">
        <v>1812</v>
      </c>
      <c r="V906" s="6" t="s">
        <v>1812</v>
      </c>
      <c r="W906" s="6" t="s">
        <v>1816</v>
      </c>
      <c r="X906" s="6" t="s">
        <v>8262</v>
      </c>
      <c r="Y906" s="13">
        <f>X907-'Sem RTOS RX'!$X906</f>
        <v>0.0001041666667</v>
      </c>
      <c r="Z906" s="7">
        <f>SUM(LEN(",CO_MQ135|"),'Sem RTOS RX'!$H906,LEN(",CO2_MQ135|"),'Sem RTOS RX'!$I906,LEN(",Alcool_MQ135|"),'Sem RTOS RX'!$J906,LEN(",Alcool_MQ135|"),'Sem RTOS RX'!$K906,LEN(",Toluen_MQ135|"),'Sem RTOS RX'!$L906,LEN(",MH4_MQ135|"),'Sem RTOS RX'!$M906,LEN(",O3_MQ131|"),'Sem RTOS RX'!$N906)*8</f>
        <v>672</v>
      </c>
    </row>
    <row r="907" ht="15.75" customHeight="1">
      <c r="A907" s="6" t="s">
        <v>23378</v>
      </c>
      <c r="B907" s="6" t="s">
        <v>23379</v>
      </c>
      <c r="C907" s="6" t="s">
        <v>19934</v>
      </c>
      <c r="D907" s="6" t="s">
        <v>23380</v>
      </c>
      <c r="E907" s="6" t="s">
        <v>1812</v>
      </c>
      <c r="F907" s="6" t="s">
        <v>1812</v>
      </c>
      <c r="G907" s="6" t="s">
        <v>1812</v>
      </c>
      <c r="H907" s="6" t="s">
        <v>299</v>
      </c>
      <c r="I907" s="6" t="s">
        <v>283</v>
      </c>
      <c r="J907" s="6" t="s">
        <v>258</v>
      </c>
      <c r="K907" s="6" t="s">
        <v>250</v>
      </c>
      <c r="L907" s="6" t="s">
        <v>286</v>
      </c>
      <c r="M907" s="6" t="s">
        <v>242</v>
      </c>
      <c r="N907" s="6" t="s">
        <v>127</v>
      </c>
      <c r="O907" s="6" t="s">
        <v>1812</v>
      </c>
      <c r="P907" s="6" t="s">
        <v>1812</v>
      </c>
      <c r="Q907" s="6" t="s">
        <v>1814</v>
      </c>
      <c r="R907" s="6" t="s">
        <v>1812</v>
      </c>
      <c r="S907" s="6" t="s">
        <v>1887</v>
      </c>
      <c r="T907" s="6" t="s">
        <v>1813</v>
      </c>
      <c r="U907" s="6" t="s">
        <v>1812</v>
      </c>
      <c r="V907" s="6" t="s">
        <v>1812</v>
      </c>
      <c r="W907" s="6" t="s">
        <v>1816</v>
      </c>
      <c r="X907" s="6" t="s">
        <v>23381</v>
      </c>
      <c r="Y907" s="13">
        <f>X908-'Sem RTOS RX'!$X907</f>
        <v>0.0001041666667</v>
      </c>
      <c r="Z907" s="7">
        <f>SUM(LEN(",CO_MQ135|"),'Sem RTOS RX'!$H907,LEN(",CO2_MQ135|"),'Sem RTOS RX'!$I907,LEN(",Alcool_MQ135|"),'Sem RTOS RX'!$J907,LEN(",Alcool_MQ135|"),'Sem RTOS RX'!$K907,LEN(",Toluen_MQ135|"),'Sem RTOS RX'!$L907,LEN(",MH4_MQ135|"),'Sem RTOS RX'!$M907,LEN(",O3_MQ131|"),'Sem RTOS RX'!$N907)*8</f>
        <v>672</v>
      </c>
    </row>
    <row r="908" ht="15.75" customHeight="1">
      <c r="A908" s="6" t="s">
        <v>23382</v>
      </c>
      <c r="B908" s="6" t="s">
        <v>23383</v>
      </c>
      <c r="C908" s="6" t="s">
        <v>19934</v>
      </c>
      <c r="D908" s="6" t="s">
        <v>23384</v>
      </c>
      <c r="E908" s="6" t="s">
        <v>1812</v>
      </c>
      <c r="F908" s="6" t="s">
        <v>1812</v>
      </c>
      <c r="G908" s="6" t="s">
        <v>1812</v>
      </c>
      <c r="H908" s="6" t="s">
        <v>285</v>
      </c>
      <c r="I908" s="6" t="s">
        <v>283</v>
      </c>
      <c r="J908" s="6" t="s">
        <v>258</v>
      </c>
      <c r="K908" s="6" t="s">
        <v>250</v>
      </c>
      <c r="L908" s="6" t="s">
        <v>286</v>
      </c>
      <c r="M908" s="6" t="s">
        <v>242</v>
      </c>
      <c r="N908" s="6" t="s">
        <v>123</v>
      </c>
      <c r="O908" s="6" t="s">
        <v>1812</v>
      </c>
      <c r="P908" s="6" t="s">
        <v>1812</v>
      </c>
      <c r="Q908" s="6" t="s">
        <v>1814</v>
      </c>
      <c r="R908" s="6" t="s">
        <v>1812</v>
      </c>
      <c r="S908" s="6" t="s">
        <v>1887</v>
      </c>
      <c r="T908" s="6" t="s">
        <v>1813</v>
      </c>
      <c r="U908" s="6" t="s">
        <v>1812</v>
      </c>
      <c r="V908" s="6" t="s">
        <v>1812</v>
      </c>
      <c r="W908" s="6" t="s">
        <v>1816</v>
      </c>
      <c r="X908" s="6" t="s">
        <v>23385</v>
      </c>
      <c r="Y908" s="13">
        <f>X909-'Sem RTOS RX'!$X908</f>
        <v>0.0001041666667</v>
      </c>
      <c r="Z908" s="7">
        <f>SUM(LEN(",CO_MQ135|"),'Sem RTOS RX'!$H908,LEN(",CO2_MQ135|"),'Sem RTOS RX'!$I908,LEN(",Alcool_MQ135|"),'Sem RTOS RX'!$J908,LEN(",Alcool_MQ135|"),'Sem RTOS RX'!$K908,LEN(",Toluen_MQ135|"),'Sem RTOS RX'!$L908,LEN(",MH4_MQ135|"),'Sem RTOS RX'!$M908,LEN(",O3_MQ131|"),'Sem RTOS RX'!$N908)*8</f>
        <v>672</v>
      </c>
    </row>
    <row r="909" ht="15.75" customHeight="1">
      <c r="A909" s="6" t="s">
        <v>23386</v>
      </c>
      <c r="B909" s="6" t="s">
        <v>23387</v>
      </c>
      <c r="C909" s="6" t="s">
        <v>19934</v>
      </c>
      <c r="D909" s="6" t="s">
        <v>23388</v>
      </c>
      <c r="E909" s="6" t="s">
        <v>1812</v>
      </c>
      <c r="F909" s="6" t="s">
        <v>1812</v>
      </c>
      <c r="G909" s="6" t="s">
        <v>1812</v>
      </c>
      <c r="H909" s="6" t="s">
        <v>245</v>
      </c>
      <c r="I909" s="6" t="s">
        <v>246</v>
      </c>
      <c r="J909" s="6" t="s">
        <v>176</v>
      </c>
      <c r="K909" s="6" t="s">
        <v>209</v>
      </c>
      <c r="L909" s="6" t="s">
        <v>145</v>
      </c>
      <c r="M909" s="6" t="s">
        <v>244</v>
      </c>
      <c r="N909" s="6" t="s">
        <v>162</v>
      </c>
      <c r="O909" s="6" t="s">
        <v>1812</v>
      </c>
      <c r="P909" s="6" t="s">
        <v>1812</v>
      </c>
      <c r="Q909" s="6" t="s">
        <v>1814</v>
      </c>
      <c r="R909" s="6" t="s">
        <v>1812</v>
      </c>
      <c r="S909" s="6" t="s">
        <v>1887</v>
      </c>
      <c r="T909" s="6" t="s">
        <v>1886</v>
      </c>
      <c r="U909" s="6" t="s">
        <v>1812</v>
      </c>
      <c r="V909" s="6" t="s">
        <v>1812</v>
      </c>
      <c r="W909" s="6" t="s">
        <v>1816</v>
      </c>
      <c r="X909" s="6" t="s">
        <v>23389</v>
      </c>
      <c r="Y909" s="13">
        <f>X910-'Sem RTOS RX'!$X909</f>
        <v>0.0001041666667</v>
      </c>
      <c r="Z909" s="7">
        <f>SUM(LEN(",CO_MQ135|"),'Sem RTOS RX'!$H909,LEN(",CO2_MQ135|"),'Sem RTOS RX'!$I909,LEN(",Alcool_MQ135|"),'Sem RTOS RX'!$J909,LEN(",Alcool_MQ135|"),'Sem RTOS RX'!$K909,LEN(",Toluen_MQ135|"),'Sem RTOS RX'!$L909,LEN(",MH4_MQ135|"),'Sem RTOS RX'!$M909,LEN(",O3_MQ131|"),'Sem RTOS RX'!$N909)*8</f>
        <v>672</v>
      </c>
    </row>
    <row r="910" ht="15.75" customHeight="1">
      <c r="A910" s="6" t="s">
        <v>23390</v>
      </c>
      <c r="B910" s="6" t="s">
        <v>23391</v>
      </c>
      <c r="C910" s="6" t="s">
        <v>19934</v>
      </c>
      <c r="D910" s="6" t="s">
        <v>23392</v>
      </c>
      <c r="E910" s="6" t="s">
        <v>1812</v>
      </c>
      <c r="F910" s="6" t="s">
        <v>1812</v>
      </c>
      <c r="G910" s="6" t="s">
        <v>1812</v>
      </c>
      <c r="H910" s="6" t="s">
        <v>2569</v>
      </c>
      <c r="I910" s="6" t="s">
        <v>1953</v>
      </c>
      <c r="J910" s="6" t="s">
        <v>84</v>
      </c>
      <c r="K910" s="6" t="s">
        <v>250</v>
      </c>
      <c r="L910" s="6" t="s">
        <v>293</v>
      </c>
      <c r="M910" s="6" t="s">
        <v>242</v>
      </c>
      <c r="N910" s="6" t="s">
        <v>260</v>
      </c>
      <c r="O910" s="6" t="s">
        <v>1812</v>
      </c>
      <c r="P910" s="6" t="s">
        <v>1812</v>
      </c>
      <c r="Q910" s="6" t="s">
        <v>1814</v>
      </c>
      <c r="R910" s="6" t="s">
        <v>1812</v>
      </c>
      <c r="S910" s="6" t="s">
        <v>1887</v>
      </c>
      <c r="T910" s="6" t="s">
        <v>1813</v>
      </c>
      <c r="U910" s="6" t="s">
        <v>1812</v>
      </c>
      <c r="V910" s="6" t="s">
        <v>1812</v>
      </c>
      <c r="W910" s="6" t="s">
        <v>1816</v>
      </c>
      <c r="X910" s="6" t="s">
        <v>23393</v>
      </c>
      <c r="Y910" s="13">
        <f>X911-'Sem RTOS RX'!$X910</f>
        <v>0.0001041666667</v>
      </c>
      <c r="Z910" s="7">
        <f>SUM(LEN(",CO_MQ135|"),'Sem RTOS RX'!$H910,LEN(",CO2_MQ135|"),'Sem RTOS RX'!$I910,LEN(",Alcool_MQ135|"),'Sem RTOS RX'!$J910,LEN(",Alcool_MQ135|"),'Sem RTOS RX'!$K910,LEN(",Toluen_MQ135|"),'Sem RTOS RX'!$L910,LEN(",MH4_MQ135|"),'Sem RTOS RX'!$M910,LEN(",O3_MQ131|"),'Sem RTOS RX'!$N910)*8</f>
        <v>672</v>
      </c>
    </row>
    <row r="911" ht="15.75" customHeight="1">
      <c r="A911" s="6" t="s">
        <v>23394</v>
      </c>
      <c r="B911" s="6" t="s">
        <v>23395</v>
      </c>
      <c r="C911" s="6" t="s">
        <v>19934</v>
      </c>
      <c r="D911" s="6" t="s">
        <v>23396</v>
      </c>
      <c r="E911" s="6" t="s">
        <v>1812</v>
      </c>
      <c r="F911" s="6" t="s">
        <v>1812</v>
      </c>
      <c r="G911" s="6" t="s">
        <v>1812</v>
      </c>
      <c r="H911" s="6" t="s">
        <v>2569</v>
      </c>
      <c r="I911" s="6" t="s">
        <v>1953</v>
      </c>
      <c r="J911" s="6" t="s">
        <v>84</v>
      </c>
      <c r="K911" s="6" t="s">
        <v>250</v>
      </c>
      <c r="L911" s="6" t="s">
        <v>254</v>
      </c>
      <c r="M911" s="6" t="s">
        <v>242</v>
      </c>
      <c r="N911" s="6" t="s">
        <v>108</v>
      </c>
      <c r="O911" s="6" t="s">
        <v>1812</v>
      </c>
      <c r="P911" s="6" t="s">
        <v>1812</v>
      </c>
      <c r="Q911" s="6" t="s">
        <v>1814</v>
      </c>
      <c r="R911" s="6" t="s">
        <v>1812</v>
      </c>
      <c r="S911" s="6" t="s">
        <v>1887</v>
      </c>
      <c r="T911" s="6" t="s">
        <v>1813</v>
      </c>
      <c r="U911" s="6" t="s">
        <v>1812</v>
      </c>
      <c r="V911" s="6" t="s">
        <v>1812</v>
      </c>
      <c r="W911" s="6" t="s">
        <v>1816</v>
      </c>
      <c r="X911" s="6" t="s">
        <v>23397</v>
      </c>
      <c r="Y911" s="13">
        <f>X912-'Sem RTOS RX'!$X911</f>
        <v>0.0001041666667</v>
      </c>
      <c r="Z911" s="7">
        <f>SUM(LEN(",CO_MQ135|"),'Sem RTOS RX'!$H911,LEN(",CO2_MQ135|"),'Sem RTOS RX'!$I911,LEN(",Alcool_MQ135|"),'Sem RTOS RX'!$J911,LEN(",Alcool_MQ135|"),'Sem RTOS RX'!$K911,LEN(",Toluen_MQ135|"),'Sem RTOS RX'!$L911,LEN(",MH4_MQ135|"),'Sem RTOS RX'!$M911,LEN(",O3_MQ131|"),'Sem RTOS RX'!$N911)*8</f>
        <v>672</v>
      </c>
    </row>
    <row r="912" ht="15.75" customHeight="1">
      <c r="A912" s="6" t="s">
        <v>23398</v>
      </c>
      <c r="B912" s="6" t="s">
        <v>23399</v>
      </c>
      <c r="C912" s="6" t="s">
        <v>19934</v>
      </c>
      <c r="D912" s="6" t="s">
        <v>23400</v>
      </c>
      <c r="E912" s="6" t="s">
        <v>1812</v>
      </c>
      <c r="F912" s="6" t="s">
        <v>1812</v>
      </c>
      <c r="G912" s="6" t="s">
        <v>1812</v>
      </c>
      <c r="H912" s="6" t="s">
        <v>299</v>
      </c>
      <c r="I912" s="6" t="s">
        <v>283</v>
      </c>
      <c r="J912" s="6" t="s">
        <v>258</v>
      </c>
      <c r="K912" s="6" t="s">
        <v>250</v>
      </c>
      <c r="L912" s="6" t="s">
        <v>286</v>
      </c>
      <c r="M912" s="6" t="s">
        <v>242</v>
      </c>
      <c r="N912" s="6" t="s">
        <v>298</v>
      </c>
      <c r="O912" s="6" t="s">
        <v>1812</v>
      </c>
      <c r="P912" s="6" t="s">
        <v>1812</v>
      </c>
      <c r="Q912" s="6" t="s">
        <v>1814</v>
      </c>
      <c r="R912" s="6" t="s">
        <v>1812</v>
      </c>
      <c r="S912" s="6" t="s">
        <v>1887</v>
      </c>
      <c r="T912" s="6" t="s">
        <v>1886</v>
      </c>
      <c r="U912" s="6" t="s">
        <v>1812</v>
      </c>
      <c r="V912" s="6" t="s">
        <v>1812</v>
      </c>
      <c r="W912" s="6" t="s">
        <v>1816</v>
      </c>
      <c r="X912" s="6" t="s">
        <v>23401</v>
      </c>
      <c r="Y912" s="13">
        <f>X913-'Sem RTOS RX'!$X912</f>
        <v>0.0001041666667</v>
      </c>
      <c r="Z912" s="7">
        <f>SUM(LEN(",CO_MQ135|"),'Sem RTOS RX'!$H912,LEN(",CO2_MQ135|"),'Sem RTOS RX'!$I912,LEN(",Alcool_MQ135|"),'Sem RTOS RX'!$J912,LEN(",Alcool_MQ135|"),'Sem RTOS RX'!$K912,LEN(",Toluen_MQ135|"),'Sem RTOS RX'!$L912,LEN(",MH4_MQ135|"),'Sem RTOS RX'!$M912,LEN(",O3_MQ131|"),'Sem RTOS RX'!$N912)*8</f>
        <v>672</v>
      </c>
    </row>
    <row r="913" ht="15.75" customHeight="1">
      <c r="A913" s="6" t="s">
        <v>23402</v>
      </c>
      <c r="B913" s="6" t="s">
        <v>23403</v>
      </c>
      <c r="C913" s="6" t="s">
        <v>19934</v>
      </c>
      <c r="D913" s="6" t="s">
        <v>23404</v>
      </c>
      <c r="E913" s="6" t="s">
        <v>1812</v>
      </c>
      <c r="F913" s="6" t="s">
        <v>1812</v>
      </c>
      <c r="G913" s="6" t="s">
        <v>1812</v>
      </c>
      <c r="H913" s="6" t="s">
        <v>255</v>
      </c>
      <c r="I913" s="6" t="s">
        <v>1953</v>
      </c>
      <c r="J913" s="6" t="s">
        <v>2652</v>
      </c>
      <c r="K913" s="6" t="s">
        <v>250</v>
      </c>
      <c r="L913" s="6" t="s">
        <v>293</v>
      </c>
      <c r="M913" s="6" t="s">
        <v>242</v>
      </c>
      <c r="N913" s="6" t="s">
        <v>285</v>
      </c>
      <c r="O913" s="6" t="s">
        <v>1812</v>
      </c>
      <c r="P913" s="6" t="s">
        <v>1812</v>
      </c>
      <c r="Q913" s="6" t="s">
        <v>1814</v>
      </c>
      <c r="R913" s="6" t="s">
        <v>1812</v>
      </c>
      <c r="S913" s="6" t="s">
        <v>1887</v>
      </c>
      <c r="T913" s="6" t="s">
        <v>1886</v>
      </c>
      <c r="U913" s="6" t="s">
        <v>1812</v>
      </c>
      <c r="V913" s="6" t="s">
        <v>1812</v>
      </c>
      <c r="W913" s="6" t="s">
        <v>1816</v>
      </c>
      <c r="X913" s="6" t="s">
        <v>23405</v>
      </c>
      <c r="Y913" s="13">
        <f>X914-'Sem RTOS RX'!$X913</f>
        <v>0.0001041666667</v>
      </c>
      <c r="Z913" s="7">
        <f>SUM(LEN(",CO_MQ135|"),'Sem RTOS RX'!$H913,LEN(",CO2_MQ135|"),'Sem RTOS RX'!$I913,LEN(",Alcool_MQ135|"),'Sem RTOS RX'!$J913,LEN(",Alcool_MQ135|"),'Sem RTOS RX'!$K913,LEN(",Toluen_MQ135|"),'Sem RTOS RX'!$L913,LEN(",MH4_MQ135|"),'Sem RTOS RX'!$M913,LEN(",O3_MQ131|"),'Sem RTOS RX'!$N913)*8</f>
        <v>672</v>
      </c>
    </row>
    <row r="914" ht="15.75" customHeight="1">
      <c r="A914" s="6" t="s">
        <v>23406</v>
      </c>
      <c r="B914" s="6" t="s">
        <v>23407</v>
      </c>
      <c r="C914" s="6" t="s">
        <v>19934</v>
      </c>
      <c r="D914" s="6" t="s">
        <v>23408</v>
      </c>
      <c r="E914" s="6" t="s">
        <v>1812</v>
      </c>
      <c r="F914" s="6" t="s">
        <v>1812</v>
      </c>
      <c r="G914" s="6" t="s">
        <v>1812</v>
      </c>
      <c r="H914" s="6" t="s">
        <v>211</v>
      </c>
      <c r="I914" s="6" t="s">
        <v>1953</v>
      </c>
      <c r="J914" s="6" t="s">
        <v>2652</v>
      </c>
      <c r="K914" s="6" t="s">
        <v>209</v>
      </c>
      <c r="L914" s="6" t="s">
        <v>257</v>
      </c>
      <c r="M914" s="6" t="s">
        <v>242</v>
      </c>
      <c r="N914" s="6" t="s">
        <v>149</v>
      </c>
      <c r="O914" s="6" t="s">
        <v>1812</v>
      </c>
      <c r="P914" s="6" t="s">
        <v>1812</v>
      </c>
      <c r="Q914" s="6" t="s">
        <v>1814</v>
      </c>
      <c r="R914" s="6" t="s">
        <v>1812</v>
      </c>
      <c r="S914" s="6" t="s">
        <v>1887</v>
      </c>
      <c r="T914" s="6" t="s">
        <v>1813</v>
      </c>
      <c r="U914" s="6" t="s">
        <v>1812</v>
      </c>
      <c r="V914" s="6" t="s">
        <v>1812</v>
      </c>
      <c r="W914" s="6" t="s">
        <v>1816</v>
      </c>
      <c r="X914" s="6" t="s">
        <v>23409</v>
      </c>
      <c r="Y914" s="13">
        <f>X915-'Sem RTOS RX'!$X914</f>
        <v>0.0001041666667</v>
      </c>
      <c r="Z914" s="7">
        <f>SUM(LEN(",CO_MQ135|"),'Sem RTOS RX'!$H914,LEN(",CO2_MQ135|"),'Sem RTOS RX'!$I914,LEN(",Alcool_MQ135|"),'Sem RTOS RX'!$J914,LEN(",Alcool_MQ135|"),'Sem RTOS RX'!$K914,LEN(",Toluen_MQ135|"),'Sem RTOS RX'!$L914,LEN(",MH4_MQ135|"),'Sem RTOS RX'!$M914,LEN(",O3_MQ131|"),'Sem RTOS RX'!$N914)*8</f>
        <v>672</v>
      </c>
    </row>
    <row r="915" ht="15.75" customHeight="1">
      <c r="A915" s="6" t="s">
        <v>23410</v>
      </c>
      <c r="B915" s="6" t="s">
        <v>23411</v>
      </c>
      <c r="C915" s="6" t="s">
        <v>19934</v>
      </c>
      <c r="D915" s="6" t="s">
        <v>23412</v>
      </c>
      <c r="E915" s="6" t="s">
        <v>1812</v>
      </c>
      <c r="F915" s="6" t="s">
        <v>1812</v>
      </c>
      <c r="G915" s="6" t="s">
        <v>1812</v>
      </c>
      <c r="H915" s="6" t="s">
        <v>277</v>
      </c>
      <c r="I915" s="6" t="s">
        <v>246</v>
      </c>
      <c r="J915" s="6" t="s">
        <v>176</v>
      </c>
      <c r="K915" s="6" t="s">
        <v>209</v>
      </c>
      <c r="L915" s="6" t="s">
        <v>278</v>
      </c>
      <c r="M915" s="6" t="s">
        <v>244</v>
      </c>
      <c r="N915" s="6" t="s">
        <v>144</v>
      </c>
      <c r="O915" s="6" t="s">
        <v>1812</v>
      </c>
      <c r="P915" s="6" t="s">
        <v>1812</v>
      </c>
      <c r="Q915" s="6" t="s">
        <v>1814</v>
      </c>
      <c r="R915" s="6" t="s">
        <v>1812</v>
      </c>
      <c r="S915" s="6" t="s">
        <v>1887</v>
      </c>
      <c r="T915" s="6" t="s">
        <v>1813</v>
      </c>
      <c r="U915" s="6" t="s">
        <v>1812</v>
      </c>
      <c r="V915" s="6" t="s">
        <v>1812</v>
      </c>
      <c r="W915" s="6" t="s">
        <v>1816</v>
      </c>
      <c r="X915" s="6" t="s">
        <v>23413</v>
      </c>
      <c r="Y915" s="13">
        <f>X916-'Sem RTOS RX'!$X915</f>
        <v>0.0001041666667</v>
      </c>
      <c r="Z915" s="7">
        <f>SUM(LEN(",CO_MQ135|"),'Sem RTOS RX'!$H915,LEN(",CO2_MQ135|"),'Sem RTOS RX'!$I915,LEN(",Alcool_MQ135|"),'Sem RTOS RX'!$J915,LEN(",Alcool_MQ135|"),'Sem RTOS RX'!$K915,LEN(",Toluen_MQ135|"),'Sem RTOS RX'!$L915,LEN(",MH4_MQ135|"),'Sem RTOS RX'!$M915,LEN(",O3_MQ131|"),'Sem RTOS RX'!$N915)*8</f>
        <v>672</v>
      </c>
    </row>
    <row r="916" ht="15.75" customHeight="1">
      <c r="A916" s="6" t="s">
        <v>23414</v>
      </c>
      <c r="B916" s="6" t="s">
        <v>23415</v>
      </c>
      <c r="C916" s="6" t="s">
        <v>19934</v>
      </c>
      <c r="D916" s="6" t="s">
        <v>23416</v>
      </c>
      <c r="E916" s="6" t="s">
        <v>1812</v>
      </c>
      <c r="F916" s="6" t="s">
        <v>1812</v>
      </c>
      <c r="G916" s="6" t="s">
        <v>1812</v>
      </c>
      <c r="H916" s="6" t="s">
        <v>94</v>
      </c>
      <c r="I916" s="6" t="s">
        <v>247</v>
      </c>
      <c r="J916" s="6" t="s">
        <v>32</v>
      </c>
      <c r="K916" s="6" t="s">
        <v>220</v>
      </c>
      <c r="L916" s="6" t="s">
        <v>287</v>
      </c>
      <c r="M916" s="6" t="s">
        <v>244</v>
      </c>
      <c r="N916" s="6" t="s">
        <v>127</v>
      </c>
      <c r="O916" s="6" t="s">
        <v>1812</v>
      </c>
      <c r="P916" s="6" t="s">
        <v>1812</v>
      </c>
      <c r="Q916" s="6" t="s">
        <v>1814</v>
      </c>
      <c r="R916" s="6" t="s">
        <v>1812</v>
      </c>
      <c r="S916" s="6" t="s">
        <v>1887</v>
      </c>
      <c r="T916" s="6" t="s">
        <v>1813</v>
      </c>
      <c r="U916" s="6" t="s">
        <v>1812</v>
      </c>
      <c r="V916" s="6" t="s">
        <v>1812</v>
      </c>
      <c r="W916" s="6" t="s">
        <v>1816</v>
      </c>
      <c r="X916" s="6" t="s">
        <v>23417</v>
      </c>
      <c r="Y916" s="13">
        <f>X917-'Sem RTOS RX'!$X916</f>
        <v>0.0001041666667</v>
      </c>
      <c r="Z916" s="7">
        <f>SUM(LEN(",CO_MQ135|"),'Sem RTOS RX'!$H916,LEN(",CO2_MQ135|"),'Sem RTOS RX'!$I916,LEN(",Alcool_MQ135|"),'Sem RTOS RX'!$J916,LEN(",Alcool_MQ135|"),'Sem RTOS RX'!$K916,LEN(",Toluen_MQ135|"),'Sem RTOS RX'!$L916,LEN(",MH4_MQ135|"),'Sem RTOS RX'!$M916,LEN(",O3_MQ131|"),'Sem RTOS RX'!$N916)*8</f>
        <v>672</v>
      </c>
    </row>
    <row r="917" ht="15.75" customHeight="1">
      <c r="A917" s="6" t="s">
        <v>23418</v>
      </c>
      <c r="B917" s="6" t="s">
        <v>23419</v>
      </c>
      <c r="C917" s="6" t="s">
        <v>19934</v>
      </c>
      <c r="D917" s="6" t="s">
        <v>23420</v>
      </c>
      <c r="E917" s="6" t="s">
        <v>1812</v>
      </c>
      <c r="F917" s="6" t="s">
        <v>1812</v>
      </c>
      <c r="G917" s="6" t="s">
        <v>1812</v>
      </c>
      <c r="H917" s="6" t="s">
        <v>277</v>
      </c>
      <c r="I917" s="6" t="s">
        <v>246</v>
      </c>
      <c r="J917" s="6" t="s">
        <v>176</v>
      </c>
      <c r="K917" s="6" t="s">
        <v>209</v>
      </c>
      <c r="L917" s="6" t="s">
        <v>278</v>
      </c>
      <c r="M917" s="6" t="s">
        <v>244</v>
      </c>
      <c r="N917" s="6" t="s">
        <v>298</v>
      </c>
      <c r="O917" s="6" t="s">
        <v>1812</v>
      </c>
      <c r="P917" s="6" t="s">
        <v>1812</v>
      </c>
      <c r="Q917" s="6" t="s">
        <v>1814</v>
      </c>
      <c r="R917" s="6" t="s">
        <v>1812</v>
      </c>
      <c r="S917" s="6" t="s">
        <v>1887</v>
      </c>
      <c r="T917" s="6" t="s">
        <v>1886</v>
      </c>
      <c r="U917" s="6" t="s">
        <v>1812</v>
      </c>
      <c r="V917" s="6" t="s">
        <v>1812</v>
      </c>
      <c r="W917" s="6" t="s">
        <v>1816</v>
      </c>
      <c r="X917" s="6" t="s">
        <v>23421</v>
      </c>
      <c r="Y917" s="13">
        <f>X918-'Sem RTOS RX'!$X917</f>
        <v>0.0001041666667</v>
      </c>
      <c r="Z917" s="7">
        <f>SUM(LEN(",CO_MQ135|"),'Sem RTOS RX'!$H917,LEN(",CO2_MQ135|"),'Sem RTOS RX'!$I917,LEN(",Alcool_MQ135|"),'Sem RTOS RX'!$J917,LEN(",Alcool_MQ135|"),'Sem RTOS RX'!$K917,LEN(",Toluen_MQ135|"),'Sem RTOS RX'!$L917,LEN(",MH4_MQ135|"),'Sem RTOS RX'!$M917,LEN(",O3_MQ131|"),'Sem RTOS RX'!$N917)*8</f>
        <v>672</v>
      </c>
    </row>
    <row r="918" ht="15.75" customHeight="1">
      <c r="A918" s="6" t="s">
        <v>23422</v>
      </c>
      <c r="B918" s="6" t="s">
        <v>23423</v>
      </c>
      <c r="C918" s="6" t="s">
        <v>19934</v>
      </c>
      <c r="D918" s="6" t="s">
        <v>23424</v>
      </c>
      <c r="E918" s="6" t="s">
        <v>1812</v>
      </c>
      <c r="F918" s="6" t="s">
        <v>1812</v>
      </c>
      <c r="G918" s="6" t="s">
        <v>1812</v>
      </c>
      <c r="H918" s="6" t="s">
        <v>2569</v>
      </c>
      <c r="I918" s="6" t="s">
        <v>1953</v>
      </c>
      <c r="J918" s="6" t="s">
        <v>84</v>
      </c>
      <c r="K918" s="6" t="s">
        <v>250</v>
      </c>
      <c r="L918" s="6" t="s">
        <v>254</v>
      </c>
      <c r="M918" s="6" t="s">
        <v>242</v>
      </c>
      <c r="N918" s="6" t="s">
        <v>338</v>
      </c>
      <c r="O918" s="6" t="s">
        <v>1812</v>
      </c>
      <c r="P918" s="6" t="s">
        <v>1812</v>
      </c>
      <c r="Q918" s="6" t="s">
        <v>1814</v>
      </c>
      <c r="R918" s="6" t="s">
        <v>1812</v>
      </c>
      <c r="S918" s="6" t="s">
        <v>1887</v>
      </c>
      <c r="T918" s="6" t="s">
        <v>1886</v>
      </c>
      <c r="U918" s="6" t="s">
        <v>1812</v>
      </c>
      <c r="V918" s="6" t="s">
        <v>1812</v>
      </c>
      <c r="W918" s="6" t="s">
        <v>1816</v>
      </c>
      <c r="X918" s="6" t="s">
        <v>23425</v>
      </c>
      <c r="Y918" s="13">
        <f>X919-'Sem RTOS RX'!$X918</f>
        <v>0.0002199074074</v>
      </c>
      <c r="Z918" s="7">
        <f>SUM(LEN(",CO_MQ135|"),'Sem RTOS RX'!$H918,LEN(",CO2_MQ135|"),'Sem RTOS RX'!$I918,LEN(",Alcool_MQ135|"),'Sem RTOS RX'!$J918,LEN(",Alcool_MQ135|"),'Sem RTOS RX'!$K918,LEN(",Toluen_MQ135|"),'Sem RTOS RX'!$L918,LEN(",MH4_MQ135|"),'Sem RTOS RX'!$M918,LEN(",O3_MQ131|"),'Sem RTOS RX'!$N918)*8</f>
        <v>672</v>
      </c>
    </row>
    <row r="919" ht="15.75" customHeight="1">
      <c r="A919" s="6" t="s">
        <v>23426</v>
      </c>
      <c r="B919" s="6" t="s">
        <v>23427</v>
      </c>
      <c r="C919" s="6" t="s">
        <v>19934</v>
      </c>
      <c r="D919" s="6" t="s">
        <v>23428</v>
      </c>
      <c r="E919" s="6" t="s">
        <v>1812</v>
      </c>
      <c r="F919" s="6" t="s">
        <v>1812</v>
      </c>
      <c r="G919" s="6" t="s">
        <v>1812</v>
      </c>
      <c r="H919" s="6" t="s">
        <v>299</v>
      </c>
      <c r="I919" s="6" t="s">
        <v>283</v>
      </c>
      <c r="J919" s="6" t="s">
        <v>84</v>
      </c>
      <c r="K919" s="6" t="s">
        <v>250</v>
      </c>
      <c r="L919" s="6" t="s">
        <v>254</v>
      </c>
      <c r="M919" s="6" t="s">
        <v>242</v>
      </c>
      <c r="N919" s="6" t="s">
        <v>228</v>
      </c>
      <c r="O919" s="6" t="s">
        <v>1812</v>
      </c>
      <c r="P919" s="6" t="s">
        <v>1812</v>
      </c>
      <c r="Q919" s="6" t="s">
        <v>1814</v>
      </c>
      <c r="R919" s="6" t="s">
        <v>1812</v>
      </c>
      <c r="S919" s="6" t="s">
        <v>1887</v>
      </c>
      <c r="T919" s="6" t="s">
        <v>1813</v>
      </c>
      <c r="U919" s="6" t="s">
        <v>1812</v>
      </c>
      <c r="V919" s="6" t="s">
        <v>1812</v>
      </c>
      <c r="W919" s="6" t="s">
        <v>1816</v>
      </c>
      <c r="X919" s="6" t="s">
        <v>8346</v>
      </c>
      <c r="Y919" s="13">
        <f>X920-'Sem RTOS RX'!$X919</f>
        <v>0.00009259259259</v>
      </c>
      <c r="Z919" s="7">
        <f>SUM(LEN(",CO_MQ135|"),'Sem RTOS RX'!$H919,LEN(",CO2_MQ135|"),'Sem RTOS RX'!$I919,LEN(",Alcool_MQ135|"),'Sem RTOS RX'!$J919,LEN(",Alcool_MQ135|"),'Sem RTOS RX'!$K919,LEN(",Toluen_MQ135|"),'Sem RTOS RX'!$L919,LEN(",MH4_MQ135|"),'Sem RTOS RX'!$M919,LEN(",O3_MQ131|"),'Sem RTOS RX'!$N919)*8</f>
        <v>672</v>
      </c>
    </row>
    <row r="920" ht="15.75" customHeight="1">
      <c r="A920" s="6" t="s">
        <v>23429</v>
      </c>
      <c r="B920" s="6" t="s">
        <v>23430</v>
      </c>
      <c r="C920" s="6" t="s">
        <v>19934</v>
      </c>
      <c r="D920" s="6" t="s">
        <v>23431</v>
      </c>
      <c r="E920" s="6" t="s">
        <v>1812</v>
      </c>
      <c r="F920" s="6" t="s">
        <v>1812</v>
      </c>
      <c r="G920" s="6" t="s">
        <v>1812</v>
      </c>
      <c r="H920" s="6" t="s">
        <v>245</v>
      </c>
      <c r="I920" s="6" t="s">
        <v>246</v>
      </c>
      <c r="J920" s="6" t="s">
        <v>176</v>
      </c>
      <c r="K920" s="6" t="s">
        <v>209</v>
      </c>
      <c r="L920" s="6" t="s">
        <v>145</v>
      </c>
      <c r="M920" s="6" t="s">
        <v>244</v>
      </c>
      <c r="N920" s="6" t="s">
        <v>279</v>
      </c>
      <c r="O920" s="6" t="s">
        <v>1812</v>
      </c>
      <c r="P920" s="6" t="s">
        <v>1812</v>
      </c>
      <c r="Q920" s="6" t="s">
        <v>1814</v>
      </c>
      <c r="R920" s="6" t="s">
        <v>1812</v>
      </c>
      <c r="S920" s="6" t="s">
        <v>1887</v>
      </c>
      <c r="T920" s="6" t="s">
        <v>1813</v>
      </c>
      <c r="U920" s="6" t="s">
        <v>1812</v>
      </c>
      <c r="V920" s="6" t="s">
        <v>1812</v>
      </c>
      <c r="W920" s="6" t="s">
        <v>1816</v>
      </c>
      <c r="X920" s="6" t="s">
        <v>23432</v>
      </c>
      <c r="Y920" s="13">
        <f>X921-'Sem RTOS RX'!$X920</f>
        <v>0.0001157407407</v>
      </c>
      <c r="Z920" s="7">
        <f>SUM(LEN(",CO_MQ135|"),'Sem RTOS RX'!$H920,LEN(",CO2_MQ135|"),'Sem RTOS RX'!$I920,LEN(",Alcool_MQ135|"),'Sem RTOS RX'!$J920,LEN(",Alcool_MQ135|"),'Sem RTOS RX'!$K920,LEN(",Toluen_MQ135|"),'Sem RTOS RX'!$L920,LEN(",MH4_MQ135|"),'Sem RTOS RX'!$M920,LEN(",O3_MQ131|"),'Sem RTOS RX'!$N920)*8</f>
        <v>672</v>
      </c>
    </row>
    <row r="921" ht="15.75" customHeight="1">
      <c r="A921" s="6" t="s">
        <v>23433</v>
      </c>
      <c r="B921" s="6" t="s">
        <v>23434</v>
      </c>
      <c r="C921" s="6" t="s">
        <v>19934</v>
      </c>
      <c r="D921" s="6" t="s">
        <v>23435</v>
      </c>
      <c r="E921" s="6" t="s">
        <v>1812</v>
      </c>
      <c r="F921" s="6" t="s">
        <v>1812</v>
      </c>
      <c r="G921" s="6" t="s">
        <v>1812</v>
      </c>
      <c r="H921" s="6" t="s">
        <v>211</v>
      </c>
      <c r="I921" s="6" t="s">
        <v>1953</v>
      </c>
      <c r="J921" s="6" t="s">
        <v>2652</v>
      </c>
      <c r="K921" s="6" t="s">
        <v>209</v>
      </c>
      <c r="L921" s="6" t="s">
        <v>257</v>
      </c>
      <c r="M921" s="6" t="s">
        <v>242</v>
      </c>
      <c r="N921" s="6" t="s">
        <v>302</v>
      </c>
      <c r="O921" s="6" t="s">
        <v>1812</v>
      </c>
      <c r="P921" s="6" t="s">
        <v>1812</v>
      </c>
      <c r="Q921" s="6" t="s">
        <v>1814</v>
      </c>
      <c r="R921" s="6" t="s">
        <v>1812</v>
      </c>
      <c r="S921" s="6" t="s">
        <v>1887</v>
      </c>
      <c r="T921" s="6" t="s">
        <v>1813</v>
      </c>
      <c r="U921" s="6" t="s">
        <v>1812</v>
      </c>
      <c r="V921" s="6" t="s">
        <v>1812</v>
      </c>
      <c r="W921" s="6" t="s">
        <v>1816</v>
      </c>
      <c r="X921" s="6" t="s">
        <v>8358</v>
      </c>
      <c r="Y921" s="13">
        <f>X922-'Sem RTOS RX'!$X921</f>
        <v>0.0001041666667</v>
      </c>
      <c r="Z921" s="7">
        <f>SUM(LEN(",CO_MQ135|"),'Sem RTOS RX'!$H921,LEN(",CO2_MQ135|"),'Sem RTOS RX'!$I921,LEN(",Alcool_MQ135|"),'Sem RTOS RX'!$J921,LEN(",Alcool_MQ135|"),'Sem RTOS RX'!$K921,LEN(",Toluen_MQ135|"),'Sem RTOS RX'!$L921,LEN(",MH4_MQ135|"),'Sem RTOS RX'!$M921,LEN(",O3_MQ131|"),'Sem RTOS RX'!$N921)*8</f>
        <v>672</v>
      </c>
    </row>
    <row r="922" ht="15.75" customHeight="1">
      <c r="A922" s="6" t="s">
        <v>23436</v>
      </c>
      <c r="B922" s="6" t="s">
        <v>23437</v>
      </c>
      <c r="C922" s="6" t="s">
        <v>19934</v>
      </c>
      <c r="D922" s="6" t="s">
        <v>23438</v>
      </c>
      <c r="E922" s="6" t="s">
        <v>1812</v>
      </c>
      <c r="F922" s="6" t="s">
        <v>1812</v>
      </c>
      <c r="G922" s="6" t="s">
        <v>1812</v>
      </c>
      <c r="H922" s="6" t="s">
        <v>277</v>
      </c>
      <c r="I922" s="6" t="s">
        <v>246</v>
      </c>
      <c r="J922" s="6" t="s">
        <v>176</v>
      </c>
      <c r="K922" s="6" t="s">
        <v>209</v>
      </c>
      <c r="L922" s="6" t="s">
        <v>278</v>
      </c>
      <c r="M922" s="6" t="s">
        <v>244</v>
      </c>
      <c r="N922" s="6" t="s">
        <v>57</v>
      </c>
      <c r="O922" s="6" t="s">
        <v>1812</v>
      </c>
      <c r="P922" s="6" t="s">
        <v>1812</v>
      </c>
      <c r="Q922" s="6" t="s">
        <v>1814</v>
      </c>
      <c r="R922" s="6" t="s">
        <v>1812</v>
      </c>
      <c r="S922" s="6" t="s">
        <v>1887</v>
      </c>
      <c r="T922" s="6" t="s">
        <v>1813</v>
      </c>
      <c r="U922" s="6" t="s">
        <v>1812</v>
      </c>
      <c r="V922" s="6" t="s">
        <v>1812</v>
      </c>
      <c r="W922" s="6" t="s">
        <v>1816</v>
      </c>
      <c r="X922" s="6" t="s">
        <v>23439</v>
      </c>
      <c r="Y922" s="13">
        <f>X923-'Sem RTOS RX'!$X922</f>
        <v>0.0001041666667</v>
      </c>
      <c r="Z922" s="7">
        <f>SUM(LEN(",CO_MQ135|"),'Sem RTOS RX'!$H922,LEN(",CO2_MQ135|"),'Sem RTOS RX'!$I922,LEN(",Alcool_MQ135|"),'Sem RTOS RX'!$J922,LEN(",Alcool_MQ135|"),'Sem RTOS RX'!$K922,LEN(",Toluen_MQ135|"),'Sem RTOS RX'!$L922,LEN(",MH4_MQ135|"),'Sem RTOS RX'!$M922,LEN(",O3_MQ131|"),'Sem RTOS RX'!$N922)*8</f>
        <v>672</v>
      </c>
    </row>
    <row r="923" ht="15.75" customHeight="1">
      <c r="A923" s="6" t="s">
        <v>23440</v>
      </c>
      <c r="B923" s="6" t="s">
        <v>23441</v>
      </c>
      <c r="C923" s="6" t="s">
        <v>19934</v>
      </c>
      <c r="D923" s="6" t="s">
        <v>23442</v>
      </c>
      <c r="E923" s="6" t="s">
        <v>1812</v>
      </c>
      <c r="F923" s="6" t="s">
        <v>1812</v>
      </c>
      <c r="G923" s="6" t="s">
        <v>1812</v>
      </c>
      <c r="H923" s="6" t="s">
        <v>299</v>
      </c>
      <c r="I923" s="6" t="s">
        <v>283</v>
      </c>
      <c r="J923" s="6" t="s">
        <v>258</v>
      </c>
      <c r="K923" s="6" t="s">
        <v>250</v>
      </c>
      <c r="L923" s="6" t="s">
        <v>286</v>
      </c>
      <c r="M923" s="6" t="s">
        <v>242</v>
      </c>
      <c r="N923" s="6" t="s">
        <v>267</v>
      </c>
      <c r="O923" s="6" t="s">
        <v>1812</v>
      </c>
      <c r="P923" s="6" t="s">
        <v>1812</v>
      </c>
      <c r="Q923" s="6" t="s">
        <v>1814</v>
      </c>
      <c r="R923" s="6" t="s">
        <v>1812</v>
      </c>
      <c r="S923" s="6" t="s">
        <v>1887</v>
      </c>
      <c r="T923" s="6" t="s">
        <v>1813</v>
      </c>
      <c r="U923" s="6" t="s">
        <v>1812</v>
      </c>
      <c r="V923" s="6" t="s">
        <v>1812</v>
      </c>
      <c r="W923" s="6" t="s">
        <v>1816</v>
      </c>
      <c r="X923" s="6" t="s">
        <v>8370</v>
      </c>
      <c r="Y923" s="13">
        <f>X924-'Sem RTOS RX'!$X923</f>
        <v>0.0002083333333</v>
      </c>
      <c r="Z923" s="7">
        <f>SUM(LEN(",CO_MQ135|"),'Sem RTOS RX'!$H923,LEN(",CO2_MQ135|"),'Sem RTOS RX'!$I923,LEN(",Alcool_MQ135|"),'Sem RTOS RX'!$J923,LEN(",Alcool_MQ135|"),'Sem RTOS RX'!$K923,LEN(",Toluen_MQ135|"),'Sem RTOS RX'!$L923,LEN(",MH4_MQ135|"),'Sem RTOS RX'!$M923,LEN(",O3_MQ131|"),'Sem RTOS RX'!$N923)*8</f>
        <v>672</v>
      </c>
    </row>
    <row r="924" ht="15.75" customHeight="1">
      <c r="A924" s="6" t="s">
        <v>23443</v>
      </c>
      <c r="B924" s="6" t="s">
        <v>23444</v>
      </c>
      <c r="C924" s="6" t="s">
        <v>19934</v>
      </c>
      <c r="D924" s="6" t="s">
        <v>23445</v>
      </c>
      <c r="E924" s="6" t="s">
        <v>1812</v>
      </c>
      <c r="F924" s="6" t="s">
        <v>1812</v>
      </c>
      <c r="G924" s="6" t="s">
        <v>1812</v>
      </c>
      <c r="H924" s="6" t="s">
        <v>2569</v>
      </c>
      <c r="I924" s="6" t="s">
        <v>1953</v>
      </c>
      <c r="J924" s="6" t="s">
        <v>84</v>
      </c>
      <c r="K924" s="6" t="s">
        <v>250</v>
      </c>
      <c r="L924" s="6" t="s">
        <v>254</v>
      </c>
      <c r="M924" s="6" t="s">
        <v>242</v>
      </c>
      <c r="N924" s="6" t="s">
        <v>144</v>
      </c>
      <c r="O924" s="6" t="s">
        <v>1812</v>
      </c>
      <c r="P924" s="6" t="s">
        <v>1812</v>
      </c>
      <c r="Q924" s="6" t="s">
        <v>1814</v>
      </c>
      <c r="R924" s="6" t="s">
        <v>1812</v>
      </c>
      <c r="S924" s="6" t="s">
        <v>1887</v>
      </c>
      <c r="T924" s="6" t="s">
        <v>1813</v>
      </c>
      <c r="U924" s="6" t="s">
        <v>1812</v>
      </c>
      <c r="V924" s="6" t="s">
        <v>1812</v>
      </c>
      <c r="W924" s="6" t="s">
        <v>1816</v>
      </c>
      <c r="X924" s="6" t="s">
        <v>23446</v>
      </c>
      <c r="Y924" s="13">
        <f>X925-'Sem RTOS RX'!$X924</f>
        <v>0.0001041666667</v>
      </c>
      <c r="Z924" s="7">
        <f>SUM(LEN(",CO_MQ135|"),'Sem RTOS RX'!$H924,LEN(",CO2_MQ135|"),'Sem RTOS RX'!$I924,LEN(",Alcool_MQ135|"),'Sem RTOS RX'!$J924,LEN(",Alcool_MQ135|"),'Sem RTOS RX'!$K924,LEN(",Toluen_MQ135|"),'Sem RTOS RX'!$L924,LEN(",MH4_MQ135|"),'Sem RTOS RX'!$M924,LEN(",O3_MQ131|"),'Sem RTOS RX'!$N924)*8</f>
        <v>672</v>
      </c>
    </row>
    <row r="925" ht="15.75" customHeight="1">
      <c r="A925" s="6" t="s">
        <v>23447</v>
      </c>
      <c r="B925" s="6" t="s">
        <v>23448</v>
      </c>
      <c r="C925" s="6" t="s">
        <v>19934</v>
      </c>
      <c r="D925" s="6" t="s">
        <v>23449</v>
      </c>
      <c r="E925" s="6" t="s">
        <v>1812</v>
      </c>
      <c r="F925" s="6" t="s">
        <v>1812</v>
      </c>
      <c r="G925" s="6" t="s">
        <v>1812</v>
      </c>
      <c r="H925" s="6" t="s">
        <v>294</v>
      </c>
      <c r="I925" s="6" t="s">
        <v>240</v>
      </c>
      <c r="J925" s="6" t="s">
        <v>156</v>
      </c>
      <c r="K925" s="6" t="s">
        <v>209</v>
      </c>
      <c r="L925" s="6" t="s">
        <v>102</v>
      </c>
      <c r="M925" s="6" t="s">
        <v>244</v>
      </c>
      <c r="N925" s="6" t="s">
        <v>127</v>
      </c>
      <c r="O925" s="6" t="s">
        <v>1812</v>
      </c>
      <c r="P925" s="6" t="s">
        <v>1812</v>
      </c>
      <c r="Q925" s="6" t="s">
        <v>1814</v>
      </c>
      <c r="R925" s="6" t="s">
        <v>1812</v>
      </c>
      <c r="S925" s="6" t="s">
        <v>1887</v>
      </c>
      <c r="T925" s="6" t="s">
        <v>1813</v>
      </c>
      <c r="U925" s="6" t="s">
        <v>1812</v>
      </c>
      <c r="V925" s="6" t="s">
        <v>1812</v>
      </c>
      <c r="W925" s="6" t="s">
        <v>1816</v>
      </c>
      <c r="X925" s="6" t="s">
        <v>23450</v>
      </c>
      <c r="Y925" s="13">
        <f>X926-'Sem RTOS RX'!$X925</f>
        <v>0.0002083333333</v>
      </c>
      <c r="Z925" s="7">
        <f>SUM(LEN(",CO_MQ135|"),'Sem RTOS RX'!$H925,LEN(",CO2_MQ135|"),'Sem RTOS RX'!$I925,LEN(",Alcool_MQ135|"),'Sem RTOS RX'!$J925,LEN(",Alcool_MQ135|"),'Sem RTOS RX'!$K925,LEN(",Toluen_MQ135|"),'Sem RTOS RX'!$L925,LEN(",MH4_MQ135|"),'Sem RTOS RX'!$M925,LEN(",O3_MQ131|"),'Sem RTOS RX'!$N925)*8</f>
        <v>672</v>
      </c>
    </row>
    <row r="926" ht="15.75" customHeight="1">
      <c r="A926" s="6" t="s">
        <v>23451</v>
      </c>
      <c r="B926" s="6" t="s">
        <v>23452</v>
      </c>
      <c r="C926" s="6" t="s">
        <v>19934</v>
      </c>
      <c r="D926" s="6" t="s">
        <v>23453</v>
      </c>
      <c r="E926" s="6" t="s">
        <v>1812</v>
      </c>
      <c r="F926" s="6" t="s">
        <v>1812</v>
      </c>
      <c r="G926" s="6" t="s">
        <v>1812</v>
      </c>
      <c r="H926" s="6" t="s">
        <v>255</v>
      </c>
      <c r="I926" s="6" t="s">
        <v>1953</v>
      </c>
      <c r="J926" s="6" t="s">
        <v>2652</v>
      </c>
      <c r="K926" s="6" t="s">
        <v>250</v>
      </c>
      <c r="L926" s="6" t="s">
        <v>293</v>
      </c>
      <c r="M926" s="6" t="s">
        <v>242</v>
      </c>
      <c r="N926" s="6" t="s">
        <v>317</v>
      </c>
      <c r="O926" s="6" t="s">
        <v>1812</v>
      </c>
      <c r="P926" s="6" t="s">
        <v>1812</v>
      </c>
      <c r="Q926" s="6" t="s">
        <v>1814</v>
      </c>
      <c r="R926" s="6" t="s">
        <v>1812</v>
      </c>
      <c r="S926" s="6" t="s">
        <v>1887</v>
      </c>
      <c r="T926" s="6" t="s">
        <v>1813</v>
      </c>
      <c r="U926" s="6" t="s">
        <v>1812</v>
      </c>
      <c r="V926" s="6" t="s">
        <v>1812</v>
      </c>
      <c r="W926" s="6" t="s">
        <v>1816</v>
      </c>
      <c r="X926" s="6" t="s">
        <v>23454</v>
      </c>
      <c r="Y926" s="13">
        <f>X927-'Sem RTOS RX'!$X926</f>
        <v>0.0001041666667</v>
      </c>
      <c r="Z926" s="7">
        <f>SUM(LEN(",CO_MQ135|"),'Sem RTOS RX'!$H926,LEN(",CO2_MQ135|"),'Sem RTOS RX'!$I926,LEN(",Alcool_MQ135|"),'Sem RTOS RX'!$J926,LEN(",Alcool_MQ135|"),'Sem RTOS RX'!$K926,LEN(",Toluen_MQ135|"),'Sem RTOS RX'!$L926,LEN(",MH4_MQ135|"),'Sem RTOS RX'!$M926,LEN(",O3_MQ131|"),'Sem RTOS RX'!$N926)*8</f>
        <v>672</v>
      </c>
    </row>
    <row r="927" ht="15.75" customHeight="1">
      <c r="A927" s="6" t="s">
        <v>23455</v>
      </c>
      <c r="B927" s="6" t="s">
        <v>23456</v>
      </c>
      <c r="C927" s="6" t="s">
        <v>19934</v>
      </c>
      <c r="D927" s="6" t="s">
        <v>23457</v>
      </c>
      <c r="E927" s="6" t="s">
        <v>1812</v>
      </c>
      <c r="F927" s="6" t="s">
        <v>1812</v>
      </c>
      <c r="G927" s="6" t="s">
        <v>1812</v>
      </c>
      <c r="H927" s="6" t="s">
        <v>2569</v>
      </c>
      <c r="I927" s="6" t="s">
        <v>1953</v>
      </c>
      <c r="J927" s="6" t="s">
        <v>84</v>
      </c>
      <c r="K927" s="6" t="s">
        <v>250</v>
      </c>
      <c r="L927" s="6" t="s">
        <v>293</v>
      </c>
      <c r="M927" s="6" t="s">
        <v>242</v>
      </c>
      <c r="N927" s="6" t="s">
        <v>121</v>
      </c>
      <c r="O927" s="6" t="s">
        <v>1812</v>
      </c>
      <c r="P927" s="6" t="s">
        <v>1812</v>
      </c>
      <c r="Q927" s="6" t="s">
        <v>1814</v>
      </c>
      <c r="R927" s="6" t="s">
        <v>1812</v>
      </c>
      <c r="S927" s="6" t="s">
        <v>1887</v>
      </c>
      <c r="T927" s="6" t="s">
        <v>1813</v>
      </c>
      <c r="U927" s="6" t="s">
        <v>1812</v>
      </c>
      <c r="V927" s="6" t="s">
        <v>1812</v>
      </c>
      <c r="W927" s="6" t="s">
        <v>1816</v>
      </c>
      <c r="X927" s="6" t="s">
        <v>8406</v>
      </c>
      <c r="Y927" s="13">
        <f>X928-'Sem RTOS RX'!$X927</f>
        <v>0.0001041666667</v>
      </c>
      <c r="Z927" s="7">
        <f>SUM(LEN(",CO_MQ135|"),'Sem RTOS RX'!$H927,LEN(",CO2_MQ135|"),'Sem RTOS RX'!$I927,LEN(",Alcool_MQ135|"),'Sem RTOS RX'!$J927,LEN(",Alcool_MQ135|"),'Sem RTOS RX'!$K927,LEN(",Toluen_MQ135|"),'Sem RTOS RX'!$L927,LEN(",MH4_MQ135|"),'Sem RTOS RX'!$M927,LEN(",O3_MQ131|"),'Sem RTOS RX'!$N927)*8</f>
        <v>672</v>
      </c>
    </row>
    <row r="928" ht="15.75" customHeight="1">
      <c r="A928" s="6" t="s">
        <v>23458</v>
      </c>
      <c r="B928" s="6" t="s">
        <v>23459</v>
      </c>
      <c r="C928" s="6" t="s">
        <v>19934</v>
      </c>
      <c r="D928" s="6" t="s">
        <v>23460</v>
      </c>
      <c r="E928" s="6" t="s">
        <v>1812</v>
      </c>
      <c r="F928" s="6" t="s">
        <v>1812</v>
      </c>
      <c r="G928" s="6" t="s">
        <v>1812</v>
      </c>
      <c r="H928" s="6" t="s">
        <v>285</v>
      </c>
      <c r="I928" s="6" t="s">
        <v>283</v>
      </c>
      <c r="J928" s="6" t="s">
        <v>258</v>
      </c>
      <c r="K928" s="6" t="s">
        <v>250</v>
      </c>
      <c r="L928" s="6" t="s">
        <v>286</v>
      </c>
      <c r="M928" s="6" t="s">
        <v>242</v>
      </c>
      <c r="N928" s="6" t="s">
        <v>327</v>
      </c>
      <c r="O928" s="6" t="s">
        <v>1812</v>
      </c>
      <c r="P928" s="6" t="s">
        <v>1812</v>
      </c>
      <c r="Q928" s="6" t="s">
        <v>1814</v>
      </c>
      <c r="R928" s="6" t="s">
        <v>1812</v>
      </c>
      <c r="S928" s="6" t="s">
        <v>1887</v>
      </c>
      <c r="T928" s="6" t="s">
        <v>1813</v>
      </c>
      <c r="U928" s="6" t="s">
        <v>1812</v>
      </c>
      <c r="V928" s="6" t="s">
        <v>1812</v>
      </c>
      <c r="W928" s="6" t="s">
        <v>1816</v>
      </c>
      <c r="X928" s="6" t="s">
        <v>23461</v>
      </c>
      <c r="Y928" s="13">
        <f>X929-'Sem RTOS RX'!$X928</f>
        <v>0.0001041666667</v>
      </c>
      <c r="Z928" s="7">
        <f>SUM(LEN(",CO_MQ135|"),'Sem RTOS RX'!$H928,LEN(",CO2_MQ135|"),'Sem RTOS RX'!$I928,LEN(",Alcool_MQ135|"),'Sem RTOS RX'!$J928,LEN(",Alcool_MQ135|"),'Sem RTOS RX'!$K928,LEN(",Toluen_MQ135|"),'Sem RTOS RX'!$L928,LEN(",MH4_MQ135|"),'Sem RTOS RX'!$M928,LEN(",O3_MQ131|"),'Sem RTOS RX'!$N928)*8</f>
        <v>672</v>
      </c>
    </row>
    <row r="929" ht="15.75" customHeight="1">
      <c r="A929" s="6" t="s">
        <v>23462</v>
      </c>
      <c r="B929" s="6" t="s">
        <v>23463</v>
      </c>
      <c r="C929" s="6" t="s">
        <v>19934</v>
      </c>
      <c r="D929" s="6" t="s">
        <v>23464</v>
      </c>
      <c r="E929" s="6" t="s">
        <v>1812</v>
      </c>
      <c r="F929" s="6" t="s">
        <v>1812</v>
      </c>
      <c r="G929" s="6" t="s">
        <v>1812</v>
      </c>
      <c r="H929" s="6" t="s">
        <v>255</v>
      </c>
      <c r="I929" s="6" t="s">
        <v>1953</v>
      </c>
      <c r="J929" s="6" t="s">
        <v>2652</v>
      </c>
      <c r="K929" s="6" t="s">
        <v>250</v>
      </c>
      <c r="L929" s="6" t="s">
        <v>293</v>
      </c>
      <c r="M929" s="6" t="s">
        <v>242</v>
      </c>
      <c r="N929" s="6" t="s">
        <v>183</v>
      </c>
      <c r="O929" s="6" t="s">
        <v>1812</v>
      </c>
      <c r="P929" s="6" t="s">
        <v>1812</v>
      </c>
      <c r="Q929" s="6" t="s">
        <v>1814</v>
      </c>
      <c r="R929" s="6" t="s">
        <v>1812</v>
      </c>
      <c r="S929" s="6" t="s">
        <v>1887</v>
      </c>
      <c r="T929" s="6" t="s">
        <v>1813</v>
      </c>
      <c r="U929" s="6" t="s">
        <v>1812</v>
      </c>
      <c r="V929" s="6" t="s">
        <v>1812</v>
      </c>
      <c r="W929" s="6" t="s">
        <v>1816</v>
      </c>
      <c r="X929" s="6" t="s">
        <v>23465</v>
      </c>
      <c r="Y929" s="13">
        <f>X930-'Sem RTOS RX'!$X929</f>
        <v>0.0001041666667</v>
      </c>
      <c r="Z929" s="7">
        <f>SUM(LEN(",CO_MQ135|"),'Sem RTOS RX'!$H929,LEN(",CO2_MQ135|"),'Sem RTOS RX'!$I929,LEN(",Alcool_MQ135|"),'Sem RTOS RX'!$J929,LEN(",Alcool_MQ135|"),'Sem RTOS RX'!$K929,LEN(",Toluen_MQ135|"),'Sem RTOS RX'!$L929,LEN(",MH4_MQ135|"),'Sem RTOS RX'!$M929,LEN(",O3_MQ131|"),'Sem RTOS RX'!$N929)*8</f>
        <v>672</v>
      </c>
    </row>
    <row r="930" ht="15.75" customHeight="1">
      <c r="A930" s="6" t="s">
        <v>23466</v>
      </c>
      <c r="B930" s="6" t="s">
        <v>23467</v>
      </c>
      <c r="C930" s="6" t="s">
        <v>19934</v>
      </c>
      <c r="D930" s="6" t="s">
        <v>23468</v>
      </c>
      <c r="E930" s="6" t="s">
        <v>1812</v>
      </c>
      <c r="F930" s="6" t="s">
        <v>1812</v>
      </c>
      <c r="G930" s="6" t="s">
        <v>1812</v>
      </c>
      <c r="H930" s="6" t="s">
        <v>285</v>
      </c>
      <c r="I930" s="6" t="s">
        <v>283</v>
      </c>
      <c r="J930" s="6" t="s">
        <v>258</v>
      </c>
      <c r="K930" s="6" t="s">
        <v>250</v>
      </c>
      <c r="L930" s="6" t="s">
        <v>286</v>
      </c>
      <c r="M930" s="6" t="s">
        <v>242</v>
      </c>
      <c r="N930" s="6" t="s">
        <v>108</v>
      </c>
      <c r="O930" s="6" t="s">
        <v>1812</v>
      </c>
      <c r="P930" s="6" t="s">
        <v>1812</v>
      </c>
      <c r="Q930" s="6" t="s">
        <v>1814</v>
      </c>
      <c r="R930" s="6" t="s">
        <v>1812</v>
      </c>
      <c r="S930" s="6" t="s">
        <v>1887</v>
      </c>
      <c r="T930" s="6" t="s">
        <v>1813</v>
      </c>
      <c r="U930" s="6" t="s">
        <v>1812</v>
      </c>
      <c r="V930" s="6" t="s">
        <v>1812</v>
      </c>
      <c r="W930" s="6" t="s">
        <v>1816</v>
      </c>
      <c r="X930" s="6" t="s">
        <v>23469</v>
      </c>
      <c r="Y930" s="13">
        <f>X931-'Sem RTOS RX'!$X930</f>
        <v>0.0001041666667</v>
      </c>
      <c r="Z930" s="7">
        <f>SUM(LEN(",CO_MQ135|"),'Sem RTOS RX'!$H930,LEN(",CO2_MQ135|"),'Sem RTOS RX'!$I930,LEN(",Alcool_MQ135|"),'Sem RTOS RX'!$J930,LEN(",Alcool_MQ135|"),'Sem RTOS RX'!$K930,LEN(",Toluen_MQ135|"),'Sem RTOS RX'!$L930,LEN(",MH4_MQ135|"),'Sem RTOS RX'!$M930,LEN(",O3_MQ131|"),'Sem RTOS RX'!$N930)*8</f>
        <v>672</v>
      </c>
    </row>
    <row r="931" ht="15.75" customHeight="1">
      <c r="A931" s="6" t="s">
        <v>23470</v>
      </c>
      <c r="B931" s="6" t="s">
        <v>23471</v>
      </c>
      <c r="C931" s="6" t="s">
        <v>19934</v>
      </c>
      <c r="D931" s="6" t="s">
        <v>23472</v>
      </c>
      <c r="E931" s="6" t="s">
        <v>1812</v>
      </c>
      <c r="F931" s="6" t="s">
        <v>1812</v>
      </c>
      <c r="G931" s="6" t="s">
        <v>1812</v>
      </c>
      <c r="H931" s="6" t="s">
        <v>285</v>
      </c>
      <c r="I931" s="6" t="s">
        <v>283</v>
      </c>
      <c r="J931" s="6" t="s">
        <v>258</v>
      </c>
      <c r="K931" s="6" t="s">
        <v>250</v>
      </c>
      <c r="L931" s="6" t="s">
        <v>286</v>
      </c>
      <c r="M931" s="6" t="s">
        <v>242</v>
      </c>
      <c r="N931" s="6" t="s">
        <v>192</v>
      </c>
      <c r="O931" s="6" t="s">
        <v>1812</v>
      </c>
      <c r="P931" s="6" t="s">
        <v>1812</v>
      </c>
      <c r="Q931" s="6" t="s">
        <v>1814</v>
      </c>
      <c r="R931" s="6" t="s">
        <v>1812</v>
      </c>
      <c r="S931" s="6" t="s">
        <v>1887</v>
      </c>
      <c r="T931" s="6" t="s">
        <v>1813</v>
      </c>
      <c r="U931" s="6" t="s">
        <v>1812</v>
      </c>
      <c r="V931" s="6" t="s">
        <v>1812</v>
      </c>
      <c r="W931" s="6" t="s">
        <v>1816</v>
      </c>
      <c r="X931" s="6" t="s">
        <v>23473</v>
      </c>
      <c r="Y931" s="13">
        <f>X932-'Sem RTOS RX'!$X931</f>
        <v>0.0001041666667</v>
      </c>
      <c r="Z931" s="7">
        <f>SUM(LEN(",CO_MQ135|"),'Sem RTOS RX'!$H931,LEN(",CO2_MQ135|"),'Sem RTOS RX'!$I931,LEN(",Alcool_MQ135|"),'Sem RTOS RX'!$J931,LEN(",Alcool_MQ135|"),'Sem RTOS RX'!$K931,LEN(",Toluen_MQ135|"),'Sem RTOS RX'!$L931,LEN(",MH4_MQ135|"),'Sem RTOS RX'!$M931,LEN(",O3_MQ131|"),'Sem RTOS RX'!$N931)*8</f>
        <v>672</v>
      </c>
    </row>
    <row r="932" ht="15.75" customHeight="1">
      <c r="A932" s="6" t="s">
        <v>23474</v>
      </c>
      <c r="B932" s="6" t="s">
        <v>23475</v>
      </c>
      <c r="C932" s="6" t="s">
        <v>19934</v>
      </c>
      <c r="D932" s="6" t="s">
        <v>23476</v>
      </c>
      <c r="E932" s="6" t="s">
        <v>1812</v>
      </c>
      <c r="F932" s="6" t="s">
        <v>1812</v>
      </c>
      <c r="G932" s="6" t="s">
        <v>1812</v>
      </c>
      <c r="H932" s="6" t="s">
        <v>285</v>
      </c>
      <c r="I932" s="6" t="s">
        <v>283</v>
      </c>
      <c r="J932" s="6" t="s">
        <v>258</v>
      </c>
      <c r="K932" s="6" t="s">
        <v>250</v>
      </c>
      <c r="L932" s="6" t="s">
        <v>286</v>
      </c>
      <c r="M932" s="6" t="s">
        <v>242</v>
      </c>
      <c r="N932" s="6" t="s">
        <v>245</v>
      </c>
      <c r="O932" s="6" t="s">
        <v>1812</v>
      </c>
      <c r="P932" s="6" t="s">
        <v>1812</v>
      </c>
      <c r="Q932" s="6" t="s">
        <v>1814</v>
      </c>
      <c r="R932" s="6" t="s">
        <v>1812</v>
      </c>
      <c r="S932" s="6" t="s">
        <v>1887</v>
      </c>
      <c r="T932" s="6" t="s">
        <v>1886</v>
      </c>
      <c r="U932" s="6" t="s">
        <v>1812</v>
      </c>
      <c r="V932" s="6" t="s">
        <v>1812</v>
      </c>
      <c r="W932" s="6" t="s">
        <v>1816</v>
      </c>
      <c r="X932" s="6" t="s">
        <v>23477</v>
      </c>
      <c r="Y932" s="13">
        <f>X933-'Sem RTOS RX'!$X932</f>
        <v>0.0001041666667</v>
      </c>
      <c r="Z932" s="7">
        <f>SUM(LEN(",CO_MQ135|"),'Sem RTOS RX'!$H932,LEN(",CO2_MQ135|"),'Sem RTOS RX'!$I932,LEN(",Alcool_MQ135|"),'Sem RTOS RX'!$J932,LEN(",Alcool_MQ135|"),'Sem RTOS RX'!$K932,LEN(",Toluen_MQ135|"),'Sem RTOS RX'!$L932,LEN(",MH4_MQ135|"),'Sem RTOS RX'!$M932,LEN(",O3_MQ131|"),'Sem RTOS RX'!$N932)*8</f>
        <v>672</v>
      </c>
    </row>
    <row r="933" ht="15.75" customHeight="1">
      <c r="A933" s="6" t="s">
        <v>23478</v>
      </c>
      <c r="B933" s="6" t="s">
        <v>23479</v>
      </c>
      <c r="C933" s="6" t="s">
        <v>19934</v>
      </c>
      <c r="D933" s="6" t="s">
        <v>23480</v>
      </c>
      <c r="E933" s="6" t="s">
        <v>1812</v>
      </c>
      <c r="F933" s="6" t="s">
        <v>1812</v>
      </c>
      <c r="G933" s="6" t="s">
        <v>1812</v>
      </c>
      <c r="H933" s="6" t="s">
        <v>299</v>
      </c>
      <c r="I933" s="6" t="s">
        <v>283</v>
      </c>
      <c r="J933" s="6" t="s">
        <v>258</v>
      </c>
      <c r="K933" s="6" t="s">
        <v>250</v>
      </c>
      <c r="L933" s="6" t="s">
        <v>286</v>
      </c>
      <c r="M933" s="6" t="s">
        <v>242</v>
      </c>
      <c r="N933" s="6" t="s">
        <v>204</v>
      </c>
      <c r="O933" s="6" t="s">
        <v>1812</v>
      </c>
      <c r="P933" s="6" t="s">
        <v>1812</v>
      </c>
      <c r="Q933" s="6" t="s">
        <v>1814</v>
      </c>
      <c r="R933" s="6" t="s">
        <v>1812</v>
      </c>
      <c r="S933" s="6" t="s">
        <v>1887</v>
      </c>
      <c r="T933" s="6" t="s">
        <v>1886</v>
      </c>
      <c r="U933" s="6" t="s">
        <v>1812</v>
      </c>
      <c r="V933" s="6" t="s">
        <v>1812</v>
      </c>
      <c r="W933" s="6" t="s">
        <v>1816</v>
      </c>
      <c r="X933" s="6" t="s">
        <v>23481</v>
      </c>
      <c r="Y933" s="13">
        <f>X934-'Sem RTOS RX'!$X933</f>
        <v>0.0001041666667</v>
      </c>
      <c r="Z933" s="7">
        <f>SUM(LEN(",CO_MQ135|"),'Sem RTOS RX'!$H933,LEN(",CO2_MQ135|"),'Sem RTOS RX'!$I933,LEN(",Alcool_MQ135|"),'Sem RTOS RX'!$J933,LEN(",Alcool_MQ135|"),'Sem RTOS RX'!$K933,LEN(",Toluen_MQ135|"),'Sem RTOS RX'!$L933,LEN(",MH4_MQ135|"),'Sem RTOS RX'!$M933,LEN(",O3_MQ131|"),'Sem RTOS RX'!$N933)*8</f>
        <v>672</v>
      </c>
    </row>
    <row r="934" ht="15.75" customHeight="1">
      <c r="A934" s="6" t="s">
        <v>23482</v>
      </c>
      <c r="B934" s="6" t="s">
        <v>23483</v>
      </c>
      <c r="C934" s="6" t="s">
        <v>19934</v>
      </c>
      <c r="D934" s="6" t="s">
        <v>23484</v>
      </c>
      <c r="E934" s="6" t="s">
        <v>1812</v>
      </c>
      <c r="F934" s="6" t="s">
        <v>1812</v>
      </c>
      <c r="G934" s="6" t="s">
        <v>1812</v>
      </c>
      <c r="H934" s="6" t="s">
        <v>49</v>
      </c>
      <c r="I934" s="6" t="s">
        <v>247</v>
      </c>
      <c r="J934" s="6" t="s">
        <v>106</v>
      </c>
      <c r="K934" s="6" t="s">
        <v>220</v>
      </c>
      <c r="L934" s="6" t="s">
        <v>287</v>
      </c>
      <c r="M934" s="6" t="s">
        <v>244</v>
      </c>
      <c r="N934" s="6" t="s">
        <v>298</v>
      </c>
      <c r="O934" s="6" t="s">
        <v>1812</v>
      </c>
      <c r="P934" s="6" t="s">
        <v>1812</v>
      </c>
      <c r="Q934" s="6" t="s">
        <v>1814</v>
      </c>
      <c r="R934" s="6" t="s">
        <v>1812</v>
      </c>
      <c r="S934" s="6" t="s">
        <v>1887</v>
      </c>
      <c r="T934" s="6" t="s">
        <v>1886</v>
      </c>
      <c r="U934" s="6" t="s">
        <v>1812</v>
      </c>
      <c r="V934" s="6" t="s">
        <v>1812</v>
      </c>
      <c r="W934" s="6" t="s">
        <v>1816</v>
      </c>
      <c r="X934" s="6" t="s">
        <v>23485</v>
      </c>
      <c r="Y934" s="13">
        <f>X935-'Sem RTOS RX'!$X934</f>
        <v>0.0003240740741</v>
      </c>
      <c r="Z934" s="7">
        <f>SUM(LEN(",CO_MQ135|"),'Sem RTOS RX'!$H934,LEN(",CO2_MQ135|"),'Sem RTOS RX'!$I934,LEN(",Alcool_MQ135|"),'Sem RTOS RX'!$J934,LEN(",Alcool_MQ135|"),'Sem RTOS RX'!$K934,LEN(",Toluen_MQ135|"),'Sem RTOS RX'!$L934,LEN(",MH4_MQ135|"),'Sem RTOS RX'!$M934,LEN(",O3_MQ131|"),'Sem RTOS RX'!$N934)*8</f>
        <v>672</v>
      </c>
    </row>
    <row r="935" ht="15.75" customHeight="1">
      <c r="A935" s="6" t="s">
        <v>23486</v>
      </c>
      <c r="B935" s="6" t="s">
        <v>23487</v>
      </c>
      <c r="C935" s="6" t="s">
        <v>19934</v>
      </c>
      <c r="D935" s="6" t="s">
        <v>23488</v>
      </c>
      <c r="E935" s="6" t="s">
        <v>1812</v>
      </c>
      <c r="F935" s="6" t="s">
        <v>1812</v>
      </c>
      <c r="G935" s="6" t="s">
        <v>1812</v>
      </c>
      <c r="H935" s="6" t="s">
        <v>299</v>
      </c>
      <c r="I935" s="6" t="s">
        <v>283</v>
      </c>
      <c r="J935" s="6" t="s">
        <v>258</v>
      </c>
      <c r="K935" s="6" t="s">
        <v>250</v>
      </c>
      <c r="L935" s="6" t="s">
        <v>286</v>
      </c>
      <c r="M935" s="6" t="s">
        <v>242</v>
      </c>
      <c r="N935" s="6" t="s">
        <v>1871</v>
      </c>
      <c r="O935" s="6" t="s">
        <v>1812</v>
      </c>
      <c r="P935" s="6" t="s">
        <v>1812</v>
      </c>
      <c r="Q935" s="6" t="s">
        <v>1814</v>
      </c>
      <c r="R935" s="6" t="s">
        <v>1812</v>
      </c>
      <c r="S935" s="6" t="s">
        <v>1887</v>
      </c>
      <c r="T935" s="6" t="s">
        <v>1813</v>
      </c>
      <c r="U935" s="6" t="s">
        <v>1812</v>
      </c>
      <c r="V935" s="6" t="s">
        <v>1812</v>
      </c>
      <c r="W935" s="6" t="s">
        <v>1816</v>
      </c>
      <c r="X935" s="6" t="s">
        <v>8466</v>
      </c>
      <c r="Y935" s="13">
        <f>X936-'Sem RTOS RX'!$X935</f>
        <v>0.0001041666667</v>
      </c>
      <c r="Z935" s="7">
        <f>SUM(LEN(",CO_MQ135|"),'Sem RTOS RX'!$H935,LEN(",CO2_MQ135|"),'Sem RTOS RX'!$I935,LEN(",Alcool_MQ135|"),'Sem RTOS RX'!$J935,LEN(",Alcool_MQ135|"),'Sem RTOS RX'!$K935,LEN(",Toluen_MQ135|"),'Sem RTOS RX'!$L935,LEN(",MH4_MQ135|"),'Sem RTOS RX'!$M935,LEN(",O3_MQ131|"),'Sem RTOS RX'!$N935)*8</f>
        <v>672</v>
      </c>
    </row>
    <row r="936" ht="15.75" customHeight="1">
      <c r="A936" s="6" t="s">
        <v>23489</v>
      </c>
      <c r="B936" s="6" t="s">
        <v>23490</v>
      </c>
      <c r="C936" s="6" t="s">
        <v>19934</v>
      </c>
      <c r="D936" s="6" t="s">
        <v>23491</v>
      </c>
      <c r="E936" s="6" t="s">
        <v>1812</v>
      </c>
      <c r="F936" s="6" t="s">
        <v>1812</v>
      </c>
      <c r="G936" s="6" t="s">
        <v>1812</v>
      </c>
      <c r="H936" s="6" t="s">
        <v>18</v>
      </c>
      <c r="I936" s="6" t="s">
        <v>240</v>
      </c>
      <c r="J936" s="6" t="s">
        <v>156</v>
      </c>
      <c r="K936" s="6" t="s">
        <v>209</v>
      </c>
      <c r="L936" s="6" t="s">
        <v>1952</v>
      </c>
      <c r="M936" s="6" t="s">
        <v>244</v>
      </c>
      <c r="N936" s="6" t="s">
        <v>162</v>
      </c>
      <c r="O936" s="6" t="s">
        <v>1812</v>
      </c>
      <c r="P936" s="6" t="s">
        <v>1812</v>
      </c>
      <c r="Q936" s="6" t="s">
        <v>1814</v>
      </c>
      <c r="R936" s="6" t="s">
        <v>1812</v>
      </c>
      <c r="S936" s="6" t="s">
        <v>1887</v>
      </c>
      <c r="T936" s="6" t="s">
        <v>1886</v>
      </c>
      <c r="U936" s="6" t="s">
        <v>1812</v>
      </c>
      <c r="V936" s="6" t="s">
        <v>1812</v>
      </c>
      <c r="W936" s="6" t="s">
        <v>1816</v>
      </c>
      <c r="X936" s="6" t="s">
        <v>23492</v>
      </c>
      <c r="Y936" s="13">
        <f>X937-'Sem RTOS RX'!$X936</f>
        <v>0.0001041666667</v>
      </c>
      <c r="Z936" s="7">
        <f>SUM(LEN(",CO_MQ135|"),'Sem RTOS RX'!$H936,LEN(",CO2_MQ135|"),'Sem RTOS RX'!$I936,LEN(",Alcool_MQ135|"),'Sem RTOS RX'!$J936,LEN(",Alcool_MQ135|"),'Sem RTOS RX'!$K936,LEN(",Toluen_MQ135|"),'Sem RTOS RX'!$L936,LEN(",MH4_MQ135|"),'Sem RTOS RX'!$M936,LEN(",O3_MQ131|"),'Sem RTOS RX'!$N936)*8</f>
        <v>672</v>
      </c>
    </row>
    <row r="937" ht="15.75" customHeight="1">
      <c r="A937" s="6" t="s">
        <v>23493</v>
      </c>
      <c r="B937" s="6" t="s">
        <v>23494</v>
      </c>
      <c r="C937" s="6" t="s">
        <v>19934</v>
      </c>
      <c r="D937" s="6" t="s">
        <v>23495</v>
      </c>
      <c r="E937" s="6" t="s">
        <v>1812</v>
      </c>
      <c r="F937" s="6" t="s">
        <v>1812</v>
      </c>
      <c r="G937" s="6" t="s">
        <v>1812</v>
      </c>
      <c r="H937" s="6" t="s">
        <v>299</v>
      </c>
      <c r="I937" s="6" t="s">
        <v>283</v>
      </c>
      <c r="J937" s="6" t="s">
        <v>258</v>
      </c>
      <c r="K937" s="6" t="s">
        <v>250</v>
      </c>
      <c r="L937" s="6" t="s">
        <v>286</v>
      </c>
      <c r="M937" s="6" t="s">
        <v>242</v>
      </c>
      <c r="N937" s="6" t="s">
        <v>23</v>
      </c>
      <c r="O937" s="6" t="s">
        <v>1812</v>
      </c>
      <c r="P937" s="6" t="s">
        <v>1812</v>
      </c>
      <c r="Q937" s="6" t="s">
        <v>1814</v>
      </c>
      <c r="R937" s="6" t="s">
        <v>1812</v>
      </c>
      <c r="S937" s="6" t="s">
        <v>1887</v>
      </c>
      <c r="T937" s="6" t="s">
        <v>1813</v>
      </c>
      <c r="U937" s="6" t="s">
        <v>1812</v>
      </c>
      <c r="V937" s="6" t="s">
        <v>1812</v>
      </c>
      <c r="W937" s="6" t="s">
        <v>1816</v>
      </c>
      <c r="X937" s="6" t="s">
        <v>8478</v>
      </c>
      <c r="Y937" s="13">
        <f>X938-'Sem RTOS RX'!$X937</f>
        <v>0.0001041666667</v>
      </c>
      <c r="Z937" s="7">
        <f>SUM(LEN(",CO_MQ135|"),'Sem RTOS RX'!$H937,LEN(",CO2_MQ135|"),'Sem RTOS RX'!$I937,LEN(",Alcool_MQ135|"),'Sem RTOS RX'!$J937,LEN(",Alcool_MQ135|"),'Sem RTOS RX'!$K937,LEN(",Toluen_MQ135|"),'Sem RTOS RX'!$L937,LEN(",MH4_MQ135|"),'Sem RTOS RX'!$M937,LEN(",O3_MQ131|"),'Sem RTOS RX'!$N937)*8</f>
        <v>672</v>
      </c>
    </row>
    <row r="938" ht="15.75" customHeight="1">
      <c r="A938" s="6" t="s">
        <v>23496</v>
      </c>
      <c r="B938" s="6" t="s">
        <v>23497</v>
      </c>
      <c r="C938" s="6" t="s">
        <v>19934</v>
      </c>
      <c r="D938" s="6" t="s">
        <v>23498</v>
      </c>
      <c r="E938" s="6" t="s">
        <v>1812</v>
      </c>
      <c r="F938" s="6" t="s">
        <v>1812</v>
      </c>
      <c r="G938" s="6" t="s">
        <v>1812</v>
      </c>
      <c r="H938" s="6" t="s">
        <v>18</v>
      </c>
      <c r="I938" s="6" t="s">
        <v>240</v>
      </c>
      <c r="J938" s="6" t="s">
        <v>156</v>
      </c>
      <c r="K938" s="6" t="s">
        <v>209</v>
      </c>
      <c r="L938" s="6" t="s">
        <v>1952</v>
      </c>
      <c r="M938" s="6" t="s">
        <v>244</v>
      </c>
      <c r="N938" s="6" t="s">
        <v>170</v>
      </c>
      <c r="O938" s="6" t="s">
        <v>1812</v>
      </c>
      <c r="P938" s="6" t="s">
        <v>1812</v>
      </c>
      <c r="Q938" s="6" t="s">
        <v>1814</v>
      </c>
      <c r="R938" s="6" t="s">
        <v>1812</v>
      </c>
      <c r="S938" s="6" t="s">
        <v>1887</v>
      </c>
      <c r="T938" s="6" t="s">
        <v>1886</v>
      </c>
      <c r="U938" s="6" t="s">
        <v>1812</v>
      </c>
      <c r="V938" s="6" t="s">
        <v>1812</v>
      </c>
      <c r="W938" s="6" t="s">
        <v>1816</v>
      </c>
      <c r="X938" s="6" t="s">
        <v>23499</v>
      </c>
      <c r="Y938" s="13">
        <f>X939-'Sem RTOS RX'!$X938</f>
        <v>0.0001041666667</v>
      </c>
      <c r="Z938" s="7">
        <f>SUM(LEN(",CO_MQ135|"),'Sem RTOS RX'!$H938,LEN(",CO2_MQ135|"),'Sem RTOS RX'!$I938,LEN(",Alcool_MQ135|"),'Sem RTOS RX'!$J938,LEN(",Alcool_MQ135|"),'Sem RTOS RX'!$K938,LEN(",Toluen_MQ135|"),'Sem RTOS RX'!$L938,LEN(",MH4_MQ135|"),'Sem RTOS RX'!$M938,LEN(",O3_MQ131|"),'Sem RTOS RX'!$N938)*8</f>
        <v>672</v>
      </c>
    </row>
    <row r="939" ht="15.75" customHeight="1">
      <c r="A939" s="6" t="s">
        <v>23500</v>
      </c>
      <c r="B939" s="6" t="s">
        <v>23501</v>
      </c>
      <c r="C939" s="6" t="s">
        <v>19934</v>
      </c>
      <c r="D939" s="6" t="s">
        <v>23502</v>
      </c>
      <c r="E939" s="6" t="s">
        <v>1812</v>
      </c>
      <c r="F939" s="6" t="s">
        <v>1812</v>
      </c>
      <c r="G939" s="6" t="s">
        <v>1812</v>
      </c>
      <c r="H939" s="6" t="s">
        <v>299</v>
      </c>
      <c r="I939" s="6" t="s">
        <v>283</v>
      </c>
      <c r="J939" s="6" t="s">
        <v>258</v>
      </c>
      <c r="K939" s="6" t="s">
        <v>250</v>
      </c>
      <c r="L939" s="6" t="s">
        <v>286</v>
      </c>
      <c r="M939" s="6" t="s">
        <v>242</v>
      </c>
      <c r="N939" s="6" t="s">
        <v>70</v>
      </c>
      <c r="O939" s="6" t="s">
        <v>1812</v>
      </c>
      <c r="P939" s="6" t="s">
        <v>1812</v>
      </c>
      <c r="Q939" s="6" t="s">
        <v>1814</v>
      </c>
      <c r="R939" s="6" t="s">
        <v>1812</v>
      </c>
      <c r="S939" s="6" t="s">
        <v>1887</v>
      </c>
      <c r="T939" s="6" t="s">
        <v>1813</v>
      </c>
      <c r="U939" s="6" t="s">
        <v>1812</v>
      </c>
      <c r="V939" s="6" t="s">
        <v>1812</v>
      </c>
      <c r="W939" s="6" t="s">
        <v>1816</v>
      </c>
      <c r="X939" s="6" t="s">
        <v>8490</v>
      </c>
      <c r="Y939" s="13">
        <f>X940-'Sem RTOS RX'!$X939</f>
        <v>0.0001041666667</v>
      </c>
      <c r="Z939" s="7">
        <f>SUM(LEN(",CO_MQ135|"),'Sem RTOS RX'!$H939,LEN(",CO2_MQ135|"),'Sem RTOS RX'!$I939,LEN(",Alcool_MQ135|"),'Sem RTOS RX'!$J939,LEN(",Alcool_MQ135|"),'Sem RTOS RX'!$K939,LEN(",Toluen_MQ135|"),'Sem RTOS RX'!$L939,LEN(",MH4_MQ135|"),'Sem RTOS RX'!$M939,LEN(",O3_MQ131|"),'Sem RTOS RX'!$N939)*8</f>
        <v>672</v>
      </c>
    </row>
    <row r="940" ht="15.75" customHeight="1">
      <c r="A940" s="6" t="s">
        <v>23503</v>
      </c>
      <c r="B940" s="6" t="s">
        <v>23504</v>
      </c>
      <c r="C940" s="6" t="s">
        <v>19934</v>
      </c>
      <c r="D940" s="6" t="s">
        <v>23505</v>
      </c>
      <c r="E940" s="6" t="s">
        <v>1812</v>
      </c>
      <c r="F940" s="6" t="s">
        <v>1812</v>
      </c>
      <c r="G940" s="6" t="s">
        <v>1812</v>
      </c>
      <c r="H940" s="6" t="s">
        <v>236</v>
      </c>
      <c r="I940" s="6" t="s">
        <v>222</v>
      </c>
      <c r="J940" s="6" t="s">
        <v>196</v>
      </c>
      <c r="K940" s="6" t="s">
        <v>164</v>
      </c>
      <c r="L940" s="6" t="s">
        <v>231</v>
      </c>
      <c r="M940" s="6" t="s">
        <v>224</v>
      </c>
      <c r="N940" s="6" t="s">
        <v>49</v>
      </c>
      <c r="O940" s="6" t="s">
        <v>1812</v>
      </c>
      <c r="P940" s="6" t="s">
        <v>1812</v>
      </c>
      <c r="Q940" s="6" t="s">
        <v>1814</v>
      </c>
      <c r="R940" s="6" t="s">
        <v>1812</v>
      </c>
      <c r="S940" s="6" t="s">
        <v>1887</v>
      </c>
      <c r="T940" s="6" t="s">
        <v>1886</v>
      </c>
      <c r="U940" s="6" t="s">
        <v>1812</v>
      </c>
      <c r="V940" s="6" t="s">
        <v>1812</v>
      </c>
      <c r="W940" s="6" t="s">
        <v>1816</v>
      </c>
      <c r="X940" s="6" t="s">
        <v>23506</v>
      </c>
      <c r="Y940" s="13">
        <f>X941-'Sem RTOS RX'!$X940</f>
        <v>0.0001041666667</v>
      </c>
      <c r="Z940" s="7">
        <f>SUM(LEN(",CO_MQ135|"),'Sem RTOS RX'!$H940,LEN(",CO2_MQ135|"),'Sem RTOS RX'!$I940,LEN(",Alcool_MQ135|"),'Sem RTOS RX'!$J940,LEN(",Alcool_MQ135|"),'Sem RTOS RX'!$K940,LEN(",Toluen_MQ135|"),'Sem RTOS RX'!$L940,LEN(",MH4_MQ135|"),'Sem RTOS RX'!$M940,LEN(",O3_MQ131|"),'Sem RTOS RX'!$N940)*8</f>
        <v>672</v>
      </c>
    </row>
    <row r="941" ht="15.75" customHeight="1">
      <c r="A941" s="6" t="s">
        <v>23507</v>
      </c>
      <c r="B941" s="6" t="s">
        <v>23508</v>
      </c>
      <c r="C941" s="6" t="s">
        <v>19934</v>
      </c>
      <c r="D941" s="6" t="s">
        <v>23509</v>
      </c>
      <c r="E941" s="6" t="s">
        <v>1812</v>
      </c>
      <c r="F941" s="6" t="s">
        <v>1812</v>
      </c>
      <c r="G941" s="6" t="s">
        <v>1812</v>
      </c>
      <c r="H941" s="6" t="s">
        <v>2569</v>
      </c>
      <c r="I941" s="6" t="s">
        <v>1953</v>
      </c>
      <c r="J941" s="6" t="s">
        <v>84</v>
      </c>
      <c r="K941" s="6" t="s">
        <v>250</v>
      </c>
      <c r="L941" s="6" t="s">
        <v>254</v>
      </c>
      <c r="M941" s="6" t="s">
        <v>242</v>
      </c>
      <c r="N941" s="6" t="s">
        <v>282</v>
      </c>
      <c r="O941" s="6" t="s">
        <v>1812</v>
      </c>
      <c r="P941" s="6" t="s">
        <v>1812</v>
      </c>
      <c r="Q941" s="6" t="s">
        <v>1814</v>
      </c>
      <c r="R941" s="6" t="s">
        <v>1812</v>
      </c>
      <c r="S941" s="6" t="s">
        <v>1887</v>
      </c>
      <c r="T941" s="6" t="s">
        <v>1886</v>
      </c>
      <c r="U941" s="6" t="s">
        <v>1812</v>
      </c>
      <c r="V941" s="6" t="s">
        <v>1812</v>
      </c>
      <c r="W941" s="6" t="s">
        <v>1816</v>
      </c>
      <c r="X941" s="6" t="s">
        <v>8502</v>
      </c>
      <c r="Y941" s="13">
        <f>X942-'Sem RTOS RX'!$X941</f>
        <v>0.0001041666667</v>
      </c>
      <c r="Z941" s="7">
        <f>SUM(LEN(",CO_MQ135|"),'Sem RTOS RX'!$H941,LEN(",CO2_MQ135|"),'Sem RTOS RX'!$I941,LEN(",Alcool_MQ135|"),'Sem RTOS RX'!$J941,LEN(",Alcool_MQ135|"),'Sem RTOS RX'!$K941,LEN(",Toluen_MQ135|"),'Sem RTOS RX'!$L941,LEN(",MH4_MQ135|"),'Sem RTOS RX'!$M941,LEN(",O3_MQ131|"),'Sem RTOS RX'!$N941)*8</f>
        <v>672</v>
      </c>
    </row>
    <row r="942" ht="15.75" customHeight="1">
      <c r="A942" s="6" t="s">
        <v>23510</v>
      </c>
      <c r="B942" s="6" t="s">
        <v>23511</v>
      </c>
      <c r="C942" s="6" t="s">
        <v>19934</v>
      </c>
      <c r="D942" s="6" t="s">
        <v>23512</v>
      </c>
      <c r="E942" s="6" t="s">
        <v>1812</v>
      </c>
      <c r="F942" s="6" t="s">
        <v>1812</v>
      </c>
      <c r="G942" s="6" t="s">
        <v>1812</v>
      </c>
      <c r="H942" s="6" t="s">
        <v>298</v>
      </c>
      <c r="I942" s="6" t="s">
        <v>283</v>
      </c>
      <c r="J942" s="6" t="s">
        <v>206</v>
      </c>
      <c r="K942" s="6" t="s">
        <v>250</v>
      </c>
      <c r="L942" s="6" t="s">
        <v>140</v>
      </c>
      <c r="M942" s="6" t="s">
        <v>242</v>
      </c>
      <c r="N942" s="6" t="s">
        <v>240</v>
      </c>
      <c r="O942" s="6" t="s">
        <v>1812</v>
      </c>
      <c r="P942" s="6" t="s">
        <v>1812</v>
      </c>
      <c r="Q942" s="6" t="s">
        <v>1814</v>
      </c>
      <c r="R942" s="6" t="s">
        <v>1812</v>
      </c>
      <c r="S942" s="6" t="s">
        <v>1887</v>
      </c>
      <c r="T942" s="6" t="s">
        <v>1813</v>
      </c>
      <c r="U942" s="6" t="s">
        <v>1812</v>
      </c>
      <c r="V942" s="6" t="s">
        <v>1812</v>
      </c>
      <c r="W942" s="6" t="s">
        <v>1816</v>
      </c>
      <c r="X942" s="6" t="s">
        <v>23513</v>
      </c>
      <c r="Y942" s="13">
        <f>X943-'Sem RTOS RX'!$X942</f>
        <v>0.0001041666667</v>
      </c>
      <c r="Z942" s="7">
        <f>SUM(LEN(",CO_MQ135|"),'Sem RTOS RX'!$H942,LEN(",CO2_MQ135|"),'Sem RTOS RX'!$I942,LEN(",Alcool_MQ135|"),'Sem RTOS RX'!$J942,LEN(",Alcool_MQ135|"),'Sem RTOS RX'!$K942,LEN(",Toluen_MQ135|"),'Sem RTOS RX'!$L942,LEN(",MH4_MQ135|"),'Sem RTOS RX'!$M942,LEN(",O3_MQ131|"),'Sem RTOS RX'!$N942)*8</f>
        <v>672</v>
      </c>
    </row>
    <row r="943" ht="15.75" customHeight="1">
      <c r="A943" s="6" t="s">
        <v>23514</v>
      </c>
      <c r="B943" s="6" t="s">
        <v>23515</v>
      </c>
      <c r="C943" s="6" t="s">
        <v>19934</v>
      </c>
      <c r="D943" s="6" t="s">
        <v>23516</v>
      </c>
      <c r="E943" s="6" t="s">
        <v>1812</v>
      </c>
      <c r="F943" s="6" t="s">
        <v>1812</v>
      </c>
      <c r="G943" s="6" t="s">
        <v>1812</v>
      </c>
      <c r="H943" s="6" t="s">
        <v>2569</v>
      </c>
      <c r="I943" s="6" t="s">
        <v>1953</v>
      </c>
      <c r="J943" s="6" t="s">
        <v>84</v>
      </c>
      <c r="K943" s="6" t="s">
        <v>250</v>
      </c>
      <c r="L943" s="6" t="s">
        <v>254</v>
      </c>
      <c r="M943" s="6" t="s">
        <v>242</v>
      </c>
      <c r="N943" s="6" t="s">
        <v>299</v>
      </c>
      <c r="O943" s="6" t="s">
        <v>1812</v>
      </c>
      <c r="P943" s="6" t="s">
        <v>1812</v>
      </c>
      <c r="Q943" s="6" t="s">
        <v>1814</v>
      </c>
      <c r="R943" s="6" t="s">
        <v>1812</v>
      </c>
      <c r="S943" s="6" t="s">
        <v>1887</v>
      </c>
      <c r="T943" s="6" t="s">
        <v>1886</v>
      </c>
      <c r="U943" s="6" t="s">
        <v>1812</v>
      </c>
      <c r="V943" s="6" t="s">
        <v>1812</v>
      </c>
      <c r="W943" s="6" t="s">
        <v>1816</v>
      </c>
      <c r="X943" s="6" t="s">
        <v>8514</v>
      </c>
      <c r="Y943" s="13">
        <f>X944-'Sem RTOS RX'!$X943</f>
        <v>0.0001041666667</v>
      </c>
      <c r="Z943" s="7">
        <f>SUM(LEN(",CO_MQ135|"),'Sem RTOS RX'!$H943,LEN(",CO2_MQ135|"),'Sem RTOS RX'!$I943,LEN(",Alcool_MQ135|"),'Sem RTOS RX'!$J943,LEN(",Alcool_MQ135|"),'Sem RTOS RX'!$K943,LEN(",Toluen_MQ135|"),'Sem RTOS RX'!$L943,LEN(",MH4_MQ135|"),'Sem RTOS RX'!$M943,LEN(",O3_MQ131|"),'Sem RTOS RX'!$N943)*8</f>
        <v>672</v>
      </c>
    </row>
    <row r="944" ht="15.75" customHeight="1">
      <c r="A944" s="6" t="s">
        <v>23517</v>
      </c>
      <c r="B944" s="6" t="s">
        <v>23518</v>
      </c>
      <c r="C944" s="6" t="s">
        <v>19934</v>
      </c>
      <c r="D944" s="6" t="s">
        <v>23519</v>
      </c>
      <c r="E944" s="6" t="s">
        <v>1812</v>
      </c>
      <c r="F944" s="6" t="s">
        <v>1812</v>
      </c>
      <c r="G944" s="6" t="s">
        <v>1812</v>
      </c>
      <c r="H944" s="6" t="s">
        <v>280</v>
      </c>
      <c r="I944" s="6" t="s">
        <v>237</v>
      </c>
      <c r="J944" s="6" t="s">
        <v>200</v>
      </c>
      <c r="K944" s="6" t="s">
        <v>250</v>
      </c>
      <c r="L944" s="6" t="s">
        <v>15416</v>
      </c>
      <c r="M944" s="6" t="s">
        <v>224</v>
      </c>
      <c r="N944" s="6" t="s">
        <v>211</v>
      </c>
      <c r="O944" s="6" t="s">
        <v>1812</v>
      </c>
      <c r="P944" s="6" t="s">
        <v>1812</v>
      </c>
      <c r="Q944" s="6" t="s">
        <v>1814</v>
      </c>
      <c r="R944" s="6" t="s">
        <v>1812</v>
      </c>
      <c r="S944" s="6" t="s">
        <v>1887</v>
      </c>
      <c r="T944" s="6" t="s">
        <v>1886</v>
      </c>
      <c r="U944" s="6" t="s">
        <v>1812</v>
      </c>
      <c r="V944" s="6" t="s">
        <v>1812</v>
      </c>
      <c r="W944" s="6" t="s">
        <v>1816</v>
      </c>
      <c r="X944" s="6" t="s">
        <v>23520</v>
      </c>
      <c r="Y944" s="13">
        <f>X945-'Sem RTOS RX'!$X944</f>
        <v>0.0002083333333</v>
      </c>
      <c r="Z944" s="7">
        <f>SUM(LEN(",CO_MQ135|"),'Sem RTOS RX'!$H944,LEN(",CO2_MQ135|"),'Sem RTOS RX'!$I944,LEN(",Alcool_MQ135|"),'Sem RTOS RX'!$J944,LEN(",Alcool_MQ135|"),'Sem RTOS RX'!$K944,LEN(",Toluen_MQ135|"),'Sem RTOS RX'!$L944,LEN(",MH4_MQ135|"),'Sem RTOS RX'!$M944,LEN(",O3_MQ131|"),'Sem RTOS RX'!$N944)*8</f>
        <v>672</v>
      </c>
    </row>
    <row r="945" ht="15.75" customHeight="1">
      <c r="A945" s="6" t="s">
        <v>23521</v>
      </c>
      <c r="B945" s="6" t="s">
        <v>23522</v>
      </c>
      <c r="C945" s="6" t="s">
        <v>19934</v>
      </c>
      <c r="D945" s="6" t="s">
        <v>23523</v>
      </c>
      <c r="E945" s="6" t="s">
        <v>1812</v>
      </c>
      <c r="F945" s="6" t="s">
        <v>1812</v>
      </c>
      <c r="G945" s="6" t="s">
        <v>1812</v>
      </c>
      <c r="H945" s="6" t="s">
        <v>245</v>
      </c>
      <c r="I945" s="6" t="s">
        <v>240</v>
      </c>
      <c r="J945" s="6" t="s">
        <v>176</v>
      </c>
      <c r="K945" s="6" t="s">
        <v>209</v>
      </c>
      <c r="L945" s="6" t="s">
        <v>145</v>
      </c>
      <c r="M945" s="6" t="s">
        <v>244</v>
      </c>
      <c r="N945" s="6" t="s">
        <v>158</v>
      </c>
      <c r="O945" s="6" t="s">
        <v>1812</v>
      </c>
      <c r="P945" s="6" t="s">
        <v>1812</v>
      </c>
      <c r="Q945" s="6" t="s">
        <v>1814</v>
      </c>
      <c r="R945" s="6" t="s">
        <v>1812</v>
      </c>
      <c r="S945" s="6" t="s">
        <v>1887</v>
      </c>
      <c r="T945" s="6" t="s">
        <v>1886</v>
      </c>
      <c r="U945" s="6" t="s">
        <v>1812</v>
      </c>
      <c r="V945" s="6" t="s">
        <v>1812</v>
      </c>
      <c r="W945" s="6" t="s">
        <v>1816</v>
      </c>
      <c r="X945" s="6" t="s">
        <v>23524</v>
      </c>
      <c r="Y945" s="13">
        <f>X946-'Sem RTOS RX'!$X945</f>
        <v>0.0001041666667</v>
      </c>
      <c r="Z945" s="7">
        <f>SUM(LEN(",CO_MQ135|"),'Sem RTOS RX'!$H945,LEN(",CO2_MQ135|"),'Sem RTOS RX'!$I945,LEN(",Alcool_MQ135|"),'Sem RTOS RX'!$J945,LEN(",Alcool_MQ135|"),'Sem RTOS RX'!$K945,LEN(",Toluen_MQ135|"),'Sem RTOS RX'!$L945,LEN(",MH4_MQ135|"),'Sem RTOS RX'!$M945,LEN(",O3_MQ131|"),'Sem RTOS RX'!$N945)*8</f>
        <v>672</v>
      </c>
    </row>
    <row r="946" ht="15.75" customHeight="1">
      <c r="A946" s="6" t="s">
        <v>23525</v>
      </c>
      <c r="B946" s="6" t="s">
        <v>23526</v>
      </c>
      <c r="C946" s="6" t="s">
        <v>19934</v>
      </c>
      <c r="D946" s="6" t="s">
        <v>23527</v>
      </c>
      <c r="E946" s="6" t="s">
        <v>1812</v>
      </c>
      <c r="F946" s="6" t="s">
        <v>1812</v>
      </c>
      <c r="G946" s="6" t="s">
        <v>1812</v>
      </c>
      <c r="H946" s="6" t="s">
        <v>285</v>
      </c>
      <c r="I946" s="6" t="s">
        <v>283</v>
      </c>
      <c r="J946" s="6" t="s">
        <v>258</v>
      </c>
      <c r="K946" s="6" t="s">
        <v>250</v>
      </c>
      <c r="L946" s="6" t="s">
        <v>286</v>
      </c>
      <c r="M946" s="6" t="s">
        <v>242</v>
      </c>
      <c r="N946" s="6" t="s">
        <v>221</v>
      </c>
      <c r="O946" s="6" t="s">
        <v>1812</v>
      </c>
      <c r="P946" s="6" t="s">
        <v>1812</v>
      </c>
      <c r="Q946" s="6" t="s">
        <v>1814</v>
      </c>
      <c r="R946" s="6" t="s">
        <v>1812</v>
      </c>
      <c r="S946" s="6" t="s">
        <v>1887</v>
      </c>
      <c r="T946" s="6" t="s">
        <v>1813</v>
      </c>
      <c r="U946" s="6" t="s">
        <v>1812</v>
      </c>
      <c r="V946" s="6" t="s">
        <v>1812</v>
      </c>
      <c r="W946" s="6" t="s">
        <v>1816</v>
      </c>
      <c r="X946" s="6" t="s">
        <v>8538</v>
      </c>
      <c r="Y946" s="13">
        <f>X947-'Sem RTOS RX'!$X946</f>
        <v>0.0001041666667</v>
      </c>
      <c r="Z946" s="7">
        <f>SUM(LEN(",CO_MQ135|"),'Sem RTOS RX'!$H946,LEN(",CO2_MQ135|"),'Sem RTOS RX'!$I946,LEN(",Alcool_MQ135|"),'Sem RTOS RX'!$J946,LEN(",Alcool_MQ135|"),'Sem RTOS RX'!$K946,LEN(",Toluen_MQ135|"),'Sem RTOS RX'!$L946,LEN(",MH4_MQ135|"),'Sem RTOS RX'!$M946,LEN(",O3_MQ131|"),'Sem RTOS RX'!$N946)*8</f>
        <v>672</v>
      </c>
    </row>
    <row r="947" ht="15.75" customHeight="1">
      <c r="A947" s="6" t="s">
        <v>23528</v>
      </c>
      <c r="B947" s="6" t="s">
        <v>23529</v>
      </c>
      <c r="C947" s="6" t="s">
        <v>19934</v>
      </c>
      <c r="D947" s="6" t="s">
        <v>23530</v>
      </c>
      <c r="E947" s="6" t="s">
        <v>1812</v>
      </c>
      <c r="F947" s="6" t="s">
        <v>1812</v>
      </c>
      <c r="G947" s="6" t="s">
        <v>1812</v>
      </c>
      <c r="H947" s="6" t="s">
        <v>18</v>
      </c>
      <c r="I947" s="6" t="s">
        <v>240</v>
      </c>
      <c r="J947" s="6" t="s">
        <v>156</v>
      </c>
      <c r="K947" s="6" t="s">
        <v>209</v>
      </c>
      <c r="L947" s="6" t="s">
        <v>1952</v>
      </c>
      <c r="M947" s="6" t="s">
        <v>244</v>
      </c>
      <c r="N947" s="6" t="s">
        <v>5147</v>
      </c>
      <c r="O947" s="6" t="s">
        <v>1812</v>
      </c>
      <c r="P947" s="6" t="s">
        <v>1812</v>
      </c>
      <c r="Q947" s="6" t="s">
        <v>1814</v>
      </c>
      <c r="R947" s="6" t="s">
        <v>1812</v>
      </c>
      <c r="S947" s="6" t="s">
        <v>1887</v>
      </c>
      <c r="T947" s="6" t="s">
        <v>1886</v>
      </c>
      <c r="U947" s="6" t="s">
        <v>1812</v>
      </c>
      <c r="V947" s="6" t="s">
        <v>1812</v>
      </c>
      <c r="W947" s="6" t="s">
        <v>1816</v>
      </c>
      <c r="X947" s="6" t="s">
        <v>23531</v>
      </c>
      <c r="Y947" s="13">
        <f>X948-'Sem RTOS RX'!$X947</f>
        <v>0.0001041666667</v>
      </c>
      <c r="Z947" s="7">
        <f>SUM(LEN(",CO_MQ135|"),'Sem RTOS RX'!$H947,LEN(",CO2_MQ135|"),'Sem RTOS RX'!$I947,LEN(",Alcool_MQ135|"),'Sem RTOS RX'!$J947,LEN(",Alcool_MQ135|"),'Sem RTOS RX'!$K947,LEN(",Toluen_MQ135|"),'Sem RTOS RX'!$L947,LEN(",MH4_MQ135|"),'Sem RTOS RX'!$M947,LEN(",O3_MQ131|"),'Sem RTOS RX'!$N947)*8</f>
        <v>672</v>
      </c>
    </row>
    <row r="948" ht="15.75" customHeight="1">
      <c r="A948" s="6" t="s">
        <v>23532</v>
      </c>
      <c r="B948" s="6" t="s">
        <v>23533</v>
      </c>
      <c r="C948" s="6" t="s">
        <v>19934</v>
      </c>
      <c r="D948" s="6" t="s">
        <v>23534</v>
      </c>
      <c r="E948" s="6" t="s">
        <v>1812</v>
      </c>
      <c r="F948" s="6" t="s">
        <v>1812</v>
      </c>
      <c r="G948" s="6" t="s">
        <v>1812</v>
      </c>
      <c r="H948" s="6" t="s">
        <v>285</v>
      </c>
      <c r="I948" s="6" t="s">
        <v>283</v>
      </c>
      <c r="J948" s="6" t="s">
        <v>258</v>
      </c>
      <c r="K948" s="6" t="s">
        <v>250</v>
      </c>
      <c r="L948" s="6" t="s">
        <v>286</v>
      </c>
      <c r="M948" s="6" t="s">
        <v>242</v>
      </c>
      <c r="N948" s="6" t="s">
        <v>162</v>
      </c>
      <c r="O948" s="6" t="s">
        <v>1812</v>
      </c>
      <c r="P948" s="6" t="s">
        <v>1812</v>
      </c>
      <c r="Q948" s="6" t="s">
        <v>1814</v>
      </c>
      <c r="R948" s="6" t="s">
        <v>1812</v>
      </c>
      <c r="S948" s="6" t="s">
        <v>1887</v>
      </c>
      <c r="T948" s="6" t="s">
        <v>1886</v>
      </c>
      <c r="U948" s="6" t="s">
        <v>1812</v>
      </c>
      <c r="V948" s="6" t="s">
        <v>1812</v>
      </c>
      <c r="W948" s="6" t="s">
        <v>1816</v>
      </c>
      <c r="X948" s="6" t="s">
        <v>8550</v>
      </c>
      <c r="Y948" s="13">
        <f>X949-'Sem RTOS RX'!$X948</f>
        <v>0.0001041666667</v>
      </c>
      <c r="Z948" s="7">
        <f>SUM(LEN(",CO_MQ135|"),'Sem RTOS RX'!$H948,LEN(",CO2_MQ135|"),'Sem RTOS RX'!$I948,LEN(",Alcool_MQ135|"),'Sem RTOS RX'!$J948,LEN(",Alcool_MQ135|"),'Sem RTOS RX'!$K948,LEN(",Toluen_MQ135|"),'Sem RTOS RX'!$L948,LEN(",MH4_MQ135|"),'Sem RTOS RX'!$M948,LEN(",O3_MQ131|"),'Sem RTOS RX'!$N948)*8</f>
        <v>672</v>
      </c>
    </row>
    <row r="949" ht="15.75" customHeight="1">
      <c r="A949" s="6" t="s">
        <v>23535</v>
      </c>
      <c r="B949" s="6" t="s">
        <v>23536</v>
      </c>
      <c r="C949" s="6" t="s">
        <v>19934</v>
      </c>
      <c r="D949" s="6" t="s">
        <v>23537</v>
      </c>
      <c r="E949" s="6" t="s">
        <v>1812</v>
      </c>
      <c r="F949" s="6" t="s">
        <v>1812</v>
      </c>
      <c r="G949" s="6" t="s">
        <v>1812</v>
      </c>
      <c r="H949" s="6" t="s">
        <v>2569</v>
      </c>
      <c r="I949" s="6" t="s">
        <v>1953</v>
      </c>
      <c r="J949" s="6" t="s">
        <v>84</v>
      </c>
      <c r="K949" s="6" t="s">
        <v>250</v>
      </c>
      <c r="L949" s="6" t="s">
        <v>254</v>
      </c>
      <c r="M949" s="6" t="s">
        <v>242</v>
      </c>
      <c r="N949" s="6" t="s">
        <v>185</v>
      </c>
      <c r="O949" s="6" t="s">
        <v>1812</v>
      </c>
      <c r="P949" s="6" t="s">
        <v>1812</v>
      </c>
      <c r="Q949" s="6" t="s">
        <v>1814</v>
      </c>
      <c r="R949" s="6" t="s">
        <v>1812</v>
      </c>
      <c r="S949" s="6" t="s">
        <v>1887</v>
      </c>
      <c r="T949" s="6" t="s">
        <v>1886</v>
      </c>
      <c r="U949" s="6" t="s">
        <v>1812</v>
      </c>
      <c r="V949" s="6" t="s">
        <v>1812</v>
      </c>
      <c r="W949" s="6" t="s">
        <v>1816</v>
      </c>
      <c r="X949" s="6" t="s">
        <v>23538</v>
      </c>
      <c r="Y949" s="13">
        <f>X950-'Sem RTOS RX'!$X949</f>
        <v>0.0001041666667</v>
      </c>
      <c r="Z949" s="7">
        <f>SUM(LEN(",CO_MQ135|"),'Sem RTOS RX'!$H949,LEN(",CO2_MQ135|"),'Sem RTOS RX'!$I949,LEN(",Alcool_MQ135|"),'Sem RTOS RX'!$J949,LEN(",Alcool_MQ135|"),'Sem RTOS RX'!$K949,LEN(",Toluen_MQ135|"),'Sem RTOS RX'!$L949,LEN(",MH4_MQ135|"),'Sem RTOS RX'!$M949,LEN(",O3_MQ131|"),'Sem RTOS RX'!$N949)*8</f>
        <v>672</v>
      </c>
    </row>
    <row r="950" ht="15.75" customHeight="1">
      <c r="A950" s="6" t="s">
        <v>23539</v>
      </c>
      <c r="B950" s="6" t="s">
        <v>23540</v>
      </c>
      <c r="C950" s="6" t="s">
        <v>19934</v>
      </c>
      <c r="D950" s="6" t="s">
        <v>23541</v>
      </c>
      <c r="E950" s="6" t="s">
        <v>1812</v>
      </c>
      <c r="F950" s="6" t="s">
        <v>1812</v>
      </c>
      <c r="G950" s="6" t="s">
        <v>1812</v>
      </c>
      <c r="H950" s="6" t="s">
        <v>285</v>
      </c>
      <c r="I950" s="6" t="s">
        <v>283</v>
      </c>
      <c r="J950" s="6" t="s">
        <v>258</v>
      </c>
      <c r="K950" s="6" t="s">
        <v>250</v>
      </c>
      <c r="L950" s="6" t="s">
        <v>286</v>
      </c>
      <c r="M950" s="6" t="s">
        <v>242</v>
      </c>
      <c r="N950" s="6" t="s">
        <v>165</v>
      </c>
      <c r="O950" s="6" t="s">
        <v>1812</v>
      </c>
      <c r="P950" s="6" t="s">
        <v>1812</v>
      </c>
      <c r="Q950" s="6" t="s">
        <v>1814</v>
      </c>
      <c r="R950" s="6" t="s">
        <v>1812</v>
      </c>
      <c r="S950" s="6" t="s">
        <v>1887</v>
      </c>
      <c r="T950" s="6" t="s">
        <v>1813</v>
      </c>
      <c r="U950" s="6" t="s">
        <v>1812</v>
      </c>
      <c r="V950" s="6" t="s">
        <v>1812</v>
      </c>
      <c r="W950" s="6" t="s">
        <v>1816</v>
      </c>
      <c r="X950" s="6" t="s">
        <v>23542</v>
      </c>
      <c r="Y950" s="13">
        <f>X951-'Sem RTOS RX'!$X950</f>
        <v>0.0001041666667</v>
      </c>
      <c r="Z950" s="7">
        <f>SUM(LEN(",CO_MQ135|"),'Sem RTOS RX'!$H950,LEN(",CO2_MQ135|"),'Sem RTOS RX'!$I950,LEN(",Alcool_MQ135|"),'Sem RTOS RX'!$J950,LEN(",Alcool_MQ135|"),'Sem RTOS RX'!$K950,LEN(",Toluen_MQ135|"),'Sem RTOS RX'!$L950,LEN(",MH4_MQ135|"),'Sem RTOS RX'!$M950,LEN(",O3_MQ131|"),'Sem RTOS RX'!$N950)*8</f>
        <v>672</v>
      </c>
    </row>
    <row r="951" ht="15.75" customHeight="1">
      <c r="A951" s="6" t="s">
        <v>23543</v>
      </c>
      <c r="B951" s="6" t="s">
        <v>23544</v>
      </c>
      <c r="C951" s="6" t="s">
        <v>19934</v>
      </c>
      <c r="D951" s="6" t="s">
        <v>23545</v>
      </c>
      <c r="E951" s="6" t="s">
        <v>1812</v>
      </c>
      <c r="F951" s="6" t="s">
        <v>1812</v>
      </c>
      <c r="G951" s="6" t="s">
        <v>1812</v>
      </c>
      <c r="H951" s="6" t="s">
        <v>294</v>
      </c>
      <c r="I951" s="6" t="s">
        <v>240</v>
      </c>
      <c r="J951" s="6" t="s">
        <v>156</v>
      </c>
      <c r="K951" s="6" t="s">
        <v>209</v>
      </c>
      <c r="L951" s="6" t="s">
        <v>102</v>
      </c>
      <c r="M951" s="6" t="s">
        <v>244</v>
      </c>
      <c r="N951" s="6" t="s">
        <v>169</v>
      </c>
      <c r="O951" s="6" t="s">
        <v>1812</v>
      </c>
      <c r="P951" s="6" t="s">
        <v>1812</v>
      </c>
      <c r="Q951" s="6" t="s">
        <v>1814</v>
      </c>
      <c r="R951" s="6" t="s">
        <v>1812</v>
      </c>
      <c r="S951" s="6" t="s">
        <v>1887</v>
      </c>
      <c r="T951" s="6" t="s">
        <v>1813</v>
      </c>
      <c r="U951" s="6" t="s">
        <v>1812</v>
      </c>
      <c r="V951" s="6" t="s">
        <v>1812</v>
      </c>
      <c r="W951" s="6" t="s">
        <v>1816</v>
      </c>
      <c r="X951" s="6" t="s">
        <v>23546</v>
      </c>
      <c r="Y951" s="13">
        <f>X952-'Sem RTOS RX'!$X951</f>
        <v>0.0001041666667</v>
      </c>
      <c r="Z951" s="7">
        <f>SUM(LEN(",CO_MQ135|"),'Sem RTOS RX'!$H951,LEN(",CO2_MQ135|"),'Sem RTOS RX'!$I951,LEN(",Alcool_MQ135|"),'Sem RTOS RX'!$J951,LEN(",Alcool_MQ135|"),'Sem RTOS RX'!$K951,LEN(",Toluen_MQ135|"),'Sem RTOS RX'!$L951,LEN(",MH4_MQ135|"),'Sem RTOS RX'!$M951,LEN(",O3_MQ131|"),'Sem RTOS RX'!$N951)*8</f>
        <v>672</v>
      </c>
    </row>
    <row r="952" ht="15.75" customHeight="1">
      <c r="A952" s="6" t="s">
        <v>23547</v>
      </c>
      <c r="B952" s="6" t="s">
        <v>23548</v>
      </c>
      <c r="C952" s="6" t="s">
        <v>19934</v>
      </c>
      <c r="D952" s="6" t="s">
        <v>23549</v>
      </c>
      <c r="E952" s="6" t="s">
        <v>1812</v>
      </c>
      <c r="F952" s="6" t="s">
        <v>1812</v>
      </c>
      <c r="G952" s="6" t="s">
        <v>1812</v>
      </c>
      <c r="H952" s="6" t="s">
        <v>2569</v>
      </c>
      <c r="I952" s="6" t="s">
        <v>1953</v>
      </c>
      <c r="J952" s="6" t="s">
        <v>84</v>
      </c>
      <c r="K952" s="6" t="s">
        <v>250</v>
      </c>
      <c r="L952" s="6" t="s">
        <v>254</v>
      </c>
      <c r="M952" s="6" t="s">
        <v>242</v>
      </c>
      <c r="N952" s="6" t="s">
        <v>229</v>
      </c>
      <c r="O952" s="6" t="s">
        <v>1812</v>
      </c>
      <c r="P952" s="6" t="s">
        <v>1812</v>
      </c>
      <c r="Q952" s="6" t="s">
        <v>1814</v>
      </c>
      <c r="R952" s="6" t="s">
        <v>1812</v>
      </c>
      <c r="S952" s="6" t="s">
        <v>1887</v>
      </c>
      <c r="T952" s="6" t="s">
        <v>1886</v>
      </c>
      <c r="U952" s="6" t="s">
        <v>1812</v>
      </c>
      <c r="V952" s="6" t="s">
        <v>1812</v>
      </c>
      <c r="W952" s="6" t="s">
        <v>1816</v>
      </c>
      <c r="X952" s="6" t="s">
        <v>23550</v>
      </c>
      <c r="Y952" s="13">
        <f>X953-'Sem RTOS RX'!$X952</f>
        <v>0.0001157407407</v>
      </c>
      <c r="Z952" s="7">
        <f>SUM(LEN(",CO_MQ135|"),'Sem RTOS RX'!$H952,LEN(",CO2_MQ135|"),'Sem RTOS RX'!$I952,LEN(",Alcool_MQ135|"),'Sem RTOS RX'!$J952,LEN(",Alcool_MQ135|"),'Sem RTOS RX'!$K952,LEN(",Toluen_MQ135|"),'Sem RTOS RX'!$L952,LEN(",MH4_MQ135|"),'Sem RTOS RX'!$M952,LEN(",O3_MQ131|"),'Sem RTOS RX'!$N952)*8</f>
        <v>672</v>
      </c>
    </row>
    <row r="953" ht="15.75" customHeight="1">
      <c r="A953" s="6" t="s">
        <v>23551</v>
      </c>
      <c r="B953" s="6" t="s">
        <v>23552</v>
      </c>
      <c r="C953" s="6" t="s">
        <v>19934</v>
      </c>
      <c r="D953" s="6" t="s">
        <v>23553</v>
      </c>
      <c r="E953" s="6" t="s">
        <v>1812</v>
      </c>
      <c r="F953" s="6" t="s">
        <v>1812</v>
      </c>
      <c r="G953" s="6" t="s">
        <v>1812</v>
      </c>
      <c r="H953" s="6" t="s">
        <v>211</v>
      </c>
      <c r="I953" s="6" t="s">
        <v>1953</v>
      </c>
      <c r="J953" s="6" t="s">
        <v>2652</v>
      </c>
      <c r="K953" s="6" t="s">
        <v>209</v>
      </c>
      <c r="L953" s="6" t="s">
        <v>257</v>
      </c>
      <c r="M953" s="6" t="s">
        <v>242</v>
      </c>
      <c r="N953" s="6" t="s">
        <v>129</v>
      </c>
      <c r="O953" s="6" t="s">
        <v>1812</v>
      </c>
      <c r="P953" s="6" t="s">
        <v>1812</v>
      </c>
      <c r="Q953" s="6" t="s">
        <v>1814</v>
      </c>
      <c r="R953" s="6" t="s">
        <v>1812</v>
      </c>
      <c r="S953" s="6" t="s">
        <v>1887</v>
      </c>
      <c r="T953" s="6" t="s">
        <v>1813</v>
      </c>
      <c r="U953" s="6" t="s">
        <v>1812</v>
      </c>
      <c r="V953" s="6" t="s">
        <v>1812</v>
      </c>
      <c r="W953" s="6" t="s">
        <v>1816</v>
      </c>
      <c r="X953" s="6" t="s">
        <v>23554</v>
      </c>
      <c r="Y953" s="13">
        <f>X954-'Sem RTOS RX'!$X953</f>
        <v>0.0001041666667</v>
      </c>
      <c r="Z953" s="7">
        <f>SUM(LEN(",CO_MQ135|"),'Sem RTOS RX'!$H953,LEN(",CO2_MQ135|"),'Sem RTOS RX'!$I953,LEN(",Alcool_MQ135|"),'Sem RTOS RX'!$J953,LEN(",Alcool_MQ135|"),'Sem RTOS RX'!$K953,LEN(",Toluen_MQ135|"),'Sem RTOS RX'!$L953,LEN(",MH4_MQ135|"),'Sem RTOS RX'!$M953,LEN(",O3_MQ131|"),'Sem RTOS RX'!$N953)*8</f>
        <v>672</v>
      </c>
    </row>
    <row r="954" ht="15.75" customHeight="1">
      <c r="A954" s="6" t="s">
        <v>23555</v>
      </c>
      <c r="B954" s="6" t="s">
        <v>23556</v>
      </c>
      <c r="C954" s="6" t="s">
        <v>19934</v>
      </c>
      <c r="D954" s="6" t="s">
        <v>23557</v>
      </c>
      <c r="E954" s="6" t="s">
        <v>1812</v>
      </c>
      <c r="F954" s="6" t="s">
        <v>1812</v>
      </c>
      <c r="G954" s="6" t="s">
        <v>1812</v>
      </c>
      <c r="H954" s="6" t="s">
        <v>285</v>
      </c>
      <c r="I954" s="6" t="s">
        <v>283</v>
      </c>
      <c r="J954" s="6" t="s">
        <v>258</v>
      </c>
      <c r="K954" s="6" t="s">
        <v>250</v>
      </c>
      <c r="L954" s="6" t="s">
        <v>286</v>
      </c>
      <c r="M954" s="6" t="s">
        <v>242</v>
      </c>
      <c r="N954" s="6" t="s">
        <v>249</v>
      </c>
      <c r="O954" s="6" t="s">
        <v>1812</v>
      </c>
      <c r="P954" s="6" t="s">
        <v>1812</v>
      </c>
      <c r="Q954" s="6" t="s">
        <v>1814</v>
      </c>
      <c r="R954" s="6" t="s">
        <v>1812</v>
      </c>
      <c r="S954" s="6" t="s">
        <v>1887</v>
      </c>
      <c r="T954" s="6" t="s">
        <v>1886</v>
      </c>
      <c r="U954" s="6" t="s">
        <v>1812</v>
      </c>
      <c r="V954" s="6" t="s">
        <v>1812</v>
      </c>
      <c r="W954" s="6" t="s">
        <v>1816</v>
      </c>
      <c r="X954" s="6" t="s">
        <v>8586</v>
      </c>
      <c r="Y954" s="13">
        <f>X955-'Sem RTOS RX'!$X954</f>
        <v>0.0001041666667</v>
      </c>
      <c r="Z954" s="7">
        <f>SUM(LEN(",CO_MQ135|"),'Sem RTOS RX'!$H954,LEN(",CO2_MQ135|"),'Sem RTOS RX'!$I954,LEN(",Alcool_MQ135|"),'Sem RTOS RX'!$J954,LEN(",Alcool_MQ135|"),'Sem RTOS RX'!$K954,LEN(",Toluen_MQ135|"),'Sem RTOS RX'!$L954,LEN(",MH4_MQ135|"),'Sem RTOS RX'!$M954,LEN(",O3_MQ131|"),'Sem RTOS RX'!$N954)*8</f>
        <v>672</v>
      </c>
    </row>
    <row r="955" ht="15.75" customHeight="1">
      <c r="A955" s="6" t="s">
        <v>23558</v>
      </c>
      <c r="B955" s="6" t="s">
        <v>23559</v>
      </c>
      <c r="C955" s="6" t="s">
        <v>19934</v>
      </c>
      <c r="D955" s="6" t="s">
        <v>23560</v>
      </c>
      <c r="E955" s="6" t="s">
        <v>1812</v>
      </c>
      <c r="F955" s="6" t="s">
        <v>1812</v>
      </c>
      <c r="G955" s="6" t="s">
        <v>1812</v>
      </c>
      <c r="H955" s="6" t="s">
        <v>211</v>
      </c>
      <c r="I955" s="6" t="s">
        <v>1953</v>
      </c>
      <c r="J955" s="6" t="s">
        <v>2652</v>
      </c>
      <c r="K955" s="6" t="s">
        <v>209</v>
      </c>
      <c r="L955" s="6" t="s">
        <v>257</v>
      </c>
      <c r="M955" s="6" t="s">
        <v>242</v>
      </c>
      <c r="N955" s="6" t="s">
        <v>275</v>
      </c>
      <c r="O955" s="6" t="s">
        <v>1812</v>
      </c>
      <c r="P955" s="6" t="s">
        <v>1812</v>
      </c>
      <c r="Q955" s="6" t="s">
        <v>1814</v>
      </c>
      <c r="R955" s="6" t="s">
        <v>1812</v>
      </c>
      <c r="S955" s="6" t="s">
        <v>1887</v>
      </c>
      <c r="T955" s="6" t="s">
        <v>1813</v>
      </c>
      <c r="U955" s="6" t="s">
        <v>1812</v>
      </c>
      <c r="V955" s="6" t="s">
        <v>1812</v>
      </c>
      <c r="W955" s="6" t="s">
        <v>1816</v>
      </c>
      <c r="X955" s="6" t="s">
        <v>23561</v>
      </c>
      <c r="Y955" s="13">
        <f>X956-'Sem RTOS RX'!$X955</f>
        <v>0.0001041666667</v>
      </c>
      <c r="Z955" s="7">
        <f>SUM(LEN(",CO_MQ135|"),'Sem RTOS RX'!$H955,LEN(",CO2_MQ135|"),'Sem RTOS RX'!$I955,LEN(",Alcool_MQ135|"),'Sem RTOS RX'!$J955,LEN(",Alcool_MQ135|"),'Sem RTOS RX'!$K955,LEN(",Toluen_MQ135|"),'Sem RTOS RX'!$L955,LEN(",MH4_MQ135|"),'Sem RTOS RX'!$M955,LEN(",O3_MQ131|"),'Sem RTOS RX'!$N955)*8</f>
        <v>672</v>
      </c>
    </row>
    <row r="956" ht="15.75" customHeight="1">
      <c r="A956" s="6" t="s">
        <v>23562</v>
      </c>
      <c r="B956" s="6" t="s">
        <v>23563</v>
      </c>
      <c r="C956" s="6" t="s">
        <v>19934</v>
      </c>
      <c r="D956" s="6" t="s">
        <v>23564</v>
      </c>
      <c r="E956" s="6" t="s">
        <v>1812</v>
      </c>
      <c r="F956" s="6" t="s">
        <v>1812</v>
      </c>
      <c r="G956" s="6" t="s">
        <v>1812</v>
      </c>
      <c r="H956" s="6" t="s">
        <v>285</v>
      </c>
      <c r="I956" s="6" t="s">
        <v>283</v>
      </c>
      <c r="J956" s="6" t="s">
        <v>258</v>
      </c>
      <c r="K956" s="6" t="s">
        <v>250</v>
      </c>
      <c r="L956" s="6" t="s">
        <v>286</v>
      </c>
      <c r="M956" s="6" t="s">
        <v>242</v>
      </c>
      <c r="N956" s="6" t="s">
        <v>120</v>
      </c>
      <c r="O956" s="6" t="s">
        <v>1812</v>
      </c>
      <c r="P956" s="6" t="s">
        <v>1812</v>
      </c>
      <c r="Q956" s="6" t="s">
        <v>1814</v>
      </c>
      <c r="R956" s="6" t="s">
        <v>1812</v>
      </c>
      <c r="S956" s="6" t="s">
        <v>1887</v>
      </c>
      <c r="T956" s="6" t="s">
        <v>1886</v>
      </c>
      <c r="U956" s="6" t="s">
        <v>1812</v>
      </c>
      <c r="V956" s="6" t="s">
        <v>1812</v>
      </c>
      <c r="W956" s="6" t="s">
        <v>1816</v>
      </c>
      <c r="X956" s="6" t="s">
        <v>8598</v>
      </c>
      <c r="Y956" s="13">
        <f>X957-'Sem RTOS RX'!$X956</f>
        <v>0.0001041666667</v>
      </c>
      <c r="Z956" s="7">
        <f>SUM(LEN(",CO_MQ135|"),'Sem RTOS RX'!$H956,LEN(",CO2_MQ135|"),'Sem RTOS RX'!$I956,LEN(",Alcool_MQ135|"),'Sem RTOS RX'!$J956,LEN(",Alcool_MQ135|"),'Sem RTOS RX'!$K956,LEN(",Toluen_MQ135|"),'Sem RTOS RX'!$L956,LEN(",MH4_MQ135|"),'Sem RTOS RX'!$M956,LEN(",O3_MQ131|"),'Sem RTOS RX'!$N956)*8</f>
        <v>672</v>
      </c>
    </row>
    <row r="957" ht="15.75" customHeight="1">
      <c r="A957" s="6" t="s">
        <v>23565</v>
      </c>
      <c r="B957" s="6" t="s">
        <v>23566</v>
      </c>
      <c r="C957" s="6" t="s">
        <v>19934</v>
      </c>
      <c r="D957" s="6" t="s">
        <v>23567</v>
      </c>
      <c r="E957" s="6" t="s">
        <v>1812</v>
      </c>
      <c r="F957" s="6" t="s">
        <v>1812</v>
      </c>
      <c r="G957" s="6" t="s">
        <v>1812</v>
      </c>
      <c r="H957" s="6" t="s">
        <v>185</v>
      </c>
      <c r="I957" s="6" t="s">
        <v>20</v>
      </c>
      <c r="J957" s="6" t="s">
        <v>94</v>
      </c>
      <c r="K957" s="6" t="s">
        <v>164</v>
      </c>
      <c r="L957" s="6" t="s">
        <v>134</v>
      </c>
      <c r="M957" s="6" t="s">
        <v>224</v>
      </c>
      <c r="N957" s="6" t="s">
        <v>5147</v>
      </c>
      <c r="O957" s="6" t="s">
        <v>1812</v>
      </c>
      <c r="P957" s="6" t="s">
        <v>1812</v>
      </c>
      <c r="Q957" s="6" t="s">
        <v>1814</v>
      </c>
      <c r="R957" s="6" t="s">
        <v>1812</v>
      </c>
      <c r="S957" s="6" t="s">
        <v>1887</v>
      </c>
      <c r="T957" s="6" t="s">
        <v>1886</v>
      </c>
      <c r="U957" s="6" t="s">
        <v>1812</v>
      </c>
      <c r="V957" s="6" t="s">
        <v>1812</v>
      </c>
      <c r="W957" s="6" t="s">
        <v>1816</v>
      </c>
      <c r="X957" s="6" t="s">
        <v>23568</v>
      </c>
      <c r="Y957" s="13">
        <f>X958-'Sem RTOS RX'!$X957</f>
        <v>0.0001041666667</v>
      </c>
      <c r="Z957" s="7">
        <f>SUM(LEN(",CO_MQ135|"),'Sem RTOS RX'!$H957,LEN(",CO2_MQ135|"),'Sem RTOS RX'!$I957,LEN(",Alcool_MQ135|"),'Sem RTOS RX'!$J957,LEN(",Alcool_MQ135|"),'Sem RTOS RX'!$K957,LEN(",Toluen_MQ135|"),'Sem RTOS RX'!$L957,LEN(",MH4_MQ135|"),'Sem RTOS RX'!$M957,LEN(",O3_MQ131|"),'Sem RTOS RX'!$N957)*8</f>
        <v>672</v>
      </c>
    </row>
    <row r="958" ht="15.75" customHeight="1">
      <c r="A958" s="6" t="s">
        <v>23569</v>
      </c>
      <c r="B958" s="6" t="s">
        <v>23570</v>
      </c>
      <c r="C958" s="6" t="s">
        <v>19934</v>
      </c>
      <c r="D958" s="6" t="s">
        <v>23571</v>
      </c>
      <c r="E958" s="6" t="s">
        <v>1812</v>
      </c>
      <c r="F958" s="6" t="s">
        <v>1812</v>
      </c>
      <c r="G958" s="6" t="s">
        <v>1812</v>
      </c>
      <c r="H958" s="6" t="s">
        <v>277</v>
      </c>
      <c r="I958" s="6" t="s">
        <v>246</v>
      </c>
      <c r="J958" s="6" t="s">
        <v>148</v>
      </c>
      <c r="K958" s="6" t="s">
        <v>209</v>
      </c>
      <c r="L958" s="6" t="s">
        <v>278</v>
      </c>
      <c r="M958" s="6" t="s">
        <v>244</v>
      </c>
      <c r="N958" s="6" t="s">
        <v>123</v>
      </c>
      <c r="O958" s="6" t="s">
        <v>1812</v>
      </c>
      <c r="P958" s="6" t="s">
        <v>1812</v>
      </c>
      <c r="Q958" s="6" t="s">
        <v>1814</v>
      </c>
      <c r="R958" s="6" t="s">
        <v>1812</v>
      </c>
      <c r="S958" s="6" t="s">
        <v>1887</v>
      </c>
      <c r="T958" s="6" t="s">
        <v>1813</v>
      </c>
      <c r="U958" s="6" t="s">
        <v>1812</v>
      </c>
      <c r="V958" s="6" t="s">
        <v>1812</v>
      </c>
      <c r="W958" s="6" t="s">
        <v>1816</v>
      </c>
      <c r="X958" s="6" t="s">
        <v>8610</v>
      </c>
      <c r="Y958" s="13">
        <f>X959-'Sem RTOS RX'!$X958</f>
        <v>0.0001041666667</v>
      </c>
      <c r="Z958" s="7">
        <f>SUM(LEN(",CO_MQ135|"),'Sem RTOS RX'!$H958,LEN(",CO2_MQ135|"),'Sem RTOS RX'!$I958,LEN(",Alcool_MQ135|"),'Sem RTOS RX'!$J958,LEN(",Alcool_MQ135|"),'Sem RTOS RX'!$K958,LEN(",Toluen_MQ135|"),'Sem RTOS RX'!$L958,LEN(",MH4_MQ135|"),'Sem RTOS RX'!$M958,LEN(",O3_MQ131|"),'Sem RTOS RX'!$N958)*8</f>
        <v>672</v>
      </c>
    </row>
    <row r="959" ht="15.75" customHeight="1">
      <c r="A959" s="6" t="s">
        <v>23572</v>
      </c>
      <c r="B959" s="6" t="s">
        <v>23573</v>
      </c>
      <c r="C959" s="6" t="s">
        <v>19934</v>
      </c>
      <c r="D959" s="6" t="s">
        <v>23574</v>
      </c>
      <c r="E959" s="6" t="s">
        <v>1812</v>
      </c>
      <c r="F959" s="6" t="s">
        <v>1812</v>
      </c>
      <c r="G959" s="6" t="s">
        <v>1812</v>
      </c>
      <c r="H959" s="6" t="s">
        <v>299</v>
      </c>
      <c r="I959" s="6" t="s">
        <v>283</v>
      </c>
      <c r="J959" s="6" t="s">
        <v>258</v>
      </c>
      <c r="K959" s="6" t="s">
        <v>250</v>
      </c>
      <c r="L959" s="6" t="s">
        <v>286</v>
      </c>
      <c r="M959" s="6" t="s">
        <v>242</v>
      </c>
      <c r="N959" s="6" t="s">
        <v>1995</v>
      </c>
      <c r="O959" s="6" t="s">
        <v>1812</v>
      </c>
      <c r="P959" s="6" t="s">
        <v>1812</v>
      </c>
      <c r="Q959" s="6" t="s">
        <v>1814</v>
      </c>
      <c r="R959" s="6" t="s">
        <v>1812</v>
      </c>
      <c r="S959" s="6" t="s">
        <v>1887</v>
      </c>
      <c r="T959" s="6" t="s">
        <v>1886</v>
      </c>
      <c r="U959" s="6" t="s">
        <v>1812</v>
      </c>
      <c r="V959" s="6" t="s">
        <v>1812</v>
      </c>
      <c r="W959" s="6" t="s">
        <v>1816</v>
      </c>
      <c r="X959" s="6" t="s">
        <v>23575</v>
      </c>
      <c r="Y959" s="13">
        <f>X960-'Sem RTOS RX'!$X959</f>
        <v>0.0001041666667</v>
      </c>
      <c r="Z959" s="7">
        <f>SUM(LEN(",CO_MQ135|"),'Sem RTOS RX'!$H959,LEN(",CO2_MQ135|"),'Sem RTOS RX'!$I959,LEN(",Alcool_MQ135|"),'Sem RTOS RX'!$J959,LEN(",Alcool_MQ135|"),'Sem RTOS RX'!$K959,LEN(",Toluen_MQ135|"),'Sem RTOS RX'!$L959,LEN(",MH4_MQ135|"),'Sem RTOS RX'!$M959,LEN(",O3_MQ131|"),'Sem RTOS RX'!$N959)*8</f>
        <v>672</v>
      </c>
    </row>
    <row r="960" ht="15.75" customHeight="1">
      <c r="A960" s="6" t="s">
        <v>23576</v>
      </c>
      <c r="B960" s="6" t="s">
        <v>23577</v>
      </c>
      <c r="C960" s="6" t="s">
        <v>19934</v>
      </c>
      <c r="D960" s="6" t="s">
        <v>23578</v>
      </c>
      <c r="E960" s="6" t="s">
        <v>1812</v>
      </c>
      <c r="F960" s="6" t="s">
        <v>1812</v>
      </c>
      <c r="G960" s="6" t="s">
        <v>1812</v>
      </c>
      <c r="H960" s="6" t="s">
        <v>285</v>
      </c>
      <c r="I960" s="6" t="s">
        <v>283</v>
      </c>
      <c r="J960" s="6" t="s">
        <v>258</v>
      </c>
      <c r="K960" s="6" t="s">
        <v>250</v>
      </c>
      <c r="L960" s="6" t="s">
        <v>286</v>
      </c>
      <c r="M960" s="6" t="s">
        <v>242</v>
      </c>
      <c r="N960" s="6" t="s">
        <v>204</v>
      </c>
      <c r="O960" s="6" t="s">
        <v>1812</v>
      </c>
      <c r="P960" s="6" t="s">
        <v>1812</v>
      </c>
      <c r="Q960" s="6" t="s">
        <v>1814</v>
      </c>
      <c r="R960" s="6" t="s">
        <v>1812</v>
      </c>
      <c r="S960" s="6" t="s">
        <v>1887</v>
      </c>
      <c r="T960" s="6" t="s">
        <v>1886</v>
      </c>
      <c r="U960" s="6" t="s">
        <v>1812</v>
      </c>
      <c r="V960" s="6" t="s">
        <v>1812</v>
      </c>
      <c r="W960" s="6" t="s">
        <v>1816</v>
      </c>
      <c r="X960" s="6" t="s">
        <v>8622</v>
      </c>
      <c r="Y960" s="13">
        <f>X961-'Sem RTOS RX'!$X960</f>
        <v>0.0001041666667</v>
      </c>
      <c r="Z960" s="7">
        <f>SUM(LEN(",CO_MQ135|"),'Sem RTOS RX'!$H960,LEN(",CO2_MQ135|"),'Sem RTOS RX'!$I960,LEN(",Alcool_MQ135|"),'Sem RTOS RX'!$J960,LEN(",Alcool_MQ135|"),'Sem RTOS RX'!$K960,LEN(",Toluen_MQ135|"),'Sem RTOS RX'!$L960,LEN(",MH4_MQ135|"),'Sem RTOS RX'!$M960,LEN(",O3_MQ131|"),'Sem RTOS RX'!$N960)*8</f>
        <v>672</v>
      </c>
    </row>
    <row r="961" ht="15.75" customHeight="1">
      <c r="A961" s="6" t="s">
        <v>23579</v>
      </c>
      <c r="B961" s="6" t="s">
        <v>23580</v>
      </c>
      <c r="C961" s="6" t="s">
        <v>19934</v>
      </c>
      <c r="D961" s="6" t="s">
        <v>23581</v>
      </c>
      <c r="E961" s="6" t="s">
        <v>1812</v>
      </c>
      <c r="F961" s="6" t="s">
        <v>1812</v>
      </c>
      <c r="G961" s="6" t="s">
        <v>1812</v>
      </c>
      <c r="H961" s="6" t="s">
        <v>214</v>
      </c>
      <c r="I961" s="6" t="s">
        <v>240</v>
      </c>
      <c r="J961" s="6" t="s">
        <v>239</v>
      </c>
      <c r="K961" s="6" t="s">
        <v>209</v>
      </c>
      <c r="L961" s="6" t="s">
        <v>241</v>
      </c>
      <c r="M961" s="6" t="s">
        <v>242</v>
      </c>
      <c r="N961" s="6" t="s">
        <v>1970</v>
      </c>
      <c r="O961" s="6" t="s">
        <v>1812</v>
      </c>
      <c r="P961" s="6" t="s">
        <v>1812</v>
      </c>
      <c r="Q961" s="6" t="s">
        <v>1814</v>
      </c>
      <c r="R961" s="6" t="s">
        <v>1812</v>
      </c>
      <c r="S961" s="6" t="s">
        <v>1887</v>
      </c>
      <c r="T961" s="6" t="s">
        <v>1886</v>
      </c>
      <c r="U961" s="6" t="s">
        <v>1812</v>
      </c>
      <c r="V961" s="6" t="s">
        <v>1812</v>
      </c>
      <c r="W961" s="6" t="s">
        <v>1816</v>
      </c>
      <c r="X961" s="6" t="s">
        <v>23582</v>
      </c>
      <c r="Y961" s="13">
        <f>X962-'Sem RTOS RX'!$X961</f>
        <v>0.0002083333333</v>
      </c>
      <c r="Z961" s="7">
        <f>SUM(LEN(",CO_MQ135|"),'Sem RTOS RX'!$H961,LEN(",CO2_MQ135|"),'Sem RTOS RX'!$I961,LEN(",Alcool_MQ135|"),'Sem RTOS RX'!$J961,LEN(",Alcool_MQ135|"),'Sem RTOS RX'!$K961,LEN(",Toluen_MQ135|"),'Sem RTOS RX'!$L961,LEN(",MH4_MQ135|"),'Sem RTOS RX'!$M961,LEN(",O3_MQ131|"),'Sem RTOS RX'!$N961)*8</f>
        <v>672</v>
      </c>
    </row>
    <row r="962" ht="15.75" customHeight="1">
      <c r="A962" s="6" t="s">
        <v>23583</v>
      </c>
      <c r="B962" s="6" t="s">
        <v>23584</v>
      </c>
      <c r="C962" s="6" t="s">
        <v>19934</v>
      </c>
      <c r="D962" s="6" t="s">
        <v>23585</v>
      </c>
      <c r="E962" s="6" t="s">
        <v>1812</v>
      </c>
      <c r="F962" s="6" t="s">
        <v>1812</v>
      </c>
      <c r="G962" s="6" t="s">
        <v>1812</v>
      </c>
      <c r="H962" s="6" t="s">
        <v>5147</v>
      </c>
      <c r="I962" s="6" t="s">
        <v>222</v>
      </c>
      <c r="J962" s="6" t="s">
        <v>226</v>
      </c>
      <c r="K962" s="6" t="s">
        <v>164</v>
      </c>
      <c r="L962" s="6" t="s">
        <v>230</v>
      </c>
      <c r="M962" s="6" t="s">
        <v>224</v>
      </c>
      <c r="N962" s="6" t="s">
        <v>186</v>
      </c>
      <c r="O962" s="6" t="s">
        <v>1812</v>
      </c>
      <c r="P962" s="6" t="s">
        <v>1812</v>
      </c>
      <c r="Q962" s="6" t="s">
        <v>1814</v>
      </c>
      <c r="R962" s="6" t="s">
        <v>1812</v>
      </c>
      <c r="S962" s="6" t="s">
        <v>1887</v>
      </c>
      <c r="T962" s="6" t="s">
        <v>1886</v>
      </c>
      <c r="U962" s="6" t="s">
        <v>1812</v>
      </c>
      <c r="V962" s="6" t="s">
        <v>1812</v>
      </c>
      <c r="W962" s="6" t="s">
        <v>1816</v>
      </c>
      <c r="X962" s="6" t="s">
        <v>23586</v>
      </c>
      <c r="Y962" s="13">
        <f>X963-'Sem RTOS RX'!$X962</f>
        <v>0.0002083333333</v>
      </c>
      <c r="Z962" s="7">
        <f>SUM(LEN(",CO_MQ135|"),'Sem RTOS RX'!$H962,LEN(",CO2_MQ135|"),'Sem RTOS RX'!$I962,LEN(",Alcool_MQ135|"),'Sem RTOS RX'!$J962,LEN(",Alcool_MQ135|"),'Sem RTOS RX'!$K962,LEN(",Toluen_MQ135|"),'Sem RTOS RX'!$L962,LEN(",MH4_MQ135|"),'Sem RTOS RX'!$M962,LEN(",O3_MQ131|"),'Sem RTOS RX'!$N962)*8</f>
        <v>672</v>
      </c>
    </row>
    <row r="963" ht="15.75" customHeight="1">
      <c r="A963" s="6" t="s">
        <v>23587</v>
      </c>
      <c r="B963" s="6" t="s">
        <v>23588</v>
      </c>
      <c r="C963" s="6" t="s">
        <v>19934</v>
      </c>
      <c r="D963" s="6" t="s">
        <v>23589</v>
      </c>
      <c r="E963" s="6" t="s">
        <v>1812</v>
      </c>
      <c r="F963" s="6" t="s">
        <v>1812</v>
      </c>
      <c r="G963" s="6" t="s">
        <v>1812</v>
      </c>
      <c r="H963" s="6" t="s">
        <v>294</v>
      </c>
      <c r="I963" s="6" t="s">
        <v>240</v>
      </c>
      <c r="J963" s="6" t="s">
        <v>156</v>
      </c>
      <c r="K963" s="6" t="s">
        <v>209</v>
      </c>
      <c r="L963" s="6" t="s">
        <v>102</v>
      </c>
      <c r="M963" s="6" t="s">
        <v>244</v>
      </c>
      <c r="N963" s="6" t="s">
        <v>13</v>
      </c>
      <c r="O963" s="6" t="s">
        <v>1812</v>
      </c>
      <c r="P963" s="6" t="s">
        <v>1812</v>
      </c>
      <c r="Q963" s="6" t="s">
        <v>1814</v>
      </c>
      <c r="R963" s="6" t="s">
        <v>1812</v>
      </c>
      <c r="S963" s="6" t="s">
        <v>1887</v>
      </c>
      <c r="T963" s="6" t="s">
        <v>1813</v>
      </c>
      <c r="U963" s="6" t="s">
        <v>1812</v>
      </c>
      <c r="V963" s="6" t="s">
        <v>1812</v>
      </c>
      <c r="W963" s="6" t="s">
        <v>1816</v>
      </c>
      <c r="X963" s="6" t="s">
        <v>23590</v>
      </c>
      <c r="Y963" s="13">
        <f>X964-'Sem RTOS RX'!$X963</f>
        <v>0.0002083333333</v>
      </c>
      <c r="Z963" s="7">
        <f>SUM(LEN(",CO_MQ135|"),'Sem RTOS RX'!$H963,LEN(",CO2_MQ135|"),'Sem RTOS RX'!$I963,LEN(",Alcool_MQ135|"),'Sem RTOS RX'!$J963,LEN(",Alcool_MQ135|"),'Sem RTOS RX'!$K963,LEN(",Toluen_MQ135|"),'Sem RTOS RX'!$L963,LEN(",MH4_MQ135|"),'Sem RTOS RX'!$M963,LEN(",O3_MQ131|"),'Sem RTOS RX'!$N963)*8</f>
        <v>672</v>
      </c>
    </row>
    <row r="964" ht="15.75" customHeight="1">
      <c r="A964" s="6" t="s">
        <v>23591</v>
      </c>
      <c r="B964" s="6" t="s">
        <v>23592</v>
      </c>
      <c r="C964" s="6" t="s">
        <v>19934</v>
      </c>
      <c r="D964" s="6" t="s">
        <v>23593</v>
      </c>
      <c r="E964" s="6" t="s">
        <v>1812</v>
      </c>
      <c r="F964" s="6" t="s">
        <v>1812</v>
      </c>
      <c r="G964" s="6" t="s">
        <v>1812</v>
      </c>
      <c r="H964" s="6" t="s">
        <v>285</v>
      </c>
      <c r="I964" s="6" t="s">
        <v>283</v>
      </c>
      <c r="J964" s="6" t="s">
        <v>258</v>
      </c>
      <c r="K964" s="6" t="s">
        <v>250</v>
      </c>
      <c r="L964" s="6" t="s">
        <v>286</v>
      </c>
      <c r="M964" s="6" t="s">
        <v>242</v>
      </c>
      <c r="N964" s="6" t="s">
        <v>1850</v>
      </c>
      <c r="O964" s="6" t="s">
        <v>1812</v>
      </c>
      <c r="P964" s="6" t="s">
        <v>1812</v>
      </c>
      <c r="Q964" s="6" t="s">
        <v>1814</v>
      </c>
      <c r="R964" s="6" t="s">
        <v>1812</v>
      </c>
      <c r="S964" s="6" t="s">
        <v>1887</v>
      </c>
      <c r="T964" s="6" t="s">
        <v>1813</v>
      </c>
      <c r="U964" s="6" t="s">
        <v>1812</v>
      </c>
      <c r="V964" s="6" t="s">
        <v>1812</v>
      </c>
      <c r="W964" s="6" t="s">
        <v>1816</v>
      </c>
      <c r="X964" s="6" t="s">
        <v>23594</v>
      </c>
      <c r="Y964" s="13">
        <f>X965-'Sem RTOS RX'!$X964</f>
        <v>0.0002199074074</v>
      </c>
      <c r="Z964" s="7">
        <f>SUM(LEN(",CO_MQ135|"),'Sem RTOS RX'!$H964,LEN(",CO2_MQ135|"),'Sem RTOS RX'!$I964,LEN(",Alcool_MQ135|"),'Sem RTOS RX'!$J964,LEN(",Alcool_MQ135|"),'Sem RTOS RX'!$K964,LEN(",Toluen_MQ135|"),'Sem RTOS RX'!$L964,LEN(",MH4_MQ135|"),'Sem RTOS RX'!$M964,LEN(",O3_MQ131|"),'Sem RTOS RX'!$N964)*8</f>
        <v>672</v>
      </c>
    </row>
    <row r="965" ht="15.75" customHeight="1">
      <c r="A965" s="6" t="s">
        <v>23595</v>
      </c>
      <c r="B965" s="6" t="s">
        <v>23596</v>
      </c>
      <c r="C965" s="6" t="s">
        <v>19934</v>
      </c>
      <c r="D965" s="6" t="s">
        <v>23597</v>
      </c>
      <c r="E965" s="6" t="s">
        <v>1812</v>
      </c>
      <c r="F965" s="6" t="s">
        <v>1812</v>
      </c>
      <c r="G965" s="6" t="s">
        <v>1812</v>
      </c>
      <c r="H965" s="6" t="s">
        <v>214</v>
      </c>
      <c r="I965" s="6" t="s">
        <v>240</v>
      </c>
      <c r="J965" s="6" t="s">
        <v>239</v>
      </c>
      <c r="K965" s="6" t="s">
        <v>209</v>
      </c>
      <c r="L965" s="6" t="s">
        <v>241</v>
      </c>
      <c r="M965" s="6" t="s">
        <v>242</v>
      </c>
      <c r="N965" s="6" t="s">
        <v>162</v>
      </c>
      <c r="O965" s="6" t="s">
        <v>1812</v>
      </c>
      <c r="P965" s="6" t="s">
        <v>1812</v>
      </c>
      <c r="Q965" s="6" t="s">
        <v>1814</v>
      </c>
      <c r="R965" s="6" t="s">
        <v>1812</v>
      </c>
      <c r="S965" s="6" t="s">
        <v>1887</v>
      </c>
      <c r="T965" s="6" t="s">
        <v>1886</v>
      </c>
      <c r="U965" s="6" t="s">
        <v>1812</v>
      </c>
      <c r="V965" s="6" t="s">
        <v>1812</v>
      </c>
      <c r="W965" s="6" t="s">
        <v>1816</v>
      </c>
      <c r="X965" s="6" t="s">
        <v>23598</v>
      </c>
      <c r="Y965" s="13">
        <f>X966-'Sem RTOS RX'!$X965</f>
        <v>0.0002083333333</v>
      </c>
      <c r="Z965" s="7">
        <f>SUM(LEN(",CO_MQ135|"),'Sem RTOS RX'!$H965,LEN(",CO2_MQ135|"),'Sem RTOS RX'!$I965,LEN(",Alcool_MQ135|"),'Sem RTOS RX'!$J965,LEN(",Alcool_MQ135|"),'Sem RTOS RX'!$K965,LEN(",Toluen_MQ135|"),'Sem RTOS RX'!$L965,LEN(",MH4_MQ135|"),'Sem RTOS RX'!$M965,LEN(",O3_MQ131|"),'Sem RTOS RX'!$N965)*8</f>
        <v>672</v>
      </c>
    </row>
    <row r="966" ht="15.75" customHeight="1">
      <c r="A966" s="6" t="s">
        <v>23599</v>
      </c>
      <c r="B966" s="6" t="s">
        <v>23600</v>
      </c>
      <c r="C966" s="6" t="s">
        <v>19934</v>
      </c>
      <c r="D966" s="6" t="s">
        <v>23601</v>
      </c>
      <c r="E966" s="6" t="s">
        <v>1812</v>
      </c>
      <c r="F966" s="6" t="s">
        <v>1812</v>
      </c>
      <c r="G966" s="6" t="s">
        <v>1812</v>
      </c>
      <c r="H966" s="6" t="s">
        <v>245</v>
      </c>
      <c r="I966" s="6" t="s">
        <v>246</v>
      </c>
      <c r="J966" s="6" t="s">
        <v>176</v>
      </c>
      <c r="K966" s="6" t="s">
        <v>209</v>
      </c>
      <c r="L966" s="6" t="s">
        <v>145</v>
      </c>
      <c r="M966" s="6" t="s">
        <v>244</v>
      </c>
      <c r="N966" s="6" t="s">
        <v>13</v>
      </c>
      <c r="O966" s="6" t="s">
        <v>1812</v>
      </c>
      <c r="P966" s="6" t="s">
        <v>1812</v>
      </c>
      <c r="Q966" s="6" t="s">
        <v>1814</v>
      </c>
      <c r="R966" s="6" t="s">
        <v>1812</v>
      </c>
      <c r="S966" s="6" t="s">
        <v>1887</v>
      </c>
      <c r="T966" s="6" t="s">
        <v>1813</v>
      </c>
      <c r="U966" s="6" t="s">
        <v>1812</v>
      </c>
      <c r="V966" s="6" t="s">
        <v>1812</v>
      </c>
      <c r="W966" s="6" t="s">
        <v>1816</v>
      </c>
      <c r="X966" s="6" t="s">
        <v>23602</v>
      </c>
      <c r="Y966" s="13">
        <f>X967-'Sem RTOS RX'!$X966</f>
        <v>0.0001041666667</v>
      </c>
      <c r="Z966" s="7">
        <f>SUM(LEN(",CO_MQ135|"),'Sem RTOS RX'!$H966,LEN(",CO2_MQ135|"),'Sem RTOS RX'!$I966,LEN(",Alcool_MQ135|"),'Sem RTOS RX'!$J966,LEN(",Alcool_MQ135|"),'Sem RTOS RX'!$K966,LEN(",Toluen_MQ135|"),'Sem RTOS RX'!$L966,LEN(",MH4_MQ135|"),'Sem RTOS RX'!$M966,LEN(",O3_MQ131|"),'Sem RTOS RX'!$N966)*8</f>
        <v>672</v>
      </c>
    </row>
    <row r="967" ht="15.75" customHeight="1">
      <c r="A967" s="6" t="s">
        <v>23603</v>
      </c>
      <c r="B967" s="6" t="s">
        <v>23604</v>
      </c>
      <c r="C967" s="6" t="s">
        <v>19934</v>
      </c>
      <c r="D967" s="6" t="s">
        <v>23605</v>
      </c>
      <c r="E967" s="6" t="s">
        <v>1812</v>
      </c>
      <c r="F967" s="6" t="s">
        <v>1812</v>
      </c>
      <c r="G967" s="6" t="s">
        <v>1812</v>
      </c>
      <c r="H967" s="6" t="s">
        <v>299</v>
      </c>
      <c r="I967" s="6" t="s">
        <v>283</v>
      </c>
      <c r="J967" s="6" t="s">
        <v>258</v>
      </c>
      <c r="K967" s="6" t="s">
        <v>250</v>
      </c>
      <c r="L967" s="6" t="s">
        <v>286</v>
      </c>
      <c r="M967" s="6" t="s">
        <v>242</v>
      </c>
      <c r="N967" s="6" t="s">
        <v>108</v>
      </c>
      <c r="O967" s="6" t="s">
        <v>1812</v>
      </c>
      <c r="P967" s="6" t="s">
        <v>1812</v>
      </c>
      <c r="Q967" s="6" t="s">
        <v>1814</v>
      </c>
      <c r="R967" s="6" t="s">
        <v>1812</v>
      </c>
      <c r="S967" s="6" t="s">
        <v>1887</v>
      </c>
      <c r="T967" s="6" t="s">
        <v>1813</v>
      </c>
      <c r="U967" s="6" t="s">
        <v>1812</v>
      </c>
      <c r="V967" s="6" t="s">
        <v>1812</v>
      </c>
      <c r="W967" s="6" t="s">
        <v>1816</v>
      </c>
      <c r="X967" s="6" t="s">
        <v>8694</v>
      </c>
      <c r="Y967" s="13">
        <f>X968-'Sem RTOS RX'!$X967</f>
        <v>0.0001041666667</v>
      </c>
      <c r="Z967" s="7">
        <f>SUM(LEN(",CO_MQ135|"),'Sem RTOS RX'!$H967,LEN(",CO2_MQ135|"),'Sem RTOS RX'!$I967,LEN(",Alcool_MQ135|"),'Sem RTOS RX'!$J967,LEN(",Alcool_MQ135|"),'Sem RTOS RX'!$K967,LEN(",Toluen_MQ135|"),'Sem RTOS RX'!$L967,LEN(",MH4_MQ135|"),'Sem RTOS RX'!$M967,LEN(",O3_MQ131|"),'Sem RTOS RX'!$N967)*8</f>
        <v>672</v>
      </c>
    </row>
    <row r="968" ht="15.75" customHeight="1">
      <c r="A968" s="6" t="s">
        <v>23606</v>
      </c>
      <c r="B968" s="6" t="s">
        <v>23607</v>
      </c>
      <c r="C968" s="6" t="s">
        <v>19934</v>
      </c>
      <c r="D968" s="6" t="s">
        <v>23608</v>
      </c>
      <c r="E968" s="6" t="s">
        <v>1812</v>
      </c>
      <c r="F968" s="6" t="s">
        <v>1812</v>
      </c>
      <c r="G968" s="6" t="s">
        <v>1812</v>
      </c>
      <c r="H968" s="6" t="s">
        <v>294</v>
      </c>
      <c r="I968" s="6" t="s">
        <v>240</v>
      </c>
      <c r="J968" s="6" t="s">
        <v>156</v>
      </c>
      <c r="K968" s="6" t="s">
        <v>209</v>
      </c>
      <c r="L968" s="6" t="s">
        <v>102</v>
      </c>
      <c r="M968" s="6" t="s">
        <v>244</v>
      </c>
      <c r="N968" s="6" t="s">
        <v>121</v>
      </c>
      <c r="O968" s="6" t="s">
        <v>1812</v>
      </c>
      <c r="P968" s="6" t="s">
        <v>1812</v>
      </c>
      <c r="Q968" s="6" t="s">
        <v>1814</v>
      </c>
      <c r="R968" s="6" t="s">
        <v>1812</v>
      </c>
      <c r="S968" s="6" t="s">
        <v>1887</v>
      </c>
      <c r="T968" s="6" t="s">
        <v>1813</v>
      </c>
      <c r="U968" s="6" t="s">
        <v>1812</v>
      </c>
      <c r="V968" s="6" t="s">
        <v>1812</v>
      </c>
      <c r="W968" s="6" t="s">
        <v>1816</v>
      </c>
      <c r="X968" s="6" t="s">
        <v>23609</v>
      </c>
      <c r="Y968" s="13">
        <f>X969-'Sem RTOS RX'!$X968</f>
        <v>0.0001041666667</v>
      </c>
      <c r="Z968" s="7">
        <f>SUM(LEN(",CO_MQ135|"),'Sem RTOS RX'!$H968,LEN(",CO2_MQ135|"),'Sem RTOS RX'!$I968,LEN(",Alcool_MQ135|"),'Sem RTOS RX'!$J968,LEN(",Alcool_MQ135|"),'Sem RTOS RX'!$K968,LEN(",Toluen_MQ135|"),'Sem RTOS RX'!$L968,LEN(",MH4_MQ135|"),'Sem RTOS RX'!$M968,LEN(",O3_MQ131|"),'Sem RTOS RX'!$N968)*8</f>
        <v>672</v>
      </c>
    </row>
    <row r="969" ht="15.75" customHeight="1">
      <c r="A969" s="6" t="s">
        <v>23610</v>
      </c>
      <c r="B969" s="6" t="s">
        <v>23611</v>
      </c>
      <c r="C969" s="6" t="s">
        <v>19934</v>
      </c>
      <c r="D969" s="6" t="s">
        <v>23612</v>
      </c>
      <c r="E969" s="6" t="s">
        <v>1812</v>
      </c>
      <c r="F969" s="6" t="s">
        <v>1812</v>
      </c>
      <c r="G969" s="6" t="s">
        <v>1812</v>
      </c>
      <c r="H969" s="6" t="s">
        <v>255</v>
      </c>
      <c r="I969" s="6" t="s">
        <v>1953</v>
      </c>
      <c r="J969" s="6" t="s">
        <v>2652</v>
      </c>
      <c r="K969" s="6" t="s">
        <v>209</v>
      </c>
      <c r="L969" s="6" t="s">
        <v>257</v>
      </c>
      <c r="M969" s="6" t="s">
        <v>242</v>
      </c>
      <c r="N969" s="6" t="s">
        <v>121</v>
      </c>
      <c r="O969" s="6" t="s">
        <v>1812</v>
      </c>
      <c r="P969" s="6" t="s">
        <v>1812</v>
      </c>
      <c r="Q969" s="6" t="s">
        <v>1814</v>
      </c>
      <c r="R969" s="6" t="s">
        <v>1812</v>
      </c>
      <c r="S969" s="6" t="s">
        <v>1887</v>
      </c>
      <c r="T969" s="6" t="s">
        <v>1813</v>
      </c>
      <c r="U969" s="6" t="s">
        <v>1812</v>
      </c>
      <c r="V969" s="6" t="s">
        <v>1812</v>
      </c>
      <c r="W969" s="6" t="s">
        <v>1816</v>
      </c>
      <c r="X969" s="6" t="s">
        <v>8706</v>
      </c>
      <c r="Y969" s="13">
        <f>X970-'Sem RTOS RX'!$X969</f>
        <v>0.0001041666667</v>
      </c>
      <c r="Z969" s="7">
        <f>SUM(LEN(",CO_MQ135|"),'Sem RTOS RX'!$H969,LEN(",CO2_MQ135|"),'Sem RTOS RX'!$I969,LEN(",Alcool_MQ135|"),'Sem RTOS RX'!$J969,LEN(",Alcool_MQ135|"),'Sem RTOS RX'!$K969,LEN(",Toluen_MQ135|"),'Sem RTOS RX'!$L969,LEN(",MH4_MQ135|"),'Sem RTOS RX'!$M969,LEN(",O3_MQ131|"),'Sem RTOS RX'!$N969)*8</f>
        <v>672</v>
      </c>
    </row>
    <row r="970" ht="15.75" customHeight="1">
      <c r="A970" s="6" t="s">
        <v>23613</v>
      </c>
      <c r="B970" s="6" t="s">
        <v>23614</v>
      </c>
      <c r="C970" s="6" t="s">
        <v>19934</v>
      </c>
      <c r="D970" s="6" t="s">
        <v>23615</v>
      </c>
      <c r="E970" s="6" t="s">
        <v>1812</v>
      </c>
      <c r="F970" s="6" t="s">
        <v>1812</v>
      </c>
      <c r="G970" s="6" t="s">
        <v>1812</v>
      </c>
      <c r="H970" s="6" t="s">
        <v>214</v>
      </c>
      <c r="I970" s="6" t="s">
        <v>240</v>
      </c>
      <c r="J970" s="6" t="s">
        <v>239</v>
      </c>
      <c r="K970" s="6" t="s">
        <v>209</v>
      </c>
      <c r="L970" s="6" t="s">
        <v>241</v>
      </c>
      <c r="M970" s="6" t="s">
        <v>242</v>
      </c>
      <c r="N970" s="6" t="s">
        <v>5110</v>
      </c>
      <c r="O970" s="6" t="s">
        <v>1812</v>
      </c>
      <c r="P970" s="6" t="s">
        <v>1812</v>
      </c>
      <c r="Q970" s="6" t="s">
        <v>1814</v>
      </c>
      <c r="R970" s="6" t="s">
        <v>1812</v>
      </c>
      <c r="S970" s="6" t="s">
        <v>1887</v>
      </c>
      <c r="T970" s="6" t="s">
        <v>1813</v>
      </c>
      <c r="U970" s="6" t="s">
        <v>1812</v>
      </c>
      <c r="V970" s="6" t="s">
        <v>1812</v>
      </c>
      <c r="W970" s="6" t="s">
        <v>1816</v>
      </c>
      <c r="X970" s="6" t="s">
        <v>23616</v>
      </c>
      <c r="Y970" s="13">
        <f>X971-'Sem RTOS RX'!$X970</f>
        <v>0.0001041666667</v>
      </c>
      <c r="Z970" s="7">
        <f>SUM(LEN(",CO_MQ135|"),'Sem RTOS RX'!$H970,LEN(",CO2_MQ135|"),'Sem RTOS RX'!$I970,LEN(",Alcool_MQ135|"),'Sem RTOS RX'!$J970,LEN(",Alcool_MQ135|"),'Sem RTOS RX'!$K970,LEN(",Toluen_MQ135|"),'Sem RTOS RX'!$L970,LEN(",MH4_MQ135|"),'Sem RTOS RX'!$M970,LEN(",O3_MQ131|"),'Sem RTOS RX'!$N970)*8</f>
        <v>672</v>
      </c>
    </row>
    <row r="971" ht="15.75" customHeight="1">
      <c r="A971" s="6" t="s">
        <v>23617</v>
      </c>
      <c r="B971" s="6" t="s">
        <v>23618</v>
      </c>
      <c r="C971" s="6" t="s">
        <v>19934</v>
      </c>
      <c r="D971" s="6" t="s">
        <v>23619</v>
      </c>
      <c r="E971" s="6" t="s">
        <v>1812</v>
      </c>
      <c r="F971" s="6" t="s">
        <v>1812</v>
      </c>
      <c r="G971" s="6" t="s">
        <v>1812</v>
      </c>
      <c r="H971" s="6" t="s">
        <v>211</v>
      </c>
      <c r="I971" s="6" t="s">
        <v>1953</v>
      </c>
      <c r="J971" s="6" t="s">
        <v>2652</v>
      </c>
      <c r="K971" s="6" t="s">
        <v>209</v>
      </c>
      <c r="L971" s="6" t="s">
        <v>257</v>
      </c>
      <c r="M971" s="6" t="s">
        <v>242</v>
      </c>
      <c r="N971" s="6" t="s">
        <v>210</v>
      </c>
      <c r="O971" s="6" t="s">
        <v>1812</v>
      </c>
      <c r="P971" s="6" t="s">
        <v>1812</v>
      </c>
      <c r="Q971" s="6" t="s">
        <v>1814</v>
      </c>
      <c r="R971" s="6" t="s">
        <v>1812</v>
      </c>
      <c r="S971" s="6" t="s">
        <v>1887</v>
      </c>
      <c r="T971" s="6" t="s">
        <v>1813</v>
      </c>
      <c r="U971" s="6" t="s">
        <v>1812</v>
      </c>
      <c r="V971" s="6" t="s">
        <v>1812</v>
      </c>
      <c r="W971" s="6" t="s">
        <v>1816</v>
      </c>
      <c r="X971" s="6" t="s">
        <v>8718</v>
      </c>
      <c r="Y971" s="13">
        <f>X972-'Sem RTOS RX'!$X971</f>
        <v>0.0001041666667</v>
      </c>
      <c r="Z971" s="7">
        <f>SUM(LEN(",CO_MQ135|"),'Sem RTOS RX'!$H971,LEN(",CO2_MQ135|"),'Sem RTOS RX'!$I971,LEN(",Alcool_MQ135|"),'Sem RTOS RX'!$J971,LEN(",Alcool_MQ135|"),'Sem RTOS RX'!$K971,LEN(",Toluen_MQ135|"),'Sem RTOS RX'!$L971,LEN(",MH4_MQ135|"),'Sem RTOS RX'!$M971,LEN(",O3_MQ131|"),'Sem RTOS RX'!$N971)*8</f>
        <v>672</v>
      </c>
    </row>
    <row r="972" ht="15.75" customHeight="1">
      <c r="A972" s="6" t="s">
        <v>23620</v>
      </c>
      <c r="B972" s="6" t="s">
        <v>23621</v>
      </c>
      <c r="C972" s="6" t="s">
        <v>19934</v>
      </c>
      <c r="D972" s="6" t="s">
        <v>23622</v>
      </c>
      <c r="E972" s="6" t="s">
        <v>1812</v>
      </c>
      <c r="F972" s="6" t="s">
        <v>1812</v>
      </c>
      <c r="G972" s="6" t="s">
        <v>1812</v>
      </c>
      <c r="H972" s="6" t="s">
        <v>285</v>
      </c>
      <c r="I972" s="6" t="s">
        <v>283</v>
      </c>
      <c r="J972" s="6" t="s">
        <v>258</v>
      </c>
      <c r="K972" s="6" t="s">
        <v>250</v>
      </c>
      <c r="L972" s="6" t="s">
        <v>286</v>
      </c>
      <c r="M972" s="6" t="s">
        <v>242</v>
      </c>
      <c r="N972" s="6" t="s">
        <v>282</v>
      </c>
      <c r="O972" s="6" t="s">
        <v>1812</v>
      </c>
      <c r="P972" s="6" t="s">
        <v>1812</v>
      </c>
      <c r="Q972" s="6" t="s">
        <v>1814</v>
      </c>
      <c r="R972" s="6" t="s">
        <v>1812</v>
      </c>
      <c r="S972" s="6" t="s">
        <v>1887</v>
      </c>
      <c r="T972" s="6" t="s">
        <v>1886</v>
      </c>
      <c r="U972" s="6" t="s">
        <v>1812</v>
      </c>
      <c r="V972" s="6" t="s">
        <v>1812</v>
      </c>
      <c r="W972" s="6" t="s">
        <v>1816</v>
      </c>
      <c r="X972" s="6" t="s">
        <v>23623</v>
      </c>
      <c r="Y972" s="13">
        <f>X973-'Sem RTOS RX'!$X972</f>
        <v>0.0001041666667</v>
      </c>
      <c r="Z972" s="7">
        <f>SUM(LEN(",CO_MQ135|"),'Sem RTOS RX'!$H972,LEN(",CO2_MQ135|"),'Sem RTOS RX'!$I972,LEN(",Alcool_MQ135|"),'Sem RTOS RX'!$J972,LEN(",Alcool_MQ135|"),'Sem RTOS RX'!$K972,LEN(",Toluen_MQ135|"),'Sem RTOS RX'!$L972,LEN(",MH4_MQ135|"),'Sem RTOS RX'!$M972,LEN(",O3_MQ131|"),'Sem RTOS RX'!$N972)*8</f>
        <v>672</v>
      </c>
    </row>
    <row r="973" ht="15.75" customHeight="1">
      <c r="A973" s="6" t="s">
        <v>23624</v>
      </c>
      <c r="B973" s="6" t="s">
        <v>23625</v>
      </c>
      <c r="C973" s="6" t="s">
        <v>19934</v>
      </c>
      <c r="D973" s="6" t="s">
        <v>23626</v>
      </c>
      <c r="E973" s="6" t="s">
        <v>1812</v>
      </c>
      <c r="F973" s="6" t="s">
        <v>1812</v>
      </c>
      <c r="G973" s="6" t="s">
        <v>1812</v>
      </c>
      <c r="H973" s="6" t="s">
        <v>299</v>
      </c>
      <c r="I973" s="6" t="s">
        <v>283</v>
      </c>
      <c r="J973" s="6" t="s">
        <v>84</v>
      </c>
      <c r="K973" s="6" t="s">
        <v>250</v>
      </c>
      <c r="L973" s="6" t="s">
        <v>254</v>
      </c>
      <c r="M973" s="6" t="s">
        <v>242</v>
      </c>
      <c r="N973" s="6" t="s">
        <v>153</v>
      </c>
      <c r="O973" s="6" t="s">
        <v>1812</v>
      </c>
      <c r="P973" s="6" t="s">
        <v>1812</v>
      </c>
      <c r="Q973" s="6" t="s">
        <v>1814</v>
      </c>
      <c r="R973" s="6" t="s">
        <v>1812</v>
      </c>
      <c r="S973" s="6" t="s">
        <v>1887</v>
      </c>
      <c r="T973" s="6" t="s">
        <v>1886</v>
      </c>
      <c r="U973" s="6" t="s">
        <v>1812</v>
      </c>
      <c r="V973" s="6" t="s">
        <v>1812</v>
      </c>
      <c r="W973" s="6" t="s">
        <v>1816</v>
      </c>
      <c r="X973" s="6" t="s">
        <v>8730</v>
      </c>
      <c r="Y973" s="13">
        <f>X974-'Sem RTOS RX'!$X973</f>
        <v>0.0001041666667</v>
      </c>
      <c r="Z973" s="7">
        <f>SUM(LEN(",CO_MQ135|"),'Sem RTOS RX'!$H973,LEN(",CO2_MQ135|"),'Sem RTOS RX'!$I973,LEN(",Alcool_MQ135|"),'Sem RTOS RX'!$J973,LEN(",Alcool_MQ135|"),'Sem RTOS RX'!$K973,LEN(",Toluen_MQ135|"),'Sem RTOS RX'!$L973,LEN(",MH4_MQ135|"),'Sem RTOS RX'!$M973,LEN(",O3_MQ131|"),'Sem RTOS RX'!$N973)*8</f>
        <v>672</v>
      </c>
    </row>
    <row r="974" ht="15.75" customHeight="1">
      <c r="A974" s="6" t="s">
        <v>23627</v>
      </c>
      <c r="B974" s="6" t="s">
        <v>23628</v>
      </c>
      <c r="C974" s="6" t="s">
        <v>19934</v>
      </c>
      <c r="D974" s="6" t="s">
        <v>23629</v>
      </c>
      <c r="E974" s="6" t="s">
        <v>1812</v>
      </c>
      <c r="F974" s="6" t="s">
        <v>1812</v>
      </c>
      <c r="G974" s="6" t="s">
        <v>1812</v>
      </c>
      <c r="H974" s="6" t="s">
        <v>2569</v>
      </c>
      <c r="I974" s="6" t="s">
        <v>1953</v>
      </c>
      <c r="J974" s="6" t="s">
        <v>84</v>
      </c>
      <c r="K974" s="6" t="s">
        <v>250</v>
      </c>
      <c r="L974" s="6" t="s">
        <v>293</v>
      </c>
      <c r="M974" s="6" t="s">
        <v>242</v>
      </c>
      <c r="N974" s="6" t="s">
        <v>153</v>
      </c>
      <c r="O974" s="6" t="s">
        <v>1812</v>
      </c>
      <c r="P974" s="6" t="s">
        <v>1812</v>
      </c>
      <c r="Q974" s="6" t="s">
        <v>1814</v>
      </c>
      <c r="R974" s="6" t="s">
        <v>1812</v>
      </c>
      <c r="S974" s="6" t="s">
        <v>1887</v>
      </c>
      <c r="T974" s="6" t="s">
        <v>1886</v>
      </c>
      <c r="U974" s="6" t="s">
        <v>1812</v>
      </c>
      <c r="V974" s="6" t="s">
        <v>1812</v>
      </c>
      <c r="W974" s="6" t="s">
        <v>1816</v>
      </c>
      <c r="X974" s="6" t="s">
        <v>23630</v>
      </c>
      <c r="Y974" s="13">
        <f>X975-'Sem RTOS RX'!$X974</f>
        <v>0.0001041666667</v>
      </c>
      <c r="Z974" s="7">
        <f>SUM(LEN(",CO_MQ135|"),'Sem RTOS RX'!$H974,LEN(",CO2_MQ135|"),'Sem RTOS RX'!$I974,LEN(",Alcool_MQ135|"),'Sem RTOS RX'!$J974,LEN(",Alcool_MQ135|"),'Sem RTOS RX'!$K974,LEN(",Toluen_MQ135|"),'Sem RTOS RX'!$L974,LEN(",MH4_MQ135|"),'Sem RTOS RX'!$M974,LEN(",O3_MQ131|"),'Sem RTOS RX'!$N974)*8</f>
        <v>672</v>
      </c>
    </row>
    <row r="975" ht="15.75" customHeight="1">
      <c r="A975" s="6" t="s">
        <v>23631</v>
      </c>
      <c r="B975" s="6" t="s">
        <v>23632</v>
      </c>
      <c r="C975" s="6" t="s">
        <v>19934</v>
      </c>
      <c r="D975" s="6" t="s">
        <v>23633</v>
      </c>
      <c r="E975" s="6" t="s">
        <v>1812</v>
      </c>
      <c r="F975" s="6" t="s">
        <v>1812</v>
      </c>
      <c r="G975" s="6" t="s">
        <v>1812</v>
      </c>
      <c r="H975" s="6" t="s">
        <v>211</v>
      </c>
      <c r="I975" s="6" t="s">
        <v>1953</v>
      </c>
      <c r="J975" s="6" t="s">
        <v>2652</v>
      </c>
      <c r="K975" s="6" t="s">
        <v>209</v>
      </c>
      <c r="L975" s="6" t="s">
        <v>257</v>
      </c>
      <c r="M975" s="6" t="s">
        <v>242</v>
      </c>
      <c r="N975" s="6" t="s">
        <v>167</v>
      </c>
      <c r="O975" s="6" t="s">
        <v>1812</v>
      </c>
      <c r="P975" s="6" t="s">
        <v>1812</v>
      </c>
      <c r="Q975" s="6" t="s">
        <v>1814</v>
      </c>
      <c r="R975" s="6" t="s">
        <v>1812</v>
      </c>
      <c r="S975" s="6" t="s">
        <v>1887</v>
      </c>
      <c r="T975" s="6" t="s">
        <v>1886</v>
      </c>
      <c r="U975" s="6" t="s">
        <v>1812</v>
      </c>
      <c r="V975" s="6" t="s">
        <v>1812</v>
      </c>
      <c r="W975" s="6" t="s">
        <v>1816</v>
      </c>
      <c r="X975" s="6" t="s">
        <v>8742</v>
      </c>
      <c r="Y975" s="13">
        <f>X976-'Sem RTOS RX'!$X975</f>
        <v>0.0001041666667</v>
      </c>
      <c r="Z975" s="7">
        <f>SUM(LEN(",CO_MQ135|"),'Sem RTOS RX'!$H975,LEN(",CO2_MQ135|"),'Sem RTOS RX'!$I975,LEN(",Alcool_MQ135|"),'Sem RTOS RX'!$J975,LEN(",Alcool_MQ135|"),'Sem RTOS RX'!$K975,LEN(",Toluen_MQ135|"),'Sem RTOS RX'!$L975,LEN(",MH4_MQ135|"),'Sem RTOS RX'!$M975,LEN(",O3_MQ131|"),'Sem RTOS RX'!$N975)*8</f>
        <v>672</v>
      </c>
    </row>
    <row r="976" ht="15.75" customHeight="1">
      <c r="A976" s="6" t="s">
        <v>23634</v>
      </c>
      <c r="B976" s="6" t="s">
        <v>23635</v>
      </c>
      <c r="C976" s="6" t="s">
        <v>19934</v>
      </c>
      <c r="D976" s="6" t="s">
        <v>23636</v>
      </c>
      <c r="E976" s="6" t="s">
        <v>1812</v>
      </c>
      <c r="F976" s="6" t="s">
        <v>1812</v>
      </c>
      <c r="G976" s="6" t="s">
        <v>1812</v>
      </c>
      <c r="H976" s="6" t="s">
        <v>245</v>
      </c>
      <c r="I976" s="6" t="s">
        <v>240</v>
      </c>
      <c r="J976" s="6" t="s">
        <v>176</v>
      </c>
      <c r="K976" s="6" t="s">
        <v>209</v>
      </c>
      <c r="L976" s="6" t="s">
        <v>145</v>
      </c>
      <c r="M976" s="6" t="s">
        <v>244</v>
      </c>
      <c r="N976" s="6" t="s">
        <v>204</v>
      </c>
      <c r="O976" s="6" t="s">
        <v>1812</v>
      </c>
      <c r="P976" s="6" t="s">
        <v>1812</v>
      </c>
      <c r="Q976" s="6" t="s">
        <v>1814</v>
      </c>
      <c r="R976" s="6" t="s">
        <v>1812</v>
      </c>
      <c r="S976" s="6" t="s">
        <v>1887</v>
      </c>
      <c r="T976" s="6" t="s">
        <v>1886</v>
      </c>
      <c r="U976" s="6" t="s">
        <v>1812</v>
      </c>
      <c r="V976" s="6" t="s">
        <v>1812</v>
      </c>
      <c r="W976" s="6" t="s">
        <v>1816</v>
      </c>
      <c r="X976" s="6" t="s">
        <v>23637</v>
      </c>
      <c r="Y976" s="13">
        <f>X977-'Sem RTOS RX'!$X976</f>
        <v>0.0001041666667</v>
      </c>
      <c r="Z976" s="7">
        <f>SUM(LEN(",CO_MQ135|"),'Sem RTOS RX'!$H976,LEN(",CO2_MQ135|"),'Sem RTOS RX'!$I976,LEN(",Alcool_MQ135|"),'Sem RTOS RX'!$J976,LEN(",Alcool_MQ135|"),'Sem RTOS RX'!$K976,LEN(",Toluen_MQ135|"),'Sem RTOS RX'!$L976,LEN(",MH4_MQ135|"),'Sem RTOS RX'!$M976,LEN(",O3_MQ131|"),'Sem RTOS RX'!$N976)*8</f>
        <v>672</v>
      </c>
    </row>
    <row r="977" ht="15.75" customHeight="1">
      <c r="A977" s="6" t="s">
        <v>23638</v>
      </c>
      <c r="B977" s="6" t="s">
        <v>23639</v>
      </c>
      <c r="C977" s="6" t="s">
        <v>19934</v>
      </c>
      <c r="D977" s="6" t="s">
        <v>23640</v>
      </c>
      <c r="E977" s="6" t="s">
        <v>1812</v>
      </c>
      <c r="F977" s="6" t="s">
        <v>1812</v>
      </c>
      <c r="G977" s="6" t="s">
        <v>1812</v>
      </c>
      <c r="H977" s="6" t="s">
        <v>285</v>
      </c>
      <c r="I977" s="6" t="s">
        <v>283</v>
      </c>
      <c r="J977" s="6" t="s">
        <v>258</v>
      </c>
      <c r="K977" s="6" t="s">
        <v>250</v>
      </c>
      <c r="L977" s="6" t="s">
        <v>286</v>
      </c>
      <c r="M977" s="6" t="s">
        <v>242</v>
      </c>
      <c r="N977" s="6" t="s">
        <v>317</v>
      </c>
      <c r="O977" s="6" t="s">
        <v>1812</v>
      </c>
      <c r="P977" s="6" t="s">
        <v>1812</v>
      </c>
      <c r="Q977" s="6" t="s">
        <v>1814</v>
      </c>
      <c r="R977" s="6" t="s">
        <v>1812</v>
      </c>
      <c r="S977" s="6" t="s">
        <v>1887</v>
      </c>
      <c r="T977" s="6" t="s">
        <v>1813</v>
      </c>
      <c r="U977" s="6" t="s">
        <v>1812</v>
      </c>
      <c r="V977" s="6" t="s">
        <v>1812</v>
      </c>
      <c r="W977" s="6" t="s">
        <v>1816</v>
      </c>
      <c r="X977" s="6" t="s">
        <v>8754</v>
      </c>
      <c r="Y977" s="13">
        <f>X978-'Sem RTOS RX'!$X977</f>
        <v>0.0003240740741</v>
      </c>
      <c r="Z977" s="7">
        <f>SUM(LEN(",CO_MQ135|"),'Sem RTOS RX'!$H977,LEN(",CO2_MQ135|"),'Sem RTOS RX'!$I977,LEN(",Alcool_MQ135|"),'Sem RTOS RX'!$J977,LEN(",Alcool_MQ135|"),'Sem RTOS RX'!$K977,LEN(",Toluen_MQ135|"),'Sem RTOS RX'!$L977,LEN(",MH4_MQ135|"),'Sem RTOS RX'!$M977,LEN(",O3_MQ131|"),'Sem RTOS RX'!$N977)*8</f>
        <v>672</v>
      </c>
    </row>
    <row r="978" ht="15.75" customHeight="1">
      <c r="A978" s="6" t="s">
        <v>23641</v>
      </c>
      <c r="B978" s="6" t="s">
        <v>23642</v>
      </c>
      <c r="C978" s="6" t="s">
        <v>19934</v>
      </c>
      <c r="D978" s="6" t="s">
        <v>23643</v>
      </c>
      <c r="E978" s="6" t="s">
        <v>1812</v>
      </c>
      <c r="F978" s="6" t="s">
        <v>1812</v>
      </c>
      <c r="G978" s="6" t="s">
        <v>1812</v>
      </c>
      <c r="H978" s="6" t="s">
        <v>255</v>
      </c>
      <c r="I978" s="6" t="s">
        <v>1953</v>
      </c>
      <c r="J978" s="6" t="s">
        <v>2652</v>
      </c>
      <c r="K978" s="6" t="s">
        <v>209</v>
      </c>
      <c r="L978" s="6" t="s">
        <v>257</v>
      </c>
      <c r="M978" s="6" t="s">
        <v>242</v>
      </c>
      <c r="N978" s="6" t="s">
        <v>176</v>
      </c>
      <c r="O978" s="6" t="s">
        <v>1812</v>
      </c>
      <c r="P978" s="6" t="s">
        <v>1812</v>
      </c>
      <c r="Q978" s="6" t="s">
        <v>1814</v>
      </c>
      <c r="R978" s="6" t="s">
        <v>1812</v>
      </c>
      <c r="S978" s="6" t="s">
        <v>1887</v>
      </c>
      <c r="T978" s="6" t="s">
        <v>1886</v>
      </c>
      <c r="U978" s="6" t="s">
        <v>1812</v>
      </c>
      <c r="V978" s="6" t="s">
        <v>1812</v>
      </c>
      <c r="W978" s="6" t="s">
        <v>1816</v>
      </c>
      <c r="X978" s="6" t="s">
        <v>23644</v>
      </c>
      <c r="Y978" s="13">
        <f>X979-'Sem RTOS RX'!$X978</f>
        <v>0.0002083333333</v>
      </c>
      <c r="Z978" s="7">
        <f>SUM(LEN(",CO_MQ135|"),'Sem RTOS RX'!$H978,LEN(",CO2_MQ135|"),'Sem RTOS RX'!$I978,LEN(",Alcool_MQ135|"),'Sem RTOS RX'!$J978,LEN(",Alcool_MQ135|"),'Sem RTOS RX'!$K978,LEN(",Toluen_MQ135|"),'Sem RTOS RX'!$L978,LEN(",MH4_MQ135|"),'Sem RTOS RX'!$M978,LEN(",O3_MQ131|"),'Sem RTOS RX'!$N978)*8</f>
        <v>672</v>
      </c>
    </row>
    <row r="979" ht="15.75" customHeight="1">
      <c r="A979" s="6" t="s">
        <v>23645</v>
      </c>
      <c r="B979" s="6" t="s">
        <v>23646</v>
      </c>
      <c r="C979" s="6" t="s">
        <v>19934</v>
      </c>
      <c r="D979" s="6" t="s">
        <v>23647</v>
      </c>
      <c r="E979" s="6" t="s">
        <v>1812</v>
      </c>
      <c r="F979" s="6" t="s">
        <v>1812</v>
      </c>
      <c r="G979" s="6" t="s">
        <v>1812</v>
      </c>
      <c r="H979" s="6" t="s">
        <v>285</v>
      </c>
      <c r="I979" s="6" t="s">
        <v>283</v>
      </c>
      <c r="J979" s="6" t="s">
        <v>258</v>
      </c>
      <c r="K979" s="6" t="s">
        <v>250</v>
      </c>
      <c r="L979" s="6" t="s">
        <v>286</v>
      </c>
      <c r="M979" s="6" t="s">
        <v>242</v>
      </c>
      <c r="N979" s="6" t="s">
        <v>23</v>
      </c>
      <c r="O979" s="6" t="s">
        <v>1812</v>
      </c>
      <c r="P979" s="6" t="s">
        <v>1812</v>
      </c>
      <c r="Q979" s="6" t="s">
        <v>1814</v>
      </c>
      <c r="R979" s="6" t="s">
        <v>1812</v>
      </c>
      <c r="S979" s="6" t="s">
        <v>1887</v>
      </c>
      <c r="T979" s="6" t="s">
        <v>1813</v>
      </c>
      <c r="U979" s="6" t="s">
        <v>1812</v>
      </c>
      <c r="V979" s="6" t="s">
        <v>1812</v>
      </c>
      <c r="W979" s="6" t="s">
        <v>1816</v>
      </c>
      <c r="X979" s="6" t="s">
        <v>23648</v>
      </c>
      <c r="Y979" s="13">
        <f>X980-'Sem RTOS RX'!$X979</f>
        <v>0.0001041666667</v>
      </c>
      <c r="Z979" s="7">
        <f>SUM(LEN(",CO_MQ135|"),'Sem RTOS RX'!$H979,LEN(",CO2_MQ135|"),'Sem RTOS RX'!$I979,LEN(",Alcool_MQ135|"),'Sem RTOS RX'!$J979,LEN(",Alcool_MQ135|"),'Sem RTOS RX'!$K979,LEN(",Toluen_MQ135|"),'Sem RTOS RX'!$L979,LEN(",MH4_MQ135|"),'Sem RTOS RX'!$M979,LEN(",O3_MQ131|"),'Sem RTOS RX'!$N979)*8</f>
        <v>672</v>
      </c>
    </row>
    <row r="980" ht="15.75" customHeight="1">
      <c r="A980" s="6" t="s">
        <v>23649</v>
      </c>
      <c r="B980" s="6" t="s">
        <v>23650</v>
      </c>
      <c r="C980" s="6" t="s">
        <v>19934</v>
      </c>
      <c r="D980" s="6" t="s">
        <v>23651</v>
      </c>
      <c r="E980" s="6" t="s">
        <v>1812</v>
      </c>
      <c r="F980" s="6" t="s">
        <v>1812</v>
      </c>
      <c r="G980" s="6" t="s">
        <v>1812</v>
      </c>
      <c r="H980" s="6" t="s">
        <v>294</v>
      </c>
      <c r="I980" s="6" t="s">
        <v>240</v>
      </c>
      <c r="J980" s="6" t="s">
        <v>156</v>
      </c>
      <c r="K980" s="6" t="s">
        <v>209</v>
      </c>
      <c r="L980" s="6" t="s">
        <v>102</v>
      </c>
      <c r="M980" s="6" t="s">
        <v>244</v>
      </c>
      <c r="N980" s="6" t="s">
        <v>229</v>
      </c>
      <c r="O980" s="6" t="s">
        <v>1812</v>
      </c>
      <c r="P980" s="6" t="s">
        <v>1812</v>
      </c>
      <c r="Q980" s="6" t="s">
        <v>1814</v>
      </c>
      <c r="R980" s="6" t="s">
        <v>1812</v>
      </c>
      <c r="S980" s="6" t="s">
        <v>1887</v>
      </c>
      <c r="T980" s="6" t="s">
        <v>1886</v>
      </c>
      <c r="U980" s="6" t="s">
        <v>1812</v>
      </c>
      <c r="V980" s="6" t="s">
        <v>1812</v>
      </c>
      <c r="W980" s="6" t="s">
        <v>1816</v>
      </c>
      <c r="X980" s="6" t="s">
        <v>23652</v>
      </c>
      <c r="Y980" s="13">
        <f>X981-'Sem RTOS RX'!$X980</f>
        <v>0.0001041666667</v>
      </c>
      <c r="Z980" s="7">
        <f>SUM(LEN(",CO_MQ135|"),'Sem RTOS RX'!$H980,LEN(",CO2_MQ135|"),'Sem RTOS RX'!$I980,LEN(",Alcool_MQ135|"),'Sem RTOS RX'!$J980,LEN(",Alcool_MQ135|"),'Sem RTOS RX'!$K980,LEN(",Toluen_MQ135|"),'Sem RTOS RX'!$L980,LEN(",MH4_MQ135|"),'Sem RTOS RX'!$M980,LEN(",O3_MQ131|"),'Sem RTOS RX'!$N980)*8</f>
        <v>672</v>
      </c>
    </row>
    <row r="981" ht="15.75" customHeight="1">
      <c r="A981" s="6" t="s">
        <v>23653</v>
      </c>
      <c r="B981" s="6" t="s">
        <v>23654</v>
      </c>
      <c r="C981" s="6" t="s">
        <v>19934</v>
      </c>
      <c r="D981" s="6" t="s">
        <v>23655</v>
      </c>
      <c r="E981" s="6" t="s">
        <v>1812</v>
      </c>
      <c r="F981" s="6" t="s">
        <v>1812</v>
      </c>
      <c r="G981" s="6" t="s">
        <v>1812</v>
      </c>
      <c r="H981" s="6" t="s">
        <v>229</v>
      </c>
      <c r="I981" s="6" t="s">
        <v>222</v>
      </c>
      <c r="J981" s="6" t="s">
        <v>226</v>
      </c>
      <c r="K981" s="6" t="s">
        <v>164</v>
      </c>
      <c r="L981" s="6" t="s">
        <v>230</v>
      </c>
      <c r="M981" s="6" t="s">
        <v>224</v>
      </c>
      <c r="N981" s="6" t="s">
        <v>158</v>
      </c>
      <c r="O981" s="6" t="s">
        <v>1812</v>
      </c>
      <c r="P981" s="6" t="s">
        <v>1812</v>
      </c>
      <c r="Q981" s="6" t="s">
        <v>1814</v>
      </c>
      <c r="R981" s="6" t="s">
        <v>1812</v>
      </c>
      <c r="S981" s="6" t="s">
        <v>1887</v>
      </c>
      <c r="T981" s="6" t="s">
        <v>1886</v>
      </c>
      <c r="U981" s="6" t="s">
        <v>1812</v>
      </c>
      <c r="V981" s="6" t="s">
        <v>1812</v>
      </c>
      <c r="W981" s="6" t="s">
        <v>1816</v>
      </c>
      <c r="X981" s="6" t="s">
        <v>23656</v>
      </c>
      <c r="Y981" s="13">
        <f>X982-'Sem RTOS RX'!$X981</f>
        <v>0.0001041666667</v>
      </c>
      <c r="Z981" s="7">
        <f>SUM(LEN(",CO_MQ135|"),'Sem RTOS RX'!$H981,LEN(",CO2_MQ135|"),'Sem RTOS RX'!$I981,LEN(",Alcool_MQ135|"),'Sem RTOS RX'!$J981,LEN(",Alcool_MQ135|"),'Sem RTOS RX'!$K981,LEN(",Toluen_MQ135|"),'Sem RTOS RX'!$L981,LEN(",MH4_MQ135|"),'Sem RTOS RX'!$M981,LEN(",O3_MQ131|"),'Sem RTOS RX'!$N981)*8</f>
        <v>672</v>
      </c>
    </row>
    <row r="982" ht="15.75" customHeight="1">
      <c r="A982" s="6" t="s">
        <v>23657</v>
      </c>
      <c r="B982" s="6" t="s">
        <v>23658</v>
      </c>
      <c r="C982" s="6" t="s">
        <v>19934</v>
      </c>
      <c r="D982" s="6" t="s">
        <v>23659</v>
      </c>
      <c r="E982" s="6" t="s">
        <v>1812</v>
      </c>
      <c r="F982" s="6" t="s">
        <v>1812</v>
      </c>
      <c r="G982" s="6" t="s">
        <v>1812</v>
      </c>
      <c r="H982" s="6" t="s">
        <v>299</v>
      </c>
      <c r="I982" s="6" t="s">
        <v>283</v>
      </c>
      <c r="J982" s="6" t="s">
        <v>258</v>
      </c>
      <c r="K982" s="6" t="s">
        <v>250</v>
      </c>
      <c r="L982" s="6" t="s">
        <v>286</v>
      </c>
      <c r="M982" s="6" t="s">
        <v>242</v>
      </c>
      <c r="N982" s="6" t="s">
        <v>330</v>
      </c>
      <c r="O982" s="6" t="s">
        <v>1812</v>
      </c>
      <c r="P982" s="6" t="s">
        <v>1812</v>
      </c>
      <c r="Q982" s="6" t="s">
        <v>1814</v>
      </c>
      <c r="R982" s="6" t="s">
        <v>1812</v>
      </c>
      <c r="S982" s="6" t="s">
        <v>1887</v>
      </c>
      <c r="T982" s="6" t="s">
        <v>1813</v>
      </c>
      <c r="U982" s="6" t="s">
        <v>1812</v>
      </c>
      <c r="V982" s="6" t="s">
        <v>1812</v>
      </c>
      <c r="W982" s="6" t="s">
        <v>1816</v>
      </c>
      <c r="X982" s="6" t="s">
        <v>23660</v>
      </c>
      <c r="Y982" s="13">
        <f>X983-'Sem RTOS RX'!$X982</f>
        <v>0.0002083333333</v>
      </c>
      <c r="Z982" s="7">
        <f>SUM(LEN(",CO_MQ135|"),'Sem RTOS RX'!$H982,LEN(",CO2_MQ135|"),'Sem RTOS RX'!$I982,LEN(",Alcool_MQ135|"),'Sem RTOS RX'!$J982,LEN(",Alcool_MQ135|"),'Sem RTOS RX'!$K982,LEN(",Toluen_MQ135|"),'Sem RTOS RX'!$L982,LEN(",MH4_MQ135|"),'Sem RTOS RX'!$M982,LEN(",O3_MQ131|"),'Sem RTOS RX'!$N982)*8</f>
        <v>672</v>
      </c>
    </row>
    <row r="983" ht="15.75" customHeight="1">
      <c r="A983" s="6" t="s">
        <v>23661</v>
      </c>
      <c r="B983" s="6" t="s">
        <v>23662</v>
      </c>
      <c r="C983" s="6" t="s">
        <v>19934</v>
      </c>
      <c r="D983" s="6" t="s">
        <v>23663</v>
      </c>
      <c r="E983" s="6" t="s">
        <v>1812</v>
      </c>
      <c r="F983" s="6" t="s">
        <v>1812</v>
      </c>
      <c r="G983" s="6" t="s">
        <v>1812</v>
      </c>
      <c r="H983" s="6" t="s">
        <v>2569</v>
      </c>
      <c r="I983" s="6" t="s">
        <v>1953</v>
      </c>
      <c r="J983" s="6" t="s">
        <v>84</v>
      </c>
      <c r="K983" s="6" t="s">
        <v>250</v>
      </c>
      <c r="L983" s="6" t="s">
        <v>293</v>
      </c>
      <c r="M983" s="6" t="s">
        <v>242</v>
      </c>
      <c r="N983" s="6" t="s">
        <v>64</v>
      </c>
      <c r="O983" s="6" t="s">
        <v>1812</v>
      </c>
      <c r="P983" s="6" t="s">
        <v>1812</v>
      </c>
      <c r="Q983" s="6" t="s">
        <v>1814</v>
      </c>
      <c r="R983" s="6" t="s">
        <v>1812</v>
      </c>
      <c r="S983" s="6" t="s">
        <v>1887</v>
      </c>
      <c r="T983" s="6" t="s">
        <v>1813</v>
      </c>
      <c r="U983" s="6" t="s">
        <v>1812</v>
      </c>
      <c r="V983" s="6" t="s">
        <v>1812</v>
      </c>
      <c r="W983" s="6" t="s">
        <v>1816</v>
      </c>
      <c r="X983" s="6" t="s">
        <v>8814</v>
      </c>
      <c r="Y983" s="13">
        <f>X984-'Sem RTOS RX'!$X983</f>
        <v>0.0001041666667</v>
      </c>
      <c r="Z983" s="7">
        <f>SUM(LEN(",CO_MQ135|"),'Sem RTOS RX'!$H983,LEN(",CO2_MQ135|"),'Sem RTOS RX'!$I983,LEN(",Alcool_MQ135|"),'Sem RTOS RX'!$J983,LEN(",Alcool_MQ135|"),'Sem RTOS RX'!$K983,LEN(",Toluen_MQ135|"),'Sem RTOS RX'!$L983,LEN(",MH4_MQ135|"),'Sem RTOS RX'!$M983,LEN(",O3_MQ131|"),'Sem RTOS RX'!$N983)*8</f>
        <v>672</v>
      </c>
    </row>
    <row r="984" ht="15.75" customHeight="1">
      <c r="A984" s="6" t="s">
        <v>23664</v>
      </c>
      <c r="B984" s="6" t="s">
        <v>23665</v>
      </c>
      <c r="C984" s="6" t="s">
        <v>19934</v>
      </c>
      <c r="D984" s="6" t="s">
        <v>23666</v>
      </c>
      <c r="E984" s="6" t="s">
        <v>1812</v>
      </c>
      <c r="F984" s="6" t="s">
        <v>1812</v>
      </c>
      <c r="G984" s="6" t="s">
        <v>1812</v>
      </c>
      <c r="H984" s="6" t="s">
        <v>299</v>
      </c>
      <c r="I984" s="6" t="s">
        <v>283</v>
      </c>
      <c r="J984" s="6" t="s">
        <v>258</v>
      </c>
      <c r="K984" s="6" t="s">
        <v>250</v>
      </c>
      <c r="L984" s="6" t="s">
        <v>286</v>
      </c>
      <c r="M984" s="6" t="s">
        <v>242</v>
      </c>
      <c r="N984" s="6" t="s">
        <v>255</v>
      </c>
      <c r="O984" s="6" t="s">
        <v>1812</v>
      </c>
      <c r="P984" s="6" t="s">
        <v>1812</v>
      </c>
      <c r="Q984" s="6" t="s">
        <v>1814</v>
      </c>
      <c r="R984" s="6" t="s">
        <v>1812</v>
      </c>
      <c r="S984" s="6" t="s">
        <v>1887</v>
      </c>
      <c r="T984" s="6" t="s">
        <v>1886</v>
      </c>
      <c r="U984" s="6" t="s">
        <v>1812</v>
      </c>
      <c r="V984" s="6" t="s">
        <v>1812</v>
      </c>
      <c r="W984" s="6" t="s">
        <v>1816</v>
      </c>
      <c r="X984" s="6" t="s">
        <v>23667</v>
      </c>
      <c r="Y984" s="13">
        <f>X985-'Sem RTOS RX'!$X984</f>
        <v>0.0001041666667</v>
      </c>
      <c r="Z984" s="7">
        <f>SUM(LEN(",CO_MQ135|"),'Sem RTOS RX'!$H984,LEN(",CO2_MQ135|"),'Sem RTOS RX'!$I984,LEN(",Alcool_MQ135|"),'Sem RTOS RX'!$J984,LEN(",Alcool_MQ135|"),'Sem RTOS RX'!$K984,LEN(",Toluen_MQ135|"),'Sem RTOS RX'!$L984,LEN(",MH4_MQ135|"),'Sem RTOS RX'!$M984,LEN(",O3_MQ131|"),'Sem RTOS RX'!$N984)*8</f>
        <v>672</v>
      </c>
    </row>
    <row r="985" ht="15.75" customHeight="1">
      <c r="A985" s="6" t="s">
        <v>23668</v>
      </c>
      <c r="B985" s="6" t="s">
        <v>23669</v>
      </c>
      <c r="C985" s="6" t="s">
        <v>19934</v>
      </c>
      <c r="D985" s="6" t="s">
        <v>23670</v>
      </c>
      <c r="E985" s="6" t="s">
        <v>1812</v>
      </c>
      <c r="F985" s="6" t="s">
        <v>1812</v>
      </c>
      <c r="G985" s="6" t="s">
        <v>1812</v>
      </c>
      <c r="H985" s="6" t="s">
        <v>299</v>
      </c>
      <c r="I985" s="6" t="s">
        <v>283</v>
      </c>
      <c r="J985" s="6" t="s">
        <v>84</v>
      </c>
      <c r="K985" s="6" t="s">
        <v>250</v>
      </c>
      <c r="L985" s="6" t="s">
        <v>254</v>
      </c>
      <c r="M985" s="6" t="s">
        <v>242</v>
      </c>
      <c r="N985" s="6" t="s">
        <v>38</v>
      </c>
      <c r="O985" s="6" t="s">
        <v>1812</v>
      </c>
      <c r="P985" s="6" t="s">
        <v>1812</v>
      </c>
      <c r="Q985" s="6" t="s">
        <v>1814</v>
      </c>
      <c r="R985" s="6" t="s">
        <v>1812</v>
      </c>
      <c r="S985" s="6" t="s">
        <v>1887</v>
      </c>
      <c r="T985" s="6" t="s">
        <v>1813</v>
      </c>
      <c r="U985" s="6" t="s">
        <v>1812</v>
      </c>
      <c r="V985" s="6" t="s">
        <v>1812</v>
      </c>
      <c r="W985" s="6" t="s">
        <v>1816</v>
      </c>
      <c r="X985" s="6" t="s">
        <v>8826</v>
      </c>
      <c r="Y985" s="13">
        <f>X986-'Sem RTOS RX'!$X985</f>
        <v>0.0001041666667</v>
      </c>
      <c r="Z985" s="7">
        <f>SUM(LEN(",CO_MQ135|"),'Sem RTOS RX'!$H985,LEN(",CO2_MQ135|"),'Sem RTOS RX'!$I985,LEN(",Alcool_MQ135|"),'Sem RTOS RX'!$J985,LEN(",Alcool_MQ135|"),'Sem RTOS RX'!$K985,LEN(",Toluen_MQ135|"),'Sem RTOS RX'!$L985,LEN(",MH4_MQ135|"),'Sem RTOS RX'!$M985,LEN(",O3_MQ131|"),'Sem RTOS RX'!$N985)*8</f>
        <v>672</v>
      </c>
    </row>
    <row r="986" ht="15.75" customHeight="1">
      <c r="A986" s="6" t="s">
        <v>23671</v>
      </c>
      <c r="B986" s="6" t="s">
        <v>23672</v>
      </c>
      <c r="C986" s="6" t="s">
        <v>19934</v>
      </c>
      <c r="D986" s="6" t="s">
        <v>23673</v>
      </c>
      <c r="E986" s="6" t="s">
        <v>1812</v>
      </c>
      <c r="F986" s="6" t="s">
        <v>1812</v>
      </c>
      <c r="G986" s="6" t="s">
        <v>1812</v>
      </c>
      <c r="H986" s="6" t="s">
        <v>249</v>
      </c>
      <c r="I986" s="6" t="s">
        <v>237</v>
      </c>
      <c r="J986" s="6" t="s">
        <v>120</v>
      </c>
      <c r="K986" s="6" t="s">
        <v>250</v>
      </c>
      <c r="L986" s="6" t="s">
        <v>251</v>
      </c>
      <c r="M986" s="6" t="s">
        <v>242</v>
      </c>
      <c r="N986" s="6" t="s">
        <v>260</v>
      </c>
      <c r="O986" s="6" t="s">
        <v>1812</v>
      </c>
      <c r="P986" s="6" t="s">
        <v>1812</v>
      </c>
      <c r="Q986" s="6" t="s">
        <v>1814</v>
      </c>
      <c r="R986" s="6" t="s">
        <v>1812</v>
      </c>
      <c r="S986" s="6" t="s">
        <v>1887</v>
      </c>
      <c r="T986" s="6" t="s">
        <v>1813</v>
      </c>
      <c r="U986" s="6" t="s">
        <v>1812</v>
      </c>
      <c r="V986" s="6" t="s">
        <v>1812</v>
      </c>
      <c r="W986" s="6" t="s">
        <v>1816</v>
      </c>
      <c r="X986" s="6" t="s">
        <v>23674</v>
      </c>
      <c r="Y986" s="13">
        <f>X987-'Sem RTOS RX'!$X986</f>
        <v>0.0001041666667</v>
      </c>
      <c r="Z986" s="7">
        <f>SUM(LEN(",CO_MQ135|"),'Sem RTOS RX'!$H986,LEN(",CO2_MQ135|"),'Sem RTOS RX'!$I986,LEN(",Alcool_MQ135|"),'Sem RTOS RX'!$J986,LEN(",Alcool_MQ135|"),'Sem RTOS RX'!$K986,LEN(",Toluen_MQ135|"),'Sem RTOS RX'!$L986,LEN(",MH4_MQ135|"),'Sem RTOS RX'!$M986,LEN(",O3_MQ131|"),'Sem RTOS RX'!$N986)*8</f>
        <v>672</v>
      </c>
    </row>
    <row r="987" ht="15.75" customHeight="1">
      <c r="A987" s="6" t="s">
        <v>23675</v>
      </c>
      <c r="B987" s="6" t="s">
        <v>23676</v>
      </c>
      <c r="C987" s="6" t="s">
        <v>19934</v>
      </c>
      <c r="D987" s="6" t="s">
        <v>23677</v>
      </c>
      <c r="E987" s="6" t="s">
        <v>1812</v>
      </c>
      <c r="F987" s="6" t="s">
        <v>1812</v>
      </c>
      <c r="G987" s="6" t="s">
        <v>1812</v>
      </c>
      <c r="H987" s="6" t="s">
        <v>299</v>
      </c>
      <c r="I987" s="6" t="s">
        <v>283</v>
      </c>
      <c r="J987" s="6" t="s">
        <v>258</v>
      </c>
      <c r="K987" s="6" t="s">
        <v>250</v>
      </c>
      <c r="L987" s="6" t="s">
        <v>286</v>
      </c>
      <c r="M987" s="6" t="s">
        <v>242</v>
      </c>
      <c r="N987" s="6" t="s">
        <v>186</v>
      </c>
      <c r="O987" s="6" t="s">
        <v>1812</v>
      </c>
      <c r="P987" s="6" t="s">
        <v>1812</v>
      </c>
      <c r="Q987" s="6" t="s">
        <v>1814</v>
      </c>
      <c r="R987" s="6" t="s">
        <v>1812</v>
      </c>
      <c r="S987" s="6" t="s">
        <v>1887</v>
      </c>
      <c r="T987" s="6" t="s">
        <v>1886</v>
      </c>
      <c r="U987" s="6" t="s">
        <v>1812</v>
      </c>
      <c r="V987" s="6" t="s">
        <v>1812</v>
      </c>
      <c r="W987" s="6" t="s">
        <v>1816</v>
      </c>
      <c r="X987" s="6" t="s">
        <v>8838</v>
      </c>
      <c r="Y987" s="13">
        <f>X988-'Sem RTOS RX'!$X987</f>
        <v>0.0001041666667</v>
      </c>
      <c r="Z987" s="7">
        <f>SUM(LEN(",CO_MQ135|"),'Sem RTOS RX'!$H987,LEN(",CO2_MQ135|"),'Sem RTOS RX'!$I987,LEN(",Alcool_MQ135|"),'Sem RTOS RX'!$J987,LEN(",Alcool_MQ135|"),'Sem RTOS RX'!$K987,LEN(",Toluen_MQ135|"),'Sem RTOS RX'!$L987,LEN(",MH4_MQ135|"),'Sem RTOS RX'!$M987,LEN(",O3_MQ131|"),'Sem RTOS RX'!$N987)*8</f>
        <v>672</v>
      </c>
    </row>
    <row r="988" ht="15.75" customHeight="1">
      <c r="A988" s="6" t="s">
        <v>23678</v>
      </c>
      <c r="B988" s="6" t="s">
        <v>23679</v>
      </c>
      <c r="C988" s="6" t="s">
        <v>19934</v>
      </c>
      <c r="D988" s="6" t="s">
        <v>23680</v>
      </c>
      <c r="E988" s="6" t="s">
        <v>1812</v>
      </c>
      <c r="F988" s="6" t="s">
        <v>1812</v>
      </c>
      <c r="G988" s="6" t="s">
        <v>1812</v>
      </c>
      <c r="H988" s="6" t="s">
        <v>280</v>
      </c>
      <c r="I988" s="6" t="s">
        <v>237</v>
      </c>
      <c r="J988" s="6" t="s">
        <v>200</v>
      </c>
      <c r="K988" s="6" t="s">
        <v>250</v>
      </c>
      <c r="L988" s="6" t="s">
        <v>15416</v>
      </c>
      <c r="M988" s="6" t="s">
        <v>224</v>
      </c>
      <c r="N988" s="6" t="s">
        <v>320</v>
      </c>
      <c r="O988" s="6" t="s">
        <v>1812</v>
      </c>
      <c r="P988" s="6" t="s">
        <v>1812</v>
      </c>
      <c r="Q988" s="6" t="s">
        <v>1814</v>
      </c>
      <c r="R988" s="6" t="s">
        <v>1812</v>
      </c>
      <c r="S988" s="6" t="s">
        <v>1887</v>
      </c>
      <c r="T988" s="6" t="s">
        <v>1813</v>
      </c>
      <c r="U988" s="6" t="s">
        <v>1812</v>
      </c>
      <c r="V988" s="6" t="s">
        <v>1812</v>
      </c>
      <c r="W988" s="6" t="s">
        <v>1816</v>
      </c>
      <c r="X988" s="6" t="s">
        <v>23681</v>
      </c>
      <c r="Y988" s="13">
        <f>X989-'Sem RTOS RX'!$X988</f>
        <v>0.0001041666667</v>
      </c>
      <c r="Z988" s="7">
        <f>SUM(LEN(",CO_MQ135|"),'Sem RTOS RX'!$H988,LEN(",CO2_MQ135|"),'Sem RTOS RX'!$I988,LEN(",Alcool_MQ135|"),'Sem RTOS RX'!$J988,LEN(",Alcool_MQ135|"),'Sem RTOS RX'!$K988,LEN(",Toluen_MQ135|"),'Sem RTOS RX'!$L988,LEN(",MH4_MQ135|"),'Sem RTOS RX'!$M988,LEN(",O3_MQ131|"),'Sem RTOS RX'!$N988)*8</f>
        <v>672</v>
      </c>
    </row>
    <row r="989" ht="15.75" customHeight="1">
      <c r="A989" s="6" t="s">
        <v>23682</v>
      </c>
      <c r="B989" s="6" t="s">
        <v>23683</v>
      </c>
      <c r="C989" s="6" t="s">
        <v>19934</v>
      </c>
      <c r="D989" s="6" t="s">
        <v>23684</v>
      </c>
      <c r="E989" s="6" t="s">
        <v>1812</v>
      </c>
      <c r="F989" s="6" t="s">
        <v>1812</v>
      </c>
      <c r="G989" s="6" t="s">
        <v>1812</v>
      </c>
      <c r="H989" s="6" t="s">
        <v>285</v>
      </c>
      <c r="I989" s="6" t="s">
        <v>283</v>
      </c>
      <c r="J989" s="6" t="s">
        <v>258</v>
      </c>
      <c r="K989" s="6" t="s">
        <v>250</v>
      </c>
      <c r="L989" s="6" t="s">
        <v>286</v>
      </c>
      <c r="M989" s="6" t="s">
        <v>242</v>
      </c>
      <c r="N989" s="6" t="s">
        <v>184</v>
      </c>
      <c r="O989" s="6" t="s">
        <v>1812</v>
      </c>
      <c r="P989" s="6" t="s">
        <v>1812</v>
      </c>
      <c r="Q989" s="6" t="s">
        <v>1814</v>
      </c>
      <c r="R989" s="6" t="s">
        <v>1812</v>
      </c>
      <c r="S989" s="6" t="s">
        <v>1887</v>
      </c>
      <c r="T989" s="6" t="s">
        <v>1813</v>
      </c>
      <c r="U989" s="6" t="s">
        <v>1812</v>
      </c>
      <c r="V989" s="6" t="s">
        <v>1812</v>
      </c>
      <c r="W989" s="6" t="s">
        <v>1816</v>
      </c>
      <c r="X989" s="6" t="s">
        <v>8850</v>
      </c>
      <c r="Y989" s="13">
        <f>X990-'Sem RTOS RX'!$X989</f>
        <v>0.0001157407407</v>
      </c>
      <c r="Z989" s="7">
        <f>SUM(LEN(",CO_MQ135|"),'Sem RTOS RX'!$H989,LEN(",CO2_MQ135|"),'Sem RTOS RX'!$I989,LEN(",Alcool_MQ135|"),'Sem RTOS RX'!$J989,LEN(",Alcool_MQ135|"),'Sem RTOS RX'!$K989,LEN(",Toluen_MQ135|"),'Sem RTOS RX'!$L989,LEN(",MH4_MQ135|"),'Sem RTOS RX'!$M989,LEN(",O3_MQ131|"),'Sem RTOS RX'!$N989)*8</f>
        <v>672</v>
      </c>
    </row>
    <row r="990" ht="15.75" customHeight="1">
      <c r="A990" s="6" t="s">
        <v>23685</v>
      </c>
      <c r="B990" s="6" t="s">
        <v>23686</v>
      </c>
      <c r="C990" s="6" t="s">
        <v>19934</v>
      </c>
      <c r="D990" s="6" t="s">
        <v>23687</v>
      </c>
      <c r="E990" s="6" t="s">
        <v>1812</v>
      </c>
      <c r="F990" s="6" t="s">
        <v>1812</v>
      </c>
      <c r="G990" s="6" t="s">
        <v>1812</v>
      </c>
      <c r="H990" s="6" t="s">
        <v>285</v>
      </c>
      <c r="I990" s="6" t="s">
        <v>283</v>
      </c>
      <c r="J990" s="6" t="s">
        <v>258</v>
      </c>
      <c r="K990" s="6" t="s">
        <v>250</v>
      </c>
      <c r="L990" s="6" t="s">
        <v>286</v>
      </c>
      <c r="M990" s="6" t="s">
        <v>242</v>
      </c>
      <c r="N990" s="6" t="s">
        <v>162</v>
      </c>
      <c r="O990" s="6" t="s">
        <v>1812</v>
      </c>
      <c r="P990" s="6" t="s">
        <v>1812</v>
      </c>
      <c r="Q990" s="6" t="s">
        <v>1814</v>
      </c>
      <c r="R990" s="6" t="s">
        <v>1812</v>
      </c>
      <c r="S990" s="6" t="s">
        <v>1887</v>
      </c>
      <c r="T990" s="6" t="s">
        <v>1886</v>
      </c>
      <c r="U990" s="6" t="s">
        <v>1812</v>
      </c>
      <c r="V990" s="6" t="s">
        <v>1812</v>
      </c>
      <c r="W990" s="6" t="s">
        <v>1816</v>
      </c>
      <c r="X990" s="6" t="s">
        <v>23688</v>
      </c>
      <c r="Y990" s="13">
        <f>X991-'Sem RTOS RX'!$X990</f>
        <v>0.0001041666667</v>
      </c>
      <c r="Z990" s="7">
        <f>SUM(LEN(",CO_MQ135|"),'Sem RTOS RX'!$H990,LEN(",CO2_MQ135|"),'Sem RTOS RX'!$I990,LEN(",Alcool_MQ135|"),'Sem RTOS RX'!$J990,LEN(",Alcool_MQ135|"),'Sem RTOS RX'!$K990,LEN(",Toluen_MQ135|"),'Sem RTOS RX'!$L990,LEN(",MH4_MQ135|"),'Sem RTOS RX'!$M990,LEN(",O3_MQ131|"),'Sem RTOS RX'!$N990)*8</f>
        <v>672</v>
      </c>
    </row>
    <row r="991" ht="15.75" customHeight="1">
      <c r="A991" s="6" t="s">
        <v>23689</v>
      </c>
      <c r="B991" s="6" t="s">
        <v>23690</v>
      </c>
      <c r="C991" s="6" t="s">
        <v>19934</v>
      </c>
      <c r="D991" s="6" t="s">
        <v>23691</v>
      </c>
      <c r="E991" s="6" t="s">
        <v>1812</v>
      </c>
      <c r="F991" s="6" t="s">
        <v>1812</v>
      </c>
      <c r="G991" s="6" t="s">
        <v>1812</v>
      </c>
      <c r="H991" s="6" t="s">
        <v>285</v>
      </c>
      <c r="I991" s="6" t="s">
        <v>283</v>
      </c>
      <c r="J991" s="6" t="s">
        <v>258</v>
      </c>
      <c r="K991" s="6" t="s">
        <v>250</v>
      </c>
      <c r="L991" s="6" t="s">
        <v>286</v>
      </c>
      <c r="M991" s="6" t="s">
        <v>242</v>
      </c>
      <c r="N991" s="6" t="s">
        <v>211</v>
      </c>
      <c r="O991" s="6" t="s">
        <v>1812</v>
      </c>
      <c r="P991" s="6" t="s">
        <v>1812</v>
      </c>
      <c r="Q991" s="6" t="s">
        <v>1814</v>
      </c>
      <c r="R991" s="6" t="s">
        <v>1812</v>
      </c>
      <c r="S991" s="6" t="s">
        <v>1887</v>
      </c>
      <c r="T991" s="6" t="s">
        <v>1886</v>
      </c>
      <c r="U991" s="6" t="s">
        <v>1812</v>
      </c>
      <c r="V991" s="6" t="s">
        <v>1812</v>
      </c>
      <c r="W991" s="6" t="s">
        <v>1816</v>
      </c>
      <c r="X991" s="6" t="s">
        <v>23692</v>
      </c>
      <c r="Y991" s="13">
        <f>X992-'Sem RTOS RX'!$X991</f>
        <v>0.0001041666667</v>
      </c>
      <c r="Z991" s="7">
        <f>SUM(LEN(",CO_MQ135|"),'Sem RTOS RX'!$H991,LEN(",CO2_MQ135|"),'Sem RTOS RX'!$I991,LEN(",Alcool_MQ135|"),'Sem RTOS RX'!$J991,LEN(",Alcool_MQ135|"),'Sem RTOS RX'!$K991,LEN(",Toluen_MQ135|"),'Sem RTOS RX'!$L991,LEN(",MH4_MQ135|"),'Sem RTOS RX'!$M991,LEN(",O3_MQ131|"),'Sem RTOS RX'!$N991)*8</f>
        <v>672</v>
      </c>
    </row>
    <row r="992" ht="15.75" customHeight="1">
      <c r="A992" s="6" t="s">
        <v>23693</v>
      </c>
      <c r="B992" s="6" t="s">
        <v>23694</v>
      </c>
      <c r="C992" s="6" t="s">
        <v>19934</v>
      </c>
      <c r="D992" s="6" t="s">
        <v>23695</v>
      </c>
      <c r="E992" s="6" t="s">
        <v>1812</v>
      </c>
      <c r="F992" s="6" t="s">
        <v>1812</v>
      </c>
      <c r="G992" s="6" t="s">
        <v>1812</v>
      </c>
      <c r="H992" s="6" t="s">
        <v>294</v>
      </c>
      <c r="I992" s="6" t="s">
        <v>240</v>
      </c>
      <c r="J992" s="6" t="s">
        <v>156</v>
      </c>
      <c r="K992" s="6" t="s">
        <v>209</v>
      </c>
      <c r="L992" s="6" t="s">
        <v>102</v>
      </c>
      <c r="M992" s="6" t="s">
        <v>244</v>
      </c>
      <c r="N992" s="6" t="s">
        <v>179</v>
      </c>
      <c r="O992" s="6" t="s">
        <v>1812</v>
      </c>
      <c r="P992" s="6" t="s">
        <v>1812</v>
      </c>
      <c r="Q992" s="6" t="s">
        <v>1814</v>
      </c>
      <c r="R992" s="6" t="s">
        <v>1812</v>
      </c>
      <c r="S992" s="6" t="s">
        <v>1887</v>
      </c>
      <c r="T992" s="6" t="s">
        <v>1813</v>
      </c>
      <c r="U992" s="6" t="s">
        <v>1812</v>
      </c>
      <c r="V992" s="6" t="s">
        <v>1812</v>
      </c>
      <c r="W992" s="6" t="s">
        <v>1816</v>
      </c>
      <c r="X992" s="6" t="s">
        <v>23696</v>
      </c>
      <c r="Y992" s="13">
        <f>X993-'Sem RTOS RX'!$X992</f>
        <v>0.0001041666667</v>
      </c>
      <c r="Z992" s="7">
        <f>SUM(LEN(",CO_MQ135|"),'Sem RTOS RX'!$H992,LEN(",CO2_MQ135|"),'Sem RTOS RX'!$I992,LEN(",Alcool_MQ135|"),'Sem RTOS RX'!$J992,LEN(",Alcool_MQ135|"),'Sem RTOS RX'!$K992,LEN(",Toluen_MQ135|"),'Sem RTOS RX'!$L992,LEN(",MH4_MQ135|"),'Sem RTOS RX'!$M992,LEN(",O3_MQ131|"),'Sem RTOS RX'!$N992)*8</f>
        <v>672</v>
      </c>
    </row>
    <row r="993" ht="15.75" customHeight="1">
      <c r="A993" s="6" t="s">
        <v>23697</v>
      </c>
      <c r="B993" s="6" t="s">
        <v>23698</v>
      </c>
      <c r="C993" s="6" t="s">
        <v>19934</v>
      </c>
      <c r="D993" s="6" t="s">
        <v>23699</v>
      </c>
      <c r="E993" s="6" t="s">
        <v>1812</v>
      </c>
      <c r="F993" s="6" t="s">
        <v>1812</v>
      </c>
      <c r="G993" s="6" t="s">
        <v>1812</v>
      </c>
      <c r="H993" s="6" t="s">
        <v>299</v>
      </c>
      <c r="I993" s="6" t="s">
        <v>283</v>
      </c>
      <c r="J993" s="6" t="s">
        <v>258</v>
      </c>
      <c r="K993" s="6" t="s">
        <v>250</v>
      </c>
      <c r="L993" s="6" t="s">
        <v>286</v>
      </c>
      <c r="M993" s="6" t="s">
        <v>242</v>
      </c>
      <c r="N993" s="6" t="s">
        <v>162</v>
      </c>
      <c r="O993" s="6" t="s">
        <v>1812</v>
      </c>
      <c r="P993" s="6" t="s">
        <v>1812</v>
      </c>
      <c r="Q993" s="6" t="s">
        <v>1814</v>
      </c>
      <c r="R993" s="6" t="s">
        <v>1812</v>
      </c>
      <c r="S993" s="6" t="s">
        <v>1887</v>
      </c>
      <c r="T993" s="6" t="s">
        <v>1886</v>
      </c>
      <c r="U993" s="6" t="s">
        <v>1812</v>
      </c>
      <c r="V993" s="6" t="s">
        <v>1812</v>
      </c>
      <c r="W993" s="6" t="s">
        <v>1816</v>
      </c>
      <c r="X993" s="6" t="s">
        <v>23700</v>
      </c>
      <c r="Y993" s="13">
        <f>X994-'Sem RTOS RX'!$X993</f>
        <v>0.0001041666667</v>
      </c>
      <c r="Z993" s="7">
        <f>SUM(LEN(",CO_MQ135|"),'Sem RTOS RX'!$H993,LEN(",CO2_MQ135|"),'Sem RTOS RX'!$I993,LEN(",Alcool_MQ135|"),'Sem RTOS RX'!$J993,LEN(",Alcool_MQ135|"),'Sem RTOS RX'!$K993,LEN(",Toluen_MQ135|"),'Sem RTOS RX'!$L993,LEN(",MH4_MQ135|"),'Sem RTOS RX'!$M993,LEN(",O3_MQ131|"),'Sem RTOS RX'!$N993)*8</f>
        <v>672</v>
      </c>
    </row>
    <row r="994" ht="15.75" customHeight="1">
      <c r="A994" s="6" t="s">
        <v>23701</v>
      </c>
      <c r="B994" s="6" t="s">
        <v>23702</v>
      </c>
      <c r="C994" s="6" t="s">
        <v>19934</v>
      </c>
      <c r="D994" s="6" t="s">
        <v>23703</v>
      </c>
      <c r="E994" s="6" t="s">
        <v>1812</v>
      </c>
      <c r="F994" s="6" t="s">
        <v>1812</v>
      </c>
      <c r="G994" s="6" t="s">
        <v>1812</v>
      </c>
      <c r="H994" s="6" t="s">
        <v>18</v>
      </c>
      <c r="I994" s="6" t="s">
        <v>240</v>
      </c>
      <c r="J994" s="6" t="s">
        <v>156</v>
      </c>
      <c r="K994" s="6" t="s">
        <v>209</v>
      </c>
      <c r="L994" s="6" t="s">
        <v>1952</v>
      </c>
      <c r="M994" s="6" t="s">
        <v>244</v>
      </c>
      <c r="N994" s="6" t="s">
        <v>290</v>
      </c>
      <c r="O994" s="6" t="s">
        <v>1812</v>
      </c>
      <c r="P994" s="6" t="s">
        <v>1812</v>
      </c>
      <c r="Q994" s="6" t="s">
        <v>1814</v>
      </c>
      <c r="R994" s="6" t="s">
        <v>1812</v>
      </c>
      <c r="S994" s="6" t="s">
        <v>1887</v>
      </c>
      <c r="T994" s="6" t="s">
        <v>1813</v>
      </c>
      <c r="U994" s="6" t="s">
        <v>1812</v>
      </c>
      <c r="V994" s="6" t="s">
        <v>1812</v>
      </c>
      <c r="W994" s="6" t="s">
        <v>1816</v>
      </c>
      <c r="X994" s="6" t="s">
        <v>23704</v>
      </c>
      <c r="Y994" s="13">
        <f>X995-'Sem RTOS RX'!$X994</f>
        <v>0.0001041666667</v>
      </c>
      <c r="Z994" s="7">
        <f>SUM(LEN(",CO_MQ135|"),'Sem RTOS RX'!$H994,LEN(",CO2_MQ135|"),'Sem RTOS RX'!$I994,LEN(",Alcool_MQ135|"),'Sem RTOS RX'!$J994,LEN(",Alcool_MQ135|"),'Sem RTOS RX'!$K994,LEN(",Toluen_MQ135|"),'Sem RTOS RX'!$L994,LEN(",MH4_MQ135|"),'Sem RTOS RX'!$M994,LEN(",O3_MQ131|"),'Sem RTOS RX'!$N994)*8</f>
        <v>672</v>
      </c>
    </row>
    <row r="995" ht="15.75" customHeight="1">
      <c r="A995" s="6" t="s">
        <v>23705</v>
      </c>
      <c r="B995" s="6" t="s">
        <v>23706</v>
      </c>
      <c r="C995" s="6" t="s">
        <v>19934</v>
      </c>
      <c r="D995" s="6" t="s">
        <v>23707</v>
      </c>
      <c r="E995" s="6" t="s">
        <v>1812</v>
      </c>
      <c r="F995" s="6" t="s">
        <v>1812</v>
      </c>
      <c r="G995" s="6" t="s">
        <v>1812</v>
      </c>
      <c r="H995" s="6" t="s">
        <v>299</v>
      </c>
      <c r="I995" s="6" t="s">
        <v>283</v>
      </c>
      <c r="J995" s="6" t="s">
        <v>258</v>
      </c>
      <c r="K995" s="6" t="s">
        <v>250</v>
      </c>
      <c r="L995" s="6" t="s">
        <v>286</v>
      </c>
      <c r="M995" s="6" t="s">
        <v>242</v>
      </c>
      <c r="N995" s="6" t="s">
        <v>153</v>
      </c>
      <c r="O995" s="6" t="s">
        <v>1812</v>
      </c>
      <c r="P995" s="6" t="s">
        <v>1812</v>
      </c>
      <c r="Q995" s="6" t="s">
        <v>1814</v>
      </c>
      <c r="R995" s="6" t="s">
        <v>1812</v>
      </c>
      <c r="S995" s="6" t="s">
        <v>1887</v>
      </c>
      <c r="T995" s="6" t="s">
        <v>1886</v>
      </c>
      <c r="U995" s="6" t="s">
        <v>1812</v>
      </c>
      <c r="V995" s="6" t="s">
        <v>1812</v>
      </c>
      <c r="W995" s="6" t="s">
        <v>1816</v>
      </c>
      <c r="X995" s="6" t="s">
        <v>23708</v>
      </c>
      <c r="Y995" s="13">
        <f>X996-'Sem RTOS RX'!$X995</f>
        <v>0.0001041666667</v>
      </c>
      <c r="Z995" s="7">
        <f>SUM(LEN(",CO_MQ135|"),'Sem RTOS RX'!$H995,LEN(",CO2_MQ135|"),'Sem RTOS RX'!$I995,LEN(",Alcool_MQ135|"),'Sem RTOS RX'!$J995,LEN(",Alcool_MQ135|"),'Sem RTOS RX'!$K995,LEN(",Toluen_MQ135|"),'Sem RTOS RX'!$L995,LEN(",MH4_MQ135|"),'Sem RTOS RX'!$M995,LEN(",O3_MQ131|"),'Sem RTOS RX'!$N995)*8</f>
        <v>672</v>
      </c>
    </row>
    <row r="996" ht="15.75" customHeight="1">
      <c r="A996" s="6" t="s">
        <v>23709</v>
      </c>
      <c r="B996" s="6" t="s">
        <v>23710</v>
      </c>
      <c r="C996" s="6" t="s">
        <v>19934</v>
      </c>
      <c r="D996" s="6" t="s">
        <v>23711</v>
      </c>
      <c r="E996" s="6" t="s">
        <v>1812</v>
      </c>
      <c r="F996" s="6" t="s">
        <v>1812</v>
      </c>
      <c r="G996" s="6" t="s">
        <v>1812</v>
      </c>
      <c r="H996" s="6" t="s">
        <v>298</v>
      </c>
      <c r="I996" s="6" t="s">
        <v>283</v>
      </c>
      <c r="J996" s="6" t="s">
        <v>206</v>
      </c>
      <c r="K996" s="6" t="s">
        <v>250</v>
      </c>
      <c r="L996" s="6" t="s">
        <v>140</v>
      </c>
      <c r="M996" s="6" t="s">
        <v>242</v>
      </c>
      <c r="N996" s="6" t="s">
        <v>91</v>
      </c>
      <c r="O996" s="6" t="s">
        <v>1812</v>
      </c>
      <c r="P996" s="6" t="s">
        <v>1812</v>
      </c>
      <c r="Q996" s="6" t="s">
        <v>1814</v>
      </c>
      <c r="R996" s="6" t="s">
        <v>1812</v>
      </c>
      <c r="S996" s="6" t="s">
        <v>1887</v>
      </c>
      <c r="T996" s="6" t="s">
        <v>1813</v>
      </c>
      <c r="U996" s="6" t="s">
        <v>1812</v>
      </c>
      <c r="V996" s="6" t="s">
        <v>1812</v>
      </c>
      <c r="W996" s="6" t="s">
        <v>1816</v>
      </c>
      <c r="X996" s="6" t="s">
        <v>23712</v>
      </c>
      <c r="Y996" s="13">
        <f>X997-'Sem RTOS RX'!$X996</f>
        <v>0.0001041666667</v>
      </c>
      <c r="Z996" s="7">
        <f>SUM(LEN(",CO_MQ135|"),'Sem RTOS RX'!$H996,LEN(",CO2_MQ135|"),'Sem RTOS RX'!$I996,LEN(",Alcool_MQ135|"),'Sem RTOS RX'!$J996,LEN(",Alcool_MQ135|"),'Sem RTOS RX'!$K996,LEN(",Toluen_MQ135|"),'Sem RTOS RX'!$L996,LEN(",MH4_MQ135|"),'Sem RTOS RX'!$M996,LEN(",O3_MQ131|"),'Sem RTOS RX'!$N996)*8</f>
        <v>672</v>
      </c>
    </row>
    <row r="997" ht="15.75" customHeight="1">
      <c r="A997" s="6" t="s">
        <v>23713</v>
      </c>
      <c r="B997" s="6" t="s">
        <v>23714</v>
      </c>
      <c r="C997" s="6" t="s">
        <v>19934</v>
      </c>
      <c r="D997" s="6" t="s">
        <v>23715</v>
      </c>
      <c r="E997" s="6" t="s">
        <v>1812</v>
      </c>
      <c r="F997" s="6" t="s">
        <v>1812</v>
      </c>
      <c r="G997" s="6" t="s">
        <v>1812</v>
      </c>
      <c r="H997" s="6" t="s">
        <v>299</v>
      </c>
      <c r="I997" s="6" t="s">
        <v>283</v>
      </c>
      <c r="J997" s="6" t="s">
        <v>258</v>
      </c>
      <c r="K997" s="6" t="s">
        <v>250</v>
      </c>
      <c r="L997" s="6" t="s">
        <v>286</v>
      </c>
      <c r="M997" s="6" t="s">
        <v>242</v>
      </c>
      <c r="N997" s="6" t="s">
        <v>229</v>
      </c>
      <c r="O997" s="6" t="s">
        <v>1812</v>
      </c>
      <c r="P997" s="6" t="s">
        <v>1812</v>
      </c>
      <c r="Q997" s="6" t="s">
        <v>1814</v>
      </c>
      <c r="R997" s="6" t="s">
        <v>1812</v>
      </c>
      <c r="S997" s="6" t="s">
        <v>1887</v>
      </c>
      <c r="T997" s="6" t="s">
        <v>1886</v>
      </c>
      <c r="U997" s="6" t="s">
        <v>1812</v>
      </c>
      <c r="V997" s="6" t="s">
        <v>1812</v>
      </c>
      <c r="W997" s="6" t="s">
        <v>1816</v>
      </c>
      <c r="X997" s="6" t="s">
        <v>23716</v>
      </c>
      <c r="Y997" s="13">
        <f>X998-'Sem RTOS RX'!$X997</f>
        <v>0.0001041666667</v>
      </c>
      <c r="Z997" s="7">
        <f>SUM(LEN(",CO_MQ135|"),'Sem RTOS RX'!$H997,LEN(",CO2_MQ135|"),'Sem RTOS RX'!$I997,LEN(",Alcool_MQ135|"),'Sem RTOS RX'!$J997,LEN(",Alcool_MQ135|"),'Sem RTOS RX'!$K997,LEN(",Toluen_MQ135|"),'Sem RTOS RX'!$L997,LEN(",MH4_MQ135|"),'Sem RTOS RX'!$M997,LEN(",O3_MQ131|"),'Sem RTOS RX'!$N997)*8</f>
        <v>672</v>
      </c>
    </row>
    <row r="998" ht="15.75" customHeight="1">
      <c r="A998" s="6" t="s">
        <v>23717</v>
      </c>
      <c r="B998" s="6" t="s">
        <v>23718</v>
      </c>
      <c r="C998" s="6" t="s">
        <v>19934</v>
      </c>
      <c r="D998" s="6" t="s">
        <v>23719</v>
      </c>
      <c r="E998" s="6" t="s">
        <v>1812</v>
      </c>
      <c r="F998" s="6" t="s">
        <v>1812</v>
      </c>
      <c r="G998" s="6" t="s">
        <v>1812</v>
      </c>
      <c r="H998" s="6" t="s">
        <v>299</v>
      </c>
      <c r="I998" s="6" t="s">
        <v>283</v>
      </c>
      <c r="J998" s="6" t="s">
        <v>84</v>
      </c>
      <c r="K998" s="6" t="s">
        <v>250</v>
      </c>
      <c r="L998" s="6" t="s">
        <v>254</v>
      </c>
      <c r="M998" s="6" t="s">
        <v>242</v>
      </c>
      <c r="N998" s="6" t="s">
        <v>161</v>
      </c>
      <c r="O998" s="6" t="s">
        <v>1812</v>
      </c>
      <c r="P998" s="6" t="s">
        <v>1812</v>
      </c>
      <c r="Q998" s="6" t="s">
        <v>1814</v>
      </c>
      <c r="R998" s="6" t="s">
        <v>1812</v>
      </c>
      <c r="S998" s="6" t="s">
        <v>1887</v>
      </c>
      <c r="T998" s="6" t="s">
        <v>1813</v>
      </c>
      <c r="U998" s="6" t="s">
        <v>1812</v>
      </c>
      <c r="V998" s="6" t="s">
        <v>1812</v>
      </c>
      <c r="W998" s="6" t="s">
        <v>1816</v>
      </c>
      <c r="X998" s="6" t="s">
        <v>23720</v>
      </c>
      <c r="Y998" s="13">
        <f>X999-'Sem RTOS RX'!$X998</f>
        <v>0.0001041666667</v>
      </c>
      <c r="Z998" s="7">
        <f>SUM(LEN(",CO_MQ135|"),'Sem RTOS RX'!$H998,LEN(",CO2_MQ135|"),'Sem RTOS RX'!$I998,LEN(",Alcool_MQ135|"),'Sem RTOS RX'!$J998,LEN(",Alcool_MQ135|"),'Sem RTOS RX'!$K998,LEN(",Toluen_MQ135|"),'Sem RTOS RX'!$L998,LEN(",MH4_MQ135|"),'Sem RTOS RX'!$M998,LEN(",O3_MQ131|"),'Sem RTOS RX'!$N998)*8</f>
        <v>672</v>
      </c>
    </row>
    <row r="999" ht="15.75" customHeight="1">
      <c r="A999" s="6" t="s">
        <v>23721</v>
      </c>
      <c r="B999" s="6" t="s">
        <v>23722</v>
      </c>
      <c r="C999" s="6" t="s">
        <v>19934</v>
      </c>
      <c r="D999" s="6" t="s">
        <v>23723</v>
      </c>
      <c r="E999" s="6" t="s">
        <v>1812</v>
      </c>
      <c r="F999" s="6" t="s">
        <v>1812</v>
      </c>
      <c r="G999" s="6" t="s">
        <v>1812</v>
      </c>
      <c r="H999" s="6" t="s">
        <v>299</v>
      </c>
      <c r="I999" s="6" t="s">
        <v>283</v>
      </c>
      <c r="J999" s="6" t="s">
        <v>84</v>
      </c>
      <c r="K999" s="6" t="s">
        <v>250</v>
      </c>
      <c r="L999" s="6" t="s">
        <v>254</v>
      </c>
      <c r="M999" s="6" t="s">
        <v>242</v>
      </c>
      <c r="N999" s="6" t="s">
        <v>162</v>
      </c>
      <c r="O999" s="6" t="s">
        <v>1812</v>
      </c>
      <c r="P999" s="6" t="s">
        <v>1812</v>
      </c>
      <c r="Q999" s="6" t="s">
        <v>1814</v>
      </c>
      <c r="R999" s="6" t="s">
        <v>1812</v>
      </c>
      <c r="S999" s="6" t="s">
        <v>1887</v>
      </c>
      <c r="T999" s="6" t="s">
        <v>1886</v>
      </c>
      <c r="U999" s="6" t="s">
        <v>1812</v>
      </c>
      <c r="V999" s="6" t="s">
        <v>1812</v>
      </c>
      <c r="W999" s="6" t="s">
        <v>1816</v>
      </c>
      <c r="X999" s="6" t="s">
        <v>23724</v>
      </c>
      <c r="Y999" s="13">
        <f>X1000-'Sem RTOS RX'!$X999</f>
        <v>0.0002083333333</v>
      </c>
      <c r="Z999" s="7">
        <f>SUM(LEN(",CO_MQ135|"),'Sem RTOS RX'!$H999,LEN(",CO2_MQ135|"),'Sem RTOS RX'!$I999,LEN(",Alcool_MQ135|"),'Sem RTOS RX'!$J999,LEN(",Alcool_MQ135|"),'Sem RTOS RX'!$K999,LEN(",Toluen_MQ135|"),'Sem RTOS RX'!$L999,LEN(",MH4_MQ135|"),'Sem RTOS RX'!$M999,LEN(",O3_MQ131|"),'Sem RTOS RX'!$N999)*8</f>
        <v>672</v>
      </c>
    </row>
    <row r="1000" ht="15.75" customHeight="1">
      <c r="A1000" s="6" t="s">
        <v>23725</v>
      </c>
      <c r="B1000" s="6" t="s">
        <v>23726</v>
      </c>
      <c r="C1000" s="6" t="s">
        <v>19934</v>
      </c>
      <c r="D1000" s="6" t="s">
        <v>23727</v>
      </c>
      <c r="E1000" s="6" t="s">
        <v>1812</v>
      </c>
      <c r="F1000" s="6" t="s">
        <v>1812</v>
      </c>
      <c r="G1000" s="6" t="s">
        <v>1812</v>
      </c>
      <c r="H1000" s="6" t="s">
        <v>255</v>
      </c>
      <c r="I1000" s="6" t="s">
        <v>1953</v>
      </c>
      <c r="J1000" s="6" t="s">
        <v>2652</v>
      </c>
      <c r="K1000" s="6" t="s">
        <v>209</v>
      </c>
      <c r="L1000" s="6" t="s">
        <v>257</v>
      </c>
      <c r="M1000" s="6" t="s">
        <v>242</v>
      </c>
      <c r="N1000" s="6" t="s">
        <v>221</v>
      </c>
      <c r="O1000" s="6" t="s">
        <v>1812</v>
      </c>
      <c r="P1000" s="6" t="s">
        <v>1812</v>
      </c>
      <c r="Q1000" s="6" t="s">
        <v>1814</v>
      </c>
      <c r="R1000" s="6" t="s">
        <v>1812</v>
      </c>
      <c r="S1000" s="6" t="s">
        <v>1887</v>
      </c>
      <c r="T1000" s="6" t="s">
        <v>1813</v>
      </c>
      <c r="U1000" s="6" t="s">
        <v>1812</v>
      </c>
      <c r="V1000" s="6" t="s">
        <v>1812</v>
      </c>
      <c r="W1000" s="6" t="s">
        <v>1816</v>
      </c>
      <c r="X1000" s="6" t="s">
        <v>23728</v>
      </c>
      <c r="Y1000" s="13">
        <f>X1001-'Sem RTOS RX'!$X1000</f>
        <v>0.0001041666667</v>
      </c>
      <c r="Z1000" s="7">
        <f>SUM(LEN(",CO_MQ135|"),'Sem RTOS RX'!$H1000,LEN(",CO2_MQ135|"),'Sem RTOS RX'!$I1000,LEN(",Alcool_MQ135|"),'Sem RTOS RX'!$J1000,LEN(",Alcool_MQ135|"),'Sem RTOS RX'!$K1000,LEN(",Toluen_MQ135|"),'Sem RTOS RX'!$L1000,LEN(",MH4_MQ135|"),'Sem RTOS RX'!$M1000,LEN(",O3_MQ131|"),'Sem RTOS RX'!$N1000)*8</f>
        <v>672</v>
      </c>
    </row>
    <row r="1001" ht="15.75" customHeight="1">
      <c r="A1001" s="6" t="s">
        <v>23729</v>
      </c>
      <c r="B1001" s="6" t="s">
        <v>23730</v>
      </c>
      <c r="C1001" s="6" t="s">
        <v>19934</v>
      </c>
      <c r="D1001" s="6" t="s">
        <v>23731</v>
      </c>
      <c r="E1001" s="6" t="s">
        <v>1812</v>
      </c>
      <c r="F1001" s="6" t="s">
        <v>1812</v>
      </c>
      <c r="G1001" s="6" t="s">
        <v>1812</v>
      </c>
      <c r="H1001" s="6" t="s">
        <v>204</v>
      </c>
      <c r="I1001" s="6" t="s">
        <v>222</v>
      </c>
      <c r="J1001" s="6" t="s">
        <v>196</v>
      </c>
      <c r="K1001" s="6" t="s">
        <v>164</v>
      </c>
      <c r="L1001" s="6" t="s">
        <v>223</v>
      </c>
      <c r="M1001" s="6" t="s">
        <v>224</v>
      </c>
      <c r="N1001" s="6" t="s">
        <v>229</v>
      </c>
      <c r="O1001" s="6" t="s">
        <v>1812</v>
      </c>
      <c r="P1001" s="6" t="s">
        <v>1812</v>
      </c>
      <c r="Q1001" s="6" t="s">
        <v>1814</v>
      </c>
      <c r="R1001" s="6" t="s">
        <v>1812</v>
      </c>
      <c r="S1001" s="6" t="s">
        <v>1887</v>
      </c>
      <c r="T1001" s="6" t="s">
        <v>1886</v>
      </c>
      <c r="U1001" s="6" t="s">
        <v>1812</v>
      </c>
      <c r="V1001" s="6" t="s">
        <v>1812</v>
      </c>
      <c r="W1001" s="6" t="s">
        <v>1816</v>
      </c>
      <c r="X1001" s="6" t="s">
        <v>23732</v>
      </c>
      <c r="Y1001" s="13">
        <f>X1002-'Sem RTOS RX'!$X1001</f>
        <v>0.0001041666667</v>
      </c>
      <c r="Z1001" s="7">
        <f>SUM(LEN(",CO_MQ135|"),'Sem RTOS RX'!$H1001,LEN(",CO2_MQ135|"),'Sem RTOS RX'!$I1001,LEN(",Alcool_MQ135|"),'Sem RTOS RX'!$J1001,LEN(",Alcool_MQ135|"),'Sem RTOS RX'!$K1001,LEN(",Toluen_MQ135|"),'Sem RTOS RX'!$L1001,LEN(",MH4_MQ135|"),'Sem RTOS RX'!$M1001,LEN(",O3_MQ131|"),'Sem RTOS RX'!$N1001)*8</f>
        <v>672</v>
      </c>
    </row>
    <row r="1002" ht="15.75" customHeight="1">
      <c r="A1002" s="6" t="s">
        <v>23733</v>
      </c>
      <c r="B1002" s="6" t="s">
        <v>23734</v>
      </c>
      <c r="C1002" s="6" t="s">
        <v>19934</v>
      </c>
      <c r="D1002" s="6" t="s">
        <v>23735</v>
      </c>
      <c r="E1002" s="6" t="s">
        <v>1812</v>
      </c>
      <c r="F1002" s="6" t="s">
        <v>1812</v>
      </c>
      <c r="G1002" s="6" t="s">
        <v>1812</v>
      </c>
      <c r="H1002" s="6" t="s">
        <v>285</v>
      </c>
      <c r="I1002" s="6" t="s">
        <v>283</v>
      </c>
      <c r="J1002" s="6" t="s">
        <v>258</v>
      </c>
      <c r="K1002" s="6" t="s">
        <v>250</v>
      </c>
      <c r="L1002" s="6" t="s">
        <v>286</v>
      </c>
      <c r="M1002" s="6" t="s">
        <v>242</v>
      </c>
      <c r="N1002" s="6" t="s">
        <v>121</v>
      </c>
      <c r="O1002" s="6" t="s">
        <v>1812</v>
      </c>
      <c r="P1002" s="6" t="s">
        <v>1812</v>
      </c>
      <c r="Q1002" s="6" t="s">
        <v>1814</v>
      </c>
      <c r="R1002" s="6" t="s">
        <v>1812</v>
      </c>
      <c r="S1002" s="6" t="s">
        <v>1887</v>
      </c>
      <c r="T1002" s="6" t="s">
        <v>1813</v>
      </c>
      <c r="U1002" s="6" t="s">
        <v>1812</v>
      </c>
      <c r="V1002" s="6" t="s">
        <v>1812</v>
      </c>
      <c r="W1002" s="6" t="s">
        <v>1816</v>
      </c>
      <c r="X1002" s="6" t="s">
        <v>8936</v>
      </c>
      <c r="Y1002" s="13">
        <f>X1003-'Sem RTOS RX'!$X1002</f>
        <v>0.0001041666667</v>
      </c>
      <c r="Z1002" s="7">
        <f>SUM(LEN(",CO_MQ135|"),'Sem RTOS RX'!$H1002,LEN(",CO2_MQ135|"),'Sem RTOS RX'!$I1002,LEN(",Alcool_MQ135|"),'Sem RTOS RX'!$J1002,LEN(",Alcool_MQ135|"),'Sem RTOS RX'!$K1002,LEN(",Toluen_MQ135|"),'Sem RTOS RX'!$L1002,LEN(",MH4_MQ135|"),'Sem RTOS RX'!$M1002,LEN(",O3_MQ131|"),'Sem RTOS RX'!$N1002)*8</f>
        <v>672</v>
      </c>
    </row>
    <row r="1003" ht="15.75" customHeight="1">
      <c r="A1003" s="6" t="s">
        <v>23736</v>
      </c>
      <c r="B1003" s="6" t="s">
        <v>23737</v>
      </c>
      <c r="C1003" s="6" t="s">
        <v>19934</v>
      </c>
      <c r="D1003" s="6" t="s">
        <v>23738</v>
      </c>
      <c r="E1003" s="6" t="s">
        <v>1812</v>
      </c>
      <c r="F1003" s="6" t="s">
        <v>1812</v>
      </c>
      <c r="G1003" s="6" t="s">
        <v>1812</v>
      </c>
      <c r="H1003" s="6" t="s">
        <v>196</v>
      </c>
      <c r="I1003" s="6" t="s">
        <v>264</v>
      </c>
      <c r="J1003" s="6" t="s">
        <v>201</v>
      </c>
      <c r="K1003" s="6" t="s">
        <v>220</v>
      </c>
      <c r="L1003" s="6" t="s">
        <v>269</v>
      </c>
      <c r="M1003" s="6" t="s">
        <v>261</v>
      </c>
      <c r="N1003" s="6" t="s">
        <v>135</v>
      </c>
      <c r="O1003" s="6" t="s">
        <v>1812</v>
      </c>
      <c r="P1003" s="6" t="s">
        <v>1812</v>
      </c>
      <c r="Q1003" s="6" t="s">
        <v>1814</v>
      </c>
      <c r="R1003" s="6" t="s">
        <v>1812</v>
      </c>
      <c r="S1003" s="6" t="s">
        <v>1887</v>
      </c>
      <c r="T1003" s="6" t="s">
        <v>1813</v>
      </c>
      <c r="U1003" s="6" t="s">
        <v>1812</v>
      </c>
      <c r="V1003" s="6" t="s">
        <v>1812</v>
      </c>
      <c r="W1003" s="6" t="s">
        <v>1816</v>
      </c>
      <c r="X1003" s="6" t="s">
        <v>23739</v>
      </c>
      <c r="Y1003" s="13">
        <f>X1004-'Sem RTOS RX'!$X1003</f>
        <v>0.0002199074074</v>
      </c>
      <c r="Z1003" s="7">
        <f>SUM(LEN(",CO_MQ135|"),'Sem RTOS RX'!$H1003,LEN(",CO2_MQ135|"),'Sem RTOS RX'!$I1003,LEN(",Alcool_MQ135|"),'Sem RTOS RX'!$J1003,LEN(",Alcool_MQ135|"),'Sem RTOS RX'!$K1003,LEN(",Toluen_MQ135|"),'Sem RTOS RX'!$L1003,LEN(",MH4_MQ135|"),'Sem RTOS RX'!$M1003,LEN(",O3_MQ131|"),'Sem RTOS RX'!$N1003)*8</f>
        <v>672</v>
      </c>
    </row>
    <row r="1004" ht="15.75" customHeight="1">
      <c r="A1004" s="6" t="s">
        <v>23740</v>
      </c>
      <c r="B1004" s="6" t="s">
        <v>23741</v>
      </c>
      <c r="C1004" s="6" t="s">
        <v>19934</v>
      </c>
      <c r="D1004" s="6" t="s">
        <v>23742</v>
      </c>
      <c r="E1004" s="6" t="s">
        <v>1812</v>
      </c>
      <c r="F1004" s="6" t="s">
        <v>1812</v>
      </c>
      <c r="G1004" s="6" t="s">
        <v>1812</v>
      </c>
      <c r="H1004" s="6" t="s">
        <v>285</v>
      </c>
      <c r="I1004" s="6" t="s">
        <v>283</v>
      </c>
      <c r="J1004" s="6" t="s">
        <v>258</v>
      </c>
      <c r="K1004" s="6" t="s">
        <v>250</v>
      </c>
      <c r="L1004" s="6" t="s">
        <v>286</v>
      </c>
      <c r="M1004" s="6" t="s">
        <v>242</v>
      </c>
      <c r="N1004" s="6" t="s">
        <v>174</v>
      </c>
      <c r="O1004" s="6" t="s">
        <v>1812</v>
      </c>
      <c r="P1004" s="6" t="s">
        <v>1812</v>
      </c>
      <c r="Q1004" s="6" t="s">
        <v>1814</v>
      </c>
      <c r="R1004" s="6" t="s">
        <v>1812</v>
      </c>
      <c r="S1004" s="6" t="s">
        <v>1887</v>
      </c>
      <c r="T1004" s="6" t="s">
        <v>1886</v>
      </c>
      <c r="U1004" s="6" t="s">
        <v>1812</v>
      </c>
      <c r="V1004" s="6" t="s">
        <v>1812</v>
      </c>
      <c r="W1004" s="6" t="s">
        <v>1816</v>
      </c>
      <c r="X1004" s="6" t="s">
        <v>23743</v>
      </c>
      <c r="Y1004" s="13">
        <f>X1005-'Sem RTOS RX'!$X1004</f>
        <v>0.0002083333333</v>
      </c>
      <c r="Z1004" s="7">
        <f>SUM(LEN(",CO_MQ135|"),'Sem RTOS RX'!$H1004,LEN(",CO2_MQ135|"),'Sem RTOS RX'!$I1004,LEN(",Alcool_MQ135|"),'Sem RTOS RX'!$J1004,LEN(",Alcool_MQ135|"),'Sem RTOS RX'!$K1004,LEN(",Toluen_MQ135|"),'Sem RTOS RX'!$L1004,LEN(",MH4_MQ135|"),'Sem RTOS RX'!$M1004,LEN(",O3_MQ131|"),'Sem RTOS RX'!$N1004)*8</f>
        <v>672</v>
      </c>
    </row>
    <row r="1005" ht="15.75" customHeight="1">
      <c r="A1005" s="6" t="s">
        <v>23744</v>
      </c>
      <c r="B1005" s="6" t="s">
        <v>23745</v>
      </c>
      <c r="C1005" s="6" t="s">
        <v>19934</v>
      </c>
      <c r="D1005" s="6" t="s">
        <v>23746</v>
      </c>
      <c r="E1005" s="6" t="s">
        <v>1812</v>
      </c>
      <c r="F1005" s="6" t="s">
        <v>1812</v>
      </c>
      <c r="G1005" s="6" t="s">
        <v>1812</v>
      </c>
      <c r="H1005" s="6" t="s">
        <v>204</v>
      </c>
      <c r="I1005" s="6" t="s">
        <v>222</v>
      </c>
      <c r="J1005" s="6" t="s">
        <v>196</v>
      </c>
      <c r="K1005" s="6" t="s">
        <v>164</v>
      </c>
      <c r="L1005" s="6" t="s">
        <v>231</v>
      </c>
      <c r="M1005" s="6" t="s">
        <v>224</v>
      </c>
      <c r="N1005" s="6" t="s">
        <v>298</v>
      </c>
      <c r="O1005" s="6" t="s">
        <v>1812</v>
      </c>
      <c r="P1005" s="6" t="s">
        <v>1812</v>
      </c>
      <c r="Q1005" s="6" t="s">
        <v>1814</v>
      </c>
      <c r="R1005" s="6" t="s">
        <v>1812</v>
      </c>
      <c r="S1005" s="6" t="s">
        <v>1887</v>
      </c>
      <c r="T1005" s="6" t="s">
        <v>1886</v>
      </c>
      <c r="U1005" s="6" t="s">
        <v>1812</v>
      </c>
      <c r="V1005" s="6" t="s">
        <v>1812</v>
      </c>
      <c r="W1005" s="6" t="s">
        <v>1816</v>
      </c>
      <c r="X1005" s="6" t="s">
        <v>23747</v>
      </c>
      <c r="Y1005" s="13">
        <f>X1006-'Sem RTOS RX'!$X1005</f>
        <v>0.0002083333333</v>
      </c>
      <c r="Z1005" s="7">
        <f>SUM(LEN(",CO_MQ135|"),'Sem RTOS RX'!$H1005,LEN(",CO2_MQ135|"),'Sem RTOS RX'!$I1005,LEN(",Alcool_MQ135|"),'Sem RTOS RX'!$J1005,LEN(",Alcool_MQ135|"),'Sem RTOS RX'!$K1005,LEN(",Toluen_MQ135|"),'Sem RTOS RX'!$L1005,LEN(",MH4_MQ135|"),'Sem RTOS RX'!$M1005,LEN(",O3_MQ131|"),'Sem RTOS RX'!$N1005)*8</f>
        <v>672</v>
      </c>
    </row>
    <row r="1006" ht="15.75" customHeight="1">
      <c r="A1006" s="6" t="s">
        <v>23748</v>
      </c>
      <c r="B1006" s="6" t="s">
        <v>23749</v>
      </c>
      <c r="C1006" s="6" t="s">
        <v>19934</v>
      </c>
      <c r="D1006" s="6" t="s">
        <v>23750</v>
      </c>
      <c r="E1006" s="6" t="s">
        <v>1812</v>
      </c>
      <c r="F1006" s="6" t="s">
        <v>1812</v>
      </c>
      <c r="G1006" s="6" t="s">
        <v>1812</v>
      </c>
      <c r="H1006" s="6" t="s">
        <v>285</v>
      </c>
      <c r="I1006" s="6" t="s">
        <v>283</v>
      </c>
      <c r="J1006" s="6" t="s">
        <v>258</v>
      </c>
      <c r="K1006" s="6" t="s">
        <v>250</v>
      </c>
      <c r="L1006" s="6" t="s">
        <v>286</v>
      </c>
      <c r="M1006" s="6" t="s">
        <v>242</v>
      </c>
      <c r="N1006" s="6" t="s">
        <v>193</v>
      </c>
      <c r="O1006" s="6" t="s">
        <v>1812</v>
      </c>
      <c r="P1006" s="6" t="s">
        <v>1812</v>
      </c>
      <c r="Q1006" s="6" t="s">
        <v>1814</v>
      </c>
      <c r="R1006" s="6" t="s">
        <v>1812</v>
      </c>
      <c r="S1006" s="6" t="s">
        <v>1887</v>
      </c>
      <c r="T1006" s="6" t="s">
        <v>1886</v>
      </c>
      <c r="U1006" s="6" t="s">
        <v>1812</v>
      </c>
      <c r="V1006" s="6" t="s">
        <v>1812</v>
      </c>
      <c r="W1006" s="6" t="s">
        <v>1816</v>
      </c>
      <c r="X1006" s="6" t="s">
        <v>23751</v>
      </c>
      <c r="Y1006" s="13">
        <f>X1007-'Sem RTOS RX'!$X1006</f>
        <v>0.0002083333333</v>
      </c>
      <c r="Z1006" s="7">
        <f>SUM(LEN(",CO_MQ135|"),'Sem RTOS RX'!$H1006,LEN(",CO2_MQ135|"),'Sem RTOS RX'!$I1006,LEN(",Alcool_MQ135|"),'Sem RTOS RX'!$J1006,LEN(",Alcool_MQ135|"),'Sem RTOS RX'!$K1006,LEN(",Toluen_MQ135|"),'Sem RTOS RX'!$L1006,LEN(",MH4_MQ135|"),'Sem RTOS RX'!$M1006,LEN(",O3_MQ131|"),'Sem RTOS RX'!$N1006)*8</f>
        <v>672</v>
      </c>
    </row>
    <row r="1007" ht="15.75" customHeight="1">
      <c r="A1007" s="6" t="s">
        <v>23752</v>
      </c>
      <c r="B1007" s="6" t="s">
        <v>23753</v>
      </c>
      <c r="C1007" s="6" t="s">
        <v>19934</v>
      </c>
      <c r="D1007" s="6" t="s">
        <v>23754</v>
      </c>
      <c r="E1007" s="6" t="s">
        <v>1812</v>
      </c>
      <c r="F1007" s="6" t="s">
        <v>1812</v>
      </c>
      <c r="G1007" s="6" t="s">
        <v>1812</v>
      </c>
      <c r="H1007" s="6" t="s">
        <v>236</v>
      </c>
      <c r="I1007" s="6" t="s">
        <v>237</v>
      </c>
      <c r="J1007" s="6" t="s">
        <v>200</v>
      </c>
      <c r="K1007" s="6" t="s">
        <v>164</v>
      </c>
      <c r="L1007" s="6" t="s">
        <v>231</v>
      </c>
      <c r="M1007" s="6" t="s">
        <v>224</v>
      </c>
      <c r="N1007" s="6" t="s">
        <v>5110</v>
      </c>
      <c r="O1007" s="6" t="s">
        <v>1812</v>
      </c>
      <c r="P1007" s="6" t="s">
        <v>1812</v>
      </c>
      <c r="Q1007" s="6" t="s">
        <v>1814</v>
      </c>
      <c r="R1007" s="6" t="s">
        <v>1812</v>
      </c>
      <c r="S1007" s="6" t="s">
        <v>1887</v>
      </c>
      <c r="T1007" s="6" t="s">
        <v>1813</v>
      </c>
      <c r="U1007" s="6" t="s">
        <v>1812</v>
      </c>
      <c r="V1007" s="6" t="s">
        <v>1812</v>
      </c>
      <c r="W1007" s="6" t="s">
        <v>1816</v>
      </c>
      <c r="X1007" s="6" t="s">
        <v>23755</v>
      </c>
      <c r="Y1007" s="13">
        <f>X1008-'Sem RTOS RX'!$X1007</f>
        <v>0.0002083333333</v>
      </c>
      <c r="Z1007" s="7">
        <f>SUM(LEN(",CO_MQ135|"),'Sem RTOS RX'!$H1007,LEN(",CO2_MQ135|"),'Sem RTOS RX'!$I1007,LEN(",Alcool_MQ135|"),'Sem RTOS RX'!$J1007,LEN(",Alcool_MQ135|"),'Sem RTOS RX'!$K1007,LEN(",Toluen_MQ135|"),'Sem RTOS RX'!$L1007,LEN(",MH4_MQ135|"),'Sem RTOS RX'!$M1007,LEN(",O3_MQ131|"),'Sem RTOS RX'!$N1007)*8</f>
        <v>672</v>
      </c>
    </row>
    <row r="1008" ht="15.75" customHeight="1">
      <c r="A1008" s="6" t="s">
        <v>23756</v>
      </c>
      <c r="B1008" s="6" t="s">
        <v>23757</v>
      </c>
      <c r="C1008" s="6" t="s">
        <v>19934</v>
      </c>
      <c r="D1008" s="6" t="s">
        <v>23758</v>
      </c>
      <c r="E1008" s="6" t="s">
        <v>1812</v>
      </c>
      <c r="F1008" s="6" t="s">
        <v>1812</v>
      </c>
      <c r="G1008" s="6" t="s">
        <v>1812</v>
      </c>
      <c r="H1008" s="6" t="s">
        <v>280</v>
      </c>
      <c r="I1008" s="6" t="s">
        <v>237</v>
      </c>
      <c r="J1008" s="6" t="s">
        <v>200</v>
      </c>
      <c r="K1008" s="6" t="s">
        <v>250</v>
      </c>
      <c r="L1008" s="6" t="s">
        <v>15416</v>
      </c>
      <c r="M1008" s="6" t="s">
        <v>224</v>
      </c>
      <c r="N1008" s="6" t="s">
        <v>121</v>
      </c>
      <c r="O1008" s="6" t="s">
        <v>1812</v>
      </c>
      <c r="P1008" s="6" t="s">
        <v>1812</v>
      </c>
      <c r="Q1008" s="6" t="s">
        <v>1814</v>
      </c>
      <c r="R1008" s="6" t="s">
        <v>1812</v>
      </c>
      <c r="S1008" s="6" t="s">
        <v>1887</v>
      </c>
      <c r="T1008" s="6" t="s">
        <v>1813</v>
      </c>
      <c r="U1008" s="6" t="s">
        <v>1812</v>
      </c>
      <c r="V1008" s="6" t="s">
        <v>1812</v>
      </c>
      <c r="W1008" s="6" t="s">
        <v>1816</v>
      </c>
      <c r="X1008" s="6" t="s">
        <v>23759</v>
      </c>
      <c r="Y1008" s="13">
        <f>X1009-'Sem RTOS RX'!$X1008</f>
        <v>0.0004282407407</v>
      </c>
      <c r="Z1008" s="7">
        <f>SUM(LEN(",CO_MQ135|"),'Sem RTOS RX'!$H1008,LEN(",CO2_MQ135|"),'Sem RTOS RX'!$I1008,LEN(",Alcool_MQ135|"),'Sem RTOS RX'!$J1008,LEN(",Alcool_MQ135|"),'Sem RTOS RX'!$K1008,LEN(",Toluen_MQ135|"),'Sem RTOS RX'!$L1008,LEN(",MH4_MQ135|"),'Sem RTOS RX'!$M1008,LEN(",O3_MQ131|"),'Sem RTOS RX'!$N1008)*8</f>
        <v>672</v>
      </c>
    </row>
    <row r="1009" ht="15.75" customHeight="1">
      <c r="A1009" s="6" t="s">
        <v>23760</v>
      </c>
      <c r="B1009" s="6" t="s">
        <v>23761</v>
      </c>
      <c r="C1009" s="6" t="s">
        <v>19934</v>
      </c>
      <c r="D1009" s="6" t="s">
        <v>23762</v>
      </c>
      <c r="E1009" s="6" t="s">
        <v>1812</v>
      </c>
      <c r="F1009" s="6" t="s">
        <v>1812</v>
      </c>
      <c r="G1009" s="6" t="s">
        <v>1812</v>
      </c>
      <c r="H1009" s="6" t="s">
        <v>285</v>
      </c>
      <c r="I1009" s="6" t="s">
        <v>283</v>
      </c>
      <c r="J1009" s="6" t="s">
        <v>258</v>
      </c>
      <c r="K1009" s="6" t="s">
        <v>250</v>
      </c>
      <c r="L1009" s="6" t="s">
        <v>286</v>
      </c>
      <c r="M1009" s="6" t="s">
        <v>242</v>
      </c>
      <c r="N1009" s="6" t="s">
        <v>255</v>
      </c>
      <c r="O1009" s="6" t="s">
        <v>1812</v>
      </c>
      <c r="P1009" s="6" t="s">
        <v>1812</v>
      </c>
      <c r="Q1009" s="6" t="s">
        <v>1814</v>
      </c>
      <c r="R1009" s="6" t="s">
        <v>1812</v>
      </c>
      <c r="S1009" s="6" t="s">
        <v>1887</v>
      </c>
      <c r="T1009" s="6" t="s">
        <v>1886</v>
      </c>
      <c r="U1009" s="6" t="s">
        <v>1812</v>
      </c>
      <c r="V1009" s="6" t="s">
        <v>1812</v>
      </c>
      <c r="W1009" s="6" t="s">
        <v>1816</v>
      </c>
      <c r="X1009" s="6" t="s">
        <v>23763</v>
      </c>
      <c r="Y1009" s="13">
        <f>X1010-'Sem RTOS RX'!$X1009</f>
        <v>0.0002083333333</v>
      </c>
      <c r="Z1009" s="7">
        <f>SUM(LEN(",CO_MQ135|"),'Sem RTOS RX'!$H1009,LEN(",CO2_MQ135|"),'Sem RTOS RX'!$I1009,LEN(",Alcool_MQ135|"),'Sem RTOS RX'!$J1009,LEN(",Alcool_MQ135|"),'Sem RTOS RX'!$K1009,LEN(",Toluen_MQ135|"),'Sem RTOS RX'!$L1009,LEN(",MH4_MQ135|"),'Sem RTOS RX'!$M1009,LEN(",O3_MQ131|"),'Sem RTOS RX'!$N1009)*8</f>
        <v>672</v>
      </c>
    </row>
    <row r="1010" ht="15.75" customHeight="1">
      <c r="A1010" s="6" t="s">
        <v>23764</v>
      </c>
      <c r="B1010" s="6" t="s">
        <v>23765</v>
      </c>
      <c r="C1010" s="6" t="s">
        <v>19934</v>
      </c>
      <c r="D1010" s="6" t="s">
        <v>23766</v>
      </c>
      <c r="E1010" s="6" t="s">
        <v>1812</v>
      </c>
      <c r="F1010" s="6" t="s">
        <v>1812</v>
      </c>
      <c r="G1010" s="6" t="s">
        <v>1812</v>
      </c>
      <c r="H1010" s="6" t="s">
        <v>285</v>
      </c>
      <c r="I1010" s="6" t="s">
        <v>283</v>
      </c>
      <c r="J1010" s="6" t="s">
        <v>258</v>
      </c>
      <c r="K1010" s="6" t="s">
        <v>250</v>
      </c>
      <c r="L1010" s="6" t="s">
        <v>286</v>
      </c>
      <c r="M1010" s="6" t="s">
        <v>242</v>
      </c>
      <c r="N1010" s="6" t="s">
        <v>221</v>
      </c>
      <c r="O1010" s="6" t="s">
        <v>1812</v>
      </c>
      <c r="P1010" s="6" t="s">
        <v>1812</v>
      </c>
      <c r="Q1010" s="6" t="s">
        <v>1814</v>
      </c>
      <c r="R1010" s="6" t="s">
        <v>1812</v>
      </c>
      <c r="S1010" s="6" t="s">
        <v>1887</v>
      </c>
      <c r="T1010" s="6" t="s">
        <v>1813</v>
      </c>
      <c r="U1010" s="6" t="s">
        <v>1812</v>
      </c>
      <c r="V1010" s="6" t="s">
        <v>1812</v>
      </c>
      <c r="W1010" s="6" t="s">
        <v>1816</v>
      </c>
      <c r="X1010" s="6" t="s">
        <v>23767</v>
      </c>
      <c r="Y1010" s="13">
        <f>X1011-'Sem RTOS RX'!$X1010</f>
        <v>0.0002083333333</v>
      </c>
      <c r="Z1010" s="7">
        <f>SUM(LEN(",CO_MQ135|"),'Sem RTOS RX'!$H1010,LEN(",CO2_MQ135|"),'Sem RTOS RX'!$I1010,LEN(",Alcool_MQ135|"),'Sem RTOS RX'!$J1010,LEN(",Alcool_MQ135|"),'Sem RTOS RX'!$K1010,LEN(",Toluen_MQ135|"),'Sem RTOS RX'!$L1010,LEN(",MH4_MQ135|"),'Sem RTOS RX'!$M1010,LEN(",O3_MQ131|"),'Sem RTOS RX'!$N1010)*8</f>
        <v>672</v>
      </c>
    </row>
    <row r="1011" ht="15.75" customHeight="1">
      <c r="A1011" s="6" t="s">
        <v>23768</v>
      </c>
      <c r="B1011" s="6" t="s">
        <v>23769</v>
      </c>
      <c r="C1011" s="6" t="s">
        <v>19934</v>
      </c>
      <c r="D1011" s="6" t="s">
        <v>23770</v>
      </c>
      <c r="E1011" s="6" t="s">
        <v>1812</v>
      </c>
      <c r="F1011" s="6" t="s">
        <v>1812</v>
      </c>
      <c r="G1011" s="6" t="s">
        <v>1812</v>
      </c>
      <c r="H1011" s="6" t="s">
        <v>285</v>
      </c>
      <c r="I1011" s="6" t="s">
        <v>283</v>
      </c>
      <c r="J1011" s="6" t="s">
        <v>258</v>
      </c>
      <c r="K1011" s="6" t="s">
        <v>250</v>
      </c>
      <c r="L1011" s="6" t="s">
        <v>286</v>
      </c>
      <c r="M1011" s="6" t="s">
        <v>242</v>
      </c>
      <c r="N1011" s="6" t="s">
        <v>280</v>
      </c>
      <c r="O1011" s="6" t="s">
        <v>1812</v>
      </c>
      <c r="P1011" s="6" t="s">
        <v>1812</v>
      </c>
      <c r="Q1011" s="6" t="s">
        <v>1814</v>
      </c>
      <c r="R1011" s="6" t="s">
        <v>1812</v>
      </c>
      <c r="S1011" s="6" t="s">
        <v>1887</v>
      </c>
      <c r="T1011" s="6" t="s">
        <v>1886</v>
      </c>
      <c r="U1011" s="6" t="s">
        <v>1812</v>
      </c>
      <c r="V1011" s="6" t="s">
        <v>1812</v>
      </c>
      <c r="W1011" s="6" t="s">
        <v>1816</v>
      </c>
      <c r="X1011" s="6" t="s">
        <v>23771</v>
      </c>
      <c r="Y1011" s="13">
        <f>X1012-'Sem RTOS RX'!$X1011</f>
        <v>0.0002083333333</v>
      </c>
      <c r="Z1011" s="7">
        <f>SUM(LEN(",CO_MQ135|"),'Sem RTOS RX'!$H1011,LEN(",CO2_MQ135|"),'Sem RTOS RX'!$I1011,LEN(",Alcool_MQ135|"),'Sem RTOS RX'!$J1011,LEN(",Alcool_MQ135|"),'Sem RTOS RX'!$K1011,LEN(",Toluen_MQ135|"),'Sem RTOS RX'!$L1011,LEN(",MH4_MQ135|"),'Sem RTOS RX'!$M1011,LEN(",O3_MQ131|"),'Sem RTOS RX'!$N1011)*8</f>
        <v>672</v>
      </c>
    </row>
    <row r="1012" ht="15.75" customHeight="1">
      <c r="A1012" s="6" t="s">
        <v>23772</v>
      </c>
      <c r="B1012" s="6" t="s">
        <v>23773</v>
      </c>
      <c r="C1012" s="6" t="s">
        <v>19934</v>
      </c>
      <c r="D1012" s="6" t="s">
        <v>23774</v>
      </c>
      <c r="E1012" s="6" t="s">
        <v>1812</v>
      </c>
      <c r="F1012" s="6" t="s">
        <v>1812</v>
      </c>
      <c r="G1012" s="6" t="s">
        <v>1812</v>
      </c>
      <c r="H1012" s="6" t="s">
        <v>285</v>
      </c>
      <c r="I1012" s="6" t="s">
        <v>283</v>
      </c>
      <c r="J1012" s="6" t="s">
        <v>258</v>
      </c>
      <c r="K1012" s="6" t="s">
        <v>250</v>
      </c>
      <c r="L1012" s="6" t="s">
        <v>286</v>
      </c>
      <c r="M1012" s="6" t="s">
        <v>242</v>
      </c>
      <c r="N1012" s="6" t="s">
        <v>162</v>
      </c>
      <c r="O1012" s="6" t="s">
        <v>1812</v>
      </c>
      <c r="P1012" s="6" t="s">
        <v>1812</v>
      </c>
      <c r="Q1012" s="6" t="s">
        <v>1814</v>
      </c>
      <c r="R1012" s="6" t="s">
        <v>1812</v>
      </c>
      <c r="S1012" s="6" t="s">
        <v>1887</v>
      </c>
      <c r="T1012" s="6" t="s">
        <v>1886</v>
      </c>
      <c r="U1012" s="6" t="s">
        <v>1812</v>
      </c>
      <c r="V1012" s="6" t="s">
        <v>1812</v>
      </c>
      <c r="W1012" s="6" t="s">
        <v>1816</v>
      </c>
      <c r="X1012" s="6" t="s">
        <v>23775</v>
      </c>
      <c r="Y1012" s="13">
        <f>X1013-'Sem RTOS RX'!$X1012</f>
        <v>0.0002083333333</v>
      </c>
      <c r="Z1012" s="7">
        <f>SUM(LEN(",CO_MQ135|"),'Sem RTOS RX'!$H1012,LEN(",CO2_MQ135|"),'Sem RTOS RX'!$I1012,LEN(",Alcool_MQ135|"),'Sem RTOS RX'!$J1012,LEN(",Alcool_MQ135|"),'Sem RTOS RX'!$K1012,LEN(",Toluen_MQ135|"),'Sem RTOS RX'!$L1012,LEN(",MH4_MQ135|"),'Sem RTOS RX'!$M1012,LEN(",O3_MQ131|"),'Sem RTOS RX'!$N1012)*8</f>
        <v>672</v>
      </c>
    </row>
    <row r="1013" ht="15.75" customHeight="1">
      <c r="A1013" s="6" t="s">
        <v>23776</v>
      </c>
      <c r="B1013" s="6" t="s">
        <v>23777</v>
      </c>
      <c r="C1013" s="6" t="s">
        <v>19934</v>
      </c>
      <c r="D1013" s="6" t="s">
        <v>23778</v>
      </c>
      <c r="E1013" s="6" t="s">
        <v>1812</v>
      </c>
      <c r="F1013" s="6" t="s">
        <v>1812</v>
      </c>
      <c r="G1013" s="6" t="s">
        <v>1812</v>
      </c>
      <c r="H1013" s="6" t="s">
        <v>285</v>
      </c>
      <c r="I1013" s="6" t="s">
        <v>283</v>
      </c>
      <c r="J1013" s="6" t="s">
        <v>258</v>
      </c>
      <c r="K1013" s="6" t="s">
        <v>250</v>
      </c>
      <c r="L1013" s="6" t="s">
        <v>286</v>
      </c>
      <c r="M1013" s="6" t="s">
        <v>242</v>
      </c>
      <c r="N1013" s="6" t="s">
        <v>211</v>
      </c>
      <c r="O1013" s="6" t="s">
        <v>1812</v>
      </c>
      <c r="P1013" s="6" t="s">
        <v>1812</v>
      </c>
      <c r="Q1013" s="6" t="s">
        <v>1814</v>
      </c>
      <c r="R1013" s="6" t="s">
        <v>1812</v>
      </c>
      <c r="S1013" s="6" t="s">
        <v>1887</v>
      </c>
      <c r="T1013" s="6" t="s">
        <v>1886</v>
      </c>
      <c r="U1013" s="6" t="s">
        <v>1812</v>
      </c>
      <c r="V1013" s="6" t="s">
        <v>1812</v>
      </c>
      <c r="W1013" s="6" t="s">
        <v>1816</v>
      </c>
      <c r="X1013" s="6" t="s">
        <v>23779</v>
      </c>
      <c r="Y1013" s="13">
        <f>X1014-'Sem RTOS RX'!$X1013</f>
        <v>0.0002083333333</v>
      </c>
      <c r="Z1013" s="7">
        <f>SUM(LEN(",CO_MQ135|"),'Sem RTOS RX'!$H1013,LEN(",CO2_MQ135|"),'Sem RTOS RX'!$I1013,LEN(",Alcool_MQ135|"),'Sem RTOS RX'!$J1013,LEN(",Alcool_MQ135|"),'Sem RTOS RX'!$K1013,LEN(",Toluen_MQ135|"),'Sem RTOS RX'!$L1013,LEN(",MH4_MQ135|"),'Sem RTOS RX'!$M1013,LEN(",O3_MQ131|"),'Sem RTOS RX'!$N1013)*8</f>
        <v>672</v>
      </c>
    </row>
    <row r="1014" ht="15.75" customHeight="1">
      <c r="A1014" s="6" t="s">
        <v>23780</v>
      </c>
      <c r="B1014" s="6" t="s">
        <v>23781</v>
      </c>
      <c r="C1014" s="6" t="s">
        <v>19934</v>
      </c>
      <c r="D1014" s="6" t="s">
        <v>23782</v>
      </c>
      <c r="E1014" s="6" t="s">
        <v>1812</v>
      </c>
      <c r="F1014" s="6" t="s">
        <v>1812</v>
      </c>
      <c r="G1014" s="6" t="s">
        <v>1812</v>
      </c>
      <c r="H1014" s="6" t="s">
        <v>285</v>
      </c>
      <c r="I1014" s="6" t="s">
        <v>283</v>
      </c>
      <c r="J1014" s="6" t="s">
        <v>258</v>
      </c>
      <c r="K1014" s="6" t="s">
        <v>250</v>
      </c>
      <c r="L1014" s="6" t="s">
        <v>286</v>
      </c>
      <c r="M1014" s="6" t="s">
        <v>242</v>
      </c>
      <c r="N1014" s="6" t="s">
        <v>193</v>
      </c>
      <c r="O1014" s="6" t="s">
        <v>1812</v>
      </c>
      <c r="P1014" s="6" t="s">
        <v>1812</v>
      </c>
      <c r="Q1014" s="6" t="s">
        <v>1814</v>
      </c>
      <c r="R1014" s="6" t="s">
        <v>1812</v>
      </c>
      <c r="S1014" s="6" t="s">
        <v>1887</v>
      </c>
      <c r="T1014" s="6" t="s">
        <v>1886</v>
      </c>
      <c r="U1014" s="6" t="s">
        <v>1812</v>
      </c>
      <c r="V1014" s="6" t="s">
        <v>1812</v>
      </c>
      <c r="W1014" s="6" t="s">
        <v>1816</v>
      </c>
      <c r="X1014" s="6" t="s">
        <v>23783</v>
      </c>
      <c r="Y1014" s="13">
        <f>X1015-'Sem RTOS RX'!$X1014</f>
        <v>0.0002083333333</v>
      </c>
      <c r="Z1014" s="7">
        <f>SUM(LEN(",CO_MQ135|"),'Sem RTOS RX'!$H1014,LEN(",CO2_MQ135|"),'Sem RTOS RX'!$I1014,LEN(",Alcool_MQ135|"),'Sem RTOS RX'!$J1014,LEN(",Alcool_MQ135|"),'Sem RTOS RX'!$K1014,LEN(",Toluen_MQ135|"),'Sem RTOS RX'!$L1014,LEN(",MH4_MQ135|"),'Sem RTOS RX'!$M1014,LEN(",O3_MQ131|"),'Sem RTOS RX'!$N1014)*8</f>
        <v>672</v>
      </c>
    </row>
    <row r="1015" ht="15.75" customHeight="1">
      <c r="A1015" s="6" t="s">
        <v>23784</v>
      </c>
      <c r="B1015" s="6" t="s">
        <v>23785</v>
      </c>
      <c r="C1015" s="6" t="s">
        <v>19934</v>
      </c>
      <c r="D1015" s="6" t="s">
        <v>23786</v>
      </c>
      <c r="E1015" s="6" t="s">
        <v>1812</v>
      </c>
      <c r="F1015" s="6" t="s">
        <v>1812</v>
      </c>
      <c r="G1015" s="6" t="s">
        <v>1812</v>
      </c>
      <c r="H1015" s="6" t="s">
        <v>5147</v>
      </c>
      <c r="I1015" s="6" t="s">
        <v>222</v>
      </c>
      <c r="J1015" s="6" t="s">
        <v>226</v>
      </c>
      <c r="K1015" s="6" t="s">
        <v>164</v>
      </c>
      <c r="L1015" s="6" t="s">
        <v>230</v>
      </c>
      <c r="M1015" s="6" t="s">
        <v>224</v>
      </c>
      <c r="N1015" s="6" t="s">
        <v>32</v>
      </c>
      <c r="O1015" s="6" t="s">
        <v>1812</v>
      </c>
      <c r="P1015" s="6" t="s">
        <v>1812</v>
      </c>
      <c r="Q1015" s="6" t="s">
        <v>1814</v>
      </c>
      <c r="R1015" s="6" t="s">
        <v>1812</v>
      </c>
      <c r="S1015" s="6" t="s">
        <v>1887</v>
      </c>
      <c r="T1015" s="6" t="s">
        <v>1886</v>
      </c>
      <c r="U1015" s="6" t="s">
        <v>1812</v>
      </c>
      <c r="V1015" s="6" t="s">
        <v>1812</v>
      </c>
      <c r="W1015" s="6" t="s">
        <v>1816</v>
      </c>
      <c r="X1015" s="6" t="s">
        <v>23787</v>
      </c>
      <c r="Y1015" s="13">
        <f>X1016-'Sem RTOS RX'!$X1015</f>
        <v>0.0002083333333</v>
      </c>
      <c r="Z1015" s="7">
        <f>SUM(LEN(",CO_MQ135|"),'Sem RTOS RX'!$H1015,LEN(",CO2_MQ135|"),'Sem RTOS RX'!$I1015,LEN(",Alcool_MQ135|"),'Sem RTOS RX'!$J1015,LEN(",Alcool_MQ135|"),'Sem RTOS RX'!$K1015,LEN(",Toluen_MQ135|"),'Sem RTOS RX'!$L1015,LEN(",MH4_MQ135|"),'Sem RTOS RX'!$M1015,LEN(",O3_MQ131|"),'Sem RTOS RX'!$N1015)*8</f>
        <v>672</v>
      </c>
    </row>
    <row r="1016" ht="15.75" customHeight="1">
      <c r="A1016" s="6" t="s">
        <v>23788</v>
      </c>
      <c r="B1016" s="6" t="s">
        <v>23789</v>
      </c>
      <c r="C1016" s="6" t="s">
        <v>19934</v>
      </c>
      <c r="D1016" s="6" t="s">
        <v>23790</v>
      </c>
      <c r="E1016" s="6" t="s">
        <v>1812</v>
      </c>
      <c r="F1016" s="6" t="s">
        <v>1812</v>
      </c>
      <c r="G1016" s="6" t="s">
        <v>1812</v>
      </c>
      <c r="H1016" s="6" t="s">
        <v>294</v>
      </c>
      <c r="I1016" s="6" t="s">
        <v>240</v>
      </c>
      <c r="J1016" s="6" t="s">
        <v>156</v>
      </c>
      <c r="K1016" s="6" t="s">
        <v>209</v>
      </c>
      <c r="L1016" s="6" t="s">
        <v>102</v>
      </c>
      <c r="M1016" s="6" t="s">
        <v>244</v>
      </c>
      <c r="N1016" s="6" t="s">
        <v>121</v>
      </c>
      <c r="O1016" s="6" t="s">
        <v>1812</v>
      </c>
      <c r="P1016" s="6" t="s">
        <v>1812</v>
      </c>
      <c r="Q1016" s="6" t="s">
        <v>1814</v>
      </c>
      <c r="R1016" s="6" t="s">
        <v>1812</v>
      </c>
      <c r="S1016" s="6" t="s">
        <v>1887</v>
      </c>
      <c r="T1016" s="6" t="s">
        <v>1813</v>
      </c>
      <c r="U1016" s="6" t="s">
        <v>1812</v>
      </c>
      <c r="V1016" s="6" t="s">
        <v>1812</v>
      </c>
      <c r="W1016" s="6" t="s">
        <v>1816</v>
      </c>
      <c r="X1016" s="6" t="s">
        <v>23791</v>
      </c>
      <c r="Y1016" s="13">
        <f>X1017-'Sem RTOS RX'!$X1016</f>
        <v>0.0004282407407</v>
      </c>
      <c r="Z1016" s="7">
        <f>SUM(LEN(",CO_MQ135|"),'Sem RTOS RX'!$H1016,LEN(",CO2_MQ135|"),'Sem RTOS RX'!$I1016,LEN(",Alcool_MQ135|"),'Sem RTOS RX'!$J1016,LEN(",Alcool_MQ135|"),'Sem RTOS RX'!$K1016,LEN(",Toluen_MQ135|"),'Sem RTOS RX'!$L1016,LEN(",MH4_MQ135|"),'Sem RTOS RX'!$M1016,LEN(",O3_MQ131|"),'Sem RTOS RX'!$N1016)*8</f>
        <v>672</v>
      </c>
    </row>
    <row r="1017" ht="15.75" customHeight="1">
      <c r="A1017" s="6" t="s">
        <v>23792</v>
      </c>
      <c r="B1017" s="6" t="s">
        <v>23793</v>
      </c>
      <c r="C1017" s="6" t="s">
        <v>19934</v>
      </c>
      <c r="D1017" s="6" t="s">
        <v>23794</v>
      </c>
      <c r="E1017" s="6" t="s">
        <v>1812</v>
      </c>
      <c r="F1017" s="6" t="s">
        <v>1812</v>
      </c>
      <c r="G1017" s="6" t="s">
        <v>1812</v>
      </c>
      <c r="H1017" s="6" t="s">
        <v>299</v>
      </c>
      <c r="I1017" s="6" t="s">
        <v>283</v>
      </c>
      <c r="J1017" s="6" t="s">
        <v>258</v>
      </c>
      <c r="K1017" s="6" t="s">
        <v>250</v>
      </c>
      <c r="L1017" s="6" t="s">
        <v>286</v>
      </c>
      <c r="M1017" s="6" t="s">
        <v>242</v>
      </c>
      <c r="N1017" s="6" t="s">
        <v>174</v>
      </c>
      <c r="O1017" s="6" t="s">
        <v>1812</v>
      </c>
      <c r="P1017" s="6" t="s">
        <v>1812</v>
      </c>
      <c r="Q1017" s="6" t="s">
        <v>1814</v>
      </c>
      <c r="R1017" s="6" t="s">
        <v>1812</v>
      </c>
      <c r="S1017" s="6" t="s">
        <v>1887</v>
      </c>
      <c r="T1017" s="6" t="s">
        <v>1886</v>
      </c>
      <c r="U1017" s="6" t="s">
        <v>1812</v>
      </c>
      <c r="V1017" s="6" t="s">
        <v>1812</v>
      </c>
      <c r="W1017" s="6" t="s">
        <v>1816</v>
      </c>
      <c r="X1017" s="6" t="s">
        <v>23795</v>
      </c>
      <c r="Y1017" s="13">
        <f>X1018-'Sem RTOS RX'!$X1017</f>
        <v>0.0001041666667</v>
      </c>
      <c r="Z1017" s="7">
        <f>SUM(LEN(",CO_MQ135|"),'Sem RTOS RX'!$H1017,LEN(",CO2_MQ135|"),'Sem RTOS RX'!$I1017,LEN(",Alcool_MQ135|"),'Sem RTOS RX'!$J1017,LEN(",Alcool_MQ135|"),'Sem RTOS RX'!$K1017,LEN(",Toluen_MQ135|"),'Sem RTOS RX'!$L1017,LEN(",MH4_MQ135|"),'Sem RTOS RX'!$M1017,LEN(",O3_MQ131|"),'Sem RTOS RX'!$N1017)*8</f>
        <v>672</v>
      </c>
    </row>
    <row r="1018" ht="15.75" customHeight="1">
      <c r="A1018" s="6" t="s">
        <v>23796</v>
      </c>
      <c r="B1018" s="6" t="s">
        <v>23797</v>
      </c>
      <c r="C1018" s="6" t="s">
        <v>19934</v>
      </c>
      <c r="D1018" s="6" t="s">
        <v>23798</v>
      </c>
      <c r="E1018" s="6" t="s">
        <v>1812</v>
      </c>
      <c r="F1018" s="6" t="s">
        <v>1812</v>
      </c>
      <c r="G1018" s="6" t="s">
        <v>1812</v>
      </c>
      <c r="H1018" s="6" t="s">
        <v>298</v>
      </c>
      <c r="I1018" s="6" t="s">
        <v>283</v>
      </c>
      <c r="J1018" s="6" t="s">
        <v>206</v>
      </c>
      <c r="K1018" s="6" t="s">
        <v>250</v>
      </c>
      <c r="L1018" s="6" t="s">
        <v>140</v>
      </c>
      <c r="M1018" s="6" t="s">
        <v>242</v>
      </c>
      <c r="N1018" s="6" t="s">
        <v>174</v>
      </c>
      <c r="O1018" s="6" t="s">
        <v>1812</v>
      </c>
      <c r="P1018" s="6" t="s">
        <v>1812</v>
      </c>
      <c r="Q1018" s="6" t="s">
        <v>1814</v>
      </c>
      <c r="R1018" s="6" t="s">
        <v>1812</v>
      </c>
      <c r="S1018" s="6" t="s">
        <v>1887</v>
      </c>
      <c r="T1018" s="6" t="s">
        <v>1886</v>
      </c>
      <c r="U1018" s="6" t="s">
        <v>1812</v>
      </c>
      <c r="V1018" s="6" t="s">
        <v>1812</v>
      </c>
      <c r="W1018" s="6" t="s">
        <v>1816</v>
      </c>
      <c r="X1018" s="6" t="s">
        <v>23799</v>
      </c>
      <c r="Y1018" s="13">
        <f>X1019-'Sem RTOS RX'!$X1018</f>
        <v>0.0001041666667</v>
      </c>
      <c r="Z1018" s="7">
        <f>SUM(LEN(",CO_MQ135|"),'Sem RTOS RX'!$H1018,LEN(",CO2_MQ135|"),'Sem RTOS RX'!$I1018,LEN(",Alcool_MQ135|"),'Sem RTOS RX'!$J1018,LEN(",Alcool_MQ135|"),'Sem RTOS RX'!$K1018,LEN(",Toluen_MQ135|"),'Sem RTOS RX'!$L1018,LEN(",MH4_MQ135|"),'Sem RTOS RX'!$M1018,LEN(",O3_MQ131|"),'Sem RTOS RX'!$N1018)*8</f>
        <v>672</v>
      </c>
    </row>
    <row r="1019" ht="15.75" customHeight="1">
      <c r="A1019" s="6" t="s">
        <v>23800</v>
      </c>
      <c r="B1019" s="6" t="s">
        <v>23801</v>
      </c>
      <c r="C1019" s="6" t="s">
        <v>19934</v>
      </c>
      <c r="D1019" s="6" t="s">
        <v>23802</v>
      </c>
      <c r="E1019" s="6" t="s">
        <v>1812</v>
      </c>
      <c r="F1019" s="6" t="s">
        <v>1812</v>
      </c>
      <c r="G1019" s="6" t="s">
        <v>1812</v>
      </c>
      <c r="H1019" s="6" t="s">
        <v>214</v>
      </c>
      <c r="I1019" s="6" t="s">
        <v>240</v>
      </c>
      <c r="J1019" s="6" t="s">
        <v>239</v>
      </c>
      <c r="K1019" s="6" t="s">
        <v>209</v>
      </c>
      <c r="L1019" s="6" t="s">
        <v>241</v>
      </c>
      <c r="M1019" s="6" t="s">
        <v>242</v>
      </c>
      <c r="N1019" s="6" t="s">
        <v>249</v>
      </c>
      <c r="O1019" s="6" t="s">
        <v>1812</v>
      </c>
      <c r="P1019" s="6" t="s">
        <v>1812</v>
      </c>
      <c r="Q1019" s="6" t="s">
        <v>1814</v>
      </c>
      <c r="R1019" s="6" t="s">
        <v>1812</v>
      </c>
      <c r="S1019" s="6" t="s">
        <v>1887</v>
      </c>
      <c r="T1019" s="6" t="s">
        <v>1886</v>
      </c>
      <c r="U1019" s="6" t="s">
        <v>1812</v>
      </c>
      <c r="V1019" s="6" t="s">
        <v>1812</v>
      </c>
      <c r="W1019" s="6" t="s">
        <v>1816</v>
      </c>
      <c r="X1019" s="6" t="s">
        <v>23803</v>
      </c>
      <c r="Y1019" s="13">
        <f>X1020-'Sem RTOS RX'!$X1019</f>
        <v>0.0001041666667</v>
      </c>
      <c r="Z1019" s="7">
        <f>SUM(LEN(",CO_MQ135|"),'Sem RTOS RX'!$H1019,LEN(",CO2_MQ135|"),'Sem RTOS RX'!$I1019,LEN(",Alcool_MQ135|"),'Sem RTOS RX'!$J1019,LEN(",Alcool_MQ135|"),'Sem RTOS RX'!$K1019,LEN(",Toluen_MQ135|"),'Sem RTOS RX'!$L1019,LEN(",MH4_MQ135|"),'Sem RTOS RX'!$M1019,LEN(",O3_MQ131|"),'Sem RTOS RX'!$N1019)*8</f>
        <v>672</v>
      </c>
    </row>
    <row r="1020" ht="15.75" customHeight="1">
      <c r="A1020" s="6" t="s">
        <v>23804</v>
      </c>
      <c r="B1020" s="6" t="s">
        <v>23805</v>
      </c>
      <c r="C1020" s="6" t="s">
        <v>19934</v>
      </c>
      <c r="D1020" s="6" t="s">
        <v>23806</v>
      </c>
      <c r="E1020" s="6" t="s">
        <v>1812</v>
      </c>
      <c r="F1020" s="6" t="s">
        <v>1812</v>
      </c>
      <c r="G1020" s="6" t="s">
        <v>1812</v>
      </c>
      <c r="H1020" s="6" t="s">
        <v>285</v>
      </c>
      <c r="I1020" s="6" t="s">
        <v>283</v>
      </c>
      <c r="J1020" s="6" t="s">
        <v>258</v>
      </c>
      <c r="K1020" s="6" t="s">
        <v>250</v>
      </c>
      <c r="L1020" s="6" t="s">
        <v>286</v>
      </c>
      <c r="M1020" s="6" t="s">
        <v>242</v>
      </c>
      <c r="N1020" s="6" t="s">
        <v>330</v>
      </c>
      <c r="O1020" s="6" t="s">
        <v>1812</v>
      </c>
      <c r="P1020" s="6" t="s">
        <v>1812</v>
      </c>
      <c r="Q1020" s="6" t="s">
        <v>1814</v>
      </c>
      <c r="R1020" s="6" t="s">
        <v>1812</v>
      </c>
      <c r="S1020" s="6" t="s">
        <v>1887</v>
      </c>
      <c r="T1020" s="6" t="s">
        <v>1813</v>
      </c>
      <c r="U1020" s="6" t="s">
        <v>1812</v>
      </c>
      <c r="V1020" s="6" t="s">
        <v>1812</v>
      </c>
      <c r="W1020" s="6" t="s">
        <v>1816</v>
      </c>
      <c r="X1020" s="6" t="s">
        <v>23807</v>
      </c>
      <c r="Y1020" s="13">
        <f>X1021-'Sem RTOS RX'!$X1020</f>
        <v>0.0001041666667</v>
      </c>
      <c r="Z1020" s="7">
        <f>SUM(LEN(",CO_MQ135|"),'Sem RTOS RX'!$H1020,LEN(",CO2_MQ135|"),'Sem RTOS RX'!$I1020,LEN(",Alcool_MQ135|"),'Sem RTOS RX'!$J1020,LEN(",Alcool_MQ135|"),'Sem RTOS RX'!$K1020,LEN(",Toluen_MQ135|"),'Sem RTOS RX'!$L1020,LEN(",MH4_MQ135|"),'Sem RTOS RX'!$M1020,LEN(",O3_MQ131|"),'Sem RTOS RX'!$N1020)*8</f>
        <v>672</v>
      </c>
    </row>
    <row r="1021" ht="15.75" customHeight="1">
      <c r="A1021" s="6" t="s">
        <v>23808</v>
      </c>
      <c r="B1021" s="6" t="s">
        <v>23809</v>
      </c>
      <c r="C1021" s="6" t="s">
        <v>19934</v>
      </c>
      <c r="D1021" s="6" t="s">
        <v>23810</v>
      </c>
      <c r="E1021" s="6" t="s">
        <v>1812</v>
      </c>
      <c r="F1021" s="6" t="s">
        <v>1812</v>
      </c>
      <c r="G1021" s="6" t="s">
        <v>1812</v>
      </c>
      <c r="H1021" s="6" t="s">
        <v>294</v>
      </c>
      <c r="I1021" s="6" t="s">
        <v>240</v>
      </c>
      <c r="J1021" s="6" t="s">
        <v>156</v>
      </c>
      <c r="K1021" s="6" t="s">
        <v>209</v>
      </c>
      <c r="L1021" s="6" t="s">
        <v>102</v>
      </c>
      <c r="M1021" s="6" t="s">
        <v>244</v>
      </c>
      <c r="N1021" s="6" t="s">
        <v>49</v>
      </c>
      <c r="O1021" s="6" t="s">
        <v>1812</v>
      </c>
      <c r="P1021" s="6" t="s">
        <v>1812</v>
      </c>
      <c r="Q1021" s="6" t="s">
        <v>1814</v>
      </c>
      <c r="R1021" s="6" t="s">
        <v>1812</v>
      </c>
      <c r="S1021" s="6" t="s">
        <v>1887</v>
      </c>
      <c r="T1021" s="6" t="s">
        <v>1886</v>
      </c>
      <c r="U1021" s="6" t="s">
        <v>1812</v>
      </c>
      <c r="V1021" s="6" t="s">
        <v>1812</v>
      </c>
      <c r="W1021" s="6" t="s">
        <v>1816</v>
      </c>
      <c r="X1021" s="6" t="s">
        <v>23811</v>
      </c>
      <c r="Y1021" s="13">
        <f>X1022-'Sem RTOS RX'!$X1021</f>
        <v>0.0001041666667</v>
      </c>
      <c r="Z1021" s="7">
        <f>SUM(LEN(",CO_MQ135|"),'Sem RTOS RX'!$H1021,LEN(",CO2_MQ135|"),'Sem RTOS RX'!$I1021,LEN(",Alcool_MQ135|"),'Sem RTOS RX'!$J1021,LEN(",Alcool_MQ135|"),'Sem RTOS RX'!$K1021,LEN(",Toluen_MQ135|"),'Sem RTOS RX'!$L1021,LEN(",MH4_MQ135|"),'Sem RTOS RX'!$M1021,LEN(",O3_MQ131|"),'Sem RTOS RX'!$N1021)*8</f>
        <v>672</v>
      </c>
    </row>
    <row r="1022" ht="15.75" customHeight="1">
      <c r="A1022" s="6" t="s">
        <v>23812</v>
      </c>
      <c r="B1022" s="6" t="s">
        <v>23813</v>
      </c>
      <c r="C1022" s="6" t="s">
        <v>19934</v>
      </c>
      <c r="D1022" s="6" t="s">
        <v>23814</v>
      </c>
      <c r="E1022" s="6" t="s">
        <v>1812</v>
      </c>
      <c r="F1022" s="6" t="s">
        <v>1812</v>
      </c>
      <c r="G1022" s="6" t="s">
        <v>1812</v>
      </c>
      <c r="H1022" s="6" t="s">
        <v>285</v>
      </c>
      <c r="I1022" s="6" t="s">
        <v>283</v>
      </c>
      <c r="J1022" s="6" t="s">
        <v>258</v>
      </c>
      <c r="K1022" s="6" t="s">
        <v>250</v>
      </c>
      <c r="L1022" s="6" t="s">
        <v>286</v>
      </c>
      <c r="M1022" s="6" t="s">
        <v>242</v>
      </c>
      <c r="N1022" s="6" t="s">
        <v>260</v>
      </c>
      <c r="O1022" s="6" t="s">
        <v>1812</v>
      </c>
      <c r="P1022" s="6" t="s">
        <v>1812</v>
      </c>
      <c r="Q1022" s="6" t="s">
        <v>1814</v>
      </c>
      <c r="R1022" s="6" t="s">
        <v>1812</v>
      </c>
      <c r="S1022" s="6" t="s">
        <v>1887</v>
      </c>
      <c r="T1022" s="6" t="s">
        <v>1813</v>
      </c>
      <c r="U1022" s="6" t="s">
        <v>1812</v>
      </c>
      <c r="V1022" s="6" t="s">
        <v>1812</v>
      </c>
      <c r="W1022" s="6" t="s">
        <v>1816</v>
      </c>
      <c r="X1022" s="6" t="s">
        <v>23815</v>
      </c>
      <c r="Y1022" s="13">
        <f>X1023-'Sem RTOS RX'!$X1022</f>
        <v>0.0001041666667</v>
      </c>
      <c r="Z1022" s="7">
        <f>SUM(LEN(",CO_MQ135|"),'Sem RTOS RX'!$H1022,LEN(",CO2_MQ135|"),'Sem RTOS RX'!$I1022,LEN(",Alcool_MQ135|"),'Sem RTOS RX'!$J1022,LEN(",Alcool_MQ135|"),'Sem RTOS RX'!$K1022,LEN(",Toluen_MQ135|"),'Sem RTOS RX'!$L1022,LEN(",MH4_MQ135|"),'Sem RTOS RX'!$M1022,LEN(",O3_MQ131|"),'Sem RTOS RX'!$N1022)*8</f>
        <v>672</v>
      </c>
    </row>
    <row r="1023" ht="15.75" customHeight="1">
      <c r="A1023" s="6" t="s">
        <v>23816</v>
      </c>
      <c r="B1023" s="6" t="s">
        <v>23817</v>
      </c>
      <c r="C1023" s="6" t="s">
        <v>19934</v>
      </c>
      <c r="D1023" s="6" t="s">
        <v>23818</v>
      </c>
      <c r="E1023" s="6" t="s">
        <v>1812</v>
      </c>
      <c r="F1023" s="6" t="s">
        <v>1812</v>
      </c>
      <c r="G1023" s="6" t="s">
        <v>1812</v>
      </c>
      <c r="H1023" s="6" t="s">
        <v>298</v>
      </c>
      <c r="I1023" s="6" t="s">
        <v>283</v>
      </c>
      <c r="J1023" s="6" t="s">
        <v>206</v>
      </c>
      <c r="K1023" s="6" t="s">
        <v>250</v>
      </c>
      <c r="L1023" s="6" t="s">
        <v>140</v>
      </c>
      <c r="M1023" s="6" t="s">
        <v>242</v>
      </c>
      <c r="N1023" s="6" t="s">
        <v>23</v>
      </c>
      <c r="O1023" s="6" t="s">
        <v>1812</v>
      </c>
      <c r="P1023" s="6" t="s">
        <v>1812</v>
      </c>
      <c r="Q1023" s="6" t="s">
        <v>1814</v>
      </c>
      <c r="R1023" s="6" t="s">
        <v>1812</v>
      </c>
      <c r="S1023" s="6" t="s">
        <v>1887</v>
      </c>
      <c r="T1023" s="6" t="s">
        <v>1813</v>
      </c>
      <c r="U1023" s="6" t="s">
        <v>1812</v>
      </c>
      <c r="V1023" s="6" t="s">
        <v>1812</v>
      </c>
      <c r="W1023" s="6" t="s">
        <v>1816</v>
      </c>
      <c r="X1023" s="6" t="s">
        <v>23819</v>
      </c>
      <c r="Y1023" s="13">
        <f>X1024-'Sem RTOS RX'!$X1023</f>
        <v>0.0001041666667</v>
      </c>
      <c r="Z1023" s="7">
        <f>SUM(LEN(",CO_MQ135|"),'Sem RTOS RX'!$H1023,LEN(",CO2_MQ135|"),'Sem RTOS RX'!$I1023,LEN(",Alcool_MQ135|"),'Sem RTOS RX'!$J1023,LEN(",Alcool_MQ135|"),'Sem RTOS RX'!$K1023,LEN(",Toluen_MQ135|"),'Sem RTOS RX'!$L1023,LEN(",MH4_MQ135|"),'Sem RTOS RX'!$M1023,LEN(",O3_MQ131|"),'Sem RTOS RX'!$N1023)*8</f>
        <v>672</v>
      </c>
    </row>
    <row r="1024" ht="15.75" customHeight="1">
      <c r="A1024" s="6" t="s">
        <v>23820</v>
      </c>
      <c r="B1024" s="6" t="s">
        <v>23821</v>
      </c>
      <c r="C1024" s="6" t="s">
        <v>19934</v>
      </c>
      <c r="D1024" s="6" t="s">
        <v>23822</v>
      </c>
      <c r="E1024" s="6" t="s">
        <v>1812</v>
      </c>
      <c r="F1024" s="6" t="s">
        <v>1812</v>
      </c>
      <c r="G1024" s="6" t="s">
        <v>1812</v>
      </c>
      <c r="H1024" s="6" t="s">
        <v>285</v>
      </c>
      <c r="I1024" s="6" t="s">
        <v>283</v>
      </c>
      <c r="J1024" s="6" t="s">
        <v>258</v>
      </c>
      <c r="K1024" s="6" t="s">
        <v>250</v>
      </c>
      <c r="L1024" s="6" t="s">
        <v>286</v>
      </c>
      <c r="M1024" s="6" t="s">
        <v>242</v>
      </c>
      <c r="N1024" s="6" t="s">
        <v>5147</v>
      </c>
      <c r="O1024" s="6" t="s">
        <v>1812</v>
      </c>
      <c r="P1024" s="6" t="s">
        <v>1812</v>
      </c>
      <c r="Q1024" s="6" t="s">
        <v>1814</v>
      </c>
      <c r="R1024" s="6" t="s">
        <v>1812</v>
      </c>
      <c r="S1024" s="6" t="s">
        <v>1887</v>
      </c>
      <c r="T1024" s="6" t="s">
        <v>1886</v>
      </c>
      <c r="U1024" s="6" t="s">
        <v>1812</v>
      </c>
      <c r="V1024" s="6" t="s">
        <v>1812</v>
      </c>
      <c r="W1024" s="6" t="s">
        <v>1816</v>
      </c>
      <c r="X1024" s="6" t="s">
        <v>23823</v>
      </c>
      <c r="Y1024" s="13">
        <f>X1025-'Sem RTOS RX'!$X1024</f>
        <v>0.0001041666667</v>
      </c>
      <c r="Z1024" s="7">
        <f>SUM(LEN(",CO_MQ135|"),'Sem RTOS RX'!$H1024,LEN(",CO2_MQ135|"),'Sem RTOS RX'!$I1024,LEN(",Alcool_MQ135|"),'Sem RTOS RX'!$J1024,LEN(",Alcool_MQ135|"),'Sem RTOS RX'!$K1024,LEN(",Toluen_MQ135|"),'Sem RTOS RX'!$L1024,LEN(",MH4_MQ135|"),'Sem RTOS RX'!$M1024,LEN(",O3_MQ131|"),'Sem RTOS RX'!$N1024)*8</f>
        <v>672</v>
      </c>
    </row>
    <row r="1025" ht="15.75" customHeight="1">
      <c r="A1025" s="6" t="s">
        <v>23824</v>
      </c>
      <c r="B1025" s="6" t="s">
        <v>23825</v>
      </c>
      <c r="C1025" s="6" t="s">
        <v>19934</v>
      </c>
      <c r="D1025" s="6" t="s">
        <v>23826</v>
      </c>
      <c r="E1025" s="6" t="s">
        <v>1812</v>
      </c>
      <c r="F1025" s="6" t="s">
        <v>1812</v>
      </c>
      <c r="G1025" s="6" t="s">
        <v>1812</v>
      </c>
      <c r="H1025" s="6" t="s">
        <v>285</v>
      </c>
      <c r="I1025" s="6" t="s">
        <v>283</v>
      </c>
      <c r="J1025" s="6" t="s">
        <v>258</v>
      </c>
      <c r="K1025" s="6" t="s">
        <v>250</v>
      </c>
      <c r="L1025" s="6" t="s">
        <v>286</v>
      </c>
      <c r="M1025" s="6" t="s">
        <v>242</v>
      </c>
      <c r="N1025" s="6" t="s">
        <v>186</v>
      </c>
      <c r="O1025" s="6" t="s">
        <v>1812</v>
      </c>
      <c r="P1025" s="6" t="s">
        <v>1812</v>
      </c>
      <c r="Q1025" s="6" t="s">
        <v>1814</v>
      </c>
      <c r="R1025" s="6" t="s">
        <v>1812</v>
      </c>
      <c r="S1025" s="6" t="s">
        <v>1887</v>
      </c>
      <c r="T1025" s="6" t="s">
        <v>1886</v>
      </c>
      <c r="U1025" s="6" t="s">
        <v>1812</v>
      </c>
      <c r="V1025" s="6" t="s">
        <v>1812</v>
      </c>
      <c r="W1025" s="6" t="s">
        <v>1816</v>
      </c>
      <c r="X1025" s="6" t="s">
        <v>23827</v>
      </c>
      <c r="Y1025" s="13">
        <f>X1026-'Sem RTOS RX'!$X1025</f>
        <v>0.0001041666667</v>
      </c>
      <c r="Z1025" s="7">
        <f>SUM(LEN(",CO_MQ135|"),'Sem RTOS RX'!$H1025,LEN(",CO2_MQ135|"),'Sem RTOS RX'!$I1025,LEN(",Alcool_MQ135|"),'Sem RTOS RX'!$J1025,LEN(",Alcool_MQ135|"),'Sem RTOS RX'!$K1025,LEN(",Toluen_MQ135|"),'Sem RTOS RX'!$L1025,LEN(",MH4_MQ135|"),'Sem RTOS RX'!$M1025,LEN(",O3_MQ131|"),'Sem RTOS RX'!$N1025)*8</f>
        <v>672</v>
      </c>
    </row>
    <row r="1026" ht="15.75" customHeight="1">
      <c r="A1026" s="6" t="s">
        <v>23828</v>
      </c>
      <c r="B1026" s="6" t="s">
        <v>23829</v>
      </c>
      <c r="C1026" s="6" t="s">
        <v>19934</v>
      </c>
      <c r="D1026" s="6" t="s">
        <v>23830</v>
      </c>
      <c r="E1026" s="6" t="s">
        <v>1812</v>
      </c>
      <c r="F1026" s="6" t="s">
        <v>1812</v>
      </c>
      <c r="G1026" s="6" t="s">
        <v>1812</v>
      </c>
      <c r="H1026" s="6" t="s">
        <v>285</v>
      </c>
      <c r="I1026" s="6" t="s">
        <v>283</v>
      </c>
      <c r="J1026" s="6" t="s">
        <v>258</v>
      </c>
      <c r="K1026" s="6" t="s">
        <v>250</v>
      </c>
      <c r="L1026" s="6" t="s">
        <v>286</v>
      </c>
      <c r="M1026" s="6" t="s">
        <v>242</v>
      </c>
      <c r="N1026" s="6" t="s">
        <v>70</v>
      </c>
      <c r="O1026" s="6" t="s">
        <v>1812</v>
      </c>
      <c r="P1026" s="6" t="s">
        <v>1812</v>
      </c>
      <c r="Q1026" s="6" t="s">
        <v>1814</v>
      </c>
      <c r="R1026" s="6" t="s">
        <v>1812</v>
      </c>
      <c r="S1026" s="6" t="s">
        <v>1887</v>
      </c>
      <c r="T1026" s="6" t="s">
        <v>1813</v>
      </c>
      <c r="U1026" s="6" t="s">
        <v>1812</v>
      </c>
      <c r="V1026" s="6" t="s">
        <v>1812</v>
      </c>
      <c r="W1026" s="6" t="s">
        <v>1816</v>
      </c>
      <c r="X1026" s="6" t="s">
        <v>23831</v>
      </c>
      <c r="Y1026" s="13">
        <f>X1027-'Sem RTOS RX'!$X1026</f>
        <v>0.0001041666667</v>
      </c>
      <c r="Z1026" s="7">
        <f>SUM(LEN(",CO_MQ135|"),'Sem RTOS RX'!$H1026,LEN(",CO2_MQ135|"),'Sem RTOS RX'!$I1026,LEN(",Alcool_MQ135|"),'Sem RTOS RX'!$J1026,LEN(",Alcool_MQ135|"),'Sem RTOS RX'!$K1026,LEN(",Toluen_MQ135|"),'Sem RTOS RX'!$L1026,LEN(",MH4_MQ135|"),'Sem RTOS RX'!$M1026,LEN(",O3_MQ131|"),'Sem RTOS RX'!$N1026)*8</f>
        <v>672</v>
      </c>
    </row>
    <row r="1027" ht="15.75" customHeight="1">
      <c r="A1027" s="6" t="s">
        <v>23832</v>
      </c>
      <c r="B1027" s="6" t="s">
        <v>23833</v>
      </c>
      <c r="C1027" s="6" t="s">
        <v>19934</v>
      </c>
      <c r="D1027" s="6" t="s">
        <v>23834</v>
      </c>
      <c r="E1027" s="6" t="s">
        <v>1812</v>
      </c>
      <c r="F1027" s="6" t="s">
        <v>1812</v>
      </c>
      <c r="G1027" s="6" t="s">
        <v>1812</v>
      </c>
      <c r="H1027" s="6" t="s">
        <v>298</v>
      </c>
      <c r="I1027" s="6" t="s">
        <v>283</v>
      </c>
      <c r="J1027" s="6" t="s">
        <v>206</v>
      </c>
      <c r="K1027" s="6" t="s">
        <v>250</v>
      </c>
      <c r="L1027" s="6" t="s">
        <v>140</v>
      </c>
      <c r="M1027" s="6" t="s">
        <v>242</v>
      </c>
      <c r="N1027" s="6" t="s">
        <v>76</v>
      </c>
      <c r="O1027" s="6" t="s">
        <v>1812</v>
      </c>
      <c r="P1027" s="6" t="s">
        <v>1812</v>
      </c>
      <c r="Q1027" s="6" t="s">
        <v>1814</v>
      </c>
      <c r="R1027" s="6" t="s">
        <v>1812</v>
      </c>
      <c r="S1027" s="6" t="s">
        <v>1887</v>
      </c>
      <c r="T1027" s="6" t="s">
        <v>1813</v>
      </c>
      <c r="U1027" s="6" t="s">
        <v>1812</v>
      </c>
      <c r="V1027" s="6" t="s">
        <v>1812</v>
      </c>
      <c r="W1027" s="6" t="s">
        <v>1816</v>
      </c>
      <c r="X1027" s="6" t="s">
        <v>23835</v>
      </c>
      <c r="Y1027" s="13">
        <f>X1028-'Sem RTOS RX'!$X1027</f>
        <v>0.0001157407407</v>
      </c>
      <c r="Z1027" s="7">
        <f>SUM(LEN(",CO_MQ135|"),'Sem RTOS RX'!$H1027,LEN(",CO2_MQ135|"),'Sem RTOS RX'!$I1027,LEN(",Alcool_MQ135|"),'Sem RTOS RX'!$J1027,LEN(",Alcool_MQ135|"),'Sem RTOS RX'!$K1027,LEN(",Toluen_MQ135|"),'Sem RTOS RX'!$L1027,LEN(",MH4_MQ135|"),'Sem RTOS RX'!$M1027,LEN(",O3_MQ131|"),'Sem RTOS RX'!$N1027)*8</f>
        <v>672</v>
      </c>
    </row>
    <row r="1028" ht="15.75" customHeight="1">
      <c r="A1028" s="6" t="s">
        <v>23836</v>
      </c>
      <c r="B1028" s="6" t="s">
        <v>23837</v>
      </c>
      <c r="C1028" s="6" t="s">
        <v>19934</v>
      </c>
      <c r="D1028" s="6" t="s">
        <v>23838</v>
      </c>
      <c r="E1028" s="6" t="s">
        <v>1812</v>
      </c>
      <c r="F1028" s="6" t="s">
        <v>1812</v>
      </c>
      <c r="G1028" s="6" t="s">
        <v>1812</v>
      </c>
      <c r="H1028" s="6" t="s">
        <v>249</v>
      </c>
      <c r="I1028" s="6" t="s">
        <v>237</v>
      </c>
      <c r="J1028" s="6" t="s">
        <v>120</v>
      </c>
      <c r="K1028" s="6" t="s">
        <v>250</v>
      </c>
      <c r="L1028" s="6" t="s">
        <v>251</v>
      </c>
      <c r="M1028" s="6" t="s">
        <v>242</v>
      </c>
      <c r="N1028" s="6" t="s">
        <v>229</v>
      </c>
      <c r="O1028" s="6" t="s">
        <v>1812</v>
      </c>
      <c r="P1028" s="6" t="s">
        <v>1812</v>
      </c>
      <c r="Q1028" s="6" t="s">
        <v>1814</v>
      </c>
      <c r="R1028" s="6" t="s">
        <v>1812</v>
      </c>
      <c r="S1028" s="6" t="s">
        <v>1887</v>
      </c>
      <c r="T1028" s="6" t="s">
        <v>1886</v>
      </c>
      <c r="U1028" s="6" t="s">
        <v>1812</v>
      </c>
      <c r="V1028" s="6" t="s">
        <v>1812</v>
      </c>
      <c r="W1028" s="6" t="s">
        <v>1816</v>
      </c>
      <c r="X1028" s="6" t="s">
        <v>23839</v>
      </c>
      <c r="Y1028" s="13">
        <f>X1029-'Sem RTOS RX'!$X1028</f>
        <v>0.0001041666667</v>
      </c>
      <c r="Z1028" s="7">
        <f>SUM(LEN(",CO_MQ135|"),'Sem RTOS RX'!$H1028,LEN(",CO2_MQ135|"),'Sem RTOS RX'!$I1028,LEN(",Alcool_MQ135|"),'Sem RTOS RX'!$J1028,LEN(",Alcool_MQ135|"),'Sem RTOS RX'!$K1028,LEN(",Toluen_MQ135|"),'Sem RTOS RX'!$L1028,LEN(",MH4_MQ135|"),'Sem RTOS RX'!$M1028,LEN(",O3_MQ131|"),'Sem RTOS RX'!$N1028)*8</f>
        <v>672</v>
      </c>
    </row>
    <row r="1029" ht="15.75" customHeight="1">
      <c r="A1029" s="6" t="s">
        <v>23840</v>
      </c>
      <c r="B1029" s="6" t="s">
        <v>23841</v>
      </c>
      <c r="C1029" s="6" t="s">
        <v>19934</v>
      </c>
      <c r="D1029" s="6" t="s">
        <v>23842</v>
      </c>
      <c r="E1029" s="6" t="s">
        <v>1812</v>
      </c>
      <c r="F1029" s="6" t="s">
        <v>1812</v>
      </c>
      <c r="G1029" s="6" t="s">
        <v>1812</v>
      </c>
      <c r="H1029" s="6" t="s">
        <v>211</v>
      </c>
      <c r="I1029" s="6" t="s">
        <v>1953</v>
      </c>
      <c r="J1029" s="6" t="s">
        <v>2652</v>
      </c>
      <c r="K1029" s="6" t="s">
        <v>209</v>
      </c>
      <c r="L1029" s="6" t="s">
        <v>257</v>
      </c>
      <c r="M1029" s="6" t="s">
        <v>242</v>
      </c>
      <c r="N1029" s="6" t="s">
        <v>167</v>
      </c>
      <c r="O1029" s="6" t="s">
        <v>1812</v>
      </c>
      <c r="P1029" s="6" t="s">
        <v>1812</v>
      </c>
      <c r="Q1029" s="6" t="s">
        <v>1814</v>
      </c>
      <c r="R1029" s="6" t="s">
        <v>1812</v>
      </c>
      <c r="S1029" s="6" t="s">
        <v>1887</v>
      </c>
      <c r="T1029" s="6" t="s">
        <v>1886</v>
      </c>
      <c r="U1029" s="6" t="s">
        <v>1812</v>
      </c>
      <c r="V1029" s="6" t="s">
        <v>1812</v>
      </c>
      <c r="W1029" s="6" t="s">
        <v>1816</v>
      </c>
      <c r="X1029" s="6" t="s">
        <v>23843</v>
      </c>
      <c r="Y1029" s="13">
        <f>X1030-'Sem RTOS RX'!$X1029</f>
        <v>0.0001041666667</v>
      </c>
      <c r="Z1029" s="7">
        <f>SUM(LEN(",CO_MQ135|"),'Sem RTOS RX'!$H1029,LEN(",CO2_MQ135|"),'Sem RTOS RX'!$I1029,LEN(",Alcool_MQ135|"),'Sem RTOS RX'!$J1029,LEN(",Alcool_MQ135|"),'Sem RTOS RX'!$K1029,LEN(",Toluen_MQ135|"),'Sem RTOS RX'!$L1029,LEN(",MH4_MQ135|"),'Sem RTOS RX'!$M1029,LEN(",O3_MQ131|"),'Sem RTOS RX'!$N1029)*8</f>
        <v>672</v>
      </c>
    </row>
    <row r="1030" ht="15.75" customHeight="1">
      <c r="A1030" s="6" t="s">
        <v>23844</v>
      </c>
      <c r="B1030" s="6" t="s">
        <v>23845</v>
      </c>
      <c r="C1030" s="6" t="s">
        <v>19934</v>
      </c>
      <c r="D1030" s="6" t="s">
        <v>23846</v>
      </c>
      <c r="E1030" s="6" t="s">
        <v>1812</v>
      </c>
      <c r="F1030" s="6" t="s">
        <v>1812</v>
      </c>
      <c r="G1030" s="6" t="s">
        <v>1812</v>
      </c>
      <c r="H1030" s="6" t="s">
        <v>285</v>
      </c>
      <c r="I1030" s="6" t="s">
        <v>283</v>
      </c>
      <c r="J1030" s="6" t="s">
        <v>258</v>
      </c>
      <c r="K1030" s="6" t="s">
        <v>250</v>
      </c>
      <c r="L1030" s="6" t="s">
        <v>286</v>
      </c>
      <c r="M1030" s="6" t="s">
        <v>242</v>
      </c>
      <c r="N1030" s="6" t="s">
        <v>18</v>
      </c>
      <c r="O1030" s="6" t="s">
        <v>1812</v>
      </c>
      <c r="P1030" s="6" t="s">
        <v>1812</v>
      </c>
      <c r="Q1030" s="6" t="s">
        <v>1814</v>
      </c>
      <c r="R1030" s="6" t="s">
        <v>1812</v>
      </c>
      <c r="S1030" s="6" t="s">
        <v>1887</v>
      </c>
      <c r="T1030" s="6" t="s">
        <v>1886</v>
      </c>
      <c r="U1030" s="6" t="s">
        <v>1812</v>
      </c>
      <c r="V1030" s="6" t="s">
        <v>1812</v>
      </c>
      <c r="W1030" s="6" t="s">
        <v>1816</v>
      </c>
      <c r="X1030" s="6" t="s">
        <v>23847</v>
      </c>
      <c r="Y1030" s="13">
        <f>X1031-'Sem RTOS RX'!$X1030</f>
        <v>0.0001041666667</v>
      </c>
      <c r="Z1030" s="7">
        <f>SUM(LEN(",CO_MQ135|"),'Sem RTOS RX'!$H1030,LEN(",CO2_MQ135|"),'Sem RTOS RX'!$I1030,LEN(",Alcool_MQ135|"),'Sem RTOS RX'!$J1030,LEN(",Alcool_MQ135|"),'Sem RTOS RX'!$K1030,LEN(",Toluen_MQ135|"),'Sem RTOS RX'!$L1030,LEN(",MH4_MQ135|"),'Sem RTOS RX'!$M1030,LEN(",O3_MQ131|"),'Sem RTOS RX'!$N1030)*8</f>
        <v>672</v>
      </c>
    </row>
    <row r="1031" ht="15.75" customHeight="1">
      <c r="A1031" s="6" t="s">
        <v>23848</v>
      </c>
      <c r="B1031" s="6" t="s">
        <v>23849</v>
      </c>
      <c r="C1031" s="6" t="s">
        <v>19934</v>
      </c>
      <c r="D1031" s="6" t="s">
        <v>23850</v>
      </c>
      <c r="E1031" s="6" t="s">
        <v>1812</v>
      </c>
      <c r="F1031" s="6" t="s">
        <v>1812</v>
      </c>
      <c r="G1031" s="6" t="s">
        <v>1812</v>
      </c>
      <c r="H1031" s="6" t="s">
        <v>294</v>
      </c>
      <c r="I1031" s="6" t="s">
        <v>240</v>
      </c>
      <c r="J1031" s="6" t="s">
        <v>156</v>
      </c>
      <c r="K1031" s="6" t="s">
        <v>209</v>
      </c>
      <c r="L1031" s="6" t="s">
        <v>102</v>
      </c>
      <c r="M1031" s="6" t="s">
        <v>244</v>
      </c>
      <c r="N1031" s="6" t="s">
        <v>144</v>
      </c>
      <c r="O1031" s="6" t="s">
        <v>1812</v>
      </c>
      <c r="P1031" s="6" t="s">
        <v>1812</v>
      </c>
      <c r="Q1031" s="6" t="s">
        <v>1814</v>
      </c>
      <c r="R1031" s="6" t="s">
        <v>1812</v>
      </c>
      <c r="S1031" s="6" t="s">
        <v>1887</v>
      </c>
      <c r="T1031" s="6" t="s">
        <v>1813</v>
      </c>
      <c r="U1031" s="6" t="s">
        <v>1812</v>
      </c>
      <c r="V1031" s="6" t="s">
        <v>1812</v>
      </c>
      <c r="W1031" s="6" t="s">
        <v>1816</v>
      </c>
      <c r="X1031" s="6" t="s">
        <v>23851</v>
      </c>
      <c r="Y1031" s="13">
        <f>X1032-'Sem RTOS RX'!$X1031</f>
        <v>0.0001041666667</v>
      </c>
      <c r="Z1031" s="7">
        <f>SUM(LEN(",CO_MQ135|"),'Sem RTOS RX'!$H1031,LEN(",CO2_MQ135|"),'Sem RTOS RX'!$I1031,LEN(",Alcool_MQ135|"),'Sem RTOS RX'!$J1031,LEN(",Alcool_MQ135|"),'Sem RTOS RX'!$K1031,LEN(",Toluen_MQ135|"),'Sem RTOS RX'!$L1031,LEN(",MH4_MQ135|"),'Sem RTOS RX'!$M1031,LEN(",O3_MQ131|"),'Sem RTOS RX'!$N1031)*8</f>
        <v>672</v>
      </c>
    </row>
    <row r="1032" ht="15.75" customHeight="1">
      <c r="A1032" s="6" t="s">
        <v>23852</v>
      </c>
      <c r="B1032" s="6" t="s">
        <v>23853</v>
      </c>
      <c r="C1032" s="6" t="s">
        <v>19934</v>
      </c>
      <c r="D1032" s="6" t="s">
        <v>23854</v>
      </c>
      <c r="E1032" s="6" t="s">
        <v>1812</v>
      </c>
      <c r="F1032" s="6" t="s">
        <v>1812</v>
      </c>
      <c r="G1032" s="6" t="s">
        <v>1812</v>
      </c>
      <c r="H1032" s="6" t="s">
        <v>299</v>
      </c>
      <c r="I1032" s="6" t="s">
        <v>283</v>
      </c>
      <c r="J1032" s="6" t="s">
        <v>258</v>
      </c>
      <c r="K1032" s="6" t="s">
        <v>250</v>
      </c>
      <c r="L1032" s="6" t="s">
        <v>286</v>
      </c>
      <c r="M1032" s="6" t="s">
        <v>242</v>
      </c>
      <c r="N1032" s="6" t="s">
        <v>236</v>
      </c>
      <c r="O1032" s="6" t="s">
        <v>1812</v>
      </c>
      <c r="P1032" s="6" t="s">
        <v>1812</v>
      </c>
      <c r="Q1032" s="6" t="s">
        <v>1814</v>
      </c>
      <c r="R1032" s="6" t="s">
        <v>1812</v>
      </c>
      <c r="S1032" s="6" t="s">
        <v>1887</v>
      </c>
      <c r="T1032" s="6" t="s">
        <v>1886</v>
      </c>
      <c r="U1032" s="6" t="s">
        <v>1812</v>
      </c>
      <c r="V1032" s="6" t="s">
        <v>1812</v>
      </c>
      <c r="W1032" s="6" t="s">
        <v>1816</v>
      </c>
      <c r="X1032" s="6" t="s">
        <v>23855</v>
      </c>
      <c r="Y1032" s="13">
        <f>X1033-'Sem RTOS RX'!$X1032</f>
        <v>0.0001041666667</v>
      </c>
      <c r="Z1032" s="7">
        <f>SUM(LEN(",CO_MQ135|"),'Sem RTOS RX'!$H1032,LEN(",CO2_MQ135|"),'Sem RTOS RX'!$I1032,LEN(",Alcool_MQ135|"),'Sem RTOS RX'!$J1032,LEN(",Alcool_MQ135|"),'Sem RTOS RX'!$K1032,LEN(",Toluen_MQ135|"),'Sem RTOS RX'!$L1032,LEN(",MH4_MQ135|"),'Sem RTOS RX'!$M1032,LEN(",O3_MQ131|"),'Sem RTOS RX'!$N1032)*8</f>
        <v>672</v>
      </c>
    </row>
    <row r="1033" ht="15.75" customHeight="1">
      <c r="A1033" s="6" t="s">
        <v>23856</v>
      </c>
      <c r="B1033" s="6" t="s">
        <v>23857</v>
      </c>
      <c r="C1033" s="6" t="s">
        <v>19934</v>
      </c>
      <c r="D1033" s="6" t="s">
        <v>23858</v>
      </c>
      <c r="E1033" s="6" t="s">
        <v>1812</v>
      </c>
      <c r="F1033" s="6" t="s">
        <v>1812</v>
      </c>
      <c r="G1033" s="6" t="s">
        <v>1812</v>
      </c>
      <c r="H1033" s="6" t="s">
        <v>249</v>
      </c>
      <c r="I1033" s="6" t="s">
        <v>237</v>
      </c>
      <c r="J1033" s="6" t="s">
        <v>120</v>
      </c>
      <c r="K1033" s="6" t="s">
        <v>250</v>
      </c>
      <c r="L1033" s="6" t="s">
        <v>251</v>
      </c>
      <c r="M1033" s="6" t="s">
        <v>242</v>
      </c>
      <c r="N1033" s="6" t="s">
        <v>161</v>
      </c>
      <c r="O1033" s="6" t="s">
        <v>1812</v>
      </c>
      <c r="P1033" s="6" t="s">
        <v>1812</v>
      </c>
      <c r="Q1033" s="6" t="s">
        <v>1814</v>
      </c>
      <c r="R1033" s="6" t="s">
        <v>1812</v>
      </c>
      <c r="S1033" s="6" t="s">
        <v>1887</v>
      </c>
      <c r="T1033" s="6" t="s">
        <v>1813</v>
      </c>
      <c r="U1033" s="6" t="s">
        <v>1812</v>
      </c>
      <c r="V1033" s="6" t="s">
        <v>1812</v>
      </c>
      <c r="W1033" s="6" t="s">
        <v>1816</v>
      </c>
      <c r="X1033" s="6" t="s">
        <v>23859</v>
      </c>
      <c r="Y1033" s="13">
        <f>X1034-'Sem RTOS RX'!$X1033</f>
        <v>0.0002083333333</v>
      </c>
      <c r="Z1033" s="7">
        <f>SUM(LEN(",CO_MQ135|"),'Sem RTOS RX'!$H1033,LEN(",CO2_MQ135|"),'Sem RTOS RX'!$I1033,LEN(",Alcool_MQ135|"),'Sem RTOS RX'!$J1033,LEN(",Alcool_MQ135|"),'Sem RTOS RX'!$K1033,LEN(",Toluen_MQ135|"),'Sem RTOS RX'!$L1033,LEN(",MH4_MQ135|"),'Sem RTOS RX'!$M1033,LEN(",O3_MQ131|"),'Sem RTOS RX'!$N1033)*8</f>
        <v>672</v>
      </c>
    </row>
    <row r="1034" ht="15.75" customHeight="1">
      <c r="A1034" s="6" t="s">
        <v>23860</v>
      </c>
      <c r="B1034" s="6" t="s">
        <v>23861</v>
      </c>
      <c r="C1034" s="6" t="s">
        <v>19934</v>
      </c>
      <c r="D1034" s="6" t="s">
        <v>23862</v>
      </c>
      <c r="E1034" s="6" t="s">
        <v>1812</v>
      </c>
      <c r="F1034" s="6" t="s">
        <v>1812</v>
      </c>
      <c r="G1034" s="6" t="s">
        <v>1812</v>
      </c>
      <c r="H1034" s="6" t="s">
        <v>282</v>
      </c>
      <c r="I1034" s="6" t="s">
        <v>283</v>
      </c>
      <c r="J1034" s="6" t="s">
        <v>206</v>
      </c>
      <c r="K1034" s="6" t="s">
        <v>250</v>
      </c>
      <c r="L1034" s="6" t="s">
        <v>284</v>
      </c>
      <c r="M1034" s="6" t="s">
        <v>242</v>
      </c>
      <c r="N1034" s="6" t="s">
        <v>167</v>
      </c>
      <c r="O1034" s="6" t="s">
        <v>1812</v>
      </c>
      <c r="P1034" s="6" t="s">
        <v>1812</v>
      </c>
      <c r="Q1034" s="6" t="s">
        <v>1814</v>
      </c>
      <c r="R1034" s="6" t="s">
        <v>1812</v>
      </c>
      <c r="S1034" s="6" t="s">
        <v>1887</v>
      </c>
      <c r="T1034" s="6" t="s">
        <v>1886</v>
      </c>
      <c r="U1034" s="6" t="s">
        <v>1812</v>
      </c>
      <c r="V1034" s="6" t="s">
        <v>1812</v>
      </c>
      <c r="W1034" s="6" t="s">
        <v>1816</v>
      </c>
      <c r="X1034" s="6" t="s">
        <v>23863</v>
      </c>
      <c r="Y1034" s="13">
        <f>X1035-'Sem RTOS RX'!$X1034</f>
        <v>0.0001041666667</v>
      </c>
      <c r="Z1034" s="7">
        <f>SUM(LEN(",CO_MQ135|"),'Sem RTOS RX'!$H1034,LEN(",CO2_MQ135|"),'Sem RTOS RX'!$I1034,LEN(",Alcool_MQ135|"),'Sem RTOS RX'!$J1034,LEN(",Alcool_MQ135|"),'Sem RTOS RX'!$K1034,LEN(",Toluen_MQ135|"),'Sem RTOS RX'!$L1034,LEN(",MH4_MQ135|"),'Sem RTOS RX'!$M1034,LEN(",O3_MQ131|"),'Sem RTOS RX'!$N1034)*8</f>
        <v>672</v>
      </c>
    </row>
    <row r="1035" ht="15.75" customHeight="1">
      <c r="A1035" s="6" t="s">
        <v>23864</v>
      </c>
      <c r="B1035" s="6" t="s">
        <v>23865</v>
      </c>
      <c r="C1035" s="6" t="s">
        <v>19934</v>
      </c>
      <c r="D1035" s="6" t="s">
        <v>23866</v>
      </c>
      <c r="E1035" s="6" t="s">
        <v>1812</v>
      </c>
      <c r="F1035" s="6" t="s">
        <v>1812</v>
      </c>
      <c r="G1035" s="6" t="s">
        <v>1812</v>
      </c>
      <c r="H1035" s="6" t="s">
        <v>285</v>
      </c>
      <c r="I1035" s="6" t="s">
        <v>283</v>
      </c>
      <c r="J1035" s="6" t="s">
        <v>258</v>
      </c>
      <c r="K1035" s="6" t="s">
        <v>250</v>
      </c>
      <c r="L1035" s="6" t="s">
        <v>286</v>
      </c>
      <c r="M1035" s="6" t="s">
        <v>242</v>
      </c>
      <c r="N1035" s="6" t="s">
        <v>161</v>
      </c>
      <c r="O1035" s="6" t="s">
        <v>1812</v>
      </c>
      <c r="P1035" s="6" t="s">
        <v>1812</v>
      </c>
      <c r="Q1035" s="6" t="s">
        <v>1814</v>
      </c>
      <c r="R1035" s="6" t="s">
        <v>1812</v>
      </c>
      <c r="S1035" s="6" t="s">
        <v>1887</v>
      </c>
      <c r="T1035" s="6" t="s">
        <v>1813</v>
      </c>
      <c r="U1035" s="6" t="s">
        <v>1812</v>
      </c>
      <c r="V1035" s="6" t="s">
        <v>1812</v>
      </c>
      <c r="W1035" s="6" t="s">
        <v>1816</v>
      </c>
      <c r="X1035" s="6" t="s">
        <v>23867</v>
      </c>
      <c r="Y1035" s="13">
        <f>X1036-'Sem RTOS RX'!$X1035</f>
        <v>0.0001041666667</v>
      </c>
      <c r="Z1035" s="7">
        <f>SUM(LEN(",CO_MQ135|"),'Sem RTOS RX'!$H1035,LEN(",CO2_MQ135|"),'Sem RTOS RX'!$I1035,LEN(",Alcool_MQ135|"),'Sem RTOS RX'!$J1035,LEN(",Alcool_MQ135|"),'Sem RTOS RX'!$K1035,LEN(",Toluen_MQ135|"),'Sem RTOS RX'!$L1035,LEN(",MH4_MQ135|"),'Sem RTOS RX'!$M1035,LEN(",O3_MQ131|"),'Sem RTOS RX'!$N1035)*8</f>
        <v>672</v>
      </c>
    </row>
    <row r="1036" ht="15.75" customHeight="1">
      <c r="A1036" s="6" t="s">
        <v>23868</v>
      </c>
      <c r="B1036" s="6" t="s">
        <v>23869</v>
      </c>
      <c r="C1036" s="6" t="s">
        <v>19934</v>
      </c>
      <c r="D1036" s="6" t="s">
        <v>23870</v>
      </c>
      <c r="E1036" s="6" t="s">
        <v>1812</v>
      </c>
      <c r="F1036" s="6" t="s">
        <v>1812</v>
      </c>
      <c r="G1036" s="6" t="s">
        <v>1812</v>
      </c>
      <c r="H1036" s="6" t="s">
        <v>299</v>
      </c>
      <c r="I1036" s="6" t="s">
        <v>283</v>
      </c>
      <c r="J1036" s="6" t="s">
        <v>258</v>
      </c>
      <c r="K1036" s="6" t="s">
        <v>250</v>
      </c>
      <c r="L1036" s="6" t="s">
        <v>286</v>
      </c>
      <c r="M1036" s="6" t="s">
        <v>242</v>
      </c>
      <c r="N1036" s="6" t="s">
        <v>5147</v>
      </c>
      <c r="O1036" s="6" t="s">
        <v>1812</v>
      </c>
      <c r="P1036" s="6" t="s">
        <v>1812</v>
      </c>
      <c r="Q1036" s="6" t="s">
        <v>1814</v>
      </c>
      <c r="R1036" s="6" t="s">
        <v>1812</v>
      </c>
      <c r="S1036" s="6" t="s">
        <v>1887</v>
      </c>
      <c r="T1036" s="6" t="s">
        <v>1886</v>
      </c>
      <c r="U1036" s="6" t="s">
        <v>1812</v>
      </c>
      <c r="V1036" s="6" t="s">
        <v>1812</v>
      </c>
      <c r="W1036" s="6" t="s">
        <v>1816</v>
      </c>
      <c r="X1036" s="6" t="s">
        <v>23871</v>
      </c>
      <c r="Y1036" s="13">
        <f>X1037-'Sem RTOS RX'!$X1036</f>
        <v>0.0001041666667</v>
      </c>
      <c r="Z1036" s="7">
        <f>SUM(LEN(",CO_MQ135|"),'Sem RTOS RX'!$H1036,LEN(",CO2_MQ135|"),'Sem RTOS RX'!$I1036,LEN(",Alcool_MQ135|"),'Sem RTOS RX'!$J1036,LEN(",Alcool_MQ135|"),'Sem RTOS RX'!$K1036,LEN(",Toluen_MQ135|"),'Sem RTOS RX'!$L1036,LEN(",MH4_MQ135|"),'Sem RTOS RX'!$M1036,LEN(",O3_MQ131|"),'Sem RTOS RX'!$N1036)*8</f>
        <v>672</v>
      </c>
    </row>
    <row r="1037" ht="15.75" customHeight="1">
      <c r="A1037" s="6" t="s">
        <v>23872</v>
      </c>
      <c r="B1037" s="6" t="s">
        <v>23873</v>
      </c>
      <c r="C1037" s="6" t="s">
        <v>19934</v>
      </c>
      <c r="D1037" s="6" t="s">
        <v>23874</v>
      </c>
      <c r="E1037" s="6" t="s">
        <v>1812</v>
      </c>
      <c r="F1037" s="6" t="s">
        <v>1812</v>
      </c>
      <c r="G1037" s="6" t="s">
        <v>1812</v>
      </c>
      <c r="H1037" s="6" t="s">
        <v>2569</v>
      </c>
      <c r="I1037" s="6" t="s">
        <v>1953</v>
      </c>
      <c r="J1037" s="6" t="s">
        <v>84</v>
      </c>
      <c r="K1037" s="6" t="s">
        <v>250</v>
      </c>
      <c r="L1037" s="6" t="s">
        <v>254</v>
      </c>
      <c r="M1037" s="6" t="s">
        <v>242</v>
      </c>
      <c r="N1037" s="6" t="s">
        <v>183</v>
      </c>
      <c r="O1037" s="6" t="s">
        <v>1812</v>
      </c>
      <c r="P1037" s="6" t="s">
        <v>1812</v>
      </c>
      <c r="Q1037" s="6" t="s">
        <v>1814</v>
      </c>
      <c r="R1037" s="6" t="s">
        <v>1812</v>
      </c>
      <c r="S1037" s="6" t="s">
        <v>1887</v>
      </c>
      <c r="T1037" s="6" t="s">
        <v>1813</v>
      </c>
      <c r="U1037" s="6" t="s">
        <v>1812</v>
      </c>
      <c r="V1037" s="6" t="s">
        <v>1812</v>
      </c>
      <c r="W1037" s="6" t="s">
        <v>1816</v>
      </c>
      <c r="X1037" s="6" t="s">
        <v>23875</v>
      </c>
      <c r="Y1037" s="13">
        <f>X1038-'Sem RTOS RX'!$X1037</f>
        <v>0.0001041666667</v>
      </c>
      <c r="Z1037" s="7">
        <f>SUM(LEN(",CO_MQ135|"),'Sem RTOS RX'!$H1037,LEN(",CO2_MQ135|"),'Sem RTOS RX'!$I1037,LEN(",Alcool_MQ135|"),'Sem RTOS RX'!$J1037,LEN(",Alcool_MQ135|"),'Sem RTOS RX'!$K1037,LEN(",Toluen_MQ135|"),'Sem RTOS RX'!$L1037,LEN(",MH4_MQ135|"),'Sem RTOS RX'!$M1037,LEN(",O3_MQ131|"),'Sem RTOS RX'!$N1037)*8</f>
        <v>672</v>
      </c>
    </row>
    <row r="1038" ht="15.75" customHeight="1">
      <c r="A1038" s="6" t="s">
        <v>23876</v>
      </c>
      <c r="B1038" s="6" t="s">
        <v>23877</v>
      </c>
      <c r="C1038" s="6" t="s">
        <v>19934</v>
      </c>
      <c r="D1038" s="6" t="s">
        <v>23878</v>
      </c>
      <c r="E1038" s="6" t="s">
        <v>1812</v>
      </c>
      <c r="F1038" s="6" t="s">
        <v>1812</v>
      </c>
      <c r="G1038" s="6" t="s">
        <v>1812</v>
      </c>
      <c r="H1038" s="6" t="s">
        <v>285</v>
      </c>
      <c r="I1038" s="6" t="s">
        <v>283</v>
      </c>
      <c r="J1038" s="6" t="s">
        <v>258</v>
      </c>
      <c r="K1038" s="6" t="s">
        <v>250</v>
      </c>
      <c r="L1038" s="6" t="s">
        <v>286</v>
      </c>
      <c r="M1038" s="6" t="s">
        <v>242</v>
      </c>
      <c r="N1038" s="6" t="s">
        <v>70</v>
      </c>
      <c r="O1038" s="6" t="s">
        <v>1812</v>
      </c>
      <c r="P1038" s="6" t="s">
        <v>1812</v>
      </c>
      <c r="Q1038" s="6" t="s">
        <v>1814</v>
      </c>
      <c r="R1038" s="6" t="s">
        <v>1812</v>
      </c>
      <c r="S1038" s="6" t="s">
        <v>1887</v>
      </c>
      <c r="T1038" s="6" t="s">
        <v>1813</v>
      </c>
      <c r="U1038" s="6" t="s">
        <v>1812</v>
      </c>
      <c r="V1038" s="6" t="s">
        <v>1812</v>
      </c>
      <c r="W1038" s="6" t="s">
        <v>1816</v>
      </c>
      <c r="X1038" s="6" t="s">
        <v>23879</v>
      </c>
      <c r="Y1038" s="13">
        <f>X1039-'Sem RTOS RX'!$X1038</f>
        <v>0.0002083333333</v>
      </c>
      <c r="Z1038" s="7">
        <f>SUM(LEN(",CO_MQ135|"),'Sem RTOS RX'!$H1038,LEN(",CO2_MQ135|"),'Sem RTOS RX'!$I1038,LEN(",Alcool_MQ135|"),'Sem RTOS RX'!$J1038,LEN(",Alcool_MQ135|"),'Sem RTOS RX'!$K1038,LEN(",Toluen_MQ135|"),'Sem RTOS RX'!$L1038,LEN(",MH4_MQ135|"),'Sem RTOS RX'!$M1038,LEN(",O3_MQ131|"),'Sem RTOS RX'!$N1038)*8</f>
        <v>672</v>
      </c>
    </row>
    <row r="1039" ht="15.75" customHeight="1">
      <c r="A1039" s="6" t="s">
        <v>23880</v>
      </c>
      <c r="B1039" s="6" t="s">
        <v>23881</v>
      </c>
      <c r="C1039" s="6" t="s">
        <v>19934</v>
      </c>
      <c r="D1039" s="6" t="s">
        <v>23882</v>
      </c>
      <c r="E1039" s="6" t="s">
        <v>1812</v>
      </c>
      <c r="F1039" s="6" t="s">
        <v>1812</v>
      </c>
      <c r="G1039" s="6" t="s">
        <v>1812</v>
      </c>
      <c r="H1039" s="6" t="s">
        <v>245</v>
      </c>
      <c r="I1039" s="6" t="s">
        <v>246</v>
      </c>
      <c r="J1039" s="6" t="s">
        <v>176</v>
      </c>
      <c r="K1039" s="6" t="s">
        <v>209</v>
      </c>
      <c r="L1039" s="6" t="s">
        <v>145</v>
      </c>
      <c r="M1039" s="6" t="s">
        <v>244</v>
      </c>
      <c r="N1039" s="6" t="s">
        <v>298</v>
      </c>
      <c r="O1039" s="6" t="s">
        <v>1812</v>
      </c>
      <c r="P1039" s="6" t="s">
        <v>1812</v>
      </c>
      <c r="Q1039" s="6" t="s">
        <v>1814</v>
      </c>
      <c r="R1039" s="6" t="s">
        <v>1812</v>
      </c>
      <c r="S1039" s="6" t="s">
        <v>1887</v>
      </c>
      <c r="T1039" s="6" t="s">
        <v>1886</v>
      </c>
      <c r="U1039" s="6" t="s">
        <v>1812</v>
      </c>
      <c r="V1039" s="6" t="s">
        <v>1812</v>
      </c>
      <c r="W1039" s="6" t="s">
        <v>1816</v>
      </c>
      <c r="X1039" s="6" t="s">
        <v>23883</v>
      </c>
      <c r="Y1039" s="13">
        <f>X1040-'Sem RTOS RX'!$X1039</f>
        <v>0.0001041666667</v>
      </c>
      <c r="Z1039" s="7">
        <f>SUM(LEN(",CO_MQ135|"),'Sem RTOS RX'!$H1039,LEN(",CO2_MQ135|"),'Sem RTOS RX'!$I1039,LEN(",Alcool_MQ135|"),'Sem RTOS RX'!$J1039,LEN(",Alcool_MQ135|"),'Sem RTOS RX'!$K1039,LEN(",Toluen_MQ135|"),'Sem RTOS RX'!$L1039,LEN(",MH4_MQ135|"),'Sem RTOS RX'!$M1039,LEN(",O3_MQ131|"),'Sem RTOS RX'!$N1039)*8</f>
        <v>672</v>
      </c>
    </row>
    <row r="1040" ht="15.75" customHeight="1">
      <c r="A1040" s="6" t="s">
        <v>23884</v>
      </c>
      <c r="B1040" s="6" t="s">
        <v>23885</v>
      </c>
      <c r="C1040" s="6" t="s">
        <v>19934</v>
      </c>
      <c r="D1040" s="6" t="s">
        <v>23886</v>
      </c>
      <c r="E1040" s="6" t="s">
        <v>1812</v>
      </c>
      <c r="F1040" s="6" t="s">
        <v>1812</v>
      </c>
      <c r="G1040" s="6" t="s">
        <v>1812</v>
      </c>
      <c r="H1040" s="6" t="s">
        <v>285</v>
      </c>
      <c r="I1040" s="6" t="s">
        <v>283</v>
      </c>
      <c r="J1040" s="6" t="s">
        <v>258</v>
      </c>
      <c r="K1040" s="6" t="s">
        <v>250</v>
      </c>
      <c r="L1040" s="6" t="s">
        <v>286</v>
      </c>
      <c r="M1040" s="6" t="s">
        <v>242</v>
      </c>
      <c r="N1040" s="6" t="s">
        <v>184</v>
      </c>
      <c r="O1040" s="6" t="s">
        <v>1812</v>
      </c>
      <c r="P1040" s="6" t="s">
        <v>1812</v>
      </c>
      <c r="Q1040" s="6" t="s">
        <v>1814</v>
      </c>
      <c r="R1040" s="6" t="s">
        <v>1812</v>
      </c>
      <c r="S1040" s="6" t="s">
        <v>1887</v>
      </c>
      <c r="T1040" s="6" t="s">
        <v>1813</v>
      </c>
      <c r="U1040" s="6" t="s">
        <v>1812</v>
      </c>
      <c r="V1040" s="6" t="s">
        <v>1812</v>
      </c>
      <c r="W1040" s="6" t="s">
        <v>1816</v>
      </c>
      <c r="X1040" s="6" t="s">
        <v>23887</v>
      </c>
      <c r="Y1040" s="13">
        <f>X1041-'Sem RTOS RX'!$X1040</f>
        <v>0.0001041666667</v>
      </c>
      <c r="Z1040" s="7">
        <f>SUM(LEN(",CO_MQ135|"),'Sem RTOS RX'!$H1040,LEN(",CO2_MQ135|"),'Sem RTOS RX'!$I1040,LEN(",Alcool_MQ135|"),'Sem RTOS RX'!$J1040,LEN(",Alcool_MQ135|"),'Sem RTOS RX'!$K1040,LEN(",Toluen_MQ135|"),'Sem RTOS RX'!$L1040,LEN(",MH4_MQ135|"),'Sem RTOS RX'!$M1040,LEN(",O3_MQ131|"),'Sem RTOS RX'!$N1040)*8</f>
        <v>672</v>
      </c>
    </row>
    <row r="1041" ht="15.75" customHeight="1">
      <c r="A1041" s="6" t="s">
        <v>23888</v>
      </c>
      <c r="B1041" s="6" t="s">
        <v>23889</v>
      </c>
      <c r="C1041" s="6" t="s">
        <v>19934</v>
      </c>
      <c r="D1041" s="6" t="s">
        <v>23890</v>
      </c>
      <c r="E1041" s="6" t="s">
        <v>1812</v>
      </c>
      <c r="F1041" s="6" t="s">
        <v>1812</v>
      </c>
      <c r="G1041" s="6" t="s">
        <v>1812</v>
      </c>
      <c r="H1041" s="6" t="s">
        <v>5147</v>
      </c>
      <c r="I1041" s="6" t="s">
        <v>20</v>
      </c>
      <c r="J1041" s="6" t="s">
        <v>226</v>
      </c>
      <c r="K1041" s="6" t="s">
        <v>164</v>
      </c>
      <c r="L1041" s="6" t="s">
        <v>227</v>
      </c>
      <c r="M1041" s="6" t="s">
        <v>224</v>
      </c>
      <c r="N1041" s="6" t="s">
        <v>285</v>
      </c>
      <c r="O1041" s="6" t="s">
        <v>1812</v>
      </c>
      <c r="P1041" s="6" t="s">
        <v>1812</v>
      </c>
      <c r="Q1041" s="6" t="s">
        <v>1814</v>
      </c>
      <c r="R1041" s="6" t="s">
        <v>1812</v>
      </c>
      <c r="S1041" s="6" t="s">
        <v>1887</v>
      </c>
      <c r="T1041" s="6" t="s">
        <v>1886</v>
      </c>
      <c r="U1041" s="6" t="s">
        <v>1812</v>
      </c>
      <c r="V1041" s="6" t="s">
        <v>1812</v>
      </c>
      <c r="W1041" s="6" t="s">
        <v>1816</v>
      </c>
      <c r="X1041" s="6" t="s">
        <v>23891</v>
      </c>
      <c r="Y1041" s="13">
        <f>X1042-'Sem RTOS RX'!$X1041</f>
        <v>0.0001041666667</v>
      </c>
      <c r="Z1041" s="7">
        <f>SUM(LEN(",CO_MQ135|"),'Sem RTOS RX'!$H1041,LEN(",CO2_MQ135|"),'Sem RTOS RX'!$I1041,LEN(",Alcool_MQ135|"),'Sem RTOS RX'!$J1041,LEN(",Alcool_MQ135|"),'Sem RTOS RX'!$K1041,LEN(",Toluen_MQ135|"),'Sem RTOS RX'!$L1041,LEN(",MH4_MQ135|"),'Sem RTOS RX'!$M1041,LEN(",O3_MQ131|"),'Sem RTOS RX'!$N1041)*8</f>
        <v>672</v>
      </c>
    </row>
    <row r="1042" ht="15.75" customHeight="1">
      <c r="A1042" s="6" t="s">
        <v>23892</v>
      </c>
      <c r="B1042" s="6" t="s">
        <v>23893</v>
      </c>
      <c r="C1042" s="6" t="s">
        <v>19934</v>
      </c>
      <c r="D1042" s="6" t="s">
        <v>23894</v>
      </c>
      <c r="E1042" s="6" t="s">
        <v>1812</v>
      </c>
      <c r="F1042" s="6" t="s">
        <v>1812</v>
      </c>
      <c r="G1042" s="6" t="s">
        <v>1812</v>
      </c>
      <c r="H1042" s="6" t="s">
        <v>285</v>
      </c>
      <c r="I1042" s="6" t="s">
        <v>283</v>
      </c>
      <c r="J1042" s="6" t="s">
        <v>258</v>
      </c>
      <c r="K1042" s="6" t="s">
        <v>250</v>
      </c>
      <c r="L1042" s="6" t="s">
        <v>286</v>
      </c>
      <c r="M1042" s="6" t="s">
        <v>242</v>
      </c>
      <c r="N1042" s="6" t="s">
        <v>204</v>
      </c>
      <c r="O1042" s="6" t="s">
        <v>1812</v>
      </c>
      <c r="P1042" s="6" t="s">
        <v>1812</v>
      </c>
      <c r="Q1042" s="6" t="s">
        <v>1814</v>
      </c>
      <c r="R1042" s="6" t="s">
        <v>1812</v>
      </c>
      <c r="S1042" s="6" t="s">
        <v>1887</v>
      </c>
      <c r="T1042" s="6" t="s">
        <v>1886</v>
      </c>
      <c r="U1042" s="6" t="s">
        <v>1812</v>
      </c>
      <c r="V1042" s="6" t="s">
        <v>1812</v>
      </c>
      <c r="W1042" s="6" t="s">
        <v>1816</v>
      </c>
      <c r="X1042" s="6" t="s">
        <v>23895</v>
      </c>
      <c r="Y1042" s="13">
        <f>X1043-'Sem RTOS RX'!$X1042</f>
        <v>0.0001041666667</v>
      </c>
      <c r="Z1042" s="7">
        <f>SUM(LEN(",CO_MQ135|"),'Sem RTOS RX'!$H1042,LEN(",CO2_MQ135|"),'Sem RTOS RX'!$I1042,LEN(",Alcool_MQ135|"),'Sem RTOS RX'!$J1042,LEN(",Alcool_MQ135|"),'Sem RTOS RX'!$K1042,LEN(",Toluen_MQ135|"),'Sem RTOS RX'!$L1042,LEN(",MH4_MQ135|"),'Sem RTOS RX'!$M1042,LEN(",O3_MQ131|"),'Sem RTOS RX'!$N1042)*8</f>
        <v>672</v>
      </c>
    </row>
    <row r="1043" ht="15.75" customHeight="1">
      <c r="A1043" s="6" t="s">
        <v>23896</v>
      </c>
      <c r="B1043" s="6" t="s">
        <v>23897</v>
      </c>
      <c r="C1043" s="6" t="s">
        <v>19934</v>
      </c>
      <c r="D1043" s="6" t="s">
        <v>23898</v>
      </c>
      <c r="E1043" s="6" t="s">
        <v>1812</v>
      </c>
      <c r="F1043" s="6" t="s">
        <v>1812</v>
      </c>
      <c r="G1043" s="6" t="s">
        <v>1812</v>
      </c>
      <c r="H1043" s="6" t="s">
        <v>185</v>
      </c>
      <c r="I1043" s="6" t="s">
        <v>20</v>
      </c>
      <c r="J1043" s="6" t="s">
        <v>94</v>
      </c>
      <c r="K1043" s="6" t="s">
        <v>164</v>
      </c>
      <c r="L1043" s="6" t="s">
        <v>134</v>
      </c>
      <c r="M1043" s="6" t="s">
        <v>224</v>
      </c>
      <c r="N1043" s="6" t="s">
        <v>64</v>
      </c>
      <c r="O1043" s="6" t="s">
        <v>1812</v>
      </c>
      <c r="P1043" s="6" t="s">
        <v>1812</v>
      </c>
      <c r="Q1043" s="6" t="s">
        <v>1814</v>
      </c>
      <c r="R1043" s="6" t="s">
        <v>1812</v>
      </c>
      <c r="S1043" s="6" t="s">
        <v>1887</v>
      </c>
      <c r="T1043" s="6" t="s">
        <v>1813</v>
      </c>
      <c r="U1043" s="6" t="s">
        <v>1812</v>
      </c>
      <c r="V1043" s="6" t="s">
        <v>1812</v>
      </c>
      <c r="W1043" s="6" t="s">
        <v>1816</v>
      </c>
      <c r="X1043" s="6" t="s">
        <v>23899</v>
      </c>
      <c r="Y1043" s="13">
        <f>X1044-'Sem RTOS RX'!$X1043</f>
        <v>0.0001157407407</v>
      </c>
      <c r="Z1043" s="7">
        <f>SUM(LEN(",CO_MQ135|"),'Sem RTOS RX'!$H1043,LEN(",CO2_MQ135|"),'Sem RTOS RX'!$I1043,LEN(",Alcool_MQ135|"),'Sem RTOS RX'!$J1043,LEN(",Alcool_MQ135|"),'Sem RTOS RX'!$K1043,LEN(",Toluen_MQ135|"),'Sem RTOS RX'!$L1043,LEN(",MH4_MQ135|"),'Sem RTOS RX'!$M1043,LEN(",O3_MQ131|"),'Sem RTOS RX'!$N1043)*8</f>
        <v>672</v>
      </c>
    </row>
    <row r="1044" ht="15.75" customHeight="1">
      <c r="A1044" s="6" t="s">
        <v>23900</v>
      </c>
      <c r="B1044" s="6" t="s">
        <v>23901</v>
      </c>
      <c r="C1044" s="6" t="s">
        <v>19934</v>
      </c>
      <c r="D1044" s="6" t="s">
        <v>23902</v>
      </c>
      <c r="E1044" s="6" t="s">
        <v>1812</v>
      </c>
      <c r="F1044" s="6" t="s">
        <v>1812</v>
      </c>
      <c r="G1044" s="6" t="s">
        <v>1812</v>
      </c>
      <c r="H1044" s="6" t="s">
        <v>298</v>
      </c>
      <c r="I1044" s="6" t="s">
        <v>283</v>
      </c>
      <c r="J1044" s="6" t="s">
        <v>206</v>
      </c>
      <c r="K1044" s="6" t="s">
        <v>250</v>
      </c>
      <c r="L1044" s="6" t="s">
        <v>140</v>
      </c>
      <c r="M1044" s="6" t="s">
        <v>242</v>
      </c>
      <c r="N1044" s="6" t="s">
        <v>2569</v>
      </c>
      <c r="O1044" s="6" t="s">
        <v>1812</v>
      </c>
      <c r="P1044" s="6" t="s">
        <v>1812</v>
      </c>
      <c r="Q1044" s="6" t="s">
        <v>1814</v>
      </c>
      <c r="R1044" s="6" t="s">
        <v>1812</v>
      </c>
      <c r="S1044" s="6" t="s">
        <v>1887</v>
      </c>
      <c r="T1044" s="6" t="s">
        <v>1886</v>
      </c>
      <c r="U1044" s="6" t="s">
        <v>1812</v>
      </c>
      <c r="V1044" s="6" t="s">
        <v>1812</v>
      </c>
      <c r="W1044" s="6" t="s">
        <v>1816</v>
      </c>
      <c r="X1044" s="6" t="s">
        <v>23903</v>
      </c>
      <c r="Y1044" s="13">
        <f>X1045-'Sem RTOS RX'!$X1044</f>
        <v>0.00009259259259</v>
      </c>
      <c r="Z1044" s="7">
        <f>SUM(LEN(",CO_MQ135|"),'Sem RTOS RX'!$H1044,LEN(",CO2_MQ135|"),'Sem RTOS RX'!$I1044,LEN(",Alcool_MQ135|"),'Sem RTOS RX'!$J1044,LEN(",Alcool_MQ135|"),'Sem RTOS RX'!$K1044,LEN(",Toluen_MQ135|"),'Sem RTOS RX'!$L1044,LEN(",MH4_MQ135|"),'Sem RTOS RX'!$M1044,LEN(",O3_MQ131|"),'Sem RTOS RX'!$N1044)*8</f>
        <v>672</v>
      </c>
    </row>
    <row r="1045" ht="15.75" customHeight="1">
      <c r="A1045" s="6" t="s">
        <v>23904</v>
      </c>
      <c r="B1045" s="6" t="s">
        <v>23905</v>
      </c>
      <c r="C1045" s="6" t="s">
        <v>19934</v>
      </c>
      <c r="D1045" s="6" t="s">
        <v>23906</v>
      </c>
      <c r="E1045" s="6" t="s">
        <v>1812</v>
      </c>
      <c r="F1045" s="6" t="s">
        <v>1812</v>
      </c>
      <c r="G1045" s="6" t="s">
        <v>1812</v>
      </c>
      <c r="H1045" s="6" t="s">
        <v>255</v>
      </c>
      <c r="I1045" s="6" t="s">
        <v>1953</v>
      </c>
      <c r="J1045" s="6" t="s">
        <v>2652</v>
      </c>
      <c r="K1045" s="6" t="s">
        <v>250</v>
      </c>
      <c r="L1045" s="6" t="s">
        <v>293</v>
      </c>
      <c r="M1045" s="6" t="s">
        <v>242</v>
      </c>
      <c r="N1045" s="6" t="s">
        <v>327</v>
      </c>
      <c r="O1045" s="6" t="s">
        <v>1812</v>
      </c>
      <c r="P1045" s="6" t="s">
        <v>1812</v>
      </c>
      <c r="Q1045" s="6" t="s">
        <v>1814</v>
      </c>
      <c r="R1045" s="6" t="s">
        <v>1812</v>
      </c>
      <c r="S1045" s="6" t="s">
        <v>1887</v>
      </c>
      <c r="T1045" s="6" t="s">
        <v>1813</v>
      </c>
      <c r="U1045" s="6" t="s">
        <v>1812</v>
      </c>
      <c r="V1045" s="6" t="s">
        <v>1812</v>
      </c>
      <c r="W1045" s="6" t="s">
        <v>1816</v>
      </c>
      <c r="X1045" s="6" t="s">
        <v>23907</v>
      </c>
      <c r="Y1045" s="13">
        <f>X1046-'Sem RTOS RX'!$X1045</f>
        <v>0.0001157407407</v>
      </c>
      <c r="Z1045" s="7">
        <f>SUM(LEN(",CO_MQ135|"),'Sem RTOS RX'!$H1045,LEN(",CO2_MQ135|"),'Sem RTOS RX'!$I1045,LEN(",Alcool_MQ135|"),'Sem RTOS RX'!$J1045,LEN(",Alcool_MQ135|"),'Sem RTOS RX'!$K1045,LEN(",Toluen_MQ135|"),'Sem RTOS RX'!$L1045,LEN(",MH4_MQ135|"),'Sem RTOS RX'!$M1045,LEN(",O3_MQ131|"),'Sem RTOS RX'!$N1045)*8</f>
        <v>672</v>
      </c>
    </row>
    <row r="1046" ht="15.75" customHeight="1">
      <c r="A1046" s="6" t="s">
        <v>23908</v>
      </c>
      <c r="B1046" s="6" t="s">
        <v>23909</v>
      </c>
      <c r="C1046" s="6" t="s">
        <v>19934</v>
      </c>
      <c r="D1046" s="6" t="s">
        <v>23910</v>
      </c>
      <c r="E1046" s="6" t="s">
        <v>1812</v>
      </c>
      <c r="F1046" s="6" t="s">
        <v>1812</v>
      </c>
      <c r="G1046" s="6" t="s">
        <v>1812</v>
      </c>
      <c r="H1046" s="6" t="s">
        <v>298</v>
      </c>
      <c r="I1046" s="6" t="s">
        <v>283</v>
      </c>
      <c r="J1046" s="6" t="s">
        <v>206</v>
      </c>
      <c r="K1046" s="6" t="s">
        <v>250</v>
      </c>
      <c r="L1046" s="6" t="s">
        <v>140</v>
      </c>
      <c r="M1046" s="6" t="s">
        <v>242</v>
      </c>
      <c r="N1046" s="6" t="s">
        <v>32</v>
      </c>
      <c r="O1046" s="6" t="s">
        <v>1812</v>
      </c>
      <c r="P1046" s="6" t="s">
        <v>1812</v>
      </c>
      <c r="Q1046" s="6" t="s">
        <v>1814</v>
      </c>
      <c r="R1046" s="6" t="s">
        <v>1812</v>
      </c>
      <c r="S1046" s="6" t="s">
        <v>1887</v>
      </c>
      <c r="T1046" s="6" t="s">
        <v>1886</v>
      </c>
      <c r="U1046" s="6" t="s">
        <v>1812</v>
      </c>
      <c r="V1046" s="6" t="s">
        <v>1812</v>
      </c>
      <c r="W1046" s="6" t="s">
        <v>1816</v>
      </c>
      <c r="X1046" s="6" t="s">
        <v>23911</v>
      </c>
      <c r="Y1046" s="13">
        <f>X1047-'Sem RTOS RX'!$X1046</f>
        <v>0.0001041666667</v>
      </c>
      <c r="Z1046" s="7">
        <f>SUM(LEN(",CO_MQ135|"),'Sem RTOS RX'!$H1046,LEN(",CO2_MQ135|"),'Sem RTOS RX'!$I1046,LEN(",Alcool_MQ135|"),'Sem RTOS RX'!$J1046,LEN(",Alcool_MQ135|"),'Sem RTOS RX'!$K1046,LEN(",Toluen_MQ135|"),'Sem RTOS RX'!$L1046,LEN(",MH4_MQ135|"),'Sem RTOS RX'!$M1046,LEN(",O3_MQ131|"),'Sem RTOS RX'!$N1046)*8</f>
        <v>672</v>
      </c>
    </row>
    <row r="1047" ht="15.75" customHeight="1">
      <c r="A1047" s="6" t="s">
        <v>23912</v>
      </c>
      <c r="B1047" s="6" t="s">
        <v>23913</v>
      </c>
      <c r="C1047" s="6" t="s">
        <v>19934</v>
      </c>
      <c r="D1047" s="6" t="s">
        <v>23914</v>
      </c>
      <c r="E1047" s="6" t="s">
        <v>1812</v>
      </c>
      <c r="F1047" s="6" t="s">
        <v>1812</v>
      </c>
      <c r="G1047" s="6" t="s">
        <v>1812</v>
      </c>
      <c r="H1047" s="6" t="s">
        <v>280</v>
      </c>
      <c r="I1047" s="6" t="s">
        <v>237</v>
      </c>
      <c r="J1047" s="6" t="s">
        <v>200</v>
      </c>
      <c r="K1047" s="6" t="s">
        <v>250</v>
      </c>
      <c r="L1047" s="6" t="s">
        <v>15416</v>
      </c>
      <c r="M1047" s="6" t="s">
        <v>224</v>
      </c>
      <c r="N1047" s="6" t="s">
        <v>204</v>
      </c>
      <c r="O1047" s="6" t="s">
        <v>1812</v>
      </c>
      <c r="P1047" s="6" t="s">
        <v>1812</v>
      </c>
      <c r="Q1047" s="6" t="s">
        <v>1814</v>
      </c>
      <c r="R1047" s="6" t="s">
        <v>1812</v>
      </c>
      <c r="S1047" s="6" t="s">
        <v>1887</v>
      </c>
      <c r="T1047" s="6" t="s">
        <v>1886</v>
      </c>
      <c r="U1047" s="6" t="s">
        <v>1812</v>
      </c>
      <c r="V1047" s="6" t="s">
        <v>1812</v>
      </c>
      <c r="W1047" s="6" t="s">
        <v>1816</v>
      </c>
      <c r="X1047" s="6" t="s">
        <v>9256</v>
      </c>
      <c r="Y1047" s="13">
        <f>X1048-'Sem RTOS RX'!$X1047</f>
        <v>0.0001041666667</v>
      </c>
      <c r="Z1047" s="7">
        <f>SUM(LEN(",CO_MQ135|"),'Sem RTOS RX'!$H1047,LEN(",CO2_MQ135|"),'Sem RTOS RX'!$I1047,LEN(",Alcool_MQ135|"),'Sem RTOS RX'!$J1047,LEN(",Alcool_MQ135|"),'Sem RTOS RX'!$K1047,LEN(",Toluen_MQ135|"),'Sem RTOS RX'!$L1047,LEN(",MH4_MQ135|"),'Sem RTOS RX'!$M1047,LEN(",O3_MQ131|"),'Sem RTOS RX'!$N1047)*8</f>
        <v>672</v>
      </c>
    </row>
    <row r="1048" ht="15.75" customHeight="1">
      <c r="A1048" s="6" t="s">
        <v>23915</v>
      </c>
      <c r="B1048" s="6" t="s">
        <v>23916</v>
      </c>
      <c r="C1048" s="6" t="s">
        <v>19934</v>
      </c>
      <c r="D1048" s="6" t="s">
        <v>23917</v>
      </c>
      <c r="E1048" s="6" t="s">
        <v>1812</v>
      </c>
      <c r="F1048" s="6" t="s">
        <v>1812</v>
      </c>
      <c r="G1048" s="6" t="s">
        <v>1812</v>
      </c>
      <c r="H1048" s="6" t="s">
        <v>282</v>
      </c>
      <c r="I1048" s="6" t="s">
        <v>237</v>
      </c>
      <c r="J1048" s="6" t="s">
        <v>120</v>
      </c>
      <c r="K1048" s="6" t="s">
        <v>250</v>
      </c>
      <c r="L1048" s="6" t="s">
        <v>284</v>
      </c>
      <c r="M1048" s="6" t="s">
        <v>242</v>
      </c>
      <c r="N1048" s="6" t="s">
        <v>165</v>
      </c>
      <c r="O1048" s="6" t="s">
        <v>1812</v>
      </c>
      <c r="P1048" s="6" t="s">
        <v>1812</v>
      </c>
      <c r="Q1048" s="6" t="s">
        <v>1814</v>
      </c>
      <c r="R1048" s="6" t="s">
        <v>1812</v>
      </c>
      <c r="S1048" s="6" t="s">
        <v>1887</v>
      </c>
      <c r="T1048" s="6" t="s">
        <v>1813</v>
      </c>
      <c r="U1048" s="6" t="s">
        <v>1812</v>
      </c>
      <c r="V1048" s="6" t="s">
        <v>1812</v>
      </c>
      <c r="W1048" s="6" t="s">
        <v>1816</v>
      </c>
      <c r="X1048" s="6" t="s">
        <v>23918</v>
      </c>
      <c r="Y1048" s="13">
        <f>X1049-'Sem RTOS RX'!$X1048</f>
        <v>0.0001041666667</v>
      </c>
      <c r="Z1048" s="7">
        <f>SUM(LEN(",CO_MQ135|"),'Sem RTOS RX'!$H1048,LEN(",CO2_MQ135|"),'Sem RTOS RX'!$I1048,LEN(",Alcool_MQ135|"),'Sem RTOS RX'!$J1048,LEN(",Alcool_MQ135|"),'Sem RTOS RX'!$K1048,LEN(",Toluen_MQ135|"),'Sem RTOS RX'!$L1048,LEN(",MH4_MQ135|"),'Sem RTOS RX'!$M1048,LEN(",O3_MQ131|"),'Sem RTOS RX'!$N1048)*8</f>
        <v>672</v>
      </c>
    </row>
    <row r="1049" ht="15.75" customHeight="1">
      <c r="A1049" s="6" t="s">
        <v>23919</v>
      </c>
      <c r="B1049" s="6" t="s">
        <v>23920</v>
      </c>
      <c r="C1049" s="6" t="s">
        <v>19934</v>
      </c>
      <c r="D1049" s="6" t="s">
        <v>23921</v>
      </c>
      <c r="E1049" s="6" t="s">
        <v>1812</v>
      </c>
      <c r="F1049" s="6" t="s">
        <v>1812</v>
      </c>
      <c r="G1049" s="6" t="s">
        <v>1812</v>
      </c>
      <c r="H1049" s="6" t="s">
        <v>5147</v>
      </c>
      <c r="I1049" s="6" t="s">
        <v>222</v>
      </c>
      <c r="J1049" s="6" t="s">
        <v>226</v>
      </c>
      <c r="K1049" s="6" t="s">
        <v>164</v>
      </c>
      <c r="L1049" s="6" t="s">
        <v>230</v>
      </c>
      <c r="M1049" s="6" t="s">
        <v>224</v>
      </c>
      <c r="N1049" s="6" t="s">
        <v>1871</v>
      </c>
      <c r="O1049" s="6" t="s">
        <v>1812</v>
      </c>
      <c r="P1049" s="6" t="s">
        <v>1812</v>
      </c>
      <c r="Q1049" s="6" t="s">
        <v>1814</v>
      </c>
      <c r="R1049" s="6" t="s">
        <v>1812</v>
      </c>
      <c r="S1049" s="6" t="s">
        <v>1887</v>
      </c>
      <c r="T1049" s="6" t="s">
        <v>1813</v>
      </c>
      <c r="U1049" s="6" t="s">
        <v>1812</v>
      </c>
      <c r="V1049" s="6" t="s">
        <v>1812</v>
      </c>
      <c r="W1049" s="6" t="s">
        <v>1816</v>
      </c>
      <c r="X1049" s="6" t="s">
        <v>23922</v>
      </c>
      <c r="Y1049" s="13">
        <f>X1050-'Sem RTOS RX'!$X1049</f>
        <v>0.0001041666667</v>
      </c>
      <c r="Z1049" s="7">
        <f>SUM(LEN(",CO_MQ135|"),'Sem RTOS RX'!$H1049,LEN(",CO2_MQ135|"),'Sem RTOS RX'!$I1049,LEN(",Alcool_MQ135|"),'Sem RTOS RX'!$J1049,LEN(",Alcool_MQ135|"),'Sem RTOS RX'!$K1049,LEN(",Toluen_MQ135|"),'Sem RTOS RX'!$L1049,LEN(",MH4_MQ135|"),'Sem RTOS RX'!$M1049,LEN(",O3_MQ131|"),'Sem RTOS RX'!$N1049)*8</f>
        <v>672</v>
      </c>
    </row>
    <row r="1050" ht="15.75" customHeight="1">
      <c r="A1050" s="6" t="s">
        <v>23923</v>
      </c>
      <c r="B1050" s="6" t="s">
        <v>23924</v>
      </c>
      <c r="C1050" s="6" t="s">
        <v>19934</v>
      </c>
      <c r="D1050" s="6" t="s">
        <v>23925</v>
      </c>
      <c r="E1050" s="6" t="s">
        <v>1812</v>
      </c>
      <c r="F1050" s="6" t="s">
        <v>1812</v>
      </c>
      <c r="G1050" s="6" t="s">
        <v>1812</v>
      </c>
      <c r="H1050" s="6" t="s">
        <v>298</v>
      </c>
      <c r="I1050" s="6" t="s">
        <v>283</v>
      </c>
      <c r="J1050" s="6" t="s">
        <v>206</v>
      </c>
      <c r="K1050" s="6" t="s">
        <v>250</v>
      </c>
      <c r="L1050" s="6" t="s">
        <v>140</v>
      </c>
      <c r="M1050" s="6" t="s">
        <v>242</v>
      </c>
      <c r="N1050" s="6" t="s">
        <v>120</v>
      </c>
      <c r="O1050" s="6" t="s">
        <v>1812</v>
      </c>
      <c r="P1050" s="6" t="s">
        <v>1812</v>
      </c>
      <c r="Q1050" s="6" t="s">
        <v>1814</v>
      </c>
      <c r="R1050" s="6" t="s">
        <v>1812</v>
      </c>
      <c r="S1050" s="6" t="s">
        <v>1887</v>
      </c>
      <c r="T1050" s="6" t="s">
        <v>1886</v>
      </c>
      <c r="U1050" s="6" t="s">
        <v>1812</v>
      </c>
      <c r="V1050" s="6" t="s">
        <v>1812</v>
      </c>
      <c r="W1050" s="6" t="s">
        <v>1816</v>
      </c>
      <c r="X1050" s="6" t="s">
        <v>23926</v>
      </c>
      <c r="Y1050" s="13">
        <f>X1051-'Sem RTOS RX'!$X1050</f>
        <v>0.0001041666667</v>
      </c>
      <c r="Z1050" s="7">
        <f>SUM(LEN(",CO_MQ135|"),'Sem RTOS RX'!$H1050,LEN(",CO2_MQ135|"),'Sem RTOS RX'!$I1050,LEN(",Alcool_MQ135|"),'Sem RTOS RX'!$J1050,LEN(",Alcool_MQ135|"),'Sem RTOS RX'!$K1050,LEN(",Toluen_MQ135|"),'Sem RTOS RX'!$L1050,LEN(",MH4_MQ135|"),'Sem RTOS RX'!$M1050,LEN(",O3_MQ131|"),'Sem RTOS RX'!$N1050)*8</f>
        <v>672</v>
      </c>
    </row>
    <row r="1051" ht="15.75" customHeight="1">
      <c r="A1051" s="6" t="s">
        <v>23927</v>
      </c>
      <c r="B1051" s="6" t="s">
        <v>23928</v>
      </c>
      <c r="C1051" s="6" t="s">
        <v>19934</v>
      </c>
      <c r="D1051" s="6" t="s">
        <v>23929</v>
      </c>
      <c r="E1051" s="6" t="s">
        <v>1812</v>
      </c>
      <c r="F1051" s="6" t="s">
        <v>1812</v>
      </c>
      <c r="G1051" s="6" t="s">
        <v>1812</v>
      </c>
      <c r="H1051" s="6" t="s">
        <v>162</v>
      </c>
      <c r="I1051" s="6" t="s">
        <v>20</v>
      </c>
      <c r="J1051" s="6" t="s">
        <v>94</v>
      </c>
      <c r="K1051" s="6" t="s">
        <v>164</v>
      </c>
      <c r="L1051" s="6" t="s">
        <v>227</v>
      </c>
      <c r="M1051" s="6" t="s">
        <v>224</v>
      </c>
      <c r="N1051" s="6" t="s">
        <v>106</v>
      </c>
      <c r="O1051" s="6" t="s">
        <v>1812</v>
      </c>
      <c r="P1051" s="6" t="s">
        <v>1812</v>
      </c>
      <c r="Q1051" s="6" t="s">
        <v>1814</v>
      </c>
      <c r="R1051" s="6" t="s">
        <v>1812</v>
      </c>
      <c r="S1051" s="6" t="s">
        <v>1887</v>
      </c>
      <c r="T1051" s="6" t="s">
        <v>1886</v>
      </c>
      <c r="U1051" s="6" t="s">
        <v>1812</v>
      </c>
      <c r="V1051" s="6" t="s">
        <v>1812</v>
      </c>
      <c r="W1051" s="6" t="s">
        <v>1816</v>
      </c>
      <c r="X1051" s="6" t="s">
        <v>23930</v>
      </c>
      <c r="Y1051" s="13">
        <f>X1052-'Sem RTOS RX'!$X1051</f>
        <v>0.0001041666667</v>
      </c>
      <c r="Z1051" s="7">
        <f>SUM(LEN(",CO_MQ135|"),'Sem RTOS RX'!$H1051,LEN(",CO2_MQ135|"),'Sem RTOS RX'!$I1051,LEN(",Alcool_MQ135|"),'Sem RTOS RX'!$J1051,LEN(",Alcool_MQ135|"),'Sem RTOS RX'!$K1051,LEN(",Toluen_MQ135|"),'Sem RTOS RX'!$L1051,LEN(",MH4_MQ135|"),'Sem RTOS RX'!$M1051,LEN(",O3_MQ131|"),'Sem RTOS RX'!$N1051)*8</f>
        <v>672</v>
      </c>
    </row>
    <row r="1052" ht="15.75" customHeight="1">
      <c r="A1052" s="6" t="s">
        <v>23931</v>
      </c>
      <c r="B1052" s="6" t="s">
        <v>23932</v>
      </c>
      <c r="C1052" s="6" t="s">
        <v>19934</v>
      </c>
      <c r="D1052" s="6" t="s">
        <v>23933</v>
      </c>
      <c r="E1052" s="6" t="s">
        <v>1812</v>
      </c>
      <c r="F1052" s="6" t="s">
        <v>1812</v>
      </c>
      <c r="G1052" s="6" t="s">
        <v>1812</v>
      </c>
      <c r="H1052" s="6" t="s">
        <v>204</v>
      </c>
      <c r="I1052" s="6" t="s">
        <v>222</v>
      </c>
      <c r="J1052" s="6" t="s">
        <v>196</v>
      </c>
      <c r="K1052" s="6" t="s">
        <v>164</v>
      </c>
      <c r="L1052" s="6" t="s">
        <v>231</v>
      </c>
      <c r="M1052" s="6" t="s">
        <v>224</v>
      </c>
      <c r="N1052" s="6" t="s">
        <v>229</v>
      </c>
      <c r="O1052" s="6" t="s">
        <v>1812</v>
      </c>
      <c r="P1052" s="6" t="s">
        <v>1812</v>
      </c>
      <c r="Q1052" s="6" t="s">
        <v>1814</v>
      </c>
      <c r="R1052" s="6" t="s">
        <v>1812</v>
      </c>
      <c r="S1052" s="6" t="s">
        <v>1887</v>
      </c>
      <c r="T1052" s="6" t="s">
        <v>1886</v>
      </c>
      <c r="U1052" s="6" t="s">
        <v>1812</v>
      </c>
      <c r="V1052" s="6" t="s">
        <v>1812</v>
      </c>
      <c r="W1052" s="6" t="s">
        <v>1816</v>
      </c>
      <c r="X1052" s="6" t="s">
        <v>23934</v>
      </c>
      <c r="Y1052" s="13">
        <f>X1053-'Sem RTOS RX'!$X1052</f>
        <v>0.0001041666667</v>
      </c>
      <c r="Z1052" s="7">
        <f>SUM(LEN(",CO_MQ135|"),'Sem RTOS RX'!$H1052,LEN(",CO2_MQ135|"),'Sem RTOS RX'!$I1052,LEN(",Alcool_MQ135|"),'Sem RTOS RX'!$J1052,LEN(",Alcool_MQ135|"),'Sem RTOS RX'!$K1052,LEN(",Toluen_MQ135|"),'Sem RTOS RX'!$L1052,LEN(",MH4_MQ135|"),'Sem RTOS RX'!$M1052,LEN(",O3_MQ131|"),'Sem RTOS RX'!$N1052)*8</f>
        <v>672</v>
      </c>
    </row>
    <row r="1053" ht="15.75" customHeight="1">
      <c r="A1053" s="6" t="s">
        <v>23935</v>
      </c>
      <c r="B1053" s="6" t="s">
        <v>23936</v>
      </c>
      <c r="C1053" s="6" t="s">
        <v>19934</v>
      </c>
      <c r="D1053" s="6" t="s">
        <v>23937</v>
      </c>
      <c r="E1053" s="6" t="s">
        <v>1812</v>
      </c>
      <c r="F1053" s="6" t="s">
        <v>1812</v>
      </c>
      <c r="G1053" s="6" t="s">
        <v>1812</v>
      </c>
      <c r="H1053" s="6" t="s">
        <v>298</v>
      </c>
      <c r="I1053" s="6" t="s">
        <v>283</v>
      </c>
      <c r="J1053" s="6" t="s">
        <v>206</v>
      </c>
      <c r="K1053" s="6" t="s">
        <v>250</v>
      </c>
      <c r="L1053" s="6" t="s">
        <v>140</v>
      </c>
      <c r="M1053" s="6" t="s">
        <v>242</v>
      </c>
      <c r="N1053" s="6" t="s">
        <v>174</v>
      </c>
      <c r="O1053" s="6" t="s">
        <v>1812</v>
      </c>
      <c r="P1053" s="6" t="s">
        <v>1812</v>
      </c>
      <c r="Q1053" s="6" t="s">
        <v>1814</v>
      </c>
      <c r="R1053" s="6" t="s">
        <v>1812</v>
      </c>
      <c r="S1053" s="6" t="s">
        <v>1887</v>
      </c>
      <c r="T1053" s="6" t="s">
        <v>1886</v>
      </c>
      <c r="U1053" s="6" t="s">
        <v>1812</v>
      </c>
      <c r="V1053" s="6" t="s">
        <v>1812</v>
      </c>
      <c r="W1053" s="6" t="s">
        <v>1816</v>
      </c>
      <c r="X1053" s="6" t="s">
        <v>23938</v>
      </c>
      <c r="Y1053" s="13">
        <f>X1054-'Sem RTOS RX'!$X1053</f>
        <v>0.0001041666667</v>
      </c>
      <c r="Z1053" s="7">
        <f>SUM(LEN(",CO_MQ135|"),'Sem RTOS RX'!$H1053,LEN(",CO2_MQ135|"),'Sem RTOS RX'!$I1053,LEN(",Alcool_MQ135|"),'Sem RTOS RX'!$J1053,LEN(",Alcool_MQ135|"),'Sem RTOS RX'!$K1053,LEN(",Toluen_MQ135|"),'Sem RTOS RX'!$L1053,LEN(",MH4_MQ135|"),'Sem RTOS RX'!$M1053,LEN(",O3_MQ131|"),'Sem RTOS RX'!$N1053)*8</f>
        <v>672</v>
      </c>
    </row>
    <row r="1054" ht="15.75" customHeight="1">
      <c r="A1054" s="6" t="s">
        <v>23939</v>
      </c>
      <c r="B1054" s="6" t="s">
        <v>23940</v>
      </c>
      <c r="C1054" s="6" t="s">
        <v>19934</v>
      </c>
      <c r="D1054" s="6" t="s">
        <v>23941</v>
      </c>
      <c r="E1054" s="6" t="s">
        <v>1812</v>
      </c>
      <c r="F1054" s="6" t="s">
        <v>1812</v>
      </c>
      <c r="G1054" s="6" t="s">
        <v>1812</v>
      </c>
      <c r="H1054" s="6" t="s">
        <v>298</v>
      </c>
      <c r="I1054" s="6" t="s">
        <v>283</v>
      </c>
      <c r="J1054" s="6" t="s">
        <v>206</v>
      </c>
      <c r="K1054" s="6" t="s">
        <v>250</v>
      </c>
      <c r="L1054" s="6" t="s">
        <v>140</v>
      </c>
      <c r="M1054" s="6" t="s">
        <v>242</v>
      </c>
      <c r="N1054" s="6" t="s">
        <v>206</v>
      </c>
      <c r="O1054" s="6" t="s">
        <v>1812</v>
      </c>
      <c r="P1054" s="6" t="s">
        <v>1812</v>
      </c>
      <c r="Q1054" s="6" t="s">
        <v>1814</v>
      </c>
      <c r="R1054" s="6" t="s">
        <v>1812</v>
      </c>
      <c r="S1054" s="6" t="s">
        <v>1887</v>
      </c>
      <c r="T1054" s="6" t="s">
        <v>1886</v>
      </c>
      <c r="U1054" s="6" t="s">
        <v>1812</v>
      </c>
      <c r="V1054" s="6" t="s">
        <v>1812</v>
      </c>
      <c r="W1054" s="6" t="s">
        <v>1816</v>
      </c>
      <c r="X1054" s="6" t="s">
        <v>23942</v>
      </c>
      <c r="Y1054" s="13">
        <f>X1055-'Sem RTOS RX'!$X1054</f>
        <v>0.0001041666667</v>
      </c>
      <c r="Z1054" s="7">
        <f>SUM(LEN(",CO_MQ135|"),'Sem RTOS RX'!$H1054,LEN(",CO2_MQ135|"),'Sem RTOS RX'!$I1054,LEN(",Alcool_MQ135|"),'Sem RTOS RX'!$J1054,LEN(",Alcool_MQ135|"),'Sem RTOS RX'!$K1054,LEN(",Toluen_MQ135|"),'Sem RTOS RX'!$L1054,LEN(",MH4_MQ135|"),'Sem RTOS RX'!$M1054,LEN(",O3_MQ131|"),'Sem RTOS RX'!$N1054)*8</f>
        <v>672</v>
      </c>
    </row>
    <row r="1055" ht="15.75" customHeight="1">
      <c r="A1055" s="6" t="s">
        <v>23943</v>
      </c>
      <c r="B1055" s="6" t="s">
        <v>23944</v>
      </c>
      <c r="C1055" s="6" t="s">
        <v>19934</v>
      </c>
      <c r="D1055" s="6" t="s">
        <v>23945</v>
      </c>
      <c r="E1055" s="6" t="s">
        <v>1812</v>
      </c>
      <c r="F1055" s="6" t="s">
        <v>1812</v>
      </c>
      <c r="G1055" s="6" t="s">
        <v>1812</v>
      </c>
      <c r="H1055" s="6" t="s">
        <v>255</v>
      </c>
      <c r="I1055" s="6" t="s">
        <v>1953</v>
      </c>
      <c r="J1055" s="6" t="s">
        <v>2652</v>
      </c>
      <c r="K1055" s="6" t="s">
        <v>250</v>
      </c>
      <c r="L1055" s="6" t="s">
        <v>293</v>
      </c>
      <c r="M1055" s="6" t="s">
        <v>242</v>
      </c>
      <c r="N1055" s="6" t="s">
        <v>210</v>
      </c>
      <c r="O1055" s="6" t="s">
        <v>1812</v>
      </c>
      <c r="P1055" s="6" t="s">
        <v>1812</v>
      </c>
      <c r="Q1055" s="6" t="s">
        <v>1814</v>
      </c>
      <c r="R1055" s="6" t="s">
        <v>1812</v>
      </c>
      <c r="S1055" s="6" t="s">
        <v>1887</v>
      </c>
      <c r="T1055" s="6" t="s">
        <v>1813</v>
      </c>
      <c r="U1055" s="6" t="s">
        <v>1812</v>
      </c>
      <c r="V1055" s="6" t="s">
        <v>1812</v>
      </c>
      <c r="W1055" s="6" t="s">
        <v>1816</v>
      </c>
      <c r="X1055" s="6" t="s">
        <v>23946</v>
      </c>
      <c r="Y1055" s="13">
        <f>X1056-'Sem RTOS RX'!$X1055</f>
        <v>0.0001041666667</v>
      </c>
      <c r="Z1055" s="7">
        <f>SUM(LEN(",CO_MQ135|"),'Sem RTOS RX'!$H1055,LEN(",CO2_MQ135|"),'Sem RTOS RX'!$I1055,LEN(",Alcool_MQ135|"),'Sem RTOS RX'!$J1055,LEN(",Alcool_MQ135|"),'Sem RTOS RX'!$K1055,LEN(",Toluen_MQ135|"),'Sem RTOS RX'!$L1055,LEN(",MH4_MQ135|"),'Sem RTOS RX'!$M1055,LEN(",O3_MQ131|"),'Sem RTOS RX'!$N1055)*8</f>
        <v>672</v>
      </c>
    </row>
    <row r="1056" ht="15.75" customHeight="1">
      <c r="A1056" s="6" t="s">
        <v>23947</v>
      </c>
      <c r="B1056" s="6" t="s">
        <v>23948</v>
      </c>
      <c r="C1056" s="6" t="s">
        <v>19934</v>
      </c>
      <c r="D1056" s="6" t="s">
        <v>23949</v>
      </c>
      <c r="E1056" s="6" t="s">
        <v>1812</v>
      </c>
      <c r="F1056" s="6" t="s">
        <v>1812</v>
      </c>
      <c r="G1056" s="6" t="s">
        <v>1812</v>
      </c>
      <c r="H1056" s="6" t="s">
        <v>298</v>
      </c>
      <c r="I1056" s="6" t="s">
        <v>283</v>
      </c>
      <c r="J1056" s="6" t="s">
        <v>206</v>
      </c>
      <c r="K1056" s="6" t="s">
        <v>250</v>
      </c>
      <c r="L1056" s="6" t="s">
        <v>140</v>
      </c>
      <c r="M1056" s="6" t="s">
        <v>242</v>
      </c>
      <c r="N1056" s="6" t="s">
        <v>294</v>
      </c>
      <c r="O1056" s="6" t="s">
        <v>1812</v>
      </c>
      <c r="P1056" s="6" t="s">
        <v>1812</v>
      </c>
      <c r="Q1056" s="6" t="s">
        <v>1814</v>
      </c>
      <c r="R1056" s="6" t="s">
        <v>1812</v>
      </c>
      <c r="S1056" s="6" t="s">
        <v>1887</v>
      </c>
      <c r="T1056" s="6" t="s">
        <v>1886</v>
      </c>
      <c r="U1056" s="6" t="s">
        <v>1812</v>
      </c>
      <c r="V1056" s="6" t="s">
        <v>1812</v>
      </c>
      <c r="W1056" s="6" t="s">
        <v>1816</v>
      </c>
      <c r="X1056" s="6" t="s">
        <v>23950</v>
      </c>
      <c r="Y1056" s="13">
        <f>X1057-'Sem RTOS RX'!$X1056</f>
        <v>0.0001041666667</v>
      </c>
      <c r="Z1056" s="7">
        <f>SUM(LEN(",CO_MQ135|"),'Sem RTOS RX'!$H1056,LEN(",CO2_MQ135|"),'Sem RTOS RX'!$I1056,LEN(",Alcool_MQ135|"),'Sem RTOS RX'!$J1056,LEN(",Alcool_MQ135|"),'Sem RTOS RX'!$K1056,LEN(",Toluen_MQ135|"),'Sem RTOS RX'!$L1056,LEN(",MH4_MQ135|"),'Sem RTOS RX'!$M1056,LEN(",O3_MQ131|"),'Sem RTOS RX'!$N1056)*8</f>
        <v>672</v>
      </c>
    </row>
    <row r="1057" ht="15.75" customHeight="1">
      <c r="A1057" s="6" t="s">
        <v>23951</v>
      </c>
      <c r="B1057" s="6" t="s">
        <v>23952</v>
      </c>
      <c r="C1057" s="6" t="s">
        <v>19934</v>
      </c>
      <c r="D1057" s="6" t="s">
        <v>23953</v>
      </c>
      <c r="E1057" s="6" t="s">
        <v>1812</v>
      </c>
      <c r="F1057" s="6" t="s">
        <v>1812</v>
      </c>
      <c r="G1057" s="6" t="s">
        <v>1812</v>
      </c>
      <c r="H1057" s="6" t="s">
        <v>2569</v>
      </c>
      <c r="I1057" s="6" t="s">
        <v>1953</v>
      </c>
      <c r="J1057" s="6" t="s">
        <v>84</v>
      </c>
      <c r="K1057" s="6" t="s">
        <v>250</v>
      </c>
      <c r="L1057" s="6" t="s">
        <v>254</v>
      </c>
      <c r="M1057" s="6" t="s">
        <v>242</v>
      </c>
      <c r="N1057" s="6" t="s">
        <v>213</v>
      </c>
      <c r="O1057" s="6" t="s">
        <v>1812</v>
      </c>
      <c r="P1057" s="6" t="s">
        <v>1812</v>
      </c>
      <c r="Q1057" s="6" t="s">
        <v>1814</v>
      </c>
      <c r="R1057" s="6" t="s">
        <v>1812</v>
      </c>
      <c r="S1057" s="6" t="s">
        <v>1887</v>
      </c>
      <c r="T1057" s="6" t="s">
        <v>1886</v>
      </c>
      <c r="U1057" s="6" t="s">
        <v>1812</v>
      </c>
      <c r="V1057" s="6" t="s">
        <v>1812</v>
      </c>
      <c r="W1057" s="6" t="s">
        <v>1816</v>
      </c>
      <c r="X1057" s="6" t="s">
        <v>23954</v>
      </c>
      <c r="Y1057" s="13">
        <f>X1058-'Sem RTOS RX'!$X1057</f>
        <v>0.0002083333333</v>
      </c>
      <c r="Z1057" s="7">
        <f>SUM(LEN(",CO_MQ135|"),'Sem RTOS RX'!$H1057,LEN(",CO2_MQ135|"),'Sem RTOS RX'!$I1057,LEN(",Alcool_MQ135|"),'Sem RTOS RX'!$J1057,LEN(",Alcool_MQ135|"),'Sem RTOS RX'!$K1057,LEN(",Toluen_MQ135|"),'Sem RTOS RX'!$L1057,LEN(",MH4_MQ135|"),'Sem RTOS RX'!$M1057,LEN(",O3_MQ131|"),'Sem RTOS RX'!$N1057)*8</f>
        <v>672</v>
      </c>
    </row>
    <row r="1058" ht="15.75" customHeight="1">
      <c r="A1058" s="6" t="s">
        <v>23955</v>
      </c>
      <c r="B1058" s="6" t="s">
        <v>23956</v>
      </c>
      <c r="C1058" s="6" t="s">
        <v>19934</v>
      </c>
      <c r="D1058" s="6" t="s">
        <v>23957</v>
      </c>
      <c r="E1058" s="6" t="s">
        <v>1812</v>
      </c>
      <c r="F1058" s="6" t="s">
        <v>1812</v>
      </c>
      <c r="G1058" s="6" t="s">
        <v>1812</v>
      </c>
      <c r="H1058" s="6" t="s">
        <v>236</v>
      </c>
      <c r="I1058" s="6" t="s">
        <v>222</v>
      </c>
      <c r="J1058" s="6" t="s">
        <v>196</v>
      </c>
      <c r="K1058" s="6" t="s">
        <v>164</v>
      </c>
      <c r="L1058" s="6" t="s">
        <v>231</v>
      </c>
      <c r="M1058" s="6" t="s">
        <v>224</v>
      </c>
      <c r="N1058" s="6" t="s">
        <v>282</v>
      </c>
      <c r="O1058" s="6" t="s">
        <v>1812</v>
      </c>
      <c r="P1058" s="6" t="s">
        <v>1812</v>
      </c>
      <c r="Q1058" s="6" t="s">
        <v>1814</v>
      </c>
      <c r="R1058" s="6" t="s">
        <v>1812</v>
      </c>
      <c r="S1058" s="6" t="s">
        <v>1887</v>
      </c>
      <c r="T1058" s="6" t="s">
        <v>1886</v>
      </c>
      <c r="U1058" s="6" t="s">
        <v>1812</v>
      </c>
      <c r="V1058" s="6" t="s">
        <v>1812</v>
      </c>
      <c r="W1058" s="6" t="s">
        <v>1816</v>
      </c>
      <c r="X1058" s="6" t="s">
        <v>23958</v>
      </c>
      <c r="Y1058" s="13">
        <f>X1059-'Sem RTOS RX'!$X1058</f>
        <v>0.0001041666667</v>
      </c>
      <c r="Z1058" s="7">
        <f>SUM(LEN(",CO_MQ135|"),'Sem RTOS RX'!$H1058,LEN(",CO2_MQ135|"),'Sem RTOS RX'!$I1058,LEN(",Alcool_MQ135|"),'Sem RTOS RX'!$J1058,LEN(",Alcool_MQ135|"),'Sem RTOS RX'!$K1058,LEN(",Toluen_MQ135|"),'Sem RTOS RX'!$L1058,LEN(",MH4_MQ135|"),'Sem RTOS RX'!$M1058,LEN(",O3_MQ131|"),'Sem RTOS RX'!$N1058)*8</f>
        <v>672</v>
      </c>
    </row>
    <row r="1059" ht="15.75" customHeight="1">
      <c r="A1059" s="6" t="s">
        <v>23959</v>
      </c>
      <c r="B1059" s="6" t="s">
        <v>23960</v>
      </c>
      <c r="C1059" s="6" t="s">
        <v>19934</v>
      </c>
      <c r="D1059" s="6" t="s">
        <v>23961</v>
      </c>
      <c r="E1059" s="6" t="s">
        <v>1812</v>
      </c>
      <c r="F1059" s="6" t="s">
        <v>1812</v>
      </c>
      <c r="G1059" s="6" t="s">
        <v>1812</v>
      </c>
      <c r="H1059" s="6" t="s">
        <v>298</v>
      </c>
      <c r="I1059" s="6" t="s">
        <v>283</v>
      </c>
      <c r="J1059" s="6" t="s">
        <v>206</v>
      </c>
      <c r="K1059" s="6" t="s">
        <v>250</v>
      </c>
      <c r="L1059" s="6" t="s">
        <v>140</v>
      </c>
      <c r="M1059" s="6" t="s">
        <v>242</v>
      </c>
      <c r="N1059" s="6" t="s">
        <v>228</v>
      </c>
      <c r="O1059" s="6" t="s">
        <v>1812</v>
      </c>
      <c r="P1059" s="6" t="s">
        <v>1812</v>
      </c>
      <c r="Q1059" s="6" t="s">
        <v>1814</v>
      </c>
      <c r="R1059" s="6" t="s">
        <v>1812</v>
      </c>
      <c r="S1059" s="6" t="s">
        <v>1887</v>
      </c>
      <c r="T1059" s="6" t="s">
        <v>1813</v>
      </c>
      <c r="U1059" s="6" t="s">
        <v>1812</v>
      </c>
      <c r="V1059" s="6" t="s">
        <v>1812</v>
      </c>
      <c r="W1059" s="6" t="s">
        <v>1816</v>
      </c>
      <c r="X1059" s="6" t="s">
        <v>23962</v>
      </c>
      <c r="Y1059" s="13">
        <f>X1060-'Sem RTOS RX'!$X1059</f>
        <v>0.0001157407407</v>
      </c>
      <c r="Z1059" s="7">
        <f>SUM(LEN(",CO_MQ135|"),'Sem RTOS RX'!$H1059,LEN(",CO2_MQ135|"),'Sem RTOS RX'!$I1059,LEN(",Alcool_MQ135|"),'Sem RTOS RX'!$J1059,LEN(",Alcool_MQ135|"),'Sem RTOS RX'!$K1059,LEN(",Toluen_MQ135|"),'Sem RTOS RX'!$L1059,LEN(",MH4_MQ135|"),'Sem RTOS RX'!$M1059,LEN(",O3_MQ131|"),'Sem RTOS RX'!$N1059)*8</f>
        <v>672</v>
      </c>
    </row>
    <row r="1060" ht="15.75" customHeight="1">
      <c r="A1060" s="6" t="s">
        <v>23963</v>
      </c>
      <c r="B1060" s="6" t="s">
        <v>23964</v>
      </c>
      <c r="C1060" s="6" t="s">
        <v>19934</v>
      </c>
      <c r="D1060" s="6" t="s">
        <v>23965</v>
      </c>
      <c r="E1060" s="6" t="s">
        <v>1812</v>
      </c>
      <c r="F1060" s="6" t="s">
        <v>1812</v>
      </c>
      <c r="G1060" s="6" t="s">
        <v>1812</v>
      </c>
      <c r="H1060" s="6" t="s">
        <v>236</v>
      </c>
      <c r="I1060" s="6" t="s">
        <v>222</v>
      </c>
      <c r="J1060" s="6" t="s">
        <v>196</v>
      </c>
      <c r="K1060" s="6" t="s">
        <v>164</v>
      </c>
      <c r="L1060" s="6" t="s">
        <v>231</v>
      </c>
      <c r="M1060" s="6" t="s">
        <v>224</v>
      </c>
      <c r="N1060" s="6" t="s">
        <v>282</v>
      </c>
      <c r="O1060" s="6" t="s">
        <v>1812</v>
      </c>
      <c r="P1060" s="6" t="s">
        <v>1812</v>
      </c>
      <c r="Q1060" s="6" t="s">
        <v>1814</v>
      </c>
      <c r="R1060" s="6" t="s">
        <v>1812</v>
      </c>
      <c r="S1060" s="6" t="s">
        <v>1887</v>
      </c>
      <c r="T1060" s="6" t="s">
        <v>1886</v>
      </c>
      <c r="U1060" s="6" t="s">
        <v>1812</v>
      </c>
      <c r="V1060" s="6" t="s">
        <v>1812</v>
      </c>
      <c r="W1060" s="6" t="s">
        <v>1816</v>
      </c>
      <c r="X1060" s="6" t="s">
        <v>9340</v>
      </c>
      <c r="Y1060" s="13">
        <f>X1061-'Sem RTOS RX'!$X1060</f>
        <v>0.00009259259259</v>
      </c>
      <c r="Z1060" s="7">
        <f>SUM(LEN(",CO_MQ135|"),'Sem RTOS RX'!$H1060,LEN(",CO2_MQ135|"),'Sem RTOS RX'!$I1060,LEN(",Alcool_MQ135|"),'Sem RTOS RX'!$J1060,LEN(",Alcool_MQ135|"),'Sem RTOS RX'!$K1060,LEN(",Toluen_MQ135|"),'Sem RTOS RX'!$L1060,LEN(",MH4_MQ135|"),'Sem RTOS RX'!$M1060,LEN(",O3_MQ131|"),'Sem RTOS RX'!$N1060)*8</f>
        <v>672</v>
      </c>
    </row>
    <row r="1061" ht="15.75" customHeight="1">
      <c r="A1061" s="6" t="s">
        <v>23966</v>
      </c>
      <c r="B1061" s="6" t="s">
        <v>23967</v>
      </c>
      <c r="C1061" s="6" t="s">
        <v>19934</v>
      </c>
      <c r="D1061" s="6" t="s">
        <v>23968</v>
      </c>
      <c r="E1061" s="6" t="s">
        <v>1812</v>
      </c>
      <c r="F1061" s="6" t="s">
        <v>1812</v>
      </c>
      <c r="G1061" s="6" t="s">
        <v>1812</v>
      </c>
      <c r="H1061" s="6" t="s">
        <v>298</v>
      </c>
      <c r="I1061" s="6" t="s">
        <v>283</v>
      </c>
      <c r="J1061" s="6" t="s">
        <v>206</v>
      </c>
      <c r="K1061" s="6" t="s">
        <v>250</v>
      </c>
      <c r="L1061" s="6" t="s">
        <v>140</v>
      </c>
      <c r="M1061" s="6" t="s">
        <v>242</v>
      </c>
      <c r="N1061" s="6" t="s">
        <v>1984</v>
      </c>
      <c r="O1061" s="6" t="s">
        <v>1812</v>
      </c>
      <c r="P1061" s="6" t="s">
        <v>1812</v>
      </c>
      <c r="Q1061" s="6" t="s">
        <v>1814</v>
      </c>
      <c r="R1061" s="6" t="s">
        <v>1812</v>
      </c>
      <c r="S1061" s="6" t="s">
        <v>1887</v>
      </c>
      <c r="T1061" s="6" t="s">
        <v>1813</v>
      </c>
      <c r="U1061" s="6" t="s">
        <v>1812</v>
      </c>
      <c r="V1061" s="6" t="s">
        <v>1812</v>
      </c>
      <c r="W1061" s="6" t="s">
        <v>1816</v>
      </c>
      <c r="X1061" s="6" t="s">
        <v>23969</v>
      </c>
      <c r="Y1061" s="13">
        <f>X1062-'Sem RTOS RX'!$X1061</f>
        <v>0.0001157407407</v>
      </c>
      <c r="Z1061" s="7">
        <f>SUM(LEN(",CO_MQ135|"),'Sem RTOS RX'!$H1061,LEN(",CO2_MQ135|"),'Sem RTOS RX'!$I1061,LEN(",Alcool_MQ135|"),'Sem RTOS RX'!$J1061,LEN(",Alcool_MQ135|"),'Sem RTOS RX'!$K1061,LEN(",Toluen_MQ135|"),'Sem RTOS RX'!$L1061,LEN(",MH4_MQ135|"),'Sem RTOS RX'!$M1061,LEN(",O3_MQ131|"),'Sem RTOS RX'!$N1061)*8</f>
        <v>672</v>
      </c>
    </row>
    <row r="1062" ht="15.75" customHeight="1">
      <c r="A1062" s="6" t="s">
        <v>23970</v>
      </c>
      <c r="B1062" s="6" t="s">
        <v>23971</v>
      </c>
      <c r="C1062" s="6" t="s">
        <v>19934</v>
      </c>
      <c r="D1062" s="6" t="s">
        <v>23972</v>
      </c>
      <c r="E1062" s="6" t="s">
        <v>1812</v>
      </c>
      <c r="F1062" s="6" t="s">
        <v>1812</v>
      </c>
      <c r="G1062" s="6" t="s">
        <v>1812</v>
      </c>
      <c r="H1062" s="6" t="s">
        <v>236</v>
      </c>
      <c r="I1062" s="6" t="s">
        <v>237</v>
      </c>
      <c r="J1062" s="6" t="s">
        <v>200</v>
      </c>
      <c r="K1062" s="6" t="s">
        <v>164</v>
      </c>
      <c r="L1062" s="6" t="s">
        <v>231</v>
      </c>
      <c r="M1062" s="6" t="s">
        <v>224</v>
      </c>
      <c r="N1062" s="6" t="s">
        <v>252</v>
      </c>
      <c r="O1062" s="6" t="s">
        <v>1812</v>
      </c>
      <c r="P1062" s="6" t="s">
        <v>1812</v>
      </c>
      <c r="Q1062" s="6" t="s">
        <v>1814</v>
      </c>
      <c r="R1062" s="6" t="s">
        <v>1812</v>
      </c>
      <c r="S1062" s="6" t="s">
        <v>1887</v>
      </c>
      <c r="T1062" s="6" t="s">
        <v>1813</v>
      </c>
      <c r="U1062" s="6" t="s">
        <v>1812</v>
      </c>
      <c r="V1062" s="6" t="s">
        <v>1812</v>
      </c>
      <c r="W1062" s="6" t="s">
        <v>1816</v>
      </c>
      <c r="X1062" s="6" t="s">
        <v>9352</v>
      </c>
      <c r="Y1062" s="13">
        <f>X1063-'Sem RTOS RX'!$X1062</f>
        <v>0.0002083333333</v>
      </c>
      <c r="Z1062" s="7">
        <f>SUM(LEN(",CO_MQ135|"),'Sem RTOS RX'!$H1062,LEN(",CO2_MQ135|"),'Sem RTOS RX'!$I1062,LEN(",Alcool_MQ135|"),'Sem RTOS RX'!$J1062,LEN(",Alcool_MQ135|"),'Sem RTOS RX'!$K1062,LEN(",Toluen_MQ135|"),'Sem RTOS RX'!$L1062,LEN(",MH4_MQ135|"),'Sem RTOS RX'!$M1062,LEN(",O3_MQ131|"),'Sem RTOS RX'!$N1062)*8</f>
        <v>672</v>
      </c>
    </row>
    <row r="1063" ht="15.75" customHeight="1">
      <c r="A1063" s="6" t="s">
        <v>23973</v>
      </c>
      <c r="B1063" s="6" t="s">
        <v>23974</v>
      </c>
      <c r="C1063" s="6" t="s">
        <v>19934</v>
      </c>
      <c r="D1063" s="6" t="s">
        <v>23975</v>
      </c>
      <c r="E1063" s="6" t="s">
        <v>1812</v>
      </c>
      <c r="F1063" s="6" t="s">
        <v>1812</v>
      </c>
      <c r="G1063" s="6" t="s">
        <v>1812</v>
      </c>
      <c r="H1063" s="6" t="s">
        <v>211</v>
      </c>
      <c r="I1063" s="6" t="s">
        <v>1953</v>
      </c>
      <c r="J1063" s="6" t="s">
        <v>2652</v>
      </c>
      <c r="K1063" s="6" t="s">
        <v>209</v>
      </c>
      <c r="L1063" s="6" t="s">
        <v>257</v>
      </c>
      <c r="M1063" s="6" t="s">
        <v>242</v>
      </c>
      <c r="N1063" s="6" t="s">
        <v>44</v>
      </c>
      <c r="O1063" s="6" t="s">
        <v>1812</v>
      </c>
      <c r="P1063" s="6" t="s">
        <v>1812</v>
      </c>
      <c r="Q1063" s="6" t="s">
        <v>1814</v>
      </c>
      <c r="R1063" s="6" t="s">
        <v>1812</v>
      </c>
      <c r="S1063" s="6" t="s">
        <v>1887</v>
      </c>
      <c r="T1063" s="6" t="s">
        <v>1813</v>
      </c>
      <c r="U1063" s="6" t="s">
        <v>1812</v>
      </c>
      <c r="V1063" s="6" t="s">
        <v>1812</v>
      </c>
      <c r="W1063" s="6" t="s">
        <v>1816</v>
      </c>
      <c r="X1063" s="6" t="s">
        <v>9364</v>
      </c>
      <c r="Y1063" s="13">
        <f>X1064-'Sem RTOS RX'!$X1063</f>
        <v>0.0001041666667</v>
      </c>
      <c r="Z1063" s="7">
        <f>SUM(LEN(",CO_MQ135|"),'Sem RTOS RX'!$H1063,LEN(",CO2_MQ135|"),'Sem RTOS RX'!$I1063,LEN(",Alcool_MQ135|"),'Sem RTOS RX'!$J1063,LEN(",Alcool_MQ135|"),'Sem RTOS RX'!$K1063,LEN(",Toluen_MQ135|"),'Sem RTOS RX'!$L1063,LEN(",MH4_MQ135|"),'Sem RTOS RX'!$M1063,LEN(",O3_MQ131|"),'Sem RTOS RX'!$N1063)*8</f>
        <v>672</v>
      </c>
    </row>
    <row r="1064" ht="15.75" customHeight="1">
      <c r="A1064" s="6" t="s">
        <v>23976</v>
      </c>
      <c r="B1064" s="6" t="s">
        <v>23977</v>
      </c>
      <c r="C1064" s="6" t="s">
        <v>19934</v>
      </c>
      <c r="D1064" s="6" t="s">
        <v>23978</v>
      </c>
      <c r="E1064" s="6" t="s">
        <v>1812</v>
      </c>
      <c r="F1064" s="6" t="s">
        <v>1812</v>
      </c>
      <c r="G1064" s="6" t="s">
        <v>1812</v>
      </c>
      <c r="H1064" s="6" t="s">
        <v>282</v>
      </c>
      <c r="I1064" s="6" t="s">
        <v>237</v>
      </c>
      <c r="J1064" s="6" t="s">
        <v>120</v>
      </c>
      <c r="K1064" s="6" t="s">
        <v>250</v>
      </c>
      <c r="L1064" s="6" t="s">
        <v>284</v>
      </c>
      <c r="M1064" s="6" t="s">
        <v>242</v>
      </c>
      <c r="N1064" s="6" t="s">
        <v>297</v>
      </c>
      <c r="O1064" s="6" t="s">
        <v>1812</v>
      </c>
      <c r="P1064" s="6" t="s">
        <v>1812</v>
      </c>
      <c r="Q1064" s="6" t="s">
        <v>1814</v>
      </c>
      <c r="R1064" s="6" t="s">
        <v>1812</v>
      </c>
      <c r="S1064" s="6" t="s">
        <v>1887</v>
      </c>
      <c r="T1064" s="6" t="s">
        <v>1813</v>
      </c>
      <c r="U1064" s="6" t="s">
        <v>1812</v>
      </c>
      <c r="V1064" s="6" t="s">
        <v>1812</v>
      </c>
      <c r="W1064" s="6" t="s">
        <v>1816</v>
      </c>
      <c r="X1064" s="6" t="s">
        <v>23979</v>
      </c>
      <c r="Y1064" s="13">
        <f>X1065-'Sem RTOS RX'!$X1064</f>
        <v>0.0003125</v>
      </c>
      <c r="Z1064" s="7">
        <f>SUM(LEN(",CO_MQ135|"),'Sem RTOS RX'!$H1064,LEN(",CO2_MQ135|"),'Sem RTOS RX'!$I1064,LEN(",Alcool_MQ135|"),'Sem RTOS RX'!$J1064,LEN(",Alcool_MQ135|"),'Sem RTOS RX'!$K1064,LEN(",Toluen_MQ135|"),'Sem RTOS RX'!$L1064,LEN(",MH4_MQ135|"),'Sem RTOS RX'!$M1064,LEN(",O3_MQ131|"),'Sem RTOS RX'!$N1064)*8</f>
        <v>672</v>
      </c>
    </row>
    <row r="1065" ht="15.75" customHeight="1">
      <c r="A1065" s="6" t="s">
        <v>23980</v>
      </c>
      <c r="B1065" s="6" t="s">
        <v>23981</v>
      </c>
      <c r="C1065" s="6" t="s">
        <v>19934</v>
      </c>
      <c r="D1065" s="6" t="s">
        <v>23982</v>
      </c>
      <c r="E1065" s="6" t="s">
        <v>1812</v>
      </c>
      <c r="F1065" s="6" t="s">
        <v>1812</v>
      </c>
      <c r="G1065" s="6" t="s">
        <v>1812</v>
      </c>
      <c r="H1065" s="6" t="s">
        <v>185</v>
      </c>
      <c r="I1065" s="6" t="s">
        <v>20</v>
      </c>
      <c r="J1065" s="6" t="s">
        <v>49</v>
      </c>
      <c r="K1065" s="6" t="s">
        <v>164</v>
      </c>
      <c r="L1065" s="6" t="s">
        <v>45</v>
      </c>
      <c r="M1065" s="6" t="s">
        <v>224</v>
      </c>
      <c r="N1065" s="6" t="s">
        <v>170</v>
      </c>
      <c r="O1065" s="6" t="s">
        <v>1812</v>
      </c>
      <c r="P1065" s="6" t="s">
        <v>1812</v>
      </c>
      <c r="Q1065" s="6" t="s">
        <v>1814</v>
      </c>
      <c r="R1065" s="6" t="s">
        <v>1812</v>
      </c>
      <c r="S1065" s="6" t="s">
        <v>1887</v>
      </c>
      <c r="T1065" s="6" t="s">
        <v>1886</v>
      </c>
      <c r="U1065" s="6" t="s">
        <v>1812</v>
      </c>
      <c r="V1065" s="6" t="s">
        <v>1812</v>
      </c>
      <c r="W1065" s="6" t="s">
        <v>1816</v>
      </c>
      <c r="X1065" s="6" t="s">
        <v>9388</v>
      </c>
      <c r="Y1065" s="13">
        <f>X1066-'Sem RTOS RX'!$X1065</f>
        <v>0.0001041666667</v>
      </c>
      <c r="Z1065" s="7">
        <f>SUM(LEN(",CO_MQ135|"),'Sem RTOS RX'!$H1065,LEN(",CO2_MQ135|"),'Sem RTOS RX'!$I1065,LEN(",Alcool_MQ135|"),'Sem RTOS RX'!$J1065,LEN(",Alcool_MQ135|"),'Sem RTOS RX'!$K1065,LEN(",Toluen_MQ135|"),'Sem RTOS RX'!$L1065,LEN(",MH4_MQ135|"),'Sem RTOS RX'!$M1065,LEN(",O3_MQ131|"),'Sem RTOS RX'!$N1065)*8</f>
        <v>672</v>
      </c>
    </row>
    <row r="1066" ht="15.75" customHeight="1">
      <c r="A1066" s="6" t="s">
        <v>23983</v>
      </c>
      <c r="B1066" s="6" t="s">
        <v>23984</v>
      </c>
      <c r="C1066" s="6" t="s">
        <v>19934</v>
      </c>
      <c r="D1066" s="6" t="s">
        <v>23985</v>
      </c>
      <c r="E1066" s="6" t="s">
        <v>1812</v>
      </c>
      <c r="F1066" s="6" t="s">
        <v>1812</v>
      </c>
      <c r="G1066" s="6" t="s">
        <v>1812</v>
      </c>
      <c r="H1066" s="6" t="s">
        <v>282</v>
      </c>
      <c r="I1066" s="6" t="s">
        <v>283</v>
      </c>
      <c r="J1066" s="6" t="s">
        <v>206</v>
      </c>
      <c r="K1066" s="6" t="s">
        <v>250</v>
      </c>
      <c r="L1066" s="6" t="s">
        <v>284</v>
      </c>
      <c r="M1066" s="6" t="s">
        <v>242</v>
      </c>
      <c r="N1066" s="6" t="s">
        <v>288</v>
      </c>
      <c r="O1066" s="6" t="s">
        <v>1812</v>
      </c>
      <c r="P1066" s="6" t="s">
        <v>1812</v>
      </c>
      <c r="Q1066" s="6" t="s">
        <v>1814</v>
      </c>
      <c r="R1066" s="6" t="s">
        <v>1812</v>
      </c>
      <c r="S1066" s="6" t="s">
        <v>1887</v>
      </c>
      <c r="T1066" s="6" t="s">
        <v>1813</v>
      </c>
      <c r="U1066" s="6" t="s">
        <v>1812</v>
      </c>
      <c r="V1066" s="6" t="s">
        <v>1812</v>
      </c>
      <c r="W1066" s="6" t="s">
        <v>1816</v>
      </c>
      <c r="X1066" s="6" t="s">
        <v>23986</v>
      </c>
      <c r="Y1066" s="13">
        <f>X1067-'Sem RTOS RX'!$X1066</f>
        <v>0.0001041666667</v>
      </c>
      <c r="Z1066" s="7">
        <f>SUM(LEN(",CO_MQ135|"),'Sem RTOS RX'!$H1066,LEN(",CO2_MQ135|"),'Sem RTOS RX'!$I1066,LEN(",Alcool_MQ135|"),'Sem RTOS RX'!$J1066,LEN(",Alcool_MQ135|"),'Sem RTOS RX'!$K1066,LEN(",Toluen_MQ135|"),'Sem RTOS RX'!$L1066,LEN(",MH4_MQ135|"),'Sem RTOS RX'!$M1066,LEN(",O3_MQ131|"),'Sem RTOS RX'!$N1066)*8</f>
        <v>672</v>
      </c>
    </row>
    <row r="1067" ht="15.75" customHeight="1">
      <c r="A1067" s="6" t="s">
        <v>23987</v>
      </c>
      <c r="B1067" s="6" t="s">
        <v>23988</v>
      </c>
      <c r="C1067" s="6" t="s">
        <v>19934</v>
      </c>
      <c r="D1067" s="6" t="s">
        <v>23989</v>
      </c>
      <c r="E1067" s="6" t="s">
        <v>1812</v>
      </c>
      <c r="F1067" s="6" t="s">
        <v>1812</v>
      </c>
      <c r="G1067" s="6" t="s">
        <v>1812</v>
      </c>
      <c r="H1067" s="6" t="s">
        <v>185</v>
      </c>
      <c r="I1067" s="6" t="s">
        <v>20</v>
      </c>
      <c r="J1067" s="6" t="s">
        <v>94</v>
      </c>
      <c r="K1067" s="6" t="s">
        <v>164</v>
      </c>
      <c r="L1067" s="6" t="s">
        <v>134</v>
      </c>
      <c r="M1067" s="6" t="s">
        <v>224</v>
      </c>
      <c r="N1067" s="6" t="s">
        <v>197</v>
      </c>
      <c r="O1067" s="6" t="s">
        <v>1812</v>
      </c>
      <c r="P1067" s="6" t="s">
        <v>1812</v>
      </c>
      <c r="Q1067" s="6" t="s">
        <v>1814</v>
      </c>
      <c r="R1067" s="6" t="s">
        <v>1812</v>
      </c>
      <c r="S1067" s="6" t="s">
        <v>1887</v>
      </c>
      <c r="T1067" s="6" t="s">
        <v>1813</v>
      </c>
      <c r="U1067" s="6" t="s">
        <v>1812</v>
      </c>
      <c r="V1067" s="6" t="s">
        <v>1812</v>
      </c>
      <c r="W1067" s="6" t="s">
        <v>1816</v>
      </c>
      <c r="X1067" s="6" t="s">
        <v>23990</v>
      </c>
      <c r="Y1067" s="13">
        <f>X1068-'Sem RTOS RX'!$X1067</f>
        <v>0.0001041666667</v>
      </c>
      <c r="Z1067" s="7">
        <f>SUM(LEN(",CO_MQ135|"),'Sem RTOS RX'!$H1067,LEN(",CO2_MQ135|"),'Sem RTOS RX'!$I1067,LEN(",Alcool_MQ135|"),'Sem RTOS RX'!$J1067,LEN(",Alcool_MQ135|"),'Sem RTOS RX'!$K1067,LEN(",Toluen_MQ135|"),'Sem RTOS RX'!$L1067,LEN(",MH4_MQ135|"),'Sem RTOS RX'!$M1067,LEN(",O3_MQ131|"),'Sem RTOS RX'!$N1067)*8</f>
        <v>672</v>
      </c>
    </row>
    <row r="1068" ht="15.75" customHeight="1">
      <c r="A1068" s="6" t="s">
        <v>23991</v>
      </c>
      <c r="B1068" s="6" t="s">
        <v>23992</v>
      </c>
      <c r="C1068" s="6" t="s">
        <v>19934</v>
      </c>
      <c r="D1068" s="6" t="s">
        <v>23993</v>
      </c>
      <c r="E1068" s="6" t="s">
        <v>1812</v>
      </c>
      <c r="F1068" s="6" t="s">
        <v>1812</v>
      </c>
      <c r="G1068" s="6" t="s">
        <v>1812</v>
      </c>
      <c r="H1068" s="6" t="s">
        <v>282</v>
      </c>
      <c r="I1068" s="6" t="s">
        <v>283</v>
      </c>
      <c r="J1068" s="6" t="s">
        <v>206</v>
      </c>
      <c r="K1068" s="6" t="s">
        <v>250</v>
      </c>
      <c r="L1068" s="6" t="s">
        <v>284</v>
      </c>
      <c r="M1068" s="6" t="s">
        <v>242</v>
      </c>
      <c r="N1068" s="6" t="s">
        <v>236</v>
      </c>
      <c r="O1068" s="6" t="s">
        <v>1812</v>
      </c>
      <c r="P1068" s="6" t="s">
        <v>1812</v>
      </c>
      <c r="Q1068" s="6" t="s">
        <v>1814</v>
      </c>
      <c r="R1068" s="6" t="s">
        <v>1812</v>
      </c>
      <c r="S1068" s="6" t="s">
        <v>1887</v>
      </c>
      <c r="T1068" s="6" t="s">
        <v>1886</v>
      </c>
      <c r="U1068" s="6" t="s">
        <v>1812</v>
      </c>
      <c r="V1068" s="6" t="s">
        <v>1812</v>
      </c>
      <c r="W1068" s="6" t="s">
        <v>1816</v>
      </c>
      <c r="X1068" s="6" t="s">
        <v>23994</v>
      </c>
      <c r="Y1068" s="13">
        <f>X1069-'Sem RTOS RX'!$X1068</f>
        <v>0.0001041666667</v>
      </c>
      <c r="Z1068" s="7">
        <f>SUM(LEN(",CO_MQ135|"),'Sem RTOS RX'!$H1068,LEN(",CO2_MQ135|"),'Sem RTOS RX'!$I1068,LEN(",Alcool_MQ135|"),'Sem RTOS RX'!$J1068,LEN(",Alcool_MQ135|"),'Sem RTOS RX'!$K1068,LEN(",Toluen_MQ135|"),'Sem RTOS RX'!$L1068,LEN(",MH4_MQ135|"),'Sem RTOS RX'!$M1068,LEN(",O3_MQ131|"),'Sem RTOS RX'!$N1068)*8</f>
        <v>672</v>
      </c>
    </row>
    <row r="1069" ht="15.75" customHeight="1">
      <c r="A1069" s="6" t="s">
        <v>23995</v>
      </c>
      <c r="B1069" s="6" t="s">
        <v>23996</v>
      </c>
      <c r="C1069" s="6" t="s">
        <v>19934</v>
      </c>
      <c r="D1069" s="6" t="s">
        <v>23997</v>
      </c>
      <c r="E1069" s="6" t="s">
        <v>1812</v>
      </c>
      <c r="F1069" s="6" t="s">
        <v>1812</v>
      </c>
      <c r="G1069" s="6" t="s">
        <v>1812</v>
      </c>
      <c r="H1069" s="6" t="s">
        <v>214</v>
      </c>
      <c r="I1069" s="6" t="s">
        <v>240</v>
      </c>
      <c r="J1069" s="6" t="s">
        <v>239</v>
      </c>
      <c r="K1069" s="6" t="s">
        <v>209</v>
      </c>
      <c r="L1069" s="6" t="s">
        <v>241</v>
      </c>
      <c r="M1069" s="6" t="s">
        <v>242</v>
      </c>
      <c r="N1069" s="6" t="s">
        <v>338</v>
      </c>
      <c r="O1069" s="6" t="s">
        <v>1812</v>
      </c>
      <c r="P1069" s="6" t="s">
        <v>1812</v>
      </c>
      <c r="Q1069" s="6" t="s">
        <v>1814</v>
      </c>
      <c r="R1069" s="6" t="s">
        <v>1812</v>
      </c>
      <c r="S1069" s="6" t="s">
        <v>1887</v>
      </c>
      <c r="T1069" s="6" t="s">
        <v>1886</v>
      </c>
      <c r="U1069" s="6" t="s">
        <v>1812</v>
      </c>
      <c r="V1069" s="6" t="s">
        <v>1812</v>
      </c>
      <c r="W1069" s="6" t="s">
        <v>1816</v>
      </c>
      <c r="X1069" s="6" t="s">
        <v>23998</v>
      </c>
      <c r="Y1069" s="13">
        <f>X1070-'Sem RTOS RX'!$X1069</f>
        <v>0.0001041666667</v>
      </c>
      <c r="Z1069" s="7">
        <f>SUM(LEN(",CO_MQ135|"),'Sem RTOS RX'!$H1069,LEN(",CO2_MQ135|"),'Sem RTOS RX'!$I1069,LEN(",Alcool_MQ135|"),'Sem RTOS RX'!$J1069,LEN(",Alcool_MQ135|"),'Sem RTOS RX'!$K1069,LEN(",Toluen_MQ135|"),'Sem RTOS RX'!$L1069,LEN(",MH4_MQ135|"),'Sem RTOS RX'!$M1069,LEN(",O3_MQ131|"),'Sem RTOS RX'!$N1069)*8</f>
        <v>672</v>
      </c>
    </row>
    <row r="1070" ht="15.75" customHeight="1">
      <c r="A1070" s="6" t="s">
        <v>23999</v>
      </c>
      <c r="B1070" s="6" t="s">
        <v>24000</v>
      </c>
      <c r="C1070" s="6" t="s">
        <v>19934</v>
      </c>
      <c r="D1070" s="6" t="s">
        <v>24001</v>
      </c>
      <c r="E1070" s="6" t="s">
        <v>1812</v>
      </c>
      <c r="F1070" s="6" t="s">
        <v>1812</v>
      </c>
      <c r="G1070" s="6" t="s">
        <v>1812</v>
      </c>
      <c r="H1070" s="6" t="s">
        <v>280</v>
      </c>
      <c r="I1070" s="6" t="s">
        <v>237</v>
      </c>
      <c r="J1070" s="6" t="s">
        <v>200</v>
      </c>
      <c r="K1070" s="6" t="s">
        <v>250</v>
      </c>
      <c r="L1070" s="6" t="s">
        <v>15416</v>
      </c>
      <c r="M1070" s="6" t="s">
        <v>224</v>
      </c>
      <c r="N1070" s="6" t="s">
        <v>23</v>
      </c>
      <c r="O1070" s="6" t="s">
        <v>1812</v>
      </c>
      <c r="P1070" s="6" t="s">
        <v>1812</v>
      </c>
      <c r="Q1070" s="6" t="s">
        <v>1814</v>
      </c>
      <c r="R1070" s="6" t="s">
        <v>1812</v>
      </c>
      <c r="S1070" s="6" t="s">
        <v>1887</v>
      </c>
      <c r="T1070" s="6" t="s">
        <v>1813</v>
      </c>
      <c r="U1070" s="6" t="s">
        <v>1812</v>
      </c>
      <c r="V1070" s="6" t="s">
        <v>1812</v>
      </c>
      <c r="W1070" s="6" t="s">
        <v>1816</v>
      </c>
      <c r="X1070" s="6" t="s">
        <v>24002</v>
      </c>
      <c r="Y1070" s="13">
        <f>X1071-'Sem RTOS RX'!$X1070</f>
        <v>0.0001041666667</v>
      </c>
      <c r="Z1070" s="7">
        <f>SUM(LEN(",CO_MQ135|"),'Sem RTOS RX'!$H1070,LEN(",CO2_MQ135|"),'Sem RTOS RX'!$I1070,LEN(",Alcool_MQ135|"),'Sem RTOS RX'!$J1070,LEN(",Alcool_MQ135|"),'Sem RTOS RX'!$K1070,LEN(",Toluen_MQ135|"),'Sem RTOS RX'!$L1070,LEN(",MH4_MQ135|"),'Sem RTOS RX'!$M1070,LEN(",O3_MQ131|"),'Sem RTOS RX'!$N1070)*8</f>
        <v>672</v>
      </c>
    </row>
    <row r="1071" ht="15.75" customHeight="1">
      <c r="A1071" s="6" t="s">
        <v>24003</v>
      </c>
      <c r="B1071" s="6" t="s">
        <v>24004</v>
      </c>
      <c r="C1071" s="6" t="s">
        <v>19934</v>
      </c>
      <c r="D1071" s="6" t="s">
        <v>24005</v>
      </c>
      <c r="E1071" s="6" t="s">
        <v>1812</v>
      </c>
      <c r="F1071" s="6" t="s">
        <v>1812</v>
      </c>
      <c r="G1071" s="6" t="s">
        <v>1812</v>
      </c>
      <c r="H1071" s="6" t="s">
        <v>162</v>
      </c>
      <c r="I1071" s="6" t="s">
        <v>20</v>
      </c>
      <c r="J1071" s="6" t="s">
        <v>94</v>
      </c>
      <c r="K1071" s="6" t="s">
        <v>164</v>
      </c>
      <c r="L1071" s="6" t="s">
        <v>227</v>
      </c>
      <c r="M1071" s="6" t="s">
        <v>224</v>
      </c>
      <c r="N1071" s="6" t="s">
        <v>334</v>
      </c>
      <c r="O1071" s="6" t="s">
        <v>1812</v>
      </c>
      <c r="P1071" s="6" t="s">
        <v>1812</v>
      </c>
      <c r="Q1071" s="6" t="s">
        <v>1814</v>
      </c>
      <c r="R1071" s="6" t="s">
        <v>1812</v>
      </c>
      <c r="S1071" s="6" t="s">
        <v>1887</v>
      </c>
      <c r="T1071" s="6" t="s">
        <v>1886</v>
      </c>
      <c r="U1071" s="6" t="s">
        <v>1812</v>
      </c>
      <c r="V1071" s="6" t="s">
        <v>1812</v>
      </c>
      <c r="W1071" s="6" t="s">
        <v>1816</v>
      </c>
      <c r="X1071" s="6" t="s">
        <v>24006</v>
      </c>
      <c r="Y1071" s="13">
        <f>X1072-'Sem RTOS RX'!$X1071</f>
        <v>0.0001041666667</v>
      </c>
      <c r="Z1071" s="7">
        <f>SUM(LEN(",CO_MQ135|"),'Sem RTOS RX'!$H1071,LEN(",CO2_MQ135|"),'Sem RTOS RX'!$I1071,LEN(",Alcool_MQ135|"),'Sem RTOS RX'!$J1071,LEN(",Alcool_MQ135|"),'Sem RTOS RX'!$K1071,LEN(",Toluen_MQ135|"),'Sem RTOS RX'!$L1071,LEN(",MH4_MQ135|"),'Sem RTOS RX'!$M1071,LEN(",O3_MQ131|"),'Sem RTOS RX'!$N1071)*8</f>
        <v>672</v>
      </c>
    </row>
    <row r="1072" ht="15.75" customHeight="1">
      <c r="A1072" s="6" t="s">
        <v>24007</v>
      </c>
      <c r="B1072" s="6" t="s">
        <v>24008</v>
      </c>
      <c r="C1072" s="6" t="s">
        <v>19934</v>
      </c>
      <c r="D1072" s="6" t="s">
        <v>24009</v>
      </c>
      <c r="E1072" s="6" t="s">
        <v>1812</v>
      </c>
      <c r="F1072" s="6" t="s">
        <v>1812</v>
      </c>
      <c r="G1072" s="6" t="s">
        <v>1812</v>
      </c>
      <c r="H1072" s="6" t="s">
        <v>282</v>
      </c>
      <c r="I1072" s="6" t="s">
        <v>283</v>
      </c>
      <c r="J1072" s="6" t="s">
        <v>206</v>
      </c>
      <c r="K1072" s="6" t="s">
        <v>250</v>
      </c>
      <c r="L1072" s="6" t="s">
        <v>284</v>
      </c>
      <c r="M1072" s="6" t="s">
        <v>242</v>
      </c>
      <c r="N1072" s="6" t="s">
        <v>221</v>
      </c>
      <c r="O1072" s="6" t="s">
        <v>1812</v>
      </c>
      <c r="P1072" s="6" t="s">
        <v>1812</v>
      </c>
      <c r="Q1072" s="6" t="s">
        <v>1814</v>
      </c>
      <c r="R1072" s="6" t="s">
        <v>1812</v>
      </c>
      <c r="S1072" s="6" t="s">
        <v>1887</v>
      </c>
      <c r="T1072" s="6" t="s">
        <v>1813</v>
      </c>
      <c r="U1072" s="6" t="s">
        <v>1812</v>
      </c>
      <c r="V1072" s="6" t="s">
        <v>1812</v>
      </c>
      <c r="W1072" s="6" t="s">
        <v>1816</v>
      </c>
      <c r="X1072" s="6" t="s">
        <v>24010</v>
      </c>
      <c r="Y1072" s="13">
        <f>X1073-'Sem RTOS RX'!$X1072</f>
        <v>0.0001041666667</v>
      </c>
      <c r="Z1072" s="7">
        <f>SUM(LEN(",CO_MQ135|"),'Sem RTOS RX'!$H1072,LEN(",CO2_MQ135|"),'Sem RTOS RX'!$I1072,LEN(",Alcool_MQ135|"),'Sem RTOS RX'!$J1072,LEN(",Alcool_MQ135|"),'Sem RTOS RX'!$K1072,LEN(",Toluen_MQ135|"),'Sem RTOS RX'!$L1072,LEN(",MH4_MQ135|"),'Sem RTOS RX'!$M1072,LEN(",O3_MQ131|"),'Sem RTOS RX'!$N1072)*8</f>
        <v>672</v>
      </c>
    </row>
    <row r="1073" ht="15.75" customHeight="1">
      <c r="A1073" s="6" t="s">
        <v>24011</v>
      </c>
      <c r="B1073" s="6" t="s">
        <v>24012</v>
      </c>
      <c r="C1073" s="6" t="s">
        <v>19934</v>
      </c>
      <c r="D1073" s="6" t="s">
        <v>24013</v>
      </c>
      <c r="E1073" s="6" t="s">
        <v>1812</v>
      </c>
      <c r="F1073" s="6" t="s">
        <v>1812</v>
      </c>
      <c r="G1073" s="6" t="s">
        <v>1812</v>
      </c>
      <c r="H1073" s="6" t="s">
        <v>298</v>
      </c>
      <c r="I1073" s="6" t="s">
        <v>283</v>
      </c>
      <c r="J1073" s="6" t="s">
        <v>206</v>
      </c>
      <c r="K1073" s="6" t="s">
        <v>250</v>
      </c>
      <c r="L1073" s="6" t="s">
        <v>140</v>
      </c>
      <c r="M1073" s="6" t="s">
        <v>242</v>
      </c>
      <c r="N1073" s="6" t="s">
        <v>282</v>
      </c>
      <c r="O1073" s="6" t="s">
        <v>1812</v>
      </c>
      <c r="P1073" s="6" t="s">
        <v>1812</v>
      </c>
      <c r="Q1073" s="6" t="s">
        <v>1814</v>
      </c>
      <c r="R1073" s="6" t="s">
        <v>1812</v>
      </c>
      <c r="S1073" s="6" t="s">
        <v>1887</v>
      </c>
      <c r="T1073" s="6" t="s">
        <v>1886</v>
      </c>
      <c r="U1073" s="6" t="s">
        <v>1812</v>
      </c>
      <c r="V1073" s="6" t="s">
        <v>1812</v>
      </c>
      <c r="W1073" s="6" t="s">
        <v>1816</v>
      </c>
      <c r="X1073" s="6" t="s">
        <v>24014</v>
      </c>
      <c r="Y1073" s="13">
        <f>X1074-'Sem RTOS RX'!$X1073</f>
        <v>0.0001157407407</v>
      </c>
      <c r="Z1073" s="7">
        <f>SUM(LEN(",CO_MQ135|"),'Sem RTOS RX'!$H1073,LEN(",CO2_MQ135|"),'Sem RTOS RX'!$I1073,LEN(",Alcool_MQ135|"),'Sem RTOS RX'!$J1073,LEN(",Alcool_MQ135|"),'Sem RTOS RX'!$K1073,LEN(",Toluen_MQ135|"),'Sem RTOS RX'!$L1073,LEN(",MH4_MQ135|"),'Sem RTOS RX'!$M1073,LEN(",O3_MQ131|"),'Sem RTOS RX'!$N1073)*8</f>
        <v>672</v>
      </c>
    </row>
    <row r="1074" ht="15.75" customHeight="1">
      <c r="A1074" s="6" t="s">
        <v>24015</v>
      </c>
      <c r="B1074" s="6" t="s">
        <v>24016</v>
      </c>
      <c r="C1074" s="6" t="s">
        <v>19934</v>
      </c>
      <c r="D1074" s="6" t="s">
        <v>24017</v>
      </c>
      <c r="E1074" s="6" t="s">
        <v>1812</v>
      </c>
      <c r="F1074" s="6" t="s">
        <v>1812</v>
      </c>
      <c r="G1074" s="6" t="s">
        <v>1812</v>
      </c>
      <c r="H1074" s="6" t="s">
        <v>282</v>
      </c>
      <c r="I1074" s="6" t="s">
        <v>283</v>
      </c>
      <c r="J1074" s="6" t="s">
        <v>206</v>
      </c>
      <c r="K1074" s="6" t="s">
        <v>250</v>
      </c>
      <c r="L1074" s="6" t="s">
        <v>284</v>
      </c>
      <c r="M1074" s="6" t="s">
        <v>242</v>
      </c>
      <c r="N1074" s="6" t="s">
        <v>197</v>
      </c>
      <c r="O1074" s="6" t="s">
        <v>1812</v>
      </c>
      <c r="P1074" s="6" t="s">
        <v>1812</v>
      </c>
      <c r="Q1074" s="6" t="s">
        <v>1814</v>
      </c>
      <c r="R1074" s="6" t="s">
        <v>1812</v>
      </c>
      <c r="S1074" s="6" t="s">
        <v>1887</v>
      </c>
      <c r="T1074" s="6" t="s">
        <v>1813</v>
      </c>
      <c r="U1074" s="6" t="s">
        <v>1812</v>
      </c>
      <c r="V1074" s="6" t="s">
        <v>1812</v>
      </c>
      <c r="W1074" s="6" t="s">
        <v>1816</v>
      </c>
      <c r="X1074" s="6" t="s">
        <v>24018</v>
      </c>
      <c r="Y1074" s="13">
        <f>X1075-'Sem RTOS RX'!$X1074</f>
        <v>0.0001041666667</v>
      </c>
      <c r="Z1074" s="7">
        <f>SUM(LEN(",CO_MQ135|"),'Sem RTOS RX'!$H1074,LEN(",CO2_MQ135|"),'Sem RTOS RX'!$I1074,LEN(",Alcool_MQ135|"),'Sem RTOS RX'!$J1074,LEN(",Alcool_MQ135|"),'Sem RTOS RX'!$K1074,LEN(",Toluen_MQ135|"),'Sem RTOS RX'!$L1074,LEN(",MH4_MQ135|"),'Sem RTOS RX'!$M1074,LEN(",O3_MQ131|"),'Sem RTOS RX'!$N1074)*8</f>
        <v>672</v>
      </c>
    </row>
    <row r="1075" ht="15.75" customHeight="1">
      <c r="A1075" s="6" t="s">
        <v>24019</v>
      </c>
      <c r="B1075" s="6" t="s">
        <v>24020</v>
      </c>
      <c r="C1075" s="6" t="s">
        <v>19934</v>
      </c>
      <c r="D1075" s="6" t="s">
        <v>24021</v>
      </c>
      <c r="E1075" s="6" t="s">
        <v>1812</v>
      </c>
      <c r="F1075" s="6" t="s">
        <v>1812</v>
      </c>
      <c r="G1075" s="6" t="s">
        <v>1812</v>
      </c>
      <c r="H1075" s="6" t="s">
        <v>255</v>
      </c>
      <c r="I1075" s="6" t="s">
        <v>1953</v>
      </c>
      <c r="J1075" s="6" t="s">
        <v>2652</v>
      </c>
      <c r="K1075" s="6" t="s">
        <v>250</v>
      </c>
      <c r="L1075" s="6" t="s">
        <v>293</v>
      </c>
      <c r="M1075" s="6" t="s">
        <v>242</v>
      </c>
      <c r="N1075" s="6" t="s">
        <v>170</v>
      </c>
      <c r="O1075" s="6" t="s">
        <v>1812</v>
      </c>
      <c r="P1075" s="6" t="s">
        <v>1812</v>
      </c>
      <c r="Q1075" s="6" t="s">
        <v>1814</v>
      </c>
      <c r="R1075" s="6" t="s">
        <v>1812</v>
      </c>
      <c r="S1075" s="6" t="s">
        <v>1887</v>
      </c>
      <c r="T1075" s="6" t="s">
        <v>1886</v>
      </c>
      <c r="U1075" s="6" t="s">
        <v>1812</v>
      </c>
      <c r="V1075" s="6" t="s">
        <v>1812</v>
      </c>
      <c r="W1075" s="6" t="s">
        <v>1816</v>
      </c>
      <c r="X1075" s="6" t="s">
        <v>9448</v>
      </c>
      <c r="Y1075" s="13">
        <f>X1076-'Sem RTOS RX'!$X1075</f>
        <v>0.0001041666667</v>
      </c>
      <c r="Z1075" s="7">
        <f>SUM(LEN(",CO_MQ135|"),'Sem RTOS RX'!$H1075,LEN(",CO2_MQ135|"),'Sem RTOS RX'!$I1075,LEN(",Alcool_MQ135|"),'Sem RTOS RX'!$J1075,LEN(",Alcool_MQ135|"),'Sem RTOS RX'!$K1075,LEN(",Toluen_MQ135|"),'Sem RTOS RX'!$L1075,LEN(",MH4_MQ135|"),'Sem RTOS RX'!$M1075,LEN(",O3_MQ131|"),'Sem RTOS RX'!$N1075)*8</f>
        <v>672</v>
      </c>
    </row>
    <row r="1076" ht="15.75" customHeight="1">
      <c r="A1076" s="6" t="s">
        <v>24022</v>
      </c>
      <c r="B1076" s="6" t="s">
        <v>24023</v>
      </c>
      <c r="C1076" s="6" t="s">
        <v>19934</v>
      </c>
      <c r="D1076" s="6" t="s">
        <v>24024</v>
      </c>
      <c r="E1076" s="6" t="s">
        <v>1812</v>
      </c>
      <c r="F1076" s="6" t="s">
        <v>1812</v>
      </c>
      <c r="G1076" s="6" t="s">
        <v>1812</v>
      </c>
      <c r="H1076" s="6" t="s">
        <v>236</v>
      </c>
      <c r="I1076" s="6" t="s">
        <v>237</v>
      </c>
      <c r="J1076" s="6" t="s">
        <v>200</v>
      </c>
      <c r="K1076" s="6" t="s">
        <v>164</v>
      </c>
      <c r="L1076" s="6" t="s">
        <v>231</v>
      </c>
      <c r="M1076" s="6" t="s">
        <v>224</v>
      </c>
      <c r="N1076" s="6" t="s">
        <v>141</v>
      </c>
      <c r="O1076" s="6" t="s">
        <v>1812</v>
      </c>
      <c r="P1076" s="6" t="s">
        <v>1812</v>
      </c>
      <c r="Q1076" s="6" t="s">
        <v>1814</v>
      </c>
      <c r="R1076" s="6" t="s">
        <v>1812</v>
      </c>
      <c r="S1076" s="6" t="s">
        <v>1887</v>
      </c>
      <c r="T1076" s="6" t="s">
        <v>1813</v>
      </c>
      <c r="U1076" s="6" t="s">
        <v>1812</v>
      </c>
      <c r="V1076" s="6" t="s">
        <v>1812</v>
      </c>
      <c r="W1076" s="6" t="s">
        <v>1816</v>
      </c>
      <c r="X1076" s="6" t="s">
        <v>24025</v>
      </c>
      <c r="Y1076" s="13">
        <f>X1077-'Sem RTOS RX'!$X1076</f>
        <v>0.0001041666667</v>
      </c>
      <c r="Z1076" s="7">
        <f>SUM(LEN(",CO_MQ135|"),'Sem RTOS RX'!$H1076,LEN(",CO2_MQ135|"),'Sem RTOS RX'!$I1076,LEN(",Alcool_MQ135|"),'Sem RTOS RX'!$J1076,LEN(",Alcool_MQ135|"),'Sem RTOS RX'!$K1076,LEN(",Toluen_MQ135|"),'Sem RTOS RX'!$L1076,LEN(",MH4_MQ135|"),'Sem RTOS RX'!$M1076,LEN(",O3_MQ131|"),'Sem RTOS RX'!$N1076)*8</f>
        <v>672</v>
      </c>
    </row>
    <row r="1077" ht="15.75" customHeight="1">
      <c r="A1077" s="6" t="s">
        <v>24026</v>
      </c>
      <c r="B1077" s="6" t="s">
        <v>24027</v>
      </c>
      <c r="C1077" s="6" t="s">
        <v>19934</v>
      </c>
      <c r="D1077" s="6" t="s">
        <v>24028</v>
      </c>
      <c r="E1077" s="6" t="s">
        <v>1812</v>
      </c>
      <c r="F1077" s="6" t="s">
        <v>1812</v>
      </c>
      <c r="G1077" s="6" t="s">
        <v>1812</v>
      </c>
      <c r="H1077" s="6" t="s">
        <v>280</v>
      </c>
      <c r="I1077" s="6" t="s">
        <v>237</v>
      </c>
      <c r="J1077" s="6" t="s">
        <v>200</v>
      </c>
      <c r="K1077" s="6" t="s">
        <v>250</v>
      </c>
      <c r="L1077" s="6" t="s">
        <v>15416</v>
      </c>
      <c r="M1077" s="6" t="s">
        <v>224</v>
      </c>
      <c r="N1077" s="6" t="s">
        <v>1984</v>
      </c>
      <c r="O1077" s="6" t="s">
        <v>1812</v>
      </c>
      <c r="P1077" s="6" t="s">
        <v>1812</v>
      </c>
      <c r="Q1077" s="6" t="s">
        <v>1814</v>
      </c>
      <c r="R1077" s="6" t="s">
        <v>1812</v>
      </c>
      <c r="S1077" s="6" t="s">
        <v>1887</v>
      </c>
      <c r="T1077" s="6" t="s">
        <v>1813</v>
      </c>
      <c r="U1077" s="6" t="s">
        <v>1812</v>
      </c>
      <c r="V1077" s="6" t="s">
        <v>1812</v>
      </c>
      <c r="W1077" s="6" t="s">
        <v>1816</v>
      </c>
      <c r="X1077" s="6" t="s">
        <v>9460</v>
      </c>
      <c r="Y1077" s="13">
        <f>X1078-'Sem RTOS RX'!$X1077</f>
        <v>0.0001041666667</v>
      </c>
      <c r="Z1077" s="7">
        <f>SUM(LEN(",CO_MQ135|"),'Sem RTOS RX'!$H1077,LEN(",CO2_MQ135|"),'Sem RTOS RX'!$I1077,LEN(",Alcool_MQ135|"),'Sem RTOS RX'!$J1077,LEN(",Alcool_MQ135|"),'Sem RTOS RX'!$K1077,LEN(",Toluen_MQ135|"),'Sem RTOS RX'!$L1077,LEN(",MH4_MQ135|"),'Sem RTOS RX'!$M1077,LEN(",O3_MQ131|"),'Sem RTOS RX'!$N1077)*8</f>
        <v>672</v>
      </c>
    </row>
    <row r="1078" ht="15.75" customHeight="1">
      <c r="A1078" s="6" t="s">
        <v>24029</v>
      </c>
      <c r="B1078" s="6" t="s">
        <v>24030</v>
      </c>
      <c r="C1078" s="6" t="s">
        <v>19934</v>
      </c>
      <c r="D1078" s="6" t="s">
        <v>24031</v>
      </c>
      <c r="E1078" s="6" t="s">
        <v>1812</v>
      </c>
      <c r="F1078" s="6" t="s">
        <v>1812</v>
      </c>
      <c r="G1078" s="6" t="s">
        <v>1812</v>
      </c>
      <c r="H1078" s="6" t="s">
        <v>282</v>
      </c>
      <c r="I1078" s="6" t="s">
        <v>237</v>
      </c>
      <c r="J1078" s="6" t="s">
        <v>120</v>
      </c>
      <c r="K1078" s="6" t="s">
        <v>250</v>
      </c>
      <c r="L1078" s="6" t="s">
        <v>284</v>
      </c>
      <c r="M1078" s="6" t="s">
        <v>242</v>
      </c>
      <c r="N1078" s="6" t="s">
        <v>294</v>
      </c>
      <c r="O1078" s="6" t="s">
        <v>1812</v>
      </c>
      <c r="P1078" s="6" t="s">
        <v>1812</v>
      </c>
      <c r="Q1078" s="6" t="s">
        <v>1814</v>
      </c>
      <c r="R1078" s="6" t="s">
        <v>1812</v>
      </c>
      <c r="S1078" s="6" t="s">
        <v>1887</v>
      </c>
      <c r="T1078" s="6" t="s">
        <v>1886</v>
      </c>
      <c r="U1078" s="6" t="s">
        <v>1812</v>
      </c>
      <c r="V1078" s="6" t="s">
        <v>1812</v>
      </c>
      <c r="W1078" s="6" t="s">
        <v>1816</v>
      </c>
      <c r="X1078" s="6" t="s">
        <v>24032</v>
      </c>
      <c r="Y1078" s="13">
        <f>X1079-'Sem RTOS RX'!$X1078</f>
        <v>0.0001041666667</v>
      </c>
      <c r="Z1078" s="7">
        <f>SUM(LEN(",CO_MQ135|"),'Sem RTOS RX'!$H1078,LEN(",CO2_MQ135|"),'Sem RTOS RX'!$I1078,LEN(",Alcool_MQ135|"),'Sem RTOS RX'!$J1078,LEN(",Alcool_MQ135|"),'Sem RTOS RX'!$K1078,LEN(",Toluen_MQ135|"),'Sem RTOS RX'!$L1078,LEN(",MH4_MQ135|"),'Sem RTOS RX'!$M1078,LEN(",O3_MQ131|"),'Sem RTOS RX'!$N1078)*8</f>
        <v>672</v>
      </c>
    </row>
    <row r="1079" ht="15.75" customHeight="1">
      <c r="A1079" s="6" t="s">
        <v>24033</v>
      </c>
      <c r="B1079" s="6" t="s">
        <v>24034</v>
      </c>
      <c r="C1079" s="6" t="s">
        <v>19934</v>
      </c>
      <c r="D1079" s="6" t="s">
        <v>24035</v>
      </c>
      <c r="E1079" s="6" t="s">
        <v>1812</v>
      </c>
      <c r="F1079" s="6" t="s">
        <v>1812</v>
      </c>
      <c r="G1079" s="6" t="s">
        <v>1812</v>
      </c>
      <c r="H1079" s="6" t="s">
        <v>162</v>
      </c>
      <c r="I1079" s="6" t="s">
        <v>20</v>
      </c>
      <c r="J1079" s="6" t="s">
        <v>94</v>
      </c>
      <c r="K1079" s="6" t="s">
        <v>164</v>
      </c>
      <c r="L1079" s="6" t="s">
        <v>227</v>
      </c>
      <c r="M1079" s="6" t="s">
        <v>224</v>
      </c>
      <c r="N1079" s="6" t="s">
        <v>334</v>
      </c>
      <c r="O1079" s="6" t="s">
        <v>1812</v>
      </c>
      <c r="P1079" s="6" t="s">
        <v>1812</v>
      </c>
      <c r="Q1079" s="6" t="s">
        <v>1814</v>
      </c>
      <c r="R1079" s="6" t="s">
        <v>1812</v>
      </c>
      <c r="S1079" s="6" t="s">
        <v>1887</v>
      </c>
      <c r="T1079" s="6" t="s">
        <v>1886</v>
      </c>
      <c r="U1079" s="6" t="s">
        <v>1812</v>
      </c>
      <c r="V1079" s="6" t="s">
        <v>1812</v>
      </c>
      <c r="W1079" s="6" t="s">
        <v>1816</v>
      </c>
      <c r="X1079" s="6" t="s">
        <v>9472</v>
      </c>
      <c r="Y1079" s="13">
        <f>X1080-'Sem RTOS RX'!$X1079</f>
        <v>0.0001041666667</v>
      </c>
      <c r="Z1079" s="7">
        <f>SUM(LEN(",CO_MQ135|"),'Sem RTOS RX'!$H1079,LEN(",CO2_MQ135|"),'Sem RTOS RX'!$I1079,LEN(",Alcool_MQ135|"),'Sem RTOS RX'!$J1079,LEN(",Alcool_MQ135|"),'Sem RTOS RX'!$K1079,LEN(",Toluen_MQ135|"),'Sem RTOS RX'!$L1079,LEN(",MH4_MQ135|"),'Sem RTOS RX'!$M1079,LEN(",O3_MQ131|"),'Sem RTOS RX'!$N1079)*8</f>
        <v>672</v>
      </c>
    </row>
    <row r="1080" ht="15.75" customHeight="1">
      <c r="A1080" s="6" t="s">
        <v>24036</v>
      </c>
      <c r="B1080" s="6" t="s">
        <v>24037</v>
      </c>
      <c r="C1080" s="6" t="s">
        <v>19934</v>
      </c>
      <c r="D1080" s="6" t="s">
        <v>24038</v>
      </c>
      <c r="E1080" s="6" t="s">
        <v>1812</v>
      </c>
      <c r="F1080" s="6" t="s">
        <v>1812</v>
      </c>
      <c r="G1080" s="6" t="s">
        <v>1812</v>
      </c>
      <c r="H1080" s="6" t="s">
        <v>236</v>
      </c>
      <c r="I1080" s="6" t="s">
        <v>222</v>
      </c>
      <c r="J1080" s="6" t="s">
        <v>196</v>
      </c>
      <c r="K1080" s="6" t="s">
        <v>164</v>
      </c>
      <c r="L1080" s="6" t="s">
        <v>231</v>
      </c>
      <c r="M1080" s="6" t="s">
        <v>224</v>
      </c>
      <c r="N1080" s="6" t="s">
        <v>1871</v>
      </c>
      <c r="O1080" s="6" t="s">
        <v>1812</v>
      </c>
      <c r="P1080" s="6" t="s">
        <v>1812</v>
      </c>
      <c r="Q1080" s="6" t="s">
        <v>1814</v>
      </c>
      <c r="R1080" s="6" t="s">
        <v>1812</v>
      </c>
      <c r="S1080" s="6" t="s">
        <v>1887</v>
      </c>
      <c r="T1080" s="6" t="s">
        <v>1813</v>
      </c>
      <c r="U1080" s="6" t="s">
        <v>1812</v>
      </c>
      <c r="V1080" s="6" t="s">
        <v>1812</v>
      </c>
      <c r="W1080" s="6" t="s">
        <v>1816</v>
      </c>
      <c r="X1080" s="6" t="s">
        <v>24039</v>
      </c>
      <c r="Y1080" s="13">
        <f>X1081-'Sem RTOS RX'!$X1080</f>
        <v>0.0001041666667</v>
      </c>
      <c r="Z1080" s="7">
        <f>SUM(LEN(",CO_MQ135|"),'Sem RTOS RX'!$H1080,LEN(",CO2_MQ135|"),'Sem RTOS RX'!$I1080,LEN(",Alcool_MQ135|"),'Sem RTOS RX'!$J1080,LEN(",Alcool_MQ135|"),'Sem RTOS RX'!$K1080,LEN(",Toluen_MQ135|"),'Sem RTOS RX'!$L1080,LEN(",MH4_MQ135|"),'Sem RTOS RX'!$M1080,LEN(",O3_MQ131|"),'Sem RTOS RX'!$N1080)*8</f>
        <v>672</v>
      </c>
    </row>
    <row r="1081" ht="15.75" customHeight="1">
      <c r="A1081" s="6" t="s">
        <v>24040</v>
      </c>
      <c r="B1081" s="6" t="s">
        <v>24041</v>
      </c>
      <c r="C1081" s="6" t="s">
        <v>19934</v>
      </c>
      <c r="D1081" s="6" t="s">
        <v>24042</v>
      </c>
      <c r="E1081" s="6" t="s">
        <v>1812</v>
      </c>
      <c r="F1081" s="6" t="s">
        <v>1812</v>
      </c>
      <c r="G1081" s="6" t="s">
        <v>1812</v>
      </c>
      <c r="H1081" s="6" t="s">
        <v>249</v>
      </c>
      <c r="I1081" s="6" t="s">
        <v>237</v>
      </c>
      <c r="J1081" s="6" t="s">
        <v>120</v>
      </c>
      <c r="K1081" s="6" t="s">
        <v>250</v>
      </c>
      <c r="L1081" s="6" t="s">
        <v>251</v>
      </c>
      <c r="M1081" s="6" t="s">
        <v>242</v>
      </c>
      <c r="N1081" s="6" t="s">
        <v>2652</v>
      </c>
      <c r="O1081" s="6" t="s">
        <v>1812</v>
      </c>
      <c r="P1081" s="6" t="s">
        <v>1812</v>
      </c>
      <c r="Q1081" s="6" t="s">
        <v>1814</v>
      </c>
      <c r="R1081" s="6" t="s">
        <v>1812</v>
      </c>
      <c r="S1081" s="6" t="s">
        <v>1887</v>
      </c>
      <c r="T1081" s="6" t="s">
        <v>1886</v>
      </c>
      <c r="U1081" s="6" t="s">
        <v>1812</v>
      </c>
      <c r="V1081" s="6" t="s">
        <v>1812</v>
      </c>
      <c r="W1081" s="6" t="s">
        <v>1816</v>
      </c>
      <c r="X1081" s="6" t="s">
        <v>9484</v>
      </c>
      <c r="Y1081" s="13">
        <f>X1082-'Sem RTOS RX'!$X1081</f>
        <v>0.0001041666667</v>
      </c>
      <c r="Z1081" s="7">
        <f>SUM(LEN(",CO_MQ135|"),'Sem RTOS RX'!$H1081,LEN(",CO2_MQ135|"),'Sem RTOS RX'!$I1081,LEN(",Alcool_MQ135|"),'Sem RTOS RX'!$J1081,LEN(",Alcool_MQ135|"),'Sem RTOS RX'!$K1081,LEN(",Toluen_MQ135|"),'Sem RTOS RX'!$L1081,LEN(",MH4_MQ135|"),'Sem RTOS RX'!$M1081,LEN(",O3_MQ131|"),'Sem RTOS RX'!$N1081)*8</f>
        <v>672</v>
      </c>
    </row>
    <row r="1082" ht="15.75" customHeight="1">
      <c r="A1082" s="6" t="s">
        <v>24043</v>
      </c>
      <c r="B1082" s="6" t="s">
        <v>24044</v>
      </c>
      <c r="C1082" s="6" t="s">
        <v>19934</v>
      </c>
      <c r="D1082" s="6" t="s">
        <v>24045</v>
      </c>
      <c r="E1082" s="6" t="s">
        <v>1812</v>
      </c>
      <c r="F1082" s="6" t="s">
        <v>1812</v>
      </c>
      <c r="G1082" s="6" t="s">
        <v>1812</v>
      </c>
      <c r="H1082" s="6" t="s">
        <v>280</v>
      </c>
      <c r="I1082" s="6" t="s">
        <v>237</v>
      </c>
      <c r="J1082" s="6" t="s">
        <v>200</v>
      </c>
      <c r="K1082" s="6" t="s">
        <v>250</v>
      </c>
      <c r="L1082" s="6" t="s">
        <v>15416</v>
      </c>
      <c r="M1082" s="6" t="s">
        <v>224</v>
      </c>
      <c r="N1082" s="6" t="s">
        <v>229</v>
      </c>
      <c r="O1082" s="6" t="s">
        <v>1812</v>
      </c>
      <c r="P1082" s="6" t="s">
        <v>1812</v>
      </c>
      <c r="Q1082" s="6" t="s">
        <v>1814</v>
      </c>
      <c r="R1082" s="6" t="s">
        <v>1812</v>
      </c>
      <c r="S1082" s="6" t="s">
        <v>1887</v>
      </c>
      <c r="T1082" s="6" t="s">
        <v>1886</v>
      </c>
      <c r="U1082" s="6" t="s">
        <v>1812</v>
      </c>
      <c r="V1082" s="6" t="s">
        <v>1812</v>
      </c>
      <c r="W1082" s="6" t="s">
        <v>1816</v>
      </c>
      <c r="X1082" s="6" t="s">
        <v>24046</v>
      </c>
      <c r="Y1082" s="13">
        <f>X1083-'Sem RTOS RX'!$X1082</f>
        <v>0.0001041666667</v>
      </c>
      <c r="Z1082" s="7">
        <f>SUM(LEN(",CO_MQ135|"),'Sem RTOS RX'!$H1082,LEN(",CO2_MQ135|"),'Sem RTOS RX'!$I1082,LEN(",Alcool_MQ135|"),'Sem RTOS RX'!$J1082,LEN(",Alcool_MQ135|"),'Sem RTOS RX'!$K1082,LEN(",Toluen_MQ135|"),'Sem RTOS RX'!$L1082,LEN(",MH4_MQ135|"),'Sem RTOS RX'!$M1082,LEN(",O3_MQ131|"),'Sem RTOS RX'!$N1082)*8</f>
        <v>672</v>
      </c>
    </row>
    <row r="1083" ht="15.75" customHeight="1">
      <c r="A1083" s="6" t="s">
        <v>24047</v>
      </c>
      <c r="B1083" s="6" t="s">
        <v>24048</v>
      </c>
      <c r="C1083" s="6" t="s">
        <v>19934</v>
      </c>
      <c r="D1083" s="6" t="s">
        <v>24049</v>
      </c>
      <c r="E1083" s="6" t="s">
        <v>1812</v>
      </c>
      <c r="F1083" s="6" t="s">
        <v>1812</v>
      </c>
      <c r="G1083" s="6" t="s">
        <v>1812</v>
      </c>
      <c r="H1083" s="6" t="s">
        <v>298</v>
      </c>
      <c r="I1083" s="6" t="s">
        <v>283</v>
      </c>
      <c r="J1083" s="6" t="s">
        <v>206</v>
      </c>
      <c r="K1083" s="6" t="s">
        <v>250</v>
      </c>
      <c r="L1083" s="6" t="s">
        <v>140</v>
      </c>
      <c r="M1083" s="6" t="s">
        <v>242</v>
      </c>
      <c r="N1083" s="6" t="s">
        <v>184</v>
      </c>
      <c r="O1083" s="6" t="s">
        <v>1812</v>
      </c>
      <c r="P1083" s="6" t="s">
        <v>1812</v>
      </c>
      <c r="Q1083" s="6" t="s">
        <v>1814</v>
      </c>
      <c r="R1083" s="6" t="s">
        <v>1812</v>
      </c>
      <c r="S1083" s="6" t="s">
        <v>1887</v>
      </c>
      <c r="T1083" s="6" t="s">
        <v>1813</v>
      </c>
      <c r="U1083" s="6" t="s">
        <v>1812</v>
      </c>
      <c r="V1083" s="6" t="s">
        <v>1812</v>
      </c>
      <c r="W1083" s="6" t="s">
        <v>1816</v>
      </c>
      <c r="X1083" s="6" t="s">
        <v>9496</v>
      </c>
      <c r="Y1083" s="13">
        <f>X1084-'Sem RTOS RX'!$X1083</f>
        <v>0.0001041666667</v>
      </c>
      <c r="Z1083" s="7">
        <f>SUM(LEN(",CO_MQ135|"),'Sem RTOS RX'!$H1083,LEN(",CO2_MQ135|"),'Sem RTOS RX'!$I1083,LEN(",Alcool_MQ135|"),'Sem RTOS RX'!$J1083,LEN(",Alcool_MQ135|"),'Sem RTOS RX'!$K1083,LEN(",Toluen_MQ135|"),'Sem RTOS RX'!$L1083,LEN(",MH4_MQ135|"),'Sem RTOS RX'!$M1083,LEN(",O3_MQ131|"),'Sem RTOS RX'!$N1083)*8</f>
        <v>672</v>
      </c>
    </row>
    <row r="1084" ht="15.75" customHeight="1">
      <c r="A1084" s="6" t="s">
        <v>24050</v>
      </c>
      <c r="B1084" s="6" t="s">
        <v>24051</v>
      </c>
      <c r="C1084" s="6" t="s">
        <v>19934</v>
      </c>
      <c r="D1084" s="6" t="s">
        <v>24052</v>
      </c>
      <c r="E1084" s="6" t="s">
        <v>1812</v>
      </c>
      <c r="F1084" s="6" t="s">
        <v>1812</v>
      </c>
      <c r="G1084" s="6" t="s">
        <v>1812</v>
      </c>
      <c r="H1084" s="6" t="s">
        <v>280</v>
      </c>
      <c r="I1084" s="6" t="s">
        <v>237</v>
      </c>
      <c r="J1084" s="6" t="s">
        <v>200</v>
      </c>
      <c r="K1084" s="6" t="s">
        <v>250</v>
      </c>
      <c r="L1084" s="6" t="s">
        <v>15416</v>
      </c>
      <c r="M1084" s="6" t="s">
        <v>224</v>
      </c>
      <c r="N1084" s="6" t="s">
        <v>139</v>
      </c>
      <c r="O1084" s="6" t="s">
        <v>1812</v>
      </c>
      <c r="P1084" s="6" t="s">
        <v>1812</v>
      </c>
      <c r="Q1084" s="6" t="s">
        <v>1814</v>
      </c>
      <c r="R1084" s="6" t="s">
        <v>1812</v>
      </c>
      <c r="S1084" s="6" t="s">
        <v>1887</v>
      </c>
      <c r="T1084" s="6" t="s">
        <v>1813</v>
      </c>
      <c r="U1084" s="6" t="s">
        <v>1812</v>
      </c>
      <c r="V1084" s="6" t="s">
        <v>1812</v>
      </c>
      <c r="W1084" s="6" t="s">
        <v>1816</v>
      </c>
      <c r="X1084" s="6" t="s">
        <v>24053</v>
      </c>
      <c r="Y1084" s="13">
        <f>X1085-'Sem RTOS RX'!$X1084</f>
        <v>0.0001041666667</v>
      </c>
      <c r="Z1084" s="7">
        <f>SUM(LEN(",CO_MQ135|"),'Sem RTOS RX'!$H1084,LEN(",CO2_MQ135|"),'Sem RTOS RX'!$I1084,LEN(",Alcool_MQ135|"),'Sem RTOS RX'!$J1084,LEN(",Alcool_MQ135|"),'Sem RTOS RX'!$K1084,LEN(",Toluen_MQ135|"),'Sem RTOS RX'!$L1084,LEN(",MH4_MQ135|"),'Sem RTOS RX'!$M1084,LEN(",O3_MQ131|"),'Sem RTOS RX'!$N1084)*8</f>
        <v>672</v>
      </c>
    </row>
    <row r="1085" ht="15.75" customHeight="1">
      <c r="A1085" s="6" t="s">
        <v>24054</v>
      </c>
      <c r="B1085" s="6" t="s">
        <v>24055</v>
      </c>
      <c r="C1085" s="6" t="s">
        <v>19934</v>
      </c>
      <c r="D1085" s="6" t="s">
        <v>24056</v>
      </c>
      <c r="E1085" s="6" t="s">
        <v>1812</v>
      </c>
      <c r="F1085" s="6" t="s">
        <v>1812</v>
      </c>
      <c r="G1085" s="6" t="s">
        <v>1812</v>
      </c>
      <c r="H1085" s="6" t="s">
        <v>249</v>
      </c>
      <c r="I1085" s="6" t="s">
        <v>237</v>
      </c>
      <c r="J1085" s="6" t="s">
        <v>120</v>
      </c>
      <c r="K1085" s="6" t="s">
        <v>250</v>
      </c>
      <c r="L1085" s="6" t="s">
        <v>251</v>
      </c>
      <c r="M1085" s="6" t="s">
        <v>242</v>
      </c>
      <c r="N1085" s="6" t="s">
        <v>170</v>
      </c>
      <c r="O1085" s="6" t="s">
        <v>1812</v>
      </c>
      <c r="P1085" s="6" t="s">
        <v>1812</v>
      </c>
      <c r="Q1085" s="6" t="s">
        <v>1814</v>
      </c>
      <c r="R1085" s="6" t="s">
        <v>1812</v>
      </c>
      <c r="S1085" s="6" t="s">
        <v>1887</v>
      </c>
      <c r="T1085" s="6" t="s">
        <v>1886</v>
      </c>
      <c r="U1085" s="6" t="s">
        <v>1812</v>
      </c>
      <c r="V1085" s="6" t="s">
        <v>1812</v>
      </c>
      <c r="W1085" s="6" t="s">
        <v>1816</v>
      </c>
      <c r="X1085" s="6" t="s">
        <v>9508</v>
      </c>
      <c r="Y1085" s="13">
        <f>X1086-'Sem RTOS RX'!$X1085</f>
        <v>0.0001041666667</v>
      </c>
      <c r="Z1085" s="7">
        <f>SUM(LEN(",CO_MQ135|"),'Sem RTOS RX'!$H1085,LEN(",CO2_MQ135|"),'Sem RTOS RX'!$I1085,LEN(",Alcool_MQ135|"),'Sem RTOS RX'!$J1085,LEN(",Alcool_MQ135|"),'Sem RTOS RX'!$K1085,LEN(",Toluen_MQ135|"),'Sem RTOS RX'!$L1085,LEN(",MH4_MQ135|"),'Sem RTOS RX'!$M1085,LEN(",O3_MQ131|"),'Sem RTOS RX'!$N1085)*8</f>
        <v>672</v>
      </c>
    </row>
    <row r="1086" ht="15.75" customHeight="1">
      <c r="A1086" s="6" t="s">
        <v>24057</v>
      </c>
      <c r="B1086" s="6" t="s">
        <v>24058</v>
      </c>
      <c r="C1086" s="6" t="s">
        <v>19934</v>
      </c>
      <c r="D1086" s="6" t="s">
        <v>24059</v>
      </c>
      <c r="E1086" s="6" t="s">
        <v>1812</v>
      </c>
      <c r="F1086" s="6" t="s">
        <v>1812</v>
      </c>
      <c r="G1086" s="6" t="s">
        <v>1812</v>
      </c>
      <c r="H1086" s="6" t="s">
        <v>280</v>
      </c>
      <c r="I1086" s="6" t="s">
        <v>237</v>
      </c>
      <c r="J1086" s="6" t="s">
        <v>200</v>
      </c>
      <c r="K1086" s="6" t="s">
        <v>250</v>
      </c>
      <c r="L1086" s="6" t="s">
        <v>15416</v>
      </c>
      <c r="M1086" s="6" t="s">
        <v>224</v>
      </c>
      <c r="N1086" s="6" t="s">
        <v>298</v>
      </c>
      <c r="O1086" s="6" t="s">
        <v>1812</v>
      </c>
      <c r="P1086" s="6" t="s">
        <v>1812</v>
      </c>
      <c r="Q1086" s="6" t="s">
        <v>1814</v>
      </c>
      <c r="R1086" s="6" t="s">
        <v>1812</v>
      </c>
      <c r="S1086" s="6" t="s">
        <v>1887</v>
      </c>
      <c r="T1086" s="6" t="s">
        <v>1886</v>
      </c>
      <c r="U1086" s="6" t="s">
        <v>1812</v>
      </c>
      <c r="V1086" s="6" t="s">
        <v>1812</v>
      </c>
      <c r="W1086" s="6" t="s">
        <v>1816</v>
      </c>
      <c r="X1086" s="6" t="s">
        <v>24060</v>
      </c>
      <c r="Y1086" s="13">
        <f>X1087-'Sem RTOS RX'!$X1086</f>
        <v>0.0001041666667</v>
      </c>
      <c r="Z1086" s="7">
        <f>SUM(LEN(",CO_MQ135|"),'Sem RTOS RX'!$H1086,LEN(",CO2_MQ135|"),'Sem RTOS RX'!$I1086,LEN(",Alcool_MQ135|"),'Sem RTOS RX'!$J1086,LEN(",Alcool_MQ135|"),'Sem RTOS RX'!$K1086,LEN(",Toluen_MQ135|"),'Sem RTOS RX'!$L1086,LEN(",MH4_MQ135|"),'Sem RTOS RX'!$M1086,LEN(",O3_MQ131|"),'Sem RTOS RX'!$N1086)*8</f>
        <v>672</v>
      </c>
    </row>
    <row r="1087" ht="15.75" customHeight="1">
      <c r="A1087" s="6" t="s">
        <v>24061</v>
      </c>
      <c r="B1087" s="6" t="s">
        <v>24062</v>
      </c>
      <c r="C1087" s="6" t="s">
        <v>19934</v>
      </c>
      <c r="D1087" s="6" t="s">
        <v>24063</v>
      </c>
      <c r="E1087" s="6" t="s">
        <v>1812</v>
      </c>
      <c r="F1087" s="6" t="s">
        <v>1812</v>
      </c>
      <c r="G1087" s="6" t="s">
        <v>1812</v>
      </c>
      <c r="H1087" s="6" t="s">
        <v>170</v>
      </c>
      <c r="I1087" s="6" t="s">
        <v>217</v>
      </c>
      <c r="J1087" s="6" t="s">
        <v>277</v>
      </c>
      <c r="K1087" s="6" t="s">
        <v>1897</v>
      </c>
      <c r="L1087" s="6" t="s">
        <v>26</v>
      </c>
      <c r="M1087" s="6" t="s">
        <v>220</v>
      </c>
      <c r="N1087" s="6" t="s">
        <v>169</v>
      </c>
      <c r="O1087" s="6" t="s">
        <v>1812</v>
      </c>
      <c r="P1087" s="6" t="s">
        <v>1812</v>
      </c>
      <c r="Q1087" s="6" t="s">
        <v>1814</v>
      </c>
      <c r="R1087" s="6" t="s">
        <v>1812</v>
      </c>
      <c r="S1087" s="6" t="s">
        <v>1887</v>
      </c>
      <c r="T1087" s="6" t="s">
        <v>1813</v>
      </c>
      <c r="U1087" s="6" t="s">
        <v>1812</v>
      </c>
      <c r="V1087" s="6" t="s">
        <v>1812</v>
      </c>
      <c r="W1087" s="6" t="s">
        <v>1816</v>
      </c>
      <c r="X1087" s="6" t="s">
        <v>9520</v>
      </c>
      <c r="Y1087" s="13">
        <f>X1088-'Sem RTOS RX'!$X1087</f>
        <v>0.0001157407407</v>
      </c>
      <c r="Z1087" s="7">
        <f>SUM(LEN(",CO_MQ135|"),'Sem RTOS RX'!$H1087,LEN(",CO2_MQ135|"),'Sem RTOS RX'!$I1087,LEN(",Alcool_MQ135|"),'Sem RTOS RX'!$J1087,LEN(",Alcool_MQ135|"),'Sem RTOS RX'!$K1087,LEN(",Toluen_MQ135|"),'Sem RTOS RX'!$L1087,LEN(",MH4_MQ135|"),'Sem RTOS RX'!$M1087,LEN(",O3_MQ131|"),'Sem RTOS RX'!$N1087)*8</f>
        <v>672</v>
      </c>
    </row>
    <row r="1088" ht="15.75" customHeight="1">
      <c r="A1088" s="6" t="s">
        <v>24064</v>
      </c>
      <c r="B1088" s="6" t="s">
        <v>24065</v>
      </c>
      <c r="C1088" s="6" t="s">
        <v>19934</v>
      </c>
      <c r="D1088" s="6" t="s">
        <v>24066</v>
      </c>
      <c r="E1088" s="6" t="s">
        <v>1812</v>
      </c>
      <c r="F1088" s="6" t="s">
        <v>1812</v>
      </c>
      <c r="G1088" s="6" t="s">
        <v>1812</v>
      </c>
      <c r="H1088" s="6" t="s">
        <v>249</v>
      </c>
      <c r="I1088" s="6" t="s">
        <v>237</v>
      </c>
      <c r="J1088" s="6" t="s">
        <v>120</v>
      </c>
      <c r="K1088" s="6" t="s">
        <v>250</v>
      </c>
      <c r="L1088" s="6" t="s">
        <v>251</v>
      </c>
      <c r="M1088" s="6" t="s">
        <v>242</v>
      </c>
      <c r="N1088" s="6" t="s">
        <v>161</v>
      </c>
      <c r="O1088" s="6" t="s">
        <v>1812</v>
      </c>
      <c r="P1088" s="6" t="s">
        <v>1812</v>
      </c>
      <c r="Q1088" s="6" t="s">
        <v>1814</v>
      </c>
      <c r="R1088" s="6" t="s">
        <v>1812</v>
      </c>
      <c r="S1088" s="6" t="s">
        <v>1887</v>
      </c>
      <c r="T1088" s="6" t="s">
        <v>1813</v>
      </c>
      <c r="U1088" s="6" t="s">
        <v>1812</v>
      </c>
      <c r="V1088" s="6" t="s">
        <v>1812</v>
      </c>
      <c r="W1088" s="6" t="s">
        <v>1816</v>
      </c>
      <c r="X1088" s="6" t="s">
        <v>24067</v>
      </c>
      <c r="Y1088" s="13">
        <f>X1089-'Sem RTOS RX'!$X1088</f>
        <v>0.0002083333333</v>
      </c>
      <c r="Z1088" s="7">
        <f>SUM(LEN(",CO_MQ135|"),'Sem RTOS RX'!$H1088,LEN(",CO2_MQ135|"),'Sem RTOS RX'!$I1088,LEN(",Alcool_MQ135|"),'Sem RTOS RX'!$J1088,LEN(",Alcool_MQ135|"),'Sem RTOS RX'!$K1088,LEN(",Toluen_MQ135|"),'Sem RTOS RX'!$L1088,LEN(",MH4_MQ135|"),'Sem RTOS RX'!$M1088,LEN(",O3_MQ131|"),'Sem RTOS RX'!$N1088)*8</f>
        <v>672</v>
      </c>
    </row>
    <row r="1089" ht="15.75" customHeight="1">
      <c r="A1089" s="6" t="s">
        <v>24068</v>
      </c>
      <c r="B1089" s="6" t="s">
        <v>24069</v>
      </c>
      <c r="C1089" s="6" t="s">
        <v>19934</v>
      </c>
      <c r="D1089" s="6" t="s">
        <v>24070</v>
      </c>
      <c r="E1089" s="6" t="s">
        <v>1812</v>
      </c>
      <c r="F1089" s="6" t="s">
        <v>1812</v>
      </c>
      <c r="G1089" s="6" t="s">
        <v>1812</v>
      </c>
      <c r="H1089" s="6" t="s">
        <v>5147</v>
      </c>
      <c r="I1089" s="6" t="s">
        <v>20</v>
      </c>
      <c r="J1089" s="6" t="s">
        <v>226</v>
      </c>
      <c r="K1089" s="6" t="s">
        <v>164</v>
      </c>
      <c r="L1089" s="6" t="s">
        <v>227</v>
      </c>
      <c r="M1089" s="6" t="s">
        <v>224</v>
      </c>
      <c r="N1089" s="6" t="s">
        <v>5147</v>
      </c>
      <c r="O1089" s="6" t="s">
        <v>1812</v>
      </c>
      <c r="P1089" s="6" t="s">
        <v>1812</v>
      </c>
      <c r="Q1089" s="6" t="s">
        <v>1814</v>
      </c>
      <c r="R1089" s="6" t="s">
        <v>1812</v>
      </c>
      <c r="S1089" s="6" t="s">
        <v>1887</v>
      </c>
      <c r="T1089" s="6" t="s">
        <v>1886</v>
      </c>
      <c r="U1089" s="6" t="s">
        <v>1812</v>
      </c>
      <c r="V1089" s="6" t="s">
        <v>1812</v>
      </c>
      <c r="W1089" s="6" t="s">
        <v>1816</v>
      </c>
      <c r="X1089" s="6" t="s">
        <v>24071</v>
      </c>
      <c r="Y1089" s="13">
        <f>X1090-'Sem RTOS RX'!$X1089</f>
        <v>0.0001041666667</v>
      </c>
      <c r="Z1089" s="7">
        <f>SUM(LEN(",CO_MQ135|"),'Sem RTOS RX'!$H1089,LEN(",CO2_MQ135|"),'Sem RTOS RX'!$I1089,LEN(",Alcool_MQ135|"),'Sem RTOS RX'!$J1089,LEN(",Alcool_MQ135|"),'Sem RTOS RX'!$K1089,LEN(",Toluen_MQ135|"),'Sem RTOS RX'!$L1089,LEN(",MH4_MQ135|"),'Sem RTOS RX'!$M1089,LEN(",O3_MQ131|"),'Sem RTOS RX'!$N1089)*8</f>
        <v>672</v>
      </c>
    </row>
    <row r="1090" ht="15.75" customHeight="1">
      <c r="A1090" s="6" t="s">
        <v>24072</v>
      </c>
      <c r="B1090" s="6" t="s">
        <v>24073</v>
      </c>
      <c r="C1090" s="6" t="s">
        <v>19934</v>
      </c>
      <c r="D1090" s="6" t="s">
        <v>24074</v>
      </c>
      <c r="E1090" s="6" t="s">
        <v>1812</v>
      </c>
      <c r="F1090" s="6" t="s">
        <v>1812</v>
      </c>
      <c r="G1090" s="6" t="s">
        <v>1812</v>
      </c>
      <c r="H1090" s="6" t="s">
        <v>280</v>
      </c>
      <c r="I1090" s="6" t="s">
        <v>237</v>
      </c>
      <c r="J1090" s="6" t="s">
        <v>200</v>
      </c>
      <c r="K1090" s="6" t="s">
        <v>250</v>
      </c>
      <c r="L1090" s="6" t="s">
        <v>15416</v>
      </c>
      <c r="M1090" s="6" t="s">
        <v>224</v>
      </c>
      <c r="N1090" s="6" t="s">
        <v>323</v>
      </c>
      <c r="O1090" s="6" t="s">
        <v>1812</v>
      </c>
      <c r="P1090" s="6" t="s">
        <v>1812</v>
      </c>
      <c r="Q1090" s="6" t="s">
        <v>1814</v>
      </c>
      <c r="R1090" s="6" t="s">
        <v>1812</v>
      </c>
      <c r="S1090" s="6" t="s">
        <v>1887</v>
      </c>
      <c r="T1090" s="6" t="s">
        <v>1813</v>
      </c>
      <c r="U1090" s="6" t="s">
        <v>1812</v>
      </c>
      <c r="V1090" s="6" t="s">
        <v>1812</v>
      </c>
      <c r="W1090" s="6" t="s">
        <v>1816</v>
      </c>
      <c r="X1090" s="6" t="s">
        <v>9544</v>
      </c>
      <c r="Y1090" s="13">
        <f>X1091-'Sem RTOS RX'!$X1090</f>
        <v>0.0001041666667</v>
      </c>
      <c r="Z1090" s="7">
        <f>SUM(LEN(",CO_MQ135|"),'Sem RTOS RX'!$H1090,LEN(",CO2_MQ135|"),'Sem RTOS RX'!$I1090,LEN(",Alcool_MQ135|"),'Sem RTOS RX'!$J1090,LEN(",Alcool_MQ135|"),'Sem RTOS RX'!$K1090,LEN(",Toluen_MQ135|"),'Sem RTOS RX'!$L1090,LEN(",MH4_MQ135|"),'Sem RTOS RX'!$M1090,LEN(",O3_MQ131|"),'Sem RTOS RX'!$N1090)*8</f>
        <v>672</v>
      </c>
    </row>
    <row r="1091" ht="15.75" customHeight="1">
      <c r="A1091" s="6" t="s">
        <v>24075</v>
      </c>
      <c r="B1091" s="6" t="s">
        <v>24076</v>
      </c>
      <c r="C1091" s="6" t="s">
        <v>19934</v>
      </c>
      <c r="D1091" s="6" t="s">
        <v>24077</v>
      </c>
      <c r="E1091" s="6" t="s">
        <v>1812</v>
      </c>
      <c r="F1091" s="6" t="s">
        <v>1812</v>
      </c>
      <c r="G1091" s="6" t="s">
        <v>1812</v>
      </c>
      <c r="H1091" s="6" t="s">
        <v>236</v>
      </c>
      <c r="I1091" s="6" t="s">
        <v>237</v>
      </c>
      <c r="J1091" s="6" t="s">
        <v>200</v>
      </c>
      <c r="K1091" s="6" t="s">
        <v>164</v>
      </c>
      <c r="L1091" s="6" t="s">
        <v>231</v>
      </c>
      <c r="M1091" s="6" t="s">
        <v>224</v>
      </c>
      <c r="N1091" s="6" t="s">
        <v>1871</v>
      </c>
      <c r="O1091" s="6" t="s">
        <v>1812</v>
      </c>
      <c r="P1091" s="6" t="s">
        <v>1812</v>
      </c>
      <c r="Q1091" s="6" t="s">
        <v>1814</v>
      </c>
      <c r="R1091" s="6" t="s">
        <v>1812</v>
      </c>
      <c r="S1091" s="6" t="s">
        <v>1887</v>
      </c>
      <c r="T1091" s="6" t="s">
        <v>1813</v>
      </c>
      <c r="U1091" s="6" t="s">
        <v>1812</v>
      </c>
      <c r="V1091" s="6" t="s">
        <v>1812</v>
      </c>
      <c r="W1091" s="6" t="s">
        <v>1816</v>
      </c>
      <c r="X1091" s="6" t="s">
        <v>24078</v>
      </c>
      <c r="Y1091" s="13">
        <f>X1092-'Sem RTOS RX'!$X1091</f>
        <v>0.0002083333333</v>
      </c>
      <c r="Z1091" s="7">
        <f>SUM(LEN(",CO_MQ135|"),'Sem RTOS RX'!$H1091,LEN(",CO2_MQ135|"),'Sem RTOS RX'!$I1091,LEN(",Alcool_MQ135|"),'Sem RTOS RX'!$J1091,LEN(",Alcool_MQ135|"),'Sem RTOS RX'!$K1091,LEN(",Toluen_MQ135|"),'Sem RTOS RX'!$L1091,LEN(",MH4_MQ135|"),'Sem RTOS RX'!$M1091,LEN(",O3_MQ131|"),'Sem RTOS RX'!$N1091)*8</f>
        <v>672</v>
      </c>
    </row>
    <row r="1092" ht="15.75" customHeight="1">
      <c r="A1092" s="6" t="s">
        <v>24079</v>
      </c>
      <c r="B1092" s="6" t="s">
        <v>24080</v>
      </c>
      <c r="C1092" s="6" t="s">
        <v>19934</v>
      </c>
      <c r="D1092" s="6" t="s">
        <v>24081</v>
      </c>
      <c r="E1092" s="6" t="s">
        <v>1812</v>
      </c>
      <c r="F1092" s="6" t="s">
        <v>1812</v>
      </c>
      <c r="G1092" s="6" t="s">
        <v>1812</v>
      </c>
      <c r="H1092" s="6" t="s">
        <v>280</v>
      </c>
      <c r="I1092" s="6" t="s">
        <v>237</v>
      </c>
      <c r="J1092" s="6" t="s">
        <v>200</v>
      </c>
      <c r="K1092" s="6" t="s">
        <v>250</v>
      </c>
      <c r="L1092" s="6" t="s">
        <v>15416</v>
      </c>
      <c r="M1092" s="6" t="s">
        <v>224</v>
      </c>
      <c r="N1092" s="6" t="s">
        <v>274</v>
      </c>
      <c r="O1092" s="6" t="s">
        <v>1812</v>
      </c>
      <c r="P1092" s="6" t="s">
        <v>1812</v>
      </c>
      <c r="Q1092" s="6" t="s">
        <v>1814</v>
      </c>
      <c r="R1092" s="6" t="s">
        <v>1812</v>
      </c>
      <c r="S1092" s="6" t="s">
        <v>1887</v>
      </c>
      <c r="T1092" s="6" t="s">
        <v>1813</v>
      </c>
      <c r="U1092" s="6" t="s">
        <v>1812</v>
      </c>
      <c r="V1092" s="6" t="s">
        <v>1812</v>
      </c>
      <c r="W1092" s="6" t="s">
        <v>1816</v>
      </c>
      <c r="X1092" s="6" t="s">
        <v>24082</v>
      </c>
      <c r="Y1092" s="13">
        <f>X1093-'Sem RTOS RX'!$X1092</f>
        <v>0.0001041666667</v>
      </c>
      <c r="Z1092" s="7">
        <f>SUM(LEN(",CO_MQ135|"),'Sem RTOS RX'!$H1092,LEN(",CO2_MQ135|"),'Sem RTOS RX'!$I1092,LEN(",Alcool_MQ135|"),'Sem RTOS RX'!$J1092,LEN(",Alcool_MQ135|"),'Sem RTOS RX'!$K1092,LEN(",Toluen_MQ135|"),'Sem RTOS RX'!$L1092,LEN(",MH4_MQ135|"),'Sem RTOS RX'!$M1092,LEN(",O3_MQ131|"),'Sem RTOS RX'!$N1092)*8</f>
        <v>672</v>
      </c>
    </row>
    <row r="1093" ht="15.75" customHeight="1">
      <c r="A1093" s="6" t="s">
        <v>24083</v>
      </c>
      <c r="B1093" s="6" t="s">
        <v>24084</v>
      </c>
      <c r="C1093" s="6" t="s">
        <v>19934</v>
      </c>
      <c r="D1093" s="6" t="s">
        <v>24085</v>
      </c>
      <c r="E1093" s="6" t="s">
        <v>1812</v>
      </c>
      <c r="F1093" s="6" t="s">
        <v>1812</v>
      </c>
      <c r="G1093" s="6" t="s">
        <v>1812</v>
      </c>
      <c r="H1093" s="6" t="s">
        <v>158</v>
      </c>
      <c r="I1093" s="6" t="s">
        <v>217</v>
      </c>
      <c r="J1093" s="6" t="s">
        <v>218</v>
      </c>
      <c r="K1093" s="6" t="s">
        <v>1897</v>
      </c>
      <c r="L1093" s="6" t="s">
        <v>13151</v>
      </c>
      <c r="M1093" s="6" t="s">
        <v>220</v>
      </c>
      <c r="N1093" s="6" t="s">
        <v>229</v>
      </c>
      <c r="O1093" s="6" t="s">
        <v>1812</v>
      </c>
      <c r="P1093" s="6" t="s">
        <v>1812</v>
      </c>
      <c r="Q1093" s="6" t="s">
        <v>1814</v>
      </c>
      <c r="R1093" s="6" t="s">
        <v>1812</v>
      </c>
      <c r="S1093" s="6" t="s">
        <v>1887</v>
      </c>
      <c r="T1093" s="6" t="s">
        <v>1886</v>
      </c>
      <c r="U1093" s="6" t="s">
        <v>1812</v>
      </c>
      <c r="V1093" s="6" t="s">
        <v>1812</v>
      </c>
      <c r="W1093" s="6" t="s">
        <v>1816</v>
      </c>
      <c r="X1093" s="6" t="s">
        <v>9568</v>
      </c>
      <c r="Y1093" s="13">
        <f>X1094-'Sem RTOS RX'!$X1093</f>
        <v>0.0001041666667</v>
      </c>
      <c r="Z1093" s="7">
        <f>SUM(LEN(",CO_MQ135|"),'Sem RTOS RX'!$H1093,LEN(",CO2_MQ135|"),'Sem RTOS RX'!$I1093,LEN(",Alcool_MQ135|"),'Sem RTOS RX'!$J1093,LEN(",Alcool_MQ135|"),'Sem RTOS RX'!$K1093,LEN(",Toluen_MQ135|"),'Sem RTOS RX'!$L1093,LEN(",MH4_MQ135|"),'Sem RTOS RX'!$M1093,LEN(",O3_MQ131|"),'Sem RTOS RX'!$N1093)*8</f>
        <v>672</v>
      </c>
    </row>
    <row r="1094" ht="15.75" customHeight="1">
      <c r="A1094" s="6" t="s">
        <v>24086</v>
      </c>
      <c r="B1094" s="6" t="s">
        <v>24087</v>
      </c>
      <c r="C1094" s="6" t="s">
        <v>19934</v>
      </c>
      <c r="D1094" s="6" t="s">
        <v>24088</v>
      </c>
      <c r="E1094" s="6" t="s">
        <v>1812</v>
      </c>
      <c r="F1094" s="6" t="s">
        <v>1812</v>
      </c>
      <c r="G1094" s="6" t="s">
        <v>1812</v>
      </c>
      <c r="H1094" s="6" t="s">
        <v>204</v>
      </c>
      <c r="I1094" s="6" t="s">
        <v>222</v>
      </c>
      <c r="J1094" s="6" t="s">
        <v>196</v>
      </c>
      <c r="K1094" s="6" t="s">
        <v>164</v>
      </c>
      <c r="L1094" s="6" t="s">
        <v>231</v>
      </c>
      <c r="M1094" s="6" t="s">
        <v>224</v>
      </c>
      <c r="N1094" s="6" t="s">
        <v>229</v>
      </c>
      <c r="O1094" s="6" t="s">
        <v>1812</v>
      </c>
      <c r="P1094" s="6" t="s">
        <v>1812</v>
      </c>
      <c r="Q1094" s="6" t="s">
        <v>1814</v>
      </c>
      <c r="R1094" s="6" t="s">
        <v>1812</v>
      </c>
      <c r="S1094" s="6" t="s">
        <v>1887</v>
      </c>
      <c r="T1094" s="6" t="s">
        <v>1886</v>
      </c>
      <c r="U1094" s="6" t="s">
        <v>1812</v>
      </c>
      <c r="V1094" s="6" t="s">
        <v>1812</v>
      </c>
      <c r="W1094" s="6" t="s">
        <v>1816</v>
      </c>
      <c r="X1094" s="6" t="s">
        <v>24089</v>
      </c>
      <c r="Y1094" s="13">
        <f>X1095-'Sem RTOS RX'!$X1094</f>
        <v>0.0002083333333</v>
      </c>
      <c r="Z1094" s="7">
        <f>SUM(LEN(",CO_MQ135|"),'Sem RTOS RX'!$H1094,LEN(",CO2_MQ135|"),'Sem RTOS RX'!$I1094,LEN(",Alcool_MQ135|"),'Sem RTOS RX'!$J1094,LEN(",Alcool_MQ135|"),'Sem RTOS RX'!$K1094,LEN(",Toluen_MQ135|"),'Sem RTOS RX'!$L1094,LEN(",MH4_MQ135|"),'Sem RTOS RX'!$M1094,LEN(",O3_MQ131|"),'Sem RTOS RX'!$N1094)*8</f>
        <v>672</v>
      </c>
    </row>
    <row r="1095" ht="15.75" customHeight="1">
      <c r="A1095" s="6" t="s">
        <v>24090</v>
      </c>
      <c r="B1095" s="6" t="s">
        <v>24091</v>
      </c>
      <c r="C1095" s="6" t="s">
        <v>19934</v>
      </c>
      <c r="D1095" s="6" t="s">
        <v>24092</v>
      </c>
      <c r="E1095" s="6" t="s">
        <v>1812</v>
      </c>
      <c r="F1095" s="6" t="s">
        <v>1812</v>
      </c>
      <c r="G1095" s="6" t="s">
        <v>1812</v>
      </c>
      <c r="H1095" s="6" t="s">
        <v>229</v>
      </c>
      <c r="I1095" s="6" t="s">
        <v>222</v>
      </c>
      <c r="J1095" s="6" t="s">
        <v>196</v>
      </c>
      <c r="K1095" s="6" t="s">
        <v>164</v>
      </c>
      <c r="L1095" s="6" t="s">
        <v>223</v>
      </c>
      <c r="M1095" s="6" t="s">
        <v>224</v>
      </c>
      <c r="N1095" s="6" t="s">
        <v>1970</v>
      </c>
      <c r="O1095" s="6" t="s">
        <v>1812</v>
      </c>
      <c r="P1095" s="6" t="s">
        <v>1812</v>
      </c>
      <c r="Q1095" s="6" t="s">
        <v>1814</v>
      </c>
      <c r="R1095" s="6" t="s">
        <v>1812</v>
      </c>
      <c r="S1095" s="6" t="s">
        <v>1887</v>
      </c>
      <c r="T1095" s="6" t="s">
        <v>1886</v>
      </c>
      <c r="U1095" s="6" t="s">
        <v>1812</v>
      </c>
      <c r="V1095" s="6" t="s">
        <v>1812</v>
      </c>
      <c r="W1095" s="6" t="s">
        <v>1816</v>
      </c>
      <c r="X1095" s="6" t="s">
        <v>24093</v>
      </c>
      <c r="Y1095" s="13">
        <f>X1096-'Sem RTOS RX'!$X1095</f>
        <v>0.0001041666667</v>
      </c>
      <c r="Z1095" s="7">
        <f>SUM(LEN(",CO_MQ135|"),'Sem RTOS RX'!$H1095,LEN(",CO2_MQ135|"),'Sem RTOS RX'!$I1095,LEN(",Alcool_MQ135|"),'Sem RTOS RX'!$J1095,LEN(",Alcool_MQ135|"),'Sem RTOS RX'!$K1095,LEN(",Toluen_MQ135|"),'Sem RTOS RX'!$L1095,LEN(",MH4_MQ135|"),'Sem RTOS RX'!$M1095,LEN(",O3_MQ131|"),'Sem RTOS RX'!$N1095)*8</f>
        <v>672</v>
      </c>
    </row>
    <row r="1096" ht="15.75" customHeight="1">
      <c r="A1096" s="6" t="s">
        <v>24094</v>
      </c>
      <c r="B1096" s="6" t="s">
        <v>24095</v>
      </c>
      <c r="C1096" s="6" t="s">
        <v>19934</v>
      </c>
      <c r="D1096" s="6" t="s">
        <v>24096</v>
      </c>
      <c r="E1096" s="6" t="s">
        <v>1812</v>
      </c>
      <c r="F1096" s="6" t="s">
        <v>1812</v>
      </c>
      <c r="G1096" s="6" t="s">
        <v>1812</v>
      </c>
      <c r="H1096" s="6" t="s">
        <v>162</v>
      </c>
      <c r="I1096" s="6" t="s">
        <v>20</v>
      </c>
      <c r="J1096" s="6" t="s">
        <v>94</v>
      </c>
      <c r="K1096" s="6" t="s">
        <v>164</v>
      </c>
      <c r="L1096" s="6" t="s">
        <v>134</v>
      </c>
      <c r="M1096" s="6" t="s">
        <v>224</v>
      </c>
      <c r="N1096" s="6" t="s">
        <v>23</v>
      </c>
      <c r="O1096" s="6" t="s">
        <v>1812</v>
      </c>
      <c r="P1096" s="6" t="s">
        <v>1812</v>
      </c>
      <c r="Q1096" s="6" t="s">
        <v>1814</v>
      </c>
      <c r="R1096" s="6" t="s">
        <v>1812</v>
      </c>
      <c r="S1096" s="6" t="s">
        <v>1887</v>
      </c>
      <c r="T1096" s="6" t="s">
        <v>1813</v>
      </c>
      <c r="U1096" s="6" t="s">
        <v>1812</v>
      </c>
      <c r="V1096" s="6" t="s">
        <v>1812</v>
      </c>
      <c r="W1096" s="6" t="s">
        <v>1816</v>
      </c>
      <c r="X1096" s="6" t="s">
        <v>9592</v>
      </c>
      <c r="Y1096" s="13">
        <f>X1097-'Sem RTOS RX'!$X1096</f>
        <v>0.0001041666667</v>
      </c>
      <c r="Z1096" s="7">
        <f>SUM(LEN(",CO_MQ135|"),'Sem RTOS RX'!$H1096,LEN(",CO2_MQ135|"),'Sem RTOS RX'!$I1096,LEN(",Alcool_MQ135|"),'Sem RTOS RX'!$J1096,LEN(",Alcool_MQ135|"),'Sem RTOS RX'!$K1096,LEN(",Toluen_MQ135|"),'Sem RTOS RX'!$L1096,LEN(",MH4_MQ135|"),'Sem RTOS RX'!$M1096,LEN(",O3_MQ131|"),'Sem RTOS RX'!$N1096)*8</f>
        <v>672</v>
      </c>
    </row>
    <row r="1097" ht="15.75" customHeight="1">
      <c r="A1097" s="6" t="s">
        <v>24097</v>
      </c>
      <c r="B1097" s="6" t="s">
        <v>24098</v>
      </c>
      <c r="C1097" s="6" t="s">
        <v>19934</v>
      </c>
      <c r="D1097" s="6" t="s">
        <v>24099</v>
      </c>
      <c r="E1097" s="6" t="s">
        <v>1812</v>
      </c>
      <c r="F1097" s="6" t="s">
        <v>1812</v>
      </c>
      <c r="G1097" s="6" t="s">
        <v>1812</v>
      </c>
      <c r="H1097" s="6" t="s">
        <v>167</v>
      </c>
      <c r="I1097" s="6" t="s">
        <v>233</v>
      </c>
      <c r="J1097" s="6" t="s">
        <v>1970</v>
      </c>
      <c r="K1097" s="6" t="s">
        <v>1897</v>
      </c>
      <c r="L1097" s="6" t="s">
        <v>235</v>
      </c>
      <c r="M1097" s="6" t="s">
        <v>224</v>
      </c>
      <c r="N1097" s="6" t="s">
        <v>84</v>
      </c>
      <c r="O1097" s="6" t="s">
        <v>1812</v>
      </c>
      <c r="P1097" s="6" t="s">
        <v>1812</v>
      </c>
      <c r="Q1097" s="6" t="s">
        <v>1814</v>
      </c>
      <c r="R1097" s="6" t="s">
        <v>1812</v>
      </c>
      <c r="S1097" s="6" t="s">
        <v>1887</v>
      </c>
      <c r="T1097" s="6" t="s">
        <v>1886</v>
      </c>
      <c r="U1097" s="6" t="s">
        <v>1812</v>
      </c>
      <c r="V1097" s="6" t="s">
        <v>1812</v>
      </c>
      <c r="W1097" s="6" t="s">
        <v>1816</v>
      </c>
      <c r="X1097" s="6" t="s">
        <v>24100</v>
      </c>
      <c r="Y1097" s="13">
        <f>X1098-'Sem RTOS RX'!$X1097</f>
        <v>0.0001041666667</v>
      </c>
      <c r="Z1097" s="7">
        <f>SUM(LEN(",CO_MQ135|"),'Sem RTOS RX'!$H1097,LEN(",CO2_MQ135|"),'Sem RTOS RX'!$I1097,LEN(",Alcool_MQ135|"),'Sem RTOS RX'!$J1097,LEN(",Alcool_MQ135|"),'Sem RTOS RX'!$K1097,LEN(",Toluen_MQ135|"),'Sem RTOS RX'!$L1097,LEN(",MH4_MQ135|"),'Sem RTOS RX'!$M1097,LEN(",O3_MQ131|"),'Sem RTOS RX'!$N1097)*8</f>
        <v>672</v>
      </c>
    </row>
    <row r="1098" ht="15.75" customHeight="1">
      <c r="A1098" s="6" t="s">
        <v>24101</v>
      </c>
      <c r="B1098" s="6" t="s">
        <v>24102</v>
      </c>
      <c r="C1098" s="6" t="s">
        <v>19934</v>
      </c>
      <c r="D1098" s="6" t="s">
        <v>24103</v>
      </c>
      <c r="E1098" s="6" t="s">
        <v>1812</v>
      </c>
      <c r="F1098" s="6" t="s">
        <v>1812</v>
      </c>
      <c r="G1098" s="6" t="s">
        <v>1812</v>
      </c>
      <c r="H1098" s="6" t="s">
        <v>326</v>
      </c>
      <c r="I1098" s="6" t="s">
        <v>216</v>
      </c>
      <c r="J1098" s="6" t="s">
        <v>298</v>
      </c>
      <c r="K1098" s="6" t="s">
        <v>182</v>
      </c>
      <c r="L1098" s="6" t="s">
        <v>433</v>
      </c>
      <c r="M1098" s="6" t="s">
        <v>250</v>
      </c>
      <c r="N1098" s="6" t="s">
        <v>162</v>
      </c>
      <c r="O1098" s="6" t="s">
        <v>1812</v>
      </c>
      <c r="P1098" s="6" t="s">
        <v>1812</v>
      </c>
      <c r="Q1098" s="6" t="s">
        <v>1814</v>
      </c>
      <c r="R1098" s="6" t="s">
        <v>1812</v>
      </c>
      <c r="S1098" s="6" t="s">
        <v>1887</v>
      </c>
      <c r="T1098" s="6" t="s">
        <v>1886</v>
      </c>
      <c r="U1098" s="6" t="s">
        <v>1812</v>
      </c>
      <c r="V1098" s="6" t="s">
        <v>1812</v>
      </c>
      <c r="W1098" s="6" t="s">
        <v>1816</v>
      </c>
      <c r="X1098" s="6" t="s">
        <v>9604</v>
      </c>
      <c r="Y1098" s="13">
        <f>X1099-'Sem RTOS RX'!$X1098</f>
        <v>0.0001157407407</v>
      </c>
      <c r="Z1098" s="7">
        <f>SUM(LEN(",CO_MQ135|"),'Sem RTOS RX'!$H1098,LEN(",CO2_MQ135|"),'Sem RTOS RX'!$I1098,LEN(",Alcool_MQ135|"),'Sem RTOS RX'!$J1098,LEN(",Alcool_MQ135|"),'Sem RTOS RX'!$K1098,LEN(",Toluen_MQ135|"),'Sem RTOS RX'!$L1098,LEN(",MH4_MQ135|"),'Sem RTOS RX'!$M1098,LEN(",O3_MQ131|"),'Sem RTOS RX'!$N1098)*8</f>
        <v>672</v>
      </c>
    </row>
    <row r="1099" ht="15.75" customHeight="1">
      <c r="A1099" s="6" t="s">
        <v>24104</v>
      </c>
      <c r="B1099" s="6" t="s">
        <v>24105</v>
      </c>
      <c r="C1099" s="6" t="s">
        <v>19934</v>
      </c>
      <c r="D1099" s="6" t="s">
        <v>24106</v>
      </c>
      <c r="E1099" s="6" t="s">
        <v>1812</v>
      </c>
      <c r="F1099" s="6" t="s">
        <v>1812</v>
      </c>
      <c r="G1099" s="6" t="s">
        <v>1812</v>
      </c>
      <c r="H1099" s="6" t="s">
        <v>308</v>
      </c>
      <c r="I1099" s="6" t="s">
        <v>161</v>
      </c>
      <c r="J1099" s="6" t="s">
        <v>5147</v>
      </c>
      <c r="K1099" s="6" t="s">
        <v>138</v>
      </c>
      <c r="L1099" s="6" t="s">
        <v>122</v>
      </c>
      <c r="M1099" s="6" t="s">
        <v>164</v>
      </c>
      <c r="N1099" s="6" t="s">
        <v>23</v>
      </c>
      <c r="O1099" s="6" t="s">
        <v>1812</v>
      </c>
      <c r="P1099" s="6" t="s">
        <v>1812</v>
      </c>
      <c r="Q1099" s="6" t="s">
        <v>1814</v>
      </c>
      <c r="R1099" s="6" t="s">
        <v>1812</v>
      </c>
      <c r="S1099" s="6" t="s">
        <v>1887</v>
      </c>
      <c r="T1099" s="6" t="s">
        <v>1813</v>
      </c>
      <c r="U1099" s="6" t="s">
        <v>1812</v>
      </c>
      <c r="V1099" s="6" t="s">
        <v>1812</v>
      </c>
      <c r="W1099" s="6" t="s">
        <v>1816</v>
      </c>
      <c r="X1099" s="6" t="s">
        <v>24107</v>
      </c>
      <c r="Y1099" s="13">
        <f>X1100-'Sem RTOS RX'!$X1099</f>
        <v>0.0001041666667</v>
      </c>
      <c r="Z1099" s="7">
        <f>SUM(LEN(",CO_MQ135|"),'Sem RTOS RX'!$H1099,LEN(",CO2_MQ135|"),'Sem RTOS RX'!$I1099,LEN(",Alcool_MQ135|"),'Sem RTOS RX'!$J1099,LEN(",Alcool_MQ135|"),'Sem RTOS RX'!$K1099,LEN(",Toluen_MQ135|"),'Sem RTOS RX'!$L1099,LEN(",MH4_MQ135|"),'Sem RTOS RX'!$M1099,LEN(",O3_MQ131|"),'Sem RTOS RX'!$N1099)*8</f>
        <v>672</v>
      </c>
    </row>
    <row r="1100" ht="15.75" customHeight="1">
      <c r="A1100" s="6" t="s">
        <v>24108</v>
      </c>
      <c r="B1100" s="6" t="s">
        <v>24109</v>
      </c>
      <c r="C1100" s="6" t="s">
        <v>19934</v>
      </c>
      <c r="D1100" s="6" t="s">
        <v>24110</v>
      </c>
      <c r="E1100" s="6" t="s">
        <v>1812</v>
      </c>
      <c r="F1100" s="6" t="s">
        <v>1812</v>
      </c>
      <c r="G1100" s="6" t="s">
        <v>1812</v>
      </c>
      <c r="H1100" s="6" t="s">
        <v>136</v>
      </c>
      <c r="I1100" s="6" t="s">
        <v>159</v>
      </c>
      <c r="J1100" s="6" t="s">
        <v>249</v>
      </c>
      <c r="K1100" s="6" t="s">
        <v>143</v>
      </c>
      <c r="L1100" s="6" t="s">
        <v>354</v>
      </c>
      <c r="M1100" s="6" t="s">
        <v>250</v>
      </c>
      <c r="N1100" s="6" t="s">
        <v>236</v>
      </c>
      <c r="O1100" s="6" t="s">
        <v>1812</v>
      </c>
      <c r="P1100" s="6" t="s">
        <v>1812</v>
      </c>
      <c r="Q1100" s="6" t="s">
        <v>1814</v>
      </c>
      <c r="R1100" s="6" t="s">
        <v>1812</v>
      </c>
      <c r="S1100" s="6" t="s">
        <v>1887</v>
      </c>
      <c r="T1100" s="6" t="s">
        <v>1886</v>
      </c>
      <c r="U1100" s="6" t="s">
        <v>1812</v>
      </c>
      <c r="V1100" s="6" t="s">
        <v>1812</v>
      </c>
      <c r="W1100" s="6" t="s">
        <v>1816</v>
      </c>
      <c r="X1100" s="6" t="s">
        <v>24111</v>
      </c>
      <c r="Y1100" s="13">
        <f>X1101-'Sem RTOS RX'!$X1100</f>
        <v>0.0001041666667</v>
      </c>
      <c r="Z1100" s="7">
        <f>SUM(LEN(",CO_MQ135|"),'Sem RTOS RX'!$H1100,LEN(",CO2_MQ135|"),'Sem RTOS RX'!$I1100,LEN(",Alcool_MQ135|"),'Sem RTOS RX'!$J1100,LEN(",Alcool_MQ135|"),'Sem RTOS RX'!$K1100,LEN(",Toluen_MQ135|"),'Sem RTOS RX'!$L1100,LEN(",MH4_MQ135|"),'Sem RTOS RX'!$M1100,LEN(",O3_MQ131|"),'Sem RTOS RX'!$N1100)*8</f>
        <v>672</v>
      </c>
    </row>
    <row r="1101" ht="15.75" customHeight="1">
      <c r="A1101" s="6" t="s">
        <v>24112</v>
      </c>
      <c r="B1101" s="6" t="s">
        <v>24113</v>
      </c>
      <c r="C1101" s="6" t="s">
        <v>19934</v>
      </c>
      <c r="D1101" s="6" t="s">
        <v>24114</v>
      </c>
      <c r="E1101" s="6" t="s">
        <v>1812</v>
      </c>
      <c r="F1101" s="6" t="s">
        <v>1812</v>
      </c>
      <c r="G1101" s="6" t="s">
        <v>1812</v>
      </c>
      <c r="H1101" s="6" t="s">
        <v>318</v>
      </c>
      <c r="I1101" s="6" t="s">
        <v>159</v>
      </c>
      <c r="J1101" s="6" t="s">
        <v>249</v>
      </c>
      <c r="K1101" s="6" t="s">
        <v>143</v>
      </c>
      <c r="L1101" s="6" t="s">
        <v>346</v>
      </c>
      <c r="M1101" s="6" t="s">
        <v>250</v>
      </c>
      <c r="N1101" s="6" t="s">
        <v>252</v>
      </c>
      <c r="O1101" s="6" t="s">
        <v>1812</v>
      </c>
      <c r="P1101" s="6" t="s">
        <v>1812</v>
      </c>
      <c r="Q1101" s="6" t="s">
        <v>1814</v>
      </c>
      <c r="R1101" s="6" t="s">
        <v>1812</v>
      </c>
      <c r="S1101" s="6" t="s">
        <v>1887</v>
      </c>
      <c r="T1101" s="6" t="s">
        <v>1813</v>
      </c>
      <c r="U1101" s="6" t="s">
        <v>1812</v>
      </c>
      <c r="V1101" s="6" t="s">
        <v>1812</v>
      </c>
      <c r="W1101" s="6" t="s">
        <v>1816</v>
      </c>
      <c r="X1101" s="6" t="s">
        <v>24115</v>
      </c>
      <c r="Y1101" s="13">
        <f>X1102-'Sem RTOS RX'!$X1101</f>
        <v>0.0003125</v>
      </c>
      <c r="Z1101" s="7">
        <f>SUM(LEN(",CO_MQ135|"),'Sem RTOS RX'!$H1101,LEN(",CO2_MQ135|"),'Sem RTOS RX'!$I1101,LEN(",Alcool_MQ135|"),'Sem RTOS RX'!$J1101,LEN(",Alcool_MQ135|"),'Sem RTOS RX'!$K1101,LEN(",Toluen_MQ135|"),'Sem RTOS RX'!$L1101,LEN(",MH4_MQ135|"),'Sem RTOS RX'!$M1101,LEN(",O3_MQ131|"),'Sem RTOS RX'!$N1101)*8</f>
        <v>672</v>
      </c>
    </row>
    <row r="1102" ht="15.75" customHeight="1">
      <c r="A1102" s="6" t="s">
        <v>24116</v>
      </c>
      <c r="B1102" s="6" t="s">
        <v>24117</v>
      </c>
      <c r="C1102" s="6" t="s">
        <v>19934</v>
      </c>
      <c r="D1102" s="6" t="s">
        <v>24118</v>
      </c>
      <c r="E1102" s="6" t="s">
        <v>1812</v>
      </c>
      <c r="F1102" s="6" t="s">
        <v>1812</v>
      </c>
      <c r="G1102" s="6" t="s">
        <v>1812</v>
      </c>
      <c r="H1102" s="6" t="s">
        <v>326</v>
      </c>
      <c r="I1102" s="6" t="s">
        <v>216</v>
      </c>
      <c r="J1102" s="6" t="s">
        <v>298</v>
      </c>
      <c r="K1102" s="6" t="s">
        <v>182</v>
      </c>
      <c r="L1102" s="6" t="s">
        <v>433</v>
      </c>
      <c r="M1102" s="6" t="s">
        <v>250</v>
      </c>
      <c r="N1102" s="6" t="s">
        <v>162</v>
      </c>
      <c r="O1102" s="6" t="s">
        <v>1812</v>
      </c>
      <c r="P1102" s="6" t="s">
        <v>1812</v>
      </c>
      <c r="Q1102" s="6" t="s">
        <v>1814</v>
      </c>
      <c r="R1102" s="6" t="s">
        <v>1812</v>
      </c>
      <c r="S1102" s="6" t="s">
        <v>1887</v>
      </c>
      <c r="T1102" s="6" t="s">
        <v>1886</v>
      </c>
      <c r="U1102" s="6" t="s">
        <v>1812</v>
      </c>
      <c r="V1102" s="6" t="s">
        <v>1812</v>
      </c>
      <c r="W1102" s="6" t="s">
        <v>1816</v>
      </c>
      <c r="X1102" s="6" t="s">
        <v>24119</v>
      </c>
      <c r="Y1102" s="13">
        <f>X1103-'Sem RTOS RX'!$X1102</f>
        <v>0.0001041666667</v>
      </c>
      <c r="Z1102" s="7">
        <f>SUM(LEN(",CO_MQ135|"),'Sem RTOS RX'!$H1102,LEN(",CO2_MQ135|"),'Sem RTOS RX'!$I1102,LEN(",Alcool_MQ135|"),'Sem RTOS RX'!$J1102,LEN(",Alcool_MQ135|"),'Sem RTOS RX'!$K1102,LEN(",Toluen_MQ135|"),'Sem RTOS RX'!$L1102,LEN(",MH4_MQ135|"),'Sem RTOS RX'!$M1102,LEN(",O3_MQ131|"),'Sem RTOS RX'!$N1102)*8</f>
        <v>672</v>
      </c>
    </row>
    <row r="1103" ht="15.75" customHeight="1">
      <c r="A1103" s="6" t="s">
        <v>24120</v>
      </c>
      <c r="B1103" s="6" t="s">
        <v>24121</v>
      </c>
      <c r="C1103" s="6" t="s">
        <v>19934</v>
      </c>
      <c r="D1103" s="6" t="s">
        <v>24122</v>
      </c>
      <c r="E1103" s="6" t="s">
        <v>1812</v>
      </c>
      <c r="F1103" s="6" t="s">
        <v>1812</v>
      </c>
      <c r="G1103" s="6" t="s">
        <v>1812</v>
      </c>
      <c r="H1103" s="6" t="s">
        <v>136</v>
      </c>
      <c r="I1103" s="6" t="s">
        <v>159</v>
      </c>
      <c r="J1103" s="6" t="s">
        <v>280</v>
      </c>
      <c r="K1103" s="6" t="s">
        <v>143</v>
      </c>
      <c r="L1103" s="6" t="s">
        <v>354</v>
      </c>
      <c r="M1103" s="6" t="s">
        <v>250</v>
      </c>
      <c r="N1103" s="6" t="s">
        <v>32</v>
      </c>
      <c r="O1103" s="6" t="s">
        <v>1812</v>
      </c>
      <c r="P1103" s="6" t="s">
        <v>1812</v>
      </c>
      <c r="Q1103" s="6" t="s">
        <v>1814</v>
      </c>
      <c r="R1103" s="6" t="s">
        <v>1812</v>
      </c>
      <c r="S1103" s="6" t="s">
        <v>1887</v>
      </c>
      <c r="T1103" s="6" t="s">
        <v>1886</v>
      </c>
      <c r="U1103" s="6" t="s">
        <v>1812</v>
      </c>
      <c r="V1103" s="6" t="s">
        <v>1812</v>
      </c>
      <c r="W1103" s="6" t="s">
        <v>1816</v>
      </c>
      <c r="X1103" s="6" t="s">
        <v>24123</v>
      </c>
      <c r="Y1103" s="13">
        <f>X1104-'Sem RTOS RX'!$X1103</f>
        <v>0.0001041666667</v>
      </c>
      <c r="Z1103" s="7">
        <f>SUM(LEN(",CO_MQ135|"),'Sem RTOS RX'!$H1103,LEN(",CO2_MQ135|"),'Sem RTOS RX'!$I1103,LEN(",Alcool_MQ135|"),'Sem RTOS RX'!$J1103,LEN(",Alcool_MQ135|"),'Sem RTOS RX'!$K1103,LEN(",Toluen_MQ135|"),'Sem RTOS RX'!$L1103,LEN(",MH4_MQ135|"),'Sem RTOS RX'!$M1103,LEN(",O3_MQ131|"),'Sem RTOS RX'!$N1103)*8</f>
        <v>672</v>
      </c>
    </row>
    <row r="1104" ht="15.75" customHeight="1">
      <c r="A1104" s="6" t="s">
        <v>24124</v>
      </c>
      <c r="B1104" s="6" t="s">
        <v>24125</v>
      </c>
      <c r="C1104" s="6" t="s">
        <v>19934</v>
      </c>
      <c r="D1104" s="6" t="s">
        <v>24126</v>
      </c>
      <c r="E1104" s="6" t="s">
        <v>1812</v>
      </c>
      <c r="F1104" s="6" t="s">
        <v>1812</v>
      </c>
      <c r="G1104" s="6" t="s">
        <v>1812</v>
      </c>
      <c r="H1104" s="6" t="s">
        <v>318</v>
      </c>
      <c r="I1104" s="6" t="s">
        <v>159</v>
      </c>
      <c r="J1104" s="6" t="s">
        <v>282</v>
      </c>
      <c r="K1104" s="6" t="s">
        <v>143</v>
      </c>
      <c r="L1104" s="6" t="s">
        <v>440</v>
      </c>
      <c r="M1104" s="6" t="s">
        <v>250</v>
      </c>
      <c r="N1104" s="6" t="s">
        <v>236</v>
      </c>
      <c r="O1104" s="6" t="s">
        <v>1812</v>
      </c>
      <c r="P1104" s="6" t="s">
        <v>1812</v>
      </c>
      <c r="Q1104" s="6" t="s">
        <v>1814</v>
      </c>
      <c r="R1104" s="6" t="s">
        <v>1812</v>
      </c>
      <c r="S1104" s="6" t="s">
        <v>1887</v>
      </c>
      <c r="T1104" s="6" t="s">
        <v>1886</v>
      </c>
      <c r="U1104" s="6" t="s">
        <v>1812</v>
      </c>
      <c r="V1104" s="6" t="s">
        <v>1812</v>
      </c>
      <c r="W1104" s="6" t="s">
        <v>1816</v>
      </c>
      <c r="X1104" s="6" t="s">
        <v>24127</v>
      </c>
      <c r="Y1104" s="13">
        <f>X1105-'Sem RTOS RX'!$X1104</f>
        <v>0.0001041666667</v>
      </c>
      <c r="Z1104" s="7">
        <f>SUM(LEN(",CO_MQ135|"),'Sem RTOS RX'!$H1104,LEN(",CO2_MQ135|"),'Sem RTOS RX'!$I1104,LEN(",Alcool_MQ135|"),'Sem RTOS RX'!$J1104,LEN(",Alcool_MQ135|"),'Sem RTOS RX'!$K1104,LEN(",Toluen_MQ135|"),'Sem RTOS RX'!$L1104,LEN(",MH4_MQ135|"),'Sem RTOS RX'!$M1104,LEN(",O3_MQ131|"),'Sem RTOS RX'!$N1104)*8</f>
        <v>672</v>
      </c>
    </row>
    <row r="1105" ht="15.75" customHeight="1">
      <c r="A1105" s="6" t="s">
        <v>24128</v>
      </c>
      <c r="B1105" s="6" t="s">
        <v>24129</v>
      </c>
      <c r="C1105" s="6" t="s">
        <v>19934</v>
      </c>
      <c r="D1105" s="6" t="s">
        <v>24130</v>
      </c>
      <c r="E1105" s="6" t="s">
        <v>1812</v>
      </c>
      <c r="F1105" s="6" t="s">
        <v>1812</v>
      </c>
      <c r="G1105" s="6" t="s">
        <v>1812</v>
      </c>
      <c r="H1105" s="6" t="s">
        <v>326</v>
      </c>
      <c r="I1105" s="6" t="s">
        <v>159</v>
      </c>
      <c r="J1105" s="6" t="s">
        <v>282</v>
      </c>
      <c r="K1105" s="6" t="s">
        <v>182</v>
      </c>
      <c r="L1105" s="6" t="s">
        <v>440</v>
      </c>
      <c r="M1105" s="6" t="s">
        <v>250</v>
      </c>
      <c r="N1105" s="6" t="s">
        <v>169</v>
      </c>
      <c r="O1105" s="6" t="s">
        <v>1812</v>
      </c>
      <c r="P1105" s="6" t="s">
        <v>1812</v>
      </c>
      <c r="Q1105" s="6" t="s">
        <v>1814</v>
      </c>
      <c r="R1105" s="6" t="s">
        <v>1812</v>
      </c>
      <c r="S1105" s="6" t="s">
        <v>1887</v>
      </c>
      <c r="T1105" s="6" t="s">
        <v>1813</v>
      </c>
      <c r="U1105" s="6" t="s">
        <v>1812</v>
      </c>
      <c r="V1105" s="6" t="s">
        <v>1812</v>
      </c>
      <c r="W1105" s="6" t="s">
        <v>1816</v>
      </c>
      <c r="X1105" s="6" t="s">
        <v>24131</v>
      </c>
      <c r="Y1105" s="13">
        <f>X1106-'Sem RTOS RX'!$X1105</f>
        <v>0.0002083333333</v>
      </c>
      <c r="Z1105" s="7">
        <f>SUM(LEN(",CO_MQ135|"),'Sem RTOS RX'!$H1105,LEN(",CO2_MQ135|"),'Sem RTOS RX'!$I1105,LEN(",Alcool_MQ135|"),'Sem RTOS RX'!$J1105,LEN(",Alcool_MQ135|"),'Sem RTOS RX'!$K1105,LEN(",Toluen_MQ135|"),'Sem RTOS RX'!$L1105,LEN(",MH4_MQ135|"),'Sem RTOS RX'!$M1105,LEN(",O3_MQ131|"),'Sem RTOS RX'!$N1105)*8</f>
        <v>672</v>
      </c>
    </row>
    <row r="1106" ht="15.75" customHeight="1">
      <c r="A1106" s="6" t="s">
        <v>24132</v>
      </c>
      <c r="B1106" s="6" t="s">
        <v>24133</v>
      </c>
      <c r="C1106" s="6" t="s">
        <v>19934</v>
      </c>
      <c r="D1106" s="6" t="s">
        <v>24134</v>
      </c>
      <c r="E1106" s="6" t="s">
        <v>1812</v>
      </c>
      <c r="F1106" s="6" t="s">
        <v>1812</v>
      </c>
      <c r="G1106" s="6" t="s">
        <v>1812</v>
      </c>
      <c r="H1106" s="6" t="s">
        <v>326</v>
      </c>
      <c r="I1106" s="6" t="s">
        <v>159</v>
      </c>
      <c r="J1106" s="6" t="s">
        <v>282</v>
      </c>
      <c r="K1106" s="6" t="s">
        <v>182</v>
      </c>
      <c r="L1106" s="6" t="s">
        <v>440</v>
      </c>
      <c r="M1106" s="6" t="s">
        <v>250</v>
      </c>
      <c r="N1106" s="6" t="s">
        <v>267</v>
      </c>
      <c r="O1106" s="6" t="s">
        <v>1812</v>
      </c>
      <c r="P1106" s="6" t="s">
        <v>1812</v>
      </c>
      <c r="Q1106" s="6" t="s">
        <v>1814</v>
      </c>
      <c r="R1106" s="6" t="s">
        <v>1812</v>
      </c>
      <c r="S1106" s="6" t="s">
        <v>1887</v>
      </c>
      <c r="T1106" s="6" t="s">
        <v>1813</v>
      </c>
      <c r="U1106" s="6" t="s">
        <v>1812</v>
      </c>
      <c r="V1106" s="6" t="s">
        <v>1812</v>
      </c>
      <c r="W1106" s="6" t="s">
        <v>1816</v>
      </c>
      <c r="X1106" s="6" t="s">
        <v>24135</v>
      </c>
      <c r="Y1106" s="13">
        <f>X1107-'Sem RTOS RX'!$X1106</f>
        <v>0.0001041666667</v>
      </c>
      <c r="Z1106" s="7">
        <f>SUM(LEN(",CO_MQ135|"),'Sem RTOS RX'!$H1106,LEN(",CO2_MQ135|"),'Sem RTOS RX'!$I1106,LEN(",Alcool_MQ135|"),'Sem RTOS RX'!$J1106,LEN(",Alcool_MQ135|"),'Sem RTOS RX'!$K1106,LEN(",Toluen_MQ135|"),'Sem RTOS RX'!$L1106,LEN(",MH4_MQ135|"),'Sem RTOS RX'!$M1106,LEN(",O3_MQ131|"),'Sem RTOS RX'!$N1106)*8</f>
        <v>672</v>
      </c>
    </row>
    <row r="1107" ht="15.75" customHeight="1">
      <c r="A1107" s="6" t="s">
        <v>24136</v>
      </c>
      <c r="B1107" s="6" t="s">
        <v>24137</v>
      </c>
      <c r="C1107" s="6" t="s">
        <v>19934</v>
      </c>
      <c r="D1107" s="6" t="s">
        <v>24138</v>
      </c>
      <c r="E1107" s="6" t="s">
        <v>1812</v>
      </c>
      <c r="F1107" s="6" t="s">
        <v>1812</v>
      </c>
      <c r="G1107" s="6" t="s">
        <v>1812</v>
      </c>
      <c r="H1107" s="6" t="s">
        <v>150</v>
      </c>
      <c r="I1107" s="6" t="s">
        <v>1886</v>
      </c>
      <c r="J1107" s="6" t="s">
        <v>2569</v>
      </c>
      <c r="K1107" s="6" t="s">
        <v>182</v>
      </c>
      <c r="L1107" s="6" t="s">
        <v>801</v>
      </c>
      <c r="M1107" s="6" t="s">
        <v>209</v>
      </c>
      <c r="N1107" s="6" t="s">
        <v>18</v>
      </c>
      <c r="O1107" s="6" t="s">
        <v>1812</v>
      </c>
      <c r="P1107" s="6" t="s">
        <v>1812</v>
      </c>
      <c r="Q1107" s="6" t="s">
        <v>1814</v>
      </c>
      <c r="R1107" s="6" t="s">
        <v>1812</v>
      </c>
      <c r="S1107" s="6" t="s">
        <v>1887</v>
      </c>
      <c r="T1107" s="6" t="s">
        <v>1886</v>
      </c>
      <c r="U1107" s="6" t="s">
        <v>1812</v>
      </c>
      <c r="V1107" s="6" t="s">
        <v>1812</v>
      </c>
      <c r="W1107" s="6" t="s">
        <v>1816</v>
      </c>
      <c r="X1107" s="6" t="s">
        <v>9672</v>
      </c>
      <c r="Y1107" s="13">
        <f>X1108-'Sem RTOS RX'!$X1107</f>
        <v>0.0001041666667</v>
      </c>
      <c r="Z1107" s="7">
        <f>SUM(LEN(",CO_MQ135|"),'Sem RTOS RX'!$H1107,LEN(",CO2_MQ135|"),'Sem RTOS RX'!$I1107,LEN(",Alcool_MQ135|"),'Sem RTOS RX'!$J1107,LEN(",Alcool_MQ135|"),'Sem RTOS RX'!$K1107,LEN(",Toluen_MQ135|"),'Sem RTOS RX'!$L1107,LEN(",MH4_MQ135|"),'Sem RTOS RX'!$M1107,LEN(",O3_MQ131|"),'Sem RTOS RX'!$N1107)*8</f>
        <v>672</v>
      </c>
    </row>
    <row r="1108" ht="15.75" customHeight="1">
      <c r="A1108" s="6" t="s">
        <v>24139</v>
      </c>
      <c r="B1108" s="6" t="s">
        <v>24140</v>
      </c>
      <c r="C1108" s="6" t="s">
        <v>19934</v>
      </c>
      <c r="D1108" s="6" t="s">
        <v>24141</v>
      </c>
      <c r="E1108" s="6" t="s">
        <v>1812</v>
      </c>
      <c r="F1108" s="6" t="s">
        <v>1812</v>
      </c>
      <c r="G1108" s="6" t="s">
        <v>1812</v>
      </c>
      <c r="H1108" s="6" t="s">
        <v>326</v>
      </c>
      <c r="I1108" s="6" t="s">
        <v>216</v>
      </c>
      <c r="J1108" s="6" t="s">
        <v>298</v>
      </c>
      <c r="K1108" s="6" t="s">
        <v>182</v>
      </c>
      <c r="L1108" s="6" t="s">
        <v>433</v>
      </c>
      <c r="M1108" s="6" t="s">
        <v>250</v>
      </c>
      <c r="N1108" s="6" t="s">
        <v>120</v>
      </c>
      <c r="O1108" s="6" t="s">
        <v>1812</v>
      </c>
      <c r="P1108" s="6" t="s">
        <v>1812</v>
      </c>
      <c r="Q1108" s="6" t="s">
        <v>1814</v>
      </c>
      <c r="R1108" s="6" t="s">
        <v>1812</v>
      </c>
      <c r="S1108" s="6" t="s">
        <v>1887</v>
      </c>
      <c r="T1108" s="6" t="s">
        <v>1886</v>
      </c>
      <c r="U1108" s="6" t="s">
        <v>1812</v>
      </c>
      <c r="V1108" s="6" t="s">
        <v>1812</v>
      </c>
      <c r="W1108" s="6" t="s">
        <v>1816</v>
      </c>
      <c r="X1108" s="6" t="s">
        <v>24142</v>
      </c>
      <c r="Y1108" s="13">
        <f>X1109-'Sem RTOS RX'!$X1108</f>
        <v>0.0001041666667</v>
      </c>
      <c r="Z1108" s="7">
        <f>SUM(LEN(",CO_MQ135|"),'Sem RTOS RX'!$H1108,LEN(",CO2_MQ135|"),'Sem RTOS RX'!$I1108,LEN(",Alcool_MQ135|"),'Sem RTOS RX'!$J1108,LEN(",Alcool_MQ135|"),'Sem RTOS RX'!$K1108,LEN(",Toluen_MQ135|"),'Sem RTOS RX'!$L1108,LEN(",MH4_MQ135|"),'Sem RTOS RX'!$M1108,LEN(",O3_MQ131|"),'Sem RTOS RX'!$N1108)*8</f>
        <v>672</v>
      </c>
    </row>
    <row r="1109" ht="15.75" customHeight="1">
      <c r="A1109" s="6" t="s">
        <v>24143</v>
      </c>
      <c r="B1109" s="6" t="s">
        <v>24144</v>
      </c>
      <c r="C1109" s="6" t="s">
        <v>19934</v>
      </c>
      <c r="D1109" s="6" t="s">
        <v>24145</v>
      </c>
      <c r="E1109" s="6" t="s">
        <v>1812</v>
      </c>
      <c r="F1109" s="6" t="s">
        <v>1812</v>
      </c>
      <c r="G1109" s="6" t="s">
        <v>1812</v>
      </c>
      <c r="H1109" s="6" t="s">
        <v>305</v>
      </c>
      <c r="I1109" s="6" t="s">
        <v>161</v>
      </c>
      <c r="J1109" s="6" t="s">
        <v>162</v>
      </c>
      <c r="K1109" s="6" t="s">
        <v>138</v>
      </c>
      <c r="L1109" s="6" t="s">
        <v>163</v>
      </c>
      <c r="M1109" s="6" t="s">
        <v>164</v>
      </c>
      <c r="N1109" s="6" t="s">
        <v>282</v>
      </c>
      <c r="O1109" s="6" t="s">
        <v>1812</v>
      </c>
      <c r="P1109" s="6" t="s">
        <v>1812</v>
      </c>
      <c r="Q1109" s="6" t="s">
        <v>1814</v>
      </c>
      <c r="R1109" s="6" t="s">
        <v>1812</v>
      </c>
      <c r="S1109" s="6" t="s">
        <v>1887</v>
      </c>
      <c r="T1109" s="6" t="s">
        <v>1886</v>
      </c>
      <c r="U1109" s="6" t="s">
        <v>1812</v>
      </c>
      <c r="V1109" s="6" t="s">
        <v>1812</v>
      </c>
      <c r="W1109" s="6" t="s">
        <v>1816</v>
      </c>
      <c r="X1109" s="6" t="s">
        <v>9684</v>
      </c>
      <c r="Y1109" s="13">
        <f>X1110-'Sem RTOS RX'!$X1109</f>
        <v>0.0001041666667</v>
      </c>
      <c r="Z1109" s="7">
        <f>SUM(LEN(",CO_MQ135|"),'Sem RTOS RX'!$H1109,LEN(",CO2_MQ135|"),'Sem RTOS RX'!$I1109,LEN(",Alcool_MQ135|"),'Sem RTOS RX'!$J1109,LEN(",Alcool_MQ135|"),'Sem RTOS RX'!$K1109,LEN(",Toluen_MQ135|"),'Sem RTOS RX'!$L1109,LEN(",MH4_MQ135|"),'Sem RTOS RX'!$M1109,LEN(",O3_MQ131|"),'Sem RTOS RX'!$N1109)*8</f>
        <v>672</v>
      </c>
    </row>
    <row r="1110" ht="15.75" customHeight="1">
      <c r="A1110" s="6" t="s">
        <v>24146</v>
      </c>
      <c r="B1110" s="6" t="s">
        <v>24147</v>
      </c>
      <c r="C1110" s="6" t="s">
        <v>19934</v>
      </c>
      <c r="D1110" s="6" t="s">
        <v>24148</v>
      </c>
      <c r="E1110" s="6" t="s">
        <v>1812</v>
      </c>
      <c r="F1110" s="6" t="s">
        <v>1812</v>
      </c>
      <c r="G1110" s="6" t="s">
        <v>1812</v>
      </c>
      <c r="H1110" s="6" t="s">
        <v>318</v>
      </c>
      <c r="I1110" s="6" t="s">
        <v>159</v>
      </c>
      <c r="J1110" s="6" t="s">
        <v>249</v>
      </c>
      <c r="K1110" s="6" t="s">
        <v>143</v>
      </c>
      <c r="L1110" s="6" t="s">
        <v>346</v>
      </c>
      <c r="M1110" s="6" t="s">
        <v>250</v>
      </c>
      <c r="N1110" s="6" t="s">
        <v>336</v>
      </c>
      <c r="O1110" s="6" t="s">
        <v>1812</v>
      </c>
      <c r="P1110" s="6" t="s">
        <v>1812</v>
      </c>
      <c r="Q1110" s="6" t="s">
        <v>1814</v>
      </c>
      <c r="R1110" s="6" t="s">
        <v>1812</v>
      </c>
      <c r="S1110" s="6" t="s">
        <v>1887</v>
      </c>
      <c r="T1110" s="6" t="s">
        <v>1886</v>
      </c>
      <c r="U1110" s="6" t="s">
        <v>1812</v>
      </c>
      <c r="V1110" s="6" t="s">
        <v>1812</v>
      </c>
      <c r="W1110" s="6" t="s">
        <v>1816</v>
      </c>
      <c r="X1110" s="6" t="s">
        <v>24149</v>
      </c>
      <c r="Y1110" s="13">
        <f>X1111-'Sem RTOS RX'!$X1110</f>
        <v>0.0001157407407</v>
      </c>
      <c r="Z1110" s="7">
        <f>SUM(LEN(",CO_MQ135|"),'Sem RTOS RX'!$H1110,LEN(",CO2_MQ135|"),'Sem RTOS RX'!$I1110,LEN(",Alcool_MQ135|"),'Sem RTOS RX'!$J1110,LEN(",Alcool_MQ135|"),'Sem RTOS RX'!$K1110,LEN(",Toluen_MQ135|"),'Sem RTOS RX'!$L1110,LEN(",MH4_MQ135|"),'Sem RTOS RX'!$M1110,LEN(",O3_MQ131|"),'Sem RTOS RX'!$N1110)*8</f>
        <v>672</v>
      </c>
    </row>
    <row r="1111" ht="15.75" customHeight="1">
      <c r="A1111" s="6" t="s">
        <v>24150</v>
      </c>
      <c r="B1111" s="6" t="s">
        <v>24151</v>
      </c>
      <c r="C1111" s="6" t="s">
        <v>19934</v>
      </c>
      <c r="D1111" s="6" t="s">
        <v>24152</v>
      </c>
      <c r="E1111" s="6" t="s">
        <v>1812</v>
      </c>
      <c r="F1111" s="6" t="s">
        <v>1812</v>
      </c>
      <c r="G1111" s="6" t="s">
        <v>1812</v>
      </c>
      <c r="H1111" s="6" t="s">
        <v>312</v>
      </c>
      <c r="I1111" s="6" t="s">
        <v>270</v>
      </c>
      <c r="J1111" s="6" t="s">
        <v>236</v>
      </c>
      <c r="K1111" s="6" t="s">
        <v>143</v>
      </c>
      <c r="L1111" s="6" t="s">
        <v>205</v>
      </c>
      <c r="M1111" s="6" t="s">
        <v>164</v>
      </c>
      <c r="N1111" s="6" t="s">
        <v>260</v>
      </c>
      <c r="O1111" s="6" t="s">
        <v>1812</v>
      </c>
      <c r="P1111" s="6" t="s">
        <v>1812</v>
      </c>
      <c r="Q1111" s="6" t="s">
        <v>1814</v>
      </c>
      <c r="R1111" s="6" t="s">
        <v>1812</v>
      </c>
      <c r="S1111" s="6" t="s">
        <v>1887</v>
      </c>
      <c r="T1111" s="6" t="s">
        <v>1813</v>
      </c>
      <c r="U1111" s="6" t="s">
        <v>1812</v>
      </c>
      <c r="V1111" s="6" t="s">
        <v>1812</v>
      </c>
      <c r="W1111" s="6" t="s">
        <v>1816</v>
      </c>
      <c r="X1111" s="6" t="s">
        <v>24153</v>
      </c>
      <c r="Y1111" s="13">
        <f>X1112-'Sem RTOS RX'!$X1111</f>
        <v>0.0001041666667</v>
      </c>
      <c r="Z1111" s="7">
        <f>SUM(LEN(",CO_MQ135|"),'Sem RTOS RX'!$H1111,LEN(",CO2_MQ135|"),'Sem RTOS RX'!$I1111,LEN(",Alcool_MQ135|"),'Sem RTOS RX'!$J1111,LEN(",Alcool_MQ135|"),'Sem RTOS RX'!$K1111,LEN(",Toluen_MQ135|"),'Sem RTOS RX'!$L1111,LEN(",MH4_MQ135|"),'Sem RTOS RX'!$M1111,LEN(",O3_MQ131|"),'Sem RTOS RX'!$N1111)*8</f>
        <v>672</v>
      </c>
    </row>
    <row r="1112" ht="15.75" customHeight="1">
      <c r="A1112" s="6" t="s">
        <v>24154</v>
      </c>
      <c r="B1112" s="6" t="s">
        <v>24155</v>
      </c>
      <c r="C1112" s="6" t="s">
        <v>19934</v>
      </c>
      <c r="D1112" s="6" t="s">
        <v>24156</v>
      </c>
      <c r="E1112" s="6" t="s">
        <v>1812</v>
      </c>
      <c r="F1112" s="6" t="s">
        <v>1812</v>
      </c>
      <c r="G1112" s="6" t="s">
        <v>1812</v>
      </c>
      <c r="H1112" s="6" t="s">
        <v>136</v>
      </c>
      <c r="I1112" s="6" t="s">
        <v>159</v>
      </c>
      <c r="J1112" s="6" t="s">
        <v>249</v>
      </c>
      <c r="K1112" s="6" t="s">
        <v>143</v>
      </c>
      <c r="L1112" s="6" t="s">
        <v>354</v>
      </c>
      <c r="M1112" s="6" t="s">
        <v>250</v>
      </c>
      <c r="N1112" s="6" t="s">
        <v>13</v>
      </c>
      <c r="O1112" s="6" t="s">
        <v>1812</v>
      </c>
      <c r="P1112" s="6" t="s">
        <v>1812</v>
      </c>
      <c r="Q1112" s="6" t="s">
        <v>1814</v>
      </c>
      <c r="R1112" s="6" t="s">
        <v>1812</v>
      </c>
      <c r="S1112" s="6" t="s">
        <v>1887</v>
      </c>
      <c r="T1112" s="6" t="s">
        <v>1813</v>
      </c>
      <c r="U1112" s="6" t="s">
        <v>1812</v>
      </c>
      <c r="V1112" s="6" t="s">
        <v>1812</v>
      </c>
      <c r="W1112" s="6" t="s">
        <v>1816</v>
      </c>
      <c r="X1112" s="6" t="s">
        <v>24157</v>
      </c>
      <c r="Y1112" s="13">
        <f>X1113-'Sem RTOS RX'!$X1112</f>
        <v>0.0001041666667</v>
      </c>
      <c r="Z1112" s="7">
        <f>SUM(LEN(",CO_MQ135|"),'Sem RTOS RX'!$H1112,LEN(",CO2_MQ135|"),'Sem RTOS RX'!$I1112,LEN(",Alcool_MQ135|"),'Sem RTOS RX'!$J1112,LEN(",Alcool_MQ135|"),'Sem RTOS RX'!$K1112,LEN(",Toluen_MQ135|"),'Sem RTOS RX'!$L1112,LEN(",MH4_MQ135|"),'Sem RTOS RX'!$M1112,LEN(",O3_MQ131|"),'Sem RTOS RX'!$N1112)*8</f>
        <v>672</v>
      </c>
    </row>
    <row r="1113" ht="15.75" customHeight="1">
      <c r="A1113" s="6" t="s">
        <v>24158</v>
      </c>
      <c r="B1113" s="6" t="s">
        <v>24159</v>
      </c>
      <c r="C1113" s="6" t="s">
        <v>19934</v>
      </c>
      <c r="D1113" s="6" t="s">
        <v>24160</v>
      </c>
      <c r="E1113" s="6" t="s">
        <v>1812</v>
      </c>
      <c r="F1113" s="6" t="s">
        <v>1812</v>
      </c>
      <c r="G1113" s="6" t="s">
        <v>1812</v>
      </c>
      <c r="H1113" s="6" t="s">
        <v>310</v>
      </c>
      <c r="I1113" s="6" t="s">
        <v>203</v>
      </c>
      <c r="J1113" s="6" t="s">
        <v>229</v>
      </c>
      <c r="K1113" s="6" t="s">
        <v>138</v>
      </c>
      <c r="L1113" s="6" t="s">
        <v>479</v>
      </c>
      <c r="M1113" s="6" t="s">
        <v>164</v>
      </c>
      <c r="N1113" s="6" t="s">
        <v>84</v>
      </c>
      <c r="O1113" s="6" t="s">
        <v>1812</v>
      </c>
      <c r="P1113" s="6" t="s">
        <v>1812</v>
      </c>
      <c r="Q1113" s="6" t="s">
        <v>1814</v>
      </c>
      <c r="R1113" s="6" t="s">
        <v>1812</v>
      </c>
      <c r="S1113" s="6" t="s">
        <v>1887</v>
      </c>
      <c r="T1113" s="6" t="s">
        <v>1886</v>
      </c>
      <c r="U1113" s="6" t="s">
        <v>1812</v>
      </c>
      <c r="V1113" s="6" t="s">
        <v>1812</v>
      </c>
      <c r="W1113" s="6" t="s">
        <v>1816</v>
      </c>
      <c r="X1113" s="6" t="s">
        <v>24161</v>
      </c>
      <c r="Y1113" s="13">
        <f>X1114-'Sem RTOS RX'!$X1113</f>
        <v>0.0001041666667</v>
      </c>
      <c r="Z1113" s="7">
        <f>SUM(LEN(",CO_MQ135|"),'Sem RTOS RX'!$H1113,LEN(",CO2_MQ135|"),'Sem RTOS RX'!$I1113,LEN(",Alcool_MQ135|"),'Sem RTOS RX'!$J1113,LEN(",Alcool_MQ135|"),'Sem RTOS RX'!$K1113,LEN(",Toluen_MQ135|"),'Sem RTOS RX'!$L1113,LEN(",MH4_MQ135|"),'Sem RTOS RX'!$M1113,LEN(",O3_MQ131|"),'Sem RTOS RX'!$N1113)*8</f>
        <v>672</v>
      </c>
    </row>
    <row r="1114" ht="15.75" customHeight="1">
      <c r="A1114" s="6" t="s">
        <v>24162</v>
      </c>
      <c r="B1114" s="6" t="s">
        <v>24163</v>
      </c>
      <c r="C1114" s="6" t="s">
        <v>19934</v>
      </c>
      <c r="D1114" s="6" t="s">
        <v>24164</v>
      </c>
      <c r="E1114" s="6" t="s">
        <v>1812</v>
      </c>
      <c r="F1114" s="6" t="s">
        <v>1812</v>
      </c>
      <c r="G1114" s="6" t="s">
        <v>1812</v>
      </c>
      <c r="H1114" s="6" t="s">
        <v>136</v>
      </c>
      <c r="I1114" s="6" t="s">
        <v>159</v>
      </c>
      <c r="J1114" s="6" t="s">
        <v>249</v>
      </c>
      <c r="K1114" s="6" t="s">
        <v>143</v>
      </c>
      <c r="L1114" s="6" t="s">
        <v>354</v>
      </c>
      <c r="M1114" s="6" t="s">
        <v>250</v>
      </c>
      <c r="N1114" s="6" t="s">
        <v>221</v>
      </c>
      <c r="O1114" s="6" t="s">
        <v>1812</v>
      </c>
      <c r="P1114" s="6" t="s">
        <v>1812</v>
      </c>
      <c r="Q1114" s="6" t="s">
        <v>1814</v>
      </c>
      <c r="R1114" s="6" t="s">
        <v>1812</v>
      </c>
      <c r="S1114" s="6" t="s">
        <v>1887</v>
      </c>
      <c r="T1114" s="6" t="s">
        <v>1813</v>
      </c>
      <c r="U1114" s="6" t="s">
        <v>1812</v>
      </c>
      <c r="V1114" s="6" t="s">
        <v>1812</v>
      </c>
      <c r="W1114" s="6" t="s">
        <v>1816</v>
      </c>
      <c r="X1114" s="6" t="s">
        <v>24165</v>
      </c>
      <c r="Y1114" s="13">
        <f>X1115-'Sem RTOS RX'!$X1114</f>
        <v>0.0001041666667</v>
      </c>
      <c r="Z1114" s="7">
        <f>SUM(LEN(",CO_MQ135|"),'Sem RTOS RX'!$H1114,LEN(",CO2_MQ135|"),'Sem RTOS RX'!$I1114,LEN(",Alcool_MQ135|"),'Sem RTOS RX'!$J1114,LEN(",Alcool_MQ135|"),'Sem RTOS RX'!$K1114,LEN(",Toluen_MQ135|"),'Sem RTOS RX'!$L1114,LEN(",MH4_MQ135|"),'Sem RTOS RX'!$M1114,LEN(",O3_MQ131|"),'Sem RTOS RX'!$N1114)*8</f>
        <v>672</v>
      </c>
    </row>
    <row r="1115" ht="15.75" customHeight="1">
      <c r="A1115" s="6" t="s">
        <v>24166</v>
      </c>
      <c r="B1115" s="6" t="s">
        <v>24167</v>
      </c>
      <c r="C1115" s="6" t="s">
        <v>19934</v>
      </c>
      <c r="D1115" s="6" t="s">
        <v>24168</v>
      </c>
      <c r="E1115" s="6" t="s">
        <v>1812</v>
      </c>
      <c r="F1115" s="6" t="s">
        <v>1812</v>
      </c>
      <c r="G1115" s="6" t="s">
        <v>1812</v>
      </c>
      <c r="H1115" s="6" t="s">
        <v>97</v>
      </c>
      <c r="I1115" s="6" t="s">
        <v>270</v>
      </c>
      <c r="J1115" s="6" t="s">
        <v>236</v>
      </c>
      <c r="K1115" s="6" t="s">
        <v>143</v>
      </c>
      <c r="L1115" s="6" t="s">
        <v>465</v>
      </c>
      <c r="M1115" s="6" t="s">
        <v>250</v>
      </c>
      <c r="N1115" s="6" t="s">
        <v>169</v>
      </c>
      <c r="O1115" s="6" t="s">
        <v>1812</v>
      </c>
      <c r="P1115" s="6" t="s">
        <v>1812</v>
      </c>
      <c r="Q1115" s="6" t="s">
        <v>1814</v>
      </c>
      <c r="R1115" s="6" t="s">
        <v>1812</v>
      </c>
      <c r="S1115" s="6" t="s">
        <v>1887</v>
      </c>
      <c r="T1115" s="6" t="s">
        <v>1813</v>
      </c>
      <c r="U1115" s="6" t="s">
        <v>1812</v>
      </c>
      <c r="V1115" s="6" t="s">
        <v>1812</v>
      </c>
      <c r="W1115" s="6" t="s">
        <v>1816</v>
      </c>
      <c r="X1115" s="6" t="s">
        <v>24169</v>
      </c>
      <c r="Y1115" s="13">
        <f>X1116-'Sem RTOS RX'!$X1115</f>
        <v>0.0001041666667</v>
      </c>
      <c r="Z1115" s="7">
        <f>SUM(LEN(",CO_MQ135|"),'Sem RTOS RX'!$H1115,LEN(",CO2_MQ135|"),'Sem RTOS RX'!$I1115,LEN(",Alcool_MQ135|"),'Sem RTOS RX'!$J1115,LEN(",Alcool_MQ135|"),'Sem RTOS RX'!$K1115,LEN(",Toluen_MQ135|"),'Sem RTOS RX'!$L1115,LEN(",MH4_MQ135|"),'Sem RTOS RX'!$M1115,LEN(",O3_MQ131|"),'Sem RTOS RX'!$N1115)*8</f>
        <v>672</v>
      </c>
    </row>
    <row r="1116" ht="15.75" customHeight="1">
      <c r="A1116" s="6" t="s">
        <v>24170</v>
      </c>
      <c r="B1116" s="6" t="s">
        <v>24171</v>
      </c>
      <c r="C1116" s="6" t="s">
        <v>19934</v>
      </c>
      <c r="D1116" s="6" t="s">
        <v>24172</v>
      </c>
      <c r="E1116" s="6" t="s">
        <v>1812</v>
      </c>
      <c r="F1116" s="6" t="s">
        <v>1812</v>
      </c>
      <c r="G1116" s="6" t="s">
        <v>1812</v>
      </c>
      <c r="H1116" s="6" t="s">
        <v>136</v>
      </c>
      <c r="I1116" s="6" t="s">
        <v>159</v>
      </c>
      <c r="J1116" s="6" t="s">
        <v>280</v>
      </c>
      <c r="K1116" s="6" t="s">
        <v>143</v>
      </c>
      <c r="L1116" s="6" t="s">
        <v>354</v>
      </c>
      <c r="M1116" s="6" t="s">
        <v>250</v>
      </c>
      <c r="N1116" s="6" t="s">
        <v>121</v>
      </c>
      <c r="O1116" s="6" t="s">
        <v>1812</v>
      </c>
      <c r="P1116" s="6" t="s">
        <v>1812</v>
      </c>
      <c r="Q1116" s="6" t="s">
        <v>1814</v>
      </c>
      <c r="R1116" s="6" t="s">
        <v>1812</v>
      </c>
      <c r="S1116" s="6" t="s">
        <v>1887</v>
      </c>
      <c r="T1116" s="6" t="s">
        <v>1813</v>
      </c>
      <c r="U1116" s="6" t="s">
        <v>1812</v>
      </c>
      <c r="V1116" s="6" t="s">
        <v>1812</v>
      </c>
      <c r="W1116" s="6" t="s">
        <v>1816</v>
      </c>
      <c r="X1116" s="6" t="s">
        <v>24173</v>
      </c>
      <c r="Y1116" s="13">
        <f>X1117-'Sem RTOS RX'!$X1116</f>
        <v>0.0001041666667</v>
      </c>
      <c r="Z1116" s="7">
        <f>SUM(LEN(",CO_MQ135|"),'Sem RTOS RX'!$H1116,LEN(",CO2_MQ135|"),'Sem RTOS RX'!$I1116,LEN(",Alcool_MQ135|"),'Sem RTOS RX'!$J1116,LEN(",Alcool_MQ135|"),'Sem RTOS RX'!$K1116,LEN(",Toluen_MQ135|"),'Sem RTOS RX'!$L1116,LEN(",MH4_MQ135|"),'Sem RTOS RX'!$M1116,LEN(",O3_MQ131|"),'Sem RTOS RX'!$N1116)*8</f>
        <v>672</v>
      </c>
    </row>
    <row r="1117" ht="15.75" customHeight="1">
      <c r="A1117" s="6" t="s">
        <v>24174</v>
      </c>
      <c r="B1117" s="6" t="s">
        <v>24175</v>
      </c>
      <c r="C1117" s="6" t="s">
        <v>19934</v>
      </c>
      <c r="D1117" s="6" t="s">
        <v>24176</v>
      </c>
      <c r="E1117" s="6" t="s">
        <v>1812</v>
      </c>
      <c r="F1117" s="6" t="s">
        <v>1812</v>
      </c>
      <c r="G1117" s="6" t="s">
        <v>1812</v>
      </c>
      <c r="H1117" s="6" t="s">
        <v>97</v>
      </c>
      <c r="I1117" s="6" t="s">
        <v>270</v>
      </c>
      <c r="J1117" s="6" t="s">
        <v>236</v>
      </c>
      <c r="K1117" s="6" t="s">
        <v>143</v>
      </c>
      <c r="L1117" s="6" t="s">
        <v>465</v>
      </c>
      <c r="M1117" s="6" t="s">
        <v>250</v>
      </c>
      <c r="N1117" s="6" t="s">
        <v>192</v>
      </c>
      <c r="O1117" s="6" t="s">
        <v>1812</v>
      </c>
      <c r="P1117" s="6" t="s">
        <v>1812</v>
      </c>
      <c r="Q1117" s="6" t="s">
        <v>1814</v>
      </c>
      <c r="R1117" s="6" t="s">
        <v>1812</v>
      </c>
      <c r="S1117" s="6" t="s">
        <v>1887</v>
      </c>
      <c r="T1117" s="6" t="s">
        <v>1813</v>
      </c>
      <c r="U1117" s="6" t="s">
        <v>1812</v>
      </c>
      <c r="V1117" s="6" t="s">
        <v>1812</v>
      </c>
      <c r="W1117" s="6" t="s">
        <v>1816</v>
      </c>
      <c r="X1117" s="6" t="s">
        <v>24177</v>
      </c>
      <c r="Y1117" s="13">
        <f>X1118-'Sem RTOS RX'!$X1117</f>
        <v>0.0001041666667</v>
      </c>
      <c r="Z1117" s="7">
        <f>SUM(LEN(",CO_MQ135|"),'Sem RTOS RX'!$H1117,LEN(",CO2_MQ135|"),'Sem RTOS RX'!$I1117,LEN(",Alcool_MQ135|"),'Sem RTOS RX'!$J1117,LEN(",Alcool_MQ135|"),'Sem RTOS RX'!$K1117,LEN(",Toluen_MQ135|"),'Sem RTOS RX'!$L1117,LEN(",MH4_MQ135|"),'Sem RTOS RX'!$M1117,LEN(",O3_MQ131|"),'Sem RTOS RX'!$N1117)*8</f>
        <v>672</v>
      </c>
    </row>
    <row r="1118" ht="15.75" customHeight="1">
      <c r="A1118" s="6" t="s">
        <v>24178</v>
      </c>
      <c r="B1118" s="6" t="s">
        <v>24179</v>
      </c>
      <c r="C1118" s="6" t="s">
        <v>19934</v>
      </c>
      <c r="D1118" s="6" t="s">
        <v>24180</v>
      </c>
      <c r="E1118" s="6" t="s">
        <v>1812</v>
      </c>
      <c r="F1118" s="6" t="s">
        <v>1812</v>
      </c>
      <c r="G1118" s="6" t="s">
        <v>1812</v>
      </c>
      <c r="H1118" s="6" t="s">
        <v>11</v>
      </c>
      <c r="I1118" s="6" t="s">
        <v>159</v>
      </c>
      <c r="J1118" s="6" t="s">
        <v>249</v>
      </c>
      <c r="K1118" s="6" t="s">
        <v>143</v>
      </c>
      <c r="L1118" s="6" t="s">
        <v>346</v>
      </c>
      <c r="M1118" s="6" t="s">
        <v>250</v>
      </c>
      <c r="N1118" s="6" t="s">
        <v>197</v>
      </c>
      <c r="O1118" s="6" t="s">
        <v>1812</v>
      </c>
      <c r="P1118" s="6" t="s">
        <v>1812</v>
      </c>
      <c r="Q1118" s="6" t="s">
        <v>1814</v>
      </c>
      <c r="R1118" s="6" t="s">
        <v>1812</v>
      </c>
      <c r="S1118" s="6" t="s">
        <v>1887</v>
      </c>
      <c r="T1118" s="6" t="s">
        <v>1813</v>
      </c>
      <c r="U1118" s="6" t="s">
        <v>1812</v>
      </c>
      <c r="V1118" s="6" t="s">
        <v>1812</v>
      </c>
      <c r="W1118" s="6" t="s">
        <v>1816</v>
      </c>
      <c r="X1118" s="6" t="s">
        <v>24181</v>
      </c>
      <c r="Y1118" s="13">
        <f>X1119-'Sem RTOS RX'!$X1118</f>
        <v>0.0002083333333</v>
      </c>
      <c r="Z1118" s="7">
        <f>SUM(LEN(",CO_MQ135|"),'Sem RTOS RX'!$H1118,LEN(",CO2_MQ135|"),'Sem RTOS RX'!$I1118,LEN(",Alcool_MQ135|"),'Sem RTOS RX'!$J1118,LEN(",Alcool_MQ135|"),'Sem RTOS RX'!$K1118,LEN(",Toluen_MQ135|"),'Sem RTOS RX'!$L1118,LEN(",MH4_MQ135|"),'Sem RTOS RX'!$M1118,LEN(",O3_MQ131|"),'Sem RTOS RX'!$N1118)*8</f>
        <v>672</v>
      </c>
    </row>
    <row r="1119" ht="15.75" customHeight="1">
      <c r="A1119" s="6" t="s">
        <v>24182</v>
      </c>
      <c r="B1119" s="6" t="s">
        <v>24183</v>
      </c>
      <c r="C1119" s="6" t="s">
        <v>19934</v>
      </c>
      <c r="D1119" s="6" t="s">
        <v>24184</v>
      </c>
      <c r="E1119" s="6" t="s">
        <v>1812</v>
      </c>
      <c r="F1119" s="6" t="s">
        <v>1812</v>
      </c>
      <c r="G1119" s="6" t="s">
        <v>1812</v>
      </c>
      <c r="H1119" s="6" t="s">
        <v>142</v>
      </c>
      <c r="I1119" s="6" t="s">
        <v>216</v>
      </c>
      <c r="J1119" s="6" t="s">
        <v>298</v>
      </c>
      <c r="K1119" s="6" t="s">
        <v>182</v>
      </c>
      <c r="L1119" s="6" t="s">
        <v>433</v>
      </c>
      <c r="M1119" s="6" t="s">
        <v>250</v>
      </c>
      <c r="N1119" s="6" t="s">
        <v>184</v>
      </c>
      <c r="O1119" s="6" t="s">
        <v>1812</v>
      </c>
      <c r="P1119" s="6" t="s">
        <v>1812</v>
      </c>
      <c r="Q1119" s="6" t="s">
        <v>1814</v>
      </c>
      <c r="R1119" s="6" t="s">
        <v>1812</v>
      </c>
      <c r="S1119" s="6" t="s">
        <v>1887</v>
      </c>
      <c r="T1119" s="6" t="s">
        <v>1813</v>
      </c>
      <c r="U1119" s="6" t="s">
        <v>1812</v>
      </c>
      <c r="V1119" s="6" t="s">
        <v>1812</v>
      </c>
      <c r="W1119" s="6" t="s">
        <v>1816</v>
      </c>
      <c r="X1119" s="6" t="s">
        <v>24185</v>
      </c>
      <c r="Y1119" s="13">
        <f>X1120-'Sem RTOS RX'!$X1119</f>
        <v>0.0001041666667</v>
      </c>
      <c r="Z1119" s="7">
        <f>SUM(LEN(",CO_MQ135|"),'Sem RTOS RX'!$H1119,LEN(",CO2_MQ135|"),'Sem RTOS RX'!$I1119,LEN(",Alcool_MQ135|"),'Sem RTOS RX'!$J1119,LEN(",Alcool_MQ135|"),'Sem RTOS RX'!$K1119,LEN(",Toluen_MQ135|"),'Sem RTOS RX'!$L1119,LEN(",MH4_MQ135|"),'Sem RTOS RX'!$M1119,LEN(",O3_MQ131|"),'Sem RTOS RX'!$N1119)*8</f>
        <v>672</v>
      </c>
    </row>
    <row r="1120" ht="15.75" customHeight="1">
      <c r="A1120" s="6" t="s">
        <v>24186</v>
      </c>
      <c r="B1120" s="6" t="s">
        <v>24187</v>
      </c>
      <c r="C1120" s="6" t="s">
        <v>19934</v>
      </c>
      <c r="D1120" s="6" t="s">
        <v>24188</v>
      </c>
      <c r="E1120" s="6" t="s">
        <v>1812</v>
      </c>
      <c r="F1120" s="6" t="s">
        <v>1812</v>
      </c>
      <c r="G1120" s="6" t="s">
        <v>1812</v>
      </c>
      <c r="H1120" s="6" t="s">
        <v>136</v>
      </c>
      <c r="I1120" s="6" t="s">
        <v>159</v>
      </c>
      <c r="J1120" s="6" t="s">
        <v>280</v>
      </c>
      <c r="K1120" s="6" t="s">
        <v>143</v>
      </c>
      <c r="L1120" s="6" t="s">
        <v>354</v>
      </c>
      <c r="M1120" s="6" t="s">
        <v>250</v>
      </c>
      <c r="N1120" s="6" t="s">
        <v>169</v>
      </c>
      <c r="O1120" s="6" t="s">
        <v>1812</v>
      </c>
      <c r="P1120" s="6" t="s">
        <v>1812</v>
      </c>
      <c r="Q1120" s="6" t="s">
        <v>1814</v>
      </c>
      <c r="R1120" s="6" t="s">
        <v>1812</v>
      </c>
      <c r="S1120" s="6" t="s">
        <v>1887</v>
      </c>
      <c r="T1120" s="6" t="s">
        <v>1813</v>
      </c>
      <c r="U1120" s="6" t="s">
        <v>1812</v>
      </c>
      <c r="V1120" s="6" t="s">
        <v>1812</v>
      </c>
      <c r="W1120" s="6" t="s">
        <v>1816</v>
      </c>
      <c r="X1120" s="6" t="s">
        <v>24189</v>
      </c>
      <c r="Y1120" s="13">
        <f>X1121-'Sem RTOS RX'!$X1120</f>
        <v>0.0001041666667</v>
      </c>
      <c r="Z1120" s="7">
        <f>SUM(LEN(",CO_MQ135|"),'Sem RTOS RX'!$H1120,LEN(",CO2_MQ135|"),'Sem RTOS RX'!$I1120,LEN(",Alcool_MQ135|"),'Sem RTOS RX'!$J1120,LEN(",Alcool_MQ135|"),'Sem RTOS RX'!$K1120,LEN(",Toluen_MQ135|"),'Sem RTOS RX'!$L1120,LEN(",MH4_MQ135|"),'Sem RTOS RX'!$M1120,LEN(",O3_MQ131|"),'Sem RTOS RX'!$N1120)*8</f>
        <v>672</v>
      </c>
    </row>
    <row r="1121" ht="15.75" customHeight="1">
      <c r="A1121" s="6" t="s">
        <v>24190</v>
      </c>
      <c r="B1121" s="6" t="s">
        <v>24191</v>
      </c>
      <c r="C1121" s="6" t="s">
        <v>19934</v>
      </c>
      <c r="D1121" s="6" t="s">
        <v>24192</v>
      </c>
      <c r="E1121" s="6" t="s">
        <v>1812</v>
      </c>
      <c r="F1121" s="6" t="s">
        <v>1812</v>
      </c>
      <c r="G1121" s="6" t="s">
        <v>1812</v>
      </c>
      <c r="H1121" s="6" t="s">
        <v>326</v>
      </c>
      <c r="I1121" s="6" t="s">
        <v>159</v>
      </c>
      <c r="J1121" s="6" t="s">
        <v>282</v>
      </c>
      <c r="K1121" s="6" t="s">
        <v>182</v>
      </c>
      <c r="L1121" s="6" t="s">
        <v>440</v>
      </c>
      <c r="M1121" s="6" t="s">
        <v>250</v>
      </c>
      <c r="N1121" s="6" t="s">
        <v>226</v>
      </c>
      <c r="O1121" s="6" t="s">
        <v>1812</v>
      </c>
      <c r="P1121" s="6" t="s">
        <v>1812</v>
      </c>
      <c r="Q1121" s="6" t="s">
        <v>1814</v>
      </c>
      <c r="R1121" s="6" t="s">
        <v>1812</v>
      </c>
      <c r="S1121" s="6" t="s">
        <v>1887</v>
      </c>
      <c r="T1121" s="6" t="s">
        <v>1886</v>
      </c>
      <c r="U1121" s="6" t="s">
        <v>1812</v>
      </c>
      <c r="V1121" s="6" t="s">
        <v>1812</v>
      </c>
      <c r="W1121" s="6" t="s">
        <v>1816</v>
      </c>
      <c r="X1121" s="6" t="s">
        <v>24193</v>
      </c>
      <c r="Y1121" s="13">
        <f>X1122-'Sem RTOS RX'!$X1121</f>
        <v>0.0001041666667</v>
      </c>
      <c r="Z1121" s="7">
        <f>SUM(LEN(",CO_MQ135|"),'Sem RTOS RX'!$H1121,LEN(",CO2_MQ135|"),'Sem RTOS RX'!$I1121,LEN(",Alcool_MQ135|"),'Sem RTOS RX'!$J1121,LEN(",Alcool_MQ135|"),'Sem RTOS RX'!$K1121,LEN(",Toluen_MQ135|"),'Sem RTOS RX'!$L1121,LEN(",MH4_MQ135|"),'Sem RTOS RX'!$M1121,LEN(",O3_MQ131|"),'Sem RTOS RX'!$N1121)*8</f>
        <v>672</v>
      </c>
    </row>
    <row r="1122" ht="15.75" customHeight="1">
      <c r="A1122" s="6" t="s">
        <v>24194</v>
      </c>
      <c r="B1122" s="6" t="s">
        <v>24195</v>
      </c>
      <c r="C1122" s="6" t="s">
        <v>19934</v>
      </c>
      <c r="D1122" s="6" t="s">
        <v>24196</v>
      </c>
      <c r="E1122" s="6" t="s">
        <v>1812</v>
      </c>
      <c r="F1122" s="6" t="s">
        <v>1812</v>
      </c>
      <c r="G1122" s="6" t="s">
        <v>1812</v>
      </c>
      <c r="H1122" s="6" t="s">
        <v>136</v>
      </c>
      <c r="I1122" s="6" t="s">
        <v>159</v>
      </c>
      <c r="J1122" s="6" t="s">
        <v>249</v>
      </c>
      <c r="K1122" s="6" t="s">
        <v>143</v>
      </c>
      <c r="L1122" s="6" t="s">
        <v>354</v>
      </c>
      <c r="M1122" s="6" t="s">
        <v>250</v>
      </c>
      <c r="N1122" s="6" t="s">
        <v>229</v>
      </c>
      <c r="O1122" s="6" t="s">
        <v>1812</v>
      </c>
      <c r="P1122" s="6" t="s">
        <v>1812</v>
      </c>
      <c r="Q1122" s="6" t="s">
        <v>1814</v>
      </c>
      <c r="R1122" s="6" t="s">
        <v>1812</v>
      </c>
      <c r="S1122" s="6" t="s">
        <v>1887</v>
      </c>
      <c r="T1122" s="6" t="s">
        <v>1886</v>
      </c>
      <c r="U1122" s="6" t="s">
        <v>1812</v>
      </c>
      <c r="V1122" s="6" t="s">
        <v>1812</v>
      </c>
      <c r="W1122" s="6" t="s">
        <v>1816</v>
      </c>
      <c r="X1122" s="6" t="s">
        <v>24197</v>
      </c>
      <c r="Y1122" s="13">
        <f>X1123-'Sem RTOS RX'!$X1122</f>
        <v>0.0001041666667</v>
      </c>
      <c r="Z1122" s="7">
        <f>SUM(LEN(",CO_MQ135|"),'Sem RTOS RX'!$H1122,LEN(",CO2_MQ135|"),'Sem RTOS RX'!$I1122,LEN(",Alcool_MQ135|"),'Sem RTOS RX'!$J1122,LEN(",Alcool_MQ135|"),'Sem RTOS RX'!$K1122,LEN(",Toluen_MQ135|"),'Sem RTOS RX'!$L1122,LEN(",MH4_MQ135|"),'Sem RTOS RX'!$M1122,LEN(",O3_MQ131|"),'Sem RTOS RX'!$N1122)*8</f>
        <v>672</v>
      </c>
    </row>
    <row r="1123" ht="15.75" customHeight="1">
      <c r="A1123" s="6" t="s">
        <v>24198</v>
      </c>
      <c r="B1123" s="6" t="s">
        <v>24199</v>
      </c>
      <c r="C1123" s="6" t="s">
        <v>19934</v>
      </c>
      <c r="D1123" s="6" t="s">
        <v>24200</v>
      </c>
      <c r="E1123" s="6" t="s">
        <v>1812</v>
      </c>
      <c r="F1123" s="6" t="s">
        <v>1812</v>
      </c>
      <c r="G1123" s="6" t="s">
        <v>1812</v>
      </c>
      <c r="H1123" s="6" t="s">
        <v>3250</v>
      </c>
      <c r="I1123" s="6" t="s">
        <v>270</v>
      </c>
      <c r="J1123" s="6" t="s">
        <v>280</v>
      </c>
      <c r="K1123" s="6" t="s">
        <v>143</v>
      </c>
      <c r="L1123" s="6" t="s">
        <v>1833</v>
      </c>
      <c r="M1123" s="6" t="s">
        <v>250</v>
      </c>
      <c r="N1123" s="6" t="s">
        <v>186</v>
      </c>
      <c r="O1123" s="6" t="s">
        <v>1812</v>
      </c>
      <c r="P1123" s="6" t="s">
        <v>1812</v>
      </c>
      <c r="Q1123" s="6" t="s">
        <v>1814</v>
      </c>
      <c r="R1123" s="6" t="s">
        <v>1812</v>
      </c>
      <c r="S1123" s="6" t="s">
        <v>1887</v>
      </c>
      <c r="T1123" s="6" t="s">
        <v>1886</v>
      </c>
      <c r="U1123" s="6" t="s">
        <v>1812</v>
      </c>
      <c r="V1123" s="6" t="s">
        <v>1812</v>
      </c>
      <c r="W1123" s="6" t="s">
        <v>1816</v>
      </c>
      <c r="X1123" s="6" t="s">
        <v>24201</v>
      </c>
      <c r="Y1123" s="13">
        <f>X1124-'Sem RTOS RX'!$X1123</f>
        <v>0.0002083333333</v>
      </c>
      <c r="Z1123" s="7">
        <f>SUM(LEN(",CO_MQ135|"),'Sem RTOS RX'!$H1123,LEN(",CO2_MQ135|"),'Sem RTOS RX'!$I1123,LEN(",Alcool_MQ135|"),'Sem RTOS RX'!$J1123,LEN(",Alcool_MQ135|"),'Sem RTOS RX'!$K1123,LEN(",Toluen_MQ135|"),'Sem RTOS RX'!$L1123,LEN(",MH4_MQ135|"),'Sem RTOS RX'!$M1123,LEN(",O3_MQ131|"),'Sem RTOS RX'!$N1123)*8</f>
        <v>672</v>
      </c>
    </row>
    <row r="1124" ht="15.75" customHeight="1">
      <c r="A1124" s="6" t="s">
        <v>24202</v>
      </c>
      <c r="B1124" s="6" t="s">
        <v>24203</v>
      </c>
      <c r="C1124" s="6" t="s">
        <v>19934</v>
      </c>
      <c r="D1124" s="6" t="s">
        <v>24204</v>
      </c>
      <c r="E1124" s="6" t="s">
        <v>1812</v>
      </c>
      <c r="F1124" s="6" t="s">
        <v>1812</v>
      </c>
      <c r="G1124" s="6" t="s">
        <v>1812</v>
      </c>
      <c r="H1124" s="6" t="s">
        <v>77</v>
      </c>
      <c r="I1124" s="6" t="s">
        <v>1871</v>
      </c>
      <c r="J1124" s="6" t="s">
        <v>338</v>
      </c>
      <c r="K1124" s="6" t="s">
        <v>133</v>
      </c>
      <c r="L1124" s="6" t="s">
        <v>75</v>
      </c>
      <c r="M1124" s="6" t="s">
        <v>172</v>
      </c>
      <c r="N1124" s="6" t="s">
        <v>331</v>
      </c>
      <c r="O1124" s="6" t="s">
        <v>1812</v>
      </c>
      <c r="P1124" s="6" t="s">
        <v>1812</v>
      </c>
      <c r="Q1124" s="6" t="s">
        <v>1814</v>
      </c>
      <c r="R1124" s="6" t="s">
        <v>1812</v>
      </c>
      <c r="S1124" s="6" t="s">
        <v>1887</v>
      </c>
      <c r="T1124" s="6" t="s">
        <v>1886</v>
      </c>
      <c r="U1124" s="6" t="s">
        <v>1812</v>
      </c>
      <c r="V1124" s="6" t="s">
        <v>1812</v>
      </c>
      <c r="W1124" s="6" t="s">
        <v>1816</v>
      </c>
      <c r="X1124" s="6" t="s">
        <v>24205</v>
      </c>
      <c r="Y1124" s="13">
        <f>X1125-'Sem RTOS RX'!$X1124</f>
        <v>0.0001041666667</v>
      </c>
      <c r="Z1124" s="7">
        <f>SUM(LEN(",CO_MQ135|"),'Sem RTOS RX'!$H1124,LEN(",CO2_MQ135|"),'Sem RTOS RX'!$I1124,LEN(",Alcool_MQ135|"),'Sem RTOS RX'!$J1124,LEN(",Alcool_MQ135|"),'Sem RTOS RX'!$K1124,LEN(",Toluen_MQ135|"),'Sem RTOS RX'!$L1124,LEN(",MH4_MQ135|"),'Sem RTOS RX'!$M1124,LEN(",O3_MQ131|"),'Sem RTOS RX'!$N1124)*8</f>
        <v>672</v>
      </c>
    </row>
    <row r="1125" ht="15.75" customHeight="1">
      <c r="A1125" s="6" t="s">
        <v>24206</v>
      </c>
      <c r="B1125" s="6" t="s">
        <v>24207</v>
      </c>
      <c r="C1125" s="6" t="s">
        <v>19934</v>
      </c>
      <c r="D1125" s="6" t="s">
        <v>24208</v>
      </c>
      <c r="E1125" s="6" t="s">
        <v>1812</v>
      </c>
      <c r="F1125" s="6" t="s">
        <v>1812</v>
      </c>
      <c r="G1125" s="6" t="s">
        <v>1812</v>
      </c>
      <c r="H1125" s="6" t="s">
        <v>77</v>
      </c>
      <c r="I1125" s="6" t="s">
        <v>1871</v>
      </c>
      <c r="J1125" s="6" t="s">
        <v>338</v>
      </c>
      <c r="K1125" s="6" t="s">
        <v>133</v>
      </c>
      <c r="L1125" s="6" t="s">
        <v>75</v>
      </c>
      <c r="M1125" s="6" t="s">
        <v>172</v>
      </c>
      <c r="N1125" s="6" t="s">
        <v>158</v>
      </c>
      <c r="O1125" s="6" t="s">
        <v>1812</v>
      </c>
      <c r="P1125" s="6" t="s">
        <v>1812</v>
      </c>
      <c r="Q1125" s="6" t="s">
        <v>1814</v>
      </c>
      <c r="R1125" s="6" t="s">
        <v>1812</v>
      </c>
      <c r="S1125" s="6" t="s">
        <v>1887</v>
      </c>
      <c r="T1125" s="6" t="s">
        <v>1886</v>
      </c>
      <c r="U1125" s="6" t="s">
        <v>1812</v>
      </c>
      <c r="V1125" s="6" t="s">
        <v>1812</v>
      </c>
      <c r="W1125" s="6" t="s">
        <v>1816</v>
      </c>
      <c r="X1125" s="6" t="s">
        <v>9792</v>
      </c>
      <c r="Y1125" s="13">
        <f>X1126-'Sem RTOS RX'!$X1125</f>
        <v>0.0001157407407</v>
      </c>
      <c r="Z1125" s="7">
        <f>SUM(LEN(",CO_MQ135|"),'Sem RTOS RX'!$H1125,LEN(",CO2_MQ135|"),'Sem RTOS RX'!$I1125,LEN(",Alcool_MQ135|"),'Sem RTOS RX'!$J1125,LEN(",Alcool_MQ135|"),'Sem RTOS RX'!$K1125,LEN(",Toluen_MQ135|"),'Sem RTOS RX'!$L1125,LEN(",MH4_MQ135|"),'Sem RTOS RX'!$M1125,LEN(",O3_MQ131|"),'Sem RTOS RX'!$N1125)*8</f>
        <v>672</v>
      </c>
    </row>
    <row r="1126" ht="15.75" customHeight="1">
      <c r="A1126" s="6" t="s">
        <v>24209</v>
      </c>
      <c r="B1126" s="6" t="s">
        <v>24210</v>
      </c>
      <c r="C1126" s="6" t="s">
        <v>19934</v>
      </c>
      <c r="D1126" s="6" t="s">
        <v>24211</v>
      </c>
      <c r="E1126" s="6" t="s">
        <v>1812</v>
      </c>
      <c r="F1126" s="6" t="s">
        <v>1812</v>
      </c>
      <c r="G1126" s="6" t="s">
        <v>1812</v>
      </c>
      <c r="H1126" s="6" t="s">
        <v>291</v>
      </c>
      <c r="I1126" s="6" t="s">
        <v>23</v>
      </c>
      <c r="J1126" s="6" t="s">
        <v>167</v>
      </c>
      <c r="K1126" s="6" t="s">
        <v>99</v>
      </c>
      <c r="L1126" s="6" t="s">
        <v>117</v>
      </c>
      <c r="M1126" s="6" t="s">
        <v>1897</v>
      </c>
      <c r="N1126" s="6" t="s">
        <v>280</v>
      </c>
      <c r="O1126" s="6" t="s">
        <v>1812</v>
      </c>
      <c r="P1126" s="6" t="s">
        <v>1812</v>
      </c>
      <c r="Q1126" s="6" t="s">
        <v>1814</v>
      </c>
      <c r="R1126" s="6" t="s">
        <v>1812</v>
      </c>
      <c r="S1126" s="6" t="s">
        <v>1887</v>
      </c>
      <c r="T1126" s="6" t="s">
        <v>1886</v>
      </c>
      <c r="U1126" s="6" t="s">
        <v>1812</v>
      </c>
      <c r="V1126" s="6" t="s">
        <v>1812</v>
      </c>
      <c r="W1126" s="6" t="s">
        <v>1816</v>
      </c>
      <c r="X1126" s="6" t="s">
        <v>24212</v>
      </c>
      <c r="Y1126" s="13">
        <f>X1127-'Sem RTOS RX'!$X1126</f>
        <v>0.0001041666667</v>
      </c>
      <c r="Z1126" s="7">
        <f>SUM(LEN(",CO_MQ135|"),'Sem RTOS RX'!$H1126,LEN(",CO2_MQ135|"),'Sem RTOS RX'!$I1126,LEN(",Alcool_MQ135|"),'Sem RTOS RX'!$J1126,LEN(",Alcool_MQ135|"),'Sem RTOS RX'!$K1126,LEN(",Toluen_MQ135|"),'Sem RTOS RX'!$L1126,LEN(",MH4_MQ135|"),'Sem RTOS RX'!$M1126,LEN(",O3_MQ131|"),'Sem RTOS RX'!$N1126)*8</f>
        <v>672</v>
      </c>
    </row>
    <row r="1127" ht="15.75" customHeight="1">
      <c r="A1127" s="6" t="s">
        <v>24213</v>
      </c>
      <c r="B1127" s="6" t="s">
        <v>24214</v>
      </c>
      <c r="C1127" s="6" t="s">
        <v>19934</v>
      </c>
      <c r="D1127" s="6" t="s">
        <v>24215</v>
      </c>
      <c r="E1127" s="6" t="s">
        <v>1812</v>
      </c>
      <c r="F1127" s="6" t="s">
        <v>1812</v>
      </c>
      <c r="G1127" s="6" t="s">
        <v>1812</v>
      </c>
      <c r="H1127" s="6" t="s">
        <v>291</v>
      </c>
      <c r="I1127" s="6" t="s">
        <v>23</v>
      </c>
      <c r="J1127" s="6" t="s">
        <v>167</v>
      </c>
      <c r="K1127" s="6" t="s">
        <v>99</v>
      </c>
      <c r="L1127" s="6" t="s">
        <v>117</v>
      </c>
      <c r="M1127" s="6" t="s">
        <v>1897</v>
      </c>
      <c r="N1127" s="6" t="s">
        <v>23</v>
      </c>
      <c r="O1127" s="6" t="s">
        <v>1812</v>
      </c>
      <c r="P1127" s="6" t="s">
        <v>1812</v>
      </c>
      <c r="Q1127" s="6" t="s">
        <v>1814</v>
      </c>
      <c r="R1127" s="6" t="s">
        <v>1812</v>
      </c>
      <c r="S1127" s="6" t="s">
        <v>1887</v>
      </c>
      <c r="T1127" s="6" t="s">
        <v>1813</v>
      </c>
      <c r="U1127" s="6" t="s">
        <v>1812</v>
      </c>
      <c r="V1127" s="6" t="s">
        <v>1812</v>
      </c>
      <c r="W1127" s="6" t="s">
        <v>1816</v>
      </c>
      <c r="X1127" s="6" t="s">
        <v>24216</v>
      </c>
      <c r="Y1127" s="13">
        <f>X1128-'Sem RTOS RX'!$X1127</f>
        <v>0.0001041666667</v>
      </c>
      <c r="Z1127" s="7">
        <f>SUM(LEN(",CO_MQ135|"),'Sem RTOS RX'!$H1127,LEN(",CO2_MQ135|"),'Sem RTOS RX'!$I1127,LEN(",Alcool_MQ135|"),'Sem RTOS RX'!$J1127,LEN(",Alcool_MQ135|"),'Sem RTOS RX'!$K1127,LEN(",Toluen_MQ135|"),'Sem RTOS RX'!$L1127,LEN(",MH4_MQ135|"),'Sem RTOS RX'!$M1127,LEN(",O3_MQ131|"),'Sem RTOS RX'!$N1127)*8</f>
        <v>672</v>
      </c>
    </row>
    <row r="1128" ht="15.75" customHeight="1">
      <c r="A1128" s="6" t="s">
        <v>24217</v>
      </c>
      <c r="B1128" s="6" t="s">
        <v>24218</v>
      </c>
      <c r="C1128" s="6" t="s">
        <v>19934</v>
      </c>
      <c r="D1128" s="6" t="s">
        <v>24219</v>
      </c>
      <c r="E1128" s="6" t="s">
        <v>1812</v>
      </c>
      <c r="F1128" s="6" t="s">
        <v>1812</v>
      </c>
      <c r="G1128" s="6" t="s">
        <v>1812</v>
      </c>
      <c r="H1128" s="6" t="s">
        <v>157</v>
      </c>
      <c r="I1128" s="6" t="s">
        <v>121</v>
      </c>
      <c r="J1128" s="6" t="s">
        <v>158</v>
      </c>
      <c r="K1128" s="6" t="s">
        <v>99</v>
      </c>
      <c r="L1128" s="6" t="s">
        <v>107</v>
      </c>
      <c r="M1128" s="6" t="s">
        <v>1897</v>
      </c>
      <c r="N1128" s="6" t="s">
        <v>282</v>
      </c>
      <c r="O1128" s="6" t="s">
        <v>1812</v>
      </c>
      <c r="P1128" s="6" t="s">
        <v>1812</v>
      </c>
      <c r="Q1128" s="6" t="s">
        <v>1814</v>
      </c>
      <c r="R1128" s="6" t="s">
        <v>1812</v>
      </c>
      <c r="S1128" s="6" t="s">
        <v>1887</v>
      </c>
      <c r="T1128" s="6" t="s">
        <v>1886</v>
      </c>
      <c r="U1128" s="6" t="s">
        <v>1812</v>
      </c>
      <c r="V1128" s="6" t="s">
        <v>1812</v>
      </c>
      <c r="W1128" s="6" t="s">
        <v>1816</v>
      </c>
      <c r="X1128" s="6" t="s">
        <v>24220</v>
      </c>
      <c r="Y1128" s="13">
        <f>X1129-'Sem RTOS RX'!$X1128</f>
        <v>0.0002083333333</v>
      </c>
      <c r="Z1128" s="7">
        <f>SUM(LEN(",CO_MQ135|"),'Sem RTOS RX'!$H1128,LEN(",CO2_MQ135|"),'Sem RTOS RX'!$I1128,LEN(",Alcool_MQ135|"),'Sem RTOS RX'!$J1128,LEN(",Alcool_MQ135|"),'Sem RTOS RX'!$K1128,LEN(",Toluen_MQ135|"),'Sem RTOS RX'!$L1128,LEN(",MH4_MQ135|"),'Sem RTOS RX'!$M1128,LEN(",O3_MQ131|"),'Sem RTOS RX'!$N1128)*8</f>
        <v>672</v>
      </c>
    </row>
    <row r="1129" ht="15.75" customHeight="1">
      <c r="A1129" s="6" t="s">
        <v>24221</v>
      </c>
      <c r="B1129" s="6" t="s">
        <v>24222</v>
      </c>
      <c r="C1129" s="6" t="s">
        <v>19934</v>
      </c>
      <c r="D1129" s="6" t="s">
        <v>24223</v>
      </c>
      <c r="E1129" s="6" t="s">
        <v>1812</v>
      </c>
      <c r="F1129" s="6" t="s">
        <v>1812</v>
      </c>
      <c r="G1129" s="6" t="s">
        <v>1812</v>
      </c>
      <c r="H1129" s="6" t="s">
        <v>285</v>
      </c>
      <c r="I1129" s="6" t="s">
        <v>283</v>
      </c>
      <c r="J1129" s="6" t="s">
        <v>258</v>
      </c>
      <c r="K1129" s="6" t="s">
        <v>250</v>
      </c>
      <c r="L1129" s="6" t="s">
        <v>286</v>
      </c>
      <c r="M1129" s="6" t="s">
        <v>242</v>
      </c>
      <c r="N1129" s="6" t="s">
        <v>327</v>
      </c>
      <c r="O1129" s="6" t="s">
        <v>1812</v>
      </c>
      <c r="P1129" s="6" t="s">
        <v>1812</v>
      </c>
      <c r="Q1129" s="6" t="s">
        <v>1814</v>
      </c>
      <c r="R1129" s="6" t="s">
        <v>1812</v>
      </c>
      <c r="S1129" s="6" t="s">
        <v>1887</v>
      </c>
      <c r="T1129" s="6" t="s">
        <v>1813</v>
      </c>
      <c r="U1129" s="6" t="s">
        <v>1812</v>
      </c>
      <c r="V1129" s="6" t="s">
        <v>1812</v>
      </c>
      <c r="W1129" s="6" t="s">
        <v>1816</v>
      </c>
      <c r="X1129" s="6" t="s">
        <v>24224</v>
      </c>
      <c r="Y1129" s="13">
        <f>X1130-'Sem RTOS RX'!$X1129</f>
        <v>0.0002083333333</v>
      </c>
      <c r="Z1129" s="7">
        <f>SUM(LEN(",CO_MQ135|"),'Sem RTOS RX'!$H1129,LEN(",CO2_MQ135|"),'Sem RTOS RX'!$I1129,LEN(",Alcool_MQ135|"),'Sem RTOS RX'!$J1129,LEN(",Alcool_MQ135|"),'Sem RTOS RX'!$K1129,LEN(",Toluen_MQ135|"),'Sem RTOS RX'!$L1129,LEN(",MH4_MQ135|"),'Sem RTOS RX'!$M1129,LEN(",O3_MQ131|"),'Sem RTOS RX'!$N1129)*8</f>
        <v>672</v>
      </c>
    </row>
    <row r="1130" ht="15.75" customHeight="1">
      <c r="A1130" s="6" t="s">
        <v>24225</v>
      </c>
      <c r="B1130" s="6" t="s">
        <v>24226</v>
      </c>
      <c r="C1130" s="6" t="s">
        <v>19934</v>
      </c>
      <c r="D1130" s="6" t="s">
        <v>24227</v>
      </c>
      <c r="E1130" s="6" t="s">
        <v>1812</v>
      </c>
      <c r="F1130" s="6" t="s">
        <v>1812</v>
      </c>
      <c r="G1130" s="6" t="s">
        <v>1812</v>
      </c>
      <c r="H1130" s="6" t="s">
        <v>326</v>
      </c>
      <c r="I1130" s="6" t="s">
        <v>216</v>
      </c>
      <c r="J1130" s="6" t="s">
        <v>298</v>
      </c>
      <c r="K1130" s="6" t="s">
        <v>182</v>
      </c>
      <c r="L1130" s="6" t="s">
        <v>433</v>
      </c>
      <c r="M1130" s="6" t="s">
        <v>250</v>
      </c>
      <c r="N1130" s="6" t="s">
        <v>226</v>
      </c>
      <c r="O1130" s="6" t="s">
        <v>1812</v>
      </c>
      <c r="P1130" s="6" t="s">
        <v>1812</v>
      </c>
      <c r="Q1130" s="6" t="s">
        <v>1814</v>
      </c>
      <c r="R1130" s="6" t="s">
        <v>1812</v>
      </c>
      <c r="S1130" s="6" t="s">
        <v>1887</v>
      </c>
      <c r="T1130" s="6" t="s">
        <v>1886</v>
      </c>
      <c r="U1130" s="6" t="s">
        <v>1812</v>
      </c>
      <c r="V1130" s="6" t="s">
        <v>1812</v>
      </c>
      <c r="W1130" s="6" t="s">
        <v>1816</v>
      </c>
      <c r="X1130" s="6" t="s">
        <v>24228</v>
      </c>
      <c r="Y1130" s="13">
        <f>X1131-'Sem RTOS RX'!$X1130</f>
        <v>0.0004166666667</v>
      </c>
      <c r="Z1130" s="7">
        <f>SUM(LEN(",CO_MQ135|"),'Sem RTOS RX'!$H1130,LEN(",CO2_MQ135|"),'Sem RTOS RX'!$I1130,LEN(",Alcool_MQ135|"),'Sem RTOS RX'!$J1130,LEN(",Alcool_MQ135|"),'Sem RTOS RX'!$K1130,LEN(",Toluen_MQ135|"),'Sem RTOS RX'!$L1130,LEN(",MH4_MQ135|"),'Sem RTOS RX'!$M1130,LEN(",O3_MQ131|"),'Sem RTOS RX'!$N1130)*8</f>
        <v>672</v>
      </c>
    </row>
    <row r="1131" ht="15.75" customHeight="1">
      <c r="A1131" s="6" t="s">
        <v>24229</v>
      </c>
      <c r="B1131" s="6" t="s">
        <v>24230</v>
      </c>
      <c r="C1131" s="6" t="s">
        <v>19934</v>
      </c>
      <c r="D1131" s="6" t="s">
        <v>24231</v>
      </c>
      <c r="E1131" s="6" t="s">
        <v>1812</v>
      </c>
      <c r="F1131" s="6" t="s">
        <v>1812</v>
      </c>
      <c r="G1131" s="6" t="s">
        <v>1812</v>
      </c>
      <c r="H1131" s="6" t="s">
        <v>193</v>
      </c>
      <c r="I1131" s="6" t="s">
        <v>68</v>
      </c>
      <c r="J1131" s="6" t="s">
        <v>214</v>
      </c>
      <c r="K1131" s="6" t="s">
        <v>172</v>
      </c>
      <c r="L1131" s="6" t="s">
        <v>215</v>
      </c>
      <c r="M1131" s="6" t="s">
        <v>209</v>
      </c>
      <c r="N1131" s="6" t="s">
        <v>255</v>
      </c>
      <c r="O1131" s="6" t="s">
        <v>1812</v>
      </c>
      <c r="P1131" s="6" t="s">
        <v>1812</v>
      </c>
      <c r="Q1131" s="6" t="s">
        <v>1814</v>
      </c>
      <c r="R1131" s="6" t="s">
        <v>1812</v>
      </c>
      <c r="S1131" s="6" t="s">
        <v>1887</v>
      </c>
      <c r="T1131" s="6" t="s">
        <v>1886</v>
      </c>
      <c r="U1131" s="6" t="s">
        <v>1812</v>
      </c>
      <c r="V1131" s="6" t="s">
        <v>1812</v>
      </c>
      <c r="W1131" s="6" t="s">
        <v>1816</v>
      </c>
      <c r="X1131" s="6" t="s">
        <v>24232</v>
      </c>
      <c r="Y1131" s="13">
        <f>X1132-'Sem RTOS RX'!$X1131</f>
        <v>0.0002083333333</v>
      </c>
      <c r="Z1131" s="7">
        <f>SUM(LEN(",CO_MQ135|"),'Sem RTOS RX'!$H1131,LEN(",CO2_MQ135|"),'Sem RTOS RX'!$I1131,LEN(",Alcool_MQ135|"),'Sem RTOS RX'!$J1131,LEN(",Alcool_MQ135|"),'Sem RTOS RX'!$K1131,LEN(",Toluen_MQ135|"),'Sem RTOS RX'!$L1131,LEN(",MH4_MQ135|"),'Sem RTOS RX'!$M1131,LEN(",O3_MQ131|"),'Sem RTOS RX'!$N1131)*8</f>
        <v>672</v>
      </c>
    </row>
    <row r="1132" ht="15.75" customHeight="1">
      <c r="A1132" s="6" t="s">
        <v>24233</v>
      </c>
      <c r="B1132" s="6" t="s">
        <v>24234</v>
      </c>
      <c r="C1132" s="6" t="s">
        <v>19934</v>
      </c>
      <c r="D1132" s="6" t="s">
        <v>24235</v>
      </c>
      <c r="E1132" s="6" t="s">
        <v>1812</v>
      </c>
      <c r="F1132" s="6" t="s">
        <v>1812</v>
      </c>
      <c r="G1132" s="6" t="s">
        <v>1812</v>
      </c>
      <c r="H1132" s="6" t="s">
        <v>324</v>
      </c>
      <c r="I1132" s="6" t="s">
        <v>1886</v>
      </c>
      <c r="J1132" s="6" t="s">
        <v>299</v>
      </c>
      <c r="K1132" s="6" t="s">
        <v>182</v>
      </c>
      <c r="L1132" s="6" t="s">
        <v>622</v>
      </c>
      <c r="M1132" s="6" t="s">
        <v>209</v>
      </c>
      <c r="N1132" s="6" t="s">
        <v>213</v>
      </c>
      <c r="O1132" s="6" t="s">
        <v>1812</v>
      </c>
      <c r="P1132" s="6" t="s">
        <v>1812</v>
      </c>
      <c r="Q1132" s="6" t="s">
        <v>1814</v>
      </c>
      <c r="R1132" s="6" t="s">
        <v>1812</v>
      </c>
      <c r="S1132" s="6" t="s">
        <v>1887</v>
      </c>
      <c r="T1132" s="6" t="s">
        <v>1886</v>
      </c>
      <c r="U1132" s="6" t="s">
        <v>1812</v>
      </c>
      <c r="V1132" s="6" t="s">
        <v>1812</v>
      </c>
      <c r="W1132" s="6" t="s">
        <v>1816</v>
      </c>
      <c r="X1132" s="6" t="s">
        <v>24236</v>
      </c>
      <c r="Y1132" s="13">
        <f>X1133-'Sem RTOS RX'!$X1132</f>
        <v>0.0002083333333</v>
      </c>
      <c r="Z1132" s="7">
        <f>SUM(LEN(",CO_MQ135|"),'Sem RTOS RX'!$H1132,LEN(",CO2_MQ135|"),'Sem RTOS RX'!$I1132,LEN(",Alcool_MQ135|"),'Sem RTOS RX'!$J1132,LEN(",Alcool_MQ135|"),'Sem RTOS RX'!$K1132,LEN(",Toluen_MQ135|"),'Sem RTOS RX'!$L1132,LEN(",MH4_MQ135|"),'Sem RTOS RX'!$M1132,LEN(",O3_MQ131|"),'Sem RTOS RX'!$N1132)*8</f>
        <v>672</v>
      </c>
    </row>
    <row r="1133" ht="15.75" customHeight="1">
      <c r="A1133" s="6" t="s">
        <v>24237</v>
      </c>
      <c r="B1133" s="6" t="s">
        <v>24238</v>
      </c>
      <c r="C1133" s="6" t="s">
        <v>19934</v>
      </c>
      <c r="D1133" s="6" t="s">
        <v>24239</v>
      </c>
      <c r="E1133" s="6" t="s">
        <v>1812</v>
      </c>
      <c r="F1133" s="6" t="s">
        <v>1812</v>
      </c>
      <c r="G1133" s="6" t="s">
        <v>1812</v>
      </c>
      <c r="H1133" s="6" t="s">
        <v>150</v>
      </c>
      <c r="I1133" s="6" t="s">
        <v>1886</v>
      </c>
      <c r="J1133" s="6" t="s">
        <v>299</v>
      </c>
      <c r="K1133" s="6" t="s">
        <v>182</v>
      </c>
      <c r="L1133" s="6" t="s">
        <v>801</v>
      </c>
      <c r="M1133" s="6" t="s">
        <v>209</v>
      </c>
      <c r="N1133" s="6" t="s">
        <v>334</v>
      </c>
      <c r="O1133" s="6" t="s">
        <v>1812</v>
      </c>
      <c r="P1133" s="6" t="s">
        <v>1812</v>
      </c>
      <c r="Q1133" s="6" t="s">
        <v>1814</v>
      </c>
      <c r="R1133" s="6" t="s">
        <v>1812</v>
      </c>
      <c r="S1133" s="6" t="s">
        <v>1887</v>
      </c>
      <c r="T1133" s="6" t="s">
        <v>1886</v>
      </c>
      <c r="U1133" s="6" t="s">
        <v>1812</v>
      </c>
      <c r="V1133" s="6" t="s">
        <v>1812</v>
      </c>
      <c r="W1133" s="6" t="s">
        <v>1816</v>
      </c>
      <c r="X1133" s="6" t="s">
        <v>24240</v>
      </c>
      <c r="Y1133" s="13">
        <f>X1134-'Sem RTOS RX'!$X1133</f>
        <v>0.0002199074074</v>
      </c>
      <c r="Z1133" s="7">
        <f>SUM(LEN(",CO_MQ135|"),'Sem RTOS RX'!$H1133,LEN(",CO2_MQ135|"),'Sem RTOS RX'!$I1133,LEN(",Alcool_MQ135|"),'Sem RTOS RX'!$J1133,LEN(",Alcool_MQ135|"),'Sem RTOS RX'!$K1133,LEN(",Toluen_MQ135|"),'Sem RTOS RX'!$L1133,LEN(",MH4_MQ135|"),'Sem RTOS RX'!$M1133,LEN(",O3_MQ131|"),'Sem RTOS RX'!$N1133)*8</f>
        <v>672</v>
      </c>
    </row>
    <row r="1134" ht="15.75" customHeight="1">
      <c r="A1134" s="6" t="s">
        <v>24241</v>
      </c>
      <c r="B1134" s="6" t="s">
        <v>24242</v>
      </c>
      <c r="C1134" s="6" t="s">
        <v>19934</v>
      </c>
      <c r="D1134" s="6" t="s">
        <v>24243</v>
      </c>
      <c r="E1134" s="6" t="s">
        <v>1812</v>
      </c>
      <c r="F1134" s="6" t="s">
        <v>1812</v>
      </c>
      <c r="G1134" s="6" t="s">
        <v>1812</v>
      </c>
      <c r="H1134" s="6" t="s">
        <v>180</v>
      </c>
      <c r="I1134" s="6" t="s">
        <v>15</v>
      </c>
      <c r="J1134" s="6" t="s">
        <v>2569</v>
      </c>
      <c r="K1134" s="6" t="s">
        <v>182</v>
      </c>
      <c r="L1134" s="6" t="s">
        <v>208</v>
      </c>
      <c r="M1134" s="6" t="s">
        <v>209</v>
      </c>
      <c r="N1134" s="6" t="s">
        <v>1943</v>
      </c>
      <c r="O1134" s="6" t="s">
        <v>1812</v>
      </c>
      <c r="P1134" s="6" t="s">
        <v>1812</v>
      </c>
      <c r="Q1134" s="6" t="s">
        <v>1814</v>
      </c>
      <c r="R1134" s="6" t="s">
        <v>1812</v>
      </c>
      <c r="S1134" s="6" t="s">
        <v>1887</v>
      </c>
      <c r="T1134" s="6" t="s">
        <v>1886</v>
      </c>
      <c r="U1134" s="6" t="s">
        <v>1812</v>
      </c>
      <c r="V1134" s="6" t="s">
        <v>1812</v>
      </c>
      <c r="W1134" s="6" t="s">
        <v>1816</v>
      </c>
      <c r="X1134" s="6" t="s">
        <v>24244</v>
      </c>
      <c r="Y1134" s="13">
        <f>X1135-'Sem RTOS RX'!$X1134</f>
        <v>0.0002083333333</v>
      </c>
      <c r="Z1134" s="7">
        <f>SUM(LEN(",CO_MQ135|"),'Sem RTOS RX'!$H1134,LEN(",CO2_MQ135|"),'Sem RTOS RX'!$I1134,LEN(",Alcool_MQ135|"),'Sem RTOS RX'!$J1134,LEN(",Alcool_MQ135|"),'Sem RTOS RX'!$K1134,LEN(",Toluen_MQ135|"),'Sem RTOS RX'!$L1134,LEN(",MH4_MQ135|"),'Sem RTOS RX'!$M1134,LEN(",O3_MQ131|"),'Sem RTOS RX'!$N1134)*8</f>
        <v>672</v>
      </c>
    </row>
    <row r="1135" ht="15.75" customHeight="1">
      <c r="A1135" s="6" t="s">
        <v>24245</v>
      </c>
      <c r="B1135" s="6" t="s">
        <v>24246</v>
      </c>
      <c r="C1135" s="6" t="s">
        <v>19934</v>
      </c>
      <c r="D1135" s="6" t="s">
        <v>24247</v>
      </c>
      <c r="E1135" s="6" t="s">
        <v>1812</v>
      </c>
      <c r="F1135" s="6" t="s">
        <v>1812</v>
      </c>
      <c r="G1135" s="6" t="s">
        <v>1812</v>
      </c>
      <c r="H1135" s="6" t="s">
        <v>198</v>
      </c>
      <c r="I1135" s="6" t="s">
        <v>15</v>
      </c>
      <c r="J1135" s="6" t="s">
        <v>211</v>
      </c>
      <c r="K1135" s="6" t="s">
        <v>172</v>
      </c>
      <c r="L1135" s="6" t="s">
        <v>1436</v>
      </c>
      <c r="M1135" s="6" t="s">
        <v>209</v>
      </c>
      <c r="N1135" s="6" t="s">
        <v>336</v>
      </c>
      <c r="O1135" s="6" t="s">
        <v>1812</v>
      </c>
      <c r="P1135" s="6" t="s">
        <v>1812</v>
      </c>
      <c r="Q1135" s="6" t="s">
        <v>1814</v>
      </c>
      <c r="R1135" s="6" t="s">
        <v>1812</v>
      </c>
      <c r="S1135" s="6" t="s">
        <v>1887</v>
      </c>
      <c r="T1135" s="6" t="s">
        <v>1886</v>
      </c>
      <c r="U1135" s="6" t="s">
        <v>1812</v>
      </c>
      <c r="V1135" s="6" t="s">
        <v>1812</v>
      </c>
      <c r="W1135" s="6" t="s">
        <v>1816</v>
      </c>
      <c r="X1135" s="6" t="s">
        <v>24248</v>
      </c>
      <c r="Y1135" s="13">
        <f>X1136-'Sem RTOS RX'!$X1135</f>
        <v>0.0002083333333</v>
      </c>
      <c r="Z1135" s="7">
        <f>SUM(LEN(",CO_MQ135|"),'Sem RTOS RX'!$H1135,LEN(",CO2_MQ135|"),'Sem RTOS RX'!$I1135,LEN(",Alcool_MQ135|"),'Sem RTOS RX'!$J1135,LEN(",Alcool_MQ135|"),'Sem RTOS RX'!$K1135,LEN(",Toluen_MQ135|"),'Sem RTOS RX'!$L1135,LEN(",MH4_MQ135|"),'Sem RTOS RX'!$M1135,LEN(",O3_MQ131|"),'Sem RTOS RX'!$N1135)*8</f>
        <v>672</v>
      </c>
    </row>
    <row r="1136" ht="15.75" customHeight="1">
      <c r="A1136" s="6" t="s">
        <v>24249</v>
      </c>
      <c r="B1136" s="6" t="s">
        <v>24250</v>
      </c>
      <c r="C1136" s="6" t="s">
        <v>19934</v>
      </c>
      <c r="D1136" s="6" t="s">
        <v>24251</v>
      </c>
      <c r="E1136" s="6" t="s">
        <v>1812</v>
      </c>
      <c r="F1136" s="6" t="s">
        <v>1812</v>
      </c>
      <c r="G1136" s="6" t="s">
        <v>1812</v>
      </c>
      <c r="H1136" s="6" t="s">
        <v>180</v>
      </c>
      <c r="I1136" s="6" t="s">
        <v>15</v>
      </c>
      <c r="J1136" s="6" t="s">
        <v>2569</v>
      </c>
      <c r="K1136" s="6" t="s">
        <v>182</v>
      </c>
      <c r="L1136" s="6" t="s">
        <v>208</v>
      </c>
      <c r="M1136" s="6" t="s">
        <v>209</v>
      </c>
      <c r="N1136" s="6" t="s">
        <v>327</v>
      </c>
      <c r="O1136" s="6" t="s">
        <v>1812</v>
      </c>
      <c r="P1136" s="6" t="s">
        <v>1812</v>
      </c>
      <c r="Q1136" s="6" t="s">
        <v>1814</v>
      </c>
      <c r="R1136" s="6" t="s">
        <v>1812</v>
      </c>
      <c r="S1136" s="6" t="s">
        <v>1887</v>
      </c>
      <c r="T1136" s="6" t="s">
        <v>1813</v>
      </c>
      <c r="U1136" s="6" t="s">
        <v>1812</v>
      </c>
      <c r="V1136" s="6" t="s">
        <v>1812</v>
      </c>
      <c r="W1136" s="6" t="s">
        <v>1816</v>
      </c>
      <c r="X1136" s="6" t="s">
        <v>24252</v>
      </c>
      <c r="Y1136" s="13">
        <f>X1137-'Sem RTOS RX'!$X1136</f>
        <v>0.0002083333333</v>
      </c>
      <c r="Z1136" s="7">
        <f>SUM(LEN(",CO_MQ135|"),'Sem RTOS RX'!$H1136,LEN(",CO2_MQ135|"),'Sem RTOS RX'!$I1136,LEN(",Alcool_MQ135|"),'Sem RTOS RX'!$J1136,LEN(",Alcool_MQ135|"),'Sem RTOS RX'!$K1136,LEN(",Toluen_MQ135|"),'Sem RTOS RX'!$L1136,LEN(",MH4_MQ135|"),'Sem RTOS RX'!$M1136,LEN(",O3_MQ131|"),'Sem RTOS RX'!$N1136)*8</f>
        <v>672</v>
      </c>
    </row>
    <row r="1137" ht="15.75" customHeight="1">
      <c r="A1137" s="6" t="s">
        <v>24253</v>
      </c>
      <c r="B1137" s="6" t="s">
        <v>24254</v>
      </c>
      <c r="C1137" s="6" t="s">
        <v>19934</v>
      </c>
      <c r="D1137" s="6" t="s">
        <v>24255</v>
      </c>
      <c r="E1137" s="6" t="s">
        <v>1812</v>
      </c>
      <c r="F1137" s="6" t="s">
        <v>1812</v>
      </c>
      <c r="G1137" s="6" t="s">
        <v>1812</v>
      </c>
      <c r="H1137" s="6" t="s">
        <v>328</v>
      </c>
      <c r="I1137" s="6" t="s">
        <v>68</v>
      </c>
      <c r="J1137" s="6" t="s">
        <v>211</v>
      </c>
      <c r="K1137" s="6" t="s">
        <v>172</v>
      </c>
      <c r="L1137" s="6" t="s">
        <v>1436</v>
      </c>
      <c r="M1137" s="6" t="s">
        <v>209</v>
      </c>
      <c r="N1137" s="6" t="s">
        <v>229</v>
      </c>
      <c r="O1137" s="6" t="s">
        <v>1812</v>
      </c>
      <c r="P1137" s="6" t="s">
        <v>1812</v>
      </c>
      <c r="Q1137" s="6" t="s">
        <v>1814</v>
      </c>
      <c r="R1137" s="6" t="s">
        <v>1812</v>
      </c>
      <c r="S1137" s="6" t="s">
        <v>1887</v>
      </c>
      <c r="T1137" s="6" t="s">
        <v>1886</v>
      </c>
      <c r="U1137" s="6" t="s">
        <v>1812</v>
      </c>
      <c r="V1137" s="6" t="s">
        <v>1812</v>
      </c>
      <c r="W1137" s="6" t="s">
        <v>1816</v>
      </c>
      <c r="X1137" s="6" t="s">
        <v>24256</v>
      </c>
      <c r="Y1137" s="13">
        <f>X1138-'Sem RTOS RX'!$X1137</f>
        <v>0.0002083333333</v>
      </c>
      <c r="Z1137" s="7">
        <f>SUM(LEN(",CO_MQ135|"),'Sem RTOS RX'!$H1137,LEN(",CO2_MQ135|"),'Sem RTOS RX'!$I1137,LEN(",Alcool_MQ135|"),'Sem RTOS RX'!$J1137,LEN(",Alcool_MQ135|"),'Sem RTOS RX'!$K1137,LEN(",Toluen_MQ135|"),'Sem RTOS RX'!$L1137,LEN(",MH4_MQ135|"),'Sem RTOS RX'!$M1137,LEN(",O3_MQ131|"),'Sem RTOS RX'!$N1137)*8</f>
        <v>672</v>
      </c>
    </row>
    <row r="1138" ht="15.75" customHeight="1">
      <c r="A1138" s="6" t="s">
        <v>24257</v>
      </c>
      <c r="B1138" s="6" t="s">
        <v>24258</v>
      </c>
      <c r="C1138" s="6" t="s">
        <v>19934</v>
      </c>
      <c r="D1138" s="6" t="s">
        <v>24259</v>
      </c>
      <c r="E1138" s="6" t="s">
        <v>1812</v>
      </c>
      <c r="F1138" s="6" t="s">
        <v>1812</v>
      </c>
      <c r="G1138" s="6" t="s">
        <v>1812</v>
      </c>
      <c r="H1138" s="6" t="s">
        <v>198</v>
      </c>
      <c r="I1138" s="6" t="s">
        <v>15</v>
      </c>
      <c r="J1138" s="6" t="s">
        <v>211</v>
      </c>
      <c r="K1138" s="6" t="s">
        <v>172</v>
      </c>
      <c r="L1138" s="6" t="s">
        <v>212</v>
      </c>
      <c r="M1138" s="6" t="s">
        <v>209</v>
      </c>
      <c r="N1138" s="6" t="s">
        <v>23</v>
      </c>
      <c r="O1138" s="6" t="s">
        <v>1812</v>
      </c>
      <c r="P1138" s="6" t="s">
        <v>1812</v>
      </c>
      <c r="Q1138" s="6" t="s">
        <v>1814</v>
      </c>
      <c r="R1138" s="6" t="s">
        <v>1812</v>
      </c>
      <c r="S1138" s="6" t="s">
        <v>1887</v>
      </c>
      <c r="T1138" s="6" t="s">
        <v>1813</v>
      </c>
      <c r="U1138" s="6" t="s">
        <v>1812</v>
      </c>
      <c r="V1138" s="6" t="s">
        <v>1812</v>
      </c>
      <c r="W1138" s="6" t="s">
        <v>1816</v>
      </c>
      <c r="X1138" s="6" t="s">
        <v>24260</v>
      </c>
      <c r="Y1138" s="13">
        <f>X1139-'Sem RTOS RX'!$X1138</f>
        <v>0.0004166666667</v>
      </c>
      <c r="Z1138" s="7">
        <f>SUM(LEN(",CO_MQ135|"),'Sem RTOS RX'!$H1138,LEN(",CO2_MQ135|"),'Sem RTOS RX'!$I1138,LEN(",Alcool_MQ135|"),'Sem RTOS RX'!$J1138,LEN(",Alcool_MQ135|"),'Sem RTOS RX'!$K1138,LEN(",Toluen_MQ135|"),'Sem RTOS RX'!$L1138,LEN(",MH4_MQ135|"),'Sem RTOS RX'!$M1138,LEN(",O3_MQ131|"),'Sem RTOS RX'!$N1138)*8</f>
        <v>672</v>
      </c>
    </row>
    <row r="1139" ht="15.75" customHeight="1">
      <c r="A1139" s="6" t="s">
        <v>24261</v>
      </c>
      <c r="B1139" s="6" t="s">
        <v>24262</v>
      </c>
      <c r="C1139" s="6" t="s">
        <v>19934</v>
      </c>
      <c r="D1139" s="6" t="s">
        <v>24263</v>
      </c>
      <c r="E1139" s="6" t="s">
        <v>1812</v>
      </c>
      <c r="F1139" s="6" t="s">
        <v>1812</v>
      </c>
      <c r="G1139" s="6" t="s">
        <v>1812</v>
      </c>
      <c r="H1139" s="6" t="s">
        <v>198</v>
      </c>
      <c r="I1139" s="6" t="s">
        <v>15</v>
      </c>
      <c r="J1139" s="6" t="s">
        <v>211</v>
      </c>
      <c r="K1139" s="6" t="s">
        <v>172</v>
      </c>
      <c r="L1139" s="6" t="s">
        <v>1436</v>
      </c>
      <c r="M1139" s="6" t="s">
        <v>209</v>
      </c>
      <c r="N1139" s="6" t="s">
        <v>127</v>
      </c>
      <c r="O1139" s="6" t="s">
        <v>1812</v>
      </c>
      <c r="P1139" s="6" t="s">
        <v>1812</v>
      </c>
      <c r="Q1139" s="6" t="s">
        <v>1814</v>
      </c>
      <c r="R1139" s="6" t="s">
        <v>1812</v>
      </c>
      <c r="S1139" s="6" t="s">
        <v>1887</v>
      </c>
      <c r="T1139" s="6" t="s">
        <v>1813</v>
      </c>
      <c r="U1139" s="6" t="s">
        <v>1812</v>
      </c>
      <c r="V1139" s="6" t="s">
        <v>1812</v>
      </c>
      <c r="W1139" s="6" t="s">
        <v>1816</v>
      </c>
      <c r="X1139" s="6" t="s">
        <v>24264</v>
      </c>
      <c r="Y1139" s="13">
        <f>X1140-'Sem RTOS RX'!$X1139</f>
        <v>0.0002083333333</v>
      </c>
      <c r="Z1139" s="7">
        <f>SUM(LEN(",CO_MQ135|"),'Sem RTOS RX'!$H1139,LEN(",CO2_MQ135|"),'Sem RTOS RX'!$I1139,LEN(",Alcool_MQ135|"),'Sem RTOS RX'!$J1139,LEN(",Alcool_MQ135|"),'Sem RTOS RX'!$K1139,LEN(",Toluen_MQ135|"),'Sem RTOS RX'!$L1139,LEN(",MH4_MQ135|"),'Sem RTOS RX'!$M1139,LEN(",O3_MQ131|"),'Sem RTOS RX'!$N1139)*8</f>
        <v>672</v>
      </c>
    </row>
    <row r="1140" ht="15.75" customHeight="1">
      <c r="A1140" s="6" t="s">
        <v>24265</v>
      </c>
      <c r="B1140" s="6" t="s">
        <v>24266</v>
      </c>
      <c r="C1140" s="6" t="s">
        <v>19934</v>
      </c>
      <c r="D1140" s="6" t="s">
        <v>24267</v>
      </c>
      <c r="E1140" s="6" t="s">
        <v>1812</v>
      </c>
      <c r="F1140" s="6" t="s">
        <v>1812</v>
      </c>
      <c r="G1140" s="6" t="s">
        <v>1812</v>
      </c>
      <c r="H1140" s="6" t="s">
        <v>180</v>
      </c>
      <c r="I1140" s="6" t="s">
        <v>15</v>
      </c>
      <c r="J1140" s="6" t="s">
        <v>255</v>
      </c>
      <c r="K1140" s="6" t="s">
        <v>182</v>
      </c>
      <c r="L1140" s="6" t="s">
        <v>8858</v>
      </c>
      <c r="M1140" s="6" t="s">
        <v>209</v>
      </c>
      <c r="N1140" s="6" t="s">
        <v>229</v>
      </c>
      <c r="O1140" s="6" t="s">
        <v>1812</v>
      </c>
      <c r="P1140" s="6" t="s">
        <v>1812</v>
      </c>
      <c r="Q1140" s="6" t="s">
        <v>1814</v>
      </c>
      <c r="R1140" s="6" t="s">
        <v>1812</v>
      </c>
      <c r="S1140" s="6" t="s">
        <v>1887</v>
      </c>
      <c r="T1140" s="6" t="s">
        <v>1886</v>
      </c>
      <c r="U1140" s="6" t="s">
        <v>1812</v>
      </c>
      <c r="V1140" s="6" t="s">
        <v>1812</v>
      </c>
      <c r="W1140" s="6" t="s">
        <v>1816</v>
      </c>
      <c r="X1140" s="6" t="s">
        <v>24268</v>
      </c>
      <c r="Y1140" s="13">
        <f>X1141-'Sem RTOS RX'!$X1140</f>
        <v>0.0002199074074</v>
      </c>
      <c r="Z1140" s="7">
        <f>SUM(LEN(",CO_MQ135|"),'Sem RTOS RX'!$H1140,LEN(",CO2_MQ135|"),'Sem RTOS RX'!$I1140,LEN(",Alcool_MQ135|"),'Sem RTOS RX'!$J1140,LEN(",Alcool_MQ135|"),'Sem RTOS RX'!$K1140,LEN(",Toluen_MQ135|"),'Sem RTOS RX'!$L1140,LEN(",MH4_MQ135|"),'Sem RTOS RX'!$M1140,LEN(",O3_MQ131|"),'Sem RTOS RX'!$N1140)*8</f>
        <v>672</v>
      </c>
    </row>
    <row r="1141" ht="15.75" customHeight="1">
      <c r="A1141" s="6" t="s">
        <v>24269</v>
      </c>
      <c r="B1141" s="6" t="s">
        <v>24270</v>
      </c>
      <c r="C1141" s="6" t="s">
        <v>19934</v>
      </c>
      <c r="D1141" s="6" t="s">
        <v>24271</v>
      </c>
      <c r="E1141" s="6" t="s">
        <v>1812</v>
      </c>
      <c r="F1141" s="6" t="s">
        <v>1812</v>
      </c>
      <c r="G1141" s="6" t="s">
        <v>1812</v>
      </c>
      <c r="H1141" s="6" t="s">
        <v>338</v>
      </c>
      <c r="I1141" s="6" t="s">
        <v>80</v>
      </c>
      <c r="J1141" s="6" t="s">
        <v>245</v>
      </c>
      <c r="K1141" s="6" t="s">
        <v>1897</v>
      </c>
      <c r="L1141" s="6" t="s">
        <v>426</v>
      </c>
      <c r="M1141" s="6" t="s">
        <v>220</v>
      </c>
      <c r="N1141" s="6" t="s">
        <v>5147</v>
      </c>
      <c r="O1141" s="6" t="s">
        <v>1812</v>
      </c>
      <c r="P1141" s="6" t="s">
        <v>1812</v>
      </c>
      <c r="Q1141" s="6" t="s">
        <v>1814</v>
      </c>
      <c r="R1141" s="6" t="s">
        <v>1812</v>
      </c>
      <c r="S1141" s="6" t="s">
        <v>1887</v>
      </c>
      <c r="T1141" s="6" t="s">
        <v>1886</v>
      </c>
      <c r="U1141" s="6" t="s">
        <v>1812</v>
      </c>
      <c r="V1141" s="6" t="s">
        <v>1812</v>
      </c>
      <c r="W1141" s="6" t="s">
        <v>1816</v>
      </c>
      <c r="X1141" s="6" t="s">
        <v>24272</v>
      </c>
      <c r="Y1141" s="13">
        <f>X1142-'Sem RTOS RX'!$X1141</f>
        <v>0.0002083333333</v>
      </c>
      <c r="Z1141" s="7">
        <f>SUM(LEN(",CO_MQ135|"),'Sem RTOS RX'!$H1141,LEN(",CO2_MQ135|"),'Sem RTOS RX'!$I1141,LEN(",Alcool_MQ135|"),'Sem RTOS RX'!$J1141,LEN(",Alcool_MQ135|"),'Sem RTOS RX'!$K1141,LEN(",Toluen_MQ135|"),'Sem RTOS RX'!$L1141,LEN(",MH4_MQ135|"),'Sem RTOS RX'!$M1141,LEN(",O3_MQ131|"),'Sem RTOS RX'!$N1141)*8</f>
        <v>672</v>
      </c>
    </row>
    <row r="1142" ht="15.75" customHeight="1">
      <c r="A1142" s="6" t="s">
        <v>24273</v>
      </c>
      <c r="B1142" s="6" t="s">
        <v>24274</v>
      </c>
      <c r="C1142" s="6" t="s">
        <v>19934</v>
      </c>
      <c r="D1142" s="6" t="s">
        <v>24275</v>
      </c>
      <c r="E1142" s="6" t="s">
        <v>1812</v>
      </c>
      <c r="F1142" s="6" t="s">
        <v>1812</v>
      </c>
      <c r="G1142" s="6" t="s">
        <v>1812</v>
      </c>
      <c r="H1142" s="6" t="s">
        <v>329</v>
      </c>
      <c r="I1142" s="6" t="s">
        <v>15</v>
      </c>
      <c r="J1142" s="6" t="s">
        <v>255</v>
      </c>
      <c r="K1142" s="6" t="s">
        <v>172</v>
      </c>
      <c r="L1142" s="6" t="s">
        <v>212</v>
      </c>
      <c r="M1142" s="6" t="s">
        <v>209</v>
      </c>
      <c r="N1142" s="6" t="s">
        <v>119</v>
      </c>
      <c r="O1142" s="6" t="s">
        <v>1812</v>
      </c>
      <c r="P1142" s="6" t="s">
        <v>1812</v>
      </c>
      <c r="Q1142" s="6" t="s">
        <v>1814</v>
      </c>
      <c r="R1142" s="6" t="s">
        <v>1812</v>
      </c>
      <c r="S1142" s="6" t="s">
        <v>1887</v>
      </c>
      <c r="T1142" s="6" t="s">
        <v>1813</v>
      </c>
      <c r="U1142" s="6" t="s">
        <v>1812</v>
      </c>
      <c r="V1142" s="6" t="s">
        <v>1812</v>
      </c>
      <c r="W1142" s="6" t="s">
        <v>1816</v>
      </c>
      <c r="X1142" s="6" t="s">
        <v>24276</v>
      </c>
      <c r="Y1142" s="13">
        <f>X1143-'Sem RTOS RX'!$X1142</f>
        <v>0.0002083333333</v>
      </c>
      <c r="Z1142" s="7">
        <f>SUM(LEN(",CO_MQ135|"),'Sem RTOS RX'!$H1142,LEN(",CO2_MQ135|"),'Sem RTOS RX'!$I1142,LEN(",Alcool_MQ135|"),'Sem RTOS RX'!$J1142,LEN(",Alcool_MQ135|"),'Sem RTOS RX'!$K1142,LEN(",Toluen_MQ135|"),'Sem RTOS RX'!$L1142,LEN(",MH4_MQ135|"),'Sem RTOS RX'!$M1142,LEN(",O3_MQ131|"),'Sem RTOS RX'!$N1142)*8</f>
        <v>672</v>
      </c>
    </row>
    <row r="1143" ht="15.75" customHeight="1">
      <c r="A1143" s="6" t="s">
        <v>24277</v>
      </c>
      <c r="B1143" s="6" t="s">
        <v>24278</v>
      </c>
      <c r="C1143" s="6" t="s">
        <v>19934</v>
      </c>
      <c r="D1143" s="6" t="s">
        <v>24279</v>
      </c>
      <c r="E1143" s="6" t="s">
        <v>1812</v>
      </c>
      <c r="F1143" s="6" t="s">
        <v>1812</v>
      </c>
      <c r="G1143" s="6" t="s">
        <v>1812</v>
      </c>
      <c r="H1143" s="6" t="s">
        <v>150</v>
      </c>
      <c r="I1143" s="6" t="s">
        <v>1886</v>
      </c>
      <c r="J1143" s="6" t="s">
        <v>299</v>
      </c>
      <c r="K1143" s="6" t="s">
        <v>182</v>
      </c>
      <c r="L1143" s="6" t="s">
        <v>801</v>
      </c>
      <c r="M1143" s="6" t="s">
        <v>209</v>
      </c>
      <c r="N1143" s="6" t="s">
        <v>298</v>
      </c>
      <c r="O1143" s="6" t="s">
        <v>1812</v>
      </c>
      <c r="P1143" s="6" t="s">
        <v>1812</v>
      </c>
      <c r="Q1143" s="6" t="s">
        <v>1814</v>
      </c>
      <c r="R1143" s="6" t="s">
        <v>1812</v>
      </c>
      <c r="S1143" s="6" t="s">
        <v>1887</v>
      </c>
      <c r="T1143" s="6" t="s">
        <v>1886</v>
      </c>
      <c r="U1143" s="6" t="s">
        <v>1812</v>
      </c>
      <c r="V1143" s="6" t="s">
        <v>1812</v>
      </c>
      <c r="W1143" s="6" t="s">
        <v>1816</v>
      </c>
      <c r="X1143" s="6" t="s">
        <v>24280</v>
      </c>
      <c r="Y1143" s="13">
        <f>X1144-'Sem RTOS RX'!$X1143</f>
        <v>0.0002083333333</v>
      </c>
      <c r="Z1143" s="7">
        <f>SUM(LEN(",CO_MQ135|"),'Sem RTOS RX'!$H1143,LEN(",CO2_MQ135|"),'Sem RTOS RX'!$I1143,LEN(",Alcool_MQ135|"),'Sem RTOS RX'!$J1143,LEN(",Alcool_MQ135|"),'Sem RTOS RX'!$K1143,LEN(",Toluen_MQ135|"),'Sem RTOS RX'!$L1143,LEN(",MH4_MQ135|"),'Sem RTOS RX'!$M1143,LEN(",O3_MQ131|"),'Sem RTOS RX'!$N1143)*8</f>
        <v>672</v>
      </c>
    </row>
    <row r="1144" ht="15.75" customHeight="1">
      <c r="A1144" s="6" t="s">
        <v>24281</v>
      </c>
      <c r="B1144" s="6" t="s">
        <v>24282</v>
      </c>
      <c r="C1144" s="6" t="s">
        <v>19934</v>
      </c>
      <c r="D1144" s="6" t="s">
        <v>24283</v>
      </c>
      <c r="E1144" s="6" t="s">
        <v>1812</v>
      </c>
      <c r="F1144" s="6" t="s">
        <v>1812</v>
      </c>
      <c r="G1144" s="6" t="s">
        <v>1812</v>
      </c>
      <c r="H1144" s="6" t="s">
        <v>180</v>
      </c>
      <c r="I1144" s="6" t="s">
        <v>15</v>
      </c>
      <c r="J1144" s="6" t="s">
        <v>2569</v>
      </c>
      <c r="K1144" s="6" t="s">
        <v>182</v>
      </c>
      <c r="L1144" s="6" t="s">
        <v>208</v>
      </c>
      <c r="M1144" s="6" t="s">
        <v>209</v>
      </c>
      <c r="N1144" s="6" t="s">
        <v>170</v>
      </c>
      <c r="O1144" s="6" t="s">
        <v>1812</v>
      </c>
      <c r="P1144" s="6" t="s">
        <v>1812</v>
      </c>
      <c r="Q1144" s="6" t="s">
        <v>1814</v>
      </c>
      <c r="R1144" s="6" t="s">
        <v>1812</v>
      </c>
      <c r="S1144" s="6" t="s">
        <v>1887</v>
      </c>
      <c r="T1144" s="6" t="s">
        <v>1886</v>
      </c>
      <c r="U1144" s="6" t="s">
        <v>1812</v>
      </c>
      <c r="V1144" s="6" t="s">
        <v>1812</v>
      </c>
      <c r="W1144" s="6" t="s">
        <v>1816</v>
      </c>
      <c r="X1144" s="6" t="s">
        <v>24284</v>
      </c>
      <c r="Y1144" s="13">
        <f>X1145-'Sem RTOS RX'!$X1144</f>
        <v>0.0002083333333</v>
      </c>
      <c r="Z1144" s="7">
        <f>SUM(LEN(",CO_MQ135|"),'Sem RTOS RX'!$H1144,LEN(",CO2_MQ135|"),'Sem RTOS RX'!$I1144,LEN(",Alcool_MQ135|"),'Sem RTOS RX'!$J1144,LEN(",Alcool_MQ135|"),'Sem RTOS RX'!$K1144,LEN(",Toluen_MQ135|"),'Sem RTOS RX'!$L1144,LEN(",MH4_MQ135|"),'Sem RTOS RX'!$M1144,LEN(",O3_MQ131|"),'Sem RTOS RX'!$N1144)*8</f>
        <v>672</v>
      </c>
    </row>
    <row r="1145" ht="15.75" customHeight="1">
      <c r="A1145" s="6" t="s">
        <v>24285</v>
      </c>
      <c r="B1145" s="6" t="s">
        <v>24286</v>
      </c>
      <c r="C1145" s="6" t="s">
        <v>19934</v>
      </c>
      <c r="D1145" s="6" t="s">
        <v>24287</v>
      </c>
      <c r="E1145" s="6" t="s">
        <v>1812</v>
      </c>
      <c r="F1145" s="6" t="s">
        <v>1812</v>
      </c>
      <c r="G1145" s="6" t="s">
        <v>1812</v>
      </c>
      <c r="H1145" s="6" t="s">
        <v>180</v>
      </c>
      <c r="I1145" s="6" t="s">
        <v>15</v>
      </c>
      <c r="J1145" s="6" t="s">
        <v>2569</v>
      </c>
      <c r="K1145" s="6" t="s">
        <v>182</v>
      </c>
      <c r="L1145" s="6" t="s">
        <v>208</v>
      </c>
      <c r="M1145" s="6" t="s">
        <v>209</v>
      </c>
      <c r="N1145" s="6" t="s">
        <v>210</v>
      </c>
      <c r="O1145" s="6" t="s">
        <v>1812</v>
      </c>
      <c r="P1145" s="6" t="s">
        <v>1812</v>
      </c>
      <c r="Q1145" s="6" t="s">
        <v>1814</v>
      </c>
      <c r="R1145" s="6" t="s">
        <v>1812</v>
      </c>
      <c r="S1145" s="6" t="s">
        <v>1887</v>
      </c>
      <c r="T1145" s="6" t="s">
        <v>1813</v>
      </c>
      <c r="U1145" s="6" t="s">
        <v>1812</v>
      </c>
      <c r="V1145" s="6" t="s">
        <v>1812</v>
      </c>
      <c r="W1145" s="6" t="s">
        <v>1816</v>
      </c>
      <c r="X1145" s="6" t="s">
        <v>24288</v>
      </c>
      <c r="Y1145" s="13">
        <f>X1146-'Sem RTOS RX'!$X1145</f>
        <v>0.0002083333333</v>
      </c>
      <c r="Z1145" s="7">
        <f>SUM(LEN(",CO_MQ135|"),'Sem RTOS RX'!$H1145,LEN(",CO2_MQ135|"),'Sem RTOS RX'!$I1145,LEN(",Alcool_MQ135|"),'Sem RTOS RX'!$J1145,LEN(",Alcool_MQ135|"),'Sem RTOS RX'!$K1145,LEN(",Toluen_MQ135|"),'Sem RTOS RX'!$L1145,LEN(",MH4_MQ135|"),'Sem RTOS RX'!$M1145,LEN(",O3_MQ131|"),'Sem RTOS RX'!$N1145)*8</f>
        <v>672</v>
      </c>
    </row>
    <row r="1146" ht="15.75" customHeight="1">
      <c r="A1146" s="6" t="s">
        <v>24289</v>
      </c>
      <c r="B1146" s="6" t="s">
        <v>24290</v>
      </c>
      <c r="C1146" s="6" t="s">
        <v>19934</v>
      </c>
      <c r="D1146" s="6" t="s">
        <v>24291</v>
      </c>
      <c r="E1146" s="6" t="s">
        <v>1812</v>
      </c>
      <c r="F1146" s="6" t="s">
        <v>1812</v>
      </c>
      <c r="G1146" s="6" t="s">
        <v>1812</v>
      </c>
      <c r="H1146" s="6" t="s">
        <v>180</v>
      </c>
      <c r="I1146" s="6" t="s">
        <v>15</v>
      </c>
      <c r="J1146" s="6" t="s">
        <v>255</v>
      </c>
      <c r="K1146" s="6" t="s">
        <v>182</v>
      </c>
      <c r="L1146" s="6" t="s">
        <v>8858</v>
      </c>
      <c r="M1146" s="6" t="s">
        <v>209</v>
      </c>
      <c r="N1146" s="6" t="s">
        <v>1943</v>
      </c>
      <c r="O1146" s="6" t="s">
        <v>1812</v>
      </c>
      <c r="P1146" s="6" t="s">
        <v>1812</v>
      </c>
      <c r="Q1146" s="6" t="s">
        <v>1814</v>
      </c>
      <c r="R1146" s="6" t="s">
        <v>1812</v>
      </c>
      <c r="S1146" s="6" t="s">
        <v>1887</v>
      </c>
      <c r="T1146" s="6" t="s">
        <v>1886</v>
      </c>
      <c r="U1146" s="6" t="s">
        <v>1812</v>
      </c>
      <c r="V1146" s="6" t="s">
        <v>1812</v>
      </c>
      <c r="W1146" s="6" t="s">
        <v>1816</v>
      </c>
      <c r="X1146" s="6" t="s">
        <v>24292</v>
      </c>
      <c r="Y1146" s="13">
        <f>X1147-'Sem RTOS RX'!$X1146</f>
        <v>0.0002083333333</v>
      </c>
      <c r="Z1146" s="7">
        <f>SUM(LEN(",CO_MQ135|"),'Sem RTOS RX'!$H1146,LEN(",CO2_MQ135|"),'Sem RTOS RX'!$I1146,LEN(",Alcool_MQ135|"),'Sem RTOS RX'!$J1146,LEN(",Alcool_MQ135|"),'Sem RTOS RX'!$K1146,LEN(",Toluen_MQ135|"),'Sem RTOS RX'!$L1146,LEN(",MH4_MQ135|"),'Sem RTOS RX'!$M1146,LEN(",O3_MQ131|"),'Sem RTOS RX'!$N1146)*8</f>
        <v>672</v>
      </c>
    </row>
    <row r="1147" ht="15.75" customHeight="1">
      <c r="A1147" s="6" t="s">
        <v>24293</v>
      </c>
      <c r="B1147" s="6" t="s">
        <v>24294</v>
      </c>
      <c r="C1147" s="6" t="s">
        <v>19934</v>
      </c>
      <c r="D1147" s="6" t="s">
        <v>24295</v>
      </c>
      <c r="E1147" s="6" t="s">
        <v>1812</v>
      </c>
      <c r="F1147" s="6" t="s">
        <v>1812</v>
      </c>
      <c r="G1147" s="6" t="s">
        <v>1812</v>
      </c>
      <c r="H1147" s="6" t="s">
        <v>324</v>
      </c>
      <c r="I1147" s="6" t="s">
        <v>1886</v>
      </c>
      <c r="J1147" s="6" t="s">
        <v>299</v>
      </c>
      <c r="K1147" s="6" t="s">
        <v>182</v>
      </c>
      <c r="L1147" s="6" t="s">
        <v>622</v>
      </c>
      <c r="M1147" s="6" t="s">
        <v>209</v>
      </c>
      <c r="N1147" s="6" t="s">
        <v>298</v>
      </c>
      <c r="O1147" s="6" t="s">
        <v>1812</v>
      </c>
      <c r="P1147" s="6" t="s">
        <v>1812</v>
      </c>
      <c r="Q1147" s="6" t="s">
        <v>1814</v>
      </c>
      <c r="R1147" s="6" t="s">
        <v>1812</v>
      </c>
      <c r="S1147" s="6" t="s">
        <v>1887</v>
      </c>
      <c r="T1147" s="6" t="s">
        <v>1886</v>
      </c>
      <c r="U1147" s="6" t="s">
        <v>1812</v>
      </c>
      <c r="V1147" s="6" t="s">
        <v>1812</v>
      </c>
      <c r="W1147" s="6" t="s">
        <v>1816</v>
      </c>
      <c r="X1147" s="6" t="s">
        <v>24296</v>
      </c>
      <c r="Y1147" s="13">
        <f>X1148-'Sem RTOS RX'!$X1147</f>
        <v>0.0002083333333</v>
      </c>
      <c r="Z1147" s="7">
        <f>SUM(LEN(",CO_MQ135|"),'Sem RTOS RX'!$H1147,LEN(",CO2_MQ135|"),'Sem RTOS RX'!$I1147,LEN(",Alcool_MQ135|"),'Sem RTOS RX'!$J1147,LEN(",Alcool_MQ135|"),'Sem RTOS RX'!$K1147,LEN(",Toluen_MQ135|"),'Sem RTOS RX'!$L1147,LEN(",MH4_MQ135|"),'Sem RTOS RX'!$M1147,LEN(",O3_MQ131|"),'Sem RTOS RX'!$N1147)*8</f>
        <v>672</v>
      </c>
    </row>
    <row r="1148" ht="15.75" customHeight="1">
      <c r="A1148" s="6" t="s">
        <v>24297</v>
      </c>
      <c r="B1148" s="6" t="s">
        <v>24298</v>
      </c>
      <c r="C1148" s="6" t="s">
        <v>19934</v>
      </c>
      <c r="D1148" s="6" t="s">
        <v>24299</v>
      </c>
      <c r="E1148" s="6" t="s">
        <v>1812</v>
      </c>
      <c r="F1148" s="6" t="s">
        <v>1812</v>
      </c>
      <c r="G1148" s="6" t="s">
        <v>1812</v>
      </c>
      <c r="H1148" s="6" t="s">
        <v>325</v>
      </c>
      <c r="I1148" s="6" t="s">
        <v>216</v>
      </c>
      <c r="J1148" s="6" t="s">
        <v>285</v>
      </c>
      <c r="K1148" s="6" t="s">
        <v>182</v>
      </c>
      <c r="L1148" s="6" t="s">
        <v>373</v>
      </c>
      <c r="M1148" s="6" t="s">
        <v>250</v>
      </c>
      <c r="N1148" s="6" t="s">
        <v>55</v>
      </c>
      <c r="O1148" s="6" t="s">
        <v>1812</v>
      </c>
      <c r="P1148" s="6" t="s">
        <v>1812</v>
      </c>
      <c r="Q1148" s="6" t="s">
        <v>1814</v>
      </c>
      <c r="R1148" s="6" t="s">
        <v>1812</v>
      </c>
      <c r="S1148" s="6" t="s">
        <v>1887</v>
      </c>
      <c r="T1148" s="6" t="s">
        <v>1813</v>
      </c>
      <c r="U1148" s="6" t="s">
        <v>1812</v>
      </c>
      <c r="V1148" s="6" t="s">
        <v>1812</v>
      </c>
      <c r="W1148" s="6" t="s">
        <v>1816</v>
      </c>
      <c r="X1148" s="6" t="s">
        <v>24300</v>
      </c>
      <c r="Y1148" s="13">
        <f>X1149-'Sem RTOS RX'!$X1148</f>
        <v>0.0002083333333</v>
      </c>
      <c r="Z1148" s="7">
        <f>SUM(LEN(",CO_MQ135|"),'Sem RTOS RX'!$H1148,LEN(",CO2_MQ135|"),'Sem RTOS RX'!$I1148,LEN(",Alcool_MQ135|"),'Sem RTOS RX'!$J1148,LEN(",Alcool_MQ135|"),'Sem RTOS RX'!$K1148,LEN(",Toluen_MQ135|"),'Sem RTOS RX'!$L1148,LEN(",MH4_MQ135|"),'Sem RTOS RX'!$M1148,LEN(",O3_MQ131|"),'Sem RTOS RX'!$N1148)*8</f>
        <v>672</v>
      </c>
    </row>
    <row r="1149" ht="15.75" customHeight="1">
      <c r="A1149" s="6" t="s">
        <v>24301</v>
      </c>
      <c r="B1149" s="6" t="s">
        <v>24302</v>
      </c>
      <c r="C1149" s="6" t="s">
        <v>19934</v>
      </c>
      <c r="D1149" s="6" t="s">
        <v>24303</v>
      </c>
      <c r="E1149" s="6" t="s">
        <v>1812</v>
      </c>
      <c r="F1149" s="6" t="s">
        <v>1812</v>
      </c>
      <c r="G1149" s="6" t="s">
        <v>1812</v>
      </c>
      <c r="H1149" s="6" t="s">
        <v>325</v>
      </c>
      <c r="I1149" s="6" t="s">
        <v>216</v>
      </c>
      <c r="J1149" s="6" t="s">
        <v>285</v>
      </c>
      <c r="K1149" s="6" t="s">
        <v>182</v>
      </c>
      <c r="L1149" s="6" t="s">
        <v>373</v>
      </c>
      <c r="M1149" s="6" t="s">
        <v>250</v>
      </c>
      <c r="N1149" s="6" t="s">
        <v>91</v>
      </c>
      <c r="O1149" s="6" t="s">
        <v>1812</v>
      </c>
      <c r="P1149" s="6" t="s">
        <v>1812</v>
      </c>
      <c r="Q1149" s="6" t="s">
        <v>1814</v>
      </c>
      <c r="R1149" s="6" t="s">
        <v>1812</v>
      </c>
      <c r="S1149" s="6" t="s">
        <v>1887</v>
      </c>
      <c r="T1149" s="6" t="s">
        <v>1813</v>
      </c>
      <c r="U1149" s="6" t="s">
        <v>1812</v>
      </c>
      <c r="V1149" s="6" t="s">
        <v>1812</v>
      </c>
      <c r="W1149" s="6" t="s">
        <v>1816</v>
      </c>
      <c r="X1149" s="6" t="s">
        <v>24304</v>
      </c>
      <c r="Y1149" s="13">
        <f>X1150-'Sem RTOS RX'!$X1149</f>
        <v>0.0002083333333</v>
      </c>
      <c r="Z1149" s="7">
        <f>SUM(LEN(",CO_MQ135|"),'Sem RTOS RX'!$H1149,LEN(",CO2_MQ135|"),'Sem RTOS RX'!$I1149,LEN(",Alcool_MQ135|"),'Sem RTOS RX'!$J1149,LEN(",Alcool_MQ135|"),'Sem RTOS RX'!$K1149,LEN(",Toluen_MQ135|"),'Sem RTOS RX'!$L1149,LEN(",MH4_MQ135|"),'Sem RTOS RX'!$M1149,LEN(",O3_MQ131|"),'Sem RTOS RX'!$N1149)*8</f>
        <v>672</v>
      </c>
    </row>
    <row r="1150" ht="15.75" customHeight="1">
      <c r="A1150" s="6" t="s">
        <v>24305</v>
      </c>
      <c r="B1150" s="6" t="s">
        <v>24306</v>
      </c>
      <c r="C1150" s="6" t="s">
        <v>19934</v>
      </c>
      <c r="D1150" s="6" t="s">
        <v>24307</v>
      </c>
      <c r="E1150" s="6" t="s">
        <v>1812</v>
      </c>
      <c r="F1150" s="6" t="s">
        <v>1812</v>
      </c>
      <c r="G1150" s="6" t="s">
        <v>1812</v>
      </c>
      <c r="H1150" s="6" t="s">
        <v>326</v>
      </c>
      <c r="I1150" s="6" t="s">
        <v>216</v>
      </c>
      <c r="J1150" s="6" t="s">
        <v>298</v>
      </c>
      <c r="K1150" s="6" t="s">
        <v>182</v>
      </c>
      <c r="L1150" s="6" t="s">
        <v>433</v>
      </c>
      <c r="M1150" s="6" t="s">
        <v>250</v>
      </c>
      <c r="N1150" s="6" t="s">
        <v>201</v>
      </c>
      <c r="O1150" s="6" t="s">
        <v>1812</v>
      </c>
      <c r="P1150" s="6" t="s">
        <v>1812</v>
      </c>
      <c r="Q1150" s="6" t="s">
        <v>1814</v>
      </c>
      <c r="R1150" s="6" t="s">
        <v>1812</v>
      </c>
      <c r="S1150" s="6" t="s">
        <v>1887</v>
      </c>
      <c r="T1150" s="6" t="s">
        <v>1886</v>
      </c>
      <c r="U1150" s="6" t="s">
        <v>1812</v>
      </c>
      <c r="V1150" s="6" t="s">
        <v>1812</v>
      </c>
      <c r="W1150" s="6" t="s">
        <v>1816</v>
      </c>
      <c r="X1150" s="6" t="s">
        <v>24308</v>
      </c>
      <c r="Y1150" s="13">
        <f>X1151-'Sem RTOS RX'!$X1150</f>
        <v>0.0002199074074</v>
      </c>
      <c r="Z1150" s="7">
        <f>SUM(LEN(",CO_MQ135|"),'Sem RTOS RX'!$H1150,LEN(",CO2_MQ135|"),'Sem RTOS RX'!$I1150,LEN(",Alcool_MQ135|"),'Sem RTOS RX'!$J1150,LEN(",Alcool_MQ135|"),'Sem RTOS RX'!$K1150,LEN(",Toluen_MQ135|"),'Sem RTOS RX'!$L1150,LEN(",MH4_MQ135|"),'Sem RTOS RX'!$M1150,LEN(",O3_MQ131|"),'Sem RTOS RX'!$N1150)*8</f>
        <v>672</v>
      </c>
    </row>
    <row r="1151" ht="15.75" customHeight="1">
      <c r="A1151" s="6" t="s">
        <v>24309</v>
      </c>
      <c r="B1151" s="6" t="s">
        <v>24310</v>
      </c>
      <c r="C1151" s="6" t="s">
        <v>19934</v>
      </c>
      <c r="D1151" s="6" t="s">
        <v>24311</v>
      </c>
      <c r="E1151" s="6" t="s">
        <v>1812</v>
      </c>
      <c r="F1151" s="6" t="s">
        <v>1812</v>
      </c>
      <c r="G1151" s="6" t="s">
        <v>1812</v>
      </c>
      <c r="H1151" s="6" t="s">
        <v>326</v>
      </c>
      <c r="I1151" s="6" t="s">
        <v>216</v>
      </c>
      <c r="J1151" s="6" t="s">
        <v>298</v>
      </c>
      <c r="K1151" s="6" t="s">
        <v>182</v>
      </c>
      <c r="L1151" s="6" t="s">
        <v>433</v>
      </c>
      <c r="M1151" s="6" t="s">
        <v>250</v>
      </c>
      <c r="N1151" s="6" t="s">
        <v>162</v>
      </c>
      <c r="O1151" s="6" t="s">
        <v>1812</v>
      </c>
      <c r="P1151" s="6" t="s">
        <v>1812</v>
      </c>
      <c r="Q1151" s="6" t="s">
        <v>1814</v>
      </c>
      <c r="R1151" s="6" t="s">
        <v>1812</v>
      </c>
      <c r="S1151" s="6" t="s">
        <v>1887</v>
      </c>
      <c r="T1151" s="6" t="s">
        <v>1886</v>
      </c>
      <c r="U1151" s="6" t="s">
        <v>1812</v>
      </c>
      <c r="V1151" s="6" t="s">
        <v>1812</v>
      </c>
      <c r="W1151" s="6" t="s">
        <v>1816</v>
      </c>
      <c r="X1151" s="6" t="s">
        <v>24312</v>
      </c>
      <c r="Y1151" s="13">
        <f>X1152-'Sem RTOS RX'!$X1151</f>
        <v>0.0002083333333</v>
      </c>
      <c r="Z1151" s="7">
        <f>SUM(LEN(",CO_MQ135|"),'Sem RTOS RX'!$H1151,LEN(",CO2_MQ135|"),'Sem RTOS RX'!$I1151,LEN(",Alcool_MQ135|"),'Sem RTOS RX'!$J1151,LEN(",Alcool_MQ135|"),'Sem RTOS RX'!$K1151,LEN(",Toluen_MQ135|"),'Sem RTOS RX'!$L1151,LEN(",MH4_MQ135|"),'Sem RTOS RX'!$M1151,LEN(",O3_MQ131|"),'Sem RTOS RX'!$N1151)*8</f>
        <v>672</v>
      </c>
    </row>
    <row r="1152" ht="15.75" customHeight="1">
      <c r="A1152" s="6" t="s">
        <v>24313</v>
      </c>
      <c r="B1152" s="6" t="s">
        <v>24314</v>
      </c>
      <c r="C1152" s="6" t="s">
        <v>19934</v>
      </c>
      <c r="D1152" s="6" t="s">
        <v>24315</v>
      </c>
      <c r="E1152" s="6" t="s">
        <v>1812</v>
      </c>
      <c r="F1152" s="6" t="s">
        <v>1812</v>
      </c>
      <c r="G1152" s="6" t="s">
        <v>1812</v>
      </c>
      <c r="H1152" s="6" t="s">
        <v>326</v>
      </c>
      <c r="I1152" s="6" t="s">
        <v>216</v>
      </c>
      <c r="J1152" s="6" t="s">
        <v>298</v>
      </c>
      <c r="K1152" s="6" t="s">
        <v>182</v>
      </c>
      <c r="L1152" s="6" t="s">
        <v>433</v>
      </c>
      <c r="M1152" s="6" t="s">
        <v>250</v>
      </c>
      <c r="N1152" s="6" t="s">
        <v>186</v>
      </c>
      <c r="O1152" s="6" t="s">
        <v>1812</v>
      </c>
      <c r="P1152" s="6" t="s">
        <v>1812</v>
      </c>
      <c r="Q1152" s="6" t="s">
        <v>1814</v>
      </c>
      <c r="R1152" s="6" t="s">
        <v>1812</v>
      </c>
      <c r="S1152" s="6" t="s">
        <v>1887</v>
      </c>
      <c r="T1152" s="6" t="s">
        <v>1886</v>
      </c>
      <c r="U1152" s="6" t="s">
        <v>1812</v>
      </c>
      <c r="V1152" s="6" t="s">
        <v>1812</v>
      </c>
      <c r="W1152" s="6" t="s">
        <v>1816</v>
      </c>
      <c r="X1152" s="6" t="s">
        <v>24316</v>
      </c>
      <c r="Y1152" s="13">
        <f>X1153-'Sem RTOS RX'!$X1152</f>
        <v>0.0004166666667</v>
      </c>
      <c r="Z1152" s="7">
        <f>SUM(LEN(",CO_MQ135|"),'Sem RTOS RX'!$H1152,LEN(",CO2_MQ135|"),'Sem RTOS RX'!$I1152,LEN(",Alcool_MQ135|"),'Sem RTOS RX'!$J1152,LEN(",Alcool_MQ135|"),'Sem RTOS RX'!$K1152,LEN(",Toluen_MQ135|"),'Sem RTOS RX'!$L1152,LEN(",MH4_MQ135|"),'Sem RTOS RX'!$M1152,LEN(",O3_MQ131|"),'Sem RTOS RX'!$N1152)*8</f>
        <v>672</v>
      </c>
    </row>
    <row r="1153" ht="15.75" customHeight="1">
      <c r="A1153" s="6" t="s">
        <v>24317</v>
      </c>
      <c r="B1153" s="6" t="s">
        <v>24318</v>
      </c>
      <c r="C1153" s="6" t="s">
        <v>19934</v>
      </c>
      <c r="D1153" s="6" t="s">
        <v>24319</v>
      </c>
      <c r="E1153" s="6" t="s">
        <v>1812</v>
      </c>
      <c r="F1153" s="6" t="s">
        <v>1812</v>
      </c>
      <c r="G1153" s="6" t="s">
        <v>1812</v>
      </c>
      <c r="H1153" s="6" t="s">
        <v>326</v>
      </c>
      <c r="I1153" s="6" t="s">
        <v>159</v>
      </c>
      <c r="J1153" s="6" t="s">
        <v>282</v>
      </c>
      <c r="K1153" s="6" t="s">
        <v>182</v>
      </c>
      <c r="L1153" s="6" t="s">
        <v>440</v>
      </c>
      <c r="M1153" s="6" t="s">
        <v>250</v>
      </c>
      <c r="N1153" s="6" t="s">
        <v>141</v>
      </c>
      <c r="O1153" s="6" t="s">
        <v>1812</v>
      </c>
      <c r="P1153" s="6" t="s">
        <v>1812</v>
      </c>
      <c r="Q1153" s="6" t="s">
        <v>1814</v>
      </c>
      <c r="R1153" s="6" t="s">
        <v>1812</v>
      </c>
      <c r="S1153" s="6" t="s">
        <v>1887</v>
      </c>
      <c r="T1153" s="6" t="s">
        <v>1813</v>
      </c>
      <c r="U1153" s="6" t="s">
        <v>1812</v>
      </c>
      <c r="V1153" s="6" t="s">
        <v>1812</v>
      </c>
      <c r="W1153" s="6" t="s">
        <v>1816</v>
      </c>
      <c r="X1153" s="6" t="s">
        <v>24320</v>
      </c>
      <c r="Y1153" s="13">
        <f>X1154-'Sem RTOS RX'!$X1153</f>
        <v>0.0002083333333</v>
      </c>
      <c r="Z1153" s="7">
        <f>SUM(LEN(",CO_MQ135|"),'Sem RTOS RX'!$H1153,LEN(",CO2_MQ135|"),'Sem RTOS RX'!$I1153,LEN(",Alcool_MQ135|"),'Sem RTOS RX'!$J1153,LEN(",Alcool_MQ135|"),'Sem RTOS RX'!$K1153,LEN(",Toluen_MQ135|"),'Sem RTOS RX'!$L1153,LEN(",MH4_MQ135|"),'Sem RTOS RX'!$M1153,LEN(",O3_MQ131|"),'Sem RTOS RX'!$N1153)*8</f>
        <v>672</v>
      </c>
    </row>
    <row r="1154" ht="15.75" customHeight="1">
      <c r="A1154" s="6" t="s">
        <v>24321</v>
      </c>
      <c r="B1154" s="6" t="s">
        <v>24322</v>
      </c>
      <c r="C1154" s="6" t="s">
        <v>19934</v>
      </c>
      <c r="D1154" s="6" t="s">
        <v>24323</v>
      </c>
      <c r="E1154" s="6" t="s">
        <v>1812</v>
      </c>
      <c r="F1154" s="6" t="s">
        <v>1812</v>
      </c>
      <c r="G1154" s="6" t="s">
        <v>1812</v>
      </c>
      <c r="H1154" s="6" t="s">
        <v>326</v>
      </c>
      <c r="I1154" s="6" t="s">
        <v>159</v>
      </c>
      <c r="J1154" s="6" t="s">
        <v>282</v>
      </c>
      <c r="K1154" s="6" t="s">
        <v>182</v>
      </c>
      <c r="L1154" s="6" t="s">
        <v>440</v>
      </c>
      <c r="M1154" s="6" t="s">
        <v>250</v>
      </c>
      <c r="N1154" s="6" t="s">
        <v>239</v>
      </c>
      <c r="O1154" s="6" t="s">
        <v>1812</v>
      </c>
      <c r="P1154" s="6" t="s">
        <v>1812</v>
      </c>
      <c r="Q1154" s="6" t="s">
        <v>1814</v>
      </c>
      <c r="R1154" s="6" t="s">
        <v>1812</v>
      </c>
      <c r="S1154" s="6" t="s">
        <v>1887</v>
      </c>
      <c r="T1154" s="6" t="s">
        <v>1886</v>
      </c>
      <c r="U1154" s="6" t="s">
        <v>1812</v>
      </c>
      <c r="V1154" s="6" t="s">
        <v>1812</v>
      </c>
      <c r="W1154" s="6" t="s">
        <v>1816</v>
      </c>
      <c r="X1154" s="6" t="s">
        <v>24324</v>
      </c>
      <c r="Y1154" s="13">
        <f>X1155-'Sem RTOS RX'!$X1154</f>
        <v>0.0002083333333</v>
      </c>
      <c r="Z1154" s="7">
        <f>SUM(LEN(",CO_MQ135|"),'Sem RTOS RX'!$H1154,LEN(",CO2_MQ135|"),'Sem RTOS RX'!$I1154,LEN(",Alcool_MQ135|"),'Sem RTOS RX'!$J1154,LEN(",Alcool_MQ135|"),'Sem RTOS RX'!$K1154,LEN(",Toluen_MQ135|"),'Sem RTOS RX'!$L1154,LEN(",MH4_MQ135|"),'Sem RTOS RX'!$M1154,LEN(",O3_MQ131|"),'Sem RTOS RX'!$N1154)*8</f>
        <v>672</v>
      </c>
    </row>
    <row r="1155" ht="15.75" customHeight="1">
      <c r="A1155" s="6" t="s">
        <v>24325</v>
      </c>
      <c r="B1155" s="6" t="s">
        <v>24326</v>
      </c>
      <c r="C1155" s="6" t="s">
        <v>19934</v>
      </c>
      <c r="D1155" s="6" t="s">
        <v>24327</v>
      </c>
      <c r="E1155" s="6" t="s">
        <v>1812</v>
      </c>
      <c r="F1155" s="6" t="s">
        <v>1812</v>
      </c>
      <c r="G1155" s="6" t="s">
        <v>1812</v>
      </c>
      <c r="H1155" s="6" t="s">
        <v>312</v>
      </c>
      <c r="I1155" s="6" t="s">
        <v>270</v>
      </c>
      <c r="J1155" s="6" t="s">
        <v>236</v>
      </c>
      <c r="K1155" s="6" t="s">
        <v>143</v>
      </c>
      <c r="L1155" s="6" t="s">
        <v>205</v>
      </c>
      <c r="M1155" s="6" t="s">
        <v>164</v>
      </c>
      <c r="N1155" s="6" t="s">
        <v>174</v>
      </c>
      <c r="O1155" s="6" t="s">
        <v>1812</v>
      </c>
      <c r="P1155" s="6" t="s">
        <v>1812</v>
      </c>
      <c r="Q1155" s="6" t="s">
        <v>1814</v>
      </c>
      <c r="R1155" s="6" t="s">
        <v>1812</v>
      </c>
      <c r="S1155" s="6" t="s">
        <v>1887</v>
      </c>
      <c r="T1155" s="6" t="s">
        <v>1886</v>
      </c>
      <c r="U1155" s="6" t="s">
        <v>1812</v>
      </c>
      <c r="V1155" s="6" t="s">
        <v>1812</v>
      </c>
      <c r="W1155" s="6" t="s">
        <v>1816</v>
      </c>
      <c r="X1155" s="6" t="s">
        <v>24328</v>
      </c>
      <c r="Y1155" s="13">
        <f>X1156-'Sem RTOS RX'!$X1155</f>
        <v>0.0002083333333</v>
      </c>
      <c r="Z1155" s="7">
        <f>SUM(LEN(",CO_MQ135|"),'Sem RTOS RX'!$H1155,LEN(",CO2_MQ135|"),'Sem RTOS RX'!$I1155,LEN(",Alcool_MQ135|"),'Sem RTOS RX'!$J1155,LEN(",Alcool_MQ135|"),'Sem RTOS RX'!$K1155,LEN(",Toluen_MQ135|"),'Sem RTOS RX'!$L1155,LEN(",MH4_MQ135|"),'Sem RTOS RX'!$M1155,LEN(",O3_MQ131|"),'Sem RTOS RX'!$N1155)*8</f>
        <v>672</v>
      </c>
    </row>
    <row r="1156" ht="15.75" customHeight="1">
      <c r="A1156" s="6" t="s">
        <v>24329</v>
      </c>
      <c r="B1156" s="6" t="s">
        <v>24330</v>
      </c>
      <c r="C1156" s="6" t="s">
        <v>19934</v>
      </c>
      <c r="D1156" s="6" t="s">
        <v>24331</v>
      </c>
      <c r="E1156" s="6" t="s">
        <v>1812</v>
      </c>
      <c r="F1156" s="6" t="s">
        <v>1812</v>
      </c>
      <c r="G1156" s="6" t="s">
        <v>1812</v>
      </c>
      <c r="H1156" s="6" t="s">
        <v>142</v>
      </c>
      <c r="I1156" s="6" t="s">
        <v>216</v>
      </c>
      <c r="J1156" s="6" t="s">
        <v>298</v>
      </c>
      <c r="K1156" s="6" t="s">
        <v>182</v>
      </c>
      <c r="L1156" s="6" t="s">
        <v>128</v>
      </c>
      <c r="M1156" s="6" t="s">
        <v>250</v>
      </c>
      <c r="N1156" s="6" t="s">
        <v>211</v>
      </c>
      <c r="O1156" s="6" t="s">
        <v>1812</v>
      </c>
      <c r="P1156" s="6" t="s">
        <v>1812</v>
      </c>
      <c r="Q1156" s="6" t="s">
        <v>1814</v>
      </c>
      <c r="R1156" s="6" t="s">
        <v>1812</v>
      </c>
      <c r="S1156" s="6" t="s">
        <v>1887</v>
      </c>
      <c r="T1156" s="6" t="s">
        <v>1886</v>
      </c>
      <c r="U1156" s="6" t="s">
        <v>1812</v>
      </c>
      <c r="V1156" s="6" t="s">
        <v>1812</v>
      </c>
      <c r="W1156" s="6" t="s">
        <v>1816</v>
      </c>
      <c r="X1156" s="6" t="s">
        <v>24332</v>
      </c>
      <c r="Y1156" s="13">
        <f>X1157-'Sem RTOS RX'!$X1156</f>
        <v>0.0002083333333</v>
      </c>
      <c r="Z1156" s="7">
        <f>SUM(LEN(",CO_MQ135|"),'Sem RTOS RX'!$H1156,LEN(",CO2_MQ135|"),'Sem RTOS RX'!$I1156,LEN(",Alcool_MQ135|"),'Sem RTOS RX'!$J1156,LEN(",Alcool_MQ135|"),'Sem RTOS RX'!$K1156,LEN(",Toluen_MQ135|"),'Sem RTOS RX'!$L1156,LEN(",MH4_MQ135|"),'Sem RTOS RX'!$M1156,LEN(",O3_MQ131|"),'Sem RTOS RX'!$N1156)*8</f>
        <v>672</v>
      </c>
    </row>
    <row r="1157" ht="15.75" customHeight="1">
      <c r="A1157" s="6" t="s">
        <v>24333</v>
      </c>
      <c r="B1157" s="6" t="s">
        <v>24334</v>
      </c>
      <c r="C1157" s="6" t="s">
        <v>19934</v>
      </c>
      <c r="D1157" s="6" t="s">
        <v>24335</v>
      </c>
      <c r="E1157" s="6" t="s">
        <v>1812</v>
      </c>
      <c r="F1157" s="6" t="s">
        <v>1812</v>
      </c>
      <c r="G1157" s="6" t="s">
        <v>1812</v>
      </c>
      <c r="H1157" s="6" t="s">
        <v>318</v>
      </c>
      <c r="I1157" s="6" t="s">
        <v>159</v>
      </c>
      <c r="J1157" s="6" t="s">
        <v>249</v>
      </c>
      <c r="K1157" s="6" t="s">
        <v>143</v>
      </c>
      <c r="L1157" s="6" t="s">
        <v>346</v>
      </c>
      <c r="M1157" s="6" t="s">
        <v>250</v>
      </c>
      <c r="N1157" s="6" t="s">
        <v>2969</v>
      </c>
      <c r="O1157" s="6" t="s">
        <v>1812</v>
      </c>
      <c r="P1157" s="6" t="s">
        <v>1812</v>
      </c>
      <c r="Q1157" s="6" t="s">
        <v>1814</v>
      </c>
      <c r="R1157" s="6" t="s">
        <v>1812</v>
      </c>
      <c r="S1157" s="6" t="s">
        <v>1887</v>
      </c>
      <c r="T1157" s="6" t="s">
        <v>1813</v>
      </c>
      <c r="U1157" s="6" t="s">
        <v>1812</v>
      </c>
      <c r="V1157" s="6" t="s">
        <v>1812</v>
      </c>
      <c r="W1157" s="6" t="s">
        <v>1816</v>
      </c>
      <c r="X1157" s="6" t="s">
        <v>24336</v>
      </c>
      <c r="Y1157" s="13">
        <f>X1158-'Sem RTOS RX'!$X1157</f>
        <v>0.0001041666667</v>
      </c>
      <c r="Z1157" s="7">
        <f>SUM(LEN(",CO_MQ135|"),'Sem RTOS RX'!$H1157,LEN(",CO2_MQ135|"),'Sem RTOS RX'!$I1157,LEN(",Alcool_MQ135|"),'Sem RTOS RX'!$J1157,LEN(",Alcool_MQ135|"),'Sem RTOS RX'!$K1157,LEN(",Toluen_MQ135|"),'Sem RTOS RX'!$L1157,LEN(",MH4_MQ135|"),'Sem RTOS RX'!$M1157,LEN(",O3_MQ131|"),'Sem RTOS RX'!$N1157)*8</f>
        <v>672</v>
      </c>
    </row>
    <row r="1158" ht="15.75" customHeight="1">
      <c r="A1158" s="6" t="s">
        <v>24337</v>
      </c>
      <c r="B1158" s="6" t="s">
        <v>24338</v>
      </c>
      <c r="C1158" s="6" t="s">
        <v>19934</v>
      </c>
      <c r="D1158" s="6" t="s">
        <v>24339</v>
      </c>
      <c r="E1158" s="6" t="s">
        <v>1812</v>
      </c>
      <c r="F1158" s="6" t="s">
        <v>1812</v>
      </c>
      <c r="G1158" s="6" t="s">
        <v>1812</v>
      </c>
      <c r="H1158" s="6" t="s">
        <v>316</v>
      </c>
      <c r="I1158" s="6" t="s">
        <v>203</v>
      </c>
      <c r="J1158" s="6" t="s">
        <v>5147</v>
      </c>
      <c r="K1158" s="6" t="s">
        <v>138</v>
      </c>
      <c r="L1158" s="6" t="s">
        <v>504</v>
      </c>
      <c r="M1158" s="6" t="s">
        <v>164</v>
      </c>
      <c r="N1158" s="6" t="s">
        <v>211</v>
      </c>
      <c r="O1158" s="6" t="s">
        <v>1812</v>
      </c>
      <c r="P1158" s="6" t="s">
        <v>1812</v>
      </c>
      <c r="Q1158" s="6" t="s">
        <v>1814</v>
      </c>
      <c r="R1158" s="6" t="s">
        <v>1812</v>
      </c>
      <c r="S1158" s="6" t="s">
        <v>1887</v>
      </c>
      <c r="T1158" s="6" t="s">
        <v>1886</v>
      </c>
      <c r="U1158" s="6" t="s">
        <v>1812</v>
      </c>
      <c r="V1158" s="6" t="s">
        <v>1812</v>
      </c>
      <c r="W1158" s="6" t="s">
        <v>1816</v>
      </c>
      <c r="X1158" s="6" t="s">
        <v>24340</v>
      </c>
      <c r="Y1158" s="13">
        <f>X1159-'Sem RTOS RX'!$X1158</f>
        <v>0.0001041666667</v>
      </c>
      <c r="Z1158" s="7">
        <f>SUM(LEN(",CO_MQ135|"),'Sem RTOS RX'!$H1158,LEN(",CO2_MQ135|"),'Sem RTOS RX'!$I1158,LEN(",Alcool_MQ135|"),'Sem RTOS RX'!$J1158,LEN(",Alcool_MQ135|"),'Sem RTOS RX'!$K1158,LEN(",Toluen_MQ135|"),'Sem RTOS RX'!$L1158,LEN(",MH4_MQ135|"),'Sem RTOS RX'!$M1158,LEN(",O3_MQ131|"),'Sem RTOS RX'!$N1158)*8</f>
        <v>672</v>
      </c>
    </row>
    <row r="1159" ht="15.75" customHeight="1">
      <c r="A1159" s="6" t="s">
        <v>24341</v>
      </c>
      <c r="B1159" s="6" t="s">
        <v>24342</v>
      </c>
      <c r="C1159" s="6" t="s">
        <v>19934</v>
      </c>
      <c r="D1159" s="6" t="s">
        <v>24343</v>
      </c>
      <c r="E1159" s="6" t="s">
        <v>1812</v>
      </c>
      <c r="F1159" s="6" t="s">
        <v>1812</v>
      </c>
      <c r="G1159" s="6" t="s">
        <v>1812</v>
      </c>
      <c r="H1159" s="6" t="s">
        <v>326</v>
      </c>
      <c r="I1159" s="6" t="s">
        <v>216</v>
      </c>
      <c r="J1159" s="6" t="s">
        <v>298</v>
      </c>
      <c r="K1159" s="6" t="s">
        <v>182</v>
      </c>
      <c r="L1159" s="6" t="s">
        <v>433</v>
      </c>
      <c r="M1159" s="6" t="s">
        <v>250</v>
      </c>
      <c r="N1159" s="6" t="s">
        <v>165</v>
      </c>
      <c r="O1159" s="6" t="s">
        <v>1812</v>
      </c>
      <c r="P1159" s="6" t="s">
        <v>1812</v>
      </c>
      <c r="Q1159" s="6" t="s">
        <v>1814</v>
      </c>
      <c r="R1159" s="6" t="s">
        <v>1812</v>
      </c>
      <c r="S1159" s="6" t="s">
        <v>1887</v>
      </c>
      <c r="T1159" s="6" t="s">
        <v>1813</v>
      </c>
      <c r="U1159" s="6" t="s">
        <v>1812</v>
      </c>
      <c r="V1159" s="6" t="s">
        <v>1812</v>
      </c>
      <c r="W1159" s="6" t="s">
        <v>1816</v>
      </c>
      <c r="X1159" s="6" t="s">
        <v>24344</v>
      </c>
      <c r="Y1159" s="13">
        <f>X1160-'Sem RTOS RX'!$X1159</f>
        <v>0.0001157407407</v>
      </c>
      <c r="Z1159" s="7">
        <f>SUM(LEN(",CO_MQ135|"),'Sem RTOS RX'!$H1159,LEN(",CO2_MQ135|"),'Sem RTOS RX'!$I1159,LEN(",Alcool_MQ135|"),'Sem RTOS RX'!$J1159,LEN(",Alcool_MQ135|"),'Sem RTOS RX'!$K1159,LEN(",Toluen_MQ135|"),'Sem RTOS RX'!$L1159,LEN(",MH4_MQ135|"),'Sem RTOS RX'!$M1159,LEN(",O3_MQ131|"),'Sem RTOS RX'!$N1159)*8</f>
        <v>672</v>
      </c>
    </row>
    <row r="1160" ht="15.75" customHeight="1">
      <c r="A1160" s="6" t="s">
        <v>24345</v>
      </c>
      <c r="B1160" s="6" t="s">
        <v>24346</v>
      </c>
      <c r="C1160" s="6" t="s">
        <v>19934</v>
      </c>
      <c r="D1160" s="6" t="s">
        <v>24347</v>
      </c>
      <c r="E1160" s="6" t="s">
        <v>1812</v>
      </c>
      <c r="F1160" s="6" t="s">
        <v>1812</v>
      </c>
      <c r="G1160" s="6" t="s">
        <v>1812</v>
      </c>
      <c r="H1160" s="6" t="s">
        <v>322</v>
      </c>
      <c r="I1160" s="6" t="s">
        <v>216</v>
      </c>
      <c r="J1160" s="6" t="s">
        <v>285</v>
      </c>
      <c r="K1160" s="6" t="s">
        <v>182</v>
      </c>
      <c r="L1160" s="6" t="s">
        <v>128</v>
      </c>
      <c r="M1160" s="6" t="s">
        <v>250</v>
      </c>
      <c r="N1160" s="6" t="s">
        <v>331</v>
      </c>
      <c r="O1160" s="6" t="s">
        <v>1812</v>
      </c>
      <c r="P1160" s="6" t="s">
        <v>1812</v>
      </c>
      <c r="Q1160" s="6" t="s">
        <v>1814</v>
      </c>
      <c r="R1160" s="6" t="s">
        <v>1812</v>
      </c>
      <c r="S1160" s="6" t="s">
        <v>1887</v>
      </c>
      <c r="T1160" s="6" t="s">
        <v>1886</v>
      </c>
      <c r="U1160" s="6" t="s">
        <v>1812</v>
      </c>
      <c r="V1160" s="6" t="s">
        <v>1812</v>
      </c>
      <c r="W1160" s="6" t="s">
        <v>1816</v>
      </c>
      <c r="X1160" s="6" t="s">
        <v>24348</v>
      </c>
      <c r="Y1160" s="13">
        <f>X1161-'Sem RTOS RX'!$X1160</f>
        <v>0.0001041666667</v>
      </c>
      <c r="Z1160" s="7">
        <f>SUM(LEN(",CO_MQ135|"),'Sem RTOS RX'!$H1160,LEN(",CO2_MQ135|"),'Sem RTOS RX'!$I1160,LEN(",Alcool_MQ135|"),'Sem RTOS RX'!$J1160,LEN(",Alcool_MQ135|"),'Sem RTOS RX'!$K1160,LEN(",Toluen_MQ135|"),'Sem RTOS RX'!$L1160,LEN(",MH4_MQ135|"),'Sem RTOS RX'!$M1160,LEN(",O3_MQ131|"),'Sem RTOS RX'!$N1160)*8</f>
        <v>672</v>
      </c>
    </row>
    <row r="1161" ht="15.75" customHeight="1">
      <c r="A1161" s="6" t="s">
        <v>24349</v>
      </c>
      <c r="B1161" s="6" t="s">
        <v>24350</v>
      </c>
      <c r="C1161" s="6" t="s">
        <v>19934</v>
      </c>
      <c r="D1161" s="6" t="s">
        <v>24351</v>
      </c>
      <c r="E1161" s="6" t="s">
        <v>1812</v>
      </c>
      <c r="F1161" s="6" t="s">
        <v>1812</v>
      </c>
      <c r="G1161" s="6" t="s">
        <v>1812</v>
      </c>
      <c r="H1161" s="6" t="s">
        <v>318</v>
      </c>
      <c r="I1161" s="6" t="s">
        <v>159</v>
      </c>
      <c r="J1161" s="6" t="s">
        <v>282</v>
      </c>
      <c r="K1161" s="6" t="s">
        <v>143</v>
      </c>
      <c r="L1161" s="6" t="s">
        <v>440</v>
      </c>
      <c r="M1161" s="6" t="s">
        <v>250</v>
      </c>
      <c r="N1161" s="6" t="s">
        <v>106</v>
      </c>
      <c r="O1161" s="6" t="s">
        <v>1812</v>
      </c>
      <c r="P1161" s="6" t="s">
        <v>1812</v>
      </c>
      <c r="Q1161" s="6" t="s">
        <v>1814</v>
      </c>
      <c r="R1161" s="6" t="s">
        <v>1812</v>
      </c>
      <c r="S1161" s="6" t="s">
        <v>1887</v>
      </c>
      <c r="T1161" s="6" t="s">
        <v>1886</v>
      </c>
      <c r="U1161" s="6" t="s">
        <v>1812</v>
      </c>
      <c r="V1161" s="6" t="s">
        <v>1812</v>
      </c>
      <c r="W1161" s="6" t="s">
        <v>1816</v>
      </c>
      <c r="X1161" s="6" t="s">
        <v>24352</v>
      </c>
      <c r="Y1161" s="13">
        <f>X1162-'Sem RTOS RX'!$X1161</f>
        <v>0.0001041666667</v>
      </c>
      <c r="Z1161" s="7">
        <f>SUM(LEN(",CO_MQ135|"),'Sem RTOS RX'!$H1161,LEN(",CO2_MQ135|"),'Sem RTOS RX'!$I1161,LEN(",Alcool_MQ135|"),'Sem RTOS RX'!$J1161,LEN(",Alcool_MQ135|"),'Sem RTOS RX'!$K1161,LEN(",Toluen_MQ135|"),'Sem RTOS RX'!$L1161,LEN(",MH4_MQ135|"),'Sem RTOS RX'!$M1161,LEN(",O3_MQ131|"),'Sem RTOS RX'!$N1161)*8</f>
        <v>672</v>
      </c>
    </row>
    <row r="1162" ht="15.75" customHeight="1">
      <c r="A1162" s="6" t="s">
        <v>24353</v>
      </c>
      <c r="B1162" s="6" t="s">
        <v>24354</v>
      </c>
      <c r="C1162" s="6" t="s">
        <v>19934</v>
      </c>
      <c r="D1162" s="6" t="s">
        <v>24355</v>
      </c>
      <c r="E1162" s="6" t="s">
        <v>1812</v>
      </c>
      <c r="F1162" s="6" t="s">
        <v>1812</v>
      </c>
      <c r="G1162" s="6" t="s">
        <v>1812</v>
      </c>
      <c r="H1162" s="6" t="s">
        <v>3250</v>
      </c>
      <c r="I1162" s="6" t="s">
        <v>270</v>
      </c>
      <c r="J1162" s="6" t="s">
        <v>280</v>
      </c>
      <c r="K1162" s="6" t="s">
        <v>143</v>
      </c>
      <c r="L1162" s="6" t="s">
        <v>1833</v>
      </c>
      <c r="M1162" s="6" t="s">
        <v>250</v>
      </c>
      <c r="N1162" s="6" t="s">
        <v>23</v>
      </c>
      <c r="O1162" s="6" t="s">
        <v>1812</v>
      </c>
      <c r="P1162" s="6" t="s">
        <v>1812</v>
      </c>
      <c r="Q1162" s="6" t="s">
        <v>1814</v>
      </c>
      <c r="R1162" s="6" t="s">
        <v>1812</v>
      </c>
      <c r="S1162" s="6" t="s">
        <v>1887</v>
      </c>
      <c r="T1162" s="6" t="s">
        <v>1813</v>
      </c>
      <c r="U1162" s="6" t="s">
        <v>1812</v>
      </c>
      <c r="V1162" s="6" t="s">
        <v>1812</v>
      </c>
      <c r="W1162" s="6" t="s">
        <v>1816</v>
      </c>
      <c r="X1162" s="6" t="s">
        <v>24356</v>
      </c>
      <c r="Y1162" s="13">
        <f>X1163-'Sem RTOS RX'!$X1162</f>
        <v>0.0001041666667</v>
      </c>
      <c r="Z1162" s="7">
        <f>SUM(LEN(",CO_MQ135|"),'Sem RTOS RX'!$H1162,LEN(",CO2_MQ135|"),'Sem RTOS RX'!$I1162,LEN(",Alcool_MQ135|"),'Sem RTOS RX'!$J1162,LEN(",Alcool_MQ135|"),'Sem RTOS RX'!$K1162,LEN(",Toluen_MQ135|"),'Sem RTOS RX'!$L1162,LEN(",MH4_MQ135|"),'Sem RTOS RX'!$M1162,LEN(",O3_MQ131|"),'Sem RTOS RX'!$N1162)*8</f>
        <v>672</v>
      </c>
    </row>
    <row r="1163" ht="15.75" customHeight="1">
      <c r="A1163" s="6" t="s">
        <v>24357</v>
      </c>
      <c r="B1163" s="6" t="s">
        <v>24358</v>
      </c>
      <c r="C1163" s="6" t="s">
        <v>19934</v>
      </c>
      <c r="D1163" s="6" t="s">
        <v>24359</v>
      </c>
      <c r="E1163" s="6" t="s">
        <v>1812</v>
      </c>
      <c r="F1163" s="6" t="s">
        <v>1812</v>
      </c>
      <c r="G1163" s="6" t="s">
        <v>1812</v>
      </c>
      <c r="H1163" s="6" t="s">
        <v>318</v>
      </c>
      <c r="I1163" s="6" t="s">
        <v>159</v>
      </c>
      <c r="J1163" s="6" t="s">
        <v>282</v>
      </c>
      <c r="K1163" s="6" t="s">
        <v>143</v>
      </c>
      <c r="L1163" s="6" t="s">
        <v>440</v>
      </c>
      <c r="M1163" s="6" t="s">
        <v>250</v>
      </c>
      <c r="N1163" s="6" t="s">
        <v>285</v>
      </c>
      <c r="O1163" s="6" t="s">
        <v>1812</v>
      </c>
      <c r="P1163" s="6" t="s">
        <v>1812</v>
      </c>
      <c r="Q1163" s="6" t="s">
        <v>1814</v>
      </c>
      <c r="R1163" s="6" t="s">
        <v>1812</v>
      </c>
      <c r="S1163" s="6" t="s">
        <v>1887</v>
      </c>
      <c r="T1163" s="6" t="s">
        <v>1886</v>
      </c>
      <c r="U1163" s="6" t="s">
        <v>1812</v>
      </c>
      <c r="V1163" s="6" t="s">
        <v>1812</v>
      </c>
      <c r="W1163" s="6" t="s">
        <v>1816</v>
      </c>
      <c r="X1163" s="6" t="s">
        <v>24360</v>
      </c>
      <c r="Y1163" s="13">
        <f>X1164-'Sem RTOS RX'!$X1163</f>
        <v>0.0001041666667</v>
      </c>
      <c r="Z1163" s="7">
        <f>SUM(LEN(",CO_MQ135|"),'Sem RTOS RX'!$H1163,LEN(",CO2_MQ135|"),'Sem RTOS RX'!$I1163,LEN(",Alcool_MQ135|"),'Sem RTOS RX'!$J1163,LEN(",Alcool_MQ135|"),'Sem RTOS RX'!$K1163,LEN(",Toluen_MQ135|"),'Sem RTOS RX'!$L1163,LEN(",MH4_MQ135|"),'Sem RTOS RX'!$M1163,LEN(",O3_MQ131|"),'Sem RTOS RX'!$N1163)*8</f>
        <v>672</v>
      </c>
    </row>
    <row r="1164" ht="15.75" customHeight="1">
      <c r="A1164" s="6" t="s">
        <v>24361</v>
      </c>
      <c r="B1164" s="6" t="s">
        <v>24362</v>
      </c>
      <c r="C1164" s="6" t="s">
        <v>19934</v>
      </c>
      <c r="D1164" s="6" t="s">
        <v>24363</v>
      </c>
      <c r="E1164" s="6" t="s">
        <v>1812</v>
      </c>
      <c r="F1164" s="6" t="s">
        <v>1812</v>
      </c>
      <c r="G1164" s="6" t="s">
        <v>1812</v>
      </c>
      <c r="H1164" s="6" t="s">
        <v>318</v>
      </c>
      <c r="I1164" s="6" t="s">
        <v>159</v>
      </c>
      <c r="J1164" s="6" t="s">
        <v>282</v>
      </c>
      <c r="K1164" s="6" t="s">
        <v>143</v>
      </c>
      <c r="L1164" s="6" t="s">
        <v>440</v>
      </c>
      <c r="M1164" s="6" t="s">
        <v>250</v>
      </c>
      <c r="N1164" s="6" t="s">
        <v>64</v>
      </c>
      <c r="O1164" s="6" t="s">
        <v>1812</v>
      </c>
      <c r="P1164" s="6" t="s">
        <v>1812</v>
      </c>
      <c r="Q1164" s="6" t="s">
        <v>1814</v>
      </c>
      <c r="R1164" s="6" t="s">
        <v>1812</v>
      </c>
      <c r="S1164" s="6" t="s">
        <v>1887</v>
      </c>
      <c r="T1164" s="6" t="s">
        <v>1813</v>
      </c>
      <c r="U1164" s="6" t="s">
        <v>1812</v>
      </c>
      <c r="V1164" s="6" t="s">
        <v>1812</v>
      </c>
      <c r="W1164" s="6" t="s">
        <v>1816</v>
      </c>
      <c r="X1164" s="6" t="s">
        <v>24364</v>
      </c>
      <c r="Y1164" s="13">
        <f>X1165-'Sem RTOS RX'!$X1164</f>
        <v>0.0001041666667</v>
      </c>
      <c r="Z1164" s="7">
        <f>SUM(LEN(",CO_MQ135|"),'Sem RTOS RX'!$H1164,LEN(",CO2_MQ135|"),'Sem RTOS RX'!$I1164,LEN(",Alcool_MQ135|"),'Sem RTOS RX'!$J1164,LEN(",Alcool_MQ135|"),'Sem RTOS RX'!$K1164,LEN(",Toluen_MQ135|"),'Sem RTOS RX'!$L1164,LEN(",MH4_MQ135|"),'Sem RTOS RX'!$M1164,LEN(",O3_MQ131|"),'Sem RTOS RX'!$N1164)*8</f>
        <v>672</v>
      </c>
    </row>
    <row r="1165" ht="15.75" customHeight="1">
      <c r="A1165" s="6" t="s">
        <v>24365</v>
      </c>
      <c r="B1165" s="6" t="s">
        <v>24366</v>
      </c>
      <c r="C1165" s="6" t="s">
        <v>19934</v>
      </c>
      <c r="D1165" s="6" t="s">
        <v>24367</v>
      </c>
      <c r="E1165" s="6" t="s">
        <v>1812</v>
      </c>
      <c r="F1165" s="6" t="s">
        <v>1812</v>
      </c>
      <c r="G1165" s="6" t="s">
        <v>1812</v>
      </c>
      <c r="H1165" s="6" t="s">
        <v>318</v>
      </c>
      <c r="I1165" s="6" t="s">
        <v>159</v>
      </c>
      <c r="J1165" s="6" t="s">
        <v>249</v>
      </c>
      <c r="K1165" s="6" t="s">
        <v>143</v>
      </c>
      <c r="L1165" s="6" t="s">
        <v>346</v>
      </c>
      <c r="M1165" s="6" t="s">
        <v>250</v>
      </c>
      <c r="N1165" s="6" t="s">
        <v>211</v>
      </c>
      <c r="O1165" s="6" t="s">
        <v>1812</v>
      </c>
      <c r="P1165" s="6" t="s">
        <v>1812</v>
      </c>
      <c r="Q1165" s="6" t="s">
        <v>1814</v>
      </c>
      <c r="R1165" s="6" t="s">
        <v>1812</v>
      </c>
      <c r="S1165" s="6" t="s">
        <v>1887</v>
      </c>
      <c r="T1165" s="6" t="s">
        <v>1886</v>
      </c>
      <c r="U1165" s="6" t="s">
        <v>1812</v>
      </c>
      <c r="V1165" s="6" t="s">
        <v>1812</v>
      </c>
      <c r="W1165" s="6" t="s">
        <v>1816</v>
      </c>
      <c r="X1165" s="6" t="s">
        <v>24368</v>
      </c>
      <c r="Y1165" s="13">
        <f>X1166-'Sem RTOS RX'!$X1165</f>
        <v>0.0001041666667</v>
      </c>
      <c r="Z1165" s="7">
        <f>SUM(LEN(",CO_MQ135|"),'Sem RTOS RX'!$H1165,LEN(",CO2_MQ135|"),'Sem RTOS RX'!$I1165,LEN(",Alcool_MQ135|"),'Sem RTOS RX'!$J1165,LEN(",Alcool_MQ135|"),'Sem RTOS RX'!$K1165,LEN(",Toluen_MQ135|"),'Sem RTOS RX'!$L1165,LEN(",MH4_MQ135|"),'Sem RTOS RX'!$M1165,LEN(",O3_MQ131|"),'Sem RTOS RX'!$N1165)*8</f>
        <v>672</v>
      </c>
    </row>
    <row r="1166" ht="15.75" customHeight="1">
      <c r="A1166" s="6" t="s">
        <v>24369</v>
      </c>
      <c r="B1166" s="6" t="s">
        <v>24370</v>
      </c>
      <c r="C1166" s="6" t="s">
        <v>19934</v>
      </c>
      <c r="D1166" s="6" t="s">
        <v>24371</v>
      </c>
      <c r="E1166" s="6" t="s">
        <v>1812</v>
      </c>
      <c r="F1166" s="6" t="s">
        <v>1812</v>
      </c>
      <c r="G1166" s="6" t="s">
        <v>1812</v>
      </c>
      <c r="H1166" s="6" t="s">
        <v>335</v>
      </c>
      <c r="I1166" s="6" t="s">
        <v>203</v>
      </c>
      <c r="J1166" s="6" t="s">
        <v>204</v>
      </c>
      <c r="K1166" s="6" t="s">
        <v>143</v>
      </c>
      <c r="L1166" s="6" t="s">
        <v>472</v>
      </c>
      <c r="M1166" s="6" t="s">
        <v>164</v>
      </c>
      <c r="N1166" s="6" t="s">
        <v>51</v>
      </c>
      <c r="O1166" s="6" t="s">
        <v>1812</v>
      </c>
      <c r="P1166" s="6" t="s">
        <v>1812</v>
      </c>
      <c r="Q1166" s="6" t="s">
        <v>1814</v>
      </c>
      <c r="R1166" s="6" t="s">
        <v>1812</v>
      </c>
      <c r="S1166" s="6" t="s">
        <v>1887</v>
      </c>
      <c r="T1166" s="6" t="s">
        <v>1813</v>
      </c>
      <c r="U1166" s="6" t="s">
        <v>1812</v>
      </c>
      <c r="V1166" s="6" t="s">
        <v>1812</v>
      </c>
      <c r="W1166" s="6" t="s">
        <v>1816</v>
      </c>
      <c r="X1166" s="6" t="s">
        <v>24372</v>
      </c>
      <c r="Y1166" s="13">
        <f>X1167-'Sem RTOS RX'!$X1166</f>
        <v>0.0001041666667</v>
      </c>
      <c r="Z1166" s="7">
        <f>SUM(LEN(",CO_MQ135|"),'Sem RTOS RX'!$H1166,LEN(",CO2_MQ135|"),'Sem RTOS RX'!$I1166,LEN(",Alcool_MQ135|"),'Sem RTOS RX'!$J1166,LEN(",Alcool_MQ135|"),'Sem RTOS RX'!$K1166,LEN(",Toluen_MQ135|"),'Sem RTOS RX'!$L1166,LEN(",MH4_MQ135|"),'Sem RTOS RX'!$M1166,LEN(",O3_MQ131|"),'Sem RTOS RX'!$N1166)*8</f>
        <v>672</v>
      </c>
    </row>
    <row r="1167" ht="15.75" customHeight="1">
      <c r="A1167" s="6" t="s">
        <v>24373</v>
      </c>
      <c r="B1167" s="6" t="s">
        <v>24374</v>
      </c>
      <c r="C1167" s="6" t="s">
        <v>19934</v>
      </c>
      <c r="D1167" s="6" t="s">
        <v>24375</v>
      </c>
      <c r="E1167" s="6" t="s">
        <v>1812</v>
      </c>
      <c r="F1167" s="6" t="s">
        <v>1812</v>
      </c>
      <c r="G1167" s="6" t="s">
        <v>1812</v>
      </c>
      <c r="H1167" s="6" t="s">
        <v>11</v>
      </c>
      <c r="I1167" s="6" t="s">
        <v>159</v>
      </c>
      <c r="J1167" s="6" t="s">
        <v>249</v>
      </c>
      <c r="K1167" s="6" t="s">
        <v>143</v>
      </c>
      <c r="L1167" s="6" t="s">
        <v>346</v>
      </c>
      <c r="M1167" s="6" t="s">
        <v>250</v>
      </c>
      <c r="N1167" s="6" t="s">
        <v>152</v>
      </c>
      <c r="O1167" s="6" t="s">
        <v>1812</v>
      </c>
      <c r="P1167" s="6" t="s">
        <v>1812</v>
      </c>
      <c r="Q1167" s="6" t="s">
        <v>1814</v>
      </c>
      <c r="R1167" s="6" t="s">
        <v>1812</v>
      </c>
      <c r="S1167" s="6" t="s">
        <v>1887</v>
      </c>
      <c r="T1167" s="6" t="s">
        <v>1886</v>
      </c>
      <c r="U1167" s="6" t="s">
        <v>1812</v>
      </c>
      <c r="V1167" s="6" t="s">
        <v>1812</v>
      </c>
      <c r="W1167" s="6" t="s">
        <v>1816</v>
      </c>
      <c r="X1167" s="6" t="s">
        <v>24376</v>
      </c>
      <c r="Y1167" s="13">
        <f>X1168-'Sem RTOS RX'!$X1167</f>
        <v>0.0001041666667</v>
      </c>
      <c r="Z1167" s="7">
        <f>SUM(LEN(",CO_MQ135|"),'Sem RTOS RX'!$H1167,LEN(",CO2_MQ135|"),'Sem RTOS RX'!$I1167,LEN(",Alcool_MQ135|"),'Sem RTOS RX'!$J1167,LEN(",Alcool_MQ135|"),'Sem RTOS RX'!$K1167,LEN(",Toluen_MQ135|"),'Sem RTOS RX'!$L1167,LEN(",MH4_MQ135|"),'Sem RTOS RX'!$M1167,LEN(",O3_MQ131|"),'Sem RTOS RX'!$N1167)*8</f>
        <v>672</v>
      </c>
    </row>
    <row r="1168" ht="15.75" customHeight="1">
      <c r="A1168" s="6" t="s">
        <v>24377</v>
      </c>
      <c r="B1168" s="6" t="s">
        <v>24378</v>
      </c>
      <c r="C1168" s="6" t="s">
        <v>19934</v>
      </c>
      <c r="D1168" s="6" t="s">
        <v>24379</v>
      </c>
      <c r="E1168" s="6" t="s">
        <v>1812</v>
      </c>
      <c r="F1168" s="6" t="s">
        <v>1812</v>
      </c>
      <c r="G1168" s="6" t="s">
        <v>1812</v>
      </c>
      <c r="H1168" s="6" t="s">
        <v>325</v>
      </c>
      <c r="I1168" s="6" t="s">
        <v>216</v>
      </c>
      <c r="J1168" s="6" t="s">
        <v>285</v>
      </c>
      <c r="K1168" s="6" t="s">
        <v>182</v>
      </c>
      <c r="L1168" s="6" t="s">
        <v>373</v>
      </c>
      <c r="M1168" s="6" t="s">
        <v>250</v>
      </c>
      <c r="N1168" s="6" t="s">
        <v>218</v>
      </c>
      <c r="O1168" s="6" t="s">
        <v>1812</v>
      </c>
      <c r="P1168" s="6" t="s">
        <v>1812</v>
      </c>
      <c r="Q1168" s="6" t="s">
        <v>1814</v>
      </c>
      <c r="R1168" s="6" t="s">
        <v>1812</v>
      </c>
      <c r="S1168" s="6" t="s">
        <v>1887</v>
      </c>
      <c r="T1168" s="6" t="s">
        <v>1886</v>
      </c>
      <c r="U1168" s="6" t="s">
        <v>1812</v>
      </c>
      <c r="V1168" s="6" t="s">
        <v>1812</v>
      </c>
      <c r="W1168" s="6" t="s">
        <v>1816</v>
      </c>
      <c r="X1168" s="6" t="s">
        <v>24380</v>
      </c>
      <c r="Y1168" s="13">
        <f>X1169-'Sem RTOS RX'!$X1168</f>
        <v>0.0001041666667</v>
      </c>
      <c r="Z1168" s="7">
        <f>SUM(LEN(",CO_MQ135|"),'Sem RTOS RX'!$H1168,LEN(",CO2_MQ135|"),'Sem RTOS RX'!$I1168,LEN(",Alcool_MQ135|"),'Sem RTOS RX'!$J1168,LEN(",Alcool_MQ135|"),'Sem RTOS RX'!$K1168,LEN(",Toluen_MQ135|"),'Sem RTOS RX'!$L1168,LEN(",MH4_MQ135|"),'Sem RTOS RX'!$M1168,LEN(",O3_MQ131|"),'Sem RTOS RX'!$N1168)*8</f>
        <v>672</v>
      </c>
    </row>
    <row r="1169" ht="15.75" customHeight="1">
      <c r="A1169" s="6" t="s">
        <v>24381</v>
      </c>
      <c r="B1169" s="6" t="s">
        <v>24382</v>
      </c>
      <c r="C1169" s="6" t="s">
        <v>19934</v>
      </c>
      <c r="D1169" s="6" t="s">
        <v>24383</v>
      </c>
      <c r="E1169" s="6" t="s">
        <v>1812</v>
      </c>
      <c r="F1169" s="6" t="s">
        <v>1812</v>
      </c>
      <c r="G1169" s="6" t="s">
        <v>1812</v>
      </c>
      <c r="H1169" s="6" t="s">
        <v>11</v>
      </c>
      <c r="I1169" s="6" t="s">
        <v>159</v>
      </c>
      <c r="J1169" s="6" t="s">
        <v>249</v>
      </c>
      <c r="K1169" s="6" t="s">
        <v>143</v>
      </c>
      <c r="L1169" s="6" t="s">
        <v>346</v>
      </c>
      <c r="M1169" s="6" t="s">
        <v>250</v>
      </c>
      <c r="N1169" s="6" t="s">
        <v>23</v>
      </c>
      <c r="O1169" s="6" t="s">
        <v>1812</v>
      </c>
      <c r="P1169" s="6" t="s">
        <v>1812</v>
      </c>
      <c r="Q1169" s="6" t="s">
        <v>1814</v>
      </c>
      <c r="R1169" s="6" t="s">
        <v>1812</v>
      </c>
      <c r="S1169" s="6" t="s">
        <v>1887</v>
      </c>
      <c r="T1169" s="6" t="s">
        <v>1813</v>
      </c>
      <c r="U1169" s="6" t="s">
        <v>1812</v>
      </c>
      <c r="V1169" s="6" t="s">
        <v>1812</v>
      </c>
      <c r="W1169" s="6" t="s">
        <v>1816</v>
      </c>
      <c r="X1169" s="6" t="s">
        <v>24384</v>
      </c>
      <c r="Y1169" s="13">
        <f>X1170-'Sem RTOS RX'!$X1169</f>
        <v>0.0001041666667</v>
      </c>
      <c r="Z1169" s="7">
        <f>SUM(LEN(",CO_MQ135|"),'Sem RTOS RX'!$H1169,LEN(",CO2_MQ135|"),'Sem RTOS RX'!$I1169,LEN(",Alcool_MQ135|"),'Sem RTOS RX'!$J1169,LEN(",Alcool_MQ135|"),'Sem RTOS RX'!$K1169,LEN(",Toluen_MQ135|"),'Sem RTOS RX'!$L1169,LEN(",MH4_MQ135|"),'Sem RTOS RX'!$M1169,LEN(",O3_MQ131|"),'Sem RTOS RX'!$N1169)*8</f>
        <v>672</v>
      </c>
    </row>
    <row r="1170" ht="15.75" customHeight="1">
      <c r="A1170" s="6" t="s">
        <v>24385</v>
      </c>
      <c r="B1170" s="6" t="s">
        <v>24386</v>
      </c>
      <c r="C1170" s="6" t="s">
        <v>19934</v>
      </c>
      <c r="D1170" s="6" t="s">
        <v>24387</v>
      </c>
      <c r="E1170" s="6" t="s">
        <v>1812</v>
      </c>
      <c r="F1170" s="6" t="s">
        <v>1812</v>
      </c>
      <c r="G1170" s="6" t="s">
        <v>1812</v>
      </c>
      <c r="H1170" s="6" t="s">
        <v>180</v>
      </c>
      <c r="I1170" s="6" t="s">
        <v>15</v>
      </c>
      <c r="J1170" s="6" t="s">
        <v>255</v>
      </c>
      <c r="K1170" s="6" t="s">
        <v>182</v>
      </c>
      <c r="L1170" s="6" t="s">
        <v>8858</v>
      </c>
      <c r="M1170" s="6" t="s">
        <v>209</v>
      </c>
      <c r="N1170" s="6" t="s">
        <v>203</v>
      </c>
      <c r="O1170" s="6" t="s">
        <v>1812</v>
      </c>
      <c r="P1170" s="6" t="s">
        <v>1812</v>
      </c>
      <c r="Q1170" s="6" t="s">
        <v>1814</v>
      </c>
      <c r="R1170" s="6" t="s">
        <v>1812</v>
      </c>
      <c r="S1170" s="6" t="s">
        <v>1887</v>
      </c>
      <c r="T1170" s="6" t="s">
        <v>1813</v>
      </c>
      <c r="U1170" s="6" t="s">
        <v>1812</v>
      </c>
      <c r="V1170" s="6" t="s">
        <v>1812</v>
      </c>
      <c r="W1170" s="6" t="s">
        <v>1816</v>
      </c>
      <c r="X1170" s="6" t="s">
        <v>24388</v>
      </c>
      <c r="Y1170" s="13">
        <f>X1171-'Sem RTOS RX'!$X1170</f>
        <v>0.0001041666667</v>
      </c>
      <c r="Z1170" s="7">
        <f>SUM(LEN(",CO_MQ135|"),'Sem RTOS RX'!$H1170,LEN(",CO2_MQ135|"),'Sem RTOS RX'!$I1170,LEN(",Alcool_MQ135|"),'Sem RTOS RX'!$J1170,LEN(",Alcool_MQ135|"),'Sem RTOS RX'!$K1170,LEN(",Toluen_MQ135|"),'Sem RTOS RX'!$L1170,LEN(",MH4_MQ135|"),'Sem RTOS RX'!$M1170,LEN(",O3_MQ131|"),'Sem RTOS RX'!$N1170)*8</f>
        <v>672</v>
      </c>
    </row>
    <row r="1171" ht="15.75" customHeight="1">
      <c r="A1171" s="6" t="s">
        <v>24389</v>
      </c>
      <c r="B1171" s="6" t="s">
        <v>24390</v>
      </c>
      <c r="C1171" s="6" t="s">
        <v>19934</v>
      </c>
      <c r="D1171" s="6" t="s">
        <v>24391</v>
      </c>
      <c r="E1171" s="6" t="s">
        <v>1812</v>
      </c>
      <c r="F1171" s="6" t="s">
        <v>1812</v>
      </c>
      <c r="G1171" s="6" t="s">
        <v>1812</v>
      </c>
      <c r="H1171" s="6" t="s">
        <v>326</v>
      </c>
      <c r="I1171" s="6" t="s">
        <v>159</v>
      </c>
      <c r="J1171" s="6" t="s">
        <v>282</v>
      </c>
      <c r="K1171" s="6" t="s">
        <v>182</v>
      </c>
      <c r="L1171" s="6" t="s">
        <v>440</v>
      </c>
      <c r="M1171" s="6" t="s">
        <v>250</v>
      </c>
      <c r="N1171" s="6" t="s">
        <v>94</v>
      </c>
      <c r="O1171" s="6" t="s">
        <v>1812</v>
      </c>
      <c r="P1171" s="6" t="s">
        <v>1812</v>
      </c>
      <c r="Q1171" s="6" t="s">
        <v>1814</v>
      </c>
      <c r="R1171" s="6" t="s">
        <v>1812</v>
      </c>
      <c r="S1171" s="6" t="s">
        <v>1887</v>
      </c>
      <c r="T1171" s="6" t="s">
        <v>1886</v>
      </c>
      <c r="U1171" s="6" t="s">
        <v>1812</v>
      </c>
      <c r="V1171" s="6" t="s">
        <v>1812</v>
      </c>
      <c r="W1171" s="6" t="s">
        <v>1816</v>
      </c>
      <c r="X1171" s="6" t="s">
        <v>24392</v>
      </c>
      <c r="Y1171" s="13">
        <f>X1172-'Sem RTOS RX'!$X1171</f>
        <v>0.0001157407407</v>
      </c>
      <c r="Z1171" s="7">
        <f>SUM(LEN(",CO_MQ135|"),'Sem RTOS RX'!$H1171,LEN(",CO2_MQ135|"),'Sem RTOS RX'!$I1171,LEN(",Alcool_MQ135|"),'Sem RTOS RX'!$J1171,LEN(",Alcool_MQ135|"),'Sem RTOS RX'!$K1171,LEN(",Toluen_MQ135|"),'Sem RTOS RX'!$L1171,LEN(",MH4_MQ135|"),'Sem RTOS RX'!$M1171,LEN(",O3_MQ131|"),'Sem RTOS RX'!$N1171)*8</f>
        <v>672</v>
      </c>
    </row>
    <row r="1172" ht="15.75" customHeight="1">
      <c r="A1172" s="6" t="s">
        <v>24393</v>
      </c>
      <c r="B1172" s="6" t="s">
        <v>24394</v>
      </c>
      <c r="C1172" s="6" t="s">
        <v>19934</v>
      </c>
      <c r="D1172" s="6" t="s">
        <v>24395</v>
      </c>
      <c r="E1172" s="6" t="s">
        <v>1812</v>
      </c>
      <c r="F1172" s="6" t="s">
        <v>1812</v>
      </c>
      <c r="G1172" s="6" t="s">
        <v>1812</v>
      </c>
      <c r="H1172" s="6" t="s">
        <v>150</v>
      </c>
      <c r="I1172" s="6" t="s">
        <v>1886</v>
      </c>
      <c r="J1172" s="6" t="s">
        <v>299</v>
      </c>
      <c r="K1172" s="6" t="s">
        <v>182</v>
      </c>
      <c r="L1172" s="6" t="s">
        <v>801</v>
      </c>
      <c r="M1172" s="6" t="s">
        <v>209</v>
      </c>
      <c r="N1172" s="6" t="s">
        <v>94</v>
      </c>
      <c r="O1172" s="6" t="s">
        <v>1812</v>
      </c>
      <c r="P1172" s="6" t="s">
        <v>1812</v>
      </c>
      <c r="Q1172" s="6" t="s">
        <v>1814</v>
      </c>
      <c r="R1172" s="6" t="s">
        <v>1812</v>
      </c>
      <c r="S1172" s="6" t="s">
        <v>1887</v>
      </c>
      <c r="T1172" s="6" t="s">
        <v>1886</v>
      </c>
      <c r="U1172" s="6" t="s">
        <v>1812</v>
      </c>
      <c r="V1172" s="6" t="s">
        <v>1812</v>
      </c>
      <c r="W1172" s="6" t="s">
        <v>1816</v>
      </c>
      <c r="X1172" s="6" t="s">
        <v>24396</v>
      </c>
      <c r="Y1172" s="13">
        <f>X1173-'Sem RTOS RX'!$X1172</f>
        <v>0.00009259259259</v>
      </c>
      <c r="Z1172" s="7">
        <f>SUM(LEN(",CO_MQ135|"),'Sem RTOS RX'!$H1172,LEN(",CO2_MQ135|"),'Sem RTOS RX'!$I1172,LEN(",Alcool_MQ135|"),'Sem RTOS RX'!$J1172,LEN(",Alcool_MQ135|"),'Sem RTOS RX'!$K1172,LEN(",Toluen_MQ135|"),'Sem RTOS RX'!$L1172,LEN(",MH4_MQ135|"),'Sem RTOS RX'!$M1172,LEN(",O3_MQ131|"),'Sem RTOS RX'!$N1172)*8</f>
        <v>672</v>
      </c>
    </row>
    <row r="1173" ht="15.75" customHeight="1">
      <c r="A1173" s="6" t="s">
        <v>24397</v>
      </c>
      <c r="B1173" s="6" t="s">
        <v>24398</v>
      </c>
      <c r="C1173" s="6" t="s">
        <v>19934</v>
      </c>
      <c r="D1173" s="6" t="s">
        <v>24399</v>
      </c>
      <c r="E1173" s="6" t="s">
        <v>1812</v>
      </c>
      <c r="F1173" s="6" t="s">
        <v>1812</v>
      </c>
      <c r="G1173" s="6" t="s">
        <v>1812</v>
      </c>
      <c r="H1173" s="6" t="s">
        <v>136</v>
      </c>
      <c r="I1173" s="6" t="s">
        <v>159</v>
      </c>
      <c r="J1173" s="6" t="s">
        <v>249</v>
      </c>
      <c r="K1173" s="6" t="s">
        <v>143</v>
      </c>
      <c r="L1173" s="6" t="s">
        <v>354</v>
      </c>
      <c r="M1173" s="6" t="s">
        <v>250</v>
      </c>
      <c r="N1173" s="6" t="s">
        <v>106</v>
      </c>
      <c r="O1173" s="6" t="s">
        <v>1812</v>
      </c>
      <c r="P1173" s="6" t="s">
        <v>1812</v>
      </c>
      <c r="Q1173" s="6" t="s">
        <v>1814</v>
      </c>
      <c r="R1173" s="6" t="s">
        <v>1812</v>
      </c>
      <c r="S1173" s="6" t="s">
        <v>1887</v>
      </c>
      <c r="T1173" s="6" t="s">
        <v>1886</v>
      </c>
      <c r="U1173" s="6" t="s">
        <v>1812</v>
      </c>
      <c r="V1173" s="6" t="s">
        <v>1812</v>
      </c>
      <c r="W1173" s="6" t="s">
        <v>1816</v>
      </c>
      <c r="X1173" s="6" t="s">
        <v>24400</v>
      </c>
      <c r="Y1173" s="13">
        <f>X1174-'Sem RTOS RX'!$X1173</f>
        <v>0.0001041666667</v>
      </c>
      <c r="Z1173" s="7">
        <f>SUM(LEN(",CO_MQ135|"),'Sem RTOS RX'!$H1173,LEN(",CO2_MQ135|"),'Sem RTOS RX'!$I1173,LEN(",Alcool_MQ135|"),'Sem RTOS RX'!$J1173,LEN(",Alcool_MQ135|"),'Sem RTOS RX'!$K1173,LEN(",Toluen_MQ135|"),'Sem RTOS RX'!$L1173,LEN(",MH4_MQ135|"),'Sem RTOS RX'!$M1173,LEN(",O3_MQ131|"),'Sem RTOS RX'!$N1173)*8</f>
        <v>672</v>
      </c>
    </row>
    <row r="1174" ht="15.75" customHeight="1">
      <c r="A1174" s="6" t="s">
        <v>24401</v>
      </c>
      <c r="B1174" s="6" t="s">
        <v>24402</v>
      </c>
      <c r="C1174" s="6" t="s">
        <v>19934</v>
      </c>
      <c r="D1174" s="6" t="s">
        <v>24403</v>
      </c>
      <c r="E1174" s="6" t="s">
        <v>1812</v>
      </c>
      <c r="F1174" s="6" t="s">
        <v>1812</v>
      </c>
      <c r="G1174" s="6" t="s">
        <v>1812</v>
      </c>
      <c r="H1174" s="6" t="s">
        <v>308</v>
      </c>
      <c r="I1174" s="6" t="s">
        <v>161</v>
      </c>
      <c r="J1174" s="6" t="s">
        <v>162</v>
      </c>
      <c r="K1174" s="6" t="s">
        <v>138</v>
      </c>
      <c r="L1174" s="6" t="s">
        <v>122</v>
      </c>
      <c r="M1174" s="6" t="s">
        <v>164</v>
      </c>
      <c r="N1174" s="6" t="s">
        <v>204</v>
      </c>
      <c r="O1174" s="6" t="s">
        <v>1812</v>
      </c>
      <c r="P1174" s="6" t="s">
        <v>1812</v>
      </c>
      <c r="Q1174" s="6" t="s">
        <v>1814</v>
      </c>
      <c r="R1174" s="6" t="s">
        <v>1812</v>
      </c>
      <c r="S1174" s="6" t="s">
        <v>1887</v>
      </c>
      <c r="T1174" s="6" t="s">
        <v>1886</v>
      </c>
      <c r="U1174" s="6" t="s">
        <v>1812</v>
      </c>
      <c r="V1174" s="6" t="s">
        <v>1812</v>
      </c>
      <c r="W1174" s="6" t="s">
        <v>1816</v>
      </c>
      <c r="X1174" s="6" t="s">
        <v>24404</v>
      </c>
      <c r="Y1174" s="13">
        <f>X1175-'Sem RTOS RX'!$X1174</f>
        <v>0.0001041666667</v>
      </c>
      <c r="Z1174" s="7">
        <f>SUM(LEN(",CO_MQ135|"),'Sem RTOS RX'!$H1174,LEN(",CO2_MQ135|"),'Sem RTOS RX'!$I1174,LEN(",Alcool_MQ135|"),'Sem RTOS RX'!$J1174,LEN(",Alcool_MQ135|"),'Sem RTOS RX'!$K1174,LEN(",Toluen_MQ135|"),'Sem RTOS RX'!$L1174,LEN(",MH4_MQ135|"),'Sem RTOS RX'!$M1174,LEN(",O3_MQ131|"),'Sem RTOS RX'!$N1174)*8</f>
        <v>672</v>
      </c>
    </row>
    <row r="1175" ht="15.75" customHeight="1">
      <c r="A1175" s="6" t="s">
        <v>24405</v>
      </c>
      <c r="B1175" s="6" t="s">
        <v>24406</v>
      </c>
      <c r="C1175" s="6" t="s">
        <v>19934</v>
      </c>
      <c r="D1175" s="6" t="s">
        <v>24407</v>
      </c>
      <c r="E1175" s="6" t="s">
        <v>1812</v>
      </c>
      <c r="F1175" s="6" t="s">
        <v>1812</v>
      </c>
      <c r="G1175" s="6" t="s">
        <v>1812</v>
      </c>
      <c r="H1175" s="6" t="s">
        <v>335</v>
      </c>
      <c r="I1175" s="6" t="s">
        <v>203</v>
      </c>
      <c r="J1175" s="6" t="s">
        <v>204</v>
      </c>
      <c r="K1175" s="6" t="s">
        <v>143</v>
      </c>
      <c r="L1175" s="6" t="s">
        <v>472</v>
      </c>
      <c r="M1175" s="6" t="s">
        <v>164</v>
      </c>
      <c r="N1175" s="6" t="s">
        <v>176</v>
      </c>
      <c r="O1175" s="6" t="s">
        <v>1812</v>
      </c>
      <c r="P1175" s="6" t="s">
        <v>1812</v>
      </c>
      <c r="Q1175" s="6" t="s">
        <v>1814</v>
      </c>
      <c r="R1175" s="6" t="s">
        <v>1812</v>
      </c>
      <c r="S1175" s="6" t="s">
        <v>1887</v>
      </c>
      <c r="T1175" s="6" t="s">
        <v>1886</v>
      </c>
      <c r="U1175" s="6" t="s">
        <v>1812</v>
      </c>
      <c r="V1175" s="6" t="s">
        <v>1812</v>
      </c>
      <c r="W1175" s="6" t="s">
        <v>1816</v>
      </c>
      <c r="X1175" s="6" t="s">
        <v>24408</v>
      </c>
      <c r="Y1175" s="13">
        <f>X1176-'Sem RTOS RX'!$X1175</f>
        <v>0.0001157407407</v>
      </c>
      <c r="Z1175" s="7">
        <f>SUM(LEN(",CO_MQ135|"),'Sem RTOS RX'!$H1175,LEN(",CO2_MQ135|"),'Sem RTOS RX'!$I1175,LEN(",Alcool_MQ135|"),'Sem RTOS RX'!$J1175,LEN(",Alcool_MQ135|"),'Sem RTOS RX'!$K1175,LEN(",Toluen_MQ135|"),'Sem RTOS RX'!$L1175,LEN(",MH4_MQ135|"),'Sem RTOS RX'!$M1175,LEN(",O3_MQ131|"),'Sem RTOS RX'!$N1175)*8</f>
        <v>672</v>
      </c>
    </row>
    <row r="1176" ht="15.75" customHeight="1">
      <c r="A1176" s="6" t="s">
        <v>24409</v>
      </c>
      <c r="B1176" s="6" t="s">
        <v>24410</v>
      </c>
      <c r="C1176" s="6" t="s">
        <v>19934</v>
      </c>
      <c r="D1176" s="6" t="s">
        <v>24411</v>
      </c>
      <c r="E1176" s="6" t="s">
        <v>1812</v>
      </c>
      <c r="F1176" s="6" t="s">
        <v>1812</v>
      </c>
      <c r="G1176" s="6" t="s">
        <v>1812</v>
      </c>
      <c r="H1176" s="6" t="s">
        <v>97</v>
      </c>
      <c r="I1176" s="6" t="s">
        <v>270</v>
      </c>
      <c r="J1176" s="6" t="s">
        <v>236</v>
      </c>
      <c r="K1176" s="6" t="s">
        <v>143</v>
      </c>
      <c r="L1176" s="6" t="s">
        <v>465</v>
      </c>
      <c r="M1176" s="6" t="s">
        <v>250</v>
      </c>
      <c r="N1176" s="6" t="s">
        <v>106</v>
      </c>
      <c r="O1176" s="6" t="s">
        <v>1812</v>
      </c>
      <c r="P1176" s="6" t="s">
        <v>1812</v>
      </c>
      <c r="Q1176" s="6" t="s">
        <v>1814</v>
      </c>
      <c r="R1176" s="6" t="s">
        <v>1812</v>
      </c>
      <c r="S1176" s="6" t="s">
        <v>1887</v>
      </c>
      <c r="T1176" s="6" t="s">
        <v>1886</v>
      </c>
      <c r="U1176" s="6" t="s">
        <v>1812</v>
      </c>
      <c r="V1176" s="6" t="s">
        <v>1812</v>
      </c>
      <c r="W1176" s="6" t="s">
        <v>1816</v>
      </c>
      <c r="X1176" s="6" t="s">
        <v>24412</v>
      </c>
      <c r="Y1176" s="13">
        <f>X1177-'Sem RTOS RX'!$X1176</f>
        <v>0.0001041666667</v>
      </c>
      <c r="Z1176" s="7">
        <f>SUM(LEN(",CO_MQ135|"),'Sem RTOS RX'!$H1176,LEN(",CO2_MQ135|"),'Sem RTOS RX'!$I1176,LEN(",Alcool_MQ135|"),'Sem RTOS RX'!$J1176,LEN(",Alcool_MQ135|"),'Sem RTOS RX'!$K1176,LEN(",Toluen_MQ135|"),'Sem RTOS RX'!$L1176,LEN(",MH4_MQ135|"),'Sem RTOS RX'!$M1176,LEN(",O3_MQ131|"),'Sem RTOS RX'!$N1176)*8</f>
        <v>672</v>
      </c>
    </row>
    <row r="1177" ht="15.75" customHeight="1">
      <c r="A1177" s="6" t="s">
        <v>24413</v>
      </c>
      <c r="B1177" s="6" t="s">
        <v>24414</v>
      </c>
      <c r="C1177" s="6" t="s">
        <v>19934</v>
      </c>
      <c r="D1177" s="6" t="s">
        <v>24415</v>
      </c>
      <c r="E1177" s="6" t="s">
        <v>1812</v>
      </c>
      <c r="F1177" s="6" t="s">
        <v>1812</v>
      </c>
      <c r="G1177" s="6" t="s">
        <v>1812</v>
      </c>
      <c r="H1177" s="6" t="s">
        <v>335</v>
      </c>
      <c r="I1177" s="6" t="s">
        <v>203</v>
      </c>
      <c r="J1177" s="6" t="s">
        <v>204</v>
      </c>
      <c r="K1177" s="6" t="s">
        <v>143</v>
      </c>
      <c r="L1177" s="6" t="s">
        <v>472</v>
      </c>
      <c r="M1177" s="6" t="s">
        <v>164</v>
      </c>
      <c r="N1177" s="6" t="s">
        <v>123</v>
      </c>
      <c r="O1177" s="6" t="s">
        <v>1812</v>
      </c>
      <c r="P1177" s="6" t="s">
        <v>1812</v>
      </c>
      <c r="Q1177" s="6" t="s">
        <v>1814</v>
      </c>
      <c r="R1177" s="6" t="s">
        <v>1812</v>
      </c>
      <c r="S1177" s="6" t="s">
        <v>1887</v>
      </c>
      <c r="T1177" s="6" t="s">
        <v>1813</v>
      </c>
      <c r="U1177" s="6" t="s">
        <v>1812</v>
      </c>
      <c r="V1177" s="6" t="s">
        <v>1812</v>
      </c>
      <c r="W1177" s="6" t="s">
        <v>1816</v>
      </c>
      <c r="X1177" s="6" t="s">
        <v>24416</v>
      </c>
      <c r="Y1177" s="13">
        <f>X1178-'Sem RTOS RX'!$X1177</f>
        <v>0.0001041666667</v>
      </c>
      <c r="Z1177" s="7">
        <f>SUM(LEN(",CO_MQ135|"),'Sem RTOS RX'!$H1177,LEN(",CO2_MQ135|"),'Sem RTOS RX'!$I1177,LEN(",Alcool_MQ135|"),'Sem RTOS RX'!$J1177,LEN(",Alcool_MQ135|"),'Sem RTOS RX'!$K1177,LEN(",Toluen_MQ135|"),'Sem RTOS RX'!$L1177,LEN(",MH4_MQ135|"),'Sem RTOS RX'!$M1177,LEN(",O3_MQ131|"),'Sem RTOS RX'!$N1177)*8</f>
        <v>672</v>
      </c>
    </row>
    <row r="1178" ht="15.75" customHeight="1">
      <c r="A1178" s="6" t="s">
        <v>24417</v>
      </c>
      <c r="B1178" s="6" t="s">
        <v>24418</v>
      </c>
      <c r="C1178" s="6" t="s">
        <v>19934</v>
      </c>
      <c r="D1178" s="6" t="s">
        <v>24419</v>
      </c>
      <c r="E1178" s="6" t="s">
        <v>1812</v>
      </c>
      <c r="F1178" s="6" t="s">
        <v>1812</v>
      </c>
      <c r="G1178" s="6" t="s">
        <v>1812</v>
      </c>
      <c r="H1178" s="6" t="s">
        <v>166</v>
      </c>
      <c r="I1178" s="6" t="s">
        <v>23</v>
      </c>
      <c r="J1178" s="6" t="s">
        <v>186</v>
      </c>
      <c r="K1178" s="6" t="s">
        <v>99</v>
      </c>
      <c r="L1178" s="6" t="s">
        <v>112</v>
      </c>
      <c r="M1178" s="6" t="s">
        <v>1897</v>
      </c>
      <c r="N1178" s="6" t="s">
        <v>236</v>
      </c>
      <c r="O1178" s="6" t="s">
        <v>1812</v>
      </c>
      <c r="P1178" s="6" t="s">
        <v>1812</v>
      </c>
      <c r="Q1178" s="6" t="s">
        <v>1814</v>
      </c>
      <c r="R1178" s="6" t="s">
        <v>1812</v>
      </c>
      <c r="S1178" s="6" t="s">
        <v>1887</v>
      </c>
      <c r="T1178" s="6" t="s">
        <v>1886</v>
      </c>
      <c r="U1178" s="6" t="s">
        <v>1812</v>
      </c>
      <c r="V1178" s="6" t="s">
        <v>1812</v>
      </c>
      <c r="W1178" s="6" t="s">
        <v>1816</v>
      </c>
      <c r="X1178" s="6" t="s">
        <v>24420</v>
      </c>
      <c r="Y1178" s="13">
        <f>X1179-'Sem RTOS RX'!$X1178</f>
        <v>0.0001041666667</v>
      </c>
      <c r="Z1178" s="7">
        <f>SUM(LEN(",CO_MQ135|"),'Sem RTOS RX'!$H1178,LEN(",CO2_MQ135|"),'Sem RTOS RX'!$I1178,LEN(",Alcool_MQ135|"),'Sem RTOS RX'!$J1178,LEN(",Alcool_MQ135|"),'Sem RTOS RX'!$K1178,LEN(",Toluen_MQ135|"),'Sem RTOS RX'!$L1178,LEN(",MH4_MQ135|"),'Sem RTOS RX'!$M1178,LEN(",O3_MQ131|"),'Sem RTOS RX'!$N1178)*8</f>
        <v>672</v>
      </c>
    </row>
    <row r="1179" ht="15.75" customHeight="1">
      <c r="A1179" s="6" t="s">
        <v>24421</v>
      </c>
      <c r="B1179" s="6" t="s">
        <v>24422</v>
      </c>
      <c r="C1179" s="6" t="s">
        <v>19934</v>
      </c>
      <c r="D1179" s="6" t="s">
        <v>24423</v>
      </c>
      <c r="E1179" s="6" t="s">
        <v>1812</v>
      </c>
      <c r="F1179" s="6" t="s">
        <v>1812</v>
      </c>
      <c r="G1179" s="6" t="s">
        <v>1812</v>
      </c>
      <c r="H1179" s="6" t="s">
        <v>202</v>
      </c>
      <c r="I1179" s="6" t="s">
        <v>270</v>
      </c>
      <c r="J1179" s="6" t="s">
        <v>204</v>
      </c>
      <c r="K1179" s="6" t="s">
        <v>143</v>
      </c>
      <c r="L1179" s="6" t="s">
        <v>205</v>
      </c>
      <c r="M1179" s="6" t="s">
        <v>164</v>
      </c>
      <c r="N1179" s="6" t="s">
        <v>16</v>
      </c>
      <c r="O1179" s="6" t="s">
        <v>1812</v>
      </c>
      <c r="P1179" s="6" t="s">
        <v>1812</v>
      </c>
      <c r="Q1179" s="6" t="s">
        <v>1814</v>
      </c>
      <c r="R1179" s="6" t="s">
        <v>1812</v>
      </c>
      <c r="S1179" s="6" t="s">
        <v>1887</v>
      </c>
      <c r="T1179" s="6" t="s">
        <v>1813</v>
      </c>
      <c r="U1179" s="6" t="s">
        <v>1812</v>
      </c>
      <c r="V1179" s="6" t="s">
        <v>1812</v>
      </c>
      <c r="W1179" s="6" t="s">
        <v>1816</v>
      </c>
      <c r="X1179" s="6" t="s">
        <v>24424</v>
      </c>
      <c r="Y1179" s="13">
        <f>X1180-'Sem RTOS RX'!$X1179</f>
        <v>0.0002083333333</v>
      </c>
      <c r="Z1179" s="7">
        <f>SUM(LEN(",CO_MQ135|"),'Sem RTOS RX'!$H1179,LEN(",CO2_MQ135|"),'Sem RTOS RX'!$I1179,LEN(",Alcool_MQ135|"),'Sem RTOS RX'!$J1179,LEN(",Alcool_MQ135|"),'Sem RTOS RX'!$K1179,LEN(",Toluen_MQ135|"),'Sem RTOS RX'!$L1179,LEN(",MH4_MQ135|"),'Sem RTOS RX'!$M1179,LEN(",O3_MQ131|"),'Sem RTOS RX'!$N1179)*8</f>
        <v>672</v>
      </c>
    </row>
    <row r="1180" ht="15.75" customHeight="1">
      <c r="A1180" s="6" t="s">
        <v>24425</v>
      </c>
      <c r="B1180" s="6" t="s">
        <v>24426</v>
      </c>
      <c r="C1180" s="6" t="s">
        <v>19934</v>
      </c>
      <c r="D1180" s="6" t="s">
        <v>24427</v>
      </c>
      <c r="E1180" s="6" t="s">
        <v>1812</v>
      </c>
      <c r="F1180" s="6" t="s">
        <v>1812</v>
      </c>
      <c r="G1180" s="6" t="s">
        <v>1812</v>
      </c>
      <c r="H1180" s="6" t="s">
        <v>316</v>
      </c>
      <c r="I1180" s="6" t="s">
        <v>161</v>
      </c>
      <c r="J1180" s="6" t="s">
        <v>5147</v>
      </c>
      <c r="K1180" s="6" t="s">
        <v>138</v>
      </c>
      <c r="L1180" s="6" t="s">
        <v>504</v>
      </c>
      <c r="M1180" s="6" t="s">
        <v>164</v>
      </c>
      <c r="N1180" s="6" t="s">
        <v>200</v>
      </c>
      <c r="O1180" s="6" t="s">
        <v>1812</v>
      </c>
      <c r="P1180" s="6" t="s">
        <v>1812</v>
      </c>
      <c r="Q1180" s="6" t="s">
        <v>1814</v>
      </c>
      <c r="R1180" s="6" t="s">
        <v>1812</v>
      </c>
      <c r="S1180" s="6" t="s">
        <v>1887</v>
      </c>
      <c r="T1180" s="6" t="s">
        <v>1886</v>
      </c>
      <c r="U1180" s="6" t="s">
        <v>1812</v>
      </c>
      <c r="V1180" s="6" t="s">
        <v>1812</v>
      </c>
      <c r="W1180" s="6" t="s">
        <v>1816</v>
      </c>
      <c r="X1180" s="6" t="s">
        <v>24428</v>
      </c>
      <c r="Y1180" s="13">
        <f>X1181-'Sem RTOS RX'!$X1180</f>
        <v>0.0001041666667</v>
      </c>
      <c r="Z1180" s="7">
        <f>SUM(LEN(",CO_MQ135|"),'Sem RTOS RX'!$H1180,LEN(",CO2_MQ135|"),'Sem RTOS RX'!$I1180,LEN(",Alcool_MQ135|"),'Sem RTOS RX'!$J1180,LEN(",Alcool_MQ135|"),'Sem RTOS RX'!$K1180,LEN(",Toluen_MQ135|"),'Sem RTOS RX'!$L1180,LEN(",MH4_MQ135|"),'Sem RTOS RX'!$M1180,LEN(",O3_MQ131|"),'Sem RTOS RX'!$N1180)*8</f>
        <v>672</v>
      </c>
    </row>
    <row r="1181" ht="15.75" customHeight="1">
      <c r="A1181" s="6" t="s">
        <v>24429</v>
      </c>
      <c r="B1181" s="6" t="s">
        <v>24430</v>
      </c>
      <c r="C1181" s="6" t="s">
        <v>19934</v>
      </c>
      <c r="D1181" s="6" t="s">
        <v>24431</v>
      </c>
      <c r="E1181" s="6" t="s">
        <v>1812</v>
      </c>
      <c r="F1181" s="6" t="s">
        <v>1812</v>
      </c>
      <c r="G1181" s="6" t="s">
        <v>1812</v>
      </c>
      <c r="H1181" s="6" t="s">
        <v>2112</v>
      </c>
      <c r="I1181" s="6" t="s">
        <v>184</v>
      </c>
      <c r="J1181" s="6" t="s">
        <v>185</v>
      </c>
      <c r="K1181" s="6" t="s">
        <v>138</v>
      </c>
      <c r="L1181" s="6" t="s">
        <v>39</v>
      </c>
      <c r="M1181" s="6" t="s">
        <v>164</v>
      </c>
      <c r="N1181" s="6" t="s">
        <v>266</v>
      </c>
      <c r="O1181" s="6" t="s">
        <v>1812</v>
      </c>
      <c r="P1181" s="6" t="s">
        <v>1812</v>
      </c>
      <c r="Q1181" s="6" t="s">
        <v>1814</v>
      </c>
      <c r="R1181" s="6" t="s">
        <v>1812</v>
      </c>
      <c r="S1181" s="6" t="s">
        <v>1887</v>
      </c>
      <c r="T1181" s="6" t="s">
        <v>1886</v>
      </c>
      <c r="U1181" s="6" t="s">
        <v>1812</v>
      </c>
      <c r="V1181" s="6" t="s">
        <v>1812</v>
      </c>
      <c r="W1181" s="6" t="s">
        <v>1816</v>
      </c>
      <c r="X1181" s="6" t="s">
        <v>24432</v>
      </c>
      <c r="Y1181" s="13">
        <f>X1182-'Sem RTOS RX'!$X1181</f>
        <v>0.0001041666667</v>
      </c>
      <c r="Z1181" s="7">
        <f>SUM(LEN(",CO_MQ135|"),'Sem RTOS RX'!$H1181,LEN(",CO2_MQ135|"),'Sem RTOS RX'!$I1181,LEN(",Alcool_MQ135|"),'Sem RTOS RX'!$J1181,LEN(",Alcool_MQ135|"),'Sem RTOS RX'!$K1181,LEN(",Toluen_MQ135|"),'Sem RTOS RX'!$L1181,LEN(",MH4_MQ135|"),'Sem RTOS RX'!$M1181,LEN(",O3_MQ131|"),'Sem RTOS RX'!$N1181)*8</f>
        <v>672</v>
      </c>
    </row>
    <row r="1182" ht="15.75" customHeight="1">
      <c r="A1182" s="6" t="s">
        <v>24433</v>
      </c>
      <c r="B1182" s="6" t="s">
        <v>24434</v>
      </c>
      <c r="C1182" s="6" t="s">
        <v>19934</v>
      </c>
      <c r="D1182" s="6" t="s">
        <v>24435</v>
      </c>
      <c r="E1182" s="6" t="s">
        <v>1812</v>
      </c>
      <c r="F1182" s="6" t="s">
        <v>1812</v>
      </c>
      <c r="G1182" s="6" t="s">
        <v>1812</v>
      </c>
      <c r="H1182" s="6" t="s">
        <v>265</v>
      </c>
      <c r="I1182" s="6" t="s">
        <v>197</v>
      </c>
      <c r="J1182" s="6" t="s">
        <v>328</v>
      </c>
      <c r="K1182" s="6" t="s">
        <v>194</v>
      </c>
      <c r="L1182" s="6" t="s">
        <v>424</v>
      </c>
      <c r="M1182" s="6" t="s">
        <v>182</v>
      </c>
      <c r="N1182" s="6" t="s">
        <v>161</v>
      </c>
      <c r="O1182" s="6" t="s">
        <v>1812</v>
      </c>
      <c r="P1182" s="6" t="s">
        <v>1812</v>
      </c>
      <c r="Q1182" s="6" t="s">
        <v>1814</v>
      </c>
      <c r="R1182" s="6" t="s">
        <v>1812</v>
      </c>
      <c r="S1182" s="6" t="s">
        <v>1815</v>
      </c>
      <c r="T1182" s="6" t="s">
        <v>1813</v>
      </c>
      <c r="U1182" s="6" t="s">
        <v>1812</v>
      </c>
      <c r="V1182" s="6" t="s">
        <v>1812</v>
      </c>
      <c r="W1182" s="6" t="s">
        <v>1816</v>
      </c>
      <c r="X1182" s="6" t="s">
        <v>24436</v>
      </c>
      <c r="Y1182" s="13">
        <f>X1183-'Sem RTOS RX'!$X1182</f>
        <v>0.0001041666667</v>
      </c>
      <c r="Z1182" s="7">
        <f>SUM(LEN(",CO_MQ135|"),'Sem RTOS RX'!$H1182,LEN(",CO2_MQ135|"),'Sem RTOS RX'!$I1182,LEN(",Alcool_MQ135|"),'Sem RTOS RX'!$J1182,LEN(",Alcool_MQ135|"),'Sem RTOS RX'!$K1182,LEN(",Toluen_MQ135|"),'Sem RTOS RX'!$L1182,LEN(",MH4_MQ135|"),'Sem RTOS RX'!$M1182,LEN(",O3_MQ131|"),'Sem RTOS RX'!$N1182)*8</f>
        <v>672</v>
      </c>
    </row>
    <row r="1183" ht="15.75" customHeight="1">
      <c r="A1183" s="6" t="s">
        <v>24437</v>
      </c>
      <c r="B1183" s="6" t="s">
        <v>24438</v>
      </c>
      <c r="C1183" s="6" t="s">
        <v>19934</v>
      </c>
      <c r="D1183" s="6" t="s">
        <v>24439</v>
      </c>
      <c r="E1183" s="6" t="s">
        <v>1812</v>
      </c>
      <c r="F1183" s="6" t="s">
        <v>1812</v>
      </c>
      <c r="G1183" s="6" t="s">
        <v>1812</v>
      </c>
      <c r="H1183" s="6" t="s">
        <v>293</v>
      </c>
      <c r="I1183" s="6" t="s">
        <v>210</v>
      </c>
      <c r="J1183" s="6" t="s">
        <v>324</v>
      </c>
      <c r="K1183" s="6" t="s">
        <v>79</v>
      </c>
      <c r="L1183" s="6" t="s">
        <v>858</v>
      </c>
      <c r="M1183" s="6" t="s">
        <v>143</v>
      </c>
      <c r="N1183" s="6" t="s">
        <v>158</v>
      </c>
      <c r="O1183" s="6" t="s">
        <v>1812</v>
      </c>
      <c r="P1183" s="6" t="s">
        <v>1812</v>
      </c>
      <c r="Q1183" s="6" t="s">
        <v>1814</v>
      </c>
      <c r="R1183" s="6" t="s">
        <v>1812</v>
      </c>
      <c r="S1183" s="6" t="s">
        <v>1815</v>
      </c>
      <c r="T1183" s="6" t="s">
        <v>1886</v>
      </c>
      <c r="U1183" s="6" t="s">
        <v>1812</v>
      </c>
      <c r="V1183" s="6" t="s">
        <v>1812</v>
      </c>
      <c r="W1183" s="6" t="s">
        <v>1816</v>
      </c>
      <c r="X1183" s="6" t="s">
        <v>24440</v>
      </c>
      <c r="Y1183" s="13">
        <f>X1184-'Sem RTOS RX'!$X1183</f>
        <v>0.0001041666667</v>
      </c>
      <c r="Z1183" s="7">
        <f>SUM(LEN(",CO_MQ135|"),'Sem RTOS RX'!$H1183,LEN(",CO2_MQ135|"),'Sem RTOS RX'!$I1183,LEN(",Alcool_MQ135|"),'Sem RTOS RX'!$J1183,LEN(",Alcool_MQ135|"),'Sem RTOS RX'!$K1183,LEN(",Toluen_MQ135|"),'Sem RTOS RX'!$L1183,LEN(",MH4_MQ135|"),'Sem RTOS RX'!$M1183,LEN(",O3_MQ131|"),'Sem RTOS RX'!$N1183)*8</f>
        <v>672</v>
      </c>
    </row>
    <row r="1184" ht="15.75" customHeight="1">
      <c r="A1184" s="6" t="s">
        <v>24441</v>
      </c>
      <c r="B1184" s="6" t="s">
        <v>24442</v>
      </c>
      <c r="C1184" s="6" t="s">
        <v>19934</v>
      </c>
      <c r="D1184" s="6" t="s">
        <v>24443</v>
      </c>
      <c r="E1184" s="6" t="s">
        <v>1812</v>
      </c>
      <c r="F1184" s="6" t="s">
        <v>1812</v>
      </c>
      <c r="G1184" s="6" t="s">
        <v>1812</v>
      </c>
      <c r="H1184" s="6" t="s">
        <v>325</v>
      </c>
      <c r="I1184" s="6" t="s">
        <v>216</v>
      </c>
      <c r="J1184" s="6" t="s">
        <v>285</v>
      </c>
      <c r="K1184" s="6" t="s">
        <v>182</v>
      </c>
      <c r="L1184" s="6" t="s">
        <v>373</v>
      </c>
      <c r="M1184" s="6" t="s">
        <v>250</v>
      </c>
      <c r="N1184" s="6" t="s">
        <v>303</v>
      </c>
      <c r="O1184" s="6" t="s">
        <v>1812</v>
      </c>
      <c r="P1184" s="6" t="s">
        <v>1812</v>
      </c>
      <c r="Q1184" s="6" t="s">
        <v>1814</v>
      </c>
      <c r="R1184" s="6" t="s">
        <v>1812</v>
      </c>
      <c r="S1184" s="6" t="s">
        <v>1887</v>
      </c>
      <c r="T1184" s="6" t="s">
        <v>1813</v>
      </c>
      <c r="U1184" s="6" t="s">
        <v>1812</v>
      </c>
      <c r="V1184" s="6" t="s">
        <v>1812</v>
      </c>
      <c r="W1184" s="6" t="s">
        <v>1816</v>
      </c>
      <c r="X1184" s="6" t="s">
        <v>24444</v>
      </c>
      <c r="Y1184" s="13">
        <f>X1185-'Sem RTOS RX'!$X1184</f>
        <v>0.0001041666667</v>
      </c>
      <c r="Z1184" s="7">
        <f>SUM(LEN(",CO_MQ135|"),'Sem RTOS RX'!$H1184,LEN(",CO2_MQ135|"),'Sem RTOS RX'!$I1184,LEN(",Alcool_MQ135|"),'Sem RTOS RX'!$J1184,LEN(",Alcool_MQ135|"),'Sem RTOS RX'!$K1184,LEN(",Toluen_MQ135|"),'Sem RTOS RX'!$L1184,LEN(",MH4_MQ135|"),'Sem RTOS RX'!$M1184,LEN(",O3_MQ131|"),'Sem RTOS RX'!$N1184)*8</f>
        <v>672</v>
      </c>
    </row>
    <row r="1185" ht="15.75" customHeight="1">
      <c r="A1185" s="6" t="s">
        <v>24445</v>
      </c>
      <c r="B1185" s="6" t="s">
        <v>24446</v>
      </c>
      <c r="C1185" s="6" t="s">
        <v>19934</v>
      </c>
      <c r="D1185" s="6" t="s">
        <v>24447</v>
      </c>
      <c r="E1185" s="6" t="s">
        <v>1812</v>
      </c>
      <c r="F1185" s="6" t="s">
        <v>1812</v>
      </c>
      <c r="G1185" s="6" t="s">
        <v>1812</v>
      </c>
      <c r="H1185" s="6" t="s">
        <v>325</v>
      </c>
      <c r="I1185" s="6" t="s">
        <v>216</v>
      </c>
      <c r="J1185" s="6" t="s">
        <v>285</v>
      </c>
      <c r="K1185" s="6" t="s">
        <v>182</v>
      </c>
      <c r="L1185" s="6" t="s">
        <v>373</v>
      </c>
      <c r="M1185" s="6" t="s">
        <v>250</v>
      </c>
      <c r="N1185" s="6" t="s">
        <v>317</v>
      </c>
      <c r="O1185" s="6" t="s">
        <v>1812</v>
      </c>
      <c r="P1185" s="6" t="s">
        <v>1812</v>
      </c>
      <c r="Q1185" s="6" t="s">
        <v>1814</v>
      </c>
      <c r="R1185" s="6" t="s">
        <v>1812</v>
      </c>
      <c r="S1185" s="6" t="s">
        <v>1887</v>
      </c>
      <c r="T1185" s="6" t="s">
        <v>1813</v>
      </c>
      <c r="U1185" s="6" t="s">
        <v>1812</v>
      </c>
      <c r="V1185" s="6" t="s">
        <v>1812</v>
      </c>
      <c r="W1185" s="6" t="s">
        <v>1816</v>
      </c>
      <c r="X1185" s="6" t="s">
        <v>24448</v>
      </c>
      <c r="Y1185" s="13">
        <f>X1186-'Sem RTOS RX'!$X1185</f>
        <v>0.0002199074074</v>
      </c>
      <c r="Z1185" s="7">
        <f>SUM(LEN(",CO_MQ135|"),'Sem RTOS RX'!$H1185,LEN(",CO2_MQ135|"),'Sem RTOS RX'!$I1185,LEN(",Alcool_MQ135|"),'Sem RTOS RX'!$J1185,LEN(",Alcool_MQ135|"),'Sem RTOS RX'!$K1185,LEN(",Toluen_MQ135|"),'Sem RTOS RX'!$L1185,LEN(",MH4_MQ135|"),'Sem RTOS RX'!$M1185,LEN(",O3_MQ131|"),'Sem RTOS RX'!$N1185)*8</f>
        <v>672</v>
      </c>
    </row>
    <row r="1186" ht="15.75" customHeight="1">
      <c r="A1186" s="6" t="s">
        <v>24449</v>
      </c>
      <c r="B1186" s="6" t="s">
        <v>24450</v>
      </c>
      <c r="C1186" s="6" t="s">
        <v>19934</v>
      </c>
      <c r="D1186" s="6" t="s">
        <v>24451</v>
      </c>
      <c r="E1186" s="6" t="s">
        <v>1812</v>
      </c>
      <c r="F1186" s="6" t="s">
        <v>1812</v>
      </c>
      <c r="G1186" s="6" t="s">
        <v>1812</v>
      </c>
      <c r="H1186" s="6" t="s">
        <v>97</v>
      </c>
      <c r="I1186" s="6" t="s">
        <v>270</v>
      </c>
      <c r="J1186" s="6" t="s">
        <v>236</v>
      </c>
      <c r="K1186" s="6" t="s">
        <v>143</v>
      </c>
      <c r="L1186" s="6" t="s">
        <v>465</v>
      </c>
      <c r="M1186" s="6" t="s">
        <v>250</v>
      </c>
      <c r="N1186" s="6" t="s">
        <v>149</v>
      </c>
      <c r="O1186" s="6" t="s">
        <v>1812</v>
      </c>
      <c r="P1186" s="6" t="s">
        <v>1812</v>
      </c>
      <c r="Q1186" s="6" t="s">
        <v>1814</v>
      </c>
      <c r="R1186" s="6" t="s">
        <v>1812</v>
      </c>
      <c r="S1186" s="6" t="s">
        <v>1887</v>
      </c>
      <c r="T1186" s="6" t="s">
        <v>1813</v>
      </c>
      <c r="U1186" s="6" t="s">
        <v>1812</v>
      </c>
      <c r="V1186" s="6" t="s">
        <v>1812</v>
      </c>
      <c r="W1186" s="6" t="s">
        <v>1816</v>
      </c>
      <c r="X1186" s="6" t="s">
        <v>24452</v>
      </c>
      <c r="Y1186" s="13">
        <f>X1187-'Sem RTOS RX'!$X1186</f>
        <v>0.0001041666667</v>
      </c>
      <c r="Z1186" s="7">
        <f>SUM(LEN(",CO_MQ135|"),'Sem RTOS RX'!$H1186,LEN(",CO2_MQ135|"),'Sem RTOS RX'!$I1186,LEN(",Alcool_MQ135|"),'Sem RTOS RX'!$J1186,LEN(",Alcool_MQ135|"),'Sem RTOS RX'!$K1186,LEN(",Toluen_MQ135|"),'Sem RTOS RX'!$L1186,LEN(",MH4_MQ135|"),'Sem RTOS RX'!$M1186,LEN(",O3_MQ131|"),'Sem RTOS RX'!$N1186)*8</f>
        <v>672</v>
      </c>
    </row>
    <row r="1187" ht="15.75" customHeight="1">
      <c r="A1187" s="6" t="s">
        <v>24453</v>
      </c>
      <c r="B1187" s="6" t="s">
        <v>24454</v>
      </c>
      <c r="C1187" s="6" t="s">
        <v>19934</v>
      </c>
      <c r="D1187" s="6" t="s">
        <v>24455</v>
      </c>
      <c r="E1187" s="6" t="s">
        <v>1812</v>
      </c>
      <c r="F1187" s="6" t="s">
        <v>1812</v>
      </c>
      <c r="G1187" s="6" t="s">
        <v>1812</v>
      </c>
      <c r="H1187" s="6" t="s">
        <v>326</v>
      </c>
      <c r="I1187" s="6" t="s">
        <v>216</v>
      </c>
      <c r="J1187" s="6" t="s">
        <v>298</v>
      </c>
      <c r="K1187" s="6" t="s">
        <v>182</v>
      </c>
      <c r="L1187" s="6" t="s">
        <v>433</v>
      </c>
      <c r="M1187" s="6" t="s">
        <v>250</v>
      </c>
      <c r="N1187" s="6" t="s">
        <v>176</v>
      </c>
      <c r="O1187" s="6" t="s">
        <v>1812</v>
      </c>
      <c r="P1187" s="6" t="s">
        <v>1812</v>
      </c>
      <c r="Q1187" s="6" t="s">
        <v>1814</v>
      </c>
      <c r="R1187" s="6" t="s">
        <v>1812</v>
      </c>
      <c r="S1187" s="6" t="s">
        <v>1887</v>
      </c>
      <c r="T1187" s="6" t="s">
        <v>1886</v>
      </c>
      <c r="U1187" s="6" t="s">
        <v>1812</v>
      </c>
      <c r="V1187" s="6" t="s">
        <v>1812</v>
      </c>
      <c r="W1187" s="6" t="s">
        <v>1816</v>
      </c>
      <c r="X1187" s="6" t="s">
        <v>10284</v>
      </c>
      <c r="Y1187" s="13">
        <f>X1188-'Sem RTOS RX'!$X1187</f>
        <v>0.0001041666667</v>
      </c>
      <c r="Z1187" s="7">
        <f>SUM(LEN(",CO_MQ135|"),'Sem RTOS RX'!$H1187,LEN(",CO2_MQ135|"),'Sem RTOS RX'!$I1187,LEN(",Alcool_MQ135|"),'Sem RTOS RX'!$J1187,LEN(",Alcool_MQ135|"),'Sem RTOS RX'!$K1187,LEN(",Toluen_MQ135|"),'Sem RTOS RX'!$L1187,LEN(",MH4_MQ135|"),'Sem RTOS RX'!$M1187,LEN(",O3_MQ131|"),'Sem RTOS RX'!$N1187)*8</f>
        <v>672</v>
      </c>
    </row>
    <row r="1188" ht="15.75" customHeight="1">
      <c r="A1188" s="6" t="s">
        <v>24456</v>
      </c>
      <c r="B1188" s="6" t="s">
        <v>24457</v>
      </c>
      <c r="C1188" s="6" t="s">
        <v>19934</v>
      </c>
      <c r="D1188" s="6" t="s">
        <v>24458</v>
      </c>
      <c r="E1188" s="6" t="s">
        <v>1812</v>
      </c>
      <c r="F1188" s="6" t="s">
        <v>1812</v>
      </c>
      <c r="G1188" s="6" t="s">
        <v>1812</v>
      </c>
      <c r="H1188" s="6" t="s">
        <v>324</v>
      </c>
      <c r="I1188" s="6" t="s">
        <v>1886</v>
      </c>
      <c r="J1188" s="6" t="s">
        <v>299</v>
      </c>
      <c r="K1188" s="6" t="s">
        <v>182</v>
      </c>
      <c r="L1188" s="6" t="s">
        <v>622</v>
      </c>
      <c r="M1188" s="6" t="s">
        <v>209</v>
      </c>
      <c r="N1188" s="6" t="s">
        <v>176</v>
      </c>
      <c r="O1188" s="6" t="s">
        <v>1812</v>
      </c>
      <c r="P1188" s="6" t="s">
        <v>1812</v>
      </c>
      <c r="Q1188" s="6" t="s">
        <v>1814</v>
      </c>
      <c r="R1188" s="6" t="s">
        <v>1812</v>
      </c>
      <c r="S1188" s="6" t="s">
        <v>1887</v>
      </c>
      <c r="T1188" s="6" t="s">
        <v>1886</v>
      </c>
      <c r="U1188" s="6" t="s">
        <v>1812</v>
      </c>
      <c r="V1188" s="6" t="s">
        <v>1812</v>
      </c>
      <c r="W1188" s="6" t="s">
        <v>1816</v>
      </c>
      <c r="X1188" s="6" t="s">
        <v>24459</v>
      </c>
      <c r="Y1188" s="13">
        <f>X1189-'Sem RTOS RX'!$X1188</f>
        <v>0.0001041666667</v>
      </c>
      <c r="Z1188" s="7">
        <f>SUM(LEN(",CO_MQ135|"),'Sem RTOS RX'!$H1188,LEN(",CO2_MQ135|"),'Sem RTOS RX'!$I1188,LEN(",Alcool_MQ135|"),'Sem RTOS RX'!$J1188,LEN(",Alcool_MQ135|"),'Sem RTOS RX'!$K1188,LEN(",Toluen_MQ135|"),'Sem RTOS RX'!$L1188,LEN(",MH4_MQ135|"),'Sem RTOS RX'!$M1188,LEN(",O3_MQ131|"),'Sem RTOS RX'!$N1188)*8</f>
        <v>672</v>
      </c>
    </row>
    <row r="1189" ht="15.75" customHeight="1">
      <c r="A1189" s="6" t="s">
        <v>24460</v>
      </c>
      <c r="B1189" s="6" t="s">
        <v>24461</v>
      </c>
      <c r="C1189" s="6" t="s">
        <v>19934</v>
      </c>
      <c r="D1189" s="6" t="s">
        <v>24462</v>
      </c>
      <c r="E1189" s="6" t="s">
        <v>1812</v>
      </c>
      <c r="F1189" s="6" t="s">
        <v>1812</v>
      </c>
      <c r="G1189" s="6" t="s">
        <v>1812</v>
      </c>
      <c r="H1189" s="6" t="s">
        <v>11</v>
      </c>
      <c r="I1189" s="6" t="s">
        <v>159</v>
      </c>
      <c r="J1189" s="6" t="s">
        <v>249</v>
      </c>
      <c r="K1189" s="6" t="s">
        <v>143</v>
      </c>
      <c r="L1189" s="6" t="s">
        <v>346</v>
      </c>
      <c r="M1189" s="6" t="s">
        <v>250</v>
      </c>
      <c r="N1189" s="6" t="s">
        <v>5147</v>
      </c>
      <c r="O1189" s="6" t="s">
        <v>1812</v>
      </c>
      <c r="P1189" s="6" t="s">
        <v>1812</v>
      </c>
      <c r="Q1189" s="6" t="s">
        <v>1814</v>
      </c>
      <c r="R1189" s="6" t="s">
        <v>1812</v>
      </c>
      <c r="S1189" s="6" t="s">
        <v>1887</v>
      </c>
      <c r="T1189" s="6" t="s">
        <v>1886</v>
      </c>
      <c r="U1189" s="6" t="s">
        <v>1812</v>
      </c>
      <c r="V1189" s="6" t="s">
        <v>1812</v>
      </c>
      <c r="W1189" s="6" t="s">
        <v>1816</v>
      </c>
      <c r="X1189" s="6" t="s">
        <v>10296</v>
      </c>
      <c r="Y1189" s="13">
        <f>X1190-'Sem RTOS RX'!$X1189</f>
        <v>0.0001041666667</v>
      </c>
      <c r="Z1189" s="7">
        <f>SUM(LEN(",CO_MQ135|"),'Sem RTOS RX'!$H1189,LEN(",CO2_MQ135|"),'Sem RTOS RX'!$I1189,LEN(",Alcool_MQ135|"),'Sem RTOS RX'!$J1189,LEN(",Alcool_MQ135|"),'Sem RTOS RX'!$K1189,LEN(",Toluen_MQ135|"),'Sem RTOS RX'!$L1189,LEN(",MH4_MQ135|"),'Sem RTOS RX'!$M1189,LEN(",O3_MQ131|"),'Sem RTOS RX'!$N1189)*8</f>
        <v>672</v>
      </c>
    </row>
    <row r="1190" ht="15.75" customHeight="1">
      <c r="A1190" s="6" t="s">
        <v>24463</v>
      </c>
      <c r="B1190" s="6" t="s">
        <v>24464</v>
      </c>
      <c r="C1190" s="6" t="s">
        <v>19934</v>
      </c>
      <c r="D1190" s="6" t="s">
        <v>24465</v>
      </c>
      <c r="E1190" s="6" t="s">
        <v>1812</v>
      </c>
      <c r="F1190" s="6" t="s">
        <v>1812</v>
      </c>
      <c r="G1190" s="6" t="s">
        <v>1812</v>
      </c>
      <c r="H1190" s="6" t="s">
        <v>312</v>
      </c>
      <c r="I1190" s="6" t="s">
        <v>270</v>
      </c>
      <c r="J1190" s="6" t="s">
        <v>236</v>
      </c>
      <c r="K1190" s="6" t="s">
        <v>143</v>
      </c>
      <c r="L1190" s="6" t="s">
        <v>205</v>
      </c>
      <c r="M1190" s="6" t="s">
        <v>164</v>
      </c>
      <c r="N1190" s="6" t="s">
        <v>129</v>
      </c>
      <c r="O1190" s="6" t="s">
        <v>1812</v>
      </c>
      <c r="P1190" s="6" t="s">
        <v>1812</v>
      </c>
      <c r="Q1190" s="6" t="s">
        <v>1814</v>
      </c>
      <c r="R1190" s="6" t="s">
        <v>1812</v>
      </c>
      <c r="S1190" s="6" t="s">
        <v>1887</v>
      </c>
      <c r="T1190" s="6" t="s">
        <v>1813</v>
      </c>
      <c r="U1190" s="6" t="s">
        <v>1812</v>
      </c>
      <c r="V1190" s="6" t="s">
        <v>1812</v>
      </c>
      <c r="W1190" s="6" t="s">
        <v>1816</v>
      </c>
      <c r="X1190" s="6" t="s">
        <v>24466</v>
      </c>
      <c r="Y1190" s="13">
        <f>X1191-'Sem RTOS RX'!$X1190</f>
        <v>0.0001041666667</v>
      </c>
      <c r="Z1190" s="7">
        <f>SUM(LEN(",CO_MQ135|"),'Sem RTOS RX'!$H1190,LEN(",CO2_MQ135|"),'Sem RTOS RX'!$I1190,LEN(",Alcool_MQ135|"),'Sem RTOS RX'!$J1190,LEN(",Alcool_MQ135|"),'Sem RTOS RX'!$K1190,LEN(",Toluen_MQ135|"),'Sem RTOS RX'!$L1190,LEN(",MH4_MQ135|"),'Sem RTOS RX'!$M1190,LEN(",O3_MQ131|"),'Sem RTOS RX'!$N1190)*8</f>
        <v>672</v>
      </c>
    </row>
    <row r="1191" ht="15.75" customHeight="1">
      <c r="A1191" s="6" t="s">
        <v>24467</v>
      </c>
      <c r="B1191" s="6" t="s">
        <v>24468</v>
      </c>
      <c r="C1191" s="6" t="s">
        <v>19934</v>
      </c>
      <c r="D1191" s="6" t="s">
        <v>24469</v>
      </c>
      <c r="E1191" s="6" t="s">
        <v>1812</v>
      </c>
      <c r="F1191" s="6" t="s">
        <v>1812</v>
      </c>
      <c r="G1191" s="6" t="s">
        <v>1812</v>
      </c>
      <c r="H1191" s="6" t="s">
        <v>316</v>
      </c>
      <c r="I1191" s="6" t="s">
        <v>203</v>
      </c>
      <c r="J1191" s="6" t="s">
        <v>5147</v>
      </c>
      <c r="K1191" s="6" t="s">
        <v>138</v>
      </c>
      <c r="L1191" s="6" t="s">
        <v>504</v>
      </c>
      <c r="M1191" s="6" t="s">
        <v>164</v>
      </c>
      <c r="N1191" s="6" t="s">
        <v>121</v>
      </c>
      <c r="O1191" s="6" t="s">
        <v>1812</v>
      </c>
      <c r="P1191" s="6" t="s">
        <v>1812</v>
      </c>
      <c r="Q1191" s="6" t="s">
        <v>1814</v>
      </c>
      <c r="R1191" s="6" t="s">
        <v>1812</v>
      </c>
      <c r="S1191" s="6" t="s">
        <v>1887</v>
      </c>
      <c r="T1191" s="6" t="s">
        <v>1813</v>
      </c>
      <c r="U1191" s="6" t="s">
        <v>1812</v>
      </c>
      <c r="V1191" s="6" t="s">
        <v>1812</v>
      </c>
      <c r="W1191" s="6" t="s">
        <v>1816</v>
      </c>
      <c r="X1191" s="6" t="s">
        <v>10308</v>
      </c>
      <c r="Y1191" s="13">
        <f>X1192-'Sem RTOS RX'!$X1191</f>
        <v>0.0001041666667</v>
      </c>
      <c r="Z1191" s="7">
        <f>SUM(LEN(",CO_MQ135|"),'Sem RTOS RX'!$H1191,LEN(",CO2_MQ135|"),'Sem RTOS RX'!$I1191,LEN(",Alcool_MQ135|"),'Sem RTOS RX'!$J1191,LEN(",Alcool_MQ135|"),'Sem RTOS RX'!$K1191,LEN(",Toluen_MQ135|"),'Sem RTOS RX'!$L1191,LEN(",MH4_MQ135|"),'Sem RTOS RX'!$M1191,LEN(",O3_MQ131|"),'Sem RTOS RX'!$N1191)*8</f>
        <v>672</v>
      </c>
    </row>
    <row r="1192" ht="15.75" customHeight="1">
      <c r="A1192" s="6" t="s">
        <v>24470</v>
      </c>
      <c r="B1192" s="6" t="s">
        <v>24471</v>
      </c>
      <c r="C1192" s="6" t="s">
        <v>19934</v>
      </c>
      <c r="D1192" s="6" t="s">
        <v>24472</v>
      </c>
      <c r="E1192" s="6" t="s">
        <v>1812</v>
      </c>
      <c r="F1192" s="6" t="s">
        <v>1812</v>
      </c>
      <c r="G1192" s="6" t="s">
        <v>1812</v>
      </c>
      <c r="H1192" s="6" t="s">
        <v>291</v>
      </c>
      <c r="I1192" s="6" t="s">
        <v>23</v>
      </c>
      <c r="J1192" s="6" t="s">
        <v>167</v>
      </c>
      <c r="K1192" s="6" t="s">
        <v>99</v>
      </c>
      <c r="L1192" s="6" t="s">
        <v>117</v>
      </c>
      <c r="M1192" s="6" t="s">
        <v>1897</v>
      </c>
      <c r="N1192" s="6" t="s">
        <v>249</v>
      </c>
      <c r="O1192" s="6" t="s">
        <v>1812</v>
      </c>
      <c r="P1192" s="6" t="s">
        <v>1812</v>
      </c>
      <c r="Q1192" s="6" t="s">
        <v>1814</v>
      </c>
      <c r="R1192" s="6" t="s">
        <v>1812</v>
      </c>
      <c r="S1192" s="6" t="s">
        <v>1887</v>
      </c>
      <c r="T1192" s="6" t="s">
        <v>1886</v>
      </c>
      <c r="U1192" s="6" t="s">
        <v>1812</v>
      </c>
      <c r="V1192" s="6" t="s">
        <v>1812</v>
      </c>
      <c r="W1192" s="6" t="s">
        <v>1816</v>
      </c>
      <c r="X1192" s="6" t="s">
        <v>24473</v>
      </c>
      <c r="Y1192" s="13">
        <f>X1193-'Sem RTOS RX'!$X1192</f>
        <v>0.0001041666667</v>
      </c>
      <c r="Z1192" s="7">
        <f>SUM(LEN(",CO_MQ135|"),'Sem RTOS RX'!$H1192,LEN(",CO2_MQ135|"),'Sem RTOS RX'!$I1192,LEN(",Alcool_MQ135|"),'Sem RTOS RX'!$J1192,LEN(",Alcool_MQ135|"),'Sem RTOS RX'!$K1192,LEN(",Toluen_MQ135|"),'Sem RTOS RX'!$L1192,LEN(",MH4_MQ135|"),'Sem RTOS RX'!$M1192,LEN(",O3_MQ131|"),'Sem RTOS RX'!$N1192)*8</f>
        <v>672</v>
      </c>
    </row>
    <row r="1193" ht="15.75" customHeight="1">
      <c r="A1193" s="6" t="s">
        <v>24474</v>
      </c>
      <c r="B1193" s="6" t="s">
        <v>24475</v>
      </c>
      <c r="C1193" s="6" t="s">
        <v>19934</v>
      </c>
      <c r="D1193" s="6" t="s">
        <v>24476</v>
      </c>
      <c r="E1193" s="6" t="s">
        <v>1812</v>
      </c>
      <c r="F1193" s="6" t="s">
        <v>1812</v>
      </c>
      <c r="G1193" s="6" t="s">
        <v>1812</v>
      </c>
      <c r="H1193" s="6" t="s">
        <v>173</v>
      </c>
      <c r="I1193" s="6" t="s">
        <v>23</v>
      </c>
      <c r="J1193" s="6" t="s">
        <v>186</v>
      </c>
      <c r="K1193" s="6" t="s">
        <v>99</v>
      </c>
      <c r="L1193" s="6" t="s">
        <v>112</v>
      </c>
      <c r="M1193" s="6" t="s">
        <v>1897</v>
      </c>
      <c r="N1193" s="6" t="s">
        <v>204</v>
      </c>
      <c r="O1193" s="6" t="s">
        <v>1812</v>
      </c>
      <c r="P1193" s="6" t="s">
        <v>1812</v>
      </c>
      <c r="Q1193" s="6" t="s">
        <v>1814</v>
      </c>
      <c r="R1193" s="6" t="s">
        <v>1812</v>
      </c>
      <c r="S1193" s="6" t="s">
        <v>1887</v>
      </c>
      <c r="T1193" s="6" t="s">
        <v>1886</v>
      </c>
      <c r="U1193" s="6" t="s">
        <v>1812</v>
      </c>
      <c r="V1193" s="6" t="s">
        <v>1812</v>
      </c>
      <c r="W1193" s="6" t="s">
        <v>1816</v>
      </c>
      <c r="X1193" s="6" t="s">
        <v>10320</v>
      </c>
      <c r="Y1193" s="13">
        <f>X1194-'Sem RTOS RX'!$X1193</f>
        <v>0.0001041666667</v>
      </c>
      <c r="Z1193" s="7">
        <f>SUM(LEN(",CO_MQ135|"),'Sem RTOS RX'!$H1193,LEN(",CO2_MQ135|"),'Sem RTOS RX'!$I1193,LEN(",Alcool_MQ135|"),'Sem RTOS RX'!$J1193,LEN(",Alcool_MQ135|"),'Sem RTOS RX'!$K1193,LEN(",Toluen_MQ135|"),'Sem RTOS RX'!$L1193,LEN(",MH4_MQ135|"),'Sem RTOS RX'!$M1193,LEN(",O3_MQ131|"),'Sem RTOS RX'!$N1193)*8</f>
        <v>672</v>
      </c>
    </row>
    <row r="1194" ht="15.75" customHeight="1">
      <c r="A1194" s="6" t="s">
        <v>24477</v>
      </c>
      <c r="B1194" s="6" t="s">
        <v>24478</v>
      </c>
      <c r="C1194" s="6" t="s">
        <v>19934</v>
      </c>
      <c r="D1194" s="6" t="s">
        <v>24479</v>
      </c>
      <c r="E1194" s="6" t="s">
        <v>1812</v>
      </c>
      <c r="F1194" s="6" t="s">
        <v>1812</v>
      </c>
      <c r="G1194" s="6" t="s">
        <v>1812</v>
      </c>
      <c r="H1194" s="6" t="s">
        <v>305</v>
      </c>
      <c r="I1194" s="6" t="s">
        <v>161</v>
      </c>
      <c r="J1194" s="6" t="s">
        <v>162</v>
      </c>
      <c r="K1194" s="6" t="s">
        <v>138</v>
      </c>
      <c r="L1194" s="6" t="s">
        <v>163</v>
      </c>
      <c r="M1194" s="6" t="s">
        <v>164</v>
      </c>
      <c r="N1194" s="6" t="s">
        <v>276</v>
      </c>
      <c r="O1194" s="6" t="s">
        <v>1812</v>
      </c>
      <c r="P1194" s="6" t="s">
        <v>1812</v>
      </c>
      <c r="Q1194" s="6" t="s">
        <v>1814</v>
      </c>
      <c r="R1194" s="6" t="s">
        <v>1812</v>
      </c>
      <c r="S1194" s="6" t="s">
        <v>1887</v>
      </c>
      <c r="T1194" s="6" t="s">
        <v>1813</v>
      </c>
      <c r="U1194" s="6" t="s">
        <v>1812</v>
      </c>
      <c r="V1194" s="6" t="s">
        <v>1812</v>
      </c>
      <c r="W1194" s="6" t="s">
        <v>1816</v>
      </c>
      <c r="X1194" s="6" t="s">
        <v>24480</v>
      </c>
      <c r="Y1194" s="13">
        <f>X1195-'Sem RTOS RX'!$X1194</f>
        <v>0.0001041666667</v>
      </c>
      <c r="Z1194" s="7">
        <f>SUM(LEN(",CO_MQ135|"),'Sem RTOS RX'!$H1194,LEN(",CO2_MQ135|"),'Sem RTOS RX'!$I1194,LEN(",Alcool_MQ135|"),'Sem RTOS RX'!$J1194,LEN(",Alcool_MQ135|"),'Sem RTOS RX'!$K1194,LEN(",Toluen_MQ135|"),'Sem RTOS RX'!$L1194,LEN(",MH4_MQ135|"),'Sem RTOS RX'!$M1194,LEN(",O3_MQ131|"),'Sem RTOS RX'!$N1194)*8</f>
        <v>672</v>
      </c>
    </row>
    <row r="1195" ht="15.75" customHeight="1">
      <c r="A1195" s="6" t="s">
        <v>24481</v>
      </c>
      <c r="B1195" s="6" t="s">
        <v>24482</v>
      </c>
      <c r="C1195" s="6" t="s">
        <v>19934</v>
      </c>
      <c r="D1195" s="6" t="s">
        <v>24483</v>
      </c>
      <c r="E1195" s="6" t="s">
        <v>1812</v>
      </c>
      <c r="F1195" s="6" t="s">
        <v>1812</v>
      </c>
      <c r="G1195" s="6" t="s">
        <v>1812</v>
      </c>
      <c r="H1195" s="6" t="s">
        <v>291</v>
      </c>
      <c r="I1195" s="6" t="s">
        <v>23</v>
      </c>
      <c r="J1195" s="6" t="s">
        <v>167</v>
      </c>
      <c r="K1195" s="6" t="s">
        <v>99</v>
      </c>
      <c r="L1195" s="6" t="s">
        <v>117</v>
      </c>
      <c r="M1195" s="6" t="s">
        <v>1897</v>
      </c>
      <c r="N1195" s="6" t="s">
        <v>1850</v>
      </c>
      <c r="O1195" s="6" t="s">
        <v>1812</v>
      </c>
      <c r="P1195" s="6" t="s">
        <v>1812</v>
      </c>
      <c r="Q1195" s="6" t="s">
        <v>1814</v>
      </c>
      <c r="R1195" s="6" t="s">
        <v>1812</v>
      </c>
      <c r="S1195" s="6" t="s">
        <v>1887</v>
      </c>
      <c r="T1195" s="6" t="s">
        <v>1813</v>
      </c>
      <c r="U1195" s="6" t="s">
        <v>1812</v>
      </c>
      <c r="V1195" s="6" t="s">
        <v>1812</v>
      </c>
      <c r="W1195" s="6" t="s">
        <v>1816</v>
      </c>
      <c r="X1195" s="6" t="s">
        <v>10332</v>
      </c>
      <c r="Y1195" s="13">
        <f>X1196-'Sem RTOS RX'!$X1195</f>
        <v>0.0001041666667</v>
      </c>
      <c r="Z1195" s="7">
        <f>SUM(LEN(",CO_MQ135|"),'Sem RTOS RX'!$H1195,LEN(",CO2_MQ135|"),'Sem RTOS RX'!$I1195,LEN(",Alcool_MQ135|"),'Sem RTOS RX'!$J1195,LEN(",Alcool_MQ135|"),'Sem RTOS RX'!$K1195,LEN(",Toluen_MQ135|"),'Sem RTOS RX'!$L1195,LEN(",MH4_MQ135|"),'Sem RTOS RX'!$M1195,LEN(",O3_MQ131|"),'Sem RTOS RX'!$N1195)*8</f>
        <v>672</v>
      </c>
    </row>
    <row r="1196" ht="15.75" customHeight="1">
      <c r="A1196" s="6" t="s">
        <v>24484</v>
      </c>
      <c r="B1196" s="6" t="s">
        <v>24485</v>
      </c>
      <c r="C1196" s="6" t="s">
        <v>19934</v>
      </c>
      <c r="D1196" s="6" t="s">
        <v>24486</v>
      </c>
      <c r="E1196" s="6" t="s">
        <v>1812</v>
      </c>
      <c r="F1196" s="6" t="s">
        <v>1812</v>
      </c>
      <c r="G1196" s="6" t="s">
        <v>1812</v>
      </c>
      <c r="H1196" s="6" t="s">
        <v>291</v>
      </c>
      <c r="I1196" s="6" t="s">
        <v>23</v>
      </c>
      <c r="J1196" s="6" t="s">
        <v>167</v>
      </c>
      <c r="K1196" s="6" t="s">
        <v>99</v>
      </c>
      <c r="L1196" s="6" t="s">
        <v>117</v>
      </c>
      <c r="M1196" s="6" t="s">
        <v>1897</v>
      </c>
      <c r="N1196" s="6" t="s">
        <v>229</v>
      </c>
      <c r="O1196" s="6" t="s">
        <v>1812</v>
      </c>
      <c r="P1196" s="6" t="s">
        <v>1812</v>
      </c>
      <c r="Q1196" s="6" t="s">
        <v>1814</v>
      </c>
      <c r="R1196" s="6" t="s">
        <v>1812</v>
      </c>
      <c r="S1196" s="6" t="s">
        <v>1887</v>
      </c>
      <c r="T1196" s="6" t="s">
        <v>1886</v>
      </c>
      <c r="U1196" s="6" t="s">
        <v>1812</v>
      </c>
      <c r="V1196" s="6" t="s">
        <v>1812</v>
      </c>
      <c r="W1196" s="6" t="s">
        <v>1816</v>
      </c>
      <c r="X1196" s="6" t="s">
        <v>24487</v>
      </c>
      <c r="Y1196" s="13">
        <f>X1197-'Sem RTOS RX'!$X1196</f>
        <v>0.0002083333333</v>
      </c>
      <c r="Z1196" s="7">
        <f>SUM(LEN(",CO_MQ135|"),'Sem RTOS RX'!$H1196,LEN(",CO2_MQ135|"),'Sem RTOS RX'!$I1196,LEN(",Alcool_MQ135|"),'Sem RTOS RX'!$J1196,LEN(",Alcool_MQ135|"),'Sem RTOS RX'!$K1196,LEN(",Toluen_MQ135|"),'Sem RTOS RX'!$L1196,LEN(",MH4_MQ135|"),'Sem RTOS RX'!$M1196,LEN(",O3_MQ131|"),'Sem RTOS RX'!$N1196)*8</f>
        <v>672</v>
      </c>
    </row>
    <row r="1197" ht="15.75" customHeight="1">
      <c r="A1197" s="6" t="s">
        <v>24488</v>
      </c>
      <c r="B1197" s="6" t="s">
        <v>24489</v>
      </c>
      <c r="C1197" s="6" t="s">
        <v>19934</v>
      </c>
      <c r="D1197" s="6" t="s">
        <v>24490</v>
      </c>
      <c r="E1197" s="6" t="s">
        <v>1812</v>
      </c>
      <c r="F1197" s="6" t="s">
        <v>1812</v>
      </c>
      <c r="G1197" s="6" t="s">
        <v>1812</v>
      </c>
      <c r="H1197" s="6" t="s">
        <v>3250</v>
      </c>
      <c r="I1197" s="6" t="s">
        <v>270</v>
      </c>
      <c r="J1197" s="6" t="s">
        <v>280</v>
      </c>
      <c r="K1197" s="6" t="s">
        <v>143</v>
      </c>
      <c r="L1197" s="6" t="s">
        <v>1833</v>
      </c>
      <c r="M1197" s="6" t="s">
        <v>250</v>
      </c>
      <c r="N1197" s="6" t="s">
        <v>266</v>
      </c>
      <c r="O1197" s="6" t="s">
        <v>1812</v>
      </c>
      <c r="P1197" s="6" t="s">
        <v>1812</v>
      </c>
      <c r="Q1197" s="6" t="s">
        <v>1814</v>
      </c>
      <c r="R1197" s="6" t="s">
        <v>1812</v>
      </c>
      <c r="S1197" s="6" t="s">
        <v>1887</v>
      </c>
      <c r="T1197" s="6" t="s">
        <v>1886</v>
      </c>
      <c r="U1197" s="6" t="s">
        <v>1812</v>
      </c>
      <c r="V1197" s="6" t="s">
        <v>1812</v>
      </c>
      <c r="W1197" s="6" t="s">
        <v>1816</v>
      </c>
      <c r="X1197" s="6" t="s">
        <v>24491</v>
      </c>
      <c r="Y1197" s="13">
        <f>X1198-'Sem RTOS RX'!$X1197</f>
        <v>0.0001041666667</v>
      </c>
      <c r="Z1197" s="7">
        <f>SUM(LEN(",CO_MQ135|"),'Sem RTOS RX'!$H1197,LEN(",CO2_MQ135|"),'Sem RTOS RX'!$I1197,LEN(",Alcool_MQ135|"),'Sem RTOS RX'!$J1197,LEN(",Alcool_MQ135|"),'Sem RTOS RX'!$K1197,LEN(",Toluen_MQ135|"),'Sem RTOS RX'!$L1197,LEN(",MH4_MQ135|"),'Sem RTOS RX'!$M1197,LEN(",O3_MQ131|"),'Sem RTOS RX'!$N1197)*8</f>
        <v>672</v>
      </c>
    </row>
    <row r="1198" ht="15.75" customHeight="1">
      <c r="A1198" s="6" t="s">
        <v>24492</v>
      </c>
      <c r="B1198" s="6" t="s">
        <v>24493</v>
      </c>
      <c r="C1198" s="6" t="s">
        <v>19934</v>
      </c>
      <c r="D1198" s="6" t="s">
        <v>24494</v>
      </c>
      <c r="E1198" s="6" t="s">
        <v>1812</v>
      </c>
      <c r="F1198" s="6" t="s">
        <v>1812</v>
      </c>
      <c r="G1198" s="6" t="s">
        <v>1812</v>
      </c>
      <c r="H1198" s="6" t="s">
        <v>291</v>
      </c>
      <c r="I1198" s="6" t="s">
        <v>23</v>
      </c>
      <c r="J1198" s="6" t="s">
        <v>167</v>
      </c>
      <c r="K1198" s="6" t="s">
        <v>99</v>
      </c>
      <c r="L1198" s="6" t="s">
        <v>117</v>
      </c>
      <c r="M1198" s="6" t="s">
        <v>1897</v>
      </c>
      <c r="N1198" s="6" t="s">
        <v>167</v>
      </c>
      <c r="O1198" s="6" t="s">
        <v>1812</v>
      </c>
      <c r="P1198" s="6" t="s">
        <v>1812</v>
      </c>
      <c r="Q1198" s="6" t="s">
        <v>1814</v>
      </c>
      <c r="R1198" s="6" t="s">
        <v>1812</v>
      </c>
      <c r="S1198" s="6" t="s">
        <v>1887</v>
      </c>
      <c r="T1198" s="6" t="s">
        <v>1886</v>
      </c>
      <c r="U1198" s="6" t="s">
        <v>1812</v>
      </c>
      <c r="V1198" s="6" t="s">
        <v>1812</v>
      </c>
      <c r="W1198" s="6" t="s">
        <v>1816</v>
      </c>
      <c r="X1198" s="6" t="s">
        <v>24495</v>
      </c>
      <c r="Y1198" s="13">
        <f>X1199-'Sem RTOS RX'!$X1198</f>
        <v>0.0001041666667</v>
      </c>
      <c r="Z1198" s="7">
        <f>SUM(LEN(",CO_MQ135|"),'Sem RTOS RX'!$H1198,LEN(",CO2_MQ135|"),'Sem RTOS RX'!$I1198,LEN(",Alcool_MQ135|"),'Sem RTOS RX'!$J1198,LEN(",Alcool_MQ135|"),'Sem RTOS RX'!$K1198,LEN(",Toluen_MQ135|"),'Sem RTOS RX'!$L1198,LEN(",MH4_MQ135|"),'Sem RTOS RX'!$M1198,LEN(",O3_MQ131|"),'Sem RTOS RX'!$N1198)*8</f>
        <v>672</v>
      </c>
    </row>
    <row r="1199" ht="15.75" customHeight="1">
      <c r="A1199" s="6" t="s">
        <v>24496</v>
      </c>
      <c r="B1199" s="6" t="s">
        <v>24497</v>
      </c>
      <c r="C1199" s="6" t="s">
        <v>19934</v>
      </c>
      <c r="D1199" s="6" t="s">
        <v>24498</v>
      </c>
      <c r="E1199" s="6" t="s">
        <v>1812</v>
      </c>
      <c r="F1199" s="6" t="s">
        <v>1812</v>
      </c>
      <c r="G1199" s="6" t="s">
        <v>1812</v>
      </c>
      <c r="H1199" s="6" t="s">
        <v>77</v>
      </c>
      <c r="I1199" s="6" t="s">
        <v>1871</v>
      </c>
      <c r="J1199" s="6" t="s">
        <v>338</v>
      </c>
      <c r="K1199" s="6" t="s">
        <v>133</v>
      </c>
      <c r="L1199" s="6" t="s">
        <v>75</v>
      </c>
      <c r="M1199" s="6" t="s">
        <v>172</v>
      </c>
      <c r="N1199" s="6" t="s">
        <v>84</v>
      </c>
      <c r="O1199" s="6" t="s">
        <v>1812</v>
      </c>
      <c r="P1199" s="6" t="s">
        <v>1812</v>
      </c>
      <c r="Q1199" s="6" t="s">
        <v>1814</v>
      </c>
      <c r="R1199" s="6" t="s">
        <v>1812</v>
      </c>
      <c r="S1199" s="6" t="s">
        <v>1887</v>
      </c>
      <c r="T1199" s="6" t="s">
        <v>1886</v>
      </c>
      <c r="U1199" s="6" t="s">
        <v>1812</v>
      </c>
      <c r="V1199" s="6" t="s">
        <v>1812</v>
      </c>
      <c r="W1199" s="6" t="s">
        <v>1816</v>
      </c>
      <c r="X1199" s="6" t="s">
        <v>24499</v>
      </c>
      <c r="Y1199" s="13">
        <f>X1200-'Sem RTOS RX'!$X1199</f>
        <v>0.0001157407407</v>
      </c>
      <c r="Z1199" s="7">
        <f>SUM(LEN(",CO_MQ135|"),'Sem RTOS RX'!$H1199,LEN(",CO2_MQ135|"),'Sem RTOS RX'!$I1199,LEN(",Alcool_MQ135|"),'Sem RTOS RX'!$J1199,LEN(",Alcool_MQ135|"),'Sem RTOS RX'!$K1199,LEN(",Toluen_MQ135|"),'Sem RTOS RX'!$L1199,LEN(",MH4_MQ135|"),'Sem RTOS RX'!$M1199,LEN(",O3_MQ131|"),'Sem RTOS RX'!$N1199)*8</f>
        <v>672</v>
      </c>
    </row>
    <row r="1200" ht="15.75" customHeight="1">
      <c r="A1200" s="6" t="s">
        <v>24500</v>
      </c>
      <c r="B1200" s="6" t="s">
        <v>24501</v>
      </c>
      <c r="C1200" s="6" t="s">
        <v>19934</v>
      </c>
      <c r="D1200" s="6" t="s">
        <v>24502</v>
      </c>
      <c r="E1200" s="6" t="s">
        <v>1812</v>
      </c>
      <c r="F1200" s="6" t="s">
        <v>1812</v>
      </c>
      <c r="G1200" s="6" t="s">
        <v>1812</v>
      </c>
      <c r="H1200" s="6" t="s">
        <v>291</v>
      </c>
      <c r="I1200" s="6" t="s">
        <v>23</v>
      </c>
      <c r="J1200" s="6" t="s">
        <v>167</v>
      </c>
      <c r="K1200" s="6" t="s">
        <v>99</v>
      </c>
      <c r="L1200" s="6" t="s">
        <v>117</v>
      </c>
      <c r="M1200" s="6" t="s">
        <v>1897</v>
      </c>
      <c r="N1200" s="6" t="s">
        <v>162</v>
      </c>
      <c r="O1200" s="6" t="s">
        <v>1812</v>
      </c>
      <c r="P1200" s="6" t="s">
        <v>1812</v>
      </c>
      <c r="Q1200" s="6" t="s">
        <v>1814</v>
      </c>
      <c r="R1200" s="6" t="s">
        <v>1812</v>
      </c>
      <c r="S1200" s="6" t="s">
        <v>1887</v>
      </c>
      <c r="T1200" s="6" t="s">
        <v>1886</v>
      </c>
      <c r="U1200" s="6" t="s">
        <v>1812</v>
      </c>
      <c r="V1200" s="6" t="s">
        <v>1812</v>
      </c>
      <c r="W1200" s="6" t="s">
        <v>1816</v>
      </c>
      <c r="X1200" s="6" t="s">
        <v>10368</v>
      </c>
      <c r="Y1200" s="13">
        <f>X1201-'Sem RTOS RX'!$X1200</f>
        <v>0.0001041666667</v>
      </c>
      <c r="Z1200" s="7">
        <f>SUM(LEN(",CO_MQ135|"),'Sem RTOS RX'!$H1200,LEN(",CO2_MQ135|"),'Sem RTOS RX'!$I1200,LEN(",Alcool_MQ135|"),'Sem RTOS RX'!$J1200,LEN(",Alcool_MQ135|"),'Sem RTOS RX'!$K1200,LEN(",Toluen_MQ135|"),'Sem RTOS RX'!$L1200,LEN(",MH4_MQ135|"),'Sem RTOS RX'!$M1200,LEN(",O3_MQ131|"),'Sem RTOS RX'!$N1200)*8</f>
        <v>672</v>
      </c>
    </row>
    <row r="1201" ht="15.75" customHeight="1">
      <c r="A1201" s="6" t="s">
        <v>24503</v>
      </c>
      <c r="B1201" s="6" t="s">
        <v>24504</v>
      </c>
      <c r="C1201" s="6" t="s">
        <v>19934</v>
      </c>
      <c r="D1201" s="6" t="s">
        <v>24505</v>
      </c>
      <c r="E1201" s="6" t="s">
        <v>1812</v>
      </c>
      <c r="F1201" s="6" t="s">
        <v>1812</v>
      </c>
      <c r="G1201" s="6" t="s">
        <v>1812</v>
      </c>
      <c r="H1201" s="6" t="s">
        <v>309</v>
      </c>
      <c r="I1201" s="6" t="s">
        <v>184</v>
      </c>
      <c r="J1201" s="6" t="s">
        <v>336</v>
      </c>
      <c r="K1201" s="6" t="s">
        <v>138</v>
      </c>
      <c r="L1201" s="6" t="s">
        <v>528</v>
      </c>
      <c r="M1201" s="6" t="s">
        <v>1897</v>
      </c>
      <c r="N1201" s="6" t="s">
        <v>204</v>
      </c>
      <c r="O1201" s="6" t="s">
        <v>1812</v>
      </c>
      <c r="P1201" s="6" t="s">
        <v>1812</v>
      </c>
      <c r="Q1201" s="6" t="s">
        <v>1814</v>
      </c>
      <c r="R1201" s="6" t="s">
        <v>1812</v>
      </c>
      <c r="S1201" s="6" t="s">
        <v>1887</v>
      </c>
      <c r="T1201" s="6" t="s">
        <v>1886</v>
      </c>
      <c r="U1201" s="6" t="s">
        <v>1812</v>
      </c>
      <c r="V1201" s="6" t="s">
        <v>1812</v>
      </c>
      <c r="W1201" s="6" t="s">
        <v>1816</v>
      </c>
      <c r="X1201" s="6" t="s">
        <v>24506</v>
      </c>
      <c r="Y1201" s="13">
        <f>X1202-'Sem RTOS RX'!$X1201</f>
        <v>0.0001041666667</v>
      </c>
      <c r="Z1201" s="7">
        <f>SUM(LEN(",CO_MQ135|"),'Sem RTOS RX'!$H1201,LEN(",CO2_MQ135|"),'Sem RTOS RX'!$I1201,LEN(",Alcool_MQ135|"),'Sem RTOS RX'!$J1201,LEN(",Alcool_MQ135|"),'Sem RTOS RX'!$K1201,LEN(",Toluen_MQ135|"),'Sem RTOS RX'!$L1201,LEN(",MH4_MQ135|"),'Sem RTOS RX'!$M1201,LEN(",O3_MQ131|"),'Sem RTOS RX'!$N1201)*8</f>
        <v>672</v>
      </c>
    </row>
    <row r="1202" ht="15.75" customHeight="1">
      <c r="A1202" s="6" t="s">
        <v>24507</v>
      </c>
      <c r="B1202" s="6" t="s">
        <v>24508</v>
      </c>
      <c r="C1202" s="6" t="s">
        <v>19934</v>
      </c>
      <c r="D1202" s="6" t="s">
        <v>24509</v>
      </c>
      <c r="E1202" s="6" t="s">
        <v>1812</v>
      </c>
      <c r="F1202" s="6" t="s">
        <v>1812</v>
      </c>
      <c r="G1202" s="6" t="s">
        <v>1812</v>
      </c>
      <c r="H1202" s="6" t="s">
        <v>173</v>
      </c>
      <c r="I1202" s="6" t="s">
        <v>23</v>
      </c>
      <c r="J1202" s="6" t="s">
        <v>186</v>
      </c>
      <c r="K1202" s="6" t="s">
        <v>99</v>
      </c>
      <c r="L1202" s="6" t="s">
        <v>112</v>
      </c>
      <c r="M1202" s="6" t="s">
        <v>1897</v>
      </c>
      <c r="N1202" s="6" t="s">
        <v>192</v>
      </c>
      <c r="O1202" s="6" t="s">
        <v>1812</v>
      </c>
      <c r="P1202" s="6" t="s">
        <v>1812</v>
      </c>
      <c r="Q1202" s="6" t="s">
        <v>1814</v>
      </c>
      <c r="R1202" s="6" t="s">
        <v>1812</v>
      </c>
      <c r="S1202" s="6" t="s">
        <v>1887</v>
      </c>
      <c r="T1202" s="6" t="s">
        <v>1813</v>
      </c>
      <c r="U1202" s="6" t="s">
        <v>1812</v>
      </c>
      <c r="V1202" s="6" t="s">
        <v>1812</v>
      </c>
      <c r="W1202" s="6" t="s">
        <v>1816</v>
      </c>
      <c r="X1202" s="6" t="s">
        <v>10380</v>
      </c>
      <c r="Y1202" s="13">
        <f>X1203-'Sem RTOS RX'!$X1202</f>
        <v>0.0001041666667</v>
      </c>
      <c r="Z1202" s="7">
        <f>SUM(LEN(",CO_MQ135|"),'Sem RTOS RX'!$H1202,LEN(",CO2_MQ135|"),'Sem RTOS RX'!$I1202,LEN(",Alcool_MQ135|"),'Sem RTOS RX'!$J1202,LEN(",Alcool_MQ135|"),'Sem RTOS RX'!$K1202,LEN(",Toluen_MQ135|"),'Sem RTOS RX'!$L1202,LEN(",MH4_MQ135|"),'Sem RTOS RX'!$M1202,LEN(",O3_MQ131|"),'Sem RTOS RX'!$N1202)*8</f>
        <v>672</v>
      </c>
    </row>
    <row r="1203" ht="15.75" customHeight="1">
      <c r="A1203" s="6" t="s">
        <v>24510</v>
      </c>
      <c r="B1203" s="6" t="s">
        <v>24511</v>
      </c>
      <c r="C1203" s="6" t="s">
        <v>19934</v>
      </c>
      <c r="D1203" s="6" t="s">
        <v>24512</v>
      </c>
      <c r="E1203" s="6" t="s">
        <v>1812</v>
      </c>
      <c r="F1203" s="6" t="s">
        <v>1812</v>
      </c>
      <c r="G1203" s="6" t="s">
        <v>1812</v>
      </c>
      <c r="H1203" s="6" t="s">
        <v>173</v>
      </c>
      <c r="I1203" s="6" t="s">
        <v>23</v>
      </c>
      <c r="J1203" s="6" t="s">
        <v>186</v>
      </c>
      <c r="K1203" s="6" t="s">
        <v>99</v>
      </c>
      <c r="L1203" s="6" t="s">
        <v>175</v>
      </c>
      <c r="M1203" s="6" t="s">
        <v>1897</v>
      </c>
      <c r="N1203" s="6" t="s">
        <v>338</v>
      </c>
      <c r="O1203" s="6" t="s">
        <v>1812</v>
      </c>
      <c r="P1203" s="6" t="s">
        <v>1812</v>
      </c>
      <c r="Q1203" s="6" t="s">
        <v>1814</v>
      </c>
      <c r="R1203" s="6" t="s">
        <v>1812</v>
      </c>
      <c r="S1203" s="6" t="s">
        <v>1887</v>
      </c>
      <c r="T1203" s="6" t="s">
        <v>1886</v>
      </c>
      <c r="U1203" s="6" t="s">
        <v>1812</v>
      </c>
      <c r="V1203" s="6" t="s">
        <v>1812</v>
      </c>
      <c r="W1203" s="6" t="s">
        <v>1816</v>
      </c>
      <c r="X1203" s="6" t="s">
        <v>24513</v>
      </c>
      <c r="Y1203" s="13">
        <f>X1204-'Sem RTOS RX'!$X1203</f>
        <v>0.0001041666667</v>
      </c>
      <c r="Z1203" s="7">
        <f>SUM(LEN(",CO_MQ135|"),'Sem RTOS RX'!$H1203,LEN(",CO2_MQ135|"),'Sem RTOS RX'!$I1203,LEN(",Alcool_MQ135|"),'Sem RTOS RX'!$J1203,LEN(",Alcool_MQ135|"),'Sem RTOS RX'!$K1203,LEN(",Toluen_MQ135|"),'Sem RTOS RX'!$L1203,LEN(",MH4_MQ135|"),'Sem RTOS RX'!$M1203,LEN(",O3_MQ131|"),'Sem RTOS RX'!$N1203)*8</f>
        <v>672</v>
      </c>
    </row>
    <row r="1204" ht="15.75" customHeight="1">
      <c r="A1204" s="6" t="s">
        <v>24514</v>
      </c>
      <c r="B1204" s="6" t="s">
        <v>24515</v>
      </c>
      <c r="C1204" s="6" t="s">
        <v>19934</v>
      </c>
      <c r="D1204" s="6" t="s">
        <v>24516</v>
      </c>
      <c r="E1204" s="6" t="s">
        <v>1812</v>
      </c>
      <c r="F1204" s="6" t="s">
        <v>1812</v>
      </c>
      <c r="G1204" s="6" t="s">
        <v>1812</v>
      </c>
      <c r="H1204" s="6" t="s">
        <v>291</v>
      </c>
      <c r="I1204" s="6" t="s">
        <v>23</v>
      </c>
      <c r="J1204" s="6" t="s">
        <v>167</v>
      </c>
      <c r="K1204" s="6" t="s">
        <v>99</v>
      </c>
      <c r="L1204" s="6" t="s">
        <v>117</v>
      </c>
      <c r="M1204" s="6" t="s">
        <v>1897</v>
      </c>
      <c r="N1204" s="6" t="s">
        <v>184</v>
      </c>
      <c r="O1204" s="6" t="s">
        <v>1812</v>
      </c>
      <c r="P1204" s="6" t="s">
        <v>1812</v>
      </c>
      <c r="Q1204" s="6" t="s">
        <v>1814</v>
      </c>
      <c r="R1204" s="6" t="s">
        <v>1812</v>
      </c>
      <c r="S1204" s="6" t="s">
        <v>1887</v>
      </c>
      <c r="T1204" s="6" t="s">
        <v>1813</v>
      </c>
      <c r="U1204" s="6" t="s">
        <v>1812</v>
      </c>
      <c r="V1204" s="6" t="s">
        <v>1812</v>
      </c>
      <c r="W1204" s="6" t="s">
        <v>1816</v>
      </c>
      <c r="X1204" s="6" t="s">
        <v>24517</v>
      </c>
      <c r="Y1204" s="13">
        <f>X1205-'Sem RTOS RX'!$X1204</f>
        <v>0.0001041666667</v>
      </c>
      <c r="Z1204" s="7">
        <f>SUM(LEN(",CO_MQ135|"),'Sem RTOS RX'!$H1204,LEN(",CO2_MQ135|"),'Sem RTOS RX'!$I1204,LEN(",Alcool_MQ135|"),'Sem RTOS RX'!$J1204,LEN(",Alcool_MQ135|"),'Sem RTOS RX'!$K1204,LEN(",Toluen_MQ135|"),'Sem RTOS RX'!$L1204,LEN(",MH4_MQ135|"),'Sem RTOS RX'!$M1204,LEN(",O3_MQ131|"),'Sem RTOS RX'!$N1204)*8</f>
        <v>672</v>
      </c>
    </row>
    <row r="1205" ht="15.75" customHeight="1">
      <c r="A1205" s="6" t="s">
        <v>24518</v>
      </c>
      <c r="B1205" s="6" t="s">
        <v>24519</v>
      </c>
      <c r="C1205" s="6" t="s">
        <v>19934</v>
      </c>
      <c r="D1205" s="6" t="s">
        <v>24520</v>
      </c>
      <c r="E1205" s="6" t="s">
        <v>1812</v>
      </c>
      <c r="F1205" s="6" t="s">
        <v>1812</v>
      </c>
      <c r="G1205" s="6" t="s">
        <v>1812</v>
      </c>
      <c r="H1205" s="6" t="s">
        <v>173</v>
      </c>
      <c r="I1205" s="6" t="s">
        <v>23</v>
      </c>
      <c r="J1205" s="6" t="s">
        <v>186</v>
      </c>
      <c r="K1205" s="6" t="s">
        <v>99</v>
      </c>
      <c r="L1205" s="6" t="s">
        <v>175</v>
      </c>
      <c r="M1205" s="6" t="s">
        <v>1897</v>
      </c>
      <c r="N1205" s="6" t="s">
        <v>204</v>
      </c>
      <c r="O1205" s="6" t="s">
        <v>1812</v>
      </c>
      <c r="P1205" s="6" t="s">
        <v>1812</v>
      </c>
      <c r="Q1205" s="6" t="s">
        <v>1814</v>
      </c>
      <c r="R1205" s="6" t="s">
        <v>1812</v>
      </c>
      <c r="S1205" s="6" t="s">
        <v>1887</v>
      </c>
      <c r="T1205" s="6" t="s">
        <v>1886</v>
      </c>
      <c r="U1205" s="6" t="s">
        <v>1812</v>
      </c>
      <c r="V1205" s="6" t="s">
        <v>1812</v>
      </c>
      <c r="W1205" s="6" t="s">
        <v>1816</v>
      </c>
      <c r="X1205" s="6" t="s">
        <v>24521</v>
      </c>
      <c r="Y1205" s="13">
        <f>X1206-'Sem RTOS RX'!$X1205</f>
        <v>0.0001041666667</v>
      </c>
      <c r="Z1205" s="7">
        <f>SUM(LEN(",CO_MQ135|"),'Sem RTOS RX'!$H1205,LEN(",CO2_MQ135|"),'Sem RTOS RX'!$I1205,LEN(",Alcool_MQ135|"),'Sem RTOS RX'!$J1205,LEN(",Alcool_MQ135|"),'Sem RTOS RX'!$K1205,LEN(",Toluen_MQ135|"),'Sem RTOS RX'!$L1205,LEN(",MH4_MQ135|"),'Sem RTOS RX'!$M1205,LEN(",O3_MQ131|"),'Sem RTOS RX'!$N1205)*8</f>
        <v>672</v>
      </c>
    </row>
    <row r="1206" ht="15.75" customHeight="1">
      <c r="A1206" s="6" t="s">
        <v>24522</v>
      </c>
      <c r="B1206" s="6" t="s">
        <v>24523</v>
      </c>
      <c r="C1206" s="6" t="s">
        <v>19934</v>
      </c>
      <c r="D1206" s="6" t="s">
        <v>24524</v>
      </c>
      <c r="E1206" s="6" t="s">
        <v>1812</v>
      </c>
      <c r="F1206" s="6" t="s">
        <v>1812</v>
      </c>
      <c r="G1206" s="6" t="s">
        <v>1812</v>
      </c>
      <c r="H1206" s="6" t="s">
        <v>2112</v>
      </c>
      <c r="I1206" s="6" t="s">
        <v>184</v>
      </c>
      <c r="J1206" s="6" t="s">
        <v>185</v>
      </c>
      <c r="K1206" s="6" t="s">
        <v>138</v>
      </c>
      <c r="L1206" s="6" t="s">
        <v>528</v>
      </c>
      <c r="M1206" s="6" t="s">
        <v>164</v>
      </c>
      <c r="N1206" s="6" t="s">
        <v>13</v>
      </c>
      <c r="O1206" s="6" t="s">
        <v>1812</v>
      </c>
      <c r="P1206" s="6" t="s">
        <v>1812</v>
      </c>
      <c r="Q1206" s="6" t="s">
        <v>1814</v>
      </c>
      <c r="R1206" s="6" t="s">
        <v>1812</v>
      </c>
      <c r="S1206" s="6" t="s">
        <v>1887</v>
      </c>
      <c r="T1206" s="6" t="s">
        <v>1813</v>
      </c>
      <c r="U1206" s="6" t="s">
        <v>1812</v>
      </c>
      <c r="V1206" s="6" t="s">
        <v>1812</v>
      </c>
      <c r="W1206" s="6" t="s">
        <v>1816</v>
      </c>
      <c r="X1206" s="6" t="s">
        <v>10400</v>
      </c>
      <c r="Y1206" s="13">
        <f>X1207-'Sem RTOS RX'!$X1206</f>
        <v>0.0001041666667</v>
      </c>
      <c r="Z1206" s="7">
        <f>SUM(LEN(",CO_MQ135|"),'Sem RTOS RX'!$H1206,LEN(",CO2_MQ135|"),'Sem RTOS RX'!$I1206,LEN(",Alcool_MQ135|"),'Sem RTOS RX'!$J1206,LEN(",Alcool_MQ135|"),'Sem RTOS RX'!$K1206,LEN(",Toluen_MQ135|"),'Sem RTOS RX'!$L1206,LEN(",MH4_MQ135|"),'Sem RTOS RX'!$M1206,LEN(",O3_MQ131|"),'Sem RTOS RX'!$N1206)*8</f>
        <v>672</v>
      </c>
    </row>
    <row r="1207" ht="15.75" customHeight="1">
      <c r="A1207" s="6" t="s">
        <v>24525</v>
      </c>
      <c r="B1207" s="6" t="s">
        <v>24526</v>
      </c>
      <c r="C1207" s="6" t="s">
        <v>19934</v>
      </c>
      <c r="D1207" s="6" t="s">
        <v>24527</v>
      </c>
      <c r="E1207" s="6" t="s">
        <v>1812</v>
      </c>
      <c r="F1207" s="6" t="s">
        <v>1812</v>
      </c>
      <c r="G1207" s="6" t="s">
        <v>1812</v>
      </c>
      <c r="H1207" s="6" t="s">
        <v>2112</v>
      </c>
      <c r="I1207" s="6" t="s">
        <v>184</v>
      </c>
      <c r="J1207" s="6" t="s">
        <v>185</v>
      </c>
      <c r="K1207" s="6" t="s">
        <v>138</v>
      </c>
      <c r="L1207" s="6" t="s">
        <v>39</v>
      </c>
      <c r="M1207" s="6" t="s">
        <v>164</v>
      </c>
      <c r="N1207" s="6" t="s">
        <v>331</v>
      </c>
      <c r="O1207" s="6" t="s">
        <v>1812</v>
      </c>
      <c r="P1207" s="6" t="s">
        <v>1812</v>
      </c>
      <c r="Q1207" s="6" t="s">
        <v>1814</v>
      </c>
      <c r="R1207" s="6" t="s">
        <v>1812</v>
      </c>
      <c r="S1207" s="6" t="s">
        <v>1887</v>
      </c>
      <c r="T1207" s="6" t="s">
        <v>1886</v>
      </c>
      <c r="U1207" s="6" t="s">
        <v>1812</v>
      </c>
      <c r="V1207" s="6" t="s">
        <v>1812</v>
      </c>
      <c r="W1207" s="6" t="s">
        <v>1816</v>
      </c>
      <c r="X1207" s="6" t="s">
        <v>24528</v>
      </c>
      <c r="Y1207" s="13">
        <f>X1208-'Sem RTOS RX'!$X1207</f>
        <v>0.0001041666667</v>
      </c>
      <c r="Z1207" s="7">
        <f>SUM(LEN(",CO_MQ135|"),'Sem RTOS RX'!$H1207,LEN(",CO2_MQ135|"),'Sem RTOS RX'!$I1207,LEN(",Alcool_MQ135|"),'Sem RTOS RX'!$J1207,LEN(",Alcool_MQ135|"),'Sem RTOS RX'!$K1207,LEN(",Toluen_MQ135|"),'Sem RTOS RX'!$L1207,LEN(",MH4_MQ135|"),'Sem RTOS RX'!$M1207,LEN(",O3_MQ131|"),'Sem RTOS RX'!$N1207)*8</f>
        <v>672</v>
      </c>
    </row>
    <row r="1208" ht="15.75" customHeight="1">
      <c r="A1208" s="6" t="s">
        <v>24529</v>
      </c>
      <c r="B1208" s="6" t="s">
        <v>24530</v>
      </c>
      <c r="C1208" s="6" t="s">
        <v>19934</v>
      </c>
      <c r="D1208" s="6" t="s">
        <v>24531</v>
      </c>
      <c r="E1208" s="6" t="s">
        <v>1812</v>
      </c>
      <c r="F1208" s="6" t="s">
        <v>1812</v>
      </c>
      <c r="G1208" s="6" t="s">
        <v>1812</v>
      </c>
      <c r="H1208" s="6" t="s">
        <v>2112</v>
      </c>
      <c r="I1208" s="6" t="s">
        <v>184</v>
      </c>
      <c r="J1208" s="6" t="s">
        <v>185</v>
      </c>
      <c r="K1208" s="6" t="s">
        <v>138</v>
      </c>
      <c r="L1208" s="6" t="s">
        <v>528</v>
      </c>
      <c r="M1208" s="6" t="s">
        <v>164</v>
      </c>
      <c r="N1208" s="6" t="s">
        <v>184</v>
      </c>
      <c r="O1208" s="6" t="s">
        <v>1812</v>
      </c>
      <c r="P1208" s="6" t="s">
        <v>1812</v>
      </c>
      <c r="Q1208" s="6" t="s">
        <v>1814</v>
      </c>
      <c r="R1208" s="6" t="s">
        <v>1812</v>
      </c>
      <c r="S1208" s="6" t="s">
        <v>1887</v>
      </c>
      <c r="T1208" s="6" t="s">
        <v>1813</v>
      </c>
      <c r="U1208" s="6" t="s">
        <v>1812</v>
      </c>
      <c r="V1208" s="6" t="s">
        <v>1812</v>
      </c>
      <c r="W1208" s="6" t="s">
        <v>1816</v>
      </c>
      <c r="X1208" s="6" t="s">
        <v>10412</v>
      </c>
      <c r="Y1208" s="13">
        <f>X1209-'Sem RTOS RX'!$X1208</f>
        <v>0.0001041666667</v>
      </c>
      <c r="Z1208" s="7">
        <f>SUM(LEN(",CO_MQ135|"),'Sem RTOS RX'!$H1208,LEN(",CO2_MQ135|"),'Sem RTOS RX'!$I1208,LEN(",Alcool_MQ135|"),'Sem RTOS RX'!$J1208,LEN(",Alcool_MQ135|"),'Sem RTOS RX'!$K1208,LEN(",Toluen_MQ135|"),'Sem RTOS RX'!$L1208,LEN(",MH4_MQ135|"),'Sem RTOS RX'!$M1208,LEN(",O3_MQ131|"),'Sem RTOS RX'!$N1208)*8</f>
        <v>672</v>
      </c>
    </row>
    <row r="1209" ht="15.75" customHeight="1">
      <c r="A1209" s="6" t="s">
        <v>24532</v>
      </c>
      <c r="B1209" s="6" t="s">
        <v>24533</v>
      </c>
      <c r="C1209" s="6" t="s">
        <v>19934</v>
      </c>
      <c r="D1209" s="6" t="s">
        <v>24534</v>
      </c>
      <c r="E1209" s="6" t="s">
        <v>1812</v>
      </c>
      <c r="F1209" s="6" t="s">
        <v>1812</v>
      </c>
      <c r="G1209" s="6" t="s">
        <v>1812</v>
      </c>
      <c r="H1209" s="6" t="s">
        <v>160</v>
      </c>
      <c r="I1209" s="6" t="s">
        <v>161</v>
      </c>
      <c r="J1209" s="6" t="s">
        <v>185</v>
      </c>
      <c r="K1209" s="6" t="s">
        <v>138</v>
      </c>
      <c r="L1209" s="6" t="s">
        <v>39</v>
      </c>
      <c r="M1209" s="6" t="s">
        <v>164</v>
      </c>
      <c r="N1209" s="6" t="s">
        <v>2969</v>
      </c>
      <c r="O1209" s="6" t="s">
        <v>1812</v>
      </c>
      <c r="P1209" s="6" t="s">
        <v>1812</v>
      </c>
      <c r="Q1209" s="6" t="s">
        <v>1814</v>
      </c>
      <c r="R1209" s="6" t="s">
        <v>1812</v>
      </c>
      <c r="S1209" s="6" t="s">
        <v>1887</v>
      </c>
      <c r="T1209" s="6" t="s">
        <v>1813</v>
      </c>
      <c r="U1209" s="6" t="s">
        <v>1812</v>
      </c>
      <c r="V1209" s="6" t="s">
        <v>1812</v>
      </c>
      <c r="W1209" s="6" t="s">
        <v>1816</v>
      </c>
      <c r="X1209" s="6" t="s">
        <v>24535</v>
      </c>
      <c r="Y1209" s="13">
        <f>X1210-'Sem RTOS RX'!$X1209</f>
        <v>0.0001041666667</v>
      </c>
      <c r="Z1209" s="7">
        <f>SUM(LEN(",CO_MQ135|"),'Sem RTOS RX'!$H1209,LEN(",CO2_MQ135|"),'Sem RTOS RX'!$I1209,LEN(",Alcool_MQ135|"),'Sem RTOS RX'!$J1209,LEN(",Alcool_MQ135|"),'Sem RTOS RX'!$K1209,LEN(",Toluen_MQ135|"),'Sem RTOS RX'!$L1209,LEN(",MH4_MQ135|"),'Sem RTOS RX'!$M1209,LEN(",O3_MQ131|"),'Sem RTOS RX'!$N1209)*8</f>
        <v>672</v>
      </c>
    </row>
    <row r="1210" ht="15.75" customHeight="1">
      <c r="A1210" s="6" t="s">
        <v>24536</v>
      </c>
      <c r="B1210" s="6" t="s">
        <v>24537</v>
      </c>
      <c r="C1210" s="6" t="s">
        <v>19934</v>
      </c>
      <c r="D1210" s="6" t="s">
        <v>24538</v>
      </c>
      <c r="E1210" s="6" t="s">
        <v>1812</v>
      </c>
      <c r="F1210" s="6" t="s">
        <v>1812</v>
      </c>
      <c r="G1210" s="6" t="s">
        <v>1812</v>
      </c>
      <c r="H1210" s="6" t="s">
        <v>308</v>
      </c>
      <c r="I1210" s="6" t="s">
        <v>161</v>
      </c>
      <c r="J1210" s="6" t="s">
        <v>162</v>
      </c>
      <c r="K1210" s="6" t="s">
        <v>138</v>
      </c>
      <c r="L1210" s="6" t="s">
        <v>122</v>
      </c>
      <c r="M1210" s="6" t="s">
        <v>164</v>
      </c>
      <c r="N1210" s="6" t="s">
        <v>297</v>
      </c>
      <c r="O1210" s="6" t="s">
        <v>1812</v>
      </c>
      <c r="P1210" s="6" t="s">
        <v>1812</v>
      </c>
      <c r="Q1210" s="6" t="s">
        <v>1814</v>
      </c>
      <c r="R1210" s="6" t="s">
        <v>1812</v>
      </c>
      <c r="S1210" s="6" t="s">
        <v>1887</v>
      </c>
      <c r="T1210" s="6" t="s">
        <v>1813</v>
      </c>
      <c r="U1210" s="6" t="s">
        <v>1812</v>
      </c>
      <c r="V1210" s="6" t="s">
        <v>1812</v>
      </c>
      <c r="W1210" s="6" t="s">
        <v>1816</v>
      </c>
      <c r="X1210" s="6" t="s">
        <v>10424</v>
      </c>
      <c r="Y1210" s="13">
        <f>X1211-'Sem RTOS RX'!$X1210</f>
        <v>0.0001041666667</v>
      </c>
      <c r="Z1210" s="7">
        <f>SUM(LEN(",CO_MQ135|"),'Sem RTOS RX'!$H1210,LEN(",CO2_MQ135|"),'Sem RTOS RX'!$I1210,LEN(",Alcool_MQ135|"),'Sem RTOS RX'!$J1210,LEN(",Alcool_MQ135|"),'Sem RTOS RX'!$K1210,LEN(",Toluen_MQ135|"),'Sem RTOS RX'!$L1210,LEN(",MH4_MQ135|"),'Sem RTOS RX'!$M1210,LEN(",O3_MQ131|"),'Sem RTOS RX'!$N1210)*8</f>
        <v>672</v>
      </c>
    </row>
    <row r="1211" ht="15.75" customHeight="1">
      <c r="A1211" s="6" t="s">
        <v>24539</v>
      </c>
      <c r="B1211" s="6" t="s">
        <v>24540</v>
      </c>
      <c r="C1211" s="6" t="s">
        <v>19934</v>
      </c>
      <c r="D1211" s="6" t="s">
        <v>24541</v>
      </c>
      <c r="E1211" s="6" t="s">
        <v>1812</v>
      </c>
      <c r="F1211" s="6" t="s">
        <v>1812</v>
      </c>
      <c r="G1211" s="6" t="s">
        <v>1812</v>
      </c>
      <c r="H1211" s="6" t="s">
        <v>316</v>
      </c>
      <c r="I1211" s="6" t="s">
        <v>161</v>
      </c>
      <c r="J1211" s="6" t="s">
        <v>5147</v>
      </c>
      <c r="K1211" s="6" t="s">
        <v>138</v>
      </c>
      <c r="L1211" s="6" t="s">
        <v>504</v>
      </c>
      <c r="M1211" s="6" t="s">
        <v>164</v>
      </c>
      <c r="N1211" s="6" t="s">
        <v>162</v>
      </c>
      <c r="O1211" s="6" t="s">
        <v>1812</v>
      </c>
      <c r="P1211" s="6" t="s">
        <v>1812</v>
      </c>
      <c r="Q1211" s="6" t="s">
        <v>1814</v>
      </c>
      <c r="R1211" s="6" t="s">
        <v>1812</v>
      </c>
      <c r="S1211" s="6" t="s">
        <v>1887</v>
      </c>
      <c r="T1211" s="6" t="s">
        <v>1886</v>
      </c>
      <c r="U1211" s="6" t="s">
        <v>1812</v>
      </c>
      <c r="V1211" s="6" t="s">
        <v>1812</v>
      </c>
      <c r="W1211" s="6" t="s">
        <v>1816</v>
      </c>
      <c r="X1211" s="6" t="s">
        <v>24542</v>
      </c>
      <c r="Y1211" s="13">
        <f>X1212-'Sem RTOS RX'!$X1211</f>
        <v>0.0001041666667</v>
      </c>
      <c r="Z1211" s="7">
        <f>SUM(LEN(",CO_MQ135|"),'Sem RTOS RX'!$H1211,LEN(",CO2_MQ135|"),'Sem RTOS RX'!$I1211,LEN(",Alcool_MQ135|"),'Sem RTOS RX'!$J1211,LEN(",Alcool_MQ135|"),'Sem RTOS RX'!$K1211,LEN(",Toluen_MQ135|"),'Sem RTOS RX'!$L1211,LEN(",MH4_MQ135|"),'Sem RTOS RX'!$M1211,LEN(",O3_MQ131|"),'Sem RTOS RX'!$N1211)*8</f>
        <v>672</v>
      </c>
    </row>
    <row r="1212" ht="15.75" customHeight="1">
      <c r="A1212" s="6" t="s">
        <v>24543</v>
      </c>
      <c r="B1212" s="6" t="s">
        <v>24544</v>
      </c>
      <c r="C1212" s="6" t="s">
        <v>19934</v>
      </c>
      <c r="D1212" s="6" t="s">
        <v>24545</v>
      </c>
      <c r="E1212" s="6" t="s">
        <v>1812</v>
      </c>
      <c r="F1212" s="6" t="s">
        <v>1812</v>
      </c>
      <c r="G1212" s="6" t="s">
        <v>1812</v>
      </c>
      <c r="H1212" s="6" t="s">
        <v>316</v>
      </c>
      <c r="I1212" s="6" t="s">
        <v>203</v>
      </c>
      <c r="J1212" s="6" t="s">
        <v>5147</v>
      </c>
      <c r="K1212" s="6" t="s">
        <v>138</v>
      </c>
      <c r="L1212" s="6" t="s">
        <v>504</v>
      </c>
      <c r="M1212" s="6" t="s">
        <v>164</v>
      </c>
      <c r="N1212" s="6" t="s">
        <v>277</v>
      </c>
      <c r="O1212" s="6" t="s">
        <v>1812</v>
      </c>
      <c r="P1212" s="6" t="s">
        <v>1812</v>
      </c>
      <c r="Q1212" s="6" t="s">
        <v>1814</v>
      </c>
      <c r="R1212" s="6" t="s">
        <v>1812</v>
      </c>
      <c r="S1212" s="6" t="s">
        <v>1887</v>
      </c>
      <c r="T1212" s="6" t="s">
        <v>1886</v>
      </c>
      <c r="U1212" s="6" t="s">
        <v>1812</v>
      </c>
      <c r="V1212" s="6" t="s">
        <v>1812</v>
      </c>
      <c r="W1212" s="6" t="s">
        <v>1816</v>
      </c>
      <c r="X1212" s="6" t="s">
        <v>10436</v>
      </c>
      <c r="Y1212" s="13">
        <f>X1213-'Sem RTOS RX'!$X1212</f>
        <v>0.0001041666667</v>
      </c>
      <c r="Z1212" s="7">
        <f>SUM(LEN(",CO_MQ135|"),'Sem RTOS RX'!$H1212,LEN(",CO2_MQ135|"),'Sem RTOS RX'!$I1212,LEN(",Alcool_MQ135|"),'Sem RTOS RX'!$J1212,LEN(",Alcool_MQ135|"),'Sem RTOS RX'!$K1212,LEN(",Toluen_MQ135|"),'Sem RTOS RX'!$L1212,LEN(",MH4_MQ135|"),'Sem RTOS RX'!$M1212,LEN(",O3_MQ131|"),'Sem RTOS RX'!$N1212)*8</f>
        <v>672</v>
      </c>
    </row>
    <row r="1213" ht="15.75" customHeight="1">
      <c r="A1213" s="6" t="s">
        <v>24546</v>
      </c>
      <c r="B1213" s="6" t="s">
        <v>24547</v>
      </c>
      <c r="C1213" s="6" t="s">
        <v>19934</v>
      </c>
      <c r="D1213" s="6" t="s">
        <v>24548</v>
      </c>
      <c r="E1213" s="6" t="s">
        <v>1812</v>
      </c>
      <c r="F1213" s="6" t="s">
        <v>1812</v>
      </c>
      <c r="G1213" s="6" t="s">
        <v>1812</v>
      </c>
      <c r="H1213" s="6" t="s">
        <v>97</v>
      </c>
      <c r="I1213" s="6" t="s">
        <v>270</v>
      </c>
      <c r="J1213" s="6" t="s">
        <v>236</v>
      </c>
      <c r="K1213" s="6" t="s">
        <v>143</v>
      </c>
      <c r="L1213" s="6" t="s">
        <v>465</v>
      </c>
      <c r="M1213" s="6" t="s">
        <v>250</v>
      </c>
      <c r="N1213" s="6" t="s">
        <v>23</v>
      </c>
      <c r="O1213" s="6" t="s">
        <v>1812</v>
      </c>
      <c r="P1213" s="6" t="s">
        <v>1812</v>
      </c>
      <c r="Q1213" s="6" t="s">
        <v>1814</v>
      </c>
      <c r="R1213" s="6" t="s">
        <v>1812</v>
      </c>
      <c r="S1213" s="6" t="s">
        <v>1887</v>
      </c>
      <c r="T1213" s="6" t="s">
        <v>1813</v>
      </c>
      <c r="U1213" s="6" t="s">
        <v>1812</v>
      </c>
      <c r="V1213" s="6" t="s">
        <v>1812</v>
      </c>
      <c r="W1213" s="6" t="s">
        <v>1816</v>
      </c>
      <c r="X1213" s="6" t="s">
        <v>24549</v>
      </c>
      <c r="Y1213" s="13">
        <f>X1214-'Sem RTOS RX'!$X1213</f>
        <v>0.0001157407407</v>
      </c>
      <c r="Z1213" s="7">
        <f>SUM(LEN(",CO_MQ135|"),'Sem RTOS RX'!$H1213,LEN(",CO2_MQ135|"),'Sem RTOS RX'!$I1213,LEN(",Alcool_MQ135|"),'Sem RTOS RX'!$J1213,LEN(",Alcool_MQ135|"),'Sem RTOS RX'!$K1213,LEN(",Toluen_MQ135|"),'Sem RTOS RX'!$L1213,LEN(",MH4_MQ135|"),'Sem RTOS RX'!$M1213,LEN(",O3_MQ131|"),'Sem RTOS RX'!$N1213)*8</f>
        <v>672</v>
      </c>
    </row>
    <row r="1214" ht="15.75" customHeight="1">
      <c r="A1214" s="6" t="s">
        <v>24550</v>
      </c>
      <c r="B1214" s="6" t="s">
        <v>24551</v>
      </c>
      <c r="C1214" s="6" t="s">
        <v>19934</v>
      </c>
      <c r="D1214" s="6" t="s">
        <v>24552</v>
      </c>
      <c r="E1214" s="6" t="s">
        <v>1812</v>
      </c>
      <c r="F1214" s="6" t="s">
        <v>1812</v>
      </c>
      <c r="G1214" s="6" t="s">
        <v>1812</v>
      </c>
      <c r="H1214" s="6" t="s">
        <v>335</v>
      </c>
      <c r="I1214" s="6" t="s">
        <v>203</v>
      </c>
      <c r="J1214" s="6" t="s">
        <v>229</v>
      </c>
      <c r="K1214" s="6" t="s">
        <v>138</v>
      </c>
      <c r="L1214" s="6" t="s">
        <v>479</v>
      </c>
      <c r="M1214" s="6" t="s">
        <v>164</v>
      </c>
      <c r="N1214" s="6" t="s">
        <v>121</v>
      </c>
      <c r="O1214" s="6" t="s">
        <v>1812</v>
      </c>
      <c r="P1214" s="6" t="s">
        <v>1812</v>
      </c>
      <c r="Q1214" s="6" t="s">
        <v>1814</v>
      </c>
      <c r="R1214" s="6" t="s">
        <v>1812</v>
      </c>
      <c r="S1214" s="6" t="s">
        <v>1887</v>
      </c>
      <c r="T1214" s="6" t="s">
        <v>1813</v>
      </c>
      <c r="U1214" s="6" t="s">
        <v>1812</v>
      </c>
      <c r="V1214" s="6" t="s">
        <v>1812</v>
      </c>
      <c r="W1214" s="6" t="s">
        <v>1816</v>
      </c>
      <c r="X1214" s="6" t="s">
        <v>24553</v>
      </c>
      <c r="Y1214" s="13">
        <f>X1215-'Sem RTOS RX'!$X1214</f>
        <v>0.0001041666667</v>
      </c>
      <c r="Z1214" s="7">
        <f>SUM(LEN(",CO_MQ135|"),'Sem RTOS RX'!$H1214,LEN(",CO2_MQ135|"),'Sem RTOS RX'!$I1214,LEN(",Alcool_MQ135|"),'Sem RTOS RX'!$J1214,LEN(",Alcool_MQ135|"),'Sem RTOS RX'!$K1214,LEN(",Toluen_MQ135|"),'Sem RTOS RX'!$L1214,LEN(",MH4_MQ135|"),'Sem RTOS RX'!$M1214,LEN(",O3_MQ131|"),'Sem RTOS RX'!$N1214)*8</f>
        <v>672</v>
      </c>
    </row>
    <row r="1215" ht="15.75" customHeight="1">
      <c r="A1215" s="6" t="s">
        <v>24554</v>
      </c>
      <c r="B1215" s="6" t="s">
        <v>24555</v>
      </c>
      <c r="C1215" s="6" t="s">
        <v>19934</v>
      </c>
      <c r="D1215" s="6" t="s">
        <v>24556</v>
      </c>
      <c r="E1215" s="6" t="s">
        <v>1812</v>
      </c>
      <c r="F1215" s="6" t="s">
        <v>1812</v>
      </c>
      <c r="G1215" s="6" t="s">
        <v>1812</v>
      </c>
      <c r="H1215" s="6" t="s">
        <v>1906</v>
      </c>
      <c r="I1215" s="6" t="s">
        <v>169</v>
      </c>
      <c r="J1215" s="6" t="s">
        <v>153</v>
      </c>
      <c r="K1215" s="6" t="s">
        <v>133</v>
      </c>
      <c r="L1215" s="6" t="s">
        <v>171</v>
      </c>
      <c r="M1215" s="6" t="s">
        <v>172</v>
      </c>
      <c r="N1215" s="6" t="s">
        <v>44</v>
      </c>
      <c r="O1215" s="6" t="s">
        <v>1812</v>
      </c>
      <c r="P1215" s="6" t="s">
        <v>1812</v>
      </c>
      <c r="Q1215" s="6" t="s">
        <v>1814</v>
      </c>
      <c r="R1215" s="6" t="s">
        <v>1812</v>
      </c>
      <c r="S1215" s="6" t="s">
        <v>1887</v>
      </c>
      <c r="T1215" s="6" t="s">
        <v>1813</v>
      </c>
      <c r="U1215" s="6" t="s">
        <v>1812</v>
      </c>
      <c r="V1215" s="6" t="s">
        <v>1812</v>
      </c>
      <c r="W1215" s="6" t="s">
        <v>1816</v>
      </c>
      <c r="X1215" s="6" t="s">
        <v>24557</v>
      </c>
      <c r="Y1215" s="13">
        <f>X1216-'Sem RTOS RX'!$X1215</f>
        <v>0.0001041666667</v>
      </c>
      <c r="Z1215" s="7">
        <f>SUM(LEN(",CO_MQ135|"),'Sem RTOS RX'!$H1215,LEN(",CO2_MQ135|"),'Sem RTOS RX'!$I1215,LEN(",Alcool_MQ135|"),'Sem RTOS RX'!$J1215,LEN(",Alcool_MQ135|"),'Sem RTOS RX'!$K1215,LEN(",Toluen_MQ135|"),'Sem RTOS RX'!$L1215,LEN(",MH4_MQ135|"),'Sem RTOS RX'!$M1215,LEN(",O3_MQ131|"),'Sem RTOS RX'!$N1215)*8</f>
        <v>672</v>
      </c>
    </row>
    <row r="1216" ht="15.75" customHeight="1">
      <c r="A1216" s="6" t="s">
        <v>24558</v>
      </c>
      <c r="B1216" s="6" t="s">
        <v>24559</v>
      </c>
      <c r="C1216" s="6" t="s">
        <v>19934</v>
      </c>
      <c r="D1216" s="6" t="s">
        <v>24560</v>
      </c>
      <c r="E1216" s="6" t="s">
        <v>1812</v>
      </c>
      <c r="F1216" s="6" t="s">
        <v>1812</v>
      </c>
      <c r="G1216" s="6" t="s">
        <v>1812</v>
      </c>
      <c r="H1216" s="6" t="s">
        <v>157</v>
      </c>
      <c r="I1216" s="6" t="s">
        <v>121</v>
      </c>
      <c r="J1216" s="6" t="s">
        <v>158</v>
      </c>
      <c r="K1216" s="6" t="s">
        <v>99</v>
      </c>
      <c r="L1216" s="6" t="s">
        <v>107</v>
      </c>
      <c r="M1216" s="6" t="s">
        <v>1897</v>
      </c>
      <c r="N1216" s="6" t="s">
        <v>301</v>
      </c>
      <c r="O1216" s="6" t="s">
        <v>1812</v>
      </c>
      <c r="P1216" s="6" t="s">
        <v>1812</v>
      </c>
      <c r="Q1216" s="6" t="s">
        <v>1814</v>
      </c>
      <c r="R1216" s="6" t="s">
        <v>1812</v>
      </c>
      <c r="S1216" s="6" t="s">
        <v>1887</v>
      </c>
      <c r="T1216" s="6" t="s">
        <v>1813</v>
      </c>
      <c r="U1216" s="6" t="s">
        <v>1812</v>
      </c>
      <c r="V1216" s="6" t="s">
        <v>1812</v>
      </c>
      <c r="W1216" s="6" t="s">
        <v>1816</v>
      </c>
      <c r="X1216" s="6" t="s">
        <v>24561</v>
      </c>
      <c r="Y1216" s="13">
        <f>X1217-'Sem RTOS RX'!$X1216</f>
        <v>0.0001041666667</v>
      </c>
      <c r="Z1216" s="7">
        <f>SUM(LEN(",CO_MQ135|"),'Sem RTOS RX'!$H1216,LEN(",CO2_MQ135|"),'Sem RTOS RX'!$I1216,LEN(",Alcool_MQ135|"),'Sem RTOS RX'!$J1216,LEN(",Alcool_MQ135|"),'Sem RTOS RX'!$K1216,LEN(",Toluen_MQ135|"),'Sem RTOS RX'!$L1216,LEN(",MH4_MQ135|"),'Sem RTOS RX'!$M1216,LEN(",O3_MQ131|"),'Sem RTOS RX'!$N1216)*8</f>
        <v>672</v>
      </c>
    </row>
    <row r="1217" ht="15.75" customHeight="1">
      <c r="A1217" s="6" t="s">
        <v>24562</v>
      </c>
      <c r="B1217" s="6" t="s">
        <v>24563</v>
      </c>
      <c r="C1217" s="6" t="s">
        <v>19934</v>
      </c>
      <c r="D1217" s="6" t="s">
        <v>24564</v>
      </c>
      <c r="E1217" s="6" t="s">
        <v>1812</v>
      </c>
      <c r="F1217" s="6" t="s">
        <v>1812</v>
      </c>
      <c r="G1217" s="6" t="s">
        <v>1812</v>
      </c>
      <c r="H1217" s="6" t="s">
        <v>335</v>
      </c>
      <c r="I1217" s="6" t="s">
        <v>203</v>
      </c>
      <c r="J1217" s="6" t="s">
        <v>229</v>
      </c>
      <c r="K1217" s="6" t="s">
        <v>138</v>
      </c>
      <c r="L1217" s="6" t="s">
        <v>479</v>
      </c>
      <c r="M1217" s="6" t="s">
        <v>164</v>
      </c>
      <c r="N1217" s="6" t="s">
        <v>221</v>
      </c>
      <c r="O1217" s="6" t="s">
        <v>1812</v>
      </c>
      <c r="P1217" s="6" t="s">
        <v>1812</v>
      </c>
      <c r="Q1217" s="6" t="s">
        <v>1814</v>
      </c>
      <c r="R1217" s="6" t="s">
        <v>1812</v>
      </c>
      <c r="S1217" s="6" t="s">
        <v>1887</v>
      </c>
      <c r="T1217" s="6" t="s">
        <v>1813</v>
      </c>
      <c r="U1217" s="6" t="s">
        <v>1812</v>
      </c>
      <c r="V1217" s="6" t="s">
        <v>1812</v>
      </c>
      <c r="W1217" s="6" t="s">
        <v>1816</v>
      </c>
      <c r="X1217" s="6" t="s">
        <v>24565</v>
      </c>
      <c r="Y1217" s="13">
        <f>X1218-'Sem RTOS RX'!$X1217</f>
        <v>0.0001041666667</v>
      </c>
      <c r="Z1217" s="7">
        <f>SUM(LEN(",CO_MQ135|"),'Sem RTOS RX'!$H1217,LEN(",CO2_MQ135|"),'Sem RTOS RX'!$I1217,LEN(",Alcool_MQ135|"),'Sem RTOS RX'!$J1217,LEN(",Alcool_MQ135|"),'Sem RTOS RX'!$K1217,LEN(",Toluen_MQ135|"),'Sem RTOS RX'!$L1217,LEN(",MH4_MQ135|"),'Sem RTOS RX'!$M1217,LEN(",O3_MQ131|"),'Sem RTOS RX'!$N1217)*8</f>
        <v>672</v>
      </c>
    </row>
    <row r="1218" ht="15.75" customHeight="1">
      <c r="A1218" s="6" t="s">
        <v>24566</v>
      </c>
      <c r="B1218" s="6" t="s">
        <v>24567</v>
      </c>
      <c r="C1218" s="6" t="s">
        <v>19934</v>
      </c>
      <c r="D1218" s="6" t="s">
        <v>24568</v>
      </c>
      <c r="E1218" s="6" t="s">
        <v>1812</v>
      </c>
      <c r="F1218" s="6" t="s">
        <v>1812</v>
      </c>
      <c r="G1218" s="6" t="s">
        <v>1812</v>
      </c>
      <c r="H1218" s="6" t="s">
        <v>202</v>
      </c>
      <c r="I1218" s="6" t="s">
        <v>270</v>
      </c>
      <c r="J1218" s="6" t="s">
        <v>204</v>
      </c>
      <c r="K1218" s="6" t="s">
        <v>143</v>
      </c>
      <c r="L1218" s="6" t="s">
        <v>205</v>
      </c>
      <c r="M1218" s="6" t="s">
        <v>164</v>
      </c>
      <c r="N1218" s="6" t="s">
        <v>49</v>
      </c>
      <c r="O1218" s="6" t="s">
        <v>1812</v>
      </c>
      <c r="P1218" s="6" t="s">
        <v>1812</v>
      </c>
      <c r="Q1218" s="6" t="s">
        <v>1814</v>
      </c>
      <c r="R1218" s="6" t="s">
        <v>1812</v>
      </c>
      <c r="S1218" s="6" t="s">
        <v>1887</v>
      </c>
      <c r="T1218" s="6" t="s">
        <v>1886</v>
      </c>
      <c r="U1218" s="6" t="s">
        <v>1812</v>
      </c>
      <c r="V1218" s="6" t="s">
        <v>1812</v>
      </c>
      <c r="W1218" s="6" t="s">
        <v>1816</v>
      </c>
      <c r="X1218" s="6" t="s">
        <v>10472</v>
      </c>
      <c r="Y1218" s="13">
        <f>X1219-'Sem RTOS RX'!$X1218</f>
        <v>0.0001041666667</v>
      </c>
      <c r="Z1218" s="7">
        <f>SUM(LEN(",CO_MQ135|"),'Sem RTOS RX'!$H1218,LEN(",CO2_MQ135|"),'Sem RTOS RX'!$I1218,LEN(",Alcool_MQ135|"),'Sem RTOS RX'!$J1218,LEN(",Alcool_MQ135|"),'Sem RTOS RX'!$K1218,LEN(",Toluen_MQ135|"),'Sem RTOS RX'!$L1218,LEN(",MH4_MQ135|"),'Sem RTOS RX'!$M1218,LEN(",O3_MQ131|"),'Sem RTOS RX'!$N1218)*8</f>
        <v>672</v>
      </c>
    </row>
    <row r="1219" ht="15.75" customHeight="1">
      <c r="A1219" s="6" t="s">
        <v>24569</v>
      </c>
      <c r="B1219" s="6" t="s">
        <v>24570</v>
      </c>
      <c r="C1219" s="6" t="s">
        <v>19934</v>
      </c>
      <c r="D1219" s="6" t="s">
        <v>24571</v>
      </c>
      <c r="E1219" s="6" t="s">
        <v>1812</v>
      </c>
      <c r="F1219" s="6" t="s">
        <v>1812</v>
      </c>
      <c r="G1219" s="6" t="s">
        <v>1812</v>
      </c>
      <c r="H1219" s="6" t="s">
        <v>326</v>
      </c>
      <c r="I1219" s="6" t="s">
        <v>159</v>
      </c>
      <c r="J1219" s="6" t="s">
        <v>282</v>
      </c>
      <c r="K1219" s="6" t="s">
        <v>182</v>
      </c>
      <c r="L1219" s="6" t="s">
        <v>440</v>
      </c>
      <c r="M1219" s="6" t="s">
        <v>250</v>
      </c>
      <c r="N1219" s="6" t="s">
        <v>204</v>
      </c>
      <c r="O1219" s="6" t="s">
        <v>1812</v>
      </c>
      <c r="P1219" s="6" t="s">
        <v>1812</v>
      </c>
      <c r="Q1219" s="6" t="s">
        <v>1814</v>
      </c>
      <c r="R1219" s="6" t="s">
        <v>1812</v>
      </c>
      <c r="S1219" s="6" t="s">
        <v>1887</v>
      </c>
      <c r="T1219" s="6" t="s">
        <v>1886</v>
      </c>
      <c r="U1219" s="6" t="s">
        <v>1812</v>
      </c>
      <c r="V1219" s="6" t="s">
        <v>1812</v>
      </c>
      <c r="W1219" s="6" t="s">
        <v>1816</v>
      </c>
      <c r="X1219" s="6" t="s">
        <v>24572</v>
      </c>
      <c r="Y1219" s="13">
        <f>X1220-'Sem RTOS RX'!$X1219</f>
        <v>0.0002083333333</v>
      </c>
      <c r="Z1219" s="7">
        <f>SUM(LEN(",CO_MQ135|"),'Sem RTOS RX'!$H1219,LEN(",CO2_MQ135|"),'Sem RTOS RX'!$I1219,LEN(",Alcool_MQ135|"),'Sem RTOS RX'!$J1219,LEN(",Alcool_MQ135|"),'Sem RTOS RX'!$K1219,LEN(",Toluen_MQ135|"),'Sem RTOS RX'!$L1219,LEN(",MH4_MQ135|"),'Sem RTOS RX'!$M1219,LEN(",O3_MQ131|"),'Sem RTOS RX'!$N1219)*8</f>
        <v>672</v>
      </c>
    </row>
    <row r="1220" ht="15.75" customHeight="1">
      <c r="A1220" s="6" t="s">
        <v>24573</v>
      </c>
      <c r="B1220" s="6" t="s">
        <v>24574</v>
      </c>
      <c r="C1220" s="6" t="s">
        <v>19934</v>
      </c>
      <c r="D1220" s="6" t="s">
        <v>24575</v>
      </c>
      <c r="E1220" s="6" t="s">
        <v>1812</v>
      </c>
      <c r="F1220" s="6" t="s">
        <v>1812</v>
      </c>
      <c r="G1220" s="6" t="s">
        <v>1812</v>
      </c>
      <c r="H1220" s="6" t="s">
        <v>322</v>
      </c>
      <c r="I1220" s="6" t="s">
        <v>216</v>
      </c>
      <c r="J1220" s="6" t="s">
        <v>285</v>
      </c>
      <c r="K1220" s="6" t="s">
        <v>182</v>
      </c>
      <c r="L1220" s="6" t="s">
        <v>128</v>
      </c>
      <c r="M1220" s="6" t="s">
        <v>250</v>
      </c>
      <c r="N1220" s="6" t="s">
        <v>201</v>
      </c>
      <c r="O1220" s="6" t="s">
        <v>1812</v>
      </c>
      <c r="P1220" s="6" t="s">
        <v>1812</v>
      </c>
      <c r="Q1220" s="6" t="s">
        <v>1814</v>
      </c>
      <c r="R1220" s="6" t="s">
        <v>1812</v>
      </c>
      <c r="S1220" s="6" t="s">
        <v>1887</v>
      </c>
      <c r="T1220" s="6" t="s">
        <v>1886</v>
      </c>
      <c r="U1220" s="6" t="s">
        <v>1812</v>
      </c>
      <c r="V1220" s="6" t="s">
        <v>1812</v>
      </c>
      <c r="W1220" s="6" t="s">
        <v>1816</v>
      </c>
      <c r="X1220" s="6" t="s">
        <v>24576</v>
      </c>
      <c r="Y1220" s="13">
        <f>X1221-'Sem RTOS RX'!$X1220</f>
        <v>0.0001041666667</v>
      </c>
      <c r="Z1220" s="7">
        <f>SUM(LEN(",CO_MQ135|"),'Sem RTOS RX'!$H1220,LEN(",CO2_MQ135|"),'Sem RTOS RX'!$I1220,LEN(",Alcool_MQ135|"),'Sem RTOS RX'!$J1220,LEN(",Alcool_MQ135|"),'Sem RTOS RX'!$K1220,LEN(",Toluen_MQ135|"),'Sem RTOS RX'!$L1220,LEN(",MH4_MQ135|"),'Sem RTOS RX'!$M1220,LEN(",O3_MQ131|"),'Sem RTOS RX'!$N1220)*8</f>
        <v>672</v>
      </c>
    </row>
    <row r="1221" ht="15.75" customHeight="1">
      <c r="A1221" s="6" t="s">
        <v>24577</v>
      </c>
      <c r="B1221" s="6" t="s">
        <v>24578</v>
      </c>
      <c r="C1221" s="6" t="s">
        <v>19934</v>
      </c>
      <c r="D1221" s="6" t="s">
        <v>24579</v>
      </c>
      <c r="E1221" s="6" t="s">
        <v>1812</v>
      </c>
      <c r="F1221" s="6" t="s">
        <v>1812</v>
      </c>
      <c r="G1221" s="6" t="s">
        <v>1812</v>
      </c>
      <c r="H1221" s="6" t="s">
        <v>3250</v>
      </c>
      <c r="I1221" s="6" t="s">
        <v>270</v>
      </c>
      <c r="J1221" s="6" t="s">
        <v>280</v>
      </c>
      <c r="K1221" s="6" t="s">
        <v>143</v>
      </c>
      <c r="L1221" s="6" t="s">
        <v>1833</v>
      </c>
      <c r="M1221" s="6" t="s">
        <v>250</v>
      </c>
      <c r="N1221" s="6" t="s">
        <v>1871</v>
      </c>
      <c r="O1221" s="6" t="s">
        <v>1812</v>
      </c>
      <c r="P1221" s="6" t="s">
        <v>1812</v>
      </c>
      <c r="Q1221" s="6" t="s">
        <v>1814</v>
      </c>
      <c r="R1221" s="6" t="s">
        <v>1812</v>
      </c>
      <c r="S1221" s="6" t="s">
        <v>1887</v>
      </c>
      <c r="T1221" s="6" t="s">
        <v>1813</v>
      </c>
      <c r="U1221" s="6" t="s">
        <v>1812</v>
      </c>
      <c r="V1221" s="6" t="s">
        <v>1812</v>
      </c>
      <c r="W1221" s="6" t="s">
        <v>1816</v>
      </c>
      <c r="X1221" s="6" t="s">
        <v>10496</v>
      </c>
      <c r="Y1221" s="13">
        <f>X1222-'Sem RTOS RX'!$X1221</f>
        <v>0.0001041666667</v>
      </c>
      <c r="Z1221" s="7">
        <f>SUM(LEN(",CO_MQ135|"),'Sem RTOS RX'!$H1221,LEN(",CO2_MQ135|"),'Sem RTOS RX'!$I1221,LEN(",Alcool_MQ135|"),'Sem RTOS RX'!$J1221,LEN(",Alcool_MQ135|"),'Sem RTOS RX'!$K1221,LEN(",Toluen_MQ135|"),'Sem RTOS RX'!$L1221,LEN(",MH4_MQ135|"),'Sem RTOS RX'!$M1221,LEN(",O3_MQ131|"),'Sem RTOS RX'!$N1221)*8</f>
        <v>672</v>
      </c>
    </row>
    <row r="1222" ht="15.75" customHeight="1">
      <c r="A1222" s="6" t="s">
        <v>24580</v>
      </c>
      <c r="B1222" s="6" t="s">
        <v>24581</v>
      </c>
      <c r="C1222" s="6" t="s">
        <v>19934</v>
      </c>
      <c r="D1222" s="6" t="s">
        <v>24582</v>
      </c>
      <c r="E1222" s="6" t="s">
        <v>1812</v>
      </c>
      <c r="F1222" s="6" t="s">
        <v>1812</v>
      </c>
      <c r="G1222" s="6" t="s">
        <v>1812</v>
      </c>
      <c r="H1222" s="6" t="s">
        <v>318</v>
      </c>
      <c r="I1222" s="6" t="s">
        <v>159</v>
      </c>
      <c r="J1222" s="6" t="s">
        <v>249</v>
      </c>
      <c r="K1222" s="6" t="s">
        <v>143</v>
      </c>
      <c r="L1222" s="6" t="s">
        <v>346</v>
      </c>
      <c r="M1222" s="6" t="s">
        <v>250</v>
      </c>
      <c r="N1222" s="6" t="s">
        <v>197</v>
      </c>
      <c r="O1222" s="6" t="s">
        <v>1812</v>
      </c>
      <c r="P1222" s="6" t="s">
        <v>1812</v>
      </c>
      <c r="Q1222" s="6" t="s">
        <v>1814</v>
      </c>
      <c r="R1222" s="6" t="s">
        <v>1812</v>
      </c>
      <c r="S1222" s="6" t="s">
        <v>1887</v>
      </c>
      <c r="T1222" s="6" t="s">
        <v>1813</v>
      </c>
      <c r="U1222" s="6" t="s">
        <v>1812</v>
      </c>
      <c r="V1222" s="6" t="s">
        <v>1812</v>
      </c>
      <c r="W1222" s="6" t="s">
        <v>1816</v>
      </c>
      <c r="X1222" s="6" t="s">
        <v>24583</v>
      </c>
      <c r="Y1222" s="13">
        <f>X1223-'Sem RTOS RX'!$X1222</f>
        <v>0.0001041666667</v>
      </c>
      <c r="Z1222" s="7">
        <f>SUM(LEN(",CO_MQ135|"),'Sem RTOS RX'!$H1222,LEN(",CO2_MQ135|"),'Sem RTOS RX'!$I1222,LEN(",Alcool_MQ135|"),'Sem RTOS RX'!$J1222,LEN(",Alcool_MQ135|"),'Sem RTOS RX'!$K1222,LEN(",Toluen_MQ135|"),'Sem RTOS RX'!$L1222,LEN(",MH4_MQ135|"),'Sem RTOS RX'!$M1222,LEN(",O3_MQ131|"),'Sem RTOS RX'!$N1222)*8</f>
        <v>672</v>
      </c>
    </row>
    <row r="1223" ht="15.75" customHeight="1">
      <c r="A1223" s="6" t="s">
        <v>24584</v>
      </c>
      <c r="B1223" s="6" t="s">
        <v>24585</v>
      </c>
      <c r="C1223" s="6" t="s">
        <v>19934</v>
      </c>
      <c r="D1223" s="6" t="s">
        <v>24586</v>
      </c>
      <c r="E1223" s="6" t="s">
        <v>1812</v>
      </c>
      <c r="F1223" s="6" t="s">
        <v>1812</v>
      </c>
      <c r="G1223" s="6" t="s">
        <v>1812</v>
      </c>
      <c r="H1223" s="6" t="s">
        <v>318</v>
      </c>
      <c r="I1223" s="6" t="s">
        <v>159</v>
      </c>
      <c r="J1223" s="6" t="s">
        <v>282</v>
      </c>
      <c r="K1223" s="6" t="s">
        <v>143</v>
      </c>
      <c r="L1223" s="6" t="s">
        <v>440</v>
      </c>
      <c r="M1223" s="6" t="s">
        <v>250</v>
      </c>
      <c r="N1223" s="6" t="s">
        <v>296</v>
      </c>
      <c r="O1223" s="6" t="s">
        <v>1812</v>
      </c>
      <c r="P1223" s="6" t="s">
        <v>1812</v>
      </c>
      <c r="Q1223" s="6" t="s">
        <v>1814</v>
      </c>
      <c r="R1223" s="6" t="s">
        <v>1812</v>
      </c>
      <c r="S1223" s="6" t="s">
        <v>1887</v>
      </c>
      <c r="T1223" s="6" t="s">
        <v>1813</v>
      </c>
      <c r="U1223" s="6" t="s">
        <v>1812</v>
      </c>
      <c r="V1223" s="6" t="s">
        <v>1812</v>
      </c>
      <c r="W1223" s="6" t="s">
        <v>1816</v>
      </c>
      <c r="X1223" s="6" t="s">
        <v>10508</v>
      </c>
      <c r="Y1223" s="13">
        <f>X1224-'Sem RTOS RX'!$X1223</f>
        <v>0.0001041666667</v>
      </c>
      <c r="Z1223" s="7">
        <f>SUM(LEN(",CO_MQ135|"),'Sem RTOS RX'!$H1223,LEN(",CO2_MQ135|"),'Sem RTOS RX'!$I1223,LEN(",Alcool_MQ135|"),'Sem RTOS RX'!$J1223,LEN(",Alcool_MQ135|"),'Sem RTOS RX'!$K1223,LEN(",Toluen_MQ135|"),'Sem RTOS RX'!$L1223,LEN(",MH4_MQ135|"),'Sem RTOS RX'!$M1223,LEN(",O3_MQ131|"),'Sem RTOS RX'!$N1223)*8</f>
        <v>672</v>
      </c>
    </row>
    <row r="1224" ht="15.75" customHeight="1">
      <c r="A1224" s="6" t="s">
        <v>24587</v>
      </c>
      <c r="B1224" s="6" t="s">
        <v>24588</v>
      </c>
      <c r="C1224" s="6" t="s">
        <v>19934</v>
      </c>
      <c r="D1224" s="6" t="s">
        <v>24589</v>
      </c>
      <c r="E1224" s="6" t="s">
        <v>1812</v>
      </c>
      <c r="F1224" s="6" t="s">
        <v>1812</v>
      </c>
      <c r="G1224" s="6" t="s">
        <v>1812</v>
      </c>
      <c r="H1224" s="6" t="s">
        <v>136</v>
      </c>
      <c r="I1224" s="6" t="s">
        <v>159</v>
      </c>
      <c r="J1224" s="6" t="s">
        <v>280</v>
      </c>
      <c r="K1224" s="6" t="s">
        <v>143</v>
      </c>
      <c r="L1224" s="6" t="s">
        <v>354</v>
      </c>
      <c r="M1224" s="6" t="s">
        <v>250</v>
      </c>
      <c r="N1224" s="6" t="s">
        <v>57</v>
      </c>
      <c r="O1224" s="6" t="s">
        <v>1812</v>
      </c>
      <c r="P1224" s="6" t="s">
        <v>1812</v>
      </c>
      <c r="Q1224" s="6" t="s">
        <v>1814</v>
      </c>
      <c r="R1224" s="6" t="s">
        <v>1812</v>
      </c>
      <c r="S1224" s="6" t="s">
        <v>1887</v>
      </c>
      <c r="T1224" s="6" t="s">
        <v>1813</v>
      </c>
      <c r="U1224" s="6" t="s">
        <v>1812</v>
      </c>
      <c r="V1224" s="6" t="s">
        <v>1812</v>
      </c>
      <c r="W1224" s="6" t="s">
        <v>1816</v>
      </c>
      <c r="X1224" s="6" t="s">
        <v>24590</v>
      </c>
      <c r="Y1224" s="13">
        <f>X1225-'Sem RTOS RX'!$X1224</f>
        <v>0.0001041666667</v>
      </c>
      <c r="Z1224" s="7">
        <f>SUM(LEN(",CO_MQ135|"),'Sem RTOS RX'!$H1224,LEN(",CO2_MQ135|"),'Sem RTOS RX'!$I1224,LEN(",Alcool_MQ135|"),'Sem RTOS RX'!$J1224,LEN(",Alcool_MQ135|"),'Sem RTOS RX'!$K1224,LEN(",Toluen_MQ135|"),'Sem RTOS RX'!$L1224,LEN(",MH4_MQ135|"),'Sem RTOS RX'!$M1224,LEN(",O3_MQ131|"),'Sem RTOS RX'!$N1224)*8</f>
        <v>672</v>
      </c>
    </row>
    <row r="1225" ht="15.75" customHeight="1">
      <c r="A1225" s="6" t="s">
        <v>24591</v>
      </c>
      <c r="B1225" s="6" t="s">
        <v>24592</v>
      </c>
      <c r="C1225" s="6" t="s">
        <v>19934</v>
      </c>
      <c r="D1225" s="6" t="s">
        <v>24593</v>
      </c>
      <c r="E1225" s="6" t="s">
        <v>1812</v>
      </c>
      <c r="F1225" s="6" t="s">
        <v>1812</v>
      </c>
      <c r="G1225" s="6" t="s">
        <v>1812</v>
      </c>
      <c r="H1225" s="6" t="s">
        <v>202</v>
      </c>
      <c r="I1225" s="6" t="s">
        <v>270</v>
      </c>
      <c r="J1225" s="6" t="s">
        <v>204</v>
      </c>
      <c r="K1225" s="6" t="s">
        <v>143</v>
      </c>
      <c r="L1225" s="6" t="s">
        <v>205</v>
      </c>
      <c r="M1225" s="6" t="s">
        <v>164</v>
      </c>
      <c r="N1225" s="6" t="s">
        <v>218</v>
      </c>
      <c r="O1225" s="6" t="s">
        <v>1812</v>
      </c>
      <c r="P1225" s="6" t="s">
        <v>1812</v>
      </c>
      <c r="Q1225" s="6" t="s">
        <v>1814</v>
      </c>
      <c r="R1225" s="6" t="s">
        <v>1812</v>
      </c>
      <c r="S1225" s="6" t="s">
        <v>1887</v>
      </c>
      <c r="T1225" s="6" t="s">
        <v>1886</v>
      </c>
      <c r="U1225" s="6" t="s">
        <v>1812</v>
      </c>
      <c r="V1225" s="6" t="s">
        <v>1812</v>
      </c>
      <c r="W1225" s="6" t="s">
        <v>1816</v>
      </c>
      <c r="X1225" s="6" t="s">
        <v>10520</v>
      </c>
      <c r="Y1225" s="13">
        <f>X1226-'Sem RTOS RX'!$X1225</f>
        <v>0.0001041666667</v>
      </c>
      <c r="Z1225" s="7">
        <f>SUM(LEN(",CO_MQ135|"),'Sem RTOS RX'!$H1225,LEN(",CO2_MQ135|"),'Sem RTOS RX'!$I1225,LEN(",Alcool_MQ135|"),'Sem RTOS RX'!$J1225,LEN(",Alcool_MQ135|"),'Sem RTOS RX'!$K1225,LEN(",Toluen_MQ135|"),'Sem RTOS RX'!$L1225,LEN(",MH4_MQ135|"),'Sem RTOS RX'!$M1225,LEN(",O3_MQ131|"),'Sem RTOS RX'!$N1225)*8</f>
        <v>672</v>
      </c>
    </row>
    <row r="1226" ht="15.75" customHeight="1">
      <c r="A1226" s="6" t="s">
        <v>24594</v>
      </c>
      <c r="B1226" s="6" t="s">
        <v>24595</v>
      </c>
      <c r="C1226" s="6" t="s">
        <v>19934</v>
      </c>
      <c r="D1226" s="6" t="s">
        <v>24596</v>
      </c>
      <c r="E1226" s="6" t="s">
        <v>1812</v>
      </c>
      <c r="F1226" s="6" t="s">
        <v>1812</v>
      </c>
      <c r="G1226" s="6" t="s">
        <v>1812</v>
      </c>
      <c r="H1226" s="6" t="s">
        <v>312</v>
      </c>
      <c r="I1226" s="6" t="s">
        <v>270</v>
      </c>
      <c r="J1226" s="6" t="s">
        <v>236</v>
      </c>
      <c r="K1226" s="6" t="s">
        <v>143</v>
      </c>
      <c r="L1226" s="6" t="s">
        <v>205</v>
      </c>
      <c r="M1226" s="6" t="s">
        <v>164</v>
      </c>
      <c r="N1226" s="6" t="s">
        <v>229</v>
      </c>
      <c r="O1226" s="6" t="s">
        <v>1812</v>
      </c>
      <c r="P1226" s="6" t="s">
        <v>1812</v>
      </c>
      <c r="Q1226" s="6" t="s">
        <v>1814</v>
      </c>
      <c r="R1226" s="6" t="s">
        <v>1812</v>
      </c>
      <c r="S1226" s="6" t="s">
        <v>1887</v>
      </c>
      <c r="T1226" s="6" t="s">
        <v>1886</v>
      </c>
      <c r="U1226" s="6" t="s">
        <v>1812</v>
      </c>
      <c r="V1226" s="6" t="s">
        <v>1812</v>
      </c>
      <c r="W1226" s="6" t="s">
        <v>1816</v>
      </c>
      <c r="X1226" s="6" t="s">
        <v>24597</v>
      </c>
      <c r="Y1226" s="13">
        <f>X1227-'Sem RTOS RX'!$X1226</f>
        <v>0.0001041666667</v>
      </c>
      <c r="Z1226" s="7">
        <f>SUM(LEN(",CO_MQ135|"),'Sem RTOS RX'!$H1226,LEN(",CO2_MQ135|"),'Sem RTOS RX'!$I1226,LEN(",Alcool_MQ135|"),'Sem RTOS RX'!$J1226,LEN(",Alcool_MQ135|"),'Sem RTOS RX'!$K1226,LEN(",Toluen_MQ135|"),'Sem RTOS RX'!$L1226,LEN(",MH4_MQ135|"),'Sem RTOS RX'!$M1226,LEN(",O3_MQ131|"),'Sem RTOS RX'!$N1226)*8</f>
        <v>672</v>
      </c>
    </row>
    <row r="1227" ht="15.75" customHeight="1">
      <c r="A1227" s="6" t="s">
        <v>24598</v>
      </c>
      <c r="B1227" s="6" t="s">
        <v>24599</v>
      </c>
      <c r="C1227" s="6" t="s">
        <v>19934</v>
      </c>
      <c r="D1227" s="6" t="s">
        <v>24600</v>
      </c>
      <c r="E1227" s="6" t="s">
        <v>1812</v>
      </c>
      <c r="F1227" s="6" t="s">
        <v>1812</v>
      </c>
      <c r="G1227" s="6" t="s">
        <v>1812</v>
      </c>
      <c r="H1227" s="6" t="s">
        <v>316</v>
      </c>
      <c r="I1227" s="6" t="s">
        <v>161</v>
      </c>
      <c r="J1227" s="6" t="s">
        <v>5147</v>
      </c>
      <c r="K1227" s="6" t="s">
        <v>138</v>
      </c>
      <c r="L1227" s="6" t="s">
        <v>504</v>
      </c>
      <c r="M1227" s="6" t="s">
        <v>164</v>
      </c>
      <c r="N1227" s="6" t="s">
        <v>204</v>
      </c>
      <c r="O1227" s="6" t="s">
        <v>1812</v>
      </c>
      <c r="P1227" s="6" t="s">
        <v>1812</v>
      </c>
      <c r="Q1227" s="6" t="s">
        <v>1814</v>
      </c>
      <c r="R1227" s="6" t="s">
        <v>1812</v>
      </c>
      <c r="S1227" s="6" t="s">
        <v>1887</v>
      </c>
      <c r="T1227" s="6" t="s">
        <v>1886</v>
      </c>
      <c r="U1227" s="6" t="s">
        <v>1812</v>
      </c>
      <c r="V1227" s="6" t="s">
        <v>1812</v>
      </c>
      <c r="W1227" s="6" t="s">
        <v>1816</v>
      </c>
      <c r="X1227" s="6" t="s">
        <v>10532</v>
      </c>
      <c r="Y1227" s="13">
        <f>X1228-'Sem RTOS RX'!$X1227</f>
        <v>0.0001041666667</v>
      </c>
      <c r="Z1227" s="7">
        <f>SUM(LEN(",CO_MQ135|"),'Sem RTOS RX'!$H1227,LEN(",CO2_MQ135|"),'Sem RTOS RX'!$I1227,LEN(",Alcool_MQ135|"),'Sem RTOS RX'!$J1227,LEN(",Alcool_MQ135|"),'Sem RTOS RX'!$K1227,LEN(",Toluen_MQ135|"),'Sem RTOS RX'!$L1227,LEN(",MH4_MQ135|"),'Sem RTOS RX'!$M1227,LEN(",O3_MQ131|"),'Sem RTOS RX'!$N1227)*8</f>
        <v>672</v>
      </c>
    </row>
    <row r="1228" ht="15.75" customHeight="1">
      <c r="A1228" s="6" t="s">
        <v>24601</v>
      </c>
      <c r="B1228" s="6" t="s">
        <v>24602</v>
      </c>
      <c r="C1228" s="6" t="s">
        <v>19934</v>
      </c>
      <c r="D1228" s="6" t="s">
        <v>24603</v>
      </c>
      <c r="E1228" s="6" t="s">
        <v>1812</v>
      </c>
      <c r="F1228" s="6" t="s">
        <v>1812</v>
      </c>
      <c r="G1228" s="6" t="s">
        <v>1812</v>
      </c>
      <c r="H1228" s="6" t="s">
        <v>316</v>
      </c>
      <c r="I1228" s="6" t="s">
        <v>203</v>
      </c>
      <c r="J1228" s="6" t="s">
        <v>5147</v>
      </c>
      <c r="K1228" s="6" t="s">
        <v>138</v>
      </c>
      <c r="L1228" s="6" t="s">
        <v>504</v>
      </c>
      <c r="M1228" s="6" t="s">
        <v>164</v>
      </c>
      <c r="N1228" s="6" t="s">
        <v>44</v>
      </c>
      <c r="O1228" s="6" t="s">
        <v>1812</v>
      </c>
      <c r="P1228" s="6" t="s">
        <v>1812</v>
      </c>
      <c r="Q1228" s="6" t="s">
        <v>1814</v>
      </c>
      <c r="R1228" s="6" t="s">
        <v>1812</v>
      </c>
      <c r="S1228" s="6" t="s">
        <v>1887</v>
      </c>
      <c r="T1228" s="6" t="s">
        <v>1813</v>
      </c>
      <c r="U1228" s="6" t="s">
        <v>1812</v>
      </c>
      <c r="V1228" s="6" t="s">
        <v>1812</v>
      </c>
      <c r="W1228" s="6" t="s">
        <v>1816</v>
      </c>
      <c r="X1228" s="6" t="s">
        <v>24604</v>
      </c>
      <c r="Y1228" s="13">
        <f>X1229-'Sem RTOS RX'!$X1228</f>
        <v>0.0001041666667</v>
      </c>
      <c r="Z1228" s="7">
        <f>SUM(LEN(",CO_MQ135|"),'Sem RTOS RX'!$H1228,LEN(",CO2_MQ135|"),'Sem RTOS RX'!$I1228,LEN(",Alcool_MQ135|"),'Sem RTOS RX'!$J1228,LEN(",Alcool_MQ135|"),'Sem RTOS RX'!$K1228,LEN(",Toluen_MQ135|"),'Sem RTOS RX'!$L1228,LEN(",MH4_MQ135|"),'Sem RTOS RX'!$M1228,LEN(",O3_MQ131|"),'Sem RTOS RX'!$N1228)*8</f>
        <v>672</v>
      </c>
    </row>
    <row r="1229" ht="15.75" customHeight="1">
      <c r="A1229" s="6" t="s">
        <v>24605</v>
      </c>
      <c r="B1229" s="6" t="s">
        <v>24606</v>
      </c>
      <c r="C1229" s="6" t="s">
        <v>19934</v>
      </c>
      <c r="D1229" s="6" t="s">
        <v>24607</v>
      </c>
      <c r="E1229" s="6" t="s">
        <v>1812</v>
      </c>
      <c r="F1229" s="6" t="s">
        <v>1812</v>
      </c>
      <c r="G1229" s="6" t="s">
        <v>1812</v>
      </c>
      <c r="H1229" s="6" t="s">
        <v>310</v>
      </c>
      <c r="I1229" s="6" t="s">
        <v>203</v>
      </c>
      <c r="J1229" s="6" t="s">
        <v>229</v>
      </c>
      <c r="K1229" s="6" t="s">
        <v>138</v>
      </c>
      <c r="L1229" s="6" t="s">
        <v>479</v>
      </c>
      <c r="M1229" s="6" t="s">
        <v>164</v>
      </c>
      <c r="N1229" s="6" t="s">
        <v>221</v>
      </c>
      <c r="O1229" s="6" t="s">
        <v>1812</v>
      </c>
      <c r="P1229" s="6" t="s">
        <v>1812</v>
      </c>
      <c r="Q1229" s="6" t="s">
        <v>1814</v>
      </c>
      <c r="R1229" s="6" t="s">
        <v>1812</v>
      </c>
      <c r="S1229" s="6" t="s">
        <v>1887</v>
      </c>
      <c r="T1229" s="6" t="s">
        <v>1813</v>
      </c>
      <c r="U1229" s="6" t="s">
        <v>1812</v>
      </c>
      <c r="V1229" s="6" t="s">
        <v>1812</v>
      </c>
      <c r="W1229" s="6" t="s">
        <v>1816</v>
      </c>
      <c r="X1229" s="6" t="s">
        <v>10544</v>
      </c>
      <c r="Y1229" s="13">
        <f>X1230-'Sem RTOS RX'!$X1229</f>
        <v>0.0001157407407</v>
      </c>
      <c r="Z1229" s="7">
        <f>SUM(LEN(",CO_MQ135|"),'Sem RTOS RX'!$H1229,LEN(",CO2_MQ135|"),'Sem RTOS RX'!$I1229,LEN(",Alcool_MQ135|"),'Sem RTOS RX'!$J1229,LEN(",Alcool_MQ135|"),'Sem RTOS RX'!$K1229,LEN(",Toluen_MQ135|"),'Sem RTOS RX'!$L1229,LEN(",MH4_MQ135|"),'Sem RTOS RX'!$M1229,LEN(",O3_MQ131|"),'Sem RTOS RX'!$N1229)*8</f>
        <v>672</v>
      </c>
    </row>
    <row r="1230" ht="15.75" customHeight="1">
      <c r="A1230" s="6" t="s">
        <v>24608</v>
      </c>
      <c r="B1230" s="6" t="s">
        <v>24609</v>
      </c>
      <c r="C1230" s="6" t="s">
        <v>19934</v>
      </c>
      <c r="D1230" s="6" t="s">
        <v>24610</v>
      </c>
      <c r="E1230" s="6" t="s">
        <v>1812</v>
      </c>
      <c r="F1230" s="6" t="s">
        <v>1812</v>
      </c>
      <c r="G1230" s="6" t="s">
        <v>1812</v>
      </c>
      <c r="H1230" s="6" t="s">
        <v>77</v>
      </c>
      <c r="I1230" s="6" t="s">
        <v>1871</v>
      </c>
      <c r="J1230" s="6" t="s">
        <v>338</v>
      </c>
      <c r="K1230" s="6" t="s">
        <v>133</v>
      </c>
      <c r="L1230" s="6" t="s">
        <v>75</v>
      </c>
      <c r="M1230" s="6" t="s">
        <v>172</v>
      </c>
      <c r="N1230" s="6" t="s">
        <v>44</v>
      </c>
      <c r="O1230" s="6" t="s">
        <v>1812</v>
      </c>
      <c r="P1230" s="6" t="s">
        <v>1812</v>
      </c>
      <c r="Q1230" s="6" t="s">
        <v>1814</v>
      </c>
      <c r="R1230" s="6" t="s">
        <v>1812</v>
      </c>
      <c r="S1230" s="6" t="s">
        <v>1887</v>
      </c>
      <c r="T1230" s="6" t="s">
        <v>1813</v>
      </c>
      <c r="U1230" s="6" t="s">
        <v>1812</v>
      </c>
      <c r="V1230" s="6" t="s">
        <v>1812</v>
      </c>
      <c r="W1230" s="6" t="s">
        <v>1816</v>
      </c>
      <c r="X1230" s="6" t="s">
        <v>24611</v>
      </c>
      <c r="Y1230" s="13">
        <f>X1231-'Sem RTOS RX'!$X1230</f>
        <v>0.0001041666667</v>
      </c>
      <c r="Z1230" s="7">
        <f>SUM(LEN(",CO_MQ135|"),'Sem RTOS RX'!$H1230,LEN(",CO2_MQ135|"),'Sem RTOS RX'!$I1230,LEN(",Alcool_MQ135|"),'Sem RTOS RX'!$J1230,LEN(",Alcool_MQ135|"),'Sem RTOS RX'!$K1230,LEN(",Toluen_MQ135|"),'Sem RTOS RX'!$L1230,LEN(",MH4_MQ135|"),'Sem RTOS RX'!$M1230,LEN(",O3_MQ131|"),'Sem RTOS RX'!$N1230)*8</f>
        <v>672</v>
      </c>
    </row>
    <row r="1231" ht="15.75" customHeight="1">
      <c r="A1231" s="6" t="s">
        <v>24612</v>
      </c>
      <c r="B1231" s="6" t="s">
        <v>24613</v>
      </c>
      <c r="C1231" s="6" t="s">
        <v>19934</v>
      </c>
      <c r="D1231" s="6" t="s">
        <v>24614</v>
      </c>
      <c r="E1231" s="6" t="s">
        <v>1812</v>
      </c>
      <c r="F1231" s="6" t="s">
        <v>1812</v>
      </c>
      <c r="G1231" s="6" t="s">
        <v>1812</v>
      </c>
      <c r="H1231" s="6" t="s">
        <v>77</v>
      </c>
      <c r="I1231" s="6" t="s">
        <v>1871</v>
      </c>
      <c r="J1231" s="6" t="s">
        <v>338</v>
      </c>
      <c r="K1231" s="6" t="s">
        <v>133</v>
      </c>
      <c r="L1231" s="6" t="s">
        <v>75</v>
      </c>
      <c r="M1231" s="6" t="s">
        <v>172</v>
      </c>
      <c r="N1231" s="6" t="s">
        <v>158</v>
      </c>
      <c r="O1231" s="6" t="s">
        <v>1812</v>
      </c>
      <c r="P1231" s="6" t="s">
        <v>1812</v>
      </c>
      <c r="Q1231" s="6" t="s">
        <v>1814</v>
      </c>
      <c r="R1231" s="6" t="s">
        <v>1812</v>
      </c>
      <c r="S1231" s="6" t="s">
        <v>1887</v>
      </c>
      <c r="T1231" s="6" t="s">
        <v>1886</v>
      </c>
      <c r="U1231" s="6" t="s">
        <v>1812</v>
      </c>
      <c r="V1231" s="6" t="s">
        <v>1812</v>
      </c>
      <c r="W1231" s="6" t="s">
        <v>1816</v>
      </c>
      <c r="X1231" s="6" t="s">
        <v>24615</v>
      </c>
      <c r="Y1231" s="13">
        <f>X1232-'Sem RTOS RX'!$X1231</f>
        <v>0.0001041666667</v>
      </c>
      <c r="Z1231" s="7">
        <f>SUM(LEN(",CO_MQ135|"),'Sem RTOS RX'!$H1231,LEN(",CO2_MQ135|"),'Sem RTOS RX'!$I1231,LEN(",Alcool_MQ135|"),'Sem RTOS RX'!$J1231,LEN(",Alcool_MQ135|"),'Sem RTOS RX'!$K1231,LEN(",Toluen_MQ135|"),'Sem RTOS RX'!$L1231,LEN(",MH4_MQ135|"),'Sem RTOS RX'!$M1231,LEN(",O3_MQ131|"),'Sem RTOS RX'!$N1231)*8</f>
        <v>672</v>
      </c>
    </row>
    <row r="1232" ht="15.75" customHeight="1">
      <c r="A1232" s="6" t="s">
        <v>24616</v>
      </c>
      <c r="B1232" s="6" t="s">
        <v>24617</v>
      </c>
      <c r="C1232" s="6" t="s">
        <v>19934</v>
      </c>
      <c r="D1232" s="6" t="s">
        <v>24618</v>
      </c>
      <c r="E1232" s="6" t="s">
        <v>1812</v>
      </c>
      <c r="F1232" s="6" t="s">
        <v>1812</v>
      </c>
      <c r="G1232" s="6" t="s">
        <v>1812</v>
      </c>
      <c r="H1232" s="6" t="s">
        <v>157</v>
      </c>
      <c r="I1232" s="6" t="s">
        <v>121</v>
      </c>
      <c r="J1232" s="6" t="s">
        <v>158</v>
      </c>
      <c r="K1232" s="6" t="s">
        <v>99</v>
      </c>
      <c r="L1232" s="6" t="s">
        <v>107</v>
      </c>
      <c r="M1232" s="6" t="s">
        <v>1897</v>
      </c>
      <c r="N1232" s="6" t="s">
        <v>298</v>
      </c>
      <c r="O1232" s="6" t="s">
        <v>1812</v>
      </c>
      <c r="P1232" s="6" t="s">
        <v>1812</v>
      </c>
      <c r="Q1232" s="6" t="s">
        <v>1814</v>
      </c>
      <c r="R1232" s="6" t="s">
        <v>1812</v>
      </c>
      <c r="S1232" s="6" t="s">
        <v>1887</v>
      </c>
      <c r="T1232" s="6" t="s">
        <v>1886</v>
      </c>
      <c r="U1232" s="6" t="s">
        <v>1812</v>
      </c>
      <c r="V1232" s="6" t="s">
        <v>1812</v>
      </c>
      <c r="W1232" s="6" t="s">
        <v>1816</v>
      </c>
      <c r="X1232" s="6" t="s">
        <v>24619</v>
      </c>
      <c r="Y1232" s="13">
        <f>X1233-'Sem RTOS RX'!$X1232</f>
        <v>0.0001041666667</v>
      </c>
      <c r="Z1232" s="7">
        <f>SUM(LEN(",CO_MQ135|"),'Sem RTOS RX'!$H1232,LEN(",CO2_MQ135|"),'Sem RTOS RX'!$I1232,LEN(",Alcool_MQ135|"),'Sem RTOS RX'!$J1232,LEN(",Alcool_MQ135|"),'Sem RTOS RX'!$K1232,LEN(",Toluen_MQ135|"),'Sem RTOS RX'!$L1232,LEN(",MH4_MQ135|"),'Sem RTOS RX'!$M1232,LEN(",O3_MQ131|"),'Sem RTOS RX'!$N1232)*8</f>
        <v>672</v>
      </c>
    </row>
    <row r="1233" ht="15.75" customHeight="1">
      <c r="A1233" s="6" t="s">
        <v>24620</v>
      </c>
      <c r="B1233" s="6" t="s">
        <v>24621</v>
      </c>
      <c r="C1233" s="6" t="s">
        <v>19934</v>
      </c>
      <c r="D1233" s="6" t="s">
        <v>24622</v>
      </c>
      <c r="E1233" s="6" t="s">
        <v>1812</v>
      </c>
      <c r="F1233" s="6" t="s">
        <v>1812</v>
      </c>
      <c r="G1233" s="6" t="s">
        <v>1812</v>
      </c>
      <c r="H1233" s="6" t="s">
        <v>1906</v>
      </c>
      <c r="I1233" s="6" t="s">
        <v>169</v>
      </c>
      <c r="J1233" s="6" t="s">
        <v>153</v>
      </c>
      <c r="K1233" s="6" t="s">
        <v>133</v>
      </c>
      <c r="L1233" s="6" t="s">
        <v>171</v>
      </c>
      <c r="M1233" s="6" t="s">
        <v>172</v>
      </c>
      <c r="N1233" s="6" t="s">
        <v>285</v>
      </c>
      <c r="O1233" s="6" t="s">
        <v>1812</v>
      </c>
      <c r="P1233" s="6" t="s">
        <v>1812</v>
      </c>
      <c r="Q1233" s="6" t="s">
        <v>1814</v>
      </c>
      <c r="R1233" s="6" t="s">
        <v>1812</v>
      </c>
      <c r="S1233" s="6" t="s">
        <v>1887</v>
      </c>
      <c r="T1233" s="6" t="s">
        <v>1886</v>
      </c>
      <c r="U1233" s="6" t="s">
        <v>1812</v>
      </c>
      <c r="V1233" s="6" t="s">
        <v>1812</v>
      </c>
      <c r="W1233" s="6" t="s">
        <v>1816</v>
      </c>
      <c r="X1233" s="6" t="s">
        <v>24623</v>
      </c>
      <c r="Y1233" s="13">
        <f>X1234-'Sem RTOS RX'!$X1233</f>
        <v>0.0001041666667</v>
      </c>
      <c r="Z1233" s="7">
        <f>SUM(LEN(",CO_MQ135|"),'Sem RTOS RX'!$H1233,LEN(",CO2_MQ135|"),'Sem RTOS RX'!$I1233,LEN(",Alcool_MQ135|"),'Sem RTOS RX'!$J1233,LEN(",Alcool_MQ135|"),'Sem RTOS RX'!$K1233,LEN(",Toluen_MQ135|"),'Sem RTOS RX'!$L1233,LEN(",MH4_MQ135|"),'Sem RTOS RX'!$M1233,LEN(",O3_MQ131|"),'Sem RTOS RX'!$N1233)*8</f>
        <v>672</v>
      </c>
    </row>
    <row r="1234" ht="15.75" customHeight="1">
      <c r="A1234" s="6" t="s">
        <v>24624</v>
      </c>
      <c r="B1234" s="6" t="s">
        <v>24625</v>
      </c>
      <c r="C1234" s="6" t="s">
        <v>19934</v>
      </c>
      <c r="D1234" s="6" t="s">
        <v>24626</v>
      </c>
      <c r="E1234" s="6" t="s">
        <v>1812</v>
      </c>
      <c r="F1234" s="6" t="s">
        <v>1812</v>
      </c>
      <c r="G1234" s="6" t="s">
        <v>1812</v>
      </c>
      <c r="H1234" s="6" t="s">
        <v>77</v>
      </c>
      <c r="I1234" s="6" t="s">
        <v>1871</v>
      </c>
      <c r="J1234" s="6" t="s">
        <v>338</v>
      </c>
      <c r="K1234" s="6" t="s">
        <v>133</v>
      </c>
      <c r="L1234" s="6" t="s">
        <v>75</v>
      </c>
      <c r="M1234" s="6" t="s">
        <v>172</v>
      </c>
      <c r="N1234" s="6" t="s">
        <v>200</v>
      </c>
      <c r="O1234" s="6" t="s">
        <v>1812</v>
      </c>
      <c r="P1234" s="6" t="s">
        <v>1812</v>
      </c>
      <c r="Q1234" s="6" t="s">
        <v>1814</v>
      </c>
      <c r="R1234" s="6" t="s">
        <v>1812</v>
      </c>
      <c r="S1234" s="6" t="s">
        <v>1887</v>
      </c>
      <c r="T1234" s="6" t="s">
        <v>1886</v>
      </c>
      <c r="U1234" s="6" t="s">
        <v>1812</v>
      </c>
      <c r="V1234" s="6" t="s">
        <v>1812</v>
      </c>
      <c r="W1234" s="6" t="s">
        <v>1816</v>
      </c>
      <c r="X1234" s="6" t="s">
        <v>24627</v>
      </c>
      <c r="Y1234" s="13">
        <f>X1235-'Sem RTOS RX'!$X1234</f>
        <v>0.0002083333333</v>
      </c>
      <c r="Z1234" s="7">
        <f>SUM(LEN(",CO_MQ135|"),'Sem RTOS RX'!$H1234,LEN(",CO2_MQ135|"),'Sem RTOS RX'!$I1234,LEN(",Alcool_MQ135|"),'Sem RTOS RX'!$J1234,LEN(",Alcool_MQ135|"),'Sem RTOS RX'!$K1234,LEN(",Toluen_MQ135|"),'Sem RTOS RX'!$L1234,LEN(",MH4_MQ135|"),'Sem RTOS RX'!$M1234,LEN(",O3_MQ131|"),'Sem RTOS RX'!$N1234)*8</f>
        <v>672</v>
      </c>
    </row>
    <row r="1235" ht="15.75" customHeight="1">
      <c r="A1235" s="6" t="s">
        <v>24628</v>
      </c>
      <c r="B1235" s="6" t="s">
        <v>24629</v>
      </c>
      <c r="C1235" s="6" t="s">
        <v>19934</v>
      </c>
      <c r="D1235" s="6" t="s">
        <v>24630</v>
      </c>
      <c r="E1235" s="6" t="s">
        <v>1812</v>
      </c>
      <c r="F1235" s="6" t="s">
        <v>1812</v>
      </c>
      <c r="G1235" s="6" t="s">
        <v>1812</v>
      </c>
      <c r="H1235" s="6" t="s">
        <v>160</v>
      </c>
      <c r="I1235" s="6" t="s">
        <v>161</v>
      </c>
      <c r="J1235" s="6" t="s">
        <v>162</v>
      </c>
      <c r="K1235" s="6" t="s">
        <v>138</v>
      </c>
      <c r="L1235" s="6" t="s">
        <v>163</v>
      </c>
      <c r="M1235" s="6" t="s">
        <v>164</v>
      </c>
      <c r="N1235" s="6" t="s">
        <v>201</v>
      </c>
      <c r="O1235" s="6" t="s">
        <v>1812</v>
      </c>
      <c r="P1235" s="6" t="s">
        <v>1812</v>
      </c>
      <c r="Q1235" s="6" t="s">
        <v>1814</v>
      </c>
      <c r="R1235" s="6" t="s">
        <v>1812</v>
      </c>
      <c r="S1235" s="6" t="s">
        <v>1887</v>
      </c>
      <c r="T1235" s="6" t="s">
        <v>1886</v>
      </c>
      <c r="U1235" s="6" t="s">
        <v>1812</v>
      </c>
      <c r="V1235" s="6" t="s">
        <v>1812</v>
      </c>
      <c r="W1235" s="6" t="s">
        <v>1816</v>
      </c>
      <c r="X1235" s="6" t="s">
        <v>24631</v>
      </c>
      <c r="Y1235" s="13">
        <f>X1236-'Sem RTOS RX'!$X1235</f>
        <v>0.0001041666667</v>
      </c>
      <c r="Z1235" s="7">
        <f>SUM(LEN(",CO_MQ135|"),'Sem RTOS RX'!$H1235,LEN(",CO2_MQ135|"),'Sem RTOS RX'!$I1235,LEN(",Alcool_MQ135|"),'Sem RTOS RX'!$J1235,LEN(",Alcool_MQ135|"),'Sem RTOS RX'!$K1235,LEN(",Toluen_MQ135|"),'Sem RTOS RX'!$L1235,LEN(",MH4_MQ135|"),'Sem RTOS RX'!$M1235,LEN(",O3_MQ131|"),'Sem RTOS RX'!$N1235)*8</f>
        <v>672</v>
      </c>
    </row>
    <row r="1236" ht="15.75" customHeight="1">
      <c r="A1236" s="6" t="s">
        <v>24632</v>
      </c>
      <c r="B1236" s="6" t="s">
        <v>24633</v>
      </c>
      <c r="C1236" s="6" t="s">
        <v>19934</v>
      </c>
      <c r="D1236" s="6" t="s">
        <v>24634</v>
      </c>
      <c r="E1236" s="6" t="s">
        <v>1812</v>
      </c>
      <c r="F1236" s="6" t="s">
        <v>1812</v>
      </c>
      <c r="G1236" s="6" t="s">
        <v>1812</v>
      </c>
      <c r="H1236" s="6" t="s">
        <v>187</v>
      </c>
      <c r="I1236" s="6" t="s">
        <v>1871</v>
      </c>
      <c r="J1236" s="6" t="s">
        <v>1943</v>
      </c>
      <c r="K1236" s="6" t="s">
        <v>133</v>
      </c>
      <c r="L1236" s="6" t="s">
        <v>190</v>
      </c>
      <c r="M1236" s="6" t="s">
        <v>172</v>
      </c>
      <c r="N1236" s="6" t="s">
        <v>18</v>
      </c>
      <c r="O1236" s="6" t="s">
        <v>1812</v>
      </c>
      <c r="P1236" s="6" t="s">
        <v>1812</v>
      </c>
      <c r="Q1236" s="6" t="s">
        <v>1814</v>
      </c>
      <c r="R1236" s="6" t="s">
        <v>1812</v>
      </c>
      <c r="S1236" s="6" t="s">
        <v>1887</v>
      </c>
      <c r="T1236" s="6" t="s">
        <v>1886</v>
      </c>
      <c r="U1236" s="6" t="s">
        <v>1812</v>
      </c>
      <c r="V1236" s="6" t="s">
        <v>1812</v>
      </c>
      <c r="W1236" s="6" t="s">
        <v>1816</v>
      </c>
      <c r="X1236" s="6" t="s">
        <v>24635</v>
      </c>
      <c r="Y1236" s="13">
        <f>X1237-'Sem RTOS RX'!$X1236</f>
        <v>0.0001041666667</v>
      </c>
      <c r="Z1236" s="7">
        <f>SUM(LEN(",CO_MQ135|"),'Sem RTOS RX'!$H1236,LEN(",CO2_MQ135|"),'Sem RTOS RX'!$I1236,LEN(",Alcool_MQ135|"),'Sem RTOS RX'!$J1236,LEN(",Alcool_MQ135|"),'Sem RTOS RX'!$K1236,LEN(",Toluen_MQ135|"),'Sem RTOS RX'!$L1236,LEN(",MH4_MQ135|"),'Sem RTOS RX'!$M1236,LEN(",O3_MQ131|"),'Sem RTOS RX'!$N1236)*8</f>
        <v>672</v>
      </c>
    </row>
    <row r="1237" ht="15.75" customHeight="1">
      <c r="A1237" s="6" t="s">
        <v>24636</v>
      </c>
      <c r="B1237" s="6" t="s">
        <v>24637</v>
      </c>
      <c r="C1237" s="6" t="s">
        <v>19934</v>
      </c>
      <c r="D1237" s="6" t="s">
        <v>24638</v>
      </c>
      <c r="E1237" s="6" t="s">
        <v>1812</v>
      </c>
      <c r="F1237" s="6" t="s">
        <v>1812</v>
      </c>
      <c r="G1237" s="6" t="s">
        <v>1812</v>
      </c>
      <c r="H1237" s="6" t="s">
        <v>58</v>
      </c>
      <c r="I1237" s="6" t="s">
        <v>197</v>
      </c>
      <c r="J1237" s="6" t="s">
        <v>198</v>
      </c>
      <c r="K1237" s="6" t="s">
        <v>89</v>
      </c>
      <c r="L1237" s="6" t="s">
        <v>199</v>
      </c>
      <c r="M1237" s="6" t="s">
        <v>182</v>
      </c>
      <c r="N1237" s="6" t="s">
        <v>338</v>
      </c>
      <c r="O1237" s="6" t="s">
        <v>1812</v>
      </c>
      <c r="P1237" s="6" t="s">
        <v>1812</v>
      </c>
      <c r="Q1237" s="6" t="s">
        <v>1814</v>
      </c>
      <c r="R1237" s="6" t="s">
        <v>1812</v>
      </c>
      <c r="S1237" s="6" t="s">
        <v>1815</v>
      </c>
      <c r="T1237" s="6" t="s">
        <v>1886</v>
      </c>
      <c r="U1237" s="6" t="s">
        <v>1812</v>
      </c>
      <c r="V1237" s="6" t="s">
        <v>1812</v>
      </c>
      <c r="W1237" s="6" t="s">
        <v>1816</v>
      </c>
      <c r="X1237" s="6" t="s">
        <v>24639</v>
      </c>
      <c r="Y1237" s="13">
        <f>X1238-'Sem RTOS RX'!$X1237</f>
        <v>0.0002083333333</v>
      </c>
      <c r="Z1237" s="7">
        <f>SUM(LEN(",CO_MQ135|"),'Sem RTOS RX'!$H1237,LEN(",CO2_MQ135|"),'Sem RTOS RX'!$I1237,LEN(",Alcool_MQ135|"),'Sem RTOS RX'!$J1237,LEN(",Alcool_MQ135|"),'Sem RTOS RX'!$K1237,LEN(",Toluen_MQ135|"),'Sem RTOS RX'!$L1237,LEN(",MH4_MQ135|"),'Sem RTOS RX'!$M1237,LEN(",O3_MQ131|"),'Sem RTOS RX'!$N1237)*8</f>
        <v>672</v>
      </c>
    </row>
    <row r="1238" ht="15.75" customHeight="1">
      <c r="A1238" s="6" t="s">
        <v>24640</v>
      </c>
      <c r="B1238" s="6" t="s">
        <v>24641</v>
      </c>
      <c r="C1238" s="6" t="s">
        <v>19934</v>
      </c>
      <c r="D1238" s="6" t="s">
        <v>24642</v>
      </c>
      <c r="E1238" s="6" t="s">
        <v>1812</v>
      </c>
      <c r="F1238" s="6" t="s">
        <v>1812</v>
      </c>
      <c r="G1238" s="6" t="s">
        <v>1812</v>
      </c>
      <c r="H1238" s="6" t="s">
        <v>157</v>
      </c>
      <c r="I1238" s="6" t="s">
        <v>121</v>
      </c>
      <c r="J1238" s="6" t="s">
        <v>158</v>
      </c>
      <c r="K1238" s="6" t="s">
        <v>99</v>
      </c>
      <c r="L1238" s="6" t="s">
        <v>107</v>
      </c>
      <c r="M1238" s="6" t="s">
        <v>1897</v>
      </c>
      <c r="N1238" s="6" t="s">
        <v>210</v>
      </c>
      <c r="O1238" s="6" t="s">
        <v>1812</v>
      </c>
      <c r="P1238" s="6" t="s">
        <v>1812</v>
      </c>
      <c r="Q1238" s="6" t="s">
        <v>1814</v>
      </c>
      <c r="R1238" s="6" t="s">
        <v>1812</v>
      </c>
      <c r="S1238" s="6" t="s">
        <v>1887</v>
      </c>
      <c r="T1238" s="6" t="s">
        <v>1813</v>
      </c>
      <c r="U1238" s="6" t="s">
        <v>1812</v>
      </c>
      <c r="V1238" s="6" t="s">
        <v>1812</v>
      </c>
      <c r="W1238" s="6" t="s">
        <v>1816</v>
      </c>
      <c r="X1238" s="6" t="s">
        <v>24643</v>
      </c>
      <c r="Y1238" s="13">
        <f>X1239-'Sem RTOS RX'!$X1238</f>
        <v>0.0001041666667</v>
      </c>
      <c r="Z1238" s="7">
        <f>SUM(LEN(",CO_MQ135|"),'Sem RTOS RX'!$H1238,LEN(",CO2_MQ135|"),'Sem RTOS RX'!$I1238,LEN(",Alcool_MQ135|"),'Sem RTOS RX'!$J1238,LEN(",Alcool_MQ135|"),'Sem RTOS RX'!$K1238,LEN(",Toluen_MQ135|"),'Sem RTOS RX'!$L1238,LEN(",MH4_MQ135|"),'Sem RTOS RX'!$M1238,LEN(",O3_MQ131|"),'Sem RTOS RX'!$N1238)*8</f>
        <v>672</v>
      </c>
    </row>
    <row r="1239" ht="15.75" customHeight="1">
      <c r="A1239" s="6" t="s">
        <v>24644</v>
      </c>
      <c r="B1239" s="6" t="s">
        <v>24645</v>
      </c>
      <c r="C1239" s="6" t="s">
        <v>19934</v>
      </c>
      <c r="D1239" s="6" t="s">
        <v>24646</v>
      </c>
      <c r="E1239" s="6" t="s">
        <v>1812</v>
      </c>
      <c r="F1239" s="6" t="s">
        <v>1812</v>
      </c>
      <c r="G1239" s="6" t="s">
        <v>1812</v>
      </c>
      <c r="H1239" s="6" t="s">
        <v>1906</v>
      </c>
      <c r="I1239" s="6" t="s">
        <v>169</v>
      </c>
      <c r="J1239" s="6" t="s">
        <v>153</v>
      </c>
      <c r="K1239" s="6" t="s">
        <v>133</v>
      </c>
      <c r="L1239" s="6" t="s">
        <v>171</v>
      </c>
      <c r="M1239" s="6" t="s">
        <v>172</v>
      </c>
      <c r="N1239" s="6" t="s">
        <v>229</v>
      </c>
      <c r="O1239" s="6" t="s">
        <v>1812</v>
      </c>
      <c r="P1239" s="6" t="s">
        <v>1812</v>
      </c>
      <c r="Q1239" s="6" t="s">
        <v>1814</v>
      </c>
      <c r="R1239" s="6" t="s">
        <v>1812</v>
      </c>
      <c r="S1239" s="6" t="s">
        <v>1887</v>
      </c>
      <c r="T1239" s="6" t="s">
        <v>1886</v>
      </c>
      <c r="U1239" s="6" t="s">
        <v>1812</v>
      </c>
      <c r="V1239" s="6" t="s">
        <v>1812</v>
      </c>
      <c r="W1239" s="6" t="s">
        <v>1816</v>
      </c>
      <c r="X1239" s="6" t="s">
        <v>10616</v>
      </c>
      <c r="Y1239" s="13">
        <f>X1240-'Sem RTOS RX'!$X1239</f>
        <v>0.0001041666667</v>
      </c>
      <c r="Z1239" s="7">
        <f>SUM(LEN(",CO_MQ135|"),'Sem RTOS RX'!$H1239,LEN(",CO2_MQ135|"),'Sem RTOS RX'!$I1239,LEN(",Alcool_MQ135|"),'Sem RTOS RX'!$J1239,LEN(",Alcool_MQ135|"),'Sem RTOS RX'!$K1239,LEN(",Toluen_MQ135|"),'Sem RTOS RX'!$L1239,LEN(",MH4_MQ135|"),'Sem RTOS RX'!$M1239,LEN(",O3_MQ131|"),'Sem RTOS RX'!$N1239)*8</f>
        <v>672</v>
      </c>
    </row>
    <row r="1240" ht="15.75" customHeight="1">
      <c r="A1240" s="6" t="s">
        <v>24647</v>
      </c>
      <c r="B1240" s="6" t="s">
        <v>24648</v>
      </c>
      <c r="C1240" s="6" t="s">
        <v>19934</v>
      </c>
      <c r="D1240" s="6" t="s">
        <v>24649</v>
      </c>
      <c r="E1240" s="6" t="s">
        <v>1812</v>
      </c>
      <c r="F1240" s="6" t="s">
        <v>1812</v>
      </c>
      <c r="G1240" s="6" t="s">
        <v>1812</v>
      </c>
      <c r="H1240" s="6" t="s">
        <v>177</v>
      </c>
      <c r="I1240" s="6" t="s">
        <v>169</v>
      </c>
      <c r="J1240" s="6" t="s">
        <v>170</v>
      </c>
      <c r="K1240" s="6" t="s">
        <v>133</v>
      </c>
      <c r="L1240" s="6" t="s">
        <v>178</v>
      </c>
      <c r="M1240" s="6" t="s">
        <v>172</v>
      </c>
      <c r="N1240" s="6" t="s">
        <v>266</v>
      </c>
      <c r="O1240" s="6" t="s">
        <v>1812</v>
      </c>
      <c r="P1240" s="6" t="s">
        <v>1812</v>
      </c>
      <c r="Q1240" s="6" t="s">
        <v>1814</v>
      </c>
      <c r="R1240" s="6" t="s">
        <v>1812</v>
      </c>
      <c r="S1240" s="6" t="s">
        <v>1887</v>
      </c>
      <c r="T1240" s="6" t="s">
        <v>1886</v>
      </c>
      <c r="U1240" s="6" t="s">
        <v>1812</v>
      </c>
      <c r="V1240" s="6" t="s">
        <v>1812</v>
      </c>
      <c r="W1240" s="6" t="s">
        <v>1816</v>
      </c>
      <c r="X1240" s="6" t="s">
        <v>24650</v>
      </c>
      <c r="Y1240" s="13">
        <f>X1241-'Sem RTOS RX'!$X1240</f>
        <v>0.0002083333333</v>
      </c>
      <c r="Z1240" s="7">
        <f>SUM(LEN(",CO_MQ135|"),'Sem RTOS RX'!$H1240,LEN(",CO2_MQ135|"),'Sem RTOS RX'!$I1240,LEN(",Alcool_MQ135|"),'Sem RTOS RX'!$J1240,LEN(",Alcool_MQ135|"),'Sem RTOS RX'!$K1240,LEN(",Toluen_MQ135|"),'Sem RTOS RX'!$L1240,LEN(",MH4_MQ135|"),'Sem RTOS RX'!$M1240,LEN(",O3_MQ131|"),'Sem RTOS RX'!$N1240)*8</f>
        <v>672</v>
      </c>
    </row>
    <row r="1241" ht="15.75" customHeight="1">
      <c r="A1241" s="6" t="s">
        <v>24651</v>
      </c>
      <c r="B1241" s="6" t="s">
        <v>24652</v>
      </c>
      <c r="C1241" s="6" t="s">
        <v>19934</v>
      </c>
      <c r="D1241" s="6" t="s">
        <v>24653</v>
      </c>
      <c r="E1241" s="6" t="s">
        <v>1812</v>
      </c>
      <c r="F1241" s="6" t="s">
        <v>1812</v>
      </c>
      <c r="G1241" s="6" t="s">
        <v>1812</v>
      </c>
      <c r="H1241" s="6" t="s">
        <v>157</v>
      </c>
      <c r="I1241" s="6" t="s">
        <v>121</v>
      </c>
      <c r="J1241" s="6" t="s">
        <v>158</v>
      </c>
      <c r="K1241" s="6" t="s">
        <v>99</v>
      </c>
      <c r="L1241" s="6" t="s">
        <v>107</v>
      </c>
      <c r="M1241" s="6" t="s">
        <v>1897</v>
      </c>
      <c r="N1241" s="6" t="s">
        <v>74</v>
      </c>
      <c r="O1241" s="6" t="s">
        <v>1812</v>
      </c>
      <c r="P1241" s="6" t="s">
        <v>1812</v>
      </c>
      <c r="Q1241" s="6" t="s">
        <v>1814</v>
      </c>
      <c r="R1241" s="6" t="s">
        <v>1812</v>
      </c>
      <c r="S1241" s="6" t="s">
        <v>1887</v>
      </c>
      <c r="T1241" s="6" t="s">
        <v>1813</v>
      </c>
      <c r="U1241" s="6" t="s">
        <v>1812</v>
      </c>
      <c r="V1241" s="6" t="s">
        <v>1812</v>
      </c>
      <c r="W1241" s="6" t="s">
        <v>1816</v>
      </c>
      <c r="X1241" s="6" t="s">
        <v>24654</v>
      </c>
      <c r="Y1241" s="13">
        <f>X1242-'Sem RTOS RX'!$X1241</f>
        <v>0.0001157407407</v>
      </c>
      <c r="Z1241" s="7">
        <f>SUM(LEN(",CO_MQ135|"),'Sem RTOS RX'!$H1241,LEN(",CO2_MQ135|"),'Sem RTOS RX'!$I1241,LEN(",Alcool_MQ135|"),'Sem RTOS RX'!$J1241,LEN(",Alcool_MQ135|"),'Sem RTOS RX'!$K1241,LEN(",Toluen_MQ135|"),'Sem RTOS RX'!$L1241,LEN(",MH4_MQ135|"),'Sem RTOS RX'!$M1241,LEN(",O3_MQ131|"),'Sem RTOS RX'!$N1241)*8</f>
        <v>672</v>
      </c>
    </row>
    <row r="1242" ht="15.75" customHeight="1">
      <c r="A1242" s="6" t="s">
        <v>24655</v>
      </c>
      <c r="B1242" s="6" t="s">
        <v>24656</v>
      </c>
      <c r="C1242" s="6" t="s">
        <v>19934</v>
      </c>
      <c r="D1242" s="6" t="s">
        <v>24657</v>
      </c>
      <c r="E1242" s="6" t="s">
        <v>1812</v>
      </c>
      <c r="F1242" s="6" t="s">
        <v>1812</v>
      </c>
      <c r="G1242" s="6" t="s">
        <v>1812</v>
      </c>
      <c r="H1242" s="6" t="s">
        <v>1906</v>
      </c>
      <c r="I1242" s="6" t="s">
        <v>169</v>
      </c>
      <c r="J1242" s="6" t="s">
        <v>153</v>
      </c>
      <c r="K1242" s="6" t="s">
        <v>133</v>
      </c>
      <c r="L1242" s="6" t="s">
        <v>171</v>
      </c>
      <c r="M1242" s="6" t="s">
        <v>172</v>
      </c>
      <c r="N1242" s="6" t="s">
        <v>1970</v>
      </c>
      <c r="O1242" s="6" t="s">
        <v>1812</v>
      </c>
      <c r="P1242" s="6" t="s">
        <v>1812</v>
      </c>
      <c r="Q1242" s="6" t="s">
        <v>1814</v>
      </c>
      <c r="R1242" s="6" t="s">
        <v>1812</v>
      </c>
      <c r="S1242" s="6" t="s">
        <v>1887</v>
      </c>
      <c r="T1242" s="6" t="s">
        <v>1886</v>
      </c>
      <c r="U1242" s="6" t="s">
        <v>1812</v>
      </c>
      <c r="V1242" s="6" t="s">
        <v>1812</v>
      </c>
      <c r="W1242" s="6" t="s">
        <v>1816</v>
      </c>
      <c r="X1242" s="6" t="s">
        <v>24658</v>
      </c>
      <c r="Y1242" s="13">
        <f>X1243-'Sem RTOS RX'!$X1242</f>
        <v>0.00009259259259</v>
      </c>
      <c r="Z1242" s="7">
        <f>SUM(LEN(",CO_MQ135|"),'Sem RTOS RX'!$H1242,LEN(",CO2_MQ135|"),'Sem RTOS RX'!$I1242,LEN(",Alcool_MQ135|"),'Sem RTOS RX'!$J1242,LEN(",Alcool_MQ135|"),'Sem RTOS RX'!$K1242,LEN(",Toluen_MQ135|"),'Sem RTOS RX'!$L1242,LEN(",MH4_MQ135|"),'Sem RTOS RX'!$M1242,LEN(",O3_MQ131|"),'Sem RTOS RX'!$N1242)*8</f>
        <v>672</v>
      </c>
    </row>
    <row r="1243" ht="15.75" customHeight="1">
      <c r="A1243" s="6" t="s">
        <v>24659</v>
      </c>
      <c r="B1243" s="6" t="s">
        <v>24660</v>
      </c>
      <c r="C1243" s="6" t="s">
        <v>19934</v>
      </c>
      <c r="D1243" s="6" t="s">
        <v>24661</v>
      </c>
      <c r="E1243" s="6" t="s">
        <v>1812</v>
      </c>
      <c r="F1243" s="6" t="s">
        <v>1812</v>
      </c>
      <c r="G1243" s="6" t="s">
        <v>1812</v>
      </c>
      <c r="H1243" s="6" t="s">
        <v>1906</v>
      </c>
      <c r="I1243" s="6" t="s">
        <v>169</v>
      </c>
      <c r="J1243" s="6" t="s">
        <v>153</v>
      </c>
      <c r="K1243" s="6" t="s">
        <v>133</v>
      </c>
      <c r="L1243" s="6" t="s">
        <v>171</v>
      </c>
      <c r="M1243" s="6" t="s">
        <v>172</v>
      </c>
      <c r="N1243" s="6" t="s">
        <v>240</v>
      </c>
      <c r="O1243" s="6" t="s">
        <v>1812</v>
      </c>
      <c r="P1243" s="6" t="s">
        <v>1812</v>
      </c>
      <c r="Q1243" s="6" t="s">
        <v>1814</v>
      </c>
      <c r="R1243" s="6" t="s">
        <v>1812</v>
      </c>
      <c r="S1243" s="6" t="s">
        <v>1887</v>
      </c>
      <c r="T1243" s="6" t="s">
        <v>1813</v>
      </c>
      <c r="U1243" s="6" t="s">
        <v>1812</v>
      </c>
      <c r="V1243" s="6" t="s">
        <v>1812</v>
      </c>
      <c r="W1243" s="6" t="s">
        <v>1816</v>
      </c>
      <c r="X1243" s="6" t="s">
        <v>24662</v>
      </c>
      <c r="Y1243" s="13">
        <f>X1244-'Sem RTOS RX'!$X1243</f>
        <v>0.0001157407407</v>
      </c>
      <c r="Z1243" s="7">
        <f>SUM(LEN(",CO_MQ135|"),'Sem RTOS RX'!$H1243,LEN(",CO2_MQ135|"),'Sem RTOS RX'!$I1243,LEN(",Alcool_MQ135|"),'Sem RTOS RX'!$J1243,LEN(",Alcool_MQ135|"),'Sem RTOS RX'!$K1243,LEN(",Toluen_MQ135|"),'Sem RTOS RX'!$L1243,LEN(",MH4_MQ135|"),'Sem RTOS RX'!$M1243,LEN(",O3_MQ131|"),'Sem RTOS RX'!$N1243)*8</f>
        <v>672</v>
      </c>
    </row>
    <row r="1244" ht="15.75" customHeight="1">
      <c r="A1244" s="6" t="s">
        <v>24663</v>
      </c>
      <c r="B1244" s="6" t="s">
        <v>24664</v>
      </c>
      <c r="C1244" s="6" t="s">
        <v>19934</v>
      </c>
      <c r="D1244" s="6" t="s">
        <v>24665</v>
      </c>
      <c r="E1244" s="6" t="s">
        <v>1812</v>
      </c>
      <c r="F1244" s="6" t="s">
        <v>1812</v>
      </c>
      <c r="G1244" s="6" t="s">
        <v>1812</v>
      </c>
      <c r="H1244" s="6" t="s">
        <v>157</v>
      </c>
      <c r="I1244" s="6" t="s">
        <v>121</v>
      </c>
      <c r="J1244" s="6" t="s">
        <v>158</v>
      </c>
      <c r="K1244" s="6" t="s">
        <v>99</v>
      </c>
      <c r="L1244" s="6" t="s">
        <v>107</v>
      </c>
      <c r="M1244" s="6" t="s">
        <v>1897</v>
      </c>
      <c r="N1244" s="6" t="s">
        <v>135</v>
      </c>
      <c r="O1244" s="6" t="s">
        <v>1812</v>
      </c>
      <c r="P1244" s="6" t="s">
        <v>1812</v>
      </c>
      <c r="Q1244" s="6" t="s">
        <v>1814</v>
      </c>
      <c r="R1244" s="6" t="s">
        <v>1812</v>
      </c>
      <c r="S1244" s="6" t="s">
        <v>1887</v>
      </c>
      <c r="T1244" s="6" t="s">
        <v>1813</v>
      </c>
      <c r="U1244" s="6" t="s">
        <v>1812</v>
      </c>
      <c r="V1244" s="6" t="s">
        <v>1812</v>
      </c>
      <c r="W1244" s="6" t="s">
        <v>1816</v>
      </c>
      <c r="X1244" s="6" t="s">
        <v>24666</v>
      </c>
      <c r="Y1244" s="13">
        <f>X1245-'Sem RTOS RX'!$X1244</f>
        <v>0.0001041666667</v>
      </c>
      <c r="Z1244" s="7">
        <f>SUM(LEN(",CO_MQ135|"),'Sem RTOS RX'!$H1244,LEN(",CO2_MQ135|"),'Sem RTOS RX'!$I1244,LEN(",Alcool_MQ135|"),'Sem RTOS RX'!$J1244,LEN(",Alcool_MQ135|"),'Sem RTOS RX'!$K1244,LEN(",Toluen_MQ135|"),'Sem RTOS RX'!$L1244,LEN(",MH4_MQ135|"),'Sem RTOS RX'!$M1244,LEN(",O3_MQ131|"),'Sem RTOS RX'!$N1244)*8</f>
        <v>672</v>
      </c>
    </row>
    <row r="1245" ht="15.75" customHeight="1">
      <c r="A1245" s="6" t="s">
        <v>24667</v>
      </c>
      <c r="B1245" s="6" t="s">
        <v>24668</v>
      </c>
      <c r="C1245" s="6" t="s">
        <v>19934</v>
      </c>
      <c r="D1245" s="6" t="s">
        <v>24669</v>
      </c>
      <c r="E1245" s="6" t="s">
        <v>1812</v>
      </c>
      <c r="F1245" s="6" t="s">
        <v>1812</v>
      </c>
      <c r="G1245" s="6" t="s">
        <v>1812</v>
      </c>
      <c r="H1245" s="6" t="s">
        <v>77</v>
      </c>
      <c r="I1245" s="6" t="s">
        <v>1871</v>
      </c>
      <c r="J1245" s="6" t="s">
        <v>338</v>
      </c>
      <c r="K1245" s="6" t="s">
        <v>133</v>
      </c>
      <c r="L1245" s="6" t="s">
        <v>75</v>
      </c>
      <c r="M1245" s="6" t="s">
        <v>172</v>
      </c>
      <c r="N1245" s="6" t="s">
        <v>148</v>
      </c>
      <c r="O1245" s="6" t="s">
        <v>1812</v>
      </c>
      <c r="P1245" s="6" t="s">
        <v>1812</v>
      </c>
      <c r="Q1245" s="6" t="s">
        <v>1814</v>
      </c>
      <c r="R1245" s="6" t="s">
        <v>1812</v>
      </c>
      <c r="S1245" s="6" t="s">
        <v>1887</v>
      </c>
      <c r="T1245" s="6" t="s">
        <v>1886</v>
      </c>
      <c r="U1245" s="6" t="s">
        <v>1812</v>
      </c>
      <c r="V1245" s="6" t="s">
        <v>1812</v>
      </c>
      <c r="W1245" s="6" t="s">
        <v>1816</v>
      </c>
      <c r="X1245" s="6" t="s">
        <v>24670</v>
      </c>
      <c r="Y1245" s="13">
        <f>X1246-'Sem RTOS RX'!$X1245</f>
        <v>0.0001041666667</v>
      </c>
      <c r="Z1245" s="7">
        <f>SUM(LEN(",CO_MQ135|"),'Sem RTOS RX'!$H1245,LEN(",CO2_MQ135|"),'Sem RTOS RX'!$I1245,LEN(",Alcool_MQ135|"),'Sem RTOS RX'!$J1245,LEN(",Alcool_MQ135|"),'Sem RTOS RX'!$K1245,LEN(",Toluen_MQ135|"),'Sem RTOS RX'!$L1245,LEN(",MH4_MQ135|"),'Sem RTOS RX'!$M1245,LEN(",O3_MQ131|"),'Sem RTOS RX'!$N1245)*8</f>
        <v>672</v>
      </c>
    </row>
    <row r="1246" ht="15.75" customHeight="1">
      <c r="A1246" s="6" t="s">
        <v>24671</v>
      </c>
      <c r="B1246" s="6" t="s">
        <v>24672</v>
      </c>
      <c r="C1246" s="6" t="s">
        <v>19934</v>
      </c>
      <c r="D1246" s="6" t="s">
        <v>24673</v>
      </c>
      <c r="E1246" s="6" t="s">
        <v>1812</v>
      </c>
      <c r="F1246" s="6" t="s">
        <v>1812</v>
      </c>
      <c r="G1246" s="6" t="s">
        <v>1812</v>
      </c>
      <c r="H1246" s="6" t="s">
        <v>300</v>
      </c>
      <c r="I1246" s="6" t="s">
        <v>121</v>
      </c>
      <c r="J1246" s="6" t="s">
        <v>158</v>
      </c>
      <c r="K1246" s="6" t="s">
        <v>99</v>
      </c>
      <c r="L1246" s="6" t="s">
        <v>638</v>
      </c>
      <c r="M1246" s="6" t="s">
        <v>1897</v>
      </c>
      <c r="N1246" s="6" t="s">
        <v>275</v>
      </c>
      <c r="O1246" s="6" t="s">
        <v>1812</v>
      </c>
      <c r="P1246" s="6" t="s">
        <v>1812</v>
      </c>
      <c r="Q1246" s="6" t="s">
        <v>1814</v>
      </c>
      <c r="R1246" s="6" t="s">
        <v>1812</v>
      </c>
      <c r="S1246" s="6" t="s">
        <v>1887</v>
      </c>
      <c r="T1246" s="6" t="s">
        <v>1813</v>
      </c>
      <c r="U1246" s="6" t="s">
        <v>1812</v>
      </c>
      <c r="V1246" s="6" t="s">
        <v>1812</v>
      </c>
      <c r="W1246" s="6" t="s">
        <v>1816</v>
      </c>
      <c r="X1246" s="6" t="s">
        <v>24674</v>
      </c>
      <c r="Y1246" s="13">
        <f>X1247-'Sem RTOS RX'!$X1246</f>
        <v>0.0001041666667</v>
      </c>
      <c r="Z1246" s="7">
        <f>SUM(LEN(",CO_MQ135|"),'Sem RTOS RX'!$H1246,LEN(",CO2_MQ135|"),'Sem RTOS RX'!$I1246,LEN(",Alcool_MQ135|"),'Sem RTOS RX'!$J1246,LEN(",Alcool_MQ135|"),'Sem RTOS RX'!$K1246,LEN(",Toluen_MQ135|"),'Sem RTOS RX'!$L1246,LEN(",MH4_MQ135|"),'Sem RTOS RX'!$M1246,LEN(",O3_MQ131|"),'Sem RTOS RX'!$N1246)*8</f>
        <v>672</v>
      </c>
    </row>
    <row r="1247" ht="15.75" customHeight="1">
      <c r="A1247" s="6" t="s">
        <v>24675</v>
      </c>
      <c r="B1247" s="6" t="s">
        <v>24676</v>
      </c>
      <c r="C1247" s="6" t="s">
        <v>19934</v>
      </c>
      <c r="D1247" s="6" t="s">
        <v>24677</v>
      </c>
      <c r="E1247" s="6" t="s">
        <v>1812</v>
      </c>
      <c r="F1247" s="6" t="s">
        <v>1812</v>
      </c>
      <c r="G1247" s="6" t="s">
        <v>1812</v>
      </c>
      <c r="H1247" s="6" t="s">
        <v>77</v>
      </c>
      <c r="I1247" s="6" t="s">
        <v>1871</v>
      </c>
      <c r="J1247" s="6" t="s">
        <v>338</v>
      </c>
      <c r="K1247" s="6" t="s">
        <v>133</v>
      </c>
      <c r="L1247" s="6" t="s">
        <v>75</v>
      </c>
      <c r="M1247" s="6" t="s">
        <v>172</v>
      </c>
      <c r="N1247" s="6" t="s">
        <v>229</v>
      </c>
      <c r="O1247" s="6" t="s">
        <v>1812</v>
      </c>
      <c r="P1247" s="6" t="s">
        <v>1812</v>
      </c>
      <c r="Q1247" s="6" t="s">
        <v>1814</v>
      </c>
      <c r="R1247" s="6" t="s">
        <v>1812</v>
      </c>
      <c r="S1247" s="6" t="s">
        <v>1887</v>
      </c>
      <c r="T1247" s="6" t="s">
        <v>1886</v>
      </c>
      <c r="U1247" s="6" t="s">
        <v>1812</v>
      </c>
      <c r="V1247" s="6" t="s">
        <v>1812</v>
      </c>
      <c r="W1247" s="6" t="s">
        <v>1816</v>
      </c>
      <c r="X1247" s="6" t="s">
        <v>24678</v>
      </c>
      <c r="Y1247" s="13">
        <f>X1248-'Sem RTOS RX'!$X1247</f>
        <v>0.0001041666667</v>
      </c>
      <c r="Z1247" s="7">
        <f>SUM(LEN(",CO_MQ135|"),'Sem RTOS RX'!$H1247,LEN(",CO2_MQ135|"),'Sem RTOS RX'!$I1247,LEN(",Alcool_MQ135|"),'Sem RTOS RX'!$J1247,LEN(",Alcool_MQ135|"),'Sem RTOS RX'!$K1247,LEN(",Toluen_MQ135|"),'Sem RTOS RX'!$L1247,LEN(",MH4_MQ135|"),'Sem RTOS RX'!$M1247,LEN(",O3_MQ131|"),'Sem RTOS RX'!$N1247)*8</f>
        <v>672</v>
      </c>
    </row>
    <row r="1248" ht="15.75" customHeight="1">
      <c r="A1248" s="6" t="s">
        <v>24679</v>
      </c>
      <c r="B1248" s="6" t="s">
        <v>24680</v>
      </c>
      <c r="C1248" s="6" t="s">
        <v>19934</v>
      </c>
      <c r="D1248" s="6" t="s">
        <v>24681</v>
      </c>
      <c r="E1248" s="6" t="s">
        <v>1812</v>
      </c>
      <c r="F1248" s="6" t="s">
        <v>1812</v>
      </c>
      <c r="G1248" s="6" t="s">
        <v>1812</v>
      </c>
      <c r="H1248" s="6" t="s">
        <v>300</v>
      </c>
      <c r="I1248" s="6" t="s">
        <v>121</v>
      </c>
      <c r="J1248" s="6" t="s">
        <v>158</v>
      </c>
      <c r="K1248" s="6" t="s">
        <v>99</v>
      </c>
      <c r="L1248" s="6" t="s">
        <v>638</v>
      </c>
      <c r="M1248" s="6" t="s">
        <v>1897</v>
      </c>
      <c r="N1248" s="6" t="s">
        <v>226</v>
      </c>
      <c r="O1248" s="6" t="s">
        <v>1812</v>
      </c>
      <c r="P1248" s="6" t="s">
        <v>1812</v>
      </c>
      <c r="Q1248" s="6" t="s">
        <v>1814</v>
      </c>
      <c r="R1248" s="6" t="s">
        <v>1812</v>
      </c>
      <c r="S1248" s="6" t="s">
        <v>1887</v>
      </c>
      <c r="T1248" s="6" t="s">
        <v>1886</v>
      </c>
      <c r="U1248" s="6" t="s">
        <v>1812</v>
      </c>
      <c r="V1248" s="6" t="s">
        <v>1812</v>
      </c>
      <c r="W1248" s="6" t="s">
        <v>1816</v>
      </c>
      <c r="X1248" s="6" t="s">
        <v>24682</v>
      </c>
      <c r="Y1248" s="13">
        <f>X1249-'Sem RTOS RX'!$X1248</f>
        <v>0.0001041666667</v>
      </c>
      <c r="Z1248" s="7">
        <f>SUM(LEN(",CO_MQ135|"),'Sem RTOS RX'!$H1248,LEN(",CO2_MQ135|"),'Sem RTOS RX'!$I1248,LEN(",Alcool_MQ135|"),'Sem RTOS RX'!$J1248,LEN(",Alcool_MQ135|"),'Sem RTOS RX'!$K1248,LEN(",Toluen_MQ135|"),'Sem RTOS RX'!$L1248,LEN(",MH4_MQ135|"),'Sem RTOS RX'!$M1248,LEN(",O3_MQ131|"),'Sem RTOS RX'!$N1248)*8</f>
        <v>672</v>
      </c>
    </row>
    <row r="1249" ht="15.75" customHeight="1">
      <c r="A1249" s="6" t="s">
        <v>24683</v>
      </c>
      <c r="B1249" s="6" t="s">
        <v>24684</v>
      </c>
      <c r="C1249" s="6" t="s">
        <v>19934</v>
      </c>
      <c r="D1249" s="6" t="s">
        <v>24685</v>
      </c>
      <c r="E1249" s="6" t="s">
        <v>1812</v>
      </c>
      <c r="F1249" s="6" t="s">
        <v>1812</v>
      </c>
      <c r="G1249" s="6" t="s">
        <v>1812</v>
      </c>
      <c r="H1249" s="6" t="s">
        <v>77</v>
      </c>
      <c r="I1249" s="6" t="s">
        <v>1871</v>
      </c>
      <c r="J1249" s="6" t="s">
        <v>338</v>
      </c>
      <c r="K1249" s="6" t="s">
        <v>133</v>
      </c>
      <c r="L1249" s="6" t="s">
        <v>75</v>
      </c>
      <c r="M1249" s="6" t="s">
        <v>172</v>
      </c>
      <c r="N1249" s="6" t="s">
        <v>210</v>
      </c>
      <c r="O1249" s="6" t="s">
        <v>1812</v>
      </c>
      <c r="P1249" s="6" t="s">
        <v>1812</v>
      </c>
      <c r="Q1249" s="6" t="s">
        <v>1814</v>
      </c>
      <c r="R1249" s="6" t="s">
        <v>1812</v>
      </c>
      <c r="S1249" s="6" t="s">
        <v>1887</v>
      </c>
      <c r="T1249" s="6" t="s">
        <v>1813</v>
      </c>
      <c r="U1249" s="6" t="s">
        <v>1812</v>
      </c>
      <c r="V1249" s="6" t="s">
        <v>1812</v>
      </c>
      <c r="W1249" s="6" t="s">
        <v>1816</v>
      </c>
      <c r="X1249" s="6" t="s">
        <v>24686</v>
      </c>
      <c r="Y1249" s="13">
        <f>X1250-'Sem RTOS RX'!$X1249</f>
        <v>0.0001041666667</v>
      </c>
      <c r="Z1249" s="7">
        <f>SUM(LEN(",CO_MQ135|"),'Sem RTOS RX'!$H1249,LEN(",CO2_MQ135|"),'Sem RTOS RX'!$I1249,LEN(",Alcool_MQ135|"),'Sem RTOS RX'!$J1249,LEN(",Alcool_MQ135|"),'Sem RTOS RX'!$K1249,LEN(",Toluen_MQ135|"),'Sem RTOS RX'!$L1249,LEN(",MH4_MQ135|"),'Sem RTOS RX'!$M1249,LEN(",O3_MQ131|"),'Sem RTOS RX'!$N1249)*8</f>
        <v>672</v>
      </c>
    </row>
    <row r="1250" ht="15.75" customHeight="1">
      <c r="A1250" s="6" t="s">
        <v>24687</v>
      </c>
      <c r="B1250" s="6" t="s">
        <v>24688</v>
      </c>
      <c r="C1250" s="6" t="s">
        <v>19934</v>
      </c>
      <c r="D1250" s="6" t="s">
        <v>24689</v>
      </c>
      <c r="E1250" s="6" t="s">
        <v>1812</v>
      </c>
      <c r="F1250" s="6" t="s">
        <v>1812</v>
      </c>
      <c r="G1250" s="6" t="s">
        <v>1812</v>
      </c>
      <c r="H1250" s="6" t="s">
        <v>124</v>
      </c>
      <c r="I1250" s="6" t="s">
        <v>121</v>
      </c>
      <c r="J1250" s="6" t="s">
        <v>174</v>
      </c>
      <c r="K1250" s="6" t="s">
        <v>99</v>
      </c>
      <c r="L1250" s="6" t="s">
        <v>638</v>
      </c>
      <c r="M1250" s="6" t="s">
        <v>1897</v>
      </c>
      <c r="N1250" s="6" t="s">
        <v>334</v>
      </c>
      <c r="O1250" s="6" t="s">
        <v>1812</v>
      </c>
      <c r="P1250" s="6" t="s">
        <v>1812</v>
      </c>
      <c r="Q1250" s="6" t="s">
        <v>1814</v>
      </c>
      <c r="R1250" s="6" t="s">
        <v>1812</v>
      </c>
      <c r="S1250" s="6" t="s">
        <v>1887</v>
      </c>
      <c r="T1250" s="6" t="s">
        <v>1886</v>
      </c>
      <c r="U1250" s="6" t="s">
        <v>1812</v>
      </c>
      <c r="V1250" s="6" t="s">
        <v>1812</v>
      </c>
      <c r="W1250" s="6" t="s">
        <v>1816</v>
      </c>
      <c r="X1250" s="6" t="s">
        <v>24690</v>
      </c>
      <c r="Y1250" s="13">
        <f>X1251-'Sem RTOS RX'!$X1250</f>
        <v>0.0001041666667</v>
      </c>
      <c r="Z1250" s="7">
        <f>SUM(LEN(",CO_MQ135|"),'Sem RTOS RX'!$H1250,LEN(",CO2_MQ135|"),'Sem RTOS RX'!$I1250,LEN(",Alcool_MQ135|"),'Sem RTOS RX'!$J1250,LEN(",Alcool_MQ135|"),'Sem RTOS RX'!$K1250,LEN(",Toluen_MQ135|"),'Sem RTOS RX'!$L1250,LEN(",MH4_MQ135|"),'Sem RTOS RX'!$M1250,LEN(",O3_MQ131|"),'Sem RTOS RX'!$N1250)*8</f>
        <v>672</v>
      </c>
    </row>
    <row r="1251" ht="15.75" customHeight="1">
      <c r="A1251" s="6" t="s">
        <v>24691</v>
      </c>
      <c r="B1251" s="6" t="s">
        <v>24692</v>
      </c>
      <c r="C1251" s="6" t="s">
        <v>19934</v>
      </c>
      <c r="D1251" s="6" t="s">
        <v>24693</v>
      </c>
      <c r="E1251" s="6" t="s">
        <v>1812</v>
      </c>
      <c r="F1251" s="6" t="s">
        <v>1812</v>
      </c>
      <c r="G1251" s="6" t="s">
        <v>1812</v>
      </c>
      <c r="H1251" s="6" t="s">
        <v>157</v>
      </c>
      <c r="I1251" s="6" t="s">
        <v>121</v>
      </c>
      <c r="J1251" s="6" t="s">
        <v>158</v>
      </c>
      <c r="K1251" s="6" t="s">
        <v>99</v>
      </c>
      <c r="L1251" s="6" t="s">
        <v>107</v>
      </c>
      <c r="M1251" s="6" t="s">
        <v>1897</v>
      </c>
      <c r="N1251" s="6" t="s">
        <v>135</v>
      </c>
      <c r="O1251" s="6" t="s">
        <v>1812</v>
      </c>
      <c r="P1251" s="6" t="s">
        <v>1812</v>
      </c>
      <c r="Q1251" s="6" t="s">
        <v>1814</v>
      </c>
      <c r="R1251" s="6" t="s">
        <v>1812</v>
      </c>
      <c r="S1251" s="6" t="s">
        <v>1887</v>
      </c>
      <c r="T1251" s="6" t="s">
        <v>1813</v>
      </c>
      <c r="U1251" s="6" t="s">
        <v>1812</v>
      </c>
      <c r="V1251" s="6" t="s">
        <v>1812</v>
      </c>
      <c r="W1251" s="6" t="s">
        <v>1816</v>
      </c>
      <c r="X1251" s="6" t="s">
        <v>24694</v>
      </c>
      <c r="Y1251" s="13">
        <f>X1252-'Sem RTOS RX'!$X1251</f>
        <v>0.0001041666667</v>
      </c>
      <c r="Z1251" s="7">
        <f>SUM(LEN(",CO_MQ135|"),'Sem RTOS RX'!$H1251,LEN(",CO2_MQ135|"),'Sem RTOS RX'!$I1251,LEN(",Alcool_MQ135|"),'Sem RTOS RX'!$J1251,LEN(",Alcool_MQ135|"),'Sem RTOS RX'!$K1251,LEN(",Toluen_MQ135|"),'Sem RTOS RX'!$L1251,LEN(",MH4_MQ135|"),'Sem RTOS RX'!$M1251,LEN(",O3_MQ131|"),'Sem RTOS RX'!$N1251)*8</f>
        <v>672</v>
      </c>
    </row>
    <row r="1252" ht="15.75" customHeight="1">
      <c r="A1252" s="6" t="s">
        <v>24695</v>
      </c>
      <c r="B1252" s="6" t="s">
        <v>24696</v>
      </c>
      <c r="C1252" s="6" t="s">
        <v>19934</v>
      </c>
      <c r="D1252" s="6" t="s">
        <v>24697</v>
      </c>
      <c r="E1252" s="6" t="s">
        <v>1812</v>
      </c>
      <c r="F1252" s="6" t="s">
        <v>1812</v>
      </c>
      <c r="G1252" s="6" t="s">
        <v>1812</v>
      </c>
      <c r="H1252" s="6" t="s">
        <v>87</v>
      </c>
      <c r="I1252" s="6" t="s">
        <v>121</v>
      </c>
      <c r="J1252" s="6" t="s">
        <v>153</v>
      </c>
      <c r="K1252" s="6" t="s">
        <v>99</v>
      </c>
      <c r="L1252" s="6" t="s">
        <v>154</v>
      </c>
      <c r="M1252" s="6" t="s">
        <v>1897</v>
      </c>
      <c r="N1252" s="6" t="s">
        <v>336</v>
      </c>
      <c r="O1252" s="6" t="s">
        <v>1812</v>
      </c>
      <c r="P1252" s="6" t="s">
        <v>1812</v>
      </c>
      <c r="Q1252" s="6" t="s">
        <v>1814</v>
      </c>
      <c r="R1252" s="6" t="s">
        <v>1812</v>
      </c>
      <c r="S1252" s="6" t="s">
        <v>1887</v>
      </c>
      <c r="T1252" s="6" t="s">
        <v>1886</v>
      </c>
      <c r="U1252" s="6" t="s">
        <v>1812</v>
      </c>
      <c r="V1252" s="6" t="s">
        <v>1812</v>
      </c>
      <c r="W1252" s="6" t="s">
        <v>1816</v>
      </c>
      <c r="X1252" s="6" t="s">
        <v>24698</v>
      </c>
      <c r="Y1252" s="13">
        <f>X1253-'Sem RTOS RX'!$X1252</f>
        <v>0.0001041666667</v>
      </c>
      <c r="Z1252" s="7">
        <f>SUM(LEN(",CO_MQ135|"),'Sem RTOS RX'!$H1252,LEN(",CO2_MQ135|"),'Sem RTOS RX'!$I1252,LEN(",Alcool_MQ135|"),'Sem RTOS RX'!$J1252,LEN(",Alcool_MQ135|"),'Sem RTOS RX'!$K1252,LEN(",Toluen_MQ135|"),'Sem RTOS RX'!$L1252,LEN(",MH4_MQ135|"),'Sem RTOS RX'!$M1252,LEN(",O3_MQ131|"),'Sem RTOS RX'!$N1252)*8</f>
        <v>672</v>
      </c>
    </row>
    <row r="1253" ht="15.75" customHeight="1">
      <c r="A1253" s="6" t="s">
        <v>24699</v>
      </c>
      <c r="B1253" s="6" t="s">
        <v>24700</v>
      </c>
      <c r="C1253" s="6" t="s">
        <v>19934</v>
      </c>
      <c r="D1253" s="6" t="s">
        <v>24701</v>
      </c>
      <c r="E1253" s="6" t="s">
        <v>1812</v>
      </c>
      <c r="F1253" s="6" t="s">
        <v>1812</v>
      </c>
      <c r="G1253" s="6" t="s">
        <v>1812</v>
      </c>
      <c r="H1253" s="6" t="s">
        <v>65</v>
      </c>
      <c r="I1253" s="6" t="s">
        <v>221</v>
      </c>
      <c r="J1253" s="6" t="s">
        <v>331</v>
      </c>
      <c r="K1253" s="6" t="s">
        <v>194</v>
      </c>
      <c r="L1253" s="6" t="s">
        <v>637</v>
      </c>
      <c r="M1253" s="6" t="s">
        <v>172</v>
      </c>
      <c r="N1253" s="6" t="s">
        <v>148</v>
      </c>
      <c r="O1253" s="6" t="s">
        <v>1812</v>
      </c>
      <c r="P1253" s="6" t="s">
        <v>1812</v>
      </c>
      <c r="Q1253" s="6" t="s">
        <v>1814</v>
      </c>
      <c r="R1253" s="6" t="s">
        <v>1812</v>
      </c>
      <c r="S1253" s="6" t="s">
        <v>1887</v>
      </c>
      <c r="T1253" s="6" t="s">
        <v>1886</v>
      </c>
      <c r="U1253" s="6" t="s">
        <v>1812</v>
      </c>
      <c r="V1253" s="6" t="s">
        <v>1812</v>
      </c>
      <c r="W1253" s="6" t="s">
        <v>1816</v>
      </c>
      <c r="X1253" s="6" t="s">
        <v>24702</v>
      </c>
      <c r="Y1253" s="13">
        <f>X1254-'Sem RTOS RX'!$X1253</f>
        <v>0.0002083333333</v>
      </c>
      <c r="Z1253" s="7">
        <f>SUM(LEN(",CO_MQ135|"),'Sem RTOS RX'!$H1253,LEN(",CO2_MQ135|"),'Sem RTOS RX'!$I1253,LEN(",Alcool_MQ135|"),'Sem RTOS RX'!$J1253,LEN(",Alcool_MQ135|"),'Sem RTOS RX'!$K1253,LEN(",Toluen_MQ135|"),'Sem RTOS RX'!$L1253,LEN(",MH4_MQ135|"),'Sem RTOS RX'!$M1253,LEN(",O3_MQ131|"),'Sem RTOS RX'!$N1253)*8</f>
        <v>672</v>
      </c>
    </row>
    <row r="1254" ht="15.75" customHeight="1">
      <c r="A1254" s="6" t="s">
        <v>24703</v>
      </c>
      <c r="B1254" s="6" t="s">
        <v>24704</v>
      </c>
      <c r="C1254" s="6" t="s">
        <v>19934</v>
      </c>
      <c r="D1254" s="6" t="s">
        <v>24705</v>
      </c>
      <c r="E1254" s="6" t="s">
        <v>1812</v>
      </c>
      <c r="F1254" s="6" t="s">
        <v>1812</v>
      </c>
      <c r="G1254" s="6" t="s">
        <v>1812</v>
      </c>
      <c r="H1254" s="6" t="s">
        <v>77</v>
      </c>
      <c r="I1254" s="6" t="s">
        <v>1871</v>
      </c>
      <c r="J1254" s="6" t="s">
        <v>338</v>
      </c>
      <c r="K1254" s="6" t="s">
        <v>133</v>
      </c>
      <c r="L1254" s="6" t="s">
        <v>75</v>
      </c>
      <c r="M1254" s="6" t="s">
        <v>172</v>
      </c>
      <c r="N1254" s="6" t="s">
        <v>255</v>
      </c>
      <c r="O1254" s="6" t="s">
        <v>1812</v>
      </c>
      <c r="P1254" s="6" t="s">
        <v>1812</v>
      </c>
      <c r="Q1254" s="6" t="s">
        <v>1814</v>
      </c>
      <c r="R1254" s="6" t="s">
        <v>1812</v>
      </c>
      <c r="S1254" s="6" t="s">
        <v>1887</v>
      </c>
      <c r="T1254" s="6" t="s">
        <v>1886</v>
      </c>
      <c r="U1254" s="6" t="s">
        <v>1812</v>
      </c>
      <c r="V1254" s="6" t="s">
        <v>1812</v>
      </c>
      <c r="W1254" s="6" t="s">
        <v>1816</v>
      </c>
      <c r="X1254" s="6" t="s">
        <v>24706</v>
      </c>
      <c r="Y1254" s="13">
        <f>X1255-'Sem RTOS RX'!$X1254</f>
        <v>0.0001041666667</v>
      </c>
      <c r="Z1254" s="7">
        <f>SUM(LEN(",CO_MQ135|"),'Sem RTOS RX'!$H1254,LEN(",CO2_MQ135|"),'Sem RTOS RX'!$I1254,LEN(",Alcool_MQ135|"),'Sem RTOS RX'!$J1254,LEN(",Alcool_MQ135|"),'Sem RTOS RX'!$K1254,LEN(",Toluen_MQ135|"),'Sem RTOS RX'!$L1254,LEN(",MH4_MQ135|"),'Sem RTOS RX'!$M1254,LEN(",O3_MQ131|"),'Sem RTOS RX'!$N1254)*8</f>
        <v>672</v>
      </c>
    </row>
    <row r="1255" ht="15.75" customHeight="1">
      <c r="A1255" s="6" t="s">
        <v>24707</v>
      </c>
      <c r="B1255" s="6" t="s">
        <v>24708</v>
      </c>
      <c r="C1255" s="6" t="s">
        <v>19934</v>
      </c>
      <c r="D1255" s="6" t="s">
        <v>24709</v>
      </c>
      <c r="E1255" s="6" t="s">
        <v>1812</v>
      </c>
      <c r="F1255" s="6" t="s">
        <v>1812</v>
      </c>
      <c r="G1255" s="6" t="s">
        <v>1812</v>
      </c>
      <c r="H1255" s="6" t="s">
        <v>87</v>
      </c>
      <c r="I1255" s="6" t="s">
        <v>121</v>
      </c>
      <c r="J1255" s="6" t="s">
        <v>153</v>
      </c>
      <c r="K1255" s="6" t="s">
        <v>99</v>
      </c>
      <c r="L1255" s="6" t="s">
        <v>154</v>
      </c>
      <c r="M1255" s="6" t="s">
        <v>1897</v>
      </c>
      <c r="N1255" s="6" t="s">
        <v>294</v>
      </c>
      <c r="O1255" s="6" t="s">
        <v>1812</v>
      </c>
      <c r="P1255" s="6" t="s">
        <v>1812</v>
      </c>
      <c r="Q1255" s="6" t="s">
        <v>1814</v>
      </c>
      <c r="R1255" s="6" t="s">
        <v>1812</v>
      </c>
      <c r="S1255" s="6" t="s">
        <v>1887</v>
      </c>
      <c r="T1255" s="6" t="s">
        <v>1886</v>
      </c>
      <c r="U1255" s="6" t="s">
        <v>1812</v>
      </c>
      <c r="V1255" s="6" t="s">
        <v>1812</v>
      </c>
      <c r="W1255" s="6" t="s">
        <v>1816</v>
      </c>
      <c r="X1255" s="6" t="s">
        <v>10724</v>
      </c>
      <c r="Y1255" s="13">
        <f>X1256-'Sem RTOS RX'!$X1255</f>
        <v>0.0001041666667</v>
      </c>
      <c r="Z1255" s="7">
        <f>SUM(LEN(",CO_MQ135|"),'Sem RTOS RX'!$H1255,LEN(",CO2_MQ135|"),'Sem RTOS RX'!$I1255,LEN(",Alcool_MQ135|"),'Sem RTOS RX'!$J1255,LEN(",Alcool_MQ135|"),'Sem RTOS RX'!$K1255,LEN(",Toluen_MQ135|"),'Sem RTOS RX'!$L1255,LEN(",MH4_MQ135|"),'Sem RTOS RX'!$M1255,LEN(",O3_MQ131|"),'Sem RTOS RX'!$N1255)*8</f>
        <v>672</v>
      </c>
    </row>
    <row r="1256" ht="15.75" customHeight="1">
      <c r="A1256" s="6" t="s">
        <v>24710</v>
      </c>
      <c r="B1256" s="6" t="s">
        <v>24711</v>
      </c>
      <c r="C1256" s="6" t="s">
        <v>19934</v>
      </c>
      <c r="D1256" s="6" t="s">
        <v>24712</v>
      </c>
      <c r="E1256" s="6" t="s">
        <v>1812</v>
      </c>
      <c r="F1256" s="6" t="s">
        <v>1812</v>
      </c>
      <c r="G1256" s="6" t="s">
        <v>1812</v>
      </c>
      <c r="H1256" s="6" t="s">
        <v>291</v>
      </c>
      <c r="I1256" s="6" t="s">
        <v>23</v>
      </c>
      <c r="J1256" s="6" t="s">
        <v>167</v>
      </c>
      <c r="K1256" s="6" t="s">
        <v>99</v>
      </c>
      <c r="L1256" s="6" t="s">
        <v>117</v>
      </c>
      <c r="M1256" s="6" t="s">
        <v>1897</v>
      </c>
      <c r="N1256" s="6" t="s">
        <v>23</v>
      </c>
      <c r="O1256" s="6" t="s">
        <v>1812</v>
      </c>
      <c r="P1256" s="6" t="s">
        <v>1812</v>
      </c>
      <c r="Q1256" s="6" t="s">
        <v>1814</v>
      </c>
      <c r="R1256" s="6" t="s">
        <v>1812</v>
      </c>
      <c r="S1256" s="6" t="s">
        <v>1887</v>
      </c>
      <c r="T1256" s="6" t="s">
        <v>1813</v>
      </c>
      <c r="U1256" s="6" t="s">
        <v>1812</v>
      </c>
      <c r="V1256" s="6" t="s">
        <v>1812</v>
      </c>
      <c r="W1256" s="6" t="s">
        <v>1816</v>
      </c>
      <c r="X1256" s="6" t="s">
        <v>24713</v>
      </c>
      <c r="Y1256" s="13">
        <f>X1257-'Sem RTOS RX'!$X1256</f>
        <v>0.0003125</v>
      </c>
      <c r="Z1256" s="7">
        <f>SUM(LEN(",CO_MQ135|"),'Sem RTOS RX'!$H1256,LEN(",CO2_MQ135|"),'Sem RTOS RX'!$I1256,LEN(",Alcool_MQ135|"),'Sem RTOS RX'!$J1256,LEN(",Alcool_MQ135|"),'Sem RTOS RX'!$K1256,LEN(",Toluen_MQ135|"),'Sem RTOS RX'!$L1256,LEN(",MH4_MQ135|"),'Sem RTOS RX'!$M1256,LEN(",O3_MQ131|"),'Sem RTOS RX'!$N1256)*8</f>
        <v>672</v>
      </c>
    </row>
    <row r="1257" ht="15.75" customHeight="1">
      <c r="A1257" s="6" t="s">
        <v>24714</v>
      </c>
      <c r="B1257" s="6" t="s">
        <v>24715</v>
      </c>
      <c r="C1257" s="6" t="s">
        <v>19934</v>
      </c>
      <c r="D1257" s="6" t="s">
        <v>24716</v>
      </c>
      <c r="E1257" s="6" t="s">
        <v>1812</v>
      </c>
      <c r="F1257" s="6" t="s">
        <v>1812</v>
      </c>
      <c r="G1257" s="6" t="s">
        <v>1812</v>
      </c>
      <c r="H1257" s="6" t="s">
        <v>97</v>
      </c>
      <c r="I1257" s="6" t="s">
        <v>270</v>
      </c>
      <c r="J1257" s="6" t="s">
        <v>236</v>
      </c>
      <c r="K1257" s="6" t="s">
        <v>143</v>
      </c>
      <c r="L1257" s="6" t="s">
        <v>465</v>
      </c>
      <c r="M1257" s="6" t="s">
        <v>250</v>
      </c>
      <c r="N1257" s="6" t="s">
        <v>135</v>
      </c>
      <c r="O1257" s="6" t="s">
        <v>1812</v>
      </c>
      <c r="P1257" s="6" t="s">
        <v>1812</v>
      </c>
      <c r="Q1257" s="6" t="s">
        <v>1814</v>
      </c>
      <c r="R1257" s="6" t="s">
        <v>1812</v>
      </c>
      <c r="S1257" s="6" t="s">
        <v>1887</v>
      </c>
      <c r="T1257" s="6" t="s">
        <v>1813</v>
      </c>
      <c r="U1257" s="6" t="s">
        <v>1812</v>
      </c>
      <c r="V1257" s="6" t="s">
        <v>1812</v>
      </c>
      <c r="W1257" s="6" t="s">
        <v>1816</v>
      </c>
      <c r="X1257" s="6" t="s">
        <v>10748</v>
      </c>
      <c r="Y1257" s="13">
        <f>X1258-'Sem RTOS RX'!$X1257</f>
        <v>0.0001041666667</v>
      </c>
      <c r="Z1257" s="7">
        <f>SUM(LEN(",CO_MQ135|"),'Sem RTOS RX'!$H1257,LEN(",CO2_MQ135|"),'Sem RTOS RX'!$I1257,LEN(",Alcool_MQ135|"),'Sem RTOS RX'!$J1257,LEN(",Alcool_MQ135|"),'Sem RTOS RX'!$K1257,LEN(",Toluen_MQ135|"),'Sem RTOS RX'!$L1257,LEN(",MH4_MQ135|"),'Sem RTOS RX'!$M1257,LEN(",O3_MQ131|"),'Sem RTOS RX'!$N1257)*8</f>
        <v>672</v>
      </c>
    </row>
    <row r="1258" ht="15.75" customHeight="1">
      <c r="A1258" s="6" t="s">
        <v>24717</v>
      </c>
      <c r="B1258" s="6" t="s">
        <v>24718</v>
      </c>
      <c r="C1258" s="6" t="s">
        <v>19934</v>
      </c>
      <c r="D1258" s="6" t="s">
        <v>24719</v>
      </c>
      <c r="E1258" s="6" t="s">
        <v>1812</v>
      </c>
      <c r="F1258" s="6" t="s">
        <v>1812</v>
      </c>
      <c r="G1258" s="6" t="s">
        <v>1812</v>
      </c>
      <c r="H1258" s="6" t="s">
        <v>160</v>
      </c>
      <c r="I1258" s="6" t="s">
        <v>161</v>
      </c>
      <c r="J1258" s="6" t="s">
        <v>185</v>
      </c>
      <c r="K1258" s="6" t="s">
        <v>138</v>
      </c>
      <c r="L1258" s="6" t="s">
        <v>39</v>
      </c>
      <c r="M1258" s="6" t="s">
        <v>164</v>
      </c>
      <c r="N1258" s="6" t="s">
        <v>1871</v>
      </c>
      <c r="O1258" s="6" t="s">
        <v>1812</v>
      </c>
      <c r="P1258" s="6" t="s">
        <v>1812</v>
      </c>
      <c r="Q1258" s="6" t="s">
        <v>1814</v>
      </c>
      <c r="R1258" s="6" t="s">
        <v>1812</v>
      </c>
      <c r="S1258" s="6" t="s">
        <v>1887</v>
      </c>
      <c r="T1258" s="6" t="s">
        <v>1813</v>
      </c>
      <c r="U1258" s="6" t="s">
        <v>1812</v>
      </c>
      <c r="V1258" s="6" t="s">
        <v>1812</v>
      </c>
      <c r="W1258" s="6" t="s">
        <v>1816</v>
      </c>
      <c r="X1258" s="6" t="s">
        <v>24720</v>
      </c>
      <c r="Y1258" s="13">
        <f>X1259-'Sem RTOS RX'!$X1258</f>
        <v>0.0001157407407</v>
      </c>
      <c r="Z1258" s="7">
        <f>SUM(LEN(",CO_MQ135|"),'Sem RTOS RX'!$H1258,LEN(",CO2_MQ135|"),'Sem RTOS RX'!$I1258,LEN(",Alcool_MQ135|"),'Sem RTOS RX'!$J1258,LEN(",Alcool_MQ135|"),'Sem RTOS RX'!$K1258,LEN(",Toluen_MQ135|"),'Sem RTOS RX'!$L1258,LEN(",MH4_MQ135|"),'Sem RTOS RX'!$M1258,LEN(",O3_MQ131|"),'Sem RTOS RX'!$N1258)*8</f>
        <v>672</v>
      </c>
    </row>
    <row r="1259" ht="15.75" customHeight="1">
      <c r="A1259" s="6" t="s">
        <v>24721</v>
      </c>
      <c r="B1259" s="6" t="s">
        <v>24722</v>
      </c>
      <c r="C1259" s="6" t="s">
        <v>19934</v>
      </c>
      <c r="D1259" s="6" t="s">
        <v>24723</v>
      </c>
      <c r="E1259" s="6" t="s">
        <v>1812</v>
      </c>
      <c r="F1259" s="6" t="s">
        <v>1812</v>
      </c>
      <c r="G1259" s="6" t="s">
        <v>1812</v>
      </c>
      <c r="H1259" s="6" t="s">
        <v>316</v>
      </c>
      <c r="I1259" s="6" t="s">
        <v>203</v>
      </c>
      <c r="J1259" s="6" t="s">
        <v>5147</v>
      </c>
      <c r="K1259" s="6" t="s">
        <v>138</v>
      </c>
      <c r="L1259" s="6" t="s">
        <v>504</v>
      </c>
      <c r="M1259" s="6" t="s">
        <v>164</v>
      </c>
      <c r="N1259" s="6" t="s">
        <v>218</v>
      </c>
      <c r="O1259" s="6" t="s">
        <v>1812</v>
      </c>
      <c r="P1259" s="6" t="s">
        <v>1812</v>
      </c>
      <c r="Q1259" s="6" t="s">
        <v>1814</v>
      </c>
      <c r="R1259" s="6" t="s">
        <v>1812</v>
      </c>
      <c r="S1259" s="6" t="s">
        <v>1887</v>
      </c>
      <c r="T1259" s="6" t="s">
        <v>1886</v>
      </c>
      <c r="U1259" s="6" t="s">
        <v>1812</v>
      </c>
      <c r="V1259" s="6" t="s">
        <v>1812</v>
      </c>
      <c r="W1259" s="6" t="s">
        <v>1816</v>
      </c>
      <c r="X1259" s="6" t="s">
        <v>24724</v>
      </c>
      <c r="Y1259" s="13">
        <f>X1260-'Sem RTOS RX'!$X1259</f>
        <v>0.0001041666667</v>
      </c>
      <c r="Z1259" s="7">
        <f>SUM(LEN(",CO_MQ135|"),'Sem RTOS RX'!$H1259,LEN(",CO2_MQ135|"),'Sem RTOS RX'!$I1259,LEN(",Alcool_MQ135|"),'Sem RTOS RX'!$J1259,LEN(",Alcool_MQ135|"),'Sem RTOS RX'!$K1259,LEN(",Toluen_MQ135|"),'Sem RTOS RX'!$L1259,LEN(",MH4_MQ135|"),'Sem RTOS RX'!$M1259,LEN(",O3_MQ131|"),'Sem RTOS RX'!$N1259)*8</f>
        <v>672</v>
      </c>
    </row>
    <row r="1260" ht="15.75" customHeight="1">
      <c r="A1260" s="6" t="s">
        <v>24725</v>
      </c>
      <c r="B1260" s="6" t="s">
        <v>24726</v>
      </c>
      <c r="C1260" s="6" t="s">
        <v>19934</v>
      </c>
      <c r="D1260" s="6" t="s">
        <v>24727</v>
      </c>
      <c r="E1260" s="6" t="s">
        <v>1812</v>
      </c>
      <c r="F1260" s="6" t="s">
        <v>1812</v>
      </c>
      <c r="G1260" s="6" t="s">
        <v>1812</v>
      </c>
      <c r="H1260" s="6" t="s">
        <v>124</v>
      </c>
      <c r="I1260" s="6" t="s">
        <v>121</v>
      </c>
      <c r="J1260" s="6" t="s">
        <v>174</v>
      </c>
      <c r="K1260" s="6" t="s">
        <v>99</v>
      </c>
      <c r="L1260" s="6" t="s">
        <v>638</v>
      </c>
      <c r="M1260" s="6" t="s">
        <v>1897</v>
      </c>
      <c r="N1260" s="6" t="s">
        <v>5147</v>
      </c>
      <c r="O1260" s="6" t="s">
        <v>1812</v>
      </c>
      <c r="P1260" s="6" t="s">
        <v>1812</v>
      </c>
      <c r="Q1260" s="6" t="s">
        <v>1814</v>
      </c>
      <c r="R1260" s="6" t="s">
        <v>1812</v>
      </c>
      <c r="S1260" s="6" t="s">
        <v>1887</v>
      </c>
      <c r="T1260" s="6" t="s">
        <v>1886</v>
      </c>
      <c r="U1260" s="6" t="s">
        <v>1812</v>
      </c>
      <c r="V1260" s="6" t="s">
        <v>1812</v>
      </c>
      <c r="W1260" s="6" t="s">
        <v>1816</v>
      </c>
      <c r="X1260" s="6" t="s">
        <v>24728</v>
      </c>
      <c r="Y1260" s="13">
        <f>X1261-'Sem RTOS RX'!$X1260</f>
        <v>0.0001041666667</v>
      </c>
      <c r="Z1260" s="7">
        <f>SUM(LEN(",CO_MQ135|"),'Sem RTOS RX'!$H1260,LEN(",CO2_MQ135|"),'Sem RTOS RX'!$I1260,LEN(",Alcool_MQ135|"),'Sem RTOS RX'!$J1260,LEN(",Alcool_MQ135|"),'Sem RTOS RX'!$K1260,LEN(",Toluen_MQ135|"),'Sem RTOS RX'!$L1260,LEN(",MH4_MQ135|"),'Sem RTOS RX'!$M1260,LEN(",O3_MQ131|"),'Sem RTOS RX'!$N1260)*8</f>
        <v>672</v>
      </c>
    </row>
    <row r="1261" ht="15.75" customHeight="1">
      <c r="A1261" s="6" t="s">
        <v>24729</v>
      </c>
      <c r="B1261" s="6" t="s">
        <v>24730</v>
      </c>
      <c r="C1261" s="6" t="s">
        <v>19934</v>
      </c>
      <c r="D1261" s="6" t="s">
        <v>24731</v>
      </c>
      <c r="E1261" s="6" t="s">
        <v>1812</v>
      </c>
      <c r="F1261" s="6" t="s">
        <v>1812</v>
      </c>
      <c r="G1261" s="6" t="s">
        <v>1812</v>
      </c>
      <c r="H1261" s="6" t="s">
        <v>1906</v>
      </c>
      <c r="I1261" s="6" t="s">
        <v>169</v>
      </c>
      <c r="J1261" s="6" t="s">
        <v>153</v>
      </c>
      <c r="K1261" s="6" t="s">
        <v>133</v>
      </c>
      <c r="L1261" s="6" t="s">
        <v>154</v>
      </c>
      <c r="M1261" s="6" t="s">
        <v>1897</v>
      </c>
      <c r="N1261" s="6" t="s">
        <v>121</v>
      </c>
      <c r="O1261" s="6" t="s">
        <v>1812</v>
      </c>
      <c r="P1261" s="6" t="s">
        <v>1812</v>
      </c>
      <c r="Q1261" s="6" t="s">
        <v>1814</v>
      </c>
      <c r="R1261" s="6" t="s">
        <v>1812</v>
      </c>
      <c r="S1261" s="6" t="s">
        <v>1887</v>
      </c>
      <c r="T1261" s="6" t="s">
        <v>1813</v>
      </c>
      <c r="U1261" s="6" t="s">
        <v>1812</v>
      </c>
      <c r="V1261" s="6" t="s">
        <v>1812</v>
      </c>
      <c r="W1261" s="6" t="s">
        <v>1816</v>
      </c>
      <c r="X1261" s="6" t="s">
        <v>24732</v>
      </c>
      <c r="Y1261" s="13">
        <f>X1262-'Sem RTOS RX'!$X1261</f>
        <v>0.0001041666667</v>
      </c>
      <c r="Z1261" s="7">
        <f>SUM(LEN(",CO_MQ135|"),'Sem RTOS RX'!$H1261,LEN(",CO2_MQ135|"),'Sem RTOS RX'!$I1261,LEN(",Alcool_MQ135|"),'Sem RTOS RX'!$J1261,LEN(",Alcool_MQ135|"),'Sem RTOS RX'!$K1261,LEN(",Toluen_MQ135|"),'Sem RTOS RX'!$L1261,LEN(",MH4_MQ135|"),'Sem RTOS RX'!$M1261,LEN(",O3_MQ131|"),'Sem RTOS RX'!$N1261)*8</f>
        <v>672</v>
      </c>
    </row>
    <row r="1262" ht="15.75" customHeight="1">
      <c r="A1262" s="6" t="s">
        <v>24733</v>
      </c>
      <c r="B1262" s="6" t="s">
        <v>24734</v>
      </c>
      <c r="C1262" s="6" t="s">
        <v>19934</v>
      </c>
      <c r="D1262" s="6" t="s">
        <v>24735</v>
      </c>
      <c r="E1262" s="6" t="s">
        <v>1812</v>
      </c>
      <c r="F1262" s="6" t="s">
        <v>1812</v>
      </c>
      <c r="G1262" s="6" t="s">
        <v>1812</v>
      </c>
      <c r="H1262" s="6" t="s">
        <v>309</v>
      </c>
      <c r="I1262" s="6" t="s">
        <v>184</v>
      </c>
      <c r="J1262" s="6" t="s">
        <v>336</v>
      </c>
      <c r="K1262" s="6" t="s">
        <v>138</v>
      </c>
      <c r="L1262" s="6" t="s">
        <v>528</v>
      </c>
      <c r="M1262" s="6" t="s">
        <v>1897</v>
      </c>
      <c r="N1262" s="6" t="s">
        <v>152</v>
      </c>
      <c r="O1262" s="6" t="s">
        <v>1812</v>
      </c>
      <c r="P1262" s="6" t="s">
        <v>1812</v>
      </c>
      <c r="Q1262" s="6" t="s">
        <v>1814</v>
      </c>
      <c r="R1262" s="6" t="s">
        <v>1812</v>
      </c>
      <c r="S1262" s="6" t="s">
        <v>1887</v>
      </c>
      <c r="T1262" s="6" t="s">
        <v>1886</v>
      </c>
      <c r="U1262" s="6" t="s">
        <v>1812</v>
      </c>
      <c r="V1262" s="6" t="s">
        <v>1812</v>
      </c>
      <c r="W1262" s="6" t="s">
        <v>1816</v>
      </c>
      <c r="X1262" s="6" t="s">
        <v>24736</v>
      </c>
      <c r="Y1262" s="13">
        <f>X1263-'Sem RTOS RX'!$X1262</f>
        <v>0.0001041666667</v>
      </c>
      <c r="Z1262" s="7">
        <f>SUM(LEN(",CO_MQ135|"),'Sem RTOS RX'!$H1262,LEN(",CO2_MQ135|"),'Sem RTOS RX'!$I1262,LEN(",Alcool_MQ135|"),'Sem RTOS RX'!$J1262,LEN(",Alcool_MQ135|"),'Sem RTOS RX'!$K1262,LEN(",Toluen_MQ135|"),'Sem RTOS RX'!$L1262,LEN(",MH4_MQ135|"),'Sem RTOS RX'!$M1262,LEN(",O3_MQ131|"),'Sem RTOS RX'!$N1262)*8</f>
        <v>672</v>
      </c>
    </row>
    <row r="1263" ht="15.75" customHeight="1">
      <c r="A1263" s="6" t="s">
        <v>24737</v>
      </c>
      <c r="B1263" s="6" t="s">
        <v>24738</v>
      </c>
      <c r="C1263" s="6" t="s">
        <v>19934</v>
      </c>
      <c r="D1263" s="6" t="s">
        <v>24739</v>
      </c>
      <c r="E1263" s="6" t="s">
        <v>1812</v>
      </c>
      <c r="F1263" s="6" t="s">
        <v>1812</v>
      </c>
      <c r="G1263" s="6" t="s">
        <v>1812</v>
      </c>
      <c r="H1263" s="6" t="s">
        <v>87</v>
      </c>
      <c r="I1263" s="6" t="s">
        <v>121</v>
      </c>
      <c r="J1263" s="6" t="s">
        <v>153</v>
      </c>
      <c r="K1263" s="6" t="s">
        <v>99</v>
      </c>
      <c r="L1263" s="6" t="s">
        <v>154</v>
      </c>
      <c r="M1263" s="6" t="s">
        <v>1897</v>
      </c>
      <c r="N1263" s="6" t="s">
        <v>218</v>
      </c>
      <c r="O1263" s="6" t="s">
        <v>1812</v>
      </c>
      <c r="P1263" s="6" t="s">
        <v>1812</v>
      </c>
      <c r="Q1263" s="6" t="s">
        <v>1814</v>
      </c>
      <c r="R1263" s="6" t="s">
        <v>1812</v>
      </c>
      <c r="S1263" s="6" t="s">
        <v>1887</v>
      </c>
      <c r="T1263" s="6" t="s">
        <v>1886</v>
      </c>
      <c r="U1263" s="6" t="s">
        <v>1812</v>
      </c>
      <c r="V1263" s="6" t="s">
        <v>1812</v>
      </c>
      <c r="W1263" s="6" t="s">
        <v>1816</v>
      </c>
      <c r="X1263" s="6" t="s">
        <v>24740</v>
      </c>
      <c r="Y1263" s="13">
        <f>X1264-'Sem RTOS RX'!$X1263</f>
        <v>0.0001041666667</v>
      </c>
      <c r="Z1263" s="7">
        <f>SUM(LEN(",CO_MQ135|"),'Sem RTOS RX'!$H1263,LEN(",CO2_MQ135|"),'Sem RTOS RX'!$I1263,LEN(",Alcool_MQ135|"),'Sem RTOS RX'!$J1263,LEN(",Alcool_MQ135|"),'Sem RTOS RX'!$K1263,LEN(",Toluen_MQ135|"),'Sem RTOS RX'!$L1263,LEN(",MH4_MQ135|"),'Sem RTOS RX'!$M1263,LEN(",O3_MQ131|"),'Sem RTOS RX'!$N1263)*8</f>
        <v>672</v>
      </c>
    </row>
    <row r="1264" ht="15.75" customHeight="1">
      <c r="A1264" s="6" t="s">
        <v>24741</v>
      </c>
      <c r="B1264" s="6" t="s">
        <v>24742</v>
      </c>
      <c r="C1264" s="6" t="s">
        <v>19934</v>
      </c>
      <c r="D1264" s="6" t="s">
        <v>24743</v>
      </c>
      <c r="E1264" s="6" t="s">
        <v>1812</v>
      </c>
      <c r="F1264" s="6" t="s">
        <v>1812</v>
      </c>
      <c r="G1264" s="6" t="s">
        <v>1812</v>
      </c>
      <c r="H1264" s="6" t="s">
        <v>157</v>
      </c>
      <c r="I1264" s="6" t="s">
        <v>121</v>
      </c>
      <c r="J1264" s="6" t="s">
        <v>158</v>
      </c>
      <c r="K1264" s="6" t="s">
        <v>99</v>
      </c>
      <c r="L1264" s="6" t="s">
        <v>107</v>
      </c>
      <c r="M1264" s="6" t="s">
        <v>1897</v>
      </c>
      <c r="N1264" s="6" t="s">
        <v>282</v>
      </c>
      <c r="O1264" s="6" t="s">
        <v>1812</v>
      </c>
      <c r="P1264" s="6" t="s">
        <v>1812</v>
      </c>
      <c r="Q1264" s="6" t="s">
        <v>1814</v>
      </c>
      <c r="R1264" s="6" t="s">
        <v>1812</v>
      </c>
      <c r="S1264" s="6" t="s">
        <v>1887</v>
      </c>
      <c r="T1264" s="6" t="s">
        <v>1886</v>
      </c>
      <c r="U1264" s="6" t="s">
        <v>1812</v>
      </c>
      <c r="V1264" s="6" t="s">
        <v>1812</v>
      </c>
      <c r="W1264" s="6" t="s">
        <v>1816</v>
      </c>
      <c r="X1264" s="6" t="s">
        <v>24744</v>
      </c>
      <c r="Y1264" s="13">
        <f>X1265-'Sem RTOS RX'!$X1264</f>
        <v>0.0001041666667</v>
      </c>
      <c r="Z1264" s="7">
        <f>SUM(LEN(",CO_MQ135|"),'Sem RTOS RX'!$H1264,LEN(",CO2_MQ135|"),'Sem RTOS RX'!$I1264,LEN(",Alcool_MQ135|"),'Sem RTOS RX'!$J1264,LEN(",Alcool_MQ135|"),'Sem RTOS RX'!$K1264,LEN(",Toluen_MQ135|"),'Sem RTOS RX'!$L1264,LEN(",MH4_MQ135|"),'Sem RTOS RX'!$M1264,LEN(",O3_MQ131|"),'Sem RTOS RX'!$N1264)*8</f>
        <v>672</v>
      </c>
    </row>
    <row r="1265" ht="15.75" customHeight="1">
      <c r="A1265" s="6" t="s">
        <v>24745</v>
      </c>
      <c r="B1265" s="6" t="s">
        <v>24746</v>
      </c>
      <c r="C1265" s="6" t="s">
        <v>19934</v>
      </c>
      <c r="D1265" s="6" t="s">
        <v>24747</v>
      </c>
      <c r="E1265" s="6" t="s">
        <v>1812</v>
      </c>
      <c r="F1265" s="6" t="s">
        <v>1812</v>
      </c>
      <c r="G1265" s="6" t="s">
        <v>1812</v>
      </c>
      <c r="H1265" s="6" t="s">
        <v>65</v>
      </c>
      <c r="I1265" s="6" t="s">
        <v>221</v>
      </c>
      <c r="J1265" s="6" t="s">
        <v>331</v>
      </c>
      <c r="K1265" s="6" t="s">
        <v>194</v>
      </c>
      <c r="L1265" s="6" t="s">
        <v>637</v>
      </c>
      <c r="M1265" s="6" t="s">
        <v>172</v>
      </c>
      <c r="N1265" s="6" t="s">
        <v>162</v>
      </c>
      <c r="O1265" s="6" t="s">
        <v>1812</v>
      </c>
      <c r="P1265" s="6" t="s">
        <v>1812</v>
      </c>
      <c r="Q1265" s="6" t="s">
        <v>1814</v>
      </c>
      <c r="R1265" s="6" t="s">
        <v>1812</v>
      </c>
      <c r="S1265" s="6" t="s">
        <v>1887</v>
      </c>
      <c r="T1265" s="6" t="s">
        <v>1886</v>
      </c>
      <c r="U1265" s="6" t="s">
        <v>1812</v>
      </c>
      <c r="V1265" s="6" t="s">
        <v>1812</v>
      </c>
      <c r="W1265" s="6" t="s">
        <v>1816</v>
      </c>
      <c r="X1265" s="6" t="s">
        <v>24748</v>
      </c>
      <c r="Y1265" s="13">
        <f>X1266-'Sem RTOS RX'!$X1265</f>
        <v>0.0001041666667</v>
      </c>
      <c r="Z1265" s="7">
        <f>SUM(LEN(",CO_MQ135|"),'Sem RTOS RX'!$H1265,LEN(",CO2_MQ135|"),'Sem RTOS RX'!$I1265,LEN(",Alcool_MQ135|"),'Sem RTOS RX'!$J1265,LEN(",Alcool_MQ135|"),'Sem RTOS RX'!$K1265,LEN(",Toluen_MQ135|"),'Sem RTOS RX'!$L1265,LEN(",MH4_MQ135|"),'Sem RTOS RX'!$M1265,LEN(",O3_MQ131|"),'Sem RTOS RX'!$N1265)*8</f>
        <v>672</v>
      </c>
    </row>
    <row r="1266" ht="15.75" customHeight="1">
      <c r="A1266" s="6" t="s">
        <v>24749</v>
      </c>
      <c r="B1266" s="6" t="s">
        <v>24750</v>
      </c>
      <c r="C1266" s="6" t="s">
        <v>19934</v>
      </c>
      <c r="D1266" s="6" t="s">
        <v>24751</v>
      </c>
      <c r="E1266" s="6" t="s">
        <v>1812</v>
      </c>
      <c r="F1266" s="6" t="s">
        <v>1812</v>
      </c>
      <c r="G1266" s="6" t="s">
        <v>1812</v>
      </c>
      <c r="H1266" s="6" t="s">
        <v>263</v>
      </c>
      <c r="I1266" s="6" t="s">
        <v>221</v>
      </c>
      <c r="J1266" s="6" t="s">
        <v>213</v>
      </c>
      <c r="K1266" s="6" t="s">
        <v>194</v>
      </c>
      <c r="L1266" s="6" t="s">
        <v>90</v>
      </c>
      <c r="M1266" s="6" t="s">
        <v>182</v>
      </c>
      <c r="N1266" s="6" t="s">
        <v>210</v>
      </c>
      <c r="O1266" s="6" t="s">
        <v>1812</v>
      </c>
      <c r="P1266" s="6" t="s">
        <v>1812</v>
      </c>
      <c r="Q1266" s="6" t="s">
        <v>1814</v>
      </c>
      <c r="R1266" s="6" t="s">
        <v>1812</v>
      </c>
      <c r="S1266" s="6" t="s">
        <v>1887</v>
      </c>
      <c r="T1266" s="6" t="s">
        <v>1813</v>
      </c>
      <c r="U1266" s="6" t="s">
        <v>1812</v>
      </c>
      <c r="V1266" s="6" t="s">
        <v>1812</v>
      </c>
      <c r="W1266" s="6" t="s">
        <v>1816</v>
      </c>
      <c r="X1266" s="6" t="s">
        <v>24752</v>
      </c>
      <c r="Y1266" s="13">
        <f>X1267-'Sem RTOS RX'!$X1266</f>
        <v>0.0001041666667</v>
      </c>
      <c r="Z1266" s="7">
        <f>SUM(LEN(",CO_MQ135|"),'Sem RTOS RX'!$H1266,LEN(",CO2_MQ135|"),'Sem RTOS RX'!$I1266,LEN(",Alcool_MQ135|"),'Sem RTOS RX'!$J1266,LEN(",Alcool_MQ135|"),'Sem RTOS RX'!$K1266,LEN(",Toluen_MQ135|"),'Sem RTOS RX'!$L1266,LEN(",MH4_MQ135|"),'Sem RTOS RX'!$M1266,LEN(",O3_MQ131|"),'Sem RTOS RX'!$N1266)*8</f>
        <v>672</v>
      </c>
    </row>
    <row r="1267" ht="15.75" customHeight="1">
      <c r="A1267" s="6" t="s">
        <v>24753</v>
      </c>
      <c r="B1267" s="6" t="s">
        <v>24754</v>
      </c>
      <c r="C1267" s="6" t="s">
        <v>19934</v>
      </c>
      <c r="D1267" s="6" t="s">
        <v>24755</v>
      </c>
      <c r="E1267" s="6" t="s">
        <v>1812</v>
      </c>
      <c r="F1267" s="6" t="s">
        <v>1812</v>
      </c>
      <c r="G1267" s="6" t="s">
        <v>1812</v>
      </c>
      <c r="H1267" s="6" t="s">
        <v>77</v>
      </c>
      <c r="I1267" s="6" t="s">
        <v>1871</v>
      </c>
      <c r="J1267" s="6" t="s">
        <v>338</v>
      </c>
      <c r="K1267" s="6" t="s">
        <v>133</v>
      </c>
      <c r="L1267" s="6" t="s">
        <v>75</v>
      </c>
      <c r="M1267" s="6" t="s">
        <v>172</v>
      </c>
      <c r="N1267" s="6" t="s">
        <v>120</v>
      </c>
      <c r="O1267" s="6" t="s">
        <v>1812</v>
      </c>
      <c r="P1267" s="6" t="s">
        <v>1812</v>
      </c>
      <c r="Q1267" s="6" t="s">
        <v>1814</v>
      </c>
      <c r="R1267" s="6" t="s">
        <v>1812</v>
      </c>
      <c r="S1267" s="6" t="s">
        <v>1887</v>
      </c>
      <c r="T1267" s="6" t="s">
        <v>1886</v>
      </c>
      <c r="U1267" s="6" t="s">
        <v>1812</v>
      </c>
      <c r="V1267" s="6" t="s">
        <v>1812</v>
      </c>
      <c r="W1267" s="6" t="s">
        <v>1816</v>
      </c>
      <c r="X1267" s="6" t="s">
        <v>24756</v>
      </c>
      <c r="Y1267" s="13">
        <f>X1268-'Sem RTOS RX'!$X1267</f>
        <v>0.0001041666667</v>
      </c>
      <c r="Z1267" s="7">
        <f>SUM(LEN(",CO_MQ135|"),'Sem RTOS RX'!$H1267,LEN(",CO2_MQ135|"),'Sem RTOS RX'!$I1267,LEN(",Alcool_MQ135|"),'Sem RTOS RX'!$J1267,LEN(",Alcool_MQ135|"),'Sem RTOS RX'!$K1267,LEN(",Toluen_MQ135|"),'Sem RTOS RX'!$L1267,LEN(",MH4_MQ135|"),'Sem RTOS RX'!$M1267,LEN(",O3_MQ131|"),'Sem RTOS RX'!$N1267)*8</f>
        <v>672</v>
      </c>
    </row>
    <row r="1268" ht="15.75" customHeight="1">
      <c r="A1268" s="6" t="s">
        <v>24757</v>
      </c>
      <c r="B1268" s="6" t="s">
        <v>24758</v>
      </c>
      <c r="C1268" s="6" t="s">
        <v>19934</v>
      </c>
      <c r="D1268" s="6" t="s">
        <v>24759</v>
      </c>
      <c r="E1268" s="6" t="s">
        <v>1812</v>
      </c>
      <c r="F1268" s="6" t="s">
        <v>1812</v>
      </c>
      <c r="G1268" s="6" t="s">
        <v>1812</v>
      </c>
      <c r="H1268" s="6" t="s">
        <v>157</v>
      </c>
      <c r="I1268" s="6" t="s">
        <v>121</v>
      </c>
      <c r="J1268" s="6" t="s">
        <v>158</v>
      </c>
      <c r="K1268" s="6" t="s">
        <v>99</v>
      </c>
      <c r="L1268" s="6" t="s">
        <v>107</v>
      </c>
      <c r="M1268" s="6" t="s">
        <v>1897</v>
      </c>
      <c r="N1268" s="6" t="s">
        <v>336</v>
      </c>
      <c r="O1268" s="6" t="s">
        <v>1812</v>
      </c>
      <c r="P1268" s="6" t="s">
        <v>1812</v>
      </c>
      <c r="Q1268" s="6" t="s">
        <v>1814</v>
      </c>
      <c r="R1268" s="6" t="s">
        <v>1812</v>
      </c>
      <c r="S1268" s="6" t="s">
        <v>1887</v>
      </c>
      <c r="T1268" s="6" t="s">
        <v>1886</v>
      </c>
      <c r="U1268" s="6" t="s">
        <v>1812</v>
      </c>
      <c r="V1268" s="6" t="s">
        <v>1812</v>
      </c>
      <c r="W1268" s="6" t="s">
        <v>1816</v>
      </c>
      <c r="X1268" s="6" t="s">
        <v>24760</v>
      </c>
      <c r="Y1268" s="13">
        <f>X1269-'Sem RTOS RX'!$X1268</f>
        <v>0.0001041666667</v>
      </c>
      <c r="Z1268" s="7">
        <f>SUM(LEN(",CO_MQ135|"),'Sem RTOS RX'!$H1268,LEN(",CO2_MQ135|"),'Sem RTOS RX'!$I1268,LEN(",Alcool_MQ135|"),'Sem RTOS RX'!$J1268,LEN(",Alcool_MQ135|"),'Sem RTOS RX'!$K1268,LEN(",Toluen_MQ135|"),'Sem RTOS RX'!$L1268,LEN(",MH4_MQ135|"),'Sem RTOS RX'!$M1268,LEN(",O3_MQ131|"),'Sem RTOS RX'!$N1268)*8</f>
        <v>672</v>
      </c>
    </row>
    <row r="1269" ht="15.75" customHeight="1">
      <c r="A1269" s="6" t="s">
        <v>24761</v>
      </c>
      <c r="B1269" s="6" t="s">
        <v>24762</v>
      </c>
      <c r="C1269" s="6" t="s">
        <v>19934</v>
      </c>
      <c r="D1269" s="6" t="s">
        <v>24763</v>
      </c>
      <c r="E1269" s="6" t="s">
        <v>1812</v>
      </c>
      <c r="F1269" s="6" t="s">
        <v>1812</v>
      </c>
      <c r="G1269" s="6" t="s">
        <v>1812</v>
      </c>
      <c r="H1269" s="6" t="s">
        <v>124</v>
      </c>
      <c r="I1269" s="6" t="s">
        <v>23</v>
      </c>
      <c r="J1269" s="6" t="s">
        <v>174</v>
      </c>
      <c r="K1269" s="6" t="s">
        <v>99</v>
      </c>
      <c r="L1269" s="6" t="s">
        <v>175</v>
      </c>
      <c r="M1269" s="6" t="s">
        <v>1897</v>
      </c>
      <c r="N1269" s="6" t="s">
        <v>228</v>
      </c>
      <c r="O1269" s="6" t="s">
        <v>1812</v>
      </c>
      <c r="P1269" s="6" t="s">
        <v>1812</v>
      </c>
      <c r="Q1269" s="6" t="s">
        <v>1814</v>
      </c>
      <c r="R1269" s="6" t="s">
        <v>1812</v>
      </c>
      <c r="S1269" s="6" t="s">
        <v>1887</v>
      </c>
      <c r="T1269" s="6" t="s">
        <v>1813</v>
      </c>
      <c r="U1269" s="6" t="s">
        <v>1812</v>
      </c>
      <c r="V1269" s="6" t="s">
        <v>1812</v>
      </c>
      <c r="W1269" s="6" t="s">
        <v>1816</v>
      </c>
      <c r="X1269" s="6" t="s">
        <v>24764</v>
      </c>
      <c r="Y1269" s="13">
        <f>X1270-'Sem RTOS RX'!$X1269</f>
        <v>0.0001041666667</v>
      </c>
      <c r="Z1269" s="7">
        <f>SUM(LEN(",CO_MQ135|"),'Sem RTOS RX'!$H1269,LEN(",CO2_MQ135|"),'Sem RTOS RX'!$I1269,LEN(",Alcool_MQ135|"),'Sem RTOS RX'!$J1269,LEN(",Alcool_MQ135|"),'Sem RTOS RX'!$K1269,LEN(",Toluen_MQ135|"),'Sem RTOS RX'!$L1269,LEN(",MH4_MQ135|"),'Sem RTOS RX'!$M1269,LEN(",O3_MQ131|"),'Sem RTOS RX'!$N1269)*8</f>
        <v>672</v>
      </c>
    </row>
    <row r="1270" ht="15.75" customHeight="1">
      <c r="A1270" s="6" t="s">
        <v>24765</v>
      </c>
      <c r="B1270" s="6" t="s">
        <v>24766</v>
      </c>
      <c r="C1270" s="6" t="s">
        <v>19934</v>
      </c>
      <c r="D1270" s="6" t="s">
        <v>24767</v>
      </c>
      <c r="E1270" s="6" t="s">
        <v>1812</v>
      </c>
      <c r="F1270" s="6" t="s">
        <v>1812</v>
      </c>
      <c r="G1270" s="6" t="s">
        <v>1812</v>
      </c>
      <c r="H1270" s="6" t="s">
        <v>157</v>
      </c>
      <c r="I1270" s="6" t="s">
        <v>121</v>
      </c>
      <c r="J1270" s="6" t="s">
        <v>158</v>
      </c>
      <c r="K1270" s="6" t="s">
        <v>99</v>
      </c>
      <c r="L1270" s="6" t="s">
        <v>107</v>
      </c>
      <c r="M1270" s="6" t="s">
        <v>1897</v>
      </c>
      <c r="N1270" s="6" t="s">
        <v>165</v>
      </c>
      <c r="O1270" s="6" t="s">
        <v>1812</v>
      </c>
      <c r="P1270" s="6" t="s">
        <v>1812</v>
      </c>
      <c r="Q1270" s="6" t="s">
        <v>1814</v>
      </c>
      <c r="R1270" s="6" t="s">
        <v>1812</v>
      </c>
      <c r="S1270" s="6" t="s">
        <v>1887</v>
      </c>
      <c r="T1270" s="6" t="s">
        <v>1813</v>
      </c>
      <c r="U1270" s="6" t="s">
        <v>1812</v>
      </c>
      <c r="V1270" s="6" t="s">
        <v>1812</v>
      </c>
      <c r="W1270" s="6" t="s">
        <v>1816</v>
      </c>
      <c r="X1270" s="6" t="s">
        <v>24768</v>
      </c>
      <c r="Y1270" s="13">
        <f>X1271-'Sem RTOS RX'!$X1270</f>
        <v>0.0001041666667</v>
      </c>
      <c r="Z1270" s="7">
        <f>SUM(LEN(",CO_MQ135|"),'Sem RTOS RX'!$H1270,LEN(",CO2_MQ135|"),'Sem RTOS RX'!$I1270,LEN(",Alcool_MQ135|"),'Sem RTOS RX'!$J1270,LEN(",Alcool_MQ135|"),'Sem RTOS RX'!$K1270,LEN(",Toluen_MQ135|"),'Sem RTOS RX'!$L1270,LEN(",MH4_MQ135|"),'Sem RTOS RX'!$M1270,LEN(",O3_MQ131|"),'Sem RTOS RX'!$N1270)*8</f>
        <v>672</v>
      </c>
    </row>
    <row r="1271" ht="15.75" customHeight="1">
      <c r="A1271" s="6" t="s">
        <v>24769</v>
      </c>
      <c r="B1271" s="6" t="s">
        <v>24770</v>
      </c>
      <c r="C1271" s="6" t="s">
        <v>19934</v>
      </c>
      <c r="D1271" s="6" t="s">
        <v>24771</v>
      </c>
      <c r="E1271" s="6" t="s">
        <v>1812</v>
      </c>
      <c r="F1271" s="6" t="s">
        <v>1812</v>
      </c>
      <c r="G1271" s="6" t="s">
        <v>1812</v>
      </c>
      <c r="H1271" s="6" t="s">
        <v>157</v>
      </c>
      <c r="I1271" s="6" t="s">
        <v>121</v>
      </c>
      <c r="J1271" s="6" t="s">
        <v>158</v>
      </c>
      <c r="K1271" s="6" t="s">
        <v>99</v>
      </c>
      <c r="L1271" s="6" t="s">
        <v>107</v>
      </c>
      <c r="M1271" s="6" t="s">
        <v>1897</v>
      </c>
      <c r="N1271" s="6" t="s">
        <v>211</v>
      </c>
      <c r="O1271" s="6" t="s">
        <v>1812</v>
      </c>
      <c r="P1271" s="6" t="s">
        <v>1812</v>
      </c>
      <c r="Q1271" s="6" t="s">
        <v>1814</v>
      </c>
      <c r="R1271" s="6" t="s">
        <v>1812</v>
      </c>
      <c r="S1271" s="6" t="s">
        <v>1887</v>
      </c>
      <c r="T1271" s="6" t="s">
        <v>1886</v>
      </c>
      <c r="U1271" s="6" t="s">
        <v>1812</v>
      </c>
      <c r="V1271" s="6" t="s">
        <v>1812</v>
      </c>
      <c r="W1271" s="6" t="s">
        <v>1816</v>
      </c>
      <c r="X1271" s="6" t="s">
        <v>24772</v>
      </c>
      <c r="Y1271" s="13">
        <f>X1272-'Sem RTOS RX'!$X1271</f>
        <v>0.0001041666667</v>
      </c>
      <c r="Z1271" s="7">
        <f>SUM(LEN(",CO_MQ135|"),'Sem RTOS RX'!$H1271,LEN(",CO2_MQ135|"),'Sem RTOS RX'!$I1271,LEN(",Alcool_MQ135|"),'Sem RTOS RX'!$J1271,LEN(",Alcool_MQ135|"),'Sem RTOS RX'!$K1271,LEN(",Toluen_MQ135|"),'Sem RTOS RX'!$L1271,LEN(",MH4_MQ135|"),'Sem RTOS RX'!$M1271,LEN(",O3_MQ131|"),'Sem RTOS RX'!$N1271)*8</f>
        <v>672</v>
      </c>
    </row>
    <row r="1272" ht="15.75" customHeight="1">
      <c r="A1272" s="6" t="s">
        <v>24773</v>
      </c>
      <c r="B1272" s="6" t="s">
        <v>24774</v>
      </c>
      <c r="C1272" s="6" t="s">
        <v>19934</v>
      </c>
      <c r="D1272" s="6" t="s">
        <v>24775</v>
      </c>
      <c r="E1272" s="6" t="s">
        <v>1812</v>
      </c>
      <c r="F1272" s="6" t="s">
        <v>1812</v>
      </c>
      <c r="G1272" s="6" t="s">
        <v>1812</v>
      </c>
      <c r="H1272" s="6" t="s">
        <v>291</v>
      </c>
      <c r="I1272" s="6" t="s">
        <v>23</v>
      </c>
      <c r="J1272" s="6" t="s">
        <v>167</v>
      </c>
      <c r="K1272" s="6" t="s">
        <v>99</v>
      </c>
      <c r="L1272" s="6" t="s">
        <v>117</v>
      </c>
      <c r="M1272" s="6" t="s">
        <v>1897</v>
      </c>
      <c r="N1272" s="6" t="s">
        <v>162</v>
      </c>
      <c r="O1272" s="6" t="s">
        <v>1812</v>
      </c>
      <c r="P1272" s="6" t="s">
        <v>1812</v>
      </c>
      <c r="Q1272" s="6" t="s">
        <v>1814</v>
      </c>
      <c r="R1272" s="6" t="s">
        <v>1812</v>
      </c>
      <c r="S1272" s="6" t="s">
        <v>1887</v>
      </c>
      <c r="T1272" s="6" t="s">
        <v>1886</v>
      </c>
      <c r="U1272" s="6" t="s">
        <v>1812</v>
      </c>
      <c r="V1272" s="6" t="s">
        <v>1812</v>
      </c>
      <c r="W1272" s="6" t="s">
        <v>1816</v>
      </c>
      <c r="X1272" s="6" t="s">
        <v>24776</v>
      </c>
      <c r="Y1272" s="13">
        <f>X1273-'Sem RTOS RX'!$X1272</f>
        <v>0.0001041666667</v>
      </c>
      <c r="Z1272" s="7">
        <f>SUM(LEN(",CO_MQ135|"),'Sem RTOS RX'!$H1272,LEN(",CO2_MQ135|"),'Sem RTOS RX'!$I1272,LEN(",Alcool_MQ135|"),'Sem RTOS RX'!$J1272,LEN(",Alcool_MQ135|"),'Sem RTOS RX'!$K1272,LEN(",Toluen_MQ135|"),'Sem RTOS RX'!$L1272,LEN(",MH4_MQ135|"),'Sem RTOS RX'!$M1272,LEN(",O3_MQ131|"),'Sem RTOS RX'!$N1272)*8</f>
        <v>672</v>
      </c>
    </row>
    <row r="1273" ht="15.75" customHeight="1">
      <c r="A1273" s="6" t="s">
        <v>24777</v>
      </c>
      <c r="B1273" s="6" t="s">
        <v>24778</v>
      </c>
      <c r="C1273" s="6" t="s">
        <v>19934</v>
      </c>
      <c r="D1273" s="6" t="s">
        <v>24779</v>
      </c>
      <c r="E1273" s="6" t="s">
        <v>1812</v>
      </c>
      <c r="F1273" s="6" t="s">
        <v>1812</v>
      </c>
      <c r="G1273" s="6" t="s">
        <v>1812</v>
      </c>
      <c r="H1273" s="6" t="s">
        <v>124</v>
      </c>
      <c r="I1273" s="6" t="s">
        <v>23</v>
      </c>
      <c r="J1273" s="6" t="s">
        <v>174</v>
      </c>
      <c r="K1273" s="6" t="s">
        <v>99</v>
      </c>
      <c r="L1273" s="6" t="s">
        <v>175</v>
      </c>
      <c r="M1273" s="6" t="s">
        <v>1897</v>
      </c>
      <c r="N1273" s="6" t="s">
        <v>1850</v>
      </c>
      <c r="O1273" s="6" t="s">
        <v>1812</v>
      </c>
      <c r="P1273" s="6" t="s">
        <v>1812</v>
      </c>
      <c r="Q1273" s="6" t="s">
        <v>1814</v>
      </c>
      <c r="R1273" s="6" t="s">
        <v>1812</v>
      </c>
      <c r="S1273" s="6" t="s">
        <v>1887</v>
      </c>
      <c r="T1273" s="6" t="s">
        <v>1813</v>
      </c>
      <c r="U1273" s="6" t="s">
        <v>1812</v>
      </c>
      <c r="V1273" s="6" t="s">
        <v>1812</v>
      </c>
      <c r="W1273" s="6" t="s">
        <v>1816</v>
      </c>
      <c r="X1273" s="6" t="s">
        <v>24780</v>
      </c>
      <c r="Y1273" s="13">
        <f>X1274-'Sem RTOS RX'!$X1273</f>
        <v>0.0001041666667</v>
      </c>
      <c r="Z1273" s="7">
        <f>SUM(LEN(",CO_MQ135|"),'Sem RTOS RX'!$H1273,LEN(",CO2_MQ135|"),'Sem RTOS RX'!$I1273,LEN(",Alcool_MQ135|"),'Sem RTOS RX'!$J1273,LEN(",Alcool_MQ135|"),'Sem RTOS RX'!$K1273,LEN(",Toluen_MQ135|"),'Sem RTOS RX'!$L1273,LEN(",MH4_MQ135|"),'Sem RTOS RX'!$M1273,LEN(",O3_MQ131|"),'Sem RTOS RX'!$N1273)*8</f>
        <v>672</v>
      </c>
    </row>
    <row r="1274" ht="15.75" customHeight="1">
      <c r="A1274" s="6" t="s">
        <v>24781</v>
      </c>
      <c r="B1274" s="6" t="s">
        <v>24782</v>
      </c>
      <c r="C1274" s="6" t="s">
        <v>19934</v>
      </c>
      <c r="D1274" s="6" t="s">
        <v>24783</v>
      </c>
      <c r="E1274" s="6" t="s">
        <v>1812</v>
      </c>
      <c r="F1274" s="6" t="s">
        <v>1812</v>
      </c>
      <c r="G1274" s="6" t="s">
        <v>1812</v>
      </c>
      <c r="H1274" s="6" t="s">
        <v>160</v>
      </c>
      <c r="I1274" s="6" t="s">
        <v>161</v>
      </c>
      <c r="J1274" s="6" t="s">
        <v>162</v>
      </c>
      <c r="K1274" s="6" t="s">
        <v>138</v>
      </c>
      <c r="L1274" s="6" t="s">
        <v>163</v>
      </c>
      <c r="M1274" s="6" t="s">
        <v>164</v>
      </c>
      <c r="N1274" s="6" t="s">
        <v>266</v>
      </c>
      <c r="O1274" s="6" t="s">
        <v>1812</v>
      </c>
      <c r="P1274" s="6" t="s">
        <v>1812</v>
      </c>
      <c r="Q1274" s="6" t="s">
        <v>1814</v>
      </c>
      <c r="R1274" s="6" t="s">
        <v>1812</v>
      </c>
      <c r="S1274" s="6" t="s">
        <v>1887</v>
      </c>
      <c r="T1274" s="6" t="s">
        <v>1886</v>
      </c>
      <c r="U1274" s="6" t="s">
        <v>1812</v>
      </c>
      <c r="V1274" s="6" t="s">
        <v>1812</v>
      </c>
      <c r="W1274" s="6" t="s">
        <v>1816</v>
      </c>
      <c r="X1274" s="6" t="s">
        <v>24784</v>
      </c>
      <c r="Y1274" s="13">
        <f>X1275-'Sem RTOS RX'!$X1274</f>
        <v>0.0001041666667</v>
      </c>
      <c r="Z1274" s="7">
        <f>SUM(LEN(",CO_MQ135|"),'Sem RTOS RX'!$H1274,LEN(",CO2_MQ135|"),'Sem RTOS RX'!$I1274,LEN(",Alcool_MQ135|"),'Sem RTOS RX'!$J1274,LEN(",Alcool_MQ135|"),'Sem RTOS RX'!$K1274,LEN(",Toluen_MQ135|"),'Sem RTOS RX'!$L1274,LEN(",MH4_MQ135|"),'Sem RTOS RX'!$M1274,LEN(",O3_MQ131|"),'Sem RTOS RX'!$N1274)*8</f>
        <v>672</v>
      </c>
    </row>
    <row r="1275" ht="15.75" customHeight="1">
      <c r="A1275" s="6" t="s">
        <v>24785</v>
      </c>
      <c r="B1275" s="6" t="s">
        <v>24786</v>
      </c>
      <c r="C1275" s="6" t="s">
        <v>19934</v>
      </c>
      <c r="D1275" s="6" t="s">
        <v>24787</v>
      </c>
      <c r="E1275" s="6" t="s">
        <v>1812</v>
      </c>
      <c r="F1275" s="6" t="s">
        <v>1812</v>
      </c>
      <c r="G1275" s="6" t="s">
        <v>1812</v>
      </c>
      <c r="H1275" s="6" t="s">
        <v>157</v>
      </c>
      <c r="I1275" s="6" t="s">
        <v>121</v>
      </c>
      <c r="J1275" s="6" t="s">
        <v>158</v>
      </c>
      <c r="K1275" s="6" t="s">
        <v>99</v>
      </c>
      <c r="L1275" s="6" t="s">
        <v>107</v>
      </c>
      <c r="M1275" s="6" t="s">
        <v>1897</v>
      </c>
      <c r="N1275" s="6" t="s">
        <v>18</v>
      </c>
      <c r="O1275" s="6" t="s">
        <v>1812</v>
      </c>
      <c r="P1275" s="6" t="s">
        <v>1812</v>
      </c>
      <c r="Q1275" s="6" t="s">
        <v>1814</v>
      </c>
      <c r="R1275" s="6" t="s">
        <v>1812</v>
      </c>
      <c r="S1275" s="6" t="s">
        <v>1887</v>
      </c>
      <c r="T1275" s="6" t="s">
        <v>1886</v>
      </c>
      <c r="U1275" s="6" t="s">
        <v>1812</v>
      </c>
      <c r="V1275" s="6" t="s">
        <v>1812</v>
      </c>
      <c r="W1275" s="6" t="s">
        <v>1816</v>
      </c>
      <c r="X1275" s="6" t="s">
        <v>10856</v>
      </c>
      <c r="Y1275" s="13">
        <f>X1276-'Sem RTOS RX'!$X1275</f>
        <v>0.0001041666667</v>
      </c>
      <c r="Z1275" s="7">
        <f>SUM(LEN(",CO_MQ135|"),'Sem RTOS RX'!$H1275,LEN(",CO2_MQ135|"),'Sem RTOS RX'!$I1275,LEN(",Alcool_MQ135|"),'Sem RTOS RX'!$J1275,LEN(",Alcool_MQ135|"),'Sem RTOS RX'!$K1275,LEN(",Toluen_MQ135|"),'Sem RTOS RX'!$L1275,LEN(",MH4_MQ135|"),'Sem RTOS RX'!$M1275,LEN(",O3_MQ131|"),'Sem RTOS RX'!$N1275)*8</f>
        <v>672</v>
      </c>
    </row>
    <row r="1276" ht="15.75" customHeight="1">
      <c r="A1276" s="6" t="s">
        <v>24788</v>
      </c>
      <c r="B1276" s="6" t="s">
        <v>24789</v>
      </c>
      <c r="C1276" s="6" t="s">
        <v>19934</v>
      </c>
      <c r="D1276" s="6" t="s">
        <v>24790</v>
      </c>
      <c r="E1276" s="6" t="s">
        <v>1812</v>
      </c>
      <c r="F1276" s="6" t="s">
        <v>1812</v>
      </c>
      <c r="G1276" s="6" t="s">
        <v>1812</v>
      </c>
      <c r="H1276" s="6" t="s">
        <v>309</v>
      </c>
      <c r="I1276" s="6" t="s">
        <v>184</v>
      </c>
      <c r="J1276" s="6" t="s">
        <v>336</v>
      </c>
      <c r="K1276" s="6" t="s">
        <v>138</v>
      </c>
      <c r="L1276" s="6" t="s">
        <v>528</v>
      </c>
      <c r="M1276" s="6" t="s">
        <v>1897</v>
      </c>
      <c r="N1276" s="6" t="s">
        <v>5147</v>
      </c>
      <c r="O1276" s="6" t="s">
        <v>1812</v>
      </c>
      <c r="P1276" s="6" t="s">
        <v>1812</v>
      </c>
      <c r="Q1276" s="6" t="s">
        <v>1814</v>
      </c>
      <c r="R1276" s="6" t="s">
        <v>1812</v>
      </c>
      <c r="S1276" s="6" t="s">
        <v>1887</v>
      </c>
      <c r="T1276" s="6" t="s">
        <v>1886</v>
      </c>
      <c r="U1276" s="6" t="s">
        <v>1812</v>
      </c>
      <c r="V1276" s="6" t="s">
        <v>1812</v>
      </c>
      <c r="W1276" s="6" t="s">
        <v>1816</v>
      </c>
      <c r="X1276" s="6" t="s">
        <v>24791</v>
      </c>
      <c r="Y1276" s="13">
        <f>X1277-'Sem RTOS RX'!$X1276</f>
        <v>0.0004282407407</v>
      </c>
      <c r="Z1276" s="7">
        <f>SUM(LEN(",CO_MQ135|"),'Sem RTOS RX'!$H1276,LEN(",CO2_MQ135|"),'Sem RTOS RX'!$I1276,LEN(",Alcool_MQ135|"),'Sem RTOS RX'!$J1276,LEN(",Alcool_MQ135|"),'Sem RTOS RX'!$K1276,LEN(",Toluen_MQ135|"),'Sem RTOS RX'!$L1276,LEN(",MH4_MQ135|"),'Sem RTOS RX'!$M1276,LEN(",O3_MQ131|"),'Sem RTOS RX'!$N1276)*8</f>
        <v>672</v>
      </c>
    </row>
    <row r="1277" ht="15.75" customHeight="1">
      <c r="A1277" s="6" t="s">
        <v>24792</v>
      </c>
      <c r="B1277" s="6" t="s">
        <v>24793</v>
      </c>
      <c r="C1277" s="6" t="s">
        <v>19934</v>
      </c>
      <c r="D1277" s="6" t="s">
        <v>24794</v>
      </c>
      <c r="E1277" s="6" t="s">
        <v>1812</v>
      </c>
      <c r="F1277" s="6" t="s">
        <v>1812</v>
      </c>
      <c r="G1277" s="6" t="s">
        <v>1812</v>
      </c>
      <c r="H1277" s="6" t="s">
        <v>291</v>
      </c>
      <c r="I1277" s="6" t="s">
        <v>23</v>
      </c>
      <c r="J1277" s="6" t="s">
        <v>167</v>
      </c>
      <c r="K1277" s="6" t="s">
        <v>99</v>
      </c>
      <c r="L1277" s="6" t="s">
        <v>117</v>
      </c>
      <c r="M1277" s="6" t="s">
        <v>1897</v>
      </c>
      <c r="N1277" s="6" t="s">
        <v>162</v>
      </c>
      <c r="O1277" s="6" t="s">
        <v>1812</v>
      </c>
      <c r="P1277" s="6" t="s">
        <v>1812</v>
      </c>
      <c r="Q1277" s="6" t="s">
        <v>1814</v>
      </c>
      <c r="R1277" s="6" t="s">
        <v>1812</v>
      </c>
      <c r="S1277" s="6" t="s">
        <v>1887</v>
      </c>
      <c r="T1277" s="6" t="s">
        <v>1886</v>
      </c>
      <c r="U1277" s="6" t="s">
        <v>1812</v>
      </c>
      <c r="V1277" s="6" t="s">
        <v>1812</v>
      </c>
      <c r="W1277" s="6" t="s">
        <v>1816</v>
      </c>
      <c r="X1277" s="6" t="s">
        <v>24795</v>
      </c>
      <c r="Y1277" s="13">
        <f>X1278-'Sem RTOS RX'!$X1277</f>
        <v>0.0002083333333</v>
      </c>
      <c r="Z1277" s="7">
        <f>SUM(LEN(",CO_MQ135|"),'Sem RTOS RX'!$H1277,LEN(",CO2_MQ135|"),'Sem RTOS RX'!$I1277,LEN(",Alcool_MQ135|"),'Sem RTOS RX'!$J1277,LEN(",Alcool_MQ135|"),'Sem RTOS RX'!$K1277,LEN(",Toluen_MQ135|"),'Sem RTOS RX'!$L1277,LEN(",MH4_MQ135|"),'Sem RTOS RX'!$M1277,LEN(",O3_MQ131|"),'Sem RTOS RX'!$N1277)*8</f>
        <v>672</v>
      </c>
    </row>
    <row r="1278" ht="15.75" customHeight="1">
      <c r="A1278" s="6" t="s">
        <v>24796</v>
      </c>
      <c r="B1278" s="6" t="s">
        <v>24797</v>
      </c>
      <c r="C1278" s="6" t="s">
        <v>19934</v>
      </c>
      <c r="D1278" s="6" t="s">
        <v>24798</v>
      </c>
      <c r="E1278" s="6" t="s">
        <v>1812</v>
      </c>
      <c r="F1278" s="6" t="s">
        <v>1812</v>
      </c>
      <c r="G1278" s="6" t="s">
        <v>1812</v>
      </c>
      <c r="H1278" s="6" t="s">
        <v>202</v>
      </c>
      <c r="I1278" s="6" t="s">
        <v>203</v>
      </c>
      <c r="J1278" s="6" t="s">
        <v>204</v>
      </c>
      <c r="K1278" s="6" t="s">
        <v>143</v>
      </c>
      <c r="L1278" s="6" t="s">
        <v>472</v>
      </c>
      <c r="M1278" s="6" t="s">
        <v>164</v>
      </c>
      <c r="N1278" s="6" t="s">
        <v>299</v>
      </c>
      <c r="O1278" s="6" t="s">
        <v>1812</v>
      </c>
      <c r="P1278" s="6" t="s">
        <v>1812</v>
      </c>
      <c r="Q1278" s="6" t="s">
        <v>1814</v>
      </c>
      <c r="R1278" s="6" t="s">
        <v>1812</v>
      </c>
      <c r="S1278" s="6" t="s">
        <v>1887</v>
      </c>
      <c r="T1278" s="6" t="s">
        <v>1886</v>
      </c>
      <c r="U1278" s="6" t="s">
        <v>1812</v>
      </c>
      <c r="V1278" s="6" t="s">
        <v>1812</v>
      </c>
      <c r="W1278" s="6" t="s">
        <v>1816</v>
      </c>
      <c r="X1278" s="6" t="s">
        <v>24799</v>
      </c>
      <c r="Y1278" s="13">
        <f>X1279-'Sem RTOS RX'!$X1278</f>
        <v>0.0001041666667</v>
      </c>
      <c r="Z1278" s="7">
        <f>SUM(LEN(",CO_MQ135|"),'Sem RTOS RX'!$H1278,LEN(",CO2_MQ135|"),'Sem RTOS RX'!$I1278,LEN(",Alcool_MQ135|"),'Sem RTOS RX'!$J1278,LEN(",Alcool_MQ135|"),'Sem RTOS RX'!$K1278,LEN(",Toluen_MQ135|"),'Sem RTOS RX'!$L1278,LEN(",MH4_MQ135|"),'Sem RTOS RX'!$M1278,LEN(",O3_MQ131|"),'Sem RTOS RX'!$N1278)*8</f>
        <v>672</v>
      </c>
    </row>
    <row r="1279" ht="15.75" customHeight="1">
      <c r="A1279" s="6" t="s">
        <v>24800</v>
      </c>
      <c r="B1279" s="6" t="s">
        <v>24801</v>
      </c>
      <c r="C1279" s="6" t="s">
        <v>19934</v>
      </c>
      <c r="D1279" s="6" t="s">
        <v>24802</v>
      </c>
      <c r="E1279" s="6" t="s">
        <v>1812</v>
      </c>
      <c r="F1279" s="6" t="s">
        <v>1812</v>
      </c>
      <c r="G1279" s="6" t="s">
        <v>1812</v>
      </c>
      <c r="H1279" s="6" t="s">
        <v>291</v>
      </c>
      <c r="I1279" s="6" t="s">
        <v>23</v>
      </c>
      <c r="J1279" s="6" t="s">
        <v>167</v>
      </c>
      <c r="K1279" s="6" t="s">
        <v>99</v>
      </c>
      <c r="L1279" s="6" t="s">
        <v>117</v>
      </c>
      <c r="M1279" s="6" t="s">
        <v>1897</v>
      </c>
      <c r="N1279" s="6" t="s">
        <v>218</v>
      </c>
      <c r="O1279" s="6" t="s">
        <v>1812</v>
      </c>
      <c r="P1279" s="6" t="s">
        <v>1812</v>
      </c>
      <c r="Q1279" s="6" t="s">
        <v>1814</v>
      </c>
      <c r="R1279" s="6" t="s">
        <v>1812</v>
      </c>
      <c r="S1279" s="6" t="s">
        <v>1887</v>
      </c>
      <c r="T1279" s="6" t="s">
        <v>1886</v>
      </c>
      <c r="U1279" s="6" t="s">
        <v>1812</v>
      </c>
      <c r="V1279" s="6" t="s">
        <v>1812</v>
      </c>
      <c r="W1279" s="6" t="s">
        <v>1816</v>
      </c>
      <c r="X1279" s="6" t="s">
        <v>24803</v>
      </c>
      <c r="Y1279" s="13">
        <f>X1280-'Sem RTOS RX'!$X1279</f>
        <v>0.0001041666667</v>
      </c>
      <c r="Z1279" s="7">
        <f>SUM(LEN(",CO_MQ135|"),'Sem RTOS RX'!$H1279,LEN(",CO2_MQ135|"),'Sem RTOS RX'!$I1279,LEN(",Alcool_MQ135|"),'Sem RTOS RX'!$J1279,LEN(",Alcool_MQ135|"),'Sem RTOS RX'!$K1279,LEN(",Toluen_MQ135|"),'Sem RTOS RX'!$L1279,LEN(",MH4_MQ135|"),'Sem RTOS RX'!$M1279,LEN(",O3_MQ131|"),'Sem RTOS RX'!$N1279)*8</f>
        <v>672</v>
      </c>
    </row>
    <row r="1280" ht="15.75" customHeight="1">
      <c r="A1280" s="6" t="s">
        <v>24804</v>
      </c>
      <c r="B1280" s="6" t="s">
        <v>24805</v>
      </c>
      <c r="C1280" s="6" t="s">
        <v>19934</v>
      </c>
      <c r="D1280" s="6" t="s">
        <v>24806</v>
      </c>
      <c r="E1280" s="6" t="s">
        <v>1812</v>
      </c>
      <c r="F1280" s="6" t="s">
        <v>1812</v>
      </c>
      <c r="G1280" s="6" t="s">
        <v>1812</v>
      </c>
      <c r="H1280" s="6" t="s">
        <v>142</v>
      </c>
      <c r="I1280" s="6" t="s">
        <v>216</v>
      </c>
      <c r="J1280" s="6" t="s">
        <v>298</v>
      </c>
      <c r="K1280" s="6" t="s">
        <v>182</v>
      </c>
      <c r="L1280" s="6" t="s">
        <v>433</v>
      </c>
      <c r="M1280" s="6" t="s">
        <v>250</v>
      </c>
      <c r="N1280" s="6" t="s">
        <v>285</v>
      </c>
      <c r="O1280" s="6" t="s">
        <v>1812</v>
      </c>
      <c r="P1280" s="6" t="s">
        <v>1812</v>
      </c>
      <c r="Q1280" s="6" t="s">
        <v>1814</v>
      </c>
      <c r="R1280" s="6" t="s">
        <v>1812</v>
      </c>
      <c r="S1280" s="6" t="s">
        <v>1887</v>
      </c>
      <c r="T1280" s="6" t="s">
        <v>1886</v>
      </c>
      <c r="U1280" s="6" t="s">
        <v>1812</v>
      </c>
      <c r="V1280" s="6" t="s">
        <v>1812</v>
      </c>
      <c r="W1280" s="6" t="s">
        <v>1816</v>
      </c>
      <c r="X1280" s="6" t="s">
        <v>24807</v>
      </c>
      <c r="Y1280" s="13">
        <f>X1281-'Sem RTOS RX'!$X1280</f>
        <v>0.0002083333333</v>
      </c>
      <c r="Z1280" s="7">
        <f>SUM(LEN(",CO_MQ135|"),'Sem RTOS RX'!$H1280,LEN(",CO2_MQ135|"),'Sem RTOS RX'!$I1280,LEN(",Alcool_MQ135|"),'Sem RTOS RX'!$J1280,LEN(",Alcool_MQ135|"),'Sem RTOS RX'!$K1280,LEN(",Toluen_MQ135|"),'Sem RTOS RX'!$L1280,LEN(",MH4_MQ135|"),'Sem RTOS RX'!$M1280,LEN(",O3_MQ131|"),'Sem RTOS RX'!$N1280)*8</f>
        <v>672</v>
      </c>
    </row>
    <row r="1281" ht="15.75" customHeight="1">
      <c r="A1281" s="6" t="s">
        <v>24808</v>
      </c>
      <c r="B1281" s="6" t="s">
        <v>24809</v>
      </c>
      <c r="C1281" s="6" t="s">
        <v>19934</v>
      </c>
      <c r="D1281" s="6" t="s">
        <v>24810</v>
      </c>
      <c r="E1281" s="6" t="s">
        <v>1812</v>
      </c>
      <c r="F1281" s="6" t="s">
        <v>1812</v>
      </c>
      <c r="G1281" s="6" t="s">
        <v>1812</v>
      </c>
      <c r="H1281" s="6" t="s">
        <v>300</v>
      </c>
      <c r="I1281" s="6" t="s">
        <v>121</v>
      </c>
      <c r="J1281" s="6" t="s">
        <v>158</v>
      </c>
      <c r="K1281" s="6" t="s">
        <v>99</v>
      </c>
      <c r="L1281" s="6" t="s">
        <v>638</v>
      </c>
      <c r="M1281" s="6" t="s">
        <v>1897</v>
      </c>
      <c r="N1281" s="6" t="s">
        <v>1871</v>
      </c>
      <c r="O1281" s="6" t="s">
        <v>1812</v>
      </c>
      <c r="P1281" s="6" t="s">
        <v>1812</v>
      </c>
      <c r="Q1281" s="6" t="s">
        <v>1814</v>
      </c>
      <c r="R1281" s="6" t="s">
        <v>1812</v>
      </c>
      <c r="S1281" s="6" t="s">
        <v>1887</v>
      </c>
      <c r="T1281" s="6" t="s">
        <v>1813</v>
      </c>
      <c r="U1281" s="6" t="s">
        <v>1812</v>
      </c>
      <c r="V1281" s="6" t="s">
        <v>1812</v>
      </c>
      <c r="W1281" s="6" t="s">
        <v>1816</v>
      </c>
      <c r="X1281" s="6" t="s">
        <v>24811</v>
      </c>
      <c r="Y1281" s="13">
        <f>X1282-'Sem RTOS RX'!$X1281</f>
        <v>0.0002083333333</v>
      </c>
      <c r="Z1281" s="7">
        <f>SUM(LEN(",CO_MQ135|"),'Sem RTOS RX'!$H1281,LEN(",CO2_MQ135|"),'Sem RTOS RX'!$I1281,LEN(",Alcool_MQ135|"),'Sem RTOS RX'!$J1281,LEN(",Alcool_MQ135|"),'Sem RTOS RX'!$K1281,LEN(",Toluen_MQ135|"),'Sem RTOS RX'!$L1281,LEN(",MH4_MQ135|"),'Sem RTOS RX'!$M1281,LEN(",O3_MQ131|"),'Sem RTOS RX'!$N1281)*8</f>
        <v>672</v>
      </c>
    </row>
    <row r="1282" ht="15.75" customHeight="1">
      <c r="A1282" s="6" t="s">
        <v>24812</v>
      </c>
      <c r="B1282" s="6" t="s">
        <v>24813</v>
      </c>
      <c r="C1282" s="6" t="s">
        <v>19934</v>
      </c>
      <c r="D1282" s="6" t="s">
        <v>24814</v>
      </c>
      <c r="E1282" s="6" t="s">
        <v>1812</v>
      </c>
      <c r="F1282" s="6" t="s">
        <v>1812</v>
      </c>
      <c r="G1282" s="6" t="s">
        <v>1812</v>
      </c>
      <c r="H1282" s="6" t="s">
        <v>1906</v>
      </c>
      <c r="I1282" s="6" t="s">
        <v>169</v>
      </c>
      <c r="J1282" s="6" t="s">
        <v>153</v>
      </c>
      <c r="K1282" s="6" t="s">
        <v>133</v>
      </c>
      <c r="L1282" s="6" t="s">
        <v>171</v>
      </c>
      <c r="M1282" s="6" t="s">
        <v>172</v>
      </c>
      <c r="N1282" s="6" t="s">
        <v>165</v>
      </c>
      <c r="O1282" s="6" t="s">
        <v>1812</v>
      </c>
      <c r="P1282" s="6" t="s">
        <v>1812</v>
      </c>
      <c r="Q1282" s="6" t="s">
        <v>1814</v>
      </c>
      <c r="R1282" s="6" t="s">
        <v>1812</v>
      </c>
      <c r="S1282" s="6" t="s">
        <v>1887</v>
      </c>
      <c r="T1282" s="6" t="s">
        <v>1813</v>
      </c>
      <c r="U1282" s="6" t="s">
        <v>1812</v>
      </c>
      <c r="V1282" s="6" t="s">
        <v>1812</v>
      </c>
      <c r="W1282" s="6" t="s">
        <v>1816</v>
      </c>
      <c r="X1282" s="6" t="s">
        <v>24815</v>
      </c>
      <c r="Y1282" s="13">
        <f>X1283-'Sem RTOS RX'!$X1282</f>
        <v>0.0002083333333</v>
      </c>
      <c r="Z1282" s="7">
        <f>SUM(LEN(",CO_MQ135|"),'Sem RTOS RX'!$H1282,LEN(",CO2_MQ135|"),'Sem RTOS RX'!$I1282,LEN(",Alcool_MQ135|"),'Sem RTOS RX'!$J1282,LEN(",Alcool_MQ135|"),'Sem RTOS RX'!$K1282,LEN(",Toluen_MQ135|"),'Sem RTOS RX'!$L1282,LEN(",MH4_MQ135|"),'Sem RTOS RX'!$M1282,LEN(",O3_MQ131|"),'Sem RTOS RX'!$N1282)*8</f>
        <v>672</v>
      </c>
    </row>
    <row r="1283" ht="15.75" customHeight="1">
      <c r="A1283" s="6" t="s">
        <v>24816</v>
      </c>
      <c r="B1283" s="6" t="s">
        <v>24817</v>
      </c>
      <c r="C1283" s="6" t="s">
        <v>19934</v>
      </c>
      <c r="D1283" s="6" t="s">
        <v>24818</v>
      </c>
      <c r="E1283" s="6" t="s">
        <v>1812</v>
      </c>
      <c r="F1283" s="6" t="s">
        <v>1812</v>
      </c>
      <c r="G1283" s="6" t="s">
        <v>1812</v>
      </c>
      <c r="H1283" s="6" t="s">
        <v>124</v>
      </c>
      <c r="I1283" s="6" t="s">
        <v>121</v>
      </c>
      <c r="J1283" s="6" t="s">
        <v>174</v>
      </c>
      <c r="K1283" s="6" t="s">
        <v>99</v>
      </c>
      <c r="L1283" s="6" t="s">
        <v>638</v>
      </c>
      <c r="M1283" s="6" t="s">
        <v>1897</v>
      </c>
      <c r="N1283" s="6" t="s">
        <v>274</v>
      </c>
      <c r="O1283" s="6" t="s">
        <v>1812</v>
      </c>
      <c r="P1283" s="6" t="s">
        <v>1812</v>
      </c>
      <c r="Q1283" s="6" t="s">
        <v>1814</v>
      </c>
      <c r="R1283" s="6" t="s">
        <v>1812</v>
      </c>
      <c r="S1283" s="6" t="s">
        <v>1887</v>
      </c>
      <c r="T1283" s="6" t="s">
        <v>1813</v>
      </c>
      <c r="U1283" s="6" t="s">
        <v>1812</v>
      </c>
      <c r="V1283" s="6" t="s">
        <v>1812</v>
      </c>
      <c r="W1283" s="6" t="s">
        <v>1816</v>
      </c>
      <c r="X1283" s="6" t="s">
        <v>24819</v>
      </c>
      <c r="Y1283" s="13">
        <f>X1284-'Sem RTOS RX'!$X1283</f>
        <v>0.0002083333333</v>
      </c>
      <c r="Z1283" s="7">
        <f>SUM(LEN(",CO_MQ135|"),'Sem RTOS RX'!$H1283,LEN(",CO2_MQ135|"),'Sem RTOS RX'!$I1283,LEN(",Alcool_MQ135|"),'Sem RTOS RX'!$J1283,LEN(",Alcool_MQ135|"),'Sem RTOS RX'!$K1283,LEN(",Toluen_MQ135|"),'Sem RTOS RX'!$L1283,LEN(",MH4_MQ135|"),'Sem RTOS RX'!$M1283,LEN(",O3_MQ131|"),'Sem RTOS RX'!$N1283)*8</f>
        <v>672</v>
      </c>
    </row>
    <row r="1284" ht="15.75" customHeight="1">
      <c r="A1284" s="6" t="s">
        <v>24820</v>
      </c>
      <c r="B1284" s="6" t="s">
        <v>24821</v>
      </c>
      <c r="C1284" s="6" t="s">
        <v>19934</v>
      </c>
      <c r="D1284" s="6" t="s">
        <v>24822</v>
      </c>
      <c r="E1284" s="6" t="s">
        <v>1812</v>
      </c>
      <c r="F1284" s="6" t="s">
        <v>1812</v>
      </c>
      <c r="G1284" s="6" t="s">
        <v>1812</v>
      </c>
      <c r="H1284" s="6" t="s">
        <v>157</v>
      </c>
      <c r="I1284" s="6" t="s">
        <v>121</v>
      </c>
      <c r="J1284" s="6" t="s">
        <v>158</v>
      </c>
      <c r="K1284" s="6" t="s">
        <v>99</v>
      </c>
      <c r="L1284" s="6" t="s">
        <v>107</v>
      </c>
      <c r="M1284" s="6" t="s">
        <v>1897</v>
      </c>
      <c r="N1284" s="6" t="s">
        <v>196</v>
      </c>
      <c r="O1284" s="6" t="s">
        <v>1812</v>
      </c>
      <c r="P1284" s="6" t="s">
        <v>1812</v>
      </c>
      <c r="Q1284" s="6" t="s">
        <v>1814</v>
      </c>
      <c r="R1284" s="6" t="s">
        <v>1812</v>
      </c>
      <c r="S1284" s="6" t="s">
        <v>1887</v>
      </c>
      <c r="T1284" s="6" t="s">
        <v>1886</v>
      </c>
      <c r="U1284" s="6" t="s">
        <v>1812</v>
      </c>
      <c r="V1284" s="6" t="s">
        <v>1812</v>
      </c>
      <c r="W1284" s="6" t="s">
        <v>1816</v>
      </c>
      <c r="X1284" s="6" t="s">
        <v>24823</v>
      </c>
      <c r="Y1284" s="13">
        <f>X1285-'Sem RTOS RX'!$X1284</f>
        <v>0.0002199074074</v>
      </c>
      <c r="Z1284" s="7">
        <f>SUM(LEN(",CO_MQ135|"),'Sem RTOS RX'!$H1284,LEN(",CO2_MQ135|"),'Sem RTOS RX'!$I1284,LEN(",Alcool_MQ135|"),'Sem RTOS RX'!$J1284,LEN(",Alcool_MQ135|"),'Sem RTOS RX'!$K1284,LEN(",Toluen_MQ135|"),'Sem RTOS RX'!$L1284,LEN(",MH4_MQ135|"),'Sem RTOS RX'!$M1284,LEN(",O3_MQ131|"),'Sem RTOS RX'!$N1284)*8</f>
        <v>672</v>
      </c>
    </row>
    <row r="1285" ht="15.75" customHeight="1">
      <c r="A1285" s="6" t="s">
        <v>24824</v>
      </c>
      <c r="B1285" s="6" t="s">
        <v>24825</v>
      </c>
      <c r="C1285" s="6" t="s">
        <v>19934</v>
      </c>
      <c r="D1285" s="6" t="s">
        <v>24826</v>
      </c>
      <c r="E1285" s="6" t="s">
        <v>1812</v>
      </c>
      <c r="F1285" s="6" t="s">
        <v>1812</v>
      </c>
      <c r="G1285" s="6" t="s">
        <v>1812</v>
      </c>
      <c r="H1285" s="6" t="s">
        <v>124</v>
      </c>
      <c r="I1285" s="6" t="s">
        <v>23</v>
      </c>
      <c r="J1285" s="6" t="s">
        <v>174</v>
      </c>
      <c r="K1285" s="6" t="s">
        <v>99</v>
      </c>
      <c r="L1285" s="6" t="s">
        <v>175</v>
      </c>
      <c r="M1285" s="6" t="s">
        <v>1897</v>
      </c>
      <c r="N1285" s="6" t="s">
        <v>336</v>
      </c>
      <c r="O1285" s="6" t="s">
        <v>1812</v>
      </c>
      <c r="P1285" s="6" t="s">
        <v>1812</v>
      </c>
      <c r="Q1285" s="6" t="s">
        <v>1814</v>
      </c>
      <c r="R1285" s="6" t="s">
        <v>1812</v>
      </c>
      <c r="S1285" s="6" t="s">
        <v>1887</v>
      </c>
      <c r="T1285" s="6" t="s">
        <v>1886</v>
      </c>
      <c r="U1285" s="6" t="s">
        <v>1812</v>
      </c>
      <c r="V1285" s="6" t="s">
        <v>1812</v>
      </c>
      <c r="W1285" s="6" t="s">
        <v>1816</v>
      </c>
      <c r="X1285" s="6" t="s">
        <v>24827</v>
      </c>
      <c r="Y1285" s="13">
        <f>X1286-'Sem RTOS RX'!$X1285</f>
        <v>0.0002083333333</v>
      </c>
      <c r="Z1285" s="7">
        <f>SUM(LEN(",CO_MQ135|"),'Sem RTOS RX'!$H1285,LEN(",CO2_MQ135|"),'Sem RTOS RX'!$I1285,LEN(",Alcool_MQ135|"),'Sem RTOS RX'!$J1285,LEN(",Alcool_MQ135|"),'Sem RTOS RX'!$K1285,LEN(",Toluen_MQ135|"),'Sem RTOS RX'!$L1285,LEN(",MH4_MQ135|"),'Sem RTOS RX'!$M1285,LEN(",O3_MQ131|"),'Sem RTOS RX'!$N1285)*8</f>
        <v>672</v>
      </c>
    </row>
    <row r="1286" ht="15.75" customHeight="1">
      <c r="A1286" s="6" t="s">
        <v>24828</v>
      </c>
      <c r="B1286" s="6" t="s">
        <v>24829</v>
      </c>
      <c r="C1286" s="6" t="s">
        <v>19934</v>
      </c>
      <c r="D1286" s="6" t="s">
        <v>24830</v>
      </c>
      <c r="E1286" s="6" t="s">
        <v>1812</v>
      </c>
      <c r="F1286" s="6" t="s">
        <v>1812</v>
      </c>
      <c r="G1286" s="6" t="s">
        <v>1812</v>
      </c>
      <c r="H1286" s="6" t="s">
        <v>271</v>
      </c>
      <c r="I1286" s="6" t="s">
        <v>1871</v>
      </c>
      <c r="J1286" s="6" t="s">
        <v>334</v>
      </c>
      <c r="K1286" s="6" t="s">
        <v>133</v>
      </c>
      <c r="L1286" s="6" t="s">
        <v>607</v>
      </c>
      <c r="M1286" s="6" t="s">
        <v>172</v>
      </c>
      <c r="N1286" s="6" t="s">
        <v>334</v>
      </c>
      <c r="O1286" s="6" t="s">
        <v>1812</v>
      </c>
      <c r="P1286" s="6" t="s">
        <v>1812</v>
      </c>
      <c r="Q1286" s="6" t="s">
        <v>1814</v>
      </c>
      <c r="R1286" s="6" t="s">
        <v>1812</v>
      </c>
      <c r="S1286" s="6" t="s">
        <v>1887</v>
      </c>
      <c r="T1286" s="6" t="s">
        <v>1886</v>
      </c>
      <c r="U1286" s="6" t="s">
        <v>1812</v>
      </c>
      <c r="V1286" s="6" t="s">
        <v>1812</v>
      </c>
      <c r="W1286" s="6" t="s">
        <v>1816</v>
      </c>
      <c r="X1286" s="6" t="s">
        <v>24831</v>
      </c>
      <c r="Y1286" s="13">
        <f>X1287-'Sem RTOS RX'!$X1286</f>
        <v>0.0002083333333</v>
      </c>
      <c r="Z1286" s="7">
        <f>SUM(LEN(",CO_MQ135|"),'Sem RTOS RX'!$H1286,LEN(",CO2_MQ135|"),'Sem RTOS RX'!$I1286,LEN(",Alcool_MQ135|"),'Sem RTOS RX'!$J1286,LEN(",Alcool_MQ135|"),'Sem RTOS RX'!$K1286,LEN(",Toluen_MQ135|"),'Sem RTOS RX'!$L1286,LEN(",MH4_MQ135|"),'Sem RTOS RX'!$M1286,LEN(",O3_MQ131|"),'Sem RTOS RX'!$N1286)*8</f>
        <v>672</v>
      </c>
    </row>
    <row r="1287" ht="15.75" customHeight="1">
      <c r="A1287" s="6" t="s">
        <v>24832</v>
      </c>
      <c r="B1287" s="6" t="s">
        <v>24833</v>
      </c>
      <c r="C1287" s="6" t="s">
        <v>19934</v>
      </c>
      <c r="D1287" s="6" t="s">
        <v>24834</v>
      </c>
      <c r="E1287" s="6" t="s">
        <v>1812</v>
      </c>
      <c r="F1287" s="6" t="s">
        <v>1812</v>
      </c>
      <c r="G1287" s="6" t="s">
        <v>1812</v>
      </c>
      <c r="H1287" s="6" t="s">
        <v>160</v>
      </c>
      <c r="I1287" s="6" t="s">
        <v>161</v>
      </c>
      <c r="J1287" s="6" t="s">
        <v>162</v>
      </c>
      <c r="K1287" s="6" t="s">
        <v>138</v>
      </c>
      <c r="L1287" s="6" t="s">
        <v>163</v>
      </c>
      <c r="M1287" s="6" t="s">
        <v>164</v>
      </c>
      <c r="N1287" s="6" t="s">
        <v>255</v>
      </c>
      <c r="O1287" s="6" t="s">
        <v>1812</v>
      </c>
      <c r="P1287" s="6" t="s">
        <v>1812</v>
      </c>
      <c r="Q1287" s="6" t="s">
        <v>1814</v>
      </c>
      <c r="R1287" s="6" t="s">
        <v>1812</v>
      </c>
      <c r="S1287" s="6" t="s">
        <v>1887</v>
      </c>
      <c r="T1287" s="6" t="s">
        <v>1886</v>
      </c>
      <c r="U1287" s="6" t="s">
        <v>1812</v>
      </c>
      <c r="V1287" s="6" t="s">
        <v>1812</v>
      </c>
      <c r="W1287" s="6" t="s">
        <v>1816</v>
      </c>
      <c r="X1287" s="6" t="s">
        <v>24835</v>
      </c>
      <c r="Y1287" s="13">
        <f>X1288-'Sem RTOS RX'!$X1287</f>
        <v>0.0002083333333</v>
      </c>
      <c r="Z1287" s="7">
        <f>SUM(LEN(",CO_MQ135|"),'Sem RTOS RX'!$H1287,LEN(",CO2_MQ135|"),'Sem RTOS RX'!$I1287,LEN(",Alcool_MQ135|"),'Sem RTOS RX'!$J1287,LEN(",Alcool_MQ135|"),'Sem RTOS RX'!$K1287,LEN(",Toluen_MQ135|"),'Sem RTOS RX'!$L1287,LEN(",MH4_MQ135|"),'Sem RTOS RX'!$M1287,LEN(",O3_MQ131|"),'Sem RTOS RX'!$N1287)*8</f>
        <v>672</v>
      </c>
    </row>
    <row r="1288" ht="15.75" customHeight="1">
      <c r="A1288" s="6" t="s">
        <v>24836</v>
      </c>
      <c r="B1288" s="6" t="s">
        <v>24837</v>
      </c>
      <c r="C1288" s="6" t="s">
        <v>19934</v>
      </c>
      <c r="D1288" s="6" t="s">
        <v>24838</v>
      </c>
      <c r="E1288" s="6" t="s">
        <v>1812</v>
      </c>
      <c r="F1288" s="6" t="s">
        <v>1812</v>
      </c>
      <c r="G1288" s="6" t="s">
        <v>1812</v>
      </c>
      <c r="H1288" s="6" t="s">
        <v>160</v>
      </c>
      <c r="I1288" s="6" t="s">
        <v>161</v>
      </c>
      <c r="J1288" s="6" t="s">
        <v>162</v>
      </c>
      <c r="K1288" s="6" t="s">
        <v>138</v>
      </c>
      <c r="L1288" s="6" t="s">
        <v>163</v>
      </c>
      <c r="M1288" s="6" t="s">
        <v>164</v>
      </c>
      <c r="N1288" s="6" t="s">
        <v>152</v>
      </c>
      <c r="O1288" s="6" t="s">
        <v>1812</v>
      </c>
      <c r="P1288" s="6" t="s">
        <v>1812</v>
      </c>
      <c r="Q1288" s="6" t="s">
        <v>1814</v>
      </c>
      <c r="R1288" s="6" t="s">
        <v>1812</v>
      </c>
      <c r="S1288" s="6" t="s">
        <v>1887</v>
      </c>
      <c r="T1288" s="6" t="s">
        <v>1886</v>
      </c>
      <c r="U1288" s="6" t="s">
        <v>1812</v>
      </c>
      <c r="V1288" s="6" t="s">
        <v>1812</v>
      </c>
      <c r="W1288" s="6" t="s">
        <v>1816</v>
      </c>
      <c r="X1288" s="6" t="s">
        <v>24839</v>
      </c>
      <c r="Y1288" s="13">
        <f>X1289-'Sem RTOS RX'!$X1288</f>
        <v>0.0002083333333</v>
      </c>
      <c r="Z1288" s="7">
        <f>SUM(LEN(",CO_MQ135|"),'Sem RTOS RX'!$H1288,LEN(",CO2_MQ135|"),'Sem RTOS RX'!$I1288,LEN(",Alcool_MQ135|"),'Sem RTOS RX'!$J1288,LEN(",Alcool_MQ135|"),'Sem RTOS RX'!$K1288,LEN(",Toluen_MQ135|"),'Sem RTOS RX'!$L1288,LEN(",MH4_MQ135|"),'Sem RTOS RX'!$M1288,LEN(",O3_MQ131|"),'Sem RTOS RX'!$N1288)*8</f>
        <v>672</v>
      </c>
    </row>
    <row r="1289" ht="15.75" customHeight="1">
      <c r="A1289" s="6" t="s">
        <v>24840</v>
      </c>
      <c r="B1289" s="6" t="s">
        <v>24841</v>
      </c>
      <c r="C1289" s="6" t="s">
        <v>19934</v>
      </c>
      <c r="D1289" s="6" t="s">
        <v>24842</v>
      </c>
      <c r="E1289" s="6" t="s">
        <v>1812</v>
      </c>
      <c r="F1289" s="6" t="s">
        <v>1812</v>
      </c>
      <c r="G1289" s="6" t="s">
        <v>1812</v>
      </c>
      <c r="H1289" s="6" t="s">
        <v>316</v>
      </c>
      <c r="I1289" s="6" t="s">
        <v>203</v>
      </c>
      <c r="J1289" s="6" t="s">
        <v>5147</v>
      </c>
      <c r="K1289" s="6" t="s">
        <v>138</v>
      </c>
      <c r="L1289" s="6" t="s">
        <v>504</v>
      </c>
      <c r="M1289" s="6" t="s">
        <v>164</v>
      </c>
      <c r="N1289" s="6" t="s">
        <v>18</v>
      </c>
      <c r="O1289" s="6" t="s">
        <v>1812</v>
      </c>
      <c r="P1289" s="6" t="s">
        <v>1812</v>
      </c>
      <c r="Q1289" s="6" t="s">
        <v>1814</v>
      </c>
      <c r="R1289" s="6" t="s">
        <v>1812</v>
      </c>
      <c r="S1289" s="6" t="s">
        <v>1887</v>
      </c>
      <c r="T1289" s="6" t="s">
        <v>1886</v>
      </c>
      <c r="U1289" s="6" t="s">
        <v>1812</v>
      </c>
      <c r="V1289" s="6" t="s">
        <v>1812</v>
      </c>
      <c r="W1289" s="6" t="s">
        <v>1816</v>
      </c>
      <c r="X1289" s="6" t="s">
        <v>24843</v>
      </c>
      <c r="Y1289" s="13">
        <f>X1290-'Sem RTOS RX'!$X1289</f>
        <v>0.0002083333333</v>
      </c>
      <c r="Z1289" s="7">
        <f>SUM(LEN(",CO_MQ135|"),'Sem RTOS RX'!$H1289,LEN(",CO2_MQ135|"),'Sem RTOS RX'!$I1289,LEN(",Alcool_MQ135|"),'Sem RTOS RX'!$J1289,LEN(",Alcool_MQ135|"),'Sem RTOS RX'!$K1289,LEN(",Toluen_MQ135|"),'Sem RTOS RX'!$L1289,LEN(",MH4_MQ135|"),'Sem RTOS RX'!$M1289,LEN(",O3_MQ131|"),'Sem RTOS RX'!$N1289)*8</f>
        <v>672</v>
      </c>
    </row>
    <row r="1290" ht="15.75" customHeight="1">
      <c r="A1290" s="6" t="s">
        <v>24844</v>
      </c>
      <c r="B1290" s="6" t="s">
        <v>24845</v>
      </c>
      <c r="C1290" s="6" t="s">
        <v>19934</v>
      </c>
      <c r="D1290" s="6" t="s">
        <v>24846</v>
      </c>
      <c r="E1290" s="6" t="s">
        <v>1812</v>
      </c>
      <c r="F1290" s="6" t="s">
        <v>1812</v>
      </c>
      <c r="G1290" s="6" t="s">
        <v>1812</v>
      </c>
      <c r="H1290" s="6" t="s">
        <v>307</v>
      </c>
      <c r="I1290" s="6" t="s">
        <v>184</v>
      </c>
      <c r="J1290" s="6" t="s">
        <v>167</v>
      </c>
      <c r="K1290" s="6" t="s">
        <v>99</v>
      </c>
      <c r="L1290" s="6" t="s">
        <v>1896</v>
      </c>
      <c r="M1290" s="6" t="s">
        <v>1897</v>
      </c>
      <c r="N1290" s="6" t="s">
        <v>336</v>
      </c>
      <c r="O1290" s="6" t="s">
        <v>1812</v>
      </c>
      <c r="P1290" s="6" t="s">
        <v>1812</v>
      </c>
      <c r="Q1290" s="6" t="s">
        <v>1814</v>
      </c>
      <c r="R1290" s="6" t="s">
        <v>1812</v>
      </c>
      <c r="S1290" s="6" t="s">
        <v>1887</v>
      </c>
      <c r="T1290" s="6" t="s">
        <v>1886</v>
      </c>
      <c r="U1290" s="6" t="s">
        <v>1812</v>
      </c>
      <c r="V1290" s="6" t="s">
        <v>1812</v>
      </c>
      <c r="W1290" s="6" t="s">
        <v>1816</v>
      </c>
      <c r="X1290" s="6" t="s">
        <v>24847</v>
      </c>
      <c r="Y1290" s="13">
        <f>X1291-'Sem RTOS RX'!$X1290</f>
        <v>0.0002083333333</v>
      </c>
      <c r="Z1290" s="7">
        <f>SUM(LEN(",CO_MQ135|"),'Sem RTOS RX'!$H1290,LEN(",CO2_MQ135|"),'Sem RTOS RX'!$I1290,LEN(",Alcool_MQ135|"),'Sem RTOS RX'!$J1290,LEN(",Alcool_MQ135|"),'Sem RTOS RX'!$K1290,LEN(",Toluen_MQ135|"),'Sem RTOS RX'!$L1290,LEN(",MH4_MQ135|"),'Sem RTOS RX'!$M1290,LEN(",O3_MQ131|"),'Sem RTOS RX'!$N1290)*8</f>
        <v>672</v>
      </c>
    </row>
    <row r="1291" ht="15.75" customHeight="1">
      <c r="A1291" s="6" t="s">
        <v>24848</v>
      </c>
      <c r="B1291" s="6" t="s">
        <v>24849</v>
      </c>
      <c r="C1291" s="6" t="s">
        <v>19934</v>
      </c>
      <c r="D1291" s="6" t="s">
        <v>24850</v>
      </c>
      <c r="E1291" s="6" t="s">
        <v>1812</v>
      </c>
      <c r="F1291" s="6" t="s">
        <v>1812</v>
      </c>
      <c r="G1291" s="6" t="s">
        <v>1812</v>
      </c>
      <c r="H1291" s="6" t="s">
        <v>309</v>
      </c>
      <c r="I1291" s="6" t="s">
        <v>184</v>
      </c>
      <c r="J1291" s="6" t="s">
        <v>336</v>
      </c>
      <c r="K1291" s="6" t="s">
        <v>138</v>
      </c>
      <c r="L1291" s="6" t="s">
        <v>528</v>
      </c>
      <c r="M1291" s="6" t="s">
        <v>1897</v>
      </c>
      <c r="N1291" s="6" t="s">
        <v>298</v>
      </c>
      <c r="O1291" s="6" t="s">
        <v>1812</v>
      </c>
      <c r="P1291" s="6" t="s">
        <v>1812</v>
      </c>
      <c r="Q1291" s="6" t="s">
        <v>1814</v>
      </c>
      <c r="R1291" s="6" t="s">
        <v>1812</v>
      </c>
      <c r="S1291" s="6" t="s">
        <v>1887</v>
      </c>
      <c r="T1291" s="6" t="s">
        <v>1886</v>
      </c>
      <c r="U1291" s="6" t="s">
        <v>1812</v>
      </c>
      <c r="V1291" s="6" t="s">
        <v>1812</v>
      </c>
      <c r="W1291" s="6" t="s">
        <v>1816</v>
      </c>
      <c r="X1291" s="6" t="s">
        <v>24851</v>
      </c>
      <c r="Y1291" s="13">
        <f>X1292-'Sem RTOS RX'!$X1291</f>
        <v>0.0002083333333</v>
      </c>
      <c r="Z1291" s="7">
        <f>SUM(LEN(",CO_MQ135|"),'Sem RTOS RX'!$H1291,LEN(",CO2_MQ135|"),'Sem RTOS RX'!$I1291,LEN(",Alcool_MQ135|"),'Sem RTOS RX'!$J1291,LEN(",Alcool_MQ135|"),'Sem RTOS RX'!$K1291,LEN(",Toluen_MQ135|"),'Sem RTOS RX'!$L1291,LEN(",MH4_MQ135|"),'Sem RTOS RX'!$M1291,LEN(",O3_MQ131|"),'Sem RTOS RX'!$N1291)*8</f>
        <v>672</v>
      </c>
    </row>
    <row r="1292" ht="15.75" customHeight="1">
      <c r="A1292" s="6" t="s">
        <v>24852</v>
      </c>
      <c r="B1292" s="6" t="s">
        <v>24853</v>
      </c>
      <c r="C1292" s="6" t="s">
        <v>19934</v>
      </c>
      <c r="D1292" s="6" t="s">
        <v>24854</v>
      </c>
      <c r="E1292" s="6" t="s">
        <v>1812</v>
      </c>
      <c r="F1292" s="6" t="s">
        <v>1812</v>
      </c>
      <c r="G1292" s="6" t="s">
        <v>1812</v>
      </c>
      <c r="H1292" s="6" t="s">
        <v>1906</v>
      </c>
      <c r="I1292" s="6" t="s">
        <v>169</v>
      </c>
      <c r="J1292" s="6" t="s">
        <v>153</v>
      </c>
      <c r="K1292" s="6" t="s">
        <v>133</v>
      </c>
      <c r="L1292" s="6" t="s">
        <v>171</v>
      </c>
      <c r="M1292" s="6" t="s">
        <v>172</v>
      </c>
      <c r="N1292" s="6" t="s">
        <v>162</v>
      </c>
      <c r="O1292" s="6" t="s">
        <v>1812</v>
      </c>
      <c r="P1292" s="6" t="s">
        <v>1812</v>
      </c>
      <c r="Q1292" s="6" t="s">
        <v>1814</v>
      </c>
      <c r="R1292" s="6" t="s">
        <v>1812</v>
      </c>
      <c r="S1292" s="6" t="s">
        <v>1887</v>
      </c>
      <c r="T1292" s="6" t="s">
        <v>1886</v>
      </c>
      <c r="U1292" s="6" t="s">
        <v>1812</v>
      </c>
      <c r="V1292" s="6" t="s">
        <v>1812</v>
      </c>
      <c r="W1292" s="6" t="s">
        <v>1816</v>
      </c>
      <c r="X1292" s="6" t="s">
        <v>24855</v>
      </c>
      <c r="Y1292" s="13">
        <f>X1293-'Sem RTOS RX'!$X1292</f>
        <v>0.0002083333333</v>
      </c>
      <c r="Z1292" s="7">
        <f>SUM(LEN(",CO_MQ135|"),'Sem RTOS RX'!$H1292,LEN(",CO2_MQ135|"),'Sem RTOS RX'!$I1292,LEN(",Alcool_MQ135|"),'Sem RTOS RX'!$J1292,LEN(",Alcool_MQ135|"),'Sem RTOS RX'!$K1292,LEN(",Toluen_MQ135|"),'Sem RTOS RX'!$L1292,LEN(",MH4_MQ135|"),'Sem RTOS RX'!$M1292,LEN(",O3_MQ131|"),'Sem RTOS RX'!$N1292)*8</f>
        <v>672</v>
      </c>
    </row>
    <row r="1293" ht="15.75" customHeight="1">
      <c r="A1293" s="6" t="s">
        <v>24856</v>
      </c>
      <c r="B1293" s="6" t="s">
        <v>24857</v>
      </c>
      <c r="C1293" s="6" t="s">
        <v>19934</v>
      </c>
      <c r="D1293" s="6" t="s">
        <v>24858</v>
      </c>
      <c r="E1293" s="6" t="s">
        <v>1812</v>
      </c>
      <c r="F1293" s="6" t="s">
        <v>1812</v>
      </c>
      <c r="G1293" s="6" t="s">
        <v>1812</v>
      </c>
      <c r="H1293" s="6" t="s">
        <v>291</v>
      </c>
      <c r="I1293" s="6" t="s">
        <v>23</v>
      </c>
      <c r="J1293" s="6" t="s">
        <v>167</v>
      </c>
      <c r="K1293" s="6" t="s">
        <v>99</v>
      </c>
      <c r="L1293" s="6" t="s">
        <v>117</v>
      </c>
      <c r="M1293" s="6" t="s">
        <v>1897</v>
      </c>
      <c r="N1293" s="6" t="s">
        <v>192</v>
      </c>
      <c r="O1293" s="6" t="s">
        <v>1812</v>
      </c>
      <c r="P1293" s="6" t="s">
        <v>1812</v>
      </c>
      <c r="Q1293" s="6" t="s">
        <v>1814</v>
      </c>
      <c r="R1293" s="6" t="s">
        <v>1812</v>
      </c>
      <c r="S1293" s="6" t="s">
        <v>1887</v>
      </c>
      <c r="T1293" s="6" t="s">
        <v>1813</v>
      </c>
      <c r="U1293" s="6" t="s">
        <v>1812</v>
      </c>
      <c r="V1293" s="6" t="s">
        <v>1812</v>
      </c>
      <c r="W1293" s="6" t="s">
        <v>1816</v>
      </c>
      <c r="X1293" s="6" t="s">
        <v>24859</v>
      </c>
      <c r="Y1293" s="13">
        <f>X1294-'Sem RTOS RX'!$X1293</f>
        <v>0.0002199074074</v>
      </c>
      <c r="Z1293" s="7">
        <f>SUM(LEN(",CO_MQ135|"),'Sem RTOS RX'!$H1293,LEN(",CO2_MQ135|"),'Sem RTOS RX'!$I1293,LEN(",Alcool_MQ135|"),'Sem RTOS RX'!$J1293,LEN(",Alcool_MQ135|"),'Sem RTOS RX'!$K1293,LEN(",Toluen_MQ135|"),'Sem RTOS RX'!$L1293,LEN(",MH4_MQ135|"),'Sem RTOS RX'!$M1293,LEN(",O3_MQ131|"),'Sem RTOS RX'!$N1293)*8</f>
        <v>672</v>
      </c>
    </row>
    <row r="1294" ht="15.75" customHeight="1">
      <c r="A1294" s="6" t="s">
        <v>24860</v>
      </c>
      <c r="B1294" s="6" t="s">
        <v>24861</v>
      </c>
      <c r="C1294" s="6" t="s">
        <v>19934</v>
      </c>
      <c r="D1294" s="6" t="s">
        <v>24862</v>
      </c>
      <c r="E1294" s="6" t="s">
        <v>1812</v>
      </c>
      <c r="F1294" s="6" t="s">
        <v>1812</v>
      </c>
      <c r="G1294" s="6" t="s">
        <v>1812</v>
      </c>
      <c r="H1294" s="6" t="s">
        <v>307</v>
      </c>
      <c r="I1294" s="6" t="s">
        <v>184</v>
      </c>
      <c r="J1294" s="6" t="s">
        <v>336</v>
      </c>
      <c r="K1294" s="6" t="s">
        <v>138</v>
      </c>
      <c r="L1294" s="6" t="s">
        <v>1896</v>
      </c>
      <c r="M1294" s="6" t="s">
        <v>1897</v>
      </c>
      <c r="N1294" s="6" t="s">
        <v>196</v>
      </c>
      <c r="O1294" s="6" t="s">
        <v>1812</v>
      </c>
      <c r="P1294" s="6" t="s">
        <v>1812</v>
      </c>
      <c r="Q1294" s="6" t="s">
        <v>1814</v>
      </c>
      <c r="R1294" s="6" t="s">
        <v>1812</v>
      </c>
      <c r="S1294" s="6" t="s">
        <v>1887</v>
      </c>
      <c r="T1294" s="6" t="s">
        <v>1886</v>
      </c>
      <c r="U1294" s="6" t="s">
        <v>1812</v>
      </c>
      <c r="V1294" s="6" t="s">
        <v>1812</v>
      </c>
      <c r="W1294" s="6" t="s">
        <v>1816</v>
      </c>
      <c r="X1294" s="6" t="s">
        <v>24863</v>
      </c>
      <c r="Y1294" s="13">
        <f>X1295-'Sem RTOS RX'!$X1294</f>
        <v>0.0002083333333</v>
      </c>
      <c r="Z1294" s="7">
        <f>SUM(LEN(",CO_MQ135|"),'Sem RTOS RX'!$H1294,LEN(",CO2_MQ135|"),'Sem RTOS RX'!$I1294,LEN(",Alcool_MQ135|"),'Sem RTOS RX'!$J1294,LEN(",Alcool_MQ135|"),'Sem RTOS RX'!$K1294,LEN(",Toluen_MQ135|"),'Sem RTOS RX'!$L1294,LEN(",MH4_MQ135|"),'Sem RTOS RX'!$M1294,LEN(",O3_MQ131|"),'Sem RTOS RX'!$N1294)*8</f>
        <v>672</v>
      </c>
    </row>
    <row r="1295" ht="15.75" customHeight="1">
      <c r="A1295" s="6" t="s">
        <v>24864</v>
      </c>
      <c r="B1295" s="6" t="s">
        <v>24865</v>
      </c>
      <c r="C1295" s="6" t="s">
        <v>19934</v>
      </c>
      <c r="D1295" s="6" t="s">
        <v>24866</v>
      </c>
      <c r="E1295" s="6" t="s">
        <v>1812</v>
      </c>
      <c r="F1295" s="6" t="s">
        <v>1812</v>
      </c>
      <c r="G1295" s="6" t="s">
        <v>1812</v>
      </c>
      <c r="H1295" s="6" t="s">
        <v>272</v>
      </c>
      <c r="I1295" s="6" t="s">
        <v>1871</v>
      </c>
      <c r="J1295" s="6" t="s">
        <v>338</v>
      </c>
      <c r="K1295" s="6" t="s">
        <v>133</v>
      </c>
      <c r="L1295" s="6" t="s">
        <v>13352</v>
      </c>
      <c r="M1295" s="6" t="s">
        <v>172</v>
      </c>
      <c r="N1295" s="6" t="s">
        <v>229</v>
      </c>
      <c r="O1295" s="6" t="s">
        <v>1812</v>
      </c>
      <c r="P1295" s="6" t="s">
        <v>1812</v>
      </c>
      <c r="Q1295" s="6" t="s">
        <v>1814</v>
      </c>
      <c r="R1295" s="6" t="s">
        <v>1812</v>
      </c>
      <c r="S1295" s="6" t="s">
        <v>1887</v>
      </c>
      <c r="T1295" s="6" t="s">
        <v>1886</v>
      </c>
      <c r="U1295" s="6" t="s">
        <v>1812</v>
      </c>
      <c r="V1295" s="6" t="s">
        <v>1812</v>
      </c>
      <c r="W1295" s="6" t="s">
        <v>1816</v>
      </c>
      <c r="X1295" s="6" t="s">
        <v>24867</v>
      </c>
      <c r="Y1295" s="13">
        <f>X1296-'Sem RTOS RX'!$X1295</f>
        <v>0.0002083333333</v>
      </c>
      <c r="Z1295" s="7">
        <f>SUM(LEN(",CO_MQ135|"),'Sem RTOS RX'!$H1295,LEN(",CO2_MQ135|"),'Sem RTOS RX'!$I1295,LEN(",Alcool_MQ135|"),'Sem RTOS RX'!$J1295,LEN(",Alcool_MQ135|"),'Sem RTOS RX'!$K1295,LEN(",Toluen_MQ135|"),'Sem RTOS RX'!$L1295,LEN(",MH4_MQ135|"),'Sem RTOS RX'!$M1295,LEN(",O3_MQ131|"),'Sem RTOS RX'!$N1295)*8</f>
        <v>672</v>
      </c>
    </row>
    <row r="1296" ht="15.75" customHeight="1">
      <c r="A1296" s="6" t="s">
        <v>24868</v>
      </c>
      <c r="B1296" s="6" t="s">
        <v>24869</v>
      </c>
      <c r="C1296" s="6" t="s">
        <v>19934</v>
      </c>
      <c r="D1296" s="6" t="s">
        <v>24870</v>
      </c>
      <c r="E1296" s="6" t="s">
        <v>1812</v>
      </c>
      <c r="F1296" s="6" t="s">
        <v>1812</v>
      </c>
      <c r="G1296" s="6" t="s">
        <v>1812</v>
      </c>
      <c r="H1296" s="6" t="s">
        <v>265</v>
      </c>
      <c r="I1296" s="6" t="s">
        <v>197</v>
      </c>
      <c r="J1296" s="6" t="s">
        <v>328</v>
      </c>
      <c r="K1296" s="6" t="s">
        <v>194</v>
      </c>
      <c r="L1296" s="6" t="s">
        <v>424</v>
      </c>
      <c r="M1296" s="6" t="s">
        <v>182</v>
      </c>
      <c r="N1296" s="6" t="s">
        <v>167</v>
      </c>
      <c r="O1296" s="6" t="s">
        <v>1812</v>
      </c>
      <c r="P1296" s="6" t="s">
        <v>1812</v>
      </c>
      <c r="Q1296" s="6" t="s">
        <v>1814</v>
      </c>
      <c r="R1296" s="6" t="s">
        <v>1812</v>
      </c>
      <c r="S1296" s="6" t="s">
        <v>1815</v>
      </c>
      <c r="T1296" s="6" t="s">
        <v>1886</v>
      </c>
      <c r="U1296" s="6" t="s">
        <v>1812</v>
      </c>
      <c r="V1296" s="6" t="s">
        <v>1812</v>
      </c>
      <c r="W1296" s="6" t="s">
        <v>1816</v>
      </c>
      <c r="X1296" s="6" t="s">
        <v>24871</v>
      </c>
      <c r="Y1296" s="13">
        <f>X1297-'Sem RTOS RX'!$X1296</f>
        <v>0.0002083333333</v>
      </c>
      <c r="Z1296" s="7">
        <f>SUM(LEN(",CO_MQ135|"),'Sem RTOS RX'!$H1296,LEN(",CO2_MQ135|"),'Sem RTOS RX'!$I1296,LEN(",Alcool_MQ135|"),'Sem RTOS RX'!$J1296,LEN(",Alcool_MQ135|"),'Sem RTOS RX'!$K1296,LEN(",Toluen_MQ135|"),'Sem RTOS RX'!$L1296,LEN(",MH4_MQ135|"),'Sem RTOS RX'!$M1296,LEN(",O3_MQ131|"),'Sem RTOS RX'!$N1296)*8</f>
        <v>672</v>
      </c>
    </row>
    <row r="1297" ht="15.75" customHeight="1">
      <c r="A1297" s="6" t="s">
        <v>24872</v>
      </c>
      <c r="B1297" s="6" t="s">
        <v>24873</v>
      </c>
      <c r="C1297" s="6" t="s">
        <v>19934</v>
      </c>
      <c r="D1297" s="6" t="s">
        <v>24874</v>
      </c>
      <c r="E1297" s="6" t="s">
        <v>1812</v>
      </c>
      <c r="F1297" s="6" t="s">
        <v>1812</v>
      </c>
      <c r="G1297" s="6" t="s">
        <v>1812</v>
      </c>
      <c r="H1297" s="6" t="s">
        <v>77</v>
      </c>
      <c r="I1297" s="6" t="s">
        <v>1871</v>
      </c>
      <c r="J1297" s="6" t="s">
        <v>338</v>
      </c>
      <c r="K1297" s="6" t="s">
        <v>133</v>
      </c>
      <c r="L1297" s="6" t="s">
        <v>75</v>
      </c>
      <c r="M1297" s="6" t="s">
        <v>172</v>
      </c>
      <c r="N1297" s="6" t="s">
        <v>1871</v>
      </c>
      <c r="O1297" s="6" t="s">
        <v>1812</v>
      </c>
      <c r="P1297" s="6" t="s">
        <v>1812</v>
      </c>
      <c r="Q1297" s="6" t="s">
        <v>1814</v>
      </c>
      <c r="R1297" s="6" t="s">
        <v>1812</v>
      </c>
      <c r="S1297" s="6" t="s">
        <v>1887</v>
      </c>
      <c r="T1297" s="6" t="s">
        <v>1813</v>
      </c>
      <c r="U1297" s="6" t="s">
        <v>1812</v>
      </c>
      <c r="V1297" s="6" t="s">
        <v>1812</v>
      </c>
      <c r="W1297" s="6" t="s">
        <v>1816</v>
      </c>
      <c r="X1297" s="6" t="s">
        <v>24875</v>
      </c>
      <c r="Y1297" s="13">
        <f>X1298-'Sem RTOS RX'!$X1297</f>
        <v>0.0003125</v>
      </c>
      <c r="Z1297" s="7">
        <f>SUM(LEN(",CO_MQ135|"),'Sem RTOS RX'!$H1297,LEN(",CO2_MQ135|"),'Sem RTOS RX'!$I1297,LEN(",Alcool_MQ135|"),'Sem RTOS RX'!$J1297,LEN(",Alcool_MQ135|"),'Sem RTOS RX'!$K1297,LEN(",Toluen_MQ135|"),'Sem RTOS RX'!$L1297,LEN(",MH4_MQ135|"),'Sem RTOS RX'!$M1297,LEN(",O3_MQ131|"),'Sem RTOS RX'!$N1297)*8</f>
        <v>672</v>
      </c>
    </row>
    <row r="1298" ht="15.75" customHeight="1">
      <c r="A1298" s="6" t="s">
        <v>24876</v>
      </c>
      <c r="B1298" s="6" t="s">
        <v>24877</v>
      </c>
      <c r="C1298" s="6" t="s">
        <v>19934</v>
      </c>
      <c r="D1298" s="6" t="s">
        <v>24878</v>
      </c>
      <c r="E1298" s="6" t="s">
        <v>1812</v>
      </c>
      <c r="F1298" s="6" t="s">
        <v>1812</v>
      </c>
      <c r="G1298" s="6" t="s">
        <v>1812</v>
      </c>
      <c r="H1298" s="6" t="s">
        <v>124</v>
      </c>
      <c r="I1298" s="6" t="s">
        <v>121</v>
      </c>
      <c r="J1298" s="6" t="s">
        <v>174</v>
      </c>
      <c r="K1298" s="6" t="s">
        <v>99</v>
      </c>
      <c r="L1298" s="6" t="s">
        <v>638</v>
      </c>
      <c r="M1298" s="6" t="s">
        <v>1897</v>
      </c>
      <c r="N1298" s="6" t="s">
        <v>221</v>
      </c>
      <c r="O1298" s="6" t="s">
        <v>1812</v>
      </c>
      <c r="P1298" s="6" t="s">
        <v>1812</v>
      </c>
      <c r="Q1298" s="6" t="s">
        <v>1814</v>
      </c>
      <c r="R1298" s="6" t="s">
        <v>1812</v>
      </c>
      <c r="S1298" s="6" t="s">
        <v>1887</v>
      </c>
      <c r="T1298" s="6" t="s">
        <v>1813</v>
      </c>
      <c r="U1298" s="6" t="s">
        <v>1812</v>
      </c>
      <c r="V1298" s="6" t="s">
        <v>1812</v>
      </c>
      <c r="W1298" s="6" t="s">
        <v>1816</v>
      </c>
      <c r="X1298" s="6" t="s">
        <v>24879</v>
      </c>
      <c r="Y1298" s="13">
        <f>X1299-'Sem RTOS RX'!$X1298</f>
        <v>0.0001041666667</v>
      </c>
      <c r="Z1298" s="7">
        <f>SUM(LEN(",CO_MQ135|"),'Sem RTOS RX'!$H1298,LEN(",CO2_MQ135|"),'Sem RTOS RX'!$I1298,LEN(",Alcool_MQ135|"),'Sem RTOS RX'!$J1298,LEN(",Alcool_MQ135|"),'Sem RTOS RX'!$K1298,LEN(",Toluen_MQ135|"),'Sem RTOS RX'!$L1298,LEN(",MH4_MQ135|"),'Sem RTOS RX'!$M1298,LEN(",O3_MQ131|"),'Sem RTOS RX'!$N1298)*8</f>
        <v>672</v>
      </c>
    </row>
    <row r="1299" ht="15.75" customHeight="1">
      <c r="A1299" s="6" t="s">
        <v>24880</v>
      </c>
      <c r="B1299" s="6" t="s">
        <v>24881</v>
      </c>
      <c r="C1299" s="6" t="s">
        <v>19934</v>
      </c>
      <c r="D1299" s="6" t="s">
        <v>24882</v>
      </c>
      <c r="E1299" s="6" t="s">
        <v>1812</v>
      </c>
      <c r="F1299" s="6" t="s">
        <v>1812</v>
      </c>
      <c r="G1299" s="6" t="s">
        <v>1812</v>
      </c>
      <c r="H1299" s="6" t="s">
        <v>173</v>
      </c>
      <c r="I1299" s="6" t="s">
        <v>23</v>
      </c>
      <c r="J1299" s="6" t="s">
        <v>186</v>
      </c>
      <c r="K1299" s="6" t="s">
        <v>99</v>
      </c>
      <c r="L1299" s="6" t="s">
        <v>175</v>
      </c>
      <c r="M1299" s="6" t="s">
        <v>1897</v>
      </c>
      <c r="N1299" s="6" t="s">
        <v>169</v>
      </c>
      <c r="O1299" s="6" t="s">
        <v>1812</v>
      </c>
      <c r="P1299" s="6" t="s">
        <v>1812</v>
      </c>
      <c r="Q1299" s="6" t="s">
        <v>1814</v>
      </c>
      <c r="R1299" s="6" t="s">
        <v>1812</v>
      </c>
      <c r="S1299" s="6" t="s">
        <v>1887</v>
      </c>
      <c r="T1299" s="6" t="s">
        <v>1813</v>
      </c>
      <c r="U1299" s="6" t="s">
        <v>1812</v>
      </c>
      <c r="V1299" s="6" t="s">
        <v>1812</v>
      </c>
      <c r="W1299" s="6" t="s">
        <v>1816</v>
      </c>
      <c r="X1299" s="6" t="s">
        <v>24883</v>
      </c>
      <c r="Y1299" s="13">
        <f>X1300-'Sem RTOS RX'!$X1299</f>
        <v>0.0001157407407</v>
      </c>
      <c r="Z1299" s="7">
        <f>SUM(LEN(",CO_MQ135|"),'Sem RTOS RX'!$H1299,LEN(",CO2_MQ135|"),'Sem RTOS RX'!$I1299,LEN(",Alcool_MQ135|"),'Sem RTOS RX'!$J1299,LEN(",Alcool_MQ135|"),'Sem RTOS RX'!$K1299,LEN(",Toluen_MQ135|"),'Sem RTOS RX'!$L1299,LEN(",MH4_MQ135|"),'Sem RTOS RX'!$M1299,LEN(",O3_MQ131|"),'Sem RTOS RX'!$N1299)*8</f>
        <v>672</v>
      </c>
    </row>
    <row r="1300" ht="15.75" customHeight="1">
      <c r="A1300" s="6" t="s">
        <v>24884</v>
      </c>
      <c r="B1300" s="6" t="s">
        <v>24885</v>
      </c>
      <c r="C1300" s="6" t="s">
        <v>19934</v>
      </c>
      <c r="D1300" s="6" t="s">
        <v>24886</v>
      </c>
      <c r="E1300" s="6" t="s">
        <v>1812</v>
      </c>
      <c r="F1300" s="6" t="s">
        <v>1812</v>
      </c>
      <c r="G1300" s="6" t="s">
        <v>1812</v>
      </c>
      <c r="H1300" s="6" t="s">
        <v>1906</v>
      </c>
      <c r="I1300" s="6" t="s">
        <v>169</v>
      </c>
      <c r="J1300" s="6" t="s">
        <v>153</v>
      </c>
      <c r="K1300" s="6" t="s">
        <v>133</v>
      </c>
      <c r="L1300" s="6" t="s">
        <v>154</v>
      </c>
      <c r="M1300" s="6" t="s">
        <v>1897</v>
      </c>
      <c r="N1300" s="6" t="s">
        <v>1943</v>
      </c>
      <c r="O1300" s="6" t="s">
        <v>1812</v>
      </c>
      <c r="P1300" s="6" t="s">
        <v>1812</v>
      </c>
      <c r="Q1300" s="6" t="s">
        <v>1814</v>
      </c>
      <c r="R1300" s="6" t="s">
        <v>1812</v>
      </c>
      <c r="S1300" s="6" t="s">
        <v>1887</v>
      </c>
      <c r="T1300" s="6" t="s">
        <v>1886</v>
      </c>
      <c r="U1300" s="6" t="s">
        <v>1812</v>
      </c>
      <c r="V1300" s="6" t="s">
        <v>1812</v>
      </c>
      <c r="W1300" s="6" t="s">
        <v>1816</v>
      </c>
      <c r="X1300" s="6" t="s">
        <v>24887</v>
      </c>
      <c r="Y1300" s="13">
        <f>X1301-'Sem RTOS RX'!$X1300</f>
        <v>0.00009259259259</v>
      </c>
      <c r="Z1300" s="7">
        <f>SUM(LEN(",CO_MQ135|"),'Sem RTOS RX'!$H1300,LEN(",CO2_MQ135|"),'Sem RTOS RX'!$I1300,LEN(",Alcool_MQ135|"),'Sem RTOS RX'!$J1300,LEN(",Alcool_MQ135|"),'Sem RTOS RX'!$K1300,LEN(",Toluen_MQ135|"),'Sem RTOS RX'!$L1300,LEN(",MH4_MQ135|"),'Sem RTOS RX'!$M1300,LEN(",O3_MQ131|"),'Sem RTOS RX'!$N1300)*8</f>
        <v>672</v>
      </c>
    </row>
    <row r="1301" ht="15.75" customHeight="1">
      <c r="A1301" s="6" t="s">
        <v>24888</v>
      </c>
      <c r="B1301" s="6" t="s">
        <v>24889</v>
      </c>
      <c r="C1301" s="6" t="s">
        <v>19934</v>
      </c>
      <c r="D1301" s="6" t="s">
        <v>24890</v>
      </c>
      <c r="E1301" s="6" t="s">
        <v>1812</v>
      </c>
      <c r="F1301" s="6" t="s">
        <v>1812</v>
      </c>
      <c r="G1301" s="6" t="s">
        <v>1812</v>
      </c>
      <c r="H1301" s="6" t="s">
        <v>157</v>
      </c>
      <c r="I1301" s="6" t="s">
        <v>121</v>
      </c>
      <c r="J1301" s="6" t="s">
        <v>158</v>
      </c>
      <c r="K1301" s="6" t="s">
        <v>99</v>
      </c>
      <c r="L1301" s="6" t="s">
        <v>107</v>
      </c>
      <c r="M1301" s="6" t="s">
        <v>1897</v>
      </c>
      <c r="N1301" s="6" t="s">
        <v>258</v>
      </c>
      <c r="O1301" s="6" t="s">
        <v>1812</v>
      </c>
      <c r="P1301" s="6" t="s">
        <v>1812</v>
      </c>
      <c r="Q1301" s="6" t="s">
        <v>1814</v>
      </c>
      <c r="R1301" s="6" t="s">
        <v>1812</v>
      </c>
      <c r="S1301" s="6" t="s">
        <v>1887</v>
      </c>
      <c r="T1301" s="6" t="s">
        <v>1886</v>
      </c>
      <c r="U1301" s="6" t="s">
        <v>1812</v>
      </c>
      <c r="V1301" s="6" t="s">
        <v>1812</v>
      </c>
      <c r="W1301" s="6" t="s">
        <v>1816</v>
      </c>
      <c r="X1301" s="6" t="s">
        <v>24891</v>
      </c>
      <c r="Y1301" s="13">
        <f>X1302-'Sem RTOS RX'!$X1301</f>
        <v>0.0002199074074</v>
      </c>
      <c r="Z1301" s="7">
        <f>SUM(LEN(",CO_MQ135|"),'Sem RTOS RX'!$H1301,LEN(",CO2_MQ135|"),'Sem RTOS RX'!$I1301,LEN(",Alcool_MQ135|"),'Sem RTOS RX'!$J1301,LEN(",Alcool_MQ135|"),'Sem RTOS RX'!$K1301,LEN(",Toluen_MQ135|"),'Sem RTOS RX'!$L1301,LEN(",MH4_MQ135|"),'Sem RTOS RX'!$M1301,LEN(",O3_MQ131|"),'Sem RTOS RX'!$N1301)*8</f>
        <v>672</v>
      </c>
    </row>
    <row r="1302" ht="15.75" customHeight="1">
      <c r="A1302" s="6" t="s">
        <v>24892</v>
      </c>
      <c r="B1302" s="6" t="s">
        <v>24893</v>
      </c>
      <c r="C1302" s="6" t="s">
        <v>19934</v>
      </c>
      <c r="D1302" s="6" t="s">
        <v>24894</v>
      </c>
      <c r="E1302" s="6" t="s">
        <v>1812</v>
      </c>
      <c r="F1302" s="6" t="s">
        <v>1812</v>
      </c>
      <c r="G1302" s="6" t="s">
        <v>1812</v>
      </c>
      <c r="H1302" s="6" t="s">
        <v>2112</v>
      </c>
      <c r="I1302" s="6" t="s">
        <v>184</v>
      </c>
      <c r="J1302" s="6" t="s">
        <v>185</v>
      </c>
      <c r="K1302" s="6" t="s">
        <v>138</v>
      </c>
      <c r="L1302" s="6" t="s">
        <v>528</v>
      </c>
      <c r="M1302" s="6" t="s">
        <v>164</v>
      </c>
      <c r="N1302" s="6" t="s">
        <v>211</v>
      </c>
      <c r="O1302" s="6" t="s">
        <v>1812</v>
      </c>
      <c r="P1302" s="6" t="s">
        <v>1812</v>
      </c>
      <c r="Q1302" s="6" t="s">
        <v>1814</v>
      </c>
      <c r="R1302" s="6" t="s">
        <v>1812</v>
      </c>
      <c r="S1302" s="6" t="s">
        <v>1887</v>
      </c>
      <c r="T1302" s="6" t="s">
        <v>1886</v>
      </c>
      <c r="U1302" s="6" t="s">
        <v>1812</v>
      </c>
      <c r="V1302" s="6" t="s">
        <v>1812</v>
      </c>
      <c r="W1302" s="6" t="s">
        <v>1816</v>
      </c>
      <c r="X1302" s="6" t="s">
        <v>24895</v>
      </c>
      <c r="Y1302" s="13">
        <f>X1303-'Sem RTOS RX'!$X1302</f>
        <v>0.0001041666667</v>
      </c>
      <c r="Z1302" s="7">
        <f>SUM(LEN(",CO_MQ135|"),'Sem RTOS RX'!$H1302,LEN(",CO2_MQ135|"),'Sem RTOS RX'!$I1302,LEN(",Alcool_MQ135|"),'Sem RTOS RX'!$J1302,LEN(",Alcool_MQ135|"),'Sem RTOS RX'!$K1302,LEN(",Toluen_MQ135|"),'Sem RTOS RX'!$L1302,LEN(",MH4_MQ135|"),'Sem RTOS RX'!$M1302,LEN(",O3_MQ131|"),'Sem RTOS RX'!$N1302)*8</f>
        <v>672</v>
      </c>
    </row>
    <row r="1303" ht="15.75" customHeight="1">
      <c r="A1303" s="6" t="s">
        <v>24896</v>
      </c>
      <c r="B1303" s="6" t="s">
        <v>24897</v>
      </c>
      <c r="C1303" s="6" t="s">
        <v>19934</v>
      </c>
      <c r="D1303" s="6" t="s">
        <v>24898</v>
      </c>
      <c r="E1303" s="6" t="s">
        <v>1812</v>
      </c>
      <c r="F1303" s="6" t="s">
        <v>1812</v>
      </c>
      <c r="G1303" s="6" t="s">
        <v>1812</v>
      </c>
      <c r="H1303" s="6" t="s">
        <v>1906</v>
      </c>
      <c r="I1303" s="6" t="s">
        <v>169</v>
      </c>
      <c r="J1303" s="6" t="s">
        <v>153</v>
      </c>
      <c r="K1303" s="6" t="s">
        <v>133</v>
      </c>
      <c r="L1303" s="6" t="s">
        <v>154</v>
      </c>
      <c r="M1303" s="6" t="s">
        <v>1897</v>
      </c>
      <c r="N1303" s="6" t="s">
        <v>5147</v>
      </c>
      <c r="O1303" s="6" t="s">
        <v>1812</v>
      </c>
      <c r="P1303" s="6" t="s">
        <v>1812</v>
      </c>
      <c r="Q1303" s="6" t="s">
        <v>1814</v>
      </c>
      <c r="R1303" s="6" t="s">
        <v>1812</v>
      </c>
      <c r="S1303" s="6" t="s">
        <v>1887</v>
      </c>
      <c r="T1303" s="6" t="s">
        <v>1886</v>
      </c>
      <c r="U1303" s="6" t="s">
        <v>1812</v>
      </c>
      <c r="V1303" s="6" t="s">
        <v>1812</v>
      </c>
      <c r="W1303" s="6" t="s">
        <v>1816</v>
      </c>
      <c r="X1303" s="6" t="s">
        <v>24899</v>
      </c>
      <c r="Y1303" s="13">
        <f>X1304-'Sem RTOS RX'!$X1303</f>
        <v>0.0001041666667</v>
      </c>
      <c r="Z1303" s="7">
        <f>SUM(LEN(",CO_MQ135|"),'Sem RTOS RX'!$H1303,LEN(",CO2_MQ135|"),'Sem RTOS RX'!$I1303,LEN(",Alcool_MQ135|"),'Sem RTOS RX'!$J1303,LEN(",Alcool_MQ135|"),'Sem RTOS RX'!$K1303,LEN(",Toluen_MQ135|"),'Sem RTOS RX'!$L1303,LEN(",MH4_MQ135|"),'Sem RTOS RX'!$M1303,LEN(",O3_MQ131|"),'Sem RTOS RX'!$N1303)*8</f>
        <v>672</v>
      </c>
    </row>
    <row r="1304" ht="15.75" customHeight="1">
      <c r="A1304" s="6" t="s">
        <v>24900</v>
      </c>
      <c r="B1304" s="6" t="s">
        <v>24901</v>
      </c>
      <c r="C1304" s="6" t="s">
        <v>19934</v>
      </c>
      <c r="D1304" s="6" t="s">
        <v>24902</v>
      </c>
      <c r="E1304" s="6" t="s">
        <v>1812</v>
      </c>
      <c r="F1304" s="6" t="s">
        <v>1812</v>
      </c>
      <c r="G1304" s="6" t="s">
        <v>1812</v>
      </c>
      <c r="H1304" s="6" t="s">
        <v>307</v>
      </c>
      <c r="I1304" s="6" t="s">
        <v>184</v>
      </c>
      <c r="J1304" s="6" t="s">
        <v>336</v>
      </c>
      <c r="K1304" s="6" t="s">
        <v>138</v>
      </c>
      <c r="L1304" s="6" t="s">
        <v>1896</v>
      </c>
      <c r="M1304" s="6" t="s">
        <v>1897</v>
      </c>
      <c r="N1304" s="6" t="s">
        <v>327</v>
      </c>
      <c r="O1304" s="6" t="s">
        <v>1812</v>
      </c>
      <c r="P1304" s="6" t="s">
        <v>1812</v>
      </c>
      <c r="Q1304" s="6" t="s">
        <v>1814</v>
      </c>
      <c r="R1304" s="6" t="s">
        <v>1812</v>
      </c>
      <c r="S1304" s="6" t="s">
        <v>1887</v>
      </c>
      <c r="T1304" s="6" t="s">
        <v>1813</v>
      </c>
      <c r="U1304" s="6" t="s">
        <v>1812</v>
      </c>
      <c r="V1304" s="6" t="s">
        <v>1812</v>
      </c>
      <c r="W1304" s="6" t="s">
        <v>1816</v>
      </c>
      <c r="X1304" s="6" t="s">
        <v>24903</v>
      </c>
      <c r="Y1304" s="13">
        <f>X1305-'Sem RTOS RX'!$X1304</f>
        <v>0.0001041666667</v>
      </c>
      <c r="Z1304" s="7">
        <f>SUM(LEN(",CO_MQ135|"),'Sem RTOS RX'!$H1304,LEN(",CO2_MQ135|"),'Sem RTOS RX'!$I1304,LEN(",Alcool_MQ135|"),'Sem RTOS RX'!$J1304,LEN(",Alcool_MQ135|"),'Sem RTOS RX'!$K1304,LEN(",Toluen_MQ135|"),'Sem RTOS RX'!$L1304,LEN(",MH4_MQ135|"),'Sem RTOS RX'!$M1304,LEN(",O3_MQ131|"),'Sem RTOS RX'!$N1304)*8</f>
        <v>672</v>
      </c>
    </row>
    <row r="1305" ht="15.75" customHeight="1">
      <c r="A1305" s="6" t="s">
        <v>24904</v>
      </c>
      <c r="B1305" s="6" t="s">
        <v>24905</v>
      </c>
      <c r="C1305" s="6" t="s">
        <v>19934</v>
      </c>
      <c r="D1305" s="6" t="s">
        <v>24906</v>
      </c>
      <c r="E1305" s="6" t="s">
        <v>1812</v>
      </c>
      <c r="F1305" s="6" t="s">
        <v>1812</v>
      </c>
      <c r="G1305" s="6" t="s">
        <v>1812</v>
      </c>
      <c r="H1305" s="6" t="s">
        <v>177</v>
      </c>
      <c r="I1305" s="6" t="s">
        <v>169</v>
      </c>
      <c r="J1305" s="6" t="s">
        <v>170</v>
      </c>
      <c r="K1305" s="6" t="s">
        <v>133</v>
      </c>
      <c r="L1305" s="6" t="s">
        <v>178</v>
      </c>
      <c r="M1305" s="6" t="s">
        <v>172</v>
      </c>
      <c r="N1305" s="6" t="s">
        <v>317</v>
      </c>
      <c r="O1305" s="6" t="s">
        <v>1812</v>
      </c>
      <c r="P1305" s="6" t="s">
        <v>1812</v>
      </c>
      <c r="Q1305" s="6" t="s">
        <v>1814</v>
      </c>
      <c r="R1305" s="6" t="s">
        <v>1812</v>
      </c>
      <c r="S1305" s="6" t="s">
        <v>1887</v>
      </c>
      <c r="T1305" s="6" t="s">
        <v>1813</v>
      </c>
      <c r="U1305" s="6" t="s">
        <v>1812</v>
      </c>
      <c r="V1305" s="6" t="s">
        <v>1812</v>
      </c>
      <c r="W1305" s="6" t="s">
        <v>1816</v>
      </c>
      <c r="X1305" s="6" t="s">
        <v>24907</v>
      </c>
      <c r="Y1305" s="13">
        <f>X1306-'Sem RTOS RX'!$X1305</f>
        <v>0.0002083333333</v>
      </c>
      <c r="Z1305" s="7">
        <f>SUM(LEN(",CO_MQ135|"),'Sem RTOS RX'!$H1305,LEN(",CO2_MQ135|"),'Sem RTOS RX'!$I1305,LEN(",Alcool_MQ135|"),'Sem RTOS RX'!$J1305,LEN(",Alcool_MQ135|"),'Sem RTOS RX'!$K1305,LEN(",Toluen_MQ135|"),'Sem RTOS RX'!$L1305,LEN(",MH4_MQ135|"),'Sem RTOS RX'!$M1305,LEN(",O3_MQ131|"),'Sem RTOS RX'!$N1305)*8</f>
        <v>672</v>
      </c>
    </row>
    <row r="1306" ht="15.75" customHeight="1">
      <c r="A1306" s="6" t="s">
        <v>24908</v>
      </c>
      <c r="B1306" s="6" t="s">
        <v>24909</v>
      </c>
      <c r="C1306" s="6" t="s">
        <v>19934</v>
      </c>
      <c r="D1306" s="6" t="s">
        <v>24910</v>
      </c>
      <c r="E1306" s="6" t="s">
        <v>1812</v>
      </c>
      <c r="F1306" s="6" t="s">
        <v>1812</v>
      </c>
      <c r="G1306" s="6" t="s">
        <v>1812</v>
      </c>
      <c r="H1306" s="6" t="s">
        <v>157</v>
      </c>
      <c r="I1306" s="6" t="s">
        <v>121</v>
      </c>
      <c r="J1306" s="6" t="s">
        <v>158</v>
      </c>
      <c r="K1306" s="6" t="s">
        <v>99</v>
      </c>
      <c r="L1306" s="6" t="s">
        <v>107</v>
      </c>
      <c r="M1306" s="6" t="s">
        <v>1897</v>
      </c>
      <c r="N1306" s="6" t="s">
        <v>299</v>
      </c>
      <c r="O1306" s="6" t="s">
        <v>1812</v>
      </c>
      <c r="P1306" s="6" t="s">
        <v>1812</v>
      </c>
      <c r="Q1306" s="6" t="s">
        <v>1814</v>
      </c>
      <c r="R1306" s="6" t="s">
        <v>1812</v>
      </c>
      <c r="S1306" s="6" t="s">
        <v>1887</v>
      </c>
      <c r="T1306" s="6" t="s">
        <v>1886</v>
      </c>
      <c r="U1306" s="6" t="s">
        <v>1812</v>
      </c>
      <c r="V1306" s="6" t="s">
        <v>1812</v>
      </c>
      <c r="W1306" s="6" t="s">
        <v>1816</v>
      </c>
      <c r="X1306" s="6" t="s">
        <v>24911</v>
      </c>
      <c r="Y1306" s="13">
        <f>X1307-'Sem RTOS RX'!$X1306</f>
        <v>0.0001041666667</v>
      </c>
      <c r="Z1306" s="7">
        <f>SUM(LEN(",CO_MQ135|"),'Sem RTOS RX'!$H1306,LEN(",CO2_MQ135|"),'Sem RTOS RX'!$I1306,LEN(",Alcool_MQ135|"),'Sem RTOS RX'!$J1306,LEN(",Alcool_MQ135|"),'Sem RTOS RX'!$K1306,LEN(",Toluen_MQ135|"),'Sem RTOS RX'!$L1306,LEN(",MH4_MQ135|"),'Sem RTOS RX'!$M1306,LEN(",O3_MQ131|"),'Sem RTOS RX'!$N1306)*8</f>
        <v>672</v>
      </c>
    </row>
    <row r="1307" ht="15.75" customHeight="1">
      <c r="A1307" s="6" t="s">
        <v>24912</v>
      </c>
      <c r="B1307" s="6" t="s">
        <v>24913</v>
      </c>
      <c r="C1307" s="6" t="s">
        <v>19934</v>
      </c>
      <c r="D1307" s="6" t="s">
        <v>24914</v>
      </c>
      <c r="E1307" s="6" t="s">
        <v>1812</v>
      </c>
      <c r="F1307" s="6" t="s">
        <v>1812</v>
      </c>
      <c r="G1307" s="6" t="s">
        <v>1812</v>
      </c>
      <c r="H1307" s="6" t="s">
        <v>263</v>
      </c>
      <c r="I1307" s="6" t="s">
        <v>221</v>
      </c>
      <c r="J1307" s="6" t="s">
        <v>213</v>
      </c>
      <c r="K1307" s="6" t="s">
        <v>194</v>
      </c>
      <c r="L1307" s="6" t="s">
        <v>90</v>
      </c>
      <c r="M1307" s="6" t="s">
        <v>182</v>
      </c>
      <c r="N1307" s="6" t="s">
        <v>294</v>
      </c>
      <c r="O1307" s="6" t="s">
        <v>1812</v>
      </c>
      <c r="P1307" s="6" t="s">
        <v>1812</v>
      </c>
      <c r="Q1307" s="6" t="s">
        <v>1814</v>
      </c>
      <c r="R1307" s="6" t="s">
        <v>1812</v>
      </c>
      <c r="S1307" s="6" t="s">
        <v>1887</v>
      </c>
      <c r="T1307" s="6" t="s">
        <v>1886</v>
      </c>
      <c r="U1307" s="6" t="s">
        <v>1812</v>
      </c>
      <c r="V1307" s="6" t="s">
        <v>1812</v>
      </c>
      <c r="W1307" s="6" t="s">
        <v>1816</v>
      </c>
      <c r="X1307" s="6" t="s">
        <v>24915</v>
      </c>
      <c r="Y1307" s="13">
        <f>X1308-'Sem RTOS RX'!$X1307</f>
        <v>0.0001041666667</v>
      </c>
      <c r="Z1307" s="7">
        <f>SUM(LEN(",CO_MQ135|"),'Sem RTOS RX'!$H1307,LEN(",CO2_MQ135|"),'Sem RTOS RX'!$I1307,LEN(",Alcool_MQ135|"),'Sem RTOS RX'!$J1307,LEN(",Alcool_MQ135|"),'Sem RTOS RX'!$K1307,LEN(",Toluen_MQ135|"),'Sem RTOS RX'!$L1307,LEN(",MH4_MQ135|"),'Sem RTOS RX'!$M1307,LEN(",O3_MQ131|"),'Sem RTOS RX'!$N1307)*8</f>
        <v>672</v>
      </c>
    </row>
    <row r="1308" ht="15.75" customHeight="1">
      <c r="A1308" s="6" t="s">
        <v>24916</v>
      </c>
      <c r="B1308" s="6" t="s">
        <v>24917</v>
      </c>
      <c r="C1308" s="6" t="s">
        <v>19934</v>
      </c>
      <c r="D1308" s="6" t="s">
        <v>24918</v>
      </c>
      <c r="E1308" s="6" t="s">
        <v>1812</v>
      </c>
      <c r="F1308" s="6" t="s">
        <v>1812</v>
      </c>
      <c r="G1308" s="6" t="s">
        <v>1812</v>
      </c>
      <c r="H1308" s="6" t="s">
        <v>77</v>
      </c>
      <c r="I1308" s="6" t="s">
        <v>1871</v>
      </c>
      <c r="J1308" s="6" t="s">
        <v>338</v>
      </c>
      <c r="K1308" s="6" t="s">
        <v>133</v>
      </c>
      <c r="L1308" s="6" t="s">
        <v>75</v>
      </c>
      <c r="M1308" s="6" t="s">
        <v>172</v>
      </c>
      <c r="N1308" s="6" t="s">
        <v>229</v>
      </c>
      <c r="O1308" s="6" t="s">
        <v>1812</v>
      </c>
      <c r="P1308" s="6" t="s">
        <v>1812</v>
      </c>
      <c r="Q1308" s="6" t="s">
        <v>1814</v>
      </c>
      <c r="R1308" s="6" t="s">
        <v>1812</v>
      </c>
      <c r="S1308" s="6" t="s">
        <v>1887</v>
      </c>
      <c r="T1308" s="6" t="s">
        <v>1886</v>
      </c>
      <c r="U1308" s="6" t="s">
        <v>1812</v>
      </c>
      <c r="V1308" s="6" t="s">
        <v>1812</v>
      </c>
      <c r="W1308" s="6" t="s">
        <v>1816</v>
      </c>
      <c r="X1308" s="6" t="s">
        <v>24919</v>
      </c>
      <c r="Y1308" s="13">
        <f>X1309-'Sem RTOS RX'!$X1308</f>
        <v>0.0001041666667</v>
      </c>
      <c r="Z1308" s="7">
        <f>SUM(LEN(",CO_MQ135|"),'Sem RTOS RX'!$H1308,LEN(",CO2_MQ135|"),'Sem RTOS RX'!$I1308,LEN(",Alcool_MQ135|"),'Sem RTOS RX'!$J1308,LEN(",Alcool_MQ135|"),'Sem RTOS RX'!$K1308,LEN(",Toluen_MQ135|"),'Sem RTOS RX'!$L1308,LEN(",MH4_MQ135|"),'Sem RTOS RX'!$M1308,LEN(",O3_MQ131|"),'Sem RTOS RX'!$N1308)*8</f>
        <v>672</v>
      </c>
    </row>
    <row r="1309" ht="15.75" customHeight="1">
      <c r="A1309" s="6" t="s">
        <v>24920</v>
      </c>
      <c r="B1309" s="6" t="s">
        <v>24921</v>
      </c>
      <c r="C1309" s="6" t="s">
        <v>19934</v>
      </c>
      <c r="D1309" s="6" t="s">
        <v>24922</v>
      </c>
      <c r="E1309" s="6" t="s">
        <v>1812</v>
      </c>
      <c r="F1309" s="6" t="s">
        <v>1812</v>
      </c>
      <c r="G1309" s="6" t="s">
        <v>1812</v>
      </c>
      <c r="H1309" s="6" t="s">
        <v>58</v>
      </c>
      <c r="I1309" s="6" t="s">
        <v>197</v>
      </c>
      <c r="J1309" s="6" t="s">
        <v>198</v>
      </c>
      <c r="K1309" s="6" t="s">
        <v>89</v>
      </c>
      <c r="L1309" s="6" t="s">
        <v>199</v>
      </c>
      <c r="M1309" s="6" t="s">
        <v>182</v>
      </c>
      <c r="N1309" s="6" t="s">
        <v>179</v>
      </c>
      <c r="O1309" s="6" t="s">
        <v>1812</v>
      </c>
      <c r="P1309" s="6" t="s">
        <v>1812</v>
      </c>
      <c r="Q1309" s="6" t="s">
        <v>1814</v>
      </c>
      <c r="R1309" s="6" t="s">
        <v>1812</v>
      </c>
      <c r="S1309" s="6" t="s">
        <v>1815</v>
      </c>
      <c r="T1309" s="6" t="s">
        <v>1813</v>
      </c>
      <c r="U1309" s="6" t="s">
        <v>1812</v>
      </c>
      <c r="V1309" s="6" t="s">
        <v>1812</v>
      </c>
      <c r="W1309" s="6" t="s">
        <v>1816</v>
      </c>
      <c r="X1309" s="6" t="s">
        <v>24923</v>
      </c>
      <c r="Y1309" s="13">
        <f>X1310-'Sem RTOS RX'!$X1309</f>
        <v>0.0001041666667</v>
      </c>
      <c r="Z1309" s="7">
        <f>SUM(LEN(",CO_MQ135|"),'Sem RTOS RX'!$H1309,LEN(",CO2_MQ135|"),'Sem RTOS RX'!$I1309,LEN(",Alcool_MQ135|"),'Sem RTOS RX'!$J1309,LEN(",Alcool_MQ135|"),'Sem RTOS RX'!$K1309,LEN(",Toluen_MQ135|"),'Sem RTOS RX'!$L1309,LEN(",MH4_MQ135|"),'Sem RTOS RX'!$M1309,LEN(",O3_MQ131|"),'Sem RTOS RX'!$N1309)*8</f>
        <v>672</v>
      </c>
    </row>
    <row r="1310" ht="15.75" customHeight="1">
      <c r="A1310" s="6" t="s">
        <v>24924</v>
      </c>
      <c r="B1310" s="6" t="s">
        <v>24925</v>
      </c>
      <c r="C1310" s="6" t="s">
        <v>19934</v>
      </c>
      <c r="D1310" s="6" t="s">
        <v>24926</v>
      </c>
      <c r="E1310" s="6" t="s">
        <v>1812</v>
      </c>
      <c r="F1310" s="6" t="s">
        <v>1812</v>
      </c>
      <c r="G1310" s="6" t="s">
        <v>1812</v>
      </c>
      <c r="H1310" s="6" t="s">
        <v>308</v>
      </c>
      <c r="I1310" s="6" t="s">
        <v>161</v>
      </c>
      <c r="J1310" s="6" t="s">
        <v>162</v>
      </c>
      <c r="K1310" s="6" t="s">
        <v>138</v>
      </c>
      <c r="L1310" s="6" t="s">
        <v>122</v>
      </c>
      <c r="M1310" s="6" t="s">
        <v>164</v>
      </c>
      <c r="N1310" s="6" t="s">
        <v>229</v>
      </c>
      <c r="O1310" s="6" t="s">
        <v>1812</v>
      </c>
      <c r="P1310" s="6" t="s">
        <v>1812</v>
      </c>
      <c r="Q1310" s="6" t="s">
        <v>1814</v>
      </c>
      <c r="R1310" s="6" t="s">
        <v>1812</v>
      </c>
      <c r="S1310" s="6" t="s">
        <v>1887</v>
      </c>
      <c r="T1310" s="6" t="s">
        <v>1886</v>
      </c>
      <c r="U1310" s="6" t="s">
        <v>1812</v>
      </c>
      <c r="V1310" s="6" t="s">
        <v>1812</v>
      </c>
      <c r="W1310" s="6" t="s">
        <v>1816</v>
      </c>
      <c r="X1310" s="6" t="s">
        <v>24927</v>
      </c>
      <c r="Y1310" s="13">
        <f>X1311-'Sem RTOS RX'!$X1310</f>
        <v>0.0001041666667</v>
      </c>
      <c r="Z1310" s="7">
        <f>SUM(LEN(",CO_MQ135|"),'Sem RTOS RX'!$H1310,LEN(",CO2_MQ135|"),'Sem RTOS RX'!$I1310,LEN(",Alcool_MQ135|"),'Sem RTOS RX'!$J1310,LEN(",Alcool_MQ135|"),'Sem RTOS RX'!$K1310,LEN(",Toluen_MQ135|"),'Sem RTOS RX'!$L1310,LEN(",MH4_MQ135|"),'Sem RTOS RX'!$M1310,LEN(",O3_MQ131|"),'Sem RTOS RX'!$N1310)*8</f>
        <v>672</v>
      </c>
    </row>
    <row r="1311" ht="15.75" customHeight="1">
      <c r="A1311" s="6" t="s">
        <v>24928</v>
      </c>
      <c r="B1311" s="6" t="s">
        <v>24929</v>
      </c>
      <c r="C1311" s="6" t="s">
        <v>19934</v>
      </c>
      <c r="D1311" s="6" t="s">
        <v>24930</v>
      </c>
      <c r="E1311" s="6" t="s">
        <v>1812</v>
      </c>
      <c r="F1311" s="6" t="s">
        <v>1812</v>
      </c>
      <c r="G1311" s="6" t="s">
        <v>1812</v>
      </c>
      <c r="H1311" s="6" t="s">
        <v>300</v>
      </c>
      <c r="I1311" s="6" t="s">
        <v>121</v>
      </c>
      <c r="J1311" s="6" t="s">
        <v>158</v>
      </c>
      <c r="K1311" s="6" t="s">
        <v>99</v>
      </c>
      <c r="L1311" s="6" t="s">
        <v>638</v>
      </c>
      <c r="M1311" s="6" t="s">
        <v>1897</v>
      </c>
      <c r="N1311" s="6" t="s">
        <v>141</v>
      </c>
      <c r="O1311" s="6" t="s">
        <v>1812</v>
      </c>
      <c r="P1311" s="6" t="s">
        <v>1812</v>
      </c>
      <c r="Q1311" s="6" t="s">
        <v>1814</v>
      </c>
      <c r="R1311" s="6" t="s">
        <v>1812</v>
      </c>
      <c r="S1311" s="6" t="s">
        <v>1887</v>
      </c>
      <c r="T1311" s="6" t="s">
        <v>1813</v>
      </c>
      <c r="U1311" s="6" t="s">
        <v>1812</v>
      </c>
      <c r="V1311" s="6" t="s">
        <v>1812</v>
      </c>
      <c r="W1311" s="6" t="s">
        <v>1816</v>
      </c>
      <c r="X1311" s="6" t="s">
        <v>24931</v>
      </c>
      <c r="Y1311" s="13">
        <f>X1312-'Sem RTOS RX'!$X1311</f>
        <v>0.0001157407407</v>
      </c>
      <c r="Z1311" s="7">
        <f>SUM(LEN(",CO_MQ135|"),'Sem RTOS RX'!$H1311,LEN(",CO2_MQ135|"),'Sem RTOS RX'!$I1311,LEN(",Alcool_MQ135|"),'Sem RTOS RX'!$J1311,LEN(",Alcool_MQ135|"),'Sem RTOS RX'!$K1311,LEN(",Toluen_MQ135|"),'Sem RTOS RX'!$L1311,LEN(",MH4_MQ135|"),'Sem RTOS RX'!$M1311,LEN(",O3_MQ131|"),'Sem RTOS RX'!$N1311)*8</f>
        <v>672</v>
      </c>
    </row>
    <row r="1312" ht="15.75" customHeight="1">
      <c r="A1312" s="6" t="s">
        <v>24932</v>
      </c>
      <c r="B1312" s="6" t="s">
        <v>24933</v>
      </c>
      <c r="C1312" s="6" t="s">
        <v>19934</v>
      </c>
      <c r="D1312" s="6" t="s">
        <v>24934</v>
      </c>
      <c r="E1312" s="6" t="s">
        <v>1812</v>
      </c>
      <c r="F1312" s="6" t="s">
        <v>1812</v>
      </c>
      <c r="G1312" s="6" t="s">
        <v>1812</v>
      </c>
      <c r="H1312" s="6" t="s">
        <v>166</v>
      </c>
      <c r="I1312" s="6" t="s">
        <v>23</v>
      </c>
      <c r="J1312" s="6" t="s">
        <v>186</v>
      </c>
      <c r="K1312" s="6" t="s">
        <v>99</v>
      </c>
      <c r="L1312" s="6" t="s">
        <v>112</v>
      </c>
      <c r="M1312" s="6" t="s">
        <v>1897</v>
      </c>
      <c r="N1312" s="6" t="s">
        <v>170</v>
      </c>
      <c r="O1312" s="6" t="s">
        <v>1812</v>
      </c>
      <c r="P1312" s="6" t="s">
        <v>1812</v>
      </c>
      <c r="Q1312" s="6" t="s">
        <v>1814</v>
      </c>
      <c r="R1312" s="6" t="s">
        <v>1812</v>
      </c>
      <c r="S1312" s="6" t="s">
        <v>1887</v>
      </c>
      <c r="T1312" s="6" t="s">
        <v>1886</v>
      </c>
      <c r="U1312" s="6" t="s">
        <v>1812</v>
      </c>
      <c r="V1312" s="6" t="s">
        <v>1812</v>
      </c>
      <c r="W1312" s="6" t="s">
        <v>1816</v>
      </c>
      <c r="X1312" s="6" t="s">
        <v>24935</v>
      </c>
      <c r="Y1312" s="13">
        <f>X1313-'Sem RTOS RX'!$X1312</f>
        <v>0.00009259259259</v>
      </c>
      <c r="Z1312" s="7">
        <f>SUM(LEN(",CO_MQ135|"),'Sem RTOS RX'!$H1312,LEN(",CO2_MQ135|"),'Sem RTOS RX'!$I1312,LEN(",Alcool_MQ135|"),'Sem RTOS RX'!$J1312,LEN(",Alcool_MQ135|"),'Sem RTOS RX'!$K1312,LEN(",Toluen_MQ135|"),'Sem RTOS RX'!$L1312,LEN(",MH4_MQ135|"),'Sem RTOS RX'!$M1312,LEN(",O3_MQ131|"),'Sem RTOS RX'!$N1312)*8</f>
        <v>672</v>
      </c>
    </row>
    <row r="1313" ht="15.75" customHeight="1">
      <c r="A1313" s="6" t="s">
        <v>24936</v>
      </c>
      <c r="B1313" s="6" t="s">
        <v>24937</v>
      </c>
      <c r="C1313" s="6" t="s">
        <v>19934</v>
      </c>
      <c r="D1313" s="6" t="s">
        <v>24938</v>
      </c>
      <c r="E1313" s="6" t="s">
        <v>1812</v>
      </c>
      <c r="F1313" s="6" t="s">
        <v>1812</v>
      </c>
      <c r="G1313" s="6" t="s">
        <v>1812</v>
      </c>
      <c r="H1313" s="6" t="s">
        <v>77</v>
      </c>
      <c r="I1313" s="6" t="s">
        <v>1871</v>
      </c>
      <c r="J1313" s="6" t="s">
        <v>338</v>
      </c>
      <c r="K1313" s="6" t="s">
        <v>133</v>
      </c>
      <c r="L1313" s="6" t="s">
        <v>75</v>
      </c>
      <c r="M1313" s="6" t="s">
        <v>172</v>
      </c>
      <c r="N1313" s="6" t="s">
        <v>334</v>
      </c>
      <c r="O1313" s="6" t="s">
        <v>1812</v>
      </c>
      <c r="P1313" s="6" t="s">
        <v>1812</v>
      </c>
      <c r="Q1313" s="6" t="s">
        <v>1814</v>
      </c>
      <c r="R1313" s="6" t="s">
        <v>1812</v>
      </c>
      <c r="S1313" s="6" t="s">
        <v>1887</v>
      </c>
      <c r="T1313" s="6" t="s">
        <v>1886</v>
      </c>
      <c r="U1313" s="6" t="s">
        <v>1812</v>
      </c>
      <c r="V1313" s="6" t="s">
        <v>1812</v>
      </c>
      <c r="W1313" s="6" t="s">
        <v>1816</v>
      </c>
      <c r="X1313" s="6" t="s">
        <v>24939</v>
      </c>
      <c r="Y1313" s="13">
        <f>X1314-'Sem RTOS RX'!$X1313</f>
        <v>0.0001157407407</v>
      </c>
      <c r="Z1313" s="7">
        <f>SUM(LEN(",CO_MQ135|"),'Sem RTOS RX'!$H1313,LEN(",CO2_MQ135|"),'Sem RTOS RX'!$I1313,LEN(",Alcool_MQ135|"),'Sem RTOS RX'!$J1313,LEN(",Alcool_MQ135|"),'Sem RTOS RX'!$K1313,LEN(",Toluen_MQ135|"),'Sem RTOS RX'!$L1313,LEN(",MH4_MQ135|"),'Sem RTOS RX'!$M1313,LEN(",O3_MQ131|"),'Sem RTOS RX'!$N1313)*8</f>
        <v>672</v>
      </c>
    </row>
    <row r="1314" ht="15.75" customHeight="1">
      <c r="A1314" s="6" t="s">
        <v>24940</v>
      </c>
      <c r="B1314" s="6" t="s">
        <v>24941</v>
      </c>
      <c r="C1314" s="6" t="s">
        <v>19934</v>
      </c>
      <c r="D1314" s="6" t="s">
        <v>24942</v>
      </c>
      <c r="E1314" s="6" t="s">
        <v>1812</v>
      </c>
      <c r="F1314" s="6" t="s">
        <v>1812</v>
      </c>
      <c r="G1314" s="6" t="s">
        <v>1812</v>
      </c>
      <c r="H1314" s="6" t="s">
        <v>309</v>
      </c>
      <c r="I1314" s="6" t="s">
        <v>184</v>
      </c>
      <c r="J1314" s="6" t="s">
        <v>336</v>
      </c>
      <c r="K1314" s="6" t="s">
        <v>138</v>
      </c>
      <c r="L1314" s="6" t="s">
        <v>528</v>
      </c>
      <c r="M1314" s="6" t="s">
        <v>1897</v>
      </c>
      <c r="N1314" s="6" t="s">
        <v>204</v>
      </c>
      <c r="O1314" s="6" t="s">
        <v>1812</v>
      </c>
      <c r="P1314" s="6" t="s">
        <v>1812</v>
      </c>
      <c r="Q1314" s="6" t="s">
        <v>1814</v>
      </c>
      <c r="R1314" s="6" t="s">
        <v>1812</v>
      </c>
      <c r="S1314" s="6" t="s">
        <v>1887</v>
      </c>
      <c r="T1314" s="6" t="s">
        <v>1886</v>
      </c>
      <c r="U1314" s="6" t="s">
        <v>1812</v>
      </c>
      <c r="V1314" s="6" t="s">
        <v>1812</v>
      </c>
      <c r="W1314" s="6" t="s">
        <v>1816</v>
      </c>
      <c r="X1314" s="6" t="s">
        <v>24943</v>
      </c>
      <c r="Y1314" s="13">
        <f>X1315-'Sem RTOS RX'!$X1314</f>
        <v>0.0001041666667</v>
      </c>
      <c r="Z1314" s="7">
        <f>SUM(LEN(",CO_MQ135|"),'Sem RTOS RX'!$H1314,LEN(",CO2_MQ135|"),'Sem RTOS RX'!$I1314,LEN(",Alcool_MQ135|"),'Sem RTOS RX'!$J1314,LEN(",Alcool_MQ135|"),'Sem RTOS RX'!$K1314,LEN(",Toluen_MQ135|"),'Sem RTOS RX'!$L1314,LEN(",MH4_MQ135|"),'Sem RTOS RX'!$M1314,LEN(",O3_MQ131|"),'Sem RTOS RX'!$N1314)*8</f>
        <v>672</v>
      </c>
    </row>
    <row r="1315" ht="15.75" customHeight="1">
      <c r="A1315" s="6" t="s">
        <v>24944</v>
      </c>
      <c r="B1315" s="6" t="s">
        <v>24945</v>
      </c>
      <c r="C1315" s="6" t="s">
        <v>19934</v>
      </c>
      <c r="D1315" s="6" t="s">
        <v>24946</v>
      </c>
      <c r="E1315" s="6" t="s">
        <v>1812</v>
      </c>
      <c r="F1315" s="6" t="s">
        <v>1812</v>
      </c>
      <c r="G1315" s="6" t="s">
        <v>1812</v>
      </c>
      <c r="H1315" s="6" t="s">
        <v>2112</v>
      </c>
      <c r="I1315" s="6" t="s">
        <v>184</v>
      </c>
      <c r="J1315" s="6" t="s">
        <v>185</v>
      </c>
      <c r="K1315" s="6" t="s">
        <v>138</v>
      </c>
      <c r="L1315" s="6" t="s">
        <v>39</v>
      </c>
      <c r="M1315" s="6" t="s">
        <v>164</v>
      </c>
      <c r="N1315" s="6" t="s">
        <v>120</v>
      </c>
      <c r="O1315" s="6" t="s">
        <v>1812</v>
      </c>
      <c r="P1315" s="6" t="s">
        <v>1812</v>
      </c>
      <c r="Q1315" s="6" t="s">
        <v>1814</v>
      </c>
      <c r="R1315" s="6" t="s">
        <v>1812</v>
      </c>
      <c r="S1315" s="6" t="s">
        <v>1887</v>
      </c>
      <c r="T1315" s="6" t="s">
        <v>1886</v>
      </c>
      <c r="U1315" s="6" t="s">
        <v>1812</v>
      </c>
      <c r="V1315" s="6" t="s">
        <v>1812</v>
      </c>
      <c r="W1315" s="6" t="s">
        <v>1816</v>
      </c>
      <c r="X1315" s="6" t="s">
        <v>24947</v>
      </c>
      <c r="Y1315" s="13">
        <f>X1316-'Sem RTOS RX'!$X1315</f>
        <v>0.0001041666667</v>
      </c>
      <c r="Z1315" s="7">
        <f>SUM(LEN(",CO_MQ135|"),'Sem RTOS RX'!$H1315,LEN(",CO2_MQ135|"),'Sem RTOS RX'!$I1315,LEN(",Alcool_MQ135|"),'Sem RTOS RX'!$J1315,LEN(",Alcool_MQ135|"),'Sem RTOS RX'!$K1315,LEN(",Toluen_MQ135|"),'Sem RTOS RX'!$L1315,LEN(",MH4_MQ135|"),'Sem RTOS RX'!$M1315,LEN(",O3_MQ131|"),'Sem RTOS RX'!$N1315)*8</f>
        <v>672</v>
      </c>
    </row>
    <row r="1316" ht="15.75" customHeight="1">
      <c r="A1316" s="6" t="s">
        <v>24948</v>
      </c>
      <c r="B1316" s="6" t="s">
        <v>24949</v>
      </c>
      <c r="C1316" s="6" t="s">
        <v>19934</v>
      </c>
      <c r="D1316" s="6" t="s">
        <v>24950</v>
      </c>
      <c r="E1316" s="6" t="s">
        <v>1812</v>
      </c>
      <c r="F1316" s="6" t="s">
        <v>1812</v>
      </c>
      <c r="G1316" s="6" t="s">
        <v>1812</v>
      </c>
      <c r="H1316" s="6" t="s">
        <v>173</v>
      </c>
      <c r="I1316" s="6" t="s">
        <v>23</v>
      </c>
      <c r="J1316" s="6" t="s">
        <v>186</v>
      </c>
      <c r="K1316" s="6" t="s">
        <v>99</v>
      </c>
      <c r="L1316" s="6" t="s">
        <v>112</v>
      </c>
      <c r="M1316" s="6" t="s">
        <v>1897</v>
      </c>
      <c r="N1316" s="6" t="s">
        <v>16</v>
      </c>
      <c r="O1316" s="6" t="s">
        <v>1812</v>
      </c>
      <c r="P1316" s="6" t="s">
        <v>1812</v>
      </c>
      <c r="Q1316" s="6" t="s">
        <v>1814</v>
      </c>
      <c r="R1316" s="6" t="s">
        <v>1812</v>
      </c>
      <c r="S1316" s="6" t="s">
        <v>1887</v>
      </c>
      <c r="T1316" s="6" t="s">
        <v>1813</v>
      </c>
      <c r="U1316" s="6" t="s">
        <v>1812</v>
      </c>
      <c r="V1316" s="6" t="s">
        <v>1812</v>
      </c>
      <c r="W1316" s="6" t="s">
        <v>1816</v>
      </c>
      <c r="X1316" s="6" t="s">
        <v>24951</v>
      </c>
      <c r="Y1316" s="13">
        <f>X1317-'Sem RTOS RX'!$X1316</f>
        <v>0.0001041666667</v>
      </c>
      <c r="Z1316" s="7">
        <f>SUM(LEN(",CO_MQ135|"),'Sem RTOS RX'!$H1316,LEN(",CO2_MQ135|"),'Sem RTOS RX'!$I1316,LEN(",Alcool_MQ135|"),'Sem RTOS RX'!$J1316,LEN(",Alcool_MQ135|"),'Sem RTOS RX'!$K1316,LEN(",Toluen_MQ135|"),'Sem RTOS RX'!$L1316,LEN(",MH4_MQ135|"),'Sem RTOS RX'!$M1316,LEN(",O3_MQ131|"),'Sem RTOS RX'!$N1316)*8</f>
        <v>672</v>
      </c>
    </row>
    <row r="1317" ht="15.75" customHeight="1">
      <c r="A1317" s="6" t="s">
        <v>24952</v>
      </c>
      <c r="B1317" s="6" t="s">
        <v>24953</v>
      </c>
      <c r="C1317" s="6" t="s">
        <v>19934</v>
      </c>
      <c r="D1317" s="6" t="s">
        <v>24954</v>
      </c>
      <c r="E1317" s="6" t="s">
        <v>1812</v>
      </c>
      <c r="F1317" s="6" t="s">
        <v>1812</v>
      </c>
      <c r="G1317" s="6" t="s">
        <v>1812</v>
      </c>
      <c r="H1317" s="6" t="s">
        <v>177</v>
      </c>
      <c r="I1317" s="6" t="s">
        <v>169</v>
      </c>
      <c r="J1317" s="6" t="s">
        <v>170</v>
      </c>
      <c r="K1317" s="6" t="s">
        <v>133</v>
      </c>
      <c r="L1317" s="6" t="s">
        <v>178</v>
      </c>
      <c r="M1317" s="6" t="s">
        <v>172</v>
      </c>
      <c r="N1317" s="6" t="s">
        <v>162</v>
      </c>
      <c r="O1317" s="6" t="s">
        <v>1812</v>
      </c>
      <c r="P1317" s="6" t="s">
        <v>1812</v>
      </c>
      <c r="Q1317" s="6" t="s">
        <v>1814</v>
      </c>
      <c r="R1317" s="6" t="s">
        <v>1812</v>
      </c>
      <c r="S1317" s="6" t="s">
        <v>1887</v>
      </c>
      <c r="T1317" s="6" t="s">
        <v>1886</v>
      </c>
      <c r="U1317" s="6" t="s">
        <v>1812</v>
      </c>
      <c r="V1317" s="6" t="s">
        <v>1812</v>
      </c>
      <c r="W1317" s="6" t="s">
        <v>1816</v>
      </c>
      <c r="X1317" s="6" t="s">
        <v>24955</v>
      </c>
      <c r="Y1317" s="13">
        <f>X1318-'Sem RTOS RX'!$X1317</f>
        <v>0.0001041666667</v>
      </c>
      <c r="Z1317" s="7">
        <f>SUM(LEN(",CO_MQ135|"),'Sem RTOS RX'!$H1317,LEN(",CO2_MQ135|"),'Sem RTOS RX'!$I1317,LEN(",Alcool_MQ135|"),'Sem RTOS RX'!$J1317,LEN(",Alcool_MQ135|"),'Sem RTOS RX'!$K1317,LEN(",Toluen_MQ135|"),'Sem RTOS RX'!$L1317,LEN(",MH4_MQ135|"),'Sem RTOS RX'!$M1317,LEN(",O3_MQ131|"),'Sem RTOS RX'!$N1317)*8</f>
        <v>672</v>
      </c>
    </row>
    <row r="1318" ht="15.75" customHeight="1">
      <c r="A1318" s="6" t="s">
        <v>24956</v>
      </c>
      <c r="B1318" s="6" t="s">
        <v>24957</v>
      </c>
      <c r="C1318" s="6" t="s">
        <v>19934</v>
      </c>
      <c r="D1318" s="6" t="s">
        <v>24958</v>
      </c>
      <c r="E1318" s="6" t="s">
        <v>1812</v>
      </c>
      <c r="F1318" s="6" t="s">
        <v>1812</v>
      </c>
      <c r="G1318" s="6" t="s">
        <v>1812</v>
      </c>
      <c r="H1318" s="6" t="s">
        <v>124</v>
      </c>
      <c r="I1318" s="6" t="s">
        <v>121</v>
      </c>
      <c r="J1318" s="6" t="s">
        <v>174</v>
      </c>
      <c r="K1318" s="6" t="s">
        <v>99</v>
      </c>
      <c r="L1318" s="6" t="s">
        <v>638</v>
      </c>
      <c r="M1318" s="6" t="s">
        <v>1897</v>
      </c>
      <c r="N1318" s="6" t="s">
        <v>1970</v>
      </c>
      <c r="O1318" s="6" t="s">
        <v>1812</v>
      </c>
      <c r="P1318" s="6" t="s">
        <v>1812</v>
      </c>
      <c r="Q1318" s="6" t="s">
        <v>1814</v>
      </c>
      <c r="R1318" s="6" t="s">
        <v>1812</v>
      </c>
      <c r="S1318" s="6" t="s">
        <v>1887</v>
      </c>
      <c r="T1318" s="6" t="s">
        <v>1886</v>
      </c>
      <c r="U1318" s="6" t="s">
        <v>1812</v>
      </c>
      <c r="V1318" s="6" t="s">
        <v>1812</v>
      </c>
      <c r="W1318" s="6" t="s">
        <v>1816</v>
      </c>
      <c r="X1318" s="6" t="s">
        <v>24959</v>
      </c>
      <c r="Y1318" s="13">
        <f>X1319-'Sem RTOS RX'!$X1318</f>
        <v>0.0001041666667</v>
      </c>
      <c r="Z1318" s="7">
        <f>SUM(LEN(",CO_MQ135|"),'Sem RTOS RX'!$H1318,LEN(",CO2_MQ135|"),'Sem RTOS RX'!$I1318,LEN(",Alcool_MQ135|"),'Sem RTOS RX'!$J1318,LEN(",Alcool_MQ135|"),'Sem RTOS RX'!$K1318,LEN(",Toluen_MQ135|"),'Sem RTOS RX'!$L1318,LEN(",MH4_MQ135|"),'Sem RTOS RX'!$M1318,LEN(",O3_MQ131|"),'Sem RTOS RX'!$N1318)*8</f>
        <v>672</v>
      </c>
    </row>
    <row r="1319" ht="15.75" customHeight="1">
      <c r="A1319" s="6" t="s">
        <v>24960</v>
      </c>
      <c r="B1319" s="6" t="s">
        <v>24961</v>
      </c>
      <c r="C1319" s="6" t="s">
        <v>19934</v>
      </c>
      <c r="D1319" s="6" t="s">
        <v>24962</v>
      </c>
      <c r="E1319" s="6" t="s">
        <v>1812</v>
      </c>
      <c r="F1319" s="6" t="s">
        <v>1812</v>
      </c>
      <c r="G1319" s="6" t="s">
        <v>1812</v>
      </c>
      <c r="H1319" s="6" t="s">
        <v>157</v>
      </c>
      <c r="I1319" s="6" t="s">
        <v>121</v>
      </c>
      <c r="J1319" s="6" t="s">
        <v>158</v>
      </c>
      <c r="K1319" s="6" t="s">
        <v>99</v>
      </c>
      <c r="L1319" s="6" t="s">
        <v>107</v>
      </c>
      <c r="M1319" s="6" t="s">
        <v>1897</v>
      </c>
      <c r="N1319" s="6" t="s">
        <v>192</v>
      </c>
      <c r="O1319" s="6" t="s">
        <v>1812</v>
      </c>
      <c r="P1319" s="6" t="s">
        <v>1812</v>
      </c>
      <c r="Q1319" s="6" t="s">
        <v>1814</v>
      </c>
      <c r="R1319" s="6" t="s">
        <v>1812</v>
      </c>
      <c r="S1319" s="6" t="s">
        <v>1887</v>
      </c>
      <c r="T1319" s="6" t="s">
        <v>1813</v>
      </c>
      <c r="U1319" s="6" t="s">
        <v>1812</v>
      </c>
      <c r="V1319" s="6" t="s">
        <v>1812</v>
      </c>
      <c r="W1319" s="6" t="s">
        <v>1816</v>
      </c>
      <c r="X1319" s="6" t="s">
        <v>24963</v>
      </c>
      <c r="Y1319" s="13">
        <f>X1320-'Sem RTOS RX'!$X1319</f>
        <v>0.0001041666667</v>
      </c>
      <c r="Z1319" s="7">
        <f>SUM(LEN(",CO_MQ135|"),'Sem RTOS RX'!$H1319,LEN(",CO2_MQ135|"),'Sem RTOS RX'!$I1319,LEN(",Alcool_MQ135|"),'Sem RTOS RX'!$J1319,LEN(",Alcool_MQ135|"),'Sem RTOS RX'!$K1319,LEN(",Toluen_MQ135|"),'Sem RTOS RX'!$L1319,LEN(",MH4_MQ135|"),'Sem RTOS RX'!$M1319,LEN(",O3_MQ131|"),'Sem RTOS RX'!$N1319)*8</f>
        <v>672</v>
      </c>
    </row>
    <row r="1320" ht="15.75" customHeight="1">
      <c r="A1320" s="6" t="s">
        <v>24964</v>
      </c>
      <c r="B1320" s="6" t="s">
        <v>24965</v>
      </c>
      <c r="C1320" s="6" t="s">
        <v>19934</v>
      </c>
      <c r="D1320" s="6" t="s">
        <v>24966</v>
      </c>
      <c r="E1320" s="6" t="s">
        <v>1812</v>
      </c>
      <c r="F1320" s="6" t="s">
        <v>1812</v>
      </c>
      <c r="G1320" s="6" t="s">
        <v>1812</v>
      </c>
      <c r="H1320" s="6" t="s">
        <v>157</v>
      </c>
      <c r="I1320" s="6" t="s">
        <v>121</v>
      </c>
      <c r="J1320" s="6" t="s">
        <v>158</v>
      </c>
      <c r="K1320" s="6" t="s">
        <v>99</v>
      </c>
      <c r="L1320" s="6" t="s">
        <v>107</v>
      </c>
      <c r="M1320" s="6" t="s">
        <v>1897</v>
      </c>
      <c r="N1320" s="6" t="s">
        <v>330</v>
      </c>
      <c r="O1320" s="6" t="s">
        <v>1812</v>
      </c>
      <c r="P1320" s="6" t="s">
        <v>1812</v>
      </c>
      <c r="Q1320" s="6" t="s">
        <v>1814</v>
      </c>
      <c r="R1320" s="6" t="s">
        <v>1812</v>
      </c>
      <c r="S1320" s="6" t="s">
        <v>1887</v>
      </c>
      <c r="T1320" s="6" t="s">
        <v>1813</v>
      </c>
      <c r="U1320" s="6" t="s">
        <v>1812</v>
      </c>
      <c r="V1320" s="6" t="s">
        <v>1812</v>
      </c>
      <c r="W1320" s="6" t="s">
        <v>1816</v>
      </c>
      <c r="X1320" s="6" t="s">
        <v>24967</v>
      </c>
      <c r="Y1320" s="13">
        <f>X1321-'Sem RTOS RX'!$X1320</f>
        <v>0.0001041666667</v>
      </c>
      <c r="Z1320" s="7">
        <f>SUM(LEN(",CO_MQ135|"),'Sem RTOS RX'!$H1320,LEN(",CO2_MQ135|"),'Sem RTOS RX'!$I1320,LEN(",Alcool_MQ135|"),'Sem RTOS RX'!$J1320,LEN(",Alcool_MQ135|"),'Sem RTOS RX'!$K1320,LEN(",Toluen_MQ135|"),'Sem RTOS RX'!$L1320,LEN(",MH4_MQ135|"),'Sem RTOS RX'!$M1320,LEN(",O3_MQ131|"),'Sem RTOS RX'!$N1320)*8</f>
        <v>672</v>
      </c>
    </row>
    <row r="1321" ht="15.75" customHeight="1">
      <c r="A1321" s="6" t="s">
        <v>24968</v>
      </c>
      <c r="B1321" s="6" t="s">
        <v>24969</v>
      </c>
      <c r="C1321" s="6" t="s">
        <v>19934</v>
      </c>
      <c r="D1321" s="6" t="s">
        <v>24970</v>
      </c>
      <c r="E1321" s="6" t="s">
        <v>1812</v>
      </c>
      <c r="F1321" s="6" t="s">
        <v>1812</v>
      </c>
      <c r="G1321" s="6" t="s">
        <v>1812</v>
      </c>
      <c r="H1321" s="6" t="s">
        <v>92</v>
      </c>
      <c r="I1321" s="6" t="s">
        <v>221</v>
      </c>
      <c r="J1321" s="6" t="s">
        <v>334</v>
      </c>
      <c r="K1321" s="6" t="s">
        <v>133</v>
      </c>
      <c r="L1321" s="6" t="s">
        <v>607</v>
      </c>
      <c r="M1321" s="6" t="s">
        <v>172</v>
      </c>
      <c r="N1321" s="6" t="s">
        <v>236</v>
      </c>
      <c r="O1321" s="6" t="s">
        <v>1812</v>
      </c>
      <c r="P1321" s="6" t="s">
        <v>1812</v>
      </c>
      <c r="Q1321" s="6" t="s">
        <v>1814</v>
      </c>
      <c r="R1321" s="6" t="s">
        <v>1812</v>
      </c>
      <c r="S1321" s="6" t="s">
        <v>1887</v>
      </c>
      <c r="T1321" s="6" t="s">
        <v>1886</v>
      </c>
      <c r="U1321" s="6" t="s">
        <v>1812</v>
      </c>
      <c r="V1321" s="6" t="s">
        <v>1812</v>
      </c>
      <c r="W1321" s="6" t="s">
        <v>1816</v>
      </c>
      <c r="X1321" s="6" t="s">
        <v>24971</v>
      </c>
      <c r="Y1321" s="13">
        <f>X1322-'Sem RTOS RX'!$X1321</f>
        <v>0.0001041666667</v>
      </c>
      <c r="Z1321" s="7">
        <f>SUM(LEN(",CO_MQ135|"),'Sem RTOS RX'!$H1321,LEN(",CO2_MQ135|"),'Sem RTOS RX'!$I1321,LEN(",Alcool_MQ135|"),'Sem RTOS RX'!$J1321,LEN(",Alcool_MQ135|"),'Sem RTOS RX'!$K1321,LEN(",Toluen_MQ135|"),'Sem RTOS RX'!$L1321,LEN(",MH4_MQ135|"),'Sem RTOS RX'!$M1321,LEN(",O3_MQ131|"),'Sem RTOS RX'!$N1321)*8</f>
        <v>672</v>
      </c>
    </row>
    <row r="1322" ht="15.75" customHeight="1">
      <c r="A1322" s="6" t="s">
        <v>24972</v>
      </c>
      <c r="B1322" s="6" t="s">
        <v>24973</v>
      </c>
      <c r="C1322" s="6" t="s">
        <v>19934</v>
      </c>
      <c r="D1322" s="6" t="s">
        <v>24974</v>
      </c>
      <c r="E1322" s="6" t="s">
        <v>1812</v>
      </c>
      <c r="F1322" s="6" t="s">
        <v>1812</v>
      </c>
      <c r="G1322" s="6" t="s">
        <v>1812</v>
      </c>
      <c r="H1322" s="6" t="s">
        <v>166</v>
      </c>
      <c r="I1322" s="6" t="s">
        <v>23</v>
      </c>
      <c r="J1322" s="6" t="s">
        <v>186</v>
      </c>
      <c r="K1322" s="6" t="s">
        <v>99</v>
      </c>
      <c r="L1322" s="6" t="s">
        <v>112</v>
      </c>
      <c r="M1322" s="6" t="s">
        <v>1897</v>
      </c>
      <c r="N1322" s="6" t="s">
        <v>5147</v>
      </c>
      <c r="O1322" s="6" t="s">
        <v>1812</v>
      </c>
      <c r="P1322" s="6" t="s">
        <v>1812</v>
      </c>
      <c r="Q1322" s="6" t="s">
        <v>1814</v>
      </c>
      <c r="R1322" s="6" t="s">
        <v>1812</v>
      </c>
      <c r="S1322" s="6" t="s">
        <v>1887</v>
      </c>
      <c r="T1322" s="6" t="s">
        <v>1886</v>
      </c>
      <c r="U1322" s="6" t="s">
        <v>1812</v>
      </c>
      <c r="V1322" s="6" t="s">
        <v>1812</v>
      </c>
      <c r="W1322" s="6" t="s">
        <v>1816</v>
      </c>
      <c r="X1322" s="6" t="s">
        <v>24975</v>
      </c>
      <c r="Y1322" s="13">
        <f>X1323-'Sem RTOS RX'!$X1322</f>
        <v>0.0002083333333</v>
      </c>
      <c r="Z1322" s="7">
        <f>SUM(LEN(",CO_MQ135|"),'Sem RTOS RX'!$H1322,LEN(",CO2_MQ135|"),'Sem RTOS RX'!$I1322,LEN(",Alcool_MQ135|"),'Sem RTOS RX'!$J1322,LEN(",Alcool_MQ135|"),'Sem RTOS RX'!$K1322,LEN(",Toluen_MQ135|"),'Sem RTOS RX'!$L1322,LEN(",MH4_MQ135|"),'Sem RTOS RX'!$M1322,LEN(",O3_MQ131|"),'Sem RTOS RX'!$N1322)*8</f>
        <v>672</v>
      </c>
    </row>
    <row r="1323" ht="15.75" customHeight="1">
      <c r="A1323" s="6" t="s">
        <v>24976</v>
      </c>
      <c r="B1323" s="6" t="s">
        <v>24977</v>
      </c>
      <c r="C1323" s="6" t="s">
        <v>19934</v>
      </c>
      <c r="D1323" s="6" t="s">
        <v>24978</v>
      </c>
      <c r="E1323" s="6" t="s">
        <v>1812</v>
      </c>
      <c r="F1323" s="6" t="s">
        <v>1812</v>
      </c>
      <c r="G1323" s="6" t="s">
        <v>1812</v>
      </c>
      <c r="H1323" s="6" t="s">
        <v>87</v>
      </c>
      <c r="I1323" s="6" t="s">
        <v>121</v>
      </c>
      <c r="J1323" s="6" t="s">
        <v>153</v>
      </c>
      <c r="K1323" s="6" t="s">
        <v>99</v>
      </c>
      <c r="L1323" s="6" t="s">
        <v>154</v>
      </c>
      <c r="M1323" s="6" t="s">
        <v>1897</v>
      </c>
      <c r="N1323" s="6" t="s">
        <v>135</v>
      </c>
      <c r="O1323" s="6" t="s">
        <v>1812</v>
      </c>
      <c r="P1323" s="6" t="s">
        <v>1812</v>
      </c>
      <c r="Q1323" s="6" t="s">
        <v>1814</v>
      </c>
      <c r="R1323" s="6" t="s">
        <v>1812</v>
      </c>
      <c r="S1323" s="6" t="s">
        <v>1887</v>
      </c>
      <c r="T1323" s="6" t="s">
        <v>1813</v>
      </c>
      <c r="U1323" s="6" t="s">
        <v>1812</v>
      </c>
      <c r="V1323" s="6" t="s">
        <v>1812</v>
      </c>
      <c r="W1323" s="6" t="s">
        <v>1816</v>
      </c>
      <c r="X1323" s="6" t="s">
        <v>24979</v>
      </c>
      <c r="Y1323" s="13">
        <f>X1324-'Sem RTOS RX'!$X1323</f>
        <v>0.0001041666667</v>
      </c>
      <c r="Z1323" s="7">
        <f>SUM(LEN(",CO_MQ135|"),'Sem RTOS RX'!$H1323,LEN(",CO2_MQ135|"),'Sem RTOS RX'!$I1323,LEN(",Alcool_MQ135|"),'Sem RTOS RX'!$J1323,LEN(",Alcool_MQ135|"),'Sem RTOS RX'!$K1323,LEN(",Toluen_MQ135|"),'Sem RTOS RX'!$L1323,LEN(",MH4_MQ135|"),'Sem RTOS RX'!$M1323,LEN(",O3_MQ131|"),'Sem RTOS RX'!$N1323)*8</f>
        <v>672</v>
      </c>
    </row>
    <row r="1324" ht="15.75" customHeight="1">
      <c r="A1324" s="6" t="s">
        <v>24980</v>
      </c>
      <c r="B1324" s="6" t="s">
        <v>24981</v>
      </c>
      <c r="C1324" s="6" t="s">
        <v>19934</v>
      </c>
      <c r="D1324" s="6" t="s">
        <v>24982</v>
      </c>
      <c r="E1324" s="6" t="s">
        <v>1812</v>
      </c>
      <c r="F1324" s="6" t="s">
        <v>1812</v>
      </c>
      <c r="G1324" s="6" t="s">
        <v>1812</v>
      </c>
      <c r="H1324" s="6" t="s">
        <v>65</v>
      </c>
      <c r="I1324" s="6" t="s">
        <v>221</v>
      </c>
      <c r="J1324" s="6" t="s">
        <v>331</v>
      </c>
      <c r="K1324" s="6" t="s">
        <v>194</v>
      </c>
      <c r="L1324" s="6" t="s">
        <v>90</v>
      </c>
      <c r="M1324" s="6" t="s">
        <v>172</v>
      </c>
      <c r="N1324" s="6" t="s">
        <v>280</v>
      </c>
      <c r="O1324" s="6" t="s">
        <v>1812</v>
      </c>
      <c r="P1324" s="6" t="s">
        <v>1812</v>
      </c>
      <c r="Q1324" s="6" t="s">
        <v>1814</v>
      </c>
      <c r="R1324" s="6" t="s">
        <v>1812</v>
      </c>
      <c r="S1324" s="6" t="s">
        <v>1887</v>
      </c>
      <c r="T1324" s="6" t="s">
        <v>1886</v>
      </c>
      <c r="U1324" s="6" t="s">
        <v>1812</v>
      </c>
      <c r="V1324" s="6" t="s">
        <v>1812</v>
      </c>
      <c r="W1324" s="6" t="s">
        <v>1816</v>
      </c>
      <c r="X1324" s="6" t="s">
        <v>24983</v>
      </c>
      <c r="Y1324" s="13">
        <f>X1325-'Sem RTOS RX'!$X1324</f>
        <v>0.0001041666667</v>
      </c>
      <c r="Z1324" s="7">
        <f>SUM(LEN(",CO_MQ135|"),'Sem RTOS RX'!$H1324,LEN(",CO2_MQ135|"),'Sem RTOS RX'!$I1324,LEN(",Alcool_MQ135|"),'Sem RTOS RX'!$J1324,LEN(",Alcool_MQ135|"),'Sem RTOS RX'!$K1324,LEN(",Toluen_MQ135|"),'Sem RTOS RX'!$L1324,LEN(",MH4_MQ135|"),'Sem RTOS RX'!$M1324,LEN(",O3_MQ131|"),'Sem RTOS RX'!$N1324)*8</f>
        <v>672</v>
      </c>
    </row>
    <row r="1325" ht="15.75" customHeight="1">
      <c r="A1325" s="6" t="s">
        <v>24984</v>
      </c>
      <c r="B1325" s="6" t="s">
        <v>24985</v>
      </c>
      <c r="C1325" s="6" t="s">
        <v>19934</v>
      </c>
      <c r="D1325" s="6" t="s">
        <v>24986</v>
      </c>
      <c r="E1325" s="6" t="s">
        <v>1812</v>
      </c>
      <c r="F1325" s="6" t="s">
        <v>1812</v>
      </c>
      <c r="G1325" s="6" t="s">
        <v>1812</v>
      </c>
      <c r="H1325" s="6" t="s">
        <v>1906</v>
      </c>
      <c r="I1325" s="6" t="s">
        <v>169</v>
      </c>
      <c r="J1325" s="6" t="s">
        <v>153</v>
      </c>
      <c r="K1325" s="6" t="s">
        <v>133</v>
      </c>
      <c r="L1325" s="6" t="s">
        <v>171</v>
      </c>
      <c r="M1325" s="6" t="s">
        <v>172</v>
      </c>
      <c r="N1325" s="6" t="s">
        <v>197</v>
      </c>
      <c r="O1325" s="6" t="s">
        <v>1812</v>
      </c>
      <c r="P1325" s="6" t="s">
        <v>1812</v>
      </c>
      <c r="Q1325" s="6" t="s">
        <v>1814</v>
      </c>
      <c r="R1325" s="6" t="s">
        <v>1812</v>
      </c>
      <c r="S1325" s="6" t="s">
        <v>1887</v>
      </c>
      <c r="T1325" s="6" t="s">
        <v>1813</v>
      </c>
      <c r="U1325" s="6" t="s">
        <v>1812</v>
      </c>
      <c r="V1325" s="6" t="s">
        <v>1812</v>
      </c>
      <c r="W1325" s="6" t="s">
        <v>1816</v>
      </c>
      <c r="X1325" s="6" t="s">
        <v>24987</v>
      </c>
      <c r="Y1325" s="13">
        <f>X1326-'Sem RTOS RX'!$X1325</f>
        <v>0.0001041666667</v>
      </c>
      <c r="Z1325" s="7">
        <f>SUM(LEN(",CO_MQ135|"),'Sem RTOS RX'!$H1325,LEN(",CO2_MQ135|"),'Sem RTOS RX'!$I1325,LEN(",Alcool_MQ135|"),'Sem RTOS RX'!$J1325,LEN(",Alcool_MQ135|"),'Sem RTOS RX'!$K1325,LEN(",Toluen_MQ135|"),'Sem RTOS RX'!$L1325,LEN(",MH4_MQ135|"),'Sem RTOS RX'!$M1325,LEN(",O3_MQ131|"),'Sem RTOS RX'!$N1325)*8</f>
        <v>672</v>
      </c>
    </row>
    <row r="1326" ht="15.75" customHeight="1">
      <c r="A1326" s="6" t="s">
        <v>24988</v>
      </c>
      <c r="B1326" s="6" t="s">
        <v>24989</v>
      </c>
      <c r="C1326" s="6" t="s">
        <v>19934</v>
      </c>
      <c r="D1326" s="6" t="s">
        <v>24990</v>
      </c>
      <c r="E1326" s="6" t="s">
        <v>1812</v>
      </c>
      <c r="F1326" s="6" t="s">
        <v>1812</v>
      </c>
      <c r="G1326" s="6" t="s">
        <v>1812</v>
      </c>
      <c r="H1326" s="6" t="s">
        <v>2112</v>
      </c>
      <c r="I1326" s="6" t="s">
        <v>184</v>
      </c>
      <c r="J1326" s="6" t="s">
        <v>185</v>
      </c>
      <c r="K1326" s="6" t="s">
        <v>138</v>
      </c>
      <c r="L1326" s="6" t="s">
        <v>39</v>
      </c>
      <c r="M1326" s="6" t="s">
        <v>164</v>
      </c>
      <c r="N1326" s="6" t="s">
        <v>221</v>
      </c>
      <c r="O1326" s="6" t="s">
        <v>1812</v>
      </c>
      <c r="P1326" s="6" t="s">
        <v>1812</v>
      </c>
      <c r="Q1326" s="6" t="s">
        <v>1814</v>
      </c>
      <c r="R1326" s="6" t="s">
        <v>1812</v>
      </c>
      <c r="S1326" s="6" t="s">
        <v>1887</v>
      </c>
      <c r="T1326" s="6" t="s">
        <v>1813</v>
      </c>
      <c r="U1326" s="6" t="s">
        <v>1812</v>
      </c>
      <c r="V1326" s="6" t="s">
        <v>1812</v>
      </c>
      <c r="W1326" s="6" t="s">
        <v>1816</v>
      </c>
      <c r="X1326" s="6" t="s">
        <v>24991</v>
      </c>
      <c r="Y1326" s="13">
        <f>X1327-'Sem RTOS RX'!$X1326</f>
        <v>0.0001157407407</v>
      </c>
      <c r="Z1326" s="7">
        <f>SUM(LEN(",CO_MQ135|"),'Sem RTOS RX'!$H1326,LEN(",CO2_MQ135|"),'Sem RTOS RX'!$I1326,LEN(",Alcool_MQ135|"),'Sem RTOS RX'!$J1326,LEN(",Alcool_MQ135|"),'Sem RTOS RX'!$K1326,LEN(",Toluen_MQ135|"),'Sem RTOS RX'!$L1326,LEN(",MH4_MQ135|"),'Sem RTOS RX'!$M1326,LEN(",O3_MQ131|"),'Sem RTOS RX'!$N1326)*8</f>
        <v>672</v>
      </c>
    </row>
    <row r="1327" ht="15.75" customHeight="1">
      <c r="A1327" s="6" t="s">
        <v>24992</v>
      </c>
      <c r="B1327" s="6" t="s">
        <v>24993</v>
      </c>
      <c r="C1327" s="6" t="s">
        <v>19934</v>
      </c>
      <c r="D1327" s="6" t="s">
        <v>24994</v>
      </c>
      <c r="E1327" s="6" t="s">
        <v>1812</v>
      </c>
      <c r="F1327" s="6" t="s">
        <v>1812</v>
      </c>
      <c r="G1327" s="6" t="s">
        <v>1812</v>
      </c>
      <c r="H1327" s="6" t="s">
        <v>272</v>
      </c>
      <c r="I1327" s="6" t="s">
        <v>1871</v>
      </c>
      <c r="J1327" s="6" t="s">
        <v>338</v>
      </c>
      <c r="K1327" s="6" t="s">
        <v>133</v>
      </c>
      <c r="L1327" s="6" t="s">
        <v>13352</v>
      </c>
      <c r="M1327" s="6" t="s">
        <v>172</v>
      </c>
      <c r="N1327" s="6" t="s">
        <v>23</v>
      </c>
      <c r="O1327" s="6" t="s">
        <v>1812</v>
      </c>
      <c r="P1327" s="6" t="s">
        <v>1812</v>
      </c>
      <c r="Q1327" s="6" t="s">
        <v>1814</v>
      </c>
      <c r="R1327" s="6" t="s">
        <v>1812</v>
      </c>
      <c r="S1327" s="6" t="s">
        <v>1887</v>
      </c>
      <c r="T1327" s="6" t="s">
        <v>1813</v>
      </c>
      <c r="U1327" s="6" t="s">
        <v>1812</v>
      </c>
      <c r="V1327" s="6" t="s">
        <v>1812</v>
      </c>
      <c r="W1327" s="6" t="s">
        <v>1816</v>
      </c>
      <c r="X1327" s="6" t="s">
        <v>24995</v>
      </c>
      <c r="Y1327" s="13">
        <f>X1328-'Sem RTOS RX'!$X1327</f>
        <v>0.0001041666667</v>
      </c>
      <c r="Z1327" s="7">
        <f>SUM(LEN(",CO_MQ135|"),'Sem RTOS RX'!$H1327,LEN(",CO2_MQ135|"),'Sem RTOS RX'!$I1327,LEN(",Alcool_MQ135|"),'Sem RTOS RX'!$J1327,LEN(",Alcool_MQ135|"),'Sem RTOS RX'!$K1327,LEN(",Toluen_MQ135|"),'Sem RTOS RX'!$L1327,LEN(",MH4_MQ135|"),'Sem RTOS RX'!$M1327,LEN(",O3_MQ131|"),'Sem RTOS RX'!$N1327)*8</f>
        <v>672</v>
      </c>
    </row>
    <row r="1328" ht="15.75" customHeight="1">
      <c r="A1328" s="6" t="s">
        <v>24996</v>
      </c>
      <c r="B1328" s="6" t="s">
        <v>24997</v>
      </c>
      <c r="C1328" s="6" t="s">
        <v>19934</v>
      </c>
      <c r="D1328" s="6" t="s">
        <v>24998</v>
      </c>
      <c r="E1328" s="6" t="s">
        <v>1812</v>
      </c>
      <c r="F1328" s="6" t="s">
        <v>1812</v>
      </c>
      <c r="G1328" s="6" t="s">
        <v>1812</v>
      </c>
      <c r="H1328" s="6" t="s">
        <v>271</v>
      </c>
      <c r="I1328" s="6" t="s">
        <v>1871</v>
      </c>
      <c r="J1328" s="6" t="s">
        <v>334</v>
      </c>
      <c r="K1328" s="6" t="s">
        <v>133</v>
      </c>
      <c r="L1328" s="6" t="s">
        <v>607</v>
      </c>
      <c r="M1328" s="6" t="s">
        <v>172</v>
      </c>
      <c r="N1328" s="6" t="s">
        <v>170</v>
      </c>
      <c r="O1328" s="6" t="s">
        <v>1812</v>
      </c>
      <c r="P1328" s="6" t="s">
        <v>1812</v>
      </c>
      <c r="Q1328" s="6" t="s">
        <v>1814</v>
      </c>
      <c r="R1328" s="6" t="s">
        <v>1812</v>
      </c>
      <c r="S1328" s="6" t="s">
        <v>1887</v>
      </c>
      <c r="T1328" s="6" t="s">
        <v>1886</v>
      </c>
      <c r="U1328" s="6" t="s">
        <v>1812</v>
      </c>
      <c r="V1328" s="6" t="s">
        <v>1812</v>
      </c>
      <c r="W1328" s="6" t="s">
        <v>1816</v>
      </c>
      <c r="X1328" s="6" t="s">
        <v>11276</v>
      </c>
      <c r="Y1328" s="13">
        <f>X1329-'Sem RTOS RX'!$X1328</f>
        <v>0.0001041666667</v>
      </c>
      <c r="Z1328" s="7">
        <f>SUM(LEN(",CO_MQ135|"),'Sem RTOS RX'!$H1328,LEN(",CO2_MQ135|"),'Sem RTOS RX'!$I1328,LEN(",Alcool_MQ135|"),'Sem RTOS RX'!$J1328,LEN(",Alcool_MQ135|"),'Sem RTOS RX'!$K1328,LEN(",Toluen_MQ135|"),'Sem RTOS RX'!$L1328,LEN(",MH4_MQ135|"),'Sem RTOS RX'!$M1328,LEN(",O3_MQ131|"),'Sem RTOS RX'!$N1328)*8</f>
        <v>672</v>
      </c>
    </row>
    <row r="1329" ht="15.75" customHeight="1">
      <c r="A1329" s="6" t="s">
        <v>24999</v>
      </c>
      <c r="B1329" s="6" t="s">
        <v>25000</v>
      </c>
      <c r="C1329" s="6" t="s">
        <v>19934</v>
      </c>
      <c r="D1329" s="6" t="s">
        <v>25001</v>
      </c>
      <c r="E1329" s="6" t="s">
        <v>1812</v>
      </c>
      <c r="F1329" s="6" t="s">
        <v>1812</v>
      </c>
      <c r="G1329" s="6" t="s">
        <v>1812</v>
      </c>
      <c r="H1329" s="6" t="s">
        <v>92</v>
      </c>
      <c r="I1329" s="6" t="s">
        <v>221</v>
      </c>
      <c r="J1329" s="6" t="s">
        <v>334</v>
      </c>
      <c r="K1329" s="6" t="s">
        <v>133</v>
      </c>
      <c r="L1329" s="6" t="s">
        <v>607</v>
      </c>
      <c r="M1329" s="6" t="s">
        <v>172</v>
      </c>
      <c r="N1329" s="6" t="s">
        <v>30</v>
      </c>
      <c r="O1329" s="6" t="s">
        <v>1812</v>
      </c>
      <c r="P1329" s="6" t="s">
        <v>1812</v>
      </c>
      <c r="Q1329" s="6" t="s">
        <v>1814</v>
      </c>
      <c r="R1329" s="6" t="s">
        <v>1812</v>
      </c>
      <c r="S1329" s="6" t="s">
        <v>1887</v>
      </c>
      <c r="T1329" s="6" t="s">
        <v>1886</v>
      </c>
      <c r="U1329" s="6" t="s">
        <v>1812</v>
      </c>
      <c r="V1329" s="6" t="s">
        <v>1812</v>
      </c>
      <c r="W1329" s="6" t="s">
        <v>1816</v>
      </c>
      <c r="X1329" s="6" t="s">
        <v>25002</v>
      </c>
      <c r="Y1329" s="13">
        <f>X1330-'Sem RTOS RX'!$X1329</f>
        <v>0.0001041666667</v>
      </c>
      <c r="Z1329" s="7">
        <f>SUM(LEN(",CO_MQ135|"),'Sem RTOS RX'!$H1329,LEN(",CO2_MQ135|"),'Sem RTOS RX'!$I1329,LEN(",Alcool_MQ135|"),'Sem RTOS RX'!$J1329,LEN(",Alcool_MQ135|"),'Sem RTOS RX'!$K1329,LEN(",Toluen_MQ135|"),'Sem RTOS RX'!$L1329,LEN(",MH4_MQ135|"),'Sem RTOS RX'!$M1329,LEN(",O3_MQ131|"),'Sem RTOS RX'!$N1329)*8</f>
        <v>672</v>
      </c>
    </row>
    <row r="1330" ht="15.75" customHeight="1">
      <c r="A1330" s="6" t="s">
        <v>25003</v>
      </c>
      <c r="B1330" s="6" t="s">
        <v>25004</v>
      </c>
      <c r="C1330" s="6" t="s">
        <v>19934</v>
      </c>
      <c r="D1330" s="6" t="s">
        <v>25005</v>
      </c>
      <c r="E1330" s="6" t="s">
        <v>1812</v>
      </c>
      <c r="F1330" s="6" t="s">
        <v>1812</v>
      </c>
      <c r="G1330" s="6" t="s">
        <v>1812</v>
      </c>
      <c r="H1330" s="6" t="s">
        <v>82</v>
      </c>
      <c r="I1330" s="6" t="s">
        <v>13</v>
      </c>
      <c r="J1330" s="6" t="s">
        <v>329</v>
      </c>
      <c r="K1330" s="6" t="s">
        <v>89</v>
      </c>
      <c r="L1330" s="6" t="s">
        <v>13299</v>
      </c>
      <c r="M1330" s="6" t="s">
        <v>182</v>
      </c>
      <c r="N1330" s="6" t="s">
        <v>204</v>
      </c>
      <c r="O1330" s="6" t="s">
        <v>1812</v>
      </c>
      <c r="P1330" s="6" t="s">
        <v>1812</v>
      </c>
      <c r="Q1330" s="6" t="s">
        <v>1814</v>
      </c>
      <c r="R1330" s="6" t="s">
        <v>1812</v>
      </c>
      <c r="S1330" s="6" t="s">
        <v>1815</v>
      </c>
      <c r="T1330" s="6" t="s">
        <v>1886</v>
      </c>
      <c r="U1330" s="6" t="s">
        <v>1812</v>
      </c>
      <c r="V1330" s="6" t="s">
        <v>1812</v>
      </c>
      <c r="W1330" s="6" t="s">
        <v>1816</v>
      </c>
      <c r="X1330" s="6" t="s">
        <v>11288</v>
      </c>
      <c r="Y1330" s="13">
        <f>X1331-'Sem RTOS RX'!$X1330</f>
        <v>0.0001041666667</v>
      </c>
      <c r="Z1330" s="7">
        <f>SUM(LEN(",CO_MQ135|"),'Sem RTOS RX'!$H1330,LEN(",CO2_MQ135|"),'Sem RTOS RX'!$I1330,LEN(",Alcool_MQ135|"),'Sem RTOS RX'!$J1330,LEN(",Alcool_MQ135|"),'Sem RTOS RX'!$K1330,LEN(",Toluen_MQ135|"),'Sem RTOS RX'!$L1330,LEN(",MH4_MQ135|"),'Sem RTOS RX'!$M1330,LEN(",O3_MQ131|"),'Sem RTOS RX'!$N1330)*8</f>
        <v>672</v>
      </c>
    </row>
    <row r="1331" ht="15.75" customHeight="1">
      <c r="A1331" s="6" t="s">
        <v>25006</v>
      </c>
      <c r="B1331" s="6" t="s">
        <v>25007</v>
      </c>
      <c r="C1331" s="6" t="s">
        <v>19934</v>
      </c>
      <c r="D1331" s="6" t="s">
        <v>25008</v>
      </c>
      <c r="E1331" s="6" t="s">
        <v>1812</v>
      </c>
      <c r="F1331" s="6" t="s">
        <v>1812</v>
      </c>
      <c r="G1331" s="6" t="s">
        <v>1812</v>
      </c>
      <c r="H1331" s="6" t="s">
        <v>77</v>
      </c>
      <c r="I1331" s="6" t="s">
        <v>1871</v>
      </c>
      <c r="J1331" s="6" t="s">
        <v>338</v>
      </c>
      <c r="K1331" s="6" t="s">
        <v>133</v>
      </c>
      <c r="L1331" s="6" t="s">
        <v>75</v>
      </c>
      <c r="M1331" s="6" t="s">
        <v>172</v>
      </c>
      <c r="N1331" s="6" t="s">
        <v>185</v>
      </c>
      <c r="O1331" s="6" t="s">
        <v>1812</v>
      </c>
      <c r="P1331" s="6" t="s">
        <v>1812</v>
      </c>
      <c r="Q1331" s="6" t="s">
        <v>1814</v>
      </c>
      <c r="R1331" s="6" t="s">
        <v>1812</v>
      </c>
      <c r="S1331" s="6" t="s">
        <v>1887</v>
      </c>
      <c r="T1331" s="6" t="s">
        <v>1886</v>
      </c>
      <c r="U1331" s="6" t="s">
        <v>1812</v>
      </c>
      <c r="V1331" s="6" t="s">
        <v>1812</v>
      </c>
      <c r="W1331" s="6" t="s">
        <v>1816</v>
      </c>
      <c r="X1331" s="6" t="s">
        <v>25009</v>
      </c>
      <c r="Y1331" s="13">
        <f>X1332-'Sem RTOS RX'!$X1331</f>
        <v>0.0001041666667</v>
      </c>
      <c r="Z1331" s="7">
        <f>SUM(LEN(",CO_MQ135|"),'Sem RTOS RX'!$H1331,LEN(",CO2_MQ135|"),'Sem RTOS RX'!$I1331,LEN(",Alcool_MQ135|"),'Sem RTOS RX'!$J1331,LEN(",Alcool_MQ135|"),'Sem RTOS RX'!$K1331,LEN(",Toluen_MQ135|"),'Sem RTOS RX'!$L1331,LEN(",MH4_MQ135|"),'Sem RTOS RX'!$M1331,LEN(",O3_MQ131|"),'Sem RTOS RX'!$N1331)*8</f>
        <v>672</v>
      </c>
    </row>
    <row r="1332" ht="15.75" customHeight="1">
      <c r="A1332" s="6" t="s">
        <v>25010</v>
      </c>
      <c r="B1332" s="6" t="s">
        <v>25011</v>
      </c>
      <c r="C1332" s="6" t="s">
        <v>19934</v>
      </c>
      <c r="D1332" s="6" t="s">
        <v>25012</v>
      </c>
      <c r="E1332" s="6" t="s">
        <v>1812</v>
      </c>
      <c r="F1332" s="6" t="s">
        <v>1812</v>
      </c>
      <c r="G1332" s="6" t="s">
        <v>1812</v>
      </c>
      <c r="H1332" s="6" t="s">
        <v>300</v>
      </c>
      <c r="I1332" s="6" t="s">
        <v>121</v>
      </c>
      <c r="J1332" s="6" t="s">
        <v>158</v>
      </c>
      <c r="K1332" s="6" t="s">
        <v>99</v>
      </c>
      <c r="L1332" s="6" t="s">
        <v>638</v>
      </c>
      <c r="M1332" s="6" t="s">
        <v>1897</v>
      </c>
      <c r="N1332" s="6" t="s">
        <v>298</v>
      </c>
      <c r="O1332" s="6" t="s">
        <v>1812</v>
      </c>
      <c r="P1332" s="6" t="s">
        <v>1812</v>
      </c>
      <c r="Q1332" s="6" t="s">
        <v>1814</v>
      </c>
      <c r="R1332" s="6" t="s">
        <v>1812</v>
      </c>
      <c r="S1332" s="6" t="s">
        <v>1887</v>
      </c>
      <c r="T1332" s="6" t="s">
        <v>1886</v>
      </c>
      <c r="U1332" s="6" t="s">
        <v>1812</v>
      </c>
      <c r="V1332" s="6" t="s">
        <v>1812</v>
      </c>
      <c r="W1332" s="6" t="s">
        <v>1816</v>
      </c>
      <c r="X1332" s="6" t="s">
        <v>11300</v>
      </c>
      <c r="Y1332" s="13">
        <f>X1333-'Sem RTOS RX'!$X1332</f>
        <v>0.0002083333333</v>
      </c>
      <c r="Z1332" s="7">
        <f>SUM(LEN(",CO_MQ135|"),'Sem RTOS RX'!$H1332,LEN(",CO2_MQ135|"),'Sem RTOS RX'!$I1332,LEN(",Alcool_MQ135|"),'Sem RTOS RX'!$J1332,LEN(",Alcool_MQ135|"),'Sem RTOS RX'!$K1332,LEN(",Toluen_MQ135|"),'Sem RTOS RX'!$L1332,LEN(",MH4_MQ135|"),'Sem RTOS RX'!$M1332,LEN(",O3_MQ131|"),'Sem RTOS RX'!$N1332)*8</f>
        <v>672</v>
      </c>
    </row>
    <row r="1333" ht="15.75" customHeight="1">
      <c r="A1333" s="6" t="s">
        <v>25013</v>
      </c>
      <c r="B1333" s="6" t="s">
        <v>25014</v>
      </c>
      <c r="C1333" s="6" t="s">
        <v>19934</v>
      </c>
      <c r="D1333" s="6" t="s">
        <v>25015</v>
      </c>
      <c r="E1333" s="6" t="s">
        <v>1812</v>
      </c>
      <c r="F1333" s="6" t="s">
        <v>1812</v>
      </c>
      <c r="G1333" s="6" t="s">
        <v>1812</v>
      </c>
      <c r="H1333" s="6" t="s">
        <v>92</v>
      </c>
      <c r="I1333" s="6" t="s">
        <v>221</v>
      </c>
      <c r="J1333" s="6" t="s">
        <v>334</v>
      </c>
      <c r="K1333" s="6" t="s">
        <v>133</v>
      </c>
      <c r="L1333" s="6" t="s">
        <v>607</v>
      </c>
      <c r="M1333" s="6" t="s">
        <v>172</v>
      </c>
      <c r="N1333" s="6" t="s">
        <v>70</v>
      </c>
      <c r="O1333" s="6" t="s">
        <v>1812</v>
      </c>
      <c r="P1333" s="6" t="s">
        <v>1812</v>
      </c>
      <c r="Q1333" s="6" t="s">
        <v>1814</v>
      </c>
      <c r="R1333" s="6" t="s">
        <v>1812</v>
      </c>
      <c r="S1333" s="6" t="s">
        <v>1887</v>
      </c>
      <c r="T1333" s="6" t="s">
        <v>1813</v>
      </c>
      <c r="U1333" s="6" t="s">
        <v>1812</v>
      </c>
      <c r="V1333" s="6" t="s">
        <v>1812</v>
      </c>
      <c r="W1333" s="6" t="s">
        <v>1816</v>
      </c>
      <c r="X1333" s="6" t="s">
        <v>11312</v>
      </c>
      <c r="Y1333" s="13">
        <f>X1334-'Sem RTOS RX'!$X1333</f>
        <v>0.0001041666667</v>
      </c>
      <c r="Z1333" s="7">
        <f>SUM(LEN(",CO_MQ135|"),'Sem RTOS RX'!$H1333,LEN(",CO2_MQ135|"),'Sem RTOS RX'!$I1333,LEN(",Alcool_MQ135|"),'Sem RTOS RX'!$J1333,LEN(",Alcool_MQ135|"),'Sem RTOS RX'!$K1333,LEN(",Toluen_MQ135|"),'Sem RTOS RX'!$L1333,LEN(",MH4_MQ135|"),'Sem RTOS RX'!$M1333,LEN(",O3_MQ131|"),'Sem RTOS RX'!$N1333)*8</f>
        <v>672</v>
      </c>
    </row>
    <row r="1334" ht="15.75" customHeight="1">
      <c r="A1334" s="6" t="s">
        <v>25016</v>
      </c>
      <c r="B1334" s="6" t="s">
        <v>25017</v>
      </c>
      <c r="C1334" s="6" t="s">
        <v>19934</v>
      </c>
      <c r="D1334" s="6" t="s">
        <v>25018</v>
      </c>
      <c r="E1334" s="6" t="s">
        <v>1812</v>
      </c>
      <c r="F1334" s="6" t="s">
        <v>1812</v>
      </c>
      <c r="G1334" s="6" t="s">
        <v>1812</v>
      </c>
      <c r="H1334" s="6" t="s">
        <v>173</v>
      </c>
      <c r="I1334" s="6" t="s">
        <v>23</v>
      </c>
      <c r="J1334" s="6" t="s">
        <v>186</v>
      </c>
      <c r="K1334" s="6" t="s">
        <v>99</v>
      </c>
      <c r="L1334" s="6" t="s">
        <v>175</v>
      </c>
      <c r="M1334" s="6" t="s">
        <v>1897</v>
      </c>
      <c r="N1334" s="6" t="s">
        <v>236</v>
      </c>
      <c r="O1334" s="6" t="s">
        <v>1812</v>
      </c>
      <c r="P1334" s="6" t="s">
        <v>1812</v>
      </c>
      <c r="Q1334" s="6" t="s">
        <v>1814</v>
      </c>
      <c r="R1334" s="6" t="s">
        <v>1812</v>
      </c>
      <c r="S1334" s="6" t="s">
        <v>1887</v>
      </c>
      <c r="T1334" s="6" t="s">
        <v>1886</v>
      </c>
      <c r="U1334" s="6" t="s">
        <v>1812</v>
      </c>
      <c r="V1334" s="6" t="s">
        <v>1812</v>
      </c>
      <c r="W1334" s="6" t="s">
        <v>1816</v>
      </c>
      <c r="X1334" s="6" t="s">
        <v>25019</v>
      </c>
      <c r="Y1334" s="13">
        <f>X1335-'Sem RTOS RX'!$X1334</f>
        <v>0.0002083333333</v>
      </c>
      <c r="Z1334" s="7">
        <f>SUM(LEN(",CO_MQ135|"),'Sem RTOS RX'!$H1334,LEN(",CO2_MQ135|"),'Sem RTOS RX'!$I1334,LEN(",Alcool_MQ135|"),'Sem RTOS RX'!$J1334,LEN(",Alcool_MQ135|"),'Sem RTOS RX'!$K1334,LEN(",Toluen_MQ135|"),'Sem RTOS RX'!$L1334,LEN(",MH4_MQ135|"),'Sem RTOS RX'!$M1334,LEN(",O3_MQ131|"),'Sem RTOS RX'!$N1334)*8</f>
        <v>672</v>
      </c>
    </row>
    <row r="1335" ht="15.75" customHeight="1">
      <c r="A1335" s="6" t="s">
        <v>25020</v>
      </c>
      <c r="B1335" s="6" t="s">
        <v>25021</v>
      </c>
      <c r="C1335" s="6" t="s">
        <v>19934</v>
      </c>
      <c r="D1335" s="6" t="s">
        <v>25022</v>
      </c>
      <c r="E1335" s="6" t="s">
        <v>1812</v>
      </c>
      <c r="F1335" s="6" t="s">
        <v>1812</v>
      </c>
      <c r="G1335" s="6" t="s">
        <v>1812</v>
      </c>
      <c r="H1335" s="6" t="s">
        <v>1906</v>
      </c>
      <c r="I1335" s="6" t="s">
        <v>169</v>
      </c>
      <c r="J1335" s="6" t="s">
        <v>153</v>
      </c>
      <c r="K1335" s="6" t="s">
        <v>133</v>
      </c>
      <c r="L1335" s="6" t="s">
        <v>154</v>
      </c>
      <c r="M1335" s="6" t="s">
        <v>1897</v>
      </c>
      <c r="N1335" s="6" t="s">
        <v>288</v>
      </c>
      <c r="O1335" s="6" t="s">
        <v>1812</v>
      </c>
      <c r="P1335" s="6" t="s">
        <v>1812</v>
      </c>
      <c r="Q1335" s="6" t="s">
        <v>1814</v>
      </c>
      <c r="R1335" s="6" t="s">
        <v>1812</v>
      </c>
      <c r="S1335" s="6" t="s">
        <v>1887</v>
      </c>
      <c r="T1335" s="6" t="s">
        <v>1813</v>
      </c>
      <c r="U1335" s="6" t="s">
        <v>1812</v>
      </c>
      <c r="V1335" s="6" t="s">
        <v>1812</v>
      </c>
      <c r="W1335" s="6" t="s">
        <v>1816</v>
      </c>
      <c r="X1335" s="6" t="s">
        <v>25023</v>
      </c>
      <c r="Y1335" s="13">
        <f>X1336-'Sem RTOS RX'!$X1335</f>
        <v>0.0001041666667</v>
      </c>
      <c r="Z1335" s="7">
        <f>SUM(LEN(",CO_MQ135|"),'Sem RTOS RX'!$H1335,LEN(",CO2_MQ135|"),'Sem RTOS RX'!$I1335,LEN(",Alcool_MQ135|"),'Sem RTOS RX'!$J1335,LEN(",Alcool_MQ135|"),'Sem RTOS RX'!$K1335,LEN(",Toluen_MQ135|"),'Sem RTOS RX'!$L1335,LEN(",MH4_MQ135|"),'Sem RTOS RX'!$M1335,LEN(",O3_MQ131|"),'Sem RTOS RX'!$N1335)*8</f>
        <v>672</v>
      </c>
    </row>
    <row r="1336" ht="15.75" customHeight="1">
      <c r="A1336" s="6" t="s">
        <v>25024</v>
      </c>
      <c r="B1336" s="6" t="s">
        <v>25025</v>
      </c>
      <c r="C1336" s="6" t="s">
        <v>19934</v>
      </c>
      <c r="D1336" s="6" t="s">
        <v>25026</v>
      </c>
      <c r="E1336" s="6" t="s">
        <v>1812</v>
      </c>
      <c r="F1336" s="6" t="s">
        <v>1812</v>
      </c>
      <c r="G1336" s="6" t="s">
        <v>1812</v>
      </c>
      <c r="H1336" s="6" t="s">
        <v>58</v>
      </c>
      <c r="I1336" s="6" t="s">
        <v>197</v>
      </c>
      <c r="J1336" s="6" t="s">
        <v>198</v>
      </c>
      <c r="K1336" s="6" t="s">
        <v>89</v>
      </c>
      <c r="L1336" s="6" t="s">
        <v>199</v>
      </c>
      <c r="M1336" s="6" t="s">
        <v>182</v>
      </c>
      <c r="N1336" s="6" t="s">
        <v>285</v>
      </c>
      <c r="O1336" s="6" t="s">
        <v>1812</v>
      </c>
      <c r="P1336" s="6" t="s">
        <v>1812</v>
      </c>
      <c r="Q1336" s="6" t="s">
        <v>1814</v>
      </c>
      <c r="R1336" s="6" t="s">
        <v>1812</v>
      </c>
      <c r="S1336" s="6" t="s">
        <v>1815</v>
      </c>
      <c r="T1336" s="6" t="s">
        <v>1886</v>
      </c>
      <c r="U1336" s="6" t="s">
        <v>1812</v>
      </c>
      <c r="V1336" s="6" t="s">
        <v>1812</v>
      </c>
      <c r="W1336" s="6" t="s">
        <v>1816</v>
      </c>
      <c r="X1336" s="6" t="s">
        <v>11336</v>
      </c>
      <c r="Y1336" s="13">
        <f>X1337-'Sem RTOS RX'!$X1336</f>
        <v>0.0001041666667</v>
      </c>
      <c r="Z1336" s="7">
        <f>SUM(LEN(",CO_MQ135|"),'Sem RTOS RX'!$H1336,LEN(",CO2_MQ135|"),'Sem RTOS RX'!$I1336,LEN(",Alcool_MQ135|"),'Sem RTOS RX'!$J1336,LEN(",Alcool_MQ135|"),'Sem RTOS RX'!$K1336,LEN(",Toluen_MQ135|"),'Sem RTOS RX'!$L1336,LEN(",MH4_MQ135|"),'Sem RTOS RX'!$M1336,LEN(",O3_MQ131|"),'Sem RTOS RX'!$N1336)*8</f>
        <v>672</v>
      </c>
    </row>
    <row r="1337" ht="15.75" customHeight="1">
      <c r="A1337" s="6" t="s">
        <v>25027</v>
      </c>
      <c r="B1337" s="6" t="s">
        <v>25028</v>
      </c>
      <c r="C1337" s="6" t="s">
        <v>19934</v>
      </c>
      <c r="D1337" s="6" t="s">
        <v>25029</v>
      </c>
      <c r="E1337" s="6" t="s">
        <v>1812</v>
      </c>
      <c r="F1337" s="6" t="s">
        <v>1812</v>
      </c>
      <c r="G1337" s="6" t="s">
        <v>1812</v>
      </c>
      <c r="H1337" s="6" t="s">
        <v>1906</v>
      </c>
      <c r="I1337" s="6" t="s">
        <v>169</v>
      </c>
      <c r="J1337" s="6" t="s">
        <v>153</v>
      </c>
      <c r="K1337" s="6" t="s">
        <v>133</v>
      </c>
      <c r="L1337" s="6" t="s">
        <v>171</v>
      </c>
      <c r="M1337" s="6" t="s">
        <v>172</v>
      </c>
      <c r="N1337" s="6" t="s">
        <v>2569</v>
      </c>
      <c r="O1337" s="6" t="s">
        <v>1812</v>
      </c>
      <c r="P1337" s="6" t="s">
        <v>1812</v>
      </c>
      <c r="Q1337" s="6" t="s">
        <v>1814</v>
      </c>
      <c r="R1337" s="6" t="s">
        <v>1812</v>
      </c>
      <c r="S1337" s="6" t="s">
        <v>1887</v>
      </c>
      <c r="T1337" s="6" t="s">
        <v>1886</v>
      </c>
      <c r="U1337" s="6" t="s">
        <v>1812</v>
      </c>
      <c r="V1337" s="6" t="s">
        <v>1812</v>
      </c>
      <c r="W1337" s="6" t="s">
        <v>1816</v>
      </c>
      <c r="X1337" s="6" t="s">
        <v>25030</v>
      </c>
      <c r="Y1337" s="13">
        <f>X1338-'Sem RTOS RX'!$X1337</f>
        <v>0.0002083333333</v>
      </c>
      <c r="Z1337" s="7">
        <f>SUM(LEN(",CO_MQ135|"),'Sem RTOS RX'!$H1337,LEN(",CO2_MQ135|"),'Sem RTOS RX'!$I1337,LEN(",Alcool_MQ135|"),'Sem RTOS RX'!$J1337,LEN(",Alcool_MQ135|"),'Sem RTOS RX'!$K1337,LEN(",Toluen_MQ135|"),'Sem RTOS RX'!$L1337,LEN(",MH4_MQ135|"),'Sem RTOS RX'!$M1337,LEN(",O3_MQ131|"),'Sem RTOS RX'!$N1337)*8</f>
        <v>672</v>
      </c>
    </row>
    <row r="1338" ht="15.75" customHeight="1">
      <c r="A1338" s="6" t="s">
        <v>25031</v>
      </c>
      <c r="B1338" s="6" t="s">
        <v>25032</v>
      </c>
      <c r="C1338" s="6" t="s">
        <v>19934</v>
      </c>
      <c r="D1338" s="6" t="s">
        <v>25033</v>
      </c>
      <c r="E1338" s="6" t="s">
        <v>1812</v>
      </c>
      <c r="F1338" s="6" t="s">
        <v>1812</v>
      </c>
      <c r="G1338" s="6" t="s">
        <v>1812</v>
      </c>
      <c r="H1338" s="6" t="s">
        <v>124</v>
      </c>
      <c r="I1338" s="6" t="s">
        <v>121</v>
      </c>
      <c r="J1338" s="6" t="s">
        <v>174</v>
      </c>
      <c r="K1338" s="6" t="s">
        <v>99</v>
      </c>
      <c r="L1338" s="6" t="s">
        <v>638</v>
      </c>
      <c r="M1338" s="6" t="s">
        <v>1897</v>
      </c>
      <c r="N1338" s="6" t="s">
        <v>121</v>
      </c>
      <c r="O1338" s="6" t="s">
        <v>1812</v>
      </c>
      <c r="P1338" s="6" t="s">
        <v>1812</v>
      </c>
      <c r="Q1338" s="6" t="s">
        <v>1814</v>
      </c>
      <c r="R1338" s="6" t="s">
        <v>1812</v>
      </c>
      <c r="S1338" s="6" t="s">
        <v>1887</v>
      </c>
      <c r="T1338" s="6" t="s">
        <v>1813</v>
      </c>
      <c r="U1338" s="6" t="s">
        <v>1812</v>
      </c>
      <c r="V1338" s="6" t="s">
        <v>1812</v>
      </c>
      <c r="W1338" s="6" t="s">
        <v>1816</v>
      </c>
      <c r="X1338" s="6" t="s">
        <v>25034</v>
      </c>
      <c r="Y1338" s="13">
        <f>X1339-'Sem RTOS RX'!$X1338</f>
        <v>0.0001157407407</v>
      </c>
      <c r="Z1338" s="7">
        <f>SUM(LEN(",CO_MQ135|"),'Sem RTOS RX'!$H1338,LEN(",CO2_MQ135|"),'Sem RTOS RX'!$I1338,LEN(",Alcool_MQ135|"),'Sem RTOS RX'!$J1338,LEN(",Alcool_MQ135|"),'Sem RTOS RX'!$K1338,LEN(",Toluen_MQ135|"),'Sem RTOS RX'!$L1338,LEN(",MH4_MQ135|"),'Sem RTOS RX'!$M1338,LEN(",O3_MQ131|"),'Sem RTOS RX'!$N1338)*8</f>
        <v>672</v>
      </c>
    </row>
    <row r="1339" ht="15.75" customHeight="1">
      <c r="A1339" s="6" t="s">
        <v>25035</v>
      </c>
      <c r="B1339" s="6" t="s">
        <v>25036</v>
      </c>
      <c r="C1339" s="6" t="s">
        <v>19934</v>
      </c>
      <c r="D1339" s="6" t="s">
        <v>25037</v>
      </c>
      <c r="E1339" s="6" t="s">
        <v>1812</v>
      </c>
      <c r="F1339" s="6" t="s">
        <v>1812</v>
      </c>
      <c r="G1339" s="6" t="s">
        <v>1812</v>
      </c>
      <c r="H1339" s="6" t="s">
        <v>136</v>
      </c>
      <c r="I1339" s="6" t="s">
        <v>159</v>
      </c>
      <c r="J1339" s="6" t="s">
        <v>249</v>
      </c>
      <c r="K1339" s="6" t="s">
        <v>143</v>
      </c>
      <c r="L1339" s="6" t="s">
        <v>354</v>
      </c>
      <c r="M1339" s="6" t="s">
        <v>250</v>
      </c>
      <c r="N1339" s="6" t="s">
        <v>51</v>
      </c>
      <c r="O1339" s="6" t="s">
        <v>1812</v>
      </c>
      <c r="P1339" s="6" t="s">
        <v>1812</v>
      </c>
      <c r="Q1339" s="6" t="s">
        <v>1814</v>
      </c>
      <c r="R1339" s="6" t="s">
        <v>1812</v>
      </c>
      <c r="S1339" s="6" t="s">
        <v>1887</v>
      </c>
      <c r="T1339" s="6" t="s">
        <v>1813</v>
      </c>
      <c r="U1339" s="6" t="s">
        <v>1812</v>
      </c>
      <c r="V1339" s="6" t="s">
        <v>1812</v>
      </c>
      <c r="W1339" s="6" t="s">
        <v>1816</v>
      </c>
      <c r="X1339" s="6" t="s">
        <v>11360</v>
      </c>
      <c r="Y1339" s="13">
        <f>X1340-'Sem RTOS RX'!$X1339</f>
        <v>0.0001041666667</v>
      </c>
      <c r="Z1339" s="7">
        <f>SUM(LEN(",CO_MQ135|"),'Sem RTOS RX'!$H1339,LEN(",CO2_MQ135|"),'Sem RTOS RX'!$I1339,LEN(",Alcool_MQ135|"),'Sem RTOS RX'!$J1339,LEN(",Alcool_MQ135|"),'Sem RTOS RX'!$K1339,LEN(",Toluen_MQ135|"),'Sem RTOS RX'!$L1339,LEN(",MH4_MQ135|"),'Sem RTOS RX'!$M1339,LEN(",O3_MQ131|"),'Sem RTOS RX'!$N1339)*8</f>
        <v>672</v>
      </c>
    </row>
    <row r="1340" ht="15.75" customHeight="1">
      <c r="A1340" s="6" t="s">
        <v>25038</v>
      </c>
      <c r="B1340" s="6" t="s">
        <v>25039</v>
      </c>
      <c r="C1340" s="6" t="s">
        <v>19934</v>
      </c>
      <c r="D1340" s="6" t="s">
        <v>25040</v>
      </c>
      <c r="E1340" s="6" t="s">
        <v>1812</v>
      </c>
      <c r="F1340" s="6" t="s">
        <v>1812</v>
      </c>
      <c r="G1340" s="6" t="s">
        <v>1812</v>
      </c>
      <c r="H1340" s="6" t="s">
        <v>124</v>
      </c>
      <c r="I1340" s="6" t="s">
        <v>23</v>
      </c>
      <c r="J1340" s="6" t="s">
        <v>174</v>
      </c>
      <c r="K1340" s="6" t="s">
        <v>99</v>
      </c>
      <c r="L1340" s="6" t="s">
        <v>175</v>
      </c>
      <c r="M1340" s="6" t="s">
        <v>1897</v>
      </c>
      <c r="N1340" s="6" t="s">
        <v>317</v>
      </c>
      <c r="O1340" s="6" t="s">
        <v>1812</v>
      </c>
      <c r="P1340" s="6" t="s">
        <v>1812</v>
      </c>
      <c r="Q1340" s="6" t="s">
        <v>1814</v>
      </c>
      <c r="R1340" s="6" t="s">
        <v>1812</v>
      </c>
      <c r="S1340" s="6" t="s">
        <v>1887</v>
      </c>
      <c r="T1340" s="6" t="s">
        <v>1813</v>
      </c>
      <c r="U1340" s="6" t="s">
        <v>1812</v>
      </c>
      <c r="V1340" s="6" t="s">
        <v>1812</v>
      </c>
      <c r="W1340" s="6" t="s">
        <v>1816</v>
      </c>
      <c r="X1340" s="6" t="s">
        <v>25041</v>
      </c>
      <c r="Y1340" s="13">
        <f>X1341-'Sem RTOS RX'!$X1340</f>
        <v>0.0001041666667</v>
      </c>
      <c r="Z1340" s="7">
        <f>SUM(LEN(",CO_MQ135|"),'Sem RTOS RX'!$H1340,LEN(",CO2_MQ135|"),'Sem RTOS RX'!$I1340,LEN(",Alcool_MQ135|"),'Sem RTOS RX'!$J1340,LEN(",Alcool_MQ135|"),'Sem RTOS RX'!$K1340,LEN(",Toluen_MQ135|"),'Sem RTOS RX'!$L1340,LEN(",MH4_MQ135|"),'Sem RTOS RX'!$M1340,LEN(",O3_MQ131|"),'Sem RTOS RX'!$N1340)*8</f>
        <v>672</v>
      </c>
    </row>
    <row r="1341" ht="15.75" customHeight="1">
      <c r="A1341" s="6" t="s">
        <v>25042</v>
      </c>
      <c r="B1341" s="6" t="s">
        <v>25043</v>
      </c>
      <c r="C1341" s="6" t="s">
        <v>19934</v>
      </c>
      <c r="D1341" s="6" t="s">
        <v>25044</v>
      </c>
      <c r="E1341" s="6" t="s">
        <v>1812</v>
      </c>
      <c r="F1341" s="6" t="s">
        <v>1812</v>
      </c>
      <c r="G1341" s="6" t="s">
        <v>1812</v>
      </c>
      <c r="H1341" s="6" t="s">
        <v>308</v>
      </c>
      <c r="I1341" s="6" t="s">
        <v>161</v>
      </c>
      <c r="J1341" s="6" t="s">
        <v>162</v>
      </c>
      <c r="K1341" s="6" t="s">
        <v>138</v>
      </c>
      <c r="L1341" s="6" t="s">
        <v>122</v>
      </c>
      <c r="M1341" s="6" t="s">
        <v>164</v>
      </c>
      <c r="N1341" s="6" t="s">
        <v>299</v>
      </c>
      <c r="O1341" s="6" t="s">
        <v>1812</v>
      </c>
      <c r="P1341" s="6" t="s">
        <v>1812</v>
      </c>
      <c r="Q1341" s="6" t="s">
        <v>1814</v>
      </c>
      <c r="R1341" s="6" t="s">
        <v>1812</v>
      </c>
      <c r="S1341" s="6" t="s">
        <v>1887</v>
      </c>
      <c r="T1341" s="6" t="s">
        <v>1886</v>
      </c>
      <c r="U1341" s="6" t="s">
        <v>1812</v>
      </c>
      <c r="V1341" s="6" t="s">
        <v>1812</v>
      </c>
      <c r="W1341" s="6" t="s">
        <v>1816</v>
      </c>
      <c r="X1341" s="6" t="s">
        <v>11372</v>
      </c>
      <c r="Y1341" s="13">
        <f>X1342-'Sem RTOS RX'!$X1341</f>
        <v>0.0001041666667</v>
      </c>
      <c r="Z1341" s="7">
        <f>SUM(LEN(",CO_MQ135|"),'Sem RTOS RX'!$H1341,LEN(",CO2_MQ135|"),'Sem RTOS RX'!$I1341,LEN(",Alcool_MQ135|"),'Sem RTOS RX'!$J1341,LEN(",Alcool_MQ135|"),'Sem RTOS RX'!$K1341,LEN(",Toluen_MQ135|"),'Sem RTOS RX'!$L1341,LEN(",MH4_MQ135|"),'Sem RTOS RX'!$M1341,LEN(",O3_MQ131|"),'Sem RTOS RX'!$N1341)*8</f>
        <v>672</v>
      </c>
    </row>
    <row r="1342" ht="15.75" customHeight="1">
      <c r="A1342" s="6" t="s">
        <v>25045</v>
      </c>
      <c r="B1342" s="6" t="s">
        <v>25046</v>
      </c>
      <c r="C1342" s="6" t="s">
        <v>19934</v>
      </c>
      <c r="D1342" s="6" t="s">
        <v>25047</v>
      </c>
      <c r="E1342" s="6" t="s">
        <v>1812</v>
      </c>
      <c r="F1342" s="6" t="s">
        <v>1812</v>
      </c>
      <c r="G1342" s="6" t="s">
        <v>1812</v>
      </c>
      <c r="H1342" s="6" t="s">
        <v>300</v>
      </c>
      <c r="I1342" s="6" t="s">
        <v>121</v>
      </c>
      <c r="J1342" s="6" t="s">
        <v>158</v>
      </c>
      <c r="K1342" s="6" t="s">
        <v>99</v>
      </c>
      <c r="L1342" s="6" t="s">
        <v>638</v>
      </c>
      <c r="M1342" s="6" t="s">
        <v>1897</v>
      </c>
      <c r="N1342" s="6" t="s">
        <v>299</v>
      </c>
      <c r="O1342" s="6" t="s">
        <v>1812</v>
      </c>
      <c r="P1342" s="6" t="s">
        <v>1812</v>
      </c>
      <c r="Q1342" s="6" t="s">
        <v>1814</v>
      </c>
      <c r="R1342" s="6" t="s">
        <v>1812</v>
      </c>
      <c r="S1342" s="6" t="s">
        <v>1887</v>
      </c>
      <c r="T1342" s="6" t="s">
        <v>1886</v>
      </c>
      <c r="U1342" s="6" t="s">
        <v>1812</v>
      </c>
      <c r="V1342" s="6" t="s">
        <v>1812</v>
      </c>
      <c r="W1342" s="6" t="s">
        <v>1816</v>
      </c>
      <c r="X1342" s="6" t="s">
        <v>25048</v>
      </c>
      <c r="Y1342" s="13">
        <f>X1343-'Sem RTOS RX'!$X1342</f>
        <v>0.0001041666667</v>
      </c>
      <c r="Z1342" s="7">
        <f>SUM(LEN(",CO_MQ135|"),'Sem RTOS RX'!$H1342,LEN(",CO2_MQ135|"),'Sem RTOS RX'!$I1342,LEN(",Alcool_MQ135|"),'Sem RTOS RX'!$J1342,LEN(",Alcool_MQ135|"),'Sem RTOS RX'!$K1342,LEN(",Toluen_MQ135|"),'Sem RTOS RX'!$L1342,LEN(",MH4_MQ135|"),'Sem RTOS RX'!$M1342,LEN(",O3_MQ131|"),'Sem RTOS RX'!$N1342)*8</f>
        <v>672</v>
      </c>
    </row>
    <row r="1343" ht="15.75" customHeight="1">
      <c r="A1343" s="6" t="s">
        <v>25049</v>
      </c>
      <c r="B1343" s="6" t="s">
        <v>25050</v>
      </c>
      <c r="C1343" s="6" t="s">
        <v>19934</v>
      </c>
      <c r="D1343" s="6" t="s">
        <v>25051</v>
      </c>
      <c r="E1343" s="6" t="s">
        <v>1812</v>
      </c>
      <c r="F1343" s="6" t="s">
        <v>1812</v>
      </c>
      <c r="G1343" s="6" t="s">
        <v>1812</v>
      </c>
      <c r="H1343" s="6" t="s">
        <v>77</v>
      </c>
      <c r="I1343" s="6" t="s">
        <v>1871</v>
      </c>
      <c r="J1343" s="6" t="s">
        <v>338</v>
      </c>
      <c r="K1343" s="6" t="s">
        <v>133</v>
      </c>
      <c r="L1343" s="6" t="s">
        <v>75</v>
      </c>
      <c r="M1343" s="6" t="s">
        <v>172</v>
      </c>
      <c r="N1343" s="6" t="s">
        <v>1943</v>
      </c>
      <c r="O1343" s="6" t="s">
        <v>1812</v>
      </c>
      <c r="P1343" s="6" t="s">
        <v>1812</v>
      </c>
      <c r="Q1343" s="6" t="s">
        <v>1814</v>
      </c>
      <c r="R1343" s="6" t="s">
        <v>1812</v>
      </c>
      <c r="S1343" s="6" t="s">
        <v>1887</v>
      </c>
      <c r="T1343" s="6" t="s">
        <v>1886</v>
      </c>
      <c r="U1343" s="6" t="s">
        <v>1812</v>
      </c>
      <c r="V1343" s="6" t="s">
        <v>1812</v>
      </c>
      <c r="W1343" s="6" t="s">
        <v>1816</v>
      </c>
      <c r="X1343" s="6" t="s">
        <v>11384</v>
      </c>
      <c r="Y1343" s="13">
        <f>X1344-'Sem RTOS RX'!$X1343</f>
        <v>0.0001041666667</v>
      </c>
      <c r="Z1343" s="7">
        <f>SUM(LEN(",CO_MQ135|"),'Sem RTOS RX'!$H1343,LEN(",CO2_MQ135|"),'Sem RTOS RX'!$I1343,LEN(",Alcool_MQ135|"),'Sem RTOS RX'!$J1343,LEN(",Alcool_MQ135|"),'Sem RTOS RX'!$K1343,LEN(",Toluen_MQ135|"),'Sem RTOS RX'!$L1343,LEN(",MH4_MQ135|"),'Sem RTOS RX'!$M1343,LEN(",O3_MQ131|"),'Sem RTOS RX'!$N1343)*8</f>
        <v>672</v>
      </c>
    </row>
    <row r="1344" ht="15.75" customHeight="1">
      <c r="A1344" s="6" t="s">
        <v>25052</v>
      </c>
      <c r="B1344" s="6" t="s">
        <v>25053</v>
      </c>
      <c r="C1344" s="6" t="s">
        <v>19934</v>
      </c>
      <c r="D1344" s="6" t="s">
        <v>25054</v>
      </c>
      <c r="E1344" s="6" t="s">
        <v>1812</v>
      </c>
      <c r="F1344" s="6" t="s">
        <v>1812</v>
      </c>
      <c r="G1344" s="6" t="s">
        <v>1812</v>
      </c>
      <c r="H1344" s="6" t="s">
        <v>177</v>
      </c>
      <c r="I1344" s="6" t="s">
        <v>169</v>
      </c>
      <c r="J1344" s="6" t="s">
        <v>170</v>
      </c>
      <c r="K1344" s="6" t="s">
        <v>133</v>
      </c>
      <c r="L1344" s="6" t="s">
        <v>178</v>
      </c>
      <c r="M1344" s="6" t="s">
        <v>172</v>
      </c>
      <c r="N1344" s="6" t="s">
        <v>334</v>
      </c>
      <c r="O1344" s="6" t="s">
        <v>1812</v>
      </c>
      <c r="P1344" s="6" t="s">
        <v>1812</v>
      </c>
      <c r="Q1344" s="6" t="s">
        <v>1814</v>
      </c>
      <c r="R1344" s="6" t="s">
        <v>1812</v>
      </c>
      <c r="S1344" s="6" t="s">
        <v>1887</v>
      </c>
      <c r="T1344" s="6" t="s">
        <v>1886</v>
      </c>
      <c r="U1344" s="6" t="s">
        <v>1812</v>
      </c>
      <c r="V1344" s="6" t="s">
        <v>1812</v>
      </c>
      <c r="W1344" s="6" t="s">
        <v>1816</v>
      </c>
      <c r="X1344" s="6" t="s">
        <v>25055</v>
      </c>
      <c r="Y1344" s="13">
        <f>X1345-'Sem RTOS RX'!$X1344</f>
        <v>0.0001041666667</v>
      </c>
      <c r="Z1344" s="7">
        <f>SUM(LEN(",CO_MQ135|"),'Sem RTOS RX'!$H1344,LEN(",CO2_MQ135|"),'Sem RTOS RX'!$I1344,LEN(",Alcool_MQ135|"),'Sem RTOS RX'!$J1344,LEN(",Alcool_MQ135|"),'Sem RTOS RX'!$K1344,LEN(",Toluen_MQ135|"),'Sem RTOS RX'!$L1344,LEN(",MH4_MQ135|"),'Sem RTOS RX'!$M1344,LEN(",O3_MQ131|"),'Sem RTOS RX'!$N1344)*8</f>
        <v>672</v>
      </c>
    </row>
    <row r="1345" ht="15.75" customHeight="1">
      <c r="A1345" s="6" t="s">
        <v>25056</v>
      </c>
      <c r="B1345" s="6" t="s">
        <v>25057</v>
      </c>
      <c r="C1345" s="6" t="s">
        <v>19934</v>
      </c>
      <c r="D1345" s="6" t="s">
        <v>25058</v>
      </c>
      <c r="E1345" s="6" t="s">
        <v>1812</v>
      </c>
      <c r="F1345" s="6" t="s">
        <v>1812</v>
      </c>
      <c r="G1345" s="6" t="s">
        <v>1812</v>
      </c>
      <c r="H1345" s="6" t="s">
        <v>87</v>
      </c>
      <c r="I1345" s="6" t="s">
        <v>121</v>
      </c>
      <c r="J1345" s="6" t="s">
        <v>153</v>
      </c>
      <c r="K1345" s="6" t="s">
        <v>99</v>
      </c>
      <c r="L1345" s="6" t="s">
        <v>154</v>
      </c>
      <c r="M1345" s="6" t="s">
        <v>1897</v>
      </c>
      <c r="N1345" s="6" t="s">
        <v>204</v>
      </c>
      <c r="O1345" s="6" t="s">
        <v>1812</v>
      </c>
      <c r="P1345" s="6" t="s">
        <v>1812</v>
      </c>
      <c r="Q1345" s="6" t="s">
        <v>1814</v>
      </c>
      <c r="R1345" s="6" t="s">
        <v>1812</v>
      </c>
      <c r="S1345" s="6" t="s">
        <v>1887</v>
      </c>
      <c r="T1345" s="6" t="s">
        <v>1886</v>
      </c>
      <c r="U1345" s="6" t="s">
        <v>1812</v>
      </c>
      <c r="V1345" s="6" t="s">
        <v>1812</v>
      </c>
      <c r="W1345" s="6" t="s">
        <v>1816</v>
      </c>
      <c r="X1345" s="6" t="s">
        <v>11396</v>
      </c>
      <c r="Y1345" s="13">
        <f>X1346-'Sem RTOS RX'!$X1345</f>
        <v>0.0001041666667</v>
      </c>
      <c r="Z1345" s="7">
        <f>SUM(LEN(",CO_MQ135|"),'Sem RTOS RX'!$H1345,LEN(",CO2_MQ135|"),'Sem RTOS RX'!$I1345,LEN(",Alcool_MQ135|"),'Sem RTOS RX'!$J1345,LEN(",Alcool_MQ135|"),'Sem RTOS RX'!$K1345,LEN(",Toluen_MQ135|"),'Sem RTOS RX'!$L1345,LEN(",MH4_MQ135|"),'Sem RTOS RX'!$M1345,LEN(",O3_MQ131|"),'Sem RTOS RX'!$N1345)*8</f>
        <v>672</v>
      </c>
    </row>
    <row r="1346" ht="15.75" customHeight="1">
      <c r="A1346" s="6" t="s">
        <v>25059</v>
      </c>
      <c r="B1346" s="6" t="s">
        <v>25060</v>
      </c>
      <c r="C1346" s="6" t="s">
        <v>19934</v>
      </c>
      <c r="D1346" s="6" t="s">
        <v>25061</v>
      </c>
      <c r="E1346" s="6" t="s">
        <v>1812</v>
      </c>
      <c r="F1346" s="6" t="s">
        <v>1812</v>
      </c>
      <c r="G1346" s="6" t="s">
        <v>1812</v>
      </c>
      <c r="H1346" s="6" t="s">
        <v>77</v>
      </c>
      <c r="I1346" s="6" t="s">
        <v>1871</v>
      </c>
      <c r="J1346" s="6" t="s">
        <v>338</v>
      </c>
      <c r="K1346" s="6" t="s">
        <v>133</v>
      </c>
      <c r="L1346" s="6" t="s">
        <v>75</v>
      </c>
      <c r="M1346" s="6" t="s">
        <v>172</v>
      </c>
      <c r="N1346" s="6" t="s">
        <v>280</v>
      </c>
      <c r="O1346" s="6" t="s">
        <v>1812</v>
      </c>
      <c r="P1346" s="6" t="s">
        <v>1812</v>
      </c>
      <c r="Q1346" s="6" t="s">
        <v>1814</v>
      </c>
      <c r="R1346" s="6" t="s">
        <v>1812</v>
      </c>
      <c r="S1346" s="6" t="s">
        <v>1887</v>
      </c>
      <c r="T1346" s="6" t="s">
        <v>1886</v>
      </c>
      <c r="U1346" s="6" t="s">
        <v>1812</v>
      </c>
      <c r="V1346" s="6" t="s">
        <v>1812</v>
      </c>
      <c r="W1346" s="6" t="s">
        <v>1816</v>
      </c>
      <c r="X1346" s="6" t="s">
        <v>25062</v>
      </c>
      <c r="Y1346" s="13">
        <f>X1347-'Sem RTOS RX'!$X1346</f>
        <v>0.0001041666667</v>
      </c>
      <c r="Z1346" s="7">
        <f>SUM(LEN(",CO_MQ135|"),'Sem RTOS RX'!$H1346,LEN(",CO2_MQ135|"),'Sem RTOS RX'!$I1346,LEN(",Alcool_MQ135|"),'Sem RTOS RX'!$J1346,LEN(",Alcool_MQ135|"),'Sem RTOS RX'!$K1346,LEN(",Toluen_MQ135|"),'Sem RTOS RX'!$L1346,LEN(",MH4_MQ135|"),'Sem RTOS RX'!$M1346,LEN(",O3_MQ131|"),'Sem RTOS RX'!$N1346)*8</f>
        <v>672</v>
      </c>
    </row>
    <row r="1347" ht="15.75" customHeight="1">
      <c r="A1347" s="6" t="s">
        <v>25063</v>
      </c>
      <c r="B1347" s="6" t="s">
        <v>25064</v>
      </c>
      <c r="C1347" s="6" t="s">
        <v>19934</v>
      </c>
      <c r="D1347" s="6" t="s">
        <v>25065</v>
      </c>
      <c r="E1347" s="6" t="s">
        <v>1812</v>
      </c>
      <c r="F1347" s="6" t="s">
        <v>1812</v>
      </c>
      <c r="G1347" s="6" t="s">
        <v>1812</v>
      </c>
      <c r="H1347" s="6" t="s">
        <v>1906</v>
      </c>
      <c r="I1347" s="6" t="s">
        <v>169</v>
      </c>
      <c r="J1347" s="6" t="s">
        <v>153</v>
      </c>
      <c r="K1347" s="6" t="s">
        <v>133</v>
      </c>
      <c r="L1347" s="6" t="s">
        <v>171</v>
      </c>
      <c r="M1347" s="6" t="s">
        <v>172</v>
      </c>
      <c r="N1347" s="6" t="s">
        <v>239</v>
      </c>
      <c r="O1347" s="6" t="s">
        <v>1812</v>
      </c>
      <c r="P1347" s="6" t="s">
        <v>1812</v>
      </c>
      <c r="Q1347" s="6" t="s">
        <v>1814</v>
      </c>
      <c r="R1347" s="6" t="s">
        <v>1812</v>
      </c>
      <c r="S1347" s="6" t="s">
        <v>1887</v>
      </c>
      <c r="T1347" s="6" t="s">
        <v>1886</v>
      </c>
      <c r="U1347" s="6" t="s">
        <v>1812</v>
      </c>
      <c r="V1347" s="6" t="s">
        <v>1812</v>
      </c>
      <c r="W1347" s="6" t="s">
        <v>1816</v>
      </c>
      <c r="X1347" s="6" t="s">
        <v>11408</v>
      </c>
      <c r="Y1347" s="13">
        <f>X1348-'Sem RTOS RX'!$X1347</f>
        <v>0.0001041666667</v>
      </c>
      <c r="Z1347" s="7">
        <f>SUM(LEN(",CO_MQ135|"),'Sem RTOS RX'!$H1347,LEN(",CO2_MQ135|"),'Sem RTOS RX'!$I1347,LEN(",Alcool_MQ135|"),'Sem RTOS RX'!$J1347,LEN(",Alcool_MQ135|"),'Sem RTOS RX'!$K1347,LEN(",Toluen_MQ135|"),'Sem RTOS RX'!$L1347,LEN(",MH4_MQ135|"),'Sem RTOS RX'!$M1347,LEN(",O3_MQ131|"),'Sem RTOS RX'!$N1347)*8</f>
        <v>672</v>
      </c>
    </row>
    <row r="1348" ht="15.75" customHeight="1">
      <c r="A1348" s="6" t="s">
        <v>25066</v>
      </c>
      <c r="B1348" s="6" t="s">
        <v>25067</v>
      </c>
      <c r="C1348" s="6" t="s">
        <v>19934</v>
      </c>
      <c r="D1348" s="6" t="s">
        <v>25068</v>
      </c>
      <c r="E1348" s="6" t="s">
        <v>1812</v>
      </c>
      <c r="F1348" s="6" t="s">
        <v>1812</v>
      </c>
      <c r="G1348" s="6" t="s">
        <v>1812</v>
      </c>
      <c r="H1348" s="6" t="s">
        <v>92</v>
      </c>
      <c r="I1348" s="6" t="s">
        <v>221</v>
      </c>
      <c r="J1348" s="6" t="s">
        <v>331</v>
      </c>
      <c r="K1348" s="6" t="s">
        <v>194</v>
      </c>
      <c r="L1348" s="6" t="s">
        <v>637</v>
      </c>
      <c r="M1348" s="6" t="s">
        <v>172</v>
      </c>
      <c r="N1348" s="6" t="s">
        <v>185</v>
      </c>
      <c r="O1348" s="6" t="s">
        <v>1812</v>
      </c>
      <c r="P1348" s="6" t="s">
        <v>1812</v>
      </c>
      <c r="Q1348" s="6" t="s">
        <v>1814</v>
      </c>
      <c r="R1348" s="6" t="s">
        <v>1812</v>
      </c>
      <c r="S1348" s="6" t="s">
        <v>1887</v>
      </c>
      <c r="T1348" s="6" t="s">
        <v>1886</v>
      </c>
      <c r="U1348" s="6" t="s">
        <v>1812</v>
      </c>
      <c r="V1348" s="6" t="s">
        <v>1812</v>
      </c>
      <c r="W1348" s="6" t="s">
        <v>1816</v>
      </c>
      <c r="X1348" s="6" t="s">
        <v>25069</v>
      </c>
      <c r="Y1348" s="13">
        <f>X1349-'Sem RTOS RX'!$X1348</f>
        <v>0.0001041666667</v>
      </c>
      <c r="Z1348" s="7">
        <f>SUM(LEN(",CO_MQ135|"),'Sem RTOS RX'!$H1348,LEN(",CO2_MQ135|"),'Sem RTOS RX'!$I1348,LEN(",Alcool_MQ135|"),'Sem RTOS RX'!$J1348,LEN(",Alcool_MQ135|"),'Sem RTOS RX'!$K1348,LEN(",Toluen_MQ135|"),'Sem RTOS RX'!$L1348,LEN(",MH4_MQ135|"),'Sem RTOS RX'!$M1348,LEN(",O3_MQ131|"),'Sem RTOS RX'!$N1348)*8</f>
        <v>672</v>
      </c>
    </row>
    <row r="1349" ht="15.75" customHeight="1">
      <c r="A1349" s="6" t="s">
        <v>25070</v>
      </c>
      <c r="B1349" s="6" t="s">
        <v>25071</v>
      </c>
      <c r="C1349" s="6" t="s">
        <v>19934</v>
      </c>
      <c r="D1349" s="6" t="s">
        <v>25072</v>
      </c>
      <c r="E1349" s="6" t="s">
        <v>1812</v>
      </c>
      <c r="F1349" s="6" t="s">
        <v>1812</v>
      </c>
      <c r="G1349" s="6" t="s">
        <v>1812</v>
      </c>
      <c r="H1349" s="6" t="s">
        <v>87</v>
      </c>
      <c r="I1349" s="6" t="s">
        <v>121</v>
      </c>
      <c r="J1349" s="6" t="s">
        <v>153</v>
      </c>
      <c r="K1349" s="6" t="s">
        <v>99</v>
      </c>
      <c r="L1349" s="6" t="s">
        <v>154</v>
      </c>
      <c r="M1349" s="6" t="s">
        <v>1897</v>
      </c>
      <c r="N1349" s="6" t="s">
        <v>1953</v>
      </c>
      <c r="O1349" s="6" t="s">
        <v>1812</v>
      </c>
      <c r="P1349" s="6" t="s">
        <v>1812</v>
      </c>
      <c r="Q1349" s="6" t="s">
        <v>1814</v>
      </c>
      <c r="R1349" s="6" t="s">
        <v>1812</v>
      </c>
      <c r="S1349" s="6" t="s">
        <v>1887</v>
      </c>
      <c r="T1349" s="6" t="s">
        <v>1813</v>
      </c>
      <c r="U1349" s="6" t="s">
        <v>1812</v>
      </c>
      <c r="V1349" s="6" t="s">
        <v>1812</v>
      </c>
      <c r="W1349" s="6" t="s">
        <v>1816</v>
      </c>
      <c r="X1349" s="6" t="s">
        <v>11420</v>
      </c>
      <c r="Y1349" s="13">
        <f>X1350-'Sem RTOS RX'!$X1349</f>
        <v>0.0001041666667</v>
      </c>
      <c r="Z1349" s="7">
        <f>SUM(LEN(",CO_MQ135|"),'Sem RTOS RX'!$H1349,LEN(",CO2_MQ135|"),'Sem RTOS RX'!$I1349,LEN(",Alcool_MQ135|"),'Sem RTOS RX'!$J1349,LEN(",Alcool_MQ135|"),'Sem RTOS RX'!$K1349,LEN(",Toluen_MQ135|"),'Sem RTOS RX'!$L1349,LEN(",MH4_MQ135|"),'Sem RTOS RX'!$M1349,LEN(",O3_MQ131|"),'Sem RTOS RX'!$N1349)*8</f>
        <v>672</v>
      </c>
    </row>
    <row r="1350" ht="15.75" customHeight="1">
      <c r="A1350" s="6" t="s">
        <v>25073</v>
      </c>
      <c r="B1350" s="6" t="s">
        <v>25074</v>
      </c>
      <c r="C1350" s="6" t="s">
        <v>19934</v>
      </c>
      <c r="D1350" s="6" t="s">
        <v>25075</v>
      </c>
      <c r="E1350" s="6" t="s">
        <v>1812</v>
      </c>
      <c r="F1350" s="6" t="s">
        <v>1812</v>
      </c>
      <c r="G1350" s="6" t="s">
        <v>1812</v>
      </c>
      <c r="H1350" s="6" t="s">
        <v>187</v>
      </c>
      <c r="I1350" s="6" t="s">
        <v>1871</v>
      </c>
      <c r="J1350" s="6" t="s">
        <v>1943</v>
      </c>
      <c r="K1350" s="6" t="s">
        <v>133</v>
      </c>
      <c r="L1350" s="6" t="s">
        <v>13352</v>
      </c>
      <c r="M1350" s="6" t="s">
        <v>172</v>
      </c>
      <c r="N1350" s="6" t="s">
        <v>274</v>
      </c>
      <c r="O1350" s="6" t="s">
        <v>1812</v>
      </c>
      <c r="P1350" s="6" t="s">
        <v>1812</v>
      </c>
      <c r="Q1350" s="6" t="s">
        <v>1814</v>
      </c>
      <c r="R1350" s="6" t="s">
        <v>1812</v>
      </c>
      <c r="S1350" s="6" t="s">
        <v>1887</v>
      </c>
      <c r="T1350" s="6" t="s">
        <v>1813</v>
      </c>
      <c r="U1350" s="6" t="s">
        <v>1812</v>
      </c>
      <c r="V1350" s="6" t="s">
        <v>1812</v>
      </c>
      <c r="W1350" s="6" t="s">
        <v>1816</v>
      </c>
      <c r="X1350" s="6" t="s">
        <v>25076</v>
      </c>
      <c r="Y1350" s="13">
        <f>X1351-'Sem RTOS RX'!$X1350</f>
        <v>0.0001041666667</v>
      </c>
      <c r="Z1350" s="7">
        <f>SUM(LEN(",CO_MQ135|"),'Sem RTOS RX'!$H1350,LEN(",CO2_MQ135|"),'Sem RTOS RX'!$I1350,LEN(",Alcool_MQ135|"),'Sem RTOS RX'!$J1350,LEN(",Alcool_MQ135|"),'Sem RTOS RX'!$K1350,LEN(",Toluen_MQ135|"),'Sem RTOS RX'!$L1350,LEN(",MH4_MQ135|"),'Sem RTOS RX'!$M1350,LEN(",O3_MQ131|"),'Sem RTOS RX'!$N1350)*8</f>
        <v>672</v>
      </c>
    </row>
    <row r="1351" ht="15.75" customHeight="1">
      <c r="A1351" s="6" t="s">
        <v>25077</v>
      </c>
      <c r="B1351" s="6" t="s">
        <v>25078</v>
      </c>
      <c r="C1351" s="6" t="s">
        <v>19934</v>
      </c>
      <c r="D1351" s="6" t="s">
        <v>25079</v>
      </c>
      <c r="E1351" s="6" t="s">
        <v>1812</v>
      </c>
      <c r="F1351" s="6" t="s">
        <v>1812</v>
      </c>
      <c r="G1351" s="6" t="s">
        <v>1812</v>
      </c>
      <c r="H1351" s="6" t="s">
        <v>291</v>
      </c>
      <c r="I1351" s="6" t="s">
        <v>23</v>
      </c>
      <c r="J1351" s="6" t="s">
        <v>167</v>
      </c>
      <c r="K1351" s="6" t="s">
        <v>99</v>
      </c>
      <c r="L1351" s="6" t="s">
        <v>117</v>
      </c>
      <c r="M1351" s="6" t="s">
        <v>1897</v>
      </c>
      <c r="N1351" s="6" t="s">
        <v>338</v>
      </c>
      <c r="O1351" s="6" t="s">
        <v>1812</v>
      </c>
      <c r="P1351" s="6" t="s">
        <v>1812</v>
      </c>
      <c r="Q1351" s="6" t="s">
        <v>1814</v>
      </c>
      <c r="R1351" s="6" t="s">
        <v>1812</v>
      </c>
      <c r="S1351" s="6" t="s">
        <v>1887</v>
      </c>
      <c r="T1351" s="6" t="s">
        <v>1886</v>
      </c>
      <c r="U1351" s="6" t="s">
        <v>1812</v>
      </c>
      <c r="V1351" s="6" t="s">
        <v>1812</v>
      </c>
      <c r="W1351" s="6" t="s">
        <v>1816</v>
      </c>
      <c r="X1351" s="6" t="s">
        <v>11432</v>
      </c>
      <c r="Y1351" s="13">
        <f>X1352-'Sem RTOS RX'!$X1351</f>
        <v>0.0001041666667</v>
      </c>
      <c r="Z1351" s="7">
        <f>SUM(LEN(",CO_MQ135|"),'Sem RTOS RX'!$H1351,LEN(",CO2_MQ135|"),'Sem RTOS RX'!$I1351,LEN(",Alcool_MQ135|"),'Sem RTOS RX'!$J1351,LEN(",Alcool_MQ135|"),'Sem RTOS RX'!$K1351,LEN(",Toluen_MQ135|"),'Sem RTOS RX'!$L1351,LEN(",MH4_MQ135|"),'Sem RTOS RX'!$M1351,LEN(",O3_MQ131|"),'Sem RTOS RX'!$N1351)*8</f>
        <v>672</v>
      </c>
    </row>
    <row r="1352" ht="15.75" customHeight="1">
      <c r="A1352" s="6" t="s">
        <v>25080</v>
      </c>
      <c r="B1352" s="6" t="s">
        <v>25081</v>
      </c>
      <c r="C1352" s="6" t="s">
        <v>19934</v>
      </c>
      <c r="D1352" s="6" t="s">
        <v>25082</v>
      </c>
      <c r="E1352" s="6" t="s">
        <v>1812</v>
      </c>
      <c r="F1352" s="6" t="s">
        <v>1812</v>
      </c>
      <c r="G1352" s="6" t="s">
        <v>1812</v>
      </c>
      <c r="H1352" s="6" t="s">
        <v>1906</v>
      </c>
      <c r="I1352" s="6" t="s">
        <v>169</v>
      </c>
      <c r="J1352" s="6" t="s">
        <v>153</v>
      </c>
      <c r="K1352" s="6" t="s">
        <v>133</v>
      </c>
      <c r="L1352" s="6" t="s">
        <v>171</v>
      </c>
      <c r="M1352" s="6" t="s">
        <v>172</v>
      </c>
      <c r="N1352" s="6" t="s">
        <v>200</v>
      </c>
      <c r="O1352" s="6" t="s">
        <v>1812</v>
      </c>
      <c r="P1352" s="6" t="s">
        <v>1812</v>
      </c>
      <c r="Q1352" s="6" t="s">
        <v>1814</v>
      </c>
      <c r="R1352" s="6" t="s">
        <v>1812</v>
      </c>
      <c r="S1352" s="6" t="s">
        <v>1887</v>
      </c>
      <c r="T1352" s="6" t="s">
        <v>1886</v>
      </c>
      <c r="U1352" s="6" t="s">
        <v>1812</v>
      </c>
      <c r="V1352" s="6" t="s">
        <v>1812</v>
      </c>
      <c r="W1352" s="6" t="s">
        <v>1816</v>
      </c>
      <c r="X1352" s="6" t="s">
        <v>25083</v>
      </c>
      <c r="Y1352" s="13">
        <f>X1353-'Sem RTOS RX'!$X1352</f>
        <v>0.0001041666667</v>
      </c>
      <c r="Z1352" s="7">
        <f>SUM(LEN(",CO_MQ135|"),'Sem RTOS RX'!$H1352,LEN(",CO2_MQ135|"),'Sem RTOS RX'!$I1352,LEN(",Alcool_MQ135|"),'Sem RTOS RX'!$J1352,LEN(",Alcool_MQ135|"),'Sem RTOS RX'!$K1352,LEN(",Toluen_MQ135|"),'Sem RTOS RX'!$L1352,LEN(",MH4_MQ135|"),'Sem RTOS RX'!$M1352,LEN(",O3_MQ131|"),'Sem RTOS RX'!$N1352)*8</f>
        <v>672</v>
      </c>
    </row>
    <row r="1353" ht="15.75" customHeight="1">
      <c r="A1353" s="6" t="s">
        <v>25084</v>
      </c>
      <c r="B1353" s="6" t="s">
        <v>25085</v>
      </c>
      <c r="C1353" s="6" t="s">
        <v>19934</v>
      </c>
      <c r="D1353" s="6" t="s">
        <v>25086</v>
      </c>
      <c r="E1353" s="6" t="s">
        <v>1812</v>
      </c>
      <c r="F1353" s="6" t="s">
        <v>1812</v>
      </c>
      <c r="G1353" s="6" t="s">
        <v>1812</v>
      </c>
      <c r="H1353" s="6" t="s">
        <v>65</v>
      </c>
      <c r="I1353" s="6" t="s">
        <v>221</v>
      </c>
      <c r="J1353" s="6" t="s">
        <v>331</v>
      </c>
      <c r="K1353" s="6" t="s">
        <v>194</v>
      </c>
      <c r="L1353" s="6" t="s">
        <v>90</v>
      </c>
      <c r="M1353" s="6" t="s">
        <v>172</v>
      </c>
      <c r="N1353" s="6" t="s">
        <v>192</v>
      </c>
      <c r="O1353" s="6" t="s">
        <v>1812</v>
      </c>
      <c r="P1353" s="6" t="s">
        <v>1812</v>
      </c>
      <c r="Q1353" s="6" t="s">
        <v>1814</v>
      </c>
      <c r="R1353" s="6" t="s">
        <v>1812</v>
      </c>
      <c r="S1353" s="6" t="s">
        <v>1887</v>
      </c>
      <c r="T1353" s="6" t="s">
        <v>1813</v>
      </c>
      <c r="U1353" s="6" t="s">
        <v>1812</v>
      </c>
      <c r="V1353" s="6" t="s">
        <v>1812</v>
      </c>
      <c r="W1353" s="6" t="s">
        <v>1816</v>
      </c>
      <c r="X1353" s="6" t="s">
        <v>11444</v>
      </c>
      <c r="Y1353" s="13">
        <f>X1354-'Sem RTOS RX'!$X1353</f>
        <v>0.0001041666667</v>
      </c>
      <c r="Z1353" s="7">
        <f>SUM(LEN(",CO_MQ135|"),'Sem RTOS RX'!$H1353,LEN(",CO2_MQ135|"),'Sem RTOS RX'!$I1353,LEN(",Alcool_MQ135|"),'Sem RTOS RX'!$J1353,LEN(",Alcool_MQ135|"),'Sem RTOS RX'!$K1353,LEN(",Toluen_MQ135|"),'Sem RTOS RX'!$L1353,LEN(",MH4_MQ135|"),'Sem RTOS RX'!$M1353,LEN(",O3_MQ131|"),'Sem RTOS RX'!$N1353)*8</f>
        <v>672</v>
      </c>
    </row>
    <row r="1354" ht="15.75" customHeight="1">
      <c r="A1354" s="6" t="s">
        <v>25087</v>
      </c>
      <c r="B1354" s="6" t="s">
        <v>25088</v>
      </c>
      <c r="C1354" s="6" t="s">
        <v>19934</v>
      </c>
      <c r="D1354" s="6" t="s">
        <v>25089</v>
      </c>
      <c r="E1354" s="6" t="s">
        <v>1812</v>
      </c>
      <c r="F1354" s="6" t="s">
        <v>1812</v>
      </c>
      <c r="G1354" s="6" t="s">
        <v>1812</v>
      </c>
      <c r="H1354" s="6" t="s">
        <v>191</v>
      </c>
      <c r="I1354" s="6" t="s">
        <v>192</v>
      </c>
      <c r="J1354" s="6" t="s">
        <v>193</v>
      </c>
      <c r="K1354" s="6" t="s">
        <v>194</v>
      </c>
      <c r="L1354" s="6" t="s">
        <v>195</v>
      </c>
      <c r="M1354" s="6" t="s">
        <v>182</v>
      </c>
      <c r="N1354" s="6" t="s">
        <v>139</v>
      </c>
      <c r="O1354" s="6" t="s">
        <v>1812</v>
      </c>
      <c r="P1354" s="6" t="s">
        <v>1812</v>
      </c>
      <c r="Q1354" s="6" t="s">
        <v>1814</v>
      </c>
      <c r="R1354" s="6" t="s">
        <v>1812</v>
      </c>
      <c r="S1354" s="6" t="s">
        <v>1815</v>
      </c>
      <c r="T1354" s="6" t="s">
        <v>1813</v>
      </c>
      <c r="U1354" s="6" t="s">
        <v>1812</v>
      </c>
      <c r="V1354" s="6" t="s">
        <v>1812</v>
      </c>
      <c r="W1354" s="6" t="s">
        <v>1816</v>
      </c>
      <c r="X1354" s="6" t="s">
        <v>25090</v>
      </c>
      <c r="Y1354" s="13">
        <f>X1355-'Sem RTOS RX'!$X1354</f>
        <v>0.0001041666667</v>
      </c>
      <c r="Z1354" s="7">
        <f>SUM(LEN(",CO_MQ135|"),'Sem RTOS RX'!$H1354,LEN(",CO2_MQ135|"),'Sem RTOS RX'!$I1354,LEN(",Alcool_MQ135|"),'Sem RTOS RX'!$J1354,LEN(",Alcool_MQ135|"),'Sem RTOS RX'!$K1354,LEN(",Toluen_MQ135|"),'Sem RTOS RX'!$L1354,LEN(",MH4_MQ135|"),'Sem RTOS RX'!$M1354,LEN(",O3_MQ131|"),'Sem RTOS RX'!$N1354)*8</f>
        <v>672</v>
      </c>
    </row>
    <row r="1355" ht="15.75" customHeight="1">
      <c r="A1355" s="6" t="s">
        <v>25091</v>
      </c>
      <c r="B1355" s="6" t="s">
        <v>25092</v>
      </c>
      <c r="C1355" s="6" t="s">
        <v>19934</v>
      </c>
      <c r="D1355" s="6" t="s">
        <v>25093</v>
      </c>
      <c r="E1355" s="6" t="s">
        <v>1812</v>
      </c>
      <c r="F1355" s="6" t="s">
        <v>1812</v>
      </c>
      <c r="G1355" s="6" t="s">
        <v>1812</v>
      </c>
      <c r="H1355" s="6" t="s">
        <v>269</v>
      </c>
      <c r="I1355" s="6" t="s">
        <v>192</v>
      </c>
      <c r="J1355" s="6" t="s">
        <v>193</v>
      </c>
      <c r="K1355" s="6" t="s">
        <v>194</v>
      </c>
      <c r="L1355" s="6" t="s">
        <v>195</v>
      </c>
      <c r="M1355" s="6" t="s">
        <v>182</v>
      </c>
      <c r="N1355" s="6" t="s">
        <v>70</v>
      </c>
      <c r="O1355" s="6" t="s">
        <v>1812</v>
      </c>
      <c r="P1355" s="6" t="s">
        <v>1812</v>
      </c>
      <c r="Q1355" s="6" t="s">
        <v>1814</v>
      </c>
      <c r="R1355" s="6" t="s">
        <v>1812</v>
      </c>
      <c r="S1355" s="6" t="s">
        <v>1815</v>
      </c>
      <c r="T1355" s="6" t="s">
        <v>1813</v>
      </c>
      <c r="U1355" s="6" t="s">
        <v>1812</v>
      </c>
      <c r="V1355" s="6" t="s">
        <v>1812</v>
      </c>
      <c r="W1355" s="6" t="s">
        <v>1816</v>
      </c>
      <c r="X1355" s="6" t="s">
        <v>11456</v>
      </c>
      <c r="Y1355" s="13">
        <f>X1356-'Sem RTOS RX'!$X1355</f>
        <v>0.0001157407407</v>
      </c>
      <c r="Z1355" s="7">
        <f>SUM(LEN(",CO_MQ135|"),'Sem RTOS RX'!$H1355,LEN(",CO2_MQ135|"),'Sem RTOS RX'!$I1355,LEN(",Alcool_MQ135|"),'Sem RTOS RX'!$J1355,LEN(",Alcool_MQ135|"),'Sem RTOS RX'!$K1355,LEN(",Toluen_MQ135|"),'Sem RTOS RX'!$L1355,LEN(",MH4_MQ135|"),'Sem RTOS RX'!$M1355,LEN(",O3_MQ131|"),'Sem RTOS RX'!$N1355)*8</f>
        <v>672</v>
      </c>
    </row>
    <row r="1356" ht="15.75" customHeight="1">
      <c r="A1356" s="6" t="s">
        <v>25094</v>
      </c>
      <c r="B1356" s="6" t="s">
        <v>25095</v>
      </c>
      <c r="C1356" s="6" t="s">
        <v>19934</v>
      </c>
      <c r="D1356" s="6" t="s">
        <v>25096</v>
      </c>
      <c r="E1356" s="6" t="s">
        <v>1812</v>
      </c>
      <c r="F1356" s="6" t="s">
        <v>1812</v>
      </c>
      <c r="G1356" s="6" t="s">
        <v>1812</v>
      </c>
      <c r="H1356" s="6" t="s">
        <v>92</v>
      </c>
      <c r="I1356" s="6" t="s">
        <v>221</v>
      </c>
      <c r="J1356" s="6" t="s">
        <v>334</v>
      </c>
      <c r="K1356" s="6" t="s">
        <v>133</v>
      </c>
      <c r="L1356" s="6" t="s">
        <v>607</v>
      </c>
      <c r="M1356" s="6" t="s">
        <v>172</v>
      </c>
      <c r="N1356" s="6" t="s">
        <v>121</v>
      </c>
      <c r="O1356" s="6" t="s">
        <v>1812</v>
      </c>
      <c r="P1356" s="6" t="s">
        <v>1812</v>
      </c>
      <c r="Q1356" s="6" t="s">
        <v>1814</v>
      </c>
      <c r="R1356" s="6" t="s">
        <v>1812</v>
      </c>
      <c r="S1356" s="6" t="s">
        <v>1887</v>
      </c>
      <c r="T1356" s="6" t="s">
        <v>1813</v>
      </c>
      <c r="U1356" s="6" t="s">
        <v>1812</v>
      </c>
      <c r="V1356" s="6" t="s">
        <v>1812</v>
      </c>
      <c r="W1356" s="6" t="s">
        <v>1816</v>
      </c>
      <c r="X1356" s="6" t="s">
        <v>25097</v>
      </c>
      <c r="Y1356" s="13">
        <f>X1357-'Sem RTOS RX'!$X1356</f>
        <v>0.00009259259259</v>
      </c>
      <c r="Z1356" s="7">
        <f>SUM(LEN(",CO_MQ135|"),'Sem RTOS RX'!$H1356,LEN(",CO2_MQ135|"),'Sem RTOS RX'!$I1356,LEN(",Alcool_MQ135|"),'Sem RTOS RX'!$J1356,LEN(",Alcool_MQ135|"),'Sem RTOS RX'!$K1356,LEN(",Toluen_MQ135|"),'Sem RTOS RX'!$L1356,LEN(",MH4_MQ135|"),'Sem RTOS RX'!$M1356,LEN(",O3_MQ131|"),'Sem RTOS RX'!$N1356)*8</f>
        <v>672</v>
      </c>
    </row>
    <row r="1357" ht="15.75" customHeight="1">
      <c r="A1357" s="6" t="s">
        <v>25098</v>
      </c>
      <c r="B1357" s="6" t="s">
        <v>25099</v>
      </c>
      <c r="C1357" s="6" t="s">
        <v>19934</v>
      </c>
      <c r="D1357" s="6" t="s">
        <v>25100</v>
      </c>
      <c r="E1357" s="6" t="s">
        <v>1812</v>
      </c>
      <c r="F1357" s="6" t="s">
        <v>1812</v>
      </c>
      <c r="G1357" s="6" t="s">
        <v>1812</v>
      </c>
      <c r="H1357" s="6" t="s">
        <v>92</v>
      </c>
      <c r="I1357" s="6" t="s">
        <v>221</v>
      </c>
      <c r="J1357" s="6" t="s">
        <v>334</v>
      </c>
      <c r="K1357" s="6" t="s">
        <v>133</v>
      </c>
      <c r="L1357" s="6" t="s">
        <v>607</v>
      </c>
      <c r="M1357" s="6" t="s">
        <v>172</v>
      </c>
      <c r="N1357" s="6" t="s">
        <v>5147</v>
      </c>
      <c r="O1357" s="6" t="s">
        <v>1812</v>
      </c>
      <c r="P1357" s="6" t="s">
        <v>1812</v>
      </c>
      <c r="Q1357" s="6" t="s">
        <v>1814</v>
      </c>
      <c r="R1357" s="6" t="s">
        <v>1812</v>
      </c>
      <c r="S1357" s="6" t="s">
        <v>1887</v>
      </c>
      <c r="T1357" s="6" t="s">
        <v>1886</v>
      </c>
      <c r="U1357" s="6" t="s">
        <v>1812</v>
      </c>
      <c r="V1357" s="6" t="s">
        <v>1812</v>
      </c>
      <c r="W1357" s="6" t="s">
        <v>1816</v>
      </c>
      <c r="X1357" s="6" t="s">
        <v>11468</v>
      </c>
      <c r="Y1357" s="13">
        <f>X1358-'Sem RTOS RX'!$X1357</f>
        <v>0.0001157407407</v>
      </c>
      <c r="Z1357" s="7">
        <f>SUM(LEN(",CO_MQ135|"),'Sem RTOS RX'!$H1357,LEN(",CO2_MQ135|"),'Sem RTOS RX'!$I1357,LEN(",Alcool_MQ135|"),'Sem RTOS RX'!$J1357,LEN(",Alcool_MQ135|"),'Sem RTOS RX'!$K1357,LEN(",Toluen_MQ135|"),'Sem RTOS RX'!$L1357,LEN(",MH4_MQ135|"),'Sem RTOS RX'!$M1357,LEN(",O3_MQ131|"),'Sem RTOS RX'!$N1357)*8</f>
        <v>672</v>
      </c>
    </row>
    <row r="1358" ht="15.75" customHeight="1">
      <c r="A1358" s="6" t="s">
        <v>25101</v>
      </c>
      <c r="B1358" s="6" t="s">
        <v>25102</v>
      </c>
      <c r="C1358" s="6" t="s">
        <v>19934</v>
      </c>
      <c r="D1358" s="6" t="s">
        <v>25103</v>
      </c>
      <c r="E1358" s="6" t="s">
        <v>1812</v>
      </c>
      <c r="F1358" s="6" t="s">
        <v>1812</v>
      </c>
      <c r="G1358" s="6" t="s">
        <v>1812</v>
      </c>
      <c r="H1358" s="6" t="s">
        <v>271</v>
      </c>
      <c r="I1358" s="6" t="s">
        <v>1871</v>
      </c>
      <c r="J1358" s="6" t="s">
        <v>334</v>
      </c>
      <c r="K1358" s="6" t="s">
        <v>133</v>
      </c>
      <c r="L1358" s="6" t="s">
        <v>607</v>
      </c>
      <c r="M1358" s="6" t="s">
        <v>172</v>
      </c>
      <c r="N1358" s="6" t="s">
        <v>2969</v>
      </c>
      <c r="O1358" s="6" t="s">
        <v>1812</v>
      </c>
      <c r="P1358" s="6" t="s">
        <v>1812</v>
      </c>
      <c r="Q1358" s="6" t="s">
        <v>1814</v>
      </c>
      <c r="R1358" s="6" t="s">
        <v>1812</v>
      </c>
      <c r="S1358" s="6" t="s">
        <v>1887</v>
      </c>
      <c r="T1358" s="6" t="s">
        <v>1813</v>
      </c>
      <c r="U1358" s="6" t="s">
        <v>1812</v>
      </c>
      <c r="V1358" s="6" t="s">
        <v>1812</v>
      </c>
      <c r="W1358" s="6" t="s">
        <v>1816</v>
      </c>
      <c r="X1358" s="6" t="s">
        <v>25104</v>
      </c>
      <c r="Y1358" s="13">
        <f>X1359-'Sem RTOS RX'!$X1358</f>
        <v>0.0001041666667</v>
      </c>
      <c r="Z1358" s="7">
        <f>SUM(LEN(",CO_MQ135|"),'Sem RTOS RX'!$H1358,LEN(",CO2_MQ135|"),'Sem RTOS RX'!$I1358,LEN(",Alcool_MQ135|"),'Sem RTOS RX'!$J1358,LEN(",Alcool_MQ135|"),'Sem RTOS RX'!$K1358,LEN(",Toluen_MQ135|"),'Sem RTOS RX'!$L1358,LEN(",MH4_MQ135|"),'Sem RTOS RX'!$M1358,LEN(",O3_MQ131|"),'Sem RTOS RX'!$N1358)*8</f>
        <v>672</v>
      </c>
    </row>
    <row r="1359" ht="15.75" customHeight="1">
      <c r="A1359" s="6" t="s">
        <v>25105</v>
      </c>
      <c r="B1359" s="6" t="s">
        <v>25106</v>
      </c>
      <c r="C1359" s="6" t="s">
        <v>19934</v>
      </c>
      <c r="D1359" s="6" t="s">
        <v>25107</v>
      </c>
      <c r="E1359" s="6" t="s">
        <v>1812</v>
      </c>
      <c r="F1359" s="6" t="s">
        <v>1812</v>
      </c>
      <c r="G1359" s="6" t="s">
        <v>1812</v>
      </c>
      <c r="H1359" s="6" t="s">
        <v>177</v>
      </c>
      <c r="I1359" s="6" t="s">
        <v>169</v>
      </c>
      <c r="J1359" s="6" t="s">
        <v>170</v>
      </c>
      <c r="K1359" s="6" t="s">
        <v>133</v>
      </c>
      <c r="L1359" s="6" t="s">
        <v>178</v>
      </c>
      <c r="M1359" s="6" t="s">
        <v>172</v>
      </c>
      <c r="N1359" s="6" t="s">
        <v>294</v>
      </c>
      <c r="O1359" s="6" t="s">
        <v>1812</v>
      </c>
      <c r="P1359" s="6" t="s">
        <v>1812</v>
      </c>
      <c r="Q1359" s="6" t="s">
        <v>1814</v>
      </c>
      <c r="R1359" s="6" t="s">
        <v>1812</v>
      </c>
      <c r="S1359" s="6" t="s">
        <v>1887</v>
      </c>
      <c r="T1359" s="6" t="s">
        <v>1886</v>
      </c>
      <c r="U1359" s="6" t="s">
        <v>1812</v>
      </c>
      <c r="V1359" s="6" t="s">
        <v>1812</v>
      </c>
      <c r="W1359" s="6" t="s">
        <v>1816</v>
      </c>
      <c r="X1359" s="6" t="s">
        <v>11480</v>
      </c>
      <c r="Y1359" s="13">
        <f>X1360-'Sem RTOS RX'!$X1359</f>
        <v>0.0001041666667</v>
      </c>
      <c r="Z1359" s="7">
        <f>SUM(LEN(",CO_MQ135|"),'Sem RTOS RX'!$H1359,LEN(",CO2_MQ135|"),'Sem RTOS RX'!$I1359,LEN(",Alcool_MQ135|"),'Sem RTOS RX'!$J1359,LEN(",Alcool_MQ135|"),'Sem RTOS RX'!$K1359,LEN(",Toluen_MQ135|"),'Sem RTOS RX'!$L1359,LEN(",MH4_MQ135|"),'Sem RTOS RX'!$M1359,LEN(",O3_MQ131|"),'Sem RTOS RX'!$N1359)*8</f>
        <v>672</v>
      </c>
    </row>
    <row r="1360" ht="15.75" customHeight="1">
      <c r="A1360" s="6" t="s">
        <v>25108</v>
      </c>
      <c r="B1360" s="6" t="s">
        <v>25109</v>
      </c>
      <c r="C1360" s="6" t="s">
        <v>19934</v>
      </c>
      <c r="D1360" s="6" t="s">
        <v>25110</v>
      </c>
      <c r="E1360" s="6" t="s">
        <v>1812</v>
      </c>
      <c r="F1360" s="6" t="s">
        <v>1812</v>
      </c>
      <c r="G1360" s="6" t="s">
        <v>1812</v>
      </c>
      <c r="H1360" s="6" t="s">
        <v>157</v>
      </c>
      <c r="I1360" s="6" t="s">
        <v>121</v>
      </c>
      <c r="J1360" s="6" t="s">
        <v>158</v>
      </c>
      <c r="K1360" s="6" t="s">
        <v>99</v>
      </c>
      <c r="L1360" s="6" t="s">
        <v>107</v>
      </c>
      <c r="M1360" s="6" t="s">
        <v>1897</v>
      </c>
      <c r="N1360" s="6" t="s">
        <v>167</v>
      </c>
      <c r="O1360" s="6" t="s">
        <v>1812</v>
      </c>
      <c r="P1360" s="6" t="s">
        <v>1812</v>
      </c>
      <c r="Q1360" s="6" t="s">
        <v>1814</v>
      </c>
      <c r="R1360" s="6" t="s">
        <v>1812</v>
      </c>
      <c r="S1360" s="6" t="s">
        <v>1887</v>
      </c>
      <c r="T1360" s="6" t="s">
        <v>1886</v>
      </c>
      <c r="U1360" s="6" t="s">
        <v>1812</v>
      </c>
      <c r="V1360" s="6" t="s">
        <v>1812</v>
      </c>
      <c r="W1360" s="6" t="s">
        <v>1816</v>
      </c>
      <c r="X1360" s="6" t="s">
        <v>25111</v>
      </c>
      <c r="Y1360" s="13">
        <f>X1361-'Sem RTOS RX'!$X1360</f>
        <v>0.0001041666667</v>
      </c>
      <c r="Z1360" s="7">
        <f>SUM(LEN(",CO_MQ135|"),'Sem RTOS RX'!$H1360,LEN(",CO2_MQ135|"),'Sem RTOS RX'!$I1360,LEN(",Alcool_MQ135|"),'Sem RTOS RX'!$J1360,LEN(",Alcool_MQ135|"),'Sem RTOS RX'!$K1360,LEN(",Toluen_MQ135|"),'Sem RTOS RX'!$L1360,LEN(",MH4_MQ135|"),'Sem RTOS RX'!$M1360,LEN(",O3_MQ131|"),'Sem RTOS RX'!$N1360)*8</f>
        <v>672</v>
      </c>
    </row>
    <row r="1361" ht="15.75" customHeight="1">
      <c r="A1361" s="6" t="s">
        <v>25112</v>
      </c>
      <c r="B1361" s="6" t="s">
        <v>25113</v>
      </c>
      <c r="C1361" s="6" t="s">
        <v>19934</v>
      </c>
      <c r="D1361" s="6" t="s">
        <v>25114</v>
      </c>
      <c r="E1361" s="6" t="s">
        <v>1812</v>
      </c>
      <c r="F1361" s="6" t="s">
        <v>1812</v>
      </c>
      <c r="G1361" s="6" t="s">
        <v>1812</v>
      </c>
      <c r="H1361" s="6" t="s">
        <v>316</v>
      </c>
      <c r="I1361" s="6" t="s">
        <v>161</v>
      </c>
      <c r="J1361" s="6" t="s">
        <v>5147</v>
      </c>
      <c r="K1361" s="6" t="s">
        <v>138</v>
      </c>
      <c r="L1361" s="6" t="s">
        <v>504</v>
      </c>
      <c r="M1361" s="6" t="s">
        <v>164</v>
      </c>
      <c r="N1361" s="6" t="s">
        <v>214</v>
      </c>
      <c r="O1361" s="6" t="s">
        <v>1812</v>
      </c>
      <c r="P1361" s="6" t="s">
        <v>1812</v>
      </c>
      <c r="Q1361" s="6" t="s">
        <v>1814</v>
      </c>
      <c r="R1361" s="6" t="s">
        <v>1812</v>
      </c>
      <c r="S1361" s="6" t="s">
        <v>1887</v>
      </c>
      <c r="T1361" s="6" t="s">
        <v>1886</v>
      </c>
      <c r="U1361" s="6" t="s">
        <v>1812</v>
      </c>
      <c r="V1361" s="6" t="s">
        <v>1812</v>
      </c>
      <c r="W1361" s="6" t="s">
        <v>1816</v>
      </c>
      <c r="X1361" s="6" t="s">
        <v>11492</v>
      </c>
      <c r="Y1361" s="13">
        <f>X1362-'Sem RTOS RX'!$X1361</f>
        <v>0.0001041666667</v>
      </c>
      <c r="Z1361" s="7">
        <f>SUM(LEN(",CO_MQ135|"),'Sem RTOS RX'!$H1361,LEN(",CO2_MQ135|"),'Sem RTOS RX'!$I1361,LEN(",Alcool_MQ135|"),'Sem RTOS RX'!$J1361,LEN(",Alcool_MQ135|"),'Sem RTOS RX'!$K1361,LEN(",Toluen_MQ135|"),'Sem RTOS RX'!$L1361,LEN(",MH4_MQ135|"),'Sem RTOS RX'!$M1361,LEN(",O3_MQ131|"),'Sem RTOS RX'!$N1361)*8</f>
        <v>672</v>
      </c>
    </row>
    <row r="1362" ht="15.75" customHeight="1">
      <c r="A1362" s="6" t="s">
        <v>25115</v>
      </c>
      <c r="B1362" s="6" t="s">
        <v>25116</v>
      </c>
      <c r="C1362" s="6" t="s">
        <v>19934</v>
      </c>
      <c r="D1362" s="6" t="s">
        <v>25117</v>
      </c>
      <c r="E1362" s="6" t="s">
        <v>1812</v>
      </c>
      <c r="F1362" s="6" t="s">
        <v>1812</v>
      </c>
      <c r="G1362" s="6" t="s">
        <v>1812</v>
      </c>
      <c r="H1362" s="6" t="s">
        <v>157</v>
      </c>
      <c r="I1362" s="6" t="s">
        <v>121</v>
      </c>
      <c r="J1362" s="6" t="s">
        <v>158</v>
      </c>
      <c r="K1362" s="6" t="s">
        <v>99</v>
      </c>
      <c r="L1362" s="6" t="s">
        <v>107</v>
      </c>
      <c r="M1362" s="6" t="s">
        <v>1897</v>
      </c>
      <c r="N1362" s="6" t="s">
        <v>260</v>
      </c>
      <c r="O1362" s="6" t="s">
        <v>1812</v>
      </c>
      <c r="P1362" s="6" t="s">
        <v>1812</v>
      </c>
      <c r="Q1362" s="6" t="s">
        <v>1814</v>
      </c>
      <c r="R1362" s="6" t="s">
        <v>1812</v>
      </c>
      <c r="S1362" s="6" t="s">
        <v>1887</v>
      </c>
      <c r="T1362" s="6" t="s">
        <v>1813</v>
      </c>
      <c r="U1362" s="6" t="s">
        <v>1812</v>
      </c>
      <c r="V1362" s="6" t="s">
        <v>1812</v>
      </c>
      <c r="W1362" s="6" t="s">
        <v>1816</v>
      </c>
      <c r="X1362" s="6" t="s">
        <v>25118</v>
      </c>
      <c r="Y1362" s="13">
        <f>X1363-'Sem RTOS RX'!$X1362</f>
        <v>0.0001041666667</v>
      </c>
      <c r="Z1362" s="7">
        <f>SUM(LEN(",CO_MQ135|"),'Sem RTOS RX'!$H1362,LEN(",CO2_MQ135|"),'Sem RTOS RX'!$I1362,LEN(",Alcool_MQ135|"),'Sem RTOS RX'!$J1362,LEN(",Alcool_MQ135|"),'Sem RTOS RX'!$K1362,LEN(",Toluen_MQ135|"),'Sem RTOS RX'!$L1362,LEN(",MH4_MQ135|"),'Sem RTOS RX'!$M1362,LEN(",O3_MQ131|"),'Sem RTOS RX'!$N1362)*8</f>
        <v>672</v>
      </c>
    </row>
    <row r="1363" ht="15.75" customHeight="1">
      <c r="A1363" s="6" t="s">
        <v>25119</v>
      </c>
      <c r="B1363" s="6" t="s">
        <v>25120</v>
      </c>
      <c r="C1363" s="6" t="s">
        <v>19934</v>
      </c>
      <c r="D1363" s="6" t="s">
        <v>25121</v>
      </c>
      <c r="E1363" s="6" t="s">
        <v>1812</v>
      </c>
      <c r="F1363" s="6" t="s">
        <v>1812</v>
      </c>
      <c r="G1363" s="6" t="s">
        <v>1812</v>
      </c>
      <c r="H1363" s="6" t="s">
        <v>307</v>
      </c>
      <c r="I1363" s="6" t="s">
        <v>184</v>
      </c>
      <c r="J1363" s="6" t="s">
        <v>336</v>
      </c>
      <c r="K1363" s="6" t="s">
        <v>138</v>
      </c>
      <c r="L1363" s="6" t="s">
        <v>1896</v>
      </c>
      <c r="M1363" s="6" t="s">
        <v>1897</v>
      </c>
      <c r="N1363" s="6" t="s">
        <v>281</v>
      </c>
      <c r="O1363" s="6" t="s">
        <v>1812</v>
      </c>
      <c r="P1363" s="6" t="s">
        <v>1812</v>
      </c>
      <c r="Q1363" s="6" t="s">
        <v>1814</v>
      </c>
      <c r="R1363" s="6" t="s">
        <v>1812</v>
      </c>
      <c r="S1363" s="6" t="s">
        <v>1887</v>
      </c>
      <c r="T1363" s="6" t="s">
        <v>1813</v>
      </c>
      <c r="U1363" s="6" t="s">
        <v>1812</v>
      </c>
      <c r="V1363" s="6" t="s">
        <v>1812</v>
      </c>
      <c r="W1363" s="6" t="s">
        <v>1816</v>
      </c>
      <c r="X1363" s="6" t="s">
        <v>11504</v>
      </c>
      <c r="Y1363" s="13">
        <f>X1364-'Sem RTOS RX'!$X1363</f>
        <v>0.0001041666667</v>
      </c>
      <c r="Z1363" s="7">
        <f>SUM(LEN(",CO_MQ135|"),'Sem RTOS RX'!$H1363,LEN(",CO2_MQ135|"),'Sem RTOS RX'!$I1363,LEN(",Alcool_MQ135|"),'Sem RTOS RX'!$J1363,LEN(",Alcool_MQ135|"),'Sem RTOS RX'!$K1363,LEN(",Toluen_MQ135|"),'Sem RTOS RX'!$L1363,LEN(",MH4_MQ135|"),'Sem RTOS RX'!$M1363,LEN(",O3_MQ131|"),'Sem RTOS RX'!$N1363)*8</f>
        <v>672</v>
      </c>
    </row>
    <row r="1364" ht="15.75" customHeight="1">
      <c r="A1364" s="6" t="s">
        <v>25122</v>
      </c>
      <c r="B1364" s="6" t="s">
        <v>25123</v>
      </c>
      <c r="C1364" s="6" t="s">
        <v>19934</v>
      </c>
      <c r="D1364" s="6" t="s">
        <v>25124</v>
      </c>
      <c r="E1364" s="6" t="s">
        <v>1812</v>
      </c>
      <c r="F1364" s="6" t="s">
        <v>1812</v>
      </c>
      <c r="G1364" s="6" t="s">
        <v>1812</v>
      </c>
      <c r="H1364" s="6" t="s">
        <v>300</v>
      </c>
      <c r="I1364" s="6" t="s">
        <v>121</v>
      </c>
      <c r="J1364" s="6" t="s">
        <v>158</v>
      </c>
      <c r="K1364" s="6" t="s">
        <v>99</v>
      </c>
      <c r="L1364" s="6" t="s">
        <v>638</v>
      </c>
      <c r="M1364" s="6" t="s">
        <v>1897</v>
      </c>
      <c r="N1364" s="6" t="s">
        <v>186</v>
      </c>
      <c r="O1364" s="6" t="s">
        <v>1812</v>
      </c>
      <c r="P1364" s="6" t="s">
        <v>1812</v>
      </c>
      <c r="Q1364" s="6" t="s">
        <v>1814</v>
      </c>
      <c r="R1364" s="6" t="s">
        <v>1812</v>
      </c>
      <c r="S1364" s="6" t="s">
        <v>1887</v>
      </c>
      <c r="T1364" s="6" t="s">
        <v>1886</v>
      </c>
      <c r="U1364" s="6" t="s">
        <v>1812</v>
      </c>
      <c r="V1364" s="6" t="s">
        <v>1812</v>
      </c>
      <c r="W1364" s="6" t="s">
        <v>1816</v>
      </c>
      <c r="X1364" s="6" t="s">
        <v>25125</v>
      </c>
      <c r="Y1364" s="13">
        <f>X1365-'Sem RTOS RX'!$X1364</f>
        <v>0.0001041666667</v>
      </c>
      <c r="Z1364" s="7">
        <f>SUM(LEN(",CO_MQ135|"),'Sem RTOS RX'!$H1364,LEN(",CO2_MQ135|"),'Sem RTOS RX'!$I1364,LEN(",Alcool_MQ135|"),'Sem RTOS RX'!$J1364,LEN(",Alcool_MQ135|"),'Sem RTOS RX'!$K1364,LEN(",Toluen_MQ135|"),'Sem RTOS RX'!$L1364,LEN(",MH4_MQ135|"),'Sem RTOS RX'!$M1364,LEN(",O3_MQ131|"),'Sem RTOS RX'!$N1364)*8</f>
        <v>672</v>
      </c>
    </row>
    <row r="1365" ht="15.75" customHeight="1">
      <c r="A1365" s="6" t="s">
        <v>25126</v>
      </c>
      <c r="B1365" s="6" t="s">
        <v>25127</v>
      </c>
      <c r="C1365" s="6" t="s">
        <v>19934</v>
      </c>
      <c r="D1365" s="6" t="s">
        <v>25128</v>
      </c>
      <c r="E1365" s="6" t="s">
        <v>1812</v>
      </c>
      <c r="F1365" s="6" t="s">
        <v>1812</v>
      </c>
      <c r="G1365" s="6" t="s">
        <v>1812</v>
      </c>
      <c r="H1365" s="6" t="s">
        <v>124</v>
      </c>
      <c r="I1365" s="6" t="s">
        <v>23</v>
      </c>
      <c r="J1365" s="6" t="s">
        <v>174</v>
      </c>
      <c r="K1365" s="6" t="s">
        <v>99</v>
      </c>
      <c r="L1365" s="6" t="s">
        <v>175</v>
      </c>
      <c r="M1365" s="6" t="s">
        <v>1897</v>
      </c>
      <c r="N1365" s="6" t="s">
        <v>18</v>
      </c>
      <c r="O1365" s="6" t="s">
        <v>1812</v>
      </c>
      <c r="P1365" s="6" t="s">
        <v>1812</v>
      </c>
      <c r="Q1365" s="6" t="s">
        <v>1814</v>
      </c>
      <c r="R1365" s="6" t="s">
        <v>1812</v>
      </c>
      <c r="S1365" s="6" t="s">
        <v>1887</v>
      </c>
      <c r="T1365" s="6" t="s">
        <v>1886</v>
      </c>
      <c r="U1365" s="6" t="s">
        <v>1812</v>
      </c>
      <c r="V1365" s="6" t="s">
        <v>1812</v>
      </c>
      <c r="W1365" s="6" t="s">
        <v>1816</v>
      </c>
      <c r="X1365" s="6" t="s">
        <v>11516</v>
      </c>
      <c r="Y1365" s="13">
        <f>X1366-'Sem RTOS RX'!$X1365</f>
        <v>0.0001041666667</v>
      </c>
      <c r="Z1365" s="7">
        <f>SUM(LEN(",CO_MQ135|"),'Sem RTOS RX'!$H1365,LEN(",CO2_MQ135|"),'Sem RTOS RX'!$I1365,LEN(",Alcool_MQ135|"),'Sem RTOS RX'!$J1365,LEN(",Alcool_MQ135|"),'Sem RTOS RX'!$K1365,LEN(",Toluen_MQ135|"),'Sem RTOS RX'!$L1365,LEN(",MH4_MQ135|"),'Sem RTOS RX'!$M1365,LEN(",O3_MQ131|"),'Sem RTOS RX'!$N1365)*8</f>
        <v>672</v>
      </c>
    </row>
    <row r="1366" ht="15.75" customHeight="1">
      <c r="A1366" s="6" t="s">
        <v>25129</v>
      </c>
      <c r="B1366" s="6" t="s">
        <v>25130</v>
      </c>
      <c r="C1366" s="6" t="s">
        <v>19934</v>
      </c>
      <c r="D1366" s="6" t="s">
        <v>25131</v>
      </c>
      <c r="E1366" s="6" t="s">
        <v>1812</v>
      </c>
      <c r="F1366" s="6" t="s">
        <v>1812</v>
      </c>
      <c r="G1366" s="6" t="s">
        <v>1812</v>
      </c>
      <c r="H1366" s="6" t="s">
        <v>300</v>
      </c>
      <c r="I1366" s="6" t="s">
        <v>121</v>
      </c>
      <c r="J1366" s="6" t="s">
        <v>158</v>
      </c>
      <c r="K1366" s="6" t="s">
        <v>99</v>
      </c>
      <c r="L1366" s="6" t="s">
        <v>638</v>
      </c>
      <c r="M1366" s="6" t="s">
        <v>1897</v>
      </c>
      <c r="N1366" s="6" t="s">
        <v>221</v>
      </c>
      <c r="O1366" s="6" t="s">
        <v>1812</v>
      </c>
      <c r="P1366" s="6" t="s">
        <v>1812</v>
      </c>
      <c r="Q1366" s="6" t="s">
        <v>1814</v>
      </c>
      <c r="R1366" s="6" t="s">
        <v>1812</v>
      </c>
      <c r="S1366" s="6" t="s">
        <v>1887</v>
      </c>
      <c r="T1366" s="6" t="s">
        <v>1813</v>
      </c>
      <c r="U1366" s="6" t="s">
        <v>1812</v>
      </c>
      <c r="V1366" s="6" t="s">
        <v>1812</v>
      </c>
      <c r="W1366" s="6" t="s">
        <v>1816</v>
      </c>
      <c r="X1366" s="6" t="s">
        <v>25132</v>
      </c>
      <c r="Y1366" s="13">
        <f>X1367-'Sem RTOS RX'!$X1366</f>
        <v>0.0001041666667</v>
      </c>
      <c r="Z1366" s="7">
        <f>SUM(LEN(",CO_MQ135|"),'Sem RTOS RX'!$H1366,LEN(",CO2_MQ135|"),'Sem RTOS RX'!$I1366,LEN(",Alcool_MQ135|"),'Sem RTOS RX'!$J1366,LEN(",Alcool_MQ135|"),'Sem RTOS RX'!$K1366,LEN(",Toluen_MQ135|"),'Sem RTOS RX'!$L1366,LEN(",MH4_MQ135|"),'Sem RTOS RX'!$M1366,LEN(",O3_MQ131|"),'Sem RTOS RX'!$N1366)*8</f>
        <v>672</v>
      </c>
    </row>
    <row r="1367" ht="15.75" customHeight="1">
      <c r="A1367" s="6" t="s">
        <v>25133</v>
      </c>
      <c r="B1367" s="6" t="s">
        <v>25134</v>
      </c>
      <c r="C1367" s="6" t="s">
        <v>19934</v>
      </c>
      <c r="D1367" s="6" t="s">
        <v>25135</v>
      </c>
      <c r="E1367" s="6" t="s">
        <v>1812</v>
      </c>
      <c r="F1367" s="6" t="s">
        <v>1812</v>
      </c>
      <c r="G1367" s="6" t="s">
        <v>1812</v>
      </c>
      <c r="H1367" s="6" t="s">
        <v>335</v>
      </c>
      <c r="I1367" s="6" t="s">
        <v>203</v>
      </c>
      <c r="J1367" s="6" t="s">
        <v>229</v>
      </c>
      <c r="K1367" s="6" t="s">
        <v>138</v>
      </c>
      <c r="L1367" s="6" t="s">
        <v>479</v>
      </c>
      <c r="M1367" s="6" t="s">
        <v>164</v>
      </c>
      <c r="N1367" s="6" t="s">
        <v>108</v>
      </c>
      <c r="O1367" s="6" t="s">
        <v>1812</v>
      </c>
      <c r="P1367" s="6" t="s">
        <v>1812</v>
      </c>
      <c r="Q1367" s="6" t="s">
        <v>1814</v>
      </c>
      <c r="R1367" s="6" t="s">
        <v>1812</v>
      </c>
      <c r="S1367" s="6" t="s">
        <v>1887</v>
      </c>
      <c r="T1367" s="6" t="s">
        <v>1813</v>
      </c>
      <c r="U1367" s="6" t="s">
        <v>1812</v>
      </c>
      <c r="V1367" s="6" t="s">
        <v>1812</v>
      </c>
      <c r="W1367" s="6" t="s">
        <v>1816</v>
      </c>
      <c r="X1367" s="6" t="s">
        <v>11528</v>
      </c>
      <c r="Y1367" s="13">
        <f>X1368-'Sem RTOS RX'!$X1367</f>
        <v>0.0001041666667</v>
      </c>
      <c r="Z1367" s="7">
        <f>SUM(LEN(",CO_MQ135|"),'Sem RTOS RX'!$H1367,LEN(",CO2_MQ135|"),'Sem RTOS RX'!$I1367,LEN(",Alcool_MQ135|"),'Sem RTOS RX'!$J1367,LEN(",Alcool_MQ135|"),'Sem RTOS RX'!$K1367,LEN(",Toluen_MQ135|"),'Sem RTOS RX'!$L1367,LEN(",MH4_MQ135|"),'Sem RTOS RX'!$M1367,LEN(",O3_MQ131|"),'Sem RTOS RX'!$N1367)*8</f>
        <v>672</v>
      </c>
    </row>
    <row r="1368" ht="15.75" customHeight="1">
      <c r="A1368" s="6" t="s">
        <v>25136</v>
      </c>
      <c r="B1368" s="6" t="s">
        <v>25137</v>
      </c>
      <c r="C1368" s="6" t="s">
        <v>19934</v>
      </c>
      <c r="D1368" s="6" t="s">
        <v>25138</v>
      </c>
      <c r="E1368" s="6" t="s">
        <v>1812</v>
      </c>
      <c r="F1368" s="6" t="s">
        <v>1812</v>
      </c>
      <c r="G1368" s="6" t="s">
        <v>1812</v>
      </c>
      <c r="H1368" s="6" t="s">
        <v>124</v>
      </c>
      <c r="I1368" s="6" t="s">
        <v>23</v>
      </c>
      <c r="J1368" s="6" t="s">
        <v>174</v>
      </c>
      <c r="K1368" s="6" t="s">
        <v>99</v>
      </c>
      <c r="L1368" s="6" t="s">
        <v>175</v>
      </c>
      <c r="M1368" s="6" t="s">
        <v>1897</v>
      </c>
      <c r="N1368" s="6" t="s">
        <v>226</v>
      </c>
      <c r="O1368" s="6" t="s">
        <v>1812</v>
      </c>
      <c r="P1368" s="6" t="s">
        <v>1812</v>
      </c>
      <c r="Q1368" s="6" t="s">
        <v>1814</v>
      </c>
      <c r="R1368" s="6" t="s">
        <v>1812</v>
      </c>
      <c r="S1368" s="6" t="s">
        <v>1887</v>
      </c>
      <c r="T1368" s="6" t="s">
        <v>1886</v>
      </c>
      <c r="U1368" s="6" t="s">
        <v>1812</v>
      </c>
      <c r="V1368" s="6" t="s">
        <v>1812</v>
      </c>
      <c r="W1368" s="6" t="s">
        <v>1816</v>
      </c>
      <c r="X1368" s="6" t="s">
        <v>25139</v>
      </c>
      <c r="Y1368" s="13">
        <f>X1369-'Sem RTOS RX'!$X1368</f>
        <v>0.0001041666667</v>
      </c>
      <c r="Z1368" s="7">
        <f>SUM(LEN(",CO_MQ135|"),'Sem RTOS RX'!$H1368,LEN(",CO2_MQ135|"),'Sem RTOS RX'!$I1368,LEN(",Alcool_MQ135|"),'Sem RTOS RX'!$J1368,LEN(",Alcool_MQ135|"),'Sem RTOS RX'!$K1368,LEN(",Toluen_MQ135|"),'Sem RTOS RX'!$L1368,LEN(",MH4_MQ135|"),'Sem RTOS RX'!$M1368,LEN(",O3_MQ131|"),'Sem RTOS RX'!$N1368)*8</f>
        <v>672</v>
      </c>
    </row>
    <row r="1369" ht="15.75" customHeight="1">
      <c r="A1369" s="6" t="s">
        <v>25140</v>
      </c>
      <c r="B1369" s="6" t="s">
        <v>25141</v>
      </c>
      <c r="C1369" s="6" t="s">
        <v>19934</v>
      </c>
      <c r="D1369" s="6" t="s">
        <v>25142</v>
      </c>
      <c r="E1369" s="6" t="s">
        <v>1812</v>
      </c>
      <c r="F1369" s="6" t="s">
        <v>1812</v>
      </c>
      <c r="G1369" s="6" t="s">
        <v>1812</v>
      </c>
      <c r="H1369" s="6" t="s">
        <v>308</v>
      </c>
      <c r="I1369" s="6" t="s">
        <v>161</v>
      </c>
      <c r="J1369" s="6" t="s">
        <v>162</v>
      </c>
      <c r="K1369" s="6" t="s">
        <v>138</v>
      </c>
      <c r="L1369" s="6" t="s">
        <v>122</v>
      </c>
      <c r="M1369" s="6" t="s">
        <v>164</v>
      </c>
      <c r="N1369" s="6" t="s">
        <v>204</v>
      </c>
      <c r="O1369" s="6" t="s">
        <v>1812</v>
      </c>
      <c r="P1369" s="6" t="s">
        <v>1812</v>
      </c>
      <c r="Q1369" s="6" t="s">
        <v>1814</v>
      </c>
      <c r="R1369" s="6" t="s">
        <v>1812</v>
      </c>
      <c r="S1369" s="6" t="s">
        <v>1887</v>
      </c>
      <c r="T1369" s="6" t="s">
        <v>1886</v>
      </c>
      <c r="U1369" s="6" t="s">
        <v>1812</v>
      </c>
      <c r="V1369" s="6" t="s">
        <v>1812</v>
      </c>
      <c r="W1369" s="6" t="s">
        <v>1816</v>
      </c>
      <c r="X1369" s="6" t="s">
        <v>11540</v>
      </c>
      <c r="Y1369" s="13">
        <f>X1370-'Sem RTOS RX'!$X1369</f>
        <v>0.0001041666667</v>
      </c>
      <c r="Z1369" s="7">
        <f>SUM(LEN(",CO_MQ135|"),'Sem RTOS RX'!$H1369,LEN(",CO2_MQ135|"),'Sem RTOS RX'!$I1369,LEN(",Alcool_MQ135|"),'Sem RTOS RX'!$J1369,LEN(",Alcool_MQ135|"),'Sem RTOS RX'!$K1369,LEN(",Toluen_MQ135|"),'Sem RTOS RX'!$L1369,LEN(",MH4_MQ135|"),'Sem RTOS RX'!$M1369,LEN(",O3_MQ131|"),'Sem RTOS RX'!$N1369)*8</f>
        <v>672</v>
      </c>
    </row>
    <row r="1370" ht="15.75" customHeight="1">
      <c r="A1370" s="6" t="s">
        <v>25143</v>
      </c>
      <c r="B1370" s="6" t="s">
        <v>25144</v>
      </c>
      <c r="C1370" s="6" t="s">
        <v>19934</v>
      </c>
      <c r="D1370" s="6" t="s">
        <v>25145</v>
      </c>
      <c r="E1370" s="6" t="s">
        <v>1812</v>
      </c>
      <c r="F1370" s="6" t="s">
        <v>1812</v>
      </c>
      <c r="G1370" s="6" t="s">
        <v>1812</v>
      </c>
      <c r="H1370" s="6" t="s">
        <v>124</v>
      </c>
      <c r="I1370" s="6" t="s">
        <v>23</v>
      </c>
      <c r="J1370" s="6" t="s">
        <v>174</v>
      </c>
      <c r="K1370" s="6" t="s">
        <v>99</v>
      </c>
      <c r="L1370" s="6" t="s">
        <v>175</v>
      </c>
      <c r="M1370" s="6" t="s">
        <v>1897</v>
      </c>
      <c r="N1370" s="6" t="s">
        <v>153</v>
      </c>
      <c r="O1370" s="6" t="s">
        <v>1812</v>
      </c>
      <c r="P1370" s="6" t="s">
        <v>1812</v>
      </c>
      <c r="Q1370" s="6" t="s">
        <v>1814</v>
      </c>
      <c r="R1370" s="6" t="s">
        <v>1812</v>
      </c>
      <c r="S1370" s="6" t="s">
        <v>1887</v>
      </c>
      <c r="T1370" s="6" t="s">
        <v>1886</v>
      </c>
      <c r="U1370" s="6" t="s">
        <v>1812</v>
      </c>
      <c r="V1370" s="6" t="s">
        <v>1812</v>
      </c>
      <c r="W1370" s="6" t="s">
        <v>1816</v>
      </c>
      <c r="X1370" s="6" t="s">
        <v>25146</v>
      </c>
      <c r="Y1370" s="13">
        <f>X1371-'Sem RTOS RX'!$X1370</f>
        <v>0.0001041666667</v>
      </c>
      <c r="Z1370" s="7">
        <f>SUM(LEN(",CO_MQ135|"),'Sem RTOS RX'!$H1370,LEN(",CO2_MQ135|"),'Sem RTOS RX'!$I1370,LEN(",Alcool_MQ135|"),'Sem RTOS RX'!$J1370,LEN(",Alcool_MQ135|"),'Sem RTOS RX'!$K1370,LEN(",Toluen_MQ135|"),'Sem RTOS RX'!$L1370,LEN(",MH4_MQ135|"),'Sem RTOS RX'!$M1370,LEN(",O3_MQ131|"),'Sem RTOS RX'!$N1370)*8</f>
        <v>672</v>
      </c>
    </row>
    <row r="1371" ht="15.75" customHeight="1">
      <c r="A1371" s="6" t="s">
        <v>25147</v>
      </c>
      <c r="B1371" s="6" t="s">
        <v>25148</v>
      </c>
      <c r="C1371" s="6" t="s">
        <v>19934</v>
      </c>
      <c r="D1371" s="6" t="s">
        <v>25149</v>
      </c>
      <c r="E1371" s="6" t="s">
        <v>1812</v>
      </c>
      <c r="F1371" s="6" t="s">
        <v>1812</v>
      </c>
      <c r="G1371" s="6" t="s">
        <v>1812</v>
      </c>
      <c r="H1371" s="6" t="s">
        <v>2112</v>
      </c>
      <c r="I1371" s="6" t="s">
        <v>184</v>
      </c>
      <c r="J1371" s="6" t="s">
        <v>185</v>
      </c>
      <c r="K1371" s="6" t="s">
        <v>138</v>
      </c>
      <c r="L1371" s="6" t="s">
        <v>39</v>
      </c>
      <c r="M1371" s="6" t="s">
        <v>164</v>
      </c>
      <c r="N1371" s="6" t="s">
        <v>167</v>
      </c>
      <c r="O1371" s="6" t="s">
        <v>1812</v>
      </c>
      <c r="P1371" s="6" t="s">
        <v>1812</v>
      </c>
      <c r="Q1371" s="6" t="s">
        <v>1814</v>
      </c>
      <c r="R1371" s="6" t="s">
        <v>1812</v>
      </c>
      <c r="S1371" s="6" t="s">
        <v>1887</v>
      </c>
      <c r="T1371" s="6" t="s">
        <v>1886</v>
      </c>
      <c r="U1371" s="6" t="s">
        <v>1812</v>
      </c>
      <c r="V1371" s="6" t="s">
        <v>1812</v>
      </c>
      <c r="W1371" s="6" t="s">
        <v>1816</v>
      </c>
      <c r="X1371" s="6" t="s">
        <v>11552</v>
      </c>
      <c r="Y1371" s="13">
        <f>X1372-'Sem RTOS RX'!$X1371</f>
        <v>0.0001041666667</v>
      </c>
      <c r="Z1371" s="7">
        <f>SUM(LEN(",CO_MQ135|"),'Sem RTOS RX'!$H1371,LEN(",CO2_MQ135|"),'Sem RTOS RX'!$I1371,LEN(",Alcool_MQ135|"),'Sem RTOS RX'!$J1371,LEN(",Alcool_MQ135|"),'Sem RTOS RX'!$K1371,LEN(",Toluen_MQ135|"),'Sem RTOS RX'!$L1371,LEN(",MH4_MQ135|"),'Sem RTOS RX'!$M1371,LEN(",O3_MQ131|"),'Sem RTOS RX'!$N1371)*8</f>
        <v>672</v>
      </c>
    </row>
    <row r="1372" ht="15.75" customHeight="1">
      <c r="A1372" s="6" t="s">
        <v>25150</v>
      </c>
      <c r="B1372" s="6" t="s">
        <v>25151</v>
      </c>
      <c r="C1372" s="6" t="s">
        <v>19934</v>
      </c>
      <c r="D1372" s="6" t="s">
        <v>25152</v>
      </c>
      <c r="E1372" s="6" t="s">
        <v>1812</v>
      </c>
      <c r="F1372" s="6" t="s">
        <v>1812</v>
      </c>
      <c r="G1372" s="6" t="s">
        <v>1812</v>
      </c>
      <c r="H1372" s="6" t="s">
        <v>124</v>
      </c>
      <c r="I1372" s="6" t="s">
        <v>23</v>
      </c>
      <c r="J1372" s="6" t="s">
        <v>174</v>
      </c>
      <c r="K1372" s="6" t="s">
        <v>99</v>
      </c>
      <c r="L1372" s="6" t="s">
        <v>175</v>
      </c>
      <c r="M1372" s="6" t="s">
        <v>1897</v>
      </c>
      <c r="N1372" s="6" t="s">
        <v>204</v>
      </c>
      <c r="O1372" s="6" t="s">
        <v>1812</v>
      </c>
      <c r="P1372" s="6" t="s">
        <v>1812</v>
      </c>
      <c r="Q1372" s="6" t="s">
        <v>1814</v>
      </c>
      <c r="R1372" s="6" t="s">
        <v>1812</v>
      </c>
      <c r="S1372" s="6" t="s">
        <v>1887</v>
      </c>
      <c r="T1372" s="6" t="s">
        <v>1886</v>
      </c>
      <c r="U1372" s="6" t="s">
        <v>1812</v>
      </c>
      <c r="V1372" s="6" t="s">
        <v>1812</v>
      </c>
      <c r="W1372" s="6" t="s">
        <v>1816</v>
      </c>
      <c r="X1372" s="6" t="s">
        <v>25153</v>
      </c>
      <c r="Y1372" s="13">
        <f>X1373-'Sem RTOS RX'!$X1372</f>
        <v>0.0001041666667</v>
      </c>
      <c r="Z1372" s="7">
        <f>SUM(LEN(",CO_MQ135|"),'Sem RTOS RX'!$H1372,LEN(",CO2_MQ135|"),'Sem RTOS RX'!$I1372,LEN(",Alcool_MQ135|"),'Sem RTOS RX'!$J1372,LEN(",Alcool_MQ135|"),'Sem RTOS RX'!$K1372,LEN(",Toluen_MQ135|"),'Sem RTOS RX'!$L1372,LEN(",MH4_MQ135|"),'Sem RTOS RX'!$M1372,LEN(",O3_MQ131|"),'Sem RTOS RX'!$N1372)*8</f>
        <v>672</v>
      </c>
    </row>
    <row r="1373" ht="15.75" customHeight="1">
      <c r="A1373" s="6" t="s">
        <v>25154</v>
      </c>
      <c r="B1373" s="6" t="s">
        <v>25155</v>
      </c>
      <c r="C1373" s="6" t="s">
        <v>19934</v>
      </c>
      <c r="D1373" s="6" t="s">
        <v>25156</v>
      </c>
      <c r="E1373" s="6" t="s">
        <v>1812</v>
      </c>
      <c r="F1373" s="6" t="s">
        <v>1812</v>
      </c>
      <c r="G1373" s="6" t="s">
        <v>1812</v>
      </c>
      <c r="H1373" s="6" t="s">
        <v>65</v>
      </c>
      <c r="I1373" s="6" t="s">
        <v>221</v>
      </c>
      <c r="J1373" s="6" t="s">
        <v>331</v>
      </c>
      <c r="K1373" s="6" t="s">
        <v>194</v>
      </c>
      <c r="L1373" s="6" t="s">
        <v>90</v>
      </c>
      <c r="M1373" s="6" t="s">
        <v>172</v>
      </c>
      <c r="N1373" s="6" t="s">
        <v>192</v>
      </c>
      <c r="O1373" s="6" t="s">
        <v>1812</v>
      </c>
      <c r="P1373" s="6" t="s">
        <v>1812</v>
      </c>
      <c r="Q1373" s="6" t="s">
        <v>1814</v>
      </c>
      <c r="R1373" s="6" t="s">
        <v>1812</v>
      </c>
      <c r="S1373" s="6" t="s">
        <v>1887</v>
      </c>
      <c r="T1373" s="6" t="s">
        <v>1813</v>
      </c>
      <c r="U1373" s="6" t="s">
        <v>1812</v>
      </c>
      <c r="V1373" s="6" t="s">
        <v>1812</v>
      </c>
      <c r="W1373" s="6" t="s">
        <v>1816</v>
      </c>
      <c r="X1373" s="6" t="s">
        <v>11564</v>
      </c>
      <c r="Y1373" s="13">
        <f>X1374-'Sem RTOS RX'!$X1373</f>
        <v>0.0001157407407</v>
      </c>
      <c r="Z1373" s="7">
        <f>SUM(LEN(",CO_MQ135|"),'Sem RTOS RX'!$H1373,LEN(",CO2_MQ135|"),'Sem RTOS RX'!$I1373,LEN(",Alcool_MQ135|"),'Sem RTOS RX'!$J1373,LEN(",Alcool_MQ135|"),'Sem RTOS RX'!$K1373,LEN(",Toluen_MQ135|"),'Sem RTOS RX'!$L1373,LEN(",MH4_MQ135|"),'Sem RTOS RX'!$M1373,LEN(",O3_MQ131|"),'Sem RTOS RX'!$N1373)*8</f>
        <v>672</v>
      </c>
    </row>
    <row r="1374" ht="15.75" customHeight="1">
      <c r="A1374" s="6" t="s">
        <v>25157</v>
      </c>
      <c r="B1374" s="6" t="s">
        <v>25158</v>
      </c>
      <c r="C1374" s="6" t="s">
        <v>19934</v>
      </c>
      <c r="D1374" s="6" t="s">
        <v>25159</v>
      </c>
      <c r="E1374" s="6" t="s">
        <v>1812</v>
      </c>
      <c r="F1374" s="6" t="s">
        <v>1812</v>
      </c>
      <c r="G1374" s="6" t="s">
        <v>1812</v>
      </c>
      <c r="H1374" s="6" t="s">
        <v>202</v>
      </c>
      <c r="I1374" s="6" t="s">
        <v>203</v>
      </c>
      <c r="J1374" s="6" t="s">
        <v>204</v>
      </c>
      <c r="K1374" s="6" t="s">
        <v>143</v>
      </c>
      <c r="L1374" s="6" t="s">
        <v>472</v>
      </c>
      <c r="M1374" s="6" t="s">
        <v>164</v>
      </c>
      <c r="N1374" s="6" t="s">
        <v>218</v>
      </c>
      <c r="O1374" s="6" t="s">
        <v>1812</v>
      </c>
      <c r="P1374" s="6" t="s">
        <v>1812</v>
      </c>
      <c r="Q1374" s="6" t="s">
        <v>1814</v>
      </c>
      <c r="R1374" s="6" t="s">
        <v>1812</v>
      </c>
      <c r="S1374" s="6" t="s">
        <v>1887</v>
      </c>
      <c r="T1374" s="6" t="s">
        <v>1886</v>
      </c>
      <c r="U1374" s="6" t="s">
        <v>1812</v>
      </c>
      <c r="V1374" s="6" t="s">
        <v>1812</v>
      </c>
      <c r="W1374" s="6" t="s">
        <v>1816</v>
      </c>
      <c r="X1374" s="6" t="s">
        <v>25160</v>
      </c>
      <c r="Y1374" s="13">
        <f>X1375-'Sem RTOS RX'!$X1374</f>
        <v>0.0001041666667</v>
      </c>
      <c r="Z1374" s="7">
        <f>SUM(LEN(",CO_MQ135|"),'Sem RTOS RX'!$H1374,LEN(",CO2_MQ135|"),'Sem RTOS RX'!$I1374,LEN(",Alcool_MQ135|"),'Sem RTOS RX'!$J1374,LEN(",Alcool_MQ135|"),'Sem RTOS RX'!$K1374,LEN(",Toluen_MQ135|"),'Sem RTOS RX'!$L1374,LEN(",MH4_MQ135|"),'Sem RTOS RX'!$M1374,LEN(",O3_MQ131|"),'Sem RTOS RX'!$N1374)*8</f>
        <v>672</v>
      </c>
    </row>
    <row r="1375" ht="15.75" customHeight="1">
      <c r="A1375" s="6" t="s">
        <v>25161</v>
      </c>
      <c r="B1375" s="6" t="s">
        <v>25162</v>
      </c>
      <c r="C1375" s="6" t="s">
        <v>19934</v>
      </c>
      <c r="D1375" s="6" t="s">
        <v>25163</v>
      </c>
      <c r="E1375" s="6" t="s">
        <v>1812</v>
      </c>
      <c r="F1375" s="6" t="s">
        <v>1812</v>
      </c>
      <c r="G1375" s="6" t="s">
        <v>1812</v>
      </c>
      <c r="H1375" s="6" t="s">
        <v>2112</v>
      </c>
      <c r="I1375" s="6" t="s">
        <v>184</v>
      </c>
      <c r="J1375" s="6" t="s">
        <v>185</v>
      </c>
      <c r="K1375" s="6" t="s">
        <v>138</v>
      </c>
      <c r="L1375" s="6" t="s">
        <v>528</v>
      </c>
      <c r="M1375" s="6" t="s">
        <v>164</v>
      </c>
      <c r="N1375" s="6" t="s">
        <v>204</v>
      </c>
      <c r="O1375" s="6" t="s">
        <v>1812</v>
      </c>
      <c r="P1375" s="6" t="s">
        <v>1812</v>
      </c>
      <c r="Q1375" s="6" t="s">
        <v>1814</v>
      </c>
      <c r="R1375" s="6" t="s">
        <v>1812</v>
      </c>
      <c r="S1375" s="6" t="s">
        <v>1887</v>
      </c>
      <c r="T1375" s="6" t="s">
        <v>1886</v>
      </c>
      <c r="U1375" s="6" t="s">
        <v>1812</v>
      </c>
      <c r="V1375" s="6" t="s">
        <v>1812</v>
      </c>
      <c r="W1375" s="6" t="s">
        <v>1816</v>
      </c>
      <c r="X1375" s="6" t="s">
        <v>25164</v>
      </c>
      <c r="Y1375" s="13">
        <f>X1376-'Sem RTOS RX'!$X1375</f>
        <v>0.0001041666667</v>
      </c>
      <c r="Z1375" s="7">
        <f>SUM(LEN(",CO_MQ135|"),'Sem RTOS RX'!$H1375,LEN(",CO2_MQ135|"),'Sem RTOS RX'!$I1375,LEN(",Alcool_MQ135|"),'Sem RTOS RX'!$J1375,LEN(",Alcool_MQ135|"),'Sem RTOS RX'!$K1375,LEN(",Toluen_MQ135|"),'Sem RTOS RX'!$L1375,LEN(",MH4_MQ135|"),'Sem RTOS RX'!$M1375,LEN(",O3_MQ131|"),'Sem RTOS RX'!$N1375)*8</f>
        <v>672</v>
      </c>
    </row>
    <row r="1376" ht="15.75" customHeight="1">
      <c r="A1376" s="6" t="s">
        <v>25165</v>
      </c>
      <c r="B1376" s="6" t="s">
        <v>25166</v>
      </c>
      <c r="C1376" s="6" t="s">
        <v>19934</v>
      </c>
      <c r="D1376" s="6" t="s">
        <v>25167</v>
      </c>
      <c r="E1376" s="6" t="s">
        <v>1812</v>
      </c>
      <c r="F1376" s="6" t="s">
        <v>1812</v>
      </c>
      <c r="G1376" s="6" t="s">
        <v>1812</v>
      </c>
      <c r="H1376" s="6" t="s">
        <v>124</v>
      </c>
      <c r="I1376" s="6" t="s">
        <v>23</v>
      </c>
      <c r="J1376" s="6" t="s">
        <v>174</v>
      </c>
      <c r="K1376" s="6" t="s">
        <v>99</v>
      </c>
      <c r="L1376" s="6" t="s">
        <v>175</v>
      </c>
      <c r="M1376" s="6" t="s">
        <v>1897</v>
      </c>
      <c r="N1376" s="6" t="s">
        <v>1871</v>
      </c>
      <c r="O1376" s="6" t="s">
        <v>1812</v>
      </c>
      <c r="P1376" s="6" t="s">
        <v>1812</v>
      </c>
      <c r="Q1376" s="6" t="s">
        <v>1814</v>
      </c>
      <c r="R1376" s="6" t="s">
        <v>1812</v>
      </c>
      <c r="S1376" s="6" t="s">
        <v>1887</v>
      </c>
      <c r="T1376" s="6" t="s">
        <v>1813</v>
      </c>
      <c r="U1376" s="6" t="s">
        <v>1812</v>
      </c>
      <c r="V1376" s="6" t="s">
        <v>1812</v>
      </c>
      <c r="W1376" s="6" t="s">
        <v>1816</v>
      </c>
      <c r="X1376" s="6" t="s">
        <v>25168</v>
      </c>
      <c r="Y1376" s="13">
        <f>X1377-'Sem RTOS RX'!$X1376</f>
        <v>0.0002083333333</v>
      </c>
      <c r="Z1376" s="7">
        <f>SUM(LEN(",CO_MQ135|"),'Sem RTOS RX'!$H1376,LEN(",CO2_MQ135|"),'Sem RTOS RX'!$I1376,LEN(",Alcool_MQ135|"),'Sem RTOS RX'!$J1376,LEN(",Alcool_MQ135|"),'Sem RTOS RX'!$K1376,LEN(",Toluen_MQ135|"),'Sem RTOS RX'!$L1376,LEN(",MH4_MQ135|"),'Sem RTOS RX'!$M1376,LEN(",O3_MQ131|"),'Sem RTOS RX'!$N1376)*8</f>
        <v>672</v>
      </c>
    </row>
    <row r="1377" ht="15.75" customHeight="1">
      <c r="A1377" s="6" t="s">
        <v>25169</v>
      </c>
      <c r="B1377" s="6" t="s">
        <v>25170</v>
      </c>
      <c r="C1377" s="6" t="s">
        <v>19934</v>
      </c>
      <c r="D1377" s="6" t="s">
        <v>25171</v>
      </c>
      <c r="E1377" s="6" t="s">
        <v>1812</v>
      </c>
      <c r="F1377" s="6" t="s">
        <v>1812</v>
      </c>
      <c r="G1377" s="6" t="s">
        <v>1812</v>
      </c>
      <c r="H1377" s="6" t="s">
        <v>173</v>
      </c>
      <c r="I1377" s="6" t="s">
        <v>23</v>
      </c>
      <c r="J1377" s="6" t="s">
        <v>186</v>
      </c>
      <c r="K1377" s="6" t="s">
        <v>99</v>
      </c>
      <c r="L1377" s="6" t="s">
        <v>112</v>
      </c>
      <c r="M1377" s="6" t="s">
        <v>1897</v>
      </c>
      <c r="N1377" s="6" t="s">
        <v>270</v>
      </c>
      <c r="O1377" s="6" t="s">
        <v>1812</v>
      </c>
      <c r="P1377" s="6" t="s">
        <v>1812</v>
      </c>
      <c r="Q1377" s="6" t="s">
        <v>1814</v>
      </c>
      <c r="R1377" s="6" t="s">
        <v>1812</v>
      </c>
      <c r="S1377" s="6" t="s">
        <v>1887</v>
      </c>
      <c r="T1377" s="6" t="s">
        <v>1813</v>
      </c>
      <c r="U1377" s="6" t="s">
        <v>1812</v>
      </c>
      <c r="V1377" s="6" t="s">
        <v>1812</v>
      </c>
      <c r="W1377" s="6" t="s">
        <v>1816</v>
      </c>
      <c r="X1377" s="6" t="s">
        <v>25172</v>
      </c>
      <c r="Y1377" s="13">
        <f>X1378-'Sem RTOS RX'!$X1377</f>
        <v>0.0002083333333</v>
      </c>
      <c r="Z1377" s="7">
        <f>SUM(LEN(",CO_MQ135|"),'Sem RTOS RX'!$H1377,LEN(",CO2_MQ135|"),'Sem RTOS RX'!$I1377,LEN(",Alcool_MQ135|"),'Sem RTOS RX'!$J1377,LEN(",Alcool_MQ135|"),'Sem RTOS RX'!$K1377,LEN(",Toluen_MQ135|"),'Sem RTOS RX'!$L1377,LEN(",MH4_MQ135|"),'Sem RTOS RX'!$M1377,LEN(",O3_MQ131|"),'Sem RTOS RX'!$N1377)*8</f>
        <v>672</v>
      </c>
    </row>
    <row r="1378" ht="15.75" customHeight="1">
      <c r="A1378" s="6" t="s">
        <v>25173</v>
      </c>
      <c r="B1378" s="6" t="s">
        <v>25174</v>
      </c>
      <c r="C1378" s="6" t="s">
        <v>19934</v>
      </c>
      <c r="D1378" s="6" t="s">
        <v>25175</v>
      </c>
      <c r="E1378" s="6" t="s">
        <v>1812</v>
      </c>
      <c r="F1378" s="6" t="s">
        <v>1812</v>
      </c>
      <c r="G1378" s="6" t="s">
        <v>1812</v>
      </c>
      <c r="H1378" s="6" t="s">
        <v>157</v>
      </c>
      <c r="I1378" s="6" t="s">
        <v>121</v>
      </c>
      <c r="J1378" s="6" t="s">
        <v>158</v>
      </c>
      <c r="K1378" s="6" t="s">
        <v>99</v>
      </c>
      <c r="L1378" s="6" t="s">
        <v>107</v>
      </c>
      <c r="M1378" s="6" t="s">
        <v>1897</v>
      </c>
      <c r="N1378" s="6" t="s">
        <v>218</v>
      </c>
      <c r="O1378" s="6" t="s">
        <v>1812</v>
      </c>
      <c r="P1378" s="6" t="s">
        <v>1812</v>
      </c>
      <c r="Q1378" s="6" t="s">
        <v>1814</v>
      </c>
      <c r="R1378" s="6" t="s">
        <v>1812</v>
      </c>
      <c r="S1378" s="6" t="s">
        <v>1887</v>
      </c>
      <c r="T1378" s="6" t="s">
        <v>1886</v>
      </c>
      <c r="U1378" s="6" t="s">
        <v>1812</v>
      </c>
      <c r="V1378" s="6" t="s">
        <v>1812</v>
      </c>
      <c r="W1378" s="6" t="s">
        <v>1816</v>
      </c>
      <c r="X1378" s="6" t="s">
        <v>25176</v>
      </c>
      <c r="Y1378" s="13">
        <f>X1379-'Sem RTOS RX'!$X1378</f>
        <v>0.0001041666667</v>
      </c>
      <c r="Z1378" s="7">
        <f>SUM(LEN(",CO_MQ135|"),'Sem RTOS RX'!$H1378,LEN(",CO2_MQ135|"),'Sem RTOS RX'!$I1378,LEN(",Alcool_MQ135|"),'Sem RTOS RX'!$J1378,LEN(",Alcool_MQ135|"),'Sem RTOS RX'!$K1378,LEN(",Toluen_MQ135|"),'Sem RTOS RX'!$L1378,LEN(",MH4_MQ135|"),'Sem RTOS RX'!$M1378,LEN(",O3_MQ131|"),'Sem RTOS RX'!$N1378)*8</f>
        <v>672</v>
      </c>
    </row>
    <row r="1379" ht="15.75" customHeight="1">
      <c r="A1379" s="6" t="s">
        <v>25177</v>
      </c>
      <c r="B1379" s="6" t="s">
        <v>25178</v>
      </c>
      <c r="C1379" s="6" t="s">
        <v>19934</v>
      </c>
      <c r="D1379" s="6" t="s">
        <v>25179</v>
      </c>
      <c r="E1379" s="6" t="s">
        <v>1812</v>
      </c>
      <c r="F1379" s="6" t="s">
        <v>1812</v>
      </c>
      <c r="G1379" s="6" t="s">
        <v>1812</v>
      </c>
      <c r="H1379" s="6" t="s">
        <v>2112</v>
      </c>
      <c r="I1379" s="6" t="s">
        <v>184</v>
      </c>
      <c r="J1379" s="6" t="s">
        <v>185</v>
      </c>
      <c r="K1379" s="6" t="s">
        <v>138</v>
      </c>
      <c r="L1379" s="6" t="s">
        <v>528</v>
      </c>
      <c r="M1379" s="6" t="s">
        <v>164</v>
      </c>
      <c r="N1379" s="6" t="s">
        <v>70</v>
      </c>
      <c r="O1379" s="6" t="s">
        <v>1812</v>
      </c>
      <c r="P1379" s="6" t="s">
        <v>1812</v>
      </c>
      <c r="Q1379" s="6" t="s">
        <v>1814</v>
      </c>
      <c r="R1379" s="6" t="s">
        <v>1812</v>
      </c>
      <c r="S1379" s="6" t="s">
        <v>1887</v>
      </c>
      <c r="T1379" s="6" t="s">
        <v>1813</v>
      </c>
      <c r="U1379" s="6" t="s">
        <v>1812</v>
      </c>
      <c r="V1379" s="6" t="s">
        <v>1812</v>
      </c>
      <c r="W1379" s="6" t="s">
        <v>1816</v>
      </c>
      <c r="X1379" s="6" t="s">
        <v>11612</v>
      </c>
      <c r="Y1379" s="13">
        <f>X1380-'Sem RTOS RX'!$X1379</f>
        <v>0.0001041666667</v>
      </c>
      <c r="Z1379" s="7">
        <f>SUM(LEN(",CO_MQ135|"),'Sem RTOS RX'!$H1379,LEN(",CO2_MQ135|"),'Sem RTOS RX'!$I1379,LEN(",Alcool_MQ135|"),'Sem RTOS RX'!$J1379,LEN(",Alcool_MQ135|"),'Sem RTOS RX'!$K1379,LEN(",Toluen_MQ135|"),'Sem RTOS RX'!$L1379,LEN(",MH4_MQ135|"),'Sem RTOS RX'!$M1379,LEN(",O3_MQ131|"),'Sem RTOS RX'!$N1379)*8</f>
        <v>672</v>
      </c>
    </row>
    <row r="1380" ht="15.75" customHeight="1">
      <c r="A1380" s="6" t="s">
        <v>25180</v>
      </c>
      <c r="B1380" s="6" t="s">
        <v>25181</v>
      </c>
      <c r="C1380" s="6" t="s">
        <v>19934</v>
      </c>
      <c r="D1380" s="6" t="s">
        <v>25182</v>
      </c>
      <c r="E1380" s="6" t="s">
        <v>1812</v>
      </c>
      <c r="F1380" s="6" t="s">
        <v>1812</v>
      </c>
      <c r="G1380" s="6" t="s">
        <v>1812</v>
      </c>
      <c r="H1380" s="6" t="s">
        <v>1906</v>
      </c>
      <c r="I1380" s="6" t="s">
        <v>169</v>
      </c>
      <c r="J1380" s="6" t="s">
        <v>153</v>
      </c>
      <c r="K1380" s="6" t="s">
        <v>133</v>
      </c>
      <c r="L1380" s="6" t="s">
        <v>154</v>
      </c>
      <c r="M1380" s="6" t="s">
        <v>1897</v>
      </c>
      <c r="N1380" s="6" t="s">
        <v>106</v>
      </c>
      <c r="O1380" s="6" t="s">
        <v>1812</v>
      </c>
      <c r="P1380" s="6" t="s">
        <v>1812</v>
      </c>
      <c r="Q1380" s="6" t="s">
        <v>1814</v>
      </c>
      <c r="R1380" s="6" t="s">
        <v>1812</v>
      </c>
      <c r="S1380" s="6" t="s">
        <v>1887</v>
      </c>
      <c r="T1380" s="6" t="s">
        <v>1886</v>
      </c>
      <c r="U1380" s="6" t="s">
        <v>1812</v>
      </c>
      <c r="V1380" s="6" t="s">
        <v>1812</v>
      </c>
      <c r="W1380" s="6" t="s">
        <v>1816</v>
      </c>
      <c r="X1380" s="6" t="s">
        <v>25183</v>
      </c>
      <c r="Y1380" s="13">
        <f>X1381-'Sem RTOS RX'!$X1380</f>
        <v>0.0001041666667</v>
      </c>
      <c r="Z1380" s="7">
        <f>SUM(LEN(",CO_MQ135|"),'Sem RTOS RX'!$H1380,LEN(",CO2_MQ135|"),'Sem RTOS RX'!$I1380,LEN(",Alcool_MQ135|"),'Sem RTOS RX'!$J1380,LEN(",Alcool_MQ135|"),'Sem RTOS RX'!$K1380,LEN(",Toluen_MQ135|"),'Sem RTOS RX'!$L1380,LEN(",MH4_MQ135|"),'Sem RTOS RX'!$M1380,LEN(",O3_MQ131|"),'Sem RTOS RX'!$N1380)*8</f>
        <v>672</v>
      </c>
    </row>
    <row r="1381" ht="15.75" customHeight="1">
      <c r="A1381" s="6" t="s">
        <v>25184</v>
      </c>
      <c r="B1381" s="6" t="s">
        <v>25185</v>
      </c>
      <c r="C1381" s="6" t="s">
        <v>19934</v>
      </c>
      <c r="D1381" s="6" t="s">
        <v>25186</v>
      </c>
      <c r="E1381" s="6" t="s">
        <v>1812</v>
      </c>
      <c r="F1381" s="6" t="s">
        <v>1812</v>
      </c>
      <c r="G1381" s="6" t="s">
        <v>1812</v>
      </c>
      <c r="H1381" s="6" t="s">
        <v>92</v>
      </c>
      <c r="I1381" s="6" t="s">
        <v>221</v>
      </c>
      <c r="J1381" s="6" t="s">
        <v>334</v>
      </c>
      <c r="K1381" s="6" t="s">
        <v>133</v>
      </c>
      <c r="L1381" s="6" t="s">
        <v>607</v>
      </c>
      <c r="M1381" s="6" t="s">
        <v>172</v>
      </c>
      <c r="N1381" s="6" t="s">
        <v>176</v>
      </c>
      <c r="O1381" s="6" t="s">
        <v>1812</v>
      </c>
      <c r="P1381" s="6" t="s">
        <v>1812</v>
      </c>
      <c r="Q1381" s="6" t="s">
        <v>1814</v>
      </c>
      <c r="R1381" s="6" t="s">
        <v>1812</v>
      </c>
      <c r="S1381" s="6" t="s">
        <v>1887</v>
      </c>
      <c r="T1381" s="6" t="s">
        <v>1886</v>
      </c>
      <c r="U1381" s="6" t="s">
        <v>1812</v>
      </c>
      <c r="V1381" s="6" t="s">
        <v>1812</v>
      </c>
      <c r="W1381" s="6" t="s">
        <v>1816</v>
      </c>
      <c r="X1381" s="6" t="s">
        <v>11624</v>
      </c>
      <c r="Y1381" s="13">
        <f>X1382-'Sem RTOS RX'!$X1381</f>
        <v>0.0001041666667</v>
      </c>
      <c r="Z1381" s="7">
        <f>SUM(LEN(",CO_MQ135|"),'Sem RTOS RX'!$H1381,LEN(",CO2_MQ135|"),'Sem RTOS RX'!$I1381,LEN(",Alcool_MQ135|"),'Sem RTOS RX'!$J1381,LEN(",Alcool_MQ135|"),'Sem RTOS RX'!$K1381,LEN(",Toluen_MQ135|"),'Sem RTOS RX'!$L1381,LEN(",MH4_MQ135|"),'Sem RTOS RX'!$M1381,LEN(",O3_MQ131|"),'Sem RTOS RX'!$N1381)*8</f>
        <v>672</v>
      </c>
    </row>
    <row r="1382" ht="15.75" customHeight="1">
      <c r="A1382" s="6" t="s">
        <v>25187</v>
      </c>
      <c r="B1382" s="6" t="s">
        <v>25188</v>
      </c>
      <c r="C1382" s="6" t="s">
        <v>19934</v>
      </c>
      <c r="D1382" s="6" t="s">
        <v>25189</v>
      </c>
      <c r="E1382" s="6" t="s">
        <v>1812</v>
      </c>
      <c r="F1382" s="6" t="s">
        <v>1812</v>
      </c>
      <c r="G1382" s="6" t="s">
        <v>1812</v>
      </c>
      <c r="H1382" s="6" t="s">
        <v>300</v>
      </c>
      <c r="I1382" s="6" t="s">
        <v>121</v>
      </c>
      <c r="J1382" s="6" t="s">
        <v>158</v>
      </c>
      <c r="K1382" s="6" t="s">
        <v>99</v>
      </c>
      <c r="L1382" s="6" t="s">
        <v>638</v>
      </c>
      <c r="M1382" s="6" t="s">
        <v>1897</v>
      </c>
      <c r="N1382" s="6" t="s">
        <v>91</v>
      </c>
      <c r="O1382" s="6" t="s">
        <v>1812</v>
      </c>
      <c r="P1382" s="6" t="s">
        <v>1812</v>
      </c>
      <c r="Q1382" s="6" t="s">
        <v>1814</v>
      </c>
      <c r="R1382" s="6" t="s">
        <v>1812</v>
      </c>
      <c r="S1382" s="6" t="s">
        <v>1887</v>
      </c>
      <c r="T1382" s="6" t="s">
        <v>1813</v>
      </c>
      <c r="U1382" s="6" t="s">
        <v>1812</v>
      </c>
      <c r="V1382" s="6" t="s">
        <v>1812</v>
      </c>
      <c r="W1382" s="6" t="s">
        <v>1816</v>
      </c>
      <c r="X1382" s="6" t="s">
        <v>25190</v>
      </c>
      <c r="Y1382" s="13">
        <f>X1383-'Sem RTOS RX'!$X1382</f>
        <v>0.0001041666667</v>
      </c>
      <c r="Z1382" s="7">
        <f>SUM(LEN(",CO_MQ135|"),'Sem RTOS RX'!$H1382,LEN(",CO2_MQ135|"),'Sem RTOS RX'!$I1382,LEN(",Alcool_MQ135|"),'Sem RTOS RX'!$J1382,LEN(",Alcool_MQ135|"),'Sem RTOS RX'!$K1382,LEN(",Toluen_MQ135|"),'Sem RTOS RX'!$L1382,LEN(",MH4_MQ135|"),'Sem RTOS RX'!$M1382,LEN(",O3_MQ131|"),'Sem RTOS RX'!$N1382)*8</f>
        <v>672</v>
      </c>
    </row>
    <row r="1383" ht="15.75" customHeight="1">
      <c r="A1383" s="6" t="s">
        <v>25191</v>
      </c>
      <c r="B1383" s="6" t="s">
        <v>25192</v>
      </c>
      <c r="C1383" s="6" t="s">
        <v>19934</v>
      </c>
      <c r="D1383" s="6" t="s">
        <v>25193</v>
      </c>
      <c r="E1383" s="6" t="s">
        <v>1812</v>
      </c>
      <c r="F1383" s="6" t="s">
        <v>1812</v>
      </c>
      <c r="G1383" s="6" t="s">
        <v>1812</v>
      </c>
      <c r="H1383" s="6" t="s">
        <v>92</v>
      </c>
      <c r="I1383" s="6" t="s">
        <v>221</v>
      </c>
      <c r="J1383" s="6" t="s">
        <v>334</v>
      </c>
      <c r="K1383" s="6" t="s">
        <v>133</v>
      </c>
      <c r="L1383" s="6" t="s">
        <v>607</v>
      </c>
      <c r="M1383" s="6" t="s">
        <v>172</v>
      </c>
      <c r="N1383" s="6" t="s">
        <v>185</v>
      </c>
      <c r="O1383" s="6" t="s">
        <v>1812</v>
      </c>
      <c r="P1383" s="6" t="s">
        <v>1812</v>
      </c>
      <c r="Q1383" s="6" t="s">
        <v>1814</v>
      </c>
      <c r="R1383" s="6" t="s">
        <v>1812</v>
      </c>
      <c r="S1383" s="6" t="s">
        <v>1887</v>
      </c>
      <c r="T1383" s="6" t="s">
        <v>1886</v>
      </c>
      <c r="U1383" s="6" t="s">
        <v>1812</v>
      </c>
      <c r="V1383" s="6" t="s">
        <v>1812</v>
      </c>
      <c r="W1383" s="6" t="s">
        <v>1816</v>
      </c>
      <c r="X1383" s="6" t="s">
        <v>11636</v>
      </c>
      <c r="Y1383" s="13">
        <f>X1384-'Sem RTOS RX'!$X1383</f>
        <v>0.0001041666667</v>
      </c>
      <c r="Z1383" s="7">
        <f>SUM(LEN(",CO_MQ135|"),'Sem RTOS RX'!$H1383,LEN(",CO2_MQ135|"),'Sem RTOS RX'!$I1383,LEN(",Alcool_MQ135|"),'Sem RTOS RX'!$J1383,LEN(",Alcool_MQ135|"),'Sem RTOS RX'!$K1383,LEN(",Toluen_MQ135|"),'Sem RTOS RX'!$L1383,LEN(",MH4_MQ135|"),'Sem RTOS RX'!$M1383,LEN(",O3_MQ131|"),'Sem RTOS RX'!$N1383)*8</f>
        <v>672</v>
      </c>
    </row>
    <row r="1384" ht="15.75" customHeight="1">
      <c r="A1384" s="6" t="s">
        <v>25194</v>
      </c>
      <c r="B1384" s="6" t="s">
        <v>25195</v>
      </c>
      <c r="C1384" s="6" t="s">
        <v>19934</v>
      </c>
      <c r="D1384" s="6" t="s">
        <v>25196</v>
      </c>
      <c r="E1384" s="6" t="s">
        <v>1812</v>
      </c>
      <c r="F1384" s="6" t="s">
        <v>1812</v>
      </c>
      <c r="G1384" s="6" t="s">
        <v>1812</v>
      </c>
      <c r="H1384" s="6" t="s">
        <v>1906</v>
      </c>
      <c r="I1384" s="6" t="s">
        <v>169</v>
      </c>
      <c r="J1384" s="6" t="s">
        <v>153</v>
      </c>
      <c r="K1384" s="6" t="s">
        <v>133</v>
      </c>
      <c r="L1384" s="6" t="s">
        <v>171</v>
      </c>
      <c r="M1384" s="6" t="s">
        <v>172</v>
      </c>
      <c r="N1384" s="6" t="s">
        <v>1970</v>
      </c>
      <c r="O1384" s="6" t="s">
        <v>1812</v>
      </c>
      <c r="P1384" s="6" t="s">
        <v>1812</v>
      </c>
      <c r="Q1384" s="6" t="s">
        <v>1814</v>
      </c>
      <c r="R1384" s="6" t="s">
        <v>1812</v>
      </c>
      <c r="S1384" s="6" t="s">
        <v>1887</v>
      </c>
      <c r="T1384" s="6" t="s">
        <v>1886</v>
      </c>
      <c r="U1384" s="6" t="s">
        <v>1812</v>
      </c>
      <c r="V1384" s="6" t="s">
        <v>1812</v>
      </c>
      <c r="W1384" s="6" t="s">
        <v>1816</v>
      </c>
      <c r="X1384" s="6" t="s">
        <v>25197</v>
      </c>
      <c r="Y1384" s="13">
        <f>X1385-'Sem RTOS RX'!$X1384</f>
        <v>0.0001041666667</v>
      </c>
      <c r="Z1384" s="7">
        <f>SUM(LEN(",CO_MQ135|"),'Sem RTOS RX'!$H1384,LEN(",CO2_MQ135|"),'Sem RTOS RX'!$I1384,LEN(",Alcool_MQ135|"),'Sem RTOS RX'!$J1384,LEN(",Alcool_MQ135|"),'Sem RTOS RX'!$K1384,LEN(",Toluen_MQ135|"),'Sem RTOS RX'!$L1384,LEN(",MH4_MQ135|"),'Sem RTOS RX'!$M1384,LEN(",O3_MQ131|"),'Sem RTOS RX'!$N1384)*8</f>
        <v>672</v>
      </c>
    </row>
    <row r="1385" ht="15.75" customHeight="1">
      <c r="A1385" s="6" t="s">
        <v>25198</v>
      </c>
      <c r="B1385" s="6" t="s">
        <v>25199</v>
      </c>
      <c r="C1385" s="6" t="s">
        <v>19934</v>
      </c>
      <c r="D1385" s="6" t="s">
        <v>25200</v>
      </c>
      <c r="E1385" s="6" t="s">
        <v>1812</v>
      </c>
      <c r="F1385" s="6" t="s">
        <v>1812</v>
      </c>
      <c r="G1385" s="6" t="s">
        <v>1812</v>
      </c>
      <c r="H1385" s="6" t="s">
        <v>65</v>
      </c>
      <c r="I1385" s="6" t="s">
        <v>221</v>
      </c>
      <c r="J1385" s="6" t="s">
        <v>331</v>
      </c>
      <c r="K1385" s="6" t="s">
        <v>194</v>
      </c>
      <c r="L1385" s="6" t="s">
        <v>90</v>
      </c>
      <c r="M1385" s="6" t="s">
        <v>172</v>
      </c>
      <c r="N1385" s="6" t="s">
        <v>16</v>
      </c>
      <c r="O1385" s="6" t="s">
        <v>1812</v>
      </c>
      <c r="P1385" s="6" t="s">
        <v>1812</v>
      </c>
      <c r="Q1385" s="6" t="s">
        <v>1814</v>
      </c>
      <c r="R1385" s="6" t="s">
        <v>1812</v>
      </c>
      <c r="S1385" s="6" t="s">
        <v>1887</v>
      </c>
      <c r="T1385" s="6" t="s">
        <v>1813</v>
      </c>
      <c r="U1385" s="6" t="s">
        <v>1812</v>
      </c>
      <c r="V1385" s="6" t="s">
        <v>1812</v>
      </c>
      <c r="W1385" s="6" t="s">
        <v>1816</v>
      </c>
      <c r="X1385" s="6" t="s">
        <v>11648</v>
      </c>
      <c r="Y1385" s="13">
        <f>X1386-'Sem RTOS RX'!$X1385</f>
        <v>0.0001041666667</v>
      </c>
      <c r="Z1385" s="7">
        <f>SUM(LEN(",CO_MQ135|"),'Sem RTOS RX'!$H1385,LEN(",CO2_MQ135|"),'Sem RTOS RX'!$I1385,LEN(",Alcool_MQ135|"),'Sem RTOS RX'!$J1385,LEN(",Alcool_MQ135|"),'Sem RTOS RX'!$K1385,LEN(",Toluen_MQ135|"),'Sem RTOS RX'!$L1385,LEN(",MH4_MQ135|"),'Sem RTOS RX'!$M1385,LEN(",O3_MQ131|"),'Sem RTOS RX'!$N1385)*8</f>
        <v>672</v>
      </c>
    </row>
    <row r="1386" ht="15.75" customHeight="1">
      <c r="A1386" s="6" t="s">
        <v>25201</v>
      </c>
      <c r="B1386" s="6" t="s">
        <v>25202</v>
      </c>
      <c r="C1386" s="6" t="s">
        <v>19934</v>
      </c>
      <c r="D1386" s="6" t="s">
        <v>25203</v>
      </c>
      <c r="E1386" s="6" t="s">
        <v>1812</v>
      </c>
      <c r="F1386" s="6" t="s">
        <v>1812</v>
      </c>
      <c r="G1386" s="6" t="s">
        <v>1812</v>
      </c>
      <c r="H1386" s="6" t="s">
        <v>124</v>
      </c>
      <c r="I1386" s="6" t="s">
        <v>121</v>
      </c>
      <c r="J1386" s="6" t="s">
        <v>174</v>
      </c>
      <c r="K1386" s="6" t="s">
        <v>99</v>
      </c>
      <c r="L1386" s="6" t="s">
        <v>638</v>
      </c>
      <c r="M1386" s="6" t="s">
        <v>1897</v>
      </c>
      <c r="N1386" s="6" t="s">
        <v>162</v>
      </c>
      <c r="O1386" s="6" t="s">
        <v>1812</v>
      </c>
      <c r="P1386" s="6" t="s">
        <v>1812</v>
      </c>
      <c r="Q1386" s="6" t="s">
        <v>1814</v>
      </c>
      <c r="R1386" s="6" t="s">
        <v>1812</v>
      </c>
      <c r="S1386" s="6" t="s">
        <v>1887</v>
      </c>
      <c r="T1386" s="6" t="s">
        <v>1886</v>
      </c>
      <c r="U1386" s="6" t="s">
        <v>1812</v>
      </c>
      <c r="V1386" s="6" t="s">
        <v>1812</v>
      </c>
      <c r="W1386" s="6" t="s">
        <v>1816</v>
      </c>
      <c r="X1386" s="6" t="s">
        <v>25204</v>
      </c>
      <c r="Y1386" s="13">
        <f>X1387-'Sem RTOS RX'!$X1386</f>
        <v>0.0001041666667</v>
      </c>
      <c r="Z1386" s="7">
        <f>SUM(LEN(",CO_MQ135|"),'Sem RTOS RX'!$H1386,LEN(",CO2_MQ135|"),'Sem RTOS RX'!$I1386,LEN(",Alcool_MQ135|"),'Sem RTOS RX'!$J1386,LEN(",Alcool_MQ135|"),'Sem RTOS RX'!$K1386,LEN(",Toluen_MQ135|"),'Sem RTOS RX'!$L1386,LEN(",MH4_MQ135|"),'Sem RTOS RX'!$M1386,LEN(",O3_MQ131|"),'Sem RTOS RX'!$N1386)*8</f>
        <v>672</v>
      </c>
    </row>
    <row r="1387" ht="15.75" customHeight="1">
      <c r="A1387" s="6" t="s">
        <v>25205</v>
      </c>
      <c r="B1387" s="6" t="s">
        <v>25206</v>
      </c>
      <c r="C1387" s="6" t="s">
        <v>19934</v>
      </c>
      <c r="D1387" s="6" t="s">
        <v>25207</v>
      </c>
      <c r="E1387" s="6" t="s">
        <v>1812</v>
      </c>
      <c r="F1387" s="6" t="s">
        <v>1812</v>
      </c>
      <c r="G1387" s="6" t="s">
        <v>1812</v>
      </c>
      <c r="H1387" s="6" t="s">
        <v>124</v>
      </c>
      <c r="I1387" s="6" t="s">
        <v>23</v>
      </c>
      <c r="J1387" s="6" t="s">
        <v>174</v>
      </c>
      <c r="K1387" s="6" t="s">
        <v>99</v>
      </c>
      <c r="L1387" s="6" t="s">
        <v>175</v>
      </c>
      <c r="M1387" s="6" t="s">
        <v>1897</v>
      </c>
      <c r="N1387" s="6" t="s">
        <v>1850</v>
      </c>
      <c r="O1387" s="6" t="s">
        <v>1812</v>
      </c>
      <c r="P1387" s="6" t="s">
        <v>1812</v>
      </c>
      <c r="Q1387" s="6" t="s">
        <v>1814</v>
      </c>
      <c r="R1387" s="6" t="s">
        <v>1812</v>
      </c>
      <c r="S1387" s="6" t="s">
        <v>1887</v>
      </c>
      <c r="T1387" s="6" t="s">
        <v>1813</v>
      </c>
      <c r="U1387" s="6" t="s">
        <v>1812</v>
      </c>
      <c r="V1387" s="6" t="s">
        <v>1812</v>
      </c>
      <c r="W1387" s="6" t="s">
        <v>1816</v>
      </c>
      <c r="X1387" s="6" t="s">
        <v>11660</v>
      </c>
      <c r="Y1387" s="13">
        <f>X1388-'Sem RTOS RX'!$X1387</f>
        <v>0.0001041666667</v>
      </c>
      <c r="Z1387" s="7">
        <f>SUM(LEN(",CO_MQ135|"),'Sem RTOS RX'!$H1387,LEN(",CO2_MQ135|"),'Sem RTOS RX'!$I1387,LEN(",Alcool_MQ135|"),'Sem RTOS RX'!$J1387,LEN(",Alcool_MQ135|"),'Sem RTOS RX'!$K1387,LEN(",Toluen_MQ135|"),'Sem RTOS RX'!$L1387,LEN(",MH4_MQ135|"),'Sem RTOS RX'!$M1387,LEN(",O3_MQ131|"),'Sem RTOS RX'!$N1387)*8</f>
        <v>672</v>
      </c>
    </row>
    <row r="1388" ht="15.75" customHeight="1">
      <c r="A1388" s="6" t="s">
        <v>25208</v>
      </c>
      <c r="B1388" s="6" t="s">
        <v>25209</v>
      </c>
      <c r="C1388" s="6" t="s">
        <v>19934</v>
      </c>
      <c r="D1388" s="6" t="s">
        <v>25210</v>
      </c>
      <c r="E1388" s="6" t="s">
        <v>1812</v>
      </c>
      <c r="F1388" s="6" t="s">
        <v>1812</v>
      </c>
      <c r="G1388" s="6" t="s">
        <v>1812</v>
      </c>
      <c r="H1388" s="6" t="s">
        <v>124</v>
      </c>
      <c r="I1388" s="6" t="s">
        <v>23</v>
      </c>
      <c r="J1388" s="6" t="s">
        <v>174</v>
      </c>
      <c r="K1388" s="6" t="s">
        <v>99</v>
      </c>
      <c r="L1388" s="6" t="s">
        <v>175</v>
      </c>
      <c r="M1388" s="6" t="s">
        <v>1897</v>
      </c>
      <c r="N1388" s="6" t="s">
        <v>174</v>
      </c>
      <c r="O1388" s="6" t="s">
        <v>1812</v>
      </c>
      <c r="P1388" s="6" t="s">
        <v>1812</v>
      </c>
      <c r="Q1388" s="6" t="s">
        <v>1814</v>
      </c>
      <c r="R1388" s="6" t="s">
        <v>1812</v>
      </c>
      <c r="S1388" s="6" t="s">
        <v>1887</v>
      </c>
      <c r="T1388" s="6" t="s">
        <v>1886</v>
      </c>
      <c r="U1388" s="6" t="s">
        <v>1812</v>
      </c>
      <c r="V1388" s="6" t="s">
        <v>1812</v>
      </c>
      <c r="W1388" s="6" t="s">
        <v>1816</v>
      </c>
      <c r="X1388" s="6" t="s">
        <v>25211</v>
      </c>
      <c r="Y1388" s="13">
        <f>X1389-'Sem RTOS RX'!$X1388</f>
        <v>0.0001157407407</v>
      </c>
      <c r="Z1388" s="7">
        <f>SUM(LEN(",CO_MQ135|"),'Sem RTOS RX'!$H1388,LEN(",CO2_MQ135|"),'Sem RTOS RX'!$I1388,LEN(",Alcool_MQ135|"),'Sem RTOS RX'!$J1388,LEN(",Alcool_MQ135|"),'Sem RTOS RX'!$K1388,LEN(",Toluen_MQ135|"),'Sem RTOS RX'!$L1388,LEN(",MH4_MQ135|"),'Sem RTOS RX'!$M1388,LEN(",O3_MQ131|"),'Sem RTOS RX'!$N1388)*8</f>
        <v>672</v>
      </c>
    </row>
    <row r="1389" ht="15.75" customHeight="1">
      <c r="A1389" s="6" t="s">
        <v>25212</v>
      </c>
      <c r="B1389" s="6" t="s">
        <v>25213</v>
      </c>
      <c r="C1389" s="6" t="s">
        <v>19934</v>
      </c>
      <c r="D1389" s="6" t="s">
        <v>25214</v>
      </c>
      <c r="E1389" s="6" t="s">
        <v>1812</v>
      </c>
      <c r="F1389" s="6" t="s">
        <v>1812</v>
      </c>
      <c r="G1389" s="6" t="s">
        <v>1812</v>
      </c>
      <c r="H1389" s="6" t="s">
        <v>124</v>
      </c>
      <c r="I1389" s="6" t="s">
        <v>23</v>
      </c>
      <c r="J1389" s="6" t="s">
        <v>174</v>
      </c>
      <c r="K1389" s="6" t="s">
        <v>99</v>
      </c>
      <c r="L1389" s="6" t="s">
        <v>175</v>
      </c>
      <c r="M1389" s="6" t="s">
        <v>1897</v>
      </c>
      <c r="N1389" s="6" t="s">
        <v>255</v>
      </c>
      <c r="O1389" s="6" t="s">
        <v>1812</v>
      </c>
      <c r="P1389" s="6" t="s">
        <v>1812</v>
      </c>
      <c r="Q1389" s="6" t="s">
        <v>1814</v>
      </c>
      <c r="R1389" s="6" t="s">
        <v>1812</v>
      </c>
      <c r="S1389" s="6" t="s">
        <v>1887</v>
      </c>
      <c r="T1389" s="6" t="s">
        <v>1886</v>
      </c>
      <c r="U1389" s="6" t="s">
        <v>1812</v>
      </c>
      <c r="V1389" s="6" t="s">
        <v>1812</v>
      </c>
      <c r="W1389" s="6" t="s">
        <v>1816</v>
      </c>
      <c r="X1389" s="6" t="s">
        <v>25215</v>
      </c>
      <c r="Y1389" s="13">
        <f>X1390-'Sem RTOS RX'!$X1389</f>
        <v>0.0001041666667</v>
      </c>
      <c r="Z1389" s="7">
        <f>SUM(LEN(",CO_MQ135|"),'Sem RTOS RX'!$H1389,LEN(",CO2_MQ135|"),'Sem RTOS RX'!$I1389,LEN(",Alcool_MQ135|"),'Sem RTOS RX'!$J1389,LEN(",Alcool_MQ135|"),'Sem RTOS RX'!$K1389,LEN(",Toluen_MQ135|"),'Sem RTOS RX'!$L1389,LEN(",MH4_MQ135|"),'Sem RTOS RX'!$M1389,LEN(",O3_MQ131|"),'Sem RTOS RX'!$N1389)*8</f>
        <v>672</v>
      </c>
    </row>
    <row r="1390" ht="15.75" customHeight="1">
      <c r="A1390" s="6" t="s">
        <v>25216</v>
      </c>
      <c r="B1390" s="6" t="s">
        <v>25217</v>
      </c>
      <c r="C1390" s="6" t="s">
        <v>19934</v>
      </c>
      <c r="D1390" s="6" t="s">
        <v>25218</v>
      </c>
      <c r="E1390" s="6" t="s">
        <v>1812</v>
      </c>
      <c r="F1390" s="6" t="s">
        <v>1812</v>
      </c>
      <c r="G1390" s="6" t="s">
        <v>1812</v>
      </c>
      <c r="H1390" s="6" t="s">
        <v>87</v>
      </c>
      <c r="I1390" s="6" t="s">
        <v>121</v>
      </c>
      <c r="J1390" s="6" t="s">
        <v>153</v>
      </c>
      <c r="K1390" s="6" t="s">
        <v>99</v>
      </c>
      <c r="L1390" s="6" t="s">
        <v>154</v>
      </c>
      <c r="M1390" s="6" t="s">
        <v>1897</v>
      </c>
      <c r="N1390" s="6" t="s">
        <v>2969</v>
      </c>
      <c r="O1390" s="6" t="s">
        <v>1812</v>
      </c>
      <c r="P1390" s="6" t="s">
        <v>1812</v>
      </c>
      <c r="Q1390" s="6" t="s">
        <v>1814</v>
      </c>
      <c r="R1390" s="6" t="s">
        <v>1812</v>
      </c>
      <c r="S1390" s="6" t="s">
        <v>1887</v>
      </c>
      <c r="T1390" s="6" t="s">
        <v>1813</v>
      </c>
      <c r="U1390" s="6" t="s">
        <v>1812</v>
      </c>
      <c r="V1390" s="6" t="s">
        <v>1812</v>
      </c>
      <c r="W1390" s="6" t="s">
        <v>1816</v>
      </c>
      <c r="X1390" s="6" t="s">
        <v>25219</v>
      </c>
      <c r="Y1390" s="13">
        <f>X1391-'Sem RTOS RX'!$X1390</f>
        <v>0.0001041666667</v>
      </c>
      <c r="Z1390" s="7">
        <f>SUM(LEN(",CO_MQ135|"),'Sem RTOS RX'!$H1390,LEN(",CO2_MQ135|"),'Sem RTOS RX'!$I1390,LEN(",Alcool_MQ135|"),'Sem RTOS RX'!$J1390,LEN(",Alcool_MQ135|"),'Sem RTOS RX'!$K1390,LEN(",Toluen_MQ135|"),'Sem RTOS RX'!$L1390,LEN(",MH4_MQ135|"),'Sem RTOS RX'!$M1390,LEN(",O3_MQ131|"),'Sem RTOS RX'!$N1390)*8</f>
        <v>672</v>
      </c>
    </row>
    <row r="1391" ht="15.75" customHeight="1">
      <c r="A1391" s="6" t="s">
        <v>25220</v>
      </c>
      <c r="B1391" s="6" t="s">
        <v>25221</v>
      </c>
      <c r="C1391" s="6" t="s">
        <v>19934</v>
      </c>
      <c r="D1391" s="6" t="s">
        <v>25222</v>
      </c>
      <c r="E1391" s="6" t="s">
        <v>1812</v>
      </c>
      <c r="F1391" s="6" t="s">
        <v>1812</v>
      </c>
      <c r="G1391" s="6" t="s">
        <v>1812</v>
      </c>
      <c r="H1391" s="6" t="s">
        <v>309</v>
      </c>
      <c r="I1391" s="6" t="s">
        <v>184</v>
      </c>
      <c r="J1391" s="6" t="s">
        <v>336</v>
      </c>
      <c r="K1391" s="6" t="s">
        <v>138</v>
      </c>
      <c r="L1391" s="6" t="s">
        <v>528</v>
      </c>
      <c r="M1391" s="6" t="s">
        <v>1897</v>
      </c>
      <c r="N1391" s="6" t="s">
        <v>186</v>
      </c>
      <c r="O1391" s="6" t="s">
        <v>1812</v>
      </c>
      <c r="P1391" s="6" t="s">
        <v>1812</v>
      </c>
      <c r="Q1391" s="6" t="s">
        <v>1814</v>
      </c>
      <c r="R1391" s="6" t="s">
        <v>1812</v>
      </c>
      <c r="S1391" s="6" t="s">
        <v>1887</v>
      </c>
      <c r="T1391" s="6" t="s">
        <v>1886</v>
      </c>
      <c r="U1391" s="6" t="s">
        <v>1812</v>
      </c>
      <c r="V1391" s="6" t="s">
        <v>1812</v>
      </c>
      <c r="W1391" s="6" t="s">
        <v>1816</v>
      </c>
      <c r="X1391" s="6" t="s">
        <v>25223</v>
      </c>
      <c r="Y1391" s="13">
        <f>X1392-'Sem RTOS RX'!$X1391</f>
        <v>0.0001041666667</v>
      </c>
      <c r="Z1391" s="7">
        <f>SUM(LEN(",CO_MQ135|"),'Sem RTOS RX'!$H1391,LEN(",CO2_MQ135|"),'Sem RTOS RX'!$I1391,LEN(",Alcool_MQ135|"),'Sem RTOS RX'!$J1391,LEN(",Alcool_MQ135|"),'Sem RTOS RX'!$K1391,LEN(",Toluen_MQ135|"),'Sem RTOS RX'!$L1391,LEN(",MH4_MQ135|"),'Sem RTOS RX'!$M1391,LEN(",O3_MQ131|"),'Sem RTOS RX'!$N1391)*8</f>
        <v>672</v>
      </c>
    </row>
    <row r="1392" ht="15.75" customHeight="1">
      <c r="A1392" s="6" t="s">
        <v>25224</v>
      </c>
      <c r="B1392" s="6" t="s">
        <v>25225</v>
      </c>
      <c r="C1392" s="6" t="s">
        <v>19934</v>
      </c>
      <c r="D1392" s="6" t="s">
        <v>25226</v>
      </c>
      <c r="E1392" s="6" t="s">
        <v>1812</v>
      </c>
      <c r="F1392" s="6" t="s">
        <v>1812</v>
      </c>
      <c r="G1392" s="6" t="s">
        <v>1812</v>
      </c>
      <c r="H1392" s="6" t="s">
        <v>177</v>
      </c>
      <c r="I1392" s="6" t="s">
        <v>169</v>
      </c>
      <c r="J1392" s="6" t="s">
        <v>170</v>
      </c>
      <c r="K1392" s="6" t="s">
        <v>133</v>
      </c>
      <c r="L1392" s="6" t="s">
        <v>178</v>
      </c>
      <c r="M1392" s="6" t="s">
        <v>172</v>
      </c>
      <c r="N1392" s="6" t="s">
        <v>1970</v>
      </c>
      <c r="O1392" s="6" t="s">
        <v>1812</v>
      </c>
      <c r="P1392" s="6" t="s">
        <v>1812</v>
      </c>
      <c r="Q1392" s="6" t="s">
        <v>1814</v>
      </c>
      <c r="R1392" s="6" t="s">
        <v>1812</v>
      </c>
      <c r="S1392" s="6" t="s">
        <v>1887</v>
      </c>
      <c r="T1392" s="6" t="s">
        <v>1886</v>
      </c>
      <c r="U1392" s="6" t="s">
        <v>1812</v>
      </c>
      <c r="V1392" s="6" t="s">
        <v>1812</v>
      </c>
      <c r="W1392" s="6" t="s">
        <v>1816</v>
      </c>
      <c r="X1392" s="6" t="s">
        <v>25227</v>
      </c>
      <c r="Y1392" s="13">
        <f>X1393-'Sem RTOS RX'!$X1392</f>
        <v>0.0001041666667</v>
      </c>
      <c r="Z1392" s="7">
        <f>SUM(LEN(",CO_MQ135|"),'Sem RTOS RX'!$H1392,LEN(",CO2_MQ135|"),'Sem RTOS RX'!$I1392,LEN(",Alcool_MQ135|"),'Sem RTOS RX'!$J1392,LEN(",Alcool_MQ135|"),'Sem RTOS RX'!$K1392,LEN(",Toluen_MQ135|"),'Sem RTOS RX'!$L1392,LEN(",MH4_MQ135|"),'Sem RTOS RX'!$M1392,LEN(",O3_MQ131|"),'Sem RTOS RX'!$N1392)*8</f>
        <v>672</v>
      </c>
    </row>
    <row r="1393" ht="15.75" customHeight="1">
      <c r="A1393" s="6" t="s">
        <v>25228</v>
      </c>
      <c r="B1393" s="6" t="s">
        <v>25229</v>
      </c>
      <c r="C1393" s="6" t="s">
        <v>19934</v>
      </c>
      <c r="D1393" s="6" t="s">
        <v>25230</v>
      </c>
      <c r="E1393" s="6" t="s">
        <v>1812</v>
      </c>
      <c r="F1393" s="6" t="s">
        <v>1812</v>
      </c>
      <c r="G1393" s="6" t="s">
        <v>1812</v>
      </c>
      <c r="H1393" s="6" t="s">
        <v>1906</v>
      </c>
      <c r="I1393" s="6" t="s">
        <v>169</v>
      </c>
      <c r="J1393" s="6" t="s">
        <v>153</v>
      </c>
      <c r="K1393" s="6" t="s">
        <v>133</v>
      </c>
      <c r="L1393" s="6" t="s">
        <v>171</v>
      </c>
      <c r="M1393" s="6" t="s">
        <v>172</v>
      </c>
      <c r="N1393" s="6" t="s">
        <v>1970</v>
      </c>
      <c r="O1393" s="6" t="s">
        <v>1812</v>
      </c>
      <c r="P1393" s="6" t="s">
        <v>1812</v>
      </c>
      <c r="Q1393" s="6" t="s">
        <v>1814</v>
      </c>
      <c r="R1393" s="6" t="s">
        <v>1812</v>
      </c>
      <c r="S1393" s="6" t="s">
        <v>1887</v>
      </c>
      <c r="T1393" s="6" t="s">
        <v>1886</v>
      </c>
      <c r="U1393" s="6" t="s">
        <v>1812</v>
      </c>
      <c r="V1393" s="6" t="s">
        <v>1812</v>
      </c>
      <c r="W1393" s="6" t="s">
        <v>1816</v>
      </c>
      <c r="X1393" s="6" t="s">
        <v>25231</v>
      </c>
      <c r="Y1393" s="13">
        <f>X1394-'Sem RTOS RX'!$X1393</f>
        <v>0.0001041666667</v>
      </c>
      <c r="Z1393" s="7">
        <f>SUM(LEN(",CO_MQ135|"),'Sem RTOS RX'!$H1393,LEN(",CO2_MQ135|"),'Sem RTOS RX'!$I1393,LEN(",Alcool_MQ135|"),'Sem RTOS RX'!$J1393,LEN(",Alcool_MQ135|"),'Sem RTOS RX'!$K1393,LEN(",Toluen_MQ135|"),'Sem RTOS RX'!$L1393,LEN(",MH4_MQ135|"),'Sem RTOS RX'!$M1393,LEN(",O3_MQ131|"),'Sem RTOS RX'!$N1393)*8</f>
        <v>672</v>
      </c>
    </row>
    <row r="1394" ht="15.75" customHeight="1">
      <c r="A1394" s="6" t="s">
        <v>25232</v>
      </c>
      <c r="B1394" s="6" t="s">
        <v>25233</v>
      </c>
      <c r="C1394" s="6" t="s">
        <v>19934</v>
      </c>
      <c r="D1394" s="6" t="s">
        <v>25234</v>
      </c>
      <c r="E1394" s="6" t="s">
        <v>1812</v>
      </c>
      <c r="F1394" s="6" t="s">
        <v>1812</v>
      </c>
      <c r="G1394" s="6" t="s">
        <v>1812</v>
      </c>
      <c r="H1394" s="6" t="s">
        <v>187</v>
      </c>
      <c r="I1394" s="6" t="s">
        <v>1871</v>
      </c>
      <c r="J1394" s="6" t="s">
        <v>1943</v>
      </c>
      <c r="K1394" s="6" t="s">
        <v>133</v>
      </c>
      <c r="L1394" s="6" t="s">
        <v>190</v>
      </c>
      <c r="M1394" s="6" t="s">
        <v>172</v>
      </c>
      <c r="N1394" s="6" t="s">
        <v>338</v>
      </c>
      <c r="O1394" s="6" t="s">
        <v>1812</v>
      </c>
      <c r="P1394" s="6" t="s">
        <v>1812</v>
      </c>
      <c r="Q1394" s="6" t="s">
        <v>1814</v>
      </c>
      <c r="R1394" s="6" t="s">
        <v>1812</v>
      </c>
      <c r="S1394" s="6" t="s">
        <v>1887</v>
      </c>
      <c r="T1394" s="6" t="s">
        <v>1886</v>
      </c>
      <c r="U1394" s="6" t="s">
        <v>1812</v>
      </c>
      <c r="V1394" s="6" t="s">
        <v>1812</v>
      </c>
      <c r="W1394" s="6" t="s">
        <v>1816</v>
      </c>
      <c r="X1394" s="6" t="s">
        <v>25235</v>
      </c>
      <c r="Y1394" s="13">
        <f>X1395-'Sem RTOS RX'!$X1394</f>
        <v>0.0001041666667</v>
      </c>
      <c r="Z1394" s="7">
        <f>SUM(LEN(",CO_MQ135|"),'Sem RTOS RX'!$H1394,LEN(",CO2_MQ135|"),'Sem RTOS RX'!$I1394,LEN(",Alcool_MQ135|"),'Sem RTOS RX'!$J1394,LEN(",Alcool_MQ135|"),'Sem RTOS RX'!$K1394,LEN(",Toluen_MQ135|"),'Sem RTOS RX'!$L1394,LEN(",MH4_MQ135|"),'Sem RTOS RX'!$M1394,LEN(",O3_MQ131|"),'Sem RTOS RX'!$N1394)*8</f>
        <v>672</v>
      </c>
    </row>
    <row r="1395" ht="15.75" customHeight="1">
      <c r="A1395" s="6" t="s">
        <v>25236</v>
      </c>
      <c r="B1395" s="6" t="s">
        <v>25237</v>
      </c>
      <c r="C1395" s="6" t="s">
        <v>19934</v>
      </c>
      <c r="D1395" s="6" t="s">
        <v>25238</v>
      </c>
      <c r="E1395" s="6" t="s">
        <v>1812</v>
      </c>
      <c r="F1395" s="6" t="s">
        <v>1812</v>
      </c>
      <c r="G1395" s="6" t="s">
        <v>1812</v>
      </c>
      <c r="H1395" s="6" t="s">
        <v>187</v>
      </c>
      <c r="I1395" s="6" t="s">
        <v>1871</v>
      </c>
      <c r="J1395" s="6" t="s">
        <v>1943</v>
      </c>
      <c r="K1395" s="6" t="s">
        <v>133</v>
      </c>
      <c r="L1395" s="6" t="s">
        <v>190</v>
      </c>
      <c r="M1395" s="6" t="s">
        <v>172</v>
      </c>
      <c r="N1395" s="6" t="s">
        <v>158</v>
      </c>
      <c r="O1395" s="6" t="s">
        <v>1812</v>
      </c>
      <c r="P1395" s="6" t="s">
        <v>1812</v>
      </c>
      <c r="Q1395" s="6" t="s">
        <v>1814</v>
      </c>
      <c r="R1395" s="6" t="s">
        <v>1812</v>
      </c>
      <c r="S1395" s="6" t="s">
        <v>1887</v>
      </c>
      <c r="T1395" s="6" t="s">
        <v>1886</v>
      </c>
      <c r="U1395" s="6" t="s">
        <v>1812</v>
      </c>
      <c r="V1395" s="6" t="s">
        <v>1812</v>
      </c>
      <c r="W1395" s="6" t="s">
        <v>1816</v>
      </c>
      <c r="X1395" s="6" t="s">
        <v>25239</v>
      </c>
      <c r="Y1395" s="13">
        <f>X1396-'Sem RTOS RX'!$X1395</f>
        <v>0.0001041666667</v>
      </c>
      <c r="Z1395" s="7">
        <f>SUM(LEN(",CO_MQ135|"),'Sem RTOS RX'!$H1395,LEN(",CO2_MQ135|"),'Sem RTOS RX'!$I1395,LEN(",Alcool_MQ135|"),'Sem RTOS RX'!$J1395,LEN(",Alcool_MQ135|"),'Sem RTOS RX'!$K1395,LEN(",Toluen_MQ135|"),'Sem RTOS RX'!$L1395,LEN(",MH4_MQ135|"),'Sem RTOS RX'!$M1395,LEN(",O3_MQ131|"),'Sem RTOS RX'!$N1395)*8</f>
        <v>672</v>
      </c>
    </row>
    <row r="1396" ht="15.75" customHeight="1">
      <c r="A1396" s="6" t="s">
        <v>25240</v>
      </c>
      <c r="B1396" s="6" t="s">
        <v>25241</v>
      </c>
      <c r="C1396" s="6" t="s">
        <v>19934</v>
      </c>
      <c r="D1396" s="6" t="s">
        <v>25242</v>
      </c>
      <c r="E1396" s="6" t="s">
        <v>1812</v>
      </c>
      <c r="F1396" s="6" t="s">
        <v>1812</v>
      </c>
      <c r="G1396" s="6" t="s">
        <v>1812</v>
      </c>
      <c r="H1396" s="6" t="s">
        <v>92</v>
      </c>
      <c r="I1396" s="6" t="s">
        <v>221</v>
      </c>
      <c r="J1396" s="6" t="s">
        <v>334</v>
      </c>
      <c r="K1396" s="6" t="s">
        <v>133</v>
      </c>
      <c r="L1396" s="6" t="s">
        <v>607</v>
      </c>
      <c r="M1396" s="6" t="s">
        <v>172</v>
      </c>
      <c r="N1396" s="6" t="s">
        <v>2969</v>
      </c>
      <c r="O1396" s="6" t="s">
        <v>1812</v>
      </c>
      <c r="P1396" s="6" t="s">
        <v>1812</v>
      </c>
      <c r="Q1396" s="6" t="s">
        <v>1814</v>
      </c>
      <c r="R1396" s="6" t="s">
        <v>1812</v>
      </c>
      <c r="S1396" s="6" t="s">
        <v>1887</v>
      </c>
      <c r="T1396" s="6" t="s">
        <v>1813</v>
      </c>
      <c r="U1396" s="6" t="s">
        <v>1812</v>
      </c>
      <c r="V1396" s="6" t="s">
        <v>1812</v>
      </c>
      <c r="W1396" s="6" t="s">
        <v>1816</v>
      </c>
      <c r="X1396" s="6" t="s">
        <v>25243</v>
      </c>
      <c r="Y1396" s="13">
        <f>X1397-'Sem RTOS RX'!$X1396</f>
        <v>0.0001041666667</v>
      </c>
      <c r="Z1396" s="7">
        <f>SUM(LEN(",CO_MQ135|"),'Sem RTOS RX'!$H1396,LEN(",CO2_MQ135|"),'Sem RTOS RX'!$I1396,LEN(",Alcool_MQ135|"),'Sem RTOS RX'!$J1396,LEN(",Alcool_MQ135|"),'Sem RTOS RX'!$K1396,LEN(",Toluen_MQ135|"),'Sem RTOS RX'!$L1396,LEN(",MH4_MQ135|"),'Sem RTOS RX'!$M1396,LEN(",O3_MQ131|"),'Sem RTOS RX'!$N1396)*8</f>
        <v>672</v>
      </c>
    </row>
    <row r="1397" ht="15.75" customHeight="1">
      <c r="A1397" s="6" t="s">
        <v>25244</v>
      </c>
      <c r="B1397" s="6" t="s">
        <v>25245</v>
      </c>
      <c r="C1397" s="6" t="s">
        <v>19934</v>
      </c>
      <c r="D1397" s="6" t="s">
        <v>25246</v>
      </c>
      <c r="E1397" s="6" t="s">
        <v>1812</v>
      </c>
      <c r="F1397" s="6" t="s">
        <v>1812</v>
      </c>
      <c r="G1397" s="6" t="s">
        <v>1812</v>
      </c>
      <c r="H1397" s="6" t="s">
        <v>82</v>
      </c>
      <c r="I1397" s="6" t="s">
        <v>13</v>
      </c>
      <c r="J1397" s="6" t="s">
        <v>329</v>
      </c>
      <c r="K1397" s="6" t="s">
        <v>89</v>
      </c>
      <c r="L1397" s="6" t="s">
        <v>13299</v>
      </c>
      <c r="M1397" s="6" t="s">
        <v>182</v>
      </c>
      <c r="N1397" s="6" t="s">
        <v>296</v>
      </c>
      <c r="O1397" s="6" t="s">
        <v>1812</v>
      </c>
      <c r="P1397" s="6" t="s">
        <v>1812</v>
      </c>
      <c r="Q1397" s="6" t="s">
        <v>1814</v>
      </c>
      <c r="R1397" s="6" t="s">
        <v>1812</v>
      </c>
      <c r="S1397" s="6" t="s">
        <v>1815</v>
      </c>
      <c r="T1397" s="6" t="s">
        <v>1813</v>
      </c>
      <c r="U1397" s="6" t="s">
        <v>1812</v>
      </c>
      <c r="V1397" s="6" t="s">
        <v>1812</v>
      </c>
      <c r="W1397" s="6" t="s">
        <v>1816</v>
      </c>
      <c r="X1397" s="6" t="s">
        <v>25247</v>
      </c>
      <c r="Y1397" s="13">
        <f>X1398-'Sem RTOS RX'!$X1397</f>
        <v>0.0001041666667</v>
      </c>
      <c r="Z1397" s="7">
        <f>SUM(LEN(",CO_MQ135|"),'Sem RTOS RX'!$H1397,LEN(",CO2_MQ135|"),'Sem RTOS RX'!$I1397,LEN(",Alcool_MQ135|"),'Sem RTOS RX'!$J1397,LEN(",Alcool_MQ135|"),'Sem RTOS RX'!$K1397,LEN(",Toluen_MQ135|"),'Sem RTOS RX'!$L1397,LEN(",MH4_MQ135|"),'Sem RTOS RX'!$M1397,LEN(",O3_MQ131|"),'Sem RTOS RX'!$N1397)*8</f>
        <v>672</v>
      </c>
    </row>
    <row r="1398" ht="15.75" customHeight="1">
      <c r="A1398" s="6" t="s">
        <v>25248</v>
      </c>
      <c r="B1398" s="6" t="s">
        <v>25249</v>
      </c>
      <c r="C1398" s="6" t="s">
        <v>19934</v>
      </c>
      <c r="D1398" s="6" t="s">
        <v>25250</v>
      </c>
      <c r="E1398" s="6" t="s">
        <v>1812</v>
      </c>
      <c r="F1398" s="6" t="s">
        <v>1812</v>
      </c>
      <c r="G1398" s="6" t="s">
        <v>1812</v>
      </c>
      <c r="H1398" s="6" t="s">
        <v>87</v>
      </c>
      <c r="I1398" s="6" t="s">
        <v>121</v>
      </c>
      <c r="J1398" s="6" t="s">
        <v>153</v>
      </c>
      <c r="K1398" s="6" t="s">
        <v>99</v>
      </c>
      <c r="L1398" s="6" t="s">
        <v>154</v>
      </c>
      <c r="M1398" s="6" t="s">
        <v>1897</v>
      </c>
      <c r="N1398" s="6" t="s">
        <v>1943</v>
      </c>
      <c r="O1398" s="6" t="s">
        <v>1812</v>
      </c>
      <c r="P1398" s="6" t="s">
        <v>1812</v>
      </c>
      <c r="Q1398" s="6" t="s">
        <v>1814</v>
      </c>
      <c r="R1398" s="6" t="s">
        <v>1812</v>
      </c>
      <c r="S1398" s="6" t="s">
        <v>1887</v>
      </c>
      <c r="T1398" s="6" t="s">
        <v>1886</v>
      </c>
      <c r="U1398" s="6" t="s">
        <v>1812</v>
      </c>
      <c r="V1398" s="6" t="s">
        <v>1812</v>
      </c>
      <c r="W1398" s="6" t="s">
        <v>1816</v>
      </c>
      <c r="X1398" s="6" t="s">
        <v>25251</v>
      </c>
      <c r="Y1398" s="13">
        <f>X1399-'Sem RTOS RX'!$X1398</f>
        <v>0.0001041666667</v>
      </c>
      <c r="Z1398" s="7">
        <f>SUM(LEN(",CO_MQ135|"),'Sem RTOS RX'!$H1398,LEN(",CO2_MQ135|"),'Sem RTOS RX'!$I1398,LEN(",Alcool_MQ135|"),'Sem RTOS RX'!$J1398,LEN(",Alcool_MQ135|"),'Sem RTOS RX'!$K1398,LEN(",Toluen_MQ135|"),'Sem RTOS RX'!$L1398,LEN(",MH4_MQ135|"),'Sem RTOS RX'!$M1398,LEN(",O3_MQ131|"),'Sem RTOS RX'!$N1398)*8</f>
        <v>672</v>
      </c>
    </row>
    <row r="1399" ht="15.75" customHeight="1">
      <c r="A1399" s="6" t="s">
        <v>25252</v>
      </c>
      <c r="B1399" s="6" t="s">
        <v>25253</v>
      </c>
      <c r="C1399" s="6" t="s">
        <v>19934</v>
      </c>
      <c r="D1399" s="6" t="s">
        <v>25254</v>
      </c>
      <c r="E1399" s="6" t="s">
        <v>1812</v>
      </c>
      <c r="F1399" s="6" t="s">
        <v>1812</v>
      </c>
      <c r="G1399" s="6" t="s">
        <v>1812</v>
      </c>
      <c r="H1399" s="6" t="s">
        <v>291</v>
      </c>
      <c r="I1399" s="6" t="s">
        <v>23</v>
      </c>
      <c r="J1399" s="6" t="s">
        <v>167</v>
      </c>
      <c r="K1399" s="6" t="s">
        <v>99</v>
      </c>
      <c r="L1399" s="6" t="s">
        <v>117</v>
      </c>
      <c r="M1399" s="6" t="s">
        <v>1897</v>
      </c>
      <c r="N1399" s="6" t="s">
        <v>2969</v>
      </c>
      <c r="O1399" s="6" t="s">
        <v>1812</v>
      </c>
      <c r="P1399" s="6" t="s">
        <v>1812</v>
      </c>
      <c r="Q1399" s="6" t="s">
        <v>1814</v>
      </c>
      <c r="R1399" s="6" t="s">
        <v>1812</v>
      </c>
      <c r="S1399" s="6" t="s">
        <v>1887</v>
      </c>
      <c r="T1399" s="6" t="s">
        <v>1813</v>
      </c>
      <c r="U1399" s="6" t="s">
        <v>1812</v>
      </c>
      <c r="V1399" s="6" t="s">
        <v>1812</v>
      </c>
      <c r="W1399" s="6" t="s">
        <v>1816</v>
      </c>
      <c r="X1399" s="6" t="s">
        <v>11732</v>
      </c>
      <c r="Y1399" s="13">
        <f>X1400-'Sem RTOS RX'!$X1399</f>
        <v>0.0001041666667</v>
      </c>
      <c r="Z1399" s="7">
        <f>SUM(LEN(",CO_MQ135|"),'Sem RTOS RX'!$H1399,LEN(",CO2_MQ135|"),'Sem RTOS RX'!$I1399,LEN(",Alcool_MQ135|"),'Sem RTOS RX'!$J1399,LEN(",Alcool_MQ135|"),'Sem RTOS RX'!$K1399,LEN(",Toluen_MQ135|"),'Sem RTOS RX'!$L1399,LEN(",MH4_MQ135|"),'Sem RTOS RX'!$M1399,LEN(",O3_MQ131|"),'Sem RTOS RX'!$N1399)*8</f>
        <v>672</v>
      </c>
    </row>
    <row r="1400" ht="15.75" customHeight="1">
      <c r="A1400" s="6" t="s">
        <v>25255</v>
      </c>
      <c r="B1400" s="6" t="s">
        <v>25256</v>
      </c>
      <c r="C1400" s="6" t="s">
        <v>19934</v>
      </c>
      <c r="D1400" s="6" t="s">
        <v>25257</v>
      </c>
      <c r="E1400" s="6" t="s">
        <v>1812</v>
      </c>
      <c r="F1400" s="6" t="s">
        <v>1812</v>
      </c>
      <c r="G1400" s="6" t="s">
        <v>1812</v>
      </c>
      <c r="H1400" s="6" t="s">
        <v>109</v>
      </c>
      <c r="I1400" s="6" t="s">
        <v>169</v>
      </c>
      <c r="J1400" s="6" t="s">
        <v>1943</v>
      </c>
      <c r="K1400" s="6" t="s">
        <v>133</v>
      </c>
      <c r="L1400" s="6" t="s">
        <v>190</v>
      </c>
      <c r="M1400" s="6" t="s">
        <v>172</v>
      </c>
      <c r="N1400" s="6" t="s">
        <v>2618</v>
      </c>
      <c r="O1400" s="6" t="s">
        <v>1812</v>
      </c>
      <c r="P1400" s="6" t="s">
        <v>1812</v>
      </c>
      <c r="Q1400" s="6" t="s">
        <v>1814</v>
      </c>
      <c r="R1400" s="6" t="s">
        <v>1812</v>
      </c>
      <c r="S1400" s="6" t="s">
        <v>1887</v>
      </c>
      <c r="T1400" s="6" t="s">
        <v>1813</v>
      </c>
      <c r="U1400" s="6" t="s">
        <v>1812</v>
      </c>
      <c r="V1400" s="6" t="s">
        <v>1812</v>
      </c>
      <c r="W1400" s="6" t="s">
        <v>1816</v>
      </c>
      <c r="X1400" s="6" t="s">
        <v>25258</v>
      </c>
      <c r="Y1400" s="13">
        <f>X1401-'Sem RTOS RX'!$X1400</f>
        <v>0.0001041666667</v>
      </c>
      <c r="Z1400" s="7">
        <f>SUM(LEN(",CO_MQ135|"),'Sem RTOS RX'!$H1400,LEN(",CO2_MQ135|"),'Sem RTOS RX'!$I1400,LEN(",Alcool_MQ135|"),'Sem RTOS RX'!$J1400,LEN(",Alcool_MQ135|"),'Sem RTOS RX'!$K1400,LEN(",Toluen_MQ135|"),'Sem RTOS RX'!$L1400,LEN(",MH4_MQ135|"),'Sem RTOS RX'!$M1400,LEN(",O3_MQ131|"),'Sem RTOS RX'!$N1400)*8</f>
        <v>672</v>
      </c>
    </row>
    <row r="1401" ht="15.75" customHeight="1">
      <c r="A1401" s="6" t="s">
        <v>25259</v>
      </c>
      <c r="B1401" s="6" t="s">
        <v>25260</v>
      </c>
      <c r="C1401" s="6" t="s">
        <v>19934</v>
      </c>
      <c r="D1401" s="6" t="s">
        <v>25261</v>
      </c>
      <c r="E1401" s="6" t="s">
        <v>1812</v>
      </c>
      <c r="F1401" s="6" t="s">
        <v>1812</v>
      </c>
      <c r="G1401" s="6" t="s">
        <v>1812</v>
      </c>
      <c r="H1401" s="6" t="s">
        <v>177</v>
      </c>
      <c r="I1401" s="6" t="s">
        <v>169</v>
      </c>
      <c r="J1401" s="6" t="s">
        <v>170</v>
      </c>
      <c r="K1401" s="6" t="s">
        <v>133</v>
      </c>
      <c r="L1401" s="6" t="s">
        <v>178</v>
      </c>
      <c r="M1401" s="6" t="s">
        <v>172</v>
      </c>
      <c r="N1401" s="6" t="s">
        <v>1943</v>
      </c>
      <c r="O1401" s="6" t="s">
        <v>1812</v>
      </c>
      <c r="P1401" s="6" t="s">
        <v>1812</v>
      </c>
      <c r="Q1401" s="6" t="s">
        <v>1814</v>
      </c>
      <c r="R1401" s="6" t="s">
        <v>1812</v>
      </c>
      <c r="S1401" s="6" t="s">
        <v>1887</v>
      </c>
      <c r="T1401" s="6" t="s">
        <v>1886</v>
      </c>
      <c r="U1401" s="6" t="s">
        <v>1812</v>
      </c>
      <c r="V1401" s="6" t="s">
        <v>1812</v>
      </c>
      <c r="W1401" s="6" t="s">
        <v>1816</v>
      </c>
      <c r="X1401" s="6" t="s">
        <v>11744</v>
      </c>
      <c r="Y1401" s="13">
        <f>X1402-'Sem RTOS RX'!$X1401</f>
        <v>0.0001041666667</v>
      </c>
      <c r="Z1401" s="7">
        <f>SUM(LEN(",CO_MQ135|"),'Sem RTOS RX'!$H1401,LEN(",CO2_MQ135|"),'Sem RTOS RX'!$I1401,LEN(",Alcool_MQ135|"),'Sem RTOS RX'!$J1401,LEN(",Alcool_MQ135|"),'Sem RTOS RX'!$K1401,LEN(",Toluen_MQ135|"),'Sem RTOS RX'!$L1401,LEN(",MH4_MQ135|"),'Sem RTOS RX'!$M1401,LEN(",O3_MQ131|"),'Sem RTOS RX'!$N1401)*8</f>
        <v>672</v>
      </c>
    </row>
    <row r="1402" ht="15.75" customHeight="1">
      <c r="A1402" s="6" t="s">
        <v>25262</v>
      </c>
      <c r="B1402" s="6" t="s">
        <v>25263</v>
      </c>
      <c r="C1402" s="6" t="s">
        <v>19934</v>
      </c>
      <c r="D1402" s="6" t="s">
        <v>25264</v>
      </c>
      <c r="E1402" s="6" t="s">
        <v>1812</v>
      </c>
      <c r="F1402" s="6" t="s">
        <v>1812</v>
      </c>
      <c r="G1402" s="6" t="s">
        <v>1812</v>
      </c>
      <c r="H1402" s="6" t="s">
        <v>87</v>
      </c>
      <c r="I1402" s="6" t="s">
        <v>121</v>
      </c>
      <c r="J1402" s="6" t="s">
        <v>153</v>
      </c>
      <c r="K1402" s="6" t="s">
        <v>99</v>
      </c>
      <c r="L1402" s="6" t="s">
        <v>154</v>
      </c>
      <c r="M1402" s="6" t="s">
        <v>1897</v>
      </c>
      <c r="N1402" s="6" t="s">
        <v>129</v>
      </c>
      <c r="O1402" s="6" t="s">
        <v>1812</v>
      </c>
      <c r="P1402" s="6" t="s">
        <v>1812</v>
      </c>
      <c r="Q1402" s="6" t="s">
        <v>1814</v>
      </c>
      <c r="R1402" s="6" t="s">
        <v>1812</v>
      </c>
      <c r="S1402" s="6" t="s">
        <v>1887</v>
      </c>
      <c r="T1402" s="6" t="s">
        <v>1813</v>
      </c>
      <c r="U1402" s="6" t="s">
        <v>1812</v>
      </c>
      <c r="V1402" s="6" t="s">
        <v>1812</v>
      </c>
      <c r="W1402" s="6" t="s">
        <v>1816</v>
      </c>
      <c r="X1402" s="6" t="s">
        <v>25265</v>
      </c>
      <c r="Y1402" s="13">
        <f>X1403-'Sem RTOS RX'!$X1402</f>
        <v>0.0001041666667</v>
      </c>
      <c r="Z1402" s="7">
        <f>SUM(LEN(",CO_MQ135|"),'Sem RTOS RX'!$H1402,LEN(",CO2_MQ135|"),'Sem RTOS RX'!$I1402,LEN(",Alcool_MQ135|"),'Sem RTOS RX'!$J1402,LEN(",Alcool_MQ135|"),'Sem RTOS RX'!$K1402,LEN(",Toluen_MQ135|"),'Sem RTOS RX'!$L1402,LEN(",MH4_MQ135|"),'Sem RTOS RX'!$M1402,LEN(",O3_MQ131|"),'Sem RTOS RX'!$N1402)*8</f>
        <v>672</v>
      </c>
    </row>
    <row r="1403" ht="15.75" customHeight="1">
      <c r="A1403" s="6" t="s">
        <v>25266</v>
      </c>
      <c r="B1403" s="6" t="s">
        <v>25267</v>
      </c>
      <c r="C1403" s="6" t="s">
        <v>19934</v>
      </c>
      <c r="D1403" s="6" t="s">
        <v>25268</v>
      </c>
      <c r="E1403" s="6" t="s">
        <v>1812</v>
      </c>
      <c r="F1403" s="6" t="s">
        <v>1812</v>
      </c>
      <c r="G1403" s="6" t="s">
        <v>1812</v>
      </c>
      <c r="H1403" s="6" t="s">
        <v>272</v>
      </c>
      <c r="I1403" s="6" t="s">
        <v>1871</v>
      </c>
      <c r="J1403" s="6" t="s">
        <v>338</v>
      </c>
      <c r="K1403" s="6" t="s">
        <v>133</v>
      </c>
      <c r="L1403" s="6" t="s">
        <v>13352</v>
      </c>
      <c r="M1403" s="6" t="s">
        <v>172</v>
      </c>
      <c r="N1403" s="6" t="s">
        <v>327</v>
      </c>
      <c r="O1403" s="6" t="s">
        <v>1812</v>
      </c>
      <c r="P1403" s="6" t="s">
        <v>1812</v>
      </c>
      <c r="Q1403" s="6" t="s">
        <v>1814</v>
      </c>
      <c r="R1403" s="6" t="s">
        <v>1812</v>
      </c>
      <c r="S1403" s="6" t="s">
        <v>1887</v>
      </c>
      <c r="T1403" s="6" t="s">
        <v>1813</v>
      </c>
      <c r="U1403" s="6" t="s">
        <v>1812</v>
      </c>
      <c r="V1403" s="6" t="s">
        <v>1812</v>
      </c>
      <c r="W1403" s="6" t="s">
        <v>1816</v>
      </c>
      <c r="X1403" s="6" t="s">
        <v>11757</v>
      </c>
      <c r="Y1403" s="13">
        <f>X1404-'Sem RTOS RX'!$X1403</f>
        <v>0.0001041666667</v>
      </c>
      <c r="Z1403" s="7">
        <f>SUM(LEN(",CO_MQ135|"),'Sem RTOS RX'!$H1403,LEN(",CO2_MQ135|"),'Sem RTOS RX'!$I1403,LEN(",Alcool_MQ135|"),'Sem RTOS RX'!$J1403,LEN(",Alcool_MQ135|"),'Sem RTOS RX'!$K1403,LEN(",Toluen_MQ135|"),'Sem RTOS RX'!$L1403,LEN(",MH4_MQ135|"),'Sem RTOS RX'!$M1403,LEN(",O3_MQ131|"),'Sem RTOS RX'!$N1403)*8</f>
        <v>672</v>
      </c>
    </row>
    <row r="1404" ht="15.75" customHeight="1">
      <c r="A1404" s="6" t="s">
        <v>25269</v>
      </c>
      <c r="B1404" s="6" t="s">
        <v>25270</v>
      </c>
      <c r="C1404" s="6" t="s">
        <v>19934</v>
      </c>
      <c r="D1404" s="6" t="s">
        <v>25271</v>
      </c>
      <c r="E1404" s="6" t="s">
        <v>1812</v>
      </c>
      <c r="F1404" s="6" t="s">
        <v>1812</v>
      </c>
      <c r="G1404" s="6" t="s">
        <v>1812</v>
      </c>
      <c r="H1404" s="6" t="s">
        <v>307</v>
      </c>
      <c r="I1404" s="6" t="s">
        <v>184</v>
      </c>
      <c r="J1404" s="6" t="s">
        <v>167</v>
      </c>
      <c r="K1404" s="6" t="s">
        <v>99</v>
      </c>
      <c r="L1404" s="6" t="s">
        <v>1896</v>
      </c>
      <c r="M1404" s="6" t="s">
        <v>1897</v>
      </c>
      <c r="N1404" s="6" t="s">
        <v>148</v>
      </c>
      <c r="O1404" s="6" t="s">
        <v>1812</v>
      </c>
      <c r="P1404" s="6" t="s">
        <v>1812</v>
      </c>
      <c r="Q1404" s="6" t="s">
        <v>1814</v>
      </c>
      <c r="R1404" s="6" t="s">
        <v>1812</v>
      </c>
      <c r="S1404" s="6" t="s">
        <v>1887</v>
      </c>
      <c r="T1404" s="6" t="s">
        <v>1886</v>
      </c>
      <c r="U1404" s="6" t="s">
        <v>1812</v>
      </c>
      <c r="V1404" s="6" t="s">
        <v>1812</v>
      </c>
      <c r="W1404" s="6" t="s">
        <v>1816</v>
      </c>
      <c r="X1404" s="6" t="s">
        <v>25272</v>
      </c>
      <c r="Y1404" s="13">
        <f>X1405-'Sem RTOS RX'!$X1404</f>
        <v>0.0001157407407</v>
      </c>
      <c r="Z1404" s="7">
        <f>SUM(LEN(",CO_MQ135|"),'Sem RTOS RX'!$H1404,LEN(",CO2_MQ135|"),'Sem RTOS RX'!$I1404,LEN(",Alcool_MQ135|"),'Sem RTOS RX'!$J1404,LEN(",Alcool_MQ135|"),'Sem RTOS RX'!$K1404,LEN(",Toluen_MQ135|"),'Sem RTOS RX'!$L1404,LEN(",MH4_MQ135|"),'Sem RTOS RX'!$M1404,LEN(",O3_MQ131|"),'Sem RTOS RX'!$N1404)*8</f>
        <v>672</v>
      </c>
    </row>
    <row r="1405" ht="15.75" customHeight="1">
      <c r="A1405" s="6" t="s">
        <v>25273</v>
      </c>
      <c r="B1405" s="6" t="s">
        <v>25274</v>
      </c>
      <c r="C1405" s="6" t="s">
        <v>19934</v>
      </c>
      <c r="D1405" s="6" t="s">
        <v>25275</v>
      </c>
      <c r="E1405" s="6" t="s">
        <v>1812</v>
      </c>
      <c r="F1405" s="6" t="s">
        <v>1812</v>
      </c>
      <c r="G1405" s="6" t="s">
        <v>1812</v>
      </c>
      <c r="H1405" s="6" t="s">
        <v>305</v>
      </c>
      <c r="I1405" s="6" t="s">
        <v>161</v>
      </c>
      <c r="J1405" s="6" t="s">
        <v>162</v>
      </c>
      <c r="K1405" s="6" t="s">
        <v>138</v>
      </c>
      <c r="L1405" s="6" t="s">
        <v>163</v>
      </c>
      <c r="M1405" s="6" t="s">
        <v>164</v>
      </c>
      <c r="N1405" s="6" t="s">
        <v>267</v>
      </c>
      <c r="O1405" s="6" t="s">
        <v>1812</v>
      </c>
      <c r="P1405" s="6" t="s">
        <v>1812</v>
      </c>
      <c r="Q1405" s="6" t="s">
        <v>1814</v>
      </c>
      <c r="R1405" s="6" t="s">
        <v>1812</v>
      </c>
      <c r="S1405" s="6" t="s">
        <v>1887</v>
      </c>
      <c r="T1405" s="6" t="s">
        <v>1813</v>
      </c>
      <c r="U1405" s="6" t="s">
        <v>1812</v>
      </c>
      <c r="V1405" s="6" t="s">
        <v>1812</v>
      </c>
      <c r="W1405" s="6" t="s">
        <v>1816</v>
      </c>
      <c r="X1405" s="6" t="s">
        <v>25276</v>
      </c>
      <c r="Y1405" s="13">
        <f>X1406-'Sem RTOS RX'!$X1405</f>
        <v>0.0001041666667</v>
      </c>
      <c r="Z1405" s="7">
        <f>SUM(LEN(",CO_MQ135|"),'Sem RTOS RX'!$H1405,LEN(",CO2_MQ135|"),'Sem RTOS RX'!$I1405,LEN(",Alcool_MQ135|"),'Sem RTOS RX'!$J1405,LEN(",Alcool_MQ135|"),'Sem RTOS RX'!$K1405,LEN(",Toluen_MQ135|"),'Sem RTOS RX'!$L1405,LEN(",MH4_MQ135|"),'Sem RTOS RX'!$M1405,LEN(",O3_MQ131|"),'Sem RTOS RX'!$N1405)*8</f>
        <v>672</v>
      </c>
    </row>
    <row r="1406" ht="15.75" customHeight="1">
      <c r="A1406" s="6" t="s">
        <v>25277</v>
      </c>
      <c r="B1406" s="6" t="s">
        <v>25278</v>
      </c>
      <c r="C1406" s="6" t="s">
        <v>19934</v>
      </c>
      <c r="D1406" s="6" t="s">
        <v>25279</v>
      </c>
      <c r="E1406" s="6" t="s">
        <v>1812</v>
      </c>
      <c r="F1406" s="6" t="s">
        <v>1812</v>
      </c>
      <c r="G1406" s="6" t="s">
        <v>1812</v>
      </c>
      <c r="H1406" s="6" t="s">
        <v>157</v>
      </c>
      <c r="I1406" s="6" t="s">
        <v>121</v>
      </c>
      <c r="J1406" s="6" t="s">
        <v>158</v>
      </c>
      <c r="K1406" s="6" t="s">
        <v>99</v>
      </c>
      <c r="L1406" s="6" t="s">
        <v>107</v>
      </c>
      <c r="M1406" s="6" t="s">
        <v>1897</v>
      </c>
      <c r="N1406" s="6" t="s">
        <v>192</v>
      </c>
      <c r="O1406" s="6" t="s">
        <v>1812</v>
      </c>
      <c r="P1406" s="6" t="s">
        <v>1812</v>
      </c>
      <c r="Q1406" s="6" t="s">
        <v>1814</v>
      </c>
      <c r="R1406" s="6" t="s">
        <v>1812</v>
      </c>
      <c r="S1406" s="6" t="s">
        <v>1887</v>
      </c>
      <c r="T1406" s="6" t="s">
        <v>1813</v>
      </c>
      <c r="U1406" s="6" t="s">
        <v>1812</v>
      </c>
      <c r="V1406" s="6" t="s">
        <v>1812</v>
      </c>
      <c r="W1406" s="6" t="s">
        <v>1816</v>
      </c>
      <c r="X1406" s="6" t="s">
        <v>25280</v>
      </c>
      <c r="Y1406" s="13">
        <f>X1407-'Sem RTOS RX'!$X1406</f>
        <v>0.0001041666667</v>
      </c>
      <c r="Z1406" s="7">
        <f>SUM(LEN(",CO_MQ135|"),'Sem RTOS RX'!$H1406,LEN(",CO2_MQ135|"),'Sem RTOS RX'!$I1406,LEN(",Alcool_MQ135|"),'Sem RTOS RX'!$J1406,LEN(",Alcool_MQ135|"),'Sem RTOS RX'!$K1406,LEN(",Toluen_MQ135|"),'Sem RTOS RX'!$L1406,LEN(",MH4_MQ135|"),'Sem RTOS RX'!$M1406,LEN(",O3_MQ131|"),'Sem RTOS RX'!$N1406)*8</f>
        <v>672</v>
      </c>
    </row>
    <row r="1407" ht="15.75" customHeight="1">
      <c r="A1407" s="6" t="s">
        <v>25281</v>
      </c>
      <c r="B1407" s="6" t="s">
        <v>25282</v>
      </c>
      <c r="C1407" s="6" t="s">
        <v>19934</v>
      </c>
      <c r="D1407" s="6" t="s">
        <v>25283</v>
      </c>
      <c r="E1407" s="6" t="s">
        <v>1812</v>
      </c>
      <c r="F1407" s="6" t="s">
        <v>1812</v>
      </c>
      <c r="G1407" s="6" t="s">
        <v>1812</v>
      </c>
      <c r="H1407" s="6" t="s">
        <v>307</v>
      </c>
      <c r="I1407" s="6" t="s">
        <v>184</v>
      </c>
      <c r="J1407" s="6" t="s">
        <v>336</v>
      </c>
      <c r="K1407" s="6" t="s">
        <v>138</v>
      </c>
      <c r="L1407" s="6" t="s">
        <v>1896</v>
      </c>
      <c r="M1407" s="6" t="s">
        <v>1897</v>
      </c>
      <c r="N1407" s="6" t="s">
        <v>280</v>
      </c>
      <c r="O1407" s="6" t="s">
        <v>1812</v>
      </c>
      <c r="P1407" s="6" t="s">
        <v>1812</v>
      </c>
      <c r="Q1407" s="6" t="s">
        <v>1814</v>
      </c>
      <c r="R1407" s="6" t="s">
        <v>1812</v>
      </c>
      <c r="S1407" s="6" t="s">
        <v>1887</v>
      </c>
      <c r="T1407" s="6" t="s">
        <v>1886</v>
      </c>
      <c r="U1407" s="6" t="s">
        <v>1812</v>
      </c>
      <c r="V1407" s="6" t="s">
        <v>1812</v>
      </c>
      <c r="W1407" s="6" t="s">
        <v>1816</v>
      </c>
      <c r="X1407" s="6" t="s">
        <v>25284</v>
      </c>
      <c r="Y1407" s="13">
        <f>X1408-'Sem RTOS RX'!$X1407</f>
        <v>0.0001041666667</v>
      </c>
      <c r="Z1407" s="7">
        <f>SUM(LEN(",CO_MQ135|"),'Sem RTOS RX'!$H1407,LEN(",CO2_MQ135|"),'Sem RTOS RX'!$I1407,LEN(",Alcool_MQ135|"),'Sem RTOS RX'!$J1407,LEN(",Alcool_MQ135|"),'Sem RTOS RX'!$K1407,LEN(",Toluen_MQ135|"),'Sem RTOS RX'!$L1407,LEN(",MH4_MQ135|"),'Sem RTOS RX'!$M1407,LEN(",O3_MQ131|"),'Sem RTOS RX'!$N1407)*8</f>
        <v>672</v>
      </c>
    </row>
    <row r="1408" ht="15.75" customHeight="1">
      <c r="A1408" s="6" t="s">
        <v>25285</v>
      </c>
      <c r="B1408" s="6" t="s">
        <v>25286</v>
      </c>
      <c r="C1408" s="6" t="s">
        <v>19934</v>
      </c>
      <c r="D1408" s="6" t="s">
        <v>25287</v>
      </c>
      <c r="E1408" s="6" t="s">
        <v>1812</v>
      </c>
      <c r="F1408" s="6" t="s">
        <v>1812</v>
      </c>
      <c r="G1408" s="6" t="s">
        <v>1812</v>
      </c>
      <c r="H1408" s="6" t="s">
        <v>87</v>
      </c>
      <c r="I1408" s="6" t="s">
        <v>121</v>
      </c>
      <c r="J1408" s="6" t="s">
        <v>153</v>
      </c>
      <c r="K1408" s="6" t="s">
        <v>99</v>
      </c>
      <c r="L1408" s="6" t="s">
        <v>154</v>
      </c>
      <c r="M1408" s="6" t="s">
        <v>1897</v>
      </c>
      <c r="N1408" s="6" t="s">
        <v>200</v>
      </c>
      <c r="O1408" s="6" t="s">
        <v>1812</v>
      </c>
      <c r="P1408" s="6" t="s">
        <v>1812</v>
      </c>
      <c r="Q1408" s="6" t="s">
        <v>1814</v>
      </c>
      <c r="R1408" s="6" t="s">
        <v>1812</v>
      </c>
      <c r="S1408" s="6" t="s">
        <v>1887</v>
      </c>
      <c r="T1408" s="6" t="s">
        <v>1886</v>
      </c>
      <c r="U1408" s="6" t="s">
        <v>1812</v>
      </c>
      <c r="V1408" s="6" t="s">
        <v>1812</v>
      </c>
      <c r="W1408" s="6" t="s">
        <v>1816</v>
      </c>
      <c r="X1408" s="6" t="s">
        <v>25288</v>
      </c>
      <c r="Y1408" s="13">
        <f>X1409-'Sem RTOS RX'!$X1408</f>
        <v>0.0001041666667</v>
      </c>
      <c r="Z1408" s="7">
        <f>SUM(LEN(",CO_MQ135|"),'Sem RTOS RX'!$H1408,LEN(",CO2_MQ135|"),'Sem RTOS RX'!$I1408,LEN(",Alcool_MQ135|"),'Sem RTOS RX'!$J1408,LEN(",Alcool_MQ135|"),'Sem RTOS RX'!$K1408,LEN(",Toluen_MQ135|"),'Sem RTOS RX'!$L1408,LEN(",MH4_MQ135|"),'Sem RTOS RX'!$M1408,LEN(",O3_MQ131|"),'Sem RTOS RX'!$N1408)*8</f>
        <v>672</v>
      </c>
    </row>
    <row r="1409" ht="15.75" customHeight="1">
      <c r="A1409" s="6" t="s">
        <v>25289</v>
      </c>
      <c r="B1409" s="6" t="s">
        <v>25290</v>
      </c>
      <c r="C1409" s="6" t="s">
        <v>19934</v>
      </c>
      <c r="D1409" s="6" t="s">
        <v>25291</v>
      </c>
      <c r="E1409" s="6" t="s">
        <v>1812</v>
      </c>
      <c r="F1409" s="6" t="s">
        <v>1812</v>
      </c>
      <c r="G1409" s="6" t="s">
        <v>1812</v>
      </c>
      <c r="H1409" s="6" t="s">
        <v>300</v>
      </c>
      <c r="I1409" s="6" t="s">
        <v>121</v>
      </c>
      <c r="J1409" s="6" t="s">
        <v>158</v>
      </c>
      <c r="K1409" s="6" t="s">
        <v>99</v>
      </c>
      <c r="L1409" s="6" t="s">
        <v>638</v>
      </c>
      <c r="M1409" s="6" t="s">
        <v>1897</v>
      </c>
      <c r="N1409" s="6" t="s">
        <v>148</v>
      </c>
      <c r="O1409" s="6" t="s">
        <v>1812</v>
      </c>
      <c r="P1409" s="6" t="s">
        <v>1812</v>
      </c>
      <c r="Q1409" s="6" t="s">
        <v>1814</v>
      </c>
      <c r="R1409" s="6" t="s">
        <v>1812</v>
      </c>
      <c r="S1409" s="6" t="s">
        <v>1887</v>
      </c>
      <c r="T1409" s="6" t="s">
        <v>1886</v>
      </c>
      <c r="U1409" s="6" t="s">
        <v>1812</v>
      </c>
      <c r="V1409" s="6" t="s">
        <v>1812</v>
      </c>
      <c r="W1409" s="6" t="s">
        <v>1816</v>
      </c>
      <c r="X1409" s="6" t="s">
        <v>25292</v>
      </c>
      <c r="Y1409" s="13">
        <f>X1410-'Sem RTOS RX'!$X1409</f>
        <v>0.0001041666667</v>
      </c>
      <c r="Z1409" s="7">
        <f>SUM(LEN(",CO_MQ135|"),'Sem RTOS RX'!$H1409,LEN(",CO2_MQ135|"),'Sem RTOS RX'!$I1409,LEN(",Alcool_MQ135|"),'Sem RTOS RX'!$J1409,LEN(",Alcool_MQ135|"),'Sem RTOS RX'!$K1409,LEN(",Toluen_MQ135|"),'Sem RTOS RX'!$L1409,LEN(",MH4_MQ135|"),'Sem RTOS RX'!$M1409,LEN(",O3_MQ131|"),'Sem RTOS RX'!$N1409)*8</f>
        <v>672</v>
      </c>
    </row>
    <row r="1410" ht="15.75" customHeight="1">
      <c r="A1410" s="6" t="s">
        <v>25293</v>
      </c>
      <c r="B1410" s="6" t="s">
        <v>25294</v>
      </c>
      <c r="C1410" s="6" t="s">
        <v>19934</v>
      </c>
      <c r="D1410" s="6" t="s">
        <v>25295</v>
      </c>
      <c r="E1410" s="6" t="s">
        <v>1812</v>
      </c>
      <c r="F1410" s="6" t="s">
        <v>1812</v>
      </c>
      <c r="G1410" s="6" t="s">
        <v>1812</v>
      </c>
      <c r="H1410" s="6" t="s">
        <v>300</v>
      </c>
      <c r="I1410" s="6" t="s">
        <v>121</v>
      </c>
      <c r="J1410" s="6" t="s">
        <v>158</v>
      </c>
      <c r="K1410" s="6" t="s">
        <v>99</v>
      </c>
      <c r="L1410" s="6" t="s">
        <v>638</v>
      </c>
      <c r="M1410" s="6" t="s">
        <v>1897</v>
      </c>
      <c r="N1410" s="6" t="s">
        <v>70</v>
      </c>
      <c r="O1410" s="6" t="s">
        <v>1812</v>
      </c>
      <c r="P1410" s="6" t="s">
        <v>1812</v>
      </c>
      <c r="Q1410" s="6" t="s">
        <v>1814</v>
      </c>
      <c r="R1410" s="6" t="s">
        <v>1812</v>
      </c>
      <c r="S1410" s="6" t="s">
        <v>1887</v>
      </c>
      <c r="T1410" s="6" t="s">
        <v>1813</v>
      </c>
      <c r="U1410" s="6" t="s">
        <v>1812</v>
      </c>
      <c r="V1410" s="6" t="s">
        <v>1812</v>
      </c>
      <c r="W1410" s="6" t="s">
        <v>1816</v>
      </c>
      <c r="X1410" s="6" t="s">
        <v>25296</v>
      </c>
      <c r="Y1410" s="13">
        <f>X1411-'Sem RTOS RX'!$X1410</f>
        <v>0.0001041666667</v>
      </c>
      <c r="Z1410" s="7">
        <f>SUM(LEN(",CO_MQ135|"),'Sem RTOS RX'!$H1410,LEN(",CO2_MQ135|"),'Sem RTOS RX'!$I1410,LEN(",Alcool_MQ135|"),'Sem RTOS RX'!$J1410,LEN(",Alcool_MQ135|"),'Sem RTOS RX'!$K1410,LEN(",Toluen_MQ135|"),'Sem RTOS RX'!$L1410,LEN(",MH4_MQ135|"),'Sem RTOS RX'!$M1410,LEN(",O3_MQ131|"),'Sem RTOS RX'!$N1410)*8</f>
        <v>672</v>
      </c>
    </row>
    <row r="1411" ht="15.75" customHeight="1">
      <c r="A1411" s="6" t="s">
        <v>25297</v>
      </c>
      <c r="B1411" s="6" t="s">
        <v>25298</v>
      </c>
      <c r="C1411" s="6" t="s">
        <v>19934</v>
      </c>
      <c r="D1411" s="6" t="s">
        <v>25299</v>
      </c>
      <c r="E1411" s="6" t="s">
        <v>1812</v>
      </c>
      <c r="F1411" s="6" t="s">
        <v>1812</v>
      </c>
      <c r="G1411" s="6" t="s">
        <v>1812</v>
      </c>
      <c r="H1411" s="6" t="s">
        <v>177</v>
      </c>
      <c r="I1411" s="6" t="s">
        <v>169</v>
      </c>
      <c r="J1411" s="6" t="s">
        <v>170</v>
      </c>
      <c r="K1411" s="6" t="s">
        <v>133</v>
      </c>
      <c r="L1411" s="6" t="s">
        <v>178</v>
      </c>
      <c r="M1411" s="6" t="s">
        <v>172</v>
      </c>
      <c r="N1411" s="6" t="s">
        <v>216</v>
      </c>
      <c r="O1411" s="6" t="s">
        <v>1812</v>
      </c>
      <c r="P1411" s="6" t="s">
        <v>1812</v>
      </c>
      <c r="Q1411" s="6" t="s">
        <v>1814</v>
      </c>
      <c r="R1411" s="6" t="s">
        <v>1812</v>
      </c>
      <c r="S1411" s="6" t="s">
        <v>1887</v>
      </c>
      <c r="T1411" s="6" t="s">
        <v>1813</v>
      </c>
      <c r="U1411" s="6" t="s">
        <v>1812</v>
      </c>
      <c r="V1411" s="6" t="s">
        <v>1812</v>
      </c>
      <c r="W1411" s="6" t="s">
        <v>1816</v>
      </c>
      <c r="X1411" s="6" t="s">
        <v>25300</v>
      </c>
      <c r="Y1411" s="13">
        <f>X1412-'Sem RTOS RX'!$X1411</f>
        <v>0.0001041666667</v>
      </c>
      <c r="Z1411" s="7">
        <f>SUM(LEN(",CO_MQ135|"),'Sem RTOS RX'!$H1411,LEN(",CO2_MQ135|"),'Sem RTOS RX'!$I1411,LEN(",Alcool_MQ135|"),'Sem RTOS RX'!$J1411,LEN(",Alcool_MQ135|"),'Sem RTOS RX'!$K1411,LEN(",Toluen_MQ135|"),'Sem RTOS RX'!$L1411,LEN(",MH4_MQ135|"),'Sem RTOS RX'!$M1411,LEN(",O3_MQ131|"),'Sem RTOS RX'!$N1411)*8</f>
        <v>672</v>
      </c>
    </row>
    <row r="1412" ht="15.75" customHeight="1">
      <c r="A1412" s="6" t="s">
        <v>25301</v>
      </c>
      <c r="B1412" s="6" t="s">
        <v>25302</v>
      </c>
      <c r="C1412" s="6" t="s">
        <v>19934</v>
      </c>
      <c r="D1412" s="6" t="s">
        <v>25303</v>
      </c>
      <c r="E1412" s="6" t="s">
        <v>1812</v>
      </c>
      <c r="F1412" s="6" t="s">
        <v>1812</v>
      </c>
      <c r="G1412" s="6" t="s">
        <v>1812</v>
      </c>
      <c r="H1412" s="6" t="s">
        <v>187</v>
      </c>
      <c r="I1412" s="6" t="s">
        <v>1871</v>
      </c>
      <c r="J1412" s="6" t="s">
        <v>1943</v>
      </c>
      <c r="K1412" s="6" t="s">
        <v>133</v>
      </c>
      <c r="L1412" s="6" t="s">
        <v>190</v>
      </c>
      <c r="M1412" s="6" t="s">
        <v>172</v>
      </c>
      <c r="N1412" s="6" t="s">
        <v>1943</v>
      </c>
      <c r="O1412" s="6" t="s">
        <v>1812</v>
      </c>
      <c r="P1412" s="6" t="s">
        <v>1812</v>
      </c>
      <c r="Q1412" s="6" t="s">
        <v>1814</v>
      </c>
      <c r="R1412" s="6" t="s">
        <v>1812</v>
      </c>
      <c r="S1412" s="6" t="s">
        <v>1887</v>
      </c>
      <c r="T1412" s="6" t="s">
        <v>1886</v>
      </c>
      <c r="U1412" s="6" t="s">
        <v>1812</v>
      </c>
      <c r="V1412" s="6" t="s">
        <v>1812</v>
      </c>
      <c r="W1412" s="6" t="s">
        <v>1816</v>
      </c>
      <c r="X1412" s="6" t="s">
        <v>25304</v>
      </c>
      <c r="Y1412" s="13">
        <f>X1413-'Sem RTOS RX'!$X1412</f>
        <v>0.0001041666667</v>
      </c>
      <c r="Z1412" s="7">
        <f>SUM(LEN(",CO_MQ135|"),'Sem RTOS RX'!$H1412,LEN(",CO2_MQ135|"),'Sem RTOS RX'!$I1412,LEN(",Alcool_MQ135|"),'Sem RTOS RX'!$J1412,LEN(",Alcool_MQ135|"),'Sem RTOS RX'!$K1412,LEN(",Toluen_MQ135|"),'Sem RTOS RX'!$L1412,LEN(",MH4_MQ135|"),'Sem RTOS RX'!$M1412,LEN(",O3_MQ131|"),'Sem RTOS RX'!$N1412)*8</f>
        <v>672</v>
      </c>
    </row>
    <row r="1413" ht="15.75" customHeight="1">
      <c r="A1413" s="6" t="s">
        <v>25305</v>
      </c>
      <c r="B1413" s="6" t="s">
        <v>25306</v>
      </c>
      <c r="C1413" s="6" t="s">
        <v>19934</v>
      </c>
      <c r="D1413" s="6" t="s">
        <v>25307</v>
      </c>
      <c r="E1413" s="6" t="s">
        <v>1812</v>
      </c>
      <c r="F1413" s="6" t="s">
        <v>1812</v>
      </c>
      <c r="G1413" s="6" t="s">
        <v>1812</v>
      </c>
      <c r="H1413" s="6" t="s">
        <v>160</v>
      </c>
      <c r="I1413" s="6" t="s">
        <v>161</v>
      </c>
      <c r="J1413" s="6" t="s">
        <v>185</v>
      </c>
      <c r="K1413" s="6" t="s">
        <v>138</v>
      </c>
      <c r="L1413" s="6" t="s">
        <v>39</v>
      </c>
      <c r="M1413" s="6" t="s">
        <v>164</v>
      </c>
      <c r="N1413" s="6" t="s">
        <v>1871</v>
      </c>
      <c r="O1413" s="6" t="s">
        <v>1812</v>
      </c>
      <c r="P1413" s="6" t="s">
        <v>1812</v>
      </c>
      <c r="Q1413" s="6" t="s">
        <v>1814</v>
      </c>
      <c r="R1413" s="6" t="s">
        <v>1812</v>
      </c>
      <c r="S1413" s="6" t="s">
        <v>1887</v>
      </c>
      <c r="T1413" s="6" t="s">
        <v>1813</v>
      </c>
      <c r="U1413" s="6" t="s">
        <v>1812</v>
      </c>
      <c r="V1413" s="6" t="s">
        <v>1812</v>
      </c>
      <c r="W1413" s="6" t="s">
        <v>1816</v>
      </c>
      <c r="X1413" s="6" t="s">
        <v>25308</v>
      </c>
      <c r="Y1413" s="13">
        <f>X1414-'Sem RTOS RX'!$X1413</f>
        <v>0.0001041666667</v>
      </c>
      <c r="Z1413" s="7">
        <f>SUM(LEN(",CO_MQ135|"),'Sem RTOS RX'!$H1413,LEN(",CO2_MQ135|"),'Sem RTOS RX'!$I1413,LEN(",Alcool_MQ135|"),'Sem RTOS RX'!$J1413,LEN(",Alcool_MQ135|"),'Sem RTOS RX'!$K1413,LEN(",Toluen_MQ135|"),'Sem RTOS RX'!$L1413,LEN(",MH4_MQ135|"),'Sem RTOS RX'!$M1413,LEN(",O3_MQ131|"),'Sem RTOS RX'!$N1413)*8</f>
        <v>672</v>
      </c>
    </row>
    <row r="1414" ht="15.75" customHeight="1">
      <c r="A1414" s="6" t="s">
        <v>25309</v>
      </c>
      <c r="B1414" s="6" t="s">
        <v>25310</v>
      </c>
      <c r="C1414" s="6" t="s">
        <v>19934</v>
      </c>
      <c r="D1414" s="6" t="s">
        <v>25311</v>
      </c>
      <c r="E1414" s="6" t="s">
        <v>1812</v>
      </c>
      <c r="F1414" s="6" t="s">
        <v>1812</v>
      </c>
      <c r="G1414" s="6" t="s">
        <v>1812</v>
      </c>
      <c r="H1414" s="6" t="s">
        <v>177</v>
      </c>
      <c r="I1414" s="6" t="s">
        <v>169</v>
      </c>
      <c r="J1414" s="6" t="s">
        <v>170</v>
      </c>
      <c r="K1414" s="6" t="s">
        <v>133</v>
      </c>
      <c r="L1414" s="6" t="s">
        <v>178</v>
      </c>
      <c r="M1414" s="6" t="s">
        <v>172</v>
      </c>
      <c r="N1414" s="6" t="s">
        <v>167</v>
      </c>
      <c r="O1414" s="6" t="s">
        <v>1812</v>
      </c>
      <c r="P1414" s="6" t="s">
        <v>1812</v>
      </c>
      <c r="Q1414" s="6" t="s">
        <v>1814</v>
      </c>
      <c r="R1414" s="6" t="s">
        <v>1812</v>
      </c>
      <c r="S1414" s="6" t="s">
        <v>1887</v>
      </c>
      <c r="T1414" s="6" t="s">
        <v>1886</v>
      </c>
      <c r="U1414" s="6" t="s">
        <v>1812</v>
      </c>
      <c r="V1414" s="6" t="s">
        <v>1812</v>
      </c>
      <c r="W1414" s="6" t="s">
        <v>1816</v>
      </c>
      <c r="X1414" s="6" t="s">
        <v>25312</v>
      </c>
      <c r="Y1414" s="13">
        <f>X1415-'Sem RTOS RX'!$X1414</f>
        <v>0.0001041666667</v>
      </c>
      <c r="Z1414" s="7">
        <f>SUM(LEN(",CO_MQ135|"),'Sem RTOS RX'!$H1414,LEN(",CO2_MQ135|"),'Sem RTOS RX'!$I1414,LEN(",Alcool_MQ135|"),'Sem RTOS RX'!$J1414,LEN(",Alcool_MQ135|"),'Sem RTOS RX'!$K1414,LEN(",Toluen_MQ135|"),'Sem RTOS RX'!$L1414,LEN(",MH4_MQ135|"),'Sem RTOS RX'!$M1414,LEN(",O3_MQ131|"),'Sem RTOS RX'!$N1414)*8</f>
        <v>672</v>
      </c>
    </row>
    <row r="1415" ht="15.75" customHeight="1">
      <c r="A1415" s="6" t="s">
        <v>25313</v>
      </c>
      <c r="B1415" s="6" t="s">
        <v>25314</v>
      </c>
      <c r="C1415" s="6" t="s">
        <v>19934</v>
      </c>
      <c r="D1415" s="6" t="s">
        <v>25315</v>
      </c>
      <c r="E1415" s="6" t="s">
        <v>1812</v>
      </c>
      <c r="F1415" s="6" t="s">
        <v>1812</v>
      </c>
      <c r="G1415" s="6" t="s">
        <v>1812</v>
      </c>
      <c r="H1415" s="6" t="s">
        <v>2112</v>
      </c>
      <c r="I1415" s="6" t="s">
        <v>184</v>
      </c>
      <c r="J1415" s="6" t="s">
        <v>185</v>
      </c>
      <c r="K1415" s="6" t="s">
        <v>138</v>
      </c>
      <c r="L1415" s="6" t="s">
        <v>39</v>
      </c>
      <c r="M1415" s="6" t="s">
        <v>164</v>
      </c>
      <c r="N1415" s="6" t="s">
        <v>169</v>
      </c>
      <c r="O1415" s="6" t="s">
        <v>1812</v>
      </c>
      <c r="P1415" s="6" t="s">
        <v>1812</v>
      </c>
      <c r="Q1415" s="6" t="s">
        <v>1814</v>
      </c>
      <c r="R1415" s="6" t="s">
        <v>1812</v>
      </c>
      <c r="S1415" s="6" t="s">
        <v>1887</v>
      </c>
      <c r="T1415" s="6" t="s">
        <v>1813</v>
      </c>
      <c r="U1415" s="6" t="s">
        <v>1812</v>
      </c>
      <c r="V1415" s="6" t="s">
        <v>1812</v>
      </c>
      <c r="W1415" s="6" t="s">
        <v>1816</v>
      </c>
      <c r="X1415" s="6" t="s">
        <v>25316</v>
      </c>
      <c r="Y1415" s="13">
        <f>X1416-'Sem RTOS RX'!$X1415</f>
        <v>0.0001041666667</v>
      </c>
      <c r="Z1415" s="7">
        <f>SUM(LEN(",CO_MQ135|"),'Sem RTOS RX'!$H1415,LEN(",CO2_MQ135|"),'Sem RTOS RX'!$I1415,LEN(",Alcool_MQ135|"),'Sem RTOS RX'!$J1415,LEN(",Alcool_MQ135|"),'Sem RTOS RX'!$K1415,LEN(",Toluen_MQ135|"),'Sem RTOS RX'!$L1415,LEN(",MH4_MQ135|"),'Sem RTOS RX'!$M1415,LEN(",O3_MQ131|"),'Sem RTOS RX'!$N1415)*8</f>
        <v>672</v>
      </c>
    </row>
    <row r="1416" ht="15.75" customHeight="1">
      <c r="A1416" s="6" t="s">
        <v>25317</v>
      </c>
      <c r="B1416" s="6" t="s">
        <v>25318</v>
      </c>
      <c r="C1416" s="6" t="s">
        <v>19934</v>
      </c>
      <c r="D1416" s="6" t="s">
        <v>25319</v>
      </c>
      <c r="E1416" s="6" t="s">
        <v>1812</v>
      </c>
      <c r="F1416" s="6" t="s">
        <v>1812</v>
      </c>
      <c r="G1416" s="6" t="s">
        <v>1812</v>
      </c>
      <c r="H1416" s="6" t="s">
        <v>1906</v>
      </c>
      <c r="I1416" s="6" t="s">
        <v>169</v>
      </c>
      <c r="J1416" s="6" t="s">
        <v>153</v>
      </c>
      <c r="K1416" s="6" t="s">
        <v>133</v>
      </c>
      <c r="L1416" s="6" t="s">
        <v>154</v>
      </c>
      <c r="M1416" s="6" t="s">
        <v>1897</v>
      </c>
      <c r="N1416" s="6" t="s">
        <v>336</v>
      </c>
      <c r="O1416" s="6" t="s">
        <v>1812</v>
      </c>
      <c r="P1416" s="6" t="s">
        <v>1812</v>
      </c>
      <c r="Q1416" s="6" t="s">
        <v>1814</v>
      </c>
      <c r="R1416" s="6" t="s">
        <v>1812</v>
      </c>
      <c r="S1416" s="6" t="s">
        <v>1887</v>
      </c>
      <c r="T1416" s="6" t="s">
        <v>1886</v>
      </c>
      <c r="U1416" s="6" t="s">
        <v>1812</v>
      </c>
      <c r="V1416" s="6" t="s">
        <v>1812</v>
      </c>
      <c r="W1416" s="6" t="s">
        <v>1816</v>
      </c>
      <c r="X1416" s="6" t="s">
        <v>25320</v>
      </c>
      <c r="Y1416" s="13">
        <f>X1417-'Sem RTOS RX'!$X1416</f>
        <v>0.0002083333333</v>
      </c>
      <c r="Z1416" s="7">
        <f>SUM(LEN(",CO_MQ135|"),'Sem RTOS RX'!$H1416,LEN(",CO2_MQ135|"),'Sem RTOS RX'!$I1416,LEN(",Alcool_MQ135|"),'Sem RTOS RX'!$J1416,LEN(",Alcool_MQ135|"),'Sem RTOS RX'!$K1416,LEN(",Toluen_MQ135|"),'Sem RTOS RX'!$L1416,LEN(",MH4_MQ135|"),'Sem RTOS RX'!$M1416,LEN(",O3_MQ131|"),'Sem RTOS RX'!$N1416)*8</f>
        <v>672</v>
      </c>
    </row>
    <row r="1417" ht="15.75" customHeight="1">
      <c r="A1417" s="6" t="s">
        <v>25321</v>
      </c>
      <c r="B1417" s="6" t="s">
        <v>25322</v>
      </c>
      <c r="C1417" s="6" t="s">
        <v>19934</v>
      </c>
      <c r="D1417" s="6" t="s">
        <v>25323</v>
      </c>
      <c r="E1417" s="6" t="s">
        <v>1812</v>
      </c>
      <c r="F1417" s="6" t="s">
        <v>1812</v>
      </c>
      <c r="G1417" s="6" t="s">
        <v>1812</v>
      </c>
      <c r="H1417" s="6" t="s">
        <v>109</v>
      </c>
      <c r="I1417" s="6" t="s">
        <v>169</v>
      </c>
      <c r="J1417" s="6" t="s">
        <v>1943</v>
      </c>
      <c r="K1417" s="6" t="s">
        <v>133</v>
      </c>
      <c r="L1417" s="6" t="s">
        <v>190</v>
      </c>
      <c r="M1417" s="6" t="s">
        <v>172</v>
      </c>
      <c r="N1417" s="6" t="s">
        <v>13</v>
      </c>
      <c r="O1417" s="6" t="s">
        <v>1812</v>
      </c>
      <c r="P1417" s="6" t="s">
        <v>1812</v>
      </c>
      <c r="Q1417" s="6" t="s">
        <v>1814</v>
      </c>
      <c r="R1417" s="6" t="s">
        <v>1812</v>
      </c>
      <c r="S1417" s="6" t="s">
        <v>1887</v>
      </c>
      <c r="T1417" s="6" t="s">
        <v>1813</v>
      </c>
      <c r="U1417" s="6" t="s">
        <v>1812</v>
      </c>
      <c r="V1417" s="6" t="s">
        <v>1812</v>
      </c>
      <c r="W1417" s="6" t="s">
        <v>1816</v>
      </c>
      <c r="X1417" s="6" t="s">
        <v>25324</v>
      </c>
      <c r="Y1417" s="13">
        <f>X1418-'Sem RTOS RX'!$X1417</f>
        <v>0.0001041666667</v>
      </c>
      <c r="Z1417" s="7">
        <f>SUM(LEN(",CO_MQ135|"),'Sem RTOS RX'!$H1417,LEN(",CO2_MQ135|"),'Sem RTOS RX'!$I1417,LEN(",Alcool_MQ135|"),'Sem RTOS RX'!$J1417,LEN(",Alcool_MQ135|"),'Sem RTOS RX'!$K1417,LEN(",Toluen_MQ135|"),'Sem RTOS RX'!$L1417,LEN(",MH4_MQ135|"),'Sem RTOS RX'!$M1417,LEN(",O3_MQ131|"),'Sem RTOS RX'!$N1417)*8</f>
        <v>672</v>
      </c>
    </row>
    <row r="1418" ht="15.75" customHeight="1">
      <c r="A1418" s="6" t="s">
        <v>25325</v>
      </c>
      <c r="B1418" s="6" t="s">
        <v>25326</v>
      </c>
      <c r="C1418" s="6" t="s">
        <v>19934</v>
      </c>
      <c r="D1418" s="6" t="s">
        <v>25327</v>
      </c>
      <c r="E1418" s="6" t="s">
        <v>1812</v>
      </c>
      <c r="F1418" s="6" t="s">
        <v>1812</v>
      </c>
      <c r="G1418" s="6" t="s">
        <v>1812</v>
      </c>
      <c r="H1418" s="6" t="s">
        <v>2112</v>
      </c>
      <c r="I1418" s="6" t="s">
        <v>184</v>
      </c>
      <c r="J1418" s="6" t="s">
        <v>185</v>
      </c>
      <c r="K1418" s="6" t="s">
        <v>138</v>
      </c>
      <c r="L1418" s="6" t="s">
        <v>528</v>
      </c>
      <c r="M1418" s="6" t="s">
        <v>164</v>
      </c>
      <c r="N1418" s="6" t="s">
        <v>274</v>
      </c>
      <c r="O1418" s="6" t="s">
        <v>1812</v>
      </c>
      <c r="P1418" s="6" t="s">
        <v>1812</v>
      </c>
      <c r="Q1418" s="6" t="s">
        <v>1814</v>
      </c>
      <c r="R1418" s="6" t="s">
        <v>1812</v>
      </c>
      <c r="S1418" s="6" t="s">
        <v>1887</v>
      </c>
      <c r="T1418" s="6" t="s">
        <v>1813</v>
      </c>
      <c r="U1418" s="6" t="s">
        <v>1812</v>
      </c>
      <c r="V1418" s="6" t="s">
        <v>1812</v>
      </c>
      <c r="W1418" s="6" t="s">
        <v>1816</v>
      </c>
      <c r="X1418" s="6" t="s">
        <v>25328</v>
      </c>
      <c r="Y1418" s="13">
        <f>X1419-'Sem RTOS RX'!$X1418</f>
        <v>0.0003240740741</v>
      </c>
      <c r="Z1418" s="7">
        <f>SUM(LEN(",CO_MQ135|"),'Sem RTOS RX'!$H1418,LEN(",CO2_MQ135|"),'Sem RTOS RX'!$I1418,LEN(",Alcool_MQ135|"),'Sem RTOS RX'!$J1418,LEN(",Alcool_MQ135|"),'Sem RTOS RX'!$K1418,LEN(",Toluen_MQ135|"),'Sem RTOS RX'!$L1418,LEN(",MH4_MQ135|"),'Sem RTOS RX'!$M1418,LEN(",O3_MQ131|"),'Sem RTOS RX'!$N1418)*8</f>
        <v>672</v>
      </c>
    </row>
    <row r="1419" ht="15.75" customHeight="1">
      <c r="A1419" s="6" t="s">
        <v>25329</v>
      </c>
      <c r="B1419" s="6" t="s">
        <v>25330</v>
      </c>
      <c r="C1419" s="6" t="s">
        <v>19934</v>
      </c>
      <c r="D1419" s="6" t="s">
        <v>25331</v>
      </c>
      <c r="E1419" s="6" t="s">
        <v>1812</v>
      </c>
      <c r="F1419" s="6" t="s">
        <v>1812</v>
      </c>
      <c r="G1419" s="6" t="s">
        <v>1812</v>
      </c>
      <c r="H1419" s="6" t="s">
        <v>177</v>
      </c>
      <c r="I1419" s="6" t="s">
        <v>169</v>
      </c>
      <c r="J1419" s="6" t="s">
        <v>170</v>
      </c>
      <c r="K1419" s="6" t="s">
        <v>133</v>
      </c>
      <c r="L1419" s="6" t="s">
        <v>178</v>
      </c>
      <c r="M1419" s="6" t="s">
        <v>172</v>
      </c>
      <c r="N1419" s="6" t="s">
        <v>206</v>
      </c>
      <c r="O1419" s="6" t="s">
        <v>1812</v>
      </c>
      <c r="P1419" s="6" t="s">
        <v>1812</v>
      </c>
      <c r="Q1419" s="6" t="s">
        <v>1814</v>
      </c>
      <c r="R1419" s="6" t="s">
        <v>1812</v>
      </c>
      <c r="S1419" s="6" t="s">
        <v>1887</v>
      </c>
      <c r="T1419" s="6" t="s">
        <v>1886</v>
      </c>
      <c r="U1419" s="6" t="s">
        <v>1812</v>
      </c>
      <c r="V1419" s="6" t="s">
        <v>1812</v>
      </c>
      <c r="W1419" s="6" t="s">
        <v>1816</v>
      </c>
      <c r="X1419" s="6" t="s">
        <v>25332</v>
      </c>
      <c r="Y1419" s="13">
        <f>X1420-'Sem RTOS RX'!$X1419</f>
        <v>0.0002083333333</v>
      </c>
      <c r="Z1419" s="7">
        <f>SUM(LEN(",CO_MQ135|"),'Sem RTOS RX'!$H1419,LEN(",CO2_MQ135|"),'Sem RTOS RX'!$I1419,LEN(",Alcool_MQ135|"),'Sem RTOS RX'!$J1419,LEN(",Alcool_MQ135|"),'Sem RTOS RX'!$K1419,LEN(",Toluen_MQ135|"),'Sem RTOS RX'!$L1419,LEN(",MH4_MQ135|"),'Sem RTOS RX'!$M1419,LEN(",O3_MQ131|"),'Sem RTOS RX'!$N1419)*8</f>
        <v>672</v>
      </c>
    </row>
    <row r="1420" ht="15.75" customHeight="1">
      <c r="A1420" s="6" t="s">
        <v>25333</v>
      </c>
      <c r="B1420" s="6" t="s">
        <v>25334</v>
      </c>
      <c r="C1420" s="6" t="s">
        <v>19934</v>
      </c>
      <c r="D1420" s="6" t="s">
        <v>25335</v>
      </c>
      <c r="E1420" s="6" t="s">
        <v>1812</v>
      </c>
      <c r="F1420" s="6" t="s">
        <v>1812</v>
      </c>
      <c r="G1420" s="6" t="s">
        <v>1812</v>
      </c>
      <c r="H1420" s="6" t="s">
        <v>1906</v>
      </c>
      <c r="I1420" s="6" t="s">
        <v>169</v>
      </c>
      <c r="J1420" s="6" t="s">
        <v>153</v>
      </c>
      <c r="K1420" s="6" t="s">
        <v>133</v>
      </c>
      <c r="L1420" s="6" t="s">
        <v>154</v>
      </c>
      <c r="M1420" s="6" t="s">
        <v>1897</v>
      </c>
      <c r="N1420" s="6" t="s">
        <v>229</v>
      </c>
      <c r="O1420" s="6" t="s">
        <v>1812</v>
      </c>
      <c r="P1420" s="6" t="s">
        <v>1812</v>
      </c>
      <c r="Q1420" s="6" t="s">
        <v>1814</v>
      </c>
      <c r="R1420" s="6" t="s">
        <v>1812</v>
      </c>
      <c r="S1420" s="6" t="s">
        <v>1887</v>
      </c>
      <c r="T1420" s="6" t="s">
        <v>1886</v>
      </c>
      <c r="U1420" s="6" t="s">
        <v>1812</v>
      </c>
      <c r="V1420" s="6" t="s">
        <v>1812</v>
      </c>
      <c r="W1420" s="6" t="s">
        <v>1816</v>
      </c>
      <c r="X1420" s="6" t="s">
        <v>25336</v>
      </c>
      <c r="Y1420" s="13">
        <f>X1421-'Sem RTOS RX'!$X1420</f>
        <v>0.0002083333333</v>
      </c>
      <c r="Z1420" s="7">
        <f>SUM(LEN(",CO_MQ135|"),'Sem RTOS RX'!$H1420,LEN(",CO2_MQ135|"),'Sem RTOS RX'!$I1420,LEN(",Alcool_MQ135|"),'Sem RTOS RX'!$J1420,LEN(",Alcool_MQ135|"),'Sem RTOS RX'!$K1420,LEN(",Toluen_MQ135|"),'Sem RTOS RX'!$L1420,LEN(",MH4_MQ135|"),'Sem RTOS RX'!$M1420,LEN(",O3_MQ131|"),'Sem RTOS RX'!$N1420)*8</f>
        <v>672</v>
      </c>
    </row>
    <row r="1421" ht="15.75" customHeight="1">
      <c r="A1421" s="6" t="s">
        <v>25337</v>
      </c>
      <c r="B1421" s="6" t="s">
        <v>25338</v>
      </c>
      <c r="C1421" s="6" t="s">
        <v>19934</v>
      </c>
      <c r="D1421" s="6" t="s">
        <v>25339</v>
      </c>
      <c r="E1421" s="6" t="s">
        <v>1812</v>
      </c>
      <c r="F1421" s="6" t="s">
        <v>1812</v>
      </c>
      <c r="G1421" s="6" t="s">
        <v>1812</v>
      </c>
      <c r="H1421" s="6" t="s">
        <v>173</v>
      </c>
      <c r="I1421" s="6" t="s">
        <v>23</v>
      </c>
      <c r="J1421" s="6" t="s">
        <v>186</v>
      </c>
      <c r="K1421" s="6" t="s">
        <v>99</v>
      </c>
      <c r="L1421" s="6" t="s">
        <v>112</v>
      </c>
      <c r="M1421" s="6" t="s">
        <v>1897</v>
      </c>
      <c r="N1421" s="6" t="s">
        <v>158</v>
      </c>
      <c r="O1421" s="6" t="s">
        <v>1812</v>
      </c>
      <c r="P1421" s="6" t="s">
        <v>1812</v>
      </c>
      <c r="Q1421" s="6" t="s">
        <v>1814</v>
      </c>
      <c r="R1421" s="6" t="s">
        <v>1812</v>
      </c>
      <c r="S1421" s="6" t="s">
        <v>1887</v>
      </c>
      <c r="T1421" s="6" t="s">
        <v>1886</v>
      </c>
      <c r="U1421" s="6" t="s">
        <v>1812</v>
      </c>
      <c r="V1421" s="6" t="s">
        <v>1812</v>
      </c>
      <c r="W1421" s="6" t="s">
        <v>1816</v>
      </c>
      <c r="X1421" s="6" t="s">
        <v>25340</v>
      </c>
      <c r="Y1421" s="13">
        <f>X1422-'Sem RTOS RX'!$X1421</f>
        <v>0.0002083333333</v>
      </c>
      <c r="Z1421" s="7">
        <f>SUM(LEN(",CO_MQ135|"),'Sem RTOS RX'!$H1421,LEN(",CO2_MQ135|"),'Sem RTOS RX'!$I1421,LEN(",Alcool_MQ135|"),'Sem RTOS RX'!$J1421,LEN(",Alcool_MQ135|"),'Sem RTOS RX'!$K1421,LEN(",Toluen_MQ135|"),'Sem RTOS RX'!$L1421,LEN(",MH4_MQ135|"),'Sem RTOS RX'!$M1421,LEN(",O3_MQ131|"),'Sem RTOS RX'!$N1421)*8</f>
        <v>672</v>
      </c>
    </row>
    <row r="1422" ht="15.75" customHeight="1">
      <c r="A1422" s="6" t="s">
        <v>25341</v>
      </c>
      <c r="B1422" s="6" t="s">
        <v>25342</v>
      </c>
      <c r="C1422" s="6" t="s">
        <v>19934</v>
      </c>
      <c r="D1422" s="6" t="s">
        <v>25343</v>
      </c>
      <c r="E1422" s="6" t="s">
        <v>1812</v>
      </c>
      <c r="F1422" s="6" t="s">
        <v>1812</v>
      </c>
      <c r="G1422" s="6" t="s">
        <v>1812</v>
      </c>
      <c r="H1422" s="6" t="s">
        <v>173</v>
      </c>
      <c r="I1422" s="6" t="s">
        <v>23</v>
      </c>
      <c r="J1422" s="6" t="s">
        <v>186</v>
      </c>
      <c r="K1422" s="6" t="s">
        <v>99</v>
      </c>
      <c r="L1422" s="6" t="s">
        <v>175</v>
      </c>
      <c r="M1422" s="6" t="s">
        <v>1897</v>
      </c>
      <c r="N1422" s="6" t="s">
        <v>298</v>
      </c>
      <c r="O1422" s="6" t="s">
        <v>1812</v>
      </c>
      <c r="P1422" s="6" t="s">
        <v>1812</v>
      </c>
      <c r="Q1422" s="6" t="s">
        <v>1814</v>
      </c>
      <c r="R1422" s="6" t="s">
        <v>1812</v>
      </c>
      <c r="S1422" s="6" t="s">
        <v>1887</v>
      </c>
      <c r="T1422" s="6" t="s">
        <v>1886</v>
      </c>
      <c r="U1422" s="6" t="s">
        <v>1812</v>
      </c>
      <c r="V1422" s="6" t="s">
        <v>1812</v>
      </c>
      <c r="W1422" s="6" t="s">
        <v>1816</v>
      </c>
      <c r="X1422" s="6" t="s">
        <v>25344</v>
      </c>
      <c r="Y1422" s="13">
        <f>X1423-'Sem RTOS RX'!$X1422</f>
        <v>0.0002083333333</v>
      </c>
      <c r="Z1422" s="7">
        <f>SUM(LEN(",CO_MQ135|"),'Sem RTOS RX'!$H1422,LEN(",CO2_MQ135|"),'Sem RTOS RX'!$I1422,LEN(",Alcool_MQ135|"),'Sem RTOS RX'!$J1422,LEN(",Alcool_MQ135|"),'Sem RTOS RX'!$K1422,LEN(",Toluen_MQ135|"),'Sem RTOS RX'!$L1422,LEN(",MH4_MQ135|"),'Sem RTOS RX'!$M1422,LEN(",O3_MQ131|"),'Sem RTOS RX'!$N1422)*8</f>
        <v>672</v>
      </c>
    </row>
    <row r="1423" ht="15.75" customHeight="1">
      <c r="A1423" s="6" t="s">
        <v>25345</v>
      </c>
      <c r="B1423" s="6" t="s">
        <v>25346</v>
      </c>
      <c r="C1423" s="6" t="s">
        <v>19934</v>
      </c>
      <c r="D1423" s="6" t="s">
        <v>25347</v>
      </c>
      <c r="E1423" s="6" t="s">
        <v>1812</v>
      </c>
      <c r="F1423" s="6" t="s">
        <v>1812</v>
      </c>
      <c r="G1423" s="6" t="s">
        <v>1812</v>
      </c>
      <c r="H1423" s="6" t="s">
        <v>124</v>
      </c>
      <c r="I1423" s="6" t="s">
        <v>121</v>
      </c>
      <c r="J1423" s="6" t="s">
        <v>174</v>
      </c>
      <c r="K1423" s="6" t="s">
        <v>99</v>
      </c>
      <c r="L1423" s="6" t="s">
        <v>638</v>
      </c>
      <c r="M1423" s="6" t="s">
        <v>1897</v>
      </c>
      <c r="N1423" s="6" t="s">
        <v>294</v>
      </c>
      <c r="O1423" s="6" t="s">
        <v>1812</v>
      </c>
      <c r="P1423" s="6" t="s">
        <v>1812</v>
      </c>
      <c r="Q1423" s="6" t="s">
        <v>1814</v>
      </c>
      <c r="R1423" s="6" t="s">
        <v>1812</v>
      </c>
      <c r="S1423" s="6" t="s">
        <v>1887</v>
      </c>
      <c r="T1423" s="6" t="s">
        <v>1886</v>
      </c>
      <c r="U1423" s="6" t="s">
        <v>1812</v>
      </c>
      <c r="V1423" s="6" t="s">
        <v>1812</v>
      </c>
      <c r="W1423" s="6" t="s">
        <v>1816</v>
      </c>
      <c r="X1423" s="6" t="s">
        <v>25348</v>
      </c>
      <c r="Y1423" s="13">
        <f>X1424-'Sem RTOS RX'!$X1423</f>
        <v>0.0002083333333</v>
      </c>
      <c r="Z1423" s="7">
        <f>SUM(LEN(",CO_MQ135|"),'Sem RTOS RX'!$H1423,LEN(",CO2_MQ135|"),'Sem RTOS RX'!$I1423,LEN(",Alcool_MQ135|"),'Sem RTOS RX'!$J1423,LEN(",Alcool_MQ135|"),'Sem RTOS RX'!$K1423,LEN(",Toluen_MQ135|"),'Sem RTOS RX'!$L1423,LEN(",MH4_MQ135|"),'Sem RTOS RX'!$M1423,LEN(",O3_MQ131|"),'Sem RTOS RX'!$N1423)*8</f>
        <v>672</v>
      </c>
    </row>
    <row r="1424" ht="15.75" customHeight="1">
      <c r="A1424" s="6" t="s">
        <v>25349</v>
      </c>
      <c r="B1424" s="6" t="s">
        <v>25350</v>
      </c>
      <c r="C1424" s="6" t="s">
        <v>19934</v>
      </c>
      <c r="D1424" s="6" t="s">
        <v>25351</v>
      </c>
      <c r="E1424" s="6" t="s">
        <v>1812</v>
      </c>
      <c r="F1424" s="6" t="s">
        <v>1812</v>
      </c>
      <c r="G1424" s="6" t="s">
        <v>1812</v>
      </c>
      <c r="H1424" s="6" t="s">
        <v>173</v>
      </c>
      <c r="I1424" s="6" t="s">
        <v>23</v>
      </c>
      <c r="J1424" s="6" t="s">
        <v>186</v>
      </c>
      <c r="K1424" s="6" t="s">
        <v>99</v>
      </c>
      <c r="L1424" s="6" t="s">
        <v>112</v>
      </c>
      <c r="M1424" s="6" t="s">
        <v>1897</v>
      </c>
      <c r="N1424" s="6" t="s">
        <v>23</v>
      </c>
      <c r="O1424" s="6" t="s">
        <v>1812</v>
      </c>
      <c r="P1424" s="6" t="s">
        <v>1812</v>
      </c>
      <c r="Q1424" s="6" t="s">
        <v>1814</v>
      </c>
      <c r="R1424" s="6" t="s">
        <v>1812</v>
      </c>
      <c r="S1424" s="6" t="s">
        <v>1887</v>
      </c>
      <c r="T1424" s="6" t="s">
        <v>1813</v>
      </c>
      <c r="U1424" s="6" t="s">
        <v>1812</v>
      </c>
      <c r="V1424" s="6" t="s">
        <v>1812</v>
      </c>
      <c r="W1424" s="6" t="s">
        <v>1816</v>
      </c>
      <c r="X1424" s="6" t="s">
        <v>25352</v>
      </c>
      <c r="Y1424" s="13">
        <f>X1425-'Sem RTOS RX'!$X1424</f>
        <v>0.0002199074074</v>
      </c>
      <c r="Z1424" s="7">
        <f>SUM(LEN(",CO_MQ135|"),'Sem RTOS RX'!$H1424,LEN(",CO2_MQ135|"),'Sem RTOS RX'!$I1424,LEN(",Alcool_MQ135|"),'Sem RTOS RX'!$J1424,LEN(",Alcool_MQ135|"),'Sem RTOS RX'!$K1424,LEN(",Toluen_MQ135|"),'Sem RTOS RX'!$L1424,LEN(",MH4_MQ135|"),'Sem RTOS RX'!$M1424,LEN(",O3_MQ131|"),'Sem RTOS RX'!$N1424)*8</f>
        <v>672</v>
      </c>
    </row>
    <row r="1425" ht="15.75" customHeight="1">
      <c r="A1425" s="6" t="s">
        <v>25353</v>
      </c>
      <c r="B1425" s="6" t="s">
        <v>25354</v>
      </c>
      <c r="C1425" s="6" t="s">
        <v>19934</v>
      </c>
      <c r="D1425" s="6" t="s">
        <v>25355</v>
      </c>
      <c r="E1425" s="6" t="s">
        <v>1812</v>
      </c>
      <c r="F1425" s="6" t="s">
        <v>1812</v>
      </c>
      <c r="G1425" s="6" t="s">
        <v>1812</v>
      </c>
      <c r="H1425" s="6" t="s">
        <v>307</v>
      </c>
      <c r="I1425" s="6" t="s">
        <v>184</v>
      </c>
      <c r="J1425" s="6" t="s">
        <v>167</v>
      </c>
      <c r="K1425" s="6" t="s">
        <v>99</v>
      </c>
      <c r="L1425" s="6" t="s">
        <v>1896</v>
      </c>
      <c r="M1425" s="6" t="s">
        <v>1897</v>
      </c>
      <c r="N1425" s="6" t="s">
        <v>135</v>
      </c>
      <c r="O1425" s="6" t="s">
        <v>1812</v>
      </c>
      <c r="P1425" s="6" t="s">
        <v>1812</v>
      </c>
      <c r="Q1425" s="6" t="s">
        <v>1814</v>
      </c>
      <c r="R1425" s="6" t="s">
        <v>1812</v>
      </c>
      <c r="S1425" s="6" t="s">
        <v>1887</v>
      </c>
      <c r="T1425" s="6" t="s">
        <v>1813</v>
      </c>
      <c r="U1425" s="6" t="s">
        <v>1812</v>
      </c>
      <c r="V1425" s="6" t="s">
        <v>1812</v>
      </c>
      <c r="W1425" s="6" t="s">
        <v>1816</v>
      </c>
      <c r="X1425" s="6" t="s">
        <v>25356</v>
      </c>
      <c r="Y1425" s="13">
        <f>X1426-'Sem RTOS RX'!$X1425</f>
        <v>0.0002083333333</v>
      </c>
      <c r="Z1425" s="7">
        <f>SUM(LEN(",CO_MQ135|"),'Sem RTOS RX'!$H1425,LEN(",CO2_MQ135|"),'Sem RTOS RX'!$I1425,LEN(",Alcool_MQ135|"),'Sem RTOS RX'!$J1425,LEN(",Alcool_MQ135|"),'Sem RTOS RX'!$K1425,LEN(",Toluen_MQ135|"),'Sem RTOS RX'!$L1425,LEN(",MH4_MQ135|"),'Sem RTOS RX'!$M1425,LEN(",O3_MQ131|"),'Sem RTOS RX'!$N1425)*8</f>
        <v>672</v>
      </c>
    </row>
    <row r="1426" ht="15.75" customHeight="1">
      <c r="A1426" s="6" t="s">
        <v>25357</v>
      </c>
      <c r="B1426" s="6" t="s">
        <v>25358</v>
      </c>
      <c r="C1426" s="6" t="s">
        <v>19934</v>
      </c>
      <c r="D1426" s="6" t="s">
        <v>25359</v>
      </c>
      <c r="E1426" s="6" t="s">
        <v>1812</v>
      </c>
      <c r="F1426" s="6" t="s">
        <v>1812</v>
      </c>
      <c r="G1426" s="6" t="s">
        <v>1812</v>
      </c>
      <c r="H1426" s="6" t="s">
        <v>124</v>
      </c>
      <c r="I1426" s="6" t="s">
        <v>23</v>
      </c>
      <c r="J1426" s="6" t="s">
        <v>174</v>
      </c>
      <c r="K1426" s="6" t="s">
        <v>99</v>
      </c>
      <c r="L1426" s="6" t="s">
        <v>175</v>
      </c>
      <c r="M1426" s="6" t="s">
        <v>1897</v>
      </c>
      <c r="N1426" s="6" t="s">
        <v>201</v>
      </c>
      <c r="O1426" s="6" t="s">
        <v>1812</v>
      </c>
      <c r="P1426" s="6" t="s">
        <v>1812</v>
      </c>
      <c r="Q1426" s="6" t="s">
        <v>1814</v>
      </c>
      <c r="R1426" s="6" t="s">
        <v>1812</v>
      </c>
      <c r="S1426" s="6" t="s">
        <v>1887</v>
      </c>
      <c r="T1426" s="6" t="s">
        <v>1886</v>
      </c>
      <c r="U1426" s="6" t="s">
        <v>1812</v>
      </c>
      <c r="V1426" s="6" t="s">
        <v>1812</v>
      </c>
      <c r="W1426" s="6" t="s">
        <v>1816</v>
      </c>
      <c r="X1426" s="6" t="s">
        <v>25360</v>
      </c>
      <c r="Y1426" s="13">
        <f>X1427-'Sem RTOS RX'!$X1426</f>
        <v>0.0002083333333</v>
      </c>
      <c r="Z1426" s="7">
        <f>SUM(LEN(",CO_MQ135|"),'Sem RTOS RX'!$H1426,LEN(",CO2_MQ135|"),'Sem RTOS RX'!$I1426,LEN(",Alcool_MQ135|"),'Sem RTOS RX'!$J1426,LEN(",Alcool_MQ135|"),'Sem RTOS RX'!$K1426,LEN(",Toluen_MQ135|"),'Sem RTOS RX'!$L1426,LEN(",MH4_MQ135|"),'Sem RTOS RX'!$M1426,LEN(",O3_MQ131|"),'Sem RTOS RX'!$N1426)*8</f>
        <v>672</v>
      </c>
    </row>
    <row r="1427" ht="15.75" customHeight="1">
      <c r="A1427" s="6" t="s">
        <v>25361</v>
      </c>
      <c r="B1427" s="6" t="s">
        <v>25362</v>
      </c>
      <c r="C1427" s="6" t="s">
        <v>19934</v>
      </c>
      <c r="D1427" s="6" t="s">
        <v>25363</v>
      </c>
      <c r="E1427" s="6" t="s">
        <v>1812</v>
      </c>
      <c r="F1427" s="6" t="s">
        <v>1812</v>
      </c>
      <c r="G1427" s="6" t="s">
        <v>1812</v>
      </c>
      <c r="H1427" s="6" t="s">
        <v>173</v>
      </c>
      <c r="I1427" s="6" t="s">
        <v>23</v>
      </c>
      <c r="J1427" s="6" t="s">
        <v>186</v>
      </c>
      <c r="K1427" s="6" t="s">
        <v>99</v>
      </c>
      <c r="L1427" s="6" t="s">
        <v>175</v>
      </c>
      <c r="M1427" s="6" t="s">
        <v>1897</v>
      </c>
      <c r="N1427" s="6" t="s">
        <v>57</v>
      </c>
      <c r="O1427" s="6" t="s">
        <v>1812</v>
      </c>
      <c r="P1427" s="6" t="s">
        <v>1812</v>
      </c>
      <c r="Q1427" s="6" t="s">
        <v>1814</v>
      </c>
      <c r="R1427" s="6" t="s">
        <v>1812</v>
      </c>
      <c r="S1427" s="6" t="s">
        <v>1887</v>
      </c>
      <c r="T1427" s="6" t="s">
        <v>1813</v>
      </c>
      <c r="U1427" s="6" t="s">
        <v>1812</v>
      </c>
      <c r="V1427" s="6" t="s">
        <v>1812</v>
      </c>
      <c r="W1427" s="6" t="s">
        <v>1816</v>
      </c>
      <c r="X1427" s="6" t="s">
        <v>25364</v>
      </c>
      <c r="Y1427" s="13">
        <f>X1428-'Sem RTOS RX'!$X1427</f>
        <v>0.0002083333333</v>
      </c>
      <c r="Z1427" s="7">
        <f>SUM(LEN(",CO_MQ135|"),'Sem RTOS RX'!$H1427,LEN(",CO2_MQ135|"),'Sem RTOS RX'!$I1427,LEN(",Alcool_MQ135|"),'Sem RTOS RX'!$J1427,LEN(",Alcool_MQ135|"),'Sem RTOS RX'!$K1427,LEN(",Toluen_MQ135|"),'Sem RTOS RX'!$L1427,LEN(",MH4_MQ135|"),'Sem RTOS RX'!$M1427,LEN(",O3_MQ131|"),'Sem RTOS RX'!$N1427)*8</f>
        <v>672</v>
      </c>
    </row>
    <row r="1428" ht="15.75" customHeight="1">
      <c r="A1428" s="6" t="s">
        <v>25365</v>
      </c>
      <c r="B1428" s="6" t="s">
        <v>25366</v>
      </c>
      <c r="C1428" s="6" t="s">
        <v>19934</v>
      </c>
      <c r="D1428" s="6" t="s">
        <v>25367</v>
      </c>
      <c r="E1428" s="6" t="s">
        <v>1812</v>
      </c>
      <c r="F1428" s="6" t="s">
        <v>1812</v>
      </c>
      <c r="G1428" s="6" t="s">
        <v>1812</v>
      </c>
      <c r="H1428" s="6" t="s">
        <v>173</v>
      </c>
      <c r="I1428" s="6" t="s">
        <v>23</v>
      </c>
      <c r="J1428" s="6" t="s">
        <v>186</v>
      </c>
      <c r="K1428" s="6" t="s">
        <v>99</v>
      </c>
      <c r="L1428" s="6" t="s">
        <v>112</v>
      </c>
      <c r="M1428" s="6" t="s">
        <v>1897</v>
      </c>
      <c r="N1428" s="6" t="s">
        <v>282</v>
      </c>
      <c r="O1428" s="6" t="s">
        <v>1812</v>
      </c>
      <c r="P1428" s="6" t="s">
        <v>1812</v>
      </c>
      <c r="Q1428" s="6" t="s">
        <v>1814</v>
      </c>
      <c r="R1428" s="6" t="s">
        <v>1812</v>
      </c>
      <c r="S1428" s="6" t="s">
        <v>1887</v>
      </c>
      <c r="T1428" s="6" t="s">
        <v>1886</v>
      </c>
      <c r="U1428" s="6" t="s">
        <v>1812</v>
      </c>
      <c r="V1428" s="6" t="s">
        <v>1812</v>
      </c>
      <c r="W1428" s="6" t="s">
        <v>1816</v>
      </c>
      <c r="X1428" s="6" t="s">
        <v>25368</v>
      </c>
      <c r="Y1428" s="13">
        <f>X1429-'Sem RTOS RX'!$X1428</f>
        <v>0.0002083333333</v>
      </c>
      <c r="Z1428" s="7">
        <f>SUM(LEN(",CO_MQ135|"),'Sem RTOS RX'!$H1428,LEN(",CO2_MQ135|"),'Sem RTOS RX'!$I1428,LEN(",Alcool_MQ135|"),'Sem RTOS RX'!$J1428,LEN(",Alcool_MQ135|"),'Sem RTOS RX'!$K1428,LEN(",Toluen_MQ135|"),'Sem RTOS RX'!$L1428,LEN(",MH4_MQ135|"),'Sem RTOS RX'!$M1428,LEN(",O3_MQ131|"),'Sem RTOS RX'!$N1428)*8</f>
        <v>672</v>
      </c>
    </row>
    <row r="1429" ht="15.75" customHeight="1">
      <c r="A1429" s="6" t="s">
        <v>25369</v>
      </c>
      <c r="B1429" s="6" t="s">
        <v>25370</v>
      </c>
      <c r="C1429" s="6" t="s">
        <v>19934</v>
      </c>
      <c r="D1429" s="6" t="s">
        <v>25371</v>
      </c>
      <c r="E1429" s="6" t="s">
        <v>1812</v>
      </c>
      <c r="F1429" s="6" t="s">
        <v>1812</v>
      </c>
      <c r="G1429" s="6" t="s">
        <v>1812</v>
      </c>
      <c r="H1429" s="6" t="s">
        <v>160</v>
      </c>
      <c r="I1429" s="6" t="s">
        <v>161</v>
      </c>
      <c r="J1429" s="6" t="s">
        <v>185</v>
      </c>
      <c r="K1429" s="6" t="s">
        <v>138</v>
      </c>
      <c r="L1429" s="6" t="s">
        <v>39</v>
      </c>
      <c r="M1429" s="6" t="s">
        <v>164</v>
      </c>
      <c r="N1429" s="6" t="s">
        <v>141</v>
      </c>
      <c r="O1429" s="6" t="s">
        <v>1812</v>
      </c>
      <c r="P1429" s="6" t="s">
        <v>1812</v>
      </c>
      <c r="Q1429" s="6" t="s">
        <v>1814</v>
      </c>
      <c r="R1429" s="6" t="s">
        <v>1812</v>
      </c>
      <c r="S1429" s="6" t="s">
        <v>1887</v>
      </c>
      <c r="T1429" s="6" t="s">
        <v>1813</v>
      </c>
      <c r="U1429" s="6" t="s">
        <v>1812</v>
      </c>
      <c r="V1429" s="6" t="s">
        <v>1812</v>
      </c>
      <c r="W1429" s="6" t="s">
        <v>1816</v>
      </c>
      <c r="X1429" s="6" t="s">
        <v>25372</v>
      </c>
      <c r="Y1429" s="13">
        <f>X1430-'Sem RTOS RX'!$X1429</f>
        <v>0.0002083333333</v>
      </c>
      <c r="Z1429" s="7">
        <f>SUM(LEN(",CO_MQ135|"),'Sem RTOS RX'!$H1429,LEN(",CO2_MQ135|"),'Sem RTOS RX'!$I1429,LEN(",Alcool_MQ135|"),'Sem RTOS RX'!$J1429,LEN(",Alcool_MQ135|"),'Sem RTOS RX'!$K1429,LEN(",Toluen_MQ135|"),'Sem RTOS RX'!$L1429,LEN(",MH4_MQ135|"),'Sem RTOS RX'!$M1429,LEN(",O3_MQ131|"),'Sem RTOS RX'!$N1429)*8</f>
        <v>672</v>
      </c>
    </row>
    <row r="1430" ht="15.75" customHeight="1">
      <c r="A1430" s="6" t="s">
        <v>25373</v>
      </c>
      <c r="B1430" s="6" t="s">
        <v>25374</v>
      </c>
      <c r="C1430" s="6" t="s">
        <v>19934</v>
      </c>
      <c r="D1430" s="6" t="s">
        <v>25375</v>
      </c>
      <c r="E1430" s="6" t="s">
        <v>1812</v>
      </c>
      <c r="F1430" s="6" t="s">
        <v>1812</v>
      </c>
      <c r="G1430" s="6" t="s">
        <v>1812</v>
      </c>
      <c r="H1430" s="6" t="s">
        <v>160</v>
      </c>
      <c r="I1430" s="6" t="s">
        <v>161</v>
      </c>
      <c r="J1430" s="6" t="s">
        <v>185</v>
      </c>
      <c r="K1430" s="6" t="s">
        <v>138</v>
      </c>
      <c r="L1430" s="6" t="s">
        <v>39</v>
      </c>
      <c r="M1430" s="6" t="s">
        <v>164</v>
      </c>
      <c r="N1430" s="6" t="s">
        <v>169</v>
      </c>
      <c r="O1430" s="6" t="s">
        <v>1812</v>
      </c>
      <c r="P1430" s="6" t="s">
        <v>1812</v>
      </c>
      <c r="Q1430" s="6" t="s">
        <v>1814</v>
      </c>
      <c r="R1430" s="6" t="s">
        <v>1812</v>
      </c>
      <c r="S1430" s="6" t="s">
        <v>1887</v>
      </c>
      <c r="T1430" s="6" t="s">
        <v>1813</v>
      </c>
      <c r="U1430" s="6" t="s">
        <v>1812</v>
      </c>
      <c r="V1430" s="6" t="s">
        <v>1812</v>
      </c>
      <c r="W1430" s="6" t="s">
        <v>1816</v>
      </c>
      <c r="X1430" s="6" t="s">
        <v>25376</v>
      </c>
      <c r="Y1430" s="13">
        <f>X1431-'Sem RTOS RX'!$X1430</f>
        <v>0.0002083333333</v>
      </c>
      <c r="Z1430" s="7">
        <f>SUM(LEN(",CO_MQ135|"),'Sem RTOS RX'!$H1430,LEN(",CO2_MQ135|"),'Sem RTOS RX'!$I1430,LEN(",Alcool_MQ135|"),'Sem RTOS RX'!$J1430,LEN(",Alcool_MQ135|"),'Sem RTOS RX'!$K1430,LEN(",Toluen_MQ135|"),'Sem RTOS RX'!$L1430,LEN(",MH4_MQ135|"),'Sem RTOS RX'!$M1430,LEN(",O3_MQ131|"),'Sem RTOS RX'!$N1430)*8</f>
        <v>672</v>
      </c>
    </row>
    <row r="1431" ht="15.75" customHeight="1">
      <c r="A1431" s="6" t="s">
        <v>25377</v>
      </c>
      <c r="B1431" s="6" t="s">
        <v>25378</v>
      </c>
      <c r="C1431" s="6" t="s">
        <v>19934</v>
      </c>
      <c r="D1431" s="6" t="s">
        <v>25379</v>
      </c>
      <c r="E1431" s="6" t="s">
        <v>1812</v>
      </c>
      <c r="F1431" s="6" t="s">
        <v>1812</v>
      </c>
      <c r="G1431" s="6" t="s">
        <v>1812</v>
      </c>
      <c r="H1431" s="6" t="s">
        <v>309</v>
      </c>
      <c r="I1431" s="6" t="s">
        <v>184</v>
      </c>
      <c r="J1431" s="6" t="s">
        <v>336</v>
      </c>
      <c r="K1431" s="6" t="s">
        <v>138</v>
      </c>
      <c r="L1431" s="6" t="s">
        <v>528</v>
      </c>
      <c r="M1431" s="6" t="s">
        <v>1897</v>
      </c>
      <c r="N1431" s="6" t="s">
        <v>84</v>
      </c>
      <c r="O1431" s="6" t="s">
        <v>1812</v>
      </c>
      <c r="P1431" s="6" t="s">
        <v>1812</v>
      </c>
      <c r="Q1431" s="6" t="s">
        <v>1814</v>
      </c>
      <c r="R1431" s="6" t="s">
        <v>1812</v>
      </c>
      <c r="S1431" s="6" t="s">
        <v>1887</v>
      </c>
      <c r="T1431" s="6" t="s">
        <v>1886</v>
      </c>
      <c r="U1431" s="6" t="s">
        <v>1812</v>
      </c>
      <c r="V1431" s="6" t="s">
        <v>1812</v>
      </c>
      <c r="W1431" s="6" t="s">
        <v>1816</v>
      </c>
      <c r="X1431" s="6" t="s">
        <v>25380</v>
      </c>
      <c r="Y1431" s="13">
        <f>X1432-'Sem RTOS RX'!$X1431</f>
        <v>0.0002083333333</v>
      </c>
      <c r="Z1431" s="7">
        <f>SUM(LEN(",CO_MQ135|"),'Sem RTOS RX'!$H1431,LEN(",CO2_MQ135|"),'Sem RTOS RX'!$I1431,LEN(",Alcool_MQ135|"),'Sem RTOS RX'!$J1431,LEN(",Alcool_MQ135|"),'Sem RTOS RX'!$K1431,LEN(",Toluen_MQ135|"),'Sem RTOS RX'!$L1431,LEN(",MH4_MQ135|"),'Sem RTOS RX'!$M1431,LEN(",O3_MQ131|"),'Sem RTOS RX'!$N1431)*8</f>
        <v>672</v>
      </c>
    </row>
    <row r="1432" ht="15.75" customHeight="1">
      <c r="A1432" s="6" t="s">
        <v>25381</v>
      </c>
      <c r="B1432" s="6" t="s">
        <v>25382</v>
      </c>
      <c r="C1432" s="6" t="s">
        <v>19934</v>
      </c>
      <c r="D1432" s="6" t="s">
        <v>25383</v>
      </c>
      <c r="E1432" s="6" t="s">
        <v>1812</v>
      </c>
      <c r="F1432" s="6" t="s">
        <v>1812</v>
      </c>
      <c r="G1432" s="6" t="s">
        <v>1812</v>
      </c>
      <c r="H1432" s="6" t="s">
        <v>160</v>
      </c>
      <c r="I1432" s="6" t="s">
        <v>161</v>
      </c>
      <c r="J1432" s="6" t="s">
        <v>162</v>
      </c>
      <c r="K1432" s="6" t="s">
        <v>138</v>
      </c>
      <c r="L1432" s="6" t="s">
        <v>163</v>
      </c>
      <c r="M1432" s="6" t="s">
        <v>164</v>
      </c>
      <c r="N1432" s="6" t="s">
        <v>206</v>
      </c>
      <c r="O1432" s="6" t="s">
        <v>1812</v>
      </c>
      <c r="P1432" s="6" t="s">
        <v>1812</v>
      </c>
      <c r="Q1432" s="6" t="s">
        <v>1814</v>
      </c>
      <c r="R1432" s="6" t="s">
        <v>1812</v>
      </c>
      <c r="S1432" s="6" t="s">
        <v>1887</v>
      </c>
      <c r="T1432" s="6" t="s">
        <v>1886</v>
      </c>
      <c r="U1432" s="6" t="s">
        <v>1812</v>
      </c>
      <c r="V1432" s="6" t="s">
        <v>1812</v>
      </c>
      <c r="W1432" s="6" t="s">
        <v>1816</v>
      </c>
      <c r="X1432" s="6" t="s">
        <v>25384</v>
      </c>
      <c r="Y1432" s="13">
        <f>X1433-'Sem RTOS RX'!$X1432</f>
        <v>0.0002199074074</v>
      </c>
      <c r="Z1432" s="7">
        <f>SUM(LEN(",CO_MQ135|"),'Sem RTOS RX'!$H1432,LEN(",CO2_MQ135|"),'Sem RTOS RX'!$I1432,LEN(",Alcool_MQ135|"),'Sem RTOS RX'!$J1432,LEN(",Alcool_MQ135|"),'Sem RTOS RX'!$K1432,LEN(",Toluen_MQ135|"),'Sem RTOS RX'!$L1432,LEN(",MH4_MQ135|"),'Sem RTOS RX'!$M1432,LEN(",O3_MQ131|"),'Sem RTOS RX'!$N1432)*8</f>
        <v>672</v>
      </c>
    </row>
    <row r="1433" ht="15.75" customHeight="1">
      <c r="A1433" s="6" t="s">
        <v>25385</v>
      </c>
      <c r="B1433" s="6" t="s">
        <v>25386</v>
      </c>
      <c r="C1433" s="6" t="s">
        <v>19934</v>
      </c>
      <c r="D1433" s="6" t="s">
        <v>25387</v>
      </c>
      <c r="E1433" s="6" t="s">
        <v>1812</v>
      </c>
      <c r="F1433" s="6" t="s">
        <v>1812</v>
      </c>
      <c r="G1433" s="6" t="s">
        <v>1812</v>
      </c>
      <c r="H1433" s="6" t="s">
        <v>309</v>
      </c>
      <c r="I1433" s="6" t="s">
        <v>184</v>
      </c>
      <c r="J1433" s="6" t="s">
        <v>336</v>
      </c>
      <c r="K1433" s="6" t="s">
        <v>138</v>
      </c>
      <c r="L1433" s="6" t="s">
        <v>528</v>
      </c>
      <c r="M1433" s="6" t="s">
        <v>1897</v>
      </c>
      <c r="N1433" s="6" t="s">
        <v>1943</v>
      </c>
      <c r="O1433" s="6" t="s">
        <v>1812</v>
      </c>
      <c r="P1433" s="6" t="s">
        <v>1812</v>
      </c>
      <c r="Q1433" s="6" t="s">
        <v>1814</v>
      </c>
      <c r="R1433" s="6" t="s">
        <v>1812</v>
      </c>
      <c r="S1433" s="6" t="s">
        <v>1887</v>
      </c>
      <c r="T1433" s="6" t="s">
        <v>1886</v>
      </c>
      <c r="U1433" s="6" t="s">
        <v>1812</v>
      </c>
      <c r="V1433" s="6" t="s">
        <v>1812</v>
      </c>
      <c r="W1433" s="6" t="s">
        <v>1816</v>
      </c>
      <c r="X1433" s="6" t="s">
        <v>25388</v>
      </c>
      <c r="Y1433" s="13">
        <f>X1434-'Sem RTOS RX'!$X1433</f>
        <v>0.0001041666667</v>
      </c>
      <c r="Z1433" s="7">
        <f>SUM(LEN(",CO_MQ135|"),'Sem RTOS RX'!$H1433,LEN(",CO2_MQ135|"),'Sem RTOS RX'!$I1433,LEN(",Alcool_MQ135|"),'Sem RTOS RX'!$J1433,LEN(",Alcool_MQ135|"),'Sem RTOS RX'!$K1433,LEN(",Toluen_MQ135|"),'Sem RTOS RX'!$L1433,LEN(",MH4_MQ135|"),'Sem RTOS RX'!$M1433,LEN(",O3_MQ131|"),'Sem RTOS RX'!$N1433)*8</f>
        <v>672</v>
      </c>
    </row>
    <row r="1434" ht="15.75" customHeight="1">
      <c r="A1434" s="6" t="s">
        <v>25389</v>
      </c>
      <c r="B1434" s="6" t="s">
        <v>25390</v>
      </c>
      <c r="C1434" s="6" t="s">
        <v>19934</v>
      </c>
      <c r="D1434" s="6" t="s">
        <v>25391</v>
      </c>
      <c r="E1434" s="6" t="s">
        <v>1812</v>
      </c>
      <c r="F1434" s="6" t="s">
        <v>1812</v>
      </c>
      <c r="G1434" s="6" t="s">
        <v>1812</v>
      </c>
      <c r="H1434" s="6" t="s">
        <v>97</v>
      </c>
      <c r="I1434" s="6" t="s">
        <v>270</v>
      </c>
      <c r="J1434" s="6" t="s">
        <v>236</v>
      </c>
      <c r="K1434" s="6" t="s">
        <v>143</v>
      </c>
      <c r="L1434" s="6" t="s">
        <v>465</v>
      </c>
      <c r="M1434" s="6" t="s">
        <v>250</v>
      </c>
      <c r="N1434" s="6" t="s">
        <v>30</v>
      </c>
      <c r="O1434" s="6" t="s">
        <v>1812</v>
      </c>
      <c r="P1434" s="6" t="s">
        <v>1812</v>
      </c>
      <c r="Q1434" s="6" t="s">
        <v>1814</v>
      </c>
      <c r="R1434" s="6" t="s">
        <v>1812</v>
      </c>
      <c r="S1434" s="6" t="s">
        <v>1887</v>
      </c>
      <c r="T1434" s="6" t="s">
        <v>1886</v>
      </c>
      <c r="U1434" s="6" t="s">
        <v>1812</v>
      </c>
      <c r="V1434" s="6" t="s">
        <v>1812</v>
      </c>
      <c r="W1434" s="6" t="s">
        <v>1816</v>
      </c>
      <c r="X1434" s="6" t="s">
        <v>25392</v>
      </c>
      <c r="Y1434" s="13">
        <f>X1435-'Sem RTOS RX'!$X1434</f>
        <v>0.0001041666667</v>
      </c>
      <c r="Z1434" s="7">
        <f>SUM(LEN(",CO_MQ135|"),'Sem RTOS RX'!$H1434,LEN(",CO2_MQ135|"),'Sem RTOS RX'!$I1434,LEN(",Alcool_MQ135|"),'Sem RTOS RX'!$J1434,LEN(",Alcool_MQ135|"),'Sem RTOS RX'!$K1434,LEN(",Toluen_MQ135|"),'Sem RTOS RX'!$L1434,LEN(",MH4_MQ135|"),'Sem RTOS RX'!$M1434,LEN(",O3_MQ131|"),'Sem RTOS RX'!$N1434)*8</f>
        <v>672</v>
      </c>
    </row>
    <row r="1435" ht="15.75" customHeight="1">
      <c r="A1435" s="6" t="s">
        <v>25393</v>
      </c>
      <c r="B1435" s="6" t="s">
        <v>25394</v>
      </c>
      <c r="C1435" s="6" t="s">
        <v>19934</v>
      </c>
      <c r="D1435" s="6" t="s">
        <v>25395</v>
      </c>
      <c r="E1435" s="6" t="s">
        <v>1812</v>
      </c>
      <c r="F1435" s="6" t="s">
        <v>1812</v>
      </c>
      <c r="G1435" s="6" t="s">
        <v>1812</v>
      </c>
      <c r="H1435" s="6" t="s">
        <v>335</v>
      </c>
      <c r="I1435" s="6" t="s">
        <v>203</v>
      </c>
      <c r="J1435" s="6" t="s">
        <v>204</v>
      </c>
      <c r="K1435" s="6" t="s">
        <v>143</v>
      </c>
      <c r="L1435" s="6" t="s">
        <v>472</v>
      </c>
      <c r="M1435" s="6" t="s">
        <v>164</v>
      </c>
      <c r="N1435" s="6" t="s">
        <v>204</v>
      </c>
      <c r="O1435" s="6" t="s">
        <v>1812</v>
      </c>
      <c r="P1435" s="6" t="s">
        <v>1812</v>
      </c>
      <c r="Q1435" s="6" t="s">
        <v>1814</v>
      </c>
      <c r="R1435" s="6" t="s">
        <v>1812</v>
      </c>
      <c r="S1435" s="6" t="s">
        <v>1887</v>
      </c>
      <c r="T1435" s="6" t="s">
        <v>1886</v>
      </c>
      <c r="U1435" s="6" t="s">
        <v>1812</v>
      </c>
      <c r="V1435" s="6" t="s">
        <v>1812</v>
      </c>
      <c r="W1435" s="6" t="s">
        <v>1816</v>
      </c>
      <c r="X1435" s="6" t="s">
        <v>25396</v>
      </c>
      <c r="Y1435" s="13">
        <f>X1436-'Sem RTOS RX'!$X1435</f>
        <v>0.0001041666667</v>
      </c>
      <c r="Z1435" s="7">
        <f>SUM(LEN(",CO_MQ135|"),'Sem RTOS RX'!$H1435,LEN(",CO2_MQ135|"),'Sem RTOS RX'!$I1435,LEN(",Alcool_MQ135|"),'Sem RTOS RX'!$J1435,LEN(",Alcool_MQ135|"),'Sem RTOS RX'!$K1435,LEN(",Toluen_MQ135|"),'Sem RTOS RX'!$L1435,LEN(",MH4_MQ135|"),'Sem RTOS RX'!$M1435,LEN(",O3_MQ131|"),'Sem RTOS RX'!$N1435)*8</f>
        <v>672</v>
      </c>
    </row>
    <row r="1436" ht="15.75" customHeight="1">
      <c r="A1436" s="6" t="s">
        <v>25397</v>
      </c>
      <c r="B1436" s="6" t="s">
        <v>25398</v>
      </c>
      <c r="C1436" s="6" t="s">
        <v>19934</v>
      </c>
      <c r="D1436" s="6" t="s">
        <v>25399</v>
      </c>
      <c r="E1436" s="6" t="s">
        <v>1812</v>
      </c>
      <c r="F1436" s="6" t="s">
        <v>1812</v>
      </c>
      <c r="G1436" s="6" t="s">
        <v>1812</v>
      </c>
      <c r="H1436" s="6" t="s">
        <v>335</v>
      </c>
      <c r="I1436" s="6" t="s">
        <v>203</v>
      </c>
      <c r="J1436" s="6" t="s">
        <v>204</v>
      </c>
      <c r="K1436" s="6" t="s">
        <v>143</v>
      </c>
      <c r="L1436" s="6" t="s">
        <v>472</v>
      </c>
      <c r="M1436" s="6" t="s">
        <v>164</v>
      </c>
      <c r="N1436" s="6" t="s">
        <v>165</v>
      </c>
      <c r="O1436" s="6" t="s">
        <v>1812</v>
      </c>
      <c r="P1436" s="6" t="s">
        <v>1812</v>
      </c>
      <c r="Q1436" s="6" t="s">
        <v>1814</v>
      </c>
      <c r="R1436" s="6" t="s">
        <v>1812</v>
      </c>
      <c r="S1436" s="6" t="s">
        <v>1887</v>
      </c>
      <c r="T1436" s="6" t="s">
        <v>1813</v>
      </c>
      <c r="U1436" s="6" t="s">
        <v>1812</v>
      </c>
      <c r="V1436" s="6" t="s">
        <v>1812</v>
      </c>
      <c r="W1436" s="6" t="s">
        <v>1816</v>
      </c>
      <c r="X1436" s="6" t="s">
        <v>25400</v>
      </c>
      <c r="Y1436" s="13">
        <f>X1437-'Sem RTOS RX'!$X1436</f>
        <v>0.0001041666667</v>
      </c>
      <c r="Z1436" s="7">
        <f>SUM(LEN(",CO_MQ135|"),'Sem RTOS RX'!$H1436,LEN(",CO2_MQ135|"),'Sem RTOS RX'!$I1436,LEN(",Alcool_MQ135|"),'Sem RTOS RX'!$J1436,LEN(",Alcool_MQ135|"),'Sem RTOS RX'!$K1436,LEN(",Toluen_MQ135|"),'Sem RTOS RX'!$L1436,LEN(",MH4_MQ135|"),'Sem RTOS RX'!$M1436,LEN(",O3_MQ131|"),'Sem RTOS RX'!$N1436)*8</f>
        <v>672</v>
      </c>
    </row>
    <row r="1437" ht="15.75" customHeight="1">
      <c r="A1437" s="6" t="s">
        <v>25401</v>
      </c>
      <c r="B1437" s="6" t="s">
        <v>25402</v>
      </c>
      <c r="C1437" s="6" t="s">
        <v>19934</v>
      </c>
      <c r="D1437" s="6" t="s">
        <v>25403</v>
      </c>
      <c r="E1437" s="6" t="s">
        <v>1812</v>
      </c>
      <c r="F1437" s="6" t="s">
        <v>1812</v>
      </c>
      <c r="G1437" s="6" t="s">
        <v>1812</v>
      </c>
      <c r="H1437" s="6" t="s">
        <v>160</v>
      </c>
      <c r="I1437" s="6" t="s">
        <v>161</v>
      </c>
      <c r="J1437" s="6" t="s">
        <v>185</v>
      </c>
      <c r="K1437" s="6" t="s">
        <v>138</v>
      </c>
      <c r="L1437" s="6" t="s">
        <v>39</v>
      </c>
      <c r="M1437" s="6" t="s">
        <v>164</v>
      </c>
      <c r="N1437" s="6" t="s">
        <v>201</v>
      </c>
      <c r="O1437" s="6" t="s">
        <v>1812</v>
      </c>
      <c r="P1437" s="6" t="s">
        <v>1812</v>
      </c>
      <c r="Q1437" s="6" t="s">
        <v>1814</v>
      </c>
      <c r="R1437" s="6" t="s">
        <v>1812</v>
      </c>
      <c r="S1437" s="6" t="s">
        <v>1887</v>
      </c>
      <c r="T1437" s="6" t="s">
        <v>1886</v>
      </c>
      <c r="U1437" s="6" t="s">
        <v>1812</v>
      </c>
      <c r="V1437" s="6" t="s">
        <v>1812</v>
      </c>
      <c r="W1437" s="6" t="s">
        <v>1816</v>
      </c>
      <c r="X1437" s="6" t="s">
        <v>25404</v>
      </c>
      <c r="Y1437" s="13">
        <f>X1438-'Sem RTOS RX'!$X1437</f>
        <v>0.0001041666667</v>
      </c>
      <c r="Z1437" s="7">
        <f>SUM(LEN(",CO_MQ135|"),'Sem RTOS RX'!$H1437,LEN(",CO2_MQ135|"),'Sem RTOS RX'!$I1437,LEN(",Alcool_MQ135|"),'Sem RTOS RX'!$J1437,LEN(",Alcool_MQ135|"),'Sem RTOS RX'!$K1437,LEN(",Toluen_MQ135|"),'Sem RTOS RX'!$L1437,LEN(",MH4_MQ135|"),'Sem RTOS RX'!$M1437,LEN(",O3_MQ131|"),'Sem RTOS RX'!$N1437)*8</f>
        <v>672</v>
      </c>
    </row>
    <row r="1438" ht="15.75" customHeight="1">
      <c r="A1438" s="6" t="s">
        <v>25405</v>
      </c>
      <c r="B1438" s="6" t="s">
        <v>25406</v>
      </c>
      <c r="C1438" s="6" t="s">
        <v>19934</v>
      </c>
      <c r="D1438" s="6" t="s">
        <v>25407</v>
      </c>
      <c r="E1438" s="6" t="s">
        <v>1812</v>
      </c>
      <c r="F1438" s="6" t="s">
        <v>1812</v>
      </c>
      <c r="G1438" s="6" t="s">
        <v>1812</v>
      </c>
      <c r="H1438" s="6" t="s">
        <v>202</v>
      </c>
      <c r="I1438" s="6" t="s">
        <v>203</v>
      </c>
      <c r="J1438" s="6" t="s">
        <v>204</v>
      </c>
      <c r="K1438" s="6" t="s">
        <v>143</v>
      </c>
      <c r="L1438" s="6" t="s">
        <v>472</v>
      </c>
      <c r="M1438" s="6" t="s">
        <v>164</v>
      </c>
      <c r="N1438" s="6" t="s">
        <v>16</v>
      </c>
      <c r="O1438" s="6" t="s">
        <v>1812</v>
      </c>
      <c r="P1438" s="6" t="s">
        <v>1812</v>
      </c>
      <c r="Q1438" s="6" t="s">
        <v>1814</v>
      </c>
      <c r="R1438" s="6" t="s">
        <v>1812</v>
      </c>
      <c r="S1438" s="6" t="s">
        <v>1887</v>
      </c>
      <c r="T1438" s="6" t="s">
        <v>1813</v>
      </c>
      <c r="U1438" s="6" t="s">
        <v>1812</v>
      </c>
      <c r="V1438" s="6" t="s">
        <v>1812</v>
      </c>
      <c r="W1438" s="6" t="s">
        <v>1816</v>
      </c>
      <c r="X1438" s="6" t="s">
        <v>25408</v>
      </c>
      <c r="Y1438" s="13">
        <f>X1439-'Sem RTOS RX'!$X1438</f>
        <v>0.0003125</v>
      </c>
      <c r="Z1438" s="7">
        <f>SUM(LEN(",CO_MQ135|"),'Sem RTOS RX'!$H1438,LEN(",CO2_MQ135|"),'Sem RTOS RX'!$I1438,LEN(",Alcool_MQ135|"),'Sem RTOS RX'!$J1438,LEN(",Alcool_MQ135|"),'Sem RTOS RX'!$K1438,LEN(",Toluen_MQ135|"),'Sem RTOS RX'!$L1438,LEN(",MH4_MQ135|"),'Sem RTOS RX'!$M1438,LEN(",O3_MQ131|"),'Sem RTOS RX'!$N1438)*8</f>
        <v>672</v>
      </c>
    </row>
    <row r="1439" ht="15.75" customHeight="1">
      <c r="A1439" s="6" t="s">
        <v>25409</v>
      </c>
      <c r="B1439" s="6" t="s">
        <v>25410</v>
      </c>
      <c r="C1439" s="6" t="s">
        <v>19934</v>
      </c>
      <c r="D1439" s="6" t="s">
        <v>25411</v>
      </c>
      <c r="E1439" s="6" t="s">
        <v>1812</v>
      </c>
      <c r="F1439" s="6" t="s">
        <v>1812</v>
      </c>
      <c r="G1439" s="6" t="s">
        <v>1812</v>
      </c>
      <c r="H1439" s="6" t="s">
        <v>308</v>
      </c>
      <c r="I1439" s="6" t="s">
        <v>161</v>
      </c>
      <c r="J1439" s="6" t="s">
        <v>162</v>
      </c>
      <c r="K1439" s="6" t="s">
        <v>138</v>
      </c>
      <c r="L1439" s="6" t="s">
        <v>122</v>
      </c>
      <c r="M1439" s="6" t="s">
        <v>164</v>
      </c>
      <c r="N1439" s="6" t="s">
        <v>170</v>
      </c>
      <c r="O1439" s="6" t="s">
        <v>1812</v>
      </c>
      <c r="P1439" s="6" t="s">
        <v>1812</v>
      </c>
      <c r="Q1439" s="6" t="s">
        <v>1814</v>
      </c>
      <c r="R1439" s="6" t="s">
        <v>1812</v>
      </c>
      <c r="S1439" s="6" t="s">
        <v>1887</v>
      </c>
      <c r="T1439" s="6" t="s">
        <v>1886</v>
      </c>
      <c r="U1439" s="6" t="s">
        <v>1812</v>
      </c>
      <c r="V1439" s="6" t="s">
        <v>1812</v>
      </c>
      <c r="W1439" s="6" t="s">
        <v>1816</v>
      </c>
      <c r="X1439" s="6" t="s">
        <v>25412</v>
      </c>
      <c r="Y1439" s="13">
        <f>X1440-'Sem RTOS RX'!$X1439</f>
        <v>0.0001041666667</v>
      </c>
      <c r="Z1439" s="7">
        <f>SUM(LEN(",CO_MQ135|"),'Sem RTOS RX'!$H1439,LEN(",CO2_MQ135|"),'Sem RTOS RX'!$I1439,LEN(",Alcool_MQ135|"),'Sem RTOS RX'!$J1439,LEN(",Alcool_MQ135|"),'Sem RTOS RX'!$K1439,LEN(",Toluen_MQ135|"),'Sem RTOS RX'!$L1439,LEN(",MH4_MQ135|"),'Sem RTOS RX'!$M1439,LEN(",O3_MQ131|"),'Sem RTOS RX'!$N1439)*8</f>
        <v>672</v>
      </c>
    </row>
    <row r="1440" ht="15.75" customHeight="1">
      <c r="A1440" s="6" t="s">
        <v>25413</v>
      </c>
      <c r="B1440" s="6" t="s">
        <v>25414</v>
      </c>
      <c r="C1440" s="6" t="s">
        <v>19934</v>
      </c>
      <c r="D1440" s="6" t="s">
        <v>25415</v>
      </c>
      <c r="E1440" s="6" t="s">
        <v>1812</v>
      </c>
      <c r="F1440" s="6" t="s">
        <v>1812</v>
      </c>
      <c r="G1440" s="6" t="s">
        <v>1812</v>
      </c>
      <c r="H1440" s="6" t="s">
        <v>309</v>
      </c>
      <c r="I1440" s="6" t="s">
        <v>184</v>
      </c>
      <c r="J1440" s="6" t="s">
        <v>336</v>
      </c>
      <c r="K1440" s="6" t="s">
        <v>138</v>
      </c>
      <c r="L1440" s="6" t="s">
        <v>528</v>
      </c>
      <c r="M1440" s="6" t="s">
        <v>1897</v>
      </c>
      <c r="N1440" s="6" t="s">
        <v>226</v>
      </c>
      <c r="O1440" s="6" t="s">
        <v>1812</v>
      </c>
      <c r="P1440" s="6" t="s">
        <v>1812</v>
      </c>
      <c r="Q1440" s="6" t="s">
        <v>1814</v>
      </c>
      <c r="R1440" s="6" t="s">
        <v>1812</v>
      </c>
      <c r="S1440" s="6" t="s">
        <v>1887</v>
      </c>
      <c r="T1440" s="6" t="s">
        <v>1886</v>
      </c>
      <c r="U1440" s="6" t="s">
        <v>1812</v>
      </c>
      <c r="V1440" s="6" t="s">
        <v>1812</v>
      </c>
      <c r="W1440" s="6" t="s">
        <v>1816</v>
      </c>
      <c r="X1440" s="6" t="s">
        <v>25416</v>
      </c>
      <c r="Y1440" s="13">
        <f>X1441-'Sem RTOS RX'!$X1440</f>
        <v>0.0001041666667</v>
      </c>
      <c r="Z1440" s="7">
        <f>SUM(LEN(",CO_MQ135|"),'Sem RTOS RX'!$H1440,LEN(",CO2_MQ135|"),'Sem RTOS RX'!$I1440,LEN(",Alcool_MQ135|"),'Sem RTOS RX'!$J1440,LEN(",Alcool_MQ135|"),'Sem RTOS RX'!$K1440,LEN(",Toluen_MQ135|"),'Sem RTOS RX'!$L1440,LEN(",MH4_MQ135|"),'Sem RTOS RX'!$M1440,LEN(",O3_MQ131|"),'Sem RTOS RX'!$N1440)*8</f>
        <v>672</v>
      </c>
    </row>
    <row r="1441" ht="15.75" customHeight="1">
      <c r="A1441" s="6" t="s">
        <v>25417</v>
      </c>
      <c r="B1441" s="6" t="s">
        <v>25418</v>
      </c>
      <c r="C1441" s="6" t="s">
        <v>19934</v>
      </c>
      <c r="D1441" s="6" t="s">
        <v>25419</v>
      </c>
      <c r="E1441" s="6" t="s">
        <v>1812</v>
      </c>
      <c r="F1441" s="6" t="s">
        <v>1812</v>
      </c>
      <c r="G1441" s="6" t="s">
        <v>1812</v>
      </c>
      <c r="H1441" s="6" t="s">
        <v>305</v>
      </c>
      <c r="I1441" s="6" t="s">
        <v>161</v>
      </c>
      <c r="J1441" s="6" t="s">
        <v>162</v>
      </c>
      <c r="K1441" s="6" t="s">
        <v>138</v>
      </c>
      <c r="L1441" s="6" t="s">
        <v>163</v>
      </c>
      <c r="M1441" s="6" t="s">
        <v>164</v>
      </c>
      <c r="N1441" s="6" t="s">
        <v>323</v>
      </c>
      <c r="O1441" s="6" t="s">
        <v>1812</v>
      </c>
      <c r="P1441" s="6" t="s">
        <v>1812</v>
      </c>
      <c r="Q1441" s="6" t="s">
        <v>1814</v>
      </c>
      <c r="R1441" s="6" t="s">
        <v>1812</v>
      </c>
      <c r="S1441" s="6" t="s">
        <v>1887</v>
      </c>
      <c r="T1441" s="6" t="s">
        <v>1813</v>
      </c>
      <c r="U1441" s="6" t="s">
        <v>1812</v>
      </c>
      <c r="V1441" s="6" t="s">
        <v>1812</v>
      </c>
      <c r="W1441" s="6" t="s">
        <v>1816</v>
      </c>
      <c r="X1441" s="6" t="s">
        <v>25420</v>
      </c>
      <c r="Y1441" s="13">
        <f>X1442-'Sem RTOS RX'!$X1441</f>
        <v>0.0001041666667</v>
      </c>
      <c r="Z1441" s="7">
        <f>SUM(LEN(",CO_MQ135|"),'Sem RTOS RX'!$H1441,LEN(",CO2_MQ135|"),'Sem RTOS RX'!$I1441,LEN(",Alcool_MQ135|"),'Sem RTOS RX'!$J1441,LEN(",Alcool_MQ135|"),'Sem RTOS RX'!$K1441,LEN(",Toluen_MQ135|"),'Sem RTOS RX'!$L1441,LEN(",MH4_MQ135|"),'Sem RTOS RX'!$M1441,LEN(",O3_MQ131|"),'Sem RTOS RX'!$N1441)*8</f>
        <v>672</v>
      </c>
    </row>
    <row r="1442" ht="15.75" customHeight="1">
      <c r="A1442" s="6" t="s">
        <v>25421</v>
      </c>
      <c r="B1442" s="6" t="s">
        <v>25422</v>
      </c>
      <c r="C1442" s="6" t="s">
        <v>19934</v>
      </c>
      <c r="D1442" s="6" t="s">
        <v>25423</v>
      </c>
      <c r="E1442" s="6" t="s">
        <v>1812</v>
      </c>
      <c r="F1442" s="6" t="s">
        <v>1812</v>
      </c>
      <c r="G1442" s="6" t="s">
        <v>1812</v>
      </c>
      <c r="H1442" s="6" t="s">
        <v>307</v>
      </c>
      <c r="I1442" s="6" t="s">
        <v>184</v>
      </c>
      <c r="J1442" s="6" t="s">
        <v>167</v>
      </c>
      <c r="K1442" s="6" t="s">
        <v>99</v>
      </c>
      <c r="L1442" s="6" t="s">
        <v>1896</v>
      </c>
      <c r="M1442" s="6" t="s">
        <v>1897</v>
      </c>
      <c r="N1442" s="6" t="s">
        <v>274</v>
      </c>
      <c r="O1442" s="6" t="s">
        <v>1812</v>
      </c>
      <c r="P1442" s="6" t="s">
        <v>1812</v>
      </c>
      <c r="Q1442" s="6" t="s">
        <v>1814</v>
      </c>
      <c r="R1442" s="6" t="s">
        <v>1812</v>
      </c>
      <c r="S1442" s="6" t="s">
        <v>1887</v>
      </c>
      <c r="T1442" s="6" t="s">
        <v>1813</v>
      </c>
      <c r="U1442" s="6" t="s">
        <v>1812</v>
      </c>
      <c r="V1442" s="6" t="s">
        <v>1812</v>
      </c>
      <c r="W1442" s="6" t="s">
        <v>1816</v>
      </c>
      <c r="X1442" s="6" t="s">
        <v>25424</v>
      </c>
      <c r="Y1442" s="13">
        <f>X1443-'Sem RTOS RX'!$X1442</f>
        <v>0.0001041666667</v>
      </c>
      <c r="Z1442" s="7">
        <f>SUM(LEN(",CO_MQ135|"),'Sem RTOS RX'!$H1442,LEN(",CO2_MQ135|"),'Sem RTOS RX'!$I1442,LEN(",Alcool_MQ135|"),'Sem RTOS RX'!$J1442,LEN(",Alcool_MQ135|"),'Sem RTOS RX'!$K1442,LEN(",Toluen_MQ135|"),'Sem RTOS RX'!$L1442,LEN(",MH4_MQ135|"),'Sem RTOS RX'!$M1442,LEN(",O3_MQ131|"),'Sem RTOS RX'!$N1442)*8</f>
        <v>672</v>
      </c>
    </row>
    <row r="1443" ht="15.75" customHeight="1">
      <c r="A1443" s="6" t="s">
        <v>25425</v>
      </c>
      <c r="B1443" s="6" t="s">
        <v>25426</v>
      </c>
      <c r="C1443" s="6" t="s">
        <v>19934</v>
      </c>
      <c r="D1443" s="6" t="s">
        <v>25427</v>
      </c>
      <c r="E1443" s="6" t="s">
        <v>1812</v>
      </c>
      <c r="F1443" s="6" t="s">
        <v>1812</v>
      </c>
      <c r="G1443" s="6" t="s">
        <v>1812</v>
      </c>
      <c r="H1443" s="6" t="s">
        <v>2112</v>
      </c>
      <c r="I1443" s="6" t="s">
        <v>184</v>
      </c>
      <c r="J1443" s="6" t="s">
        <v>185</v>
      </c>
      <c r="K1443" s="6" t="s">
        <v>138</v>
      </c>
      <c r="L1443" s="6" t="s">
        <v>39</v>
      </c>
      <c r="M1443" s="6" t="s">
        <v>164</v>
      </c>
      <c r="N1443" s="6" t="s">
        <v>62</v>
      </c>
      <c r="O1443" s="6" t="s">
        <v>1812</v>
      </c>
      <c r="P1443" s="6" t="s">
        <v>1812</v>
      </c>
      <c r="Q1443" s="6" t="s">
        <v>1814</v>
      </c>
      <c r="R1443" s="6" t="s">
        <v>1812</v>
      </c>
      <c r="S1443" s="6" t="s">
        <v>1887</v>
      </c>
      <c r="T1443" s="6" t="s">
        <v>1813</v>
      </c>
      <c r="U1443" s="6" t="s">
        <v>1812</v>
      </c>
      <c r="V1443" s="6" t="s">
        <v>1812</v>
      </c>
      <c r="W1443" s="6" t="s">
        <v>1816</v>
      </c>
      <c r="X1443" s="6" t="s">
        <v>25428</v>
      </c>
      <c r="Y1443" s="13">
        <f>X1444-'Sem RTOS RX'!$X1443</f>
        <v>0.0001041666667</v>
      </c>
      <c r="Z1443" s="7">
        <f>SUM(LEN(",CO_MQ135|"),'Sem RTOS RX'!$H1443,LEN(",CO2_MQ135|"),'Sem RTOS RX'!$I1443,LEN(",Alcool_MQ135|"),'Sem RTOS RX'!$J1443,LEN(",Alcool_MQ135|"),'Sem RTOS RX'!$K1443,LEN(",Toluen_MQ135|"),'Sem RTOS RX'!$L1443,LEN(",MH4_MQ135|"),'Sem RTOS RX'!$M1443,LEN(",O3_MQ131|"),'Sem RTOS RX'!$N1443)*8</f>
        <v>672</v>
      </c>
    </row>
    <row r="1444" ht="15.75" customHeight="1">
      <c r="A1444" s="6" t="s">
        <v>25429</v>
      </c>
      <c r="B1444" s="6" t="s">
        <v>25430</v>
      </c>
      <c r="C1444" s="6" t="s">
        <v>19934</v>
      </c>
      <c r="D1444" s="6" t="s">
        <v>25431</v>
      </c>
      <c r="E1444" s="6" t="s">
        <v>1812</v>
      </c>
      <c r="F1444" s="6" t="s">
        <v>1812</v>
      </c>
      <c r="G1444" s="6" t="s">
        <v>1812</v>
      </c>
      <c r="H1444" s="6" t="s">
        <v>309</v>
      </c>
      <c r="I1444" s="6" t="s">
        <v>184</v>
      </c>
      <c r="J1444" s="6" t="s">
        <v>336</v>
      </c>
      <c r="K1444" s="6" t="s">
        <v>138</v>
      </c>
      <c r="L1444" s="6" t="s">
        <v>528</v>
      </c>
      <c r="M1444" s="6" t="s">
        <v>1897</v>
      </c>
      <c r="N1444" s="6" t="s">
        <v>1995</v>
      </c>
      <c r="O1444" s="6" t="s">
        <v>1812</v>
      </c>
      <c r="P1444" s="6" t="s">
        <v>1812</v>
      </c>
      <c r="Q1444" s="6" t="s">
        <v>1814</v>
      </c>
      <c r="R1444" s="6" t="s">
        <v>1812</v>
      </c>
      <c r="S1444" s="6" t="s">
        <v>1887</v>
      </c>
      <c r="T1444" s="6" t="s">
        <v>1886</v>
      </c>
      <c r="U1444" s="6" t="s">
        <v>1812</v>
      </c>
      <c r="V1444" s="6" t="s">
        <v>1812</v>
      </c>
      <c r="W1444" s="6" t="s">
        <v>1816</v>
      </c>
      <c r="X1444" s="6" t="s">
        <v>25432</v>
      </c>
      <c r="Y1444" s="13">
        <f>X1445-'Sem RTOS RX'!$X1444</f>
        <v>0.0001041666667</v>
      </c>
      <c r="Z1444" s="7">
        <f>SUM(LEN(",CO_MQ135|"),'Sem RTOS RX'!$H1444,LEN(",CO2_MQ135|"),'Sem RTOS RX'!$I1444,LEN(",Alcool_MQ135|"),'Sem RTOS RX'!$J1444,LEN(",Alcool_MQ135|"),'Sem RTOS RX'!$K1444,LEN(",Toluen_MQ135|"),'Sem RTOS RX'!$L1444,LEN(",MH4_MQ135|"),'Sem RTOS RX'!$M1444,LEN(",O3_MQ131|"),'Sem RTOS RX'!$N1444)*8</f>
        <v>672</v>
      </c>
    </row>
    <row r="1445" ht="15.75" customHeight="1">
      <c r="A1445" s="6" t="s">
        <v>25433</v>
      </c>
      <c r="B1445" s="6" t="s">
        <v>25434</v>
      </c>
      <c r="C1445" s="6" t="s">
        <v>19934</v>
      </c>
      <c r="D1445" s="6" t="s">
        <v>25435</v>
      </c>
      <c r="E1445" s="6" t="s">
        <v>1812</v>
      </c>
      <c r="F1445" s="6" t="s">
        <v>1812</v>
      </c>
      <c r="G1445" s="6" t="s">
        <v>1812</v>
      </c>
      <c r="H1445" s="6" t="s">
        <v>335</v>
      </c>
      <c r="I1445" s="6" t="s">
        <v>203</v>
      </c>
      <c r="J1445" s="6" t="s">
        <v>204</v>
      </c>
      <c r="K1445" s="6" t="s">
        <v>143</v>
      </c>
      <c r="L1445" s="6" t="s">
        <v>472</v>
      </c>
      <c r="M1445" s="6" t="s">
        <v>164</v>
      </c>
      <c r="N1445" s="6" t="s">
        <v>38</v>
      </c>
      <c r="O1445" s="6" t="s">
        <v>1812</v>
      </c>
      <c r="P1445" s="6" t="s">
        <v>1812</v>
      </c>
      <c r="Q1445" s="6" t="s">
        <v>1814</v>
      </c>
      <c r="R1445" s="6" t="s">
        <v>1812</v>
      </c>
      <c r="S1445" s="6" t="s">
        <v>1887</v>
      </c>
      <c r="T1445" s="6" t="s">
        <v>1813</v>
      </c>
      <c r="U1445" s="6" t="s">
        <v>1812</v>
      </c>
      <c r="V1445" s="6" t="s">
        <v>1812</v>
      </c>
      <c r="W1445" s="6" t="s">
        <v>1816</v>
      </c>
      <c r="X1445" s="6" t="s">
        <v>25436</v>
      </c>
      <c r="Y1445" s="13">
        <f>X1446-'Sem RTOS RX'!$X1445</f>
        <v>0.0001157407407</v>
      </c>
      <c r="Z1445" s="7">
        <f>SUM(LEN(",CO_MQ135|"),'Sem RTOS RX'!$H1445,LEN(",CO2_MQ135|"),'Sem RTOS RX'!$I1445,LEN(",Alcool_MQ135|"),'Sem RTOS RX'!$J1445,LEN(",Alcool_MQ135|"),'Sem RTOS RX'!$K1445,LEN(",Toluen_MQ135|"),'Sem RTOS RX'!$L1445,LEN(",MH4_MQ135|"),'Sem RTOS RX'!$M1445,LEN(",O3_MQ131|"),'Sem RTOS RX'!$N1445)*8</f>
        <v>672</v>
      </c>
    </row>
    <row r="1446" ht="15.75" customHeight="1">
      <c r="A1446" s="6" t="s">
        <v>25437</v>
      </c>
      <c r="B1446" s="6" t="s">
        <v>25438</v>
      </c>
      <c r="C1446" s="6" t="s">
        <v>19934</v>
      </c>
      <c r="D1446" s="6" t="s">
        <v>25439</v>
      </c>
      <c r="E1446" s="6" t="s">
        <v>1812</v>
      </c>
      <c r="F1446" s="6" t="s">
        <v>1812</v>
      </c>
      <c r="G1446" s="6" t="s">
        <v>1812</v>
      </c>
      <c r="H1446" s="6" t="s">
        <v>316</v>
      </c>
      <c r="I1446" s="6" t="s">
        <v>203</v>
      </c>
      <c r="J1446" s="6" t="s">
        <v>5147</v>
      </c>
      <c r="K1446" s="6" t="s">
        <v>138</v>
      </c>
      <c r="L1446" s="6" t="s">
        <v>504</v>
      </c>
      <c r="M1446" s="6" t="s">
        <v>164</v>
      </c>
      <c r="N1446" s="6" t="s">
        <v>15</v>
      </c>
      <c r="O1446" s="6" t="s">
        <v>1812</v>
      </c>
      <c r="P1446" s="6" t="s">
        <v>1812</v>
      </c>
      <c r="Q1446" s="6" t="s">
        <v>1814</v>
      </c>
      <c r="R1446" s="6" t="s">
        <v>1812</v>
      </c>
      <c r="S1446" s="6" t="s">
        <v>1887</v>
      </c>
      <c r="T1446" s="6" t="s">
        <v>1813</v>
      </c>
      <c r="U1446" s="6" t="s">
        <v>1812</v>
      </c>
      <c r="V1446" s="6" t="s">
        <v>1812</v>
      </c>
      <c r="W1446" s="6" t="s">
        <v>1816</v>
      </c>
      <c r="X1446" s="6" t="s">
        <v>25440</v>
      </c>
      <c r="Y1446" s="13">
        <f>X1447-'Sem RTOS RX'!$X1446</f>
        <v>0.0001041666667</v>
      </c>
      <c r="Z1446" s="7">
        <f>SUM(LEN(",CO_MQ135|"),'Sem RTOS RX'!$H1446,LEN(",CO2_MQ135|"),'Sem RTOS RX'!$I1446,LEN(",Alcool_MQ135|"),'Sem RTOS RX'!$J1446,LEN(",Alcool_MQ135|"),'Sem RTOS RX'!$K1446,LEN(",Toluen_MQ135|"),'Sem RTOS RX'!$L1446,LEN(",MH4_MQ135|"),'Sem RTOS RX'!$M1446,LEN(",O3_MQ131|"),'Sem RTOS RX'!$N1446)*8</f>
        <v>672</v>
      </c>
    </row>
    <row r="1447" ht="15.75" customHeight="1">
      <c r="A1447" s="6" t="s">
        <v>25441</v>
      </c>
      <c r="B1447" s="6" t="s">
        <v>25442</v>
      </c>
      <c r="C1447" s="6" t="s">
        <v>19934</v>
      </c>
      <c r="D1447" s="6" t="s">
        <v>25443</v>
      </c>
      <c r="E1447" s="6" t="s">
        <v>1812</v>
      </c>
      <c r="F1447" s="6" t="s">
        <v>1812</v>
      </c>
      <c r="G1447" s="6" t="s">
        <v>1812</v>
      </c>
      <c r="H1447" s="6" t="s">
        <v>160</v>
      </c>
      <c r="I1447" s="6" t="s">
        <v>161</v>
      </c>
      <c r="J1447" s="6" t="s">
        <v>162</v>
      </c>
      <c r="K1447" s="6" t="s">
        <v>138</v>
      </c>
      <c r="L1447" s="6" t="s">
        <v>163</v>
      </c>
      <c r="M1447" s="6" t="s">
        <v>164</v>
      </c>
      <c r="N1447" s="6" t="s">
        <v>121</v>
      </c>
      <c r="O1447" s="6" t="s">
        <v>1812</v>
      </c>
      <c r="P1447" s="6" t="s">
        <v>1812</v>
      </c>
      <c r="Q1447" s="6" t="s">
        <v>1814</v>
      </c>
      <c r="R1447" s="6" t="s">
        <v>1812</v>
      </c>
      <c r="S1447" s="6" t="s">
        <v>1887</v>
      </c>
      <c r="T1447" s="6" t="s">
        <v>1813</v>
      </c>
      <c r="U1447" s="6" t="s">
        <v>1812</v>
      </c>
      <c r="V1447" s="6" t="s">
        <v>1812</v>
      </c>
      <c r="W1447" s="6" t="s">
        <v>1816</v>
      </c>
      <c r="X1447" s="6" t="s">
        <v>25444</v>
      </c>
      <c r="Y1447" s="13">
        <f>X1448-'Sem RTOS RX'!$X1447</f>
        <v>0.0001041666667</v>
      </c>
      <c r="Z1447" s="7">
        <f>SUM(LEN(",CO_MQ135|"),'Sem RTOS RX'!$H1447,LEN(",CO2_MQ135|"),'Sem RTOS RX'!$I1447,LEN(",Alcool_MQ135|"),'Sem RTOS RX'!$J1447,LEN(",Alcool_MQ135|"),'Sem RTOS RX'!$K1447,LEN(",Toluen_MQ135|"),'Sem RTOS RX'!$L1447,LEN(",MH4_MQ135|"),'Sem RTOS RX'!$M1447,LEN(",O3_MQ131|"),'Sem RTOS RX'!$N1447)*8</f>
        <v>672</v>
      </c>
    </row>
    <row r="1448" ht="15.75" customHeight="1">
      <c r="A1448" s="6" t="s">
        <v>25445</v>
      </c>
      <c r="B1448" s="6" t="s">
        <v>25446</v>
      </c>
      <c r="C1448" s="6" t="s">
        <v>19934</v>
      </c>
      <c r="D1448" s="6" t="s">
        <v>25447</v>
      </c>
      <c r="E1448" s="6" t="s">
        <v>1812</v>
      </c>
      <c r="F1448" s="6" t="s">
        <v>1812</v>
      </c>
      <c r="G1448" s="6" t="s">
        <v>1812</v>
      </c>
      <c r="H1448" s="6" t="s">
        <v>124</v>
      </c>
      <c r="I1448" s="6" t="s">
        <v>121</v>
      </c>
      <c r="J1448" s="6" t="s">
        <v>174</v>
      </c>
      <c r="K1448" s="6" t="s">
        <v>99</v>
      </c>
      <c r="L1448" s="6" t="s">
        <v>638</v>
      </c>
      <c r="M1448" s="6" t="s">
        <v>1897</v>
      </c>
      <c r="N1448" s="6" t="s">
        <v>294</v>
      </c>
      <c r="O1448" s="6" t="s">
        <v>1812</v>
      </c>
      <c r="P1448" s="6" t="s">
        <v>1812</v>
      </c>
      <c r="Q1448" s="6" t="s">
        <v>1814</v>
      </c>
      <c r="R1448" s="6" t="s">
        <v>1812</v>
      </c>
      <c r="S1448" s="6" t="s">
        <v>1887</v>
      </c>
      <c r="T1448" s="6" t="s">
        <v>1886</v>
      </c>
      <c r="U1448" s="6" t="s">
        <v>1812</v>
      </c>
      <c r="V1448" s="6" t="s">
        <v>1812</v>
      </c>
      <c r="W1448" s="6" t="s">
        <v>1816</v>
      </c>
      <c r="X1448" s="6" t="s">
        <v>25448</v>
      </c>
      <c r="Y1448" s="13">
        <f>X1449-'Sem RTOS RX'!$X1448</f>
        <v>0.0001041666667</v>
      </c>
      <c r="Z1448" s="7">
        <f>SUM(LEN(",CO_MQ135|"),'Sem RTOS RX'!$H1448,LEN(",CO2_MQ135|"),'Sem RTOS RX'!$I1448,LEN(",Alcool_MQ135|"),'Sem RTOS RX'!$J1448,LEN(",Alcool_MQ135|"),'Sem RTOS RX'!$K1448,LEN(",Toluen_MQ135|"),'Sem RTOS RX'!$L1448,LEN(",MH4_MQ135|"),'Sem RTOS RX'!$M1448,LEN(",O3_MQ131|"),'Sem RTOS RX'!$N1448)*8</f>
        <v>672</v>
      </c>
    </row>
    <row r="1449" ht="15.75" customHeight="1">
      <c r="A1449" s="6" t="s">
        <v>25449</v>
      </c>
      <c r="B1449" s="6" t="s">
        <v>25450</v>
      </c>
      <c r="C1449" s="6" t="s">
        <v>19934</v>
      </c>
      <c r="D1449" s="6" t="s">
        <v>25451</v>
      </c>
      <c r="E1449" s="6" t="s">
        <v>1812</v>
      </c>
      <c r="F1449" s="6" t="s">
        <v>1812</v>
      </c>
      <c r="G1449" s="6" t="s">
        <v>1812</v>
      </c>
      <c r="H1449" s="6" t="s">
        <v>307</v>
      </c>
      <c r="I1449" s="6" t="s">
        <v>184</v>
      </c>
      <c r="J1449" s="6" t="s">
        <v>167</v>
      </c>
      <c r="K1449" s="6" t="s">
        <v>99</v>
      </c>
      <c r="L1449" s="6" t="s">
        <v>1896</v>
      </c>
      <c r="M1449" s="6" t="s">
        <v>1897</v>
      </c>
      <c r="N1449" s="6" t="s">
        <v>162</v>
      </c>
      <c r="O1449" s="6" t="s">
        <v>1812</v>
      </c>
      <c r="P1449" s="6" t="s">
        <v>1812</v>
      </c>
      <c r="Q1449" s="6" t="s">
        <v>1814</v>
      </c>
      <c r="R1449" s="6" t="s">
        <v>1812</v>
      </c>
      <c r="S1449" s="6" t="s">
        <v>1887</v>
      </c>
      <c r="T1449" s="6" t="s">
        <v>1886</v>
      </c>
      <c r="U1449" s="6" t="s">
        <v>1812</v>
      </c>
      <c r="V1449" s="6" t="s">
        <v>1812</v>
      </c>
      <c r="W1449" s="6" t="s">
        <v>1816</v>
      </c>
      <c r="X1449" s="6" t="s">
        <v>25452</v>
      </c>
      <c r="Y1449" s="13">
        <f>X1450-'Sem RTOS RX'!$X1449</f>
        <v>0.0001041666667</v>
      </c>
      <c r="Z1449" s="7">
        <f>SUM(LEN(",CO_MQ135|"),'Sem RTOS RX'!$H1449,LEN(",CO2_MQ135|"),'Sem RTOS RX'!$I1449,LEN(",Alcool_MQ135|"),'Sem RTOS RX'!$J1449,LEN(",Alcool_MQ135|"),'Sem RTOS RX'!$K1449,LEN(",Toluen_MQ135|"),'Sem RTOS RX'!$L1449,LEN(",MH4_MQ135|"),'Sem RTOS RX'!$M1449,LEN(",O3_MQ131|"),'Sem RTOS RX'!$N1449)*8</f>
        <v>672</v>
      </c>
    </row>
    <row r="1450" ht="15.75" customHeight="1">
      <c r="A1450" s="6" t="s">
        <v>25453</v>
      </c>
      <c r="B1450" s="6" t="s">
        <v>25454</v>
      </c>
      <c r="C1450" s="6" t="s">
        <v>19934</v>
      </c>
      <c r="D1450" s="6" t="s">
        <v>25455</v>
      </c>
      <c r="E1450" s="6" t="s">
        <v>1812</v>
      </c>
      <c r="F1450" s="6" t="s">
        <v>1812</v>
      </c>
      <c r="G1450" s="6" t="s">
        <v>1812</v>
      </c>
      <c r="H1450" s="6" t="s">
        <v>157</v>
      </c>
      <c r="I1450" s="6" t="s">
        <v>121</v>
      </c>
      <c r="J1450" s="6" t="s">
        <v>158</v>
      </c>
      <c r="K1450" s="6" t="s">
        <v>99</v>
      </c>
      <c r="L1450" s="6" t="s">
        <v>107</v>
      </c>
      <c r="M1450" s="6" t="s">
        <v>1897</v>
      </c>
      <c r="N1450" s="6" t="s">
        <v>277</v>
      </c>
      <c r="O1450" s="6" t="s">
        <v>1812</v>
      </c>
      <c r="P1450" s="6" t="s">
        <v>1812</v>
      </c>
      <c r="Q1450" s="6" t="s">
        <v>1814</v>
      </c>
      <c r="R1450" s="6" t="s">
        <v>1812</v>
      </c>
      <c r="S1450" s="6" t="s">
        <v>1887</v>
      </c>
      <c r="T1450" s="6" t="s">
        <v>1886</v>
      </c>
      <c r="U1450" s="6" t="s">
        <v>1812</v>
      </c>
      <c r="V1450" s="6" t="s">
        <v>1812</v>
      </c>
      <c r="W1450" s="6" t="s">
        <v>1816</v>
      </c>
      <c r="X1450" s="6" t="s">
        <v>25456</v>
      </c>
      <c r="Y1450" s="13">
        <f>X1451-'Sem RTOS RX'!$X1450</f>
        <v>0.0002083333333</v>
      </c>
      <c r="Z1450" s="7">
        <f>SUM(LEN(",CO_MQ135|"),'Sem RTOS RX'!$H1450,LEN(",CO2_MQ135|"),'Sem RTOS RX'!$I1450,LEN(",Alcool_MQ135|"),'Sem RTOS RX'!$J1450,LEN(",Alcool_MQ135|"),'Sem RTOS RX'!$K1450,LEN(",Toluen_MQ135|"),'Sem RTOS RX'!$L1450,LEN(",MH4_MQ135|"),'Sem RTOS RX'!$M1450,LEN(",O3_MQ131|"),'Sem RTOS RX'!$N1450)*8</f>
        <v>672</v>
      </c>
    </row>
    <row r="1451" ht="15.75" customHeight="1">
      <c r="A1451" s="6" t="s">
        <v>25457</v>
      </c>
      <c r="B1451" s="6" t="s">
        <v>25458</v>
      </c>
      <c r="C1451" s="6" t="s">
        <v>19934</v>
      </c>
      <c r="D1451" s="6" t="s">
        <v>25459</v>
      </c>
      <c r="E1451" s="6" t="s">
        <v>1812</v>
      </c>
      <c r="F1451" s="6" t="s">
        <v>1812</v>
      </c>
      <c r="G1451" s="6" t="s">
        <v>1812</v>
      </c>
      <c r="H1451" s="6" t="s">
        <v>335</v>
      </c>
      <c r="I1451" s="6" t="s">
        <v>203</v>
      </c>
      <c r="J1451" s="6" t="s">
        <v>229</v>
      </c>
      <c r="K1451" s="6" t="s">
        <v>138</v>
      </c>
      <c r="L1451" s="6" t="s">
        <v>479</v>
      </c>
      <c r="M1451" s="6" t="s">
        <v>164</v>
      </c>
      <c r="N1451" s="6" t="s">
        <v>298</v>
      </c>
      <c r="O1451" s="6" t="s">
        <v>1812</v>
      </c>
      <c r="P1451" s="6" t="s">
        <v>1812</v>
      </c>
      <c r="Q1451" s="6" t="s">
        <v>1814</v>
      </c>
      <c r="R1451" s="6" t="s">
        <v>1812</v>
      </c>
      <c r="S1451" s="6" t="s">
        <v>1887</v>
      </c>
      <c r="T1451" s="6" t="s">
        <v>1886</v>
      </c>
      <c r="U1451" s="6" t="s">
        <v>1812</v>
      </c>
      <c r="V1451" s="6" t="s">
        <v>1812</v>
      </c>
      <c r="W1451" s="6" t="s">
        <v>1816</v>
      </c>
      <c r="X1451" s="6" t="s">
        <v>25460</v>
      </c>
      <c r="Y1451" s="13">
        <f>X1452-'Sem RTOS RX'!$X1451</f>
        <v>0.0001041666667</v>
      </c>
      <c r="Z1451" s="7">
        <f>SUM(LEN(",CO_MQ135|"),'Sem RTOS RX'!$H1451,LEN(",CO2_MQ135|"),'Sem RTOS RX'!$I1451,LEN(",Alcool_MQ135|"),'Sem RTOS RX'!$J1451,LEN(",Alcool_MQ135|"),'Sem RTOS RX'!$K1451,LEN(",Toluen_MQ135|"),'Sem RTOS RX'!$L1451,LEN(",MH4_MQ135|"),'Sem RTOS RX'!$M1451,LEN(",O3_MQ131|"),'Sem RTOS RX'!$N1451)*8</f>
        <v>672</v>
      </c>
    </row>
    <row r="1452" ht="15.75" customHeight="1">
      <c r="A1452" s="6" t="s">
        <v>25461</v>
      </c>
      <c r="B1452" s="6" t="s">
        <v>25462</v>
      </c>
      <c r="C1452" s="6" t="s">
        <v>19934</v>
      </c>
      <c r="D1452" s="6" t="s">
        <v>25463</v>
      </c>
      <c r="E1452" s="6" t="s">
        <v>1812</v>
      </c>
      <c r="F1452" s="6" t="s">
        <v>1812</v>
      </c>
      <c r="G1452" s="6" t="s">
        <v>1812</v>
      </c>
      <c r="H1452" s="6" t="s">
        <v>305</v>
      </c>
      <c r="I1452" s="6" t="s">
        <v>161</v>
      </c>
      <c r="J1452" s="6" t="s">
        <v>162</v>
      </c>
      <c r="K1452" s="6" t="s">
        <v>138</v>
      </c>
      <c r="L1452" s="6" t="s">
        <v>163</v>
      </c>
      <c r="M1452" s="6" t="s">
        <v>164</v>
      </c>
      <c r="N1452" s="6" t="s">
        <v>184</v>
      </c>
      <c r="O1452" s="6" t="s">
        <v>1812</v>
      </c>
      <c r="P1452" s="6" t="s">
        <v>1812</v>
      </c>
      <c r="Q1452" s="6" t="s">
        <v>1814</v>
      </c>
      <c r="R1452" s="6" t="s">
        <v>1812</v>
      </c>
      <c r="S1452" s="6" t="s">
        <v>1887</v>
      </c>
      <c r="T1452" s="6" t="s">
        <v>1813</v>
      </c>
      <c r="U1452" s="6" t="s">
        <v>1812</v>
      </c>
      <c r="V1452" s="6" t="s">
        <v>1812</v>
      </c>
      <c r="W1452" s="6" t="s">
        <v>1816</v>
      </c>
      <c r="X1452" s="6" t="s">
        <v>25464</v>
      </c>
      <c r="Y1452" s="13">
        <f>X1453-'Sem RTOS RX'!$X1452</f>
        <v>0.0001041666667</v>
      </c>
      <c r="Z1452" s="7">
        <f>SUM(LEN(",CO_MQ135|"),'Sem RTOS RX'!$H1452,LEN(",CO2_MQ135|"),'Sem RTOS RX'!$I1452,LEN(",Alcool_MQ135|"),'Sem RTOS RX'!$J1452,LEN(",Alcool_MQ135|"),'Sem RTOS RX'!$K1452,LEN(",Toluen_MQ135|"),'Sem RTOS RX'!$L1452,LEN(",MH4_MQ135|"),'Sem RTOS RX'!$M1452,LEN(",O3_MQ131|"),'Sem RTOS RX'!$N1452)*8</f>
        <v>672</v>
      </c>
    </row>
    <row r="1453" ht="15.75" customHeight="1">
      <c r="A1453" s="6" t="s">
        <v>25465</v>
      </c>
      <c r="B1453" s="6" t="s">
        <v>25466</v>
      </c>
      <c r="C1453" s="6" t="s">
        <v>19934</v>
      </c>
      <c r="D1453" s="6" t="s">
        <v>25467</v>
      </c>
      <c r="E1453" s="6" t="s">
        <v>1812</v>
      </c>
      <c r="F1453" s="6" t="s">
        <v>1812</v>
      </c>
      <c r="G1453" s="6" t="s">
        <v>1812</v>
      </c>
      <c r="H1453" s="6" t="s">
        <v>291</v>
      </c>
      <c r="I1453" s="6" t="s">
        <v>23</v>
      </c>
      <c r="J1453" s="6" t="s">
        <v>167</v>
      </c>
      <c r="K1453" s="6" t="s">
        <v>99</v>
      </c>
      <c r="L1453" s="6" t="s">
        <v>117</v>
      </c>
      <c r="M1453" s="6" t="s">
        <v>1897</v>
      </c>
      <c r="N1453" s="6" t="s">
        <v>184</v>
      </c>
      <c r="O1453" s="6" t="s">
        <v>1812</v>
      </c>
      <c r="P1453" s="6" t="s">
        <v>1812</v>
      </c>
      <c r="Q1453" s="6" t="s">
        <v>1814</v>
      </c>
      <c r="R1453" s="6" t="s">
        <v>1812</v>
      </c>
      <c r="S1453" s="6" t="s">
        <v>1887</v>
      </c>
      <c r="T1453" s="6" t="s">
        <v>1813</v>
      </c>
      <c r="U1453" s="6" t="s">
        <v>1812</v>
      </c>
      <c r="V1453" s="6" t="s">
        <v>1812</v>
      </c>
      <c r="W1453" s="6" t="s">
        <v>1816</v>
      </c>
      <c r="X1453" s="6" t="s">
        <v>25468</v>
      </c>
      <c r="Y1453" s="13">
        <f>X1454-'Sem RTOS RX'!$X1453</f>
        <v>0.0001041666667</v>
      </c>
      <c r="Z1453" s="7">
        <f>SUM(LEN(",CO_MQ135|"),'Sem RTOS RX'!$H1453,LEN(",CO2_MQ135|"),'Sem RTOS RX'!$I1453,LEN(",Alcool_MQ135|"),'Sem RTOS RX'!$J1453,LEN(",Alcool_MQ135|"),'Sem RTOS RX'!$K1453,LEN(",Toluen_MQ135|"),'Sem RTOS RX'!$L1453,LEN(",MH4_MQ135|"),'Sem RTOS RX'!$M1453,LEN(",O3_MQ131|"),'Sem RTOS RX'!$N1453)*8</f>
        <v>672</v>
      </c>
    </row>
    <row r="1454" ht="15.75" customHeight="1">
      <c r="A1454" s="6" t="s">
        <v>25469</v>
      </c>
      <c r="B1454" s="6" t="s">
        <v>25470</v>
      </c>
      <c r="C1454" s="6" t="s">
        <v>19934</v>
      </c>
      <c r="D1454" s="6" t="s">
        <v>25471</v>
      </c>
      <c r="E1454" s="6" t="s">
        <v>1812</v>
      </c>
      <c r="F1454" s="6" t="s">
        <v>1812</v>
      </c>
      <c r="G1454" s="6" t="s">
        <v>1812</v>
      </c>
      <c r="H1454" s="6" t="s">
        <v>308</v>
      </c>
      <c r="I1454" s="6" t="s">
        <v>161</v>
      </c>
      <c r="J1454" s="6" t="s">
        <v>162</v>
      </c>
      <c r="K1454" s="6" t="s">
        <v>138</v>
      </c>
      <c r="L1454" s="6" t="s">
        <v>122</v>
      </c>
      <c r="M1454" s="6" t="s">
        <v>164</v>
      </c>
      <c r="N1454" s="6" t="s">
        <v>123</v>
      </c>
      <c r="O1454" s="6" t="s">
        <v>1812</v>
      </c>
      <c r="P1454" s="6" t="s">
        <v>1812</v>
      </c>
      <c r="Q1454" s="6" t="s">
        <v>1814</v>
      </c>
      <c r="R1454" s="6" t="s">
        <v>1812</v>
      </c>
      <c r="S1454" s="6" t="s">
        <v>1887</v>
      </c>
      <c r="T1454" s="6" t="s">
        <v>1813</v>
      </c>
      <c r="U1454" s="6" t="s">
        <v>1812</v>
      </c>
      <c r="V1454" s="6" t="s">
        <v>1812</v>
      </c>
      <c r="W1454" s="6" t="s">
        <v>1816</v>
      </c>
      <c r="X1454" s="6" t="s">
        <v>25472</v>
      </c>
      <c r="Y1454" s="13">
        <f>X1455-'Sem RTOS RX'!$X1454</f>
        <v>0.0001041666667</v>
      </c>
      <c r="Z1454" s="7">
        <f>SUM(LEN(",CO_MQ135|"),'Sem RTOS RX'!$H1454,LEN(",CO2_MQ135|"),'Sem RTOS RX'!$I1454,LEN(",Alcool_MQ135|"),'Sem RTOS RX'!$J1454,LEN(",Alcool_MQ135|"),'Sem RTOS RX'!$K1454,LEN(",Toluen_MQ135|"),'Sem RTOS RX'!$L1454,LEN(",MH4_MQ135|"),'Sem RTOS RX'!$M1454,LEN(",O3_MQ131|"),'Sem RTOS RX'!$N1454)*8</f>
        <v>672</v>
      </c>
    </row>
    <row r="1455" ht="15.75" customHeight="1">
      <c r="A1455" s="6" t="s">
        <v>25473</v>
      </c>
      <c r="B1455" s="6" t="s">
        <v>25474</v>
      </c>
      <c r="C1455" s="6" t="s">
        <v>19934</v>
      </c>
      <c r="D1455" s="6" t="s">
        <v>25475</v>
      </c>
      <c r="E1455" s="6" t="s">
        <v>1812</v>
      </c>
      <c r="F1455" s="6" t="s">
        <v>1812</v>
      </c>
      <c r="G1455" s="6" t="s">
        <v>1812</v>
      </c>
      <c r="H1455" s="6" t="s">
        <v>291</v>
      </c>
      <c r="I1455" s="6" t="s">
        <v>23</v>
      </c>
      <c r="J1455" s="6" t="s">
        <v>167</v>
      </c>
      <c r="K1455" s="6" t="s">
        <v>99</v>
      </c>
      <c r="L1455" s="6" t="s">
        <v>117</v>
      </c>
      <c r="M1455" s="6" t="s">
        <v>1897</v>
      </c>
      <c r="N1455" s="6" t="s">
        <v>106</v>
      </c>
      <c r="O1455" s="6" t="s">
        <v>1812</v>
      </c>
      <c r="P1455" s="6" t="s">
        <v>1812</v>
      </c>
      <c r="Q1455" s="6" t="s">
        <v>1814</v>
      </c>
      <c r="R1455" s="6" t="s">
        <v>1812</v>
      </c>
      <c r="S1455" s="6" t="s">
        <v>1887</v>
      </c>
      <c r="T1455" s="6" t="s">
        <v>1886</v>
      </c>
      <c r="U1455" s="6" t="s">
        <v>1812</v>
      </c>
      <c r="V1455" s="6" t="s">
        <v>1812</v>
      </c>
      <c r="W1455" s="6" t="s">
        <v>1816</v>
      </c>
      <c r="X1455" s="6" t="s">
        <v>25476</v>
      </c>
      <c r="Y1455" s="13">
        <f>X1456-'Sem RTOS RX'!$X1455</f>
        <v>0.0001041666667</v>
      </c>
      <c r="Z1455" s="7">
        <f>SUM(LEN(",CO_MQ135|"),'Sem RTOS RX'!$H1455,LEN(",CO2_MQ135|"),'Sem RTOS RX'!$I1455,LEN(",Alcool_MQ135|"),'Sem RTOS RX'!$J1455,LEN(",Alcool_MQ135|"),'Sem RTOS RX'!$K1455,LEN(",Toluen_MQ135|"),'Sem RTOS RX'!$L1455,LEN(",MH4_MQ135|"),'Sem RTOS RX'!$M1455,LEN(",O3_MQ131|"),'Sem RTOS RX'!$N1455)*8</f>
        <v>672</v>
      </c>
    </row>
    <row r="1456" ht="15.75" customHeight="1">
      <c r="A1456" s="6" t="s">
        <v>25477</v>
      </c>
      <c r="B1456" s="6" t="s">
        <v>25478</v>
      </c>
      <c r="C1456" s="6" t="s">
        <v>19934</v>
      </c>
      <c r="D1456" s="6" t="s">
        <v>25479</v>
      </c>
      <c r="E1456" s="6" t="s">
        <v>1812</v>
      </c>
      <c r="F1456" s="6" t="s">
        <v>1812</v>
      </c>
      <c r="G1456" s="6" t="s">
        <v>1812</v>
      </c>
      <c r="H1456" s="6" t="s">
        <v>160</v>
      </c>
      <c r="I1456" s="6" t="s">
        <v>161</v>
      </c>
      <c r="J1456" s="6" t="s">
        <v>162</v>
      </c>
      <c r="K1456" s="6" t="s">
        <v>138</v>
      </c>
      <c r="L1456" s="6" t="s">
        <v>163</v>
      </c>
      <c r="M1456" s="6" t="s">
        <v>164</v>
      </c>
      <c r="N1456" s="6" t="s">
        <v>44</v>
      </c>
      <c r="O1456" s="6" t="s">
        <v>1812</v>
      </c>
      <c r="P1456" s="6" t="s">
        <v>1812</v>
      </c>
      <c r="Q1456" s="6" t="s">
        <v>1814</v>
      </c>
      <c r="R1456" s="6" t="s">
        <v>1812</v>
      </c>
      <c r="S1456" s="6" t="s">
        <v>1887</v>
      </c>
      <c r="T1456" s="6" t="s">
        <v>1813</v>
      </c>
      <c r="U1456" s="6" t="s">
        <v>1812</v>
      </c>
      <c r="V1456" s="6" t="s">
        <v>1812</v>
      </c>
      <c r="W1456" s="6" t="s">
        <v>1816</v>
      </c>
      <c r="X1456" s="6" t="s">
        <v>25480</v>
      </c>
      <c r="Y1456" s="13">
        <f>X1457-'Sem RTOS RX'!$X1456</f>
        <v>0.0001041666667</v>
      </c>
      <c r="Z1456" s="7">
        <f>SUM(LEN(",CO_MQ135|"),'Sem RTOS RX'!$H1456,LEN(",CO2_MQ135|"),'Sem RTOS RX'!$I1456,LEN(",Alcool_MQ135|"),'Sem RTOS RX'!$J1456,LEN(",Alcool_MQ135|"),'Sem RTOS RX'!$K1456,LEN(",Toluen_MQ135|"),'Sem RTOS RX'!$L1456,LEN(",MH4_MQ135|"),'Sem RTOS RX'!$M1456,LEN(",O3_MQ131|"),'Sem RTOS RX'!$N1456)*8</f>
        <v>672</v>
      </c>
    </row>
    <row r="1457" ht="15.75" customHeight="1">
      <c r="A1457" s="6" t="s">
        <v>25481</v>
      </c>
      <c r="B1457" s="6" t="s">
        <v>25482</v>
      </c>
      <c r="C1457" s="6" t="s">
        <v>19934</v>
      </c>
      <c r="D1457" s="6" t="s">
        <v>25483</v>
      </c>
      <c r="E1457" s="6" t="s">
        <v>1812</v>
      </c>
      <c r="F1457" s="6" t="s">
        <v>1812</v>
      </c>
      <c r="G1457" s="6" t="s">
        <v>1812</v>
      </c>
      <c r="H1457" s="6" t="s">
        <v>307</v>
      </c>
      <c r="I1457" s="6" t="s">
        <v>184</v>
      </c>
      <c r="J1457" s="6" t="s">
        <v>167</v>
      </c>
      <c r="K1457" s="6" t="s">
        <v>99</v>
      </c>
      <c r="L1457" s="6" t="s">
        <v>1896</v>
      </c>
      <c r="M1457" s="6" t="s">
        <v>1897</v>
      </c>
      <c r="N1457" s="6" t="s">
        <v>23</v>
      </c>
      <c r="O1457" s="6" t="s">
        <v>1812</v>
      </c>
      <c r="P1457" s="6" t="s">
        <v>1812</v>
      </c>
      <c r="Q1457" s="6" t="s">
        <v>1814</v>
      </c>
      <c r="R1457" s="6" t="s">
        <v>1812</v>
      </c>
      <c r="S1457" s="6" t="s">
        <v>1887</v>
      </c>
      <c r="T1457" s="6" t="s">
        <v>1813</v>
      </c>
      <c r="U1457" s="6" t="s">
        <v>1812</v>
      </c>
      <c r="V1457" s="6" t="s">
        <v>1812</v>
      </c>
      <c r="W1457" s="6" t="s">
        <v>1816</v>
      </c>
      <c r="X1457" s="6" t="s">
        <v>25484</v>
      </c>
      <c r="Y1457" s="13">
        <f>X1458-'Sem RTOS RX'!$X1457</f>
        <v>0.0001041666667</v>
      </c>
      <c r="Z1457" s="7">
        <f>SUM(LEN(",CO_MQ135|"),'Sem RTOS RX'!$H1457,LEN(",CO2_MQ135|"),'Sem RTOS RX'!$I1457,LEN(",Alcool_MQ135|"),'Sem RTOS RX'!$J1457,LEN(",Alcool_MQ135|"),'Sem RTOS RX'!$K1457,LEN(",Toluen_MQ135|"),'Sem RTOS RX'!$L1457,LEN(",MH4_MQ135|"),'Sem RTOS RX'!$M1457,LEN(",O3_MQ131|"),'Sem RTOS RX'!$N1457)*8</f>
        <v>672</v>
      </c>
    </row>
    <row r="1458" ht="15.75" customHeight="1">
      <c r="A1458" s="6" t="s">
        <v>25485</v>
      </c>
      <c r="B1458" s="6" t="s">
        <v>25486</v>
      </c>
      <c r="C1458" s="6" t="s">
        <v>19934</v>
      </c>
      <c r="D1458" s="6" t="s">
        <v>25487</v>
      </c>
      <c r="E1458" s="6" t="s">
        <v>1812</v>
      </c>
      <c r="F1458" s="6" t="s">
        <v>1812</v>
      </c>
      <c r="G1458" s="6" t="s">
        <v>1812</v>
      </c>
      <c r="H1458" s="6" t="s">
        <v>307</v>
      </c>
      <c r="I1458" s="6" t="s">
        <v>184</v>
      </c>
      <c r="J1458" s="6" t="s">
        <v>336</v>
      </c>
      <c r="K1458" s="6" t="s">
        <v>138</v>
      </c>
      <c r="L1458" s="6" t="s">
        <v>1896</v>
      </c>
      <c r="M1458" s="6" t="s">
        <v>1897</v>
      </c>
      <c r="N1458" s="6" t="s">
        <v>13</v>
      </c>
      <c r="O1458" s="6" t="s">
        <v>1812</v>
      </c>
      <c r="P1458" s="6" t="s">
        <v>1812</v>
      </c>
      <c r="Q1458" s="6" t="s">
        <v>1814</v>
      </c>
      <c r="R1458" s="6" t="s">
        <v>1812</v>
      </c>
      <c r="S1458" s="6" t="s">
        <v>1887</v>
      </c>
      <c r="T1458" s="6" t="s">
        <v>1813</v>
      </c>
      <c r="U1458" s="6" t="s">
        <v>1812</v>
      </c>
      <c r="V1458" s="6" t="s">
        <v>1812</v>
      </c>
      <c r="W1458" s="6" t="s">
        <v>1816</v>
      </c>
      <c r="X1458" s="6" t="s">
        <v>25488</v>
      </c>
      <c r="Y1458" s="13">
        <f>X1459-'Sem RTOS RX'!$X1458</f>
        <v>0.0001041666667</v>
      </c>
      <c r="Z1458" s="7">
        <f>SUM(LEN(",CO_MQ135|"),'Sem RTOS RX'!$H1458,LEN(",CO2_MQ135|"),'Sem RTOS RX'!$I1458,LEN(",Alcool_MQ135|"),'Sem RTOS RX'!$J1458,LEN(",Alcool_MQ135|"),'Sem RTOS RX'!$K1458,LEN(",Toluen_MQ135|"),'Sem RTOS RX'!$L1458,LEN(",MH4_MQ135|"),'Sem RTOS RX'!$M1458,LEN(",O3_MQ131|"),'Sem RTOS RX'!$N1458)*8</f>
        <v>672</v>
      </c>
    </row>
    <row r="1459" ht="15.75" customHeight="1">
      <c r="A1459" s="6" t="s">
        <v>25489</v>
      </c>
      <c r="B1459" s="6" t="s">
        <v>25490</v>
      </c>
      <c r="C1459" s="6" t="s">
        <v>19934</v>
      </c>
      <c r="D1459" s="6" t="s">
        <v>25491</v>
      </c>
      <c r="E1459" s="6" t="s">
        <v>1812</v>
      </c>
      <c r="F1459" s="6" t="s">
        <v>1812</v>
      </c>
      <c r="G1459" s="6" t="s">
        <v>1812</v>
      </c>
      <c r="H1459" s="6" t="s">
        <v>310</v>
      </c>
      <c r="I1459" s="6" t="s">
        <v>203</v>
      </c>
      <c r="J1459" s="6" t="s">
        <v>229</v>
      </c>
      <c r="K1459" s="6" t="s">
        <v>138</v>
      </c>
      <c r="L1459" s="6" t="s">
        <v>479</v>
      </c>
      <c r="M1459" s="6" t="s">
        <v>164</v>
      </c>
      <c r="N1459" s="6" t="s">
        <v>121</v>
      </c>
      <c r="O1459" s="6" t="s">
        <v>1812</v>
      </c>
      <c r="P1459" s="6" t="s">
        <v>1812</v>
      </c>
      <c r="Q1459" s="6" t="s">
        <v>1814</v>
      </c>
      <c r="R1459" s="6" t="s">
        <v>1812</v>
      </c>
      <c r="S1459" s="6" t="s">
        <v>1887</v>
      </c>
      <c r="T1459" s="6" t="s">
        <v>1813</v>
      </c>
      <c r="U1459" s="6" t="s">
        <v>1812</v>
      </c>
      <c r="V1459" s="6" t="s">
        <v>1812</v>
      </c>
      <c r="W1459" s="6" t="s">
        <v>1816</v>
      </c>
      <c r="X1459" s="6" t="s">
        <v>25492</v>
      </c>
      <c r="Y1459" s="13">
        <f>X1460-'Sem RTOS RX'!$X1459</f>
        <v>0.0002083333333</v>
      </c>
      <c r="Z1459" s="7">
        <f>SUM(LEN(",CO_MQ135|"),'Sem RTOS RX'!$H1459,LEN(",CO2_MQ135|"),'Sem RTOS RX'!$I1459,LEN(",Alcool_MQ135|"),'Sem RTOS RX'!$J1459,LEN(",Alcool_MQ135|"),'Sem RTOS RX'!$K1459,LEN(",Toluen_MQ135|"),'Sem RTOS RX'!$L1459,LEN(",MH4_MQ135|"),'Sem RTOS RX'!$M1459,LEN(",O3_MQ131|"),'Sem RTOS RX'!$N1459)*8</f>
        <v>672</v>
      </c>
    </row>
    <row r="1460" ht="15.75" customHeight="1">
      <c r="A1460" s="6" t="s">
        <v>25493</v>
      </c>
      <c r="B1460" s="6" t="s">
        <v>25494</v>
      </c>
      <c r="C1460" s="6" t="s">
        <v>19934</v>
      </c>
      <c r="D1460" s="6" t="s">
        <v>25495</v>
      </c>
      <c r="E1460" s="6" t="s">
        <v>1812</v>
      </c>
      <c r="F1460" s="6" t="s">
        <v>1812</v>
      </c>
      <c r="G1460" s="6" t="s">
        <v>1812</v>
      </c>
      <c r="H1460" s="6" t="s">
        <v>157</v>
      </c>
      <c r="I1460" s="6" t="s">
        <v>121</v>
      </c>
      <c r="J1460" s="6" t="s">
        <v>158</v>
      </c>
      <c r="K1460" s="6" t="s">
        <v>99</v>
      </c>
      <c r="L1460" s="6" t="s">
        <v>107</v>
      </c>
      <c r="M1460" s="6" t="s">
        <v>1897</v>
      </c>
      <c r="N1460" s="6" t="s">
        <v>1943</v>
      </c>
      <c r="O1460" s="6" t="s">
        <v>1812</v>
      </c>
      <c r="P1460" s="6" t="s">
        <v>1812</v>
      </c>
      <c r="Q1460" s="6" t="s">
        <v>1814</v>
      </c>
      <c r="R1460" s="6" t="s">
        <v>1812</v>
      </c>
      <c r="S1460" s="6" t="s">
        <v>1887</v>
      </c>
      <c r="T1460" s="6" t="s">
        <v>1886</v>
      </c>
      <c r="U1460" s="6" t="s">
        <v>1812</v>
      </c>
      <c r="V1460" s="6" t="s">
        <v>1812</v>
      </c>
      <c r="W1460" s="6" t="s">
        <v>1816</v>
      </c>
      <c r="X1460" s="6" t="s">
        <v>25496</v>
      </c>
      <c r="Y1460" s="13">
        <f>X1461-'Sem RTOS RX'!$X1460</f>
        <v>0.0001041666667</v>
      </c>
      <c r="Z1460" s="7">
        <f>SUM(LEN(",CO_MQ135|"),'Sem RTOS RX'!$H1460,LEN(",CO2_MQ135|"),'Sem RTOS RX'!$I1460,LEN(",Alcool_MQ135|"),'Sem RTOS RX'!$J1460,LEN(",Alcool_MQ135|"),'Sem RTOS RX'!$K1460,LEN(",Toluen_MQ135|"),'Sem RTOS RX'!$L1460,LEN(",MH4_MQ135|"),'Sem RTOS RX'!$M1460,LEN(",O3_MQ131|"),'Sem RTOS RX'!$N1460)*8</f>
        <v>672</v>
      </c>
    </row>
    <row r="1461" ht="15.75" customHeight="1">
      <c r="A1461" s="6" t="s">
        <v>25497</v>
      </c>
      <c r="B1461" s="6" t="s">
        <v>25498</v>
      </c>
      <c r="C1461" s="6" t="s">
        <v>19934</v>
      </c>
      <c r="D1461" s="6" t="s">
        <v>25499</v>
      </c>
      <c r="E1461" s="6" t="s">
        <v>1812</v>
      </c>
      <c r="F1461" s="6" t="s">
        <v>1812</v>
      </c>
      <c r="G1461" s="6" t="s">
        <v>1812</v>
      </c>
      <c r="H1461" s="6" t="s">
        <v>308</v>
      </c>
      <c r="I1461" s="6" t="s">
        <v>161</v>
      </c>
      <c r="J1461" s="6" t="s">
        <v>162</v>
      </c>
      <c r="K1461" s="6" t="s">
        <v>138</v>
      </c>
      <c r="L1461" s="6" t="s">
        <v>122</v>
      </c>
      <c r="M1461" s="6" t="s">
        <v>164</v>
      </c>
      <c r="N1461" s="6" t="s">
        <v>25</v>
      </c>
      <c r="O1461" s="6" t="s">
        <v>1812</v>
      </c>
      <c r="P1461" s="6" t="s">
        <v>1812</v>
      </c>
      <c r="Q1461" s="6" t="s">
        <v>1814</v>
      </c>
      <c r="R1461" s="6" t="s">
        <v>1812</v>
      </c>
      <c r="S1461" s="6" t="s">
        <v>1887</v>
      </c>
      <c r="T1461" s="6" t="s">
        <v>1813</v>
      </c>
      <c r="U1461" s="6" t="s">
        <v>1812</v>
      </c>
      <c r="V1461" s="6" t="s">
        <v>1812</v>
      </c>
      <c r="W1461" s="6" t="s">
        <v>1816</v>
      </c>
      <c r="X1461" s="6" t="s">
        <v>25500</v>
      </c>
      <c r="Y1461" s="13">
        <f>X1462-'Sem RTOS RX'!$X1461</f>
        <v>0.0001157407407</v>
      </c>
      <c r="Z1461" s="7">
        <f>SUM(LEN(",CO_MQ135|"),'Sem RTOS RX'!$H1461,LEN(",CO2_MQ135|"),'Sem RTOS RX'!$I1461,LEN(",Alcool_MQ135|"),'Sem RTOS RX'!$J1461,LEN(",Alcool_MQ135|"),'Sem RTOS RX'!$K1461,LEN(",Toluen_MQ135|"),'Sem RTOS RX'!$L1461,LEN(",MH4_MQ135|"),'Sem RTOS RX'!$M1461,LEN(",O3_MQ131|"),'Sem RTOS RX'!$N1461)*8</f>
        <v>672</v>
      </c>
    </row>
    <row r="1462" ht="15.75" customHeight="1">
      <c r="A1462" s="6" t="s">
        <v>25501</v>
      </c>
      <c r="B1462" s="6" t="s">
        <v>25502</v>
      </c>
      <c r="C1462" s="6" t="s">
        <v>19934</v>
      </c>
      <c r="D1462" s="6" t="s">
        <v>25503</v>
      </c>
      <c r="E1462" s="6" t="s">
        <v>1812</v>
      </c>
      <c r="F1462" s="6" t="s">
        <v>1812</v>
      </c>
      <c r="G1462" s="6" t="s">
        <v>1812</v>
      </c>
      <c r="H1462" s="6" t="s">
        <v>312</v>
      </c>
      <c r="I1462" s="6" t="s">
        <v>270</v>
      </c>
      <c r="J1462" s="6" t="s">
        <v>236</v>
      </c>
      <c r="K1462" s="6" t="s">
        <v>143</v>
      </c>
      <c r="L1462" s="6" t="s">
        <v>205</v>
      </c>
      <c r="M1462" s="6" t="s">
        <v>164</v>
      </c>
      <c r="N1462" s="6" t="s">
        <v>279</v>
      </c>
      <c r="O1462" s="6" t="s">
        <v>1812</v>
      </c>
      <c r="P1462" s="6" t="s">
        <v>1812</v>
      </c>
      <c r="Q1462" s="6" t="s">
        <v>1814</v>
      </c>
      <c r="R1462" s="6" t="s">
        <v>1812</v>
      </c>
      <c r="S1462" s="6" t="s">
        <v>1887</v>
      </c>
      <c r="T1462" s="6" t="s">
        <v>1813</v>
      </c>
      <c r="U1462" s="6" t="s">
        <v>1812</v>
      </c>
      <c r="V1462" s="6" t="s">
        <v>1812</v>
      </c>
      <c r="W1462" s="6" t="s">
        <v>1816</v>
      </c>
      <c r="X1462" s="6" t="s">
        <v>25504</v>
      </c>
      <c r="Y1462" s="13">
        <f>X1463-'Sem RTOS RX'!$X1462</f>
        <v>0.0001041666667</v>
      </c>
      <c r="Z1462" s="7">
        <f>SUM(LEN(",CO_MQ135|"),'Sem RTOS RX'!$H1462,LEN(",CO2_MQ135|"),'Sem RTOS RX'!$I1462,LEN(",Alcool_MQ135|"),'Sem RTOS RX'!$J1462,LEN(",Alcool_MQ135|"),'Sem RTOS RX'!$K1462,LEN(",Toluen_MQ135|"),'Sem RTOS RX'!$L1462,LEN(",MH4_MQ135|"),'Sem RTOS RX'!$M1462,LEN(",O3_MQ131|"),'Sem RTOS RX'!$N1462)*8</f>
        <v>672</v>
      </c>
    </row>
    <row r="1463" ht="15.75" customHeight="1">
      <c r="A1463" s="6" t="s">
        <v>25505</v>
      </c>
      <c r="B1463" s="6" t="s">
        <v>25506</v>
      </c>
      <c r="C1463" s="6" t="s">
        <v>19934</v>
      </c>
      <c r="D1463" s="6" t="s">
        <v>25507</v>
      </c>
      <c r="E1463" s="6" t="s">
        <v>1812</v>
      </c>
      <c r="F1463" s="6" t="s">
        <v>1812</v>
      </c>
      <c r="G1463" s="6" t="s">
        <v>1812</v>
      </c>
      <c r="H1463" s="6" t="s">
        <v>2112</v>
      </c>
      <c r="I1463" s="6" t="s">
        <v>184</v>
      </c>
      <c r="J1463" s="6" t="s">
        <v>185</v>
      </c>
      <c r="K1463" s="6" t="s">
        <v>138</v>
      </c>
      <c r="L1463" s="6" t="s">
        <v>528</v>
      </c>
      <c r="M1463" s="6" t="s">
        <v>164</v>
      </c>
      <c r="N1463" s="6" t="s">
        <v>197</v>
      </c>
      <c r="O1463" s="6" t="s">
        <v>1812</v>
      </c>
      <c r="P1463" s="6" t="s">
        <v>1812</v>
      </c>
      <c r="Q1463" s="6" t="s">
        <v>1814</v>
      </c>
      <c r="R1463" s="6" t="s">
        <v>1812</v>
      </c>
      <c r="S1463" s="6" t="s">
        <v>1887</v>
      </c>
      <c r="T1463" s="6" t="s">
        <v>1813</v>
      </c>
      <c r="U1463" s="6" t="s">
        <v>1812</v>
      </c>
      <c r="V1463" s="6" t="s">
        <v>1812</v>
      </c>
      <c r="W1463" s="6" t="s">
        <v>1816</v>
      </c>
      <c r="X1463" s="6" t="s">
        <v>12173</v>
      </c>
      <c r="Y1463" s="13">
        <f>X1464-'Sem RTOS RX'!$X1463</f>
        <v>0.0001041666667</v>
      </c>
      <c r="Z1463" s="7">
        <f>SUM(LEN(",CO_MQ135|"),'Sem RTOS RX'!$H1463,LEN(",CO2_MQ135|"),'Sem RTOS RX'!$I1463,LEN(",Alcool_MQ135|"),'Sem RTOS RX'!$J1463,LEN(",Alcool_MQ135|"),'Sem RTOS RX'!$K1463,LEN(",Toluen_MQ135|"),'Sem RTOS RX'!$L1463,LEN(",MH4_MQ135|"),'Sem RTOS RX'!$M1463,LEN(",O3_MQ131|"),'Sem RTOS RX'!$N1463)*8</f>
        <v>672</v>
      </c>
    </row>
    <row r="1464" ht="15.75" customHeight="1">
      <c r="A1464" s="6" t="s">
        <v>25508</v>
      </c>
      <c r="B1464" s="6" t="s">
        <v>25509</v>
      </c>
      <c r="C1464" s="6" t="s">
        <v>19934</v>
      </c>
      <c r="D1464" s="6" t="s">
        <v>25510</v>
      </c>
      <c r="E1464" s="6" t="s">
        <v>1812</v>
      </c>
      <c r="F1464" s="6" t="s">
        <v>1812</v>
      </c>
      <c r="G1464" s="6" t="s">
        <v>1812</v>
      </c>
      <c r="H1464" s="6" t="s">
        <v>316</v>
      </c>
      <c r="I1464" s="6" t="s">
        <v>161</v>
      </c>
      <c r="J1464" s="6" t="s">
        <v>5147</v>
      </c>
      <c r="K1464" s="6" t="s">
        <v>138</v>
      </c>
      <c r="L1464" s="6" t="s">
        <v>504</v>
      </c>
      <c r="M1464" s="6" t="s">
        <v>164</v>
      </c>
      <c r="N1464" s="6" t="s">
        <v>285</v>
      </c>
      <c r="O1464" s="6" t="s">
        <v>1812</v>
      </c>
      <c r="P1464" s="6" t="s">
        <v>1812</v>
      </c>
      <c r="Q1464" s="6" t="s">
        <v>1814</v>
      </c>
      <c r="R1464" s="6" t="s">
        <v>1812</v>
      </c>
      <c r="S1464" s="6" t="s">
        <v>1887</v>
      </c>
      <c r="T1464" s="6" t="s">
        <v>1886</v>
      </c>
      <c r="U1464" s="6" t="s">
        <v>1812</v>
      </c>
      <c r="V1464" s="6" t="s">
        <v>1812</v>
      </c>
      <c r="W1464" s="6" t="s">
        <v>1816</v>
      </c>
      <c r="X1464" s="6" t="s">
        <v>25511</v>
      </c>
      <c r="Y1464" s="13">
        <f>X1465-'Sem RTOS RX'!$X1464</f>
        <v>0.0001041666667</v>
      </c>
      <c r="Z1464" s="7">
        <f>SUM(LEN(",CO_MQ135|"),'Sem RTOS RX'!$H1464,LEN(",CO2_MQ135|"),'Sem RTOS RX'!$I1464,LEN(",Alcool_MQ135|"),'Sem RTOS RX'!$J1464,LEN(",Alcool_MQ135|"),'Sem RTOS RX'!$K1464,LEN(",Toluen_MQ135|"),'Sem RTOS RX'!$L1464,LEN(",MH4_MQ135|"),'Sem RTOS RX'!$M1464,LEN(",O3_MQ131|"),'Sem RTOS RX'!$N1464)*8</f>
        <v>672</v>
      </c>
    </row>
    <row r="1465" ht="15.75" customHeight="1">
      <c r="A1465" s="6" t="s">
        <v>25512</v>
      </c>
      <c r="B1465" s="6" t="s">
        <v>25513</v>
      </c>
      <c r="C1465" s="6" t="s">
        <v>19934</v>
      </c>
      <c r="D1465" s="6" t="s">
        <v>25514</v>
      </c>
      <c r="E1465" s="6" t="s">
        <v>1812</v>
      </c>
      <c r="F1465" s="6" t="s">
        <v>1812</v>
      </c>
      <c r="G1465" s="6" t="s">
        <v>1812</v>
      </c>
      <c r="H1465" s="6" t="s">
        <v>202</v>
      </c>
      <c r="I1465" s="6" t="s">
        <v>270</v>
      </c>
      <c r="J1465" s="6" t="s">
        <v>204</v>
      </c>
      <c r="K1465" s="6" t="s">
        <v>143</v>
      </c>
      <c r="L1465" s="6" t="s">
        <v>205</v>
      </c>
      <c r="M1465" s="6" t="s">
        <v>164</v>
      </c>
      <c r="N1465" s="6" t="s">
        <v>1943</v>
      </c>
      <c r="O1465" s="6" t="s">
        <v>1812</v>
      </c>
      <c r="P1465" s="6" t="s">
        <v>1812</v>
      </c>
      <c r="Q1465" s="6" t="s">
        <v>1814</v>
      </c>
      <c r="R1465" s="6" t="s">
        <v>1812</v>
      </c>
      <c r="S1465" s="6" t="s">
        <v>1887</v>
      </c>
      <c r="T1465" s="6" t="s">
        <v>1886</v>
      </c>
      <c r="U1465" s="6" t="s">
        <v>1812</v>
      </c>
      <c r="V1465" s="6" t="s">
        <v>1812</v>
      </c>
      <c r="W1465" s="6" t="s">
        <v>1816</v>
      </c>
      <c r="X1465" s="6" t="s">
        <v>12185</v>
      </c>
      <c r="Y1465" s="13">
        <f>X1466-'Sem RTOS RX'!$X1465</f>
        <v>0.0001041666667</v>
      </c>
      <c r="Z1465" s="7">
        <f>SUM(LEN(",CO_MQ135|"),'Sem RTOS RX'!$H1465,LEN(",CO2_MQ135|"),'Sem RTOS RX'!$I1465,LEN(",Alcool_MQ135|"),'Sem RTOS RX'!$J1465,LEN(",Alcool_MQ135|"),'Sem RTOS RX'!$K1465,LEN(",Toluen_MQ135|"),'Sem RTOS RX'!$L1465,LEN(",MH4_MQ135|"),'Sem RTOS RX'!$M1465,LEN(",O3_MQ131|"),'Sem RTOS RX'!$N1465)*8</f>
        <v>672</v>
      </c>
    </row>
    <row r="1466" ht="15.75" customHeight="1">
      <c r="A1466" s="6" t="s">
        <v>25515</v>
      </c>
      <c r="B1466" s="6" t="s">
        <v>25516</v>
      </c>
      <c r="C1466" s="6" t="s">
        <v>19934</v>
      </c>
      <c r="D1466" s="6" t="s">
        <v>25517</v>
      </c>
      <c r="E1466" s="6" t="s">
        <v>1812</v>
      </c>
      <c r="F1466" s="6" t="s">
        <v>1812</v>
      </c>
      <c r="G1466" s="6" t="s">
        <v>1812</v>
      </c>
      <c r="H1466" s="6" t="s">
        <v>307</v>
      </c>
      <c r="I1466" s="6" t="s">
        <v>184</v>
      </c>
      <c r="J1466" s="6" t="s">
        <v>336</v>
      </c>
      <c r="K1466" s="6" t="s">
        <v>138</v>
      </c>
      <c r="L1466" s="6" t="s">
        <v>1896</v>
      </c>
      <c r="M1466" s="6" t="s">
        <v>1897</v>
      </c>
      <c r="N1466" s="6" t="s">
        <v>229</v>
      </c>
      <c r="O1466" s="6" t="s">
        <v>1812</v>
      </c>
      <c r="P1466" s="6" t="s">
        <v>1812</v>
      </c>
      <c r="Q1466" s="6" t="s">
        <v>1814</v>
      </c>
      <c r="R1466" s="6" t="s">
        <v>1812</v>
      </c>
      <c r="S1466" s="6" t="s">
        <v>1887</v>
      </c>
      <c r="T1466" s="6" t="s">
        <v>1886</v>
      </c>
      <c r="U1466" s="6" t="s">
        <v>1812</v>
      </c>
      <c r="V1466" s="6" t="s">
        <v>1812</v>
      </c>
      <c r="W1466" s="6" t="s">
        <v>1816</v>
      </c>
      <c r="X1466" s="6" t="s">
        <v>25518</v>
      </c>
      <c r="Y1466" s="13">
        <f>X1467-'Sem RTOS RX'!$X1466</f>
        <v>0.0001041666667</v>
      </c>
      <c r="Z1466" s="7">
        <f>SUM(LEN(",CO_MQ135|"),'Sem RTOS RX'!$H1466,LEN(",CO2_MQ135|"),'Sem RTOS RX'!$I1466,LEN(",Alcool_MQ135|"),'Sem RTOS RX'!$J1466,LEN(",Alcool_MQ135|"),'Sem RTOS RX'!$K1466,LEN(",Toluen_MQ135|"),'Sem RTOS RX'!$L1466,LEN(",MH4_MQ135|"),'Sem RTOS RX'!$M1466,LEN(",O3_MQ131|"),'Sem RTOS RX'!$N1466)*8</f>
        <v>672</v>
      </c>
    </row>
    <row r="1467" ht="15.75" customHeight="1">
      <c r="A1467" s="6" t="s">
        <v>25519</v>
      </c>
      <c r="B1467" s="6" t="s">
        <v>25520</v>
      </c>
      <c r="C1467" s="6" t="s">
        <v>19934</v>
      </c>
      <c r="D1467" s="6" t="s">
        <v>25521</v>
      </c>
      <c r="E1467" s="6" t="s">
        <v>1812</v>
      </c>
      <c r="F1467" s="6" t="s">
        <v>1812</v>
      </c>
      <c r="G1467" s="6" t="s">
        <v>1812</v>
      </c>
      <c r="H1467" s="6" t="s">
        <v>160</v>
      </c>
      <c r="I1467" s="6" t="s">
        <v>161</v>
      </c>
      <c r="J1467" s="6" t="s">
        <v>185</v>
      </c>
      <c r="K1467" s="6" t="s">
        <v>138</v>
      </c>
      <c r="L1467" s="6" t="s">
        <v>39</v>
      </c>
      <c r="M1467" s="6" t="s">
        <v>164</v>
      </c>
      <c r="N1467" s="6" t="s">
        <v>5147</v>
      </c>
      <c r="O1467" s="6" t="s">
        <v>1812</v>
      </c>
      <c r="P1467" s="6" t="s">
        <v>1812</v>
      </c>
      <c r="Q1467" s="6" t="s">
        <v>1814</v>
      </c>
      <c r="R1467" s="6" t="s">
        <v>1812</v>
      </c>
      <c r="S1467" s="6" t="s">
        <v>1887</v>
      </c>
      <c r="T1467" s="6" t="s">
        <v>1886</v>
      </c>
      <c r="U1467" s="6" t="s">
        <v>1812</v>
      </c>
      <c r="V1467" s="6" t="s">
        <v>1812</v>
      </c>
      <c r="W1467" s="6" t="s">
        <v>1816</v>
      </c>
      <c r="X1467" s="6" t="s">
        <v>25522</v>
      </c>
      <c r="Y1467" s="13">
        <f>X1468-'Sem RTOS RX'!$X1467</f>
        <v>0.0001041666667</v>
      </c>
      <c r="Z1467" s="7">
        <f>SUM(LEN(",CO_MQ135|"),'Sem RTOS RX'!$H1467,LEN(",CO2_MQ135|"),'Sem RTOS RX'!$I1467,LEN(",Alcool_MQ135|"),'Sem RTOS RX'!$J1467,LEN(",Alcool_MQ135|"),'Sem RTOS RX'!$K1467,LEN(",Toluen_MQ135|"),'Sem RTOS RX'!$L1467,LEN(",MH4_MQ135|"),'Sem RTOS RX'!$M1467,LEN(",O3_MQ131|"),'Sem RTOS RX'!$N1467)*8</f>
        <v>672</v>
      </c>
    </row>
    <row r="1468" ht="15.75" customHeight="1">
      <c r="A1468" s="6" t="s">
        <v>25523</v>
      </c>
      <c r="B1468" s="6" t="s">
        <v>25524</v>
      </c>
      <c r="C1468" s="6" t="s">
        <v>19934</v>
      </c>
      <c r="D1468" s="6" t="s">
        <v>25525</v>
      </c>
      <c r="E1468" s="6" t="s">
        <v>1812</v>
      </c>
      <c r="F1468" s="6" t="s">
        <v>1812</v>
      </c>
      <c r="G1468" s="6" t="s">
        <v>1812</v>
      </c>
      <c r="H1468" s="6" t="s">
        <v>307</v>
      </c>
      <c r="I1468" s="6" t="s">
        <v>184</v>
      </c>
      <c r="J1468" s="6" t="s">
        <v>167</v>
      </c>
      <c r="K1468" s="6" t="s">
        <v>99</v>
      </c>
      <c r="L1468" s="6" t="s">
        <v>1896</v>
      </c>
      <c r="M1468" s="6" t="s">
        <v>1897</v>
      </c>
      <c r="N1468" s="6" t="s">
        <v>5147</v>
      </c>
      <c r="O1468" s="6" t="s">
        <v>1812</v>
      </c>
      <c r="P1468" s="6" t="s">
        <v>1812</v>
      </c>
      <c r="Q1468" s="6" t="s">
        <v>1814</v>
      </c>
      <c r="R1468" s="6" t="s">
        <v>1812</v>
      </c>
      <c r="S1468" s="6" t="s">
        <v>1887</v>
      </c>
      <c r="T1468" s="6" t="s">
        <v>1886</v>
      </c>
      <c r="U1468" s="6" t="s">
        <v>1812</v>
      </c>
      <c r="V1468" s="6" t="s">
        <v>1812</v>
      </c>
      <c r="W1468" s="6" t="s">
        <v>1816</v>
      </c>
      <c r="X1468" s="6" t="s">
        <v>25526</v>
      </c>
      <c r="Y1468" s="13">
        <f>X1469-'Sem RTOS RX'!$X1468</f>
        <v>0.0001041666667</v>
      </c>
      <c r="Z1468" s="7">
        <f>SUM(LEN(",CO_MQ135|"),'Sem RTOS RX'!$H1468,LEN(",CO2_MQ135|"),'Sem RTOS RX'!$I1468,LEN(",Alcool_MQ135|"),'Sem RTOS RX'!$J1468,LEN(",Alcool_MQ135|"),'Sem RTOS RX'!$K1468,LEN(",Toluen_MQ135|"),'Sem RTOS RX'!$L1468,LEN(",MH4_MQ135|"),'Sem RTOS RX'!$M1468,LEN(",O3_MQ131|"),'Sem RTOS RX'!$N1468)*8</f>
        <v>672</v>
      </c>
    </row>
    <row r="1469" ht="15.75" customHeight="1">
      <c r="A1469" s="6" t="s">
        <v>25527</v>
      </c>
      <c r="B1469" s="6" t="s">
        <v>25528</v>
      </c>
      <c r="C1469" s="6" t="s">
        <v>19934</v>
      </c>
      <c r="D1469" s="6" t="s">
        <v>25529</v>
      </c>
      <c r="E1469" s="6" t="s">
        <v>1812</v>
      </c>
      <c r="F1469" s="6" t="s">
        <v>1812</v>
      </c>
      <c r="G1469" s="6" t="s">
        <v>1812</v>
      </c>
      <c r="H1469" s="6" t="s">
        <v>160</v>
      </c>
      <c r="I1469" s="6" t="s">
        <v>161</v>
      </c>
      <c r="J1469" s="6" t="s">
        <v>185</v>
      </c>
      <c r="K1469" s="6" t="s">
        <v>138</v>
      </c>
      <c r="L1469" s="6" t="s">
        <v>39</v>
      </c>
      <c r="M1469" s="6" t="s">
        <v>164</v>
      </c>
      <c r="N1469" s="6" t="s">
        <v>2569</v>
      </c>
      <c r="O1469" s="6" t="s">
        <v>1812</v>
      </c>
      <c r="P1469" s="6" t="s">
        <v>1812</v>
      </c>
      <c r="Q1469" s="6" t="s">
        <v>1814</v>
      </c>
      <c r="R1469" s="6" t="s">
        <v>1812</v>
      </c>
      <c r="S1469" s="6" t="s">
        <v>1887</v>
      </c>
      <c r="T1469" s="6" t="s">
        <v>1886</v>
      </c>
      <c r="U1469" s="6" t="s">
        <v>1812</v>
      </c>
      <c r="V1469" s="6" t="s">
        <v>1812</v>
      </c>
      <c r="W1469" s="6" t="s">
        <v>1816</v>
      </c>
      <c r="X1469" s="6" t="s">
        <v>25530</v>
      </c>
      <c r="Y1469" s="13">
        <f>X1470-'Sem RTOS RX'!$X1469</f>
        <v>0.0001041666667</v>
      </c>
      <c r="Z1469" s="7">
        <f>SUM(LEN(",CO_MQ135|"),'Sem RTOS RX'!$H1469,LEN(",CO2_MQ135|"),'Sem RTOS RX'!$I1469,LEN(",Alcool_MQ135|"),'Sem RTOS RX'!$J1469,LEN(",Alcool_MQ135|"),'Sem RTOS RX'!$K1469,LEN(",Toluen_MQ135|"),'Sem RTOS RX'!$L1469,LEN(",MH4_MQ135|"),'Sem RTOS RX'!$M1469,LEN(",O3_MQ131|"),'Sem RTOS RX'!$N1469)*8</f>
        <v>672</v>
      </c>
    </row>
    <row r="1470" ht="15.75" customHeight="1">
      <c r="A1470" s="6" t="s">
        <v>25531</v>
      </c>
      <c r="B1470" s="6" t="s">
        <v>25532</v>
      </c>
      <c r="C1470" s="6" t="s">
        <v>19934</v>
      </c>
      <c r="D1470" s="6" t="s">
        <v>25533</v>
      </c>
      <c r="E1470" s="6" t="s">
        <v>1812</v>
      </c>
      <c r="F1470" s="6" t="s">
        <v>1812</v>
      </c>
      <c r="G1470" s="6" t="s">
        <v>1812</v>
      </c>
      <c r="H1470" s="6" t="s">
        <v>160</v>
      </c>
      <c r="I1470" s="6" t="s">
        <v>161</v>
      </c>
      <c r="J1470" s="6" t="s">
        <v>185</v>
      </c>
      <c r="K1470" s="6" t="s">
        <v>138</v>
      </c>
      <c r="L1470" s="6" t="s">
        <v>39</v>
      </c>
      <c r="M1470" s="6" t="s">
        <v>164</v>
      </c>
      <c r="N1470" s="6" t="s">
        <v>266</v>
      </c>
      <c r="O1470" s="6" t="s">
        <v>1812</v>
      </c>
      <c r="P1470" s="6" t="s">
        <v>1812</v>
      </c>
      <c r="Q1470" s="6" t="s">
        <v>1814</v>
      </c>
      <c r="R1470" s="6" t="s">
        <v>1812</v>
      </c>
      <c r="S1470" s="6" t="s">
        <v>1887</v>
      </c>
      <c r="T1470" s="6" t="s">
        <v>1886</v>
      </c>
      <c r="U1470" s="6" t="s">
        <v>1812</v>
      </c>
      <c r="V1470" s="6" t="s">
        <v>1812</v>
      </c>
      <c r="W1470" s="6" t="s">
        <v>1816</v>
      </c>
      <c r="X1470" s="6" t="s">
        <v>25534</v>
      </c>
      <c r="Y1470" s="13">
        <f>X1471-'Sem RTOS RX'!$X1470</f>
        <v>0.0001041666667</v>
      </c>
      <c r="Z1470" s="7">
        <f>SUM(LEN(",CO_MQ135|"),'Sem RTOS RX'!$H1470,LEN(",CO2_MQ135|"),'Sem RTOS RX'!$I1470,LEN(",Alcool_MQ135|"),'Sem RTOS RX'!$J1470,LEN(",Alcool_MQ135|"),'Sem RTOS RX'!$K1470,LEN(",Toluen_MQ135|"),'Sem RTOS RX'!$L1470,LEN(",MH4_MQ135|"),'Sem RTOS RX'!$M1470,LEN(",O3_MQ131|"),'Sem RTOS RX'!$N1470)*8</f>
        <v>672</v>
      </c>
    </row>
    <row r="1471" ht="15.75" customHeight="1">
      <c r="A1471" s="6" t="s">
        <v>25535</v>
      </c>
      <c r="B1471" s="6" t="s">
        <v>25536</v>
      </c>
      <c r="C1471" s="6" t="s">
        <v>19934</v>
      </c>
      <c r="D1471" s="6" t="s">
        <v>25537</v>
      </c>
      <c r="E1471" s="6" t="s">
        <v>1812</v>
      </c>
      <c r="F1471" s="6" t="s">
        <v>1812</v>
      </c>
      <c r="G1471" s="6" t="s">
        <v>1812</v>
      </c>
      <c r="H1471" s="6" t="s">
        <v>160</v>
      </c>
      <c r="I1471" s="6" t="s">
        <v>161</v>
      </c>
      <c r="J1471" s="6" t="s">
        <v>162</v>
      </c>
      <c r="K1471" s="6" t="s">
        <v>138</v>
      </c>
      <c r="L1471" s="6" t="s">
        <v>163</v>
      </c>
      <c r="M1471" s="6" t="s">
        <v>164</v>
      </c>
      <c r="N1471" s="6" t="s">
        <v>106</v>
      </c>
      <c r="O1471" s="6" t="s">
        <v>1812</v>
      </c>
      <c r="P1471" s="6" t="s">
        <v>1812</v>
      </c>
      <c r="Q1471" s="6" t="s">
        <v>1814</v>
      </c>
      <c r="R1471" s="6" t="s">
        <v>1812</v>
      </c>
      <c r="S1471" s="6" t="s">
        <v>1887</v>
      </c>
      <c r="T1471" s="6" t="s">
        <v>1886</v>
      </c>
      <c r="U1471" s="6" t="s">
        <v>1812</v>
      </c>
      <c r="V1471" s="6" t="s">
        <v>1812</v>
      </c>
      <c r="W1471" s="6" t="s">
        <v>1816</v>
      </c>
      <c r="X1471" s="6" t="s">
        <v>25538</v>
      </c>
      <c r="Y1471" s="13">
        <f>X1472-'Sem RTOS RX'!$X1471</f>
        <v>0.0001041666667</v>
      </c>
      <c r="Z1471" s="7">
        <f>SUM(LEN(",CO_MQ135|"),'Sem RTOS RX'!$H1471,LEN(",CO2_MQ135|"),'Sem RTOS RX'!$I1471,LEN(",Alcool_MQ135|"),'Sem RTOS RX'!$J1471,LEN(",Alcool_MQ135|"),'Sem RTOS RX'!$K1471,LEN(",Toluen_MQ135|"),'Sem RTOS RX'!$L1471,LEN(",MH4_MQ135|"),'Sem RTOS RX'!$M1471,LEN(",O3_MQ131|"),'Sem RTOS RX'!$N1471)*8</f>
        <v>672</v>
      </c>
    </row>
    <row r="1472" ht="15.75" customHeight="1">
      <c r="A1472" s="6" t="s">
        <v>25539</v>
      </c>
      <c r="B1472" s="6" t="s">
        <v>25540</v>
      </c>
      <c r="C1472" s="6" t="s">
        <v>19934</v>
      </c>
      <c r="D1472" s="6" t="s">
        <v>25541</v>
      </c>
      <c r="E1472" s="6" t="s">
        <v>1812</v>
      </c>
      <c r="F1472" s="6" t="s">
        <v>1812</v>
      </c>
      <c r="G1472" s="6" t="s">
        <v>1812</v>
      </c>
      <c r="H1472" s="6" t="s">
        <v>305</v>
      </c>
      <c r="I1472" s="6" t="s">
        <v>161</v>
      </c>
      <c r="J1472" s="6" t="s">
        <v>162</v>
      </c>
      <c r="K1472" s="6" t="s">
        <v>138</v>
      </c>
      <c r="L1472" s="6" t="s">
        <v>163</v>
      </c>
      <c r="M1472" s="6" t="s">
        <v>164</v>
      </c>
      <c r="N1472" s="6" t="s">
        <v>196</v>
      </c>
      <c r="O1472" s="6" t="s">
        <v>1812</v>
      </c>
      <c r="P1472" s="6" t="s">
        <v>1812</v>
      </c>
      <c r="Q1472" s="6" t="s">
        <v>1814</v>
      </c>
      <c r="R1472" s="6" t="s">
        <v>1812</v>
      </c>
      <c r="S1472" s="6" t="s">
        <v>1887</v>
      </c>
      <c r="T1472" s="6" t="s">
        <v>1886</v>
      </c>
      <c r="U1472" s="6" t="s">
        <v>1812</v>
      </c>
      <c r="V1472" s="6" t="s">
        <v>1812</v>
      </c>
      <c r="W1472" s="6" t="s">
        <v>1816</v>
      </c>
      <c r="X1472" s="6" t="s">
        <v>25542</v>
      </c>
      <c r="Y1472" s="13">
        <f>X1473-'Sem RTOS RX'!$X1472</f>
        <v>0.0001041666667</v>
      </c>
      <c r="Z1472" s="7">
        <f>SUM(LEN(",CO_MQ135|"),'Sem RTOS RX'!$H1472,LEN(",CO2_MQ135|"),'Sem RTOS RX'!$I1472,LEN(",Alcool_MQ135|"),'Sem RTOS RX'!$J1472,LEN(",Alcool_MQ135|"),'Sem RTOS RX'!$K1472,LEN(",Toluen_MQ135|"),'Sem RTOS RX'!$L1472,LEN(",MH4_MQ135|"),'Sem RTOS RX'!$M1472,LEN(",O3_MQ131|"),'Sem RTOS RX'!$N1472)*8</f>
        <v>672</v>
      </c>
    </row>
    <row r="1473" ht="15.75" customHeight="1">
      <c r="A1473" s="6" t="s">
        <v>25543</v>
      </c>
      <c r="B1473" s="6" t="s">
        <v>25544</v>
      </c>
      <c r="C1473" s="6" t="s">
        <v>19934</v>
      </c>
      <c r="D1473" s="6" t="s">
        <v>25545</v>
      </c>
      <c r="E1473" s="6" t="s">
        <v>1812</v>
      </c>
      <c r="F1473" s="6" t="s">
        <v>1812</v>
      </c>
      <c r="G1473" s="6" t="s">
        <v>1812</v>
      </c>
      <c r="H1473" s="6" t="s">
        <v>307</v>
      </c>
      <c r="I1473" s="6" t="s">
        <v>184</v>
      </c>
      <c r="J1473" s="6" t="s">
        <v>336</v>
      </c>
      <c r="K1473" s="6" t="s">
        <v>138</v>
      </c>
      <c r="L1473" s="6" t="s">
        <v>1896</v>
      </c>
      <c r="M1473" s="6" t="s">
        <v>1897</v>
      </c>
      <c r="N1473" s="6" t="s">
        <v>106</v>
      </c>
      <c r="O1473" s="6" t="s">
        <v>1812</v>
      </c>
      <c r="P1473" s="6" t="s">
        <v>1812</v>
      </c>
      <c r="Q1473" s="6" t="s">
        <v>1814</v>
      </c>
      <c r="R1473" s="6" t="s">
        <v>1812</v>
      </c>
      <c r="S1473" s="6" t="s">
        <v>1887</v>
      </c>
      <c r="T1473" s="6" t="s">
        <v>1886</v>
      </c>
      <c r="U1473" s="6" t="s">
        <v>1812</v>
      </c>
      <c r="V1473" s="6" t="s">
        <v>1812</v>
      </c>
      <c r="W1473" s="6" t="s">
        <v>1816</v>
      </c>
      <c r="X1473" s="6" t="s">
        <v>25546</v>
      </c>
      <c r="Y1473" s="13">
        <f>X1474-'Sem RTOS RX'!$X1473</f>
        <v>0.0001041666667</v>
      </c>
      <c r="Z1473" s="7">
        <f>SUM(LEN(",CO_MQ135|"),'Sem RTOS RX'!$H1473,LEN(",CO2_MQ135|"),'Sem RTOS RX'!$I1473,LEN(",Alcool_MQ135|"),'Sem RTOS RX'!$J1473,LEN(",Alcool_MQ135|"),'Sem RTOS RX'!$K1473,LEN(",Toluen_MQ135|"),'Sem RTOS RX'!$L1473,LEN(",MH4_MQ135|"),'Sem RTOS RX'!$M1473,LEN(",O3_MQ131|"),'Sem RTOS RX'!$N1473)*8</f>
        <v>672</v>
      </c>
    </row>
    <row r="1474" ht="15.75" customHeight="1">
      <c r="A1474" s="6" t="s">
        <v>25547</v>
      </c>
      <c r="B1474" s="6" t="s">
        <v>25548</v>
      </c>
      <c r="C1474" s="6" t="s">
        <v>19934</v>
      </c>
      <c r="D1474" s="6" t="s">
        <v>25549</v>
      </c>
      <c r="E1474" s="6" t="s">
        <v>1812</v>
      </c>
      <c r="F1474" s="6" t="s">
        <v>1812</v>
      </c>
      <c r="G1474" s="6" t="s">
        <v>1812</v>
      </c>
      <c r="H1474" s="6" t="s">
        <v>271</v>
      </c>
      <c r="I1474" s="6" t="s">
        <v>1871</v>
      </c>
      <c r="J1474" s="6" t="s">
        <v>334</v>
      </c>
      <c r="K1474" s="6" t="s">
        <v>133</v>
      </c>
      <c r="L1474" s="6" t="s">
        <v>607</v>
      </c>
      <c r="M1474" s="6" t="s">
        <v>172</v>
      </c>
      <c r="N1474" s="6" t="s">
        <v>1871</v>
      </c>
      <c r="O1474" s="6" t="s">
        <v>1812</v>
      </c>
      <c r="P1474" s="6" t="s">
        <v>1812</v>
      </c>
      <c r="Q1474" s="6" t="s">
        <v>1814</v>
      </c>
      <c r="R1474" s="6" t="s">
        <v>1812</v>
      </c>
      <c r="S1474" s="6" t="s">
        <v>1887</v>
      </c>
      <c r="T1474" s="6" t="s">
        <v>1813</v>
      </c>
      <c r="U1474" s="6" t="s">
        <v>1812</v>
      </c>
      <c r="V1474" s="6" t="s">
        <v>1812</v>
      </c>
      <c r="W1474" s="6" t="s">
        <v>1816</v>
      </c>
      <c r="X1474" s="6" t="s">
        <v>25550</v>
      </c>
      <c r="Y1474" s="13">
        <f>X1475-'Sem RTOS RX'!$X1474</f>
        <v>0.0001041666667</v>
      </c>
      <c r="Z1474" s="7">
        <f>SUM(LEN(",CO_MQ135|"),'Sem RTOS RX'!$H1474,LEN(",CO2_MQ135|"),'Sem RTOS RX'!$I1474,LEN(",Alcool_MQ135|"),'Sem RTOS RX'!$J1474,LEN(",Alcool_MQ135|"),'Sem RTOS RX'!$K1474,LEN(",Toluen_MQ135|"),'Sem RTOS RX'!$L1474,LEN(",MH4_MQ135|"),'Sem RTOS RX'!$M1474,LEN(",O3_MQ131|"),'Sem RTOS RX'!$N1474)*8</f>
        <v>672</v>
      </c>
    </row>
    <row r="1475" ht="15.75" customHeight="1">
      <c r="A1475" s="6" t="s">
        <v>25551</v>
      </c>
      <c r="B1475" s="6" t="s">
        <v>25552</v>
      </c>
      <c r="C1475" s="6" t="s">
        <v>19934</v>
      </c>
      <c r="D1475" s="6" t="s">
        <v>25553</v>
      </c>
      <c r="E1475" s="6" t="s">
        <v>1812</v>
      </c>
      <c r="F1475" s="6" t="s">
        <v>1812</v>
      </c>
      <c r="G1475" s="6" t="s">
        <v>1812</v>
      </c>
      <c r="H1475" s="6" t="s">
        <v>160</v>
      </c>
      <c r="I1475" s="6" t="s">
        <v>161</v>
      </c>
      <c r="J1475" s="6" t="s">
        <v>185</v>
      </c>
      <c r="K1475" s="6" t="s">
        <v>138</v>
      </c>
      <c r="L1475" s="6" t="s">
        <v>39</v>
      </c>
      <c r="M1475" s="6" t="s">
        <v>164</v>
      </c>
      <c r="N1475" s="6" t="s">
        <v>2569</v>
      </c>
      <c r="O1475" s="6" t="s">
        <v>1812</v>
      </c>
      <c r="P1475" s="6" t="s">
        <v>1812</v>
      </c>
      <c r="Q1475" s="6" t="s">
        <v>1814</v>
      </c>
      <c r="R1475" s="6" t="s">
        <v>1812</v>
      </c>
      <c r="S1475" s="6" t="s">
        <v>1887</v>
      </c>
      <c r="T1475" s="6" t="s">
        <v>1886</v>
      </c>
      <c r="U1475" s="6" t="s">
        <v>1812</v>
      </c>
      <c r="V1475" s="6" t="s">
        <v>1812</v>
      </c>
      <c r="W1475" s="6" t="s">
        <v>1816</v>
      </c>
      <c r="X1475" s="6" t="s">
        <v>25554</v>
      </c>
      <c r="Y1475" s="13">
        <f>X1476-'Sem RTOS RX'!$X1475</f>
        <v>0.0001041666667</v>
      </c>
      <c r="Z1475" s="7">
        <f>SUM(LEN(",CO_MQ135|"),'Sem RTOS RX'!$H1475,LEN(",CO2_MQ135|"),'Sem RTOS RX'!$I1475,LEN(",Alcool_MQ135|"),'Sem RTOS RX'!$J1475,LEN(",Alcool_MQ135|"),'Sem RTOS RX'!$K1475,LEN(",Toluen_MQ135|"),'Sem RTOS RX'!$L1475,LEN(",MH4_MQ135|"),'Sem RTOS RX'!$M1475,LEN(",O3_MQ131|"),'Sem RTOS RX'!$N1475)*8</f>
        <v>672</v>
      </c>
    </row>
    <row r="1476" ht="15.75" customHeight="1">
      <c r="A1476" s="6" t="s">
        <v>25555</v>
      </c>
      <c r="B1476" s="6" t="s">
        <v>25556</v>
      </c>
      <c r="C1476" s="6" t="s">
        <v>19934</v>
      </c>
      <c r="D1476" s="6" t="s">
        <v>25557</v>
      </c>
      <c r="E1476" s="6" t="s">
        <v>1812</v>
      </c>
      <c r="F1476" s="6" t="s">
        <v>1812</v>
      </c>
      <c r="G1476" s="6" t="s">
        <v>1812</v>
      </c>
      <c r="H1476" s="6" t="s">
        <v>202</v>
      </c>
      <c r="I1476" s="6" t="s">
        <v>203</v>
      </c>
      <c r="J1476" s="6" t="s">
        <v>204</v>
      </c>
      <c r="K1476" s="6" t="s">
        <v>143</v>
      </c>
      <c r="L1476" s="6" t="s">
        <v>472</v>
      </c>
      <c r="M1476" s="6" t="s">
        <v>164</v>
      </c>
      <c r="N1476" s="6" t="s">
        <v>229</v>
      </c>
      <c r="O1476" s="6" t="s">
        <v>1812</v>
      </c>
      <c r="P1476" s="6" t="s">
        <v>1812</v>
      </c>
      <c r="Q1476" s="6" t="s">
        <v>1814</v>
      </c>
      <c r="R1476" s="6" t="s">
        <v>1812</v>
      </c>
      <c r="S1476" s="6" t="s">
        <v>1887</v>
      </c>
      <c r="T1476" s="6" t="s">
        <v>1886</v>
      </c>
      <c r="U1476" s="6" t="s">
        <v>1812</v>
      </c>
      <c r="V1476" s="6" t="s">
        <v>1812</v>
      </c>
      <c r="W1476" s="6" t="s">
        <v>1816</v>
      </c>
      <c r="X1476" s="6" t="s">
        <v>25558</v>
      </c>
      <c r="Y1476" s="13">
        <f>X1477-'Sem RTOS RX'!$X1476</f>
        <v>0.0001041666667</v>
      </c>
      <c r="Z1476" s="7">
        <f>SUM(LEN(",CO_MQ135|"),'Sem RTOS RX'!$H1476,LEN(",CO2_MQ135|"),'Sem RTOS RX'!$I1476,LEN(",Alcool_MQ135|"),'Sem RTOS RX'!$J1476,LEN(",Alcool_MQ135|"),'Sem RTOS RX'!$K1476,LEN(",Toluen_MQ135|"),'Sem RTOS RX'!$L1476,LEN(",MH4_MQ135|"),'Sem RTOS RX'!$M1476,LEN(",O3_MQ131|"),'Sem RTOS RX'!$N1476)*8</f>
        <v>672</v>
      </c>
    </row>
    <row r="1477" ht="15.75" customHeight="1">
      <c r="A1477" s="6" t="s">
        <v>25559</v>
      </c>
      <c r="B1477" s="6" t="s">
        <v>25560</v>
      </c>
      <c r="C1477" s="6" t="s">
        <v>19934</v>
      </c>
      <c r="D1477" s="6" t="s">
        <v>25561</v>
      </c>
      <c r="E1477" s="6" t="s">
        <v>1812</v>
      </c>
      <c r="F1477" s="6" t="s">
        <v>1812</v>
      </c>
      <c r="G1477" s="6" t="s">
        <v>1812</v>
      </c>
      <c r="H1477" s="6" t="s">
        <v>2112</v>
      </c>
      <c r="I1477" s="6" t="s">
        <v>184</v>
      </c>
      <c r="J1477" s="6" t="s">
        <v>185</v>
      </c>
      <c r="K1477" s="6" t="s">
        <v>138</v>
      </c>
      <c r="L1477" s="6" t="s">
        <v>528</v>
      </c>
      <c r="M1477" s="6" t="s">
        <v>164</v>
      </c>
      <c r="N1477" s="6" t="s">
        <v>200</v>
      </c>
      <c r="O1477" s="6" t="s">
        <v>1812</v>
      </c>
      <c r="P1477" s="6" t="s">
        <v>1812</v>
      </c>
      <c r="Q1477" s="6" t="s">
        <v>1814</v>
      </c>
      <c r="R1477" s="6" t="s">
        <v>1812</v>
      </c>
      <c r="S1477" s="6" t="s">
        <v>1887</v>
      </c>
      <c r="T1477" s="6" t="s">
        <v>1886</v>
      </c>
      <c r="U1477" s="6" t="s">
        <v>1812</v>
      </c>
      <c r="V1477" s="6" t="s">
        <v>1812</v>
      </c>
      <c r="W1477" s="6" t="s">
        <v>1816</v>
      </c>
      <c r="X1477" s="6" t="s">
        <v>25562</v>
      </c>
      <c r="Y1477" s="13">
        <f>X1478-'Sem RTOS RX'!$X1477</f>
        <v>0.0001041666667</v>
      </c>
      <c r="Z1477" s="7">
        <f>SUM(LEN(",CO_MQ135|"),'Sem RTOS RX'!$H1477,LEN(",CO2_MQ135|"),'Sem RTOS RX'!$I1477,LEN(",Alcool_MQ135|"),'Sem RTOS RX'!$J1477,LEN(",Alcool_MQ135|"),'Sem RTOS RX'!$K1477,LEN(",Toluen_MQ135|"),'Sem RTOS RX'!$L1477,LEN(",MH4_MQ135|"),'Sem RTOS RX'!$M1477,LEN(",O3_MQ131|"),'Sem RTOS RX'!$N1477)*8</f>
        <v>672</v>
      </c>
    </row>
    <row r="1478" ht="15.75" customHeight="1">
      <c r="A1478" s="6" t="s">
        <v>25563</v>
      </c>
      <c r="B1478" s="6" t="s">
        <v>25564</v>
      </c>
      <c r="C1478" s="6" t="s">
        <v>19934</v>
      </c>
      <c r="D1478" s="6" t="s">
        <v>25565</v>
      </c>
      <c r="E1478" s="6" t="s">
        <v>1812</v>
      </c>
      <c r="F1478" s="6" t="s">
        <v>1812</v>
      </c>
      <c r="G1478" s="6" t="s">
        <v>1812</v>
      </c>
      <c r="H1478" s="6" t="s">
        <v>109</v>
      </c>
      <c r="I1478" s="6" t="s">
        <v>169</v>
      </c>
      <c r="J1478" s="6" t="s">
        <v>1943</v>
      </c>
      <c r="K1478" s="6" t="s">
        <v>133</v>
      </c>
      <c r="L1478" s="6" t="s">
        <v>190</v>
      </c>
      <c r="M1478" s="6" t="s">
        <v>172</v>
      </c>
      <c r="N1478" s="6" t="s">
        <v>127</v>
      </c>
      <c r="O1478" s="6" t="s">
        <v>1812</v>
      </c>
      <c r="P1478" s="6" t="s">
        <v>1812</v>
      </c>
      <c r="Q1478" s="6" t="s">
        <v>1814</v>
      </c>
      <c r="R1478" s="6" t="s">
        <v>1812</v>
      </c>
      <c r="S1478" s="6" t="s">
        <v>1887</v>
      </c>
      <c r="T1478" s="6" t="s">
        <v>1813</v>
      </c>
      <c r="U1478" s="6" t="s">
        <v>1812</v>
      </c>
      <c r="V1478" s="6" t="s">
        <v>1812</v>
      </c>
      <c r="W1478" s="6" t="s">
        <v>1816</v>
      </c>
      <c r="X1478" s="6" t="s">
        <v>25566</v>
      </c>
      <c r="Y1478" s="13">
        <f>X1479-'Sem RTOS RX'!$X1478</f>
        <v>0.0001157407407</v>
      </c>
      <c r="Z1478" s="7">
        <f>SUM(LEN(",CO_MQ135|"),'Sem RTOS RX'!$H1478,LEN(",CO2_MQ135|"),'Sem RTOS RX'!$I1478,LEN(",Alcool_MQ135|"),'Sem RTOS RX'!$J1478,LEN(",Alcool_MQ135|"),'Sem RTOS RX'!$K1478,LEN(",Toluen_MQ135|"),'Sem RTOS RX'!$L1478,LEN(",MH4_MQ135|"),'Sem RTOS RX'!$M1478,LEN(",O3_MQ131|"),'Sem RTOS RX'!$N1478)*8</f>
        <v>672</v>
      </c>
    </row>
    <row r="1479" ht="15.75" customHeight="1">
      <c r="A1479" s="6" t="s">
        <v>25567</v>
      </c>
      <c r="B1479" s="6" t="s">
        <v>25568</v>
      </c>
      <c r="C1479" s="6" t="s">
        <v>19934</v>
      </c>
      <c r="D1479" s="6" t="s">
        <v>25569</v>
      </c>
      <c r="E1479" s="6" t="s">
        <v>1812</v>
      </c>
      <c r="F1479" s="6" t="s">
        <v>1812</v>
      </c>
      <c r="G1479" s="6" t="s">
        <v>1812</v>
      </c>
      <c r="H1479" s="6" t="s">
        <v>160</v>
      </c>
      <c r="I1479" s="6" t="s">
        <v>161</v>
      </c>
      <c r="J1479" s="6" t="s">
        <v>162</v>
      </c>
      <c r="K1479" s="6" t="s">
        <v>138</v>
      </c>
      <c r="L1479" s="6" t="s">
        <v>163</v>
      </c>
      <c r="M1479" s="6" t="s">
        <v>164</v>
      </c>
      <c r="N1479" s="6" t="s">
        <v>229</v>
      </c>
      <c r="O1479" s="6" t="s">
        <v>1812</v>
      </c>
      <c r="P1479" s="6" t="s">
        <v>1812</v>
      </c>
      <c r="Q1479" s="6" t="s">
        <v>1814</v>
      </c>
      <c r="R1479" s="6" t="s">
        <v>1812</v>
      </c>
      <c r="S1479" s="6" t="s">
        <v>1887</v>
      </c>
      <c r="T1479" s="6" t="s">
        <v>1886</v>
      </c>
      <c r="U1479" s="6" t="s">
        <v>1812</v>
      </c>
      <c r="V1479" s="6" t="s">
        <v>1812</v>
      </c>
      <c r="W1479" s="6" t="s">
        <v>1816</v>
      </c>
      <c r="X1479" s="6" t="s">
        <v>12269</v>
      </c>
      <c r="Y1479" s="13">
        <f>X1480-'Sem RTOS RX'!$X1479</f>
        <v>0.0001041666667</v>
      </c>
      <c r="Z1479" s="7">
        <f>SUM(LEN(",CO_MQ135|"),'Sem RTOS RX'!$H1479,LEN(",CO2_MQ135|"),'Sem RTOS RX'!$I1479,LEN(",Alcool_MQ135|"),'Sem RTOS RX'!$J1479,LEN(",Alcool_MQ135|"),'Sem RTOS RX'!$K1479,LEN(",Toluen_MQ135|"),'Sem RTOS RX'!$L1479,LEN(",MH4_MQ135|"),'Sem RTOS RX'!$M1479,LEN(",O3_MQ131|"),'Sem RTOS RX'!$N1479)*8</f>
        <v>672</v>
      </c>
    </row>
    <row r="1480" ht="15.75" customHeight="1">
      <c r="A1480" s="6" t="s">
        <v>25570</v>
      </c>
      <c r="B1480" s="6" t="s">
        <v>25571</v>
      </c>
      <c r="C1480" s="6" t="s">
        <v>19934</v>
      </c>
      <c r="D1480" s="6" t="s">
        <v>25572</v>
      </c>
      <c r="E1480" s="6" t="s">
        <v>1812</v>
      </c>
      <c r="F1480" s="6" t="s">
        <v>1812</v>
      </c>
      <c r="G1480" s="6" t="s">
        <v>1812</v>
      </c>
      <c r="H1480" s="6" t="s">
        <v>157</v>
      </c>
      <c r="I1480" s="6" t="s">
        <v>121</v>
      </c>
      <c r="J1480" s="6" t="s">
        <v>158</v>
      </c>
      <c r="K1480" s="6" t="s">
        <v>99</v>
      </c>
      <c r="L1480" s="6" t="s">
        <v>107</v>
      </c>
      <c r="M1480" s="6" t="s">
        <v>1897</v>
      </c>
      <c r="N1480" s="6" t="s">
        <v>184</v>
      </c>
      <c r="O1480" s="6" t="s">
        <v>1812</v>
      </c>
      <c r="P1480" s="6" t="s">
        <v>1812</v>
      </c>
      <c r="Q1480" s="6" t="s">
        <v>1814</v>
      </c>
      <c r="R1480" s="6" t="s">
        <v>1812</v>
      </c>
      <c r="S1480" s="6" t="s">
        <v>1887</v>
      </c>
      <c r="T1480" s="6" t="s">
        <v>1813</v>
      </c>
      <c r="U1480" s="6" t="s">
        <v>1812</v>
      </c>
      <c r="V1480" s="6" t="s">
        <v>1812</v>
      </c>
      <c r="W1480" s="6" t="s">
        <v>1816</v>
      </c>
      <c r="X1480" s="6" t="s">
        <v>25573</v>
      </c>
      <c r="Y1480" s="13">
        <f>X1481-'Sem RTOS RX'!$X1480</f>
        <v>0.0002083333333</v>
      </c>
      <c r="Z1480" s="7">
        <f>SUM(LEN(",CO_MQ135|"),'Sem RTOS RX'!$H1480,LEN(",CO2_MQ135|"),'Sem RTOS RX'!$I1480,LEN(",Alcool_MQ135|"),'Sem RTOS RX'!$J1480,LEN(",Alcool_MQ135|"),'Sem RTOS RX'!$K1480,LEN(",Toluen_MQ135|"),'Sem RTOS RX'!$L1480,LEN(",MH4_MQ135|"),'Sem RTOS RX'!$M1480,LEN(",O3_MQ131|"),'Sem RTOS RX'!$N1480)*8</f>
        <v>672</v>
      </c>
    </row>
    <row r="1481" ht="15.75" customHeight="1">
      <c r="A1481" s="6" t="s">
        <v>25574</v>
      </c>
      <c r="B1481" s="6" t="s">
        <v>25575</v>
      </c>
      <c r="C1481" s="6" t="s">
        <v>19934</v>
      </c>
      <c r="D1481" s="6" t="s">
        <v>25576</v>
      </c>
      <c r="E1481" s="6" t="s">
        <v>1812</v>
      </c>
      <c r="F1481" s="6" t="s">
        <v>1812</v>
      </c>
      <c r="G1481" s="6" t="s">
        <v>1812</v>
      </c>
      <c r="H1481" s="6" t="s">
        <v>202</v>
      </c>
      <c r="I1481" s="6" t="s">
        <v>203</v>
      </c>
      <c r="J1481" s="6" t="s">
        <v>204</v>
      </c>
      <c r="K1481" s="6" t="s">
        <v>143</v>
      </c>
      <c r="L1481" s="6" t="s">
        <v>472</v>
      </c>
      <c r="M1481" s="6" t="s">
        <v>164</v>
      </c>
      <c r="N1481" s="6" t="s">
        <v>267</v>
      </c>
      <c r="O1481" s="6" t="s">
        <v>1812</v>
      </c>
      <c r="P1481" s="6" t="s">
        <v>1812</v>
      </c>
      <c r="Q1481" s="6" t="s">
        <v>1814</v>
      </c>
      <c r="R1481" s="6" t="s">
        <v>1812</v>
      </c>
      <c r="S1481" s="6" t="s">
        <v>1887</v>
      </c>
      <c r="T1481" s="6" t="s">
        <v>1813</v>
      </c>
      <c r="U1481" s="6" t="s">
        <v>1812</v>
      </c>
      <c r="V1481" s="6" t="s">
        <v>1812</v>
      </c>
      <c r="W1481" s="6" t="s">
        <v>1816</v>
      </c>
      <c r="X1481" s="6" t="s">
        <v>25577</v>
      </c>
      <c r="Y1481" s="13">
        <f>X1482-'Sem RTOS RX'!$X1481</f>
        <v>0.0001041666667</v>
      </c>
      <c r="Z1481" s="7">
        <f>SUM(LEN(",CO_MQ135|"),'Sem RTOS RX'!$H1481,LEN(",CO2_MQ135|"),'Sem RTOS RX'!$I1481,LEN(",Alcool_MQ135|"),'Sem RTOS RX'!$J1481,LEN(",Alcool_MQ135|"),'Sem RTOS RX'!$K1481,LEN(",Toluen_MQ135|"),'Sem RTOS RX'!$L1481,LEN(",MH4_MQ135|"),'Sem RTOS RX'!$M1481,LEN(",O3_MQ131|"),'Sem RTOS RX'!$N1481)*8</f>
        <v>672</v>
      </c>
    </row>
    <row r="1482" ht="15.75" customHeight="1">
      <c r="A1482" s="6" t="s">
        <v>25578</v>
      </c>
      <c r="B1482" s="6" t="s">
        <v>25579</v>
      </c>
      <c r="C1482" s="6" t="s">
        <v>19934</v>
      </c>
      <c r="D1482" s="6" t="s">
        <v>25580</v>
      </c>
      <c r="E1482" s="6" t="s">
        <v>1812</v>
      </c>
      <c r="F1482" s="6" t="s">
        <v>1812</v>
      </c>
      <c r="G1482" s="6" t="s">
        <v>1812</v>
      </c>
      <c r="H1482" s="6" t="s">
        <v>316</v>
      </c>
      <c r="I1482" s="6" t="s">
        <v>203</v>
      </c>
      <c r="J1482" s="6" t="s">
        <v>5147</v>
      </c>
      <c r="K1482" s="6" t="s">
        <v>138</v>
      </c>
      <c r="L1482" s="6" t="s">
        <v>504</v>
      </c>
      <c r="M1482" s="6" t="s">
        <v>164</v>
      </c>
      <c r="N1482" s="6" t="s">
        <v>183</v>
      </c>
      <c r="O1482" s="6" t="s">
        <v>1812</v>
      </c>
      <c r="P1482" s="6" t="s">
        <v>1812</v>
      </c>
      <c r="Q1482" s="6" t="s">
        <v>1814</v>
      </c>
      <c r="R1482" s="6" t="s">
        <v>1812</v>
      </c>
      <c r="S1482" s="6" t="s">
        <v>1887</v>
      </c>
      <c r="T1482" s="6" t="s">
        <v>1813</v>
      </c>
      <c r="U1482" s="6" t="s">
        <v>1812</v>
      </c>
      <c r="V1482" s="6" t="s">
        <v>1812</v>
      </c>
      <c r="W1482" s="6" t="s">
        <v>1816</v>
      </c>
      <c r="X1482" s="6" t="s">
        <v>12293</v>
      </c>
      <c r="Y1482" s="13">
        <f>X1483-'Sem RTOS RX'!$X1482</f>
        <v>0.0001041666667</v>
      </c>
      <c r="Z1482" s="7">
        <f>SUM(LEN(",CO_MQ135|"),'Sem RTOS RX'!$H1482,LEN(",CO2_MQ135|"),'Sem RTOS RX'!$I1482,LEN(",Alcool_MQ135|"),'Sem RTOS RX'!$J1482,LEN(",Alcool_MQ135|"),'Sem RTOS RX'!$K1482,LEN(",Toluen_MQ135|"),'Sem RTOS RX'!$L1482,LEN(",MH4_MQ135|"),'Sem RTOS RX'!$M1482,LEN(",O3_MQ131|"),'Sem RTOS RX'!$N1482)*8</f>
        <v>672</v>
      </c>
    </row>
    <row r="1483" ht="15.75" customHeight="1">
      <c r="A1483" s="6" t="s">
        <v>25581</v>
      </c>
      <c r="B1483" s="6" t="s">
        <v>25582</v>
      </c>
      <c r="C1483" s="6" t="s">
        <v>19934</v>
      </c>
      <c r="D1483" s="6" t="s">
        <v>25583</v>
      </c>
      <c r="E1483" s="6" t="s">
        <v>1812</v>
      </c>
      <c r="F1483" s="6" t="s">
        <v>1812</v>
      </c>
      <c r="G1483" s="6" t="s">
        <v>1812</v>
      </c>
      <c r="H1483" s="6" t="s">
        <v>308</v>
      </c>
      <c r="I1483" s="6" t="s">
        <v>161</v>
      </c>
      <c r="J1483" s="6" t="s">
        <v>5147</v>
      </c>
      <c r="K1483" s="6" t="s">
        <v>138</v>
      </c>
      <c r="L1483" s="6" t="s">
        <v>122</v>
      </c>
      <c r="M1483" s="6" t="s">
        <v>164</v>
      </c>
      <c r="N1483" s="6" t="s">
        <v>236</v>
      </c>
      <c r="O1483" s="6" t="s">
        <v>1812</v>
      </c>
      <c r="P1483" s="6" t="s">
        <v>1812</v>
      </c>
      <c r="Q1483" s="6" t="s">
        <v>1814</v>
      </c>
      <c r="R1483" s="6" t="s">
        <v>1812</v>
      </c>
      <c r="S1483" s="6" t="s">
        <v>1887</v>
      </c>
      <c r="T1483" s="6" t="s">
        <v>1886</v>
      </c>
      <c r="U1483" s="6" t="s">
        <v>1812</v>
      </c>
      <c r="V1483" s="6" t="s">
        <v>1812</v>
      </c>
      <c r="W1483" s="6" t="s">
        <v>1816</v>
      </c>
      <c r="X1483" s="6" t="s">
        <v>25584</v>
      </c>
      <c r="Y1483" s="13">
        <f>X1484-'Sem RTOS RX'!$X1483</f>
        <v>0.0001041666667</v>
      </c>
      <c r="Z1483" s="7">
        <f>SUM(LEN(",CO_MQ135|"),'Sem RTOS RX'!$H1483,LEN(",CO2_MQ135|"),'Sem RTOS RX'!$I1483,LEN(",Alcool_MQ135|"),'Sem RTOS RX'!$J1483,LEN(",Alcool_MQ135|"),'Sem RTOS RX'!$K1483,LEN(",Toluen_MQ135|"),'Sem RTOS RX'!$L1483,LEN(",MH4_MQ135|"),'Sem RTOS RX'!$M1483,LEN(",O3_MQ131|"),'Sem RTOS RX'!$N1483)*8</f>
        <v>672</v>
      </c>
    </row>
    <row r="1484" ht="15.75" customHeight="1">
      <c r="A1484" s="6" t="s">
        <v>25585</v>
      </c>
      <c r="B1484" s="6" t="s">
        <v>25586</v>
      </c>
      <c r="C1484" s="6" t="s">
        <v>19934</v>
      </c>
      <c r="D1484" s="6" t="s">
        <v>25587</v>
      </c>
      <c r="E1484" s="6" t="s">
        <v>1812</v>
      </c>
      <c r="F1484" s="6" t="s">
        <v>1812</v>
      </c>
      <c r="G1484" s="6" t="s">
        <v>1812</v>
      </c>
      <c r="H1484" s="6" t="s">
        <v>160</v>
      </c>
      <c r="I1484" s="6" t="s">
        <v>161</v>
      </c>
      <c r="J1484" s="6" t="s">
        <v>162</v>
      </c>
      <c r="K1484" s="6" t="s">
        <v>138</v>
      </c>
      <c r="L1484" s="6" t="s">
        <v>163</v>
      </c>
      <c r="M1484" s="6" t="s">
        <v>164</v>
      </c>
      <c r="N1484" s="6" t="s">
        <v>121</v>
      </c>
      <c r="O1484" s="6" t="s">
        <v>1812</v>
      </c>
      <c r="P1484" s="6" t="s">
        <v>1812</v>
      </c>
      <c r="Q1484" s="6" t="s">
        <v>1814</v>
      </c>
      <c r="R1484" s="6" t="s">
        <v>1812</v>
      </c>
      <c r="S1484" s="6" t="s">
        <v>1887</v>
      </c>
      <c r="T1484" s="6" t="s">
        <v>1813</v>
      </c>
      <c r="U1484" s="6" t="s">
        <v>1812</v>
      </c>
      <c r="V1484" s="6" t="s">
        <v>1812</v>
      </c>
      <c r="W1484" s="6" t="s">
        <v>1816</v>
      </c>
      <c r="X1484" s="6" t="s">
        <v>12305</v>
      </c>
      <c r="Y1484" s="13">
        <f>X1485-'Sem RTOS RX'!$X1484</f>
        <v>0.0001041666667</v>
      </c>
      <c r="Z1484" s="7">
        <f>SUM(LEN(",CO_MQ135|"),'Sem RTOS RX'!$H1484,LEN(",CO2_MQ135|"),'Sem RTOS RX'!$I1484,LEN(",Alcool_MQ135|"),'Sem RTOS RX'!$J1484,LEN(",Alcool_MQ135|"),'Sem RTOS RX'!$K1484,LEN(",Toluen_MQ135|"),'Sem RTOS RX'!$L1484,LEN(",MH4_MQ135|"),'Sem RTOS RX'!$M1484,LEN(",O3_MQ131|"),'Sem RTOS RX'!$N1484)*8</f>
        <v>672</v>
      </c>
    </row>
    <row r="1485" ht="15.75" customHeight="1">
      <c r="A1485" s="6" t="s">
        <v>25588</v>
      </c>
      <c r="B1485" s="6" t="s">
        <v>25589</v>
      </c>
      <c r="C1485" s="6" t="s">
        <v>19934</v>
      </c>
      <c r="D1485" s="6" t="s">
        <v>25590</v>
      </c>
      <c r="E1485" s="6" t="s">
        <v>1812</v>
      </c>
      <c r="F1485" s="6" t="s">
        <v>1812</v>
      </c>
      <c r="G1485" s="6" t="s">
        <v>1812</v>
      </c>
      <c r="H1485" s="6" t="s">
        <v>310</v>
      </c>
      <c r="I1485" s="6" t="s">
        <v>203</v>
      </c>
      <c r="J1485" s="6" t="s">
        <v>229</v>
      </c>
      <c r="K1485" s="6" t="s">
        <v>138</v>
      </c>
      <c r="L1485" s="6" t="s">
        <v>479</v>
      </c>
      <c r="M1485" s="6" t="s">
        <v>164</v>
      </c>
      <c r="N1485" s="6" t="s">
        <v>5147</v>
      </c>
      <c r="O1485" s="6" t="s">
        <v>1812</v>
      </c>
      <c r="P1485" s="6" t="s">
        <v>1812</v>
      </c>
      <c r="Q1485" s="6" t="s">
        <v>1814</v>
      </c>
      <c r="R1485" s="6" t="s">
        <v>1812</v>
      </c>
      <c r="S1485" s="6" t="s">
        <v>1887</v>
      </c>
      <c r="T1485" s="6" t="s">
        <v>1886</v>
      </c>
      <c r="U1485" s="6" t="s">
        <v>1812</v>
      </c>
      <c r="V1485" s="6" t="s">
        <v>1812</v>
      </c>
      <c r="W1485" s="6" t="s">
        <v>1816</v>
      </c>
      <c r="X1485" s="6" t="s">
        <v>25591</v>
      </c>
      <c r="Y1485" s="13">
        <f>X1486-'Sem RTOS RX'!$X1485</f>
        <v>0.0001041666667</v>
      </c>
      <c r="Z1485" s="7">
        <f>SUM(LEN(",CO_MQ135|"),'Sem RTOS RX'!$H1485,LEN(",CO2_MQ135|"),'Sem RTOS RX'!$I1485,LEN(",Alcool_MQ135|"),'Sem RTOS RX'!$J1485,LEN(",Alcool_MQ135|"),'Sem RTOS RX'!$K1485,LEN(",Toluen_MQ135|"),'Sem RTOS RX'!$L1485,LEN(",MH4_MQ135|"),'Sem RTOS RX'!$M1485,LEN(",O3_MQ131|"),'Sem RTOS RX'!$N1485)*8</f>
        <v>672</v>
      </c>
    </row>
    <row r="1486" ht="15.75" customHeight="1">
      <c r="A1486" s="6" t="s">
        <v>25592</v>
      </c>
      <c r="B1486" s="6" t="s">
        <v>25593</v>
      </c>
      <c r="C1486" s="6" t="s">
        <v>19934</v>
      </c>
      <c r="D1486" s="6" t="s">
        <v>25594</v>
      </c>
      <c r="E1486" s="6" t="s">
        <v>1812</v>
      </c>
      <c r="F1486" s="6" t="s">
        <v>1812</v>
      </c>
      <c r="G1486" s="6" t="s">
        <v>1812</v>
      </c>
      <c r="H1486" s="6" t="s">
        <v>335</v>
      </c>
      <c r="I1486" s="6" t="s">
        <v>203</v>
      </c>
      <c r="J1486" s="6" t="s">
        <v>204</v>
      </c>
      <c r="K1486" s="6" t="s">
        <v>143</v>
      </c>
      <c r="L1486" s="6" t="s">
        <v>472</v>
      </c>
      <c r="M1486" s="6" t="s">
        <v>164</v>
      </c>
      <c r="N1486" s="6" t="s">
        <v>23</v>
      </c>
      <c r="O1486" s="6" t="s">
        <v>1812</v>
      </c>
      <c r="P1486" s="6" t="s">
        <v>1812</v>
      </c>
      <c r="Q1486" s="6" t="s">
        <v>1814</v>
      </c>
      <c r="R1486" s="6" t="s">
        <v>1812</v>
      </c>
      <c r="S1486" s="6" t="s">
        <v>1887</v>
      </c>
      <c r="T1486" s="6" t="s">
        <v>1813</v>
      </c>
      <c r="U1486" s="6" t="s">
        <v>1812</v>
      </c>
      <c r="V1486" s="6" t="s">
        <v>1812</v>
      </c>
      <c r="W1486" s="6" t="s">
        <v>1816</v>
      </c>
      <c r="X1486" s="6" t="s">
        <v>12317</v>
      </c>
      <c r="Y1486" s="13">
        <f>X1487-'Sem RTOS RX'!$X1486</f>
        <v>0.0001041666667</v>
      </c>
      <c r="Z1486" s="7">
        <f>SUM(LEN(",CO_MQ135|"),'Sem RTOS RX'!$H1486,LEN(",CO2_MQ135|"),'Sem RTOS RX'!$I1486,LEN(",Alcool_MQ135|"),'Sem RTOS RX'!$J1486,LEN(",Alcool_MQ135|"),'Sem RTOS RX'!$K1486,LEN(",Toluen_MQ135|"),'Sem RTOS RX'!$L1486,LEN(",MH4_MQ135|"),'Sem RTOS RX'!$M1486,LEN(",O3_MQ131|"),'Sem RTOS RX'!$N1486)*8</f>
        <v>672</v>
      </c>
    </row>
    <row r="1487" ht="15.75" customHeight="1">
      <c r="A1487" s="6" t="s">
        <v>25595</v>
      </c>
      <c r="B1487" s="6" t="s">
        <v>25596</v>
      </c>
      <c r="C1487" s="6" t="s">
        <v>19934</v>
      </c>
      <c r="D1487" s="6" t="s">
        <v>25597</v>
      </c>
      <c r="E1487" s="6" t="s">
        <v>1812</v>
      </c>
      <c r="F1487" s="6" t="s">
        <v>1812</v>
      </c>
      <c r="G1487" s="6" t="s">
        <v>1812</v>
      </c>
      <c r="H1487" s="6" t="s">
        <v>316</v>
      </c>
      <c r="I1487" s="6" t="s">
        <v>161</v>
      </c>
      <c r="J1487" s="6" t="s">
        <v>5147</v>
      </c>
      <c r="K1487" s="6" t="s">
        <v>138</v>
      </c>
      <c r="L1487" s="6" t="s">
        <v>504</v>
      </c>
      <c r="M1487" s="6" t="s">
        <v>164</v>
      </c>
      <c r="N1487" s="6" t="s">
        <v>162</v>
      </c>
      <c r="O1487" s="6" t="s">
        <v>1812</v>
      </c>
      <c r="P1487" s="6" t="s">
        <v>1812</v>
      </c>
      <c r="Q1487" s="6" t="s">
        <v>1814</v>
      </c>
      <c r="R1487" s="6" t="s">
        <v>1812</v>
      </c>
      <c r="S1487" s="6" t="s">
        <v>1887</v>
      </c>
      <c r="T1487" s="6" t="s">
        <v>1886</v>
      </c>
      <c r="U1487" s="6" t="s">
        <v>1812</v>
      </c>
      <c r="V1487" s="6" t="s">
        <v>1812</v>
      </c>
      <c r="W1487" s="6" t="s">
        <v>1816</v>
      </c>
      <c r="X1487" s="6" t="s">
        <v>25598</v>
      </c>
      <c r="Y1487" s="13">
        <f>X1488-'Sem RTOS RX'!$X1487</f>
        <v>0.0001041666667</v>
      </c>
      <c r="Z1487" s="7">
        <f>SUM(LEN(",CO_MQ135|"),'Sem RTOS RX'!$H1487,LEN(",CO2_MQ135|"),'Sem RTOS RX'!$I1487,LEN(",Alcool_MQ135|"),'Sem RTOS RX'!$J1487,LEN(",Alcool_MQ135|"),'Sem RTOS RX'!$K1487,LEN(",Toluen_MQ135|"),'Sem RTOS RX'!$L1487,LEN(",MH4_MQ135|"),'Sem RTOS RX'!$M1487,LEN(",O3_MQ131|"),'Sem RTOS RX'!$N1487)*8</f>
        <v>672</v>
      </c>
    </row>
    <row r="1488" ht="15.75" customHeight="1">
      <c r="A1488" s="6" t="s">
        <v>25599</v>
      </c>
      <c r="B1488" s="6" t="s">
        <v>25600</v>
      </c>
      <c r="C1488" s="6" t="s">
        <v>19934</v>
      </c>
      <c r="D1488" s="6" t="s">
        <v>25601</v>
      </c>
      <c r="E1488" s="6" t="s">
        <v>1812</v>
      </c>
      <c r="F1488" s="6" t="s">
        <v>1812</v>
      </c>
      <c r="G1488" s="6" t="s">
        <v>1812</v>
      </c>
      <c r="H1488" s="6" t="s">
        <v>136</v>
      </c>
      <c r="I1488" s="6" t="s">
        <v>159</v>
      </c>
      <c r="J1488" s="6" t="s">
        <v>280</v>
      </c>
      <c r="K1488" s="6" t="s">
        <v>143</v>
      </c>
      <c r="L1488" s="6" t="s">
        <v>354</v>
      </c>
      <c r="M1488" s="6" t="s">
        <v>250</v>
      </c>
      <c r="N1488" s="6" t="s">
        <v>32</v>
      </c>
      <c r="O1488" s="6" t="s">
        <v>1812</v>
      </c>
      <c r="P1488" s="6" t="s">
        <v>1812</v>
      </c>
      <c r="Q1488" s="6" t="s">
        <v>1814</v>
      </c>
      <c r="R1488" s="6" t="s">
        <v>1812</v>
      </c>
      <c r="S1488" s="6" t="s">
        <v>1887</v>
      </c>
      <c r="T1488" s="6" t="s">
        <v>1886</v>
      </c>
      <c r="U1488" s="6" t="s">
        <v>1812</v>
      </c>
      <c r="V1488" s="6" t="s">
        <v>1812</v>
      </c>
      <c r="W1488" s="6" t="s">
        <v>1816</v>
      </c>
      <c r="X1488" s="6" t="s">
        <v>25602</v>
      </c>
      <c r="Y1488" s="13">
        <f>X1489-'Sem RTOS RX'!$X1488</f>
        <v>0.0001041666667</v>
      </c>
      <c r="Z1488" s="7">
        <f>SUM(LEN(",CO_MQ135|"),'Sem RTOS RX'!$H1488,LEN(",CO2_MQ135|"),'Sem RTOS RX'!$I1488,LEN(",Alcool_MQ135|"),'Sem RTOS RX'!$J1488,LEN(",Alcool_MQ135|"),'Sem RTOS RX'!$K1488,LEN(",Toluen_MQ135|"),'Sem RTOS RX'!$L1488,LEN(",MH4_MQ135|"),'Sem RTOS RX'!$M1488,LEN(",O3_MQ131|"),'Sem RTOS RX'!$N1488)*8</f>
        <v>672</v>
      </c>
    </row>
    <row r="1489" ht="15.75" customHeight="1">
      <c r="A1489" s="6" t="s">
        <v>25603</v>
      </c>
      <c r="B1489" s="6" t="s">
        <v>25604</v>
      </c>
      <c r="C1489" s="6" t="s">
        <v>19934</v>
      </c>
      <c r="D1489" s="6" t="s">
        <v>25605</v>
      </c>
      <c r="E1489" s="6" t="s">
        <v>1812</v>
      </c>
      <c r="F1489" s="6" t="s">
        <v>1812</v>
      </c>
      <c r="G1489" s="6" t="s">
        <v>1812</v>
      </c>
      <c r="H1489" s="6" t="s">
        <v>328</v>
      </c>
      <c r="I1489" s="6" t="s">
        <v>68</v>
      </c>
      <c r="J1489" s="6" t="s">
        <v>214</v>
      </c>
      <c r="K1489" s="6" t="s">
        <v>172</v>
      </c>
      <c r="L1489" s="6" t="s">
        <v>215</v>
      </c>
      <c r="M1489" s="6" t="s">
        <v>209</v>
      </c>
      <c r="N1489" s="6" t="s">
        <v>149</v>
      </c>
      <c r="O1489" s="6" t="s">
        <v>1812</v>
      </c>
      <c r="P1489" s="6" t="s">
        <v>1812</v>
      </c>
      <c r="Q1489" s="6" t="s">
        <v>1814</v>
      </c>
      <c r="R1489" s="6" t="s">
        <v>1812</v>
      </c>
      <c r="S1489" s="6" t="s">
        <v>1887</v>
      </c>
      <c r="T1489" s="6" t="s">
        <v>1813</v>
      </c>
      <c r="U1489" s="6" t="s">
        <v>1812</v>
      </c>
      <c r="V1489" s="6" t="s">
        <v>1812</v>
      </c>
      <c r="W1489" s="6" t="s">
        <v>1816</v>
      </c>
      <c r="X1489" s="6" t="s">
        <v>25606</v>
      </c>
      <c r="Y1489" s="13">
        <f>X1490-'Sem RTOS RX'!$X1489</f>
        <v>0.0001041666667</v>
      </c>
      <c r="Z1489" s="7">
        <f>SUM(LEN(",CO_MQ135|"),'Sem RTOS RX'!$H1489,LEN(",CO2_MQ135|"),'Sem RTOS RX'!$I1489,LEN(",Alcool_MQ135|"),'Sem RTOS RX'!$J1489,LEN(",Alcool_MQ135|"),'Sem RTOS RX'!$K1489,LEN(",Toluen_MQ135|"),'Sem RTOS RX'!$L1489,LEN(",MH4_MQ135|"),'Sem RTOS RX'!$M1489,LEN(",O3_MQ131|"),'Sem RTOS RX'!$N1489)*8</f>
        <v>672</v>
      </c>
    </row>
    <row r="1490" ht="15.75" customHeight="1">
      <c r="A1490" s="6" t="s">
        <v>25607</v>
      </c>
      <c r="B1490" s="6" t="s">
        <v>25608</v>
      </c>
      <c r="C1490" s="6" t="s">
        <v>19934</v>
      </c>
      <c r="D1490" s="6" t="s">
        <v>25609</v>
      </c>
      <c r="E1490" s="6" t="s">
        <v>1812</v>
      </c>
      <c r="F1490" s="6" t="s">
        <v>1812</v>
      </c>
      <c r="G1490" s="6" t="s">
        <v>1812</v>
      </c>
      <c r="H1490" s="6" t="s">
        <v>136</v>
      </c>
      <c r="I1490" s="6" t="s">
        <v>159</v>
      </c>
      <c r="J1490" s="6" t="s">
        <v>249</v>
      </c>
      <c r="K1490" s="6" t="s">
        <v>143</v>
      </c>
      <c r="L1490" s="6" t="s">
        <v>354</v>
      </c>
      <c r="M1490" s="6" t="s">
        <v>250</v>
      </c>
      <c r="N1490" s="6" t="s">
        <v>183</v>
      </c>
      <c r="O1490" s="6" t="s">
        <v>1812</v>
      </c>
      <c r="P1490" s="6" t="s">
        <v>1812</v>
      </c>
      <c r="Q1490" s="6" t="s">
        <v>1814</v>
      </c>
      <c r="R1490" s="6" t="s">
        <v>1812</v>
      </c>
      <c r="S1490" s="6" t="s">
        <v>1887</v>
      </c>
      <c r="T1490" s="6" t="s">
        <v>1813</v>
      </c>
      <c r="U1490" s="6" t="s">
        <v>1812</v>
      </c>
      <c r="V1490" s="6" t="s">
        <v>1812</v>
      </c>
      <c r="W1490" s="6" t="s">
        <v>1816</v>
      </c>
      <c r="X1490" s="6" t="s">
        <v>25610</v>
      </c>
      <c r="Y1490" s="13">
        <f>X1491-'Sem RTOS RX'!$X1490</f>
        <v>0.0001041666667</v>
      </c>
      <c r="Z1490" s="7">
        <f>SUM(LEN(",CO_MQ135|"),'Sem RTOS RX'!$H1490,LEN(",CO2_MQ135|"),'Sem RTOS RX'!$I1490,LEN(",Alcool_MQ135|"),'Sem RTOS RX'!$J1490,LEN(",Alcool_MQ135|"),'Sem RTOS RX'!$K1490,LEN(",Toluen_MQ135|"),'Sem RTOS RX'!$L1490,LEN(",MH4_MQ135|"),'Sem RTOS RX'!$M1490,LEN(",O3_MQ131|"),'Sem RTOS RX'!$N1490)*8</f>
        <v>672</v>
      </c>
    </row>
    <row r="1491" ht="15.75" customHeight="1">
      <c r="A1491" s="6" t="s">
        <v>25611</v>
      </c>
      <c r="B1491" s="6" t="s">
        <v>25612</v>
      </c>
      <c r="C1491" s="6" t="s">
        <v>19934</v>
      </c>
      <c r="D1491" s="6" t="s">
        <v>25613</v>
      </c>
      <c r="E1491" s="6" t="s">
        <v>1812</v>
      </c>
      <c r="F1491" s="6" t="s">
        <v>1812</v>
      </c>
      <c r="G1491" s="6" t="s">
        <v>1812</v>
      </c>
      <c r="H1491" s="6" t="s">
        <v>180</v>
      </c>
      <c r="I1491" s="6" t="s">
        <v>15</v>
      </c>
      <c r="J1491" s="6" t="s">
        <v>255</v>
      </c>
      <c r="K1491" s="6" t="s">
        <v>182</v>
      </c>
      <c r="L1491" s="6" t="s">
        <v>8858</v>
      </c>
      <c r="M1491" s="6" t="s">
        <v>209</v>
      </c>
      <c r="N1491" s="6" t="s">
        <v>294</v>
      </c>
      <c r="O1491" s="6" t="s">
        <v>1812</v>
      </c>
      <c r="P1491" s="6" t="s">
        <v>1812</v>
      </c>
      <c r="Q1491" s="6" t="s">
        <v>1814</v>
      </c>
      <c r="R1491" s="6" t="s">
        <v>1812</v>
      </c>
      <c r="S1491" s="6" t="s">
        <v>1887</v>
      </c>
      <c r="T1491" s="6" t="s">
        <v>1886</v>
      </c>
      <c r="U1491" s="6" t="s">
        <v>1812</v>
      </c>
      <c r="V1491" s="6" t="s">
        <v>1812</v>
      </c>
      <c r="W1491" s="6" t="s">
        <v>1816</v>
      </c>
      <c r="X1491" s="6" t="s">
        <v>25614</v>
      </c>
      <c r="Y1491" s="13">
        <f>X1492-'Sem RTOS RX'!$X1491</f>
        <v>0.0001041666667</v>
      </c>
      <c r="Z1491" s="7">
        <f>SUM(LEN(",CO_MQ135|"),'Sem RTOS RX'!$H1491,LEN(",CO2_MQ135|"),'Sem RTOS RX'!$I1491,LEN(",Alcool_MQ135|"),'Sem RTOS RX'!$J1491,LEN(",Alcool_MQ135|"),'Sem RTOS RX'!$K1491,LEN(",Toluen_MQ135|"),'Sem RTOS RX'!$L1491,LEN(",MH4_MQ135|"),'Sem RTOS RX'!$M1491,LEN(",O3_MQ131|"),'Sem RTOS RX'!$N1491)*8</f>
        <v>672</v>
      </c>
    </row>
    <row r="1492" ht="15.75" customHeight="1">
      <c r="A1492" s="6" t="s">
        <v>25615</v>
      </c>
      <c r="B1492" s="6" t="s">
        <v>25616</v>
      </c>
      <c r="C1492" s="6" t="s">
        <v>19934</v>
      </c>
      <c r="D1492" s="6" t="s">
        <v>25617</v>
      </c>
      <c r="E1492" s="6" t="s">
        <v>1812</v>
      </c>
      <c r="F1492" s="6" t="s">
        <v>1812</v>
      </c>
      <c r="G1492" s="6" t="s">
        <v>1812</v>
      </c>
      <c r="H1492" s="6" t="s">
        <v>326</v>
      </c>
      <c r="I1492" s="6" t="s">
        <v>216</v>
      </c>
      <c r="J1492" s="6" t="s">
        <v>298</v>
      </c>
      <c r="K1492" s="6" t="s">
        <v>182</v>
      </c>
      <c r="L1492" s="6" t="s">
        <v>433</v>
      </c>
      <c r="M1492" s="6" t="s">
        <v>250</v>
      </c>
      <c r="N1492" s="6" t="s">
        <v>334</v>
      </c>
      <c r="O1492" s="6" t="s">
        <v>1812</v>
      </c>
      <c r="P1492" s="6" t="s">
        <v>1812</v>
      </c>
      <c r="Q1492" s="6" t="s">
        <v>1814</v>
      </c>
      <c r="R1492" s="6" t="s">
        <v>1812</v>
      </c>
      <c r="S1492" s="6" t="s">
        <v>1887</v>
      </c>
      <c r="T1492" s="6" t="s">
        <v>1886</v>
      </c>
      <c r="U1492" s="6" t="s">
        <v>1812</v>
      </c>
      <c r="V1492" s="6" t="s">
        <v>1812</v>
      </c>
      <c r="W1492" s="6" t="s">
        <v>1816</v>
      </c>
      <c r="X1492" s="6" t="s">
        <v>25618</v>
      </c>
      <c r="Y1492" s="13">
        <f>X1493-'Sem RTOS RX'!$X1492</f>
        <v>0.0001041666667</v>
      </c>
      <c r="Z1492" s="7">
        <f>SUM(LEN(",CO_MQ135|"),'Sem RTOS RX'!$H1492,LEN(",CO2_MQ135|"),'Sem RTOS RX'!$I1492,LEN(",Alcool_MQ135|"),'Sem RTOS RX'!$J1492,LEN(",Alcool_MQ135|"),'Sem RTOS RX'!$K1492,LEN(",Toluen_MQ135|"),'Sem RTOS RX'!$L1492,LEN(",MH4_MQ135|"),'Sem RTOS RX'!$M1492,LEN(",O3_MQ131|"),'Sem RTOS RX'!$N1492)*8</f>
        <v>672</v>
      </c>
    </row>
    <row r="1493" ht="15.75" customHeight="1">
      <c r="A1493" s="6" t="s">
        <v>25619</v>
      </c>
      <c r="B1493" s="6" t="s">
        <v>25620</v>
      </c>
      <c r="C1493" s="6" t="s">
        <v>19934</v>
      </c>
      <c r="D1493" s="6" t="s">
        <v>25621</v>
      </c>
      <c r="E1493" s="6" t="s">
        <v>1812</v>
      </c>
      <c r="F1493" s="6" t="s">
        <v>1812</v>
      </c>
      <c r="G1493" s="6" t="s">
        <v>1812</v>
      </c>
      <c r="H1493" s="6" t="s">
        <v>335</v>
      </c>
      <c r="I1493" s="6" t="s">
        <v>203</v>
      </c>
      <c r="J1493" s="6" t="s">
        <v>229</v>
      </c>
      <c r="K1493" s="6" t="s">
        <v>138</v>
      </c>
      <c r="L1493" s="6" t="s">
        <v>479</v>
      </c>
      <c r="M1493" s="6" t="s">
        <v>164</v>
      </c>
      <c r="N1493" s="6" t="s">
        <v>211</v>
      </c>
      <c r="O1493" s="6" t="s">
        <v>1812</v>
      </c>
      <c r="P1493" s="6" t="s">
        <v>1812</v>
      </c>
      <c r="Q1493" s="6" t="s">
        <v>1814</v>
      </c>
      <c r="R1493" s="6" t="s">
        <v>1812</v>
      </c>
      <c r="S1493" s="6" t="s">
        <v>1887</v>
      </c>
      <c r="T1493" s="6" t="s">
        <v>1886</v>
      </c>
      <c r="U1493" s="6" t="s">
        <v>1812</v>
      </c>
      <c r="V1493" s="6" t="s">
        <v>1812</v>
      </c>
      <c r="W1493" s="6" t="s">
        <v>1816</v>
      </c>
      <c r="X1493" s="6" t="s">
        <v>25622</v>
      </c>
      <c r="Y1493" s="13">
        <f>X1494-'Sem RTOS RX'!$X1493</f>
        <v>0.0001041666667</v>
      </c>
      <c r="Z1493" s="7">
        <f>SUM(LEN(",CO_MQ135|"),'Sem RTOS RX'!$H1493,LEN(",CO2_MQ135|"),'Sem RTOS RX'!$I1493,LEN(",Alcool_MQ135|"),'Sem RTOS RX'!$J1493,LEN(",Alcool_MQ135|"),'Sem RTOS RX'!$K1493,LEN(",Toluen_MQ135|"),'Sem RTOS RX'!$L1493,LEN(",MH4_MQ135|"),'Sem RTOS RX'!$M1493,LEN(",O3_MQ131|"),'Sem RTOS RX'!$N1493)*8</f>
        <v>672</v>
      </c>
    </row>
    <row r="1494" ht="15.75" customHeight="1">
      <c r="A1494" s="6" t="s">
        <v>25623</v>
      </c>
      <c r="B1494" s="6" t="s">
        <v>25624</v>
      </c>
      <c r="C1494" s="6" t="s">
        <v>19934</v>
      </c>
      <c r="D1494" s="6" t="s">
        <v>25625</v>
      </c>
      <c r="E1494" s="6" t="s">
        <v>1812</v>
      </c>
      <c r="F1494" s="6" t="s">
        <v>1812</v>
      </c>
      <c r="G1494" s="6" t="s">
        <v>1812</v>
      </c>
      <c r="H1494" s="6" t="s">
        <v>318</v>
      </c>
      <c r="I1494" s="6" t="s">
        <v>159</v>
      </c>
      <c r="J1494" s="6" t="s">
        <v>282</v>
      </c>
      <c r="K1494" s="6" t="s">
        <v>143</v>
      </c>
      <c r="L1494" s="6" t="s">
        <v>440</v>
      </c>
      <c r="M1494" s="6" t="s">
        <v>250</v>
      </c>
      <c r="N1494" s="6" t="s">
        <v>255</v>
      </c>
      <c r="O1494" s="6" t="s">
        <v>1812</v>
      </c>
      <c r="P1494" s="6" t="s">
        <v>1812</v>
      </c>
      <c r="Q1494" s="6" t="s">
        <v>1814</v>
      </c>
      <c r="R1494" s="6" t="s">
        <v>1812</v>
      </c>
      <c r="S1494" s="6" t="s">
        <v>1887</v>
      </c>
      <c r="T1494" s="6" t="s">
        <v>1886</v>
      </c>
      <c r="U1494" s="6" t="s">
        <v>1812</v>
      </c>
      <c r="V1494" s="6" t="s">
        <v>1812</v>
      </c>
      <c r="W1494" s="6" t="s">
        <v>1816</v>
      </c>
      <c r="X1494" s="6" t="s">
        <v>25626</v>
      </c>
      <c r="Y1494" s="13">
        <f>X1495-'Sem RTOS RX'!$X1494</f>
        <v>0.0001041666667</v>
      </c>
      <c r="Z1494" s="7">
        <f>SUM(LEN(",CO_MQ135|"),'Sem RTOS RX'!$H1494,LEN(",CO2_MQ135|"),'Sem RTOS RX'!$I1494,LEN(",Alcool_MQ135|"),'Sem RTOS RX'!$J1494,LEN(",Alcool_MQ135|"),'Sem RTOS RX'!$K1494,LEN(",Toluen_MQ135|"),'Sem RTOS RX'!$L1494,LEN(",MH4_MQ135|"),'Sem RTOS RX'!$M1494,LEN(",O3_MQ131|"),'Sem RTOS RX'!$N1494)*8</f>
        <v>672</v>
      </c>
    </row>
    <row r="1495" ht="15.75" customHeight="1">
      <c r="A1495" s="6" t="s">
        <v>25627</v>
      </c>
      <c r="B1495" s="6" t="s">
        <v>25628</v>
      </c>
      <c r="C1495" s="6" t="s">
        <v>19934</v>
      </c>
      <c r="D1495" s="6" t="s">
        <v>25629</v>
      </c>
      <c r="E1495" s="6" t="s">
        <v>1812</v>
      </c>
      <c r="F1495" s="6" t="s">
        <v>1812</v>
      </c>
      <c r="G1495" s="6" t="s">
        <v>1812</v>
      </c>
      <c r="H1495" s="6" t="s">
        <v>326</v>
      </c>
      <c r="I1495" s="6" t="s">
        <v>216</v>
      </c>
      <c r="J1495" s="6" t="s">
        <v>298</v>
      </c>
      <c r="K1495" s="6" t="s">
        <v>182</v>
      </c>
      <c r="L1495" s="6" t="s">
        <v>433</v>
      </c>
      <c r="M1495" s="6" t="s">
        <v>250</v>
      </c>
      <c r="N1495" s="6" t="s">
        <v>317</v>
      </c>
      <c r="O1495" s="6" t="s">
        <v>1812</v>
      </c>
      <c r="P1495" s="6" t="s">
        <v>1812</v>
      </c>
      <c r="Q1495" s="6" t="s">
        <v>1814</v>
      </c>
      <c r="R1495" s="6" t="s">
        <v>1812</v>
      </c>
      <c r="S1495" s="6" t="s">
        <v>1887</v>
      </c>
      <c r="T1495" s="6" t="s">
        <v>1813</v>
      </c>
      <c r="U1495" s="6" t="s">
        <v>1812</v>
      </c>
      <c r="V1495" s="6" t="s">
        <v>1812</v>
      </c>
      <c r="W1495" s="6" t="s">
        <v>1816</v>
      </c>
      <c r="X1495" s="6" t="s">
        <v>25630</v>
      </c>
      <c r="Y1495" s="13">
        <f>X1496-'Sem RTOS RX'!$X1495</f>
        <v>0.0001157407407</v>
      </c>
      <c r="Z1495" s="7">
        <f>SUM(LEN(",CO_MQ135|"),'Sem RTOS RX'!$H1495,LEN(",CO2_MQ135|"),'Sem RTOS RX'!$I1495,LEN(",Alcool_MQ135|"),'Sem RTOS RX'!$J1495,LEN(",Alcool_MQ135|"),'Sem RTOS RX'!$K1495,LEN(",Toluen_MQ135|"),'Sem RTOS RX'!$L1495,LEN(",MH4_MQ135|"),'Sem RTOS RX'!$M1495,LEN(",O3_MQ131|"),'Sem RTOS RX'!$N1495)*8</f>
        <v>672</v>
      </c>
    </row>
    <row r="1496" ht="15.75" customHeight="1">
      <c r="A1496" s="6" t="s">
        <v>25631</v>
      </c>
      <c r="B1496" s="6" t="s">
        <v>25632</v>
      </c>
      <c r="C1496" s="6" t="s">
        <v>19934</v>
      </c>
      <c r="D1496" s="6" t="s">
        <v>25633</v>
      </c>
      <c r="E1496" s="6" t="s">
        <v>1812</v>
      </c>
      <c r="F1496" s="6" t="s">
        <v>1812</v>
      </c>
      <c r="G1496" s="6" t="s">
        <v>1812</v>
      </c>
      <c r="H1496" s="6" t="s">
        <v>326</v>
      </c>
      <c r="I1496" s="6" t="s">
        <v>216</v>
      </c>
      <c r="J1496" s="6" t="s">
        <v>298</v>
      </c>
      <c r="K1496" s="6" t="s">
        <v>182</v>
      </c>
      <c r="L1496" s="6" t="s">
        <v>433</v>
      </c>
      <c r="M1496" s="6" t="s">
        <v>250</v>
      </c>
      <c r="N1496" s="6" t="s">
        <v>51</v>
      </c>
      <c r="O1496" s="6" t="s">
        <v>1812</v>
      </c>
      <c r="P1496" s="6" t="s">
        <v>1812</v>
      </c>
      <c r="Q1496" s="6" t="s">
        <v>1814</v>
      </c>
      <c r="R1496" s="6" t="s">
        <v>1812</v>
      </c>
      <c r="S1496" s="6" t="s">
        <v>1887</v>
      </c>
      <c r="T1496" s="6" t="s">
        <v>1813</v>
      </c>
      <c r="U1496" s="6" t="s">
        <v>1812</v>
      </c>
      <c r="V1496" s="6" t="s">
        <v>1812</v>
      </c>
      <c r="W1496" s="6" t="s">
        <v>1816</v>
      </c>
      <c r="X1496" s="6" t="s">
        <v>12377</v>
      </c>
      <c r="Y1496" s="13">
        <f>X1497-'Sem RTOS RX'!$X1496</f>
        <v>0.00009259259259</v>
      </c>
      <c r="Z1496" s="7">
        <f>SUM(LEN(",CO_MQ135|"),'Sem RTOS RX'!$H1496,LEN(",CO2_MQ135|"),'Sem RTOS RX'!$I1496,LEN(",Alcool_MQ135|"),'Sem RTOS RX'!$J1496,LEN(",Alcool_MQ135|"),'Sem RTOS RX'!$K1496,LEN(",Toluen_MQ135|"),'Sem RTOS RX'!$L1496,LEN(",MH4_MQ135|"),'Sem RTOS RX'!$M1496,LEN(",O3_MQ131|"),'Sem RTOS RX'!$N1496)*8</f>
        <v>672</v>
      </c>
    </row>
    <row r="1497" ht="15.75" customHeight="1">
      <c r="A1497" s="6" t="s">
        <v>25634</v>
      </c>
      <c r="B1497" s="6" t="s">
        <v>25635</v>
      </c>
      <c r="C1497" s="6" t="s">
        <v>19934</v>
      </c>
      <c r="D1497" s="6" t="s">
        <v>25636</v>
      </c>
      <c r="E1497" s="6" t="s">
        <v>1812</v>
      </c>
      <c r="F1497" s="6" t="s">
        <v>1812</v>
      </c>
      <c r="G1497" s="6" t="s">
        <v>1812</v>
      </c>
      <c r="H1497" s="6" t="s">
        <v>326</v>
      </c>
      <c r="I1497" s="6" t="s">
        <v>216</v>
      </c>
      <c r="J1497" s="6" t="s">
        <v>298</v>
      </c>
      <c r="K1497" s="6" t="s">
        <v>182</v>
      </c>
      <c r="L1497" s="6" t="s">
        <v>433</v>
      </c>
      <c r="M1497" s="6" t="s">
        <v>250</v>
      </c>
      <c r="N1497" s="6" t="s">
        <v>135</v>
      </c>
      <c r="O1497" s="6" t="s">
        <v>1812</v>
      </c>
      <c r="P1497" s="6" t="s">
        <v>1812</v>
      </c>
      <c r="Q1497" s="6" t="s">
        <v>1814</v>
      </c>
      <c r="R1497" s="6" t="s">
        <v>1812</v>
      </c>
      <c r="S1497" s="6" t="s">
        <v>1887</v>
      </c>
      <c r="T1497" s="6" t="s">
        <v>1813</v>
      </c>
      <c r="U1497" s="6" t="s">
        <v>1812</v>
      </c>
      <c r="V1497" s="6" t="s">
        <v>1812</v>
      </c>
      <c r="W1497" s="6" t="s">
        <v>1816</v>
      </c>
      <c r="X1497" s="6" t="s">
        <v>25637</v>
      </c>
      <c r="Y1497" s="13">
        <f>X1498-'Sem RTOS RX'!$X1497</f>
        <v>0.0001157407407</v>
      </c>
      <c r="Z1497" s="7">
        <f>SUM(LEN(",CO_MQ135|"),'Sem RTOS RX'!$H1497,LEN(",CO2_MQ135|"),'Sem RTOS RX'!$I1497,LEN(",Alcool_MQ135|"),'Sem RTOS RX'!$J1497,LEN(",Alcool_MQ135|"),'Sem RTOS RX'!$K1497,LEN(",Toluen_MQ135|"),'Sem RTOS RX'!$L1497,LEN(",MH4_MQ135|"),'Sem RTOS RX'!$M1497,LEN(",O3_MQ131|"),'Sem RTOS RX'!$N1497)*8</f>
        <v>672</v>
      </c>
    </row>
    <row r="1498" ht="15.75" customHeight="1">
      <c r="A1498" s="6" t="s">
        <v>25638</v>
      </c>
      <c r="B1498" s="6" t="s">
        <v>25639</v>
      </c>
      <c r="C1498" s="6" t="s">
        <v>19934</v>
      </c>
      <c r="D1498" s="6" t="s">
        <v>25640</v>
      </c>
      <c r="E1498" s="6" t="s">
        <v>1812</v>
      </c>
      <c r="F1498" s="6" t="s">
        <v>1812</v>
      </c>
      <c r="G1498" s="6" t="s">
        <v>1812</v>
      </c>
      <c r="H1498" s="6" t="s">
        <v>326</v>
      </c>
      <c r="I1498" s="6" t="s">
        <v>159</v>
      </c>
      <c r="J1498" s="6" t="s">
        <v>282</v>
      </c>
      <c r="K1498" s="6" t="s">
        <v>182</v>
      </c>
      <c r="L1498" s="6" t="s">
        <v>440</v>
      </c>
      <c r="M1498" s="6" t="s">
        <v>250</v>
      </c>
      <c r="N1498" s="6" t="s">
        <v>282</v>
      </c>
      <c r="O1498" s="6" t="s">
        <v>1812</v>
      </c>
      <c r="P1498" s="6" t="s">
        <v>1812</v>
      </c>
      <c r="Q1498" s="6" t="s">
        <v>1814</v>
      </c>
      <c r="R1498" s="6" t="s">
        <v>1812</v>
      </c>
      <c r="S1498" s="6" t="s">
        <v>1887</v>
      </c>
      <c r="T1498" s="6" t="s">
        <v>1886</v>
      </c>
      <c r="U1498" s="6" t="s">
        <v>1812</v>
      </c>
      <c r="V1498" s="6" t="s">
        <v>1812</v>
      </c>
      <c r="W1498" s="6" t="s">
        <v>1816</v>
      </c>
      <c r="X1498" s="6" t="s">
        <v>12389</v>
      </c>
      <c r="Y1498" s="13">
        <f>X1499-'Sem RTOS RX'!$X1498</f>
        <v>0.0001041666667</v>
      </c>
      <c r="Z1498" s="7">
        <f>SUM(LEN(",CO_MQ135|"),'Sem RTOS RX'!$H1498,LEN(",CO2_MQ135|"),'Sem RTOS RX'!$I1498,LEN(",Alcool_MQ135|"),'Sem RTOS RX'!$J1498,LEN(",Alcool_MQ135|"),'Sem RTOS RX'!$K1498,LEN(",Toluen_MQ135|"),'Sem RTOS RX'!$L1498,LEN(",MH4_MQ135|"),'Sem RTOS RX'!$M1498,LEN(",O3_MQ131|"),'Sem RTOS RX'!$N1498)*8</f>
        <v>672</v>
      </c>
    </row>
    <row r="1499" ht="15.75" customHeight="1">
      <c r="A1499" s="6" t="s">
        <v>25641</v>
      </c>
      <c r="B1499" s="6" t="s">
        <v>25642</v>
      </c>
      <c r="C1499" s="6" t="s">
        <v>19934</v>
      </c>
      <c r="D1499" s="6" t="s">
        <v>25643</v>
      </c>
      <c r="E1499" s="6" t="s">
        <v>1812</v>
      </c>
      <c r="F1499" s="6" t="s">
        <v>1812</v>
      </c>
      <c r="G1499" s="6" t="s">
        <v>1812</v>
      </c>
      <c r="H1499" s="6" t="s">
        <v>97</v>
      </c>
      <c r="I1499" s="6" t="s">
        <v>270</v>
      </c>
      <c r="J1499" s="6" t="s">
        <v>236</v>
      </c>
      <c r="K1499" s="6" t="s">
        <v>143</v>
      </c>
      <c r="L1499" s="6" t="s">
        <v>465</v>
      </c>
      <c r="M1499" s="6" t="s">
        <v>250</v>
      </c>
      <c r="N1499" s="6" t="s">
        <v>123</v>
      </c>
      <c r="O1499" s="6" t="s">
        <v>1812</v>
      </c>
      <c r="P1499" s="6" t="s">
        <v>1812</v>
      </c>
      <c r="Q1499" s="6" t="s">
        <v>1814</v>
      </c>
      <c r="R1499" s="6" t="s">
        <v>1812</v>
      </c>
      <c r="S1499" s="6" t="s">
        <v>1887</v>
      </c>
      <c r="T1499" s="6" t="s">
        <v>1813</v>
      </c>
      <c r="U1499" s="6" t="s">
        <v>1812</v>
      </c>
      <c r="V1499" s="6" t="s">
        <v>1812</v>
      </c>
      <c r="W1499" s="6" t="s">
        <v>1816</v>
      </c>
      <c r="X1499" s="6" t="s">
        <v>25644</v>
      </c>
      <c r="Y1499" s="13">
        <f>X1500-'Sem RTOS RX'!$X1499</f>
        <v>0.0001041666667</v>
      </c>
      <c r="Z1499" s="7">
        <f>SUM(LEN(",CO_MQ135|"),'Sem RTOS RX'!$H1499,LEN(",CO2_MQ135|"),'Sem RTOS RX'!$I1499,LEN(",Alcool_MQ135|"),'Sem RTOS RX'!$J1499,LEN(",Alcool_MQ135|"),'Sem RTOS RX'!$K1499,LEN(",Toluen_MQ135|"),'Sem RTOS RX'!$L1499,LEN(",MH4_MQ135|"),'Sem RTOS RX'!$M1499,LEN(",O3_MQ131|"),'Sem RTOS RX'!$N1499)*8</f>
        <v>672</v>
      </c>
    </row>
    <row r="1500" ht="15.75" customHeight="1">
      <c r="A1500" s="6" t="s">
        <v>25645</v>
      </c>
      <c r="B1500" s="6" t="s">
        <v>25646</v>
      </c>
      <c r="C1500" s="6" t="s">
        <v>19934</v>
      </c>
      <c r="D1500" s="6" t="s">
        <v>25647</v>
      </c>
      <c r="E1500" s="6" t="s">
        <v>1812</v>
      </c>
      <c r="F1500" s="6" t="s">
        <v>1812</v>
      </c>
      <c r="G1500" s="6" t="s">
        <v>1812</v>
      </c>
      <c r="H1500" s="6" t="s">
        <v>318</v>
      </c>
      <c r="I1500" s="6" t="s">
        <v>159</v>
      </c>
      <c r="J1500" s="6" t="s">
        <v>249</v>
      </c>
      <c r="K1500" s="6" t="s">
        <v>143</v>
      </c>
      <c r="L1500" s="6" t="s">
        <v>346</v>
      </c>
      <c r="M1500" s="6" t="s">
        <v>250</v>
      </c>
      <c r="N1500" s="6" t="s">
        <v>282</v>
      </c>
      <c r="O1500" s="6" t="s">
        <v>1812</v>
      </c>
      <c r="P1500" s="6" t="s">
        <v>1812</v>
      </c>
      <c r="Q1500" s="6" t="s">
        <v>1814</v>
      </c>
      <c r="R1500" s="6" t="s">
        <v>1812</v>
      </c>
      <c r="S1500" s="6" t="s">
        <v>1887</v>
      </c>
      <c r="T1500" s="6" t="s">
        <v>1886</v>
      </c>
      <c r="U1500" s="6" t="s">
        <v>1812</v>
      </c>
      <c r="V1500" s="6" t="s">
        <v>1812</v>
      </c>
      <c r="W1500" s="6" t="s">
        <v>1816</v>
      </c>
      <c r="X1500" s="6" t="s">
        <v>12401</v>
      </c>
      <c r="Y1500" s="13">
        <f>X1501-'Sem RTOS RX'!$X1500</f>
        <v>0.0001041666667</v>
      </c>
      <c r="Z1500" s="7">
        <f>SUM(LEN(",CO_MQ135|"),'Sem RTOS RX'!$H1500,LEN(",CO2_MQ135|"),'Sem RTOS RX'!$I1500,LEN(",Alcool_MQ135|"),'Sem RTOS RX'!$J1500,LEN(",Alcool_MQ135|"),'Sem RTOS RX'!$K1500,LEN(",Toluen_MQ135|"),'Sem RTOS RX'!$L1500,LEN(",MH4_MQ135|"),'Sem RTOS RX'!$M1500,LEN(",O3_MQ131|"),'Sem RTOS RX'!$N1500)*8</f>
        <v>672</v>
      </c>
    </row>
    <row r="1501" ht="15.75" customHeight="1">
      <c r="A1501" s="6" t="s">
        <v>25648</v>
      </c>
      <c r="B1501" s="6" t="s">
        <v>25649</v>
      </c>
      <c r="C1501" s="6" t="s">
        <v>19934</v>
      </c>
      <c r="D1501" s="6" t="s">
        <v>25650</v>
      </c>
      <c r="E1501" s="6" t="s">
        <v>1812</v>
      </c>
      <c r="F1501" s="6" t="s">
        <v>1812</v>
      </c>
      <c r="G1501" s="6" t="s">
        <v>1812</v>
      </c>
      <c r="H1501" s="6" t="s">
        <v>3250</v>
      </c>
      <c r="I1501" s="6" t="s">
        <v>270</v>
      </c>
      <c r="J1501" s="6" t="s">
        <v>280</v>
      </c>
      <c r="K1501" s="6" t="s">
        <v>143</v>
      </c>
      <c r="L1501" s="6" t="s">
        <v>1833</v>
      </c>
      <c r="M1501" s="6" t="s">
        <v>250</v>
      </c>
      <c r="N1501" s="6" t="s">
        <v>23</v>
      </c>
      <c r="O1501" s="6" t="s">
        <v>1812</v>
      </c>
      <c r="P1501" s="6" t="s">
        <v>1812</v>
      </c>
      <c r="Q1501" s="6" t="s">
        <v>1814</v>
      </c>
      <c r="R1501" s="6" t="s">
        <v>1812</v>
      </c>
      <c r="S1501" s="6" t="s">
        <v>1887</v>
      </c>
      <c r="T1501" s="6" t="s">
        <v>1813</v>
      </c>
      <c r="U1501" s="6" t="s">
        <v>1812</v>
      </c>
      <c r="V1501" s="6" t="s">
        <v>1812</v>
      </c>
      <c r="W1501" s="6" t="s">
        <v>1816</v>
      </c>
      <c r="X1501" s="6" t="s">
        <v>25651</v>
      </c>
      <c r="Y1501" s="13">
        <f>X1502-'Sem RTOS RX'!$X1501</f>
        <v>0.0001041666667</v>
      </c>
      <c r="Z1501" s="7">
        <f>SUM(LEN(",CO_MQ135|"),'Sem RTOS RX'!$H1501,LEN(",CO2_MQ135|"),'Sem RTOS RX'!$I1501,LEN(",Alcool_MQ135|"),'Sem RTOS RX'!$J1501,LEN(",Alcool_MQ135|"),'Sem RTOS RX'!$K1501,LEN(",Toluen_MQ135|"),'Sem RTOS RX'!$L1501,LEN(",MH4_MQ135|"),'Sem RTOS RX'!$M1501,LEN(",O3_MQ131|"),'Sem RTOS RX'!$N1501)*8</f>
        <v>672</v>
      </c>
    </row>
    <row r="1502" ht="15.75" customHeight="1">
      <c r="A1502" s="6" t="s">
        <v>25652</v>
      </c>
      <c r="B1502" s="6" t="s">
        <v>25653</v>
      </c>
      <c r="C1502" s="6" t="s">
        <v>19934</v>
      </c>
      <c r="D1502" s="6" t="s">
        <v>25654</v>
      </c>
      <c r="E1502" s="6" t="s">
        <v>1812</v>
      </c>
      <c r="F1502" s="6" t="s">
        <v>1812</v>
      </c>
      <c r="G1502" s="6" t="s">
        <v>1812</v>
      </c>
      <c r="H1502" s="6" t="s">
        <v>136</v>
      </c>
      <c r="I1502" s="6" t="s">
        <v>159</v>
      </c>
      <c r="J1502" s="6" t="s">
        <v>249</v>
      </c>
      <c r="K1502" s="6" t="s">
        <v>143</v>
      </c>
      <c r="L1502" s="6" t="s">
        <v>354</v>
      </c>
      <c r="M1502" s="6" t="s">
        <v>250</v>
      </c>
      <c r="N1502" s="6" t="s">
        <v>298</v>
      </c>
      <c r="O1502" s="6" t="s">
        <v>1812</v>
      </c>
      <c r="P1502" s="6" t="s">
        <v>1812</v>
      </c>
      <c r="Q1502" s="6" t="s">
        <v>1814</v>
      </c>
      <c r="R1502" s="6" t="s">
        <v>1812</v>
      </c>
      <c r="S1502" s="6" t="s">
        <v>1887</v>
      </c>
      <c r="T1502" s="6" t="s">
        <v>1886</v>
      </c>
      <c r="U1502" s="6" t="s">
        <v>1812</v>
      </c>
      <c r="V1502" s="6" t="s">
        <v>1812</v>
      </c>
      <c r="W1502" s="6" t="s">
        <v>1816</v>
      </c>
      <c r="X1502" s="6" t="s">
        <v>12413</v>
      </c>
      <c r="Y1502" s="13">
        <f>X1503-'Sem RTOS RX'!$X1502</f>
        <v>0.0001041666667</v>
      </c>
      <c r="Z1502" s="7">
        <f>SUM(LEN(",CO_MQ135|"),'Sem RTOS RX'!$H1502,LEN(",CO2_MQ135|"),'Sem RTOS RX'!$I1502,LEN(",Alcool_MQ135|"),'Sem RTOS RX'!$J1502,LEN(",Alcool_MQ135|"),'Sem RTOS RX'!$K1502,LEN(",Toluen_MQ135|"),'Sem RTOS RX'!$L1502,LEN(",MH4_MQ135|"),'Sem RTOS RX'!$M1502,LEN(",O3_MQ131|"),'Sem RTOS RX'!$N1502)*8</f>
        <v>672</v>
      </c>
    </row>
    <row r="1503" ht="15.75" customHeight="1">
      <c r="A1503" s="6" t="s">
        <v>25655</v>
      </c>
      <c r="B1503" s="6" t="s">
        <v>25656</v>
      </c>
      <c r="C1503" s="6" t="s">
        <v>19934</v>
      </c>
      <c r="D1503" s="6" t="s">
        <v>25657</v>
      </c>
      <c r="E1503" s="6" t="s">
        <v>1812</v>
      </c>
      <c r="F1503" s="6" t="s">
        <v>1812</v>
      </c>
      <c r="G1503" s="6" t="s">
        <v>1812</v>
      </c>
      <c r="H1503" s="6" t="s">
        <v>316</v>
      </c>
      <c r="I1503" s="6" t="s">
        <v>203</v>
      </c>
      <c r="J1503" s="6" t="s">
        <v>5147</v>
      </c>
      <c r="K1503" s="6" t="s">
        <v>138</v>
      </c>
      <c r="L1503" s="6" t="s">
        <v>504</v>
      </c>
      <c r="M1503" s="6" t="s">
        <v>164</v>
      </c>
      <c r="N1503" s="6" t="s">
        <v>214</v>
      </c>
      <c r="O1503" s="6" t="s">
        <v>1812</v>
      </c>
      <c r="P1503" s="6" t="s">
        <v>1812</v>
      </c>
      <c r="Q1503" s="6" t="s">
        <v>1814</v>
      </c>
      <c r="R1503" s="6" t="s">
        <v>1812</v>
      </c>
      <c r="S1503" s="6" t="s">
        <v>1887</v>
      </c>
      <c r="T1503" s="6" t="s">
        <v>1886</v>
      </c>
      <c r="U1503" s="6" t="s">
        <v>1812</v>
      </c>
      <c r="V1503" s="6" t="s">
        <v>1812</v>
      </c>
      <c r="W1503" s="6" t="s">
        <v>1816</v>
      </c>
      <c r="X1503" s="6" t="s">
        <v>25658</v>
      </c>
      <c r="Y1503" s="13">
        <f>X1504-'Sem RTOS RX'!$X1503</f>
        <v>0.0001041666667</v>
      </c>
      <c r="Z1503" s="7">
        <f>SUM(LEN(",CO_MQ135|"),'Sem RTOS RX'!$H1503,LEN(",CO2_MQ135|"),'Sem RTOS RX'!$I1503,LEN(",Alcool_MQ135|"),'Sem RTOS RX'!$J1503,LEN(",Alcool_MQ135|"),'Sem RTOS RX'!$K1503,LEN(",Toluen_MQ135|"),'Sem RTOS RX'!$L1503,LEN(",MH4_MQ135|"),'Sem RTOS RX'!$M1503,LEN(",O3_MQ131|"),'Sem RTOS RX'!$N1503)*8</f>
        <v>672</v>
      </c>
    </row>
    <row r="1504" ht="15.75" customHeight="1">
      <c r="A1504" s="6" t="s">
        <v>25659</v>
      </c>
      <c r="B1504" s="6" t="s">
        <v>25660</v>
      </c>
      <c r="C1504" s="6" t="s">
        <v>19934</v>
      </c>
      <c r="D1504" s="6" t="s">
        <v>25661</v>
      </c>
      <c r="E1504" s="6" t="s">
        <v>1812</v>
      </c>
      <c r="F1504" s="6" t="s">
        <v>1812</v>
      </c>
      <c r="G1504" s="6" t="s">
        <v>1812</v>
      </c>
      <c r="H1504" s="6" t="s">
        <v>136</v>
      </c>
      <c r="I1504" s="6" t="s">
        <v>159</v>
      </c>
      <c r="J1504" s="6" t="s">
        <v>280</v>
      </c>
      <c r="K1504" s="6" t="s">
        <v>143</v>
      </c>
      <c r="L1504" s="6" t="s">
        <v>354</v>
      </c>
      <c r="M1504" s="6" t="s">
        <v>250</v>
      </c>
      <c r="N1504" s="6" t="s">
        <v>201</v>
      </c>
      <c r="O1504" s="6" t="s">
        <v>1812</v>
      </c>
      <c r="P1504" s="6" t="s">
        <v>1812</v>
      </c>
      <c r="Q1504" s="6" t="s">
        <v>1814</v>
      </c>
      <c r="R1504" s="6" t="s">
        <v>1812</v>
      </c>
      <c r="S1504" s="6" t="s">
        <v>1887</v>
      </c>
      <c r="T1504" s="6" t="s">
        <v>1886</v>
      </c>
      <c r="U1504" s="6" t="s">
        <v>1812</v>
      </c>
      <c r="V1504" s="6" t="s">
        <v>1812</v>
      </c>
      <c r="W1504" s="6" t="s">
        <v>1816</v>
      </c>
      <c r="X1504" s="6" t="s">
        <v>12425</v>
      </c>
      <c r="Y1504" s="13">
        <f>X1505-'Sem RTOS RX'!$X1504</f>
        <v>0.0001041666667</v>
      </c>
      <c r="Z1504" s="7">
        <f>SUM(LEN(",CO_MQ135|"),'Sem RTOS RX'!$H1504,LEN(",CO2_MQ135|"),'Sem RTOS RX'!$I1504,LEN(",Alcool_MQ135|"),'Sem RTOS RX'!$J1504,LEN(",Alcool_MQ135|"),'Sem RTOS RX'!$K1504,LEN(",Toluen_MQ135|"),'Sem RTOS RX'!$L1504,LEN(",MH4_MQ135|"),'Sem RTOS RX'!$M1504,LEN(",O3_MQ131|"),'Sem RTOS RX'!$N1504)*8</f>
        <v>672</v>
      </c>
    </row>
    <row r="1505" ht="15.75" customHeight="1">
      <c r="A1505" s="6" t="s">
        <v>25662</v>
      </c>
      <c r="B1505" s="6" t="s">
        <v>25663</v>
      </c>
      <c r="C1505" s="6" t="s">
        <v>19934</v>
      </c>
      <c r="D1505" s="6" t="s">
        <v>25664</v>
      </c>
      <c r="E1505" s="6" t="s">
        <v>1812</v>
      </c>
      <c r="F1505" s="6" t="s">
        <v>1812</v>
      </c>
      <c r="G1505" s="6" t="s">
        <v>1812</v>
      </c>
      <c r="H1505" s="6" t="s">
        <v>312</v>
      </c>
      <c r="I1505" s="6" t="s">
        <v>270</v>
      </c>
      <c r="J1505" s="6" t="s">
        <v>236</v>
      </c>
      <c r="K1505" s="6" t="s">
        <v>143</v>
      </c>
      <c r="L1505" s="6" t="s">
        <v>205</v>
      </c>
      <c r="M1505" s="6" t="s">
        <v>164</v>
      </c>
      <c r="N1505" s="6" t="s">
        <v>165</v>
      </c>
      <c r="O1505" s="6" t="s">
        <v>1812</v>
      </c>
      <c r="P1505" s="6" t="s">
        <v>1812</v>
      </c>
      <c r="Q1505" s="6" t="s">
        <v>1814</v>
      </c>
      <c r="R1505" s="6" t="s">
        <v>1812</v>
      </c>
      <c r="S1505" s="6" t="s">
        <v>1887</v>
      </c>
      <c r="T1505" s="6" t="s">
        <v>1813</v>
      </c>
      <c r="U1505" s="6" t="s">
        <v>1812</v>
      </c>
      <c r="V1505" s="6" t="s">
        <v>1812</v>
      </c>
      <c r="W1505" s="6" t="s">
        <v>1816</v>
      </c>
      <c r="X1505" s="6" t="s">
        <v>25665</v>
      </c>
      <c r="Y1505" s="13">
        <f>X1506-'Sem RTOS RX'!$X1505</f>
        <v>0.0001041666667</v>
      </c>
      <c r="Z1505" s="7">
        <f>SUM(LEN(",CO_MQ135|"),'Sem RTOS RX'!$H1505,LEN(",CO2_MQ135|"),'Sem RTOS RX'!$I1505,LEN(",Alcool_MQ135|"),'Sem RTOS RX'!$J1505,LEN(",Alcool_MQ135|"),'Sem RTOS RX'!$K1505,LEN(",Toluen_MQ135|"),'Sem RTOS RX'!$L1505,LEN(",MH4_MQ135|"),'Sem RTOS RX'!$M1505,LEN(",O3_MQ131|"),'Sem RTOS RX'!$N1505)*8</f>
        <v>672</v>
      </c>
    </row>
    <row r="1506" ht="15.75" customHeight="1">
      <c r="A1506" s="6" t="s">
        <v>25666</v>
      </c>
      <c r="B1506" s="6" t="s">
        <v>25667</v>
      </c>
      <c r="C1506" s="6" t="s">
        <v>19934</v>
      </c>
      <c r="D1506" s="6" t="s">
        <v>25668</v>
      </c>
      <c r="E1506" s="6" t="s">
        <v>1812</v>
      </c>
      <c r="F1506" s="6" t="s">
        <v>1812</v>
      </c>
      <c r="G1506" s="6" t="s">
        <v>1812</v>
      </c>
      <c r="H1506" s="6" t="s">
        <v>3250</v>
      </c>
      <c r="I1506" s="6" t="s">
        <v>270</v>
      </c>
      <c r="J1506" s="6" t="s">
        <v>280</v>
      </c>
      <c r="K1506" s="6" t="s">
        <v>143</v>
      </c>
      <c r="L1506" s="6" t="s">
        <v>1833</v>
      </c>
      <c r="M1506" s="6" t="s">
        <v>250</v>
      </c>
      <c r="N1506" s="6" t="s">
        <v>330</v>
      </c>
      <c r="O1506" s="6" t="s">
        <v>1812</v>
      </c>
      <c r="P1506" s="6" t="s">
        <v>1812</v>
      </c>
      <c r="Q1506" s="6" t="s">
        <v>1814</v>
      </c>
      <c r="R1506" s="6" t="s">
        <v>1812</v>
      </c>
      <c r="S1506" s="6" t="s">
        <v>1887</v>
      </c>
      <c r="T1506" s="6" t="s">
        <v>1813</v>
      </c>
      <c r="U1506" s="6" t="s">
        <v>1812</v>
      </c>
      <c r="V1506" s="6" t="s">
        <v>1812</v>
      </c>
      <c r="W1506" s="6" t="s">
        <v>1816</v>
      </c>
      <c r="X1506" s="6" t="s">
        <v>12437</v>
      </c>
      <c r="Y1506" s="13">
        <f>X1507-'Sem RTOS RX'!$X1506</f>
        <v>0.0001041666667</v>
      </c>
      <c r="Z1506" s="7">
        <f>SUM(LEN(",CO_MQ135|"),'Sem RTOS RX'!$H1506,LEN(",CO2_MQ135|"),'Sem RTOS RX'!$I1506,LEN(",Alcool_MQ135|"),'Sem RTOS RX'!$J1506,LEN(",Alcool_MQ135|"),'Sem RTOS RX'!$K1506,LEN(",Toluen_MQ135|"),'Sem RTOS RX'!$L1506,LEN(",MH4_MQ135|"),'Sem RTOS RX'!$M1506,LEN(",O3_MQ131|"),'Sem RTOS RX'!$N1506)*8</f>
        <v>672</v>
      </c>
    </row>
    <row r="1507" ht="15.75" customHeight="1">
      <c r="A1507" s="6" t="s">
        <v>25669</v>
      </c>
      <c r="B1507" s="6" t="s">
        <v>25670</v>
      </c>
      <c r="C1507" s="6" t="s">
        <v>19934</v>
      </c>
      <c r="D1507" s="6" t="s">
        <v>25671</v>
      </c>
      <c r="E1507" s="6" t="s">
        <v>1812</v>
      </c>
      <c r="F1507" s="6" t="s">
        <v>1812</v>
      </c>
      <c r="G1507" s="6" t="s">
        <v>1812</v>
      </c>
      <c r="H1507" s="6" t="s">
        <v>326</v>
      </c>
      <c r="I1507" s="6" t="s">
        <v>216</v>
      </c>
      <c r="J1507" s="6" t="s">
        <v>298</v>
      </c>
      <c r="K1507" s="6" t="s">
        <v>182</v>
      </c>
      <c r="L1507" s="6" t="s">
        <v>433</v>
      </c>
      <c r="M1507" s="6" t="s">
        <v>250</v>
      </c>
      <c r="N1507" s="6" t="s">
        <v>139</v>
      </c>
      <c r="O1507" s="6" t="s">
        <v>1812</v>
      </c>
      <c r="P1507" s="6" t="s">
        <v>1812</v>
      </c>
      <c r="Q1507" s="6" t="s">
        <v>1814</v>
      </c>
      <c r="R1507" s="6" t="s">
        <v>1812</v>
      </c>
      <c r="S1507" s="6" t="s">
        <v>1887</v>
      </c>
      <c r="T1507" s="6" t="s">
        <v>1813</v>
      </c>
      <c r="U1507" s="6" t="s">
        <v>1812</v>
      </c>
      <c r="V1507" s="6" t="s">
        <v>1812</v>
      </c>
      <c r="W1507" s="6" t="s">
        <v>1816</v>
      </c>
      <c r="X1507" s="6" t="s">
        <v>25672</v>
      </c>
      <c r="Y1507" s="13">
        <f>X1508-'Sem RTOS RX'!$X1507</f>
        <v>0.0001041666667</v>
      </c>
      <c r="Z1507" s="7">
        <f>SUM(LEN(",CO_MQ135|"),'Sem RTOS RX'!$H1507,LEN(",CO2_MQ135|"),'Sem RTOS RX'!$I1507,LEN(",Alcool_MQ135|"),'Sem RTOS RX'!$J1507,LEN(",Alcool_MQ135|"),'Sem RTOS RX'!$K1507,LEN(",Toluen_MQ135|"),'Sem RTOS RX'!$L1507,LEN(",MH4_MQ135|"),'Sem RTOS RX'!$M1507,LEN(",O3_MQ131|"),'Sem RTOS RX'!$N1507)*8</f>
        <v>672</v>
      </c>
    </row>
    <row r="1508" ht="15.75" customHeight="1">
      <c r="A1508" s="6" t="s">
        <v>25673</v>
      </c>
      <c r="B1508" s="6" t="s">
        <v>25674</v>
      </c>
      <c r="C1508" s="6" t="s">
        <v>19934</v>
      </c>
      <c r="D1508" s="6" t="s">
        <v>25675</v>
      </c>
      <c r="E1508" s="6" t="s">
        <v>1812</v>
      </c>
      <c r="F1508" s="6" t="s">
        <v>1812</v>
      </c>
      <c r="G1508" s="6" t="s">
        <v>1812</v>
      </c>
      <c r="H1508" s="6" t="s">
        <v>136</v>
      </c>
      <c r="I1508" s="6" t="s">
        <v>159</v>
      </c>
      <c r="J1508" s="6" t="s">
        <v>249</v>
      </c>
      <c r="K1508" s="6" t="s">
        <v>143</v>
      </c>
      <c r="L1508" s="6" t="s">
        <v>354</v>
      </c>
      <c r="M1508" s="6" t="s">
        <v>250</v>
      </c>
      <c r="N1508" s="6" t="s">
        <v>285</v>
      </c>
      <c r="O1508" s="6" t="s">
        <v>1812</v>
      </c>
      <c r="P1508" s="6" t="s">
        <v>1812</v>
      </c>
      <c r="Q1508" s="6" t="s">
        <v>1814</v>
      </c>
      <c r="R1508" s="6" t="s">
        <v>1812</v>
      </c>
      <c r="S1508" s="6" t="s">
        <v>1887</v>
      </c>
      <c r="T1508" s="6" t="s">
        <v>1886</v>
      </c>
      <c r="U1508" s="6" t="s">
        <v>1812</v>
      </c>
      <c r="V1508" s="6" t="s">
        <v>1812</v>
      </c>
      <c r="W1508" s="6" t="s">
        <v>1816</v>
      </c>
      <c r="X1508" s="6" t="s">
        <v>12449</v>
      </c>
      <c r="Y1508" s="13">
        <f>X1509-'Sem RTOS RX'!$X1508</f>
        <v>0.0001041666667</v>
      </c>
      <c r="Z1508" s="7">
        <f>SUM(LEN(",CO_MQ135|"),'Sem RTOS RX'!$H1508,LEN(",CO2_MQ135|"),'Sem RTOS RX'!$I1508,LEN(",Alcool_MQ135|"),'Sem RTOS RX'!$J1508,LEN(",Alcool_MQ135|"),'Sem RTOS RX'!$K1508,LEN(",Toluen_MQ135|"),'Sem RTOS RX'!$L1508,LEN(",MH4_MQ135|"),'Sem RTOS RX'!$M1508,LEN(",O3_MQ131|"),'Sem RTOS RX'!$N1508)*8</f>
        <v>672</v>
      </c>
    </row>
    <row r="1509" ht="15.75" customHeight="1">
      <c r="A1509" s="6" t="s">
        <v>25676</v>
      </c>
      <c r="B1509" s="6" t="s">
        <v>25677</v>
      </c>
      <c r="C1509" s="6" t="s">
        <v>19934</v>
      </c>
      <c r="D1509" s="6" t="s">
        <v>25678</v>
      </c>
      <c r="E1509" s="6" t="s">
        <v>1812</v>
      </c>
      <c r="F1509" s="6" t="s">
        <v>1812</v>
      </c>
      <c r="G1509" s="6" t="s">
        <v>1812</v>
      </c>
      <c r="H1509" s="6" t="s">
        <v>2112</v>
      </c>
      <c r="I1509" s="6" t="s">
        <v>184</v>
      </c>
      <c r="J1509" s="6" t="s">
        <v>185</v>
      </c>
      <c r="K1509" s="6" t="s">
        <v>138</v>
      </c>
      <c r="L1509" s="6" t="s">
        <v>528</v>
      </c>
      <c r="M1509" s="6" t="s">
        <v>164</v>
      </c>
      <c r="N1509" s="6" t="s">
        <v>149</v>
      </c>
      <c r="O1509" s="6" t="s">
        <v>1812</v>
      </c>
      <c r="P1509" s="6" t="s">
        <v>1812</v>
      </c>
      <c r="Q1509" s="6" t="s">
        <v>1814</v>
      </c>
      <c r="R1509" s="6" t="s">
        <v>1812</v>
      </c>
      <c r="S1509" s="6" t="s">
        <v>1887</v>
      </c>
      <c r="T1509" s="6" t="s">
        <v>1813</v>
      </c>
      <c r="U1509" s="6" t="s">
        <v>1812</v>
      </c>
      <c r="V1509" s="6" t="s">
        <v>1812</v>
      </c>
      <c r="W1509" s="6" t="s">
        <v>1816</v>
      </c>
      <c r="X1509" s="6" t="s">
        <v>25679</v>
      </c>
      <c r="Y1509" s="13">
        <f>X1510-'Sem RTOS RX'!$X1509</f>
        <v>0.0001041666667</v>
      </c>
      <c r="Z1509" s="7">
        <f>SUM(LEN(",CO_MQ135|"),'Sem RTOS RX'!$H1509,LEN(",CO2_MQ135|"),'Sem RTOS RX'!$I1509,LEN(",Alcool_MQ135|"),'Sem RTOS RX'!$J1509,LEN(",Alcool_MQ135|"),'Sem RTOS RX'!$K1509,LEN(",Toluen_MQ135|"),'Sem RTOS RX'!$L1509,LEN(",MH4_MQ135|"),'Sem RTOS RX'!$M1509,LEN(",O3_MQ131|"),'Sem RTOS RX'!$N1509)*8</f>
        <v>672</v>
      </c>
    </row>
    <row r="1510" ht="15.75" customHeight="1">
      <c r="A1510" s="6" t="s">
        <v>25680</v>
      </c>
      <c r="B1510" s="6" t="s">
        <v>25681</v>
      </c>
      <c r="C1510" s="6" t="s">
        <v>19934</v>
      </c>
      <c r="D1510" s="6" t="s">
        <v>25682</v>
      </c>
      <c r="E1510" s="6" t="s">
        <v>1812</v>
      </c>
      <c r="F1510" s="6" t="s">
        <v>1812</v>
      </c>
      <c r="G1510" s="6" t="s">
        <v>1812</v>
      </c>
      <c r="H1510" s="6" t="s">
        <v>3250</v>
      </c>
      <c r="I1510" s="6" t="s">
        <v>270</v>
      </c>
      <c r="J1510" s="6" t="s">
        <v>280</v>
      </c>
      <c r="K1510" s="6" t="s">
        <v>143</v>
      </c>
      <c r="L1510" s="6" t="s">
        <v>1833</v>
      </c>
      <c r="M1510" s="6" t="s">
        <v>250</v>
      </c>
      <c r="N1510" s="6" t="s">
        <v>245</v>
      </c>
      <c r="O1510" s="6" t="s">
        <v>1812</v>
      </c>
      <c r="P1510" s="6" t="s">
        <v>1812</v>
      </c>
      <c r="Q1510" s="6" t="s">
        <v>1814</v>
      </c>
      <c r="R1510" s="6" t="s">
        <v>1812</v>
      </c>
      <c r="S1510" s="6" t="s">
        <v>1887</v>
      </c>
      <c r="T1510" s="6" t="s">
        <v>1886</v>
      </c>
      <c r="U1510" s="6" t="s">
        <v>1812</v>
      </c>
      <c r="V1510" s="6" t="s">
        <v>1812</v>
      </c>
      <c r="W1510" s="6" t="s">
        <v>1816</v>
      </c>
      <c r="X1510" s="6" t="s">
        <v>25683</v>
      </c>
      <c r="Y1510" s="13">
        <f>X1511-'Sem RTOS RX'!$X1510</f>
        <v>0.0001041666667</v>
      </c>
      <c r="Z1510" s="7">
        <f>SUM(LEN(",CO_MQ135|"),'Sem RTOS RX'!$H1510,LEN(",CO2_MQ135|"),'Sem RTOS RX'!$I1510,LEN(",Alcool_MQ135|"),'Sem RTOS RX'!$J1510,LEN(",Alcool_MQ135|"),'Sem RTOS RX'!$K1510,LEN(",Toluen_MQ135|"),'Sem RTOS RX'!$L1510,LEN(",MH4_MQ135|"),'Sem RTOS RX'!$M1510,LEN(",O3_MQ131|"),'Sem RTOS RX'!$N1510)*8</f>
        <v>672</v>
      </c>
    </row>
    <row r="1511" ht="15.75" customHeight="1">
      <c r="A1511" s="6" t="s">
        <v>25684</v>
      </c>
      <c r="B1511" s="6" t="s">
        <v>25685</v>
      </c>
      <c r="C1511" s="6" t="s">
        <v>19934</v>
      </c>
      <c r="D1511" s="6" t="s">
        <v>25686</v>
      </c>
      <c r="E1511" s="6" t="s">
        <v>1812</v>
      </c>
      <c r="F1511" s="6" t="s">
        <v>1812</v>
      </c>
      <c r="G1511" s="6" t="s">
        <v>1812</v>
      </c>
      <c r="H1511" s="6" t="s">
        <v>3250</v>
      </c>
      <c r="I1511" s="6" t="s">
        <v>270</v>
      </c>
      <c r="J1511" s="6" t="s">
        <v>280</v>
      </c>
      <c r="K1511" s="6" t="s">
        <v>143</v>
      </c>
      <c r="L1511" s="6" t="s">
        <v>1833</v>
      </c>
      <c r="M1511" s="6" t="s">
        <v>250</v>
      </c>
      <c r="N1511" s="6" t="s">
        <v>5147</v>
      </c>
      <c r="O1511" s="6" t="s">
        <v>1812</v>
      </c>
      <c r="P1511" s="6" t="s">
        <v>1812</v>
      </c>
      <c r="Q1511" s="6" t="s">
        <v>1814</v>
      </c>
      <c r="R1511" s="6" t="s">
        <v>1812</v>
      </c>
      <c r="S1511" s="6" t="s">
        <v>1887</v>
      </c>
      <c r="T1511" s="6" t="s">
        <v>1886</v>
      </c>
      <c r="U1511" s="6" t="s">
        <v>1812</v>
      </c>
      <c r="V1511" s="6" t="s">
        <v>1812</v>
      </c>
      <c r="W1511" s="6" t="s">
        <v>1816</v>
      </c>
      <c r="X1511" s="6" t="s">
        <v>25687</v>
      </c>
      <c r="Y1511" s="13">
        <f>X1512-'Sem RTOS RX'!$X1511</f>
        <v>0.0001041666667</v>
      </c>
      <c r="Z1511" s="7">
        <f>SUM(LEN(",CO_MQ135|"),'Sem RTOS RX'!$H1511,LEN(",CO2_MQ135|"),'Sem RTOS RX'!$I1511,LEN(",Alcool_MQ135|"),'Sem RTOS RX'!$J1511,LEN(",Alcool_MQ135|"),'Sem RTOS RX'!$K1511,LEN(",Toluen_MQ135|"),'Sem RTOS RX'!$L1511,LEN(",MH4_MQ135|"),'Sem RTOS RX'!$M1511,LEN(",O3_MQ131|"),'Sem RTOS RX'!$N1511)*8</f>
        <v>672</v>
      </c>
    </row>
    <row r="1512" ht="15.75" customHeight="1">
      <c r="A1512" s="6" t="s">
        <v>25688</v>
      </c>
      <c r="B1512" s="6" t="s">
        <v>25689</v>
      </c>
      <c r="C1512" s="6" t="s">
        <v>19934</v>
      </c>
      <c r="D1512" s="6" t="s">
        <v>25690</v>
      </c>
      <c r="E1512" s="6" t="s">
        <v>1812</v>
      </c>
      <c r="F1512" s="6" t="s">
        <v>1812</v>
      </c>
      <c r="G1512" s="6" t="s">
        <v>1812</v>
      </c>
      <c r="H1512" s="6" t="s">
        <v>202</v>
      </c>
      <c r="I1512" s="6" t="s">
        <v>203</v>
      </c>
      <c r="J1512" s="6" t="s">
        <v>204</v>
      </c>
      <c r="K1512" s="6" t="s">
        <v>143</v>
      </c>
      <c r="L1512" s="6" t="s">
        <v>472</v>
      </c>
      <c r="M1512" s="6" t="s">
        <v>164</v>
      </c>
      <c r="N1512" s="6" t="s">
        <v>1943</v>
      </c>
      <c r="O1512" s="6" t="s">
        <v>1812</v>
      </c>
      <c r="P1512" s="6" t="s">
        <v>1812</v>
      </c>
      <c r="Q1512" s="6" t="s">
        <v>1814</v>
      </c>
      <c r="R1512" s="6" t="s">
        <v>1812</v>
      </c>
      <c r="S1512" s="6" t="s">
        <v>1887</v>
      </c>
      <c r="T1512" s="6" t="s">
        <v>1886</v>
      </c>
      <c r="U1512" s="6" t="s">
        <v>1812</v>
      </c>
      <c r="V1512" s="6" t="s">
        <v>1812</v>
      </c>
      <c r="W1512" s="6" t="s">
        <v>1816</v>
      </c>
      <c r="X1512" s="6" t="s">
        <v>25691</v>
      </c>
      <c r="Y1512" s="13">
        <f>X1513-'Sem RTOS RX'!$X1512</f>
        <v>0.0001157407407</v>
      </c>
      <c r="Z1512" s="7">
        <f>SUM(LEN(",CO_MQ135|"),'Sem RTOS RX'!$H1512,LEN(",CO2_MQ135|"),'Sem RTOS RX'!$I1512,LEN(",Alcool_MQ135|"),'Sem RTOS RX'!$J1512,LEN(",Alcool_MQ135|"),'Sem RTOS RX'!$K1512,LEN(",Toluen_MQ135|"),'Sem RTOS RX'!$L1512,LEN(",MH4_MQ135|"),'Sem RTOS RX'!$M1512,LEN(",O3_MQ131|"),'Sem RTOS RX'!$N1512)*8</f>
        <v>672</v>
      </c>
    </row>
    <row r="1513" ht="15.75" customHeight="1">
      <c r="A1513" s="6" t="s">
        <v>25692</v>
      </c>
      <c r="B1513" s="6" t="s">
        <v>25693</v>
      </c>
      <c r="C1513" s="6" t="s">
        <v>19934</v>
      </c>
      <c r="D1513" s="6" t="s">
        <v>25694</v>
      </c>
      <c r="E1513" s="6" t="s">
        <v>1812</v>
      </c>
      <c r="F1513" s="6" t="s">
        <v>1812</v>
      </c>
      <c r="G1513" s="6" t="s">
        <v>1812</v>
      </c>
      <c r="H1513" s="6" t="s">
        <v>202</v>
      </c>
      <c r="I1513" s="6" t="s">
        <v>270</v>
      </c>
      <c r="J1513" s="6" t="s">
        <v>204</v>
      </c>
      <c r="K1513" s="6" t="s">
        <v>143</v>
      </c>
      <c r="L1513" s="6" t="s">
        <v>205</v>
      </c>
      <c r="M1513" s="6" t="s">
        <v>164</v>
      </c>
      <c r="N1513" s="6" t="s">
        <v>5147</v>
      </c>
      <c r="O1513" s="6" t="s">
        <v>1812</v>
      </c>
      <c r="P1513" s="6" t="s">
        <v>1812</v>
      </c>
      <c r="Q1513" s="6" t="s">
        <v>1814</v>
      </c>
      <c r="R1513" s="6" t="s">
        <v>1812</v>
      </c>
      <c r="S1513" s="6" t="s">
        <v>1887</v>
      </c>
      <c r="T1513" s="6" t="s">
        <v>1886</v>
      </c>
      <c r="U1513" s="6" t="s">
        <v>1812</v>
      </c>
      <c r="V1513" s="6" t="s">
        <v>1812</v>
      </c>
      <c r="W1513" s="6" t="s">
        <v>1816</v>
      </c>
      <c r="X1513" s="6" t="s">
        <v>25695</v>
      </c>
      <c r="Y1513" s="13">
        <f>X1514-'Sem RTOS RX'!$X1513</f>
        <v>0.0001041666667</v>
      </c>
      <c r="Z1513" s="7">
        <f>SUM(LEN(",CO_MQ135|"),'Sem RTOS RX'!$H1513,LEN(",CO2_MQ135|"),'Sem RTOS RX'!$I1513,LEN(",Alcool_MQ135|"),'Sem RTOS RX'!$J1513,LEN(",Alcool_MQ135|"),'Sem RTOS RX'!$K1513,LEN(",Toluen_MQ135|"),'Sem RTOS RX'!$L1513,LEN(",MH4_MQ135|"),'Sem RTOS RX'!$M1513,LEN(",O3_MQ131|"),'Sem RTOS RX'!$N1513)*8</f>
        <v>672</v>
      </c>
    </row>
    <row r="1514" ht="15.75" customHeight="1">
      <c r="A1514" s="6" t="s">
        <v>25696</v>
      </c>
      <c r="B1514" s="6" t="s">
        <v>25697</v>
      </c>
      <c r="C1514" s="6" t="s">
        <v>19934</v>
      </c>
      <c r="D1514" s="6" t="s">
        <v>25698</v>
      </c>
      <c r="E1514" s="6" t="s">
        <v>1812</v>
      </c>
      <c r="F1514" s="6" t="s">
        <v>1812</v>
      </c>
      <c r="G1514" s="6" t="s">
        <v>1812</v>
      </c>
      <c r="H1514" s="6" t="s">
        <v>310</v>
      </c>
      <c r="I1514" s="6" t="s">
        <v>203</v>
      </c>
      <c r="J1514" s="6" t="s">
        <v>229</v>
      </c>
      <c r="K1514" s="6" t="s">
        <v>138</v>
      </c>
      <c r="L1514" s="6" t="s">
        <v>479</v>
      </c>
      <c r="M1514" s="6" t="s">
        <v>164</v>
      </c>
      <c r="N1514" s="6" t="s">
        <v>214</v>
      </c>
      <c r="O1514" s="6" t="s">
        <v>1812</v>
      </c>
      <c r="P1514" s="6" t="s">
        <v>1812</v>
      </c>
      <c r="Q1514" s="6" t="s">
        <v>1814</v>
      </c>
      <c r="R1514" s="6" t="s">
        <v>1812</v>
      </c>
      <c r="S1514" s="6" t="s">
        <v>1887</v>
      </c>
      <c r="T1514" s="6" t="s">
        <v>1886</v>
      </c>
      <c r="U1514" s="6" t="s">
        <v>1812</v>
      </c>
      <c r="V1514" s="6" t="s">
        <v>1812</v>
      </c>
      <c r="W1514" s="6" t="s">
        <v>1816</v>
      </c>
      <c r="X1514" s="6" t="s">
        <v>12485</v>
      </c>
      <c r="Y1514" s="13">
        <f>X1515-'Sem RTOS RX'!$X1514</f>
        <v>0.0001041666667</v>
      </c>
      <c r="Z1514" s="7">
        <f>SUM(LEN(",CO_MQ135|"),'Sem RTOS RX'!$H1514,LEN(",CO2_MQ135|"),'Sem RTOS RX'!$I1514,LEN(",Alcool_MQ135|"),'Sem RTOS RX'!$J1514,LEN(",Alcool_MQ135|"),'Sem RTOS RX'!$K1514,LEN(",Toluen_MQ135|"),'Sem RTOS RX'!$L1514,LEN(",MH4_MQ135|"),'Sem RTOS RX'!$M1514,LEN(",O3_MQ131|"),'Sem RTOS RX'!$N1514)*8</f>
        <v>672</v>
      </c>
    </row>
    <row r="1515" ht="15.75" customHeight="1">
      <c r="A1515" s="6" t="s">
        <v>25699</v>
      </c>
      <c r="B1515" s="6" t="s">
        <v>25700</v>
      </c>
      <c r="C1515" s="6" t="s">
        <v>19934</v>
      </c>
      <c r="D1515" s="6" t="s">
        <v>25701</v>
      </c>
      <c r="E1515" s="6" t="s">
        <v>1812</v>
      </c>
      <c r="F1515" s="6" t="s">
        <v>1812</v>
      </c>
      <c r="G1515" s="6" t="s">
        <v>1812</v>
      </c>
      <c r="H1515" s="6" t="s">
        <v>202</v>
      </c>
      <c r="I1515" s="6" t="s">
        <v>270</v>
      </c>
      <c r="J1515" s="6" t="s">
        <v>204</v>
      </c>
      <c r="K1515" s="6" t="s">
        <v>143</v>
      </c>
      <c r="L1515" s="6" t="s">
        <v>205</v>
      </c>
      <c r="M1515" s="6" t="s">
        <v>164</v>
      </c>
      <c r="N1515" s="6" t="s">
        <v>302</v>
      </c>
      <c r="O1515" s="6" t="s">
        <v>1812</v>
      </c>
      <c r="P1515" s="6" t="s">
        <v>1812</v>
      </c>
      <c r="Q1515" s="6" t="s">
        <v>1814</v>
      </c>
      <c r="R1515" s="6" t="s">
        <v>1812</v>
      </c>
      <c r="S1515" s="6" t="s">
        <v>1887</v>
      </c>
      <c r="T1515" s="6" t="s">
        <v>1813</v>
      </c>
      <c r="U1515" s="6" t="s">
        <v>1812</v>
      </c>
      <c r="V1515" s="6" t="s">
        <v>1812</v>
      </c>
      <c r="W1515" s="6" t="s">
        <v>1816</v>
      </c>
      <c r="X1515" s="6" t="s">
        <v>25702</v>
      </c>
      <c r="Y1515" s="13">
        <f>X1516-'Sem RTOS RX'!$X1515</f>
        <v>0.0001041666667</v>
      </c>
      <c r="Z1515" s="7">
        <f>SUM(LEN(",CO_MQ135|"),'Sem RTOS RX'!$H1515,LEN(",CO2_MQ135|"),'Sem RTOS RX'!$I1515,LEN(",Alcool_MQ135|"),'Sem RTOS RX'!$J1515,LEN(",Alcool_MQ135|"),'Sem RTOS RX'!$K1515,LEN(",Toluen_MQ135|"),'Sem RTOS RX'!$L1515,LEN(",MH4_MQ135|"),'Sem RTOS RX'!$M1515,LEN(",O3_MQ131|"),'Sem RTOS RX'!$N1515)*8</f>
        <v>672</v>
      </c>
    </row>
    <row r="1516" ht="15.75" customHeight="1">
      <c r="A1516" s="6" t="s">
        <v>25703</v>
      </c>
      <c r="B1516" s="6" t="s">
        <v>25704</v>
      </c>
      <c r="C1516" s="6" t="s">
        <v>19934</v>
      </c>
      <c r="D1516" s="6" t="s">
        <v>25705</v>
      </c>
      <c r="E1516" s="6" t="s">
        <v>1812</v>
      </c>
      <c r="F1516" s="6" t="s">
        <v>1812</v>
      </c>
      <c r="G1516" s="6" t="s">
        <v>1812</v>
      </c>
      <c r="H1516" s="6" t="s">
        <v>335</v>
      </c>
      <c r="I1516" s="6" t="s">
        <v>203</v>
      </c>
      <c r="J1516" s="6" t="s">
        <v>229</v>
      </c>
      <c r="K1516" s="6" t="s">
        <v>138</v>
      </c>
      <c r="L1516" s="6" t="s">
        <v>479</v>
      </c>
      <c r="M1516" s="6" t="s">
        <v>164</v>
      </c>
      <c r="N1516" s="6" t="s">
        <v>179</v>
      </c>
      <c r="O1516" s="6" t="s">
        <v>1812</v>
      </c>
      <c r="P1516" s="6" t="s">
        <v>1812</v>
      </c>
      <c r="Q1516" s="6" t="s">
        <v>1814</v>
      </c>
      <c r="R1516" s="6" t="s">
        <v>1812</v>
      </c>
      <c r="S1516" s="6" t="s">
        <v>1887</v>
      </c>
      <c r="T1516" s="6" t="s">
        <v>1813</v>
      </c>
      <c r="U1516" s="6" t="s">
        <v>1812</v>
      </c>
      <c r="V1516" s="6" t="s">
        <v>1812</v>
      </c>
      <c r="W1516" s="6" t="s">
        <v>1816</v>
      </c>
      <c r="X1516" s="6" t="s">
        <v>12497</v>
      </c>
      <c r="Y1516" s="13">
        <f>X1517-'Sem RTOS RX'!$X1516</f>
        <v>0.0001041666667</v>
      </c>
      <c r="Z1516" s="7">
        <f>SUM(LEN(",CO_MQ135|"),'Sem RTOS RX'!$H1516,LEN(",CO2_MQ135|"),'Sem RTOS RX'!$I1516,LEN(",Alcool_MQ135|"),'Sem RTOS RX'!$J1516,LEN(",Alcool_MQ135|"),'Sem RTOS RX'!$K1516,LEN(",Toluen_MQ135|"),'Sem RTOS RX'!$L1516,LEN(",MH4_MQ135|"),'Sem RTOS RX'!$M1516,LEN(",O3_MQ131|"),'Sem RTOS RX'!$N1516)*8</f>
        <v>672</v>
      </c>
    </row>
    <row r="1517" ht="15.75" customHeight="1">
      <c r="A1517" s="6" t="s">
        <v>25706</v>
      </c>
      <c r="B1517" s="6" t="s">
        <v>25707</v>
      </c>
      <c r="C1517" s="6" t="s">
        <v>19934</v>
      </c>
      <c r="D1517" s="6" t="s">
        <v>25708</v>
      </c>
      <c r="E1517" s="6" t="s">
        <v>1812</v>
      </c>
      <c r="F1517" s="6" t="s">
        <v>1812</v>
      </c>
      <c r="G1517" s="6" t="s">
        <v>1812</v>
      </c>
      <c r="H1517" s="6" t="s">
        <v>97</v>
      </c>
      <c r="I1517" s="6" t="s">
        <v>270</v>
      </c>
      <c r="J1517" s="6" t="s">
        <v>236</v>
      </c>
      <c r="K1517" s="6" t="s">
        <v>143</v>
      </c>
      <c r="L1517" s="6" t="s">
        <v>465</v>
      </c>
      <c r="M1517" s="6" t="s">
        <v>250</v>
      </c>
      <c r="N1517" s="6" t="s">
        <v>210</v>
      </c>
      <c r="O1517" s="6" t="s">
        <v>1812</v>
      </c>
      <c r="P1517" s="6" t="s">
        <v>1812</v>
      </c>
      <c r="Q1517" s="6" t="s">
        <v>1814</v>
      </c>
      <c r="R1517" s="6" t="s">
        <v>1812</v>
      </c>
      <c r="S1517" s="6" t="s">
        <v>1887</v>
      </c>
      <c r="T1517" s="6" t="s">
        <v>1813</v>
      </c>
      <c r="U1517" s="6" t="s">
        <v>1812</v>
      </c>
      <c r="V1517" s="6" t="s">
        <v>1812</v>
      </c>
      <c r="W1517" s="6" t="s">
        <v>1816</v>
      </c>
      <c r="X1517" s="6" t="s">
        <v>25709</v>
      </c>
      <c r="Y1517" s="13">
        <f>X1518-'Sem RTOS RX'!$X1517</f>
        <v>0.0001041666667</v>
      </c>
      <c r="Z1517" s="7">
        <f>SUM(LEN(",CO_MQ135|"),'Sem RTOS RX'!$H1517,LEN(",CO2_MQ135|"),'Sem RTOS RX'!$I1517,LEN(",Alcool_MQ135|"),'Sem RTOS RX'!$J1517,LEN(",Alcool_MQ135|"),'Sem RTOS RX'!$K1517,LEN(",Toluen_MQ135|"),'Sem RTOS RX'!$L1517,LEN(",MH4_MQ135|"),'Sem RTOS RX'!$M1517,LEN(",O3_MQ131|"),'Sem RTOS RX'!$N1517)*8</f>
        <v>672</v>
      </c>
    </row>
    <row r="1518" ht="15.75" customHeight="1">
      <c r="A1518" s="6" t="s">
        <v>25710</v>
      </c>
      <c r="B1518" s="6" t="s">
        <v>25711</v>
      </c>
      <c r="C1518" s="6" t="s">
        <v>19934</v>
      </c>
      <c r="D1518" s="6" t="s">
        <v>25712</v>
      </c>
      <c r="E1518" s="6" t="s">
        <v>1812</v>
      </c>
      <c r="F1518" s="6" t="s">
        <v>1812</v>
      </c>
      <c r="G1518" s="6" t="s">
        <v>1812</v>
      </c>
      <c r="H1518" s="6" t="s">
        <v>335</v>
      </c>
      <c r="I1518" s="6" t="s">
        <v>203</v>
      </c>
      <c r="J1518" s="6" t="s">
        <v>229</v>
      </c>
      <c r="K1518" s="6" t="s">
        <v>138</v>
      </c>
      <c r="L1518" s="6" t="s">
        <v>479</v>
      </c>
      <c r="M1518" s="6" t="s">
        <v>164</v>
      </c>
      <c r="N1518" s="6" t="s">
        <v>62</v>
      </c>
      <c r="O1518" s="6" t="s">
        <v>1812</v>
      </c>
      <c r="P1518" s="6" t="s">
        <v>1812</v>
      </c>
      <c r="Q1518" s="6" t="s">
        <v>1814</v>
      </c>
      <c r="R1518" s="6" t="s">
        <v>1812</v>
      </c>
      <c r="S1518" s="6" t="s">
        <v>1887</v>
      </c>
      <c r="T1518" s="6" t="s">
        <v>1813</v>
      </c>
      <c r="U1518" s="6" t="s">
        <v>1812</v>
      </c>
      <c r="V1518" s="6" t="s">
        <v>1812</v>
      </c>
      <c r="W1518" s="6" t="s">
        <v>1816</v>
      </c>
      <c r="X1518" s="6" t="s">
        <v>12509</v>
      </c>
      <c r="Y1518" s="13">
        <f>X1519-'Sem RTOS RX'!$X1518</f>
        <v>0.0001041666667</v>
      </c>
      <c r="Z1518" s="7">
        <f>SUM(LEN(",CO_MQ135|"),'Sem RTOS RX'!$H1518,LEN(",CO2_MQ135|"),'Sem RTOS RX'!$I1518,LEN(",Alcool_MQ135|"),'Sem RTOS RX'!$J1518,LEN(",Alcool_MQ135|"),'Sem RTOS RX'!$K1518,LEN(",Toluen_MQ135|"),'Sem RTOS RX'!$L1518,LEN(",MH4_MQ135|"),'Sem RTOS RX'!$M1518,LEN(",O3_MQ131|"),'Sem RTOS RX'!$N1518)*8</f>
        <v>672</v>
      </c>
    </row>
    <row r="1519" ht="15.75" customHeight="1">
      <c r="A1519" s="6" t="s">
        <v>25713</v>
      </c>
      <c r="B1519" s="6" t="s">
        <v>25714</v>
      </c>
      <c r="C1519" s="6" t="s">
        <v>19934</v>
      </c>
      <c r="D1519" s="6" t="s">
        <v>25715</v>
      </c>
      <c r="E1519" s="6" t="s">
        <v>1812</v>
      </c>
      <c r="F1519" s="6" t="s">
        <v>1812</v>
      </c>
      <c r="G1519" s="6" t="s">
        <v>1812</v>
      </c>
      <c r="H1519" s="6" t="s">
        <v>97</v>
      </c>
      <c r="I1519" s="6" t="s">
        <v>270</v>
      </c>
      <c r="J1519" s="6" t="s">
        <v>236</v>
      </c>
      <c r="K1519" s="6" t="s">
        <v>143</v>
      </c>
      <c r="L1519" s="6" t="s">
        <v>465</v>
      </c>
      <c r="M1519" s="6" t="s">
        <v>250</v>
      </c>
      <c r="N1519" s="6" t="s">
        <v>338</v>
      </c>
      <c r="O1519" s="6" t="s">
        <v>1812</v>
      </c>
      <c r="P1519" s="6" t="s">
        <v>1812</v>
      </c>
      <c r="Q1519" s="6" t="s">
        <v>1814</v>
      </c>
      <c r="R1519" s="6" t="s">
        <v>1812</v>
      </c>
      <c r="S1519" s="6" t="s">
        <v>1887</v>
      </c>
      <c r="T1519" s="6" t="s">
        <v>1886</v>
      </c>
      <c r="U1519" s="6" t="s">
        <v>1812</v>
      </c>
      <c r="V1519" s="6" t="s">
        <v>1812</v>
      </c>
      <c r="W1519" s="6" t="s">
        <v>1816</v>
      </c>
      <c r="X1519" s="6" t="s">
        <v>25716</v>
      </c>
      <c r="Y1519" s="13">
        <f>X1520-'Sem RTOS RX'!$X1519</f>
        <v>0.0002083333333</v>
      </c>
      <c r="Z1519" s="7">
        <f>SUM(LEN(",CO_MQ135|"),'Sem RTOS RX'!$H1519,LEN(",CO2_MQ135|"),'Sem RTOS RX'!$I1519,LEN(",Alcool_MQ135|"),'Sem RTOS RX'!$J1519,LEN(",Alcool_MQ135|"),'Sem RTOS RX'!$K1519,LEN(",Toluen_MQ135|"),'Sem RTOS RX'!$L1519,LEN(",MH4_MQ135|"),'Sem RTOS RX'!$M1519,LEN(",O3_MQ131|"),'Sem RTOS RX'!$N1519)*8</f>
        <v>672</v>
      </c>
    </row>
    <row r="1520" ht="15.75" customHeight="1">
      <c r="A1520" s="6" t="s">
        <v>25717</v>
      </c>
      <c r="B1520" s="6" t="s">
        <v>25718</v>
      </c>
      <c r="C1520" s="6" t="s">
        <v>19934</v>
      </c>
      <c r="D1520" s="6" t="s">
        <v>25719</v>
      </c>
      <c r="E1520" s="6" t="s">
        <v>1812</v>
      </c>
      <c r="F1520" s="6" t="s">
        <v>1812</v>
      </c>
      <c r="G1520" s="6" t="s">
        <v>1812</v>
      </c>
      <c r="H1520" s="6" t="s">
        <v>97</v>
      </c>
      <c r="I1520" s="6" t="s">
        <v>270</v>
      </c>
      <c r="J1520" s="6" t="s">
        <v>236</v>
      </c>
      <c r="K1520" s="6" t="s">
        <v>143</v>
      </c>
      <c r="L1520" s="6" t="s">
        <v>465</v>
      </c>
      <c r="M1520" s="6" t="s">
        <v>250</v>
      </c>
      <c r="N1520" s="6" t="s">
        <v>210</v>
      </c>
      <c r="O1520" s="6" t="s">
        <v>1812</v>
      </c>
      <c r="P1520" s="6" t="s">
        <v>1812</v>
      </c>
      <c r="Q1520" s="6" t="s">
        <v>1814</v>
      </c>
      <c r="R1520" s="6" t="s">
        <v>1812</v>
      </c>
      <c r="S1520" s="6" t="s">
        <v>1887</v>
      </c>
      <c r="T1520" s="6" t="s">
        <v>1813</v>
      </c>
      <c r="U1520" s="6" t="s">
        <v>1812</v>
      </c>
      <c r="V1520" s="6" t="s">
        <v>1812</v>
      </c>
      <c r="W1520" s="6" t="s">
        <v>1816</v>
      </c>
      <c r="X1520" s="6" t="s">
        <v>25720</v>
      </c>
      <c r="Y1520" s="13">
        <f>X1521-'Sem RTOS RX'!$X1520</f>
        <v>0.0001041666667</v>
      </c>
      <c r="Z1520" s="7">
        <f>SUM(LEN(",CO_MQ135|"),'Sem RTOS RX'!$H1520,LEN(",CO2_MQ135|"),'Sem RTOS RX'!$I1520,LEN(",Alcool_MQ135|"),'Sem RTOS RX'!$J1520,LEN(",Alcool_MQ135|"),'Sem RTOS RX'!$K1520,LEN(",Toluen_MQ135|"),'Sem RTOS RX'!$L1520,LEN(",MH4_MQ135|"),'Sem RTOS RX'!$M1520,LEN(",O3_MQ131|"),'Sem RTOS RX'!$N1520)*8</f>
        <v>672</v>
      </c>
    </row>
    <row r="1521" ht="15.75" customHeight="1">
      <c r="A1521" s="6" t="s">
        <v>25721</v>
      </c>
      <c r="B1521" s="6" t="s">
        <v>25722</v>
      </c>
      <c r="C1521" s="6" t="s">
        <v>19934</v>
      </c>
      <c r="D1521" s="6" t="s">
        <v>25723</v>
      </c>
      <c r="E1521" s="6" t="s">
        <v>1812</v>
      </c>
      <c r="F1521" s="6" t="s">
        <v>1812</v>
      </c>
      <c r="G1521" s="6" t="s">
        <v>1812</v>
      </c>
      <c r="H1521" s="6" t="s">
        <v>97</v>
      </c>
      <c r="I1521" s="6" t="s">
        <v>270</v>
      </c>
      <c r="J1521" s="6" t="s">
        <v>236</v>
      </c>
      <c r="K1521" s="6" t="s">
        <v>143</v>
      </c>
      <c r="L1521" s="6" t="s">
        <v>465</v>
      </c>
      <c r="M1521" s="6" t="s">
        <v>250</v>
      </c>
      <c r="N1521" s="6" t="s">
        <v>169</v>
      </c>
      <c r="O1521" s="6" t="s">
        <v>1812</v>
      </c>
      <c r="P1521" s="6" t="s">
        <v>1812</v>
      </c>
      <c r="Q1521" s="6" t="s">
        <v>1814</v>
      </c>
      <c r="R1521" s="6" t="s">
        <v>1812</v>
      </c>
      <c r="S1521" s="6" t="s">
        <v>1887</v>
      </c>
      <c r="T1521" s="6" t="s">
        <v>1813</v>
      </c>
      <c r="U1521" s="6" t="s">
        <v>1812</v>
      </c>
      <c r="V1521" s="6" t="s">
        <v>1812</v>
      </c>
      <c r="W1521" s="6" t="s">
        <v>1816</v>
      </c>
      <c r="X1521" s="6" t="s">
        <v>12533</v>
      </c>
      <c r="Y1521" s="13">
        <f>X1522-'Sem RTOS RX'!$X1521</f>
        <v>0.0001041666667</v>
      </c>
      <c r="Z1521" s="7">
        <f>SUM(LEN(",CO_MQ135|"),'Sem RTOS RX'!$H1521,LEN(",CO2_MQ135|"),'Sem RTOS RX'!$I1521,LEN(",Alcool_MQ135|"),'Sem RTOS RX'!$J1521,LEN(",Alcool_MQ135|"),'Sem RTOS RX'!$K1521,LEN(",Toluen_MQ135|"),'Sem RTOS RX'!$L1521,LEN(",MH4_MQ135|"),'Sem RTOS RX'!$M1521,LEN(",O3_MQ131|"),'Sem RTOS RX'!$N1521)*8</f>
        <v>672</v>
      </c>
    </row>
    <row r="1522" ht="15.75" customHeight="1">
      <c r="A1522" s="6" t="s">
        <v>25724</v>
      </c>
      <c r="B1522" s="6" t="s">
        <v>25725</v>
      </c>
      <c r="C1522" s="6" t="s">
        <v>19934</v>
      </c>
      <c r="D1522" s="6" t="s">
        <v>25726</v>
      </c>
      <c r="E1522" s="6" t="s">
        <v>1812</v>
      </c>
      <c r="F1522" s="6" t="s">
        <v>1812</v>
      </c>
      <c r="G1522" s="6" t="s">
        <v>1812</v>
      </c>
      <c r="H1522" s="6" t="s">
        <v>142</v>
      </c>
      <c r="I1522" s="6" t="s">
        <v>216</v>
      </c>
      <c r="J1522" s="6" t="s">
        <v>298</v>
      </c>
      <c r="K1522" s="6" t="s">
        <v>182</v>
      </c>
      <c r="L1522" s="6" t="s">
        <v>128</v>
      </c>
      <c r="M1522" s="6" t="s">
        <v>250</v>
      </c>
      <c r="N1522" s="6" t="s">
        <v>277</v>
      </c>
      <c r="O1522" s="6" t="s">
        <v>1812</v>
      </c>
      <c r="P1522" s="6" t="s">
        <v>1812</v>
      </c>
      <c r="Q1522" s="6" t="s">
        <v>1814</v>
      </c>
      <c r="R1522" s="6" t="s">
        <v>1812</v>
      </c>
      <c r="S1522" s="6" t="s">
        <v>1887</v>
      </c>
      <c r="T1522" s="6" t="s">
        <v>1886</v>
      </c>
      <c r="U1522" s="6" t="s">
        <v>1812</v>
      </c>
      <c r="V1522" s="6" t="s">
        <v>1812</v>
      </c>
      <c r="W1522" s="6" t="s">
        <v>1816</v>
      </c>
      <c r="X1522" s="6" t="s">
        <v>25727</v>
      </c>
      <c r="Y1522" s="13">
        <f>X1523-'Sem RTOS RX'!$X1522</f>
        <v>0.0001041666667</v>
      </c>
      <c r="Z1522" s="7">
        <f>SUM(LEN(",CO_MQ135|"),'Sem RTOS RX'!$H1522,LEN(",CO2_MQ135|"),'Sem RTOS RX'!$I1522,LEN(",Alcool_MQ135|"),'Sem RTOS RX'!$J1522,LEN(",Alcool_MQ135|"),'Sem RTOS RX'!$K1522,LEN(",Toluen_MQ135|"),'Sem RTOS RX'!$L1522,LEN(",MH4_MQ135|"),'Sem RTOS RX'!$M1522,LEN(",O3_MQ131|"),'Sem RTOS RX'!$N1522)*8</f>
        <v>672</v>
      </c>
    </row>
    <row r="1523" ht="15.75" customHeight="1">
      <c r="A1523" s="6" t="s">
        <v>25728</v>
      </c>
      <c r="B1523" s="6" t="s">
        <v>25729</v>
      </c>
      <c r="C1523" s="6" t="s">
        <v>19934</v>
      </c>
      <c r="D1523" s="6" t="s">
        <v>25730</v>
      </c>
      <c r="E1523" s="6" t="s">
        <v>1812</v>
      </c>
      <c r="F1523" s="6" t="s">
        <v>1812</v>
      </c>
      <c r="G1523" s="6" t="s">
        <v>1812</v>
      </c>
      <c r="H1523" s="6" t="s">
        <v>312</v>
      </c>
      <c r="I1523" s="6" t="s">
        <v>270</v>
      </c>
      <c r="J1523" s="6" t="s">
        <v>236</v>
      </c>
      <c r="K1523" s="6" t="s">
        <v>143</v>
      </c>
      <c r="L1523" s="6" t="s">
        <v>205</v>
      </c>
      <c r="M1523" s="6" t="s">
        <v>164</v>
      </c>
      <c r="N1523" s="6" t="s">
        <v>127</v>
      </c>
      <c r="O1523" s="6" t="s">
        <v>1812</v>
      </c>
      <c r="P1523" s="6" t="s">
        <v>1812</v>
      </c>
      <c r="Q1523" s="6" t="s">
        <v>1814</v>
      </c>
      <c r="R1523" s="6" t="s">
        <v>1812</v>
      </c>
      <c r="S1523" s="6" t="s">
        <v>1887</v>
      </c>
      <c r="T1523" s="6" t="s">
        <v>1813</v>
      </c>
      <c r="U1523" s="6" t="s">
        <v>1812</v>
      </c>
      <c r="V1523" s="6" t="s">
        <v>1812</v>
      </c>
      <c r="W1523" s="6" t="s">
        <v>1816</v>
      </c>
      <c r="X1523" s="6" t="s">
        <v>12545</v>
      </c>
      <c r="Y1523" s="13">
        <f>X1524-'Sem RTOS RX'!$X1523</f>
        <v>0.0001041666667</v>
      </c>
      <c r="Z1523" s="7">
        <f>SUM(LEN(",CO_MQ135|"),'Sem RTOS RX'!$H1523,LEN(",CO2_MQ135|"),'Sem RTOS RX'!$I1523,LEN(",Alcool_MQ135|"),'Sem RTOS RX'!$J1523,LEN(",Alcool_MQ135|"),'Sem RTOS RX'!$K1523,LEN(",Toluen_MQ135|"),'Sem RTOS RX'!$L1523,LEN(",MH4_MQ135|"),'Sem RTOS RX'!$M1523,LEN(",O3_MQ131|"),'Sem RTOS RX'!$N1523)*8</f>
        <v>672</v>
      </c>
    </row>
    <row r="1524" ht="15.75" customHeight="1">
      <c r="A1524" s="6" t="s">
        <v>25731</v>
      </c>
      <c r="B1524" s="6" t="s">
        <v>25732</v>
      </c>
      <c r="C1524" s="6" t="s">
        <v>19934</v>
      </c>
      <c r="D1524" s="6" t="s">
        <v>25733</v>
      </c>
      <c r="E1524" s="6" t="s">
        <v>1812</v>
      </c>
      <c r="F1524" s="6" t="s">
        <v>1812</v>
      </c>
      <c r="G1524" s="6" t="s">
        <v>1812</v>
      </c>
      <c r="H1524" s="6" t="s">
        <v>318</v>
      </c>
      <c r="I1524" s="6" t="s">
        <v>159</v>
      </c>
      <c r="J1524" s="6" t="s">
        <v>249</v>
      </c>
      <c r="K1524" s="6" t="s">
        <v>143</v>
      </c>
      <c r="L1524" s="6" t="s">
        <v>346</v>
      </c>
      <c r="M1524" s="6" t="s">
        <v>250</v>
      </c>
      <c r="N1524" s="6" t="s">
        <v>336</v>
      </c>
      <c r="O1524" s="6" t="s">
        <v>1812</v>
      </c>
      <c r="P1524" s="6" t="s">
        <v>1812</v>
      </c>
      <c r="Q1524" s="6" t="s">
        <v>1814</v>
      </c>
      <c r="R1524" s="6" t="s">
        <v>1812</v>
      </c>
      <c r="S1524" s="6" t="s">
        <v>1887</v>
      </c>
      <c r="T1524" s="6" t="s">
        <v>1886</v>
      </c>
      <c r="U1524" s="6" t="s">
        <v>1812</v>
      </c>
      <c r="V1524" s="6" t="s">
        <v>1812</v>
      </c>
      <c r="W1524" s="6" t="s">
        <v>1816</v>
      </c>
      <c r="X1524" s="6" t="s">
        <v>25734</v>
      </c>
      <c r="Y1524" s="13">
        <f>X1525-'Sem RTOS RX'!$X1524</f>
        <v>0.0001041666667</v>
      </c>
      <c r="Z1524" s="7">
        <f>SUM(LEN(",CO_MQ135|"),'Sem RTOS RX'!$H1524,LEN(",CO2_MQ135|"),'Sem RTOS RX'!$I1524,LEN(",Alcool_MQ135|"),'Sem RTOS RX'!$J1524,LEN(",Alcool_MQ135|"),'Sem RTOS RX'!$K1524,LEN(",Toluen_MQ135|"),'Sem RTOS RX'!$L1524,LEN(",MH4_MQ135|"),'Sem RTOS RX'!$M1524,LEN(",O3_MQ131|"),'Sem RTOS RX'!$N1524)*8</f>
        <v>672</v>
      </c>
    </row>
    <row r="1525" ht="15.75" customHeight="1">
      <c r="A1525" s="6" t="s">
        <v>25735</v>
      </c>
      <c r="B1525" s="6" t="s">
        <v>25736</v>
      </c>
      <c r="C1525" s="6" t="s">
        <v>19934</v>
      </c>
      <c r="D1525" s="6" t="s">
        <v>25737</v>
      </c>
      <c r="E1525" s="6" t="s">
        <v>1812</v>
      </c>
      <c r="F1525" s="6" t="s">
        <v>1812</v>
      </c>
      <c r="G1525" s="6" t="s">
        <v>1812</v>
      </c>
      <c r="H1525" s="6" t="s">
        <v>335</v>
      </c>
      <c r="I1525" s="6" t="s">
        <v>203</v>
      </c>
      <c r="J1525" s="6" t="s">
        <v>204</v>
      </c>
      <c r="K1525" s="6" t="s">
        <v>143</v>
      </c>
      <c r="L1525" s="6" t="s">
        <v>472</v>
      </c>
      <c r="M1525" s="6" t="s">
        <v>164</v>
      </c>
      <c r="N1525" s="6" t="s">
        <v>226</v>
      </c>
      <c r="O1525" s="6" t="s">
        <v>1812</v>
      </c>
      <c r="P1525" s="6" t="s">
        <v>1812</v>
      </c>
      <c r="Q1525" s="6" t="s">
        <v>1814</v>
      </c>
      <c r="R1525" s="6" t="s">
        <v>1812</v>
      </c>
      <c r="S1525" s="6" t="s">
        <v>1887</v>
      </c>
      <c r="T1525" s="6" t="s">
        <v>1886</v>
      </c>
      <c r="U1525" s="6" t="s">
        <v>1812</v>
      </c>
      <c r="V1525" s="6" t="s">
        <v>1812</v>
      </c>
      <c r="W1525" s="6" t="s">
        <v>1816</v>
      </c>
      <c r="X1525" s="6" t="s">
        <v>12557</v>
      </c>
      <c r="Y1525" s="13">
        <f>X1526-'Sem RTOS RX'!$X1525</f>
        <v>0.0001041666667</v>
      </c>
      <c r="Z1525" s="7">
        <f>SUM(LEN(",CO_MQ135|"),'Sem RTOS RX'!$H1525,LEN(",CO2_MQ135|"),'Sem RTOS RX'!$I1525,LEN(",Alcool_MQ135|"),'Sem RTOS RX'!$J1525,LEN(",Alcool_MQ135|"),'Sem RTOS RX'!$K1525,LEN(",Toluen_MQ135|"),'Sem RTOS RX'!$L1525,LEN(",MH4_MQ135|"),'Sem RTOS RX'!$M1525,LEN(",O3_MQ131|"),'Sem RTOS RX'!$N1525)*8</f>
        <v>672</v>
      </c>
    </row>
    <row r="1526" ht="15.75" customHeight="1">
      <c r="A1526" s="6" t="s">
        <v>25738</v>
      </c>
      <c r="B1526" s="6" t="s">
        <v>25739</v>
      </c>
      <c r="C1526" s="6" t="s">
        <v>19934</v>
      </c>
      <c r="D1526" s="6" t="s">
        <v>25740</v>
      </c>
      <c r="E1526" s="6" t="s">
        <v>1812</v>
      </c>
      <c r="F1526" s="6" t="s">
        <v>1812</v>
      </c>
      <c r="G1526" s="6" t="s">
        <v>1812</v>
      </c>
      <c r="H1526" s="6" t="s">
        <v>322</v>
      </c>
      <c r="I1526" s="6" t="s">
        <v>216</v>
      </c>
      <c r="J1526" s="6" t="s">
        <v>285</v>
      </c>
      <c r="K1526" s="6" t="s">
        <v>182</v>
      </c>
      <c r="L1526" s="6" t="s">
        <v>128</v>
      </c>
      <c r="M1526" s="6" t="s">
        <v>250</v>
      </c>
      <c r="N1526" s="6" t="s">
        <v>229</v>
      </c>
      <c r="O1526" s="6" t="s">
        <v>1812</v>
      </c>
      <c r="P1526" s="6" t="s">
        <v>1812</v>
      </c>
      <c r="Q1526" s="6" t="s">
        <v>1814</v>
      </c>
      <c r="R1526" s="6" t="s">
        <v>1812</v>
      </c>
      <c r="S1526" s="6" t="s">
        <v>1887</v>
      </c>
      <c r="T1526" s="6" t="s">
        <v>1886</v>
      </c>
      <c r="U1526" s="6" t="s">
        <v>1812</v>
      </c>
      <c r="V1526" s="6" t="s">
        <v>1812</v>
      </c>
      <c r="W1526" s="6" t="s">
        <v>1816</v>
      </c>
      <c r="X1526" s="6" t="s">
        <v>25741</v>
      </c>
      <c r="Y1526" s="13">
        <f>X1527-'Sem RTOS RX'!$X1526</f>
        <v>0.0001041666667</v>
      </c>
      <c r="Z1526" s="7">
        <f>SUM(LEN(",CO_MQ135|"),'Sem RTOS RX'!$H1526,LEN(",CO2_MQ135|"),'Sem RTOS RX'!$I1526,LEN(",Alcool_MQ135|"),'Sem RTOS RX'!$J1526,LEN(",Alcool_MQ135|"),'Sem RTOS RX'!$K1526,LEN(",Toluen_MQ135|"),'Sem RTOS RX'!$L1526,LEN(",MH4_MQ135|"),'Sem RTOS RX'!$M1526,LEN(",O3_MQ131|"),'Sem RTOS RX'!$N1526)*8</f>
        <v>672</v>
      </c>
    </row>
    <row r="1527" ht="15.75" customHeight="1">
      <c r="A1527" s="6" t="s">
        <v>25742</v>
      </c>
      <c r="B1527" s="6" t="s">
        <v>25743</v>
      </c>
      <c r="C1527" s="6" t="s">
        <v>19934</v>
      </c>
      <c r="D1527" s="6" t="s">
        <v>25744</v>
      </c>
      <c r="E1527" s="6" t="s">
        <v>1812</v>
      </c>
      <c r="F1527" s="6" t="s">
        <v>1812</v>
      </c>
      <c r="G1527" s="6" t="s">
        <v>1812</v>
      </c>
      <c r="H1527" s="6" t="s">
        <v>3250</v>
      </c>
      <c r="I1527" s="6" t="s">
        <v>270</v>
      </c>
      <c r="J1527" s="6" t="s">
        <v>280</v>
      </c>
      <c r="K1527" s="6" t="s">
        <v>143</v>
      </c>
      <c r="L1527" s="6" t="s">
        <v>1833</v>
      </c>
      <c r="M1527" s="6" t="s">
        <v>250</v>
      </c>
      <c r="N1527" s="6" t="s">
        <v>204</v>
      </c>
      <c r="O1527" s="6" t="s">
        <v>1812</v>
      </c>
      <c r="P1527" s="6" t="s">
        <v>1812</v>
      </c>
      <c r="Q1527" s="6" t="s">
        <v>1814</v>
      </c>
      <c r="R1527" s="6" t="s">
        <v>1812</v>
      </c>
      <c r="S1527" s="6" t="s">
        <v>1887</v>
      </c>
      <c r="T1527" s="6" t="s">
        <v>1886</v>
      </c>
      <c r="U1527" s="6" t="s">
        <v>1812</v>
      </c>
      <c r="V1527" s="6" t="s">
        <v>1812</v>
      </c>
      <c r="W1527" s="6" t="s">
        <v>1816</v>
      </c>
      <c r="X1527" s="6" t="s">
        <v>12569</v>
      </c>
      <c r="Y1527" s="13">
        <f>X1528-'Sem RTOS RX'!$X1527</f>
        <v>0.0001041666667</v>
      </c>
      <c r="Z1527" s="7">
        <f>SUM(LEN(",CO_MQ135|"),'Sem RTOS RX'!$H1527,LEN(",CO2_MQ135|"),'Sem RTOS RX'!$I1527,LEN(",Alcool_MQ135|"),'Sem RTOS RX'!$J1527,LEN(",Alcool_MQ135|"),'Sem RTOS RX'!$K1527,LEN(",Toluen_MQ135|"),'Sem RTOS RX'!$L1527,LEN(",MH4_MQ135|"),'Sem RTOS RX'!$M1527,LEN(",O3_MQ131|"),'Sem RTOS RX'!$N1527)*8</f>
        <v>672</v>
      </c>
    </row>
    <row r="1528" ht="15.75" customHeight="1">
      <c r="A1528" s="6" t="s">
        <v>25745</v>
      </c>
      <c r="B1528" s="6" t="s">
        <v>25746</v>
      </c>
      <c r="C1528" s="6" t="s">
        <v>19934</v>
      </c>
      <c r="D1528" s="6" t="s">
        <v>25747</v>
      </c>
      <c r="E1528" s="6" t="s">
        <v>1812</v>
      </c>
      <c r="F1528" s="6" t="s">
        <v>1812</v>
      </c>
      <c r="G1528" s="6" t="s">
        <v>1812</v>
      </c>
      <c r="H1528" s="6" t="s">
        <v>142</v>
      </c>
      <c r="I1528" s="6" t="s">
        <v>216</v>
      </c>
      <c r="J1528" s="6" t="s">
        <v>298</v>
      </c>
      <c r="K1528" s="6" t="s">
        <v>182</v>
      </c>
      <c r="L1528" s="6" t="s">
        <v>433</v>
      </c>
      <c r="M1528" s="6" t="s">
        <v>250</v>
      </c>
      <c r="N1528" s="6" t="s">
        <v>162</v>
      </c>
      <c r="O1528" s="6" t="s">
        <v>1812</v>
      </c>
      <c r="P1528" s="6" t="s">
        <v>1812</v>
      </c>
      <c r="Q1528" s="6" t="s">
        <v>1814</v>
      </c>
      <c r="R1528" s="6" t="s">
        <v>1812</v>
      </c>
      <c r="S1528" s="6" t="s">
        <v>1887</v>
      </c>
      <c r="T1528" s="6" t="s">
        <v>1886</v>
      </c>
      <c r="U1528" s="6" t="s">
        <v>1812</v>
      </c>
      <c r="V1528" s="6" t="s">
        <v>1812</v>
      </c>
      <c r="W1528" s="6" t="s">
        <v>1816</v>
      </c>
      <c r="X1528" s="6" t="s">
        <v>25748</v>
      </c>
      <c r="Y1528" s="13">
        <f>X1529-'Sem RTOS RX'!$X1528</f>
        <v>0.0001041666667</v>
      </c>
      <c r="Z1528" s="7">
        <f>SUM(LEN(",CO_MQ135|"),'Sem RTOS RX'!$H1528,LEN(",CO2_MQ135|"),'Sem RTOS RX'!$I1528,LEN(",Alcool_MQ135|"),'Sem RTOS RX'!$J1528,LEN(",Alcool_MQ135|"),'Sem RTOS RX'!$K1528,LEN(",Toluen_MQ135|"),'Sem RTOS RX'!$L1528,LEN(",MH4_MQ135|"),'Sem RTOS RX'!$M1528,LEN(",O3_MQ131|"),'Sem RTOS RX'!$N1528)*8</f>
        <v>672</v>
      </c>
    </row>
    <row r="1529" ht="15.75" customHeight="1">
      <c r="A1529" s="6" t="s">
        <v>25749</v>
      </c>
      <c r="B1529" s="6" t="s">
        <v>25750</v>
      </c>
      <c r="C1529" s="6" t="s">
        <v>19934</v>
      </c>
      <c r="D1529" s="6" t="s">
        <v>25751</v>
      </c>
      <c r="E1529" s="6" t="s">
        <v>1812</v>
      </c>
      <c r="F1529" s="6" t="s">
        <v>1812</v>
      </c>
      <c r="G1529" s="6" t="s">
        <v>1812</v>
      </c>
      <c r="H1529" s="6" t="s">
        <v>97</v>
      </c>
      <c r="I1529" s="6" t="s">
        <v>270</v>
      </c>
      <c r="J1529" s="6" t="s">
        <v>236</v>
      </c>
      <c r="K1529" s="6" t="s">
        <v>143</v>
      </c>
      <c r="L1529" s="6" t="s">
        <v>465</v>
      </c>
      <c r="M1529" s="6" t="s">
        <v>250</v>
      </c>
      <c r="N1529" s="6" t="s">
        <v>2569</v>
      </c>
      <c r="O1529" s="6" t="s">
        <v>1812</v>
      </c>
      <c r="P1529" s="6" t="s">
        <v>1812</v>
      </c>
      <c r="Q1529" s="6" t="s">
        <v>1814</v>
      </c>
      <c r="R1529" s="6" t="s">
        <v>1812</v>
      </c>
      <c r="S1529" s="6" t="s">
        <v>1887</v>
      </c>
      <c r="T1529" s="6" t="s">
        <v>1886</v>
      </c>
      <c r="U1529" s="6" t="s">
        <v>1812</v>
      </c>
      <c r="V1529" s="6" t="s">
        <v>1812</v>
      </c>
      <c r="W1529" s="6" t="s">
        <v>1816</v>
      </c>
      <c r="X1529" s="6" t="s">
        <v>12581</v>
      </c>
      <c r="Y1529" s="13">
        <f>X1530-'Sem RTOS RX'!$X1529</f>
        <v>0.0001157407407</v>
      </c>
      <c r="Z1529" s="7">
        <f>SUM(LEN(",CO_MQ135|"),'Sem RTOS RX'!$H1529,LEN(",CO2_MQ135|"),'Sem RTOS RX'!$I1529,LEN(",Alcool_MQ135|"),'Sem RTOS RX'!$J1529,LEN(",Alcool_MQ135|"),'Sem RTOS RX'!$K1529,LEN(",Toluen_MQ135|"),'Sem RTOS RX'!$L1529,LEN(",MH4_MQ135|"),'Sem RTOS RX'!$M1529,LEN(",O3_MQ131|"),'Sem RTOS RX'!$N1529)*8</f>
        <v>672</v>
      </c>
    </row>
    <row r="1530" ht="15.75" customHeight="1">
      <c r="A1530" s="6" t="s">
        <v>25752</v>
      </c>
      <c r="B1530" s="6" t="s">
        <v>25753</v>
      </c>
      <c r="C1530" s="6" t="s">
        <v>19934</v>
      </c>
      <c r="D1530" s="6" t="s">
        <v>25754</v>
      </c>
      <c r="E1530" s="6" t="s">
        <v>1812</v>
      </c>
      <c r="F1530" s="6" t="s">
        <v>1812</v>
      </c>
      <c r="G1530" s="6" t="s">
        <v>1812</v>
      </c>
      <c r="H1530" s="6" t="s">
        <v>202</v>
      </c>
      <c r="I1530" s="6" t="s">
        <v>270</v>
      </c>
      <c r="J1530" s="6" t="s">
        <v>204</v>
      </c>
      <c r="K1530" s="6" t="s">
        <v>143</v>
      </c>
      <c r="L1530" s="6" t="s">
        <v>205</v>
      </c>
      <c r="M1530" s="6" t="s">
        <v>164</v>
      </c>
      <c r="N1530" s="6" t="s">
        <v>5147</v>
      </c>
      <c r="O1530" s="6" t="s">
        <v>1812</v>
      </c>
      <c r="P1530" s="6" t="s">
        <v>1812</v>
      </c>
      <c r="Q1530" s="6" t="s">
        <v>1814</v>
      </c>
      <c r="R1530" s="6" t="s">
        <v>1812</v>
      </c>
      <c r="S1530" s="6" t="s">
        <v>1887</v>
      </c>
      <c r="T1530" s="6" t="s">
        <v>1886</v>
      </c>
      <c r="U1530" s="6" t="s">
        <v>1812</v>
      </c>
      <c r="V1530" s="6" t="s">
        <v>1812</v>
      </c>
      <c r="W1530" s="6" t="s">
        <v>1816</v>
      </c>
      <c r="X1530" s="6" t="s">
        <v>25755</v>
      </c>
      <c r="Y1530" s="13">
        <f>X1531-'Sem RTOS RX'!$X1530</f>
        <v>0.0002083333333</v>
      </c>
      <c r="Z1530" s="7">
        <f>SUM(LEN(",CO_MQ135|"),'Sem RTOS RX'!$H1530,LEN(",CO2_MQ135|"),'Sem RTOS RX'!$I1530,LEN(",Alcool_MQ135|"),'Sem RTOS RX'!$J1530,LEN(",Alcool_MQ135|"),'Sem RTOS RX'!$K1530,LEN(",Toluen_MQ135|"),'Sem RTOS RX'!$L1530,LEN(",MH4_MQ135|"),'Sem RTOS RX'!$M1530,LEN(",O3_MQ131|"),'Sem RTOS RX'!$N1530)*8</f>
        <v>672</v>
      </c>
    </row>
    <row r="1531" ht="15.75" customHeight="1">
      <c r="A1531" s="6" t="s">
        <v>25756</v>
      </c>
      <c r="B1531" s="6" t="s">
        <v>25757</v>
      </c>
      <c r="C1531" s="6" t="s">
        <v>19934</v>
      </c>
      <c r="D1531" s="6" t="s">
        <v>25758</v>
      </c>
      <c r="E1531" s="6" t="s">
        <v>1812</v>
      </c>
      <c r="F1531" s="6" t="s">
        <v>1812</v>
      </c>
      <c r="G1531" s="6" t="s">
        <v>1812</v>
      </c>
      <c r="H1531" s="6" t="s">
        <v>136</v>
      </c>
      <c r="I1531" s="6" t="s">
        <v>159</v>
      </c>
      <c r="J1531" s="6" t="s">
        <v>249</v>
      </c>
      <c r="K1531" s="6" t="s">
        <v>143</v>
      </c>
      <c r="L1531" s="6" t="s">
        <v>354</v>
      </c>
      <c r="M1531" s="6" t="s">
        <v>250</v>
      </c>
      <c r="N1531" s="6" t="s">
        <v>176</v>
      </c>
      <c r="O1531" s="6" t="s">
        <v>1812</v>
      </c>
      <c r="P1531" s="6" t="s">
        <v>1812</v>
      </c>
      <c r="Q1531" s="6" t="s">
        <v>1814</v>
      </c>
      <c r="R1531" s="6" t="s">
        <v>1812</v>
      </c>
      <c r="S1531" s="6" t="s">
        <v>1887</v>
      </c>
      <c r="T1531" s="6" t="s">
        <v>1886</v>
      </c>
      <c r="U1531" s="6" t="s">
        <v>1812</v>
      </c>
      <c r="V1531" s="6" t="s">
        <v>1812</v>
      </c>
      <c r="W1531" s="6" t="s">
        <v>1816</v>
      </c>
      <c r="X1531" s="6" t="s">
        <v>25759</v>
      </c>
      <c r="Y1531" s="13">
        <f>X1532-'Sem RTOS RX'!$X1531</f>
        <v>0.0001041666667</v>
      </c>
      <c r="Z1531" s="7">
        <f>SUM(LEN(",CO_MQ135|"),'Sem RTOS RX'!$H1531,LEN(",CO2_MQ135|"),'Sem RTOS RX'!$I1531,LEN(",Alcool_MQ135|"),'Sem RTOS RX'!$J1531,LEN(",Alcool_MQ135|"),'Sem RTOS RX'!$K1531,LEN(",Toluen_MQ135|"),'Sem RTOS RX'!$L1531,LEN(",MH4_MQ135|"),'Sem RTOS RX'!$M1531,LEN(",O3_MQ131|"),'Sem RTOS RX'!$N1531)*8</f>
        <v>672</v>
      </c>
    </row>
    <row r="1532" ht="15.75" customHeight="1">
      <c r="A1532" s="6" t="s">
        <v>25760</v>
      </c>
      <c r="B1532" s="6" t="s">
        <v>25761</v>
      </c>
      <c r="C1532" s="6" t="s">
        <v>19934</v>
      </c>
      <c r="D1532" s="6" t="s">
        <v>25762</v>
      </c>
      <c r="E1532" s="6" t="s">
        <v>1812</v>
      </c>
      <c r="F1532" s="6" t="s">
        <v>1812</v>
      </c>
      <c r="G1532" s="6" t="s">
        <v>1812</v>
      </c>
      <c r="H1532" s="6" t="s">
        <v>312</v>
      </c>
      <c r="I1532" s="6" t="s">
        <v>270</v>
      </c>
      <c r="J1532" s="6" t="s">
        <v>236</v>
      </c>
      <c r="K1532" s="6" t="s">
        <v>143</v>
      </c>
      <c r="L1532" s="6" t="s">
        <v>205</v>
      </c>
      <c r="M1532" s="6" t="s">
        <v>164</v>
      </c>
      <c r="N1532" s="6" t="s">
        <v>192</v>
      </c>
      <c r="O1532" s="6" t="s">
        <v>1812</v>
      </c>
      <c r="P1532" s="6" t="s">
        <v>1812</v>
      </c>
      <c r="Q1532" s="6" t="s">
        <v>1814</v>
      </c>
      <c r="R1532" s="6" t="s">
        <v>1812</v>
      </c>
      <c r="S1532" s="6" t="s">
        <v>1887</v>
      </c>
      <c r="T1532" s="6" t="s">
        <v>1813</v>
      </c>
      <c r="U1532" s="6" t="s">
        <v>1812</v>
      </c>
      <c r="V1532" s="6" t="s">
        <v>1812</v>
      </c>
      <c r="W1532" s="6" t="s">
        <v>1816</v>
      </c>
      <c r="X1532" s="6" t="s">
        <v>12605</v>
      </c>
      <c r="Y1532" s="13">
        <f>X1533-'Sem RTOS RX'!$X1532</f>
        <v>0.0001041666667</v>
      </c>
      <c r="Z1532" s="7">
        <f>SUM(LEN(",CO_MQ135|"),'Sem RTOS RX'!$H1532,LEN(",CO2_MQ135|"),'Sem RTOS RX'!$I1532,LEN(",Alcool_MQ135|"),'Sem RTOS RX'!$J1532,LEN(",Alcool_MQ135|"),'Sem RTOS RX'!$K1532,LEN(",Toluen_MQ135|"),'Sem RTOS RX'!$L1532,LEN(",MH4_MQ135|"),'Sem RTOS RX'!$M1532,LEN(",O3_MQ131|"),'Sem RTOS RX'!$N1532)*8</f>
        <v>672</v>
      </c>
    </row>
    <row r="1533" ht="15.75" customHeight="1">
      <c r="A1533" s="6" t="s">
        <v>25763</v>
      </c>
      <c r="B1533" s="6" t="s">
        <v>25764</v>
      </c>
      <c r="C1533" s="6" t="s">
        <v>19934</v>
      </c>
      <c r="D1533" s="6" t="s">
        <v>25765</v>
      </c>
      <c r="E1533" s="6" t="s">
        <v>1812</v>
      </c>
      <c r="F1533" s="6" t="s">
        <v>1812</v>
      </c>
      <c r="G1533" s="6" t="s">
        <v>1812</v>
      </c>
      <c r="H1533" s="6" t="s">
        <v>160</v>
      </c>
      <c r="I1533" s="6" t="s">
        <v>161</v>
      </c>
      <c r="J1533" s="6" t="s">
        <v>162</v>
      </c>
      <c r="K1533" s="6" t="s">
        <v>138</v>
      </c>
      <c r="L1533" s="6" t="s">
        <v>163</v>
      </c>
      <c r="M1533" s="6" t="s">
        <v>164</v>
      </c>
      <c r="N1533" s="6" t="s">
        <v>129</v>
      </c>
      <c r="O1533" s="6" t="s">
        <v>1812</v>
      </c>
      <c r="P1533" s="6" t="s">
        <v>1812</v>
      </c>
      <c r="Q1533" s="6" t="s">
        <v>1814</v>
      </c>
      <c r="R1533" s="6" t="s">
        <v>1812</v>
      </c>
      <c r="S1533" s="6" t="s">
        <v>1887</v>
      </c>
      <c r="T1533" s="6" t="s">
        <v>1813</v>
      </c>
      <c r="U1533" s="6" t="s">
        <v>1812</v>
      </c>
      <c r="V1533" s="6" t="s">
        <v>1812</v>
      </c>
      <c r="W1533" s="6" t="s">
        <v>1816</v>
      </c>
      <c r="X1533" s="6" t="s">
        <v>25766</v>
      </c>
      <c r="Y1533" s="13">
        <f>X1534-'Sem RTOS RX'!$X1533</f>
        <v>0.0001041666667</v>
      </c>
      <c r="Z1533" s="7">
        <f>SUM(LEN(",CO_MQ135|"),'Sem RTOS RX'!$H1533,LEN(",CO2_MQ135|"),'Sem RTOS RX'!$I1533,LEN(",Alcool_MQ135|"),'Sem RTOS RX'!$J1533,LEN(",Alcool_MQ135|"),'Sem RTOS RX'!$K1533,LEN(",Toluen_MQ135|"),'Sem RTOS RX'!$L1533,LEN(",MH4_MQ135|"),'Sem RTOS RX'!$M1533,LEN(",O3_MQ131|"),'Sem RTOS RX'!$N1533)*8</f>
        <v>672</v>
      </c>
    </row>
    <row r="1534" ht="15.75" customHeight="1">
      <c r="A1534" s="6" t="s">
        <v>25767</v>
      </c>
      <c r="B1534" s="6" t="s">
        <v>25768</v>
      </c>
      <c r="C1534" s="6" t="s">
        <v>19934</v>
      </c>
      <c r="D1534" s="6" t="s">
        <v>25769</v>
      </c>
      <c r="E1534" s="6" t="s">
        <v>1812</v>
      </c>
      <c r="F1534" s="6" t="s">
        <v>1812</v>
      </c>
      <c r="G1534" s="6" t="s">
        <v>1812</v>
      </c>
      <c r="H1534" s="6" t="s">
        <v>136</v>
      </c>
      <c r="I1534" s="6" t="s">
        <v>159</v>
      </c>
      <c r="J1534" s="6" t="s">
        <v>249</v>
      </c>
      <c r="K1534" s="6" t="s">
        <v>143</v>
      </c>
      <c r="L1534" s="6" t="s">
        <v>354</v>
      </c>
      <c r="M1534" s="6" t="s">
        <v>250</v>
      </c>
      <c r="N1534" s="6" t="s">
        <v>201</v>
      </c>
      <c r="O1534" s="6" t="s">
        <v>1812</v>
      </c>
      <c r="P1534" s="6" t="s">
        <v>1812</v>
      </c>
      <c r="Q1534" s="6" t="s">
        <v>1814</v>
      </c>
      <c r="R1534" s="6" t="s">
        <v>1812</v>
      </c>
      <c r="S1534" s="6" t="s">
        <v>1887</v>
      </c>
      <c r="T1534" s="6" t="s">
        <v>1886</v>
      </c>
      <c r="U1534" s="6" t="s">
        <v>1812</v>
      </c>
      <c r="V1534" s="6" t="s">
        <v>1812</v>
      </c>
      <c r="W1534" s="6" t="s">
        <v>1816</v>
      </c>
      <c r="X1534" s="6" t="s">
        <v>12617</v>
      </c>
      <c r="Y1534" s="13">
        <f>X1535-'Sem RTOS RX'!$X1534</f>
        <v>0.0001041666667</v>
      </c>
      <c r="Z1534" s="7">
        <f>SUM(LEN(",CO_MQ135|"),'Sem RTOS RX'!$H1534,LEN(",CO2_MQ135|"),'Sem RTOS RX'!$I1534,LEN(",Alcool_MQ135|"),'Sem RTOS RX'!$J1534,LEN(",Alcool_MQ135|"),'Sem RTOS RX'!$K1534,LEN(",Toluen_MQ135|"),'Sem RTOS RX'!$L1534,LEN(",MH4_MQ135|"),'Sem RTOS RX'!$M1534,LEN(",O3_MQ131|"),'Sem RTOS RX'!$N1534)*8</f>
        <v>672</v>
      </c>
    </row>
    <row r="1535" ht="15.75" customHeight="1">
      <c r="A1535" s="6" t="s">
        <v>25770</v>
      </c>
      <c r="B1535" s="6" t="s">
        <v>25771</v>
      </c>
      <c r="C1535" s="6" t="s">
        <v>19934</v>
      </c>
      <c r="D1535" s="6" t="s">
        <v>25772</v>
      </c>
      <c r="E1535" s="6" t="s">
        <v>1812</v>
      </c>
      <c r="F1535" s="6" t="s">
        <v>1812</v>
      </c>
      <c r="G1535" s="6" t="s">
        <v>1812</v>
      </c>
      <c r="H1535" s="6" t="s">
        <v>325</v>
      </c>
      <c r="I1535" s="6" t="s">
        <v>216</v>
      </c>
      <c r="J1535" s="6" t="s">
        <v>285</v>
      </c>
      <c r="K1535" s="6" t="s">
        <v>182</v>
      </c>
      <c r="L1535" s="6" t="s">
        <v>373</v>
      </c>
      <c r="M1535" s="6" t="s">
        <v>250</v>
      </c>
      <c r="N1535" s="6" t="s">
        <v>18</v>
      </c>
      <c r="O1535" s="6" t="s">
        <v>1812</v>
      </c>
      <c r="P1535" s="6" t="s">
        <v>1812</v>
      </c>
      <c r="Q1535" s="6" t="s">
        <v>1814</v>
      </c>
      <c r="R1535" s="6" t="s">
        <v>1812</v>
      </c>
      <c r="S1535" s="6" t="s">
        <v>1887</v>
      </c>
      <c r="T1535" s="6" t="s">
        <v>1886</v>
      </c>
      <c r="U1535" s="6" t="s">
        <v>1812</v>
      </c>
      <c r="V1535" s="6" t="s">
        <v>1812</v>
      </c>
      <c r="W1535" s="6" t="s">
        <v>1816</v>
      </c>
      <c r="X1535" s="6" t="s">
        <v>25773</v>
      </c>
      <c r="Y1535" s="13">
        <f>X1536-'Sem RTOS RX'!$X1535</f>
        <v>0.0001041666667</v>
      </c>
      <c r="Z1535" s="7">
        <f>SUM(LEN(",CO_MQ135|"),'Sem RTOS RX'!$H1535,LEN(",CO2_MQ135|"),'Sem RTOS RX'!$I1535,LEN(",Alcool_MQ135|"),'Sem RTOS RX'!$J1535,LEN(",Alcool_MQ135|"),'Sem RTOS RX'!$K1535,LEN(",Toluen_MQ135|"),'Sem RTOS RX'!$L1535,LEN(",MH4_MQ135|"),'Sem RTOS RX'!$M1535,LEN(",O3_MQ131|"),'Sem RTOS RX'!$N1535)*8</f>
        <v>672</v>
      </c>
    </row>
    <row r="1536" ht="15.75" customHeight="1">
      <c r="A1536" s="6" t="s">
        <v>25774</v>
      </c>
      <c r="B1536" s="6" t="s">
        <v>25775</v>
      </c>
      <c r="C1536" s="6" t="s">
        <v>19934</v>
      </c>
      <c r="D1536" s="6" t="s">
        <v>25776</v>
      </c>
      <c r="E1536" s="6" t="s">
        <v>1812</v>
      </c>
      <c r="F1536" s="6" t="s">
        <v>1812</v>
      </c>
      <c r="G1536" s="6" t="s">
        <v>1812</v>
      </c>
      <c r="H1536" s="6" t="s">
        <v>97</v>
      </c>
      <c r="I1536" s="6" t="s">
        <v>270</v>
      </c>
      <c r="J1536" s="6" t="s">
        <v>236</v>
      </c>
      <c r="K1536" s="6" t="s">
        <v>143</v>
      </c>
      <c r="L1536" s="6" t="s">
        <v>465</v>
      </c>
      <c r="M1536" s="6" t="s">
        <v>250</v>
      </c>
      <c r="N1536" s="6" t="s">
        <v>94</v>
      </c>
      <c r="O1536" s="6" t="s">
        <v>1812</v>
      </c>
      <c r="P1536" s="6" t="s">
        <v>1812</v>
      </c>
      <c r="Q1536" s="6" t="s">
        <v>1814</v>
      </c>
      <c r="R1536" s="6" t="s">
        <v>1812</v>
      </c>
      <c r="S1536" s="6" t="s">
        <v>1887</v>
      </c>
      <c r="T1536" s="6" t="s">
        <v>1886</v>
      </c>
      <c r="U1536" s="6" t="s">
        <v>1812</v>
      </c>
      <c r="V1536" s="6" t="s">
        <v>1812</v>
      </c>
      <c r="W1536" s="6" t="s">
        <v>1816</v>
      </c>
      <c r="X1536" s="6" t="s">
        <v>12629</v>
      </c>
      <c r="Y1536" s="13">
        <f>X1537-'Sem RTOS RX'!$X1536</f>
        <v>0.0001041666667</v>
      </c>
      <c r="Z1536" s="7">
        <f>SUM(LEN(",CO_MQ135|"),'Sem RTOS RX'!$H1536,LEN(",CO2_MQ135|"),'Sem RTOS RX'!$I1536,LEN(",Alcool_MQ135|"),'Sem RTOS RX'!$J1536,LEN(",Alcool_MQ135|"),'Sem RTOS RX'!$K1536,LEN(",Toluen_MQ135|"),'Sem RTOS RX'!$L1536,LEN(",MH4_MQ135|"),'Sem RTOS RX'!$M1536,LEN(",O3_MQ131|"),'Sem RTOS RX'!$N1536)*8</f>
        <v>672</v>
      </c>
    </row>
    <row r="1537" ht="15.75" customHeight="1">
      <c r="A1537" s="6" t="s">
        <v>25777</v>
      </c>
      <c r="B1537" s="6" t="s">
        <v>25778</v>
      </c>
      <c r="C1537" s="6" t="s">
        <v>19934</v>
      </c>
      <c r="D1537" s="6" t="s">
        <v>25779</v>
      </c>
      <c r="E1537" s="6" t="s">
        <v>1812</v>
      </c>
      <c r="F1537" s="6" t="s">
        <v>1812</v>
      </c>
      <c r="G1537" s="6" t="s">
        <v>1812</v>
      </c>
      <c r="H1537" s="6" t="s">
        <v>312</v>
      </c>
      <c r="I1537" s="6" t="s">
        <v>270</v>
      </c>
      <c r="J1537" s="6" t="s">
        <v>236</v>
      </c>
      <c r="K1537" s="6" t="s">
        <v>143</v>
      </c>
      <c r="L1537" s="6" t="s">
        <v>205</v>
      </c>
      <c r="M1537" s="6" t="s">
        <v>164</v>
      </c>
      <c r="N1537" s="6" t="s">
        <v>1850</v>
      </c>
      <c r="O1537" s="6" t="s">
        <v>1812</v>
      </c>
      <c r="P1537" s="6" t="s">
        <v>1812</v>
      </c>
      <c r="Q1537" s="6" t="s">
        <v>1814</v>
      </c>
      <c r="R1537" s="6" t="s">
        <v>1812</v>
      </c>
      <c r="S1537" s="6" t="s">
        <v>1887</v>
      </c>
      <c r="T1537" s="6" t="s">
        <v>1813</v>
      </c>
      <c r="U1537" s="6" t="s">
        <v>1812</v>
      </c>
      <c r="V1537" s="6" t="s">
        <v>1812</v>
      </c>
      <c r="W1537" s="6" t="s">
        <v>1816</v>
      </c>
      <c r="X1537" s="6" t="s">
        <v>25780</v>
      </c>
      <c r="Y1537" s="13">
        <f>X1538-'Sem RTOS RX'!$X1537</f>
        <v>0.0001041666667</v>
      </c>
      <c r="Z1537" s="7">
        <f>SUM(LEN(",CO_MQ135|"),'Sem RTOS RX'!$H1537,LEN(",CO2_MQ135|"),'Sem RTOS RX'!$I1537,LEN(",Alcool_MQ135|"),'Sem RTOS RX'!$J1537,LEN(",Alcool_MQ135|"),'Sem RTOS RX'!$K1537,LEN(",Toluen_MQ135|"),'Sem RTOS RX'!$L1537,LEN(",MH4_MQ135|"),'Sem RTOS RX'!$M1537,LEN(",O3_MQ131|"),'Sem RTOS RX'!$N1537)*8</f>
        <v>672</v>
      </c>
    </row>
    <row r="1538" ht="15.75" customHeight="1">
      <c r="A1538" s="6" t="s">
        <v>25781</v>
      </c>
      <c r="B1538" s="6" t="s">
        <v>25782</v>
      </c>
      <c r="C1538" s="6" t="s">
        <v>19934</v>
      </c>
      <c r="D1538" s="6" t="s">
        <v>25783</v>
      </c>
      <c r="E1538" s="6" t="s">
        <v>1812</v>
      </c>
      <c r="F1538" s="6" t="s">
        <v>1812</v>
      </c>
      <c r="G1538" s="6" t="s">
        <v>1812</v>
      </c>
      <c r="H1538" s="6" t="s">
        <v>312</v>
      </c>
      <c r="I1538" s="6" t="s">
        <v>270</v>
      </c>
      <c r="J1538" s="6" t="s">
        <v>236</v>
      </c>
      <c r="K1538" s="6" t="s">
        <v>143</v>
      </c>
      <c r="L1538" s="6" t="s">
        <v>205</v>
      </c>
      <c r="M1538" s="6" t="s">
        <v>164</v>
      </c>
      <c r="N1538" s="6" t="s">
        <v>290</v>
      </c>
      <c r="O1538" s="6" t="s">
        <v>1812</v>
      </c>
      <c r="P1538" s="6" t="s">
        <v>1812</v>
      </c>
      <c r="Q1538" s="6" t="s">
        <v>1814</v>
      </c>
      <c r="R1538" s="6" t="s">
        <v>1812</v>
      </c>
      <c r="S1538" s="6" t="s">
        <v>1887</v>
      </c>
      <c r="T1538" s="6" t="s">
        <v>1813</v>
      </c>
      <c r="U1538" s="6" t="s">
        <v>1812</v>
      </c>
      <c r="V1538" s="6" t="s">
        <v>1812</v>
      </c>
      <c r="W1538" s="6" t="s">
        <v>1816</v>
      </c>
      <c r="X1538" s="6" t="s">
        <v>12642</v>
      </c>
      <c r="Y1538" s="13">
        <f>X1539-'Sem RTOS RX'!$X1538</f>
        <v>0.0001041666667</v>
      </c>
      <c r="Z1538" s="7">
        <f>SUM(LEN(",CO_MQ135|"),'Sem RTOS RX'!$H1538,LEN(",CO2_MQ135|"),'Sem RTOS RX'!$I1538,LEN(",Alcool_MQ135|"),'Sem RTOS RX'!$J1538,LEN(",Alcool_MQ135|"),'Sem RTOS RX'!$K1538,LEN(",Toluen_MQ135|"),'Sem RTOS RX'!$L1538,LEN(",MH4_MQ135|"),'Sem RTOS RX'!$M1538,LEN(",O3_MQ131|"),'Sem RTOS RX'!$N1538)*8</f>
        <v>672</v>
      </c>
    </row>
    <row r="1539" ht="15.75" customHeight="1">
      <c r="A1539" s="6" t="s">
        <v>25784</v>
      </c>
      <c r="B1539" s="6" t="s">
        <v>25785</v>
      </c>
      <c r="C1539" s="6" t="s">
        <v>19934</v>
      </c>
      <c r="D1539" s="6" t="s">
        <v>25786</v>
      </c>
      <c r="E1539" s="6" t="s">
        <v>1812</v>
      </c>
      <c r="F1539" s="6" t="s">
        <v>1812</v>
      </c>
      <c r="G1539" s="6" t="s">
        <v>1812</v>
      </c>
      <c r="H1539" s="6" t="s">
        <v>322</v>
      </c>
      <c r="I1539" s="6" t="s">
        <v>216</v>
      </c>
      <c r="J1539" s="6" t="s">
        <v>285</v>
      </c>
      <c r="K1539" s="6" t="s">
        <v>182</v>
      </c>
      <c r="L1539" s="6" t="s">
        <v>128</v>
      </c>
      <c r="M1539" s="6" t="s">
        <v>250</v>
      </c>
      <c r="N1539" s="6" t="s">
        <v>336</v>
      </c>
      <c r="O1539" s="6" t="s">
        <v>1812</v>
      </c>
      <c r="P1539" s="6" t="s">
        <v>1812</v>
      </c>
      <c r="Q1539" s="6" t="s">
        <v>1814</v>
      </c>
      <c r="R1539" s="6" t="s">
        <v>1812</v>
      </c>
      <c r="S1539" s="6" t="s">
        <v>1887</v>
      </c>
      <c r="T1539" s="6" t="s">
        <v>1886</v>
      </c>
      <c r="U1539" s="6" t="s">
        <v>1812</v>
      </c>
      <c r="V1539" s="6" t="s">
        <v>1812</v>
      </c>
      <c r="W1539" s="6" t="s">
        <v>1816</v>
      </c>
      <c r="X1539" s="6" t="s">
        <v>25787</v>
      </c>
      <c r="Y1539" s="13">
        <f>X1540-'Sem RTOS RX'!$X1539</f>
        <v>0.0001041666667</v>
      </c>
      <c r="Z1539" s="7">
        <f>SUM(LEN(",CO_MQ135|"),'Sem RTOS RX'!$H1539,LEN(",CO2_MQ135|"),'Sem RTOS RX'!$I1539,LEN(",Alcool_MQ135|"),'Sem RTOS RX'!$J1539,LEN(",Alcool_MQ135|"),'Sem RTOS RX'!$K1539,LEN(",Toluen_MQ135|"),'Sem RTOS RX'!$L1539,LEN(",MH4_MQ135|"),'Sem RTOS RX'!$M1539,LEN(",O3_MQ131|"),'Sem RTOS RX'!$N1539)*8</f>
        <v>672</v>
      </c>
    </row>
    <row r="1540" ht="15.75" customHeight="1">
      <c r="A1540" s="6" t="s">
        <v>25788</v>
      </c>
      <c r="B1540" s="6" t="s">
        <v>25789</v>
      </c>
      <c r="C1540" s="6" t="s">
        <v>19934</v>
      </c>
      <c r="D1540" s="6" t="s">
        <v>25790</v>
      </c>
      <c r="E1540" s="6" t="s">
        <v>1812</v>
      </c>
      <c r="F1540" s="6" t="s">
        <v>1812</v>
      </c>
      <c r="G1540" s="6" t="s">
        <v>1812</v>
      </c>
      <c r="H1540" s="6" t="s">
        <v>3250</v>
      </c>
      <c r="I1540" s="6" t="s">
        <v>270</v>
      </c>
      <c r="J1540" s="6" t="s">
        <v>280</v>
      </c>
      <c r="K1540" s="6" t="s">
        <v>143</v>
      </c>
      <c r="L1540" s="6" t="s">
        <v>1833</v>
      </c>
      <c r="M1540" s="6" t="s">
        <v>250</v>
      </c>
      <c r="N1540" s="6" t="s">
        <v>229</v>
      </c>
      <c r="O1540" s="6" t="s">
        <v>1812</v>
      </c>
      <c r="P1540" s="6" t="s">
        <v>1812</v>
      </c>
      <c r="Q1540" s="6" t="s">
        <v>1814</v>
      </c>
      <c r="R1540" s="6" t="s">
        <v>1812</v>
      </c>
      <c r="S1540" s="6" t="s">
        <v>1887</v>
      </c>
      <c r="T1540" s="6" t="s">
        <v>1886</v>
      </c>
      <c r="U1540" s="6" t="s">
        <v>1812</v>
      </c>
      <c r="V1540" s="6" t="s">
        <v>1812</v>
      </c>
      <c r="W1540" s="6" t="s">
        <v>1816</v>
      </c>
      <c r="X1540" s="6" t="s">
        <v>12654</v>
      </c>
      <c r="Y1540" s="13">
        <f>X1541-'Sem RTOS RX'!$X1540</f>
        <v>0.0001041666667</v>
      </c>
      <c r="Z1540" s="7">
        <f>SUM(LEN(",CO_MQ135|"),'Sem RTOS RX'!$H1540,LEN(",CO2_MQ135|"),'Sem RTOS RX'!$I1540,LEN(",Alcool_MQ135|"),'Sem RTOS RX'!$J1540,LEN(",Alcool_MQ135|"),'Sem RTOS RX'!$K1540,LEN(",Toluen_MQ135|"),'Sem RTOS RX'!$L1540,LEN(",MH4_MQ135|"),'Sem RTOS RX'!$M1540,LEN(",O3_MQ131|"),'Sem RTOS RX'!$N1540)*8</f>
        <v>672</v>
      </c>
    </row>
    <row r="1541" ht="15.75" customHeight="1">
      <c r="A1541" s="6" t="s">
        <v>25791</v>
      </c>
      <c r="B1541" s="6" t="s">
        <v>25792</v>
      </c>
      <c r="C1541" s="6" t="s">
        <v>19934</v>
      </c>
      <c r="D1541" s="6" t="s">
        <v>25793</v>
      </c>
      <c r="E1541" s="6" t="s">
        <v>1812</v>
      </c>
      <c r="F1541" s="6" t="s">
        <v>1812</v>
      </c>
      <c r="G1541" s="6" t="s">
        <v>1812</v>
      </c>
      <c r="H1541" s="6" t="s">
        <v>136</v>
      </c>
      <c r="I1541" s="6" t="s">
        <v>159</v>
      </c>
      <c r="J1541" s="6" t="s">
        <v>280</v>
      </c>
      <c r="K1541" s="6" t="s">
        <v>143</v>
      </c>
      <c r="L1541" s="6" t="s">
        <v>354</v>
      </c>
      <c r="M1541" s="6" t="s">
        <v>250</v>
      </c>
      <c r="N1541" s="6" t="s">
        <v>229</v>
      </c>
      <c r="O1541" s="6" t="s">
        <v>1812</v>
      </c>
      <c r="P1541" s="6" t="s">
        <v>1812</v>
      </c>
      <c r="Q1541" s="6" t="s">
        <v>1814</v>
      </c>
      <c r="R1541" s="6" t="s">
        <v>1812</v>
      </c>
      <c r="S1541" s="6" t="s">
        <v>1887</v>
      </c>
      <c r="T1541" s="6" t="s">
        <v>1886</v>
      </c>
      <c r="U1541" s="6" t="s">
        <v>1812</v>
      </c>
      <c r="V1541" s="6" t="s">
        <v>1812</v>
      </c>
      <c r="W1541" s="6" t="s">
        <v>1816</v>
      </c>
      <c r="X1541" s="6" t="s">
        <v>25794</v>
      </c>
      <c r="Y1541" s="13">
        <f>X1542-'Sem RTOS RX'!$X1541</f>
        <v>0.0001041666667</v>
      </c>
      <c r="Z1541" s="7">
        <f>SUM(LEN(",CO_MQ135|"),'Sem RTOS RX'!$H1541,LEN(",CO2_MQ135|"),'Sem RTOS RX'!$I1541,LEN(",Alcool_MQ135|"),'Sem RTOS RX'!$J1541,LEN(",Alcool_MQ135|"),'Sem RTOS RX'!$K1541,LEN(",Toluen_MQ135|"),'Sem RTOS RX'!$L1541,LEN(",MH4_MQ135|"),'Sem RTOS RX'!$M1541,LEN(",O3_MQ131|"),'Sem RTOS RX'!$N1541)*8</f>
        <v>672</v>
      </c>
    </row>
    <row r="1542" ht="15.75" customHeight="1">
      <c r="A1542" s="6" t="s">
        <v>25795</v>
      </c>
      <c r="B1542" s="6" t="s">
        <v>25796</v>
      </c>
      <c r="C1542" s="6" t="s">
        <v>19934</v>
      </c>
      <c r="D1542" s="6" t="s">
        <v>25797</v>
      </c>
      <c r="E1542" s="6" t="s">
        <v>1812</v>
      </c>
      <c r="F1542" s="6" t="s">
        <v>1812</v>
      </c>
      <c r="G1542" s="6" t="s">
        <v>1812</v>
      </c>
      <c r="H1542" s="6" t="s">
        <v>136</v>
      </c>
      <c r="I1542" s="6" t="s">
        <v>159</v>
      </c>
      <c r="J1542" s="6" t="s">
        <v>280</v>
      </c>
      <c r="K1542" s="6" t="s">
        <v>143</v>
      </c>
      <c r="L1542" s="6" t="s">
        <v>354</v>
      </c>
      <c r="M1542" s="6" t="s">
        <v>250</v>
      </c>
      <c r="N1542" s="6" t="s">
        <v>201</v>
      </c>
      <c r="O1542" s="6" t="s">
        <v>1812</v>
      </c>
      <c r="P1542" s="6" t="s">
        <v>1812</v>
      </c>
      <c r="Q1542" s="6" t="s">
        <v>1814</v>
      </c>
      <c r="R1542" s="6" t="s">
        <v>1812</v>
      </c>
      <c r="S1542" s="6" t="s">
        <v>1887</v>
      </c>
      <c r="T1542" s="6" t="s">
        <v>1886</v>
      </c>
      <c r="U1542" s="6" t="s">
        <v>1812</v>
      </c>
      <c r="V1542" s="6" t="s">
        <v>1812</v>
      </c>
      <c r="W1542" s="6" t="s">
        <v>1816</v>
      </c>
      <c r="X1542" s="6" t="s">
        <v>12666</v>
      </c>
      <c r="Y1542" s="13">
        <f>X1543-'Sem RTOS RX'!$X1542</f>
        <v>0.0001041666667</v>
      </c>
      <c r="Z1542" s="7">
        <f>SUM(LEN(",CO_MQ135|"),'Sem RTOS RX'!$H1542,LEN(",CO2_MQ135|"),'Sem RTOS RX'!$I1542,LEN(",Alcool_MQ135|"),'Sem RTOS RX'!$J1542,LEN(",Alcool_MQ135|"),'Sem RTOS RX'!$K1542,LEN(",Toluen_MQ135|"),'Sem RTOS RX'!$L1542,LEN(",MH4_MQ135|"),'Sem RTOS RX'!$M1542,LEN(",O3_MQ131|"),'Sem RTOS RX'!$N1542)*8</f>
        <v>672</v>
      </c>
    </row>
    <row r="1543" ht="15.75" customHeight="1">
      <c r="A1543" s="6" t="s">
        <v>25798</v>
      </c>
      <c r="B1543" s="6" t="s">
        <v>25799</v>
      </c>
      <c r="C1543" s="6" t="s">
        <v>19934</v>
      </c>
      <c r="D1543" s="6" t="s">
        <v>25800</v>
      </c>
      <c r="E1543" s="6" t="s">
        <v>1812</v>
      </c>
      <c r="F1543" s="6" t="s">
        <v>1812</v>
      </c>
      <c r="G1543" s="6" t="s">
        <v>1812</v>
      </c>
      <c r="H1543" s="6" t="s">
        <v>202</v>
      </c>
      <c r="I1543" s="6" t="s">
        <v>203</v>
      </c>
      <c r="J1543" s="6" t="s">
        <v>204</v>
      </c>
      <c r="K1543" s="6" t="s">
        <v>143</v>
      </c>
      <c r="L1543" s="6" t="s">
        <v>472</v>
      </c>
      <c r="M1543" s="6" t="s">
        <v>164</v>
      </c>
      <c r="N1543" s="6" t="s">
        <v>1995</v>
      </c>
      <c r="O1543" s="6" t="s">
        <v>1812</v>
      </c>
      <c r="P1543" s="6" t="s">
        <v>1812</v>
      </c>
      <c r="Q1543" s="6" t="s">
        <v>1814</v>
      </c>
      <c r="R1543" s="6" t="s">
        <v>1812</v>
      </c>
      <c r="S1543" s="6" t="s">
        <v>1887</v>
      </c>
      <c r="T1543" s="6" t="s">
        <v>1886</v>
      </c>
      <c r="U1543" s="6" t="s">
        <v>1812</v>
      </c>
      <c r="V1543" s="6" t="s">
        <v>1812</v>
      </c>
      <c r="W1543" s="6" t="s">
        <v>1816</v>
      </c>
      <c r="X1543" s="6" t="s">
        <v>25801</v>
      </c>
      <c r="Y1543" s="13">
        <f>X1544-'Sem RTOS RX'!$X1543</f>
        <v>0.0001041666667</v>
      </c>
      <c r="Z1543" s="7">
        <f>SUM(LEN(",CO_MQ135|"),'Sem RTOS RX'!$H1543,LEN(",CO2_MQ135|"),'Sem RTOS RX'!$I1543,LEN(",Alcool_MQ135|"),'Sem RTOS RX'!$J1543,LEN(",Alcool_MQ135|"),'Sem RTOS RX'!$K1543,LEN(",Toluen_MQ135|"),'Sem RTOS RX'!$L1543,LEN(",MH4_MQ135|"),'Sem RTOS RX'!$M1543,LEN(",O3_MQ131|"),'Sem RTOS RX'!$N1543)*8</f>
        <v>672</v>
      </c>
    </row>
    <row r="1544" ht="15.75" customHeight="1">
      <c r="A1544" s="6" t="s">
        <v>25802</v>
      </c>
      <c r="B1544" s="6" t="s">
        <v>25803</v>
      </c>
      <c r="C1544" s="6" t="s">
        <v>19934</v>
      </c>
      <c r="D1544" s="6" t="s">
        <v>25804</v>
      </c>
      <c r="E1544" s="6" t="s">
        <v>1812</v>
      </c>
      <c r="F1544" s="6" t="s">
        <v>1812</v>
      </c>
      <c r="G1544" s="6" t="s">
        <v>1812</v>
      </c>
      <c r="H1544" s="6" t="s">
        <v>318</v>
      </c>
      <c r="I1544" s="6" t="s">
        <v>159</v>
      </c>
      <c r="J1544" s="6" t="s">
        <v>249</v>
      </c>
      <c r="K1544" s="6" t="s">
        <v>143</v>
      </c>
      <c r="L1544" s="6" t="s">
        <v>346</v>
      </c>
      <c r="M1544" s="6" t="s">
        <v>250</v>
      </c>
      <c r="N1544" s="6" t="s">
        <v>204</v>
      </c>
      <c r="O1544" s="6" t="s">
        <v>1812</v>
      </c>
      <c r="P1544" s="6" t="s">
        <v>1812</v>
      </c>
      <c r="Q1544" s="6" t="s">
        <v>1814</v>
      </c>
      <c r="R1544" s="6" t="s">
        <v>1812</v>
      </c>
      <c r="S1544" s="6" t="s">
        <v>1887</v>
      </c>
      <c r="T1544" s="6" t="s">
        <v>1886</v>
      </c>
      <c r="U1544" s="6" t="s">
        <v>1812</v>
      </c>
      <c r="V1544" s="6" t="s">
        <v>1812</v>
      </c>
      <c r="W1544" s="6" t="s">
        <v>1816</v>
      </c>
      <c r="X1544" s="6" t="s">
        <v>12678</v>
      </c>
      <c r="Y1544" s="13">
        <f>X1545-'Sem RTOS RX'!$X1544</f>
        <v>0.0001041666667</v>
      </c>
      <c r="Z1544" s="7">
        <f>SUM(LEN(",CO_MQ135|"),'Sem RTOS RX'!$H1544,LEN(",CO2_MQ135|"),'Sem RTOS RX'!$I1544,LEN(",Alcool_MQ135|"),'Sem RTOS RX'!$J1544,LEN(",Alcool_MQ135|"),'Sem RTOS RX'!$K1544,LEN(",Toluen_MQ135|"),'Sem RTOS RX'!$L1544,LEN(",MH4_MQ135|"),'Sem RTOS RX'!$M1544,LEN(",O3_MQ131|"),'Sem RTOS RX'!$N1544)*8</f>
        <v>672</v>
      </c>
    </row>
    <row r="1545" ht="15.75" customHeight="1">
      <c r="A1545" s="6" t="s">
        <v>25805</v>
      </c>
      <c r="B1545" s="6" t="s">
        <v>25806</v>
      </c>
      <c r="C1545" s="6" t="s">
        <v>19934</v>
      </c>
      <c r="D1545" s="6" t="s">
        <v>25807</v>
      </c>
      <c r="E1545" s="6" t="s">
        <v>1812</v>
      </c>
      <c r="F1545" s="6" t="s">
        <v>1812</v>
      </c>
      <c r="G1545" s="6" t="s">
        <v>1812</v>
      </c>
      <c r="H1545" s="6" t="s">
        <v>312</v>
      </c>
      <c r="I1545" s="6" t="s">
        <v>270</v>
      </c>
      <c r="J1545" s="6" t="s">
        <v>236</v>
      </c>
      <c r="K1545" s="6" t="s">
        <v>143</v>
      </c>
      <c r="L1545" s="6" t="s">
        <v>205</v>
      </c>
      <c r="M1545" s="6" t="s">
        <v>164</v>
      </c>
      <c r="N1545" s="6" t="s">
        <v>169</v>
      </c>
      <c r="O1545" s="6" t="s">
        <v>1812</v>
      </c>
      <c r="P1545" s="6" t="s">
        <v>1812</v>
      </c>
      <c r="Q1545" s="6" t="s">
        <v>1814</v>
      </c>
      <c r="R1545" s="6" t="s">
        <v>1812</v>
      </c>
      <c r="S1545" s="6" t="s">
        <v>1887</v>
      </c>
      <c r="T1545" s="6" t="s">
        <v>1813</v>
      </c>
      <c r="U1545" s="6" t="s">
        <v>1812</v>
      </c>
      <c r="V1545" s="6" t="s">
        <v>1812</v>
      </c>
      <c r="W1545" s="6" t="s">
        <v>1816</v>
      </c>
      <c r="X1545" s="6" t="s">
        <v>25808</v>
      </c>
      <c r="Y1545" s="13">
        <f>X1546-'Sem RTOS RX'!$X1545</f>
        <v>0.0001041666667</v>
      </c>
      <c r="Z1545" s="7">
        <f>SUM(LEN(",CO_MQ135|"),'Sem RTOS RX'!$H1545,LEN(",CO2_MQ135|"),'Sem RTOS RX'!$I1545,LEN(",Alcool_MQ135|"),'Sem RTOS RX'!$J1545,LEN(",Alcool_MQ135|"),'Sem RTOS RX'!$K1545,LEN(",Toluen_MQ135|"),'Sem RTOS RX'!$L1545,LEN(",MH4_MQ135|"),'Sem RTOS RX'!$M1545,LEN(",O3_MQ131|"),'Sem RTOS RX'!$N1545)*8</f>
        <v>672</v>
      </c>
    </row>
    <row r="1546" ht="15.75" customHeight="1">
      <c r="A1546" s="6" t="s">
        <v>25809</v>
      </c>
      <c r="B1546" s="6" t="s">
        <v>25810</v>
      </c>
      <c r="C1546" s="6" t="s">
        <v>19934</v>
      </c>
      <c r="D1546" s="6" t="s">
        <v>25811</v>
      </c>
      <c r="E1546" s="6" t="s">
        <v>1812</v>
      </c>
      <c r="F1546" s="6" t="s">
        <v>1812</v>
      </c>
      <c r="G1546" s="6" t="s">
        <v>1812</v>
      </c>
      <c r="H1546" s="6" t="s">
        <v>326</v>
      </c>
      <c r="I1546" s="6" t="s">
        <v>159</v>
      </c>
      <c r="J1546" s="6" t="s">
        <v>282</v>
      </c>
      <c r="K1546" s="6" t="s">
        <v>182</v>
      </c>
      <c r="L1546" s="6" t="s">
        <v>440</v>
      </c>
      <c r="M1546" s="6" t="s">
        <v>250</v>
      </c>
      <c r="N1546" s="6" t="s">
        <v>192</v>
      </c>
      <c r="O1546" s="6" t="s">
        <v>1812</v>
      </c>
      <c r="P1546" s="6" t="s">
        <v>1812</v>
      </c>
      <c r="Q1546" s="6" t="s">
        <v>1814</v>
      </c>
      <c r="R1546" s="6" t="s">
        <v>1812</v>
      </c>
      <c r="S1546" s="6" t="s">
        <v>1887</v>
      </c>
      <c r="T1546" s="6" t="s">
        <v>1813</v>
      </c>
      <c r="U1546" s="6" t="s">
        <v>1812</v>
      </c>
      <c r="V1546" s="6" t="s">
        <v>1812</v>
      </c>
      <c r="W1546" s="6" t="s">
        <v>1816</v>
      </c>
      <c r="X1546" s="6" t="s">
        <v>12690</v>
      </c>
      <c r="Y1546" s="13">
        <f>X1547-'Sem RTOS RX'!$X1546</f>
        <v>0.0001041666667</v>
      </c>
      <c r="Z1546" s="7">
        <f>SUM(LEN(",CO_MQ135|"),'Sem RTOS RX'!$H1546,LEN(",CO2_MQ135|"),'Sem RTOS RX'!$I1546,LEN(",Alcool_MQ135|"),'Sem RTOS RX'!$J1546,LEN(",Alcool_MQ135|"),'Sem RTOS RX'!$K1546,LEN(",Toluen_MQ135|"),'Sem RTOS RX'!$L1546,LEN(",MH4_MQ135|"),'Sem RTOS RX'!$M1546,LEN(",O3_MQ131|"),'Sem RTOS RX'!$N1546)*8</f>
        <v>672</v>
      </c>
    </row>
    <row r="1547" ht="15.75" customHeight="1">
      <c r="A1547" s="6" t="s">
        <v>25812</v>
      </c>
      <c r="B1547" s="6" t="s">
        <v>25813</v>
      </c>
      <c r="C1547" s="6" t="s">
        <v>19934</v>
      </c>
      <c r="D1547" s="6" t="s">
        <v>25814</v>
      </c>
      <c r="E1547" s="6" t="s">
        <v>1812</v>
      </c>
      <c r="F1547" s="6" t="s">
        <v>1812</v>
      </c>
      <c r="G1547" s="6" t="s">
        <v>1812</v>
      </c>
      <c r="H1547" s="6" t="s">
        <v>307</v>
      </c>
      <c r="I1547" s="6" t="s">
        <v>184</v>
      </c>
      <c r="J1547" s="6" t="s">
        <v>336</v>
      </c>
      <c r="K1547" s="6" t="s">
        <v>138</v>
      </c>
      <c r="L1547" s="6" t="s">
        <v>1896</v>
      </c>
      <c r="M1547" s="6" t="s">
        <v>1897</v>
      </c>
      <c r="N1547" s="6" t="s">
        <v>158</v>
      </c>
      <c r="O1547" s="6" t="s">
        <v>1812</v>
      </c>
      <c r="P1547" s="6" t="s">
        <v>1812</v>
      </c>
      <c r="Q1547" s="6" t="s">
        <v>1814</v>
      </c>
      <c r="R1547" s="6" t="s">
        <v>1812</v>
      </c>
      <c r="S1547" s="6" t="s">
        <v>1887</v>
      </c>
      <c r="T1547" s="6" t="s">
        <v>1886</v>
      </c>
      <c r="U1547" s="6" t="s">
        <v>1812</v>
      </c>
      <c r="V1547" s="6" t="s">
        <v>1812</v>
      </c>
      <c r="W1547" s="6" t="s">
        <v>1816</v>
      </c>
      <c r="X1547" s="6" t="s">
        <v>25815</v>
      </c>
      <c r="Y1547" s="13">
        <f>X1548-'Sem RTOS RX'!$X1547</f>
        <v>0.0001157407407</v>
      </c>
      <c r="Z1547" s="7">
        <f>SUM(LEN(",CO_MQ135|"),'Sem RTOS RX'!$H1547,LEN(",CO2_MQ135|"),'Sem RTOS RX'!$I1547,LEN(",Alcool_MQ135|"),'Sem RTOS RX'!$J1547,LEN(",Alcool_MQ135|"),'Sem RTOS RX'!$K1547,LEN(",Toluen_MQ135|"),'Sem RTOS RX'!$L1547,LEN(",MH4_MQ135|"),'Sem RTOS RX'!$M1547,LEN(",O3_MQ131|"),'Sem RTOS RX'!$N1547)*8</f>
        <v>672</v>
      </c>
    </row>
    <row r="1548" ht="15.75" customHeight="1">
      <c r="A1548" s="6" t="s">
        <v>25816</v>
      </c>
      <c r="B1548" s="6" t="s">
        <v>25817</v>
      </c>
      <c r="C1548" s="6" t="s">
        <v>19934</v>
      </c>
      <c r="D1548" s="6" t="s">
        <v>25818</v>
      </c>
      <c r="E1548" s="6" t="s">
        <v>1812</v>
      </c>
      <c r="F1548" s="6" t="s">
        <v>1812</v>
      </c>
      <c r="G1548" s="6" t="s">
        <v>1812</v>
      </c>
      <c r="H1548" s="6" t="s">
        <v>136</v>
      </c>
      <c r="I1548" s="6" t="s">
        <v>159</v>
      </c>
      <c r="J1548" s="6" t="s">
        <v>249</v>
      </c>
      <c r="K1548" s="6" t="s">
        <v>143</v>
      </c>
      <c r="L1548" s="6" t="s">
        <v>354</v>
      </c>
      <c r="M1548" s="6" t="s">
        <v>250</v>
      </c>
      <c r="N1548" s="6" t="s">
        <v>185</v>
      </c>
      <c r="O1548" s="6" t="s">
        <v>1812</v>
      </c>
      <c r="P1548" s="6" t="s">
        <v>1812</v>
      </c>
      <c r="Q1548" s="6" t="s">
        <v>1814</v>
      </c>
      <c r="R1548" s="6" t="s">
        <v>1812</v>
      </c>
      <c r="S1548" s="6" t="s">
        <v>1887</v>
      </c>
      <c r="T1548" s="6" t="s">
        <v>1886</v>
      </c>
      <c r="U1548" s="6" t="s">
        <v>1812</v>
      </c>
      <c r="V1548" s="6" t="s">
        <v>1812</v>
      </c>
      <c r="W1548" s="6" t="s">
        <v>1816</v>
      </c>
      <c r="X1548" s="6" t="s">
        <v>25819</v>
      </c>
      <c r="Y1548" s="13">
        <f>X1549-'Sem RTOS RX'!$X1548</f>
        <v>0.0001041666667</v>
      </c>
      <c r="Z1548" s="7">
        <f>SUM(LEN(",CO_MQ135|"),'Sem RTOS RX'!$H1548,LEN(",CO2_MQ135|"),'Sem RTOS RX'!$I1548,LEN(",Alcool_MQ135|"),'Sem RTOS RX'!$J1548,LEN(",Alcool_MQ135|"),'Sem RTOS RX'!$K1548,LEN(",Toluen_MQ135|"),'Sem RTOS RX'!$L1548,LEN(",MH4_MQ135|"),'Sem RTOS RX'!$M1548,LEN(",O3_MQ131|"),'Sem RTOS RX'!$N1548)*8</f>
        <v>672</v>
      </c>
    </row>
    <row r="1549" ht="15.75" customHeight="1">
      <c r="A1549" s="6" t="s">
        <v>25820</v>
      </c>
      <c r="B1549" s="6" t="s">
        <v>25821</v>
      </c>
      <c r="C1549" s="6" t="s">
        <v>19934</v>
      </c>
      <c r="D1549" s="6" t="s">
        <v>25822</v>
      </c>
      <c r="E1549" s="6" t="s">
        <v>1812</v>
      </c>
      <c r="F1549" s="6" t="s">
        <v>1812</v>
      </c>
      <c r="G1549" s="6" t="s">
        <v>1812</v>
      </c>
      <c r="H1549" s="6" t="s">
        <v>312</v>
      </c>
      <c r="I1549" s="6" t="s">
        <v>270</v>
      </c>
      <c r="J1549" s="6" t="s">
        <v>236</v>
      </c>
      <c r="K1549" s="6" t="s">
        <v>143</v>
      </c>
      <c r="L1549" s="6" t="s">
        <v>205</v>
      </c>
      <c r="M1549" s="6" t="s">
        <v>164</v>
      </c>
      <c r="N1549" s="6" t="s">
        <v>249</v>
      </c>
      <c r="O1549" s="6" t="s">
        <v>1812</v>
      </c>
      <c r="P1549" s="6" t="s">
        <v>1812</v>
      </c>
      <c r="Q1549" s="6" t="s">
        <v>1814</v>
      </c>
      <c r="R1549" s="6" t="s">
        <v>1812</v>
      </c>
      <c r="S1549" s="6" t="s">
        <v>1887</v>
      </c>
      <c r="T1549" s="6" t="s">
        <v>1886</v>
      </c>
      <c r="U1549" s="6" t="s">
        <v>1812</v>
      </c>
      <c r="V1549" s="6" t="s">
        <v>1812</v>
      </c>
      <c r="W1549" s="6" t="s">
        <v>1816</v>
      </c>
      <c r="X1549" s="6" t="s">
        <v>25823</v>
      </c>
      <c r="Y1549" s="13">
        <f>X1550-'Sem RTOS RX'!$X1549</f>
        <v>0.0002083333333</v>
      </c>
      <c r="Z1549" s="7">
        <f>SUM(LEN(",CO_MQ135|"),'Sem RTOS RX'!$H1549,LEN(",CO2_MQ135|"),'Sem RTOS RX'!$I1549,LEN(",Alcool_MQ135|"),'Sem RTOS RX'!$J1549,LEN(",Alcool_MQ135|"),'Sem RTOS RX'!$K1549,LEN(",Toluen_MQ135|"),'Sem RTOS RX'!$L1549,LEN(",MH4_MQ135|"),'Sem RTOS RX'!$M1549,LEN(",O3_MQ131|"),'Sem RTOS RX'!$N1549)*8</f>
        <v>672</v>
      </c>
    </row>
    <row r="1550" ht="15.75" customHeight="1">
      <c r="A1550" s="6" t="s">
        <v>25824</v>
      </c>
      <c r="B1550" s="6" t="s">
        <v>25825</v>
      </c>
      <c r="C1550" s="6" t="s">
        <v>19934</v>
      </c>
      <c r="D1550" s="6" t="s">
        <v>25826</v>
      </c>
      <c r="E1550" s="6" t="s">
        <v>1812</v>
      </c>
      <c r="F1550" s="6" t="s">
        <v>1812</v>
      </c>
      <c r="G1550" s="6" t="s">
        <v>1812</v>
      </c>
      <c r="H1550" s="6" t="s">
        <v>173</v>
      </c>
      <c r="I1550" s="6" t="s">
        <v>23</v>
      </c>
      <c r="J1550" s="6" t="s">
        <v>186</v>
      </c>
      <c r="K1550" s="6" t="s">
        <v>99</v>
      </c>
      <c r="L1550" s="6" t="s">
        <v>175</v>
      </c>
      <c r="M1550" s="6" t="s">
        <v>1897</v>
      </c>
      <c r="N1550" s="6" t="s">
        <v>288</v>
      </c>
      <c r="O1550" s="6" t="s">
        <v>1812</v>
      </c>
      <c r="P1550" s="6" t="s">
        <v>1812</v>
      </c>
      <c r="Q1550" s="6" t="s">
        <v>1814</v>
      </c>
      <c r="R1550" s="6" t="s">
        <v>1812</v>
      </c>
      <c r="S1550" s="6" t="s">
        <v>1887</v>
      </c>
      <c r="T1550" s="6" t="s">
        <v>1813</v>
      </c>
      <c r="U1550" s="6" t="s">
        <v>1812</v>
      </c>
      <c r="V1550" s="6" t="s">
        <v>1812</v>
      </c>
      <c r="W1550" s="6" t="s">
        <v>1816</v>
      </c>
      <c r="X1550" s="6" t="s">
        <v>25827</v>
      </c>
      <c r="Y1550" s="13">
        <f>X1551-'Sem RTOS RX'!$X1550</f>
        <v>0.0001041666667</v>
      </c>
      <c r="Z1550" s="7">
        <f>SUM(LEN(",CO_MQ135|"),'Sem RTOS RX'!$H1550,LEN(",CO2_MQ135|"),'Sem RTOS RX'!$I1550,LEN(",Alcool_MQ135|"),'Sem RTOS RX'!$J1550,LEN(",Alcool_MQ135|"),'Sem RTOS RX'!$K1550,LEN(",Toluen_MQ135|"),'Sem RTOS RX'!$L1550,LEN(",MH4_MQ135|"),'Sem RTOS RX'!$M1550,LEN(",O3_MQ131|"),'Sem RTOS RX'!$N1550)*8</f>
        <v>672</v>
      </c>
    </row>
    <row r="1551" ht="15.75" customHeight="1">
      <c r="A1551" s="6" t="s">
        <v>25828</v>
      </c>
      <c r="B1551" s="6" t="s">
        <v>25829</v>
      </c>
      <c r="C1551" s="6" t="s">
        <v>19934</v>
      </c>
      <c r="D1551" s="6" t="s">
        <v>25830</v>
      </c>
      <c r="E1551" s="6" t="s">
        <v>1812</v>
      </c>
      <c r="F1551" s="6" t="s">
        <v>1812</v>
      </c>
      <c r="G1551" s="6" t="s">
        <v>1812</v>
      </c>
      <c r="H1551" s="6" t="s">
        <v>308</v>
      </c>
      <c r="I1551" s="6" t="s">
        <v>161</v>
      </c>
      <c r="J1551" s="6" t="s">
        <v>5147</v>
      </c>
      <c r="K1551" s="6" t="s">
        <v>138</v>
      </c>
      <c r="L1551" s="6" t="s">
        <v>122</v>
      </c>
      <c r="M1551" s="6" t="s">
        <v>164</v>
      </c>
      <c r="N1551" s="6" t="s">
        <v>38</v>
      </c>
      <c r="O1551" s="6" t="s">
        <v>1812</v>
      </c>
      <c r="P1551" s="6" t="s">
        <v>1812</v>
      </c>
      <c r="Q1551" s="6" t="s">
        <v>1814</v>
      </c>
      <c r="R1551" s="6" t="s">
        <v>1812</v>
      </c>
      <c r="S1551" s="6" t="s">
        <v>1887</v>
      </c>
      <c r="T1551" s="6" t="s">
        <v>1813</v>
      </c>
      <c r="U1551" s="6" t="s">
        <v>1812</v>
      </c>
      <c r="V1551" s="6" t="s">
        <v>1812</v>
      </c>
      <c r="W1551" s="6" t="s">
        <v>1816</v>
      </c>
      <c r="X1551" s="6" t="s">
        <v>25831</v>
      </c>
      <c r="Y1551" s="13">
        <f>X1552-'Sem RTOS RX'!$X1551</f>
        <v>0.0001041666667</v>
      </c>
      <c r="Z1551" s="7">
        <f>SUM(LEN(",CO_MQ135|"),'Sem RTOS RX'!$H1551,LEN(",CO2_MQ135|"),'Sem RTOS RX'!$I1551,LEN(",Alcool_MQ135|"),'Sem RTOS RX'!$J1551,LEN(",Alcool_MQ135|"),'Sem RTOS RX'!$K1551,LEN(",Toluen_MQ135|"),'Sem RTOS RX'!$L1551,LEN(",MH4_MQ135|"),'Sem RTOS RX'!$M1551,LEN(",O3_MQ131|"),'Sem RTOS RX'!$N1551)*8</f>
        <v>672</v>
      </c>
    </row>
    <row r="1552" ht="15.75" customHeight="1">
      <c r="A1552" s="6" t="s">
        <v>25832</v>
      </c>
      <c r="B1552" s="6" t="s">
        <v>25833</v>
      </c>
      <c r="C1552" s="6" t="s">
        <v>19934</v>
      </c>
      <c r="D1552" s="6" t="s">
        <v>25834</v>
      </c>
      <c r="E1552" s="6" t="s">
        <v>1812</v>
      </c>
      <c r="F1552" s="6" t="s">
        <v>1812</v>
      </c>
      <c r="G1552" s="6" t="s">
        <v>1812</v>
      </c>
      <c r="H1552" s="6" t="s">
        <v>124</v>
      </c>
      <c r="I1552" s="6" t="s">
        <v>23</v>
      </c>
      <c r="J1552" s="6" t="s">
        <v>174</v>
      </c>
      <c r="K1552" s="6" t="s">
        <v>99</v>
      </c>
      <c r="L1552" s="6" t="s">
        <v>175</v>
      </c>
      <c r="M1552" s="6" t="s">
        <v>1897</v>
      </c>
      <c r="N1552" s="6" t="s">
        <v>294</v>
      </c>
      <c r="O1552" s="6" t="s">
        <v>1812</v>
      </c>
      <c r="P1552" s="6" t="s">
        <v>1812</v>
      </c>
      <c r="Q1552" s="6" t="s">
        <v>1814</v>
      </c>
      <c r="R1552" s="6" t="s">
        <v>1812</v>
      </c>
      <c r="S1552" s="6" t="s">
        <v>1887</v>
      </c>
      <c r="T1552" s="6" t="s">
        <v>1886</v>
      </c>
      <c r="U1552" s="6" t="s">
        <v>1812</v>
      </c>
      <c r="V1552" s="6" t="s">
        <v>1812</v>
      </c>
      <c r="W1552" s="6" t="s">
        <v>1816</v>
      </c>
      <c r="X1552" s="6" t="s">
        <v>25835</v>
      </c>
      <c r="Y1552" s="13">
        <f>X1553-'Sem RTOS RX'!$X1552</f>
        <v>0.0001041666667</v>
      </c>
      <c r="Z1552" s="7">
        <f>SUM(LEN(",CO_MQ135|"),'Sem RTOS RX'!$H1552,LEN(",CO2_MQ135|"),'Sem RTOS RX'!$I1552,LEN(",Alcool_MQ135|"),'Sem RTOS RX'!$J1552,LEN(",Alcool_MQ135|"),'Sem RTOS RX'!$K1552,LEN(",Toluen_MQ135|"),'Sem RTOS RX'!$L1552,LEN(",MH4_MQ135|"),'Sem RTOS RX'!$M1552,LEN(",O3_MQ131|"),'Sem RTOS RX'!$N1552)*8</f>
        <v>672</v>
      </c>
    </row>
    <row r="1553" ht="15.75" customHeight="1">
      <c r="A1553" s="6" t="s">
        <v>25836</v>
      </c>
      <c r="B1553" s="6" t="s">
        <v>25837</v>
      </c>
      <c r="C1553" s="6" t="s">
        <v>19934</v>
      </c>
      <c r="D1553" s="6" t="s">
        <v>25838</v>
      </c>
      <c r="E1553" s="6" t="s">
        <v>1812</v>
      </c>
      <c r="F1553" s="6" t="s">
        <v>1812</v>
      </c>
      <c r="G1553" s="6" t="s">
        <v>1812</v>
      </c>
      <c r="H1553" s="6" t="s">
        <v>316</v>
      </c>
      <c r="I1553" s="6" t="s">
        <v>161</v>
      </c>
      <c r="J1553" s="6" t="s">
        <v>5147</v>
      </c>
      <c r="K1553" s="6" t="s">
        <v>138</v>
      </c>
      <c r="L1553" s="6" t="s">
        <v>504</v>
      </c>
      <c r="M1553" s="6" t="s">
        <v>164</v>
      </c>
      <c r="N1553" s="6" t="s">
        <v>239</v>
      </c>
      <c r="O1553" s="6" t="s">
        <v>1812</v>
      </c>
      <c r="P1553" s="6" t="s">
        <v>1812</v>
      </c>
      <c r="Q1553" s="6" t="s">
        <v>1814</v>
      </c>
      <c r="R1553" s="6" t="s">
        <v>1812</v>
      </c>
      <c r="S1553" s="6" t="s">
        <v>1887</v>
      </c>
      <c r="T1553" s="6" t="s">
        <v>1886</v>
      </c>
      <c r="U1553" s="6" t="s">
        <v>1812</v>
      </c>
      <c r="V1553" s="6" t="s">
        <v>1812</v>
      </c>
      <c r="W1553" s="6" t="s">
        <v>1816</v>
      </c>
      <c r="X1553" s="6" t="s">
        <v>12738</v>
      </c>
      <c r="Y1553" s="13">
        <f>X1554-'Sem RTOS RX'!$X1553</f>
        <v>0.0001041666667</v>
      </c>
      <c r="Z1553" s="7">
        <f>SUM(LEN(",CO_MQ135|"),'Sem RTOS RX'!$H1553,LEN(",CO2_MQ135|"),'Sem RTOS RX'!$I1553,LEN(",Alcool_MQ135|"),'Sem RTOS RX'!$J1553,LEN(",Alcool_MQ135|"),'Sem RTOS RX'!$K1553,LEN(",Toluen_MQ135|"),'Sem RTOS RX'!$L1553,LEN(",MH4_MQ135|"),'Sem RTOS RX'!$M1553,LEN(",O3_MQ131|"),'Sem RTOS RX'!$N1553)*8</f>
        <v>672</v>
      </c>
    </row>
    <row r="1554" ht="15.75" customHeight="1">
      <c r="A1554" s="6" t="s">
        <v>25839</v>
      </c>
      <c r="B1554" s="6" t="s">
        <v>25840</v>
      </c>
      <c r="C1554" s="6" t="s">
        <v>19934</v>
      </c>
      <c r="D1554" s="6" t="s">
        <v>25841</v>
      </c>
      <c r="E1554" s="6" t="s">
        <v>1812</v>
      </c>
      <c r="F1554" s="6" t="s">
        <v>1812</v>
      </c>
      <c r="G1554" s="6" t="s">
        <v>1812</v>
      </c>
      <c r="H1554" s="6" t="s">
        <v>2112</v>
      </c>
      <c r="I1554" s="6" t="s">
        <v>184</v>
      </c>
      <c r="J1554" s="6" t="s">
        <v>185</v>
      </c>
      <c r="K1554" s="6" t="s">
        <v>138</v>
      </c>
      <c r="L1554" s="6" t="s">
        <v>528</v>
      </c>
      <c r="M1554" s="6" t="s">
        <v>164</v>
      </c>
      <c r="N1554" s="6" t="s">
        <v>298</v>
      </c>
      <c r="O1554" s="6" t="s">
        <v>1812</v>
      </c>
      <c r="P1554" s="6" t="s">
        <v>1812</v>
      </c>
      <c r="Q1554" s="6" t="s">
        <v>1814</v>
      </c>
      <c r="R1554" s="6" t="s">
        <v>1812</v>
      </c>
      <c r="S1554" s="6" t="s">
        <v>1887</v>
      </c>
      <c r="T1554" s="6" t="s">
        <v>1886</v>
      </c>
      <c r="U1554" s="6" t="s">
        <v>1812</v>
      </c>
      <c r="V1554" s="6" t="s">
        <v>1812</v>
      </c>
      <c r="W1554" s="6" t="s">
        <v>1816</v>
      </c>
      <c r="X1554" s="6" t="s">
        <v>25842</v>
      </c>
      <c r="Y1554" s="13">
        <f>X1555-'Sem RTOS RX'!$X1554</f>
        <v>0.0001041666667</v>
      </c>
      <c r="Z1554" s="7">
        <f>SUM(LEN(",CO_MQ135|"),'Sem RTOS RX'!$H1554,LEN(",CO2_MQ135|"),'Sem RTOS RX'!$I1554,LEN(",Alcool_MQ135|"),'Sem RTOS RX'!$J1554,LEN(",Alcool_MQ135|"),'Sem RTOS RX'!$K1554,LEN(",Toluen_MQ135|"),'Sem RTOS RX'!$L1554,LEN(",MH4_MQ135|"),'Sem RTOS RX'!$M1554,LEN(",O3_MQ131|"),'Sem RTOS RX'!$N1554)*8</f>
        <v>672</v>
      </c>
    </row>
    <row r="1555" ht="15.75" customHeight="1">
      <c r="A1555" s="6" t="s">
        <v>25843</v>
      </c>
      <c r="B1555" s="6" t="s">
        <v>25844</v>
      </c>
      <c r="C1555" s="6" t="s">
        <v>19934</v>
      </c>
      <c r="D1555" s="6" t="s">
        <v>25845</v>
      </c>
      <c r="E1555" s="6" t="s">
        <v>1812</v>
      </c>
      <c r="F1555" s="6" t="s">
        <v>1812</v>
      </c>
      <c r="G1555" s="6" t="s">
        <v>1812</v>
      </c>
      <c r="H1555" s="6" t="s">
        <v>335</v>
      </c>
      <c r="I1555" s="6" t="s">
        <v>203</v>
      </c>
      <c r="J1555" s="6" t="s">
        <v>204</v>
      </c>
      <c r="K1555" s="6" t="s">
        <v>143</v>
      </c>
      <c r="L1555" s="6" t="s">
        <v>472</v>
      </c>
      <c r="M1555" s="6" t="s">
        <v>164</v>
      </c>
      <c r="N1555" s="6" t="s">
        <v>288</v>
      </c>
      <c r="O1555" s="6" t="s">
        <v>1812</v>
      </c>
      <c r="P1555" s="6" t="s">
        <v>1812</v>
      </c>
      <c r="Q1555" s="6" t="s">
        <v>1814</v>
      </c>
      <c r="R1555" s="6" t="s">
        <v>1812</v>
      </c>
      <c r="S1555" s="6" t="s">
        <v>1887</v>
      </c>
      <c r="T1555" s="6" t="s">
        <v>1813</v>
      </c>
      <c r="U1555" s="6" t="s">
        <v>1812</v>
      </c>
      <c r="V1555" s="6" t="s">
        <v>1812</v>
      </c>
      <c r="W1555" s="6" t="s">
        <v>1816</v>
      </c>
      <c r="X1555" s="6" t="s">
        <v>12750</v>
      </c>
      <c r="Y1555" s="13">
        <f>X1556-'Sem RTOS RX'!$X1555</f>
        <v>0.0001041666667</v>
      </c>
      <c r="Z1555" s="7">
        <f>SUM(LEN(",CO_MQ135|"),'Sem RTOS RX'!$H1555,LEN(",CO2_MQ135|"),'Sem RTOS RX'!$I1555,LEN(",Alcool_MQ135|"),'Sem RTOS RX'!$J1555,LEN(",Alcool_MQ135|"),'Sem RTOS RX'!$K1555,LEN(",Toluen_MQ135|"),'Sem RTOS RX'!$L1555,LEN(",MH4_MQ135|"),'Sem RTOS RX'!$M1555,LEN(",O3_MQ131|"),'Sem RTOS RX'!$N1555)*8</f>
        <v>672</v>
      </c>
    </row>
    <row r="1556" ht="15.75" customHeight="1">
      <c r="A1556" s="6" t="s">
        <v>25846</v>
      </c>
      <c r="B1556" s="6" t="s">
        <v>25847</v>
      </c>
      <c r="C1556" s="6" t="s">
        <v>19934</v>
      </c>
      <c r="D1556" s="6" t="s">
        <v>25848</v>
      </c>
      <c r="E1556" s="6" t="s">
        <v>1812</v>
      </c>
      <c r="F1556" s="6" t="s">
        <v>1812</v>
      </c>
      <c r="G1556" s="6" t="s">
        <v>1812</v>
      </c>
      <c r="H1556" s="6" t="s">
        <v>335</v>
      </c>
      <c r="I1556" s="6" t="s">
        <v>203</v>
      </c>
      <c r="J1556" s="6" t="s">
        <v>229</v>
      </c>
      <c r="K1556" s="6" t="s">
        <v>138</v>
      </c>
      <c r="L1556" s="6" t="s">
        <v>479</v>
      </c>
      <c r="M1556" s="6" t="s">
        <v>164</v>
      </c>
      <c r="N1556" s="6" t="s">
        <v>185</v>
      </c>
      <c r="O1556" s="6" t="s">
        <v>1812</v>
      </c>
      <c r="P1556" s="6" t="s">
        <v>1812</v>
      </c>
      <c r="Q1556" s="6" t="s">
        <v>1814</v>
      </c>
      <c r="R1556" s="6" t="s">
        <v>1812</v>
      </c>
      <c r="S1556" s="6" t="s">
        <v>1887</v>
      </c>
      <c r="T1556" s="6" t="s">
        <v>1886</v>
      </c>
      <c r="U1556" s="6" t="s">
        <v>1812</v>
      </c>
      <c r="V1556" s="6" t="s">
        <v>1812</v>
      </c>
      <c r="W1556" s="6" t="s">
        <v>1816</v>
      </c>
      <c r="X1556" s="6" t="s">
        <v>25849</v>
      </c>
      <c r="Y1556" s="13">
        <f>X1557-'Sem RTOS RX'!$X1556</f>
        <v>0.0001041666667</v>
      </c>
      <c r="Z1556" s="7">
        <f>SUM(LEN(",CO_MQ135|"),'Sem RTOS RX'!$H1556,LEN(",CO2_MQ135|"),'Sem RTOS RX'!$I1556,LEN(",Alcool_MQ135|"),'Sem RTOS RX'!$J1556,LEN(",Alcool_MQ135|"),'Sem RTOS RX'!$K1556,LEN(",Toluen_MQ135|"),'Sem RTOS RX'!$L1556,LEN(",MH4_MQ135|"),'Sem RTOS RX'!$M1556,LEN(",O3_MQ131|"),'Sem RTOS RX'!$N1556)*8</f>
        <v>672</v>
      </c>
    </row>
    <row r="1557" ht="15.75" customHeight="1">
      <c r="A1557" s="6" t="s">
        <v>25850</v>
      </c>
      <c r="B1557" s="6" t="s">
        <v>25851</v>
      </c>
      <c r="C1557" s="6" t="s">
        <v>19934</v>
      </c>
      <c r="D1557" s="6" t="s">
        <v>25852</v>
      </c>
      <c r="E1557" s="6" t="s">
        <v>1812</v>
      </c>
      <c r="F1557" s="6" t="s">
        <v>1812</v>
      </c>
      <c r="G1557" s="6" t="s">
        <v>1812</v>
      </c>
      <c r="H1557" s="6" t="s">
        <v>97</v>
      </c>
      <c r="I1557" s="6" t="s">
        <v>270</v>
      </c>
      <c r="J1557" s="6" t="s">
        <v>236</v>
      </c>
      <c r="K1557" s="6" t="s">
        <v>143</v>
      </c>
      <c r="L1557" s="6" t="s">
        <v>465</v>
      </c>
      <c r="M1557" s="6" t="s">
        <v>250</v>
      </c>
      <c r="N1557" s="6" t="s">
        <v>192</v>
      </c>
      <c r="O1557" s="6" t="s">
        <v>1812</v>
      </c>
      <c r="P1557" s="6" t="s">
        <v>1812</v>
      </c>
      <c r="Q1557" s="6" t="s">
        <v>1814</v>
      </c>
      <c r="R1557" s="6" t="s">
        <v>1812</v>
      </c>
      <c r="S1557" s="6" t="s">
        <v>1887</v>
      </c>
      <c r="T1557" s="6" t="s">
        <v>1813</v>
      </c>
      <c r="U1557" s="6" t="s">
        <v>1812</v>
      </c>
      <c r="V1557" s="6" t="s">
        <v>1812</v>
      </c>
      <c r="W1557" s="6" t="s">
        <v>1816</v>
      </c>
      <c r="X1557" s="6" t="s">
        <v>12758</v>
      </c>
      <c r="Y1557" s="13">
        <f>X1558-'Sem RTOS RX'!$X1557</f>
        <v>0.0001041666667</v>
      </c>
      <c r="Z1557" s="7">
        <f>SUM(LEN(",CO_MQ135|"),'Sem RTOS RX'!$H1557,LEN(",CO2_MQ135|"),'Sem RTOS RX'!$I1557,LEN(",Alcool_MQ135|"),'Sem RTOS RX'!$J1557,LEN(",Alcool_MQ135|"),'Sem RTOS RX'!$K1557,LEN(",Toluen_MQ135|"),'Sem RTOS RX'!$L1557,LEN(",MH4_MQ135|"),'Sem RTOS RX'!$M1557,LEN(",O3_MQ131|"),'Sem RTOS RX'!$N1557)*8</f>
        <v>672</v>
      </c>
    </row>
    <row r="1558" ht="15.75" customHeight="1">
      <c r="A1558" s="6" t="s">
        <v>25853</v>
      </c>
      <c r="B1558" s="6" t="s">
        <v>25854</v>
      </c>
      <c r="C1558" s="6" t="s">
        <v>19934</v>
      </c>
      <c r="D1558" s="6" t="s">
        <v>25855</v>
      </c>
      <c r="E1558" s="6" t="s">
        <v>1812</v>
      </c>
      <c r="F1558" s="6" t="s">
        <v>1812</v>
      </c>
      <c r="G1558" s="6" t="s">
        <v>1812</v>
      </c>
      <c r="H1558" s="6" t="s">
        <v>316</v>
      </c>
      <c r="I1558" s="6" t="s">
        <v>161</v>
      </c>
      <c r="J1558" s="6" t="s">
        <v>5147</v>
      </c>
      <c r="K1558" s="6" t="s">
        <v>138</v>
      </c>
      <c r="L1558" s="6" t="s">
        <v>504</v>
      </c>
      <c r="M1558" s="6" t="s">
        <v>164</v>
      </c>
      <c r="N1558" s="6" t="s">
        <v>192</v>
      </c>
      <c r="O1558" s="6" t="s">
        <v>1812</v>
      </c>
      <c r="P1558" s="6" t="s">
        <v>1812</v>
      </c>
      <c r="Q1558" s="6" t="s">
        <v>1814</v>
      </c>
      <c r="R1558" s="6" t="s">
        <v>1812</v>
      </c>
      <c r="S1558" s="6" t="s">
        <v>1887</v>
      </c>
      <c r="T1558" s="6" t="s">
        <v>1813</v>
      </c>
      <c r="U1558" s="6" t="s">
        <v>1812</v>
      </c>
      <c r="V1558" s="6" t="s">
        <v>1812</v>
      </c>
      <c r="W1558" s="6" t="s">
        <v>1816</v>
      </c>
      <c r="X1558" s="6" t="s">
        <v>25856</v>
      </c>
      <c r="Y1558" s="13">
        <f>X1559-'Sem RTOS RX'!$X1558</f>
        <v>0.0001041666667</v>
      </c>
      <c r="Z1558" s="7">
        <f>SUM(LEN(",CO_MQ135|"),'Sem RTOS RX'!$H1558,LEN(",CO2_MQ135|"),'Sem RTOS RX'!$I1558,LEN(",Alcool_MQ135|"),'Sem RTOS RX'!$J1558,LEN(",Alcool_MQ135|"),'Sem RTOS RX'!$K1558,LEN(",Toluen_MQ135|"),'Sem RTOS RX'!$L1558,LEN(",MH4_MQ135|"),'Sem RTOS RX'!$M1558,LEN(",O3_MQ131|"),'Sem RTOS RX'!$N1558)*8</f>
        <v>672</v>
      </c>
    </row>
    <row r="1559" ht="15.75" customHeight="1">
      <c r="A1559" s="6" t="s">
        <v>25857</v>
      </c>
      <c r="B1559" s="6" t="s">
        <v>25858</v>
      </c>
      <c r="C1559" s="6" t="s">
        <v>19934</v>
      </c>
      <c r="D1559" s="6" t="s">
        <v>25859</v>
      </c>
      <c r="E1559" s="6" t="s">
        <v>1812</v>
      </c>
      <c r="F1559" s="6" t="s">
        <v>1812</v>
      </c>
      <c r="G1559" s="6" t="s">
        <v>1812</v>
      </c>
      <c r="H1559" s="6" t="s">
        <v>150</v>
      </c>
      <c r="I1559" s="6" t="s">
        <v>1886</v>
      </c>
      <c r="J1559" s="6" t="s">
        <v>2569</v>
      </c>
      <c r="K1559" s="6" t="s">
        <v>182</v>
      </c>
      <c r="L1559" s="6" t="s">
        <v>801</v>
      </c>
      <c r="M1559" s="6" t="s">
        <v>209</v>
      </c>
      <c r="N1559" s="6" t="s">
        <v>153</v>
      </c>
      <c r="O1559" s="6" t="s">
        <v>1812</v>
      </c>
      <c r="P1559" s="6" t="s">
        <v>1812</v>
      </c>
      <c r="Q1559" s="6" t="s">
        <v>1814</v>
      </c>
      <c r="R1559" s="6" t="s">
        <v>1812</v>
      </c>
      <c r="S1559" s="6" t="s">
        <v>1887</v>
      </c>
      <c r="T1559" s="6" t="s">
        <v>1886</v>
      </c>
      <c r="U1559" s="6" t="s">
        <v>1812</v>
      </c>
      <c r="V1559" s="6" t="s">
        <v>1812</v>
      </c>
      <c r="W1559" s="6" t="s">
        <v>1816</v>
      </c>
      <c r="X1559" s="6" t="s">
        <v>12770</v>
      </c>
      <c r="Y1559" s="13">
        <f>X1560-'Sem RTOS RX'!$X1559</f>
        <v>0.0001041666667</v>
      </c>
      <c r="Z1559" s="7">
        <f>SUM(LEN(",CO_MQ135|"),'Sem RTOS RX'!$H1559,LEN(",CO2_MQ135|"),'Sem RTOS RX'!$I1559,LEN(",Alcool_MQ135|"),'Sem RTOS RX'!$J1559,LEN(",Alcool_MQ135|"),'Sem RTOS RX'!$K1559,LEN(",Toluen_MQ135|"),'Sem RTOS RX'!$L1559,LEN(",MH4_MQ135|"),'Sem RTOS RX'!$M1559,LEN(",O3_MQ131|"),'Sem RTOS RX'!$N1559)*8</f>
        <v>672</v>
      </c>
    </row>
    <row r="1560" ht="15.75" customHeight="1">
      <c r="A1560" s="6" t="s">
        <v>25860</v>
      </c>
      <c r="B1560" s="6" t="s">
        <v>25861</v>
      </c>
      <c r="C1560" s="6" t="s">
        <v>19934</v>
      </c>
      <c r="D1560" s="6" t="s">
        <v>25862</v>
      </c>
      <c r="E1560" s="6" t="s">
        <v>1812</v>
      </c>
      <c r="F1560" s="6" t="s">
        <v>1812</v>
      </c>
      <c r="G1560" s="6" t="s">
        <v>1812</v>
      </c>
      <c r="H1560" s="6" t="s">
        <v>316</v>
      </c>
      <c r="I1560" s="6" t="s">
        <v>161</v>
      </c>
      <c r="J1560" s="6" t="s">
        <v>5147</v>
      </c>
      <c r="K1560" s="6" t="s">
        <v>138</v>
      </c>
      <c r="L1560" s="6" t="s">
        <v>504</v>
      </c>
      <c r="M1560" s="6" t="s">
        <v>164</v>
      </c>
      <c r="N1560" s="6" t="s">
        <v>204</v>
      </c>
      <c r="O1560" s="6" t="s">
        <v>1812</v>
      </c>
      <c r="P1560" s="6" t="s">
        <v>1812</v>
      </c>
      <c r="Q1560" s="6" t="s">
        <v>1814</v>
      </c>
      <c r="R1560" s="6" t="s">
        <v>1812</v>
      </c>
      <c r="S1560" s="6" t="s">
        <v>1887</v>
      </c>
      <c r="T1560" s="6" t="s">
        <v>1886</v>
      </c>
      <c r="U1560" s="6" t="s">
        <v>1812</v>
      </c>
      <c r="V1560" s="6" t="s">
        <v>1812</v>
      </c>
      <c r="W1560" s="6" t="s">
        <v>1816</v>
      </c>
      <c r="X1560" s="6" t="s">
        <v>25863</v>
      </c>
      <c r="Y1560" s="13">
        <f>X1561-'Sem RTOS RX'!$X1560</f>
        <v>0.0001041666667</v>
      </c>
      <c r="Z1560" s="7">
        <f>SUM(LEN(",CO_MQ135|"),'Sem RTOS RX'!$H1560,LEN(",CO2_MQ135|"),'Sem RTOS RX'!$I1560,LEN(",Alcool_MQ135|"),'Sem RTOS RX'!$J1560,LEN(",Alcool_MQ135|"),'Sem RTOS RX'!$K1560,LEN(",Toluen_MQ135|"),'Sem RTOS RX'!$L1560,LEN(",MH4_MQ135|"),'Sem RTOS RX'!$M1560,LEN(",O3_MQ131|"),'Sem RTOS RX'!$N1560)*8</f>
        <v>672</v>
      </c>
    </row>
    <row r="1561" ht="15.75" customHeight="1">
      <c r="A1561" s="6" t="s">
        <v>25864</v>
      </c>
      <c r="B1561" s="6" t="s">
        <v>25865</v>
      </c>
      <c r="C1561" s="6" t="s">
        <v>19934</v>
      </c>
      <c r="D1561" s="6" t="s">
        <v>25866</v>
      </c>
      <c r="E1561" s="6" t="s">
        <v>1812</v>
      </c>
      <c r="F1561" s="6" t="s">
        <v>1812</v>
      </c>
      <c r="G1561" s="6" t="s">
        <v>1812</v>
      </c>
      <c r="H1561" s="6" t="s">
        <v>136</v>
      </c>
      <c r="I1561" s="6" t="s">
        <v>159</v>
      </c>
      <c r="J1561" s="6" t="s">
        <v>280</v>
      </c>
      <c r="K1561" s="6" t="s">
        <v>143</v>
      </c>
      <c r="L1561" s="6" t="s">
        <v>354</v>
      </c>
      <c r="M1561" s="6" t="s">
        <v>250</v>
      </c>
      <c r="N1561" s="6" t="s">
        <v>76</v>
      </c>
      <c r="O1561" s="6" t="s">
        <v>1812</v>
      </c>
      <c r="P1561" s="6" t="s">
        <v>1812</v>
      </c>
      <c r="Q1561" s="6" t="s">
        <v>1814</v>
      </c>
      <c r="R1561" s="6" t="s">
        <v>1812</v>
      </c>
      <c r="S1561" s="6" t="s">
        <v>1887</v>
      </c>
      <c r="T1561" s="6" t="s">
        <v>1813</v>
      </c>
      <c r="U1561" s="6" t="s">
        <v>1812</v>
      </c>
      <c r="V1561" s="6" t="s">
        <v>1812</v>
      </c>
      <c r="W1561" s="6" t="s">
        <v>1816</v>
      </c>
      <c r="X1561" s="6" t="s">
        <v>12782</v>
      </c>
      <c r="Y1561" s="13">
        <f>X1562-'Sem RTOS RX'!$X1561</f>
        <v>0.0001041666667</v>
      </c>
      <c r="Z1561" s="7">
        <f>SUM(LEN(",CO_MQ135|"),'Sem RTOS RX'!$H1561,LEN(",CO2_MQ135|"),'Sem RTOS RX'!$I1561,LEN(",Alcool_MQ135|"),'Sem RTOS RX'!$J1561,LEN(",Alcool_MQ135|"),'Sem RTOS RX'!$K1561,LEN(",Toluen_MQ135|"),'Sem RTOS RX'!$L1561,LEN(",MH4_MQ135|"),'Sem RTOS RX'!$M1561,LEN(",O3_MQ131|"),'Sem RTOS RX'!$N1561)*8</f>
        <v>672</v>
      </c>
    </row>
    <row r="1562" ht="15.75" customHeight="1">
      <c r="A1562" s="6" t="s">
        <v>25867</v>
      </c>
      <c r="B1562" s="6" t="s">
        <v>25868</v>
      </c>
      <c r="C1562" s="6" t="s">
        <v>19934</v>
      </c>
      <c r="D1562" s="6" t="s">
        <v>25869</v>
      </c>
      <c r="E1562" s="6" t="s">
        <v>1812</v>
      </c>
      <c r="F1562" s="6" t="s">
        <v>1812</v>
      </c>
      <c r="G1562" s="6" t="s">
        <v>1812</v>
      </c>
      <c r="H1562" s="6" t="s">
        <v>335</v>
      </c>
      <c r="I1562" s="6" t="s">
        <v>203</v>
      </c>
      <c r="J1562" s="6" t="s">
        <v>229</v>
      </c>
      <c r="K1562" s="6" t="s">
        <v>138</v>
      </c>
      <c r="L1562" s="6" t="s">
        <v>479</v>
      </c>
      <c r="M1562" s="6" t="s">
        <v>164</v>
      </c>
      <c r="N1562" s="6" t="s">
        <v>162</v>
      </c>
      <c r="O1562" s="6" t="s">
        <v>1812</v>
      </c>
      <c r="P1562" s="6" t="s">
        <v>1812</v>
      </c>
      <c r="Q1562" s="6" t="s">
        <v>1814</v>
      </c>
      <c r="R1562" s="6" t="s">
        <v>1812</v>
      </c>
      <c r="S1562" s="6" t="s">
        <v>1887</v>
      </c>
      <c r="T1562" s="6" t="s">
        <v>1886</v>
      </c>
      <c r="U1562" s="6" t="s">
        <v>1812</v>
      </c>
      <c r="V1562" s="6" t="s">
        <v>1812</v>
      </c>
      <c r="W1562" s="6" t="s">
        <v>1816</v>
      </c>
      <c r="X1562" s="6" t="s">
        <v>25870</v>
      </c>
      <c r="Y1562" s="13">
        <f>X1563-'Sem RTOS RX'!$X1562</f>
        <v>0.0001041666667</v>
      </c>
      <c r="Z1562" s="7">
        <f>SUM(LEN(",CO_MQ135|"),'Sem RTOS RX'!$H1562,LEN(",CO2_MQ135|"),'Sem RTOS RX'!$I1562,LEN(",Alcool_MQ135|"),'Sem RTOS RX'!$J1562,LEN(",Alcool_MQ135|"),'Sem RTOS RX'!$K1562,LEN(",Toluen_MQ135|"),'Sem RTOS RX'!$L1562,LEN(",MH4_MQ135|"),'Sem RTOS RX'!$M1562,LEN(",O3_MQ131|"),'Sem RTOS RX'!$N1562)*8</f>
        <v>672</v>
      </c>
    </row>
    <row r="1563" ht="15.75" customHeight="1">
      <c r="A1563" s="6" t="s">
        <v>25871</v>
      </c>
      <c r="B1563" s="6" t="s">
        <v>25872</v>
      </c>
      <c r="C1563" s="6" t="s">
        <v>19934</v>
      </c>
      <c r="D1563" s="6" t="s">
        <v>25873</v>
      </c>
      <c r="E1563" s="6" t="s">
        <v>1812</v>
      </c>
      <c r="F1563" s="6" t="s">
        <v>1812</v>
      </c>
      <c r="G1563" s="6" t="s">
        <v>1812</v>
      </c>
      <c r="H1563" s="6" t="s">
        <v>318</v>
      </c>
      <c r="I1563" s="6" t="s">
        <v>159</v>
      </c>
      <c r="J1563" s="6" t="s">
        <v>249</v>
      </c>
      <c r="K1563" s="6" t="s">
        <v>143</v>
      </c>
      <c r="L1563" s="6" t="s">
        <v>346</v>
      </c>
      <c r="M1563" s="6" t="s">
        <v>250</v>
      </c>
      <c r="N1563" s="6" t="s">
        <v>210</v>
      </c>
      <c r="O1563" s="6" t="s">
        <v>1812</v>
      </c>
      <c r="P1563" s="6" t="s">
        <v>1812</v>
      </c>
      <c r="Q1563" s="6" t="s">
        <v>1814</v>
      </c>
      <c r="R1563" s="6" t="s">
        <v>1812</v>
      </c>
      <c r="S1563" s="6" t="s">
        <v>1887</v>
      </c>
      <c r="T1563" s="6" t="s">
        <v>1813</v>
      </c>
      <c r="U1563" s="6" t="s">
        <v>1812</v>
      </c>
      <c r="V1563" s="6" t="s">
        <v>1812</v>
      </c>
      <c r="W1563" s="6" t="s">
        <v>1816</v>
      </c>
      <c r="X1563" s="6" t="s">
        <v>12794</v>
      </c>
      <c r="Y1563" s="13">
        <f>X1564-'Sem RTOS RX'!$X1563</f>
        <v>0.0001157407407</v>
      </c>
      <c r="Z1563" s="7">
        <f>SUM(LEN(",CO_MQ135|"),'Sem RTOS RX'!$H1563,LEN(",CO2_MQ135|"),'Sem RTOS RX'!$I1563,LEN(",Alcool_MQ135|"),'Sem RTOS RX'!$J1563,LEN(",Alcool_MQ135|"),'Sem RTOS RX'!$K1563,LEN(",Toluen_MQ135|"),'Sem RTOS RX'!$L1563,LEN(",MH4_MQ135|"),'Sem RTOS RX'!$M1563,LEN(",O3_MQ131|"),'Sem RTOS RX'!$N1563)*8</f>
        <v>672</v>
      </c>
    </row>
    <row r="1564" ht="15.75" customHeight="1">
      <c r="A1564" s="6" t="s">
        <v>25874</v>
      </c>
      <c r="B1564" s="6" t="s">
        <v>25875</v>
      </c>
      <c r="C1564" s="6" t="s">
        <v>19934</v>
      </c>
      <c r="D1564" s="6" t="s">
        <v>25876</v>
      </c>
      <c r="E1564" s="6" t="s">
        <v>1812</v>
      </c>
      <c r="F1564" s="6" t="s">
        <v>1812</v>
      </c>
      <c r="G1564" s="6" t="s">
        <v>1812</v>
      </c>
      <c r="H1564" s="6" t="s">
        <v>318</v>
      </c>
      <c r="I1564" s="6" t="s">
        <v>159</v>
      </c>
      <c r="J1564" s="6" t="s">
        <v>282</v>
      </c>
      <c r="K1564" s="6" t="s">
        <v>143</v>
      </c>
      <c r="L1564" s="6" t="s">
        <v>440</v>
      </c>
      <c r="M1564" s="6" t="s">
        <v>250</v>
      </c>
      <c r="N1564" s="6" t="s">
        <v>1943</v>
      </c>
      <c r="O1564" s="6" t="s">
        <v>1812</v>
      </c>
      <c r="P1564" s="6" t="s">
        <v>1812</v>
      </c>
      <c r="Q1564" s="6" t="s">
        <v>1814</v>
      </c>
      <c r="R1564" s="6" t="s">
        <v>1812</v>
      </c>
      <c r="S1564" s="6" t="s">
        <v>1887</v>
      </c>
      <c r="T1564" s="6" t="s">
        <v>1886</v>
      </c>
      <c r="U1564" s="6" t="s">
        <v>1812</v>
      </c>
      <c r="V1564" s="6" t="s">
        <v>1812</v>
      </c>
      <c r="W1564" s="6" t="s">
        <v>1816</v>
      </c>
      <c r="X1564" s="6" t="s">
        <v>25877</v>
      </c>
      <c r="Y1564" s="13">
        <f>X1565-'Sem RTOS RX'!$X1564</f>
        <v>0.0001041666667</v>
      </c>
      <c r="Z1564" s="7">
        <f>SUM(LEN(",CO_MQ135|"),'Sem RTOS RX'!$H1564,LEN(",CO2_MQ135|"),'Sem RTOS RX'!$I1564,LEN(",Alcool_MQ135|"),'Sem RTOS RX'!$J1564,LEN(",Alcool_MQ135|"),'Sem RTOS RX'!$K1564,LEN(",Toluen_MQ135|"),'Sem RTOS RX'!$L1564,LEN(",MH4_MQ135|"),'Sem RTOS RX'!$M1564,LEN(",O3_MQ131|"),'Sem RTOS RX'!$N1564)*8</f>
        <v>672</v>
      </c>
    </row>
    <row r="1565" ht="15.75" customHeight="1">
      <c r="A1565" s="6" t="s">
        <v>25878</v>
      </c>
      <c r="B1565" s="6" t="s">
        <v>25879</v>
      </c>
      <c r="C1565" s="6" t="s">
        <v>19934</v>
      </c>
      <c r="D1565" s="6" t="s">
        <v>25880</v>
      </c>
      <c r="E1565" s="6" t="s">
        <v>1812</v>
      </c>
      <c r="F1565" s="6" t="s">
        <v>1812</v>
      </c>
      <c r="G1565" s="6" t="s">
        <v>1812</v>
      </c>
      <c r="H1565" s="6" t="s">
        <v>11</v>
      </c>
      <c r="I1565" s="6" t="s">
        <v>159</v>
      </c>
      <c r="J1565" s="6" t="s">
        <v>249</v>
      </c>
      <c r="K1565" s="6" t="s">
        <v>143</v>
      </c>
      <c r="L1565" s="6" t="s">
        <v>346</v>
      </c>
      <c r="M1565" s="6" t="s">
        <v>250</v>
      </c>
      <c r="N1565" s="6" t="s">
        <v>296</v>
      </c>
      <c r="O1565" s="6" t="s">
        <v>1812</v>
      </c>
      <c r="P1565" s="6" t="s">
        <v>1812</v>
      </c>
      <c r="Q1565" s="6" t="s">
        <v>1814</v>
      </c>
      <c r="R1565" s="6" t="s">
        <v>1812</v>
      </c>
      <c r="S1565" s="6" t="s">
        <v>1887</v>
      </c>
      <c r="T1565" s="6" t="s">
        <v>1813</v>
      </c>
      <c r="U1565" s="6" t="s">
        <v>1812</v>
      </c>
      <c r="V1565" s="6" t="s">
        <v>1812</v>
      </c>
      <c r="W1565" s="6" t="s">
        <v>1816</v>
      </c>
      <c r="X1565" s="6" t="s">
        <v>25881</v>
      </c>
      <c r="Y1565" s="13">
        <f>X1566-'Sem RTOS RX'!$X1565</f>
        <v>0.0001041666667</v>
      </c>
      <c r="Z1565" s="7">
        <f>SUM(LEN(",CO_MQ135|"),'Sem RTOS RX'!$H1565,LEN(",CO2_MQ135|"),'Sem RTOS RX'!$I1565,LEN(",Alcool_MQ135|"),'Sem RTOS RX'!$J1565,LEN(",Alcool_MQ135|"),'Sem RTOS RX'!$K1565,LEN(",Toluen_MQ135|"),'Sem RTOS RX'!$L1565,LEN(",MH4_MQ135|"),'Sem RTOS RX'!$M1565,LEN(",O3_MQ131|"),'Sem RTOS RX'!$N1565)*8</f>
        <v>672</v>
      </c>
    </row>
    <row r="1566" ht="15.75" customHeight="1">
      <c r="A1566" s="6" t="s">
        <v>25882</v>
      </c>
      <c r="B1566" s="6" t="s">
        <v>25883</v>
      </c>
      <c r="C1566" s="6" t="s">
        <v>19934</v>
      </c>
      <c r="D1566" s="6" t="s">
        <v>25884</v>
      </c>
      <c r="E1566" s="6" t="s">
        <v>1812</v>
      </c>
      <c r="F1566" s="6" t="s">
        <v>1812</v>
      </c>
      <c r="G1566" s="6" t="s">
        <v>1812</v>
      </c>
      <c r="H1566" s="6" t="s">
        <v>97</v>
      </c>
      <c r="I1566" s="6" t="s">
        <v>270</v>
      </c>
      <c r="J1566" s="6" t="s">
        <v>236</v>
      </c>
      <c r="K1566" s="6" t="s">
        <v>143</v>
      </c>
      <c r="L1566" s="6" t="s">
        <v>465</v>
      </c>
      <c r="M1566" s="6" t="s">
        <v>250</v>
      </c>
      <c r="N1566" s="6" t="s">
        <v>1850</v>
      </c>
      <c r="O1566" s="6" t="s">
        <v>1812</v>
      </c>
      <c r="P1566" s="6" t="s">
        <v>1812</v>
      </c>
      <c r="Q1566" s="6" t="s">
        <v>1814</v>
      </c>
      <c r="R1566" s="6" t="s">
        <v>1812</v>
      </c>
      <c r="S1566" s="6" t="s">
        <v>1887</v>
      </c>
      <c r="T1566" s="6" t="s">
        <v>1813</v>
      </c>
      <c r="U1566" s="6" t="s">
        <v>1812</v>
      </c>
      <c r="V1566" s="6" t="s">
        <v>1812</v>
      </c>
      <c r="W1566" s="6" t="s">
        <v>1816</v>
      </c>
      <c r="X1566" s="6" t="s">
        <v>25885</v>
      </c>
      <c r="Y1566" s="13">
        <f>X1567-'Sem RTOS RX'!$X1566</f>
        <v>0.0001041666667</v>
      </c>
      <c r="Z1566" s="7">
        <f>SUM(LEN(",CO_MQ135|"),'Sem RTOS RX'!$H1566,LEN(",CO2_MQ135|"),'Sem RTOS RX'!$I1566,LEN(",Alcool_MQ135|"),'Sem RTOS RX'!$J1566,LEN(",Alcool_MQ135|"),'Sem RTOS RX'!$K1566,LEN(",Toluen_MQ135|"),'Sem RTOS RX'!$L1566,LEN(",MH4_MQ135|"),'Sem RTOS RX'!$M1566,LEN(",O3_MQ131|"),'Sem RTOS RX'!$N1566)*8</f>
        <v>672</v>
      </c>
    </row>
    <row r="1567" ht="15.75" customHeight="1">
      <c r="A1567" s="6" t="s">
        <v>25886</v>
      </c>
      <c r="B1567" s="6" t="s">
        <v>25887</v>
      </c>
      <c r="C1567" s="6" t="s">
        <v>19934</v>
      </c>
      <c r="D1567" s="6" t="s">
        <v>25888</v>
      </c>
      <c r="E1567" s="6" t="s">
        <v>1812</v>
      </c>
      <c r="F1567" s="6" t="s">
        <v>1812</v>
      </c>
      <c r="G1567" s="6" t="s">
        <v>1812</v>
      </c>
      <c r="H1567" s="6" t="s">
        <v>326</v>
      </c>
      <c r="I1567" s="6" t="s">
        <v>216</v>
      </c>
      <c r="J1567" s="6" t="s">
        <v>298</v>
      </c>
      <c r="K1567" s="6" t="s">
        <v>182</v>
      </c>
      <c r="L1567" s="6" t="s">
        <v>433</v>
      </c>
      <c r="M1567" s="6" t="s">
        <v>250</v>
      </c>
      <c r="N1567" s="6" t="s">
        <v>236</v>
      </c>
      <c r="O1567" s="6" t="s">
        <v>1812</v>
      </c>
      <c r="P1567" s="6" t="s">
        <v>1812</v>
      </c>
      <c r="Q1567" s="6" t="s">
        <v>1814</v>
      </c>
      <c r="R1567" s="6" t="s">
        <v>1812</v>
      </c>
      <c r="S1567" s="6" t="s">
        <v>1887</v>
      </c>
      <c r="T1567" s="6" t="s">
        <v>1886</v>
      </c>
      <c r="U1567" s="6" t="s">
        <v>1812</v>
      </c>
      <c r="V1567" s="6" t="s">
        <v>1812</v>
      </c>
      <c r="W1567" s="6" t="s">
        <v>1816</v>
      </c>
      <c r="X1567" s="6" t="s">
        <v>25889</v>
      </c>
      <c r="Y1567" s="13">
        <f>X1568-'Sem RTOS RX'!$X1567</f>
        <v>0.0001041666667</v>
      </c>
      <c r="Z1567" s="7">
        <f>SUM(LEN(",CO_MQ135|"),'Sem RTOS RX'!$H1567,LEN(",CO2_MQ135|"),'Sem RTOS RX'!$I1567,LEN(",Alcool_MQ135|"),'Sem RTOS RX'!$J1567,LEN(",Alcool_MQ135|"),'Sem RTOS RX'!$K1567,LEN(",Toluen_MQ135|"),'Sem RTOS RX'!$L1567,LEN(",MH4_MQ135|"),'Sem RTOS RX'!$M1567,LEN(",O3_MQ131|"),'Sem RTOS RX'!$N1567)*8</f>
        <v>672</v>
      </c>
    </row>
    <row r="1568" ht="15.75" customHeight="1">
      <c r="A1568" s="6" t="s">
        <v>25890</v>
      </c>
      <c r="B1568" s="6" t="s">
        <v>25891</v>
      </c>
      <c r="C1568" s="6" t="s">
        <v>19934</v>
      </c>
      <c r="D1568" s="6" t="s">
        <v>25892</v>
      </c>
      <c r="E1568" s="6" t="s">
        <v>1812</v>
      </c>
      <c r="F1568" s="6" t="s">
        <v>1812</v>
      </c>
      <c r="G1568" s="6" t="s">
        <v>1812</v>
      </c>
      <c r="H1568" s="6" t="s">
        <v>150</v>
      </c>
      <c r="I1568" s="6" t="s">
        <v>1886</v>
      </c>
      <c r="J1568" s="6" t="s">
        <v>299</v>
      </c>
      <c r="K1568" s="6" t="s">
        <v>182</v>
      </c>
      <c r="L1568" s="6" t="s">
        <v>801</v>
      </c>
      <c r="M1568" s="6" t="s">
        <v>209</v>
      </c>
      <c r="N1568" s="6" t="s">
        <v>204</v>
      </c>
      <c r="O1568" s="6" t="s">
        <v>1812</v>
      </c>
      <c r="P1568" s="6" t="s">
        <v>1812</v>
      </c>
      <c r="Q1568" s="6" t="s">
        <v>1814</v>
      </c>
      <c r="R1568" s="6" t="s">
        <v>1812</v>
      </c>
      <c r="S1568" s="6" t="s">
        <v>1887</v>
      </c>
      <c r="T1568" s="6" t="s">
        <v>1886</v>
      </c>
      <c r="U1568" s="6" t="s">
        <v>1812</v>
      </c>
      <c r="V1568" s="6" t="s">
        <v>1812</v>
      </c>
      <c r="W1568" s="6" t="s">
        <v>1816</v>
      </c>
      <c r="X1568" s="6" t="s">
        <v>25893</v>
      </c>
      <c r="Y1568" s="13">
        <f>X1569-'Sem RTOS RX'!$X1568</f>
        <v>0.0001041666667</v>
      </c>
      <c r="Z1568" s="7">
        <f>SUM(LEN(",CO_MQ135|"),'Sem RTOS RX'!$H1568,LEN(",CO2_MQ135|"),'Sem RTOS RX'!$I1568,LEN(",Alcool_MQ135|"),'Sem RTOS RX'!$J1568,LEN(",Alcool_MQ135|"),'Sem RTOS RX'!$K1568,LEN(",Toluen_MQ135|"),'Sem RTOS RX'!$L1568,LEN(",MH4_MQ135|"),'Sem RTOS RX'!$M1568,LEN(",O3_MQ131|"),'Sem RTOS RX'!$N1568)*8</f>
        <v>672</v>
      </c>
    </row>
    <row r="1569" ht="15.75" customHeight="1">
      <c r="A1569" s="6" t="s">
        <v>25894</v>
      </c>
      <c r="B1569" s="6" t="s">
        <v>25895</v>
      </c>
      <c r="C1569" s="6" t="s">
        <v>19934</v>
      </c>
      <c r="D1569" s="6" t="s">
        <v>25896</v>
      </c>
      <c r="E1569" s="6" t="s">
        <v>1812</v>
      </c>
      <c r="F1569" s="6" t="s">
        <v>1812</v>
      </c>
      <c r="G1569" s="6" t="s">
        <v>1812</v>
      </c>
      <c r="H1569" s="6" t="s">
        <v>326</v>
      </c>
      <c r="I1569" s="6" t="s">
        <v>216</v>
      </c>
      <c r="J1569" s="6" t="s">
        <v>298</v>
      </c>
      <c r="K1569" s="6" t="s">
        <v>182</v>
      </c>
      <c r="L1569" s="6" t="s">
        <v>433</v>
      </c>
      <c r="M1569" s="6" t="s">
        <v>250</v>
      </c>
      <c r="N1569" s="6" t="s">
        <v>260</v>
      </c>
      <c r="O1569" s="6" t="s">
        <v>1812</v>
      </c>
      <c r="P1569" s="6" t="s">
        <v>1812</v>
      </c>
      <c r="Q1569" s="6" t="s">
        <v>1814</v>
      </c>
      <c r="R1569" s="6" t="s">
        <v>1812</v>
      </c>
      <c r="S1569" s="6" t="s">
        <v>1887</v>
      </c>
      <c r="T1569" s="6" t="s">
        <v>1813</v>
      </c>
      <c r="U1569" s="6" t="s">
        <v>1812</v>
      </c>
      <c r="V1569" s="6" t="s">
        <v>1812</v>
      </c>
      <c r="W1569" s="6" t="s">
        <v>1816</v>
      </c>
      <c r="X1569" s="6" t="s">
        <v>25897</v>
      </c>
      <c r="Y1569" s="13">
        <f>X1570-'Sem RTOS RX'!$X1569</f>
        <v>0.0002083333333</v>
      </c>
      <c r="Z1569" s="7">
        <f>SUM(LEN(",CO_MQ135|"),'Sem RTOS RX'!$H1569,LEN(",CO2_MQ135|"),'Sem RTOS RX'!$I1569,LEN(",Alcool_MQ135|"),'Sem RTOS RX'!$J1569,LEN(",Alcool_MQ135|"),'Sem RTOS RX'!$K1569,LEN(",Toluen_MQ135|"),'Sem RTOS RX'!$L1569,LEN(",MH4_MQ135|"),'Sem RTOS RX'!$M1569,LEN(",O3_MQ131|"),'Sem RTOS RX'!$N1569)*8</f>
        <v>672</v>
      </c>
    </row>
    <row r="1570" ht="15.75" customHeight="1">
      <c r="A1570" s="6" t="s">
        <v>25898</v>
      </c>
      <c r="B1570" s="6" t="s">
        <v>25899</v>
      </c>
      <c r="C1570" s="6" t="s">
        <v>19934</v>
      </c>
      <c r="D1570" s="6" t="s">
        <v>25900</v>
      </c>
      <c r="E1570" s="6" t="s">
        <v>1812</v>
      </c>
      <c r="F1570" s="6" t="s">
        <v>1812</v>
      </c>
      <c r="G1570" s="6" t="s">
        <v>1812</v>
      </c>
      <c r="H1570" s="6" t="s">
        <v>326</v>
      </c>
      <c r="I1570" s="6" t="s">
        <v>159</v>
      </c>
      <c r="J1570" s="6" t="s">
        <v>282</v>
      </c>
      <c r="K1570" s="6" t="s">
        <v>182</v>
      </c>
      <c r="L1570" s="6" t="s">
        <v>440</v>
      </c>
      <c r="M1570" s="6" t="s">
        <v>250</v>
      </c>
      <c r="N1570" s="6" t="s">
        <v>296</v>
      </c>
      <c r="O1570" s="6" t="s">
        <v>1812</v>
      </c>
      <c r="P1570" s="6" t="s">
        <v>1812</v>
      </c>
      <c r="Q1570" s="6" t="s">
        <v>1814</v>
      </c>
      <c r="R1570" s="6" t="s">
        <v>1812</v>
      </c>
      <c r="S1570" s="6" t="s">
        <v>1887</v>
      </c>
      <c r="T1570" s="6" t="s">
        <v>1813</v>
      </c>
      <c r="U1570" s="6" t="s">
        <v>1812</v>
      </c>
      <c r="V1570" s="6" t="s">
        <v>1812</v>
      </c>
      <c r="W1570" s="6" t="s">
        <v>1816</v>
      </c>
      <c r="X1570" s="6" t="s">
        <v>25901</v>
      </c>
      <c r="Y1570" s="13">
        <f>X1571-'Sem RTOS RX'!$X1570</f>
        <v>0.0001041666667</v>
      </c>
      <c r="Z1570" s="7">
        <f>SUM(LEN(",CO_MQ135|"),'Sem RTOS RX'!$H1570,LEN(",CO2_MQ135|"),'Sem RTOS RX'!$I1570,LEN(",Alcool_MQ135|"),'Sem RTOS RX'!$J1570,LEN(",Alcool_MQ135|"),'Sem RTOS RX'!$K1570,LEN(",Toluen_MQ135|"),'Sem RTOS RX'!$L1570,LEN(",MH4_MQ135|"),'Sem RTOS RX'!$M1570,LEN(",O3_MQ131|"),'Sem RTOS RX'!$N1570)*8</f>
        <v>672</v>
      </c>
    </row>
    <row r="1571" ht="15.75" customHeight="1">
      <c r="A1571" s="6" t="s">
        <v>25902</v>
      </c>
      <c r="B1571" s="6" t="s">
        <v>25903</v>
      </c>
      <c r="C1571" s="6" t="s">
        <v>19934</v>
      </c>
      <c r="D1571" s="6" t="s">
        <v>25904</v>
      </c>
      <c r="E1571" s="6" t="s">
        <v>1812</v>
      </c>
      <c r="F1571" s="6" t="s">
        <v>1812</v>
      </c>
      <c r="G1571" s="6" t="s">
        <v>1812</v>
      </c>
      <c r="H1571" s="6" t="s">
        <v>326</v>
      </c>
      <c r="I1571" s="6" t="s">
        <v>159</v>
      </c>
      <c r="J1571" s="6" t="s">
        <v>282</v>
      </c>
      <c r="K1571" s="6" t="s">
        <v>182</v>
      </c>
      <c r="L1571" s="6" t="s">
        <v>440</v>
      </c>
      <c r="M1571" s="6" t="s">
        <v>250</v>
      </c>
      <c r="N1571" s="6" t="s">
        <v>1871</v>
      </c>
      <c r="O1571" s="6" t="s">
        <v>1812</v>
      </c>
      <c r="P1571" s="6" t="s">
        <v>1812</v>
      </c>
      <c r="Q1571" s="6" t="s">
        <v>1814</v>
      </c>
      <c r="R1571" s="6" t="s">
        <v>1812</v>
      </c>
      <c r="S1571" s="6" t="s">
        <v>1887</v>
      </c>
      <c r="T1571" s="6" t="s">
        <v>1813</v>
      </c>
      <c r="U1571" s="6" t="s">
        <v>1812</v>
      </c>
      <c r="V1571" s="6" t="s">
        <v>1812</v>
      </c>
      <c r="W1571" s="6" t="s">
        <v>1816</v>
      </c>
      <c r="X1571" s="6" t="s">
        <v>25905</v>
      </c>
      <c r="Y1571" s="13">
        <f>X1572-'Sem RTOS RX'!$X1571</f>
        <v>0.0001041666667</v>
      </c>
      <c r="Z1571" s="7">
        <f>SUM(LEN(",CO_MQ135|"),'Sem RTOS RX'!$H1571,LEN(",CO2_MQ135|"),'Sem RTOS RX'!$I1571,LEN(",Alcool_MQ135|"),'Sem RTOS RX'!$J1571,LEN(",Alcool_MQ135|"),'Sem RTOS RX'!$K1571,LEN(",Toluen_MQ135|"),'Sem RTOS RX'!$L1571,LEN(",MH4_MQ135|"),'Sem RTOS RX'!$M1571,LEN(",O3_MQ131|"),'Sem RTOS RX'!$N1571)*8</f>
        <v>672</v>
      </c>
    </row>
    <row r="1572" ht="15.75" customHeight="1">
      <c r="A1572" s="6" t="s">
        <v>25906</v>
      </c>
      <c r="B1572" s="6" t="s">
        <v>25907</v>
      </c>
      <c r="C1572" s="6" t="s">
        <v>19934</v>
      </c>
      <c r="D1572" s="6" t="s">
        <v>25908</v>
      </c>
      <c r="E1572" s="6" t="s">
        <v>1812</v>
      </c>
      <c r="F1572" s="6" t="s">
        <v>1812</v>
      </c>
      <c r="G1572" s="6" t="s">
        <v>1812</v>
      </c>
      <c r="H1572" s="6" t="s">
        <v>326</v>
      </c>
      <c r="I1572" s="6" t="s">
        <v>216</v>
      </c>
      <c r="J1572" s="6" t="s">
        <v>298</v>
      </c>
      <c r="K1572" s="6" t="s">
        <v>182</v>
      </c>
      <c r="L1572" s="6" t="s">
        <v>433</v>
      </c>
      <c r="M1572" s="6" t="s">
        <v>250</v>
      </c>
      <c r="N1572" s="6" t="s">
        <v>279</v>
      </c>
      <c r="O1572" s="6" t="s">
        <v>1812</v>
      </c>
      <c r="P1572" s="6" t="s">
        <v>1812</v>
      </c>
      <c r="Q1572" s="6" t="s">
        <v>1814</v>
      </c>
      <c r="R1572" s="6" t="s">
        <v>1812</v>
      </c>
      <c r="S1572" s="6" t="s">
        <v>1887</v>
      </c>
      <c r="T1572" s="6" t="s">
        <v>1813</v>
      </c>
      <c r="U1572" s="6" t="s">
        <v>1812</v>
      </c>
      <c r="V1572" s="6" t="s">
        <v>1812</v>
      </c>
      <c r="W1572" s="6" t="s">
        <v>1816</v>
      </c>
      <c r="X1572" s="6" t="s">
        <v>12854</v>
      </c>
      <c r="Y1572" s="13">
        <f>X1573-'Sem RTOS RX'!$X1572</f>
        <v>0.0002083333333</v>
      </c>
      <c r="Z1572" s="7">
        <f>SUM(LEN(",CO_MQ135|"),'Sem RTOS RX'!$H1572,LEN(",CO2_MQ135|"),'Sem RTOS RX'!$I1572,LEN(",Alcool_MQ135|"),'Sem RTOS RX'!$J1572,LEN(",Alcool_MQ135|"),'Sem RTOS RX'!$K1572,LEN(",Toluen_MQ135|"),'Sem RTOS RX'!$L1572,LEN(",MH4_MQ135|"),'Sem RTOS RX'!$M1572,LEN(",O3_MQ131|"),'Sem RTOS RX'!$N1572)*8</f>
        <v>672</v>
      </c>
    </row>
    <row r="1573" ht="15.75" customHeight="1">
      <c r="A1573" s="6" t="s">
        <v>25909</v>
      </c>
      <c r="B1573" s="6" t="s">
        <v>25910</v>
      </c>
      <c r="C1573" s="6" t="s">
        <v>19934</v>
      </c>
      <c r="D1573" s="6" t="s">
        <v>25911</v>
      </c>
      <c r="E1573" s="6" t="s">
        <v>1812</v>
      </c>
      <c r="F1573" s="6" t="s">
        <v>1812</v>
      </c>
      <c r="G1573" s="6" t="s">
        <v>1812</v>
      </c>
      <c r="H1573" s="6" t="s">
        <v>326</v>
      </c>
      <c r="I1573" s="6" t="s">
        <v>216</v>
      </c>
      <c r="J1573" s="6" t="s">
        <v>298</v>
      </c>
      <c r="K1573" s="6" t="s">
        <v>182</v>
      </c>
      <c r="L1573" s="6" t="s">
        <v>433</v>
      </c>
      <c r="M1573" s="6" t="s">
        <v>250</v>
      </c>
      <c r="N1573" s="6" t="s">
        <v>197</v>
      </c>
      <c r="O1573" s="6" t="s">
        <v>1812</v>
      </c>
      <c r="P1573" s="6" t="s">
        <v>1812</v>
      </c>
      <c r="Q1573" s="6" t="s">
        <v>1814</v>
      </c>
      <c r="R1573" s="6" t="s">
        <v>1812</v>
      </c>
      <c r="S1573" s="6" t="s">
        <v>1887</v>
      </c>
      <c r="T1573" s="6" t="s">
        <v>1813</v>
      </c>
      <c r="U1573" s="6" t="s">
        <v>1812</v>
      </c>
      <c r="V1573" s="6" t="s">
        <v>1812</v>
      </c>
      <c r="W1573" s="6" t="s">
        <v>1816</v>
      </c>
      <c r="X1573" s="6" t="s">
        <v>12866</v>
      </c>
      <c r="Y1573" s="13">
        <f>X1574-'Sem RTOS RX'!$X1573</f>
        <v>0.0002083333333</v>
      </c>
      <c r="Z1573" s="7">
        <f>SUM(LEN(",CO_MQ135|"),'Sem RTOS RX'!$H1573,LEN(",CO2_MQ135|"),'Sem RTOS RX'!$I1573,LEN(",Alcool_MQ135|"),'Sem RTOS RX'!$J1573,LEN(",Alcool_MQ135|"),'Sem RTOS RX'!$K1573,LEN(",Toluen_MQ135|"),'Sem RTOS RX'!$L1573,LEN(",MH4_MQ135|"),'Sem RTOS RX'!$M1573,LEN(",O3_MQ131|"),'Sem RTOS RX'!$N1573)*8</f>
        <v>672</v>
      </c>
    </row>
    <row r="1574" ht="15.75" customHeight="1">
      <c r="A1574" s="6" t="s">
        <v>25912</v>
      </c>
      <c r="B1574" s="6" t="s">
        <v>25913</v>
      </c>
      <c r="C1574" s="6" t="s">
        <v>19934</v>
      </c>
      <c r="D1574" s="6" t="s">
        <v>25914</v>
      </c>
      <c r="E1574" s="6" t="s">
        <v>1812</v>
      </c>
      <c r="F1574" s="6" t="s">
        <v>1812</v>
      </c>
      <c r="G1574" s="6" t="s">
        <v>1812</v>
      </c>
      <c r="H1574" s="6" t="s">
        <v>326</v>
      </c>
      <c r="I1574" s="6" t="s">
        <v>159</v>
      </c>
      <c r="J1574" s="6" t="s">
        <v>282</v>
      </c>
      <c r="K1574" s="6" t="s">
        <v>182</v>
      </c>
      <c r="L1574" s="6" t="s">
        <v>440</v>
      </c>
      <c r="M1574" s="6" t="s">
        <v>250</v>
      </c>
      <c r="N1574" s="6" t="s">
        <v>141</v>
      </c>
      <c r="O1574" s="6" t="s">
        <v>1812</v>
      </c>
      <c r="P1574" s="6" t="s">
        <v>1812</v>
      </c>
      <c r="Q1574" s="6" t="s">
        <v>1814</v>
      </c>
      <c r="R1574" s="6" t="s">
        <v>1812</v>
      </c>
      <c r="S1574" s="6" t="s">
        <v>1887</v>
      </c>
      <c r="T1574" s="6" t="s">
        <v>1813</v>
      </c>
      <c r="U1574" s="6" t="s">
        <v>1812</v>
      </c>
      <c r="V1574" s="6" t="s">
        <v>1812</v>
      </c>
      <c r="W1574" s="6" t="s">
        <v>1816</v>
      </c>
      <c r="X1574" s="6" t="s">
        <v>12878</v>
      </c>
      <c r="Y1574" s="13">
        <f>X1575-'Sem RTOS RX'!$X1574</f>
        <v>0.0001157407407</v>
      </c>
      <c r="Z1574" s="7">
        <f>SUM(LEN(",CO_MQ135|"),'Sem RTOS RX'!$H1574,LEN(",CO2_MQ135|"),'Sem RTOS RX'!$I1574,LEN(",Alcool_MQ135|"),'Sem RTOS RX'!$J1574,LEN(",Alcool_MQ135|"),'Sem RTOS RX'!$K1574,LEN(",Toluen_MQ135|"),'Sem RTOS RX'!$L1574,LEN(",MH4_MQ135|"),'Sem RTOS RX'!$M1574,LEN(",O3_MQ131|"),'Sem RTOS RX'!$N1574)*8</f>
        <v>672</v>
      </c>
    </row>
    <row r="1575" ht="15.75" customHeight="1">
      <c r="A1575" s="6" t="s">
        <v>25915</v>
      </c>
      <c r="B1575" s="6" t="s">
        <v>25916</v>
      </c>
      <c r="C1575" s="6" t="s">
        <v>19934</v>
      </c>
      <c r="D1575" s="6" t="s">
        <v>25917</v>
      </c>
      <c r="E1575" s="6" t="s">
        <v>1812</v>
      </c>
      <c r="F1575" s="6" t="s">
        <v>1812</v>
      </c>
      <c r="G1575" s="6" t="s">
        <v>1812</v>
      </c>
      <c r="H1575" s="6" t="s">
        <v>180</v>
      </c>
      <c r="I1575" s="6" t="s">
        <v>15</v>
      </c>
      <c r="J1575" s="6" t="s">
        <v>255</v>
      </c>
      <c r="K1575" s="6" t="s">
        <v>182</v>
      </c>
      <c r="L1575" s="6" t="s">
        <v>8858</v>
      </c>
      <c r="M1575" s="6" t="s">
        <v>209</v>
      </c>
      <c r="N1575" s="6" t="s">
        <v>2569</v>
      </c>
      <c r="O1575" s="6" t="s">
        <v>1812</v>
      </c>
      <c r="P1575" s="6" t="s">
        <v>1812</v>
      </c>
      <c r="Q1575" s="6" t="s">
        <v>1814</v>
      </c>
      <c r="R1575" s="6" t="s">
        <v>1812</v>
      </c>
      <c r="S1575" s="6" t="s">
        <v>1887</v>
      </c>
      <c r="T1575" s="6" t="s">
        <v>1886</v>
      </c>
      <c r="U1575" s="6" t="s">
        <v>1812</v>
      </c>
      <c r="V1575" s="6" t="s">
        <v>1812</v>
      </c>
      <c r="W1575" s="6" t="s">
        <v>1816</v>
      </c>
      <c r="X1575" s="6" t="s">
        <v>25918</v>
      </c>
      <c r="Y1575" s="13">
        <f>X1576-'Sem RTOS RX'!$X1575</f>
        <v>0.0001041666667</v>
      </c>
      <c r="Z1575" s="7">
        <f>SUM(LEN(",CO_MQ135|"),'Sem RTOS RX'!$H1575,LEN(",CO2_MQ135|"),'Sem RTOS RX'!$I1575,LEN(",Alcool_MQ135|"),'Sem RTOS RX'!$J1575,LEN(",Alcool_MQ135|"),'Sem RTOS RX'!$K1575,LEN(",Toluen_MQ135|"),'Sem RTOS RX'!$L1575,LEN(",MH4_MQ135|"),'Sem RTOS RX'!$M1575,LEN(",O3_MQ131|"),'Sem RTOS RX'!$N1575)*8</f>
        <v>672</v>
      </c>
    </row>
    <row r="1576" ht="15.75" customHeight="1">
      <c r="A1576" s="6" t="s">
        <v>25919</v>
      </c>
      <c r="B1576" s="6" t="s">
        <v>25920</v>
      </c>
      <c r="C1576" s="6" t="s">
        <v>19934</v>
      </c>
      <c r="D1576" s="6" t="s">
        <v>25921</v>
      </c>
      <c r="E1576" s="6" t="s">
        <v>1812</v>
      </c>
      <c r="F1576" s="6" t="s">
        <v>1812</v>
      </c>
      <c r="G1576" s="6" t="s">
        <v>1812</v>
      </c>
      <c r="H1576" s="6" t="s">
        <v>326</v>
      </c>
      <c r="I1576" s="6" t="s">
        <v>216</v>
      </c>
      <c r="J1576" s="6" t="s">
        <v>298</v>
      </c>
      <c r="K1576" s="6" t="s">
        <v>182</v>
      </c>
      <c r="L1576" s="6" t="s">
        <v>433</v>
      </c>
      <c r="M1576" s="6" t="s">
        <v>250</v>
      </c>
      <c r="N1576" s="6" t="s">
        <v>211</v>
      </c>
      <c r="O1576" s="6" t="s">
        <v>1812</v>
      </c>
      <c r="P1576" s="6" t="s">
        <v>1812</v>
      </c>
      <c r="Q1576" s="6" t="s">
        <v>1814</v>
      </c>
      <c r="R1576" s="6" t="s">
        <v>1812</v>
      </c>
      <c r="S1576" s="6" t="s">
        <v>1887</v>
      </c>
      <c r="T1576" s="6" t="s">
        <v>1886</v>
      </c>
      <c r="U1576" s="6" t="s">
        <v>1812</v>
      </c>
      <c r="V1576" s="6" t="s">
        <v>1812</v>
      </c>
      <c r="W1576" s="6" t="s">
        <v>1816</v>
      </c>
      <c r="X1576" s="6" t="s">
        <v>25922</v>
      </c>
      <c r="Y1576" s="13">
        <f>X1577-'Sem RTOS RX'!$X1576</f>
        <v>0.0001041666667</v>
      </c>
      <c r="Z1576" s="7">
        <f>SUM(LEN(",CO_MQ135|"),'Sem RTOS RX'!$H1576,LEN(",CO2_MQ135|"),'Sem RTOS RX'!$I1576,LEN(",Alcool_MQ135|"),'Sem RTOS RX'!$J1576,LEN(",Alcool_MQ135|"),'Sem RTOS RX'!$K1576,LEN(",Toluen_MQ135|"),'Sem RTOS RX'!$L1576,LEN(",MH4_MQ135|"),'Sem RTOS RX'!$M1576,LEN(",O3_MQ131|"),'Sem RTOS RX'!$N1576)*8</f>
        <v>672</v>
      </c>
    </row>
    <row r="1577" ht="15.75" customHeight="1">
      <c r="A1577" s="6" t="s">
        <v>25923</v>
      </c>
      <c r="B1577" s="6" t="s">
        <v>25924</v>
      </c>
      <c r="C1577" s="6" t="s">
        <v>19934</v>
      </c>
      <c r="D1577" s="6" t="s">
        <v>25925</v>
      </c>
      <c r="E1577" s="6" t="s">
        <v>1812</v>
      </c>
      <c r="F1577" s="6" t="s">
        <v>1812</v>
      </c>
      <c r="G1577" s="6" t="s">
        <v>1812</v>
      </c>
      <c r="H1577" s="6" t="s">
        <v>2643</v>
      </c>
      <c r="I1577" s="6" t="s">
        <v>1886</v>
      </c>
      <c r="J1577" s="6" t="s">
        <v>2569</v>
      </c>
      <c r="K1577" s="6" t="s">
        <v>182</v>
      </c>
      <c r="L1577" s="6" t="s">
        <v>208</v>
      </c>
      <c r="M1577" s="6" t="s">
        <v>209</v>
      </c>
      <c r="N1577" s="6" t="s">
        <v>290</v>
      </c>
      <c r="O1577" s="6" t="s">
        <v>1812</v>
      </c>
      <c r="P1577" s="6" t="s">
        <v>1812</v>
      </c>
      <c r="Q1577" s="6" t="s">
        <v>1814</v>
      </c>
      <c r="R1577" s="6" t="s">
        <v>1812</v>
      </c>
      <c r="S1577" s="6" t="s">
        <v>1887</v>
      </c>
      <c r="T1577" s="6" t="s">
        <v>1813</v>
      </c>
      <c r="U1577" s="6" t="s">
        <v>1812</v>
      </c>
      <c r="V1577" s="6" t="s">
        <v>1812</v>
      </c>
      <c r="W1577" s="6" t="s">
        <v>1816</v>
      </c>
      <c r="X1577" s="6" t="s">
        <v>25926</v>
      </c>
      <c r="Y1577" s="13">
        <f>X1578-'Sem RTOS RX'!$X1577</f>
        <v>0.0001041666667</v>
      </c>
      <c r="Z1577" s="7">
        <f>SUM(LEN(",CO_MQ135|"),'Sem RTOS RX'!$H1577,LEN(",CO2_MQ135|"),'Sem RTOS RX'!$I1577,LEN(",Alcool_MQ135|"),'Sem RTOS RX'!$J1577,LEN(",Alcool_MQ135|"),'Sem RTOS RX'!$K1577,LEN(",Toluen_MQ135|"),'Sem RTOS RX'!$L1577,LEN(",MH4_MQ135|"),'Sem RTOS RX'!$M1577,LEN(",O3_MQ131|"),'Sem RTOS RX'!$N1577)*8</f>
        <v>672</v>
      </c>
    </row>
    <row r="1578" ht="15.75" customHeight="1">
      <c r="A1578" s="6" t="s">
        <v>25927</v>
      </c>
      <c r="B1578" s="6" t="s">
        <v>25928</v>
      </c>
      <c r="C1578" s="6" t="s">
        <v>19934</v>
      </c>
      <c r="D1578" s="6" t="s">
        <v>25929</v>
      </c>
      <c r="E1578" s="6" t="s">
        <v>1812</v>
      </c>
      <c r="F1578" s="6" t="s">
        <v>1812</v>
      </c>
      <c r="G1578" s="6" t="s">
        <v>1812</v>
      </c>
      <c r="H1578" s="6" t="s">
        <v>326</v>
      </c>
      <c r="I1578" s="6" t="s">
        <v>216</v>
      </c>
      <c r="J1578" s="6" t="s">
        <v>298</v>
      </c>
      <c r="K1578" s="6" t="s">
        <v>182</v>
      </c>
      <c r="L1578" s="6" t="s">
        <v>433</v>
      </c>
      <c r="M1578" s="6" t="s">
        <v>250</v>
      </c>
      <c r="N1578" s="6" t="s">
        <v>236</v>
      </c>
      <c r="O1578" s="6" t="s">
        <v>1812</v>
      </c>
      <c r="P1578" s="6" t="s">
        <v>1812</v>
      </c>
      <c r="Q1578" s="6" t="s">
        <v>1814</v>
      </c>
      <c r="R1578" s="6" t="s">
        <v>1812</v>
      </c>
      <c r="S1578" s="6" t="s">
        <v>1887</v>
      </c>
      <c r="T1578" s="6" t="s">
        <v>1886</v>
      </c>
      <c r="U1578" s="6" t="s">
        <v>1812</v>
      </c>
      <c r="V1578" s="6" t="s">
        <v>1812</v>
      </c>
      <c r="W1578" s="6" t="s">
        <v>1816</v>
      </c>
      <c r="X1578" s="6" t="s">
        <v>25930</v>
      </c>
      <c r="Y1578" s="13">
        <f>X1579-'Sem RTOS RX'!$X1578</f>
        <v>0.0001041666667</v>
      </c>
      <c r="Z1578" s="7">
        <f>SUM(LEN(",CO_MQ135|"),'Sem RTOS RX'!$H1578,LEN(",CO2_MQ135|"),'Sem RTOS RX'!$I1578,LEN(",Alcool_MQ135|"),'Sem RTOS RX'!$J1578,LEN(",Alcool_MQ135|"),'Sem RTOS RX'!$K1578,LEN(",Toluen_MQ135|"),'Sem RTOS RX'!$L1578,LEN(",MH4_MQ135|"),'Sem RTOS RX'!$M1578,LEN(",O3_MQ131|"),'Sem RTOS RX'!$N1578)*8</f>
        <v>672</v>
      </c>
    </row>
    <row r="1579" ht="15.75" customHeight="1">
      <c r="A1579" s="6" t="s">
        <v>25931</v>
      </c>
      <c r="B1579" s="6" t="s">
        <v>25932</v>
      </c>
      <c r="C1579" s="6" t="s">
        <v>19934</v>
      </c>
      <c r="D1579" s="6" t="s">
        <v>25933</v>
      </c>
      <c r="E1579" s="6" t="s">
        <v>1812</v>
      </c>
      <c r="F1579" s="6" t="s">
        <v>1812</v>
      </c>
      <c r="G1579" s="6" t="s">
        <v>1812</v>
      </c>
      <c r="H1579" s="6" t="s">
        <v>142</v>
      </c>
      <c r="I1579" s="6" t="s">
        <v>216</v>
      </c>
      <c r="J1579" s="6" t="s">
        <v>298</v>
      </c>
      <c r="K1579" s="6" t="s">
        <v>182</v>
      </c>
      <c r="L1579" s="6" t="s">
        <v>433</v>
      </c>
      <c r="M1579" s="6" t="s">
        <v>250</v>
      </c>
      <c r="N1579" s="6" t="s">
        <v>294</v>
      </c>
      <c r="O1579" s="6" t="s">
        <v>1812</v>
      </c>
      <c r="P1579" s="6" t="s">
        <v>1812</v>
      </c>
      <c r="Q1579" s="6" t="s">
        <v>1814</v>
      </c>
      <c r="R1579" s="6" t="s">
        <v>1812</v>
      </c>
      <c r="S1579" s="6" t="s">
        <v>1887</v>
      </c>
      <c r="T1579" s="6" t="s">
        <v>1886</v>
      </c>
      <c r="U1579" s="6" t="s">
        <v>1812</v>
      </c>
      <c r="V1579" s="6" t="s">
        <v>1812</v>
      </c>
      <c r="W1579" s="6" t="s">
        <v>1816</v>
      </c>
      <c r="X1579" s="6" t="s">
        <v>25934</v>
      </c>
      <c r="Y1579" s="13">
        <f>X1580-'Sem RTOS RX'!$X1579</f>
        <v>0.0001041666667</v>
      </c>
      <c r="Z1579" s="7">
        <f>SUM(LEN(",CO_MQ135|"),'Sem RTOS RX'!$H1579,LEN(",CO2_MQ135|"),'Sem RTOS RX'!$I1579,LEN(",Alcool_MQ135|"),'Sem RTOS RX'!$J1579,LEN(",Alcool_MQ135|"),'Sem RTOS RX'!$K1579,LEN(",Toluen_MQ135|"),'Sem RTOS RX'!$L1579,LEN(",MH4_MQ135|"),'Sem RTOS RX'!$M1579,LEN(",O3_MQ131|"),'Sem RTOS RX'!$N1579)*8</f>
        <v>672</v>
      </c>
    </row>
    <row r="1580" ht="15.75" customHeight="1">
      <c r="A1580" s="6" t="s">
        <v>25935</v>
      </c>
      <c r="B1580" s="6" t="s">
        <v>25936</v>
      </c>
      <c r="C1580" s="6" t="s">
        <v>19934</v>
      </c>
      <c r="D1580" s="6" t="s">
        <v>25937</v>
      </c>
      <c r="E1580" s="6" t="s">
        <v>1812</v>
      </c>
      <c r="F1580" s="6" t="s">
        <v>1812</v>
      </c>
      <c r="G1580" s="6" t="s">
        <v>1812</v>
      </c>
      <c r="H1580" s="6" t="s">
        <v>142</v>
      </c>
      <c r="I1580" s="6" t="s">
        <v>216</v>
      </c>
      <c r="J1580" s="6" t="s">
        <v>298</v>
      </c>
      <c r="K1580" s="6" t="s">
        <v>182</v>
      </c>
      <c r="L1580" s="6" t="s">
        <v>433</v>
      </c>
      <c r="M1580" s="6" t="s">
        <v>250</v>
      </c>
      <c r="N1580" s="6" t="s">
        <v>106</v>
      </c>
      <c r="O1580" s="6" t="s">
        <v>1812</v>
      </c>
      <c r="P1580" s="6" t="s">
        <v>1812</v>
      </c>
      <c r="Q1580" s="6" t="s">
        <v>1814</v>
      </c>
      <c r="R1580" s="6" t="s">
        <v>1812</v>
      </c>
      <c r="S1580" s="6" t="s">
        <v>1887</v>
      </c>
      <c r="T1580" s="6" t="s">
        <v>1886</v>
      </c>
      <c r="U1580" s="6" t="s">
        <v>1812</v>
      </c>
      <c r="V1580" s="6" t="s">
        <v>1812</v>
      </c>
      <c r="W1580" s="6" t="s">
        <v>1816</v>
      </c>
      <c r="X1580" s="6" t="s">
        <v>25938</v>
      </c>
      <c r="Y1580" s="13">
        <f>X1581-'Sem RTOS RX'!$X1580</f>
        <v>0.0001041666667</v>
      </c>
      <c r="Z1580" s="7">
        <f>SUM(LEN(",CO_MQ135|"),'Sem RTOS RX'!$H1580,LEN(",CO2_MQ135|"),'Sem RTOS RX'!$I1580,LEN(",Alcool_MQ135|"),'Sem RTOS RX'!$J1580,LEN(",Alcool_MQ135|"),'Sem RTOS RX'!$K1580,LEN(",Toluen_MQ135|"),'Sem RTOS RX'!$L1580,LEN(",MH4_MQ135|"),'Sem RTOS RX'!$M1580,LEN(",O3_MQ131|"),'Sem RTOS RX'!$N1580)*8</f>
        <v>672</v>
      </c>
    </row>
    <row r="1581" ht="15.75" customHeight="1">
      <c r="A1581" s="6" t="s">
        <v>25939</v>
      </c>
      <c r="B1581" s="6" t="s">
        <v>25940</v>
      </c>
      <c r="C1581" s="6" t="s">
        <v>19934</v>
      </c>
      <c r="D1581" s="6" t="s">
        <v>25941</v>
      </c>
      <c r="E1581" s="6" t="s">
        <v>1812</v>
      </c>
      <c r="F1581" s="6" t="s">
        <v>1812</v>
      </c>
      <c r="G1581" s="6" t="s">
        <v>1812</v>
      </c>
      <c r="H1581" s="6" t="s">
        <v>180</v>
      </c>
      <c r="I1581" s="6" t="s">
        <v>15</v>
      </c>
      <c r="J1581" s="6" t="s">
        <v>2569</v>
      </c>
      <c r="K1581" s="6" t="s">
        <v>182</v>
      </c>
      <c r="L1581" s="6" t="s">
        <v>208</v>
      </c>
      <c r="M1581" s="6" t="s">
        <v>209</v>
      </c>
      <c r="N1581" s="6" t="s">
        <v>158</v>
      </c>
      <c r="O1581" s="6" t="s">
        <v>1812</v>
      </c>
      <c r="P1581" s="6" t="s">
        <v>1812</v>
      </c>
      <c r="Q1581" s="6" t="s">
        <v>1814</v>
      </c>
      <c r="R1581" s="6" t="s">
        <v>1812</v>
      </c>
      <c r="S1581" s="6" t="s">
        <v>1887</v>
      </c>
      <c r="T1581" s="6" t="s">
        <v>1886</v>
      </c>
      <c r="U1581" s="6" t="s">
        <v>1812</v>
      </c>
      <c r="V1581" s="6" t="s">
        <v>1812</v>
      </c>
      <c r="W1581" s="6" t="s">
        <v>1816</v>
      </c>
      <c r="X1581" s="6" t="s">
        <v>25942</v>
      </c>
      <c r="Y1581" s="13">
        <f>X1582-'Sem RTOS RX'!$X1581</f>
        <v>0.0001041666667</v>
      </c>
      <c r="Z1581" s="7">
        <f>SUM(LEN(",CO_MQ135|"),'Sem RTOS RX'!$H1581,LEN(",CO2_MQ135|"),'Sem RTOS RX'!$I1581,LEN(",Alcool_MQ135|"),'Sem RTOS RX'!$J1581,LEN(",Alcool_MQ135|"),'Sem RTOS RX'!$K1581,LEN(",Toluen_MQ135|"),'Sem RTOS RX'!$L1581,LEN(",MH4_MQ135|"),'Sem RTOS RX'!$M1581,LEN(",O3_MQ131|"),'Sem RTOS RX'!$N1581)*8</f>
        <v>672</v>
      </c>
    </row>
    <row r="1582" ht="15.75" customHeight="1">
      <c r="A1582" s="6" t="s">
        <v>25943</v>
      </c>
      <c r="B1582" s="6" t="s">
        <v>25944</v>
      </c>
      <c r="C1582" s="6" t="s">
        <v>19934</v>
      </c>
      <c r="D1582" s="6" t="s">
        <v>25945</v>
      </c>
      <c r="E1582" s="6" t="s">
        <v>1812</v>
      </c>
      <c r="F1582" s="6" t="s">
        <v>1812</v>
      </c>
      <c r="G1582" s="6" t="s">
        <v>1812</v>
      </c>
      <c r="H1582" s="6" t="s">
        <v>142</v>
      </c>
      <c r="I1582" s="6" t="s">
        <v>216</v>
      </c>
      <c r="J1582" s="6" t="s">
        <v>298</v>
      </c>
      <c r="K1582" s="6" t="s">
        <v>182</v>
      </c>
      <c r="L1582" s="6" t="s">
        <v>128</v>
      </c>
      <c r="M1582" s="6" t="s">
        <v>250</v>
      </c>
      <c r="N1582" s="6" t="s">
        <v>274</v>
      </c>
      <c r="O1582" s="6" t="s">
        <v>1812</v>
      </c>
      <c r="P1582" s="6" t="s">
        <v>1812</v>
      </c>
      <c r="Q1582" s="6" t="s">
        <v>1814</v>
      </c>
      <c r="R1582" s="6" t="s">
        <v>1812</v>
      </c>
      <c r="S1582" s="6" t="s">
        <v>1887</v>
      </c>
      <c r="T1582" s="6" t="s">
        <v>1813</v>
      </c>
      <c r="U1582" s="6" t="s">
        <v>1812</v>
      </c>
      <c r="V1582" s="6" t="s">
        <v>1812</v>
      </c>
      <c r="W1582" s="6" t="s">
        <v>1816</v>
      </c>
      <c r="X1582" s="6" t="s">
        <v>25946</v>
      </c>
      <c r="Y1582" s="13">
        <f>X1583-'Sem RTOS RX'!$X1582</f>
        <v>0.0001041666667</v>
      </c>
      <c r="Z1582" s="7">
        <f>SUM(LEN(",CO_MQ135|"),'Sem RTOS RX'!$H1582,LEN(",CO2_MQ135|"),'Sem RTOS RX'!$I1582,LEN(",Alcool_MQ135|"),'Sem RTOS RX'!$J1582,LEN(",Alcool_MQ135|"),'Sem RTOS RX'!$K1582,LEN(",Toluen_MQ135|"),'Sem RTOS RX'!$L1582,LEN(",MH4_MQ135|"),'Sem RTOS RX'!$M1582,LEN(",O3_MQ131|"),'Sem RTOS RX'!$N1582)*8</f>
        <v>672</v>
      </c>
    </row>
    <row r="1583" ht="15.75" customHeight="1">
      <c r="A1583" s="6" t="s">
        <v>25947</v>
      </c>
      <c r="B1583" s="6" t="s">
        <v>25948</v>
      </c>
      <c r="C1583" s="6" t="s">
        <v>19934</v>
      </c>
      <c r="D1583" s="6" t="s">
        <v>25949</v>
      </c>
      <c r="E1583" s="6" t="s">
        <v>1812</v>
      </c>
      <c r="F1583" s="6" t="s">
        <v>1812</v>
      </c>
      <c r="G1583" s="6" t="s">
        <v>1812</v>
      </c>
      <c r="H1583" s="6" t="s">
        <v>335</v>
      </c>
      <c r="I1583" s="6" t="s">
        <v>203</v>
      </c>
      <c r="J1583" s="6" t="s">
        <v>229</v>
      </c>
      <c r="K1583" s="6" t="s">
        <v>138</v>
      </c>
      <c r="L1583" s="6" t="s">
        <v>479</v>
      </c>
      <c r="M1583" s="6" t="s">
        <v>164</v>
      </c>
      <c r="N1583" s="6" t="s">
        <v>232</v>
      </c>
      <c r="O1583" s="6" t="s">
        <v>1812</v>
      </c>
      <c r="P1583" s="6" t="s">
        <v>1812</v>
      </c>
      <c r="Q1583" s="6" t="s">
        <v>1814</v>
      </c>
      <c r="R1583" s="6" t="s">
        <v>1812</v>
      </c>
      <c r="S1583" s="6" t="s">
        <v>1887</v>
      </c>
      <c r="T1583" s="6" t="s">
        <v>1813</v>
      </c>
      <c r="U1583" s="6" t="s">
        <v>1812</v>
      </c>
      <c r="V1583" s="6" t="s">
        <v>1812</v>
      </c>
      <c r="W1583" s="6" t="s">
        <v>1816</v>
      </c>
      <c r="X1583" s="6" t="s">
        <v>25950</v>
      </c>
      <c r="Y1583" s="13">
        <f>X1584-'Sem RTOS RX'!$X1583</f>
        <v>0.0001041666667</v>
      </c>
      <c r="Z1583" s="7">
        <f>SUM(LEN(",CO_MQ135|"),'Sem RTOS RX'!$H1583,LEN(",CO2_MQ135|"),'Sem RTOS RX'!$I1583,LEN(",Alcool_MQ135|"),'Sem RTOS RX'!$J1583,LEN(",Alcool_MQ135|"),'Sem RTOS RX'!$K1583,LEN(",Toluen_MQ135|"),'Sem RTOS RX'!$L1583,LEN(",MH4_MQ135|"),'Sem RTOS RX'!$M1583,LEN(",O3_MQ131|"),'Sem RTOS RX'!$N1583)*8</f>
        <v>672</v>
      </c>
    </row>
    <row r="1584" ht="15.75" customHeight="1">
      <c r="A1584" s="6" t="s">
        <v>25951</v>
      </c>
      <c r="B1584" s="6" t="s">
        <v>25952</v>
      </c>
      <c r="C1584" s="6" t="s">
        <v>19934</v>
      </c>
      <c r="D1584" s="6" t="s">
        <v>25953</v>
      </c>
      <c r="E1584" s="6" t="s">
        <v>1812</v>
      </c>
      <c r="F1584" s="6" t="s">
        <v>1812</v>
      </c>
      <c r="G1584" s="6" t="s">
        <v>1812</v>
      </c>
      <c r="H1584" s="6" t="s">
        <v>326</v>
      </c>
      <c r="I1584" s="6" t="s">
        <v>216</v>
      </c>
      <c r="J1584" s="6" t="s">
        <v>298</v>
      </c>
      <c r="K1584" s="6" t="s">
        <v>182</v>
      </c>
      <c r="L1584" s="6" t="s">
        <v>433</v>
      </c>
      <c r="M1584" s="6" t="s">
        <v>250</v>
      </c>
      <c r="N1584" s="6" t="s">
        <v>275</v>
      </c>
      <c r="O1584" s="6" t="s">
        <v>1812</v>
      </c>
      <c r="P1584" s="6" t="s">
        <v>1812</v>
      </c>
      <c r="Q1584" s="6" t="s">
        <v>1814</v>
      </c>
      <c r="R1584" s="6" t="s">
        <v>1812</v>
      </c>
      <c r="S1584" s="6" t="s">
        <v>1887</v>
      </c>
      <c r="T1584" s="6" t="s">
        <v>1813</v>
      </c>
      <c r="U1584" s="6" t="s">
        <v>1812</v>
      </c>
      <c r="V1584" s="6" t="s">
        <v>1812</v>
      </c>
      <c r="W1584" s="6" t="s">
        <v>1816</v>
      </c>
      <c r="X1584" s="6" t="s">
        <v>25954</v>
      </c>
      <c r="Y1584" s="13">
        <f>X1585-'Sem RTOS RX'!$X1584</f>
        <v>0.0001041666667</v>
      </c>
      <c r="Z1584" s="7">
        <f>SUM(LEN(",CO_MQ135|"),'Sem RTOS RX'!$H1584,LEN(",CO2_MQ135|"),'Sem RTOS RX'!$I1584,LEN(",Alcool_MQ135|"),'Sem RTOS RX'!$J1584,LEN(",Alcool_MQ135|"),'Sem RTOS RX'!$K1584,LEN(",Toluen_MQ135|"),'Sem RTOS RX'!$L1584,LEN(",MH4_MQ135|"),'Sem RTOS RX'!$M1584,LEN(",O3_MQ131|"),'Sem RTOS RX'!$N1584)*8</f>
        <v>672</v>
      </c>
    </row>
    <row r="1585" ht="15.75" customHeight="1">
      <c r="A1585" s="6" t="s">
        <v>25955</v>
      </c>
      <c r="B1585" s="6" t="s">
        <v>25956</v>
      </c>
      <c r="C1585" s="6" t="s">
        <v>19934</v>
      </c>
      <c r="D1585" s="6" t="s">
        <v>25957</v>
      </c>
      <c r="E1585" s="6" t="s">
        <v>1812</v>
      </c>
      <c r="F1585" s="6" t="s">
        <v>1812</v>
      </c>
      <c r="G1585" s="6" t="s">
        <v>1812</v>
      </c>
      <c r="H1585" s="6" t="s">
        <v>136</v>
      </c>
      <c r="I1585" s="6" t="s">
        <v>159</v>
      </c>
      <c r="J1585" s="6" t="s">
        <v>280</v>
      </c>
      <c r="K1585" s="6" t="s">
        <v>143</v>
      </c>
      <c r="L1585" s="6" t="s">
        <v>354</v>
      </c>
      <c r="M1585" s="6" t="s">
        <v>250</v>
      </c>
      <c r="N1585" s="6" t="s">
        <v>94</v>
      </c>
      <c r="O1585" s="6" t="s">
        <v>1812</v>
      </c>
      <c r="P1585" s="6" t="s">
        <v>1812</v>
      </c>
      <c r="Q1585" s="6" t="s">
        <v>1814</v>
      </c>
      <c r="R1585" s="6" t="s">
        <v>1812</v>
      </c>
      <c r="S1585" s="6" t="s">
        <v>1887</v>
      </c>
      <c r="T1585" s="6" t="s">
        <v>1886</v>
      </c>
      <c r="U1585" s="6" t="s">
        <v>1812</v>
      </c>
      <c r="V1585" s="6" t="s">
        <v>1812</v>
      </c>
      <c r="W1585" s="6" t="s">
        <v>1816</v>
      </c>
      <c r="X1585" s="6" t="s">
        <v>25958</v>
      </c>
      <c r="Y1585" s="13">
        <f>X1586-'Sem RTOS RX'!$X1585</f>
        <v>0.0002083333333</v>
      </c>
      <c r="Z1585" s="7">
        <f>SUM(LEN(",CO_MQ135|"),'Sem RTOS RX'!$H1585,LEN(",CO2_MQ135|"),'Sem RTOS RX'!$I1585,LEN(",Alcool_MQ135|"),'Sem RTOS RX'!$J1585,LEN(",Alcool_MQ135|"),'Sem RTOS RX'!$K1585,LEN(",Toluen_MQ135|"),'Sem RTOS RX'!$L1585,LEN(",MH4_MQ135|"),'Sem RTOS RX'!$M1585,LEN(",O3_MQ131|"),'Sem RTOS RX'!$N1585)*8</f>
        <v>672</v>
      </c>
    </row>
    <row r="1586" ht="15.75" customHeight="1">
      <c r="A1586" s="6" t="s">
        <v>25959</v>
      </c>
      <c r="B1586" s="6" t="s">
        <v>25960</v>
      </c>
      <c r="C1586" s="6" t="s">
        <v>19934</v>
      </c>
      <c r="D1586" s="6" t="s">
        <v>25961</v>
      </c>
      <c r="E1586" s="6" t="s">
        <v>1812</v>
      </c>
      <c r="F1586" s="6" t="s">
        <v>1812</v>
      </c>
      <c r="G1586" s="6" t="s">
        <v>1812</v>
      </c>
      <c r="H1586" s="6" t="s">
        <v>97</v>
      </c>
      <c r="I1586" s="6" t="s">
        <v>270</v>
      </c>
      <c r="J1586" s="6" t="s">
        <v>236</v>
      </c>
      <c r="K1586" s="6" t="s">
        <v>143</v>
      </c>
      <c r="L1586" s="6" t="s">
        <v>465</v>
      </c>
      <c r="M1586" s="6" t="s">
        <v>250</v>
      </c>
      <c r="N1586" s="6" t="s">
        <v>210</v>
      </c>
      <c r="O1586" s="6" t="s">
        <v>1812</v>
      </c>
      <c r="P1586" s="6" t="s">
        <v>1812</v>
      </c>
      <c r="Q1586" s="6" t="s">
        <v>1814</v>
      </c>
      <c r="R1586" s="6" t="s">
        <v>1812</v>
      </c>
      <c r="S1586" s="6" t="s">
        <v>1887</v>
      </c>
      <c r="T1586" s="6" t="s">
        <v>1813</v>
      </c>
      <c r="U1586" s="6" t="s">
        <v>1812</v>
      </c>
      <c r="V1586" s="6" t="s">
        <v>1812</v>
      </c>
      <c r="W1586" s="6" t="s">
        <v>1816</v>
      </c>
      <c r="X1586" s="6" t="s">
        <v>25962</v>
      </c>
      <c r="Y1586" s="13">
        <f>X1587-'Sem RTOS RX'!$X1586</f>
        <v>0.0002199074074</v>
      </c>
      <c r="Z1586" s="7">
        <f>SUM(LEN(",CO_MQ135|"),'Sem RTOS RX'!$H1586,LEN(",CO2_MQ135|"),'Sem RTOS RX'!$I1586,LEN(",Alcool_MQ135|"),'Sem RTOS RX'!$J1586,LEN(",Alcool_MQ135|"),'Sem RTOS RX'!$K1586,LEN(",Toluen_MQ135|"),'Sem RTOS RX'!$L1586,LEN(",MH4_MQ135|"),'Sem RTOS RX'!$M1586,LEN(",O3_MQ131|"),'Sem RTOS RX'!$N1586)*8</f>
        <v>672</v>
      </c>
    </row>
    <row r="1587" ht="15.75" customHeight="1">
      <c r="A1587" s="6" t="s">
        <v>25963</v>
      </c>
      <c r="B1587" s="6" t="s">
        <v>25964</v>
      </c>
      <c r="C1587" s="6" t="s">
        <v>19934</v>
      </c>
      <c r="D1587" s="6" t="s">
        <v>25965</v>
      </c>
      <c r="E1587" s="6" t="s">
        <v>1812</v>
      </c>
      <c r="F1587" s="6" t="s">
        <v>1812</v>
      </c>
      <c r="G1587" s="6" t="s">
        <v>1812</v>
      </c>
      <c r="H1587" s="6" t="s">
        <v>326</v>
      </c>
      <c r="I1587" s="6" t="s">
        <v>216</v>
      </c>
      <c r="J1587" s="6" t="s">
        <v>298</v>
      </c>
      <c r="K1587" s="6" t="s">
        <v>182</v>
      </c>
      <c r="L1587" s="6" t="s">
        <v>433</v>
      </c>
      <c r="M1587" s="6" t="s">
        <v>250</v>
      </c>
      <c r="N1587" s="6" t="s">
        <v>5147</v>
      </c>
      <c r="O1587" s="6" t="s">
        <v>1812</v>
      </c>
      <c r="P1587" s="6" t="s">
        <v>1812</v>
      </c>
      <c r="Q1587" s="6" t="s">
        <v>1814</v>
      </c>
      <c r="R1587" s="6" t="s">
        <v>1812</v>
      </c>
      <c r="S1587" s="6" t="s">
        <v>1887</v>
      </c>
      <c r="T1587" s="6" t="s">
        <v>1886</v>
      </c>
      <c r="U1587" s="6" t="s">
        <v>1812</v>
      </c>
      <c r="V1587" s="6" t="s">
        <v>1812</v>
      </c>
      <c r="W1587" s="6" t="s">
        <v>1816</v>
      </c>
      <c r="X1587" s="6" t="s">
        <v>25966</v>
      </c>
      <c r="Y1587" s="13">
        <f>X1588-'Sem RTOS RX'!$X1587</f>
        <v>0.0002083333333</v>
      </c>
      <c r="Z1587" s="7">
        <f>SUM(LEN(",CO_MQ135|"),'Sem RTOS RX'!$H1587,LEN(",CO2_MQ135|"),'Sem RTOS RX'!$I1587,LEN(",Alcool_MQ135|"),'Sem RTOS RX'!$J1587,LEN(",Alcool_MQ135|"),'Sem RTOS RX'!$K1587,LEN(",Toluen_MQ135|"),'Sem RTOS RX'!$L1587,LEN(",MH4_MQ135|"),'Sem RTOS RX'!$M1587,LEN(",O3_MQ131|"),'Sem RTOS RX'!$N1587)*8</f>
        <v>672</v>
      </c>
    </row>
    <row r="1588" ht="15.75" customHeight="1">
      <c r="A1588" s="6" t="s">
        <v>25967</v>
      </c>
      <c r="B1588" s="6" t="s">
        <v>25968</v>
      </c>
      <c r="C1588" s="6" t="s">
        <v>19934</v>
      </c>
      <c r="D1588" s="6" t="s">
        <v>25969</v>
      </c>
      <c r="E1588" s="6" t="s">
        <v>1812</v>
      </c>
      <c r="F1588" s="6" t="s">
        <v>1812</v>
      </c>
      <c r="G1588" s="6" t="s">
        <v>1812</v>
      </c>
      <c r="H1588" s="6" t="s">
        <v>142</v>
      </c>
      <c r="I1588" s="6" t="s">
        <v>216</v>
      </c>
      <c r="J1588" s="6" t="s">
        <v>298</v>
      </c>
      <c r="K1588" s="6" t="s">
        <v>182</v>
      </c>
      <c r="L1588" s="6" t="s">
        <v>128</v>
      </c>
      <c r="M1588" s="6" t="s">
        <v>250</v>
      </c>
      <c r="N1588" s="6" t="s">
        <v>236</v>
      </c>
      <c r="O1588" s="6" t="s">
        <v>1812</v>
      </c>
      <c r="P1588" s="6" t="s">
        <v>1812</v>
      </c>
      <c r="Q1588" s="6" t="s">
        <v>1814</v>
      </c>
      <c r="R1588" s="6" t="s">
        <v>1812</v>
      </c>
      <c r="S1588" s="6" t="s">
        <v>1887</v>
      </c>
      <c r="T1588" s="6" t="s">
        <v>1886</v>
      </c>
      <c r="U1588" s="6" t="s">
        <v>1812</v>
      </c>
      <c r="V1588" s="6" t="s">
        <v>1812</v>
      </c>
      <c r="W1588" s="6" t="s">
        <v>1816</v>
      </c>
      <c r="X1588" s="6" t="s">
        <v>25970</v>
      </c>
      <c r="Y1588" s="13">
        <f>X1589-'Sem RTOS RX'!$X1588</f>
        <v>0.0002083333333</v>
      </c>
      <c r="Z1588" s="7">
        <f>SUM(LEN(",CO_MQ135|"),'Sem RTOS RX'!$H1588,LEN(",CO2_MQ135|"),'Sem RTOS RX'!$I1588,LEN(",Alcool_MQ135|"),'Sem RTOS RX'!$J1588,LEN(",Alcool_MQ135|"),'Sem RTOS RX'!$K1588,LEN(",Toluen_MQ135|"),'Sem RTOS RX'!$L1588,LEN(",MH4_MQ135|"),'Sem RTOS RX'!$M1588,LEN(",O3_MQ131|"),'Sem RTOS RX'!$N1588)*8</f>
        <v>672</v>
      </c>
    </row>
    <row r="1589" ht="15.75" customHeight="1">
      <c r="A1589" s="6" t="s">
        <v>25971</v>
      </c>
      <c r="B1589" s="6" t="s">
        <v>25972</v>
      </c>
      <c r="C1589" s="6" t="s">
        <v>19934</v>
      </c>
      <c r="D1589" s="6" t="s">
        <v>25973</v>
      </c>
      <c r="E1589" s="6" t="s">
        <v>1812</v>
      </c>
      <c r="F1589" s="6" t="s">
        <v>1812</v>
      </c>
      <c r="G1589" s="6" t="s">
        <v>1812</v>
      </c>
      <c r="H1589" s="6" t="s">
        <v>312</v>
      </c>
      <c r="I1589" s="6" t="s">
        <v>270</v>
      </c>
      <c r="J1589" s="6" t="s">
        <v>236</v>
      </c>
      <c r="K1589" s="6" t="s">
        <v>143</v>
      </c>
      <c r="L1589" s="6" t="s">
        <v>205</v>
      </c>
      <c r="M1589" s="6" t="s">
        <v>164</v>
      </c>
      <c r="N1589" s="6" t="s">
        <v>170</v>
      </c>
      <c r="O1589" s="6" t="s">
        <v>1812</v>
      </c>
      <c r="P1589" s="6" t="s">
        <v>1812</v>
      </c>
      <c r="Q1589" s="6" t="s">
        <v>1814</v>
      </c>
      <c r="R1589" s="6" t="s">
        <v>1812</v>
      </c>
      <c r="S1589" s="6" t="s">
        <v>1887</v>
      </c>
      <c r="T1589" s="6" t="s">
        <v>1886</v>
      </c>
      <c r="U1589" s="6" t="s">
        <v>1812</v>
      </c>
      <c r="V1589" s="6" t="s">
        <v>1812</v>
      </c>
      <c r="W1589" s="6" t="s">
        <v>1816</v>
      </c>
      <c r="X1589" s="6" t="s">
        <v>25974</v>
      </c>
      <c r="Y1589" s="13">
        <f>X1590-'Sem RTOS RX'!$X1589</f>
        <v>0.0002083333333</v>
      </c>
      <c r="Z1589" s="7">
        <f>SUM(LEN(",CO_MQ135|"),'Sem RTOS RX'!$H1589,LEN(",CO2_MQ135|"),'Sem RTOS RX'!$I1589,LEN(",Alcool_MQ135|"),'Sem RTOS RX'!$J1589,LEN(",Alcool_MQ135|"),'Sem RTOS RX'!$K1589,LEN(",Toluen_MQ135|"),'Sem RTOS RX'!$L1589,LEN(",MH4_MQ135|"),'Sem RTOS RX'!$M1589,LEN(",O3_MQ131|"),'Sem RTOS RX'!$N1589)*8</f>
        <v>672</v>
      </c>
    </row>
    <row r="1590" ht="15.75" customHeight="1">
      <c r="A1590" s="6" t="s">
        <v>25975</v>
      </c>
      <c r="B1590" s="6" t="s">
        <v>25976</v>
      </c>
      <c r="C1590" s="6" t="s">
        <v>19934</v>
      </c>
      <c r="D1590" s="6" t="s">
        <v>25977</v>
      </c>
      <c r="E1590" s="6" t="s">
        <v>1812</v>
      </c>
      <c r="F1590" s="6" t="s">
        <v>1812</v>
      </c>
      <c r="G1590" s="6" t="s">
        <v>1812</v>
      </c>
      <c r="H1590" s="6" t="s">
        <v>322</v>
      </c>
      <c r="I1590" s="6" t="s">
        <v>216</v>
      </c>
      <c r="J1590" s="6" t="s">
        <v>285</v>
      </c>
      <c r="K1590" s="6" t="s">
        <v>182</v>
      </c>
      <c r="L1590" s="6" t="s">
        <v>128</v>
      </c>
      <c r="M1590" s="6" t="s">
        <v>250</v>
      </c>
      <c r="N1590" s="6" t="s">
        <v>139</v>
      </c>
      <c r="O1590" s="6" t="s">
        <v>1812</v>
      </c>
      <c r="P1590" s="6" t="s">
        <v>1812</v>
      </c>
      <c r="Q1590" s="6" t="s">
        <v>1814</v>
      </c>
      <c r="R1590" s="6" t="s">
        <v>1812</v>
      </c>
      <c r="S1590" s="6" t="s">
        <v>1887</v>
      </c>
      <c r="T1590" s="6" t="s">
        <v>1813</v>
      </c>
      <c r="U1590" s="6" t="s">
        <v>1812</v>
      </c>
      <c r="V1590" s="6" t="s">
        <v>1812</v>
      </c>
      <c r="W1590" s="6" t="s">
        <v>1816</v>
      </c>
      <c r="X1590" s="6" t="s">
        <v>25978</v>
      </c>
      <c r="Y1590" s="13">
        <f>X1591-'Sem RTOS RX'!$X1590</f>
        <v>0.0002083333333</v>
      </c>
      <c r="Z1590" s="7">
        <f>SUM(LEN(",CO_MQ135|"),'Sem RTOS RX'!$H1590,LEN(",CO2_MQ135|"),'Sem RTOS RX'!$I1590,LEN(",Alcool_MQ135|"),'Sem RTOS RX'!$J1590,LEN(",Alcool_MQ135|"),'Sem RTOS RX'!$K1590,LEN(",Toluen_MQ135|"),'Sem RTOS RX'!$L1590,LEN(",MH4_MQ135|"),'Sem RTOS RX'!$M1590,LEN(",O3_MQ131|"),'Sem RTOS RX'!$N1590)*8</f>
        <v>672</v>
      </c>
    </row>
    <row r="1591" ht="15.75" customHeight="1">
      <c r="A1591" s="6" t="s">
        <v>25979</v>
      </c>
      <c r="B1591" s="6" t="s">
        <v>25980</v>
      </c>
      <c r="C1591" s="6" t="s">
        <v>19934</v>
      </c>
      <c r="D1591" s="6" t="s">
        <v>25981</v>
      </c>
      <c r="E1591" s="6" t="s">
        <v>1812</v>
      </c>
      <c r="F1591" s="6" t="s">
        <v>1812</v>
      </c>
      <c r="G1591" s="6" t="s">
        <v>1812</v>
      </c>
      <c r="H1591" s="6" t="s">
        <v>180</v>
      </c>
      <c r="I1591" s="6" t="s">
        <v>15</v>
      </c>
      <c r="J1591" s="6" t="s">
        <v>255</v>
      </c>
      <c r="K1591" s="6" t="s">
        <v>182</v>
      </c>
      <c r="L1591" s="6" t="s">
        <v>8858</v>
      </c>
      <c r="M1591" s="6" t="s">
        <v>209</v>
      </c>
      <c r="N1591" s="6" t="s">
        <v>1871</v>
      </c>
      <c r="O1591" s="6" t="s">
        <v>1812</v>
      </c>
      <c r="P1591" s="6" t="s">
        <v>1812</v>
      </c>
      <c r="Q1591" s="6" t="s">
        <v>1814</v>
      </c>
      <c r="R1591" s="6" t="s">
        <v>1812</v>
      </c>
      <c r="S1591" s="6" t="s">
        <v>1887</v>
      </c>
      <c r="T1591" s="6" t="s">
        <v>1813</v>
      </c>
      <c r="U1591" s="6" t="s">
        <v>1812</v>
      </c>
      <c r="V1591" s="6" t="s">
        <v>1812</v>
      </c>
      <c r="W1591" s="6" t="s">
        <v>1816</v>
      </c>
      <c r="X1591" s="6" t="s">
        <v>25982</v>
      </c>
      <c r="Y1591" s="13">
        <f>X1592-'Sem RTOS RX'!$X1591</f>
        <v>0.0002083333333</v>
      </c>
      <c r="Z1591" s="7">
        <f>SUM(LEN(",CO_MQ135|"),'Sem RTOS RX'!$H1591,LEN(",CO2_MQ135|"),'Sem RTOS RX'!$I1591,LEN(",Alcool_MQ135|"),'Sem RTOS RX'!$J1591,LEN(",Alcool_MQ135|"),'Sem RTOS RX'!$K1591,LEN(",Toluen_MQ135|"),'Sem RTOS RX'!$L1591,LEN(",MH4_MQ135|"),'Sem RTOS RX'!$M1591,LEN(",O3_MQ131|"),'Sem RTOS RX'!$N1591)*8</f>
        <v>672</v>
      </c>
    </row>
    <row r="1592" ht="15.75" customHeight="1">
      <c r="A1592" s="6" t="s">
        <v>25983</v>
      </c>
      <c r="B1592" s="6" t="s">
        <v>25984</v>
      </c>
      <c r="C1592" s="6" t="s">
        <v>19934</v>
      </c>
      <c r="D1592" s="6" t="s">
        <v>25985</v>
      </c>
      <c r="E1592" s="6" t="s">
        <v>1812</v>
      </c>
      <c r="F1592" s="6" t="s">
        <v>1812</v>
      </c>
      <c r="G1592" s="6" t="s">
        <v>1812</v>
      </c>
      <c r="H1592" s="6" t="s">
        <v>326</v>
      </c>
      <c r="I1592" s="6" t="s">
        <v>216</v>
      </c>
      <c r="J1592" s="6" t="s">
        <v>298</v>
      </c>
      <c r="K1592" s="6" t="s">
        <v>182</v>
      </c>
      <c r="L1592" s="6" t="s">
        <v>433</v>
      </c>
      <c r="M1592" s="6" t="s">
        <v>250</v>
      </c>
      <c r="N1592" s="6" t="s">
        <v>298</v>
      </c>
      <c r="O1592" s="6" t="s">
        <v>1812</v>
      </c>
      <c r="P1592" s="6" t="s">
        <v>1812</v>
      </c>
      <c r="Q1592" s="6" t="s">
        <v>1814</v>
      </c>
      <c r="R1592" s="6" t="s">
        <v>1812</v>
      </c>
      <c r="S1592" s="6" t="s">
        <v>1887</v>
      </c>
      <c r="T1592" s="6" t="s">
        <v>1886</v>
      </c>
      <c r="U1592" s="6" t="s">
        <v>1812</v>
      </c>
      <c r="V1592" s="6" t="s">
        <v>1812</v>
      </c>
      <c r="W1592" s="6" t="s">
        <v>1816</v>
      </c>
      <c r="X1592" s="6" t="s">
        <v>25986</v>
      </c>
      <c r="Y1592" s="13">
        <f>X1593-'Sem RTOS RX'!$X1592</f>
        <v>0.0002083333333</v>
      </c>
      <c r="Z1592" s="7">
        <f>SUM(LEN(",CO_MQ135|"),'Sem RTOS RX'!$H1592,LEN(",CO2_MQ135|"),'Sem RTOS RX'!$I1592,LEN(",Alcool_MQ135|"),'Sem RTOS RX'!$J1592,LEN(",Alcool_MQ135|"),'Sem RTOS RX'!$K1592,LEN(",Toluen_MQ135|"),'Sem RTOS RX'!$L1592,LEN(",MH4_MQ135|"),'Sem RTOS RX'!$M1592,LEN(",O3_MQ131|"),'Sem RTOS RX'!$N1592)*8</f>
        <v>672</v>
      </c>
    </row>
    <row r="1593" ht="15.75" customHeight="1">
      <c r="A1593" s="6" t="s">
        <v>25987</v>
      </c>
      <c r="B1593" s="6" t="s">
        <v>25988</v>
      </c>
      <c r="C1593" s="6" t="s">
        <v>19934</v>
      </c>
      <c r="D1593" s="6" t="s">
        <v>25989</v>
      </c>
      <c r="E1593" s="6" t="s">
        <v>1812</v>
      </c>
      <c r="F1593" s="6" t="s">
        <v>1812</v>
      </c>
      <c r="G1593" s="6" t="s">
        <v>1812</v>
      </c>
      <c r="H1593" s="6" t="s">
        <v>308</v>
      </c>
      <c r="I1593" s="6" t="s">
        <v>161</v>
      </c>
      <c r="J1593" s="6" t="s">
        <v>5147</v>
      </c>
      <c r="K1593" s="6" t="s">
        <v>138</v>
      </c>
      <c r="L1593" s="6" t="s">
        <v>122</v>
      </c>
      <c r="M1593" s="6" t="s">
        <v>164</v>
      </c>
      <c r="N1593" s="6" t="s">
        <v>121</v>
      </c>
      <c r="O1593" s="6" t="s">
        <v>1812</v>
      </c>
      <c r="P1593" s="6" t="s">
        <v>1812</v>
      </c>
      <c r="Q1593" s="6" t="s">
        <v>1814</v>
      </c>
      <c r="R1593" s="6" t="s">
        <v>1812</v>
      </c>
      <c r="S1593" s="6" t="s">
        <v>1887</v>
      </c>
      <c r="T1593" s="6" t="s">
        <v>1813</v>
      </c>
      <c r="U1593" s="6" t="s">
        <v>1812</v>
      </c>
      <c r="V1593" s="6" t="s">
        <v>1812</v>
      </c>
      <c r="W1593" s="6" t="s">
        <v>1816</v>
      </c>
      <c r="X1593" s="6" t="s">
        <v>25990</v>
      </c>
      <c r="Y1593" s="13">
        <f>X1594-'Sem RTOS RX'!$X1593</f>
        <v>0.0002083333333</v>
      </c>
      <c r="Z1593" s="7">
        <f>SUM(LEN(",CO_MQ135|"),'Sem RTOS RX'!$H1593,LEN(",CO2_MQ135|"),'Sem RTOS RX'!$I1593,LEN(",Alcool_MQ135|"),'Sem RTOS RX'!$J1593,LEN(",Alcool_MQ135|"),'Sem RTOS RX'!$K1593,LEN(",Toluen_MQ135|"),'Sem RTOS RX'!$L1593,LEN(",MH4_MQ135|"),'Sem RTOS RX'!$M1593,LEN(",O3_MQ131|"),'Sem RTOS RX'!$N1593)*8</f>
        <v>672</v>
      </c>
    </row>
    <row r="1594" ht="15.75" customHeight="1">
      <c r="A1594" s="6" t="s">
        <v>25991</v>
      </c>
      <c r="B1594" s="6" t="s">
        <v>25992</v>
      </c>
      <c r="C1594" s="6" t="s">
        <v>19934</v>
      </c>
      <c r="D1594" s="6" t="s">
        <v>25993</v>
      </c>
      <c r="E1594" s="6" t="s">
        <v>1812</v>
      </c>
      <c r="F1594" s="6" t="s">
        <v>1812</v>
      </c>
      <c r="G1594" s="6" t="s">
        <v>1812</v>
      </c>
      <c r="H1594" s="6" t="s">
        <v>326</v>
      </c>
      <c r="I1594" s="6" t="s">
        <v>216</v>
      </c>
      <c r="J1594" s="6" t="s">
        <v>298</v>
      </c>
      <c r="K1594" s="6" t="s">
        <v>182</v>
      </c>
      <c r="L1594" s="6" t="s">
        <v>433</v>
      </c>
      <c r="M1594" s="6" t="s">
        <v>250</v>
      </c>
      <c r="N1594" s="6" t="s">
        <v>299</v>
      </c>
      <c r="O1594" s="6" t="s">
        <v>1812</v>
      </c>
      <c r="P1594" s="6" t="s">
        <v>1812</v>
      </c>
      <c r="Q1594" s="6" t="s">
        <v>1814</v>
      </c>
      <c r="R1594" s="6" t="s">
        <v>1812</v>
      </c>
      <c r="S1594" s="6" t="s">
        <v>1887</v>
      </c>
      <c r="T1594" s="6" t="s">
        <v>1886</v>
      </c>
      <c r="U1594" s="6" t="s">
        <v>1812</v>
      </c>
      <c r="V1594" s="6" t="s">
        <v>1812</v>
      </c>
      <c r="W1594" s="6" t="s">
        <v>1816</v>
      </c>
      <c r="X1594" s="6" t="s">
        <v>25994</v>
      </c>
      <c r="Y1594" s="13">
        <f>X1595-'Sem RTOS RX'!$X1594</f>
        <v>0.0002199074074</v>
      </c>
      <c r="Z1594" s="7">
        <f>SUM(LEN(",CO_MQ135|"),'Sem RTOS RX'!$H1594,LEN(",CO2_MQ135|"),'Sem RTOS RX'!$I1594,LEN(",Alcool_MQ135|"),'Sem RTOS RX'!$J1594,LEN(",Alcool_MQ135|"),'Sem RTOS RX'!$K1594,LEN(",Toluen_MQ135|"),'Sem RTOS RX'!$L1594,LEN(",MH4_MQ135|"),'Sem RTOS RX'!$M1594,LEN(",O3_MQ131|"),'Sem RTOS RX'!$N1594)*8</f>
        <v>672</v>
      </c>
    </row>
    <row r="1595" ht="15.75" customHeight="1">
      <c r="A1595" s="6" t="s">
        <v>25995</v>
      </c>
      <c r="B1595" s="6" t="s">
        <v>25996</v>
      </c>
      <c r="C1595" s="6" t="s">
        <v>19934</v>
      </c>
      <c r="D1595" s="6" t="s">
        <v>25997</v>
      </c>
      <c r="E1595" s="6" t="s">
        <v>1812</v>
      </c>
      <c r="F1595" s="6" t="s">
        <v>1812</v>
      </c>
      <c r="G1595" s="6" t="s">
        <v>1812</v>
      </c>
      <c r="H1595" s="6" t="s">
        <v>310</v>
      </c>
      <c r="I1595" s="6" t="s">
        <v>203</v>
      </c>
      <c r="J1595" s="6" t="s">
        <v>229</v>
      </c>
      <c r="K1595" s="6" t="s">
        <v>138</v>
      </c>
      <c r="L1595" s="6" t="s">
        <v>479</v>
      </c>
      <c r="M1595" s="6" t="s">
        <v>164</v>
      </c>
      <c r="N1595" s="6" t="s">
        <v>302</v>
      </c>
      <c r="O1595" s="6" t="s">
        <v>1812</v>
      </c>
      <c r="P1595" s="6" t="s">
        <v>1812</v>
      </c>
      <c r="Q1595" s="6" t="s">
        <v>1814</v>
      </c>
      <c r="R1595" s="6" t="s">
        <v>1812</v>
      </c>
      <c r="S1595" s="6" t="s">
        <v>1887</v>
      </c>
      <c r="T1595" s="6" t="s">
        <v>1813</v>
      </c>
      <c r="U1595" s="6" t="s">
        <v>1812</v>
      </c>
      <c r="V1595" s="6" t="s">
        <v>1812</v>
      </c>
      <c r="W1595" s="6" t="s">
        <v>1816</v>
      </c>
      <c r="X1595" s="6" t="s">
        <v>25998</v>
      </c>
      <c r="Y1595" s="13">
        <f>X1596-'Sem RTOS RX'!$X1595</f>
        <v>0.0002083333333</v>
      </c>
      <c r="Z1595" s="7">
        <f>SUM(LEN(",CO_MQ135|"),'Sem RTOS RX'!$H1595,LEN(",CO2_MQ135|"),'Sem RTOS RX'!$I1595,LEN(",Alcool_MQ135|"),'Sem RTOS RX'!$J1595,LEN(",Alcool_MQ135|"),'Sem RTOS RX'!$K1595,LEN(",Toluen_MQ135|"),'Sem RTOS RX'!$L1595,LEN(",MH4_MQ135|"),'Sem RTOS RX'!$M1595,LEN(",O3_MQ131|"),'Sem RTOS RX'!$N1595)*8</f>
        <v>672</v>
      </c>
    </row>
    <row r="1596" ht="15.75" customHeight="1">
      <c r="A1596" s="6" t="s">
        <v>25999</v>
      </c>
      <c r="B1596" s="6" t="s">
        <v>26000</v>
      </c>
      <c r="C1596" s="6" t="s">
        <v>19934</v>
      </c>
      <c r="D1596" s="6" t="s">
        <v>26001</v>
      </c>
      <c r="E1596" s="6" t="s">
        <v>1812</v>
      </c>
      <c r="F1596" s="6" t="s">
        <v>1812</v>
      </c>
      <c r="G1596" s="6" t="s">
        <v>1812</v>
      </c>
      <c r="H1596" s="6" t="s">
        <v>326</v>
      </c>
      <c r="I1596" s="6" t="s">
        <v>216</v>
      </c>
      <c r="J1596" s="6" t="s">
        <v>298</v>
      </c>
      <c r="K1596" s="6" t="s">
        <v>182</v>
      </c>
      <c r="L1596" s="6" t="s">
        <v>433</v>
      </c>
      <c r="M1596" s="6" t="s">
        <v>250</v>
      </c>
      <c r="N1596" s="6" t="s">
        <v>162</v>
      </c>
      <c r="O1596" s="6" t="s">
        <v>1812</v>
      </c>
      <c r="P1596" s="6" t="s">
        <v>1812</v>
      </c>
      <c r="Q1596" s="6" t="s">
        <v>1814</v>
      </c>
      <c r="R1596" s="6" t="s">
        <v>1812</v>
      </c>
      <c r="S1596" s="6" t="s">
        <v>1887</v>
      </c>
      <c r="T1596" s="6" t="s">
        <v>1886</v>
      </c>
      <c r="U1596" s="6" t="s">
        <v>1812</v>
      </c>
      <c r="V1596" s="6" t="s">
        <v>1812</v>
      </c>
      <c r="W1596" s="6" t="s">
        <v>1816</v>
      </c>
      <c r="X1596" s="6" t="s">
        <v>26002</v>
      </c>
      <c r="Y1596" s="13">
        <f>X1597-'Sem RTOS RX'!$X1596</f>
        <v>0.01850694444</v>
      </c>
      <c r="Z1596" s="7">
        <f>SUM(LEN(",CO_MQ135|"),'Sem RTOS RX'!$H1596,LEN(",CO2_MQ135|"),'Sem RTOS RX'!$I1596,LEN(",Alcool_MQ135|"),'Sem RTOS RX'!$J1596,LEN(",Alcool_MQ135|"),'Sem RTOS RX'!$K1596,LEN(",Toluen_MQ135|"),'Sem RTOS RX'!$L1596,LEN(",MH4_MQ135|"),'Sem RTOS RX'!$M1596,LEN(",O3_MQ131|"),'Sem RTOS RX'!$N1596)*8</f>
        <v>672</v>
      </c>
    </row>
    <row r="1597" ht="15.75" customHeight="1">
      <c r="A1597" s="6" t="s">
        <v>26003</v>
      </c>
      <c r="B1597" s="6" t="s">
        <v>26004</v>
      </c>
      <c r="C1597" s="6" t="s">
        <v>19934</v>
      </c>
      <c r="D1597" s="6" t="s">
        <v>26005</v>
      </c>
      <c r="E1597" s="6" t="s">
        <v>1812</v>
      </c>
      <c r="F1597" s="6" t="s">
        <v>1812</v>
      </c>
      <c r="G1597" s="6" t="s">
        <v>1812</v>
      </c>
      <c r="H1597" s="6" t="s">
        <v>223</v>
      </c>
      <c r="I1597" s="6" t="s">
        <v>179</v>
      </c>
      <c r="J1597" s="6" t="s">
        <v>318</v>
      </c>
      <c r="K1597" s="6" t="s">
        <v>1813</v>
      </c>
      <c r="L1597" s="6" t="s">
        <v>400</v>
      </c>
      <c r="M1597" s="6" t="s">
        <v>138</v>
      </c>
      <c r="N1597" s="6" t="s">
        <v>156</v>
      </c>
      <c r="O1597" s="6" t="s">
        <v>1812</v>
      </c>
      <c r="P1597" s="6" t="s">
        <v>1812</v>
      </c>
      <c r="Q1597" s="6" t="s">
        <v>1814</v>
      </c>
      <c r="R1597" s="6" t="s">
        <v>1812</v>
      </c>
      <c r="S1597" s="6" t="s">
        <v>1815</v>
      </c>
      <c r="T1597" s="6" t="s">
        <v>1886</v>
      </c>
      <c r="U1597" s="6" t="s">
        <v>1812</v>
      </c>
      <c r="V1597" s="6" t="s">
        <v>1812</v>
      </c>
      <c r="W1597" s="6" t="s">
        <v>1816</v>
      </c>
      <c r="X1597" s="6" t="s">
        <v>26006</v>
      </c>
      <c r="Y1597" s="13">
        <f>X1598-'Sem RTOS RX'!$X1597</f>
        <v>0.0001388888889</v>
      </c>
      <c r="Z1597" s="7">
        <f>SUM(LEN(",CO_MQ135|"),'Sem RTOS RX'!$H1597,LEN(",CO2_MQ135|"),'Sem RTOS RX'!$I1597,LEN(",Alcool_MQ135|"),'Sem RTOS RX'!$J1597,LEN(",Alcool_MQ135|"),'Sem RTOS RX'!$K1597,LEN(",Toluen_MQ135|"),'Sem RTOS RX'!$L1597,LEN(",MH4_MQ135|"),'Sem RTOS RX'!$M1597,LEN(",O3_MQ131|"),'Sem RTOS RX'!$N1597)*8</f>
        <v>672</v>
      </c>
    </row>
    <row r="1598" ht="15.75" customHeight="1">
      <c r="A1598" s="6" t="s">
        <v>26007</v>
      </c>
      <c r="B1598" s="6" t="s">
        <v>26008</v>
      </c>
      <c r="C1598" s="6" t="s">
        <v>19934</v>
      </c>
      <c r="D1598" s="6" t="s">
        <v>26009</v>
      </c>
      <c r="E1598" s="6" t="s">
        <v>1812</v>
      </c>
      <c r="F1598" s="6" t="s">
        <v>1812</v>
      </c>
      <c r="G1598" s="6" t="s">
        <v>1812</v>
      </c>
      <c r="H1598" s="6" t="s">
        <v>310</v>
      </c>
      <c r="I1598" s="6" t="s">
        <v>203</v>
      </c>
      <c r="J1598" s="6" t="s">
        <v>229</v>
      </c>
      <c r="K1598" s="6" t="s">
        <v>138</v>
      </c>
      <c r="L1598" s="6" t="s">
        <v>504</v>
      </c>
      <c r="M1598" s="6" t="s">
        <v>164</v>
      </c>
      <c r="N1598" s="6" t="s">
        <v>161</v>
      </c>
      <c r="O1598" s="6" t="s">
        <v>1812</v>
      </c>
      <c r="P1598" s="6" t="s">
        <v>1812</v>
      </c>
      <c r="Q1598" s="6" t="s">
        <v>1814</v>
      </c>
      <c r="R1598" s="6" t="s">
        <v>1812</v>
      </c>
      <c r="S1598" s="6" t="s">
        <v>1887</v>
      </c>
      <c r="T1598" s="6" t="s">
        <v>1813</v>
      </c>
      <c r="U1598" s="6" t="s">
        <v>1812</v>
      </c>
      <c r="V1598" s="6" t="s">
        <v>1812</v>
      </c>
      <c r="W1598" s="6" t="s">
        <v>1816</v>
      </c>
      <c r="X1598" s="6" t="s">
        <v>26010</v>
      </c>
      <c r="Y1598" s="13">
        <f>X1599-'Sem RTOS RX'!$X1598</f>
        <v>0.000162037037</v>
      </c>
      <c r="Z1598" s="7">
        <f>SUM(LEN(",CO_MQ135|"),'Sem RTOS RX'!$H1598,LEN(",CO2_MQ135|"),'Sem RTOS RX'!$I1598,LEN(",Alcool_MQ135|"),'Sem RTOS RX'!$J1598,LEN(",Alcool_MQ135|"),'Sem RTOS RX'!$K1598,LEN(",Toluen_MQ135|"),'Sem RTOS RX'!$L1598,LEN(",MH4_MQ135|"),'Sem RTOS RX'!$M1598,LEN(",O3_MQ131|"),'Sem RTOS RX'!$N1598)*8</f>
        <v>672</v>
      </c>
    </row>
    <row r="1599" ht="15.75" customHeight="1">
      <c r="A1599" s="6" t="s">
        <v>26011</v>
      </c>
      <c r="B1599" s="6" t="s">
        <v>26012</v>
      </c>
      <c r="C1599" s="6" t="s">
        <v>19934</v>
      </c>
      <c r="D1599" s="6" t="s">
        <v>26013</v>
      </c>
      <c r="E1599" s="6" t="s">
        <v>1812</v>
      </c>
      <c r="F1599" s="6" t="s">
        <v>1812</v>
      </c>
      <c r="G1599" s="6" t="s">
        <v>1812</v>
      </c>
      <c r="H1599" s="6" t="s">
        <v>193</v>
      </c>
      <c r="I1599" s="6" t="s">
        <v>68</v>
      </c>
      <c r="J1599" s="6" t="s">
        <v>214</v>
      </c>
      <c r="K1599" s="6" t="s">
        <v>172</v>
      </c>
      <c r="L1599" s="6" t="s">
        <v>215</v>
      </c>
      <c r="M1599" s="6" t="s">
        <v>209</v>
      </c>
      <c r="N1599" s="6" t="s">
        <v>20</v>
      </c>
      <c r="O1599" s="6" t="s">
        <v>1812</v>
      </c>
      <c r="P1599" s="6" t="s">
        <v>1812</v>
      </c>
      <c r="Q1599" s="6" t="s">
        <v>1814</v>
      </c>
      <c r="R1599" s="6" t="s">
        <v>1812</v>
      </c>
      <c r="S1599" s="6" t="s">
        <v>1887</v>
      </c>
      <c r="T1599" s="6" t="s">
        <v>1813</v>
      </c>
      <c r="U1599" s="6" t="s">
        <v>1812</v>
      </c>
      <c r="V1599" s="6" t="s">
        <v>1812</v>
      </c>
      <c r="W1599" s="6" t="s">
        <v>1816</v>
      </c>
      <c r="X1599" s="6" t="s">
        <v>26014</v>
      </c>
      <c r="Y1599" s="13">
        <f>X1600-'Sem RTOS RX'!$X1599</f>
        <v>0.002152777778</v>
      </c>
      <c r="Z1599" s="7">
        <f>SUM(LEN(",CO_MQ135|"),'Sem RTOS RX'!$H1599,LEN(",CO2_MQ135|"),'Sem RTOS RX'!$I1599,LEN(",Alcool_MQ135|"),'Sem RTOS RX'!$J1599,LEN(",Alcool_MQ135|"),'Sem RTOS RX'!$K1599,LEN(",Toluen_MQ135|"),'Sem RTOS RX'!$L1599,LEN(",MH4_MQ135|"),'Sem RTOS RX'!$M1599,LEN(",O3_MQ131|"),'Sem RTOS RX'!$N1599)*8</f>
        <v>672</v>
      </c>
    </row>
    <row r="1600" ht="15.75" customHeight="1">
      <c r="A1600" s="6" t="s">
        <v>26015</v>
      </c>
      <c r="B1600" s="6" t="s">
        <v>26016</v>
      </c>
      <c r="C1600" s="6" t="s">
        <v>19934</v>
      </c>
      <c r="D1600" s="6" t="s">
        <v>26017</v>
      </c>
      <c r="E1600" s="6" t="s">
        <v>1812</v>
      </c>
      <c r="F1600" s="6" t="s">
        <v>1812</v>
      </c>
      <c r="G1600" s="6" t="s">
        <v>1812</v>
      </c>
      <c r="H1600" s="6" t="s">
        <v>13496</v>
      </c>
      <c r="I1600" s="6" t="s">
        <v>25</v>
      </c>
      <c r="J1600" s="6" t="s">
        <v>396</v>
      </c>
      <c r="K1600" s="6" t="s">
        <v>27</v>
      </c>
      <c r="L1600" s="6" t="s">
        <v>13323</v>
      </c>
      <c r="M1600" s="6" t="s">
        <v>29</v>
      </c>
      <c r="N1600" s="6" t="s">
        <v>228</v>
      </c>
      <c r="O1600" s="6" t="s">
        <v>1812</v>
      </c>
      <c r="P1600" s="6" t="s">
        <v>1812</v>
      </c>
      <c r="Q1600" s="6" t="s">
        <v>1814</v>
      </c>
      <c r="R1600" s="6" t="s">
        <v>1812</v>
      </c>
      <c r="S1600" s="6" t="s">
        <v>1877</v>
      </c>
      <c r="T1600" s="6" t="s">
        <v>1813</v>
      </c>
      <c r="U1600" s="6" t="s">
        <v>1812</v>
      </c>
      <c r="V1600" s="6" t="s">
        <v>1812</v>
      </c>
      <c r="W1600" s="6" t="s">
        <v>1816</v>
      </c>
      <c r="X1600" s="6" t="s">
        <v>26018</v>
      </c>
      <c r="Y1600" s="13">
        <f>X1601-'Sem RTOS RX'!$X1600</f>
        <v>0.000150462963</v>
      </c>
      <c r="Z1600" s="7">
        <f>SUM(LEN(",CO_MQ135|"),'Sem RTOS RX'!$H1600,LEN(",CO2_MQ135|"),'Sem RTOS RX'!$I1600,LEN(",Alcool_MQ135|"),'Sem RTOS RX'!$J1600,LEN(",Alcool_MQ135|"),'Sem RTOS RX'!$K1600,LEN(",Toluen_MQ135|"),'Sem RTOS RX'!$L1600,LEN(",MH4_MQ135|"),'Sem RTOS RX'!$M1600,LEN(",O3_MQ131|"),'Sem RTOS RX'!$N1600)*8</f>
        <v>672</v>
      </c>
    </row>
    <row r="1601" ht="15.75" customHeight="1">
      <c r="A1601" s="6" t="s">
        <v>26019</v>
      </c>
      <c r="B1601" s="6" t="s">
        <v>26020</v>
      </c>
      <c r="C1601" s="6" t="s">
        <v>19934</v>
      </c>
      <c r="D1601" s="6" t="s">
        <v>26021</v>
      </c>
      <c r="E1601" s="6" t="s">
        <v>1812</v>
      </c>
      <c r="F1601" s="6" t="s">
        <v>1812</v>
      </c>
      <c r="G1601" s="6" t="s">
        <v>1812</v>
      </c>
      <c r="H1601" s="6" t="s">
        <v>122</v>
      </c>
      <c r="I1601" s="6" t="s">
        <v>123</v>
      </c>
      <c r="J1601" s="6" t="s">
        <v>300</v>
      </c>
      <c r="K1601" s="6" t="s">
        <v>125</v>
      </c>
      <c r="L1601" s="6" t="s">
        <v>126</v>
      </c>
      <c r="M1601" s="6" t="s">
        <v>89</v>
      </c>
      <c r="N1601" s="6" t="s">
        <v>294</v>
      </c>
      <c r="O1601" s="6" t="s">
        <v>1812</v>
      </c>
      <c r="P1601" s="6" t="s">
        <v>1812</v>
      </c>
      <c r="Q1601" s="6" t="s">
        <v>1814</v>
      </c>
      <c r="R1601" s="6" t="s">
        <v>1812</v>
      </c>
      <c r="S1601" s="6" t="s">
        <v>1815</v>
      </c>
      <c r="T1601" s="6" t="s">
        <v>1886</v>
      </c>
      <c r="U1601" s="6" t="s">
        <v>1812</v>
      </c>
      <c r="V1601" s="6" t="s">
        <v>1812</v>
      </c>
      <c r="W1601" s="6" t="s">
        <v>1816</v>
      </c>
      <c r="X1601" s="6" t="s">
        <v>13063</v>
      </c>
      <c r="Y1601" s="13">
        <f>X1602-'Sem RTOS RX'!$X1601</f>
        <v>0.003958333333</v>
      </c>
      <c r="Z1601" s="7">
        <f>SUM(LEN(",CO_MQ135|"),'Sem RTOS RX'!$H1601,LEN(",CO2_MQ135|"),'Sem RTOS RX'!$I1601,LEN(",Alcool_MQ135|"),'Sem RTOS RX'!$J1601,LEN(",Alcool_MQ135|"),'Sem RTOS RX'!$K1601,LEN(",Toluen_MQ135|"),'Sem RTOS RX'!$L1601,LEN(",MH4_MQ135|"),'Sem RTOS RX'!$M1601,LEN(",O3_MQ131|"),'Sem RTOS RX'!$N1601)*8</f>
        <v>672</v>
      </c>
    </row>
    <row r="1602" ht="15.75" customHeight="1">
      <c r="A1602" s="6" t="s">
        <v>26022</v>
      </c>
      <c r="B1602" s="6" t="s">
        <v>26023</v>
      </c>
      <c r="C1602" s="6" t="s">
        <v>19934</v>
      </c>
      <c r="D1602" s="6" t="s">
        <v>26024</v>
      </c>
      <c r="E1602" s="6" t="s">
        <v>1812</v>
      </c>
      <c r="F1602" s="6" t="s">
        <v>1812</v>
      </c>
      <c r="G1602" s="6" t="s">
        <v>1812</v>
      </c>
      <c r="H1602" s="6" t="s">
        <v>10</v>
      </c>
      <c r="I1602" s="6" t="s">
        <v>11</v>
      </c>
      <c r="J1602" s="6" t="s">
        <v>12</v>
      </c>
      <c r="K1602" s="6" t="s">
        <v>13</v>
      </c>
      <c r="L1602" s="6" t="s">
        <v>14</v>
      </c>
      <c r="M1602" s="6" t="s">
        <v>15</v>
      </c>
      <c r="N1602" s="6" t="s">
        <v>16</v>
      </c>
      <c r="O1602" s="6" t="s">
        <v>1812</v>
      </c>
      <c r="P1602" s="6" t="s">
        <v>1812</v>
      </c>
      <c r="Q1602" s="6" t="s">
        <v>1814</v>
      </c>
      <c r="R1602" s="6" t="s">
        <v>1812</v>
      </c>
      <c r="S1602" s="6" t="s">
        <v>26025</v>
      </c>
      <c r="T1602" s="6" t="s">
        <v>1813</v>
      </c>
      <c r="U1602" s="6" t="s">
        <v>1812</v>
      </c>
      <c r="V1602" s="6" t="s">
        <v>1812</v>
      </c>
      <c r="W1602" s="6" t="s">
        <v>1816</v>
      </c>
      <c r="X1602" s="6" t="s">
        <v>26026</v>
      </c>
      <c r="Y1602" s="13">
        <f>X1603-'Sem RTOS RX'!$X1602</f>
        <v>0.000150462963</v>
      </c>
      <c r="Z1602" s="7">
        <f>SUM(LEN(",CO_MQ135|"),'Sem RTOS RX'!$H1602,LEN(",CO2_MQ135|"),'Sem RTOS RX'!$I1602,LEN(",Alcool_MQ135|"),'Sem RTOS RX'!$J1602,LEN(",Alcool_MQ135|"),'Sem RTOS RX'!$K1602,LEN(",Toluen_MQ135|"),'Sem RTOS RX'!$L1602,LEN(",MH4_MQ135|"),'Sem RTOS RX'!$M1602,LEN(",O3_MQ131|"),'Sem RTOS RX'!$N1602)*8</f>
        <v>672</v>
      </c>
    </row>
    <row r="1603" ht="15.75" customHeight="1">
      <c r="A1603" s="6" t="s">
        <v>26027</v>
      </c>
      <c r="B1603" s="6" t="s">
        <v>26028</v>
      </c>
      <c r="C1603" s="6" t="s">
        <v>19934</v>
      </c>
      <c r="D1603" s="6" t="s">
        <v>26029</v>
      </c>
      <c r="E1603" s="6" t="s">
        <v>1812</v>
      </c>
      <c r="F1603" s="6" t="s">
        <v>1812</v>
      </c>
      <c r="G1603" s="6" t="s">
        <v>1812</v>
      </c>
      <c r="H1603" s="6" t="s">
        <v>17</v>
      </c>
      <c r="I1603" s="6" t="s">
        <v>18</v>
      </c>
      <c r="J1603" s="6" t="s">
        <v>19</v>
      </c>
      <c r="K1603" s="6" t="s">
        <v>20</v>
      </c>
      <c r="L1603" s="6" t="s">
        <v>21</v>
      </c>
      <c r="M1603" s="6" t="s">
        <v>22</v>
      </c>
      <c r="N1603" s="6" t="s">
        <v>23</v>
      </c>
      <c r="O1603" s="6" t="s">
        <v>1812</v>
      </c>
      <c r="P1603" s="6" t="s">
        <v>1812</v>
      </c>
      <c r="Q1603" s="6" t="s">
        <v>1814</v>
      </c>
      <c r="R1603" s="6" t="s">
        <v>1812</v>
      </c>
      <c r="S1603" s="6" t="s">
        <v>13080</v>
      </c>
      <c r="T1603" s="6" t="s">
        <v>1813</v>
      </c>
      <c r="U1603" s="6" t="s">
        <v>1812</v>
      </c>
      <c r="V1603" s="6" t="s">
        <v>1812</v>
      </c>
      <c r="W1603" s="6" t="s">
        <v>1816</v>
      </c>
      <c r="X1603" s="6" t="s">
        <v>26030</v>
      </c>
      <c r="Y1603" s="13">
        <f>X1604-'Sem RTOS RX'!$X1603</f>
        <v>0.000150462963</v>
      </c>
      <c r="Z1603" s="7">
        <f>SUM(LEN(",CO_MQ135|"),'Sem RTOS RX'!$H1603,LEN(",CO2_MQ135|"),'Sem RTOS RX'!$I1603,LEN(",Alcool_MQ135|"),'Sem RTOS RX'!$J1603,LEN(",Alcool_MQ135|"),'Sem RTOS RX'!$K1603,LEN(",Toluen_MQ135|"),'Sem RTOS RX'!$L1603,LEN(",MH4_MQ135|"),'Sem RTOS RX'!$M1603,LEN(",O3_MQ131|"),'Sem RTOS RX'!$N1603)*8</f>
        <v>672</v>
      </c>
    </row>
    <row r="1604" ht="15.75" customHeight="1">
      <c r="A1604" s="6" t="s">
        <v>26031</v>
      </c>
      <c r="B1604" s="6" t="s">
        <v>26032</v>
      </c>
      <c r="C1604" s="6" t="s">
        <v>19934</v>
      </c>
      <c r="D1604" s="6" t="s">
        <v>26033</v>
      </c>
      <c r="E1604" s="6" t="s">
        <v>1812</v>
      </c>
      <c r="F1604" s="6" t="s">
        <v>1812</v>
      </c>
      <c r="G1604" s="6" t="s">
        <v>1812</v>
      </c>
      <c r="H1604" s="6" t="s">
        <v>24</v>
      </c>
      <c r="I1604" s="6" t="s">
        <v>25</v>
      </c>
      <c r="J1604" s="6" t="s">
        <v>26</v>
      </c>
      <c r="K1604" s="6" t="s">
        <v>27</v>
      </c>
      <c r="L1604" s="6" t="s">
        <v>28</v>
      </c>
      <c r="M1604" s="6" t="s">
        <v>29</v>
      </c>
      <c r="N1604" s="6" t="s">
        <v>30</v>
      </c>
      <c r="O1604" s="6" t="s">
        <v>1812</v>
      </c>
      <c r="P1604" s="6" t="s">
        <v>1812</v>
      </c>
      <c r="Q1604" s="6" t="s">
        <v>1814</v>
      </c>
      <c r="R1604" s="6" t="s">
        <v>1812</v>
      </c>
      <c r="S1604" s="6" t="s">
        <v>1877</v>
      </c>
      <c r="T1604" s="6" t="s">
        <v>1886</v>
      </c>
      <c r="U1604" s="6" t="s">
        <v>1812</v>
      </c>
      <c r="V1604" s="6" t="s">
        <v>1812</v>
      </c>
      <c r="W1604" s="6" t="s">
        <v>1816</v>
      </c>
      <c r="X1604" s="6" t="s">
        <v>26034</v>
      </c>
      <c r="Y1604" s="13">
        <f>X1605-'Sem RTOS RX'!$X1604</f>
        <v>0.000150462963</v>
      </c>
      <c r="Z1604" s="7">
        <f>SUM(LEN(",CO_MQ135|"),'Sem RTOS RX'!$H1604,LEN(",CO2_MQ135|"),'Sem RTOS RX'!$I1604,LEN(",Alcool_MQ135|"),'Sem RTOS RX'!$J1604,LEN(",Alcool_MQ135|"),'Sem RTOS RX'!$K1604,LEN(",Toluen_MQ135|"),'Sem RTOS RX'!$L1604,LEN(",MH4_MQ135|"),'Sem RTOS RX'!$M1604,LEN(",O3_MQ131|"),'Sem RTOS RX'!$N1604)*8</f>
        <v>672</v>
      </c>
    </row>
    <row r="1605" ht="15.75" customHeight="1">
      <c r="A1605" s="6" t="s">
        <v>26035</v>
      </c>
      <c r="B1605" s="6" t="s">
        <v>26036</v>
      </c>
      <c r="C1605" s="6" t="s">
        <v>19934</v>
      </c>
      <c r="D1605" s="6" t="s">
        <v>26037</v>
      </c>
      <c r="E1605" s="6" t="s">
        <v>1812</v>
      </c>
      <c r="F1605" s="6" t="s">
        <v>1812</v>
      </c>
      <c r="G1605" s="6" t="s">
        <v>1812</v>
      </c>
      <c r="H1605" s="6" t="s">
        <v>31</v>
      </c>
      <c r="I1605" s="6" t="s">
        <v>32</v>
      </c>
      <c r="J1605" s="6" t="s">
        <v>33</v>
      </c>
      <c r="K1605" s="6" t="s">
        <v>34</v>
      </c>
      <c r="L1605" s="6" t="s">
        <v>35</v>
      </c>
      <c r="M1605" s="6" t="s">
        <v>36</v>
      </c>
      <c r="N1605" s="6" t="s">
        <v>13</v>
      </c>
      <c r="O1605" s="6" t="s">
        <v>1812</v>
      </c>
      <c r="P1605" s="6" t="s">
        <v>1812</v>
      </c>
      <c r="Q1605" s="6" t="s">
        <v>1814</v>
      </c>
      <c r="R1605" s="6" t="s">
        <v>1812</v>
      </c>
      <c r="S1605" s="6" t="s">
        <v>11752</v>
      </c>
      <c r="T1605" s="6" t="s">
        <v>1813</v>
      </c>
      <c r="U1605" s="6" t="s">
        <v>1812</v>
      </c>
      <c r="V1605" s="6" t="s">
        <v>1812</v>
      </c>
      <c r="W1605" s="6" t="s">
        <v>1816</v>
      </c>
      <c r="X1605" s="6" t="s">
        <v>13110</v>
      </c>
      <c r="Y1605" s="13">
        <f>X1606-'Sem RTOS RX'!$X1605</f>
        <v>0.000162037037</v>
      </c>
      <c r="Z1605" s="7">
        <f>SUM(LEN(",CO_MQ135|"),'Sem RTOS RX'!$H1605,LEN(",CO2_MQ135|"),'Sem RTOS RX'!$I1605,LEN(",Alcool_MQ135|"),'Sem RTOS RX'!$J1605,LEN(",Alcool_MQ135|"),'Sem RTOS RX'!$K1605,LEN(",Toluen_MQ135|"),'Sem RTOS RX'!$L1605,LEN(",MH4_MQ135|"),'Sem RTOS RX'!$M1605,LEN(",O3_MQ131|"),'Sem RTOS RX'!$N1605)*8</f>
        <v>672</v>
      </c>
    </row>
    <row r="1606" ht="15.75" customHeight="1">
      <c r="A1606" s="6" t="s">
        <v>26038</v>
      </c>
      <c r="B1606" s="6" t="s">
        <v>26039</v>
      </c>
      <c r="C1606" s="6" t="s">
        <v>19934</v>
      </c>
      <c r="D1606" s="6" t="s">
        <v>26040</v>
      </c>
      <c r="E1606" s="6" t="s">
        <v>1812</v>
      </c>
      <c r="F1606" s="6" t="s">
        <v>1812</v>
      </c>
      <c r="G1606" s="6" t="s">
        <v>1812</v>
      </c>
      <c r="H1606" s="6" t="s">
        <v>8859</v>
      </c>
      <c r="I1606" s="6" t="s">
        <v>38</v>
      </c>
      <c r="J1606" s="6" t="s">
        <v>39</v>
      </c>
      <c r="K1606" s="6" t="s">
        <v>40</v>
      </c>
      <c r="L1606" s="6" t="s">
        <v>41</v>
      </c>
      <c r="M1606" s="6" t="s">
        <v>42</v>
      </c>
      <c r="N1606" s="6" t="s">
        <v>30</v>
      </c>
      <c r="O1606" s="6" t="s">
        <v>1812</v>
      </c>
      <c r="P1606" s="6" t="s">
        <v>1812</v>
      </c>
      <c r="Q1606" s="6" t="s">
        <v>1814</v>
      </c>
      <c r="R1606" s="6" t="s">
        <v>1812</v>
      </c>
      <c r="S1606" s="6" t="s">
        <v>1877</v>
      </c>
      <c r="T1606" s="6" t="s">
        <v>1886</v>
      </c>
      <c r="U1606" s="6" t="s">
        <v>1812</v>
      </c>
      <c r="V1606" s="6" t="s">
        <v>1812</v>
      </c>
      <c r="W1606" s="6" t="s">
        <v>1816</v>
      </c>
      <c r="X1606" s="6" t="s">
        <v>26041</v>
      </c>
      <c r="Y1606" s="13">
        <f>X1607-'Sem RTOS RX'!$X1606</f>
        <v>0.000150462963</v>
      </c>
      <c r="Z1606" s="7">
        <f>SUM(LEN(",CO_MQ135|"),'Sem RTOS RX'!$H1606,LEN(",CO2_MQ135|"),'Sem RTOS RX'!$I1606,LEN(",Alcool_MQ135|"),'Sem RTOS RX'!$J1606,LEN(",Alcool_MQ135|"),'Sem RTOS RX'!$K1606,LEN(",Toluen_MQ135|"),'Sem RTOS RX'!$L1606,LEN(",MH4_MQ135|"),'Sem RTOS RX'!$M1606,LEN(",O3_MQ131|"),'Sem RTOS RX'!$N1606)*8</f>
        <v>672</v>
      </c>
    </row>
    <row r="1607" ht="15.75" customHeight="1">
      <c r="A1607" s="6" t="s">
        <v>26042</v>
      </c>
      <c r="B1607" s="6" t="s">
        <v>26043</v>
      </c>
      <c r="C1607" s="6" t="s">
        <v>19934</v>
      </c>
      <c r="D1607" s="6" t="s">
        <v>26044</v>
      </c>
      <c r="E1607" s="6" t="s">
        <v>1812</v>
      </c>
      <c r="F1607" s="6" t="s">
        <v>1812</v>
      </c>
      <c r="G1607" s="6" t="s">
        <v>1812</v>
      </c>
      <c r="H1607" s="6" t="s">
        <v>43</v>
      </c>
      <c r="I1607" s="6" t="s">
        <v>44</v>
      </c>
      <c r="J1607" s="6" t="s">
        <v>45</v>
      </c>
      <c r="K1607" s="6" t="s">
        <v>46</v>
      </c>
      <c r="L1607" s="6" t="s">
        <v>47</v>
      </c>
      <c r="M1607" s="6" t="s">
        <v>48</v>
      </c>
      <c r="N1607" s="6" t="s">
        <v>49</v>
      </c>
      <c r="O1607" s="6" t="s">
        <v>1812</v>
      </c>
      <c r="P1607" s="6" t="s">
        <v>1812</v>
      </c>
      <c r="Q1607" s="6" t="s">
        <v>1814</v>
      </c>
      <c r="R1607" s="6" t="s">
        <v>1812</v>
      </c>
      <c r="S1607" s="6" t="s">
        <v>1877</v>
      </c>
      <c r="T1607" s="6" t="s">
        <v>1886</v>
      </c>
      <c r="U1607" s="6" t="s">
        <v>1812</v>
      </c>
      <c r="V1607" s="6" t="s">
        <v>1812</v>
      </c>
      <c r="W1607" s="6" t="s">
        <v>1816</v>
      </c>
      <c r="X1607" s="6" t="s">
        <v>26045</v>
      </c>
      <c r="Y1607" s="13">
        <f>X1608-'Sem RTOS RX'!$X1607</f>
        <v>0.000150462963</v>
      </c>
      <c r="Z1607" s="7">
        <f>SUM(LEN(",CO_MQ135|"),'Sem RTOS RX'!$H1607,LEN(",CO2_MQ135|"),'Sem RTOS RX'!$I1607,LEN(",Alcool_MQ135|"),'Sem RTOS RX'!$J1607,LEN(",Alcool_MQ135|"),'Sem RTOS RX'!$K1607,LEN(",Toluen_MQ135|"),'Sem RTOS RX'!$L1607,LEN(",MH4_MQ135|"),'Sem RTOS RX'!$M1607,LEN(",O3_MQ131|"),'Sem RTOS RX'!$N1607)*8</f>
        <v>672</v>
      </c>
    </row>
    <row r="1608" ht="15.75" customHeight="1">
      <c r="A1608" s="6" t="s">
        <v>26046</v>
      </c>
      <c r="B1608" s="6" t="s">
        <v>26047</v>
      </c>
      <c r="C1608" s="6" t="s">
        <v>19934</v>
      </c>
      <c r="D1608" s="6" t="s">
        <v>26048</v>
      </c>
      <c r="E1608" s="6" t="s">
        <v>1812</v>
      </c>
      <c r="F1608" s="6" t="s">
        <v>1812</v>
      </c>
      <c r="G1608" s="6" t="s">
        <v>1812</v>
      </c>
      <c r="H1608" s="6" t="s">
        <v>50</v>
      </c>
      <c r="I1608" s="6" t="s">
        <v>51</v>
      </c>
      <c r="J1608" s="6" t="s">
        <v>52</v>
      </c>
      <c r="K1608" s="6" t="s">
        <v>36</v>
      </c>
      <c r="L1608" s="6" t="s">
        <v>53</v>
      </c>
      <c r="M1608" s="6" t="s">
        <v>54</v>
      </c>
      <c r="N1608" s="6" t="s">
        <v>55</v>
      </c>
      <c r="O1608" s="6" t="s">
        <v>1812</v>
      </c>
      <c r="P1608" s="6" t="s">
        <v>1812</v>
      </c>
      <c r="Q1608" s="6" t="s">
        <v>1814</v>
      </c>
      <c r="R1608" s="6" t="s">
        <v>1812</v>
      </c>
      <c r="S1608" s="6" t="s">
        <v>1877</v>
      </c>
      <c r="T1608" s="6" t="s">
        <v>1813</v>
      </c>
      <c r="U1608" s="6" t="s">
        <v>1812</v>
      </c>
      <c r="V1608" s="6" t="s">
        <v>1812</v>
      </c>
      <c r="W1608" s="6" t="s">
        <v>1816</v>
      </c>
      <c r="X1608" s="6" t="s">
        <v>13131</v>
      </c>
      <c r="Y1608" s="13">
        <f>X1609-'Sem RTOS RX'!$X1608</f>
        <v>0.000150462963</v>
      </c>
      <c r="Z1608" s="7">
        <f>SUM(LEN(",CO_MQ135|"),'Sem RTOS RX'!$H1608,LEN(",CO2_MQ135|"),'Sem RTOS RX'!$I1608,LEN(",Alcool_MQ135|"),'Sem RTOS RX'!$J1608,LEN(",Alcool_MQ135|"),'Sem RTOS RX'!$K1608,LEN(",Toluen_MQ135|"),'Sem RTOS RX'!$L1608,LEN(",MH4_MQ135|"),'Sem RTOS RX'!$M1608,LEN(",O3_MQ131|"),'Sem RTOS RX'!$N1608)*8</f>
        <v>672</v>
      </c>
    </row>
    <row r="1609" ht="15.75" customHeight="1">
      <c r="A1609" s="6" t="s">
        <v>26049</v>
      </c>
      <c r="B1609" s="6" t="s">
        <v>26050</v>
      </c>
      <c r="C1609" s="6" t="s">
        <v>19934</v>
      </c>
      <c r="D1609" s="6" t="s">
        <v>26051</v>
      </c>
      <c r="E1609" s="6" t="s">
        <v>1812</v>
      </c>
      <c r="F1609" s="6" t="s">
        <v>1812</v>
      </c>
      <c r="G1609" s="6" t="s">
        <v>1812</v>
      </c>
      <c r="H1609" s="6" t="s">
        <v>56</v>
      </c>
      <c r="I1609" s="6" t="s">
        <v>57</v>
      </c>
      <c r="J1609" s="6" t="s">
        <v>58</v>
      </c>
      <c r="K1609" s="6" t="s">
        <v>59</v>
      </c>
      <c r="L1609" s="6" t="s">
        <v>60</v>
      </c>
      <c r="M1609" s="6" t="s">
        <v>61</v>
      </c>
      <c r="N1609" s="6" t="s">
        <v>62</v>
      </c>
      <c r="O1609" s="6" t="s">
        <v>1812</v>
      </c>
      <c r="P1609" s="6" t="s">
        <v>1812</v>
      </c>
      <c r="Q1609" s="6" t="s">
        <v>1814</v>
      </c>
      <c r="R1609" s="6" t="s">
        <v>1812</v>
      </c>
      <c r="S1609" s="6" t="s">
        <v>1815</v>
      </c>
      <c r="T1609" s="6" t="s">
        <v>1813</v>
      </c>
      <c r="U1609" s="6" t="s">
        <v>1812</v>
      </c>
      <c r="V1609" s="6" t="s">
        <v>1812</v>
      </c>
      <c r="W1609" s="6" t="s">
        <v>1816</v>
      </c>
      <c r="X1609" s="6" t="s">
        <v>26052</v>
      </c>
      <c r="Y1609" s="13">
        <f>X1610-'Sem RTOS RX'!$X1609</f>
        <v>0.000150462963</v>
      </c>
      <c r="Z1609" s="7">
        <f>SUM(LEN(",CO_MQ135|"),'Sem RTOS RX'!$H1609,LEN(",CO2_MQ135|"),'Sem RTOS RX'!$I1609,LEN(",Alcool_MQ135|"),'Sem RTOS RX'!$J1609,LEN(",Alcool_MQ135|"),'Sem RTOS RX'!$K1609,LEN(",Toluen_MQ135|"),'Sem RTOS RX'!$L1609,LEN(",MH4_MQ135|"),'Sem RTOS RX'!$M1609,LEN(",O3_MQ131|"),'Sem RTOS RX'!$N1609)*8</f>
        <v>672</v>
      </c>
    </row>
    <row r="1610" ht="15.75" customHeight="1">
      <c r="A1610" s="6" t="s">
        <v>26053</v>
      </c>
      <c r="B1610" s="6" t="s">
        <v>26054</v>
      </c>
      <c r="C1610" s="6" t="s">
        <v>19934</v>
      </c>
      <c r="D1610" s="6" t="s">
        <v>26055</v>
      </c>
      <c r="E1610" s="6" t="s">
        <v>1812</v>
      </c>
      <c r="F1610" s="6" t="s">
        <v>1812</v>
      </c>
      <c r="G1610" s="6" t="s">
        <v>1812</v>
      </c>
      <c r="H1610" s="6" t="s">
        <v>63</v>
      </c>
      <c r="I1610" s="6" t="s">
        <v>64</v>
      </c>
      <c r="J1610" s="6" t="s">
        <v>65</v>
      </c>
      <c r="K1610" s="6" t="s">
        <v>54</v>
      </c>
      <c r="L1610" s="6" t="s">
        <v>66</v>
      </c>
      <c r="M1610" s="6" t="s">
        <v>1813</v>
      </c>
      <c r="N1610" s="6" t="s">
        <v>68</v>
      </c>
      <c r="O1610" s="6" t="s">
        <v>1812</v>
      </c>
      <c r="P1610" s="6" t="s">
        <v>1812</v>
      </c>
      <c r="Q1610" s="6" t="s">
        <v>1814</v>
      </c>
      <c r="R1610" s="6" t="s">
        <v>1812</v>
      </c>
      <c r="S1610" s="6" t="s">
        <v>1815</v>
      </c>
      <c r="T1610" s="6" t="s">
        <v>1813</v>
      </c>
      <c r="U1610" s="6" t="s">
        <v>1812</v>
      </c>
      <c r="V1610" s="6" t="s">
        <v>1812</v>
      </c>
      <c r="W1610" s="6" t="s">
        <v>1816</v>
      </c>
      <c r="X1610" s="6" t="s">
        <v>26056</v>
      </c>
      <c r="Y1610" s="13">
        <f>X1611-'Sem RTOS RX'!$X1610</f>
        <v>0.000150462963</v>
      </c>
      <c r="Z1610" s="7">
        <f>SUM(LEN(",CO_MQ135|"),'Sem RTOS RX'!$H1610,LEN(",CO2_MQ135|"),'Sem RTOS RX'!$I1610,LEN(",Alcool_MQ135|"),'Sem RTOS RX'!$J1610,LEN(",Alcool_MQ135|"),'Sem RTOS RX'!$K1610,LEN(",Toluen_MQ135|"),'Sem RTOS RX'!$L1610,LEN(",MH4_MQ135|"),'Sem RTOS RX'!$M1610,LEN(",O3_MQ131|"),'Sem RTOS RX'!$N1610)*8</f>
        <v>672</v>
      </c>
    </row>
    <row r="1611" ht="15.75" customHeight="1">
      <c r="A1611" s="6" t="s">
        <v>26057</v>
      </c>
      <c r="B1611" s="6" t="s">
        <v>26058</v>
      </c>
      <c r="C1611" s="6" t="s">
        <v>19934</v>
      </c>
      <c r="D1611" s="6" t="s">
        <v>26059</v>
      </c>
      <c r="E1611" s="6" t="s">
        <v>1812</v>
      </c>
      <c r="F1611" s="6" t="s">
        <v>1812</v>
      </c>
      <c r="G1611" s="6" t="s">
        <v>1812</v>
      </c>
      <c r="H1611" s="6" t="s">
        <v>69</v>
      </c>
      <c r="I1611" s="6" t="s">
        <v>70</v>
      </c>
      <c r="J1611" s="6" t="s">
        <v>71</v>
      </c>
      <c r="K1611" s="6" t="s">
        <v>72</v>
      </c>
      <c r="L1611" s="6" t="s">
        <v>73</v>
      </c>
      <c r="M1611" s="6" t="s">
        <v>61</v>
      </c>
      <c r="N1611" s="6" t="s">
        <v>74</v>
      </c>
      <c r="O1611" s="6" t="s">
        <v>1812</v>
      </c>
      <c r="P1611" s="6" t="s">
        <v>1812</v>
      </c>
      <c r="Q1611" s="6" t="s">
        <v>1814</v>
      </c>
      <c r="R1611" s="6" t="s">
        <v>1812</v>
      </c>
      <c r="S1611" s="6" t="s">
        <v>1815</v>
      </c>
      <c r="T1611" s="6" t="s">
        <v>1813</v>
      </c>
      <c r="U1611" s="6" t="s">
        <v>1812</v>
      </c>
      <c r="V1611" s="6" t="s">
        <v>1812</v>
      </c>
      <c r="W1611" s="6" t="s">
        <v>1816</v>
      </c>
      <c r="X1611" s="6" t="s">
        <v>26060</v>
      </c>
      <c r="Y1611" s="13">
        <f>X1612-'Sem RTOS RX'!$X1611</f>
        <v>0.0003009259259</v>
      </c>
      <c r="Z1611" s="7">
        <f>SUM(LEN(",CO_MQ135|"),'Sem RTOS RX'!$H1611,LEN(",CO2_MQ135|"),'Sem RTOS RX'!$I1611,LEN(",Alcool_MQ135|"),'Sem RTOS RX'!$J1611,LEN(",Alcool_MQ135|"),'Sem RTOS RX'!$K1611,LEN(",Toluen_MQ135|"),'Sem RTOS RX'!$L1611,LEN(",MH4_MQ135|"),'Sem RTOS RX'!$M1611,LEN(",O3_MQ131|"),'Sem RTOS RX'!$N1611)*8</f>
        <v>672</v>
      </c>
    </row>
    <row r="1612" ht="15.75" customHeight="1">
      <c r="A1612" s="6" t="s">
        <v>26061</v>
      </c>
      <c r="B1612" s="6" t="s">
        <v>26062</v>
      </c>
      <c r="C1612" s="6" t="s">
        <v>19934</v>
      </c>
      <c r="D1612" s="6" t="s">
        <v>26063</v>
      </c>
      <c r="E1612" s="6" t="s">
        <v>1812</v>
      </c>
      <c r="F1612" s="6" t="s">
        <v>1812</v>
      </c>
      <c r="G1612" s="6" t="s">
        <v>1812</v>
      </c>
      <c r="H1612" s="6" t="s">
        <v>81</v>
      </c>
      <c r="I1612" s="6" t="s">
        <v>70</v>
      </c>
      <c r="J1612" s="6" t="s">
        <v>82</v>
      </c>
      <c r="K1612" s="6" t="s">
        <v>59</v>
      </c>
      <c r="L1612" s="6" t="s">
        <v>83</v>
      </c>
      <c r="M1612" s="6" t="s">
        <v>61</v>
      </c>
      <c r="N1612" s="6" t="s">
        <v>84</v>
      </c>
      <c r="O1612" s="6" t="s">
        <v>1812</v>
      </c>
      <c r="P1612" s="6" t="s">
        <v>1812</v>
      </c>
      <c r="Q1612" s="6" t="s">
        <v>1814</v>
      </c>
      <c r="R1612" s="6" t="s">
        <v>1812</v>
      </c>
      <c r="S1612" s="6" t="s">
        <v>1815</v>
      </c>
      <c r="T1612" s="6" t="s">
        <v>1886</v>
      </c>
      <c r="U1612" s="6" t="s">
        <v>1812</v>
      </c>
      <c r="V1612" s="6" t="s">
        <v>1812</v>
      </c>
      <c r="W1612" s="6" t="s">
        <v>1816</v>
      </c>
      <c r="X1612" s="6" t="s">
        <v>26064</v>
      </c>
      <c r="Y1612" s="13">
        <f>X1613-'Sem RTOS RX'!$X1612</f>
        <v>0.000150462963</v>
      </c>
      <c r="Z1612" s="7">
        <f>SUM(LEN(",CO_MQ135|"),'Sem RTOS RX'!$H1612,LEN(",CO2_MQ135|"),'Sem RTOS RX'!$I1612,LEN(",Alcool_MQ135|"),'Sem RTOS RX'!$J1612,LEN(",Alcool_MQ135|"),'Sem RTOS RX'!$K1612,LEN(",Toluen_MQ135|"),'Sem RTOS RX'!$L1612,LEN(",MH4_MQ135|"),'Sem RTOS RX'!$M1612,LEN(",O3_MQ131|"),'Sem RTOS RX'!$N1612)*8</f>
        <v>672</v>
      </c>
    </row>
    <row r="1613" ht="15.75" customHeight="1">
      <c r="A1613" s="6" t="s">
        <v>26065</v>
      </c>
      <c r="B1613" s="6" t="s">
        <v>26066</v>
      </c>
      <c r="C1613" s="6" t="s">
        <v>19934</v>
      </c>
      <c r="D1613" s="6" t="s">
        <v>26067</v>
      </c>
      <c r="E1613" s="6" t="s">
        <v>1812</v>
      </c>
      <c r="F1613" s="6" t="s">
        <v>1812</v>
      </c>
      <c r="G1613" s="6" t="s">
        <v>1812</v>
      </c>
      <c r="H1613" s="6" t="s">
        <v>1896</v>
      </c>
      <c r="I1613" s="6" t="s">
        <v>86</v>
      </c>
      <c r="J1613" s="6" t="s">
        <v>87</v>
      </c>
      <c r="K1613" s="6" t="s">
        <v>48</v>
      </c>
      <c r="L1613" s="6" t="s">
        <v>88</v>
      </c>
      <c r="M1613" s="6" t="s">
        <v>89</v>
      </c>
      <c r="N1613" s="6" t="s">
        <v>23</v>
      </c>
      <c r="O1613" s="6" t="s">
        <v>1812</v>
      </c>
      <c r="P1613" s="6" t="s">
        <v>1812</v>
      </c>
      <c r="Q1613" s="6" t="s">
        <v>1814</v>
      </c>
      <c r="R1613" s="6" t="s">
        <v>1812</v>
      </c>
      <c r="S1613" s="6" t="s">
        <v>1815</v>
      </c>
      <c r="T1613" s="6" t="s">
        <v>1813</v>
      </c>
      <c r="U1613" s="6" t="s">
        <v>1812</v>
      </c>
      <c r="V1613" s="6" t="s">
        <v>1812</v>
      </c>
      <c r="W1613" s="6" t="s">
        <v>1816</v>
      </c>
      <c r="X1613" s="6" t="s">
        <v>26068</v>
      </c>
      <c r="Y1613" s="13">
        <f>X1614-'Sem RTOS RX'!$X1613</f>
        <v>0.0003125</v>
      </c>
      <c r="Z1613" s="7">
        <f>SUM(LEN(",CO_MQ135|"),'Sem RTOS RX'!$H1613,LEN(",CO2_MQ135|"),'Sem RTOS RX'!$I1613,LEN(",Alcool_MQ135|"),'Sem RTOS RX'!$J1613,LEN(",Alcool_MQ135|"),'Sem RTOS RX'!$K1613,LEN(",Toluen_MQ135|"),'Sem RTOS RX'!$L1613,LEN(",MH4_MQ135|"),'Sem RTOS RX'!$M1613,LEN(",O3_MQ131|"),'Sem RTOS RX'!$N1613)*8</f>
        <v>672</v>
      </c>
    </row>
    <row r="1614" ht="15.75" customHeight="1">
      <c r="A1614" s="6" t="s">
        <v>26069</v>
      </c>
      <c r="B1614" s="6" t="s">
        <v>26070</v>
      </c>
      <c r="C1614" s="6" t="s">
        <v>19934</v>
      </c>
      <c r="D1614" s="6" t="s">
        <v>26071</v>
      </c>
      <c r="E1614" s="6" t="s">
        <v>1812</v>
      </c>
      <c r="F1614" s="6" t="s">
        <v>1812</v>
      </c>
      <c r="G1614" s="6" t="s">
        <v>1812</v>
      </c>
      <c r="H1614" s="6" t="s">
        <v>69</v>
      </c>
      <c r="I1614" s="6" t="s">
        <v>70</v>
      </c>
      <c r="J1614" s="6" t="s">
        <v>82</v>
      </c>
      <c r="K1614" s="6" t="s">
        <v>59</v>
      </c>
      <c r="L1614" s="6" t="s">
        <v>83</v>
      </c>
      <c r="M1614" s="6" t="s">
        <v>61</v>
      </c>
      <c r="N1614" s="6" t="s">
        <v>68</v>
      </c>
      <c r="O1614" s="6" t="s">
        <v>1812</v>
      </c>
      <c r="P1614" s="6" t="s">
        <v>1812</v>
      </c>
      <c r="Q1614" s="6" t="s">
        <v>1814</v>
      </c>
      <c r="R1614" s="6" t="s">
        <v>1812</v>
      </c>
      <c r="S1614" s="6" t="s">
        <v>1815</v>
      </c>
      <c r="T1614" s="6" t="s">
        <v>1813</v>
      </c>
      <c r="U1614" s="6" t="s">
        <v>1812</v>
      </c>
      <c r="V1614" s="6" t="s">
        <v>1812</v>
      </c>
      <c r="W1614" s="6" t="s">
        <v>1816</v>
      </c>
      <c r="X1614" s="6" t="s">
        <v>26072</v>
      </c>
      <c r="Y1614" s="13">
        <f>X1615-'Sem RTOS RX'!$X1614</f>
        <v>0.000162037037</v>
      </c>
      <c r="Z1614" s="7">
        <f>SUM(LEN(",CO_MQ135|"),'Sem RTOS RX'!$H1614,LEN(",CO2_MQ135|"),'Sem RTOS RX'!$I1614,LEN(",Alcool_MQ135|"),'Sem RTOS RX'!$J1614,LEN(",Alcool_MQ135|"),'Sem RTOS RX'!$K1614,LEN(",Toluen_MQ135|"),'Sem RTOS RX'!$L1614,LEN(",MH4_MQ135|"),'Sem RTOS RX'!$M1614,LEN(",O3_MQ131|"),'Sem RTOS RX'!$N1614)*8</f>
        <v>672</v>
      </c>
    </row>
    <row r="1615" ht="15.75" customHeight="1">
      <c r="A1615" s="6" t="s">
        <v>26073</v>
      </c>
      <c r="B1615" s="6" t="s">
        <v>26074</v>
      </c>
      <c r="C1615" s="6" t="s">
        <v>19934</v>
      </c>
      <c r="D1615" s="6" t="s">
        <v>26075</v>
      </c>
      <c r="E1615" s="6" t="s">
        <v>1812</v>
      </c>
      <c r="F1615" s="6" t="s">
        <v>1812</v>
      </c>
      <c r="G1615" s="6" t="s">
        <v>1812</v>
      </c>
      <c r="H1615" s="6" t="s">
        <v>1896</v>
      </c>
      <c r="I1615" s="6" t="s">
        <v>86</v>
      </c>
      <c r="J1615" s="6" t="s">
        <v>87</v>
      </c>
      <c r="K1615" s="6" t="s">
        <v>48</v>
      </c>
      <c r="L1615" s="6" t="s">
        <v>88</v>
      </c>
      <c r="M1615" s="6" t="s">
        <v>89</v>
      </c>
      <c r="N1615" s="6" t="s">
        <v>16</v>
      </c>
      <c r="O1615" s="6" t="s">
        <v>1812</v>
      </c>
      <c r="P1615" s="6" t="s">
        <v>1812</v>
      </c>
      <c r="Q1615" s="6" t="s">
        <v>1814</v>
      </c>
      <c r="R1615" s="6" t="s">
        <v>1812</v>
      </c>
      <c r="S1615" s="6" t="s">
        <v>1815</v>
      </c>
      <c r="T1615" s="6" t="s">
        <v>1813</v>
      </c>
      <c r="U1615" s="6" t="s">
        <v>1812</v>
      </c>
      <c r="V1615" s="6" t="s">
        <v>1812</v>
      </c>
      <c r="W1615" s="6" t="s">
        <v>1816</v>
      </c>
      <c r="X1615" s="6" t="s">
        <v>26076</v>
      </c>
      <c r="Y1615" s="13">
        <f>X1616-'Sem RTOS RX'!$X1615</f>
        <v>0.000150462963</v>
      </c>
      <c r="Z1615" s="7">
        <f>SUM(LEN(",CO_MQ135|"),'Sem RTOS RX'!$H1615,LEN(",CO2_MQ135|"),'Sem RTOS RX'!$I1615,LEN(",Alcool_MQ135|"),'Sem RTOS RX'!$J1615,LEN(",Alcool_MQ135|"),'Sem RTOS RX'!$K1615,LEN(",Toluen_MQ135|"),'Sem RTOS RX'!$L1615,LEN(",MH4_MQ135|"),'Sem RTOS RX'!$M1615,LEN(",O3_MQ131|"),'Sem RTOS RX'!$N1615)*8</f>
        <v>672</v>
      </c>
    </row>
    <row r="1616" ht="15.75" customHeight="1">
      <c r="A1616" s="6" t="s">
        <v>26077</v>
      </c>
      <c r="B1616" s="6" t="s">
        <v>26078</v>
      </c>
      <c r="C1616" s="6" t="s">
        <v>19934</v>
      </c>
      <c r="D1616" s="6" t="s">
        <v>26079</v>
      </c>
      <c r="E1616" s="6" t="s">
        <v>1812</v>
      </c>
      <c r="F1616" s="6" t="s">
        <v>1812</v>
      </c>
      <c r="G1616" s="6" t="s">
        <v>1812</v>
      </c>
      <c r="H1616" s="6" t="s">
        <v>95</v>
      </c>
      <c r="I1616" s="6" t="s">
        <v>1850</v>
      </c>
      <c r="J1616" s="6" t="s">
        <v>97</v>
      </c>
      <c r="K1616" s="6" t="s">
        <v>61</v>
      </c>
      <c r="L1616" s="6" t="s">
        <v>98</v>
      </c>
      <c r="M1616" s="6" t="s">
        <v>99</v>
      </c>
      <c r="N1616" s="6" t="s">
        <v>55</v>
      </c>
      <c r="O1616" s="6" t="s">
        <v>1812</v>
      </c>
      <c r="P1616" s="6" t="s">
        <v>1812</v>
      </c>
      <c r="Q1616" s="6" t="s">
        <v>1814</v>
      </c>
      <c r="R1616" s="6" t="s">
        <v>1812</v>
      </c>
      <c r="S1616" s="6" t="s">
        <v>1815</v>
      </c>
      <c r="T1616" s="6" t="s">
        <v>1813</v>
      </c>
      <c r="U1616" s="6" t="s">
        <v>1812</v>
      </c>
      <c r="V1616" s="6" t="s">
        <v>1812</v>
      </c>
      <c r="W1616" s="6" t="s">
        <v>1816</v>
      </c>
      <c r="X1616" s="6" t="s">
        <v>26080</v>
      </c>
      <c r="Y1616" s="13">
        <f>X1617-'Sem RTOS RX'!$X1616</f>
        <v>0.000150462963</v>
      </c>
      <c r="Z1616" s="7">
        <f>SUM(LEN(",CO_MQ135|"),'Sem RTOS RX'!$H1616,LEN(",CO2_MQ135|"),'Sem RTOS RX'!$I1616,LEN(",Alcool_MQ135|"),'Sem RTOS RX'!$J1616,LEN(",Alcool_MQ135|"),'Sem RTOS RX'!$K1616,LEN(",Toluen_MQ135|"),'Sem RTOS RX'!$L1616,LEN(",MH4_MQ135|"),'Sem RTOS RX'!$M1616,LEN(",O3_MQ131|"),'Sem RTOS RX'!$N1616)*8</f>
        <v>672</v>
      </c>
    </row>
    <row r="1617" ht="15.75" customHeight="1">
      <c r="A1617" s="6" t="s">
        <v>26081</v>
      </c>
      <c r="B1617" s="6" t="s">
        <v>26082</v>
      </c>
      <c r="C1617" s="6" t="s">
        <v>19934</v>
      </c>
      <c r="D1617" s="6" t="s">
        <v>26083</v>
      </c>
      <c r="E1617" s="6" t="s">
        <v>1812</v>
      </c>
      <c r="F1617" s="6" t="s">
        <v>1812</v>
      </c>
      <c r="G1617" s="6" t="s">
        <v>1812</v>
      </c>
      <c r="H1617" s="6" t="s">
        <v>13324</v>
      </c>
      <c r="I1617" s="6" t="s">
        <v>2969</v>
      </c>
      <c r="J1617" s="6" t="s">
        <v>102</v>
      </c>
      <c r="K1617" s="6" t="s">
        <v>1876</v>
      </c>
      <c r="L1617" s="6" t="s">
        <v>104</v>
      </c>
      <c r="M1617" s="6" t="s">
        <v>105</v>
      </c>
      <c r="N1617" s="6" t="s">
        <v>106</v>
      </c>
      <c r="O1617" s="6" t="s">
        <v>1812</v>
      </c>
      <c r="P1617" s="6" t="s">
        <v>1812</v>
      </c>
      <c r="Q1617" s="6" t="s">
        <v>1814</v>
      </c>
      <c r="R1617" s="6" t="s">
        <v>1812</v>
      </c>
      <c r="S1617" s="6" t="s">
        <v>1877</v>
      </c>
      <c r="T1617" s="6" t="s">
        <v>1886</v>
      </c>
      <c r="U1617" s="6" t="s">
        <v>1812</v>
      </c>
      <c r="V1617" s="6" t="s">
        <v>1812</v>
      </c>
      <c r="W1617" s="6" t="s">
        <v>1816</v>
      </c>
      <c r="X1617" s="6" t="s">
        <v>26084</v>
      </c>
      <c r="Y1617" s="13">
        <f>X1618-'Sem RTOS RX'!$X1617</f>
        <v>0.000150462963</v>
      </c>
      <c r="Z1617" s="7">
        <f>SUM(LEN(",CO_MQ135|"),'Sem RTOS RX'!$H1617,LEN(",CO2_MQ135|"),'Sem RTOS RX'!$I1617,LEN(",Alcool_MQ135|"),'Sem RTOS RX'!$J1617,LEN(",Alcool_MQ135|"),'Sem RTOS RX'!$K1617,LEN(",Toluen_MQ135|"),'Sem RTOS RX'!$L1617,LEN(",MH4_MQ135|"),'Sem RTOS RX'!$M1617,LEN(",O3_MQ131|"),'Sem RTOS RX'!$N1617)*8</f>
        <v>672</v>
      </c>
    </row>
    <row r="1618" ht="15.75" customHeight="1">
      <c r="A1618" s="6" t="s">
        <v>26085</v>
      </c>
      <c r="B1618" s="6" t="s">
        <v>26086</v>
      </c>
      <c r="C1618" s="6" t="s">
        <v>19934</v>
      </c>
      <c r="D1618" s="6" t="s">
        <v>26087</v>
      </c>
      <c r="E1618" s="6" t="s">
        <v>1812</v>
      </c>
      <c r="F1618" s="6" t="s">
        <v>1812</v>
      </c>
      <c r="G1618" s="6" t="s">
        <v>1812</v>
      </c>
      <c r="H1618" s="6" t="s">
        <v>107</v>
      </c>
      <c r="I1618" s="6" t="s">
        <v>108</v>
      </c>
      <c r="J1618" s="6" t="s">
        <v>109</v>
      </c>
      <c r="K1618" s="6" t="s">
        <v>48</v>
      </c>
      <c r="L1618" s="6" t="s">
        <v>110</v>
      </c>
      <c r="M1618" s="6" t="s">
        <v>79</v>
      </c>
      <c r="N1618" s="6" t="s">
        <v>1984</v>
      </c>
      <c r="O1618" s="6" t="s">
        <v>1812</v>
      </c>
      <c r="P1618" s="6" t="s">
        <v>1812</v>
      </c>
      <c r="Q1618" s="6" t="s">
        <v>1814</v>
      </c>
      <c r="R1618" s="6" t="s">
        <v>1812</v>
      </c>
      <c r="S1618" s="6" t="s">
        <v>1815</v>
      </c>
      <c r="T1618" s="6" t="s">
        <v>1813</v>
      </c>
      <c r="U1618" s="6" t="s">
        <v>1812</v>
      </c>
      <c r="V1618" s="6" t="s">
        <v>1812</v>
      </c>
      <c r="W1618" s="6" t="s">
        <v>1816</v>
      </c>
      <c r="X1618" s="6" t="s">
        <v>26088</v>
      </c>
      <c r="Y1618" s="13">
        <f>X1619-'Sem RTOS RX'!$X1618</f>
        <v>0.000150462963</v>
      </c>
      <c r="Z1618" s="7">
        <f>SUM(LEN(",CO_MQ135|"),'Sem RTOS RX'!$H1618,LEN(",CO2_MQ135|"),'Sem RTOS RX'!$I1618,LEN(",Alcool_MQ135|"),'Sem RTOS RX'!$J1618,LEN(",Alcool_MQ135|"),'Sem RTOS RX'!$K1618,LEN(",Toluen_MQ135|"),'Sem RTOS RX'!$L1618,LEN(",MH4_MQ135|"),'Sem RTOS RX'!$M1618,LEN(",O3_MQ131|"),'Sem RTOS RX'!$N1618)*8</f>
        <v>672</v>
      </c>
    </row>
    <row r="1619" ht="15.75" customHeight="1">
      <c r="A1619" s="6" t="s">
        <v>26089</v>
      </c>
      <c r="B1619" s="6" t="s">
        <v>26090</v>
      </c>
      <c r="C1619" s="6" t="s">
        <v>19934</v>
      </c>
      <c r="D1619" s="6" t="s">
        <v>26091</v>
      </c>
      <c r="E1619" s="6" t="s">
        <v>1812</v>
      </c>
      <c r="F1619" s="6" t="s">
        <v>1812</v>
      </c>
      <c r="G1619" s="6" t="s">
        <v>1812</v>
      </c>
      <c r="H1619" s="6" t="s">
        <v>112</v>
      </c>
      <c r="I1619" s="6" t="s">
        <v>5110</v>
      </c>
      <c r="J1619" s="6" t="s">
        <v>1906</v>
      </c>
      <c r="K1619" s="6" t="s">
        <v>48</v>
      </c>
      <c r="L1619" s="6" t="s">
        <v>115</v>
      </c>
      <c r="M1619" s="6" t="s">
        <v>89</v>
      </c>
      <c r="N1619" s="6" t="s">
        <v>1995</v>
      </c>
      <c r="O1619" s="6" t="s">
        <v>1812</v>
      </c>
      <c r="P1619" s="6" t="s">
        <v>1812</v>
      </c>
      <c r="Q1619" s="6" t="s">
        <v>1814</v>
      </c>
      <c r="R1619" s="6" t="s">
        <v>1812</v>
      </c>
      <c r="S1619" s="6" t="s">
        <v>1815</v>
      </c>
      <c r="T1619" s="6" t="s">
        <v>1886</v>
      </c>
      <c r="U1619" s="6" t="s">
        <v>1812</v>
      </c>
      <c r="V1619" s="6" t="s">
        <v>1812</v>
      </c>
      <c r="W1619" s="6" t="s">
        <v>1816</v>
      </c>
      <c r="X1619" s="6" t="s">
        <v>26092</v>
      </c>
      <c r="Y1619" s="13">
        <f>X1620-'Sem RTOS RX'!$X1619</f>
        <v>0.000150462963</v>
      </c>
      <c r="Z1619" s="7">
        <f>SUM(LEN(",CO_MQ135|"),'Sem RTOS RX'!$H1619,LEN(",CO2_MQ135|"),'Sem RTOS RX'!$I1619,LEN(",Alcool_MQ135|"),'Sem RTOS RX'!$J1619,LEN(",Alcool_MQ135|"),'Sem RTOS RX'!$K1619,LEN(",Toluen_MQ135|"),'Sem RTOS RX'!$L1619,LEN(",MH4_MQ135|"),'Sem RTOS RX'!$M1619,LEN(",O3_MQ131|"),'Sem RTOS RX'!$N1619)*8</f>
        <v>672</v>
      </c>
    </row>
    <row r="1620" ht="15.75" customHeight="1">
      <c r="A1620" s="6" t="s">
        <v>26093</v>
      </c>
      <c r="B1620" s="6" t="s">
        <v>26094</v>
      </c>
      <c r="C1620" s="6" t="s">
        <v>19934</v>
      </c>
      <c r="D1620" s="6" t="s">
        <v>26095</v>
      </c>
      <c r="E1620" s="6" t="s">
        <v>1812</v>
      </c>
      <c r="F1620" s="6" t="s">
        <v>1812</v>
      </c>
      <c r="G1620" s="6" t="s">
        <v>1812</v>
      </c>
      <c r="H1620" s="6" t="s">
        <v>117</v>
      </c>
      <c r="I1620" s="6" t="s">
        <v>86</v>
      </c>
      <c r="J1620" s="6" t="s">
        <v>87</v>
      </c>
      <c r="K1620" s="6" t="s">
        <v>48</v>
      </c>
      <c r="L1620" s="6" t="s">
        <v>118</v>
      </c>
      <c r="M1620" s="6" t="s">
        <v>89</v>
      </c>
      <c r="N1620" s="6" t="s">
        <v>119</v>
      </c>
      <c r="O1620" s="6" t="s">
        <v>1812</v>
      </c>
      <c r="P1620" s="6" t="s">
        <v>1812</v>
      </c>
      <c r="Q1620" s="6" t="s">
        <v>1814</v>
      </c>
      <c r="R1620" s="6" t="s">
        <v>1812</v>
      </c>
      <c r="S1620" s="6" t="s">
        <v>1815</v>
      </c>
      <c r="T1620" s="6" t="s">
        <v>1813</v>
      </c>
      <c r="U1620" s="6" t="s">
        <v>1812</v>
      </c>
      <c r="V1620" s="6" t="s">
        <v>1812</v>
      </c>
      <c r="W1620" s="6" t="s">
        <v>1816</v>
      </c>
      <c r="X1620" s="6" t="s">
        <v>26096</v>
      </c>
      <c r="Y1620" s="13">
        <f>X1621-'Sem RTOS RX'!$X1620</f>
        <v>0.000150462963</v>
      </c>
      <c r="Z1620" s="7">
        <f>SUM(LEN(",CO_MQ135|"),'Sem RTOS RX'!$H1620,LEN(",CO2_MQ135|"),'Sem RTOS RX'!$I1620,LEN(",Alcool_MQ135|"),'Sem RTOS RX'!$J1620,LEN(",Alcool_MQ135|"),'Sem RTOS RX'!$K1620,LEN(",Toluen_MQ135|"),'Sem RTOS RX'!$L1620,LEN(",MH4_MQ135|"),'Sem RTOS RX'!$M1620,LEN(",O3_MQ131|"),'Sem RTOS RX'!$N1620)*8</f>
        <v>672</v>
      </c>
    </row>
    <row r="1621" ht="15.75" customHeight="1">
      <c r="A1621" s="6" t="s">
        <v>26097</v>
      </c>
      <c r="B1621" s="6" t="s">
        <v>26098</v>
      </c>
      <c r="C1621" s="6" t="s">
        <v>19934</v>
      </c>
      <c r="D1621" s="6" t="s">
        <v>26099</v>
      </c>
      <c r="E1621" s="6" t="s">
        <v>1812</v>
      </c>
      <c r="F1621" s="6" t="s">
        <v>1812</v>
      </c>
      <c r="G1621" s="6" t="s">
        <v>1812</v>
      </c>
      <c r="H1621" s="6" t="s">
        <v>117</v>
      </c>
      <c r="I1621" s="6" t="s">
        <v>86</v>
      </c>
      <c r="J1621" s="6" t="s">
        <v>87</v>
      </c>
      <c r="K1621" s="6" t="s">
        <v>48</v>
      </c>
      <c r="L1621" s="6" t="s">
        <v>118</v>
      </c>
      <c r="M1621" s="6" t="s">
        <v>89</v>
      </c>
      <c r="N1621" s="6" t="s">
        <v>120</v>
      </c>
      <c r="O1621" s="6" t="s">
        <v>1812</v>
      </c>
      <c r="P1621" s="6" t="s">
        <v>1812</v>
      </c>
      <c r="Q1621" s="6" t="s">
        <v>1814</v>
      </c>
      <c r="R1621" s="6" t="s">
        <v>1812</v>
      </c>
      <c r="S1621" s="6" t="s">
        <v>1815</v>
      </c>
      <c r="T1621" s="6" t="s">
        <v>1886</v>
      </c>
      <c r="U1621" s="6" t="s">
        <v>1812</v>
      </c>
      <c r="V1621" s="6" t="s">
        <v>1812</v>
      </c>
      <c r="W1621" s="6" t="s">
        <v>1816</v>
      </c>
      <c r="X1621" s="6" t="s">
        <v>26100</v>
      </c>
      <c r="Y1621" s="13">
        <f>X1622-'Sem RTOS RX'!$X1621</f>
        <v>0.000150462963</v>
      </c>
      <c r="Z1621" s="7">
        <f>SUM(LEN(",CO_MQ135|"),'Sem RTOS RX'!$H1621,LEN(",CO2_MQ135|"),'Sem RTOS RX'!$I1621,LEN(",Alcool_MQ135|"),'Sem RTOS RX'!$J1621,LEN(",Alcool_MQ135|"),'Sem RTOS RX'!$K1621,LEN(",Toluen_MQ135|"),'Sem RTOS RX'!$L1621,LEN(",MH4_MQ135|"),'Sem RTOS RX'!$M1621,LEN(",O3_MQ131|"),'Sem RTOS RX'!$N1621)*8</f>
        <v>672</v>
      </c>
    </row>
    <row r="1622" ht="15.75" customHeight="1">
      <c r="A1622" s="6" t="s">
        <v>26101</v>
      </c>
      <c r="B1622" s="6" t="s">
        <v>26102</v>
      </c>
      <c r="C1622" s="6" t="s">
        <v>19934</v>
      </c>
      <c r="D1622" s="6" t="s">
        <v>26103</v>
      </c>
      <c r="E1622" s="6" t="s">
        <v>1812</v>
      </c>
      <c r="F1622" s="6" t="s">
        <v>1812</v>
      </c>
      <c r="G1622" s="6" t="s">
        <v>1812</v>
      </c>
      <c r="H1622" s="6" t="s">
        <v>117</v>
      </c>
      <c r="I1622" s="6" t="s">
        <v>86</v>
      </c>
      <c r="J1622" s="6" t="s">
        <v>87</v>
      </c>
      <c r="K1622" s="6" t="s">
        <v>48</v>
      </c>
      <c r="L1622" s="6" t="s">
        <v>118</v>
      </c>
      <c r="M1622" s="6" t="s">
        <v>89</v>
      </c>
      <c r="N1622" s="6" t="s">
        <v>121</v>
      </c>
      <c r="O1622" s="6" t="s">
        <v>1812</v>
      </c>
      <c r="P1622" s="6" t="s">
        <v>1812</v>
      </c>
      <c r="Q1622" s="6" t="s">
        <v>1814</v>
      </c>
      <c r="R1622" s="6" t="s">
        <v>1812</v>
      </c>
      <c r="S1622" s="6" t="s">
        <v>1815</v>
      </c>
      <c r="T1622" s="6" t="s">
        <v>1813</v>
      </c>
      <c r="U1622" s="6" t="s">
        <v>1812</v>
      </c>
      <c r="V1622" s="6" t="s">
        <v>1812</v>
      </c>
      <c r="W1622" s="6" t="s">
        <v>1816</v>
      </c>
      <c r="X1622" s="6" t="s">
        <v>26104</v>
      </c>
      <c r="Y1622" s="13">
        <f>X1623-'Sem RTOS RX'!$X1622</f>
        <v>0.000150462963</v>
      </c>
      <c r="Z1622" s="7">
        <f>SUM(LEN(",CO_MQ135|"),'Sem RTOS RX'!$H1622,LEN(",CO2_MQ135|"),'Sem RTOS RX'!$I1622,LEN(",Alcool_MQ135|"),'Sem RTOS RX'!$J1622,LEN(",Alcool_MQ135|"),'Sem RTOS RX'!$K1622,LEN(",Toluen_MQ135|"),'Sem RTOS RX'!$L1622,LEN(",MH4_MQ135|"),'Sem RTOS RX'!$M1622,LEN(",O3_MQ131|"),'Sem RTOS RX'!$N1622)*8</f>
        <v>672</v>
      </c>
    </row>
    <row r="1623" ht="15.75" customHeight="1">
      <c r="A1623" s="6" t="s">
        <v>26105</v>
      </c>
      <c r="B1623" s="6" t="s">
        <v>26106</v>
      </c>
      <c r="C1623" s="6" t="s">
        <v>19934</v>
      </c>
      <c r="D1623" s="6" t="s">
        <v>26107</v>
      </c>
      <c r="E1623" s="6" t="s">
        <v>1812</v>
      </c>
      <c r="F1623" s="6" t="s">
        <v>1812</v>
      </c>
      <c r="G1623" s="6" t="s">
        <v>1812</v>
      </c>
      <c r="H1623" s="6" t="s">
        <v>122</v>
      </c>
      <c r="I1623" s="6" t="s">
        <v>123</v>
      </c>
      <c r="J1623" s="6" t="s">
        <v>124</v>
      </c>
      <c r="K1623" s="6" t="s">
        <v>125</v>
      </c>
      <c r="L1623" s="6" t="s">
        <v>126</v>
      </c>
      <c r="M1623" s="6" t="s">
        <v>89</v>
      </c>
      <c r="N1623" s="6" t="s">
        <v>127</v>
      </c>
      <c r="O1623" s="6" t="s">
        <v>1812</v>
      </c>
      <c r="P1623" s="6" t="s">
        <v>1812</v>
      </c>
      <c r="Q1623" s="6" t="s">
        <v>1814</v>
      </c>
      <c r="R1623" s="6" t="s">
        <v>1812</v>
      </c>
      <c r="S1623" s="6" t="s">
        <v>1815</v>
      </c>
      <c r="T1623" s="6" t="s">
        <v>1813</v>
      </c>
      <c r="U1623" s="6" t="s">
        <v>1812</v>
      </c>
      <c r="V1623" s="6" t="s">
        <v>1812</v>
      </c>
      <c r="W1623" s="6" t="s">
        <v>1816</v>
      </c>
      <c r="X1623" s="6" t="s">
        <v>13233</v>
      </c>
      <c r="Y1623" s="13">
        <f>X1624-'Sem RTOS RX'!$X1623</f>
        <v>0.000162037037</v>
      </c>
      <c r="Z1623" s="7">
        <f>SUM(LEN(",CO_MQ135|"),'Sem RTOS RX'!$H1623,LEN(",CO2_MQ135|"),'Sem RTOS RX'!$I1623,LEN(",Alcool_MQ135|"),'Sem RTOS RX'!$J1623,LEN(",Alcool_MQ135|"),'Sem RTOS RX'!$K1623,LEN(",Toluen_MQ135|"),'Sem RTOS RX'!$L1623,LEN(",MH4_MQ135|"),'Sem RTOS RX'!$M1623,LEN(",O3_MQ131|"),'Sem RTOS RX'!$N1623)*8</f>
        <v>672</v>
      </c>
    </row>
    <row r="1624" ht="15.75" customHeight="1">
      <c r="A1624" s="6" t="s">
        <v>26108</v>
      </c>
      <c r="B1624" s="6" t="s">
        <v>26109</v>
      </c>
      <c r="C1624" s="6" t="s">
        <v>19934</v>
      </c>
      <c r="D1624" s="6" t="s">
        <v>26110</v>
      </c>
      <c r="E1624" s="6" t="s">
        <v>1812</v>
      </c>
      <c r="F1624" s="6" t="s">
        <v>1812</v>
      </c>
      <c r="G1624" s="6" t="s">
        <v>1812</v>
      </c>
      <c r="H1624" s="6" t="s">
        <v>128</v>
      </c>
      <c r="I1624" s="6" t="s">
        <v>129</v>
      </c>
      <c r="J1624" s="6" t="s">
        <v>2112</v>
      </c>
      <c r="K1624" s="6" t="s">
        <v>131</v>
      </c>
      <c r="L1624" s="6" t="s">
        <v>132</v>
      </c>
      <c r="M1624" s="6" t="s">
        <v>133</v>
      </c>
      <c r="N1624" s="6" t="s">
        <v>123</v>
      </c>
      <c r="O1624" s="6" t="s">
        <v>1812</v>
      </c>
      <c r="P1624" s="6" t="s">
        <v>1812</v>
      </c>
      <c r="Q1624" s="6" t="s">
        <v>1814</v>
      </c>
      <c r="R1624" s="6" t="s">
        <v>1812</v>
      </c>
      <c r="S1624" s="6" t="s">
        <v>1815</v>
      </c>
      <c r="T1624" s="6" t="s">
        <v>1813</v>
      </c>
      <c r="U1624" s="6" t="s">
        <v>1812</v>
      </c>
      <c r="V1624" s="6" t="s">
        <v>1812</v>
      </c>
      <c r="W1624" s="6" t="s">
        <v>1816</v>
      </c>
      <c r="X1624" s="6" t="s">
        <v>26111</v>
      </c>
      <c r="Y1624" s="13">
        <f>X1625-'Sem RTOS RX'!$X1624</f>
        <v>0.000150462963</v>
      </c>
      <c r="Z1624" s="7">
        <f>SUM(LEN(",CO_MQ135|"),'Sem RTOS RX'!$H1624,LEN(",CO2_MQ135|"),'Sem RTOS RX'!$I1624,LEN(",Alcool_MQ135|"),'Sem RTOS RX'!$J1624,LEN(",Alcool_MQ135|"),'Sem RTOS RX'!$K1624,LEN(",Toluen_MQ135|"),'Sem RTOS RX'!$L1624,LEN(",MH4_MQ135|"),'Sem RTOS RX'!$M1624,LEN(",O3_MQ131|"),'Sem RTOS RX'!$N1624)*8</f>
        <v>672</v>
      </c>
    </row>
    <row r="1625" ht="15.75" customHeight="1">
      <c r="A1625" s="6" t="s">
        <v>26112</v>
      </c>
      <c r="B1625" s="6" t="s">
        <v>26113</v>
      </c>
      <c r="C1625" s="6" t="s">
        <v>19934</v>
      </c>
      <c r="D1625" s="6" t="s">
        <v>26114</v>
      </c>
      <c r="E1625" s="6" t="s">
        <v>1812</v>
      </c>
      <c r="F1625" s="6" t="s">
        <v>1812</v>
      </c>
      <c r="G1625" s="6" t="s">
        <v>1812</v>
      </c>
      <c r="H1625" s="6" t="s">
        <v>134</v>
      </c>
      <c r="I1625" s="6" t="s">
        <v>135</v>
      </c>
      <c r="J1625" s="6" t="s">
        <v>136</v>
      </c>
      <c r="K1625" s="6" t="s">
        <v>1813</v>
      </c>
      <c r="L1625" s="6" t="s">
        <v>137</v>
      </c>
      <c r="M1625" s="6" t="s">
        <v>138</v>
      </c>
      <c r="N1625" s="6" t="s">
        <v>139</v>
      </c>
      <c r="O1625" s="6" t="s">
        <v>1812</v>
      </c>
      <c r="P1625" s="6" t="s">
        <v>1812</v>
      </c>
      <c r="Q1625" s="6" t="s">
        <v>1814</v>
      </c>
      <c r="R1625" s="6" t="s">
        <v>1812</v>
      </c>
      <c r="S1625" s="6" t="s">
        <v>1815</v>
      </c>
      <c r="T1625" s="6" t="s">
        <v>1813</v>
      </c>
      <c r="U1625" s="6" t="s">
        <v>1812</v>
      </c>
      <c r="V1625" s="6" t="s">
        <v>1812</v>
      </c>
      <c r="W1625" s="6" t="s">
        <v>1816</v>
      </c>
      <c r="X1625" s="6" t="s">
        <v>26115</v>
      </c>
      <c r="Y1625" s="13">
        <f>X1626-'Sem RTOS RX'!$X1625</f>
        <v>0.000150462963</v>
      </c>
      <c r="Z1625" s="7">
        <f>SUM(LEN(",CO_MQ135|"),'Sem RTOS RX'!$H1625,LEN(",CO2_MQ135|"),'Sem RTOS RX'!$I1625,LEN(",Alcool_MQ135|"),'Sem RTOS RX'!$J1625,LEN(",Alcool_MQ135|"),'Sem RTOS RX'!$K1625,LEN(",Toluen_MQ135|"),'Sem RTOS RX'!$L1625,LEN(",MH4_MQ135|"),'Sem RTOS RX'!$M1625,LEN(",O3_MQ131|"),'Sem RTOS RX'!$N1625)*8</f>
        <v>672</v>
      </c>
    </row>
    <row r="1626" ht="15.75" customHeight="1">
      <c r="A1626" s="6" t="s">
        <v>26116</v>
      </c>
      <c r="B1626" s="6" t="s">
        <v>26117</v>
      </c>
      <c r="C1626" s="6" t="s">
        <v>19934</v>
      </c>
      <c r="D1626" s="6" t="s">
        <v>26118</v>
      </c>
      <c r="E1626" s="6" t="s">
        <v>1812</v>
      </c>
      <c r="F1626" s="6" t="s">
        <v>1812</v>
      </c>
      <c r="G1626" s="6" t="s">
        <v>1812</v>
      </c>
      <c r="H1626" s="6" t="s">
        <v>140</v>
      </c>
      <c r="I1626" s="6" t="s">
        <v>141</v>
      </c>
      <c r="J1626" s="6" t="s">
        <v>142</v>
      </c>
      <c r="K1626" s="6" t="s">
        <v>79</v>
      </c>
      <c r="L1626" s="6" t="s">
        <v>56</v>
      </c>
      <c r="M1626" s="6" t="s">
        <v>143</v>
      </c>
      <c r="N1626" s="6" t="s">
        <v>144</v>
      </c>
      <c r="O1626" s="6" t="s">
        <v>1812</v>
      </c>
      <c r="P1626" s="6" t="s">
        <v>1812</v>
      </c>
      <c r="Q1626" s="6" t="s">
        <v>1814</v>
      </c>
      <c r="R1626" s="6" t="s">
        <v>1812</v>
      </c>
      <c r="S1626" s="6" t="s">
        <v>1815</v>
      </c>
      <c r="T1626" s="6" t="s">
        <v>1813</v>
      </c>
      <c r="U1626" s="6" t="s">
        <v>1812</v>
      </c>
      <c r="V1626" s="6" t="s">
        <v>1812</v>
      </c>
      <c r="W1626" s="6" t="s">
        <v>1816</v>
      </c>
      <c r="X1626" s="6" t="s">
        <v>26119</v>
      </c>
      <c r="Y1626" s="13">
        <f>X1627-'Sem RTOS RX'!$X1626</f>
        <v>0.000150462963</v>
      </c>
      <c r="Z1626" s="7">
        <f>SUM(LEN(",CO_MQ135|"),'Sem RTOS RX'!$H1626,LEN(",CO2_MQ135|"),'Sem RTOS RX'!$I1626,LEN(",Alcool_MQ135|"),'Sem RTOS RX'!$J1626,LEN(",Alcool_MQ135|"),'Sem RTOS RX'!$K1626,LEN(",Toluen_MQ135|"),'Sem RTOS RX'!$L1626,LEN(",MH4_MQ135|"),'Sem RTOS RX'!$M1626,LEN(",O3_MQ131|"),'Sem RTOS RX'!$N1626)*8</f>
        <v>672</v>
      </c>
    </row>
    <row r="1627" ht="15.75" customHeight="1">
      <c r="A1627" s="6" t="s">
        <v>26120</v>
      </c>
      <c r="B1627" s="6" t="s">
        <v>26121</v>
      </c>
      <c r="C1627" s="6" t="s">
        <v>19934</v>
      </c>
      <c r="D1627" s="6" t="s">
        <v>26122</v>
      </c>
      <c r="E1627" s="6" t="s">
        <v>1812</v>
      </c>
      <c r="F1627" s="6" t="s">
        <v>1812</v>
      </c>
      <c r="G1627" s="6" t="s">
        <v>1812</v>
      </c>
      <c r="H1627" s="6" t="s">
        <v>145</v>
      </c>
      <c r="I1627" s="6" t="s">
        <v>13</v>
      </c>
      <c r="J1627" s="6" t="s">
        <v>2643</v>
      </c>
      <c r="K1627" s="6" t="s">
        <v>89</v>
      </c>
      <c r="L1627" s="6" t="s">
        <v>147</v>
      </c>
      <c r="M1627" s="6" t="s">
        <v>143</v>
      </c>
      <c r="N1627" s="6" t="s">
        <v>148</v>
      </c>
      <c r="O1627" s="6" t="s">
        <v>1812</v>
      </c>
      <c r="P1627" s="6" t="s">
        <v>1812</v>
      </c>
      <c r="Q1627" s="6" t="s">
        <v>1814</v>
      </c>
      <c r="R1627" s="6" t="s">
        <v>1812</v>
      </c>
      <c r="S1627" s="6" t="s">
        <v>1815</v>
      </c>
      <c r="T1627" s="6" t="s">
        <v>1886</v>
      </c>
      <c r="U1627" s="6" t="s">
        <v>1812</v>
      </c>
      <c r="V1627" s="6" t="s">
        <v>1812</v>
      </c>
      <c r="W1627" s="6" t="s">
        <v>1816</v>
      </c>
      <c r="X1627" s="6" t="s">
        <v>26123</v>
      </c>
      <c r="Y1627" s="13">
        <f>X1628-'Sem RTOS RX'!$X1627</f>
        <v>0.000162037037</v>
      </c>
      <c r="Z1627" s="7">
        <f>SUM(LEN(",CO_MQ135|"),'Sem RTOS RX'!$H1627,LEN(",CO2_MQ135|"),'Sem RTOS RX'!$I1627,LEN(",Alcool_MQ135|"),'Sem RTOS RX'!$J1627,LEN(",Alcool_MQ135|"),'Sem RTOS RX'!$K1627,LEN(",Toluen_MQ135|"),'Sem RTOS RX'!$L1627,LEN(",MH4_MQ135|"),'Sem RTOS RX'!$M1627,LEN(",O3_MQ131|"),'Sem RTOS RX'!$N1627)*8</f>
        <v>672</v>
      </c>
    </row>
    <row r="1628" ht="15.75" customHeight="1">
      <c r="A1628" s="6" t="s">
        <v>26124</v>
      </c>
      <c r="B1628" s="6" t="s">
        <v>26125</v>
      </c>
      <c r="C1628" s="6" t="s">
        <v>19934</v>
      </c>
      <c r="D1628" s="6" t="s">
        <v>26126</v>
      </c>
      <c r="E1628" s="6" t="s">
        <v>1812</v>
      </c>
      <c r="F1628" s="6" t="s">
        <v>1812</v>
      </c>
      <c r="G1628" s="6" t="s">
        <v>1812</v>
      </c>
      <c r="H1628" s="6" t="s">
        <v>102</v>
      </c>
      <c r="I1628" s="6" t="s">
        <v>149</v>
      </c>
      <c r="J1628" s="6" t="s">
        <v>150</v>
      </c>
      <c r="K1628" s="6" t="s">
        <v>89</v>
      </c>
      <c r="L1628" s="6" t="s">
        <v>151</v>
      </c>
      <c r="M1628" s="6" t="s">
        <v>143</v>
      </c>
      <c r="N1628" s="6" t="s">
        <v>152</v>
      </c>
      <c r="O1628" s="6" t="s">
        <v>1812</v>
      </c>
      <c r="P1628" s="6" t="s">
        <v>1812</v>
      </c>
      <c r="Q1628" s="6" t="s">
        <v>1814</v>
      </c>
      <c r="R1628" s="6" t="s">
        <v>1812</v>
      </c>
      <c r="S1628" s="6" t="s">
        <v>1815</v>
      </c>
      <c r="T1628" s="6" t="s">
        <v>1886</v>
      </c>
      <c r="U1628" s="6" t="s">
        <v>1812</v>
      </c>
      <c r="V1628" s="6" t="s">
        <v>1812</v>
      </c>
      <c r="W1628" s="6" t="s">
        <v>1816</v>
      </c>
      <c r="X1628" s="6" t="s">
        <v>26127</v>
      </c>
      <c r="Y1628" s="13">
        <f>X1629-'Sem RTOS RX'!$X1628</f>
        <v>0.000150462963</v>
      </c>
      <c r="Z1628" s="7">
        <f>SUM(LEN(",CO_MQ135|"),'Sem RTOS RX'!$H1628,LEN(",CO2_MQ135|"),'Sem RTOS RX'!$I1628,LEN(",Alcool_MQ135|"),'Sem RTOS RX'!$J1628,LEN(",Alcool_MQ135|"),'Sem RTOS RX'!$K1628,LEN(",Toluen_MQ135|"),'Sem RTOS RX'!$L1628,LEN(",MH4_MQ135|"),'Sem RTOS RX'!$M1628,LEN(",O3_MQ131|"),'Sem RTOS RX'!$N1628)*8</f>
        <v>672</v>
      </c>
    </row>
    <row r="1629" ht="15.75" customHeight="1">
      <c r="A1629" s="6" t="s">
        <v>26128</v>
      </c>
      <c r="B1629" s="6" t="s">
        <v>26129</v>
      </c>
      <c r="C1629" s="6" t="s">
        <v>19934</v>
      </c>
      <c r="D1629" s="6" t="s">
        <v>26130</v>
      </c>
      <c r="E1629" s="6" t="s">
        <v>1812</v>
      </c>
      <c r="F1629" s="6" t="s">
        <v>1812</v>
      </c>
      <c r="G1629" s="6" t="s">
        <v>1812</v>
      </c>
      <c r="H1629" s="6" t="s">
        <v>102</v>
      </c>
      <c r="I1629" s="6" t="s">
        <v>149</v>
      </c>
      <c r="J1629" s="6" t="s">
        <v>150</v>
      </c>
      <c r="K1629" s="6" t="s">
        <v>89</v>
      </c>
      <c r="L1629" s="6" t="s">
        <v>151</v>
      </c>
      <c r="M1629" s="6" t="s">
        <v>143</v>
      </c>
      <c r="N1629" s="6" t="s">
        <v>15</v>
      </c>
      <c r="O1629" s="6" t="s">
        <v>1812</v>
      </c>
      <c r="P1629" s="6" t="s">
        <v>1812</v>
      </c>
      <c r="Q1629" s="6" t="s">
        <v>1814</v>
      </c>
      <c r="R1629" s="6" t="s">
        <v>1812</v>
      </c>
      <c r="S1629" s="6" t="s">
        <v>1815</v>
      </c>
      <c r="T1629" s="6" t="s">
        <v>1813</v>
      </c>
      <c r="U1629" s="6" t="s">
        <v>1812</v>
      </c>
      <c r="V1629" s="6" t="s">
        <v>1812</v>
      </c>
      <c r="W1629" s="6" t="s">
        <v>1816</v>
      </c>
      <c r="X1629" s="6" t="s">
        <v>13270</v>
      </c>
      <c r="Y1629" s="13">
        <f>X1630-'Sem RTOS RX'!$X1629</f>
        <v>0.000150462963</v>
      </c>
      <c r="Z1629" s="7">
        <f>SUM(LEN(",CO_MQ135|"),'Sem RTOS RX'!$H1629,LEN(",CO2_MQ135|"),'Sem RTOS RX'!$I1629,LEN(",Alcool_MQ135|"),'Sem RTOS RX'!$J1629,LEN(",Alcool_MQ135|"),'Sem RTOS RX'!$K1629,LEN(",Toluen_MQ135|"),'Sem RTOS RX'!$L1629,LEN(",MH4_MQ135|"),'Sem RTOS RX'!$M1629,LEN(",O3_MQ131|"),'Sem RTOS RX'!$N1629)*8</f>
        <v>672</v>
      </c>
    </row>
    <row r="1630" ht="15.75" customHeight="1">
      <c r="A1630" s="6" t="s">
        <v>26131</v>
      </c>
      <c r="B1630" s="6" t="s">
        <v>26132</v>
      </c>
      <c r="C1630" s="6" t="s">
        <v>19934</v>
      </c>
      <c r="D1630" s="6" t="s">
        <v>26133</v>
      </c>
      <c r="E1630" s="6" t="s">
        <v>1812</v>
      </c>
      <c r="F1630" s="6" t="s">
        <v>1812</v>
      </c>
      <c r="G1630" s="6" t="s">
        <v>1812</v>
      </c>
      <c r="H1630" s="6" t="s">
        <v>87</v>
      </c>
      <c r="I1630" s="6" t="s">
        <v>121</v>
      </c>
      <c r="J1630" s="6" t="s">
        <v>153</v>
      </c>
      <c r="K1630" s="6" t="s">
        <v>99</v>
      </c>
      <c r="L1630" s="6" t="s">
        <v>154</v>
      </c>
      <c r="M1630" s="6" t="s">
        <v>1897</v>
      </c>
      <c r="N1630" s="6" t="s">
        <v>156</v>
      </c>
      <c r="O1630" s="6" t="s">
        <v>1812</v>
      </c>
      <c r="P1630" s="6" t="s">
        <v>1812</v>
      </c>
      <c r="Q1630" s="6" t="s">
        <v>1814</v>
      </c>
      <c r="R1630" s="6" t="s">
        <v>1812</v>
      </c>
      <c r="S1630" s="6" t="s">
        <v>1887</v>
      </c>
      <c r="T1630" s="6" t="s">
        <v>1886</v>
      </c>
      <c r="U1630" s="6" t="s">
        <v>1812</v>
      </c>
      <c r="V1630" s="6" t="s">
        <v>1812</v>
      </c>
      <c r="W1630" s="6" t="s">
        <v>1816</v>
      </c>
      <c r="X1630" s="6" t="s">
        <v>26134</v>
      </c>
      <c r="Y1630" s="13">
        <f>X1631-'Sem RTOS RX'!$X1630</f>
        <v>0.000150462963</v>
      </c>
      <c r="Z1630" s="7">
        <f>SUM(LEN(",CO_MQ135|"),'Sem RTOS RX'!$H1630,LEN(",CO2_MQ135|"),'Sem RTOS RX'!$I1630,LEN(",Alcool_MQ135|"),'Sem RTOS RX'!$J1630,LEN(",Alcool_MQ135|"),'Sem RTOS RX'!$K1630,LEN(",Toluen_MQ135|"),'Sem RTOS RX'!$L1630,LEN(",MH4_MQ135|"),'Sem RTOS RX'!$M1630,LEN(",O3_MQ131|"),'Sem RTOS RX'!$N1630)*8</f>
        <v>672</v>
      </c>
    </row>
    <row r="1631" ht="15.75" customHeight="1">
      <c r="A1631" s="6" t="s">
        <v>26135</v>
      </c>
      <c r="B1631" s="6" t="s">
        <v>26136</v>
      </c>
      <c r="C1631" s="6" t="s">
        <v>19934</v>
      </c>
      <c r="D1631" s="6" t="s">
        <v>26137</v>
      </c>
      <c r="E1631" s="6" t="s">
        <v>1812</v>
      </c>
      <c r="F1631" s="6" t="s">
        <v>1812</v>
      </c>
      <c r="G1631" s="6" t="s">
        <v>1812</v>
      </c>
      <c r="H1631" s="6" t="s">
        <v>157</v>
      </c>
      <c r="I1631" s="6" t="s">
        <v>121</v>
      </c>
      <c r="J1631" s="6" t="s">
        <v>158</v>
      </c>
      <c r="K1631" s="6" t="s">
        <v>99</v>
      </c>
      <c r="L1631" s="6" t="s">
        <v>107</v>
      </c>
      <c r="M1631" s="6" t="s">
        <v>1897</v>
      </c>
      <c r="N1631" s="6" t="s">
        <v>159</v>
      </c>
      <c r="O1631" s="6" t="s">
        <v>1812</v>
      </c>
      <c r="P1631" s="6" t="s">
        <v>1812</v>
      </c>
      <c r="Q1631" s="6" t="s">
        <v>1814</v>
      </c>
      <c r="R1631" s="6" t="s">
        <v>1812</v>
      </c>
      <c r="S1631" s="6" t="s">
        <v>1887</v>
      </c>
      <c r="T1631" s="6" t="s">
        <v>1813</v>
      </c>
      <c r="U1631" s="6" t="s">
        <v>1812</v>
      </c>
      <c r="V1631" s="6" t="s">
        <v>1812</v>
      </c>
      <c r="W1631" s="6" t="s">
        <v>1816</v>
      </c>
      <c r="X1631" s="6" t="s">
        <v>26138</v>
      </c>
      <c r="Y1631" s="13">
        <f>X1632-'Sem RTOS RX'!$X1631</f>
        <v>0.000150462963</v>
      </c>
      <c r="Z1631" s="7">
        <f>SUM(LEN(",CO_MQ135|"),'Sem RTOS RX'!$H1631,LEN(",CO2_MQ135|"),'Sem RTOS RX'!$I1631,LEN(",Alcool_MQ135|"),'Sem RTOS RX'!$J1631,LEN(",Alcool_MQ135|"),'Sem RTOS RX'!$K1631,LEN(",Toluen_MQ135|"),'Sem RTOS RX'!$L1631,LEN(",MH4_MQ135|"),'Sem RTOS RX'!$M1631,LEN(",O3_MQ131|"),'Sem RTOS RX'!$N1631)*8</f>
        <v>672</v>
      </c>
    </row>
    <row r="1632" ht="15.75" customHeight="1">
      <c r="A1632" s="6" t="s">
        <v>26139</v>
      </c>
      <c r="B1632" s="6" t="s">
        <v>26140</v>
      </c>
      <c r="C1632" s="6" t="s">
        <v>19934</v>
      </c>
      <c r="D1632" s="6" t="s">
        <v>26141</v>
      </c>
      <c r="E1632" s="6" t="s">
        <v>1812</v>
      </c>
      <c r="F1632" s="6" t="s">
        <v>1812</v>
      </c>
      <c r="G1632" s="6" t="s">
        <v>1812</v>
      </c>
      <c r="H1632" s="6" t="s">
        <v>160</v>
      </c>
      <c r="I1632" s="6" t="s">
        <v>161</v>
      </c>
      <c r="J1632" s="6" t="s">
        <v>162</v>
      </c>
      <c r="K1632" s="6" t="s">
        <v>138</v>
      </c>
      <c r="L1632" s="6" t="s">
        <v>163</v>
      </c>
      <c r="M1632" s="6" t="s">
        <v>164</v>
      </c>
      <c r="N1632" s="6" t="s">
        <v>165</v>
      </c>
      <c r="O1632" s="6" t="s">
        <v>1812</v>
      </c>
      <c r="P1632" s="6" t="s">
        <v>1812</v>
      </c>
      <c r="Q1632" s="6" t="s">
        <v>1814</v>
      </c>
      <c r="R1632" s="6" t="s">
        <v>1812</v>
      </c>
      <c r="S1632" s="6" t="s">
        <v>1887</v>
      </c>
      <c r="T1632" s="6" t="s">
        <v>1813</v>
      </c>
      <c r="U1632" s="6" t="s">
        <v>1812</v>
      </c>
      <c r="V1632" s="6" t="s">
        <v>1812</v>
      </c>
      <c r="W1632" s="6" t="s">
        <v>1816</v>
      </c>
      <c r="X1632" s="6" t="s">
        <v>26142</v>
      </c>
      <c r="Y1632" s="13">
        <f>X1633-'Sem RTOS RX'!$X1632</f>
        <v>0.0003125</v>
      </c>
      <c r="Z1632" s="7">
        <f>SUM(LEN(",CO_MQ135|"),'Sem RTOS RX'!$H1632,LEN(",CO2_MQ135|"),'Sem RTOS RX'!$I1632,LEN(",Alcool_MQ135|"),'Sem RTOS RX'!$J1632,LEN(",Alcool_MQ135|"),'Sem RTOS RX'!$K1632,LEN(",Toluen_MQ135|"),'Sem RTOS RX'!$L1632,LEN(",MH4_MQ135|"),'Sem RTOS RX'!$M1632,LEN(",O3_MQ131|"),'Sem RTOS RX'!$N1632)*8</f>
        <v>672</v>
      </c>
    </row>
    <row r="1633" ht="15.75" customHeight="1">
      <c r="A1633" s="6" t="s">
        <v>26143</v>
      </c>
      <c r="B1633" s="6" t="s">
        <v>26144</v>
      </c>
      <c r="C1633" s="6" t="s">
        <v>19934</v>
      </c>
      <c r="D1633" s="6" t="s">
        <v>26145</v>
      </c>
      <c r="E1633" s="6" t="s">
        <v>1812</v>
      </c>
      <c r="F1633" s="6" t="s">
        <v>1812</v>
      </c>
      <c r="G1633" s="6" t="s">
        <v>1812</v>
      </c>
      <c r="H1633" s="6" t="s">
        <v>1906</v>
      </c>
      <c r="I1633" s="6" t="s">
        <v>169</v>
      </c>
      <c r="J1633" s="6" t="s">
        <v>170</v>
      </c>
      <c r="K1633" s="6" t="s">
        <v>133</v>
      </c>
      <c r="L1633" s="6" t="s">
        <v>171</v>
      </c>
      <c r="M1633" s="6" t="s">
        <v>172</v>
      </c>
      <c r="N1633" s="6" t="s">
        <v>152</v>
      </c>
      <c r="O1633" s="6" t="s">
        <v>1812</v>
      </c>
      <c r="P1633" s="6" t="s">
        <v>1812</v>
      </c>
      <c r="Q1633" s="6" t="s">
        <v>1814</v>
      </c>
      <c r="R1633" s="6" t="s">
        <v>1812</v>
      </c>
      <c r="S1633" s="6" t="s">
        <v>1887</v>
      </c>
      <c r="T1633" s="6" t="s">
        <v>1886</v>
      </c>
      <c r="U1633" s="6" t="s">
        <v>1812</v>
      </c>
      <c r="V1633" s="6" t="s">
        <v>1812</v>
      </c>
      <c r="W1633" s="6" t="s">
        <v>1816</v>
      </c>
      <c r="X1633" s="6" t="s">
        <v>26146</v>
      </c>
      <c r="Y1633" s="13">
        <f>X1634-'Sem RTOS RX'!$X1633</f>
        <v>0.000150462963</v>
      </c>
      <c r="Z1633" s="7">
        <f>SUM(LEN(",CO_MQ135|"),'Sem RTOS RX'!$H1633,LEN(",CO2_MQ135|"),'Sem RTOS RX'!$I1633,LEN(",Alcool_MQ135|"),'Sem RTOS RX'!$J1633,LEN(",Alcool_MQ135|"),'Sem RTOS RX'!$K1633,LEN(",Toluen_MQ135|"),'Sem RTOS RX'!$L1633,LEN(",MH4_MQ135|"),'Sem RTOS RX'!$M1633,LEN(",O3_MQ131|"),'Sem RTOS RX'!$N1633)*8</f>
        <v>672</v>
      </c>
    </row>
    <row r="1634" ht="15.75" customHeight="1">
      <c r="A1634" s="6" t="s">
        <v>26147</v>
      </c>
      <c r="B1634" s="6" t="s">
        <v>26148</v>
      </c>
      <c r="C1634" s="6" t="s">
        <v>19934</v>
      </c>
      <c r="D1634" s="6" t="s">
        <v>26149</v>
      </c>
      <c r="E1634" s="6" t="s">
        <v>1812</v>
      </c>
      <c r="F1634" s="6" t="s">
        <v>1812</v>
      </c>
      <c r="G1634" s="6" t="s">
        <v>1812</v>
      </c>
      <c r="H1634" s="6" t="s">
        <v>173</v>
      </c>
      <c r="I1634" s="6" t="s">
        <v>23</v>
      </c>
      <c r="J1634" s="6" t="s">
        <v>174</v>
      </c>
      <c r="K1634" s="6" t="s">
        <v>99</v>
      </c>
      <c r="L1634" s="6" t="s">
        <v>175</v>
      </c>
      <c r="M1634" s="6" t="s">
        <v>1897</v>
      </c>
      <c r="N1634" s="6" t="s">
        <v>176</v>
      </c>
      <c r="O1634" s="6" t="s">
        <v>1812</v>
      </c>
      <c r="P1634" s="6" t="s">
        <v>1812</v>
      </c>
      <c r="Q1634" s="6" t="s">
        <v>1814</v>
      </c>
      <c r="R1634" s="6" t="s">
        <v>1812</v>
      </c>
      <c r="S1634" s="6" t="s">
        <v>1887</v>
      </c>
      <c r="T1634" s="6" t="s">
        <v>1886</v>
      </c>
      <c r="U1634" s="6" t="s">
        <v>1812</v>
      </c>
      <c r="V1634" s="6" t="s">
        <v>1812</v>
      </c>
      <c r="W1634" s="6" t="s">
        <v>1816</v>
      </c>
      <c r="X1634" s="6" t="s">
        <v>26150</v>
      </c>
      <c r="Y1634" s="13">
        <f>X1635-'Sem RTOS RX'!$X1634</f>
        <v>0.000150462963</v>
      </c>
      <c r="Z1634" s="7">
        <f>SUM(LEN(",CO_MQ135|"),'Sem RTOS RX'!$H1634,LEN(",CO2_MQ135|"),'Sem RTOS RX'!$I1634,LEN(",Alcool_MQ135|"),'Sem RTOS RX'!$J1634,LEN(",Alcool_MQ135|"),'Sem RTOS RX'!$K1634,LEN(",Toluen_MQ135|"),'Sem RTOS RX'!$L1634,LEN(",MH4_MQ135|"),'Sem RTOS RX'!$M1634,LEN(",O3_MQ131|"),'Sem RTOS RX'!$N1634)*8</f>
        <v>672</v>
      </c>
    </row>
    <row r="1635" ht="15.75" customHeight="1">
      <c r="A1635" s="6" t="s">
        <v>26151</v>
      </c>
      <c r="B1635" s="6" t="s">
        <v>26152</v>
      </c>
      <c r="C1635" s="6" t="s">
        <v>19934</v>
      </c>
      <c r="D1635" s="6" t="s">
        <v>26153</v>
      </c>
      <c r="E1635" s="6" t="s">
        <v>1812</v>
      </c>
      <c r="F1635" s="6" t="s">
        <v>1812</v>
      </c>
      <c r="G1635" s="6" t="s">
        <v>1812</v>
      </c>
      <c r="H1635" s="6" t="s">
        <v>177</v>
      </c>
      <c r="I1635" s="6" t="s">
        <v>169</v>
      </c>
      <c r="J1635" s="6" t="s">
        <v>170</v>
      </c>
      <c r="K1635" s="6" t="s">
        <v>133</v>
      </c>
      <c r="L1635" s="6" t="s">
        <v>178</v>
      </c>
      <c r="M1635" s="6" t="s">
        <v>172</v>
      </c>
      <c r="N1635" s="6" t="s">
        <v>179</v>
      </c>
      <c r="O1635" s="6" t="s">
        <v>1812</v>
      </c>
      <c r="P1635" s="6" t="s">
        <v>1812</v>
      </c>
      <c r="Q1635" s="6" t="s">
        <v>1814</v>
      </c>
      <c r="R1635" s="6" t="s">
        <v>1812</v>
      </c>
      <c r="S1635" s="6" t="s">
        <v>1887</v>
      </c>
      <c r="T1635" s="6" t="s">
        <v>1813</v>
      </c>
      <c r="U1635" s="6" t="s">
        <v>1812</v>
      </c>
      <c r="V1635" s="6" t="s">
        <v>1812</v>
      </c>
      <c r="W1635" s="6" t="s">
        <v>1816</v>
      </c>
      <c r="X1635" s="6" t="s">
        <v>13315</v>
      </c>
      <c r="Y1635" s="13">
        <f>X1636-'Sem RTOS RX'!$X1635</f>
        <v>0.000150462963</v>
      </c>
      <c r="Z1635" s="7">
        <f>SUM(LEN(",CO_MQ135|"),'Sem RTOS RX'!$H1635,LEN(",CO2_MQ135|"),'Sem RTOS RX'!$I1635,LEN(",Alcool_MQ135|"),'Sem RTOS RX'!$J1635,LEN(",Alcool_MQ135|"),'Sem RTOS RX'!$K1635,LEN(",Toluen_MQ135|"),'Sem RTOS RX'!$L1635,LEN(",MH4_MQ135|"),'Sem RTOS RX'!$M1635,LEN(",O3_MQ131|"),'Sem RTOS RX'!$N1635)*8</f>
        <v>672</v>
      </c>
    </row>
    <row r="1636" ht="15.75" customHeight="1">
      <c r="A1636" s="6" t="s">
        <v>26154</v>
      </c>
      <c r="B1636" s="6" t="s">
        <v>26155</v>
      </c>
      <c r="C1636" s="6" t="s">
        <v>19934</v>
      </c>
      <c r="D1636" s="6" t="s">
        <v>26156</v>
      </c>
      <c r="E1636" s="6" t="s">
        <v>1812</v>
      </c>
      <c r="F1636" s="6" t="s">
        <v>1812</v>
      </c>
      <c r="G1636" s="6" t="s">
        <v>1812</v>
      </c>
      <c r="H1636" s="6" t="s">
        <v>71</v>
      </c>
      <c r="I1636" s="6" t="s">
        <v>13</v>
      </c>
      <c r="J1636" s="6" t="s">
        <v>180</v>
      </c>
      <c r="K1636" s="6" t="s">
        <v>89</v>
      </c>
      <c r="L1636" s="6" t="s">
        <v>181</v>
      </c>
      <c r="M1636" s="6" t="s">
        <v>182</v>
      </c>
      <c r="N1636" s="6" t="s">
        <v>183</v>
      </c>
      <c r="O1636" s="6" t="s">
        <v>1812</v>
      </c>
      <c r="P1636" s="6" t="s">
        <v>1812</v>
      </c>
      <c r="Q1636" s="6" t="s">
        <v>1814</v>
      </c>
      <c r="R1636" s="6" t="s">
        <v>1812</v>
      </c>
      <c r="S1636" s="6" t="s">
        <v>1815</v>
      </c>
      <c r="T1636" s="6" t="s">
        <v>1813</v>
      </c>
      <c r="U1636" s="6" t="s">
        <v>1812</v>
      </c>
      <c r="V1636" s="6" t="s">
        <v>1812</v>
      </c>
      <c r="W1636" s="6" t="s">
        <v>1816</v>
      </c>
      <c r="X1636" s="6" t="s">
        <v>26157</v>
      </c>
      <c r="Y1636" s="13">
        <f>X1637-'Sem RTOS RX'!$X1636</f>
        <v>0.000150462963</v>
      </c>
      <c r="Z1636" s="7">
        <f>SUM(LEN(",CO_MQ135|"),'Sem RTOS RX'!$H1636,LEN(",CO2_MQ135|"),'Sem RTOS RX'!$I1636,LEN(",Alcool_MQ135|"),'Sem RTOS RX'!$J1636,LEN(",Alcool_MQ135|"),'Sem RTOS RX'!$K1636,LEN(",Toluen_MQ135|"),'Sem RTOS RX'!$L1636,LEN(",MH4_MQ135|"),'Sem RTOS RX'!$M1636,LEN(",O3_MQ131|"),'Sem RTOS RX'!$N1636)*8</f>
        <v>672</v>
      </c>
    </row>
    <row r="1637" ht="15.75" customHeight="1">
      <c r="A1637" s="6" t="s">
        <v>26158</v>
      </c>
      <c r="B1637" s="6" t="s">
        <v>26159</v>
      </c>
      <c r="C1637" s="6" t="s">
        <v>19934</v>
      </c>
      <c r="D1637" s="6" t="s">
        <v>26160</v>
      </c>
      <c r="E1637" s="6" t="s">
        <v>1812</v>
      </c>
      <c r="F1637" s="6" t="s">
        <v>1812</v>
      </c>
      <c r="G1637" s="6" t="s">
        <v>1812</v>
      </c>
      <c r="H1637" s="6" t="s">
        <v>160</v>
      </c>
      <c r="I1637" s="6" t="s">
        <v>184</v>
      </c>
      <c r="J1637" s="6" t="s">
        <v>185</v>
      </c>
      <c r="K1637" s="6" t="s">
        <v>138</v>
      </c>
      <c r="L1637" s="6" t="s">
        <v>39</v>
      </c>
      <c r="M1637" s="6" t="s">
        <v>164</v>
      </c>
      <c r="N1637" s="6" t="s">
        <v>165</v>
      </c>
      <c r="O1637" s="6" t="s">
        <v>1812</v>
      </c>
      <c r="P1637" s="6" t="s">
        <v>1812</v>
      </c>
      <c r="Q1637" s="6" t="s">
        <v>1814</v>
      </c>
      <c r="R1637" s="6" t="s">
        <v>1812</v>
      </c>
      <c r="S1637" s="6" t="s">
        <v>1887</v>
      </c>
      <c r="T1637" s="6" t="s">
        <v>1813</v>
      </c>
      <c r="U1637" s="6" t="s">
        <v>1812</v>
      </c>
      <c r="V1637" s="6" t="s">
        <v>1812</v>
      </c>
      <c r="W1637" s="6" t="s">
        <v>1816</v>
      </c>
      <c r="X1637" s="6" t="s">
        <v>26161</v>
      </c>
      <c r="Y1637" s="13">
        <f>X1638-'Sem RTOS RX'!$X1637</f>
        <v>0.000162037037</v>
      </c>
      <c r="Z1637" s="7">
        <f>SUM(LEN(",CO_MQ135|"),'Sem RTOS RX'!$H1637,LEN(",CO2_MQ135|"),'Sem RTOS RX'!$I1637,LEN(",Alcool_MQ135|"),'Sem RTOS RX'!$J1637,LEN(",Alcool_MQ135|"),'Sem RTOS RX'!$K1637,LEN(",Toluen_MQ135|"),'Sem RTOS RX'!$L1637,LEN(",MH4_MQ135|"),'Sem RTOS RX'!$M1637,LEN(",O3_MQ131|"),'Sem RTOS RX'!$N1637)*8</f>
        <v>672</v>
      </c>
    </row>
    <row r="1638" ht="15.75" customHeight="1">
      <c r="A1638" s="6" t="s">
        <v>26162</v>
      </c>
      <c r="B1638" s="6" t="s">
        <v>26163</v>
      </c>
      <c r="C1638" s="6" t="s">
        <v>19934</v>
      </c>
      <c r="D1638" s="6" t="s">
        <v>26164</v>
      </c>
      <c r="E1638" s="6" t="s">
        <v>1812</v>
      </c>
      <c r="F1638" s="6" t="s">
        <v>1812</v>
      </c>
      <c r="G1638" s="6" t="s">
        <v>1812</v>
      </c>
      <c r="H1638" s="6" t="s">
        <v>173</v>
      </c>
      <c r="I1638" s="6" t="s">
        <v>23</v>
      </c>
      <c r="J1638" s="6" t="s">
        <v>186</v>
      </c>
      <c r="K1638" s="6" t="s">
        <v>99</v>
      </c>
      <c r="L1638" s="6" t="s">
        <v>112</v>
      </c>
      <c r="M1638" s="6" t="s">
        <v>1897</v>
      </c>
      <c r="N1638" s="6" t="s">
        <v>184</v>
      </c>
      <c r="O1638" s="6" t="s">
        <v>1812</v>
      </c>
      <c r="P1638" s="6" t="s">
        <v>1812</v>
      </c>
      <c r="Q1638" s="6" t="s">
        <v>1814</v>
      </c>
      <c r="R1638" s="6" t="s">
        <v>1812</v>
      </c>
      <c r="S1638" s="6" t="s">
        <v>1887</v>
      </c>
      <c r="T1638" s="6" t="s">
        <v>1813</v>
      </c>
      <c r="U1638" s="6" t="s">
        <v>1812</v>
      </c>
      <c r="V1638" s="6" t="s">
        <v>1812</v>
      </c>
      <c r="W1638" s="6" t="s">
        <v>1816</v>
      </c>
      <c r="X1638" s="6" t="s">
        <v>13335</v>
      </c>
      <c r="Y1638" s="13">
        <f>X1639-'Sem RTOS RX'!$X1638</f>
        <v>0.000150462963</v>
      </c>
      <c r="Z1638" s="7">
        <f>SUM(LEN(",CO_MQ135|"),'Sem RTOS RX'!$H1638,LEN(",CO2_MQ135|"),'Sem RTOS RX'!$I1638,LEN(",Alcool_MQ135|"),'Sem RTOS RX'!$J1638,LEN(",Alcool_MQ135|"),'Sem RTOS RX'!$K1638,LEN(",Toluen_MQ135|"),'Sem RTOS RX'!$L1638,LEN(",MH4_MQ135|"),'Sem RTOS RX'!$M1638,LEN(",O3_MQ131|"),'Sem RTOS RX'!$N1638)*8</f>
        <v>672</v>
      </c>
    </row>
    <row r="1639" ht="15.75" customHeight="1">
      <c r="A1639" s="6" t="s">
        <v>26165</v>
      </c>
      <c r="B1639" s="6" t="s">
        <v>26166</v>
      </c>
      <c r="C1639" s="6" t="s">
        <v>19934</v>
      </c>
      <c r="D1639" s="6" t="s">
        <v>26167</v>
      </c>
      <c r="E1639" s="6" t="s">
        <v>1812</v>
      </c>
      <c r="F1639" s="6" t="s">
        <v>1812</v>
      </c>
      <c r="G1639" s="6" t="s">
        <v>1812</v>
      </c>
      <c r="H1639" s="6" t="s">
        <v>187</v>
      </c>
      <c r="I1639" s="6" t="s">
        <v>1871</v>
      </c>
      <c r="J1639" s="6" t="s">
        <v>1943</v>
      </c>
      <c r="K1639" s="6" t="s">
        <v>133</v>
      </c>
      <c r="L1639" s="6" t="s">
        <v>190</v>
      </c>
      <c r="M1639" s="6" t="s">
        <v>172</v>
      </c>
      <c r="N1639" s="6" t="s">
        <v>84</v>
      </c>
      <c r="O1639" s="6" t="s">
        <v>1812</v>
      </c>
      <c r="P1639" s="6" t="s">
        <v>1812</v>
      </c>
      <c r="Q1639" s="6" t="s">
        <v>1814</v>
      </c>
      <c r="R1639" s="6" t="s">
        <v>1812</v>
      </c>
      <c r="S1639" s="6" t="s">
        <v>1887</v>
      </c>
      <c r="T1639" s="6" t="s">
        <v>1886</v>
      </c>
      <c r="U1639" s="6" t="s">
        <v>1812</v>
      </c>
      <c r="V1639" s="6" t="s">
        <v>1812</v>
      </c>
      <c r="W1639" s="6" t="s">
        <v>1816</v>
      </c>
      <c r="X1639" s="6" t="s">
        <v>26168</v>
      </c>
      <c r="Y1639" s="13">
        <f>X1640-'Sem RTOS RX'!$X1639</f>
        <v>0.000150462963</v>
      </c>
      <c r="Z1639" s="7">
        <f>SUM(LEN(",CO_MQ135|"),'Sem RTOS RX'!$H1639,LEN(",CO2_MQ135|"),'Sem RTOS RX'!$I1639,LEN(",Alcool_MQ135|"),'Sem RTOS RX'!$J1639,LEN(",Alcool_MQ135|"),'Sem RTOS RX'!$K1639,LEN(",Toluen_MQ135|"),'Sem RTOS RX'!$L1639,LEN(",MH4_MQ135|"),'Sem RTOS RX'!$M1639,LEN(",O3_MQ131|"),'Sem RTOS RX'!$N1639)*8</f>
        <v>672</v>
      </c>
    </row>
    <row r="1640" ht="15.75" customHeight="1">
      <c r="A1640" s="6" t="s">
        <v>26169</v>
      </c>
      <c r="B1640" s="6" t="s">
        <v>26170</v>
      </c>
      <c r="C1640" s="6" t="s">
        <v>19934</v>
      </c>
      <c r="D1640" s="6" t="s">
        <v>26171</v>
      </c>
      <c r="E1640" s="6" t="s">
        <v>1812</v>
      </c>
      <c r="F1640" s="6" t="s">
        <v>1812</v>
      </c>
      <c r="G1640" s="6" t="s">
        <v>1812</v>
      </c>
      <c r="H1640" s="6" t="s">
        <v>191</v>
      </c>
      <c r="I1640" s="6" t="s">
        <v>192</v>
      </c>
      <c r="J1640" s="6" t="s">
        <v>193</v>
      </c>
      <c r="K1640" s="6" t="s">
        <v>194</v>
      </c>
      <c r="L1640" s="6" t="s">
        <v>195</v>
      </c>
      <c r="M1640" s="6" t="s">
        <v>182</v>
      </c>
      <c r="N1640" s="6" t="s">
        <v>32</v>
      </c>
      <c r="O1640" s="6" t="s">
        <v>1812</v>
      </c>
      <c r="P1640" s="6" t="s">
        <v>1812</v>
      </c>
      <c r="Q1640" s="6" t="s">
        <v>1814</v>
      </c>
      <c r="R1640" s="6" t="s">
        <v>1812</v>
      </c>
      <c r="S1640" s="6" t="s">
        <v>1815</v>
      </c>
      <c r="T1640" s="6" t="s">
        <v>1886</v>
      </c>
      <c r="U1640" s="6" t="s">
        <v>1812</v>
      </c>
      <c r="V1640" s="6" t="s">
        <v>1812</v>
      </c>
      <c r="W1640" s="6" t="s">
        <v>1816</v>
      </c>
      <c r="X1640" s="6" t="s">
        <v>26172</v>
      </c>
      <c r="Y1640" s="13">
        <f>X1641-'Sem RTOS RX'!$X1640</f>
        <v>0.000150462963</v>
      </c>
      <c r="Z1640" s="7">
        <f>SUM(LEN(",CO_MQ135|"),'Sem RTOS RX'!$H1640,LEN(",CO2_MQ135|"),'Sem RTOS RX'!$I1640,LEN(",Alcool_MQ135|"),'Sem RTOS RX'!$J1640,LEN(",Alcool_MQ135|"),'Sem RTOS RX'!$K1640,LEN(",Toluen_MQ135|"),'Sem RTOS RX'!$L1640,LEN(",MH4_MQ135|"),'Sem RTOS RX'!$M1640,LEN(",O3_MQ131|"),'Sem RTOS RX'!$N1640)*8</f>
        <v>672</v>
      </c>
    </row>
    <row r="1641" ht="15.75" customHeight="1">
      <c r="A1641" s="6" t="s">
        <v>26173</v>
      </c>
      <c r="B1641" s="6" t="s">
        <v>26174</v>
      </c>
      <c r="C1641" s="6" t="s">
        <v>19934</v>
      </c>
      <c r="D1641" s="6" t="s">
        <v>26175</v>
      </c>
      <c r="E1641" s="6" t="s">
        <v>1812</v>
      </c>
      <c r="F1641" s="6" t="s">
        <v>1812</v>
      </c>
      <c r="G1641" s="6" t="s">
        <v>1812</v>
      </c>
      <c r="H1641" s="6" t="s">
        <v>102</v>
      </c>
      <c r="I1641" s="6" t="s">
        <v>149</v>
      </c>
      <c r="J1641" s="6" t="s">
        <v>150</v>
      </c>
      <c r="K1641" s="6" t="s">
        <v>89</v>
      </c>
      <c r="L1641" s="6" t="s">
        <v>151</v>
      </c>
      <c r="M1641" s="6" t="s">
        <v>143</v>
      </c>
      <c r="N1641" s="6" t="s">
        <v>196</v>
      </c>
      <c r="O1641" s="6" t="s">
        <v>1812</v>
      </c>
      <c r="P1641" s="6" t="s">
        <v>1812</v>
      </c>
      <c r="Q1641" s="6" t="s">
        <v>1814</v>
      </c>
      <c r="R1641" s="6" t="s">
        <v>1812</v>
      </c>
      <c r="S1641" s="6" t="s">
        <v>1815</v>
      </c>
      <c r="T1641" s="6" t="s">
        <v>1886</v>
      </c>
      <c r="U1641" s="6" t="s">
        <v>1812</v>
      </c>
      <c r="V1641" s="6" t="s">
        <v>1812</v>
      </c>
      <c r="W1641" s="6" t="s">
        <v>1816</v>
      </c>
      <c r="X1641" s="6" t="s">
        <v>26176</v>
      </c>
      <c r="Y1641" s="13">
        <f>X1642-'Sem RTOS RX'!$X1641</f>
        <v>0.0003125</v>
      </c>
      <c r="Z1641" s="7">
        <f>SUM(LEN(",CO_MQ135|"),'Sem RTOS RX'!$H1641,LEN(",CO2_MQ135|"),'Sem RTOS RX'!$I1641,LEN(",Alcool_MQ135|"),'Sem RTOS RX'!$J1641,LEN(",Alcool_MQ135|"),'Sem RTOS RX'!$K1641,LEN(",Toluen_MQ135|"),'Sem RTOS RX'!$L1641,LEN(",MH4_MQ135|"),'Sem RTOS RX'!$M1641,LEN(",O3_MQ131|"),'Sem RTOS RX'!$N1641)*8</f>
        <v>672</v>
      </c>
    </row>
    <row r="1642" ht="15.75" customHeight="1">
      <c r="A1642" s="6" t="s">
        <v>26177</v>
      </c>
      <c r="B1642" s="6" t="s">
        <v>26178</v>
      </c>
      <c r="C1642" s="6" t="s">
        <v>19934</v>
      </c>
      <c r="D1642" s="6" t="s">
        <v>26179</v>
      </c>
      <c r="E1642" s="6" t="s">
        <v>1812</v>
      </c>
      <c r="F1642" s="6" t="s">
        <v>1812</v>
      </c>
      <c r="G1642" s="6" t="s">
        <v>1812</v>
      </c>
      <c r="H1642" s="6" t="s">
        <v>102</v>
      </c>
      <c r="I1642" s="6" t="s">
        <v>149</v>
      </c>
      <c r="J1642" s="6" t="s">
        <v>150</v>
      </c>
      <c r="K1642" s="6" t="s">
        <v>89</v>
      </c>
      <c r="L1642" s="6" t="s">
        <v>151</v>
      </c>
      <c r="M1642" s="6" t="s">
        <v>143</v>
      </c>
      <c r="N1642" s="6" t="s">
        <v>201</v>
      </c>
      <c r="O1642" s="6" t="s">
        <v>1812</v>
      </c>
      <c r="P1642" s="6" t="s">
        <v>1812</v>
      </c>
      <c r="Q1642" s="6" t="s">
        <v>1814</v>
      </c>
      <c r="R1642" s="6" t="s">
        <v>1812</v>
      </c>
      <c r="S1642" s="6" t="s">
        <v>1815</v>
      </c>
      <c r="T1642" s="6" t="s">
        <v>1886</v>
      </c>
      <c r="U1642" s="6" t="s">
        <v>1812</v>
      </c>
      <c r="V1642" s="6" t="s">
        <v>1812</v>
      </c>
      <c r="W1642" s="6" t="s">
        <v>1816</v>
      </c>
      <c r="X1642" s="6" t="s">
        <v>26180</v>
      </c>
      <c r="Y1642" s="13">
        <f>X1643-'Sem RTOS RX'!$X1642</f>
        <v>0.000150462963</v>
      </c>
      <c r="Z1642" s="7">
        <f>SUM(LEN(",CO_MQ135|"),'Sem RTOS RX'!$H1642,LEN(",CO2_MQ135|"),'Sem RTOS RX'!$I1642,LEN(",Alcool_MQ135|"),'Sem RTOS RX'!$J1642,LEN(",Alcool_MQ135|"),'Sem RTOS RX'!$K1642,LEN(",Toluen_MQ135|"),'Sem RTOS RX'!$L1642,LEN(",MH4_MQ135|"),'Sem RTOS RX'!$M1642,LEN(",O3_MQ131|"),'Sem RTOS RX'!$N1642)*8</f>
        <v>672</v>
      </c>
    </row>
    <row r="1643" ht="15.75" customHeight="1">
      <c r="A1643" s="6" t="s">
        <v>26181</v>
      </c>
      <c r="B1643" s="6" t="s">
        <v>26182</v>
      </c>
      <c r="C1643" s="6" t="s">
        <v>19934</v>
      </c>
      <c r="D1643" s="6" t="s">
        <v>26183</v>
      </c>
      <c r="E1643" s="6" t="s">
        <v>1812</v>
      </c>
      <c r="F1643" s="6" t="s">
        <v>1812</v>
      </c>
      <c r="G1643" s="6" t="s">
        <v>1812</v>
      </c>
      <c r="H1643" s="6" t="s">
        <v>102</v>
      </c>
      <c r="I1643" s="6" t="s">
        <v>149</v>
      </c>
      <c r="J1643" s="6" t="s">
        <v>150</v>
      </c>
      <c r="K1643" s="6" t="s">
        <v>89</v>
      </c>
      <c r="L1643" s="6" t="s">
        <v>151</v>
      </c>
      <c r="M1643" s="6" t="s">
        <v>143</v>
      </c>
      <c r="N1643" s="6" t="s">
        <v>62</v>
      </c>
      <c r="O1643" s="6" t="s">
        <v>1812</v>
      </c>
      <c r="P1643" s="6" t="s">
        <v>1812</v>
      </c>
      <c r="Q1643" s="6" t="s">
        <v>1814</v>
      </c>
      <c r="R1643" s="6" t="s">
        <v>1812</v>
      </c>
      <c r="S1643" s="6" t="s">
        <v>1815</v>
      </c>
      <c r="T1643" s="6" t="s">
        <v>1813</v>
      </c>
      <c r="U1643" s="6" t="s">
        <v>1812</v>
      </c>
      <c r="V1643" s="6" t="s">
        <v>1812</v>
      </c>
      <c r="W1643" s="6" t="s">
        <v>1816</v>
      </c>
      <c r="X1643" s="6" t="s">
        <v>26184</v>
      </c>
      <c r="Y1643" s="13">
        <f>X1644-'Sem RTOS RX'!$X1643</f>
        <v>0.000150462963</v>
      </c>
      <c r="Z1643" s="7">
        <f>SUM(LEN(",CO_MQ135|"),'Sem RTOS RX'!$H1643,LEN(",CO2_MQ135|"),'Sem RTOS RX'!$I1643,LEN(",Alcool_MQ135|"),'Sem RTOS RX'!$J1643,LEN(",Alcool_MQ135|"),'Sem RTOS RX'!$K1643,LEN(",Toluen_MQ135|"),'Sem RTOS RX'!$L1643,LEN(",MH4_MQ135|"),'Sem RTOS RX'!$M1643,LEN(",O3_MQ131|"),'Sem RTOS RX'!$N1643)*8</f>
        <v>672</v>
      </c>
    </row>
    <row r="1644" ht="15.75" customHeight="1">
      <c r="A1644" s="6" t="s">
        <v>26185</v>
      </c>
      <c r="B1644" s="6" t="s">
        <v>26186</v>
      </c>
      <c r="C1644" s="6" t="s">
        <v>19934</v>
      </c>
      <c r="D1644" s="6" t="s">
        <v>26187</v>
      </c>
      <c r="E1644" s="6" t="s">
        <v>1812</v>
      </c>
      <c r="F1644" s="6" t="s">
        <v>1812</v>
      </c>
      <c r="G1644" s="6" t="s">
        <v>1812</v>
      </c>
      <c r="H1644" s="6" t="s">
        <v>202</v>
      </c>
      <c r="I1644" s="6" t="s">
        <v>203</v>
      </c>
      <c r="J1644" s="6" t="s">
        <v>204</v>
      </c>
      <c r="K1644" s="6" t="s">
        <v>143</v>
      </c>
      <c r="L1644" s="6" t="s">
        <v>205</v>
      </c>
      <c r="M1644" s="6" t="s">
        <v>164</v>
      </c>
      <c r="N1644" s="6" t="s">
        <v>206</v>
      </c>
      <c r="O1644" s="6" t="s">
        <v>1812</v>
      </c>
      <c r="P1644" s="6" t="s">
        <v>1812</v>
      </c>
      <c r="Q1644" s="6" t="s">
        <v>1814</v>
      </c>
      <c r="R1644" s="6" t="s">
        <v>1812</v>
      </c>
      <c r="S1644" s="6" t="s">
        <v>1887</v>
      </c>
      <c r="T1644" s="6" t="s">
        <v>1886</v>
      </c>
      <c r="U1644" s="6" t="s">
        <v>1812</v>
      </c>
      <c r="V1644" s="6" t="s">
        <v>1812</v>
      </c>
      <c r="W1644" s="6" t="s">
        <v>1816</v>
      </c>
      <c r="X1644" s="6" t="s">
        <v>13374</v>
      </c>
      <c r="Y1644" s="13">
        <f>X1645-'Sem RTOS RX'!$X1644</f>
        <v>0.000150462963</v>
      </c>
      <c r="Z1644" s="7">
        <f>SUM(LEN(",CO_MQ135|"),'Sem RTOS RX'!$H1644,LEN(",CO2_MQ135|"),'Sem RTOS RX'!$I1644,LEN(",Alcool_MQ135|"),'Sem RTOS RX'!$J1644,LEN(",Alcool_MQ135|"),'Sem RTOS RX'!$K1644,LEN(",Toluen_MQ135|"),'Sem RTOS RX'!$L1644,LEN(",MH4_MQ135|"),'Sem RTOS RX'!$M1644,LEN(",O3_MQ131|"),'Sem RTOS RX'!$N1644)*8</f>
        <v>672</v>
      </c>
    </row>
    <row r="1645" ht="15.75" customHeight="1">
      <c r="A1645" s="6" t="s">
        <v>26188</v>
      </c>
      <c r="B1645" s="6" t="s">
        <v>26189</v>
      </c>
      <c r="C1645" s="6" t="s">
        <v>19934</v>
      </c>
      <c r="D1645" s="6" t="s">
        <v>26190</v>
      </c>
      <c r="E1645" s="6" t="s">
        <v>1812</v>
      </c>
      <c r="F1645" s="6" t="s">
        <v>1812</v>
      </c>
      <c r="G1645" s="6" t="s">
        <v>1812</v>
      </c>
      <c r="H1645" s="6" t="s">
        <v>180</v>
      </c>
      <c r="I1645" s="6" t="s">
        <v>15</v>
      </c>
      <c r="J1645" s="6" t="s">
        <v>2569</v>
      </c>
      <c r="K1645" s="6" t="s">
        <v>182</v>
      </c>
      <c r="L1645" s="6" t="s">
        <v>208</v>
      </c>
      <c r="M1645" s="6" t="s">
        <v>209</v>
      </c>
      <c r="N1645" s="6" t="s">
        <v>210</v>
      </c>
      <c r="O1645" s="6" t="s">
        <v>1812</v>
      </c>
      <c r="P1645" s="6" t="s">
        <v>1812</v>
      </c>
      <c r="Q1645" s="6" t="s">
        <v>1814</v>
      </c>
      <c r="R1645" s="6" t="s">
        <v>1812</v>
      </c>
      <c r="S1645" s="6" t="s">
        <v>1887</v>
      </c>
      <c r="T1645" s="6" t="s">
        <v>1813</v>
      </c>
      <c r="U1645" s="6" t="s">
        <v>1812</v>
      </c>
      <c r="V1645" s="6" t="s">
        <v>1812</v>
      </c>
      <c r="W1645" s="6" t="s">
        <v>1816</v>
      </c>
      <c r="X1645" s="6" t="s">
        <v>26191</v>
      </c>
      <c r="Y1645" s="13">
        <f>X1646-'Sem RTOS RX'!$X1645</f>
        <v>0.0003125</v>
      </c>
      <c r="Z1645" s="7">
        <f>SUM(LEN(",CO_MQ135|"),'Sem RTOS RX'!$H1645,LEN(",CO2_MQ135|"),'Sem RTOS RX'!$I1645,LEN(",Alcool_MQ135|"),'Sem RTOS RX'!$J1645,LEN(",Alcool_MQ135|"),'Sem RTOS RX'!$K1645,LEN(",Toluen_MQ135|"),'Sem RTOS RX'!$L1645,LEN(",MH4_MQ135|"),'Sem RTOS RX'!$M1645,LEN(",O3_MQ131|"),'Sem RTOS RX'!$N1645)*8</f>
        <v>672</v>
      </c>
    </row>
    <row r="1646" ht="15.75" customHeight="1">
      <c r="A1646" s="6" t="s">
        <v>26192</v>
      </c>
      <c r="B1646" s="6" t="s">
        <v>26193</v>
      </c>
      <c r="C1646" s="6" t="s">
        <v>19934</v>
      </c>
      <c r="D1646" s="6" t="s">
        <v>26194</v>
      </c>
      <c r="E1646" s="6" t="s">
        <v>1812</v>
      </c>
      <c r="F1646" s="6" t="s">
        <v>1812</v>
      </c>
      <c r="G1646" s="6" t="s">
        <v>1812</v>
      </c>
      <c r="H1646" s="6" t="s">
        <v>213</v>
      </c>
      <c r="I1646" s="6" t="s">
        <v>68</v>
      </c>
      <c r="J1646" s="6" t="s">
        <v>214</v>
      </c>
      <c r="K1646" s="6" t="s">
        <v>172</v>
      </c>
      <c r="L1646" s="6" t="s">
        <v>215</v>
      </c>
      <c r="M1646" s="6" t="s">
        <v>209</v>
      </c>
      <c r="N1646" s="6" t="s">
        <v>216</v>
      </c>
      <c r="O1646" s="6" t="s">
        <v>1812</v>
      </c>
      <c r="P1646" s="6" t="s">
        <v>1812</v>
      </c>
      <c r="Q1646" s="6" t="s">
        <v>1814</v>
      </c>
      <c r="R1646" s="6" t="s">
        <v>1812</v>
      </c>
      <c r="S1646" s="6" t="s">
        <v>1887</v>
      </c>
      <c r="T1646" s="6" t="s">
        <v>1813</v>
      </c>
      <c r="U1646" s="6" t="s">
        <v>1812</v>
      </c>
      <c r="V1646" s="6" t="s">
        <v>1812</v>
      </c>
      <c r="W1646" s="6" t="s">
        <v>1816</v>
      </c>
      <c r="X1646" s="6" t="s">
        <v>13390</v>
      </c>
      <c r="Y1646" s="13">
        <f>X1647-'Sem RTOS RX'!$X1646</f>
        <v>0.000150462963</v>
      </c>
      <c r="Z1646" s="7">
        <f>SUM(LEN(",CO_MQ135|"),'Sem RTOS RX'!$H1646,LEN(",CO2_MQ135|"),'Sem RTOS RX'!$I1646,LEN(",Alcool_MQ135|"),'Sem RTOS RX'!$J1646,LEN(",Alcool_MQ135|"),'Sem RTOS RX'!$K1646,LEN(",Toluen_MQ135|"),'Sem RTOS RX'!$L1646,LEN(",MH4_MQ135|"),'Sem RTOS RX'!$M1646,LEN(",O3_MQ131|"),'Sem RTOS RX'!$N1646)*8</f>
        <v>672</v>
      </c>
    </row>
    <row r="1647" ht="15.75" customHeight="1">
      <c r="A1647" s="6" t="s">
        <v>26195</v>
      </c>
      <c r="B1647" s="6" t="s">
        <v>26196</v>
      </c>
      <c r="C1647" s="6" t="s">
        <v>19934</v>
      </c>
      <c r="D1647" s="6" t="s">
        <v>26197</v>
      </c>
      <c r="E1647" s="6" t="s">
        <v>1812</v>
      </c>
      <c r="F1647" s="6" t="s">
        <v>1812</v>
      </c>
      <c r="G1647" s="6" t="s">
        <v>1812</v>
      </c>
      <c r="H1647" s="6" t="s">
        <v>158</v>
      </c>
      <c r="I1647" s="6" t="s">
        <v>217</v>
      </c>
      <c r="J1647" s="6" t="s">
        <v>218</v>
      </c>
      <c r="K1647" s="6" t="s">
        <v>1897</v>
      </c>
      <c r="L1647" s="6" t="s">
        <v>13151</v>
      </c>
      <c r="M1647" s="6" t="s">
        <v>220</v>
      </c>
      <c r="N1647" s="6" t="s">
        <v>221</v>
      </c>
      <c r="O1647" s="6" t="s">
        <v>1812</v>
      </c>
      <c r="P1647" s="6" t="s">
        <v>1812</v>
      </c>
      <c r="Q1647" s="6" t="s">
        <v>1814</v>
      </c>
      <c r="R1647" s="6" t="s">
        <v>1812</v>
      </c>
      <c r="S1647" s="6" t="s">
        <v>1887</v>
      </c>
      <c r="T1647" s="6" t="s">
        <v>1813</v>
      </c>
      <c r="U1647" s="6" t="s">
        <v>1812</v>
      </c>
      <c r="V1647" s="6" t="s">
        <v>1812</v>
      </c>
      <c r="W1647" s="6" t="s">
        <v>1816</v>
      </c>
      <c r="X1647" s="6" t="s">
        <v>26198</v>
      </c>
      <c r="Y1647" s="13">
        <f>X1648-'Sem RTOS RX'!$X1647</f>
        <v>0.000150462963</v>
      </c>
      <c r="Z1647" s="7">
        <f>SUM(LEN(",CO_MQ135|"),'Sem RTOS RX'!$H1647,LEN(",CO2_MQ135|"),'Sem RTOS RX'!$I1647,LEN(",Alcool_MQ135|"),'Sem RTOS RX'!$J1647,LEN(",Alcool_MQ135|"),'Sem RTOS RX'!$K1647,LEN(",Toluen_MQ135|"),'Sem RTOS RX'!$L1647,LEN(",MH4_MQ135|"),'Sem RTOS RX'!$M1647,LEN(",O3_MQ131|"),'Sem RTOS RX'!$N1647)*8</f>
        <v>672</v>
      </c>
    </row>
    <row r="1648" ht="15.75" customHeight="1">
      <c r="A1648" s="6" t="s">
        <v>26199</v>
      </c>
      <c r="B1648" s="6" t="s">
        <v>26200</v>
      </c>
      <c r="C1648" s="6" t="s">
        <v>19934</v>
      </c>
      <c r="D1648" s="6" t="s">
        <v>26201</v>
      </c>
      <c r="E1648" s="6" t="s">
        <v>1812</v>
      </c>
      <c r="F1648" s="6" t="s">
        <v>1812</v>
      </c>
      <c r="G1648" s="6" t="s">
        <v>1812</v>
      </c>
      <c r="H1648" s="6" t="s">
        <v>204</v>
      </c>
      <c r="I1648" s="6" t="s">
        <v>222</v>
      </c>
      <c r="J1648" s="6" t="s">
        <v>196</v>
      </c>
      <c r="K1648" s="6" t="s">
        <v>164</v>
      </c>
      <c r="L1648" s="6" t="s">
        <v>223</v>
      </c>
      <c r="M1648" s="6" t="s">
        <v>224</v>
      </c>
      <c r="N1648" s="6" t="s">
        <v>148</v>
      </c>
      <c r="O1648" s="6" t="s">
        <v>1812</v>
      </c>
      <c r="P1648" s="6" t="s">
        <v>1812</v>
      </c>
      <c r="Q1648" s="6" t="s">
        <v>1814</v>
      </c>
      <c r="R1648" s="6" t="s">
        <v>1812</v>
      </c>
      <c r="S1648" s="6" t="s">
        <v>1887</v>
      </c>
      <c r="T1648" s="6" t="s">
        <v>1886</v>
      </c>
      <c r="U1648" s="6" t="s">
        <v>1812</v>
      </c>
      <c r="V1648" s="6" t="s">
        <v>1812</v>
      </c>
      <c r="W1648" s="6" t="s">
        <v>1816</v>
      </c>
      <c r="X1648" s="6" t="s">
        <v>26202</v>
      </c>
      <c r="Y1648" s="13">
        <f>X1649-'Sem RTOS RX'!$X1648</f>
        <v>0.000150462963</v>
      </c>
      <c r="Z1648" s="7">
        <f>SUM(LEN(",CO_MQ135|"),'Sem RTOS RX'!$H1648,LEN(",CO2_MQ135|"),'Sem RTOS RX'!$I1648,LEN(",Alcool_MQ135|"),'Sem RTOS RX'!$J1648,LEN(",Alcool_MQ135|"),'Sem RTOS RX'!$K1648,LEN(",Toluen_MQ135|"),'Sem RTOS RX'!$L1648,LEN(",MH4_MQ135|"),'Sem RTOS RX'!$M1648,LEN(",O3_MQ131|"),'Sem RTOS RX'!$N1648)*8</f>
        <v>672</v>
      </c>
    </row>
    <row r="1649" ht="15.75" customHeight="1">
      <c r="A1649" s="6" t="s">
        <v>26203</v>
      </c>
      <c r="B1649" s="6" t="s">
        <v>26204</v>
      </c>
      <c r="C1649" s="6" t="s">
        <v>19934</v>
      </c>
      <c r="D1649" s="6" t="s">
        <v>26205</v>
      </c>
      <c r="E1649" s="6" t="s">
        <v>1812</v>
      </c>
      <c r="F1649" s="6" t="s">
        <v>1812</v>
      </c>
      <c r="G1649" s="6" t="s">
        <v>1812</v>
      </c>
      <c r="H1649" s="6" t="s">
        <v>5147</v>
      </c>
      <c r="I1649" s="6" t="s">
        <v>20</v>
      </c>
      <c r="J1649" s="6" t="s">
        <v>226</v>
      </c>
      <c r="K1649" s="6" t="s">
        <v>164</v>
      </c>
      <c r="L1649" s="6" t="s">
        <v>227</v>
      </c>
      <c r="M1649" s="6" t="s">
        <v>224</v>
      </c>
      <c r="N1649" s="6" t="s">
        <v>228</v>
      </c>
      <c r="O1649" s="6" t="s">
        <v>1812</v>
      </c>
      <c r="P1649" s="6" t="s">
        <v>1812</v>
      </c>
      <c r="Q1649" s="6" t="s">
        <v>1814</v>
      </c>
      <c r="R1649" s="6" t="s">
        <v>1812</v>
      </c>
      <c r="S1649" s="6" t="s">
        <v>1887</v>
      </c>
      <c r="T1649" s="6" t="s">
        <v>1813</v>
      </c>
      <c r="U1649" s="6" t="s">
        <v>1812</v>
      </c>
      <c r="V1649" s="6" t="s">
        <v>1812</v>
      </c>
      <c r="W1649" s="6" t="s">
        <v>1816</v>
      </c>
      <c r="X1649" s="6" t="s">
        <v>26206</v>
      </c>
      <c r="Y1649" s="13">
        <f>X1650-'Sem RTOS RX'!$X1649</f>
        <v>0.000150462963</v>
      </c>
      <c r="Z1649" s="7">
        <f>SUM(LEN(",CO_MQ135|"),'Sem RTOS RX'!$H1649,LEN(",CO2_MQ135|"),'Sem RTOS RX'!$I1649,LEN(",Alcool_MQ135|"),'Sem RTOS RX'!$J1649,LEN(",Alcool_MQ135|"),'Sem RTOS RX'!$K1649,LEN(",Toluen_MQ135|"),'Sem RTOS RX'!$L1649,LEN(",MH4_MQ135|"),'Sem RTOS RX'!$M1649,LEN(",O3_MQ131|"),'Sem RTOS RX'!$N1649)*8</f>
        <v>672</v>
      </c>
    </row>
    <row r="1650" ht="15.75" customHeight="1">
      <c r="A1650" s="6" t="s">
        <v>26207</v>
      </c>
      <c r="B1650" s="6" t="s">
        <v>26208</v>
      </c>
      <c r="C1650" s="6" t="s">
        <v>19934</v>
      </c>
      <c r="D1650" s="6" t="s">
        <v>26209</v>
      </c>
      <c r="E1650" s="6" t="s">
        <v>1812</v>
      </c>
      <c r="F1650" s="6" t="s">
        <v>1812</v>
      </c>
      <c r="G1650" s="6" t="s">
        <v>1812</v>
      </c>
      <c r="H1650" s="6" t="s">
        <v>229</v>
      </c>
      <c r="I1650" s="6" t="s">
        <v>222</v>
      </c>
      <c r="J1650" s="6" t="s">
        <v>196</v>
      </c>
      <c r="K1650" s="6" t="s">
        <v>164</v>
      </c>
      <c r="L1650" s="6" t="s">
        <v>223</v>
      </c>
      <c r="M1650" s="6" t="s">
        <v>224</v>
      </c>
      <c r="N1650" s="6" t="s">
        <v>13</v>
      </c>
      <c r="O1650" s="6" t="s">
        <v>1812</v>
      </c>
      <c r="P1650" s="6" t="s">
        <v>1812</v>
      </c>
      <c r="Q1650" s="6" t="s">
        <v>1814</v>
      </c>
      <c r="R1650" s="6" t="s">
        <v>1812</v>
      </c>
      <c r="S1650" s="6" t="s">
        <v>1887</v>
      </c>
      <c r="T1650" s="6" t="s">
        <v>1813</v>
      </c>
      <c r="U1650" s="6" t="s">
        <v>1812</v>
      </c>
      <c r="V1650" s="6" t="s">
        <v>1812</v>
      </c>
      <c r="W1650" s="6" t="s">
        <v>1816</v>
      </c>
      <c r="X1650" s="6" t="s">
        <v>26210</v>
      </c>
      <c r="Y1650" s="13">
        <f>X1651-'Sem RTOS RX'!$X1650</f>
        <v>0.000162037037</v>
      </c>
      <c r="Z1650" s="7">
        <f>SUM(LEN(",CO_MQ135|"),'Sem RTOS RX'!$H1650,LEN(",CO2_MQ135|"),'Sem RTOS RX'!$I1650,LEN(",Alcool_MQ135|"),'Sem RTOS RX'!$J1650,LEN(",Alcool_MQ135|"),'Sem RTOS RX'!$K1650,LEN(",Toluen_MQ135|"),'Sem RTOS RX'!$L1650,LEN(",MH4_MQ135|"),'Sem RTOS RX'!$M1650,LEN(",O3_MQ131|"),'Sem RTOS RX'!$N1650)*8</f>
        <v>672</v>
      </c>
    </row>
    <row r="1651" ht="15.75" customHeight="1">
      <c r="A1651" s="6" t="s">
        <v>26211</v>
      </c>
      <c r="B1651" s="6" t="s">
        <v>26212</v>
      </c>
      <c r="C1651" s="6" t="s">
        <v>19934</v>
      </c>
      <c r="D1651" s="6" t="s">
        <v>26213</v>
      </c>
      <c r="E1651" s="6" t="s">
        <v>1812</v>
      </c>
      <c r="F1651" s="6" t="s">
        <v>1812</v>
      </c>
      <c r="G1651" s="6" t="s">
        <v>1812</v>
      </c>
      <c r="H1651" s="6" t="s">
        <v>5147</v>
      </c>
      <c r="I1651" s="6" t="s">
        <v>222</v>
      </c>
      <c r="J1651" s="6" t="s">
        <v>226</v>
      </c>
      <c r="K1651" s="6" t="s">
        <v>164</v>
      </c>
      <c r="L1651" s="6" t="s">
        <v>230</v>
      </c>
      <c r="M1651" s="6" t="s">
        <v>224</v>
      </c>
      <c r="N1651" s="6" t="s">
        <v>120</v>
      </c>
      <c r="O1651" s="6" t="s">
        <v>1812</v>
      </c>
      <c r="P1651" s="6" t="s">
        <v>1812</v>
      </c>
      <c r="Q1651" s="6" t="s">
        <v>1814</v>
      </c>
      <c r="R1651" s="6" t="s">
        <v>1812</v>
      </c>
      <c r="S1651" s="6" t="s">
        <v>1887</v>
      </c>
      <c r="T1651" s="6" t="s">
        <v>1886</v>
      </c>
      <c r="U1651" s="6" t="s">
        <v>1812</v>
      </c>
      <c r="V1651" s="6" t="s">
        <v>1812</v>
      </c>
      <c r="W1651" s="6" t="s">
        <v>1816</v>
      </c>
      <c r="X1651" s="6" t="s">
        <v>26214</v>
      </c>
      <c r="Y1651" s="13">
        <f>X1652-'Sem RTOS RX'!$X1651</f>
        <v>0.000150462963</v>
      </c>
      <c r="Z1651" s="7">
        <f>SUM(LEN(",CO_MQ135|"),'Sem RTOS RX'!$H1651,LEN(",CO2_MQ135|"),'Sem RTOS RX'!$I1651,LEN(",Alcool_MQ135|"),'Sem RTOS RX'!$J1651,LEN(",Alcool_MQ135|"),'Sem RTOS RX'!$K1651,LEN(",Toluen_MQ135|"),'Sem RTOS RX'!$L1651,LEN(",MH4_MQ135|"),'Sem RTOS RX'!$M1651,LEN(",O3_MQ131|"),'Sem RTOS RX'!$N1651)*8</f>
        <v>672</v>
      </c>
    </row>
    <row r="1652" ht="15.75" customHeight="1">
      <c r="A1652" s="6" t="s">
        <v>26215</v>
      </c>
      <c r="B1652" s="6" t="s">
        <v>26216</v>
      </c>
      <c r="C1652" s="6" t="s">
        <v>19934</v>
      </c>
      <c r="D1652" s="6" t="s">
        <v>26217</v>
      </c>
      <c r="E1652" s="6" t="s">
        <v>1812</v>
      </c>
      <c r="F1652" s="6" t="s">
        <v>1812</v>
      </c>
      <c r="G1652" s="6" t="s">
        <v>1812</v>
      </c>
      <c r="H1652" s="6" t="s">
        <v>185</v>
      </c>
      <c r="I1652" s="6" t="s">
        <v>20</v>
      </c>
      <c r="J1652" s="6" t="s">
        <v>94</v>
      </c>
      <c r="K1652" s="6" t="s">
        <v>164</v>
      </c>
      <c r="L1652" s="6" t="s">
        <v>134</v>
      </c>
      <c r="M1652" s="6" t="s">
        <v>224</v>
      </c>
      <c r="N1652" s="6" t="s">
        <v>64</v>
      </c>
      <c r="O1652" s="6" t="s">
        <v>1812</v>
      </c>
      <c r="P1652" s="6" t="s">
        <v>1812</v>
      </c>
      <c r="Q1652" s="6" t="s">
        <v>1814</v>
      </c>
      <c r="R1652" s="6" t="s">
        <v>1812</v>
      </c>
      <c r="S1652" s="6" t="s">
        <v>1887</v>
      </c>
      <c r="T1652" s="6" t="s">
        <v>1813</v>
      </c>
      <c r="U1652" s="6" t="s">
        <v>1812</v>
      </c>
      <c r="V1652" s="6" t="s">
        <v>1812</v>
      </c>
      <c r="W1652" s="6" t="s">
        <v>1816</v>
      </c>
      <c r="X1652" s="6" t="s">
        <v>26218</v>
      </c>
      <c r="Y1652" s="13">
        <f>X1653-'Sem RTOS RX'!$X1652</f>
        <v>0.0003009259259</v>
      </c>
      <c r="Z1652" s="7">
        <f>SUM(LEN(",CO_MQ135|"),'Sem RTOS RX'!$H1652,LEN(",CO2_MQ135|"),'Sem RTOS RX'!$I1652,LEN(",Alcool_MQ135|"),'Sem RTOS RX'!$J1652,LEN(",Alcool_MQ135|"),'Sem RTOS RX'!$K1652,LEN(",Toluen_MQ135|"),'Sem RTOS RX'!$L1652,LEN(",MH4_MQ135|"),'Sem RTOS RX'!$M1652,LEN(",O3_MQ131|"),'Sem RTOS RX'!$N1652)*8</f>
        <v>672</v>
      </c>
    </row>
    <row r="1653" ht="15.75" customHeight="1">
      <c r="A1653" s="6" t="s">
        <v>26219</v>
      </c>
      <c r="B1653" s="6" t="s">
        <v>26220</v>
      </c>
      <c r="C1653" s="6" t="s">
        <v>19934</v>
      </c>
      <c r="D1653" s="6" t="s">
        <v>26221</v>
      </c>
      <c r="E1653" s="6" t="s">
        <v>1812</v>
      </c>
      <c r="F1653" s="6" t="s">
        <v>1812</v>
      </c>
      <c r="G1653" s="6" t="s">
        <v>1812</v>
      </c>
      <c r="H1653" s="6" t="s">
        <v>204</v>
      </c>
      <c r="I1653" s="6" t="s">
        <v>222</v>
      </c>
      <c r="J1653" s="6" t="s">
        <v>196</v>
      </c>
      <c r="K1653" s="6" t="s">
        <v>164</v>
      </c>
      <c r="L1653" s="6" t="s">
        <v>231</v>
      </c>
      <c r="M1653" s="6" t="s">
        <v>224</v>
      </c>
      <c r="N1653" s="6" t="s">
        <v>232</v>
      </c>
      <c r="O1653" s="6" t="s">
        <v>1812</v>
      </c>
      <c r="P1653" s="6" t="s">
        <v>1812</v>
      </c>
      <c r="Q1653" s="6" t="s">
        <v>1814</v>
      </c>
      <c r="R1653" s="6" t="s">
        <v>1812</v>
      </c>
      <c r="S1653" s="6" t="s">
        <v>1887</v>
      </c>
      <c r="T1653" s="6" t="s">
        <v>1813</v>
      </c>
      <c r="U1653" s="6" t="s">
        <v>1812</v>
      </c>
      <c r="V1653" s="6" t="s">
        <v>1812</v>
      </c>
      <c r="W1653" s="6" t="s">
        <v>1816</v>
      </c>
      <c r="X1653" s="6" t="s">
        <v>26222</v>
      </c>
      <c r="Y1653" s="13">
        <f>X1654-'Sem RTOS RX'!$X1653</f>
        <v>0.000150462963</v>
      </c>
      <c r="Z1653" s="7">
        <f>SUM(LEN(",CO_MQ135|"),'Sem RTOS RX'!$H1653,LEN(",CO2_MQ135|"),'Sem RTOS RX'!$I1653,LEN(",Alcool_MQ135|"),'Sem RTOS RX'!$J1653,LEN(",Alcool_MQ135|"),'Sem RTOS RX'!$K1653,LEN(",Toluen_MQ135|"),'Sem RTOS RX'!$L1653,LEN(",MH4_MQ135|"),'Sem RTOS RX'!$M1653,LEN(",O3_MQ131|"),'Sem RTOS RX'!$N1653)*8</f>
        <v>672</v>
      </c>
    </row>
    <row r="1654" ht="15.75" customHeight="1">
      <c r="A1654" s="6" t="s">
        <v>26223</v>
      </c>
      <c r="B1654" s="6" t="s">
        <v>26224</v>
      </c>
      <c r="C1654" s="6" t="s">
        <v>19934</v>
      </c>
      <c r="D1654" s="6" t="s">
        <v>26225</v>
      </c>
      <c r="E1654" s="6" t="s">
        <v>1812</v>
      </c>
      <c r="F1654" s="6" t="s">
        <v>1812</v>
      </c>
      <c r="G1654" s="6" t="s">
        <v>1812</v>
      </c>
      <c r="H1654" s="6" t="s">
        <v>167</v>
      </c>
      <c r="I1654" s="6" t="s">
        <v>233</v>
      </c>
      <c r="J1654" s="6" t="s">
        <v>1970</v>
      </c>
      <c r="K1654" s="6" t="s">
        <v>1897</v>
      </c>
      <c r="L1654" s="6" t="s">
        <v>235</v>
      </c>
      <c r="M1654" s="6" t="s">
        <v>224</v>
      </c>
      <c r="N1654" s="6" t="s">
        <v>216</v>
      </c>
      <c r="O1654" s="6" t="s">
        <v>1812</v>
      </c>
      <c r="P1654" s="6" t="s">
        <v>1812</v>
      </c>
      <c r="Q1654" s="6" t="s">
        <v>1814</v>
      </c>
      <c r="R1654" s="6" t="s">
        <v>1812</v>
      </c>
      <c r="S1654" s="6" t="s">
        <v>1887</v>
      </c>
      <c r="T1654" s="6" t="s">
        <v>1813</v>
      </c>
      <c r="U1654" s="6" t="s">
        <v>1812</v>
      </c>
      <c r="V1654" s="6" t="s">
        <v>1812</v>
      </c>
      <c r="W1654" s="6" t="s">
        <v>1816</v>
      </c>
      <c r="X1654" s="6" t="s">
        <v>26226</v>
      </c>
      <c r="Y1654" s="13">
        <f>X1655-'Sem RTOS RX'!$X1654</f>
        <v>0.000162037037</v>
      </c>
      <c r="Z1654" s="7">
        <f>SUM(LEN(",CO_MQ135|"),'Sem RTOS RX'!$H1654,LEN(",CO2_MQ135|"),'Sem RTOS RX'!$I1654,LEN(",Alcool_MQ135|"),'Sem RTOS RX'!$J1654,LEN(",Alcool_MQ135|"),'Sem RTOS RX'!$K1654,LEN(",Toluen_MQ135|"),'Sem RTOS RX'!$L1654,LEN(",MH4_MQ135|"),'Sem RTOS RX'!$M1654,LEN(",O3_MQ131|"),'Sem RTOS RX'!$N1654)*8</f>
        <v>672</v>
      </c>
    </row>
    <row r="1655" ht="15.75" customHeight="1">
      <c r="A1655" s="6" t="s">
        <v>26227</v>
      </c>
      <c r="B1655" s="6" t="s">
        <v>26228</v>
      </c>
      <c r="C1655" s="6" t="s">
        <v>19934</v>
      </c>
      <c r="D1655" s="6" t="s">
        <v>26229</v>
      </c>
      <c r="E1655" s="6" t="s">
        <v>1812</v>
      </c>
      <c r="F1655" s="6" t="s">
        <v>1812</v>
      </c>
      <c r="G1655" s="6" t="s">
        <v>1812</v>
      </c>
      <c r="H1655" s="6" t="s">
        <v>185</v>
      </c>
      <c r="I1655" s="6" t="s">
        <v>20</v>
      </c>
      <c r="J1655" s="6" t="s">
        <v>94</v>
      </c>
      <c r="K1655" s="6" t="s">
        <v>164</v>
      </c>
      <c r="L1655" s="6" t="s">
        <v>134</v>
      </c>
      <c r="M1655" s="6" t="s">
        <v>224</v>
      </c>
      <c r="N1655" s="6" t="s">
        <v>148</v>
      </c>
      <c r="O1655" s="6" t="s">
        <v>1812</v>
      </c>
      <c r="P1655" s="6" t="s">
        <v>1812</v>
      </c>
      <c r="Q1655" s="6" t="s">
        <v>1814</v>
      </c>
      <c r="R1655" s="6" t="s">
        <v>1812</v>
      </c>
      <c r="S1655" s="6" t="s">
        <v>1887</v>
      </c>
      <c r="T1655" s="6" t="s">
        <v>1886</v>
      </c>
      <c r="U1655" s="6" t="s">
        <v>1812</v>
      </c>
      <c r="V1655" s="6" t="s">
        <v>1812</v>
      </c>
      <c r="W1655" s="6" t="s">
        <v>1816</v>
      </c>
      <c r="X1655" s="6" t="s">
        <v>26230</v>
      </c>
      <c r="Y1655" s="13">
        <f>X1656-'Sem RTOS RX'!$X1655</f>
        <v>0.000150462963</v>
      </c>
      <c r="Z1655" s="7">
        <f>SUM(LEN(",CO_MQ135|"),'Sem RTOS RX'!$H1655,LEN(",CO2_MQ135|"),'Sem RTOS RX'!$I1655,LEN(",Alcool_MQ135|"),'Sem RTOS RX'!$J1655,LEN(",Alcool_MQ135|"),'Sem RTOS RX'!$K1655,LEN(",Toluen_MQ135|"),'Sem RTOS RX'!$L1655,LEN(",MH4_MQ135|"),'Sem RTOS RX'!$M1655,LEN(",O3_MQ131|"),'Sem RTOS RX'!$N1655)*8</f>
        <v>672</v>
      </c>
    </row>
    <row r="1656" ht="15.75" customHeight="1">
      <c r="A1656" s="6" t="s">
        <v>26231</v>
      </c>
      <c r="B1656" s="6" t="s">
        <v>26232</v>
      </c>
      <c r="C1656" s="6" t="s">
        <v>19934</v>
      </c>
      <c r="D1656" s="6" t="s">
        <v>26233</v>
      </c>
      <c r="E1656" s="6" t="s">
        <v>1812</v>
      </c>
      <c r="F1656" s="6" t="s">
        <v>1812</v>
      </c>
      <c r="G1656" s="6" t="s">
        <v>1812</v>
      </c>
      <c r="H1656" s="6" t="s">
        <v>5147</v>
      </c>
      <c r="I1656" s="6" t="s">
        <v>222</v>
      </c>
      <c r="J1656" s="6" t="s">
        <v>226</v>
      </c>
      <c r="K1656" s="6" t="s">
        <v>164</v>
      </c>
      <c r="L1656" s="6" t="s">
        <v>230</v>
      </c>
      <c r="M1656" s="6" t="s">
        <v>224</v>
      </c>
      <c r="N1656" s="6" t="s">
        <v>221</v>
      </c>
      <c r="O1656" s="6" t="s">
        <v>1812</v>
      </c>
      <c r="P1656" s="6" t="s">
        <v>1812</v>
      </c>
      <c r="Q1656" s="6" t="s">
        <v>1814</v>
      </c>
      <c r="R1656" s="6" t="s">
        <v>1812</v>
      </c>
      <c r="S1656" s="6" t="s">
        <v>1887</v>
      </c>
      <c r="T1656" s="6" t="s">
        <v>1813</v>
      </c>
      <c r="U1656" s="6" t="s">
        <v>1812</v>
      </c>
      <c r="V1656" s="6" t="s">
        <v>1812</v>
      </c>
      <c r="W1656" s="6" t="s">
        <v>1816</v>
      </c>
      <c r="X1656" s="6" t="s">
        <v>26234</v>
      </c>
      <c r="Y1656" s="13">
        <f>X1657-'Sem RTOS RX'!$X1656</f>
        <v>0.000150462963</v>
      </c>
      <c r="Z1656" s="7">
        <f>SUM(LEN(",CO_MQ135|"),'Sem RTOS RX'!$H1656,LEN(",CO2_MQ135|"),'Sem RTOS RX'!$I1656,LEN(",Alcool_MQ135|"),'Sem RTOS RX'!$J1656,LEN(",Alcool_MQ135|"),'Sem RTOS RX'!$K1656,LEN(",Toluen_MQ135|"),'Sem RTOS RX'!$L1656,LEN(",MH4_MQ135|"),'Sem RTOS RX'!$M1656,LEN(",O3_MQ131|"),'Sem RTOS RX'!$N1656)*8</f>
        <v>672</v>
      </c>
    </row>
    <row r="1657" ht="15.75" customHeight="1">
      <c r="A1657" s="6" t="s">
        <v>26235</v>
      </c>
      <c r="B1657" s="6" t="s">
        <v>26236</v>
      </c>
      <c r="C1657" s="6" t="s">
        <v>19934</v>
      </c>
      <c r="D1657" s="6" t="s">
        <v>26237</v>
      </c>
      <c r="E1657" s="6" t="s">
        <v>1812</v>
      </c>
      <c r="F1657" s="6" t="s">
        <v>1812</v>
      </c>
      <c r="G1657" s="6" t="s">
        <v>1812</v>
      </c>
      <c r="H1657" s="6" t="s">
        <v>236</v>
      </c>
      <c r="I1657" s="6" t="s">
        <v>237</v>
      </c>
      <c r="J1657" s="6" t="s">
        <v>200</v>
      </c>
      <c r="K1657" s="6" t="s">
        <v>164</v>
      </c>
      <c r="L1657" s="6" t="s">
        <v>15416</v>
      </c>
      <c r="M1657" s="6" t="s">
        <v>224</v>
      </c>
      <c r="N1657" s="6" t="s">
        <v>106</v>
      </c>
      <c r="O1657" s="6" t="s">
        <v>1812</v>
      </c>
      <c r="P1657" s="6" t="s">
        <v>1812</v>
      </c>
      <c r="Q1657" s="6" t="s">
        <v>1814</v>
      </c>
      <c r="R1657" s="6" t="s">
        <v>1812</v>
      </c>
      <c r="S1657" s="6" t="s">
        <v>1887</v>
      </c>
      <c r="T1657" s="6" t="s">
        <v>1886</v>
      </c>
      <c r="U1657" s="6" t="s">
        <v>1812</v>
      </c>
      <c r="V1657" s="6" t="s">
        <v>1812</v>
      </c>
      <c r="W1657" s="6" t="s">
        <v>1816</v>
      </c>
      <c r="X1657" s="6" t="s">
        <v>26238</v>
      </c>
      <c r="Y1657" s="13">
        <f>X1658-'Sem RTOS RX'!$X1657</f>
        <v>0.000150462963</v>
      </c>
      <c r="Z1657" s="7">
        <f>SUM(LEN(",CO_MQ135|"),'Sem RTOS RX'!$H1657,LEN(",CO2_MQ135|"),'Sem RTOS RX'!$I1657,LEN(",Alcool_MQ135|"),'Sem RTOS RX'!$J1657,LEN(",Alcool_MQ135|"),'Sem RTOS RX'!$K1657,LEN(",Toluen_MQ135|"),'Sem RTOS RX'!$L1657,LEN(",MH4_MQ135|"),'Sem RTOS RX'!$M1657,LEN(",O3_MQ131|"),'Sem RTOS RX'!$N1657)*8</f>
        <v>672</v>
      </c>
    </row>
    <row r="1658" ht="15.75" customHeight="1">
      <c r="A1658" s="6" t="s">
        <v>26239</v>
      </c>
      <c r="B1658" s="6" t="s">
        <v>26240</v>
      </c>
      <c r="C1658" s="6" t="s">
        <v>19934</v>
      </c>
      <c r="D1658" s="6" t="s">
        <v>26241</v>
      </c>
      <c r="E1658" s="6" t="s">
        <v>1812</v>
      </c>
      <c r="F1658" s="6" t="s">
        <v>1812</v>
      </c>
      <c r="G1658" s="6" t="s">
        <v>1812</v>
      </c>
      <c r="H1658" s="6" t="s">
        <v>229</v>
      </c>
      <c r="I1658" s="6" t="s">
        <v>222</v>
      </c>
      <c r="J1658" s="6" t="s">
        <v>196</v>
      </c>
      <c r="K1658" s="6" t="s">
        <v>164</v>
      </c>
      <c r="L1658" s="6" t="s">
        <v>223</v>
      </c>
      <c r="M1658" s="6" t="s">
        <v>224</v>
      </c>
      <c r="N1658" s="6" t="s">
        <v>239</v>
      </c>
      <c r="O1658" s="6" t="s">
        <v>1812</v>
      </c>
      <c r="P1658" s="6" t="s">
        <v>1812</v>
      </c>
      <c r="Q1658" s="6" t="s">
        <v>1814</v>
      </c>
      <c r="R1658" s="6" t="s">
        <v>1812</v>
      </c>
      <c r="S1658" s="6" t="s">
        <v>1887</v>
      </c>
      <c r="T1658" s="6" t="s">
        <v>1886</v>
      </c>
      <c r="U1658" s="6" t="s">
        <v>1812</v>
      </c>
      <c r="V1658" s="6" t="s">
        <v>1812</v>
      </c>
      <c r="W1658" s="6" t="s">
        <v>1816</v>
      </c>
      <c r="X1658" s="6" t="s">
        <v>13457</v>
      </c>
      <c r="Y1658" s="13">
        <f>X1659-'Sem RTOS RX'!$X1658</f>
        <v>0.000150462963</v>
      </c>
      <c r="Z1658" s="7">
        <f>SUM(LEN(",CO_MQ135|"),'Sem RTOS RX'!$H1658,LEN(",CO2_MQ135|"),'Sem RTOS RX'!$I1658,LEN(",Alcool_MQ135|"),'Sem RTOS RX'!$J1658,LEN(",Alcool_MQ135|"),'Sem RTOS RX'!$K1658,LEN(",Toluen_MQ135|"),'Sem RTOS RX'!$L1658,LEN(",MH4_MQ135|"),'Sem RTOS RX'!$M1658,LEN(",O3_MQ131|"),'Sem RTOS RX'!$N1658)*8</f>
        <v>672</v>
      </c>
    </row>
    <row r="1659" ht="15.75" customHeight="1">
      <c r="A1659" s="6" t="s">
        <v>26242</v>
      </c>
      <c r="B1659" s="6" t="s">
        <v>26243</v>
      </c>
      <c r="C1659" s="6" t="s">
        <v>19934</v>
      </c>
      <c r="D1659" s="6" t="s">
        <v>26244</v>
      </c>
      <c r="E1659" s="6" t="s">
        <v>1812</v>
      </c>
      <c r="F1659" s="6" t="s">
        <v>1812</v>
      </c>
      <c r="G1659" s="6" t="s">
        <v>1812</v>
      </c>
      <c r="H1659" s="6" t="s">
        <v>204</v>
      </c>
      <c r="I1659" s="6" t="s">
        <v>222</v>
      </c>
      <c r="J1659" s="6" t="s">
        <v>196</v>
      </c>
      <c r="K1659" s="6" t="s">
        <v>164</v>
      </c>
      <c r="L1659" s="6" t="s">
        <v>223</v>
      </c>
      <c r="M1659" s="6" t="s">
        <v>224</v>
      </c>
      <c r="N1659" s="6" t="s">
        <v>1984</v>
      </c>
      <c r="O1659" s="6" t="s">
        <v>1812</v>
      </c>
      <c r="P1659" s="6" t="s">
        <v>1812</v>
      </c>
      <c r="Q1659" s="6" t="s">
        <v>1814</v>
      </c>
      <c r="R1659" s="6" t="s">
        <v>1812</v>
      </c>
      <c r="S1659" s="6" t="s">
        <v>1887</v>
      </c>
      <c r="T1659" s="6" t="s">
        <v>1813</v>
      </c>
      <c r="U1659" s="6" t="s">
        <v>1812</v>
      </c>
      <c r="V1659" s="6" t="s">
        <v>1812</v>
      </c>
      <c r="W1659" s="6" t="s">
        <v>1816</v>
      </c>
      <c r="X1659" s="6" t="s">
        <v>26245</v>
      </c>
      <c r="Y1659" s="13">
        <f>X1660-'Sem RTOS RX'!$X1659</f>
        <v>0.000162037037</v>
      </c>
      <c r="Z1659" s="7">
        <f>SUM(LEN(",CO_MQ135|"),'Sem RTOS RX'!$H1659,LEN(",CO2_MQ135|"),'Sem RTOS RX'!$I1659,LEN(",Alcool_MQ135|"),'Sem RTOS RX'!$J1659,LEN(",Alcool_MQ135|"),'Sem RTOS RX'!$K1659,LEN(",Toluen_MQ135|"),'Sem RTOS RX'!$L1659,LEN(",MH4_MQ135|"),'Sem RTOS RX'!$M1659,LEN(",O3_MQ131|"),'Sem RTOS RX'!$N1659)*8</f>
        <v>672</v>
      </c>
    </row>
    <row r="1660" ht="15.75" customHeight="1">
      <c r="A1660" s="6" t="s">
        <v>26246</v>
      </c>
      <c r="B1660" s="6" t="s">
        <v>26247</v>
      </c>
      <c r="C1660" s="6" t="s">
        <v>19934</v>
      </c>
      <c r="D1660" s="6" t="s">
        <v>26248</v>
      </c>
      <c r="E1660" s="6" t="s">
        <v>1812</v>
      </c>
      <c r="F1660" s="6" t="s">
        <v>1812</v>
      </c>
      <c r="G1660" s="6" t="s">
        <v>1812</v>
      </c>
      <c r="H1660" s="6" t="s">
        <v>204</v>
      </c>
      <c r="I1660" s="6" t="s">
        <v>222</v>
      </c>
      <c r="J1660" s="6" t="s">
        <v>196</v>
      </c>
      <c r="K1660" s="6" t="s">
        <v>164</v>
      </c>
      <c r="L1660" s="6" t="s">
        <v>223</v>
      </c>
      <c r="M1660" s="6" t="s">
        <v>224</v>
      </c>
      <c r="N1660" s="6" t="s">
        <v>127</v>
      </c>
      <c r="O1660" s="6" t="s">
        <v>1812</v>
      </c>
      <c r="P1660" s="6" t="s">
        <v>1812</v>
      </c>
      <c r="Q1660" s="6" t="s">
        <v>1814</v>
      </c>
      <c r="R1660" s="6" t="s">
        <v>1812</v>
      </c>
      <c r="S1660" s="6" t="s">
        <v>1887</v>
      </c>
      <c r="T1660" s="6" t="s">
        <v>1813</v>
      </c>
      <c r="U1660" s="6" t="s">
        <v>1812</v>
      </c>
      <c r="V1660" s="6" t="s">
        <v>1812</v>
      </c>
      <c r="W1660" s="6" t="s">
        <v>1816</v>
      </c>
      <c r="X1660" s="6" t="s">
        <v>26249</v>
      </c>
      <c r="Y1660" s="13">
        <f>X1661-'Sem RTOS RX'!$X1660</f>
        <v>0.000150462963</v>
      </c>
      <c r="Z1660" s="7">
        <f>SUM(LEN(",CO_MQ135|"),'Sem RTOS RX'!$H1660,LEN(",CO2_MQ135|"),'Sem RTOS RX'!$I1660,LEN(",Alcool_MQ135|"),'Sem RTOS RX'!$J1660,LEN(",Alcool_MQ135|"),'Sem RTOS RX'!$K1660,LEN(",Toluen_MQ135|"),'Sem RTOS RX'!$L1660,LEN(",MH4_MQ135|"),'Sem RTOS RX'!$M1660,LEN(",O3_MQ131|"),'Sem RTOS RX'!$N1660)*8</f>
        <v>672</v>
      </c>
    </row>
    <row r="1661" ht="15.75" customHeight="1">
      <c r="A1661" s="6" t="s">
        <v>26250</v>
      </c>
      <c r="B1661" s="6" t="s">
        <v>26251</v>
      </c>
      <c r="C1661" s="6" t="s">
        <v>19934</v>
      </c>
      <c r="D1661" s="6" t="s">
        <v>26252</v>
      </c>
      <c r="E1661" s="6" t="s">
        <v>1812</v>
      </c>
      <c r="F1661" s="6" t="s">
        <v>1812</v>
      </c>
      <c r="G1661" s="6" t="s">
        <v>1812</v>
      </c>
      <c r="H1661" s="6" t="s">
        <v>214</v>
      </c>
      <c r="I1661" s="6" t="s">
        <v>240</v>
      </c>
      <c r="J1661" s="6" t="s">
        <v>239</v>
      </c>
      <c r="K1661" s="6" t="s">
        <v>209</v>
      </c>
      <c r="L1661" s="6" t="s">
        <v>241</v>
      </c>
      <c r="M1661" s="6" t="s">
        <v>242</v>
      </c>
      <c r="N1661" s="6" t="s">
        <v>121</v>
      </c>
      <c r="O1661" s="6" t="s">
        <v>1812</v>
      </c>
      <c r="P1661" s="6" t="s">
        <v>1812</v>
      </c>
      <c r="Q1661" s="6" t="s">
        <v>1814</v>
      </c>
      <c r="R1661" s="6" t="s">
        <v>1812</v>
      </c>
      <c r="S1661" s="6" t="s">
        <v>1887</v>
      </c>
      <c r="T1661" s="6" t="s">
        <v>1813</v>
      </c>
      <c r="U1661" s="6" t="s">
        <v>1812</v>
      </c>
      <c r="V1661" s="6" t="s">
        <v>1812</v>
      </c>
      <c r="W1661" s="6" t="s">
        <v>1816</v>
      </c>
      <c r="X1661" s="6" t="s">
        <v>26253</v>
      </c>
      <c r="Y1661" s="13">
        <f>X1662-'Sem RTOS RX'!$X1661</f>
        <v>0.000150462963</v>
      </c>
      <c r="Z1661" s="7">
        <f>SUM(LEN(",CO_MQ135|"),'Sem RTOS RX'!$H1661,LEN(",CO2_MQ135|"),'Sem RTOS RX'!$I1661,LEN(",Alcool_MQ135|"),'Sem RTOS RX'!$J1661,LEN(",Alcool_MQ135|"),'Sem RTOS RX'!$K1661,LEN(",Toluen_MQ135|"),'Sem RTOS RX'!$L1661,LEN(",MH4_MQ135|"),'Sem RTOS RX'!$M1661,LEN(",O3_MQ131|"),'Sem RTOS RX'!$N1661)*8</f>
        <v>672</v>
      </c>
    </row>
    <row r="1662" ht="15.75" customHeight="1">
      <c r="A1662" s="6" t="s">
        <v>26254</v>
      </c>
      <c r="B1662" s="6" t="s">
        <v>26255</v>
      </c>
      <c r="C1662" s="6" t="s">
        <v>19934</v>
      </c>
      <c r="D1662" s="6" t="s">
        <v>26256</v>
      </c>
      <c r="E1662" s="6" t="s">
        <v>1812</v>
      </c>
      <c r="F1662" s="6" t="s">
        <v>1812</v>
      </c>
      <c r="G1662" s="6" t="s">
        <v>1812</v>
      </c>
      <c r="H1662" s="6" t="s">
        <v>18</v>
      </c>
      <c r="I1662" s="6" t="s">
        <v>240</v>
      </c>
      <c r="J1662" s="6" t="s">
        <v>176</v>
      </c>
      <c r="K1662" s="6" t="s">
        <v>209</v>
      </c>
      <c r="L1662" s="6" t="s">
        <v>1952</v>
      </c>
      <c r="M1662" s="6" t="s">
        <v>244</v>
      </c>
      <c r="N1662" s="6" t="s">
        <v>68</v>
      </c>
      <c r="O1662" s="6" t="s">
        <v>1812</v>
      </c>
      <c r="P1662" s="6" t="s">
        <v>1812</v>
      </c>
      <c r="Q1662" s="6" t="s">
        <v>1814</v>
      </c>
      <c r="R1662" s="6" t="s">
        <v>1812</v>
      </c>
      <c r="S1662" s="6" t="s">
        <v>1887</v>
      </c>
      <c r="T1662" s="6" t="s">
        <v>1813</v>
      </c>
      <c r="U1662" s="6" t="s">
        <v>1812</v>
      </c>
      <c r="V1662" s="6" t="s">
        <v>1812</v>
      </c>
      <c r="W1662" s="6" t="s">
        <v>1816</v>
      </c>
      <c r="X1662" s="6" t="s">
        <v>26257</v>
      </c>
      <c r="Y1662" s="13">
        <f>X1663-'Sem RTOS RX'!$X1662</f>
        <v>0.000150462963</v>
      </c>
      <c r="Z1662" s="7">
        <f>SUM(LEN(",CO_MQ135|"),'Sem RTOS RX'!$H1662,LEN(",CO2_MQ135|"),'Sem RTOS RX'!$I1662,LEN(",Alcool_MQ135|"),'Sem RTOS RX'!$J1662,LEN(",Alcool_MQ135|"),'Sem RTOS RX'!$K1662,LEN(",Toluen_MQ135|"),'Sem RTOS RX'!$L1662,LEN(",MH4_MQ135|"),'Sem RTOS RX'!$M1662,LEN(",O3_MQ131|"),'Sem RTOS RX'!$N1662)*8</f>
        <v>672</v>
      </c>
    </row>
    <row r="1663" ht="15.75" customHeight="1">
      <c r="A1663" s="6" t="s">
        <v>26258</v>
      </c>
      <c r="B1663" s="6" t="s">
        <v>26259</v>
      </c>
      <c r="C1663" s="6" t="s">
        <v>19934</v>
      </c>
      <c r="D1663" s="6" t="s">
        <v>26260</v>
      </c>
      <c r="E1663" s="6" t="s">
        <v>1812</v>
      </c>
      <c r="F1663" s="6" t="s">
        <v>1812</v>
      </c>
      <c r="G1663" s="6" t="s">
        <v>1812</v>
      </c>
      <c r="H1663" s="6" t="s">
        <v>18</v>
      </c>
      <c r="I1663" s="6" t="s">
        <v>240</v>
      </c>
      <c r="J1663" s="6" t="s">
        <v>176</v>
      </c>
      <c r="K1663" s="6" t="s">
        <v>209</v>
      </c>
      <c r="L1663" s="6" t="s">
        <v>1952</v>
      </c>
      <c r="M1663" s="6" t="s">
        <v>244</v>
      </c>
      <c r="N1663" s="6" t="s">
        <v>165</v>
      </c>
      <c r="O1663" s="6" t="s">
        <v>1812</v>
      </c>
      <c r="P1663" s="6" t="s">
        <v>1812</v>
      </c>
      <c r="Q1663" s="6" t="s">
        <v>1814</v>
      </c>
      <c r="R1663" s="6" t="s">
        <v>1812</v>
      </c>
      <c r="S1663" s="6" t="s">
        <v>1887</v>
      </c>
      <c r="T1663" s="6" t="s">
        <v>1813</v>
      </c>
      <c r="U1663" s="6" t="s">
        <v>1812</v>
      </c>
      <c r="V1663" s="6" t="s">
        <v>1812</v>
      </c>
      <c r="W1663" s="6" t="s">
        <v>1816</v>
      </c>
      <c r="X1663" s="6" t="s">
        <v>26261</v>
      </c>
      <c r="Y1663" s="13">
        <f>X1664-'Sem RTOS RX'!$X1663</f>
        <v>0.000150462963</v>
      </c>
      <c r="Z1663" s="7">
        <f>SUM(LEN(",CO_MQ135|"),'Sem RTOS RX'!$H1663,LEN(",CO2_MQ135|"),'Sem RTOS RX'!$I1663,LEN(",Alcool_MQ135|"),'Sem RTOS RX'!$J1663,LEN(",Alcool_MQ135|"),'Sem RTOS RX'!$K1663,LEN(",Toluen_MQ135|"),'Sem RTOS RX'!$L1663,LEN(",MH4_MQ135|"),'Sem RTOS RX'!$M1663,LEN(",O3_MQ131|"),'Sem RTOS RX'!$N1663)*8</f>
        <v>672</v>
      </c>
    </row>
    <row r="1664" ht="15.75" customHeight="1">
      <c r="A1664" s="6" t="s">
        <v>26262</v>
      </c>
      <c r="B1664" s="6" t="s">
        <v>26263</v>
      </c>
      <c r="C1664" s="6" t="s">
        <v>19934</v>
      </c>
      <c r="D1664" s="6" t="s">
        <v>26264</v>
      </c>
      <c r="E1664" s="6" t="s">
        <v>1812</v>
      </c>
      <c r="F1664" s="6" t="s">
        <v>1812</v>
      </c>
      <c r="G1664" s="6" t="s">
        <v>1812</v>
      </c>
      <c r="H1664" s="6" t="s">
        <v>245</v>
      </c>
      <c r="I1664" s="6" t="s">
        <v>240</v>
      </c>
      <c r="J1664" s="6" t="s">
        <v>176</v>
      </c>
      <c r="K1664" s="6" t="s">
        <v>209</v>
      </c>
      <c r="L1664" s="6" t="s">
        <v>145</v>
      </c>
      <c r="M1664" s="6" t="s">
        <v>244</v>
      </c>
      <c r="N1664" s="6" t="s">
        <v>44</v>
      </c>
      <c r="O1664" s="6" t="s">
        <v>1812</v>
      </c>
      <c r="P1664" s="6" t="s">
        <v>1812</v>
      </c>
      <c r="Q1664" s="6" t="s">
        <v>1814</v>
      </c>
      <c r="R1664" s="6" t="s">
        <v>1812</v>
      </c>
      <c r="S1664" s="6" t="s">
        <v>1887</v>
      </c>
      <c r="T1664" s="6" t="s">
        <v>1813</v>
      </c>
      <c r="U1664" s="6" t="s">
        <v>1812</v>
      </c>
      <c r="V1664" s="6" t="s">
        <v>1812</v>
      </c>
      <c r="W1664" s="6" t="s">
        <v>1816</v>
      </c>
      <c r="X1664" s="6" t="s">
        <v>26265</v>
      </c>
      <c r="Y1664" s="13">
        <f>X1665-'Sem RTOS RX'!$X1664</f>
        <v>0.000162037037</v>
      </c>
      <c r="Z1664" s="7">
        <f>SUM(LEN(",CO_MQ135|"),'Sem RTOS RX'!$H1664,LEN(",CO2_MQ135|"),'Sem RTOS RX'!$I1664,LEN(",Alcool_MQ135|"),'Sem RTOS RX'!$J1664,LEN(",Alcool_MQ135|"),'Sem RTOS RX'!$K1664,LEN(",Toluen_MQ135|"),'Sem RTOS RX'!$L1664,LEN(",MH4_MQ135|"),'Sem RTOS RX'!$M1664,LEN(",O3_MQ131|"),'Sem RTOS RX'!$N1664)*8</f>
        <v>672</v>
      </c>
    </row>
    <row r="1665" ht="15.75" customHeight="1">
      <c r="A1665" s="6" t="s">
        <v>26266</v>
      </c>
      <c r="B1665" s="6" t="s">
        <v>26267</v>
      </c>
      <c r="C1665" s="6" t="s">
        <v>19934</v>
      </c>
      <c r="D1665" s="6" t="s">
        <v>26268</v>
      </c>
      <c r="E1665" s="6" t="s">
        <v>1812</v>
      </c>
      <c r="F1665" s="6" t="s">
        <v>1812</v>
      </c>
      <c r="G1665" s="6" t="s">
        <v>1812</v>
      </c>
      <c r="H1665" s="6" t="s">
        <v>18</v>
      </c>
      <c r="I1665" s="6" t="s">
        <v>240</v>
      </c>
      <c r="J1665" s="6" t="s">
        <v>156</v>
      </c>
      <c r="K1665" s="6" t="s">
        <v>209</v>
      </c>
      <c r="L1665" s="6" t="s">
        <v>1952</v>
      </c>
      <c r="M1665" s="6" t="s">
        <v>244</v>
      </c>
      <c r="N1665" s="6" t="s">
        <v>55</v>
      </c>
      <c r="O1665" s="6" t="s">
        <v>1812</v>
      </c>
      <c r="P1665" s="6" t="s">
        <v>1812</v>
      </c>
      <c r="Q1665" s="6" t="s">
        <v>1814</v>
      </c>
      <c r="R1665" s="6" t="s">
        <v>1812</v>
      </c>
      <c r="S1665" s="6" t="s">
        <v>1887</v>
      </c>
      <c r="T1665" s="6" t="s">
        <v>1813</v>
      </c>
      <c r="U1665" s="6" t="s">
        <v>1812</v>
      </c>
      <c r="V1665" s="6" t="s">
        <v>1812</v>
      </c>
      <c r="W1665" s="6" t="s">
        <v>1816</v>
      </c>
      <c r="X1665" s="6" t="s">
        <v>13491</v>
      </c>
      <c r="Y1665" s="13">
        <f>X1666-'Sem RTOS RX'!$X1665</f>
        <v>0.000150462963</v>
      </c>
      <c r="Z1665" s="7">
        <f>SUM(LEN(",CO_MQ135|"),'Sem RTOS RX'!$H1665,LEN(",CO2_MQ135|"),'Sem RTOS RX'!$I1665,LEN(",Alcool_MQ135|"),'Sem RTOS RX'!$J1665,LEN(",Alcool_MQ135|"),'Sem RTOS RX'!$K1665,LEN(",Toluen_MQ135|"),'Sem RTOS RX'!$L1665,LEN(",MH4_MQ135|"),'Sem RTOS RX'!$M1665,LEN(",O3_MQ131|"),'Sem RTOS RX'!$N1665)*8</f>
        <v>672</v>
      </c>
    </row>
    <row r="1666" ht="15.75" customHeight="1">
      <c r="A1666" s="6" t="s">
        <v>26269</v>
      </c>
      <c r="B1666" s="6" t="s">
        <v>26270</v>
      </c>
      <c r="C1666" s="6" t="s">
        <v>19934</v>
      </c>
      <c r="D1666" s="6" t="s">
        <v>26271</v>
      </c>
      <c r="E1666" s="6" t="s">
        <v>1812</v>
      </c>
      <c r="F1666" s="6" t="s">
        <v>1812</v>
      </c>
      <c r="G1666" s="6" t="s">
        <v>1812</v>
      </c>
      <c r="H1666" s="6" t="s">
        <v>218</v>
      </c>
      <c r="I1666" s="6" t="s">
        <v>246</v>
      </c>
      <c r="J1666" s="6" t="s">
        <v>148</v>
      </c>
      <c r="K1666" s="6" t="s">
        <v>209</v>
      </c>
      <c r="L1666" s="6" t="s">
        <v>71</v>
      </c>
      <c r="M1666" s="6" t="s">
        <v>244</v>
      </c>
      <c r="N1666" s="6" t="s">
        <v>120</v>
      </c>
      <c r="O1666" s="6" t="s">
        <v>1812</v>
      </c>
      <c r="P1666" s="6" t="s">
        <v>1812</v>
      </c>
      <c r="Q1666" s="6" t="s">
        <v>1814</v>
      </c>
      <c r="R1666" s="6" t="s">
        <v>1812</v>
      </c>
      <c r="S1666" s="6" t="s">
        <v>1887</v>
      </c>
      <c r="T1666" s="6" t="s">
        <v>1886</v>
      </c>
      <c r="U1666" s="6" t="s">
        <v>1812</v>
      </c>
      <c r="V1666" s="6" t="s">
        <v>1812</v>
      </c>
      <c r="W1666" s="6" t="s">
        <v>1816</v>
      </c>
      <c r="X1666" s="6" t="s">
        <v>26272</v>
      </c>
      <c r="Y1666" s="13">
        <f>X1667-'Sem RTOS RX'!$X1666</f>
        <v>0.000150462963</v>
      </c>
      <c r="Z1666" s="7">
        <f>SUM(LEN(",CO_MQ135|"),'Sem RTOS RX'!$H1666,LEN(",CO2_MQ135|"),'Sem RTOS RX'!$I1666,LEN(",Alcool_MQ135|"),'Sem RTOS RX'!$J1666,LEN(",Alcool_MQ135|"),'Sem RTOS RX'!$K1666,LEN(",Toluen_MQ135|"),'Sem RTOS RX'!$L1666,LEN(",MH4_MQ135|"),'Sem RTOS RX'!$M1666,LEN(",O3_MQ131|"),'Sem RTOS RX'!$N1666)*8</f>
        <v>672</v>
      </c>
    </row>
    <row r="1667" ht="15.75" customHeight="1">
      <c r="A1667" s="6" t="s">
        <v>26273</v>
      </c>
      <c r="B1667" s="6" t="s">
        <v>26274</v>
      </c>
      <c r="C1667" s="6" t="s">
        <v>19934</v>
      </c>
      <c r="D1667" s="6" t="s">
        <v>26275</v>
      </c>
      <c r="E1667" s="6" t="s">
        <v>1812</v>
      </c>
      <c r="F1667" s="6" t="s">
        <v>1812</v>
      </c>
      <c r="G1667" s="6" t="s">
        <v>1812</v>
      </c>
      <c r="H1667" s="6" t="s">
        <v>1970</v>
      </c>
      <c r="I1667" s="6" t="s">
        <v>247</v>
      </c>
      <c r="J1667" s="6" t="s">
        <v>106</v>
      </c>
      <c r="K1667" s="6" t="s">
        <v>220</v>
      </c>
      <c r="L1667" s="6" t="s">
        <v>58</v>
      </c>
      <c r="M1667" s="6" t="s">
        <v>244</v>
      </c>
      <c r="N1667" s="6" t="s">
        <v>248</v>
      </c>
      <c r="O1667" s="6" t="s">
        <v>1812</v>
      </c>
      <c r="P1667" s="6" t="s">
        <v>1812</v>
      </c>
      <c r="Q1667" s="6" t="s">
        <v>1814</v>
      </c>
      <c r="R1667" s="6" t="s">
        <v>1812</v>
      </c>
      <c r="S1667" s="6" t="s">
        <v>1887</v>
      </c>
      <c r="T1667" s="6" t="s">
        <v>1813</v>
      </c>
      <c r="U1667" s="6" t="s">
        <v>1812</v>
      </c>
      <c r="V1667" s="6" t="s">
        <v>1812</v>
      </c>
      <c r="W1667" s="6" t="s">
        <v>1816</v>
      </c>
      <c r="X1667" s="6" t="s">
        <v>26276</v>
      </c>
      <c r="Y1667" s="13">
        <f>X1668-'Sem RTOS RX'!$X1667</f>
        <v>0.000150462963</v>
      </c>
      <c r="Z1667" s="7">
        <f>SUM(LEN(",CO_MQ135|"),'Sem RTOS RX'!$H1667,LEN(",CO2_MQ135|"),'Sem RTOS RX'!$I1667,LEN(",Alcool_MQ135|"),'Sem RTOS RX'!$J1667,LEN(",Alcool_MQ135|"),'Sem RTOS RX'!$K1667,LEN(",Toluen_MQ135|"),'Sem RTOS RX'!$L1667,LEN(",MH4_MQ135|"),'Sem RTOS RX'!$M1667,LEN(",O3_MQ131|"),'Sem RTOS RX'!$N1667)*8</f>
        <v>672</v>
      </c>
    </row>
    <row r="1668" ht="15.75" customHeight="1">
      <c r="A1668" s="6" t="s">
        <v>26277</v>
      </c>
      <c r="B1668" s="6" t="s">
        <v>26278</v>
      </c>
      <c r="C1668" s="6" t="s">
        <v>19934</v>
      </c>
      <c r="D1668" s="6" t="s">
        <v>26279</v>
      </c>
      <c r="E1668" s="6" t="s">
        <v>1812</v>
      </c>
      <c r="F1668" s="6" t="s">
        <v>1812</v>
      </c>
      <c r="G1668" s="6" t="s">
        <v>1812</v>
      </c>
      <c r="H1668" s="6" t="s">
        <v>249</v>
      </c>
      <c r="I1668" s="6" t="s">
        <v>237</v>
      </c>
      <c r="J1668" s="6" t="s">
        <v>120</v>
      </c>
      <c r="K1668" s="6" t="s">
        <v>250</v>
      </c>
      <c r="L1668" s="6" t="s">
        <v>251</v>
      </c>
      <c r="M1668" s="6" t="s">
        <v>242</v>
      </c>
      <c r="N1668" s="6" t="s">
        <v>252</v>
      </c>
      <c r="O1668" s="6" t="s">
        <v>1812</v>
      </c>
      <c r="P1668" s="6" t="s">
        <v>1812</v>
      </c>
      <c r="Q1668" s="6" t="s">
        <v>1814</v>
      </c>
      <c r="R1668" s="6" t="s">
        <v>1812</v>
      </c>
      <c r="S1668" s="6" t="s">
        <v>1887</v>
      </c>
      <c r="T1668" s="6" t="s">
        <v>1813</v>
      </c>
      <c r="U1668" s="6" t="s">
        <v>1812</v>
      </c>
      <c r="V1668" s="6" t="s">
        <v>1812</v>
      </c>
      <c r="W1668" s="6" t="s">
        <v>1816</v>
      </c>
      <c r="X1668" s="6" t="s">
        <v>26280</v>
      </c>
      <c r="Y1668" s="13">
        <f>X1669-'Sem RTOS RX'!$X1668</f>
        <v>0.0003125</v>
      </c>
      <c r="Z1668" s="7">
        <f>SUM(LEN(",CO_MQ135|"),'Sem RTOS RX'!$H1668,LEN(",CO2_MQ135|"),'Sem RTOS RX'!$I1668,LEN(",Alcool_MQ135|"),'Sem RTOS RX'!$J1668,LEN(",Alcool_MQ135|"),'Sem RTOS RX'!$K1668,LEN(",Toluen_MQ135|"),'Sem RTOS RX'!$L1668,LEN(",MH4_MQ135|"),'Sem RTOS RX'!$M1668,LEN(",O3_MQ131|"),'Sem RTOS RX'!$N1668)*8</f>
        <v>672</v>
      </c>
    </row>
    <row r="1669" ht="15.75" customHeight="1">
      <c r="A1669" s="6" t="s">
        <v>26281</v>
      </c>
      <c r="B1669" s="6" t="s">
        <v>26282</v>
      </c>
      <c r="C1669" s="6" t="s">
        <v>19934</v>
      </c>
      <c r="D1669" s="6" t="s">
        <v>26283</v>
      </c>
      <c r="E1669" s="6" t="s">
        <v>1812</v>
      </c>
      <c r="F1669" s="6" t="s">
        <v>1812</v>
      </c>
      <c r="G1669" s="6" t="s">
        <v>1812</v>
      </c>
      <c r="H1669" s="6" t="s">
        <v>2569</v>
      </c>
      <c r="I1669" s="6" t="s">
        <v>1953</v>
      </c>
      <c r="J1669" s="6" t="s">
        <v>84</v>
      </c>
      <c r="K1669" s="6" t="s">
        <v>250</v>
      </c>
      <c r="L1669" s="6" t="s">
        <v>254</v>
      </c>
      <c r="M1669" s="6" t="s">
        <v>242</v>
      </c>
      <c r="N1669" s="6" t="s">
        <v>74</v>
      </c>
      <c r="O1669" s="6" t="s">
        <v>1812</v>
      </c>
      <c r="P1669" s="6" t="s">
        <v>1812</v>
      </c>
      <c r="Q1669" s="6" t="s">
        <v>1814</v>
      </c>
      <c r="R1669" s="6" t="s">
        <v>1812</v>
      </c>
      <c r="S1669" s="6" t="s">
        <v>1887</v>
      </c>
      <c r="T1669" s="6" t="s">
        <v>1813</v>
      </c>
      <c r="U1669" s="6" t="s">
        <v>1812</v>
      </c>
      <c r="V1669" s="6" t="s">
        <v>1812</v>
      </c>
      <c r="W1669" s="6" t="s">
        <v>1816</v>
      </c>
      <c r="X1669" s="6" t="s">
        <v>26284</v>
      </c>
      <c r="Y1669" s="13">
        <f>X1670-'Sem RTOS RX'!$X1669</f>
        <v>0.000150462963</v>
      </c>
      <c r="Z1669" s="7">
        <f>SUM(LEN(",CO_MQ135|"),'Sem RTOS RX'!$H1669,LEN(",CO2_MQ135|"),'Sem RTOS RX'!$I1669,LEN(",Alcool_MQ135|"),'Sem RTOS RX'!$J1669,LEN(",Alcool_MQ135|"),'Sem RTOS RX'!$K1669,LEN(",Toluen_MQ135|"),'Sem RTOS RX'!$L1669,LEN(",MH4_MQ135|"),'Sem RTOS RX'!$M1669,LEN(",O3_MQ131|"),'Sem RTOS RX'!$N1669)*8</f>
        <v>672</v>
      </c>
    </row>
    <row r="1670" ht="15.75" customHeight="1">
      <c r="A1670" s="6" t="s">
        <v>26285</v>
      </c>
      <c r="B1670" s="6" t="s">
        <v>26286</v>
      </c>
      <c r="C1670" s="6" t="s">
        <v>19934</v>
      </c>
      <c r="D1670" s="6" t="s">
        <v>26287</v>
      </c>
      <c r="E1670" s="6" t="s">
        <v>1812</v>
      </c>
      <c r="F1670" s="6" t="s">
        <v>1812</v>
      </c>
      <c r="G1670" s="6" t="s">
        <v>1812</v>
      </c>
      <c r="H1670" s="6" t="s">
        <v>2569</v>
      </c>
      <c r="I1670" s="6" t="s">
        <v>1953</v>
      </c>
      <c r="J1670" s="6" t="s">
        <v>84</v>
      </c>
      <c r="K1670" s="6" t="s">
        <v>250</v>
      </c>
      <c r="L1670" s="6" t="s">
        <v>254</v>
      </c>
      <c r="M1670" s="6" t="s">
        <v>242</v>
      </c>
      <c r="N1670" s="6" t="s">
        <v>30</v>
      </c>
      <c r="O1670" s="6" t="s">
        <v>1812</v>
      </c>
      <c r="P1670" s="6" t="s">
        <v>1812</v>
      </c>
      <c r="Q1670" s="6" t="s">
        <v>1814</v>
      </c>
      <c r="R1670" s="6" t="s">
        <v>1812</v>
      </c>
      <c r="S1670" s="6" t="s">
        <v>1887</v>
      </c>
      <c r="T1670" s="6" t="s">
        <v>1886</v>
      </c>
      <c r="U1670" s="6" t="s">
        <v>1812</v>
      </c>
      <c r="V1670" s="6" t="s">
        <v>1812</v>
      </c>
      <c r="W1670" s="6" t="s">
        <v>1816</v>
      </c>
      <c r="X1670" s="6" t="s">
        <v>26288</v>
      </c>
      <c r="Y1670" s="13">
        <f>X1671-'Sem RTOS RX'!$X1670</f>
        <v>0.0003009259259</v>
      </c>
      <c r="Z1670" s="7">
        <f>SUM(LEN(",CO_MQ135|"),'Sem RTOS RX'!$H1670,LEN(",CO2_MQ135|"),'Sem RTOS RX'!$I1670,LEN(",Alcool_MQ135|"),'Sem RTOS RX'!$J1670,LEN(",Alcool_MQ135|"),'Sem RTOS RX'!$K1670,LEN(",Toluen_MQ135|"),'Sem RTOS RX'!$L1670,LEN(",MH4_MQ135|"),'Sem RTOS RX'!$M1670,LEN(",O3_MQ131|"),'Sem RTOS RX'!$N1670)*8</f>
        <v>672</v>
      </c>
    </row>
    <row r="1671" ht="15.75" customHeight="1">
      <c r="A1671" s="6" t="s">
        <v>26289</v>
      </c>
      <c r="B1671" s="6" t="s">
        <v>26290</v>
      </c>
      <c r="C1671" s="6" t="s">
        <v>19934</v>
      </c>
      <c r="D1671" s="6" t="s">
        <v>26291</v>
      </c>
      <c r="E1671" s="6" t="s">
        <v>1812</v>
      </c>
      <c r="F1671" s="6" t="s">
        <v>1812</v>
      </c>
      <c r="G1671" s="6" t="s">
        <v>1812</v>
      </c>
      <c r="H1671" s="6" t="s">
        <v>249</v>
      </c>
      <c r="I1671" s="6" t="s">
        <v>237</v>
      </c>
      <c r="J1671" s="6" t="s">
        <v>120</v>
      </c>
      <c r="K1671" s="6" t="s">
        <v>250</v>
      </c>
      <c r="L1671" s="6" t="s">
        <v>251</v>
      </c>
      <c r="M1671" s="6" t="s">
        <v>242</v>
      </c>
      <c r="N1671" s="6" t="s">
        <v>106</v>
      </c>
      <c r="O1671" s="6" t="s">
        <v>1812</v>
      </c>
      <c r="P1671" s="6" t="s">
        <v>1812</v>
      </c>
      <c r="Q1671" s="6" t="s">
        <v>1814</v>
      </c>
      <c r="R1671" s="6" t="s">
        <v>1812</v>
      </c>
      <c r="S1671" s="6" t="s">
        <v>1887</v>
      </c>
      <c r="T1671" s="6" t="s">
        <v>1886</v>
      </c>
      <c r="U1671" s="6" t="s">
        <v>1812</v>
      </c>
      <c r="V1671" s="6" t="s">
        <v>1812</v>
      </c>
      <c r="W1671" s="6" t="s">
        <v>1816</v>
      </c>
      <c r="X1671" s="6" t="s">
        <v>26292</v>
      </c>
      <c r="Y1671" s="13">
        <f>X1672-'Sem RTOS RX'!$X1671</f>
        <v>0.000150462963</v>
      </c>
      <c r="Z1671" s="7">
        <f>SUM(LEN(",CO_MQ135|"),'Sem RTOS RX'!$H1671,LEN(",CO2_MQ135|"),'Sem RTOS RX'!$I1671,LEN(",Alcool_MQ135|"),'Sem RTOS RX'!$J1671,LEN(",Alcool_MQ135|"),'Sem RTOS RX'!$K1671,LEN(",Toluen_MQ135|"),'Sem RTOS RX'!$L1671,LEN(",MH4_MQ135|"),'Sem RTOS RX'!$M1671,LEN(",O3_MQ131|"),'Sem RTOS RX'!$N1671)*8</f>
        <v>672</v>
      </c>
    </row>
    <row r="1672" ht="15.75" customHeight="1">
      <c r="A1672" s="6" t="s">
        <v>26293</v>
      </c>
      <c r="B1672" s="6" t="s">
        <v>26294</v>
      </c>
      <c r="C1672" s="6" t="s">
        <v>19934</v>
      </c>
      <c r="D1672" s="6" t="s">
        <v>26295</v>
      </c>
      <c r="E1672" s="6" t="s">
        <v>1812</v>
      </c>
      <c r="F1672" s="6" t="s">
        <v>1812</v>
      </c>
      <c r="G1672" s="6" t="s">
        <v>1812</v>
      </c>
      <c r="H1672" s="6" t="s">
        <v>255</v>
      </c>
      <c r="I1672" s="6" t="s">
        <v>1953</v>
      </c>
      <c r="J1672" s="6" t="s">
        <v>2652</v>
      </c>
      <c r="K1672" s="6" t="s">
        <v>209</v>
      </c>
      <c r="L1672" s="6" t="s">
        <v>257</v>
      </c>
      <c r="M1672" s="6" t="s">
        <v>242</v>
      </c>
      <c r="N1672" s="6" t="s">
        <v>121</v>
      </c>
      <c r="O1672" s="6" t="s">
        <v>1812</v>
      </c>
      <c r="P1672" s="6" t="s">
        <v>1812</v>
      </c>
      <c r="Q1672" s="6" t="s">
        <v>1814</v>
      </c>
      <c r="R1672" s="6" t="s">
        <v>1812</v>
      </c>
      <c r="S1672" s="6" t="s">
        <v>1887</v>
      </c>
      <c r="T1672" s="6" t="s">
        <v>1813</v>
      </c>
      <c r="U1672" s="6" t="s">
        <v>1812</v>
      </c>
      <c r="V1672" s="6" t="s">
        <v>1812</v>
      </c>
      <c r="W1672" s="6" t="s">
        <v>1816</v>
      </c>
      <c r="X1672" s="6" t="s">
        <v>26296</v>
      </c>
      <c r="Y1672" s="13">
        <f>X1673-'Sem RTOS RX'!$X1672</f>
        <v>0.000150462963</v>
      </c>
      <c r="Z1672" s="7">
        <f>SUM(LEN(",CO_MQ135|"),'Sem RTOS RX'!$H1672,LEN(",CO2_MQ135|"),'Sem RTOS RX'!$I1672,LEN(",Alcool_MQ135|"),'Sem RTOS RX'!$J1672,LEN(",Alcool_MQ135|"),'Sem RTOS RX'!$K1672,LEN(",Toluen_MQ135|"),'Sem RTOS RX'!$L1672,LEN(",MH4_MQ135|"),'Sem RTOS RX'!$M1672,LEN(",O3_MQ131|"),'Sem RTOS RX'!$N1672)*8</f>
        <v>672</v>
      </c>
    </row>
    <row r="1673" ht="15.75" customHeight="1">
      <c r="A1673" s="6" t="s">
        <v>26297</v>
      </c>
      <c r="B1673" s="6" t="s">
        <v>26298</v>
      </c>
      <c r="C1673" s="6" t="s">
        <v>19934</v>
      </c>
      <c r="D1673" s="6" t="s">
        <v>26299</v>
      </c>
      <c r="E1673" s="6" t="s">
        <v>1812</v>
      </c>
      <c r="F1673" s="6" t="s">
        <v>1812</v>
      </c>
      <c r="G1673" s="6" t="s">
        <v>1812</v>
      </c>
      <c r="H1673" s="6" t="s">
        <v>18</v>
      </c>
      <c r="I1673" s="6" t="s">
        <v>240</v>
      </c>
      <c r="J1673" s="6" t="s">
        <v>156</v>
      </c>
      <c r="K1673" s="6" t="s">
        <v>209</v>
      </c>
      <c r="L1673" s="6" t="s">
        <v>1952</v>
      </c>
      <c r="M1673" s="6" t="s">
        <v>244</v>
      </c>
      <c r="N1673" s="6" t="s">
        <v>156</v>
      </c>
      <c r="O1673" s="6" t="s">
        <v>1812</v>
      </c>
      <c r="P1673" s="6" t="s">
        <v>1812</v>
      </c>
      <c r="Q1673" s="6" t="s">
        <v>1814</v>
      </c>
      <c r="R1673" s="6" t="s">
        <v>1812</v>
      </c>
      <c r="S1673" s="6" t="s">
        <v>1887</v>
      </c>
      <c r="T1673" s="6" t="s">
        <v>1886</v>
      </c>
      <c r="U1673" s="6" t="s">
        <v>1812</v>
      </c>
      <c r="V1673" s="6" t="s">
        <v>1812</v>
      </c>
      <c r="W1673" s="6" t="s">
        <v>1816</v>
      </c>
      <c r="X1673" s="6" t="s">
        <v>26300</v>
      </c>
      <c r="Y1673" s="13">
        <f>X1674-'Sem RTOS RX'!$X1673</f>
        <v>0.000162037037</v>
      </c>
      <c r="Z1673" s="7">
        <f>SUM(LEN(",CO_MQ135|"),'Sem RTOS RX'!$H1673,LEN(",CO2_MQ135|"),'Sem RTOS RX'!$I1673,LEN(",Alcool_MQ135|"),'Sem RTOS RX'!$J1673,LEN(",Alcool_MQ135|"),'Sem RTOS RX'!$K1673,LEN(",Toluen_MQ135|"),'Sem RTOS RX'!$L1673,LEN(",MH4_MQ135|"),'Sem RTOS RX'!$M1673,LEN(",O3_MQ131|"),'Sem RTOS RX'!$N1673)*8</f>
        <v>672</v>
      </c>
    </row>
    <row r="1674" ht="15.75" customHeight="1">
      <c r="A1674" s="6" t="s">
        <v>26301</v>
      </c>
      <c r="B1674" s="6" t="s">
        <v>26302</v>
      </c>
      <c r="C1674" s="6" t="s">
        <v>19934</v>
      </c>
      <c r="D1674" s="6" t="s">
        <v>26303</v>
      </c>
      <c r="E1674" s="6" t="s">
        <v>1812</v>
      </c>
      <c r="F1674" s="6" t="s">
        <v>1812</v>
      </c>
      <c r="G1674" s="6" t="s">
        <v>1812</v>
      </c>
      <c r="H1674" s="6" t="s">
        <v>1970</v>
      </c>
      <c r="I1674" s="6" t="s">
        <v>247</v>
      </c>
      <c r="J1674" s="6" t="s">
        <v>106</v>
      </c>
      <c r="K1674" s="6" t="s">
        <v>220</v>
      </c>
      <c r="L1674" s="6" t="s">
        <v>58</v>
      </c>
      <c r="M1674" s="6" t="s">
        <v>244</v>
      </c>
      <c r="N1674" s="6" t="s">
        <v>68</v>
      </c>
      <c r="O1674" s="6" t="s">
        <v>1812</v>
      </c>
      <c r="P1674" s="6" t="s">
        <v>1812</v>
      </c>
      <c r="Q1674" s="6" t="s">
        <v>1814</v>
      </c>
      <c r="R1674" s="6" t="s">
        <v>1812</v>
      </c>
      <c r="S1674" s="6" t="s">
        <v>1887</v>
      </c>
      <c r="T1674" s="6" t="s">
        <v>1813</v>
      </c>
      <c r="U1674" s="6" t="s">
        <v>1812</v>
      </c>
      <c r="V1674" s="6" t="s">
        <v>1812</v>
      </c>
      <c r="W1674" s="6" t="s">
        <v>1816</v>
      </c>
      <c r="X1674" s="6" t="s">
        <v>26304</v>
      </c>
      <c r="Y1674" s="13">
        <f>X1675-'Sem RTOS RX'!$X1674</f>
        <v>0.000150462963</v>
      </c>
      <c r="Z1674" s="7">
        <f>SUM(LEN(",CO_MQ135|"),'Sem RTOS RX'!$H1674,LEN(",CO2_MQ135|"),'Sem RTOS RX'!$I1674,LEN(",Alcool_MQ135|"),'Sem RTOS RX'!$J1674,LEN(",Alcool_MQ135|"),'Sem RTOS RX'!$K1674,LEN(",Toluen_MQ135|"),'Sem RTOS RX'!$L1674,LEN(",MH4_MQ135|"),'Sem RTOS RX'!$M1674,LEN(",O3_MQ131|"),'Sem RTOS RX'!$N1674)*8</f>
        <v>672</v>
      </c>
    </row>
    <row r="1675" ht="15.75" customHeight="1">
      <c r="A1675" s="6" t="s">
        <v>26305</v>
      </c>
      <c r="B1675" s="6" t="s">
        <v>26306</v>
      </c>
      <c r="C1675" s="6" t="s">
        <v>19934</v>
      </c>
      <c r="D1675" s="6" t="s">
        <v>26307</v>
      </c>
      <c r="E1675" s="6" t="s">
        <v>1812</v>
      </c>
      <c r="F1675" s="6" t="s">
        <v>1812</v>
      </c>
      <c r="G1675" s="6" t="s">
        <v>1812</v>
      </c>
      <c r="H1675" s="6" t="s">
        <v>258</v>
      </c>
      <c r="I1675" s="6" t="s">
        <v>259</v>
      </c>
      <c r="J1675" s="6" t="s">
        <v>260</v>
      </c>
      <c r="K1675" s="6" t="s">
        <v>224</v>
      </c>
      <c r="L1675" s="6" t="s">
        <v>65</v>
      </c>
      <c r="M1675" s="6" t="s">
        <v>261</v>
      </c>
      <c r="N1675" s="6" t="s">
        <v>1995</v>
      </c>
      <c r="O1675" s="6" t="s">
        <v>1812</v>
      </c>
      <c r="P1675" s="6" t="s">
        <v>1812</v>
      </c>
      <c r="Q1675" s="6" t="s">
        <v>1814</v>
      </c>
      <c r="R1675" s="6" t="s">
        <v>1812</v>
      </c>
      <c r="S1675" s="6" t="s">
        <v>1887</v>
      </c>
      <c r="T1675" s="6" t="s">
        <v>1886</v>
      </c>
      <c r="U1675" s="6" t="s">
        <v>1812</v>
      </c>
      <c r="V1675" s="6" t="s">
        <v>1812</v>
      </c>
      <c r="W1675" s="6" t="s">
        <v>1816</v>
      </c>
      <c r="X1675" s="6" t="s">
        <v>26308</v>
      </c>
      <c r="Y1675" s="13">
        <f>X1676-'Sem RTOS RX'!$X1675</f>
        <v>0.000150462963</v>
      </c>
      <c r="Z1675" s="7">
        <f>SUM(LEN(",CO_MQ135|"),'Sem RTOS RX'!$H1675,LEN(",CO2_MQ135|"),'Sem RTOS RX'!$I1675,LEN(",Alcool_MQ135|"),'Sem RTOS RX'!$J1675,LEN(",Alcool_MQ135|"),'Sem RTOS RX'!$K1675,LEN(",Toluen_MQ135|"),'Sem RTOS RX'!$L1675,LEN(",MH4_MQ135|"),'Sem RTOS RX'!$M1675,LEN(",O3_MQ131|"),'Sem RTOS RX'!$N1675)*8</f>
        <v>672</v>
      </c>
    </row>
    <row r="1676" ht="15.75" customHeight="1">
      <c r="A1676" s="6" t="s">
        <v>26309</v>
      </c>
      <c r="B1676" s="6" t="s">
        <v>26310</v>
      </c>
      <c r="C1676" s="6" t="s">
        <v>19934</v>
      </c>
      <c r="D1676" s="6" t="s">
        <v>26311</v>
      </c>
      <c r="E1676" s="6" t="s">
        <v>1812</v>
      </c>
      <c r="F1676" s="6" t="s">
        <v>1812</v>
      </c>
      <c r="G1676" s="6" t="s">
        <v>1812</v>
      </c>
      <c r="H1676" s="6" t="s">
        <v>258</v>
      </c>
      <c r="I1676" s="6" t="s">
        <v>259</v>
      </c>
      <c r="J1676" s="6" t="s">
        <v>260</v>
      </c>
      <c r="K1676" s="6" t="s">
        <v>224</v>
      </c>
      <c r="L1676" s="6" t="s">
        <v>65</v>
      </c>
      <c r="M1676" s="6" t="s">
        <v>261</v>
      </c>
      <c r="N1676" s="6" t="s">
        <v>23</v>
      </c>
      <c r="O1676" s="6" t="s">
        <v>1812</v>
      </c>
      <c r="P1676" s="6" t="s">
        <v>1812</v>
      </c>
      <c r="Q1676" s="6" t="s">
        <v>1814</v>
      </c>
      <c r="R1676" s="6" t="s">
        <v>1812</v>
      </c>
      <c r="S1676" s="6" t="s">
        <v>1887</v>
      </c>
      <c r="T1676" s="6" t="s">
        <v>1813</v>
      </c>
      <c r="U1676" s="6" t="s">
        <v>1812</v>
      </c>
      <c r="V1676" s="6" t="s">
        <v>1812</v>
      </c>
      <c r="W1676" s="6" t="s">
        <v>1816</v>
      </c>
      <c r="X1676" s="6" t="s">
        <v>26312</v>
      </c>
      <c r="Y1676" s="13">
        <f>X1677-'Sem RTOS RX'!$X1676</f>
        <v>0.0003125</v>
      </c>
      <c r="Z1676" s="7">
        <f>SUM(LEN(",CO_MQ135|"),'Sem RTOS RX'!$H1676,LEN(",CO2_MQ135|"),'Sem RTOS RX'!$I1676,LEN(",Alcool_MQ135|"),'Sem RTOS RX'!$J1676,LEN(",Alcool_MQ135|"),'Sem RTOS RX'!$K1676,LEN(",Toluen_MQ135|"),'Sem RTOS RX'!$L1676,LEN(",MH4_MQ135|"),'Sem RTOS RX'!$M1676,LEN(",O3_MQ131|"),'Sem RTOS RX'!$N1676)*8</f>
        <v>672</v>
      </c>
    </row>
    <row r="1677" ht="15.75" customHeight="1">
      <c r="A1677" s="6" t="s">
        <v>26313</v>
      </c>
      <c r="B1677" s="6" t="s">
        <v>26314</v>
      </c>
      <c r="C1677" s="6" t="s">
        <v>19934</v>
      </c>
      <c r="D1677" s="6" t="s">
        <v>26315</v>
      </c>
      <c r="E1677" s="6" t="s">
        <v>1812</v>
      </c>
      <c r="F1677" s="6" t="s">
        <v>1812</v>
      </c>
      <c r="G1677" s="6" t="s">
        <v>1812</v>
      </c>
      <c r="H1677" s="6" t="s">
        <v>239</v>
      </c>
      <c r="I1677" s="6" t="s">
        <v>34</v>
      </c>
      <c r="J1677" s="6" t="s">
        <v>55</v>
      </c>
      <c r="K1677" s="6" t="s">
        <v>224</v>
      </c>
      <c r="L1677" s="6" t="s">
        <v>77</v>
      </c>
      <c r="M1677" s="6" t="s">
        <v>262</v>
      </c>
      <c r="N1677" s="6" t="s">
        <v>176</v>
      </c>
      <c r="O1677" s="6" t="s">
        <v>1812</v>
      </c>
      <c r="P1677" s="6" t="s">
        <v>1812</v>
      </c>
      <c r="Q1677" s="6" t="s">
        <v>1814</v>
      </c>
      <c r="R1677" s="6" t="s">
        <v>1812</v>
      </c>
      <c r="S1677" s="6" t="s">
        <v>1887</v>
      </c>
      <c r="T1677" s="6" t="s">
        <v>1886</v>
      </c>
      <c r="U1677" s="6" t="s">
        <v>1812</v>
      </c>
      <c r="V1677" s="6" t="s">
        <v>1812</v>
      </c>
      <c r="W1677" s="6" t="s">
        <v>1816</v>
      </c>
      <c r="X1677" s="6" t="s">
        <v>26316</v>
      </c>
      <c r="Y1677" s="13">
        <f>X1678-'Sem RTOS RX'!$X1677</f>
        <v>0.000150462963</v>
      </c>
      <c r="Z1677" s="7">
        <f>SUM(LEN(",CO_MQ135|"),'Sem RTOS RX'!$H1677,LEN(",CO2_MQ135|"),'Sem RTOS RX'!$I1677,LEN(",Alcool_MQ135|"),'Sem RTOS RX'!$J1677,LEN(",Alcool_MQ135|"),'Sem RTOS RX'!$K1677,LEN(",Toluen_MQ135|"),'Sem RTOS RX'!$L1677,LEN(",MH4_MQ135|"),'Sem RTOS RX'!$M1677,LEN(",O3_MQ131|"),'Sem RTOS RX'!$N1677)*8</f>
        <v>672</v>
      </c>
    </row>
    <row r="1678" ht="15.75" customHeight="1">
      <c r="A1678" s="6" t="s">
        <v>26317</v>
      </c>
      <c r="B1678" s="6" t="s">
        <v>26318</v>
      </c>
      <c r="C1678" s="6" t="s">
        <v>19934</v>
      </c>
      <c r="D1678" s="6" t="s">
        <v>26319</v>
      </c>
      <c r="E1678" s="6" t="s">
        <v>1812</v>
      </c>
      <c r="F1678" s="6" t="s">
        <v>1812</v>
      </c>
      <c r="G1678" s="6" t="s">
        <v>1812</v>
      </c>
      <c r="H1678" s="6" t="s">
        <v>120</v>
      </c>
      <c r="I1678" s="6" t="s">
        <v>259</v>
      </c>
      <c r="J1678" s="6" t="s">
        <v>1995</v>
      </c>
      <c r="K1678" s="6" t="s">
        <v>220</v>
      </c>
      <c r="L1678" s="6" t="s">
        <v>263</v>
      </c>
      <c r="M1678" s="6" t="s">
        <v>261</v>
      </c>
      <c r="N1678" s="6" t="s">
        <v>108</v>
      </c>
      <c r="O1678" s="6" t="s">
        <v>1812</v>
      </c>
      <c r="P1678" s="6" t="s">
        <v>1812</v>
      </c>
      <c r="Q1678" s="6" t="s">
        <v>1814</v>
      </c>
      <c r="R1678" s="6" t="s">
        <v>1812</v>
      </c>
      <c r="S1678" s="6" t="s">
        <v>1887</v>
      </c>
      <c r="T1678" s="6" t="s">
        <v>1813</v>
      </c>
      <c r="U1678" s="6" t="s">
        <v>1812</v>
      </c>
      <c r="V1678" s="6" t="s">
        <v>1812</v>
      </c>
      <c r="W1678" s="6" t="s">
        <v>1816</v>
      </c>
      <c r="X1678" s="6" t="s">
        <v>26320</v>
      </c>
      <c r="Y1678" s="13">
        <f>X1679-'Sem RTOS RX'!$X1678</f>
        <v>0.0003009259259</v>
      </c>
      <c r="Z1678" s="7">
        <f>SUM(LEN(",CO_MQ135|"),'Sem RTOS RX'!$H1678,LEN(",CO2_MQ135|"),'Sem RTOS RX'!$I1678,LEN(",Alcool_MQ135|"),'Sem RTOS RX'!$J1678,LEN(",Alcool_MQ135|"),'Sem RTOS RX'!$K1678,LEN(",Toluen_MQ135|"),'Sem RTOS RX'!$L1678,LEN(",MH4_MQ135|"),'Sem RTOS RX'!$M1678,LEN(",O3_MQ131|"),'Sem RTOS RX'!$N1678)*8</f>
        <v>672</v>
      </c>
    </row>
    <row r="1679" ht="15.75" customHeight="1">
      <c r="A1679" s="6" t="s">
        <v>26321</v>
      </c>
      <c r="B1679" s="6" t="s">
        <v>26322</v>
      </c>
      <c r="C1679" s="6" t="s">
        <v>19934</v>
      </c>
      <c r="D1679" s="6" t="s">
        <v>26323</v>
      </c>
      <c r="E1679" s="6" t="s">
        <v>1812</v>
      </c>
      <c r="F1679" s="6" t="s">
        <v>1812</v>
      </c>
      <c r="G1679" s="6" t="s">
        <v>1812</v>
      </c>
      <c r="H1679" s="6" t="s">
        <v>1970</v>
      </c>
      <c r="I1679" s="6" t="s">
        <v>247</v>
      </c>
      <c r="J1679" s="6" t="s">
        <v>106</v>
      </c>
      <c r="K1679" s="6" t="s">
        <v>220</v>
      </c>
      <c r="L1679" s="6" t="s">
        <v>58</v>
      </c>
      <c r="M1679" s="6" t="s">
        <v>244</v>
      </c>
      <c r="N1679" s="6" t="s">
        <v>221</v>
      </c>
      <c r="O1679" s="6" t="s">
        <v>1812</v>
      </c>
      <c r="P1679" s="6" t="s">
        <v>1812</v>
      </c>
      <c r="Q1679" s="6" t="s">
        <v>1814</v>
      </c>
      <c r="R1679" s="6" t="s">
        <v>1812</v>
      </c>
      <c r="S1679" s="6" t="s">
        <v>1887</v>
      </c>
      <c r="T1679" s="6" t="s">
        <v>1813</v>
      </c>
      <c r="U1679" s="6" t="s">
        <v>1812</v>
      </c>
      <c r="V1679" s="6" t="s">
        <v>1812</v>
      </c>
      <c r="W1679" s="6" t="s">
        <v>1816</v>
      </c>
      <c r="X1679" s="6" t="s">
        <v>26324</v>
      </c>
      <c r="Y1679" s="13">
        <f>X1680-'Sem RTOS RX'!$X1679</f>
        <v>0.000150462963</v>
      </c>
      <c r="Z1679" s="7">
        <f>SUM(LEN(",CO_MQ135|"),'Sem RTOS RX'!$H1679,LEN(",CO2_MQ135|"),'Sem RTOS RX'!$I1679,LEN(",Alcool_MQ135|"),'Sem RTOS RX'!$J1679,LEN(",Alcool_MQ135|"),'Sem RTOS RX'!$K1679,LEN(",Toluen_MQ135|"),'Sem RTOS RX'!$L1679,LEN(",MH4_MQ135|"),'Sem RTOS RX'!$M1679,LEN(",O3_MQ131|"),'Sem RTOS RX'!$N1679)*8</f>
        <v>672</v>
      </c>
    </row>
    <row r="1680" ht="15.75" customHeight="1">
      <c r="A1680" s="6" t="s">
        <v>26325</v>
      </c>
      <c r="B1680" s="6" t="s">
        <v>26326</v>
      </c>
      <c r="C1680" s="6" t="s">
        <v>19934</v>
      </c>
      <c r="D1680" s="6" t="s">
        <v>26327</v>
      </c>
      <c r="E1680" s="6" t="s">
        <v>1812</v>
      </c>
      <c r="F1680" s="6" t="s">
        <v>1812</v>
      </c>
      <c r="G1680" s="6" t="s">
        <v>1812</v>
      </c>
      <c r="H1680" s="6" t="s">
        <v>226</v>
      </c>
      <c r="I1680" s="6" t="s">
        <v>264</v>
      </c>
      <c r="J1680" s="6" t="s">
        <v>32</v>
      </c>
      <c r="K1680" s="6" t="s">
        <v>220</v>
      </c>
      <c r="L1680" s="6" t="s">
        <v>265</v>
      </c>
      <c r="M1680" s="6" t="s">
        <v>261</v>
      </c>
      <c r="N1680" s="6" t="s">
        <v>206</v>
      </c>
      <c r="O1680" s="6" t="s">
        <v>1812</v>
      </c>
      <c r="P1680" s="6" t="s">
        <v>1812</v>
      </c>
      <c r="Q1680" s="6" t="s">
        <v>1814</v>
      </c>
      <c r="R1680" s="6" t="s">
        <v>1812</v>
      </c>
      <c r="S1680" s="6" t="s">
        <v>1887</v>
      </c>
      <c r="T1680" s="6" t="s">
        <v>1886</v>
      </c>
      <c r="U1680" s="6" t="s">
        <v>1812</v>
      </c>
      <c r="V1680" s="6" t="s">
        <v>1812</v>
      </c>
      <c r="W1680" s="6" t="s">
        <v>1816</v>
      </c>
      <c r="X1680" s="6" t="s">
        <v>26328</v>
      </c>
      <c r="Y1680" s="13">
        <f>X1681-'Sem RTOS RX'!$X1680</f>
        <v>0.000150462963</v>
      </c>
      <c r="Z1680" s="7">
        <f>SUM(LEN(",CO_MQ135|"),'Sem RTOS RX'!$H1680,LEN(",CO2_MQ135|"),'Sem RTOS RX'!$I1680,LEN(",Alcool_MQ135|"),'Sem RTOS RX'!$J1680,LEN(",Alcool_MQ135|"),'Sem RTOS RX'!$K1680,LEN(",Toluen_MQ135|"),'Sem RTOS RX'!$L1680,LEN(",MH4_MQ135|"),'Sem RTOS RX'!$M1680,LEN(",O3_MQ131|"),'Sem RTOS RX'!$N1680)*8</f>
        <v>672</v>
      </c>
    </row>
    <row r="1681" ht="15.75" customHeight="1">
      <c r="A1681" s="6" t="s">
        <v>26329</v>
      </c>
      <c r="B1681" s="6" t="s">
        <v>26330</v>
      </c>
      <c r="C1681" s="6" t="s">
        <v>19934</v>
      </c>
      <c r="D1681" s="6" t="s">
        <v>26331</v>
      </c>
      <c r="E1681" s="6" t="s">
        <v>1812</v>
      </c>
      <c r="F1681" s="6" t="s">
        <v>1812</v>
      </c>
      <c r="G1681" s="6" t="s">
        <v>1812</v>
      </c>
      <c r="H1681" s="6" t="s">
        <v>266</v>
      </c>
      <c r="I1681" s="6" t="s">
        <v>247</v>
      </c>
      <c r="J1681" s="6" t="s">
        <v>30</v>
      </c>
      <c r="K1681" s="6" t="s">
        <v>220</v>
      </c>
      <c r="L1681" s="6" t="s">
        <v>82</v>
      </c>
      <c r="M1681" s="6" t="s">
        <v>244</v>
      </c>
      <c r="N1681" s="6" t="s">
        <v>74</v>
      </c>
      <c r="O1681" s="6" t="s">
        <v>1812</v>
      </c>
      <c r="P1681" s="6" t="s">
        <v>1812</v>
      </c>
      <c r="Q1681" s="6" t="s">
        <v>1814</v>
      </c>
      <c r="R1681" s="6" t="s">
        <v>1812</v>
      </c>
      <c r="S1681" s="6" t="s">
        <v>1887</v>
      </c>
      <c r="T1681" s="6" t="s">
        <v>1813</v>
      </c>
      <c r="U1681" s="6" t="s">
        <v>1812</v>
      </c>
      <c r="V1681" s="6" t="s">
        <v>1812</v>
      </c>
      <c r="W1681" s="6" t="s">
        <v>1816</v>
      </c>
      <c r="X1681" s="6" t="s">
        <v>13595</v>
      </c>
      <c r="Y1681" s="13">
        <f>X1682-'Sem RTOS RX'!$X1681</f>
        <v>0.000150462963</v>
      </c>
      <c r="Z1681" s="7">
        <f>SUM(LEN(",CO_MQ135|"),'Sem RTOS RX'!$H1681,LEN(",CO2_MQ135|"),'Sem RTOS RX'!$I1681,LEN(",Alcool_MQ135|"),'Sem RTOS RX'!$J1681,LEN(",Alcool_MQ135|"),'Sem RTOS RX'!$K1681,LEN(",Toluen_MQ135|"),'Sem RTOS RX'!$L1681,LEN(",MH4_MQ135|"),'Sem RTOS RX'!$M1681,LEN(",O3_MQ131|"),'Sem RTOS RX'!$N1681)*8</f>
        <v>672</v>
      </c>
    </row>
    <row r="1682" ht="15.75" customHeight="1">
      <c r="A1682" s="6" t="s">
        <v>26332</v>
      </c>
      <c r="B1682" s="6" t="s">
        <v>26333</v>
      </c>
      <c r="C1682" s="6" t="s">
        <v>19934</v>
      </c>
      <c r="D1682" s="6" t="s">
        <v>26334</v>
      </c>
      <c r="E1682" s="6" t="s">
        <v>1812</v>
      </c>
      <c r="F1682" s="6" t="s">
        <v>1812</v>
      </c>
      <c r="G1682" s="6" t="s">
        <v>1812</v>
      </c>
      <c r="H1682" s="6" t="s">
        <v>255</v>
      </c>
      <c r="I1682" s="6" t="s">
        <v>1953</v>
      </c>
      <c r="J1682" s="6" t="s">
        <v>2652</v>
      </c>
      <c r="K1682" s="6" t="s">
        <v>209</v>
      </c>
      <c r="L1682" s="6" t="s">
        <v>257</v>
      </c>
      <c r="M1682" s="6" t="s">
        <v>242</v>
      </c>
      <c r="N1682" s="6" t="s">
        <v>267</v>
      </c>
      <c r="O1682" s="6" t="s">
        <v>1812</v>
      </c>
      <c r="P1682" s="6" t="s">
        <v>1812</v>
      </c>
      <c r="Q1682" s="6" t="s">
        <v>1814</v>
      </c>
      <c r="R1682" s="6" t="s">
        <v>1812</v>
      </c>
      <c r="S1682" s="6" t="s">
        <v>1887</v>
      </c>
      <c r="T1682" s="6" t="s">
        <v>1813</v>
      </c>
      <c r="U1682" s="6" t="s">
        <v>1812</v>
      </c>
      <c r="V1682" s="6" t="s">
        <v>1812</v>
      </c>
      <c r="W1682" s="6" t="s">
        <v>1816</v>
      </c>
      <c r="X1682" s="6" t="s">
        <v>26335</v>
      </c>
      <c r="Y1682" s="13">
        <f>X1683-'Sem RTOS RX'!$X1682</f>
        <v>0.000150462963</v>
      </c>
      <c r="Z1682" s="7">
        <f>SUM(LEN(",CO_MQ135|"),'Sem RTOS RX'!$H1682,LEN(",CO2_MQ135|"),'Sem RTOS RX'!$I1682,LEN(",Alcool_MQ135|"),'Sem RTOS RX'!$J1682,LEN(",Alcool_MQ135|"),'Sem RTOS RX'!$K1682,LEN(",Toluen_MQ135|"),'Sem RTOS RX'!$L1682,LEN(",MH4_MQ135|"),'Sem RTOS RX'!$M1682,LEN(",O3_MQ131|"),'Sem RTOS RX'!$N1682)*8</f>
        <v>672</v>
      </c>
    </row>
    <row r="1683" ht="15.75" customHeight="1">
      <c r="A1683" s="6" t="s">
        <v>26336</v>
      </c>
      <c r="B1683" s="6" t="s">
        <v>26337</v>
      </c>
      <c r="C1683" s="6" t="s">
        <v>19934</v>
      </c>
      <c r="D1683" s="6" t="s">
        <v>26338</v>
      </c>
      <c r="E1683" s="6" t="s">
        <v>1812</v>
      </c>
      <c r="F1683" s="6" t="s">
        <v>1812</v>
      </c>
      <c r="G1683" s="6" t="s">
        <v>1812</v>
      </c>
      <c r="H1683" s="6" t="s">
        <v>214</v>
      </c>
      <c r="I1683" s="6" t="s">
        <v>240</v>
      </c>
      <c r="J1683" s="6" t="s">
        <v>239</v>
      </c>
      <c r="K1683" s="6" t="s">
        <v>209</v>
      </c>
      <c r="L1683" s="6" t="s">
        <v>241</v>
      </c>
      <c r="M1683" s="6" t="s">
        <v>242</v>
      </c>
      <c r="N1683" s="6" t="s">
        <v>119</v>
      </c>
      <c r="O1683" s="6" t="s">
        <v>1812</v>
      </c>
      <c r="P1683" s="6" t="s">
        <v>1812</v>
      </c>
      <c r="Q1683" s="6" t="s">
        <v>1814</v>
      </c>
      <c r="R1683" s="6" t="s">
        <v>1812</v>
      </c>
      <c r="S1683" s="6" t="s">
        <v>1887</v>
      </c>
      <c r="T1683" s="6" t="s">
        <v>1813</v>
      </c>
      <c r="U1683" s="6" t="s">
        <v>1812</v>
      </c>
      <c r="V1683" s="6" t="s">
        <v>1812</v>
      </c>
      <c r="W1683" s="6" t="s">
        <v>1816</v>
      </c>
      <c r="X1683" s="6" t="s">
        <v>26339</v>
      </c>
      <c r="Y1683" s="13">
        <f>X1684-'Sem RTOS RX'!$X1683</f>
        <v>0.000150462963</v>
      </c>
      <c r="Z1683" s="7">
        <f>SUM(LEN(",CO_MQ135|"),'Sem RTOS RX'!$H1683,LEN(",CO2_MQ135|"),'Sem RTOS RX'!$I1683,LEN(",Alcool_MQ135|"),'Sem RTOS RX'!$J1683,LEN(",Alcool_MQ135|"),'Sem RTOS RX'!$K1683,LEN(",Toluen_MQ135|"),'Sem RTOS RX'!$L1683,LEN(",MH4_MQ135|"),'Sem RTOS RX'!$M1683,LEN(",O3_MQ131|"),'Sem RTOS RX'!$N1683)*8</f>
        <v>672</v>
      </c>
    </row>
    <row r="1684" ht="15.75" customHeight="1">
      <c r="A1684" s="6" t="s">
        <v>26340</v>
      </c>
      <c r="B1684" s="6" t="s">
        <v>26341</v>
      </c>
      <c r="C1684" s="6" t="s">
        <v>19934</v>
      </c>
      <c r="D1684" s="6" t="s">
        <v>26342</v>
      </c>
      <c r="E1684" s="6" t="s">
        <v>1812</v>
      </c>
      <c r="F1684" s="6" t="s">
        <v>1812</v>
      </c>
      <c r="G1684" s="6" t="s">
        <v>1812</v>
      </c>
      <c r="H1684" s="6" t="s">
        <v>18</v>
      </c>
      <c r="I1684" s="6" t="s">
        <v>240</v>
      </c>
      <c r="J1684" s="6" t="s">
        <v>156</v>
      </c>
      <c r="K1684" s="6" t="s">
        <v>209</v>
      </c>
      <c r="L1684" s="6" t="s">
        <v>1952</v>
      </c>
      <c r="M1684" s="6" t="s">
        <v>244</v>
      </c>
      <c r="N1684" s="6" t="s">
        <v>267</v>
      </c>
      <c r="O1684" s="6" t="s">
        <v>1812</v>
      </c>
      <c r="P1684" s="6" t="s">
        <v>1812</v>
      </c>
      <c r="Q1684" s="6" t="s">
        <v>1814</v>
      </c>
      <c r="R1684" s="6" t="s">
        <v>1812</v>
      </c>
      <c r="S1684" s="6" t="s">
        <v>1887</v>
      </c>
      <c r="T1684" s="6" t="s">
        <v>1813</v>
      </c>
      <c r="U1684" s="6" t="s">
        <v>1812</v>
      </c>
      <c r="V1684" s="6" t="s">
        <v>1812</v>
      </c>
      <c r="W1684" s="6" t="s">
        <v>1816</v>
      </c>
      <c r="X1684" s="6" t="s">
        <v>26343</v>
      </c>
      <c r="Y1684" s="13">
        <f>X1685-'Sem RTOS RX'!$X1684</f>
        <v>0.000162037037</v>
      </c>
      <c r="Z1684" s="7">
        <f>SUM(LEN(",CO_MQ135|"),'Sem RTOS RX'!$H1684,LEN(",CO2_MQ135|"),'Sem RTOS RX'!$I1684,LEN(",Alcool_MQ135|"),'Sem RTOS RX'!$J1684,LEN(",Alcool_MQ135|"),'Sem RTOS RX'!$K1684,LEN(",Toluen_MQ135|"),'Sem RTOS RX'!$L1684,LEN(",MH4_MQ135|"),'Sem RTOS RX'!$M1684,LEN(",O3_MQ131|"),'Sem RTOS RX'!$N1684)*8</f>
        <v>672</v>
      </c>
    </row>
    <row r="1685" ht="15.75" customHeight="1">
      <c r="A1685" s="6" t="s">
        <v>26344</v>
      </c>
      <c r="B1685" s="6" t="s">
        <v>26345</v>
      </c>
      <c r="C1685" s="6" t="s">
        <v>19934</v>
      </c>
      <c r="D1685" s="6" t="s">
        <v>26346</v>
      </c>
      <c r="E1685" s="6" t="s">
        <v>1812</v>
      </c>
      <c r="F1685" s="6" t="s">
        <v>1812</v>
      </c>
      <c r="G1685" s="6" t="s">
        <v>1812</v>
      </c>
      <c r="H1685" s="6" t="s">
        <v>200</v>
      </c>
      <c r="I1685" s="6" t="s">
        <v>259</v>
      </c>
      <c r="J1685" s="6" t="s">
        <v>152</v>
      </c>
      <c r="K1685" s="6" t="s">
        <v>220</v>
      </c>
      <c r="L1685" s="6" t="s">
        <v>4549</v>
      </c>
      <c r="M1685" s="6" t="s">
        <v>261</v>
      </c>
      <c r="N1685" s="6" t="s">
        <v>51</v>
      </c>
      <c r="O1685" s="6" t="s">
        <v>1812</v>
      </c>
      <c r="P1685" s="6" t="s">
        <v>1812</v>
      </c>
      <c r="Q1685" s="6" t="s">
        <v>1814</v>
      </c>
      <c r="R1685" s="6" t="s">
        <v>1812</v>
      </c>
      <c r="S1685" s="6" t="s">
        <v>1887</v>
      </c>
      <c r="T1685" s="6" t="s">
        <v>1813</v>
      </c>
      <c r="U1685" s="6" t="s">
        <v>1812</v>
      </c>
      <c r="V1685" s="6" t="s">
        <v>1812</v>
      </c>
      <c r="W1685" s="6" t="s">
        <v>1816</v>
      </c>
      <c r="X1685" s="6" t="s">
        <v>26347</v>
      </c>
      <c r="Y1685" s="13">
        <f>X1686-'Sem RTOS RX'!$X1685</f>
        <v>0.000162037037</v>
      </c>
      <c r="Z1685" s="7">
        <f>SUM(LEN(",CO_MQ135|"),'Sem RTOS RX'!$H1685,LEN(",CO2_MQ135|"),'Sem RTOS RX'!$I1685,LEN(",Alcool_MQ135|"),'Sem RTOS RX'!$J1685,LEN(",Alcool_MQ135|"),'Sem RTOS RX'!$K1685,LEN(",Toluen_MQ135|"),'Sem RTOS RX'!$L1685,LEN(",MH4_MQ135|"),'Sem RTOS RX'!$M1685,LEN(",O3_MQ131|"),'Sem RTOS RX'!$N1685)*8</f>
        <v>672</v>
      </c>
    </row>
    <row r="1686" ht="15.75" customHeight="1">
      <c r="A1686" s="6" t="s">
        <v>26348</v>
      </c>
      <c r="B1686" s="6" t="s">
        <v>26349</v>
      </c>
      <c r="C1686" s="6" t="s">
        <v>19934</v>
      </c>
      <c r="D1686" s="6" t="s">
        <v>26350</v>
      </c>
      <c r="E1686" s="6" t="s">
        <v>1812</v>
      </c>
      <c r="F1686" s="6" t="s">
        <v>1812</v>
      </c>
      <c r="G1686" s="6" t="s">
        <v>1812</v>
      </c>
      <c r="H1686" s="6" t="s">
        <v>196</v>
      </c>
      <c r="I1686" s="6" t="s">
        <v>264</v>
      </c>
      <c r="J1686" s="6" t="s">
        <v>201</v>
      </c>
      <c r="K1686" s="6" t="s">
        <v>220</v>
      </c>
      <c r="L1686" s="6" t="s">
        <v>269</v>
      </c>
      <c r="M1686" s="6" t="s">
        <v>261</v>
      </c>
      <c r="N1686" s="6" t="s">
        <v>135</v>
      </c>
      <c r="O1686" s="6" t="s">
        <v>1812</v>
      </c>
      <c r="P1686" s="6" t="s">
        <v>1812</v>
      </c>
      <c r="Q1686" s="6" t="s">
        <v>1814</v>
      </c>
      <c r="R1686" s="6" t="s">
        <v>1812</v>
      </c>
      <c r="S1686" s="6" t="s">
        <v>1887</v>
      </c>
      <c r="T1686" s="6" t="s">
        <v>1813</v>
      </c>
      <c r="U1686" s="6" t="s">
        <v>1812</v>
      </c>
      <c r="V1686" s="6" t="s">
        <v>1812</v>
      </c>
      <c r="W1686" s="6" t="s">
        <v>1816</v>
      </c>
      <c r="X1686" s="6" t="s">
        <v>26351</v>
      </c>
      <c r="Y1686" s="13">
        <f>X1687-'Sem RTOS RX'!$X1686</f>
        <v>0.000150462963</v>
      </c>
      <c r="Z1686" s="7">
        <f>SUM(LEN(",CO_MQ135|"),'Sem RTOS RX'!$H1686,LEN(",CO2_MQ135|"),'Sem RTOS RX'!$I1686,LEN(",Alcool_MQ135|"),'Sem RTOS RX'!$J1686,LEN(",Alcool_MQ135|"),'Sem RTOS RX'!$K1686,LEN(",Toluen_MQ135|"),'Sem RTOS RX'!$L1686,LEN(",MH4_MQ135|"),'Sem RTOS RX'!$M1686,LEN(",O3_MQ131|"),'Sem RTOS RX'!$N1686)*8</f>
        <v>672</v>
      </c>
    </row>
    <row r="1687" ht="15.75" customHeight="1">
      <c r="A1687" s="6" t="s">
        <v>26352</v>
      </c>
      <c r="B1687" s="6" t="s">
        <v>26353</v>
      </c>
      <c r="C1687" s="6" t="s">
        <v>19934</v>
      </c>
      <c r="D1687" s="6" t="s">
        <v>26354</v>
      </c>
      <c r="E1687" s="6" t="s">
        <v>1812</v>
      </c>
      <c r="F1687" s="6" t="s">
        <v>1812</v>
      </c>
      <c r="G1687" s="6" t="s">
        <v>1812</v>
      </c>
      <c r="H1687" s="6" t="s">
        <v>218</v>
      </c>
      <c r="I1687" s="6" t="s">
        <v>246</v>
      </c>
      <c r="J1687" s="6" t="s">
        <v>148</v>
      </c>
      <c r="K1687" s="6" t="s">
        <v>209</v>
      </c>
      <c r="L1687" s="6" t="s">
        <v>71</v>
      </c>
      <c r="M1687" s="6" t="s">
        <v>244</v>
      </c>
      <c r="N1687" s="6" t="s">
        <v>270</v>
      </c>
      <c r="O1687" s="6" t="s">
        <v>1812</v>
      </c>
      <c r="P1687" s="6" t="s">
        <v>1812</v>
      </c>
      <c r="Q1687" s="6" t="s">
        <v>1814</v>
      </c>
      <c r="R1687" s="6" t="s">
        <v>1812</v>
      </c>
      <c r="S1687" s="6" t="s">
        <v>1887</v>
      </c>
      <c r="T1687" s="6" t="s">
        <v>1813</v>
      </c>
      <c r="U1687" s="6" t="s">
        <v>1812</v>
      </c>
      <c r="V1687" s="6" t="s">
        <v>1812</v>
      </c>
      <c r="W1687" s="6" t="s">
        <v>1816</v>
      </c>
      <c r="X1687" s="6" t="s">
        <v>26355</v>
      </c>
      <c r="Y1687" s="13">
        <f>X1688-'Sem RTOS RX'!$X1687</f>
        <v>0.0003009259259</v>
      </c>
      <c r="Z1687" s="7">
        <f>SUM(LEN(",CO_MQ135|"),'Sem RTOS RX'!$H1687,LEN(",CO2_MQ135|"),'Sem RTOS RX'!$I1687,LEN(",Alcool_MQ135|"),'Sem RTOS RX'!$J1687,LEN(",Alcool_MQ135|"),'Sem RTOS RX'!$K1687,LEN(",Toluen_MQ135|"),'Sem RTOS RX'!$L1687,LEN(",MH4_MQ135|"),'Sem RTOS RX'!$M1687,LEN(",O3_MQ131|"),'Sem RTOS RX'!$N1687)*8</f>
        <v>672</v>
      </c>
    </row>
    <row r="1688" ht="15.75" customHeight="1">
      <c r="A1688" s="6" t="s">
        <v>26356</v>
      </c>
      <c r="B1688" s="6" t="s">
        <v>26357</v>
      </c>
      <c r="C1688" s="6" t="s">
        <v>19934</v>
      </c>
      <c r="D1688" s="6" t="s">
        <v>26358</v>
      </c>
      <c r="E1688" s="6" t="s">
        <v>1812</v>
      </c>
      <c r="F1688" s="6" t="s">
        <v>1812</v>
      </c>
      <c r="G1688" s="6" t="s">
        <v>1812</v>
      </c>
      <c r="H1688" s="6" t="s">
        <v>156</v>
      </c>
      <c r="I1688" s="6" t="s">
        <v>22</v>
      </c>
      <c r="J1688" s="6" t="s">
        <v>55</v>
      </c>
      <c r="K1688" s="6" t="s">
        <v>224</v>
      </c>
      <c r="L1688" s="6" t="s">
        <v>272</v>
      </c>
      <c r="M1688" s="6" t="s">
        <v>262</v>
      </c>
      <c r="N1688" s="6" t="s">
        <v>13</v>
      </c>
      <c r="O1688" s="6" t="s">
        <v>1812</v>
      </c>
      <c r="P1688" s="6" t="s">
        <v>1812</v>
      </c>
      <c r="Q1688" s="6" t="s">
        <v>1814</v>
      </c>
      <c r="R1688" s="6" t="s">
        <v>1812</v>
      </c>
      <c r="S1688" s="6" t="s">
        <v>1887</v>
      </c>
      <c r="T1688" s="6" t="s">
        <v>1813</v>
      </c>
      <c r="U1688" s="6" t="s">
        <v>1812</v>
      </c>
      <c r="V1688" s="6" t="s">
        <v>1812</v>
      </c>
      <c r="W1688" s="6" t="s">
        <v>1816</v>
      </c>
      <c r="X1688" s="6" t="s">
        <v>26359</v>
      </c>
      <c r="Y1688" s="13">
        <f>X1689-'Sem RTOS RX'!$X1688</f>
        <v>0.000150462963</v>
      </c>
      <c r="Z1688" s="7">
        <f>SUM(LEN(",CO_MQ135|"),'Sem RTOS RX'!$H1688,LEN(",CO2_MQ135|"),'Sem RTOS RX'!$I1688,LEN(",Alcool_MQ135|"),'Sem RTOS RX'!$J1688,LEN(",Alcool_MQ135|"),'Sem RTOS RX'!$K1688,LEN(",Toluen_MQ135|"),'Sem RTOS RX'!$L1688,LEN(",MH4_MQ135|"),'Sem RTOS RX'!$M1688,LEN(",O3_MQ131|"),'Sem RTOS RX'!$N1688)*8</f>
        <v>672</v>
      </c>
    </row>
    <row r="1689" ht="15.75" customHeight="1">
      <c r="A1689" s="6" t="s">
        <v>26360</v>
      </c>
      <c r="B1689" s="6" t="s">
        <v>26361</v>
      </c>
      <c r="C1689" s="6" t="s">
        <v>19934</v>
      </c>
      <c r="D1689" s="6" t="s">
        <v>26362</v>
      </c>
      <c r="E1689" s="6" t="s">
        <v>1812</v>
      </c>
      <c r="F1689" s="6" t="s">
        <v>1812</v>
      </c>
      <c r="G1689" s="6" t="s">
        <v>1812</v>
      </c>
      <c r="H1689" s="6" t="s">
        <v>30</v>
      </c>
      <c r="I1689" s="6" t="s">
        <v>273</v>
      </c>
      <c r="J1689" s="6" t="s">
        <v>267</v>
      </c>
      <c r="K1689" s="6" t="s">
        <v>242</v>
      </c>
      <c r="L1689" s="6" t="s">
        <v>177</v>
      </c>
      <c r="M1689" s="6" t="s">
        <v>262</v>
      </c>
      <c r="N1689" s="6" t="s">
        <v>20</v>
      </c>
      <c r="O1689" s="6" t="s">
        <v>1812</v>
      </c>
      <c r="P1689" s="6" t="s">
        <v>1812</v>
      </c>
      <c r="Q1689" s="6" t="s">
        <v>1814</v>
      </c>
      <c r="R1689" s="6" t="s">
        <v>1812</v>
      </c>
      <c r="S1689" s="6" t="s">
        <v>1887</v>
      </c>
      <c r="T1689" s="6" t="s">
        <v>1813</v>
      </c>
      <c r="U1689" s="6" t="s">
        <v>1812</v>
      </c>
      <c r="V1689" s="6" t="s">
        <v>1812</v>
      </c>
      <c r="W1689" s="6" t="s">
        <v>1816</v>
      </c>
      <c r="X1689" s="6" t="s">
        <v>26363</v>
      </c>
      <c r="Y1689" s="13">
        <f>X1690-'Sem RTOS RX'!$X1689</f>
        <v>0.0003125</v>
      </c>
      <c r="Z1689" s="7">
        <f>SUM(LEN(",CO_MQ135|"),'Sem RTOS RX'!$H1689,LEN(",CO2_MQ135|"),'Sem RTOS RX'!$I1689,LEN(",Alcool_MQ135|"),'Sem RTOS RX'!$J1689,LEN(",Alcool_MQ135|"),'Sem RTOS RX'!$K1689,LEN(",Toluen_MQ135|"),'Sem RTOS RX'!$L1689,LEN(",MH4_MQ135|"),'Sem RTOS RX'!$M1689,LEN(",O3_MQ131|"),'Sem RTOS RX'!$N1689)*8</f>
        <v>672</v>
      </c>
    </row>
    <row r="1690" ht="15.75" customHeight="1">
      <c r="A1690" s="6" t="s">
        <v>26364</v>
      </c>
      <c r="B1690" s="6" t="s">
        <v>26365</v>
      </c>
      <c r="C1690" s="6" t="s">
        <v>19934</v>
      </c>
      <c r="D1690" s="6" t="s">
        <v>26366</v>
      </c>
      <c r="E1690" s="6" t="s">
        <v>1812</v>
      </c>
      <c r="F1690" s="6" t="s">
        <v>1812</v>
      </c>
      <c r="G1690" s="6" t="s">
        <v>1812</v>
      </c>
      <c r="H1690" s="6" t="s">
        <v>176</v>
      </c>
      <c r="I1690" s="6" t="s">
        <v>22</v>
      </c>
      <c r="J1690" s="6" t="s">
        <v>62</v>
      </c>
      <c r="K1690" s="6" t="s">
        <v>224</v>
      </c>
      <c r="L1690" s="6" t="s">
        <v>187</v>
      </c>
      <c r="M1690" s="6" t="s">
        <v>262</v>
      </c>
      <c r="N1690" s="6" t="s">
        <v>84</v>
      </c>
      <c r="O1690" s="6" t="s">
        <v>1812</v>
      </c>
      <c r="P1690" s="6" t="s">
        <v>1812</v>
      </c>
      <c r="Q1690" s="6" t="s">
        <v>1814</v>
      </c>
      <c r="R1690" s="6" t="s">
        <v>1812</v>
      </c>
      <c r="S1690" s="6" t="s">
        <v>1887</v>
      </c>
      <c r="T1690" s="6" t="s">
        <v>1886</v>
      </c>
      <c r="U1690" s="6" t="s">
        <v>1812</v>
      </c>
      <c r="V1690" s="6" t="s">
        <v>1812</v>
      </c>
      <c r="W1690" s="6" t="s">
        <v>1816</v>
      </c>
      <c r="X1690" s="6" t="s">
        <v>26367</v>
      </c>
      <c r="Y1690" s="13">
        <f>X1691-'Sem RTOS RX'!$X1690</f>
        <v>0.0001388888889</v>
      </c>
      <c r="Z1690" s="7">
        <f>SUM(LEN(",CO_MQ135|"),'Sem RTOS RX'!$H1690,LEN(",CO2_MQ135|"),'Sem RTOS RX'!$I1690,LEN(",Alcool_MQ135|"),'Sem RTOS RX'!$J1690,LEN(",Alcool_MQ135|"),'Sem RTOS RX'!$K1690,LEN(",Toluen_MQ135|"),'Sem RTOS RX'!$L1690,LEN(",MH4_MQ135|"),'Sem RTOS RX'!$M1690,LEN(",O3_MQ131|"),'Sem RTOS RX'!$N1690)*8</f>
        <v>672</v>
      </c>
    </row>
    <row r="1691" ht="15.75" customHeight="1">
      <c r="A1691" s="6" t="s">
        <v>26368</v>
      </c>
      <c r="B1691" s="6" t="s">
        <v>26369</v>
      </c>
      <c r="C1691" s="6" t="s">
        <v>19934</v>
      </c>
      <c r="D1691" s="6" t="s">
        <v>26370</v>
      </c>
      <c r="E1691" s="6" t="s">
        <v>1812</v>
      </c>
      <c r="F1691" s="6" t="s">
        <v>1812</v>
      </c>
      <c r="G1691" s="6" t="s">
        <v>1812</v>
      </c>
      <c r="H1691" s="6" t="s">
        <v>148</v>
      </c>
      <c r="I1691" s="6" t="s">
        <v>22</v>
      </c>
      <c r="J1691" s="6" t="s">
        <v>38</v>
      </c>
      <c r="K1691" s="6" t="s">
        <v>242</v>
      </c>
      <c r="L1691" s="6" t="s">
        <v>109</v>
      </c>
      <c r="M1691" s="6" t="s">
        <v>262</v>
      </c>
      <c r="N1691" s="6" t="s">
        <v>16</v>
      </c>
      <c r="O1691" s="6" t="s">
        <v>1812</v>
      </c>
      <c r="P1691" s="6" t="s">
        <v>1812</v>
      </c>
      <c r="Q1691" s="6" t="s">
        <v>1814</v>
      </c>
      <c r="R1691" s="6" t="s">
        <v>1812</v>
      </c>
      <c r="S1691" s="6" t="s">
        <v>1887</v>
      </c>
      <c r="T1691" s="6" t="s">
        <v>1813</v>
      </c>
      <c r="U1691" s="6" t="s">
        <v>1812</v>
      </c>
      <c r="V1691" s="6" t="s">
        <v>1812</v>
      </c>
      <c r="W1691" s="6" t="s">
        <v>1816</v>
      </c>
      <c r="X1691" s="6" t="s">
        <v>26371</v>
      </c>
      <c r="Y1691" s="13">
        <f>X1692-'Sem RTOS RX'!$X1691</f>
        <v>0.000162037037</v>
      </c>
      <c r="Z1691" s="7">
        <f>SUM(LEN(",CO_MQ135|"),'Sem RTOS RX'!$H1691,LEN(",CO2_MQ135|"),'Sem RTOS RX'!$I1691,LEN(",Alcool_MQ135|"),'Sem RTOS RX'!$J1691,LEN(",Alcool_MQ135|"),'Sem RTOS RX'!$K1691,LEN(",Toluen_MQ135|"),'Sem RTOS RX'!$L1691,LEN(",MH4_MQ135|"),'Sem RTOS RX'!$M1691,LEN(",O3_MQ131|"),'Sem RTOS RX'!$N1691)*8</f>
        <v>672</v>
      </c>
    </row>
    <row r="1692" ht="15.75" customHeight="1">
      <c r="A1692" s="6" t="s">
        <v>26372</v>
      </c>
      <c r="B1692" s="6" t="s">
        <v>26373</v>
      </c>
      <c r="C1692" s="6" t="s">
        <v>19934</v>
      </c>
      <c r="D1692" s="6" t="s">
        <v>26374</v>
      </c>
      <c r="E1692" s="6" t="s">
        <v>1812</v>
      </c>
      <c r="F1692" s="6" t="s">
        <v>1812</v>
      </c>
      <c r="G1692" s="6" t="s">
        <v>1812</v>
      </c>
      <c r="H1692" s="6" t="s">
        <v>176</v>
      </c>
      <c r="I1692" s="6" t="s">
        <v>22</v>
      </c>
      <c r="J1692" s="6" t="s">
        <v>62</v>
      </c>
      <c r="K1692" s="6" t="s">
        <v>224</v>
      </c>
      <c r="L1692" s="6" t="s">
        <v>187</v>
      </c>
      <c r="M1692" s="6" t="s">
        <v>262</v>
      </c>
      <c r="N1692" s="6" t="s">
        <v>274</v>
      </c>
      <c r="O1692" s="6" t="s">
        <v>1812</v>
      </c>
      <c r="P1692" s="6" t="s">
        <v>1812</v>
      </c>
      <c r="Q1692" s="6" t="s">
        <v>1814</v>
      </c>
      <c r="R1692" s="6" t="s">
        <v>1812</v>
      </c>
      <c r="S1692" s="6" t="s">
        <v>1887</v>
      </c>
      <c r="T1692" s="6" t="s">
        <v>1813</v>
      </c>
      <c r="U1692" s="6" t="s">
        <v>1812</v>
      </c>
      <c r="V1692" s="6" t="s">
        <v>1812</v>
      </c>
      <c r="W1692" s="6" t="s">
        <v>1816</v>
      </c>
      <c r="X1692" s="6" t="s">
        <v>13663</v>
      </c>
      <c r="Y1692" s="13">
        <f>X1693-'Sem RTOS RX'!$X1692</f>
        <v>0.000150462963</v>
      </c>
      <c r="Z1692" s="7">
        <f>SUM(LEN(",CO_MQ135|"),'Sem RTOS RX'!$H1692,LEN(",CO2_MQ135|"),'Sem RTOS RX'!$I1692,LEN(",Alcool_MQ135|"),'Sem RTOS RX'!$J1692,LEN(",Alcool_MQ135|"),'Sem RTOS RX'!$K1692,LEN(",Toluen_MQ135|"),'Sem RTOS RX'!$L1692,LEN(",MH4_MQ135|"),'Sem RTOS RX'!$M1692,LEN(",O3_MQ131|"),'Sem RTOS RX'!$N1692)*8</f>
        <v>672</v>
      </c>
    </row>
    <row r="1693" ht="15.75" customHeight="1">
      <c r="A1693" s="6" t="s">
        <v>26375</v>
      </c>
      <c r="B1693" s="6" t="s">
        <v>26376</v>
      </c>
      <c r="C1693" s="6" t="s">
        <v>19934</v>
      </c>
      <c r="D1693" s="6" t="s">
        <v>26377</v>
      </c>
      <c r="E1693" s="6" t="s">
        <v>1812</v>
      </c>
      <c r="F1693" s="6" t="s">
        <v>1812</v>
      </c>
      <c r="G1693" s="6" t="s">
        <v>1812</v>
      </c>
      <c r="H1693" s="6" t="s">
        <v>148</v>
      </c>
      <c r="I1693" s="6" t="s">
        <v>22</v>
      </c>
      <c r="J1693" s="6" t="s">
        <v>38</v>
      </c>
      <c r="K1693" s="6" t="s">
        <v>242</v>
      </c>
      <c r="L1693" s="6" t="s">
        <v>109</v>
      </c>
      <c r="M1693" s="6" t="s">
        <v>262</v>
      </c>
      <c r="N1693" s="6" t="s">
        <v>156</v>
      </c>
      <c r="O1693" s="6" t="s">
        <v>1812</v>
      </c>
      <c r="P1693" s="6" t="s">
        <v>1812</v>
      </c>
      <c r="Q1693" s="6" t="s">
        <v>1814</v>
      </c>
      <c r="R1693" s="6" t="s">
        <v>1812</v>
      </c>
      <c r="S1693" s="6" t="s">
        <v>1887</v>
      </c>
      <c r="T1693" s="6" t="s">
        <v>1886</v>
      </c>
      <c r="U1693" s="6" t="s">
        <v>1812</v>
      </c>
      <c r="V1693" s="6" t="s">
        <v>1812</v>
      </c>
      <c r="W1693" s="6" t="s">
        <v>1816</v>
      </c>
      <c r="X1693" s="6" t="s">
        <v>26378</v>
      </c>
      <c r="Y1693" s="13">
        <f>X1694-'Sem RTOS RX'!$X1693</f>
        <v>0.000162037037</v>
      </c>
      <c r="Z1693" s="7">
        <f>SUM(LEN(",CO_MQ135|"),'Sem RTOS RX'!$H1693,LEN(",CO2_MQ135|"),'Sem RTOS RX'!$I1693,LEN(",Alcool_MQ135|"),'Sem RTOS RX'!$J1693,LEN(",Alcool_MQ135|"),'Sem RTOS RX'!$K1693,LEN(",Toluen_MQ135|"),'Sem RTOS RX'!$L1693,LEN(",MH4_MQ135|"),'Sem RTOS RX'!$M1693,LEN(",O3_MQ131|"),'Sem RTOS RX'!$N1693)*8</f>
        <v>672</v>
      </c>
    </row>
    <row r="1694" ht="15.75" customHeight="1">
      <c r="A1694" s="6" t="s">
        <v>26379</v>
      </c>
      <c r="B1694" s="6" t="s">
        <v>26380</v>
      </c>
      <c r="C1694" s="6" t="s">
        <v>19934</v>
      </c>
      <c r="D1694" s="6" t="s">
        <v>26381</v>
      </c>
      <c r="E1694" s="6" t="s">
        <v>1812</v>
      </c>
      <c r="F1694" s="6" t="s">
        <v>1812</v>
      </c>
      <c r="G1694" s="6" t="s">
        <v>1812</v>
      </c>
      <c r="H1694" s="6" t="s">
        <v>84</v>
      </c>
      <c r="I1694" s="6" t="s">
        <v>34</v>
      </c>
      <c r="J1694" s="6" t="s">
        <v>260</v>
      </c>
      <c r="K1694" s="6" t="s">
        <v>224</v>
      </c>
      <c r="L1694" s="6" t="s">
        <v>92</v>
      </c>
      <c r="M1694" s="6" t="s">
        <v>261</v>
      </c>
      <c r="N1694" s="6" t="s">
        <v>260</v>
      </c>
      <c r="O1694" s="6" t="s">
        <v>1812</v>
      </c>
      <c r="P1694" s="6" t="s">
        <v>1812</v>
      </c>
      <c r="Q1694" s="6" t="s">
        <v>1814</v>
      </c>
      <c r="R1694" s="6" t="s">
        <v>1812</v>
      </c>
      <c r="S1694" s="6" t="s">
        <v>1887</v>
      </c>
      <c r="T1694" s="6" t="s">
        <v>1813</v>
      </c>
      <c r="U1694" s="6" t="s">
        <v>1812</v>
      </c>
      <c r="V1694" s="6" t="s">
        <v>1812</v>
      </c>
      <c r="W1694" s="6" t="s">
        <v>1816</v>
      </c>
      <c r="X1694" s="6" t="s">
        <v>26382</v>
      </c>
      <c r="Y1694" s="13">
        <f>X1695-'Sem RTOS RX'!$X1694</f>
        <v>0.000150462963</v>
      </c>
      <c r="Z1694" s="7">
        <f>SUM(LEN(",CO_MQ135|"),'Sem RTOS RX'!$H1694,LEN(",CO2_MQ135|"),'Sem RTOS RX'!$I1694,LEN(",Alcool_MQ135|"),'Sem RTOS RX'!$J1694,LEN(",Alcool_MQ135|"),'Sem RTOS RX'!$K1694,LEN(",Toluen_MQ135|"),'Sem RTOS RX'!$L1694,LEN(",MH4_MQ135|"),'Sem RTOS RX'!$M1694,LEN(",O3_MQ131|"),'Sem RTOS RX'!$N1694)*8</f>
        <v>672</v>
      </c>
    </row>
    <row r="1695" ht="15.75" customHeight="1">
      <c r="A1695" s="6" t="s">
        <v>26383</v>
      </c>
      <c r="B1695" s="6" t="s">
        <v>26384</v>
      </c>
      <c r="C1695" s="6" t="s">
        <v>19934</v>
      </c>
      <c r="D1695" s="6" t="s">
        <v>26385</v>
      </c>
      <c r="E1695" s="6" t="s">
        <v>1812</v>
      </c>
      <c r="F1695" s="6" t="s">
        <v>1812</v>
      </c>
      <c r="G1695" s="6" t="s">
        <v>1812</v>
      </c>
      <c r="H1695" s="6" t="s">
        <v>2652</v>
      </c>
      <c r="I1695" s="6" t="s">
        <v>34</v>
      </c>
      <c r="J1695" s="6" t="s">
        <v>55</v>
      </c>
      <c r="K1695" s="6" t="s">
        <v>224</v>
      </c>
      <c r="L1695" s="6" t="s">
        <v>77</v>
      </c>
      <c r="M1695" s="6" t="s">
        <v>261</v>
      </c>
      <c r="N1695" s="6" t="s">
        <v>139</v>
      </c>
      <c r="O1695" s="6" t="s">
        <v>1812</v>
      </c>
      <c r="P1695" s="6" t="s">
        <v>1812</v>
      </c>
      <c r="Q1695" s="6" t="s">
        <v>1814</v>
      </c>
      <c r="R1695" s="6" t="s">
        <v>1812</v>
      </c>
      <c r="S1695" s="6" t="s">
        <v>1887</v>
      </c>
      <c r="T1695" s="6" t="s">
        <v>1813</v>
      </c>
      <c r="U1695" s="6" t="s">
        <v>1812</v>
      </c>
      <c r="V1695" s="6" t="s">
        <v>1812</v>
      </c>
      <c r="W1695" s="6" t="s">
        <v>1816</v>
      </c>
      <c r="X1695" s="6" t="s">
        <v>26386</v>
      </c>
      <c r="Y1695" s="13">
        <f>X1696-'Sem RTOS RX'!$X1695</f>
        <v>0.000150462963</v>
      </c>
      <c r="Z1695" s="7">
        <f>SUM(LEN(",CO_MQ135|"),'Sem RTOS RX'!$H1695,LEN(",CO2_MQ135|"),'Sem RTOS RX'!$I1695,LEN(",Alcool_MQ135|"),'Sem RTOS RX'!$J1695,LEN(",Alcool_MQ135|"),'Sem RTOS RX'!$K1695,LEN(",Toluen_MQ135|"),'Sem RTOS RX'!$L1695,LEN(",MH4_MQ135|"),'Sem RTOS RX'!$M1695,LEN(",O3_MQ131|"),'Sem RTOS RX'!$N1695)*8</f>
        <v>672</v>
      </c>
    </row>
    <row r="1696" ht="15.75" customHeight="1">
      <c r="A1696" s="6" t="s">
        <v>26387</v>
      </c>
      <c r="B1696" s="6" t="s">
        <v>26388</v>
      </c>
      <c r="C1696" s="6" t="s">
        <v>19934</v>
      </c>
      <c r="D1696" s="6" t="s">
        <v>26389</v>
      </c>
      <c r="E1696" s="6" t="s">
        <v>1812</v>
      </c>
      <c r="F1696" s="6" t="s">
        <v>1812</v>
      </c>
      <c r="G1696" s="6" t="s">
        <v>1812</v>
      </c>
      <c r="H1696" s="6" t="s">
        <v>258</v>
      </c>
      <c r="I1696" s="6" t="s">
        <v>259</v>
      </c>
      <c r="J1696" s="6" t="s">
        <v>260</v>
      </c>
      <c r="K1696" s="6" t="s">
        <v>224</v>
      </c>
      <c r="L1696" s="6" t="s">
        <v>65</v>
      </c>
      <c r="M1696" s="6" t="s">
        <v>261</v>
      </c>
      <c r="N1696" s="6" t="s">
        <v>70</v>
      </c>
      <c r="O1696" s="6" t="s">
        <v>1812</v>
      </c>
      <c r="P1696" s="6" t="s">
        <v>1812</v>
      </c>
      <c r="Q1696" s="6" t="s">
        <v>1814</v>
      </c>
      <c r="R1696" s="6" t="s">
        <v>1812</v>
      </c>
      <c r="S1696" s="6" t="s">
        <v>1887</v>
      </c>
      <c r="T1696" s="6" t="s">
        <v>1813</v>
      </c>
      <c r="U1696" s="6" t="s">
        <v>1812</v>
      </c>
      <c r="V1696" s="6" t="s">
        <v>1812</v>
      </c>
      <c r="W1696" s="6" t="s">
        <v>1816</v>
      </c>
      <c r="X1696" s="6" t="s">
        <v>26390</v>
      </c>
      <c r="Y1696" s="13">
        <f>X1697-'Sem RTOS RX'!$X1696</f>
        <v>0.000150462963</v>
      </c>
      <c r="Z1696" s="7">
        <f>SUM(LEN(",CO_MQ135|"),'Sem RTOS RX'!$H1696,LEN(",CO2_MQ135|"),'Sem RTOS RX'!$I1696,LEN(",Alcool_MQ135|"),'Sem RTOS RX'!$J1696,LEN(",Alcool_MQ135|"),'Sem RTOS RX'!$K1696,LEN(",Toluen_MQ135|"),'Sem RTOS RX'!$L1696,LEN(",MH4_MQ135|"),'Sem RTOS RX'!$M1696,LEN(",O3_MQ131|"),'Sem RTOS RX'!$N1696)*8</f>
        <v>672</v>
      </c>
    </row>
    <row r="1697" ht="15.75" customHeight="1">
      <c r="A1697" s="6" t="s">
        <v>26391</v>
      </c>
      <c r="B1697" s="6" t="s">
        <v>26392</v>
      </c>
      <c r="C1697" s="6" t="s">
        <v>19934</v>
      </c>
      <c r="D1697" s="6" t="s">
        <v>26393</v>
      </c>
      <c r="E1697" s="6" t="s">
        <v>1812</v>
      </c>
      <c r="F1697" s="6" t="s">
        <v>1812</v>
      </c>
      <c r="G1697" s="6" t="s">
        <v>1812</v>
      </c>
      <c r="H1697" s="6" t="s">
        <v>84</v>
      </c>
      <c r="I1697" s="6" t="s">
        <v>34</v>
      </c>
      <c r="J1697" s="6" t="s">
        <v>260</v>
      </c>
      <c r="K1697" s="6" t="s">
        <v>224</v>
      </c>
      <c r="L1697" s="6" t="s">
        <v>92</v>
      </c>
      <c r="M1697" s="6" t="s">
        <v>261</v>
      </c>
      <c r="N1697" s="6" t="s">
        <v>196</v>
      </c>
      <c r="O1697" s="6" t="s">
        <v>1812</v>
      </c>
      <c r="P1697" s="6" t="s">
        <v>1812</v>
      </c>
      <c r="Q1697" s="6" t="s">
        <v>1814</v>
      </c>
      <c r="R1697" s="6" t="s">
        <v>1812</v>
      </c>
      <c r="S1697" s="6" t="s">
        <v>1887</v>
      </c>
      <c r="T1697" s="6" t="s">
        <v>1886</v>
      </c>
      <c r="U1697" s="6" t="s">
        <v>1812</v>
      </c>
      <c r="V1697" s="6" t="s">
        <v>1812</v>
      </c>
      <c r="W1697" s="6" t="s">
        <v>1816</v>
      </c>
      <c r="X1697" s="6" t="s">
        <v>26394</v>
      </c>
      <c r="Y1697" s="13">
        <f>X1698-'Sem RTOS RX'!$X1697</f>
        <v>0.000150462963</v>
      </c>
      <c r="Z1697" s="7">
        <f>SUM(LEN(",CO_MQ135|"),'Sem RTOS RX'!$H1697,LEN(",CO2_MQ135|"),'Sem RTOS RX'!$I1697,LEN(",Alcool_MQ135|"),'Sem RTOS RX'!$J1697,LEN(",Alcool_MQ135|"),'Sem RTOS RX'!$K1697,LEN(",Toluen_MQ135|"),'Sem RTOS RX'!$L1697,LEN(",MH4_MQ135|"),'Sem RTOS RX'!$M1697,LEN(",O3_MQ131|"),'Sem RTOS RX'!$N1697)*8</f>
        <v>672</v>
      </c>
    </row>
    <row r="1698" ht="15.75" customHeight="1">
      <c r="A1698" s="6" t="s">
        <v>26395</v>
      </c>
      <c r="B1698" s="6" t="s">
        <v>26396</v>
      </c>
      <c r="C1698" s="6" t="s">
        <v>19934</v>
      </c>
      <c r="D1698" s="6" t="s">
        <v>26397</v>
      </c>
      <c r="E1698" s="6" t="s">
        <v>1812</v>
      </c>
      <c r="F1698" s="6" t="s">
        <v>1812</v>
      </c>
      <c r="G1698" s="6" t="s">
        <v>1812</v>
      </c>
      <c r="H1698" s="6" t="s">
        <v>200</v>
      </c>
      <c r="I1698" s="6" t="s">
        <v>264</v>
      </c>
      <c r="J1698" s="6" t="s">
        <v>152</v>
      </c>
      <c r="K1698" s="6" t="s">
        <v>220</v>
      </c>
      <c r="L1698" s="6" t="s">
        <v>191</v>
      </c>
      <c r="M1698" s="6" t="s">
        <v>261</v>
      </c>
      <c r="N1698" s="6" t="s">
        <v>23</v>
      </c>
      <c r="O1698" s="6" t="s">
        <v>1812</v>
      </c>
      <c r="P1698" s="6" t="s">
        <v>1812</v>
      </c>
      <c r="Q1698" s="6" t="s">
        <v>1814</v>
      </c>
      <c r="R1698" s="6" t="s">
        <v>1812</v>
      </c>
      <c r="S1698" s="6" t="s">
        <v>1887</v>
      </c>
      <c r="T1698" s="6" t="s">
        <v>1813</v>
      </c>
      <c r="U1698" s="6" t="s">
        <v>1812</v>
      </c>
      <c r="V1698" s="6" t="s">
        <v>1812</v>
      </c>
      <c r="W1698" s="6" t="s">
        <v>1816</v>
      </c>
      <c r="X1698" s="6" t="s">
        <v>26398</v>
      </c>
      <c r="Y1698" s="13">
        <f>X1699-'Sem RTOS RX'!$X1698</f>
        <v>0.0003009259259</v>
      </c>
      <c r="Z1698" s="7">
        <f>SUM(LEN(",CO_MQ135|"),'Sem RTOS RX'!$H1698,LEN(",CO2_MQ135|"),'Sem RTOS RX'!$I1698,LEN(",Alcool_MQ135|"),'Sem RTOS RX'!$J1698,LEN(",Alcool_MQ135|"),'Sem RTOS RX'!$K1698,LEN(",Toluen_MQ135|"),'Sem RTOS RX'!$L1698,LEN(",MH4_MQ135|"),'Sem RTOS RX'!$M1698,LEN(",O3_MQ131|"),'Sem RTOS RX'!$N1698)*8</f>
        <v>672</v>
      </c>
    </row>
    <row r="1699" ht="15.75" customHeight="1">
      <c r="A1699" s="6" t="s">
        <v>26399</v>
      </c>
      <c r="B1699" s="6" t="s">
        <v>26400</v>
      </c>
      <c r="C1699" s="6" t="s">
        <v>19934</v>
      </c>
      <c r="D1699" s="6" t="s">
        <v>26401</v>
      </c>
      <c r="E1699" s="6" t="s">
        <v>1812</v>
      </c>
      <c r="F1699" s="6" t="s">
        <v>1812</v>
      </c>
      <c r="G1699" s="6" t="s">
        <v>1812</v>
      </c>
      <c r="H1699" s="6" t="s">
        <v>266</v>
      </c>
      <c r="I1699" s="6" t="s">
        <v>247</v>
      </c>
      <c r="J1699" s="6" t="s">
        <v>30</v>
      </c>
      <c r="K1699" s="6" t="s">
        <v>220</v>
      </c>
      <c r="L1699" s="6" t="s">
        <v>82</v>
      </c>
      <c r="M1699" s="6" t="s">
        <v>244</v>
      </c>
      <c r="N1699" s="6" t="s">
        <v>70</v>
      </c>
      <c r="O1699" s="6" t="s">
        <v>1812</v>
      </c>
      <c r="P1699" s="6" t="s">
        <v>1812</v>
      </c>
      <c r="Q1699" s="6" t="s">
        <v>1814</v>
      </c>
      <c r="R1699" s="6" t="s">
        <v>1812</v>
      </c>
      <c r="S1699" s="6" t="s">
        <v>1887</v>
      </c>
      <c r="T1699" s="6" t="s">
        <v>1813</v>
      </c>
      <c r="U1699" s="6" t="s">
        <v>1812</v>
      </c>
      <c r="V1699" s="6" t="s">
        <v>1812</v>
      </c>
      <c r="W1699" s="6" t="s">
        <v>1816</v>
      </c>
      <c r="X1699" s="6" t="s">
        <v>26402</v>
      </c>
      <c r="Y1699" s="13">
        <f>X1700-'Sem RTOS RX'!$X1699</f>
        <v>0.000162037037</v>
      </c>
      <c r="Z1699" s="7">
        <f>SUM(LEN(",CO_MQ135|"),'Sem RTOS RX'!$H1699,LEN(",CO2_MQ135|"),'Sem RTOS RX'!$I1699,LEN(",Alcool_MQ135|"),'Sem RTOS RX'!$J1699,LEN(",Alcool_MQ135|"),'Sem RTOS RX'!$K1699,LEN(",Toluen_MQ135|"),'Sem RTOS RX'!$L1699,LEN(",MH4_MQ135|"),'Sem RTOS RX'!$M1699,LEN(",O3_MQ131|"),'Sem RTOS RX'!$N1699)*8</f>
        <v>672</v>
      </c>
    </row>
    <row r="1700" ht="15.75" customHeight="1">
      <c r="A1700" s="6" t="s">
        <v>26403</v>
      </c>
      <c r="B1700" s="6" t="s">
        <v>26404</v>
      </c>
      <c r="C1700" s="6" t="s">
        <v>19934</v>
      </c>
      <c r="D1700" s="6" t="s">
        <v>26405</v>
      </c>
      <c r="E1700" s="6" t="s">
        <v>1812</v>
      </c>
      <c r="F1700" s="6" t="s">
        <v>1812</v>
      </c>
      <c r="G1700" s="6" t="s">
        <v>1812</v>
      </c>
      <c r="H1700" s="6" t="s">
        <v>245</v>
      </c>
      <c r="I1700" s="6" t="s">
        <v>240</v>
      </c>
      <c r="J1700" s="6" t="s">
        <v>176</v>
      </c>
      <c r="K1700" s="6" t="s">
        <v>209</v>
      </c>
      <c r="L1700" s="6" t="s">
        <v>145</v>
      </c>
      <c r="M1700" s="6" t="s">
        <v>244</v>
      </c>
      <c r="N1700" s="6" t="s">
        <v>258</v>
      </c>
      <c r="O1700" s="6" t="s">
        <v>1812</v>
      </c>
      <c r="P1700" s="6" t="s">
        <v>1812</v>
      </c>
      <c r="Q1700" s="6" t="s">
        <v>1814</v>
      </c>
      <c r="R1700" s="6" t="s">
        <v>1812</v>
      </c>
      <c r="S1700" s="6" t="s">
        <v>1887</v>
      </c>
      <c r="T1700" s="6" t="s">
        <v>1886</v>
      </c>
      <c r="U1700" s="6" t="s">
        <v>1812</v>
      </c>
      <c r="V1700" s="6" t="s">
        <v>1812</v>
      </c>
      <c r="W1700" s="6" t="s">
        <v>1816</v>
      </c>
      <c r="X1700" s="6" t="s">
        <v>26406</v>
      </c>
      <c r="Y1700" s="13">
        <f>X1701-'Sem RTOS RX'!$X1700</f>
        <v>0.000150462963</v>
      </c>
      <c r="Z1700" s="7">
        <f>SUM(LEN(",CO_MQ135|"),'Sem RTOS RX'!$H1700,LEN(",CO2_MQ135|"),'Sem RTOS RX'!$I1700,LEN(",Alcool_MQ135|"),'Sem RTOS RX'!$J1700,LEN(",Alcool_MQ135|"),'Sem RTOS RX'!$K1700,LEN(",Toluen_MQ135|"),'Sem RTOS RX'!$L1700,LEN(",MH4_MQ135|"),'Sem RTOS RX'!$M1700,LEN(",O3_MQ131|"),'Sem RTOS RX'!$N1700)*8</f>
        <v>672</v>
      </c>
    </row>
    <row r="1701" ht="15.75" customHeight="1">
      <c r="A1701" s="6" t="s">
        <v>26407</v>
      </c>
      <c r="B1701" s="6" t="s">
        <v>26408</v>
      </c>
      <c r="C1701" s="6" t="s">
        <v>19934</v>
      </c>
      <c r="D1701" s="6" t="s">
        <v>26409</v>
      </c>
      <c r="E1701" s="6" t="s">
        <v>1812</v>
      </c>
      <c r="F1701" s="6" t="s">
        <v>1812</v>
      </c>
      <c r="G1701" s="6" t="s">
        <v>1812</v>
      </c>
      <c r="H1701" s="6" t="s">
        <v>266</v>
      </c>
      <c r="I1701" s="6" t="s">
        <v>247</v>
      </c>
      <c r="J1701" s="6" t="s">
        <v>30</v>
      </c>
      <c r="K1701" s="6" t="s">
        <v>220</v>
      </c>
      <c r="L1701" s="6" t="s">
        <v>82</v>
      </c>
      <c r="M1701" s="6" t="s">
        <v>244</v>
      </c>
      <c r="N1701" s="6" t="s">
        <v>32</v>
      </c>
      <c r="O1701" s="6" t="s">
        <v>1812</v>
      </c>
      <c r="P1701" s="6" t="s">
        <v>1812</v>
      </c>
      <c r="Q1701" s="6" t="s">
        <v>1814</v>
      </c>
      <c r="R1701" s="6" t="s">
        <v>1812</v>
      </c>
      <c r="S1701" s="6" t="s">
        <v>1887</v>
      </c>
      <c r="T1701" s="6" t="s">
        <v>1886</v>
      </c>
      <c r="U1701" s="6" t="s">
        <v>1812</v>
      </c>
      <c r="V1701" s="6" t="s">
        <v>1812</v>
      </c>
      <c r="W1701" s="6" t="s">
        <v>1816</v>
      </c>
      <c r="X1701" s="6" t="s">
        <v>13712</v>
      </c>
      <c r="Y1701" s="13">
        <f>X1702-'Sem RTOS RX'!$X1701</f>
        <v>0.000150462963</v>
      </c>
      <c r="Z1701" s="7">
        <f>SUM(LEN(",CO_MQ135|"),'Sem RTOS RX'!$H1701,LEN(",CO2_MQ135|"),'Sem RTOS RX'!$I1701,LEN(",Alcool_MQ135|"),'Sem RTOS RX'!$J1701,LEN(",Alcool_MQ135|"),'Sem RTOS RX'!$K1701,LEN(",Toluen_MQ135|"),'Sem RTOS RX'!$L1701,LEN(",MH4_MQ135|"),'Sem RTOS RX'!$M1701,LEN(",O3_MQ131|"),'Sem RTOS RX'!$N1701)*8</f>
        <v>672</v>
      </c>
    </row>
    <row r="1702" ht="15.75" customHeight="1">
      <c r="A1702" s="6" t="s">
        <v>26410</v>
      </c>
      <c r="B1702" s="6" t="s">
        <v>26411</v>
      </c>
      <c r="C1702" s="6" t="s">
        <v>19934</v>
      </c>
      <c r="D1702" s="6" t="s">
        <v>26412</v>
      </c>
      <c r="E1702" s="6" t="s">
        <v>1812</v>
      </c>
      <c r="F1702" s="6" t="s">
        <v>1812</v>
      </c>
      <c r="G1702" s="6" t="s">
        <v>1812</v>
      </c>
      <c r="H1702" s="6" t="s">
        <v>84</v>
      </c>
      <c r="I1702" s="6" t="s">
        <v>34</v>
      </c>
      <c r="J1702" s="6" t="s">
        <v>260</v>
      </c>
      <c r="K1702" s="6" t="s">
        <v>224</v>
      </c>
      <c r="L1702" s="6" t="s">
        <v>92</v>
      </c>
      <c r="M1702" s="6" t="s">
        <v>261</v>
      </c>
      <c r="N1702" s="6" t="s">
        <v>76</v>
      </c>
      <c r="O1702" s="6" t="s">
        <v>1812</v>
      </c>
      <c r="P1702" s="6" t="s">
        <v>1812</v>
      </c>
      <c r="Q1702" s="6" t="s">
        <v>1814</v>
      </c>
      <c r="R1702" s="6" t="s">
        <v>1812</v>
      </c>
      <c r="S1702" s="6" t="s">
        <v>1887</v>
      </c>
      <c r="T1702" s="6" t="s">
        <v>1813</v>
      </c>
      <c r="U1702" s="6" t="s">
        <v>1812</v>
      </c>
      <c r="V1702" s="6" t="s">
        <v>1812</v>
      </c>
      <c r="W1702" s="6" t="s">
        <v>1816</v>
      </c>
      <c r="X1702" s="6" t="s">
        <v>26413</v>
      </c>
      <c r="Y1702" s="13">
        <f>X1703-'Sem RTOS RX'!$X1702</f>
        <v>0.000162037037</v>
      </c>
      <c r="Z1702" s="7">
        <f>SUM(LEN(",CO_MQ135|"),'Sem RTOS RX'!$H1702,LEN(",CO2_MQ135|"),'Sem RTOS RX'!$I1702,LEN(",Alcool_MQ135|"),'Sem RTOS RX'!$J1702,LEN(",Alcool_MQ135|"),'Sem RTOS RX'!$K1702,LEN(",Toluen_MQ135|"),'Sem RTOS RX'!$L1702,LEN(",MH4_MQ135|"),'Sem RTOS RX'!$M1702,LEN(",O3_MQ131|"),'Sem RTOS RX'!$N1702)*8</f>
        <v>672</v>
      </c>
    </row>
    <row r="1703" ht="15.75" customHeight="1">
      <c r="A1703" s="6" t="s">
        <v>26414</v>
      </c>
      <c r="B1703" s="6" t="s">
        <v>26415</v>
      </c>
      <c r="C1703" s="6" t="s">
        <v>19934</v>
      </c>
      <c r="D1703" s="6" t="s">
        <v>26416</v>
      </c>
      <c r="E1703" s="6" t="s">
        <v>1812</v>
      </c>
      <c r="F1703" s="6" t="s">
        <v>1812</v>
      </c>
      <c r="G1703" s="6" t="s">
        <v>1812</v>
      </c>
      <c r="H1703" s="6" t="s">
        <v>218</v>
      </c>
      <c r="I1703" s="6" t="s">
        <v>246</v>
      </c>
      <c r="J1703" s="6" t="s">
        <v>148</v>
      </c>
      <c r="K1703" s="6" t="s">
        <v>209</v>
      </c>
      <c r="L1703" s="6" t="s">
        <v>71</v>
      </c>
      <c r="M1703" s="6" t="s">
        <v>244</v>
      </c>
      <c r="N1703" s="6" t="s">
        <v>156</v>
      </c>
      <c r="O1703" s="6" t="s">
        <v>1812</v>
      </c>
      <c r="P1703" s="6" t="s">
        <v>1812</v>
      </c>
      <c r="Q1703" s="6" t="s">
        <v>1814</v>
      </c>
      <c r="R1703" s="6" t="s">
        <v>1812</v>
      </c>
      <c r="S1703" s="6" t="s">
        <v>1887</v>
      </c>
      <c r="T1703" s="6" t="s">
        <v>1886</v>
      </c>
      <c r="U1703" s="6" t="s">
        <v>1812</v>
      </c>
      <c r="V1703" s="6" t="s">
        <v>1812</v>
      </c>
      <c r="W1703" s="6" t="s">
        <v>1816</v>
      </c>
      <c r="X1703" s="6" t="s">
        <v>26417</v>
      </c>
      <c r="Y1703" s="13">
        <f>X1704-'Sem RTOS RX'!$X1703</f>
        <v>0.000150462963</v>
      </c>
      <c r="Z1703" s="7">
        <f>SUM(LEN(",CO_MQ135|"),'Sem RTOS RX'!$H1703,LEN(",CO2_MQ135|"),'Sem RTOS RX'!$I1703,LEN(",Alcool_MQ135|"),'Sem RTOS RX'!$J1703,LEN(",Alcool_MQ135|"),'Sem RTOS RX'!$K1703,LEN(",Toluen_MQ135|"),'Sem RTOS RX'!$L1703,LEN(",MH4_MQ135|"),'Sem RTOS RX'!$M1703,LEN(",O3_MQ131|"),'Sem RTOS RX'!$N1703)*8</f>
        <v>672</v>
      </c>
    </row>
    <row r="1704" ht="15.75" customHeight="1">
      <c r="A1704" s="6" t="s">
        <v>26418</v>
      </c>
      <c r="B1704" s="6" t="s">
        <v>26419</v>
      </c>
      <c r="C1704" s="6" t="s">
        <v>19934</v>
      </c>
      <c r="D1704" s="6" t="s">
        <v>26420</v>
      </c>
      <c r="E1704" s="6" t="s">
        <v>1812</v>
      </c>
      <c r="F1704" s="6" t="s">
        <v>1812</v>
      </c>
      <c r="G1704" s="6" t="s">
        <v>1812</v>
      </c>
      <c r="H1704" s="6" t="s">
        <v>266</v>
      </c>
      <c r="I1704" s="6" t="s">
        <v>247</v>
      </c>
      <c r="J1704" s="6" t="s">
        <v>30</v>
      </c>
      <c r="K1704" s="6" t="s">
        <v>220</v>
      </c>
      <c r="L1704" s="6" t="s">
        <v>82</v>
      </c>
      <c r="M1704" s="6" t="s">
        <v>244</v>
      </c>
      <c r="N1704" s="6" t="s">
        <v>275</v>
      </c>
      <c r="O1704" s="6" t="s">
        <v>1812</v>
      </c>
      <c r="P1704" s="6" t="s">
        <v>1812</v>
      </c>
      <c r="Q1704" s="6" t="s">
        <v>1814</v>
      </c>
      <c r="R1704" s="6" t="s">
        <v>1812</v>
      </c>
      <c r="S1704" s="6" t="s">
        <v>1887</v>
      </c>
      <c r="T1704" s="6" t="s">
        <v>1813</v>
      </c>
      <c r="U1704" s="6" t="s">
        <v>1812</v>
      </c>
      <c r="V1704" s="6" t="s">
        <v>1812</v>
      </c>
      <c r="W1704" s="6" t="s">
        <v>1816</v>
      </c>
      <c r="X1704" s="6" t="s">
        <v>13729</v>
      </c>
      <c r="Y1704" s="13">
        <f>X1705-'Sem RTOS RX'!$X1704</f>
        <v>0.000150462963</v>
      </c>
      <c r="Z1704" s="7">
        <f>SUM(LEN(",CO_MQ135|"),'Sem RTOS RX'!$H1704,LEN(",CO2_MQ135|"),'Sem RTOS RX'!$I1704,LEN(",Alcool_MQ135|"),'Sem RTOS RX'!$J1704,LEN(",Alcool_MQ135|"),'Sem RTOS RX'!$K1704,LEN(",Toluen_MQ135|"),'Sem RTOS RX'!$L1704,LEN(",MH4_MQ135|"),'Sem RTOS RX'!$M1704,LEN(",O3_MQ131|"),'Sem RTOS RX'!$N1704)*8</f>
        <v>672</v>
      </c>
    </row>
    <row r="1705" ht="15.75" customHeight="1">
      <c r="A1705" s="6" t="s">
        <v>26421</v>
      </c>
      <c r="B1705" s="6" t="s">
        <v>26422</v>
      </c>
      <c r="C1705" s="6" t="s">
        <v>19934</v>
      </c>
      <c r="D1705" s="6" t="s">
        <v>26423</v>
      </c>
      <c r="E1705" s="6" t="s">
        <v>1812</v>
      </c>
      <c r="F1705" s="6" t="s">
        <v>1812</v>
      </c>
      <c r="G1705" s="6" t="s">
        <v>1812</v>
      </c>
      <c r="H1705" s="6" t="s">
        <v>1970</v>
      </c>
      <c r="I1705" s="6" t="s">
        <v>247</v>
      </c>
      <c r="J1705" s="6" t="s">
        <v>106</v>
      </c>
      <c r="K1705" s="6" t="s">
        <v>220</v>
      </c>
      <c r="L1705" s="6" t="s">
        <v>58</v>
      </c>
      <c r="M1705" s="6" t="s">
        <v>244</v>
      </c>
      <c r="N1705" s="6" t="s">
        <v>276</v>
      </c>
      <c r="O1705" s="6" t="s">
        <v>1812</v>
      </c>
      <c r="P1705" s="6" t="s">
        <v>1812</v>
      </c>
      <c r="Q1705" s="6" t="s">
        <v>1814</v>
      </c>
      <c r="R1705" s="6" t="s">
        <v>1812</v>
      </c>
      <c r="S1705" s="6" t="s">
        <v>1887</v>
      </c>
      <c r="T1705" s="6" t="s">
        <v>1813</v>
      </c>
      <c r="U1705" s="6" t="s">
        <v>1812</v>
      </c>
      <c r="V1705" s="6" t="s">
        <v>1812</v>
      </c>
      <c r="W1705" s="6" t="s">
        <v>1816</v>
      </c>
      <c r="X1705" s="6" t="s">
        <v>26424</v>
      </c>
      <c r="Y1705" s="13">
        <f>X1706-'Sem RTOS RX'!$X1705</f>
        <v>0.000150462963</v>
      </c>
      <c r="Z1705" s="7">
        <f>SUM(LEN(",CO_MQ135|"),'Sem RTOS RX'!$H1705,LEN(",CO2_MQ135|"),'Sem RTOS RX'!$I1705,LEN(",Alcool_MQ135|"),'Sem RTOS RX'!$J1705,LEN(",Alcool_MQ135|"),'Sem RTOS RX'!$K1705,LEN(",Toluen_MQ135|"),'Sem RTOS RX'!$L1705,LEN(",MH4_MQ135|"),'Sem RTOS RX'!$M1705,LEN(",O3_MQ131|"),'Sem RTOS RX'!$N1705)*8</f>
        <v>672</v>
      </c>
    </row>
    <row r="1706" ht="15.75" customHeight="1">
      <c r="A1706" s="6" t="s">
        <v>26425</v>
      </c>
      <c r="B1706" s="6" t="s">
        <v>26426</v>
      </c>
      <c r="C1706" s="6" t="s">
        <v>19934</v>
      </c>
      <c r="D1706" s="6" t="s">
        <v>26427</v>
      </c>
      <c r="E1706" s="6" t="s">
        <v>1812</v>
      </c>
      <c r="F1706" s="6" t="s">
        <v>1812</v>
      </c>
      <c r="G1706" s="6" t="s">
        <v>1812</v>
      </c>
      <c r="H1706" s="6" t="s">
        <v>1970</v>
      </c>
      <c r="I1706" s="6" t="s">
        <v>247</v>
      </c>
      <c r="J1706" s="6" t="s">
        <v>106</v>
      </c>
      <c r="K1706" s="6" t="s">
        <v>220</v>
      </c>
      <c r="L1706" s="6" t="s">
        <v>58</v>
      </c>
      <c r="M1706" s="6" t="s">
        <v>244</v>
      </c>
      <c r="N1706" s="6" t="s">
        <v>148</v>
      </c>
      <c r="O1706" s="6" t="s">
        <v>1812</v>
      </c>
      <c r="P1706" s="6" t="s">
        <v>1812</v>
      </c>
      <c r="Q1706" s="6" t="s">
        <v>1814</v>
      </c>
      <c r="R1706" s="6" t="s">
        <v>1812</v>
      </c>
      <c r="S1706" s="6" t="s">
        <v>1887</v>
      </c>
      <c r="T1706" s="6" t="s">
        <v>1886</v>
      </c>
      <c r="U1706" s="6" t="s">
        <v>1812</v>
      </c>
      <c r="V1706" s="6" t="s">
        <v>1812</v>
      </c>
      <c r="W1706" s="6" t="s">
        <v>1816</v>
      </c>
      <c r="X1706" s="6" t="s">
        <v>26428</v>
      </c>
      <c r="Y1706" s="13">
        <f>X1707-'Sem RTOS RX'!$X1706</f>
        <v>0.000150462963</v>
      </c>
      <c r="Z1706" s="7">
        <f>SUM(LEN(",CO_MQ135|"),'Sem RTOS RX'!$H1706,LEN(",CO2_MQ135|"),'Sem RTOS RX'!$I1706,LEN(",Alcool_MQ135|"),'Sem RTOS RX'!$J1706,LEN(",Alcool_MQ135|"),'Sem RTOS RX'!$K1706,LEN(",Toluen_MQ135|"),'Sem RTOS RX'!$L1706,LEN(",MH4_MQ135|"),'Sem RTOS RX'!$M1706,LEN(",O3_MQ131|"),'Sem RTOS RX'!$N1706)*8</f>
        <v>672</v>
      </c>
    </row>
    <row r="1707" ht="15.75" customHeight="1">
      <c r="A1707" s="6" t="s">
        <v>26429</v>
      </c>
      <c r="B1707" s="6" t="s">
        <v>26430</v>
      </c>
      <c r="C1707" s="6" t="s">
        <v>19934</v>
      </c>
      <c r="D1707" s="6" t="s">
        <v>26431</v>
      </c>
      <c r="E1707" s="6" t="s">
        <v>1812</v>
      </c>
      <c r="F1707" s="6" t="s">
        <v>1812</v>
      </c>
      <c r="G1707" s="6" t="s">
        <v>1812</v>
      </c>
      <c r="H1707" s="6" t="s">
        <v>176</v>
      </c>
      <c r="I1707" s="6" t="s">
        <v>22</v>
      </c>
      <c r="J1707" s="6" t="s">
        <v>62</v>
      </c>
      <c r="K1707" s="6" t="s">
        <v>224</v>
      </c>
      <c r="L1707" s="6" t="s">
        <v>187</v>
      </c>
      <c r="M1707" s="6" t="s">
        <v>262</v>
      </c>
      <c r="N1707" s="6" t="s">
        <v>239</v>
      </c>
      <c r="O1707" s="6" t="s">
        <v>1812</v>
      </c>
      <c r="P1707" s="6" t="s">
        <v>1812</v>
      </c>
      <c r="Q1707" s="6" t="s">
        <v>1814</v>
      </c>
      <c r="R1707" s="6" t="s">
        <v>1812</v>
      </c>
      <c r="S1707" s="6" t="s">
        <v>1887</v>
      </c>
      <c r="T1707" s="6" t="s">
        <v>1886</v>
      </c>
      <c r="U1707" s="6" t="s">
        <v>1812</v>
      </c>
      <c r="V1707" s="6" t="s">
        <v>1812</v>
      </c>
      <c r="W1707" s="6" t="s">
        <v>1816</v>
      </c>
      <c r="X1707" s="6" t="s">
        <v>26432</v>
      </c>
      <c r="Y1707" s="13">
        <f>X1708-'Sem RTOS RX'!$X1707</f>
        <v>0.000162037037</v>
      </c>
      <c r="Z1707" s="7">
        <f>SUM(LEN(",CO_MQ135|"),'Sem RTOS RX'!$H1707,LEN(",CO2_MQ135|"),'Sem RTOS RX'!$I1707,LEN(",Alcool_MQ135|"),'Sem RTOS RX'!$J1707,LEN(",Alcool_MQ135|"),'Sem RTOS RX'!$K1707,LEN(",Toluen_MQ135|"),'Sem RTOS RX'!$L1707,LEN(",MH4_MQ135|"),'Sem RTOS RX'!$M1707,LEN(",O3_MQ131|"),'Sem RTOS RX'!$N1707)*8</f>
        <v>672</v>
      </c>
    </row>
    <row r="1708" ht="15.75" customHeight="1">
      <c r="A1708" s="6" t="s">
        <v>26433</v>
      </c>
      <c r="B1708" s="6" t="s">
        <v>26434</v>
      </c>
      <c r="C1708" s="6" t="s">
        <v>19934</v>
      </c>
      <c r="D1708" s="6" t="s">
        <v>26435</v>
      </c>
      <c r="E1708" s="6" t="s">
        <v>1812</v>
      </c>
      <c r="F1708" s="6" t="s">
        <v>1812</v>
      </c>
      <c r="G1708" s="6" t="s">
        <v>1812</v>
      </c>
      <c r="H1708" s="6" t="s">
        <v>266</v>
      </c>
      <c r="I1708" s="6" t="s">
        <v>247</v>
      </c>
      <c r="J1708" s="6" t="s">
        <v>30</v>
      </c>
      <c r="K1708" s="6" t="s">
        <v>220</v>
      </c>
      <c r="L1708" s="6" t="s">
        <v>82</v>
      </c>
      <c r="M1708" s="6" t="s">
        <v>244</v>
      </c>
      <c r="N1708" s="6" t="s">
        <v>156</v>
      </c>
      <c r="O1708" s="6" t="s">
        <v>1812</v>
      </c>
      <c r="P1708" s="6" t="s">
        <v>1812</v>
      </c>
      <c r="Q1708" s="6" t="s">
        <v>1814</v>
      </c>
      <c r="R1708" s="6" t="s">
        <v>1812</v>
      </c>
      <c r="S1708" s="6" t="s">
        <v>1887</v>
      </c>
      <c r="T1708" s="6" t="s">
        <v>1886</v>
      </c>
      <c r="U1708" s="6" t="s">
        <v>1812</v>
      </c>
      <c r="V1708" s="6" t="s">
        <v>1812</v>
      </c>
      <c r="W1708" s="6" t="s">
        <v>1816</v>
      </c>
      <c r="X1708" s="6" t="s">
        <v>26436</v>
      </c>
      <c r="Y1708" s="13">
        <f>X1709-'Sem RTOS RX'!$X1708</f>
        <v>0.000150462963</v>
      </c>
      <c r="Z1708" s="7">
        <f>SUM(LEN(",CO_MQ135|"),'Sem RTOS RX'!$H1708,LEN(",CO2_MQ135|"),'Sem RTOS RX'!$I1708,LEN(",Alcool_MQ135|"),'Sem RTOS RX'!$J1708,LEN(",Alcool_MQ135|"),'Sem RTOS RX'!$K1708,LEN(",Toluen_MQ135|"),'Sem RTOS RX'!$L1708,LEN(",MH4_MQ135|"),'Sem RTOS RX'!$M1708,LEN(",O3_MQ131|"),'Sem RTOS RX'!$N1708)*8</f>
        <v>672</v>
      </c>
    </row>
    <row r="1709" ht="15.75" customHeight="1">
      <c r="A1709" s="6" t="s">
        <v>26437</v>
      </c>
      <c r="B1709" s="6" t="s">
        <v>26438</v>
      </c>
      <c r="C1709" s="6" t="s">
        <v>19934</v>
      </c>
      <c r="D1709" s="6" t="s">
        <v>26439</v>
      </c>
      <c r="E1709" s="6" t="s">
        <v>1812</v>
      </c>
      <c r="F1709" s="6" t="s">
        <v>1812</v>
      </c>
      <c r="G1709" s="6" t="s">
        <v>1812</v>
      </c>
      <c r="H1709" s="6" t="s">
        <v>1970</v>
      </c>
      <c r="I1709" s="6" t="s">
        <v>247</v>
      </c>
      <c r="J1709" s="6" t="s">
        <v>106</v>
      </c>
      <c r="K1709" s="6" t="s">
        <v>220</v>
      </c>
      <c r="L1709" s="6" t="s">
        <v>58</v>
      </c>
      <c r="M1709" s="6" t="s">
        <v>244</v>
      </c>
      <c r="N1709" s="6" t="s">
        <v>267</v>
      </c>
      <c r="O1709" s="6" t="s">
        <v>1812</v>
      </c>
      <c r="P1709" s="6" t="s">
        <v>1812</v>
      </c>
      <c r="Q1709" s="6" t="s">
        <v>1814</v>
      </c>
      <c r="R1709" s="6" t="s">
        <v>1812</v>
      </c>
      <c r="S1709" s="6" t="s">
        <v>1887</v>
      </c>
      <c r="T1709" s="6" t="s">
        <v>1813</v>
      </c>
      <c r="U1709" s="6" t="s">
        <v>1812</v>
      </c>
      <c r="V1709" s="6" t="s">
        <v>1812</v>
      </c>
      <c r="W1709" s="6" t="s">
        <v>1816</v>
      </c>
      <c r="X1709" s="6" t="s">
        <v>26440</v>
      </c>
      <c r="Y1709" s="13">
        <f>X1710-'Sem RTOS RX'!$X1709</f>
        <v>0.000150462963</v>
      </c>
      <c r="Z1709" s="7">
        <f>SUM(LEN(",CO_MQ135|"),'Sem RTOS RX'!$H1709,LEN(",CO2_MQ135|"),'Sem RTOS RX'!$I1709,LEN(",Alcool_MQ135|"),'Sem RTOS RX'!$J1709,LEN(",Alcool_MQ135|"),'Sem RTOS RX'!$K1709,LEN(",Toluen_MQ135|"),'Sem RTOS RX'!$L1709,LEN(",MH4_MQ135|"),'Sem RTOS RX'!$M1709,LEN(",O3_MQ131|"),'Sem RTOS RX'!$N1709)*8</f>
        <v>672</v>
      </c>
    </row>
    <row r="1710" ht="15.75" customHeight="1">
      <c r="A1710" s="6" t="s">
        <v>26441</v>
      </c>
      <c r="B1710" s="6" t="s">
        <v>26442</v>
      </c>
      <c r="C1710" s="6" t="s">
        <v>19934</v>
      </c>
      <c r="D1710" s="6" t="s">
        <v>26443</v>
      </c>
      <c r="E1710" s="6" t="s">
        <v>1812</v>
      </c>
      <c r="F1710" s="6" t="s">
        <v>1812</v>
      </c>
      <c r="G1710" s="6" t="s">
        <v>1812</v>
      </c>
      <c r="H1710" s="6" t="s">
        <v>200</v>
      </c>
      <c r="I1710" s="6" t="s">
        <v>259</v>
      </c>
      <c r="J1710" s="6" t="s">
        <v>152</v>
      </c>
      <c r="K1710" s="6" t="s">
        <v>220</v>
      </c>
      <c r="L1710" s="6" t="s">
        <v>4549</v>
      </c>
      <c r="M1710" s="6" t="s">
        <v>261</v>
      </c>
      <c r="N1710" s="6" t="s">
        <v>201</v>
      </c>
      <c r="O1710" s="6" t="s">
        <v>1812</v>
      </c>
      <c r="P1710" s="6" t="s">
        <v>1812</v>
      </c>
      <c r="Q1710" s="6" t="s">
        <v>1814</v>
      </c>
      <c r="R1710" s="6" t="s">
        <v>1812</v>
      </c>
      <c r="S1710" s="6" t="s">
        <v>1887</v>
      </c>
      <c r="T1710" s="6" t="s">
        <v>1886</v>
      </c>
      <c r="U1710" s="6" t="s">
        <v>1812</v>
      </c>
      <c r="V1710" s="6" t="s">
        <v>1812</v>
      </c>
      <c r="W1710" s="6" t="s">
        <v>1816</v>
      </c>
      <c r="X1710" s="6" t="s">
        <v>26444</v>
      </c>
      <c r="Y1710" s="13">
        <f>X1711-'Sem RTOS RX'!$X1710</f>
        <v>0.000150462963</v>
      </c>
      <c r="Z1710" s="7">
        <f>SUM(LEN(",CO_MQ135|"),'Sem RTOS RX'!$H1710,LEN(",CO2_MQ135|"),'Sem RTOS RX'!$I1710,LEN(",Alcool_MQ135|"),'Sem RTOS RX'!$J1710,LEN(",Alcool_MQ135|"),'Sem RTOS RX'!$K1710,LEN(",Toluen_MQ135|"),'Sem RTOS RX'!$L1710,LEN(",MH4_MQ135|"),'Sem RTOS RX'!$M1710,LEN(",O3_MQ131|"),'Sem RTOS RX'!$N1710)*8</f>
        <v>672</v>
      </c>
    </row>
    <row r="1711" ht="15.75" customHeight="1">
      <c r="A1711" s="6" t="s">
        <v>26445</v>
      </c>
      <c r="B1711" s="6" t="s">
        <v>26446</v>
      </c>
      <c r="C1711" s="6" t="s">
        <v>19934</v>
      </c>
      <c r="D1711" s="6" t="s">
        <v>26447</v>
      </c>
      <c r="E1711" s="6" t="s">
        <v>1812</v>
      </c>
      <c r="F1711" s="6" t="s">
        <v>1812</v>
      </c>
      <c r="G1711" s="6" t="s">
        <v>1812</v>
      </c>
      <c r="H1711" s="6" t="s">
        <v>277</v>
      </c>
      <c r="I1711" s="6" t="s">
        <v>246</v>
      </c>
      <c r="J1711" s="6" t="s">
        <v>176</v>
      </c>
      <c r="K1711" s="6" t="s">
        <v>209</v>
      </c>
      <c r="L1711" s="6" t="s">
        <v>278</v>
      </c>
      <c r="M1711" s="6" t="s">
        <v>244</v>
      </c>
      <c r="N1711" s="6" t="s">
        <v>201</v>
      </c>
      <c r="O1711" s="6" t="s">
        <v>1812</v>
      </c>
      <c r="P1711" s="6" t="s">
        <v>1812</v>
      </c>
      <c r="Q1711" s="6" t="s">
        <v>1814</v>
      </c>
      <c r="R1711" s="6" t="s">
        <v>1812</v>
      </c>
      <c r="S1711" s="6" t="s">
        <v>1887</v>
      </c>
      <c r="T1711" s="6" t="s">
        <v>1886</v>
      </c>
      <c r="U1711" s="6" t="s">
        <v>1812</v>
      </c>
      <c r="V1711" s="6" t="s">
        <v>1812</v>
      </c>
      <c r="W1711" s="6" t="s">
        <v>1816</v>
      </c>
      <c r="X1711" s="6" t="s">
        <v>26448</v>
      </c>
      <c r="Y1711" s="13">
        <f>X1712-'Sem RTOS RX'!$X1711</f>
        <v>0.000150462963</v>
      </c>
      <c r="Z1711" s="7">
        <f>SUM(LEN(",CO_MQ135|"),'Sem RTOS RX'!$H1711,LEN(",CO2_MQ135|"),'Sem RTOS RX'!$I1711,LEN(",Alcool_MQ135|"),'Sem RTOS RX'!$J1711,LEN(",Alcool_MQ135|"),'Sem RTOS RX'!$K1711,LEN(",Toluen_MQ135|"),'Sem RTOS RX'!$L1711,LEN(",MH4_MQ135|"),'Sem RTOS RX'!$M1711,LEN(",O3_MQ131|"),'Sem RTOS RX'!$N1711)*8</f>
        <v>672</v>
      </c>
    </row>
    <row r="1712" ht="15.75" customHeight="1">
      <c r="A1712" s="6" t="s">
        <v>26449</v>
      </c>
      <c r="B1712" s="6" t="s">
        <v>26450</v>
      </c>
      <c r="C1712" s="6" t="s">
        <v>19934</v>
      </c>
      <c r="D1712" s="6" t="s">
        <v>26451</v>
      </c>
      <c r="E1712" s="6" t="s">
        <v>1812</v>
      </c>
      <c r="F1712" s="6" t="s">
        <v>1812</v>
      </c>
      <c r="G1712" s="6" t="s">
        <v>1812</v>
      </c>
      <c r="H1712" s="6" t="s">
        <v>218</v>
      </c>
      <c r="I1712" s="6" t="s">
        <v>246</v>
      </c>
      <c r="J1712" s="6" t="s">
        <v>148</v>
      </c>
      <c r="K1712" s="6" t="s">
        <v>209</v>
      </c>
      <c r="L1712" s="6" t="s">
        <v>71</v>
      </c>
      <c r="M1712" s="6" t="s">
        <v>244</v>
      </c>
      <c r="N1712" s="6" t="s">
        <v>176</v>
      </c>
      <c r="O1712" s="6" t="s">
        <v>1812</v>
      </c>
      <c r="P1712" s="6" t="s">
        <v>1812</v>
      </c>
      <c r="Q1712" s="6" t="s">
        <v>1814</v>
      </c>
      <c r="R1712" s="6" t="s">
        <v>1812</v>
      </c>
      <c r="S1712" s="6" t="s">
        <v>1887</v>
      </c>
      <c r="T1712" s="6" t="s">
        <v>1886</v>
      </c>
      <c r="U1712" s="6" t="s">
        <v>1812</v>
      </c>
      <c r="V1712" s="6" t="s">
        <v>1812</v>
      </c>
      <c r="W1712" s="6" t="s">
        <v>1816</v>
      </c>
      <c r="X1712" s="6" t="s">
        <v>26452</v>
      </c>
      <c r="Y1712" s="13">
        <f>X1713-'Sem RTOS RX'!$X1712</f>
        <v>0.0001736111111</v>
      </c>
      <c r="Z1712" s="7">
        <f>SUM(LEN(",CO_MQ135|"),'Sem RTOS RX'!$H1712,LEN(",CO2_MQ135|"),'Sem RTOS RX'!$I1712,LEN(",Alcool_MQ135|"),'Sem RTOS RX'!$J1712,LEN(",Alcool_MQ135|"),'Sem RTOS RX'!$K1712,LEN(",Toluen_MQ135|"),'Sem RTOS RX'!$L1712,LEN(",MH4_MQ135|"),'Sem RTOS RX'!$M1712,LEN(",O3_MQ131|"),'Sem RTOS RX'!$N1712)*8</f>
        <v>672</v>
      </c>
    </row>
    <row r="1713" ht="15.75" customHeight="1">
      <c r="A1713" s="6" t="s">
        <v>26453</v>
      </c>
      <c r="B1713" s="6" t="s">
        <v>26454</v>
      </c>
      <c r="C1713" s="6" t="s">
        <v>19934</v>
      </c>
      <c r="D1713" s="6" t="s">
        <v>26455</v>
      </c>
      <c r="E1713" s="6" t="s">
        <v>1812</v>
      </c>
      <c r="F1713" s="6" t="s">
        <v>1812</v>
      </c>
      <c r="G1713" s="6" t="s">
        <v>1812</v>
      </c>
      <c r="H1713" s="6" t="s">
        <v>120</v>
      </c>
      <c r="I1713" s="6" t="s">
        <v>259</v>
      </c>
      <c r="J1713" s="6" t="s">
        <v>1995</v>
      </c>
      <c r="K1713" s="6" t="s">
        <v>224</v>
      </c>
      <c r="L1713" s="6" t="s">
        <v>263</v>
      </c>
      <c r="M1713" s="6" t="s">
        <v>261</v>
      </c>
      <c r="N1713" s="6" t="s">
        <v>206</v>
      </c>
      <c r="O1713" s="6" t="s">
        <v>1812</v>
      </c>
      <c r="P1713" s="6" t="s">
        <v>1812</v>
      </c>
      <c r="Q1713" s="6" t="s">
        <v>1814</v>
      </c>
      <c r="R1713" s="6" t="s">
        <v>1812</v>
      </c>
      <c r="S1713" s="6" t="s">
        <v>1887</v>
      </c>
      <c r="T1713" s="6" t="s">
        <v>1886</v>
      </c>
      <c r="U1713" s="6" t="s">
        <v>1812</v>
      </c>
      <c r="V1713" s="6" t="s">
        <v>1812</v>
      </c>
      <c r="W1713" s="6" t="s">
        <v>1816</v>
      </c>
      <c r="X1713" s="6" t="s">
        <v>26456</v>
      </c>
      <c r="Y1713" s="13">
        <f>X1714-'Sem RTOS RX'!$X1713</f>
        <v>0.000150462963</v>
      </c>
      <c r="Z1713" s="7">
        <f>SUM(LEN(",CO_MQ135|"),'Sem RTOS RX'!$H1713,LEN(",CO2_MQ135|"),'Sem RTOS RX'!$I1713,LEN(",Alcool_MQ135|"),'Sem RTOS RX'!$J1713,LEN(",Alcool_MQ135|"),'Sem RTOS RX'!$K1713,LEN(",Toluen_MQ135|"),'Sem RTOS RX'!$L1713,LEN(",MH4_MQ135|"),'Sem RTOS RX'!$M1713,LEN(",O3_MQ131|"),'Sem RTOS RX'!$N1713)*8</f>
        <v>672</v>
      </c>
    </row>
    <row r="1714" ht="15.75" customHeight="1">
      <c r="A1714" s="6" t="s">
        <v>26457</v>
      </c>
      <c r="B1714" s="6" t="s">
        <v>26458</v>
      </c>
      <c r="C1714" s="6" t="s">
        <v>19934</v>
      </c>
      <c r="D1714" s="6" t="s">
        <v>26459</v>
      </c>
      <c r="E1714" s="6" t="s">
        <v>1812</v>
      </c>
      <c r="F1714" s="6" t="s">
        <v>1812</v>
      </c>
      <c r="G1714" s="6" t="s">
        <v>1812</v>
      </c>
      <c r="H1714" s="6" t="s">
        <v>226</v>
      </c>
      <c r="I1714" s="6" t="s">
        <v>264</v>
      </c>
      <c r="J1714" s="6" t="s">
        <v>32</v>
      </c>
      <c r="K1714" s="6" t="s">
        <v>220</v>
      </c>
      <c r="L1714" s="6" t="s">
        <v>265</v>
      </c>
      <c r="M1714" s="6" t="s">
        <v>261</v>
      </c>
      <c r="N1714" s="6" t="s">
        <v>76</v>
      </c>
      <c r="O1714" s="6" t="s">
        <v>1812</v>
      </c>
      <c r="P1714" s="6" t="s">
        <v>1812</v>
      </c>
      <c r="Q1714" s="6" t="s">
        <v>1814</v>
      </c>
      <c r="R1714" s="6" t="s">
        <v>1812</v>
      </c>
      <c r="S1714" s="6" t="s">
        <v>1887</v>
      </c>
      <c r="T1714" s="6" t="s">
        <v>1813</v>
      </c>
      <c r="U1714" s="6" t="s">
        <v>1812</v>
      </c>
      <c r="V1714" s="6" t="s">
        <v>1812</v>
      </c>
      <c r="W1714" s="6" t="s">
        <v>1816</v>
      </c>
      <c r="X1714" s="6" t="s">
        <v>26460</v>
      </c>
      <c r="Y1714" s="13">
        <f>X1715-'Sem RTOS RX'!$X1714</f>
        <v>0.000150462963</v>
      </c>
      <c r="Z1714" s="7">
        <f>SUM(LEN(",CO_MQ135|"),'Sem RTOS RX'!$H1714,LEN(",CO2_MQ135|"),'Sem RTOS RX'!$I1714,LEN(",Alcool_MQ135|"),'Sem RTOS RX'!$J1714,LEN(",Alcool_MQ135|"),'Sem RTOS RX'!$K1714,LEN(",Toluen_MQ135|"),'Sem RTOS RX'!$L1714,LEN(",MH4_MQ135|"),'Sem RTOS RX'!$M1714,LEN(",O3_MQ131|"),'Sem RTOS RX'!$N1714)*8</f>
        <v>672</v>
      </c>
    </row>
    <row r="1715" ht="15.75" customHeight="1">
      <c r="A1715" s="6" t="s">
        <v>26461</v>
      </c>
      <c r="B1715" s="6" t="s">
        <v>26462</v>
      </c>
      <c r="C1715" s="6" t="s">
        <v>19934</v>
      </c>
      <c r="D1715" s="6" t="s">
        <v>26463</v>
      </c>
      <c r="E1715" s="6" t="s">
        <v>1812</v>
      </c>
      <c r="F1715" s="6" t="s">
        <v>1812</v>
      </c>
      <c r="G1715" s="6" t="s">
        <v>1812</v>
      </c>
      <c r="H1715" s="6" t="s">
        <v>245</v>
      </c>
      <c r="I1715" s="6" t="s">
        <v>246</v>
      </c>
      <c r="J1715" s="6" t="s">
        <v>176</v>
      </c>
      <c r="K1715" s="6" t="s">
        <v>209</v>
      </c>
      <c r="L1715" s="6" t="s">
        <v>145</v>
      </c>
      <c r="M1715" s="6" t="s">
        <v>244</v>
      </c>
      <c r="N1715" s="6" t="s">
        <v>201</v>
      </c>
      <c r="O1715" s="6" t="s">
        <v>1812</v>
      </c>
      <c r="P1715" s="6" t="s">
        <v>1812</v>
      </c>
      <c r="Q1715" s="6" t="s">
        <v>1814</v>
      </c>
      <c r="R1715" s="6" t="s">
        <v>1812</v>
      </c>
      <c r="S1715" s="6" t="s">
        <v>1887</v>
      </c>
      <c r="T1715" s="6" t="s">
        <v>1886</v>
      </c>
      <c r="U1715" s="6" t="s">
        <v>1812</v>
      </c>
      <c r="V1715" s="6" t="s">
        <v>1812</v>
      </c>
      <c r="W1715" s="6" t="s">
        <v>1816</v>
      </c>
      <c r="X1715" s="6" t="s">
        <v>26464</v>
      </c>
      <c r="Y1715" s="13">
        <f>X1716-'Sem RTOS RX'!$X1715</f>
        <v>0.000162037037</v>
      </c>
      <c r="Z1715" s="7">
        <f>SUM(LEN(",CO_MQ135|"),'Sem RTOS RX'!$H1715,LEN(",CO2_MQ135|"),'Sem RTOS RX'!$I1715,LEN(",Alcool_MQ135|"),'Sem RTOS RX'!$J1715,LEN(",Alcool_MQ135|"),'Sem RTOS RX'!$K1715,LEN(",Toluen_MQ135|"),'Sem RTOS RX'!$L1715,LEN(",MH4_MQ135|"),'Sem RTOS RX'!$M1715,LEN(",O3_MQ131|"),'Sem RTOS RX'!$N1715)*8</f>
        <v>672</v>
      </c>
    </row>
    <row r="1716" ht="15.75" customHeight="1">
      <c r="A1716" s="6" t="s">
        <v>26465</v>
      </c>
      <c r="B1716" s="6" t="s">
        <v>26466</v>
      </c>
      <c r="C1716" s="6" t="s">
        <v>19934</v>
      </c>
      <c r="D1716" s="6" t="s">
        <v>26467</v>
      </c>
      <c r="E1716" s="6" t="s">
        <v>1812</v>
      </c>
      <c r="F1716" s="6" t="s">
        <v>1812</v>
      </c>
      <c r="G1716" s="6" t="s">
        <v>1812</v>
      </c>
      <c r="H1716" s="6" t="s">
        <v>214</v>
      </c>
      <c r="I1716" s="6" t="s">
        <v>240</v>
      </c>
      <c r="J1716" s="6" t="s">
        <v>239</v>
      </c>
      <c r="K1716" s="6" t="s">
        <v>209</v>
      </c>
      <c r="L1716" s="6" t="s">
        <v>241</v>
      </c>
      <c r="M1716" s="6" t="s">
        <v>242</v>
      </c>
      <c r="N1716" s="6" t="s">
        <v>121</v>
      </c>
      <c r="O1716" s="6" t="s">
        <v>1812</v>
      </c>
      <c r="P1716" s="6" t="s">
        <v>1812</v>
      </c>
      <c r="Q1716" s="6" t="s">
        <v>1814</v>
      </c>
      <c r="R1716" s="6" t="s">
        <v>1812</v>
      </c>
      <c r="S1716" s="6" t="s">
        <v>1887</v>
      </c>
      <c r="T1716" s="6" t="s">
        <v>1813</v>
      </c>
      <c r="U1716" s="6" t="s">
        <v>1812</v>
      </c>
      <c r="V1716" s="6" t="s">
        <v>1812</v>
      </c>
      <c r="W1716" s="6" t="s">
        <v>1816</v>
      </c>
      <c r="X1716" s="6" t="s">
        <v>26468</v>
      </c>
      <c r="Y1716" s="13">
        <f>X1717-'Sem RTOS RX'!$X1716</f>
        <v>0.000150462963</v>
      </c>
      <c r="Z1716" s="7">
        <f>SUM(LEN(",CO_MQ135|"),'Sem RTOS RX'!$H1716,LEN(",CO2_MQ135|"),'Sem RTOS RX'!$I1716,LEN(",Alcool_MQ135|"),'Sem RTOS RX'!$J1716,LEN(",Alcool_MQ135|"),'Sem RTOS RX'!$K1716,LEN(",Toluen_MQ135|"),'Sem RTOS RX'!$L1716,LEN(",MH4_MQ135|"),'Sem RTOS RX'!$M1716,LEN(",O3_MQ131|"),'Sem RTOS RX'!$N1716)*8</f>
        <v>672</v>
      </c>
    </row>
    <row r="1717" ht="15.75" customHeight="1">
      <c r="A1717" s="6" t="s">
        <v>26469</v>
      </c>
      <c r="B1717" s="6" t="s">
        <v>26470</v>
      </c>
      <c r="C1717" s="6" t="s">
        <v>19934</v>
      </c>
      <c r="D1717" s="6" t="s">
        <v>26471</v>
      </c>
      <c r="E1717" s="6" t="s">
        <v>1812</v>
      </c>
      <c r="F1717" s="6" t="s">
        <v>1812</v>
      </c>
      <c r="G1717" s="6" t="s">
        <v>1812</v>
      </c>
      <c r="H1717" s="6" t="s">
        <v>18</v>
      </c>
      <c r="I1717" s="6" t="s">
        <v>240</v>
      </c>
      <c r="J1717" s="6" t="s">
        <v>156</v>
      </c>
      <c r="K1717" s="6" t="s">
        <v>209</v>
      </c>
      <c r="L1717" s="6" t="s">
        <v>1952</v>
      </c>
      <c r="M1717" s="6" t="s">
        <v>244</v>
      </c>
      <c r="N1717" s="6" t="s">
        <v>148</v>
      </c>
      <c r="O1717" s="6" t="s">
        <v>1812</v>
      </c>
      <c r="P1717" s="6" t="s">
        <v>1812</v>
      </c>
      <c r="Q1717" s="6" t="s">
        <v>1814</v>
      </c>
      <c r="R1717" s="6" t="s">
        <v>1812</v>
      </c>
      <c r="S1717" s="6" t="s">
        <v>1887</v>
      </c>
      <c r="T1717" s="6" t="s">
        <v>1886</v>
      </c>
      <c r="U1717" s="6" t="s">
        <v>1812</v>
      </c>
      <c r="V1717" s="6" t="s">
        <v>1812</v>
      </c>
      <c r="W1717" s="6" t="s">
        <v>1816</v>
      </c>
      <c r="X1717" s="6" t="s">
        <v>26472</v>
      </c>
      <c r="Y1717" s="13">
        <f>X1718-'Sem RTOS RX'!$X1717</f>
        <v>0.000150462963</v>
      </c>
      <c r="Z1717" s="7">
        <f>SUM(LEN(",CO_MQ135|"),'Sem RTOS RX'!$H1717,LEN(",CO2_MQ135|"),'Sem RTOS RX'!$I1717,LEN(",Alcool_MQ135|"),'Sem RTOS RX'!$J1717,LEN(",Alcool_MQ135|"),'Sem RTOS RX'!$K1717,LEN(",Toluen_MQ135|"),'Sem RTOS RX'!$L1717,LEN(",MH4_MQ135|"),'Sem RTOS RX'!$M1717,LEN(",O3_MQ131|"),'Sem RTOS RX'!$N1717)*8</f>
        <v>672</v>
      </c>
    </row>
    <row r="1718" ht="15.75" customHeight="1">
      <c r="A1718" s="6" t="s">
        <v>26473</v>
      </c>
      <c r="B1718" s="6" t="s">
        <v>26474</v>
      </c>
      <c r="C1718" s="6" t="s">
        <v>19934</v>
      </c>
      <c r="D1718" s="6" t="s">
        <v>26475</v>
      </c>
      <c r="E1718" s="6" t="s">
        <v>1812</v>
      </c>
      <c r="F1718" s="6" t="s">
        <v>1812</v>
      </c>
      <c r="G1718" s="6" t="s">
        <v>1812</v>
      </c>
      <c r="H1718" s="6" t="s">
        <v>236</v>
      </c>
      <c r="I1718" s="6" t="s">
        <v>222</v>
      </c>
      <c r="J1718" s="6" t="s">
        <v>200</v>
      </c>
      <c r="K1718" s="6" t="s">
        <v>164</v>
      </c>
      <c r="L1718" s="6" t="s">
        <v>231</v>
      </c>
      <c r="M1718" s="6" t="s">
        <v>224</v>
      </c>
      <c r="N1718" s="6" t="s">
        <v>279</v>
      </c>
      <c r="O1718" s="6" t="s">
        <v>1812</v>
      </c>
      <c r="P1718" s="6" t="s">
        <v>1812</v>
      </c>
      <c r="Q1718" s="6" t="s">
        <v>1814</v>
      </c>
      <c r="R1718" s="6" t="s">
        <v>1812</v>
      </c>
      <c r="S1718" s="6" t="s">
        <v>1887</v>
      </c>
      <c r="T1718" s="6" t="s">
        <v>1813</v>
      </c>
      <c r="U1718" s="6" t="s">
        <v>1812</v>
      </c>
      <c r="V1718" s="6" t="s">
        <v>1812</v>
      </c>
      <c r="W1718" s="6" t="s">
        <v>1816</v>
      </c>
      <c r="X1718" s="6" t="s">
        <v>26476</v>
      </c>
      <c r="Y1718" s="13">
        <f>X1719-'Sem RTOS RX'!$X1718</f>
        <v>0.000150462963</v>
      </c>
      <c r="Z1718" s="7">
        <f>SUM(LEN(",CO_MQ135|"),'Sem RTOS RX'!$H1718,LEN(",CO2_MQ135|"),'Sem RTOS RX'!$I1718,LEN(",Alcool_MQ135|"),'Sem RTOS RX'!$J1718,LEN(",Alcool_MQ135|"),'Sem RTOS RX'!$K1718,LEN(",Toluen_MQ135|"),'Sem RTOS RX'!$L1718,LEN(",MH4_MQ135|"),'Sem RTOS RX'!$M1718,LEN(",O3_MQ131|"),'Sem RTOS RX'!$N1718)*8</f>
        <v>672</v>
      </c>
    </row>
    <row r="1719" ht="15.75" customHeight="1">
      <c r="A1719" s="6" t="s">
        <v>26477</v>
      </c>
      <c r="B1719" s="6" t="s">
        <v>26478</v>
      </c>
      <c r="C1719" s="6" t="s">
        <v>19934</v>
      </c>
      <c r="D1719" s="6" t="s">
        <v>26479</v>
      </c>
      <c r="E1719" s="6" t="s">
        <v>1812</v>
      </c>
      <c r="F1719" s="6" t="s">
        <v>1812</v>
      </c>
      <c r="G1719" s="6" t="s">
        <v>1812</v>
      </c>
      <c r="H1719" s="6" t="s">
        <v>204</v>
      </c>
      <c r="I1719" s="6" t="s">
        <v>222</v>
      </c>
      <c r="J1719" s="6" t="s">
        <v>196</v>
      </c>
      <c r="K1719" s="6" t="s">
        <v>164</v>
      </c>
      <c r="L1719" s="6" t="s">
        <v>223</v>
      </c>
      <c r="M1719" s="6" t="s">
        <v>224</v>
      </c>
      <c r="N1719" s="6" t="s">
        <v>76</v>
      </c>
      <c r="O1719" s="6" t="s">
        <v>1812</v>
      </c>
      <c r="P1719" s="6" t="s">
        <v>1812</v>
      </c>
      <c r="Q1719" s="6" t="s">
        <v>1814</v>
      </c>
      <c r="R1719" s="6" t="s">
        <v>1812</v>
      </c>
      <c r="S1719" s="6" t="s">
        <v>1887</v>
      </c>
      <c r="T1719" s="6" t="s">
        <v>1813</v>
      </c>
      <c r="U1719" s="6" t="s">
        <v>1812</v>
      </c>
      <c r="V1719" s="6" t="s">
        <v>1812</v>
      </c>
      <c r="W1719" s="6" t="s">
        <v>1816</v>
      </c>
      <c r="X1719" s="6" t="s">
        <v>26480</v>
      </c>
      <c r="Y1719" s="13">
        <f>X1720-'Sem RTOS RX'!$X1719</f>
        <v>0.000150462963</v>
      </c>
      <c r="Z1719" s="7">
        <f>SUM(LEN(",CO_MQ135|"),'Sem RTOS RX'!$H1719,LEN(",CO2_MQ135|"),'Sem RTOS RX'!$I1719,LEN(",Alcool_MQ135|"),'Sem RTOS RX'!$J1719,LEN(",Alcool_MQ135|"),'Sem RTOS RX'!$K1719,LEN(",Toluen_MQ135|"),'Sem RTOS RX'!$L1719,LEN(",MH4_MQ135|"),'Sem RTOS RX'!$M1719,LEN(",O3_MQ131|"),'Sem RTOS RX'!$N1719)*8</f>
        <v>672</v>
      </c>
    </row>
    <row r="1720" ht="15.75" customHeight="1">
      <c r="A1720" s="6" t="s">
        <v>26481</v>
      </c>
      <c r="B1720" s="6" t="s">
        <v>26482</v>
      </c>
      <c r="C1720" s="6" t="s">
        <v>19934</v>
      </c>
      <c r="D1720" s="6" t="s">
        <v>26483</v>
      </c>
      <c r="E1720" s="6" t="s">
        <v>1812</v>
      </c>
      <c r="F1720" s="6" t="s">
        <v>1812</v>
      </c>
      <c r="G1720" s="6" t="s">
        <v>1812</v>
      </c>
      <c r="H1720" s="6" t="s">
        <v>236</v>
      </c>
      <c r="I1720" s="6" t="s">
        <v>222</v>
      </c>
      <c r="J1720" s="6" t="s">
        <v>200</v>
      </c>
      <c r="K1720" s="6" t="s">
        <v>164</v>
      </c>
      <c r="L1720" s="6" t="s">
        <v>231</v>
      </c>
      <c r="M1720" s="6" t="s">
        <v>224</v>
      </c>
      <c r="N1720" s="6" t="s">
        <v>2652</v>
      </c>
      <c r="O1720" s="6" t="s">
        <v>1812</v>
      </c>
      <c r="P1720" s="6" t="s">
        <v>1812</v>
      </c>
      <c r="Q1720" s="6" t="s">
        <v>1814</v>
      </c>
      <c r="R1720" s="6" t="s">
        <v>1812</v>
      </c>
      <c r="S1720" s="6" t="s">
        <v>1887</v>
      </c>
      <c r="T1720" s="6" t="s">
        <v>1886</v>
      </c>
      <c r="U1720" s="6" t="s">
        <v>1812</v>
      </c>
      <c r="V1720" s="6" t="s">
        <v>1812</v>
      </c>
      <c r="W1720" s="6" t="s">
        <v>1816</v>
      </c>
      <c r="X1720" s="6" t="s">
        <v>13814</v>
      </c>
      <c r="Y1720" s="13">
        <f>X1721-'Sem RTOS RX'!$X1720</f>
        <v>0.000162037037</v>
      </c>
      <c r="Z1720" s="7">
        <f>SUM(LEN(",CO_MQ135|"),'Sem RTOS RX'!$H1720,LEN(",CO2_MQ135|"),'Sem RTOS RX'!$I1720,LEN(",Alcool_MQ135|"),'Sem RTOS RX'!$J1720,LEN(",Alcool_MQ135|"),'Sem RTOS RX'!$K1720,LEN(",Toluen_MQ135|"),'Sem RTOS RX'!$L1720,LEN(",MH4_MQ135|"),'Sem RTOS RX'!$M1720,LEN(",O3_MQ131|"),'Sem RTOS RX'!$N1720)*8</f>
        <v>672</v>
      </c>
    </row>
    <row r="1721" ht="15.75" customHeight="1">
      <c r="A1721" s="6" t="s">
        <v>26484</v>
      </c>
      <c r="B1721" s="6" t="s">
        <v>26485</v>
      </c>
      <c r="C1721" s="6" t="s">
        <v>19934</v>
      </c>
      <c r="D1721" s="6" t="s">
        <v>26486</v>
      </c>
      <c r="E1721" s="6" t="s">
        <v>1812</v>
      </c>
      <c r="F1721" s="6" t="s">
        <v>1812</v>
      </c>
      <c r="G1721" s="6" t="s">
        <v>1812</v>
      </c>
      <c r="H1721" s="6" t="s">
        <v>249</v>
      </c>
      <c r="I1721" s="6" t="s">
        <v>237</v>
      </c>
      <c r="J1721" s="6" t="s">
        <v>120</v>
      </c>
      <c r="K1721" s="6" t="s">
        <v>250</v>
      </c>
      <c r="L1721" s="6" t="s">
        <v>251</v>
      </c>
      <c r="M1721" s="6" t="s">
        <v>242</v>
      </c>
      <c r="N1721" s="6" t="s">
        <v>232</v>
      </c>
      <c r="O1721" s="6" t="s">
        <v>1812</v>
      </c>
      <c r="P1721" s="6" t="s">
        <v>1812</v>
      </c>
      <c r="Q1721" s="6" t="s">
        <v>1814</v>
      </c>
      <c r="R1721" s="6" t="s">
        <v>1812</v>
      </c>
      <c r="S1721" s="6" t="s">
        <v>1887</v>
      </c>
      <c r="T1721" s="6" t="s">
        <v>1813</v>
      </c>
      <c r="U1721" s="6" t="s">
        <v>1812</v>
      </c>
      <c r="V1721" s="6" t="s">
        <v>1812</v>
      </c>
      <c r="W1721" s="6" t="s">
        <v>1816</v>
      </c>
      <c r="X1721" s="6" t="s">
        <v>26487</v>
      </c>
      <c r="Y1721" s="13">
        <f>X1722-'Sem RTOS RX'!$X1721</f>
        <v>0.000150462963</v>
      </c>
      <c r="Z1721" s="7">
        <f>SUM(LEN(",CO_MQ135|"),'Sem RTOS RX'!$H1721,LEN(",CO2_MQ135|"),'Sem RTOS RX'!$I1721,LEN(",Alcool_MQ135|"),'Sem RTOS RX'!$J1721,LEN(",Alcool_MQ135|"),'Sem RTOS RX'!$K1721,LEN(",Toluen_MQ135|"),'Sem RTOS RX'!$L1721,LEN(",MH4_MQ135|"),'Sem RTOS RX'!$M1721,LEN(",O3_MQ131|"),'Sem RTOS RX'!$N1721)*8</f>
        <v>672</v>
      </c>
    </row>
    <row r="1722" ht="15.75" customHeight="1">
      <c r="A1722" s="6" t="s">
        <v>26488</v>
      </c>
      <c r="B1722" s="6" t="s">
        <v>26489</v>
      </c>
      <c r="C1722" s="6" t="s">
        <v>19934</v>
      </c>
      <c r="D1722" s="6" t="s">
        <v>26490</v>
      </c>
      <c r="E1722" s="6" t="s">
        <v>1812</v>
      </c>
      <c r="F1722" s="6" t="s">
        <v>1812</v>
      </c>
      <c r="G1722" s="6" t="s">
        <v>1812</v>
      </c>
      <c r="H1722" s="6" t="s">
        <v>280</v>
      </c>
      <c r="I1722" s="6" t="s">
        <v>237</v>
      </c>
      <c r="J1722" s="6" t="s">
        <v>120</v>
      </c>
      <c r="K1722" s="6" t="s">
        <v>250</v>
      </c>
      <c r="L1722" s="6" t="s">
        <v>15416</v>
      </c>
      <c r="M1722" s="6" t="s">
        <v>242</v>
      </c>
      <c r="N1722" s="6" t="s">
        <v>281</v>
      </c>
      <c r="O1722" s="6" t="s">
        <v>1812</v>
      </c>
      <c r="P1722" s="6" t="s">
        <v>1812</v>
      </c>
      <c r="Q1722" s="6" t="s">
        <v>1814</v>
      </c>
      <c r="R1722" s="6" t="s">
        <v>1812</v>
      </c>
      <c r="S1722" s="6" t="s">
        <v>1887</v>
      </c>
      <c r="T1722" s="6" t="s">
        <v>1813</v>
      </c>
      <c r="U1722" s="6" t="s">
        <v>1812</v>
      </c>
      <c r="V1722" s="6" t="s">
        <v>1812</v>
      </c>
      <c r="W1722" s="6" t="s">
        <v>1816</v>
      </c>
      <c r="X1722" s="6" t="s">
        <v>26491</v>
      </c>
      <c r="Y1722" s="13">
        <f>X1723-'Sem RTOS RX'!$X1722</f>
        <v>0.000150462963</v>
      </c>
      <c r="Z1722" s="7">
        <f>SUM(LEN(",CO_MQ135|"),'Sem RTOS RX'!$H1722,LEN(",CO2_MQ135|"),'Sem RTOS RX'!$I1722,LEN(",Alcool_MQ135|"),'Sem RTOS RX'!$J1722,LEN(",Alcool_MQ135|"),'Sem RTOS RX'!$K1722,LEN(",Toluen_MQ135|"),'Sem RTOS RX'!$L1722,LEN(",MH4_MQ135|"),'Sem RTOS RX'!$M1722,LEN(",O3_MQ131|"),'Sem RTOS RX'!$N1722)*8</f>
        <v>672</v>
      </c>
    </row>
    <row r="1723" ht="15.75" customHeight="1">
      <c r="A1723" s="6" t="s">
        <v>26492</v>
      </c>
      <c r="B1723" s="6" t="s">
        <v>26493</v>
      </c>
      <c r="C1723" s="6" t="s">
        <v>19934</v>
      </c>
      <c r="D1723" s="6" t="s">
        <v>26494</v>
      </c>
      <c r="E1723" s="6" t="s">
        <v>1812</v>
      </c>
      <c r="F1723" s="6" t="s">
        <v>1812</v>
      </c>
      <c r="G1723" s="6" t="s">
        <v>1812</v>
      </c>
      <c r="H1723" s="6" t="s">
        <v>211</v>
      </c>
      <c r="I1723" s="6" t="s">
        <v>1953</v>
      </c>
      <c r="J1723" s="6" t="s">
        <v>239</v>
      </c>
      <c r="K1723" s="6" t="s">
        <v>209</v>
      </c>
      <c r="L1723" s="6" t="s">
        <v>241</v>
      </c>
      <c r="M1723" s="6" t="s">
        <v>242</v>
      </c>
      <c r="N1723" s="6" t="s">
        <v>148</v>
      </c>
      <c r="O1723" s="6" t="s">
        <v>1812</v>
      </c>
      <c r="P1723" s="6" t="s">
        <v>1812</v>
      </c>
      <c r="Q1723" s="6" t="s">
        <v>1814</v>
      </c>
      <c r="R1723" s="6" t="s">
        <v>1812</v>
      </c>
      <c r="S1723" s="6" t="s">
        <v>1887</v>
      </c>
      <c r="T1723" s="6" t="s">
        <v>1886</v>
      </c>
      <c r="U1723" s="6" t="s">
        <v>1812</v>
      </c>
      <c r="V1723" s="6" t="s">
        <v>1812</v>
      </c>
      <c r="W1723" s="6" t="s">
        <v>1816</v>
      </c>
      <c r="X1723" s="6" t="s">
        <v>26495</v>
      </c>
      <c r="Y1723" s="13">
        <f>X1724-'Sem RTOS RX'!$X1723</f>
        <v>0.000150462963</v>
      </c>
      <c r="Z1723" s="7">
        <f>SUM(LEN(",CO_MQ135|"),'Sem RTOS RX'!$H1723,LEN(",CO2_MQ135|"),'Sem RTOS RX'!$I1723,LEN(",Alcool_MQ135|"),'Sem RTOS RX'!$J1723,LEN(",Alcool_MQ135|"),'Sem RTOS RX'!$K1723,LEN(",Toluen_MQ135|"),'Sem RTOS RX'!$L1723,LEN(",MH4_MQ135|"),'Sem RTOS RX'!$M1723,LEN(",O3_MQ131|"),'Sem RTOS RX'!$N1723)*8</f>
        <v>672</v>
      </c>
    </row>
    <row r="1724" ht="15.75" customHeight="1">
      <c r="A1724" s="6" t="s">
        <v>26496</v>
      </c>
      <c r="B1724" s="6" t="s">
        <v>26497</v>
      </c>
      <c r="C1724" s="6" t="s">
        <v>19934</v>
      </c>
      <c r="D1724" s="6" t="s">
        <v>26498</v>
      </c>
      <c r="E1724" s="6" t="s">
        <v>1812</v>
      </c>
      <c r="F1724" s="6" t="s">
        <v>1812</v>
      </c>
      <c r="G1724" s="6" t="s">
        <v>1812</v>
      </c>
      <c r="H1724" s="6" t="s">
        <v>282</v>
      </c>
      <c r="I1724" s="6" t="s">
        <v>283</v>
      </c>
      <c r="J1724" s="6" t="s">
        <v>206</v>
      </c>
      <c r="K1724" s="6" t="s">
        <v>250</v>
      </c>
      <c r="L1724" s="6" t="s">
        <v>284</v>
      </c>
      <c r="M1724" s="6" t="s">
        <v>242</v>
      </c>
      <c r="N1724" s="6" t="s">
        <v>176</v>
      </c>
      <c r="O1724" s="6" t="s">
        <v>1812</v>
      </c>
      <c r="P1724" s="6" t="s">
        <v>1812</v>
      </c>
      <c r="Q1724" s="6" t="s">
        <v>1814</v>
      </c>
      <c r="R1724" s="6" t="s">
        <v>1812</v>
      </c>
      <c r="S1724" s="6" t="s">
        <v>1887</v>
      </c>
      <c r="T1724" s="6" t="s">
        <v>1886</v>
      </c>
      <c r="U1724" s="6" t="s">
        <v>1812</v>
      </c>
      <c r="V1724" s="6" t="s">
        <v>1812</v>
      </c>
      <c r="W1724" s="6" t="s">
        <v>1816</v>
      </c>
      <c r="X1724" s="6" t="s">
        <v>26499</v>
      </c>
      <c r="Y1724" s="13">
        <f>X1725-'Sem RTOS RX'!$X1724</f>
        <v>0.000162037037</v>
      </c>
      <c r="Z1724" s="7">
        <f>SUM(LEN(",CO_MQ135|"),'Sem RTOS RX'!$H1724,LEN(",CO2_MQ135|"),'Sem RTOS RX'!$I1724,LEN(",Alcool_MQ135|"),'Sem RTOS RX'!$J1724,LEN(",Alcool_MQ135|"),'Sem RTOS RX'!$K1724,LEN(",Toluen_MQ135|"),'Sem RTOS RX'!$L1724,LEN(",MH4_MQ135|"),'Sem RTOS RX'!$M1724,LEN(",O3_MQ131|"),'Sem RTOS RX'!$N1724)*8</f>
        <v>672</v>
      </c>
    </row>
    <row r="1725" ht="15.75" customHeight="1">
      <c r="A1725" s="6" t="s">
        <v>26500</v>
      </c>
      <c r="B1725" s="6" t="s">
        <v>26501</v>
      </c>
      <c r="C1725" s="6" t="s">
        <v>19934</v>
      </c>
      <c r="D1725" s="6" t="s">
        <v>26502</v>
      </c>
      <c r="E1725" s="6" t="s">
        <v>1812</v>
      </c>
      <c r="F1725" s="6" t="s">
        <v>1812</v>
      </c>
      <c r="G1725" s="6" t="s">
        <v>1812</v>
      </c>
      <c r="H1725" s="6" t="s">
        <v>2569</v>
      </c>
      <c r="I1725" s="6" t="s">
        <v>1953</v>
      </c>
      <c r="J1725" s="6" t="s">
        <v>84</v>
      </c>
      <c r="K1725" s="6" t="s">
        <v>250</v>
      </c>
      <c r="L1725" s="6" t="s">
        <v>254</v>
      </c>
      <c r="M1725" s="6" t="s">
        <v>242</v>
      </c>
      <c r="N1725" s="6" t="s">
        <v>206</v>
      </c>
      <c r="O1725" s="6" t="s">
        <v>1812</v>
      </c>
      <c r="P1725" s="6" t="s">
        <v>1812</v>
      </c>
      <c r="Q1725" s="6" t="s">
        <v>1814</v>
      </c>
      <c r="R1725" s="6" t="s">
        <v>1812</v>
      </c>
      <c r="S1725" s="6" t="s">
        <v>1887</v>
      </c>
      <c r="T1725" s="6" t="s">
        <v>1886</v>
      </c>
      <c r="U1725" s="6" t="s">
        <v>1812</v>
      </c>
      <c r="V1725" s="6" t="s">
        <v>1812</v>
      </c>
      <c r="W1725" s="6" t="s">
        <v>1816</v>
      </c>
      <c r="X1725" s="6" t="s">
        <v>26503</v>
      </c>
      <c r="Y1725" s="13">
        <f>X1726-'Sem RTOS RX'!$X1725</f>
        <v>0.000150462963</v>
      </c>
      <c r="Z1725" s="7">
        <f>SUM(LEN(",CO_MQ135|"),'Sem RTOS RX'!$H1725,LEN(",CO2_MQ135|"),'Sem RTOS RX'!$I1725,LEN(",Alcool_MQ135|"),'Sem RTOS RX'!$J1725,LEN(",Alcool_MQ135|"),'Sem RTOS RX'!$K1725,LEN(",Toluen_MQ135|"),'Sem RTOS RX'!$L1725,LEN(",MH4_MQ135|"),'Sem RTOS RX'!$M1725,LEN(",O3_MQ131|"),'Sem RTOS RX'!$N1725)*8</f>
        <v>672</v>
      </c>
    </row>
    <row r="1726" ht="15.75" customHeight="1">
      <c r="A1726" s="6" t="s">
        <v>26504</v>
      </c>
      <c r="B1726" s="6" t="s">
        <v>26505</v>
      </c>
      <c r="C1726" s="6" t="s">
        <v>19934</v>
      </c>
      <c r="D1726" s="6" t="s">
        <v>26506</v>
      </c>
      <c r="E1726" s="6" t="s">
        <v>1812</v>
      </c>
      <c r="F1726" s="6" t="s">
        <v>1812</v>
      </c>
      <c r="G1726" s="6" t="s">
        <v>1812</v>
      </c>
      <c r="H1726" s="6" t="s">
        <v>236</v>
      </c>
      <c r="I1726" s="6" t="s">
        <v>222</v>
      </c>
      <c r="J1726" s="6" t="s">
        <v>200</v>
      </c>
      <c r="K1726" s="6" t="s">
        <v>164</v>
      </c>
      <c r="L1726" s="6" t="s">
        <v>231</v>
      </c>
      <c r="M1726" s="6" t="s">
        <v>224</v>
      </c>
      <c r="N1726" s="6" t="s">
        <v>228</v>
      </c>
      <c r="O1726" s="6" t="s">
        <v>1812</v>
      </c>
      <c r="P1726" s="6" t="s">
        <v>1812</v>
      </c>
      <c r="Q1726" s="6" t="s">
        <v>1814</v>
      </c>
      <c r="R1726" s="6" t="s">
        <v>1812</v>
      </c>
      <c r="S1726" s="6" t="s">
        <v>1887</v>
      </c>
      <c r="T1726" s="6" t="s">
        <v>1813</v>
      </c>
      <c r="U1726" s="6" t="s">
        <v>1812</v>
      </c>
      <c r="V1726" s="6" t="s">
        <v>1812</v>
      </c>
      <c r="W1726" s="6" t="s">
        <v>1816</v>
      </c>
      <c r="X1726" s="6" t="s">
        <v>26507</v>
      </c>
      <c r="Y1726" s="13">
        <f>X1727-'Sem RTOS RX'!$X1726</f>
        <v>0.0003009259259</v>
      </c>
      <c r="Z1726" s="7">
        <f>SUM(LEN(",CO_MQ135|"),'Sem RTOS RX'!$H1726,LEN(",CO2_MQ135|"),'Sem RTOS RX'!$I1726,LEN(",Alcool_MQ135|"),'Sem RTOS RX'!$J1726,LEN(",Alcool_MQ135|"),'Sem RTOS RX'!$K1726,LEN(",Toluen_MQ135|"),'Sem RTOS RX'!$L1726,LEN(",MH4_MQ135|"),'Sem RTOS RX'!$M1726,LEN(",O3_MQ131|"),'Sem RTOS RX'!$N1726)*8</f>
        <v>672</v>
      </c>
    </row>
    <row r="1727" ht="15.75" customHeight="1">
      <c r="A1727" s="6" t="s">
        <v>26508</v>
      </c>
      <c r="B1727" s="6" t="s">
        <v>26509</v>
      </c>
      <c r="C1727" s="6" t="s">
        <v>19934</v>
      </c>
      <c r="D1727" s="6" t="s">
        <v>26510</v>
      </c>
      <c r="E1727" s="6" t="s">
        <v>1812</v>
      </c>
      <c r="F1727" s="6" t="s">
        <v>1812</v>
      </c>
      <c r="G1727" s="6" t="s">
        <v>1812</v>
      </c>
      <c r="H1727" s="6" t="s">
        <v>282</v>
      </c>
      <c r="I1727" s="6" t="s">
        <v>283</v>
      </c>
      <c r="J1727" s="6" t="s">
        <v>206</v>
      </c>
      <c r="K1727" s="6" t="s">
        <v>250</v>
      </c>
      <c r="L1727" s="6" t="s">
        <v>284</v>
      </c>
      <c r="M1727" s="6" t="s">
        <v>242</v>
      </c>
      <c r="N1727" s="6" t="s">
        <v>232</v>
      </c>
      <c r="O1727" s="6" t="s">
        <v>1812</v>
      </c>
      <c r="P1727" s="6" t="s">
        <v>1812</v>
      </c>
      <c r="Q1727" s="6" t="s">
        <v>1814</v>
      </c>
      <c r="R1727" s="6" t="s">
        <v>1812</v>
      </c>
      <c r="S1727" s="6" t="s">
        <v>1887</v>
      </c>
      <c r="T1727" s="6" t="s">
        <v>1813</v>
      </c>
      <c r="U1727" s="6" t="s">
        <v>1812</v>
      </c>
      <c r="V1727" s="6" t="s">
        <v>1812</v>
      </c>
      <c r="W1727" s="6" t="s">
        <v>1816</v>
      </c>
      <c r="X1727" s="6" t="s">
        <v>26511</v>
      </c>
      <c r="Y1727" s="13">
        <f>X1728-'Sem RTOS RX'!$X1727</f>
        <v>0.000150462963</v>
      </c>
      <c r="Z1727" s="7">
        <f>SUM(LEN(",CO_MQ135|"),'Sem RTOS RX'!$H1727,LEN(",CO2_MQ135|"),'Sem RTOS RX'!$I1727,LEN(",Alcool_MQ135|"),'Sem RTOS RX'!$J1727,LEN(",Alcool_MQ135|"),'Sem RTOS RX'!$K1727,LEN(",Toluen_MQ135|"),'Sem RTOS RX'!$L1727,LEN(",MH4_MQ135|"),'Sem RTOS RX'!$M1727,LEN(",O3_MQ131|"),'Sem RTOS RX'!$N1727)*8</f>
        <v>672</v>
      </c>
    </row>
    <row r="1728" ht="15.75" customHeight="1">
      <c r="A1728" s="6" t="s">
        <v>26512</v>
      </c>
      <c r="B1728" s="6" t="s">
        <v>26513</v>
      </c>
      <c r="C1728" s="6" t="s">
        <v>19934</v>
      </c>
      <c r="D1728" s="6" t="s">
        <v>26514</v>
      </c>
      <c r="E1728" s="6" t="s">
        <v>1812</v>
      </c>
      <c r="F1728" s="6" t="s">
        <v>1812</v>
      </c>
      <c r="G1728" s="6" t="s">
        <v>1812</v>
      </c>
      <c r="H1728" s="6" t="s">
        <v>285</v>
      </c>
      <c r="I1728" s="6" t="s">
        <v>283</v>
      </c>
      <c r="J1728" s="6" t="s">
        <v>258</v>
      </c>
      <c r="K1728" s="6" t="s">
        <v>250</v>
      </c>
      <c r="L1728" s="6" t="s">
        <v>286</v>
      </c>
      <c r="M1728" s="6" t="s">
        <v>242</v>
      </c>
      <c r="N1728" s="6" t="s">
        <v>76</v>
      </c>
      <c r="O1728" s="6" t="s">
        <v>1812</v>
      </c>
      <c r="P1728" s="6" t="s">
        <v>1812</v>
      </c>
      <c r="Q1728" s="6" t="s">
        <v>1814</v>
      </c>
      <c r="R1728" s="6" t="s">
        <v>1812</v>
      </c>
      <c r="S1728" s="6" t="s">
        <v>1887</v>
      </c>
      <c r="T1728" s="6" t="s">
        <v>1813</v>
      </c>
      <c r="U1728" s="6" t="s">
        <v>1812</v>
      </c>
      <c r="V1728" s="6" t="s">
        <v>1812</v>
      </c>
      <c r="W1728" s="6" t="s">
        <v>1816</v>
      </c>
      <c r="X1728" s="6" t="s">
        <v>26515</v>
      </c>
      <c r="Y1728" s="13">
        <f>X1729-'Sem RTOS RX'!$X1728</f>
        <v>0.000150462963</v>
      </c>
      <c r="Z1728" s="7">
        <f>SUM(LEN(",CO_MQ135|"),'Sem RTOS RX'!$H1728,LEN(",CO2_MQ135|"),'Sem RTOS RX'!$I1728,LEN(",Alcool_MQ135|"),'Sem RTOS RX'!$J1728,LEN(",Alcool_MQ135|"),'Sem RTOS RX'!$K1728,LEN(",Toluen_MQ135|"),'Sem RTOS RX'!$L1728,LEN(",MH4_MQ135|"),'Sem RTOS RX'!$M1728,LEN(",O3_MQ131|"),'Sem RTOS RX'!$N1728)*8</f>
        <v>672</v>
      </c>
    </row>
    <row r="1729" ht="15.75" customHeight="1">
      <c r="A1729" s="6" t="s">
        <v>26516</v>
      </c>
      <c r="B1729" s="6" t="s">
        <v>26517</v>
      </c>
      <c r="C1729" s="6" t="s">
        <v>19934</v>
      </c>
      <c r="D1729" s="6" t="s">
        <v>26518</v>
      </c>
      <c r="E1729" s="6" t="s">
        <v>1812</v>
      </c>
      <c r="F1729" s="6" t="s">
        <v>1812</v>
      </c>
      <c r="G1729" s="6" t="s">
        <v>1812</v>
      </c>
      <c r="H1729" s="6" t="s">
        <v>277</v>
      </c>
      <c r="I1729" s="6" t="s">
        <v>246</v>
      </c>
      <c r="J1729" s="6" t="s">
        <v>176</v>
      </c>
      <c r="K1729" s="6" t="s">
        <v>209</v>
      </c>
      <c r="L1729" s="6" t="s">
        <v>278</v>
      </c>
      <c r="M1729" s="6" t="s">
        <v>244</v>
      </c>
      <c r="N1729" s="6" t="s">
        <v>258</v>
      </c>
      <c r="O1729" s="6" t="s">
        <v>1812</v>
      </c>
      <c r="P1729" s="6" t="s">
        <v>1812</v>
      </c>
      <c r="Q1729" s="6" t="s">
        <v>1814</v>
      </c>
      <c r="R1729" s="6" t="s">
        <v>1812</v>
      </c>
      <c r="S1729" s="6" t="s">
        <v>1887</v>
      </c>
      <c r="T1729" s="6" t="s">
        <v>1886</v>
      </c>
      <c r="U1729" s="6" t="s">
        <v>1812</v>
      </c>
      <c r="V1729" s="6" t="s">
        <v>1812</v>
      </c>
      <c r="W1729" s="6" t="s">
        <v>1816</v>
      </c>
      <c r="X1729" s="6" t="s">
        <v>26519</v>
      </c>
      <c r="Y1729" s="13">
        <f>X1730-'Sem RTOS RX'!$X1729</f>
        <v>0.000162037037</v>
      </c>
      <c r="Z1729" s="7">
        <f>SUM(LEN(",CO_MQ135|"),'Sem RTOS RX'!$H1729,LEN(",CO2_MQ135|"),'Sem RTOS RX'!$I1729,LEN(",Alcool_MQ135|"),'Sem RTOS RX'!$J1729,LEN(",Alcool_MQ135|"),'Sem RTOS RX'!$K1729,LEN(",Toluen_MQ135|"),'Sem RTOS RX'!$L1729,LEN(",MH4_MQ135|"),'Sem RTOS RX'!$M1729,LEN(",O3_MQ131|"),'Sem RTOS RX'!$N1729)*8</f>
        <v>672</v>
      </c>
    </row>
    <row r="1730" ht="15.75" customHeight="1">
      <c r="A1730" s="6" t="s">
        <v>26520</v>
      </c>
      <c r="B1730" s="6" t="s">
        <v>26521</v>
      </c>
      <c r="C1730" s="6" t="s">
        <v>19934</v>
      </c>
      <c r="D1730" s="6" t="s">
        <v>26522</v>
      </c>
      <c r="E1730" s="6" t="s">
        <v>1812</v>
      </c>
      <c r="F1730" s="6" t="s">
        <v>1812</v>
      </c>
      <c r="G1730" s="6" t="s">
        <v>1812</v>
      </c>
      <c r="H1730" s="6" t="s">
        <v>200</v>
      </c>
      <c r="I1730" s="6" t="s">
        <v>259</v>
      </c>
      <c r="J1730" s="6" t="s">
        <v>152</v>
      </c>
      <c r="K1730" s="6" t="s">
        <v>220</v>
      </c>
      <c r="L1730" s="6" t="s">
        <v>4549</v>
      </c>
      <c r="M1730" s="6" t="s">
        <v>261</v>
      </c>
      <c r="N1730" s="6" t="s">
        <v>44</v>
      </c>
      <c r="O1730" s="6" t="s">
        <v>1812</v>
      </c>
      <c r="P1730" s="6" t="s">
        <v>1812</v>
      </c>
      <c r="Q1730" s="6" t="s">
        <v>1814</v>
      </c>
      <c r="R1730" s="6" t="s">
        <v>1812</v>
      </c>
      <c r="S1730" s="6" t="s">
        <v>1887</v>
      </c>
      <c r="T1730" s="6" t="s">
        <v>1813</v>
      </c>
      <c r="U1730" s="6" t="s">
        <v>1812</v>
      </c>
      <c r="V1730" s="6" t="s">
        <v>1812</v>
      </c>
      <c r="W1730" s="6" t="s">
        <v>1816</v>
      </c>
      <c r="X1730" s="6" t="s">
        <v>26523</v>
      </c>
      <c r="Y1730" s="13">
        <f>X1731-'Sem RTOS RX'!$X1730</f>
        <v>0.0001388888889</v>
      </c>
      <c r="Z1730" s="7">
        <f>SUM(LEN(",CO_MQ135|"),'Sem RTOS RX'!$H1730,LEN(",CO2_MQ135|"),'Sem RTOS RX'!$I1730,LEN(",Alcool_MQ135|"),'Sem RTOS RX'!$J1730,LEN(",Alcool_MQ135|"),'Sem RTOS RX'!$K1730,LEN(",Toluen_MQ135|"),'Sem RTOS RX'!$L1730,LEN(",MH4_MQ135|"),'Sem RTOS RX'!$M1730,LEN(",O3_MQ131|"),'Sem RTOS RX'!$N1730)*8</f>
        <v>672</v>
      </c>
    </row>
    <row r="1731" ht="15.75" customHeight="1">
      <c r="A1731" s="6" t="s">
        <v>26524</v>
      </c>
      <c r="B1731" s="6" t="s">
        <v>26525</v>
      </c>
      <c r="C1731" s="6" t="s">
        <v>19934</v>
      </c>
      <c r="D1731" s="6" t="s">
        <v>26526</v>
      </c>
      <c r="E1731" s="6" t="s">
        <v>1812</v>
      </c>
      <c r="F1731" s="6" t="s">
        <v>1812</v>
      </c>
      <c r="G1731" s="6" t="s">
        <v>1812</v>
      </c>
      <c r="H1731" s="6" t="s">
        <v>206</v>
      </c>
      <c r="I1731" s="6" t="s">
        <v>259</v>
      </c>
      <c r="J1731" s="6" t="s">
        <v>260</v>
      </c>
      <c r="K1731" s="6" t="s">
        <v>224</v>
      </c>
      <c r="L1731" s="6" t="s">
        <v>65</v>
      </c>
      <c r="M1731" s="6" t="s">
        <v>261</v>
      </c>
      <c r="N1731" s="6" t="s">
        <v>217</v>
      </c>
      <c r="O1731" s="6" t="s">
        <v>1812</v>
      </c>
      <c r="P1731" s="6" t="s">
        <v>1812</v>
      </c>
      <c r="Q1731" s="6" t="s">
        <v>1814</v>
      </c>
      <c r="R1731" s="6" t="s">
        <v>1812</v>
      </c>
      <c r="S1731" s="6" t="s">
        <v>1887</v>
      </c>
      <c r="T1731" s="6" t="s">
        <v>1813</v>
      </c>
      <c r="U1731" s="6" t="s">
        <v>1812</v>
      </c>
      <c r="V1731" s="6" t="s">
        <v>1812</v>
      </c>
      <c r="W1731" s="6" t="s">
        <v>1816</v>
      </c>
      <c r="X1731" s="6" t="s">
        <v>26527</v>
      </c>
      <c r="Y1731" s="13">
        <f>X1732-'Sem RTOS RX'!$X1731</f>
        <v>0.000162037037</v>
      </c>
      <c r="Z1731" s="7">
        <f>SUM(LEN(",CO_MQ135|"),'Sem RTOS RX'!$H1731,LEN(",CO2_MQ135|"),'Sem RTOS RX'!$I1731,LEN(",Alcool_MQ135|"),'Sem RTOS RX'!$J1731,LEN(",Alcool_MQ135|"),'Sem RTOS RX'!$K1731,LEN(",Toluen_MQ135|"),'Sem RTOS RX'!$L1731,LEN(",MH4_MQ135|"),'Sem RTOS RX'!$M1731,LEN(",O3_MQ131|"),'Sem RTOS RX'!$N1731)*8</f>
        <v>672</v>
      </c>
    </row>
    <row r="1732" ht="15.75" customHeight="1">
      <c r="A1732" s="6" t="s">
        <v>26528</v>
      </c>
      <c r="B1732" s="6" t="s">
        <v>26529</v>
      </c>
      <c r="C1732" s="6" t="s">
        <v>19934</v>
      </c>
      <c r="D1732" s="6" t="s">
        <v>26530</v>
      </c>
      <c r="E1732" s="6" t="s">
        <v>1812</v>
      </c>
      <c r="F1732" s="6" t="s">
        <v>1812</v>
      </c>
      <c r="G1732" s="6" t="s">
        <v>1812</v>
      </c>
      <c r="H1732" s="6" t="s">
        <v>258</v>
      </c>
      <c r="I1732" s="6" t="s">
        <v>259</v>
      </c>
      <c r="J1732" s="6" t="s">
        <v>260</v>
      </c>
      <c r="K1732" s="6" t="s">
        <v>224</v>
      </c>
      <c r="L1732" s="6" t="s">
        <v>65</v>
      </c>
      <c r="M1732" s="6" t="s">
        <v>261</v>
      </c>
      <c r="N1732" s="6" t="s">
        <v>216</v>
      </c>
      <c r="O1732" s="6" t="s">
        <v>1812</v>
      </c>
      <c r="P1732" s="6" t="s">
        <v>1812</v>
      </c>
      <c r="Q1732" s="6" t="s">
        <v>1814</v>
      </c>
      <c r="R1732" s="6" t="s">
        <v>1812</v>
      </c>
      <c r="S1732" s="6" t="s">
        <v>1887</v>
      </c>
      <c r="T1732" s="6" t="s">
        <v>1813</v>
      </c>
      <c r="U1732" s="6" t="s">
        <v>1812</v>
      </c>
      <c r="V1732" s="6" t="s">
        <v>1812</v>
      </c>
      <c r="W1732" s="6" t="s">
        <v>1816</v>
      </c>
      <c r="X1732" s="6" t="s">
        <v>13878</v>
      </c>
      <c r="Y1732" s="13">
        <f>X1733-'Sem RTOS RX'!$X1732</f>
        <v>0.000150462963</v>
      </c>
      <c r="Z1732" s="7">
        <f>SUM(LEN(",CO_MQ135|"),'Sem RTOS RX'!$H1732,LEN(",CO2_MQ135|"),'Sem RTOS RX'!$I1732,LEN(",Alcool_MQ135|"),'Sem RTOS RX'!$J1732,LEN(",Alcool_MQ135|"),'Sem RTOS RX'!$K1732,LEN(",Toluen_MQ135|"),'Sem RTOS RX'!$L1732,LEN(",MH4_MQ135|"),'Sem RTOS RX'!$M1732,LEN(",O3_MQ131|"),'Sem RTOS RX'!$N1732)*8</f>
        <v>672</v>
      </c>
    </row>
    <row r="1733" ht="15.75" customHeight="1">
      <c r="A1733" s="6" t="s">
        <v>26531</v>
      </c>
      <c r="B1733" s="6" t="s">
        <v>26532</v>
      </c>
      <c r="C1733" s="6" t="s">
        <v>19934</v>
      </c>
      <c r="D1733" s="6" t="s">
        <v>26533</v>
      </c>
      <c r="E1733" s="6" t="s">
        <v>1812</v>
      </c>
      <c r="F1733" s="6" t="s">
        <v>1812</v>
      </c>
      <c r="G1733" s="6" t="s">
        <v>1812</v>
      </c>
      <c r="H1733" s="6" t="s">
        <v>258</v>
      </c>
      <c r="I1733" s="6" t="s">
        <v>259</v>
      </c>
      <c r="J1733" s="6" t="s">
        <v>260</v>
      </c>
      <c r="K1733" s="6" t="s">
        <v>224</v>
      </c>
      <c r="L1733" s="6" t="s">
        <v>92</v>
      </c>
      <c r="M1733" s="6" t="s">
        <v>261</v>
      </c>
      <c r="N1733" s="6" t="s">
        <v>148</v>
      </c>
      <c r="O1733" s="6" t="s">
        <v>1812</v>
      </c>
      <c r="P1733" s="6" t="s">
        <v>1812</v>
      </c>
      <c r="Q1733" s="6" t="s">
        <v>1814</v>
      </c>
      <c r="R1733" s="6" t="s">
        <v>1812</v>
      </c>
      <c r="S1733" s="6" t="s">
        <v>1887</v>
      </c>
      <c r="T1733" s="6" t="s">
        <v>1886</v>
      </c>
      <c r="U1733" s="6" t="s">
        <v>1812</v>
      </c>
      <c r="V1733" s="6" t="s">
        <v>1812</v>
      </c>
      <c r="W1733" s="6" t="s">
        <v>1816</v>
      </c>
      <c r="X1733" s="6" t="s">
        <v>26534</v>
      </c>
      <c r="Y1733" s="13">
        <f>X1734-'Sem RTOS RX'!$X1733</f>
        <v>0.000150462963</v>
      </c>
      <c r="Z1733" s="7">
        <f>SUM(LEN(",CO_MQ135|"),'Sem RTOS RX'!$H1733,LEN(",CO2_MQ135|"),'Sem RTOS RX'!$I1733,LEN(",Alcool_MQ135|"),'Sem RTOS RX'!$J1733,LEN(",Alcool_MQ135|"),'Sem RTOS RX'!$K1733,LEN(",Toluen_MQ135|"),'Sem RTOS RX'!$L1733,LEN(",MH4_MQ135|"),'Sem RTOS RX'!$M1733,LEN(",O3_MQ131|"),'Sem RTOS RX'!$N1733)*8</f>
        <v>672</v>
      </c>
    </row>
    <row r="1734" ht="15.75" customHeight="1">
      <c r="A1734" s="6" t="s">
        <v>26535</v>
      </c>
      <c r="B1734" s="6" t="s">
        <v>26536</v>
      </c>
      <c r="C1734" s="6" t="s">
        <v>19934</v>
      </c>
      <c r="D1734" s="6" t="s">
        <v>26537</v>
      </c>
      <c r="E1734" s="6" t="s">
        <v>1812</v>
      </c>
      <c r="F1734" s="6" t="s">
        <v>1812</v>
      </c>
      <c r="G1734" s="6" t="s">
        <v>1812</v>
      </c>
      <c r="H1734" s="6" t="s">
        <v>2652</v>
      </c>
      <c r="I1734" s="6" t="s">
        <v>34</v>
      </c>
      <c r="J1734" s="6" t="s">
        <v>127</v>
      </c>
      <c r="K1734" s="6" t="s">
        <v>224</v>
      </c>
      <c r="L1734" s="6" t="s">
        <v>271</v>
      </c>
      <c r="M1734" s="6" t="s">
        <v>261</v>
      </c>
      <c r="N1734" s="6" t="s">
        <v>206</v>
      </c>
      <c r="O1734" s="6" t="s">
        <v>1812</v>
      </c>
      <c r="P1734" s="6" t="s">
        <v>1812</v>
      </c>
      <c r="Q1734" s="6" t="s">
        <v>1814</v>
      </c>
      <c r="R1734" s="6" t="s">
        <v>1812</v>
      </c>
      <c r="S1734" s="6" t="s">
        <v>1887</v>
      </c>
      <c r="T1734" s="6" t="s">
        <v>1886</v>
      </c>
      <c r="U1734" s="6" t="s">
        <v>1812</v>
      </c>
      <c r="V1734" s="6" t="s">
        <v>1812</v>
      </c>
      <c r="W1734" s="6" t="s">
        <v>1816</v>
      </c>
      <c r="X1734" s="6" t="s">
        <v>26538</v>
      </c>
      <c r="Y1734" s="13">
        <f>X1735-'Sem RTOS RX'!$X1734</f>
        <v>0.000162037037</v>
      </c>
      <c r="Z1734" s="7">
        <f>SUM(LEN(",CO_MQ135|"),'Sem RTOS RX'!$H1734,LEN(",CO2_MQ135|"),'Sem RTOS RX'!$I1734,LEN(",Alcool_MQ135|"),'Sem RTOS RX'!$J1734,LEN(",Alcool_MQ135|"),'Sem RTOS RX'!$K1734,LEN(",Toluen_MQ135|"),'Sem RTOS RX'!$L1734,LEN(",MH4_MQ135|"),'Sem RTOS RX'!$M1734,LEN(",O3_MQ131|"),'Sem RTOS RX'!$N1734)*8</f>
        <v>672</v>
      </c>
    </row>
    <row r="1735" ht="15.75" customHeight="1">
      <c r="A1735" s="6" t="s">
        <v>26539</v>
      </c>
      <c r="B1735" s="6" t="s">
        <v>26540</v>
      </c>
      <c r="C1735" s="6" t="s">
        <v>19934</v>
      </c>
      <c r="D1735" s="6" t="s">
        <v>26541</v>
      </c>
      <c r="E1735" s="6" t="s">
        <v>1812</v>
      </c>
      <c r="F1735" s="6" t="s">
        <v>1812</v>
      </c>
      <c r="G1735" s="6" t="s">
        <v>1812</v>
      </c>
      <c r="H1735" s="6" t="s">
        <v>258</v>
      </c>
      <c r="I1735" s="6" t="s">
        <v>259</v>
      </c>
      <c r="J1735" s="6" t="s">
        <v>260</v>
      </c>
      <c r="K1735" s="6" t="s">
        <v>224</v>
      </c>
      <c r="L1735" s="6" t="s">
        <v>92</v>
      </c>
      <c r="M1735" s="6" t="s">
        <v>261</v>
      </c>
      <c r="N1735" s="6" t="s">
        <v>156</v>
      </c>
      <c r="O1735" s="6" t="s">
        <v>1812</v>
      </c>
      <c r="P1735" s="6" t="s">
        <v>1812</v>
      </c>
      <c r="Q1735" s="6" t="s">
        <v>1814</v>
      </c>
      <c r="R1735" s="6" t="s">
        <v>1812</v>
      </c>
      <c r="S1735" s="6" t="s">
        <v>1887</v>
      </c>
      <c r="T1735" s="6" t="s">
        <v>1886</v>
      </c>
      <c r="U1735" s="6" t="s">
        <v>1812</v>
      </c>
      <c r="V1735" s="6" t="s">
        <v>1812</v>
      </c>
      <c r="W1735" s="6" t="s">
        <v>1816</v>
      </c>
      <c r="X1735" s="6" t="s">
        <v>26542</v>
      </c>
      <c r="Y1735" s="13">
        <f>X1736-'Sem RTOS RX'!$X1735</f>
        <v>0.000150462963</v>
      </c>
      <c r="Z1735" s="7">
        <f>SUM(LEN(",CO_MQ135|"),'Sem RTOS RX'!$H1735,LEN(",CO2_MQ135|"),'Sem RTOS RX'!$I1735,LEN(",Alcool_MQ135|"),'Sem RTOS RX'!$J1735,LEN(",Alcool_MQ135|"),'Sem RTOS RX'!$K1735,LEN(",Toluen_MQ135|"),'Sem RTOS RX'!$L1735,LEN(",MH4_MQ135|"),'Sem RTOS RX'!$M1735,LEN(",O3_MQ131|"),'Sem RTOS RX'!$N1735)*8</f>
        <v>672</v>
      </c>
    </row>
    <row r="1736" ht="15.75" customHeight="1">
      <c r="A1736" s="6" t="s">
        <v>26543</v>
      </c>
      <c r="B1736" s="6" t="s">
        <v>26544</v>
      </c>
      <c r="C1736" s="6" t="s">
        <v>19934</v>
      </c>
      <c r="D1736" s="6" t="s">
        <v>26545</v>
      </c>
      <c r="E1736" s="6" t="s">
        <v>1812</v>
      </c>
      <c r="F1736" s="6" t="s">
        <v>1812</v>
      </c>
      <c r="G1736" s="6" t="s">
        <v>1812</v>
      </c>
      <c r="H1736" s="6" t="s">
        <v>206</v>
      </c>
      <c r="I1736" s="6" t="s">
        <v>259</v>
      </c>
      <c r="J1736" s="6" t="s">
        <v>1995</v>
      </c>
      <c r="K1736" s="6" t="s">
        <v>224</v>
      </c>
      <c r="L1736" s="6" t="s">
        <v>263</v>
      </c>
      <c r="M1736" s="6" t="s">
        <v>261</v>
      </c>
      <c r="N1736" s="6" t="s">
        <v>148</v>
      </c>
      <c r="O1736" s="6" t="s">
        <v>1812</v>
      </c>
      <c r="P1736" s="6" t="s">
        <v>1812</v>
      </c>
      <c r="Q1736" s="6" t="s">
        <v>1814</v>
      </c>
      <c r="R1736" s="6" t="s">
        <v>1812</v>
      </c>
      <c r="S1736" s="6" t="s">
        <v>1887</v>
      </c>
      <c r="T1736" s="6" t="s">
        <v>1886</v>
      </c>
      <c r="U1736" s="6" t="s">
        <v>1812</v>
      </c>
      <c r="V1736" s="6" t="s">
        <v>1812</v>
      </c>
      <c r="W1736" s="6" t="s">
        <v>1816</v>
      </c>
      <c r="X1736" s="6" t="s">
        <v>26546</v>
      </c>
      <c r="Y1736" s="13">
        <f>X1737-'Sem RTOS RX'!$X1736</f>
        <v>0.0001388888889</v>
      </c>
      <c r="Z1736" s="7">
        <f>SUM(LEN(",CO_MQ135|"),'Sem RTOS RX'!$H1736,LEN(",CO2_MQ135|"),'Sem RTOS RX'!$I1736,LEN(",Alcool_MQ135|"),'Sem RTOS RX'!$J1736,LEN(",Alcool_MQ135|"),'Sem RTOS RX'!$K1736,LEN(",Toluen_MQ135|"),'Sem RTOS RX'!$L1736,LEN(",MH4_MQ135|"),'Sem RTOS RX'!$M1736,LEN(",O3_MQ131|"),'Sem RTOS RX'!$N1736)*8</f>
        <v>672</v>
      </c>
    </row>
    <row r="1737" ht="15.75" customHeight="1">
      <c r="A1737" s="6" t="s">
        <v>26547</v>
      </c>
      <c r="B1737" s="6" t="s">
        <v>26548</v>
      </c>
      <c r="C1737" s="6" t="s">
        <v>19934</v>
      </c>
      <c r="D1737" s="6" t="s">
        <v>26549</v>
      </c>
      <c r="E1737" s="6" t="s">
        <v>1812</v>
      </c>
      <c r="F1737" s="6" t="s">
        <v>1812</v>
      </c>
      <c r="G1737" s="6" t="s">
        <v>1812</v>
      </c>
      <c r="H1737" s="6" t="s">
        <v>206</v>
      </c>
      <c r="I1737" s="6" t="s">
        <v>259</v>
      </c>
      <c r="J1737" s="6" t="s">
        <v>1995</v>
      </c>
      <c r="K1737" s="6" t="s">
        <v>224</v>
      </c>
      <c r="L1737" s="6" t="s">
        <v>263</v>
      </c>
      <c r="M1737" s="6" t="s">
        <v>261</v>
      </c>
      <c r="N1737" s="6" t="s">
        <v>30</v>
      </c>
      <c r="O1737" s="6" t="s">
        <v>1812</v>
      </c>
      <c r="P1737" s="6" t="s">
        <v>1812</v>
      </c>
      <c r="Q1737" s="6" t="s">
        <v>1814</v>
      </c>
      <c r="R1737" s="6" t="s">
        <v>1812</v>
      </c>
      <c r="S1737" s="6" t="s">
        <v>1887</v>
      </c>
      <c r="T1737" s="6" t="s">
        <v>1886</v>
      </c>
      <c r="U1737" s="6" t="s">
        <v>1812</v>
      </c>
      <c r="V1737" s="6" t="s">
        <v>1812</v>
      </c>
      <c r="W1737" s="6" t="s">
        <v>1816</v>
      </c>
      <c r="X1737" s="6" t="s">
        <v>26550</v>
      </c>
      <c r="Y1737" s="13">
        <f>X1738-'Sem RTOS RX'!$X1737</f>
        <v>0.000162037037</v>
      </c>
      <c r="Z1737" s="7">
        <f>SUM(LEN(",CO_MQ135|"),'Sem RTOS RX'!$H1737,LEN(",CO2_MQ135|"),'Sem RTOS RX'!$I1737,LEN(",Alcool_MQ135|"),'Sem RTOS RX'!$J1737,LEN(",Alcool_MQ135|"),'Sem RTOS RX'!$K1737,LEN(",Toluen_MQ135|"),'Sem RTOS RX'!$L1737,LEN(",MH4_MQ135|"),'Sem RTOS RX'!$M1737,LEN(",O3_MQ131|"),'Sem RTOS RX'!$N1737)*8</f>
        <v>672</v>
      </c>
    </row>
    <row r="1738" ht="15.75" customHeight="1">
      <c r="A1738" s="6" t="s">
        <v>26551</v>
      </c>
      <c r="B1738" s="6" t="s">
        <v>26552</v>
      </c>
      <c r="C1738" s="6" t="s">
        <v>19934</v>
      </c>
      <c r="D1738" s="6" t="s">
        <v>26553</v>
      </c>
      <c r="E1738" s="6" t="s">
        <v>1812</v>
      </c>
      <c r="F1738" s="6" t="s">
        <v>1812</v>
      </c>
      <c r="G1738" s="6" t="s">
        <v>1812</v>
      </c>
      <c r="H1738" s="6" t="s">
        <v>206</v>
      </c>
      <c r="I1738" s="6" t="s">
        <v>259</v>
      </c>
      <c r="J1738" s="6" t="s">
        <v>260</v>
      </c>
      <c r="K1738" s="6" t="s">
        <v>224</v>
      </c>
      <c r="L1738" s="6" t="s">
        <v>65</v>
      </c>
      <c r="M1738" s="6" t="s">
        <v>261</v>
      </c>
      <c r="N1738" s="6" t="s">
        <v>281</v>
      </c>
      <c r="O1738" s="6" t="s">
        <v>1812</v>
      </c>
      <c r="P1738" s="6" t="s">
        <v>1812</v>
      </c>
      <c r="Q1738" s="6" t="s">
        <v>1814</v>
      </c>
      <c r="R1738" s="6" t="s">
        <v>1812</v>
      </c>
      <c r="S1738" s="6" t="s">
        <v>1887</v>
      </c>
      <c r="T1738" s="6" t="s">
        <v>1813</v>
      </c>
      <c r="U1738" s="6" t="s">
        <v>1812</v>
      </c>
      <c r="V1738" s="6" t="s">
        <v>1812</v>
      </c>
      <c r="W1738" s="6" t="s">
        <v>1816</v>
      </c>
      <c r="X1738" s="6" t="s">
        <v>26554</v>
      </c>
      <c r="Y1738" s="13">
        <f>X1739-'Sem RTOS RX'!$X1738</f>
        <v>0.0003125</v>
      </c>
      <c r="Z1738" s="7">
        <f>SUM(LEN(",CO_MQ135|"),'Sem RTOS RX'!$H1738,LEN(",CO2_MQ135|"),'Sem RTOS RX'!$I1738,LEN(",Alcool_MQ135|"),'Sem RTOS RX'!$J1738,LEN(",Alcool_MQ135|"),'Sem RTOS RX'!$K1738,LEN(",Toluen_MQ135|"),'Sem RTOS RX'!$L1738,LEN(",MH4_MQ135|"),'Sem RTOS RX'!$M1738,LEN(",O3_MQ131|"),'Sem RTOS RX'!$N1738)*8</f>
        <v>672</v>
      </c>
    </row>
    <row r="1739" ht="15.75" customHeight="1">
      <c r="A1739" s="6" t="s">
        <v>26555</v>
      </c>
      <c r="B1739" s="6" t="s">
        <v>26556</v>
      </c>
      <c r="C1739" s="6" t="s">
        <v>19934</v>
      </c>
      <c r="D1739" s="6" t="s">
        <v>26557</v>
      </c>
      <c r="E1739" s="6" t="s">
        <v>1812</v>
      </c>
      <c r="F1739" s="6" t="s">
        <v>1812</v>
      </c>
      <c r="G1739" s="6" t="s">
        <v>1812</v>
      </c>
      <c r="H1739" s="6" t="s">
        <v>94</v>
      </c>
      <c r="I1739" s="6" t="s">
        <v>247</v>
      </c>
      <c r="J1739" s="6" t="s">
        <v>32</v>
      </c>
      <c r="K1739" s="6" t="s">
        <v>220</v>
      </c>
      <c r="L1739" s="6" t="s">
        <v>265</v>
      </c>
      <c r="M1739" s="6" t="s">
        <v>244</v>
      </c>
      <c r="N1739" s="6" t="s">
        <v>270</v>
      </c>
      <c r="O1739" s="6" t="s">
        <v>1812</v>
      </c>
      <c r="P1739" s="6" t="s">
        <v>1812</v>
      </c>
      <c r="Q1739" s="6" t="s">
        <v>1814</v>
      </c>
      <c r="R1739" s="6" t="s">
        <v>1812</v>
      </c>
      <c r="S1739" s="6" t="s">
        <v>1887</v>
      </c>
      <c r="T1739" s="6" t="s">
        <v>1813</v>
      </c>
      <c r="U1739" s="6" t="s">
        <v>1812</v>
      </c>
      <c r="V1739" s="6" t="s">
        <v>1812</v>
      </c>
      <c r="W1739" s="6" t="s">
        <v>1816</v>
      </c>
      <c r="X1739" s="6" t="s">
        <v>26558</v>
      </c>
      <c r="Y1739" s="13">
        <f>X1740-'Sem RTOS RX'!$X1739</f>
        <v>0.0001388888889</v>
      </c>
      <c r="Z1739" s="7">
        <f>SUM(LEN(",CO_MQ135|"),'Sem RTOS RX'!$H1739,LEN(",CO2_MQ135|"),'Sem RTOS RX'!$I1739,LEN(",Alcool_MQ135|"),'Sem RTOS RX'!$J1739,LEN(",Alcool_MQ135|"),'Sem RTOS RX'!$K1739,LEN(",Toluen_MQ135|"),'Sem RTOS RX'!$L1739,LEN(",MH4_MQ135|"),'Sem RTOS RX'!$M1739,LEN(",O3_MQ131|"),'Sem RTOS RX'!$N1739)*8</f>
        <v>672</v>
      </c>
    </row>
    <row r="1740" ht="15.75" customHeight="1">
      <c r="A1740" s="6" t="s">
        <v>26559</v>
      </c>
      <c r="B1740" s="6" t="s">
        <v>26560</v>
      </c>
      <c r="C1740" s="6" t="s">
        <v>19934</v>
      </c>
      <c r="D1740" s="6" t="s">
        <v>26561</v>
      </c>
      <c r="E1740" s="6" t="s">
        <v>1812</v>
      </c>
      <c r="F1740" s="6" t="s">
        <v>1812</v>
      </c>
      <c r="G1740" s="6" t="s">
        <v>1812</v>
      </c>
      <c r="H1740" s="6" t="s">
        <v>2652</v>
      </c>
      <c r="I1740" s="6" t="s">
        <v>34</v>
      </c>
      <c r="J1740" s="6" t="s">
        <v>55</v>
      </c>
      <c r="K1740" s="6" t="s">
        <v>224</v>
      </c>
      <c r="L1740" s="6" t="s">
        <v>77</v>
      </c>
      <c r="M1740" s="6" t="s">
        <v>261</v>
      </c>
      <c r="N1740" s="6" t="s">
        <v>32</v>
      </c>
      <c r="O1740" s="6" t="s">
        <v>1812</v>
      </c>
      <c r="P1740" s="6" t="s">
        <v>1812</v>
      </c>
      <c r="Q1740" s="6" t="s">
        <v>1814</v>
      </c>
      <c r="R1740" s="6" t="s">
        <v>1812</v>
      </c>
      <c r="S1740" s="6" t="s">
        <v>1887</v>
      </c>
      <c r="T1740" s="6" t="s">
        <v>1886</v>
      </c>
      <c r="U1740" s="6" t="s">
        <v>1812</v>
      </c>
      <c r="V1740" s="6" t="s">
        <v>1812</v>
      </c>
      <c r="W1740" s="6" t="s">
        <v>1816</v>
      </c>
      <c r="X1740" s="6" t="s">
        <v>26562</v>
      </c>
      <c r="Y1740" s="13">
        <f>X1741-'Sem RTOS RX'!$X1740</f>
        <v>0.000150462963</v>
      </c>
      <c r="Z1740" s="7">
        <f>SUM(LEN(",CO_MQ135|"),'Sem RTOS RX'!$H1740,LEN(",CO2_MQ135|"),'Sem RTOS RX'!$I1740,LEN(",Alcool_MQ135|"),'Sem RTOS RX'!$J1740,LEN(",Alcool_MQ135|"),'Sem RTOS RX'!$K1740,LEN(",Toluen_MQ135|"),'Sem RTOS RX'!$L1740,LEN(",MH4_MQ135|"),'Sem RTOS RX'!$M1740,LEN(",O3_MQ131|"),'Sem RTOS RX'!$N1740)*8</f>
        <v>672</v>
      </c>
    </row>
    <row r="1741" ht="15.75" customHeight="1">
      <c r="A1741" s="6" t="s">
        <v>26563</v>
      </c>
      <c r="B1741" s="6" t="s">
        <v>26564</v>
      </c>
      <c r="C1741" s="6" t="s">
        <v>19934</v>
      </c>
      <c r="D1741" s="6" t="s">
        <v>26565</v>
      </c>
      <c r="E1741" s="6" t="s">
        <v>1812</v>
      </c>
      <c r="F1741" s="6" t="s">
        <v>1812</v>
      </c>
      <c r="G1741" s="6" t="s">
        <v>1812</v>
      </c>
      <c r="H1741" s="6" t="s">
        <v>84</v>
      </c>
      <c r="I1741" s="6" t="s">
        <v>34</v>
      </c>
      <c r="J1741" s="6" t="s">
        <v>260</v>
      </c>
      <c r="K1741" s="6" t="s">
        <v>224</v>
      </c>
      <c r="L1741" s="6" t="s">
        <v>92</v>
      </c>
      <c r="M1741" s="6" t="s">
        <v>261</v>
      </c>
      <c r="N1741" s="6" t="s">
        <v>196</v>
      </c>
      <c r="O1741" s="6" t="s">
        <v>1812</v>
      </c>
      <c r="P1741" s="6" t="s">
        <v>1812</v>
      </c>
      <c r="Q1741" s="6" t="s">
        <v>1814</v>
      </c>
      <c r="R1741" s="6" t="s">
        <v>1812</v>
      </c>
      <c r="S1741" s="6" t="s">
        <v>1887</v>
      </c>
      <c r="T1741" s="6" t="s">
        <v>1886</v>
      </c>
      <c r="U1741" s="6" t="s">
        <v>1812</v>
      </c>
      <c r="V1741" s="6" t="s">
        <v>1812</v>
      </c>
      <c r="W1741" s="6" t="s">
        <v>1816</v>
      </c>
      <c r="X1741" s="6" t="s">
        <v>13927</v>
      </c>
      <c r="Y1741" s="13">
        <f>X1742-'Sem RTOS RX'!$X1741</f>
        <v>0.000162037037</v>
      </c>
      <c r="Z1741" s="7">
        <f>SUM(LEN(",CO_MQ135|"),'Sem RTOS RX'!$H1741,LEN(",CO2_MQ135|"),'Sem RTOS RX'!$I1741,LEN(",Alcool_MQ135|"),'Sem RTOS RX'!$J1741,LEN(",Alcool_MQ135|"),'Sem RTOS RX'!$K1741,LEN(",Toluen_MQ135|"),'Sem RTOS RX'!$L1741,LEN(",MH4_MQ135|"),'Sem RTOS RX'!$M1741,LEN(",O3_MQ131|"),'Sem RTOS RX'!$N1741)*8</f>
        <v>672</v>
      </c>
    </row>
    <row r="1742" ht="15.75" customHeight="1">
      <c r="A1742" s="6" t="s">
        <v>26566</v>
      </c>
      <c r="B1742" s="6" t="s">
        <v>26567</v>
      </c>
      <c r="C1742" s="6" t="s">
        <v>19934</v>
      </c>
      <c r="D1742" s="6" t="s">
        <v>26568</v>
      </c>
      <c r="E1742" s="6" t="s">
        <v>1812</v>
      </c>
      <c r="F1742" s="6" t="s">
        <v>1812</v>
      </c>
      <c r="G1742" s="6" t="s">
        <v>1812</v>
      </c>
      <c r="H1742" s="6" t="s">
        <v>2652</v>
      </c>
      <c r="I1742" s="6" t="s">
        <v>34</v>
      </c>
      <c r="J1742" s="6" t="s">
        <v>127</v>
      </c>
      <c r="K1742" s="6" t="s">
        <v>224</v>
      </c>
      <c r="L1742" s="6" t="s">
        <v>271</v>
      </c>
      <c r="M1742" s="6" t="s">
        <v>261</v>
      </c>
      <c r="N1742" s="6" t="s">
        <v>201</v>
      </c>
      <c r="O1742" s="6" t="s">
        <v>1812</v>
      </c>
      <c r="P1742" s="6" t="s">
        <v>1812</v>
      </c>
      <c r="Q1742" s="6" t="s">
        <v>1814</v>
      </c>
      <c r="R1742" s="6" t="s">
        <v>1812</v>
      </c>
      <c r="S1742" s="6" t="s">
        <v>1887</v>
      </c>
      <c r="T1742" s="6" t="s">
        <v>1886</v>
      </c>
      <c r="U1742" s="6" t="s">
        <v>1812</v>
      </c>
      <c r="V1742" s="6" t="s">
        <v>1812</v>
      </c>
      <c r="W1742" s="6" t="s">
        <v>1816</v>
      </c>
      <c r="X1742" s="6" t="s">
        <v>26569</v>
      </c>
      <c r="Y1742" s="13">
        <f>X1743-'Sem RTOS RX'!$X1742</f>
        <v>0.000150462963</v>
      </c>
      <c r="Z1742" s="7">
        <f>SUM(LEN(",CO_MQ135|"),'Sem RTOS RX'!$H1742,LEN(",CO2_MQ135|"),'Sem RTOS RX'!$I1742,LEN(",Alcool_MQ135|"),'Sem RTOS RX'!$J1742,LEN(",Alcool_MQ135|"),'Sem RTOS RX'!$K1742,LEN(",Toluen_MQ135|"),'Sem RTOS RX'!$L1742,LEN(",MH4_MQ135|"),'Sem RTOS RX'!$M1742,LEN(",O3_MQ131|"),'Sem RTOS RX'!$N1742)*8</f>
        <v>672</v>
      </c>
    </row>
    <row r="1743" ht="15.75" customHeight="1">
      <c r="A1743" s="6" t="s">
        <v>26570</v>
      </c>
      <c r="B1743" s="6" t="s">
        <v>26571</v>
      </c>
      <c r="C1743" s="6" t="s">
        <v>19934</v>
      </c>
      <c r="D1743" s="6" t="s">
        <v>26572</v>
      </c>
      <c r="E1743" s="6" t="s">
        <v>1812</v>
      </c>
      <c r="F1743" s="6" t="s">
        <v>1812</v>
      </c>
      <c r="G1743" s="6" t="s">
        <v>1812</v>
      </c>
      <c r="H1743" s="6" t="s">
        <v>258</v>
      </c>
      <c r="I1743" s="6" t="s">
        <v>259</v>
      </c>
      <c r="J1743" s="6" t="s">
        <v>260</v>
      </c>
      <c r="K1743" s="6" t="s">
        <v>224</v>
      </c>
      <c r="L1743" s="6" t="s">
        <v>65</v>
      </c>
      <c r="M1743" s="6" t="s">
        <v>261</v>
      </c>
      <c r="N1743" s="6" t="s">
        <v>2652</v>
      </c>
      <c r="O1743" s="6" t="s">
        <v>1812</v>
      </c>
      <c r="P1743" s="6" t="s">
        <v>1812</v>
      </c>
      <c r="Q1743" s="6" t="s">
        <v>1814</v>
      </c>
      <c r="R1743" s="6" t="s">
        <v>1812</v>
      </c>
      <c r="S1743" s="6" t="s">
        <v>1887</v>
      </c>
      <c r="T1743" s="6" t="s">
        <v>1886</v>
      </c>
      <c r="U1743" s="6" t="s">
        <v>1812</v>
      </c>
      <c r="V1743" s="6" t="s">
        <v>1812</v>
      </c>
      <c r="W1743" s="6" t="s">
        <v>1816</v>
      </c>
      <c r="X1743" s="6" t="s">
        <v>26573</v>
      </c>
      <c r="Y1743" s="13">
        <f>X1744-'Sem RTOS RX'!$X1743</f>
        <v>0.000162037037</v>
      </c>
      <c r="Z1743" s="7">
        <f>SUM(LEN(",CO_MQ135|"),'Sem RTOS RX'!$H1743,LEN(",CO2_MQ135|"),'Sem RTOS RX'!$I1743,LEN(",Alcool_MQ135|"),'Sem RTOS RX'!$J1743,LEN(",Alcool_MQ135|"),'Sem RTOS RX'!$K1743,LEN(",Toluen_MQ135|"),'Sem RTOS RX'!$L1743,LEN(",MH4_MQ135|"),'Sem RTOS RX'!$M1743,LEN(",O3_MQ131|"),'Sem RTOS RX'!$N1743)*8</f>
        <v>672</v>
      </c>
    </row>
    <row r="1744" ht="15.75" customHeight="1">
      <c r="A1744" s="6" t="s">
        <v>26574</v>
      </c>
      <c r="B1744" s="6" t="s">
        <v>26575</v>
      </c>
      <c r="C1744" s="6" t="s">
        <v>19934</v>
      </c>
      <c r="D1744" s="6" t="s">
        <v>26576</v>
      </c>
      <c r="E1744" s="6" t="s">
        <v>1812</v>
      </c>
      <c r="F1744" s="6" t="s">
        <v>1812</v>
      </c>
      <c r="G1744" s="6" t="s">
        <v>1812</v>
      </c>
      <c r="H1744" s="6" t="s">
        <v>258</v>
      </c>
      <c r="I1744" s="6" t="s">
        <v>259</v>
      </c>
      <c r="J1744" s="6" t="s">
        <v>260</v>
      </c>
      <c r="K1744" s="6" t="s">
        <v>224</v>
      </c>
      <c r="L1744" s="6" t="s">
        <v>65</v>
      </c>
      <c r="M1744" s="6" t="s">
        <v>261</v>
      </c>
      <c r="N1744" s="6" t="s">
        <v>70</v>
      </c>
      <c r="O1744" s="6" t="s">
        <v>1812</v>
      </c>
      <c r="P1744" s="6" t="s">
        <v>1812</v>
      </c>
      <c r="Q1744" s="6" t="s">
        <v>1814</v>
      </c>
      <c r="R1744" s="6" t="s">
        <v>1812</v>
      </c>
      <c r="S1744" s="6" t="s">
        <v>1887</v>
      </c>
      <c r="T1744" s="6" t="s">
        <v>1813</v>
      </c>
      <c r="U1744" s="6" t="s">
        <v>1812</v>
      </c>
      <c r="V1744" s="6" t="s">
        <v>1812</v>
      </c>
      <c r="W1744" s="6" t="s">
        <v>1816</v>
      </c>
      <c r="X1744" s="6" t="s">
        <v>13943</v>
      </c>
      <c r="Y1744" s="13">
        <f>X1745-'Sem RTOS RX'!$X1744</f>
        <v>0.000150462963</v>
      </c>
      <c r="Z1744" s="7">
        <f>SUM(LEN(",CO_MQ135|"),'Sem RTOS RX'!$H1744,LEN(",CO2_MQ135|"),'Sem RTOS RX'!$I1744,LEN(",Alcool_MQ135|"),'Sem RTOS RX'!$J1744,LEN(",Alcool_MQ135|"),'Sem RTOS RX'!$K1744,LEN(",Toluen_MQ135|"),'Sem RTOS RX'!$L1744,LEN(",MH4_MQ135|"),'Sem RTOS RX'!$M1744,LEN(",O3_MQ131|"),'Sem RTOS RX'!$N1744)*8</f>
        <v>672</v>
      </c>
    </row>
    <row r="1745" ht="15.75" customHeight="1">
      <c r="A1745" s="6" t="s">
        <v>26577</v>
      </c>
      <c r="B1745" s="6" t="s">
        <v>26578</v>
      </c>
      <c r="C1745" s="6" t="s">
        <v>19934</v>
      </c>
      <c r="D1745" s="6" t="s">
        <v>26579</v>
      </c>
      <c r="E1745" s="6" t="s">
        <v>1812</v>
      </c>
      <c r="F1745" s="6" t="s">
        <v>1812</v>
      </c>
      <c r="G1745" s="6" t="s">
        <v>1812</v>
      </c>
      <c r="H1745" s="6" t="s">
        <v>84</v>
      </c>
      <c r="I1745" s="6" t="s">
        <v>34</v>
      </c>
      <c r="J1745" s="6" t="s">
        <v>260</v>
      </c>
      <c r="K1745" s="6" t="s">
        <v>224</v>
      </c>
      <c r="L1745" s="6" t="s">
        <v>92</v>
      </c>
      <c r="M1745" s="6" t="s">
        <v>261</v>
      </c>
      <c r="N1745" s="6" t="s">
        <v>84</v>
      </c>
      <c r="O1745" s="6" t="s">
        <v>1812</v>
      </c>
      <c r="P1745" s="6" t="s">
        <v>1812</v>
      </c>
      <c r="Q1745" s="6" t="s">
        <v>1814</v>
      </c>
      <c r="R1745" s="6" t="s">
        <v>1812</v>
      </c>
      <c r="S1745" s="6" t="s">
        <v>1887</v>
      </c>
      <c r="T1745" s="6" t="s">
        <v>1886</v>
      </c>
      <c r="U1745" s="6" t="s">
        <v>1812</v>
      </c>
      <c r="V1745" s="6" t="s">
        <v>1812</v>
      </c>
      <c r="W1745" s="6" t="s">
        <v>1816</v>
      </c>
      <c r="X1745" s="6" t="s">
        <v>26580</v>
      </c>
      <c r="Y1745" s="13">
        <f>X1746-'Sem RTOS RX'!$X1745</f>
        <v>0.000150462963</v>
      </c>
      <c r="Z1745" s="7">
        <f>SUM(LEN(",CO_MQ135|"),'Sem RTOS RX'!$H1745,LEN(",CO2_MQ135|"),'Sem RTOS RX'!$I1745,LEN(",Alcool_MQ135|"),'Sem RTOS RX'!$J1745,LEN(",Alcool_MQ135|"),'Sem RTOS RX'!$K1745,LEN(",Toluen_MQ135|"),'Sem RTOS RX'!$L1745,LEN(",MH4_MQ135|"),'Sem RTOS RX'!$M1745,LEN(",O3_MQ131|"),'Sem RTOS RX'!$N1745)*8</f>
        <v>672</v>
      </c>
    </row>
    <row r="1746" ht="15.75" customHeight="1">
      <c r="A1746" s="6" t="s">
        <v>26581</v>
      </c>
      <c r="B1746" s="6" t="s">
        <v>26582</v>
      </c>
      <c r="C1746" s="6" t="s">
        <v>19934</v>
      </c>
      <c r="D1746" s="6" t="s">
        <v>26583</v>
      </c>
      <c r="E1746" s="6" t="s">
        <v>1812</v>
      </c>
      <c r="F1746" s="6" t="s">
        <v>1812</v>
      </c>
      <c r="G1746" s="6" t="s">
        <v>1812</v>
      </c>
      <c r="H1746" s="6" t="s">
        <v>239</v>
      </c>
      <c r="I1746" s="6" t="s">
        <v>34</v>
      </c>
      <c r="J1746" s="6" t="s">
        <v>55</v>
      </c>
      <c r="K1746" s="6" t="s">
        <v>224</v>
      </c>
      <c r="L1746" s="6" t="s">
        <v>77</v>
      </c>
      <c r="M1746" s="6" t="s">
        <v>262</v>
      </c>
      <c r="N1746" s="6" t="s">
        <v>74</v>
      </c>
      <c r="O1746" s="6" t="s">
        <v>1812</v>
      </c>
      <c r="P1746" s="6" t="s">
        <v>1812</v>
      </c>
      <c r="Q1746" s="6" t="s">
        <v>1814</v>
      </c>
      <c r="R1746" s="6" t="s">
        <v>1812</v>
      </c>
      <c r="S1746" s="6" t="s">
        <v>1887</v>
      </c>
      <c r="T1746" s="6" t="s">
        <v>1813</v>
      </c>
      <c r="U1746" s="6" t="s">
        <v>1812</v>
      </c>
      <c r="V1746" s="6" t="s">
        <v>1812</v>
      </c>
      <c r="W1746" s="6" t="s">
        <v>1816</v>
      </c>
      <c r="X1746" s="6" t="s">
        <v>26584</v>
      </c>
      <c r="Y1746" s="13">
        <f>X1747-'Sem RTOS RX'!$X1746</f>
        <v>0.000150462963</v>
      </c>
      <c r="Z1746" s="7">
        <f>SUM(LEN(",CO_MQ135|"),'Sem RTOS RX'!$H1746,LEN(",CO2_MQ135|"),'Sem RTOS RX'!$I1746,LEN(",Alcool_MQ135|"),'Sem RTOS RX'!$J1746,LEN(",Alcool_MQ135|"),'Sem RTOS RX'!$K1746,LEN(",Toluen_MQ135|"),'Sem RTOS RX'!$L1746,LEN(",MH4_MQ135|"),'Sem RTOS RX'!$M1746,LEN(",O3_MQ131|"),'Sem RTOS RX'!$N1746)*8</f>
        <v>672</v>
      </c>
    </row>
    <row r="1747" ht="15.75" customHeight="1">
      <c r="A1747" s="6" t="s">
        <v>26585</v>
      </c>
      <c r="B1747" s="6" t="s">
        <v>26586</v>
      </c>
      <c r="C1747" s="6" t="s">
        <v>19934</v>
      </c>
      <c r="D1747" s="6" t="s">
        <v>26587</v>
      </c>
      <c r="E1747" s="6" t="s">
        <v>1812</v>
      </c>
      <c r="F1747" s="6" t="s">
        <v>1812</v>
      </c>
      <c r="G1747" s="6" t="s">
        <v>1812</v>
      </c>
      <c r="H1747" s="6" t="s">
        <v>84</v>
      </c>
      <c r="I1747" s="6" t="s">
        <v>34</v>
      </c>
      <c r="J1747" s="6" t="s">
        <v>127</v>
      </c>
      <c r="K1747" s="6" t="s">
        <v>224</v>
      </c>
      <c r="L1747" s="6" t="s">
        <v>271</v>
      </c>
      <c r="M1747" s="6" t="s">
        <v>261</v>
      </c>
      <c r="N1747" s="6" t="s">
        <v>156</v>
      </c>
      <c r="O1747" s="6" t="s">
        <v>1812</v>
      </c>
      <c r="P1747" s="6" t="s">
        <v>1812</v>
      </c>
      <c r="Q1747" s="6" t="s">
        <v>1814</v>
      </c>
      <c r="R1747" s="6" t="s">
        <v>1812</v>
      </c>
      <c r="S1747" s="6" t="s">
        <v>1887</v>
      </c>
      <c r="T1747" s="6" t="s">
        <v>1886</v>
      </c>
      <c r="U1747" s="6" t="s">
        <v>1812</v>
      </c>
      <c r="V1747" s="6" t="s">
        <v>1812</v>
      </c>
      <c r="W1747" s="6" t="s">
        <v>1816</v>
      </c>
      <c r="X1747" s="6" t="s">
        <v>26588</v>
      </c>
      <c r="Y1747" s="13">
        <f>X1748-'Sem RTOS RX'!$X1747</f>
        <v>0.000150462963</v>
      </c>
      <c r="Z1747" s="7">
        <f>SUM(LEN(",CO_MQ135|"),'Sem RTOS RX'!$H1747,LEN(",CO2_MQ135|"),'Sem RTOS RX'!$I1747,LEN(",Alcool_MQ135|"),'Sem RTOS RX'!$J1747,LEN(",Alcool_MQ135|"),'Sem RTOS RX'!$K1747,LEN(",Toluen_MQ135|"),'Sem RTOS RX'!$L1747,LEN(",MH4_MQ135|"),'Sem RTOS RX'!$M1747,LEN(",O3_MQ131|"),'Sem RTOS RX'!$N1747)*8</f>
        <v>672</v>
      </c>
    </row>
    <row r="1748" ht="15.75" customHeight="1">
      <c r="A1748" s="6" t="s">
        <v>26589</v>
      </c>
      <c r="B1748" s="6" t="s">
        <v>26590</v>
      </c>
      <c r="C1748" s="6" t="s">
        <v>19934</v>
      </c>
      <c r="D1748" s="6" t="s">
        <v>26591</v>
      </c>
      <c r="E1748" s="6" t="s">
        <v>1812</v>
      </c>
      <c r="F1748" s="6" t="s">
        <v>1812</v>
      </c>
      <c r="G1748" s="6" t="s">
        <v>1812</v>
      </c>
      <c r="H1748" s="6" t="s">
        <v>258</v>
      </c>
      <c r="I1748" s="6" t="s">
        <v>259</v>
      </c>
      <c r="J1748" s="6" t="s">
        <v>260</v>
      </c>
      <c r="K1748" s="6" t="s">
        <v>224</v>
      </c>
      <c r="L1748" s="6" t="s">
        <v>92</v>
      </c>
      <c r="M1748" s="6" t="s">
        <v>261</v>
      </c>
      <c r="N1748" s="6" t="s">
        <v>206</v>
      </c>
      <c r="O1748" s="6" t="s">
        <v>1812</v>
      </c>
      <c r="P1748" s="6" t="s">
        <v>1812</v>
      </c>
      <c r="Q1748" s="6" t="s">
        <v>1814</v>
      </c>
      <c r="R1748" s="6" t="s">
        <v>1812</v>
      </c>
      <c r="S1748" s="6" t="s">
        <v>1887</v>
      </c>
      <c r="T1748" s="6" t="s">
        <v>1886</v>
      </c>
      <c r="U1748" s="6" t="s">
        <v>1812</v>
      </c>
      <c r="V1748" s="6" t="s">
        <v>1812</v>
      </c>
      <c r="W1748" s="6" t="s">
        <v>1816</v>
      </c>
      <c r="X1748" s="6" t="s">
        <v>26592</v>
      </c>
      <c r="Y1748" s="13">
        <f>X1749-'Sem RTOS RX'!$X1748</f>
        <v>0.000150462963</v>
      </c>
      <c r="Z1748" s="7">
        <f>SUM(LEN(",CO_MQ135|"),'Sem RTOS RX'!$H1748,LEN(",CO2_MQ135|"),'Sem RTOS RX'!$I1748,LEN(",Alcool_MQ135|"),'Sem RTOS RX'!$J1748,LEN(",Alcool_MQ135|"),'Sem RTOS RX'!$K1748,LEN(",Toluen_MQ135|"),'Sem RTOS RX'!$L1748,LEN(",MH4_MQ135|"),'Sem RTOS RX'!$M1748,LEN(",O3_MQ131|"),'Sem RTOS RX'!$N1748)*8</f>
        <v>672</v>
      </c>
    </row>
    <row r="1749" ht="15.75" customHeight="1">
      <c r="A1749" s="6" t="s">
        <v>26593</v>
      </c>
      <c r="B1749" s="6" t="s">
        <v>26594</v>
      </c>
      <c r="C1749" s="6" t="s">
        <v>19934</v>
      </c>
      <c r="D1749" s="6" t="s">
        <v>26595</v>
      </c>
      <c r="E1749" s="6" t="s">
        <v>1812</v>
      </c>
      <c r="F1749" s="6" t="s">
        <v>1812</v>
      </c>
      <c r="G1749" s="6" t="s">
        <v>1812</v>
      </c>
      <c r="H1749" s="6" t="s">
        <v>2652</v>
      </c>
      <c r="I1749" s="6" t="s">
        <v>34</v>
      </c>
      <c r="J1749" s="6" t="s">
        <v>127</v>
      </c>
      <c r="K1749" s="6" t="s">
        <v>224</v>
      </c>
      <c r="L1749" s="6" t="s">
        <v>271</v>
      </c>
      <c r="M1749" s="6" t="s">
        <v>261</v>
      </c>
      <c r="N1749" s="6" t="s">
        <v>279</v>
      </c>
      <c r="O1749" s="6" t="s">
        <v>1812</v>
      </c>
      <c r="P1749" s="6" t="s">
        <v>1812</v>
      </c>
      <c r="Q1749" s="6" t="s">
        <v>1814</v>
      </c>
      <c r="R1749" s="6" t="s">
        <v>1812</v>
      </c>
      <c r="S1749" s="6" t="s">
        <v>1887</v>
      </c>
      <c r="T1749" s="6" t="s">
        <v>1813</v>
      </c>
      <c r="U1749" s="6" t="s">
        <v>1812</v>
      </c>
      <c r="V1749" s="6" t="s">
        <v>1812</v>
      </c>
      <c r="W1749" s="6" t="s">
        <v>1816</v>
      </c>
      <c r="X1749" s="6" t="s">
        <v>26596</v>
      </c>
      <c r="Y1749" s="13">
        <f>X1750-'Sem RTOS RX'!$X1749</f>
        <v>0.000150462963</v>
      </c>
      <c r="Z1749" s="7">
        <f>SUM(LEN(",CO_MQ135|"),'Sem RTOS RX'!$H1749,LEN(",CO2_MQ135|"),'Sem RTOS RX'!$I1749,LEN(",Alcool_MQ135|"),'Sem RTOS RX'!$J1749,LEN(",Alcool_MQ135|"),'Sem RTOS RX'!$K1749,LEN(",Toluen_MQ135|"),'Sem RTOS RX'!$L1749,LEN(",MH4_MQ135|"),'Sem RTOS RX'!$M1749,LEN(",O3_MQ131|"),'Sem RTOS RX'!$N1749)*8</f>
        <v>672</v>
      </c>
    </row>
    <row r="1750" ht="15.75" customHeight="1">
      <c r="A1750" s="6" t="s">
        <v>26597</v>
      </c>
      <c r="B1750" s="6" t="s">
        <v>26598</v>
      </c>
      <c r="C1750" s="6" t="s">
        <v>19934</v>
      </c>
      <c r="D1750" s="6" t="s">
        <v>26599</v>
      </c>
      <c r="E1750" s="6" t="s">
        <v>1812</v>
      </c>
      <c r="F1750" s="6" t="s">
        <v>1812</v>
      </c>
      <c r="G1750" s="6" t="s">
        <v>1812</v>
      </c>
      <c r="H1750" s="6" t="s">
        <v>156</v>
      </c>
      <c r="I1750" s="6" t="s">
        <v>22</v>
      </c>
      <c r="J1750" s="6" t="s">
        <v>55</v>
      </c>
      <c r="K1750" s="6" t="s">
        <v>224</v>
      </c>
      <c r="L1750" s="6" t="s">
        <v>272</v>
      </c>
      <c r="M1750" s="6" t="s">
        <v>262</v>
      </c>
      <c r="N1750" s="6" t="s">
        <v>152</v>
      </c>
      <c r="O1750" s="6" t="s">
        <v>1812</v>
      </c>
      <c r="P1750" s="6" t="s">
        <v>1812</v>
      </c>
      <c r="Q1750" s="6" t="s">
        <v>1814</v>
      </c>
      <c r="R1750" s="6" t="s">
        <v>1812</v>
      </c>
      <c r="S1750" s="6" t="s">
        <v>1887</v>
      </c>
      <c r="T1750" s="6" t="s">
        <v>1886</v>
      </c>
      <c r="U1750" s="6" t="s">
        <v>1812</v>
      </c>
      <c r="V1750" s="6" t="s">
        <v>1812</v>
      </c>
      <c r="W1750" s="6" t="s">
        <v>1816</v>
      </c>
      <c r="X1750" s="6" t="s">
        <v>26600</v>
      </c>
      <c r="Y1750" s="13">
        <f>X1751-'Sem RTOS RX'!$X1750</f>
        <v>0.000150462963</v>
      </c>
      <c r="Z1750" s="7">
        <f>SUM(LEN(",CO_MQ135|"),'Sem RTOS RX'!$H1750,LEN(",CO2_MQ135|"),'Sem RTOS RX'!$I1750,LEN(",Alcool_MQ135|"),'Sem RTOS RX'!$J1750,LEN(",Alcool_MQ135|"),'Sem RTOS RX'!$K1750,LEN(",Toluen_MQ135|"),'Sem RTOS RX'!$L1750,LEN(",MH4_MQ135|"),'Sem RTOS RX'!$M1750,LEN(",O3_MQ131|"),'Sem RTOS RX'!$N1750)*8</f>
        <v>672</v>
      </c>
    </row>
    <row r="1751" ht="15.75" customHeight="1">
      <c r="A1751" s="6" t="s">
        <v>26601</v>
      </c>
      <c r="B1751" s="6" t="s">
        <v>26602</v>
      </c>
      <c r="C1751" s="6" t="s">
        <v>19934</v>
      </c>
      <c r="D1751" s="6" t="s">
        <v>26603</v>
      </c>
      <c r="E1751" s="6" t="s">
        <v>1812</v>
      </c>
      <c r="F1751" s="6" t="s">
        <v>1812</v>
      </c>
      <c r="G1751" s="6" t="s">
        <v>1812</v>
      </c>
      <c r="H1751" s="6" t="s">
        <v>156</v>
      </c>
      <c r="I1751" s="6" t="s">
        <v>22</v>
      </c>
      <c r="J1751" s="6" t="s">
        <v>55</v>
      </c>
      <c r="K1751" s="6" t="s">
        <v>224</v>
      </c>
      <c r="L1751" s="6" t="s">
        <v>272</v>
      </c>
      <c r="M1751" s="6" t="s">
        <v>262</v>
      </c>
      <c r="N1751" s="6" t="s">
        <v>120</v>
      </c>
      <c r="O1751" s="6" t="s">
        <v>1812</v>
      </c>
      <c r="P1751" s="6" t="s">
        <v>1812</v>
      </c>
      <c r="Q1751" s="6" t="s">
        <v>1814</v>
      </c>
      <c r="R1751" s="6" t="s">
        <v>1812</v>
      </c>
      <c r="S1751" s="6" t="s">
        <v>1887</v>
      </c>
      <c r="T1751" s="6" t="s">
        <v>1886</v>
      </c>
      <c r="U1751" s="6" t="s">
        <v>1812</v>
      </c>
      <c r="V1751" s="6" t="s">
        <v>1812</v>
      </c>
      <c r="W1751" s="6" t="s">
        <v>1816</v>
      </c>
      <c r="X1751" s="6" t="s">
        <v>26604</v>
      </c>
      <c r="Y1751" s="13">
        <f>X1752-'Sem RTOS RX'!$X1751</f>
        <v>0.000162037037</v>
      </c>
      <c r="Z1751" s="7">
        <f>SUM(LEN(",CO_MQ135|"),'Sem RTOS RX'!$H1751,LEN(",CO2_MQ135|"),'Sem RTOS RX'!$I1751,LEN(",Alcool_MQ135|"),'Sem RTOS RX'!$J1751,LEN(",Alcool_MQ135|"),'Sem RTOS RX'!$K1751,LEN(",Toluen_MQ135|"),'Sem RTOS RX'!$L1751,LEN(",MH4_MQ135|"),'Sem RTOS RX'!$M1751,LEN(",O3_MQ131|"),'Sem RTOS RX'!$N1751)*8</f>
        <v>672</v>
      </c>
    </row>
    <row r="1752" ht="15.75" customHeight="1">
      <c r="A1752" s="6" t="s">
        <v>26605</v>
      </c>
      <c r="B1752" s="6" t="s">
        <v>26606</v>
      </c>
      <c r="C1752" s="6" t="s">
        <v>19934</v>
      </c>
      <c r="D1752" s="6" t="s">
        <v>26607</v>
      </c>
      <c r="E1752" s="6" t="s">
        <v>1812</v>
      </c>
      <c r="F1752" s="6" t="s">
        <v>1812</v>
      </c>
      <c r="G1752" s="6" t="s">
        <v>1812</v>
      </c>
      <c r="H1752" s="6" t="s">
        <v>156</v>
      </c>
      <c r="I1752" s="6" t="s">
        <v>22</v>
      </c>
      <c r="J1752" s="6" t="s">
        <v>55</v>
      </c>
      <c r="K1752" s="6" t="s">
        <v>224</v>
      </c>
      <c r="L1752" s="6" t="s">
        <v>272</v>
      </c>
      <c r="M1752" s="6" t="s">
        <v>262</v>
      </c>
      <c r="N1752" s="6" t="s">
        <v>32</v>
      </c>
      <c r="O1752" s="6" t="s">
        <v>1812</v>
      </c>
      <c r="P1752" s="6" t="s">
        <v>1812</v>
      </c>
      <c r="Q1752" s="6" t="s">
        <v>1814</v>
      </c>
      <c r="R1752" s="6" t="s">
        <v>1812</v>
      </c>
      <c r="S1752" s="6" t="s">
        <v>1887</v>
      </c>
      <c r="T1752" s="6" t="s">
        <v>1886</v>
      </c>
      <c r="U1752" s="6" t="s">
        <v>1812</v>
      </c>
      <c r="V1752" s="6" t="s">
        <v>1812</v>
      </c>
      <c r="W1752" s="6" t="s">
        <v>1816</v>
      </c>
      <c r="X1752" s="6" t="s">
        <v>26608</v>
      </c>
      <c r="Y1752" s="13">
        <f>X1753-'Sem RTOS RX'!$X1752</f>
        <v>0.000150462963</v>
      </c>
      <c r="Z1752" s="7">
        <f>SUM(LEN(",CO_MQ135|"),'Sem RTOS RX'!$H1752,LEN(",CO2_MQ135|"),'Sem RTOS RX'!$I1752,LEN(",Alcool_MQ135|"),'Sem RTOS RX'!$J1752,LEN(",Alcool_MQ135|"),'Sem RTOS RX'!$K1752,LEN(",Toluen_MQ135|"),'Sem RTOS RX'!$L1752,LEN(",MH4_MQ135|"),'Sem RTOS RX'!$M1752,LEN(",O3_MQ131|"),'Sem RTOS RX'!$N1752)*8</f>
        <v>672</v>
      </c>
    </row>
    <row r="1753" ht="15.75" customHeight="1">
      <c r="A1753" s="6" t="s">
        <v>26609</v>
      </c>
      <c r="B1753" s="6" t="s">
        <v>26610</v>
      </c>
      <c r="C1753" s="6" t="s">
        <v>19934</v>
      </c>
      <c r="D1753" s="6" t="s">
        <v>26611</v>
      </c>
      <c r="E1753" s="6" t="s">
        <v>1812</v>
      </c>
      <c r="F1753" s="6" t="s">
        <v>1812</v>
      </c>
      <c r="G1753" s="6" t="s">
        <v>1812</v>
      </c>
      <c r="H1753" s="6" t="s">
        <v>2652</v>
      </c>
      <c r="I1753" s="6" t="s">
        <v>34</v>
      </c>
      <c r="J1753" s="6" t="s">
        <v>127</v>
      </c>
      <c r="K1753" s="6" t="s">
        <v>224</v>
      </c>
      <c r="L1753" s="6" t="s">
        <v>271</v>
      </c>
      <c r="M1753" s="6" t="s">
        <v>261</v>
      </c>
      <c r="N1753" s="6" t="s">
        <v>139</v>
      </c>
      <c r="O1753" s="6" t="s">
        <v>1812</v>
      </c>
      <c r="P1753" s="6" t="s">
        <v>1812</v>
      </c>
      <c r="Q1753" s="6" t="s">
        <v>1814</v>
      </c>
      <c r="R1753" s="6" t="s">
        <v>1812</v>
      </c>
      <c r="S1753" s="6" t="s">
        <v>1887</v>
      </c>
      <c r="T1753" s="6" t="s">
        <v>1813</v>
      </c>
      <c r="U1753" s="6" t="s">
        <v>1812</v>
      </c>
      <c r="V1753" s="6" t="s">
        <v>1812</v>
      </c>
      <c r="W1753" s="6" t="s">
        <v>1816</v>
      </c>
      <c r="X1753" s="6" t="s">
        <v>26612</v>
      </c>
      <c r="Y1753" s="13">
        <f>X1754-'Sem RTOS RX'!$X1753</f>
        <v>0.000150462963</v>
      </c>
      <c r="Z1753" s="7">
        <f>SUM(LEN(",CO_MQ135|"),'Sem RTOS RX'!$H1753,LEN(",CO2_MQ135|"),'Sem RTOS RX'!$I1753,LEN(",Alcool_MQ135|"),'Sem RTOS RX'!$J1753,LEN(",Alcool_MQ135|"),'Sem RTOS RX'!$K1753,LEN(",Toluen_MQ135|"),'Sem RTOS RX'!$L1753,LEN(",MH4_MQ135|"),'Sem RTOS RX'!$M1753,LEN(",O3_MQ131|"),'Sem RTOS RX'!$N1753)*8</f>
        <v>672</v>
      </c>
    </row>
    <row r="1754" ht="15.75" customHeight="1">
      <c r="A1754" s="6" t="s">
        <v>26613</v>
      </c>
      <c r="B1754" s="6" t="s">
        <v>26614</v>
      </c>
      <c r="C1754" s="6" t="s">
        <v>19934</v>
      </c>
      <c r="D1754" s="6" t="s">
        <v>26615</v>
      </c>
      <c r="E1754" s="6" t="s">
        <v>1812</v>
      </c>
      <c r="F1754" s="6" t="s">
        <v>1812</v>
      </c>
      <c r="G1754" s="6" t="s">
        <v>1812</v>
      </c>
      <c r="H1754" s="6" t="s">
        <v>176</v>
      </c>
      <c r="I1754" s="6" t="s">
        <v>22</v>
      </c>
      <c r="J1754" s="6" t="s">
        <v>62</v>
      </c>
      <c r="K1754" s="6" t="s">
        <v>224</v>
      </c>
      <c r="L1754" s="6" t="s">
        <v>187</v>
      </c>
      <c r="M1754" s="6" t="s">
        <v>262</v>
      </c>
      <c r="N1754" s="6" t="s">
        <v>1850</v>
      </c>
      <c r="O1754" s="6" t="s">
        <v>1812</v>
      </c>
      <c r="P1754" s="6" t="s">
        <v>1812</v>
      </c>
      <c r="Q1754" s="6" t="s">
        <v>1814</v>
      </c>
      <c r="R1754" s="6" t="s">
        <v>1812</v>
      </c>
      <c r="S1754" s="6" t="s">
        <v>1887</v>
      </c>
      <c r="T1754" s="6" t="s">
        <v>1813</v>
      </c>
      <c r="U1754" s="6" t="s">
        <v>1812</v>
      </c>
      <c r="V1754" s="6" t="s">
        <v>1812</v>
      </c>
      <c r="W1754" s="6" t="s">
        <v>1816</v>
      </c>
      <c r="X1754" s="6" t="s">
        <v>13994</v>
      </c>
      <c r="Y1754" s="13">
        <f>X1755-'Sem RTOS RX'!$X1754</f>
        <v>0.000150462963</v>
      </c>
      <c r="Z1754" s="7">
        <f>SUM(LEN(",CO_MQ135|"),'Sem RTOS RX'!$H1754,LEN(",CO2_MQ135|"),'Sem RTOS RX'!$I1754,LEN(",Alcool_MQ135|"),'Sem RTOS RX'!$J1754,LEN(",Alcool_MQ135|"),'Sem RTOS RX'!$K1754,LEN(",Toluen_MQ135|"),'Sem RTOS RX'!$L1754,LEN(",MH4_MQ135|"),'Sem RTOS RX'!$M1754,LEN(",O3_MQ131|"),'Sem RTOS RX'!$N1754)*8</f>
        <v>672</v>
      </c>
    </row>
    <row r="1755" ht="15.75" customHeight="1">
      <c r="A1755" s="6" t="s">
        <v>26616</v>
      </c>
      <c r="B1755" s="6" t="s">
        <v>26617</v>
      </c>
      <c r="C1755" s="6" t="s">
        <v>19934</v>
      </c>
      <c r="D1755" s="6" t="s">
        <v>26618</v>
      </c>
      <c r="E1755" s="6" t="s">
        <v>1812</v>
      </c>
      <c r="F1755" s="6" t="s">
        <v>1812</v>
      </c>
      <c r="G1755" s="6" t="s">
        <v>1812</v>
      </c>
      <c r="H1755" s="6" t="s">
        <v>258</v>
      </c>
      <c r="I1755" s="6" t="s">
        <v>259</v>
      </c>
      <c r="J1755" s="6" t="s">
        <v>260</v>
      </c>
      <c r="K1755" s="6" t="s">
        <v>224</v>
      </c>
      <c r="L1755" s="6" t="s">
        <v>65</v>
      </c>
      <c r="M1755" s="6" t="s">
        <v>261</v>
      </c>
      <c r="N1755" s="6" t="s">
        <v>13</v>
      </c>
      <c r="O1755" s="6" t="s">
        <v>1812</v>
      </c>
      <c r="P1755" s="6" t="s">
        <v>1812</v>
      </c>
      <c r="Q1755" s="6" t="s">
        <v>1814</v>
      </c>
      <c r="R1755" s="6" t="s">
        <v>1812</v>
      </c>
      <c r="S1755" s="6" t="s">
        <v>1887</v>
      </c>
      <c r="T1755" s="6" t="s">
        <v>1813</v>
      </c>
      <c r="U1755" s="6" t="s">
        <v>1812</v>
      </c>
      <c r="V1755" s="6" t="s">
        <v>1812</v>
      </c>
      <c r="W1755" s="6" t="s">
        <v>1816</v>
      </c>
      <c r="X1755" s="6" t="s">
        <v>26619</v>
      </c>
      <c r="Y1755" s="13">
        <f>X1756-'Sem RTOS RX'!$X1755</f>
        <v>0.000150462963</v>
      </c>
      <c r="Z1755" s="7">
        <f>SUM(LEN(",CO_MQ135|"),'Sem RTOS RX'!$H1755,LEN(",CO2_MQ135|"),'Sem RTOS RX'!$I1755,LEN(",Alcool_MQ135|"),'Sem RTOS RX'!$J1755,LEN(",Alcool_MQ135|"),'Sem RTOS RX'!$K1755,LEN(",Toluen_MQ135|"),'Sem RTOS RX'!$L1755,LEN(",MH4_MQ135|"),'Sem RTOS RX'!$M1755,LEN(",O3_MQ131|"),'Sem RTOS RX'!$N1755)*8</f>
        <v>672</v>
      </c>
    </row>
    <row r="1756" ht="15.75" customHeight="1">
      <c r="A1756" s="6" t="s">
        <v>26620</v>
      </c>
      <c r="B1756" s="6" t="s">
        <v>26621</v>
      </c>
      <c r="C1756" s="6" t="s">
        <v>19934</v>
      </c>
      <c r="D1756" s="6" t="s">
        <v>26622</v>
      </c>
      <c r="E1756" s="6" t="s">
        <v>1812</v>
      </c>
      <c r="F1756" s="6" t="s">
        <v>1812</v>
      </c>
      <c r="G1756" s="6" t="s">
        <v>1812</v>
      </c>
      <c r="H1756" s="6" t="s">
        <v>49</v>
      </c>
      <c r="I1756" s="6" t="s">
        <v>247</v>
      </c>
      <c r="J1756" s="6" t="s">
        <v>106</v>
      </c>
      <c r="K1756" s="6" t="s">
        <v>220</v>
      </c>
      <c r="L1756" s="6" t="s">
        <v>287</v>
      </c>
      <c r="M1756" s="6" t="s">
        <v>244</v>
      </c>
      <c r="N1756" s="6" t="s">
        <v>240</v>
      </c>
      <c r="O1756" s="6" t="s">
        <v>1812</v>
      </c>
      <c r="P1756" s="6" t="s">
        <v>1812</v>
      </c>
      <c r="Q1756" s="6" t="s">
        <v>1814</v>
      </c>
      <c r="R1756" s="6" t="s">
        <v>1812</v>
      </c>
      <c r="S1756" s="6" t="s">
        <v>1887</v>
      </c>
      <c r="T1756" s="6" t="s">
        <v>1813</v>
      </c>
      <c r="U1756" s="6" t="s">
        <v>1812</v>
      </c>
      <c r="V1756" s="6" t="s">
        <v>1812</v>
      </c>
      <c r="W1756" s="6" t="s">
        <v>1816</v>
      </c>
      <c r="X1756" s="6" t="s">
        <v>26623</v>
      </c>
      <c r="Y1756" s="13">
        <f>X1757-'Sem RTOS RX'!$X1756</f>
        <v>0.000162037037</v>
      </c>
      <c r="Z1756" s="7">
        <f>SUM(LEN(",CO_MQ135|"),'Sem RTOS RX'!$H1756,LEN(",CO2_MQ135|"),'Sem RTOS RX'!$I1756,LEN(",Alcool_MQ135|"),'Sem RTOS RX'!$J1756,LEN(",Alcool_MQ135|"),'Sem RTOS RX'!$K1756,LEN(",Toluen_MQ135|"),'Sem RTOS RX'!$L1756,LEN(",MH4_MQ135|"),'Sem RTOS RX'!$M1756,LEN(",O3_MQ131|"),'Sem RTOS RX'!$N1756)*8</f>
        <v>672</v>
      </c>
    </row>
    <row r="1757" ht="15.75" customHeight="1">
      <c r="A1757" s="6" t="s">
        <v>26624</v>
      </c>
      <c r="B1757" s="6" t="s">
        <v>26625</v>
      </c>
      <c r="C1757" s="6" t="s">
        <v>19934</v>
      </c>
      <c r="D1757" s="6" t="s">
        <v>26626</v>
      </c>
      <c r="E1757" s="6" t="s">
        <v>1812</v>
      </c>
      <c r="F1757" s="6" t="s">
        <v>1812</v>
      </c>
      <c r="G1757" s="6" t="s">
        <v>1812</v>
      </c>
      <c r="H1757" s="6" t="s">
        <v>226</v>
      </c>
      <c r="I1757" s="6" t="s">
        <v>264</v>
      </c>
      <c r="J1757" s="6" t="s">
        <v>32</v>
      </c>
      <c r="K1757" s="6" t="s">
        <v>220</v>
      </c>
      <c r="L1757" s="6" t="s">
        <v>265</v>
      </c>
      <c r="M1757" s="6" t="s">
        <v>261</v>
      </c>
      <c r="N1757" s="6" t="s">
        <v>1871</v>
      </c>
      <c r="O1757" s="6" t="s">
        <v>1812</v>
      </c>
      <c r="P1757" s="6" t="s">
        <v>1812</v>
      </c>
      <c r="Q1757" s="6" t="s">
        <v>1814</v>
      </c>
      <c r="R1757" s="6" t="s">
        <v>1812</v>
      </c>
      <c r="S1757" s="6" t="s">
        <v>1887</v>
      </c>
      <c r="T1757" s="6" t="s">
        <v>1813</v>
      </c>
      <c r="U1757" s="6" t="s">
        <v>1812</v>
      </c>
      <c r="V1757" s="6" t="s">
        <v>1812</v>
      </c>
      <c r="W1757" s="6" t="s">
        <v>1816</v>
      </c>
      <c r="X1757" s="6" t="s">
        <v>14010</v>
      </c>
      <c r="Y1757" s="13">
        <f>X1758-'Sem RTOS RX'!$X1757</f>
        <v>0.000150462963</v>
      </c>
      <c r="Z1757" s="7">
        <f>SUM(LEN(",CO_MQ135|"),'Sem RTOS RX'!$H1757,LEN(",CO2_MQ135|"),'Sem RTOS RX'!$I1757,LEN(",Alcool_MQ135|"),'Sem RTOS RX'!$J1757,LEN(",Alcool_MQ135|"),'Sem RTOS RX'!$K1757,LEN(",Toluen_MQ135|"),'Sem RTOS RX'!$L1757,LEN(",MH4_MQ135|"),'Sem RTOS RX'!$M1757,LEN(",O3_MQ131|"),'Sem RTOS RX'!$N1757)*8</f>
        <v>672</v>
      </c>
    </row>
    <row r="1758" ht="15.75" customHeight="1">
      <c r="A1758" s="6" t="s">
        <v>26627</v>
      </c>
      <c r="B1758" s="6" t="s">
        <v>26628</v>
      </c>
      <c r="C1758" s="6" t="s">
        <v>19934</v>
      </c>
      <c r="D1758" s="6" t="s">
        <v>26629</v>
      </c>
      <c r="E1758" s="6" t="s">
        <v>1812</v>
      </c>
      <c r="F1758" s="6" t="s">
        <v>1812</v>
      </c>
      <c r="G1758" s="6" t="s">
        <v>1812</v>
      </c>
      <c r="H1758" s="6" t="s">
        <v>120</v>
      </c>
      <c r="I1758" s="6" t="s">
        <v>259</v>
      </c>
      <c r="J1758" s="6" t="s">
        <v>1995</v>
      </c>
      <c r="K1758" s="6" t="s">
        <v>224</v>
      </c>
      <c r="L1758" s="6" t="s">
        <v>263</v>
      </c>
      <c r="M1758" s="6" t="s">
        <v>261</v>
      </c>
      <c r="N1758" s="6" t="s">
        <v>288</v>
      </c>
      <c r="O1758" s="6" t="s">
        <v>1812</v>
      </c>
      <c r="P1758" s="6" t="s">
        <v>1812</v>
      </c>
      <c r="Q1758" s="6" t="s">
        <v>1814</v>
      </c>
      <c r="R1758" s="6" t="s">
        <v>1812</v>
      </c>
      <c r="S1758" s="6" t="s">
        <v>1887</v>
      </c>
      <c r="T1758" s="6" t="s">
        <v>1813</v>
      </c>
      <c r="U1758" s="6" t="s">
        <v>1812</v>
      </c>
      <c r="V1758" s="6" t="s">
        <v>1812</v>
      </c>
      <c r="W1758" s="6" t="s">
        <v>1816</v>
      </c>
      <c r="X1758" s="6" t="s">
        <v>26630</v>
      </c>
      <c r="Y1758" s="13">
        <f>X1759-'Sem RTOS RX'!$X1758</f>
        <v>0.000150462963</v>
      </c>
      <c r="Z1758" s="7">
        <f>SUM(LEN(",CO_MQ135|"),'Sem RTOS RX'!$H1758,LEN(",CO2_MQ135|"),'Sem RTOS RX'!$I1758,LEN(",Alcool_MQ135|"),'Sem RTOS RX'!$J1758,LEN(",Alcool_MQ135|"),'Sem RTOS RX'!$K1758,LEN(",Toluen_MQ135|"),'Sem RTOS RX'!$L1758,LEN(",MH4_MQ135|"),'Sem RTOS RX'!$M1758,LEN(",O3_MQ131|"),'Sem RTOS RX'!$N1758)*8</f>
        <v>672</v>
      </c>
    </row>
    <row r="1759" ht="15.75" customHeight="1">
      <c r="A1759" s="6" t="s">
        <v>26631</v>
      </c>
      <c r="B1759" s="6" t="s">
        <v>26632</v>
      </c>
      <c r="C1759" s="6" t="s">
        <v>19934</v>
      </c>
      <c r="D1759" s="6" t="s">
        <v>26633</v>
      </c>
      <c r="E1759" s="6" t="s">
        <v>1812</v>
      </c>
      <c r="F1759" s="6" t="s">
        <v>1812</v>
      </c>
      <c r="G1759" s="6" t="s">
        <v>1812</v>
      </c>
      <c r="H1759" s="6" t="s">
        <v>196</v>
      </c>
      <c r="I1759" s="6" t="s">
        <v>264</v>
      </c>
      <c r="J1759" s="6" t="s">
        <v>201</v>
      </c>
      <c r="K1759" s="6" t="s">
        <v>220</v>
      </c>
      <c r="L1759" s="6" t="s">
        <v>191</v>
      </c>
      <c r="M1759" s="6" t="s">
        <v>261</v>
      </c>
      <c r="N1759" s="6" t="s">
        <v>201</v>
      </c>
      <c r="O1759" s="6" t="s">
        <v>1812</v>
      </c>
      <c r="P1759" s="6" t="s">
        <v>1812</v>
      </c>
      <c r="Q1759" s="6" t="s">
        <v>1814</v>
      </c>
      <c r="R1759" s="6" t="s">
        <v>1812</v>
      </c>
      <c r="S1759" s="6" t="s">
        <v>1887</v>
      </c>
      <c r="T1759" s="6" t="s">
        <v>1886</v>
      </c>
      <c r="U1759" s="6" t="s">
        <v>1812</v>
      </c>
      <c r="V1759" s="6" t="s">
        <v>1812</v>
      </c>
      <c r="W1759" s="6" t="s">
        <v>1816</v>
      </c>
      <c r="X1759" s="6" t="s">
        <v>26634</v>
      </c>
      <c r="Y1759" s="13">
        <f>X1760-'Sem RTOS RX'!$X1759</f>
        <v>0.000150462963</v>
      </c>
      <c r="Z1759" s="7">
        <f>SUM(LEN(",CO_MQ135|"),'Sem RTOS RX'!$H1759,LEN(",CO2_MQ135|"),'Sem RTOS RX'!$I1759,LEN(",Alcool_MQ135|"),'Sem RTOS RX'!$J1759,LEN(",Alcool_MQ135|"),'Sem RTOS RX'!$K1759,LEN(",Toluen_MQ135|"),'Sem RTOS RX'!$L1759,LEN(",MH4_MQ135|"),'Sem RTOS RX'!$M1759,LEN(",O3_MQ131|"),'Sem RTOS RX'!$N1759)*8</f>
        <v>672</v>
      </c>
    </row>
    <row r="1760" ht="15.75" customHeight="1">
      <c r="A1760" s="6" t="s">
        <v>26635</v>
      </c>
      <c r="B1760" s="6" t="s">
        <v>26636</v>
      </c>
      <c r="C1760" s="6" t="s">
        <v>19934</v>
      </c>
      <c r="D1760" s="6" t="s">
        <v>26637</v>
      </c>
      <c r="E1760" s="6" t="s">
        <v>1812</v>
      </c>
      <c r="F1760" s="6" t="s">
        <v>1812</v>
      </c>
      <c r="G1760" s="6" t="s">
        <v>1812</v>
      </c>
      <c r="H1760" s="6" t="s">
        <v>258</v>
      </c>
      <c r="I1760" s="6" t="s">
        <v>259</v>
      </c>
      <c r="J1760" s="6" t="s">
        <v>260</v>
      </c>
      <c r="K1760" s="6" t="s">
        <v>224</v>
      </c>
      <c r="L1760" s="6" t="s">
        <v>92</v>
      </c>
      <c r="M1760" s="6" t="s">
        <v>261</v>
      </c>
      <c r="N1760" s="6" t="s">
        <v>2969</v>
      </c>
      <c r="O1760" s="6" t="s">
        <v>1812</v>
      </c>
      <c r="P1760" s="6" t="s">
        <v>1812</v>
      </c>
      <c r="Q1760" s="6" t="s">
        <v>1814</v>
      </c>
      <c r="R1760" s="6" t="s">
        <v>1812</v>
      </c>
      <c r="S1760" s="6" t="s">
        <v>1887</v>
      </c>
      <c r="T1760" s="6" t="s">
        <v>1813</v>
      </c>
      <c r="U1760" s="6" t="s">
        <v>1812</v>
      </c>
      <c r="V1760" s="6" t="s">
        <v>1812</v>
      </c>
      <c r="W1760" s="6" t="s">
        <v>1816</v>
      </c>
      <c r="X1760" s="6" t="s">
        <v>26638</v>
      </c>
      <c r="Y1760" s="13">
        <f>X1761-'Sem RTOS RX'!$X1760</f>
        <v>0.0003125</v>
      </c>
      <c r="Z1760" s="7">
        <f>SUM(LEN(",CO_MQ135|"),'Sem RTOS RX'!$H1760,LEN(",CO2_MQ135|"),'Sem RTOS RX'!$I1760,LEN(",Alcool_MQ135|"),'Sem RTOS RX'!$J1760,LEN(",Alcool_MQ135|"),'Sem RTOS RX'!$K1760,LEN(",Toluen_MQ135|"),'Sem RTOS RX'!$L1760,LEN(",MH4_MQ135|"),'Sem RTOS RX'!$M1760,LEN(",O3_MQ131|"),'Sem RTOS RX'!$N1760)*8</f>
        <v>672</v>
      </c>
    </row>
    <row r="1761" ht="15.75" customHeight="1">
      <c r="A1761" s="6" t="s">
        <v>26639</v>
      </c>
      <c r="B1761" s="6" t="s">
        <v>26640</v>
      </c>
      <c r="C1761" s="6" t="s">
        <v>19934</v>
      </c>
      <c r="D1761" s="6" t="s">
        <v>26641</v>
      </c>
      <c r="E1761" s="6" t="s">
        <v>1812</v>
      </c>
      <c r="F1761" s="6" t="s">
        <v>1812</v>
      </c>
      <c r="G1761" s="6" t="s">
        <v>1812</v>
      </c>
      <c r="H1761" s="6" t="s">
        <v>127</v>
      </c>
      <c r="I1761" s="6" t="s">
        <v>1983</v>
      </c>
      <c r="J1761" s="6" t="s">
        <v>290</v>
      </c>
      <c r="K1761" s="6" t="s">
        <v>244</v>
      </c>
      <c r="L1761" s="6" t="s">
        <v>291</v>
      </c>
      <c r="M1761" s="6" t="s">
        <v>1985</v>
      </c>
      <c r="N1761" s="6" t="s">
        <v>40</v>
      </c>
      <c r="O1761" s="6" t="s">
        <v>1812</v>
      </c>
      <c r="P1761" s="6" t="s">
        <v>1812</v>
      </c>
      <c r="Q1761" s="6" t="s">
        <v>1814</v>
      </c>
      <c r="R1761" s="6" t="s">
        <v>1812</v>
      </c>
      <c r="S1761" s="6" t="s">
        <v>1986</v>
      </c>
      <c r="T1761" s="6" t="s">
        <v>1813</v>
      </c>
      <c r="U1761" s="6" t="s">
        <v>1812</v>
      </c>
      <c r="V1761" s="6" t="s">
        <v>1812</v>
      </c>
      <c r="W1761" s="6" t="s">
        <v>1816</v>
      </c>
      <c r="X1761" s="6" t="s">
        <v>26642</v>
      </c>
      <c r="Y1761" s="13">
        <f>X1762-'Sem RTOS RX'!$X1761</f>
        <v>0.000150462963</v>
      </c>
      <c r="Z1761" s="7">
        <f>SUM(LEN(",CO_MQ135|"),'Sem RTOS RX'!$H1761,LEN(",CO2_MQ135|"),'Sem RTOS RX'!$I1761,LEN(",Alcool_MQ135|"),'Sem RTOS RX'!$J1761,LEN(",Alcool_MQ135|"),'Sem RTOS RX'!$K1761,LEN(",Toluen_MQ135|"),'Sem RTOS RX'!$L1761,LEN(",MH4_MQ135|"),'Sem RTOS RX'!$M1761,LEN(",O3_MQ131|"),'Sem RTOS RX'!$N1761)*8</f>
        <v>672</v>
      </c>
    </row>
    <row r="1762" ht="15.75" customHeight="1">
      <c r="A1762" s="6" t="s">
        <v>26643</v>
      </c>
      <c r="B1762" s="6" t="s">
        <v>26644</v>
      </c>
      <c r="C1762" s="6" t="s">
        <v>19934</v>
      </c>
      <c r="D1762" s="6" t="s">
        <v>26645</v>
      </c>
      <c r="E1762" s="6" t="s">
        <v>1812</v>
      </c>
      <c r="F1762" s="6" t="s">
        <v>1812</v>
      </c>
      <c r="G1762" s="6" t="s">
        <v>1812</v>
      </c>
      <c r="H1762" s="6" t="s">
        <v>258</v>
      </c>
      <c r="I1762" s="6" t="s">
        <v>259</v>
      </c>
      <c r="J1762" s="6" t="s">
        <v>260</v>
      </c>
      <c r="K1762" s="6" t="s">
        <v>224</v>
      </c>
      <c r="L1762" s="6" t="s">
        <v>92</v>
      </c>
      <c r="M1762" s="6" t="s">
        <v>261</v>
      </c>
      <c r="N1762" s="6" t="s">
        <v>217</v>
      </c>
      <c r="O1762" s="6" t="s">
        <v>1812</v>
      </c>
      <c r="P1762" s="6" t="s">
        <v>1812</v>
      </c>
      <c r="Q1762" s="6" t="s">
        <v>1814</v>
      </c>
      <c r="R1762" s="6" t="s">
        <v>1812</v>
      </c>
      <c r="S1762" s="6" t="s">
        <v>1887</v>
      </c>
      <c r="T1762" s="6" t="s">
        <v>1813</v>
      </c>
      <c r="U1762" s="6" t="s">
        <v>1812</v>
      </c>
      <c r="V1762" s="6" t="s">
        <v>1812</v>
      </c>
      <c r="W1762" s="6" t="s">
        <v>1816</v>
      </c>
      <c r="X1762" s="6" t="s">
        <v>26646</v>
      </c>
      <c r="Y1762" s="13">
        <f>X1763-'Sem RTOS RX'!$X1762</f>
        <v>0.0003009259259</v>
      </c>
      <c r="Z1762" s="7">
        <f>SUM(LEN(",CO_MQ135|"),'Sem RTOS RX'!$H1762,LEN(",CO2_MQ135|"),'Sem RTOS RX'!$I1762,LEN(",Alcool_MQ135|"),'Sem RTOS RX'!$J1762,LEN(",Alcool_MQ135|"),'Sem RTOS RX'!$K1762,LEN(",Toluen_MQ135|"),'Sem RTOS RX'!$L1762,LEN(",MH4_MQ135|"),'Sem RTOS RX'!$M1762,LEN(",O3_MQ131|"),'Sem RTOS RX'!$N1762)*8</f>
        <v>672</v>
      </c>
    </row>
    <row r="1763" ht="15.75" customHeight="1">
      <c r="A1763" s="6" t="s">
        <v>26647</v>
      </c>
      <c r="B1763" s="6" t="s">
        <v>26648</v>
      </c>
      <c r="C1763" s="6" t="s">
        <v>19934</v>
      </c>
      <c r="D1763" s="6" t="s">
        <v>26649</v>
      </c>
      <c r="E1763" s="6" t="s">
        <v>1812</v>
      </c>
      <c r="F1763" s="6" t="s">
        <v>1812</v>
      </c>
      <c r="G1763" s="6" t="s">
        <v>1812</v>
      </c>
      <c r="H1763" s="6" t="s">
        <v>226</v>
      </c>
      <c r="I1763" s="6" t="s">
        <v>264</v>
      </c>
      <c r="J1763" s="6" t="s">
        <v>32</v>
      </c>
      <c r="K1763" s="6" t="s">
        <v>220</v>
      </c>
      <c r="L1763" s="6" t="s">
        <v>265</v>
      </c>
      <c r="M1763" s="6" t="s">
        <v>261</v>
      </c>
      <c r="N1763" s="6" t="s">
        <v>55</v>
      </c>
      <c r="O1763" s="6" t="s">
        <v>1812</v>
      </c>
      <c r="P1763" s="6" t="s">
        <v>1812</v>
      </c>
      <c r="Q1763" s="6" t="s">
        <v>1814</v>
      </c>
      <c r="R1763" s="6" t="s">
        <v>1812</v>
      </c>
      <c r="S1763" s="6" t="s">
        <v>1887</v>
      </c>
      <c r="T1763" s="6" t="s">
        <v>1813</v>
      </c>
      <c r="U1763" s="6" t="s">
        <v>1812</v>
      </c>
      <c r="V1763" s="6" t="s">
        <v>1812</v>
      </c>
      <c r="W1763" s="6" t="s">
        <v>1816</v>
      </c>
      <c r="X1763" s="6" t="s">
        <v>26650</v>
      </c>
      <c r="Y1763" s="13">
        <f>X1764-'Sem RTOS RX'!$X1763</f>
        <v>0.000150462963</v>
      </c>
      <c r="Z1763" s="7">
        <f>SUM(LEN(",CO_MQ135|"),'Sem RTOS RX'!$H1763,LEN(",CO2_MQ135|"),'Sem RTOS RX'!$I1763,LEN(",Alcool_MQ135|"),'Sem RTOS RX'!$J1763,LEN(",Alcool_MQ135|"),'Sem RTOS RX'!$K1763,LEN(",Toluen_MQ135|"),'Sem RTOS RX'!$L1763,LEN(",MH4_MQ135|"),'Sem RTOS RX'!$M1763,LEN(",O3_MQ131|"),'Sem RTOS RX'!$N1763)*8</f>
        <v>672</v>
      </c>
    </row>
    <row r="1764" ht="15.75" customHeight="1">
      <c r="A1764" s="6" t="s">
        <v>26651</v>
      </c>
      <c r="B1764" s="6" t="s">
        <v>26652</v>
      </c>
      <c r="C1764" s="6" t="s">
        <v>19934</v>
      </c>
      <c r="D1764" s="6" t="s">
        <v>26653</v>
      </c>
      <c r="E1764" s="6" t="s">
        <v>1812</v>
      </c>
      <c r="F1764" s="6" t="s">
        <v>1812</v>
      </c>
      <c r="G1764" s="6" t="s">
        <v>1812</v>
      </c>
      <c r="H1764" s="6" t="s">
        <v>1970</v>
      </c>
      <c r="I1764" s="6" t="s">
        <v>247</v>
      </c>
      <c r="J1764" s="6" t="s">
        <v>106</v>
      </c>
      <c r="K1764" s="6" t="s">
        <v>220</v>
      </c>
      <c r="L1764" s="6" t="s">
        <v>58</v>
      </c>
      <c r="M1764" s="6" t="s">
        <v>244</v>
      </c>
      <c r="N1764" s="6" t="s">
        <v>80</v>
      </c>
      <c r="O1764" s="6" t="s">
        <v>1812</v>
      </c>
      <c r="P1764" s="6" t="s">
        <v>1812</v>
      </c>
      <c r="Q1764" s="6" t="s">
        <v>1814</v>
      </c>
      <c r="R1764" s="6" t="s">
        <v>1812</v>
      </c>
      <c r="S1764" s="6" t="s">
        <v>1887</v>
      </c>
      <c r="T1764" s="6" t="s">
        <v>1813</v>
      </c>
      <c r="U1764" s="6" t="s">
        <v>1812</v>
      </c>
      <c r="V1764" s="6" t="s">
        <v>1812</v>
      </c>
      <c r="W1764" s="6" t="s">
        <v>1816</v>
      </c>
      <c r="X1764" s="6" t="s">
        <v>26654</v>
      </c>
      <c r="Y1764" s="13">
        <f>X1765-'Sem RTOS RX'!$X1764</f>
        <v>0.000150462963</v>
      </c>
      <c r="Z1764" s="7">
        <f>SUM(LEN(",CO_MQ135|"),'Sem RTOS RX'!$H1764,LEN(",CO2_MQ135|"),'Sem RTOS RX'!$I1764,LEN(",Alcool_MQ135|"),'Sem RTOS RX'!$J1764,LEN(",Alcool_MQ135|"),'Sem RTOS RX'!$K1764,LEN(",Toluen_MQ135|"),'Sem RTOS RX'!$L1764,LEN(",MH4_MQ135|"),'Sem RTOS RX'!$M1764,LEN(",O3_MQ131|"),'Sem RTOS RX'!$N1764)*8</f>
        <v>672</v>
      </c>
    </row>
    <row r="1765" ht="15.75" customHeight="1">
      <c r="A1765" s="6" t="s">
        <v>26655</v>
      </c>
      <c r="B1765" s="6" t="s">
        <v>26656</v>
      </c>
      <c r="C1765" s="6" t="s">
        <v>19934</v>
      </c>
      <c r="D1765" s="6" t="s">
        <v>26657</v>
      </c>
      <c r="E1765" s="6" t="s">
        <v>1812</v>
      </c>
      <c r="F1765" s="6" t="s">
        <v>1812</v>
      </c>
      <c r="G1765" s="6" t="s">
        <v>1812</v>
      </c>
      <c r="H1765" s="6" t="s">
        <v>94</v>
      </c>
      <c r="I1765" s="6" t="s">
        <v>264</v>
      </c>
      <c r="J1765" s="6" t="s">
        <v>32</v>
      </c>
      <c r="K1765" s="6" t="s">
        <v>220</v>
      </c>
      <c r="L1765" s="6" t="s">
        <v>265</v>
      </c>
      <c r="M1765" s="6" t="s">
        <v>261</v>
      </c>
      <c r="N1765" s="6" t="s">
        <v>206</v>
      </c>
      <c r="O1765" s="6" t="s">
        <v>1812</v>
      </c>
      <c r="P1765" s="6" t="s">
        <v>1812</v>
      </c>
      <c r="Q1765" s="6" t="s">
        <v>1814</v>
      </c>
      <c r="R1765" s="6" t="s">
        <v>1812</v>
      </c>
      <c r="S1765" s="6" t="s">
        <v>1887</v>
      </c>
      <c r="T1765" s="6" t="s">
        <v>1886</v>
      </c>
      <c r="U1765" s="6" t="s">
        <v>1812</v>
      </c>
      <c r="V1765" s="6" t="s">
        <v>1812</v>
      </c>
      <c r="W1765" s="6" t="s">
        <v>1816</v>
      </c>
      <c r="X1765" s="6" t="s">
        <v>26658</v>
      </c>
      <c r="Y1765" s="13">
        <f>X1766-'Sem RTOS RX'!$X1765</f>
        <v>0.000162037037</v>
      </c>
      <c r="Z1765" s="7">
        <f>SUM(LEN(",CO_MQ135|"),'Sem RTOS RX'!$H1765,LEN(",CO2_MQ135|"),'Sem RTOS RX'!$I1765,LEN(",Alcool_MQ135|"),'Sem RTOS RX'!$J1765,LEN(",Alcool_MQ135|"),'Sem RTOS RX'!$K1765,LEN(",Toluen_MQ135|"),'Sem RTOS RX'!$L1765,LEN(",MH4_MQ135|"),'Sem RTOS RX'!$M1765,LEN(",O3_MQ131|"),'Sem RTOS RX'!$N1765)*8</f>
        <v>672</v>
      </c>
    </row>
    <row r="1766" ht="15.75" customHeight="1">
      <c r="A1766" s="6" t="s">
        <v>26659</v>
      </c>
      <c r="B1766" s="6" t="s">
        <v>26660</v>
      </c>
      <c r="C1766" s="6" t="s">
        <v>19934</v>
      </c>
      <c r="D1766" s="6" t="s">
        <v>26661</v>
      </c>
      <c r="E1766" s="6" t="s">
        <v>1812</v>
      </c>
      <c r="F1766" s="6" t="s">
        <v>1812</v>
      </c>
      <c r="G1766" s="6" t="s">
        <v>1812</v>
      </c>
      <c r="H1766" s="6" t="s">
        <v>277</v>
      </c>
      <c r="I1766" s="6" t="s">
        <v>246</v>
      </c>
      <c r="J1766" s="6" t="s">
        <v>176</v>
      </c>
      <c r="K1766" s="6" t="s">
        <v>209</v>
      </c>
      <c r="L1766" s="6" t="s">
        <v>278</v>
      </c>
      <c r="M1766" s="6" t="s">
        <v>244</v>
      </c>
      <c r="N1766" s="6" t="s">
        <v>1995</v>
      </c>
      <c r="O1766" s="6" t="s">
        <v>1812</v>
      </c>
      <c r="P1766" s="6" t="s">
        <v>1812</v>
      </c>
      <c r="Q1766" s="6" t="s">
        <v>1814</v>
      </c>
      <c r="R1766" s="6" t="s">
        <v>1812</v>
      </c>
      <c r="S1766" s="6" t="s">
        <v>1887</v>
      </c>
      <c r="T1766" s="6" t="s">
        <v>1886</v>
      </c>
      <c r="U1766" s="6" t="s">
        <v>1812</v>
      </c>
      <c r="V1766" s="6" t="s">
        <v>1812</v>
      </c>
      <c r="W1766" s="6" t="s">
        <v>1816</v>
      </c>
      <c r="X1766" s="6" t="s">
        <v>26662</v>
      </c>
      <c r="Y1766" s="13">
        <f>X1767-'Sem RTOS RX'!$X1766</f>
        <v>0.000150462963</v>
      </c>
      <c r="Z1766" s="7">
        <f>SUM(LEN(",CO_MQ135|"),'Sem RTOS RX'!$H1766,LEN(",CO2_MQ135|"),'Sem RTOS RX'!$I1766,LEN(",Alcool_MQ135|"),'Sem RTOS RX'!$J1766,LEN(",Alcool_MQ135|"),'Sem RTOS RX'!$K1766,LEN(",Toluen_MQ135|"),'Sem RTOS RX'!$L1766,LEN(",MH4_MQ135|"),'Sem RTOS RX'!$M1766,LEN(",O3_MQ131|"),'Sem RTOS RX'!$N1766)*8</f>
        <v>672</v>
      </c>
    </row>
    <row r="1767" ht="15.75" customHeight="1">
      <c r="A1767" s="6" t="s">
        <v>26663</v>
      </c>
      <c r="B1767" s="6" t="s">
        <v>26664</v>
      </c>
      <c r="C1767" s="6" t="s">
        <v>19934</v>
      </c>
      <c r="D1767" s="6" t="s">
        <v>26665</v>
      </c>
      <c r="E1767" s="6" t="s">
        <v>1812</v>
      </c>
      <c r="F1767" s="6" t="s">
        <v>1812</v>
      </c>
      <c r="G1767" s="6" t="s">
        <v>1812</v>
      </c>
      <c r="H1767" s="6" t="s">
        <v>204</v>
      </c>
      <c r="I1767" s="6" t="s">
        <v>222</v>
      </c>
      <c r="J1767" s="6" t="s">
        <v>196</v>
      </c>
      <c r="K1767" s="6" t="s">
        <v>164</v>
      </c>
      <c r="L1767" s="6" t="s">
        <v>223</v>
      </c>
      <c r="M1767" s="6" t="s">
        <v>224</v>
      </c>
      <c r="N1767" s="6" t="s">
        <v>176</v>
      </c>
      <c r="O1767" s="6" t="s">
        <v>1812</v>
      </c>
      <c r="P1767" s="6" t="s">
        <v>1812</v>
      </c>
      <c r="Q1767" s="6" t="s">
        <v>1814</v>
      </c>
      <c r="R1767" s="6" t="s">
        <v>1812</v>
      </c>
      <c r="S1767" s="6" t="s">
        <v>1887</v>
      </c>
      <c r="T1767" s="6" t="s">
        <v>1886</v>
      </c>
      <c r="U1767" s="6" t="s">
        <v>1812</v>
      </c>
      <c r="V1767" s="6" t="s">
        <v>1812</v>
      </c>
      <c r="W1767" s="6" t="s">
        <v>1816</v>
      </c>
      <c r="X1767" s="6" t="s">
        <v>26666</v>
      </c>
      <c r="Y1767" s="13">
        <f>X1768-'Sem RTOS RX'!$X1767</f>
        <v>0.000150462963</v>
      </c>
      <c r="Z1767" s="7">
        <f>SUM(LEN(",CO_MQ135|"),'Sem RTOS RX'!$H1767,LEN(",CO2_MQ135|"),'Sem RTOS RX'!$I1767,LEN(",Alcool_MQ135|"),'Sem RTOS RX'!$J1767,LEN(",Alcool_MQ135|"),'Sem RTOS RX'!$K1767,LEN(",Toluen_MQ135|"),'Sem RTOS RX'!$L1767,LEN(",MH4_MQ135|"),'Sem RTOS RX'!$M1767,LEN(",O3_MQ131|"),'Sem RTOS RX'!$N1767)*8</f>
        <v>672</v>
      </c>
    </row>
    <row r="1768" ht="15.75" customHeight="1">
      <c r="A1768" s="6" t="s">
        <v>26667</v>
      </c>
      <c r="B1768" s="6" t="s">
        <v>26668</v>
      </c>
      <c r="C1768" s="6" t="s">
        <v>19934</v>
      </c>
      <c r="D1768" s="6" t="s">
        <v>26669</v>
      </c>
      <c r="E1768" s="6" t="s">
        <v>1812</v>
      </c>
      <c r="F1768" s="6" t="s">
        <v>1812</v>
      </c>
      <c r="G1768" s="6" t="s">
        <v>1812</v>
      </c>
      <c r="H1768" s="6" t="s">
        <v>211</v>
      </c>
      <c r="I1768" s="6" t="s">
        <v>1953</v>
      </c>
      <c r="J1768" s="6" t="s">
        <v>239</v>
      </c>
      <c r="K1768" s="6" t="s">
        <v>209</v>
      </c>
      <c r="L1768" s="6" t="s">
        <v>241</v>
      </c>
      <c r="M1768" s="6" t="s">
        <v>242</v>
      </c>
      <c r="N1768" s="6" t="s">
        <v>84</v>
      </c>
      <c r="O1768" s="6" t="s">
        <v>1812</v>
      </c>
      <c r="P1768" s="6" t="s">
        <v>1812</v>
      </c>
      <c r="Q1768" s="6" t="s">
        <v>1814</v>
      </c>
      <c r="R1768" s="6" t="s">
        <v>1812</v>
      </c>
      <c r="S1768" s="6" t="s">
        <v>1887</v>
      </c>
      <c r="T1768" s="6" t="s">
        <v>1886</v>
      </c>
      <c r="U1768" s="6" t="s">
        <v>1812</v>
      </c>
      <c r="V1768" s="6" t="s">
        <v>1812</v>
      </c>
      <c r="W1768" s="6" t="s">
        <v>1816</v>
      </c>
      <c r="X1768" s="6" t="s">
        <v>26670</v>
      </c>
      <c r="Y1768" s="13">
        <f>X1769-'Sem RTOS RX'!$X1768</f>
        <v>0.0003009259259</v>
      </c>
      <c r="Z1768" s="7">
        <f>SUM(LEN(",CO_MQ135|"),'Sem RTOS RX'!$H1768,LEN(",CO2_MQ135|"),'Sem RTOS RX'!$I1768,LEN(",Alcool_MQ135|"),'Sem RTOS RX'!$J1768,LEN(",Alcool_MQ135|"),'Sem RTOS RX'!$K1768,LEN(",Toluen_MQ135|"),'Sem RTOS RX'!$L1768,LEN(",MH4_MQ135|"),'Sem RTOS RX'!$M1768,LEN(",O3_MQ131|"),'Sem RTOS RX'!$N1768)*8</f>
        <v>672</v>
      </c>
    </row>
    <row r="1769" ht="15.75" customHeight="1">
      <c r="A1769" s="6" t="s">
        <v>26671</v>
      </c>
      <c r="B1769" s="6" t="s">
        <v>26672</v>
      </c>
      <c r="C1769" s="6" t="s">
        <v>19934</v>
      </c>
      <c r="D1769" s="6" t="s">
        <v>26673</v>
      </c>
      <c r="E1769" s="6" t="s">
        <v>1812</v>
      </c>
      <c r="F1769" s="6" t="s">
        <v>1812</v>
      </c>
      <c r="G1769" s="6" t="s">
        <v>1812</v>
      </c>
      <c r="H1769" s="6" t="s">
        <v>2569</v>
      </c>
      <c r="I1769" s="6" t="s">
        <v>1953</v>
      </c>
      <c r="J1769" s="6" t="s">
        <v>84</v>
      </c>
      <c r="K1769" s="6" t="s">
        <v>250</v>
      </c>
      <c r="L1769" s="6" t="s">
        <v>293</v>
      </c>
      <c r="M1769" s="6" t="s">
        <v>242</v>
      </c>
      <c r="N1769" s="6" t="s">
        <v>106</v>
      </c>
      <c r="O1769" s="6" t="s">
        <v>1812</v>
      </c>
      <c r="P1769" s="6" t="s">
        <v>1812</v>
      </c>
      <c r="Q1769" s="6" t="s">
        <v>1814</v>
      </c>
      <c r="R1769" s="6" t="s">
        <v>1812</v>
      </c>
      <c r="S1769" s="6" t="s">
        <v>1887</v>
      </c>
      <c r="T1769" s="6" t="s">
        <v>1886</v>
      </c>
      <c r="U1769" s="6" t="s">
        <v>1812</v>
      </c>
      <c r="V1769" s="6" t="s">
        <v>1812</v>
      </c>
      <c r="W1769" s="6" t="s">
        <v>1816</v>
      </c>
      <c r="X1769" s="6" t="s">
        <v>26674</v>
      </c>
      <c r="Y1769" s="13">
        <f>X1770-'Sem RTOS RX'!$X1769</f>
        <v>0.000150462963</v>
      </c>
      <c r="Z1769" s="7">
        <f>SUM(LEN(",CO_MQ135|"),'Sem RTOS RX'!$H1769,LEN(",CO2_MQ135|"),'Sem RTOS RX'!$I1769,LEN(",Alcool_MQ135|"),'Sem RTOS RX'!$J1769,LEN(",Alcool_MQ135|"),'Sem RTOS RX'!$K1769,LEN(",Toluen_MQ135|"),'Sem RTOS RX'!$L1769,LEN(",MH4_MQ135|"),'Sem RTOS RX'!$M1769,LEN(",O3_MQ131|"),'Sem RTOS RX'!$N1769)*8</f>
        <v>672</v>
      </c>
    </row>
    <row r="1770" ht="15.75" customHeight="1">
      <c r="A1770" s="6" t="s">
        <v>26675</v>
      </c>
      <c r="B1770" s="6" t="s">
        <v>26676</v>
      </c>
      <c r="C1770" s="6" t="s">
        <v>19934</v>
      </c>
      <c r="D1770" s="6" t="s">
        <v>26677</v>
      </c>
      <c r="E1770" s="6" t="s">
        <v>1812</v>
      </c>
      <c r="F1770" s="6" t="s">
        <v>1812</v>
      </c>
      <c r="G1770" s="6" t="s">
        <v>1812</v>
      </c>
      <c r="H1770" s="6" t="s">
        <v>214</v>
      </c>
      <c r="I1770" s="6" t="s">
        <v>240</v>
      </c>
      <c r="J1770" s="6" t="s">
        <v>239</v>
      </c>
      <c r="K1770" s="6" t="s">
        <v>209</v>
      </c>
      <c r="L1770" s="6" t="s">
        <v>102</v>
      </c>
      <c r="M1770" s="6" t="s">
        <v>244</v>
      </c>
      <c r="N1770" s="6" t="s">
        <v>152</v>
      </c>
      <c r="O1770" s="6" t="s">
        <v>1812</v>
      </c>
      <c r="P1770" s="6" t="s">
        <v>1812</v>
      </c>
      <c r="Q1770" s="6" t="s">
        <v>1814</v>
      </c>
      <c r="R1770" s="6" t="s">
        <v>1812</v>
      </c>
      <c r="S1770" s="6" t="s">
        <v>1887</v>
      </c>
      <c r="T1770" s="6" t="s">
        <v>1886</v>
      </c>
      <c r="U1770" s="6" t="s">
        <v>1812</v>
      </c>
      <c r="V1770" s="6" t="s">
        <v>1812</v>
      </c>
      <c r="W1770" s="6" t="s">
        <v>1816</v>
      </c>
      <c r="X1770" s="6" t="s">
        <v>26678</v>
      </c>
      <c r="Y1770" s="13">
        <f>X1771-'Sem RTOS RX'!$X1770</f>
        <v>0.0003125</v>
      </c>
      <c r="Z1770" s="7">
        <f>SUM(LEN(",CO_MQ135|"),'Sem RTOS RX'!$H1770,LEN(",CO2_MQ135|"),'Sem RTOS RX'!$I1770,LEN(",Alcool_MQ135|"),'Sem RTOS RX'!$J1770,LEN(",Alcool_MQ135|"),'Sem RTOS RX'!$K1770,LEN(",Toluen_MQ135|"),'Sem RTOS RX'!$L1770,LEN(",MH4_MQ135|"),'Sem RTOS RX'!$M1770,LEN(",O3_MQ131|"),'Sem RTOS RX'!$N1770)*8</f>
        <v>672</v>
      </c>
    </row>
    <row r="1771" ht="15.75" customHeight="1">
      <c r="A1771" s="6" t="s">
        <v>26679</v>
      </c>
      <c r="B1771" s="6" t="s">
        <v>26680</v>
      </c>
      <c r="C1771" s="6" t="s">
        <v>19934</v>
      </c>
      <c r="D1771" s="6" t="s">
        <v>26681</v>
      </c>
      <c r="E1771" s="6" t="s">
        <v>1812</v>
      </c>
      <c r="F1771" s="6" t="s">
        <v>1812</v>
      </c>
      <c r="G1771" s="6" t="s">
        <v>1812</v>
      </c>
      <c r="H1771" s="6" t="s">
        <v>245</v>
      </c>
      <c r="I1771" s="6" t="s">
        <v>246</v>
      </c>
      <c r="J1771" s="6" t="s">
        <v>176</v>
      </c>
      <c r="K1771" s="6" t="s">
        <v>209</v>
      </c>
      <c r="L1771" s="6" t="s">
        <v>145</v>
      </c>
      <c r="M1771" s="6" t="s">
        <v>244</v>
      </c>
      <c r="N1771" s="6" t="s">
        <v>156</v>
      </c>
      <c r="O1771" s="6" t="s">
        <v>1812</v>
      </c>
      <c r="P1771" s="6" t="s">
        <v>1812</v>
      </c>
      <c r="Q1771" s="6" t="s">
        <v>1814</v>
      </c>
      <c r="R1771" s="6" t="s">
        <v>1812</v>
      </c>
      <c r="S1771" s="6" t="s">
        <v>1887</v>
      </c>
      <c r="T1771" s="6" t="s">
        <v>1886</v>
      </c>
      <c r="U1771" s="6" t="s">
        <v>1812</v>
      </c>
      <c r="V1771" s="6" t="s">
        <v>1812</v>
      </c>
      <c r="W1771" s="6" t="s">
        <v>1816</v>
      </c>
      <c r="X1771" s="6" t="s">
        <v>26682</v>
      </c>
      <c r="Y1771" s="13">
        <f>X1772-'Sem RTOS RX'!$X1771</f>
        <v>0.000150462963</v>
      </c>
      <c r="Z1771" s="7">
        <f>SUM(LEN(",CO_MQ135|"),'Sem RTOS RX'!$H1771,LEN(",CO2_MQ135|"),'Sem RTOS RX'!$I1771,LEN(",Alcool_MQ135|"),'Sem RTOS RX'!$J1771,LEN(",Alcool_MQ135|"),'Sem RTOS RX'!$K1771,LEN(",Toluen_MQ135|"),'Sem RTOS RX'!$L1771,LEN(",MH4_MQ135|"),'Sem RTOS RX'!$M1771,LEN(",O3_MQ131|"),'Sem RTOS RX'!$N1771)*8</f>
        <v>672</v>
      </c>
    </row>
    <row r="1772" ht="15.75" customHeight="1">
      <c r="A1772" s="6" t="s">
        <v>26683</v>
      </c>
      <c r="B1772" s="6" t="s">
        <v>26684</v>
      </c>
      <c r="C1772" s="6" t="s">
        <v>19934</v>
      </c>
      <c r="D1772" s="6" t="s">
        <v>26685</v>
      </c>
      <c r="E1772" s="6" t="s">
        <v>1812</v>
      </c>
      <c r="F1772" s="6" t="s">
        <v>1812</v>
      </c>
      <c r="G1772" s="6" t="s">
        <v>1812</v>
      </c>
      <c r="H1772" s="6" t="s">
        <v>266</v>
      </c>
      <c r="I1772" s="6" t="s">
        <v>247</v>
      </c>
      <c r="J1772" s="6" t="s">
        <v>30</v>
      </c>
      <c r="K1772" s="6" t="s">
        <v>220</v>
      </c>
      <c r="L1772" s="6" t="s">
        <v>82</v>
      </c>
      <c r="M1772" s="6" t="s">
        <v>244</v>
      </c>
      <c r="N1772" s="6" t="s">
        <v>184</v>
      </c>
      <c r="O1772" s="6" t="s">
        <v>1812</v>
      </c>
      <c r="P1772" s="6" t="s">
        <v>1812</v>
      </c>
      <c r="Q1772" s="6" t="s">
        <v>1814</v>
      </c>
      <c r="R1772" s="6" t="s">
        <v>1812</v>
      </c>
      <c r="S1772" s="6" t="s">
        <v>1887</v>
      </c>
      <c r="T1772" s="6" t="s">
        <v>1813</v>
      </c>
      <c r="U1772" s="6" t="s">
        <v>1812</v>
      </c>
      <c r="V1772" s="6" t="s">
        <v>1812</v>
      </c>
      <c r="W1772" s="6" t="s">
        <v>1816</v>
      </c>
      <c r="X1772" s="6" t="s">
        <v>26686</v>
      </c>
      <c r="Y1772" s="13">
        <f>X1773-'Sem RTOS RX'!$X1772</f>
        <v>0.000150462963</v>
      </c>
      <c r="Z1772" s="7">
        <f>SUM(LEN(",CO_MQ135|"),'Sem RTOS RX'!$H1772,LEN(",CO2_MQ135|"),'Sem RTOS RX'!$I1772,LEN(",Alcool_MQ135|"),'Sem RTOS RX'!$J1772,LEN(",Alcool_MQ135|"),'Sem RTOS RX'!$K1772,LEN(",Toluen_MQ135|"),'Sem RTOS RX'!$L1772,LEN(",MH4_MQ135|"),'Sem RTOS RX'!$M1772,LEN(",O3_MQ131|"),'Sem RTOS RX'!$N1772)*8</f>
        <v>672</v>
      </c>
    </row>
    <row r="1773" ht="15.75" customHeight="1">
      <c r="A1773" s="6" t="s">
        <v>26687</v>
      </c>
      <c r="B1773" s="6" t="s">
        <v>26688</v>
      </c>
      <c r="C1773" s="6" t="s">
        <v>19934</v>
      </c>
      <c r="D1773" s="6" t="s">
        <v>26689</v>
      </c>
      <c r="E1773" s="6" t="s">
        <v>1812</v>
      </c>
      <c r="F1773" s="6" t="s">
        <v>1812</v>
      </c>
      <c r="G1773" s="6" t="s">
        <v>1812</v>
      </c>
      <c r="H1773" s="6" t="s">
        <v>266</v>
      </c>
      <c r="I1773" s="6" t="s">
        <v>247</v>
      </c>
      <c r="J1773" s="6" t="s">
        <v>30</v>
      </c>
      <c r="K1773" s="6" t="s">
        <v>220</v>
      </c>
      <c r="L1773" s="6" t="s">
        <v>82</v>
      </c>
      <c r="M1773" s="6" t="s">
        <v>244</v>
      </c>
      <c r="N1773" s="6" t="s">
        <v>201</v>
      </c>
      <c r="O1773" s="6" t="s">
        <v>1812</v>
      </c>
      <c r="P1773" s="6" t="s">
        <v>1812</v>
      </c>
      <c r="Q1773" s="6" t="s">
        <v>1814</v>
      </c>
      <c r="R1773" s="6" t="s">
        <v>1812</v>
      </c>
      <c r="S1773" s="6" t="s">
        <v>1887</v>
      </c>
      <c r="T1773" s="6" t="s">
        <v>1886</v>
      </c>
      <c r="U1773" s="6" t="s">
        <v>1812</v>
      </c>
      <c r="V1773" s="6" t="s">
        <v>1812</v>
      </c>
      <c r="W1773" s="6" t="s">
        <v>1816</v>
      </c>
      <c r="X1773" s="6" t="s">
        <v>26690</v>
      </c>
      <c r="Y1773" s="13">
        <f>X1774-'Sem RTOS RX'!$X1773</f>
        <v>0.0003125</v>
      </c>
      <c r="Z1773" s="7">
        <f>SUM(LEN(",CO_MQ135|"),'Sem RTOS RX'!$H1773,LEN(",CO2_MQ135|"),'Sem RTOS RX'!$I1773,LEN(",Alcool_MQ135|"),'Sem RTOS RX'!$J1773,LEN(",Alcool_MQ135|"),'Sem RTOS RX'!$K1773,LEN(",Toluen_MQ135|"),'Sem RTOS RX'!$L1773,LEN(",MH4_MQ135|"),'Sem RTOS RX'!$M1773,LEN(",O3_MQ131|"),'Sem RTOS RX'!$N1773)*8</f>
        <v>672</v>
      </c>
    </row>
    <row r="1774" ht="15.75" customHeight="1">
      <c r="A1774" s="6" t="s">
        <v>26691</v>
      </c>
      <c r="B1774" s="6" t="s">
        <v>26692</v>
      </c>
      <c r="C1774" s="6" t="s">
        <v>19934</v>
      </c>
      <c r="D1774" s="6" t="s">
        <v>26693</v>
      </c>
      <c r="E1774" s="6" t="s">
        <v>1812</v>
      </c>
      <c r="F1774" s="6" t="s">
        <v>1812</v>
      </c>
      <c r="G1774" s="6" t="s">
        <v>1812</v>
      </c>
      <c r="H1774" s="6" t="s">
        <v>285</v>
      </c>
      <c r="I1774" s="6" t="s">
        <v>283</v>
      </c>
      <c r="J1774" s="6" t="s">
        <v>258</v>
      </c>
      <c r="K1774" s="6" t="s">
        <v>250</v>
      </c>
      <c r="L1774" s="6" t="s">
        <v>286</v>
      </c>
      <c r="M1774" s="6" t="s">
        <v>242</v>
      </c>
      <c r="N1774" s="6" t="s">
        <v>267</v>
      </c>
      <c r="O1774" s="6" t="s">
        <v>1812</v>
      </c>
      <c r="P1774" s="6" t="s">
        <v>1812</v>
      </c>
      <c r="Q1774" s="6" t="s">
        <v>1814</v>
      </c>
      <c r="R1774" s="6" t="s">
        <v>1812</v>
      </c>
      <c r="S1774" s="6" t="s">
        <v>1887</v>
      </c>
      <c r="T1774" s="6" t="s">
        <v>1813</v>
      </c>
      <c r="U1774" s="6" t="s">
        <v>1812</v>
      </c>
      <c r="V1774" s="6" t="s">
        <v>1812</v>
      </c>
      <c r="W1774" s="6" t="s">
        <v>1816</v>
      </c>
      <c r="X1774" s="6" t="s">
        <v>26694</v>
      </c>
      <c r="Y1774" s="13">
        <f>X1775-'Sem RTOS RX'!$X1774</f>
        <v>0.0001388888889</v>
      </c>
      <c r="Z1774" s="7">
        <f>SUM(LEN(",CO_MQ135|"),'Sem RTOS RX'!$H1774,LEN(",CO2_MQ135|"),'Sem RTOS RX'!$I1774,LEN(",Alcool_MQ135|"),'Sem RTOS RX'!$J1774,LEN(",Alcool_MQ135|"),'Sem RTOS RX'!$K1774,LEN(",Toluen_MQ135|"),'Sem RTOS RX'!$L1774,LEN(",MH4_MQ135|"),'Sem RTOS RX'!$M1774,LEN(",O3_MQ131|"),'Sem RTOS RX'!$N1774)*8</f>
        <v>672</v>
      </c>
    </row>
    <row r="1775" ht="15.75" customHeight="1">
      <c r="A1775" s="6" t="s">
        <v>26695</v>
      </c>
      <c r="B1775" s="6" t="s">
        <v>26696</v>
      </c>
      <c r="C1775" s="6" t="s">
        <v>19934</v>
      </c>
      <c r="D1775" s="6" t="s">
        <v>26697</v>
      </c>
      <c r="E1775" s="6" t="s">
        <v>1812</v>
      </c>
      <c r="F1775" s="6" t="s">
        <v>1812</v>
      </c>
      <c r="G1775" s="6" t="s">
        <v>1812</v>
      </c>
      <c r="H1775" s="6" t="s">
        <v>236</v>
      </c>
      <c r="I1775" s="6" t="s">
        <v>222</v>
      </c>
      <c r="J1775" s="6" t="s">
        <v>200</v>
      </c>
      <c r="K1775" s="6" t="s">
        <v>164</v>
      </c>
      <c r="L1775" s="6" t="s">
        <v>231</v>
      </c>
      <c r="M1775" s="6" t="s">
        <v>224</v>
      </c>
      <c r="N1775" s="6" t="s">
        <v>295</v>
      </c>
      <c r="O1775" s="6" t="s">
        <v>1812</v>
      </c>
      <c r="P1775" s="6" t="s">
        <v>1812</v>
      </c>
      <c r="Q1775" s="6" t="s">
        <v>1814</v>
      </c>
      <c r="R1775" s="6" t="s">
        <v>1812</v>
      </c>
      <c r="S1775" s="6" t="s">
        <v>1887</v>
      </c>
      <c r="T1775" s="6" t="s">
        <v>1813</v>
      </c>
      <c r="U1775" s="6" t="s">
        <v>1812</v>
      </c>
      <c r="V1775" s="6" t="s">
        <v>1812</v>
      </c>
      <c r="W1775" s="6" t="s">
        <v>1816</v>
      </c>
      <c r="X1775" s="6" t="s">
        <v>26698</v>
      </c>
      <c r="Y1775" s="13">
        <f>X1776-'Sem RTOS RX'!$X1775</f>
        <v>0.000150462963</v>
      </c>
      <c r="Z1775" s="7">
        <f>SUM(LEN(",CO_MQ135|"),'Sem RTOS RX'!$H1775,LEN(",CO2_MQ135|"),'Sem RTOS RX'!$I1775,LEN(",Alcool_MQ135|"),'Sem RTOS RX'!$J1775,LEN(",Alcool_MQ135|"),'Sem RTOS RX'!$K1775,LEN(",Toluen_MQ135|"),'Sem RTOS RX'!$L1775,LEN(",MH4_MQ135|"),'Sem RTOS RX'!$M1775,LEN(",O3_MQ131|"),'Sem RTOS RX'!$N1775)*8</f>
        <v>672</v>
      </c>
    </row>
    <row r="1776" ht="15.75" customHeight="1">
      <c r="A1776" s="6" t="s">
        <v>26699</v>
      </c>
      <c r="B1776" s="6" t="s">
        <v>26700</v>
      </c>
      <c r="C1776" s="6" t="s">
        <v>19934</v>
      </c>
      <c r="D1776" s="6" t="s">
        <v>26701</v>
      </c>
      <c r="E1776" s="6" t="s">
        <v>1812</v>
      </c>
      <c r="F1776" s="6" t="s">
        <v>1812</v>
      </c>
      <c r="G1776" s="6" t="s">
        <v>1812</v>
      </c>
      <c r="H1776" s="6" t="s">
        <v>211</v>
      </c>
      <c r="I1776" s="6" t="s">
        <v>1953</v>
      </c>
      <c r="J1776" s="6" t="s">
        <v>2652</v>
      </c>
      <c r="K1776" s="6" t="s">
        <v>209</v>
      </c>
      <c r="L1776" s="6" t="s">
        <v>257</v>
      </c>
      <c r="M1776" s="6" t="s">
        <v>242</v>
      </c>
      <c r="N1776" s="6" t="s">
        <v>23</v>
      </c>
      <c r="O1776" s="6" t="s">
        <v>1812</v>
      </c>
      <c r="P1776" s="6" t="s">
        <v>1812</v>
      </c>
      <c r="Q1776" s="6" t="s">
        <v>1814</v>
      </c>
      <c r="R1776" s="6" t="s">
        <v>1812</v>
      </c>
      <c r="S1776" s="6" t="s">
        <v>1887</v>
      </c>
      <c r="T1776" s="6" t="s">
        <v>1813</v>
      </c>
      <c r="U1776" s="6" t="s">
        <v>1812</v>
      </c>
      <c r="V1776" s="6" t="s">
        <v>1812</v>
      </c>
      <c r="W1776" s="6" t="s">
        <v>1816</v>
      </c>
      <c r="X1776" s="6" t="s">
        <v>26702</v>
      </c>
      <c r="Y1776" s="13">
        <f>X1777-'Sem RTOS RX'!$X1776</f>
        <v>0.000162037037</v>
      </c>
      <c r="Z1776" s="7">
        <f>SUM(LEN(",CO_MQ135|"),'Sem RTOS RX'!$H1776,LEN(",CO2_MQ135|"),'Sem RTOS RX'!$I1776,LEN(",Alcool_MQ135|"),'Sem RTOS RX'!$J1776,LEN(",Alcool_MQ135|"),'Sem RTOS RX'!$K1776,LEN(",Toluen_MQ135|"),'Sem RTOS RX'!$L1776,LEN(",MH4_MQ135|"),'Sem RTOS RX'!$M1776,LEN(",O3_MQ131|"),'Sem RTOS RX'!$N1776)*8</f>
        <v>672</v>
      </c>
    </row>
    <row r="1777" ht="15.75" customHeight="1">
      <c r="A1777" s="6" t="s">
        <v>26703</v>
      </c>
      <c r="B1777" s="6" t="s">
        <v>26704</v>
      </c>
      <c r="C1777" s="6" t="s">
        <v>19934</v>
      </c>
      <c r="D1777" s="6" t="s">
        <v>26705</v>
      </c>
      <c r="E1777" s="6" t="s">
        <v>1812</v>
      </c>
      <c r="F1777" s="6" t="s">
        <v>1812</v>
      </c>
      <c r="G1777" s="6" t="s">
        <v>1812</v>
      </c>
      <c r="H1777" s="6" t="s">
        <v>266</v>
      </c>
      <c r="I1777" s="6" t="s">
        <v>247</v>
      </c>
      <c r="J1777" s="6" t="s">
        <v>30</v>
      </c>
      <c r="K1777" s="6" t="s">
        <v>220</v>
      </c>
      <c r="L1777" s="6" t="s">
        <v>82</v>
      </c>
      <c r="M1777" s="6" t="s">
        <v>244</v>
      </c>
      <c r="N1777" s="6" t="s">
        <v>296</v>
      </c>
      <c r="O1777" s="6" t="s">
        <v>1812</v>
      </c>
      <c r="P1777" s="6" t="s">
        <v>1812</v>
      </c>
      <c r="Q1777" s="6" t="s">
        <v>1814</v>
      </c>
      <c r="R1777" s="6" t="s">
        <v>1812</v>
      </c>
      <c r="S1777" s="6" t="s">
        <v>1887</v>
      </c>
      <c r="T1777" s="6" t="s">
        <v>1813</v>
      </c>
      <c r="U1777" s="6" t="s">
        <v>1812</v>
      </c>
      <c r="V1777" s="6" t="s">
        <v>1812</v>
      </c>
      <c r="W1777" s="6" t="s">
        <v>1816</v>
      </c>
      <c r="X1777" s="6" t="s">
        <v>26706</v>
      </c>
      <c r="Y1777" s="13">
        <f>X1778-'Sem RTOS RX'!$X1777</f>
        <v>0.000150462963</v>
      </c>
      <c r="Z1777" s="7">
        <f>SUM(LEN(",CO_MQ135|"),'Sem RTOS RX'!$H1777,LEN(",CO2_MQ135|"),'Sem RTOS RX'!$I1777,LEN(",Alcool_MQ135|"),'Sem RTOS RX'!$J1777,LEN(",Alcool_MQ135|"),'Sem RTOS RX'!$K1777,LEN(",Toluen_MQ135|"),'Sem RTOS RX'!$L1777,LEN(",MH4_MQ135|"),'Sem RTOS RX'!$M1777,LEN(",O3_MQ131|"),'Sem RTOS RX'!$N1777)*8</f>
        <v>672</v>
      </c>
    </row>
    <row r="1778" ht="15.75" customHeight="1">
      <c r="A1778" s="6" t="s">
        <v>26707</v>
      </c>
      <c r="B1778" s="6" t="s">
        <v>26708</v>
      </c>
      <c r="C1778" s="6" t="s">
        <v>19934</v>
      </c>
      <c r="D1778" s="6" t="s">
        <v>26709</v>
      </c>
      <c r="E1778" s="6" t="s">
        <v>1812</v>
      </c>
      <c r="F1778" s="6" t="s">
        <v>1812</v>
      </c>
      <c r="G1778" s="6" t="s">
        <v>1812</v>
      </c>
      <c r="H1778" s="6" t="s">
        <v>49</v>
      </c>
      <c r="I1778" s="6" t="s">
        <v>247</v>
      </c>
      <c r="J1778" s="6" t="s">
        <v>32</v>
      </c>
      <c r="K1778" s="6" t="s">
        <v>220</v>
      </c>
      <c r="L1778" s="6" t="s">
        <v>287</v>
      </c>
      <c r="M1778" s="6" t="s">
        <v>244</v>
      </c>
      <c r="N1778" s="6" t="s">
        <v>206</v>
      </c>
      <c r="O1778" s="6" t="s">
        <v>1812</v>
      </c>
      <c r="P1778" s="6" t="s">
        <v>1812</v>
      </c>
      <c r="Q1778" s="6" t="s">
        <v>1814</v>
      </c>
      <c r="R1778" s="6" t="s">
        <v>1812</v>
      </c>
      <c r="S1778" s="6" t="s">
        <v>1887</v>
      </c>
      <c r="T1778" s="6" t="s">
        <v>1886</v>
      </c>
      <c r="U1778" s="6" t="s">
        <v>1812</v>
      </c>
      <c r="V1778" s="6" t="s">
        <v>1812</v>
      </c>
      <c r="W1778" s="6" t="s">
        <v>1816</v>
      </c>
      <c r="X1778" s="6" t="s">
        <v>26710</v>
      </c>
      <c r="Y1778" s="13">
        <f>X1779-'Sem RTOS RX'!$X1778</f>
        <v>0.0003125</v>
      </c>
      <c r="Z1778" s="7">
        <f>SUM(LEN(",CO_MQ135|"),'Sem RTOS RX'!$H1778,LEN(",CO2_MQ135|"),'Sem RTOS RX'!$I1778,LEN(",Alcool_MQ135|"),'Sem RTOS RX'!$J1778,LEN(",Alcool_MQ135|"),'Sem RTOS RX'!$K1778,LEN(",Toluen_MQ135|"),'Sem RTOS RX'!$L1778,LEN(",MH4_MQ135|"),'Sem RTOS RX'!$M1778,LEN(",O3_MQ131|"),'Sem RTOS RX'!$N1778)*8</f>
        <v>672</v>
      </c>
    </row>
    <row r="1779" ht="15.75" customHeight="1">
      <c r="A1779" s="6" t="s">
        <v>26711</v>
      </c>
      <c r="B1779" s="6" t="s">
        <v>26712</v>
      </c>
      <c r="C1779" s="6" t="s">
        <v>19934</v>
      </c>
      <c r="D1779" s="6" t="s">
        <v>26713</v>
      </c>
      <c r="E1779" s="6" t="s">
        <v>1812</v>
      </c>
      <c r="F1779" s="6" t="s">
        <v>1812</v>
      </c>
      <c r="G1779" s="6" t="s">
        <v>1812</v>
      </c>
      <c r="H1779" s="6" t="s">
        <v>162</v>
      </c>
      <c r="I1779" s="6" t="s">
        <v>20</v>
      </c>
      <c r="J1779" s="6" t="s">
        <v>94</v>
      </c>
      <c r="K1779" s="6" t="s">
        <v>164</v>
      </c>
      <c r="L1779" s="6" t="s">
        <v>134</v>
      </c>
      <c r="M1779" s="6" t="s">
        <v>224</v>
      </c>
      <c r="N1779" s="6" t="s">
        <v>200</v>
      </c>
      <c r="O1779" s="6" t="s">
        <v>1812</v>
      </c>
      <c r="P1779" s="6" t="s">
        <v>1812</v>
      </c>
      <c r="Q1779" s="6" t="s">
        <v>1814</v>
      </c>
      <c r="R1779" s="6" t="s">
        <v>1812</v>
      </c>
      <c r="S1779" s="6" t="s">
        <v>1887</v>
      </c>
      <c r="T1779" s="6" t="s">
        <v>1886</v>
      </c>
      <c r="U1779" s="6" t="s">
        <v>1812</v>
      </c>
      <c r="V1779" s="6" t="s">
        <v>1812</v>
      </c>
      <c r="W1779" s="6" t="s">
        <v>1816</v>
      </c>
      <c r="X1779" s="6" t="s">
        <v>26714</v>
      </c>
      <c r="Y1779" s="13">
        <f>X1780-'Sem RTOS RX'!$X1779</f>
        <v>0.000150462963</v>
      </c>
      <c r="Z1779" s="7">
        <f>SUM(LEN(",CO_MQ135|"),'Sem RTOS RX'!$H1779,LEN(",CO2_MQ135|"),'Sem RTOS RX'!$I1779,LEN(",Alcool_MQ135|"),'Sem RTOS RX'!$J1779,LEN(",Alcool_MQ135|"),'Sem RTOS RX'!$K1779,LEN(",Toluen_MQ135|"),'Sem RTOS RX'!$L1779,LEN(",MH4_MQ135|"),'Sem RTOS RX'!$M1779,LEN(",O3_MQ131|"),'Sem RTOS RX'!$N1779)*8</f>
        <v>672</v>
      </c>
    </row>
    <row r="1780" ht="15.75" customHeight="1">
      <c r="A1780" s="6" t="s">
        <v>26715</v>
      </c>
      <c r="B1780" s="6" t="s">
        <v>26716</v>
      </c>
      <c r="C1780" s="6" t="s">
        <v>19934</v>
      </c>
      <c r="D1780" s="6" t="s">
        <v>26717</v>
      </c>
      <c r="E1780" s="6" t="s">
        <v>1812</v>
      </c>
      <c r="F1780" s="6" t="s">
        <v>1812</v>
      </c>
      <c r="G1780" s="6" t="s">
        <v>1812</v>
      </c>
      <c r="H1780" s="6" t="s">
        <v>236</v>
      </c>
      <c r="I1780" s="6" t="s">
        <v>237</v>
      </c>
      <c r="J1780" s="6" t="s">
        <v>200</v>
      </c>
      <c r="K1780" s="6" t="s">
        <v>164</v>
      </c>
      <c r="L1780" s="6" t="s">
        <v>15416</v>
      </c>
      <c r="M1780" s="6" t="s">
        <v>224</v>
      </c>
      <c r="N1780" s="6" t="s">
        <v>165</v>
      </c>
      <c r="O1780" s="6" t="s">
        <v>1812</v>
      </c>
      <c r="P1780" s="6" t="s">
        <v>1812</v>
      </c>
      <c r="Q1780" s="6" t="s">
        <v>1814</v>
      </c>
      <c r="R1780" s="6" t="s">
        <v>1812</v>
      </c>
      <c r="S1780" s="6" t="s">
        <v>1887</v>
      </c>
      <c r="T1780" s="6" t="s">
        <v>1813</v>
      </c>
      <c r="U1780" s="6" t="s">
        <v>1812</v>
      </c>
      <c r="V1780" s="6" t="s">
        <v>1812</v>
      </c>
      <c r="W1780" s="6" t="s">
        <v>1816</v>
      </c>
      <c r="X1780" s="6" t="s">
        <v>26718</v>
      </c>
      <c r="Y1780" s="13">
        <f>X1781-'Sem RTOS RX'!$X1780</f>
        <v>0.000150462963</v>
      </c>
      <c r="Z1780" s="7">
        <f>SUM(LEN(",CO_MQ135|"),'Sem RTOS RX'!$H1780,LEN(",CO2_MQ135|"),'Sem RTOS RX'!$I1780,LEN(",Alcool_MQ135|"),'Sem RTOS RX'!$J1780,LEN(",Alcool_MQ135|"),'Sem RTOS RX'!$K1780,LEN(",Toluen_MQ135|"),'Sem RTOS RX'!$L1780,LEN(",MH4_MQ135|"),'Sem RTOS RX'!$M1780,LEN(",O3_MQ131|"),'Sem RTOS RX'!$N1780)*8</f>
        <v>672</v>
      </c>
    </row>
    <row r="1781" ht="15.75" customHeight="1">
      <c r="A1781" s="6" t="s">
        <v>26719</v>
      </c>
      <c r="B1781" s="6" t="s">
        <v>26720</v>
      </c>
      <c r="C1781" s="6" t="s">
        <v>19934</v>
      </c>
      <c r="D1781" s="6" t="s">
        <v>26721</v>
      </c>
      <c r="E1781" s="6" t="s">
        <v>1812</v>
      </c>
      <c r="F1781" s="6" t="s">
        <v>1812</v>
      </c>
      <c r="G1781" s="6" t="s">
        <v>1812</v>
      </c>
      <c r="H1781" s="6" t="s">
        <v>255</v>
      </c>
      <c r="I1781" s="6" t="s">
        <v>1953</v>
      </c>
      <c r="J1781" s="6" t="s">
        <v>2652</v>
      </c>
      <c r="K1781" s="6" t="s">
        <v>209</v>
      </c>
      <c r="L1781" s="6" t="s">
        <v>257</v>
      </c>
      <c r="M1781" s="6" t="s">
        <v>242</v>
      </c>
      <c r="N1781" s="6" t="s">
        <v>239</v>
      </c>
      <c r="O1781" s="6" t="s">
        <v>1812</v>
      </c>
      <c r="P1781" s="6" t="s">
        <v>1812</v>
      </c>
      <c r="Q1781" s="6" t="s">
        <v>1814</v>
      </c>
      <c r="R1781" s="6" t="s">
        <v>1812</v>
      </c>
      <c r="S1781" s="6" t="s">
        <v>1887</v>
      </c>
      <c r="T1781" s="6" t="s">
        <v>1886</v>
      </c>
      <c r="U1781" s="6" t="s">
        <v>1812</v>
      </c>
      <c r="V1781" s="6" t="s">
        <v>1812</v>
      </c>
      <c r="W1781" s="6" t="s">
        <v>1816</v>
      </c>
      <c r="X1781" s="6" t="s">
        <v>26722</v>
      </c>
      <c r="Y1781" s="13">
        <f>X1782-'Sem RTOS RX'!$X1781</f>
        <v>0.000150462963</v>
      </c>
      <c r="Z1781" s="7">
        <f>SUM(LEN(",CO_MQ135|"),'Sem RTOS RX'!$H1781,LEN(",CO2_MQ135|"),'Sem RTOS RX'!$I1781,LEN(",Alcool_MQ135|"),'Sem RTOS RX'!$J1781,LEN(",Alcool_MQ135|"),'Sem RTOS RX'!$K1781,LEN(",Toluen_MQ135|"),'Sem RTOS RX'!$L1781,LEN(",MH4_MQ135|"),'Sem RTOS RX'!$M1781,LEN(",O3_MQ131|"),'Sem RTOS RX'!$N1781)*8</f>
        <v>672</v>
      </c>
    </row>
    <row r="1782" ht="15.75" customHeight="1">
      <c r="A1782" s="6" t="s">
        <v>26723</v>
      </c>
      <c r="B1782" s="6" t="s">
        <v>26724</v>
      </c>
      <c r="C1782" s="6" t="s">
        <v>19934</v>
      </c>
      <c r="D1782" s="6" t="s">
        <v>26725</v>
      </c>
      <c r="E1782" s="6" t="s">
        <v>1812</v>
      </c>
      <c r="F1782" s="6" t="s">
        <v>1812</v>
      </c>
      <c r="G1782" s="6" t="s">
        <v>1812</v>
      </c>
      <c r="H1782" s="6" t="s">
        <v>255</v>
      </c>
      <c r="I1782" s="6" t="s">
        <v>1953</v>
      </c>
      <c r="J1782" s="6" t="s">
        <v>2652</v>
      </c>
      <c r="K1782" s="6" t="s">
        <v>209</v>
      </c>
      <c r="L1782" s="6" t="s">
        <v>257</v>
      </c>
      <c r="M1782" s="6" t="s">
        <v>242</v>
      </c>
      <c r="N1782" s="6" t="s">
        <v>1995</v>
      </c>
      <c r="O1782" s="6" t="s">
        <v>1812</v>
      </c>
      <c r="P1782" s="6" t="s">
        <v>1812</v>
      </c>
      <c r="Q1782" s="6" t="s">
        <v>1814</v>
      </c>
      <c r="R1782" s="6" t="s">
        <v>1812</v>
      </c>
      <c r="S1782" s="6" t="s">
        <v>1887</v>
      </c>
      <c r="T1782" s="6" t="s">
        <v>1886</v>
      </c>
      <c r="U1782" s="6" t="s">
        <v>1812</v>
      </c>
      <c r="V1782" s="6" t="s">
        <v>1812</v>
      </c>
      <c r="W1782" s="6" t="s">
        <v>1816</v>
      </c>
      <c r="X1782" s="6" t="s">
        <v>26726</v>
      </c>
      <c r="Y1782" s="13">
        <f>X1783-'Sem RTOS RX'!$X1782</f>
        <v>0.000150462963</v>
      </c>
      <c r="Z1782" s="7">
        <f>SUM(LEN(",CO_MQ135|"),'Sem RTOS RX'!$H1782,LEN(",CO2_MQ135|"),'Sem RTOS RX'!$I1782,LEN(",Alcool_MQ135|"),'Sem RTOS RX'!$J1782,LEN(",Alcool_MQ135|"),'Sem RTOS RX'!$K1782,LEN(",Toluen_MQ135|"),'Sem RTOS RX'!$L1782,LEN(",MH4_MQ135|"),'Sem RTOS RX'!$M1782,LEN(",O3_MQ131|"),'Sem RTOS RX'!$N1782)*8</f>
        <v>672</v>
      </c>
    </row>
    <row r="1783" ht="15.75" customHeight="1">
      <c r="A1783" s="6" t="s">
        <v>26727</v>
      </c>
      <c r="B1783" s="6" t="s">
        <v>26728</v>
      </c>
      <c r="C1783" s="6" t="s">
        <v>19934</v>
      </c>
      <c r="D1783" s="6" t="s">
        <v>26729</v>
      </c>
      <c r="E1783" s="6" t="s">
        <v>1812</v>
      </c>
      <c r="F1783" s="6" t="s">
        <v>1812</v>
      </c>
      <c r="G1783" s="6" t="s">
        <v>1812</v>
      </c>
      <c r="H1783" s="6" t="s">
        <v>245</v>
      </c>
      <c r="I1783" s="6" t="s">
        <v>240</v>
      </c>
      <c r="J1783" s="6" t="s">
        <v>176</v>
      </c>
      <c r="K1783" s="6" t="s">
        <v>209</v>
      </c>
      <c r="L1783" s="6" t="s">
        <v>145</v>
      </c>
      <c r="M1783" s="6" t="s">
        <v>244</v>
      </c>
      <c r="N1783" s="6" t="s">
        <v>210</v>
      </c>
      <c r="O1783" s="6" t="s">
        <v>1812</v>
      </c>
      <c r="P1783" s="6" t="s">
        <v>1812</v>
      </c>
      <c r="Q1783" s="6" t="s">
        <v>1814</v>
      </c>
      <c r="R1783" s="6" t="s">
        <v>1812</v>
      </c>
      <c r="S1783" s="6" t="s">
        <v>1887</v>
      </c>
      <c r="T1783" s="6" t="s">
        <v>1813</v>
      </c>
      <c r="U1783" s="6" t="s">
        <v>1812</v>
      </c>
      <c r="V1783" s="6" t="s">
        <v>1812</v>
      </c>
      <c r="W1783" s="6" t="s">
        <v>1816</v>
      </c>
      <c r="X1783" s="6" t="s">
        <v>26730</v>
      </c>
      <c r="Y1783" s="13">
        <f>X1784-'Sem RTOS RX'!$X1783</f>
        <v>0.000150462963</v>
      </c>
      <c r="Z1783" s="7">
        <f>SUM(LEN(",CO_MQ135|"),'Sem RTOS RX'!$H1783,LEN(",CO2_MQ135|"),'Sem RTOS RX'!$I1783,LEN(",Alcool_MQ135|"),'Sem RTOS RX'!$J1783,LEN(",Alcool_MQ135|"),'Sem RTOS RX'!$K1783,LEN(",Toluen_MQ135|"),'Sem RTOS RX'!$L1783,LEN(",MH4_MQ135|"),'Sem RTOS RX'!$M1783,LEN(",O3_MQ131|"),'Sem RTOS RX'!$N1783)*8</f>
        <v>672</v>
      </c>
    </row>
    <row r="1784" ht="15.75" customHeight="1">
      <c r="A1784" s="6" t="s">
        <v>26731</v>
      </c>
      <c r="B1784" s="6" t="s">
        <v>26732</v>
      </c>
      <c r="C1784" s="6" t="s">
        <v>19934</v>
      </c>
      <c r="D1784" s="6" t="s">
        <v>26733</v>
      </c>
      <c r="E1784" s="6" t="s">
        <v>1812</v>
      </c>
      <c r="F1784" s="6" t="s">
        <v>1812</v>
      </c>
      <c r="G1784" s="6" t="s">
        <v>1812</v>
      </c>
      <c r="H1784" s="6" t="s">
        <v>218</v>
      </c>
      <c r="I1784" s="6" t="s">
        <v>246</v>
      </c>
      <c r="J1784" s="6" t="s">
        <v>148</v>
      </c>
      <c r="K1784" s="6" t="s">
        <v>209</v>
      </c>
      <c r="L1784" s="6" t="s">
        <v>71</v>
      </c>
      <c r="M1784" s="6" t="s">
        <v>244</v>
      </c>
      <c r="N1784" s="6" t="s">
        <v>120</v>
      </c>
      <c r="O1784" s="6" t="s">
        <v>1812</v>
      </c>
      <c r="P1784" s="6" t="s">
        <v>1812</v>
      </c>
      <c r="Q1784" s="6" t="s">
        <v>1814</v>
      </c>
      <c r="R1784" s="6" t="s">
        <v>1812</v>
      </c>
      <c r="S1784" s="6" t="s">
        <v>1887</v>
      </c>
      <c r="T1784" s="6" t="s">
        <v>1886</v>
      </c>
      <c r="U1784" s="6" t="s">
        <v>1812</v>
      </c>
      <c r="V1784" s="6" t="s">
        <v>1812</v>
      </c>
      <c r="W1784" s="6" t="s">
        <v>1816</v>
      </c>
      <c r="X1784" s="6" t="s">
        <v>26734</v>
      </c>
      <c r="Y1784" s="13">
        <f>X1785-'Sem RTOS RX'!$X1784</f>
        <v>0.000150462963</v>
      </c>
      <c r="Z1784" s="7">
        <f>SUM(LEN(",CO_MQ135|"),'Sem RTOS RX'!$H1784,LEN(",CO2_MQ135|"),'Sem RTOS RX'!$I1784,LEN(",Alcool_MQ135|"),'Sem RTOS RX'!$J1784,LEN(",Alcool_MQ135|"),'Sem RTOS RX'!$K1784,LEN(",Toluen_MQ135|"),'Sem RTOS RX'!$L1784,LEN(",MH4_MQ135|"),'Sem RTOS RX'!$M1784,LEN(",O3_MQ131|"),'Sem RTOS RX'!$N1784)*8</f>
        <v>672</v>
      </c>
    </row>
    <row r="1785" ht="15.75" customHeight="1">
      <c r="A1785" s="6" t="s">
        <v>26735</v>
      </c>
      <c r="B1785" s="6" t="s">
        <v>26736</v>
      </c>
      <c r="C1785" s="6" t="s">
        <v>19934</v>
      </c>
      <c r="D1785" s="6" t="s">
        <v>26737</v>
      </c>
      <c r="E1785" s="6" t="s">
        <v>1812</v>
      </c>
      <c r="F1785" s="6" t="s">
        <v>1812</v>
      </c>
      <c r="G1785" s="6" t="s">
        <v>1812</v>
      </c>
      <c r="H1785" s="6" t="s">
        <v>218</v>
      </c>
      <c r="I1785" s="6" t="s">
        <v>246</v>
      </c>
      <c r="J1785" s="6" t="s">
        <v>148</v>
      </c>
      <c r="K1785" s="6" t="s">
        <v>209</v>
      </c>
      <c r="L1785" s="6" t="s">
        <v>71</v>
      </c>
      <c r="M1785" s="6" t="s">
        <v>244</v>
      </c>
      <c r="N1785" s="6" t="s">
        <v>1850</v>
      </c>
      <c r="O1785" s="6" t="s">
        <v>1812</v>
      </c>
      <c r="P1785" s="6" t="s">
        <v>1812</v>
      </c>
      <c r="Q1785" s="6" t="s">
        <v>1814</v>
      </c>
      <c r="R1785" s="6" t="s">
        <v>1812</v>
      </c>
      <c r="S1785" s="6" t="s">
        <v>1887</v>
      </c>
      <c r="T1785" s="6" t="s">
        <v>1813</v>
      </c>
      <c r="U1785" s="6" t="s">
        <v>1812</v>
      </c>
      <c r="V1785" s="6" t="s">
        <v>1812</v>
      </c>
      <c r="W1785" s="6" t="s">
        <v>1816</v>
      </c>
      <c r="X1785" s="6" t="s">
        <v>26738</v>
      </c>
      <c r="Y1785" s="13">
        <f>X1786-'Sem RTOS RX'!$X1785</f>
        <v>0.000162037037</v>
      </c>
      <c r="Z1785" s="7">
        <f>SUM(LEN(",CO_MQ135|"),'Sem RTOS RX'!$H1785,LEN(",CO2_MQ135|"),'Sem RTOS RX'!$I1785,LEN(",Alcool_MQ135|"),'Sem RTOS RX'!$J1785,LEN(",Alcool_MQ135|"),'Sem RTOS RX'!$K1785,LEN(",Toluen_MQ135|"),'Sem RTOS RX'!$L1785,LEN(",MH4_MQ135|"),'Sem RTOS RX'!$M1785,LEN(",O3_MQ131|"),'Sem RTOS RX'!$N1785)*8</f>
        <v>672</v>
      </c>
    </row>
    <row r="1786" ht="15.75" customHeight="1">
      <c r="A1786" s="6" t="s">
        <v>26739</v>
      </c>
      <c r="B1786" s="6" t="s">
        <v>26740</v>
      </c>
      <c r="C1786" s="6" t="s">
        <v>19934</v>
      </c>
      <c r="D1786" s="6" t="s">
        <v>26741</v>
      </c>
      <c r="E1786" s="6" t="s">
        <v>1812</v>
      </c>
      <c r="F1786" s="6" t="s">
        <v>1812</v>
      </c>
      <c r="G1786" s="6" t="s">
        <v>1812</v>
      </c>
      <c r="H1786" s="6" t="s">
        <v>218</v>
      </c>
      <c r="I1786" s="6" t="s">
        <v>246</v>
      </c>
      <c r="J1786" s="6" t="s">
        <v>148</v>
      </c>
      <c r="K1786" s="6" t="s">
        <v>209</v>
      </c>
      <c r="L1786" s="6" t="s">
        <v>71</v>
      </c>
      <c r="M1786" s="6" t="s">
        <v>244</v>
      </c>
      <c r="N1786" s="6" t="s">
        <v>206</v>
      </c>
      <c r="O1786" s="6" t="s">
        <v>1812</v>
      </c>
      <c r="P1786" s="6" t="s">
        <v>1812</v>
      </c>
      <c r="Q1786" s="6" t="s">
        <v>1814</v>
      </c>
      <c r="R1786" s="6" t="s">
        <v>1812</v>
      </c>
      <c r="S1786" s="6" t="s">
        <v>1887</v>
      </c>
      <c r="T1786" s="6" t="s">
        <v>1886</v>
      </c>
      <c r="U1786" s="6" t="s">
        <v>1812</v>
      </c>
      <c r="V1786" s="6" t="s">
        <v>1812</v>
      </c>
      <c r="W1786" s="6" t="s">
        <v>1816</v>
      </c>
      <c r="X1786" s="6" t="s">
        <v>26742</v>
      </c>
      <c r="Y1786" s="13">
        <f>X1787-'Sem RTOS RX'!$X1786</f>
        <v>0.000150462963</v>
      </c>
      <c r="Z1786" s="7">
        <f>SUM(LEN(",CO_MQ135|"),'Sem RTOS RX'!$H1786,LEN(",CO2_MQ135|"),'Sem RTOS RX'!$I1786,LEN(",Alcool_MQ135|"),'Sem RTOS RX'!$J1786,LEN(",Alcool_MQ135|"),'Sem RTOS RX'!$K1786,LEN(",Toluen_MQ135|"),'Sem RTOS RX'!$L1786,LEN(",MH4_MQ135|"),'Sem RTOS RX'!$M1786,LEN(",O3_MQ131|"),'Sem RTOS RX'!$N1786)*8</f>
        <v>672</v>
      </c>
    </row>
    <row r="1787" ht="15.75" customHeight="1">
      <c r="A1787" s="6" t="s">
        <v>26743</v>
      </c>
      <c r="B1787" s="6" t="s">
        <v>26744</v>
      </c>
      <c r="C1787" s="6" t="s">
        <v>19934</v>
      </c>
      <c r="D1787" s="6" t="s">
        <v>26745</v>
      </c>
      <c r="E1787" s="6" t="s">
        <v>1812</v>
      </c>
      <c r="F1787" s="6" t="s">
        <v>1812</v>
      </c>
      <c r="G1787" s="6" t="s">
        <v>1812</v>
      </c>
      <c r="H1787" s="6" t="s">
        <v>266</v>
      </c>
      <c r="I1787" s="6" t="s">
        <v>247</v>
      </c>
      <c r="J1787" s="6" t="s">
        <v>30</v>
      </c>
      <c r="K1787" s="6" t="s">
        <v>220</v>
      </c>
      <c r="L1787" s="6" t="s">
        <v>82</v>
      </c>
      <c r="M1787" s="6" t="s">
        <v>244</v>
      </c>
      <c r="N1787" s="6" t="s">
        <v>32</v>
      </c>
      <c r="O1787" s="6" t="s">
        <v>1812</v>
      </c>
      <c r="P1787" s="6" t="s">
        <v>1812</v>
      </c>
      <c r="Q1787" s="6" t="s">
        <v>1814</v>
      </c>
      <c r="R1787" s="6" t="s">
        <v>1812</v>
      </c>
      <c r="S1787" s="6" t="s">
        <v>1887</v>
      </c>
      <c r="T1787" s="6" t="s">
        <v>1886</v>
      </c>
      <c r="U1787" s="6" t="s">
        <v>1812</v>
      </c>
      <c r="V1787" s="6" t="s">
        <v>1812</v>
      </c>
      <c r="W1787" s="6" t="s">
        <v>1816</v>
      </c>
      <c r="X1787" s="6" t="s">
        <v>26746</v>
      </c>
      <c r="Y1787" s="13">
        <f>X1788-'Sem RTOS RX'!$X1787</f>
        <v>0.0003009259259</v>
      </c>
      <c r="Z1787" s="7">
        <f>SUM(LEN(",CO_MQ135|"),'Sem RTOS RX'!$H1787,LEN(",CO2_MQ135|"),'Sem RTOS RX'!$I1787,LEN(",Alcool_MQ135|"),'Sem RTOS RX'!$J1787,LEN(",Alcool_MQ135|"),'Sem RTOS RX'!$K1787,LEN(",Toluen_MQ135|"),'Sem RTOS RX'!$L1787,LEN(",MH4_MQ135|"),'Sem RTOS RX'!$M1787,LEN(",O3_MQ131|"),'Sem RTOS RX'!$N1787)*8</f>
        <v>672</v>
      </c>
    </row>
    <row r="1788" ht="15.75" customHeight="1">
      <c r="A1788" s="6" t="s">
        <v>26747</v>
      </c>
      <c r="B1788" s="6" t="s">
        <v>26748</v>
      </c>
      <c r="C1788" s="6" t="s">
        <v>19934</v>
      </c>
      <c r="D1788" s="6" t="s">
        <v>26749</v>
      </c>
      <c r="E1788" s="6" t="s">
        <v>1812</v>
      </c>
      <c r="F1788" s="6" t="s">
        <v>1812</v>
      </c>
      <c r="G1788" s="6" t="s">
        <v>1812</v>
      </c>
      <c r="H1788" s="6" t="s">
        <v>277</v>
      </c>
      <c r="I1788" s="6" t="s">
        <v>246</v>
      </c>
      <c r="J1788" s="6" t="s">
        <v>176</v>
      </c>
      <c r="K1788" s="6" t="s">
        <v>209</v>
      </c>
      <c r="L1788" s="6" t="s">
        <v>278</v>
      </c>
      <c r="M1788" s="6" t="s">
        <v>244</v>
      </c>
      <c r="N1788" s="6" t="s">
        <v>196</v>
      </c>
      <c r="O1788" s="6" t="s">
        <v>1812</v>
      </c>
      <c r="P1788" s="6" t="s">
        <v>1812</v>
      </c>
      <c r="Q1788" s="6" t="s">
        <v>1814</v>
      </c>
      <c r="R1788" s="6" t="s">
        <v>1812</v>
      </c>
      <c r="S1788" s="6" t="s">
        <v>1887</v>
      </c>
      <c r="T1788" s="6" t="s">
        <v>1886</v>
      </c>
      <c r="U1788" s="6" t="s">
        <v>1812</v>
      </c>
      <c r="V1788" s="6" t="s">
        <v>1812</v>
      </c>
      <c r="W1788" s="6" t="s">
        <v>1816</v>
      </c>
      <c r="X1788" s="6" t="s">
        <v>26750</v>
      </c>
      <c r="Y1788" s="13">
        <f>X1789-'Sem RTOS RX'!$X1788</f>
        <v>0.000150462963</v>
      </c>
      <c r="Z1788" s="7">
        <f>SUM(LEN(",CO_MQ135|"),'Sem RTOS RX'!$H1788,LEN(",CO2_MQ135|"),'Sem RTOS RX'!$I1788,LEN(",Alcool_MQ135|"),'Sem RTOS RX'!$J1788,LEN(",Alcool_MQ135|"),'Sem RTOS RX'!$K1788,LEN(",Toluen_MQ135|"),'Sem RTOS RX'!$L1788,LEN(",MH4_MQ135|"),'Sem RTOS RX'!$M1788,LEN(",O3_MQ131|"),'Sem RTOS RX'!$N1788)*8</f>
        <v>672</v>
      </c>
    </row>
    <row r="1789" ht="15.75" customHeight="1">
      <c r="A1789" s="6" t="s">
        <v>26751</v>
      </c>
      <c r="B1789" s="6" t="s">
        <v>26752</v>
      </c>
      <c r="C1789" s="6" t="s">
        <v>19934</v>
      </c>
      <c r="D1789" s="6" t="s">
        <v>26753</v>
      </c>
      <c r="E1789" s="6" t="s">
        <v>1812</v>
      </c>
      <c r="F1789" s="6" t="s">
        <v>1812</v>
      </c>
      <c r="G1789" s="6" t="s">
        <v>1812</v>
      </c>
      <c r="H1789" s="6" t="s">
        <v>277</v>
      </c>
      <c r="I1789" s="6" t="s">
        <v>246</v>
      </c>
      <c r="J1789" s="6" t="s">
        <v>148</v>
      </c>
      <c r="K1789" s="6" t="s">
        <v>209</v>
      </c>
      <c r="L1789" s="6" t="s">
        <v>278</v>
      </c>
      <c r="M1789" s="6" t="s">
        <v>244</v>
      </c>
      <c r="N1789" s="6" t="s">
        <v>25</v>
      </c>
      <c r="O1789" s="6" t="s">
        <v>1812</v>
      </c>
      <c r="P1789" s="6" t="s">
        <v>1812</v>
      </c>
      <c r="Q1789" s="6" t="s">
        <v>1814</v>
      </c>
      <c r="R1789" s="6" t="s">
        <v>1812</v>
      </c>
      <c r="S1789" s="6" t="s">
        <v>1887</v>
      </c>
      <c r="T1789" s="6" t="s">
        <v>1813</v>
      </c>
      <c r="U1789" s="6" t="s">
        <v>1812</v>
      </c>
      <c r="V1789" s="6" t="s">
        <v>1812</v>
      </c>
      <c r="W1789" s="6" t="s">
        <v>1816</v>
      </c>
      <c r="X1789" s="6" t="s">
        <v>26754</v>
      </c>
      <c r="Y1789" s="13">
        <f>X1790-'Sem RTOS RX'!$X1789</f>
        <v>0.0003125</v>
      </c>
      <c r="Z1789" s="7">
        <f>SUM(LEN(",CO_MQ135|"),'Sem RTOS RX'!$H1789,LEN(",CO2_MQ135|"),'Sem RTOS RX'!$I1789,LEN(",Alcool_MQ135|"),'Sem RTOS RX'!$J1789,LEN(",Alcool_MQ135|"),'Sem RTOS RX'!$K1789,LEN(",Toluen_MQ135|"),'Sem RTOS RX'!$L1789,LEN(",MH4_MQ135|"),'Sem RTOS RX'!$M1789,LEN(",O3_MQ131|"),'Sem RTOS RX'!$N1789)*8</f>
        <v>672</v>
      </c>
    </row>
    <row r="1790" ht="15.75" customHeight="1">
      <c r="A1790" s="6" t="s">
        <v>26755</v>
      </c>
      <c r="B1790" s="6" t="s">
        <v>26756</v>
      </c>
      <c r="C1790" s="6" t="s">
        <v>19934</v>
      </c>
      <c r="D1790" s="6" t="s">
        <v>26757</v>
      </c>
      <c r="E1790" s="6" t="s">
        <v>1812</v>
      </c>
      <c r="F1790" s="6" t="s">
        <v>1812</v>
      </c>
      <c r="G1790" s="6" t="s">
        <v>1812</v>
      </c>
      <c r="H1790" s="6" t="s">
        <v>245</v>
      </c>
      <c r="I1790" s="6" t="s">
        <v>240</v>
      </c>
      <c r="J1790" s="6" t="s">
        <v>176</v>
      </c>
      <c r="K1790" s="6" t="s">
        <v>209</v>
      </c>
      <c r="L1790" s="6" t="s">
        <v>145</v>
      </c>
      <c r="M1790" s="6" t="s">
        <v>244</v>
      </c>
      <c r="N1790" s="6" t="s">
        <v>38</v>
      </c>
      <c r="O1790" s="6" t="s">
        <v>1812</v>
      </c>
      <c r="P1790" s="6" t="s">
        <v>1812</v>
      </c>
      <c r="Q1790" s="6" t="s">
        <v>1814</v>
      </c>
      <c r="R1790" s="6" t="s">
        <v>1812</v>
      </c>
      <c r="S1790" s="6" t="s">
        <v>1887</v>
      </c>
      <c r="T1790" s="6" t="s">
        <v>1813</v>
      </c>
      <c r="U1790" s="6" t="s">
        <v>1812</v>
      </c>
      <c r="V1790" s="6" t="s">
        <v>1812</v>
      </c>
      <c r="W1790" s="6" t="s">
        <v>1816</v>
      </c>
      <c r="X1790" s="6" t="s">
        <v>26758</v>
      </c>
      <c r="Y1790" s="13">
        <f>X1791-'Sem RTOS RX'!$X1790</f>
        <v>0.000150462963</v>
      </c>
      <c r="Z1790" s="7">
        <f>SUM(LEN(",CO_MQ135|"),'Sem RTOS RX'!$H1790,LEN(",CO2_MQ135|"),'Sem RTOS RX'!$I1790,LEN(",Alcool_MQ135|"),'Sem RTOS RX'!$J1790,LEN(",Alcool_MQ135|"),'Sem RTOS RX'!$K1790,LEN(",Toluen_MQ135|"),'Sem RTOS RX'!$L1790,LEN(",MH4_MQ135|"),'Sem RTOS RX'!$M1790,LEN(",O3_MQ131|"),'Sem RTOS RX'!$N1790)*8</f>
        <v>672</v>
      </c>
    </row>
    <row r="1791" ht="15.75" customHeight="1">
      <c r="A1791" s="6" t="s">
        <v>26759</v>
      </c>
      <c r="B1791" s="6" t="s">
        <v>26760</v>
      </c>
      <c r="C1791" s="6" t="s">
        <v>19934</v>
      </c>
      <c r="D1791" s="6" t="s">
        <v>26761</v>
      </c>
      <c r="E1791" s="6" t="s">
        <v>1812</v>
      </c>
      <c r="F1791" s="6" t="s">
        <v>1812</v>
      </c>
      <c r="G1791" s="6" t="s">
        <v>1812</v>
      </c>
      <c r="H1791" s="6" t="s">
        <v>94</v>
      </c>
      <c r="I1791" s="6" t="s">
        <v>247</v>
      </c>
      <c r="J1791" s="6" t="s">
        <v>32</v>
      </c>
      <c r="K1791" s="6" t="s">
        <v>220</v>
      </c>
      <c r="L1791" s="6" t="s">
        <v>265</v>
      </c>
      <c r="M1791" s="6" t="s">
        <v>244</v>
      </c>
      <c r="N1791" s="6" t="s">
        <v>148</v>
      </c>
      <c r="O1791" s="6" t="s">
        <v>1812</v>
      </c>
      <c r="P1791" s="6" t="s">
        <v>1812</v>
      </c>
      <c r="Q1791" s="6" t="s">
        <v>1814</v>
      </c>
      <c r="R1791" s="6" t="s">
        <v>1812</v>
      </c>
      <c r="S1791" s="6" t="s">
        <v>1887</v>
      </c>
      <c r="T1791" s="6" t="s">
        <v>1886</v>
      </c>
      <c r="U1791" s="6" t="s">
        <v>1812</v>
      </c>
      <c r="V1791" s="6" t="s">
        <v>1812</v>
      </c>
      <c r="W1791" s="6" t="s">
        <v>1816</v>
      </c>
      <c r="X1791" s="6" t="s">
        <v>26762</v>
      </c>
      <c r="Y1791" s="13">
        <f>X1792-'Sem RTOS RX'!$X1791</f>
        <v>0.000150462963</v>
      </c>
      <c r="Z1791" s="7">
        <f>SUM(LEN(",CO_MQ135|"),'Sem RTOS RX'!$H1791,LEN(",CO2_MQ135|"),'Sem RTOS RX'!$I1791,LEN(",Alcool_MQ135|"),'Sem RTOS RX'!$J1791,LEN(",Alcool_MQ135|"),'Sem RTOS RX'!$K1791,LEN(",Toluen_MQ135|"),'Sem RTOS RX'!$L1791,LEN(",MH4_MQ135|"),'Sem RTOS RX'!$M1791,LEN(",O3_MQ131|"),'Sem RTOS RX'!$N1791)*8</f>
        <v>672</v>
      </c>
    </row>
    <row r="1792" ht="15.75" customHeight="1">
      <c r="A1792" s="6" t="s">
        <v>26763</v>
      </c>
      <c r="B1792" s="6" t="s">
        <v>26764</v>
      </c>
      <c r="C1792" s="6" t="s">
        <v>19934</v>
      </c>
      <c r="D1792" s="6" t="s">
        <v>26765</v>
      </c>
      <c r="E1792" s="6" t="s">
        <v>1812</v>
      </c>
      <c r="F1792" s="6" t="s">
        <v>1812</v>
      </c>
      <c r="G1792" s="6" t="s">
        <v>1812</v>
      </c>
      <c r="H1792" s="6" t="s">
        <v>94</v>
      </c>
      <c r="I1792" s="6" t="s">
        <v>247</v>
      </c>
      <c r="J1792" s="6" t="s">
        <v>32</v>
      </c>
      <c r="K1792" s="6" t="s">
        <v>220</v>
      </c>
      <c r="L1792" s="6" t="s">
        <v>265</v>
      </c>
      <c r="M1792" s="6" t="s">
        <v>244</v>
      </c>
      <c r="N1792" s="6" t="s">
        <v>295</v>
      </c>
      <c r="O1792" s="6" t="s">
        <v>1812</v>
      </c>
      <c r="P1792" s="6" t="s">
        <v>1812</v>
      </c>
      <c r="Q1792" s="6" t="s">
        <v>1814</v>
      </c>
      <c r="R1792" s="6" t="s">
        <v>1812</v>
      </c>
      <c r="S1792" s="6" t="s">
        <v>1887</v>
      </c>
      <c r="T1792" s="6" t="s">
        <v>1813</v>
      </c>
      <c r="U1792" s="6" t="s">
        <v>1812</v>
      </c>
      <c r="V1792" s="6" t="s">
        <v>1812</v>
      </c>
      <c r="W1792" s="6" t="s">
        <v>1816</v>
      </c>
      <c r="X1792" s="6" t="s">
        <v>14234</v>
      </c>
      <c r="Y1792" s="13">
        <f>X1793-'Sem RTOS RX'!$X1792</f>
        <v>0.000150462963</v>
      </c>
      <c r="Z1792" s="7">
        <f>SUM(LEN(",CO_MQ135|"),'Sem RTOS RX'!$H1792,LEN(",CO2_MQ135|"),'Sem RTOS RX'!$I1792,LEN(",Alcool_MQ135|"),'Sem RTOS RX'!$J1792,LEN(",Alcool_MQ135|"),'Sem RTOS RX'!$K1792,LEN(",Toluen_MQ135|"),'Sem RTOS RX'!$L1792,LEN(",MH4_MQ135|"),'Sem RTOS RX'!$M1792,LEN(",O3_MQ131|"),'Sem RTOS RX'!$N1792)*8</f>
        <v>672</v>
      </c>
    </row>
    <row r="1793" ht="15.75" customHeight="1">
      <c r="A1793" s="6" t="s">
        <v>26766</v>
      </c>
      <c r="B1793" s="6" t="s">
        <v>26767</v>
      </c>
      <c r="C1793" s="6" t="s">
        <v>19934</v>
      </c>
      <c r="D1793" s="6" t="s">
        <v>26768</v>
      </c>
      <c r="E1793" s="6" t="s">
        <v>1812</v>
      </c>
      <c r="F1793" s="6" t="s">
        <v>1812</v>
      </c>
      <c r="G1793" s="6" t="s">
        <v>1812</v>
      </c>
      <c r="H1793" s="6" t="s">
        <v>94</v>
      </c>
      <c r="I1793" s="6" t="s">
        <v>264</v>
      </c>
      <c r="J1793" s="6" t="s">
        <v>32</v>
      </c>
      <c r="K1793" s="6" t="s">
        <v>220</v>
      </c>
      <c r="L1793" s="6" t="s">
        <v>265</v>
      </c>
      <c r="M1793" s="6" t="s">
        <v>261</v>
      </c>
      <c r="N1793" s="6" t="s">
        <v>68</v>
      </c>
      <c r="O1793" s="6" t="s">
        <v>1812</v>
      </c>
      <c r="P1793" s="6" t="s">
        <v>1812</v>
      </c>
      <c r="Q1793" s="6" t="s">
        <v>1814</v>
      </c>
      <c r="R1793" s="6" t="s">
        <v>1812</v>
      </c>
      <c r="S1793" s="6" t="s">
        <v>1887</v>
      </c>
      <c r="T1793" s="6" t="s">
        <v>1813</v>
      </c>
      <c r="U1793" s="6" t="s">
        <v>1812</v>
      </c>
      <c r="V1793" s="6" t="s">
        <v>1812</v>
      </c>
      <c r="W1793" s="6" t="s">
        <v>1816</v>
      </c>
      <c r="X1793" s="6" t="s">
        <v>26769</v>
      </c>
      <c r="Y1793" s="13">
        <f>X1794-'Sem RTOS RX'!$X1793</f>
        <v>0.000162037037</v>
      </c>
      <c r="Z1793" s="7">
        <f>SUM(LEN(",CO_MQ135|"),'Sem RTOS RX'!$H1793,LEN(",CO2_MQ135|"),'Sem RTOS RX'!$I1793,LEN(",Alcool_MQ135|"),'Sem RTOS RX'!$J1793,LEN(",Alcool_MQ135|"),'Sem RTOS RX'!$K1793,LEN(",Toluen_MQ135|"),'Sem RTOS RX'!$L1793,LEN(",MH4_MQ135|"),'Sem RTOS RX'!$M1793,LEN(",O3_MQ131|"),'Sem RTOS RX'!$N1793)*8</f>
        <v>672</v>
      </c>
    </row>
    <row r="1794" ht="15.75" customHeight="1">
      <c r="A1794" s="6" t="s">
        <v>26770</v>
      </c>
      <c r="B1794" s="6" t="s">
        <v>26771</v>
      </c>
      <c r="C1794" s="6" t="s">
        <v>19934</v>
      </c>
      <c r="D1794" s="6" t="s">
        <v>26772</v>
      </c>
      <c r="E1794" s="6" t="s">
        <v>1812</v>
      </c>
      <c r="F1794" s="6" t="s">
        <v>1812</v>
      </c>
      <c r="G1794" s="6" t="s">
        <v>1812</v>
      </c>
      <c r="H1794" s="6" t="s">
        <v>200</v>
      </c>
      <c r="I1794" s="6" t="s">
        <v>259</v>
      </c>
      <c r="J1794" s="6" t="s">
        <v>152</v>
      </c>
      <c r="K1794" s="6" t="s">
        <v>220</v>
      </c>
      <c r="L1794" s="6" t="s">
        <v>4549</v>
      </c>
      <c r="M1794" s="6" t="s">
        <v>261</v>
      </c>
      <c r="N1794" s="6" t="s">
        <v>80</v>
      </c>
      <c r="O1794" s="6" t="s">
        <v>1812</v>
      </c>
      <c r="P1794" s="6" t="s">
        <v>1812</v>
      </c>
      <c r="Q1794" s="6" t="s">
        <v>1814</v>
      </c>
      <c r="R1794" s="6" t="s">
        <v>1812</v>
      </c>
      <c r="S1794" s="6" t="s">
        <v>1887</v>
      </c>
      <c r="T1794" s="6" t="s">
        <v>1813</v>
      </c>
      <c r="U1794" s="6" t="s">
        <v>1812</v>
      </c>
      <c r="V1794" s="6" t="s">
        <v>1812</v>
      </c>
      <c r="W1794" s="6" t="s">
        <v>1816</v>
      </c>
      <c r="X1794" s="6" t="s">
        <v>26773</v>
      </c>
      <c r="Y1794" s="13">
        <f>X1795-'Sem RTOS RX'!$X1794</f>
        <v>0.000150462963</v>
      </c>
      <c r="Z1794" s="7">
        <f>SUM(LEN(",CO_MQ135|"),'Sem RTOS RX'!$H1794,LEN(",CO2_MQ135|"),'Sem RTOS RX'!$I1794,LEN(",Alcool_MQ135|"),'Sem RTOS RX'!$J1794,LEN(",Alcool_MQ135|"),'Sem RTOS RX'!$K1794,LEN(",Toluen_MQ135|"),'Sem RTOS RX'!$L1794,LEN(",MH4_MQ135|"),'Sem RTOS RX'!$M1794,LEN(",O3_MQ131|"),'Sem RTOS RX'!$N1794)*8</f>
        <v>672</v>
      </c>
    </row>
    <row r="1795" ht="15.75" customHeight="1">
      <c r="A1795" s="6" t="s">
        <v>26774</v>
      </c>
      <c r="B1795" s="6" t="s">
        <v>26775</v>
      </c>
      <c r="C1795" s="6" t="s">
        <v>19934</v>
      </c>
      <c r="D1795" s="6" t="s">
        <v>26776</v>
      </c>
      <c r="E1795" s="6" t="s">
        <v>1812</v>
      </c>
      <c r="F1795" s="6" t="s">
        <v>1812</v>
      </c>
      <c r="G1795" s="6" t="s">
        <v>1812</v>
      </c>
      <c r="H1795" s="6" t="s">
        <v>156</v>
      </c>
      <c r="I1795" s="6" t="s">
        <v>22</v>
      </c>
      <c r="J1795" s="6" t="s">
        <v>55</v>
      </c>
      <c r="K1795" s="6" t="s">
        <v>224</v>
      </c>
      <c r="L1795" s="6" t="s">
        <v>272</v>
      </c>
      <c r="M1795" s="6" t="s">
        <v>262</v>
      </c>
      <c r="N1795" s="6" t="s">
        <v>176</v>
      </c>
      <c r="O1795" s="6" t="s">
        <v>1812</v>
      </c>
      <c r="P1795" s="6" t="s">
        <v>1812</v>
      </c>
      <c r="Q1795" s="6" t="s">
        <v>1814</v>
      </c>
      <c r="R1795" s="6" t="s">
        <v>1812</v>
      </c>
      <c r="S1795" s="6" t="s">
        <v>1887</v>
      </c>
      <c r="T1795" s="6" t="s">
        <v>1886</v>
      </c>
      <c r="U1795" s="6" t="s">
        <v>1812</v>
      </c>
      <c r="V1795" s="6" t="s">
        <v>1812</v>
      </c>
      <c r="W1795" s="6" t="s">
        <v>1816</v>
      </c>
      <c r="X1795" s="6" t="s">
        <v>26777</v>
      </c>
      <c r="Y1795" s="13">
        <f>X1796-'Sem RTOS RX'!$X1795</f>
        <v>0.000150462963</v>
      </c>
      <c r="Z1795" s="7">
        <f>SUM(LEN(",CO_MQ135|"),'Sem RTOS RX'!$H1795,LEN(",CO2_MQ135|"),'Sem RTOS RX'!$I1795,LEN(",Alcool_MQ135|"),'Sem RTOS RX'!$J1795,LEN(",Alcool_MQ135|"),'Sem RTOS RX'!$K1795,LEN(",Toluen_MQ135|"),'Sem RTOS RX'!$L1795,LEN(",MH4_MQ135|"),'Sem RTOS RX'!$M1795,LEN(",O3_MQ131|"),'Sem RTOS RX'!$N1795)*8</f>
        <v>672</v>
      </c>
    </row>
    <row r="1796" ht="15.75" customHeight="1">
      <c r="A1796" s="6" t="s">
        <v>26778</v>
      </c>
      <c r="B1796" s="6" t="s">
        <v>26779</v>
      </c>
      <c r="C1796" s="6" t="s">
        <v>19934</v>
      </c>
      <c r="D1796" s="6" t="s">
        <v>26780</v>
      </c>
      <c r="E1796" s="6" t="s">
        <v>1812</v>
      </c>
      <c r="F1796" s="6" t="s">
        <v>1812</v>
      </c>
      <c r="G1796" s="6" t="s">
        <v>1812</v>
      </c>
      <c r="H1796" s="6" t="s">
        <v>206</v>
      </c>
      <c r="I1796" s="6" t="s">
        <v>259</v>
      </c>
      <c r="J1796" s="6" t="s">
        <v>1995</v>
      </c>
      <c r="K1796" s="6" t="s">
        <v>224</v>
      </c>
      <c r="L1796" s="6" t="s">
        <v>263</v>
      </c>
      <c r="M1796" s="6" t="s">
        <v>261</v>
      </c>
      <c r="N1796" s="6" t="s">
        <v>270</v>
      </c>
      <c r="O1796" s="6" t="s">
        <v>1812</v>
      </c>
      <c r="P1796" s="6" t="s">
        <v>1812</v>
      </c>
      <c r="Q1796" s="6" t="s">
        <v>1814</v>
      </c>
      <c r="R1796" s="6" t="s">
        <v>1812</v>
      </c>
      <c r="S1796" s="6" t="s">
        <v>1887</v>
      </c>
      <c r="T1796" s="6" t="s">
        <v>1813</v>
      </c>
      <c r="U1796" s="6" t="s">
        <v>1812</v>
      </c>
      <c r="V1796" s="6" t="s">
        <v>1812</v>
      </c>
      <c r="W1796" s="6" t="s">
        <v>1816</v>
      </c>
      <c r="X1796" s="6" t="s">
        <v>26781</v>
      </c>
      <c r="Y1796" s="13">
        <f>X1797-'Sem RTOS RX'!$X1796</f>
        <v>0.000150462963</v>
      </c>
      <c r="Z1796" s="7">
        <f>SUM(LEN(",CO_MQ135|"),'Sem RTOS RX'!$H1796,LEN(",CO2_MQ135|"),'Sem RTOS RX'!$I1796,LEN(",Alcool_MQ135|"),'Sem RTOS RX'!$J1796,LEN(",Alcool_MQ135|"),'Sem RTOS RX'!$K1796,LEN(",Toluen_MQ135|"),'Sem RTOS RX'!$L1796,LEN(",MH4_MQ135|"),'Sem RTOS RX'!$M1796,LEN(",O3_MQ131|"),'Sem RTOS RX'!$N1796)*8</f>
        <v>672</v>
      </c>
    </row>
    <row r="1797" ht="15.75" customHeight="1">
      <c r="A1797" s="6" t="s">
        <v>26782</v>
      </c>
      <c r="B1797" s="6" t="s">
        <v>26783</v>
      </c>
      <c r="C1797" s="6" t="s">
        <v>19934</v>
      </c>
      <c r="D1797" s="6" t="s">
        <v>26784</v>
      </c>
      <c r="E1797" s="6" t="s">
        <v>1812</v>
      </c>
      <c r="F1797" s="6" t="s">
        <v>1812</v>
      </c>
      <c r="G1797" s="6" t="s">
        <v>1812</v>
      </c>
      <c r="H1797" s="6" t="s">
        <v>120</v>
      </c>
      <c r="I1797" s="6" t="s">
        <v>259</v>
      </c>
      <c r="J1797" s="6" t="s">
        <v>1995</v>
      </c>
      <c r="K1797" s="6" t="s">
        <v>224</v>
      </c>
      <c r="L1797" s="6" t="s">
        <v>263</v>
      </c>
      <c r="M1797" s="6" t="s">
        <v>261</v>
      </c>
      <c r="N1797" s="6" t="s">
        <v>148</v>
      </c>
      <c r="O1797" s="6" t="s">
        <v>1812</v>
      </c>
      <c r="P1797" s="6" t="s">
        <v>1812</v>
      </c>
      <c r="Q1797" s="6" t="s">
        <v>1814</v>
      </c>
      <c r="R1797" s="6" t="s">
        <v>1812</v>
      </c>
      <c r="S1797" s="6" t="s">
        <v>1887</v>
      </c>
      <c r="T1797" s="6" t="s">
        <v>1886</v>
      </c>
      <c r="U1797" s="6" t="s">
        <v>1812</v>
      </c>
      <c r="V1797" s="6" t="s">
        <v>1812</v>
      </c>
      <c r="W1797" s="6" t="s">
        <v>1816</v>
      </c>
      <c r="X1797" s="6" t="s">
        <v>26785</v>
      </c>
      <c r="Y1797" s="13">
        <f>X1798-'Sem RTOS RX'!$X1797</f>
        <v>0.000150462963</v>
      </c>
      <c r="Z1797" s="7">
        <f>SUM(LEN(",CO_MQ135|"),'Sem RTOS RX'!$H1797,LEN(",CO2_MQ135|"),'Sem RTOS RX'!$I1797,LEN(",Alcool_MQ135|"),'Sem RTOS RX'!$J1797,LEN(",Alcool_MQ135|"),'Sem RTOS RX'!$K1797,LEN(",Toluen_MQ135|"),'Sem RTOS RX'!$L1797,LEN(",MH4_MQ135|"),'Sem RTOS RX'!$M1797,LEN(",O3_MQ131|"),'Sem RTOS RX'!$N1797)*8</f>
        <v>672</v>
      </c>
    </row>
    <row r="1798" ht="15.75" customHeight="1">
      <c r="A1798" s="6" t="s">
        <v>26786</v>
      </c>
      <c r="B1798" s="6" t="s">
        <v>26787</v>
      </c>
      <c r="C1798" s="6" t="s">
        <v>19934</v>
      </c>
      <c r="D1798" s="6" t="s">
        <v>26788</v>
      </c>
      <c r="E1798" s="6" t="s">
        <v>1812</v>
      </c>
      <c r="F1798" s="6" t="s">
        <v>1812</v>
      </c>
      <c r="G1798" s="6" t="s">
        <v>1812</v>
      </c>
      <c r="H1798" s="6" t="s">
        <v>120</v>
      </c>
      <c r="I1798" s="6" t="s">
        <v>259</v>
      </c>
      <c r="J1798" s="6" t="s">
        <v>1995</v>
      </c>
      <c r="K1798" s="6" t="s">
        <v>224</v>
      </c>
      <c r="L1798" s="6" t="s">
        <v>263</v>
      </c>
      <c r="M1798" s="6" t="s">
        <v>261</v>
      </c>
      <c r="N1798" s="6" t="s">
        <v>239</v>
      </c>
      <c r="O1798" s="6" t="s">
        <v>1812</v>
      </c>
      <c r="P1798" s="6" t="s">
        <v>1812</v>
      </c>
      <c r="Q1798" s="6" t="s">
        <v>1814</v>
      </c>
      <c r="R1798" s="6" t="s">
        <v>1812</v>
      </c>
      <c r="S1798" s="6" t="s">
        <v>1887</v>
      </c>
      <c r="T1798" s="6" t="s">
        <v>1886</v>
      </c>
      <c r="U1798" s="6" t="s">
        <v>1812</v>
      </c>
      <c r="V1798" s="6" t="s">
        <v>1812</v>
      </c>
      <c r="W1798" s="6" t="s">
        <v>1816</v>
      </c>
      <c r="X1798" s="6" t="s">
        <v>26789</v>
      </c>
      <c r="Y1798" s="13">
        <f>X1799-'Sem RTOS RX'!$X1798</f>
        <v>0.0003125</v>
      </c>
      <c r="Z1798" s="7">
        <f>SUM(LEN(",CO_MQ135|"),'Sem RTOS RX'!$H1798,LEN(",CO2_MQ135|"),'Sem RTOS RX'!$I1798,LEN(",Alcool_MQ135|"),'Sem RTOS RX'!$J1798,LEN(",Alcool_MQ135|"),'Sem RTOS RX'!$K1798,LEN(",Toluen_MQ135|"),'Sem RTOS RX'!$L1798,LEN(",MH4_MQ135|"),'Sem RTOS RX'!$M1798,LEN(",O3_MQ131|"),'Sem RTOS RX'!$N1798)*8</f>
        <v>672</v>
      </c>
    </row>
    <row r="1799" ht="15.75" customHeight="1">
      <c r="A1799" s="6" t="s">
        <v>26790</v>
      </c>
      <c r="B1799" s="6" t="s">
        <v>26791</v>
      </c>
      <c r="C1799" s="6" t="s">
        <v>19934</v>
      </c>
      <c r="D1799" s="6" t="s">
        <v>26792</v>
      </c>
      <c r="E1799" s="6" t="s">
        <v>1812</v>
      </c>
      <c r="F1799" s="6" t="s">
        <v>1812</v>
      </c>
      <c r="G1799" s="6" t="s">
        <v>1812</v>
      </c>
      <c r="H1799" s="6" t="s">
        <v>260</v>
      </c>
      <c r="I1799" s="6" t="s">
        <v>1983</v>
      </c>
      <c r="J1799" s="6" t="s">
        <v>1984</v>
      </c>
      <c r="K1799" s="6" t="s">
        <v>244</v>
      </c>
      <c r="L1799" s="6" t="s">
        <v>173</v>
      </c>
      <c r="M1799" s="6" t="s">
        <v>1985</v>
      </c>
      <c r="N1799" s="6" t="s">
        <v>216</v>
      </c>
      <c r="O1799" s="6" t="s">
        <v>1812</v>
      </c>
      <c r="P1799" s="6" t="s">
        <v>1812</v>
      </c>
      <c r="Q1799" s="6" t="s">
        <v>1814</v>
      </c>
      <c r="R1799" s="6" t="s">
        <v>1812</v>
      </c>
      <c r="S1799" s="6" t="s">
        <v>1986</v>
      </c>
      <c r="T1799" s="6" t="s">
        <v>1813</v>
      </c>
      <c r="U1799" s="6" t="s">
        <v>1812</v>
      </c>
      <c r="V1799" s="6" t="s">
        <v>1812</v>
      </c>
      <c r="W1799" s="6" t="s">
        <v>1816</v>
      </c>
      <c r="X1799" s="6" t="s">
        <v>26793</v>
      </c>
      <c r="Y1799" s="13">
        <f>X1800-'Sem RTOS RX'!$X1799</f>
        <v>0.000150462963</v>
      </c>
      <c r="Z1799" s="7">
        <f>SUM(LEN(",CO_MQ135|"),'Sem RTOS RX'!$H1799,LEN(",CO2_MQ135|"),'Sem RTOS RX'!$I1799,LEN(",Alcool_MQ135|"),'Sem RTOS RX'!$J1799,LEN(",Alcool_MQ135|"),'Sem RTOS RX'!$K1799,LEN(",Toluen_MQ135|"),'Sem RTOS RX'!$L1799,LEN(",MH4_MQ135|"),'Sem RTOS RX'!$M1799,LEN(",O3_MQ131|"),'Sem RTOS RX'!$N1799)*8</f>
        <v>672</v>
      </c>
    </row>
    <row r="1800" ht="15.75" customHeight="1">
      <c r="A1800" s="6" t="s">
        <v>26794</v>
      </c>
      <c r="B1800" s="6" t="s">
        <v>26795</v>
      </c>
      <c r="C1800" s="6" t="s">
        <v>19934</v>
      </c>
      <c r="D1800" s="6" t="s">
        <v>26796</v>
      </c>
      <c r="E1800" s="6" t="s">
        <v>1812</v>
      </c>
      <c r="F1800" s="6" t="s">
        <v>1812</v>
      </c>
      <c r="G1800" s="6" t="s">
        <v>1812</v>
      </c>
      <c r="H1800" s="6" t="s">
        <v>120</v>
      </c>
      <c r="I1800" s="6" t="s">
        <v>259</v>
      </c>
      <c r="J1800" s="6" t="s">
        <v>1995</v>
      </c>
      <c r="K1800" s="6" t="s">
        <v>224</v>
      </c>
      <c r="L1800" s="6" t="s">
        <v>263</v>
      </c>
      <c r="M1800" s="6" t="s">
        <v>261</v>
      </c>
      <c r="N1800" s="6" t="s">
        <v>57</v>
      </c>
      <c r="O1800" s="6" t="s">
        <v>1812</v>
      </c>
      <c r="P1800" s="6" t="s">
        <v>1812</v>
      </c>
      <c r="Q1800" s="6" t="s">
        <v>1814</v>
      </c>
      <c r="R1800" s="6" t="s">
        <v>1812</v>
      </c>
      <c r="S1800" s="6" t="s">
        <v>1887</v>
      </c>
      <c r="T1800" s="6" t="s">
        <v>1813</v>
      </c>
      <c r="U1800" s="6" t="s">
        <v>1812</v>
      </c>
      <c r="V1800" s="6" t="s">
        <v>1812</v>
      </c>
      <c r="W1800" s="6" t="s">
        <v>1816</v>
      </c>
      <c r="X1800" s="6" t="s">
        <v>26797</v>
      </c>
      <c r="Y1800" s="13">
        <f>X1801-'Sem RTOS RX'!$X1800</f>
        <v>0.000150462963</v>
      </c>
      <c r="Z1800" s="7">
        <f>SUM(LEN(",CO_MQ135|"),'Sem RTOS RX'!$H1800,LEN(",CO2_MQ135|"),'Sem RTOS RX'!$I1800,LEN(",Alcool_MQ135|"),'Sem RTOS RX'!$J1800,LEN(",Alcool_MQ135|"),'Sem RTOS RX'!$K1800,LEN(",Toluen_MQ135|"),'Sem RTOS RX'!$L1800,LEN(",MH4_MQ135|"),'Sem RTOS RX'!$M1800,LEN(",O3_MQ131|"),'Sem RTOS RX'!$N1800)*8</f>
        <v>672</v>
      </c>
    </row>
    <row r="1801" ht="15.75" customHeight="1">
      <c r="A1801" s="6" t="s">
        <v>26798</v>
      </c>
      <c r="B1801" s="6" t="s">
        <v>26799</v>
      </c>
      <c r="C1801" s="6" t="s">
        <v>19934</v>
      </c>
      <c r="D1801" s="6" t="s">
        <v>26800</v>
      </c>
      <c r="E1801" s="6" t="s">
        <v>1812</v>
      </c>
      <c r="F1801" s="6" t="s">
        <v>1812</v>
      </c>
      <c r="G1801" s="6" t="s">
        <v>1812</v>
      </c>
      <c r="H1801" s="6" t="s">
        <v>120</v>
      </c>
      <c r="I1801" s="6" t="s">
        <v>259</v>
      </c>
      <c r="J1801" s="6" t="s">
        <v>1995</v>
      </c>
      <c r="K1801" s="6" t="s">
        <v>224</v>
      </c>
      <c r="L1801" s="6" t="s">
        <v>263</v>
      </c>
      <c r="M1801" s="6" t="s">
        <v>261</v>
      </c>
      <c r="N1801" s="6" t="s">
        <v>91</v>
      </c>
      <c r="O1801" s="6" t="s">
        <v>1812</v>
      </c>
      <c r="P1801" s="6" t="s">
        <v>1812</v>
      </c>
      <c r="Q1801" s="6" t="s">
        <v>1814</v>
      </c>
      <c r="R1801" s="6" t="s">
        <v>1812</v>
      </c>
      <c r="S1801" s="6" t="s">
        <v>1887</v>
      </c>
      <c r="T1801" s="6" t="s">
        <v>1813</v>
      </c>
      <c r="U1801" s="6" t="s">
        <v>1812</v>
      </c>
      <c r="V1801" s="6" t="s">
        <v>1812</v>
      </c>
      <c r="W1801" s="6" t="s">
        <v>1816</v>
      </c>
      <c r="X1801" s="6" t="s">
        <v>26801</v>
      </c>
      <c r="Y1801" s="13">
        <f>X1802-'Sem RTOS RX'!$X1801</f>
        <v>0.000150462963</v>
      </c>
      <c r="Z1801" s="7">
        <f>SUM(LEN(",CO_MQ135|"),'Sem RTOS RX'!$H1801,LEN(",CO2_MQ135|"),'Sem RTOS RX'!$I1801,LEN(",Alcool_MQ135|"),'Sem RTOS RX'!$J1801,LEN(",Alcool_MQ135|"),'Sem RTOS RX'!$K1801,LEN(",Toluen_MQ135|"),'Sem RTOS RX'!$L1801,LEN(",MH4_MQ135|"),'Sem RTOS RX'!$M1801,LEN(",O3_MQ131|"),'Sem RTOS RX'!$N1801)*8</f>
        <v>672</v>
      </c>
    </row>
    <row r="1802" ht="15.75" customHeight="1">
      <c r="A1802" s="6" t="s">
        <v>26802</v>
      </c>
      <c r="B1802" s="6" t="s">
        <v>26803</v>
      </c>
      <c r="C1802" s="6" t="s">
        <v>19934</v>
      </c>
      <c r="D1802" s="6" t="s">
        <v>26804</v>
      </c>
      <c r="E1802" s="6" t="s">
        <v>1812</v>
      </c>
      <c r="F1802" s="6" t="s">
        <v>1812</v>
      </c>
      <c r="G1802" s="6" t="s">
        <v>1812</v>
      </c>
      <c r="H1802" s="6" t="s">
        <v>49</v>
      </c>
      <c r="I1802" s="6" t="s">
        <v>247</v>
      </c>
      <c r="J1802" s="6" t="s">
        <v>106</v>
      </c>
      <c r="K1802" s="6" t="s">
        <v>220</v>
      </c>
      <c r="L1802" s="6" t="s">
        <v>287</v>
      </c>
      <c r="M1802" s="6" t="s">
        <v>244</v>
      </c>
      <c r="N1802" s="6" t="s">
        <v>135</v>
      </c>
      <c r="O1802" s="6" t="s">
        <v>1812</v>
      </c>
      <c r="P1802" s="6" t="s">
        <v>1812</v>
      </c>
      <c r="Q1802" s="6" t="s">
        <v>1814</v>
      </c>
      <c r="R1802" s="6" t="s">
        <v>1812</v>
      </c>
      <c r="S1802" s="6" t="s">
        <v>1887</v>
      </c>
      <c r="T1802" s="6" t="s">
        <v>1813</v>
      </c>
      <c r="U1802" s="6" t="s">
        <v>1812</v>
      </c>
      <c r="V1802" s="6" t="s">
        <v>1812</v>
      </c>
      <c r="W1802" s="6" t="s">
        <v>1816</v>
      </c>
      <c r="X1802" s="6" t="s">
        <v>26805</v>
      </c>
      <c r="Y1802" s="13">
        <f>X1803-'Sem RTOS RX'!$X1802</f>
        <v>0.000162037037</v>
      </c>
      <c r="Z1802" s="7">
        <f>SUM(LEN(",CO_MQ135|"),'Sem RTOS RX'!$H1802,LEN(",CO2_MQ135|"),'Sem RTOS RX'!$I1802,LEN(",Alcool_MQ135|"),'Sem RTOS RX'!$J1802,LEN(",Alcool_MQ135|"),'Sem RTOS RX'!$K1802,LEN(",Toluen_MQ135|"),'Sem RTOS RX'!$L1802,LEN(",MH4_MQ135|"),'Sem RTOS RX'!$M1802,LEN(",O3_MQ131|"),'Sem RTOS RX'!$N1802)*8</f>
        <v>672</v>
      </c>
    </row>
    <row r="1803" ht="15.75" customHeight="1">
      <c r="A1803" s="6" t="s">
        <v>26806</v>
      </c>
      <c r="B1803" s="6" t="s">
        <v>26807</v>
      </c>
      <c r="C1803" s="6" t="s">
        <v>19934</v>
      </c>
      <c r="D1803" s="6" t="s">
        <v>26808</v>
      </c>
      <c r="E1803" s="6" t="s">
        <v>1812</v>
      </c>
      <c r="F1803" s="6" t="s">
        <v>1812</v>
      </c>
      <c r="G1803" s="6" t="s">
        <v>1812</v>
      </c>
      <c r="H1803" s="6" t="s">
        <v>196</v>
      </c>
      <c r="I1803" s="6" t="s">
        <v>264</v>
      </c>
      <c r="J1803" s="6" t="s">
        <v>201</v>
      </c>
      <c r="K1803" s="6" t="s">
        <v>220</v>
      </c>
      <c r="L1803" s="6" t="s">
        <v>191</v>
      </c>
      <c r="M1803" s="6" t="s">
        <v>261</v>
      </c>
      <c r="N1803" s="6" t="s">
        <v>84</v>
      </c>
      <c r="O1803" s="6" t="s">
        <v>1812</v>
      </c>
      <c r="P1803" s="6" t="s">
        <v>1812</v>
      </c>
      <c r="Q1803" s="6" t="s">
        <v>1814</v>
      </c>
      <c r="R1803" s="6" t="s">
        <v>1812</v>
      </c>
      <c r="S1803" s="6" t="s">
        <v>1887</v>
      </c>
      <c r="T1803" s="6" t="s">
        <v>1886</v>
      </c>
      <c r="U1803" s="6" t="s">
        <v>1812</v>
      </c>
      <c r="V1803" s="6" t="s">
        <v>1812</v>
      </c>
      <c r="W1803" s="6" t="s">
        <v>1816</v>
      </c>
      <c r="X1803" s="6" t="s">
        <v>26809</v>
      </c>
      <c r="Y1803" s="13">
        <f>X1804-'Sem RTOS RX'!$X1803</f>
        <v>0.000150462963</v>
      </c>
      <c r="Z1803" s="7">
        <f>SUM(LEN(",CO_MQ135|"),'Sem RTOS RX'!$H1803,LEN(",CO2_MQ135|"),'Sem RTOS RX'!$I1803,LEN(",Alcool_MQ135|"),'Sem RTOS RX'!$J1803,LEN(",Alcool_MQ135|"),'Sem RTOS RX'!$K1803,LEN(",Toluen_MQ135|"),'Sem RTOS RX'!$L1803,LEN(",MH4_MQ135|"),'Sem RTOS RX'!$M1803,LEN(",O3_MQ131|"),'Sem RTOS RX'!$N1803)*8</f>
        <v>672</v>
      </c>
    </row>
    <row r="1804" ht="15.75" customHeight="1">
      <c r="A1804" s="6" t="s">
        <v>26810</v>
      </c>
      <c r="B1804" s="6" t="s">
        <v>26811</v>
      </c>
      <c r="C1804" s="6" t="s">
        <v>19934</v>
      </c>
      <c r="D1804" s="6" t="s">
        <v>26812</v>
      </c>
      <c r="E1804" s="6" t="s">
        <v>1812</v>
      </c>
      <c r="F1804" s="6" t="s">
        <v>1812</v>
      </c>
      <c r="G1804" s="6" t="s">
        <v>1812</v>
      </c>
      <c r="H1804" s="6" t="s">
        <v>226</v>
      </c>
      <c r="I1804" s="6" t="s">
        <v>264</v>
      </c>
      <c r="J1804" s="6" t="s">
        <v>32</v>
      </c>
      <c r="K1804" s="6" t="s">
        <v>220</v>
      </c>
      <c r="L1804" s="6" t="s">
        <v>265</v>
      </c>
      <c r="M1804" s="6" t="s">
        <v>261</v>
      </c>
      <c r="N1804" s="6" t="s">
        <v>121</v>
      </c>
      <c r="O1804" s="6" t="s">
        <v>1812</v>
      </c>
      <c r="P1804" s="6" t="s">
        <v>1812</v>
      </c>
      <c r="Q1804" s="6" t="s">
        <v>1814</v>
      </c>
      <c r="R1804" s="6" t="s">
        <v>1812</v>
      </c>
      <c r="S1804" s="6" t="s">
        <v>1887</v>
      </c>
      <c r="T1804" s="6" t="s">
        <v>1813</v>
      </c>
      <c r="U1804" s="6" t="s">
        <v>1812</v>
      </c>
      <c r="V1804" s="6" t="s">
        <v>1812</v>
      </c>
      <c r="W1804" s="6" t="s">
        <v>1816</v>
      </c>
      <c r="X1804" s="6" t="s">
        <v>14311</v>
      </c>
      <c r="Y1804" s="13">
        <f>X1805-'Sem RTOS RX'!$X1804</f>
        <v>0.000150462963</v>
      </c>
      <c r="Z1804" s="7">
        <f>SUM(LEN(",CO_MQ135|"),'Sem RTOS RX'!$H1804,LEN(",CO2_MQ135|"),'Sem RTOS RX'!$I1804,LEN(",Alcool_MQ135|"),'Sem RTOS RX'!$J1804,LEN(",Alcool_MQ135|"),'Sem RTOS RX'!$K1804,LEN(",Toluen_MQ135|"),'Sem RTOS RX'!$L1804,LEN(",MH4_MQ135|"),'Sem RTOS RX'!$M1804,LEN(",O3_MQ131|"),'Sem RTOS RX'!$N1804)*8</f>
        <v>672</v>
      </c>
    </row>
    <row r="1805" ht="15.75" customHeight="1">
      <c r="A1805" s="6" t="s">
        <v>26813</v>
      </c>
      <c r="B1805" s="6" t="s">
        <v>26814</v>
      </c>
      <c r="C1805" s="6" t="s">
        <v>19934</v>
      </c>
      <c r="D1805" s="6" t="s">
        <v>26815</v>
      </c>
      <c r="E1805" s="6" t="s">
        <v>1812</v>
      </c>
      <c r="F1805" s="6" t="s">
        <v>1812</v>
      </c>
      <c r="G1805" s="6" t="s">
        <v>1812</v>
      </c>
      <c r="H1805" s="6" t="s">
        <v>298</v>
      </c>
      <c r="I1805" s="6" t="s">
        <v>283</v>
      </c>
      <c r="J1805" s="6" t="s">
        <v>206</v>
      </c>
      <c r="K1805" s="6" t="s">
        <v>250</v>
      </c>
      <c r="L1805" s="6" t="s">
        <v>140</v>
      </c>
      <c r="M1805" s="6" t="s">
        <v>242</v>
      </c>
      <c r="N1805" s="6" t="s">
        <v>74</v>
      </c>
      <c r="O1805" s="6" t="s">
        <v>1812</v>
      </c>
      <c r="P1805" s="6" t="s">
        <v>1812</v>
      </c>
      <c r="Q1805" s="6" t="s">
        <v>1814</v>
      </c>
      <c r="R1805" s="6" t="s">
        <v>1812</v>
      </c>
      <c r="S1805" s="6" t="s">
        <v>1887</v>
      </c>
      <c r="T1805" s="6" t="s">
        <v>1813</v>
      </c>
      <c r="U1805" s="6" t="s">
        <v>1812</v>
      </c>
      <c r="V1805" s="6" t="s">
        <v>1812</v>
      </c>
      <c r="W1805" s="6" t="s">
        <v>1816</v>
      </c>
      <c r="X1805" s="6" t="s">
        <v>26816</v>
      </c>
      <c r="Y1805" s="13">
        <f>X1806-'Sem RTOS RX'!$X1805</f>
        <v>0.000150462963</v>
      </c>
      <c r="Z1805" s="7">
        <f>SUM(LEN(",CO_MQ135|"),'Sem RTOS RX'!$H1805,LEN(",CO2_MQ135|"),'Sem RTOS RX'!$I1805,LEN(",Alcool_MQ135|"),'Sem RTOS RX'!$J1805,LEN(",Alcool_MQ135|"),'Sem RTOS RX'!$K1805,LEN(",Toluen_MQ135|"),'Sem RTOS RX'!$L1805,LEN(",MH4_MQ135|"),'Sem RTOS RX'!$M1805,LEN(",O3_MQ131|"),'Sem RTOS RX'!$N1805)*8</f>
        <v>672</v>
      </c>
    </row>
    <row r="1806" ht="15.75" customHeight="1">
      <c r="A1806" s="6" t="s">
        <v>26817</v>
      </c>
      <c r="B1806" s="6" t="s">
        <v>26818</v>
      </c>
      <c r="C1806" s="6" t="s">
        <v>19934</v>
      </c>
      <c r="D1806" s="6" t="s">
        <v>26819</v>
      </c>
      <c r="E1806" s="6" t="s">
        <v>1812</v>
      </c>
      <c r="F1806" s="6" t="s">
        <v>1812</v>
      </c>
      <c r="G1806" s="6" t="s">
        <v>1812</v>
      </c>
      <c r="H1806" s="6" t="s">
        <v>299</v>
      </c>
      <c r="I1806" s="6" t="s">
        <v>283</v>
      </c>
      <c r="J1806" s="6" t="s">
        <v>258</v>
      </c>
      <c r="K1806" s="6" t="s">
        <v>250</v>
      </c>
      <c r="L1806" s="6" t="s">
        <v>254</v>
      </c>
      <c r="M1806" s="6" t="s">
        <v>242</v>
      </c>
      <c r="N1806" s="6" t="s">
        <v>38</v>
      </c>
      <c r="O1806" s="6" t="s">
        <v>1812</v>
      </c>
      <c r="P1806" s="6" t="s">
        <v>1812</v>
      </c>
      <c r="Q1806" s="6" t="s">
        <v>1814</v>
      </c>
      <c r="R1806" s="6" t="s">
        <v>1812</v>
      </c>
      <c r="S1806" s="6" t="s">
        <v>1887</v>
      </c>
      <c r="T1806" s="6" t="s">
        <v>1813</v>
      </c>
      <c r="U1806" s="6" t="s">
        <v>1812</v>
      </c>
      <c r="V1806" s="6" t="s">
        <v>1812</v>
      </c>
      <c r="W1806" s="6" t="s">
        <v>1816</v>
      </c>
      <c r="X1806" s="6" t="s">
        <v>26820</v>
      </c>
      <c r="Y1806" s="13">
        <f>X1807-'Sem RTOS RX'!$X1806</f>
        <v>0.000150462963</v>
      </c>
      <c r="Z1806" s="7">
        <f>SUM(LEN(",CO_MQ135|"),'Sem RTOS RX'!$H1806,LEN(",CO2_MQ135|"),'Sem RTOS RX'!$I1806,LEN(",Alcool_MQ135|"),'Sem RTOS RX'!$J1806,LEN(",Alcool_MQ135|"),'Sem RTOS RX'!$K1806,LEN(",Toluen_MQ135|"),'Sem RTOS RX'!$L1806,LEN(",MH4_MQ135|"),'Sem RTOS RX'!$M1806,LEN(",O3_MQ131|"),'Sem RTOS RX'!$N1806)*8</f>
        <v>672</v>
      </c>
    </row>
    <row r="1807" ht="15.75" customHeight="1">
      <c r="A1807" s="6" t="s">
        <v>26821</v>
      </c>
      <c r="B1807" s="6" t="s">
        <v>26822</v>
      </c>
      <c r="C1807" s="6" t="s">
        <v>19934</v>
      </c>
      <c r="D1807" s="6" t="s">
        <v>26823</v>
      </c>
      <c r="E1807" s="6" t="s">
        <v>1812</v>
      </c>
      <c r="F1807" s="6" t="s">
        <v>1812</v>
      </c>
      <c r="G1807" s="6" t="s">
        <v>1812</v>
      </c>
      <c r="H1807" s="6" t="s">
        <v>282</v>
      </c>
      <c r="I1807" s="6" t="s">
        <v>237</v>
      </c>
      <c r="J1807" s="6" t="s">
        <v>120</v>
      </c>
      <c r="K1807" s="6" t="s">
        <v>250</v>
      </c>
      <c r="L1807" s="6" t="s">
        <v>284</v>
      </c>
      <c r="M1807" s="6" t="s">
        <v>242</v>
      </c>
      <c r="N1807" s="6" t="s">
        <v>91</v>
      </c>
      <c r="O1807" s="6" t="s">
        <v>1812</v>
      </c>
      <c r="P1807" s="6" t="s">
        <v>1812</v>
      </c>
      <c r="Q1807" s="6" t="s">
        <v>1814</v>
      </c>
      <c r="R1807" s="6" t="s">
        <v>1812</v>
      </c>
      <c r="S1807" s="6" t="s">
        <v>1887</v>
      </c>
      <c r="T1807" s="6" t="s">
        <v>1813</v>
      </c>
      <c r="U1807" s="6" t="s">
        <v>1812</v>
      </c>
      <c r="V1807" s="6" t="s">
        <v>1812</v>
      </c>
      <c r="W1807" s="6" t="s">
        <v>1816</v>
      </c>
      <c r="X1807" s="6" t="s">
        <v>26824</v>
      </c>
      <c r="Y1807" s="13">
        <f>X1808-'Sem RTOS RX'!$X1807</f>
        <v>0.0004513888889</v>
      </c>
      <c r="Z1807" s="7">
        <f>SUM(LEN(",CO_MQ135|"),'Sem RTOS RX'!$H1807,LEN(",CO2_MQ135|"),'Sem RTOS RX'!$I1807,LEN(",Alcool_MQ135|"),'Sem RTOS RX'!$J1807,LEN(",Alcool_MQ135|"),'Sem RTOS RX'!$K1807,LEN(",Toluen_MQ135|"),'Sem RTOS RX'!$L1807,LEN(",MH4_MQ135|"),'Sem RTOS RX'!$M1807,LEN(",O3_MQ131|"),'Sem RTOS RX'!$N1807)*8</f>
        <v>672</v>
      </c>
    </row>
    <row r="1808" ht="15.75" customHeight="1">
      <c r="A1808" s="6" t="s">
        <v>26825</v>
      </c>
      <c r="B1808" s="6" t="s">
        <v>26826</v>
      </c>
      <c r="C1808" s="6" t="s">
        <v>19934</v>
      </c>
      <c r="D1808" s="6" t="s">
        <v>26827</v>
      </c>
      <c r="E1808" s="6" t="s">
        <v>1812</v>
      </c>
      <c r="F1808" s="6" t="s">
        <v>1812</v>
      </c>
      <c r="G1808" s="6" t="s">
        <v>1812</v>
      </c>
      <c r="H1808" s="6" t="s">
        <v>266</v>
      </c>
      <c r="I1808" s="6" t="s">
        <v>247</v>
      </c>
      <c r="J1808" s="6" t="s">
        <v>30</v>
      </c>
      <c r="K1808" s="6" t="s">
        <v>220</v>
      </c>
      <c r="L1808" s="6" t="s">
        <v>82</v>
      </c>
      <c r="M1808" s="6" t="s">
        <v>244</v>
      </c>
      <c r="N1808" s="6" t="s">
        <v>80</v>
      </c>
      <c r="O1808" s="6" t="s">
        <v>1812</v>
      </c>
      <c r="P1808" s="6" t="s">
        <v>1812</v>
      </c>
      <c r="Q1808" s="6" t="s">
        <v>1814</v>
      </c>
      <c r="R1808" s="6" t="s">
        <v>1812</v>
      </c>
      <c r="S1808" s="6" t="s">
        <v>1887</v>
      </c>
      <c r="T1808" s="6" t="s">
        <v>1813</v>
      </c>
      <c r="U1808" s="6" t="s">
        <v>1812</v>
      </c>
      <c r="V1808" s="6" t="s">
        <v>1812</v>
      </c>
      <c r="W1808" s="6" t="s">
        <v>1816</v>
      </c>
      <c r="X1808" s="6" t="s">
        <v>26828</v>
      </c>
      <c r="Y1808" s="13">
        <f>X1809-'Sem RTOS RX'!$X1808</f>
        <v>0.000150462963</v>
      </c>
      <c r="Z1808" s="7">
        <f>SUM(LEN(",CO_MQ135|"),'Sem RTOS RX'!$H1808,LEN(",CO2_MQ135|"),'Sem RTOS RX'!$I1808,LEN(",Alcool_MQ135|"),'Sem RTOS RX'!$J1808,LEN(",Alcool_MQ135|"),'Sem RTOS RX'!$K1808,LEN(",Toluen_MQ135|"),'Sem RTOS RX'!$L1808,LEN(",MH4_MQ135|"),'Sem RTOS RX'!$M1808,LEN(",O3_MQ131|"),'Sem RTOS RX'!$N1808)*8</f>
        <v>672</v>
      </c>
    </row>
    <row r="1809" ht="15.75" customHeight="1">
      <c r="A1809" s="6" t="s">
        <v>26829</v>
      </c>
      <c r="B1809" s="6" t="s">
        <v>26830</v>
      </c>
      <c r="C1809" s="6" t="s">
        <v>19934</v>
      </c>
      <c r="D1809" s="6" t="s">
        <v>26831</v>
      </c>
      <c r="E1809" s="6" t="s">
        <v>1812</v>
      </c>
      <c r="F1809" s="6" t="s">
        <v>1812</v>
      </c>
      <c r="G1809" s="6" t="s">
        <v>1812</v>
      </c>
      <c r="H1809" s="6" t="s">
        <v>49</v>
      </c>
      <c r="I1809" s="6" t="s">
        <v>247</v>
      </c>
      <c r="J1809" s="6" t="s">
        <v>32</v>
      </c>
      <c r="K1809" s="6" t="s">
        <v>220</v>
      </c>
      <c r="L1809" s="6" t="s">
        <v>287</v>
      </c>
      <c r="M1809" s="6" t="s">
        <v>244</v>
      </c>
      <c r="N1809" s="6" t="s">
        <v>23</v>
      </c>
      <c r="O1809" s="6" t="s">
        <v>1812</v>
      </c>
      <c r="P1809" s="6" t="s">
        <v>1812</v>
      </c>
      <c r="Q1809" s="6" t="s">
        <v>1814</v>
      </c>
      <c r="R1809" s="6" t="s">
        <v>1812</v>
      </c>
      <c r="S1809" s="6" t="s">
        <v>1887</v>
      </c>
      <c r="T1809" s="6" t="s">
        <v>1813</v>
      </c>
      <c r="U1809" s="6" t="s">
        <v>1812</v>
      </c>
      <c r="V1809" s="6" t="s">
        <v>1812</v>
      </c>
      <c r="W1809" s="6" t="s">
        <v>1816</v>
      </c>
      <c r="X1809" s="6" t="s">
        <v>26832</v>
      </c>
      <c r="Y1809" s="13">
        <f>X1810-'Sem RTOS RX'!$X1809</f>
        <v>0.000150462963</v>
      </c>
      <c r="Z1809" s="7">
        <f>SUM(LEN(",CO_MQ135|"),'Sem RTOS RX'!$H1809,LEN(",CO2_MQ135|"),'Sem RTOS RX'!$I1809,LEN(",Alcool_MQ135|"),'Sem RTOS RX'!$J1809,LEN(",Alcool_MQ135|"),'Sem RTOS RX'!$K1809,LEN(",Toluen_MQ135|"),'Sem RTOS RX'!$L1809,LEN(",MH4_MQ135|"),'Sem RTOS RX'!$M1809,LEN(",O3_MQ131|"),'Sem RTOS RX'!$N1809)*8</f>
        <v>672</v>
      </c>
    </row>
    <row r="1810" ht="15.75" customHeight="1">
      <c r="A1810" s="6" t="s">
        <v>26833</v>
      </c>
      <c r="B1810" s="6" t="s">
        <v>26834</v>
      </c>
      <c r="C1810" s="6" t="s">
        <v>19934</v>
      </c>
      <c r="D1810" s="6" t="s">
        <v>26835</v>
      </c>
      <c r="E1810" s="6" t="s">
        <v>1812</v>
      </c>
      <c r="F1810" s="6" t="s">
        <v>1812</v>
      </c>
      <c r="G1810" s="6" t="s">
        <v>1812</v>
      </c>
      <c r="H1810" s="6" t="s">
        <v>226</v>
      </c>
      <c r="I1810" s="6" t="s">
        <v>264</v>
      </c>
      <c r="J1810" s="6" t="s">
        <v>32</v>
      </c>
      <c r="K1810" s="6" t="s">
        <v>220</v>
      </c>
      <c r="L1810" s="6" t="s">
        <v>265</v>
      </c>
      <c r="M1810" s="6" t="s">
        <v>261</v>
      </c>
      <c r="N1810" s="6" t="s">
        <v>1995</v>
      </c>
      <c r="O1810" s="6" t="s">
        <v>1812</v>
      </c>
      <c r="P1810" s="6" t="s">
        <v>1812</v>
      </c>
      <c r="Q1810" s="6" t="s">
        <v>1814</v>
      </c>
      <c r="R1810" s="6" t="s">
        <v>1812</v>
      </c>
      <c r="S1810" s="6" t="s">
        <v>1887</v>
      </c>
      <c r="T1810" s="6" t="s">
        <v>1886</v>
      </c>
      <c r="U1810" s="6" t="s">
        <v>1812</v>
      </c>
      <c r="V1810" s="6" t="s">
        <v>1812</v>
      </c>
      <c r="W1810" s="6" t="s">
        <v>1816</v>
      </c>
      <c r="X1810" s="6" t="s">
        <v>26836</v>
      </c>
      <c r="Y1810" s="13">
        <f>X1811-'Sem RTOS RX'!$X1810</f>
        <v>0.000162037037</v>
      </c>
      <c r="Z1810" s="7">
        <f>SUM(LEN(",CO_MQ135|"),'Sem RTOS RX'!$H1810,LEN(",CO2_MQ135|"),'Sem RTOS RX'!$I1810,LEN(",Alcool_MQ135|"),'Sem RTOS RX'!$J1810,LEN(",Alcool_MQ135|"),'Sem RTOS RX'!$K1810,LEN(",Toluen_MQ135|"),'Sem RTOS RX'!$L1810,LEN(",MH4_MQ135|"),'Sem RTOS RX'!$M1810,LEN(",O3_MQ131|"),'Sem RTOS RX'!$N1810)*8</f>
        <v>672</v>
      </c>
    </row>
    <row r="1811" ht="15.75" customHeight="1">
      <c r="A1811" s="6" t="s">
        <v>26837</v>
      </c>
      <c r="B1811" s="6" t="s">
        <v>26838</v>
      </c>
      <c r="C1811" s="6" t="s">
        <v>19934</v>
      </c>
      <c r="D1811" s="6" t="s">
        <v>26839</v>
      </c>
      <c r="E1811" s="6" t="s">
        <v>1812</v>
      </c>
      <c r="F1811" s="6" t="s">
        <v>1812</v>
      </c>
      <c r="G1811" s="6" t="s">
        <v>1812</v>
      </c>
      <c r="H1811" s="6" t="s">
        <v>258</v>
      </c>
      <c r="I1811" s="6" t="s">
        <v>259</v>
      </c>
      <c r="J1811" s="6" t="s">
        <v>260</v>
      </c>
      <c r="K1811" s="6" t="s">
        <v>224</v>
      </c>
      <c r="L1811" s="6" t="s">
        <v>92</v>
      </c>
      <c r="M1811" s="6" t="s">
        <v>261</v>
      </c>
      <c r="N1811" s="6" t="s">
        <v>139</v>
      </c>
      <c r="O1811" s="6" t="s">
        <v>1812</v>
      </c>
      <c r="P1811" s="6" t="s">
        <v>1812</v>
      </c>
      <c r="Q1811" s="6" t="s">
        <v>1814</v>
      </c>
      <c r="R1811" s="6" t="s">
        <v>1812</v>
      </c>
      <c r="S1811" s="6" t="s">
        <v>1887</v>
      </c>
      <c r="T1811" s="6" t="s">
        <v>1813</v>
      </c>
      <c r="U1811" s="6" t="s">
        <v>1812</v>
      </c>
      <c r="V1811" s="6" t="s">
        <v>1812</v>
      </c>
      <c r="W1811" s="6" t="s">
        <v>1816</v>
      </c>
      <c r="X1811" s="6" t="s">
        <v>26840</v>
      </c>
      <c r="Y1811" s="13">
        <f>X1812-'Sem RTOS RX'!$X1811</f>
        <v>0.000150462963</v>
      </c>
      <c r="Z1811" s="7">
        <f>SUM(LEN(",CO_MQ135|"),'Sem RTOS RX'!$H1811,LEN(",CO2_MQ135|"),'Sem RTOS RX'!$I1811,LEN(",Alcool_MQ135|"),'Sem RTOS RX'!$J1811,LEN(",Alcool_MQ135|"),'Sem RTOS RX'!$K1811,LEN(",Toluen_MQ135|"),'Sem RTOS RX'!$L1811,LEN(",MH4_MQ135|"),'Sem RTOS RX'!$M1811,LEN(",O3_MQ131|"),'Sem RTOS RX'!$N1811)*8</f>
        <v>672</v>
      </c>
    </row>
    <row r="1812" ht="15.75" customHeight="1">
      <c r="A1812" s="6" t="s">
        <v>26841</v>
      </c>
      <c r="B1812" s="6" t="s">
        <v>26842</v>
      </c>
      <c r="C1812" s="6" t="s">
        <v>19934</v>
      </c>
      <c r="D1812" s="6" t="s">
        <v>26843</v>
      </c>
      <c r="E1812" s="6" t="s">
        <v>1812</v>
      </c>
      <c r="F1812" s="6" t="s">
        <v>1812</v>
      </c>
      <c r="G1812" s="6" t="s">
        <v>1812</v>
      </c>
      <c r="H1812" s="6" t="s">
        <v>239</v>
      </c>
      <c r="I1812" s="6" t="s">
        <v>34</v>
      </c>
      <c r="J1812" s="6" t="s">
        <v>55</v>
      </c>
      <c r="K1812" s="6" t="s">
        <v>224</v>
      </c>
      <c r="L1812" s="6" t="s">
        <v>77</v>
      </c>
      <c r="M1812" s="6" t="s">
        <v>262</v>
      </c>
      <c r="N1812" s="6" t="s">
        <v>15</v>
      </c>
      <c r="O1812" s="6" t="s">
        <v>1812</v>
      </c>
      <c r="P1812" s="6" t="s">
        <v>1812</v>
      </c>
      <c r="Q1812" s="6" t="s">
        <v>1814</v>
      </c>
      <c r="R1812" s="6" t="s">
        <v>1812</v>
      </c>
      <c r="S1812" s="6" t="s">
        <v>1887</v>
      </c>
      <c r="T1812" s="6" t="s">
        <v>1813</v>
      </c>
      <c r="U1812" s="6" t="s">
        <v>1812</v>
      </c>
      <c r="V1812" s="6" t="s">
        <v>1812</v>
      </c>
      <c r="W1812" s="6" t="s">
        <v>1816</v>
      </c>
      <c r="X1812" s="6" t="s">
        <v>14366</v>
      </c>
      <c r="Y1812" s="13">
        <f>X1813-'Sem RTOS RX'!$X1812</f>
        <v>0.000150462963</v>
      </c>
      <c r="Z1812" s="7">
        <f>SUM(LEN(",CO_MQ135|"),'Sem RTOS RX'!$H1812,LEN(",CO2_MQ135|"),'Sem RTOS RX'!$I1812,LEN(",Alcool_MQ135|"),'Sem RTOS RX'!$J1812,LEN(",Alcool_MQ135|"),'Sem RTOS RX'!$K1812,LEN(",Toluen_MQ135|"),'Sem RTOS RX'!$L1812,LEN(",MH4_MQ135|"),'Sem RTOS RX'!$M1812,LEN(",O3_MQ131|"),'Sem RTOS RX'!$N1812)*8</f>
        <v>672</v>
      </c>
    </row>
    <row r="1813" ht="15.75" customHeight="1">
      <c r="A1813" s="6" t="s">
        <v>26844</v>
      </c>
      <c r="B1813" s="6" t="s">
        <v>26845</v>
      </c>
      <c r="C1813" s="6" t="s">
        <v>19934</v>
      </c>
      <c r="D1813" s="6" t="s">
        <v>26846</v>
      </c>
      <c r="E1813" s="6" t="s">
        <v>1812</v>
      </c>
      <c r="F1813" s="6" t="s">
        <v>1812</v>
      </c>
      <c r="G1813" s="6" t="s">
        <v>1812</v>
      </c>
      <c r="H1813" s="6" t="s">
        <v>176</v>
      </c>
      <c r="I1813" s="6" t="s">
        <v>22</v>
      </c>
      <c r="J1813" s="6" t="s">
        <v>62</v>
      </c>
      <c r="K1813" s="6" t="s">
        <v>224</v>
      </c>
      <c r="L1813" s="6" t="s">
        <v>187</v>
      </c>
      <c r="M1813" s="6" t="s">
        <v>262</v>
      </c>
      <c r="N1813" s="6" t="s">
        <v>68</v>
      </c>
      <c r="O1813" s="6" t="s">
        <v>1812</v>
      </c>
      <c r="P1813" s="6" t="s">
        <v>1812</v>
      </c>
      <c r="Q1813" s="6" t="s">
        <v>1814</v>
      </c>
      <c r="R1813" s="6" t="s">
        <v>1812</v>
      </c>
      <c r="S1813" s="6" t="s">
        <v>1887</v>
      </c>
      <c r="T1813" s="6" t="s">
        <v>1813</v>
      </c>
      <c r="U1813" s="6" t="s">
        <v>1812</v>
      </c>
      <c r="V1813" s="6" t="s">
        <v>1812</v>
      </c>
      <c r="W1813" s="6" t="s">
        <v>1816</v>
      </c>
      <c r="X1813" s="6" t="s">
        <v>26847</v>
      </c>
      <c r="Y1813" s="13">
        <f>X1814-'Sem RTOS RX'!$X1813</f>
        <v>0.000150462963</v>
      </c>
      <c r="Z1813" s="7">
        <f>SUM(LEN(",CO_MQ135|"),'Sem RTOS RX'!$H1813,LEN(",CO2_MQ135|"),'Sem RTOS RX'!$I1813,LEN(",Alcool_MQ135|"),'Sem RTOS RX'!$J1813,LEN(",Alcool_MQ135|"),'Sem RTOS RX'!$K1813,LEN(",Toluen_MQ135|"),'Sem RTOS RX'!$L1813,LEN(",MH4_MQ135|"),'Sem RTOS RX'!$M1813,LEN(",O3_MQ131|"),'Sem RTOS RX'!$N1813)*8</f>
        <v>672</v>
      </c>
    </row>
    <row r="1814" ht="15.75" customHeight="1">
      <c r="A1814" s="6" t="s">
        <v>26848</v>
      </c>
      <c r="B1814" s="6" t="s">
        <v>26849</v>
      </c>
      <c r="C1814" s="6" t="s">
        <v>19934</v>
      </c>
      <c r="D1814" s="6" t="s">
        <v>26850</v>
      </c>
      <c r="E1814" s="6" t="s">
        <v>1812</v>
      </c>
      <c r="F1814" s="6" t="s">
        <v>1812</v>
      </c>
      <c r="G1814" s="6" t="s">
        <v>1812</v>
      </c>
      <c r="H1814" s="6" t="s">
        <v>120</v>
      </c>
      <c r="I1814" s="6" t="s">
        <v>259</v>
      </c>
      <c r="J1814" s="6" t="s">
        <v>1995</v>
      </c>
      <c r="K1814" s="6" t="s">
        <v>224</v>
      </c>
      <c r="L1814" s="6" t="s">
        <v>263</v>
      </c>
      <c r="M1814" s="6" t="s">
        <v>261</v>
      </c>
      <c r="N1814" s="6" t="s">
        <v>270</v>
      </c>
      <c r="O1814" s="6" t="s">
        <v>1812</v>
      </c>
      <c r="P1814" s="6" t="s">
        <v>1812</v>
      </c>
      <c r="Q1814" s="6" t="s">
        <v>1814</v>
      </c>
      <c r="R1814" s="6" t="s">
        <v>1812</v>
      </c>
      <c r="S1814" s="6" t="s">
        <v>1887</v>
      </c>
      <c r="T1814" s="6" t="s">
        <v>1813</v>
      </c>
      <c r="U1814" s="6" t="s">
        <v>1812</v>
      </c>
      <c r="V1814" s="6" t="s">
        <v>1812</v>
      </c>
      <c r="W1814" s="6" t="s">
        <v>1816</v>
      </c>
      <c r="X1814" s="6" t="s">
        <v>26851</v>
      </c>
      <c r="Y1814" s="13">
        <f>X1815-'Sem RTOS RX'!$X1814</f>
        <v>0.000150462963</v>
      </c>
      <c r="Z1814" s="7">
        <f>SUM(LEN(",CO_MQ135|"),'Sem RTOS RX'!$H1814,LEN(",CO2_MQ135|"),'Sem RTOS RX'!$I1814,LEN(",Alcool_MQ135|"),'Sem RTOS RX'!$J1814,LEN(",Alcool_MQ135|"),'Sem RTOS RX'!$K1814,LEN(",Toluen_MQ135|"),'Sem RTOS RX'!$L1814,LEN(",MH4_MQ135|"),'Sem RTOS RX'!$M1814,LEN(",O3_MQ131|"),'Sem RTOS RX'!$N1814)*8</f>
        <v>672</v>
      </c>
    </row>
    <row r="1815" ht="15.75" customHeight="1">
      <c r="A1815" s="6" t="s">
        <v>26852</v>
      </c>
      <c r="B1815" s="6" t="s">
        <v>26853</v>
      </c>
      <c r="C1815" s="6" t="s">
        <v>19934</v>
      </c>
      <c r="D1815" s="6" t="s">
        <v>26854</v>
      </c>
      <c r="E1815" s="6" t="s">
        <v>1812</v>
      </c>
      <c r="F1815" s="6" t="s">
        <v>1812</v>
      </c>
      <c r="G1815" s="6" t="s">
        <v>1812</v>
      </c>
      <c r="H1815" s="6" t="s">
        <v>156</v>
      </c>
      <c r="I1815" s="6" t="s">
        <v>22</v>
      </c>
      <c r="J1815" s="6" t="s">
        <v>62</v>
      </c>
      <c r="K1815" s="6" t="s">
        <v>224</v>
      </c>
      <c r="L1815" s="6" t="s">
        <v>187</v>
      </c>
      <c r="M1815" s="6" t="s">
        <v>262</v>
      </c>
      <c r="N1815" s="6" t="s">
        <v>123</v>
      </c>
      <c r="O1815" s="6" t="s">
        <v>1812</v>
      </c>
      <c r="P1815" s="6" t="s">
        <v>1812</v>
      </c>
      <c r="Q1815" s="6" t="s">
        <v>1814</v>
      </c>
      <c r="R1815" s="6" t="s">
        <v>1812</v>
      </c>
      <c r="S1815" s="6" t="s">
        <v>1887</v>
      </c>
      <c r="T1815" s="6" t="s">
        <v>1813</v>
      </c>
      <c r="U1815" s="6" t="s">
        <v>1812</v>
      </c>
      <c r="V1815" s="6" t="s">
        <v>1812</v>
      </c>
      <c r="W1815" s="6" t="s">
        <v>1816</v>
      </c>
      <c r="X1815" s="6" t="s">
        <v>26855</v>
      </c>
      <c r="Y1815" s="13">
        <f>X1816-'Sem RTOS RX'!$X1815</f>
        <v>0.000162037037</v>
      </c>
      <c r="Z1815" s="7">
        <f>SUM(LEN(",CO_MQ135|"),'Sem RTOS RX'!$H1815,LEN(",CO2_MQ135|"),'Sem RTOS RX'!$I1815,LEN(",Alcool_MQ135|"),'Sem RTOS RX'!$J1815,LEN(",Alcool_MQ135|"),'Sem RTOS RX'!$K1815,LEN(",Toluen_MQ135|"),'Sem RTOS RX'!$L1815,LEN(",MH4_MQ135|"),'Sem RTOS RX'!$M1815,LEN(",O3_MQ131|"),'Sem RTOS RX'!$N1815)*8</f>
        <v>672</v>
      </c>
    </row>
    <row r="1816" ht="15.75" customHeight="1">
      <c r="A1816" s="6" t="s">
        <v>26856</v>
      </c>
      <c r="B1816" s="6" t="s">
        <v>26857</v>
      </c>
      <c r="C1816" s="6" t="s">
        <v>19934</v>
      </c>
      <c r="D1816" s="6" t="s">
        <v>26858</v>
      </c>
      <c r="E1816" s="6" t="s">
        <v>1812</v>
      </c>
      <c r="F1816" s="6" t="s">
        <v>1812</v>
      </c>
      <c r="G1816" s="6" t="s">
        <v>1812</v>
      </c>
      <c r="H1816" s="6" t="s">
        <v>156</v>
      </c>
      <c r="I1816" s="6" t="s">
        <v>22</v>
      </c>
      <c r="J1816" s="6" t="s">
        <v>62</v>
      </c>
      <c r="K1816" s="6" t="s">
        <v>224</v>
      </c>
      <c r="L1816" s="6" t="s">
        <v>187</v>
      </c>
      <c r="M1816" s="6" t="s">
        <v>262</v>
      </c>
      <c r="N1816" s="6" t="s">
        <v>206</v>
      </c>
      <c r="O1816" s="6" t="s">
        <v>1812</v>
      </c>
      <c r="P1816" s="6" t="s">
        <v>1812</v>
      </c>
      <c r="Q1816" s="6" t="s">
        <v>1814</v>
      </c>
      <c r="R1816" s="6" t="s">
        <v>1812</v>
      </c>
      <c r="S1816" s="6" t="s">
        <v>1887</v>
      </c>
      <c r="T1816" s="6" t="s">
        <v>1886</v>
      </c>
      <c r="U1816" s="6" t="s">
        <v>1812</v>
      </c>
      <c r="V1816" s="6" t="s">
        <v>1812</v>
      </c>
      <c r="W1816" s="6" t="s">
        <v>1816</v>
      </c>
      <c r="X1816" s="6" t="s">
        <v>26859</v>
      </c>
      <c r="Y1816" s="13">
        <f>X1817-'Sem RTOS RX'!$X1816</f>
        <v>0.000150462963</v>
      </c>
      <c r="Z1816" s="7">
        <f>SUM(LEN(",CO_MQ135|"),'Sem RTOS RX'!$H1816,LEN(",CO2_MQ135|"),'Sem RTOS RX'!$I1816,LEN(",Alcool_MQ135|"),'Sem RTOS RX'!$J1816,LEN(",Alcool_MQ135|"),'Sem RTOS RX'!$K1816,LEN(",Toluen_MQ135|"),'Sem RTOS RX'!$L1816,LEN(",MH4_MQ135|"),'Sem RTOS RX'!$M1816,LEN(",O3_MQ131|"),'Sem RTOS RX'!$N1816)*8</f>
        <v>672</v>
      </c>
    </row>
    <row r="1817" ht="15.75" customHeight="1">
      <c r="A1817" s="6" t="s">
        <v>26860</v>
      </c>
      <c r="B1817" s="6" t="s">
        <v>26861</v>
      </c>
      <c r="C1817" s="6" t="s">
        <v>19934</v>
      </c>
      <c r="D1817" s="6" t="s">
        <v>26862</v>
      </c>
      <c r="E1817" s="6" t="s">
        <v>1812</v>
      </c>
      <c r="F1817" s="6" t="s">
        <v>1812</v>
      </c>
      <c r="G1817" s="6" t="s">
        <v>1812</v>
      </c>
      <c r="H1817" s="6" t="s">
        <v>156</v>
      </c>
      <c r="I1817" s="6" t="s">
        <v>22</v>
      </c>
      <c r="J1817" s="6" t="s">
        <v>62</v>
      </c>
      <c r="K1817" s="6" t="s">
        <v>224</v>
      </c>
      <c r="L1817" s="6" t="s">
        <v>187</v>
      </c>
      <c r="M1817" s="6" t="s">
        <v>262</v>
      </c>
      <c r="N1817" s="6" t="s">
        <v>55</v>
      </c>
      <c r="O1817" s="6" t="s">
        <v>1812</v>
      </c>
      <c r="P1817" s="6" t="s">
        <v>1812</v>
      </c>
      <c r="Q1817" s="6" t="s">
        <v>1814</v>
      </c>
      <c r="R1817" s="6" t="s">
        <v>1812</v>
      </c>
      <c r="S1817" s="6" t="s">
        <v>1887</v>
      </c>
      <c r="T1817" s="6" t="s">
        <v>1813</v>
      </c>
      <c r="U1817" s="6" t="s">
        <v>1812</v>
      </c>
      <c r="V1817" s="6" t="s">
        <v>1812</v>
      </c>
      <c r="W1817" s="6" t="s">
        <v>1816</v>
      </c>
      <c r="X1817" s="6" t="s">
        <v>26863</v>
      </c>
      <c r="Y1817" s="13">
        <f>X1818-'Sem RTOS RX'!$X1817</f>
        <v>0.000150462963</v>
      </c>
      <c r="Z1817" s="7">
        <f>SUM(LEN(",CO_MQ135|"),'Sem RTOS RX'!$H1817,LEN(",CO2_MQ135|"),'Sem RTOS RX'!$I1817,LEN(",Alcool_MQ135|"),'Sem RTOS RX'!$J1817,LEN(",Alcool_MQ135|"),'Sem RTOS RX'!$K1817,LEN(",Toluen_MQ135|"),'Sem RTOS RX'!$L1817,LEN(",MH4_MQ135|"),'Sem RTOS RX'!$M1817,LEN(",O3_MQ131|"),'Sem RTOS RX'!$N1817)*8</f>
        <v>672</v>
      </c>
    </row>
    <row r="1818" ht="15.75" customHeight="1">
      <c r="A1818" s="6" t="s">
        <v>26864</v>
      </c>
      <c r="B1818" s="6" t="s">
        <v>26865</v>
      </c>
      <c r="C1818" s="6" t="s">
        <v>19934</v>
      </c>
      <c r="D1818" s="6" t="s">
        <v>26866</v>
      </c>
      <c r="E1818" s="6" t="s">
        <v>1812</v>
      </c>
      <c r="F1818" s="6" t="s">
        <v>1812</v>
      </c>
      <c r="G1818" s="6" t="s">
        <v>1812</v>
      </c>
      <c r="H1818" s="6" t="s">
        <v>258</v>
      </c>
      <c r="I1818" s="6" t="s">
        <v>259</v>
      </c>
      <c r="J1818" s="6" t="s">
        <v>260</v>
      </c>
      <c r="K1818" s="6" t="s">
        <v>224</v>
      </c>
      <c r="L1818" s="6" t="s">
        <v>92</v>
      </c>
      <c r="M1818" s="6" t="s">
        <v>261</v>
      </c>
      <c r="N1818" s="6" t="s">
        <v>232</v>
      </c>
      <c r="O1818" s="6" t="s">
        <v>1812</v>
      </c>
      <c r="P1818" s="6" t="s">
        <v>1812</v>
      </c>
      <c r="Q1818" s="6" t="s">
        <v>1814</v>
      </c>
      <c r="R1818" s="6" t="s">
        <v>1812</v>
      </c>
      <c r="S1818" s="6" t="s">
        <v>1887</v>
      </c>
      <c r="T1818" s="6" t="s">
        <v>1813</v>
      </c>
      <c r="U1818" s="6" t="s">
        <v>1812</v>
      </c>
      <c r="V1818" s="6" t="s">
        <v>1812</v>
      </c>
      <c r="W1818" s="6" t="s">
        <v>1816</v>
      </c>
      <c r="X1818" s="6" t="s">
        <v>26867</v>
      </c>
      <c r="Y1818" s="13">
        <f>X1819-'Sem RTOS RX'!$X1818</f>
        <v>0.000150462963</v>
      </c>
      <c r="Z1818" s="7">
        <f>SUM(LEN(",CO_MQ135|"),'Sem RTOS RX'!$H1818,LEN(",CO2_MQ135|"),'Sem RTOS RX'!$I1818,LEN(",Alcool_MQ135|"),'Sem RTOS RX'!$J1818,LEN(",Alcool_MQ135|"),'Sem RTOS RX'!$K1818,LEN(",Toluen_MQ135|"),'Sem RTOS RX'!$L1818,LEN(",MH4_MQ135|"),'Sem RTOS RX'!$M1818,LEN(",O3_MQ131|"),'Sem RTOS RX'!$N1818)*8</f>
        <v>672</v>
      </c>
    </row>
    <row r="1819" ht="15.75" customHeight="1">
      <c r="A1819" s="6" t="s">
        <v>26868</v>
      </c>
      <c r="B1819" s="6" t="s">
        <v>26869</v>
      </c>
      <c r="C1819" s="6" t="s">
        <v>19934</v>
      </c>
      <c r="D1819" s="6" t="s">
        <v>26870</v>
      </c>
      <c r="E1819" s="6" t="s">
        <v>1812</v>
      </c>
      <c r="F1819" s="6" t="s">
        <v>1812</v>
      </c>
      <c r="G1819" s="6" t="s">
        <v>1812</v>
      </c>
      <c r="H1819" s="6" t="s">
        <v>156</v>
      </c>
      <c r="I1819" s="6" t="s">
        <v>22</v>
      </c>
      <c r="J1819" s="6" t="s">
        <v>62</v>
      </c>
      <c r="K1819" s="6" t="s">
        <v>224</v>
      </c>
      <c r="L1819" s="6" t="s">
        <v>187</v>
      </c>
      <c r="M1819" s="6" t="s">
        <v>262</v>
      </c>
      <c r="N1819" s="6" t="s">
        <v>159</v>
      </c>
      <c r="O1819" s="6" t="s">
        <v>1812</v>
      </c>
      <c r="P1819" s="6" t="s">
        <v>1812</v>
      </c>
      <c r="Q1819" s="6" t="s">
        <v>1814</v>
      </c>
      <c r="R1819" s="6" t="s">
        <v>1812</v>
      </c>
      <c r="S1819" s="6" t="s">
        <v>1887</v>
      </c>
      <c r="T1819" s="6" t="s">
        <v>1813</v>
      </c>
      <c r="U1819" s="6" t="s">
        <v>1812</v>
      </c>
      <c r="V1819" s="6" t="s">
        <v>1812</v>
      </c>
      <c r="W1819" s="6" t="s">
        <v>1816</v>
      </c>
      <c r="X1819" s="6" t="s">
        <v>26871</v>
      </c>
      <c r="Y1819" s="13">
        <f>X1820-'Sem RTOS RX'!$X1819</f>
        <v>0.000150462963</v>
      </c>
      <c r="Z1819" s="7">
        <f>SUM(LEN(",CO_MQ135|"),'Sem RTOS RX'!$H1819,LEN(",CO2_MQ135|"),'Sem RTOS RX'!$I1819,LEN(",Alcool_MQ135|"),'Sem RTOS RX'!$J1819,LEN(",Alcool_MQ135|"),'Sem RTOS RX'!$K1819,LEN(",Toluen_MQ135|"),'Sem RTOS RX'!$L1819,LEN(",MH4_MQ135|"),'Sem RTOS RX'!$M1819,LEN(",O3_MQ131|"),'Sem RTOS RX'!$N1819)*8</f>
        <v>672</v>
      </c>
    </row>
    <row r="1820" ht="15.75" customHeight="1">
      <c r="A1820" s="6" t="s">
        <v>26872</v>
      </c>
      <c r="B1820" s="6" t="s">
        <v>26873</v>
      </c>
      <c r="C1820" s="6" t="s">
        <v>19934</v>
      </c>
      <c r="D1820" s="6" t="s">
        <v>26874</v>
      </c>
      <c r="E1820" s="6" t="s">
        <v>1812</v>
      </c>
      <c r="F1820" s="6" t="s">
        <v>1812</v>
      </c>
      <c r="G1820" s="6" t="s">
        <v>1812</v>
      </c>
      <c r="H1820" s="6" t="s">
        <v>156</v>
      </c>
      <c r="I1820" s="6" t="s">
        <v>22</v>
      </c>
      <c r="J1820" s="6" t="s">
        <v>62</v>
      </c>
      <c r="K1820" s="6" t="s">
        <v>224</v>
      </c>
      <c r="L1820" s="6" t="s">
        <v>187</v>
      </c>
      <c r="M1820" s="6" t="s">
        <v>262</v>
      </c>
      <c r="N1820" s="6" t="s">
        <v>1995</v>
      </c>
      <c r="O1820" s="6" t="s">
        <v>1812</v>
      </c>
      <c r="P1820" s="6" t="s">
        <v>1812</v>
      </c>
      <c r="Q1820" s="6" t="s">
        <v>1814</v>
      </c>
      <c r="R1820" s="6" t="s">
        <v>1812</v>
      </c>
      <c r="S1820" s="6" t="s">
        <v>1887</v>
      </c>
      <c r="T1820" s="6" t="s">
        <v>1886</v>
      </c>
      <c r="U1820" s="6" t="s">
        <v>1812</v>
      </c>
      <c r="V1820" s="6" t="s">
        <v>1812</v>
      </c>
      <c r="W1820" s="6" t="s">
        <v>1816</v>
      </c>
      <c r="X1820" s="6" t="s">
        <v>26875</v>
      </c>
      <c r="Y1820" s="13">
        <f>X1821-'Sem RTOS RX'!$X1820</f>
        <v>0.000150462963</v>
      </c>
      <c r="Z1820" s="7">
        <f>SUM(LEN(",CO_MQ135|"),'Sem RTOS RX'!$H1820,LEN(",CO2_MQ135|"),'Sem RTOS RX'!$I1820,LEN(",Alcool_MQ135|"),'Sem RTOS RX'!$J1820,LEN(",Alcool_MQ135|"),'Sem RTOS RX'!$K1820,LEN(",Toluen_MQ135|"),'Sem RTOS RX'!$L1820,LEN(",MH4_MQ135|"),'Sem RTOS RX'!$M1820,LEN(",O3_MQ131|"),'Sem RTOS RX'!$N1820)*8</f>
        <v>672</v>
      </c>
    </row>
    <row r="1821" ht="15.75" customHeight="1">
      <c r="A1821" s="6" t="s">
        <v>26876</v>
      </c>
      <c r="B1821" s="6" t="s">
        <v>26877</v>
      </c>
      <c r="C1821" s="6" t="s">
        <v>19934</v>
      </c>
      <c r="D1821" s="6" t="s">
        <v>26878</v>
      </c>
      <c r="E1821" s="6" t="s">
        <v>1812</v>
      </c>
      <c r="F1821" s="6" t="s">
        <v>1812</v>
      </c>
      <c r="G1821" s="6" t="s">
        <v>1812</v>
      </c>
      <c r="H1821" s="6" t="s">
        <v>239</v>
      </c>
      <c r="I1821" s="6" t="s">
        <v>34</v>
      </c>
      <c r="J1821" s="6" t="s">
        <v>55</v>
      </c>
      <c r="K1821" s="6" t="s">
        <v>224</v>
      </c>
      <c r="L1821" s="6" t="s">
        <v>272</v>
      </c>
      <c r="M1821" s="6" t="s">
        <v>262</v>
      </c>
      <c r="N1821" s="6" t="s">
        <v>106</v>
      </c>
      <c r="O1821" s="6" t="s">
        <v>1812</v>
      </c>
      <c r="P1821" s="6" t="s">
        <v>1812</v>
      </c>
      <c r="Q1821" s="6" t="s">
        <v>1814</v>
      </c>
      <c r="R1821" s="6" t="s">
        <v>1812</v>
      </c>
      <c r="S1821" s="6" t="s">
        <v>1887</v>
      </c>
      <c r="T1821" s="6" t="s">
        <v>1886</v>
      </c>
      <c r="U1821" s="6" t="s">
        <v>1812</v>
      </c>
      <c r="V1821" s="6" t="s">
        <v>1812</v>
      </c>
      <c r="W1821" s="6" t="s">
        <v>1816</v>
      </c>
      <c r="X1821" s="6" t="s">
        <v>26879</v>
      </c>
      <c r="Y1821" s="13">
        <f>X1822-'Sem RTOS RX'!$X1821</f>
        <v>0.000162037037</v>
      </c>
      <c r="Z1821" s="7">
        <f>SUM(LEN(",CO_MQ135|"),'Sem RTOS RX'!$H1821,LEN(",CO2_MQ135|"),'Sem RTOS RX'!$I1821,LEN(",Alcool_MQ135|"),'Sem RTOS RX'!$J1821,LEN(",Alcool_MQ135|"),'Sem RTOS RX'!$K1821,LEN(",Toluen_MQ135|"),'Sem RTOS RX'!$L1821,LEN(",MH4_MQ135|"),'Sem RTOS RX'!$M1821,LEN(",O3_MQ131|"),'Sem RTOS RX'!$N1821)*8</f>
        <v>672</v>
      </c>
    </row>
    <row r="1822" ht="15.75" customHeight="1">
      <c r="A1822" s="6" t="s">
        <v>26880</v>
      </c>
      <c r="B1822" s="6" t="s">
        <v>26881</v>
      </c>
      <c r="C1822" s="6" t="s">
        <v>19934</v>
      </c>
      <c r="D1822" s="6" t="s">
        <v>26882</v>
      </c>
      <c r="E1822" s="6" t="s">
        <v>1812</v>
      </c>
      <c r="F1822" s="6" t="s">
        <v>1812</v>
      </c>
      <c r="G1822" s="6" t="s">
        <v>1812</v>
      </c>
      <c r="H1822" s="6" t="s">
        <v>156</v>
      </c>
      <c r="I1822" s="6" t="s">
        <v>22</v>
      </c>
      <c r="J1822" s="6" t="s">
        <v>55</v>
      </c>
      <c r="K1822" s="6" t="s">
        <v>224</v>
      </c>
      <c r="L1822" s="6" t="s">
        <v>272</v>
      </c>
      <c r="M1822" s="6" t="s">
        <v>262</v>
      </c>
      <c r="N1822" s="6" t="s">
        <v>148</v>
      </c>
      <c r="O1822" s="6" t="s">
        <v>1812</v>
      </c>
      <c r="P1822" s="6" t="s">
        <v>1812</v>
      </c>
      <c r="Q1822" s="6" t="s">
        <v>1814</v>
      </c>
      <c r="R1822" s="6" t="s">
        <v>1812</v>
      </c>
      <c r="S1822" s="6" t="s">
        <v>1887</v>
      </c>
      <c r="T1822" s="6" t="s">
        <v>1886</v>
      </c>
      <c r="U1822" s="6" t="s">
        <v>1812</v>
      </c>
      <c r="V1822" s="6" t="s">
        <v>1812</v>
      </c>
      <c r="W1822" s="6" t="s">
        <v>1816</v>
      </c>
      <c r="X1822" s="6" t="s">
        <v>26883</v>
      </c>
      <c r="Y1822" s="13">
        <f>X1823-'Sem RTOS RX'!$X1822</f>
        <v>0.000150462963</v>
      </c>
      <c r="Z1822" s="7">
        <f>SUM(LEN(",CO_MQ135|"),'Sem RTOS RX'!$H1822,LEN(",CO2_MQ135|"),'Sem RTOS RX'!$I1822,LEN(",Alcool_MQ135|"),'Sem RTOS RX'!$J1822,LEN(",Alcool_MQ135|"),'Sem RTOS RX'!$K1822,LEN(",Toluen_MQ135|"),'Sem RTOS RX'!$L1822,LEN(",MH4_MQ135|"),'Sem RTOS RX'!$M1822,LEN(",O3_MQ131|"),'Sem RTOS RX'!$N1822)*8</f>
        <v>672</v>
      </c>
    </row>
    <row r="1823" ht="15.75" customHeight="1">
      <c r="A1823" s="6" t="s">
        <v>26884</v>
      </c>
      <c r="B1823" s="6" t="s">
        <v>26885</v>
      </c>
      <c r="C1823" s="6" t="s">
        <v>19934</v>
      </c>
      <c r="D1823" s="6" t="s">
        <v>26886</v>
      </c>
      <c r="E1823" s="6" t="s">
        <v>1812</v>
      </c>
      <c r="F1823" s="6" t="s">
        <v>1812</v>
      </c>
      <c r="G1823" s="6" t="s">
        <v>1812</v>
      </c>
      <c r="H1823" s="6" t="s">
        <v>106</v>
      </c>
      <c r="I1823" s="6" t="s">
        <v>273</v>
      </c>
      <c r="J1823" s="6" t="s">
        <v>267</v>
      </c>
      <c r="K1823" s="6" t="s">
        <v>242</v>
      </c>
      <c r="L1823" s="6" t="s">
        <v>1906</v>
      </c>
      <c r="M1823" s="6" t="s">
        <v>262</v>
      </c>
      <c r="N1823" s="6" t="s">
        <v>197</v>
      </c>
      <c r="O1823" s="6" t="s">
        <v>1812</v>
      </c>
      <c r="P1823" s="6" t="s">
        <v>1812</v>
      </c>
      <c r="Q1823" s="6" t="s">
        <v>1814</v>
      </c>
      <c r="R1823" s="6" t="s">
        <v>1812</v>
      </c>
      <c r="S1823" s="6" t="s">
        <v>1887</v>
      </c>
      <c r="T1823" s="6" t="s">
        <v>1813</v>
      </c>
      <c r="U1823" s="6" t="s">
        <v>1812</v>
      </c>
      <c r="V1823" s="6" t="s">
        <v>1812</v>
      </c>
      <c r="W1823" s="6" t="s">
        <v>1816</v>
      </c>
      <c r="X1823" s="6" t="s">
        <v>26887</v>
      </c>
      <c r="Y1823" s="13">
        <f>X1824-'Sem RTOS RX'!$X1823</f>
        <v>0.000150462963</v>
      </c>
      <c r="Z1823" s="7">
        <f>SUM(LEN(",CO_MQ135|"),'Sem RTOS RX'!$H1823,LEN(",CO2_MQ135|"),'Sem RTOS RX'!$I1823,LEN(",Alcool_MQ135|"),'Sem RTOS RX'!$J1823,LEN(",Alcool_MQ135|"),'Sem RTOS RX'!$K1823,LEN(",Toluen_MQ135|"),'Sem RTOS RX'!$L1823,LEN(",MH4_MQ135|"),'Sem RTOS RX'!$M1823,LEN(",O3_MQ131|"),'Sem RTOS RX'!$N1823)*8</f>
        <v>672</v>
      </c>
    </row>
    <row r="1824" ht="15.75" customHeight="1">
      <c r="A1824" s="6" t="s">
        <v>26888</v>
      </c>
      <c r="B1824" s="6" t="s">
        <v>26889</v>
      </c>
      <c r="C1824" s="6" t="s">
        <v>19934</v>
      </c>
      <c r="D1824" s="6" t="s">
        <v>26890</v>
      </c>
      <c r="E1824" s="6" t="s">
        <v>1812</v>
      </c>
      <c r="F1824" s="6" t="s">
        <v>1812</v>
      </c>
      <c r="G1824" s="6" t="s">
        <v>1812</v>
      </c>
      <c r="H1824" s="6" t="s">
        <v>152</v>
      </c>
      <c r="I1824" s="6" t="s">
        <v>40</v>
      </c>
      <c r="J1824" s="6" t="s">
        <v>74</v>
      </c>
      <c r="K1824" s="6" t="s">
        <v>242</v>
      </c>
      <c r="L1824" s="6" t="s">
        <v>300</v>
      </c>
      <c r="M1824" s="6" t="s">
        <v>262</v>
      </c>
      <c r="N1824" s="6" t="s">
        <v>1995</v>
      </c>
      <c r="O1824" s="6" t="s">
        <v>1812</v>
      </c>
      <c r="P1824" s="6" t="s">
        <v>1812</v>
      </c>
      <c r="Q1824" s="6" t="s">
        <v>1814</v>
      </c>
      <c r="R1824" s="6" t="s">
        <v>1812</v>
      </c>
      <c r="S1824" s="6" t="s">
        <v>1887</v>
      </c>
      <c r="T1824" s="6" t="s">
        <v>1886</v>
      </c>
      <c r="U1824" s="6" t="s">
        <v>1812</v>
      </c>
      <c r="V1824" s="6" t="s">
        <v>1812</v>
      </c>
      <c r="W1824" s="6" t="s">
        <v>1816</v>
      </c>
      <c r="X1824" s="6" t="s">
        <v>26891</v>
      </c>
      <c r="Y1824" s="13">
        <f>X1825-'Sem RTOS RX'!$X1824</f>
        <v>0.000150462963</v>
      </c>
      <c r="Z1824" s="7">
        <f>SUM(LEN(",CO_MQ135|"),'Sem RTOS RX'!$H1824,LEN(",CO2_MQ135|"),'Sem RTOS RX'!$I1824,LEN(",Alcool_MQ135|"),'Sem RTOS RX'!$J1824,LEN(",Alcool_MQ135|"),'Sem RTOS RX'!$K1824,LEN(",Toluen_MQ135|"),'Sem RTOS RX'!$L1824,LEN(",MH4_MQ135|"),'Sem RTOS RX'!$M1824,LEN(",O3_MQ131|"),'Sem RTOS RX'!$N1824)*8</f>
        <v>672</v>
      </c>
    </row>
    <row r="1825" ht="15.75" customHeight="1">
      <c r="A1825" s="6" t="s">
        <v>26892</v>
      </c>
      <c r="B1825" s="6" t="s">
        <v>26893</v>
      </c>
      <c r="C1825" s="6" t="s">
        <v>19934</v>
      </c>
      <c r="D1825" s="6" t="s">
        <v>26894</v>
      </c>
      <c r="E1825" s="6" t="s">
        <v>1812</v>
      </c>
      <c r="F1825" s="6" t="s">
        <v>1812</v>
      </c>
      <c r="G1825" s="6" t="s">
        <v>1812</v>
      </c>
      <c r="H1825" s="6" t="s">
        <v>156</v>
      </c>
      <c r="I1825" s="6" t="s">
        <v>22</v>
      </c>
      <c r="J1825" s="6" t="s">
        <v>55</v>
      </c>
      <c r="K1825" s="6" t="s">
        <v>224</v>
      </c>
      <c r="L1825" s="6" t="s">
        <v>272</v>
      </c>
      <c r="M1825" s="6" t="s">
        <v>262</v>
      </c>
      <c r="N1825" s="6" t="s">
        <v>156</v>
      </c>
      <c r="O1825" s="6" t="s">
        <v>1812</v>
      </c>
      <c r="P1825" s="6" t="s">
        <v>1812</v>
      </c>
      <c r="Q1825" s="6" t="s">
        <v>1814</v>
      </c>
      <c r="R1825" s="6" t="s">
        <v>1812</v>
      </c>
      <c r="S1825" s="6" t="s">
        <v>1887</v>
      </c>
      <c r="T1825" s="6" t="s">
        <v>1886</v>
      </c>
      <c r="U1825" s="6" t="s">
        <v>1812</v>
      </c>
      <c r="V1825" s="6" t="s">
        <v>1812</v>
      </c>
      <c r="W1825" s="6" t="s">
        <v>1816</v>
      </c>
      <c r="X1825" s="6" t="s">
        <v>26895</v>
      </c>
      <c r="Y1825" s="13">
        <f>X1826-'Sem RTOS RX'!$X1825</f>
        <v>0.000150462963</v>
      </c>
      <c r="Z1825" s="7">
        <f>SUM(LEN(",CO_MQ135|"),'Sem RTOS RX'!$H1825,LEN(",CO2_MQ135|"),'Sem RTOS RX'!$I1825,LEN(",Alcool_MQ135|"),'Sem RTOS RX'!$J1825,LEN(",Alcool_MQ135|"),'Sem RTOS RX'!$K1825,LEN(",Toluen_MQ135|"),'Sem RTOS RX'!$L1825,LEN(",MH4_MQ135|"),'Sem RTOS RX'!$M1825,LEN(",O3_MQ131|"),'Sem RTOS RX'!$N1825)*8</f>
        <v>672</v>
      </c>
    </row>
    <row r="1826" ht="15.75" customHeight="1">
      <c r="A1826" s="6" t="s">
        <v>26896</v>
      </c>
      <c r="B1826" s="6" t="s">
        <v>26897</v>
      </c>
      <c r="C1826" s="6" t="s">
        <v>19934</v>
      </c>
      <c r="D1826" s="6" t="s">
        <v>26898</v>
      </c>
      <c r="E1826" s="6" t="s">
        <v>1812</v>
      </c>
      <c r="F1826" s="6" t="s">
        <v>1812</v>
      </c>
      <c r="G1826" s="6" t="s">
        <v>1812</v>
      </c>
      <c r="H1826" s="6" t="s">
        <v>156</v>
      </c>
      <c r="I1826" s="6" t="s">
        <v>22</v>
      </c>
      <c r="J1826" s="6" t="s">
        <v>62</v>
      </c>
      <c r="K1826" s="6" t="s">
        <v>224</v>
      </c>
      <c r="L1826" s="6" t="s">
        <v>187</v>
      </c>
      <c r="M1826" s="6" t="s">
        <v>262</v>
      </c>
      <c r="N1826" s="6" t="s">
        <v>1886</v>
      </c>
      <c r="O1826" s="6" t="s">
        <v>1812</v>
      </c>
      <c r="P1826" s="6" t="s">
        <v>1812</v>
      </c>
      <c r="Q1826" s="6" t="s">
        <v>1814</v>
      </c>
      <c r="R1826" s="6" t="s">
        <v>1812</v>
      </c>
      <c r="S1826" s="6" t="s">
        <v>1887</v>
      </c>
      <c r="T1826" s="6" t="s">
        <v>1813</v>
      </c>
      <c r="U1826" s="6" t="s">
        <v>1812</v>
      </c>
      <c r="V1826" s="6" t="s">
        <v>1812</v>
      </c>
      <c r="W1826" s="6" t="s">
        <v>1816</v>
      </c>
      <c r="X1826" s="6" t="s">
        <v>26899</v>
      </c>
      <c r="Y1826" s="13">
        <f>X1827-'Sem RTOS RX'!$X1826</f>
        <v>0.000150462963</v>
      </c>
      <c r="Z1826" s="7">
        <f>SUM(LEN(",CO_MQ135|"),'Sem RTOS RX'!$H1826,LEN(",CO2_MQ135|"),'Sem RTOS RX'!$I1826,LEN(",Alcool_MQ135|"),'Sem RTOS RX'!$J1826,LEN(",Alcool_MQ135|"),'Sem RTOS RX'!$K1826,LEN(",Toluen_MQ135|"),'Sem RTOS RX'!$L1826,LEN(",MH4_MQ135|"),'Sem RTOS RX'!$M1826,LEN(",O3_MQ131|"),'Sem RTOS RX'!$N1826)*8</f>
        <v>672</v>
      </c>
    </row>
    <row r="1827" ht="15.75" customHeight="1">
      <c r="A1827" s="6" t="s">
        <v>26900</v>
      </c>
      <c r="B1827" s="6" t="s">
        <v>26901</v>
      </c>
      <c r="C1827" s="6" t="s">
        <v>19934</v>
      </c>
      <c r="D1827" s="6" t="s">
        <v>26902</v>
      </c>
      <c r="E1827" s="6" t="s">
        <v>1812</v>
      </c>
      <c r="F1827" s="6" t="s">
        <v>1812</v>
      </c>
      <c r="G1827" s="6" t="s">
        <v>1812</v>
      </c>
      <c r="H1827" s="6" t="s">
        <v>156</v>
      </c>
      <c r="I1827" s="6" t="s">
        <v>22</v>
      </c>
      <c r="J1827" s="6" t="s">
        <v>62</v>
      </c>
      <c r="K1827" s="6" t="s">
        <v>224</v>
      </c>
      <c r="L1827" s="6" t="s">
        <v>187</v>
      </c>
      <c r="M1827" s="6" t="s">
        <v>262</v>
      </c>
      <c r="N1827" s="6" t="s">
        <v>1984</v>
      </c>
      <c r="O1827" s="6" t="s">
        <v>1812</v>
      </c>
      <c r="P1827" s="6" t="s">
        <v>1812</v>
      </c>
      <c r="Q1827" s="6" t="s">
        <v>1814</v>
      </c>
      <c r="R1827" s="6" t="s">
        <v>1812</v>
      </c>
      <c r="S1827" s="6" t="s">
        <v>1887</v>
      </c>
      <c r="T1827" s="6" t="s">
        <v>1813</v>
      </c>
      <c r="U1827" s="6" t="s">
        <v>1812</v>
      </c>
      <c r="V1827" s="6" t="s">
        <v>1812</v>
      </c>
      <c r="W1827" s="6" t="s">
        <v>1816</v>
      </c>
      <c r="X1827" s="6" t="s">
        <v>26903</v>
      </c>
      <c r="Y1827" s="13">
        <f>X1828-'Sem RTOS RX'!$X1827</f>
        <v>0.000150462963</v>
      </c>
      <c r="Z1827" s="7">
        <f>SUM(LEN(",CO_MQ135|"),'Sem RTOS RX'!$H1827,LEN(",CO2_MQ135|"),'Sem RTOS RX'!$I1827,LEN(",Alcool_MQ135|"),'Sem RTOS RX'!$J1827,LEN(",Alcool_MQ135|"),'Sem RTOS RX'!$K1827,LEN(",Toluen_MQ135|"),'Sem RTOS RX'!$L1827,LEN(",MH4_MQ135|"),'Sem RTOS RX'!$M1827,LEN(",O3_MQ131|"),'Sem RTOS RX'!$N1827)*8</f>
        <v>672</v>
      </c>
    </row>
    <row r="1828" ht="15.75" customHeight="1">
      <c r="A1828" s="6" t="s">
        <v>26904</v>
      </c>
      <c r="B1828" s="6" t="s">
        <v>26905</v>
      </c>
      <c r="C1828" s="6" t="s">
        <v>19934</v>
      </c>
      <c r="D1828" s="6" t="s">
        <v>26906</v>
      </c>
      <c r="E1828" s="6" t="s">
        <v>1812</v>
      </c>
      <c r="F1828" s="6" t="s">
        <v>1812</v>
      </c>
      <c r="G1828" s="6" t="s">
        <v>1812</v>
      </c>
      <c r="H1828" s="6" t="s">
        <v>156</v>
      </c>
      <c r="I1828" s="6" t="s">
        <v>22</v>
      </c>
      <c r="J1828" s="6" t="s">
        <v>55</v>
      </c>
      <c r="K1828" s="6" t="s">
        <v>224</v>
      </c>
      <c r="L1828" s="6" t="s">
        <v>272</v>
      </c>
      <c r="M1828" s="6" t="s">
        <v>262</v>
      </c>
      <c r="N1828" s="6" t="s">
        <v>217</v>
      </c>
      <c r="O1828" s="6" t="s">
        <v>1812</v>
      </c>
      <c r="P1828" s="6" t="s">
        <v>1812</v>
      </c>
      <c r="Q1828" s="6" t="s">
        <v>1814</v>
      </c>
      <c r="R1828" s="6" t="s">
        <v>1812</v>
      </c>
      <c r="S1828" s="6" t="s">
        <v>1887</v>
      </c>
      <c r="T1828" s="6" t="s">
        <v>1813</v>
      </c>
      <c r="U1828" s="6" t="s">
        <v>1812</v>
      </c>
      <c r="V1828" s="6" t="s">
        <v>1812</v>
      </c>
      <c r="W1828" s="6" t="s">
        <v>1816</v>
      </c>
      <c r="X1828" s="6" t="s">
        <v>26907</v>
      </c>
      <c r="Y1828" s="13">
        <f>X1829-'Sem RTOS RX'!$X1828</f>
        <v>0.000150462963</v>
      </c>
      <c r="Z1828" s="7">
        <f>SUM(LEN(",CO_MQ135|"),'Sem RTOS RX'!$H1828,LEN(",CO2_MQ135|"),'Sem RTOS RX'!$I1828,LEN(",Alcool_MQ135|"),'Sem RTOS RX'!$J1828,LEN(",Alcool_MQ135|"),'Sem RTOS RX'!$K1828,LEN(",Toluen_MQ135|"),'Sem RTOS RX'!$L1828,LEN(",MH4_MQ135|"),'Sem RTOS RX'!$M1828,LEN(",O3_MQ131|"),'Sem RTOS RX'!$N1828)*8</f>
        <v>672</v>
      </c>
    </row>
    <row r="1829" ht="15.75" customHeight="1">
      <c r="A1829" s="6" t="s">
        <v>26908</v>
      </c>
      <c r="B1829" s="6" t="s">
        <v>26909</v>
      </c>
      <c r="C1829" s="6" t="s">
        <v>19934</v>
      </c>
      <c r="D1829" s="6" t="s">
        <v>26910</v>
      </c>
      <c r="E1829" s="6" t="s">
        <v>1812</v>
      </c>
      <c r="F1829" s="6" t="s">
        <v>1812</v>
      </c>
      <c r="G1829" s="6" t="s">
        <v>1812</v>
      </c>
      <c r="H1829" s="6" t="s">
        <v>176</v>
      </c>
      <c r="I1829" s="6" t="s">
        <v>22</v>
      </c>
      <c r="J1829" s="6" t="s">
        <v>62</v>
      </c>
      <c r="K1829" s="6" t="s">
        <v>224</v>
      </c>
      <c r="L1829" s="6" t="s">
        <v>187</v>
      </c>
      <c r="M1829" s="6" t="s">
        <v>262</v>
      </c>
      <c r="N1829" s="6" t="s">
        <v>258</v>
      </c>
      <c r="O1829" s="6" t="s">
        <v>1812</v>
      </c>
      <c r="P1829" s="6" t="s">
        <v>1812</v>
      </c>
      <c r="Q1829" s="6" t="s">
        <v>1814</v>
      </c>
      <c r="R1829" s="6" t="s">
        <v>1812</v>
      </c>
      <c r="S1829" s="6" t="s">
        <v>1887</v>
      </c>
      <c r="T1829" s="6" t="s">
        <v>1886</v>
      </c>
      <c r="U1829" s="6" t="s">
        <v>1812</v>
      </c>
      <c r="V1829" s="6" t="s">
        <v>1812</v>
      </c>
      <c r="W1829" s="6" t="s">
        <v>1816</v>
      </c>
      <c r="X1829" s="6" t="s">
        <v>14454</v>
      </c>
      <c r="Y1829" s="13">
        <f>X1830-'Sem RTOS RX'!$X1829</f>
        <v>0.000150462963</v>
      </c>
      <c r="Z1829" s="7">
        <f>SUM(LEN(",CO_MQ135|"),'Sem RTOS RX'!$H1829,LEN(",CO2_MQ135|"),'Sem RTOS RX'!$I1829,LEN(",Alcool_MQ135|"),'Sem RTOS RX'!$J1829,LEN(",Alcool_MQ135|"),'Sem RTOS RX'!$K1829,LEN(",Toluen_MQ135|"),'Sem RTOS RX'!$L1829,LEN(",MH4_MQ135|"),'Sem RTOS RX'!$M1829,LEN(",O3_MQ131|"),'Sem RTOS RX'!$N1829)*8</f>
        <v>672</v>
      </c>
    </row>
    <row r="1830" ht="15.75" customHeight="1">
      <c r="A1830" s="6" t="s">
        <v>26911</v>
      </c>
      <c r="B1830" s="6" t="s">
        <v>26912</v>
      </c>
      <c r="C1830" s="6" t="s">
        <v>19934</v>
      </c>
      <c r="D1830" s="6" t="s">
        <v>26913</v>
      </c>
      <c r="E1830" s="6" t="s">
        <v>1812</v>
      </c>
      <c r="F1830" s="6" t="s">
        <v>1812</v>
      </c>
      <c r="G1830" s="6" t="s">
        <v>1812</v>
      </c>
      <c r="H1830" s="6" t="s">
        <v>176</v>
      </c>
      <c r="I1830" s="6" t="s">
        <v>22</v>
      </c>
      <c r="J1830" s="6" t="s">
        <v>62</v>
      </c>
      <c r="K1830" s="6" t="s">
        <v>224</v>
      </c>
      <c r="L1830" s="6" t="s">
        <v>187</v>
      </c>
      <c r="M1830" s="6" t="s">
        <v>262</v>
      </c>
      <c r="N1830" s="6" t="s">
        <v>22</v>
      </c>
      <c r="O1830" s="6" t="s">
        <v>1812</v>
      </c>
      <c r="P1830" s="6" t="s">
        <v>1812</v>
      </c>
      <c r="Q1830" s="6" t="s">
        <v>1814</v>
      </c>
      <c r="R1830" s="6" t="s">
        <v>1812</v>
      </c>
      <c r="S1830" s="6" t="s">
        <v>1887</v>
      </c>
      <c r="T1830" s="6" t="s">
        <v>1813</v>
      </c>
      <c r="U1830" s="6" t="s">
        <v>1812</v>
      </c>
      <c r="V1830" s="6" t="s">
        <v>1812</v>
      </c>
      <c r="W1830" s="6" t="s">
        <v>1816</v>
      </c>
      <c r="X1830" s="6" t="s">
        <v>26914</v>
      </c>
      <c r="Y1830" s="13">
        <f>X1831-'Sem RTOS RX'!$X1830</f>
        <v>0.000162037037</v>
      </c>
      <c r="Z1830" s="7">
        <f>SUM(LEN(",CO_MQ135|"),'Sem RTOS RX'!$H1830,LEN(",CO2_MQ135|"),'Sem RTOS RX'!$I1830,LEN(",Alcool_MQ135|"),'Sem RTOS RX'!$J1830,LEN(",Alcool_MQ135|"),'Sem RTOS RX'!$K1830,LEN(",Toluen_MQ135|"),'Sem RTOS RX'!$L1830,LEN(",MH4_MQ135|"),'Sem RTOS RX'!$M1830,LEN(",O3_MQ131|"),'Sem RTOS RX'!$N1830)*8</f>
        <v>672</v>
      </c>
    </row>
    <row r="1831" ht="15.75" customHeight="1">
      <c r="A1831" s="6" t="s">
        <v>26915</v>
      </c>
      <c r="B1831" s="6" t="s">
        <v>26916</v>
      </c>
      <c r="C1831" s="6" t="s">
        <v>19934</v>
      </c>
      <c r="D1831" s="6" t="s">
        <v>26917</v>
      </c>
      <c r="E1831" s="6" t="s">
        <v>1812</v>
      </c>
      <c r="F1831" s="6" t="s">
        <v>1812</v>
      </c>
      <c r="G1831" s="6" t="s">
        <v>1812</v>
      </c>
      <c r="H1831" s="6" t="s">
        <v>176</v>
      </c>
      <c r="I1831" s="6" t="s">
        <v>22</v>
      </c>
      <c r="J1831" s="6" t="s">
        <v>62</v>
      </c>
      <c r="K1831" s="6" t="s">
        <v>224</v>
      </c>
      <c r="L1831" s="6" t="s">
        <v>187</v>
      </c>
      <c r="M1831" s="6" t="s">
        <v>262</v>
      </c>
      <c r="N1831" s="6" t="s">
        <v>57</v>
      </c>
      <c r="O1831" s="6" t="s">
        <v>1812</v>
      </c>
      <c r="P1831" s="6" t="s">
        <v>1812</v>
      </c>
      <c r="Q1831" s="6" t="s">
        <v>1814</v>
      </c>
      <c r="R1831" s="6" t="s">
        <v>1812</v>
      </c>
      <c r="S1831" s="6" t="s">
        <v>1887</v>
      </c>
      <c r="T1831" s="6" t="s">
        <v>1813</v>
      </c>
      <c r="U1831" s="6" t="s">
        <v>1812</v>
      </c>
      <c r="V1831" s="6" t="s">
        <v>1812</v>
      </c>
      <c r="W1831" s="6" t="s">
        <v>1816</v>
      </c>
      <c r="X1831" s="6" t="s">
        <v>26918</v>
      </c>
      <c r="Y1831" s="13">
        <f>X1832-'Sem RTOS RX'!$X1831</f>
        <v>0.000150462963</v>
      </c>
      <c r="Z1831" s="7">
        <f>SUM(LEN(",CO_MQ135|"),'Sem RTOS RX'!$H1831,LEN(",CO2_MQ135|"),'Sem RTOS RX'!$I1831,LEN(",Alcool_MQ135|"),'Sem RTOS RX'!$J1831,LEN(",Alcool_MQ135|"),'Sem RTOS RX'!$K1831,LEN(",Toluen_MQ135|"),'Sem RTOS RX'!$L1831,LEN(",MH4_MQ135|"),'Sem RTOS RX'!$M1831,LEN(",O3_MQ131|"),'Sem RTOS RX'!$N1831)*8</f>
        <v>672</v>
      </c>
    </row>
    <row r="1832" ht="15.75" customHeight="1">
      <c r="A1832" s="6" t="s">
        <v>26919</v>
      </c>
      <c r="B1832" s="6" t="s">
        <v>26920</v>
      </c>
      <c r="C1832" s="6" t="s">
        <v>19934</v>
      </c>
      <c r="D1832" s="6" t="s">
        <v>26921</v>
      </c>
      <c r="E1832" s="6" t="s">
        <v>1812</v>
      </c>
      <c r="F1832" s="6" t="s">
        <v>1812</v>
      </c>
      <c r="G1832" s="6" t="s">
        <v>1812</v>
      </c>
      <c r="H1832" s="6" t="s">
        <v>30</v>
      </c>
      <c r="I1832" s="6" t="s">
        <v>273</v>
      </c>
      <c r="J1832" s="6" t="s">
        <v>267</v>
      </c>
      <c r="K1832" s="6" t="s">
        <v>242</v>
      </c>
      <c r="L1832" s="6" t="s">
        <v>177</v>
      </c>
      <c r="M1832" s="6" t="s">
        <v>262</v>
      </c>
      <c r="N1832" s="6" t="s">
        <v>148</v>
      </c>
      <c r="O1832" s="6" t="s">
        <v>1812</v>
      </c>
      <c r="P1832" s="6" t="s">
        <v>1812</v>
      </c>
      <c r="Q1832" s="6" t="s">
        <v>1814</v>
      </c>
      <c r="R1832" s="6" t="s">
        <v>1812</v>
      </c>
      <c r="S1832" s="6" t="s">
        <v>1887</v>
      </c>
      <c r="T1832" s="6" t="s">
        <v>1886</v>
      </c>
      <c r="U1832" s="6" t="s">
        <v>1812</v>
      </c>
      <c r="V1832" s="6" t="s">
        <v>1812</v>
      </c>
      <c r="W1832" s="6" t="s">
        <v>1816</v>
      </c>
      <c r="X1832" s="6" t="s">
        <v>14470</v>
      </c>
      <c r="Y1832" s="13">
        <f>X1833-'Sem RTOS RX'!$X1832</f>
        <v>0.000150462963</v>
      </c>
      <c r="Z1832" s="7">
        <f>SUM(LEN(",CO_MQ135|"),'Sem RTOS RX'!$H1832,LEN(",CO2_MQ135|"),'Sem RTOS RX'!$I1832,LEN(",Alcool_MQ135|"),'Sem RTOS RX'!$J1832,LEN(",Alcool_MQ135|"),'Sem RTOS RX'!$K1832,LEN(",Toluen_MQ135|"),'Sem RTOS RX'!$L1832,LEN(",MH4_MQ135|"),'Sem RTOS RX'!$M1832,LEN(",O3_MQ131|"),'Sem RTOS RX'!$N1832)*8</f>
        <v>672</v>
      </c>
    </row>
    <row r="1833" ht="15.75" customHeight="1">
      <c r="A1833" s="6" t="s">
        <v>26922</v>
      </c>
      <c r="B1833" s="6" t="s">
        <v>26923</v>
      </c>
      <c r="C1833" s="6" t="s">
        <v>19934</v>
      </c>
      <c r="D1833" s="6" t="s">
        <v>26924</v>
      </c>
      <c r="E1833" s="6" t="s">
        <v>1812</v>
      </c>
      <c r="F1833" s="6" t="s">
        <v>1812</v>
      </c>
      <c r="G1833" s="6" t="s">
        <v>1812</v>
      </c>
      <c r="H1833" s="6" t="s">
        <v>156</v>
      </c>
      <c r="I1833" s="6" t="s">
        <v>22</v>
      </c>
      <c r="J1833" s="6" t="s">
        <v>62</v>
      </c>
      <c r="K1833" s="6" t="s">
        <v>224</v>
      </c>
      <c r="L1833" s="6" t="s">
        <v>187</v>
      </c>
      <c r="M1833" s="6" t="s">
        <v>262</v>
      </c>
      <c r="N1833" s="6" t="s">
        <v>297</v>
      </c>
      <c r="O1833" s="6" t="s">
        <v>1812</v>
      </c>
      <c r="P1833" s="6" t="s">
        <v>1812</v>
      </c>
      <c r="Q1833" s="6" t="s">
        <v>1814</v>
      </c>
      <c r="R1833" s="6" t="s">
        <v>1812</v>
      </c>
      <c r="S1833" s="6" t="s">
        <v>1887</v>
      </c>
      <c r="T1833" s="6" t="s">
        <v>1813</v>
      </c>
      <c r="U1833" s="6" t="s">
        <v>1812</v>
      </c>
      <c r="V1833" s="6" t="s">
        <v>1812</v>
      </c>
      <c r="W1833" s="6" t="s">
        <v>1816</v>
      </c>
      <c r="X1833" s="6" t="s">
        <v>26925</v>
      </c>
      <c r="Y1833" s="13">
        <f>X1834-'Sem RTOS RX'!$X1833</f>
        <v>0.000150462963</v>
      </c>
      <c r="Z1833" s="7">
        <f>SUM(LEN(",CO_MQ135|"),'Sem RTOS RX'!$H1833,LEN(",CO2_MQ135|"),'Sem RTOS RX'!$I1833,LEN(",Alcool_MQ135|"),'Sem RTOS RX'!$J1833,LEN(",Alcool_MQ135|"),'Sem RTOS RX'!$K1833,LEN(",Toluen_MQ135|"),'Sem RTOS RX'!$L1833,LEN(",MH4_MQ135|"),'Sem RTOS RX'!$M1833,LEN(",O3_MQ131|"),'Sem RTOS RX'!$N1833)*8</f>
        <v>672</v>
      </c>
    </row>
    <row r="1834" ht="15.75" customHeight="1">
      <c r="A1834" s="6" t="s">
        <v>26926</v>
      </c>
      <c r="B1834" s="6" t="s">
        <v>26927</v>
      </c>
      <c r="C1834" s="6" t="s">
        <v>19934</v>
      </c>
      <c r="D1834" s="6" t="s">
        <v>26928</v>
      </c>
      <c r="E1834" s="6" t="s">
        <v>1812</v>
      </c>
      <c r="F1834" s="6" t="s">
        <v>1812</v>
      </c>
      <c r="G1834" s="6" t="s">
        <v>1812</v>
      </c>
      <c r="H1834" s="6" t="s">
        <v>176</v>
      </c>
      <c r="I1834" s="6" t="s">
        <v>22</v>
      </c>
      <c r="J1834" s="6" t="s">
        <v>62</v>
      </c>
      <c r="K1834" s="6" t="s">
        <v>224</v>
      </c>
      <c r="L1834" s="6" t="s">
        <v>187</v>
      </c>
      <c r="M1834" s="6" t="s">
        <v>262</v>
      </c>
      <c r="N1834" s="6" t="s">
        <v>68</v>
      </c>
      <c r="O1834" s="6" t="s">
        <v>1812</v>
      </c>
      <c r="P1834" s="6" t="s">
        <v>1812</v>
      </c>
      <c r="Q1834" s="6" t="s">
        <v>1814</v>
      </c>
      <c r="R1834" s="6" t="s">
        <v>1812</v>
      </c>
      <c r="S1834" s="6" t="s">
        <v>1887</v>
      </c>
      <c r="T1834" s="6" t="s">
        <v>1813</v>
      </c>
      <c r="U1834" s="6" t="s">
        <v>1812</v>
      </c>
      <c r="V1834" s="6" t="s">
        <v>1812</v>
      </c>
      <c r="W1834" s="6" t="s">
        <v>1816</v>
      </c>
      <c r="X1834" s="6" t="s">
        <v>26929</v>
      </c>
      <c r="Y1834" s="13">
        <f>X1835-'Sem RTOS RX'!$X1834</f>
        <v>0.000150462963</v>
      </c>
      <c r="Z1834" s="7">
        <f>SUM(LEN(",CO_MQ135|"),'Sem RTOS RX'!$H1834,LEN(",CO2_MQ135|"),'Sem RTOS RX'!$I1834,LEN(",Alcool_MQ135|"),'Sem RTOS RX'!$J1834,LEN(",Alcool_MQ135|"),'Sem RTOS RX'!$K1834,LEN(",Toluen_MQ135|"),'Sem RTOS RX'!$L1834,LEN(",MH4_MQ135|"),'Sem RTOS RX'!$M1834,LEN(",O3_MQ131|"),'Sem RTOS RX'!$N1834)*8</f>
        <v>672</v>
      </c>
    </row>
    <row r="1835" ht="15.75" customHeight="1">
      <c r="A1835" s="6" t="s">
        <v>26930</v>
      </c>
      <c r="B1835" s="6" t="s">
        <v>26931</v>
      </c>
      <c r="C1835" s="6" t="s">
        <v>19934</v>
      </c>
      <c r="D1835" s="6" t="s">
        <v>26932</v>
      </c>
      <c r="E1835" s="6" t="s">
        <v>1812</v>
      </c>
      <c r="F1835" s="6" t="s">
        <v>1812</v>
      </c>
      <c r="G1835" s="6" t="s">
        <v>1812</v>
      </c>
      <c r="H1835" s="6" t="s">
        <v>148</v>
      </c>
      <c r="I1835" s="6" t="s">
        <v>22</v>
      </c>
      <c r="J1835" s="6" t="s">
        <v>38</v>
      </c>
      <c r="K1835" s="6" t="s">
        <v>242</v>
      </c>
      <c r="L1835" s="6" t="s">
        <v>109</v>
      </c>
      <c r="M1835" s="6" t="s">
        <v>262</v>
      </c>
      <c r="N1835" s="6" t="s">
        <v>281</v>
      </c>
      <c r="O1835" s="6" t="s">
        <v>1812</v>
      </c>
      <c r="P1835" s="6" t="s">
        <v>1812</v>
      </c>
      <c r="Q1835" s="6" t="s">
        <v>1814</v>
      </c>
      <c r="R1835" s="6" t="s">
        <v>1812</v>
      </c>
      <c r="S1835" s="6" t="s">
        <v>1887</v>
      </c>
      <c r="T1835" s="6" t="s">
        <v>1813</v>
      </c>
      <c r="U1835" s="6" t="s">
        <v>1812</v>
      </c>
      <c r="V1835" s="6" t="s">
        <v>1812</v>
      </c>
      <c r="W1835" s="6" t="s">
        <v>1816</v>
      </c>
      <c r="X1835" s="6" t="s">
        <v>26933</v>
      </c>
      <c r="Y1835" s="13">
        <f>X1836-'Sem RTOS RX'!$X1835</f>
        <v>0.000162037037</v>
      </c>
      <c r="Z1835" s="7">
        <f>SUM(LEN(",CO_MQ135|"),'Sem RTOS RX'!$H1835,LEN(",CO2_MQ135|"),'Sem RTOS RX'!$I1835,LEN(",Alcool_MQ135|"),'Sem RTOS RX'!$J1835,LEN(",Alcool_MQ135|"),'Sem RTOS RX'!$K1835,LEN(",Toluen_MQ135|"),'Sem RTOS RX'!$L1835,LEN(",MH4_MQ135|"),'Sem RTOS RX'!$M1835,LEN(",O3_MQ131|"),'Sem RTOS RX'!$N1835)*8</f>
        <v>672</v>
      </c>
    </row>
    <row r="1836" ht="15.75" customHeight="1">
      <c r="A1836" s="6" t="s">
        <v>26934</v>
      </c>
      <c r="B1836" s="6" t="s">
        <v>26935</v>
      </c>
      <c r="C1836" s="6" t="s">
        <v>19934</v>
      </c>
      <c r="D1836" s="6" t="s">
        <v>26936</v>
      </c>
      <c r="E1836" s="6" t="s">
        <v>1812</v>
      </c>
      <c r="F1836" s="6" t="s">
        <v>1812</v>
      </c>
      <c r="G1836" s="6" t="s">
        <v>1812</v>
      </c>
      <c r="H1836" s="6" t="s">
        <v>176</v>
      </c>
      <c r="I1836" s="6" t="s">
        <v>22</v>
      </c>
      <c r="J1836" s="6" t="s">
        <v>62</v>
      </c>
      <c r="K1836" s="6" t="s">
        <v>224</v>
      </c>
      <c r="L1836" s="6" t="s">
        <v>187</v>
      </c>
      <c r="M1836" s="6" t="s">
        <v>262</v>
      </c>
      <c r="N1836" s="6" t="s">
        <v>108</v>
      </c>
      <c r="O1836" s="6" t="s">
        <v>1812</v>
      </c>
      <c r="P1836" s="6" t="s">
        <v>1812</v>
      </c>
      <c r="Q1836" s="6" t="s">
        <v>1814</v>
      </c>
      <c r="R1836" s="6" t="s">
        <v>1812</v>
      </c>
      <c r="S1836" s="6" t="s">
        <v>1887</v>
      </c>
      <c r="T1836" s="6" t="s">
        <v>1813</v>
      </c>
      <c r="U1836" s="6" t="s">
        <v>1812</v>
      </c>
      <c r="V1836" s="6" t="s">
        <v>1812</v>
      </c>
      <c r="W1836" s="6" t="s">
        <v>1816</v>
      </c>
      <c r="X1836" s="6" t="s">
        <v>26937</v>
      </c>
      <c r="Y1836" s="13">
        <f>X1837-'Sem RTOS RX'!$X1836</f>
        <v>0.000150462963</v>
      </c>
      <c r="Z1836" s="7">
        <f>SUM(LEN(",CO_MQ135|"),'Sem RTOS RX'!$H1836,LEN(",CO2_MQ135|"),'Sem RTOS RX'!$I1836,LEN(",Alcool_MQ135|"),'Sem RTOS RX'!$J1836,LEN(",Alcool_MQ135|"),'Sem RTOS RX'!$K1836,LEN(",Toluen_MQ135|"),'Sem RTOS RX'!$L1836,LEN(",MH4_MQ135|"),'Sem RTOS RX'!$M1836,LEN(",O3_MQ131|"),'Sem RTOS RX'!$N1836)*8</f>
        <v>672</v>
      </c>
    </row>
    <row r="1837" ht="15.75" customHeight="1">
      <c r="A1837" s="6" t="s">
        <v>26938</v>
      </c>
      <c r="B1837" s="6" t="s">
        <v>26939</v>
      </c>
      <c r="C1837" s="6" t="s">
        <v>19934</v>
      </c>
      <c r="D1837" s="6" t="s">
        <v>26940</v>
      </c>
      <c r="E1837" s="6" t="s">
        <v>1812</v>
      </c>
      <c r="F1837" s="6" t="s">
        <v>1812</v>
      </c>
      <c r="G1837" s="6" t="s">
        <v>1812</v>
      </c>
      <c r="H1837" s="6" t="s">
        <v>176</v>
      </c>
      <c r="I1837" s="6" t="s">
        <v>22</v>
      </c>
      <c r="J1837" s="6" t="s">
        <v>62</v>
      </c>
      <c r="K1837" s="6" t="s">
        <v>224</v>
      </c>
      <c r="L1837" s="6" t="s">
        <v>187</v>
      </c>
      <c r="M1837" s="6" t="s">
        <v>262</v>
      </c>
      <c r="N1837" s="6" t="s">
        <v>179</v>
      </c>
      <c r="O1837" s="6" t="s">
        <v>1812</v>
      </c>
      <c r="P1837" s="6" t="s">
        <v>1812</v>
      </c>
      <c r="Q1837" s="6" t="s">
        <v>1814</v>
      </c>
      <c r="R1837" s="6" t="s">
        <v>1812</v>
      </c>
      <c r="S1837" s="6" t="s">
        <v>1887</v>
      </c>
      <c r="T1837" s="6" t="s">
        <v>1813</v>
      </c>
      <c r="U1837" s="6" t="s">
        <v>1812</v>
      </c>
      <c r="V1837" s="6" t="s">
        <v>1812</v>
      </c>
      <c r="W1837" s="6" t="s">
        <v>1816</v>
      </c>
      <c r="X1837" s="6" t="s">
        <v>26941</v>
      </c>
      <c r="Y1837" s="13">
        <f>X1838-'Sem RTOS RX'!$X1837</f>
        <v>0.000150462963</v>
      </c>
      <c r="Z1837" s="7">
        <f>SUM(LEN(",CO_MQ135|"),'Sem RTOS RX'!$H1837,LEN(",CO2_MQ135|"),'Sem RTOS RX'!$I1837,LEN(",Alcool_MQ135|"),'Sem RTOS RX'!$J1837,LEN(",Alcool_MQ135|"),'Sem RTOS RX'!$K1837,LEN(",Toluen_MQ135|"),'Sem RTOS RX'!$L1837,LEN(",MH4_MQ135|"),'Sem RTOS RX'!$M1837,LEN(",O3_MQ131|"),'Sem RTOS RX'!$N1837)*8</f>
        <v>672</v>
      </c>
    </row>
    <row r="1838" ht="15.75" customHeight="1">
      <c r="A1838" s="6" t="s">
        <v>26942</v>
      </c>
      <c r="B1838" s="6" t="s">
        <v>26943</v>
      </c>
      <c r="C1838" s="6" t="s">
        <v>19934</v>
      </c>
      <c r="D1838" s="6" t="s">
        <v>26944</v>
      </c>
      <c r="E1838" s="6" t="s">
        <v>1812</v>
      </c>
      <c r="F1838" s="6" t="s">
        <v>1812</v>
      </c>
      <c r="G1838" s="6" t="s">
        <v>1812</v>
      </c>
      <c r="H1838" s="6" t="s">
        <v>176</v>
      </c>
      <c r="I1838" s="6" t="s">
        <v>22</v>
      </c>
      <c r="J1838" s="6" t="s">
        <v>38</v>
      </c>
      <c r="K1838" s="6" t="s">
        <v>242</v>
      </c>
      <c r="L1838" s="6" t="s">
        <v>109</v>
      </c>
      <c r="M1838" s="6" t="s">
        <v>262</v>
      </c>
      <c r="N1838" s="6" t="s">
        <v>13</v>
      </c>
      <c r="O1838" s="6" t="s">
        <v>1812</v>
      </c>
      <c r="P1838" s="6" t="s">
        <v>1812</v>
      </c>
      <c r="Q1838" s="6" t="s">
        <v>1814</v>
      </c>
      <c r="R1838" s="6" t="s">
        <v>1812</v>
      </c>
      <c r="S1838" s="6" t="s">
        <v>1887</v>
      </c>
      <c r="T1838" s="6" t="s">
        <v>1813</v>
      </c>
      <c r="U1838" s="6" t="s">
        <v>1812</v>
      </c>
      <c r="V1838" s="6" t="s">
        <v>1812</v>
      </c>
      <c r="W1838" s="6" t="s">
        <v>1816</v>
      </c>
      <c r="X1838" s="6" t="s">
        <v>26945</v>
      </c>
      <c r="Y1838" s="13">
        <f>X1839-'Sem RTOS RX'!$X1838</f>
        <v>0.000150462963</v>
      </c>
      <c r="Z1838" s="7">
        <f>SUM(LEN(",CO_MQ135|"),'Sem RTOS RX'!$H1838,LEN(",CO2_MQ135|"),'Sem RTOS RX'!$I1838,LEN(",Alcool_MQ135|"),'Sem RTOS RX'!$J1838,LEN(",Alcool_MQ135|"),'Sem RTOS RX'!$K1838,LEN(",Toluen_MQ135|"),'Sem RTOS RX'!$L1838,LEN(",MH4_MQ135|"),'Sem RTOS RX'!$M1838,LEN(",O3_MQ131|"),'Sem RTOS RX'!$N1838)*8</f>
        <v>672</v>
      </c>
    </row>
    <row r="1839" ht="15.75" customHeight="1">
      <c r="A1839" s="6" t="s">
        <v>26946</v>
      </c>
      <c r="B1839" s="6" t="s">
        <v>26947</v>
      </c>
      <c r="C1839" s="6" t="s">
        <v>19934</v>
      </c>
      <c r="D1839" s="6" t="s">
        <v>26948</v>
      </c>
      <c r="E1839" s="6" t="s">
        <v>1812</v>
      </c>
      <c r="F1839" s="6" t="s">
        <v>1812</v>
      </c>
      <c r="G1839" s="6" t="s">
        <v>1812</v>
      </c>
      <c r="H1839" s="6" t="s">
        <v>156</v>
      </c>
      <c r="I1839" s="6" t="s">
        <v>22</v>
      </c>
      <c r="J1839" s="6" t="s">
        <v>62</v>
      </c>
      <c r="K1839" s="6" t="s">
        <v>224</v>
      </c>
      <c r="L1839" s="6" t="s">
        <v>187</v>
      </c>
      <c r="M1839" s="6" t="s">
        <v>262</v>
      </c>
      <c r="N1839" s="6" t="s">
        <v>1995</v>
      </c>
      <c r="O1839" s="6" t="s">
        <v>1812</v>
      </c>
      <c r="P1839" s="6" t="s">
        <v>1812</v>
      </c>
      <c r="Q1839" s="6" t="s">
        <v>1814</v>
      </c>
      <c r="R1839" s="6" t="s">
        <v>1812</v>
      </c>
      <c r="S1839" s="6" t="s">
        <v>1887</v>
      </c>
      <c r="T1839" s="6" t="s">
        <v>1886</v>
      </c>
      <c r="U1839" s="6" t="s">
        <v>1812</v>
      </c>
      <c r="V1839" s="6" t="s">
        <v>1812</v>
      </c>
      <c r="W1839" s="6" t="s">
        <v>1816</v>
      </c>
      <c r="X1839" s="6" t="s">
        <v>26949</v>
      </c>
      <c r="Y1839" s="13">
        <f>X1840-'Sem RTOS RX'!$X1839</f>
        <v>0.000150462963</v>
      </c>
      <c r="Z1839" s="7">
        <f>SUM(LEN(",CO_MQ135|"),'Sem RTOS RX'!$H1839,LEN(",CO2_MQ135|"),'Sem RTOS RX'!$I1839,LEN(",Alcool_MQ135|"),'Sem RTOS RX'!$J1839,LEN(",Alcool_MQ135|"),'Sem RTOS RX'!$K1839,LEN(",Toluen_MQ135|"),'Sem RTOS RX'!$L1839,LEN(",MH4_MQ135|"),'Sem RTOS RX'!$M1839,LEN(",O3_MQ131|"),'Sem RTOS RX'!$N1839)*8</f>
        <v>672</v>
      </c>
    </row>
    <row r="1840" ht="15.75" customHeight="1">
      <c r="A1840" s="6" t="s">
        <v>26950</v>
      </c>
      <c r="B1840" s="6" t="s">
        <v>26951</v>
      </c>
      <c r="C1840" s="6" t="s">
        <v>19934</v>
      </c>
      <c r="D1840" s="6" t="s">
        <v>26952</v>
      </c>
      <c r="E1840" s="6" t="s">
        <v>1812</v>
      </c>
      <c r="F1840" s="6" t="s">
        <v>1812</v>
      </c>
      <c r="G1840" s="6" t="s">
        <v>1812</v>
      </c>
      <c r="H1840" s="6" t="s">
        <v>106</v>
      </c>
      <c r="I1840" s="6" t="s">
        <v>273</v>
      </c>
      <c r="J1840" s="6" t="s">
        <v>267</v>
      </c>
      <c r="K1840" s="6" t="s">
        <v>242</v>
      </c>
      <c r="L1840" s="6" t="s">
        <v>1906</v>
      </c>
      <c r="M1840" s="6" t="s">
        <v>262</v>
      </c>
      <c r="N1840" s="6" t="s">
        <v>44</v>
      </c>
      <c r="O1840" s="6" t="s">
        <v>1812</v>
      </c>
      <c r="P1840" s="6" t="s">
        <v>1812</v>
      </c>
      <c r="Q1840" s="6" t="s">
        <v>1814</v>
      </c>
      <c r="R1840" s="6" t="s">
        <v>1812</v>
      </c>
      <c r="S1840" s="6" t="s">
        <v>1887</v>
      </c>
      <c r="T1840" s="6" t="s">
        <v>1813</v>
      </c>
      <c r="U1840" s="6" t="s">
        <v>1812</v>
      </c>
      <c r="V1840" s="6" t="s">
        <v>1812</v>
      </c>
      <c r="W1840" s="6" t="s">
        <v>1816</v>
      </c>
      <c r="X1840" s="6" t="s">
        <v>26953</v>
      </c>
      <c r="Y1840" s="13">
        <f>X1841-'Sem RTOS RX'!$X1840</f>
        <v>0.000162037037</v>
      </c>
      <c r="Z1840" s="7">
        <f>SUM(LEN(",CO_MQ135|"),'Sem RTOS RX'!$H1840,LEN(",CO2_MQ135|"),'Sem RTOS RX'!$I1840,LEN(",Alcool_MQ135|"),'Sem RTOS RX'!$J1840,LEN(",Alcool_MQ135|"),'Sem RTOS RX'!$K1840,LEN(",Toluen_MQ135|"),'Sem RTOS RX'!$L1840,LEN(",MH4_MQ135|"),'Sem RTOS RX'!$M1840,LEN(",O3_MQ131|"),'Sem RTOS RX'!$N1840)*8</f>
        <v>672</v>
      </c>
    </row>
    <row r="1841" ht="15.75" customHeight="1">
      <c r="A1841" s="6" t="s">
        <v>26954</v>
      </c>
      <c r="B1841" s="6" t="s">
        <v>26955</v>
      </c>
      <c r="C1841" s="6" t="s">
        <v>19934</v>
      </c>
      <c r="D1841" s="6" t="s">
        <v>26956</v>
      </c>
      <c r="E1841" s="6" t="s">
        <v>1812</v>
      </c>
      <c r="F1841" s="6" t="s">
        <v>1812</v>
      </c>
      <c r="G1841" s="6" t="s">
        <v>1812</v>
      </c>
      <c r="H1841" s="6" t="s">
        <v>55</v>
      </c>
      <c r="I1841" s="6" t="s">
        <v>1983</v>
      </c>
      <c r="J1841" s="6" t="s">
        <v>290</v>
      </c>
      <c r="K1841" s="6" t="s">
        <v>244</v>
      </c>
      <c r="L1841" s="6" t="s">
        <v>291</v>
      </c>
      <c r="M1841" s="6" t="s">
        <v>1985</v>
      </c>
      <c r="N1841" s="6" t="s">
        <v>148</v>
      </c>
      <c r="O1841" s="6" t="s">
        <v>1812</v>
      </c>
      <c r="P1841" s="6" t="s">
        <v>1812</v>
      </c>
      <c r="Q1841" s="6" t="s">
        <v>1814</v>
      </c>
      <c r="R1841" s="6" t="s">
        <v>1812</v>
      </c>
      <c r="S1841" s="6" t="s">
        <v>1986</v>
      </c>
      <c r="T1841" s="6" t="s">
        <v>1886</v>
      </c>
      <c r="U1841" s="6" t="s">
        <v>1812</v>
      </c>
      <c r="V1841" s="6" t="s">
        <v>1812</v>
      </c>
      <c r="W1841" s="6" t="s">
        <v>1816</v>
      </c>
      <c r="X1841" s="6" t="s">
        <v>26957</v>
      </c>
      <c r="Y1841" s="13">
        <f>X1842-'Sem RTOS RX'!$X1841</f>
        <v>0.000150462963</v>
      </c>
      <c r="Z1841" s="7">
        <f>SUM(LEN(",CO_MQ135|"),'Sem RTOS RX'!$H1841,LEN(",CO2_MQ135|"),'Sem RTOS RX'!$I1841,LEN(",Alcool_MQ135|"),'Sem RTOS RX'!$J1841,LEN(",Alcool_MQ135|"),'Sem RTOS RX'!$K1841,LEN(",Toluen_MQ135|"),'Sem RTOS RX'!$L1841,LEN(",MH4_MQ135|"),'Sem RTOS RX'!$M1841,LEN(",O3_MQ131|"),'Sem RTOS RX'!$N1841)*8</f>
        <v>672</v>
      </c>
    </row>
    <row r="1842" ht="15.75" customHeight="1">
      <c r="A1842" s="6" t="s">
        <v>26958</v>
      </c>
      <c r="B1842" s="6" t="s">
        <v>26959</v>
      </c>
      <c r="C1842" s="6" t="s">
        <v>19934</v>
      </c>
      <c r="D1842" s="6" t="s">
        <v>26960</v>
      </c>
      <c r="E1842" s="6" t="s">
        <v>1812</v>
      </c>
      <c r="F1842" s="6" t="s">
        <v>1812</v>
      </c>
      <c r="G1842" s="6" t="s">
        <v>1812</v>
      </c>
      <c r="H1842" s="6" t="s">
        <v>148</v>
      </c>
      <c r="I1842" s="6" t="s">
        <v>22</v>
      </c>
      <c r="J1842" s="6" t="s">
        <v>38</v>
      </c>
      <c r="K1842" s="6" t="s">
        <v>242</v>
      </c>
      <c r="L1842" s="6" t="s">
        <v>177</v>
      </c>
      <c r="M1842" s="6" t="s">
        <v>262</v>
      </c>
      <c r="N1842" s="6" t="s">
        <v>30</v>
      </c>
      <c r="O1842" s="6" t="s">
        <v>1812</v>
      </c>
      <c r="P1842" s="6" t="s">
        <v>1812</v>
      </c>
      <c r="Q1842" s="6" t="s">
        <v>1814</v>
      </c>
      <c r="R1842" s="6" t="s">
        <v>1812</v>
      </c>
      <c r="S1842" s="6" t="s">
        <v>1887</v>
      </c>
      <c r="T1842" s="6" t="s">
        <v>1886</v>
      </c>
      <c r="U1842" s="6" t="s">
        <v>1812</v>
      </c>
      <c r="V1842" s="6" t="s">
        <v>1812</v>
      </c>
      <c r="W1842" s="6" t="s">
        <v>1816</v>
      </c>
      <c r="X1842" s="6" t="s">
        <v>14525</v>
      </c>
      <c r="Y1842" s="13">
        <f>X1843-'Sem RTOS RX'!$X1842</f>
        <v>0.000150462963</v>
      </c>
      <c r="Z1842" s="7">
        <f>SUM(LEN(",CO_MQ135|"),'Sem RTOS RX'!$H1842,LEN(",CO2_MQ135|"),'Sem RTOS RX'!$I1842,LEN(",Alcool_MQ135|"),'Sem RTOS RX'!$J1842,LEN(",Alcool_MQ135|"),'Sem RTOS RX'!$K1842,LEN(",Toluen_MQ135|"),'Sem RTOS RX'!$L1842,LEN(",MH4_MQ135|"),'Sem RTOS RX'!$M1842,LEN(",O3_MQ131|"),'Sem RTOS RX'!$N1842)*8</f>
        <v>672</v>
      </c>
    </row>
    <row r="1843" ht="15.75" customHeight="1">
      <c r="A1843" s="6" t="s">
        <v>26961</v>
      </c>
      <c r="B1843" s="6" t="s">
        <v>26962</v>
      </c>
      <c r="C1843" s="6" t="s">
        <v>19934</v>
      </c>
      <c r="D1843" s="6" t="s">
        <v>26963</v>
      </c>
      <c r="E1843" s="6" t="s">
        <v>1812</v>
      </c>
      <c r="F1843" s="6" t="s">
        <v>1812</v>
      </c>
      <c r="G1843" s="6" t="s">
        <v>1812</v>
      </c>
      <c r="H1843" s="6" t="s">
        <v>267</v>
      </c>
      <c r="I1843" s="6" t="s">
        <v>301</v>
      </c>
      <c r="J1843" s="6" t="s">
        <v>302</v>
      </c>
      <c r="K1843" s="6" t="s">
        <v>244</v>
      </c>
      <c r="L1843" s="6" t="s">
        <v>160</v>
      </c>
      <c r="M1843" s="6" t="s">
        <v>1985</v>
      </c>
      <c r="N1843" s="6" t="s">
        <v>62</v>
      </c>
      <c r="O1843" s="6" t="s">
        <v>1812</v>
      </c>
      <c r="P1843" s="6" t="s">
        <v>1812</v>
      </c>
      <c r="Q1843" s="6" t="s">
        <v>1814</v>
      </c>
      <c r="R1843" s="6" t="s">
        <v>1812</v>
      </c>
      <c r="S1843" s="6" t="s">
        <v>1986</v>
      </c>
      <c r="T1843" s="6" t="s">
        <v>1813</v>
      </c>
      <c r="U1843" s="6" t="s">
        <v>1812</v>
      </c>
      <c r="V1843" s="6" t="s">
        <v>1812</v>
      </c>
      <c r="W1843" s="6" t="s">
        <v>1816</v>
      </c>
      <c r="X1843" s="6" t="s">
        <v>26964</v>
      </c>
      <c r="Y1843" s="13">
        <f>X1844-'Sem RTOS RX'!$X1843</f>
        <v>0.000150462963</v>
      </c>
      <c r="Z1843" s="7">
        <f>SUM(LEN(",CO_MQ135|"),'Sem RTOS RX'!$H1843,LEN(",CO2_MQ135|"),'Sem RTOS RX'!$I1843,LEN(",Alcool_MQ135|"),'Sem RTOS RX'!$J1843,LEN(",Alcool_MQ135|"),'Sem RTOS RX'!$K1843,LEN(",Toluen_MQ135|"),'Sem RTOS RX'!$L1843,LEN(",MH4_MQ135|"),'Sem RTOS RX'!$M1843,LEN(",O3_MQ131|"),'Sem RTOS RX'!$N1843)*8</f>
        <v>672</v>
      </c>
    </row>
    <row r="1844" ht="15.75" customHeight="1">
      <c r="A1844" s="6" t="s">
        <v>26965</v>
      </c>
      <c r="B1844" s="6" t="s">
        <v>26966</v>
      </c>
      <c r="C1844" s="6" t="s">
        <v>19934</v>
      </c>
      <c r="D1844" s="6" t="s">
        <v>26967</v>
      </c>
      <c r="E1844" s="6" t="s">
        <v>1812</v>
      </c>
      <c r="F1844" s="6" t="s">
        <v>1812</v>
      </c>
      <c r="G1844" s="6" t="s">
        <v>1812</v>
      </c>
      <c r="H1844" s="6" t="s">
        <v>176</v>
      </c>
      <c r="I1844" s="6" t="s">
        <v>22</v>
      </c>
      <c r="J1844" s="6" t="s">
        <v>62</v>
      </c>
      <c r="K1844" s="6" t="s">
        <v>224</v>
      </c>
      <c r="L1844" s="6" t="s">
        <v>187</v>
      </c>
      <c r="M1844" s="6" t="s">
        <v>262</v>
      </c>
      <c r="N1844" s="6" t="s">
        <v>206</v>
      </c>
      <c r="O1844" s="6" t="s">
        <v>1812</v>
      </c>
      <c r="P1844" s="6" t="s">
        <v>1812</v>
      </c>
      <c r="Q1844" s="6" t="s">
        <v>1814</v>
      </c>
      <c r="R1844" s="6" t="s">
        <v>1812</v>
      </c>
      <c r="S1844" s="6" t="s">
        <v>1887</v>
      </c>
      <c r="T1844" s="6" t="s">
        <v>1886</v>
      </c>
      <c r="U1844" s="6" t="s">
        <v>1812</v>
      </c>
      <c r="V1844" s="6" t="s">
        <v>1812</v>
      </c>
      <c r="W1844" s="6" t="s">
        <v>1816</v>
      </c>
      <c r="X1844" s="6" t="s">
        <v>26968</v>
      </c>
      <c r="Y1844" s="13">
        <f>X1845-'Sem RTOS RX'!$X1844</f>
        <v>0.000150462963</v>
      </c>
      <c r="Z1844" s="7">
        <f>SUM(LEN(",CO_MQ135|"),'Sem RTOS RX'!$H1844,LEN(",CO2_MQ135|"),'Sem RTOS RX'!$I1844,LEN(",Alcool_MQ135|"),'Sem RTOS RX'!$J1844,LEN(",Alcool_MQ135|"),'Sem RTOS RX'!$K1844,LEN(",Toluen_MQ135|"),'Sem RTOS RX'!$L1844,LEN(",MH4_MQ135|"),'Sem RTOS RX'!$M1844,LEN(",O3_MQ131|"),'Sem RTOS RX'!$N1844)*8</f>
        <v>672</v>
      </c>
    </row>
    <row r="1845" ht="15.75" customHeight="1">
      <c r="A1845" s="6" t="s">
        <v>26969</v>
      </c>
      <c r="B1845" s="6" t="s">
        <v>26970</v>
      </c>
      <c r="C1845" s="6" t="s">
        <v>19934</v>
      </c>
      <c r="D1845" s="6" t="s">
        <v>26971</v>
      </c>
      <c r="E1845" s="6" t="s">
        <v>1812</v>
      </c>
      <c r="F1845" s="6" t="s">
        <v>1812</v>
      </c>
      <c r="G1845" s="6" t="s">
        <v>1812</v>
      </c>
      <c r="H1845" s="6" t="s">
        <v>156</v>
      </c>
      <c r="I1845" s="6" t="s">
        <v>22</v>
      </c>
      <c r="J1845" s="6" t="s">
        <v>62</v>
      </c>
      <c r="K1845" s="6" t="s">
        <v>224</v>
      </c>
      <c r="L1845" s="6" t="s">
        <v>187</v>
      </c>
      <c r="M1845" s="6" t="s">
        <v>262</v>
      </c>
      <c r="N1845" s="6" t="s">
        <v>1995</v>
      </c>
      <c r="O1845" s="6" t="s">
        <v>1812</v>
      </c>
      <c r="P1845" s="6" t="s">
        <v>1812</v>
      </c>
      <c r="Q1845" s="6" t="s">
        <v>1814</v>
      </c>
      <c r="R1845" s="6" t="s">
        <v>1812</v>
      </c>
      <c r="S1845" s="6" t="s">
        <v>1887</v>
      </c>
      <c r="T1845" s="6" t="s">
        <v>1886</v>
      </c>
      <c r="U1845" s="6" t="s">
        <v>1812</v>
      </c>
      <c r="V1845" s="6" t="s">
        <v>1812</v>
      </c>
      <c r="W1845" s="6" t="s">
        <v>1816</v>
      </c>
      <c r="X1845" s="6" t="s">
        <v>26972</v>
      </c>
      <c r="Y1845" s="13">
        <f>X1846-'Sem RTOS RX'!$X1845</f>
        <v>0.000150462963</v>
      </c>
      <c r="Z1845" s="7">
        <f>SUM(LEN(",CO_MQ135|"),'Sem RTOS RX'!$H1845,LEN(",CO2_MQ135|"),'Sem RTOS RX'!$I1845,LEN(",Alcool_MQ135|"),'Sem RTOS RX'!$J1845,LEN(",Alcool_MQ135|"),'Sem RTOS RX'!$K1845,LEN(",Toluen_MQ135|"),'Sem RTOS RX'!$L1845,LEN(",MH4_MQ135|"),'Sem RTOS RX'!$M1845,LEN(",O3_MQ131|"),'Sem RTOS RX'!$N1845)*8</f>
        <v>672</v>
      </c>
    </row>
    <row r="1846" ht="15.75" customHeight="1">
      <c r="A1846" s="6" t="s">
        <v>26973</v>
      </c>
      <c r="B1846" s="6" t="s">
        <v>26974</v>
      </c>
      <c r="C1846" s="6" t="s">
        <v>19934</v>
      </c>
      <c r="D1846" s="6" t="s">
        <v>26975</v>
      </c>
      <c r="E1846" s="6" t="s">
        <v>1812</v>
      </c>
      <c r="F1846" s="6" t="s">
        <v>1812</v>
      </c>
      <c r="G1846" s="6" t="s">
        <v>1812</v>
      </c>
      <c r="H1846" s="6" t="s">
        <v>176</v>
      </c>
      <c r="I1846" s="6" t="s">
        <v>22</v>
      </c>
      <c r="J1846" s="6" t="s">
        <v>62</v>
      </c>
      <c r="K1846" s="6" t="s">
        <v>224</v>
      </c>
      <c r="L1846" s="6" t="s">
        <v>187</v>
      </c>
      <c r="M1846" s="6" t="s">
        <v>262</v>
      </c>
      <c r="N1846" s="6" t="s">
        <v>176</v>
      </c>
      <c r="O1846" s="6" t="s">
        <v>1812</v>
      </c>
      <c r="P1846" s="6" t="s">
        <v>1812</v>
      </c>
      <c r="Q1846" s="6" t="s">
        <v>1814</v>
      </c>
      <c r="R1846" s="6" t="s">
        <v>1812</v>
      </c>
      <c r="S1846" s="6" t="s">
        <v>1887</v>
      </c>
      <c r="T1846" s="6" t="s">
        <v>1886</v>
      </c>
      <c r="U1846" s="6" t="s">
        <v>1812</v>
      </c>
      <c r="V1846" s="6" t="s">
        <v>1812</v>
      </c>
      <c r="W1846" s="6" t="s">
        <v>1816</v>
      </c>
      <c r="X1846" s="6" t="s">
        <v>26976</v>
      </c>
      <c r="Y1846" s="13">
        <f>X1847-'Sem RTOS RX'!$X1846</f>
        <v>0.000150462963</v>
      </c>
      <c r="Z1846" s="7">
        <f>SUM(LEN(",CO_MQ135|"),'Sem RTOS RX'!$H1846,LEN(",CO2_MQ135|"),'Sem RTOS RX'!$I1846,LEN(",Alcool_MQ135|"),'Sem RTOS RX'!$J1846,LEN(",Alcool_MQ135|"),'Sem RTOS RX'!$K1846,LEN(",Toluen_MQ135|"),'Sem RTOS RX'!$L1846,LEN(",MH4_MQ135|"),'Sem RTOS RX'!$M1846,LEN(",O3_MQ131|"),'Sem RTOS RX'!$N1846)*8</f>
        <v>672</v>
      </c>
    </row>
    <row r="1847" ht="15.75" customHeight="1">
      <c r="A1847" s="6" t="s">
        <v>26977</v>
      </c>
      <c r="B1847" s="6" t="s">
        <v>26978</v>
      </c>
      <c r="C1847" s="6" t="s">
        <v>19934</v>
      </c>
      <c r="D1847" s="6" t="s">
        <v>26979</v>
      </c>
      <c r="E1847" s="6" t="s">
        <v>1812</v>
      </c>
      <c r="F1847" s="6" t="s">
        <v>1812</v>
      </c>
      <c r="G1847" s="6" t="s">
        <v>1812</v>
      </c>
      <c r="H1847" s="6" t="s">
        <v>176</v>
      </c>
      <c r="I1847" s="6" t="s">
        <v>22</v>
      </c>
      <c r="J1847" s="6" t="s">
        <v>38</v>
      </c>
      <c r="K1847" s="6" t="s">
        <v>242</v>
      </c>
      <c r="L1847" s="6" t="s">
        <v>109</v>
      </c>
      <c r="M1847" s="6" t="s">
        <v>262</v>
      </c>
      <c r="N1847" s="6" t="s">
        <v>32</v>
      </c>
      <c r="O1847" s="6" t="s">
        <v>1812</v>
      </c>
      <c r="P1847" s="6" t="s">
        <v>1812</v>
      </c>
      <c r="Q1847" s="6" t="s">
        <v>1814</v>
      </c>
      <c r="R1847" s="6" t="s">
        <v>1812</v>
      </c>
      <c r="S1847" s="6" t="s">
        <v>1887</v>
      </c>
      <c r="T1847" s="6" t="s">
        <v>1886</v>
      </c>
      <c r="U1847" s="6" t="s">
        <v>1812</v>
      </c>
      <c r="V1847" s="6" t="s">
        <v>1812</v>
      </c>
      <c r="W1847" s="6" t="s">
        <v>1816</v>
      </c>
      <c r="X1847" s="6" t="s">
        <v>26980</v>
      </c>
      <c r="Y1847" s="13">
        <f>X1848-'Sem RTOS RX'!$X1847</f>
        <v>0.000162037037</v>
      </c>
      <c r="Z1847" s="7">
        <f>SUM(LEN(",CO_MQ135|"),'Sem RTOS RX'!$H1847,LEN(",CO2_MQ135|"),'Sem RTOS RX'!$I1847,LEN(",Alcool_MQ135|"),'Sem RTOS RX'!$J1847,LEN(",Alcool_MQ135|"),'Sem RTOS RX'!$K1847,LEN(",Toluen_MQ135|"),'Sem RTOS RX'!$L1847,LEN(",MH4_MQ135|"),'Sem RTOS RX'!$M1847,LEN(",O3_MQ131|"),'Sem RTOS RX'!$N1847)*8</f>
        <v>672</v>
      </c>
    </row>
    <row r="1848" ht="15.75" customHeight="1">
      <c r="A1848" s="6" t="s">
        <v>26981</v>
      </c>
      <c r="B1848" s="6" t="s">
        <v>26982</v>
      </c>
      <c r="C1848" s="6" t="s">
        <v>19934</v>
      </c>
      <c r="D1848" s="6" t="s">
        <v>26983</v>
      </c>
      <c r="E1848" s="6" t="s">
        <v>1812</v>
      </c>
      <c r="F1848" s="6" t="s">
        <v>1812</v>
      </c>
      <c r="G1848" s="6" t="s">
        <v>1812</v>
      </c>
      <c r="H1848" s="6" t="s">
        <v>156</v>
      </c>
      <c r="I1848" s="6" t="s">
        <v>22</v>
      </c>
      <c r="J1848" s="6" t="s">
        <v>62</v>
      </c>
      <c r="K1848" s="6" t="s">
        <v>224</v>
      </c>
      <c r="L1848" s="6" t="s">
        <v>187</v>
      </c>
      <c r="M1848" s="6" t="s">
        <v>262</v>
      </c>
      <c r="N1848" s="6" t="s">
        <v>203</v>
      </c>
      <c r="O1848" s="6" t="s">
        <v>1812</v>
      </c>
      <c r="P1848" s="6" t="s">
        <v>1812</v>
      </c>
      <c r="Q1848" s="6" t="s">
        <v>1814</v>
      </c>
      <c r="R1848" s="6" t="s">
        <v>1812</v>
      </c>
      <c r="S1848" s="6" t="s">
        <v>1887</v>
      </c>
      <c r="T1848" s="6" t="s">
        <v>1813</v>
      </c>
      <c r="U1848" s="6" t="s">
        <v>1812</v>
      </c>
      <c r="V1848" s="6" t="s">
        <v>1812</v>
      </c>
      <c r="W1848" s="6" t="s">
        <v>1816</v>
      </c>
      <c r="X1848" s="6" t="s">
        <v>26984</v>
      </c>
      <c r="Y1848" s="13">
        <f>X1849-'Sem RTOS RX'!$X1848</f>
        <v>0.0003009259259</v>
      </c>
      <c r="Z1848" s="7">
        <f>SUM(LEN(",CO_MQ135|"),'Sem RTOS RX'!$H1848,LEN(",CO2_MQ135|"),'Sem RTOS RX'!$I1848,LEN(",Alcool_MQ135|"),'Sem RTOS RX'!$J1848,LEN(",Alcool_MQ135|"),'Sem RTOS RX'!$K1848,LEN(",Toluen_MQ135|"),'Sem RTOS RX'!$L1848,LEN(",MH4_MQ135|"),'Sem RTOS RX'!$M1848,LEN(",O3_MQ131|"),'Sem RTOS RX'!$N1848)*8</f>
        <v>672</v>
      </c>
    </row>
    <row r="1849" ht="15.75" customHeight="1">
      <c r="A1849" s="6" t="s">
        <v>26985</v>
      </c>
      <c r="B1849" s="6" t="s">
        <v>26986</v>
      </c>
      <c r="C1849" s="6" t="s">
        <v>19934</v>
      </c>
      <c r="D1849" s="6" t="s">
        <v>26987</v>
      </c>
      <c r="E1849" s="6" t="s">
        <v>1812</v>
      </c>
      <c r="F1849" s="6" t="s">
        <v>1812</v>
      </c>
      <c r="G1849" s="6" t="s">
        <v>1812</v>
      </c>
      <c r="H1849" s="6" t="s">
        <v>206</v>
      </c>
      <c r="I1849" s="6" t="s">
        <v>259</v>
      </c>
      <c r="J1849" s="6" t="s">
        <v>1995</v>
      </c>
      <c r="K1849" s="6" t="s">
        <v>224</v>
      </c>
      <c r="L1849" s="6" t="s">
        <v>263</v>
      </c>
      <c r="M1849" s="6" t="s">
        <v>261</v>
      </c>
      <c r="N1849" s="6" t="s">
        <v>152</v>
      </c>
      <c r="O1849" s="6" t="s">
        <v>1812</v>
      </c>
      <c r="P1849" s="6" t="s">
        <v>1812</v>
      </c>
      <c r="Q1849" s="6" t="s">
        <v>1814</v>
      </c>
      <c r="R1849" s="6" t="s">
        <v>1812</v>
      </c>
      <c r="S1849" s="6" t="s">
        <v>1887</v>
      </c>
      <c r="T1849" s="6" t="s">
        <v>1886</v>
      </c>
      <c r="U1849" s="6" t="s">
        <v>1812</v>
      </c>
      <c r="V1849" s="6" t="s">
        <v>1812</v>
      </c>
      <c r="W1849" s="6" t="s">
        <v>1816</v>
      </c>
      <c r="X1849" s="6" t="s">
        <v>26988</v>
      </c>
      <c r="Y1849" s="13">
        <f>X1850-'Sem RTOS RX'!$X1849</f>
        <v>0.000150462963</v>
      </c>
      <c r="Z1849" s="7">
        <f>SUM(LEN(",CO_MQ135|"),'Sem RTOS RX'!$H1849,LEN(",CO2_MQ135|"),'Sem RTOS RX'!$I1849,LEN(",Alcool_MQ135|"),'Sem RTOS RX'!$J1849,LEN(",Alcool_MQ135|"),'Sem RTOS RX'!$K1849,LEN(",Toluen_MQ135|"),'Sem RTOS RX'!$L1849,LEN(",MH4_MQ135|"),'Sem RTOS RX'!$M1849,LEN(",O3_MQ131|"),'Sem RTOS RX'!$N1849)*8</f>
        <v>672</v>
      </c>
    </row>
    <row r="1850" ht="15.75" customHeight="1">
      <c r="A1850" s="6" t="s">
        <v>26989</v>
      </c>
      <c r="B1850" s="6" t="s">
        <v>26990</v>
      </c>
      <c r="C1850" s="6" t="s">
        <v>19934</v>
      </c>
      <c r="D1850" s="6" t="s">
        <v>26991</v>
      </c>
      <c r="E1850" s="6" t="s">
        <v>1812</v>
      </c>
      <c r="F1850" s="6" t="s">
        <v>1812</v>
      </c>
      <c r="G1850" s="6" t="s">
        <v>1812</v>
      </c>
      <c r="H1850" s="6" t="s">
        <v>277</v>
      </c>
      <c r="I1850" s="6" t="s">
        <v>246</v>
      </c>
      <c r="J1850" s="6" t="s">
        <v>176</v>
      </c>
      <c r="K1850" s="6" t="s">
        <v>209</v>
      </c>
      <c r="L1850" s="6" t="s">
        <v>278</v>
      </c>
      <c r="M1850" s="6" t="s">
        <v>244</v>
      </c>
      <c r="N1850" s="6" t="s">
        <v>127</v>
      </c>
      <c r="O1850" s="6" t="s">
        <v>1812</v>
      </c>
      <c r="P1850" s="6" t="s">
        <v>1812</v>
      </c>
      <c r="Q1850" s="6" t="s">
        <v>1814</v>
      </c>
      <c r="R1850" s="6" t="s">
        <v>1812</v>
      </c>
      <c r="S1850" s="6" t="s">
        <v>1887</v>
      </c>
      <c r="T1850" s="6" t="s">
        <v>1813</v>
      </c>
      <c r="U1850" s="6" t="s">
        <v>1812</v>
      </c>
      <c r="V1850" s="6" t="s">
        <v>1812</v>
      </c>
      <c r="W1850" s="6" t="s">
        <v>1816</v>
      </c>
      <c r="X1850" s="6" t="s">
        <v>26992</v>
      </c>
      <c r="Y1850" s="13">
        <f>X1851-'Sem RTOS RX'!$X1850</f>
        <v>0.000150462963</v>
      </c>
      <c r="Z1850" s="7">
        <f>SUM(LEN(",CO_MQ135|"),'Sem RTOS RX'!$H1850,LEN(",CO2_MQ135|"),'Sem RTOS RX'!$I1850,LEN(",Alcool_MQ135|"),'Sem RTOS RX'!$J1850,LEN(",Alcool_MQ135|"),'Sem RTOS RX'!$K1850,LEN(",Toluen_MQ135|"),'Sem RTOS RX'!$L1850,LEN(",MH4_MQ135|"),'Sem RTOS RX'!$M1850,LEN(",O3_MQ131|"),'Sem RTOS RX'!$N1850)*8</f>
        <v>672</v>
      </c>
    </row>
    <row r="1851" ht="15.75" customHeight="1">
      <c r="A1851" s="6" t="s">
        <v>26993</v>
      </c>
      <c r="B1851" s="6" t="s">
        <v>26994</v>
      </c>
      <c r="C1851" s="6" t="s">
        <v>19934</v>
      </c>
      <c r="D1851" s="6" t="s">
        <v>26995</v>
      </c>
      <c r="E1851" s="6" t="s">
        <v>1812</v>
      </c>
      <c r="F1851" s="6" t="s">
        <v>1812</v>
      </c>
      <c r="G1851" s="6" t="s">
        <v>1812</v>
      </c>
      <c r="H1851" s="6" t="s">
        <v>218</v>
      </c>
      <c r="I1851" s="6" t="s">
        <v>246</v>
      </c>
      <c r="J1851" s="6" t="s">
        <v>148</v>
      </c>
      <c r="K1851" s="6" t="s">
        <v>209</v>
      </c>
      <c r="L1851" s="6" t="s">
        <v>71</v>
      </c>
      <c r="M1851" s="6" t="s">
        <v>244</v>
      </c>
      <c r="N1851" s="6" t="s">
        <v>149</v>
      </c>
      <c r="O1851" s="6" t="s">
        <v>1812</v>
      </c>
      <c r="P1851" s="6" t="s">
        <v>1812</v>
      </c>
      <c r="Q1851" s="6" t="s">
        <v>1814</v>
      </c>
      <c r="R1851" s="6" t="s">
        <v>1812</v>
      </c>
      <c r="S1851" s="6" t="s">
        <v>1887</v>
      </c>
      <c r="T1851" s="6" t="s">
        <v>1813</v>
      </c>
      <c r="U1851" s="6" t="s">
        <v>1812</v>
      </c>
      <c r="V1851" s="6" t="s">
        <v>1812</v>
      </c>
      <c r="W1851" s="6" t="s">
        <v>1816</v>
      </c>
      <c r="X1851" s="6" t="s">
        <v>14580</v>
      </c>
      <c r="Y1851" s="13">
        <f>X1852-'Sem RTOS RX'!$X1851</f>
        <v>0.000150462963</v>
      </c>
      <c r="Z1851" s="7">
        <f>SUM(LEN(",CO_MQ135|"),'Sem RTOS RX'!$H1851,LEN(",CO2_MQ135|"),'Sem RTOS RX'!$I1851,LEN(",Alcool_MQ135|"),'Sem RTOS RX'!$J1851,LEN(",Alcool_MQ135|"),'Sem RTOS RX'!$K1851,LEN(",Toluen_MQ135|"),'Sem RTOS RX'!$L1851,LEN(",MH4_MQ135|"),'Sem RTOS RX'!$M1851,LEN(",O3_MQ131|"),'Sem RTOS RX'!$N1851)*8</f>
        <v>672</v>
      </c>
    </row>
    <row r="1852" ht="15.75" customHeight="1">
      <c r="A1852" s="6" t="s">
        <v>26996</v>
      </c>
      <c r="B1852" s="6" t="s">
        <v>26997</v>
      </c>
      <c r="C1852" s="6" t="s">
        <v>19934</v>
      </c>
      <c r="D1852" s="6" t="s">
        <v>26998</v>
      </c>
      <c r="E1852" s="6" t="s">
        <v>1812</v>
      </c>
      <c r="F1852" s="6" t="s">
        <v>1812</v>
      </c>
      <c r="G1852" s="6" t="s">
        <v>1812</v>
      </c>
      <c r="H1852" s="6" t="s">
        <v>211</v>
      </c>
      <c r="I1852" s="6" t="s">
        <v>1953</v>
      </c>
      <c r="J1852" s="6" t="s">
        <v>2652</v>
      </c>
      <c r="K1852" s="6" t="s">
        <v>209</v>
      </c>
      <c r="L1852" s="6" t="s">
        <v>257</v>
      </c>
      <c r="M1852" s="6" t="s">
        <v>242</v>
      </c>
      <c r="N1852" s="6" t="s">
        <v>68</v>
      </c>
      <c r="O1852" s="6" t="s">
        <v>1812</v>
      </c>
      <c r="P1852" s="6" t="s">
        <v>1812</v>
      </c>
      <c r="Q1852" s="6" t="s">
        <v>1814</v>
      </c>
      <c r="R1852" s="6" t="s">
        <v>1812</v>
      </c>
      <c r="S1852" s="6" t="s">
        <v>1887</v>
      </c>
      <c r="T1852" s="6" t="s">
        <v>1813</v>
      </c>
      <c r="U1852" s="6" t="s">
        <v>1812</v>
      </c>
      <c r="V1852" s="6" t="s">
        <v>1812</v>
      </c>
      <c r="W1852" s="6" t="s">
        <v>1816</v>
      </c>
      <c r="X1852" s="6" t="s">
        <v>26999</v>
      </c>
      <c r="Y1852" s="13">
        <f>X1853-'Sem RTOS RX'!$X1852</f>
        <v>0.000162037037</v>
      </c>
      <c r="Z1852" s="7">
        <f>SUM(LEN(",CO_MQ135|"),'Sem RTOS RX'!$H1852,LEN(",CO2_MQ135|"),'Sem RTOS RX'!$I1852,LEN(",Alcool_MQ135|"),'Sem RTOS RX'!$J1852,LEN(",Alcool_MQ135|"),'Sem RTOS RX'!$K1852,LEN(",Toluen_MQ135|"),'Sem RTOS RX'!$L1852,LEN(",MH4_MQ135|"),'Sem RTOS RX'!$M1852,LEN(",O3_MQ131|"),'Sem RTOS RX'!$N1852)*8</f>
        <v>672</v>
      </c>
    </row>
    <row r="1853" ht="15.75" customHeight="1">
      <c r="A1853" s="6" t="s">
        <v>27000</v>
      </c>
      <c r="B1853" s="6" t="s">
        <v>27001</v>
      </c>
      <c r="C1853" s="6" t="s">
        <v>19934</v>
      </c>
      <c r="D1853" s="6" t="s">
        <v>27002</v>
      </c>
      <c r="E1853" s="6" t="s">
        <v>1812</v>
      </c>
      <c r="F1853" s="6" t="s">
        <v>1812</v>
      </c>
      <c r="G1853" s="6" t="s">
        <v>1812</v>
      </c>
      <c r="H1853" s="6" t="s">
        <v>1970</v>
      </c>
      <c r="I1853" s="6" t="s">
        <v>247</v>
      </c>
      <c r="J1853" s="6" t="s">
        <v>106</v>
      </c>
      <c r="K1853" s="6" t="s">
        <v>220</v>
      </c>
      <c r="L1853" s="6" t="s">
        <v>58</v>
      </c>
      <c r="M1853" s="6" t="s">
        <v>244</v>
      </c>
      <c r="N1853" s="6" t="s">
        <v>55</v>
      </c>
      <c r="O1853" s="6" t="s">
        <v>1812</v>
      </c>
      <c r="P1853" s="6" t="s">
        <v>1812</v>
      </c>
      <c r="Q1853" s="6" t="s">
        <v>1814</v>
      </c>
      <c r="R1853" s="6" t="s">
        <v>1812</v>
      </c>
      <c r="S1853" s="6" t="s">
        <v>1887</v>
      </c>
      <c r="T1853" s="6" t="s">
        <v>1813</v>
      </c>
      <c r="U1853" s="6" t="s">
        <v>1812</v>
      </c>
      <c r="V1853" s="6" t="s">
        <v>1812</v>
      </c>
      <c r="W1853" s="6" t="s">
        <v>1816</v>
      </c>
      <c r="X1853" s="6" t="s">
        <v>27003</v>
      </c>
      <c r="Y1853" s="13">
        <f>X1854-'Sem RTOS RX'!$X1853</f>
        <v>0.000150462963</v>
      </c>
      <c r="Z1853" s="7">
        <f>SUM(LEN(",CO_MQ135|"),'Sem RTOS RX'!$H1853,LEN(",CO2_MQ135|"),'Sem RTOS RX'!$I1853,LEN(",Alcool_MQ135|"),'Sem RTOS RX'!$J1853,LEN(",Alcool_MQ135|"),'Sem RTOS RX'!$K1853,LEN(",Toluen_MQ135|"),'Sem RTOS RX'!$L1853,LEN(",MH4_MQ135|"),'Sem RTOS RX'!$M1853,LEN(",O3_MQ131|"),'Sem RTOS RX'!$N1853)*8</f>
        <v>672</v>
      </c>
    </row>
    <row r="1854" ht="15.75" customHeight="1">
      <c r="A1854" s="6" t="s">
        <v>27004</v>
      </c>
      <c r="B1854" s="6" t="s">
        <v>27005</v>
      </c>
      <c r="C1854" s="6" t="s">
        <v>19934</v>
      </c>
      <c r="D1854" s="6" t="s">
        <v>27006</v>
      </c>
      <c r="E1854" s="6" t="s">
        <v>1812</v>
      </c>
      <c r="F1854" s="6" t="s">
        <v>1812</v>
      </c>
      <c r="G1854" s="6" t="s">
        <v>1812</v>
      </c>
      <c r="H1854" s="6" t="s">
        <v>2652</v>
      </c>
      <c r="I1854" s="6" t="s">
        <v>34</v>
      </c>
      <c r="J1854" s="6" t="s">
        <v>127</v>
      </c>
      <c r="K1854" s="6" t="s">
        <v>224</v>
      </c>
      <c r="L1854" s="6" t="s">
        <v>271</v>
      </c>
      <c r="M1854" s="6" t="s">
        <v>261</v>
      </c>
      <c r="N1854" s="6" t="s">
        <v>260</v>
      </c>
      <c r="O1854" s="6" t="s">
        <v>1812</v>
      </c>
      <c r="P1854" s="6" t="s">
        <v>1812</v>
      </c>
      <c r="Q1854" s="6" t="s">
        <v>1814</v>
      </c>
      <c r="R1854" s="6" t="s">
        <v>1812</v>
      </c>
      <c r="S1854" s="6" t="s">
        <v>1887</v>
      </c>
      <c r="T1854" s="6" t="s">
        <v>1813</v>
      </c>
      <c r="U1854" s="6" t="s">
        <v>1812</v>
      </c>
      <c r="V1854" s="6" t="s">
        <v>1812</v>
      </c>
      <c r="W1854" s="6" t="s">
        <v>1816</v>
      </c>
      <c r="X1854" s="6" t="s">
        <v>14596</v>
      </c>
      <c r="Y1854" s="13">
        <f>X1855-'Sem RTOS RX'!$X1854</f>
        <v>0.000150462963</v>
      </c>
      <c r="Z1854" s="7">
        <f>SUM(LEN(",CO_MQ135|"),'Sem RTOS RX'!$H1854,LEN(",CO2_MQ135|"),'Sem RTOS RX'!$I1854,LEN(",Alcool_MQ135|"),'Sem RTOS RX'!$J1854,LEN(",Alcool_MQ135|"),'Sem RTOS RX'!$K1854,LEN(",Toluen_MQ135|"),'Sem RTOS RX'!$L1854,LEN(",MH4_MQ135|"),'Sem RTOS RX'!$M1854,LEN(",O3_MQ131|"),'Sem RTOS RX'!$N1854)*8</f>
        <v>672</v>
      </c>
    </row>
    <row r="1855" ht="15.75" customHeight="1">
      <c r="A1855" s="6" t="s">
        <v>27007</v>
      </c>
      <c r="B1855" s="6" t="s">
        <v>27008</v>
      </c>
      <c r="C1855" s="6" t="s">
        <v>19934</v>
      </c>
      <c r="D1855" s="6" t="s">
        <v>27009</v>
      </c>
      <c r="E1855" s="6" t="s">
        <v>1812</v>
      </c>
      <c r="F1855" s="6" t="s">
        <v>1812</v>
      </c>
      <c r="G1855" s="6" t="s">
        <v>1812</v>
      </c>
      <c r="H1855" s="6" t="s">
        <v>218</v>
      </c>
      <c r="I1855" s="6" t="s">
        <v>246</v>
      </c>
      <c r="J1855" s="6" t="s">
        <v>148</v>
      </c>
      <c r="K1855" s="6" t="s">
        <v>209</v>
      </c>
      <c r="L1855" s="6" t="s">
        <v>71</v>
      </c>
      <c r="M1855" s="6" t="s">
        <v>244</v>
      </c>
      <c r="N1855" s="6" t="s">
        <v>23</v>
      </c>
      <c r="O1855" s="6" t="s">
        <v>1812</v>
      </c>
      <c r="P1855" s="6" t="s">
        <v>1812</v>
      </c>
      <c r="Q1855" s="6" t="s">
        <v>1814</v>
      </c>
      <c r="R1855" s="6" t="s">
        <v>1812</v>
      </c>
      <c r="S1855" s="6" t="s">
        <v>1887</v>
      </c>
      <c r="T1855" s="6" t="s">
        <v>1813</v>
      </c>
      <c r="U1855" s="6" t="s">
        <v>1812</v>
      </c>
      <c r="V1855" s="6" t="s">
        <v>1812</v>
      </c>
      <c r="W1855" s="6" t="s">
        <v>1816</v>
      </c>
      <c r="X1855" s="6" t="s">
        <v>27010</v>
      </c>
      <c r="Y1855" s="13">
        <f>X1856-'Sem RTOS RX'!$X1855</f>
        <v>0.000150462963</v>
      </c>
      <c r="Z1855" s="7">
        <f>SUM(LEN(",CO_MQ135|"),'Sem RTOS RX'!$H1855,LEN(",CO2_MQ135|"),'Sem RTOS RX'!$I1855,LEN(",Alcool_MQ135|"),'Sem RTOS RX'!$J1855,LEN(",Alcool_MQ135|"),'Sem RTOS RX'!$K1855,LEN(",Toluen_MQ135|"),'Sem RTOS RX'!$L1855,LEN(",MH4_MQ135|"),'Sem RTOS RX'!$M1855,LEN(",O3_MQ131|"),'Sem RTOS RX'!$N1855)*8</f>
        <v>672</v>
      </c>
    </row>
    <row r="1856" ht="15.75" customHeight="1">
      <c r="A1856" s="6" t="s">
        <v>27011</v>
      </c>
      <c r="B1856" s="6" t="s">
        <v>27012</v>
      </c>
      <c r="C1856" s="6" t="s">
        <v>19934</v>
      </c>
      <c r="D1856" s="6" t="s">
        <v>27013</v>
      </c>
      <c r="E1856" s="6" t="s">
        <v>1812</v>
      </c>
      <c r="F1856" s="6" t="s">
        <v>1812</v>
      </c>
      <c r="G1856" s="6" t="s">
        <v>1812</v>
      </c>
      <c r="H1856" s="6" t="s">
        <v>226</v>
      </c>
      <c r="I1856" s="6" t="s">
        <v>264</v>
      </c>
      <c r="J1856" s="6" t="s">
        <v>201</v>
      </c>
      <c r="K1856" s="6" t="s">
        <v>220</v>
      </c>
      <c r="L1856" s="6" t="s">
        <v>269</v>
      </c>
      <c r="M1856" s="6" t="s">
        <v>261</v>
      </c>
      <c r="N1856" s="6" t="s">
        <v>161</v>
      </c>
      <c r="O1856" s="6" t="s">
        <v>1812</v>
      </c>
      <c r="P1856" s="6" t="s">
        <v>1812</v>
      </c>
      <c r="Q1856" s="6" t="s">
        <v>1814</v>
      </c>
      <c r="R1856" s="6" t="s">
        <v>1812</v>
      </c>
      <c r="S1856" s="6" t="s">
        <v>1887</v>
      </c>
      <c r="T1856" s="6" t="s">
        <v>1813</v>
      </c>
      <c r="U1856" s="6" t="s">
        <v>1812</v>
      </c>
      <c r="V1856" s="6" t="s">
        <v>1812</v>
      </c>
      <c r="W1856" s="6" t="s">
        <v>1816</v>
      </c>
      <c r="X1856" s="6" t="s">
        <v>27014</v>
      </c>
      <c r="Y1856" s="13">
        <f>X1857-'Sem RTOS RX'!$X1856</f>
        <v>0.000150462963</v>
      </c>
      <c r="Z1856" s="7">
        <f>SUM(LEN(",CO_MQ135|"),'Sem RTOS RX'!$H1856,LEN(",CO2_MQ135|"),'Sem RTOS RX'!$I1856,LEN(",Alcool_MQ135|"),'Sem RTOS RX'!$J1856,LEN(",Alcool_MQ135|"),'Sem RTOS RX'!$K1856,LEN(",Toluen_MQ135|"),'Sem RTOS RX'!$L1856,LEN(",MH4_MQ135|"),'Sem RTOS RX'!$M1856,LEN(",O3_MQ131|"),'Sem RTOS RX'!$N1856)*8</f>
        <v>672</v>
      </c>
    </row>
    <row r="1857" ht="15.75" customHeight="1">
      <c r="A1857" s="6" t="s">
        <v>27015</v>
      </c>
      <c r="B1857" s="6" t="s">
        <v>27016</v>
      </c>
      <c r="C1857" s="6" t="s">
        <v>19934</v>
      </c>
      <c r="D1857" s="6" t="s">
        <v>27017</v>
      </c>
      <c r="E1857" s="6" t="s">
        <v>1812</v>
      </c>
      <c r="F1857" s="6" t="s">
        <v>1812</v>
      </c>
      <c r="G1857" s="6" t="s">
        <v>1812</v>
      </c>
      <c r="H1857" s="6" t="s">
        <v>49</v>
      </c>
      <c r="I1857" s="6" t="s">
        <v>247</v>
      </c>
      <c r="J1857" s="6" t="s">
        <v>32</v>
      </c>
      <c r="K1857" s="6" t="s">
        <v>220</v>
      </c>
      <c r="L1857" s="6" t="s">
        <v>287</v>
      </c>
      <c r="M1857" s="6" t="s">
        <v>244</v>
      </c>
      <c r="N1857" s="6" t="s">
        <v>302</v>
      </c>
      <c r="O1857" s="6" t="s">
        <v>1812</v>
      </c>
      <c r="P1857" s="6" t="s">
        <v>1812</v>
      </c>
      <c r="Q1857" s="6" t="s">
        <v>1814</v>
      </c>
      <c r="R1857" s="6" t="s">
        <v>1812</v>
      </c>
      <c r="S1857" s="6" t="s">
        <v>1887</v>
      </c>
      <c r="T1857" s="6" t="s">
        <v>1813</v>
      </c>
      <c r="U1857" s="6" t="s">
        <v>1812</v>
      </c>
      <c r="V1857" s="6" t="s">
        <v>1812</v>
      </c>
      <c r="W1857" s="6" t="s">
        <v>1816</v>
      </c>
      <c r="X1857" s="6" t="s">
        <v>27018</v>
      </c>
      <c r="Y1857" s="13">
        <f>X1858-'Sem RTOS RX'!$X1857</f>
        <v>0.0003009259259</v>
      </c>
      <c r="Z1857" s="7">
        <f>SUM(LEN(",CO_MQ135|"),'Sem RTOS RX'!$H1857,LEN(",CO2_MQ135|"),'Sem RTOS RX'!$I1857,LEN(",Alcool_MQ135|"),'Sem RTOS RX'!$J1857,LEN(",Alcool_MQ135|"),'Sem RTOS RX'!$K1857,LEN(",Toluen_MQ135|"),'Sem RTOS RX'!$L1857,LEN(",MH4_MQ135|"),'Sem RTOS RX'!$M1857,LEN(",O3_MQ131|"),'Sem RTOS RX'!$N1857)*8</f>
        <v>672</v>
      </c>
    </row>
    <row r="1858" ht="15.75" customHeight="1">
      <c r="A1858" s="6" t="s">
        <v>27019</v>
      </c>
      <c r="B1858" s="6" t="s">
        <v>27020</v>
      </c>
      <c r="C1858" s="6" t="s">
        <v>19934</v>
      </c>
      <c r="D1858" s="6" t="s">
        <v>27021</v>
      </c>
      <c r="E1858" s="6" t="s">
        <v>1812</v>
      </c>
      <c r="F1858" s="6" t="s">
        <v>1812</v>
      </c>
      <c r="G1858" s="6" t="s">
        <v>1812</v>
      </c>
      <c r="H1858" s="6" t="s">
        <v>49</v>
      </c>
      <c r="I1858" s="6" t="s">
        <v>247</v>
      </c>
      <c r="J1858" s="6" t="s">
        <v>106</v>
      </c>
      <c r="K1858" s="6" t="s">
        <v>220</v>
      </c>
      <c r="L1858" s="6" t="s">
        <v>287</v>
      </c>
      <c r="M1858" s="6" t="s">
        <v>244</v>
      </c>
      <c r="N1858" s="6" t="s">
        <v>222</v>
      </c>
      <c r="O1858" s="6" t="s">
        <v>1812</v>
      </c>
      <c r="P1858" s="6" t="s">
        <v>1812</v>
      </c>
      <c r="Q1858" s="6" t="s">
        <v>1814</v>
      </c>
      <c r="R1858" s="6" t="s">
        <v>1812</v>
      </c>
      <c r="S1858" s="6" t="s">
        <v>1887</v>
      </c>
      <c r="T1858" s="6" t="s">
        <v>1813</v>
      </c>
      <c r="U1858" s="6" t="s">
        <v>1812</v>
      </c>
      <c r="V1858" s="6" t="s">
        <v>1812</v>
      </c>
      <c r="W1858" s="6" t="s">
        <v>1816</v>
      </c>
      <c r="X1858" s="6" t="s">
        <v>27022</v>
      </c>
      <c r="Y1858" s="13">
        <f>X1859-'Sem RTOS RX'!$X1858</f>
        <v>0.000162037037</v>
      </c>
      <c r="Z1858" s="7">
        <f>SUM(LEN(",CO_MQ135|"),'Sem RTOS RX'!$H1858,LEN(",CO2_MQ135|"),'Sem RTOS RX'!$I1858,LEN(",Alcool_MQ135|"),'Sem RTOS RX'!$J1858,LEN(",Alcool_MQ135|"),'Sem RTOS RX'!$K1858,LEN(",Toluen_MQ135|"),'Sem RTOS RX'!$L1858,LEN(",MH4_MQ135|"),'Sem RTOS RX'!$M1858,LEN(",O3_MQ131|"),'Sem RTOS RX'!$N1858)*8</f>
        <v>672</v>
      </c>
    </row>
    <row r="1859" ht="15.75" customHeight="1">
      <c r="A1859" s="6" t="s">
        <v>27023</v>
      </c>
      <c r="B1859" s="6" t="s">
        <v>27024</v>
      </c>
      <c r="C1859" s="6" t="s">
        <v>19934</v>
      </c>
      <c r="D1859" s="6" t="s">
        <v>27025</v>
      </c>
      <c r="E1859" s="6" t="s">
        <v>1812</v>
      </c>
      <c r="F1859" s="6" t="s">
        <v>1812</v>
      </c>
      <c r="G1859" s="6" t="s">
        <v>1812</v>
      </c>
      <c r="H1859" s="6" t="s">
        <v>49</v>
      </c>
      <c r="I1859" s="6" t="s">
        <v>247</v>
      </c>
      <c r="J1859" s="6" t="s">
        <v>106</v>
      </c>
      <c r="K1859" s="6" t="s">
        <v>220</v>
      </c>
      <c r="L1859" s="6" t="s">
        <v>287</v>
      </c>
      <c r="M1859" s="6" t="s">
        <v>244</v>
      </c>
      <c r="N1859" s="6" t="s">
        <v>159</v>
      </c>
      <c r="O1859" s="6" t="s">
        <v>1812</v>
      </c>
      <c r="P1859" s="6" t="s">
        <v>1812</v>
      </c>
      <c r="Q1859" s="6" t="s">
        <v>1814</v>
      </c>
      <c r="R1859" s="6" t="s">
        <v>1812</v>
      </c>
      <c r="S1859" s="6" t="s">
        <v>1887</v>
      </c>
      <c r="T1859" s="6" t="s">
        <v>1813</v>
      </c>
      <c r="U1859" s="6" t="s">
        <v>1812</v>
      </c>
      <c r="V1859" s="6" t="s">
        <v>1812</v>
      </c>
      <c r="W1859" s="6" t="s">
        <v>1816</v>
      </c>
      <c r="X1859" s="6" t="s">
        <v>27026</v>
      </c>
      <c r="Y1859" s="13">
        <f>X1860-'Sem RTOS RX'!$X1859</f>
        <v>0.0003125</v>
      </c>
      <c r="Z1859" s="7">
        <f>SUM(LEN(",CO_MQ135|"),'Sem RTOS RX'!$H1859,LEN(",CO2_MQ135|"),'Sem RTOS RX'!$I1859,LEN(",Alcool_MQ135|"),'Sem RTOS RX'!$J1859,LEN(",Alcool_MQ135|"),'Sem RTOS RX'!$K1859,LEN(",Toluen_MQ135|"),'Sem RTOS RX'!$L1859,LEN(",MH4_MQ135|"),'Sem RTOS RX'!$M1859,LEN(",O3_MQ131|"),'Sem RTOS RX'!$N1859)*8</f>
        <v>672</v>
      </c>
    </row>
    <row r="1860" ht="15.75" customHeight="1">
      <c r="A1860" s="6" t="s">
        <v>27027</v>
      </c>
      <c r="B1860" s="6" t="s">
        <v>27028</v>
      </c>
      <c r="C1860" s="6" t="s">
        <v>19934</v>
      </c>
      <c r="D1860" s="6" t="s">
        <v>27029</v>
      </c>
      <c r="E1860" s="6" t="s">
        <v>1812</v>
      </c>
      <c r="F1860" s="6" t="s">
        <v>1812</v>
      </c>
      <c r="G1860" s="6" t="s">
        <v>1812</v>
      </c>
      <c r="H1860" s="6" t="s">
        <v>32</v>
      </c>
      <c r="I1860" s="6" t="s">
        <v>273</v>
      </c>
      <c r="J1860" s="6" t="s">
        <v>288</v>
      </c>
      <c r="K1860" s="6" t="s">
        <v>242</v>
      </c>
      <c r="L1860" s="6" t="s">
        <v>87</v>
      </c>
      <c r="M1860" s="6" t="s">
        <v>262</v>
      </c>
      <c r="N1860" s="6" t="s">
        <v>152</v>
      </c>
      <c r="O1860" s="6" t="s">
        <v>1812</v>
      </c>
      <c r="P1860" s="6" t="s">
        <v>1812</v>
      </c>
      <c r="Q1860" s="6" t="s">
        <v>1814</v>
      </c>
      <c r="R1860" s="6" t="s">
        <v>1812</v>
      </c>
      <c r="S1860" s="6" t="s">
        <v>1887</v>
      </c>
      <c r="T1860" s="6" t="s">
        <v>1886</v>
      </c>
      <c r="U1860" s="6" t="s">
        <v>1812</v>
      </c>
      <c r="V1860" s="6" t="s">
        <v>1812</v>
      </c>
      <c r="W1860" s="6" t="s">
        <v>1816</v>
      </c>
      <c r="X1860" s="6" t="s">
        <v>27030</v>
      </c>
      <c r="Y1860" s="13">
        <f>X1861-'Sem RTOS RX'!$X1860</f>
        <v>0.000150462963</v>
      </c>
      <c r="Z1860" s="7">
        <f>SUM(LEN(",CO_MQ135|"),'Sem RTOS RX'!$H1860,LEN(",CO2_MQ135|"),'Sem RTOS RX'!$I1860,LEN(",Alcool_MQ135|"),'Sem RTOS RX'!$J1860,LEN(",Alcool_MQ135|"),'Sem RTOS RX'!$K1860,LEN(",Toluen_MQ135|"),'Sem RTOS RX'!$L1860,LEN(",MH4_MQ135|"),'Sem RTOS RX'!$M1860,LEN(",O3_MQ131|"),'Sem RTOS RX'!$N1860)*8</f>
        <v>672</v>
      </c>
    </row>
    <row r="1861" ht="15.75" customHeight="1">
      <c r="A1861" s="6" t="s">
        <v>27031</v>
      </c>
      <c r="B1861" s="6" t="s">
        <v>27032</v>
      </c>
      <c r="C1861" s="6" t="s">
        <v>19934</v>
      </c>
      <c r="D1861" s="6" t="s">
        <v>27033</v>
      </c>
      <c r="E1861" s="6" t="s">
        <v>1812</v>
      </c>
      <c r="F1861" s="6" t="s">
        <v>1812</v>
      </c>
      <c r="G1861" s="6" t="s">
        <v>1812</v>
      </c>
      <c r="H1861" s="6" t="s">
        <v>206</v>
      </c>
      <c r="I1861" s="6" t="s">
        <v>259</v>
      </c>
      <c r="J1861" s="6" t="s">
        <v>260</v>
      </c>
      <c r="K1861" s="6" t="s">
        <v>224</v>
      </c>
      <c r="L1861" s="6" t="s">
        <v>65</v>
      </c>
      <c r="M1861" s="6" t="s">
        <v>261</v>
      </c>
      <c r="N1861" s="6" t="s">
        <v>2652</v>
      </c>
      <c r="O1861" s="6" t="s">
        <v>1812</v>
      </c>
      <c r="P1861" s="6" t="s">
        <v>1812</v>
      </c>
      <c r="Q1861" s="6" t="s">
        <v>1814</v>
      </c>
      <c r="R1861" s="6" t="s">
        <v>1812</v>
      </c>
      <c r="S1861" s="6" t="s">
        <v>1887</v>
      </c>
      <c r="T1861" s="6" t="s">
        <v>1886</v>
      </c>
      <c r="U1861" s="6" t="s">
        <v>1812</v>
      </c>
      <c r="V1861" s="6" t="s">
        <v>1812</v>
      </c>
      <c r="W1861" s="6" t="s">
        <v>1816</v>
      </c>
      <c r="X1861" s="6" t="s">
        <v>27034</v>
      </c>
      <c r="Y1861" s="13">
        <f>X1862-'Sem RTOS RX'!$X1861</f>
        <v>0.000150462963</v>
      </c>
      <c r="Z1861" s="7">
        <f>SUM(LEN(",CO_MQ135|"),'Sem RTOS RX'!$H1861,LEN(",CO2_MQ135|"),'Sem RTOS RX'!$I1861,LEN(",Alcool_MQ135|"),'Sem RTOS RX'!$J1861,LEN(",Alcool_MQ135|"),'Sem RTOS RX'!$K1861,LEN(",Toluen_MQ135|"),'Sem RTOS RX'!$L1861,LEN(",MH4_MQ135|"),'Sem RTOS RX'!$M1861,LEN(",O3_MQ131|"),'Sem RTOS RX'!$N1861)*8</f>
        <v>672</v>
      </c>
    </row>
    <row r="1862" ht="15.75" customHeight="1">
      <c r="A1862" s="6" t="s">
        <v>27035</v>
      </c>
      <c r="B1862" s="6" t="s">
        <v>27036</v>
      </c>
      <c r="C1862" s="6" t="s">
        <v>19934</v>
      </c>
      <c r="D1862" s="6" t="s">
        <v>27037</v>
      </c>
      <c r="E1862" s="6" t="s">
        <v>1812</v>
      </c>
      <c r="F1862" s="6" t="s">
        <v>1812</v>
      </c>
      <c r="G1862" s="6" t="s">
        <v>1812</v>
      </c>
      <c r="H1862" s="6" t="s">
        <v>120</v>
      </c>
      <c r="I1862" s="6" t="s">
        <v>259</v>
      </c>
      <c r="J1862" s="6" t="s">
        <v>1995</v>
      </c>
      <c r="K1862" s="6" t="s">
        <v>224</v>
      </c>
      <c r="L1862" s="6" t="s">
        <v>263</v>
      </c>
      <c r="M1862" s="6" t="s">
        <v>261</v>
      </c>
      <c r="N1862" s="6" t="s">
        <v>281</v>
      </c>
      <c r="O1862" s="6" t="s">
        <v>1812</v>
      </c>
      <c r="P1862" s="6" t="s">
        <v>1812</v>
      </c>
      <c r="Q1862" s="6" t="s">
        <v>1814</v>
      </c>
      <c r="R1862" s="6" t="s">
        <v>1812</v>
      </c>
      <c r="S1862" s="6" t="s">
        <v>1887</v>
      </c>
      <c r="T1862" s="6" t="s">
        <v>1813</v>
      </c>
      <c r="U1862" s="6" t="s">
        <v>1812</v>
      </c>
      <c r="V1862" s="6" t="s">
        <v>1812</v>
      </c>
      <c r="W1862" s="6" t="s">
        <v>1816</v>
      </c>
      <c r="X1862" s="6" t="s">
        <v>14645</v>
      </c>
      <c r="Y1862" s="13">
        <f>X1863-'Sem RTOS RX'!$X1862</f>
        <v>0.000150462963</v>
      </c>
      <c r="Z1862" s="7">
        <f>SUM(LEN(",CO_MQ135|"),'Sem RTOS RX'!$H1862,LEN(",CO2_MQ135|"),'Sem RTOS RX'!$I1862,LEN(",Alcool_MQ135|"),'Sem RTOS RX'!$J1862,LEN(",Alcool_MQ135|"),'Sem RTOS RX'!$K1862,LEN(",Toluen_MQ135|"),'Sem RTOS RX'!$L1862,LEN(",MH4_MQ135|"),'Sem RTOS RX'!$M1862,LEN(",O3_MQ131|"),'Sem RTOS RX'!$N1862)*8</f>
        <v>672</v>
      </c>
    </row>
    <row r="1863" ht="15.75" customHeight="1">
      <c r="A1863" s="6" t="s">
        <v>27038</v>
      </c>
      <c r="B1863" s="6" t="s">
        <v>27039</v>
      </c>
      <c r="C1863" s="6" t="s">
        <v>19934</v>
      </c>
      <c r="D1863" s="6" t="s">
        <v>27040</v>
      </c>
      <c r="E1863" s="6" t="s">
        <v>1812</v>
      </c>
      <c r="F1863" s="6" t="s">
        <v>1812</v>
      </c>
      <c r="G1863" s="6" t="s">
        <v>1812</v>
      </c>
      <c r="H1863" s="6" t="s">
        <v>258</v>
      </c>
      <c r="I1863" s="6" t="s">
        <v>259</v>
      </c>
      <c r="J1863" s="6" t="s">
        <v>260</v>
      </c>
      <c r="K1863" s="6" t="s">
        <v>224</v>
      </c>
      <c r="L1863" s="6" t="s">
        <v>65</v>
      </c>
      <c r="M1863" s="6" t="s">
        <v>261</v>
      </c>
      <c r="N1863" s="6" t="s">
        <v>106</v>
      </c>
      <c r="O1863" s="6" t="s">
        <v>1812</v>
      </c>
      <c r="P1863" s="6" t="s">
        <v>1812</v>
      </c>
      <c r="Q1863" s="6" t="s">
        <v>1814</v>
      </c>
      <c r="R1863" s="6" t="s">
        <v>1812</v>
      </c>
      <c r="S1863" s="6" t="s">
        <v>1887</v>
      </c>
      <c r="T1863" s="6" t="s">
        <v>1886</v>
      </c>
      <c r="U1863" s="6" t="s">
        <v>1812</v>
      </c>
      <c r="V1863" s="6" t="s">
        <v>1812</v>
      </c>
      <c r="W1863" s="6" t="s">
        <v>1816</v>
      </c>
      <c r="X1863" s="6" t="s">
        <v>27041</v>
      </c>
      <c r="Y1863" s="13">
        <f>X1864-'Sem RTOS RX'!$X1863</f>
        <v>0.000150462963</v>
      </c>
      <c r="Z1863" s="7">
        <f>SUM(LEN(",CO_MQ135|"),'Sem RTOS RX'!$H1863,LEN(",CO2_MQ135|"),'Sem RTOS RX'!$I1863,LEN(",Alcool_MQ135|"),'Sem RTOS RX'!$J1863,LEN(",Alcool_MQ135|"),'Sem RTOS RX'!$K1863,LEN(",Toluen_MQ135|"),'Sem RTOS RX'!$L1863,LEN(",MH4_MQ135|"),'Sem RTOS RX'!$M1863,LEN(",O3_MQ131|"),'Sem RTOS RX'!$N1863)*8</f>
        <v>672</v>
      </c>
    </row>
    <row r="1864" ht="15.75" customHeight="1">
      <c r="A1864" s="6" t="s">
        <v>27042</v>
      </c>
      <c r="B1864" s="6" t="s">
        <v>27043</v>
      </c>
      <c r="C1864" s="6" t="s">
        <v>19934</v>
      </c>
      <c r="D1864" s="6" t="s">
        <v>27044</v>
      </c>
      <c r="E1864" s="6" t="s">
        <v>1812</v>
      </c>
      <c r="F1864" s="6" t="s">
        <v>1812</v>
      </c>
      <c r="G1864" s="6" t="s">
        <v>1812</v>
      </c>
      <c r="H1864" s="6" t="s">
        <v>200</v>
      </c>
      <c r="I1864" s="6" t="s">
        <v>264</v>
      </c>
      <c r="J1864" s="6" t="s">
        <v>152</v>
      </c>
      <c r="K1864" s="6" t="s">
        <v>220</v>
      </c>
      <c r="L1864" s="6" t="s">
        <v>191</v>
      </c>
      <c r="M1864" s="6" t="s">
        <v>261</v>
      </c>
      <c r="N1864" s="6" t="s">
        <v>76</v>
      </c>
      <c r="O1864" s="6" t="s">
        <v>1812</v>
      </c>
      <c r="P1864" s="6" t="s">
        <v>1812</v>
      </c>
      <c r="Q1864" s="6" t="s">
        <v>1814</v>
      </c>
      <c r="R1864" s="6" t="s">
        <v>1812</v>
      </c>
      <c r="S1864" s="6" t="s">
        <v>1887</v>
      </c>
      <c r="T1864" s="6" t="s">
        <v>1813</v>
      </c>
      <c r="U1864" s="6" t="s">
        <v>1812</v>
      </c>
      <c r="V1864" s="6" t="s">
        <v>1812</v>
      </c>
      <c r="W1864" s="6" t="s">
        <v>1816</v>
      </c>
      <c r="X1864" s="6" t="s">
        <v>27045</v>
      </c>
      <c r="Y1864" s="13">
        <f>X1865-'Sem RTOS RX'!$X1864</f>
        <v>0.000150462963</v>
      </c>
      <c r="Z1864" s="7">
        <f>SUM(LEN(",CO_MQ135|"),'Sem RTOS RX'!$H1864,LEN(",CO2_MQ135|"),'Sem RTOS RX'!$I1864,LEN(",Alcool_MQ135|"),'Sem RTOS RX'!$J1864,LEN(",Alcool_MQ135|"),'Sem RTOS RX'!$K1864,LEN(",Toluen_MQ135|"),'Sem RTOS RX'!$L1864,LEN(",MH4_MQ135|"),'Sem RTOS RX'!$M1864,LEN(",O3_MQ131|"),'Sem RTOS RX'!$N1864)*8</f>
        <v>672</v>
      </c>
    </row>
    <row r="1865" ht="15.75" customHeight="1">
      <c r="A1865" s="6" t="s">
        <v>27046</v>
      </c>
      <c r="B1865" s="6" t="s">
        <v>27047</v>
      </c>
      <c r="C1865" s="6" t="s">
        <v>19934</v>
      </c>
      <c r="D1865" s="6" t="s">
        <v>27048</v>
      </c>
      <c r="E1865" s="6" t="s">
        <v>1812</v>
      </c>
      <c r="F1865" s="6" t="s">
        <v>1812</v>
      </c>
      <c r="G1865" s="6" t="s">
        <v>1812</v>
      </c>
      <c r="H1865" s="6" t="s">
        <v>200</v>
      </c>
      <c r="I1865" s="6" t="s">
        <v>264</v>
      </c>
      <c r="J1865" s="6" t="s">
        <v>152</v>
      </c>
      <c r="K1865" s="6" t="s">
        <v>220</v>
      </c>
      <c r="L1865" s="6" t="s">
        <v>4549</v>
      </c>
      <c r="M1865" s="6" t="s">
        <v>261</v>
      </c>
      <c r="N1865" s="6" t="s">
        <v>233</v>
      </c>
      <c r="O1865" s="6" t="s">
        <v>1812</v>
      </c>
      <c r="P1865" s="6" t="s">
        <v>1812</v>
      </c>
      <c r="Q1865" s="6" t="s">
        <v>1814</v>
      </c>
      <c r="R1865" s="6" t="s">
        <v>1812</v>
      </c>
      <c r="S1865" s="6" t="s">
        <v>1887</v>
      </c>
      <c r="T1865" s="6" t="s">
        <v>1813</v>
      </c>
      <c r="U1865" s="6" t="s">
        <v>1812</v>
      </c>
      <c r="V1865" s="6" t="s">
        <v>1812</v>
      </c>
      <c r="W1865" s="6" t="s">
        <v>1816</v>
      </c>
      <c r="X1865" s="6" t="s">
        <v>27049</v>
      </c>
      <c r="Y1865" s="13">
        <f>X1866-'Sem RTOS RX'!$X1865</f>
        <v>0.000150462963</v>
      </c>
      <c r="Z1865" s="7">
        <f>SUM(LEN(",CO_MQ135|"),'Sem RTOS RX'!$H1865,LEN(",CO2_MQ135|"),'Sem RTOS RX'!$I1865,LEN(",Alcool_MQ135|"),'Sem RTOS RX'!$J1865,LEN(",Alcool_MQ135|"),'Sem RTOS RX'!$K1865,LEN(",Toluen_MQ135|"),'Sem RTOS RX'!$L1865,LEN(",MH4_MQ135|"),'Sem RTOS RX'!$M1865,LEN(",O3_MQ131|"),'Sem RTOS RX'!$N1865)*8</f>
        <v>672</v>
      </c>
    </row>
    <row r="1866" ht="15.75" customHeight="1">
      <c r="A1866" s="6" t="s">
        <v>27050</v>
      </c>
      <c r="B1866" s="6" t="s">
        <v>27051</v>
      </c>
      <c r="C1866" s="6" t="s">
        <v>19934</v>
      </c>
      <c r="D1866" s="6" t="s">
        <v>27052</v>
      </c>
      <c r="E1866" s="6" t="s">
        <v>1812</v>
      </c>
      <c r="F1866" s="6" t="s">
        <v>1812</v>
      </c>
      <c r="G1866" s="6" t="s">
        <v>1812</v>
      </c>
      <c r="H1866" s="6" t="s">
        <v>1970</v>
      </c>
      <c r="I1866" s="6" t="s">
        <v>247</v>
      </c>
      <c r="J1866" s="6" t="s">
        <v>106</v>
      </c>
      <c r="K1866" s="6" t="s">
        <v>220</v>
      </c>
      <c r="L1866" s="6" t="s">
        <v>58</v>
      </c>
      <c r="M1866" s="6" t="s">
        <v>244</v>
      </c>
      <c r="N1866" s="6" t="s">
        <v>32</v>
      </c>
      <c r="O1866" s="6" t="s">
        <v>1812</v>
      </c>
      <c r="P1866" s="6" t="s">
        <v>1812</v>
      </c>
      <c r="Q1866" s="6" t="s">
        <v>1814</v>
      </c>
      <c r="R1866" s="6" t="s">
        <v>1812</v>
      </c>
      <c r="S1866" s="6" t="s">
        <v>1887</v>
      </c>
      <c r="T1866" s="6" t="s">
        <v>1886</v>
      </c>
      <c r="U1866" s="6" t="s">
        <v>1812</v>
      </c>
      <c r="V1866" s="6" t="s">
        <v>1812</v>
      </c>
      <c r="W1866" s="6" t="s">
        <v>1816</v>
      </c>
      <c r="X1866" s="6" t="s">
        <v>27053</v>
      </c>
      <c r="Y1866" s="13">
        <f>X1867-'Sem RTOS RX'!$X1866</f>
        <v>0.000150462963</v>
      </c>
      <c r="Z1866" s="7">
        <f>SUM(LEN(",CO_MQ135|"),'Sem RTOS RX'!$H1866,LEN(",CO2_MQ135|"),'Sem RTOS RX'!$I1866,LEN(",Alcool_MQ135|"),'Sem RTOS RX'!$J1866,LEN(",Alcool_MQ135|"),'Sem RTOS RX'!$K1866,LEN(",Toluen_MQ135|"),'Sem RTOS RX'!$L1866,LEN(",MH4_MQ135|"),'Sem RTOS RX'!$M1866,LEN(",O3_MQ131|"),'Sem RTOS RX'!$N1866)*8</f>
        <v>672</v>
      </c>
    </row>
    <row r="1867" ht="15.75" customHeight="1">
      <c r="A1867" s="6" t="s">
        <v>27054</v>
      </c>
      <c r="B1867" s="6" t="s">
        <v>27055</v>
      </c>
      <c r="C1867" s="6" t="s">
        <v>19934</v>
      </c>
      <c r="D1867" s="6" t="s">
        <v>27056</v>
      </c>
      <c r="E1867" s="6" t="s">
        <v>1812</v>
      </c>
      <c r="F1867" s="6" t="s">
        <v>1812</v>
      </c>
      <c r="G1867" s="6" t="s">
        <v>1812</v>
      </c>
      <c r="H1867" s="6" t="s">
        <v>258</v>
      </c>
      <c r="I1867" s="6" t="s">
        <v>259</v>
      </c>
      <c r="J1867" s="6" t="s">
        <v>260</v>
      </c>
      <c r="K1867" s="6" t="s">
        <v>224</v>
      </c>
      <c r="L1867" s="6" t="s">
        <v>92</v>
      </c>
      <c r="M1867" s="6" t="s">
        <v>261</v>
      </c>
      <c r="N1867" s="6" t="s">
        <v>161</v>
      </c>
      <c r="O1867" s="6" t="s">
        <v>1812</v>
      </c>
      <c r="P1867" s="6" t="s">
        <v>1812</v>
      </c>
      <c r="Q1867" s="6" t="s">
        <v>1814</v>
      </c>
      <c r="R1867" s="6" t="s">
        <v>1812</v>
      </c>
      <c r="S1867" s="6" t="s">
        <v>1887</v>
      </c>
      <c r="T1867" s="6" t="s">
        <v>1813</v>
      </c>
      <c r="U1867" s="6" t="s">
        <v>1812</v>
      </c>
      <c r="V1867" s="6" t="s">
        <v>1812</v>
      </c>
      <c r="W1867" s="6" t="s">
        <v>1816</v>
      </c>
      <c r="X1867" s="6" t="s">
        <v>27057</v>
      </c>
      <c r="Y1867" s="13">
        <f>X1868-'Sem RTOS RX'!$X1867</f>
        <v>0.000162037037</v>
      </c>
      <c r="Z1867" s="7">
        <f>SUM(LEN(",CO_MQ135|"),'Sem RTOS RX'!$H1867,LEN(",CO2_MQ135|"),'Sem RTOS RX'!$I1867,LEN(",Alcool_MQ135|"),'Sem RTOS RX'!$J1867,LEN(",Alcool_MQ135|"),'Sem RTOS RX'!$K1867,LEN(",Toluen_MQ135|"),'Sem RTOS RX'!$L1867,LEN(",MH4_MQ135|"),'Sem RTOS RX'!$M1867,LEN(",O3_MQ131|"),'Sem RTOS RX'!$N1867)*8</f>
        <v>672</v>
      </c>
    </row>
    <row r="1868" ht="15.75" customHeight="1">
      <c r="A1868" s="6" t="s">
        <v>27058</v>
      </c>
      <c r="B1868" s="6" t="s">
        <v>27059</v>
      </c>
      <c r="C1868" s="6" t="s">
        <v>19934</v>
      </c>
      <c r="D1868" s="6" t="s">
        <v>27060</v>
      </c>
      <c r="E1868" s="6" t="s">
        <v>1812</v>
      </c>
      <c r="F1868" s="6" t="s">
        <v>1812</v>
      </c>
      <c r="G1868" s="6" t="s">
        <v>1812</v>
      </c>
      <c r="H1868" s="6" t="s">
        <v>226</v>
      </c>
      <c r="I1868" s="6" t="s">
        <v>264</v>
      </c>
      <c r="J1868" s="6" t="s">
        <v>201</v>
      </c>
      <c r="K1868" s="6" t="s">
        <v>220</v>
      </c>
      <c r="L1868" s="6" t="s">
        <v>269</v>
      </c>
      <c r="M1868" s="6" t="s">
        <v>261</v>
      </c>
      <c r="N1868" s="6" t="s">
        <v>1871</v>
      </c>
      <c r="O1868" s="6" t="s">
        <v>1812</v>
      </c>
      <c r="P1868" s="6" t="s">
        <v>1812</v>
      </c>
      <c r="Q1868" s="6" t="s">
        <v>1814</v>
      </c>
      <c r="R1868" s="6" t="s">
        <v>1812</v>
      </c>
      <c r="S1868" s="6" t="s">
        <v>1887</v>
      </c>
      <c r="T1868" s="6" t="s">
        <v>1813</v>
      </c>
      <c r="U1868" s="6" t="s">
        <v>1812</v>
      </c>
      <c r="V1868" s="6" t="s">
        <v>1812</v>
      </c>
      <c r="W1868" s="6" t="s">
        <v>1816</v>
      </c>
      <c r="X1868" s="6" t="s">
        <v>27061</v>
      </c>
      <c r="Y1868" s="13">
        <f>X1869-'Sem RTOS RX'!$X1868</f>
        <v>0.000162037037</v>
      </c>
      <c r="Z1868" s="7">
        <f>SUM(LEN(",CO_MQ135|"),'Sem RTOS RX'!$H1868,LEN(",CO2_MQ135|"),'Sem RTOS RX'!$I1868,LEN(",Alcool_MQ135|"),'Sem RTOS RX'!$J1868,LEN(",Alcool_MQ135|"),'Sem RTOS RX'!$K1868,LEN(",Toluen_MQ135|"),'Sem RTOS RX'!$L1868,LEN(",MH4_MQ135|"),'Sem RTOS RX'!$M1868,LEN(",O3_MQ131|"),'Sem RTOS RX'!$N1868)*8</f>
        <v>672</v>
      </c>
    </row>
    <row r="1869" ht="15.75" customHeight="1">
      <c r="A1869" s="6" t="s">
        <v>27062</v>
      </c>
      <c r="B1869" s="6" t="s">
        <v>27063</v>
      </c>
      <c r="C1869" s="6" t="s">
        <v>19934</v>
      </c>
      <c r="D1869" s="6" t="s">
        <v>27064</v>
      </c>
      <c r="E1869" s="6" t="s">
        <v>1812</v>
      </c>
      <c r="F1869" s="6" t="s">
        <v>1812</v>
      </c>
      <c r="G1869" s="6" t="s">
        <v>1812</v>
      </c>
      <c r="H1869" s="6" t="s">
        <v>206</v>
      </c>
      <c r="I1869" s="6" t="s">
        <v>259</v>
      </c>
      <c r="J1869" s="6" t="s">
        <v>1995</v>
      </c>
      <c r="K1869" s="6" t="s">
        <v>224</v>
      </c>
      <c r="L1869" s="6" t="s">
        <v>263</v>
      </c>
      <c r="M1869" s="6" t="s">
        <v>261</v>
      </c>
      <c r="N1869" s="6" t="s">
        <v>216</v>
      </c>
      <c r="O1869" s="6" t="s">
        <v>1812</v>
      </c>
      <c r="P1869" s="6" t="s">
        <v>1812</v>
      </c>
      <c r="Q1869" s="6" t="s">
        <v>1814</v>
      </c>
      <c r="R1869" s="6" t="s">
        <v>1812</v>
      </c>
      <c r="S1869" s="6" t="s">
        <v>1887</v>
      </c>
      <c r="T1869" s="6" t="s">
        <v>1813</v>
      </c>
      <c r="U1869" s="6" t="s">
        <v>1812</v>
      </c>
      <c r="V1869" s="6" t="s">
        <v>1812</v>
      </c>
      <c r="W1869" s="6" t="s">
        <v>1816</v>
      </c>
      <c r="X1869" s="6" t="s">
        <v>27065</v>
      </c>
      <c r="Y1869" s="13">
        <f>X1870-'Sem RTOS RX'!$X1869</f>
        <v>0.0001388888889</v>
      </c>
      <c r="Z1869" s="7">
        <f>SUM(LEN(",CO_MQ135|"),'Sem RTOS RX'!$H1869,LEN(",CO2_MQ135|"),'Sem RTOS RX'!$I1869,LEN(",Alcool_MQ135|"),'Sem RTOS RX'!$J1869,LEN(",Alcool_MQ135|"),'Sem RTOS RX'!$K1869,LEN(",Toluen_MQ135|"),'Sem RTOS RX'!$L1869,LEN(",MH4_MQ135|"),'Sem RTOS RX'!$M1869,LEN(",O3_MQ131|"),'Sem RTOS RX'!$N1869)*8</f>
        <v>672</v>
      </c>
    </row>
    <row r="1870" ht="15.75" customHeight="1">
      <c r="A1870" s="6" t="s">
        <v>27066</v>
      </c>
      <c r="B1870" s="6" t="s">
        <v>27067</v>
      </c>
      <c r="C1870" s="6" t="s">
        <v>19934</v>
      </c>
      <c r="D1870" s="6" t="s">
        <v>27068</v>
      </c>
      <c r="E1870" s="6" t="s">
        <v>1812</v>
      </c>
      <c r="F1870" s="6" t="s">
        <v>1812</v>
      </c>
      <c r="G1870" s="6" t="s">
        <v>1812</v>
      </c>
      <c r="H1870" s="6" t="s">
        <v>84</v>
      </c>
      <c r="I1870" s="6" t="s">
        <v>34</v>
      </c>
      <c r="J1870" s="6" t="s">
        <v>127</v>
      </c>
      <c r="K1870" s="6" t="s">
        <v>224</v>
      </c>
      <c r="L1870" s="6" t="s">
        <v>271</v>
      </c>
      <c r="M1870" s="6" t="s">
        <v>261</v>
      </c>
      <c r="N1870" s="6" t="s">
        <v>165</v>
      </c>
      <c r="O1870" s="6" t="s">
        <v>1812</v>
      </c>
      <c r="P1870" s="6" t="s">
        <v>1812</v>
      </c>
      <c r="Q1870" s="6" t="s">
        <v>1814</v>
      </c>
      <c r="R1870" s="6" t="s">
        <v>1812</v>
      </c>
      <c r="S1870" s="6" t="s">
        <v>1887</v>
      </c>
      <c r="T1870" s="6" t="s">
        <v>1813</v>
      </c>
      <c r="U1870" s="6" t="s">
        <v>1812</v>
      </c>
      <c r="V1870" s="6" t="s">
        <v>1812</v>
      </c>
      <c r="W1870" s="6" t="s">
        <v>1816</v>
      </c>
      <c r="X1870" s="6" t="s">
        <v>27069</v>
      </c>
      <c r="Y1870" s="13">
        <f>X1871-'Sem RTOS RX'!$X1870</f>
        <v>0.000150462963</v>
      </c>
      <c r="Z1870" s="7">
        <f>SUM(LEN(",CO_MQ135|"),'Sem RTOS RX'!$H1870,LEN(",CO2_MQ135|"),'Sem RTOS RX'!$I1870,LEN(",Alcool_MQ135|"),'Sem RTOS RX'!$J1870,LEN(",Alcool_MQ135|"),'Sem RTOS RX'!$K1870,LEN(",Toluen_MQ135|"),'Sem RTOS RX'!$L1870,LEN(",MH4_MQ135|"),'Sem RTOS RX'!$M1870,LEN(",O3_MQ131|"),'Sem RTOS RX'!$N1870)*8</f>
        <v>672</v>
      </c>
    </row>
    <row r="1871" ht="15.75" customHeight="1">
      <c r="A1871" s="6" t="s">
        <v>27070</v>
      </c>
      <c r="B1871" s="6" t="s">
        <v>27071</v>
      </c>
      <c r="C1871" s="6" t="s">
        <v>19934</v>
      </c>
      <c r="D1871" s="6" t="s">
        <v>27072</v>
      </c>
      <c r="E1871" s="6" t="s">
        <v>1812</v>
      </c>
      <c r="F1871" s="6" t="s">
        <v>1812</v>
      </c>
      <c r="G1871" s="6" t="s">
        <v>1812</v>
      </c>
      <c r="H1871" s="6" t="s">
        <v>2652</v>
      </c>
      <c r="I1871" s="6" t="s">
        <v>34</v>
      </c>
      <c r="J1871" s="6" t="s">
        <v>55</v>
      </c>
      <c r="K1871" s="6" t="s">
        <v>224</v>
      </c>
      <c r="L1871" s="6" t="s">
        <v>77</v>
      </c>
      <c r="M1871" s="6" t="s">
        <v>261</v>
      </c>
      <c r="N1871" s="6" t="s">
        <v>148</v>
      </c>
      <c r="O1871" s="6" t="s">
        <v>1812</v>
      </c>
      <c r="P1871" s="6" t="s">
        <v>1812</v>
      </c>
      <c r="Q1871" s="6" t="s">
        <v>1814</v>
      </c>
      <c r="R1871" s="6" t="s">
        <v>1812</v>
      </c>
      <c r="S1871" s="6" t="s">
        <v>1887</v>
      </c>
      <c r="T1871" s="6" t="s">
        <v>1886</v>
      </c>
      <c r="U1871" s="6" t="s">
        <v>1812</v>
      </c>
      <c r="V1871" s="6" t="s">
        <v>1812</v>
      </c>
      <c r="W1871" s="6" t="s">
        <v>1816</v>
      </c>
      <c r="X1871" s="6" t="s">
        <v>27073</v>
      </c>
      <c r="Y1871" s="13">
        <f>X1872-'Sem RTOS RX'!$X1871</f>
        <v>0.000162037037</v>
      </c>
      <c r="Z1871" s="7">
        <f>SUM(LEN(",CO_MQ135|"),'Sem RTOS RX'!$H1871,LEN(",CO2_MQ135|"),'Sem RTOS RX'!$I1871,LEN(",Alcool_MQ135|"),'Sem RTOS RX'!$J1871,LEN(",Alcool_MQ135|"),'Sem RTOS RX'!$K1871,LEN(",Toluen_MQ135|"),'Sem RTOS RX'!$L1871,LEN(",MH4_MQ135|"),'Sem RTOS RX'!$M1871,LEN(",O3_MQ131|"),'Sem RTOS RX'!$N1871)*8</f>
        <v>672</v>
      </c>
    </row>
    <row r="1872" ht="15.75" customHeight="1">
      <c r="A1872" s="6" t="s">
        <v>27074</v>
      </c>
      <c r="B1872" s="6" t="s">
        <v>27075</v>
      </c>
      <c r="C1872" s="6" t="s">
        <v>19934</v>
      </c>
      <c r="D1872" s="6" t="s">
        <v>27076</v>
      </c>
      <c r="E1872" s="6" t="s">
        <v>1812</v>
      </c>
      <c r="F1872" s="6" t="s">
        <v>1812</v>
      </c>
      <c r="G1872" s="6" t="s">
        <v>1812</v>
      </c>
      <c r="H1872" s="6" t="s">
        <v>156</v>
      </c>
      <c r="I1872" s="6" t="s">
        <v>22</v>
      </c>
      <c r="J1872" s="6" t="s">
        <v>55</v>
      </c>
      <c r="K1872" s="6" t="s">
        <v>224</v>
      </c>
      <c r="L1872" s="6" t="s">
        <v>272</v>
      </c>
      <c r="M1872" s="6" t="s">
        <v>262</v>
      </c>
      <c r="N1872" s="6" t="s">
        <v>38</v>
      </c>
      <c r="O1872" s="6" t="s">
        <v>1812</v>
      </c>
      <c r="P1872" s="6" t="s">
        <v>1812</v>
      </c>
      <c r="Q1872" s="6" t="s">
        <v>1814</v>
      </c>
      <c r="R1872" s="6" t="s">
        <v>1812</v>
      </c>
      <c r="S1872" s="6" t="s">
        <v>1887</v>
      </c>
      <c r="T1872" s="6" t="s">
        <v>1813</v>
      </c>
      <c r="U1872" s="6" t="s">
        <v>1812</v>
      </c>
      <c r="V1872" s="6" t="s">
        <v>1812</v>
      </c>
      <c r="W1872" s="6" t="s">
        <v>1816</v>
      </c>
      <c r="X1872" s="6" t="s">
        <v>14695</v>
      </c>
      <c r="Y1872" s="13">
        <f>X1873-'Sem RTOS RX'!$X1872</f>
        <v>0.000150462963</v>
      </c>
      <c r="Z1872" s="7">
        <f>SUM(LEN(",CO_MQ135|"),'Sem RTOS RX'!$H1872,LEN(",CO2_MQ135|"),'Sem RTOS RX'!$I1872,LEN(",Alcool_MQ135|"),'Sem RTOS RX'!$J1872,LEN(",Alcool_MQ135|"),'Sem RTOS RX'!$K1872,LEN(",Toluen_MQ135|"),'Sem RTOS RX'!$L1872,LEN(",MH4_MQ135|"),'Sem RTOS RX'!$M1872,LEN(",O3_MQ131|"),'Sem RTOS RX'!$N1872)*8</f>
        <v>672</v>
      </c>
    </row>
    <row r="1873" ht="15.75" customHeight="1">
      <c r="A1873" s="6" t="s">
        <v>27077</v>
      </c>
      <c r="B1873" s="6" t="s">
        <v>27078</v>
      </c>
      <c r="C1873" s="6" t="s">
        <v>19934</v>
      </c>
      <c r="D1873" s="6" t="s">
        <v>27079</v>
      </c>
      <c r="E1873" s="6" t="s">
        <v>1812</v>
      </c>
      <c r="F1873" s="6" t="s">
        <v>1812</v>
      </c>
      <c r="G1873" s="6" t="s">
        <v>1812</v>
      </c>
      <c r="H1873" s="6" t="s">
        <v>156</v>
      </c>
      <c r="I1873" s="6" t="s">
        <v>22</v>
      </c>
      <c r="J1873" s="6" t="s">
        <v>62</v>
      </c>
      <c r="K1873" s="6" t="s">
        <v>224</v>
      </c>
      <c r="L1873" s="6" t="s">
        <v>187</v>
      </c>
      <c r="M1873" s="6" t="s">
        <v>262</v>
      </c>
      <c r="N1873" s="6" t="s">
        <v>38</v>
      </c>
      <c r="O1873" s="6" t="s">
        <v>1812</v>
      </c>
      <c r="P1873" s="6" t="s">
        <v>1812</v>
      </c>
      <c r="Q1873" s="6" t="s">
        <v>1814</v>
      </c>
      <c r="R1873" s="6" t="s">
        <v>1812</v>
      </c>
      <c r="S1873" s="6" t="s">
        <v>1887</v>
      </c>
      <c r="T1873" s="6" t="s">
        <v>1813</v>
      </c>
      <c r="U1873" s="6" t="s">
        <v>1812</v>
      </c>
      <c r="V1873" s="6" t="s">
        <v>1812</v>
      </c>
      <c r="W1873" s="6" t="s">
        <v>1816</v>
      </c>
      <c r="X1873" s="6" t="s">
        <v>27080</v>
      </c>
      <c r="Y1873" s="13">
        <f>X1874-'Sem RTOS RX'!$X1873</f>
        <v>0.000150462963</v>
      </c>
      <c r="Z1873" s="7">
        <f>SUM(LEN(",CO_MQ135|"),'Sem RTOS RX'!$H1873,LEN(",CO2_MQ135|"),'Sem RTOS RX'!$I1873,LEN(",Alcool_MQ135|"),'Sem RTOS RX'!$J1873,LEN(",Alcool_MQ135|"),'Sem RTOS RX'!$K1873,LEN(",Toluen_MQ135|"),'Sem RTOS RX'!$L1873,LEN(",MH4_MQ135|"),'Sem RTOS RX'!$M1873,LEN(",O3_MQ131|"),'Sem RTOS RX'!$N1873)*8</f>
        <v>672</v>
      </c>
    </row>
    <row r="1874" ht="15.75" customHeight="1">
      <c r="A1874" s="6" t="s">
        <v>27081</v>
      </c>
      <c r="B1874" s="6" t="s">
        <v>27082</v>
      </c>
      <c r="C1874" s="6" t="s">
        <v>19934</v>
      </c>
      <c r="D1874" s="6" t="s">
        <v>27083</v>
      </c>
      <c r="E1874" s="6" t="s">
        <v>1812</v>
      </c>
      <c r="F1874" s="6" t="s">
        <v>1812</v>
      </c>
      <c r="G1874" s="6" t="s">
        <v>1812</v>
      </c>
      <c r="H1874" s="6" t="s">
        <v>127</v>
      </c>
      <c r="I1874" s="6" t="s">
        <v>1983</v>
      </c>
      <c r="J1874" s="6" t="s">
        <v>290</v>
      </c>
      <c r="K1874" s="6" t="s">
        <v>244</v>
      </c>
      <c r="L1874" s="6" t="s">
        <v>291</v>
      </c>
      <c r="M1874" s="6" t="s">
        <v>1985</v>
      </c>
      <c r="N1874" s="6" t="s">
        <v>201</v>
      </c>
      <c r="O1874" s="6" t="s">
        <v>1812</v>
      </c>
      <c r="P1874" s="6" t="s">
        <v>1812</v>
      </c>
      <c r="Q1874" s="6" t="s">
        <v>1814</v>
      </c>
      <c r="R1874" s="6" t="s">
        <v>1812</v>
      </c>
      <c r="S1874" s="6" t="s">
        <v>1986</v>
      </c>
      <c r="T1874" s="6" t="s">
        <v>1886</v>
      </c>
      <c r="U1874" s="6" t="s">
        <v>1812</v>
      </c>
      <c r="V1874" s="6" t="s">
        <v>1812</v>
      </c>
      <c r="W1874" s="6" t="s">
        <v>1816</v>
      </c>
      <c r="X1874" s="6" t="s">
        <v>27084</v>
      </c>
      <c r="Y1874" s="13">
        <f>X1875-'Sem RTOS RX'!$X1874</f>
        <v>0.000150462963</v>
      </c>
      <c r="Z1874" s="7">
        <f>SUM(LEN(",CO_MQ135|"),'Sem RTOS RX'!$H1874,LEN(",CO2_MQ135|"),'Sem RTOS RX'!$I1874,LEN(",Alcool_MQ135|"),'Sem RTOS RX'!$J1874,LEN(",Alcool_MQ135|"),'Sem RTOS RX'!$K1874,LEN(",Toluen_MQ135|"),'Sem RTOS RX'!$L1874,LEN(",MH4_MQ135|"),'Sem RTOS RX'!$M1874,LEN(",O3_MQ131|"),'Sem RTOS RX'!$N1874)*8</f>
        <v>672</v>
      </c>
    </row>
    <row r="1875" ht="15.75" customHeight="1">
      <c r="A1875" s="6" t="s">
        <v>27085</v>
      </c>
      <c r="B1875" s="6" t="s">
        <v>27086</v>
      </c>
      <c r="C1875" s="6" t="s">
        <v>19934</v>
      </c>
      <c r="D1875" s="6" t="s">
        <v>27087</v>
      </c>
      <c r="E1875" s="6" t="s">
        <v>1812</v>
      </c>
      <c r="F1875" s="6" t="s">
        <v>1812</v>
      </c>
      <c r="G1875" s="6" t="s">
        <v>1812</v>
      </c>
      <c r="H1875" s="6" t="s">
        <v>127</v>
      </c>
      <c r="I1875" s="6" t="s">
        <v>1983</v>
      </c>
      <c r="J1875" s="6" t="s">
        <v>1984</v>
      </c>
      <c r="K1875" s="6" t="s">
        <v>244</v>
      </c>
      <c r="L1875" s="6" t="s">
        <v>166</v>
      </c>
      <c r="M1875" s="6" t="s">
        <v>1985</v>
      </c>
      <c r="N1875" s="6" t="s">
        <v>1886</v>
      </c>
      <c r="O1875" s="6" t="s">
        <v>1812</v>
      </c>
      <c r="P1875" s="6" t="s">
        <v>1812</v>
      </c>
      <c r="Q1875" s="6" t="s">
        <v>1814</v>
      </c>
      <c r="R1875" s="6" t="s">
        <v>1812</v>
      </c>
      <c r="S1875" s="6" t="s">
        <v>1986</v>
      </c>
      <c r="T1875" s="6" t="s">
        <v>1813</v>
      </c>
      <c r="U1875" s="6" t="s">
        <v>1812</v>
      </c>
      <c r="V1875" s="6" t="s">
        <v>1812</v>
      </c>
      <c r="W1875" s="6" t="s">
        <v>1816</v>
      </c>
      <c r="X1875" s="6" t="s">
        <v>14711</v>
      </c>
      <c r="Y1875" s="13">
        <f>X1876-'Sem RTOS RX'!$X1875</f>
        <v>0.000150462963</v>
      </c>
      <c r="Z1875" s="7">
        <f>SUM(LEN(",CO_MQ135|"),'Sem RTOS RX'!$H1875,LEN(",CO2_MQ135|"),'Sem RTOS RX'!$I1875,LEN(",Alcool_MQ135|"),'Sem RTOS RX'!$J1875,LEN(",Alcool_MQ135|"),'Sem RTOS RX'!$K1875,LEN(",Toluen_MQ135|"),'Sem RTOS RX'!$L1875,LEN(",MH4_MQ135|"),'Sem RTOS RX'!$M1875,LEN(",O3_MQ131|"),'Sem RTOS RX'!$N1875)*8</f>
        <v>672</v>
      </c>
    </row>
    <row r="1876" ht="15.75" customHeight="1">
      <c r="A1876" s="6" t="s">
        <v>27088</v>
      </c>
      <c r="B1876" s="6" t="s">
        <v>27089</v>
      </c>
      <c r="C1876" s="6" t="s">
        <v>19934</v>
      </c>
      <c r="D1876" s="6" t="s">
        <v>27090</v>
      </c>
      <c r="E1876" s="6" t="s">
        <v>1812</v>
      </c>
      <c r="F1876" s="6" t="s">
        <v>1812</v>
      </c>
      <c r="G1876" s="6" t="s">
        <v>1812</v>
      </c>
      <c r="H1876" s="6" t="s">
        <v>152</v>
      </c>
      <c r="I1876" s="6" t="s">
        <v>40</v>
      </c>
      <c r="J1876" s="6" t="s">
        <v>74</v>
      </c>
      <c r="K1876" s="6" t="s">
        <v>242</v>
      </c>
      <c r="L1876" s="6" t="s">
        <v>300</v>
      </c>
      <c r="M1876" s="6" t="s">
        <v>262</v>
      </c>
      <c r="N1876" s="6" t="s">
        <v>222</v>
      </c>
      <c r="O1876" s="6" t="s">
        <v>1812</v>
      </c>
      <c r="P1876" s="6" t="s">
        <v>1812</v>
      </c>
      <c r="Q1876" s="6" t="s">
        <v>1814</v>
      </c>
      <c r="R1876" s="6" t="s">
        <v>1812</v>
      </c>
      <c r="S1876" s="6" t="s">
        <v>1887</v>
      </c>
      <c r="T1876" s="6" t="s">
        <v>1813</v>
      </c>
      <c r="U1876" s="6" t="s">
        <v>1812</v>
      </c>
      <c r="V1876" s="6" t="s">
        <v>1812</v>
      </c>
      <c r="W1876" s="6" t="s">
        <v>1816</v>
      </c>
      <c r="X1876" s="6" t="s">
        <v>27091</v>
      </c>
      <c r="Y1876" s="13">
        <f>X1877-'Sem RTOS RX'!$X1876</f>
        <v>0.000150462963</v>
      </c>
      <c r="Z1876" s="7">
        <f>SUM(LEN(",CO_MQ135|"),'Sem RTOS RX'!$H1876,LEN(",CO2_MQ135|"),'Sem RTOS RX'!$I1876,LEN(",Alcool_MQ135|"),'Sem RTOS RX'!$J1876,LEN(",Alcool_MQ135|"),'Sem RTOS RX'!$K1876,LEN(",Toluen_MQ135|"),'Sem RTOS RX'!$L1876,LEN(",MH4_MQ135|"),'Sem RTOS RX'!$M1876,LEN(",O3_MQ131|"),'Sem RTOS RX'!$N1876)*8</f>
        <v>672</v>
      </c>
    </row>
    <row r="1877" ht="15.75" customHeight="1">
      <c r="A1877" s="6" t="s">
        <v>27092</v>
      </c>
      <c r="B1877" s="6" t="s">
        <v>27093</v>
      </c>
      <c r="C1877" s="6" t="s">
        <v>19934</v>
      </c>
      <c r="D1877" s="6" t="s">
        <v>27094</v>
      </c>
      <c r="E1877" s="6" t="s">
        <v>1812</v>
      </c>
      <c r="F1877" s="6" t="s">
        <v>1812</v>
      </c>
      <c r="G1877" s="6" t="s">
        <v>1812</v>
      </c>
      <c r="H1877" s="6" t="s">
        <v>152</v>
      </c>
      <c r="I1877" s="6" t="s">
        <v>40</v>
      </c>
      <c r="J1877" s="6" t="s">
        <v>74</v>
      </c>
      <c r="K1877" s="6" t="s">
        <v>242</v>
      </c>
      <c r="L1877" s="6" t="s">
        <v>300</v>
      </c>
      <c r="M1877" s="6" t="s">
        <v>262</v>
      </c>
      <c r="N1877" s="6" t="s">
        <v>283</v>
      </c>
      <c r="O1877" s="6" t="s">
        <v>1812</v>
      </c>
      <c r="P1877" s="6" t="s">
        <v>1812</v>
      </c>
      <c r="Q1877" s="6" t="s">
        <v>1814</v>
      </c>
      <c r="R1877" s="6" t="s">
        <v>1812</v>
      </c>
      <c r="S1877" s="6" t="s">
        <v>1887</v>
      </c>
      <c r="T1877" s="6" t="s">
        <v>1813</v>
      </c>
      <c r="U1877" s="6" t="s">
        <v>1812</v>
      </c>
      <c r="V1877" s="6" t="s">
        <v>1812</v>
      </c>
      <c r="W1877" s="6" t="s">
        <v>1816</v>
      </c>
      <c r="X1877" s="6" t="s">
        <v>27095</v>
      </c>
      <c r="Y1877" s="13">
        <f>X1878-'Sem RTOS RX'!$X1877</f>
        <v>0.000162037037</v>
      </c>
      <c r="Z1877" s="7">
        <f>SUM(LEN(",CO_MQ135|"),'Sem RTOS RX'!$H1877,LEN(",CO2_MQ135|"),'Sem RTOS RX'!$I1877,LEN(",Alcool_MQ135|"),'Sem RTOS RX'!$J1877,LEN(",Alcool_MQ135|"),'Sem RTOS RX'!$K1877,LEN(",Toluen_MQ135|"),'Sem RTOS RX'!$L1877,LEN(",MH4_MQ135|"),'Sem RTOS RX'!$M1877,LEN(",O3_MQ131|"),'Sem RTOS RX'!$N1877)*8</f>
        <v>672</v>
      </c>
    </row>
    <row r="1878" ht="15.75" customHeight="1">
      <c r="A1878" s="6" t="s">
        <v>27096</v>
      </c>
      <c r="B1878" s="6" t="s">
        <v>27097</v>
      </c>
      <c r="C1878" s="6" t="s">
        <v>19934</v>
      </c>
      <c r="D1878" s="6" t="s">
        <v>27098</v>
      </c>
      <c r="E1878" s="6" t="s">
        <v>1812</v>
      </c>
      <c r="F1878" s="6" t="s">
        <v>1812</v>
      </c>
      <c r="G1878" s="6" t="s">
        <v>1812</v>
      </c>
      <c r="H1878" s="6" t="s">
        <v>106</v>
      </c>
      <c r="I1878" s="6" t="s">
        <v>273</v>
      </c>
      <c r="J1878" s="6" t="s">
        <v>267</v>
      </c>
      <c r="K1878" s="6" t="s">
        <v>242</v>
      </c>
      <c r="L1878" s="6" t="s">
        <v>1906</v>
      </c>
      <c r="M1878" s="6" t="s">
        <v>262</v>
      </c>
      <c r="N1878" s="6" t="s">
        <v>159</v>
      </c>
      <c r="O1878" s="6" t="s">
        <v>1812</v>
      </c>
      <c r="P1878" s="6" t="s">
        <v>1812</v>
      </c>
      <c r="Q1878" s="6" t="s">
        <v>1814</v>
      </c>
      <c r="R1878" s="6" t="s">
        <v>1812</v>
      </c>
      <c r="S1878" s="6" t="s">
        <v>1887</v>
      </c>
      <c r="T1878" s="6" t="s">
        <v>1813</v>
      </c>
      <c r="U1878" s="6" t="s">
        <v>1812</v>
      </c>
      <c r="V1878" s="6" t="s">
        <v>1812</v>
      </c>
      <c r="W1878" s="6" t="s">
        <v>1816</v>
      </c>
      <c r="X1878" s="6" t="s">
        <v>27099</v>
      </c>
      <c r="Y1878" s="13">
        <f>X1879-'Sem RTOS RX'!$X1878</f>
        <v>0.000150462963</v>
      </c>
      <c r="Z1878" s="7">
        <f>SUM(LEN(",CO_MQ135|"),'Sem RTOS RX'!$H1878,LEN(",CO2_MQ135|"),'Sem RTOS RX'!$I1878,LEN(",Alcool_MQ135|"),'Sem RTOS RX'!$J1878,LEN(",Alcool_MQ135|"),'Sem RTOS RX'!$K1878,LEN(",Toluen_MQ135|"),'Sem RTOS RX'!$L1878,LEN(",MH4_MQ135|"),'Sem RTOS RX'!$M1878,LEN(",O3_MQ131|"),'Sem RTOS RX'!$N1878)*8</f>
        <v>672</v>
      </c>
    </row>
    <row r="1879" ht="15.75" customHeight="1">
      <c r="A1879" s="6" t="s">
        <v>27100</v>
      </c>
      <c r="B1879" s="6" t="s">
        <v>27101</v>
      </c>
      <c r="C1879" s="6" t="s">
        <v>19934</v>
      </c>
      <c r="D1879" s="6" t="s">
        <v>27102</v>
      </c>
      <c r="E1879" s="6" t="s">
        <v>1812</v>
      </c>
      <c r="F1879" s="6" t="s">
        <v>1812</v>
      </c>
      <c r="G1879" s="6" t="s">
        <v>1812</v>
      </c>
      <c r="H1879" s="6" t="s">
        <v>152</v>
      </c>
      <c r="I1879" s="6" t="s">
        <v>40</v>
      </c>
      <c r="J1879" s="6" t="s">
        <v>74</v>
      </c>
      <c r="K1879" s="6" t="s">
        <v>242</v>
      </c>
      <c r="L1879" s="6" t="s">
        <v>300</v>
      </c>
      <c r="M1879" s="6" t="s">
        <v>262</v>
      </c>
      <c r="N1879" s="6" t="s">
        <v>303</v>
      </c>
      <c r="O1879" s="6" t="s">
        <v>1812</v>
      </c>
      <c r="P1879" s="6" t="s">
        <v>1812</v>
      </c>
      <c r="Q1879" s="6" t="s">
        <v>1814</v>
      </c>
      <c r="R1879" s="6" t="s">
        <v>1812</v>
      </c>
      <c r="S1879" s="6" t="s">
        <v>1887</v>
      </c>
      <c r="T1879" s="6" t="s">
        <v>1813</v>
      </c>
      <c r="U1879" s="6" t="s">
        <v>1812</v>
      </c>
      <c r="V1879" s="6" t="s">
        <v>1812</v>
      </c>
      <c r="W1879" s="6" t="s">
        <v>1816</v>
      </c>
      <c r="X1879" s="6" t="s">
        <v>27103</v>
      </c>
      <c r="Y1879" s="13">
        <f>X1880-'Sem RTOS RX'!$X1879</f>
        <v>0.000150462963</v>
      </c>
      <c r="Z1879" s="7">
        <f>SUM(LEN(",CO_MQ135|"),'Sem RTOS RX'!$H1879,LEN(",CO2_MQ135|"),'Sem RTOS RX'!$I1879,LEN(",Alcool_MQ135|"),'Sem RTOS RX'!$J1879,LEN(",Alcool_MQ135|"),'Sem RTOS RX'!$K1879,LEN(",Toluen_MQ135|"),'Sem RTOS RX'!$L1879,LEN(",MH4_MQ135|"),'Sem RTOS RX'!$M1879,LEN(",O3_MQ131|"),'Sem RTOS RX'!$N1879)*8</f>
        <v>672</v>
      </c>
    </row>
    <row r="1880" ht="15.75" customHeight="1">
      <c r="A1880" s="6" t="s">
        <v>27104</v>
      </c>
      <c r="B1880" s="6" t="s">
        <v>27105</v>
      </c>
      <c r="C1880" s="6" t="s">
        <v>19934</v>
      </c>
      <c r="D1880" s="6" t="s">
        <v>27106</v>
      </c>
      <c r="E1880" s="6" t="s">
        <v>1812</v>
      </c>
      <c r="F1880" s="6" t="s">
        <v>1812</v>
      </c>
      <c r="G1880" s="6" t="s">
        <v>1812</v>
      </c>
      <c r="H1880" s="6" t="s">
        <v>106</v>
      </c>
      <c r="I1880" s="6" t="s">
        <v>273</v>
      </c>
      <c r="J1880" s="6" t="s">
        <v>267</v>
      </c>
      <c r="K1880" s="6" t="s">
        <v>242</v>
      </c>
      <c r="L1880" s="6" t="s">
        <v>1906</v>
      </c>
      <c r="M1880" s="6" t="s">
        <v>262</v>
      </c>
      <c r="N1880" s="6" t="s">
        <v>38</v>
      </c>
      <c r="O1880" s="6" t="s">
        <v>1812</v>
      </c>
      <c r="P1880" s="6" t="s">
        <v>1812</v>
      </c>
      <c r="Q1880" s="6" t="s">
        <v>1814</v>
      </c>
      <c r="R1880" s="6" t="s">
        <v>1812</v>
      </c>
      <c r="S1880" s="6" t="s">
        <v>1887</v>
      </c>
      <c r="T1880" s="6" t="s">
        <v>1813</v>
      </c>
      <c r="U1880" s="6" t="s">
        <v>1812</v>
      </c>
      <c r="V1880" s="6" t="s">
        <v>1812</v>
      </c>
      <c r="W1880" s="6" t="s">
        <v>1816</v>
      </c>
      <c r="X1880" s="6" t="s">
        <v>27107</v>
      </c>
      <c r="Y1880" s="13">
        <f>X1881-'Sem RTOS RX'!$X1880</f>
        <v>0.000162037037</v>
      </c>
      <c r="Z1880" s="7">
        <f>SUM(LEN(",CO_MQ135|"),'Sem RTOS RX'!$H1880,LEN(",CO2_MQ135|"),'Sem RTOS RX'!$I1880,LEN(",Alcool_MQ135|"),'Sem RTOS RX'!$J1880,LEN(",Alcool_MQ135|"),'Sem RTOS RX'!$K1880,LEN(",Toluen_MQ135|"),'Sem RTOS RX'!$L1880,LEN(",MH4_MQ135|"),'Sem RTOS RX'!$M1880,LEN(",O3_MQ131|"),'Sem RTOS RX'!$N1880)*8</f>
        <v>672</v>
      </c>
    </row>
    <row r="1881" ht="15.75" customHeight="1">
      <c r="A1881" s="6" t="s">
        <v>27108</v>
      </c>
      <c r="B1881" s="6" t="s">
        <v>27109</v>
      </c>
      <c r="C1881" s="6" t="s">
        <v>19934</v>
      </c>
      <c r="D1881" s="6" t="s">
        <v>27110</v>
      </c>
      <c r="E1881" s="6" t="s">
        <v>1812</v>
      </c>
      <c r="F1881" s="6" t="s">
        <v>1812</v>
      </c>
      <c r="G1881" s="6" t="s">
        <v>1812</v>
      </c>
      <c r="H1881" s="6" t="s">
        <v>152</v>
      </c>
      <c r="I1881" s="6" t="s">
        <v>40</v>
      </c>
      <c r="J1881" s="6" t="s">
        <v>74</v>
      </c>
      <c r="K1881" s="6" t="s">
        <v>242</v>
      </c>
      <c r="L1881" s="6" t="s">
        <v>300</v>
      </c>
      <c r="M1881" s="6" t="s">
        <v>262</v>
      </c>
      <c r="N1881" s="6" t="s">
        <v>217</v>
      </c>
      <c r="O1881" s="6" t="s">
        <v>1812</v>
      </c>
      <c r="P1881" s="6" t="s">
        <v>1812</v>
      </c>
      <c r="Q1881" s="6" t="s">
        <v>1814</v>
      </c>
      <c r="R1881" s="6" t="s">
        <v>1812</v>
      </c>
      <c r="S1881" s="6" t="s">
        <v>1887</v>
      </c>
      <c r="T1881" s="6" t="s">
        <v>1813</v>
      </c>
      <c r="U1881" s="6" t="s">
        <v>1812</v>
      </c>
      <c r="V1881" s="6" t="s">
        <v>1812</v>
      </c>
      <c r="W1881" s="6" t="s">
        <v>1816</v>
      </c>
      <c r="X1881" s="6" t="s">
        <v>27111</v>
      </c>
      <c r="Y1881" s="13">
        <f>X1882-'Sem RTOS RX'!$X1881</f>
        <v>0.0003009259259</v>
      </c>
      <c r="Z1881" s="7">
        <f>SUM(LEN(",CO_MQ135|"),'Sem RTOS RX'!$H1881,LEN(",CO2_MQ135|"),'Sem RTOS RX'!$I1881,LEN(",Alcool_MQ135|"),'Sem RTOS RX'!$J1881,LEN(",Alcool_MQ135|"),'Sem RTOS RX'!$K1881,LEN(",Toluen_MQ135|"),'Sem RTOS RX'!$L1881,LEN(",MH4_MQ135|"),'Sem RTOS RX'!$M1881,LEN(",O3_MQ131|"),'Sem RTOS RX'!$N1881)*8</f>
        <v>672</v>
      </c>
    </row>
    <row r="1882" ht="15.75" customHeight="1">
      <c r="A1882" s="6" t="s">
        <v>27112</v>
      </c>
      <c r="B1882" s="6" t="s">
        <v>27113</v>
      </c>
      <c r="C1882" s="6" t="s">
        <v>19934</v>
      </c>
      <c r="D1882" s="6" t="s">
        <v>27114</v>
      </c>
      <c r="E1882" s="6" t="s">
        <v>1812</v>
      </c>
      <c r="F1882" s="6" t="s">
        <v>1812</v>
      </c>
      <c r="G1882" s="6" t="s">
        <v>1812</v>
      </c>
      <c r="H1882" s="6" t="s">
        <v>127</v>
      </c>
      <c r="I1882" s="6" t="s">
        <v>1983</v>
      </c>
      <c r="J1882" s="6" t="s">
        <v>290</v>
      </c>
      <c r="K1882" s="6" t="s">
        <v>244</v>
      </c>
      <c r="L1882" s="6" t="s">
        <v>291</v>
      </c>
      <c r="M1882" s="6" t="s">
        <v>1985</v>
      </c>
      <c r="N1882" s="6" t="s">
        <v>270</v>
      </c>
      <c r="O1882" s="6" t="s">
        <v>1812</v>
      </c>
      <c r="P1882" s="6" t="s">
        <v>1812</v>
      </c>
      <c r="Q1882" s="6" t="s">
        <v>1814</v>
      </c>
      <c r="R1882" s="6" t="s">
        <v>1812</v>
      </c>
      <c r="S1882" s="6" t="s">
        <v>1986</v>
      </c>
      <c r="T1882" s="6" t="s">
        <v>1813</v>
      </c>
      <c r="U1882" s="6" t="s">
        <v>1812</v>
      </c>
      <c r="V1882" s="6" t="s">
        <v>1812</v>
      </c>
      <c r="W1882" s="6" t="s">
        <v>1816</v>
      </c>
      <c r="X1882" s="6" t="s">
        <v>27115</v>
      </c>
      <c r="Y1882" s="13">
        <f>X1883-'Sem RTOS RX'!$X1882</f>
        <v>0.000150462963</v>
      </c>
      <c r="Z1882" s="7">
        <f>SUM(LEN(",CO_MQ135|"),'Sem RTOS RX'!$H1882,LEN(",CO2_MQ135|"),'Sem RTOS RX'!$I1882,LEN(",Alcool_MQ135|"),'Sem RTOS RX'!$J1882,LEN(",Alcool_MQ135|"),'Sem RTOS RX'!$K1882,LEN(",Toluen_MQ135|"),'Sem RTOS RX'!$L1882,LEN(",MH4_MQ135|"),'Sem RTOS RX'!$M1882,LEN(",O3_MQ131|"),'Sem RTOS RX'!$N1882)*8</f>
        <v>672</v>
      </c>
    </row>
    <row r="1883" ht="15.75" customHeight="1">
      <c r="A1883" s="6" t="s">
        <v>27116</v>
      </c>
      <c r="B1883" s="6" t="s">
        <v>27117</v>
      </c>
      <c r="C1883" s="6" t="s">
        <v>19934</v>
      </c>
      <c r="D1883" s="6" t="s">
        <v>27118</v>
      </c>
      <c r="E1883" s="6" t="s">
        <v>1812</v>
      </c>
      <c r="F1883" s="6" t="s">
        <v>1812</v>
      </c>
      <c r="G1883" s="6" t="s">
        <v>1812</v>
      </c>
      <c r="H1883" s="6" t="s">
        <v>1995</v>
      </c>
      <c r="I1883" s="6" t="s">
        <v>40</v>
      </c>
      <c r="J1883" s="6" t="s">
        <v>303</v>
      </c>
      <c r="K1883" s="6" t="s">
        <v>242</v>
      </c>
      <c r="L1883" s="6" t="s">
        <v>124</v>
      </c>
      <c r="M1883" s="6" t="s">
        <v>1985</v>
      </c>
      <c r="N1883" s="6" t="s">
        <v>192</v>
      </c>
      <c r="O1883" s="6" t="s">
        <v>1812</v>
      </c>
      <c r="P1883" s="6" t="s">
        <v>1812</v>
      </c>
      <c r="Q1883" s="6" t="s">
        <v>1814</v>
      </c>
      <c r="R1883" s="6" t="s">
        <v>1812</v>
      </c>
      <c r="S1883" s="6" t="s">
        <v>1887</v>
      </c>
      <c r="T1883" s="6" t="s">
        <v>1813</v>
      </c>
      <c r="U1883" s="6" t="s">
        <v>1812</v>
      </c>
      <c r="V1883" s="6" t="s">
        <v>1812</v>
      </c>
      <c r="W1883" s="6" t="s">
        <v>1816</v>
      </c>
      <c r="X1883" s="6" t="s">
        <v>27119</v>
      </c>
      <c r="Y1883" s="13">
        <f>X1884-'Sem RTOS RX'!$X1883</f>
        <v>0.000150462963</v>
      </c>
      <c r="Z1883" s="7">
        <f>SUM(LEN(",CO_MQ135|"),'Sem RTOS RX'!$H1883,LEN(",CO2_MQ135|"),'Sem RTOS RX'!$I1883,LEN(",Alcool_MQ135|"),'Sem RTOS RX'!$J1883,LEN(",Alcool_MQ135|"),'Sem RTOS RX'!$K1883,LEN(",Toluen_MQ135|"),'Sem RTOS RX'!$L1883,LEN(",MH4_MQ135|"),'Sem RTOS RX'!$M1883,LEN(",O3_MQ131|"),'Sem RTOS RX'!$N1883)*8</f>
        <v>672</v>
      </c>
    </row>
    <row r="1884" ht="15.75" customHeight="1">
      <c r="A1884" s="6" t="s">
        <v>27120</v>
      </c>
      <c r="B1884" s="6" t="s">
        <v>27121</v>
      </c>
      <c r="C1884" s="6" t="s">
        <v>19934</v>
      </c>
      <c r="D1884" s="6" t="s">
        <v>27122</v>
      </c>
      <c r="E1884" s="6" t="s">
        <v>1812</v>
      </c>
      <c r="F1884" s="6" t="s">
        <v>1812</v>
      </c>
      <c r="G1884" s="6" t="s">
        <v>1812</v>
      </c>
      <c r="H1884" s="6" t="s">
        <v>1995</v>
      </c>
      <c r="I1884" s="6" t="s">
        <v>40</v>
      </c>
      <c r="J1884" s="6" t="s">
        <v>303</v>
      </c>
      <c r="K1884" s="6" t="s">
        <v>242</v>
      </c>
      <c r="L1884" s="6" t="s">
        <v>124</v>
      </c>
      <c r="M1884" s="6" t="s">
        <v>1985</v>
      </c>
      <c r="N1884" s="6" t="s">
        <v>1995</v>
      </c>
      <c r="O1884" s="6" t="s">
        <v>1812</v>
      </c>
      <c r="P1884" s="6" t="s">
        <v>1812</v>
      </c>
      <c r="Q1884" s="6" t="s">
        <v>1814</v>
      </c>
      <c r="R1884" s="6" t="s">
        <v>1812</v>
      </c>
      <c r="S1884" s="6" t="s">
        <v>1887</v>
      </c>
      <c r="T1884" s="6" t="s">
        <v>1886</v>
      </c>
      <c r="U1884" s="6" t="s">
        <v>1812</v>
      </c>
      <c r="V1884" s="6" t="s">
        <v>1812</v>
      </c>
      <c r="W1884" s="6" t="s">
        <v>1816</v>
      </c>
      <c r="X1884" s="6" t="s">
        <v>14770</v>
      </c>
      <c r="Y1884" s="13">
        <f>X1885-'Sem RTOS RX'!$X1884</f>
        <v>0.000150462963</v>
      </c>
      <c r="Z1884" s="7">
        <f>SUM(LEN(",CO_MQ135|"),'Sem RTOS RX'!$H1884,LEN(",CO2_MQ135|"),'Sem RTOS RX'!$I1884,LEN(",Alcool_MQ135|"),'Sem RTOS RX'!$J1884,LEN(",Alcool_MQ135|"),'Sem RTOS RX'!$K1884,LEN(",Toluen_MQ135|"),'Sem RTOS RX'!$L1884,LEN(",MH4_MQ135|"),'Sem RTOS RX'!$M1884,LEN(",O3_MQ131|"),'Sem RTOS RX'!$N1884)*8</f>
        <v>672</v>
      </c>
    </row>
    <row r="1885" ht="15.75" customHeight="1">
      <c r="A1885" s="6" t="s">
        <v>27123</v>
      </c>
      <c r="B1885" s="6" t="s">
        <v>27124</v>
      </c>
      <c r="C1885" s="6" t="s">
        <v>19934</v>
      </c>
      <c r="D1885" s="6" t="s">
        <v>27125</v>
      </c>
      <c r="E1885" s="6" t="s">
        <v>1812</v>
      </c>
      <c r="F1885" s="6" t="s">
        <v>1812</v>
      </c>
      <c r="G1885" s="6" t="s">
        <v>1812</v>
      </c>
      <c r="H1885" s="6" t="s">
        <v>106</v>
      </c>
      <c r="I1885" s="6" t="s">
        <v>273</v>
      </c>
      <c r="J1885" s="6" t="s">
        <v>267</v>
      </c>
      <c r="K1885" s="6" t="s">
        <v>242</v>
      </c>
      <c r="L1885" s="6" t="s">
        <v>1906</v>
      </c>
      <c r="M1885" s="6" t="s">
        <v>262</v>
      </c>
      <c r="N1885" s="6" t="s">
        <v>141</v>
      </c>
      <c r="O1885" s="6" t="s">
        <v>1812</v>
      </c>
      <c r="P1885" s="6" t="s">
        <v>1812</v>
      </c>
      <c r="Q1885" s="6" t="s">
        <v>1814</v>
      </c>
      <c r="R1885" s="6" t="s">
        <v>1812</v>
      </c>
      <c r="S1885" s="6" t="s">
        <v>1887</v>
      </c>
      <c r="T1885" s="6" t="s">
        <v>1813</v>
      </c>
      <c r="U1885" s="6" t="s">
        <v>1812</v>
      </c>
      <c r="V1885" s="6" t="s">
        <v>1812</v>
      </c>
      <c r="W1885" s="6" t="s">
        <v>1816</v>
      </c>
      <c r="X1885" s="6" t="s">
        <v>27126</v>
      </c>
      <c r="Y1885" s="13">
        <f>X1886-'Sem RTOS RX'!$X1885</f>
        <v>0.000150462963</v>
      </c>
      <c r="Z1885" s="7">
        <f>SUM(LEN(",CO_MQ135|"),'Sem RTOS RX'!$H1885,LEN(",CO2_MQ135|"),'Sem RTOS RX'!$I1885,LEN(",Alcool_MQ135|"),'Sem RTOS RX'!$J1885,LEN(",Alcool_MQ135|"),'Sem RTOS RX'!$K1885,LEN(",Toluen_MQ135|"),'Sem RTOS RX'!$L1885,LEN(",MH4_MQ135|"),'Sem RTOS RX'!$M1885,LEN(",O3_MQ131|"),'Sem RTOS RX'!$N1885)*8</f>
        <v>672</v>
      </c>
    </row>
    <row r="1886" ht="15.75" customHeight="1">
      <c r="A1886" s="6" t="s">
        <v>27127</v>
      </c>
      <c r="B1886" s="6" t="s">
        <v>27128</v>
      </c>
      <c r="C1886" s="6" t="s">
        <v>19934</v>
      </c>
      <c r="D1886" s="6" t="s">
        <v>27129</v>
      </c>
      <c r="E1886" s="6" t="s">
        <v>1812</v>
      </c>
      <c r="F1886" s="6" t="s">
        <v>1812</v>
      </c>
      <c r="G1886" s="6" t="s">
        <v>1812</v>
      </c>
      <c r="H1886" s="6" t="s">
        <v>156</v>
      </c>
      <c r="I1886" s="6" t="s">
        <v>22</v>
      </c>
      <c r="J1886" s="6" t="s">
        <v>55</v>
      </c>
      <c r="K1886" s="6" t="s">
        <v>224</v>
      </c>
      <c r="L1886" s="6" t="s">
        <v>272</v>
      </c>
      <c r="M1886" s="6" t="s">
        <v>262</v>
      </c>
      <c r="N1886" s="6" t="s">
        <v>176</v>
      </c>
      <c r="O1886" s="6" t="s">
        <v>1812</v>
      </c>
      <c r="P1886" s="6" t="s">
        <v>1812</v>
      </c>
      <c r="Q1886" s="6" t="s">
        <v>1814</v>
      </c>
      <c r="R1886" s="6" t="s">
        <v>1812</v>
      </c>
      <c r="S1886" s="6" t="s">
        <v>1887</v>
      </c>
      <c r="T1886" s="6" t="s">
        <v>1886</v>
      </c>
      <c r="U1886" s="6" t="s">
        <v>1812</v>
      </c>
      <c r="V1886" s="6" t="s">
        <v>1812</v>
      </c>
      <c r="W1886" s="6" t="s">
        <v>1816</v>
      </c>
      <c r="X1886" s="6" t="s">
        <v>27130</v>
      </c>
      <c r="Y1886" s="13">
        <f>X1887-'Sem RTOS RX'!$X1886</f>
        <v>0.000162037037</v>
      </c>
      <c r="Z1886" s="7">
        <f>SUM(LEN(",CO_MQ135|"),'Sem RTOS RX'!$H1886,LEN(",CO2_MQ135|"),'Sem RTOS RX'!$I1886,LEN(",Alcool_MQ135|"),'Sem RTOS RX'!$J1886,LEN(",Alcool_MQ135|"),'Sem RTOS RX'!$K1886,LEN(",Toluen_MQ135|"),'Sem RTOS RX'!$L1886,LEN(",MH4_MQ135|"),'Sem RTOS RX'!$M1886,LEN(",O3_MQ131|"),'Sem RTOS RX'!$N1886)*8</f>
        <v>672</v>
      </c>
    </row>
    <row r="1887" ht="15.75" customHeight="1">
      <c r="A1887" s="6" t="s">
        <v>27131</v>
      </c>
      <c r="B1887" s="6" t="s">
        <v>27132</v>
      </c>
      <c r="C1887" s="6" t="s">
        <v>19934</v>
      </c>
      <c r="D1887" s="6" t="s">
        <v>27133</v>
      </c>
      <c r="E1887" s="6" t="s">
        <v>1812</v>
      </c>
      <c r="F1887" s="6" t="s">
        <v>1812</v>
      </c>
      <c r="G1887" s="6" t="s">
        <v>1812</v>
      </c>
      <c r="H1887" s="6" t="s">
        <v>1995</v>
      </c>
      <c r="I1887" s="6" t="s">
        <v>40</v>
      </c>
      <c r="J1887" s="6" t="s">
        <v>303</v>
      </c>
      <c r="K1887" s="6" t="s">
        <v>242</v>
      </c>
      <c r="L1887" s="6" t="s">
        <v>124</v>
      </c>
      <c r="M1887" s="6" t="s">
        <v>1985</v>
      </c>
      <c r="N1887" s="6" t="s">
        <v>222</v>
      </c>
      <c r="O1887" s="6" t="s">
        <v>1812</v>
      </c>
      <c r="P1887" s="6" t="s">
        <v>1812</v>
      </c>
      <c r="Q1887" s="6" t="s">
        <v>1814</v>
      </c>
      <c r="R1887" s="6" t="s">
        <v>1812</v>
      </c>
      <c r="S1887" s="6" t="s">
        <v>1887</v>
      </c>
      <c r="T1887" s="6" t="s">
        <v>1813</v>
      </c>
      <c r="U1887" s="6" t="s">
        <v>1812</v>
      </c>
      <c r="V1887" s="6" t="s">
        <v>1812</v>
      </c>
      <c r="W1887" s="6" t="s">
        <v>1816</v>
      </c>
      <c r="X1887" s="6" t="s">
        <v>14786</v>
      </c>
      <c r="Y1887" s="13">
        <f>X1888-'Sem RTOS RX'!$X1887</f>
        <v>0.000150462963</v>
      </c>
      <c r="Z1887" s="7">
        <f>SUM(LEN(",CO_MQ135|"),'Sem RTOS RX'!$H1887,LEN(",CO2_MQ135|"),'Sem RTOS RX'!$I1887,LEN(",Alcool_MQ135|"),'Sem RTOS RX'!$J1887,LEN(",Alcool_MQ135|"),'Sem RTOS RX'!$K1887,LEN(",Toluen_MQ135|"),'Sem RTOS RX'!$L1887,LEN(",MH4_MQ135|"),'Sem RTOS RX'!$M1887,LEN(",O3_MQ131|"),'Sem RTOS RX'!$N1887)*8</f>
        <v>672</v>
      </c>
    </row>
    <row r="1888" ht="15.75" customHeight="1">
      <c r="A1888" s="6" t="s">
        <v>27134</v>
      </c>
      <c r="B1888" s="6" t="s">
        <v>27135</v>
      </c>
      <c r="C1888" s="6" t="s">
        <v>19934</v>
      </c>
      <c r="D1888" s="6" t="s">
        <v>27136</v>
      </c>
      <c r="E1888" s="6" t="s">
        <v>1812</v>
      </c>
      <c r="F1888" s="6" t="s">
        <v>1812</v>
      </c>
      <c r="G1888" s="6" t="s">
        <v>1812</v>
      </c>
      <c r="H1888" s="6" t="s">
        <v>201</v>
      </c>
      <c r="I1888" s="6" t="s">
        <v>40</v>
      </c>
      <c r="J1888" s="6" t="s">
        <v>74</v>
      </c>
      <c r="K1888" s="6" t="s">
        <v>242</v>
      </c>
      <c r="L1888" s="6" t="s">
        <v>157</v>
      </c>
      <c r="M1888" s="6" t="s">
        <v>262</v>
      </c>
      <c r="N1888" s="6" t="s">
        <v>74</v>
      </c>
      <c r="O1888" s="6" t="s">
        <v>1812</v>
      </c>
      <c r="P1888" s="6" t="s">
        <v>1812</v>
      </c>
      <c r="Q1888" s="6" t="s">
        <v>1814</v>
      </c>
      <c r="R1888" s="6" t="s">
        <v>1812</v>
      </c>
      <c r="S1888" s="6" t="s">
        <v>1887</v>
      </c>
      <c r="T1888" s="6" t="s">
        <v>1813</v>
      </c>
      <c r="U1888" s="6" t="s">
        <v>1812</v>
      </c>
      <c r="V1888" s="6" t="s">
        <v>1812</v>
      </c>
      <c r="W1888" s="6" t="s">
        <v>1816</v>
      </c>
      <c r="X1888" s="6" t="s">
        <v>27137</v>
      </c>
      <c r="Y1888" s="13">
        <f>X1889-'Sem RTOS RX'!$X1888</f>
        <v>0.000150462963</v>
      </c>
      <c r="Z1888" s="7">
        <f>SUM(LEN(",CO_MQ135|"),'Sem RTOS RX'!$H1888,LEN(",CO2_MQ135|"),'Sem RTOS RX'!$I1888,LEN(",Alcool_MQ135|"),'Sem RTOS RX'!$J1888,LEN(",Alcool_MQ135|"),'Sem RTOS RX'!$K1888,LEN(",Toluen_MQ135|"),'Sem RTOS RX'!$L1888,LEN(",MH4_MQ135|"),'Sem RTOS RX'!$M1888,LEN(",O3_MQ131|"),'Sem RTOS RX'!$N1888)*8</f>
        <v>672</v>
      </c>
    </row>
    <row r="1889" ht="15.75" customHeight="1">
      <c r="A1889" s="6" t="s">
        <v>27138</v>
      </c>
      <c r="B1889" s="6" t="s">
        <v>27139</v>
      </c>
      <c r="C1889" s="6" t="s">
        <v>19934</v>
      </c>
      <c r="D1889" s="6" t="s">
        <v>27140</v>
      </c>
      <c r="E1889" s="6" t="s">
        <v>1812</v>
      </c>
      <c r="F1889" s="6" t="s">
        <v>1812</v>
      </c>
      <c r="G1889" s="6" t="s">
        <v>1812</v>
      </c>
      <c r="H1889" s="6" t="s">
        <v>152</v>
      </c>
      <c r="I1889" s="6" t="s">
        <v>40</v>
      </c>
      <c r="J1889" s="6" t="s">
        <v>74</v>
      </c>
      <c r="K1889" s="6" t="s">
        <v>242</v>
      </c>
      <c r="L1889" s="6" t="s">
        <v>300</v>
      </c>
      <c r="M1889" s="6" t="s">
        <v>262</v>
      </c>
      <c r="N1889" s="6" t="s">
        <v>152</v>
      </c>
      <c r="O1889" s="6" t="s">
        <v>1812</v>
      </c>
      <c r="P1889" s="6" t="s">
        <v>1812</v>
      </c>
      <c r="Q1889" s="6" t="s">
        <v>1814</v>
      </c>
      <c r="R1889" s="6" t="s">
        <v>1812</v>
      </c>
      <c r="S1889" s="6" t="s">
        <v>1887</v>
      </c>
      <c r="T1889" s="6" t="s">
        <v>1886</v>
      </c>
      <c r="U1889" s="6" t="s">
        <v>1812</v>
      </c>
      <c r="V1889" s="6" t="s">
        <v>1812</v>
      </c>
      <c r="W1889" s="6" t="s">
        <v>1816</v>
      </c>
      <c r="X1889" s="6" t="s">
        <v>27141</v>
      </c>
      <c r="Y1889" s="13">
        <f>X1890-'Sem RTOS RX'!$X1889</f>
        <v>0.000150462963</v>
      </c>
      <c r="Z1889" s="7">
        <f>SUM(LEN(",CO_MQ135|"),'Sem RTOS RX'!$H1889,LEN(",CO2_MQ135|"),'Sem RTOS RX'!$I1889,LEN(",Alcool_MQ135|"),'Sem RTOS RX'!$J1889,LEN(",Alcool_MQ135|"),'Sem RTOS RX'!$K1889,LEN(",Toluen_MQ135|"),'Sem RTOS RX'!$L1889,LEN(",MH4_MQ135|"),'Sem RTOS RX'!$M1889,LEN(",O3_MQ131|"),'Sem RTOS RX'!$N1889)*8</f>
        <v>672</v>
      </c>
    </row>
    <row r="1890" ht="15.75" customHeight="1">
      <c r="A1890" s="6" t="s">
        <v>27142</v>
      </c>
      <c r="B1890" s="6" t="s">
        <v>27143</v>
      </c>
      <c r="C1890" s="6" t="s">
        <v>19934</v>
      </c>
      <c r="D1890" s="6" t="s">
        <v>27144</v>
      </c>
      <c r="E1890" s="6" t="s">
        <v>1812</v>
      </c>
      <c r="F1890" s="6" t="s">
        <v>1812</v>
      </c>
      <c r="G1890" s="6" t="s">
        <v>1812</v>
      </c>
      <c r="H1890" s="6" t="s">
        <v>32</v>
      </c>
      <c r="I1890" s="6" t="s">
        <v>273</v>
      </c>
      <c r="J1890" s="6" t="s">
        <v>288</v>
      </c>
      <c r="K1890" s="6" t="s">
        <v>242</v>
      </c>
      <c r="L1890" s="6" t="s">
        <v>157</v>
      </c>
      <c r="M1890" s="6" t="s">
        <v>262</v>
      </c>
      <c r="N1890" s="6" t="s">
        <v>76</v>
      </c>
      <c r="O1890" s="6" t="s">
        <v>1812</v>
      </c>
      <c r="P1890" s="6" t="s">
        <v>1812</v>
      </c>
      <c r="Q1890" s="6" t="s">
        <v>1814</v>
      </c>
      <c r="R1890" s="6" t="s">
        <v>1812</v>
      </c>
      <c r="S1890" s="6" t="s">
        <v>1887</v>
      </c>
      <c r="T1890" s="6" t="s">
        <v>1813</v>
      </c>
      <c r="U1890" s="6" t="s">
        <v>1812</v>
      </c>
      <c r="V1890" s="6" t="s">
        <v>1812</v>
      </c>
      <c r="W1890" s="6" t="s">
        <v>1816</v>
      </c>
      <c r="X1890" s="6" t="s">
        <v>27145</v>
      </c>
      <c r="Y1890" s="13">
        <f>X1891-'Sem RTOS RX'!$X1890</f>
        <v>0.0003125</v>
      </c>
      <c r="Z1890" s="7">
        <f>SUM(LEN(",CO_MQ135|"),'Sem RTOS RX'!$H1890,LEN(",CO2_MQ135|"),'Sem RTOS RX'!$I1890,LEN(",Alcool_MQ135|"),'Sem RTOS RX'!$J1890,LEN(",Alcool_MQ135|"),'Sem RTOS RX'!$K1890,LEN(",Toluen_MQ135|"),'Sem RTOS RX'!$L1890,LEN(",MH4_MQ135|"),'Sem RTOS RX'!$M1890,LEN(",O3_MQ131|"),'Sem RTOS RX'!$N1890)*8</f>
        <v>672</v>
      </c>
    </row>
    <row r="1891" ht="15.75" customHeight="1">
      <c r="A1891" s="6" t="s">
        <v>27146</v>
      </c>
      <c r="B1891" s="6" t="s">
        <v>27147</v>
      </c>
      <c r="C1891" s="6" t="s">
        <v>19934</v>
      </c>
      <c r="D1891" s="6" t="s">
        <v>27148</v>
      </c>
      <c r="E1891" s="6" t="s">
        <v>1812</v>
      </c>
      <c r="F1891" s="6" t="s">
        <v>1812</v>
      </c>
      <c r="G1891" s="6" t="s">
        <v>1812</v>
      </c>
      <c r="H1891" s="6" t="s">
        <v>267</v>
      </c>
      <c r="I1891" s="6" t="s">
        <v>301</v>
      </c>
      <c r="J1891" s="6" t="s">
        <v>252</v>
      </c>
      <c r="K1891" s="6" t="s">
        <v>244</v>
      </c>
      <c r="L1891" s="6" t="s">
        <v>2112</v>
      </c>
      <c r="M1891" s="6" t="s">
        <v>1985</v>
      </c>
      <c r="N1891" s="6" t="s">
        <v>302</v>
      </c>
      <c r="O1891" s="6" t="s">
        <v>1812</v>
      </c>
      <c r="P1891" s="6" t="s">
        <v>1812</v>
      </c>
      <c r="Q1891" s="6" t="s">
        <v>1814</v>
      </c>
      <c r="R1891" s="6" t="s">
        <v>1812</v>
      </c>
      <c r="S1891" s="6" t="s">
        <v>1986</v>
      </c>
      <c r="T1891" s="6" t="s">
        <v>1813</v>
      </c>
      <c r="U1891" s="6" t="s">
        <v>1812</v>
      </c>
      <c r="V1891" s="6" t="s">
        <v>1812</v>
      </c>
      <c r="W1891" s="6" t="s">
        <v>1816</v>
      </c>
      <c r="X1891" s="6" t="s">
        <v>27149</v>
      </c>
      <c r="Y1891" s="13">
        <f>X1892-'Sem RTOS RX'!$X1891</f>
        <v>0.000150462963</v>
      </c>
      <c r="Z1891" s="7">
        <f>SUM(LEN(",CO_MQ135|"),'Sem RTOS RX'!$H1891,LEN(",CO2_MQ135|"),'Sem RTOS RX'!$I1891,LEN(",Alcool_MQ135|"),'Sem RTOS RX'!$J1891,LEN(",Alcool_MQ135|"),'Sem RTOS RX'!$K1891,LEN(",Toluen_MQ135|"),'Sem RTOS RX'!$L1891,LEN(",MH4_MQ135|"),'Sem RTOS RX'!$M1891,LEN(",O3_MQ131|"),'Sem RTOS RX'!$N1891)*8</f>
        <v>672</v>
      </c>
    </row>
    <row r="1892" ht="15.75" customHeight="1">
      <c r="A1892" s="6" t="s">
        <v>27150</v>
      </c>
      <c r="B1892" s="6" t="s">
        <v>27151</v>
      </c>
      <c r="C1892" s="6" t="s">
        <v>19934</v>
      </c>
      <c r="D1892" s="6" t="s">
        <v>27152</v>
      </c>
      <c r="E1892" s="6" t="s">
        <v>1812</v>
      </c>
      <c r="F1892" s="6" t="s">
        <v>1812</v>
      </c>
      <c r="G1892" s="6" t="s">
        <v>1812</v>
      </c>
      <c r="H1892" s="6" t="s">
        <v>303</v>
      </c>
      <c r="I1892" s="6" t="s">
        <v>304</v>
      </c>
      <c r="J1892" s="6" t="s">
        <v>296</v>
      </c>
      <c r="K1892" s="6" t="s">
        <v>261</v>
      </c>
      <c r="L1892" s="6" t="s">
        <v>308</v>
      </c>
      <c r="M1892" s="6" t="s">
        <v>306</v>
      </c>
      <c r="N1892" s="6" t="s">
        <v>161</v>
      </c>
      <c r="O1892" s="6" t="s">
        <v>1812</v>
      </c>
      <c r="P1892" s="6" t="s">
        <v>1812</v>
      </c>
      <c r="Q1892" s="6" t="s">
        <v>1814</v>
      </c>
      <c r="R1892" s="6" t="s">
        <v>1812</v>
      </c>
      <c r="S1892" s="6" t="s">
        <v>1986</v>
      </c>
      <c r="T1892" s="6" t="s">
        <v>1813</v>
      </c>
      <c r="U1892" s="6" t="s">
        <v>1812</v>
      </c>
      <c r="V1892" s="6" t="s">
        <v>1812</v>
      </c>
      <c r="W1892" s="6" t="s">
        <v>1816</v>
      </c>
      <c r="X1892" s="6" t="s">
        <v>27153</v>
      </c>
      <c r="Y1892" s="13">
        <f>X1893-'Sem RTOS RX'!$X1892</f>
        <v>0.000150462963</v>
      </c>
      <c r="Z1892" s="7">
        <f>SUM(LEN(",CO_MQ135|"),'Sem RTOS RX'!$H1892,LEN(",CO2_MQ135|"),'Sem RTOS RX'!$I1892,LEN(",Alcool_MQ135|"),'Sem RTOS RX'!$J1892,LEN(",Alcool_MQ135|"),'Sem RTOS RX'!$K1892,LEN(",Toluen_MQ135|"),'Sem RTOS RX'!$L1892,LEN(",MH4_MQ135|"),'Sem RTOS RX'!$M1892,LEN(",O3_MQ131|"),'Sem RTOS RX'!$N1892)*8</f>
        <v>672</v>
      </c>
    </row>
    <row r="1893" ht="15.75" customHeight="1">
      <c r="A1893" s="6" t="s">
        <v>27154</v>
      </c>
      <c r="B1893" s="6" t="s">
        <v>27155</v>
      </c>
      <c r="C1893" s="6" t="s">
        <v>19934</v>
      </c>
      <c r="D1893" s="6" t="s">
        <v>27156</v>
      </c>
      <c r="E1893" s="6" t="s">
        <v>1812</v>
      </c>
      <c r="F1893" s="6" t="s">
        <v>1812</v>
      </c>
      <c r="G1893" s="6" t="s">
        <v>1812</v>
      </c>
      <c r="H1893" s="6" t="s">
        <v>279</v>
      </c>
      <c r="I1893" s="6" t="s">
        <v>276</v>
      </c>
      <c r="J1893" s="6" t="s">
        <v>275</v>
      </c>
      <c r="K1893" s="6" t="s">
        <v>261</v>
      </c>
      <c r="L1893" s="6" t="s">
        <v>202</v>
      </c>
      <c r="M1893" s="6" t="s">
        <v>306</v>
      </c>
      <c r="N1893" s="6" t="s">
        <v>106</v>
      </c>
      <c r="O1893" s="6" t="s">
        <v>1812</v>
      </c>
      <c r="P1893" s="6" t="s">
        <v>1812</v>
      </c>
      <c r="Q1893" s="6" t="s">
        <v>1814</v>
      </c>
      <c r="R1893" s="6" t="s">
        <v>1812</v>
      </c>
      <c r="S1893" s="6" t="s">
        <v>1986</v>
      </c>
      <c r="T1893" s="6" t="s">
        <v>1886</v>
      </c>
      <c r="U1893" s="6" t="s">
        <v>1812</v>
      </c>
      <c r="V1893" s="6" t="s">
        <v>1812</v>
      </c>
      <c r="W1893" s="6" t="s">
        <v>1816</v>
      </c>
      <c r="X1893" s="6" t="s">
        <v>27157</v>
      </c>
      <c r="Y1893" s="13">
        <f>X1894-'Sem RTOS RX'!$X1893</f>
        <v>0.000150462963</v>
      </c>
      <c r="Z1893" s="7">
        <f>SUM(LEN(",CO_MQ135|"),'Sem RTOS RX'!$H1893,LEN(",CO2_MQ135|"),'Sem RTOS RX'!$I1893,LEN(",Alcool_MQ135|"),'Sem RTOS RX'!$J1893,LEN(",Alcool_MQ135|"),'Sem RTOS RX'!$K1893,LEN(",Toluen_MQ135|"),'Sem RTOS RX'!$L1893,LEN(",MH4_MQ135|"),'Sem RTOS RX'!$M1893,LEN(",O3_MQ131|"),'Sem RTOS RX'!$N1893)*8</f>
        <v>672</v>
      </c>
    </row>
    <row r="1894" ht="15.75" customHeight="1">
      <c r="A1894" s="6" t="s">
        <v>27158</v>
      </c>
      <c r="B1894" s="6" t="s">
        <v>27159</v>
      </c>
      <c r="C1894" s="6" t="s">
        <v>19934</v>
      </c>
      <c r="D1894" s="6" t="s">
        <v>27160</v>
      </c>
      <c r="E1894" s="6" t="s">
        <v>1812</v>
      </c>
      <c r="F1894" s="6" t="s">
        <v>1812</v>
      </c>
      <c r="G1894" s="6" t="s">
        <v>1812</v>
      </c>
      <c r="H1894" s="6" t="s">
        <v>303</v>
      </c>
      <c r="I1894" s="6" t="s">
        <v>304</v>
      </c>
      <c r="J1894" s="6" t="s">
        <v>296</v>
      </c>
      <c r="K1894" s="6" t="s">
        <v>261</v>
      </c>
      <c r="L1894" s="6" t="s">
        <v>308</v>
      </c>
      <c r="M1894" s="6" t="s">
        <v>306</v>
      </c>
      <c r="N1894" s="6" t="s">
        <v>1995</v>
      </c>
      <c r="O1894" s="6" t="s">
        <v>1812</v>
      </c>
      <c r="P1894" s="6" t="s">
        <v>1812</v>
      </c>
      <c r="Q1894" s="6" t="s">
        <v>1814</v>
      </c>
      <c r="R1894" s="6" t="s">
        <v>1812</v>
      </c>
      <c r="S1894" s="6" t="s">
        <v>1986</v>
      </c>
      <c r="T1894" s="6" t="s">
        <v>1886</v>
      </c>
      <c r="U1894" s="6" t="s">
        <v>1812</v>
      </c>
      <c r="V1894" s="6" t="s">
        <v>1812</v>
      </c>
      <c r="W1894" s="6" t="s">
        <v>1816</v>
      </c>
      <c r="X1894" s="6" t="s">
        <v>27161</v>
      </c>
      <c r="Y1894" s="13">
        <f>X1895-'Sem RTOS RX'!$X1894</f>
        <v>0.000150462963</v>
      </c>
      <c r="Z1894" s="7">
        <f>SUM(LEN(",CO_MQ135|"),'Sem RTOS RX'!$H1894,LEN(",CO2_MQ135|"),'Sem RTOS RX'!$I1894,LEN(",Alcool_MQ135|"),'Sem RTOS RX'!$J1894,LEN(",Alcool_MQ135|"),'Sem RTOS RX'!$K1894,LEN(",Toluen_MQ135|"),'Sem RTOS RX'!$L1894,LEN(",MH4_MQ135|"),'Sem RTOS RX'!$M1894,LEN(",O3_MQ131|"),'Sem RTOS RX'!$N1894)*8</f>
        <v>672</v>
      </c>
    </row>
    <row r="1895" ht="15.75" customHeight="1">
      <c r="A1895" s="6" t="s">
        <v>27162</v>
      </c>
      <c r="B1895" s="6" t="s">
        <v>27163</v>
      </c>
      <c r="C1895" s="6" t="s">
        <v>19934</v>
      </c>
      <c r="D1895" s="6" t="s">
        <v>27164</v>
      </c>
      <c r="E1895" s="6" t="s">
        <v>1812</v>
      </c>
      <c r="F1895" s="6" t="s">
        <v>1812</v>
      </c>
      <c r="G1895" s="6" t="s">
        <v>1812</v>
      </c>
      <c r="H1895" s="6" t="s">
        <v>303</v>
      </c>
      <c r="I1895" s="6" t="s">
        <v>304</v>
      </c>
      <c r="J1895" s="6" t="s">
        <v>296</v>
      </c>
      <c r="K1895" s="6" t="s">
        <v>261</v>
      </c>
      <c r="L1895" s="6" t="s">
        <v>308</v>
      </c>
      <c r="M1895" s="6" t="s">
        <v>306</v>
      </c>
      <c r="N1895" s="6" t="s">
        <v>179</v>
      </c>
      <c r="O1895" s="6" t="s">
        <v>1812</v>
      </c>
      <c r="P1895" s="6" t="s">
        <v>1812</v>
      </c>
      <c r="Q1895" s="6" t="s">
        <v>1814</v>
      </c>
      <c r="R1895" s="6" t="s">
        <v>1812</v>
      </c>
      <c r="S1895" s="6" t="s">
        <v>1986</v>
      </c>
      <c r="T1895" s="6" t="s">
        <v>1813</v>
      </c>
      <c r="U1895" s="6" t="s">
        <v>1812</v>
      </c>
      <c r="V1895" s="6" t="s">
        <v>1812</v>
      </c>
      <c r="W1895" s="6" t="s">
        <v>1816</v>
      </c>
      <c r="X1895" s="6" t="s">
        <v>27165</v>
      </c>
      <c r="Y1895" s="13">
        <f>X1896-'Sem RTOS RX'!$X1895</f>
        <v>0.000162037037</v>
      </c>
      <c r="Z1895" s="7">
        <f>SUM(LEN(",CO_MQ135|"),'Sem RTOS RX'!$H1895,LEN(",CO2_MQ135|"),'Sem RTOS RX'!$I1895,LEN(",Alcool_MQ135|"),'Sem RTOS RX'!$J1895,LEN(",Alcool_MQ135|"),'Sem RTOS RX'!$K1895,LEN(",Toluen_MQ135|"),'Sem RTOS RX'!$L1895,LEN(",MH4_MQ135|"),'Sem RTOS RX'!$M1895,LEN(",O3_MQ131|"),'Sem RTOS RX'!$N1895)*8</f>
        <v>672</v>
      </c>
    </row>
    <row r="1896" ht="15.75" customHeight="1">
      <c r="A1896" s="6" t="s">
        <v>27166</v>
      </c>
      <c r="B1896" s="6" t="s">
        <v>27167</v>
      </c>
      <c r="C1896" s="6" t="s">
        <v>19934</v>
      </c>
      <c r="D1896" s="6" t="s">
        <v>27168</v>
      </c>
      <c r="E1896" s="6" t="s">
        <v>1812</v>
      </c>
      <c r="F1896" s="6" t="s">
        <v>1812</v>
      </c>
      <c r="G1896" s="6" t="s">
        <v>1812</v>
      </c>
      <c r="H1896" s="6" t="s">
        <v>303</v>
      </c>
      <c r="I1896" s="6" t="s">
        <v>304</v>
      </c>
      <c r="J1896" s="6" t="s">
        <v>296</v>
      </c>
      <c r="K1896" s="6" t="s">
        <v>261</v>
      </c>
      <c r="L1896" s="6" t="s">
        <v>308</v>
      </c>
      <c r="M1896" s="6" t="s">
        <v>306</v>
      </c>
      <c r="N1896" s="6" t="s">
        <v>30</v>
      </c>
      <c r="O1896" s="6" t="s">
        <v>1812</v>
      </c>
      <c r="P1896" s="6" t="s">
        <v>1812</v>
      </c>
      <c r="Q1896" s="6" t="s">
        <v>1814</v>
      </c>
      <c r="R1896" s="6" t="s">
        <v>1812</v>
      </c>
      <c r="S1896" s="6" t="s">
        <v>1986</v>
      </c>
      <c r="T1896" s="6" t="s">
        <v>1886</v>
      </c>
      <c r="U1896" s="6" t="s">
        <v>1812</v>
      </c>
      <c r="V1896" s="6" t="s">
        <v>1812</v>
      </c>
      <c r="W1896" s="6" t="s">
        <v>1816</v>
      </c>
      <c r="X1896" s="6" t="s">
        <v>27169</v>
      </c>
      <c r="Y1896" s="13">
        <f>X1897-'Sem RTOS RX'!$X1896</f>
        <v>0.000150462963</v>
      </c>
      <c r="Z1896" s="7">
        <f>SUM(LEN(",CO_MQ135|"),'Sem RTOS RX'!$H1896,LEN(",CO2_MQ135|"),'Sem RTOS RX'!$I1896,LEN(",Alcool_MQ135|"),'Sem RTOS RX'!$J1896,LEN(",Alcool_MQ135|"),'Sem RTOS RX'!$K1896,LEN(",Toluen_MQ135|"),'Sem RTOS RX'!$L1896,LEN(",MH4_MQ135|"),'Sem RTOS RX'!$M1896,LEN(",O3_MQ131|"),'Sem RTOS RX'!$N1896)*8</f>
        <v>672</v>
      </c>
    </row>
    <row r="1897" ht="15.75" customHeight="1">
      <c r="A1897" s="6" t="s">
        <v>27170</v>
      </c>
      <c r="B1897" s="6" t="s">
        <v>27171</v>
      </c>
      <c r="C1897" s="6" t="s">
        <v>19934</v>
      </c>
      <c r="D1897" s="6" t="s">
        <v>27172</v>
      </c>
      <c r="E1897" s="6" t="s">
        <v>1812</v>
      </c>
      <c r="F1897" s="6" t="s">
        <v>1812</v>
      </c>
      <c r="G1897" s="6" t="s">
        <v>1812</v>
      </c>
      <c r="H1897" s="6" t="s">
        <v>74</v>
      </c>
      <c r="I1897" s="6" t="s">
        <v>304</v>
      </c>
      <c r="J1897" s="6" t="s">
        <v>296</v>
      </c>
      <c r="K1897" s="6" t="s">
        <v>261</v>
      </c>
      <c r="L1897" s="6" t="s">
        <v>305</v>
      </c>
      <c r="M1897" s="6" t="s">
        <v>306</v>
      </c>
      <c r="N1897" s="6" t="s">
        <v>16</v>
      </c>
      <c r="O1897" s="6" t="s">
        <v>1812</v>
      </c>
      <c r="P1897" s="6" t="s">
        <v>1812</v>
      </c>
      <c r="Q1897" s="6" t="s">
        <v>1814</v>
      </c>
      <c r="R1897" s="6" t="s">
        <v>1812</v>
      </c>
      <c r="S1897" s="6" t="s">
        <v>1986</v>
      </c>
      <c r="T1897" s="6" t="s">
        <v>1813</v>
      </c>
      <c r="U1897" s="6" t="s">
        <v>1812</v>
      </c>
      <c r="V1897" s="6" t="s">
        <v>1812</v>
      </c>
      <c r="W1897" s="6" t="s">
        <v>1816</v>
      </c>
      <c r="X1897" s="6" t="s">
        <v>27173</v>
      </c>
      <c r="Y1897" s="13">
        <f>X1898-'Sem RTOS RX'!$X1897</f>
        <v>0.000150462963</v>
      </c>
      <c r="Z1897" s="7">
        <f>SUM(LEN(",CO_MQ135|"),'Sem RTOS RX'!$H1897,LEN(",CO2_MQ135|"),'Sem RTOS RX'!$I1897,LEN(",Alcool_MQ135|"),'Sem RTOS RX'!$J1897,LEN(",Alcool_MQ135|"),'Sem RTOS RX'!$K1897,LEN(",Toluen_MQ135|"),'Sem RTOS RX'!$L1897,LEN(",MH4_MQ135|"),'Sem RTOS RX'!$M1897,LEN(",O3_MQ131|"),'Sem RTOS RX'!$N1897)*8</f>
        <v>672</v>
      </c>
    </row>
    <row r="1898" ht="15.75" customHeight="1">
      <c r="A1898" s="6" t="s">
        <v>27174</v>
      </c>
      <c r="B1898" s="6" t="s">
        <v>27175</v>
      </c>
      <c r="C1898" s="6" t="s">
        <v>19934</v>
      </c>
      <c r="D1898" s="6" t="s">
        <v>27176</v>
      </c>
      <c r="E1898" s="6" t="s">
        <v>1812</v>
      </c>
      <c r="F1898" s="6" t="s">
        <v>1812</v>
      </c>
      <c r="G1898" s="6" t="s">
        <v>1812</v>
      </c>
      <c r="H1898" s="6" t="s">
        <v>74</v>
      </c>
      <c r="I1898" s="6" t="s">
        <v>304</v>
      </c>
      <c r="J1898" s="6" t="s">
        <v>302</v>
      </c>
      <c r="K1898" s="6" t="s">
        <v>244</v>
      </c>
      <c r="L1898" s="6" t="s">
        <v>305</v>
      </c>
      <c r="M1898" s="6" t="s">
        <v>1985</v>
      </c>
      <c r="N1898" s="6" t="s">
        <v>201</v>
      </c>
      <c r="O1898" s="6" t="s">
        <v>1812</v>
      </c>
      <c r="P1898" s="6" t="s">
        <v>1812</v>
      </c>
      <c r="Q1898" s="6" t="s">
        <v>1814</v>
      </c>
      <c r="R1898" s="6" t="s">
        <v>1812</v>
      </c>
      <c r="S1898" s="6" t="s">
        <v>1986</v>
      </c>
      <c r="T1898" s="6" t="s">
        <v>1886</v>
      </c>
      <c r="U1898" s="6" t="s">
        <v>1812</v>
      </c>
      <c r="V1898" s="6" t="s">
        <v>1812</v>
      </c>
      <c r="W1898" s="6" t="s">
        <v>1816</v>
      </c>
      <c r="X1898" s="6" t="s">
        <v>27177</v>
      </c>
      <c r="Y1898" s="13">
        <f>X1899-'Sem RTOS RX'!$X1898</f>
        <v>0.000150462963</v>
      </c>
      <c r="Z1898" s="7">
        <f>SUM(LEN(",CO_MQ135|"),'Sem RTOS RX'!$H1898,LEN(",CO2_MQ135|"),'Sem RTOS RX'!$I1898,LEN(",Alcool_MQ135|"),'Sem RTOS RX'!$J1898,LEN(",Alcool_MQ135|"),'Sem RTOS RX'!$K1898,LEN(",Toluen_MQ135|"),'Sem RTOS RX'!$L1898,LEN(",MH4_MQ135|"),'Sem RTOS RX'!$M1898,LEN(",O3_MQ131|"),'Sem RTOS RX'!$N1898)*8</f>
        <v>672</v>
      </c>
    </row>
    <row r="1899" ht="15.75" customHeight="1">
      <c r="A1899" s="6" t="s">
        <v>27178</v>
      </c>
      <c r="B1899" s="6" t="s">
        <v>27179</v>
      </c>
      <c r="C1899" s="6" t="s">
        <v>19934</v>
      </c>
      <c r="D1899" s="6" t="s">
        <v>27180</v>
      </c>
      <c r="E1899" s="6" t="s">
        <v>1812</v>
      </c>
      <c r="F1899" s="6" t="s">
        <v>1812</v>
      </c>
      <c r="G1899" s="6" t="s">
        <v>1812</v>
      </c>
      <c r="H1899" s="6" t="s">
        <v>74</v>
      </c>
      <c r="I1899" s="6" t="s">
        <v>304</v>
      </c>
      <c r="J1899" s="6" t="s">
        <v>296</v>
      </c>
      <c r="K1899" s="6" t="s">
        <v>261</v>
      </c>
      <c r="L1899" s="6" t="s">
        <v>305</v>
      </c>
      <c r="M1899" s="6" t="s">
        <v>306</v>
      </c>
      <c r="N1899" s="6" t="s">
        <v>156</v>
      </c>
      <c r="O1899" s="6" t="s">
        <v>1812</v>
      </c>
      <c r="P1899" s="6" t="s">
        <v>1812</v>
      </c>
      <c r="Q1899" s="6" t="s">
        <v>1814</v>
      </c>
      <c r="R1899" s="6" t="s">
        <v>1812</v>
      </c>
      <c r="S1899" s="6" t="s">
        <v>1986</v>
      </c>
      <c r="T1899" s="6" t="s">
        <v>1886</v>
      </c>
      <c r="U1899" s="6" t="s">
        <v>1812</v>
      </c>
      <c r="V1899" s="6" t="s">
        <v>1812</v>
      </c>
      <c r="W1899" s="6" t="s">
        <v>1816</v>
      </c>
      <c r="X1899" s="6" t="s">
        <v>27181</v>
      </c>
      <c r="Y1899" s="13">
        <f>X1900-'Sem RTOS RX'!$X1899</f>
        <v>0.0003009259259</v>
      </c>
      <c r="Z1899" s="7">
        <f>SUM(LEN(",CO_MQ135|"),'Sem RTOS RX'!$H1899,LEN(",CO2_MQ135|"),'Sem RTOS RX'!$I1899,LEN(",Alcool_MQ135|"),'Sem RTOS RX'!$J1899,LEN(",Alcool_MQ135|"),'Sem RTOS RX'!$K1899,LEN(",Toluen_MQ135|"),'Sem RTOS RX'!$L1899,LEN(",MH4_MQ135|"),'Sem RTOS RX'!$M1899,LEN(",O3_MQ131|"),'Sem RTOS RX'!$N1899)*8</f>
        <v>672</v>
      </c>
    </row>
    <row r="1900" ht="15.75" customHeight="1">
      <c r="A1900" s="6" t="s">
        <v>27182</v>
      </c>
      <c r="B1900" s="6" t="s">
        <v>27183</v>
      </c>
      <c r="C1900" s="6" t="s">
        <v>19934</v>
      </c>
      <c r="D1900" s="6" t="s">
        <v>27184</v>
      </c>
      <c r="E1900" s="6" t="s">
        <v>1812</v>
      </c>
      <c r="F1900" s="6" t="s">
        <v>1812</v>
      </c>
      <c r="G1900" s="6" t="s">
        <v>1812</v>
      </c>
      <c r="H1900" s="6" t="s">
        <v>62</v>
      </c>
      <c r="I1900" s="6" t="s">
        <v>301</v>
      </c>
      <c r="J1900" s="6" t="s">
        <v>279</v>
      </c>
      <c r="K1900" s="6" t="s">
        <v>244</v>
      </c>
      <c r="L1900" s="6" t="s">
        <v>309</v>
      </c>
      <c r="M1900" s="6" t="s">
        <v>1985</v>
      </c>
      <c r="N1900" s="6" t="s">
        <v>80</v>
      </c>
      <c r="O1900" s="6" t="s">
        <v>1812</v>
      </c>
      <c r="P1900" s="6" t="s">
        <v>1812</v>
      </c>
      <c r="Q1900" s="6" t="s">
        <v>1814</v>
      </c>
      <c r="R1900" s="6" t="s">
        <v>1812</v>
      </c>
      <c r="S1900" s="6" t="s">
        <v>1986</v>
      </c>
      <c r="T1900" s="6" t="s">
        <v>1813</v>
      </c>
      <c r="U1900" s="6" t="s">
        <v>1812</v>
      </c>
      <c r="V1900" s="6" t="s">
        <v>1812</v>
      </c>
      <c r="W1900" s="6" t="s">
        <v>1816</v>
      </c>
      <c r="X1900" s="6" t="s">
        <v>27185</v>
      </c>
      <c r="Y1900" s="13">
        <f>X1901-'Sem RTOS RX'!$X1900</f>
        <v>0.000150462963</v>
      </c>
      <c r="Z1900" s="7">
        <f>SUM(LEN(",CO_MQ135|"),'Sem RTOS RX'!$H1900,LEN(",CO2_MQ135|"),'Sem RTOS RX'!$I1900,LEN(",Alcool_MQ135|"),'Sem RTOS RX'!$J1900,LEN(",Alcool_MQ135|"),'Sem RTOS RX'!$K1900,LEN(",Toluen_MQ135|"),'Sem RTOS RX'!$L1900,LEN(",MH4_MQ135|"),'Sem RTOS RX'!$M1900,LEN(",O3_MQ131|"),'Sem RTOS RX'!$N1900)*8</f>
        <v>672</v>
      </c>
    </row>
    <row r="1901" ht="15.75" customHeight="1">
      <c r="A1901" s="6" t="s">
        <v>27186</v>
      </c>
      <c r="B1901" s="6" t="s">
        <v>27187</v>
      </c>
      <c r="C1901" s="6" t="s">
        <v>19934</v>
      </c>
      <c r="D1901" s="6" t="s">
        <v>27188</v>
      </c>
      <c r="E1901" s="6" t="s">
        <v>1812</v>
      </c>
      <c r="F1901" s="6" t="s">
        <v>1812</v>
      </c>
      <c r="G1901" s="6" t="s">
        <v>1812</v>
      </c>
      <c r="H1901" s="6" t="s">
        <v>267</v>
      </c>
      <c r="I1901" s="6" t="s">
        <v>301</v>
      </c>
      <c r="J1901" s="6" t="s">
        <v>252</v>
      </c>
      <c r="K1901" s="6" t="s">
        <v>244</v>
      </c>
      <c r="L1901" s="6" t="s">
        <v>2112</v>
      </c>
      <c r="M1901" s="6" t="s">
        <v>1985</v>
      </c>
      <c r="N1901" s="6" t="s">
        <v>5110</v>
      </c>
      <c r="O1901" s="6" t="s">
        <v>1812</v>
      </c>
      <c r="P1901" s="6" t="s">
        <v>1812</v>
      </c>
      <c r="Q1901" s="6" t="s">
        <v>1814</v>
      </c>
      <c r="R1901" s="6" t="s">
        <v>1812</v>
      </c>
      <c r="S1901" s="6" t="s">
        <v>1986</v>
      </c>
      <c r="T1901" s="6" t="s">
        <v>1813</v>
      </c>
      <c r="U1901" s="6" t="s">
        <v>1812</v>
      </c>
      <c r="V1901" s="6" t="s">
        <v>1812</v>
      </c>
      <c r="W1901" s="6" t="s">
        <v>1816</v>
      </c>
      <c r="X1901" s="6" t="s">
        <v>27189</v>
      </c>
      <c r="Y1901" s="13">
        <f>X1902-'Sem RTOS RX'!$X1901</f>
        <v>0.000150462963</v>
      </c>
      <c r="Z1901" s="7">
        <f>SUM(LEN(",CO_MQ135|"),'Sem RTOS RX'!$H1901,LEN(",CO2_MQ135|"),'Sem RTOS RX'!$I1901,LEN(",Alcool_MQ135|"),'Sem RTOS RX'!$J1901,LEN(",Alcool_MQ135|"),'Sem RTOS RX'!$K1901,LEN(",Toluen_MQ135|"),'Sem RTOS RX'!$L1901,LEN(",MH4_MQ135|"),'Sem RTOS RX'!$M1901,LEN(",O3_MQ131|"),'Sem RTOS RX'!$N1901)*8</f>
        <v>672</v>
      </c>
    </row>
    <row r="1902" ht="15.75" customHeight="1">
      <c r="A1902" s="6" t="s">
        <v>27190</v>
      </c>
      <c r="B1902" s="6" t="s">
        <v>27191</v>
      </c>
      <c r="C1902" s="6" t="s">
        <v>19934</v>
      </c>
      <c r="D1902" s="6" t="s">
        <v>27192</v>
      </c>
      <c r="E1902" s="6" t="s">
        <v>1812</v>
      </c>
      <c r="F1902" s="6" t="s">
        <v>1812</v>
      </c>
      <c r="G1902" s="6" t="s">
        <v>1812</v>
      </c>
      <c r="H1902" s="6" t="s">
        <v>62</v>
      </c>
      <c r="I1902" s="6" t="s">
        <v>301</v>
      </c>
      <c r="J1902" s="6" t="s">
        <v>279</v>
      </c>
      <c r="K1902" s="6" t="s">
        <v>244</v>
      </c>
      <c r="L1902" s="6" t="s">
        <v>309</v>
      </c>
      <c r="M1902" s="6" t="s">
        <v>1985</v>
      </c>
      <c r="N1902" s="6" t="s">
        <v>267</v>
      </c>
      <c r="O1902" s="6" t="s">
        <v>1812</v>
      </c>
      <c r="P1902" s="6" t="s">
        <v>1812</v>
      </c>
      <c r="Q1902" s="6" t="s">
        <v>1814</v>
      </c>
      <c r="R1902" s="6" t="s">
        <v>1812</v>
      </c>
      <c r="S1902" s="6" t="s">
        <v>1986</v>
      </c>
      <c r="T1902" s="6" t="s">
        <v>1813</v>
      </c>
      <c r="U1902" s="6" t="s">
        <v>1812</v>
      </c>
      <c r="V1902" s="6" t="s">
        <v>1812</v>
      </c>
      <c r="W1902" s="6" t="s">
        <v>1816</v>
      </c>
      <c r="X1902" s="6" t="s">
        <v>14871</v>
      </c>
      <c r="Y1902" s="13">
        <f>X1903-'Sem RTOS RX'!$X1902</f>
        <v>0.000150462963</v>
      </c>
      <c r="Z1902" s="7">
        <f>SUM(LEN(",CO_MQ135|"),'Sem RTOS RX'!$H1902,LEN(",CO2_MQ135|"),'Sem RTOS RX'!$I1902,LEN(",Alcool_MQ135|"),'Sem RTOS RX'!$J1902,LEN(",Alcool_MQ135|"),'Sem RTOS RX'!$K1902,LEN(",Toluen_MQ135|"),'Sem RTOS RX'!$L1902,LEN(",MH4_MQ135|"),'Sem RTOS RX'!$M1902,LEN(",O3_MQ131|"),'Sem RTOS RX'!$N1902)*8</f>
        <v>672</v>
      </c>
    </row>
    <row r="1903" ht="15.75" customHeight="1">
      <c r="A1903" s="6" t="s">
        <v>27193</v>
      </c>
      <c r="B1903" s="6" t="s">
        <v>27194</v>
      </c>
      <c r="C1903" s="6" t="s">
        <v>19934</v>
      </c>
      <c r="D1903" s="6" t="s">
        <v>27195</v>
      </c>
      <c r="E1903" s="6" t="s">
        <v>1812</v>
      </c>
      <c r="F1903" s="6" t="s">
        <v>1812</v>
      </c>
      <c r="G1903" s="6" t="s">
        <v>1812</v>
      </c>
      <c r="H1903" s="6" t="s">
        <v>74</v>
      </c>
      <c r="I1903" s="6" t="s">
        <v>304</v>
      </c>
      <c r="J1903" s="6" t="s">
        <v>296</v>
      </c>
      <c r="K1903" s="6" t="s">
        <v>261</v>
      </c>
      <c r="L1903" s="6" t="s">
        <v>305</v>
      </c>
      <c r="M1903" s="6" t="s">
        <v>306</v>
      </c>
      <c r="N1903" s="6" t="s">
        <v>201</v>
      </c>
      <c r="O1903" s="6" t="s">
        <v>1812</v>
      </c>
      <c r="P1903" s="6" t="s">
        <v>1812</v>
      </c>
      <c r="Q1903" s="6" t="s">
        <v>1814</v>
      </c>
      <c r="R1903" s="6" t="s">
        <v>1812</v>
      </c>
      <c r="S1903" s="6" t="s">
        <v>1986</v>
      </c>
      <c r="T1903" s="6" t="s">
        <v>1886</v>
      </c>
      <c r="U1903" s="6" t="s">
        <v>1812</v>
      </c>
      <c r="V1903" s="6" t="s">
        <v>1812</v>
      </c>
      <c r="W1903" s="6" t="s">
        <v>1816</v>
      </c>
      <c r="X1903" s="6" t="s">
        <v>27196</v>
      </c>
      <c r="Y1903" s="13">
        <f>X1904-'Sem RTOS RX'!$X1903</f>
        <v>0.000150462963</v>
      </c>
      <c r="Z1903" s="7">
        <f>SUM(LEN(",CO_MQ135|"),'Sem RTOS RX'!$H1903,LEN(",CO2_MQ135|"),'Sem RTOS RX'!$I1903,LEN(",Alcool_MQ135|"),'Sem RTOS RX'!$J1903,LEN(",Alcool_MQ135|"),'Sem RTOS RX'!$K1903,LEN(",Toluen_MQ135|"),'Sem RTOS RX'!$L1903,LEN(",MH4_MQ135|"),'Sem RTOS RX'!$M1903,LEN(",O3_MQ131|"),'Sem RTOS RX'!$N1903)*8</f>
        <v>672</v>
      </c>
    </row>
    <row r="1904" ht="15.75" customHeight="1">
      <c r="A1904" s="6" t="s">
        <v>27197</v>
      </c>
      <c r="B1904" s="6" t="s">
        <v>27198</v>
      </c>
      <c r="C1904" s="6" t="s">
        <v>19934</v>
      </c>
      <c r="D1904" s="6" t="s">
        <v>27199</v>
      </c>
      <c r="E1904" s="6" t="s">
        <v>1812</v>
      </c>
      <c r="F1904" s="6" t="s">
        <v>1812</v>
      </c>
      <c r="G1904" s="6" t="s">
        <v>1812</v>
      </c>
      <c r="H1904" s="6" t="s">
        <v>303</v>
      </c>
      <c r="I1904" s="6" t="s">
        <v>304</v>
      </c>
      <c r="J1904" s="6" t="s">
        <v>296</v>
      </c>
      <c r="K1904" s="6" t="s">
        <v>261</v>
      </c>
      <c r="L1904" s="6" t="s">
        <v>308</v>
      </c>
      <c r="M1904" s="6" t="s">
        <v>306</v>
      </c>
      <c r="N1904" s="6" t="s">
        <v>1995</v>
      </c>
      <c r="O1904" s="6" t="s">
        <v>1812</v>
      </c>
      <c r="P1904" s="6" t="s">
        <v>1812</v>
      </c>
      <c r="Q1904" s="6" t="s">
        <v>1814</v>
      </c>
      <c r="R1904" s="6" t="s">
        <v>1812</v>
      </c>
      <c r="S1904" s="6" t="s">
        <v>1986</v>
      </c>
      <c r="T1904" s="6" t="s">
        <v>1886</v>
      </c>
      <c r="U1904" s="6" t="s">
        <v>1812</v>
      </c>
      <c r="V1904" s="6" t="s">
        <v>1812</v>
      </c>
      <c r="W1904" s="6" t="s">
        <v>1816</v>
      </c>
      <c r="X1904" s="6" t="s">
        <v>27200</v>
      </c>
      <c r="Y1904" s="13">
        <f>X1905-'Sem RTOS RX'!$X1904</f>
        <v>0.000162037037</v>
      </c>
      <c r="Z1904" s="7">
        <f>SUM(LEN(",CO_MQ135|"),'Sem RTOS RX'!$H1904,LEN(",CO2_MQ135|"),'Sem RTOS RX'!$I1904,LEN(",Alcool_MQ135|"),'Sem RTOS RX'!$J1904,LEN(",Alcool_MQ135|"),'Sem RTOS RX'!$K1904,LEN(",Toluen_MQ135|"),'Sem RTOS RX'!$L1904,LEN(",MH4_MQ135|"),'Sem RTOS RX'!$M1904,LEN(",O3_MQ131|"),'Sem RTOS RX'!$N1904)*8</f>
        <v>672</v>
      </c>
    </row>
    <row r="1905" ht="15.75" customHeight="1">
      <c r="A1905" s="6" t="s">
        <v>27201</v>
      </c>
      <c r="B1905" s="6" t="s">
        <v>27202</v>
      </c>
      <c r="C1905" s="6" t="s">
        <v>19934</v>
      </c>
      <c r="D1905" s="6" t="s">
        <v>27203</v>
      </c>
      <c r="E1905" s="6" t="s">
        <v>1812</v>
      </c>
      <c r="F1905" s="6" t="s">
        <v>1812</v>
      </c>
      <c r="G1905" s="6" t="s">
        <v>1812</v>
      </c>
      <c r="H1905" s="6" t="s">
        <v>1984</v>
      </c>
      <c r="I1905" s="6" t="s">
        <v>276</v>
      </c>
      <c r="J1905" s="6" t="s">
        <v>232</v>
      </c>
      <c r="K1905" s="6" t="s">
        <v>261</v>
      </c>
      <c r="L1905" s="6" t="s">
        <v>310</v>
      </c>
      <c r="M1905" s="6" t="s">
        <v>306</v>
      </c>
      <c r="N1905" s="6" t="s">
        <v>237</v>
      </c>
      <c r="O1905" s="6" t="s">
        <v>1812</v>
      </c>
      <c r="P1905" s="6" t="s">
        <v>1812</v>
      </c>
      <c r="Q1905" s="6" t="s">
        <v>1814</v>
      </c>
      <c r="R1905" s="6" t="s">
        <v>1812</v>
      </c>
      <c r="S1905" s="6" t="s">
        <v>1986</v>
      </c>
      <c r="T1905" s="6" t="s">
        <v>1813</v>
      </c>
      <c r="U1905" s="6" t="s">
        <v>1812</v>
      </c>
      <c r="V1905" s="6" t="s">
        <v>1812</v>
      </c>
      <c r="W1905" s="6" t="s">
        <v>1816</v>
      </c>
      <c r="X1905" s="6" t="s">
        <v>27204</v>
      </c>
      <c r="Y1905" s="13">
        <f>X1906-'Sem RTOS RX'!$X1905</f>
        <v>0.000150462963</v>
      </c>
      <c r="Z1905" s="7">
        <f>SUM(LEN(",CO_MQ135|"),'Sem RTOS RX'!$H1905,LEN(",CO2_MQ135|"),'Sem RTOS RX'!$I1905,LEN(",Alcool_MQ135|"),'Sem RTOS RX'!$J1905,LEN(",Alcool_MQ135|"),'Sem RTOS RX'!$K1905,LEN(",Toluen_MQ135|"),'Sem RTOS RX'!$L1905,LEN(",MH4_MQ135|"),'Sem RTOS RX'!$M1905,LEN(",O3_MQ131|"),'Sem RTOS RX'!$N1905)*8</f>
        <v>672</v>
      </c>
    </row>
    <row r="1906" ht="15.75" customHeight="1">
      <c r="A1906" s="6" t="s">
        <v>27205</v>
      </c>
      <c r="B1906" s="6" t="s">
        <v>27206</v>
      </c>
      <c r="C1906" s="6" t="s">
        <v>19934</v>
      </c>
      <c r="D1906" s="6" t="s">
        <v>27207</v>
      </c>
      <c r="E1906" s="6" t="s">
        <v>1812</v>
      </c>
      <c r="F1906" s="6" t="s">
        <v>1812</v>
      </c>
      <c r="G1906" s="6" t="s">
        <v>1812</v>
      </c>
      <c r="H1906" s="6" t="s">
        <v>252</v>
      </c>
      <c r="I1906" s="6" t="s">
        <v>311</v>
      </c>
      <c r="J1906" s="6" t="s">
        <v>275</v>
      </c>
      <c r="K1906" s="6" t="s">
        <v>261</v>
      </c>
      <c r="L1906" s="6" t="s">
        <v>202</v>
      </c>
      <c r="M1906" s="6" t="s">
        <v>306</v>
      </c>
      <c r="N1906" s="6" t="s">
        <v>144</v>
      </c>
      <c r="O1906" s="6" t="s">
        <v>1812</v>
      </c>
      <c r="P1906" s="6" t="s">
        <v>1812</v>
      </c>
      <c r="Q1906" s="6" t="s">
        <v>1814</v>
      </c>
      <c r="R1906" s="6" t="s">
        <v>1812</v>
      </c>
      <c r="S1906" s="6" t="s">
        <v>1986</v>
      </c>
      <c r="T1906" s="6" t="s">
        <v>1813</v>
      </c>
      <c r="U1906" s="6" t="s">
        <v>1812</v>
      </c>
      <c r="V1906" s="6" t="s">
        <v>1812</v>
      </c>
      <c r="W1906" s="6" t="s">
        <v>1816</v>
      </c>
      <c r="X1906" s="6" t="s">
        <v>27208</v>
      </c>
      <c r="Y1906" s="13">
        <f>X1907-'Sem RTOS RX'!$X1906</f>
        <v>0.000150462963</v>
      </c>
      <c r="Z1906" s="7">
        <f>SUM(LEN(",CO_MQ135|"),'Sem RTOS RX'!$H1906,LEN(",CO2_MQ135|"),'Sem RTOS RX'!$I1906,LEN(",Alcool_MQ135|"),'Sem RTOS RX'!$J1906,LEN(",Alcool_MQ135|"),'Sem RTOS RX'!$K1906,LEN(",Toluen_MQ135|"),'Sem RTOS RX'!$L1906,LEN(",MH4_MQ135|"),'Sem RTOS RX'!$M1906,LEN(",O3_MQ131|"),'Sem RTOS RX'!$N1906)*8</f>
        <v>672</v>
      </c>
    </row>
    <row r="1907" ht="15.75" customHeight="1">
      <c r="A1907" s="6" t="s">
        <v>27209</v>
      </c>
      <c r="B1907" s="6" t="s">
        <v>27210</v>
      </c>
      <c r="C1907" s="6" t="s">
        <v>19934</v>
      </c>
      <c r="D1907" s="6" t="s">
        <v>27211</v>
      </c>
      <c r="E1907" s="6" t="s">
        <v>1812</v>
      </c>
      <c r="F1907" s="6" t="s">
        <v>1812</v>
      </c>
      <c r="G1907" s="6" t="s">
        <v>1812</v>
      </c>
      <c r="H1907" s="6" t="s">
        <v>302</v>
      </c>
      <c r="I1907" s="6" t="s">
        <v>311</v>
      </c>
      <c r="J1907" s="6" t="s">
        <v>25</v>
      </c>
      <c r="K1907" s="6" t="s">
        <v>261</v>
      </c>
      <c r="L1907" s="6" t="s">
        <v>97</v>
      </c>
      <c r="M1907" s="6" t="s">
        <v>306</v>
      </c>
      <c r="N1907" s="6" t="s">
        <v>16</v>
      </c>
      <c r="O1907" s="6" t="s">
        <v>1812</v>
      </c>
      <c r="P1907" s="6" t="s">
        <v>1812</v>
      </c>
      <c r="Q1907" s="6" t="s">
        <v>1814</v>
      </c>
      <c r="R1907" s="6" t="s">
        <v>1812</v>
      </c>
      <c r="S1907" s="6" t="s">
        <v>1986</v>
      </c>
      <c r="T1907" s="6" t="s">
        <v>1813</v>
      </c>
      <c r="U1907" s="6" t="s">
        <v>1812</v>
      </c>
      <c r="V1907" s="6" t="s">
        <v>1812</v>
      </c>
      <c r="W1907" s="6" t="s">
        <v>1816</v>
      </c>
      <c r="X1907" s="6" t="s">
        <v>27212</v>
      </c>
      <c r="Y1907" s="13">
        <f>X1908-'Sem RTOS RX'!$X1907</f>
        <v>0.000150462963</v>
      </c>
      <c r="Z1907" s="7">
        <f>SUM(LEN(",CO_MQ135|"),'Sem RTOS RX'!$H1907,LEN(",CO2_MQ135|"),'Sem RTOS RX'!$I1907,LEN(",Alcool_MQ135|"),'Sem RTOS RX'!$J1907,LEN(",Alcool_MQ135|"),'Sem RTOS RX'!$K1907,LEN(",Toluen_MQ135|"),'Sem RTOS RX'!$L1907,LEN(",MH4_MQ135|"),'Sem RTOS RX'!$M1907,LEN(",O3_MQ131|"),'Sem RTOS RX'!$N1907)*8</f>
        <v>672</v>
      </c>
    </row>
    <row r="1908" ht="15.75" customHeight="1">
      <c r="A1908" s="6" t="s">
        <v>27213</v>
      </c>
      <c r="B1908" s="6" t="s">
        <v>27214</v>
      </c>
      <c r="C1908" s="6" t="s">
        <v>19934</v>
      </c>
      <c r="D1908" s="6" t="s">
        <v>27215</v>
      </c>
      <c r="E1908" s="6" t="s">
        <v>1812</v>
      </c>
      <c r="F1908" s="6" t="s">
        <v>1812</v>
      </c>
      <c r="G1908" s="6" t="s">
        <v>1812</v>
      </c>
      <c r="H1908" s="6" t="s">
        <v>302</v>
      </c>
      <c r="I1908" s="6" t="s">
        <v>311</v>
      </c>
      <c r="J1908" s="6" t="s">
        <v>275</v>
      </c>
      <c r="K1908" s="6" t="s">
        <v>261</v>
      </c>
      <c r="L1908" s="6" t="s">
        <v>312</v>
      </c>
      <c r="M1908" s="6" t="s">
        <v>306</v>
      </c>
      <c r="N1908" s="6" t="s">
        <v>20</v>
      </c>
      <c r="O1908" s="6" t="s">
        <v>1812</v>
      </c>
      <c r="P1908" s="6" t="s">
        <v>1812</v>
      </c>
      <c r="Q1908" s="6" t="s">
        <v>1814</v>
      </c>
      <c r="R1908" s="6" t="s">
        <v>1812</v>
      </c>
      <c r="S1908" s="6" t="s">
        <v>1986</v>
      </c>
      <c r="T1908" s="6" t="s">
        <v>1813</v>
      </c>
      <c r="U1908" s="6" t="s">
        <v>1812</v>
      </c>
      <c r="V1908" s="6" t="s">
        <v>1812</v>
      </c>
      <c r="W1908" s="6" t="s">
        <v>1816</v>
      </c>
      <c r="X1908" s="6" t="s">
        <v>27216</v>
      </c>
      <c r="Y1908" s="13">
        <f>X1909-'Sem RTOS RX'!$X1908</f>
        <v>0.0003125</v>
      </c>
      <c r="Z1908" s="7">
        <f>SUM(LEN(",CO_MQ135|"),'Sem RTOS RX'!$H1908,LEN(",CO2_MQ135|"),'Sem RTOS RX'!$I1908,LEN(",Alcool_MQ135|"),'Sem RTOS RX'!$J1908,LEN(",Alcool_MQ135|"),'Sem RTOS RX'!$K1908,LEN(",Toluen_MQ135|"),'Sem RTOS RX'!$L1908,LEN(",MH4_MQ135|"),'Sem RTOS RX'!$M1908,LEN(",O3_MQ131|"),'Sem RTOS RX'!$N1908)*8</f>
        <v>672</v>
      </c>
    </row>
    <row r="1909" ht="15.75" customHeight="1">
      <c r="A1909" s="6" t="s">
        <v>27217</v>
      </c>
      <c r="B1909" s="6" t="s">
        <v>27218</v>
      </c>
      <c r="C1909" s="6" t="s">
        <v>19934</v>
      </c>
      <c r="D1909" s="6" t="s">
        <v>27219</v>
      </c>
      <c r="E1909" s="6" t="s">
        <v>1812</v>
      </c>
      <c r="F1909" s="6" t="s">
        <v>1812</v>
      </c>
      <c r="G1909" s="6" t="s">
        <v>1812</v>
      </c>
      <c r="H1909" s="6" t="s">
        <v>252</v>
      </c>
      <c r="I1909" s="6" t="s">
        <v>311</v>
      </c>
      <c r="J1909" s="6" t="s">
        <v>275</v>
      </c>
      <c r="K1909" s="6" t="s">
        <v>261</v>
      </c>
      <c r="L1909" s="6" t="s">
        <v>202</v>
      </c>
      <c r="M1909" s="6" t="s">
        <v>306</v>
      </c>
      <c r="N1909" s="6" t="s">
        <v>1995</v>
      </c>
      <c r="O1909" s="6" t="s">
        <v>1812</v>
      </c>
      <c r="P1909" s="6" t="s">
        <v>1812</v>
      </c>
      <c r="Q1909" s="6" t="s">
        <v>1814</v>
      </c>
      <c r="R1909" s="6" t="s">
        <v>1812</v>
      </c>
      <c r="S1909" s="6" t="s">
        <v>1986</v>
      </c>
      <c r="T1909" s="6" t="s">
        <v>1886</v>
      </c>
      <c r="U1909" s="6" t="s">
        <v>1812</v>
      </c>
      <c r="V1909" s="6" t="s">
        <v>1812</v>
      </c>
      <c r="W1909" s="6" t="s">
        <v>1816</v>
      </c>
      <c r="X1909" s="6" t="s">
        <v>27220</v>
      </c>
      <c r="Y1909" s="13">
        <f>X1910-'Sem RTOS RX'!$X1909</f>
        <v>0.000150462963</v>
      </c>
      <c r="Z1909" s="7">
        <f>SUM(LEN(",CO_MQ135|"),'Sem RTOS RX'!$H1909,LEN(",CO2_MQ135|"),'Sem RTOS RX'!$I1909,LEN(",Alcool_MQ135|"),'Sem RTOS RX'!$J1909,LEN(",Alcool_MQ135|"),'Sem RTOS RX'!$K1909,LEN(",Toluen_MQ135|"),'Sem RTOS RX'!$L1909,LEN(",MH4_MQ135|"),'Sem RTOS RX'!$M1909,LEN(",O3_MQ131|"),'Sem RTOS RX'!$N1909)*8</f>
        <v>672</v>
      </c>
    </row>
    <row r="1910" ht="15.75" customHeight="1">
      <c r="A1910" s="6" t="s">
        <v>27221</v>
      </c>
      <c r="B1910" s="6" t="s">
        <v>27222</v>
      </c>
      <c r="C1910" s="6" t="s">
        <v>19934</v>
      </c>
      <c r="D1910" s="6" t="s">
        <v>27223</v>
      </c>
      <c r="E1910" s="6" t="s">
        <v>1812</v>
      </c>
      <c r="F1910" s="6" t="s">
        <v>1812</v>
      </c>
      <c r="G1910" s="6" t="s">
        <v>1812</v>
      </c>
      <c r="H1910" s="6" t="s">
        <v>74</v>
      </c>
      <c r="I1910" s="6" t="s">
        <v>304</v>
      </c>
      <c r="J1910" s="6" t="s">
        <v>296</v>
      </c>
      <c r="K1910" s="6" t="s">
        <v>261</v>
      </c>
      <c r="L1910" s="6" t="s">
        <v>305</v>
      </c>
      <c r="M1910" s="6" t="s">
        <v>306</v>
      </c>
      <c r="N1910" s="6" t="s">
        <v>176</v>
      </c>
      <c r="O1910" s="6" t="s">
        <v>1812</v>
      </c>
      <c r="P1910" s="6" t="s">
        <v>1812</v>
      </c>
      <c r="Q1910" s="6" t="s">
        <v>1814</v>
      </c>
      <c r="R1910" s="6" t="s">
        <v>1812</v>
      </c>
      <c r="S1910" s="6" t="s">
        <v>1986</v>
      </c>
      <c r="T1910" s="6" t="s">
        <v>1886</v>
      </c>
      <c r="U1910" s="6" t="s">
        <v>1812</v>
      </c>
      <c r="V1910" s="6" t="s">
        <v>1812</v>
      </c>
      <c r="W1910" s="6" t="s">
        <v>1816</v>
      </c>
      <c r="X1910" s="6" t="s">
        <v>27224</v>
      </c>
      <c r="Y1910" s="13">
        <f>X1911-'Sem RTOS RX'!$X1910</f>
        <v>0.000150462963</v>
      </c>
      <c r="Z1910" s="7">
        <f>SUM(LEN(",CO_MQ135|"),'Sem RTOS RX'!$H1910,LEN(",CO2_MQ135|"),'Sem RTOS RX'!$I1910,LEN(",Alcool_MQ135|"),'Sem RTOS RX'!$J1910,LEN(",Alcool_MQ135|"),'Sem RTOS RX'!$K1910,LEN(",Toluen_MQ135|"),'Sem RTOS RX'!$L1910,LEN(",MH4_MQ135|"),'Sem RTOS RX'!$M1910,LEN(",O3_MQ131|"),'Sem RTOS RX'!$N1910)*8</f>
        <v>672</v>
      </c>
    </row>
    <row r="1911" ht="15.75" customHeight="1">
      <c r="A1911" s="6" t="s">
        <v>27225</v>
      </c>
      <c r="B1911" s="6" t="s">
        <v>27226</v>
      </c>
      <c r="C1911" s="6" t="s">
        <v>19934</v>
      </c>
      <c r="D1911" s="6" t="s">
        <v>27227</v>
      </c>
      <c r="E1911" s="6" t="s">
        <v>1812</v>
      </c>
      <c r="F1911" s="6" t="s">
        <v>1812</v>
      </c>
      <c r="G1911" s="6" t="s">
        <v>1812</v>
      </c>
      <c r="H1911" s="6" t="s">
        <v>51</v>
      </c>
      <c r="I1911" s="6" t="s">
        <v>36</v>
      </c>
      <c r="J1911" s="6" t="s">
        <v>183</v>
      </c>
      <c r="K1911" s="6" t="s">
        <v>262</v>
      </c>
      <c r="L1911" s="6" t="s">
        <v>136</v>
      </c>
      <c r="M1911" s="6" t="s">
        <v>313</v>
      </c>
      <c r="N1911" s="6" t="s">
        <v>237</v>
      </c>
      <c r="O1911" s="6" t="s">
        <v>1812</v>
      </c>
      <c r="P1911" s="6" t="s">
        <v>1812</v>
      </c>
      <c r="Q1911" s="6" t="s">
        <v>1814</v>
      </c>
      <c r="R1911" s="6" t="s">
        <v>1812</v>
      </c>
      <c r="S1911" s="6" t="s">
        <v>1986</v>
      </c>
      <c r="T1911" s="6" t="s">
        <v>1813</v>
      </c>
      <c r="U1911" s="6" t="s">
        <v>1812</v>
      </c>
      <c r="V1911" s="6" t="s">
        <v>1812</v>
      </c>
      <c r="W1911" s="6" t="s">
        <v>1816</v>
      </c>
      <c r="X1911" s="6" t="s">
        <v>27228</v>
      </c>
      <c r="Y1911" s="13">
        <f>X1912-'Sem RTOS RX'!$X1911</f>
        <v>0.000150462963</v>
      </c>
      <c r="Z1911" s="7">
        <f>SUM(LEN(",CO_MQ135|"),'Sem RTOS RX'!$H1911,LEN(",CO2_MQ135|"),'Sem RTOS RX'!$I1911,LEN(",Alcool_MQ135|"),'Sem RTOS RX'!$J1911,LEN(",Alcool_MQ135|"),'Sem RTOS RX'!$K1911,LEN(",Toluen_MQ135|"),'Sem RTOS RX'!$L1911,LEN(",MH4_MQ135|"),'Sem RTOS RX'!$M1911,LEN(",O3_MQ131|"),'Sem RTOS RX'!$N1911)*8</f>
        <v>672</v>
      </c>
    </row>
    <row r="1912" ht="15.75" customHeight="1">
      <c r="A1912" s="6" t="s">
        <v>27229</v>
      </c>
      <c r="B1912" s="6" t="s">
        <v>27230</v>
      </c>
      <c r="C1912" s="6" t="s">
        <v>19934</v>
      </c>
      <c r="D1912" s="6" t="s">
        <v>27231</v>
      </c>
      <c r="E1912" s="6" t="s">
        <v>1812</v>
      </c>
      <c r="F1912" s="6" t="s">
        <v>1812</v>
      </c>
      <c r="G1912" s="6" t="s">
        <v>1812</v>
      </c>
      <c r="H1912" s="6" t="s">
        <v>302</v>
      </c>
      <c r="I1912" s="6" t="s">
        <v>311</v>
      </c>
      <c r="J1912" s="6" t="s">
        <v>25</v>
      </c>
      <c r="K1912" s="6" t="s">
        <v>261</v>
      </c>
      <c r="L1912" s="6" t="s">
        <v>312</v>
      </c>
      <c r="M1912" s="6" t="s">
        <v>306</v>
      </c>
      <c r="N1912" s="6" t="s">
        <v>148</v>
      </c>
      <c r="O1912" s="6" t="s">
        <v>1812</v>
      </c>
      <c r="P1912" s="6" t="s">
        <v>1812</v>
      </c>
      <c r="Q1912" s="6" t="s">
        <v>1814</v>
      </c>
      <c r="R1912" s="6" t="s">
        <v>1812</v>
      </c>
      <c r="S1912" s="6" t="s">
        <v>1986</v>
      </c>
      <c r="T1912" s="6" t="s">
        <v>1886</v>
      </c>
      <c r="U1912" s="6" t="s">
        <v>1812</v>
      </c>
      <c r="V1912" s="6" t="s">
        <v>1812</v>
      </c>
      <c r="W1912" s="6" t="s">
        <v>1816</v>
      </c>
      <c r="X1912" s="6" t="s">
        <v>27232</v>
      </c>
      <c r="Y1912" s="13">
        <f>X1913-'Sem RTOS RX'!$X1912</f>
        <v>0.000150462963</v>
      </c>
      <c r="Z1912" s="7">
        <f>SUM(LEN(",CO_MQ135|"),'Sem RTOS RX'!$H1912,LEN(",CO2_MQ135|"),'Sem RTOS RX'!$I1912,LEN(",Alcool_MQ135|"),'Sem RTOS RX'!$J1912,LEN(",Alcool_MQ135|"),'Sem RTOS RX'!$K1912,LEN(",Toluen_MQ135|"),'Sem RTOS RX'!$L1912,LEN(",MH4_MQ135|"),'Sem RTOS RX'!$M1912,LEN(",O3_MQ131|"),'Sem RTOS RX'!$N1912)*8</f>
        <v>672</v>
      </c>
    </row>
    <row r="1913" ht="15.75" customHeight="1">
      <c r="A1913" s="6" t="s">
        <v>27233</v>
      </c>
      <c r="B1913" s="6" t="s">
        <v>27234</v>
      </c>
      <c r="C1913" s="6" t="s">
        <v>19934</v>
      </c>
      <c r="D1913" s="6" t="s">
        <v>27235</v>
      </c>
      <c r="E1913" s="6" t="s">
        <v>1812</v>
      </c>
      <c r="F1913" s="6" t="s">
        <v>1812</v>
      </c>
      <c r="G1913" s="6" t="s">
        <v>1812</v>
      </c>
      <c r="H1913" s="6" t="s">
        <v>232</v>
      </c>
      <c r="I1913" s="6" t="s">
        <v>36</v>
      </c>
      <c r="J1913" s="6" t="s">
        <v>2618</v>
      </c>
      <c r="K1913" s="6" t="s">
        <v>262</v>
      </c>
      <c r="L1913" s="6" t="s">
        <v>3250</v>
      </c>
      <c r="M1913" s="6" t="s">
        <v>306</v>
      </c>
      <c r="N1913" s="6" t="s">
        <v>260</v>
      </c>
      <c r="O1913" s="6" t="s">
        <v>1812</v>
      </c>
      <c r="P1913" s="6" t="s">
        <v>1812</v>
      </c>
      <c r="Q1913" s="6" t="s">
        <v>1814</v>
      </c>
      <c r="R1913" s="6" t="s">
        <v>1812</v>
      </c>
      <c r="S1913" s="6" t="s">
        <v>1986</v>
      </c>
      <c r="T1913" s="6" t="s">
        <v>1813</v>
      </c>
      <c r="U1913" s="6" t="s">
        <v>1812</v>
      </c>
      <c r="V1913" s="6" t="s">
        <v>1812</v>
      </c>
      <c r="W1913" s="6" t="s">
        <v>1816</v>
      </c>
      <c r="X1913" s="6" t="s">
        <v>27236</v>
      </c>
      <c r="Y1913" s="13">
        <f>X1914-'Sem RTOS RX'!$X1913</f>
        <v>0.000162037037</v>
      </c>
      <c r="Z1913" s="7">
        <f>SUM(LEN(",CO_MQ135|"),'Sem RTOS RX'!$H1913,LEN(",CO2_MQ135|"),'Sem RTOS RX'!$I1913,LEN(",Alcool_MQ135|"),'Sem RTOS RX'!$J1913,LEN(",Alcool_MQ135|"),'Sem RTOS RX'!$K1913,LEN(",Toluen_MQ135|"),'Sem RTOS RX'!$L1913,LEN(",MH4_MQ135|"),'Sem RTOS RX'!$M1913,LEN(",O3_MQ131|"),'Sem RTOS RX'!$N1913)*8</f>
        <v>672</v>
      </c>
    </row>
    <row r="1914" ht="15.75" customHeight="1">
      <c r="A1914" s="6" t="s">
        <v>27237</v>
      </c>
      <c r="B1914" s="6" t="s">
        <v>27238</v>
      </c>
      <c r="C1914" s="6" t="s">
        <v>19934</v>
      </c>
      <c r="D1914" s="6" t="s">
        <v>27239</v>
      </c>
      <c r="E1914" s="6" t="s">
        <v>1812</v>
      </c>
      <c r="F1914" s="6" t="s">
        <v>1812</v>
      </c>
      <c r="G1914" s="6" t="s">
        <v>1812</v>
      </c>
      <c r="H1914" s="6" t="s">
        <v>302</v>
      </c>
      <c r="I1914" s="6" t="s">
        <v>311</v>
      </c>
      <c r="J1914" s="6" t="s">
        <v>25</v>
      </c>
      <c r="K1914" s="6" t="s">
        <v>261</v>
      </c>
      <c r="L1914" s="6" t="s">
        <v>97</v>
      </c>
      <c r="M1914" s="6" t="s">
        <v>306</v>
      </c>
      <c r="N1914" s="6" t="s">
        <v>184</v>
      </c>
      <c r="O1914" s="6" t="s">
        <v>1812</v>
      </c>
      <c r="P1914" s="6" t="s">
        <v>1812</v>
      </c>
      <c r="Q1914" s="6" t="s">
        <v>1814</v>
      </c>
      <c r="R1914" s="6" t="s">
        <v>1812</v>
      </c>
      <c r="S1914" s="6" t="s">
        <v>1986</v>
      </c>
      <c r="T1914" s="6" t="s">
        <v>1813</v>
      </c>
      <c r="U1914" s="6" t="s">
        <v>1812</v>
      </c>
      <c r="V1914" s="6" t="s">
        <v>1812</v>
      </c>
      <c r="W1914" s="6" t="s">
        <v>1816</v>
      </c>
      <c r="X1914" s="6" t="s">
        <v>14939</v>
      </c>
      <c r="Y1914" s="13">
        <f>X1915-'Sem RTOS RX'!$X1914</f>
        <v>0.000150462963</v>
      </c>
      <c r="Z1914" s="7">
        <f>SUM(LEN(",CO_MQ135|"),'Sem RTOS RX'!$H1914,LEN(",CO2_MQ135|"),'Sem RTOS RX'!$I1914,LEN(",Alcool_MQ135|"),'Sem RTOS RX'!$J1914,LEN(",Alcool_MQ135|"),'Sem RTOS RX'!$K1914,LEN(",Toluen_MQ135|"),'Sem RTOS RX'!$L1914,LEN(",MH4_MQ135|"),'Sem RTOS RX'!$M1914,LEN(",O3_MQ131|"),'Sem RTOS RX'!$N1914)*8</f>
        <v>672</v>
      </c>
    </row>
    <row r="1915" ht="15.75" customHeight="1">
      <c r="A1915" s="6" t="s">
        <v>27240</v>
      </c>
      <c r="B1915" s="6" t="s">
        <v>27241</v>
      </c>
      <c r="C1915" s="6" t="s">
        <v>19934</v>
      </c>
      <c r="D1915" s="6" t="s">
        <v>27242</v>
      </c>
      <c r="E1915" s="6" t="s">
        <v>1812</v>
      </c>
      <c r="F1915" s="6" t="s">
        <v>1812</v>
      </c>
      <c r="G1915" s="6" t="s">
        <v>1812</v>
      </c>
      <c r="H1915" s="6" t="s">
        <v>252</v>
      </c>
      <c r="I1915" s="6" t="s">
        <v>311</v>
      </c>
      <c r="J1915" s="6" t="s">
        <v>275</v>
      </c>
      <c r="K1915" s="6" t="s">
        <v>261</v>
      </c>
      <c r="L1915" s="6" t="s">
        <v>202</v>
      </c>
      <c r="M1915" s="6" t="s">
        <v>306</v>
      </c>
      <c r="N1915" s="6" t="s">
        <v>281</v>
      </c>
      <c r="O1915" s="6" t="s">
        <v>1812</v>
      </c>
      <c r="P1915" s="6" t="s">
        <v>1812</v>
      </c>
      <c r="Q1915" s="6" t="s">
        <v>1814</v>
      </c>
      <c r="R1915" s="6" t="s">
        <v>1812</v>
      </c>
      <c r="S1915" s="6" t="s">
        <v>1986</v>
      </c>
      <c r="T1915" s="6" t="s">
        <v>1813</v>
      </c>
      <c r="U1915" s="6" t="s">
        <v>1812</v>
      </c>
      <c r="V1915" s="6" t="s">
        <v>1812</v>
      </c>
      <c r="W1915" s="6" t="s">
        <v>1816</v>
      </c>
      <c r="X1915" s="6" t="s">
        <v>27243</v>
      </c>
      <c r="Y1915" s="13">
        <f>X1916-'Sem RTOS RX'!$X1915</f>
        <v>0.000150462963</v>
      </c>
      <c r="Z1915" s="7">
        <f>SUM(LEN(",CO_MQ135|"),'Sem RTOS RX'!$H1915,LEN(",CO2_MQ135|"),'Sem RTOS RX'!$I1915,LEN(",Alcool_MQ135|"),'Sem RTOS RX'!$J1915,LEN(",Alcool_MQ135|"),'Sem RTOS RX'!$K1915,LEN(",Toluen_MQ135|"),'Sem RTOS RX'!$L1915,LEN(",MH4_MQ135|"),'Sem RTOS RX'!$M1915,LEN(",O3_MQ131|"),'Sem RTOS RX'!$N1915)*8</f>
        <v>672</v>
      </c>
    </row>
    <row r="1916" ht="15.75" customHeight="1">
      <c r="A1916" s="6" t="s">
        <v>27244</v>
      </c>
      <c r="B1916" s="6" t="s">
        <v>27245</v>
      </c>
      <c r="C1916" s="6" t="s">
        <v>19934</v>
      </c>
      <c r="D1916" s="6" t="s">
        <v>27246</v>
      </c>
      <c r="E1916" s="6" t="s">
        <v>1812</v>
      </c>
      <c r="F1916" s="6" t="s">
        <v>1812</v>
      </c>
      <c r="G1916" s="6" t="s">
        <v>1812</v>
      </c>
      <c r="H1916" s="6" t="s">
        <v>1984</v>
      </c>
      <c r="I1916" s="6" t="s">
        <v>276</v>
      </c>
      <c r="J1916" s="6" t="s">
        <v>232</v>
      </c>
      <c r="K1916" s="6" t="s">
        <v>261</v>
      </c>
      <c r="L1916" s="6" t="s">
        <v>316</v>
      </c>
      <c r="M1916" s="6" t="s">
        <v>306</v>
      </c>
      <c r="N1916" s="6" t="s">
        <v>55</v>
      </c>
      <c r="O1916" s="6" t="s">
        <v>1812</v>
      </c>
      <c r="P1916" s="6" t="s">
        <v>1812</v>
      </c>
      <c r="Q1916" s="6" t="s">
        <v>1814</v>
      </c>
      <c r="R1916" s="6" t="s">
        <v>1812</v>
      </c>
      <c r="S1916" s="6" t="s">
        <v>1986</v>
      </c>
      <c r="T1916" s="6" t="s">
        <v>1813</v>
      </c>
      <c r="U1916" s="6" t="s">
        <v>1812</v>
      </c>
      <c r="V1916" s="6" t="s">
        <v>1812</v>
      </c>
      <c r="W1916" s="6" t="s">
        <v>1816</v>
      </c>
      <c r="X1916" s="6" t="s">
        <v>27247</v>
      </c>
      <c r="Y1916" s="13">
        <f>X1917-'Sem RTOS RX'!$X1916</f>
        <v>0.000150462963</v>
      </c>
      <c r="Z1916" s="7">
        <f>SUM(LEN(",CO_MQ135|"),'Sem RTOS RX'!$H1916,LEN(",CO2_MQ135|"),'Sem RTOS RX'!$I1916,LEN(",Alcool_MQ135|"),'Sem RTOS RX'!$J1916,LEN(",Alcool_MQ135|"),'Sem RTOS RX'!$K1916,LEN(",Toluen_MQ135|"),'Sem RTOS RX'!$L1916,LEN(",MH4_MQ135|"),'Sem RTOS RX'!$M1916,LEN(",O3_MQ131|"),'Sem RTOS RX'!$N1916)*8</f>
        <v>672</v>
      </c>
    </row>
    <row r="1917" ht="15.75" customHeight="1">
      <c r="A1917" s="6" t="s">
        <v>27248</v>
      </c>
      <c r="B1917" s="6" t="s">
        <v>27249</v>
      </c>
      <c r="C1917" s="6" t="s">
        <v>19934</v>
      </c>
      <c r="D1917" s="6" t="s">
        <v>27250</v>
      </c>
      <c r="E1917" s="6" t="s">
        <v>1812</v>
      </c>
      <c r="F1917" s="6" t="s">
        <v>1812</v>
      </c>
      <c r="G1917" s="6" t="s">
        <v>1812</v>
      </c>
      <c r="H1917" s="6" t="s">
        <v>279</v>
      </c>
      <c r="I1917" s="6" t="s">
        <v>276</v>
      </c>
      <c r="J1917" s="6" t="s">
        <v>275</v>
      </c>
      <c r="K1917" s="6" t="s">
        <v>261</v>
      </c>
      <c r="L1917" s="6" t="s">
        <v>202</v>
      </c>
      <c r="M1917" s="6" t="s">
        <v>306</v>
      </c>
      <c r="N1917" s="6" t="s">
        <v>74</v>
      </c>
      <c r="O1917" s="6" t="s">
        <v>1812</v>
      </c>
      <c r="P1917" s="6" t="s">
        <v>1812</v>
      </c>
      <c r="Q1917" s="6" t="s">
        <v>1814</v>
      </c>
      <c r="R1917" s="6" t="s">
        <v>1812</v>
      </c>
      <c r="S1917" s="6" t="s">
        <v>1986</v>
      </c>
      <c r="T1917" s="6" t="s">
        <v>1813</v>
      </c>
      <c r="U1917" s="6" t="s">
        <v>1812</v>
      </c>
      <c r="V1917" s="6" t="s">
        <v>1812</v>
      </c>
      <c r="W1917" s="6" t="s">
        <v>1816</v>
      </c>
      <c r="X1917" s="6" t="s">
        <v>27251</v>
      </c>
      <c r="Y1917" s="13">
        <f>X1918-'Sem RTOS RX'!$X1917</f>
        <v>0.0003009259259</v>
      </c>
      <c r="Z1917" s="7">
        <f>SUM(LEN(",CO_MQ135|"),'Sem RTOS RX'!$H1917,LEN(",CO2_MQ135|"),'Sem RTOS RX'!$I1917,LEN(",Alcool_MQ135|"),'Sem RTOS RX'!$J1917,LEN(",Alcool_MQ135|"),'Sem RTOS RX'!$K1917,LEN(",Toluen_MQ135|"),'Sem RTOS RX'!$L1917,LEN(",MH4_MQ135|"),'Sem RTOS RX'!$M1917,LEN(",O3_MQ131|"),'Sem RTOS RX'!$N1917)*8</f>
        <v>672</v>
      </c>
    </row>
    <row r="1918" ht="15.75" customHeight="1">
      <c r="A1918" s="6" t="s">
        <v>27252</v>
      </c>
      <c r="B1918" s="6" t="s">
        <v>27253</v>
      </c>
      <c r="C1918" s="6" t="s">
        <v>19934</v>
      </c>
      <c r="D1918" s="6" t="s">
        <v>27254</v>
      </c>
      <c r="E1918" s="6" t="s">
        <v>1812</v>
      </c>
      <c r="F1918" s="6" t="s">
        <v>1812</v>
      </c>
      <c r="G1918" s="6" t="s">
        <v>1812</v>
      </c>
      <c r="H1918" s="6" t="s">
        <v>183</v>
      </c>
      <c r="I1918" s="6" t="s">
        <v>27</v>
      </c>
      <c r="J1918" s="6" t="s">
        <v>317</v>
      </c>
      <c r="K1918" s="6" t="s">
        <v>262</v>
      </c>
      <c r="L1918" s="6" t="s">
        <v>142</v>
      </c>
      <c r="M1918" s="6" t="s">
        <v>313</v>
      </c>
      <c r="N1918" s="6" t="s">
        <v>55</v>
      </c>
      <c r="O1918" s="6" t="s">
        <v>1812</v>
      </c>
      <c r="P1918" s="6" t="s">
        <v>1812</v>
      </c>
      <c r="Q1918" s="6" t="s">
        <v>1814</v>
      </c>
      <c r="R1918" s="6" t="s">
        <v>1812</v>
      </c>
      <c r="S1918" s="6" t="s">
        <v>1986</v>
      </c>
      <c r="T1918" s="6" t="s">
        <v>1813</v>
      </c>
      <c r="U1918" s="6" t="s">
        <v>1812</v>
      </c>
      <c r="V1918" s="6" t="s">
        <v>1812</v>
      </c>
      <c r="W1918" s="6" t="s">
        <v>1816</v>
      </c>
      <c r="X1918" s="6" t="s">
        <v>27255</v>
      </c>
      <c r="Y1918" s="13">
        <f>X1919-'Sem RTOS RX'!$X1918</f>
        <v>0.000150462963</v>
      </c>
      <c r="Z1918" s="7">
        <f>SUM(LEN(",CO_MQ135|"),'Sem RTOS RX'!$H1918,LEN(",CO2_MQ135|"),'Sem RTOS RX'!$I1918,LEN(",Alcool_MQ135|"),'Sem RTOS RX'!$J1918,LEN(",Alcool_MQ135|"),'Sem RTOS RX'!$K1918,LEN(",Toluen_MQ135|"),'Sem RTOS RX'!$L1918,LEN(",MH4_MQ135|"),'Sem RTOS RX'!$M1918,LEN(",O3_MQ131|"),'Sem RTOS RX'!$N1918)*8</f>
        <v>672</v>
      </c>
    </row>
    <row r="1919" ht="15.75" customHeight="1">
      <c r="A1919" s="6" t="s">
        <v>27256</v>
      </c>
      <c r="B1919" s="6" t="s">
        <v>27257</v>
      </c>
      <c r="C1919" s="6" t="s">
        <v>19934</v>
      </c>
      <c r="D1919" s="6" t="s">
        <v>27258</v>
      </c>
      <c r="E1919" s="6" t="s">
        <v>1812</v>
      </c>
      <c r="F1919" s="6" t="s">
        <v>1812</v>
      </c>
      <c r="G1919" s="6" t="s">
        <v>1812</v>
      </c>
      <c r="H1919" s="6" t="s">
        <v>25</v>
      </c>
      <c r="I1919" s="6" t="s">
        <v>36</v>
      </c>
      <c r="J1919" s="6" t="s">
        <v>44</v>
      </c>
      <c r="K1919" s="6" t="s">
        <v>262</v>
      </c>
      <c r="L1919" s="6" t="s">
        <v>318</v>
      </c>
      <c r="M1919" s="6" t="s">
        <v>313</v>
      </c>
      <c r="N1919" s="6" t="s">
        <v>5110</v>
      </c>
      <c r="O1919" s="6" t="s">
        <v>1812</v>
      </c>
      <c r="P1919" s="6" t="s">
        <v>1812</v>
      </c>
      <c r="Q1919" s="6" t="s">
        <v>1814</v>
      </c>
      <c r="R1919" s="6" t="s">
        <v>1812</v>
      </c>
      <c r="S1919" s="6" t="s">
        <v>1986</v>
      </c>
      <c r="T1919" s="6" t="s">
        <v>1813</v>
      </c>
      <c r="U1919" s="6" t="s">
        <v>1812</v>
      </c>
      <c r="V1919" s="6" t="s">
        <v>1812</v>
      </c>
      <c r="W1919" s="6" t="s">
        <v>1816</v>
      </c>
      <c r="X1919" s="6" t="s">
        <v>27259</v>
      </c>
      <c r="Y1919" s="13">
        <f>X1920-'Sem RTOS RX'!$X1919</f>
        <v>0.000150462963</v>
      </c>
      <c r="Z1919" s="7">
        <f>SUM(LEN(",CO_MQ135|"),'Sem RTOS RX'!$H1919,LEN(",CO2_MQ135|"),'Sem RTOS RX'!$I1919,LEN(",Alcool_MQ135|"),'Sem RTOS RX'!$J1919,LEN(",Alcool_MQ135|"),'Sem RTOS RX'!$K1919,LEN(",Toluen_MQ135|"),'Sem RTOS RX'!$L1919,LEN(",MH4_MQ135|"),'Sem RTOS RX'!$M1919,LEN(",O3_MQ131|"),'Sem RTOS RX'!$N1919)*8</f>
        <v>672</v>
      </c>
    </row>
    <row r="1920" ht="15.75" customHeight="1">
      <c r="A1920" s="6" t="s">
        <v>27260</v>
      </c>
      <c r="B1920" s="6" t="s">
        <v>27261</v>
      </c>
      <c r="C1920" s="6" t="s">
        <v>19934</v>
      </c>
      <c r="D1920" s="6" t="s">
        <v>27262</v>
      </c>
      <c r="E1920" s="6" t="s">
        <v>1812</v>
      </c>
      <c r="F1920" s="6" t="s">
        <v>1812</v>
      </c>
      <c r="G1920" s="6" t="s">
        <v>1812</v>
      </c>
      <c r="H1920" s="6" t="s">
        <v>248</v>
      </c>
      <c r="I1920" s="6" t="s">
        <v>319</v>
      </c>
      <c r="J1920" s="6" t="s">
        <v>320</v>
      </c>
      <c r="K1920" s="6" t="s">
        <v>1985</v>
      </c>
      <c r="L1920" s="6" t="s">
        <v>180</v>
      </c>
      <c r="M1920" s="6" t="s">
        <v>321</v>
      </c>
      <c r="N1920" s="6" t="s">
        <v>62</v>
      </c>
      <c r="O1920" s="6" t="s">
        <v>1812</v>
      </c>
      <c r="P1920" s="6" t="s">
        <v>1812</v>
      </c>
      <c r="Q1920" s="6" t="s">
        <v>1814</v>
      </c>
      <c r="R1920" s="6" t="s">
        <v>1812</v>
      </c>
      <c r="S1920" s="6" t="s">
        <v>1986</v>
      </c>
      <c r="T1920" s="6" t="s">
        <v>1813</v>
      </c>
      <c r="U1920" s="6" t="s">
        <v>1812</v>
      </c>
      <c r="V1920" s="6" t="s">
        <v>1812</v>
      </c>
      <c r="W1920" s="6" t="s">
        <v>1816</v>
      </c>
      <c r="X1920" s="6" t="s">
        <v>14975</v>
      </c>
      <c r="Y1920" s="13">
        <f>X1921-'Sem RTOS RX'!$X1920</f>
        <v>0.000162037037</v>
      </c>
      <c r="Z1920" s="7">
        <f>SUM(LEN(",CO_MQ135|"),'Sem RTOS RX'!$H1920,LEN(",CO2_MQ135|"),'Sem RTOS RX'!$I1920,LEN(",Alcool_MQ135|"),'Sem RTOS RX'!$J1920,LEN(",Alcool_MQ135|"),'Sem RTOS RX'!$K1920,LEN(",Toluen_MQ135|"),'Sem RTOS RX'!$L1920,LEN(",MH4_MQ135|"),'Sem RTOS RX'!$M1920,LEN(",O3_MQ131|"),'Sem RTOS RX'!$N1920)*8</f>
        <v>672</v>
      </c>
    </row>
    <row r="1921" ht="15.75" customHeight="1">
      <c r="A1921" s="6" t="s">
        <v>27263</v>
      </c>
      <c r="B1921" s="6" t="s">
        <v>27264</v>
      </c>
      <c r="C1921" s="6" t="s">
        <v>19934</v>
      </c>
      <c r="D1921" s="6" t="s">
        <v>27265</v>
      </c>
      <c r="E1921" s="6" t="s">
        <v>1812</v>
      </c>
      <c r="F1921" s="6" t="s">
        <v>1812</v>
      </c>
      <c r="G1921" s="6" t="s">
        <v>1812</v>
      </c>
      <c r="H1921" s="6" t="s">
        <v>183</v>
      </c>
      <c r="I1921" s="6" t="s">
        <v>27</v>
      </c>
      <c r="J1921" s="6" t="s">
        <v>317</v>
      </c>
      <c r="K1921" s="6" t="s">
        <v>262</v>
      </c>
      <c r="L1921" s="6" t="s">
        <v>322</v>
      </c>
      <c r="M1921" s="6" t="s">
        <v>313</v>
      </c>
      <c r="N1921" s="6" t="s">
        <v>127</v>
      </c>
      <c r="O1921" s="6" t="s">
        <v>1812</v>
      </c>
      <c r="P1921" s="6" t="s">
        <v>1812</v>
      </c>
      <c r="Q1921" s="6" t="s">
        <v>1814</v>
      </c>
      <c r="R1921" s="6" t="s">
        <v>1812</v>
      </c>
      <c r="S1921" s="6" t="s">
        <v>1986</v>
      </c>
      <c r="T1921" s="6" t="s">
        <v>1813</v>
      </c>
      <c r="U1921" s="6" t="s">
        <v>1812</v>
      </c>
      <c r="V1921" s="6" t="s">
        <v>1812</v>
      </c>
      <c r="W1921" s="6" t="s">
        <v>1816</v>
      </c>
      <c r="X1921" s="6" t="s">
        <v>27266</v>
      </c>
      <c r="Y1921" s="13">
        <f>X1922-'Sem RTOS RX'!$X1921</f>
        <v>0.000150462963</v>
      </c>
      <c r="Z1921" s="7">
        <f>SUM(LEN(",CO_MQ135|"),'Sem RTOS RX'!$H1921,LEN(",CO2_MQ135|"),'Sem RTOS RX'!$I1921,LEN(",Alcool_MQ135|"),'Sem RTOS RX'!$J1921,LEN(",Alcool_MQ135|"),'Sem RTOS RX'!$K1921,LEN(",Toluen_MQ135|"),'Sem RTOS RX'!$L1921,LEN(",MH4_MQ135|"),'Sem RTOS RX'!$M1921,LEN(",O3_MQ131|"),'Sem RTOS RX'!$N1921)*8</f>
        <v>672</v>
      </c>
    </row>
    <row r="1922" ht="15.75" customHeight="1">
      <c r="A1922" s="6" t="s">
        <v>27267</v>
      </c>
      <c r="B1922" s="6" t="s">
        <v>27268</v>
      </c>
      <c r="C1922" s="6" t="s">
        <v>19934</v>
      </c>
      <c r="D1922" s="6" t="s">
        <v>27269</v>
      </c>
      <c r="E1922" s="6" t="s">
        <v>1812</v>
      </c>
      <c r="F1922" s="6" t="s">
        <v>1812</v>
      </c>
      <c r="G1922" s="6" t="s">
        <v>1812</v>
      </c>
      <c r="H1922" s="6" t="s">
        <v>2618</v>
      </c>
      <c r="I1922" s="6" t="s">
        <v>27</v>
      </c>
      <c r="J1922" s="6" t="s">
        <v>16</v>
      </c>
      <c r="K1922" s="6" t="s">
        <v>262</v>
      </c>
      <c r="L1922" s="6" t="s">
        <v>142</v>
      </c>
      <c r="M1922" s="6" t="s">
        <v>313</v>
      </c>
      <c r="N1922" s="6" t="s">
        <v>91</v>
      </c>
      <c r="O1922" s="6" t="s">
        <v>1812</v>
      </c>
      <c r="P1922" s="6" t="s">
        <v>1812</v>
      </c>
      <c r="Q1922" s="6" t="s">
        <v>1814</v>
      </c>
      <c r="R1922" s="6" t="s">
        <v>1812</v>
      </c>
      <c r="S1922" s="6" t="s">
        <v>1986</v>
      </c>
      <c r="T1922" s="6" t="s">
        <v>1813</v>
      </c>
      <c r="U1922" s="6" t="s">
        <v>1812</v>
      </c>
      <c r="V1922" s="6" t="s">
        <v>1812</v>
      </c>
      <c r="W1922" s="6" t="s">
        <v>1816</v>
      </c>
      <c r="X1922" s="6" t="s">
        <v>27270</v>
      </c>
      <c r="Y1922" s="13">
        <f>X1923-'Sem RTOS RX'!$X1922</f>
        <v>0.000162037037</v>
      </c>
      <c r="Z1922" s="7">
        <f>SUM(LEN(",CO_MQ135|"),'Sem RTOS RX'!$H1922,LEN(",CO2_MQ135|"),'Sem RTOS RX'!$I1922,LEN(",Alcool_MQ135|"),'Sem RTOS RX'!$J1922,LEN(",Alcool_MQ135|"),'Sem RTOS RX'!$K1922,LEN(",Toluen_MQ135|"),'Sem RTOS RX'!$L1922,LEN(",MH4_MQ135|"),'Sem RTOS RX'!$M1922,LEN(",O3_MQ131|"),'Sem RTOS RX'!$N1922)*8</f>
        <v>672</v>
      </c>
    </row>
    <row r="1923" ht="15.75" customHeight="1">
      <c r="A1923" s="6" t="s">
        <v>27271</v>
      </c>
      <c r="B1923" s="6" t="s">
        <v>27272</v>
      </c>
      <c r="C1923" s="6" t="s">
        <v>19934</v>
      </c>
      <c r="D1923" s="6" t="s">
        <v>27273</v>
      </c>
      <c r="E1923" s="6" t="s">
        <v>1812</v>
      </c>
      <c r="F1923" s="6" t="s">
        <v>1812</v>
      </c>
      <c r="G1923" s="6" t="s">
        <v>1812</v>
      </c>
      <c r="H1923" s="6" t="s">
        <v>16</v>
      </c>
      <c r="I1923" s="6" t="s">
        <v>46</v>
      </c>
      <c r="J1923" s="6" t="s">
        <v>323</v>
      </c>
      <c r="K1923" s="6" t="s">
        <v>1985</v>
      </c>
      <c r="L1923" s="6" t="s">
        <v>324</v>
      </c>
      <c r="M1923" s="6" t="s">
        <v>313</v>
      </c>
      <c r="N1923" s="6" t="s">
        <v>68</v>
      </c>
      <c r="O1923" s="6" t="s">
        <v>1812</v>
      </c>
      <c r="P1923" s="6" t="s">
        <v>1812</v>
      </c>
      <c r="Q1923" s="6" t="s">
        <v>1814</v>
      </c>
      <c r="R1923" s="6" t="s">
        <v>1812</v>
      </c>
      <c r="S1923" s="6" t="s">
        <v>1986</v>
      </c>
      <c r="T1923" s="6" t="s">
        <v>1813</v>
      </c>
      <c r="U1923" s="6" t="s">
        <v>1812</v>
      </c>
      <c r="V1923" s="6" t="s">
        <v>1812</v>
      </c>
      <c r="W1923" s="6" t="s">
        <v>1816</v>
      </c>
      <c r="X1923" s="6" t="s">
        <v>27274</v>
      </c>
      <c r="Y1923" s="13">
        <f>X1924-'Sem RTOS RX'!$X1923</f>
        <v>0.000150462963</v>
      </c>
      <c r="Z1923" s="7">
        <f>SUM(LEN(",CO_MQ135|"),'Sem RTOS RX'!$H1923,LEN(",CO2_MQ135|"),'Sem RTOS RX'!$I1923,LEN(",Alcool_MQ135|"),'Sem RTOS RX'!$J1923,LEN(",Alcool_MQ135|"),'Sem RTOS RX'!$K1923,LEN(",Toluen_MQ135|"),'Sem RTOS RX'!$L1923,LEN(",MH4_MQ135|"),'Sem RTOS RX'!$M1923,LEN(",O3_MQ131|"),'Sem RTOS RX'!$N1923)*8</f>
        <v>672</v>
      </c>
    </row>
    <row r="1924" ht="15.75" customHeight="1">
      <c r="A1924" s="6" t="s">
        <v>27275</v>
      </c>
      <c r="B1924" s="6" t="s">
        <v>27276</v>
      </c>
      <c r="C1924" s="6" t="s">
        <v>19934</v>
      </c>
      <c r="D1924" s="6" t="s">
        <v>27277</v>
      </c>
      <c r="E1924" s="6" t="s">
        <v>1812</v>
      </c>
      <c r="F1924" s="6" t="s">
        <v>1812</v>
      </c>
      <c r="G1924" s="6" t="s">
        <v>1812</v>
      </c>
      <c r="H1924" s="6" t="s">
        <v>16</v>
      </c>
      <c r="I1924" s="6" t="s">
        <v>46</v>
      </c>
      <c r="J1924" s="6" t="s">
        <v>323</v>
      </c>
      <c r="K1924" s="6" t="s">
        <v>1985</v>
      </c>
      <c r="L1924" s="6" t="s">
        <v>325</v>
      </c>
      <c r="M1924" s="6" t="s">
        <v>313</v>
      </c>
      <c r="N1924" s="6" t="s">
        <v>106</v>
      </c>
      <c r="O1924" s="6" t="s">
        <v>1812</v>
      </c>
      <c r="P1924" s="6" t="s">
        <v>1812</v>
      </c>
      <c r="Q1924" s="6" t="s">
        <v>1814</v>
      </c>
      <c r="R1924" s="6" t="s">
        <v>1812</v>
      </c>
      <c r="S1924" s="6" t="s">
        <v>1986</v>
      </c>
      <c r="T1924" s="6" t="s">
        <v>1886</v>
      </c>
      <c r="U1924" s="6" t="s">
        <v>1812</v>
      </c>
      <c r="V1924" s="6" t="s">
        <v>1812</v>
      </c>
      <c r="W1924" s="6" t="s">
        <v>1816</v>
      </c>
      <c r="X1924" s="6" t="s">
        <v>27278</v>
      </c>
      <c r="Y1924" s="13">
        <f>X1925-'Sem RTOS RX'!$X1924</f>
        <v>0.000150462963</v>
      </c>
      <c r="Z1924" s="7">
        <f>SUM(LEN(",CO_MQ135|"),'Sem RTOS RX'!$H1924,LEN(",CO2_MQ135|"),'Sem RTOS RX'!$I1924,LEN(",Alcool_MQ135|"),'Sem RTOS RX'!$J1924,LEN(",Alcool_MQ135|"),'Sem RTOS RX'!$K1924,LEN(",Toluen_MQ135|"),'Sem RTOS RX'!$L1924,LEN(",MH4_MQ135|"),'Sem RTOS RX'!$M1924,LEN(",O3_MQ131|"),'Sem RTOS RX'!$N1924)*8</f>
        <v>672</v>
      </c>
    </row>
    <row r="1925" ht="15.75" customHeight="1">
      <c r="A1925" s="6" t="s">
        <v>27279</v>
      </c>
      <c r="B1925" s="6" t="s">
        <v>27280</v>
      </c>
      <c r="C1925" s="6" t="s">
        <v>19934</v>
      </c>
      <c r="D1925" s="6" t="s">
        <v>27281</v>
      </c>
      <c r="E1925" s="6" t="s">
        <v>1812</v>
      </c>
      <c r="F1925" s="6" t="s">
        <v>1812</v>
      </c>
      <c r="G1925" s="6" t="s">
        <v>1812</v>
      </c>
      <c r="H1925" s="6" t="s">
        <v>16</v>
      </c>
      <c r="I1925" s="6" t="s">
        <v>46</v>
      </c>
      <c r="J1925" s="6" t="s">
        <v>323</v>
      </c>
      <c r="K1925" s="6" t="s">
        <v>1985</v>
      </c>
      <c r="L1925" s="6" t="s">
        <v>324</v>
      </c>
      <c r="M1925" s="6" t="s">
        <v>313</v>
      </c>
      <c r="N1925" s="6" t="s">
        <v>246</v>
      </c>
      <c r="O1925" s="6" t="s">
        <v>1812</v>
      </c>
      <c r="P1925" s="6" t="s">
        <v>1812</v>
      </c>
      <c r="Q1925" s="6" t="s">
        <v>1814</v>
      </c>
      <c r="R1925" s="6" t="s">
        <v>1812</v>
      </c>
      <c r="S1925" s="6" t="s">
        <v>1986</v>
      </c>
      <c r="T1925" s="6" t="s">
        <v>1813</v>
      </c>
      <c r="U1925" s="6" t="s">
        <v>1812</v>
      </c>
      <c r="V1925" s="6" t="s">
        <v>1812</v>
      </c>
      <c r="W1925" s="6" t="s">
        <v>1816</v>
      </c>
      <c r="X1925" s="6" t="s">
        <v>27282</v>
      </c>
      <c r="Y1925" s="13">
        <f>X1926-'Sem RTOS RX'!$X1925</f>
        <v>0.000150462963</v>
      </c>
      <c r="Z1925" s="7">
        <f>SUM(LEN(",CO_MQ135|"),'Sem RTOS RX'!$H1925,LEN(",CO2_MQ135|"),'Sem RTOS RX'!$I1925,LEN(",Alcool_MQ135|"),'Sem RTOS RX'!$J1925,LEN(",Alcool_MQ135|"),'Sem RTOS RX'!$K1925,LEN(",Toluen_MQ135|"),'Sem RTOS RX'!$L1925,LEN(",MH4_MQ135|"),'Sem RTOS RX'!$M1925,LEN(",O3_MQ131|"),'Sem RTOS RX'!$N1925)*8</f>
        <v>672</v>
      </c>
    </row>
    <row r="1926" ht="15.75" customHeight="1">
      <c r="A1926" s="6" t="s">
        <v>27283</v>
      </c>
      <c r="B1926" s="6" t="s">
        <v>27284</v>
      </c>
      <c r="C1926" s="6" t="s">
        <v>19934</v>
      </c>
      <c r="D1926" s="6" t="s">
        <v>27285</v>
      </c>
      <c r="E1926" s="6" t="s">
        <v>1812</v>
      </c>
      <c r="F1926" s="6" t="s">
        <v>1812</v>
      </c>
      <c r="G1926" s="6" t="s">
        <v>1812</v>
      </c>
      <c r="H1926" s="6" t="s">
        <v>2618</v>
      </c>
      <c r="I1926" s="6" t="s">
        <v>27</v>
      </c>
      <c r="J1926" s="6" t="s">
        <v>16</v>
      </c>
      <c r="K1926" s="6" t="s">
        <v>262</v>
      </c>
      <c r="L1926" s="6" t="s">
        <v>326</v>
      </c>
      <c r="M1926" s="6" t="s">
        <v>313</v>
      </c>
      <c r="N1926" s="6" t="s">
        <v>57</v>
      </c>
      <c r="O1926" s="6" t="s">
        <v>1812</v>
      </c>
      <c r="P1926" s="6" t="s">
        <v>1812</v>
      </c>
      <c r="Q1926" s="6" t="s">
        <v>1814</v>
      </c>
      <c r="R1926" s="6" t="s">
        <v>1812</v>
      </c>
      <c r="S1926" s="6" t="s">
        <v>1986</v>
      </c>
      <c r="T1926" s="6" t="s">
        <v>1813</v>
      </c>
      <c r="U1926" s="6" t="s">
        <v>1812</v>
      </c>
      <c r="V1926" s="6" t="s">
        <v>1812</v>
      </c>
      <c r="W1926" s="6" t="s">
        <v>1816</v>
      </c>
      <c r="X1926" s="6" t="s">
        <v>27286</v>
      </c>
      <c r="Y1926" s="13">
        <f>X1927-'Sem RTOS RX'!$X1926</f>
        <v>0.000150462963</v>
      </c>
      <c r="Z1926" s="7">
        <f>SUM(LEN(",CO_MQ135|"),'Sem RTOS RX'!$H1926,LEN(",CO2_MQ135|"),'Sem RTOS RX'!$I1926,LEN(",Alcool_MQ135|"),'Sem RTOS RX'!$J1926,LEN(",Alcool_MQ135|"),'Sem RTOS RX'!$K1926,LEN(",Toluen_MQ135|"),'Sem RTOS RX'!$L1926,LEN(",MH4_MQ135|"),'Sem RTOS RX'!$M1926,LEN(",O3_MQ131|"),'Sem RTOS RX'!$N1926)*8</f>
        <v>672</v>
      </c>
    </row>
    <row r="1927" ht="15.75" customHeight="1">
      <c r="A1927" s="6" t="s">
        <v>27287</v>
      </c>
      <c r="B1927" s="6" t="s">
        <v>27288</v>
      </c>
      <c r="C1927" s="6" t="s">
        <v>19934</v>
      </c>
      <c r="D1927" s="6" t="s">
        <v>27289</v>
      </c>
      <c r="E1927" s="6" t="s">
        <v>1812</v>
      </c>
      <c r="F1927" s="6" t="s">
        <v>1812</v>
      </c>
      <c r="G1927" s="6" t="s">
        <v>1812</v>
      </c>
      <c r="H1927" s="6" t="s">
        <v>16</v>
      </c>
      <c r="I1927" s="6" t="s">
        <v>46</v>
      </c>
      <c r="J1927" s="6" t="s">
        <v>323</v>
      </c>
      <c r="K1927" s="6" t="s">
        <v>1985</v>
      </c>
      <c r="L1927" s="6" t="s">
        <v>325</v>
      </c>
      <c r="M1927" s="6" t="s">
        <v>313</v>
      </c>
      <c r="N1927" s="6" t="s">
        <v>68</v>
      </c>
      <c r="O1927" s="6" t="s">
        <v>1812</v>
      </c>
      <c r="P1927" s="6" t="s">
        <v>1812</v>
      </c>
      <c r="Q1927" s="6" t="s">
        <v>1814</v>
      </c>
      <c r="R1927" s="6" t="s">
        <v>1812</v>
      </c>
      <c r="S1927" s="6" t="s">
        <v>1986</v>
      </c>
      <c r="T1927" s="6" t="s">
        <v>1813</v>
      </c>
      <c r="U1927" s="6" t="s">
        <v>1812</v>
      </c>
      <c r="V1927" s="6" t="s">
        <v>1812</v>
      </c>
      <c r="W1927" s="6" t="s">
        <v>1816</v>
      </c>
      <c r="X1927" s="6" t="s">
        <v>27290</v>
      </c>
      <c r="Y1927" s="13">
        <f>X1928-'Sem RTOS RX'!$X1927</f>
        <v>0.000150462963</v>
      </c>
      <c r="Z1927" s="7">
        <f>SUM(LEN(",CO_MQ135|"),'Sem RTOS RX'!$H1927,LEN(",CO2_MQ135|"),'Sem RTOS RX'!$I1927,LEN(",Alcool_MQ135|"),'Sem RTOS RX'!$J1927,LEN(",Alcool_MQ135|"),'Sem RTOS RX'!$K1927,LEN(",Toluen_MQ135|"),'Sem RTOS RX'!$L1927,LEN(",MH4_MQ135|"),'Sem RTOS RX'!$M1927,LEN(",O3_MQ131|"),'Sem RTOS RX'!$N1927)*8</f>
        <v>672</v>
      </c>
    </row>
    <row r="1928" ht="15.75" customHeight="1">
      <c r="A1928" s="6" t="s">
        <v>27291</v>
      </c>
      <c r="B1928" s="6" t="s">
        <v>27292</v>
      </c>
      <c r="C1928" s="6" t="s">
        <v>19934</v>
      </c>
      <c r="D1928" s="6" t="s">
        <v>27293</v>
      </c>
      <c r="E1928" s="6" t="s">
        <v>1812</v>
      </c>
      <c r="F1928" s="6" t="s">
        <v>1812</v>
      </c>
      <c r="G1928" s="6" t="s">
        <v>1812</v>
      </c>
      <c r="H1928" s="6" t="s">
        <v>25</v>
      </c>
      <c r="I1928" s="6" t="s">
        <v>36</v>
      </c>
      <c r="J1928" s="6" t="s">
        <v>44</v>
      </c>
      <c r="K1928" s="6" t="s">
        <v>262</v>
      </c>
      <c r="L1928" s="6" t="s">
        <v>318</v>
      </c>
      <c r="M1928" s="6" t="s">
        <v>313</v>
      </c>
      <c r="N1928" s="6" t="s">
        <v>302</v>
      </c>
      <c r="O1928" s="6" t="s">
        <v>1812</v>
      </c>
      <c r="P1928" s="6" t="s">
        <v>1812</v>
      </c>
      <c r="Q1928" s="6" t="s">
        <v>1814</v>
      </c>
      <c r="R1928" s="6" t="s">
        <v>1812</v>
      </c>
      <c r="S1928" s="6" t="s">
        <v>1986</v>
      </c>
      <c r="T1928" s="6" t="s">
        <v>1813</v>
      </c>
      <c r="U1928" s="6" t="s">
        <v>1812</v>
      </c>
      <c r="V1928" s="6" t="s">
        <v>1812</v>
      </c>
      <c r="W1928" s="6" t="s">
        <v>1816</v>
      </c>
      <c r="X1928" s="6" t="s">
        <v>27294</v>
      </c>
      <c r="Y1928" s="13">
        <f>X1929-'Sem RTOS RX'!$X1928</f>
        <v>0.000150462963</v>
      </c>
      <c r="Z1928" s="7">
        <f>SUM(LEN(",CO_MQ135|"),'Sem RTOS RX'!$H1928,LEN(",CO2_MQ135|"),'Sem RTOS RX'!$I1928,LEN(",Alcool_MQ135|"),'Sem RTOS RX'!$J1928,LEN(",Alcool_MQ135|"),'Sem RTOS RX'!$K1928,LEN(",Toluen_MQ135|"),'Sem RTOS RX'!$L1928,LEN(",MH4_MQ135|"),'Sem RTOS RX'!$M1928,LEN(",O3_MQ131|"),'Sem RTOS RX'!$N1928)*8</f>
        <v>672</v>
      </c>
    </row>
    <row r="1929" ht="15.75" customHeight="1">
      <c r="A1929" s="6" t="s">
        <v>27295</v>
      </c>
      <c r="B1929" s="6" t="s">
        <v>27296</v>
      </c>
      <c r="C1929" s="6" t="s">
        <v>19934</v>
      </c>
      <c r="D1929" s="6" t="s">
        <v>27297</v>
      </c>
      <c r="E1929" s="6" t="s">
        <v>1812</v>
      </c>
      <c r="F1929" s="6" t="s">
        <v>1812</v>
      </c>
      <c r="G1929" s="6" t="s">
        <v>1812</v>
      </c>
      <c r="H1929" s="6" t="s">
        <v>317</v>
      </c>
      <c r="I1929" s="6" t="s">
        <v>46</v>
      </c>
      <c r="J1929" s="6" t="s">
        <v>119</v>
      </c>
      <c r="K1929" s="6" t="s">
        <v>1985</v>
      </c>
      <c r="L1929" s="6" t="s">
        <v>150</v>
      </c>
      <c r="M1929" s="6" t="s">
        <v>313</v>
      </c>
      <c r="N1929" s="6" t="s">
        <v>1995</v>
      </c>
      <c r="O1929" s="6" t="s">
        <v>1812</v>
      </c>
      <c r="P1929" s="6" t="s">
        <v>1812</v>
      </c>
      <c r="Q1929" s="6" t="s">
        <v>1814</v>
      </c>
      <c r="R1929" s="6" t="s">
        <v>1812</v>
      </c>
      <c r="S1929" s="6" t="s">
        <v>1986</v>
      </c>
      <c r="T1929" s="6" t="s">
        <v>1886</v>
      </c>
      <c r="U1929" s="6" t="s">
        <v>1812</v>
      </c>
      <c r="V1929" s="6" t="s">
        <v>1812</v>
      </c>
      <c r="W1929" s="6" t="s">
        <v>1816</v>
      </c>
      <c r="X1929" s="6" t="s">
        <v>27298</v>
      </c>
      <c r="Y1929" s="13">
        <f>X1930-'Sem RTOS RX'!$X1929</f>
        <v>0.0003009259259</v>
      </c>
      <c r="Z1929" s="7">
        <f>SUM(LEN(",CO_MQ135|"),'Sem RTOS RX'!$H1929,LEN(",CO2_MQ135|"),'Sem RTOS RX'!$I1929,LEN(",Alcool_MQ135|"),'Sem RTOS RX'!$J1929,LEN(",Alcool_MQ135|"),'Sem RTOS RX'!$K1929,LEN(",Toluen_MQ135|"),'Sem RTOS RX'!$L1929,LEN(",MH4_MQ135|"),'Sem RTOS RX'!$M1929,LEN(",O3_MQ131|"),'Sem RTOS RX'!$N1929)*8</f>
        <v>672</v>
      </c>
    </row>
    <row r="1930" ht="15.75" customHeight="1">
      <c r="A1930" s="6" t="s">
        <v>27299</v>
      </c>
      <c r="B1930" s="6" t="s">
        <v>27300</v>
      </c>
      <c r="C1930" s="6" t="s">
        <v>19934</v>
      </c>
      <c r="D1930" s="6" t="s">
        <v>27301</v>
      </c>
      <c r="E1930" s="6" t="s">
        <v>1812</v>
      </c>
      <c r="F1930" s="6" t="s">
        <v>1812</v>
      </c>
      <c r="G1930" s="6" t="s">
        <v>1812</v>
      </c>
      <c r="H1930" s="6" t="s">
        <v>2618</v>
      </c>
      <c r="I1930" s="6" t="s">
        <v>27</v>
      </c>
      <c r="J1930" s="6" t="s">
        <v>16</v>
      </c>
      <c r="K1930" s="6" t="s">
        <v>262</v>
      </c>
      <c r="L1930" s="6" t="s">
        <v>142</v>
      </c>
      <c r="M1930" s="6" t="s">
        <v>313</v>
      </c>
      <c r="N1930" s="6" t="s">
        <v>295</v>
      </c>
      <c r="O1930" s="6" t="s">
        <v>1812</v>
      </c>
      <c r="P1930" s="6" t="s">
        <v>1812</v>
      </c>
      <c r="Q1930" s="6" t="s">
        <v>1814</v>
      </c>
      <c r="R1930" s="6" t="s">
        <v>1812</v>
      </c>
      <c r="S1930" s="6" t="s">
        <v>1986</v>
      </c>
      <c r="T1930" s="6" t="s">
        <v>1813</v>
      </c>
      <c r="U1930" s="6" t="s">
        <v>1812</v>
      </c>
      <c r="V1930" s="6" t="s">
        <v>1812</v>
      </c>
      <c r="W1930" s="6" t="s">
        <v>1816</v>
      </c>
      <c r="X1930" s="6" t="s">
        <v>27302</v>
      </c>
      <c r="Y1930" s="13">
        <f>X1931-'Sem RTOS RX'!$X1930</f>
        <v>0.000150462963</v>
      </c>
      <c r="Z1930" s="7">
        <f>SUM(LEN(",CO_MQ135|"),'Sem RTOS RX'!$H1930,LEN(",CO2_MQ135|"),'Sem RTOS RX'!$I1930,LEN(",Alcool_MQ135|"),'Sem RTOS RX'!$J1930,LEN(",Alcool_MQ135|"),'Sem RTOS RX'!$K1930,LEN(",Toluen_MQ135|"),'Sem RTOS RX'!$L1930,LEN(",MH4_MQ135|"),'Sem RTOS RX'!$M1930,LEN(",O3_MQ131|"),'Sem RTOS RX'!$N1930)*8</f>
        <v>672</v>
      </c>
    </row>
    <row r="1931" ht="15.75" customHeight="1">
      <c r="A1931" s="6" t="s">
        <v>27303</v>
      </c>
      <c r="B1931" s="6" t="s">
        <v>27304</v>
      </c>
      <c r="C1931" s="6" t="s">
        <v>19934</v>
      </c>
      <c r="D1931" s="6" t="s">
        <v>27305</v>
      </c>
      <c r="E1931" s="6" t="s">
        <v>1812</v>
      </c>
      <c r="F1931" s="6" t="s">
        <v>1812</v>
      </c>
      <c r="G1931" s="6" t="s">
        <v>1812</v>
      </c>
      <c r="H1931" s="6" t="s">
        <v>2618</v>
      </c>
      <c r="I1931" s="6" t="s">
        <v>27</v>
      </c>
      <c r="J1931" s="6" t="s">
        <v>16</v>
      </c>
      <c r="K1931" s="6" t="s">
        <v>262</v>
      </c>
      <c r="L1931" s="6" t="s">
        <v>326</v>
      </c>
      <c r="M1931" s="6" t="s">
        <v>313</v>
      </c>
      <c r="N1931" s="6" t="s">
        <v>127</v>
      </c>
      <c r="O1931" s="6" t="s">
        <v>1812</v>
      </c>
      <c r="P1931" s="6" t="s">
        <v>1812</v>
      </c>
      <c r="Q1931" s="6" t="s">
        <v>1814</v>
      </c>
      <c r="R1931" s="6" t="s">
        <v>1812</v>
      </c>
      <c r="S1931" s="6" t="s">
        <v>1986</v>
      </c>
      <c r="T1931" s="6" t="s">
        <v>1813</v>
      </c>
      <c r="U1931" s="6" t="s">
        <v>1812</v>
      </c>
      <c r="V1931" s="6" t="s">
        <v>1812</v>
      </c>
      <c r="W1931" s="6" t="s">
        <v>1816</v>
      </c>
      <c r="X1931" s="6" t="s">
        <v>27306</v>
      </c>
      <c r="Y1931" s="13">
        <f>X1932-'Sem RTOS RX'!$X1931</f>
        <v>0.000162037037</v>
      </c>
      <c r="Z1931" s="7">
        <f>SUM(LEN(",CO_MQ135|"),'Sem RTOS RX'!$H1931,LEN(",CO2_MQ135|"),'Sem RTOS RX'!$I1931,LEN(",Alcool_MQ135|"),'Sem RTOS RX'!$J1931,LEN(",Alcool_MQ135|"),'Sem RTOS RX'!$K1931,LEN(",Toluen_MQ135|"),'Sem RTOS RX'!$L1931,LEN(",MH4_MQ135|"),'Sem RTOS RX'!$M1931,LEN(",O3_MQ131|"),'Sem RTOS RX'!$N1931)*8</f>
        <v>672</v>
      </c>
    </row>
    <row r="1932" ht="15.75" customHeight="1">
      <c r="A1932" s="6" t="s">
        <v>27307</v>
      </c>
      <c r="B1932" s="6" t="s">
        <v>27308</v>
      </c>
      <c r="C1932" s="6" t="s">
        <v>19934</v>
      </c>
      <c r="D1932" s="6" t="s">
        <v>27309</v>
      </c>
      <c r="E1932" s="6" t="s">
        <v>1812</v>
      </c>
      <c r="F1932" s="6" t="s">
        <v>1812</v>
      </c>
      <c r="G1932" s="6" t="s">
        <v>1812</v>
      </c>
      <c r="H1932" s="6" t="s">
        <v>275</v>
      </c>
      <c r="I1932" s="6" t="s">
        <v>36</v>
      </c>
      <c r="J1932" s="6" t="s">
        <v>44</v>
      </c>
      <c r="K1932" s="6" t="s">
        <v>262</v>
      </c>
      <c r="L1932" s="6" t="s">
        <v>318</v>
      </c>
      <c r="M1932" s="6" t="s">
        <v>313</v>
      </c>
      <c r="N1932" s="6" t="s">
        <v>240</v>
      </c>
      <c r="O1932" s="6" t="s">
        <v>1812</v>
      </c>
      <c r="P1932" s="6" t="s">
        <v>1812</v>
      </c>
      <c r="Q1932" s="6" t="s">
        <v>1814</v>
      </c>
      <c r="R1932" s="6" t="s">
        <v>1812</v>
      </c>
      <c r="S1932" s="6" t="s">
        <v>1986</v>
      </c>
      <c r="T1932" s="6" t="s">
        <v>1813</v>
      </c>
      <c r="U1932" s="6" t="s">
        <v>1812</v>
      </c>
      <c r="V1932" s="6" t="s">
        <v>1812</v>
      </c>
      <c r="W1932" s="6" t="s">
        <v>1816</v>
      </c>
      <c r="X1932" s="6" t="s">
        <v>27310</v>
      </c>
      <c r="Y1932" s="13">
        <f>X1933-'Sem RTOS RX'!$X1932</f>
        <v>0.000150462963</v>
      </c>
      <c r="Z1932" s="7">
        <f>SUM(LEN(",CO_MQ135|"),'Sem RTOS RX'!$H1932,LEN(",CO2_MQ135|"),'Sem RTOS RX'!$I1932,LEN(",Alcool_MQ135|"),'Sem RTOS RX'!$J1932,LEN(",Alcool_MQ135|"),'Sem RTOS RX'!$K1932,LEN(",Toluen_MQ135|"),'Sem RTOS RX'!$L1932,LEN(",MH4_MQ135|"),'Sem RTOS RX'!$M1932,LEN(",O3_MQ131|"),'Sem RTOS RX'!$N1932)*8</f>
        <v>672</v>
      </c>
    </row>
    <row r="1933" ht="15.75" customHeight="1">
      <c r="A1933" s="6" t="s">
        <v>27311</v>
      </c>
      <c r="B1933" s="6" t="s">
        <v>27312</v>
      </c>
      <c r="C1933" s="6" t="s">
        <v>19934</v>
      </c>
      <c r="D1933" s="6" t="s">
        <v>27313</v>
      </c>
      <c r="E1933" s="6" t="s">
        <v>1812</v>
      </c>
      <c r="F1933" s="6" t="s">
        <v>1812</v>
      </c>
      <c r="G1933" s="6" t="s">
        <v>1812</v>
      </c>
      <c r="H1933" s="6" t="s">
        <v>51</v>
      </c>
      <c r="I1933" s="6" t="s">
        <v>36</v>
      </c>
      <c r="J1933" s="6" t="s">
        <v>183</v>
      </c>
      <c r="K1933" s="6" t="s">
        <v>262</v>
      </c>
      <c r="L1933" s="6" t="s">
        <v>136</v>
      </c>
      <c r="M1933" s="6" t="s">
        <v>313</v>
      </c>
      <c r="N1933" s="6" t="s">
        <v>240</v>
      </c>
      <c r="O1933" s="6" t="s">
        <v>1812</v>
      </c>
      <c r="P1933" s="6" t="s">
        <v>1812</v>
      </c>
      <c r="Q1933" s="6" t="s">
        <v>1814</v>
      </c>
      <c r="R1933" s="6" t="s">
        <v>1812</v>
      </c>
      <c r="S1933" s="6" t="s">
        <v>1986</v>
      </c>
      <c r="T1933" s="6" t="s">
        <v>1813</v>
      </c>
      <c r="U1933" s="6" t="s">
        <v>1812</v>
      </c>
      <c r="V1933" s="6" t="s">
        <v>1812</v>
      </c>
      <c r="W1933" s="6" t="s">
        <v>1816</v>
      </c>
      <c r="X1933" s="6" t="s">
        <v>27314</v>
      </c>
      <c r="Y1933" s="13">
        <f>X1934-'Sem RTOS RX'!$X1933</f>
        <v>0.000150462963</v>
      </c>
      <c r="Z1933" s="7">
        <f>SUM(LEN(",CO_MQ135|"),'Sem RTOS RX'!$H1933,LEN(",CO2_MQ135|"),'Sem RTOS RX'!$I1933,LEN(",Alcool_MQ135|"),'Sem RTOS RX'!$J1933,LEN(",Alcool_MQ135|"),'Sem RTOS RX'!$K1933,LEN(",Toluen_MQ135|"),'Sem RTOS RX'!$L1933,LEN(",MH4_MQ135|"),'Sem RTOS RX'!$M1933,LEN(",O3_MQ131|"),'Sem RTOS RX'!$N1933)*8</f>
        <v>672</v>
      </c>
    </row>
    <row r="1934" ht="15.75" customHeight="1">
      <c r="A1934" s="6" t="s">
        <v>27315</v>
      </c>
      <c r="B1934" s="6" t="s">
        <v>27316</v>
      </c>
      <c r="C1934" s="6" t="s">
        <v>19934</v>
      </c>
      <c r="D1934" s="6" t="s">
        <v>27317</v>
      </c>
      <c r="E1934" s="6" t="s">
        <v>1812</v>
      </c>
      <c r="F1934" s="6" t="s">
        <v>1812</v>
      </c>
      <c r="G1934" s="6" t="s">
        <v>1812</v>
      </c>
      <c r="H1934" s="6" t="s">
        <v>51</v>
      </c>
      <c r="I1934" s="6" t="s">
        <v>36</v>
      </c>
      <c r="J1934" s="6" t="s">
        <v>183</v>
      </c>
      <c r="K1934" s="6" t="s">
        <v>262</v>
      </c>
      <c r="L1934" s="6" t="s">
        <v>136</v>
      </c>
      <c r="M1934" s="6" t="s">
        <v>313</v>
      </c>
      <c r="N1934" s="6" t="s">
        <v>288</v>
      </c>
      <c r="O1934" s="6" t="s">
        <v>1812</v>
      </c>
      <c r="P1934" s="6" t="s">
        <v>1812</v>
      </c>
      <c r="Q1934" s="6" t="s">
        <v>1814</v>
      </c>
      <c r="R1934" s="6" t="s">
        <v>1812</v>
      </c>
      <c r="S1934" s="6" t="s">
        <v>1986</v>
      </c>
      <c r="T1934" s="6" t="s">
        <v>1813</v>
      </c>
      <c r="U1934" s="6" t="s">
        <v>1812</v>
      </c>
      <c r="V1934" s="6" t="s">
        <v>1812</v>
      </c>
      <c r="W1934" s="6" t="s">
        <v>1816</v>
      </c>
      <c r="X1934" s="6" t="s">
        <v>27318</v>
      </c>
      <c r="Y1934" s="13">
        <f>X1935-'Sem RTOS RX'!$X1934</f>
        <v>0.000150462963</v>
      </c>
      <c r="Z1934" s="7">
        <f>SUM(LEN(",CO_MQ135|"),'Sem RTOS RX'!$H1934,LEN(",CO2_MQ135|"),'Sem RTOS RX'!$I1934,LEN(",Alcool_MQ135|"),'Sem RTOS RX'!$J1934,LEN(",Alcool_MQ135|"),'Sem RTOS RX'!$K1934,LEN(",Toluen_MQ135|"),'Sem RTOS RX'!$L1934,LEN(",MH4_MQ135|"),'Sem RTOS RX'!$M1934,LEN(",O3_MQ131|"),'Sem RTOS RX'!$N1934)*8</f>
        <v>672</v>
      </c>
    </row>
    <row r="1935" ht="15.75" customHeight="1">
      <c r="A1935" s="6" t="s">
        <v>27319</v>
      </c>
      <c r="B1935" s="6" t="s">
        <v>27320</v>
      </c>
      <c r="C1935" s="6" t="s">
        <v>19934</v>
      </c>
      <c r="D1935" s="6" t="s">
        <v>27321</v>
      </c>
      <c r="E1935" s="6" t="s">
        <v>1812</v>
      </c>
      <c r="F1935" s="6" t="s">
        <v>1812</v>
      </c>
      <c r="G1935" s="6" t="s">
        <v>1812</v>
      </c>
      <c r="H1935" s="6" t="s">
        <v>252</v>
      </c>
      <c r="I1935" s="6" t="s">
        <v>311</v>
      </c>
      <c r="J1935" s="6" t="s">
        <v>275</v>
      </c>
      <c r="K1935" s="6" t="s">
        <v>261</v>
      </c>
      <c r="L1935" s="6" t="s">
        <v>202</v>
      </c>
      <c r="M1935" s="6" t="s">
        <v>306</v>
      </c>
      <c r="N1935" s="6" t="s">
        <v>30</v>
      </c>
      <c r="O1935" s="6" t="s">
        <v>1812</v>
      </c>
      <c r="P1935" s="6" t="s">
        <v>1812</v>
      </c>
      <c r="Q1935" s="6" t="s">
        <v>1814</v>
      </c>
      <c r="R1935" s="6" t="s">
        <v>1812</v>
      </c>
      <c r="S1935" s="6" t="s">
        <v>1986</v>
      </c>
      <c r="T1935" s="6" t="s">
        <v>1886</v>
      </c>
      <c r="U1935" s="6" t="s">
        <v>1812</v>
      </c>
      <c r="V1935" s="6" t="s">
        <v>1812</v>
      </c>
      <c r="W1935" s="6" t="s">
        <v>1816</v>
      </c>
      <c r="X1935" s="6" t="s">
        <v>27322</v>
      </c>
      <c r="Y1935" s="13">
        <f>X1936-'Sem RTOS RX'!$X1935</f>
        <v>0.000150462963</v>
      </c>
      <c r="Z1935" s="7">
        <f>SUM(LEN(",CO_MQ135|"),'Sem RTOS RX'!$H1935,LEN(",CO2_MQ135|"),'Sem RTOS RX'!$I1935,LEN(",Alcool_MQ135|"),'Sem RTOS RX'!$J1935,LEN(",Alcool_MQ135|"),'Sem RTOS RX'!$K1935,LEN(",Toluen_MQ135|"),'Sem RTOS RX'!$L1935,LEN(",MH4_MQ135|"),'Sem RTOS RX'!$M1935,LEN(",O3_MQ131|"),'Sem RTOS RX'!$N1935)*8</f>
        <v>672</v>
      </c>
    </row>
    <row r="1936" ht="15.75" customHeight="1">
      <c r="A1936" s="6" t="s">
        <v>27323</v>
      </c>
      <c r="B1936" s="6" t="s">
        <v>27324</v>
      </c>
      <c r="C1936" s="6" t="s">
        <v>19934</v>
      </c>
      <c r="D1936" s="6" t="s">
        <v>27325</v>
      </c>
      <c r="E1936" s="6" t="s">
        <v>1812</v>
      </c>
      <c r="F1936" s="6" t="s">
        <v>1812</v>
      </c>
      <c r="G1936" s="6" t="s">
        <v>1812</v>
      </c>
      <c r="H1936" s="6" t="s">
        <v>302</v>
      </c>
      <c r="I1936" s="6" t="s">
        <v>311</v>
      </c>
      <c r="J1936" s="6" t="s">
        <v>275</v>
      </c>
      <c r="K1936" s="6" t="s">
        <v>261</v>
      </c>
      <c r="L1936" s="6" t="s">
        <v>312</v>
      </c>
      <c r="M1936" s="6" t="s">
        <v>306</v>
      </c>
      <c r="N1936" s="6" t="s">
        <v>281</v>
      </c>
      <c r="O1936" s="6" t="s">
        <v>1812</v>
      </c>
      <c r="P1936" s="6" t="s">
        <v>1812</v>
      </c>
      <c r="Q1936" s="6" t="s">
        <v>1814</v>
      </c>
      <c r="R1936" s="6" t="s">
        <v>1812</v>
      </c>
      <c r="S1936" s="6" t="s">
        <v>1986</v>
      </c>
      <c r="T1936" s="6" t="s">
        <v>1813</v>
      </c>
      <c r="U1936" s="6" t="s">
        <v>1812</v>
      </c>
      <c r="V1936" s="6" t="s">
        <v>1812</v>
      </c>
      <c r="W1936" s="6" t="s">
        <v>1816</v>
      </c>
      <c r="X1936" s="6" t="s">
        <v>27326</v>
      </c>
      <c r="Y1936" s="13">
        <f>X1937-'Sem RTOS RX'!$X1936</f>
        <v>0.000162037037</v>
      </c>
      <c r="Z1936" s="7">
        <f>SUM(LEN(",CO_MQ135|"),'Sem RTOS RX'!$H1936,LEN(",CO2_MQ135|"),'Sem RTOS RX'!$I1936,LEN(",Alcool_MQ135|"),'Sem RTOS RX'!$J1936,LEN(",Alcool_MQ135|"),'Sem RTOS RX'!$K1936,LEN(",Toluen_MQ135|"),'Sem RTOS RX'!$L1936,LEN(",MH4_MQ135|"),'Sem RTOS RX'!$M1936,LEN(",O3_MQ131|"),'Sem RTOS RX'!$N1936)*8</f>
        <v>672</v>
      </c>
    </row>
    <row r="1937" ht="15.75" customHeight="1">
      <c r="A1937" s="6" t="s">
        <v>27327</v>
      </c>
      <c r="B1937" s="6" t="s">
        <v>27328</v>
      </c>
      <c r="C1937" s="6" t="s">
        <v>19934</v>
      </c>
      <c r="D1937" s="6" t="s">
        <v>27329</v>
      </c>
      <c r="E1937" s="6" t="s">
        <v>1812</v>
      </c>
      <c r="F1937" s="6" t="s">
        <v>1812</v>
      </c>
      <c r="G1937" s="6" t="s">
        <v>1812</v>
      </c>
      <c r="H1937" s="6" t="s">
        <v>302</v>
      </c>
      <c r="I1937" s="6" t="s">
        <v>311</v>
      </c>
      <c r="J1937" s="6" t="s">
        <v>25</v>
      </c>
      <c r="K1937" s="6" t="s">
        <v>261</v>
      </c>
      <c r="L1937" s="6" t="s">
        <v>97</v>
      </c>
      <c r="M1937" s="6" t="s">
        <v>306</v>
      </c>
      <c r="N1937" s="6" t="s">
        <v>203</v>
      </c>
      <c r="O1937" s="6" t="s">
        <v>1812</v>
      </c>
      <c r="P1937" s="6" t="s">
        <v>1812</v>
      </c>
      <c r="Q1937" s="6" t="s">
        <v>1814</v>
      </c>
      <c r="R1937" s="6" t="s">
        <v>1812</v>
      </c>
      <c r="S1937" s="6" t="s">
        <v>1986</v>
      </c>
      <c r="T1937" s="6" t="s">
        <v>1813</v>
      </c>
      <c r="U1937" s="6" t="s">
        <v>1812</v>
      </c>
      <c r="V1937" s="6" t="s">
        <v>1812</v>
      </c>
      <c r="W1937" s="6" t="s">
        <v>1816</v>
      </c>
      <c r="X1937" s="6" t="s">
        <v>27330</v>
      </c>
      <c r="Y1937" s="13">
        <f>X1938-'Sem RTOS RX'!$X1937</f>
        <v>0.000150462963</v>
      </c>
      <c r="Z1937" s="7">
        <f>SUM(LEN(",CO_MQ135|"),'Sem RTOS RX'!$H1937,LEN(",CO2_MQ135|"),'Sem RTOS RX'!$I1937,LEN(",Alcool_MQ135|"),'Sem RTOS RX'!$J1937,LEN(",Alcool_MQ135|"),'Sem RTOS RX'!$K1937,LEN(",Toluen_MQ135|"),'Sem RTOS RX'!$L1937,LEN(",MH4_MQ135|"),'Sem RTOS RX'!$M1937,LEN(",O3_MQ131|"),'Sem RTOS RX'!$N1937)*8</f>
        <v>672</v>
      </c>
    </row>
    <row r="1938" ht="15.75" customHeight="1">
      <c r="A1938" s="6" t="s">
        <v>27331</v>
      </c>
      <c r="B1938" s="6" t="s">
        <v>27332</v>
      </c>
      <c r="C1938" s="6" t="s">
        <v>19934</v>
      </c>
      <c r="D1938" s="6" t="s">
        <v>27333</v>
      </c>
      <c r="E1938" s="6" t="s">
        <v>1812</v>
      </c>
      <c r="F1938" s="6" t="s">
        <v>1812</v>
      </c>
      <c r="G1938" s="6" t="s">
        <v>1812</v>
      </c>
      <c r="H1938" s="6" t="s">
        <v>51</v>
      </c>
      <c r="I1938" s="6" t="s">
        <v>36</v>
      </c>
      <c r="J1938" s="6" t="s">
        <v>183</v>
      </c>
      <c r="K1938" s="6" t="s">
        <v>262</v>
      </c>
      <c r="L1938" s="6" t="s">
        <v>136</v>
      </c>
      <c r="M1938" s="6" t="s">
        <v>313</v>
      </c>
      <c r="N1938" s="6" t="s">
        <v>260</v>
      </c>
      <c r="O1938" s="6" t="s">
        <v>1812</v>
      </c>
      <c r="P1938" s="6" t="s">
        <v>1812</v>
      </c>
      <c r="Q1938" s="6" t="s">
        <v>1814</v>
      </c>
      <c r="R1938" s="6" t="s">
        <v>1812</v>
      </c>
      <c r="S1938" s="6" t="s">
        <v>1986</v>
      </c>
      <c r="T1938" s="6" t="s">
        <v>1813</v>
      </c>
      <c r="U1938" s="6" t="s">
        <v>1812</v>
      </c>
      <c r="V1938" s="6" t="s">
        <v>1812</v>
      </c>
      <c r="W1938" s="6" t="s">
        <v>1816</v>
      </c>
      <c r="X1938" s="6" t="s">
        <v>27334</v>
      </c>
      <c r="Y1938" s="13">
        <f>X1939-'Sem RTOS RX'!$X1938</f>
        <v>0.0003009259259</v>
      </c>
      <c r="Z1938" s="7">
        <f>SUM(LEN(",CO_MQ135|"),'Sem RTOS RX'!$H1938,LEN(",CO2_MQ135|"),'Sem RTOS RX'!$I1938,LEN(",Alcool_MQ135|"),'Sem RTOS RX'!$J1938,LEN(",Alcool_MQ135|"),'Sem RTOS RX'!$K1938,LEN(",Toluen_MQ135|"),'Sem RTOS RX'!$L1938,LEN(",MH4_MQ135|"),'Sem RTOS RX'!$M1938,LEN(",O3_MQ131|"),'Sem RTOS RX'!$N1938)*8</f>
        <v>672</v>
      </c>
    </row>
    <row r="1939" ht="15.75" customHeight="1">
      <c r="A1939" s="6" t="s">
        <v>27335</v>
      </c>
      <c r="B1939" s="6" t="s">
        <v>27336</v>
      </c>
      <c r="C1939" s="6" t="s">
        <v>19934</v>
      </c>
      <c r="D1939" s="6" t="s">
        <v>27337</v>
      </c>
      <c r="E1939" s="6" t="s">
        <v>1812</v>
      </c>
      <c r="F1939" s="6" t="s">
        <v>1812</v>
      </c>
      <c r="G1939" s="6" t="s">
        <v>1812</v>
      </c>
      <c r="H1939" s="6" t="s">
        <v>275</v>
      </c>
      <c r="I1939" s="6" t="s">
        <v>36</v>
      </c>
      <c r="J1939" s="6" t="s">
        <v>44</v>
      </c>
      <c r="K1939" s="6" t="s">
        <v>262</v>
      </c>
      <c r="L1939" s="6" t="s">
        <v>318</v>
      </c>
      <c r="M1939" s="6" t="s">
        <v>313</v>
      </c>
      <c r="N1939" s="6" t="s">
        <v>232</v>
      </c>
      <c r="O1939" s="6" t="s">
        <v>1812</v>
      </c>
      <c r="P1939" s="6" t="s">
        <v>1812</v>
      </c>
      <c r="Q1939" s="6" t="s">
        <v>1814</v>
      </c>
      <c r="R1939" s="6" t="s">
        <v>1812</v>
      </c>
      <c r="S1939" s="6" t="s">
        <v>1986</v>
      </c>
      <c r="T1939" s="6" t="s">
        <v>1813</v>
      </c>
      <c r="U1939" s="6" t="s">
        <v>1812</v>
      </c>
      <c r="V1939" s="6" t="s">
        <v>1812</v>
      </c>
      <c r="W1939" s="6" t="s">
        <v>1816</v>
      </c>
      <c r="X1939" s="6" t="s">
        <v>27338</v>
      </c>
      <c r="Y1939" s="13">
        <f>X1940-'Sem RTOS RX'!$X1939</f>
        <v>0.000150462963</v>
      </c>
      <c r="Z1939" s="7">
        <f>SUM(LEN(",CO_MQ135|"),'Sem RTOS RX'!$H1939,LEN(",CO2_MQ135|"),'Sem RTOS RX'!$I1939,LEN(",Alcool_MQ135|"),'Sem RTOS RX'!$J1939,LEN(",Alcool_MQ135|"),'Sem RTOS RX'!$K1939,LEN(",Toluen_MQ135|"),'Sem RTOS RX'!$L1939,LEN(",MH4_MQ135|"),'Sem RTOS RX'!$M1939,LEN(",O3_MQ131|"),'Sem RTOS RX'!$N1939)*8</f>
        <v>672</v>
      </c>
    </row>
    <row r="1940" ht="15.75" customHeight="1">
      <c r="A1940" s="6" t="s">
        <v>27339</v>
      </c>
      <c r="B1940" s="6" t="s">
        <v>27340</v>
      </c>
      <c r="C1940" s="6" t="s">
        <v>19934</v>
      </c>
      <c r="D1940" s="6" t="s">
        <v>27341</v>
      </c>
      <c r="E1940" s="6" t="s">
        <v>1812</v>
      </c>
      <c r="F1940" s="6" t="s">
        <v>1812</v>
      </c>
      <c r="G1940" s="6" t="s">
        <v>1812</v>
      </c>
      <c r="H1940" s="6" t="s">
        <v>51</v>
      </c>
      <c r="I1940" s="6" t="s">
        <v>36</v>
      </c>
      <c r="J1940" s="6" t="s">
        <v>183</v>
      </c>
      <c r="K1940" s="6" t="s">
        <v>262</v>
      </c>
      <c r="L1940" s="6" t="s">
        <v>136</v>
      </c>
      <c r="M1940" s="6" t="s">
        <v>313</v>
      </c>
      <c r="N1940" s="6" t="s">
        <v>240</v>
      </c>
      <c r="O1940" s="6" t="s">
        <v>1812</v>
      </c>
      <c r="P1940" s="6" t="s">
        <v>1812</v>
      </c>
      <c r="Q1940" s="6" t="s">
        <v>1814</v>
      </c>
      <c r="R1940" s="6" t="s">
        <v>1812</v>
      </c>
      <c r="S1940" s="6" t="s">
        <v>1986</v>
      </c>
      <c r="T1940" s="6" t="s">
        <v>1813</v>
      </c>
      <c r="U1940" s="6" t="s">
        <v>1812</v>
      </c>
      <c r="V1940" s="6" t="s">
        <v>1812</v>
      </c>
      <c r="W1940" s="6" t="s">
        <v>1816</v>
      </c>
      <c r="X1940" s="6" t="s">
        <v>27342</v>
      </c>
      <c r="Y1940" s="13">
        <f>X1941-'Sem RTOS RX'!$X1940</f>
        <v>0.0003125</v>
      </c>
      <c r="Z1940" s="7">
        <f>SUM(LEN(",CO_MQ135|"),'Sem RTOS RX'!$H1940,LEN(",CO2_MQ135|"),'Sem RTOS RX'!$I1940,LEN(",Alcool_MQ135|"),'Sem RTOS RX'!$J1940,LEN(",Alcool_MQ135|"),'Sem RTOS RX'!$K1940,LEN(",Toluen_MQ135|"),'Sem RTOS RX'!$L1940,LEN(",MH4_MQ135|"),'Sem RTOS RX'!$M1940,LEN(",O3_MQ131|"),'Sem RTOS RX'!$N1940)*8</f>
        <v>672</v>
      </c>
    </row>
    <row r="1941" ht="15.75" customHeight="1">
      <c r="A1941" s="6" t="s">
        <v>27343</v>
      </c>
      <c r="B1941" s="6" t="s">
        <v>27344</v>
      </c>
      <c r="C1941" s="6" t="s">
        <v>19934</v>
      </c>
      <c r="D1941" s="6" t="s">
        <v>27345</v>
      </c>
      <c r="E1941" s="6" t="s">
        <v>1812</v>
      </c>
      <c r="F1941" s="6" t="s">
        <v>1812</v>
      </c>
      <c r="G1941" s="6" t="s">
        <v>1812</v>
      </c>
      <c r="H1941" s="6" t="s">
        <v>275</v>
      </c>
      <c r="I1941" s="6" t="s">
        <v>36</v>
      </c>
      <c r="J1941" s="6" t="s">
        <v>44</v>
      </c>
      <c r="K1941" s="6" t="s">
        <v>262</v>
      </c>
      <c r="L1941" s="6" t="s">
        <v>318</v>
      </c>
      <c r="M1941" s="6" t="s">
        <v>313</v>
      </c>
      <c r="N1941" s="6" t="s">
        <v>295</v>
      </c>
      <c r="O1941" s="6" t="s">
        <v>1812</v>
      </c>
      <c r="P1941" s="6" t="s">
        <v>1812</v>
      </c>
      <c r="Q1941" s="6" t="s">
        <v>1814</v>
      </c>
      <c r="R1941" s="6" t="s">
        <v>1812</v>
      </c>
      <c r="S1941" s="6" t="s">
        <v>1986</v>
      </c>
      <c r="T1941" s="6" t="s">
        <v>1813</v>
      </c>
      <c r="U1941" s="6" t="s">
        <v>1812</v>
      </c>
      <c r="V1941" s="6" t="s">
        <v>1812</v>
      </c>
      <c r="W1941" s="6" t="s">
        <v>1816</v>
      </c>
      <c r="X1941" s="6" t="s">
        <v>27346</v>
      </c>
      <c r="Y1941" s="13">
        <f>X1942-'Sem RTOS RX'!$X1941</f>
        <v>0.000150462963</v>
      </c>
      <c r="Z1941" s="7">
        <f>SUM(LEN(",CO_MQ135|"),'Sem RTOS RX'!$H1941,LEN(",CO2_MQ135|"),'Sem RTOS RX'!$I1941,LEN(",Alcool_MQ135|"),'Sem RTOS RX'!$J1941,LEN(",Alcool_MQ135|"),'Sem RTOS RX'!$K1941,LEN(",Toluen_MQ135|"),'Sem RTOS RX'!$L1941,LEN(",MH4_MQ135|"),'Sem RTOS RX'!$M1941,LEN(",O3_MQ131|"),'Sem RTOS RX'!$N1941)*8</f>
        <v>672</v>
      </c>
    </row>
    <row r="1942" ht="15.75" customHeight="1">
      <c r="A1942" s="6" t="s">
        <v>27347</v>
      </c>
      <c r="B1942" s="6" t="s">
        <v>27348</v>
      </c>
      <c r="C1942" s="6" t="s">
        <v>19934</v>
      </c>
      <c r="D1942" s="6" t="s">
        <v>27349</v>
      </c>
      <c r="E1942" s="6" t="s">
        <v>1812</v>
      </c>
      <c r="F1942" s="6" t="s">
        <v>1812</v>
      </c>
      <c r="G1942" s="6" t="s">
        <v>1812</v>
      </c>
      <c r="H1942" s="6" t="s">
        <v>275</v>
      </c>
      <c r="I1942" s="6" t="s">
        <v>36</v>
      </c>
      <c r="J1942" s="6" t="s">
        <v>44</v>
      </c>
      <c r="K1942" s="6" t="s">
        <v>262</v>
      </c>
      <c r="L1942" s="6" t="s">
        <v>318</v>
      </c>
      <c r="M1942" s="6" t="s">
        <v>313</v>
      </c>
      <c r="N1942" s="6" t="s">
        <v>237</v>
      </c>
      <c r="O1942" s="6" t="s">
        <v>1812</v>
      </c>
      <c r="P1942" s="6" t="s">
        <v>1812</v>
      </c>
      <c r="Q1942" s="6" t="s">
        <v>1814</v>
      </c>
      <c r="R1942" s="6" t="s">
        <v>1812</v>
      </c>
      <c r="S1942" s="6" t="s">
        <v>1986</v>
      </c>
      <c r="T1942" s="6" t="s">
        <v>1813</v>
      </c>
      <c r="U1942" s="6" t="s">
        <v>1812</v>
      </c>
      <c r="V1942" s="6" t="s">
        <v>1812</v>
      </c>
      <c r="W1942" s="6" t="s">
        <v>1816</v>
      </c>
      <c r="X1942" s="6" t="s">
        <v>27350</v>
      </c>
      <c r="Y1942" s="13">
        <f>X1943-'Sem RTOS RX'!$X1942</f>
        <v>0.000162037037</v>
      </c>
      <c r="Z1942" s="7">
        <f>SUM(LEN(",CO_MQ135|"),'Sem RTOS RX'!$H1942,LEN(",CO2_MQ135|"),'Sem RTOS RX'!$I1942,LEN(",Alcool_MQ135|"),'Sem RTOS RX'!$J1942,LEN(",Alcool_MQ135|"),'Sem RTOS RX'!$K1942,LEN(",Toluen_MQ135|"),'Sem RTOS RX'!$L1942,LEN(",MH4_MQ135|"),'Sem RTOS RX'!$M1942,LEN(",O3_MQ131|"),'Sem RTOS RX'!$N1942)*8</f>
        <v>672</v>
      </c>
    </row>
    <row r="1943" ht="15.75" customHeight="1">
      <c r="A1943" s="6" t="s">
        <v>27351</v>
      </c>
      <c r="B1943" s="6" t="s">
        <v>27352</v>
      </c>
      <c r="C1943" s="6" t="s">
        <v>19934</v>
      </c>
      <c r="D1943" s="6" t="s">
        <v>27353</v>
      </c>
      <c r="E1943" s="6" t="s">
        <v>1812</v>
      </c>
      <c r="F1943" s="6" t="s">
        <v>1812</v>
      </c>
      <c r="G1943" s="6" t="s">
        <v>1812</v>
      </c>
      <c r="H1943" s="6" t="s">
        <v>275</v>
      </c>
      <c r="I1943" s="6" t="s">
        <v>36</v>
      </c>
      <c r="J1943" s="6" t="s">
        <v>44</v>
      </c>
      <c r="K1943" s="6" t="s">
        <v>262</v>
      </c>
      <c r="L1943" s="6" t="s">
        <v>318</v>
      </c>
      <c r="M1943" s="6" t="s">
        <v>313</v>
      </c>
      <c r="N1943" s="6" t="s">
        <v>247</v>
      </c>
      <c r="O1943" s="6" t="s">
        <v>1812</v>
      </c>
      <c r="P1943" s="6" t="s">
        <v>1812</v>
      </c>
      <c r="Q1943" s="6" t="s">
        <v>1814</v>
      </c>
      <c r="R1943" s="6" t="s">
        <v>1812</v>
      </c>
      <c r="S1943" s="6" t="s">
        <v>1986</v>
      </c>
      <c r="T1943" s="6" t="s">
        <v>1813</v>
      </c>
      <c r="U1943" s="6" t="s">
        <v>1812</v>
      </c>
      <c r="V1943" s="6" t="s">
        <v>1812</v>
      </c>
      <c r="W1943" s="6" t="s">
        <v>1816</v>
      </c>
      <c r="X1943" s="6" t="s">
        <v>15106</v>
      </c>
      <c r="Y1943" s="13">
        <f>X1944-'Sem RTOS RX'!$X1943</f>
        <v>0.000150462963</v>
      </c>
      <c r="Z1943" s="7">
        <f>SUM(LEN(",CO_MQ135|"),'Sem RTOS RX'!$H1943,LEN(",CO2_MQ135|"),'Sem RTOS RX'!$I1943,LEN(",Alcool_MQ135|"),'Sem RTOS RX'!$J1943,LEN(",Alcool_MQ135|"),'Sem RTOS RX'!$K1943,LEN(",Toluen_MQ135|"),'Sem RTOS RX'!$L1943,LEN(",MH4_MQ135|"),'Sem RTOS RX'!$M1943,LEN(",O3_MQ131|"),'Sem RTOS RX'!$N1943)*8</f>
        <v>672</v>
      </c>
    </row>
    <row r="1944" ht="15.75" customHeight="1">
      <c r="A1944" s="6" t="s">
        <v>27354</v>
      </c>
      <c r="B1944" s="6" t="s">
        <v>27355</v>
      </c>
      <c r="C1944" s="6" t="s">
        <v>19934</v>
      </c>
      <c r="D1944" s="6" t="s">
        <v>27356</v>
      </c>
      <c r="E1944" s="6" t="s">
        <v>1812</v>
      </c>
      <c r="F1944" s="6" t="s">
        <v>1812</v>
      </c>
      <c r="G1944" s="6" t="s">
        <v>1812</v>
      </c>
      <c r="H1944" s="6" t="s">
        <v>51</v>
      </c>
      <c r="I1944" s="6" t="s">
        <v>36</v>
      </c>
      <c r="J1944" s="6" t="s">
        <v>183</v>
      </c>
      <c r="K1944" s="6" t="s">
        <v>262</v>
      </c>
      <c r="L1944" s="6" t="s">
        <v>136</v>
      </c>
      <c r="M1944" s="6" t="s">
        <v>313</v>
      </c>
      <c r="N1944" s="6" t="s">
        <v>252</v>
      </c>
      <c r="O1944" s="6" t="s">
        <v>1812</v>
      </c>
      <c r="P1944" s="6" t="s">
        <v>1812</v>
      </c>
      <c r="Q1944" s="6" t="s">
        <v>1814</v>
      </c>
      <c r="R1944" s="6" t="s">
        <v>1812</v>
      </c>
      <c r="S1944" s="6" t="s">
        <v>1986</v>
      </c>
      <c r="T1944" s="6" t="s">
        <v>1813</v>
      </c>
      <c r="U1944" s="6" t="s">
        <v>1812</v>
      </c>
      <c r="V1944" s="6" t="s">
        <v>1812</v>
      </c>
      <c r="W1944" s="6" t="s">
        <v>1816</v>
      </c>
      <c r="X1944" s="6" t="s">
        <v>27357</v>
      </c>
      <c r="Y1944" s="13">
        <f>X1945-'Sem RTOS RX'!$X1944</f>
        <v>0.000162037037</v>
      </c>
      <c r="Z1944" s="7">
        <f>SUM(LEN(",CO_MQ135|"),'Sem RTOS RX'!$H1944,LEN(",CO2_MQ135|"),'Sem RTOS RX'!$I1944,LEN(",Alcool_MQ135|"),'Sem RTOS RX'!$J1944,LEN(",Alcool_MQ135|"),'Sem RTOS RX'!$K1944,LEN(",Toluen_MQ135|"),'Sem RTOS RX'!$L1944,LEN(",MH4_MQ135|"),'Sem RTOS RX'!$M1944,LEN(",O3_MQ131|"),'Sem RTOS RX'!$N1944)*8</f>
        <v>672</v>
      </c>
    </row>
    <row r="1945" ht="15.75" customHeight="1">
      <c r="A1945" s="6" t="s">
        <v>27358</v>
      </c>
      <c r="B1945" s="6" t="s">
        <v>27359</v>
      </c>
      <c r="C1945" s="6" t="s">
        <v>19934</v>
      </c>
      <c r="D1945" s="6" t="s">
        <v>27360</v>
      </c>
      <c r="E1945" s="6" t="s">
        <v>1812</v>
      </c>
      <c r="F1945" s="6" t="s">
        <v>1812</v>
      </c>
      <c r="G1945" s="6" t="s">
        <v>1812</v>
      </c>
      <c r="H1945" s="6" t="s">
        <v>25</v>
      </c>
      <c r="I1945" s="6" t="s">
        <v>27</v>
      </c>
      <c r="J1945" s="6" t="s">
        <v>44</v>
      </c>
      <c r="K1945" s="6" t="s">
        <v>262</v>
      </c>
      <c r="L1945" s="6" t="s">
        <v>318</v>
      </c>
      <c r="M1945" s="6" t="s">
        <v>313</v>
      </c>
      <c r="N1945" s="6" t="s">
        <v>232</v>
      </c>
      <c r="O1945" s="6" t="s">
        <v>1812</v>
      </c>
      <c r="P1945" s="6" t="s">
        <v>1812</v>
      </c>
      <c r="Q1945" s="6" t="s">
        <v>1814</v>
      </c>
      <c r="R1945" s="6" t="s">
        <v>1812</v>
      </c>
      <c r="S1945" s="6" t="s">
        <v>1986</v>
      </c>
      <c r="T1945" s="6" t="s">
        <v>1813</v>
      </c>
      <c r="U1945" s="6" t="s">
        <v>1812</v>
      </c>
      <c r="V1945" s="6" t="s">
        <v>1812</v>
      </c>
      <c r="W1945" s="6" t="s">
        <v>1816</v>
      </c>
      <c r="X1945" s="6" t="s">
        <v>27361</v>
      </c>
      <c r="Y1945" s="13">
        <f>X1946-'Sem RTOS RX'!$X1945</f>
        <v>0.0001388888889</v>
      </c>
      <c r="Z1945" s="7">
        <f>SUM(LEN(",CO_MQ135|"),'Sem RTOS RX'!$H1945,LEN(",CO2_MQ135|"),'Sem RTOS RX'!$I1945,LEN(",Alcool_MQ135|"),'Sem RTOS RX'!$J1945,LEN(",Alcool_MQ135|"),'Sem RTOS RX'!$K1945,LEN(",Toluen_MQ135|"),'Sem RTOS RX'!$L1945,LEN(",MH4_MQ135|"),'Sem RTOS RX'!$M1945,LEN(",O3_MQ131|"),'Sem RTOS RX'!$N1945)*8</f>
        <v>672</v>
      </c>
    </row>
    <row r="1946" ht="15.75" customHeight="1">
      <c r="A1946" s="6" t="s">
        <v>27362</v>
      </c>
      <c r="B1946" s="6" t="s">
        <v>27363</v>
      </c>
      <c r="C1946" s="6" t="s">
        <v>19934</v>
      </c>
      <c r="D1946" s="6" t="s">
        <v>27364</v>
      </c>
      <c r="E1946" s="6" t="s">
        <v>1812</v>
      </c>
      <c r="F1946" s="6" t="s">
        <v>1812</v>
      </c>
      <c r="G1946" s="6" t="s">
        <v>1812</v>
      </c>
      <c r="H1946" s="6" t="s">
        <v>44</v>
      </c>
      <c r="I1946" s="6" t="s">
        <v>46</v>
      </c>
      <c r="J1946" s="6" t="s">
        <v>317</v>
      </c>
      <c r="K1946" s="6" t="s">
        <v>262</v>
      </c>
      <c r="L1946" s="6" t="s">
        <v>322</v>
      </c>
      <c r="M1946" s="6" t="s">
        <v>313</v>
      </c>
      <c r="N1946" s="6" t="s">
        <v>1871</v>
      </c>
      <c r="O1946" s="6" t="s">
        <v>1812</v>
      </c>
      <c r="P1946" s="6" t="s">
        <v>1812</v>
      </c>
      <c r="Q1946" s="6" t="s">
        <v>1814</v>
      </c>
      <c r="R1946" s="6" t="s">
        <v>1812</v>
      </c>
      <c r="S1946" s="6" t="s">
        <v>1986</v>
      </c>
      <c r="T1946" s="6" t="s">
        <v>1813</v>
      </c>
      <c r="U1946" s="6" t="s">
        <v>1812</v>
      </c>
      <c r="V1946" s="6" t="s">
        <v>1812</v>
      </c>
      <c r="W1946" s="6" t="s">
        <v>1816</v>
      </c>
      <c r="X1946" s="6" t="s">
        <v>27365</v>
      </c>
      <c r="Y1946" s="13">
        <f>X1947-'Sem RTOS RX'!$X1946</f>
        <v>0.000162037037</v>
      </c>
      <c r="Z1946" s="7">
        <f>SUM(LEN(",CO_MQ135|"),'Sem RTOS RX'!$H1946,LEN(",CO2_MQ135|"),'Sem RTOS RX'!$I1946,LEN(",Alcool_MQ135|"),'Sem RTOS RX'!$J1946,LEN(",Alcool_MQ135|"),'Sem RTOS RX'!$K1946,LEN(",Toluen_MQ135|"),'Sem RTOS RX'!$L1946,LEN(",MH4_MQ135|"),'Sem RTOS RX'!$M1946,LEN(",O3_MQ131|"),'Sem RTOS RX'!$N1946)*8</f>
        <v>672</v>
      </c>
    </row>
    <row r="1947" ht="15.75" customHeight="1">
      <c r="A1947" s="6" t="s">
        <v>27366</v>
      </c>
      <c r="B1947" s="6" t="s">
        <v>27367</v>
      </c>
      <c r="C1947" s="6" t="s">
        <v>19934</v>
      </c>
      <c r="D1947" s="6" t="s">
        <v>27368</v>
      </c>
      <c r="E1947" s="6" t="s">
        <v>1812</v>
      </c>
      <c r="F1947" s="6" t="s">
        <v>1812</v>
      </c>
      <c r="G1947" s="6" t="s">
        <v>1812</v>
      </c>
      <c r="H1947" s="6" t="s">
        <v>183</v>
      </c>
      <c r="I1947" s="6" t="s">
        <v>27</v>
      </c>
      <c r="J1947" s="6" t="s">
        <v>317</v>
      </c>
      <c r="K1947" s="6" t="s">
        <v>262</v>
      </c>
      <c r="L1947" s="6" t="s">
        <v>142</v>
      </c>
      <c r="M1947" s="6" t="s">
        <v>313</v>
      </c>
      <c r="N1947" s="6" t="s">
        <v>323</v>
      </c>
      <c r="O1947" s="6" t="s">
        <v>1812</v>
      </c>
      <c r="P1947" s="6" t="s">
        <v>1812</v>
      </c>
      <c r="Q1947" s="6" t="s">
        <v>1814</v>
      </c>
      <c r="R1947" s="6" t="s">
        <v>1812</v>
      </c>
      <c r="S1947" s="6" t="s">
        <v>1986</v>
      </c>
      <c r="T1947" s="6" t="s">
        <v>1813</v>
      </c>
      <c r="U1947" s="6" t="s">
        <v>1812</v>
      </c>
      <c r="V1947" s="6" t="s">
        <v>1812</v>
      </c>
      <c r="W1947" s="6" t="s">
        <v>1816</v>
      </c>
      <c r="X1947" s="6" t="s">
        <v>27369</v>
      </c>
      <c r="Y1947" s="13">
        <f>X1948-'Sem RTOS RX'!$X1947</f>
        <v>0.000150462963</v>
      </c>
      <c r="Z1947" s="7">
        <f>SUM(LEN(",CO_MQ135|"),'Sem RTOS RX'!$H1947,LEN(",CO2_MQ135|"),'Sem RTOS RX'!$I1947,LEN(",Alcool_MQ135|"),'Sem RTOS RX'!$J1947,LEN(",Alcool_MQ135|"),'Sem RTOS RX'!$K1947,LEN(",Toluen_MQ135|"),'Sem RTOS RX'!$L1947,LEN(",MH4_MQ135|"),'Sem RTOS RX'!$M1947,LEN(",O3_MQ131|"),'Sem RTOS RX'!$N1947)*8</f>
        <v>672</v>
      </c>
    </row>
    <row r="1948" ht="15.75" customHeight="1">
      <c r="A1948" s="6" t="s">
        <v>27370</v>
      </c>
      <c r="B1948" s="6" t="s">
        <v>27371</v>
      </c>
      <c r="C1948" s="6" t="s">
        <v>19934</v>
      </c>
      <c r="D1948" s="6" t="s">
        <v>27372</v>
      </c>
      <c r="E1948" s="6" t="s">
        <v>1812</v>
      </c>
      <c r="F1948" s="6" t="s">
        <v>1812</v>
      </c>
      <c r="G1948" s="6" t="s">
        <v>1812</v>
      </c>
      <c r="H1948" s="6" t="s">
        <v>44</v>
      </c>
      <c r="I1948" s="6" t="s">
        <v>46</v>
      </c>
      <c r="J1948" s="6" t="s">
        <v>317</v>
      </c>
      <c r="K1948" s="6" t="s">
        <v>262</v>
      </c>
      <c r="L1948" s="6" t="s">
        <v>322</v>
      </c>
      <c r="M1948" s="6" t="s">
        <v>313</v>
      </c>
      <c r="N1948" s="6" t="s">
        <v>240</v>
      </c>
      <c r="O1948" s="6" t="s">
        <v>1812</v>
      </c>
      <c r="P1948" s="6" t="s">
        <v>1812</v>
      </c>
      <c r="Q1948" s="6" t="s">
        <v>1814</v>
      </c>
      <c r="R1948" s="6" t="s">
        <v>1812</v>
      </c>
      <c r="S1948" s="6" t="s">
        <v>1986</v>
      </c>
      <c r="T1948" s="6" t="s">
        <v>1813</v>
      </c>
      <c r="U1948" s="6" t="s">
        <v>1812</v>
      </c>
      <c r="V1948" s="6" t="s">
        <v>1812</v>
      </c>
      <c r="W1948" s="6" t="s">
        <v>1816</v>
      </c>
      <c r="X1948" s="6" t="s">
        <v>27373</v>
      </c>
      <c r="Y1948" s="13">
        <f>X1949-'Sem RTOS RX'!$X1948</f>
        <v>0.000150462963</v>
      </c>
      <c r="Z1948" s="7">
        <f>SUM(LEN(",CO_MQ135|"),'Sem RTOS RX'!$H1948,LEN(",CO2_MQ135|"),'Sem RTOS RX'!$I1948,LEN(",Alcool_MQ135|"),'Sem RTOS RX'!$J1948,LEN(",Alcool_MQ135|"),'Sem RTOS RX'!$K1948,LEN(",Toluen_MQ135|"),'Sem RTOS RX'!$L1948,LEN(",MH4_MQ135|"),'Sem RTOS RX'!$M1948,LEN(",O3_MQ131|"),'Sem RTOS RX'!$N1948)*8</f>
        <v>672</v>
      </c>
    </row>
    <row r="1949" ht="15.75" customHeight="1">
      <c r="A1949" s="6" t="s">
        <v>27374</v>
      </c>
      <c r="B1949" s="6" t="s">
        <v>27375</v>
      </c>
      <c r="C1949" s="6" t="s">
        <v>19934</v>
      </c>
      <c r="D1949" s="6" t="s">
        <v>27376</v>
      </c>
      <c r="E1949" s="6" t="s">
        <v>1812</v>
      </c>
      <c r="F1949" s="6" t="s">
        <v>1812</v>
      </c>
      <c r="G1949" s="6" t="s">
        <v>1812</v>
      </c>
      <c r="H1949" s="6" t="s">
        <v>183</v>
      </c>
      <c r="I1949" s="6" t="s">
        <v>27</v>
      </c>
      <c r="J1949" s="6" t="s">
        <v>317</v>
      </c>
      <c r="K1949" s="6" t="s">
        <v>262</v>
      </c>
      <c r="L1949" s="6" t="s">
        <v>322</v>
      </c>
      <c r="M1949" s="6" t="s">
        <v>313</v>
      </c>
      <c r="N1949" s="6" t="s">
        <v>240</v>
      </c>
      <c r="O1949" s="6" t="s">
        <v>1812</v>
      </c>
      <c r="P1949" s="6" t="s">
        <v>1812</v>
      </c>
      <c r="Q1949" s="6" t="s">
        <v>1814</v>
      </c>
      <c r="R1949" s="6" t="s">
        <v>1812</v>
      </c>
      <c r="S1949" s="6" t="s">
        <v>1986</v>
      </c>
      <c r="T1949" s="6" t="s">
        <v>1813</v>
      </c>
      <c r="U1949" s="6" t="s">
        <v>1812</v>
      </c>
      <c r="V1949" s="6" t="s">
        <v>1812</v>
      </c>
      <c r="W1949" s="6" t="s">
        <v>1816</v>
      </c>
      <c r="X1949" s="6" t="s">
        <v>27377</v>
      </c>
      <c r="Y1949" s="13">
        <f>X1950-'Sem RTOS RX'!$X1949</f>
        <v>0.000150462963</v>
      </c>
      <c r="Z1949" s="7">
        <f>SUM(LEN(",CO_MQ135|"),'Sem RTOS RX'!$H1949,LEN(",CO2_MQ135|"),'Sem RTOS RX'!$I1949,LEN(",Alcool_MQ135|"),'Sem RTOS RX'!$J1949,LEN(",Alcool_MQ135|"),'Sem RTOS RX'!$K1949,LEN(",Toluen_MQ135|"),'Sem RTOS RX'!$L1949,LEN(",MH4_MQ135|"),'Sem RTOS RX'!$M1949,LEN(",O3_MQ131|"),'Sem RTOS RX'!$N1949)*8</f>
        <v>672</v>
      </c>
    </row>
    <row r="1950" ht="15.75" customHeight="1">
      <c r="A1950" s="6" t="s">
        <v>27378</v>
      </c>
      <c r="B1950" s="6" t="s">
        <v>27379</v>
      </c>
      <c r="C1950" s="6" t="s">
        <v>19934</v>
      </c>
      <c r="D1950" s="6" t="s">
        <v>27380</v>
      </c>
      <c r="E1950" s="6" t="s">
        <v>1812</v>
      </c>
      <c r="F1950" s="6" t="s">
        <v>1812</v>
      </c>
      <c r="G1950" s="6" t="s">
        <v>1812</v>
      </c>
      <c r="H1950" s="6" t="s">
        <v>16</v>
      </c>
      <c r="I1950" s="6" t="s">
        <v>46</v>
      </c>
      <c r="J1950" s="6" t="s">
        <v>323</v>
      </c>
      <c r="K1950" s="6" t="s">
        <v>1985</v>
      </c>
      <c r="L1950" s="6" t="s">
        <v>324</v>
      </c>
      <c r="M1950" s="6" t="s">
        <v>313</v>
      </c>
      <c r="N1950" s="6" t="s">
        <v>159</v>
      </c>
      <c r="O1950" s="6" t="s">
        <v>1812</v>
      </c>
      <c r="P1950" s="6" t="s">
        <v>1812</v>
      </c>
      <c r="Q1950" s="6" t="s">
        <v>1814</v>
      </c>
      <c r="R1950" s="6" t="s">
        <v>1812</v>
      </c>
      <c r="S1950" s="6" t="s">
        <v>1986</v>
      </c>
      <c r="T1950" s="6" t="s">
        <v>1813</v>
      </c>
      <c r="U1950" s="6" t="s">
        <v>1812</v>
      </c>
      <c r="V1950" s="6" t="s">
        <v>1812</v>
      </c>
      <c r="W1950" s="6" t="s">
        <v>1816</v>
      </c>
      <c r="X1950" s="6" t="s">
        <v>27381</v>
      </c>
      <c r="Y1950" s="13">
        <f>X1951-'Sem RTOS RX'!$X1950</f>
        <v>0.000150462963</v>
      </c>
      <c r="Z1950" s="7">
        <f>SUM(LEN(",CO_MQ135|"),'Sem RTOS RX'!$H1950,LEN(",CO2_MQ135|"),'Sem RTOS RX'!$I1950,LEN(",Alcool_MQ135|"),'Sem RTOS RX'!$J1950,LEN(",Alcool_MQ135|"),'Sem RTOS RX'!$K1950,LEN(",Toluen_MQ135|"),'Sem RTOS RX'!$L1950,LEN(",MH4_MQ135|"),'Sem RTOS RX'!$M1950,LEN(",O3_MQ131|"),'Sem RTOS RX'!$N1950)*8</f>
        <v>672</v>
      </c>
    </row>
    <row r="1951" ht="15.75" customHeight="1">
      <c r="A1951" s="6" t="s">
        <v>27382</v>
      </c>
      <c r="B1951" s="6" t="s">
        <v>27383</v>
      </c>
      <c r="C1951" s="6" t="s">
        <v>19934</v>
      </c>
      <c r="D1951" s="6" t="s">
        <v>27384</v>
      </c>
      <c r="E1951" s="6" t="s">
        <v>1812</v>
      </c>
      <c r="F1951" s="6" t="s">
        <v>1812</v>
      </c>
      <c r="G1951" s="6" t="s">
        <v>1812</v>
      </c>
      <c r="H1951" s="6" t="s">
        <v>317</v>
      </c>
      <c r="I1951" s="6" t="s">
        <v>46</v>
      </c>
      <c r="J1951" s="6" t="s">
        <v>119</v>
      </c>
      <c r="K1951" s="6" t="s">
        <v>1985</v>
      </c>
      <c r="L1951" s="6" t="s">
        <v>150</v>
      </c>
      <c r="M1951" s="6" t="s">
        <v>313</v>
      </c>
      <c r="N1951" s="6" t="s">
        <v>302</v>
      </c>
      <c r="O1951" s="6" t="s">
        <v>1812</v>
      </c>
      <c r="P1951" s="6" t="s">
        <v>1812</v>
      </c>
      <c r="Q1951" s="6" t="s">
        <v>1814</v>
      </c>
      <c r="R1951" s="6" t="s">
        <v>1812</v>
      </c>
      <c r="S1951" s="6" t="s">
        <v>1986</v>
      </c>
      <c r="T1951" s="6" t="s">
        <v>1813</v>
      </c>
      <c r="U1951" s="6" t="s">
        <v>1812</v>
      </c>
      <c r="V1951" s="6" t="s">
        <v>1812</v>
      </c>
      <c r="W1951" s="6" t="s">
        <v>1816</v>
      </c>
      <c r="X1951" s="6" t="s">
        <v>27385</v>
      </c>
      <c r="Y1951" s="13">
        <f>X1952-'Sem RTOS RX'!$X1951</f>
        <v>0.000162037037</v>
      </c>
      <c r="Z1951" s="7">
        <f>SUM(LEN(",CO_MQ135|"),'Sem RTOS RX'!$H1951,LEN(",CO2_MQ135|"),'Sem RTOS RX'!$I1951,LEN(",Alcool_MQ135|"),'Sem RTOS RX'!$J1951,LEN(",Alcool_MQ135|"),'Sem RTOS RX'!$K1951,LEN(",Toluen_MQ135|"),'Sem RTOS RX'!$L1951,LEN(",MH4_MQ135|"),'Sem RTOS RX'!$M1951,LEN(",O3_MQ131|"),'Sem RTOS RX'!$N1951)*8</f>
        <v>672</v>
      </c>
    </row>
    <row r="1952" ht="15.75" customHeight="1">
      <c r="A1952" s="6" t="s">
        <v>27386</v>
      </c>
      <c r="B1952" s="6" t="s">
        <v>27387</v>
      </c>
      <c r="C1952" s="6" t="s">
        <v>19934</v>
      </c>
      <c r="D1952" s="6" t="s">
        <v>27388</v>
      </c>
      <c r="E1952" s="6" t="s">
        <v>1812</v>
      </c>
      <c r="F1952" s="6" t="s">
        <v>1812</v>
      </c>
      <c r="G1952" s="6" t="s">
        <v>1812</v>
      </c>
      <c r="H1952" s="6" t="s">
        <v>16</v>
      </c>
      <c r="I1952" s="6" t="s">
        <v>46</v>
      </c>
      <c r="J1952" s="6" t="s">
        <v>323</v>
      </c>
      <c r="K1952" s="6" t="s">
        <v>1985</v>
      </c>
      <c r="L1952" s="6" t="s">
        <v>324</v>
      </c>
      <c r="M1952" s="6" t="s">
        <v>313</v>
      </c>
      <c r="N1952" s="6" t="s">
        <v>327</v>
      </c>
      <c r="O1952" s="6" t="s">
        <v>1812</v>
      </c>
      <c r="P1952" s="6" t="s">
        <v>1812</v>
      </c>
      <c r="Q1952" s="6" t="s">
        <v>1814</v>
      </c>
      <c r="R1952" s="6" t="s">
        <v>1812</v>
      </c>
      <c r="S1952" s="6" t="s">
        <v>1986</v>
      </c>
      <c r="T1952" s="6" t="s">
        <v>1813</v>
      </c>
      <c r="U1952" s="6" t="s">
        <v>1812</v>
      </c>
      <c r="V1952" s="6" t="s">
        <v>1812</v>
      </c>
      <c r="W1952" s="6" t="s">
        <v>1816</v>
      </c>
      <c r="X1952" s="6" t="s">
        <v>27389</v>
      </c>
      <c r="Y1952" s="13">
        <f>X1953-'Sem RTOS RX'!$X1952</f>
        <v>0.000150462963</v>
      </c>
      <c r="Z1952" s="7">
        <f>SUM(LEN(",CO_MQ135|"),'Sem RTOS RX'!$H1952,LEN(",CO2_MQ135|"),'Sem RTOS RX'!$I1952,LEN(",Alcool_MQ135|"),'Sem RTOS RX'!$J1952,LEN(",Alcool_MQ135|"),'Sem RTOS RX'!$K1952,LEN(",Toluen_MQ135|"),'Sem RTOS RX'!$L1952,LEN(",MH4_MQ135|"),'Sem RTOS RX'!$M1952,LEN(",O3_MQ131|"),'Sem RTOS RX'!$N1952)*8</f>
        <v>672</v>
      </c>
    </row>
    <row r="1953" ht="15.75" customHeight="1">
      <c r="A1953" s="6" t="s">
        <v>27390</v>
      </c>
      <c r="B1953" s="6" t="s">
        <v>27391</v>
      </c>
      <c r="C1953" s="6" t="s">
        <v>19934</v>
      </c>
      <c r="D1953" s="6" t="s">
        <v>27392</v>
      </c>
      <c r="E1953" s="6" t="s">
        <v>1812</v>
      </c>
      <c r="F1953" s="6" t="s">
        <v>1812</v>
      </c>
      <c r="G1953" s="6" t="s">
        <v>1812</v>
      </c>
      <c r="H1953" s="6" t="s">
        <v>297</v>
      </c>
      <c r="I1953" s="6" t="s">
        <v>42</v>
      </c>
      <c r="J1953" s="6" t="s">
        <v>297</v>
      </c>
      <c r="K1953" s="6" t="s">
        <v>1985</v>
      </c>
      <c r="L1953" s="6" t="s">
        <v>328</v>
      </c>
      <c r="M1953" s="6" t="s">
        <v>321</v>
      </c>
      <c r="N1953" s="6" t="s">
        <v>246</v>
      </c>
      <c r="O1953" s="6" t="s">
        <v>1812</v>
      </c>
      <c r="P1953" s="6" t="s">
        <v>1812</v>
      </c>
      <c r="Q1953" s="6" t="s">
        <v>1814</v>
      </c>
      <c r="R1953" s="6" t="s">
        <v>1812</v>
      </c>
      <c r="S1953" s="6" t="s">
        <v>1986</v>
      </c>
      <c r="T1953" s="6" t="s">
        <v>1813</v>
      </c>
      <c r="U1953" s="6" t="s">
        <v>1812</v>
      </c>
      <c r="V1953" s="6" t="s">
        <v>1812</v>
      </c>
      <c r="W1953" s="6" t="s">
        <v>1816</v>
      </c>
      <c r="X1953" s="6" t="s">
        <v>27393</v>
      </c>
      <c r="Y1953" s="13">
        <f>X1954-'Sem RTOS RX'!$X1953</f>
        <v>0.000150462963</v>
      </c>
      <c r="Z1953" s="7">
        <f>SUM(LEN(",CO_MQ135|"),'Sem RTOS RX'!$H1953,LEN(",CO2_MQ135|"),'Sem RTOS RX'!$I1953,LEN(",Alcool_MQ135|"),'Sem RTOS RX'!$J1953,LEN(",Alcool_MQ135|"),'Sem RTOS RX'!$K1953,LEN(",Toluen_MQ135|"),'Sem RTOS RX'!$L1953,LEN(",MH4_MQ135|"),'Sem RTOS RX'!$M1953,LEN(",O3_MQ131|"),'Sem RTOS RX'!$N1953)*8</f>
        <v>672</v>
      </c>
    </row>
    <row r="1954" ht="15.75" customHeight="1">
      <c r="A1954" s="6" t="s">
        <v>27394</v>
      </c>
      <c r="B1954" s="6" t="s">
        <v>27395</v>
      </c>
      <c r="C1954" s="6" t="s">
        <v>19934</v>
      </c>
      <c r="D1954" s="6" t="s">
        <v>27396</v>
      </c>
      <c r="E1954" s="6" t="s">
        <v>1812</v>
      </c>
      <c r="F1954" s="6" t="s">
        <v>1812</v>
      </c>
      <c r="G1954" s="6" t="s">
        <v>1812</v>
      </c>
      <c r="H1954" s="6" t="s">
        <v>248</v>
      </c>
      <c r="I1954" s="6" t="s">
        <v>319</v>
      </c>
      <c r="J1954" s="6" t="s">
        <v>320</v>
      </c>
      <c r="K1954" s="6" t="s">
        <v>1985</v>
      </c>
      <c r="L1954" s="6" t="s">
        <v>180</v>
      </c>
      <c r="M1954" s="6" t="s">
        <v>321</v>
      </c>
      <c r="N1954" s="6" t="s">
        <v>303</v>
      </c>
      <c r="O1954" s="6" t="s">
        <v>1812</v>
      </c>
      <c r="P1954" s="6" t="s">
        <v>1812</v>
      </c>
      <c r="Q1954" s="6" t="s">
        <v>1814</v>
      </c>
      <c r="R1954" s="6" t="s">
        <v>1812</v>
      </c>
      <c r="S1954" s="6" t="s">
        <v>1986</v>
      </c>
      <c r="T1954" s="6" t="s">
        <v>1813</v>
      </c>
      <c r="U1954" s="6" t="s">
        <v>1812</v>
      </c>
      <c r="V1954" s="6" t="s">
        <v>1812</v>
      </c>
      <c r="W1954" s="6" t="s">
        <v>1816</v>
      </c>
      <c r="X1954" s="6" t="s">
        <v>27397</v>
      </c>
      <c r="Y1954" s="13">
        <f>X1955-'Sem RTOS RX'!$X1954</f>
        <v>0.000150462963</v>
      </c>
      <c r="Z1954" s="7">
        <f>SUM(LEN(",CO_MQ135|"),'Sem RTOS RX'!$H1954,LEN(",CO2_MQ135|"),'Sem RTOS RX'!$I1954,LEN(",Alcool_MQ135|"),'Sem RTOS RX'!$J1954,LEN(",Alcool_MQ135|"),'Sem RTOS RX'!$K1954,LEN(",Toluen_MQ135|"),'Sem RTOS RX'!$L1954,LEN(",MH4_MQ135|"),'Sem RTOS RX'!$M1954,LEN(",O3_MQ131|"),'Sem RTOS RX'!$N1954)*8</f>
        <v>672</v>
      </c>
    </row>
    <row r="1955" ht="15.75" customHeight="1">
      <c r="A1955" s="6" t="s">
        <v>27398</v>
      </c>
      <c r="B1955" s="6" t="s">
        <v>27399</v>
      </c>
      <c r="C1955" s="6" t="s">
        <v>19934</v>
      </c>
      <c r="D1955" s="6" t="s">
        <v>27400</v>
      </c>
      <c r="E1955" s="6" t="s">
        <v>1812</v>
      </c>
      <c r="F1955" s="6" t="s">
        <v>1812</v>
      </c>
      <c r="G1955" s="6" t="s">
        <v>1812</v>
      </c>
      <c r="H1955" s="6" t="s">
        <v>295</v>
      </c>
      <c r="I1955" s="6" t="s">
        <v>1876</v>
      </c>
      <c r="J1955" s="6" t="s">
        <v>295</v>
      </c>
      <c r="K1955" s="6" t="s">
        <v>306</v>
      </c>
      <c r="L1955" s="6" t="s">
        <v>213</v>
      </c>
      <c r="M1955" s="6" t="s">
        <v>321</v>
      </c>
      <c r="N1955" s="6" t="s">
        <v>5110</v>
      </c>
      <c r="O1955" s="6" t="s">
        <v>1812</v>
      </c>
      <c r="P1955" s="6" t="s">
        <v>1812</v>
      </c>
      <c r="Q1955" s="6" t="s">
        <v>1814</v>
      </c>
      <c r="R1955" s="6" t="s">
        <v>1812</v>
      </c>
      <c r="S1955" s="6" t="s">
        <v>1986</v>
      </c>
      <c r="T1955" s="6" t="s">
        <v>1813</v>
      </c>
      <c r="U1955" s="6" t="s">
        <v>1812</v>
      </c>
      <c r="V1955" s="6" t="s">
        <v>1812</v>
      </c>
      <c r="W1955" s="6" t="s">
        <v>1816</v>
      </c>
      <c r="X1955" s="6" t="s">
        <v>27401</v>
      </c>
      <c r="Y1955" s="13">
        <f>X1956-'Sem RTOS RX'!$X1955</f>
        <v>0.000150462963</v>
      </c>
      <c r="Z1955" s="7">
        <f>SUM(LEN(",CO_MQ135|"),'Sem RTOS RX'!$H1955,LEN(",CO2_MQ135|"),'Sem RTOS RX'!$I1955,LEN(",Alcool_MQ135|"),'Sem RTOS RX'!$J1955,LEN(",Alcool_MQ135|"),'Sem RTOS RX'!$K1955,LEN(",Toluen_MQ135|"),'Sem RTOS RX'!$L1955,LEN(",MH4_MQ135|"),'Sem RTOS RX'!$M1955,LEN(",O3_MQ131|"),'Sem RTOS RX'!$N1955)*8</f>
        <v>672</v>
      </c>
    </row>
    <row r="1956" ht="15.75" customHeight="1">
      <c r="A1956" s="6" t="s">
        <v>27402</v>
      </c>
      <c r="B1956" s="6" t="s">
        <v>27403</v>
      </c>
      <c r="C1956" s="6" t="s">
        <v>19934</v>
      </c>
      <c r="D1956" s="6" t="s">
        <v>27404</v>
      </c>
      <c r="E1956" s="6" t="s">
        <v>1812</v>
      </c>
      <c r="F1956" s="6" t="s">
        <v>1812</v>
      </c>
      <c r="G1956" s="6" t="s">
        <v>1812</v>
      </c>
      <c r="H1956" s="6" t="s">
        <v>248</v>
      </c>
      <c r="I1956" s="6" t="s">
        <v>319</v>
      </c>
      <c r="J1956" s="6" t="s">
        <v>320</v>
      </c>
      <c r="K1956" s="6" t="s">
        <v>1985</v>
      </c>
      <c r="L1956" s="6" t="s">
        <v>329</v>
      </c>
      <c r="M1956" s="6" t="s">
        <v>321</v>
      </c>
      <c r="N1956" s="6" t="s">
        <v>279</v>
      </c>
      <c r="O1956" s="6" t="s">
        <v>1812</v>
      </c>
      <c r="P1956" s="6" t="s">
        <v>1812</v>
      </c>
      <c r="Q1956" s="6" t="s">
        <v>1814</v>
      </c>
      <c r="R1956" s="6" t="s">
        <v>1812</v>
      </c>
      <c r="S1956" s="6" t="s">
        <v>1986</v>
      </c>
      <c r="T1956" s="6" t="s">
        <v>1813</v>
      </c>
      <c r="U1956" s="6" t="s">
        <v>1812</v>
      </c>
      <c r="V1956" s="6" t="s">
        <v>1812</v>
      </c>
      <c r="W1956" s="6" t="s">
        <v>1816</v>
      </c>
      <c r="X1956" s="6" t="s">
        <v>15177</v>
      </c>
      <c r="Y1956" s="13">
        <f>X1957-'Sem RTOS RX'!$X1956</f>
        <v>0.000150462963</v>
      </c>
      <c r="Z1956" s="7">
        <f>SUM(LEN(",CO_MQ135|"),'Sem RTOS RX'!$H1956,LEN(",CO2_MQ135|"),'Sem RTOS RX'!$I1956,LEN(",Alcool_MQ135|"),'Sem RTOS RX'!$J1956,LEN(",Alcool_MQ135|"),'Sem RTOS RX'!$K1956,LEN(",Toluen_MQ135|"),'Sem RTOS RX'!$L1956,LEN(",MH4_MQ135|"),'Sem RTOS RX'!$M1956,LEN(",O3_MQ131|"),'Sem RTOS RX'!$N1956)*8</f>
        <v>672</v>
      </c>
    </row>
    <row r="1957" ht="15.75" customHeight="1">
      <c r="A1957" s="6" t="s">
        <v>27405</v>
      </c>
      <c r="B1957" s="6" t="s">
        <v>27406</v>
      </c>
      <c r="C1957" s="6" t="s">
        <v>19934</v>
      </c>
      <c r="D1957" s="6" t="s">
        <v>27407</v>
      </c>
      <c r="E1957" s="6" t="s">
        <v>1812</v>
      </c>
      <c r="F1957" s="6" t="s">
        <v>1812</v>
      </c>
      <c r="G1957" s="6" t="s">
        <v>1812</v>
      </c>
      <c r="H1957" s="6" t="s">
        <v>248</v>
      </c>
      <c r="I1957" s="6" t="s">
        <v>319</v>
      </c>
      <c r="J1957" s="6" t="s">
        <v>320</v>
      </c>
      <c r="K1957" s="6" t="s">
        <v>1985</v>
      </c>
      <c r="L1957" s="6" t="s">
        <v>329</v>
      </c>
      <c r="M1957" s="6" t="s">
        <v>321</v>
      </c>
      <c r="N1957" s="6" t="s">
        <v>179</v>
      </c>
      <c r="O1957" s="6" t="s">
        <v>1812</v>
      </c>
      <c r="P1957" s="6" t="s">
        <v>1812</v>
      </c>
      <c r="Q1957" s="6" t="s">
        <v>1814</v>
      </c>
      <c r="R1957" s="6" t="s">
        <v>1812</v>
      </c>
      <c r="S1957" s="6" t="s">
        <v>1986</v>
      </c>
      <c r="T1957" s="6" t="s">
        <v>1813</v>
      </c>
      <c r="U1957" s="6" t="s">
        <v>1812</v>
      </c>
      <c r="V1957" s="6" t="s">
        <v>1812</v>
      </c>
      <c r="W1957" s="6" t="s">
        <v>1816</v>
      </c>
      <c r="X1957" s="6" t="s">
        <v>27408</v>
      </c>
      <c r="Y1957" s="13">
        <f>X1958-'Sem RTOS RX'!$X1957</f>
        <v>0.000150462963</v>
      </c>
      <c r="Z1957" s="7">
        <f>SUM(LEN(",CO_MQ135|"),'Sem RTOS RX'!$H1957,LEN(",CO2_MQ135|"),'Sem RTOS RX'!$I1957,LEN(",Alcool_MQ135|"),'Sem RTOS RX'!$J1957,LEN(",Alcool_MQ135|"),'Sem RTOS RX'!$K1957,LEN(",Toluen_MQ135|"),'Sem RTOS RX'!$L1957,LEN(",MH4_MQ135|"),'Sem RTOS RX'!$M1957,LEN(",O3_MQ131|"),'Sem RTOS RX'!$N1957)*8</f>
        <v>672</v>
      </c>
    </row>
    <row r="1958" ht="15.75" customHeight="1">
      <c r="A1958" s="6" t="s">
        <v>27409</v>
      </c>
      <c r="B1958" s="6" t="s">
        <v>27410</v>
      </c>
      <c r="C1958" s="6" t="s">
        <v>19934</v>
      </c>
      <c r="D1958" s="6" t="s">
        <v>27411</v>
      </c>
      <c r="E1958" s="6" t="s">
        <v>1812</v>
      </c>
      <c r="F1958" s="6" t="s">
        <v>1812</v>
      </c>
      <c r="G1958" s="6" t="s">
        <v>1812</v>
      </c>
      <c r="H1958" s="6" t="s">
        <v>320</v>
      </c>
      <c r="I1958" s="6" t="s">
        <v>42</v>
      </c>
      <c r="J1958" s="6" t="s">
        <v>320</v>
      </c>
      <c r="K1958" s="6" t="s">
        <v>1985</v>
      </c>
      <c r="L1958" s="6" t="s">
        <v>329</v>
      </c>
      <c r="M1958" s="6" t="s">
        <v>321</v>
      </c>
      <c r="N1958" s="6" t="s">
        <v>148</v>
      </c>
      <c r="O1958" s="6" t="s">
        <v>1812</v>
      </c>
      <c r="P1958" s="6" t="s">
        <v>1812</v>
      </c>
      <c r="Q1958" s="6" t="s">
        <v>1814</v>
      </c>
      <c r="R1958" s="6" t="s">
        <v>1812</v>
      </c>
      <c r="S1958" s="6" t="s">
        <v>1986</v>
      </c>
      <c r="T1958" s="6" t="s">
        <v>1886</v>
      </c>
      <c r="U1958" s="6" t="s">
        <v>1812</v>
      </c>
      <c r="V1958" s="6" t="s">
        <v>1812</v>
      </c>
      <c r="W1958" s="6" t="s">
        <v>1816</v>
      </c>
      <c r="X1958" s="6" t="s">
        <v>27412</v>
      </c>
      <c r="Y1958" s="13">
        <f>X1959-'Sem RTOS RX'!$X1958</f>
        <v>0.000150462963</v>
      </c>
      <c r="Z1958" s="7">
        <f>SUM(LEN(",CO_MQ135|"),'Sem RTOS RX'!$H1958,LEN(",CO2_MQ135|"),'Sem RTOS RX'!$I1958,LEN(",Alcool_MQ135|"),'Sem RTOS RX'!$J1958,LEN(",Alcool_MQ135|"),'Sem RTOS RX'!$K1958,LEN(",Toluen_MQ135|"),'Sem RTOS RX'!$L1958,LEN(",MH4_MQ135|"),'Sem RTOS RX'!$M1958,LEN(",O3_MQ131|"),'Sem RTOS RX'!$N1958)*8</f>
        <v>672</v>
      </c>
    </row>
    <row r="1959" ht="15.75" customHeight="1">
      <c r="A1959" s="6" t="s">
        <v>27413</v>
      </c>
      <c r="B1959" s="6" t="s">
        <v>27414</v>
      </c>
      <c r="C1959" s="6" t="s">
        <v>19934</v>
      </c>
      <c r="D1959" s="6" t="s">
        <v>27415</v>
      </c>
      <c r="E1959" s="6" t="s">
        <v>1812</v>
      </c>
      <c r="F1959" s="6" t="s">
        <v>1812</v>
      </c>
      <c r="G1959" s="6" t="s">
        <v>1812</v>
      </c>
      <c r="H1959" s="6" t="s">
        <v>295</v>
      </c>
      <c r="I1959" s="6" t="s">
        <v>1876</v>
      </c>
      <c r="J1959" s="6" t="s">
        <v>295</v>
      </c>
      <c r="K1959" s="6" t="s">
        <v>306</v>
      </c>
      <c r="L1959" s="6" t="s">
        <v>213</v>
      </c>
      <c r="M1959" s="6" t="s">
        <v>321</v>
      </c>
      <c r="N1959" s="6" t="s">
        <v>327</v>
      </c>
      <c r="O1959" s="6" t="s">
        <v>1812</v>
      </c>
      <c r="P1959" s="6" t="s">
        <v>1812</v>
      </c>
      <c r="Q1959" s="6" t="s">
        <v>1814</v>
      </c>
      <c r="R1959" s="6" t="s">
        <v>1812</v>
      </c>
      <c r="S1959" s="6" t="s">
        <v>1986</v>
      </c>
      <c r="T1959" s="6" t="s">
        <v>1813</v>
      </c>
      <c r="U1959" s="6" t="s">
        <v>1812</v>
      </c>
      <c r="V1959" s="6" t="s">
        <v>1812</v>
      </c>
      <c r="W1959" s="6" t="s">
        <v>1816</v>
      </c>
      <c r="X1959" s="6" t="s">
        <v>27416</v>
      </c>
      <c r="Y1959" s="13">
        <f>X1960-'Sem RTOS RX'!$X1959</f>
        <v>0.0003125</v>
      </c>
      <c r="Z1959" s="7">
        <f>SUM(LEN(",CO_MQ135|"),'Sem RTOS RX'!$H1959,LEN(",CO2_MQ135|"),'Sem RTOS RX'!$I1959,LEN(",Alcool_MQ135|"),'Sem RTOS RX'!$J1959,LEN(",Alcool_MQ135|"),'Sem RTOS RX'!$K1959,LEN(",Toluen_MQ135|"),'Sem RTOS RX'!$L1959,LEN(",MH4_MQ135|"),'Sem RTOS RX'!$M1959,LEN(",O3_MQ131|"),'Sem RTOS RX'!$N1959)*8</f>
        <v>672</v>
      </c>
    </row>
    <row r="1960" ht="15.75" customHeight="1">
      <c r="A1960" s="6" t="s">
        <v>27417</v>
      </c>
      <c r="B1960" s="6" t="s">
        <v>27418</v>
      </c>
      <c r="C1960" s="6" t="s">
        <v>19934</v>
      </c>
      <c r="D1960" s="6" t="s">
        <v>27419</v>
      </c>
      <c r="E1960" s="6" t="s">
        <v>1812</v>
      </c>
      <c r="F1960" s="6" t="s">
        <v>1812</v>
      </c>
      <c r="G1960" s="6" t="s">
        <v>1812</v>
      </c>
      <c r="H1960" s="6" t="s">
        <v>317</v>
      </c>
      <c r="I1960" s="6" t="s">
        <v>46</v>
      </c>
      <c r="J1960" s="6" t="s">
        <v>119</v>
      </c>
      <c r="K1960" s="6" t="s">
        <v>1985</v>
      </c>
      <c r="L1960" s="6" t="s">
        <v>324</v>
      </c>
      <c r="M1960" s="6" t="s">
        <v>313</v>
      </c>
      <c r="N1960" s="6" t="s">
        <v>201</v>
      </c>
      <c r="O1960" s="6" t="s">
        <v>1812</v>
      </c>
      <c r="P1960" s="6" t="s">
        <v>1812</v>
      </c>
      <c r="Q1960" s="6" t="s">
        <v>1814</v>
      </c>
      <c r="R1960" s="6" t="s">
        <v>1812</v>
      </c>
      <c r="S1960" s="6" t="s">
        <v>1986</v>
      </c>
      <c r="T1960" s="6" t="s">
        <v>1886</v>
      </c>
      <c r="U1960" s="6" t="s">
        <v>1812</v>
      </c>
      <c r="V1960" s="6" t="s">
        <v>1812</v>
      </c>
      <c r="W1960" s="6" t="s">
        <v>1816</v>
      </c>
      <c r="X1960" s="6" t="s">
        <v>27420</v>
      </c>
      <c r="Y1960" s="13">
        <f>X1961-'Sem RTOS RX'!$X1960</f>
        <v>0.000150462963</v>
      </c>
      <c r="Z1960" s="7">
        <f>SUM(LEN(",CO_MQ135|"),'Sem RTOS RX'!$H1960,LEN(",CO2_MQ135|"),'Sem RTOS RX'!$I1960,LEN(",Alcool_MQ135|"),'Sem RTOS RX'!$J1960,LEN(",Alcool_MQ135|"),'Sem RTOS RX'!$K1960,LEN(",Toluen_MQ135|"),'Sem RTOS RX'!$L1960,LEN(",MH4_MQ135|"),'Sem RTOS RX'!$M1960,LEN(",O3_MQ131|"),'Sem RTOS RX'!$N1960)*8</f>
        <v>672</v>
      </c>
    </row>
    <row r="1961" ht="15.75" customHeight="1">
      <c r="A1961" s="6" t="s">
        <v>27421</v>
      </c>
      <c r="B1961" s="6" t="s">
        <v>27422</v>
      </c>
      <c r="C1961" s="6" t="s">
        <v>19934</v>
      </c>
      <c r="D1961" s="6" t="s">
        <v>27423</v>
      </c>
      <c r="E1961" s="6" t="s">
        <v>1812</v>
      </c>
      <c r="F1961" s="6" t="s">
        <v>1812</v>
      </c>
      <c r="G1961" s="6" t="s">
        <v>1812</v>
      </c>
      <c r="H1961" s="6" t="s">
        <v>317</v>
      </c>
      <c r="I1961" s="6" t="s">
        <v>46</v>
      </c>
      <c r="J1961" s="6" t="s">
        <v>119</v>
      </c>
      <c r="K1961" s="6" t="s">
        <v>1985</v>
      </c>
      <c r="L1961" s="6" t="s">
        <v>150</v>
      </c>
      <c r="M1961" s="6" t="s">
        <v>313</v>
      </c>
      <c r="N1961" s="6" t="s">
        <v>38</v>
      </c>
      <c r="O1961" s="6" t="s">
        <v>1812</v>
      </c>
      <c r="P1961" s="6" t="s">
        <v>1812</v>
      </c>
      <c r="Q1961" s="6" t="s">
        <v>1814</v>
      </c>
      <c r="R1961" s="6" t="s">
        <v>1812</v>
      </c>
      <c r="S1961" s="6" t="s">
        <v>1986</v>
      </c>
      <c r="T1961" s="6" t="s">
        <v>1813</v>
      </c>
      <c r="U1961" s="6" t="s">
        <v>1812</v>
      </c>
      <c r="V1961" s="6" t="s">
        <v>1812</v>
      </c>
      <c r="W1961" s="6" t="s">
        <v>1816</v>
      </c>
      <c r="X1961" s="6" t="s">
        <v>27424</v>
      </c>
      <c r="Y1961" s="13">
        <f>X1962-'Sem RTOS RX'!$X1961</f>
        <v>0.000150462963</v>
      </c>
      <c r="Z1961" s="7">
        <f>SUM(LEN(",CO_MQ135|"),'Sem RTOS RX'!$H1961,LEN(",CO2_MQ135|"),'Sem RTOS RX'!$I1961,LEN(",Alcool_MQ135|"),'Sem RTOS RX'!$J1961,LEN(",Alcool_MQ135|"),'Sem RTOS RX'!$K1961,LEN(",Toluen_MQ135|"),'Sem RTOS RX'!$L1961,LEN(",MH4_MQ135|"),'Sem RTOS RX'!$M1961,LEN(",O3_MQ131|"),'Sem RTOS RX'!$N1961)*8</f>
        <v>672</v>
      </c>
    </row>
    <row r="1962" ht="15.75" customHeight="1">
      <c r="A1962" s="6" t="s">
        <v>27425</v>
      </c>
      <c r="B1962" s="6" t="s">
        <v>27426</v>
      </c>
      <c r="C1962" s="6" t="s">
        <v>19934</v>
      </c>
      <c r="D1962" s="6" t="s">
        <v>27427</v>
      </c>
      <c r="E1962" s="6" t="s">
        <v>1812</v>
      </c>
      <c r="F1962" s="6" t="s">
        <v>1812</v>
      </c>
      <c r="G1962" s="6" t="s">
        <v>1812</v>
      </c>
      <c r="H1962" s="6" t="s">
        <v>16</v>
      </c>
      <c r="I1962" s="6" t="s">
        <v>46</v>
      </c>
      <c r="J1962" s="6" t="s">
        <v>323</v>
      </c>
      <c r="K1962" s="6" t="s">
        <v>1985</v>
      </c>
      <c r="L1962" s="6" t="s">
        <v>325</v>
      </c>
      <c r="M1962" s="6" t="s">
        <v>313</v>
      </c>
      <c r="N1962" s="6" t="s">
        <v>159</v>
      </c>
      <c r="O1962" s="6" t="s">
        <v>1812</v>
      </c>
      <c r="P1962" s="6" t="s">
        <v>1812</v>
      </c>
      <c r="Q1962" s="6" t="s">
        <v>1814</v>
      </c>
      <c r="R1962" s="6" t="s">
        <v>1812</v>
      </c>
      <c r="S1962" s="6" t="s">
        <v>1986</v>
      </c>
      <c r="T1962" s="6" t="s">
        <v>1813</v>
      </c>
      <c r="U1962" s="6" t="s">
        <v>1812</v>
      </c>
      <c r="V1962" s="6" t="s">
        <v>1812</v>
      </c>
      <c r="W1962" s="6" t="s">
        <v>1816</v>
      </c>
      <c r="X1962" s="6" t="s">
        <v>15209</v>
      </c>
      <c r="Y1962" s="13">
        <f>X1963-'Sem RTOS RX'!$X1962</f>
        <v>0.000162037037</v>
      </c>
      <c r="Z1962" s="7">
        <f>SUM(LEN(",CO_MQ135|"),'Sem RTOS RX'!$H1962,LEN(",CO2_MQ135|"),'Sem RTOS RX'!$I1962,LEN(",Alcool_MQ135|"),'Sem RTOS RX'!$J1962,LEN(",Alcool_MQ135|"),'Sem RTOS RX'!$K1962,LEN(",Toluen_MQ135|"),'Sem RTOS RX'!$L1962,LEN(",MH4_MQ135|"),'Sem RTOS RX'!$M1962,LEN(",O3_MQ131|"),'Sem RTOS RX'!$N1962)*8</f>
        <v>672</v>
      </c>
    </row>
    <row r="1963" ht="15.75" customHeight="1">
      <c r="A1963" s="6" t="s">
        <v>27428</v>
      </c>
      <c r="B1963" s="6" t="s">
        <v>27429</v>
      </c>
      <c r="C1963" s="6" t="s">
        <v>19934</v>
      </c>
      <c r="D1963" s="6" t="s">
        <v>27430</v>
      </c>
      <c r="E1963" s="6" t="s">
        <v>1812</v>
      </c>
      <c r="F1963" s="6" t="s">
        <v>1812</v>
      </c>
      <c r="G1963" s="6" t="s">
        <v>1812</v>
      </c>
      <c r="H1963" s="6" t="s">
        <v>323</v>
      </c>
      <c r="I1963" s="6" t="s">
        <v>319</v>
      </c>
      <c r="J1963" s="6" t="s">
        <v>119</v>
      </c>
      <c r="K1963" s="6" t="s">
        <v>1985</v>
      </c>
      <c r="L1963" s="6" t="s">
        <v>150</v>
      </c>
      <c r="M1963" s="6" t="s">
        <v>321</v>
      </c>
      <c r="N1963" s="6" t="s">
        <v>217</v>
      </c>
      <c r="O1963" s="6" t="s">
        <v>1812</v>
      </c>
      <c r="P1963" s="6" t="s">
        <v>1812</v>
      </c>
      <c r="Q1963" s="6" t="s">
        <v>1814</v>
      </c>
      <c r="R1963" s="6" t="s">
        <v>1812</v>
      </c>
      <c r="S1963" s="6" t="s">
        <v>1986</v>
      </c>
      <c r="T1963" s="6" t="s">
        <v>1813</v>
      </c>
      <c r="U1963" s="6" t="s">
        <v>1812</v>
      </c>
      <c r="V1963" s="6" t="s">
        <v>1812</v>
      </c>
      <c r="W1963" s="6" t="s">
        <v>1816</v>
      </c>
      <c r="X1963" s="6" t="s">
        <v>27431</v>
      </c>
      <c r="Y1963" s="13">
        <f>X1964-'Sem RTOS RX'!$X1963</f>
        <v>0.000162037037</v>
      </c>
      <c r="Z1963" s="7">
        <f>SUM(LEN(",CO_MQ135|"),'Sem RTOS RX'!$H1963,LEN(",CO2_MQ135|"),'Sem RTOS RX'!$I1963,LEN(",Alcool_MQ135|"),'Sem RTOS RX'!$J1963,LEN(",Alcool_MQ135|"),'Sem RTOS RX'!$K1963,LEN(",Toluen_MQ135|"),'Sem RTOS RX'!$L1963,LEN(",MH4_MQ135|"),'Sem RTOS RX'!$M1963,LEN(",O3_MQ131|"),'Sem RTOS RX'!$N1963)*8</f>
        <v>672</v>
      </c>
    </row>
    <row r="1964" ht="15.75" customHeight="1">
      <c r="A1964" s="6" t="s">
        <v>27432</v>
      </c>
      <c r="B1964" s="6" t="s">
        <v>27433</v>
      </c>
      <c r="C1964" s="6" t="s">
        <v>19934</v>
      </c>
      <c r="D1964" s="6" t="s">
        <v>27434</v>
      </c>
      <c r="E1964" s="6" t="s">
        <v>1812</v>
      </c>
      <c r="F1964" s="6" t="s">
        <v>1812</v>
      </c>
      <c r="G1964" s="6" t="s">
        <v>1812</v>
      </c>
      <c r="H1964" s="6" t="s">
        <v>183</v>
      </c>
      <c r="I1964" s="6" t="s">
        <v>27</v>
      </c>
      <c r="J1964" s="6" t="s">
        <v>317</v>
      </c>
      <c r="K1964" s="6" t="s">
        <v>262</v>
      </c>
      <c r="L1964" s="6" t="s">
        <v>322</v>
      </c>
      <c r="M1964" s="6" t="s">
        <v>313</v>
      </c>
      <c r="N1964" s="6" t="s">
        <v>62</v>
      </c>
      <c r="O1964" s="6" t="s">
        <v>1812</v>
      </c>
      <c r="P1964" s="6" t="s">
        <v>1812</v>
      </c>
      <c r="Q1964" s="6" t="s">
        <v>1814</v>
      </c>
      <c r="R1964" s="6" t="s">
        <v>1812</v>
      </c>
      <c r="S1964" s="6" t="s">
        <v>1986</v>
      </c>
      <c r="T1964" s="6" t="s">
        <v>1813</v>
      </c>
      <c r="U1964" s="6" t="s">
        <v>1812</v>
      </c>
      <c r="V1964" s="6" t="s">
        <v>1812</v>
      </c>
      <c r="W1964" s="6" t="s">
        <v>1816</v>
      </c>
      <c r="X1964" s="6" t="s">
        <v>27435</v>
      </c>
      <c r="Y1964" s="13">
        <f>X1965-'Sem RTOS RX'!$X1964</f>
        <v>0.000150462963</v>
      </c>
      <c r="Z1964" s="7">
        <f>SUM(LEN(",CO_MQ135|"),'Sem RTOS RX'!$H1964,LEN(",CO2_MQ135|"),'Sem RTOS RX'!$I1964,LEN(",Alcool_MQ135|"),'Sem RTOS RX'!$J1964,LEN(",Alcool_MQ135|"),'Sem RTOS RX'!$K1964,LEN(",Toluen_MQ135|"),'Sem RTOS RX'!$L1964,LEN(",MH4_MQ135|"),'Sem RTOS RX'!$M1964,LEN(",O3_MQ131|"),'Sem RTOS RX'!$N1964)*8</f>
        <v>672</v>
      </c>
    </row>
    <row r="1965" ht="15.75" customHeight="1">
      <c r="A1965" s="6" t="s">
        <v>27436</v>
      </c>
      <c r="B1965" s="6" t="s">
        <v>27437</v>
      </c>
      <c r="C1965" s="6" t="s">
        <v>19934</v>
      </c>
      <c r="D1965" s="6" t="s">
        <v>27438</v>
      </c>
      <c r="E1965" s="6" t="s">
        <v>1812</v>
      </c>
      <c r="F1965" s="6" t="s">
        <v>1812</v>
      </c>
      <c r="G1965" s="6" t="s">
        <v>1812</v>
      </c>
      <c r="H1965" s="6" t="s">
        <v>44</v>
      </c>
      <c r="I1965" s="6" t="s">
        <v>46</v>
      </c>
      <c r="J1965" s="6" t="s">
        <v>323</v>
      </c>
      <c r="K1965" s="6" t="s">
        <v>1985</v>
      </c>
      <c r="L1965" s="6" t="s">
        <v>325</v>
      </c>
      <c r="M1965" s="6" t="s">
        <v>313</v>
      </c>
      <c r="N1965" s="6" t="s">
        <v>119</v>
      </c>
      <c r="O1965" s="6" t="s">
        <v>1812</v>
      </c>
      <c r="P1965" s="6" t="s">
        <v>1812</v>
      </c>
      <c r="Q1965" s="6" t="s">
        <v>1814</v>
      </c>
      <c r="R1965" s="6" t="s">
        <v>1812</v>
      </c>
      <c r="S1965" s="6" t="s">
        <v>1986</v>
      </c>
      <c r="T1965" s="6" t="s">
        <v>1813</v>
      </c>
      <c r="U1965" s="6" t="s">
        <v>1812</v>
      </c>
      <c r="V1965" s="6" t="s">
        <v>1812</v>
      </c>
      <c r="W1965" s="6" t="s">
        <v>1816</v>
      </c>
      <c r="X1965" s="6" t="s">
        <v>15225</v>
      </c>
      <c r="Y1965" s="13">
        <f>X1966-'Sem RTOS RX'!$X1965</f>
        <v>0.000150462963</v>
      </c>
      <c r="Z1965" s="7">
        <f>SUM(LEN(",CO_MQ135|"),'Sem RTOS RX'!$H1965,LEN(",CO2_MQ135|"),'Sem RTOS RX'!$I1965,LEN(",Alcool_MQ135|"),'Sem RTOS RX'!$J1965,LEN(",Alcool_MQ135|"),'Sem RTOS RX'!$K1965,LEN(",Toluen_MQ135|"),'Sem RTOS RX'!$L1965,LEN(",MH4_MQ135|"),'Sem RTOS RX'!$M1965,LEN(",O3_MQ131|"),'Sem RTOS RX'!$N1965)*8</f>
        <v>672</v>
      </c>
    </row>
    <row r="1966" ht="15.75" customHeight="1">
      <c r="A1966" s="6" t="s">
        <v>27439</v>
      </c>
      <c r="B1966" s="6" t="s">
        <v>27440</v>
      </c>
      <c r="C1966" s="6" t="s">
        <v>19934</v>
      </c>
      <c r="D1966" s="6" t="s">
        <v>27441</v>
      </c>
      <c r="E1966" s="6" t="s">
        <v>1812</v>
      </c>
      <c r="F1966" s="6" t="s">
        <v>1812</v>
      </c>
      <c r="G1966" s="6" t="s">
        <v>1812</v>
      </c>
      <c r="H1966" s="6" t="s">
        <v>16</v>
      </c>
      <c r="I1966" s="6" t="s">
        <v>46</v>
      </c>
      <c r="J1966" s="6" t="s">
        <v>323</v>
      </c>
      <c r="K1966" s="6" t="s">
        <v>1985</v>
      </c>
      <c r="L1966" s="6" t="s">
        <v>324</v>
      </c>
      <c r="M1966" s="6" t="s">
        <v>313</v>
      </c>
      <c r="N1966" s="6" t="s">
        <v>127</v>
      </c>
      <c r="O1966" s="6" t="s">
        <v>1812</v>
      </c>
      <c r="P1966" s="6" t="s">
        <v>1812</v>
      </c>
      <c r="Q1966" s="6" t="s">
        <v>1814</v>
      </c>
      <c r="R1966" s="6" t="s">
        <v>1812</v>
      </c>
      <c r="S1966" s="6" t="s">
        <v>1986</v>
      </c>
      <c r="T1966" s="6" t="s">
        <v>1813</v>
      </c>
      <c r="U1966" s="6" t="s">
        <v>1812</v>
      </c>
      <c r="V1966" s="6" t="s">
        <v>1812</v>
      </c>
      <c r="W1966" s="6" t="s">
        <v>1816</v>
      </c>
      <c r="X1966" s="6" t="s">
        <v>27442</v>
      </c>
      <c r="Y1966" s="13">
        <f>X1967-'Sem RTOS RX'!$X1966</f>
        <v>0.000150462963</v>
      </c>
      <c r="Z1966" s="7">
        <f>SUM(LEN(",CO_MQ135|"),'Sem RTOS RX'!$H1966,LEN(",CO2_MQ135|"),'Sem RTOS RX'!$I1966,LEN(",Alcool_MQ135|"),'Sem RTOS RX'!$J1966,LEN(",Alcool_MQ135|"),'Sem RTOS RX'!$K1966,LEN(",Toluen_MQ135|"),'Sem RTOS RX'!$L1966,LEN(",MH4_MQ135|"),'Sem RTOS RX'!$M1966,LEN(",O3_MQ131|"),'Sem RTOS RX'!$N1966)*8</f>
        <v>672</v>
      </c>
    </row>
    <row r="1967" ht="15.75" customHeight="1">
      <c r="A1967" s="6" t="s">
        <v>27443</v>
      </c>
      <c r="B1967" s="6" t="s">
        <v>27444</v>
      </c>
      <c r="C1967" s="6" t="s">
        <v>19934</v>
      </c>
      <c r="D1967" s="6" t="s">
        <v>27445</v>
      </c>
      <c r="E1967" s="6" t="s">
        <v>1812</v>
      </c>
      <c r="F1967" s="6" t="s">
        <v>1812</v>
      </c>
      <c r="G1967" s="6" t="s">
        <v>1812</v>
      </c>
      <c r="H1967" s="6" t="s">
        <v>183</v>
      </c>
      <c r="I1967" s="6" t="s">
        <v>27</v>
      </c>
      <c r="J1967" s="6" t="s">
        <v>317</v>
      </c>
      <c r="K1967" s="6" t="s">
        <v>262</v>
      </c>
      <c r="L1967" s="6" t="s">
        <v>322</v>
      </c>
      <c r="M1967" s="6" t="s">
        <v>313</v>
      </c>
      <c r="N1967" s="6" t="s">
        <v>1984</v>
      </c>
      <c r="O1967" s="6" t="s">
        <v>1812</v>
      </c>
      <c r="P1967" s="6" t="s">
        <v>1812</v>
      </c>
      <c r="Q1967" s="6" t="s">
        <v>1814</v>
      </c>
      <c r="R1967" s="6" t="s">
        <v>1812</v>
      </c>
      <c r="S1967" s="6" t="s">
        <v>1986</v>
      </c>
      <c r="T1967" s="6" t="s">
        <v>1813</v>
      </c>
      <c r="U1967" s="6" t="s">
        <v>1812</v>
      </c>
      <c r="V1967" s="6" t="s">
        <v>1812</v>
      </c>
      <c r="W1967" s="6" t="s">
        <v>1816</v>
      </c>
      <c r="X1967" s="6" t="s">
        <v>27446</v>
      </c>
      <c r="Y1967" s="13">
        <f>X1968-'Sem RTOS RX'!$X1967</f>
        <v>0.000162037037</v>
      </c>
      <c r="Z1967" s="7">
        <f>SUM(LEN(",CO_MQ135|"),'Sem RTOS RX'!$H1967,LEN(",CO2_MQ135|"),'Sem RTOS RX'!$I1967,LEN(",Alcool_MQ135|"),'Sem RTOS RX'!$J1967,LEN(",Alcool_MQ135|"),'Sem RTOS RX'!$K1967,LEN(",Toluen_MQ135|"),'Sem RTOS RX'!$L1967,LEN(",MH4_MQ135|"),'Sem RTOS RX'!$M1967,LEN(",O3_MQ131|"),'Sem RTOS RX'!$N1967)*8</f>
        <v>672</v>
      </c>
    </row>
    <row r="1968" ht="15.75" customHeight="1">
      <c r="A1968" s="6" t="s">
        <v>27447</v>
      </c>
      <c r="B1968" s="6" t="s">
        <v>27448</v>
      </c>
      <c r="C1968" s="6" t="s">
        <v>19934</v>
      </c>
      <c r="D1968" s="6" t="s">
        <v>27449</v>
      </c>
      <c r="E1968" s="6" t="s">
        <v>1812</v>
      </c>
      <c r="F1968" s="6" t="s">
        <v>1812</v>
      </c>
      <c r="G1968" s="6" t="s">
        <v>1812</v>
      </c>
      <c r="H1968" s="6" t="s">
        <v>317</v>
      </c>
      <c r="I1968" s="6" t="s">
        <v>46</v>
      </c>
      <c r="J1968" s="6" t="s">
        <v>119</v>
      </c>
      <c r="K1968" s="6" t="s">
        <v>1985</v>
      </c>
      <c r="L1968" s="6" t="s">
        <v>150</v>
      </c>
      <c r="M1968" s="6" t="s">
        <v>313</v>
      </c>
      <c r="N1968" s="6" t="s">
        <v>260</v>
      </c>
      <c r="O1968" s="6" t="s">
        <v>1812</v>
      </c>
      <c r="P1968" s="6" t="s">
        <v>1812</v>
      </c>
      <c r="Q1968" s="6" t="s">
        <v>1814</v>
      </c>
      <c r="R1968" s="6" t="s">
        <v>1812</v>
      </c>
      <c r="S1968" s="6" t="s">
        <v>1986</v>
      </c>
      <c r="T1968" s="6" t="s">
        <v>1813</v>
      </c>
      <c r="U1968" s="6" t="s">
        <v>1812</v>
      </c>
      <c r="V1968" s="6" t="s">
        <v>1812</v>
      </c>
      <c r="W1968" s="6" t="s">
        <v>1816</v>
      </c>
      <c r="X1968" s="6" t="s">
        <v>15241</v>
      </c>
      <c r="Y1968" s="13">
        <f>X1969-'Sem RTOS RX'!$X1968</f>
        <v>0.000162037037</v>
      </c>
      <c r="Z1968" s="7">
        <f>SUM(LEN(",CO_MQ135|"),'Sem RTOS RX'!$H1968,LEN(",CO2_MQ135|"),'Sem RTOS RX'!$I1968,LEN(",Alcool_MQ135|"),'Sem RTOS RX'!$J1968,LEN(",Alcool_MQ135|"),'Sem RTOS RX'!$K1968,LEN(",Toluen_MQ135|"),'Sem RTOS RX'!$L1968,LEN(",MH4_MQ135|"),'Sem RTOS RX'!$M1968,LEN(",O3_MQ131|"),'Sem RTOS RX'!$N1968)*8</f>
        <v>672</v>
      </c>
    </row>
    <row r="1969" ht="15.75" customHeight="1">
      <c r="A1969" s="6" t="s">
        <v>27450</v>
      </c>
      <c r="B1969" s="6" t="s">
        <v>27451</v>
      </c>
      <c r="C1969" s="6" t="s">
        <v>19934</v>
      </c>
      <c r="D1969" s="6" t="s">
        <v>27452</v>
      </c>
      <c r="E1969" s="6" t="s">
        <v>1812</v>
      </c>
      <c r="F1969" s="6" t="s">
        <v>1812</v>
      </c>
      <c r="G1969" s="6" t="s">
        <v>1812</v>
      </c>
      <c r="H1969" s="6" t="s">
        <v>44</v>
      </c>
      <c r="I1969" s="6" t="s">
        <v>46</v>
      </c>
      <c r="J1969" s="6" t="s">
        <v>317</v>
      </c>
      <c r="K1969" s="6" t="s">
        <v>262</v>
      </c>
      <c r="L1969" s="6" t="s">
        <v>322</v>
      </c>
      <c r="M1969" s="6" t="s">
        <v>313</v>
      </c>
      <c r="N1969" s="6" t="s">
        <v>267</v>
      </c>
      <c r="O1969" s="6" t="s">
        <v>1812</v>
      </c>
      <c r="P1969" s="6" t="s">
        <v>1812</v>
      </c>
      <c r="Q1969" s="6" t="s">
        <v>1814</v>
      </c>
      <c r="R1969" s="6" t="s">
        <v>1812</v>
      </c>
      <c r="S1969" s="6" t="s">
        <v>1986</v>
      </c>
      <c r="T1969" s="6" t="s">
        <v>1813</v>
      </c>
      <c r="U1969" s="6" t="s">
        <v>1812</v>
      </c>
      <c r="V1969" s="6" t="s">
        <v>1812</v>
      </c>
      <c r="W1969" s="6" t="s">
        <v>1816</v>
      </c>
      <c r="X1969" s="6" t="s">
        <v>27453</v>
      </c>
      <c r="Y1969" s="13">
        <f>X1970-'Sem RTOS RX'!$X1969</f>
        <v>0.000150462963</v>
      </c>
      <c r="Z1969" s="7">
        <f>SUM(LEN(",CO_MQ135|"),'Sem RTOS RX'!$H1969,LEN(",CO2_MQ135|"),'Sem RTOS RX'!$I1969,LEN(",Alcool_MQ135|"),'Sem RTOS RX'!$J1969,LEN(",Alcool_MQ135|"),'Sem RTOS RX'!$K1969,LEN(",Toluen_MQ135|"),'Sem RTOS RX'!$L1969,LEN(",MH4_MQ135|"),'Sem RTOS RX'!$M1969,LEN(",O3_MQ131|"),'Sem RTOS RX'!$N1969)*8</f>
        <v>672</v>
      </c>
    </row>
    <row r="1970" ht="15.75" customHeight="1">
      <c r="A1970" s="6" t="s">
        <v>27454</v>
      </c>
      <c r="B1970" s="6" t="s">
        <v>27455</v>
      </c>
      <c r="C1970" s="6" t="s">
        <v>19934</v>
      </c>
      <c r="D1970" s="6" t="s">
        <v>27456</v>
      </c>
      <c r="E1970" s="6" t="s">
        <v>1812</v>
      </c>
      <c r="F1970" s="6" t="s">
        <v>1812</v>
      </c>
      <c r="G1970" s="6" t="s">
        <v>1812</v>
      </c>
      <c r="H1970" s="6" t="s">
        <v>275</v>
      </c>
      <c r="I1970" s="6" t="s">
        <v>36</v>
      </c>
      <c r="J1970" s="6" t="s">
        <v>44</v>
      </c>
      <c r="K1970" s="6" t="s">
        <v>262</v>
      </c>
      <c r="L1970" s="6" t="s">
        <v>318</v>
      </c>
      <c r="M1970" s="6" t="s">
        <v>313</v>
      </c>
      <c r="N1970" s="6" t="s">
        <v>279</v>
      </c>
      <c r="O1970" s="6" t="s">
        <v>1812</v>
      </c>
      <c r="P1970" s="6" t="s">
        <v>1812</v>
      </c>
      <c r="Q1970" s="6" t="s">
        <v>1814</v>
      </c>
      <c r="R1970" s="6" t="s">
        <v>1812</v>
      </c>
      <c r="S1970" s="6" t="s">
        <v>1986</v>
      </c>
      <c r="T1970" s="6" t="s">
        <v>1813</v>
      </c>
      <c r="U1970" s="6" t="s">
        <v>1812</v>
      </c>
      <c r="V1970" s="6" t="s">
        <v>1812</v>
      </c>
      <c r="W1970" s="6" t="s">
        <v>1816</v>
      </c>
      <c r="X1970" s="6" t="s">
        <v>27457</v>
      </c>
      <c r="Y1970" s="13">
        <f>X1971-'Sem RTOS RX'!$X1970</f>
        <v>0.000150462963</v>
      </c>
      <c r="Z1970" s="7">
        <f>SUM(LEN(",CO_MQ135|"),'Sem RTOS RX'!$H1970,LEN(",CO2_MQ135|"),'Sem RTOS RX'!$I1970,LEN(",Alcool_MQ135|"),'Sem RTOS RX'!$J1970,LEN(",Alcool_MQ135|"),'Sem RTOS RX'!$K1970,LEN(",Toluen_MQ135|"),'Sem RTOS RX'!$L1970,LEN(",MH4_MQ135|"),'Sem RTOS RX'!$M1970,LEN(",O3_MQ131|"),'Sem RTOS RX'!$N1970)*8</f>
        <v>672</v>
      </c>
    </row>
    <row r="1971" ht="15.75" customHeight="1">
      <c r="A1971" s="6" t="s">
        <v>27458</v>
      </c>
      <c r="B1971" s="6" t="s">
        <v>27459</v>
      </c>
      <c r="C1971" s="6" t="s">
        <v>19934</v>
      </c>
      <c r="D1971" s="6" t="s">
        <v>27460</v>
      </c>
      <c r="E1971" s="6" t="s">
        <v>1812</v>
      </c>
      <c r="F1971" s="6" t="s">
        <v>1812</v>
      </c>
      <c r="G1971" s="6" t="s">
        <v>1812</v>
      </c>
      <c r="H1971" s="6" t="s">
        <v>183</v>
      </c>
      <c r="I1971" s="6" t="s">
        <v>27</v>
      </c>
      <c r="J1971" s="6" t="s">
        <v>317</v>
      </c>
      <c r="K1971" s="6" t="s">
        <v>262</v>
      </c>
      <c r="L1971" s="6" t="s">
        <v>142</v>
      </c>
      <c r="M1971" s="6" t="s">
        <v>313</v>
      </c>
      <c r="N1971" s="6" t="s">
        <v>139</v>
      </c>
      <c r="O1971" s="6" t="s">
        <v>1812</v>
      </c>
      <c r="P1971" s="6" t="s">
        <v>1812</v>
      </c>
      <c r="Q1971" s="6" t="s">
        <v>1814</v>
      </c>
      <c r="R1971" s="6" t="s">
        <v>1812</v>
      </c>
      <c r="S1971" s="6" t="s">
        <v>1986</v>
      </c>
      <c r="T1971" s="6" t="s">
        <v>1813</v>
      </c>
      <c r="U1971" s="6" t="s">
        <v>1812</v>
      </c>
      <c r="V1971" s="6" t="s">
        <v>1812</v>
      </c>
      <c r="W1971" s="6" t="s">
        <v>1816</v>
      </c>
      <c r="X1971" s="6" t="s">
        <v>15257</v>
      </c>
      <c r="Y1971" s="13">
        <f>X1972-'Sem RTOS RX'!$X1971</f>
        <v>0.000150462963</v>
      </c>
      <c r="Z1971" s="7">
        <f>SUM(LEN(",CO_MQ135|"),'Sem RTOS RX'!$H1971,LEN(",CO2_MQ135|"),'Sem RTOS RX'!$I1971,LEN(",Alcool_MQ135|"),'Sem RTOS RX'!$J1971,LEN(",Alcool_MQ135|"),'Sem RTOS RX'!$K1971,LEN(",Toluen_MQ135|"),'Sem RTOS RX'!$L1971,LEN(",MH4_MQ135|"),'Sem RTOS RX'!$M1971,LEN(",O3_MQ131|"),'Sem RTOS RX'!$N1971)*8</f>
        <v>672</v>
      </c>
    </row>
    <row r="1972" ht="15.75" customHeight="1">
      <c r="A1972" s="6" t="s">
        <v>27461</v>
      </c>
      <c r="B1972" s="6" t="s">
        <v>27462</v>
      </c>
      <c r="C1972" s="6" t="s">
        <v>19934</v>
      </c>
      <c r="D1972" s="6" t="s">
        <v>27463</v>
      </c>
      <c r="E1972" s="6" t="s">
        <v>1812</v>
      </c>
      <c r="F1972" s="6" t="s">
        <v>1812</v>
      </c>
      <c r="G1972" s="6" t="s">
        <v>1812</v>
      </c>
      <c r="H1972" s="6" t="s">
        <v>2618</v>
      </c>
      <c r="I1972" s="6" t="s">
        <v>27</v>
      </c>
      <c r="J1972" s="6" t="s">
        <v>16</v>
      </c>
      <c r="K1972" s="6" t="s">
        <v>262</v>
      </c>
      <c r="L1972" s="6" t="s">
        <v>326</v>
      </c>
      <c r="M1972" s="6" t="s">
        <v>313</v>
      </c>
      <c r="N1972" s="6" t="s">
        <v>74</v>
      </c>
      <c r="O1972" s="6" t="s">
        <v>1812</v>
      </c>
      <c r="P1972" s="6" t="s">
        <v>1812</v>
      </c>
      <c r="Q1972" s="6" t="s">
        <v>1814</v>
      </c>
      <c r="R1972" s="6" t="s">
        <v>1812</v>
      </c>
      <c r="S1972" s="6" t="s">
        <v>1986</v>
      </c>
      <c r="T1972" s="6" t="s">
        <v>1813</v>
      </c>
      <c r="U1972" s="6" t="s">
        <v>1812</v>
      </c>
      <c r="V1972" s="6" t="s">
        <v>1812</v>
      </c>
      <c r="W1972" s="6" t="s">
        <v>1816</v>
      </c>
      <c r="X1972" s="6" t="s">
        <v>27464</v>
      </c>
      <c r="Y1972" s="13">
        <f>X1973-'Sem RTOS RX'!$X1972</f>
        <v>0.000150462963</v>
      </c>
      <c r="Z1972" s="7">
        <f>SUM(LEN(",CO_MQ135|"),'Sem RTOS RX'!$H1972,LEN(",CO2_MQ135|"),'Sem RTOS RX'!$I1972,LEN(",Alcool_MQ135|"),'Sem RTOS RX'!$J1972,LEN(",Alcool_MQ135|"),'Sem RTOS RX'!$K1972,LEN(",Toluen_MQ135|"),'Sem RTOS RX'!$L1972,LEN(",MH4_MQ135|"),'Sem RTOS RX'!$M1972,LEN(",O3_MQ131|"),'Sem RTOS RX'!$N1972)*8</f>
        <v>672</v>
      </c>
    </row>
    <row r="1973" ht="15.75" customHeight="1">
      <c r="A1973" s="6" t="s">
        <v>27465</v>
      </c>
      <c r="B1973" s="6" t="s">
        <v>27466</v>
      </c>
      <c r="C1973" s="6" t="s">
        <v>19934</v>
      </c>
      <c r="D1973" s="6" t="s">
        <v>27467</v>
      </c>
      <c r="E1973" s="6" t="s">
        <v>1812</v>
      </c>
      <c r="F1973" s="6" t="s">
        <v>1812</v>
      </c>
      <c r="G1973" s="6" t="s">
        <v>1812</v>
      </c>
      <c r="H1973" s="6" t="s">
        <v>2618</v>
      </c>
      <c r="I1973" s="6" t="s">
        <v>27</v>
      </c>
      <c r="J1973" s="6" t="s">
        <v>16</v>
      </c>
      <c r="K1973" s="6" t="s">
        <v>262</v>
      </c>
      <c r="L1973" s="6" t="s">
        <v>326</v>
      </c>
      <c r="M1973" s="6" t="s">
        <v>313</v>
      </c>
      <c r="N1973" s="6" t="s">
        <v>30</v>
      </c>
      <c r="O1973" s="6" t="s">
        <v>1812</v>
      </c>
      <c r="P1973" s="6" t="s">
        <v>1812</v>
      </c>
      <c r="Q1973" s="6" t="s">
        <v>1814</v>
      </c>
      <c r="R1973" s="6" t="s">
        <v>1812</v>
      </c>
      <c r="S1973" s="6" t="s">
        <v>1986</v>
      </c>
      <c r="T1973" s="6" t="s">
        <v>1886</v>
      </c>
      <c r="U1973" s="6" t="s">
        <v>1812</v>
      </c>
      <c r="V1973" s="6" t="s">
        <v>1812</v>
      </c>
      <c r="W1973" s="6" t="s">
        <v>1816</v>
      </c>
      <c r="X1973" s="6" t="s">
        <v>27468</v>
      </c>
      <c r="Y1973" s="13">
        <f>X1974-'Sem RTOS RX'!$X1973</f>
        <v>0.000150462963</v>
      </c>
      <c r="Z1973" s="7">
        <f>SUM(LEN(",CO_MQ135|"),'Sem RTOS RX'!$H1973,LEN(",CO2_MQ135|"),'Sem RTOS RX'!$I1973,LEN(",Alcool_MQ135|"),'Sem RTOS RX'!$J1973,LEN(",Alcool_MQ135|"),'Sem RTOS RX'!$K1973,LEN(",Toluen_MQ135|"),'Sem RTOS RX'!$L1973,LEN(",MH4_MQ135|"),'Sem RTOS RX'!$M1973,LEN(",O3_MQ131|"),'Sem RTOS RX'!$N1973)*8</f>
        <v>672</v>
      </c>
    </row>
    <row r="1974" ht="15.75" customHeight="1">
      <c r="A1974" s="6" t="s">
        <v>27469</v>
      </c>
      <c r="B1974" s="6" t="s">
        <v>27470</v>
      </c>
      <c r="C1974" s="6" t="s">
        <v>19934</v>
      </c>
      <c r="D1974" s="6" t="s">
        <v>27471</v>
      </c>
      <c r="E1974" s="6" t="s">
        <v>1812</v>
      </c>
      <c r="F1974" s="6" t="s">
        <v>1812</v>
      </c>
      <c r="G1974" s="6" t="s">
        <v>1812</v>
      </c>
      <c r="H1974" s="6" t="s">
        <v>16</v>
      </c>
      <c r="I1974" s="6" t="s">
        <v>46</v>
      </c>
      <c r="J1974" s="6" t="s">
        <v>323</v>
      </c>
      <c r="K1974" s="6" t="s">
        <v>1985</v>
      </c>
      <c r="L1974" s="6" t="s">
        <v>324</v>
      </c>
      <c r="M1974" s="6" t="s">
        <v>313</v>
      </c>
      <c r="N1974" s="6" t="s">
        <v>288</v>
      </c>
      <c r="O1974" s="6" t="s">
        <v>1812</v>
      </c>
      <c r="P1974" s="6" t="s">
        <v>1812</v>
      </c>
      <c r="Q1974" s="6" t="s">
        <v>1814</v>
      </c>
      <c r="R1974" s="6" t="s">
        <v>1812</v>
      </c>
      <c r="S1974" s="6" t="s">
        <v>1986</v>
      </c>
      <c r="T1974" s="6" t="s">
        <v>1813</v>
      </c>
      <c r="U1974" s="6" t="s">
        <v>1812</v>
      </c>
      <c r="V1974" s="6" t="s">
        <v>1812</v>
      </c>
      <c r="W1974" s="6" t="s">
        <v>1816</v>
      </c>
      <c r="X1974" s="6" t="s">
        <v>27472</v>
      </c>
      <c r="Y1974" s="13">
        <f>X1975-'Sem RTOS RX'!$X1974</f>
        <v>0.0003009259259</v>
      </c>
      <c r="Z1974" s="7">
        <f>SUM(LEN(",CO_MQ135|"),'Sem RTOS RX'!$H1974,LEN(",CO2_MQ135|"),'Sem RTOS RX'!$I1974,LEN(",Alcool_MQ135|"),'Sem RTOS RX'!$J1974,LEN(",Alcool_MQ135|"),'Sem RTOS RX'!$K1974,LEN(",Toluen_MQ135|"),'Sem RTOS RX'!$L1974,LEN(",MH4_MQ135|"),'Sem RTOS RX'!$M1974,LEN(",O3_MQ131|"),'Sem RTOS RX'!$N1974)*8</f>
        <v>672</v>
      </c>
    </row>
    <row r="1975" ht="15.75" customHeight="1">
      <c r="A1975" s="6" t="s">
        <v>27473</v>
      </c>
      <c r="B1975" s="6" t="s">
        <v>27474</v>
      </c>
      <c r="C1975" s="6" t="s">
        <v>19934</v>
      </c>
      <c r="D1975" s="6" t="s">
        <v>27475</v>
      </c>
      <c r="E1975" s="6" t="s">
        <v>1812</v>
      </c>
      <c r="F1975" s="6" t="s">
        <v>1812</v>
      </c>
      <c r="G1975" s="6" t="s">
        <v>1812</v>
      </c>
      <c r="H1975" s="6" t="s">
        <v>16</v>
      </c>
      <c r="I1975" s="6" t="s">
        <v>46</v>
      </c>
      <c r="J1975" s="6" t="s">
        <v>323</v>
      </c>
      <c r="K1975" s="6" t="s">
        <v>1985</v>
      </c>
      <c r="L1975" s="6" t="s">
        <v>324</v>
      </c>
      <c r="M1975" s="6" t="s">
        <v>313</v>
      </c>
      <c r="N1975" s="6" t="s">
        <v>330</v>
      </c>
      <c r="O1975" s="6" t="s">
        <v>1812</v>
      </c>
      <c r="P1975" s="6" t="s">
        <v>1812</v>
      </c>
      <c r="Q1975" s="6" t="s">
        <v>1814</v>
      </c>
      <c r="R1975" s="6" t="s">
        <v>1812</v>
      </c>
      <c r="S1975" s="6" t="s">
        <v>1986</v>
      </c>
      <c r="T1975" s="6" t="s">
        <v>1813</v>
      </c>
      <c r="U1975" s="6" t="s">
        <v>1812</v>
      </c>
      <c r="V1975" s="6" t="s">
        <v>1812</v>
      </c>
      <c r="W1975" s="6" t="s">
        <v>1816</v>
      </c>
      <c r="X1975" s="6" t="s">
        <v>27476</v>
      </c>
      <c r="Y1975" s="13">
        <f>X1976-'Sem RTOS RX'!$X1975</f>
        <v>0.000150462963</v>
      </c>
      <c r="Z1975" s="7">
        <f>SUM(LEN(",CO_MQ135|"),'Sem RTOS RX'!$H1975,LEN(",CO2_MQ135|"),'Sem RTOS RX'!$I1975,LEN(",Alcool_MQ135|"),'Sem RTOS RX'!$J1975,LEN(",Alcool_MQ135|"),'Sem RTOS RX'!$K1975,LEN(",Toluen_MQ135|"),'Sem RTOS RX'!$L1975,LEN(",MH4_MQ135|"),'Sem RTOS RX'!$M1975,LEN(",O3_MQ131|"),'Sem RTOS RX'!$N1975)*8</f>
        <v>672</v>
      </c>
    </row>
    <row r="1976" ht="15.75" customHeight="1">
      <c r="A1976" s="6" t="s">
        <v>27477</v>
      </c>
      <c r="B1976" s="6" t="s">
        <v>27478</v>
      </c>
      <c r="C1976" s="6" t="s">
        <v>19934</v>
      </c>
      <c r="D1976" s="6" t="s">
        <v>27479</v>
      </c>
      <c r="E1976" s="6" t="s">
        <v>1812</v>
      </c>
      <c r="F1976" s="6" t="s">
        <v>1812</v>
      </c>
      <c r="G1976" s="6" t="s">
        <v>1812</v>
      </c>
      <c r="H1976" s="6" t="s">
        <v>295</v>
      </c>
      <c r="I1976" s="6" t="s">
        <v>1876</v>
      </c>
      <c r="J1976" s="6" t="s">
        <v>295</v>
      </c>
      <c r="K1976" s="6" t="s">
        <v>306</v>
      </c>
      <c r="L1976" s="6" t="s">
        <v>331</v>
      </c>
      <c r="M1976" s="6" t="s">
        <v>321</v>
      </c>
      <c r="N1976" s="6" t="s">
        <v>275</v>
      </c>
      <c r="O1976" s="6" t="s">
        <v>1812</v>
      </c>
      <c r="P1976" s="6" t="s">
        <v>1812</v>
      </c>
      <c r="Q1976" s="6" t="s">
        <v>1814</v>
      </c>
      <c r="R1976" s="6" t="s">
        <v>1812</v>
      </c>
      <c r="S1976" s="6" t="s">
        <v>1986</v>
      </c>
      <c r="T1976" s="6" t="s">
        <v>1813</v>
      </c>
      <c r="U1976" s="6" t="s">
        <v>1812</v>
      </c>
      <c r="V1976" s="6" t="s">
        <v>1812</v>
      </c>
      <c r="W1976" s="6" t="s">
        <v>1816</v>
      </c>
      <c r="X1976" s="6" t="s">
        <v>27480</v>
      </c>
      <c r="Y1976" s="13">
        <f>X1977-'Sem RTOS RX'!$X1976</f>
        <v>0.000150462963</v>
      </c>
      <c r="Z1976" s="7">
        <f>SUM(LEN(",CO_MQ135|"),'Sem RTOS RX'!$H1976,LEN(",CO2_MQ135|"),'Sem RTOS RX'!$I1976,LEN(",Alcool_MQ135|"),'Sem RTOS RX'!$J1976,LEN(",Alcool_MQ135|"),'Sem RTOS RX'!$K1976,LEN(",Toluen_MQ135|"),'Sem RTOS RX'!$L1976,LEN(",MH4_MQ135|"),'Sem RTOS RX'!$M1976,LEN(",O3_MQ131|"),'Sem RTOS RX'!$N1976)*8</f>
        <v>672</v>
      </c>
    </row>
    <row r="1977" ht="15.75" customHeight="1">
      <c r="A1977" s="6" t="s">
        <v>27481</v>
      </c>
      <c r="B1977" s="6" t="s">
        <v>27482</v>
      </c>
      <c r="C1977" s="6" t="s">
        <v>19934</v>
      </c>
      <c r="D1977" s="6" t="s">
        <v>27483</v>
      </c>
      <c r="E1977" s="6" t="s">
        <v>1812</v>
      </c>
      <c r="F1977" s="6" t="s">
        <v>1812</v>
      </c>
      <c r="G1977" s="6" t="s">
        <v>1812</v>
      </c>
      <c r="H1977" s="6" t="s">
        <v>119</v>
      </c>
      <c r="I1977" s="6" t="s">
        <v>319</v>
      </c>
      <c r="J1977" s="6" t="s">
        <v>248</v>
      </c>
      <c r="K1977" s="6" t="s">
        <v>1985</v>
      </c>
      <c r="L1977" s="6" t="s">
        <v>2643</v>
      </c>
      <c r="M1977" s="6" t="s">
        <v>321</v>
      </c>
      <c r="N1977" s="6" t="s">
        <v>169</v>
      </c>
      <c r="O1977" s="6" t="s">
        <v>1812</v>
      </c>
      <c r="P1977" s="6" t="s">
        <v>1812</v>
      </c>
      <c r="Q1977" s="6" t="s">
        <v>1814</v>
      </c>
      <c r="R1977" s="6" t="s">
        <v>1812</v>
      </c>
      <c r="S1977" s="6" t="s">
        <v>1986</v>
      </c>
      <c r="T1977" s="6" t="s">
        <v>1813</v>
      </c>
      <c r="U1977" s="6" t="s">
        <v>1812</v>
      </c>
      <c r="V1977" s="6" t="s">
        <v>1812</v>
      </c>
      <c r="W1977" s="6" t="s">
        <v>1816</v>
      </c>
      <c r="X1977" s="6" t="s">
        <v>15293</v>
      </c>
      <c r="Y1977" s="13">
        <f>X1978-'Sem RTOS RX'!$X1977</f>
        <v>0.000162037037</v>
      </c>
      <c r="Z1977" s="7">
        <f>SUM(LEN(",CO_MQ135|"),'Sem RTOS RX'!$H1977,LEN(",CO2_MQ135|"),'Sem RTOS RX'!$I1977,LEN(",Alcool_MQ135|"),'Sem RTOS RX'!$J1977,LEN(",Alcool_MQ135|"),'Sem RTOS RX'!$K1977,LEN(",Toluen_MQ135|"),'Sem RTOS RX'!$L1977,LEN(",MH4_MQ135|"),'Sem RTOS RX'!$M1977,LEN(",O3_MQ131|"),'Sem RTOS RX'!$N1977)*8</f>
        <v>672</v>
      </c>
    </row>
    <row r="1978" ht="15.75" customHeight="1">
      <c r="A1978" s="6" t="s">
        <v>27484</v>
      </c>
      <c r="B1978" s="6" t="s">
        <v>27485</v>
      </c>
      <c r="C1978" s="6" t="s">
        <v>19934</v>
      </c>
      <c r="D1978" s="6" t="s">
        <v>27486</v>
      </c>
      <c r="E1978" s="6" t="s">
        <v>1812</v>
      </c>
      <c r="F1978" s="6" t="s">
        <v>1812</v>
      </c>
      <c r="G1978" s="6" t="s">
        <v>1812</v>
      </c>
      <c r="H1978" s="6" t="s">
        <v>16</v>
      </c>
      <c r="I1978" s="6" t="s">
        <v>46</v>
      </c>
      <c r="J1978" s="6" t="s">
        <v>323</v>
      </c>
      <c r="K1978" s="6" t="s">
        <v>1985</v>
      </c>
      <c r="L1978" s="6" t="s">
        <v>324</v>
      </c>
      <c r="M1978" s="6" t="s">
        <v>313</v>
      </c>
      <c r="N1978" s="6" t="s">
        <v>55</v>
      </c>
      <c r="O1978" s="6" t="s">
        <v>1812</v>
      </c>
      <c r="P1978" s="6" t="s">
        <v>1812</v>
      </c>
      <c r="Q1978" s="6" t="s">
        <v>1814</v>
      </c>
      <c r="R1978" s="6" t="s">
        <v>1812</v>
      </c>
      <c r="S1978" s="6" t="s">
        <v>1986</v>
      </c>
      <c r="T1978" s="6" t="s">
        <v>1813</v>
      </c>
      <c r="U1978" s="6" t="s">
        <v>1812</v>
      </c>
      <c r="V1978" s="6" t="s">
        <v>1812</v>
      </c>
      <c r="W1978" s="6" t="s">
        <v>1816</v>
      </c>
      <c r="X1978" s="6" t="s">
        <v>27487</v>
      </c>
      <c r="Y1978" s="13">
        <f>X1979-'Sem RTOS RX'!$X1978</f>
        <v>0.000150462963</v>
      </c>
      <c r="Z1978" s="7">
        <f>SUM(LEN(",CO_MQ135|"),'Sem RTOS RX'!$H1978,LEN(",CO2_MQ135|"),'Sem RTOS RX'!$I1978,LEN(",Alcool_MQ135|"),'Sem RTOS RX'!$J1978,LEN(",Alcool_MQ135|"),'Sem RTOS RX'!$K1978,LEN(",Toluen_MQ135|"),'Sem RTOS RX'!$L1978,LEN(",MH4_MQ135|"),'Sem RTOS RX'!$M1978,LEN(",O3_MQ131|"),'Sem RTOS RX'!$N1978)*8</f>
        <v>672</v>
      </c>
    </row>
    <row r="1979" ht="15.75" customHeight="1">
      <c r="A1979" s="6" t="s">
        <v>27488</v>
      </c>
      <c r="B1979" s="6" t="s">
        <v>27489</v>
      </c>
      <c r="C1979" s="6" t="s">
        <v>19934</v>
      </c>
      <c r="D1979" s="6" t="s">
        <v>27490</v>
      </c>
      <c r="E1979" s="6" t="s">
        <v>1812</v>
      </c>
      <c r="F1979" s="6" t="s">
        <v>1812</v>
      </c>
      <c r="G1979" s="6" t="s">
        <v>1812</v>
      </c>
      <c r="H1979" s="6" t="s">
        <v>119</v>
      </c>
      <c r="I1979" s="6" t="s">
        <v>319</v>
      </c>
      <c r="J1979" s="6" t="s">
        <v>248</v>
      </c>
      <c r="K1979" s="6" t="s">
        <v>1985</v>
      </c>
      <c r="L1979" s="6" t="s">
        <v>180</v>
      </c>
      <c r="M1979" s="6" t="s">
        <v>321</v>
      </c>
      <c r="N1979" s="6" t="s">
        <v>260</v>
      </c>
      <c r="O1979" s="6" t="s">
        <v>1812</v>
      </c>
      <c r="P1979" s="6" t="s">
        <v>1812</v>
      </c>
      <c r="Q1979" s="6" t="s">
        <v>1814</v>
      </c>
      <c r="R1979" s="6" t="s">
        <v>1812</v>
      </c>
      <c r="S1979" s="6" t="s">
        <v>1986</v>
      </c>
      <c r="T1979" s="6" t="s">
        <v>1813</v>
      </c>
      <c r="U1979" s="6" t="s">
        <v>1812</v>
      </c>
      <c r="V1979" s="6" t="s">
        <v>1812</v>
      </c>
      <c r="W1979" s="6" t="s">
        <v>1816</v>
      </c>
      <c r="X1979" s="6" t="s">
        <v>27491</v>
      </c>
      <c r="Y1979" s="13">
        <f>X1980-'Sem RTOS RX'!$X1979</f>
        <v>0.000150462963</v>
      </c>
      <c r="Z1979" s="7">
        <f>SUM(LEN(",CO_MQ135|"),'Sem RTOS RX'!$H1979,LEN(",CO2_MQ135|"),'Sem RTOS RX'!$I1979,LEN(",Alcool_MQ135|"),'Sem RTOS RX'!$J1979,LEN(",Alcool_MQ135|"),'Sem RTOS RX'!$K1979,LEN(",Toluen_MQ135|"),'Sem RTOS RX'!$L1979,LEN(",MH4_MQ135|"),'Sem RTOS RX'!$M1979,LEN(",O3_MQ131|"),'Sem RTOS RX'!$N1979)*8</f>
        <v>672</v>
      </c>
    </row>
    <row r="1980" ht="15.75" customHeight="1">
      <c r="A1980" s="6" t="s">
        <v>27492</v>
      </c>
      <c r="B1980" s="6" t="s">
        <v>27493</v>
      </c>
      <c r="C1980" s="6" t="s">
        <v>19934</v>
      </c>
      <c r="D1980" s="6" t="s">
        <v>27494</v>
      </c>
      <c r="E1980" s="6" t="s">
        <v>1812</v>
      </c>
      <c r="F1980" s="6" t="s">
        <v>1812</v>
      </c>
      <c r="G1980" s="6" t="s">
        <v>1812</v>
      </c>
      <c r="H1980" s="6" t="s">
        <v>119</v>
      </c>
      <c r="I1980" s="6" t="s">
        <v>319</v>
      </c>
      <c r="J1980" s="6" t="s">
        <v>248</v>
      </c>
      <c r="K1980" s="6" t="s">
        <v>1985</v>
      </c>
      <c r="L1980" s="6" t="s">
        <v>2643</v>
      </c>
      <c r="M1980" s="6" t="s">
        <v>321</v>
      </c>
      <c r="N1980" s="6" t="s">
        <v>36</v>
      </c>
      <c r="O1980" s="6" t="s">
        <v>1812</v>
      </c>
      <c r="P1980" s="6" t="s">
        <v>1812</v>
      </c>
      <c r="Q1980" s="6" t="s">
        <v>1814</v>
      </c>
      <c r="R1980" s="6" t="s">
        <v>1812</v>
      </c>
      <c r="S1980" s="6" t="s">
        <v>1986</v>
      </c>
      <c r="T1980" s="6" t="s">
        <v>1813</v>
      </c>
      <c r="U1980" s="6" t="s">
        <v>1812</v>
      </c>
      <c r="V1980" s="6" t="s">
        <v>1812</v>
      </c>
      <c r="W1980" s="6" t="s">
        <v>1816</v>
      </c>
      <c r="X1980" s="6" t="s">
        <v>15311</v>
      </c>
      <c r="Y1980" s="13">
        <f>X1981-'Sem RTOS RX'!$X1980</f>
        <v>0.000162037037</v>
      </c>
      <c r="Z1980" s="7">
        <f>SUM(LEN(",CO_MQ135|"),'Sem RTOS RX'!$H1980,LEN(",CO2_MQ135|"),'Sem RTOS RX'!$I1980,LEN(",Alcool_MQ135|"),'Sem RTOS RX'!$J1980,LEN(",Alcool_MQ135|"),'Sem RTOS RX'!$K1980,LEN(",Toluen_MQ135|"),'Sem RTOS RX'!$L1980,LEN(",MH4_MQ135|"),'Sem RTOS RX'!$M1980,LEN(",O3_MQ131|"),'Sem RTOS RX'!$N1980)*8</f>
        <v>672</v>
      </c>
    </row>
    <row r="1981" ht="15.75" customHeight="1">
      <c r="A1981" s="6" t="s">
        <v>27495</v>
      </c>
      <c r="B1981" s="6" t="s">
        <v>27496</v>
      </c>
      <c r="C1981" s="6" t="s">
        <v>19934</v>
      </c>
      <c r="D1981" s="6" t="s">
        <v>27497</v>
      </c>
      <c r="E1981" s="6" t="s">
        <v>1812</v>
      </c>
      <c r="F1981" s="6" t="s">
        <v>1812</v>
      </c>
      <c r="G1981" s="6" t="s">
        <v>1812</v>
      </c>
      <c r="H1981" s="6" t="s">
        <v>295</v>
      </c>
      <c r="I1981" s="6" t="s">
        <v>1876</v>
      </c>
      <c r="J1981" s="6" t="s">
        <v>295</v>
      </c>
      <c r="K1981" s="6" t="s">
        <v>306</v>
      </c>
      <c r="L1981" s="6" t="s">
        <v>331</v>
      </c>
      <c r="M1981" s="6" t="s">
        <v>321</v>
      </c>
      <c r="N1981" s="6" t="s">
        <v>260</v>
      </c>
      <c r="O1981" s="6" t="s">
        <v>1812</v>
      </c>
      <c r="P1981" s="6" t="s">
        <v>1812</v>
      </c>
      <c r="Q1981" s="6" t="s">
        <v>1814</v>
      </c>
      <c r="R1981" s="6" t="s">
        <v>1812</v>
      </c>
      <c r="S1981" s="6" t="s">
        <v>1986</v>
      </c>
      <c r="T1981" s="6" t="s">
        <v>1813</v>
      </c>
      <c r="U1981" s="6" t="s">
        <v>1812</v>
      </c>
      <c r="V1981" s="6" t="s">
        <v>1812</v>
      </c>
      <c r="W1981" s="6" t="s">
        <v>1816</v>
      </c>
      <c r="X1981" s="6" t="s">
        <v>27498</v>
      </c>
      <c r="Y1981" s="13">
        <f>X1982-'Sem RTOS RX'!$X1981</f>
        <v>0.000162037037</v>
      </c>
      <c r="Z1981" s="7">
        <f>SUM(LEN(",CO_MQ135|"),'Sem RTOS RX'!$H1981,LEN(",CO2_MQ135|"),'Sem RTOS RX'!$I1981,LEN(",Alcool_MQ135|"),'Sem RTOS RX'!$J1981,LEN(",Alcool_MQ135|"),'Sem RTOS RX'!$K1981,LEN(",Toluen_MQ135|"),'Sem RTOS RX'!$L1981,LEN(",MH4_MQ135|"),'Sem RTOS RX'!$M1981,LEN(",O3_MQ131|"),'Sem RTOS RX'!$N1981)*8</f>
        <v>672</v>
      </c>
    </row>
    <row r="1982" ht="15.75" customHeight="1">
      <c r="A1982" s="6" t="s">
        <v>27499</v>
      </c>
      <c r="B1982" s="6" t="s">
        <v>27500</v>
      </c>
      <c r="C1982" s="6" t="s">
        <v>19934</v>
      </c>
      <c r="D1982" s="6" t="s">
        <v>27501</v>
      </c>
      <c r="E1982" s="6" t="s">
        <v>1812</v>
      </c>
      <c r="F1982" s="6" t="s">
        <v>1812</v>
      </c>
      <c r="G1982" s="6" t="s">
        <v>1812</v>
      </c>
      <c r="H1982" s="6" t="s">
        <v>2969</v>
      </c>
      <c r="I1982" s="6" t="s">
        <v>42</v>
      </c>
      <c r="J1982" s="6" t="s">
        <v>295</v>
      </c>
      <c r="K1982" s="6" t="s">
        <v>306</v>
      </c>
      <c r="L1982" s="6" t="s">
        <v>193</v>
      </c>
      <c r="M1982" s="6" t="s">
        <v>321</v>
      </c>
      <c r="N1982" s="6" t="s">
        <v>55</v>
      </c>
      <c r="O1982" s="6" t="s">
        <v>1812</v>
      </c>
      <c r="P1982" s="6" t="s">
        <v>1812</v>
      </c>
      <c r="Q1982" s="6" t="s">
        <v>1814</v>
      </c>
      <c r="R1982" s="6" t="s">
        <v>1812</v>
      </c>
      <c r="S1982" s="6" t="s">
        <v>1986</v>
      </c>
      <c r="T1982" s="6" t="s">
        <v>1813</v>
      </c>
      <c r="U1982" s="6" t="s">
        <v>1812</v>
      </c>
      <c r="V1982" s="6" t="s">
        <v>1812</v>
      </c>
      <c r="W1982" s="6" t="s">
        <v>1816</v>
      </c>
      <c r="X1982" s="6" t="s">
        <v>27502</v>
      </c>
      <c r="Y1982" s="13">
        <f>X1983-'Sem RTOS RX'!$X1982</f>
        <v>0.000150462963</v>
      </c>
      <c r="Z1982" s="7">
        <f>SUM(LEN(",CO_MQ135|"),'Sem RTOS RX'!$H1982,LEN(",CO2_MQ135|"),'Sem RTOS RX'!$I1982,LEN(",Alcool_MQ135|"),'Sem RTOS RX'!$J1982,LEN(",Alcool_MQ135|"),'Sem RTOS RX'!$K1982,LEN(",Toluen_MQ135|"),'Sem RTOS RX'!$L1982,LEN(",MH4_MQ135|"),'Sem RTOS RX'!$M1982,LEN(",O3_MQ131|"),'Sem RTOS RX'!$N1982)*8</f>
        <v>672</v>
      </c>
    </row>
    <row r="1983" ht="15.75" customHeight="1">
      <c r="A1983" s="6" t="s">
        <v>27503</v>
      </c>
      <c r="B1983" s="6" t="s">
        <v>27504</v>
      </c>
      <c r="C1983" s="6" t="s">
        <v>19934</v>
      </c>
      <c r="D1983" s="6" t="s">
        <v>27505</v>
      </c>
      <c r="E1983" s="6" t="s">
        <v>1812</v>
      </c>
      <c r="F1983" s="6" t="s">
        <v>1812</v>
      </c>
      <c r="G1983" s="6" t="s">
        <v>1812</v>
      </c>
      <c r="H1983" s="6" t="s">
        <v>44</v>
      </c>
      <c r="I1983" s="6" t="s">
        <v>46</v>
      </c>
      <c r="J1983" s="6" t="s">
        <v>323</v>
      </c>
      <c r="K1983" s="6" t="s">
        <v>1985</v>
      </c>
      <c r="L1983" s="6" t="s">
        <v>325</v>
      </c>
      <c r="M1983" s="6" t="s">
        <v>313</v>
      </c>
      <c r="N1983" s="6" t="s">
        <v>32</v>
      </c>
      <c r="O1983" s="6" t="s">
        <v>1812</v>
      </c>
      <c r="P1983" s="6" t="s">
        <v>1812</v>
      </c>
      <c r="Q1983" s="6" t="s">
        <v>1814</v>
      </c>
      <c r="R1983" s="6" t="s">
        <v>1812</v>
      </c>
      <c r="S1983" s="6" t="s">
        <v>1986</v>
      </c>
      <c r="T1983" s="6" t="s">
        <v>1886</v>
      </c>
      <c r="U1983" s="6" t="s">
        <v>1812</v>
      </c>
      <c r="V1983" s="6" t="s">
        <v>1812</v>
      </c>
      <c r="W1983" s="6" t="s">
        <v>1816</v>
      </c>
      <c r="X1983" s="6" t="s">
        <v>15327</v>
      </c>
      <c r="Y1983" s="13">
        <f>X1984-'Sem RTOS RX'!$X1983</f>
        <v>0.000162037037</v>
      </c>
      <c r="Z1983" s="7">
        <f>SUM(LEN(",CO_MQ135|"),'Sem RTOS RX'!$H1983,LEN(",CO2_MQ135|"),'Sem RTOS RX'!$I1983,LEN(",Alcool_MQ135|"),'Sem RTOS RX'!$J1983,LEN(",Alcool_MQ135|"),'Sem RTOS RX'!$K1983,LEN(",Toluen_MQ135|"),'Sem RTOS RX'!$L1983,LEN(",MH4_MQ135|"),'Sem RTOS RX'!$M1983,LEN(",O3_MQ131|"),'Sem RTOS RX'!$N1983)*8</f>
        <v>672</v>
      </c>
    </row>
    <row r="1984" ht="15.75" customHeight="1">
      <c r="A1984" s="6" t="s">
        <v>27506</v>
      </c>
      <c r="B1984" s="6" t="s">
        <v>27507</v>
      </c>
      <c r="C1984" s="6" t="s">
        <v>19934</v>
      </c>
      <c r="D1984" s="6" t="s">
        <v>27508</v>
      </c>
      <c r="E1984" s="6" t="s">
        <v>1812</v>
      </c>
      <c r="F1984" s="6" t="s">
        <v>1812</v>
      </c>
      <c r="G1984" s="6" t="s">
        <v>1812</v>
      </c>
      <c r="H1984" s="6" t="s">
        <v>119</v>
      </c>
      <c r="I1984" s="6" t="s">
        <v>319</v>
      </c>
      <c r="J1984" s="6" t="s">
        <v>248</v>
      </c>
      <c r="K1984" s="6" t="s">
        <v>1985</v>
      </c>
      <c r="L1984" s="6" t="s">
        <v>180</v>
      </c>
      <c r="M1984" s="6" t="s">
        <v>321</v>
      </c>
      <c r="N1984" s="6" t="s">
        <v>38</v>
      </c>
      <c r="O1984" s="6" t="s">
        <v>1812</v>
      </c>
      <c r="P1984" s="6" t="s">
        <v>1812</v>
      </c>
      <c r="Q1984" s="6" t="s">
        <v>1814</v>
      </c>
      <c r="R1984" s="6" t="s">
        <v>1812</v>
      </c>
      <c r="S1984" s="6" t="s">
        <v>1986</v>
      </c>
      <c r="T1984" s="6" t="s">
        <v>1813</v>
      </c>
      <c r="U1984" s="6" t="s">
        <v>1812</v>
      </c>
      <c r="V1984" s="6" t="s">
        <v>1812</v>
      </c>
      <c r="W1984" s="6" t="s">
        <v>1816</v>
      </c>
      <c r="X1984" s="6" t="s">
        <v>27509</v>
      </c>
      <c r="Y1984" s="13">
        <f>X1985-'Sem RTOS RX'!$X1984</f>
        <v>0.000150462963</v>
      </c>
      <c r="Z1984" s="7">
        <f>SUM(LEN(",CO_MQ135|"),'Sem RTOS RX'!$H1984,LEN(",CO2_MQ135|"),'Sem RTOS RX'!$I1984,LEN(",Alcool_MQ135|"),'Sem RTOS RX'!$J1984,LEN(",Alcool_MQ135|"),'Sem RTOS RX'!$K1984,LEN(",Toluen_MQ135|"),'Sem RTOS RX'!$L1984,LEN(",MH4_MQ135|"),'Sem RTOS RX'!$M1984,LEN(",O3_MQ131|"),'Sem RTOS RX'!$N1984)*8</f>
        <v>672</v>
      </c>
    </row>
    <row r="1985" ht="15.75" customHeight="1">
      <c r="A1985" s="6" t="s">
        <v>27510</v>
      </c>
      <c r="B1985" s="6" t="s">
        <v>27511</v>
      </c>
      <c r="C1985" s="6" t="s">
        <v>19934</v>
      </c>
      <c r="D1985" s="6" t="s">
        <v>27512</v>
      </c>
      <c r="E1985" s="6" t="s">
        <v>1812</v>
      </c>
      <c r="F1985" s="6" t="s">
        <v>1812</v>
      </c>
      <c r="G1985" s="6" t="s">
        <v>1812</v>
      </c>
      <c r="H1985" s="6" t="s">
        <v>16</v>
      </c>
      <c r="I1985" s="6" t="s">
        <v>46</v>
      </c>
      <c r="J1985" s="6" t="s">
        <v>323</v>
      </c>
      <c r="K1985" s="6" t="s">
        <v>1985</v>
      </c>
      <c r="L1985" s="6" t="s">
        <v>324</v>
      </c>
      <c r="M1985" s="6" t="s">
        <v>313</v>
      </c>
      <c r="N1985" s="6" t="s">
        <v>247</v>
      </c>
      <c r="O1985" s="6" t="s">
        <v>1812</v>
      </c>
      <c r="P1985" s="6" t="s">
        <v>1812</v>
      </c>
      <c r="Q1985" s="6" t="s">
        <v>1814</v>
      </c>
      <c r="R1985" s="6" t="s">
        <v>1812</v>
      </c>
      <c r="S1985" s="6" t="s">
        <v>1986</v>
      </c>
      <c r="T1985" s="6" t="s">
        <v>1813</v>
      </c>
      <c r="U1985" s="6" t="s">
        <v>1812</v>
      </c>
      <c r="V1985" s="6" t="s">
        <v>1812</v>
      </c>
      <c r="W1985" s="6" t="s">
        <v>1816</v>
      </c>
      <c r="X1985" s="6" t="s">
        <v>27513</v>
      </c>
      <c r="Y1985" s="13">
        <f>X1986-'Sem RTOS RX'!$X1985</f>
        <v>0.000150462963</v>
      </c>
      <c r="Z1985" s="7">
        <f>SUM(LEN(",CO_MQ135|"),'Sem RTOS RX'!$H1985,LEN(",CO2_MQ135|"),'Sem RTOS RX'!$I1985,LEN(",Alcool_MQ135|"),'Sem RTOS RX'!$J1985,LEN(",Alcool_MQ135|"),'Sem RTOS RX'!$K1985,LEN(",Toluen_MQ135|"),'Sem RTOS RX'!$L1985,LEN(",MH4_MQ135|"),'Sem RTOS RX'!$M1985,LEN(",O3_MQ131|"),'Sem RTOS RX'!$N1985)*8</f>
        <v>672</v>
      </c>
    </row>
    <row r="1986" ht="15.75" customHeight="1">
      <c r="A1986" s="6" t="s">
        <v>27514</v>
      </c>
      <c r="B1986" s="6" t="s">
        <v>27515</v>
      </c>
      <c r="C1986" s="6" t="s">
        <v>19934</v>
      </c>
      <c r="D1986" s="6" t="s">
        <v>27516</v>
      </c>
      <c r="E1986" s="6" t="s">
        <v>1812</v>
      </c>
      <c r="F1986" s="6" t="s">
        <v>1812</v>
      </c>
      <c r="G1986" s="6" t="s">
        <v>1812</v>
      </c>
      <c r="H1986" s="6" t="s">
        <v>183</v>
      </c>
      <c r="I1986" s="6" t="s">
        <v>27</v>
      </c>
      <c r="J1986" s="6" t="s">
        <v>317</v>
      </c>
      <c r="K1986" s="6" t="s">
        <v>262</v>
      </c>
      <c r="L1986" s="6" t="s">
        <v>322</v>
      </c>
      <c r="M1986" s="6" t="s">
        <v>313</v>
      </c>
      <c r="N1986" s="6" t="s">
        <v>32</v>
      </c>
      <c r="O1986" s="6" t="s">
        <v>1812</v>
      </c>
      <c r="P1986" s="6" t="s">
        <v>1812</v>
      </c>
      <c r="Q1986" s="6" t="s">
        <v>1814</v>
      </c>
      <c r="R1986" s="6" t="s">
        <v>1812</v>
      </c>
      <c r="S1986" s="6" t="s">
        <v>1986</v>
      </c>
      <c r="T1986" s="6" t="s">
        <v>1886</v>
      </c>
      <c r="U1986" s="6" t="s">
        <v>1812</v>
      </c>
      <c r="V1986" s="6" t="s">
        <v>1812</v>
      </c>
      <c r="W1986" s="6" t="s">
        <v>1816</v>
      </c>
      <c r="X1986" s="6" t="s">
        <v>27517</v>
      </c>
      <c r="Y1986" s="13">
        <f>X1987-'Sem RTOS RX'!$X1986</f>
        <v>0.000150462963</v>
      </c>
      <c r="Z1986" s="7">
        <f>SUM(LEN(",CO_MQ135|"),'Sem RTOS RX'!$H1986,LEN(",CO2_MQ135|"),'Sem RTOS RX'!$I1986,LEN(",Alcool_MQ135|"),'Sem RTOS RX'!$J1986,LEN(",Alcool_MQ135|"),'Sem RTOS RX'!$K1986,LEN(",Toluen_MQ135|"),'Sem RTOS RX'!$L1986,LEN(",MH4_MQ135|"),'Sem RTOS RX'!$M1986,LEN(",O3_MQ131|"),'Sem RTOS RX'!$N1986)*8</f>
        <v>672</v>
      </c>
    </row>
    <row r="1987" ht="15.75" customHeight="1">
      <c r="A1987" s="6" t="s">
        <v>27518</v>
      </c>
      <c r="B1987" s="6" t="s">
        <v>27519</v>
      </c>
      <c r="C1987" s="6" t="s">
        <v>19934</v>
      </c>
      <c r="D1987" s="6" t="s">
        <v>27520</v>
      </c>
      <c r="E1987" s="6" t="s">
        <v>1812</v>
      </c>
      <c r="F1987" s="6" t="s">
        <v>1812</v>
      </c>
      <c r="G1987" s="6" t="s">
        <v>1812</v>
      </c>
      <c r="H1987" s="6" t="s">
        <v>119</v>
      </c>
      <c r="I1987" s="6" t="s">
        <v>319</v>
      </c>
      <c r="J1987" s="6" t="s">
        <v>248</v>
      </c>
      <c r="K1987" s="6" t="s">
        <v>1985</v>
      </c>
      <c r="L1987" s="6" t="s">
        <v>180</v>
      </c>
      <c r="M1987" s="6" t="s">
        <v>321</v>
      </c>
      <c r="N1987" s="6" t="s">
        <v>15</v>
      </c>
      <c r="O1987" s="6" t="s">
        <v>1812</v>
      </c>
      <c r="P1987" s="6" t="s">
        <v>1812</v>
      </c>
      <c r="Q1987" s="6" t="s">
        <v>1814</v>
      </c>
      <c r="R1987" s="6" t="s">
        <v>1812</v>
      </c>
      <c r="S1987" s="6" t="s">
        <v>1986</v>
      </c>
      <c r="T1987" s="6" t="s">
        <v>1813</v>
      </c>
      <c r="U1987" s="6" t="s">
        <v>1812</v>
      </c>
      <c r="V1987" s="6" t="s">
        <v>1812</v>
      </c>
      <c r="W1987" s="6" t="s">
        <v>1816</v>
      </c>
      <c r="X1987" s="6" t="s">
        <v>27521</v>
      </c>
      <c r="Y1987" s="13">
        <f>X1988-'Sem RTOS RX'!$X1987</f>
        <v>0.000162037037</v>
      </c>
      <c r="Z1987" s="7">
        <f>SUM(LEN(",CO_MQ135|"),'Sem RTOS RX'!$H1987,LEN(",CO2_MQ135|"),'Sem RTOS RX'!$I1987,LEN(",Alcool_MQ135|"),'Sem RTOS RX'!$J1987,LEN(",Alcool_MQ135|"),'Sem RTOS RX'!$K1987,LEN(",Toluen_MQ135|"),'Sem RTOS RX'!$L1987,LEN(",MH4_MQ135|"),'Sem RTOS RX'!$M1987,LEN(",O3_MQ131|"),'Sem RTOS RX'!$N1987)*8</f>
        <v>672</v>
      </c>
    </row>
    <row r="1988" ht="15.75" customHeight="1">
      <c r="A1988" s="6" t="s">
        <v>27522</v>
      </c>
      <c r="B1988" s="6" t="s">
        <v>27523</v>
      </c>
      <c r="C1988" s="6" t="s">
        <v>19934</v>
      </c>
      <c r="D1988" s="6" t="s">
        <v>27524</v>
      </c>
      <c r="E1988" s="6" t="s">
        <v>1812</v>
      </c>
      <c r="F1988" s="6" t="s">
        <v>1812</v>
      </c>
      <c r="G1988" s="6" t="s">
        <v>1812</v>
      </c>
      <c r="H1988" s="6" t="s">
        <v>317</v>
      </c>
      <c r="I1988" s="6" t="s">
        <v>46</v>
      </c>
      <c r="J1988" s="6" t="s">
        <v>119</v>
      </c>
      <c r="K1988" s="6" t="s">
        <v>1985</v>
      </c>
      <c r="L1988" s="6" t="s">
        <v>150</v>
      </c>
      <c r="M1988" s="6" t="s">
        <v>313</v>
      </c>
      <c r="N1988" s="6" t="s">
        <v>1995</v>
      </c>
      <c r="O1988" s="6" t="s">
        <v>1812</v>
      </c>
      <c r="P1988" s="6" t="s">
        <v>1812</v>
      </c>
      <c r="Q1988" s="6" t="s">
        <v>1814</v>
      </c>
      <c r="R1988" s="6" t="s">
        <v>1812</v>
      </c>
      <c r="S1988" s="6" t="s">
        <v>1986</v>
      </c>
      <c r="T1988" s="6" t="s">
        <v>1886</v>
      </c>
      <c r="U1988" s="6" t="s">
        <v>1812</v>
      </c>
      <c r="V1988" s="6" t="s">
        <v>1812</v>
      </c>
      <c r="W1988" s="6" t="s">
        <v>1816</v>
      </c>
      <c r="X1988" s="6" t="s">
        <v>27525</v>
      </c>
      <c r="Y1988" s="13">
        <f>X1989-'Sem RTOS RX'!$X1988</f>
        <v>0.000150462963</v>
      </c>
      <c r="Z1988" s="7">
        <f>SUM(LEN(",CO_MQ135|"),'Sem RTOS RX'!$H1988,LEN(",CO2_MQ135|"),'Sem RTOS RX'!$I1988,LEN(",Alcool_MQ135|"),'Sem RTOS RX'!$J1988,LEN(",Alcool_MQ135|"),'Sem RTOS RX'!$K1988,LEN(",Toluen_MQ135|"),'Sem RTOS RX'!$L1988,LEN(",MH4_MQ135|"),'Sem RTOS RX'!$M1988,LEN(",O3_MQ131|"),'Sem RTOS RX'!$N1988)*8</f>
        <v>672</v>
      </c>
    </row>
    <row r="1989" ht="15.75" customHeight="1">
      <c r="A1989" s="6" t="s">
        <v>27526</v>
      </c>
      <c r="B1989" s="6" t="s">
        <v>27527</v>
      </c>
      <c r="C1989" s="6" t="s">
        <v>19934</v>
      </c>
      <c r="D1989" s="6" t="s">
        <v>27528</v>
      </c>
      <c r="E1989" s="6" t="s">
        <v>1812</v>
      </c>
      <c r="F1989" s="6" t="s">
        <v>1812</v>
      </c>
      <c r="G1989" s="6" t="s">
        <v>1812</v>
      </c>
      <c r="H1989" s="6" t="s">
        <v>320</v>
      </c>
      <c r="I1989" s="6" t="s">
        <v>42</v>
      </c>
      <c r="J1989" s="6" t="s">
        <v>320</v>
      </c>
      <c r="K1989" s="6" t="s">
        <v>1985</v>
      </c>
      <c r="L1989" s="6" t="s">
        <v>329</v>
      </c>
      <c r="M1989" s="6" t="s">
        <v>321</v>
      </c>
      <c r="N1989" s="6" t="s">
        <v>217</v>
      </c>
      <c r="O1989" s="6" t="s">
        <v>1812</v>
      </c>
      <c r="P1989" s="6" t="s">
        <v>1812</v>
      </c>
      <c r="Q1989" s="6" t="s">
        <v>1814</v>
      </c>
      <c r="R1989" s="6" t="s">
        <v>1812</v>
      </c>
      <c r="S1989" s="6" t="s">
        <v>1986</v>
      </c>
      <c r="T1989" s="6" t="s">
        <v>1813</v>
      </c>
      <c r="U1989" s="6" t="s">
        <v>1812</v>
      </c>
      <c r="V1989" s="6" t="s">
        <v>1812</v>
      </c>
      <c r="W1989" s="6" t="s">
        <v>1816</v>
      </c>
      <c r="X1989" s="6" t="s">
        <v>27529</v>
      </c>
      <c r="Y1989" s="13">
        <f>X1990-'Sem RTOS RX'!$X1989</f>
        <v>0.000150462963</v>
      </c>
      <c r="Z1989" s="7">
        <f>SUM(LEN(",CO_MQ135|"),'Sem RTOS RX'!$H1989,LEN(",CO2_MQ135|"),'Sem RTOS RX'!$I1989,LEN(",Alcool_MQ135|"),'Sem RTOS RX'!$J1989,LEN(",Alcool_MQ135|"),'Sem RTOS RX'!$K1989,LEN(",Toluen_MQ135|"),'Sem RTOS RX'!$L1989,LEN(",MH4_MQ135|"),'Sem RTOS RX'!$M1989,LEN(",O3_MQ131|"),'Sem RTOS RX'!$N1989)*8</f>
        <v>672</v>
      </c>
    </row>
    <row r="1990" ht="15.75" customHeight="1">
      <c r="A1990" s="6" t="s">
        <v>27530</v>
      </c>
      <c r="B1990" s="6" t="s">
        <v>27531</v>
      </c>
      <c r="C1990" s="6" t="s">
        <v>19934</v>
      </c>
      <c r="D1990" s="6" t="s">
        <v>27532</v>
      </c>
      <c r="E1990" s="6" t="s">
        <v>1812</v>
      </c>
      <c r="F1990" s="6" t="s">
        <v>1812</v>
      </c>
      <c r="G1990" s="6" t="s">
        <v>1812</v>
      </c>
      <c r="H1990" s="6" t="s">
        <v>248</v>
      </c>
      <c r="I1990" s="6" t="s">
        <v>319</v>
      </c>
      <c r="J1990" s="6" t="s">
        <v>320</v>
      </c>
      <c r="K1990" s="6" t="s">
        <v>1985</v>
      </c>
      <c r="L1990" s="6" t="s">
        <v>329</v>
      </c>
      <c r="M1990" s="6" t="s">
        <v>321</v>
      </c>
      <c r="N1990" s="6" t="s">
        <v>127</v>
      </c>
      <c r="O1990" s="6" t="s">
        <v>1812</v>
      </c>
      <c r="P1990" s="6" t="s">
        <v>1812</v>
      </c>
      <c r="Q1990" s="6" t="s">
        <v>1814</v>
      </c>
      <c r="R1990" s="6" t="s">
        <v>1812</v>
      </c>
      <c r="S1990" s="6" t="s">
        <v>1986</v>
      </c>
      <c r="T1990" s="6" t="s">
        <v>1813</v>
      </c>
      <c r="U1990" s="6" t="s">
        <v>1812</v>
      </c>
      <c r="V1990" s="6" t="s">
        <v>1812</v>
      </c>
      <c r="W1990" s="6" t="s">
        <v>1816</v>
      </c>
      <c r="X1990" s="6" t="s">
        <v>27533</v>
      </c>
      <c r="Y1990" s="13">
        <f>X1991-'Sem RTOS RX'!$X1990</f>
        <v>0.000150462963</v>
      </c>
      <c r="Z1990" s="7">
        <f>SUM(LEN(",CO_MQ135|"),'Sem RTOS RX'!$H1990,LEN(",CO2_MQ135|"),'Sem RTOS RX'!$I1990,LEN(",Alcool_MQ135|"),'Sem RTOS RX'!$J1990,LEN(",Alcool_MQ135|"),'Sem RTOS RX'!$K1990,LEN(",Toluen_MQ135|"),'Sem RTOS RX'!$L1990,LEN(",MH4_MQ135|"),'Sem RTOS RX'!$M1990,LEN(",O3_MQ131|"),'Sem RTOS RX'!$N1990)*8</f>
        <v>672</v>
      </c>
    </row>
    <row r="1991" ht="15.75" customHeight="1">
      <c r="A1991" s="6" t="s">
        <v>27534</v>
      </c>
      <c r="B1991" s="6" t="s">
        <v>27535</v>
      </c>
      <c r="C1991" s="6" t="s">
        <v>19934</v>
      </c>
      <c r="D1991" s="6" t="s">
        <v>27536</v>
      </c>
      <c r="E1991" s="6" t="s">
        <v>1812</v>
      </c>
      <c r="F1991" s="6" t="s">
        <v>1812</v>
      </c>
      <c r="G1991" s="6" t="s">
        <v>1812</v>
      </c>
      <c r="H1991" s="6" t="s">
        <v>248</v>
      </c>
      <c r="I1991" s="6" t="s">
        <v>319</v>
      </c>
      <c r="J1991" s="6" t="s">
        <v>320</v>
      </c>
      <c r="K1991" s="6" t="s">
        <v>1985</v>
      </c>
      <c r="L1991" s="6" t="s">
        <v>329</v>
      </c>
      <c r="M1991" s="6" t="s">
        <v>321</v>
      </c>
      <c r="N1991" s="6" t="s">
        <v>1953</v>
      </c>
      <c r="O1991" s="6" t="s">
        <v>1812</v>
      </c>
      <c r="P1991" s="6" t="s">
        <v>1812</v>
      </c>
      <c r="Q1991" s="6" t="s">
        <v>1814</v>
      </c>
      <c r="R1991" s="6" t="s">
        <v>1812</v>
      </c>
      <c r="S1991" s="6" t="s">
        <v>1986</v>
      </c>
      <c r="T1991" s="6" t="s">
        <v>1813</v>
      </c>
      <c r="U1991" s="6" t="s">
        <v>1812</v>
      </c>
      <c r="V1991" s="6" t="s">
        <v>1812</v>
      </c>
      <c r="W1991" s="6" t="s">
        <v>1816</v>
      </c>
      <c r="X1991" s="6" t="s">
        <v>27537</v>
      </c>
      <c r="Y1991" s="13">
        <f>X1992-'Sem RTOS RX'!$X1991</f>
        <v>0.000150462963</v>
      </c>
      <c r="Z1991" s="7">
        <f>SUM(LEN(",CO_MQ135|"),'Sem RTOS RX'!$H1991,LEN(",CO2_MQ135|"),'Sem RTOS RX'!$I1991,LEN(",Alcool_MQ135|"),'Sem RTOS RX'!$J1991,LEN(",Alcool_MQ135|"),'Sem RTOS RX'!$K1991,LEN(",Toluen_MQ135|"),'Sem RTOS RX'!$L1991,LEN(",MH4_MQ135|"),'Sem RTOS RX'!$M1991,LEN(",O3_MQ131|"),'Sem RTOS RX'!$N1991)*8</f>
        <v>672</v>
      </c>
    </row>
    <row r="1992" ht="15.75" customHeight="1">
      <c r="A1992" s="6" t="s">
        <v>27538</v>
      </c>
      <c r="B1992" s="6" t="s">
        <v>27539</v>
      </c>
      <c r="C1992" s="6" t="s">
        <v>19934</v>
      </c>
      <c r="D1992" s="6" t="s">
        <v>27540</v>
      </c>
      <c r="E1992" s="6" t="s">
        <v>1812</v>
      </c>
      <c r="F1992" s="6" t="s">
        <v>1812</v>
      </c>
      <c r="G1992" s="6" t="s">
        <v>1812</v>
      </c>
      <c r="H1992" s="6" t="s">
        <v>248</v>
      </c>
      <c r="I1992" s="6" t="s">
        <v>319</v>
      </c>
      <c r="J1992" s="6" t="s">
        <v>320</v>
      </c>
      <c r="K1992" s="6" t="s">
        <v>1985</v>
      </c>
      <c r="L1992" s="6" t="s">
        <v>329</v>
      </c>
      <c r="M1992" s="6" t="s">
        <v>321</v>
      </c>
      <c r="N1992" s="6" t="s">
        <v>216</v>
      </c>
      <c r="O1992" s="6" t="s">
        <v>1812</v>
      </c>
      <c r="P1992" s="6" t="s">
        <v>1812</v>
      </c>
      <c r="Q1992" s="6" t="s">
        <v>1814</v>
      </c>
      <c r="R1992" s="6" t="s">
        <v>1812</v>
      </c>
      <c r="S1992" s="6" t="s">
        <v>1986</v>
      </c>
      <c r="T1992" s="6" t="s">
        <v>1813</v>
      </c>
      <c r="U1992" s="6" t="s">
        <v>1812</v>
      </c>
      <c r="V1992" s="6" t="s">
        <v>1812</v>
      </c>
      <c r="W1992" s="6" t="s">
        <v>1816</v>
      </c>
      <c r="X1992" s="6" t="s">
        <v>27541</v>
      </c>
      <c r="Y1992" s="13">
        <f>X1993-'Sem RTOS RX'!$X1992</f>
        <v>0.000150462963</v>
      </c>
      <c r="Z1992" s="7">
        <f>SUM(LEN(",CO_MQ135|"),'Sem RTOS RX'!$H1992,LEN(",CO2_MQ135|"),'Sem RTOS RX'!$I1992,LEN(",Alcool_MQ135|"),'Sem RTOS RX'!$J1992,LEN(",Alcool_MQ135|"),'Sem RTOS RX'!$K1992,LEN(",Toluen_MQ135|"),'Sem RTOS RX'!$L1992,LEN(",MH4_MQ135|"),'Sem RTOS RX'!$M1992,LEN(",O3_MQ131|"),'Sem RTOS RX'!$N1992)*8</f>
        <v>672</v>
      </c>
    </row>
    <row r="1993" ht="15.75" customHeight="1">
      <c r="A1993" s="6" t="s">
        <v>27542</v>
      </c>
      <c r="B1993" s="6" t="s">
        <v>27543</v>
      </c>
      <c r="C1993" s="6" t="s">
        <v>19934</v>
      </c>
      <c r="D1993" s="6" t="s">
        <v>27544</v>
      </c>
      <c r="E1993" s="6" t="s">
        <v>1812</v>
      </c>
      <c r="F1993" s="6" t="s">
        <v>1812</v>
      </c>
      <c r="G1993" s="6" t="s">
        <v>1812</v>
      </c>
      <c r="H1993" s="6" t="s">
        <v>119</v>
      </c>
      <c r="I1993" s="6" t="s">
        <v>319</v>
      </c>
      <c r="J1993" s="6" t="s">
        <v>248</v>
      </c>
      <c r="K1993" s="6" t="s">
        <v>1985</v>
      </c>
      <c r="L1993" s="6" t="s">
        <v>180</v>
      </c>
      <c r="M1993" s="6" t="s">
        <v>321</v>
      </c>
      <c r="N1993" s="6" t="s">
        <v>38</v>
      </c>
      <c r="O1993" s="6" t="s">
        <v>1812</v>
      </c>
      <c r="P1993" s="6" t="s">
        <v>1812</v>
      </c>
      <c r="Q1993" s="6" t="s">
        <v>1814</v>
      </c>
      <c r="R1993" s="6" t="s">
        <v>1812</v>
      </c>
      <c r="S1993" s="6" t="s">
        <v>1986</v>
      </c>
      <c r="T1993" s="6" t="s">
        <v>1813</v>
      </c>
      <c r="U1993" s="6" t="s">
        <v>1812</v>
      </c>
      <c r="V1993" s="6" t="s">
        <v>1812</v>
      </c>
      <c r="W1993" s="6" t="s">
        <v>1816</v>
      </c>
      <c r="X1993" s="6" t="s">
        <v>15371</v>
      </c>
      <c r="Y1993" s="13">
        <f>X1994-'Sem RTOS RX'!$X1993</f>
        <v>0.000150462963</v>
      </c>
      <c r="Z1993" s="7">
        <f>SUM(LEN(",CO_MQ135|"),'Sem RTOS RX'!$H1993,LEN(",CO2_MQ135|"),'Sem RTOS RX'!$I1993,LEN(",Alcool_MQ135|"),'Sem RTOS RX'!$J1993,LEN(",Alcool_MQ135|"),'Sem RTOS RX'!$K1993,LEN(",Toluen_MQ135|"),'Sem RTOS RX'!$L1993,LEN(",MH4_MQ135|"),'Sem RTOS RX'!$M1993,LEN(",O3_MQ131|"),'Sem RTOS RX'!$N1993)*8</f>
        <v>672</v>
      </c>
    </row>
    <row r="1994" ht="15.75" customHeight="1">
      <c r="A1994" s="6" t="s">
        <v>27545</v>
      </c>
      <c r="B1994" s="6" t="s">
        <v>27546</v>
      </c>
      <c r="C1994" s="6" t="s">
        <v>19934</v>
      </c>
      <c r="D1994" s="6" t="s">
        <v>27547</v>
      </c>
      <c r="E1994" s="6" t="s">
        <v>1812</v>
      </c>
      <c r="F1994" s="6" t="s">
        <v>1812</v>
      </c>
      <c r="G1994" s="6" t="s">
        <v>1812</v>
      </c>
      <c r="H1994" s="6" t="s">
        <v>248</v>
      </c>
      <c r="I1994" s="6" t="s">
        <v>319</v>
      </c>
      <c r="J1994" s="6" t="s">
        <v>320</v>
      </c>
      <c r="K1994" s="6" t="s">
        <v>1985</v>
      </c>
      <c r="L1994" s="6" t="s">
        <v>329</v>
      </c>
      <c r="M1994" s="6" t="s">
        <v>321</v>
      </c>
      <c r="N1994" s="6" t="s">
        <v>1984</v>
      </c>
      <c r="O1994" s="6" t="s">
        <v>1812</v>
      </c>
      <c r="P1994" s="6" t="s">
        <v>1812</v>
      </c>
      <c r="Q1994" s="6" t="s">
        <v>1814</v>
      </c>
      <c r="R1994" s="6" t="s">
        <v>1812</v>
      </c>
      <c r="S1994" s="6" t="s">
        <v>1986</v>
      </c>
      <c r="T1994" s="6" t="s">
        <v>1813</v>
      </c>
      <c r="U1994" s="6" t="s">
        <v>1812</v>
      </c>
      <c r="V1994" s="6" t="s">
        <v>1812</v>
      </c>
      <c r="W1994" s="6" t="s">
        <v>1816</v>
      </c>
      <c r="X1994" s="6" t="s">
        <v>27548</v>
      </c>
      <c r="Y1994" s="13">
        <f>X1995-'Sem RTOS RX'!$X1994</f>
        <v>0.000150462963</v>
      </c>
      <c r="Z1994" s="7">
        <f>SUM(LEN(",CO_MQ135|"),'Sem RTOS RX'!$H1994,LEN(",CO2_MQ135|"),'Sem RTOS RX'!$I1994,LEN(",Alcool_MQ135|"),'Sem RTOS RX'!$J1994,LEN(",Alcool_MQ135|"),'Sem RTOS RX'!$K1994,LEN(",Toluen_MQ135|"),'Sem RTOS RX'!$L1994,LEN(",MH4_MQ135|"),'Sem RTOS RX'!$M1994,LEN(",O3_MQ131|"),'Sem RTOS RX'!$N1994)*8</f>
        <v>672</v>
      </c>
    </row>
    <row r="1995" ht="15.75" customHeight="1">
      <c r="A1995" s="6" t="s">
        <v>27549</v>
      </c>
      <c r="B1995" s="6" t="s">
        <v>27550</v>
      </c>
      <c r="C1995" s="6" t="s">
        <v>19934</v>
      </c>
      <c r="D1995" s="6" t="s">
        <v>27551</v>
      </c>
      <c r="E1995" s="6" t="s">
        <v>1812</v>
      </c>
      <c r="F1995" s="6" t="s">
        <v>1812</v>
      </c>
      <c r="G1995" s="6" t="s">
        <v>1812</v>
      </c>
      <c r="H1995" s="6" t="s">
        <v>317</v>
      </c>
      <c r="I1995" s="6" t="s">
        <v>46</v>
      </c>
      <c r="J1995" s="6" t="s">
        <v>119</v>
      </c>
      <c r="K1995" s="6" t="s">
        <v>1985</v>
      </c>
      <c r="L1995" s="6" t="s">
        <v>150</v>
      </c>
      <c r="M1995" s="6" t="s">
        <v>313</v>
      </c>
      <c r="N1995" s="6" t="s">
        <v>38</v>
      </c>
      <c r="O1995" s="6" t="s">
        <v>1812</v>
      </c>
      <c r="P1995" s="6" t="s">
        <v>1812</v>
      </c>
      <c r="Q1995" s="6" t="s">
        <v>1814</v>
      </c>
      <c r="R1995" s="6" t="s">
        <v>1812</v>
      </c>
      <c r="S1995" s="6" t="s">
        <v>1986</v>
      </c>
      <c r="T1995" s="6" t="s">
        <v>1813</v>
      </c>
      <c r="U1995" s="6" t="s">
        <v>1812</v>
      </c>
      <c r="V1995" s="6" t="s">
        <v>1812</v>
      </c>
      <c r="W1995" s="6" t="s">
        <v>1816</v>
      </c>
      <c r="X1995" s="6" t="s">
        <v>27552</v>
      </c>
      <c r="Y1995" s="13">
        <f>X1996-'Sem RTOS RX'!$X1995</f>
        <v>0.000150462963</v>
      </c>
      <c r="Z1995" s="7">
        <f>SUM(LEN(",CO_MQ135|"),'Sem RTOS RX'!$H1995,LEN(",CO2_MQ135|"),'Sem RTOS RX'!$I1995,LEN(",Alcool_MQ135|"),'Sem RTOS RX'!$J1995,LEN(",Alcool_MQ135|"),'Sem RTOS RX'!$K1995,LEN(",Toluen_MQ135|"),'Sem RTOS RX'!$L1995,LEN(",MH4_MQ135|"),'Sem RTOS RX'!$M1995,LEN(",O3_MQ131|"),'Sem RTOS RX'!$N1995)*8</f>
        <v>672</v>
      </c>
    </row>
    <row r="1996" ht="15.75" customHeight="1">
      <c r="A1996" s="6" t="s">
        <v>27553</v>
      </c>
      <c r="B1996" s="6" t="s">
        <v>27554</v>
      </c>
      <c r="C1996" s="6" t="s">
        <v>19934</v>
      </c>
      <c r="D1996" s="6" t="s">
        <v>27555</v>
      </c>
      <c r="E1996" s="6" t="s">
        <v>1812</v>
      </c>
      <c r="F1996" s="6" t="s">
        <v>1812</v>
      </c>
      <c r="G1996" s="6" t="s">
        <v>1812</v>
      </c>
      <c r="H1996" s="6" t="s">
        <v>119</v>
      </c>
      <c r="I1996" s="6" t="s">
        <v>319</v>
      </c>
      <c r="J1996" s="6" t="s">
        <v>248</v>
      </c>
      <c r="K1996" s="6" t="s">
        <v>1985</v>
      </c>
      <c r="L1996" s="6" t="s">
        <v>180</v>
      </c>
      <c r="M1996" s="6" t="s">
        <v>321</v>
      </c>
      <c r="N1996" s="6" t="s">
        <v>222</v>
      </c>
      <c r="O1996" s="6" t="s">
        <v>1812</v>
      </c>
      <c r="P1996" s="6" t="s">
        <v>1812</v>
      </c>
      <c r="Q1996" s="6" t="s">
        <v>1814</v>
      </c>
      <c r="R1996" s="6" t="s">
        <v>1812</v>
      </c>
      <c r="S1996" s="6" t="s">
        <v>1986</v>
      </c>
      <c r="T1996" s="6" t="s">
        <v>1813</v>
      </c>
      <c r="U1996" s="6" t="s">
        <v>1812</v>
      </c>
      <c r="V1996" s="6" t="s">
        <v>1812</v>
      </c>
      <c r="W1996" s="6" t="s">
        <v>1816</v>
      </c>
      <c r="X1996" s="6" t="s">
        <v>27556</v>
      </c>
      <c r="Y1996" s="13">
        <f>X1997-'Sem RTOS RX'!$X1996</f>
        <v>0.000150462963</v>
      </c>
      <c r="Z1996" s="7">
        <f>SUM(LEN(",CO_MQ135|"),'Sem RTOS RX'!$H1996,LEN(",CO2_MQ135|"),'Sem RTOS RX'!$I1996,LEN(",Alcool_MQ135|"),'Sem RTOS RX'!$J1996,LEN(",Alcool_MQ135|"),'Sem RTOS RX'!$K1996,LEN(",Toluen_MQ135|"),'Sem RTOS RX'!$L1996,LEN(",MH4_MQ135|"),'Sem RTOS RX'!$M1996,LEN(",O3_MQ131|"),'Sem RTOS RX'!$N1996)*8</f>
        <v>672</v>
      </c>
    </row>
    <row r="1997" ht="15.75" customHeight="1">
      <c r="A1997" s="6" t="s">
        <v>27557</v>
      </c>
      <c r="B1997" s="6" t="s">
        <v>27558</v>
      </c>
      <c r="C1997" s="6" t="s">
        <v>19934</v>
      </c>
      <c r="D1997" s="6" t="s">
        <v>27559</v>
      </c>
      <c r="E1997" s="6" t="s">
        <v>1812</v>
      </c>
      <c r="F1997" s="6" t="s">
        <v>1812</v>
      </c>
      <c r="G1997" s="6" t="s">
        <v>1812</v>
      </c>
      <c r="H1997" s="6" t="s">
        <v>119</v>
      </c>
      <c r="I1997" s="6" t="s">
        <v>319</v>
      </c>
      <c r="J1997" s="6" t="s">
        <v>248</v>
      </c>
      <c r="K1997" s="6" t="s">
        <v>1985</v>
      </c>
      <c r="L1997" s="6" t="s">
        <v>180</v>
      </c>
      <c r="M1997" s="6" t="s">
        <v>321</v>
      </c>
      <c r="N1997" s="6" t="s">
        <v>288</v>
      </c>
      <c r="O1997" s="6" t="s">
        <v>1812</v>
      </c>
      <c r="P1997" s="6" t="s">
        <v>1812</v>
      </c>
      <c r="Q1997" s="6" t="s">
        <v>1814</v>
      </c>
      <c r="R1997" s="6" t="s">
        <v>1812</v>
      </c>
      <c r="S1997" s="6" t="s">
        <v>1986</v>
      </c>
      <c r="T1997" s="6" t="s">
        <v>1813</v>
      </c>
      <c r="U1997" s="6" t="s">
        <v>1812</v>
      </c>
      <c r="V1997" s="6" t="s">
        <v>1812</v>
      </c>
      <c r="W1997" s="6" t="s">
        <v>1816</v>
      </c>
      <c r="X1997" s="6" t="s">
        <v>27560</v>
      </c>
      <c r="Y1997" s="13">
        <f>X1998-'Sem RTOS RX'!$X1997</f>
        <v>0.000162037037</v>
      </c>
      <c r="Z1997" s="7">
        <f>SUM(LEN(",CO_MQ135|"),'Sem RTOS RX'!$H1997,LEN(",CO2_MQ135|"),'Sem RTOS RX'!$I1997,LEN(",Alcool_MQ135|"),'Sem RTOS RX'!$J1997,LEN(",Alcool_MQ135|"),'Sem RTOS RX'!$K1997,LEN(",Toluen_MQ135|"),'Sem RTOS RX'!$L1997,LEN(",MH4_MQ135|"),'Sem RTOS RX'!$M1997,LEN(",O3_MQ131|"),'Sem RTOS RX'!$N1997)*8</f>
        <v>672</v>
      </c>
    </row>
    <row r="1998" ht="15.75" customHeight="1">
      <c r="A1998" s="6" t="s">
        <v>27561</v>
      </c>
      <c r="B1998" s="6" t="s">
        <v>27562</v>
      </c>
      <c r="C1998" s="6" t="s">
        <v>19934</v>
      </c>
      <c r="D1998" s="6" t="s">
        <v>27563</v>
      </c>
      <c r="E1998" s="6" t="s">
        <v>1812</v>
      </c>
      <c r="F1998" s="6" t="s">
        <v>1812</v>
      </c>
      <c r="G1998" s="6" t="s">
        <v>1812</v>
      </c>
      <c r="H1998" s="6" t="s">
        <v>248</v>
      </c>
      <c r="I1998" s="6" t="s">
        <v>319</v>
      </c>
      <c r="J1998" s="6" t="s">
        <v>320</v>
      </c>
      <c r="K1998" s="6" t="s">
        <v>1985</v>
      </c>
      <c r="L1998" s="6" t="s">
        <v>329</v>
      </c>
      <c r="M1998" s="6" t="s">
        <v>321</v>
      </c>
      <c r="N1998" s="6" t="s">
        <v>55</v>
      </c>
      <c r="O1998" s="6" t="s">
        <v>1812</v>
      </c>
      <c r="P1998" s="6" t="s">
        <v>1812</v>
      </c>
      <c r="Q1998" s="6" t="s">
        <v>1814</v>
      </c>
      <c r="R1998" s="6" t="s">
        <v>1812</v>
      </c>
      <c r="S1998" s="6" t="s">
        <v>1986</v>
      </c>
      <c r="T1998" s="6" t="s">
        <v>1813</v>
      </c>
      <c r="U1998" s="6" t="s">
        <v>1812</v>
      </c>
      <c r="V1998" s="6" t="s">
        <v>1812</v>
      </c>
      <c r="W1998" s="6" t="s">
        <v>1816</v>
      </c>
      <c r="X1998" s="6" t="s">
        <v>27564</v>
      </c>
      <c r="Y1998" s="13">
        <f>X1999-'Sem RTOS RX'!$X1998</f>
        <v>0.000150462963</v>
      </c>
      <c r="Z1998" s="7">
        <f>SUM(LEN(",CO_MQ135|"),'Sem RTOS RX'!$H1998,LEN(",CO2_MQ135|"),'Sem RTOS RX'!$I1998,LEN(",Alcool_MQ135|"),'Sem RTOS RX'!$J1998,LEN(",Alcool_MQ135|"),'Sem RTOS RX'!$K1998,LEN(",Toluen_MQ135|"),'Sem RTOS RX'!$L1998,LEN(",MH4_MQ135|"),'Sem RTOS RX'!$M1998,LEN(",O3_MQ131|"),'Sem RTOS RX'!$N1998)*8</f>
        <v>672</v>
      </c>
    </row>
    <row r="1999" ht="15.75" customHeight="1">
      <c r="A1999" s="6" t="s">
        <v>27565</v>
      </c>
      <c r="B1999" s="6" t="s">
        <v>27566</v>
      </c>
      <c r="C1999" s="6" t="s">
        <v>19934</v>
      </c>
      <c r="D1999" s="6" t="s">
        <v>27567</v>
      </c>
      <c r="E1999" s="6" t="s">
        <v>1812</v>
      </c>
      <c r="F1999" s="6" t="s">
        <v>1812</v>
      </c>
      <c r="G1999" s="6" t="s">
        <v>1812</v>
      </c>
      <c r="H1999" s="6" t="s">
        <v>248</v>
      </c>
      <c r="I1999" s="6" t="s">
        <v>319</v>
      </c>
      <c r="J1999" s="6" t="s">
        <v>320</v>
      </c>
      <c r="K1999" s="6" t="s">
        <v>1985</v>
      </c>
      <c r="L1999" s="6" t="s">
        <v>329</v>
      </c>
      <c r="M1999" s="6" t="s">
        <v>321</v>
      </c>
      <c r="N1999" s="6" t="s">
        <v>179</v>
      </c>
      <c r="O1999" s="6" t="s">
        <v>1812</v>
      </c>
      <c r="P1999" s="6" t="s">
        <v>1812</v>
      </c>
      <c r="Q1999" s="6" t="s">
        <v>1814</v>
      </c>
      <c r="R1999" s="6" t="s">
        <v>1812</v>
      </c>
      <c r="S1999" s="6" t="s">
        <v>1986</v>
      </c>
      <c r="T1999" s="6" t="s">
        <v>1813</v>
      </c>
      <c r="U1999" s="6" t="s">
        <v>1812</v>
      </c>
      <c r="V1999" s="6" t="s">
        <v>1812</v>
      </c>
      <c r="W1999" s="6" t="s">
        <v>1816</v>
      </c>
      <c r="X1999" s="6" t="s">
        <v>27568</v>
      </c>
      <c r="Y1999" s="13">
        <f>X2000-'Sem RTOS RX'!$X1999</f>
        <v>0.0003125</v>
      </c>
      <c r="Z1999" s="7">
        <f>SUM(LEN(",CO_MQ135|"),'Sem RTOS RX'!$H1999,LEN(",CO2_MQ135|"),'Sem RTOS RX'!$I1999,LEN(",Alcool_MQ135|"),'Sem RTOS RX'!$J1999,LEN(",Alcool_MQ135|"),'Sem RTOS RX'!$K1999,LEN(",Toluen_MQ135|"),'Sem RTOS RX'!$L1999,LEN(",MH4_MQ135|"),'Sem RTOS RX'!$M1999,LEN(",O3_MQ131|"),'Sem RTOS RX'!$N1999)*8</f>
        <v>672</v>
      </c>
    </row>
    <row r="2000" ht="15.75" customHeight="1">
      <c r="A2000" s="6" t="s">
        <v>27569</v>
      </c>
      <c r="B2000" s="6" t="s">
        <v>27570</v>
      </c>
      <c r="C2000" s="6" t="s">
        <v>19934</v>
      </c>
      <c r="D2000" s="6" t="s">
        <v>27571</v>
      </c>
      <c r="E2000" s="6" t="s">
        <v>1812</v>
      </c>
      <c r="F2000" s="6" t="s">
        <v>1812</v>
      </c>
      <c r="G2000" s="6" t="s">
        <v>1812</v>
      </c>
      <c r="H2000" s="6" t="s">
        <v>320</v>
      </c>
      <c r="I2000" s="6" t="s">
        <v>42</v>
      </c>
      <c r="J2000" s="6" t="s">
        <v>297</v>
      </c>
      <c r="K2000" s="6" t="s">
        <v>1985</v>
      </c>
      <c r="L2000" s="6" t="s">
        <v>198</v>
      </c>
      <c r="M2000" s="6" t="s">
        <v>321</v>
      </c>
      <c r="N2000" s="6" t="s">
        <v>290</v>
      </c>
      <c r="O2000" s="6" t="s">
        <v>1812</v>
      </c>
      <c r="P2000" s="6" t="s">
        <v>1812</v>
      </c>
      <c r="Q2000" s="6" t="s">
        <v>1814</v>
      </c>
      <c r="R2000" s="6" t="s">
        <v>1812</v>
      </c>
      <c r="S2000" s="6" t="s">
        <v>1986</v>
      </c>
      <c r="T2000" s="6" t="s">
        <v>1813</v>
      </c>
      <c r="U2000" s="6" t="s">
        <v>1812</v>
      </c>
      <c r="V2000" s="6" t="s">
        <v>1812</v>
      </c>
      <c r="W2000" s="6" t="s">
        <v>1816</v>
      </c>
      <c r="X2000" s="6" t="s">
        <v>27572</v>
      </c>
      <c r="Y2000" s="13">
        <f>X2001-'Sem RTOS RX'!$X2000</f>
        <v>0.000150462963</v>
      </c>
      <c r="Z2000" s="7">
        <f>SUM(LEN(",CO_MQ135|"),'Sem RTOS RX'!$H2000,LEN(",CO2_MQ135|"),'Sem RTOS RX'!$I2000,LEN(",Alcool_MQ135|"),'Sem RTOS RX'!$J2000,LEN(",Alcool_MQ135|"),'Sem RTOS RX'!$K2000,LEN(",Toluen_MQ135|"),'Sem RTOS RX'!$L2000,LEN(",MH4_MQ135|"),'Sem RTOS RX'!$M2000,LEN(",O3_MQ131|"),'Sem RTOS RX'!$N2000)*8</f>
        <v>672</v>
      </c>
    </row>
    <row r="2001" ht="15.75" customHeight="1">
      <c r="A2001" s="6" t="s">
        <v>27573</v>
      </c>
      <c r="B2001" s="6" t="s">
        <v>27574</v>
      </c>
      <c r="C2001" s="6" t="s">
        <v>19934</v>
      </c>
      <c r="D2001" s="6" t="s">
        <v>27575</v>
      </c>
      <c r="E2001" s="6" t="s">
        <v>1812</v>
      </c>
      <c r="F2001" s="6" t="s">
        <v>1812</v>
      </c>
      <c r="G2001" s="6" t="s">
        <v>1812</v>
      </c>
      <c r="H2001" s="6" t="s">
        <v>119</v>
      </c>
      <c r="I2001" s="6" t="s">
        <v>319</v>
      </c>
      <c r="J2001" s="6" t="s">
        <v>248</v>
      </c>
      <c r="K2001" s="6" t="s">
        <v>1985</v>
      </c>
      <c r="L2001" s="6" t="s">
        <v>180</v>
      </c>
      <c r="M2001" s="6" t="s">
        <v>321</v>
      </c>
      <c r="N2001" s="6" t="s">
        <v>44</v>
      </c>
      <c r="O2001" s="6" t="s">
        <v>1812</v>
      </c>
      <c r="P2001" s="6" t="s">
        <v>1812</v>
      </c>
      <c r="Q2001" s="6" t="s">
        <v>1814</v>
      </c>
      <c r="R2001" s="6" t="s">
        <v>1812</v>
      </c>
      <c r="S2001" s="6" t="s">
        <v>1986</v>
      </c>
      <c r="T2001" s="6" t="s">
        <v>1813</v>
      </c>
      <c r="U2001" s="6" t="s">
        <v>1812</v>
      </c>
      <c r="V2001" s="6" t="s">
        <v>1812</v>
      </c>
      <c r="W2001" s="6" t="s">
        <v>1816</v>
      </c>
      <c r="X2001" s="6" t="s">
        <v>27576</v>
      </c>
      <c r="Y2001" s="13">
        <f>X2002-'Sem RTOS RX'!$X2001</f>
        <v>0.0003009259259</v>
      </c>
      <c r="Z2001" s="7">
        <f>SUM(LEN(",CO_MQ135|"),'Sem RTOS RX'!$H2001,LEN(",CO2_MQ135|"),'Sem RTOS RX'!$I2001,LEN(",Alcool_MQ135|"),'Sem RTOS RX'!$J2001,LEN(",Alcool_MQ135|"),'Sem RTOS RX'!$K2001,LEN(",Toluen_MQ135|"),'Sem RTOS RX'!$L2001,LEN(",MH4_MQ135|"),'Sem RTOS RX'!$M2001,LEN(",O3_MQ131|"),'Sem RTOS RX'!$N2001)*8</f>
        <v>672</v>
      </c>
    </row>
    <row r="2002" ht="15.75" customHeight="1">
      <c r="A2002" s="6" t="s">
        <v>27577</v>
      </c>
      <c r="B2002" s="6" t="s">
        <v>27578</v>
      </c>
      <c r="C2002" s="6" t="s">
        <v>19934</v>
      </c>
      <c r="D2002" s="6" t="s">
        <v>27579</v>
      </c>
      <c r="E2002" s="6" t="s">
        <v>1812</v>
      </c>
      <c r="F2002" s="6" t="s">
        <v>1812</v>
      </c>
      <c r="G2002" s="6" t="s">
        <v>1812</v>
      </c>
      <c r="H2002" s="6" t="s">
        <v>119</v>
      </c>
      <c r="I2002" s="6" t="s">
        <v>319</v>
      </c>
      <c r="J2002" s="6" t="s">
        <v>248</v>
      </c>
      <c r="K2002" s="6" t="s">
        <v>1985</v>
      </c>
      <c r="L2002" s="6" t="s">
        <v>2643</v>
      </c>
      <c r="M2002" s="6" t="s">
        <v>321</v>
      </c>
      <c r="N2002" s="6" t="s">
        <v>303</v>
      </c>
      <c r="O2002" s="6" t="s">
        <v>1812</v>
      </c>
      <c r="P2002" s="6" t="s">
        <v>1812</v>
      </c>
      <c r="Q2002" s="6" t="s">
        <v>1814</v>
      </c>
      <c r="R2002" s="6" t="s">
        <v>1812</v>
      </c>
      <c r="S2002" s="6" t="s">
        <v>1986</v>
      </c>
      <c r="T2002" s="6" t="s">
        <v>1813</v>
      </c>
      <c r="U2002" s="6" t="s">
        <v>1812</v>
      </c>
      <c r="V2002" s="6" t="s">
        <v>1812</v>
      </c>
      <c r="W2002" s="6" t="s">
        <v>1816</v>
      </c>
      <c r="X2002" s="6" t="s">
        <v>27580</v>
      </c>
      <c r="Y2002" s="13">
        <f>X2003-'Sem RTOS RX'!$X2002</f>
        <v>0.000150462963</v>
      </c>
      <c r="Z2002" s="7">
        <f>SUM(LEN(",CO_MQ135|"),'Sem RTOS RX'!$H2002,LEN(",CO2_MQ135|"),'Sem RTOS RX'!$I2002,LEN(",Alcool_MQ135|"),'Sem RTOS RX'!$J2002,LEN(",Alcool_MQ135|"),'Sem RTOS RX'!$K2002,LEN(",Toluen_MQ135|"),'Sem RTOS RX'!$L2002,LEN(",MH4_MQ135|"),'Sem RTOS RX'!$M2002,LEN(",O3_MQ131|"),'Sem RTOS RX'!$N2002)*8</f>
        <v>672</v>
      </c>
    </row>
    <row r="2003" ht="15.75" customHeight="1">
      <c r="A2003" s="6" t="s">
        <v>27581</v>
      </c>
      <c r="B2003" s="6" t="s">
        <v>27582</v>
      </c>
      <c r="C2003" s="6" t="s">
        <v>19934</v>
      </c>
      <c r="D2003" s="6" t="s">
        <v>27583</v>
      </c>
      <c r="E2003" s="6" t="s">
        <v>1812</v>
      </c>
      <c r="F2003" s="6" t="s">
        <v>1812</v>
      </c>
      <c r="G2003" s="6" t="s">
        <v>1812</v>
      </c>
      <c r="H2003" s="6" t="s">
        <v>317</v>
      </c>
      <c r="I2003" s="6" t="s">
        <v>46</v>
      </c>
      <c r="J2003" s="6" t="s">
        <v>119</v>
      </c>
      <c r="K2003" s="6" t="s">
        <v>1985</v>
      </c>
      <c r="L2003" s="6" t="s">
        <v>150</v>
      </c>
      <c r="M2003" s="6" t="s">
        <v>313</v>
      </c>
      <c r="N2003" s="6" t="s">
        <v>267</v>
      </c>
      <c r="O2003" s="6" t="s">
        <v>1812</v>
      </c>
      <c r="P2003" s="6" t="s">
        <v>1812</v>
      </c>
      <c r="Q2003" s="6" t="s">
        <v>1814</v>
      </c>
      <c r="R2003" s="6" t="s">
        <v>1812</v>
      </c>
      <c r="S2003" s="6" t="s">
        <v>1986</v>
      </c>
      <c r="T2003" s="6" t="s">
        <v>1813</v>
      </c>
      <c r="U2003" s="6" t="s">
        <v>1812</v>
      </c>
      <c r="V2003" s="6" t="s">
        <v>1812</v>
      </c>
      <c r="W2003" s="6" t="s">
        <v>1816</v>
      </c>
      <c r="X2003" s="6" t="s">
        <v>27584</v>
      </c>
      <c r="Y2003" s="13">
        <f>X2004-'Sem RTOS RX'!$X2003</f>
        <v>0.0003009259259</v>
      </c>
      <c r="Z2003" s="7">
        <f>SUM(LEN(",CO_MQ135|"),'Sem RTOS RX'!$H2003,LEN(",CO2_MQ135|"),'Sem RTOS RX'!$I2003,LEN(",Alcool_MQ135|"),'Sem RTOS RX'!$J2003,LEN(",Alcool_MQ135|"),'Sem RTOS RX'!$K2003,LEN(",Toluen_MQ135|"),'Sem RTOS RX'!$L2003,LEN(",MH4_MQ135|"),'Sem RTOS RX'!$M2003,LEN(",O3_MQ131|"),'Sem RTOS RX'!$N2003)*8</f>
        <v>672</v>
      </c>
    </row>
    <row r="2004" ht="15.75" customHeight="1">
      <c r="A2004" s="6" t="s">
        <v>27585</v>
      </c>
      <c r="B2004" s="6" t="s">
        <v>27586</v>
      </c>
      <c r="C2004" s="6" t="s">
        <v>19934</v>
      </c>
      <c r="D2004" s="6" t="s">
        <v>27587</v>
      </c>
      <c r="E2004" s="6" t="s">
        <v>1812</v>
      </c>
      <c r="F2004" s="6" t="s">
        <v>1812</v>
      </c>
      <c r="G2004" s="6" t="s">
        <v>1812</v>
      </c>
      <c r="H2004" s="6" t="s">
        <v>320</v>
      </c>
      <c r="I2004" s="6" t="s">
        <v>42</v>
      </c>
      <c r="J2004" s="6" t="s">
        <v>297</v>
      </c>
      <c r="K2004" s="6" t="s">
        <v>1985</v>
      </c>
      <c r="L2004" s="6" t="s">
        <v>198</v>
      </c>
      <c r="M2004" s="6" t="s">
        <v>321</v>
      </c>
      <c r="N2004" s="6" t="s">
        <v>161</v>
      </c>
      <c r="O2004" s="6" t="s">
        <v>1812</v>
      </c>
      <c r="P2004" s="6" t="s">
        <v>1812</v>
      </c>
      <c r="Q2004" s="6" t="s">
        <v>1814</v>
      </c>
      <c r="R2004" s="6" t="s">
        <v>1812</v>
      </c>
      <c r="S2004" s="6" t="s">
        <v>1986</v>
      </c>
      <c r="T2004" s="6" t="s">
        <v>1813</v>
      </c>
      <c r="U2004" s="6" t="s">
        <v>1812</v>
      </c>
      <c r="V2004" s="6" t="s">
        <v>1812</v>
      </c>
      <c r="W2004" s="6" t="s">
        <v>1816</v>
      </c>
      <c r="X2004" s="6" t="s">
        <v>27588</v>
      </c>
      <c r="Y2004" s="13">
        <f>X2005-'Sem RTOS RX'!$X2004</f>
        <v>0.000162037037</v>
      </c>
      <c r="Z2004" s="7">
        <f>SUM(LEN(",CO_MQ135|"),'Sem RTOS RX'!$H2004,LEN(",CO2_MQ135|"),'Sem RTOS RX'!$I2004,LEN(",Alcool_MQ135|"),'Sem RTOS RX'!$J2004,LEN(",Alcool_MQ135|"),'Sem RTOS RX'!$K2004,LEN(",Toluen_MQ135|"),'Sem RTOS RX'!$L2004,LEN(",MH4_MQ135|"),'Sem RTOS RX'!$M2004,LEN(",O3_MQ131|"),'Sem RTOS RX'!$N2004)*8</f>
        <v>672</v>
      </c>
    </row>
    <row r="2005" ht="15.75" customHeight="1">
      <c r="A2005" s="6" t="s">
        <v>27589</v>
      </c>
      <c r="B2005" s="6" t="s">
        <v>27590</v>
      </c>
      <c r="C2005" s="6" t="s">
        <v>19934</v>
      </c>
      <c r="D2005" s="6" t="s">
        <v>27591</v>
      </c>
      <c r="E2005" s="6" t="s">
        <v>1812</v>
      </c>
      <c r="F2005" s="6" t="s">
        <v>1812</v>
      </c>
      <c r="G2005" s="6" t="s">
        <v>1812</v>
      </c>
      <c r="H2005" s="6" t="s">
        <v>119</v>
      </c>
      <c r="I2005" s="6" t="s">
        <v>319</v>
      </c>
      <c r="J2005" s="6" t="s">
        <v>248</v>
      </c>
      <c r="K2005" s="6" t="s">
        <v>1985</v>
      </c>
      <c r="L2005" s="6" t="s">
        <v>2643</v>
      </c>
      <c r="M2005" s="6" t="s">
        <v>321</v>
      </c>
      <c r="N2005" s="6" t="s">
        <v>86</v>
      </c>
      <c r="O2005" s="6" t="s">
        <v>1812</v>
      </c>
      <c r="P2005" s="6" t="s">
        <v>1812</v>
      </c>
      <c r="Q2005" s="6" t="s">
        <v>1814</v>
      </c>
      <c r="R2005" s="6" t="s">
        <v>1812</v>
      </c>
      <c r="S2005" s="6" t="s">
        <v>1986</v>
      </c>
      <c r="T2005" s="6" t="s">
        <v>1813</v>
      </c>
      <c r="U2005" s="6" t="s">
        <v>1812</v>
      </c>
      <c r="V2005" s="6" t="s">
        <v>1812</v>
      </c>
      <c r="W2005" s="6" t="s">
        <v>1816</v>
      </c>
      <c r="X2005" s="6" t="s">
        <v>27592</v>
      </c>
      <c r="Y2005" s="13">
        <f>X2006-'Sem RTOS RX'!$X2005</f>
        <v>0.000150462963</v>
      </c>
      <c r="Z2005" s="7">
        <f>SUM(LEN(",CO_MQ135|"),'Sem RTOS RX'!$H2005,LEN(",CO2_MQ135|"),'Sem RTOS RX'!$I2005,LEN(",Alcool_MQ135|"),'Sem RTOS RX'!$J2005,LEN(",Alcool_MQ135|"),'Sem RTOS RX'!$K2005,LEN(",Toluen_MQ135|"),'Sem RTOS RX'!$L2005,LEN(",MH4_MQ135|"),'Sem RTOS RX'!$M2005,LEN(",O3_MQ131|"),'Sem RTOS RX'!$N2005)*8</f>
        <v>672</v>
      </c>
    </row>
    <row r="2006" ht="15.75" customHeight="1">
      <c r="A2006" s="6" t="s">
        <v>27593</v>
      </c>
      <c r="B2006" s="6" t="s">
        <v>27594</v>
      </c>
      <c r="C2006" s="6" t="s">
        <v>19934</v>
      </c>
      <c r="D2006" s="6" t="s">
        <v>27595</v>
      </c>
      <c r="E2006" s="6" t="s">
        <v>1812</v>
      </c>
      <c r="F2006" s="6" t="s">
        <v>1812</v>
      </c>
      <c r="G2006" s="6" t="s">
        <v>1812</v>
      </c>
      <c r="H2006" s="6" t="s">
        <v>320</v>
      </c>
      <c r="I2006" s="6" t="s">
        <v>42</v>
      </c>
      <c r="J2006" s="6" t="s">
        <v>320</v>
      </c>
      <c r="K2006" s="6" t="s">
        <v>1985</v>
      </c>
      <c r="L2006" s="6" t="s">
        <v>329</v>
      </c>
      <c r="M2006" s="6" t="s">
        <v>321</v>
      </c>
      <c r="N2006" s="6" t="s">
        <v>260</v>
      </c>
      <c r="O2006" s="6" t="s">
        <v>1812</v>
      </c>
      <c r="P2006" s="6" t="s">
        <v>1812</v>
      </c>
      <c r="Q2006" s="6" t="s">
        <v>1814</v>
      </c>
      <c r="R2006" s="6" t="s">
        <v>1812</v>
      </c>
      <c r="S2006" s="6" t="s">
        <v>1986</v>
      </c>
      <c r="T2006" s="6" t="s">
        <v>1813</v>
      </c>
      <c r="U2006" s="6" t="s">
        <v>1812</v>
      </c>
      <c r="V2006" s="6" t="s">
        <v>1812</v>
      </c>
      <c r="W2006" s="6" t="s">
        <v>1816</v>
      </c>
      <c r="X2006" s="6" t="s">
        <v>27596</v>
      </c>
      <c r="Y2006" s="13">
        <f>X2007-'Sem RTOS RX'!$X2006</f>
        <v>0.000150462963</v>
      </c>
      <c r="Z2006" s="7">
        <f>SUM(LEN(",CO_MQ135|"),'Sem RTOS RX'!$H2006,LEN(",CO2_MQ135|"),'Sem RTOS RX'!$I2006,LEN(",Alcool_MQ135|"),'Sem RTOS RX'!$J2006,LEN(",Alcool_MQ135|"),'Sem RTOS RX'!$K2006,LEN(",Toluen_MQ135|"),'Sem RTOS RX'!$L2006,LEN(",MH4_MQ135|"),'Sem RTOS RX'!$M2006,LEN(",O3_MQ131|"),'Sem RTOS RX'!$N2006)*8</f>
        <v>672</v>
      </c>
    </row>
    <row r="2007" ht="15.75" customHeight="1">
      <c r="A2007" s="6" t="s">
        <v>27597</v>
      </c>
      <c r="B2007" s="6" t="s">
        <v>27598</v>
      </c>
      <c r="C2007" s="6" t="s">
        <v>19934</v>
      </c>
      <c r="D2007" s="6" t="s">
        <v>27599</v>
      </c>
      <c r="E2007" s="6" t="s">
        <v>1812</v>
      </c>
      <c r="F2007" s="6" t="s">
        <v>1812</v>
      </c>
      <c r="G2007" s="6" t="s">
        <v>1812</v>
      </c>
      <c r="H2007" s="6" t="s">
        <v>248</v>
      </c>
      <c r="I2007" s="6" t="s">
        <v>319</v>
      </c>
      <c r="J2007" s="6" t="s">
        <v>320</v>
      </c>
      <c r="K2007" s="6" t="s">
        <v>1985</v>
      </c>
      <c r="L2007" s="6" t="s">
        <v>180</v>
      </c>
      <c r="M2007" s="6" t="s">
        <v>321</v>
      </c>
      <c r="N2007" s="6" t="s">
        <v>38</v>
      </c>
      <c r="O2007" s="6" t="s">
        <v>1812</v>
      </c>
      <c r="P2007" s="6" t="s">
        <v>1812</v>
      </c>
      <c r="Q2007" s="6" t="s">
        <v>1814</v>
      </c>
      <c r="R2007" s="6" t="s">
        <v>1812</v>
      </c>
      <c r="S2007" s="6" t="s">
        <v>1986</v>
      </c>
      <c r="T2007" s="6" t="s">
        <v>1813</v>
      </c>
      <c r="U2007" s="6" t="s">
        <v>1812</v>
      </c>
      <c r="V2007" s="6" t="s">
        <v>1812</v>
      </c>
      <c r="W2007" s="6" t="s">
        <v>1816</v>
      </c>
      <c r="X2007" s="6" t="s">
        <v>27600</v>
      </c>
      <c r="Y2007" s="13">
        <f>X2008-'Sem RTOS RX'!$X2007</f>
        <v>0.000150462963</v>
      </c>
      <c r="Z2007" s="7">
        <f>SUM(LEN(",CO_MQ135|"),'Sem RTOS RX'!$H2007,LEN(",CO2_MQ135|"),'Sem RTOS RX'!$I2007,LEN(",Alcool_MQ135|"),'Sem RTOS RX'!$J2007,LEN(",Alcool_MQ135|"),'Sem RTOS RX'!$K2007,LEN(",Toluen_MQ135|"),'Sem RTOS RX'!$L2007,LEN(",MH4_MQ135|"),'Sem RTOS RX'!$M2007,LEN(",O3_MQ131|"),'Sem RTOS RX'!$N2007)*8</f>
        <v>672</v>
      </c>
    </row>
    <row r="2008" ht="15.75" customHeight="1">
      <c r="A2008" s="6" t="s">
        <v>27601</v>
      </c>
      <c r="B2008" s="6" t="s">
        <v>27602</v>
      </c>
      <c r="C2008" s="6" t="s">
        <v>19934</v>
      </c>
      <c r="D2008" s="6" t="s">
        <v>27603</v>
      </c>
      <c r="E2008" s="6" t="s">
        <v>1812</v>
      </c>
      <c r="F2008" s="6" t="s">
        <v>1812</v>
      </c>
      <c r="G2008" s="6" t="s">
        <v>1812</v>
      </c>
      <c r="H2008" s="6" t="s">
        <v>295</v>
      </c>
      <c r="I2008" s="6" t="s">
        <v>1876</v>
      </c>
      <c r="J2008" s="6" t="s">
        <v>295</v>
      </c>
      <c r="K2008" s="6" t="s">
        <v>306</v>
      </c>
      <c r="L2008" s="6" t="s">
        <v>331</v>
      </c>
      <c r="M2008" s="6" t="s">
        <v>321</v>
      </c>
      <c r="N2008" s="6" t="s">
        <v>288</v>
      </c>
      <c r="O2008" s="6" t="s">
        <v>1812</v>
      </c>
      <c r="P2008" s="6" t="s">
        <v>1812</v>
      </c>
      <c r="Q2008" s="6" t="s">
        <v>1814</v>
      </c>
      <c r="R2008" s="6" t="s">
        <v>1812</v>
      </c>
      <c r="S2008" s="6" t="s">
        <v>1986</v>
      </c>
      <c r="T2008" s="6" t="s">
        <v>1813</v>
      </c>
      <c r="U2008" s="6" t="s">
        <v>1812</v>
      </c>
      <c r="V2008" s="6" t="s">
        <v>1812</v>
      </c>
      <c r="W2008" s="6" t="s">
        <v>1816</v>
      </c>
      <c r="X2008" s="6" t="s">
        <v>27604</v>
      </c>
      <c r="Y2008" s="13">
        <f>X2009-'Sem RTOS RX'!$X2008</f>
        <v>0.000150462963</v>
      </c>
      <c r="Z2008" s="7">
        <f>SUM(LEN(",CO_MQ135|"),'Sem RTOS RX'!$H2008,LEN(",CO2_MQ135|"),'Sem RTOS RX'!$I2008,LEN(",Alcool_MQ135|"),'Sem RTOS RX'!$J2008,LEN(",Alcool_MQ135|"),'Sem RTOS RX'!$K2008,LEN(",Toluen_MQ135|"),'Sem RTOS RX'!$L2008,LEN(",MH4_MQ135|"),'Sem RTOS RX'!$M2008,LEN(",O3_MQ131|"),'Sem RTOS RX'!$N2008)*8</f>
        <v>672</v>
      </c>
    </row>
    <row r="2009" ht="15.75" customHeight="1">
      <c r="A2009" s="6" t="s">
        <v>27605</v>
      </c>
      <c r="B2009" s="6" t="s">
        <v>27606</v>
      </c>
      <c r="C2009" s="6" t="s">
        <v>19934</v>
      </c>
      <c r="D2009" s="6" t="s">
        <v>27607</v>
      </c>
      <c r="E2009" s="6" t="s">
        <v>1812</v>
      </c>
      <c r="F2009" s="6" t="s">
        <v>1812</v>
      </c>
      <c r="G2009" s="6" t="s">
        <v>1812</v>
      </c>
      <c r="H2009" s="6" t="s">
        <v>297</v>
      </c>
      <c r="I2009" s="6" t="s">
        <v>42</v>
      </c>
      <c r="J2009" s="6" t="s">
        <v>2969</v>
      </c>
      <c r="K2009" s="6" t="s">
        <v>306</v>
      </c>
      <c r="L2009" s="6" t="s">
        <v>328</v>
      </c>
      <c r="M2009" s="6" t="s">
        <v>321</v>
      </c>
      <c r="N2009" s="6" t="s">
        <v>62</v>
      </c>
      <c r="O2009" s="6" t="s">
        <v>1812</v>
      </c>
      <c r="P2009" s="6" t="s">
        <v>1812</v>
      </c>
      <c r="Q2009" s="6" t="s">
        <v>1814</v>
      </c>
      <c r="R2009" s="6" t="s">
        <v>1812</v>
      </c>
      <c r="S2009" s="6" t="s">
        <v>1986</v>
      </c>
      <c r="T2009" s="6" t="s">
        <v>1813</v>
      </c>
      <c r="U2009" s="6" t="s">
        <v>1812</v>
      </c>
      <c r="V2009" s="6" t="s">
        <v>1812</v>
      </c>
      <c r="W2009" s="6" t="s">
        <v>1816</v>
      </c>
      <c r="X2009" s="6" t="s">
        <v>27608</v>
      </c>
      <c r="Y2009" s="13">
        <f>X2010-'Sem RTOS RX'!$X2009</f>
        <v>0.0003125</v>
      </c>
      <c r="Z2009" s="7">
        <f>SUM(LEN(",CO_MQ135|"),'Sem RTOS RX'!$H2009,LEN(",CO2_MQ135|"),'Sem RTOS RX'!$I2009,LEN(",Alcool_MQ135|"),'Sem RTOS RX'!$J2009,LEN(",Alcool_MQ135|"),'Sem RTOS RX'!$K2009,LEN(",Toluen_MQ135|"),'Sem RTOS RX'!$L2009,LEN(",MH4_MQ135|"),'Sem RTOS RX'!$M2009,LEN(",O3_MQ131|"),'Sem RTOS RX'!$N2009)*8</f>
        <v>672</v>
      </c>
    </row>
    <row r="2010" ht="15.75" customHeight="1">
      <c r="A2010" s="6" t="s">
        <v>27609</v>
      </c>
      <c r="B2010" s="6" t="s">
        <v>27610</v>
      </c>
      <c r="C2010" s="6" t="s">
        <v>19934</v>
      </c>
      <c r="D2010" s="6" t="s">
        <v>27611</v>
      </c>
      <c r="E2010" s="6" t="s">
        <v>1812</v>
      </c>
      <c r="F2010" s="6" t="s">
        <v>1812</v>
      </c>
      <c r="G2010" s="6" t="s">
        <v>1812</v>
      </c>
      <c r="H2010" s="6" t="s">
        <v>297</v>
      </c>
      <c r="I2010" s="6" t="s">
        <v>42</v>
      </c>
      <c r="J2010" s="6" t="s">
        <v>297</v>
      </c>
      <c r="K2010" s="6" t="s">
        <v>1985</v>
      </c>
      <c r="L2010" s="6" t="s">
        <v>328</v>
      </c>
      <c r="M2010" s="6" t="s">
        <v>321</v>
      </c>
      <c r="N2010" s="6" t="s">
        <v>149</v>
      </c>
      <c r="O2010" s="6" t="s">
        <v>1812</v>
      </c>
      <c r="P2010" s="6" t="s">
        <v>1812</v>
      </c>
      <c r="Q2010" s="6" t="s">
        <v>1814</v>
      </c>
      <c r="R2010" s="6" t="s">
        <v>1812</v>
      </c>
      <c r="S2010" s="6" t="s">
        <v>1986</v>
      </c>
      <c r="T2010" s="6" t="s">
        <v>1813</v>
      </c>
      <c r="U2010" s="6" t="s">
        <v>1812</v>
      </c>
      <c r="V2010" s="6" t="s">
        <v>1812</v>
      </c>
      <c r="W2010" s="6" t="s">
        <v>1816</v>
      </c>
      <c r="X2010" s="6" t="s">
        <v>27612</v>
      </c>
      <c r="Y2010" s="13">
        <f>X2011-'Sem RTOS RX'!$X2010</f>
        <v>0.000162037037</v>
      </c>
      <c r="Z2010" s="7">
        <f>SUM(LEN(",CO_MQ135|"),'Sem RTOS RX'!$H2010,LEN(",CO2_MQ135|"),'Sem RTOS RX'!$I2010,LEN(",Alcool_MQ135|"),'Sem RTOS RX'!$J2010,LEN(",Alcool_MQ135|"),'Sem RTOS RX'!$K2010,LEN(",Toluen_MQ135|"),'Sem RTOS RX'!$L2010,LEN(",MH4_MQ135|"),'Sem RTOS RX'!$M2010,LEN(",O3_MQ131|"),'Sem RTOS RX'!$N2010)*8</f>
        <v>672</v>
      </c>
    </row>
    <row r="2011" ht="15.75" customHeight="1">
      <c r="A2011" s="6" t="s">
        <v>27613</v>
      </c>
      <c r="B2011" s="6" t="s">
        <v>27614</v>
      </c>
      <c r="C2011" s="6" t="s">
        <v>19934</v>
      </c>
      <c r="D2011" s="6" t="s">
        <v>27615</v>
      </c>
      <c r="E2011" s="6" t="s">
        <v>1812</v>
      </c>
      <c r="F2011" s="6" t="s">
        <v>1812</v>
      </c>
      <c r="G2011" s="6" t="s">
        <v>1812</v>
      </c>
      <c r="H2011" s="6" t="s">
        <v>297</v>
      </c>
      <c r="I2011" s="6" t="s">
        <v>42</v>
      </c>
      <c r="J2011" s="6" t="s">
        <v>2969</v>
      </c>
      <c r="K2011" s="6" t="s">
        <v>306</v>
      </c>
      <c r="L2011" s="6" t="s">
        <v>328</v>
      </c>
      <c r="M2011" s="6" t="s">
        <v>321</v>
      </c>
      <c r="N2011" s="6" t="s">
        <v>74</v>
      </c>
      <c r="O2011" s="6" t="s">
        <v>1812</v>
      </c>
      <c r="P2011" s="6" t="s">
        <v>1812</v>
      </c>
      <c r="Q2011" s="6" t="s">
        <v>1814</v>
      </c>
      <c r="R2011" s="6" t="s">
        <v>1812</v>
      </c>
      <c r="S2011" s="6" t="s">
        <v>1986</v>
      </c>
      <c r="T2011" s="6" t="s">
        <v>1813</v>
      </c>
      <c r="U2011" s="6" t="s">
        <v>1812</v>
      </c>
      <c r="V2011" s="6" t="s">
        <v>1812</v>
      </c>
      <c r="W2011" s="6" t="s">
        <v>1816</v>
      </c>
      <c r="X2011" s="6" t="s">
        <v>27616</v>
      </c>
      <c r="Y2011" s="13">
        <f>X2012-'Sem RTOS RX'!$X2011</f>
        <v>0.0003009259259</v>
      </c>
      <c r="Z2011" s="7">
        <f>SUM(LEN(",CO_MQ135|"),'Sem RTOS RX'!$H2011,LEN(",CO2_MQ135|"),'Sem RTOS RX'!$I2011,LEN(",Alcool_MQ135|"),'Sem RTOS RX'!$J2011,LEN(",Alcool_MQ135|"),'Sem RTOS RX'!$K2011,LEN(",Toluen_MQ135|"),'Sem RTOS RX'!$L2011,LEN(",MH4_MQ135|"),'Sem RTOS RX'!$M2011,LEN(",O3_MQ131|"),'Sem RTOS RX'!$N2011)*8</f>
        <v>672</v>
      </c>
    </row>
    <row r="2012" ht="15.75" customHeight="1">
      <c r="A2012" s="6" t="s">
        <v>27617</v>
      </c>
      <c r="B2012" s="6" t="s">
        <v>27618</v>
      </c>
      <c r="C2012" s="6" t="s">
        <v>19934</v>
      </c>
      <c r="D2012" s="6" t="s">
        <v>27619</v>
      </c>
      <c r="E2012" s="6" t="s">
        <v>1812</v>
      </c>
      <c r="F2012" s="6" t="s">
        <v>1812</v>
      </c>
      <c r="G2012" s="6" t="s">
        <v>1812</v>
      </c>
      <c r="H2012" s="6" t="s">
        <v>297</v>
      </c>
      <c r="I2012" s="6" t="s">
        <v>42</v>
      </c>
      <c r="J2012" s="6" t="s">
        <v>297</v>
      </c>
      <c r="K2012" s="6" t="s">
        <v>1985</v>
      </c>
      <c r="L2012" s="6" t="s">
        <v>328</v>
      </c>
      <c r="M2012" s="6" t="s">
        <v>321</v>
      </c>
      <c r="N2012" s="6" t="s">
        <v>106</v>
      </c>
      <c r="O2012" s="6" t="s">
        <v>1812</v>
      </c>
      <c r="P2012" s="6" t="s">
        <v>1812</v>
      </c>
      <c r="Q2012" s="6" t="s">
        <v>1814</v>
      </c>
      <c r="R2012" s="6" t="s">
        <v>1812</v>
      </c>
      <c r="S2012" s="6" t="s">
        <v>1986</v>
      </c>
      <c r="T2012" s="6" t="s">
        <v>1886</v>
      </c>
      <c r="U2012" s="6" t="s">
        <v>1812</v>
      </c>
      <c r="V2012" s="6" t="s">
        <v>1812</v>
      </c>
      <c r="W2012" s="6" t="s">
        <v>1816</v>
      </c>
      <c r="X2012" s="6" t="s">
        <v>27620</v>
      </c>
      <c r="Y2012" s="13">
        <f>X2013-'Sem RTOS RX'!$X2012</f>
        <v>0.000162037037</v>
      </c>
      <c r="Z2012" s="7">
        <f>SUM(LEN(",CO_MQ135|"),'Sem RTOS RX'!$H2012,LEN(",CO2_MQ135|"),'Sem RTOS RX'!$I2012,LEN(",Alcool_MQ135|"),'Sem RTOS RX'!$J2012,LEN(",Alcool_MQ135|"),'Sem RTOS RX'!$K2012,LEN(",Toluen_MQ135|"),'Sem RTOS RX'!$L2012,LEN(",MH4_MQ135|"),'Sem RTOS RX'!$M2012,LEN(",O3_MQ131|"),'Sem RTOS RX'!$N2012)*8</f>
        <v>672</v>
      </c>
    </row>
    <row r="2013" ht="15.75" customHeight="1">
      <c r="A2013" s="6" t="s">
        <v>27621</v>
      </c>
      <c r="B2013" s="6" t="s">
        <v>27622</v>
      </c>
      <c r="C2013" s="6" t="s">
        <v>19934</v>
      </c>
      <c r="D2013" s="6" t="s">
        <v>27623</v>
      </c>
      <c r="E2013" s="6" t="s">
        <v>1812</v>
      </c>
      <c r="F2013" s="6" t="s">
        <v>1812</v>
      </c>
      <c r="G2013" s="6" t="s">
        <v>1812</v>
      </c>
      <c r="H2013" s="6" t="s">
        <v>320</v>
      </c>
      <c r="I2013" s="6" t="s">
        <v>42</v>
      </c>
      <c r="J2013" s="6" t="s">
        <v>320</v>
      </c>
      <c r="K2013" s="6" t="s">
        <v>1985</v>
      </c>
      <c r="L2013" s="6" t="s">
        <v>329</v>
      </c>
      <c r="M2013" s="6" t="s">
        <v>321</v>
      </c>
      <c r="N2013" s="6" t="s">
        <v>283</v>
      </c>
      <c r="O2013" s="6" t="s">
        <v>1812</v>
      </c>
      <c r="P2013" s="6" t="s">
        <v>1812</v>
      </c>
      <c r="Q2013" s="6" t="s">
        <v>1814</v>
      </c>
      <c r="R2013" s="6" t="s">
        <v>1812</v>
      </c>
      <c r="S2013" s="6" t="s">
        <v>1986</v>
      </c>
      <c r="T2013" s="6" t="s">
        <v>1813</v>
      </c>
      <c r="U2013" s="6" t="s">
        <v>1812</v>
      </c>
      <c r="V2013" s="6" t="s">
        <v>1812</v>
      </c>
      <c r="W2013" s="6" t="s">
        <v>1816</v>
      </c>
      <c r="X2013" s="6" t="s">
        <v>27624</v>
      </c>
      <c r="Y2013" s="13">
        <f>X2014-'Sem RTOS RX'!$X2013</f>
        <v>0.0003125</v>
      </c>
      <c r="Z2013" s="7">
        <f>SUM(LEN(",CO_MQ135|"),'Sem RTOS RX'!$H2013,LEN(",CO2_MQ135|"),'Sem RTOS RX'!$I2013,LEN(",Alcool_MQ135|"),'Sem RTOS RX'!$J2013,LEN(",Alcool_MQ135|"),'Sem RTOS RX'!$K2013,LEN(",Toluen_MQ135|"),'Sem RTOS RX'!$L2013,LEN(",MH4_MQ135|"),'Sem RTOS RX'!$M2013,LEN(",O3_MQ131|"),'Sem RTOS RX'!$N2013)*8</f>
        <v>672</v>
      </c>
    </row>
    <row r="2014" ht="15.75" customHeight="1">
      <c r="A2014" s="6" t="s">
        <v>27625</v>
      </c>
      <c r="B2014" s="6" t="s">
        <v>27626</v>
      </c>
      <c r="C2014" s="6" t="s">
        <v>19934</v>
      </c>
      <c r="D2014" s="6" t="s">
        <v>27627</v>
      </c>
      <c r="E2014" s="6" t="s">
        <v>1812</v>
      </c>
      <c r="F2014" s="6" t="s">
        <v>1812</v>
      </c>
      <c r="G2014" s="6" t="s">
        <v>1812</v>
      </c>
      <c r="H2014" s="6" t="s">
        <v>2969</v>
      </c>
      <c r="I2014" s="6" t="s">
        <v>42</v>
      </c>
      <c r="J2014" s="6" t="s">
        <v>2969</v>
      </c>
      <c r="K2014" s="6" t="s">
        <v>306</v>
      </c>
      <c r="L2014" s="6" t="s">
        <v>193</v>
      </c>
      <c r="M2014" s="6" t="s">
        <v>321</v>
      </c>
      <c r="N2014" s="6" t="s">
        <v>34</v>
      </c>
      <c r="O2014" s="6" t="s">
        <v>1812</v>
      </c>
      <c r="P2014" s="6" t="s">
        <v>1812</v>
      </c>
      <c r="Q2014" s="6" t="s">
        <v>1814</v>
      </c>
      <c r="R2014" s="6" t="s">
        <v>1812</v>
      </c>
      <c r="S2014" s="6" t="s">
        <v>1986</v>
      </c>
      <c r="T2014" s="6" t="s">
        <v>1813</v>
      </c>
      <c r="U2014" s="6" t="s">
        <v>1812</v>
      </c>
      <c r="V2014" s="6" t="s">
        <v>1812</v>
      </c>
      <c r="W2014" s="6" t="s">
        <v>1816</v>
      </c>
      <c r="X2014" s="6" t="s">
        <v>27628</v>
      </c>
      <c r="Y2014" s="13">
        <f>X2015-'Sem RTOS RX'!$X2014</f>
        <v>0.000150462963</v>
      </c>
      <c r="Z2014" s="7">
        <f>SUM(LEN(",CO_MQ135|"),'Sem RTOS RX'!$H2014,LEN(",CO2_MQ135|"),'Sem RTOS RX'!$I2014,LEN(",Alcool_MQ135|"),'Sem RTOS RX'!$J2014,LEN(",Alcool_MQ135|"),'Sem RTOS RX'!$K2014,LEN(",Toluen_MQ135|"),'Sem RTOS RX'!$L2014,LEN(",MH4_MQ135|"),'Sem RTOS RX'!$M2014,LEN(",O3_MQ131|"),'Sem RTOS RX'!$N2014)*8</f>
        <v>672</v>
      </c>
    </row>
    <row r="2015" ht="15.75" customHeight="1">
      <c r="A2015" s="6" t="s">
        <v>27629</v>
      </c>
      <c r="B2015" s="6" t="s">
        <v>27630</v>
      </c>
      <c r="C2015" s="6" t="s">
        <v>19934</v>
      </c>
      <c r="D2015" s="6" t="s">
        <v>27631</v>
      </c>
      <c r="E2015" s="6" t="s">
        <v>1812</v>
      </c>
      <c r="F2015" s="6" t="s">
        <v>1812</v>
      </c>
      <c r="G2015" s="6" t="s">
        <v>1812</v>
      </c>
      <c r="H2015" s="6" t="s">
        <v>297</v>
      </c>
      <c r="I2015" s="6" t="s">
        <v>42</v>
      </c>
      <c r="J2015" s="6" t="s">
        <v>2969</v>
      </c>
      <c r="K2015" s="6" t="s">
        <v>306</v>
      </c>
      <c r="L2015" s="6" t="s">
        <v>328</v>
      </c>
      <c r="M2015" s="6" t="s">
        <v>321</v>
      </c>
      <c r="N2015" s="6" t="s">
        <v>288</v>
      </c>
      <c r="O2015" s="6" t="s">
        <v>1812</v>
      </c>
      <c r="P2015" s="6" t="s">
        <v>1812</v>
      </c>
      <c r="Q2015" s="6" t="s">
        <v>1814</v>
      </c>
      <c r="R2015" s="6" t="s">
        <v>1812</v>
      </c>
      <c r="S2015" s="6" t="s">
        <v>1986</v>
      </c>
      <c r="T2015" s="6" t="s">
        <v>1813</v>
      </c>
      <c r="U2015" s="6" t="s">
        <v>1812</v>
      </c>
      <c r="V2015" s="6" t="s">
        <v>1812</v>
      </c>
      <c r="W2015" s="6" t="s">
        <v>1816</v>
      </c>
      <c r="X2015" s="6" t="s">
        <v>27632</v>
      </c>
      <c r="Y2015" s="13">
        <f>X2016-'Sem RTOS RX'!$X2015</f>
        <v>0.000150462963</v>
      </c>
      <c r="Z2015" s="7">
        <f>SUM(LEN(",CO_MQ135|"),'Sem RTOS RX'!$H2015,LEN(",CO2_MQ135|"),'Sem RTOS RX'!$I2015,LEN(",Alcool_MQ135|"),'Sem RTOS RX'!$J2015,LEN(",Alcool_MQ135|"),'Sem RTOS RX'!$K2015,LEN(",Toluen_MQ135|"),'Sem RTOS RX'!$L2015,LEN(",MH4_MQ135|"),'Sem RTOS RX'!$M2015,LEN(",O3_MQ131|"),'Sem RTOS RX'!$N2015)*8</f>
        <v>672</v>
      </c>
    </row>
    <row r="2016" ht="15.75" customHeight="1">
      <c r="A2016" s="6" t="s">
        <v>27633</v>
      </c>
      <c r="B2016" s="6" t="s">
        <v>27634</v>
      </c>
      <c r="C2016" s="6" t="s">
        <v>19934</v>
      </c>
      <c r="D2016" s="6" t="s">
        <v>27635</v>
      </c>
      <c r="E2016" s="6" t="s">
        <v>1812</v>
      </c>
      <c r="F2016" s="6" t="s">
        <v>1812</v>
      </c>
      <c r="G2016" s="6" t="s">
        <v>1812</v>
      </c>
      <c r="H2016" s="6" t="s">
        <v>123</v>
      </c>
      <c r="I2016" s="6" t="s">
        <v>54</v>
      </c>
      <c r="J2016" s="6" t="s">
        <v>108</v>
      </c>
      <c r="K2016" s="6" t="s">
        <v>313</v>
      </c>
      <c r="L2016" s="6" t="s">
        <v>185</v>
      </c>
      <c r="M2016" s="6" t="s">
        <v>332</v>
      </c>
      <c r="N2016" s="6" t="s">
        <v>32</v>
      </c>
      <c r="O2016" s="6" t="s">
        <v>1812</v>
      </c>
      <c r="P2016" s="6" t="s">
        <v>1812</v>
      </c>
      <c r="Q2016" s="6" t="s">
        <v>1814</v>
      </c>
      <c r="R2016" s="6" t="s">
        <v>1812</v>
      </c>
      <c r="S2016" s="6" t="s">
        <v>1986</v>
      </c>
      <c r="T2016" s="6" t="s">
        <v>1886</v>
      </c>
      <c r="U2016" s="6" t="s">
        <v>1812</v>
      </c>
      <c r="V2016" s="6" t="s">
        <v>1812</v>
      </c>
      <c r="W2016" s="6" t="s">
        <v>1816</v>
      </c>
      <c r="X2016" s="6" t="s">
        <v>15524</v>
      </c>
      <c r="Y2016" s="13">
        <f>X2017-'Sem RTOS RX'!$X2016</f>
        <v>0.000150462963</v>
      </c>
      <c r="Z2016" s="7">
        <f>SUM(LEN(",CO_MQ135|"),'Sem RTOS RX'!$H2016,LEN(",CO2_MQ135|"),'Sem RTOS RX'!$I2016,LEN(",Alcool_MQ135|"),'Sem RTOS RX'!$J2016,LEN(",Alcool_MQ135|"),'Sem RTOS RX'!$K2016,LEN(",Toluen_MQ135|"),'Sem RTOS RX'!$L2016,LEN(",MH4_MQ135|"),'Sem RTOS RX'!$M2016,LEN(",O3_MQ131|"),'Sem RTOS RX'!$N2016)*8</f>
        <v>672</v>
      </c>
    </row>
    <row r="2017" ht="15.75" customHeight="1">
      <c r="A2017" s="6" t="s">
        <v>27636</v>
      </c>
      <c r="B2017" s="6" t="s">
        <v>27637</v>
      </c>
      <c r="C2017" s="6" t="s">
        <v>19934</v>
      </c>
      <c r="D2017" s="6" t="s">
        <v>27638</v>
      </c>
      <c r="E2017" s="6" t="s">
        <v>1812</v>
      </c>
      <c r="F2017" s="6" t="s">
        <v>1812</v>
      </c>
      <c r="G2017" s="6" t="s">
        <v>1812</v>
      </c>
      <c r="H2017" s="6" t="s">
        <v>297</v>
      </c>
      <c r="I2017" s="6" t="s">
        <v>42</v>
      </c>
      <c r="J2017" s="6" t="s">
        <v>2969</v>
      </c>
      <c r="K2017" s="6" t="s">
        <v>306</v>
      </c>
      <c r="L2017" s="6" t="s">
        <v>328</v>
      </c>
      <c r="M2017" s="6" t="s">
        <v>321</v>
      </c>
      <c r="N2017" s="6" t="s">
        <v>260</v>
      </c>
      <c r="O2017" s="6" t="s">
        <v>1812</v>
      </c>
      <c r="P2017" s="6" t="s">
        <v>1812</v>
      </c>
      <c r="Q2017" s="6" t="s">
        <v>1814</v>
      </c>
      <c r="R2017" s="6" t="s">
        <v>1812</v>
      </c>
      <c r="S2017" s="6" t="s">
        <v>1986</v>
      </c>
      <c r="T2017" s="6" t="s">
        <v>1813</v>
      </c>
      <c r="U2017" s="6" t="s">
        <v>1812</v>
      </c>
      <c r="V2017" s="6" t="s">
        <v>1812</v>
      </c>
      <c r="W2017" s="6" t="s">
        <v>1816</v>
      </c>
      <c r="X2017" s="6" t="s">
        <v>27639</v>
      </c>
      <c r="Y2017" s="13">
        <f>X2018-'Sem RTOS RX'!$X2017</f>
        <v>0.000150462963</v>
      </c>
      <c r="Z2017" s="7">
        <f>SUM(LEN(",CO_MQ135|"),'Sem RTOS RX'!$H2017,LEN(",CO2_MQ135|"),'Sem RTOS RX'!$I2017,LEN(",Alcool_MQ135|"),'Sem RTOS RX'!$J2017,LEN(",Alcool_MQ135|"),'Sem RTOS RX'!$K2017,LEN(",Toluen_MQ135|"),'Sem RTOS RX'!$L2017,LEN(",MH4_MQ135|"),'Sem RTOS RX'!$M2017,LEN(",O3_MQ131|"),'Sem RTOS RX'!$N2017)*8</f>
        <v>672</v>
      </c>
    </row>
    <row r="2018" ht="15.75" customHeight="1">
      <c r="A2018" s="6" t="s">
        <v>27640</v>
      </c>
      <c r="B2018" s="6" t="s">
        <v>27641</v>
      </c>
      <c r="C2018" s="6" t="s">
        <v>19934</v>
      </c>
      <c r="D2018" s="6" t="s">
        <v>27642</v>
      </c>
      <c r="E2018" s="6" t="s">
        <v>1812</v>
      </c>
      <c r="F2018" s="6" t="s">
        <v>1812</v>
      </c>
      <c r="G2018" s="6" t="s">
        <v>1812</v>
      </c>
      <c r="H2018" s="6" t="s">
        <v>320</v>
      </c>
      <c r="I2018" s="6" t="s">
        <v>42</v>
      </c>
      <c r="J2018" s="6" t="s">
        <v>320</v>
      </c>
      <c r="K2018" s="6" t="s">
        <v>1985</v>
      </c>
      <c r="L2018" s="6" t="s">
        <v>329</v>
      </c>
      <c r="M2018" s="6" t="s">
        <v>321</v>
      </c>
      <c r="N2018" s="6" t="s">
        <v>210</v>
      </c>
      <c r="O2018" s="6" t="s">
        <v>1812</v>
      </c>
      <c r="P2018" s="6" t="s">
        <v>1812</v>
      </c>
      <c r="Q2018" s="6" t="s">
        <v>1814</v>
      </c>
      <c r="R2018" s="6" t="s">
        <v>1812</v>
      </c>
      <c r="S2018" s="6" t="s">
        <v>1986</v>
      </c>
      <c r="T2018" s="6" t="s">
        <v>1813</v>
      </c>
      <c r="U2018" s="6" t="s">
        <v>1812</v>
      </c>
      <c r="V2018" s="6" t="s">
        <v>1812</v>
      </c>
      <c r="W2018" s="6" t="s">
        <v>1816</v>
      </c>
      <c r="X2018" s="6" t="s">
        <v>27643</v>
      </c>
      <c r="Y2018" s="13">
        <f>X2019-'Sem RTOS RX'!$X2018</f>
        <v>0.000150462963</v>
      </c>
      <c r="Z2018" s="7">
        <f>SUM(LEN(",CO_MQ135|"),'Sem RTOS RX'!$H2018,LEN(",CO2_MQ135|"),'Sem RTOS RX'!$I2018,LEN(",Alcool_MQ135|"),'Sem RTOS RX'!$J2018,LEN(",Alcool_MQ135|"),'Sem RTOS RX'!$K2018,LEN(",Toluen_MQ135|"),'Sem RTOS RX'!$L2018,LEN(",MH4_MQ135|"),'Sem RTOS RX'!$M2018,LEN(",O3_MQ131|"),'Sem RTOS RX'!$N2018)*8</f>
        <v>672</v>
      </c>
    </row>
    <row r="2019" ht="15.75" customHeight="1">
      <c r="A2019" s="6" t="s">
        <v>27644</v>
      </c>
      <c r="B2019" s="6" t="s">
        <v>27645</v>
      </c>
      <c r="C2019" s="6" t="s">
        <v>19934</v>
      </c>
      <c r="D2019" s="6" t="s">
        <v>27646</v>
      </c>
      <c r="E2019" s="6" t="s">
        <v>1812</v>
      </c>
      <c r="F2019" s="6" t="s">
        <v>1812</v>
      </c>
      <c r="G2019" s="6" t="s">
        <v>1812</v>
      </c>
      <c r="H2019" s="6" t="s">
        <v>320</v>
      </c>
      <c r="I2019" s="6" t="s">
        <v>42</v>
      </c>
      <c r="J2019" s="6" t="s">
        <v>320</v>
      </c>
      <c r="K2019" s="6" t="s">
        <v>1985</v>
      </c>
      <c r="L2019" s="6" t="s">
        <v>329</v>
      </c>
      <c r="M2019" s="6" t="s">
        <v>321</v>
      </c>
      <c r="N2019" s="6" t="s">
        <v>267</v>
      </c>
      <c r="O2019" s="6" t="s">
        <v>1812</v>
      </c>
      <c r="P2019" s="6" t="s">
        <v>1812</v>
      </c>
      <c r="Q2019" s="6" t="s">
        <v>1814</v>
      </c>
      <c r="R2019" s="6" t="s">
        <v>1812</v>
      </c>
      <c r="S2019" s="6" t="s">
        <v>1986</v>
      </c>
      <c r="T2019" s="6" t="s">
        <v>1813</v>
      </c>
      <c r="U2019" s="6" t="s">
        <v>1812</v>
      </c>
      <c r="V2019" s="6" t="s">
        <v>1812</v>
      </c>
      <c r="W2019" s="6" t="s">
        <v>1816</v>
      </c>
      <c r="X2019" s="6" t="s">
        <v>27647</v>
      </c>
      <c r="Y2019" s="13">
        <f>X2020-'Sem RTOS RX'!$X2019</f>
        <v>0.000162037037</v>
      </c>
      <c r="Z2019" s="7">
        <f>SUM(LEN(",CO_MQ135|"),'Sem RTOS RX'!$H2019,LEN(",CO2_MQ135|"),'Sem RTOS RX'!$I2019,LEN(",Alcool_MQ135|"),'Sem RTOS RX'!$J2019,LEN(",Alcool_MQ135|"),'Sem RTOS RX'!$K2019,LEN(",Toluen_MQ135|"),'Sem RTOS RX'!$L2019,LEN(",MH4_MQ135|"),'Sem RTOS RX'!$M2019,LEN(",O3_MQ131|"),'Sem RTOS RX'!$N2019)*8</f>
        <v>672</v>
      </c>
    </row>
    <row r="2020" ht="15.75" customHeight="1">
      <c r="A2020" s="6" t="s">
        <v>27648</v>
      </c>
      <c r="B2020" s="6" t="s">
        <v>27649</v>
      </c>
      <c r="C2020" s="6" t="s">
        <v>19934</v>
      </c>
      <c r="D2020" s="6" t="s">
        <v>27650</v>
      </c>
      <c r="E2020" s="6" t="s">
        <v>1812</v>
      </c>
      <c r="F2020" s="6" t="s">
        <v>1812</v>
      </c>
      <c r="G2020" s="6" t="s">
        <v>1812</v>
      </c>
      <c r="H2020" s="6" t="s">
        <v>2969</v>
      </c>
      <c r="I2020" s="6" t="s">
        <v>42</v>
      </c>
      <c r="J2020" s="6" t="s">
        <v>295</v>
      </c>
      <c r="K2020" s="6" t="s">
        <v>306</v>
      </c>
      <c r="L2020" s="6" t="s">
        <v>193</v>
      </c>
      <c r="M2020" s="6" t="s">
        <v>321</v>
      </c>
      <c r="N2020" s="6" t="s">
        <v>288</v>
      </c>
      <c r="O2020" s="6" t="s">
        <v>1812</v>
      </c>
      <c r="P2020" s="6" t="s">
        <v>1812</v>
      </c>
      <c r="Q2020" s="6" t="s">
        <v>1814</v>
      </c>
      <c r="R2020" s="6" t="s">
        <v>1812</v>
      </c>
      <c r="S2020" s="6" t="s">
        <v>1986</v>
      </c>
      <c r="T2020" s="6" t="s">
        <v>1813</v>
      </c>
      <c r="U2020" s="6" t="s">
        <v>1812</v>
      </c>
      <c r="V2020" s="6" t="s">
        <v>1812</v>
      </c>
      <c r="W2020" s="6" t="s">
        <v>1816</v>
      </c>
      <c r="X2020" s="6" t="s">
        <v>27651</v>
      </c>
      <c r="Y2020" s="13">
        <f>X2021-'Sem RTOS RX'!$X2020</f>
        <v>0.000150462963</v>
      </c>
      <c r="Z2020" s="7">
        <f>SUM(LEN(",CO_MQ135|"),'Sem RTOS RX'!$H2020,LEN(",CO2_MQ135|"),'Sem RTOS RX'!$I2020,LEN(",Alcool_MQ135|"),'Sem RTOS RX'!$J2020,LEN(",Alcool_MQ135|"),'Sem RTOS RX'!$K2020,LEN(",Toluen_MQ135|"),'Sem RTOS RX'!$L2020,LEN(",MH4_MQ135|"),'Sem RTOS RX'!$M2020,LEN(",O3_MQ131|"),'Sem RTOS RX'!$N2020)*8</f>
        <v>672</v>
      </c>
    </row>
    <row r="2021" ht="15.75" customHeight="1">
      <c r="A2021" s="6" t="s">
        <v>27652</v>
      </c>
      <c r="B2021" s="6" t="s">
        <v>27653</v>
      </c>
      <c r="C2021" s="6" t="s">
        <v>19934</v>
      </c>
      <c r="D2021" s="6" t="s">
        <v>27654</v>
      </c>
      <c r="E2021" s="6" t="s">
        <v>1812</v>
      </c>
      <c r="F2021" s="6" t="s">
        <v>1812</v>
      </c>
      <c r="G2021" s="6" t="s">
        <v>1812</v>
      </c>
      <c r="H2021" s="6" t="s">
        <v>64</v>
      </c>
      <c r="I2021" s="6" t="s">
        <v>72</v>
      </c>
      <c r="J2021" s="6" t="s">
        <v>281</v>
      </c>
      <c r="K2021" s="6" t="s">
        <v>306</v>
      </c>
      <c r="L2021" s="6" t="s">
        <v>170</v>
      </c>
      <c r="M2021" s="6" t="s">
        <v>333</v>
      </c>
      <c r="N2021" s="6" t="s">
        <v>16</v>
      </c>
      <c r="O2021" s="6" t="s">
        <v>1812</v>
      </c>
      <c r="P2021" s="6" t="s">
        <v>1812</v>
      </c>
      <c r="Q2021" s="6" t="s">
        <v>1814</v>
      </c>
      <c r="R2021" s="6" t="s">
        <v>1812</v>
      </c>
      <c r="S2021" s="6" t="s">
        <v>1986</v>
      </c>
      <c r="T2021" s="6" t="s">
        <v>1813</v>
      </c>
      <c r="U2021" s="6" t="s">
        <v>1812</v>
      </c>
      <c r="V2021" s="6" t="s">
        <v>1812</v>
      </c>
      <c r="W2021" s="6" t="s">
        <v>1816</v>
      </c>
      <c r="X2021" s="6" t="s">
        <v>27655</v>
      </c>
      <c r="Y2021" s="13">
        <f>X2022-'Sem RTOS RX'!$X2021</f>
        <v>0.000150462963</v>
      </c>
      <c r="Z2021" s="7">
        <f>SUM(LEN(",CO_MQ135|"),'Sem RTOS RX'!$H2021,LEN(",CO2_MQ135|"),'Sem RTOS RX'!$I2021,LEN(",Alcool_MQ135|"),'Sem RTOS RX'!$J2021,LEN(",Alcool_MQ135|"),'Sem RTOS RX'!$K2021,LEN(",Toluen_MQ135|"),'Sem RTOS RX'!$L2021,LEN(",MH4_MQ135|"),'Sem RTOS RX'!$M2021,LEN(",O3_MQ131|"),'Sem RTOS RX'!$N2021)*8</f>
        <v>672</v>
      </c>
    </row>
    <row r="2022" ht="15.75" customHeight="1">
      <c r="A2022" s="6" t="s">
        <v>27656</v>
      </c>
      <c r="B2022" s="6" t="s">
        <v>27657</v>
      </c>
      <c r="C2022" s="6" t="s">
        <v>19934</v>
      </c>
      <c r="D2022" s="6" t="s">
        <v>27658</v>
      </c>
      <c r="E2022" s="6" t="s">
        <v>1812</v>
      </c>
      <c r="F2022" s="6" t="s">
        <v>1812</v>
      </c>
      <c r="G2022" s="6" t="s">
        <v>1812</v>
      </c>
      <c r="H2022" s="6" t="s">
        <v>320</v>
      </c>
      <c r="I2022" s="6" t="s">
        <v>42</v>
      </c>
      <c r="J2022" s="6" t="s">
        <v>297</v>
      </c>
      <c r="K2022" s="6" t="s">
        <v>1985</v>
      </c>
      <c r="L2022" s="6" t="s">
        <v>198</v>
      </c>
      <c r="M2022" s="6" t="s">
        <v>321</v>
      </c>
      <c r="N2022" s="6" t="s">
        <v>317</v>
      </c>
      <c r="O2022" s="6" t="s">
        <v>1812</v>
      </c>
      <c r="P2022" s="6" t="s">
        <v>1812</v>
      </c>
      <c r="Q2022" s="6" t="s">
        <v>1814</v>
      </c>
      <c r="R2022" s="6" t="s">
        <v>1812</v>
      </c>
      <c r="S2022" s="6" t="s">
        <v>1986</v>
      </c>
      <c r="T2022" s="6" t="s">
        <v>1813</v>
      </c>
      <c r="U2022" s="6" t="s">
        <v>1812</v>
      </c>
      <c r="V2022" s="6" t="s">
        <v>1812</v>
      </c>
      <c r="W2022" s="6" t="s">
        <v>1816</v>
      </c>
      <c r="X2022" s="6" t="s">
        <v>27659</v>
      </c>
      <c r="Y2022" s="13">
        <f>X2023-'Sem RTOS RX'!$X2022</f>
        <v>0.000150462963</v>
      </c>
      <c r="Z2022" s="7">
        <f>SUM(LEN(",CO_MQ135|"),'Sem RTOS RX'!$H2022,LEN(",CO2_MQ135|"),'Sem RTOS RX'!$I2022,LEN(",Alcool_MQ135|"),'Sem RTOS RX'!$J2022,LEN(",Alcool_MQ135|"),'Sem RTOS RX'!$K2022,LEN(",Toluen_MQ135|"),'Sem RTOS RX'!$L2022,LEN(",MH4_MQ135|"),'Sem RTOS RX'!$M2022,LEN(",O3_MQ131|"),'Sem RTOS RX'!$N2022)*8</f>
        <v>672</v>
      </c>
    </row>
    <row r="2023" ht="15.75" customHeight="1">
      <c r="A2023" s="6" t="s">
        <v>27660</v>
      </c>
      <c r="B2023" s="6" t="s">
        <v>27661</v>
      </c>
      <c r="C2023" s="6" t="s">
        <v>19934</v>
      </c>
      <c r="D2023" s="6" t="s">
        <v>27662</v>
      </c>
      <c r="E2023" s="6" t="s">
        <v>1812</v>
      </c>
      <c r="F2023" s="6" t="s">
        <v>1812</v>
      </c>
      <c r="G2023" s="6" t="s">
        <v>1812</v>
      </c>
      <c r="H2023" s="6" t="s">
        <v>2969</v>
      </c>
      <c r="I2023" s="6" t="s">
        <v>42</v>
      </c>
      <c r="J2023" s="6" t="s">
        <v>2969</v>
      </c>
      <c r="K2023" s="6" t="s">
        <v>306</v>
      </c>
      <c r="L2023" s="6" t="s">
        <v>193</v>
      </c>
      <c r="M2023" s="6" t="s">
        <v>321</v>
      </c>
      <c r="N2023" s="6" t="s">
        <v>139</v>
      </c>
      <c r="O2023" s="6" t="s">
        <v>1812</v>
      </c>
      <c r="P2023" s="6" t="s">
        <v>1812</v>
      </c>
      <c r="Q2023" s="6" t="s">
        <v>1814</v>
      </c>
      <c r="R2023" s="6" t="s">
        <v>1812</v>
      </c>
      <c r="S2023" s="6" t="s">
        <v>1986</v>
      </c>
      <c r="T2023" s="6" t="s">
        <v>1813</v>
      </c>
      <c r="U2023" s="6" t="s">
        <v>1812</v>
      </c>
      <c r="V2023" s="6" t="s">
        <v>1812</v>
      </c>
      <c r="W2023" s="6" t="s">
        <v>1816</v>
      </c>
      <c r="X2023" s="6" t="s">
        <v>27663</v>
      </c>
      <c r="Y2023" s="13">
        <f>X2024-'Sem RTOS RX'!$X2023</f>
        <v>0.000150462963</v>
      </c>
      <c r="Z2023" s="7">
        <f>SUM(LEN(",CO_MQ135|"),'Sem RTOS RX'!$H2023,LEN(",CO2_MQ135|"),'Sem RTOS RX'!$I2023,LEN(",Alcool_MQ135|"),'Sem RTOS RX'!$J2023,LEN(",Alcool_MQ135|"),'Sem RTOS RX'!$K2023,LEN(",Toluen_MQ135|"),'Sem RTOS RX'!$L2023,LEN(",MH4_MQ135|"),'Sem RTOS RX'!$M2023,LEN(",O3_MQ131|"),'Sem RTOS RX'!$N2023)*8</f>
        <v>672</v>
      </c>
    </row>
    <row r="2024" ht="15.75" customHeight="1">
      <c r="A2024" s="6" t="s">
        <v>27664</v>
      </c>
      <c r="B2024" s="6" t="s">
        <v>27665</v>
      </c>
      <c r="C2024" s="6" t="s">
        <v>19934</v>
      </c>
      <c r="D2024" s="6" t="s">
        <v>27666</v>
      </c>
      <c r="E2024" s="6" t="s">
        <v>1812</v>
      </c>
      <c r="F2024" s="6" t="s">
        <v>1812</v>
      </c>
      <c r="G2024" s="6" t="s">
        <v>1812</v>
      </c>
      <c r="H2024" s="6" t="s">
        <v>297</v>
      </c>
      <c r="I2024" s="6" t="s">
        <v>42</v>
      </c>
      <c r="J2024" s="6" t="s">
        <v>297</v>
      </c>
      <c r="K2024" s="6" t="s">
        <v>1985</v>
      </c>
      <c r="L2024" s="6" t="s">
        <v>328</v>
      </c>
      <c r="M2024" s="6" t="s">
        <v>321</v>
      </c>
      <c r="N2024" s="6" t="s">
        <v>270</v>
      </c>
      <c r="O2024" s="6" t="s">
        <v>1812</v>
      </c>
      <c r="P2024" s="6" t="s">
        <v>1812</v>
      </c>
      <c r="Q2024" s="6" t="s">
        <v>1814</v>
      </c>
      <c r="R2024" s="6" t="s">
        <v>1812</v>
      </c>
      <c r="S2024" s="6" t="s">
        <v>1986</v>
      </c>
      <c r="T2024" s="6" t="s">
        <v>1813</v>
      </c>
      <c r="U2024" s="6" t="s">
        <v>1812</v>
      </c>
      <c r="V2024" s="6" t="s">
        <v>1812</v>
      </c>
      <c r="W2024" s="6" t="s">
        <v>1816</v>
      </c>
      <c r="X2024" s="6" t="s">
        <v>27667</v>
      </c>
      <c r="Y2024" s="13">
        <f>X2025-'Sem RTOS RX'!$X2024</f>
        <v>0.000150462963</v>
      </c>
      <c r="Z2024" s="7">
        <f>SUM(LEN(",CO_MQ135|"),'Sem RTOS RX'!$H2024,LEN(",CO2_MQ135|"),'Sem RTOS RX'!$I2024,LEN(",Alcool_MQ135|"),'Sem RTOS RX'!$J2024,LEN(",Alcool_MQ135|"),'Sem RTOS RX'!$K2024,LEN(",Toluen_MQ135|"),'Sem RTOS RX'!$L2024,LEN(",MH4_MQ135|"),'Sem RTOS RX'!$M2024,LEN(",O3_MQ131|"),'Sem RTOS RX'!$N2024)*8</f>
        <v>672</v>
      </c>
    </row>
    <row r="2025" ht="15.75" customHeight="1">
      <c r="A2025" s="6" t="s">
        <v>27668</v>
      </c>
      <c r="B2025" s="6" t="s">
        <v>27669</v>
      </c>
      <c r="C2025" s="6" t="s">
        <v>19934</v>
      </c>
      <c r="D2025" s="6" t="s">
        <v>27670</v>
      </c>
      <c r="E2025" s="6" t="s">
        <v>1812</v>
      </c>
      <c r="F2025" s="6" t="s">
        <v>1812</v>
      </c>
      <c r="G2025" s="6" t="s">
        <v>1812</v>
      </c>
      <c r="H2025" s="6" t="s">
        <v>297</v>
      </c>
      <c r="I2025" s="6" t="s">
        <v>42</v>
      </c>
      <c r="J2025" s="6" t="s">
        <v>2969</v>
      </c>
      <c r="K2025" s="6" t="s">
        <v>306</v>
      </c>
      <c r="L2025" s="6" t="s">
        <v>328</v>
      </c>
      <c r="M2025" s="6" t="s">
        <v>321</v>
      </c>
      <c r="N2025" s="6" t="s">
        <v>1953</v>
      </c>
      <c r="O2025" s="6" t="s">
        <v>1812</v>
      </c>
      <c r="P2025" s="6" t="s">
        <v>1812</v>
      </c>
      <c r="Q2025" s="6" t="s">
        <v>1814</v>
      </c>
      <c r="R2025" s="6" t="s">
        <v>1812</v>
      </c>
      <c r="S2025" s="6" t="s">
        <v>1986</v>
      </c>
      <c r="T2025" s="6" t="s">
        <v>1813</v>
      </c>
      <c r="U2025" s="6" t="s">
        <v>1812</v>
      </c>
      <c r="V2025" s="6" t="s">
        <v>1812</v>
      </c>
      <c r="W2025" s="6" t="s">
        <v>1816</v>
      </c>
      <c r="X2025" s="6" t="s">
        <v>27671</v>
      </c>
      <c r="Y2025" s="13">
        <f>X2026-'Sem RTOS RX'!$X2025</f>
        <v>0.000162037037</v>
      </c>
      <c r="Z2025" s="7">
        <f>SUM(LEN(",CO_MQ135|"),'Sem RTOS RX'!$H2025,LEN(",CO2_MQ135|"),'Sem RTOS RX'!$I2025,LEN(",Alcool_MQ135|"),'Sem RTOS RX'!$J2025,LEN(",Alcool_MQ135|"),'Sem RTOS RX'!$K2025,LEN(",Toluen_MQ135|"),'Sem RTOS RX'!$L2025,LEN(",MH4_MQ135|"),'Sem RTOS RX'!$M2025,LEN(",O3_MQ131|"),'Sem RTOS RX'!$N2025)*8</f>
        <v>672</v>
      </c>
    </row>
    <row r="2026" ht="15.75" customHeight="1">
      <c r="A2026" s="6" t="s">
        <v>27672</v>
      </c>
      <c r="B2026" s="6" t="s">
        <v>27673</v>
      </c>
      <c r="C2026" s="6" t="s">
        <v>19934</v>
      </c>
      <c r="D2026" s="6" t="s">
        <v>27674</v>
      </c>
      <c r="E2026" s="6" t="s">
        <v>1812</v>
      </c>
      <c r="F2026" s="6" t="s">
        <v>1812</v>
      </c>
      <c r="G2026" s="6" t="s">
        <v>1812</v>
      </c>
      <c r="H2026" s="6" t="s">
        <v>320</v>
      </c>
      <c r="I2026" s="6" t="s">
        <v>42</v>
      </c>
      <c r="J2026" s="6" t="s">
        <v>320</v>
      </c>
      <c r="K2026" s="6" t="s">
        <v>1985</v>
      </c>
      <c r="L2026" s="6" t="s">
        <v>329</v>
      </c>
      <c r="M2026" s="6" t="s">
        <v>321</v>
      </c>
      <c r="N2026" s="6" t="s">
        <v>55</v>
      </c>
      <c r="O2026" s="6" t="s">
        <v>1812</v>
      </c>
      <c r="P2026" s="6" t="s">
        <v>1812</v>
      </c>
      <c r="Q2026" s="6" t="s">
        <v>1814</v>
      </c>
      <c r="R2026" s="6" t="s">
        <v>1812</v>
      </c>
      <c r="S2026" s="6" t="s">
        <v>1986</v>
      </c>
      <c r="T2026" s="6" t="s">
        <v>1813</v>
      </c>
      <c r="U2026" s="6" t="s">
        <v>1812</v>
      </c>
      <c r="V2026" s="6" t="s">
        <v>1812</v>
      </c>
      <c r="W2026" s="6" t="s">
        <v>1816</v>
      </c>
      <c r="X2026" s="6" t="s">
        <v>15575</v>
      </c>
      <c r="Y2026" s="13">
        <f>X2027-'Sem RTOS RX'!$X2026</f>
        <v>0.000150462963</v>
      </c>
      <c r="Z2026" s="7">
        <f>SUM(LEN(",CO_MQ135|"),'Sem RTOS RX'!$H2026,LEN(",CO2_MQ135|"),'Sem RTOS RX'!$I2026,LEN(",Alcool_MQ135|"),'Sem RTOS RX'!$J2026,LEN(",Alcool_MQ135|"),'Sem RTOS RX'!$K2026,LEN(",Toluen_MQ135|"),'Sem RTOS RX'!$L2026,LEN(",MH4_MQ135|"),'Sem RTOS RX'!$M2026,LEN(",O3_MQ131|"),'Sem RTOS RX'!$N2026)*8</f>
        <v>672</v>
      </c>
    </row>
    <row r="2027" ht="15.75" customHeight="1">
      <c r="A2027" s="6" t="s">
        <v>27675</v>
      </c>
      <c r="B2027" s="6" t="s">
        <v>27676</v>
      </c>
      <c r="C2027" s="6" t="s">
        <v>19934</v>
      </c>
      <c r="D2027" s="6" t="s">
        <v>27677</v>
      </c>
      <c r="E2027" s="6" t="s">
        <v>1812</v>
      </c>
      <c r="F2027" s="6" t="s">
        <v>1812</v>
      </c>
      <c r="G2027" s="6" t="s">
        <v>1812</v>
      </c>
      <c r="H2027" s="6" t="s">
        <v>320</v>
      </c>
      <c r="I2027" s="6" t="s">
        <v>42</v>
      </c>
      <c r="J2027" s="6" t="s">
        <v>297</v>
      </c>
      <c r="K2027" s="6" t="s">
        <v>1985</v>
      </c>
      <c r="L2027" s="6" t="s">
        <v>198</v>
      </c>
      <c r="M2027" s="6" t="s">
        <v>321</v>
      </c>
      <c r="N2027" s="6" t="s">
        <v>68</v>
      </c>
      <c r="O2027" s="6" t="s">
        <v>1812</v>
      </c>
      <c r="P2027" s="6" t="s">
        <v>1812</v>
      </c>
      <c r="Q2027" s="6" t="s">
        <v>1814</v>
      </c>
      <c r="R2027" s="6" t="s">
        <v>1812</v>
      </c>
      <c r="S2027" s="6" t="s">
        <v>1986</v>
      </c>
      <c r="T2027" s="6" t="s">
        <v>1813</v>
      </c>
      <c r="U2027" s="6" t="s">
        <v>1812</v>
      </c>
      <c r="V2027" s="6" t="s">
        <v>1812</v>
      </c>
      <c r="W2027" s="6" t="s">
        <v>1816</v>
      </c>
      <c r="X2027" s="6" t="s">
        <v>27678</v>
      </c>
      <c r="Y2027" s="13">
        <f>X2028-'Sem RTOS RX'!$X2027</f>
        <v>0.000150462963</v>
      </c>
      <c r="Z2027" s="7">
        <f>SUM(LEN(",CO_MQ135|"),'Sem RTOS RX'!$H2027,LEN(",CO2_MQ135|"),'Sem RTOS RX'!$I2027,LEN(",Alcool_MQ135|"),'Sem RTOS RX'!$J2027,LEN(",Alcool_MQ135|"),'Sem RTOS RX'!$K2027,LEN(",Toluen_MQ135|"),'Sem RTOS RX'!$L2027,LEN(",MH4_MQ135|"),'Sem RTOS RX'!$M2027,LEN(",O3_MQ131|"),'Sem RTOS RX'!$N2027)*8</f>
        <v>672</v>
      </c>
    </row>
    <row r="2028" ht="15.75" customHeight="1">
      <c r="A2028" s="6" t="s">
        <v>27679</v>
      </c>
      <c r="B2028" s="6" t="s">
        <v>27680</v>
      </c>
      <c r="C2028" s="6" t="s">
        <v>19934</v>
      </c>
      <c r="D2028" s="6" t="s">
        <v>27681</v>
      </c>
      <c r="E2028" s="6" t="s">
        <v>1812</v>
      </c>
      <c r="F2028" s="6" t="s">
        <v>1812</v>
      </c>
      <c r="G2028" s="6" t="s">
        <v>1812</v>
      </c>
      <c r="H2028" s="6" t="s">
        <v>2969</v>
      </c>
      <c r="I2028" s="6" t="s">
        <v>42</v>
      </c>
      <c r="J2028" s="6" t="s">
        <v>2969</v>
      </c>
      <c r="K2028" s="6" t="s">
        <v>306</v>
      </c>
      <c r="L2028" s="6" t="s">
        <v>193</v>
      </c>
      <c r="M2028" s="6" t="s">
        <v>321</v>
      </c>
      <c r="N2028" s="6" t="s">
        <v>296</v>
      </c>
      <c r="O2028" s="6" t="s">
        <v>1812</v>
      </c>
      <c r="P2028" s="6" t="s">
        <v>1812</v>
      </c>
      <c r="Q2028" s="6" t="s">
        <v>1814</v>
      </c>
      <c r="R2028" s="6" t="s">
        <v>1812</v>
      </c>
      <c r="S2028" s="6" t="s">
        <v>1986</v>
      </c>
      <c r="T2028" s="6" t="s">
        <v>1813</v>
      </c>
      <c r="U2028" s="6" t="s">
        <v>1812</v>
      </c>
      <c r="V2028" s="6" t="s">
        <v>1812</v>
      </c>
      <c r="W2028" s="6" t="s">
        <v>1816</v>
      </c>
      <c r="X2028" s="6" t="s">
        <v>27682</v>
      </c>
      <c r="Y2028" s="13">
        <f>X2029-'Sem RTOS RX'!$X2028</f>
        <v>0.000150462963</v>
      </c>
      <c r="Z2028" s="7">
        <f>SUM(LEN(",CO_MQ135|"),'Sem RTOS RX'!$H2028,LEN(",CO2_MQ135|"),'Sem RTOS RX'!$I2028,LEN(",Alcool_MQ135|"),'Sem RTOS RX'!$J2028,LEN(",Alcool_MQ135|"),'Sem RTOS RX'!$K2028,LEN(",Toluen_MQ135|"),'Sem RTOS RX'!$L2028,LEN(",MH4_MQ135|"),'Sem RTOS RX'!$M2028,LEN(",O3_MQ131|"),'Sem RTOS RX'!$N2028)*8</f>
        <v>672</v>
      </c>
    </row>
    <row r="2029" ht="15.75" customHeight="1">
      <c r="A2029" s="6" t="s">
        <v>27683</v>
      </c>
      <c r="B2029" s="6" t="s">
        <v>27684</v>
      </c>
      <c r="C2029" s="6" t="s">
        <v>19934</v>
      </c>
      <c r="D2029" s="6" t="s">
        <v>27685</v>
      </c>
      <c r="E2029" s="6" t="s">
        <v>1812</v>
      </c>
      <c r="F2029" s="6" t="s">
        <v>1812</v>
      </c>
      <c r="G2029" s="6" t="s">
        <v>1812</v>
      </c>
      <c r="H2029" s="6" t="s">
        <v>2969</v>
      </c>
      <c r="I2029" s="6" t="s">
        <v>42</v>
      </c>
      <c r="J2029" s="6" t="s">
        <v>2969</v>
      </c>
      <c r="K2029" s="6" t="s">
        <v>306</v>
      </c>
      <c r="L2029" s="6" t="s">
        <v>193</v>
      </c>
      <c r="M2029" s="6" t="s">
        <v>321</v>
      </c>
      <c r="N2029" s="6" t="s">
        <v>216</v>
      </c>
      <c r="O2029" s="6" t="s">
        <v>1812</v>
      </c>
      <c r="P2029" s="6" t="s">
        <v>1812</v>
      </c>
      <c r="Q2029" s="6" t="s">
        <v>1814</v>
      </c>
      <c r="R2029" s="6" t="s">
        <v>1812</v>
      </c>
      <c r="S2029" s="6" t="s">
        <v>1986</v>
      </c>
      <c r="T2029" s="6" t="s">
        <v>1813</v>
      </c>
      <c r="U2029" s="6" t="s">
        <v>1812</v>
      </c>
      <c r="V2029" s="6" t="s">
        <v>1812</v>
      </c>
      <c r="W2029" s="6" t="s">
        <v>1816</v>
      </c>
      <c r="X2029" s="6" t="s">
        <v>27686</v>
      </c>
      <c r="Y2029" s="13">
        <f>X2030-'Sem RTOS RX'!$X2029</f>
        <v>0.000150462963</v>
      </c>
      <c r="Z2029" s="7">
        <f>SUM(LEN(",CO_MQ135|"),'Sem RTOS RX'!$H2029,LEN(",CO2_MQ135|"),'Sem RTOS RX'!$I2029,LEN(",Alcool_MQ135|"),'Sem RTOS RX'!$J2029,LEN(",Alcool_MQ135|"),'Sem RTOS RX'!$K2029,LEN(",Toluen_MQ135|"),'Sem RTOS RX'!$L2029,LEN(",MH4_MQ135|"),'Sem RTOS RX'!$M2029,LEN(",O3_MQ131|"),'Sem RTOS RX'!$N2029)*8</f>
        <v>672</v>
      </c>
    </row>
    <row r="2030" ht="15.75" customHeight="1">
      <c r="A2030" s="6" t="s">
        <v>27687</v>
      </c>
      <c r="B2030" s="6" t="s">
        <v>27688</v>
      </c>
      <c r="C2030" s="6" t="s">
        <v>19934</v>
      </c>
      <c r="D2030" s="6" t="s">
        <v>27689</v>
      </c>
      <c r="E2030" s="6" t="s">
        <v>1812</v>
      </c>
      <c r="F2030" s="6" t="s">
        <v>1812</v>
      </c>
      <c r="G2030" s="6" t="s">
        <v>1812</v>
      </c>
      <c r="H2030" s="6" t="s">
        <v>2969</v>
      </c>
      <c r="I2030" s="6" t="s">
        <v>42</v>
      </c>
      <c r="J2030" s="6" t="s">
        <v>2969</v>
      </c>
      <c r="K2030" s="6" t="s">
        <v>306</v>
      </c>
      <c r="L2030" s="6" t="s">
        <v>193</v>
      </c>
      <c r="M2030" s="6" t="s">
        <v>321</v>
      </c>
      <c r="N2030" s="6" t="s">
        <v>290</v>
      </c>
      <c r="O2030" s="6" t="s">
        <v>1812</v>
      </c>
      <c r="P2030" s="6" t="s">
        <v>1812</v>
      </c>
      <c r="Q2030" s="6" t="s">
        <v>1814</v>
      </c>
      <c r="R2030" s="6" t="s">
        <v>1812</v>
      </c>
      <c r="S2030" s="6" t="s">
        <v>1986</v>
      </c>
      <c r="T2030" s="6" t="s">
        <v>1813</v>
      </c>
      <c r="U2030" s="6" t="s">
        <v>1812</v>
      </c>
      <c r="V2030" s="6" t="s">
        <v>1812</v>
      </c>
      <c r="W2030" s="6" t="s">
        <v>1816</v>
      </c>
      <c r="X2030" s="6" t="s">
        <v>27690</v>
      </c>
      <c r="Y2030" s="13">
        <f>X2031-'Sem RTOS RX'!$X2030</f>
        <v>0.000150462963</v>
      </c>
      <c r="Z2030" s="7">
        <f>SUM(LEN(",CO_MQ135|"),'Sem RTOS RX'!$H2030,LEN(",CO2_MQ135|"),'Sem RTOS RX'!$I2030,LEN(",Alcool_MQ135|"),'Sem RTOS RX'!$J2030,LEN(",Alcool_MQ135|"),'Sem RTOS RX'!$K2030,LEN(",Toluen_MQ135|"),'Sem RTOS RX'!$L2030,LEN(",MH4_MQ135|"),'Sem RTOS RX'!$M2030,LEN(",O3_MQ131|"),'Sem RTOS RX'!$N2030)*8</f>
        <v>672</v>
      </c>
    </row>
    <row r="2031" ht="15.75" customHeight="1">
      <c r="A2031" s="6" t="s">
        <v>27691</v>
      </c>
      <c r="B2031" s="6" t="s">
        <v>27692</v>
      </c>
      <c r="C2031" s="6" t="s">
        <v>19934</v>
      </c>
      <c r="D2031" s="6" t="s">
        <v>27693</v>
      </c>
      <c r="E2031" s="6" t="s">
        <v>1812</v>
      </c>
      <c r="F2031" s="6" t="s">
        <v>1812</v>
      </c>
      <c r="G2031" s="6" t="s">
        <v>1812</v>
      </c>
      <c r="H2031" s="6" t="s">
        <v>64</v>
      </c>
      <c r="I2031" s="6" t="s">
        <v>72</v>
      </c>
      <c r="J2031" s="6" t="s">
        <v>281</v>
      </c>
      <c r="K2031" s="6" t="s">
        <v>306</v>
      </c>
      <c r="L2031" s="6" t="s">
        <v>170</v>
      </c>
      <c r="M2031" s="6" t="s">
        <v>333</v>
      </c>
      <c r="N2031" s="6" t="s">
        <v>297</v>
      </c>
      <c r="O2031" s="6" t="s">
        <v>1812</v>
      </c>
      <c r="P2031" s="6" t="s">
        <v>1812</v>
      </c>
      <c r="Q2031" s="6" t="s">
        <v>1814</v>
      </c>
      <c r="R2031" s="6" t="s">
        <v>1812</v>
      </c>
      <c r="S2031" s="6" t="s">
        <v>1986</v>
      </c>
      <c r="T2031" s="6" t="s">
        <v>1813</v>
      </c>
      <c r="U2031" s="6" t="s">
        <v>1812</v>
      </c>
      <c r="V2031" s="6" t="s">
        <v>1812</v>
      </c>
      <c r="W2031" s="6" t="s">
        <v>1816</v>
      </c>
      <c r="X2031" s="6" t="s">
        <v>27694</v>
      </c>
      <c r="Y2031" s="13">
        <f>X2032-'Sem RTOS RX'!$X2031</f>
        <v>0.000162037037</v>
      </c>
      <c r="Z2031" s="7">
        <f>SUM(LEN(",CO_MQ135|"),'Sem RTOS RX'!$H2031,LEN(",CO2_MQ135|"),'Sem RTOS RX'!$I2031,LEN(",Alcool_MQ135|"),'Sem RTOS RX'!$J2031,LEN(",Alcool_MQ135|"),'Sem RTOS RX'!$K2031,LEN(",Toluen_MQ135|"),'Sem RTOS RX'!$L2031,LEN(",MH4_MQ135|"),'Sem RTOS RX'!$M2031,LEN(",O3_MQ131|"),'Sem RTOS RX'!$N2031)*8</f>
        <v>672</v>
      </c>
    </row>
    <row r="2032" ht="15.75" customHeight="1">
      <c r="A2032" s="6" t="s">
        <v>27695</v>
      </c>
      <c r="B2032" s="6" t="s">
        <v>27696</v>
      </c>
      <c r="C2032" s="6" t="s">
        <v>19934</v>
      </c>
      <c r="D2032" s="6" t="s">
        <v>27697</v>
      </c>
      <c r="E2032" s="6" t="s">
        <v>1812</v>
      </c>
      <c r="F2032" s="6" t="s">
        <v>1812</v>
      </c>
      <c r="G2032" s="6" t="s">
        <v>1812</v>
      </c>
      <c r="H2032" s="6" t="s">
        <v>70</v>
      </c>
      <c r="I2032" s="6" t="s">
        <v>1876</v>
      </c>
      <c r="J2032" s="6" t="s">
        <v>70</v>
      </c>
      <c r="K2032" s="6" t="s">
        <v>306</v>
      </c>
      <c r="L2032" s="6" t="s">
        <v>331</v>
      </c>
      <c r="M2032" s="6" t="s">
        <v>321</v>
      </c>
      <c r="N2032" s="6" t="s">
        <v>288</v>
      </c>
      <c r="O2032" s="6" t="s">
        <v>1812</v>
      </c>
      <c r="P2032" s="6" t="s">
        <v>1812</v>
      </c>
      <c r="Q2032" s="6" t="s">
        <v>1814</v>
      </c>
      <c r="R2032" s="6" t="s">
        <v>1812</v>
      </c>
      <c r="S2032" s="6" t="s">
        <v>1986</v>
      </c>
      <c r="T2032" s="6" t="s">
        <v>1813</v>
      </c>
      <c r="U2032" s="6" t="s">
        <v>1812</v>
      </c>
      <c r="V2032" s="6" t="s">
        <v>1812</v>
      </c>
      <c r="W2032" s="6" t="s">
        <v>1816</v>
      </c>
      <c r="X2032" s="6" t="s">
        <v>27698</v>
      </c>
      <c r="Y2032" s="13">
        <f>X2033-'Sem RTOS RX'!$X2032</f>
        <v>0.000150462963</v>
      </c>
      <c r="Z2032" s="7">
        <f>SUM(LEN(",CO_MQ135|"),'Sem RTOS RX'!$H2032,LEN(",CO2_MQ135|"),'Sem RTOS RX'!$I2032,LEN(",Alcool_MQ135|"),'Sem RTOS RX'!$J2032,LEN(",Alcool_MQ135|"),'Sem RTOS RX'!$K2032,LEN(",Toluen_MQ135|"),'Sem RTOS RX'!$L2032,LEN(",MH4_MQ135|"),'Sem RTOS RX'!$M2032,LEN(",O3_MQ131|"),'Sem RTOS RX'!$N2032)*8</f>
        <v>672</v>
      </c>
    </row>
    <row r="2033" ht="15.75" customHeight="1">
      <c r="A2033" s="6" t="s">
        <v>27699</v>
      </c>
      <c r="B2033" s="6" t="s">
        <v>27700</v>
      </c>
      <c r="C2033" s="6" t="s">
        <v>19934</v>
      </c>
      <c r="D2033" s="6" t="s">
        <v>27701</v>
      </c>
      <c r="E2033" s="6" t="s">
        <v>1812</v>
      </c>
      <c r="F2033" s="6" t="s">
        <v>1812</v>
      </c>
      <c r="G2033" s="6" t="s">
        <v>1812</v>
      </c>
      <c r="H2033" s="6" t="s">
        <v>297</v>
      </c>
      <c r="I2033" s="6" t="s">
        <v>42</v>
      </c>
      <c r="J2033" s="6" t="s">
        <v>297</v>
      </c>
      <c r="K2033" s="6" t="s">
        <v>1985</v>
      </c>
      <c r="L2033" s="6" t="s">
        <v>328</v>
      </c>
      <c r="M2033" s="6" t="s">
        <v>321</v>
      </c>
      <c r="N2033" s="6" t="s">
        <v>62</v>
      </c>
      <c r="O2033" s="6" t="s">
        <v>1812</v>
      </c>
      <c r="P2033" s="6" t="s">
        <v>1812</v>
      </c>
      <c r="Q2033" s="6" t="s">
        <v>1814</v>
      </c>
      <c r="R2033" s="6" t="s">
        <v>1812</v>
      </c>
      <c r="S2033" s="6" t="s">
        <v>1986</v>
      </c>
      <c r="T2033" s="6" t="s">
        <v>1813</v>
      </c>
      <c r="U2033" s="6" t="s">
        <v>1812</v>
      </c>
      <c r="V2033" s="6" t="s">
        <v>1812</v>
      </c>
      <c r="W2033" s="6" t="s">
        <v>1816</v>
      </c>
      <c r="X2033" s="6" t="s">
        <v>27702</v>
      </c>
      <c r="Y2033" s="13">
        <f>X2034-'Sem RTOS RX'!$X2033</f>
        <v>0.000150462963</v>
      </c>
      <c r="Z2033" s="7">
        <f>SUM(LEN(",CO_MQ135|"),'Sem RTOS RX'!$H2033,LEN(",CO2_MQ135|"),'Sem RTOS RX'!$I2033,LEN(",Alcool_MQ135|"),'Sem RTOS RX'!$J2033,LEN(",Alcool_MQ135|"),'Sem RTOS RX'!$K2033,LEN(",Toluen_MQ135|"),'Sem RTOS RX'!$L2033,LEN(",MH4_MQ135|"),'Sem RTOS RX'!$M2033,LEN(",O3_MQ131|"),'Sem RTOS RX'!$N2033)*8</f>
        <v>672</v>
      </c>
    </row>
    <row r="2034" ht="15.75" customHeight="1">
      <c r="A2034" s="6" t="s">
        <v>27703</v>
      </c>
      <c r="B2034" s="6" t="s">
        <v>27704</v>
      </c>
      <c r="C2034" s="6" t="s">
        <v>19934</v>
      </c>
      <c r="D2034" s="6" t="s">
        <v>27705</v>
      </c>
      <c r="E2034" s="6" t="s">
        <v>1812</v>
      </c>
      <c r="F2034" s="6" t="s">
        <v>1812</v>
      </c>
      <c r="G2034" s="6" t="s">
        <v>1812</v>
      </c>
      <c r="H2034" s="6" t="s">
        <v>320</v>
      </c>
      <c r="I2034" s="6" t="s">
        <v>42</v>
      </c>
      <c r="J2034" s="6" t="s">
        <v>297</v>
      </c>
      <c r="K2034" s="6" t="s">
        <v>1985</v>
      </c>
      <c r="L2034" s="6" t="s">
        <v>198</v>
      </c>
      <c r="M2034" s="6" t="s">
        <v>321</v>
      </c>
      <c r="N2034" s="6" t="s">
        <v>36</v>
      </c>
      <c r="O2034" s="6" t="s">
        <v>1812</v>
      </c>
      <c r="P2034" s="6" t="s">
        <v>1812</v>
      </c>
      <c r="Q2034" s="6" t="s">
        <v>1814</v>
      </c>
      <c r="R2034" s="6" t="s">
        <v>1812</v>
      </c>
      <c r="S2034" s="6" t="s">
        <v>1986</v>
      </c>
      <c r="T2034" s="6" t="s">
        <v>1813</v>
      </c>
      <c r="U2034" s="6" t="s">
        <v>1812</v>
      </c>
      <c r="V2034" s="6" t="s">
        <v>1812</v>
      </c>
      <c r="W2034" s="6" t="s">
        <v>1816</v>
      </c>
      <c r="X2034" s="6" t="s">
        <v>27706</v>
      </c>
      <c r="Y2034" s="13">
        <f>X2035-'Sem RTOS RX'!$X2034</f>
        <v>0.000150462963</v>
      </c>
      <c r="Z2034" s="7">
        <f>SUM(LEN(",CO_MQ135|"),'Sem RTOS RX'!$H2034,LEN(",CO2_MQ135|"),'Sem RTOS RX'!$I2034,LEN(",Alcool_MQ135|"),'Sem RTOS RX'!$J2034,LEN(",Alcool_MQ135|"),'Sem RTOS RX'!$K2034,LEN(",Toluen_MQ135|"),'Sem RTOS RX'!$L2034,LEN(",MH4_MQ135|"),'Sem RTOS RX'!$M2034,LEN(",O3_MQ131|"),'Sem RTOS RX'!$N2034)*8</f>
        <v>672</v>
      </c>
    </row>
    <row r="2035" ht="15.75" customHeight="1">
      <c r="A2035" s="6" t="s">
        <v>27707</v>
      </c>
      <c r="B2035" s="6" t="s">
        <v>27708</v>
      </c>
      <c r="C2035" s="6" t="s">
        <v>19934</v>
      </c>
      <c r="D2035" s="6" t="s">
        <v>27709</v>
      </c>
      <c r="E2035" s="6" t="s">
        <v>1812</v>
      </c>
      <c r="F2035" s="6" t="s">
        <v>1812</v>
      </c>
      <c r="G2035" s="6" t="s">
        <v>1812</v>
      </c>
      <c r="H2035" s="6" t="s">
        <v>320</v>
      </c>
      <c r="I2035" s="6" t="s">
        <v>42</v>
      </c>
      <c r="J2035" s="6" t="s">
        <v>297</v>
      </c>
      <c r="K2035" s="6" t="s">
        <v>1985</v>
      </c>
      <c r="L2035" s="6" t="s">
        <v>198</v>
      </c>
      <c r="M2035" s="6" t="s">
        <v>321</v>
      </c>
      <c r="N2035" s="6" t="s">
        <v>38</v>
      </c>
      <c r="O2035" s="6" t="s">
        <v>1812</v>
      </c>
      <c r="P2035" s="6" t="s">
        <v>1812</v>
      </c>
      <c r="Q2035" s="6" t="s">
        <v>1814</v>
      </c>
      <c r="R2035" s="6" t="s">
        <v>1812</v>
      </c>
      <c r="S2035" s="6" t="s">
        <v>1986</v>
      </c>
      <c r="T2035" s="6" t="s">
        <v>1813</v>
      </c>
      <c r="U2035" s="6" t="s">
        <v>1812</v>
      </c>
      <c r="V2035" s="6" t="s">
        <v>1812</v>
      </c>
      <c r="W2035" s="6" t="s">
        <v>1816</v>
      </c>
      <c r="X2035" s="6" t="s">
        <v>27710</v>
      </c>
      <c r="Y2035" s="13">
        <f>X2036-'Sem RTOS RX'!$X2035</f>
        <v>0.000150462963</v>
      </c>
      <c r="Z2035" s="7">
        <f>SUM(LEN(",CO_MQ135|"),'Sem RTOS RX'!$H2035,LEN(",CO2_MQ135|"),'Sem RTOS RX'!$I2035,LEN(",Alcool_MQ135|"),'Sem RTOS RX'!$J2035,LEN(",Alcool_MQ135|"),'Sem RTOS RX'!$K2035,LEN(",Toluen_MQ135|"),'Sem RTOS RX'!$L2035,LEN(",MH4_MQ135|"),'Sem RTOS RX'!$M2035,LEN(",O3_MQ131|"),'Sem RTOS RX'!$N2035)*8</f>
        <v>672</v>
      </c>
    </row>
    <row r="2036" ht="15.75" customHeight="1">
      <c r="A2036" s="6" t="s">
        <v>27711</v>
      </c>
      <c r="B2036" s="6" t="s">
        <v>27712</v>
      </c>
      <c r="C2036" s="6" t="s">
        <v>19934</v>
      </c>
      <c r="D2036" s="6" t="s">
        <v>27713</v>
      </c>
      <c r="E2036" s="6" t="s">
        <v>1812</v>
      </c>
      <c r="F2036" s="6" t="s">
        <v>1812</v>
      </c>
      <c r="G2036" s="6" t="s">
        <v>1812</v>
      </c>
      <c r="H2036" s="6" t="s">
        <v>2969</v>
      </c>
      <c r="I2036" s="6" t="s">
        <v>42</v>
      </c>
      <c r="J2036" s="6" t="s">
        <v>2969</v>
      </c>
      <c r="K2036" s="6" t="s">
        <v>306</v>
      </c>
      <c r="L2036" s="6" t="s">
        <v>193</v>
      </c>
      <c r="M2036" s="6" t="s">
        <v>321</v>
      </c>
      <c r="N2036" s="6" t="s">
        <v>275</v>
      </c>
      <c r="O2036" s="6" t="s">
        <v>1812</v>
      </c>
      <c r="P2036" s="6" t="s">
        <v>1812</v>
      </c>
      <c r="Q2036" s="6" t="s">
        <v>1814</v>
      </c>
      <c r="R2036" s="6" t="s">
        <v>1812</v>
      </c>
      <c r="S2036" s="6" t="s">
        <v>1986</v>
      </c>
      <c r="T2036" s="6" t="s">
        <v>1813</v>
      </c>
      <c r="U2036" s="6" t="s">
        <v>1812</v>
      </c>
      <c r="V2036" s="6" t="s">
        <v>1812</v>
      </c>
      <c r="W2036" s="6" t="s">
        <v>1816</v>
      </c>
      <c r="X2036" s="6" t="s">
        <v>15627</v>
      </c>
      <c r="Y2036" s="13">
        <f>X2037-'Sem RTOS RX'!$X2036</f>
        <v>0.000162037037</v>
      </c>
      <c r="Z2036" s="7">
        <f>SUM(LEN(",CO_MQ135|"),'Sem RTOS RX'!$H2036,LEN(",CO2_MQ135|"),'Sem RTOS RX'!$I2036,LEN(",Alcool_MQ135|"),'Sem RTOS RX'!$J2036,LEN(",Alcool_MQ135|"),'Sem RTOS RX'!$K2036,LEN(",Toluen_MQ135|"),'Sem RTOS RX'!$L2036,LEN(",MH4_MQ135|"),'Sem RTOS RX'!$M2036,LEN(",O3_MQ131|"),'Sem RTOS RX'!$N2036)*8</f>
        <v>672</v>
      </c>
    </row>
    <row r="2037" ht="15.75" customHeight="1">
      <c r="A2037" s="6" t="s">
        <v>27714</v>
      </c>
      <c r="B2037" s="6" t="s">
        <v>27715</v>
      </c>
      <c r="C2037" s="6" t="s">
        <v>19934</v>
      </c>
      <c r="D2037" s="6" t="s">
        <v>27716</v>
      </c>
      <c r="E2037" s="6" t="s">
        <v>1812</v>
      </c>
      <c r="F2037" s="6" t="s">
        <v>1812</v>
      </c>
      <c r="G2037" s="6" t="s">
        <v>1812</v>
      </c>
      <c r="H2037" s="6" t="s">
        <v>320</v>
      </c>
      <c r="I2037" s="6" t="s">
        <v>42</v>
      </c>
      <c r="J2037" s="6" t="s">
        <v>320</v>
      </c>
      <c r="K2037" s="6" t="s">
        <v>1985</v>
      </c>
      <c r="L2037" s="6" t="s">
        <v>329</v>
      </c>
      <c r="M2037" s="6" t="s">
        <v>321</v>
      </c>
      <c r="N2037" s="6" t="s">
        <v>203</v>
      </c>
      <c r="O2037" s="6" t="s">
        <v>1812</v>
      </c>
      <c r="P2037" s="6" t="s">
        <v>1812</v>
      </c>
      <c r="Q2037" s="6" t="s">
        <v>1814</v>
      </c>
      <c r="R2037" s="6" t="s">
        <v>1812</v>
      </c>
      <c r="S2037" s="6" t="s">
        <v>1986</v>
      </c>
      <c r="T2037" s="6" t="s">
        <v>1813</v>
      </c>
      <c r="U2037" s="6" t="s">
        <v>1812</v>
      </c>
      <c r="V2037" s="6" t="s">
        <v>1812</v>
      </c>
      <c r="W2037" s="6" t="s">
        <v>1816</v>
      </c>
      <c r="X2037" s="6" t="s">
        <v>27717</v>
      </c>
      <c r="Y2037" s="13">
        <f>X2038-'Sem RTOS RX'!$X2037</f>
        <v>0.000150462963</v>
      </c>
      <c r="Z2037" s="7">
        <f>SUM(LEN(",CO_MQ135|"),'Sem RTOS RX'!$H2037,LEN(",CO2_MQ135|"),'Sem RTOS RX'!$I2037,LEN(",Alcool_MQ135|"),'Sem RTOS RX'!$J2037,LEN(",Alcool_MQ135|"),'Sem RTOS RX'!$K2037,LEN(",Toluen_MQ135|"),'Sem RTOS RX'!$L2037,LEN(",MH4_MQ135|"),'Sem RTOS RX'!$M2037,LEN(",O3_MQ131|"),'Sem RTOS RX'!$N2037)*8</f>
        <v>672</v>
      </c>
    </row>
    <row r="2038" ht="15.75" customHeight="1">
      <c r="A2038" s="6" t="s">
        <v>27718</v>
      </c>
      <c r="B2038" s="6" t="s">
        <v>27719</v>
      </c>
      <c r="C2038" s="6" t="s">
        <v>19934</v>
      </c>
      <c r="D2038" s="6" t="s">
        <v>27720</v>
      </c>
      <c r="E2038" s="6" t="s">
        <v>1812</v>
      </c>
      <c r="F2038" s="6" t="s">
        <v>1812</v>
      </c>
      <c r="G2038" s="6" t="s">
        <v>1812</v>
      </c>
      <c r="H2038" s="6" t="s">
        <v>70</v>
      </c>
      <c r="I2038" s="6" t="s">
        <v>1876</v>
      </c>
      <c r="J2038" s="6" t="s">
        <v>70</v>
      </c>
      <c r="K2038" s="6" t="s">
        <v>306</v>
      </c>
      <c r="L2038" s="6" t="s">
        <v>334</v>
      </c>
      <c r="M2038" s="6" t="s">
        <v>321</v>
      </c>
      <c r="N2038" s="6" t="s">
        <v>129</v>
      </c>
      <c r="O2038" s="6" t="s">
        <v>1812</v>
      </c>
      <c r="P2038" s="6" t="s">
        <v>1812</v>
      </c>
      <c r="Q2038" s="6" t="s">
        <v>1814</v>
      </c>
      <c r="R2038" s="6" t="s">
        <v>1812</v>
      </c>
      <c r="S2038" s="6" t="s">
        <v>1986</v>
      </c>
      <c r="T2038" s="6" t="s">
        <v>1813</v>
      </c>
      <c r="U2038" s="6" t="s">
        <v>1812</v>
      </c>
      <c r="V2038" s="6" t="s">
        <v>1812</v>
      </c>
      <c r="W2038" s="6" t="s">
        <v>1816</v>
      </c>
      <c r="X2038" s="6" t="s">
        <v>27721</v>
      </c>
      <c r="Y2038" s="13">
        <f>X2039-'Sem RTOS RX'!$X2038</f>
        <v>0.000150462963</v>
      </c>
      <c r="Z2038" s="7">
        <f>SUM(LEN(",CO_MQ135|"),'Sem RTOS RX'!$H2038,LEN(",CO2_MQ135|"),'Sem RTOS RX'!$I2038,LEN(",Alcool_MQ135|"),'Sem RTOS RX'!$J2038,LEN(",Alcool_MQ135|"),'Sem RTOS RX'!$K2038,LEN(",Toluen_MQ135|"),'Sem RTOS RX'!$L2038,LEN(",MH4_MQ135|"),'Sem RTOS RX'!$M2038,LEN(",O3_MQ131|"),'Sem RTOS RX'!$N2038)*8</f>
        <v>672</v>
      </c>
    </row>
    <row r="2039" ht="15.75" customHeight="1">
      <c r="A2039" s="6" t="s">
        <v>27722</v>
      </c>
      <c r="B2039" s="6" t="s">
        <v>27723</v>
      </c>
      <c r="C2039" s="6" t="s">
        <v>19934</v>
      </c>
      <c r="D2039" s="6" t="s">
        <v>27724</v>
      </c>
      <c r="E2039" s="6" t="s">
        <v>1812</v>
      </c>
      <c r="F2039" s="6" t="s">
        <v>1812</v>
      </c>
      <c r="G2039" s="6" t="s">
        <v>1812</v>
      </c>
      <c r="H2039" s="6" t="s">
        <v>297</v>
      </c>
      <c r="I2039" s="6" t="s">
        <v>42</v>
      </c>
      <c r="J2039" s="6" t="s">
        <v>297</v>
      </c>
      <c r="K2039" s="6" t="s">
        <v>1985</v>
      </c>
      <c r="L2039" s="6" t="s">
        <v>328</v>
      </c>
      <c r="M2039" s="6" t="s">
        <v>321</v>
      </c>
      <c r="N2039" s="6" t="s">
        <v>232</v>
      </c>
      <c r="O2039" s="6" t="s">
        <v>1812</v>
      </c>
      <c r="P2039" s="6" t="s">
        <v>1812</v>
      </c>
      <c r="Q2039" s="6" t="s">
        <v>1814</v>
      </c>
      <c r="R2039" s="6" t="s">
        <v>1812</v>
      </c>
      <c r="S2039" s="6" t="s">
        <v>1986</v>
      </c>
      <c r="T2039" s="6" t="s">
        <v>1813</v>
      </c>
      <c r="U2039" s="6" t="s">
        <v>1812</v>
      </c>
      <c r="V2039" s="6" t="s">
        <v>1812</v>
      </c>
      <c r="W2039" s="6" t="s">
        <v>1816</v>
      </c>
      <c r="X2039" s="6" t="s">
        <v>27725</v>
      </c>
      <c r="Y2039" s="13">
        <f>X2040-'Sem RTOS RX'!$X2039</f>
        <v>0.000150462963</v>
      </c>
      <c r="Z2039" s="7">
        <f>SUM(LEN(",CO_MQ135|"),'Sem RTOS RX'!$H2039,LEN(",CO2_MQ135|"),'Sem RTOS RX'!$I2039,LEN(",Alcool_MQ135|"),'Sem RTOS RX'!$J2039,LEN(",Alcool_MQ135|"),'Sem RTOS RX'!$K2039,LEN(",Toluen_MQ135|"),'Sem RTOS RX'!$L2039,LEN(",MH4_MQ135|"),'Sem RTOS RX'!$M2039,LEN(",O3_MQ131|"),'Sem RTOS RX'!$N2039)*8</f>
        <v>672</v>
      </c>
    </row>
    <row r="2040" ht="15.75" customHeight="1">
      <c r="A2040" s="6" t="s">
        <v>27726</v>
      </c>
      <c r="B2040" s="6" t="s">
        <v>27727</v>
      </c>
      <c r="C2040" s="6" t="s">
        <v>19934</v>
      </c>
      <c r="D2040" s="6" t="s">
        <v>27728</v>
      </c>
      <c r="E2040" s="6" t="s">
        <v>1812</v>
      </c>
      <c r="F2040" s="6" t="s">
        <v>1812</v>
      </c>
      <c r="G2040" s="6" t="s">
        <v>1812</v>
      </c>
      <c r="H2040" s="6" t="s">
        <v>297</v>
      </c>
      <c r="I2040" s="6" t="s">
        <v>42</v>
      </c>
      <c r="J2040" s="6" t="s">
        <v>297</v>
      </c>
      <c r="K2040" s="6" t="s">
        <v>1985</v>
      </c>
      <c r="L2040" s="6" t="s">
        <v>328</v>
      </c>
      <c r="M2040" s="6" t="s">
        <v>321</v>
      </c>
      <c r="N2040" s="6" t="s">
        <v>23</v>
      </c>
      <c r="O2040" s="6" t="s">
        <v>1812</v>
      </c>
      <c r="P2040" s="6" t="s">
        <v>1812</v>
      </c>
      <c r="Q2040" s="6" t="s">
        <v>1814</v>
      </c>
      <c r="R2040" s="6" t="s">
        <v>1812</v>
      </c>
      <c r="S2040" s="6" t="s">
        <v>1986</v>
      </c>
      <c r="T2040" s="6" t="s">
        <v>1813</v>
      </c>
      <c r="U2040" s="6" t="s">
        <v>1812</v>
      </c>
      <c r="V2040" s="6" t="s">
        <v>1812</v>
      </c>
      <c r="W2040" s="6" t="s">
        <v>1816</v>
      </c>
      <c r="X2040" s="6" t="s">
        <v>27729</v>
      </c>
      <c r="Y2040" s="13">
        <f>X2041-'Sem RTOS RX'!$X2040</f>
        <v>0.000150462963</v>
      </c>
      <c r="Z2040" s="7">
        <f>SUM(LEN(",CO_MQ135|"),'Sem RTOS RX'!$H2040,LEN(",CO2_MQ135|"),'Sem RTOS RX'!$I2040,LEN(",Alcool_MQ135|"),'Sem RTOS RX'!$J2040,LEN(",Alcool_MQ135|"),'Sem RTOS RX'!$K2040,LEN(",Toluen_MQ135|"),'Sem RTOS RX'!$L2040,LEN(",MH4_MQ135|"),'Sem RTOS RX'!$M2040,LEN(",O3_MQ131|"),'Sem RTOS RX'!$N2040)*8</f>
        <v>672</v>
      </c>
    </row>
    <row r="2041" ht="15.75" customHeight="1">
      <c r="A2041" s="6" t="s">
        <v>27730</v>
      </c>
      <c r="B2041" s="6" t="s">
        <v>27731</v>
      </c>
      <c r="C2041" s="6" t="s">
        <v>19934</v>
      </c>
      <c r="D2041" s="6" t="s">
        <v>27732</v>
      </c>
      <c r="E2041" s="6" t="s">
        <v>1812</v>
      </c>
      <c r="F2041" s="6" t="s">
        <v>1812</v>
      </c>
      <c r="G2041" s="6" t="s">
        <v>1812</v>
      </c>
      <c r="H2041" s="6" t="s">
        <v>76</v>
      </c>
      <c r="I2041" s="6" t="s">
        <v>59</v>
      </c>
      <c r="J2041" s="6" t="s">
        <v>64</v>
      </c>
      <c r="K2041" s="6" t="s">
        <v>313</v>
      </c>
      <c r="L2041" s="6" t="s">
        <v>158</v>
      </c>
      <c r="M2041" s="6" t="s">
        <v>333</v>
      </c>
      <c r="N2041" s="6" t="s">
        <v>323</v>
      </c>
      <c r="O2041" s="6" t="s">
        <v>1812</v>
      </c>
      <c r="P2041" s="6" t="s">
        <v>1812</v>
      </c>
      <c r="Q2041" s="6" t="s">
        <v>1814</v>
      </c>
      <c r="R2041" s="6" t="s">
        <v>1812</v>
      </c>
      <c r="S2041" s="6" t="s">
        <v>1986</v>
      </c>
      <c r="T2041" s="6" t="s">
        <v>1813</v>
      </c>
      <c r="U2041" s="6" t="s">
        <v>1812</v>
      </c>
      <c r="V2041" s="6" t="s">
        <v>1812</v>
      </c>
      <c r="W2041" s="6" t="s">
        <v>1816</v>
      </c>
      <c r="X2041" s="6" t="s">
        <v>27733</v>
      </c>
      <c r="Y2041" s="13">
        <f>X2042-'Sem RTOS RX'!$X2041</f>
        <v>0.000162037037</v>
      </c>
      <c r="Z2041" s="7">
        <f>SUM(LEN(",CO_MQ135|"),'Sem RTOS RX'!$H2041,LEN(",CO2_MQ135|"),'Sem RTOS RX'!$I2041,LEN(",Alcool_MQ135|"),'Sem RTOS RX'!$J2041,LEN(",Alcool_MQ135|"),'Sem RTOS RX'!$K2041,LEN(",Toluen_MQ135|"),'Sem RTOS RX'!$L2041,LEN(",MH4_MQ135|"),'Sem RTOS RX'!$M2041,LEN(",O3_MQ131|"),'Sem RTOS RX'!$N2041)*8</f>
        <v>672</v>
      </c>
    </row>
    <row r="2042" ht="15.75" customHeight="1">
      <c r="A2042" s="6" t="s">
        <v>27734</v>
      </c>
      <c r="B2042" s="6" t="s">
        <v>27735</v>
      </c>
      <c r="C2042" s="6" t="s">
        <v>19934</v>
      </c>
      <c r="D2042" s="6" t="s">
        <v>27736</v>
      </c>
      <c r="E2042" s="6" t="s">
        <v>1812</v>
      </c>
      <c r="F2042" s="6" t="s">
        <v>1812</v>
      </c>
      <c r="G2042" s="6" t="s">
        <v>1812</v>
      </c>
      <c r="H2042" s="6" t="s">
        <v>297</v>
      </c>
      <c r="I2042" s="6" t="s">
        <v>42</v>
      </c>
      <c r="J2042" s="6" t="s">
        <v>297</v>
      </c>
      <c r="K2042" s="6" t="s">
        <v>1985</v>
      </c>
      <c r="L2042" s="6" t="s">
        <v>328</v>
      </c>
      <c r="M2042" s="6" t="s">
        <v>321</v>
      </c>
      <c r="N2042" s="6" t="s">
        <v>55</v>
      </c>
      <c r="O2042" s="6" t="s">
        <v>1812</v>
      </c>
      <c r="P2042" s="6" t="s">
        <v>1812</v>
      </c>
      <c r="Q2042" s="6" t="s">
        <v>1814</v>
      </c>
      <c r="R2042" s="6" t="s">
        <v>1812</v>
      </c>
      <c r="S2042" s="6" t="s">
        <v>1986</v>
      </c>
      <c r="T2042" s="6" t="s">
        <v>1813</v>
      </c>
      <c r="U2042" s="6" t="s">
        <v>1812</v>
      </c>
      <c r="V2042" s="6" t="s">
        <v>1812</v>
      </c>
      <c r="W2042" s="6" t="s">
        <v>1816</v>
      </c>
      <c r="X2042" s="6" t="s">
        <v>27737</v>
      </c>
      <c r="Y2042" s="13">
        <f>X2043-'Sem RTOS RX'!$X2042</f>
        <v>0.000150462963</v>
      </c>
      <c r="Z2042" s="7">
        <f>SUM(LEN(",CO_MQ135|"),'Sem RTOS RX'!$H2042,LEN(",CO2_MQ135|"),'Sem RTOS RX'!$I2042,LEN(",Alcool_MQ135|"),'Sem RTOS RX'!$J2042,LEN(",Alcool_MQ135|"),'Sem RTOS RX'!$K2042,LEN(",Toluen_MQ135|"),'Sem RTOS RX'!$L2042,LEN(",MH4_MQ135|"),'Sem RTOS RX'!$M2042,LEN(",O3_MQ131|"),'Sem RTOS RX'!$N2042)*8</f>
        <v>672</v>
      </c>
    </row>
    <row r="2043" ht="15.75" customHeight="1">
      <c r="A2043" s="6" t="s">
        <v>27738</v>
      </c>
      <c r="B2043" s="6" t="s">
        <v>27739</v>
      </c>
      <c r="C2043" s="6" t="s">
        <v>19934</v>
      </c>
      <c r="D2043" s="6" t="s">
        <v>27740</v>
      </c>
      <c r="E2043" s="6" t="s">
        <v>1812</v>
      </c>
      <c r="F2043" s="6" t="s">
        <v>1812</v>
      </c>
      <c r="G2043" s="6" t="s">
        <v>1812</v>
      </c>
      <c r="H2043" s="6" t="s">
        <v>248</v>
      </c>
      <c r="I2043" s="6" t="s">
        <v>319</v>
      </c>
      <c r="J2043" s="6" t="s">
        <v>320</v>
      </c>
      <c r="K2043" s="6" t="s">
        <v>1985</v>
      </c>
      <c r="L2043" s="6" t="s">
        <v>329</v>
      </c>
      <c r="M2043" s="6" t="s">
        <v>321</v>
      </c>
      <c r="N2043" s="6" t="s">
        <v>38</v>
      </c>
      <c r="O2043" s="6" t="s">
        <v>1812</v>
      </c>
      <c r="P2043" s="6" t="s">
        <v>1812</v>
      </c>
      <c r="Q2043" s="6" t="s">
        <v>1814</v>
      </c>
      <c r="R2043" s="6" t="s">
        <v>1812</v>
      </c>
      <c r="S2043" s="6" t="s">
        <v>1986</v>
      </c>
      <c r="T2043" s="6" t="s">
        <v>1813</v>
      </c>
      <c r="U2043" s="6" t="s">
        <v>1812</v>
      </c>
      <c r="V2043" s="6" t="s">
        <v>1812</v>
      </c>
      <c r="W2043" s="6" t="s">
        <v>1816</v>
      </c>
      <c r="X2043" s="6" t="s">
        <v>27741</v>
      </c>
      <c r="Y2043" s="13">
        <f>X2044-'Sem RTOS RX'!$X2043</f>
        <v>0.000150462963</v>
      </c>
      <c r="Z2043" s="7">
        <f>SUM(LEN(",CO_MQ135|"),'Sem RTOS RX'!$H2043,LEN(",CO2_MQ135|"),'Sem RTOS RX'!$I2043,LEN(",Alcool_MQ135|"),'Sem RTOS RX'!$J2043,LEN(",Alcool_MQ135|"),'Sem RTOS RX'!$K2043,LEN(",Toluen_MQ135|"),'Sem RTOS RX'!$L2043,LEN(",MH4_MQ135|"),'Sem RTOS RX'!$M2043,LEN(",O3_MQ131|"),'Sem RTOS RX'!$N2043)*8</f>
        <v>672</v>
      </c>
    </row>
    <row r="2044" ht="15.75" customHeight="1">
      <c r="A2044" s="6" t="s">
        <v>27742</v>
      </c>
      <c r="B2044" s="6" t="s">
        <v>27743</v>
      </c>
      <c r="C2044" s="6" t="s">
        <v>19934</v>
      </c>
      <c r="D2044" s="6" t="s">
        <v>27744</v>
      </c>
      <c r="E2044" s="6" t="s">
        <v>1812</v>
      </c>
      <c r="F2044" s="6" t="s">
        <v>1812</v>
      </c>
      <c r="G2044" s="6" t="s">
        <v>1812</v>
      </c>
      <c r="H2044" s="6" t="s">
        <v>2969</v>
      </c>
      <c r="I2044" s="6" t="s">
        <v>42</v>
      </c>
      <c r="J2044" s="6" t="s">
        <v>2969</v>
      </c>
      <c r="K2044" s="6" t="s">
        <v>306</v>
      </c>
      <c r="L2044" s="6" t="s">
        <v>193</v>
      </c>
      <c r="M2044" s="6" t="s">
        <v>321</v>
      </c>
      <c r="N2044" s="6" t="s">
        <v>80</v>
      </c>
      <c r="O2044" s="6" t="s">
        <v>1812</v>
      </c>
      <c r="P2044" s="6" t="s">
        <v>1812</v>
      </c>
      <c r="Q2044" s="6" t="s">
        <v>1814</v>
      </c>
      <c r="R2044" s="6" t="s">
        <v>1812</v>
      </c>
      <c r="S2044" s="6" t="s">
        <v>1986</v>
      </c>
      <c r="T2044" s="6" t="s">
        <v>1813</v>
      </c>
      <c r="U2044" s="6" t="s">
        <v>1812</v>
      </c>
      <c r="V2044" s="6" t="s">
        <v>1812</v>
      </c>
      <c r="W2044" s="6" t="s">
        <v>1816</v>
      </c>
      <c r="X2044" s="6" t="s">
        <v>27745</v>
      </c>
      <c r="Y2044" s="13">
        <f>X2045-'Sem RTOS RX'!$X2044</f>
        <v>0.000150462963</v>
      </c>
      <c r="Z2044" s="7">
        <f>SUM(LEN(",CO_MQ135|"),'Sem RTOS RX'!$H2044,LEN(",CO2_MQ135|"),'Sem RTOS RX'!$I2044,LEN(",Alcool_MQ135|"),'Sem RTOS RX'!$J2044,LEN(",Alcool_MQ135|"),'Sem RTOS RX'!$K2044,LEN(",Toluen_MQ135|"),'Sem RTOS RX'!$L2044,LEN(",MH4_MQ135|"),'Sem RTOS RX'!$M2044,LEN(",O3_MQ131|"),'Sem RTOS RX'!$N2044)*8</f>
        <v>672</v>
      </c>
    </row>
    <row r="2045" ht="15.75" customHeight="1">
      <c r="A2045" s="6" t="s">
        <v>27746</v>
      </c>
      <c r="B2045" s="6" t="s">
        <v>27747</v>
      </c>
      <c r="C2045" s="6" t="s">
        <v>19934</v>
      </c>
      <c r="D2045" s="6" t="s">
        <v>27748</v>
      </c>
      <c r="E2045" s="6" t="s">
        <v>1812</v>
      </c>
      <c r="F2045" s="6" t="s">
        <v>1812</v>
      </c>
      <c r="G2045" s="6" t="s">
        <v>1812</v>
      </c>
      <c r="H2045" s="6" t="s">
        <v>320</v>
      </c>
      <c r="I2045" s="6" t="s">
        <v>42</v>
      </c>
      <c r="J2045" s="6" t="s">
        <v>297</v>
      </c>
      <c r="K2045" s="6" t="s">
        <v>1985</v>
      </c>
      <c r="L2045" s="6" t="s">
        <v>198</v>
      </c>
      <c r="M2045" s="6" t="s">
        <v>321</v>
      </c>
      <c r="N2045" s="6" t="s">
        <v>74</v>
      </c>
      <c r="O2045" s="6" t="s">
        <v>1812</v>
      </c>
      <c r="P2045" s="6" t="s">
        <v>1812</v>
      </c>
      <c r="Q2045" s="6" t="s">
        <v>1814</v>
      </c>
      <c r="R2045" s="6" t="s">
        <v>1812</v>
      </c>
      <c r="S2045" s="6" t="s">
        <v>1986</v>
      </c>
      <c r="T2045" s="6" t="s">
        <v>1813</v>
      </c>
      <c r="U2045" s="6" t="s">
        <v>1812</v>
      </c>
      <c r="V2045" s="6" t="s">
        <v>1812</v>
      </c>
      <c r="W2045" s="6" t="s">
        <v>1816</v>
      </c>
      <c r="X2045" s="6" t="s">
        <v>27749</v>
      </c>
      <c r="Y2045" s="13">
        <f>X2046-'Sem RTOS RX'!$X2045</f>
        <v>0.000150462963</v>
      </c>
      <c r="Z2045" s="7">
        <f>SUM(LEN(",CO_MQ135|"),'Sem RTOS RX'!$H2045,LEN(",CO2_MQ135|"),'Sem RTOS RX'!$I2045,LEN(",Alcool_MQ135|"),'Sem RTOS RX'!$J2045,LEN(",Alcool_MQ135|"),'Sem RTOS RX'!$K2045,LEN(",Toluen_MQ135|"),'Sem RTOS RX'!$L2045,LEN(",MH4_MQ135|"),'Sem RTOS RX'!$M2045,LEN(",O3_MQ131|"),'Sem RTOS RX'!$N2045)*8</f>
        <v>672</v>
      </c>
    </row>
    <row r="2046" ht="15.75" customHeight="1">
      <c r="A2046" s="6" t="s">
        <v>27750</v>
      </c>
      <c r="B2046" s="6" t="s">
        <v>27751</v>
      </c>
      <c r="C2046" s="6" t="s">
        <v>19934</v>
      </c>
      <c r="D2046" s="6" t="s">
        <v>27752</v>
      </c>
      <c r="E2046" s="6" t="s">
        <v>1812</v>
      </c>
      <c r="F2046" s="6" t="s">
        <v>1812</v>
      </c>
      <c r="G2046" s="6" t="s">
        <v>1812</v>
      </c>
      <c r="H2046" s="6" t="s">
        <v>320</v>
      </c>
      <c r="I2046" s="6" t="s">
        <v>42</v>
      </c>
      <c r="J2046" s="6" t="s">
        <v>297</v>
      </c>
      <c r="K2046" s="6" t="s">
        <v>1985</v>
      </c>
      <c r="L2046" s="6" t="s">
        <v>198</v>
      </c>
      <c r="M2046" s="6" t="s">
        <v>321</v>
      </c>
      <c r="N2046" s="6" t="s">
        <v>51</v>
      </c>
      <c r="O2046" s="6" t="s">
        <v>1812</v>
      </c>
      <c r="P2046" s="6" t="s">
        <v>1812</v>
      </c>
      <c r="Q2046" s="6" t="s">
        <v>1814</v>
      </c>
      <c r="R2046" s="6" t="s">
        <v>1812</v>
      </c>
      <c r="S2046" s="6" t="s">
        <v>1986</v>
      </c>
      <c r="T2046" s="6" t="s">
        <v>1813</v>
      </c>
      <c r="U2046" s="6" t="s">
        <v>1812</v>
      </c>
      <c r="V2046" s="6" t="s">
        <v>1812</v>
      </c>
      <c r="W2046" s="6" t="s">
        <v>1816</v>
      </c>
      <c r="X2046" s="6" t="s">
        <v>27753</v>
      </c>
      <c r="Y2046" s="13">
        <f>X2047-'Sem RTOS RX'!$X2046</f>
        <v>0.000162037037</v>
      </c>
      <c r="Z2046" s="7">
        <f>SUM(LEN(",CO_MQ135|"),'Sem RTOS RX'!$H2046,LEN(",CO2_MQ135|"),'Sem RTOS RX'!$I2046,LEN(",Alcool_MQ135|"),'Sem RTOS RX'!$J2046,LEN(",Alcool_MQ135|"),'Sem RTOS RX'!$K2046,LEN(",Toluen_MQ135|"),'Sem RTOS RX'!$L2046,LEN(",MH4_MQ135|"),'Sem RTOS RX'!$M2046,LEN(",O3_MQ131|"),'Sem RTOS RX'!$N2046)*8</f>
        <v>672</v>
      </c>
    </row>
    <row r="2047" ht="15.75" customHeight="1">
      <c r="A2047" s="6" t="s">
        <v>27754</v>
      </c>
      <c r="B2047" s="6" t="s">
        <v>27755</v>
      </c>
      <c r="C2047" s="6" t="s">
        <v>19934</v>
      </c>
      <c r="D2047" s="6" t="s">
        <v>27756</v>
      </c>
      <c r="E2047" s="6" t="s">
        <v>1812</v>
      </c>
      <c r="F2047" s="6" t="s">
        <v>1812</v>
      </c>
      <c r="G2047" s="6" t="s">
        <v>1812</v>
      </c>
      <c r="H2047" s="6" t="s">
        <v>320</v>
      </c>
      <c r="I2047" s="6" t="s">
        <v>42</v>
      </c>
      <c r="J2047" s="6" t="s">
        <v>297</v>
      </c>
      <c r="K2047" s="6" t="s">
        <v>1985</v>
      </c>
      <c r="L2047" s="6" t="s">
        <v>198</v>
      </c>
      <c r="M2047" s="6" t="s">
        <v>321</v>
      </c>
      <c r="N2047" s="6" t="s">
        <v>74</v>
      </c>
      <c r="O2047" s="6" t="s">
        <v>1812</v>
      </c>
      <c r="P2047" s="6" t="s">
        <v>1812</v>
      </c>
      <c r="Q2047" s="6" t="s">
        <v>1814</v>
      </c>
      <c r="R2047" s="6" t="s">
        <v>1812</v>
      </c>
      <c r="S2047" s="6" t="s">
        <v>1986</v>
      </c>
      <c r="T2047" s="6" t="s">
        <v>1813</v>
      </c>
      <c r="U2047" s="6" t="s">
        <v>1812</v>
      </c>
      <c r="V2047" s="6" t="s">
        <v>1812</v>
      </c>
      <c r="W2047" s="6" t="s">
        <v>1816</v>
      </c>
      <c r="X2047" s="6" t="s">
        <v>27757</v>
      </c>
      <c r="Y2047" s="13">
        <f>X2048-'Sem RTOS RX'!$X2047</f>
        <v>0.000150462963</v>
      </c>
      <c r="Z2047" s="7">
        <f>SUM(LEN(",CO_MQ135|"),'Sem RTOS RX'!$H2047,LEN(",CO2_MQ135|"),'Sem RTOS RX'!$I2047,LEN(",Alcool_MQ135|"),'Sem RTOS RX'!$J2047,LEN(",Alcool_MQ135|"),'Sem RTOS RX'!$K2047,LEN(",Toluen_MQ135|"),'Sem RTOS RX'!$L2047,LEN(",MH4_MQ135|"),'Sem RTOS RX'!$M2047,LEN(",O3_MQ131|"),'Sem RTOS RX'!$N2047)*8</f>
        <v>672</v>
      </c>
    </row>
    <row r="2048" ht="15.75" customHeight="1">
      <c r="A2048" s="6" t="s">
        <v>27758</v>
      </c>
      <c r="B2048" s="6" t="s">
        <v>27759</v>
      </c>
      <c r="C2048" s="6" t="s">
        <v>19934</v>
      </c>
      <c r="D2048" s="6" t="s">
        <v>27760</v>
      </c>
      <c r="E2048" s="6" t="s">
        <v>1812</v>
      </c>
      <c r="F2048" s="6" t="s">
        <v>1812</v>
      </c>
      <c r="G2048" s="6" t="s">
        <v>1812</v>
      </c>
      <c r="H2048" s="6" t="s">
        <v>320</v>
      </c>
      <c r="I2048" s="6" t="s">
        <v>42</v>
      </c>
      <c r="J2048" s="6" t="s">
        <v>297</v>
      </c>
      <c r="K2048" s="6" t="s">
        <v>1985</v>
      </c>
      <c r="L2048" s="6" t="s">
        <v>198</v>
      </c>
      <c r="M2048" s="6" t="s">
        <v>321</v>
      </c>
      <c r="N2048" s="6" t="s">
        <v>1871</v>
      </c>
      <c r="O2048" s="6" t="s">
        <v>1812</v>
      </c>
      <c r="P2048" s="6" t="s">
        <v>1812</v>
      </c>
      <c r="Q2048" s="6" t="s">
        <v>1814</v>
      </c>
      <c r="R2048" s="6" t="s">
        <v>1812</v>
      </c>
      <c r="S2048" s="6" t="s">
        <v>1986</v>
      </c>
      <c r="T2048" s="6" t="s">
        <v>1813</v>
      </c>
      <c r="U2048" s="6" t="s">
        <v>1812</v>
      </c>
      <c r="V2048" s="6" t="s">
        <v>1812</v>
      </c>
      <c r="W2048" s="6" t="s">
        <v>1816</v>
      </c>
      <c r="X2048" s="6" t="s">
        <v>27761</v>
      </c>
      <c r="Y2048" s="13">
        <f>X2049-'Sem RTOS RX'!$X2048</f>
        <v>0.000150462963</v>
      </c>
      <c r="Z2048" s="7">
        <f>SUM(LEN(",CO_MQ135|"),'Sem RTOS RX'!$H2048,LEN(",CO2_MQ135|"),'Sem RTOS RX'!$I2048,LEN(",Alcool_MQ135|"),'Sem RTOS RX'!$J2048,LEN(",Alcool_MQ135|"),'Sem RTOS RX'!$K2048,LEN(",Toluen_MQ135|"),'Sem RTOS RX'!$L2048,LEN(",MH4_MQ135|"),'Sem RTOS RX'!$M2048,LEN(",O3_MQ131|"),'Sem RTOS RX'!$N2048)*8</f>
        <v>672</v>
      </c>
    </row>
    <row r="2049" ht="15.75" customHeight="1">
      <c r="A2049" s="6" t="s">
        <v>27762</v>
      </c>
      <c r="B2049" s="6" t="s">
        <v>27763</v>
      </c>
      <c r="C2049" s="6" t="s">
        <v>19934</v>
      </c>
      <c r="D2049" s="6" t="s">
        <v>27764</v>
      </c>
      <c r="E2049" s="6" t="s">
        <v>1812</v>
      </c>
      <c r="F2049" s="6" t="s">
        <v>1812</v>
      </c>
      <c r="G2049" s="6" t="s">
        <v>1812</v>
      </c>
      <c r="H2049" s="6" t="s">
        <v>2969</v>
      </c>
      <c r="I2049" s="6" t="s">
        <v>42</v>
      </c>
      <c r="J2049" s="6" t="s">
        <v>2969</v>
      </c>
      <c r="K2049" s="6" t="s">
        <v>306</v>
      </c>
      <c r="L2049" s="6" t="s">
        <v>193</v>
      </c>
      <c r="M2049" s="6" t="s">
        <v>321</v>
      </c>
      <c r="N2049" s="6" t="s">
        <v>323</v>
      </c>
      <c r="O2049" s="6" t="s">
        <v>1812</v>
      </c>
      <c r="P2049" s="6" t="s">
        <v>1812</v>
      </c>
      <c r="Q2049" s="6" t="s">
        <v>1814</v>
      </c>
      <c r="R2049" s="6" t="s">
        <v>1812</v>
      </c>
      <c r="S2049" s="6" t="s">
        <v>1986</v>
      </c>
      <c r="T2049" s="6" t="s">
        <v>1813</v>
      </c>
      <c r="U2049" s="6" t="s">
        <v>1812</v>
      </c>
      <c r="V2049" s="6" t="s">
        <v>1812</v>
      </c>
      <c r="W2049" s="6" t="s">
        <v>1816</v>
      </c>
      <c r="X2049" s="6" t="s">
        <v>15697</v>
      </c>
      <c r="Y2049" s="13">
        <f>X2050-'Sem RTOS RX'!$X2049</f>
        <v>0.000150462963</v>
      </c>
      <c r="Z2049" s="7">
        <f>SUM(LEN(",CO_MQ135|"),'Sem RTOS RX'!$H2049,LEN(",CO2_MQ135|"),'Sem RTOS RX'!$I2049,LEN(",Alcool_MQ135|"),'Sem RTOS RX'!$J2049,LEN(",Alcool_MQ135|"),'Sem RTOS RX'!$K2049,LEN(",Toluen_MQ135|"),'Sem RTOS RX'!$L2049,LEN(",MH4_MQ135|"),'Sem RTOS RX'!$M2049,LEN(",O3_MQ131|"),'Sem RTOS RX'!$N2049)*8</f>
        <v>672</v>
      </c>
    </row>
    <row r="2050" ht="15.75" customHeight="1">
      <c r="A2050" s="6" t="s">
        <v>27765</v>
      </c>
      <c r="B2050" s="6" t="s">
        <v>27766</v>
      </c>
      <c r="C2050" s="6" t="s">
        <v>19934</v>
      </c>
      <c r="D2050" s="6" t="s">
        <v>27767</v>
      </c>
      <c r="E2050" s="6" t="s">
        <v>1812</v>
      </c>
      <c r="F2050" s="6" t="s">
        <v>1812</v>
      </c>
      <c r="G2050" s="6" t="s">
        <v>1812</v>
      </c>
      <c r="H2050" s="6" t="s">
        <v>317</v>
      </c>
      <c r="I2050" s="6" t="s">
        <v>46</v>
      </c>
      <c r="J2050" s="6" t="s">
        <v>119</v>
      </c>
      <c r="K2050" s="6" t="s">
        <v>1985</v>
      </c>
      <c r="L2050" s="6" t="s">
        <v>150</v>
      </c>
      <c r="M2050" s="6" t="s">
        <v>313</v>
      </c>
      <c r="N2050" s="6" t="s">
        <v>222</v>
      </c>
      <c r="O2050" s="6" t="s">
        <v>1812</v>
      </c>
      <c r="P2050" s="6" t="s">
        <v>1812</v>
      </c>
      <c r="Q2050" s="6" t="s">
        <v>1814</v>
      </c>
      <c r="R2050" s="6" t="s">
        <v>1812</v>
      </c>
      <c r="S2050" s="6" t="s">
        <v>1986</v>
      </c>
      <c r="T2050" s="6" t="s">
        <v>1813</v>
      </c>
      <c r="U2050" s="6" t="s">
        <v>1812</v>
      </c>
      <c r="V2050" s="6" t="s">
        <v>1812</v>
      </c>
      <c r="W2050" s="6" t="s">
        <v>1816</v>
      </c>
      <c r="X2050" s="6" t="s">
        <v>27768</v>
      </c>
      <c r="Y2050" s="13">
        <f>X2051-'Sem RTOS RX'!$X2050</f>
        <v>0.000150462963</v>
      </c>
      <c r="Z2050" s="7">
        <f>SUM(LEN(",CO_MQ135|"),'Sem RTOS RX'!$H2050,LEN(",CO2_MQ135|"),'Sem RTOS RX'!$I2050,LEN(",Alcool_MQ135|"),'Sem RTOS RX'!$J2050,LEN(",Alcool_MQ135|"),'Sem RTOS RX'!$K2050,LEN(",Toluen_MQ135|"),'Sem RTOS RX'!$L2050,LEN(",MH4_MQ135|"),'Sem RTOS RX'!$M2050,LEN(",O3_MQ131|"),'Sem RTOS RX'!$N2050)*8</f>
        <v>672</v>
      </c>
    </row>
    <row r="2051" ht="15.75" customHeight="1">
      <c r="A2051" s="6" t="s">
        <v>27769</v>
      </c>
      <c r="B2051" s="6" t="s">
        <v>27770</v>
      </c>
      <c r="C2051" s="6" t="s">
        <v>19934</v>
      </c>
      <c r="D2051" s="6" t="s">
        <v>27771</v>
      </c>
      <c r="E2051" s="6" t="s">
        <v>1812</v>
      </c>
      <c r="F2051" s="6" t="s">
        <v>1812</v>
      </c>
      <c r="G2051" s="6" t="s">
        <v>1812</v>
      </c>
      <c r="H2051" s="6" t="s">
        <v>317</v>
      </c>
      <c r="I2051" s="6" t="s">
        <v>46</v>
      </c>
      <c r="J2051" s="6" t="s">
        <v>119</v>
      </c>
      <c r="K2051" s="6" t="s">
        <v>1985</v>
      </c>
      <c r="L2051" s="6" t="s">
        <v>150</v>
      </c>
      <c r="M2051" s="6" t="s">
        <v>313</v>
      </c>
      <c r="N2051" s="6" t="s">
        <v>288</v>
      </c>
      <c r="O2051" s="6" t="s">
        <v>1812</v>
      </c>
      <c r="P2051" s="6" t="s">
        <v>1812</v>
      </c>
      <c r="Q2051" s="6" t="s">
        <v>1814</v>
      </c>
      <c r="R2051" s="6" t="s">
        <v>1812</v>
      </c>
      <c r="S2051" s="6" t="s">
        <v>1986</v>
      </c>
      <c r="T2051" s="6" t="s">
        <v>1813</v>
      </c>
      <c r="U2051" s="6" t="s">
        <v>1812</v>
      </c>
      <c r="V2051" s="6" t="s">
        <v>1812</v>
      </c>
      <c r="W2051" s="6" t="s">
        <v>1816</v>
      </c>
      <c r="X2051" s="6" t="s">
        <v>27772</v>
      </c>
      <c r="Y2051" s="13">
        <f>X2052-'Sem RTOS RX'!$X2051</f>
        <v>0.0003125</v>
      </c>
      <c r="Z2051" s="7">
        <f>SUM(LEN(",CO_MQ135|"),'Sem RTOS RX'!$H2051,LEN(",CO2_MQ135|"),'Sem RTOS RX'!$I2051,LEN(",Alcool_MQ135|"),'Sem RTOS RX'!$J2051,LEN(",Alcool_MQ135|"),'Sem RTOS RX'!$K2051,LEN(",Toluen_MQ135|"),'Sem RTOS RX'!$L2051,LEN(",MH4_MQ135|"),'Sem RTOS RX'!$M2051,LEN(",O3_MQ131|"),'Sem RTOS RX'!$N2051)*8</f>
        <v>672</v>
      </c>
    </row>
    <row r="2052" ht="15.75" customHeight="1">
      <c r="A2052" s="6" t="s">
        <v>27773</v>
      </c>
      <c r="B2052" s="6" t="s">
        <v>27774</v>
      </c>
      <c r="C2052" s="6" t="s">
        <v>19934</v>
      </c>
      <c r="D2052" s="6" t="s">
        <v>27775</v>
      </c>
      <c r="E2052" s="6" t="s">
        <v>1812</v>
      </c>
      <c r="F2052" s="6" t="s">
        <v>1812</v>
      </c>
      <c r="G2052" s="6" t="s">
        <v>1812</v>
      </c>
      <c r="H2052" s="6" t="s">
        <v>323</v>
      </c>
      <c r="I2052" s="6" t="s">
        <v>319</v>
      </c>
      <c r="J2052" s="6" t="s">
        <v>248</v>
      </c>
      <c r="K2052" s="6" t="s">
        <v>1985</v>
      </c>
      <c r="L2052" s="6" t="s">
        <v>2643</v>
      </c>
      <c r="M2052" s="6" t="s">
        <v>321</v>
      </c>
      <c r="N2052" s="6" t="s">
        <v>135</v>
      </c>
      <c r="O2052" s="6" t="s">
        <v>1812</v>
      </c>
      <c r="P2052" s="6" t="s">
        <v>1812</v>
      </c>
      <c r="Q2052" s="6" t="s">
        <v>1814</v>
      </c>
      <c r="R2052" s="6" t="s">
        <v>1812</v>
      </c>
      <c r="S2052" s="6" t="s">
        <v>1986</v>
      </c>
      <c r="T2052" s="6" t="s">
        <v>1813</v>
      </c>
      <c r="U2052" s="6" t="s">
        <v>1812</v>
      </c>
      <c r="V2052" s="6" t="s">
        <v>1812</v>
      </c>
      <c r="W2052" s="6" t="s">
        <v>1816</v>
      </c>
      <c r="X2052" s="6" t="s">
        <v>27776</v>
      </c>
      <c r="Y2052" s="13">
        <f>X2053-'Sem RTOS RX'!$X2052</f>
        <v>0.000150462963</v>
      </c>
      <c r="Z2052" s="7">
        <f>SUM(LEN(",CO_MQ135|"),'Sem RTOS RX'!$H2052,LEN(",CO2_MQ135|"),'Sem RTOS RX'!$I2052,LEN(",Alcool_MQ135|"),'Sem RTOS RX'!$J2052,LEN(",Alcool_MQ135|"),'Sem RTOS RX'!$K2052,LEN(",Toluen_MQ135|"),'Sem RTOS RX'!$L2052,LEN(",MH4_MQ135|"),'Sem RTOS RX'!$M2052,LEN(",O3_MQ131|"),'Sem RTOS RX'!$N2052)*8</f>
        <v>672</v>
      </c>
    </row>
    <row r="2053" ht="15.75" customHeight="1">
      <c r="A2053" s="6" t="s">
        <v>27777</v>
      </c>
      <c r="B2053" s="6" t="s">
        <v>27778</v>
      </c>
      <c r="C2053" s="6" t="s">
        <v>19934</v>
      </c>
      <c r="D2053" s="6" t="s">
        <v>27779</v>
      </c>
      <c r="E2053" s="6" t="s">
        <v>1812</v>
      </c>
      <c r="F2053" s="6" t="s">
        <v>1812</v>
      </c>
      <c r="G2053" s="6" t="s">
        <v>1812</v>
      </c>
      <c r="H2053" s="6" t="s">
        <v>317</v>
      </c>
      <c r="I2053" s="6" t="s">
        <v>46</v>
      </c>
      <c r="J2053" s="6" t="s">
        <v>119</v>
      </c>
      <c r="K2053" s="6" t="s">
        <v>1985</v>
      </c>
      <c r="L2053" s="6" t="s">
        <v>150</v>
      </c>
      <c r="M2053" s="6" t="s">
        <v>313</v>
      </c>
      <c r="N2053" s="6" t="s">
        <v>106</v>
      </c>
      <c r="O2053" s="6" t="s">
        <v>1812</v>
      </c>
      <c r="P2053" s="6" t="s">
        <v>1812</v>
      </c>
      <c r="Q2053" s="6" t="s">
        <v>1814</v>
      </c>
      <c r="R2053" s="6" t="s">
        <v>1812</v>
      </c>
      <c r="S2053" s="6" t="s">
        <v>1986</v>
      </c>
      <c r="T2053" s="6" t="s">
        <v>1886</v>
      </c>
      <c r="U2053" s="6" t="s">
        <v>1812</v>
      </c>
      <c r="V2053" s="6" t="s">
        <v>1812</v>
      </c>
      <c r="W2053" s="6" t="s">
        <v>1816</v>
      </c>
      <c r="X2053" s="6" t="s">
        <v>27780</v>
      </c>
      <c r="Y2053" s="13">
        <f>X2054-'Sem RTOS RX'!$X2053</f>
        <v>0.000150462963</v>
      </c>
      <c r="Z2053" s="7">
        <f>SUM(LEN(",CO_MQ135|"),'Sem RTOS RX'!$H2053,LEN(",CO2_MQ135|"),'Sem RTOS RX'!$I2053,LEN(",Alcool_MQ135|"),'Sem RTOS RX'!$J2053,LEN(",Alcool_MQ135|"),'Sem RTOS RX'!$K2053,LEN(",Toluen_MQ135|"),'Sem RTOS RX'!$L2053,LEN(",MH4_MQ135|"),'Sem RTOS RX'!$M2053,LEN(",O3_MQ131|"),'Sem RTOS RX'!$N2053)*8</f>
        <v>672</v>
      </c>
    </row>
    <row r="2054" ht="15.75" customHeight="1">
      <c r="A2054" s="6" t="s">
        <v>27781</v>
      </c>
      <c r="B2054" s="6" t="s">
        <v>27782</v>
      </c>
      <c r="C2054" s="6" t="s">
        <v>19934</v>
      </c>
      <c r="D2054" s="6" t="s">
        <v>27783</v>
      </c>
      <c r="E2054" s="6" t="s">
        <v>1812</v>
      </c>
      <c r="F2054" s="6" t="s">
        <v>1812</v>
      </c>
      <c r="G2054" s="6" t="s">
        <v>1812</v>
      </c>
      <c r="H2054" s="6" t="s">
        <v>119</v>
      </c>
      <c r="I2054" s="6" t="s">
        <v>319</v>
      </c>
      <c r="J2054" s="6" t="s">
        <v>248</v>
      </c>
      <c r="K2054" s="6" t="s">
        <v>1985</v>
      </c>
      <c r="L2054" s="6" t="s">
        <v>180</v>
      </c>
      <c r="M2054" s="6" t="s">
        <v>321</v>
      </c>
      <c r="N2054" s="6" t="s">
        <v>64</v>
      </c>
      <c r="O2054" s="6" t="s">
        <v>1812</v>
      </c>
      <c r="P2054" s="6" t="s">
        <v>1812</v>
      </c>
      <c r="Q2054" s="6" t="s">
        <v>1814</v>
      </c>
      <c r="R2054" s="6" t="s">
        <v>1812</v>
      </c>
      <c r="S2054" s="6" t="s">
        <v>1986</v>
      </c>
      <c r="T2054" s="6" t="s">
        <v>1813</v>
      </c>
      <c r="U2054" s="6" t="s">
        <v>1812</v>
      </c>
      <c r="V2054" s="6" t="s">
        <v>1812</v>
      </c>
      <c r="W2054" s="6" t="s">
        <v>1816</v>
      </c>
      <c r="X2054" s="6" t="s">
        <v>27784</v>
      </c>
      <c r="Y2054" s="13">
        <f>X2055-'Sem RTOS RX'!$X2054</f>
        <v>0.0003009259259</v>
      </c>
      <c r="Z2054" s="7">
        <f>SUM(LEN(",CO_MQ135|"),'Sem RTOS RX'!$H2054,LEN(",CO2_MQ135|"),'Sem RTOS RX'!$I2054,LEN(",Alcool_MQ135|"),'Sem RTOS RX'!$J2054,LEN(",Alcool_MQ135|"),'Sem RTOS RX'!$K2054,LEN(",Toluen_MQ135|"),'Sem RTOS RX'!$L2054,LEN(",MH4_MQ135|"),'Sem RTOS RX'!$M2054,LEN(",O3_MQ131|"),'Sem RTOS RX'!$N2054)*8</f>
        <v>672</v>
      </c>
    </row>
    <row r="2055" ht="15.75" customHeight="1">
      <c r="A2055" s="6" t="s">
        <v>27785</v>
      </c>
      <c r="B2055" s="6" t="s">
        <v>27786</v>
      </c>
      <c r="C2055" s="6" t="s">
        <v>19934</v>
      </c>
      <c r="D2055" s="6" t="s">
        <v>27787</v>
      </c>
      <c r="E2055" s="6" t="s">
        <v>1812</v>
      </c>
      <c r="F2055" s="6" t="s">
        <v>1812</v>
      </c>
      <c r="G2055" s="6" t="s">
        <v>1812</v>
      </c>
      <c r="H2055" s="6" t="s">
        <v>317</v>
      </c>
      <c r="I2055" s="6" t="s">
        <v>46</v>
      </c>
      <c r="J2055" s="6" t="s">
        <v>119</v>
      </c>
      <c r="K2055" s="6" t="s">
        <v>1985</v>
      </c>
      <c r="L2055" s="6" t="s">
        <v>150</v>
      </c>
      <c r="M2055" s="6" t="s">
        <v>313</v>
      </c>
      <c r="N2055" s="6" t="s">
        <v>32</v>
      </c>
      <c r="O2055" s="6" t="s">
        <v>1812</v>
      </c>
      <c r="P2055" s="6" t="s">
        <v>1812</v>
      </c>
      <c r="Q2055" s="6" t="s">
        <v>1814</v>
      </c>
      <c r="R2055" s="6" t="s">
        <v>1812</v>
      </c>
      <c r="S2055" s="6" t="s">
        <v>1986</v>
      </c>
      <c r="T2055" s="6" t="s">
        <v>1886</v>
      </c>
      <c r="U2055" s="6" t="s">
        <v>1812</v>
      </c>
      <c r="V2055" s="6" t="s">
        <v>1812</v>
      </c>
      <c r="W2055" s="6" t="s">
        <v>1816</v>
      </c>
      <c r="X2055" s="6" t="s">
        <v>27788</v>
      </c>
      <c r="Y2055" s="13">
        <f>X2056-'Sem RTOS RX'!$X2055</f>
        <v>0.000150462963</v>
      </c>
      <c r="Z2055" s="7">
        <f>SUM(LEN(",CO_MQ135|"),'Sem RTOS RX'!$H2055,LEN(",CO2_MQ135|"),'Sem RTOS RX'!$I2055,LEN(",Alcool_MQ135|"),'Sem RTOS RX'!$J2055,LEN(",Alcool_MQ135|"),'Sem RTOS RX'!$K2055,LEN(",Toluen_MQ135|"),'Sem RTOS RX'!$L2055,LEN(",MH4_MQ135|"),'Sem RTOS RX'!$M2055,LEN(",O3_MQ131|"),'Sem RTOS RX'!$N2055)*8</f>
        <v>672</v>
      </c>
    </row>
    <row r="2056" ht="15.75" customHeight="1">
      <c r="A2056" s="6" t="s">
        <v>27789</v>
      </c>
      <c r="B2056" s="6" t="s">
        <v>27790</v>
      </c>
      <c r="C2056" s="6" t="s">
        <v>19934</v>
      </c>
      <c r="D2056" s="6" t="s">
        <v>27791</v>
      </c>
      <c r="E2056" s="6" t="s">
        <v>1812</v>
      </c>
      <c r="F2056" s="6" t="s">
        <v>1812</v>
      </c>
      <c r="G2056" s="6" t="s">
        <v>1812</v>
      </c>
      <c r="H2056" s="6" t="s">
        <v>16</v>
      </c>
      <c r="I2056" s="6" t="s">
        <v>46</v>
      </c>
      <c r="J2056" s="6" t="s">
        <v>323</v>
      </c>
      <c r="K2056" s="6" t="s">
        <v>1985</v>
      </c>
      <c r="L2056" s="6" t="s">
        <v>324</v>
      </c>
      <c r="M2056" s="6" t="s">
        <v>313</v>
      </c>
      <c r="N2056" s="6" t="s">
        <v>274</v>
      </c>
      <c r="O2056" s="6" t="s">
        <v>1812</v>
      </c>
      <c r="P2056" s="6" t="s">
        <v>1812</v>
      </c>
      <c r="Q2056" s="6" t="s">
        <v>1814</v>
      </c>
      <c r="R2056" s="6" t="s">
        <v>1812</v>
      </c>
      <c r="S2056" s="6" t="s">
        <v>1986</v>
      </c>
      <c r="T2056" s="6" t="s">
        <v>1813</v>
      </c>
      <c r="U2056" s="6" t="s">
        <v>1812</v>
      </c>
      <c r="V2056" s="6" t="s">
        <v>1812</v>
      </c>
      <c r="W2056" s="6" t="s">
        <v>1816</v>
      </c>
      <c r="X2056" s="6" t="s">
        <v>27792</v>
      </c>
      <c r="Y2056" s="13">
        <f>X2057-'Sem RTOS RX'!$X2056</f>
        <v>0.000150462963</v>
      </c>
      <c r="Z2056" s="7">
        <f>SUM(LEN(",CO_MQ135|"),'Sem RTOS RX'!$H2056,LEN(",CO2_MQ135|"),'Sem RTOS RX'!$I2056,LEN(",Alcool_MQ135|"),'Sem RTOS RX'!$J2056,LEN(",Alcool_MQ135|"),'Sem RTOS RX'!$K2056,LEN(",Toluen_MQ135|"),'Sem RTOS RX'!$L2056,LEN(",MH4_MQ135|"),'Sem RTOS RX'!$M2056,LEN(",O3_MQ131|"),'Sem RTOS RX'!$N2056)*8</f>
        <v>672</v>
      </c>
    </row>
    <row r="2057" ht="15.75" customHeight="1">
      <c r="A2057" s="6" t="s">
        <v>27793</v>
      </c>
      <c r="B2057" s="6" t="s">
        <v>27794</v>
      </c>
      <c r="C2057" s="6" t="s">
        <v>19934</v>
      </c>
      <c r="D2057" s="6" t="s">
        <v>27795</v>
      </c>
      <c r="E2057" s="6" t="s">
        <v>1812</v>
      </c>
      <c r="F2057" s="6" t="s">
        <v>1812</v>
      </c>
      <c r="G2057" s="6" t="s">
        <v>1812</v>
      </c>
      <c r="H2057" s="6" t="s">
        <v>317</v>
      </c>
      <c r="I2057" s="6" t="s">
        <v>46</v>
      </c>
      <c r="J2057" s="6" t="s">
        <v>119</v>
      </c>
      <c r="K2057" s="6" t="s">
        <v>1985</v>
      </c>
      <c r="L2057" s="6" t="s">
        <v>150</v>
      </c>
      <c r="M2057" s="6" t="s">
        <v>313</v>
      </c>
      <c r="N2057" s="6" t="s">
        <v>152</v>
      </c>
      <c r="O2057" s="6" t="s">
        <v>1812</v>
      </c>
      <c r="P2057" s="6" t="s">
        <v>1812</v>
      </c>
      <c r="Q2057" s="6" t="s">
        <v>1814</v>
      </c>
      <c r="R2057" s="6" t="s">
        <v>1812</v>
      </c>
      <c r="S2057" s="6" t="s">
        <v>1986</v>
      </c>
      <c r="T2057" s="6" t="s">
        <v>1886</v>
      </c>
      <c r="U2057" s="6" t="s">
        <v>1812</v>
      </c>
      <c r="V2057" s="6" t="s">
        <v>1812</v>
      </c>
      <c r="W2057" s="6" t="s">
        <v>1816</v>
      </c>
      <c r="X2057" s="6" t="s">
        <v>15749</v>
      </c>
      <c r="Y2057" s="13">
        <f>X2058-'Sem RTOS RX'!$X2057</f>
        <v>0.000150462963</v>
      </c>
      <c r="Z2057" s="7">
        <f>SUM(LEN(",CO_MQ135|"),'Sem RTOS RX'!$H2057,LEN(",CO2_MQ135|"),'Sem RTOS RX'!$I2057,LEN(",Alcool_MQ135|"),'Sem RTOS RX'!$J2057,LEN(",Alcool_MQ135|"),'Sem RTOS RX'!$K2057,LEN(",Toluen_MQ135|"),'Sem RTOS RX'!$L2057,LEN(",MH4_MQ135|"),'Sem RTOS RX'!$M2057,LEN(",O3_MQ131|"),'Sem RTOS RX'!$N2057)*8</f>
        <v>672</v>
      </c>
    </row>
    <row r="2058" ht="15.75" customHeight="1">
      <c r="A2058" s="6" t="s">
        <v>27796</v>
      </c>
      <c r="B2058" s="6" t="s">
        <v>27797</v>
      </c>
      <c r="C2058" s="6" t="s">
        <v>19934</v>
      </c>
      <c r="D2058" s="6" t="s">
        <v>27798</v>
      </c>
      <c r="E2058" s="6" t="s">
        <v>1812</v>
      </c>
      <c r="F2058" s="6" t="s">
        <v>1812</v>
      </c>
      <c r="G2058" s="6" t="s">
        <v>1812</v>
      </c>
      <c r="H2058" s="6" t="s">
        <v>25</v>
      </c>
      <c r="I2058" s="6" t="s">
        <v>36</v>
      </c>
      <c r="J2058" s="6" t="s">
        <v>44</v>
      </c>
      <c r="K2058" s="6" t="s">
        <v>262</v>
      </c>
      <c r="L2058" s="6" t="s">
        <v>318</v>
      </c>
      <c r="M2058" s="6" t="s">
        <v>313</v>
      </c>
      <c r="N2058" s="6" t="s">
        <v>237</v>
      </c>
      <c r="O2058" s="6" t="s">
        <v>1812</v>
      </c>
      <c r="P2058" s="6" t="s">
        <v>1812</v>
      </c>
      <c r="Q2058" s="6" t="s">
        <v>1814</v>
      </c>
      <c r="R2058" s="6" t="s">
        <v>1812</v>
      </c>
      <c r="S2058" s="6" t="s">
        <v>1986</v>
      </c>
      <c r="T2058" s="6" t="s">
        <v>1813</v>
      </c>
      <c r="U2058" s="6" t="s">
        <v>1812</v>
      </c>
      <c r="V2058" s="6" t="s">
        <v>1812</v>
      </c>
      <c r="W2058" s="6" t="s">
        <v>1816</v>
      </c>
      <c r="X2058" s="6" t="s">
        <v>27799</v>
      </c>
      <c r="Y2058" s="13">
        <f>X2059-'Sem RTOS RX'!$X2058</f>
        <v>0.000150462963</v>
      </c>
      <c r="Z2058" s="7">
        <f>SUM(LEN(",CO_MQ135|"),'Sem RTOS RX'!$H2058,LEN(",CO2_MQ135|"),'Sem RTOS RX'!$I2058,LEN(",Alcool_MQ135|"),'Sem RTOS RX'!$J2058,LEN(",Alcool_MQ135|"),'Sem RTOS RX'!$K2058,LEN(",Toluen_MQ135|"),'Sem RTOS RX'!$L2058,LEN(",MH4_MQ135|"),'Sem RTOS RX'!$M2058,LEN(",O3_MQ131|"),'Sem RTOS RX'!$N2058)*8</f>
        <v>672</v>
      </c>
    </row>
    <row r="2059" ht="15.75" customHeight="1">
      <c r="A2059" s="6" t="s">
        <v>27800</v>
      </c>
      <c r="B2059" s="6" t="s">
        <v>27801</v>
      </c>
      <c r="C2059" s="6" t="s">
        <v>19934</v>
      </c>
      <c r="D2059" s="6" t="s">
        <v>27802</v>
      </c>
      <c r="E2059" s="6" t="s">
        <v>1812</v>
      </c>
      <c r="F2059" s="6" t="s">
        <v>1812</v>
      </c>
      <c r="G2059" s="6" t="s">
        <v>1812</v>
      </c>
      <c r="H2059" s="6" t="s">
        <v>2618</v>
      </c>
      <c r="I2059" s="6" t="s">
        <v>27</v>
      </c>
      <c r="J2059" s="6" t="s">
        <v>16</v>
      </c>
      <c r="K2059" s="6" t="s">
        <v>262</v>
      </c>
      <c r="L2059" s="6" t="s">
        <v>326</v>
      </c>
      <c r="M2059" s="6" t="s">
        <v>313</v>
      </c>
      <c r="N2059" s="6" t="s">
        <v>2969</v>
      </c>
      <c r="O2059" s="6" t="s">
        <v>1812</v>
      </c>
      <c r="P2059" s="6" t="s">
        <v>1812</v>
      </c>
      <c r="Q2059" s="6" t="s">
        <v>1814</v>
      </c>
      <c r="R2059" s="6" t="s">
        <v>1812</v>
      </c>
      <c r="S2059" s="6" t="s">
        <v>1986</v>
      </c>
      <c r="T2059" s="6" t="s">
        <v>1813</v>
      </c>
      <c r="U2059" s="6" t="s">
        <v>1812</v>
      </c>
      <c r="V2059" s="6" t="s">
        <v>1812</v>
      </c>
      <c r="W2059" s="6" t="s">
        <v>1816</v>
      </c>
      <c r="X2059" s="6" t="s">
        <v>27803</v>
      </c>
      <c r="Y2059" s="13">
        <f>X2060-'Sem RTOS RX'!$X2059</f>
        <v>0.000162037037</v>
      </c>
      <c r="Z2059" s="7">
        <f>SUM(LEN(",CO_MQ135|"),'Sem RTOS RX'!$H2059,LEN(",CO2_MQ135|"),'Sem RTOS RX'!$I2059,LEN(",Alcool_MQ135|"),'Sem RTOS RX'!$J2059,LEN(",Alcool_MQ135|"),'Sem RTOS RX'!$K2059,LEN(",Toluen_MQ135|"),'Sem RTOS RX'!$L2059,LEN(",MH4_MQ135|"),'Sem RTOS RX'!$M2059,LEN(",O3_MQ131|"),'Sem RTOS RX'!$N2059)*8</f>
        <v>672</v>
      </c>
    </row>
    <row r="2060" ht="15.75" customHeight="1">
      <c r="A2060" s="6" t="s">
        <v>27804</v>
      </c>
      <c r="B2060" s="6" t="s">
        <v>27805</v>
      </c>
      <c r="C2060" s="6" t="s">
        <v>19934</v>
      </c>
      <c r="D2060" s="6" t="s">
        <v>27806</v>
      </c>
      <c r="E2060" s="6" t="s">
        <v>1812</v>
      </c>
      <c r="F2060" s="6" t="s">
        <v>1812</v>
      </c>
      <c r="G2060" s="6" t="s">
        <v>1812</v>
      </c>
      <c r="H2060" s="6" t="s">
        <v>119</v>
      </c>
      <c r="I2060" s="6" t="s">
        <v>319</v>
      </c>
      <c r="J2060" s="6" t="s">
        <v>248</v>
      </c>
      <c r="K2060" s="6" t="s">
        <v>1985</v>
      </c>
      <c r="L2060" s="6" t="s">
        <v>180</v>
      </c>
      <c r="M2060" s="6" t="s">
        <v>321</v>
      </c>
      <c r="N2060" s="6" t="s">
        <v>62</v>
      </c>
      <c r="O2060" s="6" t="s">
        <v>1812</v>
      </c>
      <c r="P2060" s="6" t="s">
        <v>1812</v>
      </c>
      <c r="Q2060" s="6" t="s">
        <v>1814</v>
      </c>
      <c r="R2060" s="6" t="s">
        <v>1812</v>
      </c>
      <c r="S2060" s="6" t="s">
        <v>1986</v>
      </c>
      <c r="T2060" s="6" t="s">
        <v>1813</v>
      </c>
      <c r="U2060" s="6" t="s">
        <v>1812</v>
      </c>
      <c r="V2060" s="6" t="s">
        <v>1812</v>
      </c>
      <c r="W2060" s="6" t="s">
        <v>1816</v>
      </c>
      <c r="X2060" s="6" t="s">
        <v>27807</v>
      </c>
      <c r="Y2060" s="13">
        <f>X2061-'Sem RTOS RX'!$X2060</f>
        <v>0.000150462963</v>
      </c>
      <c r="Z2060" s="7">
        <f>SUM(LEN(",CO_MQ135|"),'Sem RTOS RX'!$H2060,LEN(",CO2_MQ135|"),'Sem RTOS RX'!$I2060,LEN(",Alcool_MQ135|"),'Sem RTOS RX'!$J2060,LEN(",Alcool_MQ135|"),'Sem RTOS RX'!$K2060,LEN(",Toluen_MQ135|"),'Sem RTOS RX'!$L2060,LEN(",MH4_MQ135|"),'Sem RTOS RX'!$M2060,LEN(",O3_MQ131|"),'Sem RTOS RX'!$N2060)*8</f>
        <v>672</v>
      </c>
    </row>
    <row r="2061" ht="15.75" customHeight="1">
      <c r="A2061" s="6" t="s">
        <v>27808</v>
      </c>
      <c r="B2061" s="6" t="s">
        <v>27809</v>
      </c>
      <c r="C2061" s="6" t="s">
        <v>19934</v>
      </c>
      <c r="D2061" s="6" t="s">
        <v>27810</v>
      </c>
      <c r="E2061" s="6" t="s">
        <v>1812</v>
      </c>
      <c r="F2061" s="6" t="s">
        <v>1812</v>
      </c>
      <c r="G2061" s="6" t="s">
        <v>1812</v>
      </c>
      <c r="H2061" s="6" t="s">
        <v>248</v>
      </c>
      <c r="I2061" s="6" t="s">
        <v>319</v>
      </c>
      <c r="J2061" s="6" t="s">
        <v>320</v>
      </c>
      <c r="K2061" s="6" t="s">
        <v>1985</v>
      </c>
      <c r="L2061" s="6" t="s">
        <v>329</v>
      </c>
      <c r="M2061" s="6" t="s">
        <v>321</v>
      </c>
      <c r="N2061" s="6" t="s">
        <v>74</v>
      </c>
      <c r="O2061" s="6" t="s">
        <v>1812</v>
      </c>
      <c r="P2061" s="6" t="s">
        <v>1812</v>
      </c>
      <c r="Q2061" s="6" t="s">
        <v>1814</v>
      </c>
      <c r="R2061" s="6" t="s">
        <v>1812</v>
      </c>
      <c r="S2061" s="6" t="s">
        <v>1986</v>
      </c>
      <c r="T2061" s="6" t="s">
        <v>1813</v>
      </c>
      <c r="U2061" s="6" t="s">
        <v>1812</v>
      </c>
      <c r="V2061" s="6" t="s">
        <v>1812</v>
      </c>
      <c r="W2061" s="6" t="s">
        <v>1816</v>
      </c>
      <c r="X2061" s="6" t="s">
        <v>27811</v>
      </c>
      <c r="Y2061" s="13">
        <f>X2062-'Sem RTOS RX'!$X2061</f>
        <v>0.000150462963</v>
      </c>
      <c r="Z2061" s="7">
        <f>SUM(LEN(",CO_MQ135|"),'Sem RTOS RX'!$H2061,LEN(",CO2_MQ135|"),'Sem RTOS RX'!$I2061,LEN(",Alcool_MQ135|"),'Sem RTOS RX'!$J2061,LEN(",Alcool_MQ135|"),'Sem RTOS RX'!$K2061,LEN(",Toluen_MQ135|"),'Sem RTOS RX'!$L2061,LEN(",MH4_MQ135|"),'Sem RTOS RX'!$M2061,LEN(",O3_MQ131|"),'Sem RTOS RX'!$N2061)*8</f>
        <v>672</v>
      </c>
    </row>
    <row r="2062" ht="15.75" customHeight="1">
      <c r="A2062" s="6" t="s">
        <v>27812</v>
      </c>
      <c r="B2062" s="6" t="s">
        <v>27813</v>
      </c>
      <c r="C2062" s="6" t="s">
        <v>19934</v>
      </c>
      <c r="D2062" s="6" t="s">
        <v>27814</v>
      </c>
      <c r="E2062" s="6" t="s">
        <v>1812</v>
      </c>
      <c r="F2062" s="6" t="s">
        <v>1812</v>
      </c>
      <c r="G2062" s="6" t="s">
        <v>1812</v>
      </c>
      <c r="H2062" s="6" t="s">
        <v>44</v>
      </c>
      <c r="I2062" s="6" t="s">
        <v>46</v>
      </c>
      <c r="J2062" s="6" t="s">
        <v>323</v>
      </c>
      <c r="K2062" s="6" t="s">
        <v>1985</v>
      </c>
      <c r="L2062" s="6" t="s">
        <v>325</v>
      </c>
      <c r="M2062" s="6" t="s">
        <v>313</v>
      </c>
      <c r="N2062" s="6" t="s">
        <v>38</v>
      </c>
      <c r="O2062" s="6" t="s">
        <v>1812</v>
      </c>
      <c r="P2062" s="6" t="s">
        <v>1812</v>
      </c>
      <c r="Q2062" s="6" t="s">
        <v>1814</v>
      </c>
      <c r="R2062" s="6" t="s">
        <v>1812</v>
      </c>
      <c r="S2062" s="6" t="s">
        <v>1986</v>
      </c>
      <c r="T2062" s="6" t="s">
        <v>1813</v>
      </c>
      <c r="U2062" s="6" t="s">
        <v>1812</v>
      </c>
      <c r="V2062" s="6" t="s">
        <v>1812</v>
      </c>
      <c r="W2062" s="6" t="s">
        <v>1816</v>
      </c>
      <c r="X2062" s="6" t="s">
        <v>27815</v>
      </c>
      <c r="Y2062" s="13">
        <f>X2063-'Sem RTOS RX'!$X2062</f>
        <v>0.000150462963</v>
      </c>
      <c r="Z2062" s="7">
        <f>SUM(LEN(",CO_MQ135|"),'Sem RTOS RX'!$H2062,LEN(",CO2_MQ135|"),'Sem RTOS RX'!$I2062,LEN(",Alcool_MQ135|"),'Sem RTOS RX'!$J2062,LEN(",Alcool_MQ135|"),'Sem RTOS RX'!$K2062,LEN(",Toluen_MQ135|"),'Sem RTOS RX'!$L2062,LEN(",MH4_MQ135|"),'Sem RTOS RX'!$M2062,LEN(",O3_MQ131|"),'Sem RTOS RX'!$N2062)*8</f>
        <v>672</v>
      </c>
    </row>
    <row r="2063" ht="15.75" customHeight="1">
      <c r="A2063" s="6" t="s">
        <v>27816</v>
      </c>
      <c r="B2063" s="6" t="s">
        <v>27817</v>
      </c>
      <c r="C2063" s="6" t="s">
        <v>19934</v>
      </c>
      <c r="D2063" s="6" t="s">
        <v>27818</v>
      </c>
      <c r="E2063" s="6" t="s">
        <v>1812</v>
      </c>
      <c r="F2063" s="6" t="s">
        <v>1812</v>
      </c>
      <c r="G2063" s="6" t="s">
        <v>1812</v>
      </c>
      <c r="H2063" s="6" t="s">
        <v>2618</v>
      </c>
      <c r="I2063" s="6" t="s">
        <v>27</v>
      </c>
      <c r="J2063" s="6" t="s">
        <v>16</v>
      </c>
      <c r="K2063" s="6" t="s">
        <v>262</v>
      </c>
      <c r="L2063" s="6" t="s">
        <v>326</v>
      </c>
      <c r="M2063" s="6" t="s">
        <v>313</v>
      </c>
      <c r="N2063" s="6" t="s">
        <v>217</v>
      </c>
      <c r="O2063" s="6" t="s">
        <v>1812</v>
      </c>
      <c r="P2063" s="6" t="s">
        <v>1812</v>
      </c>
      <c r="Q2063" s="6" t="s">
        <v>1814</v>
      </c>
      <c r="R2063" s="6" t="s">
        <v>1812</v>
      </c>
      <c r="S2063" s="6" t="s">
        <v>1986</v>
      </c>
      <c r="T2063" s="6" t="s">
        <v>1813</v>
      </c>
      <c r="U2063" s="6" t="s">
        <v>1812</v>
      </c>
      <c r="V2063" s="6" t="s">
        <v>1812</v>
      </c>
      <c r="W2063" s="6" t="s">
        <v>1816</v>
      </c>
      <c r="X2063" s="6" t="s">
        <v>27819</v>
      </c>
      <c r="Y2063" s="13">
        <f>X2064-'Sem RTOS RX'!$X2063</f>
        <v>0.0003125</v>
      </c>
      <c r="Z2063" s="7">
        <f>SUM(LEN(",CO_MQ135|"),'Sem RTOS RX'!$H2063,LEN(",CO2_MQ135|"),'Sem RTOS RX'!$I2063,LEN(",Alcool_MQ135|"),'Sem RTOS RX'!$J2063,LEN(",Alcool_MQ135|"),'Sem RTOS RX'!$K2063,LEN(",Toluen_MQ135|"),'Sem RTOS RX'!$L2063,LEN(",MH4_MQ135|"),'Sem RTOS RX'!$M2063,LEN(",O3_MQ131|"),'Sem RTOS RX'!$N2063)*8</f>
        <v>672</v>
      </c>
    </row>
    <row r="2064" ht="15.75" customHeight="1">
      <c r="A2064" s="6" t="s">
        <v>27820</v>
      </c>
      <c r="B2064" s="6" t="s">
        <v>27821</v>
      </c>
      <c r="C2064" s="6" t="s">
        <v>19934</v>
      </c>
      <c r="D2064" s="6" t="s">
        <v>27822</v>
      </c>
      <c r="E2064" s="6" t="s">
        <v>1812</v>
      </c>
      <c r="F2064" s="6" t="s">
        <v>1812</v>
      </c>
      <c r="G2064" s="6" t="s">
        <v>1812</v>
      </c>
      <c r="H2064" s="6" t="s">
        <v>2618</v>
      </c>
      <c r="I2064" s="6" t="s">
        <v>27</v>
      </c>
      <c r="J2064" s="6" t="s">
        <v>16</v>
      </c>
      <c r="K2064" s="6" t="s">
        <v>262</v>
      </c>
      <c r="L2064" s="6" t="s">
        <v>326</v>
      </c>
      <c r="M2064" s="6" t="s">
        <v>313</v>
      </c>
      <c r="N2064" s="6" t="s">
        <v>327</v>
      </c>
      <c r="O2064" s="6" t="s">
        <v>1812</v>
      </c>
      <c r="P2064" s="6" t="s">
        <v>1812</v>
      </c>
      <c r="Q2064" s="6" t="s">
        <v>1814</v>
      </c>
      <c r="R2064" s="6" t="s">
        <v>1812</v>
      </c>
      <c r="S2064" s="6" t="s">
        <v>1986</v>
      </c>
      <c r="T2064" s="6" t="s">
        <v>1813</v>
      </c>
      <c r="U2064" s="6" t="s">
        <v>1812</v>
      </c>
      <c r="V2064" s="6" t="s">
        <v>1812</v>
      </c>
      <c r="W2064" s="6" t="s">
        <v>1816</v>
      </c>
      <c r="X2064" s="6" t="s">
        <v>27823</v>
      </c>
      <c r="Y2064" s="13">
        <f>X2065-'Sem RTOS RX'!$X2064</f>
        <v>0.000150462963</v>
      </c>
      <c r="Z2064" s="7">
        <f>SUM(LEN(",CO_MQ135|"),'Sem RTOS RX'!$H2064,LEN(",CO2_MQ135|"),'Sem RTOS RX'!$I2064,LEN(",Alcool_MQ135|"),'Sem RTOS RX'!$J2064,LEN(",Alcool_MQ135|"),'Sem RTOS RX'!$K2064,LEN(",Toluen_MQ135|"),'Sem RTOS RX'!$L2064,LEN(",MH4_MQ135|"),'Sem RTOS RX'!$M2064,LEN(",O3_MQ131|"),'Sem RTOS RX'!$N2064)*8</f>
        <v>672</v>
      </c>
    </row>
    <row r="2065" ht="15.75" customHeight="1">
      <c r="A2065" s="6" t="s">
        <v>27824</v>
      </c>
      <c r="B2065" s="6" t="s">
        <v>27825</v>
      </c>
      <c r="C2065" s="6" t="s">
        <v>19934</v>
      </c>
      <c r="D2065" s="6" t="s">
        <v>27826</v>
      </c>
      <c r="E2065" s="6" t="s">
        <v>1812</v>
      </c>
      <c r="F2065" s="6" t="s">
        <v>1812</v>
      </c>
      <c r="G2065" s="6" t="s">
        <v>1812</v>
      </c>
      <c r="H2065" s="6" t="s">
        <v>16</v>
      </c>
      <c r="I2065" s="6" t="s">
        <v>46</v>
      </c>
      <c r="J2065" s="6" t="s">
        <v>323</v>
      </c>
      <c r="K2065" s="6" t="s">
        <v>1985</v>
      </c>
      <c r="L2065" s="6" t="s">
        <v>324</v>
      </c>
      <c r="M2065" s="6" t="s">
        <v>313</v>
      </c>
      <c r="N2065" s="6" t="s">
        <v>240</v>
      </c>
      <c r="O2065" s="6" t="s">
        <v>1812</v>
      </c>
      <c r="P2065" s="6" t="s">
        <v>1812</v>
      </c>
      <c r="Q2065" s="6" t="s">
        <v>1814</v>
      </c>
      <c r="R2065" s="6" t="s">
        <v>1812</v>
      </c>
      <c r="S2065" s="6" t="s">
        <v>1986</v>
      </c>
      <c r="T2065" s="6" t="s">
        <v>1813</v>
      </c>
      <c r="U2065" s="6" t="s">
        <v>1812</v>
      </c>
      <c r="V2065" s="6" t="s">
        <v>1812</v>
      </c>
      <c r="W2065" s="6" t="s">
        <v>1816</v>
      </c>
      <c r="X2065" s="6" t="s">
        <v>27827</v>
      </c>
      <c r="Y2065" s="13">
        <f>X2066-'Sem RTOS RX'!$X2065</f>
        <v>0.000150462963</v>
      </c>
      <c r="Z2065" s="7">
        <f>SUM(LEN(",CO_MQ135|"),'Sem RTOS RX'!$H2065,LEN(",CO2_MQ135|"),'Sem RTOS RX'!$I2065,LEN(",Alcool_MQ135|"),'Sem RTOS RX'!$J2065,LEN(",Alcool_MQ135|"),'Sem RTOS RX'!$K2065,LEN(",Toluen_MQ135|"),'Sem RTOS RX'!$L2065,LEN(",MH4_MQ135|"),'Sem RTOS RX'!$M2065,LEN(",O3_MQ131|"),'Sem RTOS RX'!$N2065)*8</f>
        <v>672</v>
      </c>
    </row>
    <row r="2066" ht="15.75" customHeight="1">
      <c r="A2066" s="6" t="s">
        <v>27828</v>
      </c>
      <c r="B2066" s="6" t="s">
        <v>27829</v>
      </c>
      <c r="C2066" s="6" t="s">
        <v>19934</v>
      </c>
      <c r="D2066" s="6" t="s">
        <v>27830</v>
      </c>
      <c r="E2066" s="6" t="s">
        <v>1812</v>
      </c>
      <c r="F2066" s="6" t="s">
        <v>1812</v>
      </c>
      <c r="G2066" s="6" t="s">
        <v>1812</v>
      </c>
      <c r="H2066" s="6" t="s">
        <v>25</v>
      </c>
      <c r="I2066" s="6" t="s">
        <v>27</v>
      </c>
      <c r="J2066" s="6" t="s">
        <v>16</v>
      </c>
      <c r="K2066" s="6" t="s">
        <v>262</v>
      </c>
      <c r="L2066" s="6" t="s">
        <v>326</v>
      </c>
      <c r="M2066" s="6" t="s">
        <v>313</v>
      </c>
      <c r="N2066" s="6" t="s">
        <v>15</v>
      </c>
      <c r="O2066" s="6" t="s">
        <v>1812</v>
      </c>
      <c r="P2066" s="6" t="s">
        <v>1812</v>
      </c>
      <c r="Q2066" s="6" t="s">
        <v>1814</v>
      </c>
      <c r="R2066" s="6" t="s">
        <v>1812</v>
      </c>
      <c r="S2066" s="6" t="s">
        <v>1986</v>
      </c>
      <c r="T2066" s="6" t="s">
        <v>1813</v>
      </c>
      <c r="U2066" s="6" t="s">
        <v>1812</v>
      </c>
      <c r="V2066" s="6" t="s">
        <v>1812</v>
      </c>
      <c r="W2066" s="6" t="s">
        <v>1816</v>
      </c>
      <c r="X2066" s="6" t="s">
        <v>15802</v>
      </c>
      <c r="Y2066" s="13">
        <f>X2067-'Sem RTOS RX'!$X2066</f>
        <v>0.000150462963</v>
      </c>
      <c r="Z2066" s="7">
        <f>SUM(LEN(",CO_MQ135|"),'Sem RTOS RX'!$H2066,LEN(",CO2_MQ135|"),'Sem RTOS RX'!$I2066,LEN(",Alcool_MQ135|"),'Sem RTOS RX'!$J2066,LEN(",Alcool_MQ135|"),'Sem RTOS RX'!$K2066,LEN(",Toluen_MQ135|"),'Sem RTOS RX'!$L2066,LEN(",MH4_MQ135|"),'Sem RTOS RX'!$M2066,LEN(",O3_MQ131|"),'Sem RTOS RX'!$N2066)*8</f>
        <v>672</v>
      </c>
    </row>
    <row r="2067" ht="15.75" customHeight="1">
      <c r="A2067" s="6" t="s">
        <v>27831</v>
      </c>
      <c r="B2067" s="6" t="s">
        <v>27832</v>
      </c>
      <c r="C2067" s="6" t="s">
        <v>19934</v>
      </c>
      <c r="D2067" s="6" t="s">
        <v>27833</v>
      </c>
      <c r="E2067" s="6" t="s">
        <v>1812</v>
      </c>
      <c r="F2067" s="6" t="s">
        <v>1812</v>
      </c>
      <c r="G2067" s="6" t="s">
        <v>1812</v>
      </c>
      <c r="H2067" s="6" t="s">
        <v>183</v>
      </c>
      <c r="I2067" s="6" t="s">
        <v>27</v>
      </c>
      <c r="J2067" s="6" t="s">
        <v>317</v>
      </c>
      <c r="K2067" s="6" t="s">
        <v>262</v>
      </c>
      <c r="L2067" s="6" t="s">
        <v>322</v>
      </c>
      <c r="M2067" s="6" t="s">
        <v>313</v>
      </c>
      <c r="N2067" s="6" t="s">
        <v>74</v>
      </c>
      <c r="O2067" s="6" t="s">
        <v>1812</v>
      </c>
      <c r="P2067" s="6" t="s">
        <v>1812</v>
      </c>
      <c r="Q2067" s="6" t="s">
        <v>1814</v>
      </c>
      <c r="R2067" s="6" t="s">
        <v>1812</v>
      </c>
      <c r="S2067" s="6" t="s">
        <v>1986</v>
      </c>
      <c r="T2067" s="6" t="s">
        <v>1813</v>
      </c>
      <c r="U2067" s="6" t="s">
        <v>1812</v>
      </c>
      <c r="V2067" s="6" t="s">
        <v>1812</v>
      </c>
      <c r="W2067" s="6" t="s">
        <v>1816</v>
      </c>
      <c r="X2067" s="6" t="s">
        <v>27834</v>
      </c>
      <c r="Y2067" s="13">
        <f>X2068-'Sem RTOS RX'!$X2067</f>
        <v>0.000150462963</v>
      </c>
      <c r="Z2067" s="7">
        <f>SUM(LEN(",CO_MQ135|"),'Sem RTOS RX'!$H2067,LEN(",CO2_MQ135|"),'Sem RTOS RX'!$I2067,LEN(",Alcool_MQ135|"),'Sem RTOS RX'!$J2067,LEN(",Alcool_MQ135|"),'Sem RTOS RX'!$K2067,LEN(",Toluen_MQ135|"),'Sem RTOS RX'!$L2067,LEN(",MH4_MQ135|"),'Sem RTOS RX'!$M2067,LEN(",O3_MQ131|"),'Sem RTOS RX'!$N2067)*8</f>
        <v>672</v>
      </c>
    </row>
    <row r="2068" ht="15.75" customHeight="1">
      <c r="A2068" s="6" t="s">
        <v>27835</v>
      </c>
      <c r="B2068" s="6" t="s">
        <v>27836</v>
      </c>
      <c r="C2068" s="6" t="s">
        <v>19934</v>
      </c>
      <c r="D2068" s="6" t="s">
        <v>27837</v>
      </c>
      <c r="E2068" s="6" t="s">
        <v>1812</v>
      </c>
      <c r="F2068" s="6" t="s">
        <v>1812</v>
      </c>
      <c r="G2068" s="6" t="s">
        <v>1812</v>
      </c>
      <c r="H2068" s="6" t="s">
        <v>44</v>
      </c>
      <c r="I2068" s="6" t="s">
        <v>27</v>
      </c>
      <c r="J2068" s="6" t="s">
        <v>317</v>
      </c>
      <c r="K2068" s="6" t="s">
        <v>262</v>
      </c>
      <c r="L2068" s="6" t="s">
        <v>322</v>
      </c>
      <c r="M2068" s="6" t="s">
        <v>313</v>
      </c>
      <c r="N2068" s="6" t="s">
        <v>303</v>
      </c>
      <c r="O2068" s="6" t="s">
        <v>1812</v>
      </c>
      <c r="P2068" s="6" t="s">
        <v>1812</v>
      </c>
      <c r="Q2068" s="6" t="s">
        <v>1814</v>
      </c>
      <c r="R2068" s="6" t="s">
        <v>1812</v>
      </c>
      <c r="S2068" s="6" t="s">
        <v>1986</v>
      </c>
      <c r="T2068" s="6" t="s">
        <v>1813</v>
      </c>
      <c r="U2068" s="6" t="s">
        <v>1812</v>
      </c>
      <c r="V2068" s="6" t="s">
        <v>1812</v>
      </c>
      <c r="W2068" s="6" t="s">
        <v>1816</v>
      </c>
      <c r="X2068" s="6" t="s">
        <v>27838</v>
      </c>
      <c r="Y2068" s="13">
        <f>X2069-'Sem RTOS RX'!$X2068</f>
        <v>0.000162037037</v>
      </c>
      <c r="Z2068" s="7">
        <f>SUM(LEN(",CO_MQ135|"),'Sem RTOS RX'!$H2068,LEN(",CO2_MQ135|"),'Sem RTOS RX'!$I2068,LEN(",Alcool_MQ135|"),'Sem RTOS RX'!$J2068,LEN(",Alcool_MQ135|"),'Sem RTOS RX'!$K2068,LEN(",Toluen_MQ135|"),'Sem RTOS RX'!$L2068,LEN(",MH4_MQ135|"),'Sem RTOS RX'!$M2068,LEN(",O3_MQ131|"),'Sem RTOS RX'!$N2068)*8</f>
        <v>672</v>
      </c>
    </row>
    <row r="2069" ht="15.75" customHeight="1">
      <c r="A2069" s="6" t="s">
        <v>27839</v>
      </c>
      <c r="B2069" s="6" t="s">
        <v>27840</v>
      </c>
      <c r="C2069" s="6" t="s">
        <v>19934</v>
      </c>
      <c r="D2069" s="6" t="s">
        <v>27841</v>
      </c>
      <c r="E2069" s="6" t="s">
        <v>1812</v>
      </c>
      <c r="F2069" s="6" t="s">
        <v>1812</v>
      </c>
      <c r="G2069" s="6" t="s">
        <v>1812</v>
      </c>
      <c r="H2069" s="6" t="s">
        <v>2618</v>
      </c>
      <c r="I2069" s="6" t="s">
        <v>27</v>
      </c>
      <c r="J2069" s="6" t="s">
        <v>16</v>
      </c>
      <c r="K2069" s="6" t="s">
        <v>262</v>
      </c>
      <c r="L2069" s="6" t="s">
        <v>142</v>
      </c>
      <c r="M2069" s="6" t="s">
        <v>313</v>
      </c>
      <c r="N2069" s="6" t="s">
        <v>38</v>
      </c>
      <c r="O2069" s="6" t="s">
        <v>1812</v>
      </c>
      <c r="P2069" s="6" t="s">
        <v>1812</v>
      </c>
      <c r="Q2069" s="6" t="s">
        <v>1814</v>
      </c>
      <c r="R2069" s="6" t="s">
        <v>1812</v>
      </c>
      <c r="S2069" s="6" t="s">
        <v>1986</v>
      </c>
      <c r="T2069" s="6" t="s">
        <v>1813</v>
      </c>
      <c r="U2069" s="6" t="s">
        <v>1812</v>
      </c>
      <c r="V2069" s="6" t="s">
        <v>1812</v>
      </c>
      <c r="W2069" s="6" t="s">
        <v>1816</v>
      </c>
      <c r="X2069" s="6" t="s">
        <v>15818</v>
      </c>
      <c r="Y2069" s="13">
        <f>X2070-'Sem RTOS RX'!$X2069</f>
        <v>0.000150462963</v>
      </c>
      <c r="Z2069" s="7">
        <f>SUM(LEN(",CO_MQ135|"),'Sem RTOS RX'!$H2069,LEN(",CO2_MQ135|"),'Sem RTOS RX'!$I2069,LEN(",Alcool_MQ135|"),'Sem RTOS RX'!$J2069,LEN(",Alcool_MQ135|"),'Sem RTOS RX'!$K2069,LEN(",Toluen_MQ135|"),'Sem RTOS RX'!$L2069,LEN(",MH4_MQ135|"),'Sem RTOS RX'!$M2069,LEN(",O3_MQ131|"),'Sem RTOS RX'!$N2069)*8</f>
        <v>672</v>
      </c>
    </row>
    <row r="2070" ht="15.75" customHeight="1">
      <c r="A2070" s="6" t="s">
        <v>27842</v>
      </c>
      <c r="B2070" s="6" t="s">
        <v>27843</v>
      </c>
      <c r="C2070" s="6" t="s">
        <v>19934</v>
      </c>
      <c r="D2070" s="6" t="s">
        <v>27844</v>
      </c>
      <c r="E2070" s="6" t="s">
        <v>1812</v>
      </c>
      <c r="F2070" s="6" t="s">
        <v>1812</v>
      </c>
      <c r="G2070" s="6" t="s">
        <v>1812</v>
      </c>
      <c r="H2070" s="6" t="s">
        <v>119</v>
      </c>
      <c r="I2070" s="6" t="s">
        <v>319</v>
      </c>
      <c r="J2070" s="6" t="s">
        <v>248</v>
      </c>
      <c r="K2070" s="6" t="s">
        <v>1985</v>
      </c>
      <c r="L2070" s="6" t="s">
        <v>180</v>
      </c>
      <c r="M2070" s="6" t="s">
        <v>321</v>
      </c>
      <c r="N2070" s="6" t="s">
        <v>317</v>
      </c>
      <c r="O2070" s="6" t="s">
        <v>1812</v>
      </c>
      <c r="P2070" s="6" t="s">
        <v>1812</v>
      </c>
      <c r="Q2070" s="6" t="s">
        <v>1814</v>
      </c>
      <c r="R2070" s="6" t="s">
        <v>1812</v>
      </c>
      <c r="S2070" s="6" t="s">
        <v>1986</v>
      </c>
      <c r="T2070" s="6" t="s">
        <v>1813</v>
      </c>
      <c r="U2070" s="6" t="s">
        <v>1812</v>
      </c>
      <c r="V2070" s="6" t="s">
        <v>1812</v>
      </c>
      <c r="W2070" s="6" t="s">
        <v>1816</v>
      </c>
      <c r="X2070" s="6" t="s">
        <v>27845</v>
      </c>
      <c r="Y2070" s="13">
        <f>X2071-'Sem RTOS RX'!$X2070</f>
        <v>0.000150462963</v>
      </c>
      <c r="Z2070" s="7">
        <f>SUM(LEN(",CO_MQ135|"),'Sem RTOS RX'!$H2070,LEN(",CO2_MQ135|"),'Sem RTOS RX'!$I2070,LEN(",Alcool_MQ135|"),'Sem RTOS RX'!$J2070,LEN(",Alcool_MQ135|"),'Sem RTOS RX'!$K2070,LEN(",Toluen_MQ135|"),'Sem RTOS RX'!$L2070,LEN(",MH4_MQ135|"),'Sem RTOS RX'!$M2070,LEN(",O3_MQ131|"),'Sem RTOS RX'!$N2070)*8</f>
        <v>672</v>
      </c>
    </row>
    <row r="2071" ht="15.75" customHeight="1">
      <c r="A2071" s="6" t="s">
        <v>27846</v>
      </c>
      <c r="B2071" s="6" t="s">
        <v>27847</v>
      </c>
      <c r="C2071" s="6" t="s">
        <v>19934</v>
      </c>
      <c r="D2071" s="6" t="s">
        <v>27848</v>
      </c>
      <c r="E2071" s="6" t="s">
        <v>1812</v>
      </c>
      <c r="F2071" s="6" t="s">
        <v>1812</v>
      </c>
      <c r="G2071" s="6" t="s">
        <v>1812</v>
      </c>
      <c r="H2071" s="6" t="s">
        <v>119</v>
      </c>
      <c r="I2071" s="6" t="s">
        <v>319</v>
      </c>
      <c r="J2071" s="6" t="s">
        <v>248</v>
      </c>
      <c r="K2071" s="6" t="s">
        <v>1985</v>
      </c>
      <c r="L2071" s="6" t="s">
        <v>180</v>
      </c>
      <c r="M2071" s="6" t="s">
        <v>321</v>
      </c>
      <c r="N2071" s="6" t="s">
        <v>139</v>
      </c>
      <c r="O2071" s="6" t="s">
        <v>1812</v>
      </c>
      <c r="P2071" s="6" t="s">
        <v>1812</v>
      </c>
      <c r="Q2071" s="6" t="s">
        <v>1814</v>
      </c>
      <c r="R2071" s="6" t="s">
        <v>1812</v>
      </c>
      <c r="S2071" s="6" t="s">
        <v>1986</v>
      </c>
      <c r="T2071" s="6" t="s">
        <v>1813</v>
      </c>
      <c r="U2071" s="6" t="s">
        <v>1812</v>
      </c>
      <c r="V2071" s="6" t="s">
        <v>1812</v>
      </c>
      <c r="W2071" s="6" t="s">
        <v>1816</v>
      </c>
      <c r="X2071" s="6" t="s">
        <v>27849</v>
      </c>
      <c r="Y2071" s="13">
        <f>X2072-'Sem RTOS RX'!$X2071</f>
        <v>0.000150462963</v>
      </c>
      <c r="Z2071" s="7">
        <f>SUM(LEN(",CO_MQ135|"),'Sem RTOS RX'!$H2071,LEN(",CO2_MQ135|"),'Sem RTOS RX'!$I2071,LEN(",Alcool_MQ135|"),'Sem RTOS RX'!$J2071,LEN(",Alcool_MQ135|"),'Sem RTOS RX'!$K2071,LEN(",Toluen_MQ135|"),'Sem RTOS RX'!$L2071,LEN(",MH4_MQ135|"),'Sem RTOS RX'!$M2071,LEN(",O3_MQ131|"),'Sem RTOS RX'!$N2071)*8</f>
        <v>672</v>
      </c>
    </row>
    <row r="2072" ht="15.75" customHeight="1">
      <c r="A2072" s="6" t="s">
        <v>27850</v>
      </c>
      <c r="B2072" s="6" t="s">
        <v>27851</v>
      </c>
      <c r="C2072" s="6" t="s">
        <v>19934</v>
      </c>
      <c r="D2072" s="6" t="s">
        <v>27852</v>
      </c>
      <c r="E2072" s="6" t="s">
        <v>1812</v>
      </c>
      <c r="F2072" s="6" t="s">
        <v>1812</v>
      </c>
      <c r="G2072" s="6" t="s">
        <v>1812</v>
      </c>
      <c r="H2072" s="6" t="s">
        <v>248</v>
      </c>
      <c r="I2072" s="6" t="s">
        <v>319</v>
      </c>
      <c r="J2072" s="6" t="s">
        <v>320</v>
      </c>
      <c r="K2072" s="6" t="s">
        <v>1985</v>
      </c>
      <c r="L2072" s="6" t="s">
        <v>329</v>
      </c>
      <c r="M2072" s="6" t="s">
        <v>321</v>
      </c>
      <c r="N2072" s="6" t="s">
        <v>288</v>
      </c>
      <c r="O2072" s="6" t="s">
        <v>1812</v>
      </c>
      <c r="P2072" s="6" t="s">
        <v>1812</v>
      </c>
      <c r="Q2072" s="6" t="s">
        <v>1814</v>
      </c>
      <c r="R2072" s="6" t="s">
        <v>1812</v>
      </c>
      <c r="S2072" s="6" t="s">
        <v>1986</v>
      </c>
      <c r="T2072" s="6" t="s">
        <v>1813</v>
      </c>
      <c r="U2072" s="6" t="s">
        <v>1812</v>
      </c>
      <c r="V2072" s="6" t="s">
        <v>1812</v>
      </c>
      <c r="W2072" s="6" t="s">
        <v>1816</v>
      </c>
      <c r="X2072" s="6" t="s">
        <v>27853</v>
      </c>
      <c r="Y2072" s="13">
        <f>X2073-'Sem RTOS RX'!$X2072</f>
        <v>0.0003125</v>
      </c>
      <c r="Z2072" s="7">
        <f>SUM(LEN(",CO_MQ135|"),'Sem RTOS RX'!$H2072,LEN(",CO2_MQ135|"),'Sem RTOS RX'!$I2072,LEN(",Alcool_MQ135|"),'Sem RTOS RX'!$J2072,LEN(",Alcool_MQ135|"),'Sem RTOS RX'!$K2072,LEN(",Toluen_MQ135|"),'Sem RTOS RX'!$L2072,LEN(",MH4_MQ135|"),'Sem RTOS RX'!$M2072,LEN(",O3_MQ131|"),'Sem RTOS RX'!$N2072)*8</f>
        <v>672</v>
      </c>
    </row>
    <row r="2073" ht="15.75" customHeight="1">
      <c r="A2073" s="6" t="s">
        <v>27854</v>
      </c>
      <c r="B2073" s="6" t="s">
        <v>27855</v>
      </c>
      <c r="C2073" s="6" t="s">
        <v>19934</v>
      </c>
      <c r="D2073" s="6" t="s">
        <v>27856</v>
      </c>
      <c r="E2073" s="6" t="s">
        <v>1812</v>
      </c>
      <c r="F2073" s="6" t="s">
        <v>1812</v>
      </c>
      <c r="G2073" s="6" t="s">
        <v>1812</v>
      </c>
      <c r="H2073" s="6" t="s">
        <v>16</v>
      </c>
      <c r="I2073" s="6" t="s">
        <v>46</v>
      </c>
      <c r="J2073" s="6" t="s">
        <v>323</v>
      </c>
      <c r="K2073" s="6" t="s">
        <v>1985</v>
      </c>
      <c r="L2073" s="6" t="s">
        <v>324</v>
      </c>
      <c r="M2073" s="6" t="s">
        <v>313</v>
      </c>
      <c r="N2073" s="6" t="s">
        <v>5110</v>
      </c>
      <c r="O2073" s="6" t="s">
        <v>1812</v>
      </c>
      <c r="P2073" s="6" t="s">
        <v>1812</v>
      </c>
      <c r="Q2073" s="6" t="s">
        <v>1814</v>
      </c>
      <c r="R2073" s="6" t="s">
        <v>1812</v>
      </c>
      <c r="S2073" s="6" t="s">
        <v>1986</v>
      </c>
      <c r="T2073" s="6" t="s">
        <v>1813</v>
      </c>
      <c r="U2073" s="6" t="s">
        <v>1812</v>
      </c>
      <c r="V2073" s="6" t="s">
        <v>1812</v>
      </c>
      <c r="W2073" s="6" t="s">
        <v>1816</v>
      </c>
      <c r="X2073" s="6" t="s">
        <v>27857</v>
      </c>
      <c r="Y2073" s="13">
        <f>X2074-'Sem RTOS RX'!$X2073</f>
        <v>0.000150462963</v>
      </c>
      <c r="Z2073" s="7">
        <f>SUM(LEN(",CO_MQ135|"),'Sem RTOS RX'!$H2073,LEN(",CO2_MQ135|"),'Sem RTOS RX'!$I2073,LEN(",Alcool_MQ135|"),'Sem RTOS RX'!$J2073,LEN(",Alcool_MQ135|"),'Sem RTOS RX'!$K2073,LEN(",Toluen_MQ135|"),'Sem RTOS RX'!$L2073,LEN(",MH4_MQ135|"),'Sem RTOS RX'!$M2073,LEN(",O3_MQ131|"),'Sem RTOS RX'!$N2073)*8</f>
        <v>672</v>
      </c>
    </row>
    <row r="2074" ht="15.75" customHeight="1">
      <c r="A2074" s="6" t="s">
        <v>27858</v>
      </c>
      <c r="B2074" s="6" t="s">
        <v>27859</v>
      </c>
      <c r="C2074" s="6" t="s">
        <v>19934</v>
      </c>
      <c r="D2074" s="6" t="s">
        <v>27860</v>
      </c>
      <c r="E2074" s="6" t="s">
        <v>1812</v>
      </c>
      <c r="F2074" s="6" t="s">
        <v>1812</v>
      </c>
      <c r="G2074" s="6" t="s">
        <v>1812</v>
      </c>
      <c r="H2074" s="6" t="s">
        <v>16</v>
      </c>
      <c r="I2074" s="6" t="s">
        <v>46</v>
      </c>
      <c r="J2074" s="6" t="s">
        <v>323</v>
      </c>
      <c r="K2074" s="6" t="s">
        <v>1985</v>
      </c>
      <c r="L2074" s="6" t="s">
        <v>324</v>
      </c>
      <c r="M2074" s="6" t="s">
        <v>313</v>
      </c>
      <c r="N2074" s="6" t="s">
        <v>34</v>
      </c>
      <c r="O2074" s="6" t="s">
        <v>1812</v>
      </c>
      <c r="P2074" s="6" t="s">
        <v>1812</v>
      </c>
      <c r="Q2074" s="6" t="s">
        <v>1814</v>
      </c>
      <c r="R2074" s="6" t="s">
        <v>1812</v>
      </c>
      <c r="S2074" s="6" t="s">
        <v>1986</v>
      </c>
      <c r="T2074" s="6" t="s">
        <v>1813</v>
      </c>
      <c r="U2074" s="6" t="s">
        <v>1812</v>
      </c>
      <c r="V2074" s="6" t="s">
        <v>1812</v>
      </c>
      <c r="W2074" s="6" t="s">
        <v>1816</v>
      </c>
      <c r="X2074" s="6" t="s">
        <v>27861</v>
      </c>
      <c r="Y2074" s="13">
        <f>X2075-'Sem RTOS RX'!$X2074</f>
        <v>0.000150462963</v>
      </c>
      <c r="Z2074" s="7">
        <f>SUM(LEN(",CO_MQ135|"),'Sem RTOS RX'!$H2074,LEN(",CO2_MQ135|"),'Sem RTOS RX'!$I2074,LEN(",Alcool_MQ135|"),'Sem RTOS RX'!$J2074,LEN(",Alcool_MQ135|"),'Sem RTOS RX'!$K2074,LEN(",Toluen_MQ135|"),'Sem RTOS RX'!$L2074,LEN(",MH4_MQ135|"),'Sem RTOS RX'!$M2074,LEN(",O3_MQ131|"),'Sem RTOS RX'!$N2074)*8</f>
        <v>672</v>
      </c>
    </row>
    <row r="2075" ht="15.75" customHeight="1">
      <c r="A2075" s="6" t="s">
        <v>27862</v>
      </c>
      <c r="B2075" s="6" t="s">
        <v>27863</v>
      </c>
      <c r="C2075" s="6" t="s">
        <v>19934</v>
      </c>
      <c r="D2075" s="6" t="s">
        <v>27864</v>
      </c>
      <c r="E2075" s="6" t="s">
        <v>1812</v>
      </c>
      <c r="F2075" s="6" t="s">
        <v>1812</v>
      </c>
      <c r="G2075" s="6" t="s">
        <v>1812</v>
      </c>
      <c r="H2075" s="6" t="s">
        <v>16</v>
      </c>
      <c r="I2075" s="6" t="s">
        <v>46</v>
      </c>
      <c r="J2075" s="6" t="s">
        <v>323</v>
      </c>
      <c r="K2075" s="6" t="s">
        <v>1985</v>
      </c>
      <c r="L2075" s="6" t="s">
        <v>325</v>
      </c>
      <c r="M2075" s="6" t="s">
        <v>313</v>
      </c>
      <c r="N2075" s="6" t="s">
        <v>1984</v>
      </c>
      <c r="O2075" s="6" t="s">
        <v>1812</v>
      </c>
      <c r="P2075" s="6" t="s">
        <v>1812</v>
      </c>
      <c r="Q2075" s="6" t="s">
        <v>1814</v>
      </c>
      <c r="R2075" s="6" t="s">
        <v>1812</v>
      </c>
      <c r="S2075" s="6" t="s">
        <v>1986</v>
      </c>
      <c r="T2075" s="6" t="s">
        <v>1813</v>
      </c>
      <c r="U2075" s="6" t="s">
        <v>1812</v>
      </c>
      <c r="V2075" s="6" t="s">
        <v>1812</v>
      </c>
      <c r="W2075" s="6" t="s">
        <v>1816</v>
      </c>
      <c r="X2075" s="6" t="s">
        <v>27865</v>
      </c>
      <c r="Y2075" s="13">
        <f>X2076-'Sem RTOS RX'!$X2075</f>
        <v>0.000150462963</v>
      </c>
      <c r="Z2075" s="7">
        <f>SUM(LEN(",CO_MQ135|"),'Sem RTOS RX'!$H2075,LEN(",CO2_MQ135|"),'Sem RTOS RX'!$I2075,LEN(",Alcool_MQ135|"),'Sem RTOS RX'!$J2075,LEN(",Alcool_MQ135|"),'Sem RTOS RX'!$K2075,LEN(",Toluen_MQ135|"),'Sem RTOS RX'!$L2075,LEN(",MH4_MQ135|"),'Sem RTOS RX'!$M2075,LEN(",O3_MQ131|"),'Sem RTOS RX'!$N2075)*8</f>
        <v>672</v>
      </c>
    </row>
    <row r="2076" ht="15.75" customHeight="1">
      <c r="A2076" s="6" t="s">
        <v>27866</v>
      </c>
      <c r="B2076" s="6" t="s">
        <v>27867</v>
      </c>
      <c r="C2076" s="6" t="s">
        <v>19934</v>
      </c>
      <c r="D2076" s="6" t="s">
        <v>27868</v>
      </c>
      <c r="E2076" s="6" t="s">
        <v>1812</v>
      </c>
      <c r="F2076" s="6" t="s">
        <v>1812</v>
      </c>
      <c r="G2076" s="6" t="s">
        <v>1812</v>
      </c>
      <c r="H2076" s="6" t="s">
        <v>25</v>
      </c>
      <c r="I2076" s="6" t="s">
        <v>27</v>
      </c>
      <c r="J2076" s="6" t="s">
        <v>16</v>
      </c>
      <c r="K2076" s="6" t="s">
        <v>262</v>
      </c>
      <c r="L2076" s="6" t="s">
        <v>326</v>
      </c>
      <c r="M2076" s="6" t="s">
        <v>313</v>
      </c>
      <c r="N2076" s="6" t="s">
        <v>179</v>
      </c>
      <c r="O2076" s="6" t="s">
        <v>1812</v>
      </c>
      <c r="P2076" s="6" t="s">
        <v>1812</v>
      </c>
      <c r="Q2076" s="6" t="s">
        <v>1814</v>
      </c>
      <c r="R2076" s="6" t="s">
        <v>1812</v>
      </c>
      <c r="S2076" s="6" t="s">
        <v>1986</v>
      </c>
      <c r="T2076" s="6" t="s">
        <v>1813</v>
      </c>
      <c r="U2076" s="6" t="s">
        <v>1812</v>
      </c>
      <c r="V2076" s="6" t="s">
        <v>1812</v>
      </c>
      <c r="W2076" s="6" t="s">
        <v>1816</v>
      </c>
      <c r="X2076" s="6" t="s">
        <v>27869</v>
      </c>
      <c r="Y2076" s="13">
        <f>X2077-'Sem RTOS RX'!$X2076</f>
        <v>0.000150462963</v>
      </c>
      <c r="Z2076" s="7">
        <f>SUM(LEN(",CO_MQ135|"),'Sem RTOS RX'!$H2076,LEN(",CO2_MQ135|"),'Sem RTOS RX'!$I2076,LEN(",Alcool_MQ135|"),'Sem RTOS RX'!$J2076,LEN(",Alcool_MQ135|"),'Sem RTOS RX'!$K2076,LEN(",Toluen_MQ135|"),'Sem RTOS RX'!$L2076,LEN(",MH4_MQ135|"),'Sem RTOS RX'!$M2076,LEN(",O3_MQ131|"),'Sem RTOS RX'!$N2076)*8</f>
        <v>672</v>
      </c>
    </row>
    <row r="2077" ht="15.75" customHeight="1">
      <c r="A2077" s="6" t="s">
        <v>27870</v>
      </c>
      <c r="B2077" s="6" t="s">
        <v>27871</v>
      </c>
      <c r="C2077" s="6" t="s">
        <v>19934</v>
      </c>
      <c r="D2077" s="6" t="s">
        <v>27872</v>
      </c>
      <c r="E2077" s="6" t="s">
        <v>1812</v>
      </c>
      <c r="F2077" s="6" t="s">
        <v>1812</v>
      </c>
      <c r="G2077" s="6" t="s">
        <v>1812</v>
      </c>
      <c r="H2077" s="6" t="s">
        <v>2618</v>
      </c>
      <c r="I2077" s="6" t="s">
        <v>27</v>
      </c>
      <c r="J2077" s="6" t="s">
        <v>16</v>
      </c>
      <c r="K2077" s="6" t="s">
        <v>262</v>
      </c>
      <c r="L2077" s="6" t="s">
        <v>142</v>
      </c>
      <c r="M2077" s="6" t="s">
        <v>313</v>
      </c>
      <c r="N2077" s="6" t="s">
        <v>288</v>
      </c>
      <c r="O2077" s="6" t="s">
        <v>1812</v>
      </c>
      <c r="P2077" s="6" t="s">
        <v>1812</v>
      </c>
      <c r="Q2077" s="6" t="s">
        <v>1814</v>
      </c>
      <c r="R2077" s="6" t="s">
        <v>1812</v>
      </c>
      <c r="S2077" s="6" t="s">
        <v>1986</v>
      </c>
      <c r="T2077" s="6" t="s">
        <v>1813</v>
      </c>
      <c r="U2077" s="6" t="s">
        <v>1812</v>
      </c>
      <c r="V2077" s="6" t="s">
        <v>1812</v>
      </c>
      <c r="W2077" s="6" t="s">
        <v>1816</v>
      </c>
      <c r="X2077" s="6" t="s">
        <v>27873</v>
      </c>
      <c r="Y2077" s="13">
        <f>X2078-'Sem RTOS RX'!$X2077</f>
        <v>0.000162037037</v>
      </c>
      <c r="Z2077" s="7">
        <f>SUM(LEN(",CO_MQ135|"),'Sem RTOS RX'!$H2077,LEN(",CO2_MQ135|"),'Sem RTOS RX'!$I2077,LEN(",Alcool_MQ135|"),'Sem RTOS RX'!$J2077,LEN(",Alcool_MQ135|"),'Sem RTOS RX'!$K2077,LEN(",Toluen_MQ135|"),'Sem RTOS RX'!$L2077,LEN(",MH4_MQ135|"),'Sem RTOS RX'!$M2077,LEN(",O3_MQ131|"),'Sem RTOS RX'!$N2077)*8</f>
        <v>672</v>
      </c>
    </row>
    <row r="2078" ht="15.75" customHeight="1">
      <c r="A2078" s="6" t="s">
        <v>27874</v>
      </c>
      <c r="B2078" s="6" t="s">
        <v>27875</v>
      </c>
      <c r="C2078" s="6" t="s">
        <v>19934</v>
      </c>
      <c r="D2078" s="6" t="s">
        <v>27876</v>
      </c>
      <c r="E2078" s="6" t="s">
        <v>1812</v>
      </c>
      <c r="F2078" s="6" t="s">
        <v>1812</v>
      </c>
      <c r="G2078" s="6" t="s">
        <v>1812</v>
      </c>
      <c r="H2078" s="6" t="s">
        <v>25</v>
      </c>
      <c r="I2078" s="6" t="s">
        <v>27</v>
      </c>
      <c r="J2078" s="6" t="s">
        <v>44</v>
      </c>
      <c r="K2078" s="6" t="s">
        <v>262</v>
      </c>
      <c r="L2078" s="6" t="s">
        <v>318</v>
      </c>
      <c r="M2078" s="6" t="s">
        <v>313</v>
      </c>
      <c r="N2078" s="6" t="s">
        <v>259</v>
      </c>
      <c r="O2078" s="6" t="s">
        <v>1812</v>
      </c>
      <c r="P2078" s="6" t="s">
        <v>1812</v>
      </c>
      <c r="Q2078" s="6" t="s">
        <v>1814</v>
      </c>
      <c r="R2078" s="6" t="s">
        <v>1812</v>
      </c>
      <c r="S2078" s="6" t="s">
        <v>1986</v>
      </c>
      <c r="T2078" s="6" t="s">
        <v>1813</v>
      </c>
      <c r="U2078" s="6" t="s">
        <v>1812</v>
      </c>
      <c r="V2078" s="6" t="s">
        <v>1812</v>
      </c>
      <c r="W2078" s="6" t="s">
        <v>1816</v>
      </c>
      <c r="X2078" s="6" t="s">
        <v>15872</v>
      </c>
      <c r="Y2078" s="13">
        <f>X2079-'Sem RTOS RX'!$X2078</f>
        <v>0.000150462963</v>
      </c>
      <c r="Z2078" s="7">
        <f>SUM(LEN(",CO_MQ135|"),'Sem RTOS RX'!$H2078,LEN(",CO2_MQ135|"),'Sem RTOS RX'!$I2078,LEN(",Alcool_MQ135|"),'Sem RTOS RX'!$J2078,LEN(",Alcool_MQ135|"),'Sem RTOS RX'!$K2078,LEN(",Toluen_MQ135|"),'Sem RTOS RX'!$L2078,LEN(",MH4_MQ135|"),'Sem RTOS RX'!$M2078,LEN(",O3_MQ131|"),'Sem RTOS RX'!$N2078)*8</f>
        <v>672</v>
      </c>
    </row>
    <row r="2079" ht="15.75" customHeight="1">
      <c r="A2079" s="6" t="s">
        <v>27877</v>
      </c>
      <c r="B2079" s="6" t="s">
        <v>27878</v>
      </c>
      <c r="C2079" s="6" t="s">
        <v>19934</v>
      </c>
      <c r="D2079" s="6" t="s">
        <v>27879</v>
      </c>
      <c r="E2079" s="6" t="s">
        <v>1812</v>
      </c>
      <c r="F2079" s="6" t="s">
        <v>1812</v>
      </c>
      <c r="G2079" s="6" t="s">
        <v>1812</v>
      </c>
      <c r="H2079" s="6" t="s">
        <v>183</v>
      </c>
      <c r="I2079" s="6" t="s">
        <v>27</v>
      </c>
      <c r="J2079" s="6" t="s">
        <v>317</v>
      </c>
      <c r="K2079" s="6" t="s">
        <v>262</v>
      </c>
      <c r="L2079" s="6" t="s">
        <v>142</v>
      </c>
      <c r="M2079" s="6" t="s">
        <v>313</v>
      </c>
      <c r="N2079" s="6" t="s">
        <v>169</v>
      </c>
      <c r="O2079" s="6" t="s">
        <v>1812</v>
      </c>
      <c r="P2079" s="6" t="s">
        <v>1812</v>
      </c>
      <c r="Q2079" s="6" t="s">
        <v>1814</v>
      </c>
      <c r="R2079" s="6" t="s">
        <v>1812</v>
      </c>
      <c r="S2079" s="6" t="s">
        <v>1986</v>
      </c>
      <c r="T2079" s="6" t="s">
        <v>1813</v>
      </c>
      <c r="U2079" s="6" t="s">
        <v>1812</v>
      </c>
      <c r="V2079" s="6" t="s">
        <v>1812</v>
      </c>
      <c r="W2079" s="6" t="s">
        <v>1816</v>
      </c>
      <c r="X2079" s="6" t="s">
        <v>27880</v>
      </c>
      <c r="Y2079" s="13">
        <f>X2080-'Sem RTOS RX'!$X2079</f>
        <v>0.000150462963</v>
      </c>
      <c r="Z2079" s="7">
        <f>SUM(LEN(",CO_MQ135|"),'Sem RTOS RX'!$H2079,LEN(",CO2_MQ135|"),'Sem RTOS RX'!$I2079,LEN(",Alcool_MQ135|"),'Sem RTOS RX'!$J2079,LEN(",Alcool_MQ135|"),'Sem RTOS RX'!$K2079,LEN(",Toluen_MQ135|"),'Sem RTOS RX'!$L2079,LEN(",MH4_MQ135|"),'Sem RTOS RX'!$M2079,LEN(",O3_MQ131|"),'Sem RTOS RX'!$N2079)*8</f>
        <v>672</v>
      </c>
    </row>
    <row r="2080" ht="15.75" customHeight="1">
      <c r="A2080" s="6" t="s">
        <v>27881</v>
      </c>
      <c r="B2080" s="6" t="s">
        <v>27882</v>
      </c>
      <c r="C2080" s="6" t="s">
        <v>19934</v>
      </c>
      <c r="D2080" s="6" t="s">
        <v>27883</v>
      </c>
      <c r="E2080" s="6" t="s">
        <v>1812</v>
      </c>
      <c r="F2080" s="6" t="s">
        <v>1812</v>
      </c>
      <c r="G2080" s="6" t="s">
        <v>1812</v>
      </c>
      <c r="H2080" s="6" t="s">
        <v>275</v>
      </c>
      <c r="I2080" s="6" t="s">
        <v>36</v>
      </c>
      <c r="J2080" s="6" t="s">
        <v>183</v>
      </c>
      <c r="K2080" s="6" t="s">
        <v>262</v>
      </c>
      <c r="L2080" s="6" t="s">
        <v>11</v>
      </c>
      <c r="M2080" s="6" t="s">
        <v>313</v>
      </c>
      <c r="N2080" s="6" t="s">
        <v>1984</v>
      </c>
      <c r="O2080" s="6" t="s">
        <v>1812</v>
      </c>
      <c r="P2080" s="6" t="s">
        <v>1812</v>
      </c>
      <c r="Q2080" s="6" t="s">
        <v>1814</v>
      </c>
      <c r="R2080" s="6" t="s">
        <v>1812</v>
      </c>
      <c r="S2080" s="6" t="s">
        <v>1986</v>
      </c>
      <c r="T2080" s="6" t="s">
        <v>1813</v>
      </c>
      <c r="U2080" s="6" t="s">
        <v>1812</v>
      </c>
      <c r="V2080" s="6" t="s">
        <v>1812</v>
      </c>
      <c r="W2080" s="6" t="s">
        <v>1816</v>
      </c>
      <c r="X2080" s="6" t="s">
        <v>27884</v>
      </c>
      <c r="Y2080" s="13">
        <f>X2081-'Sem RTOS RX'!$X2080</f>
        <v>0.000150462963</v>
      </c>
      <c r="Z2080" s="7">
        <f>SUM(LEN(",CO_MQ135|"),'Sem RTOS RX'!$H2080,LEN(",CO2_MQ135|"),'Sem RTOS RX'!$I2080,LEN(",Alcool_MQ135|"),'Sem RTOS RX'!$J2080,LEN(",Alcool_MQ135|"),'Sem RTOS RX'!$K2080,LEN(",Toluen_MQ135|"),'Sem RTOS RX'!$L2080,LEN(",MH4_MQ135|"),'Sem RTOS RX'!$M2080,LEN(",O3_MQ131|"),'Sem RTOS RX'!$N2080)*8</f>
        <v>672</v>
      </c>
    </row>
    <row r="2081" ht="15.75" customHeight="1">
      <c r="A2081" s="6" t="s">
        <v>27885</v>
      </c>
      <c r="B2081" s="6" t="s">
        <v>27886</v>
      </c>
      <c r="C2081" s="6" t="s">
        <v>19934</v>
      </c>
      <c r="D2081" s="6" t="s">
        <v>27887</v>
      </c>
      <c r="E2081" s="6" t="s">
        <v>1812</v>
      </c>
      <c r="F2081" s="6" t="s">
        <v>1812</v>
      </c>
      <c r="G2081" s="6" t="s">
        <v>1812</v>
      </c>
      <c r="H2081" s="6" t="s">
        <v>275</v>
      </c>
      <c r="I2081" s="6" t="s">
        <v>36</v>
      </c>
      <c r="J2081" s="6" t="s">
        <v>44</v>
      </c>
      <c r="K2081" s="6" t="s">
        <v>262</v>
      </c>
      <c r="L2081" s="6" t="s">
        <v>318</v>
      </c>
      <c r="M2081" s="6" t="s">
        <v>313</v>
      </c>
      <c r="N2081" s="6" t="s">
        <v>281</v>
      </c>
      <c r="O2081" s="6" t="s">
        <v>1812</v>
      </c>
      <c r="P2081" s="6" t="s">
        <v>1812</v>
      </c>
      <c r="Q2081" s="6" t="s">
        <v>1814</v>
      </c>
      <c r="R2081" s="6" t="s">
        <v>1812</v>
      </c>
      <c r="S2081" s="6" t="s">
        <v>1986</v>
      </c>
      <c r="T2081" s="6" t="s">
        <v>1813</v>
      </c>
      <c r="U2081" s="6" t="s">
        <v>1812</v>
      </c>
      <c r="V2081" s="6" t="s">
        <v>1812</v>
      </c>
      <c r="W2081" s="6" t="s">
        <v>1816</v>
      </c>
      <c r="X2081" s="6" t="s">
        <v>27888</v>
      </c>
      <c r="Y2081" s="13">
        <f>X2082-'Sem RTOS RX'!$X2081</f>
        <v>0.000150462963</v>
      </c>
      <c r="Z2081" s="7">
        <f>SUM(LEN(",CO_MQ135|"),'Sem RTOS RX'!$H2081,LEN(",CO2_MQ135|"),'Sem RTOS RX'!$I2081,LEN(",Alcool_MQ135|"),'Sem RTOS RX'!$J2081,LEN(",Alcool_MQ135|"),'Sem RTOS RX'!$K2081,LEN(",Toluen_MQ135|"),'Sem RTOS RX'!$L2081,LEN(",MH4_MQ135|"),'Sem RTOS RX'!$M2081,LEN(",O3_MQ131|"),'Sem RTOS RX'!$N2081)*8</f>
        <v>672</v>
      </c>
    </row>
    <row r="2082" ht="15.75" customHeight="1">
      <c r="A2082" s="6" t="s">
        <v>27889</v>
      </c>
      <c r="B2082" s="6" t="s">
        <v>27890</v>
      </c>
      <c r="C2082" s="6" t="s">
        <v>19934</v>
      </c>
      <c r="D2082" s="6" t="s">
        <v>27891</v>
      </c>
      <c r="E2082" s="6" t="s">
        <v>1812</v>
      </c>
      <c r="F2082" s="6" t="s">
        <v>1812</v>
      </c>
      <c r="G2082" s="6" t="s">
        <v>1812</v>
      </c>
      <c r="H2082" s="6" t="s">
        <v>2618</v>
      </c>
      <c r="I2082" s="6" t="s">
        <v>27</v>
      </c>
      <c r="J2082" s="6" t="s">
        <v>16</v>
      </c>
      <c r="K2082" s="6" t="s">
        <v>262</v>
      </c>
      <c r="L2082" s="6" t="s">
        <v>326</v>
      </c>
      <c r="M2082" s="6" t="s">
        <v>313</v>
      </c>
      <c r="N2082" s="6" t="s">
        <v>123</v>
      </c>
      <c r="O2082" s="6" t="s">
        <v>1812</v>
      </c>
      <c r="P2082" s="6" t="s">
        <v>1812</v>
      </c>
      <c r="Q2082" s="6" t="s">
        <v>1814</v>
      </c>
      <c r="R2082" s="6" t="s">
        <v>1812</v>
      </c>
      <c r="S2082" s="6" t="s">
        <v>1986</v>
      </c>
      <c r="T2082" s="6" t="s">
        <v>1813</v>
      </c>
      <c r="U2082" s="6" t="s">
        <v>1812</v>
      </c>
      <c r="V2082" s="6" t="s">
        <v>1812</v>
      </c>
      <c r="W2082" s="6" t="s">
        <v>1816</v>
      </c>
      <c r="X2082" s="6" t="s">
        <v>27892</v>
      </c>
      <c r="Y2082" s="13">
        <f>X2083-'Sem RTOS RX'!$X2082</f>
        <v>0.000162037037</v>
      </c>
      <c r="Z2082" s="7">
        <f>SUM(LEN(",CO_MQ135|"),'Sem RTOS RX'!$H2082,LEN(",CO2_MQ135|"),'Sem RTOS RX'!$I2082,LEN(",Alcool_MQ135|"),'Sem RTOS RX'!$J2082,LEN(",Alcool_MQ135|"),'Sem RTOS RX'!$K2082,LEN(",Toluen_MQ135|"),'Sem RTOS RX'!$L2082,LEN(",MH4_MQ135|"),'Sem RTOS RX'!$M2082,LEN(",O3_MQ131|"),'Sem RTOS RX'!$N2082)*8</f>
        <v>672</v>
      </c>
    </row>
    <row r="2083" ht="15.75" customHeight="1">
      <c r="A2083" s="6" t="s">
        <v>27893</v>
      </c>
      <c r="B2083" s="6" t="s">
        <v>27894</v>
      </c>
      <c r="C2083" s="6" t="s">
        <v>19934</v>
      </c>
      <c r="D2083" s="6" t="s">
        <v>27895</v>
      </c>
      <c r="E2083" s="6" t="s">
        <v>1812</v>
      </c>
      <c r="F2083" s="6" t="s">
        <v>1812</v>
      </c>
      <c r="G2083" s="6" t="s">
        <v>1812</v>
      </c>
      <c r="H2083" s="6" t="s">
        <v>51</v>
      </c>
      <c r="I2083" s="6" t="s">
        <v>36</v>
      </c>
      <c r="J2083" s="6" t="s">
        <v>183</v>
      </c>
      <c r="K2083" s="6" t="s">
        <v>262</v>
      </c>
      <c r="L2083" s="6" t="s">
        <v>136</v>
      </c>
      <c r="M2083" s="6" t="s">
        <v>313</v>
      </c>
      <c r="N2083" s="6" t="s">
        <v>303</v>
      </c>
      <c r="O2083" s="6" t="s">
        <v>1812</v>
      </c>
      <c r="P2083" s="6" t="s">
        <v>1812</v>
      </c>
      <c r="Q2083" s="6" t="s">
        <v>1814</v>
      </c>
      <c r="R2083" s="6" t="s">
        <v>1812</v>
      </c>
      <c r="S2083" s="6" t="s">
        <v>1986</v>
      </c>
      <c r="T2083" s="6" t="s">
        <v>1813</v>
      </c>
      <c r="U2083" s="6" t="s">
        <v>1812</v>
      </c>
      <c r="V2083" s="6" t="s">
        <v>1812</v>
      </c>
      <c r="W2083" s="6" t="s">
        <v>1816</v>
      </c>
      <c r="X2083" s="6" t="s">
        <v>27896</v>
      </c>
      <c r="Y2083" s="13">
        <f>X2084-'Sem RTOS RX'!$X2083</f>
        <v>0.000150462963</v>
      </c>
      <c r="Z2083" s="7">
        <f>SUM(LEN(",CO_MQ135|"),'Sem RTOS RX'!$H2083,LEN(",CO2_MQ135|"),'Sem RTOS RX'!$I2083,LEN(",Alcool_MQ135|"),'Sem RTOS RX'!$J2083,LEN(",Alcool_MQ135|"),'Sem RTOS RX'!$K2083,LEN(",Toluen_MQ135|"),'Sem RTOS RX'!$L2083,LEN(",MH4_MQ135|"),'Sem RTOS RX'!$M2083,LEN(",O3_MQ131|"),'Sem RTOS RX'!$N2083)*8</f>
        <v>672</v>
      </c>
    </row>
    <row r="2084" ht="15.75" customHeight="1">
      <c r="A2084" s="6" t="s">
        <v>27897</v>
      </c>
      <c r="B2084" s="6" t="s">
        <v>27898</v>
      </c>
      <c r="C2084" s="6" t="s">
        <v>19934</v>
      </c>
      <c r="D2084" s="6" t="s">
        <v>27899</v>
      </c>
      <c r="E2084" s="6" t="s">
        <v>1812</v>
      </c>
      <c r="F2084" s="6" t="s">
        <v>1812</v>
      </c>
      <c r="G2084" s="6" t="s">
        <v>1812</v>
      </c>
      <c r="H2084" s="6" t="s">
        <v>25</v>
      </c>
      <c r="I2084" s="6" t="s">
        <v>27</v>
      </c>
      <c r="J2084" s="6" t="s">
        <v>44</v>
      </c>
      <c r="K2084" s="6" t="s">
        <v>262</v>
      </c>
      <c r="L2084" s="6" t="s">
        <v>318</v>
      </c>
      <c r="M2084" s="6" t="s">
        <v>313</v>
      </c>
      <c r="N2084" s="6" t="s">
        <v>32</v>
      </c>
      <c r="O2084" s="6" t="s">
        <v>1812</v>
      </c>
      <c r="P2084" s="6" t="s">
        <v>1812</v>
      </c>
      <c r="Q2084" s="6" t="s">
        <v>1814</v>
      </c>
      <c r="R2084" s="6" t="s">
        <v>1812</v>
      </c>
      <c r="S2084" s="6" t="s">
        <v>1986</v>
      </c>
      <c r="T2084" s="6" t="s">
        <v>1886</v>
      </c>
      <c r="U2084" s="6" t="s">
        <v>1812</v>
      </c>
      <c r="V2084" s="6" t="s">
        <v>1812</v>
      </c>
      <c r="W2084" s="6" t="s">
        <v>1816</v>
      </c>
      <c r="X2084" s="6" t="s">
        <v>27900</v>
      </c>
      <c r="Y2084" s="13">
        <f>X2085-'Sem RTOS RX'!$X2084</f>
        <v>0.0003009259259</v>
      </c>
      <c r="Z2084" s="7">
        <f>SUM(LEN(",CO_MQ135|"),'Sem RTOS RX'!$H2084,LEN(",CO2_MQ135|"),'Sem RTOS RX'!$I2084,LEN(",Alcool_MQ135|"),'Sem RTOS RX'!$J2084,LEN(",Alcool_MQ135|"),'Sem RTOS RX'!$K2084,LEN(",Toluen_MQ135|"),'Sem RTOS RX'!$L2084,LEN(",MH4_MQ135|"),'Sem RTOS RX'!$M2084,LEN(",O3_MQ131|"),'Sem RTOS RX'!$N2084)*8</f>
        <v>672</v>
      </c>
    </row>
    <row r="2085" ht="15.75" customHeight="1">
      <c r="A2085" s="6" t="s">
        <v>27901</v>
      </c>
      <c r="B2085" s="6" t="s">
        <v>27902</v>
      </c>
      <c r="C2085" s="6" t="s">
        <v>19934</v>
      </c>
      <c r="D2085" s="6" t="s">
        <v>27903</v>
      </c>
      <c r="E2085" s="6" t="s">
        <v>1812</v>
      </c>
      <c r="F2085" s="6" t="s">
        <v>1812</v>
      </c>
      <c r="G2085" s="6" t="s">
        <v>1812</v>
      </c>
      <c r="H2085" s="6" t="s">
        <v>275</v>
      </c>
      <c r="I2085" s="6" t="s">
        <v>36</v>
      </c>
      <c r="J2085" s="6" t="s">
        <v>183</v>
      </c>
      <c r="K2085" s="6" t="s">
        <v>262</v>
      </c>
      <c r="L2085" s="6" t="s">
        <v>11</v>
      </c>
      <c r="M2085" s="6" t="s">
        <v>313</v>
      </c>
      <c r="N2085" s="6" t="s">
        <v>159</v>
      </c>
      <c r="O2085" s="6" t="s">
        <v>1812</v>
      </c>
      <c r="P2085" s="6" t="s">
        <v>1812</v>
      </c>
      <c r="Q2085" s="6" t="s">
        <v>1814</v>
      </c>
      <c r="R2085" s="6" t="s">
        <v>1812</v>
      </c>
      <c r="S2085" s="6" t="s">
        <v>1986</v>
      </c>
      <c r="T2085" s="6" t="s">
        <v>1813</v>
      </c>
      <c r="U2085" s="6" t="s">
        <v>1812</v>
      </c>
      <c r="V2085" s="6" t="s">
        <v>1812</v>
      </c>
      <c r="W2085" s="6" t="s">
        <v>1816</v>
      </c>
      <c r="X2085" s="6" t="s">
        <v>27904</v>
      </c>
      <c r="Y2085" s="13">
        <f>X2086-'Sem RTOS RX'!$X2085</f>
        <v>0.000150462963</v>
      </c>
      <c r="Z2085" s="7">
        <f>SUM(LEN(",CO_MQ135|"),'Sem RTOS RX'!$H2085,LEN(",CO2_MQ135|"),'Sem RTOS RX'!$I2085,LEN(",Alcool_MQ135|"),'Sem RTOS RX'!$J2085,LEN(",Alcool_MQ135|"),'Sem RTOS RX'!$K2085,LEN(",Toluen_MQ135|"),'Sem RTOS RX'!$L2085,LEN(",MH4_MQ135|"),'Sem RTOS RX'!$M2085,LEN(",O3_MQ131|"),'Sem RTOS RX'!$N2085)*8</f>
        <v>672</v>
      </c>
    </row>
    <row r="2086" ht="15.75" customHeight="1">
      <c r="A2086" s="6" t="s">
        <v>27905</v>
      </c>
      <c r="B2086" s="6" t="s">
        <v>27906</v>
      </c>
      <c r="C2086" s="6" t="s">
        <v>19934</v>
      </c>
      <c r="D2086" s="6" t="s">
        <v>27907</v>
      </c>
      <c r="E2086" s="6" t="s">
        <v>1812</v>
      </c>
      <c r="F2086" s="6" t="s">
        <v>1812</v>
      </c>
      <c r="G2086" s="6" t="s">
        <v>1812</v>
      </c>
      <c r="H2086" s="6" t="s">
        <v>275</v>
      </c>
      <c r="I2086" s="6" t="s">
        <v>36</v>
      </c>
      <c r="J2086" s="6" t="s">
        <v>44</v>
      </c>
      <c r="K2086" s="6" t="s">
        <v>262</v>
      </c>
      <c r="L2086" s="6" t="s">
        <v>318</v>
      </c>
      <c r="M2086" s="6" t="s">
        <v>313</v>
      </c>
      <c r="N2086" s="6" t="s">
        <v>22</v>
      </c>
      <c r="O2086" s="6" t="s">
        <v>1812</v>
      </c>
      <c r="P2086" s="6" t="s">
        <v>1812</v>
      </c>
      <c r="Q2086" s="6" t="s">
        <v>1814</v>
      </c>
      <c r="R2086" s="6" t="s">
        <v>1812</v>
      </c>
      <c r="S2086" s="6" t="s">
        <v>1986</v>
      </c>
      <c r="T2086" s="6" t="s">
        <v>1813</v>
      </c>
      <c r="U2086" s="6" t="s">
        <v>1812</v>
      </c>
      <c r="V2086" s="6" t="s">
        <v>1812</v>
      </c>
      <c r="W2086" s="6" t="s">
        <v>1816</v>
      </c>
      <c r="X2086" s="6" t="s">
        <v>27908</v>
      </c>
      <c r="Y2086" s="13">
        <f>X2087-'Sem RTOS RX'!$X2086</f>
        <v>0.000162037037</v>
      </c>
      <c r="Z2086" s="7">
        <f>SUM(LEN(",CO_MQ135|"),'Sem RTOS RX'!$H2086,LEN(",CO2_MQ135|"),'Sem RTOS RX'!$I2086,LEN(",Alcool_MQ135|"),'Sem RTOS RX'!$J2086,LEN(",Alcool_MQ135|"),'Sem RTOS RX'!$K2086,LEN(",Toluen_MQ135|"),'Sem RTOS RX'!$L2086,LEN(",MH4_MQ135|"),'Sem RTOS RX'!$M2086,LEN(",O3_MQ131|"),'Sem RTOS RX'!$N2086)*8</f>
        <v>672</v>
      </c>
    </row>
    <row r="2087" ht="15.75" customHeight="1">
      <c r="A2087" s="6" t="s">
        <v>27909</v>
      </c>
      <c r="B2087" s="6" t="s">
        <v>27910</v>
      </c>
      <c r="C2087" s="6" t="s">
        <v>19934</v>
      </c>
      <c r="D2087" s="6" t="s">
        <v>27911</v>
      </c>
      <c r="E2087" s="6" t="s">
        <v>1812</v>
      </c>
      <c r="F2087" s="6" t="s">
        <v>1812</v>
      </c>
      <c r="G2087" s="6" t="s">
        <v>1812</v>
      </c>
      <c r="H2087" s="6" t="s">
        <v>279</v>
      </c>
      <c r="I2087" s="6" t="s">
        <v>276</v>
      </c>
      <c r="J2087" s="6" t="s">
        <v>275</v>
      </c>
      <c r="K2087" s="6" t="s">
        <v>261</v>
      </c>
      <c r="L2087" s="6" t="s">
        <v>202</v>
      </c>
      <c r="M2087" s="6" t="s">
        <v>306</v>
      </c>
      <c r="N2087" s="6" t="s">
        <v>1995</v>
      </c>
      <c r="O2087" s="6" t="s">
        <v>1812</v>
      </c>
      <c r="P2087" s="6" t="s">
        <v>1812</v>
      </c>
      <c r="Q2087" s="6" t="s">
        <v>1814</v>
      </c>
      <c r="R2087" s="6" t="s">
        <v>1812</v>
      </c>
      <c r="S2087" s="6" t="s">
        <v>1986</v>
      </c>
      <c r="T2087" s="6" t="s">
        <v>1886</v>
      </c>
      <c r="U2087" s="6" t="s">
        <v>1812</v>
      </c>
      <c r="V2087" s="6" t="s">
        <v>1812</v>
      </c>
      <c r="W2087" s="6" t="s">
        <v>1816</v>
      </c>
      <c r="X2087" s="6" t="s">
        <v>27912</v>
      </c>
      <c r="Y2087" s="13">
        <f>X2088-'Sem RTOS RX'!$X2087</f>
        <v>0.000150462963</v>
      </c>
      <c r="Z2087" s="7">
        <f>SUM(LEN(",CO_MQ135|"),'Sem RTOS RX'!$H2087,LEN(",CO2_MQ135|"),'Sem RTOS RX'!$I2087,LEN(",Alcool_MQ135|"),'Sem RTOS RX'!$J2087,LEN(",Alcool_MQ135|"),'Sem RTOS RX'!$K2087,LEN(",Toluen_MQ135|"),'Sem RTOS RX'!$L2087,LEN(",MH4_MQ135|"),'Sem RTOS RX'!$M2087,LEN(",O3_MQ131|"),'Sem RTOS RX'!$N2087)*8</f>
        <v>672</v>
      </c>
    </row>
    <row r="2088" ht="15.75" customHeight="1">
      <c r="A2088" s="6" t="s">
        <v>27913</v>
      </c>
      <c r="B2088" s="6" t="s">
        <v>27914</v>
      </c>
      <c r="C2088" s="6" t="s">
        <v>19934</v>
      </c>
      <c r="D2088" s="6" t="s">
        <v>27915</v>
      </c>
      <c r="E2088" s="6" t="s">
        <v>1812</v>
      </c>
      <c r="F2088" s="6" t="s">
        <v>1812</v>
      </c>
      <c r="G2088" s="6" t="s">
        <v>1812</v>
      </c>
      <c r="H2088" s="6" t="s">
        <v>25</v>
      </c>
      <c r="I2088" s="6" t="s">
        <v>27</v>
      </c>
      <c r="J2088" s="6" t="s">
        <v>16</v>
      </c>
      <c r="K2088" s="6" t="s">
        <v>262</v>
      </c>
      <c r="L2088" s="6" t="s">
        <v>326</v>
      </c>
      <c r="M2088" s="6" t="s">
        <v>313</v>
      </c>
      <c r="N2088" s="6" t="s">
        <v>68</v>
      </c>
      <c r="O2088" s="6" t="s">
        <v>1812</v>
      </c>
      <c r="P2088" s="6" t="s">
        <v>1812</v>
      </c>
      <c r="Q2088" s="6" t="s">
        <v>1814</v>
      </c>
      <c r="R2088" s="6" t="s">
        <v>1812</v>
      </c>
      <c r="S2088" s="6" t="s">
        <v>1986</v>
      </c>
      <c r="T2088" s="6" t="s">
        <v>1813</v>
      </c>
      <c r="U2088" s="6" t="s">
        <v>1812</v>
      </c>
      <c r="V2088" s="6" t="s">
        <v>1812</v>
      </c>
      <c r="W2088" s="6" t="s">
        <v>1816</v>
      </c>
      <c r="X2088" s="6" t="s">
        <v>27916</v>
      </c>
      <c r="Y2088" s="13">
        <f>X2089-'Sem RTOS RX'!$X2088</f>
        <v>0.000150462963</v>
      </c>
      <c r="Z2088" s="7">
        <f>SUM(LEN(",CO_MQ135|"),'Sem RTOS RX'!$H2088,LEN(",CO2_MQ135|"),'Sem RTOS RX'!$I2088,LEN(",Alcool_MQ135|"),'Sem RTOS RX'!$J2088,LEN(",Alcool_MQ135|"),'Sem RTOS RX'!$K2088,LEN(",Toluen_MQ135|"),'Sem RTOS RX'!$L2088,LEN(",MH4_MQ135|"),'Sem RTOS RX'!$M2088,LEN(",O3_MQ131|"),'Sem RTOS RX'!$N2088)*8</f>
        <v>672</v>
      </c>
    </row>
    <row r="2089" ht="15.75" customHeight="1">
      <c r="A2089" s="6" t="s">
        <v>27917</v>
      </c>
      <c r="B2089" s="6" t="s">
        <v>27918</v>
      </c>
      <c r="C2089" s="6" t="s">
        <v>19934</v>
      </c>
      <c r="D2089" s="6" t="s">
        <v>27919</v>
      </c>
      <c r="E2089" s="6" t="s">
        <v>1812</v>
      </c>
      <c r="F2089" s="6" t="s">
        <v>1812</v>
      </c>
      <c r="G2089" s="6" t="s">
        <v>1812</v>
      </c>
      <c r="H2089" s="6" t="s">
        <v>275</v>
      </c>
      <c r="I2089" s="6" t="s">
        <v>36</v>
      </c>
      <c r="J2089" s="6" t="s">
        <v>44</v>
      </c>
      <c r="K2089" s="6" t="s">
        <v>262</v>
      </c>
      <c r="L2089" s="6" t="s">
        <v>318</v>
      </c>
      <c r="M2089" s="6" t="s">
        <v>313</v>
      </c>
      <c r="N2089" s="6" t="s">
        <v>288</v>
      </c>
      <c r="O2089" s="6" t="s">
        <v>1812</v>
      </c>
      <c r="P2089" s="6" t="s">
        <v>1812</v>
      </c>
      <c r="Q2089" s="6" t="s">
        <v>1814</v>
      </c>
      <c r="R2089" s="6" t="s">
        <v>1812</v>
      </c>
      <c r="S2089" s="6" t="s">
        <v>1986</v>
      </c>
      <c r="T2089" s="6" t="s">
        <v>1813</v>
      </c>
      <c r="U2089" s="6" t="s">
        <v>1812</v>
      </c>
      <c r="V2089" s="6" t="s">
        <v>1812</v>
      </c>
      <c r="W2089" s="6" t="s">
        <v>1816</v>
      </c>
      <c r="X2089" s="6" t="s">
        <v>27920</v>
      </c>
      <c r="Y2089" s="13">
        <f>X2090-'Sem RTOS RX'!$X2089</f>
        <v>0.000150462963</v>
      </c>
      <c r="Z2089" s="7">
        <f>SUM(LEN(",CO_MQ135|"),'Sem RTOS RX'!$H2089,LEN(",CO2_MQ135|"),'Sem RTOS RX'!$I2089,LEN(",Alcool_MQ135|"),'Sem RTOS RX'!$J2089,LEN(",Alcool_MQ135|"),'Sem RTOS RX'!$K2089,LEN(",Toluen_MQ135|"),'Sem RTOS RX'!$L2089,LEN(",MH4_MQ135|"),'Sem RTOS RX'!$M2089,LEN(",O3_MQ131|"),'Sem RTOS RX'!$N2089)*8</f>
        <v>672</v>
      </c>
    </row>
    <row r="2090" ht="15.75" customHeight="1">
      <c r="A2090" s="6" t="s">
        <v>27921</v>
      </c>
      <c r="B2090" s="6" t="s">
        <v>27922</v>
      </c>
      <c r="C2090" s="6" t="s">
        <v>19934</v>
      </c>
      <c r="D2090" s="6" t="s">
        <v>27923</v>
      </c>
      <c r="E2090" s="6" t="s">
        <v>1812</v>
      </c>
      <c r="F2090" s="6" t="s">
        <v>1812</v>
      </c>
      <c r="G2090" s="6" t="s">
        <v>1812</v>
      </c>
      <c r="H2090" s="6" t="s">
        <v>275</v>
      </c>
      <c r="I2090" s="6" t="s">
        <v>36</v>
      </c>
      <c r="J2090" s="6" t="s">
        <v>44</v>
      </c>
      <c r="K2090" s="6" t="s">
        <v>262</v>
      </c>
      <c r="L2090" s="6" t="s">
        <v>318</v>
      </c>
      <c r="M2090" s="6" t="s">
        <v>313</v>
      </c>
      <c r="N2090" s="6" t="s">
        <v>123</v>
      </c>
      <c r="O2090" s="6" t="s">
        <v>1812</v>
      </c>
      <c r="P2090" s="6" t="s">
        <v>1812</v>
      </c>
      <c r="Q2090" s="6" t="s">
        <v>1814</v>
      </c>
      <c r="R2090" s="6" t="s">
        <v>1812</v>
      </c>
      <c r="S2090" s="6" t="s">
        <v>1986</v>
      </c>
      <c r="T2090" s="6" t="s">
        <v>1813</v>
      </c>
      <c r="U2090" s="6" t="s">
        <v>1812</v>
      </c>
      <c r="V2090" s="6" t="s">
        <v>1812</v>
      </c>
      <c r="W2090" s="6" t="s">
        <v>1816</v>
      </c>
      <c r="X2090" s="6" t="s">
        <v>27924</v>
      </c>
      <c r="Y2090" s="13">
        <f>X2091-'Sem RTOS RX'!$X2090</f>
        <v>0.0003009259259</v>
      </c>
      <c r="Z2090" s="7">
        <f>SUM(LEN(",CO_MQ135|"),'Sem RTOS RX'!$H2090,LEN(",CO2_MQ135|"),'Sem RTOS RX'!$I2090,LEN(",Alcool_MQ135|"),'Sem RTOS RX'!$J2090,LEN(",Alcool_MQ135|"),'Sem RTOS RX'!$K2090,LEN(",Toluen_MQ135|"),'Sem RTOS RX'!$L2090,LEN(",MH4_MQ135|"),'Sem RTOS RX'!$M2090,LEN(",O3_MQ131|"),'Sem RTOS RX'!$N2090)*8</f>
        <v>672</v>
      </c>
    </row>
    <row r="2091" ht="15.75" customHeight="1">
      <c r="A2091" s="6" t="s">
        <v>27925</v>
      </c>
      <c r="B2091" s="6" t="s">
        <v>27926</v>
      </c>
      <c r="C2091" s="6" t="s">
        <v>19934</v>
      </c>
      <c r="D2091" s="6" t="s">
        <v>27927</v>
      </c>
      <c r="E2091" s="6" t="s">
        <v>1812</v>
      </c>
      <c r="F2091" s="6" t="s">
        <v>1812</v>
      </c>
      <c r="G2091" s="6" t="s">
        <v>1812</v>
      </c>
      <c r="H2091" s="6" t="s">
        <v>183</v>
      </c>
      <c r="I2091" s="6" t="s">
        <v>27</v>
      </c>
      <c r="J2091" s="6" t="s">
        <v>317</v>
      </c>
      <c r="K2091" s="6" t="s">
        <v>262</v>
      </c>
      <c r="L2091" s="6" t="s">
        <v>142</v>
      </c>
      <c r="M2091" s="6" t="s">
        <v>313</v>
      </c>
      <c r="N2091" s="6" t="s">
        <v>55</v>
      </c>
      <c r="O2091" s="6" t="s">
        <v>1812</v>
      </c>
      <c r="P2091" s="6" t="s">
        <v>1812</v>
      </c>
      <c r="Q2091" s="6" t="s">
        <v>1814</v>
      </c>
      <c r="R2091" s="6" t="s">
        <v>1812</v>
      </c>
      <c r="S2091" s="6" t="s">
        <v>1986</v>
      </c>
      <c r="T2091" s="6" t="s">
        <v>1813</v>
      </c>
      <c r="U2091" s="6" t="s">
        <v>1812</v>
      </c>
      <c r="V2091" s="6" t="s">
        <v>1812</v>
      </c>
      <c r="W2091" s="6" t="s">
        <v>1816</v>
      </c>
      <c r="X2091" s="6" t="s">
        <v>27928</v>
      </c>
      <c r="Y2091" s="13">
        <f>X2092-'Sem RTOS RX'!$X2091</f>
        <v>0.000150462963</v>
      </c>
      <c r="Z2091" s="7">
        <f>SUM(LEN(",CO_MQ135|"),'Sem RTOS RX'!$H2091,LEN(",CO2_MQ135|"),'Sem RTOS RX'!$I2091,LEN(",Alcool_MQ135|"),'Sem RTOS RX'!$J2091,LEN(",Alcool_MQ135|"),'Sem RTOS RX'!$K2091,LEN(",Toluen_MQ135|"),'Sem RTOS RX'!$L2091,LEN(",MH4_MQ135|"),'Sem RTOS RX'!$M2091,LEN(",O3_MQ131|"),'Sem RTOS RX'!$N2091)*8</f>
        <v>672</v>
      </c>
    </row>
    <row r="2092" ht="15.75" customHeight="1">
      <c r="A2092" s="6" t="s">
        <v>27929</v>
      </c>
      <c r="B2092" s="6" t="s">
        <v>27930</v>
      </c>
      <c r="C2092" s="6" t="s">
        <v>19934</v>
      </c>
      <c r="D2092" s="6" t="s">
        <v>27931</v>
      </c>
      <c r="E2092" s="6" t="s">
        <v>1812</v>
      </c>
      <c r="F2092" s="6" t="s">
        <v>1812</v>
      </c>
      <c r="G2092" s="6" t="s">
        <v>1812</v>
      </c>
      <c r="H2092" s="6" t="s">
        <v>2618</v>
      </c>
      <c r="I2092" s="6" t="s">
        <v>27</v>
      </c>
      <c r="J2092" s="6" t="s">
        <v>16</v>
      </c>
      <c r="K2092" s="6" t="s">
        <v>262</v>
      </c>
      <c r="L2092" s="6" t="s">
        <v>326</v>
      </c>
      <c r="M2092" s="6" t="s">
        <v>313</v>
      </c>
      <c r="N2092" s="6" t="s">
        <v>80</v>
      </c>
      <c r="O2092" s="6" t="s">
        <v>1812</v>
      </c>
      <c r="P2092" s="6" t="s">
        <v>1812</v>
      </c>
      <c r="Q2092" s="6" t="s">
        <v>1814</v>
      </c>
      <c r="R2092" s="6" t="s">
        <v>1812</v>
      </c>
      <c r="S2092" s="6" t="s">
        <v>1986</v>
      </c>
      <c r="T2092" s="6" t="s">
        <v>1813</v>
      </c>
      <c r="U2092" s="6" t="s">
        <v>1812</v>
      </c>
      <c r="V2092" s="6" t="s">
        <v>1812</v>
      </c>
      <c r="W2092" s="6" t="s">
        <v>1816</v>
      </c>
      <c r="X2092" s="6" t="s">
        <v>27932</v>
      </c>
      <c r="Y2092" s="13">
        <f>X2093-'Sem RTOS RX'!$X2092</f>
        <v>0.0003009259259</v>
      </c>
      <c r="Z2092" s="7">
        <f>SUM(LEN(",CO_MQ135|"),'Sem RTOS RX'!$H2092,LEN(",CO2_MQ135|"),'Sem RTOS RX'!$I2092,LEN(",Alcool_MQ135|"),'Sem RTOS RX'!$J2092,LEN(",Alcool_MQ135|"),'Sem RTOS RX'!$K2092,LEN(",Toluen_MQ135|"),'Sem RTOS RX'!$L2092,LEN(",MH4_MQ135|"),'Sem RTOS RX'!$M2092,LEN(",O3_MQ131|"),'Sem RTOS RX'!$N2092)*8</f>
        <v>672</v>
      </c>
    </row>
    <row r="2093" ht="15.75" customHeight="1">
      <c r="A2093" s="6" t="s">
        <v>27933</v>
      </c>
      <c r="B2093" s="6" t="s">
        <v>27934</v>
      </c>
      <c r="C2093" s="6" t="s">
        <v>19934</v>
      </c>
      <c r="D2093" s="6" t="s">
        <v>27935</v>
      </c>
      <c r="E2093" s="6" t="s">
        <v>1812</v>
      </c>
      <c r="F2093" s="6" t="s">
        <v>1812</v>
      </c>
      <c r="G2093" s="6" t="s">
        <v>1812</v>
      </c>
      <c r="H2093" s="6" t="s">
        <v>25</v>
      </c>
      <c r="I2093" s="6" t="s">
        <v>36</v>
      </c>
      <c r="J2093" s="6" t="s">
        <v>44</v>
      </c>
      <c r="K2093" s="6" t="s">
        <v>262</v>
      </c>
      <c r="L2093" s="6" t="s">
        <v>318</v>
      </c>
      <c r="M2093" s="6" t="s">
        <v>313</v>
      </c>
      <c r="N2093" s="6" t="s">
        <v>22</v>
      </c>
      <c r="O2093" s="6" t="s">
        <v>1812</v>
      </c>
      <c r="P2093" s="6" t="s">
        <v>1812</v>
      </c>
      <c r="Q2093" s="6" t="s">
        <v>1814</v>
      </c>
      <c r="R2093" s="6" t="s">
        <v>1812</v>
      </c>
      <c r="S2093" s="6" t="s">
        <v>1986</v>
      </c>
      <c r="T2093" s="6" t="s">
        <v>1813</v>
      </c>
      <c r="U2093" s="6" t="s">
        <v>1812</v>
      </c>
      <c r="V2093" s="6" t="s">
        <v>1812</v>
      </c>
      <c r="W2093" s="6" t="s">
        <v>1816</v>
      </c>
      <c r="X2093" s="6" t="s">
        <v>27936</v>
      </c>
      <c r="Y2093" s="13">
        <f>X2094-'Sem RTOS RX'!$X2093</f>
        <v>0.000162037037</v>
      </c>
      <c r="Z2093" s="7">
        <f>SUM(LEN(",CO_MQ135|"),'Sem RTOS RX'!$H2093,LEN(",CO2_MQ135|"),'Sem RTOS RX'!$I2093,LEN(",Alcool_MQ135|"),'Sem RTOS RX'!$J2093,LEN(",Alcool_MQ135|"),'Sem RTOS RX'!$K2093,LEN(",Toluen_MQ135|"),'Sem RTOS RX'!$L2093,LEN(",MH4_MQ135|"),'Sem RTOS RX'!$M2093,LEN(",O3_MQ131|"),'Sem RTOS RX'!$N2093)*8</f>
        <v>672</v>
      </c>
    </row>
    <row r="2094" ht="15.75" customHeight="1">
      <c r="A2094" s="6" t="s">
        <v>27937</v>
      </c>
      <c r="B2094" s="6" t="s">
        <v>27938</v>
      </c>
      <c r="C2094" s="6" t="s">
        <v>19934</v>
      </c>
      <c r="D2094" s="6" t="s">
        <v>27939</v>
      </c>
      <c r="E2094" s="6" t="s">
        <v>1812</v>
      </c>
      <c r="F2094" s="6" t="s">
        <v>1812</v>
      </c>
      <c r="G2094" s="6" t="s">
        <v>1812</v>
      </c>
      <c r="H2094" s="6" t="s">
        <v>275</v>
      </c>
      <c r="I2094" s="6" t="s">
        <v>36</v>
      </c>
      <c r="J2094" s="6" t="s">
        <v>44</v>
      </c>
      <c r="K2094" s="6" t="s">
        <v>262</v>
      </c>
      <c r="L2094" s="6" t="s">
        <v>318</v>
      </c>
      <c r="M2094" s="6" t="s">
        <v>313</v>
      </c>
      <c r="N2094" s="6" t="s">
        <v>260</v>
      </c>
      <c r="O2094" s="6" t="s">
        <v>1812</v>
      </c>
      <c r="P2094" s="6" t="s">
        <v>1812</v>
      </c>
      <c r="Q2094" s="6" t="s">
        <v>1814</v>
      </c>
      <c r="R2094" s="6" t="s">
        <v>1812</v>
      </c>
      <c r="S2094" s="6" t="s">
        <v>1986</v>
      </c>
      <c r="T2094" s="6" t="s">
        <v>1813</v>
      </c>
      <c r="U2094" s="6" t="s">
        <v>1812</v>
      </c>
      <c r="V2094" s="6" t="s">
        <v>1812</v>
      </c>
      <c r="W2094" s="6" t="s">
        <v>1816</v>
      </c>
      <c r="X2094" s="6" t="s">
        <v>27940</v>
      </c>
      <c r="Y2094" s="13">
        <f>X2095-'Sem RTOS RX'!$X2094</f>
        <v>0.0003009259259</v>
      </c>
      <c r="Z2094" s="7">
        <f>SUM(LEN(",CO_MQ135|"),'Sem RTOS RX'!$H2094,LEN(",CO2_MQ135|"),'Sem RTOS RX'!$I2094,LEN(",Alcool_MQ135|"),'Sem RTOS RX'!$J2094,LEN(",Alcool_MQ135|"),'Sem RTOS RX'!$K2094,LEN(",Toluen_MQ135|"),'Sem RTOS RX'!$L2094,LEN(",MH4_MQ135|"),'Sem RTOS RX'!$M2094,LEN(",O3_MQ131|"),'Sem RTOS RX'!$N2094)*8</f>
        <v>672</v>
      </c>
    </row>
    <row r="2095" ht="15.75" customHeight="1">
      <c r="A2095" s="6" t="s">
        <v>27941</v>
      </c>
      <c r="B2095" s="6" t="s">
        <v>27942</v>
      </c>
      <c r="C2095" s="6" t="s">
        <v>19934</v>
      </c>
      <c r="D2095" s="6" t="s">
        <v>27943</v>
      </c>
      <c r="E2095" s="6" t="s">
        <v>1812</v>
      </c>
      <c r="F2095" s="6" t="s">
        <v>1812</v>
      </c>
      <c r="G2095" s="6" t="s">
        <v>1812</v>
      </c>
      <c r="H2095" s="6" t="s">
        <v>25</v>
      </c>
      <c r="I2095" s="6" t="s">
        <v>27</v>
      </c>
      <c r="J2095" s="6" t="s">
        <v>16</v>
      </c>
      <c r="K2095" s="6" t="s">
        <v>262</v>
      </c>
      <c r="L2095" s="6" t="s">
        <v>326</v>
      </c>
      <c r="M2095" s="6" t="s">
        <v>313</v>
      </c>
      <c r="N2095" s="6" t="s">
        <v>296</v>
      </c>
      <c r="O2095" s="6" t="s">
        <v>1812</v>
      </c>
      <c r="P2095" s="6" t="s">
        <v>1812</v>
      </c>
      <c r="Q2095" s="6" t="s">
        <v>1814</v>
      </c>
      <c r="R2095" s="6" t="s">
        <v>1812</v>
      </c>
      <c r="S2095" s="6" t="s">
        <v>1986</v>
      </c>
      <c r="T2095" s="6" t="s">
        <v>1813</v>
      </c>
      <c r="U2095" s="6" t="s">
        <v>1812</v>
      </c>
      <c r="V2095" s="6" t="s">
        <v>1812</v>
      </c>
      <c r="W2095" s="6" t="s">
        <v>1816</v>
      </c>
      <c r="X2095" s="6" t="s">
        <v>27944</v>
      </c>
      <c r="Y2095" s="13">
        <f>X2096-'Sem RTOS RX'!$X2095</f>
        <v>0.000162037037</v>
      </c>
      <c r="Z2095" s="7">
        <f>SUM(LEN(",CO_MQ135|"),'Sem RTOS RX'!$H2095,LEN(",CO2_MQ135|"),'Sem RTOS RX'!$I2095,LEN(",Alcool_MQ135|"),'Sem RTOS RX'!$J2095,LEN(",Alcool_MQ135|"),'Sem RTOS RX'!$K2095,LEN(",Toluen_MQ135|"),'Sem RTOS RX'!$L2095,LEN(",MH4_MQ135|"),'Sem RTOS RX'!$M2095,LEN(",O3_MQ131|"),'Sem RTOS RX'!$N2095)*8</f>
        <v>672</v>
      </c>
    </row>
    <row r="2096" ht="15.75" customHeight="1">
      <c r="A2096" s="6" t="s">
        <v>27945</v>
      </c>
      <c r="B2096" s="6" t="s">
        <v>27946</v>
      </c>
      <c r="C2096" s="6" t="s">
        <v>19934</v>
      </c>
      <c r="D2096" s="6" t="s">
        <v>27947</v>
      </c>
      <c r="E2096" s="6" t="s">
        <v>1812</v>
      </c>
      <c r="F2096" s="6" t="s">
        <v>1812</v>
      </c>
      <c r="G2096" s="6" t="s">
        <v>1812</v>
      </c>
      <c r="H2096" s="6" t="s">
        <v>25</v>
      </c>
      <c r="I2096" s="6" t="s">
        <v>36</v>
      </c>
      <c r="J2096" s="6" t="s">
        <v>44</v>
      </c>
      <c r="K2096" s="6" t="s">
        <v>262</v>
      </c>
      <c r="L2096" s="6" t="s">
        <v>318</v>
      </c>
      <c r="M2096" s="6" t="s">
        <v>313</v>
      </c>
      <c r="N2096" s="6" t="s">
        <v>1984</v>
      </c>
      <c r="O2096" s="6" t="s">
        <v>1812</v>
      </c>
      <c r="P2096" s="6" t="s">
        <v>1812</v>
      </c>
      <c r="Q2096" s="6" t="s">
        <v>1814</v>
      </c>
      <c r="R2096" s="6" t="s">
        <v>1812</v>
      </c>
      <c r="S2096" s="6" t="s">
        <v>1986</v>
      </c>
      <c r="T2096" s="6" t="s">
        <v>1813</v>
      </c>
      <c r="U2096" s="6" t="s">
        <v>1812</v>
      </c>
      <c r="V2096" s="6" t="s">
        <v>1812</v>
      </c>
      <c r="W2096" s="6" t="s">
        <v>1816</v>
      </c>
      <c r="X2096" s="6" t="s">
        <v>27948</v>
      </c>
      <c r="Y2096" s="13">
        <f>X2097-'Sem RTOS RX'!$X2096</f>
        <v>0.000150462963</v>
      </c>
      <c r="Z2096" s="7">
        <f>SUM(LEN(",CO_MQ135|"),'Sem RTOS RX'!$H2096,LEN(",CO2_MQ135|"),'Sem RTOS RX'!$I2096,LEN(",Alcool_MQ135|"),'Sem RTOS RX'!$J2096,LEN(",Alcool_MQ135|"),'Sem RTOS RX'!$K2096,LEN(",Toluen_MQ135|"),'Sem RTOS RX'!$L2096,LEN(",MH4_MQ135|"),'Sem RTOS RX'!$M2096,LEN(",O3_MQ131|"),'Sem RTOS RX'!$N2096)*8</f>
        <v>672</v>
      </c>
    </row>
    <row r="2097" ht="15.75" customHeight="1">
      <c r="A2097" s="6" t="s">
        <v>27949</v>
      </c>
      <c r="B2097" s="6" t="s">
        <v>27950</v>
      </c>
      <c r="C2097" s="6" t="s">
        <v>19934</v>
      </c>
      <c r="D2097" s="6" t="s">
        <v>27951</v>
      </c>
      <c r="E2097" s="6" t="s">
        <v>1812</v>
      </c>
      <c r="F2097" s="6" t="s">
        <v>1812</v>
      </c>
      <c r="G2097" s="6" t="s">
        <v>1812</v>
      </c>
      <c r="H2097" s="6" t="s">
        <v>51</v>
      </c>
      <c r="I2097" s="6" t="s">
        <v>36</v>
      </c>
      <c r="J2097" s="6" t="s">
        <v>183</v>
      </c>
      <c r="K2097" s="6" t="s">
        <v>262</v>
      </c>
      <c r="L2097" s="6" t="s">
        <v>136</v>
      </c>
      <c r="M2097" s="6" t="s">
        <v>313</v>
      </c>
      <c r="N2097" s="6" t="s">
        <v>267</v>
      </c>
      <c r="O2097" s="6" t="s">
        <v>1812</v>
      </c>
      <c r="P2097" s="6" t="s">
        <v>1812</v>
      </c>
      <c r="Q2097" s="6" t="s">
        <v>1814</v>
      </c>
      <c r="R2097" s="6" t="s">
        <v>1812</v>
      </c>
      <c r="S2097" s="6" t="s">
        <v>1986</v>
      </c>
      <c r="T2097" s="6" t="s">
        <v>1813</v>
      </c>
      <c r="U2097" s="6" t="s">
        <v>1812</v>
      </c>
      <c r="V2097" s="6" t="s">
        <v>1812</v>
      </c>
      <c r="W2097" s="6" t="s">
        <v>1816</v>
      </c>
      <c r="X2097" s="6" t="s">
        <v>15987</v>
      </c>
      <c r="Y2097" s="13">
        <f>X2098-'Sem RTOS RX'!$X2097</f>
        <v>0.0001388888889</v>
      </c>
      <c r="Z2097" s="7">
        <f>SUM(LEN(",CO_MQ135|"),'Sem RTOS RX'!$H2097,LEN(",CO2_MQ135|"),'Sem RTOS RX'!$I2097,LEN(",Alcool_MQ135|"),'Sem RTOS RX'!$J2097,LEN(",Alcool_MQ135|"),'Sem RTOS RX'!$K2097,LEN(",Toluen_MQ135|"),'Sem RTOS RX'!$L2097,LEN(",MH4_MQ135|"),'Sem RTOS RX'!$M2097,LEN(",O3_MQ131|"),'Sem RTOS RX'!$N2097)*8</f>
        <v>672</v>
      </c>
    </row>
    <row r="2098" ht="15.75" customHeight="1">
      <c r="A2098" s="6" t="s">
        <v>27952</v>
      </c>
      <c r="B2098" s="6" t="s">
        <v>27953</v>
      </c>
      <c r="C2098" s="6" t="s">
        <v>19934</v>
      </c>
      <c r="D2098" s="6" t="s">
        <v>27954</v>
      </c>
      <c r="E2098" s="6" t="s">
        <v>1812</v>
      </c>
      <c r="F2098" s="6" t="s">
        <v>1812</v>
      </c>
      <c r="G2098" s="6" t="s">
        <v>1812</v>
      </c>
      <c r="H2098" s="6" t="s">
        <v>275</v>
      </c>
      <c r="I2098" s="6" t="s">
        <v>36</v>
      </c>
      <c r="J2098" s="6" t="s">
        <v>44</v>
      </c>
      <c r="K2098" s="6" t="s">
        <v>262</v>
      </c>
      <c r="L2098" s="6" t="s">
        <v>318</v>
      </c>
      <c r="M2098" s="6" t="s">
        <v>313</v>
      </c>
      <c r="N2098" s="6" t="s">
        <v>152</v>
      </c>
      <c r="O2098" s="6" t="s">
        <v>1812</v>
      </c>
      <c r="P2098" s="6" t="s">
        <v>1812</v>
      </c>
      <c r="Q2098" s="6" t="s">
        <v>1814</v>
      </c>
      <c r="R2098" s="6" t="s">
        <v>1812</v>
      </c>
      <c r="S2098" s="6" t="s">
        <v>1986</v>
      </c>
      <c r="T2098" s="6" t="s">
        <v>1886</v>
      </c>
      <c r="U2098" s="6" t="s">
        <v>1812</v>
      </c>
      <c r="V2098" s="6" t="s">
        <v>1812</v>
      </c>
      <c r="W2098" s="6" t="s">
        <v>1816</v>
      </c>
      <c r="X2098" s="6" t="s">
        <v>27955</v>
      </c>
      <c r="Y2098" s="13">
        <f>X2099-'Sem RTOS RX'!$X2098</f>
        <v>0.000162037037</v>
      </c>
      <c r="Z2098" s="7">
        <f>SUM(LEN(",CO_MQ135|"),'Sem RTOS RX'!$H2098,LEN(",CO2_MQ135|"),'Sem RTOS RX'!$I2098,LEN(",Alcool_MQ135|"),'Sem RTOS RX'!$J2098,LEN(",Alcool_MQ135|"),'Sem RTOS RX'!$K2098,LEN(",Toluen_MQ135|"),'Sem RTOS RX'!$L2098,LEN(",MH4_MQ135|"),'Sem RTOS RX'!$M2098,LEN(",O3_MQ131|"),'Sem RTOS RX'!$N2098)*8</f>
        <v>672</v>
      </c>
    </row>
    <row r="2099" ht="15.75" customHeight="1">
      <c r="A2099" s="6" t="s">
        <v>27956</v>
      </c>
      <c r="B2099" s="6" t="s">
        <v>27957</v>
      </c>
      <c r="C2099" s="6" t="s">
        <v>19934</v>
      </c>
      <c r="D2099" s="6" t="s">
        <v>27958</v>
      </c>
      <c r="E2099" s="6" t="s">
        <v>1812</v>
      </c>
      <c r="F2099" s="6" t="s">
        <v>1812</v>
      </c>
      <c r="G2099" s="6" t="s">
        <v>1812</v>
      </c>
      <c r="H2099" s="6" t="s">
        <v>275</v>
      </c>
      <c r="I2099" s="6" t="s">
        <v>36</v>
      </c>
      <c r="J2099" s="6" t="s">
        <v>44</v>
      </c>
      <c r="K2099" s="6" t="s">
        <v>262</v>
      </c>
      <c r="L2099" s="6" t="s">
        <v>318</v>
      </c>
      <c r="M2099" s="6" t="s">
        <v>313</v>
      </c>
      <c r="N2099" s="6" t="s">
        <v>62</v>
      </c>
      <c r="O2099" s="6" t="s">
        <v>1812</v>
      </c>
      <c r="P2099" s="6" t="s">
        <v>1812</v>
      </c>
      <c r="Q2099" s="6" t="s">
        <v>1814</v>
      </c>
      <c r="R2099" s="6" t="s">
        <v>1812</v>
      </c>
      <c r="S2099" s="6" t="s">
        <v>1986</v>
      </c>
      <c r="T2099" s="6" t="s">
        <v>1813</v>
      </c>
      <c r="U2099" s="6" t="s">
        <v>1812</v>
      </c>
      <c r="V2099" s="6" t="s">
        <v>1812</v>
      </c>
      <c r="W2099" s="6" t="s">
        <v>1816</v>
      </c>
      <c r="X2099" s="6" t="s">
        <v>27959</v>
      </c>
      <c r="Y2099" s="13">
        <f>X2100-'Sem RTOS RX'!$X2099</f>
        <v>0.000150462963</v>
      </c>
      <c r="Z2099" s="7">
        <f>SUM(LEN(",CO_MQ135|"),'Sem RTOS RX'!$H2099,LEN(",CO2_MQ135|"),'Sem RTOS RX'!$I2099,LEN(",Alcool_MQ135|"),'Sem RTOS RX'!$J2099,LEN(",Alcool_MQ135|"),'Sem RTOS RX'!$K2099,LEN(",Toluen_MQ135|"),'Sem RTOS RX'!$L2099,LEN(",MH4_MQ135|"),'Sem RTOS RX'!$M2099,LEN(",O3_MQ131|"),'Sem RTOS RX'!$N2099)*8</f>
        <v>672</v>
      </c>
    </row>
    <row r="2100" ht="15.75" customHeight="1">
      <c r="A2100" s="6" t="s">
        <v>27960</v>
      </c>
      <c r="B2100" s="6" t="s">
        <v>27961</v>
      </c>
      <c r="C2100" s="6" t="s">
        <v>19934</v>
      </c>
      <c r="D2100" s="6" t="s">
        <v>27962</v>
      </c>
      <c r="E2100" s="6" t="s">
        <v>1812</v>
      </c>
      <c r="F2100" s="6" t="s">
        <v>1812</v>
      </c>
      <c r="G2100" s="6" t="s">
        <v>1812</v>
      </c>
      <c r="H2100" s="6" t="s">
        <v>25</v>
      </c>
      <c r="I2100" s="6" t="s">
        <v>36</v>
      </c>
      <c r="J2100" s="6" t="s">
        <v>44</v>
      </c>
      <c r="K2100" s="6" t="s">
        <v>262</v>
      </c>
      <c r="L2100" s="6" t="s">
        <v>318</v>
      </c>
      <c r="M2100" s="6" t="s">
        <v>313</v>
      </c>
      <c r="N2100" s="6" t="s">
        <v>15</v>
      </c>
      <c r="O2100" s="6" t="s">
        <v>1812</v>
      </c>
      <c r="P2100" s="6" t="s">
        <v>1812</v>
      </c>
      <c r="Q2100" s="6" t="s">
        <v>1814</v>
      </c>
      <c r="R2100" s="6" t="s">
        <v>1812</v>
      </c>
      <c r="S2100" s="6" t="s">
        <v>1986</v>
      </c>
      <c r="T2100" s="6" t="s">
        <v>1813</v>
      </c>
      <c r="U2100" s="6" t="s">
        <v>1812</v>
      </c>
      <c r="V2100" s="6" t="s">
        <v>1812</v>
      </c>
      <c r="W2100" s="6" t="s">
        <v>1816</v>
      </c>
      <c r="X2100" s="6" t="s">
        <v>27963</v>
      </c>
      <c r="Y2100" s="13">
        <f>X2101-'Sem RTOS RX'!$X2100</f>
        <v>0.0003009259259</v>
      </c>
      <c r="Z2100" s="7">
        <f>SUM(LEN(",CO_MQ135|"),'Sem RTOS RX'!$H2100,LEN(",CO2_MQ135|"),'Sem RTOS RX'!$I2100,LEN(",Alcool_MQ135|"),'Sem RTOS RX'!$J2100,LEN(",Alcool_MQ135|"),'Sem RTOS RX'!$K2100,LEN(",Toluen_MQ135|"),'Sem RTOS RX'!$L2100,LEN(",MH4_MQ135|"),'Sem RTOS RX'!$M2100,LEN(",O3_MQ131|"),'Sem RTOS RX'!$N2100)*8</f>
        <v>672</v>
      </c>
    </row>
    <row r="2101" ht="15.75" customHeight="1">
      <c r="A2101" s="6" t="s">
        <v>27964</v>
      </c>
      <c r="B2101" s="6" t="s">
        <v>27965</v>
      </c>
      <c r="C2101" s="6" t="s">
        <v>19934</v>
      </c>
      <c r="D2101" s="6" t="s">
        <v>27966</v>
      </c>
      <c r="E2101" s="6" t="s">
        <v>1812</v>
      </c>
      <c r="F2101" s="6" t="s">
        <v>1812</v>
      </c>
      <c r="G2101" s="6" t="s">
        <v>1812</v>
      </c>
      <c r="H2101" s="6" t="s">
        <v>2618</v>
      </c>
      <c r="I2101" s="6" t="s">
        <v>27</v>
      </c>
      <c r="J2101" s="6" t="s">
        <v>16</v>
      </c>
      <c r="K2101" s="6" t="s">
        <v>262</v>
      </c>
      <c r="L2101" s="6" t="s">
        <v>142</v>
      </c>
      <c r="M2101" s="6" t="s">
        <v>313</v>
      </c>
      <c r="N2101" s="6" t="s">
        <v>252</v>
      </c>
      <c r="O2101" s="6" t="s">
        <v>1812</v>
      </c>
      <c r="P2101" s="6" t="s">
        <v>1812</v>
      </c>
      <c r="Q2101" s="6" t="s">
        <v>1814</v>
      </c>
      <c r="R2101" s="6" t="s">
        <v>1812</v>
      </c>
      <c r="S2101" s="6" t="s">
        <v>1986</v>
      </c>
      <c r="T2101" s="6" t="s">
        <v>1813</v>
      </c>
      <c r="U2101" s="6" t="s">
        <v>1812</v>
      </c>
      <c r="V2101" s="6" t="s">
        <v>1812</v>
      </c>
      <c r="W2101" s="6" t="s">
        <v>1816</v>
      </c>
      <c r="X2101" s="6" t="s">
        <v>27967</v>
      </c>
      <c r="Y2101" s="13">
        <f>X2102-'Sem RTOS RX'!$X2101</f>
        <v>0.000150462963</v>
      </c>
      <c r="Z2101" s="7">
        <f>SUM(LEN(",CO_MQ135|"),'Sem RTOS RX'!$H2101,LEN(",CO2_MQ135|"),'Sem RTOS RX'!$I2101,LEN(",Alcool_MQ135|"),'Sem RTOS RX'!$J2101,LEN(",Alcool_MQ135|"),'Sem RTOS RX'!$K2101,LEN(",Toluen_MQ135|"),'Sem RTOS RX'!$L2101,LEN(",MH4_MQ135|"),'Sem RTOS RX'!$M2101,LEN(",O3_MQ131|"),'Sem RTOS RX'!$N2101)*8</f>
        <v>672</v>
      </c>
    </row>
    <row r="2102" ht="15.75" customHeight="1">
      <c r="A2102" s="6" t="s">
        <v>27968</v>
      </c>
      <c r="B2102" s="6" t="s">
        <v>27969</v>
      </c>
      <c r="C2102" s="6" t="s">
        <v>19934</v>
      </c>
      <c r="D2102" s="6" t="s">
        <v>27970</v>
      </c>
      <c r="E2102" s="6" t="s">
        <v>1812</v>
      </c>
      <c r="F2102" s="6" t="s">
        <v>1812</v>
      </c>
      <c r="G2102" s="6" t="s">
        <v>1812</v>
      </c>
      <c r="H2102" s="6" t="s">
        <v>183</v>
      </c>
      <c r="I2102" s="6" t="s">
        <v>27</v>
      </c>
      <c r="J2102" s="6" t="s">
        <v>317</v>
      </c>
      <c r="K2102" s="6" t="s">
        <v>262</v>
      </c>
      <c r="L2102" s="6" t="s">
        <v>322</v>
      </c>
      <c r="M2102" s="6" t="s">
        <v>313</v>
      </c>
      <c r="N2102" s="6" t="s">
        <v>62</v>
      </c>
      <c r="O2102" s="6" t="s">
        <v>1812</v>
      </c>
      <c r="P2102" s="6" t="s">
        <v>1812</v>
      </c>
      <c r="Q2102" s="6" t="s">
        <v>1814</v>
      </c>
      <c r="R2102" s="6" t="s">
        <v>1812</v>
      </c>
      <c r="S2102" s="6" t="s">
        <v>1986</v>
      </c>
      <c r="T2102" s="6" t="s">
        <v>1813</v>
      </c>
      <c r="U2102" s="6" t="s">
        <v>1812</v>
      </c>
      <c r="V2102" s="6" t="s">
        <v>1812</v>
      </c>
      <c r="W2102" s="6" t="s">
        <v>1816</v>
      </c>
      <c r="X2102" s="6" t="s">
        <v>27971</v>
      </c>
      <c r="Y2102" s="13">
        <f>X2103-'Sem RTOS RX'!$X2102</f>
        <v>0.000162037037</v>
      </c>
      <c r="Z2102" s="7">
        <f>SUM(LEN(",CO_MQ135|"),'Sem RTOS RX'!$H2102,LEN(",CO2_MQ135|"),'Sem RTOS RX'!$I2102,LEN(",Alcool_MQ135|"),'Sem RTOS RX'!$J2102,LEN(",Alcool_MQ135|"),'Sem RTOS RX'!$K2102,LEN(",Toluen_MQ135|"),'Sem RTOS RX'!$L2102,LEN(",MH4_MQ135|"),'Sem RTOS RX'!$M2102,LEN(",O3_MQ131|"),'Sem RTOS RX'!$N2102)*8</f>
        <v>672</v>
      </c>
    </row>
    <row r="2103" ht="15.75" customHeight="1">
      <c r="A2103" s="6" t="s">
        <v>27972</v>
      </c>
      <c r="B2103" s="6" t="s">
        <v>27973</v>
      </c>
      <c r="C2103" s="6" t="s">
        <v>19934</v>
      </c>
      <c r="D2103" s="6" t="s">
        <v>27974</v>
      </c>
      <c r="E2103" s="6" t="s">
        <v>1812</v>
      </c>
      <c r="F2103" s="6" t="s">
        <v>1812</v>
      </c>
      <c r="G2103" s="6" t="s">
        <v>1812</v>
      </c>
      <c r="H2103" s="6" t="s">
        <v>25</v>
      </c>
      <c r="I2103" s="6" t="s">
        <v>27</v>
      </c>
      <c r="J2103" s="6" t="s">
        <v>44</v>
      </c>
      <c r="K2103" s="6" t="s">
        <v>262</v>
      </c>
      <c r="L2103" s="6" t="s">
        <v>318</v>
      </c>
      <c r="M2103" s="6" t="s">
        <v>313</v>
      </c>
      <c r="N2103" s="6" t="s">
        <v>22</v>
      </c>
      <c r="O2103" s="6" t="s">
        <v>1812</v>
      </c>
      <c r="P2103" s="6" t="s">
        <v>1812</v>
      </c>
      <c r="Q2103" s="6" t="s">
        <v>1814</v>
      </c>
      <c r="R2103" s="6" t="s">
        <v>1812</v>
      </c>
      <c r="S2103" s="6" t="s">
        <v>1986</v>
      </c>
      <c r="T2103" s="6" t="s">
        <v>1813</v>
      </c>
      <c r="U2103" s="6" t="s">
        <v>1812</v>
      </c>
      <c r="V2103" s="6" t="s">
        <v>1812</v>
      </c>
      <c r="W2103" s="6" t="s">
        <v>1816</v>
      </c>
      <c r="X2103" s="6" t="s">
        <v>27975</v>
      </c>
      <c r="Y2103" s="13">
        <f>X2104-'Sem RTOS RX'!$X2103</f>
        <v>0.000150462963</v>
      </c>
      <c r="Z2103" s="7">
        <f>SUM(LEN(",CO_MQ135|"),'Sem RTOS RX'!$H2103,LEN(",CO2_MQ135|"),'Sem RTOS RX'!$I2103,LEN(",Alcool_MQ135|"),'Sem RTOS RX'!$J2103,LEN(",Alcool_MQ135|"),'Sem RTOS RX'!$K2103,LEN(",Toluen_MQ135|"),'Sem RTOS RX'!$L2103,LEN(",MH4_MQ135|"),'Sem RTOS RX'!$M2103,LEN(",O3_MQ131|"),'Sem RTOS RX'!$N2103)*8</f>
        <v>672</v>
      </c>
    </row>
    <row r="2104" ht="15.75" customHeight="1">
      <c r="A2104" s="6" t="s">
        <v>27976</v>
      </c>
      <c r="B2104" s="6" t="s">
        <v>27977</v>
      </c>
      <c r="C2104" s="6" t="s">
        <v>19934</v>
      </c>
      <c r="D2104" s="6" t="s">
        <v>27978</v>
      </c>
      <c r="E2104" s="6" t="s">
        <v>1812</v>
      </c>
      <c r="F2104" s="6" t="s">
        <v>1812</v>
      </c>
      <c r="G2104" s="6" t="s">
        <v>1812</v>
      </c>
      <c r="H2104" s="6" t="s">
        <v>183</v>
      </c>
      <c r="I2104" s="6" t="s">
        <v>27</v>
      </c>
      <c r="J2104" s="6" t="s">
        <v>317</v>
      </c>
      <c r="K2104" s="6" t="s">
        <v>262</v>
      </c>
      <c r="L2104" s="6" t="s">
        <v>142</v>
      </c>
      <c r="M2104" s="6" t="s">
        <v>313</v>
      </c>
      <c r="N2104" s="6" t="s">
        <v>273</v>
      </c>
      <c r="O2104" s="6" t="s">
        <v>1812</v>
      </c>
      <c r="P2104" s="6" t="s">
        <v>1812</v>
      </c>
      <c r="Q2104" s="6" t="s">
        <v>1814</v>
      </c>
      <c r="R2104" s="6" t="s">
        <v>1812</v>
      </c>
      <c r="S2104" s="6" t="s">
        <v>1986</v>
      </c>
      <c r="T2104" s="6" t="s">
        <v>1813</v>
      </c>
      <c r="U2104" s="6" t="s">
        <v>1812</v>
      </c>
      <c r="V2104" s="6" t="s">
        <v>1812</v>
      </c>
      <c r="W2104" s="6" t="s">
        <v>1816</v>
      </c>
      <c r="X2104" s="6" t="s">
        <v>27979</v>
      </c>
      <c r="Y2104" s="13">
        <f>X2105-'Sem RTOS RX'!$X2104</f>
        <v>0.000150462963</v>
      </c>
      <c r="Z2104" s="7">
        <f>SUM(LEN(",CO_MQ135|"),'Sem RTOS RX'!$H2104,LEN(",CO2_MQ135|"),'Sem RTOS RX'!$I2104,LEN(",Alcool_MQ135|"),'Sem RTOS RX'!$J2104,LEN(",Alcool_MQ135|"),'Sem RTOS RX'!$K2104,LEN(",Toluen_MQ135|"),'Sem RTOS RX'!$L2104,LEN(",MH4_MQ135|"),'Sem RTOS RX'!$M2104,LEN(",O3_MQ131|"),'Sem RTOS RX'!$N2104)*8</f>
        <v>672</v>
      </c>
    </row>
    <row r="2105" ht="15.75" customHeight="1">
      <c r="A2105" s="6" t="s">
        <v>27980</v>
      </c>
      <c r="B2105" s="6" t="s">
        <v>27981</v>
      </c>
      <c r="C2105" s="6" t="s">
        <v>19934</v>
      </c>
      <c r="D2105" s="6" t="s">
        <v>27982</v>
      </c>
      <c r="E2105" s="6" t="s">
        <v>1812</v>
      </c>
      <c r="F2105" s="6" t="s">
        <v>1812</v>
      </c>
      <c r="G2105" s="6" t="s">
        <v>1812</v>
      </c>
      <c r="H2105" s="6" t="s">
        <v>295</v>
      </c>
      <c r="I2105" s="6" t="s">
        <v>1876</v>
      </c>
      <c r="J2105" s="6" t="s">
        <v>295</v>
      </c>
      <c r="K2105" s="6" t="s">
        <v>306</v>
      </c>
      <c r="L2105" s="6" t="s">
        <v>213</v>
      </c>
      <c r="M2105" s="6" t="s">
        <v>321</v>
      </c>
      <c r="N2105" s="6" t="s">
        <v>16</v>
      </c>
      <c r="O2105" s="6" t="s">
        <v>1812</v>
      </c>
      <c r="P2105" s="6" t="s">
        <v>1812</v>
      </c>
      <c r="Q2105" s="6" t="s">
        <v>1814</v>
      </c>
      <c r="R2105" s="6" t="s">
        <v>1812</v>
      </c>
      <c r="S2105" s="6" t="s">
        <v>1986</v>
      </c>
      <c r="T2105" s="6" t="s">
        <v>1813</v>
      </c>
      <c r="U2105" s="6" t="s">
        <v>1812</v>
      </c>
      <c r="V2105" s="6" t="s">
        <v>1812</v>
      </c>
      <c r="W2105" s="6" t="s">
        <v>1816</v>
      </c>
      <c r="X2105" s="6" t="s">
        <v>27983</v>
      </c>
      <c r="Y2105" s="13">
        <f>X2106-'Sem RTOS RX'!$X2105</f>
        <v>0.000150462963</v>
      </c>
      <c r="Z2105" s="7">
        <f>SUM(LEN(",CO_MQ135|"),'Sem RTOS RX'!$H2105,LEN(",CO2_MQ135|"),'Sem RTOS RX'!$I2105,LEN(",Alcool_MQ135|"),'Sem RTOS RX'!$J2105,LEN(",Alcool_MQ135|"),'Sem RTOS RX'!$K2105,LEN(",Toluen_MQ135|"),'Sem RTOS RX'!$L2105,LEN(",MH4_MQ135|"),'Sem RTOS RX'!$M2105,LEN(",O3_MQ131|"),'Sem RTOS RX'!$N2105)*8</f>
        <v>672</v>
      </c>
    </row>
    <row r="2106" ht="15.75" customHeight="1">
      <c r="A2106" s="6" t="s">
        <v>27984</v>
      </c>
      <c r="B2106" s="6" t="s">
        <v>27985</v>
      </c>
      <c r="C2106" s="6" t="s">
        <v>19934</v>
      </c>
      <c r="D2106" s="6" t="s">
        <v>27986</v>
      </c>
      <c r="E2106" s="6" t="s">
        <v>1812</v>
      </c>
      <c r="F2106" s="6" t="s">
        <v>1812</v>
      </c>
      <c r="G2106" s="6" t="s">
        <v>1812</v>
      </c>
      <c r="H2106" s="6" t="s">
        <v>44</v>
      </c>
      <c r="I2106" s="6" t="s">
        <v>46</v>
      </c>
      <c r="J2106" s="6" t="s">
        <v>323</v>
      </c>
      <c r="K2106" s="6" t="s">
        <v>1985</v>
      </c>
      <c r="L2106" s="6" t="s">
        <v>325</v>
      </c>
      <c r="M2106" s="6" t="s">
        <v>313</v>
      </c>
      <c r="N2106" s="6" t="s">
        <v>267</v>
      </c>
      <c r="O2106" s="6" t="s">
        <v>1812</v>
      </c>
      <c r="P2106" s="6" t="s">
        <v>1812</v>
      </c>
      <c r="Q2106" s="6" t="s">
        <v>1814</v>
      </c>
      <c r="R2106" s="6" t="s">
        <v>1812</v>
      </c>
      <c r="S2106" s="6" t="s">
        <v>1986</v>
      </c>
      <c r="T2106" s="6" t="s">
        <v>1813</v>
      </c>
      <c r="U2106" s="6" t="s">
        <v>1812</v>
      </c>
      <c r="V2106" s="6" t="s">
        <v>1812</v>
      </c>
      <c r="W2106" s="6" t="s">
        <v>1816</v>
      </c>
      <c r="X2106" s="6" t="s">
        <v>16037</v>
      </c>
      <c r="Y2106" s="13">
        <f>X2107-'Sem RTOS RX'!$X2106</f>
        <v>0.000150462963</v>
      </c>
      <c r="Z2106" s="7">
        <f>SUM(LEN(",CO_MQ135|"),'Sem RTOS RX'!$H2106,LEN(",CO2_MQ135|"),'Sem RTOS RX'!$I2106,LEN(",Alcool_MQ135|"),'Sem RTOS RX'!$J2106,LEN(",Alcool_MQ135|"),'Sem RTOS RX'!$K2106,LEN(",Toluen_MQ135|"),'Sem RTOS RX'!$L2106,LEN(",MH4_MQ135|"),'Sem RTOS RX'!$M2106,LEN(",O3_MQ131|"),'Sem RTOS RX'!$N2106)*8</f>
        <v>672</v>
      </c>
    </row>
    <row r="2107" ht="15.75" customHeight="1">
      <c r="A2107" s="6" t="s">
        <v>27987</v>
      </c>
      <c r="B2107" s="6" t="s">
        <v>27988</v>
      </c>
      <c r="C2107" s="6" t="s">
        <v>19934</v>
      </c>
      <c r="D2107" s="6" t="s">
        <v>27989</v>
      </c>
      <c r="E2107" s="6" t="s">
        <v>1812</v>
      </c>
      <c r="F2107" s="6" t="s">
        <v>1812</v>
      </c>
      <c r="G2107" s="6" t="s">
        <v>1812</v>
      </c>
      <c r="H2107" s="6" t="s">
        <v>2618</v>
      </c>
      <c r="I2107" s="6" t="s">
        <v>27</v>
      </c>
      <c r="J2107" s="6" t="s">
        <v>16</v>
      </c>
      <c r="K2107" s="6" t="s">
        <v>262</v>
      </c>
      <c r="L2107" s="6" t="s">
        <v>142</v>
      </c>
      <c r="M2107" s="6" t="s">
        <v>313</v>
      </c>
      <c r="N2107" s="6" t="s">
        <v>159</v>
      </c>
      <c r="O2107" s="6" t="s">
        <v>1812</v>
      </c>
      <c r="P2107" s="6" t="s">
        <v>1812</v>
      </c>
      <c r="Q2107" s="6" t="s">
        <v>1814</v>
      </c>
      <c r="R2107" s="6" t="s">
        <v>1812</v>
      </c>
      <c r="S2107" s="6" t="s">
        <v>1986</v>
      </c>
      <c r="T2107" s="6" t="s">
        <v>1813</v>
      </c>
      <c r="U2107" s="6" t="s">
        <v>1812</v>
      </c>
      <c r="V2107" s="6" t="s">
        <v>1812</v>
      </c>
      <c r="W2107" s="6" t="s">
        <v>1816</v>
      </c>
      <c r="X2107" s="6" t="s">
        <v>27990</v>
      </c>
      <c r="Y2107" s="13">
        <f>X2108-'Sem RTOS RX'!$X2107</f>
        <v>0.000162037037</v>
      </c>
      <c r="Z2107" s="7">
        <f>SUM(LEN(",CO_MQ135|"),'Sem RTOS RX'!$H2107,LEN(",CO2_MQ135|"),'Sem RTOS RX'!$I2107,LEN(",Alcool_MQ135|"),'Sem RTOS RX'!$J2107,LEN(",Alcool_MQ135|"),'Sem RTOS RX'!$K2107,LEN(",Toluen_MQ135|"),'Sem RTOS RX'!$L2107,LEN(",MH4_MQ135|"),'Sem RTOS RX'!$M2107,LEN(",O3_MQ131|"),'Sem RTOS RX'!$N2107)*8</f>
        <v>672</v>
      </c>
    </row>
    <row r="2108" ht="15.75" customHeight="1">
      <c r="A2108" s="6" t="s">
        <v>27991</v>
      </c>
      <c r="B2108" s="6" t="s">
        <v>27992</v>
      </c>
      <c r="C2108" s="6" t="s">
        <v>19934</v>
      </c>
      <c r="D2108" s="6" t="s">
        <v>27993</v>
      </c>
      <c r="E2108" s="6" t="s">
        <v>1812</v>
      </c>
      <c r="F2108" s="6" t="s">
        <v>1812</v>
      </c>
      <c r="G2108" s="6" t="s">
        <v>1812</v>
      </c>
      <c r="H2108" s="6" t="s">
        <v>25</v>
      </c>
      <c r="I2108" s="6" t="s">
        <v>27</v>
      </c>
      <c r="J2108" s="6" t="s">
        <v>44</v>
      </c>
      <c r="K2108" s="6" t="s">
        <v>262</v>
      </c>
      <c r="L2108" s="6" t="s">
        <v>318</v>
      </c>
      <c r="M2108" s="6" t="s">
        <v>313</v>
      </c>
      <c r="N2108" s="6" t="s">
        <v>141</v>
      </c>
      <c r="O2108" s="6" t="s">
        <v>1812</v>
      </c>
      <c r="P2108" s="6" t="s">
        <v>1812</v>
      </c>
      <c r="Q2108" s="6" t="s">
        <v>1814</v>
      </c>
      <c r="R2108" s="6" t="s">
        <v>1812</v>
      </c>
      <c r="S2108" s="6" t="s">
        <v>1986</v>
      </c>
      <c r="T2108" s="6" t="s">
        <v>1813</v>
      </c>
      <c r="U2108" s="6" t="s">
        <v>1812</v>
      </c>
      <c r="V2108" s="6" t="s">
        <v>1812</v>
      </c>
      <c r="W2108" s="6" t="s">
        <v>1816</v>
      </c>
      <c r="X2108" s="6" t="s">
        <v>27994</v>
      </c>
      <c r="Y2108" s="13">
        <f>X2109-'Sem RTOS RX'!$X2108</f>
        <v>0.000150462963</v>
      </c>
      <c r="Z2108" s="7">
        <f>SUM(LEN(",CO_MQ135|"),'Sem RTOS RX'!$H2108,LEN(",CO2_MQ135|"),'Sem RTOS RX'!$I2108,LEN(",Alcool_MQ135|"),'Sem RTOS RX'!$J2108,LEN(",Alcool_MQ135|"),'Sem RTOS RX'!$K2108,LEN(",Toluen_MQ135|"),'Sem RTOS RX'!$L2108,LEN(",MH4_MQ135|"),'Sem RTOS RX'!$M2108,LEN(",O3_MQ131|"),'Sem RTOS RX'!$N2108)*8</f>
        <v>672</v>
      </c>
    </row>
    <row r="2109" ht="15.75" customHeight="1">
      <c r="A2109" s="6" t="s">
        <v>27995</v>
      </c>
      <c r="B2109" s="6" t="s">
        <v>27996</v>
      </c>
      <c r="C2109" s="6" t="s">
        <v>19934</v>
      </c>
      <c r="D2109" s="6" t="s">
        <v>27997</v>
      </c>
      <c r="E2109" s="6" t="s">
        <v>1812</v>
      </c>
      <c r="F2109" s="6" t="s">
        <v>1812</v>
      </c>
      <c r="G2109" s="6" t="s">
        <v>1812</v>
      </c>
      <c r="H2109" s="6" t="s">
        <v>25</v>
      </c>
      <c r="I2109" s="6" t="s">
        <v>27</v>
      </c>
      <c r="J2109" s="6" t="s">
        <v>16</v>
      </c>
      <c r="K2109" s="6" t="s">
        <v>262</v>
      </c>
      <c r="L2109" s="6" t="s">
        <v>326</v>
      </c>
      <c r="M2109" s="6" t="s">
        <v>313</v>
      </c>
      <c r="N2109" s="6" t="s">
        <v>288</v>
      </c>
      <c r="O2109" s="6" t="s">
        <v>1812</v>
      </c>
      <c r="P2109" s="6" t="s">
        <v>1812</v>
      </c>
      <c r="Q2109" s="6" t="s">
        <v>1814</v>
      </c>
      <c r="R2109" s="6" t="s">
        <v>1812</v>
      </c>
      <c r="S2109" s="6" t="s">
        <v>1986</v>
      </c>
      <c r="T2109" s="6" t="s">
        <v>1813</v>
      </c>
      <c r="U2109" s="6" t="s">
        <v>1812</v>
      </c>
      <c r="V2109" s="6" t="s">
        <v>1812</v>
      </c>
      <c r="W2109" s="6" t="s">
        <v>1816</v>
      </c>
      <c r="X2109" s="6" t="s">
        <v>27998</v>
      </c>
      <c r="Y2109" s="13">
        <f>X2110-'Sem RTOS RX'!$X2109</f>
        <v>0.000150462963</v>
      </c>
      <c r="Z2109" s="7">
        <f>SUM(LEN(",CO_MQ135|"),'Sem RTOS RX'!$H2109,LEN(",CO2_MQ135|"),'Sem RTOS RX'!$I2109,LEN(",Alcool_MQ135|"),'Sem RTOS RX'!$J2109,LEN(",Alcool_MQ135|"),'Sem RTOS RX'!$K2109,LEN(",Toluen_MQ135|"),'Sem RTOS RX'!$L2109,LEN(",MH4_MQ135|"),'Sem RTOS RX'!$M2109,LEN(",O3_MQ131|"),'Sem RTOS RX'!$N2109)*8</f>
        <v>672</v>
      </c>
    </row>
    <row r="2110" ht="15.75" customHeight="1">
      <c r="A2110" s="6" t="s">
        <v>27999</v>
      </c>
      <c r="B2110" s="6" t="s">
        <v>28000</v>
      </c>
      <c r="C2110" s="6" t="s">
        <v>19934</v>
      </c>
      <c r="D2110" s="6" t="s">
        <v>28001</v>
      </c>
      <c r="E2110" s="6" t="s">
        <v>1812</v>
      </c>
      <c r="F2110" s="6" t="s">
        <v>1812</v>
      </c>
      <c r="G2110" s="6" t="s">
        <v>1812</v>
      </c>
      <c r="H2110" s="6" t="s">
        <v>183</v>
      </c>
      <c r="I2110" s="6" t="s">
        <v>27</v>
      </c>
      <c r="J2110" s="6" t="s">
        <v>317</v>
      </c>
      <c r="K2110" s="6" t="s">
        <v>262</v>
      </c>
      <c r="L2110" s="6" t="s">
        <v>142</v>
      </c>
      <c r="M2110" s="6" t="s">
        <v>313</v>
      </c>
      <c r="N2110" s="6" t="s">
        <v>34</v>
      </c>
      <c r="O2110" s="6" t="s">
        <v>1812</v>
      </c>
      <c r="P2110" s="6" t="s">
        <v>1812</v>
      </c>
      <c r="Q2110" s="6" t="s">
        <v>1814</v>
      </c>
      <c r="R2110" s="6" t="s">
        <v>1812</v>
      </c>
      <c r="S2110" s="6" t="s">
        <v>1986</v>
      </c>
      <c r="T2110" s="6" t="s">
        <v>1813</v>
      </c>
      <c r="U2110" s="6" t="s">
        <v>1812</v>
      </c>
      <c r="V2110" s="6" t="s">
        <v>1812</v>
      </c>
      <c r="W2110" s="6" t="s">
        <v>1816</v>
      </c>
      <c r="X2110" s="6" t="s">
        <v>28002</v>
      </c>
      <c r="Y2110" s="13">
        <f>X2111-'Sem RTOS RX'!$X2110</f>
        <v>0.000150462963</v>
      </c>
      <c r="Z2110" s="7">
        <f>SUM(LEN(",CO_MQ135|"),'Sem RTOS RX'!$H2110,LEN(",CO2_MQ135|"),'Sem RTOS RX'!$I2110,LEN(",Alcool_MQ135|"),'Sem RTOS RX'!$J2110,LEN(",Alcool_MQ135|"),'Sem RTOS RX'!$K2110,LEN(",Toluen_MQ135|"),'Sem RTOS RX'!$L2110,LEN(",MH4_MQ135|"),'Sem RTOS RX'!$M2110,LEN(",O3_MQ131|"),'Sem RTOS RX'!$N2110)*8</f>
        <v>672</v>
      </c>
    </row>
    <row r="2111" ht="15.75" customHeight="1">
      <c r="A2111" s="6" t="s">
        <v>28003</v>
      </c>
      <c r="B2111" s="6" t="s">
        <v>28004</v>
      </c>
      <c r="C2111" s="6" t="s">
        <v>19934</v>
      </c>
      <c r="D2111" s="6" t="s">
        <v>28005</v>
      </c>
      <c r="E2111" s="6" t="s">
        <v>1812</v>
      </c>
      <c r="F2111" s="6" t="s">
        <v>1812</v>
      </c>
      <c r="G2111" s="6" t="s">
        <v>1812</v>
      </c>
      <c r="H2111" s="6" t="s">
        <v>44</v>
      </c>
      <c r="I2111" s="6" t="s">
        <v>46</v>
      </c>
      <c r="J2111" s="6" t="s">
        <v>323</v>
      </c>
      <c r="K2111" s="6" t="s">
        <v>1985</v>
      </c>
      <c r="L2111" s="6" t="s">
        <v>325</v>
      </c>
      <c r="M2111" s="6" t="s">
        <v>313</v>
      </c>
      <c r="N2111" s="6" t="s">
        <v>1995</v>
      </c>
      <c r="O2111" s="6" t="s">
        <v>1812</v>
      </c>
      <c r="P2111" s="6" t="s">
        <v>1812</v>
      </c>
      <c r="Q2111" s="6" t="s">
        <v>1814</v>
      </c>
      <c r="R2111" s="6" t="s">
        <v>1812</v>
      </c>
      <c r="S2111" s="6" t="s">
        <v>1986</v>
      </c>
      <c r="T2111" s="6" t="s">
        <v>1886</v>
      </c>
      <c r="U2111" s="6" t="s">
        <v>1812</v>
      </c>
      <c r="V2111" s="6" t="s">
        <v>1812</v>
      </c>
      <c r="W2111" s="6" t="s">
        <v>1816</v>
      </c>
      <c r="X2111" s="6" t="s">
        <v>28006</v>
      </c>
      <c r="Y2111" s="13">
        <f>X2112-'Sem RTOS RX'!$X2111</f>
        <v>0.000150462963</v>
      </c>
      <c r="Z2111" s="7">
        <f>SUM(LEN(",CO_MQ135|"),'Sem RTOS RX'!$H2111,LEN(",CO2_MQ135|"),'Sem RTOS RX'!$I2111,LEN(",Alcool_MQ135|"),'Sem RTOS RX'!$J2111,LEN(",Alcool_MQ135|"),'Sem RTOS RX'!$K2111,LEN(",Toluen_MQ135|"),'Sem RTOS RX'!$L2111,LEN(",MH4_MQ135|"),'Sem RTOS RX'!$M2111,LEN(",O3_MQ131|"),'Sem RTOS RX'!$N2111)*8</f>
        <v>672</v>
      </c>
    </row>
    <row r="2112" ht="15.75" customHeight="1">
      <c r="A2112" s="6" t="s">
        <v>28007</v>
      </c>
      <c r="B2112" s="6" t="s">
        <v>28008</v>
      </c>
      <c r="C2112" s="6" t="s">
        <v>19934</v>
      </c>
      <c r="D2112" s="6" t="s">
        <v>28009</v>
      </c>
      <c r="E2112" s="6" t="s">
        <v>1812</v>
      </c>
      <c r="F2112" s="6" t="s">
        <v>1812</v>
      </c>
      <c r="G2112" s="6" t="s">
        <v>1812</v>
      </c>
      <c r="H2112" s="6" t="s">
        <v>16</v>
      </c>
      <c r="I2112" s="6" t="s">
        <v>46</v>
      </c>
      <c r="J2112" s="6" t="s">
        <v>323</v>
      </c>
      <c r="K2112" s="6" t="s">
        <v>1985</v>
      </c>
      <c r="L2112" s="6" t="s">
        <v>325</v>
      </c>
      <c r="M2112" s="6" t="s">
        <v>313</v>
      </c>
      <c r="N2112" s="6" t="s">
        <v>302</v>
      </c>
      <c r="O2112" s="6" t="s">
        <v>1812</v>
      </c>
      <c r="P2112" s="6" t="s">
        <v>1812</v>
      </c>
      <c r="Q2112" s="6" t="s">
        <v>1814</v>
      </c>
      <c r="R2112" s="6" t="s">
        <v>1812</v>
      </c>
      <c r="S2112" s="6" t="s">
        <v>1986</v>
      </c>
      <c r="T2112" s="6" t="s">
        <v>1813</v>
      </c>
      <c r="U2112" s="6" t="s">
        <v>1812</v>
      </c>
      <c r="V2112" s="6" t="s">
        <v>1812</v>
      </c>
      <c r="W2112" s="6" t="s">
        <v>1816</v>
      </c>
      <c r="X2112" s="6" t="s">
        <v>28010</v>
      </c>
      <c r="Y2112" s="13">
        <f>X2113-'Sem RTOS RX'!$X2112</f>
        <v>0.0003125</v>
      </c>
      <c r="Z2112" s="7">
        <f>SUM(LEN(",CO_MQ135|"),'Sem RTOS RX'!$H2112,LEN(",CO2_MQ135|"),'Sem RTOS RX'!$I2112,LEN(",Alcool_MQ135|"),'Sem RTOS RX'!$J2112,LEN(",Alcool_MQ135|"),'Sem RTOS RX'!$K2112,LEN(",Toluen_MQ135|"),'Sem RTOS RX'!$L2112,LEN(",MH4_MQ135|"),'Sem RTOS RX'!$M2112,LEN(",O3_MQ131|"),'Sem RTOS RX'!$N2112)*8</f>
        <v>672</v>
      </c>
    </row>
    <row r="2113" ht="15.75" customHeight="1">
      <c r="A2113" s="6" t="s">
        <v>28011</v>
      </c>
      <c r="B2113" s="6" t="s">
        <v>28012</v>
      </c>
      <c r="C2113" s="6" t="s">
        <v>19934</v>
      </c>
      <c r="D2113" s="6" t="s">
        <v>28013</v>
      </c>
      <c r="E2113" s="6" t="s">
        <v>1812</v>
      </c>
      <c r="F2113" s="6" t="s">
        <v>1812</v>
      </c>
      <c r="G2113" s="6" t="s">
        <v>1812</v>
      </c>
      <c r="H2113" s="6" t="s">
        <v>183</v>
      </c>
      <c r="I2113" s="6" t="s">
        <v>27</v>
      </c>
      <c r="J2113" s="6" t="s">
        <v>317</v>
      </c>
      <c r="K2113" s="6" t="s">
        <v>262</v>
      </c>
      <c r="L2113" s="6" t="s">
        <v>142</v>
      </c>
      <c r="M2113" s="6" t="s">
        <v>313</v>
      </c>
      <c r="N2113" s="6" t="s">
        <v>295</v>
      </c>
      <c r="O2113" s="6" t="s">
        <v>1812</v>
      </c>
      <c r="P2113" s="6" t="s">
        <v>1812</v>
      </c>
      <c r="Q2113" s="6" t="s">
        <v>1814</v>
      </c>
      <c r="R2113" s="6" t="s">
        <v>1812</v>
      </c>
      <c r="S2113" s="6" t="s">
        <v>1986</v>
      </c>
      <c r="T2113" s="6" t="s">
        <v>1813</v>
      </c>
      <c r="U2113" s="6" t="s">
        <v>1812</v>
      </c>
      <c r="V2113" s="6" t="s">
        <v>1812</v>
      </c>
      <c r="W2113" s="6" t="s">
        <v>1816</v>
      </c>
      <c r="X2113" s="6" t="s">
        <v>28014</v>
      </c>
      <c r="Y2113" s="13">
        <f>X2114-'Sem RTOS RX'!$X2113</f>
        <v>0.000150462963</v>
      </c>
      <c r="Z2113" s="7">
        <f>SUM(LEN(",CO_MQ135|"),'Sem RTOS RX'!$H2113,LEN(",CO2_MQ135|"),'Sem RTOS RX'!$I2113,LEN(",Alcool_MQ135|"),'Sem RTOS RX'!$J2113,LEN(",Alcool_MQ135|"),'Sem RTOS RX'!$K2113,LEN(",Toluen_MQ135|"),'Sem RTOS RX'!$L2113,LEN(",MH4_MQ135|"),'Sem RTOS RX'!$M2113,LEN(",O3_MQ131|"),'Sem RTOS RX'!$N2113)*8</f>
        <v>672</v>
      </c>
    </row>
    <row r="2114" ht="15.75" customHeight="1">
      <c r="A2114" s="6" t="s">
        <v>28015</v>
      </c>
      <c r="B2114" s="6" t="s">
        <v>28016</v>
      </c>
      <c r="C2114" s="6" t="s">
        <v>19934</v>
      </c>
      <c r="D2114" s="6" t="s">
        <v>28017</v>
      </c>
      <c r="E2114" s="6" t="s">
        <v>1812</v>
      </c>
      <c r="F2114" s="6" t="s">
        <v>1812</v>
      </c>
      <c r="G2114" s="6" t="s">
        <v>1812</v>
      </c>
      <c r="H2114" s="6" t="s">
        <v>2618</v>
      </c>
      <c r="I2114" s="6" t="s">
        <v>27</v>
      </c>
      <c r="J2114" s="6" t="s">
        <v>16</v>
      </c>
      <c r="K2114" s="6" t="s">
        <v>262</v>
      </c>
      <c r="L2114" s="6" t="s">
        <v>326</v>
      </c>
      <c r="M2114" s="6" t="s">
        <v>313</v>
      </c>
      <c r="N2114" s="6" t="s">
        <v>74</v>
      </c>
      <c r="O2114" s="6" t="s">
        <v>1812</v>
      </c>
      <c r="P2114" s="6" t="s">
        <v>1812</v>
      </c>
      <c r="Q2114" s="6" t="s">
        <v>1814</v>
      </c>
      <c r="R2114" s="6" t="s">
        <v>1812</v>
      </c>
      <c r="S2114" s="6" t="s">
        <v>1986</v>
      </c>
      <c r="T2114" s="6" t="s">
        <v>1813</v>
      </c>
      <c r="U2114" s="6" t="s">
        <v>1812</v>
      </c>
      <c r="V2114" s="6" t="s">
        <v>1812</v>
      </c>
      <c r="W2114" s="6" t="s">
        <v>1816</v>
      </c>
      <c r="X2114" s="6" t="s">
        <v>28018</v>
      </c>
      <c r="Y2114" s="13">
        <f>X2115-'Sem RTOS RX'!$X2114</f>
        <v>0.000150462963</v>
      </c>
      <c r="Z2114" s="7">
        <f>SUM(LEN(",CO_MQ135|"),'Sem RTOS RX'!$H2114,LEN(",CO2_MQ135|"),'Sem RTOS RX'!$I2114,LEN(",Alcool_MQ135|"),'Sem RTOS RX'!$J2114,LEN(",Alcool_MQ135|"),'Sem RTOS RX'!$K2114,LEN(",Toluen_MQ135|"),'Sem RTOS RX'!$L2114,LEN(",MH4_MQ135|"),'Sem RTOS RX'!$M2114,LEN(",O3_MQ131|"),'Sem RTOS RX'!$N2114)*8</f>
        <v>672</v>
      </c>
    </row>
    <row r="2115" ht="15.75" customHeight="1">
      <c r="A2115" s="6" t="s">
        <v>28019</v>
      </c>
      <c r="B2115" s="6" t="s">
        <v>28020</v>
      </c>
      <c r="C2115" s="6" t="s">
        <v>19934</v>
      </c>
      <c r="D2115" s="6" t="s">
        <v>28021</v>
      </c>
      <c r="E2115" s="6" t="s">
        <v>1812</v>
      </c>
      <c r="F2115" s="6" t="s">
        <v>1812</v>
      </c>
      <c r="G2115" s="6" t="s">
        <v>1812</v>
      </c>
      <c r="H2115" s="6" t="s">
        <v>275</v>
      </c>
      <c r="I2115" s="6" t="s">
        <v>36</v>
      </c>
      <c r="J2115" s="6" t="s">
        <v>183</v>
      </c>
      <c r="K2115" s="6" t="s">
        <v>262</v>
      </c>
      <c r="L2115" s="6" t="s">
        <v>11</v>
      </c>
      <c r="M2115" s="6" t="s">
        <v>313</v>
      </c>
      <c r="N2115" s="6" t="s">
        <v>279</v>
      </c>
      <c r="O2115" s="6" t="s">
        <v>1812</v>
      </c>
      <c r="P2115" s="6" t="s">
        <v>1812</v>
      </c>
      <c r="Q2115" s="6" t="s">
        <v>1814</v>
      </c>
      <c r="R2115" s="6" t="s">
        <v>1812</v>
      </c>
      <c r="S2115" s="6" t="s">
        <v>1986</v>
      </c>
      <c r="T2115" s="6" t="s">
        <v>1813</v>
      </c>
      <c r="U2115" s="6" t="s">
        <v>1812</v>
      </c>
      <c r="V2115" s="6" t="s">
        <v>1812</v>
      </c>
      <c r="W2115" s="6" t="s">
        <v>1816</v>
      </c>
      <c r="X2115" s="6" t="s">
        <v>28022</v>
      </c>
      <c r="Y2115" s="13">
        <f>X2116-'Sem RTOS RX'!$X2115</f>
        <v>0.000150462963</v>
      </c>
      <c r="Z2115" s="7">
        <f>SUM(LEN(",CO_MQ135|"),'Sem RTOS RX'!$H2115,LEN(",CO2_MQ135|"),'Sem RTOS RX'!$I2115,LEN(",Alcool_MQ135|"),'Sem RTOS RX'!$J2115,LEN(",Alcool_MQ135|"),'Sem RTOS RX'!$K2115,LEN(",Toluen_MQ135|"),'Sem RTOS RX'!$L2115,LEN(",MH4_MQ135|"),'Sem RTOS RX'!$M2115,LEN(",O3_MQ131|"),'Sem RTOS RX'!$N2115)*8</f>
        <v>672</v>
      </c>
    </row>
    <row r="2116" ht="15.75" customHeight="1">
      <c r="A2116" s="6" t="s">
        <v>28023</v>
      </c>
      <c r="B2116" s="6" t="s">
        <v>28024</v>
      </c>
      <c r="C2116" s="6" t="s">
        <v>19934</v>
      </c>
      <c r="D2116" s="6" t="s">
        <v>28025</v>
      </c>
      <c r="E2116" s="6" t="s">
        <v>1812</v>
      </c>
      <c r="F2116" s="6" t="s">
        <v>1812</v>
      </c>
      <c r="G2116" s="6" t="s">
        <v>1812</v>
      </c>
      <c r="H2116" s="6" t="s">
        <v>275</v>
      </c>
      <c r="I2116" s="6" t="s">
        <v>36</v>
      </c>
      <c r="J2116" s="6" t="s">
        <v>44</v>
      </c>
      <c r="K2116" s="6" t="s">
        <v>262</v>
      </c>
      <c r="L2116" s="6" t="s">
        <v>318</v>
      </c>
      <c r="M2116" s="6" t="s">
        <v>313</v>
      </c>
      <c r="N2116" s="6" t="s">
        <v>330</v>
      </c>
      <c r="O2116" s="6" t="s">
        <v>1812</v>
      </c>
      <c r="P2116" s="6" t="s">
        <v>1812</v>
      </c>
      <c r="Q2116" s="6" t="s">
        <v>1814</v>
      </c>
      <c r="R2116" s="6" t="s">
        <v>1812</v>
      </c>
      <c r="S2116" s="6" t="s">
        <v>1986</v>
      </c>
      <c r="T2116" s="6" t="s">
        <v>1813</v>
      </c>
      <c r="U2116" s="6" t="s">
        <v>1812</v>
      </c>
      <c r="V2116" s="6" t="s">
        <v>1812</v>
      </c>
      <c r="W2116" s="6" t="s">
        <v>1816</v>
      </c>
      <c r="X2116" s="6" t="s">
        <v>28026</v>
      </c>
      <c r="Y2116" s="13">
        <f>X2117-'Sem RTOS RX'!$X2116</f>
        <v>0.000162037037</v>
      </c>
      <c r="Z2116" s="7">
        <f>SUM(LEN(",CO_MQ135|"),'Sem RTOS RX'!$H2116,LEN(",CO2_MQ135|"),'Sem RTOS RX'!$I2116,LEN(",Alcool_MQ135|"),'Sem RTOS RX'!$J2116,LEN(",Alcool_MQ135|"),'Sem RTOS RX'!$K2116,LEN(",Toluen_MQ135|"),'Sem RTOS RX'!$L2116,LEN(",MH4_MQ135|"),'Sem RTOS RX'!$M2116,LEN(",O3_MQ131|"),'Sem RTOS RX'!$N2116)*8</f>
        <v>672</v>
      </c>
    </row>
    <row r="2117" ht="15.75" customHeight="1">
      <c r="A2117" s="6" t="s">
        <v>28027</v>
      </c>
      <c r="B2117" s="6" t="s">
        <v>28028</v>
      </c>
      <c r="C2117" s="6" t="s">
        <v>19934</v>
      </c>
      <c r="D2117" s="6" t="s">
        <v>28029</v>
      </c>
      <c r="E2117" s="6" t="s">
        <v>1812</v>
      </c>
      <c r="F2117" s="6" t="s">
        <v>1812</v>
      </c>
      <c r="G2117" s="6" t="s">
        <v>1812</v>
      </c>
      <c r="H2117" s="6" t="s">
        <v>275</v>
      </c>
      <c r="I2117" s="6" t="s">
        <v>36</v>
      </c>
      <c r="J2117" s="6" t="s">
        <v>44</v>
      </c>
      <c r="K2117" s="6" t="s">
        <v>262</v>
      </c>
      <c r="L2117" s="6" t="s">
        <v>318</v>
      </c>
      <c r="M2117" s="6" t="s">
        <v>313</v>
      </c>
      <c r="N2117" s="6" t="s">
        <v>127</v>
      </c>
      <c r="O2117" s="6" t="s">
        <v>1812</v>
      </c>
      <c r="P2117" s="6" t="s">
        <v>1812</v>
      </c>
      <c r="Q2117" s="6" t="s">
        <v>1814</v>
      </c>
      <c r="R2117" s="6" t="s">
        <v>1812</v>
      </c>
      <c r="S2117" s="6" t="s">
        <v>1986</v>
      </c>
      <c r="T2117" s="6" t="s">
        <v>1813</v>
      </c>
      <c r="U2117" s="6" t="s">
        <v>1812</v>
      </c>
      <c r="V2117" s="6" t="s">
        <v>1812</v>
      </c>
      <c r="W2117" s="6" t="s">
        <v>1816</v>
      </c>
      <c r="X2117" s="6" t="s">
        <v>28030</v>
      </c>
      <c r="Y2117" s="13">
        <f>X2118-'Sem RTOS RX'!$X2117</f>
        <v>0.000150462963</v>
      </c>
      <c r="Z2117" s="7">
        <f>SUM(LEN(",CO_MQ135|"),'Sem RTOS RX'!$H2117,LEN(",CO2_MQ135|"),'Sem RTOS RX'!$I2117,LEN(",Alcool_MQ135|"),'Sem RTOS RX'!$J2117,LEN(",Alcool_MQ135|"),'Sem RTOS RX'!$K2117,LEN(",Toluen_MQ135|"),'Sem RTOS RX'!$L2117,LEN(",MH4_MQ135|"),'Sem RTOS RX'!$M2117,LEN(",O3_MQ131|"),'Sem RTOS RX'!$N2117)*8</f>
        <v>672</v>
      </c>
    </row>
    <row r="2118" ht="15.75" customHeight="1">
      <c r="A2118" s="6" t="s">
        <v>28031</v>
      </c>
      <c r="B2118" s="6" t="s">
        <v>28032</v>
      </c>
      <c r="C2118" s="6" t="s">
        <v>19934</v>
      </c>
      <c r="D2118" s="6" t="s">
        <v>28033</v>
      </c>
      <c r="E2118" s="6" t="s">
        <v>1812</v>
      </c>
      <c r="F2118" s="6" t="s">
        <v>1812</v>
      </c>
      <c r="G2118" s="6" t="s">
        <v>1812</v>
      </c>
      <c r="H2118" s="6" t="s">
        <v>25</v>
      </c>
      <c r="I2118" s="6" t="s">
        <v>36</v>
      </c>
      <c r="J2118" s="6" t="s">
        <v>44</v>
      </c>
      <c r="K2118" s="6" t="s">
        <v>262</v>
      </c>
      <c r="L2118" s="6" t="s">
        <v>318</v>
      </c>
      <c r="M2118" s="6" t="s">
        <v>313</v>
      </c>
      <c r="N2118" s="6" t="s">
        <v>274</v>
      </c>
      <c r="O2118" s="6" t="s">
        <v>1812</v>
      </c>
      <c r="P2118" s="6" t="s">
        <v>1812</v>
      </c>
      <c r="Q2118" s="6" t="s">
        <v>1814</v>
      </c>
      <c r="R2118" s="6" t="s">
        <v>1812</v>
      </c>
      <c r="S2118" s="6" t="s">
        <v>1986</v>
      </c>
      <c r="T2118" s="6" t="s">
        <v>1813</v>
      </c>
      <c r="U2118" s="6" t="s">
        <v>1812</v>
      </c>
      <c r="V2118" s="6" t="s">
        <v>1812</v>
      </c>
      <c r="W2118" s="6" t="s">
        <v>1816</v>
      </c>
      <c r="X2118" s="6" t="s">
        <v>16106</v>
      </c>
      <c r="Y2118" s="13">
        <f>X2119-'Sem RTOS RX'!$X2118</f>
        <v>0.000150462963</v>
      </c>
      <c r="Z2118" s="7">
        <f>SUM(LEN(",CO_MQ135|"),'Sem RTOS RX'!$H2118,LEN(",CO2_MQ135|"),'Sem RTOS RX'!$I2118,LEN(",Alcool_MQ135|"),'Sem RTOS RX'!$J2118,LEN(",Alcool_MQ135|"),'Sem RTOS RX'!$K2118,LEN(",Toluen_MQ135|"),'Sem RTOS RX'!$L2118,LEN(",MH4_MQ135|"),'Sem RTOS RX'!$M2118,LEN(",O3_MQ131|"),'Sem RTOS RX'!$N2118)*8</f>
        <v>672</v>
      </c>
    </row>
    <row r="2119" ht="15.75" customHeight="1">
      <c r="A2119" s="6" t="s">
        <v>28034</v>
      </c>
      <c r="B2119" s="6" t="s">
        <v>28035</v>
      </c>
      <c r="C2119" s="6" t="s">
        <v>19934</v>
      </c>
      <c r="D2119" s="6" t="s">
        <v>28036</v>
      </c>
      <c r="E2119" s="6" t="s">
        <v>1812</v>
      </c>
      <c r="F2119" s="6" t="s">
        <v>1812</v>
      </c>
      <c r="G2119" s="6" t="s">
        <v>1812</v>
      </c>
      <c r="H2119" s="6" t="s">
        <v>2618</v>
      </c>
      <c r="I2119" s="6" t="s">
        <v>27</v>
      </c>
      <c r="J2119" s="6" t="s">
        <v>16</v>
      </c>
      <c r="K2119" s="6" t="s">
        <v>262</v>
      </c>
      <c r="L2119" s="6" t="s">
        <v>326</v>
      </c>
      <c r="M2119" s="6" t="s">
        <v>313</v>
      </c>
      <c r="N2119" s="6" t="s">
        <v>86</v>
      </c>
      <c r="O2119" s="6" t="s">
        <v>1812</v>
      </c>
      <c r="P2119" s="6" t="s">
        <v>1812</v>
      </c>
      <c r="Q2119" s="6" t="s">
        <v>1814</v>
      </c>
      <c r="R2119" s="6" t="s">
        <v>1812</v>
      </c>
      <c r="S2119" s="6" t="s">
        <v>1986</v>
      </c>
      <c r="T2119" s="6" t="s">
        <v>1813</v>
      </c>
      <c r="U2119" s="6" t="s">
        <v>1812</v>
      </c>
      <c r="V2119" s="6" t="s">
        <v>1812</v>
      </c>
      <c r="W2119" s="6" t="s">
        <v>1816</v>
      </c>
      <c r="X2119" s="6" t="s">
        <v>28037</v>
      </c>
      <c r="Y2119" s="13">
        <f>X2120-'Sem RTOS RX'!$X2119</f>
        <v>0.000150462963</v>
      </c>
      <c r="Z2119" s="7">
        <f>SUM(LEN(",CO_MQ135|"),'Sem RTOS RX'!$H2119,LEN(",CO2_MQ135|"),'Sem RTOS RX'!$I2119,LEN(",Alcool_MQ135|"),'Sem RTOS RX'!$J2119,LEN(",Alcool_MQ135|"),'Sem RTOS RX'!$K2119,LEN(",Toluen_MQ135|"),'Sem RTOS RX'!$L2119,LEN(",MH4_MQ135|"),'Sem RTOS RX'!$M2119,LEN(",O3_MQ131|"),'Sem RTOS RX'!$N2119)*8</f>
        <v>672</v>
      </c>
    </row>
    <row r="2120" ht="15.75" customHeight="1">
      <c r="A2120" s="6" t="s">
        <v>28038</v>
      </c>
      <c r="B2120" s="6" t="s">
        <v>28039</v>
      </c>
      <c r="C2120" s="6" t="s">
        <v>19934</v>
      </c>
      <c r="D2120" s="6" t="s">
        <v>28040</v>
      </c>
      <c r="E2120" s="6" t="s">
        <v>1812</v>
      </c>
      <c r="F2120" s="6" t="s">
        <v>1812</v>
      </c>
      <c r="G2120" s="6" t="s">
        <v>1812</v>
      </c>
      <c r="H2120" s="6" t="s">
        <v>232</v>
      </c>
      <c r="I2120" s="6" t="s">
        <v>36</v>
      </c>
      <c r="J2120" s="6" t="s">
        <v>2618</v>
      </c>
      <c r="K2120" s="6" t="s">
        <v>262</v>
      </c>
      <c r="L2120" s="6" t="s">
        <v>3250</v>
      </c>
      <c r="M2120" s="6" t="s">
        <v>306</v>
      </c>
      <c r="N2120" s="6" t="s">
        <v>259</v>
      </c>
      <c r="O2120" s="6" t="s">
        <v>1812</v>
      </c>
      <c r="P2120" s="6" t="s">
        <v>1812</v>
      </c>
      <c r="Q2120" s="6" t="s">
        <v>1814</v>
      </c>
      <c r="R2120" s="6" t="s">
        <v>1812</v>
      </c>
      <c r="S2120" s="6" t="s">
        <v>1986</v>
      </c>
      <c r="T2120" s="6" t="s">
        <v>1813</v>
      </c>
      <c r="U2120" s="6" t="s">
        <v>1812</v>
      </c>
      <c r="V2120" s="6" t="s">
        <v>1812</v>
      </c>
      <c r="W2120" s="6" t="s">
        <v>1816</v>
      </c>
      <c r="X2120" s="6" t="s">
        <v>28041</v>
      </c>
      <c r="Y2120" s="13">
        <f>X2121-'Sem RTOS RX'!$X2120</f>
        <v>0.000150462963</v>
      </c>
      <c r="Z2120" s="7">
        <f>SUM(LEN(",CO_MQ135|"),'Sem RTOS RX'!$H2120,LEN(",CO2_MQ135|"),'Sem RTOS RX'!$I2120,LEN(",Alcool_MQ135|"),'Sem RTOS RX'!$J2120,LEN(",Alcool_MQ135|"),'Sem RTOS RX'!$K2120,LEN(",Toluen_MQ135|"),'Sem RTOS RX'!$L2120,LEN(",MH4_MQ135|"),'Sem RTOS RX'!$M2120,LEN(",O3_MQ131|"),'Sem RTOS RX'!$N2120)*8</f>
        <v>672</v>
      </c>
    </row>
    <row r="2121" ht="15.75" customHeight="1">
      <c r="A2121" s="6" t="s">
        <v>28042</v>
      </c>
      <c r="B2121" s="6" t="s">
        <v>28043</v>
      </c>
      <c r="C2121" s="6" t="s">
        <v>19934</v>
      </c>
      <c r="D2121" s="6" t="s">
        <v>28044</v>
      </c>
      <c r="E2121" s="6" t="s">
        <v>1812</v>
      </c>
      <c r="F2121" s="6" t="s">
        <v>1812</v>
      </c>
      <c r="G2121" s="6" t="s">
        <v>1812</v>
      </c>
      <c r="H2121" s="6" t="s">
        <v>44</v>
      </c>
      <c r="I2121" s="6" t="s">
        <v>46</v>
      </c>
      <c r="J2121" s="6" t="s">
        <v>323</v>
      </c>
      <c r="K2121" s="6" t="s">
        <v>1985</v>
      </c>
      <c r="L2121" s="6" t="s">
        <v>325</v>
      </c>
      <c r="M2121" s="6" t="s">
        <v>313</v>
      </c>
      <c r="N2121" s="6" t="s">
        <v>259</v>
      </c>
      <c r="O2121" s="6" t="s">
        <v>1812</v>
      </c>
      <c r="P2121" s="6" t="s">
        <v>1812</v>
      </c>
      <c r="Q2121" s="6" t="s">
        <v>1814</v>
      </c>
      <c r="R2121" s="6" t="s">
        <v>1812</v>
      </c>
      <c r="S2121" s="6" t="s">
        <v>1986</v>
      </c>
      <c r="T2121" s="6" t="s">
        <v>1813</v>
      </c>
      <c r="U2121" s="6" t="s">
        <v>1812</v>
      </c>
      <c r="V2121" s="6" t="s">
        <v>1812</v>
      </c>
      <c r="W2121" s="6" t="s">
        <v>1816</v>
      </c>
      <c r="X2121" s="6" t="s">
        <v>28045</v>
      </c>
      <c r="Y2121" s="13">
        <f>X2122-'Sem RTOS RX'!$X2121</f>
        <v>0.0003009259259</v>
      </c>
      <c r="Z2121" s="7">
        <f>SUM(LEN(",CO_MQ135|"),'Sem RTOS RX'!$H2121,LEN(",CO2_MQ135|"),'Sem RTOS RX'!$I2121,LEN(",Alcool_MQ135|"),'Sem RTOS RX'!$J2121,LEN(",Alcool_MQ135|"),'Sem RTOS RX'!$K2121,LEN(",Toluen_MQ135|"),'Sem RTOS RX'!$L2121,LEN(",MH4_MQ135|"),'Sem RTOS RX'!$M2121,LEN(",O3_MQ131|"),'Sem RTOS RX'!$N2121)*8</f>
        <v>672</v>
      </c>
    </row>
    <row r="2122" ht="15.75" customHeight="1">
      <c r="A2122" s="6" t="s">
        <v>28046</v>
      </c>
      <c r="B2122" s="6" t="s">
        <v>28047</v>
      </c>
      <c r="C2122" s="6" t="s">
        <v>19934</v>
      </c>
      <c r="D2122" s="6" t="s">
        <v>28048</v>
      </c>
      <c r="E2122" s="6" t="s">
        <v>1812</v>
      </c>
      <c r="F2122" s="6" t="s">
        <v>1812</v>
      </c>
      <c r="G2122" s="6" t="s">
        <v>1812</v>
      </c>
      <c r="H2122" s="6" t="s">
        <v>25</v>
      </c>
      <c r="I2122" s="6" t="s">
        <v>27</v>
      </c>
      <c r="J2122" s="6" t="s">
        <v>44</v>
      </c>
      <c r="K2122" s="6" t="s">
        <v>262</v>
      </c>
      <c r="L2122" s="6" t="s">
        <v>318</v>
      </c>
      <c r="M2122" s="6" t="s">
        <v>313</v>
      </c>
      <c r="N2122" s="6" t="s">
        <v>303</v>
      </c>
      <c r="O2122" s="6" t="s">
        <v>1812</v>
      </c>
      <c r="P2122" s="6" t="s">
        <v>1812</v>
      </c>
      <c r="Q2122" s="6" t="s">
        <v>1814</v>
      </c>
      <c r="R2122" s="6" t="s">
        <v>1812</v>
      </c>
      <c r="S2122" s="6" t="s">
        <v>1986</v>
      </c>
      <c r="T2122" s="6" t="s">
        <v>1813</v>
      </c>
      <c r="U2122" s="6" t="s">
        <v>1812</v>
      </c>
      <c r="V2122" s="6" t="s">
        <v>1812</v>
      </c>
      <c r="W2122" s="6" t="s">
        <v>1816</v>
      </c>
      <c r="X2122" s="6" t="s">
        <v>28049</v>
      </c>
      <c r="Y2122" s="13">
        <f>X2123-'Sem RTOS RX'!$X2122</f>
        <v>0.000162037037</v>
      </c>
      <c r="Z2122" s="7">
        <f>SUM(LEN(",CO_MQ135|"),'Sem RTOS RX'!$H2122,LEN(",CO2_MQ135|"),'Sem RTOS RX'!$I2122,LEN(",Alcool_MQ135|"),'Sem RTOS RX'!$J2122,LEN(",Alcool_MQ135|"),'Sem RTOS RX'!$K2122,LEN(",Toluen_MQ135|"),'Sem RTOS RX'!$L2122,LEN(",MH4_MQ135|"),'Sem RTOS RX'!$M2122,LEN(",O3_MQ131|"),'Sem RTOS RX'!$N2122)*8</f>
        <v>672</v>
      </c>
    </row>
    <row r="2123" ht="15.75" customHeight="1">
      <c r="A2123" s="6" t="s">
        <v>28050</v>
      </c>
      <c r="B2123" s="6" t="s">
        <v>28051</v>
      </c>
      <c r="C2123" s="6" t="s">
        <v>19934</v>
      </c>
      <c r="D2123" s="6" t="s">
        <v>28052</v>
      </c>
      <c r="E2123" s="6" t="s">
        <v>1812</v>
      </c>
      <c r="F2123" s="6" t="s">
        <v>1812</v>
      </c>
      <c r="G2123" s="6" t="s">
        <v>1812</v>
      </c>
      <c r="H2123" s="6" t="s">
        <v>275</v>
      </c>
      <c r="I2123" s="6" t="s">
        <v>36</v>
      </c>
      <c r="J2123" s="6" t="s">
        <v>44</v>
      </c>
      <c r="K2123" s="6" t="s">
        <v>262</v>
      </c>
      <c r="L2123" s="6" t="s">
        <v>318</v>
      </c>
      <c r="M2123" s="6" t="s">
        <v>313</v>
      </c>
      <c r="N2123" s="6" t="s">
        <v>23</v>
      </c>
      <c r="O2123" s="6" t="s">
        <v>1812</v>
      </c>
      <c r="P2123" s="6" t="s">
        <v>1812</v>
      </c>
      <c r="Q2123" s="6" t="s">
        <v>1814</v>
      </c>
      <c r="R2123" s="6" t="s">
        <v>1812</v>
      </c>
      <c r="S2123" s="6" t="s">
        <v>1986</v>
      </c>
      <c r="T2123" s="6" t="s">
        <v>1813</v>
      </c>
      <c r="U2123" s="6" t="s">
        <v>1812</v>
      </c>
      <c r="V2123" s="6" t="s">
        <v>1812</v>
      </c>
      <c r="W2123" s="6" t="s">
        <v>1816</v>
      </c>
      <c r="X2123" s="6" t="s">
        <v>28053</v>
      </c>
      <c r="Y2123" s="13">
        <f>X2124-'Sem RTOS RX'!$X2123</f>
        <v>0.000150462963</v>
      </c>
      <c r="Z2123" s="7">
        <f>SUM(LEN(",CO_MQ135|"),'Sem RTOS RX'!$H2123,LEN(",CO2_MQ135|"),'Sem RTOS RX'!$I2123,LEN(",Alcool_MQ135|"),'Sem RTOS RX'!$J2123,LEN(",Alcool_MQ135|"),'Sem RTOS RX'!$K2123,LEN(",Toluen_MQ135|"),'Sem RTOS RX'!$L2123,LEN(",MH4_MQ135|"),'Sem RTOS RX'!$M2123,LEN(",O3_MQ131|"),'Sem RTOS RX'!$N2123)*8</f>
        <v>672</v>
      </c>
    </row>
    <row r="2124" ht="15.75" customHeight="1">
      <c r="A2124" s="6" t="s">
        <v>28054</v>
      </c>
      <c r="B2124" s="6" t="s">
        <v>28055</v>
      </c>
      <c r="C2124" s="6" t="s">
        <v>19934</v>
      </c>
      <c r="D2124" s="6" t="s">
        <v>28056</v>
      </c>
      <c r="E2124" s="6" t="s">
        <v>1812</v>
      </c>
      <c r="F2124" s="6" t="s">
        <v>1812</v>
      </c>
      <c r="G2124" s="6" t="s">
        <v>1812</v>
      </c>
      <c r="H2124" s="6" t="s">
        <v>2618</v>
      </c>
      <c r="I2124" s="6" t="s">
        <v>27</v>
      </c>
      <c r="J2124" s="6" t="s">
        <v>16</v>
      </c>
      <c r="K2124" s="6" t="s">
        <v>262</v>
      </c>
      <c r="L2124" s="6" t="s">
        <v>326</v>
      </c>
      <c r="M2124" s="6" t="s">
        <v>313</v>
      </c>
      <c r="N2124" s="6" t="s">
        <v>288</v>
      </c>
      <c r="O2124" s="6" t="s">
        <v>1812</v>
      </c>
      <c r="P2124" s="6" t="s">
        <v>1812</v>
      </c>
      <c r="Q2124" s="6" t="s">
        <v>1814</v>
      </c>
      <c r="R2124" s="6" t="s">
        <v>1812</v>
      </c>
      <c r="S2124" s="6" t="s">
        <v>1986</v>
      </c>
      <c r="T2124" s="6" t="s">
        <v>1813</v>
      </c>
      <c r="U2124" s="6" t="s">
        <v>1812</v>
      </c>
      <c r="V2124" s="6" t="s">
        <v>1812</v>
      </c>
      <c r="W2124" s="6" t="s">
        <v>1816</v>
      </c>
      <c r="X2124" s="6" t="s">
        <v>28057</v>
      </c>
      <c r="Y2124" s="13">
        <f>X2125-'Sem RTOS RX'!$X2124</f>
        <v>0.000150462963</v>
      </c>
      <c r="Z2124" s="7">
        <f>SUM(LEN(",CO_MQ135|"),'Sem RTOS RX'!$H2124,LEN(",CO2_MQ135|"),'Sem RTOS RX'!$I2124,LEN(",Alcool_MQ135|"),'Sem RTOS RX'!$J2124,LEN(",Alcool_MQ135|"),'Sem RTOS RX'!$K2124,LEN(",Toluen_MQ135|"),'Sem RTOS RX'!$L2124,LEN(",MH4_MQ135|"),'Sem RTOS RX'!$M2124,LEN(",O3_MQ131|"),'Sem RTOS RX'!$N2124)*8</f>
        <v>672</v>
      </c>
    </row>
    <row r="2125" ht="15.75" customHeight="1">
      <c r="A2125" s="6" t="s">
        <v>28058</v>
      </c>
      <c r="B2125" s="6" t="s">
        <v>28059</v>
      </c>
      <c r="C2125" s="6" t="s">
        <v>19934</v>
      </c>
      <c r="D2125" s="6" t="s">
        <v>28060</v>
      </c>
      <c r="E2125" s="6" t="s">
        <v>1812</v>
      </c>
      <c r="F2125" s="6" t="s">
        <v>1812</v>
      </c>
      <c r="G2125" s="6" t="s">
        <v>1812</v>
      </c>
      <c r="H2125" s="6" t="s">
        <v>51</v>
      </c>
      <c r="I2125" s="6" t="s">
        <v>36</v>
      </c>
      <c r="J2125" s="6" t="s">
        <v>183</v>
      </c>
      <c r="K2125" s="6" t="s">
        <v>262</v>
      </c>
      <c r="L2125" s="6" t="s">
        <v>11</v>
      </c>
      <c r="M2125" s="6" t="s">
        <v>313</v>
      </c>
      <c r="N2125" s="6" t="s">
        <v>222</v>
      </c>
      <c r="O2125" s="6" t="s">
        <v>1812</v>
      </c>
      <c r="P2125" s="6" t="s">
        <v>1812</v>
      </c>
      <c r="Q2125" s="6" t="s">
        <v>1814</v>
      </c>
      <c r="R2125" s="6" t="s">
        <v>1812</v>
      </c>
      <c r="S2125" s="6" t="s">
        <v>1986</v>
      </c>
      <c r="T2125" s="6" t="s">
        <v>1813</v>
      </c>
      <c r="U2125" s="6" t="s">
        <v>1812</v>
      </c>
      <c r="V2125" s="6" t="s">
        <v>1812</v>
      </c>
      <c r="W2125" s="6" t="s">
        <v>1816</v>
      </c>
      <c r="X2125" s="6" t="s">
        <v>28061</v>
      </c>
      <c r="Y2125" s="13">
        <f>X2126-'Sem RTOS RX'!$X2125</f>
        <v>0.000150462963</v>
      </c>
      <c r="Z2125" s="7">
        <f>SUM(LEN(",CO_MQ135|"),'Sem RTOS RX'!$H2125,LEN(",CO2_MQ135|"),'Sem RTOS RX'!$I2125,LEN(",Alcool_MQ135|"),'Sem RTOS RX'!$J2125,LEN(",Alcool_MQ135|"),'Sem RTOS RX'!$K2125,LEN(",Toluen_MQ135|"),'Sem RTOS RX'!$L2125,LEN(",MH4_MQ135|"),'Sem RTOS RX'!$M2125,LEN(",O3_MQ131|"),'Sem RTOS RX'!$N2125)*8</f>
        <v>672</v>
      </c>
    </row>
    <row r="2126" ht="15.75" customHeight="1">
      <c r="A2126" s="6" t="s">
        <v>28062</v>
      </c>
      <c r="B2126" s="6" t="s">
        <v>28063</v>
      </c>
      <c r="C2126" s="6" t="s">
        <v>19934</v>
      </c>
      <c r="D2126" s="6" t="s">
        <v>28064</v>
      </c>
      <c r="E2126" s="6" t="s">
        <v>1812</v>
      </c>
      <c r="F2126" s="6" t="s">
        <v>1812</v>
      </c>
      <c r="G2126" s="6" t="s">
        <v>1812</v>
      </c>
      <c r="H2126" s="6" t="s">
        <v>51</v>
      </c>
      <c r="I2126" s="6" t="s">
        <v>36</v>
      </c>
      <c r="J2126" s="6" t="s">
        <v>183</v>
      </c>
      <c r="K2126" s="6" t="s">
        <v>262</v>
      </c>
      <c r="L2126" s="6" t="s">
        <v>136</v>
      </c>
      <c r="M2126" s="6" t="s">
        <v>313</v>
      </c>
      <c r="N2126" s="6" t="s">
        <v>246</v>
      </c>
      <c r="O2126" s="6" t="s">
        <v>1812</v>
      </c>
      <c r="P2126" s="6" t="s">
        <v>1812</v>
      </c>
      <c r="Q2126" s="6" t="s">
        <v>1814</v>
      </c>
      <c r="R2126" s="6" t="s">
        <v>1812</v>
      </c>
      <c r="S2126" s="6" t="s">
        <v>1986</v>
      </c>
      <c r="T2126" s="6" t="s">
        <v>1813</v>
      </c>
      <c r="U2126" s="6" t="s">
        <v>1812</v>
      </c>
      <c r="V2126" s="6" t="s">
        <v>1812</v>
      </c>
      <c r="W2126" s="6" t="s">
        <v>1816</v>
      </c>
      <c r="X2126" s="6" t="s">
        <v>28065</v>
      </c>
      <c r="Y2126" s="13">
        <f>X2127-'Sem RTOS RX'!$X2126</f>
        <v>0.000150462963</v>
      </c>
      <c r="Z2126" s="7">
        <f>SUM(LEN(",CO_MQ135|"),'Sem RTOS RX'!$H2126,LEN(",CO2_MQ135|"),'Sem RTOS RX'!$I2126,LEN(",Alcool_MQ135|"),'Sem RTOS RX'!$J2126,LEN(",Alcool_MQ135|"),'Sem RTOS RX'!$K2126,LEN(",Toluen_MQ135|"),'Sem RTOS RX'!$L2126,LEN(",MH4_MQ135|"),'Sem RTOS RX'!$M2126,LEN(",O3_MQ131|"),'Sem RTOS RX'!$N2126)*8</f>
        <v>672</v>
      </c>
    </row>
    <row r="2127" ht="15.75" customHeight="1">
      <c r="A2127" s="6" t="s">
        <v>28066</v>
      </c>
      <c r="B2127" s="6" t="s">
        <v>28067</v>
      </c>
      <c r="C2127" s="6" t="s">
        <v>19934</v>
      </c>
      <c r="D2127" s="6" t="s">
        <v>28068</v>
      </c>
      <c r="E2127" s="6" t="s">
        <v>1812</v>
      </c>
      <c r="F2127" s="6" t="s">
        <v>1812</v>
      </c>
      <c r="G2127" s="6" t="s">
        <v>1812</v>
      </c>
      <c r="H2127" s="6" t="s">
        <v>275</v>
      </c>
      <c r="I2127" s="6" t="s">
        <v>36</v>
      </c>
      <c r="J2127" s="6" t="s">
        <v>183</v>
      </c>
      <c r="K2127" s="6" t="s">
        <v>262</v>
      </c>
      <c r="L2127" s="6" t="s">
        <v>11</v>
      </c>
      <c r="M2127" s="6" t="s">
        <v>313</v>
      </c>
      <c r="N2127" s="6" t="s">
        <v>152</v>
      </c>
      <c r="O2127" s="6" t="s">
        <v>1812</v>
      </c>
      <c r="P2127" s="6" t="s">
        <v>1812</v>
      </c>
      <c r="Q2127" s="6" t="s">
        <v>1814</v>
      </c>
      <c r="R2127" s="6" t="s">
        <v>1812</v>
      </c>
      <c r="S2127" s="6" t="s">
        <v>1986</v>
      </c>
      <c r="T2127" s="6" t="s">
        <v>1886</v>
      </c>
      <c r="U2127" s="6" t="s">
        <v>1812</v>
      </c>
      <c r="V2127" s="6" t="s">
        <v>1812</v>
      </c>
      <c r="W2127" s="6" t="s">
        <v>1816</v>
      </c>
      <c r="X2127" s="6" t="s">
        <v>28069</v>
      </c>
      <c r="Y2127" s="13">
        <f>X2128-'Sem RTOS RX'!$X2127</f>
        <v>0.000150462963</v>
      </c>
      <c r="Z2127" s="7">
        <f>SUM(LEN(",CO_MQ135|"),'Sem RTOS RX'!$H2127,LEN(",CO2_MQ135|"),'Sem RTOS RX'!$I2127,LEN(",Alcool_MQ135|"),'Sem RTOS RX'!$J2127,LEN(",Alcool_MQ135|"),'Sem RTOS RX'!$K2127,LEN(",Toluen_MQ135|"),'Sem RTOS RX'!$L2127,LEN(",MH4_MQ135|"),'Sem RTOS RX'!$M2127,LEN(",O3_MQ131|"),'Sem RTOS RX'!$N2127)*8</f>
        <v>672</v>
      </c>
    </row>
    <row r="2128" ht="15.75" customHeight="1">
      <c r="A2128" s="6" t="s">
        <v>28070</v>
      </c>
      <c r="B2128" s="6" t="s">
        <v>28071</v>
      </c>
      <c r="C2128" s="6" t="s">
        <v>19934</v>
      </c>
      <c r="D2128" s="6" t="s">
        <v>28072</v>
      </c>
      <c r="E2128" s="6" t="s">
        <v>1812</v>
      </c>
      <c r="F2128" s="6" t="s">
        <v>1812</v>
      </c>
      <c r="G2128" s="6" t="s">
        <v>1812</v>
      </c>
      <c r="H2128" s="6" t="s">
        <v>279</v>
      </c>
      <c r="I2128" s="6" t="s">
        <v>276</v>
      </c>
      <c r="J2128" s="6" t="s">
        <v>51</v>
      </c>
      <c r="K2128" s="6" t="s">
        <v>261</v>
      </c>
      <c r="L2128" s="6" t="s">
        <v>335</v>
      </c>
      <c r="M2128" s="6" t="s">
        <v>306</v>
      </c>
      <c r="N2128" s="6" t="s">
        <v>323</v>
      </c>
      <c r="O2128" s="6" t="s">
        <v>1812</v>
      </c>
      <c r="P2128" s="6" t="s">
        <v>1812</v>
      </c>
      <c r="Q2128" s="6" t="s">
        <v>1814</v>
      </c>
      <c r="R2128" s="6" t="s">
        <v>1812</v>
      </c>
      <c r="S2128" s="6" t="s">
        <v>1986</v>
      </c>
      <c r="T2128" s="6" t="s">
        <v>1813</v>
      </c>
      <c r="U2128" s="6" t="s">
        <v>1812</v>
      </c>
      <c r="V2128" s="6" t="s">
        <v>1812</v>
      </c>
      <c r="W2128" s="6" t="s">
        <v>1816</v>
      </c>
      <c r="X2128" s="6" t="s">
        <v>28073</v>
      </c>
      <c r="Y2128" s="13">
        <f>X2129-'Sem RTOS RX'!$X2128</f>
        <v>0.000150462963</v>
      </c>
      <c r="Z2128" s="7">
        <f>SUM(LEN(",CO_MQ135|"),'Sem RTOS RX'!$H2128,LEN(",CO2_MQ135|"),'Sem RTOS RX'!$I2128,LEN(",Alcool_MQ135|"),'Sem RTOS RX'!$J2128,LEN(",Alcool_MQ135|"),'Sem RTOS RX'!$K2128,LEN(",Toluen_MQ135|"),'Sem RTOS RX'!$L2128,LEN(",MH4_MQ135|"),'Sem RTOS RX'!$M2128,LEN(",O3_MQ131|"),'Sem RTOS RX'!$N2128)*8</f>
        <v>672</v>
      </c>
    </row>
    <row r="2129" ht="15.75" customHeight="1">
      <c r="A2129" s="6" t="s">
        <v>28074</v>
      </c>
      <c r="B2129" s="6" t="s">
        <v>28075</v>
      </c>
      <c r="C2129" s="6" t="s">
        <v>19934</v>
      </c>
      <c r="D2129" s="6" t="s">
        <v>28076</v>
      </c>
      <c r="E2129" s="6" t="s">
        <v>1812</v>
      </c>
      <c r="F2129" s="6" t="s">
        <v>1812</v>
      </c>
      <c r="G2129" s="6" t="s">
        <v>1812</v>
      </c>
      <c r="H2129" s="6" t="s">
        <v>51</v>
      </c>
      <c r="I2129" s="6" t="s">
        <v>36</v>
      </c>
      <c r="J2129" s="6" t="s">
        <v>183</v>
      </c>
      <c r="K2129" s="6" t="s">
        <v>262</v>
      </c>
      <c r="L2129" s="6" t="s">
        <v>136</v>
      </c>
      <c r="M2129" s="6" t="s">
        <v>313</v>
      </c>
      <c r="N2129" s="6" t="s">
        <v>246</v>
      </c>
      <c r="O2129" s="6" t="s">
        <v>1812</v>
      </c>
      <c r="P2129" s="6" t="s">
        <v>1812</v>
      </c>
      <c r="Q2129" s="6" t="s">
        <v>1814</v>
      </c>
      <c r="R2129" s="6" t="s">
        <v>1812</v>
      </c>
      <c r="S2129" s="6" t="s">
        <v>1986</v>
      </c>
      <c r="T2129" s="6" t="s">
        <v>1813</v>
      </c>
      <c r="U2129" s="6" t="s">
        <v>1812</v>
      </c>
      <c r="V2129" s="6" t="s">
        <v>1812</v>
      </c>
      <c r="W2129" s="6" t="s">
        <v>1816</v>
      </c>
      <c r="X2129" s="6" t="s">
        <v>28077</v>
      </c>
      <c r="Y2129" s="13">
        <f>X2130-'Sem RTOS RX'!$X2129</f>
        <v>0.000150462963</v>
      </c>
      <c r="Z2129" s="7">
        <f>SUM(LEN(",CO_MQ135|"),'Sem RTOS RX'!$H2129,LEN(",CO2_MQ135|"),'Sem RTOS RX'!$I2129,LEN(",Alcool_MQ135|"),'Sem RTOS RX'!$J2129,LEN(",Alcool_MQ135|"),'Sem RTOS RX'!$K2129,LEN(",Toluen_MQ135|"),'Sem RTOS RX'!$L2129,LEN(",MH4_MQ135|"),'Sem RTOS RX'!$M2129,LEN(",O3_MQ131|"),'Sem RTOS RX'!$N2129)*8</f>
        <v>672</v>
      </c>
    </row>
    <row r="2130" ht="15.75" customHeight="1">
      <c r="A2130" s="6" t="s">
        <v>28078</v>
      </c>
      <c r="B2130" s="6" t="s">
        <v>28079</v>
      </c>
      <c r="C2130" s="6" t="s">
        <v>19934</v>
      </c>
      <c r="D2130" s="6" t="s">
        <v>28080</v>
      </c>
      <c r="E2130" s="6" t="s">
        <v>1812</v>
      </c>
      <c r="F2130" s="6" t="s">
        <v>1812</v>
      </c>
      <c r="G2130" s="6" t="s">
        <v>1812</v>
      </c>
      <c r="H2130" s="6" t="s">
        <v>275</v>
      </c>
      <c r="I2130" s="6" t="s">
        <v>36</v>
      </c>
      <c r="J2130" s="6" t="s">
        <v>183</v>
      </c>
      <c r="K2130" s="6" t="s">
        <v>262</v>
      </c>
      <c r="L2130" s="6" t="s">
        <v>11</v>
      </c>
      <c r="M2130" s="6" t="s">
        <v>313</v>
      </c>
      <c r="N2130" s="6" t="s">
        <v>1850</v>
      </c>
      <c r="O2130" s="6" t="s">
        <v>1812</v>
      </c>
      <c r="P2130" s="6" t="s">
        <v>1812</v>
      </c>
      <c r="Q2130" s="6" t="s">
        <v>1814</v>
      </c>
      <c r="R2130" s="6" t="s">
        <v>1812</v>
      </c>
      <c r="S2130" s="6" t="s">
        <v>1986</v>
      </c>
      <c r="T2130" s="6" t="s">
        <v>1813</v>
      </c>
      <c r="U2130" s="6" t="s">
        <v>1812</v>
      </c>
      <c r="V2130" s="6" t="s">
        <v>1812</v>
      </c>
      <c r="W2130" s="6" t="s">
        <v>1816</v>
      </c>
      <c r="X2130" s="6" t="s">
        <v>28081</v>
      </c>
      <c r="Y2130" s="13">
        <f>X2131-'Sem RTOS RX'!$X2130</f>
        <v>0.000162037037</v>
      </c>
      <c r="Z2130" s="7">
        <f>SUM(LEN(",CO_MQ135|"),'Sem RTOS RX'!$H2130,LEN(",CO2_MQ135|"),'Sem RTOS RX'!$I2130,LEN(",Alcool_MQ135|"),'Sem RTOS RX'!$J2130,LEN(",Alcool_MQ135|"),'Sem RTOS RX'!$K2130,LEN(",Toluen_MQ135|"),'Sem RTOS RX'!$L2130,LEN(",MH4_MQ135|"),'Sem RTOS RX'!$M2130,LEN(",O3_MQ131|"),'Sem RTOS RX'!$N2130)*8</f>
        <v>672</v>
      </c>
    </row>
    <row r="2131" ht="15.75" customHeight="1">
      <c r="A2131" s="6" t="s">
        <v>28082</v>
      </c>
      <c r="B2131" s="6" t="s">
        <v>28083</v>
      </c>
      <c r="C2131" s="6" t="s">
        <v>19934</v>
      </c>
      <c r="D2131" s="6" t="s">
        <v>28084</v>
      </c>
      <c r="E2131" s="6" t="s">
        <v>1812</v>
      </c>
      <c r="F2131" s="6" t="s">
        <v>1812</v>
      </c>
      <c r="G2131" s="6" t="s">
        <v>1812</v>
      </c>
      <c r="H2131" s="6" t="s">
        <v>320</v>
      </c>
      <c r="I2131" s="6" t="s">
        <v>42</v>
      </c>
      <c r="J2131" s="6" t="s">
        <v>297</v>
      </c>
      <c r="K2131" s="6" t="s">
        <v>1985</v>
      </c>
      <c r="L2131" s="6" t="s">
        <v>198</v>
      </c>
      <c r="M2131" s="6" t="s">
        <v>321</v>
      </c>
      <c r="N2131" s="6" t="s">
        <v>1995</v>
      </c>
      <c r="O2131" s="6" t="s">
        <v>1812</v>
      </c>
      <c r="P2131" s="6" t="s">
        <v>1812</v>
      </c>
      <c r="Q2131" s="6" t="s">
        <v>1814</v>
      </c>
      <c r="R2131" s="6" t="s">
        <v>1812</v>
      </c>
      <c r="S2131" s="6" t="s">
        <v>1986</v>
      </c>
      <c r="T2131" s="6" t="s">
        <v>1886</v>
      </c>
      <c r="U2131" s="6" t="s">
        <v>1812</v>
      </c>
      <c r="V2131" s="6" t="s">
        <v>1812</v>
      </c>
      <c r="W2131" s="6" t="s">
        <v>1816</v>
      </c>
      <c r="X2131" s="6" t="s">
        <v>28085</v>
      </c>
      <c r="Y2131" s="13">
        <f>X2132-'Sem RTOS RX'!$X2131</f>
        <v>0.000150462963</v>
      </c>
      <c r="Z2131" s="7">
        <f>SUM(LEN(",CO_MQ135|"),'Sem RTOS RX'!$H2131,LEN(",CO2_MQ135|"),'Sem RTOS RX'!$I2131,LEN(",Alcool_MQ135|"),'Sem RTOS RX'!$J2131,LEN(",Alcool_MQ135|"),'Sem RTOS RX'!$K2131,LEN(",Toluen_MQ135|"),'Sem RTOS RX'!$L2131,LEN(",MH4_MQ135|"),'Sem RTOS RX'!$M2131,LEN(",O3_MQ131|"),'Sem RTOS RX'!$N2131)*8</f>
        <v>672</v>
      </c>
    </row>
    <row r="2132" ht="15.75" customHeight="1">
      <c r="A2132" s="6" t="s">
        <v>28086</v>
      </c>
      <c r="B2132" s="6" t="s">
        <v>28087</v>
      </c>
      <c r="C2132" s="6" t="s">
        <v>19934</v>
      </c>
      <c r="D2132" s="6" t="s">
        <v>28088</v>
      </c>
      <c r="E2132" s="6" t="s">
        <v>1812</v>
      </c>
      <c r="F2132" s="6" t="s">
        <v>1812</v>
      </c>
      <c r="G2132" s="6" t="s">
        <v>1812</v>
      </c>
      <c r="H2132" s="6" t="s">
        <v>16</v>
      </c>
      <c r="I2132" s="6" t="s">
        <v>46</v>
      </c>
      <c r="J2132" s="6" t="s">
        <v>323</v>
      </c>
      <c r="K2132" s="6" t="s">
        <v>1985</v>
      </c>
      <c r="L2132" s="6" t="s">
        <v>325</v>
      </c>
      <c r="M2132" s="6" t="s">
        <v>313</v>
      </c>
      <c r="N2132" s="6" t="s">
        <v>297</v>
      </c>
      <c r="O2132" s="6" t="s">
        <v>1812</v>
      </c>
      <c r="P2132" s="6" t="s">
        <v>1812</v>
      </c>
      <c r="Q2132" s="6" t="s">
        <v>1814</v>
      </c>
      <c r="R2132" s="6" t="s">
        <v>1812</v>
      </c>
      <c r="S2132" s="6" t="s">
        <v>1986</v>
      </c>
      <c r="T2132" s="6" t="s">
        <v>1813</v>
      </c>
      <c r="U2132" s="6" t="s">
        <v>1812</v>
      </c>
      <c r="V2132" s="6" t="s">
        <v>1812</v>
      </c>
      <c r="W2132" s="6" t="s">
        <v>1816</v>
      </c>
      <c r="X2132" s="6" t="s">
        <v>28089</v>
      </c>
      <c r="Y2132" s="13">
        <f>X2133-'Sem RTOS RX'!$X2132</f>
        <v>0.000150462963</v>
      </c>
      <c r="Z2132" s="7">
        <f>SUM(LEN(",CO_MQ135|"),'Sem RTOS RX'!$H2132,LEN(",CO2_MQ135|"),'Sem RTOS RX'!$I2132,LEN(",Alcool_MQ135|"),'Sem RTOS RX'!$J2132,LEN(",Alcool_MQ135|"),'Sem RTOS RX'!$K2132,LEN(",Toluen_MQ135|"),'Sem RTOS RX'!$L2132,LEN(",MH4_MQ135|"),'Sem RTOS RX'!$M2132,LEN(",O3_MQ131|"),'Sem RTOS RX'!$N2132)*8</f>
        <v>672</v>
      </c>
    </row>
    <row r="2133" ht="15.75" customHeight="1">
      <c r="A2133" s="6" t="s">
        <v>28090</v>
      </c>
      <c r="B2133" s="6" t="s">
        <v>28091</v>
      </c>
      <c r="C2133" s="6" t="s">
        <v>19934</v>
      </c>
      <c r="D2133" s="6" t="s">
        <v>28092</v>
      </c>
      <c r="E2133" s="6" t="s">
        <v>1812</v>
      </c>
      <c r="F2133" s="6" t="s">
        <v>1812</v>
      </c>
      <c r="G2133" s="6" t="s">
        <v>1812</v>
      </c>
      <c r="H2133" s="6" t="s">
        <v>323</v>
      </c>
      <c r="I2133" s="6" t="s">
        <v>319</v>
      </c>
      <c r="J2133" s="6" t="s">
        <v>248</v>
      </c>
      <c r="K2133" s="6" t="s">
        <v>1985</v>
      </c>
      <c r="L2133" s="6" t="s">
        <v>2643</v>
      </c>
      <c r="M2133" s="6" t="s">
        <v>321</v>
      </c>
      <c r="N2133" s="6" t="s">
        <v>74</v>
      </c>
      <c r="O2133" s="6" t="s">
        <v>1812</v>
      </c>
      <c r="P2133" s="6" t="s">
        <v>1812</v>
      </c>
      <c r="Q2133" s="6" t="s">
        <v>1814</v>
      </c>
      <c r="R2133" s="6" t="s">
        <v>1812</v>
      </c>
      <c r="S2133" s="6" t="s">
        <v>1986</v>
      </c>
      <c r="T2133" s="6" t="s">
        <v>1813</v>
      </c>
      <c r="U2133" s="6" t="s">
        <v>1812</v>
      </c>
      <c r="V2133" s="6" t="s">
        <v>1812</v>
      </c>
      <c r="W2133" s="6" t="s">
        <v>1816</v>
      </c>
      <c r="X2133" s="6" t="s">
        <v>28093</v>
      </c>
      <c r="Y2133" s="13">
        <f>X2134-'Sem RTOS RX'!$X2133</f>
        <v>0.000150462963</v>
      </c>
      <c r="Z2133" s="7">
        <f>SUM(LEN(",CO_MQ135|"),'Sem RTOS RX'!$H2133,LEN(",CO2_MQ135|"),'Sem RTOS RX'!$I2133,LEN(",Alcool_MQ135|"),'Sem RTOS RX'!$J2133,LEN(",Alcool_MQ135|"),'Sem RTOS RX'!$K2133,LEN(",Toluen_MQ135|"),'Sem RTOS RX'!$L2133,LEN(",MH4_MQ135|"),'Sem RTOS RX'!$M2133,LEN(",O3_MQ131|"),'Sem RTOS RX'!$N2133)*8</f>
        <v>672</v>
      </c>
    </row>
    <row r="2134" ht="15.75" customHeight="1">
      <c r="A2134" s="6" t="s">
        <v>28094</v>
      </c>
      <c r="B2134" s="6" t="s">
        <v>28095</v>
      </c>
      <c r="C2134" s="6" t="s">
        <v>19934</v>
      </c>
      <c r="D2134" s="6" t="s">
        <v>28096</v>
      </c>
      <c r="E2134" s="6" t="s">
        <v>1812</v>
      </c>
      <c r="F2134" s="6" t="s">
        <v>1812</v>
      </c>
      <c r="G2134" s="6" t="s">
        <v>1812</v>
      </c>
      <c r="H2134" s="6" t="s">
        <v>25</v>
      </c>
      <c r="I2134" s="6" t="s">
        <v>27</v>
      </c>
      <c r="J2134" s="6" t="s">
        <v>16</v>
      </c>
      <c r="K2134" s="6" t="s">
        <v>262</v>
      </c>
      <c r="L2134" s="6" t="s">
        <v>326</v>
      </c>
      <c r="M2134" s="6" t="s">
        <v>313</v>
      </c>
      <c r="N2134" s="6" t="s">
        <v>228</v>
      </c>
      <c r="O2134" s="6" t="s">
        <v>1812</v>
      </c>
      <c r="P2134" s="6" t="s">
        <v>1812</v>
      </c>
      <c r="Q2134" s="6" t="s">
        <v>1814</v>
      </c>
      <c r="R2134" s="6" t="s">
        <v>1812</v>
      </c>
      <c r="S2134" s="6" t="s">
        <v>1986</v>
      </c>
      <c r="T2134" s="6" t="s">
        <v>1813</v>
      </c>
      <c r="U2134" s="6" t="s">
        <v>1812</v>
      </c>
      <c r="V2134" s="6" t="s">
        <v>1812</v>
      </c>
      <c r="W2134" s="6" t="s">
        <v>1816</v>
      </c>
      <c r="X2134" s="6" t="s">
        <v>16194</v>
      </c>
      <c r="Y2134" s="13">
        <f>X2135-'Sem RTOS RX'!$X2134</f>
        <v>0.000150462963</v>
      </c>
      <c r="Z2134" s="7">
        <f>SUM(LEN(",CO_MQ135|"),'Sem RTOS RX'!$H2134,LEN(",CO2_MQ135|"),'Sem RTOS RX'!$I2134,LEN(",Alcool_MQ135|"),'Sem RTOS RX'!$J2134,LEN(",Alcool_MQ135|"),'Sem RTOS RX'!$K2134,LEN(",Toluen_MQ135|"),'Sem RTOS RX'!$L2134,LEN(",MH4_MQ135|"),'Sem RTOS RX'!$M2134,LEN(",O3_MQ131|"),'Sem RTOS RX'!$N2134)*8</f>
        <v>672</v>
      </c>
    </row>
    <row r="2135" ht="15.75" customHeight="1">
      <c r="A2135" s="6" t="s">
        <v>28097</v>
      </c>
      <c r="B2135" s="6" t="s">
        <v>28098</v>
      </c>
      <c r="C2135" s="6" t="s">
        <v>19934</v>
      </c>
      <c r="D2135" s="6" t="s">
        <v>28099</v>
      </c>
      <c r="E2135" s="6" t="s">
        <v>1812</v>
      </c>
      <c r="F2135" s="6" t="s">
        <v>1812</v>
      </c>
      <c r="G2135" s="6" t="s">
        <v>1812</v>
      </c>
      <c r="H2135" s="6" t="s">
        <v>275</v>
      </c>
      <c r="I2135" s="6" t="s">
        <v>36</v>
      </c>
      <c r="J2135" s="6" t="s">
        <v>44</v>
      </c>
      <c r="K2135" s="6" t="s">
        <v>262</v>
      </c>
      <c r="L2135" s="6" t="s">
        <v>318</v>
      </c>
      <c r="M2135" s="6" t="s">
        <v>313</v>
      </c>
      <c r="N2135" s="6" t="s">
        <v>121</v>
      </c>
      <c r="O2135" s="6" t="s">
        <v>1812</v>
      </c>
      <c r="P2135" s="6" t="s">
        <v>1812</v>
      </c>
      <c r="Q2135" s="6" t="s">
        <v>1814</v>
      </c>
      <c r="R2135" s="6" t="s">
        <v>1812</v>
      </c>
      <c r="S2135" s="6" t="s">
        <v>1986</v>
      </c>
      <c r="T2135" s="6" t="s">
        <v>1813</v>
      </c>
      <c r="U2135" s="6" t="s">
        <v>1812</v>
      </c>
      <c r="V2135" s="6" t="s">
        <v>1812</v>
      </c>
      <c r="W2135" s="6" t="s">
        <v>1816</v>
      </c>
      <c r="X2135" s="6" t="s">
        <v>28100</v>
      </c>
      <c r="Y2135" s="13">
        <f>X2136-'Sem RTOS RX'!$X2135</f>
        <v>0.000162037037</v>
      </c>
      <c r="Z2135" s="7">
        <f>SUM(LEN(",CO_MQ135|"),'Sem RTOS RX'!$H2135,LEN(",CO2_MQ135|"),'Sem RTOS RX'!$I2135,LEN(",Alcool_MQ135|"),'Sem RTOS RX'!$J2135,LEN(",Alcool_MQ135|"),'Sem RTOS RX'!$K2135,LEN(",Toluen_MQ135|"),'Sem RTOS RX'!$L2135,LEN(",MH4_MQ135|"),'Sem RTOS RX'!$M2135,LEN(",O3_MQ131|"),'Sem RTOS RX'!$N2135)*8</f>
        <v>672</v>
      </c>
    </row>
    <row r="2136" ht="15.75" customHeight="1">
      <c r="A2136" s="6" t="s">
        <v>28101</v>
      </c>
      <c r="B2136" s="6" t="s">
        <v>28102</v>
      </c>
      <c r="C2136" s="6" t="s">
        <v>19934</v>
      </c>
      <c r="D2136" s="6" t="s">
        <v>28103</v>
      </c>
      <c r="E2136" s="6" t="s">
        <v>1812</v>
      </c>
      <c r="F2136" s="6" t="s">
        <v>1812</v>
      </c>
      <c r="G2136" s="6" t="s">
        <v>1812</v>
      </c>
      <c r="H2136" s="6" t="s">
        <v>275</v>
      </c>
      <c r="I2136" s="6" t="s">
        <v>36</v>
      </c>
      <c r="J2136" s="6" t="s">
        <v>44</v>
      </c>
      <c r="K2136" s="6" t="s">
        <v>262</v>
      </c>
      <c r="L2136" s="6" t="s">
        <v>318</v>
      </c>
      <c r="M2136" s="6" t="s">
        <v>313</v>
      </c>
      <c r="N2136" s="6" t="s">
        <v>259</v>
      </c>
      <c r="O2136" s="6" t="s">
        <v>1812</v>
      </c>
      <c r="P2136" s="6" t="s">
        <v>1812</v>
      </c>
      <c r="Q2136" s="6" t="s">
        <v>1814</v>
      </c>
      <c r="R2136" s="6" t="s">
        <v>1812</v>
      </c>
      <c r="S2136" s="6" t="s">
        <v>1986</v>
      </c>
      <c r="T2136" s="6" t="s">
        <v>1813</v>
      </c>
      <c r="U2136" s="6" t="s">
        <v>1812</v>
      </c>
      <c r="V2136" s="6" t="s">
        <v>1812</v>
      </c>
      <c r="W2136" s="6" t="s">
        <v>1816</v>
      </c>
      <c r="X2136" s="6" t="s">
        <v>28104</v>
      </c>
      <c r="Y2136" s="13">
        <f>X2137-'Sem RTOS RX'!$X2136</f>
        <v>0.000150462963</v>
      </c>
      <c r="Z2136" s="7">
        <f>SUM(LEN(",CO_MQ135|"),'Sem RTOS RX'!$H2136,LEN(",CO2_MQ135|"),'Sem RTOS RX'!$I2136,LEN(",Alcool_MQ135|"),'Sem RTOS RX'!$J2136,LEN(",Alcool_MQ135|"),'Sem RTOS RX'!$K2136,LEN(",Toluen_MQ135|"),'Sem RTOS RX'!$L2136,LEN(",MH4_MQ135|"),'Sem RTOS RX'!$M2136,LEN(",O3_MQ131|"),'Sem RTOS RX'!$N2136)*8</f>
        <v>672</v>
      </c>
    </row>
    <row r="2137" ht="15.75" customHeight="1">
      <c r="A2137" s="6" t="s">
        <v>28105</v>
      </c>
      <c r="B2137" s="6" t="s">
        <v>28106</v>
      </c>
      <c r="C2137" s="6" t="s">
        <v>19934</v>
      </c>
      <c r="D2137" s="6" t="s">
        <v>28107</v>
      </c>
      <c r="E2137" s="6" t="s">
        <v>1812</v>
      </c>
      <c r="F2137" s="6" t="s">
        <v>1812</v>
      </c>
      <c r="G2137" s="6" t="s">
        <v>1812</v>
      </c>
      <c r="H2137" s="6" t="s">
        <v>275</v>
      </c>
      <c r="I2137" s="6" t="s">
        <v>36</v>
      </c>
      <c r="J2137" s="6" t="s">
        <v>183</v>
      </c>
      <c r="K2137" s="6" t="s">
        <v>262</v>
      </c>
      <c r="L2137" s="6" t="s">
        <v>11</v>
      </c>
      <c r="M2137" s="6" t="s">
        <v>313</v>
      </c>
      <c r="N2137" s="6" t="s">
        <v>74</v>
      </c>
      <c r="O2137" s="6" t="s">
        <v>1812</v>
      </c>
      <c r="P2137" s="6" t="s">
        <v>1812</v>
      </c>
      <c r="Q2137" s="6" t="s">
        <v>1814</v>
      </c>
      <c r="R2137" s="6" t="s">
        <v>1812</v>
      </c>
      <c r="S2137" s="6" t="s">
        <v>1986</v>
      </c>
      <c r="T2137" s="6" t="s">
        <v>1813</v>
      </c>
      <c r="U2137" s="6" t="s">
        <v>1812</v>
      </c>
      <c r="V2137" s="6" t="s">
        <v>1812</v>
      </c>
      <c r="W2137" s="6" t="s">
        <v>1816</v>
      </c>
      <c r="X2137" s="6" t="s">
        <v>16211</v>
      </c>
      <c r="Y2137" s="13">
        <f>X2138-'Sem RTOS RX'!$X2137</f>
        <v>0.000150462963</v>
      </c>
      <c r="Z2137" s="7">
        <f>SUM(LEN(",CO_MQ135|"),'Sem RTOS RX'!$H2137,LEN(",CO2_MQ135|"),'Sem RTOS RX'!$I2137,LEN(",Alcool_MQ135|"),'Sem RTOS RX'!$J2137,LEN(",Alcool_MQ135|"),'Sem RTOS RX'!$K2137,LEN(",Toluen_MQ135|"),'Sem RTOS RX'!$L2137,LEN(",MH4_MQ135|"),'Sem RTOS RX'!$M2137,LEN(",O3_MQ131|"),'Sem RTOS RX'!$N2137)*8</f>
        <v>672</v>
      </c>
    </row>
    <row r="2138" ht="15.75" customHeight="1">
      <c r="A2138" s="6" t="s">
        <v>28108</v>
      </c>
      <c r="B2138" s="6" t="s">
        <v>28109</v>
      </c>
      <c r="C2138" s="6" t="s">
        <v>19934</v>
      </c>
      <c r="D2138" s="6" t="s">
        <v>28110</v>
      </c>
      <c r="E2138" s="6" t="s">
        <v>1812</v>
      </c>
      <c r="F2138" s="6" t="s">
        <v>1812</v>
      </c>
      <c r="G2138" s="6" t="s">
        <v>1812</v>
      </c>
      <c r="H2138" s="6" t="s">
        <v>275</v>
      </c>
      <c r="I2138" s="6" t="s">
        <v>36</v>
      </c>
      <c r="J2138" s="6" t="s">
        <v>44</v>
      </c>
      <c r="K2138" s="6" t="s">
        <v>262</v>
      </c>
      <c r="L2138" s="6" t="s">
        <v>318</v>
      </c>
      <c r="M2138" s="6" t="s">
        <v>313</v>
      </c>
      <c r="N2138" s="6" t="s">
        <v>246</v>
      </c>
      <c r="O2138" s="6" t="s">
        <v>1812</v>
      </c>
      <c r="P2138" s="6" t="s">
        <v>1812</v>
      </c>
      <c r="Q2138" s="6" t="s">
        <v>1814</v>
      </c>
      <c r="R2138" s="6" t="s">
        <v>1812</v>
      </c>
      <c r="S2138" s="6" t="s">
        <v>1986</v>
      </c>
      <c r="T2138" s="6" t="s">
        <v>1813</v>
      </c>
      <c r="U2138" s="6" t="s">
        <v>1812</v>
      </c>
      <c r="V2138" s="6" t="s">
        <v>1812</v>
      </c>
      <c r="W2138" s="6" t="s">
        <v>1816</v>
      </c>
      <c r="X2138" s="6" t="s">
        <v>28111</v>
      </c>
      <c r="Y2138" s="13">
        <f>X2139-'Sem RTOS RX'!$X2138</f>
        <v>0.000150462963</v>
      </c>
      <c r="Z2138" s="7">
        <f>SUM(LEN(",CO_MQ135|"),'Sem RTOS RX'!$H2138,LEN(",CO2_MQ135|"),'Sem RTOS RX'!$I2138,LEN(",Alcool_MQ135|"),'Sem RTOS RX'!$J2138,LEN(",Alcool_MQ135|"),'Sem RTOS RX'!$K2138,LEN(",Toluen_MQ135|"),'Sem RTOS RX'!$L2138,LEN(",MH4_MQ135|"),'Sem RTOS RX'!$M2138,LEN(",O3_MQ131|"),'Sem RTOS RX'!$N2138)*8</f>
        <v>672</v>
      </c>
    </row>
    <row r="2139" ht="15.75" customHeight="1">
      <c r="A2139" s="6" t="s">
        <v>28112</v>
      </c>
      <c r="B2139" s="6" t="s">
        <v>28113</v>
      </c>
      <c r="C2139" s="6" t="s">
        <v>19934</v>
      </c>
      <c r="D2139" s="6" t="s">
        <v>28114</v>
      </c>
      <c r="E2139" s="6" t="s">
        <v>1812</v>
      </c>
      <c r="F2139" s="6" t="s">
        <v>1812</v>
      </c>
      <c r="G2139" s="6" t="s">
        <v>1812</v>
      </c>
      <c r="H2139" s="6" t="s">
        <v>252</v>
      </c>
      <c r="I2139" s="6" t="s">
        <v>311</v>
      </c>
      <c r="J2139" s="6" t="s">
        <v>275</v>
      </c>
      <c r="K2139" s="6" t="s">
        <v>261</v>
      </c>
      <c r="L2139" s="6" t="s">
        <v>202</v>
      </c>
      <c r="M2139" s="6" t="s">
        <v>306</v>
      </c>
      <c r="N2139" s="6" t="s">
        <v>210</v>
      </c>
      <c r="O2139" s="6" t="s">
        <v>1812</v>
      </c>
      <c r="P2139" s="6" t="s">
        <v>1812</v>
      </c>
      <c r="Q2139" s="6" t="s">
        <v>1814</v>
      </c>
      <c r="R2139" s="6" t="s">
        <v>1812</v>
      </c>
      <c r="S2139" s="6" t="s">
        <v>1986</v>
      </c>
      <c r="T2139" s="6" t="s">
        <v>1813</v>
      </c>
      <c r="U2139" s="6" t="s">
        <v>1812</v>
      </c>
      <c r="V2139" s="6" t="s">
        <v>1812</v>
      </c>
      <c r="W2139" s="6" t="s">
        <v>1816</v>
      </c>
      <c r="X2139" s="6" t="s">
        <v>28115</v>
      </c>
      <c r="Y2139" s="13">
        <f>X2140-'Sem RTOS RX'!$X2139</f>
        <v>0.000150462963</v>
      </c>
      <c r="Z2139" s="7">
        <f>SUM(LEN(",CO_MQ135|"),'Sem RTOS RX'!$H2139,LEN(",CO2_MQ135|"),'Sem RTOS RX'!$I2139,LEN(",Alcool_MQ135|"),'Sem RTOS RX'!$J2139,LEN(",Alcool_MQ135|"),'Sem RTOS RX'!$K2139,LEN(",Toluen_MQ135|"),'Sem RTOS RX'!$L2139,LEN(",MH4_MQ135|"),'Sem RTOS RX'!$M2139,LEN(",O3_MQ131|"),'Sem RTOS RX'!$N2139)*8</f>
        <v>672</v>
      </c>
    </row>
    <row r="2140" ht="15.75" customHeight="1">
      <c r="A2140" s="6" t="s">
        <v>28116</v>
      </c>
      <c r="B2140" s="6" t="s">
        <v>28117</v>
      </c>
      <c r="C2140" s="6" t="s">
        <v>19934</v>
      </c>
      <c r="D2140" s="6" t="s">
        <v>28118</v>
      </c>
      <c r="E2140" s="6" t="s">
        <v>1812</v>
      </c>
      <c r="F2140" s="6" t="s">
        <v>1812</v>
      </c>
      <c r="G2140" s="6" t="s">
        <v>1812</v>
      </c>
      <c r="H2140" s="6" t="s">
        <v>302</v>
      </c>
      <c r="I2140" s="6" t="s">
        <v>311</v>
      </c>
      <c r="J2140" s="6" t="s">
        <v>275</v>
      </c>
      <c r="K2140" s="6" t="s">
        <v>261</v>
      </c>
      <c r="L2140" s="6" t="s">
        <v>312</v>
      </c>
      <c r="M2140" s="6" t="s">
        <v>306</v>
      </c>
      <c r="N2140" s="6" t="s">
        <v>217</v>
      </c>
      <c r="O2140" s="6" t="s">
        <v>1812</v>
      </c>
      <c r="P2140" s="6" t="s">
        <v>1812</v>
      </c>
      <c r="Q2140" s="6" t="s">
        <v>1814</v>
      </c>
      <c r="R2140" s="6" t="s">
        <v>1812</v>
      </c>
      <c r="S2140" s="6" t="s">
        <v>1986</v>
      </c>
      <c r="T2140" s="6" t="s">
        <v>1813</v>
      </c>
      <c r="U2140" s="6" t="s">
        <v>1812</v>
      </c>
      <c r="V2140" s="6" t="s">
        <v>1812</v>
      </c>
      <c r="W2140" s="6" t="s">
        <v>1816</v>
      </c>
      <c r="X2140" s="6" t="s">
        <v>28119</v>
      </c>
      <c r="Y2140" s="13">
        <f>X2141-'Sem RTOS RX'!$X2140</f>
        <v>0.000162037037</v>
      </c>
      <c r="Z2140" s="7">
        <f>SUM(LEN(",CO_MQ135|"),'Sem RTOS RX'!$H2140,LEN(",CO2_MQ135|"),'Sem RTOS RX'!$I2140,LEN(",Alcool_MQ135|"),'Sem RTOS RX'!$J2140,LEN(",Alcool_MQ135|"),'Sem RTOS RX'!$K2140,LEN(",Toluen_MQ135|"),'Sem RTOS RX'!$L2140,LEN(",MH4_MQ135|"),'Sem RTOS RX'!$M2140,LEN(",O3_MQ131|"),'Sem RTOS RX'!$N2140)*8</f>
        <v>672</v>
      </c>
    </row>
    <row r="2141" ht="15.75" customHeight="1">
      <c r="A2141" s="6" t="s">
        <v>28120</v>
      </c>
      <c r="B2141" s="6" t="s">
        <v>28121</v>
      </c>
      <c r="C2141" s="6" t="s">
        <v>19934</v>
      </c>
      <c r="D2141" s="6" t="s">
        <v>28122</v>
      </c>
      <c r="E2141" s="6" t="s">
        <v>1812</v>
      </c>
      <c r="F2141" s="6" t="s">
        <v>1812</v>
      </c>
      <c r="G2141" s="6" t="s">
        <v>1812</v>
      </c>
      <c r="H2141" s="6" t="s">
        <v>302</v>
      </c>
      <c r="I2141" s="6" t="s">
        <v>311</v>
      </c>
      <c r="J2141" s="6" t="s">
        <v>275</v>
      </c>
      <c r="K2141" s="6" t="s">
        <v>261</v>
      </c>
      <c r="L2141" s="6" t="s">
        <v>312</v>
      </c>
      <c r="M2141" s="6" t="s">
        <v>306</v>
      </c>
      <c r="N2141" s="6" t="s">
        <v>62</v>
      </c>
      <c r="O2141" s="6" t="s">
        <v>1812</v>
      </c>
      <c r="P2141" s="6" t="s">
        <v>1812</v>
      </c>
      <c r="Q2141" s="6" t="s">
        <v>1814</v>
      </c>
      <c r="R2141" s="6" t="s">
        <v>1812</v>
      </c>
      <c r="S2141" s="6" t="s">
        <v>1986</v>
      </c>
      <c r="T2141" s="6" t="s">
        <v>1813</v>
      </c>
      <c r="U2141" s="6" t="s">
        <v>1812</v>
      </c>
      <c r="V2141" s="6" t="s">
        <v>1812</v>
      </c>
      <c r="W2141" s="6" t="s">
        <v>1816</v>
      </c>
      <c r="X2141" s="6" t="s">
        <v>28123</v>
      </c>
      <c r="Y2141" s="13">
        <f>X2142-'Sem RTOS RX'!$X2141</f>
        <v>0.000150462963</v>
      </c>
      <c r="Z2141" s="7">
        <f>SUM(LEN(",CO_MQ135|"),'Sem RTOS RX'!$H2141,LEN(",CO2_MQ135|"),'Sem RTOS RX'!$I2141,LEN(",Alcool_MQ135|"),'Sem RTOS RX'!$J2141,LEN(",Alcool_MQ135|"),'Sem RTOS RX'!$K2141,LEN(",Toluen_MQ135|"),'Sem RTOS RX'!$L2141,LEN(",MH4_MQ135|"),'Sem RTOS RX'!$M2141,LEN(",O3_MQ131|"),'Sem RTOS RX'!$N2141)*8</f>
        <v>672</v>
      </c>
    </row>
    <row r="2142" ht="15.75" customHeight="1">
      <c r="A2142" s="6" t="s">
        <v>28124</v>
      </c>
      <c r="B2142" s="6" t="s">
        <v>28125</v>
      </c>
      <c r="C2142" s="6" t="s">
        <v>19934</v>
      </c>
      <c r="D2142" s="6" t="s">
        <v>28126</v>
      </c>
      <c r="E2142" s="6" t="s">
        <v>1812</v>
      </c>
      <c r="F2142" s="6" t="s">
        <v>1812</v>
      </c>
      <c r="G2142" s="6" t="s">
        <v>1812</v>
      </c>
      <c r="H2142" s="6" t="s">
        <v>1984</v>
      </c>
      <c r="I2142" s="6" t="s">
        <v>276</v>
      </c>
      <c r="J2142" s="6" t="s">
        <v>232</v>
      </c>
      <c r="K2142" s="6" t="s">
        <v>261</v>
      </c>
      <c r="L2142" s="6" t="s">
        <v>310</v>
      </c>
      <c r="M2142" s="6" t="s">
        <v>306</v>
      </c>
      <c r="N2142" s="6" t="s">
        <v>152</v>
      </c>
      <c r="O2142" s="6" t="s">
        <v>1812</v>
      </c>
      <c r="P2142" s="6" t="s">
        <v>1812</v>
      </c>
      <c r="Q2142" s="6" t="s">
        <v>1814</v>
      </c>
      <c r="R2142" s="6" t="s">
        <v>1812</v>
      </c>
      <c r="S2142" s="6" t="s">
        <v>1986</v>
      </c>
      <c r="T2142" s="6" t="s">
        <v>1886</v>
      </c>
      <c r="U2142" s="6" t="s">
        <v>1812</v>
      </c>
      <c r="V2142" s="6" t="s">
        <v>1812</v>
      </c>
      <c r="W2142" s="6" t="s">
        <v>1816</v>
      </c>
      <c r="X2142" s="6" t="s">
        <v>28127</v>
      </c>
      <c r="Y2142" s="13">
        <f>X2143-'Sem RTOS RX'!$X2142</f>
        <v>0.000150462963</v>
      </c>
      <c r="Z2142" s="7">
        <f>SUM(LEN(",CO_MQ135|"),'Sem RTOS RX'!$H2142,LEN(",CO2_MQ135|"),'Sem RTOS RX'!$I2142,LEN(",Alcool_MQ135|"),'Sem RTOS RX'!$J2142,LEN(",Alcool_MQ135|"),'Sem RTOS RX'!$K2142,LEN(",Toluen_MQ135|"),'Sem RTOS RX'!$L2142,LEN(",MH4_MQ135|"),'Sem RTOS RX'!$M2142,LEN(",O3_MQ131|"),'Sem RTOS RX'!$N2142)*8</f>
        <v>672</v>
      </c>
    </row>
    <row r="2143" ht="15.75" customHeight="1">
      <c r="A2143" s="6" t="s">
        <v>28128</v>
      </c>
      <c r="B2143" s="6" t="s">
        <v>28129</v>
      </c>
      <c r="C2143" s="6" t="s">
        <v>19934</v>
      </c>
      <c r="D2143" s="6" t="s">
        <v>28130</v>
      </c>
      <c r="E2143" s="6" t="s">
        <v>1812</v>
      </c>
      <c r="F2143" s="6" t="s">
        <v>1812</v>
      </c>
      <c r="G2143" s="6" t="s">
        <v>1812</v>
      </c>
      <c r="H2143" s="6" t="s">
        <v>303</v>
      </c>
      <c r="I2143" s="6" t="s">
        <v>304</v>
      </c>
      <c r="J2143" s="6" t="s">
        <v>296</v>
      </c>
      <c r="K2143" s="6" t="s">
        <v>261</v>
      </c>
      <c r="L2143" s="6" t="s">
        <v>308</v>
      </c>
      <c r="M2143" s="6" t="s">
        <v>306</v>
      </c>
      <c r="N2143" s="6" t="s">
        <v>38</v>
      </c>
      <c r="O2143" s="6" t="s">
        <v>1812</v>
      </c>
      <c r="P2143" s="6" t="s">
        <v>1812</v>
      </c>
      <c r="Q2143" s="6" t="s">
        <v>1814</v>
      </c>
      <c r="R2143" s="6" t="s">
        <v>1812</v>
      </c>
      <c r="S2143" s="6" t="s">
        <v>1986</v>
      </c>
      <c r="T2143" s="6" t="s">
        <v>1813</v>
      </c>
      <c r="U2143" s="6" t="s">
        <v>1812</v>
      </c>
      <c r="V2143" s="6" t="s">
        <v>1812</v>
      </c>
      <c r="W2143" s="6" t="s">
        <v>1816</v>
      </c>
      <c r="X2143" s="6" t="s">
        <v>28131</v>
      </c>
      <c r="Y2143" s="13">
        <f>X2144-'Sem RTOS RX'!$X2143</f>
        <v>0.000150462963</v>
      </c>
      <c r="Z2143" s="7">
        <f>SUM(LEN(",CO_MQ135|"),'Sem RTOS RX'!$H2143,LEN(",CO2_MQ135|"),'Sem RTOS RX'!$I2143,LEN(",Alcool_MQ135|"),'Sem RTOS RX'!$J2143,LEN(",Alcool_MQ135|"),'Sem RTOS RX'!$K2143,LEN(",Toluen_MQ135|"),'Sem RTOS RX'!$L2143,LEN(",MH4_MQ135|"),'Sem RTOS RX'!$M2143,LEN(",O3_MQ131|"),'Sem RTOS RX'!$N2143)*8</f>
        <v>672</v>
      </c>
    </row>
    <row r="2144" ht="15.75" customHeight="1">
      <c r="A2144" s="6" t="s">
        <v>28132</v>
      </c>
      <c r="B2144" s="6" t="s">
        <v>28133</v>
      </c>
      <c r="C2144" s="6" t="s">
        <v>19934</v>
      </c>
      <c r="D2144" s="6" t="s">
        <v>28134</v>
      </c>
      <c r="E2144" s="6" t="s">
        <v>1812</v>
      </c>
      <c r="F2144" s="6" t="s">
        <v>1812</v>
      </c>
      <c r="G2144" s="6" t="s">
        <v>1812</v>
      </c>
      <c r="H2144" s="6" t="s">
        <v>288</v>
      </c>
      <c r="I2144" s="6" t="s">
        <v>304</v>
      </c>
      <c r="J2144" s="6" t="s">
        <v>302</v>
      </c>
      <c r="K2144" s="6" t="s">
        <v>244</v>
      </c>
      <c r="L2144" s="6" t="s">
        <v>160</v>
      </c>
      <c r="M2144" s="6" t="s">
        <v>1985</v>
      </c>
      <c r="N2144" s="6" t="s">
        <v>144</v>
      </c>
      <c r="O2144" s="6" t="s">
        <v>1812</v>
      </c>
      <c r="P2144" s="6" t="s">
        <v>1812</v>
      </c>
      <c r="Q2144" s="6" t="s">
        <v>1814</v>
      </c>
      <c r="R2144" s="6" t="s">
        <v>1812</v>
      </c>
      <c r="S2144" s="6" t="s">
        <v>1986</v>
      </c>
      <c r="T2144" s="6" t="s">
        <v>1813</v>
      </c>
      <c r="U2144" s="6" t="s">
        <v>1812</v>
      </c>
      <c r="V2144" s="6" t="s">
        <v>1812</v>
      </c>
      <c r="W2144" s="6" t="s">
        <v>1816</v>
      </c>
      <c r="X2144" s="6" t="s">
        <v>28135</v>
      </c>
      <c r="Y2144" s="13">
        <f>X2145-'Sem RTOS RX'!$X2144</f>
        <v>0.000150462963</v>
      </c>
      <c r="Z2144" s="7">
        <f>SUM(LEN(",CO_MQ135|"),'Sem RTOS RX'!$H2144,LEN(",CO2_MQ135|"),'Sem RTOS RX'!$I2144,LEN(",Alcool_MQ135|"),'Sem RTOS RX'!$J2144,LEN(",Alcool_MQ135|"),'Sem RTOS RX'!$K2144,LEN(",Toluen_MQ135|"),'Sem RTOS RX'!$L2144,LEN(",MH4_MQ135|"),'Sem RTOS RX'!$M2144,LEN(",O3_MQ131|"),'Sem RTOS RX'!$N2144)*8</f>
        <v>672</v>
      </c>
    </row>
    <row r="2145" ht="15.75" customHeight="1">
      <c r="A2145" s="6" t="s">
        <v>28136</v>
      </c>
      <c r="B2145" s="6" t="s">
        <v>28137</v>
      </c>
      <c r="C2145" s="6" t="s">
        <v>19934</v>
      </c>
      <c r="D2145" s="6" t="s">
        <v>28138</v>
      </c>
      <c r="E2145" s="6" t="s">
        <v>1812</v>
      </c>
      <c r="F2145" s="6" t="s">
        <v>1812</v>
      </c>
      <c r="G2145" s="6" t="s">
        <v>1812</v>
      </c>
      <c r="H2145" s="6" t="s">
        <v>288</v>
      </c>
      <c r="I2145" s="6" t="s">
        <v>304</v>
      </c>
      <c r="J2145" s="6" t="s">
        <v>302</v>
      </c>
      <c r="K2145" s="6" t="s">
        <v>244</v>
      </c>
      <c r="L2145" s="6" t="s">
        <v>160</v>
      </c>
      <c r="M2145" s="6" t="s">
        <v>1985</v>
      </c>
      <c r="N2145" s="6" t="s">
        <v>1871</v>
      </c>
      <c r="O2145" s="6" t="s">
        <v>1812</v>
      </c>
      <c r="P2145" s="6" t="s">
        <v>1812</v>
      </c>
      <c r="Q2145" s="6" t="s">
        <v>1814</v>
      </c>
      <c r="R2145" s="6" t="s">
        <v>1812</v>
      </c>
      <c r="S2145" s="6" t="s">
        <v>1986</v>
      </c>
      <c r="T2145" s="6" t="s">
        <v>1813</v>
      </c>
      <c r="U2145" s="6" t="s">
        <v>1812</v>
      </c>
      <c r="V2145" s="6" t="s">
        <v>1812</v>
      </c>
      <c r="W2145" s="6" t="s">
        <v>1816</v>
      </c>
      <c r="X2145" s="6" t="s">
        <v>28139</v>
      </c>
      <c r="Y2145" s="13">
        <f>X2146-'Sem RTOS RX'!$X2145</f>
        <v>0.000150462963</v>
      </c>
      <c r="Z2145" s="7">
        <f>SUM(LEN(",CO_MQ135|"),'Sem RTOS RX'!$H2145,LEN(",CO2_MQ135|"),'Sem RTOS RX'!$I2145,LEN(",Alcool_MQ135|"),'Sem RTOS RX'!$J2145,LEN(",Alcool_MQ135|"),'Sem RTOS RX'!$K2145,LEN(",Toluen_MQ135|"),'Sem RTOS RX'!$L2145,LEN(",MH4_MQ135|"),'Sem RTOS RX'!$M2145,LEN(",O3_MQ131|"),'Sem RTOS RX'!$N2145)*8</f>
        <v>672</v>
      </c>
    </row>
    <row r="2146" ht="15.75" customHeight="1">
      <c r="A2146" s="6" t="s">
        <v>28140</v>
      </c>
      <c r="B2146" s="6" t="s">
        <v>28141</v>
      </c>
      <c r="C2146" s="6" t="s">
        <v>19934</v>
      </c>
      <c r="D2146" s="6" t="s">
        <v>28142</v>
      </c>
      <c r="E2146" s="6" t="s">
        <v>1812</v>
      </c>
      <c r="F2146" s="6" t="s">
        <v>1812</v>
      </c>
      <c r="G2146" s="6" t="s">
        <v>1812</v>
      </c>
      <c r="H2146" s="6" t="s">
        <v>288</v>
      </c>
      <c r="I2146" s="6" t="s">
        <v>304</v>
      </c>
      <c r="J2146" s="6" t="s">
        <v>302</v>
      </c>
      <c r="K2146" s="6" t="s">
        <v>244</v>
      </c>
      <c r="L2146" s="6" t="s">
        <v>160</v>
      </c>
      <c r="M2146" s="6" t="s">
        <v>1985</v>
      </c>
      <c r="N2146" s="6" t="s">
        <v>127</v>
      </c>
      <c r="O2146" s="6" t="s">
        <v>1812</v>
      </c>
      <c r="P2146" s="6" t="s">
        <v>1812</v>
      </c>
      <c r="Q2146" s="6" t="s">
        <v>1814</v>
      </c>
      <c r="R2146" s="6" t="s">
        <v>1812</v>
      </c>
      <c r="S2146" s="6" t="s">
        <v>1986</v>
      </c>
      <c r="T2146" s="6" t="s">
        <v>1813</v>
      </c>
      <c r="U2146" s="6" t="s">
        <v>1812</v>
      </c>
      <c r="V2146" s="6" t="s">
        <v>1812</v>
      </c>
      <c r="W2146" s="6" t="s">
        <v>1816</v>
      </c>
      <c r="X2146" s="6" t="s">
        <v>28143</v>
      </c>
      <c r="Y2146" s="13">
        <f>X2147-'Sem RTOS RX'!$X2146</f>
        <v>0.000150462963</v>
      </c>
      <c r="Z2146" s="7">
        <f>SUM(LEN(",CO_MQ135|"),'Sem RTOS RX'!$H2146,LEN(",CO2_MQ135|"),'Sem RTOS RX'!$I2146,LEN(",Alcool_MQ135|"),'Sem RTOS RX'!$J2146,LEN(",Alcool_MQ135|"),'Sem RTOS RX'!$K2146,LEN(",Toluen_MQ135|"),'Sem RTOS RX'!$L2146,LEN(",MH4_MQ135|"),'Sem RTOS RX'!$M2146,LEN(",O3_MQ131|"),'Sem RTOS RX'!$N2146)*8</f>
        <v>672</v>
      </c>
    </row>
    <row r="2147" ht="15.75" customHeight="1">
      <c r="A2147" s="6" t="s">
        <v>28144</v>
      </c>
      <c r="B2147" s="6" t="s">
        <v>28145</v>
      </c>
      <c r="C2147" s="6" t="s">
        <v>19934</v>
      </c>
      <c r="D2147" s="6" t="s">
        <v>28146</v>
      </c>
      <c r="E2147" s="6" t="s">
        <v>1812</v>
      </c>
      <c r="F2147" s="6" t="s">
        <v>1812</v>
      </c>
      <c r="G2147" s="6" t="s">
        <v>1812</v>
      </c>
      <c r="H2147" s="6" t="s">
        <v>288</v>
      </c>
      <c r="I2147" s="6" t="s">
        <v>304</v>
      </c>
      <c r="J2147" s="6" t="s">
        <v>302</v>
      </c>
      <c r="K2147" s="6" t="s">
        <v>244</v>
      </c>
      <c r="L2147" s="6" t="s">
        <v>160</v>
      </c>
      <c r="M2147" s="6" t="s">
        <v>1985</v>
      </c>
      <c r="N2147" s="6" t="s">
        <v>281</v>
      </c>
      <c r="O2147" s="6" t="s">
        <v>1812</v>
      </c>
      <c r="P2147" s="6" t="s">
        <v>1812</v>
      </c>
      <c r="Q2147" s="6" t="s">
        <v>1814</v>
      </c>
      <c r="R2147" s="6" t="s">
        <v>1812</v>
      </c>
      <c r="S2147" s="6" t="s">
        <v>1986</v>
      </c>
      <c r="T2147" s="6" t="s">
        <v>1813</v>
      </c>
      <c r="U2147" s="6" t="s">
        <v>1812</v>
      </c>
      <c r="V2147" s="6" t="s">
        <v>1812</v>
      </c>
      <c r="W2147" s="6" t="s">
        <v>1816</v>
      </c>
      <c r="X2147" s="6" t="s">
        <v>16264</v>
      </c>
      <c r="Y2147" s="13">
        <f>X2148-'Sem RTOS RX'!$X2147</f>
        <v>0.000150462963</v>
      </c>
      <c r="Z2147" s="7">
        <f>SUM(LEN(",CO_MQ135|"),'Sem RTOS RX'!$H2147,LEN(",CO2_MQ135|"),'Sem RTOS RX'!$I2147,LEN(",Alcool_MQ135|"),'Sem RTOS RX'!$J2147,LEN(",Alcool_MQ135|"),'Sem RTOS RX'!$K2147,LEN(",Toluen_MQ135|"),'Sem RTOS RX'!$L2147,LEN(",MH4_MQ135|"),'Sem RTOS RX'!$M2147,LEN(",O3_MQ131|"),'Sem RTOS RX'!$N2147)*8</f>
        <v>672</v>
      </c>
    </row>
    <row r="2148" ht="15.75" customHeight="1">
      <c r="A2148" s="6" t="s">
        <v>28147</v>
      </c>
      <c r="B2148" s="6" t="s">
        <v>28148</v>
      </c>
      <c r="C2148" s="6" t="s">
        <v>19934</v>
      </c>
      <c r="D2148" s="6" t="s">
        <v>28149</v>
      </c>
      <c r="E2148" s="6" t="s">
        <v>1812</v>
      </c>
      <c r="F2148" s="6" t="s">
        <v>1812</v>
      </c>
      <c r="G2148" s="6" t="s">
        <v>1812</v>
      </c>
      <c r="H2148" s="6" t="s">
        <v>288</v>
      </c>
      <c r="I2148" s="6" t="s">
        <v>304</v>
      </c>
      <c r="J2148" s="6" t="s">
        <v>302</v>
      </c>
      <c r="K2148" s="6" t="s">
        <v>244</v>
      </c>
      <c r="L2148" s="6" t="s">
        <v>160</v>
      </c>
      <c r="M2148" s="6" t="s">
        <v>1985</v>
      </c>
      <c r="N2148" s="6" t="s">
        <v>260</v>
      </c>
      <c r="O2148" s="6" t="s">
        <v>1812</v>
      </c>
      <c r="P2148" s="6" t="s">
        <v>1812</v>
      </c>
      <c r="Q2148" s="6" t="s">
        <v>1814</v>
      </c>
      <c r="R2148" s="6" t="s">
        <v>1812</v>
      </c>
      <c r="S2148" s="6" t="s">
        <v>1986</v>
      </c>
      <c r="T2148" s="6" t="s">
        <v>1813</v>
      </c>
      <c r="U2148" s="6" t="s">
        <v>1812</v>
      </c>
      <c r="V2148" s="6" t="s">
        <v>1812</v>
      </c>
      <c r="W2148" s="6" t="s">
        <v>1816</v>
      </c>
      <c r="X2148" s="6" t="s">
        <v>28150</v>
      </c>
      <c r="Y2148" s="13">
        <f>X2149-'Sem RTOS RX'!$X2148</f>
        <v>0.000150462963</v>
      </c>
      <c r="Z2148" s="7">
        <f>SUM(LEN(",CO_MQ135|"),'Sem RTOS RX'!$H2148,LEN(",CO2_MQ135|"),'Sem RTOS RX'!$I2148,LEN(",Alcool_MQ135|"),'Sem RTOS RX'!$J2148,LEN(",Alcool_MQ135|"),'Sem RTOS RX'!$K2148,LEN(",Toluen_MQ135|"),'Sem RTOS RX'!$L2148,LEN(",MH4_MQ135|"),'Sem RTOS RX'!$M2148,LEN(",O3_MQ131|"),'Sem RTOS RX'!$N2148)*8</f>
        <v>672</v>
      </c>
    </row>
    <row r="2149" ht="15.75" customHeight="1">
      <c r="A2149" s="6" t="s">
        <v>28151</v>
      </c>
      <c r="B2149" s="6" t="s">
        <v>28152</v>
      </c>
      <c r="C2149" s="6" t="s">
        <v>19934</v>
      </c>
      <c r="D2149" s="6" t="s">
        <v>28153</v>
      </c>
      <c r="E2149" s="6" t="s">
        <v>1812</v>
      </c>
      <c r="F2149" s="6" t="s">
        <v>1812</v>
      </c>
      <c r="G2149" s="6" t="s">
        <v>1812</v>
      </c>
      <c r="H2149" s="6" t="s">
        <v>288</v>
      </c>
      <c r="I2149" s="6" t="s">
        <v>304</v>
      </c>
      <c r="J2149" s="6" t="s">
        <v>302</v>
      </c>
      <c r="K2149" s="6" t="s">
        <v>244</v>
      </c>
      <c r="L2149" s="6" t="s">
        <v>160</v>
      </c>
      <c r="M2149" s="6" t="s">
        <v>1985</v>
      </c>
      <c r="N2149" s="6" t="s">
        <v>74</v>
      </c>
      <c r="O2149" s="6" t="s">
        <v>1812</v>
      </c>
      <c r="P2149" s="6" t="s">
        <v>1812</v>
      </c>
      <c r="Q2149" s="6" t="s">
        <v>1814</v>
      </c>
      <c r="R2149" s="6" t="s">
        <v>1812</v>
      </c>
      <c r="S2149" s="6" t="s">
        <v>1986</v>
      </c>
      <c r="T2149" s="6" t="s">
        <v>1813</v>
      </c>
      <c r="U2149" s="6" t="s">
        <v>1812</v>
      </c>
      <c r="V2149" s="6" t="s">
        <v>1812</v>
      </c>
      <c r="W2149" s="6" t="s">
        <v>1816</v>
      </c>
      <c r="X2149" s="6" t="s">
        <v>28154</v>
      </c>
      <c r="Y2149" s="13">
        <f>X2150-'Sem RTOS RX'!$X2149</f>
        <v>0.000150462963</v>
      </c>
      <c r="Z2149" s="7">
        <f>SUM(LEN(",CO_MQ135|"),'Sem RTOS RX'!$H2149,LEN(",CO2_MQ135|"),'Sem RTOS RX'!$I2149,LEN(",Alcool_MQ135|"),'Sem RTOS RX'!$J2149,LEN(",Alcool_MQ135|"),'Sem RTOS RX'!$K2149,LEN(",Toluen_MQ135|"),'Sem RTOS RX'!$L2149,LEN(",MH4_MQ135|"),'Sem RTOS RX'!$M2149,LEN(",O3_MQ131|"),'Sem RTOS RX'!$N2149)*8</f>
        <v>672</v>
      </c>
    </row>
    <row r="2150" ht="15.75" customHeight="1">
      <c r="A2150" s="6" t="s">
        <v>28155</v>
      </c>
      <c r="B2150" s="6" t="s">
        <v>28156</v>
      </c>
      <c r="C2150" s="6" t="s">
        <v>19934</v>
      </c>
      <c r="D2150" s="6" t="s">
        <v>28157</v>
      </c>
      <c r="E2150" s="6" t="s">
        <v>1812</v>
      </c>
      <c r="F2150" s="6" t="s">
        <v>1812</v>
      </c>
      <c r="G2150" s="6" t="s">
        <v>1812</v>
      </c>
      <c r="H2150" s="6" t="s">
        <v>267</v>
      </c>
      <c r="I2150" s="6" t="s">
        <v>301</v>
      </c>
      <c r="J2150" s="6" t="s">
        <v>252</v>
      </c>
      <c r="K2150" s="6" t="s">
        <v>244</v>
      </c>
      <c r="L2150" s="6" t="s">
        <v>2112</v>
      </c>
      <c r="M2150" s="6" t="s">
        <v>1985</v>
      </c>
      <c r="N2150" s="6" t="s">
        <v>1953</v>
      </c>
      <c r="O2150" s="6" t="s">
        <v>1812</v>
      </c>
      <c r="P2150" s="6" t="s">
        <v>1812</v>
      </c>
      <c r="Q2150" s="6" t="s">
        <v>1814</v>
      </c>
      <c r="R2150" s="6" t="s">
        <v>1812</v>
      </c>
      <c r="S2150" s="6" t="s">
        <v>1986</v>
      </c>
      <c r="T2150" s="6" t="s">
        <v>1813</v>
      </c>
      <c r="U2150" s="6" t="s">
        <v>1812</v>
      </c>
      <c r="V2150" s="6" t="s">
        <v>1812</v>
      </c>
      <c r="W2150" s="6" t="s">
        <v>1816</v>
      </c>
      <c r="X2150" s="6" t="s">
        <v>28158</v>
      </c>
      <c r="Y2150" s="13">
        <f>X2151-'Sem RTOS RX'!$X2150</f>
        <v>0.000162037037</v>
      </c>
      <c r="Z2150" s="7">
        <f>SUM(LEN(",CO_MQ135|"),'Sem RTOS RX'!$H2150,LEN(",CO2_MQ135|"),'Sem RTOS RX'!$I2150,LEN(",Alcool_MQ135|"),'Sem RTOS RX'!$J2150,LEN(",Alcool_MQ135|"),'Sem RTOS RX'!$K2150,LEN(",Toluen_MQ135|"),'Sem RTOS RX'!$L2150,LEN(",MH4_MQ135|"),'Sem RTOS RX'!$M2150,LEN(",O3_MQ131|"),'Sem RTOS RX'!$N2150)*8</f>
        <v>672</v>
      </c>
    </row>
    <row r="2151" ht="15.75" customHeight="1">
      <c r="A2151" s="6" t="s">
        <v>28159</v>
      </c>
      <c r="B2151" s="6" t="s">
        <v>28160</v>
      </c>
      <c r="C2151" s="6" t="s">
        <v>19934</v>
      </c>
      <c r="D2151" s="6" t="s">
        <v>28161</v>
      </c>
      <c r="E2151" s="6" t="s">
        <v>1812</v>
      </c>
      <c r="F2151" s="6" t="s">
        <v>1812</v>
      </c>
      <c r="G2151" s="6" t="s">
        <v>1812</v>
      </c>
      <c r="H2151" s="6" t="s">
        <v>38</v>
      </c>
      <c r="I2151" s="6" t="s">
        <v>301</v>
      </c>
      <c r="J2151" s="6" t="s">
        <v>279</v>
      </c>
      <c r="K2151" s="6" t="s">
        <v>244</v>
      </c>
      <c r="L2151" s="6" t="s">
        <v>309</v>
      </c>
      <c r="M2151" s="6" t="s">
        <v>1985</v>
      </c>
      <c r="N2151" s="6" t="s">
        <v>34</v>
      </c>
      <c r="O2151" s="6" t="s">
        <v>1812</v>
      </c>
      <c r="P2151" s="6" t="s">
        <v>1812</v>
      </c>
      <c r="Q2151" s="6" t="s">
        <v>1814</v>
      </c>
      <c r="R2151" s="6" t="s">
        <v>1812</v>
      </c>
      <c r="S2151" s="6" t="s">
        <v>1986</v>
      </c>
      <c r="T2151" s="6" t="s">
        <v>1813</v>
      </c>
      <c r="U2151" s="6" t="s">
        <v>1812</v>
      </c>
      <c r="V2151" s="6" t="s">
        <v>1812</v>
      </c>
      <c r="W2151" s="6" t="s">
        <v>1816</v>
      </c>
      <c r="X2151" s="6" t="s">
        <v>28162</v>
      </c>
      <c r="Y2151" s="13">
        <f>X2152-'Sem RTOS RX'!$X2151</f>
        <v>0.000150462963</v>
      </c>
      <c r="Z2151" s="7">
        <f>SUM(LEN(",CO_MQ135|"),'Sem RTOS RX'!$H2151,LEN(",CO2_MQ135|"),'Sem RTOS RX'!$I2151,LEN(",Alcool_MQ135|"),'Sem RTOS RX'!$J2151,LEN(",Alcool_MQ135|"),'Sem RTOS RX'!$K2151,LEN(",Toluen_MQ135|"),'Sem RTOS RX'!$L2151,LEN(",MH4_MQ135|"),'Sem RTOS RX'!$M2151,LEN(",O3_MQ131|"),'Sem RTOS RX'!$N2151)*8</f>
        <v>672</v>
      </c>
    </row>
    <row r="2152" ht="15.75" customHeight="1">
      <c r="A2152" s="6" t="s">
        <v>28163</v>
      </c>
      <c r="B2152" s="6" t="s">
        <v>28164</v>
      </c>
      <c r="C2152" s="6" t="s">
        <v>19934</v>
      </c>
      <c r="D2152" s="6" t="s">
        <v>28165</v>
      </c>
      <c r="E2152" s="6" t="s">
        <v>1812</v>
      </c>
      <c r="F2152" s="6" t="s">
        <v>1812</v>
      </c>
      <c r="G2152" s="6" t="s">
        <v>1812</v>
      </c>
      <c r="H2152" s="6" t="s">
        <v>288</v>
      </c>
      <c r="I2152" s="6" t="s">
        <v>304</v>
      </c>
      <c r="J2152" s="6" t="s">
        <v>302</v>
      </c>
      <c r="K2152" s="6" t="s">
        <v>244</v>
      </c>
      <c r="L2152" s="6" t="s">
        <v>160</v>
      </c>
      <c r="M2152" s="6" t="s">
        <v>1985</v>
      </c>
      <c r="N2152" s="6" t="s">
        <v>295</v>
      </c>
      <c r="O2152" s="6" t="s">
        <v>1812</v>
      </c>
      <c r="P2152" s="6" t="s">
        <v>1812</v>
      </c>
      <c r="Q2152" s="6" t="s">
        <v>1814</v>
      </c>
      <c r="R2152" s="6" t="s">
        <v>1812</v>
      </c>
      <c r="S2152" s="6" t="s">
        <v>1986</v>
      </c>
      <c r="T2152" s="6" t="s">
        <v>1813</v>
      </c>
      <c r="U2152" s="6" t="s">
        <v>1812</v>
      </c>
      <c r="V2152" s="6" t="s">
        <v>1812</v>
      </c>
      <c r="W2152" s="6" t="s">
        <v>1816</v>
      </c>
      <c r="X2152" s="6" t="s">
        <v>28166</v>
      </c>
      <c r="Y2152" s="13">
        <f>X2153-'Sem RTOS RX'!$X2152</f>
        <v>0.000150462963</v>
      </c>
      <c r="Z2152" s="7">
        <f>SUM(LEN(",CO_MQ135|"),'Sem RTOS RX'!$H2152,LEN(",CO2_MQ135|"),'Sem RTOS RX'!$I2152,LEN(",Alcool_MQ135|"),'Sem RTOS RX'!$J2152,LEN(",Alcool_MQ135|"),'Sem RTOS RX'!$K2152,LEN(",Toluen_MQ135|"),'Sem RTOS RX'!$L2152,LEN(",MH4_MQ135|"),'Sem RTOS RX'!$M2152,LEN(",O3_MQ131|"),'Sem RTOS RX'!$N2152)*8</f>
        <v>672</v>
      </c>
    </row>
    <row r="2153" ht="15.75" customHeight="1">
      <c r="A2153" s="6" t="s">
        <v>28167</v>
      </c>
      <c r="B2153" s="6" t="s">
        <v>28168</v>
      </c>
      <c r="C2153" s="6" t="s">
        <v>19934</v>
      </c>
      <c r="D2153" s="6" t="s">
        <v>28169</v>
      </c>
      <c r="E2153" s="6" t="s">
        <v>1812</v>
      </c>
      <c r="F2153" s="6" t="s">
        <v>1812</v>
      </c>
      <c r="G2153" s="6" t="s">
        <v>1812</v>
      </c>
      <c r="H2153" s="6" t="s">
        <v>38</v>
      </c>
      <c r="I2153" s="6" t="s">
        <v>301</v>
      </c>
      <c r="J2153" s="6" t="s">
        <v>279</v>
      </c>
      <c r="K2153" s="6" t="s">
        <v>244</v>
      </c>
      <c r="L2153" s="6" t="s">
        <v>309</v>
      </c>
      <c r="M2153" s="6" t="s">
        <v>1985</v>
      </c>
      <c r="N2153" s="6" t="s">
        <v>192</v>
      </c>
      <c r="O2153" s="6" t="s">
        <v>1812</v>
      </c>
      <c r="P2153" s="6" t="s">
        <v>1812</v>
      </c>
      <c r="Q2153" s="6" t="s">
        <v>1814</v>
      </c>
      <c r="R2153" s="6" t="s">
        <v>1812</v>
      </c>
      <c r="S2153" s="6" t="s">
        <v>1986</v>
      </c>
      <c r="T2153" s="6" t="s">
        <v>1813</v>
      </c>
      <c r="U2153" s="6" t="s">
        <v>1812</v>
      </c>
      <c r="V2153" s="6" t="s">
        <v>1812</v>
      </c>
      <c r="W2153" s="6" t="s">
        <v>1816</v>
      </c>
      <c r="X2153" s="6" t="s">
        <v>28170</v>
      </c>
      <c r="Y2153" s="13">
        <f>X2154-'Sem RTOS RX'!$X2153</f>
        <v>0.000150462963</v>
      </c>
      <c r="Z2153" s="7">
        <f>SUM(LEN(",CO_MQ135|"),'Sem RTOS RX'!$H2153,LEN(",CO2_MQ135|"),'Sem RTOS RX'!$I2153,LEN(",Alcool_MQ135|"),'Sem RTOS RX'!$J2153,LEN(",Alcool_MQ135|"),'Sem RTOS RX'!$K2153,LEN(",Toluen_MQ135|"),'Sem RTOS RX'!$L2153,LEN(",MH4_MQ135|"),'Sem RTOS RX'!$M2153,LEN(",O3_MQ131|"),'Sem RTOS RX'!$N2153)*8</f>
        <v>672</v>
      </c>
    </row>
    <row r="2154" ht="15.75" customHeight="1">
      <c r="A2154" s="6" t="s">
        <v>28171</v>
      </c>
      <c r="B2154" s="6" t="s">
        <v>28172</v>
      </c>
      <c r="C2154" s="6" t="s">
        <v>19934</v>
      </c>
      <c r="D2154" s="6" t="s">
        <v>28173</v>
      </c>
      <c r="E2154" s="6" t="s">
        <v>1812</v>
      </c>
      <c r="F2154" s="6" t="s">
        <v>1812</v>
      </c>
      <c r="G2154" s="6" t="s">
        <v>1812</v>
      </c>
      <c r="H2154" s="6" t="s">
        <v>288</v>
      </c>
      <c r="I2154" s="6" t="s">
        <v>304</v>
      </c>
      <c r="J2154" s="6" t="s">
        <v>302</v>
      </c>
      <c r="K2154" s="6" t="s">
        <v>244</v>
      </c>
      <c r="L2154" s="6" t="s">
        <v>160</v>
      </c>
      <c r="M2154" s="6" t="s">
        <v>1985</v>
      </c>
      <c r="N2154" s="6" t="s">
        <v>288</v>
      </c>
      <c r="O2154" s="6" t="s">
        <v>1812</v>
      </c>
      <c r="P2154" s="6" t="s">
        <v>1812</v>
      </c>
      <c r="Q2154" s="6" t="s">
        <v>1814</v>
      </c>
      <c r="R2154" s="6" t="s">
        <v>1812</v>
      </c>
      <c r="S2154" s="6" t="s">
        <v>1986</v>
      </c>
      <c r="T2154" s="6" t="s">
        <v>1813</v>
      </c>
      <c r="U2154" s="6" t="s">
        <v>1812</v>
      </c>
      <c r="V2154" s="6" t="s">
        <v>1812</v>
      </c>
      <c r="W2154" s="6" t="s">
        <v>1816</v>
      </c>
      <c r="X2154" s="6" t="s">
        <v>16301</v>
      </c>
      <c r="Y2154" s="13">
        <f>X2155-'Sem RTOS RX'!$X2154</f>
        <v>0.000150462963</v>
      </c>
      <c r="Z2154" s="7">
        <f>SUM(LEN(",CO_MQ135|"),'Sem RTOS RX'!$H2154,LEN(",CO2_MQ135|"),'Sem RTOS RX'!$I2154,LEN(",Alcool_MQ135|"),'Sem RTOS RX'!$J2154,LEN(",Alcool_MQ135|"),'Sem RTOS RX'!$K2154,LEN(",Toluen_MQ135|"),'Sem RTOS RX'!$L2154,LEN(",MH4_MQ135|"),'Sem RTOS RX'!$M2154,LEN(",O3_MQ131|"),'Sem RTOS RX'!$N2154)*8</f>
        <v>672</v>
      </c>
    </row>
    <row r="2155" ht="15.75" customHeight="1">
      <c r="A2155" s="6" t="s">
        <v>28174</v>
      </c>
      <c r="B2155" s="6" t="s">
        <v>28175</v>
      </c>
      <c r="C2155" s="6" t="s">
        <v>19934</v>
      </c>
      <c r="D2155" s="6" t="s">
        <v>28176</v>
      </c>
      <c r="E2155" s="6" t="s">
        <v>1812</v>
      </c>
      <c r="F2155" s="6" t="s">
        <v>1812</v>
      </c>
      <c r="G2155" s="6" t="s">
        <v>1812</v>
      </c>
      <c r="H2155" s="6" t="s">
        <v>62</v>
      </c>
      <c r="I2155" s="6" t="s">
        <v>301</v>
      </c>
      <c r="J2155" s="6" t="s">
        <v>279</v>
      </c>
      <c r="K2155" s="6" t="s">
        <v>244</v>
      </c>
      <c r="L2155" s="6" t="s">
        <v>307</v>
      </c>
      <c r="M2155" s="6" t="s">
        <v>1985</v>
      </c>
      <c r="N2155" s="6" t="s">
        <v>22</v>
      </c>
      <c r="O2155" s="6" t="s">
        <v>1812</v>
      </c>
      <c r="P2155" s="6" t="s">
        <v>1812</v>
      </c>
      <c r="Q2155" s="6" t="s">
        <v>1814</v>
      </c>
      <c r="R2155" s="6" t="s">
        <v>1812</v>
      </c>
      <c r="S2155" s="6" t="s">
        <v>1986</v>
      </c>
      <c r="T2155" s="6" t="s">
        <v>1813</v>
      </c>
      <c r="U2155" s="6" t="s">
        <v>1812</v>
      </c>
      <c r="V2155" s="6" t="s">
        <v>1812</v>
      </c>
      <c r="W2155" s="6" t="s">
        <v>1816</v>
      </c>
      <c r="X2155" s="6" t="s">
        <v>28177</v>
      </c>
      <c r="Y2155" s="13">
        <f>X2156-'Sem RTOS RX'!$X2155</f>
        <v>0.000162037037</v>
      </c>
      <c r="Z2155" s="7">
        <f>SUM(LEN(",CO_MQ135|"),'Sem RTOS RX'!$H2155,LEN(",CO2_MQ135|"),'Sem RTOS RX'!$I2155,LEN(",Alcool_MQ135|"),'Sem RTOS RX'!$J2155,LEN(",Alcool_MQ135|"),'Sem RTOS RX'!$K2155,LEN(",Toluen_MQ135|"),'Sem RTOS RX'!$L2155,LEN(",MH4_MQ135|"),'Sem RTOS RX'!$M2155,LEN(",O3_MQ131|"),'Sem RTOS RX'!$N2155)*8</f>
        <v>672</v>
      </c>
    </row>
    <row r="2156" ht="15.75" customHeight="1">
      <c r="A2156" s="6" t="s">
        <v>28178</v>
      </c>
      <c r="B2156" s="6" t="s">
        <v>28179</v>
      </c>
      <c r="C2156" s="6" t="s">
        <v>19934</v>
      </c>
      <c r="D2156" s="6" t="s">
        <v>28180</v>
      </c>
      <c r="E2156" s="6" t="s">
        <v>1812</v>
      </c>
      <c r="F2156" s="6" t="s">
        <v>1812</v>
      </c>
      <c r="G2156" s="6" t="s">
        <v>1812</v>
      </c>
      <c r="H2156" s="6" t="s">
        <v>303</v>
      </c>
      <c r="I2156" s="6" t="s">
        <v>304</v>
      </c>
      <c r="J2156" s="6" t="s">
        <v>296</v>
      </c>
      <c r="K2156" s="6" t="s">
        <v>261</v>
      </c>
      <c r="L2156" s="6" t="s">
        <v>308</v>
      </c>
      <c r="M2156" s="6" t="s">
        <v>306</v>
      </c>
      <c r="N2156" s="6" t="s">
        <v>246</v>
      </c>
      <c r="O2156" s="6" t="s">
        <v>1812</v>
      </c>
      <c r="P2156" s="6" t="s">
        <v>1812</v>
      </c>
      <c r="Q2156" s="6" t="s">
        <v>1814</v>
      </c>
      <c r="R2156" s="6" t="s">
        <v>1812</v>
      </c>
      <c r="S2156" s="6" t="s">
        <v>1986</v>
      </c>
      <c r="T2156" s="6" t="s">
        <v>1813</v>
      </c>
      <c r="U2156" s="6" t="s">
        <v>1812</v>
      </c>
      <c r="V2156" s="6" t="s">
        <v>1812</v>
      </c>
      <c r="W2156" s="6" t="s">
        <v>1816</v>
      </c>
      <c r="X2156" s="6" t="s">
        <v>28181</v>
      </c>
      <c r="Y2156" s="13">
        <f>X2157-'Sem RTOS RX'!$X2156</f>
        <v>0.000150462963</v>
      </c>
      <c r="Z2156" s="7">
        <f>SUM(LEN(",CO_MQ135|"),'Sem RTOS RX'!$H2156,LEN(",CO2_MQ135|"),'Sem RTOS RX'!$I2156,LEN(",Alcool_MQ135|"),'Sem RTOS RX'!$J2156,LEN(",Alcool_MQ135|"),'Sem RTOS RX'!$K2156,LEN(",Toluen_MQ135|"),'Sem RTOS RX'!$L2156,LEN(",MH4_MQ135|"),'Sem RTOS RX'!$M2156,LEN(",O3_MQ131|"),'Sem RTOS RX'!$N2156)*8</f>
        <v>672</v>
      </c>
    </row>
    <row r="2157" ht="15.75" customHeight="1">
      <c r="A2157" s="6" t="s">
        <v>28182</v>
      </c>
      <c r="B2157" s="6" t="s">
        <v>28183</v>
      </c>
      <c r="C2157" s="6" t="s">
        <v>19934</v>
      </c>
      <c r="D2157" s="6" t="s">
        <v>28184</v>
      </c>
      <c r="E2157" s="6" t="s">
        <v>1812</v>
      </c>
      <c r="F2157" s="6" t="s">
        <v>1812</v>
      </c>
      <c r="G2157" s="6" t="s">
        <v>1812</v>
      </c>
      <c r="H2157" s="6" t="s">
        <v>55</v>
      </c>
      <c r="I2157" s="6" t="s">
        <v>1983</v>
      </c>
      <c r="J2157" s="6" t="s">
        <v>290</v>
      </c>
      <c r="K2157" s="6" t="s">
        <v>244</v>
      </c>
      <c r="L2157" s="6" t="s">
        <v>291</v>
      </c>
      <c r="M2157" s="6" t="s">
        <v>1985</v>
      </c>
      <c r="N2157" s="6" t="s">
        <v>1871</v>
      </c>
      <c r="O2157" s="6" t="s">
        <v>1812</v>
      </c>
      <c r="P2157" s="6" t="s">
        <v>1812</v>
      </c>
      <c r="Q2157" s="6" t="s">
        <v>1814</v>
      </c>
      <c r="R2157" s="6" t="s">
        <v>1812</v>
      </c>
      <c r="S2157" s="6" t="s">
        <v>1986</v>
      </c>
      <c r="T2157" s="6" t="s">
        <v>1813</v>
      </c>
      <c r="U2157" s="6" t="s">
        <v>1812</v>
      </c>
      <c r="V2157" s="6" t="s">
        <v>1812</v>
      </c>
      <c r="W2157" s="6" t="s">
        <v>1816</v>
      </c>
      <c r="X2157" s="6" t="s">
        <v>16317</v>
      </c>
      <c r="Y2157" s="13">
        <f>X2158-'Sem RTOS RX'!$X2157</f>
        <v>0.000150462963</v>
      </c>
      <c r="Z2157" s="7">
        <f>SUM(LEN(",CO_MQ135|"),'Sem RTOS RX'!$H2157,LEN(",CO2_MQ135|"),'Sem RTOS RX'!$I2157,LEN(",Alcool_MQ135|"),'Sem RTOS RX'!$J2157,LEN(",Alcool_MQ135|"),'Sem RTOS RX'!$K2157,LEN(",Toluen_MQ135|"),'Sem RTOS RX'!$L2157,LEN(",MH4_MQ135|"),'Sem RTOS RX'!$M2157,LEN(",O3_MQ131|"),'Sem RTOS RX'!$N2157)*8</f>
        <v>672</v>
      </c>
    </row>
    <row r="2158" ht="15.75" customHeight="1">
      <c r="A2158" s="6" t="s">
        <v>28185</v>
      </c>
      <c r="B2158" s="6" t="s">
        <v>28186</v>
      </c>
      <c r="C2158" s="6" t="s">
        <v>19934</v>
      </c>
      <c r="D2158" s="6" t="s">
        <v>28187</v>
      </c>
      <c r="E2158" s="6" t="s">
        <v>1812</v>
      </c>
      <c r="F2158" s="6" t="s">
        <v>1812</v>
      </c>
      <c r="G2158" s="6" t="s">
        <v>1812</v>
      </c>
      <c r="H2158" s="6" t="s">
        <v>127</v>
      </c>
      <c r="I2158" s="6" t="s">
        <v>1983</v>
      </c>
      <c r="J2158" s="6" t="s">
        <v>1984</v>
      </c>
      <c r="K2158" s="6" t="s">
        <v>244</v>
      </c>
      <c r="L2158" s="6" t="s">
        <v>166</v>
      </c>
      <c r="M2158" s="6" t="s">
        <v>1985</v>
      </c>
      <c r="N2158" s="6" t="s">
        <v>34</v>
      </c>
      <c r="O2158" s="6" t="s">
        <v>1812</v>
      </c>
      <c r="P2158" s="6" t="s">
        <v>1812</v>
      </c>
      <c r="Q2158" s="6" t="s">
        <v>1814</v>
      </c>
      <c r="R2158" s="6" t="s">
        <v>1812</v>
      </c>
      <c r="S2158" s="6" t="s">
        <v>1986</v>
      </c>
      <c r="T2158" s="6" t="s">
        <v>1813</v>
      </c>
      <c r="U2158" s="6" t="s">
        <v>1812</v>
      </c>
      <c r="V2158" s="6" t="s">
        <v>1812</v>
      </c>
      <c r="W2158" s="6" t="s">
        <v>1816</v>
      </c>
      <c r="X2158" s="6" t="s">
        <v>28188</v>
      </c>
      <c r="Y2158" s="13">
        <f>X2159-'Sem RTOS RX'!$X2158</f>
        <v>0.000150462963</v>
      </c>
      <c r="Z2158" s="7">
        <f>SUM(LEN(",CO_MQ135|"),'Sem RTOS RX'!$H2158,LEN(",CO2_MQ135|"),'Sem RTOS RX'!$I2158,LEN(",Alcool_MQ135|"),'Sem RTOS RX'!$J2158,LEN(",Alcool_MQ135|"),'Sem RTOS RX'!$K2158,LEN(",Toluen_MQ135|"),'Sem RTOS RX'!$L2158,LEN(",MH4_MQ135|"),'Sem RTOS RX'!$M2158,LEN(",O3_MQ131|"),'Sem RTOS RX'!$N2158)*8</f>
        <v>672</v>
      </c>
    </row>
    <row r="2159" ht="15.75" customHeight="1">
      <c r="A2159" s="6" t="s">
        <v>28189</v>
      </c>
      <c r="B2159" s="6" t="s">
        <v>28190</v>
      </c>
      <c r="C2159" s="6" t="s">
        <v>19934</v>
      </c>
      <c r="D2159" s="6" t="s">
        <v>28191</v>
      </c>
      <c r="E2159" s="6" t="s">
        <v>1812</v>
      </c>
      <c r="F2159" s="6" t="s">
        <v>1812</v>
      </c>
      <c r="G2159" s="6" t="s">
        <v>1812</v>
      </c>
      <c r="H2159" s="6" t="s">
        <v>38</v>
      </c>
      <c r="I2159" s="6" t="s">
        <v>301</v>
      </c>
      <c r="J2159" s="6" t="s">
        <v>279</v>
      </c>
      <c r="K2159" s="6" t="s">
        <v>244</v>
      </c>
      <c r="L2159" s="6" t="s">
        <v>309</v>
      </c>
      <c r="M2159" s="6" t="s">
        <v>1985</v>
      </c>
      <c r="N2159" s="6" t="s">
        <v>273</v>
      </c>
      <c r="O2159" s="6" t="s">
        <v>1812</v>
      </c>
      <c r="P2159" s="6" t="s">
        <v>1812</v>
      </c>
      <c r="Q2159" s="6" t="s">
        <v>1814</v>
      </c>
      <c r="R2159" s="6" t="s">
        <v>1812</v>
      </c>
      <c r="S2159" s="6" t="s">
        <v>1986</v>
      </c>
      <c r="T2159" s="6" t="s">
        <v>1813</v>
      </c>
      <c r="U2159" s="6" t="s">
        <v>1812</v>
      </c>
      <c r="V2159" s="6" t="s">
        <v>1812</v>
      </c>
      <c r="W2159" s="6" t="s">
        <v>1816</v>
      </c>
      <c r="X2159" s="6" t="s">
        <v>28192</v>
      </c>
      <c r="Y2159" s="13">
        <f>X2160-'Sem RTOS RX'!$X2159</f>
        <v>0.000150462963</v>
      </c>
      <c r="Z2159" s="7">
        <f>SUM(LEN(",CO_MQ135|"),'Sem RTOS RX'!$H2159,LEN(",CO2_MQ135|"),'Sem RTOS RX'!$I2159,LEN(",Alcool_MQ135|"),'Sem RTOS RX'!$J2159,LEN(",Alcool_MQ135|"),'Sem RTOS RX'!$K2159,LEN(",Toluen_MQ135|"),'Sem RTOS RX'!$L2159,LEN(",MH4_MQ135|"),'Sem RTOS RX'!$M2159,LEN(",O3_MQ131|"),'Sem RTOS RX'!$N2159)*8</f>
        <v>672</v>
      </c>
    </row>
    <row r="2160" ht="15.75" customHeight="1">
      <c r="A2160" s="6" t="s">
        <v>28193</v>
      </c>
      <c r="B2160" s="6" t="s">
        <v>28194</v>
      </c>
      <c r="C2160" s="6" t="s">
        <v>19934</v>
      </c>
      <c r="D2160" s="6" t="s">
        <v>28195</v>
      </c>
      <c r="E2160" s="6" t="s">
        <v>1812</v>
      </c>
      <c r="F2160" s="6" t="s">
        <v>1812</v>
      </c>
      <c r="G2160" s="6" t="s">
        <v>1812</v>
      </c>
      <c r="H2160" s="6" t="s">
        <v>55</v>
      </c>
      <c r="I2160" s="6" t="s">
        <v>1983</v>
      </c>
      <c r="J2160" s="6" t="s">
        <v>290</v>
      </c>
      <c r="K2160" s="6" t="s">
        <v>244</v>
      </c>
      <c r="L2160" s="6" t="s">
        <v>291</v>
      </c>
      <c r="M2160" s="6" t="s">
        <v>1985</v>
      </c>
      <c r="N2160" s="6" t="s">
        <v>228</v>
      </c>
      <c r="O2160" s="6" t="s">
        <v>1812</v>
      </c>
      <c r="P2160" s="6" t="s">
        <v>1812</v>
      </c>
      <c r="Q2160" s="6" t="s">
        <v>1814</v>
      </c>
      <c r="R2160" s="6" t="s">
        <v>1812</v>
      </c>
      <c r="S2160" s="6" t="s">
        <v>1986</v>
      </c>
      <c r="T2160" s="6" t="s">
        <v>1813</v>
      </c>
      <c r="U2160" s="6" t="s">
        <v>1812</v>
      </c>
      <c r="V2160" s="6" t="s">
        <v>1812</v>
      </c>
      <c r="W2160" s="6" t="s">
        <v>1816</v>
      </c>
      <c r="X2160" s="6" t="s">
        <v>28196</v>
      </c>
      <c r="Y2160" s="13">
        <f>X2161-'Sem RTOS RX'!$X2160</f>
        <v>0.000162037037</v>
      </c>
      <c r="Z2160" s="7">
        <f>SUM(LEN(",CO_MQ135|"),'Sem RTOS RX'!$H2160,LEN(",CO2_MQ135|"),'Sem RTOS RX'!$I2160,LEN(",Alcool_MQ135|"),'Sem RTOS RX'!$J2160,LEN(",Alcool_MQ135|"),'Sem RTOS RX'!$K2160,LEN(",Toluen_MQ135|"),'Sem RTOS RX'!$L2160,LEN(",MH4_MQ135|"),'Sem RTOS RX'!$M2160,LEN(",O3_MQ131|"),'Sem RTOS RX'!$N2160)*8</f>
        <v>672</v>
      </c>
    </row>
    <row r="2161" ht="15.75" customHeight="1">
      <c r="A2161" s="6" t="s">
        <v>28197</v>
      </c>
      <c r="B2161" s="6" t="s">
        <v>28198</v>
      </c>
      <c r="C2161" s="6" t="s">
        <v>19934</v>
      </c>
      <c r="D2161" s="6" t="s">
        <v>28199</v>
      </c>
      <c r="E2161" s="6" t="s">
        <v>1812</v>
      </c>
      <c r="F2161" s="6" t="s">
        <v>1812</v>
      </c>
      <c r="G2161" s="6" t="s">
        <v>1812</v>
      </c>
      <c r="H2161" s="6" t="s">
        <v>127</v>
      </c>
      <c r="I2161" s="6" t="s">
        <v>1983</v>
      </c>
      <c r="J2161" s="6" t="s">
        <v>1984</v>
      </c>
      <c r="K2161" s="6" t="s">
        <v>244</v>
      </c>
      <c r="L2161" s="6" t="s">
        <v>166</v>
      </c>
      <c r="M2161" s="6" t="s">
        <v>1985</v>
      </c>
      <c r="N2161" s="6" t="s">
        <v>246</v>
      </c>
      <c r="O2161" s="6" t="s">
        <v>1812</v>
      </c>
      <c r="P2161" s="6" t="s">
        <v>1812</v>
      </c>
      <c r="Q2161" s="6" t="s">
        <v>1814</v>
      </c>
      <c r="R2161" s="6" t="s">
        <v>1812</v>
      </c>
      <c r="S2161" s="6" t="s">
        <v>1986</v>
      </c>
      <c r="T2161" s="6" t="s">
        <v>1813</v>
      </c>
      <c r="U2161" s="6" t="s">
        <v>1812</v>
      </c>
      <c r="V2161" s="6" t="s">
        <v>1812</v>
      </c>
      <c r="W2161" s="6" t="s">
        <v>1816</v>
      </c>
      <c r="X2161" s="6" t="s">
        <v>28200</v>
      </c>
      <c r="Y2161" s="13">
        <f>X2162-'Sem RTOS RX'!$X2161</f>
        <v>0.000150462963</v>
      </c>
      <c r="Z2161" s="7">
        <f>SUM(LEN(",CO_MQ135|"),'Sem RTOS RX'!$H2161,LEN(",CO2_MQ135|"),'Sem RTOS RX'!$I2161,LEN(",Alcool_MQ135|"),'Sem RTOS RX'!$J2161,LEN(",Alcool_MQ135|"),'Sem RTOS RX'!$K2161,LEN(",Toluen_MQ135|"),'Sem RTOS RX'!$L2161,LEN(",MH4_MQ135|"),'Sem RTOS RX'!$M2161,LEN(",O3_MQ131|"),'Sem RTOS RX'!$N2161)*8</f>
        <v>672</v>
      </c>
    </row>
    <row r="2162" ht="15.75" customHeight="1">
      <c r="A2162" s="6" t="s">
        <v>28201</v>
      </c>
      <c r="B2162" s="6" t="s">
        <v>28202</v>
      </c>
      <c r="C2162" s="6" t="s">
        <v>19934</v>
      </c>
      <c r="D2162" s="6" t="s">
        <v>28203</v>
      </c>
      <c r="E2162" s="6" t="s">
        <v>1812</v>
      </c>
      <c r="F2162" s="6" t="s">
        <v>1812</v>
      </c>
      <c r="G2162" s="6" t="s">
        <v>1812</v>
      </c>
      <c r="H2162" s="6" t="s">
        <v>201</v>
      </c>
      <c r="I2162" s="6" t="s">
        <v>40</v>
      </c>
      <c r="J2162" s="6" t="s">
        <v>74</v>
      </c>
      <c r="K2162" s="6" t="s">
        <v>242</v>
      </c>
      <c r="L2162" s="6" t="s">
        <v>157</v>
      </c>
      <c r="M2162" s="6" t="s">
        <v>262</v>
      </c>
      <c r="N2162" s="6" t="s">
        <v>302</v>
      </c>
      <c r="O2162" s="6" t="s">
        <v>1812</v>
      </c>
      <c r="P2162" s="6" t="s">
        <v>1812</v>
      </c>
      <c r="Q2162" s="6" t="s">
        <v>1814</v>
      </c>
      <c r="R2162" s="6" t="s">
        <v>1812</v>
      </c>
      <c r="S2162" s="6" t="s">
        <v>1887</v>
      </c>
      <c r="T2162" s="6" t="s">
        <v>1813</v>
      </c>
      <c r="U2162" s="6" t="s">
        <v>1812</v>
      </c>
      <c r="V2162" s="6" t="s">
        <v>1812</v>
      </c>
      <c r="W2162" s="6" t="s">
        <v>1816</v>
      </c>
      <c r="X2162" s="6" t="s">
        <v>28204</v>
      </c>
      <c r="Y2162" s="13">
        <f>X2163-'Sem RTOS RX'!$X2162</f>
        <v>0.000150462963</v>
      </c>
      <c r="Z2162" s="7">
        <f>SUM(LEN(",CO_MQ135|"),'Sem RTOS RX'!$H2162,LEN(",CO2_MQ135|"),'Sem RTOS RX'!$I2162,LEN(",Alcool_MQ135|"),'Sem RTOS RX'!$J2162,LEN(",Alcool_MQ135|"),'Sem RTOS RX'!$K2162,LEN(",Toluen_MQ135|"),'Sem RTOS RX'!$L2162,LEN(",MH4_MQ135|"),'Sem RTOS RX'!$M2162,LEN(",O3_MQ131|"),'Sem RTOS RX'!$N2162)*8</f>
        <v>672</v>
      </c>
    </row>
    <row r="2163" ht="15.75" customHeight="1">
      <c r="A2163" s="6" t="s">
        <v>28205</v>
      </c>
      <c r="B2163" s="6" t="s">
        <v>28206</v>
      </c>
      <c r="C2163" s="6" t="s">
        <v>19934</v>
      </c>
      <c r="D2163" s="6" t="s">
        <v>28207</v>
      </c>
      <c r="E2163" s="6" t="s">
        <v>1812</v>
      </c>
      <c r="F2163" s="6" t="s">
        <v>1812</v>
      </c>
      <c r="G2163" s="6" t="s">
        <v>1812</v>
      </c>
      <c r="H2163" s="6" t="s">
        <v>55</v>
      </c>
      <c r="I2163" s="6" t="s">
        <v>1983</v>
      </c>
      <c r="J2163" s="6" t="s">
        <v>290</v>
      </c>
      <c r="K2163" s="6" t="s">
        <v>244</v>
      </c>
      <c r="L2163" s="6" t="s">
        <v>291</v>
      </c>
      <c r="M2163" s="6" t="s">
        <v>1985</v>
      </c>
      <c r="N2163" s="6" t="s">
        <v>233</v>
      </c>
      <c r="O2163" s="6" t="s">
        <v>1812</v>
      </c>
      <c r="P2163" s="6" t="s">
        <v>1812</v>
      </c>
      <c r="Q2163" s="6" t="s">
        <v>1814</v>
      </c>
      <c r="R2163" s="6" t="s">
        <v>1812</v>
      </c>
      <c r="S2163" s="6" t="s">
        <v>1986</v>
      </c>
      <c r="T2163" s="6" t="s">
        <v>1813</v>
      </c>
      <c r="U2163" s="6" t="s">
        <v>1812</v>
      </c>
      <c r="V2163" s="6" t="s">
        <v>1812</v>
      </c>
      <c r="W2163" s="6" t="s">
        <v>1816</v>
      </c>
      <c r="X2163" s="6" t="s">
        <v>28208</v>
      </c>
      <c r="Y2163" s="13">
        <f>X2164-'Sem RTOS RX'!$X2163</f>
        <v>0.000150462963</v>
      </c>
      <c r="Z2163" s="7">
        <f>SUM(LEN(",CO_MQ135|"),'Sem RTOS RX'!$H2163,LEN(",CO2_MQ135|"),'Sem RTOS RX'!$I2163,LEN(",Alcool_MQ135|"),'Sem RTOS RX'!$J2163,LEN(",Alcool_MQ135|"),'Sem RTOS RX'!$K2163,LEN(",Toluen_MQ135|"),'Sem RTOS RX'!$L2163,LEN(",MH4_MQ135|"),'Sem RTOS RX'!$M2163,LEN(",O3_MQ131|"),'Sem RTOS RX'!$N2163)*8</f>
        <v>672</v>
      </c>
    </row>
    <row r="2164" ht="15.75" customHeight="1">
      <c r="A2164" s="6" t="s">
        <v>28209</v>
      </c>
      <c r="B2164" s="6" t="s">
        <v>28210</v>
      </c>
      <c r="C2164" s="6" t="s">
        <v>19934</v>
      </c>
      <c r="D2164" s="6" t="s">
        <v>28211</v>
      </c>
      <c r="E2164" s="6" t="s">
        <v>1812</v>
      </c>
      <c r="F2164" s="6" t="s">
        <v>1812</v>
      </c>
      <c r="G2164" s="6" t="s">
        <v>1812</v>
      </c>
      <c r="H2164" s="6" t="s">
        <v>55</v>
      </c>
      <c r="I2164" s="6" t="s">
        <v>1983</v>
      </c>
      <c r="J2164" s="6" t="s">
        <v>290</v>
      </c>
      <c r="K2164" s="6" t="s">
        <v>244</v>
      </c>
      <c r="L2164" s="6" t="s">
        <v>291</v>
      </c>
      <c r="M2164" s="6" t="s">
        <v>1985</v>
      </c>
      <c r="N2164" s="6" t="s">
        <v>259</v>
      </c>
      <c r="O2164" s="6" t="s">
        <v>1812</v>
      </c>
      <c r="P2164" s="6" t="s">
        <v>1812</v>
      </c>
      <c r="Q2164" s="6" t="s">
        <v>1814</v>
      </c>
      <c r="R2164" s="6" t="s">
        <v>1812</v>
      </c>
      <c r="S2164" s="6" t="s">
        <v>1986</v>
      </c>
      <c r="T2164" s="6" t="s">
        <v>1813</v>
      </c>
      <c r="U2164" s="6" t="s">
        <v>1812</v>
      </c>
      <c r="V2164" s="6" t="s">
        <v>1812</v>
      </c>
      <c r="W2164" s="6" t="s">
        <v>1816</v>
      </c>
      <c r="X2164" s="6" t="s">
        <v>28212</v>
      </c>
      <c r="Y2164" s="13">
        <f>X2165-'Sem RTOS RX'!$X2164</f>
        <v>0.000150462963</v>
      </c>
      <c r="Z2164" s="7">
        <f>SUM(LEN(",CO_MQ135|"),'Sem RTOS RX'!$H2164,LEN(",CO2_MQ135|"),'Sem RTOS RX'!$I2164,LEN(",Alcool_MQ135|"),'Sem RTOS RX'!$J2164,LEN(",Alcool_MQ135|"),'Sem RTOS RX'!$K2164,LEN(",Toluen_MQ135|"),'Sem RTOS RX'!$L2164,LEN(",MH4_MQ135|"),'Sem RTOS RX'!$M2164,LEN(",O3_MQ131|"),'Sem RTOS RX'!$N2164)*8</f>
        <v>672</v>
      </c>
    </row>
    <row r="2165" ht="15.75" customHeight="1">
      <c r="A2165" s="6" t="s">
        <v>28213</v>
      </c>
      <c r="B2165" s="6" t="s">
        <v>28214</v>
      </c>
      <c r="C2165" s="6" t="s">
        <v>19934</v>
      </c>
      <c r="D2165" s="6" t="s">
        <v>28215</v>
      </c>
      <c r="E2165" s="6" t="s">
        <v>1812</v>
      </c>
      <c r="F2165" s="6" t="s">
        <v>1812</v>
      </c>
      <c r="G2165" s="6" t="s">
        <v>1812</v>
      </c>
      <c r="H2165" s="6" t="s">
        <v>127</v>
      </c>
      <c r="I2165" s="6" t="s">
        <v>1983</v>
      </c>
      <c r="J2165" s="6" t="s">
        <v>290</v>
      </c>
      <c r="K2165" s="6" t="s">
        <v>244</v>
      </c>
      <c r="L2165" s="6" t="s">
        <v>291</v>
      </c>
      <c r="M2165" s="6" t="s">
        <v>1985</v>
      </c>
      <c r="N2165" s="6" t="s">
        <v>295</v>
      </c>
      <c r="O2165" s="6" t="s">
        <v>1812</v>
      </c>
      <c r="P2165" s="6" t="s">
        <v>1812</v>
      </c>
      <c r="Q2165" s="6" t="s">
        <v>1814</v>
      </c>
      <c r="R2165" s="6" t="s">
        <v>1812</v>
      </c>
      <c r="S2165" s="6" t="s">
        <v>1986</v>
      </c>
      <c r="T2165" s="6" t="s">
        <v>1813</v>
      </c>
      <c r="U2165" s="6" t="s">
        <v>1812</v>
      </c>
      <c r="V2165" s="6" t="s">
        <v>1812</v>
      </c>
      <c r="W2165" s="6" t="s">
        <v>1816</v>
      </c>
      <c r="X2165" s="6" t="s">
        <v>28216</v>
      </c>
      <c r="Y2165" s="13">
        <f>X2166-'Sem RTOS RX'!$X2165</f>
        <v>0.000150462963</v>
      </c>
      <c r="Z2165" s="7">
        <f>SUM(LEN(",CO_MQ135|"),'Sem RTOS RX'!$H2165,LEN(",CO2_MQ135|"),'Sem RTOS RX'!$I2165,LEN(",Alcool_MQ135|"),'Sem RTOS RX'!$J2165,LEN(",Alcool_MQ135|"),'Sem RTOS RX'!$K2165,LEN(",Toluen_MQ135|"),'Sem RTOS RX'!$L2165,LEN(",MH4_MQ135|"),'Sem RTOS RX'!$M2165,LEN(",O3_MQ131|"),'Sem RTOS RX'!$N2165)*8</f>
        <v>672</v>
      </c>
    </row>
    <row r="2166" ht="15.75" customHeight="1">
      <c r="A2166" s="6" t="s">
        <v>28217</v>
      </c>
      <c r="B2166" s="6" t="s">
        <v>28218</v>
      </c>
      <c r="C2166" s="6" t="s">
        <v>19934</v>
      </c>
      <c r="D2166" s="6" t="s">
        <v>28219</v>
      </c>
      <c r="E2166" s="6" t="s">
        <v>1812</v>
      </c>
      <c r="F2166" s="6" t="s">
        <v>1812</v>
      </c>
      <c r="G2166" s="6" t="s">
        <v>1812</v>
      </c>
      <c r="H2166" s="6" t="s">
        <v>1995</v>
      </c>
      <c r="I2166" s="6" t="s">
        <v>40</v>
      </c>
      <c r="J2166" s="6" t="s">
        <v>303</v>
      </c>
      <c r="K2166" s="6" t="s">
        <v>242</v>
      </c>
      <c r="L2166" s="6" t="s">
        <v>124</v>
      </c>
      <c r="M2166" s="6" t="s">
        <v>1985</v>
      </c>
      <c r="N2166" s="6" t="s">
        <v>297</v>
      </c>
      <c r="O2166" s="6" t="s">
        <v>1812</v>
      </c>
      <c r="P2166" s="6" t="s">
        <v>1812</v>
      </c>
      <c r="Q2166" s="6" t="s">
        <v>1814</v>
      </c>
      <c r="R2166" s="6" t="s">
        <v>1812</v>
      </c>
      <c r="S2166" s="6" t="s">
        <v>1887</v>
      </c>
      <c r="T2166" s="6" t="s">
        <v>1813</v>
      </c>
      <c r="U2166" s="6" t="s">
        <v>1812</v>
      </c>
      <c r="V2166" s="6" t="s">
        <v>1812</v>
      </c>
      <c r="W2166" s="6" t="s">
        <v>1816</v>
      </c>
      <c r="X2166" s="6" t="s">
        <v>28220</v>
      </c>
      <c r="Y2166" s="13">
        <f>X2167-'Sem RTOS RX'!$X2166</f>
        <v>0.000150462963</v>
      </c>
      <c r="Z2166" s="7">
        <f>SUM(LEN(",CO_MQ135|"),'Sem RTOS RX'!$H2166,LEN(",CO2_MQ135|"),'Sem RTOS RX'!$I2166,LEN(",Alcool_MQ135|"),'Sem RTOS RX'!$J2166,LEN(",Alcool_MQ135|"),'Sem RTOS RX'!$K2166,LEN(",Toluen_MQ135|"),'Sem RTOS RX'!$L2166,LEN(",MH4_MQ135|"),'Sem RTOS RX'!$M2166,LEN(",O3_MQ131|"),'Sem RTOS RX'!$N2166)*8</f>
        <v>672</v>
      </c>
    </row>
    <row r="2167" ht="15.75" customHeight="1">
      <c r="A2167" s="6" t="s">
        <v>28221</v>
      </c>
      <c r="B2167" s="6" t="s">
        <v>28222</v>
      </c>
      <c r="C2167" s="6" t="s">
        <v>19934</v>
      </c>
      <c r="D2167" s="6" t="s">
        <v>28223</v>
      </c>
      <c r="E2167" s="6" t="s">
        <v>1812</v>
      </c>
      <c r="F2167" s="6" t="s">
        <v>1812</v>
      </c>
      <c r="G2167" s="6" t="s">
        <v>1812</v>
      </c>
      <c r="H2167" s="6" t="s">
        <v>152</v>
      </c>
      <c r="I2167" s="6" t="s">
        <v>40</v>
      </c>
      <c r="J2167" s="6" t="s">
        <v>74</v>
      </c>
      <c r="K2167" s="6" t="s">
        <v>242</v>
      </c>
      <c r="L2167" s="6" t="s">
        <v>300</v>
      </c>
      <c r="M2167" s="6" t="s">
        <v>262</v>
      </c>
      <c r="N2167" s="6" t="s">
        <v>38</v>
      </c>
      <c r="O2167" s="6" t="s">
        <v>1812</v>
      </c>
      <c r="P2167" s="6" t="s">
        <v>1812</v>
      </c>
      <c r="Q2167" s="6" t="s">
        <v>1814</v>
      </c>
      <c r="R2167" s="6" t="s">
        <v>1812</v>
      </c>
      <c r="S2167" s="6" t="s">
        <v>1887</v>
      </c>
      <c r="T2167" s="6" t="s">
        <v>1813</v>
      </c>
      <c r="U2167" s="6" t="s">
        <v>1812</v>
      </c>
      <c r="V2167" s="6" t="s">
        <v>1812</v>
      </c>
      <c r="W2167" s="6" t="s">
        <v>1816</v>
      </c>
      <c r="X2167" s="6" t="s">
        <v>16365</v>
      </c>
      <c r="Y2167" s="13">
        <f>X2168-'Sem RTOS RX'!$X2167</f>
        <v>0.000150462963</v>
      </c>
      <c r="Z2167" s="7">
        <f>SUM(LEN(",CO_MQ135|"),'Sem RTOS RX'!$H2167,LEN(",CO2_MQ135|"),'Sem RTOS RX'!$I2167,LEN(",Alcool_MQ135|"),'Sem RTOS RX'!$J2167,LEN(",Alcool_MQ135|"),'Sem RTOS RX'!$K2167,LEN(",Toluen_MQ135|"),'Sem RTOS RX'!$L2167,LEN(",MH4_MQ135|"),'Sem RTOS RX'!$M2167,LEN(",O3_MQ131|"),'Sem RTOS RX'!$N2167)*8</f>
        <v>672</v>
      </c>
    </row>
    <row r="2168" ht="15.75" customHeight="1">
      <c r="A2168" s="6" t="s">
        <v>28224</v>
      </c>
      <c r="B2168" s="6" t="s">
        <v>28225</v>
      </c>
      <c r="C2168" s="6" t="s">
        <v>19934</v>
      </c>
      <c r="D2168" s="6" t="s">
        <v>28226</v>
      </c>
      <c r="E2168" s="6" t="s">
        <v>1812</v>
      </c>
      <c r="F2168" s="6" t="s">
        <v>1812</v>
      </c>
      <c r="G2168" s="6" t="s">
        <v>1812</v>
      </c>
      <c r="H2168" s="6" t="s">
        <v>201</v>
      </c>
      <c r="I2168" s="6" t="s">
        <v>40</v>
      </c>
      <c r="J2168" s="6" t="s">
        <v>74</v>
      </c>
      <c r="K2168" s="6" t="s">
        <v>242</v>
      </c>
      <c r="L2168" s="6" t="s">
        <v>157</v>
      </c>
      <c r="M2168" s="6" t="s">
        <v>262</v>
      </c>
      <c r="N2168" s="6" t="s">
        <v>64</v>
      </c>
      <c r="O2168" s="6" t="s">
        <v>1812</v>
      </c>
      <c r="P2168" s="6" t="s">
        <v>1812</v>
      </c>
      <c r="Q2168" s="6" t="s">
        <v>1814</v>
      </c>
      <c r="R2168" s="6" t="s">
        <v>1812</v>
      </c>
      <c r="S2168" s="6" t="s">
        <v>1887</v>
      </c>
      <c r="T2168" s="6" t="s">
        <v>1813</v>
      </c>
      <c r="U2168" s="6" t="s">
        <v>1812</v>
      </c>
      <c r="V2168" s="6" t="s">
        <v>1812</v>
      </c>
      <c r="W2168" s="6" t="s">
        <v>1816</v>
      </c>
      <c r="X2168" s="6" t="s">
        <v>28227</v>
      </c>
      <c r="Y2168" s="13">
        <f>X2169-'Sem RTOS RX'!$X2168</f>
        <v>0.000150462963</v>
      </c>
      <c r="Z2168" s="7">
        <f>SUM(LEN(",CO_MQ135|"),'Sem RTOS RX'!$H2168,LEN(",CO2_MQ135|"),'Sem RTOS RX'!$I2168,LEN(",Alcool_MQ135|"),'Sem RTOS RX'!$J2168,LEN(",Alcool_MQ135|"),'Sem RTOS RX'!$K2168,LEN(",Toluen_MQ135|"),'Sem RTOS RX'!$L2168,LEN(",MH4_MQ135|"),'Sem RTOS RX'!$M2168,LEN(",O3_MQ131|"),'Sem RTOS RX'!$N2168)*8</f>
        <v>672</v>
      </c>
    </row>
    <row r="2169" ht="15.75" customHeight="1">
      <c r="A2169" s="6" t="s">
        <v>28228</v>
      </c>
      <c r="B2169" s="6" t="s">
        <v>28229</v>
      </c>
      <c r="C2169" s="6" t="s">
        <v>19934</v>
      </c>
      <c r="D2169" s="6" t="s">
        <v>28230</v>
      </c>
      <c r="E2169" s="6" t="s">
        <v>1812</v>
      </c>
      <c r="F2169" s="6" t="s">
        <v>1812</v>
      </c>
      <c r="G2169" s="6" t="s">
        <v>1812</v>
      </c>
      <c r="H2169" s="6" t="s">
        <v>106</v>
      </c>
      <c r="I2169" s="6" t="s">
        <v>273</v>
      </c>
      <c r="J2169" s="6" t="s">
        <v>267</v>
      </c>
      <c r="K2169" s="6" t="s">
        <v>242</v>
      </c>
      <c r="L2169" s="6" t="s">
        <v>1906</v>
      </c>
      <c r="M2169" s="6" t="s">
        <v>262</v>
      </c>
      <c r="N2169" s="6" t="s">
        <v>127</v>
      </c>
      <c r="O2169" s="6" t="s">
        <v>1812</v>
      </c>
      <c r="P2169" s="6" t="s">
        <v>1812</v>
      </c>
      <c r="Q2169" s="6" t="s">
        <v>1814</v>
      </c>
      <c r="R2169" s="6" t="s">
        <v>1812</v>
      </c>
      <c r="S2169" s="6" t="s">
        <v>1887</v>
      </c>
      <c r="T2169" s="6" t="s">
        <v>1813</v>
      </c>
      <c r="U2169" s="6" t="s">
        <v>1812</v>
      </c>
      <c r="V2169" s="6" t="s">
        <v>1812</v>
      </c>
      <c r="W2169" s="6" t="s">
        <v>1816</v>
      </c>
      <c r="X2169" s="6" t="s">
        <v>28231</v>
      </c>
      <c r="Y2169" s="13">
        <f>X2170-'Sem RTOS RX'!$X2169</f>
        <v>0.000150462963</v>
      </c>
      <c r="Z2169" s="7">
        <f>SUM(LEN(",CO_MQ135|"),'Sem RTOS RX'!$H2169,LEN(",CO2_MQ135|"),'Sem RTOS RX'!$I2169,LEN(",Alcool_MQ135|"),'Sem RTOS RX'!$J2169,LEN(",Alcool_MQ135|"),'Sem RTOS RX'!$K2169,LEN(",Toluen_MQ135|"),'Sem RTOS RX'!$L2169,LEN(",MH4_MQ135|"),'Sem RTOS RX'!$M2169,LEN(",O3_MQ131|"),'Sem RTOS RX'!$N2169)*8</f>
        <v>672</v>
      </c>
    </row>
    <row r="2170" ht="15.75" customHeight="1">
      <c r="A2170" s="6" t="s">
        <v>28232</v>
      </c>
      <c r="B2170" s="6" t="s">
        <v>28233</v>
      </c>
      <c r="C2170" s="6" t="s">
        <v>19934</v>
      </c>
      <c r="D2170" s="6" t="s">
        <v>28234</v>
      </c>
      <c r="E2170" s="6" t="s">
        <v>1812</v>
      </c>
      <c r="F2170" s="6" t="s">
        <v>1812</v>
      </c>
      <c r="G2170" s="6" t="s">
        <v>1812</v>
      </c>
      <c r="H2170" s="6" t="s">
        <v>176</v>
      </c>
      <c r="I2170" s="6" t="s">
        <v>22</v>
      </c>
      <c r="J2170" s="6" t="s">
        <v>38</v>
      </c>
      <c r="K2170" s="6" t="s">
        <v>242</v>
      </c>
      <c r="L2170" s="6" t="s">
        <v>109</v>
      </c>
      <c r="M2170" s="6" t="s">
        <v>262</v>
      </c>
      <c r="N2170" s="6" t="s">
        <v>22</v>
      </c>
      <c r="O2170" s="6" t="s">
        <v>1812</v>
      </c>
      <c r="P2170" s="6" t="s">
        <v>1812</v>
      </c>
      <c r="Q2170" s="6" t="s">
        <v>1814</v>
      </c>
      <c r="R2170" s="6" t="s">
        <v>1812</v>
      </c>
      <c r="S2170" s="6" t="s">
        <v>1887</v>
      </c>
      <c r="T2170" s="6" t="s">
        <v>1813</v>
      </c>
      <c r="U2170" s="6" t="s">
        <v>1812</v>
      </c>
      <c r="V2170" s="6" t="s">
        <v>1812</v>
      </c>
      <c r="W2170" s="6" t="s">
        <v>1816</v>
      </c>
      <c r="X2170" s="6" t="s">
        <v>28235</v>
      </c>
      <c r="Y2170" s="13">
        <f>X2171-'Sem RTOS RX'!$X2170</f>
        <v>0.000162037037</v>
      </c>
      <c r="Z2170" s="7">
        <f>SUM(LEN(",CO_MQ135|"),'Sem RTOS RX'!$H2170,LEN(",CO2_MQ135|"),'Sem RTOS RX'!$I2170,LEN(",Alcool_MQ135|"),'Sem RTOS RX'!$J2170,LEN(",Alcool_MQ135|"),'Sem RTOS RX'!$K2170,LEN(",Toluen_MQ135|"),'Sem RTOS RX'!$L2170,LEN(",MH4_MQ135|"),'Sem RTOS RX'!$M2170,LEN(",O3_MQ131|"),'Sem RTOS RX'!$N2170)*8</f>
        <v>672</v>
      </c>
    </row>
    <row r="2171" ht="15.75" customHeight="1">
      <c r="A2171" s="6" t="s">
        <v>28236</v>
      </c>
      <c r="B2171" s="6" t="s">
        <v>28237</v>
      </c>
      <c r="C2171" s="6" t="s">
        <v>19934</v>
      </c>
      <c r="D2171" s="6" t="s">
        <v>28238</v>
      </c>
      <c r="E2171" s="6" t="s">
        <v>1812</v>
      </c>
      <c r="F2171" s="6" t="s">
        <v>1812</v>
      </c>
      <c r="G2171" s="6" t="s">
        <v>1812</v>
      </c>
      <c r="H2171" s="6" t="s">
        <v>176</v>
      </c>
      <c r="I2171" s="6" t="s">
        <v>22</v>
      </c>
      <c r="J2171" s="6" t="s">
        <v>62</v>
      </c>
      <c r="K2171" s="6" t="s">
        <v>224</v>
      </c>
      <c r="L2171" s="6" t="s">
        <v>187</v>
      </c>
      <c r="M2171" s="6" t="s">
        <v>262</v>
      </c>
      <c r="N2171" s="6" t="s">
        <v>240</v>
      </c>
      <c r="O2171" s="6" t="s">
        <v>1812</v>
      </c>
      <c r="P2171" s="6" t="s">
        <v>1812</v>
      </c>
      <c r="Q2171" s="6" t="s">
        <v>1814</v>
      </c>
      <c r="R2171" s="6" t="s">
        <v>1812</v>
      </c>
      <c r="S2171" s="6" t="s">
        <v>1887</v>
      </c>
      <c r="T2171" s="6" t="s">
        <v>1813</v>
      </c>
      <c r="U2171" s="6" t="s">
        <v>1812</v>
      </c>
      <c r="V2171" s="6" t="s">
        <v>1812</v>
      </c>
      <c r="W2171" s="6" t="s">
        <v>1816</v>
      </c>
      <c r="X2171" s="6" t="s">
        <v>28239</v>
      </c>
      <c r="Y2171" s="13">
        <f>X2172-'Sem RTOS RX'!$X2171</f>
        <v>0.000150462963</v>
      </c>
      <c r="Z2171" s="7">
        <f>SUM(LEN(",CO_MQ135|"),'Sem RTOS RX'!$H2171,LEN(",CO2_MQ135|"),'Sem RTOS RX'!$I2171,LEN(",Alcool_MQ135|"),'Sem RTOS RX'!$J2171,LEN(",Alcool_MQ135|"),'Sem RTOS RX'!$K2171,LEN(",Toluen_MQ135|"),'Sem RTOS RX'!$L2171,LEN(",MH4_MQ135|"),'Sem RTOS RX'!$M2171,LEN(",O3_MQ131|"),'Sem RTOS RX'!$N2171)*8</f>
        <v>672</v>
      </c>
    </row>
    <row r="2172" ht="15.75" customHeight="1">
      <c r="A2172" s="6" t="s">
        <v>28240</v>
      </c>
      <c r="B2172" s="6" t="s">
        <v>28241</v>
      </c>
      <c r="C2172" s="6" t="s">
        <v>19934</v>
      </c>
      <c r="D2172" s="6" t="s">
        <v>28242</v>
      </c>
      <c r="E2172" s="6" t="s">
        <v>1812</v>
      </c>
      <c r="F2172" s="6" t="s">
        <v>1812</v>
      </c>
      <c r="G2172" s="6" t="s">
        <v>1812</v>
      </c>
      <c r="H2172" s="6" t="s">
        <v>148</v>
      </c>
      <c r="I2172" s="6" t="s">
        <v>22</v>
      </c>
      <c r="J2172" s="6" t="s">
        <v>38</v>
      </c>
      <c r="K2172" s="6" t="s">
        <v>242</v>
      </c>
      <c r="L2172" s="6" t="s">
        <v>177</v>
      </c>
      <c r="M2172" s="6" t="s">
        <v>262</v>
      </c>
      <c r="N2172" s="6" t="s">
        <v>1871</v>
      </c>
      <c r="O2172" s="6" t="s">
        <v>1812</v>
      </c>
      <c r="P2172" s="6" t="s">
        <v>1812</v>
      </c>
      <c r="Q2172" s="6" t="s">
        <v>1814</v>
      </c>
      <c r="R2172" s="6" t="s">
        <v>1812</v>
      </c>
      <c r="S2172" s="6" t="s">
        <v>1887</v>
      </c>
      <c r="T2172" s="6" t="s">
        <v>1813</v>
      </c>
      <c r="U2172" s="6" t="s">
        <v>1812</v>
      </c>
      <c r="V2172" s="6" t="s">
        <v>1812</v>
      </c>
      <c r="W2172" s="6" t="s">
        <v>1816</v>
      </c>
      <c r="X2172" s="6" t="s">
        <v>28243</v>
      </c>
      <c r="Y2172" s="13">
        <f>X2173-'Sem RTOS RX'!$X2172</f>
        <v>0.000150462963</v>
      </c>
      <c r="Z2172" s="7">
        <f>SUM(LEN(",CO_MQ135|"),'Sem RTOS RX'!$H2172,LEN(",CO2_MQ135|"),'Sem RTOS RX'!$I2172,LEN(",Alcool_MQ135|"),'Sem RTOS RX'!$J2172,LEN(",Alcool_MQ135|"),'Sem RTOS RX'!$K2172,LEN(",Toluen_MQ135|"),'Sem RTOS RX'!$L2172,LEN(",MH4_MQ135|"),'Sem RTOS RX'!$M2172,LEN(",O3_MQ131|"),'Sem RTOS RX'!$N2172)*8</f>
        <v>672</v>
      </c>
    </row>
    <row r="2173" ht="15.75" customHeight="1">
      <c r="A2173" s="6" t="s">
        <v>28244</v>
      </c>
      <c r="B2173" s="6" t="s">
        <v>28245</v>
      </c>
      <c r="C2173" s="6" t="s">
        <v>19934</v>
      </c>
      <c r="D2173" s="6" t="s">
        <v>28246</v>
      </c>
      <c r="E2173" s="6" t="s">
        <v>1812</v>
      </c>
      <c r="F2173" s="6" t="s">
        <v>1812</v>
      </c>
      <c r="G2173" s="6" t="s">
        <v>1812</v>
      </c>
      <c r="H2173" s="6" t="s">
        <v>201</v>
      </c>
      <c r="I2173" s="6" t="s">
        <v>40</v>
      </c>
      <c r="J2173" s="6" t="s">
        <v>74</v>
      </c>
      <c r="K2173" s="6" t="s">
        <v>242</v>
      </c>
      <c r="L2173" s="6" t="s">
        <v>157</v>
      </c>
      <c r="M2173" s="6" t="s">
        <v>262</v>
      </c>
      <c r="N2173" s="6" t="s">
        <v>57</v>
      </c>
      <c r="O2173" s="6" t="s">
        <v>1812</v>
      </c>
      <c r="P2173" s="6" t="s">
        <v>1812</v>
      </c>
      <c r="Q2173" s="6" t="s">
        <v>1814</v>
      </c>
      <c r="R2173" s="6" t="s">
        <v>1812</v>
      </c>
      <c r="S2173" s="6" t="s">
        <v>1887</v>
      </c>
      <c r="T2173" s="6" t="s">
        <v>1813</v>
      </c>
      <c r="U2173" s="6" t="s">
        <v>1812</v>
      </c>
      <c r="V2173" s="6" t="s">
        <v>1812</v>
      </c>
      <c r="W2173" s="6" t="s">
        <v>1816</v>
      </c>
      <c r="X2173" s="6" t="s">
        <v>28247</v>
      </c>
      <c r="Y2173" s="13">
        <f>X2174-'Sem RTOS RX'!$X2173</f>
        <v>0.0003009259259</v>
      </c>
      <c r="Z2173" s="7">
        <f>SUM(LEN(",CO_MQ135|"),'Sem RTOS RX'!$H2173,LEN(",CO2_MQ135|"),'Sem RTOS RX'!$I2173,LEN(",Alcool_MQ135|"),'Sem RTOS RX'!$J2173,LEN(",Alcool_MQ135|"),'Sem RTOS RX'!$K2173,LEN(",Toluen_MQ135|"),'Sem RTOS RX'!$L2173,LEN(",MH4_MQ135|"),'Sem RTOS RX'!$M2173,LEN(",O3_MQ131|"),'Sem RTOS RX'!$N2173)*8</f>
        <v>672</v>
      </c>
    </row>
    <row r="2174" ht="15.75" customHeight="1">
      <c r="A2174" s="6" t="s">
        <v>28248</v>
      </c>
      <c r="B2174" s="6" t="s">
        <v>28249</v>
      </c>
      <c r="C2174" s="6" t="s">
        <v>19934</v>
      </c>
      <c r="D2174" s="6" t="s">
        <v>28250</v>
      </c>
      <c r="E2174" s="6" t="s">
        <v>1812</v>
      </c>
      <c r="F2174" s="6" t="s">
        <v>1812</v>
      </c>
      <c r="G2174" s="6" t="s">
        <v>1812</v>
      </c>
      <c r="H2174" s="6" t="s">
        <v>156</v>
      </c>
      <c r="I2174" s="6" t="s">
        <v>22</v>
      </c>
      <c r="J2174" s="6" t="s">
        <v>55</v>
      </c>
      <c r="K2174" s="6" t="s">
        <v>224</v>
      </c>
      <c r="L2174" s="6" t="s">
        <v>272</v>
      </c>
      <c r="M2174" s="6" t="s">
        <v>262</v>
      </c>
      <c r="N2174" s="6" t="s">
        <v>303</v>
      </c>
      <c r="O2174" s="6" t="s">
        <v>1812</v>
      </c>
      <c r="P2174" s="6" t="s">
        <v>1812</v>
      </c>
      <c r="Q2174" s="6" t="s">
        <v>1814</v>
      </c>
      <c r="R2174" s="6" t="s">
        <v>1812</v>
      </c>
      <c r="S2174" s="6" t="s">
        <v>1887</v>
      </c>
      <c r="T2174" s="6" t="s">
        <v>1813</v>
      </c>
      <c r="U2174" s="6" t="s">
        <v>1812</v>
      </c>
      <c r="V2174" s="6" t="s">
        <v>1812</v>
      </c>
      <c r="W2174" s="6" t="s">
        <v>1816</v>
      </c>
      <c r="X2174" s="6" t="s">
        <v>28251</v>
      </c>
      <c r="Y2174" s="13">
        <f>X2175-'Sem RTOS RX'!$X2174</f>
        <v>0.000162037037</v>
      </c>
      <c r="Z2174" s="7">
        <f>SUM(LEN(",CO_MQ135|"),'Sem RTOS RX'!$H2174,LEN(",CO2_MQ135|"),'Sem RTOS RX'!$I2174,LEN(",Alcool_MQ135|"),'Sem RTOS RX'!$J2174,LEN(",Alcool_MQ135|"),'Sem RTOS RX'!$K2174,LEN(",Toluen_MQ135|"),'Sem RTOS RX'!$L2174,LEN(",MH4_MQ135|"),'Sem RTOS RX'!$M2174,LEN(",O3_MQ131|"),'Sem RTOS RX'!$N2174)*8</f>
        <v>672</v>
      </c>
    </row>
    <row r="2175" ht="15.75" customHeight="1">
      <c r="A2175" s="6" t="s">
        <v>28252</v>
      </c>
      <c r="B2175" s="6" t="s">
        <v>28253</v>
      </c>
      <c r="C2175" s="6" t="s">
        <v>19934</v>
      </c>
      <c r="D2175" s="6" t="s">
        <v>28254</v>
      </c>
      <c r="E2175" s="6" t="s">
        <v>1812</v>
      </c>
      <c r="F2175" s="6" t="s">
        <v>1812</v>
      </c>
      <c r="G2175" s="6" t="s">
        <v>1812</v>
      </c>
      <c r="H2175" s="6" t="s">
        <v>156</v>
      </c>
      <c r="I2175" s="6" t="s">
        <v>22</v>
      </c>
      <c r="J2175" s="6" t="s">
        <v>62</v>
      </c>
      <c r="K2175" s="6" t="s">
        <v>224</v>
      </c>
      <c r="L2175" s="6" t="s">
        <v>187</v>
      </c>
      <c r="M2175" s="6" t="s">
        <v>262</v>
      </c>
      <c r="N2175" s="6" t="s">
        <v>290</v>
      </c>
      <c r="O2175" s="6" t="s">
        <v>1812</v>
      </c>
      <c r="P2175" s="6" t="s">
        <v>1812</v>
      </c>
      <c r="Q2175" s="6" t="s">
        <v>1814</v>
      </c>
      <c r="R2175" s="6" t="s">
        <v>1812</v>
      </c>
      <c r="S2175" s="6" t="s">
        <v>1887</v>
      </c>
      <c r="T2175" s="6" t="s">
        <v>1813</v>
      </c>
      <c r="U2175" s="6" t="s">
        <v>1812</v>
      </c>
      <c r="V2175" s="6" t="s">
        <v>1812</v>
      </c>
      <c r="W2175" s="6" t="s">
        <v>1816</v>
      </c>
      <c r="X2175" s="6" t="s">
        <v>28255</v>
      </c>
      <c r="Y2175" s="13">
        <f>X2176-'Sem RTOS RX'!$X2175</f>
        <v>0.000150462963</v>
      </c>
      <c r="Z2175" s="7">
        <f>SUM(LEN(",CO_MQ135|"),'Sem RTOS RX'!$H2175,LEN(",CO2_MQ135|"),'Sem RTOS RX'!$I2175,LEN(",Alcool_MQ135|"),'Sem RTOS RX'!$J2175,LEN(",Alcool_MQ135|"),'Sem RTOS RX'!$K2175,LEN(",Toluen_MQ135|"),'Sem RTOS RX'!$L2175,LEN(",MH4_MQ135|"),'Sem RTOS RX'!$M2175,LEN(",O3_MQ131|"),'Sem RTOS RX'!$N2175)*8</f>
        <v>672</v>
      </c>
    </row>
    <row r="2176" ht="15.75" customHeight="1">
      <c r="A2176" s="6" t="s">
        <v>28256</v>
      </c>
      <c r="B2176" s="6" t="s">
        <v>28257</v>
      </c>
      <c r="C2176" s="6" t="s">
        <v>19934</v>
      </c>
      <c r="D2176" s="6" t="s">
        <v>28258</v>
      </c>
      <c r="E2176" s="6" t="s">
        <v>1812</v>
      </c>
      <c r="F2176" s="6" t="s">
        <v>1812</v>
      </c>
      <c r="G2176" s="6" t="s">
        <v>1812</v>
      </c>
      <c r="H2176" s="6" t="s">
        <v>156</v>
      </c>
      <c r="I2176" s="6" t="s">
        <v>22</v>
      </c>
      <c r="J2176" s="6" t="s">
        <v>55</v>
      </c>
      <c r="K2176" s="6" t="s">
        <v>224</v>
      </c>
      <c r="L2176" s="6" t="s">
        <v>272</v>
      </c>
      <c r="M2176" s="6" t="s">
        <v>262</v>
      </c>
      <c r="N2176" s="6" t="s">
        <v>302</v>
      </c>
      <c r="O2176" s="6" t="s">
        <v>1812</v>
      </c>
      <c r="P2176" s="6" t="s">
        <v>1812</v>
      </c>
      <c r="Q2176" s="6" t="s">
        <v>1814</v>
      </c>
      <c r="R2176" s="6" t="s">
        <v>1812</v>
      </c>
      <c r="S2176" s="6" t="s">
        <v>1887</v>
      </c>
      <c r="T2176" s="6" t="s">
        <v>1813</v>
      </c>
      <c r="U2176" s="6" t="s">
        <v>1812</v>
      </c>
      <c r="V2176" s="6" t="s">
        <v>1812</v>
      </c>
      <c r="W2176" s="6" t="s">
        <v>1816</v>
      </c>
      <c r="X2176" s="6" t="s">
        <v>16413</v>
      </c>
      <c r="Y2176" s="13">
        <f>X2177-'Sem RTOS RX'!$X2176</f>
        <v>0.000150462963</v>
      </c>
      <c r="Z2176" s="7">
        <f>SUM(LEN(",CO_MQ135|"),'Sem RTOS RX'!$H2176,LEN(",CO2_MQ135|"),'Sem RTOS RX'!$I2176,LEN(",Alcool_MQ135|"),'Sem RTOS RX'!$J2176,LEN(",Alcool_MQ135|"),'Sem RTOS RX'!$K2176,LEN(",Toluen_MQ135|"),'Sem RTOS RX'!$L2176,LEN(",MH4_MQ135|"),'Sem RTOS RX'!$M2176,LEN(",O3_MQ131|"),'Sem RTOS RX'!$N2176)*8</f>
        <v>672</v>
      </c>
    </row>
    <row r="2177" ht="15.75" customHeight="1">
      <c r="A2177" s="6" t="s">
        <v>28259</v>
      </c>
      <c r="B2177" s="6" t="s">
        <v>28260</v>
      </c>
      <c r="C2177" s="6" t="s">
        <v>19934</v>
      </c>
      <c r="D2177" s="6" t="s">
        <v>28261</v>
      </c>
      <c r="E2177" s="6" t="s">
        <v>1812</v>
      </c>
      <c r="F2177" s="6" t="s">
        <v>1812</v>
      </c>
      <c r="G2177" s="6" t="s">
        <v>1812</v>
      </c>
      <c r="H2177" s="6" t="s">
        <v>176</v>
      </c>
      <c r="I2177" s="6" t="s">
        <v>22</v>
      </c>
      <c r="J2177" s="6" t="s">
        <v>62</v>
      </c>
      <c r="K2177" s="6" t="s">
        <v>224</v>
      </c>
      <c r="L2177" s="6" t="s">
        <v>187</v>
      </c>
      <c r="M2177" s="6" t="s">
        <v>262</v>
      </c>
      <c r="N2177" s="6" t="s">
        <v>232</v>
      </c>
      <c r="O2177" s="6" t="s">
        <v>1812</v>
      </c>
      <c r="P2177" s="6" t="s">
        <v>1812</v>
      </c>
      <c r="Q2177" s="6" t="s">
        <v>1814</v>
      </c>
      <c r="R2177" s="6" t="s">
        <v>1812</v>
      </c>
      <c r="S2177" s="6" t="s">
        <v>1887</v>
      </c>
      <c r="T2177" s="6" t="s">
        <v>1813</v>
      </c>
      <c r="U2177" s="6" t="s">
        <v>1812</v>
      </c>
      <c r="V2177" s="6" t="s">
        <v>1812</v>
      </c>
      <c r="W2177" s="6" t="s">
        <v>1816</v>
      </c>
      <c r="X2177" s="6" t="s">
        <v>28262</v>
      </c>
      <c r="Y2177" s="13">
        <f>X2178-'Sem RTOS RX'!$X2177</f>
        <v>0.000150462963</v>
      </c>
      <c r="Z2177" s="7">
        <f>SUM(LEN(",CO_MQ135|"),'Sem RTOS RX'!$H2177,LEN(",CO2_MQ135|"),'Sem RTOS RX'!$I2177,LEN(",Alcool_MQ135|"),'Sem RTOS RX'!$J2177,LEN(",Alcool_MQ135|"),'Sem RTOS RX'!$K2177,LEN(",Toluen_MQ135|"),'Sem RTOS RX'!$L2177,LEN(",MH4_MQ135|"),'Sem RTOS RX'!$M2177,LEN(",O3_MQ131|"),'Sem RTOS RX'!$N2177)*8</f>
        <v>672</v>
      </c>
    </row>
    <row r="2178" ht="15.75" customHeight="1">
      <c r="A2178" s="6" t="s">
        <v>28263</v>
      </c>
      <c r="B2178" s="6" t="s">
        <v>28264</v>
      </c>
      <c r="C2178" s="6" t="s">
        <v>19934</v>
      </c>
      <c r="D2178" s="6" t="s">
        <v>28265</v>
      </c>
      <c r="E2178" s="6" t="s">
        <v>1812</v>
      </c>
      <c r="F2178" s="6" t="s">
        <v>1812</v>
      </c>
      <c r="G2178" s="6" t="s">
        <v>1812</v>
      </c>
      <c r="H2178" s="6" t="s">
        <v>239</v>
      </c>
      <c r="I2178" s="6" t="s">
        <v>34</v>
      </c>
      <c r="J2178" s="6" t="s">
        <v>55</v>
      </c>
      <c r="K2178" s="6" t="s">
        <v>224</v>
      </c>
      <c r="L2178" s="6" t="s">
        <v>272</v>
      </c>
      <c r="M2178" s="6" t="s">
        <v>262</v>
      </c>
      <c r="N2178" s="6" t="s">
        <v>302</v>
      </c>
      <c r="O2178" s="6" t="s">
        <v>1812</v>
      </c>
      <c r="P2178" s="6" t="s">
        <v>1812</v>
      </c>
      <c r="Q2178" s="6" t="s">
        <v>1814</v>
      </c>
      <c r="R2178" s="6" t="s">
        <v>1812</v>
      </c>
      <c r="S2178" s="6" t="s">
        <v>1887</v>
      </c>
      <c r="T2178" s="6" t="s">
        <v>1813</v>
      </c>
      <c r="U2178" s="6" t="s">
        <v>1812</v>
      </c>
      <c r="V2178" s="6" t="s">
        <v>1812</v>
      </c>
      <c r="W2178" s="6" t="s">
        <v>1816</v>
      </c>
      <c r="X2178" s="6" t="s">
        <v>28266</v>
      </c>
      <c r="Y2178" s="13">
        <f>X2179-'Sem RTOS RX'!$X2178</f>
        <v>0.000150462963</v>
      </c>
      <c r="Z2178" s="7">
        <f>SUM(LEN(",CO_MQ135|"),'Sem RTOS RX'!$H2178,LEN(",CO2_MQ135|"),'Sem RTOS RX'!$I2178,LEN(",Alcool_MQ135|"),'Sem RTOS RX'!$J2178,LEN(",Alcool_MQ135|"),'Sem RTOS RX'!$K2178,LEN(",Toluen_MQ135|"),'Sem RTOS RX'!$L2178,LEN(",MH4_MQ135|"),'Sem RTOS RX'!$M2178,LEN(",O3_MQ131|"),'Sem RTOS RX'!$N2178)*8</f>
        <v>672</v>
      </c>
    </row>
    <row r="2179" ht="15.75" customHeight="1">
      <c r="A2179" s="6" t="s">
        <v>28267</v>
      </c>
      <c r="B2179" s="6" t="s">
        <v>28268</v>
      </c>
      <c r="C2179" s="6" t="s">
        <v>19934</v>
      </c>
      <c r="D2179" s="6" t="s">
        <v>28269</v>
      </c>
      <c r="E2179" s="6" t="s">
        <v>1812</v>
      </c>
      <c r="F2179" s="6" t="s">
        <v>1812</v>
      </c>
      <c r="G2179" s="6" t="s">
        <v>1812</v>
      </c>
      <c r="H2179" s="6" t="s">
        <v>2652</v>
      </c>
      <c r="I2179" s="6" t="s">
        <v>34</v>
      </c>
      <c r="J2179" s="6" t="s">
        <v>55</v>
      </c>
      <c r="K2179" s="6" t="s">
        <v>224</v>
      </c>
      <c r="L2179" s="6" t="s">
        <v>77</v>
      </c>
      <c r="M2179" s="6" t="s">
        <v>261</v>
      </c>
      <c r="N2179" s="6" t="s">
        <v>22</v>
      </c>
      <c r="O2179" s="6" t="s">
        <v>1812</v>
      </c>
      <c r="P2179" s="6" t="s">
        <v>1812</v>
      </c>
      <c r="Q2179" s="6" t="s">
        <v>1814</v>
      </c>
      <c r="R2179" s="6" t="s">
        <v>1812</v>
      </c>
      <c r="S2179" s="6" t="s">
        <v>1887</v>
      </c>
      <c r="T2179" s="6" t="s">
        <v>1813</v>
      </c>
      <c r="U2179" s="6" t="s">
        <v>1812</v>
      </c>
      <c r="V2179" s="6" t="s">
        <v>1812</v>
      </c>
      <c r="W2179" s="6" t="s">
        <v>1816</v>
      </c>
      <c r="X2179" s="6" t="s">
        <v>28270</v>
      </c>
      <c r="Y2179" s="13">
        <f>X2180-'Sem RTOS RX'!$X2179</f>
        <v>0.000162037037</v>
      </c>
      <c r="Z2179" s="7">
        <f>SUM(LEN(",CO_MQ135|"),'Sem RTOS RX'!$H2179,LEN(",CO2_MQ135|"),'Sem RTOS RX'!$I2179,LEN(",Alcool_MQ135|"),'Sem RTOS RX'!$J2179,LEN(",Alcool_MQ135|"),'Sem RTOS RX'!$K2179,LEN(",Toluen_MQ135|"),'Sem RTOS RX'!$L2179,LEN(",MH4_MQ135|"),'Sem RTOS RX'!$M2179,LEN(",O3_MQ131|"),'Sem RTOS RX'!$N2179)*8</f>
        <v>672</v>
      </c>
    </row>
    <row r="2180" ht="15.75" customHeight="1">
      <c r="A2180" s="6" t="s">
        <v>28271</v>
      </c>
      <c r="B2180" s="6" t="s">
        <v>28272</v>
      </c>
      <c r="C2180" s="6" t="s">
        <v>19934</v>
      </c>
      <c r="D2180" s="6" t="s">
        <v>28273</v>
      </c>
      <c r="E2180" s="6" t="s">
        <v>1812</v>
      </c>
      <c r="F2180" s="6" t="s">
        <v>1812</v>
      </c>
      <c r="G2180" s="6" t="s">
        <v>1812</v>
      </c>
      <c r="H2180" s="6" t="s">
        <v>156</v>
      </c>
      <c r="I2180" s="6" t="s">
        <v>22</v>
      </c>
      <c r="J2180" s="6" t="s">
        <v>62</v>
      </c>
      <c r="K2180" s="6" t="s">
        <v>224</v>
      </c>
      <c r="L2180" s="6" t="s">
        <v>187</v>
      </c>
      <c r="M2180" s="6" t="s">
        <v>262</v>
      </c>
      <c r="N2180" s="6" t="s">
        <v>192</v>
      </c>
      <c r="O2180" s="6" t="s">
        <v>1812</v>
      </c>
      <c r="P2180" s="6" t="s">
        <v>1812</v>
      </c>
      <c r="Q2180" s="6" t="s">
        <v>1814</v>
      </c>
      <c r="R2180" s="6" t="s">
        <v>1812</v>
      </c>
      <c r="S2180" s="6" t="s">
        <v>1887</v>
      </c>
      <c r="T2180" s="6" t="s">
        <v>1813</v>
      </c>
      <c r="U2180" s="6" t="s">
        <v>1812</v>
      </c>
      <c r="V2180" s="6" t="s">
        <v>1812</v>
      </c>
      <c r="W2180" s="6" t="s">
        <v>1816</v>
      </c>
      <c r="X2180" s="6" t="s">
        <v>28274</v>
      </c>
      <c r="Y2180" s="13">
        <f>X2181-'Sem RTOS RX'!$X2180</f>
        <v>0.000150462963</v>
      </c>
      <c r="Z2180" s="7">
        <f>SUM(LEN(",CO_MQ135|"),'Sem RTOS RX'!$H2180,LEN(",CO2_MQ135|"),'Sem RTOS RX'!$I2180,LEN(",Alcool_MQ135|"),'Sem RTOS RX'!$J2180,LEN(",Alcool_MQ135|"),'Sem RTOS RX'!$K2180,LEN(",Toluen_MQ135|"),'Sem RTOS RX'!$L2180,LEN(",MH4_MQ135|"),'Sem RTOS RX'!$M2180,LEN(",O3_MQ131|"),'Sem RTOS RX'!$N2180)*8</f>
        <v>672</v>
      </c>
    </row>
    <row r="2181" ht="15.75" customHeight="1">
      <c r="A2181" s="6" t="s">
        <v>28275</v>
      </c>
      <c r="B2181" s="6" t="s">
        <v>28276</v>
      </c>
      <c r="C2181" s="6" t="s">
        <v>19934</v>
      </c>
      <c r="D2181" s="6" t="s">
        <v>28277</v>
      </c>
      <c r="E2181" s="6" t="s">
        <v>1812</v>
      </c>
      <c r="F2181" s="6" t="s">
        <v>1812</v>
      </c>
      <c r="G2181" s="6" t="s">
        <v>1812</v>
      </c>
      <c r="H2181" s="6" t="s">
        <v>84</v>
      </c>
      <c r="I2181" s="6" t="s">
        <v>34</v>
      </c>
      <c r="J2181" s="6" t="s">
        <v>260</v>
      </c>
      <c r="K2181" s="6" t="s">
        <v>224</v>
      </c>
      <c r="L2181" s="6" t="s">
        <v>92</v>
      </c>
      <c r="M2181" s="6" t="s">
        <v>261</v>
      </c>
      <c r="N2181" s="6" t="s">
        <v>22</v>
      </c>
      <c r="O2181" s="6" t="s">
        <v>1812</v>
      </c>
      <c r="P2181" s="6" t="s">
        <v>1812</v>
      </c>
      <c r="Q2181" s="6" t="s">
        <v>1814</v>
      </c>
      <c r="R2181" s="6" t="s">
        <v>1812</v>
      </c>
      <c r="S2181" s="6" t="s">
        <v>1887</v>
      </c>
      <c r="T2181" s="6" t="s">
        <v>1813</v>
      </c>
      <c r="U2181" s="6" t="s">
        <v>1812</v>
      </c>
      <c r="V2181" s="6" t="s">
        <v>1812</v>
      </c>
      <c r="W2181" s="6" t="s">
        <v>1816</v>
      </c>
      <c r="X2181" s="6" t="s">
        <v>28278</v>
      </c>
      <c r="Y2181" s="13">
        <f>X2182-'Sem RTOS RX'!$X2181</f>
        <v>0.000150462963</v>
      </c>
      <c r="Z2181" s="7">
        <f>SUM(LEN(",CO_MQ135|"),'Sem RTOS RX'!$H2181,LEN(",CO2_MQ135|"),'Sem RTOS RX'!$I2181,LEN(",Alcool_MQ135|"),'Sem RTOS RX'!$J2181,LEN(",Alcool_MQ135|"),'Sem RTOS RX'!$K2181,LEN(",Toluen_MQ135|"),'Sem RTOS RX'!$L2181,LEN(",MH4_MQ135|"),'Sem RTOS RX'!$M2181,LEN(",O3_MQ131|"),'Sem RTOS RX'!$N2181)*8</f>
        <v>672</v>
      </c>
    </row>
    <row r="2182" ht="15.75" customHeight="1">
      <c r="A2182" s="6" t="s">
        <v>28279</v>
      </c>
      <c r="B2182" s="6" t="s">
        <v>28280</v>
      </c>
      <c r="C2182" s="6" t="s">
        <v>19934</v>
      </c>
      <c r="D2182" s="6" t="s">
        <v>28281</v>
      </c>
      <c r="E2182" s="6" t="s">
        <v>1812</v>
      </c>
      <c r="F2182" s="6" t="s">
        <v>1812</v>
      </c>
      <c r="G2182" s="6" t="s">
        <v>1812</v>
      </c>
      <c r="H2182" s="6" t="s">
        <v>239</v>
      </c>
      <c r="I2182" s="6" t="s">
        <v>34</v>
      </c>
      <c r="J2182" s="6" t="s">
        <v>55</v>
      </c>
      <c r="K2182" s="6" t="s">
        <v>224</v>
      </c>
      <c r="L2182" s="6" t="s">
        <v>272</v>
      </c>
      <c r="M2182" s="6" t="s">
        <v>262</v>
      </c>
      <c r="N2182" s="6" t="s">
        <v>1984</v>
      </c>
      <c r="O2182" s="6" t="s">
        <v>1812</v>
      </c>
      <c r="P2182" s="6" t="s">
        <v>1812</v>
      </c>
      <c r="Q2182" s="6" t="s">
        <v>1814</v>
      </c>
      <c r="R2182" s="6" t="s">
        <v>1812</v>
      </c>
      <c r="S2182" s="6" t="s">
        <v>1887</v>
      </c>
      <c r="T2182" s="6" t="s">
        <v>1813</v>
      </c>
      <c r="U2182" s="6" t="s">
        <v>1812</v>
      </c>
      <c r="V2182" s="6" t="s">
        <v>1812</v>
      </c>
      <c r="W2182" s="6" t="s">
        <v>1816</v>
      </c>
      <c r="X2182" s="6" t="s">
        <v>28282</v>
      </c>
      <c r="Y2182" s="13">
        <f>X2183-'Sem RTOS RX'!$X2182</f>
        <v>0.0003009259259</v>
      </c>
      <c r="Z2182" s="7">
        <f>SUM(LEN(",CO_MQ135|"),'Sem RTOS RX'!$H2182,LEN(",CO2_MQ135|"),'Sem RTOS RX'!$I2182,LEN(",Alcool_MQ135|"),'Sem RTOS RX'!$J2182,LEN(",Alcool_MQ135|"),'Sem RTOS RX'!$K2182,LEN(",Toluen_MQ135|"),'Sem RTOS RX'!$L2182,LEN(",MH4_MQ135|"),'Sem RTOS RX'!$M2182,LEN(",O3_MQ131|"),'Sem RTOS RX'!$N2182)*8</f>
        <v>672</v>
      </c>
    </row>
    <row r="2183" ht="15.75" customHeight="1">
      <c r="A2183" s="6" t="s">
        <v>28283</v>
      </c>
      <c r="B2183" s="6" t="s">
        <v>28284</v>
      </c>
      <c r="C2183" s="6" t="s">
        <v>19934</v>
      </c>
      <c r="D2183" s="6" t="s">
        <v>28285</v>
      </c>
      <c r="E2183" s="6" t="s">
        <v>1812</v>
      </c>
      <c r="F2183" s="6" t="s">
        <v>1812</v>
      </c>
      <c r="G2183" s="6" t="s">
        <v>1812</v>
      </c>
      <c r="H2183" s="6" t="s">
        <v>156</v>
      </c>
      <c r="I2183" s="6" t="s">
        <v>22</v>
      </c>
      <c r="J2183" s="6" t="s">
        <v>62</v>
      </c>
      <c r="K2183" s="6" t="s">
        <v>224</v>
      </c>
      <c r="L2183" s="6" t="s">
        <v>187</v>
      </c>
      <c r="M2183" s="6" t="s">
        <v>262</v>
      </c>
      <c r="N2183" s="6" t="s">
        <v>2618</v>
      </c>
      <c r="O2183" s="6" t="s">
        <v>1812</v>
      </c>
      <c r="P2183" s="6" t="s">
        <v>1812</v>
      </c>
      <c r="Q2183" s="6" t="s">
        <v>1814</v>
      </c>
      <c r="R2183" s="6" t="s">
        <v>1812</v>
      </c>
      <c r="S2183" s="6" t="s">
        <v>1887</v>
      </c>
      <c r="T2183" s="6" t="s">
        <v>1813</v>
      </c>
      <c r="U2183" s="6" t="s">
        <v>1812</v>
      </c>
      <c r="V2183" s="6" t="s">
        <v>1812</v>
      </c>
      <c r="W2183" s="6" t="s">
        <v>1816</v>
      </c>
      <c r="X2183" s="6" t="s">
        <v>28286</v>
      </c>
      <c r="Y2183" s="13">
        <f>X2184-'Sem RTOS RX'!$X2183</f>
        <v>0.000162037037</v>
      </c>
      <c r="Z2183" s="7">
        <f>SUM(LEN(",CO_MQ135|"),'Sem RTOS RX'!$H2183,LEN(",CO2_MQ135|"),'Sem RTOS RX'!$I2183,LEN(",Alcool_MQ135|"),'Sem RTOS RX'!$J2183,LEN(",Alcool_MQ135|"),'Sem RTOS RX'!$K2183,LEN(",Toluen_MQ135|"),'Sem RTOS RX'!$L2183,LEN(",MH4_MQ135|"),'Sem RTOS RX'!$M2183,LEN(",O3_MQ131|"),'Sem RTOS RX'!$N2183)*8</f>
        <v>672</v>
      </c>
    </row>
    <row r="2184" ht="15.75" customHeight="1">
      <c r="A2184" s="6" t="s">
        <v>28287</v>
      </c>
      <c r="B2184" s="6" t="s">
        <v>28288</v>
      </c>
      <c r="C2184" s="6" t="s">
        <v>19934</v>
      </c>
      <c r="D2184" s="6" t="s">
        <v>28289</v>
      </c>
      <c r="E2184" s="6" t="s">
        <v>1812</v>
      </c>
      <c r="F2184" s="6" t="s">
        <v>1812</v>
      </c>
      <c r="G2184" s="6" t="s">
        <v>1812</v>
      </c>
      <c r="H2184" s="6" t="s">
        <v>176</v>
      </c>
      <c r="I2184" s="6" t="s">
        <v>22</v>
      </c>
      <c r="J2184" s="6" t="s">
        <v>62</v>
      </c>
      <c r="K2184" s="6" t="s">
        <v>224</v>
      </c>
      <c r="L2184" s="6" t="s">
        <v>187</v>
      </c>
      <c r="M2184" s="6" t="s">
        <v>262</v>
      </c>
      <c r="N2184" s="6" t="s">
        <v>1995</v>
      </c>
      <c r="O2184" s="6" t="s">
        <v>1812</v>
      </c>
      <c r="P2184" s="6" t="s">
        <v>1812</v>
      </c>
      <c r="Q2184" s="6" t="s">
        <v>1814</v>
      </c>
      <c r="R2184" s="6" t="s">
        <v>1812</v>
      </c>
      <c r="S2184" s="6" t="s">
        <v>1887</v>
      </c>
      <c r="T2184" s="6" t="s">
        <v>1886</v>
      </c>
      <c r="U2184" s="6" t="s">
        <v>1812</v>
      </c>
      <c r="V2184" s="6" t="s">
        <v>1812</v>
      </c>
      <c r="W2184" s="6" t="s">
        <v>1816</v>
      </c>
      <c r="X2184" s="6" t="s">
        <v>28290</v>
      </c>
      <c r="Y2184" s="13">
        <f>X2185-'Sem RTOS RX'!$X2184</f>
        <v>0.0001388888889</v>
      </c>
      <c r="Z2184" s="7">
        <f>SUM(LEN(",CO_MQ135|"),'Sem RTOS RX'!$H2184,LEN(",CO2_MQ135|"),'Sem RTOS RX'!$I2184,LEN(",Alcool_MQ135|"),'Sem RTOS RX'!$J2184,LEN(",Alcool_MQ135|"),'Sem RTOS RX'!$K2184,LEN(",Toluen_MQ135|"),'Sem RTOS RX'!$L2184,LEN(",MH4_MQ135|"),'Sem RTOS RX'!$M2184,LEN(",O3_MQ131|"),'Sem RTOS RX'!$N2184)*8</f>
        <v>672</v>
      </c>
    </row>
    <row r="2185" ht="15.75" customHeight="1">
      <c r="A2185" s="6" t="s">
        <v>28291</v>
      </c>
      <c r="B2185" s="6" t="s">
        <v>28292</v>
      </c>
      <c r="C2185" s="6" t="s">
        <v>19934</v>
      </c>
      <c r="D2185" s="6" t="s">
        <v>28293</v>
      </c>
      <c r="E2185" s="6" t="s">
        <v>1812</v>
      </c>
      <c r="F2185" s="6" t="s">
        <v>1812</v>
      </c>
      <c r="G2185" s="6" t="s">
        <v>1812</v>
      </c>
      <c r="H2185" s="6" t="s">
        <v>30</v>
      </c>
      <c r="I2185" s="6" t="s">
        <v>273</v>
      </c>
      <c r="J2185" s="6" t="s">
        <v>267</v>
      </c>
      <c r="K2185" s="6" t="s">
        <v>242</v>
      </c>
      <c r="L2185" s="6" t="s">
        <v>177</v>
      </c>
      <c r="M2185" s="6" t="s">
        <v>262</v>
      </c>
      <c r="N2185" s="6" t="s">
        <v>40</v>
      </c>
      <c r="O2185" s="6" t="s">
        <v>1812</v>
      </c>
      <c r="P2185" s="6" t="s">
        <v>1812</v>
      </c>
      <c r="Q2185" s="6" t="s">
        <v>1814</v>
      </c>
      <c r="R2185" s="6" t="s">
        <v>1812</v>
      </c>
      <c r="S2185" s="6" t="s">
        <v>1887</v>
      </c>
      <c r="T2185" s="6" t="s">
        <v>1813</v>
      </c>
      <c r="U2185" s="6" t="s">
        <v>1812</v>
      </c>
      <c r="V2185" s="6" t="s">
        <v>1812</v>
      </c>
      <c r="W2185" s="6" t="s">
        <v>1816</v>
      </c>
      <c r="X2185" s="6" t="s">
        <v>16466</v>
      </c>
      <c r="Y2185" s="13">
        <f>X2186-'Sem RTOS RX'!$X2185</f>
        <v>0.000162037037</v>
      </c>
      <c r="Z2185" s="7">
        <f>SUM(LEN(",CO_MQ135|"),'Sem RTOS RX'!$H2185,LEN(",CO2_MQ135|"),'Sem RTOS RX'!$I2185,LEN(",Alcool_MQ135|"),'Sem RTOS RX'!$J2185,LEN(",Alcool_MQ135|"),'Sem RTOS RX'!$K2185,LEN(",Toluen_MQ135|"),'Sem RTOS RX'!$L2185,LEN(",MH4_MQ135|"),'Sem RTOS RX'!$M2185,LEN(",O3_MQ131|"),'Sem RTOS RX'!$N2185)*8</f>
        <v>672</v>
      </c>
    </row>
    <row r="2186" ht="15.75" customHeight="1">
      <c r="A2186" s="6" t="s">
        <v>28294</v>
      </c>
      <c r="B2186" s="6" t="s">
        <v>28295</v>
      </c>
      <c r="C2186" s="6" t="s">
        <v>19934</v>
      </c>
      <c r="D2186" s="6" t="s">
        <v>28296</v>
      </c>
      <c r="E2186" s="6" t="s">
        <v>1812</v>
      </c>
      <c r="F2186" s="6" t="s">
        <v>1812</v>
      </c>
      <c r="G2186" s="6" t="s">
        <v>1812</v>
      </c>
      <c r="H2186" s="6" t="s">
        <v>156</v>
      </c>
      <c r="I2186" s="6" t="s">
        <v>22</v>
      </c>
      <c r="J2186" s="6" t="s">
        <v>62</v>
      </c>
      <c r="K2186" s="6" t="s">
        <v>224</v>
      </c>
      <c r="L2186" s="6" t="s">
        <v>187</v>
      </c>
      <c r="M2186" s="6" t="s">
        <v>262</v>
      </c>
      <c r="N2186" s="6" t="s">
        <v>119</v>
      </c>
      <c r="O2186" s="6" t="s">
        <v>1812</v>
      </c>
      <c r="P2186" s="6" t="s">
        <v>1812</v>
      </c>
      <c r="Q2186" s="6" t="s">
        <v>1814</v>
      </c>
      <c r="R2186" s="6" t="s">
        <v>1812</v>
      </c>
      <c r="S2186" s="6" t="s">
        <v>1887</v>
      </c>
      <c r="T2186" s="6" t="s">
        <v>1813</v>
      </c>
      <c r="U2186" s="6" t="s">
        <v>1812</v>
      </c>
      <c r="V2186" s="6" t="s">
        <v>1812</v>
      </c>
      <c r="W2186" s="6" t="s">
        <v>1816</v>
      </c>
      <c r="X2186" s="6" t="s">
        <v>28297</v>
      </c>
      <c r="Y2186" s="13">
        <f>X2187-'Sem RTOS RX'!$X2186</f>
        <v>0.000150462963</v>
      </c>
      <c r="Z2186" s="7">
        <f>SUM(LEN(",CO_MQ135|"),'Sem RTOS RX'!$H2186,LEN(",CO2_MQ135|"),'Sem RTOS RX'!$I2186,LEN(",Alcool_MQ135|"),'Sem RTOS RX'!$J2186,LEN(",Alcool_MQ135|"),'Sem RTOS RX'!$K2186,LEN(",Toluen_MQ135|"),'Sem RTOS RX'!$L2186,LEN(",MH4_MQ135|"),'Sem RTOS RX'!$M2186,LEN(",O3_MQ131|"),'Sem RTOS RX'!$N2186)*8</f>
        <v>672</v>
      </c>
    </row>
    <row r="2187" ht="15.75" customHeight="1">
      <c r="A2187" s="6" t="s">
        <v>28298</v>
      </c>
      <c r="B2187" s="6" t="s">
        <v>28299</v>
      </c>
      <c r="C2187" s="6" t="s">
        <v>19934</v>
      </c>
      <c r="D2187" s="6" t="s">
        <v>28300</v>
      </c>
      <c r="E2187" s="6" t="s">
        <v>1812</v>
      </c>
      <c r="F2187" s="6" t="s">
        <v>1812</v>
      </c>
      <c r="G2187" s="6" t="s">
        <v>1812</v>
      </c>
      <c r="H2187" s="6" t="s">
        <v>156</v>
      </c>
      <c r="I2187" s="6" t="s">
        <v>22</v>
      </c>
      <c r="J2187" s="6" t="s">
        <v>62</v>
      </c>
      <c r="K2187" s="6" t="s">
        <v>224</v>
      </c>
      <c r="L2187" s="6" t="s">
        <v>187</v>
      </c>
      <c r="M2187" s="6" t="s">
        <v>262</v>
      </c>
      <c r="N2187" s="6" t="s">
        <v>38</v>
      </c>
      <c r="O2187" s="6" t="s">
        <v>1812</v>
      </c>
      <c r="P2187" s="6" t="s">
        <v>1812</v>
      </c>
      <c r="Q2187" s="6" t="s">
        <v>1814</v>
      </c>
      <c r="R2187" s="6" t="s">
        <v>1812</v>
      </c>
      <c r="S2187" s="6" t="s">
        <v>1887</v>
      </c>
      <c r="T2187" s="6" t="s">
        <v>1813</v>
      </c>
      <c r="U2187" s="6" t="s">
        <v>1812</v>
      </c>
      <c r="V2187" s="6" t="s">
        <v>1812</v>
      </c>
      <c r="W2187" s="6" t="s">
        <v>1816</v>
      </c>
      <c r="X2187" s="6" t="s">
        <v>28301</v>
      </c>
      <c r="Y2187" s="13">
        <f>X2188-'Sem RTOS RX'!$X2187</f>
        <v>0.000150462963</v>
      </c>
      <c r="Z2187" s="7">
        <f>SUM(LEN(",CO_MQ135|"),'Sem RTOS RX'!$H2187,LEN(",CO2_MQ135|"),'Sem RTOS RX'!$I2187,LEN(",Alcool_MQ135|"),'Sem RTOS RX'!$J2187,LEN(",Alcool_MQ135|"),'Sem RTOS RX'!$K2187,LEN(",Toluen_MQ135|"),'Sem RTOS RX'!$L2187,LEN(",MH4_MQ135|"),'Sem RTOS RX'!$M2187,LEN(",O3_MQ131|"),'Sem RTOS RX'!$N2187)*8</f>
        <v>672</v>
      </c>
    </row>
    <row r="2188" ht="15.75" customHeight="1">
      <c r="A2188" s="6" t="s">
        <v>28302</v>
      </c>
      <c r="B2188" s="6" t="s">
        <v>28303</v>
      </c>
      <c r="C2188" s="6" t="s">
        <v>19934</v>
      </c>
      <c r="D2188" s="6" t="s">
        <v>28304</v>
      </c>
      <c r="E2188" s="6" t="s">
        <v>1812</v>
      </c>
      <c r="F2188" s="6" t="s">
        <v>1812</v>
      </c>
      <c r="G2188" s="6" t="s">
        <v>1812</v>
      </c>
      <c r="H2188" s="6" t="s">
        <v>156</v>
      </c>
      <c r="I2188" s="6" t="s">
        <v>22</v>
      </c>
      <c r="J2188" s="6" t="s">
        <v>62</v>
      </c>
      <c r="K2188" s="6" t="s">
        <v>224</v>
      </c>
      <c r="L2188" s="6" t="s">
        <v>187</v>
      </c>
      <c r="M2188" s="6" t="s">
        <v>262</v>
      </c>
      <c r="N2188" s="6" t="s">
        <v>22</v>
      </c>
      <c r="O2188" s="6" t="s">
        <v>1812</v>
      </c>
      <c r="P2188" s="6" t="s">
        <v>1812</v>
      </c>
      <c r="Q2188" s="6" t="s">
        <v>1814</v>
      </c>
      <c r="R2188" s="6" t="s">
        <v>1812</v>
      </c>
      <c r="S2188" s="6" t="s">
        <v>1887</v>
      </c>
      <c r="T2188" s="6" t="s">
        <v>1813</v>
      </c>
      <c r="U2188" s="6" t="s">
        <v>1812</v>
      </c>
      <c r="V2188" s="6" t="s">
        <v>1812</v>
      </c>
      <c r="W2188" s="6" t="s">
        <v>1816</v>
      </c>
      <c r="X2188" s="6" t="s">
        <v>28305</v>
      </c>
      <c r="Y2188" s="13">
        <f>X2189-'Sem RTOS RX'!$X2188</f>
        <v>0.000150462963</v>
      </c>
      <c r="Z2188" s="7">
        <f>SUM(LEN(",CO_MQ135|"),'Sem RTOS RX'!$H2188,LEN(",CO2_MQ135|"),'Sem RTOS RX'!$I2188,LEN(",Alcool_MQ135|"),'Sem RTOS RX'!$J2188,LEN(",Alcool_MQ135|"),'Sem RTOS RX'!$K2188,LEN(",Toluen_MQ135|"),'Sem RTOS RX'!$L2188,LEN(",MH4_MQ135|"),'Sem RTOS RX'!$M2188,LEN(",O3_MQ131|"),'Sem RTOS RX'!$N2188)*8</f>
        <v>672</v>
      </c>
    </row>
    <row r="2189" ht="15.75" customHeight="1">
      <c r="A2189" s="6" t="s">
        <v>28306</v>
      </c>
      <c r="B2189" s="6" t="s">
        <v>28307</v>
      </c>
      <c r="C2189" s="6" t="s">
        <v>19934</v>
      </c>
      <c r="D2189" s="6" t="s">
        <v>28308</v>
      </c>
      <c r="E2189" s="6" t="s">
        <v>1812</v>
      </c>
      <c r="F2189" s="6" t="s">
        <v>1812</v>
      </c>
      <c r="G2189" s="6" t="s">
        <v>1812</v>
      </c>
      <c r="H2189" s="6" t="s">
        <v>156</v>
      </c>
      <c r="I2189" s="6" t="s">
        <v>22</v>
      </c>
      <c r="J2189" s="6" t="s">
        <v>55</v>
      </c>
      <c r="K2189" s="6" t="s">
        <v>224</v>
      </c>
      <c r="L2189" s="6" t="s">
        <v>272</v>
      </c>
      <c r="M2189" s="6" t="s">
        <v>262</v>
      </c>
      <c r="N2189" s="6" t="s">
        <v>201</v>
      </c>
      <c r="O2189" s="6" t="s">
        <v>1812</v>
      </c>
      <c r="P2189" s="6" t="s">
        <v>1812</v>
      </c>
      <c r="Q2189" s="6" t="s">
        <v>1814</v>
      </c>
      <c r="R2189" s="6" t="s">
        <v>1812</v>
      </c>
      <c r="S2189" s="6" t="s">
        <v>1887</v>
      </c>
      <c r="T2189" s="6" t="s">
        <v>1886</v>
      </c>
      <c r="U2189" s="6" t="s">
        <v>1812</v>
      </c>
      <c r="V2189" s="6" t="s">
        <v>1812</v>
      </c>
      <c r="W2189" s="6" t="s">
        <v>1816</v>
      </c>
      <c r="X2189" s="6" t="s">
        <v>28309</v>
      </c>
      <c r="Y2189" s="13">
        <f>X2190-'Sem RTOS RX'!$X2189</f>
        <v>0.000150462963</v>
      </c>
      <c r="Z2189" s="7">
        <f>SUM(LEN(",CO_MQ135|"),'Sem RTOS RX'!$H2189,LEN(",CO2_MQ135|"),'Sem RTOS RX'!$I2189,LEN(",Alcool_MQ135|"),'Sem RTOS RX'!$J2189,LEN(",Alcool_MQ135|"),'Sem RTOS RX'!$K2189,LEN(",Toluen_MQ135|"),'Sem RTOS RX'!$L2189,LEN(",MH4_MQ135|"),'Sem RTOS RX'!$M2189,LEN(",O3_MQ131|"),'Sem RTOS RX'!$N2189)*8</f>
        <v>672</v>
      </c>
    </row>
    <row r="2190" ht="15.75" customHeight="1">
      <c r="A2190" s="6" t="s">
        <v>28310</v>
      </c>
      <c r="B2190" s="6" t="s">
        <v>28311</v>
      </c>
      <c r="C2190" s="6" t="s">
        <v>19934</v>
      </c>
      <c r="D2190" s="6" t="s">
        <v>28312</v>
      </c>
      <c r="E2190" s="6" t="s">
        <v>1812</v>
      </c>
      <c r="F2190" s="6" t="s">
        <v>1812</v>
      </c>
      <c r="G2190" s="6" t="s">
        <v>1812</v>
      </c>
      <c r="H2190" s="6" t="s">
        <v>239</v>
      </c>
      <c r="I2190" s="6" t="s">
        <v>34</v>
      </c>
      <c r="J2190" s="6" t="s">
        <v>55</v>
      </c>
      <c r="K2190" s="6" t="s">
        <v>224</v>
      </c>
      <c r="L2190" s="6" t="s">
        <v>272</v>
      </c>
      <c r="M2190" s="6" t="s">
        <v>262</v>
      </c>
      <c r="N2190" s="6" t="s">
        <v>179</v>
      </c>
      <c r="O2190" s="6" t="s">
        <v>1812</v>
      </c>
      <c r="P2190" s="6" t="s">
        <v>1812</v>
      </c>
      <c r="Q2190" s="6" t="s">
        <v>1814</v>
      </c>
      <c r="R2190" s="6" t="s">
        <v>1812</v>
      </c>
      <c r="S2190" s="6" t="s">
        <v>1887</v>
      </c>
      <c r="T2190" s="6" t="s">
        <v>1813</v>
      </c>
      <c r="U2190" s="6" t="s">
        <v>1812</v>
      </c>
      <c r="V2190" s="6" t="s">
        <v>1812</v>
      </c>
      <c r="W2190" s="6" t="s">
        <v>1816</v>
      </c>
      <c r="X2190" s="6" t="s">
        <v>28313</v>
      </c>
      <c r="Y2190" s="13">
        <f>X2191-'Sem RTOS RX'!$X2190</f>
        <v>0.000162037037</v>
      </c>
      <c r="Z2190" s="7">
        <f>SUM(LEN(",CO_MQ135|"),'Sem RTOS RX'!$H2190,LEN(",CO2_MQ135|"),'Sem RTOS RX'!$I2190,LEN(",Alcool_MQ135|"),'Sem RTOS RX'!$J2190,LEN(",Alcool_MQ135|"),'Sem RTOS RX'!$K2190,LEN(",Toluen_MQ135|"),'Sem RTOS RX'!$L2190,LEN(",MH4_MQ135|"),'Sem RTOS RX'!$M2190,LEN(",O3_MQ131|"),'Sem RTOS RX'!$N2190)*8</f>
        <v>672</v>
      </c>
    </row>
    <row r="2191" ht="15.75" customHeight="1">
      <c r="A2191" s="6" t="s">
        <v>28314</v>
      </c>
      <c r="B2191" s="6" t="s">
        <v>28315</v>
      </c>
      <c r="C2191" s="6" t="s">
        <v>19934</v>
      </c>
      <c r="D2191" s="6" t="s">
        <v>28316</v>
      </c>
      <c r="E2191" s="6" t="s">
        <v>1812</v>
      </c>
      <c r="F2191" s="6" t="s">
        <v>1812</v>
      </c>
      <c r="G2191" s="6" t="s">
        <v>1812</v>
      </c>
      <c r="H2191" s="6" t="s">
        <v>156</v>
      </c>
      <c r="I2191" s="6" t="s">
        <v>22</v>
      </c>
      <c r="J2191" s="6" t="s">
        <v>62</v>
      </c>
      <c r="K2191" s="6" t="s">
        <v>224</v>
      </c>
      <c r="L2191" s="6" t="s">
        <v>187</v>
      </c>
      <c r="M2191" s="6" t="s">
        <v>262</v>
      </c>
      <c r="N2191" s="6" t="s">
        <v>149</v>
      </c>
      <c r="O2191" s="6" t="s">
        <v>1812</v>
      </c>
      <c r="P2191" s="6" t="s">
        <v>1812</v>
      </c>
      <c r="Q2191" s="6" t="s">
        <v>1814</v>
      </c>
      <c r="R2191" s="6" t="s">
        <v>1812</v>
      </c>
      <c r="S2191" s="6" t="s">
        <v>1887</v>
      </c>
      <c r="T2191" s="6" t="s">
        <v>1813</v>
      </c>
      <c r="U2191" s="6" t="s">
        <v>1812</v>
      </c>
      <c r="V2191" s="6" t="s">
        <v>1812</v>
      </c>
      <c r="W2191" s="6" t="s">
        <v>1816</v>
      </c>
      <c r="X2191" s="6" t="s">
        <v>28317</v>
      </c>
      <c r="Y2191" s="13">
        <f>X2192-'Sem RTOS RX'!$X2191</f>
        <v>0.000150462963</v>
      </c>
      <c r="Z2191" s="7">
        <f>SUM(LEN(",CO_MQ135|"),'Sem RTOS RX'!$H2191,LEN(",CO2_MQ135|"),'Sem RTOS RX'!$I2191,LEN(",Alcool_MQ135|"),'Sem RTOS RX'!$J2191,LEN(",Alcool_MQ135|"),'Sem RTOS RX'!$K2191,LEN(",Toluen_MQ135|"),'Sem RTOS RX'!$L2191,LEN(",MH4_MQ135|"),'Sem RTOS RX'!$M2191,LEN(",O3_MQ131|"),'Sem RTOS RX'!$N2191)*8</f>
        <v>672</v>
      </c>
    </row>
    <row r="2192" ht="15.75" customHeight="1">
      <c r="A2192" s="6" t="s">
        <v>28318</v>
      </c>
      <c r="B2192" s="6" t="s">
        <v>28319</v>
      </c>
      <c r="C2192" s="6" t="s">
        <v>19934</v>
      </c>
      <c r="D2192" s="6" t="s">
        <v>28320</v>
      </c>
      <c r="E2192" s="6" t="s">
        <v>1812</v>
      </c>
      <c r="F2192" s="6" t="s">
        <v>1812</v>
      </c>
      <c r="G2192" s="6" t="s">
        <v>1812</v>
      </c>
      <c r="H2192" s="6" t="s">
        <v>156</v>
      </c>
      <c r="I2192" s="6" t="s">
        <v>22</v>
      </c>
      <c r="J2192" s="6" t="s">
        <v>62</v>
      </c>
      <c r="K2192" s="6" t="s">
        <v>224</v>
      </c>
      <c r="L2192" s="6" t="s">
        <v>187</v>
      </c>
      <c r="M2192" s="6" t="s">
        <v>262</v>
      </c>
      <c r="N2192" s="6" t="s">
        <v>267</v>
      </c>
      <c r="O2192" s="6" t="s">
        <v>1812</v>
      </c>
      <c r="P2192" s="6" t="s">
        <v>1812</v>
      </c>
      <c r="Q2192" s="6" t="s">
        <v>1814</v>
      </c>
      <c r="R2192" s="6" t="s">
        <v>1812</v>
      </c>
      <c r="S2192" s="6" t="s">
        <v>1887</v>
      </c>
      <c r="T2192" s="6" t="s">
        <v>1813</v>
      </c>
      <c r="U2192" s="6" t="s">
        <v>1812</v>
      </c>
      <c r="V2192" s="6" t="s">
        <v>1812</v>
      </c>
      <c r="W2192" s="6" t="s">
        <v>1816</v>
      </c>
      <c r="X2192" s="6" t="s">
        <v>28321</v>
      </c>
      <c r="Y2192" s="13">
        <f>X2193-'Sem RTOS RX'!$X2192</f>
        <v>0.000150462963</v>
      </c>
      <c r="Z2192" s="7">
        <f>SUM(LEN(",CO_MQ135|"),'Sem RTOS RX'!$H2192,LEN(",CO2_MQ135|"),'Sem RTOS RX'!$I2192,LEN(",Alcool_MQ135|"),'Sem RTOS RX'!$J2192,LEN(",Alcool_MQ135|"),'Sem RTOS RX'!$K2192,LEN(",Toluen_MQ135|"),'Sem RTOS RX'!$L2192,LEN(",MH4_MQ135|"),'Sem RTOS RX'!$M2192,LEN(",O3_MQ131|"),'Sem RTOS RX'!$N2192)*8</f>
        <v>672</v>
      </c>
    </row>
    <row r="2193" ht="15.75" customHeight="1">
      <c r="A2193" s="6" t="s">
        <v>28322</v>
      </c>
      <c r="B2193" s="6" t="s">
        <v>28323</v>
      </c>
      <c r="C2193" s="6" t="s">
        <v>19934</v>
      </c>
      <c r="D2193" s="6" t="s">
        <v>28324</v>
      </c>
      <c r="E2193" s="6" t="s">
        <v>1812</v>
      </c>
      <c r="F2193" s="6" t="s">
        <v>1812</v>
      </c>
      <c r="G2193" s="6" t="s">
        <v>1812</v>
      </c>
      <c r="H2193" s="6" t="s">
        <v>62</v>
      </c>
      <c r="I2193" s="6" t="s">
        <v>301</v>
      </c>
      <c r="J2193" s="6" t="s">
        <v>279</v>
      </c>
      <c r="K2193" s="6" t="s">
        <v>244</v>
      </c>
      <c r="L2193" s="6" t="s">
        <v>309</v>
      </c>
      <c r="M2193" s="6" t="s">
        <v>1985</v>
      </c>
      <c r="N2193" s="6" t="s">
        <v>247</v>
      </c>
      <c r="O2193" s="6" t="s">
        <v>1812</v>
      </c>
      <c r="P2193" s="6" t="s">
        <v>1812</v>
      </c>
      <c r="Q2193" s="6" t="s">
        <v>1814</v>
      </c>
      <c r="R2193" s="6" t="s">
        <v>1812</v>
      </c>
      <c r="S2193" s="6" t="s">
        <v>1986</v>
      </c>
      <c r="T2193" s="6" t="s">
        <v>1813</v>
      </c>
      <c r="U2193" s="6" t="s">
        <v>1812</v>
      </c>
      <c r="V2193" s="6" t="s">
        <v>1812</v>
      </c>
      <c r="W2193" s="6" t="s">
        <v>1816</v>
      </c>
      <c r="X2193" s="6" t="s">
        <v>28325</v>
      </c>
      <c r="Y2193" s="13">
        <f>X2194-'Sem RTOS RX'!$X2193</f>
        <v>0.000150462963</v>
      </c>
      <c r="Z2193" s="7">
        <f>SUM(LEN(",CO_MQ135|"),'Sem RTOS RX'!$H2193,LEN(",CO2_MQ135|"),'Sem RTOS RX'!$I2193,LEN(",Alcool_MQ135|"),'Sem RTOS RX'!$J2193,LEN(",Alcool_MQ135|"),'Sem RTOS RX'!$K2193,LEN(",Toluen_MQ135|"),'Sem RTOS RX'!$L2193,LEN(",MH4_MQ135|"),'Sem RTOS RX'!$M2193,LEN(",O3_MQ131|"),'Sem RTOS RX'!$N2193)*8</f>
        <v>672</v>
      </c>
    </row>
    <row r="2194" ht="15.75" customHeight="1">
      <c r="A2194" s="6" t="s">
        <v>28326</v>
      </c>
      <c r="B2194" s="6" t="s">
        <v>28327</v>
      </c>
      <c r="C2194" s="6" t="s">
        <v>19934</v>
      </c>
      <c r="D2194" s="6" t="s">
        <v>28328</v>
      </c>
      <c r="E2194" s="6" t="s">
        <v>1812</v>
      </c>
      <c r="F2194" s="6" t="s">
        <v>1812</v>
      </c>
      <c r="G2194" s="6" t="s">
        <v>1812</v>
      </c>
      <c r="H2194" s="6" t="s">
        <v>260</v>
      </c>
      <c r="I2194" s="6" t="s">
        <v>1983</v>
      </c>
      <c r="J2194" s="6" t="s">
        <v>1984</v>
      </c>
      <c r="K2194" s="6" t="s">
        <v>244</v>
      </c>
      <c r="L2194" s="6" t="s">
        <v>173</v>
      </c>
      <c r="M2194" s="6" t="s">
        <v>1985</v>
      </c>
      <c r="N2194" s="6" t="s">
        <v>323</v>
      </c>
      <c r="O2194" s="6" t="s">
        <v>1812</v>
      </c>
      <c r="P2194" s="6" t="s">
        <v>1812</v>
      </c>
      <c r="Q2194" s="6" t="s">
        <v>1814</v>
      </c>
      <c r="R2194" s="6" t="s">
        <v>1812</v>
      </c>
      <c r="S2194" s="6" t="s">
        <v>1986</v>
      </c>
      <c r="T2194" s="6" t="s">
        <v>1813</v>
      </c>
      <c r="U2194" s="6" t="s">
        <v>1812</v>
      </c>
      <c r="V2194" s="6" t="s">
        <v>1812</v>
      </c>
      <c r="W2194" s="6" t="s">
        <v>1816</v>
      </c>
      <c r="X2194" s="6" t="s">
        <v>28329</v>
      </c>
      <c r="Y2194" s="13">
        <f>X2195-'Sem RTOS RX'!$X2194</f>
        <v>0.000150462963</v>
      </c>
      <c r="Z2194" s="7">
        <f>SUM(LEN(",CO_MQ135|"),'Sem RTOS RX'!$H2194,LEN(",CO2_MQ135|"),'Sem RTOS RX'!$I2194,LEN(",Alcool_MQ135|"),'Sem RTOS RX'!$J2194,LEN(",Alcool_MQ135|"),'Sem RTOS RX'!$K2194,LEN(",Toluen_MQ135|"),'Sem RTOS RX'!$L2194,LEN(",MH4_MQ135|"),'Sem RTOS RX'!$M2194,LEN(",O3_MQ131|"),'Sem RTOS RX'!$N2194)*8</f>
        <v>672</v>
      </c>
    </row>
    <row r="2195" ht="15.75" customHeight="1">
      <c r="A2195" s="6" t="s">
        <v>28330</v>
      </c>
      <c r="B2195" s="6" t="s">
        <v>28331</v>
      </c>
      <c r="C2195" s="6" t="s">
        <v>19934</v>
      </c>
      <c r="D2195" s="6" t="s">
        <v>28332</v>
      </c>
      <c r="E2195" s="6" t="s">
        <v>1812</v>
      </c>
      <c r="F2195" s="6" t="s">
        <v>1812</v>
      </c>
      <c r="G2195" s="6" t="s">
        <v>1812</v>
      </c>
      <c r="H2195" s="6" t="s">
        <v>32</v>
      </c>
      <c r="I2195" s="6" t="s">
        <v>273</v>
      </c>
      <c r="J2195" s="6" t="s">
        <v>288</v>
      </c>
      <c r="K2195" s="6" t="s">
        <v>242</v>
      </c>
      <c r="L2195" s="6" t="s">
        <v>87</v>
      </c>
      <c r="M2195" s="6" t="s">
        <v>262</v>
      </c>
      <c r="N2195" s="6" t="s">
        <v>20</v>
      </c>
      <c r="O2195" s="6" t="s">
        <v>1812</v>
      </c>
      <c r="P2195" s="6" t="s">
        <v>1812</v>
      </c>
      <c r="Q2195" s="6" t="s">
        <v>1814</v>
      </c>
      <c r="R2195" s="6" t="s">
        <v>1812</v>
      </c>
      <c r="S2195" s="6" t="s">
        <v>1887</v>
      </c>
      <c r="T2195" s="6" t="s">
        <v>1813</v>
      </c>
      <c r="U2195" s="6" t="s">
        <v>1812</v>
      </c>
      <c r="V2195" s="6" t="s">
        <v>1812</v>
      </c>
      <c r="W2195" s="6" t="s">
        <v>1816</v>
      </c>
      <c r="X2195" s="6" t="s">
        <v>16511</v>
      </c>
      <c r="Y2195" s="13">
        <f>X2196-'Sem RTOS RX'!$X2195</f>
        <v>0.000150462963</v>
      </c>
      <c r="Z2195" s="7">
        <f>SUM(LEN(",CO_MQ135|"),'Sem RTOS RX'!$H2195,LEN(",CO2_MQ135|"),'Sem RTOS RX'!$I2195,LEN(",Alcool_MQ135|"),'Sem RTOS RX'!$J2195,LEN(",Alcool_MQ135|"),'Sem RTOS RX'!$K2195,LEN(",Toluen_MQ135|"),'Sem RTOS RX'!$L2195,LEN(",MH4_MQ135|"),'Sem RTOS RX'!$M2195,LEN(",O3_MQ131|"),'Sem RTOS RX'!$N2195)*8</f>
        <v>672</v>
      </c>
    </row>
    <row r="2196" ht="15.75" customHeight="1">
      <c r="A2196" s="6" t="s">
        <v>28333</v>
      </c>
      <c r="B2196" s="6" t="s">
        <v>28334</v>
      </c>
      <c r="C2196" s="6" t="s">
        <v>19934</v>
      </c>
      <c r="D2196" s="6" t="s">
        <v>28335</v>
      </c>
      <c r="E2196" s="6" t="s">
        <v>1812</v>
      </c>
      <c r="F2196" s="6" t="s">
        <v>1812</v>
      </c>
      <c r="G2196" s="6" t="s">
        <v>1812</v>
      </c>
      <c r="H2196" s="6" t="s">
        <v>152</v>
      </c>
      <c r="I2196" s="6" t="s">
        <v>40</v>
      </c>
      <c r="J2196" s="6" t="s">
        <v>303</v>
      </c>
      <c r="K2196" s="6" t="s">
        <v>242</v>
      </c>
      <c r="L2196" s="6" t="s">
        <v>124</v>
      </c>
      <c r="M2196" s="6" t="s">
        <v>1985</v>
      </c>
      <c r="N2196" s="6" t="s">
        <v>32</v>
      </c>
      <c r="O2196" s="6" t="s">
        <v>1812</v>
      </c>
      <c r="P2196" s="6" t="s">
        <v>1812</v>
      </c>
      <c r="Q2196" s="6" t="s">
        <v>1814</v>
      </c>
      <c r="R2196" s="6" t="s">
        <v>1812</v>
      </c>
      <c r="S2196" s="6" t="s">
        <v>1887</v>
      </c>
      <c r="T2196" s="6" t="s">
        <v>1886</v>
      </c>
      <c r="U2196" s="6" t="s">
        <v>1812</v>
      </c>
      <c r="V2196" s="6" t="s">
        <v>1812</v>
      </c>
      <c r="W2196" s="6" t="s">
        <v>1816</v>
      </c>
      <c r="X2196" s="6" t="s">
        <v>28336</v>
      </c>
      <c r="Y2196" s="13">
        <f>X2197-'Sem RTOS RX'!$X2196</f>
        <v>0.000150462963</v>
      </c>
      <c r="Z2196" s="7">
        <f>SUM(LEN(",CO_MQ135|"),'Sem RTOS RX'!$H2196,LEN(",CO2_MQ135|"),'Sem RTOS RX'!$I2196,LEN(",Alcool_MQ135|"),'Sem RTOS RX'!$J2196,LEN(",Alcool_MQ135|"),'Sem RTOS RX'!$K2196,LEN(",Toluen_MQ135|"),'Sem RTOS RX'!$L2196,LEN(",MH4_MQ135|"),'Sem RTOS RX'!$M2196,LEN(",O3_MQ131|"),'Sem RTOS RX'!$N2196)*8</f>
        <v>672</v>
      </c>
    </row>
    <row r="2197" ht="15.75" customHeight="1">
      <c r="A2197" s="6" t="s">
        <v>28337</v>
      </c>
      <c r="B2197" s="6" t="s">
        <v>28338</v>
      </c>
      <c r="C2197" s="6" t="s">
        <v>19934</v>
      </c>
      <c r="D2197" s="6" t="s">
        <v>28339</v>
      </c>
      <c r="E2197" s="6" t="s">
        <v>1812</v>
      </c>
      <c r="F2197" s="6" t="s">
        <v>1812</v>
      </c>
      <c r="G2197" s="6" t="s">
        <v>1812</v>
      </c>
      <c r="H2197" s="6" t="s">
        <v>1995</v>
      </c>
      <c r="I2197" s="6" t="s">
        <v>40</v>
      </c>
      <c r="J2197" s="6" t="s">
        <v>303</v>
      </c>
      <c r="K2197" s="6" t="s">
        <v>242</v>
      </c>
      <c r="L2197" s="6" t="s">
        <v>124</v>
      </c>
      <c r="M2197" s="6" t="s">
        <v>1985</v>
      </c>
      <c r="N2197" s="6" t="s">
        <v>44</v>
      </c>
      <c r="O2197" s="6" t="s">
        <v>1812</v>
      </c>
      <c r="P2197" s="6" t="s">
        <v>1812</v>
      </c>
      <c r="Q2197" s="6" t="s">
        <v>1814</v>
      </c>
      <c r="R2197" s="6" t="s">
        <v>1812</v>
      </c>
      <c r="S2197" s="6" t="s">
        <v>1887</v>
      </c>
      <c r="T2197" s="6" t="s">
        <v>1813</v>
      </c>
      <c r="U2197" s="6" t="s">
        <v>1812</v>
      </c>
      <c r="V2197" s="6" t="s">
        <v>1812</v>
      </c>
      <c r="W2197" s="6" t="s">
        <v>1816</v>
      </c>
      <c r="X2197" s="6" t="s">
        <v>28340</v>
      </c>
      <c r="Y2197" s="13">
        <f>X2198-'Sem RTOS RX'!$X2197</f>
        <v>0.000150462963</v>
      </c>
      <c r="Z2197" s="7">
        <f>SUM(LEN(",CO_MQ135|"),'Sem RTOS RX'!$H2197,LEN(",CO2_MQ135|"),'Sem RTOS RX'!$I2197,LEN(",Alcool_MQ135|"),'Sem RTOS RX'!$J2197,LEN(",Alcool_MQ135|"),'Sem RTOS RX'!$K2197,LEN(",Toluen_MQ135|"),'Sem RTOS RX'!$L2197,LEN(",MH4_MQ135|"),'Sem RTOS RX'!$M2197,LEN(",O3_MQ131|"),'Sem RTOS RX'!$N2197)*8</f>
        <v>672</v>
      </c>
    </row>
    <row r="2198" ht="15.75" customHeight="1">
      <c r="A2198" s="6" t="s">
        <v>28341</v>
      </c>
      <c r="B2198" s="6" t="s">
        <v>28342</v>
      </c>
      <c r="C2198" s="6" t="s">
        <v>19934</v>
      </c>
      <c r="D2198" s="6" t="s">
        <v>28343</v>
      </c>
      <c r="E2198" s="6" t="s">
        <v>1812</v>
      </c>
      <c r="F2198" s="6" t="s">
        <v>1812</v>
      </c>
      <c r="G2198" s="6" t="s">
        <v>1812</v>
      </c>
      <c r="H2198" s="6" t="s">
        <v>127</v>
      </c>
      <c r="I2198" s="6" t="s">
        <v>1983</v>
      </c>
      <c r="J2198" s="6" t="s">
        <v>1984</v>
      </c>
      <c r="K2198" s="6" t="s">
        <v>244</v>
      </c>
      <c r="L2198" s="6" t="s">
        <v>166</v>
      </c>
      <c r="M2198" s="6" t="s">
        <v>1985</v>
      </c>
      <c r="N2198" s="6" t="s">
        <v>74</v>
      </c>
      <c r="O2198" s="6" t="s">
        <v>1812</v>
      </c>
      <c r="P2198" s="6" t="s">
        <v>1812</v>
      </c>
      <c r="Q2198" s="6" t="s">
        <v>1814</v>
      </c>
      <c r="R2198" s="6" t="s">
        <v>1812</v>
      </c>
      <c r="S2198" s="6" t="s">
        <v>1986</v>
      </c>
      <c r="T2198" s="6" t="s">
        <v>1813</v>
      </c>
      <c r="U2198" s="6" t="s">
        <v>1812</v>
      </c>
      <c r="V2198" s="6" t="s">
        <v>1812</v>
      </c>
      <c r="W2198" s="6" t="s">
        <v>1816</v>
      </c>
      <c r="X2198" s="6" t="s">
        <v>28344</v>
      </c>
      <c r="Y2198" s="13">
        <f>X2199-'Sem RTOS RX'!$X2198</f>
        <v>0.0003125</v>
      </c>
      <c r="Z2198" s="7">
        <f>SUM(LEN(",CO_MQ135|"),'Sem RTOS RX'!$H2198,LEN(",CO2_MQ135|"),'Sem RTOS RX'!$I2198,LEN(",Alcool_MQ135|"),'Sem RTOS RX'!$J2198,LEN(",Alcool_MQ135|"),'Sem RTOS RX'!$K2198,LEN(",Toluen_MQ135|"),'Sem RTOS RX'!$L2198,LEN(",MH4_MQ135|"),'Sem RTOS RX'!$M2198,LEN(",O3_MQ131|"),'Sem RTOS RX'!$N2198)*8</f>
        <v>672</v>
      </c>
    </row>
    <row r="2199" ht="15.75" customHeight="1">
      <c r="A2199" s="6" t="s">
        <v>28345</v>
      </c>
      <c r="B2199" s="6" t="s">
        <v>28346</v>
      </c>
      <c r="C2199" s="6" t="s">
        <v>19934</v>
      </c>
      <c r="D2199" s="6" t="s">
        <v>28347</v>
      </c>
      <c r="E2199" s="6" t="s">
        <v>1812</v>
      </c>
      <c r="F2199" s="6" t="s">
        <v>1812</v>
      </c>
      <c r="G2199" s="6" t="s">
        <v>1812</v>
      </c>
      <c r="H2199" s="6" t="s">
        <v>156</v>
      </c>
      <c r="I2199" s="6" t="s">
        <v>22</v>
      </c>
      <c r="J2199" s="6" t="s">
        <v>62</v>
      </c>
      <c r="K2199" s="6" t="s">
        <v>224</v>
      </c>
      <c r="L2199" s="6" t="s">
        <v>187</v>
      </c>
      <c r="M2199" s="6" t="s">
        <v>262</v>
      </c>
      <c r="N2199" s="6" t="s">
        <v>222</v>
      </c>
      <c r="O2199" s="6" t="s">
        <v>1812</v>
      </c>
      <c r="P2199" s="6" t="s">
        <v>1812</v>
      </c>
      <c r="Q2199" s="6" t="s">
        <v>1814</v>
      </c>
      <c r="R2199" s="6" t="s">
        <v>1812</v>
      </c>
      <c r="S2199" s="6" t="s">
        <v>1887</v>
      </c>
      <c r="T2199" s="6" t="s">
        <v>1813</v>
      </c>
      <c r="U2199" s="6" t="s">
        <v>1812</v>
      </c>
      <c r="V2199" s="6" t="s">
        <v>1812</v>
      </c>
      <c r="W2199" s="6" t="s">
        <v>1816</v>
      </c>
      <c r="X2199" s="6" t="s">
        <v>28348</v>
      </c>
      <c r="Y2199" s="13">
        <f>X2200-'Sem RTOS RX'!$X2199</f>
        <v>0.000150462963</v>
      </c>
      <c r="Z2199" s="7">
        <f>SUM(LEN(",CO_MQ135|"),'Sem RTOS RX'!$H2199,LEN(",CO2_MQ135|"),'Sem RTOS RX'!$I2199,LEN(",Alcool_MQ135|"),'Sem RTOS RX'!$J2199,LEN(",Alcool_MQ135|"),'Sem RTOS RX'!$K2199,LEN(",Toluen_MQ135|"),'Sem RTOS RX'!$L2199,LEN(",MH4_MQ135|"),'Sem RTOS RX'!$M2199,LEN(",O3_MQ131|"),'Sem RTOS RX'!$N2199)*8</f>
        <v>672</v>
      </c>
    </row>
    <row r="2200" ht="15.75" customHeight="1">
      <c r="A2200" s="6" t="s">
        <v>28349</v>
      </c>
      <c r="B2200" s="6" t="s">
        <v>28350</v>
      </c>
      <c r="C2200" s="6" t="s">
        <v>19934</v>
      </c>
      <c r="D2200" s="6" t="s">
        <v>28351</v>
      </c>
      <c r="E2200" s="6" t="s">
        <v>1812</v>
      </c>
      <c r="F2200" s="6" t="s">
        <v>1812</v>
      </c>
      <c r="G2200" s="6" t="s">
        <v>1812</v>
      </c>
      <c r="H2200" s="6" t="s">
        <v>156</v>
      </c>
      <c r="I2200" s="6" t="s">
        <v>22</v>
      </c>
      <c r="J2200" s="6" t="s">
        <v>55</v>
      </c>
      <c r="K2200" s="6" t="s">
        <v>224</v>
      </c>
      <c r="L2200" s="6" t="s">
        <v>272</v>
      </c>
      <c r="M2200" s="6" t="s">
        <v>262</v>
      </c>
      <c r="N2200" s="6" t="s">
        <v>70</v>
      </c>
      <c r="O2200" s="6" t="s">
        <v>1812</v>
      </c>
      <c r="P2200" s="6" t="s">
        <v>1812</v>
      </c>
      <c r="Q2200" s="6" t="s">
        <v>1814</v>
      </c>
      <c r="R2200" s="6" t="s">
        <v>1812</v>
      </c>
      <c r="S2200" s="6" t="s">
        <v>1887</v>
      </c>
      <c r="T2200" s="6" t="s">
        <v>1813</v>
      </c>
      <c r="U2200" s="6" t="s">
        <v>1812</v>
      </c>
      <c r="V2200" s="6" t="s">
        <v>1812</v>
      </c>
      <c r="W2200" s="6" t="s">
        <v>1816</v>
      </c>
      <c r="X2200" s="6" t="s">
        <v>28352</v>
      </c>
      <c r="Y2200" s="13">
        <f>X2201-'Sem RTOS RX'!$X2200</f>
        <v>0.000150462963</v>
      </c>
      <c r="Z2200" s="7">
        <f>SUM(LEN(",CO_MQ135|"),'Sem RTOS RX'!$H2200,LEN(",CO2_MQ135|"),'Sem RTOS RX'!$I2200,LEN(",Alcool_MQ135|"),'Sem RTOS RX'!$J2200,LEN(",Alcool_MQ135|"),'Sem RTOS RX'!$K2200,LEN(",Toluen_MQ135|"),'Sem RTOS RX'!$L2200,LEN(",MH4_MQ135|"),'Sem RTOS RX'!$M2200,LEN(",O3_MQ131|"),'Sem RTOS RX'!$N2200)*8</f>
        <v>672</v>
      </c>
    </row>
    <row r="2201" ht="15.75" customHeight="1">
      <c r="A2201" s="6" t="s">
        <v>28353</v>
      </c>
      <c r="B2201" s="6" t="s">
        <v>28354</v>
      </c>
      <c r="C2201" s="6" t="s">
        <v>19934</v>
      </c>
      <c r="D2201" s="6" t="s">
        <v>28355</v>
      </c>
      <c r="E2201" s="6" t="s">
        <v>1812</v>
      </c>
      <c r="F2201" s="6" t="s">
        <v>1812</v>
      </c>
      <c r="G2201" s="6" t="s">
        <v>1812</v>
      </c>
      <c r="H2201" s="6" t="s">
        <v>156</v>
      </c>
      <c r="I2201" s="6" t="s">
        <v>22</v>
      </c>
      <c r="J2201" s="6" t="s">
        <v>55</v>
      </c>
      <c r="K2201" s="6" t="s">
        <v>224</v>
      </c>
      <c r="L2201" s="6" t="s">
        <v>272</v>
      </c>
      <c r="M2201" s="6" t="s">
        <v>262</v>
      </c>
      <c r="N2201" s="6" t="s">
        <v>44</v>
      </c>
      <c r="O2201" s="6" t="s">
        <v>1812</v>
      </c>
      <c r="P2201" s="6" t="s">
        <v>1812</v>
      </c>
      <c r="Q2201" s="6" t="s">
        <v>1814</v>
      </c>
      <c r="R2201" s="6" t="s">
        <v>1812</v>
      </c>
      <c r="S2201" s="6" t="s">
        <v>1887</v>
      </c>
      <c r="T2201" s="6" t="s">
        <v>1813</v>
      </c>
      <c r="U2201" s="6" t="s">
        <v>1812</v>
      </c>
      <c r="V2201" s="6" t="s">
        <v>1812</v>
      </c>
      <c r="W2201" s="6" t="s">
        <v>1816</v>
      </c>
      <c r="X2201" s="6" t="s">
        <v>16547</v>
      </c>
      <c r="Y2201" s="13">
        <f>X2202-'Sem RTOS RX'!$X2201</f>
        <v>0.000150462963</v>
      </c>
      <c r="Z2201" s="7">
        <f>SUM(LEN(",CO_MQ135|"),'Sem RTOS RX'!$H2201,LEN(",CO2_MQ135|"),'Sem RTOS RX'!$I2201,LEN(",Alcool_MQ135|"),'Sem RTOS RX'!$J2201,LEN(",Alcool_MQ135|"),'Sem RTOS RX'!$K2201,LEN(",Toluen_MQ135|"),'Sem RTOS RX'!$L2201,LEN(",MH4_MQ135|"),'Sem RTOS RX'!$M2201,LEN(",O3_MQ131|"),'Sem RTOS RX'!$N2201)*8</f>
        <v>672</v>
      </c>
    </row>
    <row r="2202" ht="15.75" customHeight="1">
      <c r="A2202" s="6" t="s">
        <v>28356</v>
      </c>
      <c r="B2202" s="6" t="s">
        <v>28357</v>
      </c>
      <c r="C2202" s="6" t="s">
        <v>19934</v>
      </c>
      <c r="D2202" s="6" t="s">
        <v>28358</v>
      </c>
      <c r="E2202" s="6" t="s">
        <v>1812</v>
      </c>
      <c r="F2202" s="6" t="s">
        <v>1812</v>
      </c>
      <c r="G2202" s="6" t="s">
        <v>1812</v>
      </c>
      <c r="H2202" s="6" t="s">
        <v>152</v>
      </c>
      <c r="I2202" s="6" t="s">
        <v>40</v>
      </c>
      <c r="J2202" s="6" t="s">
        <v>74</v>
      </c>
      <c r="K2202" s="6" t="s">
        <v>242</v>
      </c>
      <c r="L2202" s="6" t="s">
        <v>300</v>
      </c>
      <c r="M2202" s="6" t="s">
        <v>262</v>
      </c>
      <c r="N2202" s="6" t="s">
        <v>267</v>
      </c>
      <c r="O2202" s="6" t="s">
        <v>1812</v>
      </c>
      <c r="P2202" s="6" t="s">
        <v>1812</v>
      </c>
      <c r="Q2202" s="6" t="s">
        <v>1814</v>
      </c>
      <c r="R2202" s="6" t="s">
        <v>1812</v>
      </c>
      <c r="S2202" s="6" t="s">
        <v>1887</v>
      </c>
      <c r="T2202" s="6" t="s">
        <v>1813</v>
      </c>
      <c r="U2202" s="6" t="s">
        <v>1812</v>
      </c>
      <c r="V2202" s="6" t="s">
        <v>1812</v>
      </c>
      <c r="W2202" s="6" t="s">
        <v>1816</v>
      </c>
      <c r="X2202" s="6" t="s">
        <v>28359</v>
      </c>
      <c r="Y2202" s="13">
        <f>X2203-'Sem RTOS RX'!$X2202</f>
        <v>0.000162037037</v>
      </c>
      <c r="Z2202" s="7">
        <f>SUM(LEN(",CO_MQ135|"),'Sem RTOS RX'!$H2202,LEN(",CO2_MQ135|"),'Sem RTOS RX'!$I2202,LEN(",Alcool_MQ135|"),'Sem RTOS RX'!$J2202,LEN(",Alcool_MQ135|"),'Sem RTOS RX'!$K2202,LEN(",Toluen_MQ135|"),'Sem RTOS RX'!$L2202,LEN(",MH4_MQ135|"),'Sem RTOS RX'!$M2202,LEN(",O3_MQ131|"),'Sem RTOS RX'!$N2202)*8</f>
        <v>672</v>
      </c>
    </row>
    <row r="2203" ht="15.75" customHeight="1">
      <c r="A2203" s="6" t="s">
        <v>28360</v>
      </c>
      <c r="B2203" s="6" t="s">
        <v>28361</v>
      </c>
      <c r="C2203" s="6" t="s">
        <v>19934</v>
      </c>
      <c r="D2203" s="6" t="s">
        <v>28362</v>
      </c>
      <c r="E2203" s="6" t="s">
        <v>1812</v>
      </c>
      <c r="F2203" s="6" t="s">
        <v>1812</v>
      </c>
      <c r="G2203" s="6" t="s">
        <v>1812</v>
      </c>
      <c r="H2203" s="6" t="s">
        <v>84</v>
      </c>
      <c r="I2203" s="6" t="s">
        <v>34</v>
      </c>
      <c r="J2203" s="6" t="s">
        <v>127</v>
      </c>
      <c r="K2203" s="6" t="s">
        <v>224</v>
      </c>
      <c r="L2203" s="6" t="s">
        <v>271</v>
      </c>
      <c r="M2203" s="6" t="s">
        <v>261</v>
      </c>
      <c r="N2203" s="6" t="s">
        <v>273</v>
      </c>
      <c r="O2203" s="6" t="s">
        <v>1812</v>
      </c>
      <c r="P2203" s="6" t="s">
        <v>1812</v>
      </c>
      <c r="Q2203" s="6" t="s">
        <v>1814</v>
      </c>
      <c r="R2203" s="6" t="s">
        <v>1812</v>
      </c>
      <c r="S2203" s="6" t="s">
        <v>1887</v>
      </c>
      <c r="T2203" s="6" t="s">
        <v>1813</v>
      </c>
      <c r="U2203" s="6" t="s">
        <v>1812</v>
      </c>
      <c r="V2203" s="6" t="s">
        <v>1812</v>
      </c>
      <c r="W2203" s="6" t="s">
        <v>1816</v>
      </c>
      <c r="X2203" s="6" t="s">
        <v>28363</v>
      </c>
      <c r="Y2203" s="13">
        <f>X2204-'Sem RTOS RX'!$X2203</f>
        <v>0.000150462963</v>
      </c>
      <c r="Z2203" s="7">
        <f>SUM(LEN(",CO_MQ135|"),'Sem RTOS RX'!$H2203,LEN(",CO2_MQ135|"),'Sem RTOS RX'!$I2203,LEN(",Alcool_MQ135|"),'Sem RTOS RX'!$J2203,LEN(",Alcool_MQ135|"),'Sem RTOS RX'!$K2203,LEN(",Toluen_MQ135|"),'Sem RTOS RX'!$L2203,LEN(",MH4_MQ135|"),'Sem RTOS RX'!$M2203,LEN(",O3_MQ131|"),'Sem RTOS RX'!$N2203)*8</f>
        <v>672</v>
      </c>
    </row>
    <row r="2204" ht="15.75" customHeight="1">
      <c r="A2204" s="6" t="s">
        <v>28364</v>
      </c>
      <c r="B2204" s="6" t="s">
        <v>28365</v>
      </c>
      <c r="C2204" s="6" t="s">
        <v>19934</v>
      </c>
      <c r="D2204" s="6" t="s">
        <v>28366</v>
      </c>
      <c r="E2204" s="6" t="s">
        <v>1812</v>
      </c>
      <c r="F2204" s="6" t="s">
        <v>1812</v>
      </c>
      <c r="G2204" s="6" t="s">
        <v>1812</v>
      </c>
      <c r="H2204" s="6" t="s">
        <v>196</v>
      </c>
      <c r="I2204" s="6" t="s">
        <v>264</v>
      </c>
      <c r="J2204" s="6" t="s">
        <v>201</v>
      </c>
      <c r="K2204" s="6" t="s">
        <v>220</v>
      </c>
      <c r="L2204" s="6" t="s">
        <v>269</v>
      </c>
      <c r="M2204" s="6" t="s">
        <v>261</v>
      </c>
      <c r="N2204" s="6" t="s">
        <v>161</v>
      </c>
      <c r="O2204" s="6" t="s">
        <v>1812</v>
      </c>
      <c r="P2204" s="6" t="s">
        <v>1812</v>
      </c>
      <c r="Q2204" s="6" t="s">
        <v>1814</v>
      </c>
      <c r="R2204" s="6" t="s">
        <v>1812</v>
      </c>
      <c r="S2204" s="6" t="s">
        <v>1887</v>
      </c>
      <c r="T2204" s="6" t="s">
        <v>1813</v>
      </c>
      <c r="U2204" s="6" t="s">
        <v>1812</v>
      </c>
      <c r="V2204" s="6" t="s">
        <v>1812</v>
      </c>
      <c r="W2204" s="6" t="s">
        <v>1816</v>
      </c>
      <c r="X2204" s="6" t="s">
        <v>16563</v>
      </c>
      <c r="Y2204" s="13">
        <f>X2205-'Sem RTOS RX'!$X2204</f>
        <v>0.000150462963</v>
      </c>
      <c r="Z2204" s="7">
        <f>SUM(LEN(",CO_MQ135|"),'Sem RTOS RX'!$H2204,LEN(",CO2_MQ135|"),'Sem RTOS RX'!$I2204,LEN(",Alcool_MQ135|"),'Sem RTOS RX'!$J2204,LEN(",Alcool_MQ135|"),'Sem RTOS RX'!$K2204,LEN(",Toluen_MQ135|"),'Sem RTOS RX'!$L2204,LEN(",MH4_MQ135|"),'Sem RTOS RX'!$M2204,LEN(",O3_MQ131|"),'Sem RTOS RX'!$N2204)*8</f>
        <v>672</v>
      </c>
    </row>
    <row r="2205" ht="15.75" customHeight="1">
      <c r="A2205" s="6" t="s">
        <v>28367</v>
      </c>
      <c r="B2205" s="6" t="s">
        <v>28368</v>
      </c>
      <c r="C2205" s="6" t="s">
        <v>19934</v>
      </c>
      <c r="D2205" s="6" t="s">
        <v>28369</v>
      </c>
      <c r="E2205" s="6" t="s">
        <v>1812</v>
      </c>
      <c r="F2205" s="6" t="s">
        <v>1812</v>
      </c>
      <c r="G2205" s="6" t="s">
        <v>1812</v>
      </c>
      <c r="H2205" s="6" t="s">
        <v>84</v>
      </c>
      <c r="I2205" s="6" t="s">
        <v>34</v>
      </c>
      <c r="J2205" s="6" t="s">
        <v>127</v>
      </c>
      <c r="K2205" s="6" t="s">
        <v>224</v>
      </c>
      <c r="L2205" s="6" t="s">
        <v>271</v>
      </c>
      <c r="M2205" s="6" t="s">
        <v>261</v>
      </c>
      <c r="N2205" s="6" t="s">
        <v>13</v>
      </c>
      <c r="O2205" s="6" t="s">
        <v>1812</v>
      </c>
      <c r="P2205" s="6" t="s">
        <v>1812</v>
      </c>
      <c r="Q2205" s="6" t="s">
        <v>1814</v>
      </c>
      <c r="R2205" s="6" t="s">
        <v>1812</v>
      </c>
      <c r="S2205" s="6" t="s">
        <v>1887</v>
      </c>
      <c r="T2205" s="6" t="s">
        <v>1813</v>
      </c>
      <c r="U2205" s="6" t="s">
        <v>1812</v>
      </c>
      <c r="V2205" s="6" t="s">
        <v>1812</v>
      </c>
      <c r="W2205" s="6" t="s">
        <v>1816</v>
      </c>
      <c r="X2205" s="6" t="s">
        <v>28370</v>
      </c>
      <c r="Y2205" s="13">
        <f>X2206-'Sem RTOS RX'!$X2205</f>
        <v>0.000150462963</v>
      </c>
      <c r="Z2205" s="7">
        <f>SUM(LEN(",CO_MQ135|"),'Sem RTOS RX'!$H2205,LEN(",CO2_MQ135|"),'Sem RTOS RX'!$I2205,LEN(",Alcool_MQ135|"),'Sem RTOS RX'!$J2205,LEN(",Alcool_MQ135|"),'Sem RTOS RX'!$K2205,LEN(",Toluen_MQ135|"),'Sem RTOS RX'!$L2205,LEN(",MH4_MQ135|"),'Sem RTOS RX'!$M2205,LEN(",O3_MQ131|"),'Sem RTOS RX'!$N2205)*8</f>
        <v>672</v>
      </c>
    </row>
    <row r="2206" ht="15.75" customHeight="1">
      <c r="A2206" s="6" t="s">
        <v>28371</v>
      </c>
      <c r="B2206" s="6" t="s">
        <v>28372</v>
      </c>
      <c r="C2206" s="6" t="s">
        <v>19934</v>
      </c>
      <c r="D2206" s="6" t="s">
        <v>28373</v>
      </c>
      <c r="E2206" s="6" t="s">
        <v>1812</v>
      </c>
      <c r="F2206" s="6" t="s">
        <v>1812</v>
      </c>
      <c r="G2206" s="6" t="s">
        <v>1812</v>
      </c>
      <c r="H2206" s="6" t="s">
        <v>156</v>
      </c>
      <c r="I2206" s="6" t="s">
        <v>22</v>
      </c>
      <c r="J2206" s="6" t="s">
        <v>55</v>
      </c>
      <c r="K2206" s="6" t="s">
        <v>224</v>
      </c>
      <c r="L2206" s="6" t="s">
        <v>272</v>
      </c>
      <c r="M2206" s="6" t="s">
        <v>262</v>
      </c>
      <c r="N2206" s="6" t="s">
        <v>237</v>
      </c>
      <c r="O2206" s="6" t="s">
        <v>1812</v>
      </c>
      <c r="P2206" s="6" t="s">
        <v>1812</v>
      </c>
      <c r="Q2206" s="6" t="s">
        <v>1814</v>
      </c>
      <c r="R2206" s="6" t="s">
        <v>1812</v>
      </c>
      <c r="S2206" s="6" t="s">
        <v>1887</v>
      </c>
      <c r="T2206" s="6" t="s">
        <v>1813</v>
      </c>
      <c r="U2206" s="6" t="s">
        <v>1812</v>
      </c>
      <c r="V2206" s="6" t="s">
        <v>1812</v>
      </c>
      <c r="W2206" s="6" t="s">
        <v>1816</v>
      </c>
      <c r="X2206" s="6" t="s">
        <v>28374</v>
      </c>
      <c r="Y2206" s="13">
        <f>X2207-'Sem RTOS RX'!$X2206</f>
        <v>0.000150462963</v>
      </c>
      <c r="Z2206" s="7">
        <f>SUM(LEN(",CO_MQ135|"),'Sem RTOS RX'!$H2206,LEN(",CO2_MQ135|"),'Sem RTOS RX'!$I2206,LEN(",Alcool_MQ135|"),'Sem RTOS RX'!$J2206,LEN(",Alcool_MQ135|"),'Sem RTOS RX'!$K2206,LEN(",Toluen_MQ135|"),'Sem RTOS RX'!$L2206,LEN(",MH4_MQ135|"),'Sem RTOS RX'!$M2206,LEN(",O3_MQ131|"),'Sem RTOS RX'!$N2206)*8</f>
        <v>672</v>
      </c>
    </row>
    <row r="2207" ht="15.75" customHeight="1">
      <c r="A2207" s="6" t="s">
        <v>28375</v>
      </c>
      <c r="B2207" s="6" t="s">
        <v>28376</v>
      </c>
      <c r="C2207" s="6" t="s">
        <v>19934</v>
      </c>
      <c r="D2207" s="6" t="s">
        <v>28377</v>
      </c>
      <c r="E2207" s="6" t="s">
        <v>1812</v>
      </c>
      <c r="F2207" s="6" t="s">
        <v>1812</v>
      </c>
      <c r="G2207" s="6" t="s">
        <v>1812</v>
      </c>
      <c r="H2207" s="6" t="s">
        <v>2652</v>
      </c>
      <c r="I2207" s="6" t="s">
        <v>34</v>
      </c>
      <c r="J2207" s="6" t="s">
        <v>127</v>
      </c>
      <c r="K2207" s="6" t="s">
        <v>224</v>
      </c>
      <c r="L2207" s="6" t="s">
        <v>271</v>
      </c>
      <c r="M2207" s="6" t="s">
        <v>261</v>
      </c>
      <c r="N2207" s="6" t="s">
        <v>252</v>
      </c>
      <c r="O2207" s="6" t="s">
        <v>1812</v>
      </c>
      <c r="P2207" s="6" t="s">
        <v>1812</v>
      </c>
      <c r="Q2207" s="6" t="s">
        <v>1814</v>
      </c>
      <c r="R2207" s="6" t="s">
        <v>1812</v>
      </c>
      <c r="S2207" s="6" t="s">
        <v>1887</v>
      </c>
      <c r="T2207" s="6" t="s">
        <v>1813</v>
      </c>
      <c r="U2207" s="6" t="s">
        <v>1812</v>
      </c>
      <c r="V2207" s="6" t="s">
        <v>1812</v>
      </c>
      <c r="W2207" s="6" t="s">
        <v>1816</v>
      </c>
      <c r="X2207" s="6" t="s">
        <v>28378</v>
      </c>
      <c r="Y2207" s="13">
        <f>X2208-'Sem RTOS RX'!$X2207</f>
        <v>0.000162037037</v>
      </c>
      <c r="Z2207" s="7">
        <f>SUM(LEN(",CO_MQ135|"),'Sem RTOS RX'!$H2207,LEN(",CO2_MQ135|"),'Sem RTOS RX'!$I2207,LEN(",Alcool_MQ135|"),'Sem RTOS RX'!$J2207,LEN(",Alcool_MQ135|"),'Sem RTOS RX'!$K2207,LEN(",Toluen_MQ135|"),'Sem RTOS RX'!$L2207,LEN(",MH4_MQ135|"),'Sem RTOS RX'!$M2207,LEN(",O3_MQ131|"),'Sem RTOS RX'!$N2207)*8</f>
        <v>672</v>
      </c>
    </row>
    <row r="2208" ht="15.75" customHeight="1">
      <c r="A2208" s="6" t="s">
        <v>28379</v>
      </c>
      <c r="B2208" s="6" t="s">
        <v>28380</v>
      </c>
      <c r="C2208" s="6" t="s">
        <v>19934</v>
      </c>
      <c r="D2208" s="6" t="s">
        <v>28381</v>
      </c>
      <c r="E2208" s="6" t="s">
        <v>1812</v>
      </c>
      <c r="F2208" s="6" t="s">
        <v>1812</v>
      </c>
      <c r="G2208" s="6" t="s">
        <v>1812</v>
      </c>
      <c r="H2208" s="6" t="s">
        <v>84</v>
      </c>
      <c r="I2208" s="6" t="s">
        <v>34</v>
      </c>
      <c r="J2208" s="6" t="s">
        <v>260</v>
      </c>
      <c r="K2208" s="6" t="s">
        <v>224</v>
      </c>
      <c r="L2208" s="6" t="s">
        <v>92</v>
      </c>
      <c r="M2208" s="6" t="s">
        <v>261</v>
      </c>
      <c r="N2208" s="6" t="s">
        <v>327</v>
      </c>
      <c r="O2208" s="6" t="s">
        <v>1812</v>
      </c>
      <c r="P2208" s="6" t="s">
        <v>1812</v>
      </c>
      <c r="Q2208" s="6" t="s">
        <v>1814</v>
      </c>
      <c r="R2208" s="6" t="s">
        <v>1812</v>
      </c>
      <c r="S2208" s="6" t="s">
        <v>1887</v>
      </c>
      <c r="T2208" s="6" t="s">
        <v>1813</v>
      </c>
      <c r="U2208" s="6" t="s">
        <v>1812</v>
      </c>
      <c r="V2208" s="6" t="s">
        <v>1812</v>
      </c>
      <c r="W2208" s="6" t="s">
        <v>1816</v>
      </c>
      <c r="X2208" s="6" t="s">
        <v>28382</v>
      </c>
      <c r="Y2208" s="13">
        <f>X2209-'Sem RTOS RX'!$X2208</f>
        <v>0.000150462963</v>
      </c>
      <c r="Z2208" s="7">
        <f>SUM(LEN(",CO_MQ135|"),'Sem RTOS RX'!$H2208,LEN(",CO2_MQ135|"),'Sem RTOS RX'!$I2208,LEN(",Alcool_MQ135|"),'Sem RTOS RX'!$J2208,LEN(",Alcool_MQ135|"),'Sem RTOS RX'!$K2208,LEN(",Toluen_MQ135|"),'Sem RTOS RX'!$L2208,LEN(",MH4_MQ135|"),'Sem RTOS RX'!$M2208,LEN(",O3_MQ131|"),'Sem RTOS RX'!$N2208)*8</f>
        <v>672</v>
      </c>
    </row>
    <row r="2209" ht="15.75" customHeight="1">
      <c r="A2209" s="6" t="s">
        <v>28383</v>
      </c>
      <c r="B2209" s="6" t="s">
        <v>28384</v>
      </c>
      <c r="C2209" s="6" t="s">
        <v>19934</v>
      </c>
      <c r="D2209" s="6" t="s">
        <v>28385</v>
      </c>
      <c r="E2209" s="6" t="s">
        <v>1812</v>
      </c>
      <c r="F2209" s="6" t="s">
        <v>1812</v>
      </c>
      <c r="G2209" s="6" t="s">
        <v>1812</v>
      </c>
      <c r="H2209" s="6" t="s">
        <v>258</v>
      </c>
      <c r="I2209" s="6" t="s">
        <v>259</v>
      </c>
      <c r="J2209" s="6" t="s">
        <v>260</v>
      </c>
      <c r="K2209" s="6" t="s">
        <v>224</v>
      </c>
      <c r="L2209" s="6" t="s">
        <v>92</v>
      </c>
      <c r="M2209" s="6" t="s">
        <v>261</v>
      </c>
      <c r="N2209" s="6" t="s">
        <v>16</v>
      </c>
      <c r="O2209" s="6" t="s">
        <v>1812</v>
      </c>
      <c r="P2209" s="6" t="s">
        <v>1812</v>
      </c>
      <c r="Q2209" s="6" t="s">
        <v>1814</v>
      </c>
      <c r="R2209" s="6" t="s">
        <v>1812</v>
      </c>
      <c r="S2209" s="6" t="s">
        <v>1887</v>
      </c>
      <c r="T2209" s="6" t="s">
        <v>1813</v>
      </c>
      <c r="U2209" s="6" t="s">
        <v>1812</v>
      </c>
      <c r="V2209" s="6" t="s">
        <v>1812</v>
      </c>
      <c r="W2209" s="6" t="s">
        <v>1816</v>
      </c>
      <c r="X2209" s="6" t="s">
        <v>28386</v>
      </c>
      <c r="Y2209" s="13">
        <f>X2210-'Sem RTOS RX'!$X2209</f>
        <v>0.000150462963</v>
      </c>
      <c r="Z2209" s="7">
        <f>SUM(LEN(",CO_MQ135|"),'Sem RTOS RX'!$H2209,LEN(",CO2_MQ135|"),'Sem RTOS RX'!$I2209,LEN(",Alcool_MQ135|"),'Sem RTOS RX'!$J2209,LEN(",Alcool_MQ135|"),'Sem RTOS RX'!$K2209,LEN(",Toluen_MQ135|"),'Sem RTOS RX'!$L2209,LEN(",MH4_MQ135|"),'Sem RTOS RX'!$M2209,LEN(",O3_MQ131|"),'Sem RTOS RX'!$N2209)*8</f>
        <v>672</v>
      </c>
    </row>
    <row r="2210" ht="15.75" customHeight="1">
      <c r="A2210" s="6" t="s">
        <v>28387</v>
      </c>
      <c r="B2210" s="6" t="s">
        <v>28388</v>
      </c>
      <c r="C2210" s="6" t="s">
        <v>19934</v>
      </c>
      <c r="D2210" s="6" t="s">
        <v>28389</v>
      </c>
      <c r="E2210" s="6" t="s">
        <v>1812</v>
      </c>
      <c r="F2210" s="6" t="s">
        <v>1812</v>
      </c>
      <c r="G2210" s="6" t="s">
        <v>1812</v>
      </c>
      <c r="H2210" s="6" t="s">
        <v>200</v>
      </c>
      <c r="I2210" s="6" t="s">
        <v>259</v>
      </c>
      <c r="J2210" s="6" t="s">
        <v>152</v>
      </c>
      <c r="K2210" s="6" t="s">
        <v>220</v>
      </c>
      <c r="L2210" s="6" t="s">
        <v>4549</v>
      </c>
      <c r="M2210" s="6" t="s">
        <v>261</v>
      </c>
      <c r="N2210" s="6" t="s">
        <v>232</v>
      </c>
      <c r="O2210" s="6" t="s">
        <v>1812</v>
      </c>
      <c r="P2210" s="6" t="s">
        <v>1812</v>
      </c>
      <c r="Q2210" s="6" t="s">
        <v>1814</v>
      </c>
      <c r="R2210" s="6" t="s">
        <v>1812</v>
      </c>
      <c r="S2210" s="6" t="s">
        <v>1887</v>
      </c>
      <c r="T2210" s="6" t="s">
        <v>1813</v>
      </c>
      <c r="U2210" s="6" t="s">
        <v>1812</v>
      </c>
      <c r="V2210" s="6" t="s">
        <v>1812</v>
      </c>
      <c r="W2210" s="6" t="s">
        <v>1816</v>
      </c>
      <c r="X2210" s="6" t="s">
        <v>28390</v>
      </c>
      <c r="Y2210" s="13">
        <f>X2211-'Sem RTOS RX'!$X2210</f>
        <v>0.000150462963</v>
      </c>
      <c r="Z2210" s="7">
        <f>SUM(LEN(",CO_MQ135|"),'Sem RTOS RX'!$H2210,LEN(",CO2_MQ135|"),'Sem RTOS RX'!$I2210,LEN(",Alcool_MQ135|"),'Sem RTOS RX'!$J2210,LEN(",Alcool_MQ135|"),'Sem RTOS RX'!$K2210,LEN(",Toluen_MQ135|"),'Sem RTOS RX'!$L2210,LEN(",MH4_MQ135|"),'Sem RTOS RX'!$M2210,LEN(",O3_MQ131|"),'Sem RTOS RX'!$N2210)*8</f>
        <v>672</v>
      </c>
    </row>
    <row r="2211" ht="15.75" customHeight="1">
      <c r="A2211" s="6" t="s">
        <v>28391</v>
      </c>
      <c r="B2211" s="6" t="s">
        <v>28392</v>
      </c>
      <c r="C2211" s="6" t="s">
        <v>19934</v>
      </c>
      <c r="D2211" s="6" t="s">
        <v>28393</v>
      </c>
      <c r="E2211" s="6" t="s">
        <v>1812</v>
      </c>
      <c r="F2211" s="6" t="s">
        <v>1812</v>
      </c>
      <c r="G2211" s="6" t="s">
        <v>1812</v>
      </c>
      <c r="H2211" s="6" t="s">
        <v>84</v>
      </c>
      <c r="I2211" s="6" t="s">
        <v>34</v>
      </c>
      <c r="J2211" s="6" t="s">
        <v>260</v>
      </c>
      <c r="K2211" s="6" t="s">
        <v>224</v>
      </c>
      <c r="L2211" s="6" t="s">
        <v>92</v>
      </c>
      <c r="M2211" s="6" t="s">
        <v>261</v>
      </c>
      <c r="N2211" s="6" t="s">
        <v>303</v>
      </c>
      <c r="O2211" s="6" t="s">
        <v>1812</v>
      </c>
      <c r="P2211" s="6" t="s">
        <v>1812</v>
      </c>
      <c r="Q2211" s="6" t="s">
        <v>1814</v>
      </c>
      <c r="R2211" s="6" t="s">
        <v>1812</v>
      </c>
      <c r="S2211" s="6" t="s">
        <v>1887</v>
      </c>
      <c r="T2211" s="6" t="s">
        <v>1813</v>
      </c>
      <c r="U2211" s="6" t="s">
        <v>1812</v>
      </c>
      <c r="V2211" s="6" t="s">
        <v>1812</v>
      </c>
      <c r="W2211" s="6" t="s">
        <v>1816</v>
      </c>
      <c r="X2211" s="6" t="s">
        <v>28394</v>
      </c>
      <c r="Y2211" s="13">
        <f>X2212-'Sem RTOS RX'!$X2211</f>
        <v>0.000150462963</v>
      </c>
      <c r="Z2211" s="7">
        <f>SUM(LEN(",CO_MQ135|"),'Sem RTOS RX'!$H2211,LEN(",CO2_MQ135|"),'Sem RTOS RX'!$I2211,LEN(",Alcool_MQ135|"),'Sem RTOS RX'!$J2211,LEN(",Alcool_MQ135|"),'Sem RTOS RX'!$K2211,LEN(",Toluen_MQ135|"),'Sem RTOS RX'!$L2211,LEN(",MH4_MQ135|"),'Sem RTOS RX'!$M2211,LEN(",O3_MQ131|"),'Sem RTOS RX'!$N2211)*8</f>
        <v>672</v>
      </c>
    </row>
    <row r="2212" ht="15.75" customHeight="1">
      <c r="A2212" s="6" t="s">
        <v>28395</v>
      </c>
      <c r="B2212" s="6" t="s">
        <v>28396</v>
      </c>
      <c r="C2212" s="6" t="s">
        <v>19934</v>
      </c>
      <c r="D2212" s="6" t="s">
        <v>28397</v>
      </c>
      <c r="E2212" s="6" t="s">
        <v>1812</v>
      </c>
      <c r="F2212" s="6" t="s">
        <v>1812</v>
      </c>
      <c r="G2212" s="6" t="s">
        <v>1812</v>
      </c>
      <c r="H2212" s="6" t="s">
        <v>120</v>
      </c>
      <c r="I2212" s="6" t="s">
        <v>259</v>
      </c>
      <c r="J2212" s="6" t="s">
        <v>1995</v>
      </c>
      <c r="K2212" s="6" t="s">
        <v>224</v>
      </c>
      <c r="L2212" s="6" t="s">
        <v>263</v>
      </c>
      <c r="M2212" s="6" t="s">
        <v>261</v>
      </c>
      <c r="N2212" s="6" t="s">
        <v>1886</v>
      </c>
      <c r="O2212" s="6" t="s">
        <v>1812</v>
      </c>
      <c r="P2212" s="6" t="s">
        <v>1812</v>
      </c>
      <c r="Q2212" s="6" t="s">
        <v>1814</v>
      </c>
      <c r="R2212" s="6" t="s">
        <v>1812</v>
      </c>
      <c r="S2212" s="6" t="s">
        <v>1887</v>
      </c>
      <c r="T2212" s="6" t="s">
        <v>1813</v>
      </c>
      <c r="U2212" s="6" t="s">
        <v>1812</v>
      </c>
      <c r="V2212" s="6" t="s">
        <v>1812</v>
      </c>
      <c r="W2212" s="6" t="s">
        <v>1816</v>
      </c>
      <c r="X2212" s="6" t="s">
        <v>28398</v>
      </c>
      <c r="Y2212" s="13">
        <f>X2213-'Sem RTOS RX'!$X2212</f>
        <v>0.000150462963</v>
      </c>
      <c r="Z2212" s="7">
        <f>SUM(LEN(",CO_MQ135|"),'Sem RTOS RX'!$H2212,LEN(",CO2_MQ135|"),'Sem RTOS RX'!$I2212,LEN(",Alcool_MQ135|"),'Sem RTOS RX'!$J2212,LEN(",Alcool_MQ135|"),'Sem RTOS RX'!$K2212,LEN(",Toluen_MQ135|"),'Sem RTOS RX'!$L2212,LEN(",MH4_MQ135|"),'Sem RTOS RX'!$M2212,LEN(",O3_MQ131|"),'Sem RTOS RX'!$N2212)*8</f>
        <v>672</v>
      </c>
    </row>
    <row r="2213" ht="15.75" customHeight="1">
      <c r="A2213" s="6" t="s">
        <v>28399</v>
      </c>
      <c r="B2213" s="6" t="s">
        <v>28400</v>
      </c>
      <c r="C2213" s="6" t="s">
        <v>19934</v>
      </c>
      <c r="D2213" s="6" t="s">
        <v>28401</v>
      </c>
      <c r="E2213" s="6" t="s">
        <v>1812</v>
      </c>
      <c r="F2213" s="6" t="s">
        <v>1812</v>
      </c>
      <c r="G2213" s="6" t="s">
        <v>1812</v>
      </c>
      <c r="H2213" s="6" t="s">
        <v>106</v>
      </c>
      <c r="I2213" s="6" t="s">
        <v>273</v>
      </c>
      <c r="J2213" s="6" t="s">
        <v>267</v>
      </c>
      <c r="K2213" s="6" t="s">
        <v>242</v>
      </c>
      <c r="L2213" s="6" t="s">
        <v>1906</v>
      </c>
      <c r="M2213" s="6" t="s">
        <v>262</v>
      </c>
      <c r="N2213" s="6" t="s">
        <v>260</v>
      </c>
      <c r="O2213" s="6" t="s">
        <v>1812</v>
      </c>
      <c r="P2213" s="6" t="s">
        <v>1812</v>
      </c>
      <c r="Q2213" s="6" t="s">
        <v>1814</v>
      </c>
      <c r="R2213" s="6" t="s">
        <v>1812</v>
      </c>
      <c r="S2213" s="6" t="s">
        <v>1887</v>
      </c>
      <c r="T2213" s="6" t="s">
        <v>1813</v>
      </c>
      <c r="U2213" s="6" t="s">
        <v>1812</v>
      </c>
      <c r="V2213" s="6" t="s">
        <v>1812</v>
      </c>
      <c r="W2213" s="6" t="s">
        <v>1816</v>
      </c>
      <c r="X2213" s="6" t="s">
        <v>28402</v>
      </c>
      <c r="Y2213" s="13">
        <f>X2214-'Sem RTOS RX'!$X2213</f>
        <v>0.000150462963</v>
      </c>
      <c r="Z2213" s="7">
        <f>SUM(LEN(",CO_MQ135|"),'Sem RTOS RX'!$H2213,LEN(",CO2_MQ135|"),'Sem RTOS RX'!$I2213,LEN(",Alcool_MQ135|"),'Sem RTOS RX'!$J2213,LEN(",Alcool_MQ135|"),'Sem RTOS RX'!$K2213,LEN(",Toluen_MQ135|"),'Sem RTOS RX'!$L2213,LEN(",MH4_MQ135|"),'Sem RTOS RX'!$M2213,LEN(",O3_MQ131|"),'Sem RTOS RX'!$N2213)*8</f>
        <v>672</v>
      </c>
    </row>
    <row r="2214" ht="15.75" customHeight="1">
      <c r="A2214" s="6" t="s">
        <v>28403</v>
      </c>
      <c r="B2214" s="6" t="s">
        <v>28404</v>
      </c>
      <c r="C2214" s="6" t="s">
        <v>19934</v>
      </c>
      <c r="D2214" s="6" t="s">
        <v>28405</v>
      </c>
      <c r="E2214" s="6" t="s">
        <v>1812</v>
      </c>
      <c r="F2214" s="6" t="s">
        <v>1812</v>
      </c>
      <c r="G2214" s="6" t="s">
        <v>1812</v>
      </c>
      <c r="H2214" s="6" t="s">
        <v>32</v>
      </c>
      <c r="I2214" s="6" t="s">
        <v>273</v>
      </c>
      <c r="J2214" s="6" t="s">
        <v>288</v>
      </c>
      <c r="K2214" s="6" t="s">
        <v>242</v>
      </c>
      <c r="L2214" s="6" t="s">
        <v>87</v>
      </c>
      <c r="M2214" s="6" t="s">
        <v>262</v>
      </c>
      <c r="N2214" s="6" t="s">
        <v>203</v>
      </c>
      <c r="O2214" s="6" t="s">
        <v>1812</v>
      </c>
      <c r="P2214" s="6" t="s">
        <v>1812</v>
      </c>
      <c r="Q2214" s="6" t="s">
        <v>1814</v>
      </c>
      <c r="R2214" s="6" t="s">
        <v>1812</v>
      </c>
      <c r="S2214" s="6" t="s">
        <v>1887</v>
      </c>
      <c r="T2214" s="6" t="s">
        <v>1813</v>
      </c>
      <c r="U2214" s="6" t="s">
        <v>1812</v>
      </c>
      <c r="V2214" s="6" t="s">
        <v>1812</v>
      </c>
      <c r="W2214" s="6" t="s">
        <v>1816</v>
      </c>
      <c r="X2214" s="6" t="s">
        <v>16615</v>
      </c>
      <c r="Y2214" s="13">
        <f>X2215-'Sem RTOS RX'!$X2214</f>
        <v>0.000162037037</v>
      </c>
      <c r="Z2214" s="7">
        <f>SUM(LEN(",CO_MQ135|"),'Sem RTOS RX'!$H2214,LEN(",CO2_MQ135|"),'Sem RTOS RX'!$I2214,LEN(",Alcool_MQ135|"),'Sem RTOS RX'!$J2214,LEN(",Alcool_MQ135|"),'Sem RTOS RX'!$K2214,LEN(",Toluen_MQ135|"),'Sem RTOS RX'!$L2214,LEN(",MH4_MQ135|"),'Sem RTOS RX'!$M2214,LEN(",O3_MQ131|"),'Sem RTOS RX'!$N2214)*8</f>
        <v>672</v>
      </c>
    </row>
    <row r="2215" ht="15.75" customHeight="1">
      <c r="A2215" s="6" t="s">
        <v>28406</v>
      </c>
      <c r="B2215" s="6" t="s">
        <v>28407</v>
      </c>
      <c r="C2215" s="6" t="s">
        <v>19934</v>
      </c>
      <c r="D2215" s="6" t="s">
        <v>28408</v>
      </c>
      <c r="E2215" s="6" t="s">
        <v>1812</v>
      </c>
      <c r="F2215" s="6" t="s">
        <v>1812</v>
      </c>
      <c r="G2215" s="6" t="s">
        <v>1812</v>
      </c>
      <c r="H2215" s="6" t="s">
        <v>152</v>
      </c>
      <c r="I2215" s="6" t="s">
        <v>40</v>
      </c>
      <c r="J2215" s="6" t="s">
        <v>303</v>
      </c>
      <c r="K2215" s="6" t="s">
        <v>242</v>
      </c>
      <c r="L2215" s="6" t="s">
        <v>124</v>
      </c>
      <c r="M2215" s="6" t="s">
        <v>1985</v>
      </c>
      <c r="N2215" s="6" t="s">
        <v>144</v>
      </c>
      <c r="O2215" s="6" t="s">
        <v>1812</v>
      </c>
      <c r="P2215" s="6" t="s">
        <v>1812</v>
      </c>
      <c r="Q2215" s="6" t="s">
        <v>1814</v>
      </c>
      <c r="R2215" s="6" t="s">
        <v>1812</v>
      </c>
      <c r="S2215" s="6" t="s">
        <v>1887</v>
      </c>
      <c r="T2215" s="6" t="s">
        <v>1813</v>
      </c>
      <c r="U2215" s="6" t="s">
        <v>1812</v>
      </c>
      <c r="V2215" s="6" t="s">
        <v>1812</v>
      </c>
      <c r="W2215" s="6" t="s">
        <v>1816</v>
      </c>
      <c r="X2215" s="6" t="s">
        <v>28409</v>
      </c>
      <c r="Y2215" s="13">
        <f>X2216-'Sem RTOS RX'!$X2215</f>
        <v>0.000150462963</v>
      </c>
      <c r="Z2215" s="7">
        <f>SUM(LEN(",CO_MQ135|"),'Sem RTOS RX'!$H2215,LEN(",CO2_MQ135|"),'Sem RTOS RX'!$I2215,LEN(",Alcool_MQ135|"),'Sem RTOS RX'!$J2215,LEN(",Alcool_MQ135|"),'Sem RTOS RX'!$K2215,LEN(",Toluen_MQ135|"),'Sem RTOS RX'!$L2215,LEN(",MH4_MQ135|"),'Sem RTOS RX'!$M2215,LEN(",O3_MQ131|"),'Sem RTOS RX'!$N2215)*8</f>
        <v>672</v>
      </c>
    </row>
    <row r="2216" ht="15.75" customHeight="1">
      <c r="A2216" s="6" t="s">
        <v>28410</v>
      </c>
      <c r="B2216" s="6" t="s">
        <v>28411</v>
      </c>
      <c r="C2216" s="6" t="s">
        <v>19934</v>
      </c>
      <c r="D2216" s="6" t="s">
        <v>28412</v>
      </c>
      <c r="E2216" s="6" t="s">
        <v>1812</v>
      </c>
      <c r="F2216" s="6" t="s">
        <v>1812</v>
      </c>
      <c r="G2216" s="6" t="s">
        <v>1812</v>
      </c>
      <c r="H2216" s="6" t="s">
        <v>106</v>
      </c>
      <c r="I2216" s="6" t="s">
        <v>273</v>
      </c>
      <c r="J2216" s="6" t="s">
        <v>267</v>
      </c>
      <c r="K2216" s="6" t="s">
        <v>242</v>
      </c>
      <c r="L2216" s="6" t="s">
        <v>1906</v>
      </c>
      <c r="M2216" s="6" t="s">
        <v>262</v>
      </c>
      <c r="N2216" s="6" t="s">
        <v>127</v>
      </c>
      <c r="O2216" s="6" t="s">
        <v>1812</v>
      </c>
      <c r="P2216" s="6" t="s">
        <v>1812</v>
      </c>
      <c r="Q2216" s="6" t="s">
        <v>1814</v>
      </c>
      <c r="R2216" s="6" t="s">
        <v>1812</v>
      </c>
      <c r="S2216" s="6" t="s">
        <v>1887</v>
      </c>
      <c r="T2216" s="6" t="s">
        <v>1813</v>
      </c>
      <c r="U2216" s="6" t="s">
        <v>1812</v>
      </c>
      <c r="V2216" s="6" t="s">
        <v>1812</v>
      </c>
      <c r="W2216" s="6" t="s">
        <v>1816</v>
      </c>
      <c r="X2216" s="6" t="s">
        <v>28413</v>
      </c>
      <c r="Y2216" s="13">
        <f>X2217-'Sem RTOS RX'!$X2216</f>
        <v>0.000150462963</v>
      </c>
      <c r="Z2216" s="7">
        <f>SUM(LEN(",CO_MQ135|"),'Sem RTOS RX'!$H2216,LEN(",CO2_MQ135|"),'Sem RTOS RX'!$I2216,LEN(",Alcool_MQ135|"),'Sem RTOS RX'!$J2216,LEN(",Alcool_MQ135|"),'Sem RTOS RX'!$K2216,LEN(",Toluen_MQ135|"),'Sem RTOS RX'!$L2216,LEN(",MH4_MQ135|"),'Sem RTOS RX'!$M2216,LEN(",O3_MQ131|"),'Sem RTOS RX'!$N2216)*8</f>
        <v>672</v>
      </c>
    </row>
    <row r="2217" ht="15.75" customHeight="1">
      <c r="A2217" s="6" t="s">
        <v>28414</v>
      </c>
      <c r="B2217" s="6" t="s">
        <v>28415</v>
      </c>
      <c r="C2217" s="6" t="s">
        <v>19934</v>
      </c>
      <c r="D2217" s="6" t="s">
        <v>28416</v>
      </c>
      <c r="E2217" s="6" t="s">
        <v>1812</v>
      </c>
      <c r="F2217" s="6" t="s">
        <v>1812</v>
      </c>
      <c r="G2217" s="6" t="s">
        <v>1812</v>
      </c>
      <c r="H2217" s="6" t="s">
        <v>152</v>
      </c>
      <c r="I2217" s="6" t="s">
        <v>40</v>
      </c>
      <c r="J2217" s="6" t="s">
        <v>303</v>
      </c>
      <c r="K2217" s="6" t="s">
        <v>242</v>
      </c>
      <c r="L2217" s="6" t="s">
        <v>124</v>
      </c>
      <c r="M2217" s="6" t="s">
        <v>1985</v>
      </c>
      <c r="N2217" s="6" t="s">
        <v>183</v>
      </c>
      <c r="O2217" s="6" t="s">
        <v>1812</v>
      </c>
      <c r="P2217" s="6" t="s">
        <v>1812</v>
      </c>
      <c r="Q2217" s="6" t="s">
        <v>1814</v>
      </c>
      <c r="R2217" s="6" t="s">
        <v>1812</v>
      </c>
      <c r="S2217" s="6" t="s">
        <v>1887</v>
      </c>
      <c r="T2217" s="6" t="s">
        <v>1813</v>
      </c>
      <c r="U2217" s="6" t="s">
        <v>1812</v>
      </c>
      <c r="V2217" s="6" t="s">
        <v>1812</v>
      </c>
      <c r="W2217" s="6" t="s">
        <v>1816</v>
      </c>
      <c r="X2217" s="6" t="s">
        <v>28417</v>
      </c>
      <c r="Y2217" s="13">
        <f>X2218-'Sem RTOS RX'!$X2217</f>
        <v>0.000150462963</v>
      </c>
      <c r="Z2217" s="7">
        <f>SUM(LEN(",CO_MQ135|"),'Sem RTOS RX'!$H2217,LEN(",CO2_MQ135|"),'Sem RTOS RX'!$I2217,LEN(",Alcool_MQ135|"),'Sem RTOS RX'!$J2217,LEN(",Alcool_MQ135|"),'Sem RTOS RX'!$K2217,LEN(",Toluen_MQ135|"),'Sem RTOS RX'!$L2217,LEN(",MH4_MQ135|"),'Sem RTOS RX'!$M2217,LEN(",O3_MQ131|"),'Sem RTOS RX'!$N2217)*8</f>
        <v>672</v>
      </c>
    </row>
    <row r="2218" ht="15.75" customHeight="1">
      <c r="A2218" s="6" t="s">
        <v>28418</v>
      </c>
      <c r="B2218" s="6" t="s">
        <v>28419</v>
      </c>
      <c r="C2218" s="6" t="s">
        <v>19934</v>
      </c>
      <c r="D2218" s="6" t="s">
        <v>28420</v>
      </c>
      <c r="E2218" s="6" t="s">
        <v>1812</v>
      </c>
      <c r="F2218" s="6" t="s">
        <v>1812</v>
      </c>
      <c r="G2218" s="6" t="s">
        <v>1812</v>
      </c>
      <c r="H2218" s="6" t="s">
        <v>201</v>
      </c>
      <c r="I2218" s="6" t="s">
        <v>40</v>
      </c>
      <c r="J2218" s="6" t="s">
        <v>74</v>
      </c>
      <c r="K2218" s="6" t="s">
        <v>242</v>
      </c>
      <c r="L2218" s="6" t="s">
        <v>157</v>
      </c>
      <c r="M2218" s="6" t="s">
        <v>262</v>
      </c>
      <c r="N2218" s="6" t="s">
        <v>232</v>
      </c>
      <c r="O2218" s="6" t="s">
        <v>1812</v>
      </c>
      <c r="P2218" s="6" t="s">
        <v>1812</v>
      </c>
      <c r="Q2218" s="6" t="s">
        <v>1814</v>
      </c>
      <c r="R2218" s="6" t="s">
        <v>1812</v>
      </c>
      <c r="S2218" s="6" t="s">
        <v>1887</v>
      </c>
      <c r="T2218" s="6" t="s">
        <v>1813</v>
      </c>
      <c r="U2218" s="6" t="s">
        <v>1812</v>
      </c>
      <c r="V2218" s="6" t="s">
        <v>1812</v>
      </c>
      <c r="W2218" s="6" t="s">
        <v>1816</v>
      </c>
      <c r="X2218" s="6" t="s">
        <v>28421</v>
      </c>
      <c r="Y2218" s="13">
        <f>X2219-'Sem RTOS RX'!$X2218</f>
        <v>0.000150462963</v>
      </c>
      <c r="Z2218" s="7">
        <f>SUM(LEN(",CO_MQ135|"),'Sem RTOS RX'!$H2218,LEN(",CO2_MQ135|"),'Sem RTOS RX'!$I2218,LEN(",Alcool_MQ135|"),'Sem RTOS RX'!$J2218,LEN(",Alcool_MQ135|"),'Sem RTOS RX'!$K2218,LEN(",Toluen_MQ135|"),'Sem RTOS RX'!$L2218,LEN(",MH4_MQ135|"),'Sem RTOS RX'!$M2218,LEN(",O3_MQ131|"),'Sem RTOS RX'!$N2218)*8</f>
        <v>672</v>
      </c>
    </row>
    <row r="2219" ht="15.75" customHeight="1">
      <c r="A2219" s="6" t="s">
        <v>28422</v>
      </c>
      <c r="B2219" s="6" t="s">
        <v>28423</v>
      </c>
      <c r="C2219" s="6" t="s">
        <v>19934</v>
      </c>
      <c r="D2219" s="6" t="s">
        <v>28424</v>
      </c>
      <c r="E2219" s="6" t="s">
        <v>1812</v>
      </c>
      <c r="F2219" s="6" t="s">
        <v>1812</v>
      </c>
      <c r="G2219" s="6" t="s">
        <v>1812</v>
      </c>
      <c r="H2219" s="6" t="s">
        <v>148</v>
      </c>
      <c r="I2219" s="6" t="s">
        <v>22</v>
      </c>
      <c r="J2219" s="6" t="s">
        <v>38</v>
      </c>
      <c r="K2219" s="6" t="s">
        <v>242</v>
      </c>
      <c r="L2219" s="6" t="s">
        <v>177</v>
      </c>
      <c r="M2219" s="6" t="s">
        <v>262</v>
      </c>
      <c r="N2219" s="6" t="s">
        <v>91</v>
      </c>
      <c r="O2219" s="6" t="s">
        <v>1812</v>
      </c>
      <c r="P2219" s="6" t="s">
        <v>1812</v>
      </c>
      <c r="Q2219" s="6" t="s">
        <v>1814</v>
      </c>
      <c r="R2219" s="6" t="s">
        <v>1812</v>
      </c>
      <c r="S2219" s="6" t="s">
        <v>1887</v>
      </c>
      <c r="T2219" s="6" t="s">
        <v>1813</v>
      </c>
      <c r="U2219" s="6" t="s">
        <v>1812</v>
      </c>
      <c r="V2219" s="6" t="s">
        <v>1812</v>
      </c>
      <c r="W2219" s="6" t="s">
        <v>1816</v>
      </c>
      <c r="X2219" s="6" t="s">
        <v>28425</v>
      </c>
      <c r="Y2219" s="13">
        <f>X2220-'Sem RTOS RX'!$X2219</f>
        <v>0.000162037037</v>
      </c>
      <c r="Z2219" s="7">
        <f>SUM(LEN(",CO_MQ135|"),'Sem RTOS RX'!$H2219,LEN(",CO2_MQ135|"),'Sem RTOS RX'!$I2219,LEN(",Alcool_MQ135|"),'Sem RTOS RX'!$J2219,LEN(",Alcool_MQ135|"),'Sem RTOS RX'!$K2219,LEN(",Toluen_MQ135|"),'Sem RTOS RX'!$L2219,LEN(",MH4_MQ135|"),'Sem RTOS RX'!$M2219,LEN(",O3_MQ131|"),'Sem RTOS RX'!$N2219)*8</f>
        <v>672</v>
      </c>
    </row>
    <row r="2220" ht="15.75" customHeight="1">
      <c r="A2220" s="6" t="s">
        <v>28426</v>
      </c>
      <c r="B2220" s="6" t="s">
        <v>28427</v>
      </c>
      <c r="C2220" s="6" t="s">
        <v>19934</v>
      </c>
      <c r="D2220" s="6" t="s">
        <v>28428</v>
      </c>
      <c r="E2220" s="6" t="s">
        <v>1812</v>
      </c>
      <c r="F2220" s="6" t="s">
        <v>1812</v>
      </c>
      <c r="G2220" s="6" t="s">
        <v>1812</v>
      </c>
      <c r="H2220" s="6" t="s">
        <v>1995</v>
      </c>
      <c r="I2220" s="6" t="s">
        <v>40</v>
      </c>
      <c r="J2220" s="6" t="s">
        <v>303</v>
      </c>
      <c r="K2220" s="6" t="s">
        <v>242</v>
      </c>
      <c r="L2220" s="6" t="s">
        <v>124</v>
      </c>
      <c r="M2220" s="6" t="s">
        <v>1985</v>
      </c>
      <c r="N2220" s="6" t="s">
        <v>1995</v>
      </c>
      <c r="O2220" s="6" t="s">
        <v>1812</v>
      </c>
      <c r="P2220" s="6" t="s">
        <v>1812</v>
      </c>
      <c r="Q2220" s="6" t="s">
        <v>1814</v>
      </c>
      <c r="R2220" s="6" t="s">
        <v>1812</v>
      </c>
      <c r="S2220" s="6" t="s">
        <v>1887</v>
      </c>
      <c r="T2220" s="6" t="s">
        <v>1886</v>
      </c>
      <c r="U2220" s="6" t="s">
        <v>1812</v>
      </c>
      <c r="V2220" s="6" t="s">
        <v>1812</v>
      </c>
      <c r="W2220" s="6" t="s">
        <v>1816</v>
      </c>
      <c r="X2220" s="6" t="s">
        <v>28429</v>
      </c>
      <c r="Y2220" s="13">
        <f>X2221-'Sem RTOS RX'!$X2220</f>
        <v>0.0003009259259</v>
      </c>
      <c r="Z2220" s="7">
        <f>SUM(LEN(",CO_MQ135|"),'Sem RTOS RX'!$H2220,LEN(",CO2_MQ135|"),'Sem RTOS RX'!$I2220,LEN(",Alcool_MQ135|"),'Sem RTOS RX'!$J2220,LEN(",Alcool_MQ135|"),'Sem RTOS RX'!$K2220,LEN(",Toluen_MQ135|"),'Sem RTOS RX'!$L2220,LEN(",MH4_MQ135|"),'Sem RTOS RX'!$M2220,LEN(",O3_MQ131|"),'Sem RTOS RX'!$N2220)*8</f>
        <v>672</v>
      </c>
    </row>
    <row r="2221" ht="15.75" customHeight="1">
      <c r="A2221" s="6" t="s">
        <v>28430</v>
      </c>
      <c r="B2221" s="6" t="s">
        <v>28431</v>
      </c>
      <c r="C2221" s="6" t="s">
        <v>19934</v>
      </c>
      <c r="D2221" s="6" t="s">
        <v>28432</v>
      </c>
      <c r="E2221" s="6" t="s">
        <v>1812</v>
      </c>
      <c r="F2221" s="6" t="s">
        <v>1812</v>
      </c>
      <c r="G2221" s="6" t="s">
        <v>1812</v>
      </c>
      <c r="H2221" s="6" t="s">
        <v>127</v>
      </c>
      <c r="I2221" s="6" t="s">
        <v>1983</v>
      </c>
      <c r="J2221" s="6" t="s">
        <v>1984</v>
      </c>
      <c r="K2221" s="6" t="s">
        <v>244</v>
      </c>
      <c r="L2221" s="6" t="s">
        <v>166</v>
      </c>
      <c r="M2221" s="6" t="s">
        <v>1985</v>
      </c>
      <c r="N2221" s="6" t="s">
        <v>2618</v>
      </c>
      <c r="O2221" s="6" t="s">
        <v>1812</v>
      </c>
      <c r="P2221" s="6" t="s">
        <v>1812</v>
      </c>
      <c r="Q2221" s="6" t="s">
        <v>1814</v>
      </c>
      <c r="R2221" s="6" t="s">
        <v>1812</v>
      </c>
      <c r="S2221" s="6" t="s">
        <v>1986</v>
      </c>
      <c r="T2221" s="6" t="s">
        <v>1813</v>
      </c>
      <c r="U2221" s="6" t="s">
        <v>1812</v>
      </c>
      <c r="V2221" s="6" t="s">
        <v>1812</v>
      </c>
      <c r="W2221" s="6" t="s">
        <v>1816</v>
      </c>
      <c r="X2221" s="6" t="s">
        <v>28433</v>
      </c>
      <c r="Y2221" s="13">
        <f>X2222-'Sem RTOS RX'!$X2221</f>
        <v>0.000150462963</v>
      </c>
      <c r="Z2221" s="7">
        <f>SUM(LEN(",CO_MQ135|"),'Sem RTOS RX'!$H2221,LEN(",CO2_MQ135|"),'Sem RTOS RX'!$I2221,LEN(",Alcool_MQ135|"),'Sem RTOS RX'!$J2221,LEN(",Alcool_MQ135|"),'Sem RTOS RX'!$K2221,LEN(",Toluen_MQ135|"),'Sem RTOS RX'!$L2221,LEN(",MH4_MQ135|"),'Sem RTOS RX'!$M2221,LEN(",O3_MQ131|"),'Sem RTOS RX'!$N2221)*8</f>
        <v>672</v>
      </c>
    </row>
    <row r="2222" ht="15.75" customHeight="1">
      <c r="A2222" s="6" t="s">
        <v>28434</v>
      </c>
      <c r="B2222" s="6" t="s">
        <v>28435</v>
      </c>
      <c r="C2222" s="6" t="s">
        <v>19934</v>
      </c>
      <c r="D2222" s="6" t="s">
        <v>28436</v>
      </c>
      <c r="E2222" s="6" t="s">
        <v>1812</v>
      </c>
      <c r="F2222" s="6" t="s">
        <v>1812</v>
      </c>
      <c r="G2222" s="6" t="s">
        <v>1812</v>
      </c>
      <c r="H2222" s="6" t="s">
        <v>1995</v>
      </c>
      <c r="I2222" s="6" t="s">
        <v>40</v>
      </c>
      <c r="J2222" s="6" t="s">
        <v>303</v>
      </c>
      <c r="K2222" s="6" t="s">
        <v>242</v>
      </c>
      <c r="L2222" s="6" t="s">
        <v>124</v>
      </c>
      <c r="M2222" s="6" t="s">
        <v>1985</v>
      </c>
      <c r="N2222" s="6" t="s">
        <v>275</v>
      </c>
      <c r="O2222" s="6" t="s">
        <v>1812</v>
      </c>
      <c r="P2222" s="6" t="s">
        <v>1812</v>
      </c>
      <c r="Q2222" s="6" t="s">
        <v>1814</v>
      </c>
      <c r="R2222" s="6" t="s">
        <v>1812</v>
      </c>
      <c r="S2222" s="6" t="s">
        <v>1887</v>
      </c>
      <c r="T2222" s="6" t="s">
        <v>1813</v>
      </c>
      <c r="U2222" s="6" t="s">
        <v>1812</v>
      </c>
      <c r="V2222" s="6" t="s">
        <v>1812</v>
      </c>
      <c r="W2222" s="6" t="s">
        <v>1816</v>
      </c>
      <c r="X2222" s="6" t="s">
        <v>28437</v>
      </c>
      <c r="Y2222" s="13">
        <f>X2223-'Sem RTOS RX'!$X2222</f>
        <v>0.000150462963</v>
      </c>
      <c r="Z2222" s="7">
        <f>SUM(LEN(",CO_MQ135|"),'Sem RTOS RX'!$H2222,LEN(",CO2_MQ135|"),'Sem RTOS RX'!$I2222,LEN(",Alcool_MQ135|"),'Sem RTOS RX'!$J2222,LEN(",Alcool_MQ135|"),'Sem RTOS RX'!$K2222,LEN(",Toluen_MQ135|"),'Sem RTOS RX'!$L2222,LEN(",MH4_MQ135|"),'Sem RTOS RX'!$M2222,LEN(",O3_MQ131|"),'Sem RTOS RX'!$N2222)*8</f>
        <v>672</v>
      </c>
    </row>
    <row r="2223" ht="15.75" customHeight="1">
      <c r="A2223" s="6" t="s">
        <v>28438</v>
      </c>
      <c r="B2223" s="6" t="s">
        <v>28439</v>
      </c>
      <c r="C2223" s="6" t="s">
        <v>19934</v>
      </c>
      <c r="D2223" s="6" t="s">
        <v>28440</v>
      </c>
      <c r="E2223" s="6" t="s">
        <v>1812</v>
      </c>
      <c r="F2223" s="6" t="s">
        <v>1812</v>
      </c>
      <c r="G2223" s="6" t="s">
        <v>1812</v>
      </c>
      <c r="H2223" s="6" t="s">
        <v>267</v>
      </c>
      <c r="I2223" s="6" t="s">
        <v>301</v>
      </c>
      <c r="J2223" s="6" t="s">
        <v>252</v>
      </c>
      <c r="K2223" s="6" t="s">
        <v>244</v>
      </c>
      <c r="L2223" s="6" t="s">
        <v>2112</v>
      </c>
      <c r="M2223" s="6" t="s">
        <v>1985</v>
      </c>
      <c r="N2223" s="6" t="s">
        <v>2618</v>
      </c>
      <c r="O2223" s="6" t="s">
        <v>1812</v>
      </c>
      <c r="P2223" s="6" t="s">
        <v>1812</v>
      </c>
      <c r="Q2223" s="6" t="s">
        <v>1814</v>
      </c>
      <c r="R2223" s="6" t="s">
        <v>1812</v>
      </c>
      <c r="S2223" s="6" t="s">
        <v>1986</v>
      </c>
      <c r="T2223" s="6" t="s">
        <v>1813</v>
      </c>
      <c r="U2223" s="6" t="s">
        <v>1812</v>
      </c>
      <c r="V2223" s="6" t="s">
        <v>1812</v>
      </c>
      <c r="W2223" s="6" t="s">
        <v>1816</v>
      </c>
      <c r="X2223" s="6" t="s">
        <v>16664</v>
      </c>
      <c r="Y2223" s="13">
        <f>X2224-'Sem RTOS RX'!$X2223</f>
        <v>0.000150462963</v>
      </c>
      <c r="Z2223" s="7">
        <f>SUM(LEN(",CO_MQ135|"),'Sem RTOS RX'!$H2223,LEN(",CO2_MQ135|"),'Sem RTOS RX'!$I2223,LEN(",Alcool_MQ135|"),'Sem RTOS RX'!$J2223,LEN(",Alcool_MQ135|"),'Sem RTOS RX'!$K2223,LEN(",Toluen_MQ135|"),'Sem RTOS RX'!$L2223,LEN(",MH4_MQ135|"),'Sem RTOS RX'!$M2223,LEN(",O3_MQ131|"),'Sem RTOS RX'!$N2223)*8</f>
        <v>672</v>
      </c>
    </row>
    <row r="2224" ht="15.75" customHeight="1">
      <c r="A2224" s="6" t="s">
        <v>28441</v>
      </c>
      <c r="B2224" s="6" t="s">
        <v>28442</v>
      </c>
      <c r="C2224" s="6" t="s">
        <v>19934</v>
      </c>
      <c r="D2224" s="6" t="s">
        <v>28443</v>
      </c>
      <c r="E2224" s="6" t="s">
        <v>1812</v>
      </c>
      <c r="F2224" s="6" t="s">
        <v>1812</v>
      </c>
      <c r="G2224" s="6" t="s">
        <v>1812</v>
      </c>
      <c r="H2224" s="6" t="s">
        <v>176</v>
      </c>
      <c r="I2224" s="6" t="s">
        <v>22</v>
      </c>
      <c r="J2224" s="6" t="s">
        <v>38</v>
      </c>
      <c r="K2224" s="6" t="s">
        <v>242</v>
      </c>
      <c r="L2224" s="6" t="s">
        <v>109</v>
      </c>
      <c r="M2224" s="6" t="s">
        <v>262</v>
      </c>
      <c r="N2224" s="6" t="s">
        <v>192</v>
      </c>
      <c r="O2224" s="6" t="s">
        <v>1812</v>
      </c>
      <c r="P2224" s="6" t="s">
        <v>1812</v>
      </c>
      <c r="Q2224" s="6" t="s">
        <v>1814</v>
      </c>
      <c r="R2224" s="6" t="s">
        <v>1812</v>
      </c>
      <c r="S2224" s="6" t="s">
        <v>1887</v>
      </c>
      <c r="T2224" s="6" t="s">
        <v>1813</v>
      </c>
      <c r="U2224" s="6" t="s">
        <v>1812</v>
      </c>
      <c r="V2224" s="6" t="s">
        <v>1812</v>
      </c>
      <c r="W2224" s="6" t="s">
        <v>1816</v>
      </c>
      <c r="X2224" s="6" t="s">
        <v>28444</v>
      </c>
      <c r="Y2224" s="13">
        <f>X2225-'Sem RTOS RX'!$X2224</f>
        <v>0.000150462963</v>
      </c>
      <c r="Z2224" s="7">
        <f>SUM(LEN(",CO_MQ135|"),'Sem RTOS RX'!$H2224,LEN(",CO2_MQ135|"),'Sem RTOS RX'!$I2224,LEN(",Alcool_MQ135|"),'Sem RTOS RX'!$J2224,LEN(",Alcool_MQ135|"),'Sem RTOS RX'!$K2224,LEN(",Toluen_MQ135|"),'Sem RTOS RX'!$L2224,LEN(",MH4_MQ135|"),'Sem RTOS RX'!$M2224,LEN(",O3_MQ131|"),'Sem RTOS RX'!$N2224)*8</f>
        <v>672</v>
      </c>
    </row>
    <row r="2225" ht="15.75" customHeight="1">
      <c r="A2225" s="6" t="s">
        <v>28445</v>
      </c>
      <c r="B2225" s="6" t="s">
        <v>28446</v>
      </c>
      <c r="C2225" s="6" t="s">
        <v>19934</v>
      </c>
      <c r="D2225" s="6" t="s">
        <v>28447</v>
      </c>
      <c r="E2225" s="6" t="s">
        <v>1812</v>
      </c>
      <c r="F2225" s="6" t="s">
        <v>1812</v>
      </c>
      <c r="G2225" s="6" t="s">
        <v>1812</v>
      </c>
      <c r="H2225" s="6" t="s">
        <v>32</v>
      </c>
      <c r="I2225" s="6" t="s">
        <v>273</v>
      </c>
      <c r="J2225" s="6" t="s">
        <v>288</v>
      </c>
      <c r="K2225" s="6" t="s">
        <v>242</v>
      </c>
      <c r="L2225" s="6" t="s">
        <v>157</v>
      </c>
      <c r="M2225" s="6" t="s">
        <v>262</v>
      </c>
      <c r="N2225" s="6" t="s">
        <v>22</v>
      </c>
      <c r="O2225" s="6" t="s">
        <v>1812</v>
      </c>
      <c r="P2225" s="6" t="s">
        <v>1812</v>
      </c>
      <c r="Q2225" s="6" t="s">
        <v>1814</v>
      </c>
      <c r="R2225" s="6" t="s">
        <v>1812</v>
      </c>
      <c r="S2225" s="6" t="s">
        <v>1887</v>
      </c>
      <c r="T2225" s="6" t="s">
        <v>1813</v>
      </c>
      <c r="U2225" s="6" t="s">
        <v>1812</v>
      </c>
      <c r="V2225" s="6" t="s">
        <v>1812</v>
      </c>
      <c r="W2225" s="6" t="s">
        <v>1816</v>
      </c>
      <c r="X2225" s="6" t="s">
        <v>28448</v>
      </c>
      <c r="Y2225" s="13">
        <f>X2226-'Sem RTOS RX'!$X2225</f>
        <v>0.000162037037</v>
      </c>
      <c r="Z2225" s="7">
        <f>SUM(LEN(",CO_MQ135|"),'Sem RTOS RX'!$H2225,LEN(",CO2_MQ135|"),'Sem RTOS RX'!$I2225,LEN(",Alcool_MQ135|"),'Sem RTOS RX'!$J2225,LEN(",Alcool_MQ135|"),'Sem RTOS RX'!$K2225,LEN(",Toluen_MQ135|"),'Sem RTOS RX'!$L2225,LEN(",MH4_MQ135|"),'Sem RTOS RX'!$M2225,LEN(",O3_MQ131|"),'Sem RTOS RX'!$N2225)*8</f>
        <v>672</v>
      </c>
    </row>
    <row r="2226" ht="15.75" customHeight="1">
      <c r="A2226" s="6" t="s">
        <v>28449</v>
      </c>
      <c r="B2226" s="6" t="s">
        <v>28450</v>
      </c>
      <c r="C2226" s="6" t="s">
        <v>19934</v>
      </c>
      <c r="D2226" s="6" t="s">
        <v>28451</v>
      </c>
      <c r="E2226" s="6" t="s">
        <v>1812</v>
      </c>
      <c r="F2226" s="6" t="s">
        <v>1812</v>
      </c>
      <c r="G2226" s="6" t="s">
        <v>1812</v>
      </c>
      <c r="H2226" s="6" t="s">
        <v>106</v>
      </c>
      <c r="I2226" s="6" t="s">
        <v>273</v>
      </c>
      <c r="J2226" s="6" t="s">
        <v>267</v>
      </c>
      <c r="K2226" s="6" t="s">
        <v>242</v>
      </c>
      <c r="L2226" s="6" t="s">
        <v>1906</v>
      </c>
      <c r="M2226" s="6" t="s">
        <v>262</v>
      </c>
      <c r="N2226" s="6" t="s">
        <v>22</v>
      </c>
      <c r="O2226" s="6" t="s">
        <v>1812</v>
      </c>
      <c r="P2226" s="6" t="s">
        <v>1812</v>
      </c>
      <c r="Q2226" s="6" t="s">
        <v>1814</v>
      </c>
      <c r="R2226" s="6" t="s">
        <v>1812</v>
      </c>
      <c r="S2226" s="6" t="s">
        <v>1887</v>
      </c>
      <c r="T2226" s="6" t="s">
        <v>1813</v>
      </c>
      <c r="U2226" s="6" t="s">
        <v>1812</v>
      </c>
      <c r="V2226" s="6" t="s">
        <v>1812</v>
      </c>
      <c r="W2226" s="6" t="s">
        <v>1816</v>
      </c>
      <c r="X2226" s="6" t="s">
        <v>16680</v>
      </c>
      <c r="Y2226" s="13">
        <f>X2227-'Sem RTOS RX'!$X2226</f>
        <v>0.000150462963</v>
      </c>
      <c r="Z2226" s="7">
        <f>SUM(LEN(",CO_MQ135|"),'Sem RTOS RX'!$H2226,LEN(",CO2_MQ135|"),'Sem RTOS RX'!$I2226,LEN(",Alcool_MQ135|"),'Sem RTOS RX'!$J2226,LEN(",Alcool_MQ135|"),'Sem RTOS RX'!$K2226,LEN(",Toluen_MQ135|"),'Sem RTOS RX'!$L2226,LEN(",MH4_MQ135|"),'Sem RTOS RX'!$M2226,LEN(",O3_MQ131|"),'Sem RTOS RX'!$N2226)*8</f>
        <v>672</v>
      </c>
    </row>
    <row r="2227" ht="15.75" customHeight="1">
      <c r="A2227" s="6" t="s">
        <v>28452</v>
      </c>
      <c r="B2227" s="6" t="s">
        <v>28453</v>
      </c>
      <c r="C2227" s="6" t="s">
        <v>19934</v>
      </c>
      <c r="D2227" s="6" t="s">
        <v>28454</v>
      </c>
      <c r="E2227" s="6" t="s">
        <v>1812</v>
      </c>
      <c r="F2227" s="6" t="s">
        <v>1812</v>
      </c>
      <c r="G2227" s="6" t="s">
        <v>1812</v>
      </c>
      <c r="H2227" s="6" t="s">
        <v>148</v>
      </c>
      <c r="I2227" s="6" t="s">
        <v>22</v>
      </c>
      <c r="J2227" s="6" t="s">
        <v>38</v>
      </c>
      <c r="K2227" s="6" t="s">
        <v>242</v>
      </c>
      <c r="L2227" s="6" t="s">
        <v>177</v>
      </c>
      <c r="M2227" s="6" t="s">
        <v>262</v>
      </c>
      <c r="N2227" s="6" t="s">
        <v>330</v>
      </c>
      <c r="O2227" s="6" t="s">
        <v>1812</v>
      </c>
      <c r="P2227" s="6" t="s">
        <v>1812</v>
      </c>
      <c r="Q2227" s="6" t="s">
        <v>1814</v>
      </c>
      <c r="R2227" s="6" t="s">
        <v>1812</v>
      </c>
      <c r="S2227" s="6" t="s">
        <v>1887</v>
      </c>
      <c r="T2227" s="6" t="s">
        <v>1813</v>
      </c>
      <c r="U2227" s="6" t="s">
        <v>1812</v>
      </c>
      <c r="V2227" s="6" t="s">
        <v>1812</v>
      </c>
      <c r="W2227" s="6" t="s">
        <v>1816</v>
      </c>
      <c r="X2227" s="6" t="s">
        <v>28455</v>
      </c>
      <c r="Y2227" s="13">
        <f>X2228-'Sem RTOS RX'!$X2227</f>
        <v>0.000150462963</v>
      </c>
      <c r="Z2227" s="7">
        <f>SUM(LEN(",CO_MQ135|"),'Sem RTOS RX'!$H2227,LEN(",CO2_MQ135|"),'Sem RTOS RX'!$I2227,LEN(",Alcool_MQ135|"),'Sem RTOS RX'!$J2227,LEN(",Alcool_MQ135|"),'Sem RTOS RX'!$K2227,LEN(",Toluen_MQ135|"),'Sem RTOS RX'!$L2227,LEN(",MH4_MQ135|"),'Sem RTOS RX'!$M2227,LEN(",O3_MQ131|"),'Sem RTOS RX'!$N2227)*8</f>
        <v>672</v>
      </c>
    </row>
    <row r="2228" ht="15.75" customHeight="1">
      <c r="A2228" s="6" t="s">
        <v>28456</v>
      </c>
      <c r="B2228" s="6" t="s">
        <v>28457</v>
      </c>
      <c r="C2228" s="6" t="s">
        <v>19934</v>
      </c>
      <c r="D2228" s="6" t="s">
        <v>28458</v>
      </c>
      <c r="E2228" s="6" t="s">
        <v>1812</v>
      </c>
      <c r="F2228" s="6" t="s">
        <v>1812</v>
      </c>
      <c r="G2228" s="6" t="s">
        <v>1812</v>
      </c>
      <c r="H2228" s="6" t="s">
        <v>156</v>
      </c>
      <c r="I2228" s="6" t="s">
        <v>22</v>
      </c>
      <c r="J2228" s="6" t="s">
        <v>62</v>
      </c>
      <c r="K2228" s="6" t="s">
        <v>224</v>
      </c>
      <c r="L2228" s="6" t="s">
        <v>187</v>
      </c>
      <c r="M2228" s="6" t="s">
        <v>262</v>
      </c>
      <c r="N2228" s="6" t="s">
        <v>40</v>
      </c>
      <c r="O2228" s="6" t="s">
        <v>1812</v>
      </c>
      <c r="P2228" s="6" t="s">
        <v>1812</v>
      </c>
      <c r="Q2228" s="6" t="s">
        <v>1814</v>
      </c>
      <c r="R2228" s="6" t="s">
        <v>1812</v>
      </c>
      <c r="S2228" s="6" t="s">
        <v>1887</v>
      </c>
      <c r="T2228" s="6" t="s">
        <v>1813</v>
      </c>
      <c r="U2228" s="6" t="s">
        <v>1812</v>
      </c>
      <c r="V2228" s="6" t="s">
        <v>1812</v>
      </c>
      <c r="W2228" s="6" t="s">
        <v>1816</v>
      </c>
      <c r="X2228" s="6" t="s">
        <v>28459</v>
      </c>
      <c r="Y2228" s="13">
        <f>X2229-'Sem RTOS RX'!$X2228</f>
        <v>0.000150462963</v>
      </c>
      <c r="Z2228" s="7">
        <f>SUM(LEN(",CO_MQ135|"),'Sem RTOS RX'!$H2228,LEN(",CO2_MQ135|"),'Sem RTOS RX'!$I2228,LEN(",Alcool_MQ135|"),'Sem RTOS RX'!$J2228,LEN(",Alcool_MQ135|"),'Sem RTOS RX'!$K2228,LEN(",Toluen_MQ135|"),'Sem RTOS RX'!$L2228,LEN(",MH4_MQ135|"),'Sem RTOS RX'!$M2228,LEN(",O3_MQ131|"),'Sem RTOS RX'!$N2228)*8</f>
        <v>672</v>
      </c>
    </row>
    <row r="2229" ht="15.75" customHeight="1">
      <c r="A2229" s="6" t="s">
        <v>28460</v>
      </c>
      <c r="B2229" s="6" t="s">
        <v>28461</v>
      </c>
      <c r="C2229" s="6" t="s">
        <v>19934</v>
      </c>
      <c r="D2229" s="6" t="s">
        <v>28462</v>
      </c>
      <c r="E2229" s="6" t="s">
        <v>1812</v>
      </c>
      <c r="F2229" s="6" t="s">
        <v>1812</v>
      </c>
      <c r="G2229" s="6" t="s">
        <v>1812</v>
      </c>
      <c r="H2229" s="6" t="s">
        <v>84</v>
      </c>
      <c r="I2229" s="6" t="s">
        <v>34</v>
      </c>
      <c r="J2229" s="6" t="s">
        <v>127</v>
      </c>
      <c r="K2229" s="6" t="s">
        <v>224</v>
      </c>
      <c r="L2229" s="6" t="s">
        <v>271</v>
      </c>
      <c r="M2229" s="6" t="s">
        <v>261</v>
      </c>
      <c r="N2229" s="6" t="s">
        <v>222</v>
      </c>
      <c r="O2229" s="6" t="s">
        <v>1812</v>
      </c>
      <c r="P2229" s="6" t="s">
        <v>1812</v>
      </c>
      <c r="Q2229" s="6" t="s">
        <v>1814</v>
      </c>
      <c r="R2229" s="6" t="s">
        <v>1812</v>
      </c>
      <c r="S2229" s="6" t="s">
        <v>1887</v>
      </c>
      <c r="T2229" s="6" t="s">
        <v>1813</v>
      </c>
      <c r="U2229" s="6" t="s">
        <v>1812</v>
      </c>
      <c r="V2229" s="6" t="s">
        <v>1812</v>
      </c>
      <c r="W2229" s="6" t="s">
        <v>1816</v>
      </c>
      <c r="X2229" s="6" t="s">
        <v>28463</v>
      </c>
      <c r="Y2229" s="13">
        <f>X2230-'Sem RTOS RX'!$X2229</f>
        <v>0.000150462963</v>
      </c>
      <c r="Z2229" s="7">
        <f>SUM(LEN(",CO_MQ135|"),'Sem RTOS RX'!$H2229,LEN(",CO2_MQ135|"),'Sem RTOS RX'!$I2229,LEN(",Alcool_MQ135|"),'Sem RTOS RX'!$J2229,LEN(",Alcool_MQ135|"),'Sem RTOS RX'!$K2229,LEN(",Toluen_MQ135|"),'Sem RTOS RX'!$L2229,LEN(",MH4_MQ135|"),'Sem RTOS RX'!$M2229,LEN(",O3_MQ131|"),'Sem RTOS RX'!$N2229)*8</f>
        <v>672</v>
      </c>
    </row>
    <row r="2230" ht="15.75" customHeight="1">
      <c r="A2230" s="6" t="s">
        <v>28464</v>
      </c>
      <c r="B2230" s="6" t="s">
        <v>28465</v>
      </c>
      <c r="C2230" s="6" t="s">
        <v>19934</v>
      </c>
      <c r="D2230" s="6" t="s">
        <v>28466</v>
      </c>
      <c r="E2230" s="6" t="s">
        <v>1812</v>
      </c>
      <c r="F2230" s="6" t="s">
        <v>1812</v>
      </c>
      <c r="G2230" s="6" t="s">
        <v>1812</v>
      </c>
      <c r="H2230" s="6" t="s">
        <v>84</v>
      </c>
      <c r="I2230" s="6" t="s">
        <v>34</v>
      </c>
      <c r="J2230" s="6" t="s">
        <v>127</v>
      </c>
      <c r="K2230" s="6" t="s">
        <v>224</v>
      </c>
      <c r="L2230" s="6" t="s">
        <v>271</v>
      </c>
      <c r="M2230" s="6" t="s">
        <v>261</v>
      </c>
      <c r="N2230" s="6" t="s">
        <v>68</v>
      </c>
      <c r="O2230" s="6" t="s">
        <v>1812</v>
      </c>
      <c r="P2230" s="6" t="s">
        <v>1812</v>
      </c>
      <c r="Q2230" s="6" t="s">
        <v>1814</v>
      </c>
      <c r="R2230" s="6" t="s">
        <v>1812</v>
      </c>
      <c r="S2230" s="6" t="s">
        <v>1887</v>
      </c>
      <c r="T2230" s="6" t="s">
        <v>1813</v>
      </c>
      <c r="U2230" s="6" t="s">
        <v>1812</v>
      </c>
      <c r="V2230" s="6" t="s">
        <v>1812</v>
      </c>
      <c r="W2230" s="6" t="s">
        <v>1816</v>
      </c>
      <c r="X2230" s="6" t="s">
        <v>28467</v>
      </c>
      <c r="Y2230" s="13">
        <f>X2231-'Sem RTOS RX'!$X2230</f>
        <v>0.000162037037</v>
      </c>
      <c r="Z2230" s="7">
        <f>SUM(LEN(",CO_MQ135|"),'Sem RTOS RX'!$H2230,LEN(",CO2_MQ135|"),'Sem RTOS RX'!$I2230,LEN(",Alcool_MQ135|"),'Sem RTOS RX'!$J2230,LEN(",Alcool_MQ135|"),'Sem RTOS RX'!$K2230,LEN(",Toluen_MQ135|"),'Sem RTOS RX'!$L2230,LEN(",MH4_MQ135|"),'Sem RTOS RX'!$M2230,LEN(",O3_MQ131|"),'Sem RTOS RX'!$N2230)*8</f>
        <v>672</v>
      </c>
    </row>
    <row r="2231" ht="15.75" customHeight="1">
      <c r="A2231" s="6" t="s">
        <v>28468</v>
      </c>
      <c r="B2231" s="6" t="s">
        <v>28469</v>
      </c>
      <c r="C2231" s="6" t="s">
        <v>19934</v>
      </c>
      <c r="D2231" s="6" t="s">
        <v>28470</v>
      </c>
      <c r="E2231" s="6" t="s">
        <v>1812</v>
      </c>
      <c r="F2231" s="6" t="s">
        <v>1812</v>
      </c>
      <c r="G2231" s="6" t="s">
        <v>1812</v>
      </c>
      <c r="H2231" s="6" t="s">
        <v>200</v>
      </c>
      <c r="I2231" s="6" t="s">
        <v>264</v>
      </c>
      <c r="J2231" s="6" t="s">
        <v>152</v>
      </c>
      <c r="K2231" s="6" t="s">
        <v>220</v>
      </c>
      <c r="L2231" s="6" t="s">
        <v>4549</v>
      </c>
      <c r="M2231" s="6" t="s">
        <v>261</v>
      </c>
      <c r="N2231" s="6" t="s">
        <v>288</v>
      </c>
      <c r="O2231" s="6" t="s">
        <v>1812</v>
      </c>
      <c r="P2231" s="6" t="s">
        <v>1812</v>
      </c>
      <c r="Q2231" s="6" t="s">
        <v>1814</v>
      </c>
      <c r="R2231" s="6" t="s">
        <v>1812</v>
      </c>
      <c r="S2231" s="6" t="s">
        <v>1887</v>
      </c>
      <c r="T2231" s="6" t="s">
        <v>1813</v>
      </c>
      <c r="U2231" s="6" t="s">
        <v>1812</v>
      </c>
      <c r="V2231" s="6" t="s">
        <v>1812</v>
      </c>
      <c r="W2231" s="6" t="s">
        <v>1816</v>
      </c>
      <c r="X2231" s="6" t="s">
        <v>28471</v>
      </c>
      <c r="Y2231" s="13">
        <f>X2232-'Sem RTOS RX'!$X2231</f>
        <v>0.000150462963</v>
      </c>
      <c r="Z2231" s="7">
        <f>SUM(LEN(",CO_MQ135|"),'Sem RTOS RX'!$H2231,LEN(",CO2_MQ135|"),'Sem RTOS RX'!$I2231,LEN(",Alcool_MQ135|"),'Sem RTOS RX'!$J2231,LEN(",Alcool_MQ135|"),'Sem RTOS RX'!$K2231,LEN(",Toluen_MQ135|"),'Sem RTOS RX'!$L2231,LEN(",MH4_MQ135|"),'Sem RTOS RX'!$M2231,LEN(",O3_MQ131|"),'Sem RTOS RX'!$N2231)*8</f>
        <v>672</v>
      </c>
    </row>
    <row r="2232" ht="15.75" customHeight="1">
      <c r="A2232" s="6" t="s">
        <v>28472</v>
      </c>
      <c r="B2232" s="6" t="s">
        <v>28473</v>
      </c>
      <c r="C2232" s="6" t="s">
        <v>19934</v>
      </c>
      <c r="D2232" s="6" t="s">
        <v>28474</v>
      </c>
      <c r="E2232" s="6" t="s">
        <v>1812</v>
      </c>
      <c r="F2232" s="6" t="s">
        <v>1812</v>
      </c>
      <c r="G2232" s="6" t="s">
        <v>1812</v>
      </c>
      <c r="H2232" s="6" t="s">
        <v>218</v>
      </c>
      <c r="I2232" s="6" t="s">
        <v>246</v>
      </c>
      <c r="J2232" s="6" t="s">
        <v>148</v>
      </c>
      <c r="K2232" s="6" t="s">
        <v>209</v>
      </c>
      <c r="L2232" s="6" t="s">
        <v>71</v>
      </c>
      <c r="M2232" s="6" t="s">
        <v>244</v>
      </c>
      <c r="N2232" s="6" t="s">
        <v>288</v>
      </c>
      <c r="O2232" s="6" t="s">
        <v>1812</v>
      </c>
      <c r="P2232" s="6" t="s">
        <v>1812</v>
      </c>
      <c r="Q2232" s="6" t="s">
        <v>1814</v>
      </c>
      <c r="R2232" s="6" t="s">
        <v>1812</v>
      </c>
      <c r="S2232" s="6" t="s">
        <v>1887</v>
      </c>
      <c r="T2232" s="6" t="s">
        <v>1813</v>
      </c>
      <c r="U2232" s="6" t="s">
        <v>1812</v>
      </c>
      <c r="V2232" s="6" t="s">
        <v>1812</v>
      </c>
      <c r="W2232" s="6" t="s">
        <v>1816</v>
      </c>
      <c r="X2232" s="6" t="s">
        <v>28475</v>
      </c>
      <c r="Y2232" s="13">
        <f>X2233-'Sem RTOS RX'!$X2232</f>
        <v>0.000150462963</v>
      </c>
      <c r="Z2232" s="7">
        <f>SUM(LEN(",CO_MQ135|"),'Sem RTOS RX'!$H2232,LEN(",CO2_MQ135|"),'Sem RTOS RX'!$I2232,LEN(",Alcool_MQ135|"),'Sem RTOS RX'!$J2232,LEN(",Alcool_MQ135|"),'Sem RTOS RX'!$K2232,LEN(",Toluen_MQ135|"),'Sem RTOS RX'!$L2232,LEN(",MH4_MQ135|"),'Sem RTOS RX'!$M2232,LEN(",O3_MQ131|"),'Sem RTOS RX'!$N2232)*8</f>
        <v>672</v>
      </c>
    </row>
    <row r="2233" ht="15.75" customHeight="1">
      <c r="A2233" s="6" t="s">
        <v>28476</v>
      </c>
      <c r="B2233" s="6" t="s">
        <v>28477</v>
      </c>
      <c r="C2233" s="6" t="s">
        <v>19934</v>
      </c>
      <c r="D2233" s="6" t="s">
        <v>28478</v>
      </c>
      <c r="E2233" s="6" t="s">
        <v>1812</v>
      </c>
      <c r="F2233" s="6" t="s">
        <v>1812</v>
      </c>
      <c r="G2233" s="6" t="s">
        <v>1812</v>
      </c>
      <c r="H2233" s="6" t="s">
        <v>2652</v>
      </c>
      <c r="I2233" s="6" t="s">
        <v>34</v>
      </c>
      <c r="J2233" s="6" t="s">
        <v>127</v>
      </c>
      <c r="K2233" s="6" t="s">
        <v>224</v>
      </c>
      <c r="L2233" s="6" t="s">
        <v>271</v>
      </c>
      <c r="M2233" s="6" t="s">
        <v>261</v>
      </c>
      <c r="N2233" s="6" t="s">
        <v>274</v>
      </c>
      <c r="O2233" s="6" t="s">
        <v>1812</v>
      </c>
      <c r="P2233" s="6" t="s">
        <v>1812</v>
      </c>
      <c r="Q2233" s="6" t="s">
        <v>1814</v>
      </c>
      <c r="R2233" s="6" t="s">
        <v>1812</v>
      </c>
      <c r="S2233" s="6" t="s">
        <v>1887</v>
      </c>
      <c r="T2233" s="6" t="s">
        <v>1813</v>
      </c>
      <c r="U2233" s="6" t="s">
        <v>1812</v>
      </c>
      <c r="V2233" s="6" t="s">
        <v>1812</v>
      </c>
      <c r="W2233" s="6" t="s">
        <v>1816</v>
      </c>
      <c r="X2233" s="6" t="s">
        <v>28479</v>
      </c>
      <c r="Y2233" s="13">
        <f>X2234-'Sem RTOS RX'!$X2233</f>
        <v>0.000150462963</v>
      </c>
      <c r="Z2233" s="7">
        <f>SUM(LEN(",CO_MQ135|"),'Sem RTOS RX'!$H2233,LEN(",CO2_MQ135|"),'Sem RTOS RX'!$I2233,LEN(",Alcool_MQ135|"),'Sem RTOS RX'!$J2233,LEN(",Alcool_MQ135|"),'Sem RTOS RX'!$K2233,LEN(",Toluen_MQ135|"),'Sem RTOS RX'!$L2233,LEN(",MH4_MQ135|"),'Sem RTOS RX'!$M2233,LEN(",O3_MQ131|"),'Sem RTOS RX'!$N2233)*8</f>
        <v>672</v>
      </c>
    </row>
    <row r="2234" ht="15.75" customHeight="1">
      <c r="A2234" s="6" t="s">
        <v>28480</v>
      </c>
      <c r="B2234" s="6" t="s">
        <v>28481</v>
      </c>
      <c r="C2234" s="6" t="s">
        <v>19934</v>
      </c>
      <c r="D2234" s="6" t="s">
        <v>28482</v>
      </c>
      <c r="E2234" s="6" t="s">
        <v>1812</v>
      </c>
      <c r="F2234" s="6" t="s">
        <v>1812</v>
      </c>
      <c r="G2234" s="6" t="s">
        <v>1812</v>
      </c>
      <c r="H2234" s="6" t="s">
        <v>1970</v>
      </c>
      <c r="I2234" s="6" t="s">
        <v>247</v>
      </c>
      <c r="J2234" s="6" t="s">
        <v>106</v>
      </c>
      <c r="K2234" s="6" t="s">
        <v>220</v>
      </c>
      <c r="L2234" s="6" t="s">
        <v>58</v>
      </c>
      <c r="M2234" s="6" t="s">
        <v>244</v>
      </c>
      <c r="N2234" s="6" t="s">
        <v>303</v>
      </c>
      <c r="O2234" s="6" t="s">
        <v>1812</v>
      </c>
      <c r="P2234" s="6" t="s">
        <v>1812</v>
      </c>
      <c r="Q2234" s="6" t="s">
        <v>1814</v>
      </c>
      <c r="R2234" s="6" t="s">
        <v>1812</v>
      </c>
      <c r="S2234" s="6" t="s">
        <v>1887</v>
      </c>
      <c r="T2234" s="6" t="s">
        <v>1813</v>
      </c>
      <c r="U2234" s="6" t="s">
        <v>1812</v>
      </c>
      <c r="V2234" s="6" t="s">
        <v>1812</v>
      </c>
      <c r="W2234" s="6" t="s">
        <v>1816</v>
      </c>
      <c r="X2234" s="6" t="s">
        <v>28483</v>
      </c>
      <c r="Y2234" s="13">
        <f>X2235-'Sem RTOS RX'!$X2234</f>
        <v>0.000150462963</v>
      </c>
      <c r="Z2234" s="7">
        <f>SUM(LEN(",CO_MQ135|"),'Sem RTOS RX'!$H2234,LEN(",CO2_MQ135|"),'Sem RTOS RX'!$I2234,LEN(",Alcool_MQ135|"),'Sem RTOS RX'!$J2234,LEN(",Alcool_MQ135|"),'Sem RTOS RX'!$K2234,LEN(",Toluen_MQ135|"),'Sem RTOS RX'!$L2234,LEN(",MH4_MQ135|"),'Sem RTOS RX'!$M2234,LEN(",O3_MQ131|"),'Sem RTOS RX'!$N2234)*8</f>
        <v>672</v>
      </c>
    </row>
    <row r="2235" ht="15.75" customHeight="1">
      <c r="A2235" s="6" t="s">
        <v>28484</v>
      </c>
      <c r="B2235" s="6" t="s">
        <v>28485</v>
      </c>
      <c r="C2235" s="6" t="s">
        <v>19934</v>
      </c>
      <c r="D2235" s="6" t="s">
        <v>28486</v>
      </c>
      <c r="E2235" s="6" t="s">
        <v>1812</v>
      </c>
      <c r="F2235" s="6" t="s">
        <v>1812</v>
      </c>
      <c r="G2235" s="6" t="s">
        <v>1812</v>
      </c>
      <c r="H2235" s="6" t="s">
        <v>94</v>
      </c>
      <c r="I2235" s="6" t="s">
        <v>247</v>
      </c>
      <c r="J2235" s="6" t="s">
        <v>32</v>
      </c>
      <c r="K2235" s="6" t="s">
        <v>220</v>
      </c>
      <c r="L2235" s="6" t="s">
        <v>265</v>
      </c>
      <c r="M2235" s="6" t="s">
        <v>244</v>
      </c>
      <c r="N2235" s="6" t="s">
        <v>70</v>
      </c>
      <c r="O2235" s="6" t="s">
        <v>1812</v>
      </c>
      <c r="P2235" s="6" t="s">
        <v>1812</v>
      </c>
      <c r="Q2235" s="6" t="s">
        <v>1814</v>
      </c>
      <c r="R2235" s="6" t="s">
        <v>1812</v>
      </c>
      <c r="S2235" s="6" t="s">
        <v>1887</v>
      </c>
      <c r="T2235" s="6" t="s">
        <v>1813</v>
      </c>
      <c r="U2235" s="6" t="s">
        <v>1812</v>
      </c>
      <c r="V2235" s="6" t="s">
        <v>1812</v>
      </c>
      <c r="W2235" s="6" t="s">
        <v>1816</v>
      </c>
      <c r="X2235" s="6" t="s">
        <v>28487</v>
      </c>
      <c r="Y2235" s="13">
        <f>X2236-'Sem RTOS RX'!$X2235</f>
        <v>0.000150462963</v>
      </c>
      <c r="Z2235" s="7">
        <f>SUM(LEN(",CO_MQ135|"),'Sem RTOS RX'!$H2235,LEN(",CO2_MQ135|"),'Sem RTOS RX'!$I2235,LEN(",Alcool_MQ135|"),'Sem RTOS RX'!$J2235,LEN(",Alcool_MQ135|"),'Sem RTOS RX'!$K2235,LEN(",Toluen_MQ135|"),'Sem RTOS RX'!$L2235,LEN(",MH4_MQ135|"),'Sem RTOS RX'!$M2235,LEN(",O3_MQ131|"),'Sem RTOS RX'!$N2235)*8</f>
        <v>672</v>
      </c>
    </row>
    <row r="2236" ht="15.75" customHeight="1">
      <c r="A2236" s="6" t="s">
        <v>28488</v>
      </c>
      <c r="B2236" s="6" t="s">
        <v>28489</v>
      </c>
      <c r="C2236" s="6" t="s">
        <v>19934</v>
      </c>
      <c r="D2236" s="6" t="s">
        <v>28490</v>
      </c>
      <c r="E2236" s="6" t="s">
        <v>1812</v>
      </c>
      <c r="F2236" s="6" t="s">
        <v>1812</v>
      </c>
      <c r="G2236" s="6" t="s">
        <v>1812</v>
      </c>
      <c r="H2236" s="6" t="s">
        <v>266</v>
      </c>
      <c r="I2236" s="6" t="s">
        <v>246</v>
      </c>
      <c r="J2236" s="6" t="s">
        <v>30</v>
      </c>
      <c r="K2236" s="6" t="s">
        <v>209</v>
      </c>
      <c r="L2236" s="6" t="s">
        <v>82</v>
      </c>
      <c r="M2236" s="6" t="s">
        <v>244</v>
      </c>
      <c r="N2236" s="6" t="s">
        <v>260</v>
      </c>
      <c r="O2236" s="6" t="s">
        <v>1812</v>
      </c>
      <c r="P2236" s="6" t="s">
        <v>1812</v>
      </c>
      <c r="Q2236" s="6" t="s">
        <v>1814</v>
      </c>
      <c r="R2236" s="6" t="s">
        <v>1812</v>
      </c>
      <c r="S2236" s="6" t="s">
        <v>1887</v>
      </c>
      <c r="T2236" s="6" t="s">
        <v>1813</v>
      </c>
      <c r="U2236" s="6" t="s">
        <v>1812</v>
      </c>
      <c r="V2236" s="6" t="s">
        <v>1812</v>
      </c>
      <c r="W2236" s="6" t="s">
        <v>1816</v>
      </c>
      <c r="X2236" s="6" t="s">
        <v>16728</v>
      </c>
      <c r="Y2236" s="13">
        <f>X2237-'Sem RTOS RX'!$X2236</f>
        <v>0.000162037037</v>
      </c>
      <c r="Z2236" s="7">
        <f>SUM(LEN(",CO_MQ135|"),'Sem RTOS RX'!$H2236,LEN(",CO2_MQ135|"),'Sem RTOS RX'!$I2236,LEN(",Alcool_MQ135|"),'Sem RTOS RX'!$J2236,LEN(",Alcool_MQ135|"),'Sem RTOS RX'!$K2236,LEN(",Toluen_MQ135|"),'Sem RTOS RX'!$L2236,LEN(",MH4_MQ135|"),'Sem RTOS RX'!$M2236,LEN(",O3_MQ131|"),'Sem RTOS RX'!$N2236)*8</f>
        <v>672</v>
      </c>
    </row>
    <row r="2237" ht="15.75" customHeight="1">
      <c r="A2237" s="6" t="s">
        <v>28491</v>
      </c>
      <c r="B2237" s="6" t="s">
        <v>28492</v>
      </c>
      <c r="C2237" s="6" t="s">
        <v>19934</v>
      </c>
      <c r="D2237" s="6" t="s">
        <v>28493</v>
      </c>
      <c r="E2237" s="6" t="s">
        <v>1812</v>
      </c>
      <c r="F2237" s="6" t="s">
        <v>1812</v>
      </c>
      <c r="G2237" s="6" t="s">
        <v>1812</v>
      </c>
      <c r="H2237" s="6" t="s">
        <v>156</v>
      </c>
      <c r="I2237" s="6" t="s">
        <v>22</v>
      </c>
      <c r="J2237" s="6" t="s">
        <v>62</v>
      </c>
      <c r="K2237" s="6" t="s">
        <v>224</v>
      </c>
      <c r="L2237" s="6" t="s">
        <v>187</v>
      </c>
      <c r="M2237" s="6" t="s">
        <v>262</v>
      </c>
      <c r="N2237" s="6" t="s">
        <v>267</v>
      </c>
      <c r="O2237" s="6" t="s">
        <v>1812</v>
      </c>
      <c r="P2237" s="6" t="s">
        <v>1812</v>
      </c>
      <c r="Q2237" s="6" t="s">
        <v>1814</v>
      </c>
      <c r="R2237" s="6" t="s">
        <v>1812</v>
      </c>
      <c r="S2237" s="6" t="s">
        <v>1887</v>
      </c>
      <c r="T2237" s="6" t="s">
        <v>1813</v>
      </c>
      <c r="U2237" s="6" t="s">
        <v>1812</v>
      </c>
      <c r="V2237" s="6" t="s">
        <v>1812</v>
      </c>
      <c r="W2237" s="6" t="s">
        <v>1816</v>
      </c>
      <c r="X2237" s="6" t="s">
        <v>28494</v>
      </c>
      <c r="Y2237" s="13">
        <f>X2238-'Sem RTOS RX'!$X2237</f>
        <v>0.000150462963</v>
      </c>
      <c r="Z2237" s="7">
        <f>SUM(LEN(",CO_MQ135|"),'Sem RTOS RX'!$H2237,LEN(",CO2_MQ135|"),'Sem RTOS RX'!$I2237,LEN(",Alcool_MQ135|"),'Sem RTOS RX'!$J2237,LEN(",Alcool_MQ135|"),'Sem RTOS RX'!$K2237,LEN(",Toluen_MQ135|"),'Sem RTOS RX'!$L2237,LEN(",MH4_MQ135|"),'Sem RTOS RX'!$M2237,LEN(",O3_MQ131|"),'Sem RTOS RX'!$N2237)*8</f>
        <v>672</v>
      </c>
    </row>
    <row r="2238" ht="15.75" customHeight="1">
      <c r="A2238" s="6" t="s">
        <v>28495</v>
      </c>
      <c r="B2238" s="6" t="s">
        <v>28496</v>
      </c>
      <c r="C2238" s="6" t="s">
        <v>19934</v>
      </c>
      <c r="D2238" s="6" t="s">
        <v>28497</v>
      </c>
      <c r="E2238" s="6" t="s">
        <v>1812</v>
      </c>
      <c r="F2238" s="6" t="s">
        <v>1812</v>
      </c>
      <c r="G2238" s="6" t="s">
        <v>1812</v>
      </c>
      <c r="H2238" s="6" t="s">
        <v>2652</v>
      </c>
      <c r="I2238" s="6" t="s">
        <v>34</v>
      </c>
      <c r="J2238" s="6" t="s">
        <v>55</v>
      </c>
      <c r="K2238" s="6" t="s">
        <v>224</v>
      </c>
      <c r="L2238" s="6" t="s">
        <v>77</v>
      </c>
      <c r="M2238" s="6" t="s">
        <v>261</v>
      </c>
      <c r="N2238" s="6" t="s">
        <v>74</v>
      </c>
      <c r="O2238" s="6" t="s">
        <v>1812</v>
      </c>
      <c r="P2238" s="6" t="s">
        <v>1812</v>
      </c>
      <c r="Q2238" s="6" t="s">
        <v>1814</v>
      </c>
      <c r="R2238" s="6" t="s">
        <v>1812</v>
      </c>
      <c r="S2238" s="6" t="s">
        <v>1887</v>
      </c>
      <c r="T2238" s="6" t="s">
        <v>1813</v>
      </c>
      <c r="U2238" s="6" t="s">
        <v>1812</v>
      </c>
      <c r="V2238" s="6" t="s">
        <v>1812</v>
      </c>
      <c r="W2238" s="6" t="s">
        <v>1816</v>
      </c>
      <c r="X2238" s="6" t="s">
        <v>28498</v>
      </c>
      <c r="Y2238" s="13">
        <f>X2239-'Sem RTOS RX'!$X2238</f>
        <v>0.000150462963</v>
      </c>
      <c r="Z2238" s="7">
        <f>SUM(LEN(",CO_MQ135|"),'Sem RTOS RX'!$H2238,LEN(",CO2_MQ135|"),'Sem RTOS RX'!$I2238,LEN(",Alcool_MQ135|"),'Sem RTOS RX'!$J2238,LEN(",Alcool_MQ135|"),'Sem RTOS RX'!$K2238,LEN(",Toluen_MQ135|"),'Sem RTOS RX'!$L2238,LEN(",MH4_MQ135|"),'Sem RTOS RX'!$M2238,LEN(",O3_MQ131|"),'Sem RTOS RX'!$N2238)*8</f>
        <v>672</v>
      </c>
    </row>
    <row r="2239" ht="15.75" customHeight="1">
      <c r="A2239" s="6" t="s">
        <v>28499</v>
      </c>
      <c r="B2239" s="6" t="s">
        <v>28500</v>
      </c>
      <c r="C2239" s="6" t="s">
        <v>19934</v>
      </c>
      <c r="D2239" s="6" t="s">
        <v>28501</v>
      </c>
      <c r="E2239" s="6" t="s">
        <v>1812</v>
      </c>
      <c r="F2239" s="6" t="s">
        <v>1812</v>
      </c>
      <c r="G2239" s="6" t="s">
        <v>1812</v>
      </c>
      <c r="H2239" s="6" t="s">
        <v>120</v>
      </c>
      <c r="I2239" s="6" t="s">
        <v>259</v>
      </c>
      <c r="J2239" s="6" t="s">
        <v>1995</v>
      </c>
      <c r="K2239" s="6" t="s">
        <v>220</v>
      </c>
      <c r="L2239" s="6" t="s">
        <v>263</v>
      </c>
      <c r="M2239" s="6" t="s">
        <v>261</v>
      </c>
      <c r="N2239" s="6" t="s">
        <v>232</v>
      </c>
      <c r="O2239" s="6" t="s">
        <v>1812</v>
      </c>
      <c r="P2239" s="6" t="s">
        <v>1812</v>
      </c>
      <c r="Q2239" s="6" t="s">
        <v>1814</v>
      </c>
      <c r="R2239" s="6" t="s">
        <v>1812</v>
      </c>
      <c r="S2239" s="6" t="s">
        <v>1887</v>
      </c>
      <c r="T2239" s="6" t="s">
        <v>1813</v>
      </c>
      <c r="U2239" s="6" t="s">
        <v>1812</v>
      </c>
      <c r="V2239" s="6" t="s">
        <v>1812</v>
      </c>
      <c r="W2239" s="6" t="s">
        <v>1816</v>
      </c>
      <c r="X2239" s="6" t="s">
        <v>28502</v>
      </c>
      <c r="Y2239" s="13">
        <f>X2240-'Sem RTOS RX'!$X2239</f>
        <v>0.000150462963</v>
      </c>
      <c r="Z2239" s="7">
        <f>SUM(LEN(",CO_MQ135|"),'Sem RTOS RX'!$H2239,LEN(",CO2_MQ135|"),'Sem RTOS RX'!$I2239,LEN(",Alcool_MQ135|"),'Sem RTOS RX'!$J2239,LEN(",Alcool_MQ135|"),'Sem RTOS RX'!$K2239,LEN(",Toluen_MQ135|"),'Sem RTOS RX'!$L2239,LEN(",MH4_MQ135|"),'Sem RTOS RX'!$M2239,LEN(",O3_MQ131|"),'Sem RTOS RX'!$N2239)*8</f>
        <v>672</v>
      </c>
    </row>
    <row r="2240" ht="15.75" customHeight="1">
      <c r="A2240" s="6" t="s">
        <v>28503</v>
      </c>
      <c r="B2240" s="6" t="s">
        <v>28504</v>
      </c>
      <c r="C2240" s="6" t="s">
        <v>19934</v>
      </c>
      <c r="D2240" s="6" t="s">
        <v>28505</v>
      </c>
      <c r="E2240" s="6" t="s">
        <v>1812</v>
      </c>
      <c r="F2240" s="6" t="s">
        <v>1812</v>
      </c>
      <c r="G2240" s="6" t="s">
        <v>1812</v>
      </c>
      <c r="H2240" s="6" t="s">
        <v>120</v>
      </c>
      <c r="I2240" s="6" t="s">
        <v>259</v>
      </c>
      <c r="J2240" s="6" t="s">
        <v>1995</v>
      </c>
      <c r="K2240" s="6" t="s">
        <v>220</v>
      </c>
      <c r="L2240" s="6" t="s">
        <v>263</v>
      </c>
      <c r="M2240" s="6" t="s">
        <v>261</v>
      </c>
      <c r="N2240" s="6" t="s">
        <v>76</v>
      </c>
      <c r="O2240" s="6" t="s">
        <v>1812</v>
      </c>
      <c r="P2240" s="6" t="s">
        <v>1812</v>
      </c>
      <c r="Q2240" s="6" t="s">
        <v>1814</v>
      </c>
      <c r="R2240" s="6" t="s">
        <v>1812</v>
      </c>
      <c r="S2240" s="6" t="s">
        <v>1887</v>
      </c>
      <c r="T2240" s="6" t="s">
        <v>1813</v>
      </c>
      <c r="U2240" s="6" t="s">
        <v>1812</v>
      </c>
      <c r="V2240" s="6" t="s">
        <v>1812</v>
      </c>
      <c r="W2240" s="6" t="s">
        <v>1816</v>
      </c>
      <c r="X2240" s="6" t="s">
        <v>28506</v>
      </c>
      <c r="Y2240" s="13">
        <f>X2241-'Sem RTOS RX'!$X2240</f>
        <v>0.000150462963</v>
      </c>
      <c r="Z2240" s="7">
        <f>SUM(LEN(",CO_MQ135|"),'Sem RTOS RX'!$H2240,LEN(",CO2_MQ135|"),'Sem RTOS RX'!$I2240,LEN(",Alcool_MQ135|"),'Sem RTOS RX'!$J2240,LEN(",Alcool_MQ135|"),'Sem RTOS RX'!$K2240,LEN(",Toluen_MQ135|"),'Sem RTOS RX'!$L2240,LEN(",MH4_MQ135|"),'Sem RTOS RX'!$M2240,LEN(",O3_MQ131|"),'Sem RTOS RX'!$N2240)*8</f>
        <v>672</v>
      </c>
    </row>
    <row r="2241" ht="15.75" customHeight="1">
      <c r="A2241" s="6" t="s">
        <v>28507</v>
      </c>
      <c r="B2241" s="6" t="s">
        <v>28508</v>
      </c>
      <c r="C2241" s="6" t="s">
        <v>19934</v>
      </c>
      <c r="D2241" s="6" t="s">
        <v>28509</v>
      </c>
      <c r="E2241" s="6" t="s">
        <v>1812</v>
      </c>
      <c r="F2241" s="6" t="s">
        <v>1812</v>
      </c>
      <c r="G2241" s="6" t="s">
        <v>1812</v>
      </c>
      <c r="H2241" s="6" t="s">
        <v>196</v>
      </c>
      <c r="I2241" s="6" t="s">
        <v>264</v>
      </c>
      <c r="J2241" s="6" t="s">
        <v>201</v>
      </c>
      <c r="K2241" s="6" t="s">
        <v>220</v>
      </c>
      <c r="L2241" s="6" t="s">
        <v>191</v>
      </c>
      <c r="M2241" s="6" t="s">
        <v>261</v>
      </c>
      <c r="N2241" s="6" t="s">
        <v>290</v>
      </c>
      <c r="O2241" s="6" t="s">
        <v>1812</v>
      </c>
      <c r="P2241" s="6" t="s">
        <v>1812</v>
      </c>
      <c r="Q2241" s="6" t="s">
        <v>1814</v>
      </c>
      <c r="R2241" s="6" t="s">
        <v>1812</v>
      </c>
      <c r="S2241" s="6" t="s">
        <v>1887</v>
      </c>
      <c r="T2241" s="6" t="s">
        <v>1813</v>
      </c>
      <c r="U2241" s="6" t="s">
        <v>1812</v>
      </c>
      <c r="V2241" s="6" t="s">
        <v>1812</v>
      </c>
      <c r="W2241" s="6" t="s">
        <v>1816</v>
      </c>
      <c r="X2241" s="6" t="s">
        <v>28510</v>
      </c>
      <c r="Y2241" s="13">
        <f>X2242-'Sem RTOS RX'!$X2241</f>
        <v>0.000162037037</v>
      </c>
      <c r="Z2241" s="7">
        <f>SUM(LEN(",CO_MQ135|"),'Sem RTOS RX'!$H2241,LEN(",CO2_MQ135|"),'Sem RTOS RX'!$I2241,LEN(",Alcool_MQ135|"),'Sem RTOS RX'!$J2241,LEN(",Alcool_MQ135|"),'Sem RTOS RX'!$K2241,LEN(",Toluen_MQ135|"),'Sem RTOS RX'!$L2241,LEN(",MH4_MQ135|"),'Sem RTOS RX'!$M2241,LEN(",O3_MQ131|"),'Sem RTOS RX'!$N2241)*8</f>
        <v>672</v>
      </c>
    </row>
    <row r="2242" ht="15.75" customHeight="1">
      <c r="A2242" s="6" t="s">
        <v>28511</v>
      </c>
      <c r="B2242" s="6" t="s">
        <v>28512</v>
      </c>
      <c r="C2242" s="6" t="s">
        <v>19934</v>
      </c>
      <c r="D2242" s="6" t="s">
        <v>28513</v>
      </c>
      <c r="E2242" s="6" t="s">
        <v>1812</v>
      </c>
      <c r="F2242" s="6" t="s">
        <v>1812</v>
      </c>
      <c r="G2242" s="6" t="s">
        <v>1812</v>
      </c>
      <c r="H2242" s="6" t="s">
        <v>226</v>
      </c>
      <c r="I2242" s="6" t="s">
        <v>264</v>
      </c>
      <c r="J2242" s="6" t="s">
        <v>201</v>
      </c>
      <c r="K2242" s="6" t="s">
        <v>220</v>
      </c>
      <c r="L2242" s="6" t="s">
        <v>269</v>
      </c>
      <c r="M2242" s="6" t="s">
        <v>261</v>
      </c>
      <c r="N2242" s="6" t="s">
        <v>233</v>
      </c>
      <c r="O2242" s="6" t="s">
        <v>1812</v>
      </c>
      <c r="P2242" s="6" t="s">
        <v>1812</v>
      </c>
      <c r="Q2242" s="6" t="s">
        <v>1814</v>
      </c>
      <c r="R2242" s="6" t="s">
        <v>1812</v>
      </c>
      <c r="S2242" s="6" t="s">
        <v>1887</v>
      </c>
      <c r="T2242" s="6" t="s">
        <v>1813</v>
      </c>
      <c r="U2242" s="6" t="s">
        <v>1812</v>
      </c>
      <c r="V2242" s="6" t="s">
        <v>1812</v>
      </c>
      <c r="W2242" s="6" t="s">
        <v>1816</v>
      </c>
      <c r="X2242" s="6" t="s">
        <v>28514</v>
      </c>
      <c r="Y2242" s="13">
        <f>X2243-'Sem RTOS RX'!$X2242</f>
        <v>0.0003009259259</v>
      </c>
      <c r="Z2242" s="7">
        <f>SUM(LEN(",CO_MQ135|"),'Sem RTOS RX'!$H2242,LEN(",CO2_MQ135|"),'Sem RTOS RX'!$I2242,LEN(",Alcool_MQ135|"),'Sem RTOS RX'!$J2242,LEN(",Alcool_MQ135|"),'Sem RTOS RX'!$K2242,LEN(",Toluen_MQ135|"),'Sem RTOS RX'!$L2242,LEN(",MH4_MQ135|"),'Sem RTOS RX'!$M2242,LEN(",O3_MQ131|"),'Sem RTOS RX'!$N2242)*8</f>
        <v>672</v>
      </c>
    </row>
    <row r="2243" ht="15.75" customHeight="1">
      <c r="A2243" s="6" t="s">
        <v>28515</v>
      </c>
      <c r="B2243" s="6" t="s">
        <v>28516</v>
      </c>
      <c r="C2243" s="6" t="s">
        <v>19934</v>
      </c>
      <c r="D2243" s="6" t="s">
        <v>28517</v>
      </c>
      <c r="E2243" s="6" t="s">
        <v>1812</v>
      </c>
      <c r="F2243" s="6" t="s">
        <v>1812</v>
      </c>
      <c r="G2243" s="6" t="s">
        <v>1812</v>
      </c>
      <c r="H2243" s="6" t="s">
        <v>94</v>
      </c>
      <c r="I2243" s="6" t="s">
        <v>247</v>
      </c>
      <c r="J2243" s="6" t="s">
        <v>32</v>
      </c>
      <c r="K2243" s="6" t="s">
        <v>220</v>
      </c>
      <c r="L2243" s="6" t="s">
        <v>265</v>
      </c>
      <c r="M2243" s="6" t="s">
        <v>244</v>
      </c>
      <c r="N2243" s="6" t="s">
        <v>74</v>
      </c>
      <c r="O2243" s="6" t="s">
        <v>1812</v>
      </c>
      <c r="P2243" s="6" t="s">
        <v>1812</v>
      </c>
      <c r="Q2243" s="6" t="s">
        <v>1814</v>
      </c>
      <c r="R2243" s="6" t="s">
        <v>1812</v>
      </c>
      <c r="S2243" s="6" t="s">
        <v>1887</v>
      </c>
      <c r="T2243" s="6" t="s">
        <v>1813</v>
      </c>
      <c r="U2243" s="6" t="s">
        <v>1812</v>
      </c>
      <c r="V2243" s="6" t="s">
        <v>1812</v>
      </c>
      <c r="W2243" s="6" t="s">
        <v>1816</v>
      </c>
      <c r="X2243" s="6" t="s">
        <v>28518</v>
      </c>
      <c r="Y2243" s="13">
        <f>X2244-'Sem RTOS RX'!$X2243</f>
        <v>0.000150462963</v>
      </c>
      <c r="Z2243" s="7">
        <f>SUM(LEN(",CO_MQ135|"),'Sem RTOS RX'!$H2243,LEN(",CO2_MQ135|"),'Sem RTOS RX'!$I2243,LEN(",Alcool_MQ135|"),'Sem RTOS RX'!$J2243,LEN(",Alcool_MQ135|"),'Sem RTOS RX'!$K2243,LEN(",Toluen_MQ135|"),'Sem RTOS RX'!$L2243,LEN(",MH4_MQ135|"),'Sem RTOS RX'!$M2243,LEN(",O3_MQ131|"),'Sem RTOS RX'!$N2243)*8</f>
        <v>672</v>
      </c>
    </row>
    <row r="2244" ht="15.75" customHeight="1">
      <c r="A2244" s="6" t="s">
        <v>28519</v>
      </c>
      <c r="B2244" s="6" t="s">
        <v>28520</v>
      </c>
      <c r="C2244" s="6" t="s">
        <v>19934</v>
      </c>
      <c r="D2244" s="6" t="s">
        <v>28521</v>
      </c>
      <c r="E2244" s="6" t="s">
        <v>1812</v>
      </c>
      <c r="F2244" s="6" t="s">
        <v>1812</v>
      </c>
      <c r="G2244" s="6" t="s">
        <v>1812</v>
      </c>
      <c r="H2244" s="6" t="s">
        <v>94</v>
      </c>
      <c r="I2244" s="6" t="s">
        <v>264</v>
      </c>
      <c r="J2244" s="6" t="s">
        <v>32</v>
      </c>
      <c r="K2244" s="6" t="s">
        <v>220</v>
      </c>
      <c r="L2244" s="6" t="s">
        <v>265</v>
      </c>
      <c r="M2244" s="6" t="s">
        <v>261</v>
      </c>
      <c r="N2244" s="6" t="s">
        <v>62</v>
      </c>
      <c r="O2244" s="6" t="s">
        <v>1812</v>
      </c>
      <c r="P2244" s="6" t="s">
        <v>1812</v>
      </c>
      <c r="Q2244" s="6" t="s">
        <v>1814</v>
      </c>
      <c r="R2244" s="6" t="s">
        <v>1812</v>
      </c>
      <c r="S2244" s="6" t="s">
        <v>1887</v>
      </c>
      <c r="T2244" s="6" t="s">
        <v>1813</v>
      </c>
      <c r="U2244" s="6" t="s">
        <v>1812</v>
      </c>
      <c r="V2244" s="6" t="s">
        <v>1812</v>
      </c>
      <c r="W2244" s="6" t="s">
        <v>1816</v>
      </c>
      <c r="X2244" s="6" t="s">
        <v>28522</v>
      </c>
      <c r="Y2244" s="13">
        <f>X2245-'Sem RTOS RX'!$X2244</f>
        <v>0.000150462963</v>
      </c>
      <c r="Z2244" s="7">
        <f>SUM(LEN(",CO_MQ135|"),'Sem RTOS RX'!$H2244,LEN(",CO2_MQ135|"),'Sem RTOS RX'!$I2244,LEN(",Alcool_MQ135|"),'Sem RTOS RX'!$J2244,LEN(",Alcool_MQ135|"),'Sem RTOS RX'!$K2244,LEN(",Toluen_MQ135|"),'Sem RTOS RX'!$L2244,LEN(",MH4_MQ135|"),'Sem RTOS RX'!$M2244,LEN(",O3_MQ131|"),'Sem RTOS RX'!$N2244)*8</f>
        <v>672</v>
      </c>
    </row>
    <row r="2245" ht="15.75" customHeight="1">
      <c r="A2245" s="6" t="s">
        <v>28523</v>
      </c>
      <c r="B2245" s="6" t="s">
        <v>28524</v>
      </c>
      <c r="C2245" s="6" t="s">
        <v>19934</v>
      </c>
      <c r="D2245" s="6" t="s">
        <v>28525</v>
      </c>
      <c r="E2245" s="6" t="s">
        <v>1812</v>
      </c>
      <c r="F2245" s="6" t="s">
        <v>1812</v>
      </c>
      <c r="G2245" s="6" t="s">
        <v>1812</v>
      </c>
      <c r="H2245" s="6" t="s">
        <v>200</v>
      </c>
      <c r="I2245" s="6" t="s">
        <v>264</v>
      </c>
      <c r="J2245" s="6" t="s">
        <v>152</v>
      </c>
      <c r="K2245" s="6" t="s">
        <v>220</v>
      </c>
      <c r="L2245" s="6" t="s">
        <v>191</v>
      </c>
      <c r="M2245" s="6" t="s">
        <v>261</v>
      </c>
      <c r="N2245" s="6" t="s">
        <v>74</v>
      </c>
      <c r="O2245" s="6" t="s">
        <v>1812</v>
      </c>
      <c r="P2245" s="6" t="s">
        <v>1812</v>
      </c>
      <c r="Q2245" s="6" t="s">
        <v>1814</v>
      </c>
      <c r="R2245" s="6" t="s">
        <v>1812</v>
      </c>
      <c r="S2245" s="6" t="s">
        <v>1887</v>
      </c>
      <c r="T2245" s="6" t="s">
        <v>1813</v>
      </c>
      <c r="U2245" s="6" t="s">
        <v>1812</v>
      </c>
      <c r="V2245" s="6" t="s">
        <v>1812</v>
      </c>
      <c r="W2245" s="6" t="s">
        <v>1816</v>
      </c>
      <c r="X2245" s="6" t="s">
        <v>16780</v>
      </c>
      <c r="Y2245" s="13">
        <f>X2246-'Sem RTOS RX'!$X2245</f>
        <v>0.000162037037</v>
      </c>
      <c r="Z2245" s="7">
        <f>SUM(LEN(",CO_MQ135|"),'Sem RTOS RX'!$H2245,LEN(",CO2_MQ135|"),'Sem RTOS RX'!$I2245,LEN(",Alcool_MQ135|"),'Sem RTOS RX'!$J2245,LEN(",Alcool_MQ135|"),'Sem RTOS RX'!$K2245,LEN(",Toluen_MQ135|"),'Sem RTOS RX'!$L2245,LEN(",MH4_MQ135|"),'Sem RTOS RX'!$M2245,LEN(",O3_MQ131|"),'Sem RTOS RX'!$N2245)*8</f>
        <v>672</v>
      </c>
    </row>
    <row r="2246" ht="15.75" customHeight="1">
      <c r="A2246" s="6" t="s">
        <v>28526</v>
      </c>
      <c r="B2246" s="6" t="s">
        <v>28527</v>
      </c>
      <c r="C2246" s="6" t="s">
        <v>19934</v>
      </c>
      <c r="D2246" s="6" t="s">
        <v>28528</v>
      </c>
      <c r="E2246" s="6" t="s">
        <v>1812</v>
      </c>
      <c r="F2246" s="6" t="s">
        <v>1812</v>
      </c>
      <c r="G2246" s="6" t="s">
        <v>1812</v>
      </c>
      <c r="H2246" s="6" t="s">
        <v>258</v>
      </c>
      <c r="I2246" s="6" t="s">
        <v>259</v>
      </c>
      <c r="J2246" s="6" t="s">
        <v>260</v>
      </c>
      <c r="K2246" s="6" t="s">
        <v>224</v>
      </c>
      <c r="L2246" s="6" t="s">
        <v>92</v>
      </c>
      <c r="M2246" s="6" t="s">
        <v>261</v>
      </c>
      <c r="N2246" s="6" t="s">
        <v>259</v>
      </c>
      <c r="O2246" s="6" t="s">
        <v>1812</v>
      </c>
      <c r="P2246" s="6" t="s">
        <v>1812</v>
      </c>
      <c r="Q2246" s="6" t="s">
        <v>1814</v>
      </c>
      <c r="R2246" s="6" t="s">
        <v>1812</v>
      </c>
      <c r="S2246" s="6" t="s">
        <v>1887</v>
      </c>
      <c r="T2246" s="6" t="s">
        <v>1813</v>
      </c>
      <c r="U2246" s="6" t="s">
        <v>1812</v>
      </c>
      <c r="V2246" s="6" t="s">
        <v>1812</v>
      </c>
      <c r="W2246" s="6" t="s">
        <v>1816</v>
      </c>
      <c r="X2246" s="6" t="s">
        <v>28529</v>
      </c>
      <c r="Y2246" s="13">
        <f>X2247-'Sem RTOS RX'!$X2246</f>
        <v>0.000150462963</v>
      </c>
      <c r="Z2246" s="7">
        <f>SUM(LEN(",CO_MQ135|"),'Sem RTOS RX'!$H2246,LEN(",CO2_MQ135|"),'Sem RTOS RX'!$I2246,LEN(",Alcool_MQ135|"),'Sem RTOS RX'!$J2246,LEN(",Alcool_MQ135|"),'Sem RTOS RX'!$K2246,LEN(",Toluen_MQ135|"),'Sem RTOS RX'!$L2246,LEN(",MH4_MQ135|"),'Sem RTOS RX'!$M2246,LEN(",O3_MQ131|"),'Sem RTOS RX'!$N2246)*8</f>
        <v>672</v>
      </c>
    </row>
    <row r="2247" ht="15.75" customHeight="1">
      <c r="A2247" s="6" t="s">
        <v>28530</v>
      </c>
      <c r="B2247" s="6" t="s">
        <v>28531</v>
      </c>
      <c r="C2247" s="6" t="s">
        <v>19934</v>
      </c>
      <c r="D2247" s="6" t="s">
        <v>28532</v>
      </c>
      <c r="E2247" s="6" t="s">
        <v>1812</v>
      </c>
      <c r="F2247" s="6" t="s">
        <v>1812</v>
      </c>
      <c r="G2247" s="6" t="s">
        <v>1812</v>
      </c>
      <c r="H2247" s="6" t="s">
        <v>258</v>
      </c>
      <c r="I2247" s="6" t="s">
        <v>259</v>
      </c>
      <c r="J2247" s="6" t="s">
        <v>260</v>
      </c>
      <c r="K2247" s="6" t="s">
        <v>224</v>
      </c>
      <c r="L2247" s="6" t="s">
        <v>65</v>
      </c>
      <c r="M2247" s="6" t="s">
        <v>261</v>
      </c>
      <c r="N2247" s="6" t="s">
        <v>179</v>
      </c>
      <c r="O2247" s="6" t="s">
        <v>1812</v>
      </c>
      <c r="P2247" s="6" t="s">
        <v>1812</v>
      </c>
      <c r="Q2247" s="6" t="s">
        <v>1814</v>
      </c>
      <c r="R2247" s="6" t="s">
        <v>1812</v>
      </c>
      <c r="S2247" s="6" t="s">
        <v>1887</v>
      </c>
      <c r="T2247" s="6" t="s">
        <v>1813</v>
      </c>
      <c r="U2247" s="6" t="s">
        <v>1812</v>
      </c>
      <c r="V2247" s="6" t="s">
        <v>1812</v>
      </c>
      <c r="W2247" s="6" t="s">
        <v>1816</v>
      </c>
      <c r="X2247" s="6" t="s">
        <v>28533</v>
      </c>
      <c r="Y2247" s="13">
        <f>X2248-'Sem RTOS RX'!$X2247</f>
        <v>0.000150462963</v>
      </c>
      <c r="Z2247" s="7">
        <f>SUM(LEN(",CO_MQ135|"),'Sem RTOS RX'!$H2247,LEN(",CO2_MQ135|"),'Sem RTOS RX'!$I2247,LEN(",Alcool_MQ135|"),'Sem RTOS RX'!$J2247,LEN(",Alcool_MQ135|"),'Sem RTOS RX'!$K2247,LEN(",Toluen_MQ135|"),'Sem RTOS RX'!$L2247,LEN(",MH4_MQ135|"),'Sem RTOS RX'!$M2247,LEN(",O3_MQ131|"),'Sem RTOS RX'!$N2247)*8</f>
        <v>672</v>
      </c>
    </row>
    <row r="2248" ht="15.75" customHeight="1">
      <c r="A2248" s="6" t="s">
        <v>28534</v>
      </c>
      <c r="B2248" s="6" t="s">
        <v>28535</v>
      </c>
      <c r="C2248" s="6" t="s">
        <v>19934</v>
      </c>
      <c r="D2248" s="6" t="s">
        <v>28536</v>
      </c>
      <c r="E2248" s="6" t="s">
        <v>1812</v>
      </c>
      <c r="F2248" s="6" t="s">
        <v>1812</v>
      </c>
      <c r="G2248" s="6" t="s">
        <v>1812</v>
      </c>
      <c r="H2248" s="6" t="s">
        <v>2652</v>
      </c>
      <c r="I2248" s="6" t="s">
        <v>34</v>
      </c>
      <c r="J2248" s="6" t="s">
        <v>127</v>
      </c>
      <c r="K2248" s="6" t="s">
        <v>224</v>
      </c>
      <c r="L2248" s="6" t="s">
        <v>271</v>
      </c>
      <c r="M2248" s="6" t="s">
        <v>261</v>
      </c>
      <c r="N2248" s="6" t="s">
        <v>275</v>
      </c>
      <c r="O2248" s="6" t="s">
        <v>1812</v>
      </c>
      <c r="P2248" s="6" t="s">
        <v>1812</v>
      </c>
      <c r="Q2248" s="6" t="s">
        <v>1814</v>
      </c>
      <c r="R2248" s="6" t="s">
        <v>1812</v>
      </c>
      <c r="S2248" s="6" t="s">
        <v>1887</v>
      </c>
      <c r="T2248" s="6" t="s">
        <v>1813</v>
      </c>
      <c r="U2248" s="6" t="s">
        <v>1812</v>
      </c>
      <c r="V2248" s="6" t="s">
        <v>1812</v>
      </c>
      <c r="W2248" s="6" t="s">
        <v>1816</v>
      </c>
      <c r="X2248" s="6" t="s">
        <v>16796</v>
      </c>
      <c r="Y2248" s="13">
        <f>X2249-'Sem RTOS RX'!$X2248</f>
        <v>0.000150462963</v>
      </c>
      <c r="Z2248" s="7">
        <f>SUM(LEN(",CO_MQ135|"),'Sem RTOS RX'!$H2248,LEN(",CO2_MQ135|"),'Sem RTOS RX'!$I2248,LEN(",Alcool_MQ135|"),'Sem RTOS RX'!$J2248,LEN(",Alcool_MQ135|"),'Sem RTOS RX'!$K2248,LEN(",Toluen_MQ135|"),'Sem RTOS RX'!$L2248,LEN(",MH4_MQ135|"),'Sem RTOS RX'!$M2248,LEN(",O3_MQ131|"),'Sem RTOS RX'!$N2248)*8</f>
        <v>672</v>
      </c>
    </row>
    <row r="2249" ht="15.75" customHeight="1">
      <c r="A2249" s="6" t="s">
        <v>28537</v>
      </c>
      <c r="B2249" s="6" t="s">
        <v>28538</v>
      </c>
      <c r="C2249" s="6" t="s">
        <v>19934</v>
      </c>
      <c r="D2249" s="6" t="s">
        <v>28539</v>
      </c>
      <c r="E2249" s="6" t="s">
        <v>1812</v>
      </c>
      <c r="F2249" s="6" t="s">
        <v>1812</v>
      </c>
      <c r="G2249" s="6" t="s">
        <v>1812</v>
      </c>
      <c r="H2249" s="6" t="s">
        <v>156</v>
      </c>
      <c r="I2249" s="6" t="s">
        <v>22</v>
      </c>
      <c r="J2249" s="6" t="s">
        <v>62</v>
      </c>
      <c r="K2249" s="6" t="s">
        <v>224</v>
      </c>
      <c r="L2249" s="6" t="s">
        <v>187</v>
      </c>
      <c r="M2249" s="6" t="s">
        <v>262</v>
      </c>
      <c r="N2249" s="6" t="s">
        <v>152</v>
      </c>
      <c r="O2249" s="6" t="s">
        <v>1812</v>
      </c>
      <c r="P2249" s="6" t="s">
        <v>1812</v>
      </c>
      <c r="Q2249" s="6" t="s">
        <v>1814</v>
      </c>
      <c r="R2249" s="6" t="s">
        <v>1812</v>
      </c>
      <c r="S2249" s="6" t="s">
        <v>1887</v>
      </c>
      <c r="T2249" s="6" t="s">
        <v>1886</v>
      </c>
      <c r="U2249" s="6" t="s">
        <v>1812</v>
      </c>
      <c r="V2249" s="6" t="s">
        <v>1812</v>
      </c>
      <c r="W2249" s="6" t="s">
        <v>1816</v>
      </c>
      <c r="X2249" s="6" t="s">
        <v>28540</v>
      </c>
      <c r="Y2249" s="13">
        <f>X2250-'Sem RTOS RX'!$X2249</f>
        <v>0.000150462963</v>
      </c>
      <c r="Z2249" s="7">
        <f>SUM(LEN(",CO_MQ135|"),'Sem RTOS RX'!$H2249,LEN(",CO2_MQ135|"),'Sem RTOS RX'!$I2249,LEN(",Alcool_MQ135|"),'Sem RTOS RX'!$J2249,LEN(",Alcool_MQ135|"),'Sem RTOS RX'!$K2249,LEN(",Toluen_MQ135|"),'Sem RTOS RX'!$L2249,LEN(",MH4_MQ135|"),'Sem RTOS RX'!$M2249,LEN(",O3_MQ131|"),'Sem RTOS RX'!$N2249)*8</f>
        <v>672</v>
      </c>
    </row>
    <row r="2250" ht="15.75" customHeight="1">
      <c r="A2250" s="6" t="s">
        <v>28541</v>
      </c>
      <c r="B2250" s="6" t="s">
        <v>28542</v>
      </c>
      <c r="C2250" s="6" t="s">
        <v>19934</v>
      </c>
      <c r="D2250" s="6" t="s">
        <v>28543</v>
      </c>
      <c r="E2250" s="6" t="s">
        <v>1812</v>
      </c>
      <c r="F2250" s="6" t="s">
        <v>1812</v>
      </c>
      <c r="G2250" s="6" t="s">
        <v>1812</v>
      </c>
      <c r="H2250" s="6" t="s">
        <v>84</v>
      </c>
      <c r="I2250" s="6" t="s">
        <v>34</v>
      </c>
      <c r="J2250" s="6" t="s">
        <v>127</v>
      </c>
      <c r="K2250" s="6" t="s">
        <v>224</v>
      </c>
      <c r="L2250" s="6" t="s">
        <v>271</v>
      </c>
      <c r="M2250" s="6" t="s">
        <v>261</v>
      </c>
      <c r="N2250" s="6" t="s">
        <v>62</v>
      </c>
      <c r="O2250" s="6" t="s">
        <v>1812</v>
      </c>
      <c r="P2250" s="6" t="s">
        <v>1812</v>
      </c>
      <c r="Q2250" s="6" t="s">
        <v>1814</v>
      </c>
      <c r="R2250" s="6" t="s">
        <v>1812</v>
      </c>
      <c r="S2250" s="6" t="s">
        <v>1887</v>
      </c>
      <c r="T2250" s="6" t="s">
        <v>1813</v>
      </c>
      <c r="U2250" s="6" t="s">
        <v>1812</v>
      </c>
      <c r="V2250" s="6" t="s">
        <v>1812</v>
      </c>
      <c r="W2250" s="6" t="s">
        <v>1816</v>
      </c>
      <c r="X2250" s="6" t="s">
        <v>28544</v>
      </c>
      <c r="Y2250" s="13">
        <f>X2251-'Sem RTOS RX'!$X2250</f>
        <v>0.000150462963</v>
      </c>
      <c r="Z2250" s="7">
        <f>SUM(LEN(",CO_MQ135|"),'Sem RTOS RX'!$H2250,LEN(",CO2_MQ135|"),'Sem RTOS RX'!$I2250,LEN(",Alcool_MQ135|"),'Sem RTOS RX'!$J2250,LEN(",Alcool_MQ135|"),'Sem RTOS RX'!$K2250,LEN(",Toluen_MQ135|"),'Sem RTOS RX'!$L2250,LEN(",MH4_MQ135|"),'Sem RTOS RX'!$M2250,LEN(",O3_MQ131|"),'Sem RTOS RX'!$N2250)*8</f>
        <v>672</v>
      </c>
    </row>
    <row r="2251" ht="15.75" customHeight="1">
      <c r="A2251" s="6" t="s">
        <v>28545</v>
      </c>
      <c r="B2251" s="6" t="s">
        <v>28546</v>
      </c>
      <c r="C2251" s="6" t="s">
        <v>19934</v>
      </c>
      <c r="D2251" s="6" t="s">
        <v>28547</v>
      </c>
      <c r="E2251" s="6" t="s">
        <v>1812</v>
      </c>
      <c r="F2251" s="6" t="s">
        <v>1812</v>
      </c>
      <c r="G2251" s="6" t="s">
        <v>1812</v>
      </c>
      <c r="H2251" s="6" t="s">
        <v>258</v>
      </c>
      <c r="I2251" s="6" t="s">
        <v>259</v>
      </c>
      <c r="J2251" s="6" t="s">
        <v>260</v>
      </c>
      <c r="K2251" s="6" t="s">
        <v>224</v>
      </c>
      <c r="L2251" s="6" t="s">
        <v>65</v>
      </c>
      <c r="M2251" s="6" t="s">
        <v>261</v>
      </c>
      <c r="N2251" s="6" t="s">
        <v>192</v>
      </c>
      <c r="O2251" s="6" t="s">
        <v>1812</v>
      </c>
      <c r="P2251" s="6" t="s">
        <v>1812</v>
      </c>
      <c r="Q2251" s="6" t="s">
        <v>1814</v>
      </c>
      <c r="R2251" s="6" t="s">
        <v>1812</v>
      </c>
      <c r="S2251" s="6" t="s">
        <v>1887</v>
      </c>
      <c r="T2251" s="6" t="s">
        <v>1813</v>
      </c>
      <c r="U2251" s="6" t="s">
        <v>1812</v>
      </c>
      <c r="V2251" s="6" t="s">
        <v>1812</v>
      </c>
      <c r="W2251" s="6" t="s">
        <v>1816</v>
      </c>
      <c r="X2251" s="6" t="s">
        <v>28548</v>
      </c>
      <c r="Y2251" s="13">
        <f>X2252-'Sem RTOS RX'!$X2251</f>
        <v>0.0003009259259</v>
      </c>
      <c r="Z2251" s="7">
        <f>SUM(LEN(",CO_MQ135|"),'Sem RTOS RX'!$H2251,LEN(",CO2_MQ135|"),'Sem RTOS RX'!$I2251,LEN(",Alcool_MQ135|"),'Sem RTOS RX'!$J2251,LEN(",Alcool_MQ135|"),'Sem RTOS RX'!$K2251,LEN(",Toluen_MQ135|"),'Sem RTOS RX'!$L2251,LEN(",MH4_MQ135|"),'Sem RTOS RX'!$M2251,LEN(",O3_MQ131|"),'Sem RTOS RX'!$N2251)*8</f>
        <v>672</v>
      </c>
    </row>
    <row r="2252" ht="15.75" customHeight="1">
      <c r="A2252" s="6" t="s">
        <v>28549</v>
      </c>
      <c r="B2252" s="6" t="s">
        <v>28550</v>
      </c>
      <c r="C2252" s="6" t="s">
        <v>19934</v>
      </c>
      <c r="D2252" s="6" t="s">
        <v>28551</v>
      </c>
      <c r="E2252" s="6" t="s">
        <v>1812</v>
      </c>
      <c r="F2252" s="6" t="s">
        <v>1812</v>
      </c>
      <c r="G2252" s="6" t="s">
        <v>1812</v>
      </c>
      <c r="H2252" s="6" t="s">
        <v>32</v>
      </c>
      <c r="I2252" s="6" t="s">
        <v>273</v>
      </c>
      <c r="J2252" s="6" t="s">
        <v>288</v>
      </c>
      <c r="K2252" s="6" t="s">
        <v>242</v>
      </c>
      <c r="L2252" s="6" t="s">
        <v>157</v>
      </c>
      <c r="M2252" s="6" t="s">
        <v>262</v>
      </c>
      <c r="N2252" s="6" t="s">
        <v>247</v>
      </c>
      <c r="O2252" s="6" t="s">
        <v>1812</v>
      </c>
      <c r="P2252" s="6" t="s">
        <v>1812</v>
      </c>
      <c r="Q2252" s="6" t="s">
        <v>1814</v>
      </c>
      <c r="R2252" s="6" t="s">
        <v>1812</v>
      </c>
      <c r="S2252" s="6" t="s">
        <v>1887</v>
      </c>
      <c r="T2252" s="6" t="s">
        <v>1813</v>
      </c>
      <c r="U2252" s="6" t="s">
        <v>1812</v>
      </c>
      <c r="V2252" s="6" t="s">
        <v>1812</v>
      </c>
      <c r="W2252" s="6" t="s">
        <v>1816</v>
      </c>
      <c r="X2252" s="6" t="s">
        <v>28552</v>
      </c>
      <c r="Y2252" s="13">
        <f>X2253-'Sem RTOS RX'!$X2252</f>
        <v>0.000150462963</v>
      </c>
      <c r="Z2252" s="7">
        <f>SUM(LEN(",CO_MQ135|"),'Sem RTOS RX'!$H2252,LEN(",CO2_MQ135|"),'Sem RTOS RX'!$I2252,LEN(",Alcool_MQ135|"),'Sem RTOS RX'!$J2252,LEN(",Alcool_MQ135|"),'Sem RTOS RX'!$K2252,LEN(",Toluen_MQ135|"),'Sem RTOS RX'!$L2252,LEN(",MH4_MQ135|"),'Sem RTOS RX'!$M2252,LEN(",O3_MQ131|"),'Sem RTOS RX'!$N2252)*8</f>
        <v>672</v>
      </c>
    </row>
    <row r="2253" ht="15.75" customHeight="1">
      <c r="A2253" s="6" t="s">
        <v>28553</v>
      </c>
      <c r="B2253" s="6" t="s">
        <v>28554</v>
      </c>
      <c r="C2253" s="6" t="s">
        <v>19934</v>
      </c>
      <c r="D2253" s="6" t="s">
        <v>28555</v>
      </c>
      <c r="E2253" s="6" t="s">
        <v>1812</v>
      </c>
      <c r="F2253" s="6" t="s">
        <v>1812</v>
      </c>
      <c r="G2253" s="6" t="s">
        <v>1812</v>
      </c>
      <c r="H2253" s="6" t="s">
        <v>106</v>
      </c>
      <c r="I2253" s="6" t="s">
        <v>273</v>
      </c>
      <c r="J2253" s="6" t="s">
        <v>267</v>
      </c>
      <c r="K2253" s="6" t="s">
        <v>242</v>
      </c>
      <c r="L2253" s="6" t="s">
        <v>1906</v>
      </c>
      <c r="M2253" s="6" t="s">
        <v>262</v>
      </c>
      <c r="N2253" s="6" t="s">
        <v>273</v>
      </c>
      <c r="O2253" s="6" t="s">
        <v>1812</v>
      </c>
      <c r="P2253" s="6" t="s">
        <v>1812</v>
      </c>
      <c r="Q2253" s="6" t="s">
        <v>1814</v>
      </c>
      <c r="R2253" s="6" t="s">
        <v>1812</v>
      </c>
      <c r="S2253" s="6" t="s">
        <v>1887</v>
      </c>
      <c r="T2253" s="6" t="s">
        <v>1813</v>
      </c>
      <c r="U2253" s="6" t="s">
        <v>1812</v>
      </c>
      <c r="V2253" s="6" t="s">
        <v>1812</v>
      </c>
      <c r="W2253" s="6" t="s">
        <v>1816</v>
      </c>
      <c r="X2253" s="6" t="s">
        <v>28556</v>
      </c>
      <c r="Y2253" s="13">
        <f>X2254-'Sem RTOS RX'!$X2253</f>
        <v>0.000150462963</v>
      </c>
      <c r="Z2253" s="7">
        <f>SUM(LEN(",CO_MQ135|"),'Sem RTOS RX'!$H2253,LEN(",CO2_MQ135|"),'Sem RTOS RX'!$I2253,LEN(",Alcool_MQ135|"),'Sem RTOS RX'!$J2253,LEN(",Alcool_MQ135|"),'Sem RTOS RX'!$K2253,LEN(",Toluen_MQ135|"),'Sem RTOS RX'!$L2253,LEN(",MH4_MQ135|"),'Sem RTOS RX'!$M2253,LEN(",O3_MQ131|"),'Sem RTOS RX'!$N2253)*8</f>
        <v>672</v>
      </c>
    </row>
    <row r="2254" ht="15.75" customHeight="1">
      <c r="A2254" s="6" t="s">
        <v>28557</v>
      </c>
      <c r="B2254" s="6" t="s">
        <v>28558</v>
      </c>
      <c r="C2254" s="6" t="s">
        <v>19934</v>
      </c>
      <c r="D2254" s="6" t="s">
        <v>28559</v>
      </c>
      <c r="E2254" s="6" t="s">
        <v>1812</v>
      </c>
      <c r="F2254" s="6" t="s">
        <v>1812</v>
      </c>
      <c r="G2254" s="6" t="s">
        <v>1812</v>
      </c>
      <c r="H2254" s="6" t="s">
        <v>32</v>
      </c>
      <c r="I2254" s="6" t="s">
        <v>273</v>
      </c>
      <c r="J2254" s="6" t="s">
        <v>288</v>
      </c>
      <c r="K2254" s="6" t="s">
        <v>242</v>
      </c>
      <c r="L2254" s="6" t="s">
        <v>157</v>
      </c>
      <c r="M2254" s="6" t="s">
        <v>262</v>
      </c>
      <c r="N2254" s="6" t="s">
        <v>247</v>
      </c>
      <c r="O2254" s="6" t="s">
        <v>1812</v>
      </c>
      <c r="P2254" s="6" t="s">
        <v>1812</v>
      </c>
      <c r="Q2254" s="6" t="s">
        <v>1814</v>
      </c>
      <c r="R2254" s="6" t="s">
        <v>1812</v>
      </c>
      <c r="S2254" s="6" t="s">
        <v>1887</v>
      </c>
      <c r="T2254" s="6" t="s">
        <v>1813</v>
      </c>
      <c r="U2254" s="6" t="s">
        <v>1812</v>
      </c>
      <c r="V2254" s="6" t="s">
        <v>1812</v>
      </c>
      <c r="W2254" s="6" t="s">
        <v>1816</v>
      </c>
      <c r="X2254" s="6" t="s">
        <v>16832</v>
      </c>
      <c r="Y2254" s="13">
        <f>X2255-'Sem RTOS RX'!$X2254</f>
        <v>0.000162037037</v>
      </c>
      <c r="Z2254" s="7">
        <f>SUM(LEN(",CO_MQ135|"),'Sem RTOS RX'!$H2254,LEN(",CO2_MQ135|"),'Sem RTOS RX'!$I2254,LEN(",Alcool_MQ135|"),'Sem RTOS RX'!$J2254,LEN(",Alcool_MQ135|"),'Sem RTOS RX'!$K2254,LEN(",Toluen_MQ135|"),'Sem RTOS RX'!$L2254,LEN(",MH4_MQ135|"),'Sem RTOS RX'!$M2254,LEN(",O3_MQ131|"),'Sem RTOS RX'!$N2254)*8</f>
        <v>672</v>
      </c>
    </row>
    <row r="2255" ht="15.75" customHeight="1">
      <c r="A2255" s="6" t="s">
        <v>28560</v>
      </c>
      <c r="B2255" s="6" t="s">
        <v>28561</v>
      </c>
      <c r="C2255" s="6" t="s">
        <v>19934</v>
      </c>
      <c r="D2255" s="6" t="s">
        <v>28562</v>
      </c>
      <c r="E2255" s="6" t="s">
        <v>1812</v>
      </c>
      <c r="F2255" s="6" t="s">
        <v>1812</v>
      </c>
      <c r="G2255" s="6" t="s">
        <v>1812</v>
      </c>
      <c r="H2255" s="6" t="s">
        <v>267</v>
      </c>
      <c r="I2255" s="6" t="s">
        <v>301</v>
      </c>
      <c r="J2255" s="6" t="s">
        <v>252</v>
      </c>
      <c r="K2255" s="6" t="s">
        <v>244</v>
      </c>
      <c r="L2255" s="6" t="s">
        <v>2112</v>
      </c>
      <c r="M2255" s="6" t="s">
        <v>1985</v>
      </c>
      <c r="N2255" s="6" t="s">
        <v>290</v>
      </c>
      <c r="O2255" s="6" t="s">
        <v>1812</v>
      </c>
      <c r="P2255" s="6" t="s">
        <v>1812</v>
      </c>
      <c r="Q2255" s="6" t="s">
        <v>1814</v>
      </c>
      <c r="R2255" s="6" t="s">
        <v>1812</v>
      </c>
      <c r="S2255" s="6" t="s">
        <v>1986</v>
      </c>
      <c r="T2255" s="6" t="s">
        <v>1813</v>
      </c>
      <c r="U2255" s="6" t="s">
        <v>1812</v>
      </c>
      <c r="V2255" s="6" t="s">
        <v>1812</v>
      </c>
      <c r="W2255" s="6" t="s">
        <v>1816</v>
      </c>
      <c r="X2255" s="6" t="s">
        <v>28563</v>
      </c>
      <c r="Y2255" s="13">
        <f>X2256-'Sem RTOS RX'!$X2255</f>
        <v>0.000150462963</v>
      </c>
      <c r="Z2255" s="7">
        <f>SUM(LEN(",CO_MQ135|"),'Sem RTOS RX'!$H2255,LEN(",CO2_MQ135|"),'Sem RTOS RX'!$I2255,LEN(",Alcool_MQ135|"),'Sem RTOS RX'!$J2255,LEN(",Alcool_MQ135|"),'Sem RTOS RX'!$K2255,LEN(",Toluen_MQ135|"),'Sem RTOS RX'!$L2255,LEN(",MH4_MQ135|"),'Sem RTOS RX'!$M2255,LEN(",O3_MQ131|"),'Sem RTOS RX'!$N2255)*8</f>
        <v>672</v>
      </c>
    </row>
    <row r="2256" ht="15.75" customHeight="1">
      <c r="A2256" s="6" t="s">
        <v>28564</v>
      </c>
      <c r="B2256" s="6" t="s">
        <v>28565</v>
      </c>
      <c r="C2256" s="6" t="s">
        <v>19934</v>
      </c>
      <c r="D2256" s="6" t="s">
        <v>28566</v>
      </c>
      <c r="E2256" s="6" t="s">
        <v>1812</v>
      </c>
      <c r="F2256" s="6" t="s">
        <v>1812</v>
      </c>
      <c r="G2256" s="6" t="s">
        <v>1812</v>
      </c>
      <c r="H2256" s="6" t="s">
        <v>176</v>
      </c>
      <c r="I2256" s="6" t="s">
        <v>22</v>
      </c>
      <c r="J2256" s="6" t="s">
        <v>62</v>
      </c>
      <c r="K2256" s="6" t="s">
        <v>224</v>
      </c>
      <c r="L2256" s="6" t="s">
        <v>187</v>
      </c>
      <c r="M2256" s="6" t="s">
        <v>262</v>
      </c>
      <c r="N2256" s="6" t="s">
        <v>297</v>
      </c>
      <c r="O2256" s="6" t="s">
        <v>1812</v>
      </c>
      <c r="P2256" s="6" t="s">
        <v>1812</v>
      </c>
      <c r="Q2256" s="6" t="s">
        <v>1814</v>
      </c>
      <c r="R2256" s="6" t="s">
        <v>1812</v>
      </c>
      <c r="S2256" s="6" t="s">
        <v>1887</v>
      </c>
      <c r="T2256" s="6" t="s">
        <v>1813</v>
      </c>
      <c r="U2256" s="6" t="s">
        <v>1812</v>
      </c>
      <c r="V2256" s="6" t="s">
        <v>1812</v>
      </c>
      <c r="W2256" s="6" t="s">
        <v>1816</v>
      </c>
      <c r="X2256" s="6" t="s">
        <v>28567</v>
      </c>
      <c r="Y2256" s="13">
        <f>X2257-'Sem RTOS RX'!$X2256</f>
        <v>0.000150462963</v>
      </c>
      <c r="Z2256" s="7">
        <f>SUM(LEN(",CO_MQ135|"),'Sem RTOS RX'!$H2256,LEN(",CO2_MQ135|"),'Sem RTOS RX'!$I2256,LEN(",Alcool_MQ135|"),'Sem RTOS RX'!$J2256,LEN(",Alcool_MQ135|"),'Sem RTOS RX'!$K2256,LEN(",Toluen_MQ135|"),'Sem RTOS RX'!$L2256,LEN(",MH4_MQ135|"),'Sem RTOS RX'!$M2256,LEN(",O3_MQ131|"),'Sem RTOS RX'!$N2256)*8</f>
        <v>672</v>
      </c>
    </row>
    <row r="2257" ht="15.75" customHeight="1">
      <c r="A2257" s="6" t="s">
        <v>28568</v>
      </c>
      <c r="B2257" s="6" t="s">
        <v>28569</v>
      </c>
      <c r="C2257" s="6" t="s">
        <v>19934</v>
      </c>
      <c r="D2257" s="6" t="s">
        <v>28570</v>
      </c>
      <c r="E2257" s="6" t="s">
        <v>1812</v>
      </c>
      <c r="F2257" s="6" t="s">
        <v>1812</v>
      </c>
      <c r="G2257" s="6" t="s">
        <v>1812</v>
      </c>
      <c r="H2257" s="6" t="s">
        <v>239</v>
      </c>
      <c r="I2257" s="6" t="s">
        <v>34</v>
      </c>
      <c r="J2257" s="6" t="s">
        <v>55</v>
      </c>
      <c r="K2257" s="6" t="s">
        <v>224</v>
      </c>
      <c r="L2257" s="6" t="s">
        <v>77</v>
      </c>
      <c r="M2257" s="6" t="s">
        <v>262</v>
      </c>
      <c r="N2257" s="6" t="s">
        <v>295</v>
      </c>
      <c r="O2257" s="6" t="s">
        <v>1812</v>
      </c>
      <c r="P2257" s="6" t="s">
        <v>1812</v>
      </c>
      <c r="Q2257" s="6" t="s">
        <v>1814</v>
      </c>
      <c r="R2257" s="6" t="s">
        <v>1812</v>
      </c>
      <c r="S2257" s="6" t="s">
        <v>1887</v>
      </c>
      <c r="T2257" s="6" t="s">
        <v>1813</v>
      </c>
      <c r="U2257" s="6" t="s">
        <v>1812</v>
      </c>
      <c r="V2257" s="6" t="s">
        <v>1812</v>
      </c>
      <c r="W2257" s="6" t="s">
        <v>1816</v>
      </c>
      <c r="X2257" s="6" t="s">
        <v>16848</v>
      </c>
      <c r="Y2257" s="13">
        <f>X2258-'Sem RTOS RX'!$X2257</f>
        <v>0.000150462963</v>
      </c>
      <c r="Z2257" s="7">
        <f>SUM(LEN(",CO_MQ135|"),'Sem RTOS RX'!$H2257,LEN(",CO2_MQ135|"),'Sem RTOS RX'!$I2257,LEN(",Alcool_MQ135|"),'Sem RTOS RX'!$J2257,LEN(",Alcool_MQ135|"),'Sem RTOS RX'!$K2257,LEN(",Toluen_MQ135|"),'Sem RTOS RX'!$L2257,LEN(",MH4_MQ135|"),'Sem RTOS RX'!$M2257,LEN(",O3_MQ131|"),'Sem RTOS RX'!$N2257)*8</f>
        <v>672</v>
      </c>
    </row>
    <row r="2258" ht="15.75" customHeight="1">
      <c r="A2258" s="6" t="s">
        <v>28571</v>
      </c>
      <c r="B2258" s="6" t="s">
        <v>28572</v>
      </c>
      <c r="C2258" s="6" t="s">
        <v>19934</v>
      </c>
      <c r="D2258" s="6" t="s">
        <v>28573</v>
      </c>
      <c r="E2258" s="6" t="s">
        <v>1812</v>
      </c>
      <c r="F2258" s="6" t="s">
        <v>1812</v>
      </c>
      <c r="G2258" s="6" t="s">
        <v>1812</v>
      </c>
      <c r="H2258" s="6" t="s">
        <v>156</v>
      </c>
      <c r="I2258" s="6" t="s">
        <v>22</v>
      </c>
      <c r="J2258" s="6" t="s">
        <v>55</v>
      </c>
      <c r="K2258" s="6" t="s">
        <v>224</v>
      </c>
      <c r="L2258" s="6" t="s">
        <v>272</v>
      </c>
      <c r="M2258" s="6" t="s">
        <v>262</v>
      </c>
      <c r="N2258" s="6" t="s">
        <v>80</v>
      </c>
      <c r="O2258" s="6" t="s">
        <v>1812</v>
      </c>
      <c r="P2258" s="6" t="s">
        <v>1812</v>
      </c>
      <c r="Q2258" s="6" t="s">
        <v>1814</v>
      </c>
      <c r="R2258" s="6" t="s">
        <v>1812</v>
      </c>
      <c r="S2258" s="6" t="s">
        <v>1887</v>
      </c>
      <c r="T2258" s="6" t="s">
        <v>1813</v>
      </c>
      <c r="U2258" s="6" t="s">
        <v>1812</v>
      </c>
      <c r="V2258" s="6" t="s">
        <v>1812</v>
      </c>
      <c r="W2258" s="6" t="s">
        <v>1816</v>
      </c>
      <c r="X2258" s="6" t="s">
        <v>28574</v>
      </c>
      <c r="Y2258" s="13">
        <f>X2259-'Sem RTOS RX'!$X2258</f>
        <v>0.000150462963</v>
      </c>
      <c r="Z2258" s="7">
        <f>SUM(LEN(",CO_MQ135|"),'Sem RTOS RX'!$H2258,LEN(",CO2_MQ135|"),'Sem RTOS RX'!$I2258,LEN(",Alcool_MQ135|"),'Sem RTOS RX'!$J2258,LEN(",Alcool_MQ135|"),'Sem RTOS RX'!$K2258,LEN(",Toluen_MQ135|"),'Sem RTOS RX'!$L2258,LEN(",MH4_MQ135|"),'Sem RTOS RX'!$M2258,LEN(",O3_MQ131|"),'Sem RTOS RX'!$N2258)*8</f>
        <v>672</v>
      </c>
    </row>
    <row r="2259" ht="15.75" customHeight="1">
      <c r="A2259" s="6" t="s">
        <v>28575</v>
      </c>
      <c r="B2259" s="6" t="s">
        <v>28576</v>
      </c>
      <c r="C2259" s="6" t="s">
        <v>19934</v>
      </c>
      <c r="D2259" s="6" t="s">
        <v>28577</v>
      </c>
      <c r="E2259" s="6" t="s">
        <v>1812</v>
      </c>
      <c r="F2259" s="6" t="s">
        <v>1812</v>
      </c>
      <c r="G2259" s="6" t="s">
        <v>1812</v>
      </c>
      <c r="H2259" s="6" t="s">
        <v>239</v>
      </c>
      <c r="I2259" s="6" t="s">
        <v>34</v>
      </c>
      <c r="J2259" s="6" t="s">
        <v>55</v>
      </c>
      <c r="K2259" s="6" t="s">
        <v>224</v>
      </c>
      <c r="L2259" s="6" t="s">
        <v>272</v>
      </c>
      <c r="M2259" s="6" t="s">
        <v>262</v>
      </c>
      <c r="N2259" s="6" t="s">
        <v>141</v>
      </c>
      <c r="O2259" s="6" t="s">
        <v>1812</v>
      </c>
      <c r="P2259" s="6" t="s">
        <v>1812</v>
      </c>
      <c r="Q2259" s="6" t="s">
        <v>1814</v>
      </c>
      <c r="R2259" s="6" t="s">
        <v>1812</v>
      </c>
      <c r="S2259" s="6" t="s">
        <v>1887</v>
      </c>
      <c r="T2259" s="6" t="s">
        <v>1813</v>
      </c>
      <c r="U2259" s="6" t="s">
        <v>1812</v>
      </c>
      <c r="V2259" s="6" t="s">
        <v>1812</v>
      </c>
      <c r="W2259" s="6" t="s">
        <v>1816</v>
      </c>
      <c r="X2259" s="6" t="s">
        <v>28578</v>
      </c>
      <c r="Y2259" s="13">
        <f>X2260-'Sem RTOS RX'!$X2259</f>
        <v>0.000150462963</v>
      </c>
      <c r="Z2259" s="7">
        <f>SUM(LEN(",CO_MQ135|"),'Sem RTOS RX'!$H2259,LEN(",CO2_MQ135|"),'Sem RTOS RX'!$I2259,LEN(",Alcool_MQ135|"),'Sem RTOS RX'!$J2259,LEN(",Alcool_MQ135|"),'Sem RTOS RX'!$K2259,LEN(",Toluen_MQ135|"),'Sem RTOS RX'!$L2259,LEN(",MH4_MQ135|"),'Sem RTOS RX'!$M2259,LEN(",O3_MQ131|"),'Sem RTOS RX'!$N2259)*8</f>
        <v>672</v>
      </c>
    </row>
    <row r="2260" ht="15.75" customHeight="1">
      <c r="A2260" s="6" t="s">
        <v>28579</v>
      </c>
      <c r="B2260" s="6" t="s">
        <v>28580</v>
      </c>
      <c r="C2260" s="6" t="s">
        <v>19934</v>
      </c>
      <c r="D2260" s="6" t="s">
        <v>28581</v>
      </c>
      <c r="E2260" s="6" t="s">
        <v>1812</v>
      </c>
      <c r="F2260" s="6" t="s">
        <v>1812</v>
      </c>
      <c r="G2260" s="6" t="s">
        <v>1812</v>
      </c>
      <c r="H2260" s="6" t="s">
        <v>156</v>
      </c>
      <c r="I2260" s="6" t="s">
        <v>22</v>
      </c>
      <c r="J2260" s="6" t="s">
        <v>62</v>
      </c>
      <c r="K2260" s="6" t="s">
        <v>224</v>
      </c>
      <c r="L2260" s="6" t="s">
        <v>187</v>
      </c>
      <c r="M2260" s="6" t="s">
        <v>262</v>
      </c>
      <c r="N2260" s="6" t="s">
        <v>1984</v>
      </c>
      <c r="O2260" s="6" t="s">
        <v>1812</v>
      </c>
      <c r="P2260" s="6" t="s">
        <v>1812</v>
      </c>
      <c r="Q2260" s="6" t="s">
        <v>1814</v>
      </c>
      <c r="R2260" s="6" t="s">
        <v>1812</v>
      </c>
      <c r="S2260" s="6" t="s">
        <v>1887</v>
      </c>
      <c r="T2260" s="6" t="s">
        <v>1813</v>
      </c>
      <c r="U2260" s="6" t="s">
        <v>1812</v>
      </c>
      <c r="V2260" s="6" t="s">
        <v>1812</v>
      </c>
      <c r="W2260" s="6" t="s">
        <v>1816</v>
      </c>
      <c r="X2260" s="6" t="s">
        <v>28582</v>
      </c>
      <c r="Y2260" s="13">
        <f>X2261-'Sem RTOS RX'!$X2260</f>
        <v>0.000162037037</v>
      </c>
      <c r="Z2260" s="7">
        <f>SUM(LEN(",CO_MQ135|"),'Sem RTOS RX'!$H2260,LEN(",CO2_MQ135|"),'Sem RTOS RX'!$I2260,LEN(",Alcool_MQ135|"),'Sem RTOS RX'!$J2260,LEN(",Alcool_MQ135|"),'Sem RTOS RX'!$K2260,LEN(",Toluen_MQ135|"),'Sem RTOS RX'!$L2260,LEN(",MH4_MQ135|"),'Sem RTOS RX'!$M2260,LEN(",O3_MQ131|"),'Sem RTOS RX'!$N2260)*8</f>
        <v>672</v>
      </c>
    </row>
    <row r="2261" ht="15.75" customHeight="1">
      <c r="A2261" s="6" t="s">
        <v>28583</v>
      </c>
      <c r="B2261" s="6" t="s">
        <v>28584</v>
      </c>
      <c r="C2261" s="6" t="s">
        <v>19934</v>
      </c>
      <c r="D2261" s="6" t="s">
        <v>28585</v>
      </c>
      <c r="E2261" s="6" t="s">
        <v>1812</v>
      </c>
      <c r="F2261" s="6" t="s">
        <v>1812</v>
      </c>
      <c r="G2261" s="6" t="s">
        <v>1812</v>
      </c>
      <c r="H2261" s="6" t="s">
        <v>206</v>
      </c>
      <c r="I2261" s="6" t="s">
        <v>259</v>
      </c>
      <c r="J2261" s="6" t="s">
        <v>260</v>
      </c>
      <c r="K2261" s="6" t="s">
        <v>224</v>
      </c>
      <c r="L2261" s="6" t="s">
        <v>65</v>
      </c>
      <c r="M2261" s="6" t="s">
        <v>261</v>
      </c>
      <c r="N2261" s="6" t="s">
        <v>233</v>
      </c>
      <c r="O2261" s="6" t="s">
        <v>1812</v>
      </c>
      <c r="P2261" s="6" t="s">
        <v>1812</v>
      </c>
      <c r="Q2261" s="6" t="s">
        <v>1814</v>
      </c>
      <c r="R2261" s="6" t="s">
        <v>1812</v>
      </c>
      <c r="S2261" s="6" t="s">
        <v>1887</v>
      </c>
      <c r="T2261" s="6" t="s">
        <v>1813</v>
      </c>
      <c r="U2261" s="6" t="s">
        <v>1812</v>
      </c>
      <c r="V2261" s="6" t="s">
        <v>1812</v>
      </c>
      <c r="W2261" s="6" t="s">
        <v>1816</v>
      </c>
      <c r="X2261" s="6" t="s">
        <v>28586</v>
      </c>
      <c r="Y2261" s="13">
        <f>X2262-'Sem RTOS RX'!$X2261</f>
        <v>0.000150462963</v>
      </c>
      <c r="Z2261" s="7">
        <f>SUM(LEN(",CO_MQ135|"),'Sem RTOS RX'!$H2261,LEN(",CO2_MQ135|"),'Sem RTOS RX'!$I2261,LEN(",Alcool_MQ135|"),'Sem RTOS RX'!$J2261,LEN(",Alcool_MQ135|"),'Sem RTOS RX'!$K2261,LEN(",Toluen_MQ135|"),'Sem RTOS RX'!$L2261,LEN(",MH4_MQ135|"),'Sem RTOS RX'!$M2261,LEN(",O3_MQ131|"),'Sem RTOS RX'!$N2261)*8</f>
        <v>672</v>
      </c>
    </row>
    <row r="2262" ht="15.75" customHeight="1">
      <c r="A2262" s="6" t="s">
        <v>28587</v>
      </c>
      <c r="B2262" s="6" t="s">
        <v>28588</v>
      </c>
      <c r="C2262" s="6" t="s">
        <v>19934</v>
      </c>
      <c r="D2262" s="6" t="s">
        <v>28589</v>
      </c>
      <c r="E2262" s="6" t="s">
        <v>1812</v>
      </c>
      <c r="F2262" s="6" t="s">
        <v>1812</v>
      </c>
      <c r="G2262" s="6" t="s">
        <v>1812</v>
      </c>
      <c r="H2262" s="6" t="s">
        <v>206</v>
      </c>
      <c r="I2262" s="6" t="s">
        <v>259</v>
      </c>
      <c r="J2262" s="6" t="s">
        <v>1995</v>
      </c>
      <c r="K2262" s="6" t="s">
        <v>224</v>
      </c>
      <c r="L2262" s="6" t="s">
        <v>263</v>
      </c>
      <c r="M2262" s="6" t="s">
        <v>261</v>
      </c>
      <c r="N2262" s="6" t="s">
        <v>29</v>
      </c>
      <c r="O2262" s="6" t="s">
        <v>1812</v>
      </c>
      <c r="P2262" s="6" t="s">
        <v>1812</v>
      </c>
      <c r="Q2262" s="6" t="s">
        <v>1814</v>
      </c>
      <c r="R2262" s="6" t="s">
        <v>1812</v>
      </c>
      <c r="S2262" s="6" t="s">
        <v>1887</v>
      </c>
      <c r="T2262" s="6" t="s">
        <v>5288</v>
      </c>
      <c r="U2262" s="6" t="s">
        <v>1812</v>
      </c>
      <c r="V2262" s="6" t="s">
        <v>1812</v>
      </c>
      <c r="W2262" s="6" t="s">
        <v>1816</v>
      </c>
      <c r="X2262" s="6" t="s">
        <v>28590</v>
      </c>
      <c r="Y2262" s="13">
        <f>X2263-'Sem RTOS RX'!$X2262</f>
        <v>0.000150462963</v>
      </c>
      <c r="Z2262" s="7">
        <f>SUM(LEN(",CO_MQ135|"),'Sem RTOS RX'!$H2262,LEN(",CO2_MQ135|"),'Sem RTOS RX'!$I2262,LEN(",Alcool_MQ135|"),'Sem RTOS RX'!$J2262,LEN(",Alcool_MQ135|"),'Sem RTOS RX'!$K2262,LEN(",Toluen_MQ135|"),'Sem RTOS RX'!$L2262,LEN(",MH4_MQ135|"),'Sem RTOS RX'!$M2262,LEN(",O3_MQ131|"),'Sem RTOS RX'!$N2262)*8</f>
        <v>672</v>
      </c>
    </row>
    <row r="2263" ht="15.75" customHeight="1">
      <c r="A2263" s="6" t="s">
        <v>28591</v>
      </c>
      <c r="B2263" s="6" t="s">
        <v>28592</v>
      </c>
      <c r="C2263" s="6" t="s">
        <v>19934</v>
      </c>
      <c r="D2263" s="6" t="s">
        <v>28593</v>
      </c>
      <c r="E2263" s="6" t="s">
        <v>1812</v>
      </c>
      <c r="F2263" s="6" t="s">
        <v>1812</v>
      </c>
      <c r="G2263" s="6" t="s">
        <v>1812</v>
      </c>
      <c r="H2263" s="6" t="s">
        <v>258</v>
      </c>
      <c r="I2263" s="6" t="s">
        <v>259</v>
      </c>
      <c r="J2263" s="6" t="s">
        <v>260</v>
      </c>
      <c r="K2263" s="6" t="s">
        <v>224</v>
      </c>
      <c r="L2263" s="6" t="s">
        <v>92</v>
      </c>
      <c r="M2263" s="6" t="s">
        <v>261</v>
      </c>
      <c r="N2263" s="6" t="s">
        <v>247</v>
      </c>
      <c r="O2263" s="6" t="s">
        <v>1812</v>
      </c>
      <c r="P2263" s="6" t="s">
        <v>1812</v>
      </c>
      <c r="Q2263" s="6" t="s">
        <v>1814</v>
      </c>
      <c r="R2263" s="6" t="s">
        <v>1812</v>
      </c>
      <c r="S2263" s="6" t="s">
        <v>1887</v>
      </c>
      <c r="T2263" s="6" t="s">
        <v>1813</v>
      </c>
      <c r="U2263" s="6" t="s">
        <v>1812</v>
      </c>
      <c r="V2263" s="6" t="s">
        <v>1812</v>
      </c>
      <c r="W2263" s="6" t="s">
        <v>1816</v>
      </c>
      <c r="X2263" s="6" t="s">
        <v>28594</v>
      </c>
      <c r="Y2263" s="13">
        <f>X2264-'Sem RTOS RX'!$X2263</f>
        <v>0.000150462963</v>
      </c>
      <c r="Z2263" s="7">
        <f>SUM(LEN(",CO_MQ135|"),'Sem RTOS RX'!$H2263,LEN(",CO2_MQ135|"),'Sem RTOS RX'!$I2263,LEN(",Alcool_MQ135|"),'Sem RTOS RX'!$J2263,LEN(",Alcool_MQ135|"),'Sem RTOS RX'!$K2263,LEN(",Toluen_MQ135|"),'Sem RTOS RX'!$L2263,LEN(",MH4_MQ135|"),'Sem RTOS RX'!$M2263,LEN(",O3_MQ131|"),'Sem RTOS RX'!$N2263)*8</f>
        <v>672</v>
      </c>
    </row>
    <row r="2264" ht="15.75" customHeight="1">
      <c r="A2264" s="6" t="s">
        <v>28595</v>
      </c>
      <c r="B2264" s="6" t="s">
        <v>28596</v>
      </c>
      <c r="C2264" s="6" t="s">
        <v>19934</v>
      </c>
      <c r="D2264" s="6" t="s">
        <v>28597</v>
      </c>
      <c r="E2264" s="6" t="s">
        <v>1812</v>
      </c>
      <c r="F2264" s="6" t="s">
        <v>1812</v>
      </c>
      <c r="G2264" s="6" t="s">
        <v>1812</v>
      </c>
      <c r="H2264" s="6" t="s">
        <v>156</v>
      </c>
      <c r="I2264" s="6" t="s">
        <v>22</v>
      </c>
      <c r="J2264" s="6" t="s">
        <v>62</v>
      </c>
      <c r="K2264" s="6" t="s">
        <v>224</v>
      </c>
      <c r="L2264" s="6" t="s">
        <v>187</v>
      </c>
      <c r="M2264" s="6" t="s">
        <v>262</v>
      </c>
      <c r="N2264" s="6" t="s">
        <v>248</v>
      </c>
      <c r="O2264" s="6" t="s">
        <v>1812</v>
      </c>
      <c r="P2264" s="6" t="s">
        <v>1812</v>
      </c>
      <c r="Q2264" s="6" t="s">
        <v>1814</v>
      </c>
      <c r="R2264" s="6" t="s">
        <v>1812</v>
      </c>
      <c r="S2264" s="6" t="s">
        <v>1887</v>
      </c>
      <c r="T2264" s="6" t="s">
        <v>1813</v>
      </c>
      <c r="U2264" s="6" t="s">
        <v>1812</v>
      </c>
      <c r="V2264" s="6" t="s">
        <v>1812</v>
      </c>
      <c r="W2264" s="6" t="s">
        <v>1816</v>
      </c>
      <c r="X2264" s="6" t="s">
        <v>28598</v>
      </c>
      <c r="Y2264" s="13">
        <f>X2265-'Sem RTOS RX'!$X2264</f>
        <v>0.000150462963</v>
      </c>
      <c r="Z2264" s="7">
        <f>SUM(LEN(",CO_MQ135|"),'Sem RTOS RX'!$H2264,LEN(",CO2_MQ135|"),'Sem RTOS RX'!$I2264,LEN(",Alcool_MQ135|"),'Sem RTOS RX'!$J2264,LEN(",Alcool_MQ135|"),'Sem RTOS RX'!$K2264,LEN(",Toluen_MQ135|"),'Sem RTOS RX'!$L2264,LEN(",MH4_MQ135|"),'Sem RTOS RX'!$M2264,LEN(",O3_MQ131|"),'Sem RTOS RX'!$N2264)*8</f>
        <v>672</v>
      </c>
    </row>
    <row r="2265" ht="15.75" customHeight="1">
      <c r="A2265" s="6" t="s">
        <v>28599</v>
      </c>
      <c r="B2265" s="6" t="s">
        <v>28600</v>
      </c>
      <c r="C2265" s="6" t="s">
        <v>19934</v>
      </c>
      <c r="D2265" s="6" t="s">
        <v>28601</v>
      </c>
      <c r="E2265" s="6" t="s">
        <v>1812</v>
      </c>
      <c r="F2265" s="6" t="s">
        <v>1812</v>
      </c>
      <c r="G2265" s="6" t="s">
        <v>1812</v>
      </c>
      <c r="H2265" s="6" t="s">
        <v>239</v>
      </c>
      <c r="I2265" s="6" t="s">
        <v>34</v>
      </c>
      <c r="J2265" s="6" t="s">
        <v>55</v>
      </c>
      <c r="K2265" s="6" t="s">
        <v>224</v>
      </c>
      <c r="L2265" s="6" t="s">
        <v>77</v>
      </c>
      <c r="M2265" s="6" t="s">
        <v>262</v>
      </c>
      <c r="N2265" s="6" t="s">
        <v>13</v>
      </c>
      <c r="O2265" s="6" t="s">
        <v>1812</v>
      </c>
      <c r="P2265" s="6" t="s">
        <v>1812</v>
      </c>
      <c r="Q2265" s="6" t="s">
        <v>1814</v>
      </c>
      <c r="R2265" s="6" t="s">
        <v>1812</v>
      </c>
      <c r="S2265" s="6" t="s">
        <v>1887</v>
      </c>
      <c r="T2265" s="6" t="s">
        <v>1813</v>
      </c>
      <c r="U2265" s="6" t="s">
        <v>1812</v>
      </c>
      <c r="V2265" s="6" t="s">
        <v>1812</v>
      </c>
      <c r="W2265" s="6" t="s">
        <v>1816</v>
      </c>
      <c r="X2265" s="6" t="s">
        <v>28602</v>
      </c>
      <c r="Y2265" s="13">
        <f>X2266-'Sem RTOS RX'!$X2265</f>
        <v>0.000162037037</v>
      </c>
      <c r="Z2265" s="7">
        <f>SUM(LEN(",CO_MQ135|"),'Sem RTOS RX'!$H2265,LEN(",CO2_MQ135|"),'Sem RTOS RX'!$I2265,LEN(",Alcool_MQ135|"),'Sem RTOS RX'!$J2265,LEN(",Alcool_MQ135|"),'Sem RTOS RX'!$K2265,LEN(",Toluen_MQ135|"),'Sem RTOS RX'!$L2265,LEN(",MH4_MQ135|"),'Sem RTOS RX'!$M2265,LEN(",O3_MQ131|"),'Sem RTOS RX'!$N2265)*8</f>
        <v>672</v>
      </c>
    </row>
    <row r="2266" ht="15.75" customHeight="1">
      <c r="A2266" s="6" t="s">
        <v>28603</v>
      </c>
      <c r="B2266" s="6" t="s">
        <v>28604</v>
      </c>
      <c r="C2266" s="6" t="s">
        <v>19934</v>
      </c>
      <c r="D2266" s="6" t="s">
        <v>28605</v>
      </c>
      <c r="E2266" s="6" t="s">
        <v>1812</v>
      </c>
      <c r="F2266" s="6" t="s">
        <v>1812</v>
      </c>
      <c r="G2266" s="6" t="s">
        <v>1812</v>
      </c>
      <c r="H2266" s="6" t="s">
        <v>30</v>
      </c>
      <c r="I2266" s="6" t="s">
        <v>273</v>
      </c>
      <c r="J2266" s="6" t="s">
        <v>267</v>
      </c>
      <c r="K2266" s="6" t="s">
        <v>242</v>
      </c>
      <c r="L2266" s="6" t="s">
        <v>177</v>
      </c>
      <c r="M2266" s="6" t="s">
        <v>262</v>
      </c>
      <c r="N2266" s="6" t="s">
        <v>55</v>
      </c>
      <c r="O2266" s="6" t="s">
        <v>1812</v>
      </c>
      <c r="P2266" s="6" t="s">
        <v>1812</v>
      </c>
      <c r="Q2266" s="6" t="s">
        <v>1814</v>
      </c>
      <c r="R2266" s="6" t="s">
        <v>1812</v>
      </c>
      <c r="S2266" s="6" t="s">
        <v>1887</v>
      </c>
      <c r="T2266" s="6" t="s">
        <v>1813</v>
      </c>
      <c r="U2266" s="6" t="s">
        <v>1812</v>
      </c>
      <c r="V2266" s="6" t="s">
        <v>1812</v>
      </c>
      <c r="W2266" s="6" t="s">
        <v>1816</v>
      </c>
      <c r="X2266" s="6" t="s">
        <v>28606</v>
      </c>
      <c r="Y2266" s="13">
        <f>X2267-'Sem RTOS RX'!$X2266</f>
        <v>0.000150462963</v>
      </c>
      <c r="Z2266" s="7">
        <f>SUM(LEN(",CO_MQ135|"),'Sem RTOS RX'!$H2266,LEN(",CO2_MQ135|"),'Sem RTOS RX'!$I2266,LEN(",Alcool_MQ135|"),'Sem RTOS RX'!$J2266,LEN(",Alcool_MQ135|"),'Sem RTOS RX'!$K2266,LEN(",Toluen_MQ135|"),'Sem RTOS RX'!$L2266,LEN(",MH4_MQ135|"),'Sem RTOS RX'!$M2266,LEN(",O3_MQ131|"),'Sem RTOS RX'!$N2266)*8</f>
        <v>672</v>
      </c>
    </row>
    <row r="2267" ht="15.75" customHeight="1">
      <c r="A2267" s="6" t="s">
        <v>28607</v>
      </c>
      <c r="B2267" s="6" t="s">
        <v>28608</v>
      </c>
      <c r="C2267" s="6" t="s">
        <v>19934</v>
      </c>
      <c r="D2267" s="6" t="s">
        <v>28609</v>
      </c>
      <c r="E2267" s="6" t="s">
        <v>1812</v>
      </c>
      <c r="F2267" s="6" t="s">
        <v>1812</v>
      </c>
      <c r="G2267" s="6" t="s">
        <v>1812</v>
      </c>
      <c r="H2267" s="6" t="s">
        <v>201</v>
      </c>
      <c r="I2267" s="6" t="s">
        <v>40</v>
      </c>
      <c r="J2267" s="6" t="s">
        <v>74</v>
      </c>
      <c r="K2267" s="6" t="s">
        <v>242</v>
      </c>
      <c r="L2267" s="6" t="s">
        <v>157</v>
      </c>
      <c r="M2267" s="6" t="s">
        <v>262</v>
      </c>
      <c r="N2267" s="6" t="s">
        <v>44</v>
      </c>
      <c r="O2267" s="6" t="s">
        <v>1812</v>
      </c>
      <c r="P2267" s="6" t="s">
        <v>1812</v>
      </c>
      <c r="Q2267" s="6" t="s">
        <v>1814</v>
      </c>
      <c r="R2267" s="6" t="s">
        <v>1812</v>
      </c>
      <c r="S2267" s="6" t="s">
        <v>1887</v>
      </c>
      <c r="T2267" s="6" t="s">
        <v>1813</v>
      </c>
      <c r="U2267" s="6" t="s">
        <v>1812</v>
      </c>
      <c r="V2267" s="6" t="s">
        <v>1812</v>
      </c>
      <c r="W2267" s="6" t="s">
        <v>1816</v>
      </c>
      <c r="X2267" s="6" t="s">
        <v>16900</v>
      </c>
      <c r="Y2267" s="13">
        <f>X2268-'Sem RTOS RX'!$X2267</f>
        <v>0.000150462963</v>
      </c>
      <c r="Z2267" s="7">
        <f>SUM(LEN(",CO_MQ135|"),'Sem RTOS RX'!$H2267,LEN(",CO2_MQ135|"),'Sem RTOS RX'!$I2267,LEN(",Alcool_MQ135|"),'Sem RTOS RX'!$J2267,LEN(",Alcool_MQ135|"),'Sem RTOS RX'!$K2267,LEN(",Toluen_MQ135|"),'Sem RTOS RX'!$L2267,LEN(",MH4_MQ135|"),'Sem RTOS RX'!$M2267,LEN(",O3_MQ131|"),'Sem RTOS RX'!$N2267)*8</f>
        <v>672</v>
      </c>
    </row>
    <row r="2268" ht="15.75" customHeight="1">
      <c r="A2268" s="6" t="s">
        <v>28610</v>
      </c>
      <c r="B2268" s="6" t="s">
        <v>28611</v>
      </c>
      <c r="C2268" s="6" t="s">
        <v>19934</v>
      </c>
      <c r="D2268" s="6" t="s">
        <v>28612</v>
      </c>
      <c r="E2268" s="6" t="s">
        <v>1812</v>
      </c>
      <c r="F2268" s="6" t="s">
        <v>1812</v>
      </c>
      <c r="G2268" s="6" t="s">
        <v>1812</v>
      </c>
      <c r="H2268" s="6" t="s">
        <v>62</v>
      </c>
      <c r="I2268" s="6" t="s">
        <v>301</v>
      </c>
      <c r="J2268" s="6" t="s">
        <v>279</v>
      </c>
      <c r="K2268" s="6" t="s">
        <v>244</v>
      </c>
      <c r="L2268" s="6" t="s">
        <v>307</v>
      </c>
      <c r="M2268" s="6" t="s">
        <v>1985</v>
      </c>
      <c r="N2268" s="6" t="s">
        <v>246</v>
      </c>
      <c r="O2268" s="6" t="s">
        <v>1812</v>
      </c>
      <c r="P2268" s="6" t="s">
        <v>1812</v>
      </c>
      <c r="Q2268" s="6" t="s">
        <v>1814</v>
      </c>
      <c r="R2268" s="6" t="s">
        <v>1812</v>
      </c>
      <c r="S2268" s="6" t="s">
        <v>1986</v>
      </c>
      <c r="T2268" s="6" t="s">
        <v>1813</v>
      </c>
      <c r="U2268" s="6" t="s">
        <v>1812</v>
      </c>
      <c r="V2268" s="6" t="s">
        <v>1812</v>
      </c>
      <c r="W2268" s="6" t="s">
        <v>1816</v>
      </c>
      <c r="X2268" s="6" t="s">
        <v>28613</v>
      </c>
      <c r="Y2268" s="13">
        <f>X2269-'Sem RTOS RX'!$X2268</f>
        <v>0.000150462963</v>
      </c>
      <c r="Z2268" s="7">
        <f>SUM(LEN(",CO_MQ135|"),'Sem RTOS RX'!$H2268,LEN(",CO2_MQ135|"),'Sem RTOS RX'!$I2268,LEN(",Alcool_MQ135|"),'Sem RTOS RX'!$J2268,LEN(",Alcool_MQ135|"),'Sem RTOS RX'!$K2268,LEN(",Toluen_MQ135|"),'Sem RTOS RX'!$L2268,LEN(",MH4_MQ135|"),'Sem RTOS RX'!$M2268,LEN(",O3_MQ131|"),'Sem RTOS RX'!$N2268)*8</f>
        <v>672</v>
      </c>
    </row>
    <row r="2269" ht="15.75" customHeight="1">
      <c r="A2269" s="6" t="s">
        <v>28614</v>
      </c>
      <c r="B2269" s="6" t="s">
        <v>28615</v>
      </c>
      <c r="C2269" s="6" t="s">
        <v>19934</v>
      </c>
      <c r="D2269" s="6" t="s">
        <v>28616</v>
      </c>
      <c r="E2269" s="6" t="s">
        <v>1812</v>
      </c>
      <c r="F2269" s="6" t="s">
        <v>1812</v>
      </c>
      <c r="G2269" s="6" t="s">
        <v>1812</v>
      </c>
      <c r="H2269" s="6" t="s">
        <v>106</v>
      </c>
      <c r="I2269" s="6" t="s">
        <v>273</v>
      </c>
      <c r="J2269" s="6" t="s">
        <v>267</v>
      </c>
      <c r="K2269" s="6" t="s">
        <v>242</v>
      </c>
      <c r="L2269" s="6" t="s">
        <v>1906</v>
      </c>
      <c r="M2269" s="6" t="s">
        <v>262</v>
      </c>
      <c r="N2269" s="6" t="s">
        <v>260</v>
      </c>
      <c r="O2269" s="6" t="s">
        <v>1812</v>
      </c>
      <c r="P2269" s="6" t="s">
        <v>1812</v>
      </c>
      <c r="Q2269" s="6" t="s">
        <v>1814</v>
      </c>
      <c r="R2269" s="6" t="s">
        <v>1812</v>
      </c>
      <c r="S2269" s="6" t="s">
        <v>1887</v>
      </c>
      <c r="T2269" s="6" t="s">
        <v>1813</v>
      </c>
      <c r="U2269" s="6" t="s">
        <v>1812</v>
      </c>
      <c r="V2269" s="6" t="s">
        <v>1812</v>
      </c>
      <c r="W2269" s="6" t="s">
        <v>1816</v>
      </c>
      <c r="X2269" s="6" t="s">
        <v>28617</v>
      </c>
      <c r="Y2269" s="13">
        <f>X2270-'Sem RTOS RX'!$X2269</f>
        <v>0.000150462963</v>
      </c>
      <c r="Z2269" s="7">
        <f>SUM(LEN(",CO_MQ135|"),'Sem RTOS RX'!$H2269,LEN(",CO2_MQ135|"),'Sem RTOS RX'!$I2269,LEN(",Alcool_MQ135|"),'Sem RTOS RX'!$J2269,LEN(",Alcool_MQ135|"),'Sem RTOS RX'!$K2269,LEN(",Toluen_MQ135|"),'Sem RTOS RX'!$L2269,LEN(",MH4_MQ135|"),'Sem RTOS RX'!$M2269,LEN(",O3_MQ131|"),'Sem RTOS RX'!$N2269)*8</f>
        <v>672</v>
      </c>
    </row>
    <row r="2270" ht="15.75" customHeight="1">
      <c r="A2270" s="6" t="s">
        <v>28618</v>
      </c>
      <c r="B2270" s="6" t="s">
        <v>28619</v>
      </c>
      <c r="C2270" s="6" t="s">
        <v>19934</v>
      </c>
      <c r="D2270" s="6" t="s">
        <v>28620</v>
      </c>
      <c r="E2270" s="6" t="s">
        <v>1812</v>
      </c>
      <c r="F2270" s="6" t="s">
        <v>1812</v>
      </c>
      <c r="G2270" s="6" t="s">
        <v>1812</v>
      </c>
      <c r="H2270" s="6" t="s">
        <v>106</v>
      </c>
      <c r="I2270" s="6" t="s">
        <v>273</v>
      </c>
      <c r="J2270" s="6" t="s">
        <v>267</v>
      </c>
      <c r="K2270" s="6" t="s">
        <v>242</v>
      </c>
      <c r="L2270" s="6" t="s">
        <v>1906</v>
      </c>
      <c r="M2270" s="6" t="s">
        <v>262</v>
      </c>
      <c r="N2270" s="6" t="s">
        <v>267</v>
      </c>
      <c r="O2270" s="6" t="s">
        <v>1812</v>
      </c>
      <c r="P2270" s="6" t="s">
        <v>1812</v>
      </c>
      <c r="Q2270" s="6" t="s">
        <v>1814</v>
      </c>
      <c r="R2270" s="6" t="s">
        <v>1812</v>
      </c>
      <c r="S2270" s="6" t="s">
        <v>1887</v>
      </c>
      <c r="T2270" s="6" t="s">
        <v>1813</v>
      </c>
      <c r="U2270" s="6" t="s">
        <v>1812</v>
      </c>
      <c r="V2270" s="6" t="s">
        <v>1812</v>
      </c>
      <c r="W2270" s="6" t="s">
        <v>1816</v>
      </c>
      <c r="X2270" s="6" t="s">
        <v>28621</v>
      </c>
      <c r="Y2270" s="13">
        <f>X2271-'Sem RTOS RX'!$X2270</f>
        <v>0.000150462963</v>
      </c>
      <c r="Z2270" s="7">
        <f>SUM(LEN(",CO_MQ135|"),'Sem RTOS RX'!$H2270,LEN(",CO2_MQ135|"),'Sem RTOS RX'!$I2270,LEN(",Alcool_MQ135|"),'Sem RTOS RX'!$J2270,LEN(",Alcool_MQ135|"),'Sem RTOS RX'!$K2270,LEN(",Toluen_MQ135|"),'Sem RTOS RX'!$L2270,LEN(",MH4_MQ135|"),'Sem RTOS RX'!$M2270,LEN(",O3_MQ131|"),'Sem RTOS RX'!$N2270)*8</f>
        <v>672</v>
      </c>
    </row>
    <row r="2271" ht="15.75" customHeight="1">
      <c r="A2271" s="6" t="s">
        <v>28622</v>
      </c>
      <c r="B2271" s="6" t="s">
        <v>28623</v>
      </c>
      <c r="C2271" s="6" t="s">
        <v>19934</v>
      </c>
      <c r="D2271" s="6" t="s">
        <v>28624</v>
      </c>
      <c r="E2271" s="6" t="s">
        <v>1812</v>
      </c>
      <c r="F2271" s="6" t="s">
        <v>1812</v>
      </c>
      <c r="G2271" s="6" t="s">
        <v>1812</v>
      </c>
      <c r="H2271" s="6" t="s">
        <v>148</v>
      </c>
      <c r="I2271" s="6" t="s">
        <v>22</v>
      </c>
      <c r="J2271" s="6" t="s">
        <v>38</v>
      </c>
      <c r="K2271" s="6" t="s">
        <v>242</v>
      </c>
      <c r="L2271" s="6" t="s">
        <v>109</v>
      </c>
      <c r="M2271" s="6" t="s">
        <v>262</v>
      </c>
      <c r="N2271" s="6" t="s">
        <v>247</v>
      </c>
      <c r="O2271" s="6" t="s">
        <v>1812</v>
      </c>
      <c r="P2271" s="6" t="s">
        <v>1812</v>
      </c>
      <c r="Q2271" s="6" t="s">
        <v>1814</v>
      </c>
      <c r="R2271" s="6" t="s">
        <v>1812</v>
      </c>
      <c r="S2271" s="6" t="s">
        <v>1887</v>
      </c>
      <c r="T2271" s="6" t="s">
        <v>1813</v>
      </c>
      <c r="U2271" s="6" t="s">
        <v>1812</v>
      </c>
      <c r="V2271" s="6" t="s">
        <v>1812</v>
      </c>
      <c r="W2271" s="6" t="s">
        <v>1816</v>
      </c>
      <c r="X2271" s="6" t="s">
        <v>28625</v>
      </c>
      <c r="Y2271" s="13">
        <f>X2272-'Sem RTOS RX'!$X2271</f>
        <v>0.000150462963</v>
      </c>
      <c r="Z2271" s="7">
        <f>SUM(LEN(",CO_MQ135|"),'Sem RTOS RX'!$H2271,LEN(",CO2_MQ135|"),'Sem RTOS RX'!$I2271,LEN(",Alcool_MQ135|"),'Sem RTOS RX'!$J2271,LEN(",Alcool_MQ135|"),'Sem RTOS RX'!$K2271,LEN(",Toluen_MQ135|"),'Sem RTOS RX'!$L2271,LEN(",MH4_MQ135|"),'Sem RTOS RX'!$M2271,LEN(",O3_MQ131|"),'Sem RTOS RX'!$N2271)*8</f>
        <v>672</v>
      </c>
    </row>
    <row r="2272" ht="15.75" customHeight="1">
      <c r="A2272" s="6" t="s">
        <v>28626</v>
      </c>
      <c r="B2272" s="6" t="s">
        <v>28627</v>
      </c>
      <c r="C2272" s="6" t="s">
        <v>19934</v>
      </c>
      <c r="D2272" s="6" t="s">
        <v>28628</v>
      </c>
      <c r="E2272" s="6" t="s">
        <v>1812</v>
      </c>
      <c r="F2272" s="6" t="s">
        <v>1812</v>
      </c>
      <c r="G2272" s="6" t="s">
        <v>1812</v>
      </c>
      <c r="H2272" s="6" t="s">
        <v>156</v>
      </c>
      <c r="I2272" s="6" t="s">
        <v>22</v>
      </c>
      <c r="J2272" s="6" t="s">
        <v>62</v>
      </c>
      <c r="K2272" s="6" t="s">
        <v>224</v>
      </c>
      <c r="L2272" s="6" t="s">
        <v>187</v>
      </c>
      <c r="M2272" s="6" t="s">
        <v>262</v>
      </c>
      <c r="N2272" s="6" t="s">
        <v>192</v>
      </c>
      <c r="O2272" s="6" t="s">
        <v>1812</v>
      </c>
      <c r="P2272" s="6" t="s">
        <v>1812</v>
      </c>
      <c r="Q2272" s="6" t="s">
        <v>1814</v>
      </c>
      <c r="R2272" s="6" t="s">
        <v>1812</v>
      </c>
      <c r="S2272" s="6" t="s">
        <v>1887</v>
      </c>
      <c r="T2272" s="6" t="s">
        <v>1813</v>
      </c>
      <c r="U2272" s="6" t="s">
        <v>1812</v>
      </c>
      <c r="V2272" s="6" t="s">
        <v>1812</v>
      </c>
      <c r="W2272" s="6" t="s">
        <v>1816</v>
      </c>
      <c r="X2272" s="6" t="s">
        <v>28629</v>
      </c>
      <c r="Y2272" s="13">
        <f>X2273-'Sem RTOS RX'!$X2272</f>
        <v>0.000150462963</v>
      </c>
      <c r="Z2272" s="7">
        <f>SUM(LEN(",CO_MQ135|"),'Sem RTOS RX'!$H2272,LEN(",CO2_MQ135|"),'Sem RTOS RX'!$I2272,LEN(",Alcool_MQ135|"),'Sem RTOS RX'!$J2272,LEN(",Alcool_MQ135|"),'Sem RTOS RX'!$K2272,LEN(",Toluen_MQ135|"),'Sem RTOS RX'!$L2272,LEN(",MH4_MQ135|"),'Sem RTOS RX'!$M2272,LEN(",O3_MQ131|"),'Sem RTOS RX'!$N2272)*8</f>
        <v>672</v>
      </c>
    </row>
    <row r="2273" ht="15.75" customHeight="1">
      <c r="A2273" s="6" t="s">
        <v>28630</v>
      </c>
      <c r="B2273" s="6" t="s">
        <v>28631</v>
      </c>
      <c r="C2273" s="6" t="s">
        <v>19934</v>
      </c>
      <c r="D2273" s="6" t="s">
        <v>28632</v>
      </c>
      <c r="E2273" s="6" t="s">
        <v>1812</v>
      </c>
      <c r="F2273" s="6" t="s">
        <v>1812</v>
      </c>
      <c r="G2273" s="6" t="s">
        <v>1812</v>
      </c>
      <c r="H2273" s="6" t="s">
        <v>2652</v>
      </c>
      <c r="I2273" s="6" t="s">
        <v>34</v>
      </c>
      <c r="J2273" s="6" t="s">
        <v>55</v>
      </c>
      <c r="K2273" s="6" t="s">
        <v>224</v>
      </c>
      <c r="L2273" s="6" t="s">
        <v>77</v>
      </c>
      <c r="M2273" s="6" t="s">
        <v>261</v>
      </c>
      <c r="N2273" s="6" t="s">
        <v>290</v>
      </c>
      <c r="O2273" s="6" t="s">
        <v>1812</v>
      </c>
      <c r="P2273" s="6" t="s">
        <v>1812</v>
      </c>
      <c r="Q2273" s="6" t="s">
        <v>1814</v>
      </c>
      <c r="R2273" s="6" t="s">
        <v>1812</v>
      </c>
      <c r="S2273" s="6" t="s">
        <v>1887</v>
      </c>
      <c r="T2273" s="6" t="s">
        <v>1813</v>
      </c>
      <c r="U2273" s="6" t="s">
        <v>1812</v>
      </c>
      <c r="V2273" s="6" t="s">
        <v>1812</v>
      </c>
      <c r="W2273" s="6" t="s">
        <v>1816</v>
      </c>
      <c r="X2273" s="6" t="s">
        <v>28633</v>
      </c>
      <c r="Y2273" s="13">
        <f>X2274-'Sem RTOS RX'!$X2273</f>
        <v>0.000150462963</v>
      </c>
      <c r="Z2273" s="7">
        <f>SUM(LEN(",CO_MQ135|"),'Sem RTOS RX'!$H2273,LEN(",CO2_MQ135|"),'Sem RTOS RX'!$I2273,LEN(",Alcool_MQ135|"),'Sem RTOS RX'!$J2273,LEN(",Alcool_MQ135|"),'Sem RTOS RX'!$K2273,LEN(",Toluen_MQ135|"),'Sem RTOS RX'!$L2273,LEN(",MH4_MQ135|"),'Sem RTOS RX'!$M2273,LEN(",O3_MQ131|"),'Sem RTOS RX'!$N2273)*8</f>
        <v>672</v>
      </c>
    </row>
    <row r="2274" ht="15.75" customHeight="1">
      <c r="A2274" s="6" t="s">
        <v>28634</v>
      </c>
      <c r="B2274" s="6" t="s">
        <v>28635</v>
      </c>
      <c r="C2274" s="6" t="s">
        <v>19934</v>
      </c>
      <c r="D2274" s="6" t="s">
        <v>28636</v>
      </c>
      <c r="E2274" s="6" t="s">
        <v>1812</v>
      </c>
      <c r="F2274" s="6" t="s">
        <v>1812</v>
      </c>
      <c r="G2274" s="6" t="s">
        <v>1812</v>
      </c>
      <c r="H2274" s="6" t="s">
        <v>148</v>
      </c>
      <c r="I2274" s="6" t="s">
        <v>22</v>
      </c>
      <c r="J2274" s="6" t="s">
        <v>38</v>
      </c>
      <c r="K2274" s="6" t="s">
        <v>242</v>
      </c>
      <c r="L2274" s="6" t="s">
        <v>177</v>
      </c>
      <c r="M2274" s="6" t="s">
        <v>262</v>
      </c>
      <c r="N2274" s="6" t="s">
        <v>38</v>
      </c>
      <c r="O2274" s="6" t="s">
        <v>1812</v>
      </c>
      <c r="P2274" s="6" t="s">
        <v>1812</v>
      </c>
      <c r="Q2274" s="6" t="s">
        <v>1814</v>
      </c>
      <c r="R2274" s="6" t="s">
        <v>1812</v>
      </c>
      <c r="S2274" s="6" t="s">
        <v>1887</v>
      </c>
      <c r="T2274" s="6" t="s">
        <v>1813</v>
      </c>
      <c r="U2274" s="6" t="s">
        <v>1812</v>
      </c>
      <c r="V2274" s="6" t="s">
        <v>1812</v>
      </c>
      <c r="W2274" s="6" t="s">
        <v>1816</v>
      </c>
      <c r="X2274" s="6" t="s">
        <v>28637</v>
      </c>
      <c r="Y2274" s="13">
        <f>X2275-'Sem RTOS RX'!$X2274</f>
        <v>0.000162037037</v>
      </c>
      <c r="Z2274" s="7">
        <f>SUM(LEN(",CO_MQ135|"),'Sem RTOS RX'!$H2274,LEN(",CO2_MQ135|"),'Sem RTOS RX'!$I2274,LEN(",Alcool_MQ135|"),'Sem RTOS RX'!$J2274,LEN(",Alcool_MQ135|"),'Sem RTOS RX'!$K2274,LEN(",Toluen_MQ135|"),'Sem RTOS RX'!$L2274,LEN(",MH4_MQ135|"),'Sem RTOS RX'!$M2274,LEN(",O3_MQ131|"),'Sem RTOS RX'!$N2274)*8</f>
        <v>672</v>
      </c>
    </row>
    <row r="2275" ht="15.75" customHeight="1">
      <c r="A2275" s="6" t="s">
        <v>28638</v>
      </c>
      <c r="B2275" s="6" t="s">
        <v>28639</v>
      </c>
      <c r="C2275" s="6" t="s">
        <v>19934</v>
      </c>
      <c r="D2275" s="6" t="s">
        <v>28640</v>
      </c>
      <c r="E2275" s="6" t="s">
        <v>1812</v>
      </c>
      <c r="F2275" s="6" t="s">
        <v>1812</v>
      </c>
      <c r="G2275" s="6" t="s">
        <v>1812</v>
      </c>
      <c r="H2275" s="6" t="s">
        <v>239</v>
      </c>
      <c r="I2275" s="6" t="s">
        <v>34</v>
      </c>
      <c r="J2275" s="6" t="s">
        <v>55</v>
      </c>
      <c r="K2275" s="6" t="s">
        <v>224</v>
      </c>
      <c r="L2275" s="6" t="s">
        <v>77</v>
      </c>
      <c r="M2275" s="6" t="s">
        <v>262</v>
      </c>
      <c r="N2275" s="6" t="s">
        <v>288</v>
      </c>
      <c r="O2275" s="6" t="s">
        <v>1812</v>
      </c>
      <c r="P2275" s="6" t="s">
        <v>1812</v>
      </c>
      <c r="Q2275" s="6" t="s">
        <v>1814</v>
      </c>
      <c r="R2275" s="6" t="s">
        <v>1812</v>
      </c>
      <c r="S2275" s="6" t="s">
        <v>1887</v>
      </c>
      <c r="T2275" s="6" t="s">
        <v>1813</v>
      </c>
      <c r="U2275" s="6" t="s">
        <v>1812</v>
      </c>
      <c r="V2275" s="6" t="s">
        <v>1812</v>
      </c>
      <c r="W2275" s="6" t="s">
        <v>1816</v>
      </c>
      <c r="X2275" s="6" t="s">
        <v>28641</v>
      </c>
      <c r="Y2275" s="13">
        <f>X2276-'Sem RTOS RX'!$X2275</f>
        <v>0.000150462963</v>
      </c>
      <c r="Z2275" s="7">
        <f>SUM(LEN(",CO_MQ135|"),'Sem RTOS RX'!$H2275,LEN(",CO2_MQ135|"),'Sem RTOS RX'!$I2275,LEN(",Alcool_MQ135|"),'Sem RTOS RX'!$J2275,LEN(",Alcool_MQ135|"),'Sem RTOS RX'!$K2275,LEN(",Toluen_MQ135|"),'Sem RTOS RX'!$L2275,LEN(",MH4_MQ135|"),'Sem RTOS RX'!$M2275,LEN(",O3_MQ131|"),'Sem RTOS RX'!$N2275)*8</f>
        <v>672</v>
      </c>
    </row>
    <row r="2276" ht="15.75" customHeight="1">
      <c r="A2276" s="6" t="s">
        <v>28642</v>
      </c>
      <c r="B2276" s="6" t="s">
        <v>28643</v>
      </c>
      <c r="C2276" s="6" t="s">
        <v>19934</v>
      </c>
      <c r="D2276" s="6" t="s">
        <v>28644</v>
      </c>
      <c r="E2276" s="6" t="s">
        <v>1812</v>
      </c>
      <c r="F2276" s="6" t="s">
        <v>1812</v>
      </c>
      <c r="G2276" s="6" t="s">
        <v>1812</v>
      </c>
      <c r="H2276" s="6" t="s">
        <v>156</v>
      </c>
      <c r="I2276" s="6" t="s">
        <v>22</v>
      </c>
      <c r="J2276" s="6" t="s">
        <v>62</v>
      </c>
      <c r="K2276" s="6" t="s">
        <v>224</v>
      </c>
      <c r="L2276" s="6" t="s">
        <v>187</v>
      </c>
      <c r="M2276" s="6" t="s">
        <v>262</v>
      </c>
      <c r="N2276" s="6" t="s">
        <v>288</v>
      </c>
      <c r="O2276" s="6" t="s">
        <v>1812</v>
      </c>
      <c r="P2276" s="6" t="s">
        <v>1812</v>
      </c>
      <c r="Q2276" s="6" t="s">
        <v>1814</v>
      </c>
      <c r="R2276" s="6" t="s">
        <v>1812</v>
      </c>
      <c r="S2276" s="6" t="s">
        <v>1887</v>
      </c>
      <c r="T2276" s="6" t="s">
        <v>1813</v>
      </c>
      <c r="U2276" s="6" t="s">
        <v>1812</v>
      </c>
      <c r="V2276" s="6" t="s">
        <v>1812</v>
      </c>
      <c r="W2276" s="6" t="s">
        <v>1816</v>
      </c>
      <c r="X2276" s="6" t="s">
        <v>28645</v>
      </c>
      <c r="Y2276" s="13">
        <f>X2277-'Sem RTOS RX'!$X2276</f>
        <v>0.000150462963</v>
      </c>
      <c r="Z2276" s="7">
        <f>SUM(LEN(",CO_MQ135|"),'Sem RTOS RX'!$H2276,LEN(",CO2_MQ135|"),'Sem RTOS RX'!$I2276,LEN(",Alcool_MQ135|"),'Sem RTOS RX'!$J2276,LEN(",Alcool_MQ135|"),'Sem RTOS RX'!$K2276,LEN(",Toluen_MQ135|"),'Sem RTOS RX'!$L2276,LEN(",MH4_MQ135|"),'Sem RTOS RX'!$M2276,LEN(",O3_MQ131|"),'Sem RTOS RX'!$N2276)*8</f>
        <v>672</v>
      </c>
    </row>
    <row r="2277" ht="15.75" customHeight="1">
      <c r="A2277" s="6" t="s">
        <v>28646</v>
      </c>
      <c r="B2277" s="6" t="s">
        <v>28647</v>
      </c>
      <c r="C2277" s="6" t="s">
        <v>19934</v>
      </c>
      <c r="D2277" s="6" t="s">
        <v>28648</v>
      </c>
      <c r="E2277" s="6" t="s">
        <v>1812</v>
      </c>
      <c r="F2277" s="6" t="s">
        <v>1812</v>
      </c>
      <c r="G2277" s="6" t="s">
        <v>1812</v>
      </c>
      <c r="H2277" s="6" t="s">
        <v>32</v>
      </c>
      <c r="I2277" s="6" t="s">
        <v>273</v>
      </c>
      <c r="J2277" s="6" t="s">
        <v>288</v>
      </c>
      <c r="K2277" s="6" t="s">
        <v>242</v>
      </c>
      <c r="L2277" s="6" t="s">
        <v>87</v>
      </c>
      <c r="M2277" s="6" t="s">
        <v>262</v>
      </c>
      <c r="N2277" s="6" t="s">
        <v>260</v>
      </c>
      <c r="O2277" s="6" t="s">
        <v>1812</v>
      </c>
      <c r="P2277" s="6" t="s">
        <v>1812</v>
      </c>
      <c r="Q2277" s="6" t="s">
        <v>1814</v>
      </c>
      <c r="R2277" s="6" t="s">
        <v>1812</v>
      </c>
      <c r="S2277" s="6" t="s">
        <v>1887</v>
      </c>
      <c r="T2277" s="6" t="s">
        <v>1813</v>
      </c>
      <c r="U2277" s="6" t="s">
        <v>1812</v>
      </c>
      <c r="V2277" s="6" t="s">
        <v>1812</v>
      </c>
      <c r="W2277" s="6" t="s">
        <v>1816</v>
      </c>
      <c r="X2277" s="6" t="s">
        <v>16950</v>
      </c>
      <c r="Y2277" s="13">
        <f>X2278-'Sem RTOS RX'!$X2277</f>
        <v>0.000150462963</v>
      </c>
      <c r="Z2277" s="7">
        <f>SUM(LEN(",CO_MQ135|"),'Sem RTOS RX'!$H2277,LEN(",CO2_MQ135|"),'Sem RTOS RX'!$I2277,LEN(",Alcool_MQ135|"),'Sem RTOS RX'!$J2277,LEN(",Alcool_MQ135|"),'Sem RTOS RX'!$K2277,LEN(",Toluen_MQ135|"),'Sem RTOS RX'!$L2277,LEN(",MH4_MQ135|"),'Sem RTOS RX'!$M2277,LEN(",O3_MQ131|"),'Sem RTOS RX'!$N2277)*8</f>
        <v>672</v>
      </c>
    </row>
    <row r="2278" ht="15.75" customHeight="1">
      <c r="A2278" s="6" t="s">
        <v>28649</v>
      </c>
      <c r="B2278" s="6" t="s">
        <v>28650</v>
      </c>
      <c r="C2278" s="6" t="s">
        <v>19934</v>
      </c>
      <c r="D2278" s="6" t="s">
        <v>28651</v>
      </c>
      <c r="E2278" s="6" t="s">
        <v>1812</v>
      </c>
      <c r="F2278" s="6" t="s">
        <v>1812</v>
      </c>
      <c r="G2278" s="6" t="s">
        <v>1812</v>
      </c>
      <c r="H2278" s="6" t="s">
        <v>148</v>
      </c>
      <c r="I2278" s="6" t="s">
        <v>22</v>
      </c>
      <c r="J2278" s="6" t="s">
        <v>38</v>
      </c>
      <c r="K2278" s="6" t="s">
        <v>242</v>
      </c>
      <c r="L2278" s="6" t="s">
        <v>109</v>
      </c>
      <c r="M2278" s="6" t="s">
        <v>262</v>
      </c>
      <c r="N2278" s="6" t="s">
        <v>260</v>
      </c>
      <c r="O2278" s="6" t="s">
        <v>1812</v>
      </c>
      <c r="P2278" s="6" t="s">
        <v>1812</v>
      </c>
      <c r="Q2278" s="6" t="s">
        <v>1814</v>
      </c>
      <c r="R2278" s="6" t="s">
        <v>1812</v>
      </c>
      <c r="S2278" s="6" t="s">
        <v>1887</v>
      </c>
      <c r="T2278" s="6" t="s">
        <v>1813</v>
      </c>
      <c r="U2278" s="6" t="s">
        <v>1812</v>
      </c>
      <c r="V2278" s="6" t="s">
        <v>1812</v>
      </c>
      <c r="W2278" s="6" t="s">
        <v>1816</v>
      </c>
      <c r="X2278" s="6" t="s">
        <v>28652</v>
      </c>
      <c r="Y2278" s="13">
        <f>X2279-'Sem RTOS RX'!$X2278</f>
        <v>0.000150462963</v>
      </c>
      <c r="Z2278" s="7">
        <f>SUM(LEN(",CO_MQ135|"),'Sem RTOS RX'!$H2278,LEN(",CO2_MQ135|"),'Sem RTOS RX'!$I2278,LEN(",Alcool_MQ135|"),'Sem RTOS RX'!$J2278,LEN(",Alcool_MQ135|"),'Sem RTOS RX'!$K2278,LEN(",Toluen_MQ135|"),'Sem RTOS RX'!$L2278,LEN(",MH4_MQ135|"),'Sem RTOS RX'!$M2278,LEN(",O3_MQ131|"),'Sem RTOS RX'!$N2278)*8</f>
        <v>672</v>
      </c>
    </row>
    <row r="2279" ht="15.75" customHeight="1">
      <c r="A2279" s="6" t="s">
        <v>28653</v>
      </c>
      <c r="B2279" s="6" t="s">
        <v>28654</v>
      </c>
      <c r="C2279" s="6" t="s">
        <v>19934</v>
      </c>
      <c r="D2279" s="6" t="s">
        <v>28655</v>
      </c>
      <c r="E2279" s="6" t="s">
        <v>1812</v>
      </c>
      <c r="F2279" s="6" t="s">
        <v>1812</v>
      </c>
      <c r="G2279" s="6" t="s">
        <v>1812</v>
      </c>
      <c r="H2279" s="6" t="s">
        <v>106</v>
      </c>
      <c r="I2279" s="6" t="s">
        <v>273</v>
      </c>
      <c r="J2279" s="6" t="s">
        <v>267</v>
      </c>
      <c r="K2279" s="6" t="s">
        <v>242</v>
      </c>
      <c r="L2279" s="6" t="s">
        <v>1906</v>
      </c>
      <c r="M2279" s="6" t="s">
        <v>262</v>
      </c>
      <c r="N2279" s="6" t="s">
        <v>62</v>
      </c>
      <c r="O2279" s="6" t="s">
        <v>1812</v>
      </c>
      <c r="P2279" s="6" t="s">
        <v>1812</v>
      </c>
      <c r="Q2279" s="6" t="s">
        <v>1814</v>
      </c>
      <c r="R2279" s="6" t="s">
        <v>1812</v>
      </c>
      <c r="S2279" s="6" t="s">
        <v>1887</v>
      </c>
      <c r="T2279" s="6" t="s">
        <v>1813</v>
      </c>
      <c r="U2279" s="6" t="s">
        <v>1812</v>
      </c>
      <c r="V2279" s="6" t="s">
        <v>1812</v>
      </c>
      <c r="W2279" s="6" t="s">
        <v>1816</v>
      </c>
      <c r="X2279" s="6" t="s">
        <v>28656</v>
      </c>
      <c r="Y2279" s="13">
        <f>X2280-'Sem RTOS RX'!$X2279</f>
        <v>0.000150462963</v>
      </c>
      <c r="Z2279" s="7">
        <f>SUM(LEN(",CO_MQ135|"),'Sem RTOS RX'!$H2279,LEN(",CO2_MQ135|"),'Sem RTOS RX'!$I2279,LEN(",Alcool_MQ135|"),'Sem RTOS RX'!$J2279,LEN(",Alcool_MQ135|"),'Sem RTOS RX'!$K2279,LEN(",Toluen_MQ135|"),'Sem RTOS RX'!$L2279,LEN(",MH4_MQ135|"),'Sem RTOS RX'!$M2279,LEN(",O3_MQ131|"),'Sem RTOS RX'!$N2279)*8</f>
        <v>672</v>
      </c>
    </row>
    <row r="2280" ht="15.75" customHeight="1">
      <c r="A2280" s="6" t="s">
        <v>28657</v>
      </c>
      <c r="B2280" s="6" t="s">
        <v>28658</v>
      </c>
      <c r="C2280" s="6" t="s">
        <v>19934</v>
      </c>
      <c r="D2280" s="6" t="s">
        <v>28659</v>
      </c>
      <c r="E2280" s="6" t="s">
        <v>1812</v>
      </c>
      <c r="F2280" s="6" t="s">
        <v>1812</v>
      </c>
      <c r="G2280" s="6" t="s">
        <v>1812</v>
      </c>
      <c r="H2280" s="6" t="s">
        <v>32</v>
      </c>
      <c r="I2280" s="6" t="s">
        <v>273</v>
      </c>
      <c r="J2280" s="6" t="s">
        <v>288</v>
      </c>
      <c r="K2280" s="6" t="s">
        <v>242</v>
      </c>
      <c r="L2280" s="6" t="s">
        <v>157</v>
      </c>
      <c r="M2280" s="6" t="s">
        <v>262</v>
      </c>
      <c r="N2280" s="6" t="s">
        <v>288</v>
      </c>
      <c r="O2280" s="6" t="s">
        <v>1812</v>
      </c>
      <c r="P2280" s="6" t="s">
        <v>1812</v>
      </c>
      <c r="Q2280" s="6" t="s">
        <v>1814</v>
      </c>
      <c r="R2280" s="6" t="s">
        <v>1812</v>
      </c>
      <c r="S2280" s="6" t="s">
        <v>1887</v>
      </c>
      <c r="T2280" s="6" t="s">
        <v>1813</v>
      </c>
      <c r="U2280" s="6" t="s">
        <v>1812</v>
      </c>
      <c r="V2280" s="6" t="s">
        <v>1812</v>
      </c>
      <c r="W2280" s="6" t="s">
        <v>1816</v>
      </c>
      <c r="X2280" s="6" t="s">
        <v>28660</v>
      </c>
      <c r="Y2280" s="13">
        <f>X2281-'Sem RTOS RX'!$X2280</f>
        <v>0.0003125</v>
      </c>
      <c r="Z2280" s="7">
        <f>SUM(LEN(",CO_MQ135|"),'Sem RTOS RX'!$H2280,LEN(",CO2_MQ135|"),'Sem RTOS RX'!$I2280,LEN(",Alcool_MQ135|"),'Sem RTOS RX'!$J2280,LEN(",Alcool_MQ135|"),'Sem RTOS RX'!$K2280,LEN(",Toluen_MQ135|"),'Sem RTOS RX'!$L2280,LEN(",MH4_MQ135|"),'Sem RTOS RX'!$M2280,LEN(",O3_MQ131|"),'Sem RTOS RX'!$N2280)*8</f>
        <v>672</v>
      </c>
    </row>
    <row r="2281" ht="15.75" customHeight="1">
      <c r="A2281" s="6" t="s">
        <v>28661</v>
      </c>
      <c r="B2281" s="6" t="s">
        <v>28662</v>
      </c>
      <c r="C2281" s="6" t="s">
        <v>19934</v>
      </c>
      <c r="D2281" s="6" t="s">
        <v>28663</v>
      </c>
      <c r="E2281" s="6" t="s">
        <v>1812</v>
      </c>
      <c r="F2281" s="6" t="s">
        <v>1812</v>
      </c>
      <c r="G2281" s="6" t="s">
        <v>1812</v>
      </c>
      <c r="H2281" s="6" t="s">
        <v>30</v>
      </c>
      <c r="I2281" s="6" t="s">
        <v>273</v>
      </c>
      <c r="J2281" s="6" t="s">
        <v>267</v>
      </c>
      <c r="K2281" s="6" t="s">
        <v>242</v>
      </c>
      <c r="L2281" s="6" t="s">
        <v>177</v>
      </c>
      <c r="M2281" s="6" t="s">
        <v>262</v>
      </c>
      <c r="N2281" s="6" t="s">
        <v>74</v>
      </c>
      <c r="O2281" s="6" t="s">
        <v>1812</v>
      </c>
      <c r="P2281" s="6" t="s">
        <v>1812</v>
      </c>
      <c r="Q2281" s="6" t="s">
        <v>1814</v>
      </c>
      <c r="R2281" s="6" t="s">
        <v>1812</v>
      </c>
      <c r="S2281" s="6" t="s">
        <v>1887</v>
      </c>
      <c r="T2281" s="6" t="s">
        <v>1813</v>
      </c>
      <c r="U2281" s="6" t="s">
        <v>1812</v>
      </c>
      <c r="V2281" s="6" t="s">
        <v>1812</v>
      </c>
      <c r="W2281" s="6" t="s">
        <v>1816</v>
      </c>
      <c r="X2281" s="6" t="s">
        <v>28664</v>
      </c>
      <c r="Y2281" s="13">
        <f>X2282-'Sem RTOS RX'!$X2281</f>
        <v>0.000150462963</v>
      </c>
      <c r="Z2281" s="7">
        <f>SUM(LEN(",CO_MQ135|"),'Sem RTOS RX'!$H2281,LEN(",CO2_MQ135|"),'Sem RTOS RX'!$I2281,LEN(",Alcool_MQ135|"),'Sem RTOS RX'!$J2281,LEN(",Alcool_MQ135|"),'Sem RTOS RX'!$K2281,LEN(",Toluen_MQ135|"),'Sem RTOS RX'!$L2281,LEN(",MH4_MQ135|"),'Sem RTOS RX'!$M2281,LEN(",O3_MQ131|"),'Sem RTOS RX'!$N2281)*8</f>
        <v>672</v>
      </c>
    </row>
    <row r="2282" ht="15.75" customHeight="1">
      <c r="A2282" s="6" t="s">
        <v>28665</v>
      </c>
      <c r="B2282" s="6" t="s">
        <v>28666</v>
      </c>
      <c r="C2282" s="6" t="s">
        <v>19934</v>
      </c>
      <c r="D2282" s="6" t="s">
        <v>28667</v>
      </c>
      <c r="E2282" s="6" t="s">
        <v>1812</v>
      </c>
      <c r="F2282" s="6" t="s">
        <v>1812</v>
      </c>
      <c r="G2282" s="6" t="s">
        <v>1812</v>
      </c>
      <c r="H2282" s="6" t="s">
        <v>176</v>
      </c>
      <c r="I2282" s="6" t="s">
        <v>22</v>
      </c>
      <c r="J2282" s="6" t="s">
        <v>62</v>
      </c>
      <c r="K2282" s="6" t="s">
        <v>224</v>
      </c>
      <c r="L2282" s="6" t="s">
        <v>187</v>
      </c>
      <c r="M2282" s="6" t="s">
        <v>262</v>
      </c>
      <c r="N2282" s="6" t="s">
        <v>38</v>
      </c>
      <c r="O2282" s="6" t="s">
        <v>1812</v>
      </c>
      <c r="P2282" s="6" t="s">
        <v>1812</v>
      </c>
      <c r="Q2282" s="6" t="s">
        <v>1814</v>
      </c>
      <c r="R2282" s="6" t="s">
        <v>1812</v>
      </c>
      <c r="S2282" s="6" t="s">
        <v>1887</v>
      </c>
      <c r="T2282" s="6" t="s">
        <v>1813</v>
      </c>
      <c r="U2282" s="6" t="s">
        <v>1812</v>
      </c>
      <c r="V2282" s="6" t="s">
        <v>1812</v>
      </c>
      <c r="W2282" s="6" t="s">
        <v>1816</v>
      </c>
      <c r="X2282" s="6" t="s">
        <v>28668</v>
      </c>
      <c r="Y2282" s="13">
        <f>X2283-'Sem RTOS RX'!$X2282</f>
        <v>0.000150462963</v>
      </c>
      <c r="Z2282" s="7">
        <f>SUM(LEN(",CO_MQ135|"),'Sem RTOS RX'!$H2282,LEN(",CO2_MQ135|"),'Sem RTOS RX'!$I2282,LEN(",Alcool_MQ135|"),'Sem RTOS RX'!$J2282,LEN(",Alcool_MQ135|"),'Sem RTOS RX'!$K2282,LEN(",Toluen_MQ135|"),'Sem RTOS RX'!$L2282,LEN(",MH4_MQ135|"),'Sem RTOS RX'!$M2282,LEN(",O3_MQ131|"),'Sem RTOS RX'!$N2282)*8</f>
        <v>672</v>
      </c>
    </row>
    <row r="2283" ht="15.75" customHeight="1">
      <c r="A2283" s="6" t="s">
        <v>28669</v>
      </c>
      <c r="B2283" s="6" t="s">
        <v>28670</v>
      </c>
      <c r="C2283" s="6" t="s">
        <v>19934</v>
      </c>
      <c r="D2283" s="6" t="s">
        <v>28671</v>
      </c>
      <c r="E2283" s="6" t="s">
        <v>1812</v>
      </c>
      <c r="F2283" s="6" t="s">
        <v>1812</v>
      </c>
      <c r="G2283" s="6" t="s">
        <v>1812</v>
      </c>
      <c r="H2283" s="6" t="s">
        <v>260</v>
      </c>
      <c r="I2283" s="6" t="s">
        <v>1983</v>
      </c>
      <c r="J2283" s="6" t="s">
        <v>1984</v>
      </c>
      <c r="K2283" s="6" t="s">
        <v>244</v>
      </c>
      <c r="L2283" s="6" t="s">
        <v>173</v>
      </c>
      <c r="M2283" s="6" t="s">
        <v>1985</v>
      </c>
      <c r="N2283" s="6" t="s">
        <v>1984</v>
      </c>
      <c r="O2283" s="6" t="s">
        <v>1812</v>
      </c>
      <c r="P2283" s="6" t="s">
        <v>1812</v>
      </c>
      <c r="Q2283" s="6" t="s">
        <v>1814</v>
      </c>
      <c r="R2283" s="6" t="s">
        <v>1812</v>
      </c>
      <c r="S2283" s="6" t="s">
        <v>1986</v>
      </c>
      <c r="T2283" s="6" t="s">
        <v>1813</v>
      </c>
      <c r="U2283" s="6" t="s">
        <v>1812</v>
      </c>
      <c r="V2283" s="6" t="s">
        <v>1812</v>
      </c>
      <c r="W2283" s="6" t="s">
        <v>1816</v>
      </c>
      <c r="X2283" s="6" t="s">
        <v>28672</v>
      </c>
      <c r="Y2283" s="13">
        <f>X2284-'Sem RTOS RX'!$X2283</f>
        <v>0.000150462963</v>
      </c>
      <c r="Z2283" s="7">
        <f>SUM(LEN(",CO_MQ135|"),'Sem RTOS RX'!$H2283,LEN(",CO2_MQ135|"),'Sem RTOS RX'!$I2283,LEN(",Alcool_MQ135|"),'Sem RTOS RX'!$J2283,LEN(",Alcool_MQ135|"),'Sem RTOS RX'!$K2283,LEN(",Toluen_MQ135|"),'Sem RTOS RX'!$L2283,LEN(",MH4_MQ135|"),'Sem RTOS RX'!$M2283,LEN(",O3_MQ131|"),'Sem RTOS RX'!$N2283)*8</f>
        <v>672</v>
      </c>
    </row>
    <row r="2284" ht="15.75" customHeight="1">
      <c r="A2284" s="6" t="s">
        <v>28673</v>
      </c>
      <c r="B2284" s="6" t="s">
        <v>28674</v>
      </c>
      <c r="C2284" s="6" t="s">
        <v>19934</v>
      </c>
      <c r="D2284" s="6" t="s">
        <v>28675</v>
      </c>
      <c r="E2284" s="6" t="s">
        <v>1812</v>
      </c>
      <c r="F2284" s="6" t="s">
        <v>1812</v>
      </c>
      <c r="G2284" s="6" t="s">
        <v>1812</v>
      </c>
      <c r="H2284" s="6" t="s">
        <v>1995</v>
      </c>
      <c r="I2284" s="6" t="s">
        <v>40</v>
      </c>
      <c r="J2284" s="6" t="s">
        <v>303</v>
      </c>
      <c r="K2284" s="6" t="s">
        <v>242</v>
      </c>
      <c r="L2284" s="6" t="s">
        <v>124</v>
      </c>
      <c r="M2284" s="6" t="s">
        <v>1985</v>
      </c>
      <c r="N2284" s="6" t="s">
        <v>20</v>
      </c>
      <c r="O2284" s="6" t="s">
        <v>1812</v>
      </c>
      <c r="P2284" s="6" t="s">
        <v>1812</v>
      </c>
      <c r="Q2284" s="6" t="s">
        <v>1814</v>
      </c>
      <c r="R2284" s="6" t="s">
        <v>1812</v>
      </c>
      <c r="S2284" s="6" t="s">
        <v>1887</v>
      </c>
      <c r="T2284" s="6" t="s">
        <v>1813</v>
      </c>
      <c r="U2284" s="6" t="s">
        <v>1812</v>
      </c>
      <c r="V2284" s="6" t="s">
        <v>1812</v>
      </c>
      <c r="W2284" s="6" t="s">
        <v>1816</v>
      </c>
      <c r="X2284" s="6" t="s">
        <v>28676</v>
      </c>
      <c r="Y2284" s="13">
        <f>X2285-'Sem RTOS RX'!$X2284</f>
        <v>0.000150462963</v>
      </c>
      <c r="Z2284" s="7">
        <f>SUM(LEN(",CO_MQ135|"),'Sem RTOS RX'!$H2284,LEN(",CO2_MQ135|"),'Sem RTOS RX'!$I2284,LEN(",Alcool_MQ135|"),'Sem RTOS RX'!$J2284,LEN(",Alcool_MQ135|"),'Sem RTOS RX'!$K2284,LEN(",Toluen_MQ135|"),'Sem RTOS RX'!$L2284,LEN(",MH4_MQ135|"),'Sem RTOS RX'!$M2284,LEN(",O3_MQ131|"),'Sem RTOS RX'!$N2284)*8</f>
        <v>672</v>
      </c>
    </row>
    <row r="2285" ht="15.75" customHeight="1">
      <c r="A2285" s="6" t="s">
        <v>28677</v>
      </c>
      <c r="B2285" s="6" t="s">
        <v>28678</v>
      </c>
      <c r="C2285" s="6" t="s">
        <v>19934</v>
      </c>
      <c r="D2285" s="6" t="s">
        <v>28679</v>
      </c>
      <c r="E2285" s="6" t="s">
        <v>1812</v>
      </c>
      <c r="F2285" s="6" t="s">
        <v>1812</v>
      </c>
      <c r="G2285" s="6" t="s">
        <v>1812</v>
      </c>
      <c r="H2285" s="6" t="s">
        <v>260</v>
      </c>
      <c r="I2285" s="6" t="s">
        <v>1983</v>
      </c>
      <c r="J2285" s="6" t="s">
        <v>1984</v>
      </c>
      <c r="K2285" s="6" t="s">
        <v>244</v>
      </c>
      <c r="L2285" s="6" t="s">
        <v>173</v>
      </c>
      <c r="M2285" s="6" t="s">
        <v>1985</v>
      </c>
      <c r="N2285" s="6" t="s">
        <v>1984</v>
      </c>
      <c r="O2285" s="6" t="s">
        <v>1812</v>
      </c>
      <c r="P2285" s="6" t="s">
        <v>1812</v>
      </c>
      <c r="Q2285" s="6" t="s">
        <v>1814</v>
      </c>
      <c r="R2285" s="6" t="s">
        <v>1812</v>
      </c>
      <c r="S2285" s="6" t="s">
        <v>1986</v>
      </c>
      <c r="T2285" s="6" t="s">
        <v>1813</v>
      </c>
      <c r="U2285" s="6" t="s">
        <v>1812</v>
      </c>
      <c r="V2285" s="6" t="s">
        <v>1812</v>
      </c>
      <c r="W2285" s="6" t="s">
        <v>1816</v>
      </c>
      <c r="X2285" s="6" t="s">
        <v>28680</v>
      </c>
      <c r="Y2285" s="13">
        <f>X2286-'Sem RTOS RX'!$X2285</f>
        <v>0.000162037037</v>
      </c>
      <c r="Z2285" s="7">
        <f>SUM(LEN(",CO_MQ135|"),'Sem RTOS RX'!$H2285,LEN(",CO2_MQ135|"),'Sem RTOS RX'!$I2285,LEN(",Alcool_MQ135|"),'Sem RTOS RX'!$J2285,LEN(",Alcool_MQ135|"),'Sem RTOS RX'!$K2285,LEN(",Toluen_MQ135|"),'Sem RTOS RX'!$L2285,LEN(",MH4_MQ135|"),'Sem RTOS RX'!$M2285,LEN(",O3_MQ131|"),'Sem RTOS RX'!$N2285)*8</f>
        <v>672</v>
      </c>
    </row>
    <row r="2286" ht="15.75" customHeight="1">
      <c r="A2286" s="6" t="s">
        <v>28681</v>
      </c>
      <c r="B2286" s="6" t="s">
        <v>28682</v>
      </c>
      <c r="C2286" s="6" t="s">
        <v>19934</v>
      </c>
      <c r="D2286" s="6" t="s">
        <v>28683</v>
      </c>
      <c r="E2286" s="6" t="s">
        <v>1812</v>
      </c>
      <c r="F2286" s="6" t="s">
        <v>1812</v>
      </c>
      <c r="G2286" s="6" t="s">
        <v>1812</v>
      </c>
      <c r="H2286" s="6" t="s">
        <v>62</v>
      </c>
      <c r="I2286" s="6" t="s">
        <v>301</v>
      </c>
      <c r="J2286" s="6" t="s">
        <v>279</v>
      </c>
      <c r="K2286" s="6" t="s">
        <v>244</v>
      </c>
      <c r="L2286" s="6" t="s">
        <v>309</v>
      </c>
      <c r="M2286" s="6" t="s">
        <v>1985</v>
      </c>
      <c r="N2286" s="6" t="s">
        <v>302</v>
      </c>
      <c r="O2286" s="6" t="s">
        <v>1812</v>
      </c>
      <c r="P2286" s="6" t="s">
        <v>1812</v>
      </c>
      <c r="Q2286" s="6" t="s">
        <v>1814</v>
      </c>
      <c r="R2286" s="6" t="s">
        <v>1812</v>
      </c>
      <c r="S2286" s="6" t="s">
        <v>1986</v>
      </c>
      <c r="T2286" s="6" t="s">
        <v>1813</v>
      </c>
      <c r="U2286" s="6" t="s">
        <v>1812</v>
      </c>
      <c r="V2286" s="6" t="s">
        <v>1812</v>
      </c>
      <c r="W2286" s="6" t="s">
        <v>1816</v>
      </c>
      <c r="X2286" s="6" t="s">
        <v>17000</v>
      </c>
      <c r="Y2286" s="13">
        <f>X2287-'Sem RTOS RX'!$X2286</f>
        <v>0.000150462963</v>
      </c>
      <c r="Z2286" s="7">
        <f>SUM(LEN(",CO_MQ135|"),'Sem RTOS RX'!$H2286,LEN(",CO2_MQ135|"),'Sem RTOS RX'!$I2286,LEN(",Alcool_MQ135|"),'Sem RTOS RX'!$J2286,LEN(",Alcool_MQ135|"),'Sem RTOS RX'!$K2286,LEN(",Toluen_MQ135|"),'Sem RTOS RX'!$L2286,LEN(",MH4_MQ135|"),'Sem RTOS RX'!$M2286,LEN(",O3_MQ131|"),'Sem RTOS RX'!$N2286)*8</f>
        <v>672</v>
      </c>
    </row>
    <row r="2287" ht="15.75" customHeight="1">
      <c r="A2287" s="6" t="s">
        <v>28684</v>
      </c>
      <c r="B2287" s="6" t="s">
        <v>28685</v>
      </c>
      <c r="C2287" s="6" t="s">
        <v>19934</v>
      </c>
      <c r="D2287" s="6" t="s">
        <v>28686</v>
      </c>
      <c r="E2287" s="6" t="s">
        <v>1812</v>
      </c>
      <c r="F2287" s="6" t="s">
        <v>1812</v>
      </c>
      <c r="G2287" s="6" t="s">
        <v>1812</v>
      </c>
      <c r="H2287" s="6" t="s">
        <v>32</v>
      </c>
      <c r="I2287" s="6" t="s">
        <v>273</v>
      </c>
      <c r="J2287" s="6" t="s">
        <v>288</v>
      </c>
      <c r="K2287" s="6" t="s">
        <v>242</v>
      </c>
      <c r="L2287" s="6" t="s">
        <v>157</v>
      </c>
      <c r="M2287" s="6" t="s">
        <v>262</v>
      </c>
      <c r="N2287" s="6" t="s">
        <v>317</v>
      </c>
      <c r="O2287" s="6" t="s">
        <v>1812</v>
      </c>
      <c r="P2287" s="6" t="s">
        <v>1812</v>
      </c>
      <c r="Q2287" s="6" t="s">
        <v>1814</v>
      </c>
      <c r="R2287" s="6" t="s">
        <v>1812</v>
      </c>
      <c r="S2287" s="6" t="s">
        <v>1887</v>
      </c>
      <c r="T2287" s="6" t="s">
        <v>1813</v>
      </c>
      <c r="U2287" s="6" t="s">
        <v>1812</v>
      </c>
      <c r="V2287" s="6" t="s">
        <v>1812</v>
      </c>
      <c r="W2287" s="6" t="s">
        <v>1816</v>
      </c>
      <c r="X2287" s="6" t="s">
        <v>28687</v>
      </c>
      <c r="Y2287" s="13">
        <f>X2288-'Sem RTOS RX'!$X2287</f>
        <v>0.000150462963</v>
      </c>
      <c r="Z2287" s="7">
        <f>SUM(LEN(",CO_MQ135|"),'Sem RTOS RX'!$H2287,LEN(",CO2_MQ135|"),'Sem RTOS RX'!$I2287,LEN(",Alcool_MQ135|"),'Sem RTOS RX'!$J2287,LEN(",Alcool_MQ135|"),'Sem RTOS RX'!$K2287,LEN(",Toluen_MQ135|"),'Sem RTOS RX'!$L2287,LEN(",MH4_MQ135|"),'Sem RTOS RX'!$M2287,LEN(",O3_MQ131|"),'Sem RTOS RX'!$N2287)*8</f>
        <v>672</v>
      </c>
    </row>
    <row r="2288" ht="15.75" customHeight="1">
      <c r="A2288" s="6" t="s">
        <v>28688</v>
      </c>
      <c r="B2288" s="6" t="s">
        <v>28689</v>
      </c>
      <c r="C2288" s="6" t="s">
        <v>19934</v>
      </c>
      <c r="D2288" s="6" t="s">
        <v>28690</v>
      </c>
      <c r="E2288" s="6" t="s">
        <v>1812</v>
      </c>
      <c r="F2288" s="6" t="s">
        <v>1812</v>
      </c>
      <c r="G2288" s="6" t="s">
        <v>1812</v>
      </c>
      <c r="H2288" s="6" t="s">
        <v>260</v>
      </c>
      <c r="I2288" s="6" t="s">
        <v>1983</v>
      </c>
      <c r="J2288" s="6" t="s">
        <v>1984</v>
      </c>
      <c r="K2288" s="6" t="s">
        <v>244</v>
      </c>
      <c r="L2288" s="6" t="s">
        <v>173</v>
      </c>
      <c r="M2288" s="6" t="s">
        <v>1985</v>
      </c>
      <c r="N2288" s="6" t="s">
        <v>149</v>
      </c>
      <c r="O2288" s="6" t="s">
        <v>1812</v>
      </c>
      <c r="P2288" s="6" t="s">
        <v>1812</v>
      </c>
      <c r="Q2288" s="6" t="s">
        <v>1814</v>
      </c>
      <c r="R2288" s="6" t="s">
        <v>1812</v>
      </c>
      <c r="S2288" s="6" t="s">
        <v>1986</v>
      </c>
      <c r="T2288" s="6" t="s">
        <v>1813</v>
      </c>
      <c r="U2288" s="6" t="s">
        <v>1812</v>
      </c>
      <c r="V2288" s="6" t="s">
        <v>1812</v>
      </c>
      <c r="W2288" s="6" t="s">
        <v>1816</v>
      </c>
      <c r="X2288" s="6" t="s">
        <v>28691</v>
      </c>
      <c r="Y2288" s="13">
        <f>X2289-'Sem RTOS RX'!$X2288</f>
        <v>0.000150462963</v>
      </c>
      <c r="Z2288" s="7">
        <f>SUM(LEN(",CO_MQ135|"),'Sem RTOS RX'!$H2288,LEN(",CO2_MQ135|"),'Sem RTOS RX'!$I2288,LEN(",Alcool_MQ135|"),'Sem RTOS RX'!$J2288,LEN(",Alcool_MQ135|"),'Sem RTOS RX'!$K2288,LEN(",Toluen_MQ135|"),'Sem RTOS RX'!$L2288,LEN(",MH4_MQ135|"),'Sem RTOS RX'!$M2288,LEN(",O3_MQ131|"),'Sem RTOS RX'!$N2288)*8</f>
        <v>672</v>
      </c>
    </row>
    <row r="2289" ht="15.75" customHeight="1">
      <c r="A2289" s="6" t="s">
        <v>28692</v>
      </c>
      <c r="B2289" s="6" t="s">
        <v>28693</v>
      </c>
      <c r="C2289" s="6" t="s">
        <v>19934</v>
      </c>
      <c r="D2289" s="6" t="s">
        <v>28694</v>
      </c>
      <c r="E2289" s="6" t="s">
        <v>1812</v>
      </c>
      <c r="F2289" s="6" t="s">
        <v>1812</v>
      </c>
      <c r="G2289" s="6" t="s">
        <v>1812</v>
      </c>
      <c r="H2289" s="6" t="s">
        <v>152</v>
      </c>
      <c r="I2289" s="6" t="s">
        <v>40</v>
      </c>
      <c r="J2289" s="6" t="s">
        <v>303</v>
      </c>
      <c r="K2289" s="6" t="s">
        <v>242</v>
      </c>
      <c r="L2289" s="6" t="s">
        <v>124</v>
      </c>
      <c r="M2289" s="6" t="s">
        <v>1985</v>
      </c>
      <c r="N2289" s="6" t="s">
        <v>264</v>
      </c>
      <c r="O2289" s="6" t="s">
        <v>1812</v>
      </c>
      <c r="P2289" s="6" t="s">
        <v>1812</v>
      </c>
      <c r="Q2289" s="6" t="s">
        <v>1814</v>
      </c>
      <c r="R2289" s="6" t="s">
        <v>1812</v>
      </c>
      <c r="S2289" s="6" t="s">
        <v>1887</v>
      </c>
      <c r="T2289" s="6" t="s">
        <v>1813</v>
      </c>
      <c r="U2289" s="6" t="s">
        <v>1812</v>
      </c>
      <c r="V2289" s="6" t="s">
        <v>1812</v>
      </c>
      <c r="W2289" s="6" t="s">
        <v>1816</v>
      </c>
      <c r="X2289" s="6" t="s">
        <v>28695</v>
      </c>
      <c r="Y2289" s="13">
        <f>X2290-'Sem RTOS RX'!$X2289</f>
        <v>0.000150462963</v>
      </c>
      <c r="Z2289" s="7">
        <f>SUM(LEN(",CO_MQ135|"),'Sem RTOS RX'!$H2289,LEN(",CO2_MQ135|"),'Sem RTOS RX'!$I2289,LEN(",Alcool_MQ135|"),'Sem RTOS RX'!$J2289,LEN(",Alcool_MQ135|"),'Sem RTOS RX'!$K2289,LEN(",Toluen_MQ135|"),'Sem RTOS RX'!$L2289,LEN(",MH4_MQ135|"),'Sem RTOS RX'!$M2289,LEN(",O3_MQ131|"),'Sem RTOS RX'!$N2289)*8</f>
        <v>672</v>
      </c>
    </row>
    <row r="2290" ht="15.75" customHeight="1">
      <c r="A2290" s="6" t="s">
        <v>28696</v>
      </c>
      <c r="B2290" s="6" t="s">
        <v>28697</v>
      </c>
      <c r="C2290" s="6" t="s">
        <v>19934</v>
      </c>
      <c r="D2290" s="6" t="s">
        <v>28698</v>
      </c>
      <c r="E2290" s="6" t="s">
        <v>1812</v>
      </c>
      <c r="F2290" s="6" t="s">
        <v>1812</v>
      </c>
      <c r="G2290" s="6" t="s">
        <v>1812</v>
      </c>
      <c r="H2290" s="6" t="s">
        <v>148</v>
      </c>
      <c r="I2290" s="6" t="s">
        <v>22</v>
      </c>
      <c r="J2290" s="6" t="s">
        <v>38</v>
      </c>
      <c r="K2290" s="6" t="s">
        <v>242</v>
      </c>
      <c r="L2290" s="6" t="s">
        <v>177</v>
      </c>
      <c r="M2290" s="6" t="s">
        <v>262</v>
      </c>
      <c r="N2290" s="6" t="s">
        <v>5110</v>
      </c>
      <c r="O2290" s="6" t="s">
        <v>1812</v>
      </c>
      <c r="P2290" s="6" t="s">
        <v>1812</v>
      </c>
      <c r="Q2290" s="6" t="s">
        <v>1814</v>
      </c>
      <c r="R2290" s="6" t="s">
        <v>1812</v>
      </c>
      <c r="S2290" s="6" t="s">
        <v>1887</v>
      </c>
      <c r="T2290" s="6" t="s">
        <v>1813</v>
      </c>
      <c r="U2290" s="6" t="s">
        <v>1812</v>
      </c>
      <c r="V2290" s="6" t="s">
        <v>1812</v>
      </c>
      <c r="W2290" s="6" t="s">
        <v>1816</v>
      </c>
      <c r="X2290" s="6" t="s">
        <v>28699</v>
      </c>
      <c r="Y2290" s="13">
        <f>X2291-'Sem RTOS RX'!$X2290</f>
        <v>0.000150462963</v>
      </c>
      <c r="Z2290" s="7">
        <f>SUM(LEN(",CO_MQ135|"),'Sem RTOS RX'!$H2290,LEN(",CO2_MQ135|"),'Sem RTOS RX'!$I2290,LEN(",Alcool_MQ135|"),'Sem RTOS RX'!$J2290,LEN(",Alcool_MQ135|"),'Sem RTOS RX'!$K2290,LEN(",Toluen_MQ135|"),'Sem RTOS RX'!$L2290,LEN(",MH4_MQ135|"),'Sem RTOS RX'!$M2290,LEN(",O3_MQ131|"),'Sem RTOS RX'!$N2290)*8</f>
        <v>672</v>
      </c>
    </row>
    <row r="2291" ht="15.75" customHeight="1">
      <c r="A2291" s="6" t="s">
        <v>28700</v>
      </c>
      <c r="B2291" s="6" t="s">
        <v>28701</v>
      </c>
      <c r="C2291" s="6" t="s">
        <v>19934</v>
      </c>
      <c r="D2291" s="6" t="s">
        <v>28702</v>
      </c>
      <c r="E2291" s="6" t="s">
        <v>1812</v>
      </c>
      <c r="F2291" s="6" t="s">
        <v>1812</v>
      </c>
      <c r="G2291" s="6" t="s">
        <v>1812</v>
      </c>
      <c r="H2291" s="6" t="s">
        <v>201</v>
      </c>
      <c r="I2291" s="6" t="s">
        <v>40</v>
      </c>
      <c r="J2291" s="6" t="s">
        <v>74</v>
      </c>
      <c r="K2291" s="6" t="s">
        <v>242</v>
      </c>
      <c r="L2291" s="6" t="s">
        <v>157</v>
      </c>
      <c r="M2291" s="6" t="s">
        <v>262</v>
      </c>
      <c r="N2291" s="6" t="s">
        <v>275</v>
      </c>
      <c r="O2291" s="6" t="s">
        <v>1812</v>
      </c>
      <c r="P2291" s="6" t="s">
        <v>1812</v>
      </c>
      <c r="Q2291" s="6" t="s">
        <v>1814</v>
      </c>
      <c r="R2291" s="6" t="s">
        <v>1812</v>
      </c>
      <c r="S2291" s="6" t="s">
        <v>1887</v>
      </c>
      <c r="T2291" s="6" t="s">
        <v>1813</v>
      </c>
      <c r="U2291" s="6" t="s">
        <v>1812</v>
      </c>
      <c r="V2291" s="6" t="s">
        <v>1812</v>
      </c>
      <c r="W2291" s="6" t="s">
        <v>1816</v>
      </c>
      <c r="X2291" s="6" t="s">
        <v>28703</v>
      </c>
      <c r="Y2291" s="13">
        <f>X2292-'Sem RTOS RX'!$X2291</f>
        <v>0.000150462963</v>
      </c>
      <c r="Z2291" s="7">
        <f>SUM(LEN(",CO_MQ135|"),'Sem RTOS RX'!$H2291,LEN(",CO2_MQ135|"),'Sem RTOS RX'!$I2291,LEN(",Alcool_MQ135|"),'Sem RTOS RX'!$J2291,LEN(",Alcool_MQ135|"),'Sem RTOS RX'!$K2291,LEN(",Toluen_MQ135|"),'Sem RTOS RX'!$L2291,LEN(",MH4_MQ135|"),'Sem RTOS RX'!$M2291,LEN(",O3_MQ131|"),'Sem RTOS RX'!$N2291)*8</f>
        <v>672</v>
      </c>
    </row>
    <row r="2292" ht="15.75" customHeight="1">
      <c r="A2292" s="6" t="s">
        <v>28704</v>
      </c>
      <c r="B2292" s="6" t="s">
        <v>28705</v>
      </c>
      <c r="C2292" s="6" t="s">
        <v>19934</v>
      </c>
      <c r="D2292" s="6" t="s">
        <v>28706</v>
      </c>
      <c r="E2292" s="6" t="s">
        <v>1812</v>
      </c>
      <c r="F2292" s="6" t="s">
        <v>1812</v>
      </c>
      <c r="G2292" s="6" t="s">
        <v>1812</v>
      </c>
      <c r="H2292" s="6" t="s">
        <v>30</v>
      </c>
      <c r="I2292" s="6" t="s">
        <v>273</v>
      </c>
      <c r="J2292" s="6" t="s">
        <v>267</v>
      </c>
      <c r="K2292" s="6" t="s">
        <v>242</v>
      </c>
      <c r="L2292" s="6" t="s">
        <v>177</v>
      </c>
      <c r="M2292" s="6" t="s">
        <v>262</v>
      </c>
      <c r="N2292" s="6" t="s">
        <v>135</v>
      </c>
      <c r="O2292" s="6" t="s">
        <v>1812</v>
      </c>
      <c r="P2292" s="6" t="s">
        <v>1812</v>
      </c>
      <c r="Q2292" s="6" t="s">
        <v>1814</v>
      </c>
      <c r="R2292" s="6" t="s">
        <v>1812</v>
      </c>
      <c r="S2292" s="6" t="s">
        <v>1887</v>
      </c>
      <c r="T2292" s="6" t="s">
        <v>1813</v>
      </c>
      <c r="U2292" s="6" t="s">
        <v>1812</v>
      </c>
      <c r="V2292" s="6" t="s">
        <v>1812</v>
      </c>
      <c r="W2292" s="6" t="s">
        <v>1816</v>
      </c>
      <c r="X2292" s="6" t="s">
        <v>28707</v>
      </c>
      <c r="Y2292" s="13">
        <f>X2293-'Sem RTOS RX'!$X2292</f>
        <v>0.000150462963</v>
      </c>
      <c r="Z2292" s="7">
        <f>SUM(LEN(",CO_MQ135|"),'Sem RTOS RX'!$H2292,LEN(",CO2_MQ135|"),'Sem RTOS RX'!$I2292,LEN(",Alcool_MQ135|"),'Sem RTOS RX'!$J2292,LEN(",Alcool_MQ135|"),'Sem RTOS RX'!$K2292,LEN(",Toluen_MQ135|"),'Sem RTOS RX'!$L2292,LEN(",MH4_MQ135|"),'Sem RTOS RX'!$M2292,LEN(",O3_MQ131|"),'Sem RTOS RX'!$N2292)*8</f>
        <v>672</v>
      </c>
    </row>
    <row r="2293" ht="15.75" customHeight="1">
      <c r="A2293" s="6" t="s">
        <v>28708</v>
      </c>
      <c r="B2293" s="6" t="s">
        <v>28709</v>
      </c>
      <c r="C2293" s="6" t="s">
        <v>19934</v>
      </c>
      <c r="D2293" s="6" t="s">
        <v>28710</v>
      </c>
      <c r="E2293" s="6" t="s">
        <v>1812</v>
      </c>
      <c r="F2293" s="6" t="s">
        <v>1812</v>
      </c>
      <c r="G2293" s="6" t="s">
        <v>1812</v>
      </c>
      <c r="H2293" s="6" t="s">
        <v>30</v>
      </c>
      <c r="I2293" s="6" t="s">
        <v>273</v>
      </c>
      <c r="J2293" s="6" t="s">
        <v>267</v>
      </c>
      <c r="K2293" s="6" t="s">
        <v>242</v>
      </c>
      <c r="L2293" s="6" t="s">
        <v>177</v>
      </c>
      <c r="M2293" s="6" t="s">
        <v>262</v>
      </c>
      <c r="N2293" s="6" t="s">
        <v>303</v>
      </c>
      <c r="O2293" s="6" t="s">
        <v>1812</v>
      </c>
      <c r="P2293" s="6" t="s">
        <v>1812</v>
      </c>
      <c r="Q2293" s="6" t="s">
        <v>1814</v>
      </c>
      <c r="R2293" s="6" t="s">
        <v>1812</v>
      </c>
      <c r="S2293" s="6" t="s">
        <v>1887</v>
      </c>
      <c r="T2293" s="6" t="s">
        <v>1813</v>
      </c>
      <c r="U2293" s="6" t="s">
        <v>1812</v>
      </c>
      <c r="V2293" s="6" t="s">
        <v>1812</v>
      </c>
      <c r="W2293" s="6" t="s">
        <v>1816</v>
      </c>
      <c r="X2293" s="6" t="s">
        <v>28711</v>
      </c>
      <c r="Y2293" s="13">
        <f>X2294-'Sem RTOS RX'!$X2293</f>
        <v>0.000162037037</v>
      </c>
      <c r="Z2293" s="7">
        <f>SUM(LEN(",CO_MQ135|"),'Sem RTOS RX'!$H2293,LEN(",CO2_MQ135|"),'Sem RTOS RX'!$I2293,LEN(",Alcool_MQ135|"),'Sem RTOS RX'!$J2293,LEN(",Alcool_MQ135|"),'Sem RTOS RX'!$K2293,LEN(",Toluen_MQ135|"),'Sem RTOS RX'!$L2293,LEN(",MH4_MQ135|"),'Sem RTOS RX'!$M2293,LEN(",O3_MQ131|"),'Sem RTOS RX'!$N2293)*8</f>
        <v>672</v>
      </c>
    </row>
    <row r="2294" ht="15.75" customHeight="1">
      <c r="A2294" s="6" t="s">
        <v>28712</v>
      </c>
      <c r="B2294" s="6" t="s">
        <v>28713</v>
      </c>
      <c r="C2294" s="6" t="s">
        <v>19934</v>
      </c>
      <c r="D2294" s="6" t="s">
        <v>28714</v>
      </c>
      <c r="E2294" s="6" t="s">
        <v>1812</v>
      </c>
      <c r="F2294" s="6" t="s">
        <v>1812</v>
      </c>
      <c r="G2294" s="6" t="s">
        <v>1812</v>
      </c>
      <c r="H2294" s="6" t="s">
        <v>176</v>
      </c>
      <c r="I2294" s="6" t="s">
        <v>22</v>
      </c>
      <c r="J2294" s="6" t="s">
        <v>38</v>
      </c>
      <c r="K2294" s="6" t="s">
        <v>242</v>
      </c>
      <c r="L2294" s="6" t="s">
        <v>109</v>
      </c>
      <c r="M2294" s="6" t="s">
        <v>262</v>
      </c>
      <c r="N2294" s="6" t="s">
        <v>44</v>
      </c>
      <c r="O2294" s="6" t="s">
        <v>1812</v>
      </c>
      <c r="P2294" s="6" t="s">
        <v>1812</v>
      </c>
      <c r="Q2294" s="6" t="s">
        <v>1814</v>
      </c>
      <c r="R2294" s="6" t="s">
        <v>1812</v>
      </c>
      <c r="S2294" s="6" t="s">
        <v>1887</v>
      </c>
      <c r="T2294" s="6" t="s">
        <v>1813</v>
      </c>
      <c r="U2294" s="6" t="s">
        <v>1812</v>
      </c>
      <c r="V2294" s="6" t="s">
        <v>1812</v>
      </c>
      <c r="W2294" s="6" t="s">
        <v>1816</v>
      </c>
      <c r="X2294" s="6" t="s">
        <v>28715</v>
      </c>
      <c r="Y2294" s="13">
        <f>X2295-'Sem RTOS RX'!$X2294</f>
        <v>0.000150462963</v>
      </c>
      <c r="Z2294" s="7">
        <f>SUM(LEN(",CO_MQ135|"),'Sem RTOS RX'!$H2294,LEN(",CO2_MQ135|"),'Sem RTOS RX'!$I2294,LEN(",Alcool_MQ135|"),'Sem RTOS RX'!$J2294,LEN(",Alcool_MQ135|"),'Sem RTOS RX'!$K2294,LEN(",Toluen_MQ135|"),'Sem RTOS RX'!$L2294,LEN(",MH4_MQ135|"),'Sem RTOS RX'!$M2294,LEN(",O3_MQ131|"),'Sem RTOS RX'!$N2294)*8</f>
        <v>672</v>
      </c>
    </row>
    <row r="2295" ht="15.75" customHeight="1">
      <c r="A2295" s="6" t="s">
        <v>28716</v>
      </c>
      <c r="B2295" s="6" t="s">
        <v>28717</v>
      </c>
      <c r="C2295" s="6" t="s">
        <v>19934</v>
      </c>
      <c r="D2295" s="6" t="s">
        <v>28718</v>
      </c>
      <c r="E2295" s="6" t="s">
        <v>1812</v>
      </c>
      <c r="F2295" s="6" t="s">
        <v>1812</v>
      </c>
      <c r="G2295" s="6" t="s">
        <v>1812</v>
      </c>
      <c r="H2295" s="6" t="s">
        <v>201</v>
      </c>
      <c r="I2295" s="6" t="s">
        <v>40</v>
      </c>
      <c r="J2295" s="6" t="s">
        <v>74</v>
      </c>
      <c r="K2295" s="6" t="s">
        <v>242</v>
      </c>
      <c r="L2295" s="6" t="s">
        <v>157</v>
      </c>
      <c r="M2295" s="6" t="s">
        <v>262</v>
      </c>
      <c r="N2295" s="6" t="s">
        <v>1984</v>
      </c>
      <c r="O2295" s="6" t="s">
        <v>1812</v>
      </c>
      <c r="P2295" s="6" t="s">
        <v>1812</v>
      </c>
      <c r="Q2295" s="6" t="s">
        <v>1814</v>
      </c>
      <c r="R2295" s="6" t="s">
        <v>1812</v>
      </c>
      <c r="S2295" s="6" t="s">
        <v>1887</v>
      </c>
      <c r="T2295" s="6" t="s">
        <v>1813</v>
      </c>
      <c r="U2295" s="6" t="s">
        <v>1812</v>
      </c>
      <c r="V2295" s="6" t="s">
        <v>1812</v>
      </c>
      <c r="W2295" s="6" t="s">
        <v>1816</v>
      </c>
      <c r="X2295" s="6" t="s">
        <v>28719</v>
      </c>
      <c r="Y2295" s="13">
        <f>X2296-'Sem RTOS RX'!$X2295</f>
        <v>0.000150462963</v>
      </c>
      <c r="Z2295" s="7">
        <f>SUM(LEN(",CO_MQ135|"),'Sem RTOS RX'!$H2295,LEN(",CO2_MQ135|"),'Sem RTOS RX'!$I2295,LEN(",Alcool_MQ135|"),'Sem RTOS RX'!$J2295,LEN(",Alcool_MQ135|"),'Sem RTOS RX'!$K2295,LEN(",Toluen_MQ135|"),'Sem RTOS RX'!$L2295,LEN(",MH4_MQ135|"),'Sem RTOS RX'!$M2295,LEN(",O3_MQ131|"),'Sem RTOS RX'!$N2295)*8</f>
        <v>672</v>
      </c>
    </row>
    <row r="2296" ht="15.75" customHeight="1">
      <c r="A2296" s="6" t="s">
        <v>28720</v>
      </c>
      <c r="B2296" s="6" t="s">
        <v>28721</v>
      </c>
      <c r="C2296" s="6" t="s">
        <v>19934</v>
      </c>
      <c r="D2296" s="6" t="s">
        <v>28722</v>
      </c>
      <c r="E2296" s="6" t="s">
        <v>1812</v>
      </c>
      <c r="F2296" s="6" t="s">
        <v>1812</v>
      </c>
      <c r="G2296" s="6" t="s">
        <v>1812</v>
      </c>
      <c r="H2296" s="6" t="s">
        <v>32</v>
      </c>
      <c r="I2296" s="6" t="s">
        <v>273</v>
      </c>
      <c r="J2296" s="6" t="s">
        <v>288</v>
      </c>
      <c r="K2296" s="6" t="s">
        <v>242</v>
      </c>
      <c r="L2296" s="6" t="s">
        <v>157</v>
      </c>
      <c r="M2296" s="6" t="s">
        <v>262</v>
      </c>
      <c r="N2296" s="6" t="s">
        <v>2969</v>
      </c>
      <c r="O2296" s="6" t="s">
        <v>1812</v>
      </c>
      <c r="P2296" s="6" t="s">
        <v>1812</v>
      </c>
      <c r="Q2296" s="6" t="s">
        <v>1814</v>
      </c>
      <c r="R2296" s="6" t="s">
        <v>1812</v>
      </c>
      <c r="S2296" s="6" t="s">
        <v>1887</v>
      </c>
      <c r="T2296" s="6" t="s">
        <v>1813</v>
      </c>
      <c r="U2296" s="6" t="s">
        <v>1812</v>
      </c>
      <c r="V2296" s="6" t="s">
        <v>1812</v>
      </c>
      <c r="W2296" s="6" t="s">
        <v>1816</v>
      </c>
      <c r="X2296" s="6" t="s">
        <v>17053</v>
      </c>
      <c r="Y2296" s="13">
        <f>X2297-'Sem RTOS RX'!$X2296</f>
        <v>0.000150462963</v>
      </c>
      <c r="Z2296" s="7">
        <f>SUM(LEN(",CO_MQ135|"),'Sem RTOS RX'!$H2296,LEN(",CO2_MQ135|"),'Sem RTOS RX'!$I2296,LEN(",Alcool_MQ135|"),'Sem RTOS RX'!$J2296,LEN(",Alcool_MQ135|"),'Sem RTOS RX'!$K2296,LEN(",Toluen_MQ135|"),'Sem RTOS RX'!$L2296,LEN(",MH4_MQ135|"),'Sem RTOS RX'!$M2296,LEN(",O3_MQ131|"),'Sem RTOS RX'!$N2296)*8</f>
        <v>672</v>
      </c>
    </row>
    <row r="2297" ht="15.75" customHeight="1">
      <c r="A2297" s="6" t="s">
        <v>28723</v>
      </c>
      <c r="B2297" s="6" t="s">
        <v>28724</v>
      </c>
      <c r="C2297" s="6" t="s">
        <v>19934</v>
      </c>
      <c r="D2297" s="6" t="s">
        <v>28725</v>
      </c>
      <c r="E2297" s="6" t="s">
        <v>1812</v>
      </c>
      <c r="F2297" s="6" t="s">
        <v>1812</v>
      </c>
      <c r="G2297" s="6" t="s">
        <v>1812</v>
      </c>
      <c r="H2297" s="6" t="s">
        <v>176</v>
      </c>
      <c r="I2297" s="6" t="s">
        <v>22</v>
      </c>
      <c r="J2297" s="6" t="s">
        <v>38</v>
      </c>
      <c r="K2297" s="6" t="s">
        <v>242</v>
      </c>
      <c r="L2297" s="6" t="s">
        <v>109</v>
      </c>
      <c r="M2297" s="6" t="s">
        <v>262</v>
      </c>
      <c r="N2297" s="6" t="s">
        <v>40</v>
      </c>
      <c r="O2297" s="6" t="s">
        <v>1812</v>
      </c>
      <c r="P2297" s="6" t="s">
        <v>1812</v>
      </c>
      <c r="Q2297" s="6" t="s">
        <v>1814</v>
      </c>
      <c r="R2297" s="6" t="s">
        <v>1812</v>
      </c>
      <c r="S2297" s="6" t="s">
        <v>1887</v>
      </c>
      <c r="T2297" s="6" t="s">
        <v>1813</v>
      </c>
      <c r="U2297" s="6" t="s">
        <v>1812</v>
      </c>
      <c r="V2297" s="6" t="s">
        <v>1812</v>
      </c>
      <c r="W2297" s="6" t="s">
        <v>1816</v>
      </c>
      <c r="X2297" s="6" t="s">
        <v>28726</v>
      </c>
      <c r="Y2297" s="13">
        <f>X2298-'Sem RTOS RX'!$X2297</f>
        <v>0.000150462963</v>
      </c>
      <c r="Z2297" s="7">
        <f>SUM(LEN(",CO_MQ135|"),'Sem RTOS RX'!$H2297,LEN(",CO2_MQ135|"),'Sem RTOS RX'!$I2297,LEN(",Alcool_MQ135|"),'Sem RTOS RX'!$J2297,LEN(",Alcool_MQ135|"),'Sem RTOS RX'!$K2297,LEN(",Toluen_MQ135|"),'Sem RTOS RX'!$L2297,LEN(",MH4_MQ135|"),'Sem RTOS RX'!$M2297,LEN(",O3_MQ131|"),'Sem RTOS RX'!$N2297)*8</f>
        <v>672</v>
      </c>
    </row>
    <row r="2298" ht="15.75" customHeight="1">
      <c r="A2298" s="6" t="s">
        <v>28727</v>
      </c>
      <c r="B2298" s="6" t="s">
        <v>28728</v>
      </c>
      <c r="C2298" s="6" t="s">
        <v>19934</v>
      </c>
      <c r="D2298" s="6" t="s">
        <v>28729</v>
      </c>
      <c r="E2298" s="6" t="s">
        <v>1812</v>
      </c>
      <c r="F2298" s="6" t="s">
        <v>1812</v>
      </c>
      <c r="G2298" s="6" t="s">
        <v>1812</v>
      </c>
      <c r="H2298" s="6" t="s">
        <v>127</v>
      </c>
      <c r="I2298" s="6" t="s">
        <v>1983</v>
      </c>
      <c r="J2298" s="6" t="s">
        <v>1984</v>
      </c>
      <c r="K2298" s="6" t="s">
        <v>244</v>
      </c>
      <c r="L2298" s="6" t="s">
        <v>166</v>
      </c>
      <c r="M2298" s="6" t="s">
        <v>1985</v>
      </c>
      <c r="N2298" s="6" t="s">
        <v>233</v>
      </c>
      <c r="O2298" s="6" t="s">
        <v>1812</v>
      </c>
      <c r="P2298" s="6" t="s">
        <v>1812</v>
      </c>
      <c r="Q2298" s="6" t="s">
        <v>1814</v>
      </c>
      <c r="R2298" s="6" t="s">
        <v>1812</v>
      </c>
      <c r="S2298" s="6" t="s">
        <v>1986</v>
      </c>
      <c r="T2298" s="6" t="s">
        <v>1813</v>
      </c>
      <c r="U2298" s="6" t="s">
        <v>1812</v>
      </c>
      <c r="V2298" s="6" t="s">
        <v>1812</v>
      </c>
      <c r="W2298" s="6" t="s">
        <v>1816</v>
      </c>
      <c r="X2298" s="6" t="s">
        <v>28730</v>
      </c>
      <c r="Y2298" s="13">
        <f>X2299-'Sem RTOS RX'!$X2298</f>
        <v>0.000150462963</v>
      </c>
      <c r="Z2298" s="7">
        <f>SUM(LEN(",CO_MQ135|"),'Sem RTOS RX'!$H2298,LEN(",CO2_MQ135|"),'Sem RTOS RX'!$I2298,LEN(",Alcool_MQ135|"),'Sem RTOS RX'!$J2298,LEN(",Alcool_MQ135|"),'Sem RTOS RX'!$K2298,LEN(",Toluen_MQ135|"),'Sem RTOS RX'!$L2298,LEN(",MH4_MQ135|"),'Sem RTOS RX'!$M2298,LEN(",O3_MQ131|"),'Sem RTOS RX'!$N2298)*8</f>
        <v>672</v>
      </c>
    </row>
    <row r="2299" ht="15.75" customHeight="1">
      <c r="A2299" s="6" t="s">
        <v>28731</v>
      </c>
      <c r="B2299" s="6" t="s">
        <v>28732</v>
      </c>
      <c r="C2299" s="6" t="s">
        <v>19934</v>
      </c>
      <c r="D2299" s="6" t="s">
        <v>28733</v>
      </c>
      <c r="E2299" s="6" t="s">
        <v>1812</v>
      </c>
      <c r="F2299" s="6" t="s">
        <v>1812</v>
      </c>
      <c r="G2299" s="6" t="s">
        <v>1812</v>
      </c>
      <c r="H2299" s="6" t="s">
        <v>1995</v>
      </c>
      <c r="I2299" s="6" t="s">
        <v>40</v>
      </c>
      <c r="J2299" s="6" t="s">
        <v>303</v>
      </c>
      <c r="K2299" s="6" t="s">
        <v>242</v>
      </c>
      <c r="L2299" s="6" t="s">
        <v>124</v>
      </c>
      <c r="M2299" s="6" t="s">
        <v>1985</v>
      </c>
      <c r="N2299" s="6" t="s">
        <v>1995</v>
      </c>
      <c r="O2299" s="6" t="s">
        <v>1812</v>
      </c>
      <c r="P2299" s="6" t="s">
        <v>1812</v>
      </c>
      <c r="Q2299" s="6" t="s">
        <v>1814</v>
      </c>
      <c r="R2299" s="6" t="s">
        <v>1812</v>
      </c>
      <c r="S2299" s="6" t="s">
        <v>1887</v>
      </c>
      <c r="T2299" s="6" t="s">
        <v>1886</v>
      </c>
      <c r="U2299" s="6" t="s">
        <v>1812</v>
      </c>
      <c r="V2299" s="6" t="s">
        <v>1812</v>
      </c>
      <c r="W2299" s="6" t="s">
        <v>1816</v>
      </c>
      <c r="X2299" s="6" t="s">
        <v>28734</v>
      </c>
      <c r="Y2299" s="13">
        <f>X2300-'Sem RTOS RX'!$X2299</f>
        <v>0.000162037037</v>
      </c>
      <c r="Z2299" s="7">
        <f>SUM(LEN(",CO_MQ135|"),'Sem RTOS RX'!$H2299,LEN(",CO2_MQ135|"),'Sem RTOS RX'!$I2299,LEN(",Alcool_MQ135|"),'Sem RTOS RX'!$J2299,LEN(",Alcool_MQ135|"),'Sem RTOS RX'!$K2299,LEN(",Toluen_MQ135|"),'Sem RTOS RX'!$L2299,LEN(",MH4_MQ135|"),'Sem RTOS RX'!$M2299,LEN(",O3_MQ131|"),'Sem RTOS RX'!$N2299)*8</f>
        <v>672</v>
      </c>
    </row>
    <row r="2300" ht="15.75" customHeight="1">
      <c r="A2300" s="6" t="s">
        <v>28735</v>
      </c>
      <c r="B2300" s="6" t="s">
        <v>28736</v>
      </c>
      <c r="C2300" s="6" t="s">
        <v>19934</v>
      </c>
      <c r="D2300" s="6" t="s">
        <v>28737</v>
      </c>
      <c r="E2300" s="6" t="s">
        <v>1812</v>
      </c>
      <c r="F2300" s="6" t="s">
        <v>1812</v>
      </c>
      <c r="G2300" s="6" t="s">
        <v>1812</v>
      </c>
      <c r="H2300" s="6" t="s">
        <v>260</v>
      </c>
      <c r="I2300" s="6" t="s">
        <v>1983</v>
      </c>
      <c r="J2300" s="6" t="s">
        <v>1984</v>
      </c>
      <c r="K2300" s="6" t="s">
        <v>244</v>
      </c>
      <c r="L2300" s="6" t="s">
        <v>173</v>
      </c>
      <c r="M2300" s="6" t="s">
        <v>1985</v>
      </c>
      <c r="N2300" s="6" t="s">
        <v>303</v>
      </c>
      <c r="O2300" s="6" t="s">
        <v>1812</v>
      </c>
      <c r="P2300" s="6" t="s">
        <v>1812</v>
      </c>
      <c r="Q2300" s="6" t="s">
        <v>1814</v>
      </c>
      <c r="R2300" s="6" t="s">
        <v>1812</v>
      </c>
      <c r="S2300" s="6" t="s">
        <v>1986</v>
      </c>
      <c r="T2300" s="6" t="s">
        <v>1813</v>
      </c>
      <c r="U2300" s="6" t="s">
        <v>1812</v>
      </c>
      <c r="V2300" s="6" t="s">
        <v>1812</v>
      </c>
      <c r="W2300" s="6" t="s">
        <v>1816</v>
      </c>
      <c r="X2300" s="6" t="s">
        <v>28738</v>
      </c>
      <c r="Y2300" s="13">
        <f>X2301-'Sem RTOS RX'!$X2300</f>
        <v>0.000150462963</v>
      </c>
      <c r="Z2300" s="7">
        <f>SUM(LEN(",CO_MQ135|"),'Sem RTOS RX'!$H2300,LEN(",CO2_MQ135|"),'Sem RTOS RX'!$I2300,LEN(",Alcool_MQ135|"),'Sem RTOS RX'!$J2300,LEN(",Alcool_MQ135|"),'Sem RTOS RX'!$K2300,LEN(",Toluen_MQ135|"),'Sem RTOS RX'!$L2300,LEN(",MH4_MQ135|"),'Sem RTOS RX'!$M2300,LEN(",O3_MQ131|"),'Sem RTOS RX'!$N2300)*8</f>
        <v>672</v>
      </c>
    </row>
    <row r="2301" ht="15.75" customHeight="1">
      <c r="A2301" s="6" t="s">
        <v>28739</v>
      </c>
      <c r="B2301" s="6" t="s">
        <v>28740</v>
      </c>
      <c r="C2301" s="6" t="s">
        <v>19934</v>
      </c>
      <c r="D2301" s="6" t="s">
        <v>28741</v>
      </c>
      <c r="E2301" s="6" t="s">
        <v>1812</v>
      </c>
      <c r="F2301" s="6" t="s">
        <v>1812</v>
      </c>
      <c r="G2301" s="6" t="s">
        <v>1812</v>
      </c>
      <c r="H2301" s="6" t="s">
        <v>152</v>
      </c>
      <c r="I2301" s="6" t="s">
        <v>40</v>
      </c>
      <c r="J2301" s="6" t="s">
        <v>74</v>
      </c>
      <c r="K2301" s="6" t="s">
        <v>242</v>
      </c>
      <c r="L2301" s="6" t="s">
        <v>300</v>
      </c>
      <c r="M2301" s="6" t="s">
        <v>262</v>
      </c>
      <c r="N2301" s="6" t="s">
        <v>152</v>
      </c>
      <c r="O2301" s="6" t="s">
        <v>1812</v>
      </c>
      <c r="P2301" s="6" t="s">
        <v>1812</v>
      </c>
      <c r="Q2301" s="6" t="s">
        <v>1814</v>
      </c>
      <c r="R2301" s="6" t="s">
        <v>1812</v>
      </c>
      <c r="S2301" s="6" t="s">
        <v>1887</v>
      </c>
      <c r="T2301" s="6" t="s">
        <v>1886</v>
      </c>
      <c r="U2301" s="6" t="s">
        <v>1812</v>
      </c>
      <c r="V2301" s="6" t="s">
        <v>1812</v>
      </c>
      <c r="W2301" s="6" t="s">
        <v>1816</v>
      </c>
      <c r="X2301" s="6" t="s">
        <v>28742</v>
      </c>
      <c r="Y2301" s="13">
        <f>X2302-'Sem RTOS RX'!$X2301</f>
        <v>0.000150462963</v>
      </c>
      <c r="Z2301" s="7">
        <f>SUM(LEN(",CO_MQ135|"),'Sem RTOS RX'!$H2301,LEN(",CO2_MQ135|"),'Sem RTOS RX'!$I2301,LEN(",Alcool_MQ135|"),'Sem RTOS RX'!$J2301,LEN(",Alcool_MQ135|"),'Sem RTOS RX'!$K2301,LEN(",Toluen_MQ135|"),'Sem RTOS RX'!$L2301,LEN(",MH4_MQ135|"),'Sem RTOS RX'!$M2301,LEN(",O3_MQ131|"),'Sem RTOS RX'!$N2301)*8</f>
        <v>672</v>
      </c>
    </row>
    <row r="2302" ht="15.75" customHeight="1">
      <c r="A2302" s="6" t="s">
        <v>28743</v>
      </c>
      <c r="B2302" s="6" t="s">
        <v>28744</v>
      </c>
      <c r="C2302" s="6" t="s">
        <v>19934</v>
      </c>
      <c r="D2302" s="6" t="s">
        <v>28745</v>
      </c>
      <c r="E2302" s="6" t="s">
        <v>1812</v>
      </c>
      <c r="F2302" s="6" t="s">
        <v>1812</v>
      </c>
      <c r="G2302" s="6" t="s">
        <v>1812</v>
      </c>
      <c r="H2302" s="6" t="s">
        <v>260</v>
      </c>
      <c r="I2302" s="6" t="s">
        <v>1983</v>
      </c>
      <c r="J2302" s="6" t="s">
        <v>1984</v>
      </c>
      <c r="K2302" s="6" t="s">
        <v>244</v>
      </c>
      <c r="L2302" s="6" t="s">
        <v>173</v>
      </c>
      <c r="M2302" s="6" t="s">
        <v>1985</v>
      </c>
      <c r="N2302" s="6" t="s">
        <v>74</v>
      </c>
      <c r="O2302" s="6" t="s">
        <v>1812</v>
      </c>
      <c r="P2302" s="6" t="s">
        <v>1812</v>
      </c>
      <c r="Q2302" s="6" t="s">
        <v>1814</v>
      </c>
      <c r="R2302" s="6" t="s">
        <v>1812</v>
      </c>
      <c r="S2302" s="6" t="s">
        <v>1986</v>
      </c>
      <c r="T2302" s="6" t="s">
        <v>1813</v>
      </c>
      <c r="U2302" s="6" t="s">
        <v>1812</v>
      </c>
      <c r="V2302" s="6" t="s">
        <v>1812</v>
      </c>
      <c r="W2302" s="6" t="s">
        <v>1816</v>
      </c>
      <c r="X2302" s="6" t="s">
        <v>28746</v>
      </c>
      <c r="Y2302" s="13">
        <f>X2303-'Sem RTOS RX'!$X2302</f>
        <v>0.000150462963</v>
      </c>
      <c r="Z2302" s="7">
        <f>SUM(LEN(",CO_MQ135|"),'Sem RTOS RX'!$H2302,LEN(",CO2_MQ135|"),'Sem RTOS RX'!$I2302,LEN(",Alcool_MQ135|"),'Sem RTOS RX'!$J2302,LEN(",Alcool_MQ135|"),'Sem RTOS RX'!$K2302,LEN(",Toluen_MQ135|"),'Sem RTOS RX'!$L2302,LEN(",MH4_MQ135|"),'Sem RTOS RX'!$M2302,LEN(",O3_MQ131|"),'Sem RTOS RX'!$N2302)*8</f>
        <v>672</v>
      </c>
    </row>
    <row r="2303" ht="15.75" customHeight="1">
      <c r="A2303" s="6" t="s">
        <v>28747</v>
      </c>
      <c r="B2303" s="6" t="s">
        <v>28748</v>
      </c>
      <c r="C2303" s="6" t="s">
        <v>19934</v>
      </c>
      <c r="D2303" s="6" t="s">
        <v>28749</v>
      </c>
      <c r="E2303" s="6" t="s">
        <v>1812</v>
      </c>
      <c r="F2303" s="6" t="s">
        <v>1812</v>
      </c>
      <c r="G2303" s="6" t="s">
        <v>1812</v>
      </c>
      <c r="H2303" s="6" t="s">
        <v>148</v>
      </c>
      <c r="I2303" s="6" t="s">
        <v>22</v>
      </c>
      <c r="J2303" s="6" t="s">
        <v>38</v>
      </c>
      <c r="K2303" s="6" t="s">
        <v>242</v>
      </c>
      <c r="L2303" s="6" t="s">
        <v>177</v>
      </c>
      <c r="M2303" s="6" t="s">
        <v>262</v>
      </c>
      <c r="N2303" s="6" t="s">
        <v>232</v>
      </c>
      <c r="O2303" s="6" t="s">
        <v>1812</v>
      </c>
      <c r="P2303" s="6" t="s">
        <v>1812</v>
      </c>
      <c r="Q2303" s="6" t="s">
        <v>1814</v>
      </c>
      <c r="R2303" s="6" t="s">
        <v>1812</v>
      </c>
      <c r="S2303" s="6" t="s">
        <v>1887</v>
      </c>
      <c r="T2303" s="6" t="s">
        <v>1813</v>
      </c>
      <c r="U2303" s="6" t="s">
        <v>1812</v>
      </c>
      <c r="V2303" s="6" t="s">
        <v>1812</v>
      </c>
      <c r="W2303" s="6" t="s">
        <v>1816</v>
      </c>
      <c r="X2303" s="6" t="s">
        <v>28750</v>
      </c>
      <c r="Y2303" s="13">
        <f>X2304-'Sem RTOS RX'!$X2303</f>
        <v>0.000162037037</v>
      </c>
      <c r="Z2303" s="7">
        <f>SUM(LEN(",CO_MQ135|"),'Sem RTOS RX'!$H2303,LEN(",CO2_MQ135|"),'Sem RTOS RX'!$I2303,LEN(",Alcool_MQ135|"),'Sem RTOS RX'!$J2303,LEN(",Alcool_MQ135|"),'Sem RTOS RX'!$K2303,LEN(",Toluen_MQ135|"),'Sem RTOS RX'!$L2303,LEN(",MH4_MQ135|"),'Sem RTOS RX'!$M2303,LEN(",O3_MQ131|"),'Sem RTOS RX'!$N2303)*8</f>
        <v>672</v>
      </c>
    </row>
    <row r="2304" ht="15.75" customHeight="1">
      <c r="A2304" s="6" t="s">
        <v>28751</v>
      </c>
      <c r="B2304" s="6" t="s">
        <v>28752</v>
      </c>
      <c r="C2304" s="6" t="s">
        <v>19934</v>
      </c>
      <c r="D2304" s="6" t="s">
        <v>28753</v>
      </c>
      <c r="E2304" s="6" t="s">
        <v>1812</v>
      </c>
      <c r="F2304" s="6" t="s">
        <v>1812</v>
      </c>
      <c r="G2304" s="6" t="s">
        <v>1812</v>
      </c>
      <c r="H2304" s="6" t="s">
        <v>32</v>
      </c>
      <c r="I2304" s="6" t="s">
        <v>273</v>
      </c>
      <c r="J2304" s="6" t="s">
        <v>288</v>
      </c>
      <c r="K2304" s="6" t="s">
        <v>242</v>
      </c>
      <c r="L2304" s="6" t="s">
        <v>87</v>
      </c>
      <c r="M2304" s="6" t="s">
        <v>262</v>
      </c>
      <c r="N2304" s="6" t="s">
        <v>267</v>
      </c>
      <c r="O2304" s="6" t="s">
        <v>1812</v>
      </c>
      <c r="P2304" s="6" t="s">
        <v>1812</v>
      </c>
      <c r="Q2304" s="6" t="s">
        <v>1814</v>
      </c>
      <c r="R2304" s="6" t="s">
        <v>1812</v>
      </c>
      <c r="S2304" s="6" t="s">
        <v>1887</v>
      </c>
      <c r="T2304" s="6" t="s">
        <v>1813</v>
      </c>
      <c r="U2304" s="6" t="s">
        <v>1812</v>
      </c>
      <c r="V2304" s="6" t="s">
        <v>1812</v>
      </c>
      <c r="W2304" s="6" t="s">
        <v>1816</v>
      </c>
      <c r="X2304" s="6" t="s">
        <v>28754</v>
      </c>
      <c r="Y2304" s="13">
        <f>X2305-'Sem RTOS RX'!$X2304</f>
        <v>0.000150462963</v>
      </c>
      <c r="Z2304" s="7">
        <f>SUM(LEN(",CO_MQ135|"),'Sem RTOS RX'!$H2304,LEN(",CO2_MQ135|"),'Sem RTOS RX'!$I2304,LEN(",Alcool_MQ135|"),'Sem RTOS RX'!$J2304,LEN(",Alcool_MQ135|"),'Sem RTOS RX'!$K2304,LEN(",Toluen_MQ135|"),'Sem RTOS RX'!$L2304,LEN(",MH4_MQ135|"),'Sem RTOS RX'!$M2304,LEN(",O3_MQ131|"),'Sem RTOS RX'!$N2304)*8</f>
        <v>672</v>
      </c>
    </row>
    <row r="2305" ht="15.75" customHeight="1">
      <c r="A2305" s="6" t="s">
        <v>28755</v>
      </c>
      <c r="B2305" s="6" t="s">
        <v>28756</v>
      </c>
      <c r="C2305" s="6" t="s">
        <v>19934</v>
      </c>
      <c r="D2305" s="6" t="s">
        <v>28757</v>
      </c>
      <c r="E2305" s="6" t="s">
        <v>1812</v>
      </c>
      <c r="F2305" s="6" t="s">
        <v>1812</v>
      </c>
      <c r="G2305" s="6" t="s">
        <v>1812</v>
      </c>
      <c r="H2305" s="6" t="s">
        <v>148</v>
      </c>
      <c r="I2305" s="6" t="s">
        <v>22</v>
      </c>
      <c r="J2305" s="6" t="s">
        <v>38</v>
      </c>
      <c r="K2305" s="6" t="s">
        <v>242</v>
      </c>
      <c r="L2305" s="6" t="s">
        <v>109</v>
      </c>
      <c r="M2305" s="6" t="s">
        <v>262</v>
      </c>
      <c r="N2305" s="6" t="s">
        <v>68</v>
      </c>
      <c r="O2305" s="6" t="s">
        <v>1812</v>
      </c>
      <c r="P2305" s="6" t="s">
        <v>1812</v>
      </c>
      <c r="Q2305" s="6" t="s">
        <v>1814</v>
      </c>
      <c r="R2305" s="6" t="s">
        <v>1812</v>
      </c>
      <c r="S2305" s="6" t="s">
        <v>1887</v>
      </c>
      <c r="T2305" s="6" t="s">
        <v>1813</v>
      </c>
      <c r="U2305" s="6" t="s">
        <v>1812</v>
      </c>
      <c r="V2305" s="6" t="s">
        <v>1812</v>
      </c>
      <c r="W2305" s="6" t="s">
        <v>1816</v>
      </c>
      <c r="X2305" s="6" t="s">
        <v>28758</v>
      </c>
      <c r="Y2305" s="13">
        <f>X2306-'Sem RTOS RX'!$X2305</f>
        <v>0.000150462963</v>
      </c>
      <c r="Z2305" s="7">
        <f>SUM(LEN(",CO_MQ135|"),'Sem RTOS RX'!$H2305,LEN(",CO2_MQ135|"),'Sem RTOS RX'!$I2305,LEN(",Alcool_MQ135|"),'Sem RTOS RX'!$J2305,LEN(",Alcool_MQ135|"),'Sem RTOS RX'!$K2305,LEN(",Toluen_MQ135|"),'Sem RTOS RX'!$L2305,LEN(",MH4_MQ135|"),'Sem RTOS RX'!$M2305,LEN(",O3_MQ131|"),'Sem RTOS RX'!$N2305)*8</f>
        <v>672</v>
      </c>
    </row>
    <row r="2306" ht="15.75" customHeight="1">
      <c r="A2306" s="6" t="s">
        <v>28759</v>
      </c>
      <c r="B2306" s="6" t="s">
        <v>28760</v>
      </c>
      <c r="C2306" s="6" t="s">
        <v>19934</v>
      </c>
      <c r="D2306" s="6" t="s">
        <v>28761</v>
      </c>
      <c r="E2306" s="6" t="s">
        <v>1812</v>
      </c>
      <c r="F2306" s="6" t="s">
        <v>1812</v>
      </c>
      <c r="G2306" s="6" t="s">
        <v>1812</v>
      </c>
      <c r="H2306" s="6" t="s">
        <v>30</v>
      </c>
      <c r="I2306" s="6" t="s">
        <v>273</v>
      </c>
      <c r="J2306" s="6" t="s">
        <v>267</v>
      </c>
      <c r="K2306" s="6" t="s">
        <v>242</v>
      </c>
      <c r="L2306" s="6" t="s">
        <v>177</v>
      </c>
      <c r="M2306" s="6" t="s">
        <v>262</v>
      </c>
      <c r="N2306" s="6" t="s">
        <v>290</v>
      </c>
      <c r="O2306" s="6" t="s">
        <v>1812</v>
      </c>
      <c r="P2306" s="6" t="s">
        <v>1812</v>
      </c>
      <c r="Q2306" s="6" t="s">
        <v>1814</v>
      </c>
      <c r="R2306" s="6" t="s">
        <v>1812</v>
      </c>
      <c r="S2306" s="6" t="s">
        <v>1887</v>
      </c>
      <c r="T2306" s="6" t="s">
        <v>1813</v>
      </c>
      <c r="U2306" s="6" t="s">
        <v>1812</v>
      </c>
      <c r="V2306" s="6" t="s">
        <v>1812</v>
      </c>
      <c r="W2306" s="6" t="s">
        <v>1816</v>
      </c>
      <c r="X2306" s="6" t="s">
        <v>28762</v>
      </c>
      <c r="Y2306" s="13">
        <f>X2307-'Sem RTOS RX'!$X2306</f>
        <v>0.000150462963</v>
      </c>
      <c r="Z2306" s="7">
        <f>SUM(LEN(",CO_MQ135|"),'Sem RTOS RX'!$H2306,LEN(",CO2_MQ135|"),'Sem RTOS RX'!$I2306,LEN(",Alcool_MQ135|"),'Sem RTOS RX'!$J2306,LEN(",Alcool_MQ135|"),'Sem RTOS RX'!$K2306,LEN(",Toluen_MQ135|"),'Sem RTOS RX'!$L2306,LEN(",MH4_MQ135|"),'Sem RTOS RX'!$M2306,LEN(",O3_MQ131|"),'Sem RTOS RX'!$N2306)*8</f>
        <v>672</v>
      </c>
    </row>
    <row r="2307" ht="15.75" customHeight="1">
      <c r="A2307" s="6" t="s">
        <v>28763</v>
      </c>
      <c r="B2307" s="6" t="s">
        <v>28764</v>
      </c>
      <c r="C2307" s="6" t="s">
        <v>19934</v>
      </c>
      <c r="D2307" s="6" t="s">
        <v>28765</v>
      </c>
      <c r="E2307" s="6" t="s">
        <v>1812</v>
      </c>
      <c r="F2307" s="6" t="s">
        <v>1812</v>
      </c>
      <c r="G2307" s="6" t="s">
        <v>1812</v>
      </c>
      <c r="H2307" s="6" t="s">
        <v>127</v>
      </c>
      <c r="I2307" s="6" t="s">
        <v>1983</v>
      </c>
      <c r="J2307" s="6" t="s">
        <v>290</v>
      </c>
      <c r="K2307" s="6" t="s">
        <v>244</v>
      </c>
      <c r="L2307" s="6" t="s">
        <v>291</v>
      </c>
      <c r="M2307" s="6" t="s">
        <v>1985</v>
      </c>
      <c r="N2307" s="6" t="s">
        <v>1984</v>
      </c>
      <c r="O2307" s="6" t="s">
        <v>1812</v>
      </c>
      <c r="P2307" s="6" t="s">
        <v>1812</v>
      </c>
      <c r="Q2307" s="6" t="s">
        <v>1814</v>
      </c>
      <c r="R2307" s="6" t="s">
        <v>1812</v>
      </c>
      <c r="S2307" s="6" t="s">
        <v>1986</v>
      </c>
      <c r="T2307" s="6" t="s">
        <v>1813</v>
      </c>
      <c r="U2307" s="6" t="s">
        <v>1812</v>
      </c>
      <c r="V2307" s="6" t="s">
        <v>1812</v>
      </c>
      <c r="W2307" s="6" t="s">
        <v>1816</v>
      </c>
      <c r="X2307" s="6" t="s">
        <v>28766</v>
      </c>
      <c r="Y2307" s="13">
        <f>X2308-'Sem RTOS RX'!$X2307</f>
        <v>0.000150462963</v>
      </c>
      <c r="Z2307" s="7">
        <f>SUM(LEN(",CO_MQ135|"),'Sem RTOS RX'!$H2307,LEN(",CO2_MQ135|"),'Sem RTOS RX'!$I2307,LEN(",Alcool_MQ135|"),'Sem RTOS RX'!$J2307,LEN(",Alcool_MQ135|"),'Sem RTOS RX'!$K2307,LEN(",Toluen_MQ135|"),'Sem RTOS RX'!$L2307,LEN(",MH4_MQ135|"),'Sem RTOS RX'!$M2307,LEN(",O3_MQ131|"),'Sem RTOS RX'!$N2307)*8</f>
        <v>672</v>
      </c>
    </row>
    <row r="2308" ht="15.75" customHeight="1">
      <c r="A2308" s="6" t="s">
        <v>28767</v>
      </c>
      <c r="B2308" s="6" t="s">
        <v>28768</v>
      </c>
      <c r="C2308" s="6" t="s">
        <v>19934</v>
      </c>
      <c r="D2308" s="6" t="s">
        <v>28769</v>
      </c>
      <c r="E2308" s="6" t="s">
        <v>1812</v>
      </c>
      <c r="F2308" s="6" t="s">
        <v>1812</v>
      </c>
      <c r="G2308" s="6" t="s">
        <v>1812</v>
      </c>
      <c r="H2308" s="6" t="s">
        <v>55</v>
      </c>
      <c r="I2308" s="6" t="s">
        <v>1983</v>
      </c>
      <c r="J2308" s="6" t="s">
        <v>290</v>
      </c>
      <c r="K2308" s="6" t="s">
        <v>244</v>
      </c>
      <c r="L2308" s="6" t="s">
        <v>291</v>
      </c>
      <c r="M2308" s="6" t="s">
        <v>1985</v>
      </c>
      <c r="N2308" s="6" t="s">
        <v>327</v>
      </c>
      <c r="O2308" s="6" t="s">
        <v>1812</v>
      </c>
      <c r="P2308" s="6" t="s">
        <v>1812</v>
      </c>
      <c r="Q2308" s="6" t="s">
        <v>1814</v>
      </c>
      <c r="R2308" s="6" t="s">
        <v>1812</v>
      </c>
      <c r="S2308" s="6" t="s">
        <v>1986</v>
      </c>
      <c r="T2308" s="6" t="s">
        <v>1813</v>
      </c>
      <c r="U2308" s="6" t="s">
        <v>1812</v>
      </c>
      <c r="V2308" s="6" t="s">
        <v>1812</v>
      </c>
      <c r="W2308" s="6" t="s">
        <v>1816</v>
      </c>
      <c r="X2308" s="6" t="s">
        <v>28770</v>
      </c>
      <c r="Y2308" s="13">
        <f>X2309-'Sem RTOS RX'!$X2308</f>
        <v>0.000150462963</v>
      </c>
      <c r="Z2308" s="7">
        <f>SUM(LEN(",CO_MQ135|"),'Sem RTOS RX'!$H2308,LEN(",CO2_MQ135|"),'Sem RTOS RX'!$I2308,LEN(",Alcool_MQ135|"),'Sem RTOS RX'!$J2308,LEN(",Alcool_MQ135|"),'Sem RTOS RX'!$K2308,LEN(",Toluen_MQ135|"),'Sem RTOS RX'!$L2308,LEN(",MH4_MQ135|"),'Sem RTOS RX'!$M2308,LEN(",O3_MQ131|"),'Sem RTOS RX'!$N2308)*8</f>
        <v>672</v>
      </c>
    </row>
    <row r="2309" ht="15.75" customHeight="1">
      <c r="A2309" s="6" t="s">
        <v>28771</v>
      </c>
      <c r="B2309" s="6" t="s">
        <v>28772</v>
      </c>
      <c r="C2309" s="6" t="s">
        <v>19934</v>
      </c>
      <c r="D2309" s="6" t="s">
        <v>28773</v>
      </c>
      <c r="E2309" s="6" t="s">
        <v>1812</v>
      </c>
      <c r="F2309" s="6" t="s">
        <v>1812</v>
      </c>
      <c r="G2309" s="6" t="s">
        <v>1812</v>
      </c>
      <c r="H2309" s="6" t="s">
        <v>267</v>
      </c>
      <c r="I2309" s="6" t="s">
        <v>301</v>
      </c>
      <c r="J2309" s="6" t="s">
        <v>252</v>
      </c>
      <c r="K2309" s="6" t="s">
        <v>244</v>
      </c>
      <c r="L2309" s="6" t="s">
        <v>2112</v>
      </c>
      <c r="M2309" s="6" t="s">
        <v>1985</v>
      </c>
      <c r="N2309" s="6" t="s">
        <v>127</v>
      </c>
      <c r="O2309" s="6" t="s">
        <v>1812</v>
      </c>
      <c r="P2309" s="6" t="s">
        <v>1812</v>
      </c>
      <c r="Q2309" s="6" t="s">
        <v>1814</v>
      </c>
      <c r="R2309" s="6" t="s">
        <v>1812</v>
      </c>
      <c r="S2309" s="6" t="s">
        <v>1986</v>
      </c>
      <c r="T2309" s="6" t="s">
        <v>1813</v>
      </c>
      <c r="U2309" s="6" t="s">
        <v>1812</v>
      </c>
      <c r="V2309" s="6" t="s">
        <v>1812</v>
      </c>
      <c r="W2309" s="6" t="s">
        <v>1816</v>
      </c>
      <c r="X2309" s="6" t="s">
        <v>28774</v>
      </c>
      <c r="Y2309" s="13">
        <f>X2310-'Sem RTOS RX'!$X2309</f>
        <v>0.000150462963</v>
      </c>
      <c r="Z2309" s="7">
        <f>SUM(LEN(",CO_MQ135|"),'Sem RTOS RX'!$H2309,LEN(",CO2_MQ135|"),'Sem RTOS RX'!$I2309,LEN(",Alcool_MQ135|"),'Sem RTOS RX'!$J2309,LEN(",Alcool_MQ135|"),'Sem RTOS RX'!$K2309,LEN(",Toluen_MQ135|"),'Sem RTOS RX'!$L2309,LEN(",MH4_MQ135|"),'Sem RTOS RX'!$M2309,LEN(",O3_MQ131|"),'Sem RTOS RX'!$N2309)*8</f>
        <v>672</v>
      </c>
    </row>
    <row r="2310" ht="15.75" customHeight="1">
      <c r="A2310" s="6" t="s">
        <v>28775</v>
      </c>
      <c r="B2310" s="6" t="s">
        <v>28776</v>
      </c>
      <c r="C2310" s="6" t="s">
        <v>19934</v>
      </c>
      <c r="D2310" s="6" t="s">
        <v>28777</v>
      </c>
      <c r="E2310" s="6" t="s">
        <v>1812</v>
      </c>
      <c r="F2310" s="6" t="s">
        <v>1812</v>
      </c>
      <c r="G2310" s="6" t="s">
        <v>1812</v>
      </c>
      <c r="H2310" s="6" t="s">
        <v>267</v>
      </c>
      <c r="I2310" s="6" t="s">
        <v>301</v>
      </c>
      <c r="J2310" s="6" t="s">
        <v>252</v>
      </c>
      <c r="K2310" s="6" t="s">
        <v>244</v>
      </c>
      <c r="L2310" s="6" t="s">
        <v>2112</v>
      </c>
      <c r="M2310" s="6" t="s">
        <v>1985</v>
      </c>
      <c r="N2310" s="6" t="s">
        <v>74</v>
      </c>
      <c r="O2310" s="6" t="s">
        <v>1812</v>
      </c>
      <c r="P2310" s="6" t="s">
        <v>1812</v>
      </c>
      <c r="Q2310" s="6" t="s">
        <v>1814</v>
      </c>
      <c r="R2310" s="6" t="s">
        <v>1812</v>
      </c>
      <c r="S2310" s="6" t="s">
        <v>1986</v>
      </c>
      <c r="T2310" s="6" t="s">
        <v>1813</v>
      </c>
      <c r="U2310" s="6" t="s">
        <v>1812</v>
      </c>
      <c r="V2310" s="6" t="s">
        <v>1812</v>
      </c>
      <c r="W2310" s="6" t="s">
        <v>1816</v>
      </c>
      <c r="X2310" s="6" t="s">
        <v>28778</v>
      </c>
      <c r="Y2310" s="13">
        <f>X2311-'Sem RTOS RX'!$X2310</f>
        <v>0.000162037037</v>
      </c>
      <c r="Z2310" s="7">
        <f>SUM(LEN(",CO_MQ135|"),'Sem RTOS RX'!$H2310,LEN(",CO2_MQ135|"),'Sem RTOS RX'!$I2310,LEN(",Alcool_MQ135|"),'Sem RTOS RX'!$J2310,LEN(",Alcool_MQ135|"),'Sem RTOS RX'!$K2310,LEN(",Toluen_MQ135|"),'Sem RTOS RX'!$L2310,LEN(",MH4_MQ135|"),'Sem RTOS RX'!$M2310,LEN(",O3_MQ131|"),'Sem RTOS RX'!$N2310)*8</f>
        <v>672</v>
      </c>
    </row>
    <row r="2311" ht="15.75" customHeight="1">
      <c r="A2311" s="6" t="s">
        <v>28779</v>
      </c>
      <c r="B2311" s="6" t="s">
        <v>28780</v>
      </c>
      <c r="C2311" s="6" t="s">
        <v>19934</v>
      </c>
      <c r="D2311" s="6" t="s">
        <v>28781</v>
      </c>
      <c r="E2311" s="6" t="s">
        <v>1812</v>
      </c>
      <c r="F2311" s="6" t="s">
        <v>1812</v>
      </c>
      <c r="G2311" s="6" t="s">
        <v>1812</v>
      </c>
      <c r="H2311" s="6" t="s">
        <v>62</v>
      </c>
      <c r="I2311" s="6" t="s">
        <v>1983</v>
      </c>
      <c r="J2311" s="6" t="s">
        <v>279</v>
      </c>
      <c r="K2311" s="6" t="s">
        <v>244</v>
      </c>
      <c r="L2311" s="6" t="s">
        <v>307</v>
      </c>
      <c r="M2311" s="6" t="s">
        <v>1985</v>
      </c>
      <c r="N2311" s="6" t="s">
        <v>247</v>
      </c>
      <c r="O2311" s="6" t="s">
        <v>1812</v>
      </c>
      <c r="P2311" s="6" t="s">
        <v>1812</v>
      </c>
      <c r="Q2311" s="6" t="s">
        <v>1814</v>
      </c>
      <c r="R2311" s="6" t="s">
        <v>1812</v>
      </c>
      <c r="S2311" s="6" t="s">
        <v>1986</v>
      </c>
      <c r="T2311" s="6" t="s">
        <v>1813</v>
      </c>
      <c r="U2311" s="6" t="s">
        <v>1812</v>
      </c>
      <c r="V2311" s="6" t="s">
        <v>1812</v>
      </c>
      <c r="W2311" s="6" t="s">
        <v>1816</v>
      </c>
      <c r="X2311" s="6" t="s">
        <v>28782</v>
      </c>
      <c r="Y2311" s="13">
        <f>X2312-'Sem RTOS RX'!$X2311</f>
        <v>0.000150462963</v>
      </c>
      <c r="Z2311" s="7">
        <f>SUM(LEN(",CO_MQ135|"),'Sem RTOS RX'!$H2311,LEN(",CO2_MQ135|"),'Sem RTOS RX'!$I2311,LEN(",Alcool_MQ135|"),'Sem RTOS RX'!$J2311,LEN(",Alcool_MQ135|"),'Sem RTOS RX'!$K2311,LEN(",Toluen_MQ135|"),'Sem RTOS RX'!$L2311,LEN(",MH4_MQ135|"),'Sem RTOS RX'!$M2311,LEN(",O3_MQ131|"),'Sem RTOS RX'!$N2311)*8</f>
        <v>672</v>
      </c>
    </row>
    <row r="2312" ht="15.75" customHeight="1">
      <c r="A2312" s="6" t="s">
        <v>28783</v>
      </c>
      <c r="B2312" s="6" t="s">
        <v>28784</v>
      </c>
      <c r="C2312" s="6" t="s">
        <v>19934</v>
      </c>
      <c r="D2312" s="6" t="s">
        <v>28785</v>
      </c>
      <c r="E2312" s="6" t="s">
        <v>1812</v>
      </c>
      <c r="F2312" s="6" t="s">
        <v>1812</v>
      </c>
      <c r="G2312" s="6" t="s">
        <v>1812</v>
      </c>
      <c r="H2312" s="6" t="s">
        <v>74</v>
      </c>
      <c r="I2312" s="6" t="s">
        <v>304</v>
      </c>
      <c r="J2312" s="6" t="s">
        <v>302</v>
      </c>
      <c r="K2312" s="6" t="s">
        <v>244</v>
      </c>
      <c r="L2312" s="6" t="s">
        <v>305</v>
      </c>
      <c r="M2312" s="6" t="s">
        <v>1985</v>
      </c>
      <c r="N2312" s="6" t="s">
        <v>237</v>
      </c>
      <c r="O2312" s="6" t="s">
        <v>1812</v>
      </c>
      <c r="P2312" s="6" t="s">
        <v>1812</v>
      </c>
      <c r="Q2312" s="6" t="s">
        <v>1814</v>
      </c>
      <c r="R2312" s="6" t="s">
        <v>1812</v>
      </c>
      <c r="S2312" s="6" t="s">
        <v>1986</v>
      </c>
      <c r="T2312" s="6" t="s">
        <v>1813</v>
      </c>
      <c r="U2312" s="6" t="s">
        <v>1812</v>
      </c>
      <c r="V2312" s="6" t="s">
        <v>1812</v>
      </c>
      <c r="W2312" s="6" t="s">
        <v>1816</v>
      </c>
      <c r="X2312" s="6" t="s">
        <v>28786</v>
      </c>
      <c r="Y2312" s="13">
        <f>X2313-'Sem RTOS RX'!$X2312</f>
        <v>0.0003009259259</v>
      </c>
      <c r="Z2312" s="7">
        <f>SUM(LEN(",CO_MQ135|"),'Sem RTOS RX'!$H2312,LEN(",CO2_MQ135|"),'Sem RTOS RX'!$I2312,LEN(",Alcool_MQ135|"),'Sem RTOS RX'!$J2312,LEN(",Alcool_MQ135|"),'Sem RTOS RX'!$K2312,LEN(",Toluen_MQ135|"),'Sem RTOS RX'!$L2312,LEN(",MH4_MQ135|"),'Sem RTOS RX'!$M2312,LEN(",O3_MQ131|"),'Sem RTOS RX'!$N2312)*8</f>
        <v>672</v>
      </c>
    </row>
    <row r="2313" ht="15.75" customHeight="1">
      <c r="A2313" s="6" t="s">
        <v>28787</v>
      </c>
      <c r="B2313" s="6" t="s">
        <v>28788</v>
      </c>
      <c r="C2313" s="6" t="s">
        <v>19934</v>
      </c>
      <c r="D2313" s="6" t="s">
        <v>28789</v>
      </c>
      <c r="E2313" s="6" t="s">
        <v>1812</v>
      </c>
      <c r="F2313" s="6" t="s">
        <v>1812</v>
      </c>
      <c r="G2313" s="6" t="s">
        <v>1812</v>
      </c>
      <c r="H2313" s="6" t="s">
        <v>62</v>
      </c>
      <c r="I2313" s="6" t="s">
        <v>301</v>
      </c>
      <c r="J2313" s="6" t="s">
        <v>279</v>
      </c>
      <c r="K2313" s="6" t="s">
        <v>244</v>
      </c>
      <c r="L2313" s="6" t="s">
        <v>309</v>
      </c>
      <c r="M2313" s="6" t="s">
        <v>1985</v>
      </c>
      <c r="N2313" s="6" t="s">
        <v>201</v>
      </c>
      <c r="O2313" s="6" t="s">
        <v>1812</v>
      </c>
      <c r="P2313" s="6" t="s">
        <v>1812</v>
      </c>
      <c r="Q2313" s="6" t="s">
        <v>1814</v>
      </c>
      <c r="R2313" s="6" t="s">
        <v>1812</v>
      </c>
      <c r="S2313" s="6" t="s">
        <v>1986</v>
      </c>
      <c r="T2313" s="6" t="s">
        <v>1886</v>
      </c>
      <c r="U2313" s="6" t="s">
        <v>1812</v>
      </c>
      <c r="V2313" s="6" t="s">
        <v>1812</v>
      </c>
      <c r="W2313" s="6" t="s">
        <v>1816</v>
      </c>
      <c r="X2313" s="6" t="s">
        <v>28790</v>
      </c>
      <c r="Y2313" s="13">
        <f>X2314-'Sem RTOS RX'!$X2313</f>
        <v>0.000150462963</v>
      </c>
      <c r="Z2313" s="7">
        <f>SUM(LEN(",CO_MQ135|"),'Sem RTOS RX'!$H2313,LEN(",CO2_MQ135|"),'Sem RTOS RX'!$I2313,LEN(",Alcool_MQ135|"),'Sem RTOS RX'!$J2313,LEN(",Alcool_MQ135|"),'Sem RTOS RX'!$K2313,LEN(",Toluen_MQ135|"),'Sem RTOS RX'!$L2313,LEN(",MH4_MQ135|"),'Sem RTOS RX'!$M2313,LEN(",O3_MQ131|"),'Sem RTOS RX'!$N2313)*8</f>
        <v>672</v>
      </c>
    </row>
    <row r="2314" ht="15.75" customHeight="1">
      <c r="A2314" s="6" t="s">
        <v>28791</v>
      </c>
      <c r="B2314" s="6" t="s">
        <v>28792</v>
      </c>
      <c r="C2314" s="6" t="s">
        <v>19934</v>
      </c>
      <c r="D2314" s="6" t="s">
        <v>28793</v>
      </c>
      <c r="E2314" s="6" t="s">
        <v>1812</v>
      </c>
      <c r="F2314" s="6" t="s">
        <v>1812</v>
      </c>
      <c r="G2314" s="6" t="s">
        <v>1812</v>
      </c>
      <c r="H2314" s="6" t="s">
        <v>62</v>
      </c>
      <c r="I2314" s="6" t="s">
        <v>1983</v>
      </c>
      <c r="J2314" s="6" t="s">
        <v>279</v>
      </c>
      <c r="K2314" s="6" t="s">
        <v>244</v>
      </c>
      <c r="L2314" s="6" t="s">
        <v>307</v>
      </c>
      <c r="M2314" s="6" t="s">
        <v>1985</v>
      </c>
      <c r="N2314" s="6" t="s">
        <v>23</v>
      </c>
      <c r="O2314" s="6" t="s">
        <v>1812</v>
      </c>
      <c r="P2314" s="6" t="s">
        <v>1812</v>
      </c>
      <c r="Q2314" s="6" t="s">
        <v>1814</v>
      </c>
      <c r="R2314" s="6" t="s">
        <v>1812</v>
      </c>
      <c r="S2314" s="6" t="s">
        <v>1986</v>
      </c>
      <c r="T2314" s="6" t="s">
        <v>1813</v>
      </c>
      <c r="U2314" s="6" t="s">
        <v>1812</v>
      </c>
      <c r="V2314" s="6" t="s">
        <v>1812</v>
      </c>
      <c r="W2314" s="6" t="s">
        <v>1816</v>
      </c>
      <c r="X2314" s="6" t="s">
        <v>28794</v>
      </c>
      <c r="Y2314" s="13">
        <f>X2315-'Sem RTOS RX'!$X2314</f>
        <v>0.0003009259259</v>
      </c>
      <c r="Z2314" s="7">
        <f>SUM(LEN(",CO_MQ135|"),'Sem RTOS RX'!$H2314,LEN(",CO2_MQ135|"),'Sem RTOS RX'!$I2314,LEN(",Alcool_MQ135|"),'Sem RTOS RX'!$J2314,LEN(",Alcool_MQ135|"),'Sem RTOS RX'!$K2314,LEN(",Toluen_MQ135|"),'Sem RTOS RX'!$L2314,LEN(",MH4_MQ135|"),'Sem RTOS RX'!$M2314,LEN(",O3_MQ131|"),'Sem RTOS RX'!$N2314)*8</f>
        <v>672</v>
      </c>
    </row>
    <row r="2315" ht="15.75" customHeight="1">
      <c r="A2315" s="6" t="s">
        <v>28795</v>
      </c>
      <c r="B2315" s="6" t="s">
        <v>28796</v>
      </c>
      <c r="C2315" s="6" t="s">
        <v>19934</v>
      </c>
      <c r="D2315" s="6" t="s">
        <v>28797</v>
      </c>
      <c r="E2315" s="6" t="s">
        <v>1812</v>
      </c>
      <c r="F2315" s="6" t="s">
        <v>1812</v>
      </c>
      <c r="G2315" s="6" t="s">
        <v>1812</v>
      </c>
      <c r="H2315" s="6" t="s">
        <v>62</v>
      </c>
      <c r="I2315" s="6" t="s">
        <v>301</v>
      </c>
      <c r="J2315" s="6" t="s">
        <v>279</v>
      </c>
      <c r="K2315" s="6" t="s">
        <v>244</v>
      </c>
      <c r="L2315" s="6" t="s">
        <v>309</v>
      </c>
      <c r="M2315" s="6" t="s">
        <v>1985</v>
      </c>
      <c r="N2315" s="6" t="s">
        <v>1984</v>
      </c>
      <c r="O2315" s="6" t="s">
        <v>1812</v>
      </c>
      <c r="P2315" s="6" t="s">
        <v>1812</v>
      </c>
      <c r="Q2315" s="6" t="s">
        <v>1814</v>
      </c>
      <c r="R2315" s="6" t="s">
        <v>1812</v>
      </c>
      <c r="S2315" s="6" t="s">
        <v>1986</v>
      </c>
      <c r="T2315" s="6" t="s">
        <v>1813</v>
      </c>
      <c r="U2315" s="6" t="s">
        <v>1812</v>
      </c>
      <c r="V2315" s="6" t="s">
        <v>1812</v>
      </c>
      <c r="W2315" s="6" t="s">
        <v>1816</v>
      </c>
      <c r="X2315" s="6" t="s">
        <v>28798</v>
      </c>
      <c r="Y2315" s="13">
        <f>X2316-'Sem RTOS RX'!$X2315</f>
        <v>0.000162037037</v>
      </c>
      <c r="Z2315" s="7">
        <f>SUM(LEN(",CO_MQ135|"),'Sem RTOS RX'!$H2315,LEN(",CO2_MQ135|"),'Sem RTOS RX'!$I2315,LEN(",Alcool_MQ135|"),'Sem RTOS RX'!$J2315,LEN(",Alcool_MQ135|"),'Sem RTOS RX'!$K2315,LEN(",Toluen_MQ135|"),'Sem RTOS RX'!$L2315,LEN(",MH4_MQ135|"),'Sem RTOS RX'!$M2315,LEN(",O3_MQ131|"),'Sem RTOS RX'!$N2315)*8</f>
        <v>672</v>
      </c>
    </row>
    <row r="2316" ht="15.75" customHeight="1">
      <c r="A2316" s="6" t="s">
        <v>28799</v>
      </c>
      <c r="B2316" s="6" t="s">
        <v>28800</v>
      </c>
      <c r="C2316" s="6" t="s">
        <v>19934</v>
      </c>
      <c r="D2316" s="6" t="s">
        <v>28801</v>
      </c>
      <c r="E2316" s="6" t="s">
        <v>1812</v>
      </c>
      <c r="F2316" s="6" t="s">
        <v>1812</v>
      </c>
      <c r="G2316" s="6" t="s">
        <v>1812</v>
      </c>
      <c r="H2316" s="6" t="s">
        <v>260</v>
      </c>
      <c r="I2316" s="6" t="s">
        <v>1983</v>
      </c>
      <c r="J2316" s="6" t="s">
        <v>1984</v>
      </c>
      <c r="K2316" s="6" t="s">
        <v>244</v>
      </c>
      <c r="L2316" s="6" t="s">
        <v>173</v>
      </c>
      <c r="M2316" s="6" t="s">
        <v>1985</v>
      </c>
      <c r="N2316" s="6" t="s">
        <v>252</v>
      </c>
      <c r="O2316" s="6" t="s">
        <v>1812</v>
      </c>
      <c r="P2316" s="6" t="s">
        <v>1812</v>
      </c>
      <c r="Q2316" s="6" t="s">
        <v>1814</v>
      </c>
      <c r="R2316" s="6" t="s">
        <v>1812</v>
      </c>
      <c r="S2316" s="6" t="s">
        <v>1986</v>
      </c>
      <c r="T2316" s="6" t="s">
        <v>1813</v>
      </c>
      <c r="U2316" s="6" t="s">
        <v>1812</v>
      </c>
      <c r="V2316" s="6" t="s">
        <v>1812</v>
      </c>
      <c r="W2316" s="6" t="s">
        <v>1816</v>
      </c>
      <c r="X2316" s="6" t="s">
        <v>28802</v>
      </c>
      <c r="Y2316" s="13">
        <f>X2317-'Sem RTOS RX'!$X2316</f>
        <v>0.000150462963</v>
      </c>
      <c r="Z2316" s="7">
        <f>SUM(LEN(",CO_MQ135|"),'Sem RTOS RX'!$H2316,LEN(",CO2_MQ135|"),'Sem RTOS RX'!$I2316,LEN(",Alcool_MQ135|"),'Sem RTOS RX'!$J2316,LEN(",Alcool_MQ135|"),'Sem RTOS RX'!$K2316,LEN(",Toluen_MQ135|"),'Sem RTOS RX'!$L2316,LEN(",MH4_MQ135|"),'Sem RTOS RX'!$M2316,LEN(",O3_MQ131|"),'Sem RTOS RX'!$N2316)*8</f>
        <v>672</v>
      </c>
    </row>
    <row r="2317" ht="15.75" customHeight="1">
      <c r="A2317" s="6" t="s">
        <v>28803</v>
      </c>
      <c r="B2317" s="6" t="s">
        <v>28804</v>
      </c>
      <c r="C2317" s="6" t="s">
        <v>19934</v>
      </c>
      <c r="D2317" s="6" t="s">
        <v>28805</v>
      </c>
      <c r="E2317" s="6" t="s">
        <v>1812</v>
      </c>
      <c r="F2317" s="6" t="s">
        <v>1812</v>
      </c>
      <c r="G2317" s="6" t="s">
        <v>1812</v>
      </c>
      <c r="H2317" s="6" t="s">
        <v>127</v>
      </c>
      <c r="I2317" s="6" t="s">
        <v>1983</v>
      </c>
      <c r="J2317" s="6" t="s">
        <v>1984</v>
      </c>
      <c r="K2317" s="6" t="s">
        <v>244</v>
      </c>
      <c r="L2317" s="6" t="s">
        <v>166</v>
      </c>
      <c r="M2317" s="6" t="s">
        <v>1985</v>
      </c>
      <c r="N2317" s="6" t="s">
        <v>1983</v>
      </c>
      <c r="O2317" s="6" t="s">
        <v>1812</v>
      </c>
      <c r="P2317" s="6" t="s">
        <v>1812</v>
      </c>
      <c r="Q2317" s="6" t="s">
        <v>1814</v>
      </c>
      <c r="R2317" s="6" t="s">
        <v>1812</v>
      </c>
      <c r="S2317" s="6" t="s">
        <v>1986</v>
      </c>
      <c r="T2317" s="6" t="s">
        <v>1813</v>
      </c>
      <c r="U2317" s="6" t="s">
        <v>1812</v>
      </c>
      <c r="V2317" s="6" t="s">
        <v>1812</v>
      </c>
      <c r="W2317" s="6" t="s">
        <v>1816</v>
      </c>
      <c r="X2317" s="6" t="s">
        <v>17172</v>
      </c>
      <c r="Y2317" s="13">
        <f>X2318-'Sem RTOS RX'!$X2317</f>
        <v>0.000150462963</v>
      </c>
      <c r="Z2317" s="7">
        <f>SUM(LEN(",CO_MQ135|"),'Sem RTOS RX'!$H2317,LEN(",CO2_MQ135|"),'Sem RTOS RX'!$I2317,LEN(",Alcool_MQ135|"),'Sem RTOS RX'!$J2317,LEN(",Alcool_MQ135|"),'Sem RTOS RX'!$K2317,LEN(",Toluen_MQ135|"),'Sem RTOS RX'!$L2317,LEN(",MH4_MQ135|"),'Sem RTOS RX'!$M2317,LEN(",O3_MQ131|"),'Sem RTOS RX'!$N2317)*8</f>
        <v>672</v>
      </c>
    </row>
    <row r="2318" ht="15.75" customHeight="1">
      <c r="A2318" s="6" t="s">
        <v>28806</v>
      </c>
      <c r="B2318" s="6" t="s">
        <v>28807</v>
      </c>
      <c r="C2318" s="6" t="s">
        <v>19934</v>
      </c>
      <c r="D2318" s="6" t="s">
        <v>28808</v>
      </c>
      <c r="E2318" s="6" t="s">
        <v>1812</v>
      </c>
      <c r="F2318" s="6" t="s">
        <v>1812</v>
      </c>
      <c r="G2318" s="6" t="s">
        <v>1812</v>
      </c>
      <c r="H2318" s="6" t="s">
        <v>127</v>
      </c>
      <c r="I2318" s="6" t="s">
        <v>1983</v>
      </c>
      <c r="J2318" s="6" t="s">
        <v>1984</v>
      </c>
      <c r="K2318" s="6" t="s">
        <v>244</v>
      </c>
      <c r="L2318" s="6" t="s">
        <v>166</v>
      </c>
      <c r="M2318" s="6" t="s">
        <v>1985</v>
      </c>
      <c r="N2318" s="6" t="s">
        <v>119</v>
      </c>
      <c r="O2318" s="6" t="s">
        <v>1812</v>
      </c>
      <c r="P2318" s="6" t="s">
        <v>1812</v>
      </c>
      <c r="Q2318" s="6" t="s">
        <v>1814</v>
      </c>
      <c r="R2318" s="6" t="s">
        <v>1812</v>
      </c>
      <c r="S2318" s="6" t="s">
        <v>1986</v>
      </c>
      <c r="T2318" s="6" t="s">
        <v>1813</v>
      </c>
      <c r="U2318" s="6" t="s">
        <v>1812</v>
      </c>
      <c r="V2318" s="6" t="s">
        <v>1812</v>
      </c>
      <c r="W2318" s="6" t="s">
        <v>1816</v>
      </c>
      <c r="X2318" s="6" t="s">
        <v>28809</v>
      </c>
      <c r="Y2318" s="13">
        <f>X2319-'Sem RTOS RX'!$X2318</f>
        <v>0.000150462963</v>
      </c>
      <c r="Z2318" s="7">
        <f>SUM(LEN(",CO_MQ135|"),'Sem RTOS RX'!$H2318,LEN(",CO2_MQ135|"),'Sem RTOS RX'!$I2318,LEN(",Alcool_MQ135|"),'Sem RTOS RX'!$J2318,LEN(",Alcool_MQ135|"),'Sem RTOS RX'!$K2318,LEN(",Toluen_MQ135|"),'Sem RTOS RX'!$L2318,LEN(",MH4_MQ135|"),'Sem RTOS RX'!$M2318,LEN(",O3_MQ131|"),'Sem RTOS RX'!$N2318)*8</f>
        <v>672</v>
      </c>
    </row>
    <row r="2319" ht="15.75" customHeight="1">
      <c r="A2319" s="6" t="s">
        <v>28810</v>
      </c>
      <c r="B2319" s="6" t="s">
        <v>28811</v>
      </c>
      <c r="C2319" s="6" t="s">
        <v>19934</v>
      </c>
      <c r="D2319" s="6" t="s">
        <v>28812</v>
      </c>
      <c r="E2319" s="6" t="s">
        <v>1812</v>
      </c>
      <c r="F2319" s="6" t="s">
        <v>1812</v>
      </c>
      <c r="G2319" s="6" t="s">
        <v>1812</v>
      </c>
      <c r="H2319" s="6" t="s">
        <v>260</v>
      </c>
      <c r="I2319" s="6" t="s">
        <v>1983</v>
      </c>
      <c r="J2319" s="6" t="s">
        <v>1984</v>
      </c>
      <c r="K2319" s="6" t="s">
        <v>244</v>
      </c>
      <c r="L2319" s="6" t="s">
        <v>173</v>
      </c>
      <c r="M2319" s="6" t="s">
        <v>1985</v>
      </c>
      <c r="N2319" s="6" t="s">
        <v>302</v>
      </c>
      <c r="O2319" s="6" t="s">
        <v>1812</v>
      </c>
      <c r="P2319" s="6" t="s">
        <v>1812</v>
      </c>
      <c r="Q2319" s="6" t="s">
        <v>1814</v>
      </c>
      <c r="R2319" s="6" t="s">
        <v>1812</v>
      </c>
      <c r="S2319" s="6" t="s">
        <v>1986</v>
      </c>
      <c r="T2319" s="6" t="s">
        <v>1813</v>
      </c>
      <c r="U2319" s="6" t="s">
        <v>1812</v>
      </c>
      <c r="V2319" s="6" t="s">
        <v>1812</v>
      </c>
      <c r="W2319" s="6" t="s">
        <v>1816</v>
      </c>
      <c r="X2319" s="6" t="s">
        <v>28813</v>
      </c>
      <c r="Y2319" s="13">
        <f>X2320-'Sem RTOS RX'!$X2319</f>
        <v>0.000150462963</v>
      </c>
      <c r="Z2319" s="7">
        <f>SUM(LEN(",CO_MQ135|"),'Sem RTOS RX'!$H2319,LEN(",CO2_MQ135|"),'Sem RTOS RX'!$I2319,LEN(",Alcool_MQ135|"),'Sem RTOS RX'!$J2319,LEN(",Alcool_MQ135|"),'Sem RTOS RX'!$K2319,LEN(",Toluen_MQ135|"),'Sem RTOS RX'!$L2319,LEN(",MH4_MQ135|"),'Sem RTOS RX'!$M2319,LEN(",O3_MQ131|"),'Sem RTOS RX'!$N2319)*8</f>
        <v>672</v>
      </c>
    </row>
    <row r="2320" ht="15.75" customHeight="1">
      <c r="A2320" s="6" t="s">
        <v>28814</v>
      </c>
      <c r="B2320" s="6" t="s">
        <v>28815</v>
      </c>
      <c r="C2320" s="6" t="s">
        <v>19934</v>
      </c>
      <c r="D2320" s="6" t="s">
        <v>28816</v>
      </c>
      <c r="E2320" s="6" t="s">
        <v>1812</v>
      </c>
      <c r="F2320" s="6" t="s">
        <v>1812</v>
      </c>
      <c r="G2320" s="6" t="s">
        <v>1812</v>
      </c>
      <c r="H2320" s="6" t="s">
        <v>260</v>
      </c>
      <c r="I2320" s="6" t="s">
        <v>1983</v>
      </c>
      <c r="J2320" s="6" t="s">
        <v>1984</v>
      </c>
      <c r="K2320" s="6" t="s">
        <v>244</v>
      </c>
      <c r="L2320" s="6" t="s">
        <v>173</v>
      </c>
      <c r="M2320" s="6" t="s">
        <v>1985</v>
      </c>
      <c r="N2320" s="6" t="s">
        <v>260</v>
      </c>
      <c r="O2320" s="6" t="s">
        <v>1812</v>
      </c>
      <c r="P2320" s="6" t="s">
        <v>1812</v>
      </c>
      <c r="Q2320" s="6" t="s">
        <v>1814</v>
      </c>
      <c r="R2320" s="6" t="s">
        <v>1812</v>
      </c>
      <c r="S2320" s="6" t="s">
        <v>1986</v>
      </c>
      <c r="T2320" s="6" t="s">
        <v>1813</v>
      </c>
      <c r="U2320" s="6" t="s">
        <v>1812</v>
      </c>
      <c r="V2320" s="6" t="s">
        <v>1812</v>
      </c>
      <c r="W2320" s="6" t="s">
        <v>1816</v>
      </c>
      <c r="X2320" s="6" t="s">
        <v>28817</v>
      </c>
      <c r="Y2320" s="13">
        <f>X2321-'Sem RTOS RX'!$X2320</f>
        <v>0.000150462963</v>
      </c>
      <c r="Z2320" s="7">
        <f>SUM(LEN(",CO_MQ135|"),'Sem RTOS RX'!$H2320,LEN(",CO2_MQ135|"),'Sem RTOS RX'!$I2320,LEN(",Alcool_MQ135|"),'Sem RTOS RX'!$J2320,LEN(",Alcool_MQ135|"),'Sem RTOS RX'!$K2320,LEN(",Toluen_MQ135|"),'Sem RTOS RX'!$L2320,LEN(",MH4_MQ135|"),'Sem RTOS RX'!$M2320,LEN(",O3_MQ131|"),'Sem RTOS RX'!$N2320)*8</f>
        <v>672</v>
      </c>
    </row>
    <row r="2321" ht="15.75" customHeight="1">
      <c r="A2321" s="6" t="s">
        <v>28818</v>
      </c>
      <c r="B2321" s="6" t="s">
        <v>28819</v>
      </c>
      <c r="C2321" s="6" t="s">
        <v>19934</v>
      </c>
      <c r="D2321" s="6" t="s">
        <v>28820</v>
      </c>
      <c r="E2321" s="6" t="s">
        <v>1812</v>
      </c>
      <c r="F2321" s="6" t="s">
        <v>1812</v>
      </c>
      <c r="G2321" s="6" t="s">
        <v>1812</v>
      </c>
      <c r="H2321" s="6" t="s">
        <v>267</v>
      </c>
      <c r="I2321" s="6" t="s">
        <v>301</v>
      </c>
      <c r="J2321" s="6" t="s">
        <v>252</v>
      </c>
      <c r="K2321" s="6" t="s">
        <v>244</v>
      </c>
      <c r="L2321" s="6" t="s">
        <v>2112</v>
      </c>
      <c r="M2321" s="6" t="s">
        <v>1985</v>
      </c>
      <c r="N2321" s="6" t="s">
        <v>323</v>
      </c>
      <c r="O2321" s="6" t="s">
        <v>1812</v>
      </c>
      <c r="P2321" s="6" t="s">
        <v>1812</v>
      </c>
      <c r="Q2321" s="6" t="s">
        <v>1814</v>
      </c>
      <c r="R2321" s="6" t="s">
        <v>1812</v>
      </c>
      <c r="S2321" s="6" t="s">
        <v>1986</v>
      </c>
      <c r="T2321" s="6" t="s">
        <v>1813</v>
      </c>
      <c r="U2321" s="6" t="s">
        <v>1812</v>
      </c>
      <c r="V2321" s="6" t="s">
        <v>1812</v>
      </c>
      <c r="W2321" s="6" t="s">
        <v>1816</v>
      </c>
      <c r="X2321" s="6" t="s">
        <v>28821</v>
      </c>
      <c r="Y2321" s="13">
        <f>X2322-'Sem RTOS RX'!$X2321</f>
        <v>0.000162037037</v>
      </c>
      <c r="Z2321" s="7">
        <f>SUM(LEN(",CO_MQ135|"),'Sem RTOS RX'!$H2321,LEN(",CO2_MQ135|"),'Sem RTOS RX'!$I2321,LEN(",Alcool_MQ135|"),'Sem RTOS RX'!$J2321,LEN(",Alcool_MQ135|"),'Sem RTOS RX'!$K2321,LEN(",Toluen_MQ135|"),'Sem RTOS RX'!$L2321,LEN(",MH4_MQ135|"),'Sem RTOS RX'!$M2321,LEN(",O3_MQ131|"),'Sem RTOS RX'!$N2321)*8</f>
        <v>672</v>
      </c>
    </row>
    <row r="2322" ht="15.75" customHeight="1">
      <c r="A2322" s="6" t="s">
        <v>28822</v>
      </c>
      <c r="B2322" s="6" t="s">
        <v>28823</v>
      </c>
      <c r="C2322" s="6" t="s">
        <v>19934</v>
      </c>
      <c r="D2322" s="6" t="s">
        <v>28824</v>
      </c>
      <c r="E2322" s="6" t="s">
        <v>1812</v>
      </c>
      <c r="F2322" s="6" t="s">
        <v>1812</v>
      </c>
      <c r="G2322" s="6" t="s">
        <v>1812</v>
      </c>
      <c r="H2322" s="6" t="s">
        <v>267</v>
      </c>
      <c r="I2322" s="6" t="s">
        <v>301</v>
      </c>
      <c r="J2322" s="6" t="s">
        <v>252</v>
      </c>
      <c r="K2322" s="6" t="s">
        <v>244</v>
      </c>
      <c r="L2322" s="6" t="s">
        <v>2112</v>
      </c>
      <c r="M2322" s="6" t="s">
        <v>1985</v>
      </c>
      <c r="N2322" s="6" t="s">
        <v>1983</v>
      </c>
      <c r="O2322" s="6" t="s">
        <v>1812</v>
      </c>
      <c r="P2322" s="6" t="s">
        <v>1812</v>
      </c>
      <c r="Q2322" s="6" t="s">
        <v>1814</v>
      </c>
      <c r="R2322" s="6" t="s">
        <v>1812</v>
      </c>
      <c r="S2322" s="6" t="s">
        <v>1986</v>
      </c>
      <c r="T2322" s="6" t="s">
        <v>1813</v>
      </c>
      <c r="U2322" s="6" t="s">
        <v>1812</v>
      </c>
      <c r="V2322" s="6" t="s">
        <v>1812</v>
      </c>
      <c r="W2322" s="6" t="s">
        <v>1816</v>
      </c>
      <c r="X2322" s="6" t="s">
        <v>28825</v>
      </c>
      <c r="Y2322" s="13">
        <f>X2323-'Sem RTOS RX'!$X2322</f>
        <v>0.000150462963</v>
      </c>
      <c r="Z2322" s="7">
        <f>SUM(LEN(",CO_MQ135|"),'Sem RTOS RX'!$H2322,LEN(",CO2_MQ135|"),'Sem RTOS RX'!$I2322,LEN(",Alcool_MQ135|"),'Sem RTOS RX'!$J2322,LEN(",Alcool_MQ135|"),'Sem RTOS RX'!$K2322,LEN(",Toluen_MQ135|"),'Sem RTOS RX'!$L2322,LEN(",MH4_MQ135|"),'Sem RTOS RX'!$M2322,LEN(",O3_MQ131|"),'Sem RTOS RX'!$N2322)*8</f>
        <v>672</v>
      </c>
    </row>
    <row r="2323" ht="15.75" customHeight="1">
      <c r="A2323" s="6" t="s">
        <v>28826</v>
      </c>
      <c r="B2323" s="6" t="s">
        <v>28827</v>
      </c>
      <c r="C2323" s="6" t="s">
        <v>19934</v>
      </c>
      <c r="D2323" s="6" t="s">
        <v>28828</v>
      </c>
      <c r="E2323" s="6" t="s">
        <v>1812</v>
      </c>
      <c r="F2323" s="6" t="s">
        <v>1812</v>
      </c>
      <c r="G2323" s="6" t="s">
        <v>1812</v>
      </c>
      <c r="H2323" s="6" t="s">
        <v>267</v>
      </c>
      <c r="I2323" s="6" t="s">
        <v>301</v>
      </c>
      <c r="J2323" s="6" t="s">
        <v>252</v>
      </c>
      <c r="K2323" s="6" t="s">
        <v>244</v>
      </c>
      <c r="L2323" s="6" t="s">
        <v>2112</v>
      </c>
      <c r="M2323" s="6" t="s">
        <v>1985</v>
      </c>
      <c r="N2323" s="6" t="s">
        <v>74</v>
      </c>
      <c r="O2323" s="6" t="s">
        <v>1812</v>
      </c>
      <c r="P2323" s="6" t="s">
        <v>1812</v>
      </c>
      <c r="Q2323" s="6" t="s">
        <v>1814</v>
      </c>
      <c r="R2323" s="6" t="s">
        <v>1812</v>
      </c>
      <c r="S2323" s="6" t="s">
        <v>1986</v>
      </c>
      <c r="T2323" s="6" t="s">
        <v>1813</v>
      </c>
      <c r="U2323" s="6" t="s">
        <v>1812</v>
      </c>
      <c r="V2323" s="6" t="s">
        <v>1812</v>
      </c>
      <c r="W2323" s="6" t="s">
        <v>1816</v>
      </c>
      <c r="X2323" s="6" t="s">
        <v>28829</v>
      </c>
      <c r="Y2323" s="13">
        <f>X2324-'Sem RTOS RX'!$X2323</f>
        <v>0.000150462963</v>
      </c>
      <c r="Z2323" s="7">
        <f>SUM(LEN(",CO_MQ135|"),'Sem RTOS RX'!$H2323,LEN(",CO2_MQ135|"),'Sem RTOS RX'!$I2323,LEN(",Alcool_MQ135|"),'Sem RTOS RX'!$J2323,LEN(",Alcool_MQ135|"),'Sem RTOS RX'!$K2323,LEN(",Toluen_MQ135|"),'Sem RTOS RX'!$L2323,LEN(",MH4_MQ135|"),'Sem RTOS RX'!$M2323,LEN(",O3_MQ131|"),'Sem RTOS RX'!$N2323)*8</f>
        <v>672</v>
      </c>
    </row>
    <row r="2324" ht="15.75" customHeight="1">
      <c r="A2324" s="6" t="s">
        <v>28830</v>
      </c>
      <c r="B2324" s="6" t="s">
        <v>28831</v>
      </c>
      <c r="C2324" s="6" t="s">
        <v>19934</v>
      </c>
      <c r="D2324" s="6" t="s">
        <v>28832</v>
      </c>
      <c r="E2324" s="6" t="s">
        <v>1812</v>
      </c>
      <c r="F2324" s="6" t="s">
        <v>1812</v>
      </c>
      <c r="G2324" s="6" t="s">
        <v>1812</v>
      </c>
      <c r="H2324" s="6" t="s">
        <v>1995</v>
      </c>
      <c r="I2324" s="6" t="s">
        <v>40</v>
      </c>
      <c r="J2324" s="6" t="s">
        <v>303</v>
      </c>
      <c r="K2324" s="6" t="s">
        <v>242</v>
      </c>
      <c r="L2324" s="6" t="s">
        <v>124</v>
      </c>
      <c r="M2324" s="6" t="s">
        <v>1985</v>
      </c>
      <c r="N2324" s="6" t="s">
        <v>279</v>
      </c>
      <c r="O2324" s="6" t="s">
        <v>1812</v>
      </c>
      <c r="P2324" s="6" t="s">
        <v>1812</v>
      </c>
      <c r="Q2324" s="6" t="s">
        <v>1814</v>
      </c>
      <c r="R2324" s="6" t="s">
        <v>1812</v>
      </c>
      <c r="S2324" s="6" t="s">
        <v>1887</v>
      </c>
      <c r="T2324" s="6" t="s">
        <v>1813</v>
      </c>
      <c r="U2324" s="6" t="s">
        <v>1812</v>
      </c>
      <c r="V2324" s="6" t="s">
        <v>1812</v>
      </c>
      <c r="W2324" s="6" t="s">
        <v>1816</v>
      </c>
      <c r="X2324" s="6" t="s">
        <v>17200</v>
      </c>
      <c r="Y2324" s="13">
        <f>X2325-'Sem RTOS RX'!$X2324</f>
        <v>0.000150462963</v>
      </c>
      <c r="Z2324" s="7">
        <f>SUM(LEN(",CO_MQ135|"),'Sem RTOS RX'!$H2324,LEN(",CO2_MQ135|"),'Sem RTOS RX'!$I2324,LEN(",Alcool_MQ135|"),'Sem RTOS RX'!$J2324,LEN(",Alcool_MQ135|"),'Sem RTOS RX'!$K2324,LEN(",Toluen_MQ135|"),'Sem RTOS RX'!$L2324,LEN(",MH4_MQ135|"),'Sem RTOS RX'!$M2324,LEN(",O3_MQ131|"),'Sem RTOS RX'!$N2324)*8</f>
        <v>672</v>
      </c>
    </row>
    <row r="2325" ht="15.75" customHeight="1">
      <c r="A2325" s="6" t="s">
        <v>28833</v>
      </c>
      <c r="B2325" s="6" t="s">
        <v>28834</v>
      </c>
      <c r="C2325" s="6" t="s">
        <v>19934</v>
      </c>
      <c r="D2325" s="6" t="s">
        <v>28835</v>
      </c>
      <c r="E2325" s="6" t="s">
        <v>1812</v>
      </c>
      <c r="F2325" s="6" t="s">
        <v>1812</v>
      </c>
      <c r="G2325" s="6" t="s">
        <v>1812</v>
      </c>
      <c r="H2325" s="6" t="s">
        <v>30</v>
      </c>
      <c r="I2325" s="6" t="s">
        <v>273</v>
      </c>
      <c r="J2325" s="6" t="s">
        <v>267</v>
      </c>
      <c r="K2325" s="6" t="s">
        <v>242</v>
      </c>
      <c r="L2325" s="6" t="s">
        <v>177</v>
      </c>
      <c r="M2325" s="6" t="s">
        <v>262</v>
      </c>
      <c r="N2325" s="6" t="s">
        <v>259</v>
      </c>
      <c r="O2325" s="6" t="s">
        <v>1812</v>
      </c>
      <c r="P2325" s="6" t="s">
        <v>1812</v>
      </c>
      <c r="Q2325" s="6" t="s">
        <v>1814</v>
      </c>
      <c r="R2325" s="6" t="s">
        <v>1812</v>
      </c>
      <c r="S2325" s="6" t="s">
        <v>1887</v>
      </c>
      <c r="T2325" s="6" t="s">
        <v>1813</v>
      </c>
      <c r="U2325" s="6" t="s">
        <v>1812</v>
      </c>
      <c r="V2325" s="6" t="s">
        <v>1812</v>
      </c>
      <c r="W2325" s="6" t="s">
        <v>1816</v>
      </c>
      <c r="X2325" s="6" t="s">
        <v>28836</v>
      </c>
      <c r="Y2325" s="13">
        <f>X2326-'Sem RTOS RX'!$X2325</f>
        <v>0.000150462963</v>
      </c>
      <c r="Z2325" s="7">
        <f>SUM(LEN(",CO_MQ135|"),'Sem RTOS RX'!$H2325,LEN(",CO2_MQ135|"),'Sem RTOS RX'!$I2325,LEN(",Alcool_MQ135|"),'Sem RTOS RX'!$J2325,LEN(",Alcool_MQ135|"),'Sem RTOS RX'!$K2325,LEN(",Toluen_MQ135|"),'Sem RTOS RX'!$L2325,LEN(",MH4_MQ135|"),'Sem RTOS RX'!$M2325,LEN(",O3_MQ131|"),'Sem RTOS RX'!$N2325)*8</f>
        <v>672</v>
      </c>
    </row>
    <row r="2326" ht="15.75" customHeight="1">
      <c r="A2326" s="6" t="s">
        <v>28837</v>
      </c>
      <c r="B2326" s="6" t="s">
        <v>28838</v>
      </c>
      <c r="C2326" s="6" t="s">
        <v>19934</v>
      </c>
      <c r="D2326" s="6" t="s">
        <v>28839</v>
      </c>
      <c r="E2326" s="6" t="s">
        <v>1812</v>
      </c>
      <c r="F2326" s="6" t="s">
        <v>1812</v>
      </c>
      <c r="G2326" s="6" t="s">
        <v>1812</v>
      </c>
      <c r="H2326" s="6" t="s">
        <v>267</v>
      </c>
      <c r="I2326" s="6" t="s">
        <v>301</v>
      </c>
      <c r="J2326" s="6" t="s">
        <v>252</v>
      </c>
      <c r="K2326" s="6" t="s">
        <v>244</v>
      </c>
      <c r="L2326" s="6" t="s">
        <v>2112</v>
      </c>
      <c r="M2326" s="6" t="s">
        <v>1985</v>
      </c>
      <c r="N2326" s="6" t="s">
        <v>288</v>
      </c>
      <c r="O2326" s="6" t="s">
        <v>1812</v>
      </c>
      <c r="P2326" s="6" t="s">
        <v>1812</v>
      </c>
      <c r="Q2326" s="6" t="s">
        <v>1814</v>
      </c>
      <c r="R2326" s="6" t="s">
        <v>1812</v>
      </c>
      <c r="S2326" s="6" t="s">
        <v>1986</v>
      </c>
      <c r="T2326" s="6" t="s">
        <v>1813</v>
      </c>
      <c r="U2326" s="6" t="s">
        <v>1812</v>
      </c>
      <c r="V2326" s="6" t="s">
        <v>1812</v>
      </c>
      <c r="W2326" s="6" t="s">
        <v>1816</v>
      </c>
      <c r="X2326" s="6" t="s">
        <v>28840</v>
      </c>
      <c r="Y2326" s="13">
        <f>X2327-'Sem RTOS RX'!$X2326</f>
        <v>0.000162037037</v>
      </c>
      <c r="Z2326" s="7">
        <f>SUM(LEN(",CO_MQ135|"),'Sem RTOS RX'!$H2326,LEN(",CO2_MQ135|"),'Sem RTOS RX'!$I2326,LEN(",Alcool_MQ135|"),'Sem RTOS RX'!$J2326,LEN(",Alcool_MQ135|"),'Sem RTOS RX'!$K2326,LEN(",Toluen_MQ135|"),'Sem RTOS RX'!$L2326,LEN(",MH4_MQ135|"),'Sem RTOS RX'!$M2326,LEN(",O3_MQ131|"),'Sem RTOS RX'!$N2326)*8</f>
        <v>672</v>
      </c>
    </row>
    <row r="2327" ht="15.75" customHeight="1">
      <c r="A2327" s="6" t="s">
        <v>28841</v>
      </c>
      <c r="B2327" s="6" t="s">
        <v>28842</v>
      </c>
      <c r="C2327" s="6" t="s">
        <v>19934</v>
      </c>
      <c r="D2327" s="6" t="s">
        <v>28843</v>
      </c>
      <c r="E2327" s="6" t="s">
        <v>1812</v>
      </c>
      <c r="F2327" s="6" t="s">
        <v>1812</v>
      </c>
      <c r="G2327" s="6" t="s">
        <v>1812</v>
      </c>
      <c r="H2327" s="6" t="s">
        <v>267</v>
      </c>
      <c r="I2327" s="6" t="s">
        <v>301</v>
      </c>
      <c r="J2327" s="6" t="s">
        <v>252</v>
      </c>
      <c r="K2327" s="6" t="s">
        <v>244</v>
      </c>
      <c r="L2327" s="6" t="s">
        <v>2112</v>
      </c>
      <c r="M2327" s="6" t="s">
        <v>1985</v>
      </c>
      <c r="N2327" s="6" t="s">
        <v>327</v>
      </c>
      <c r="O2327" s="6" t="s">
        <v>1812</v>
      </c>
      <c r="P2327" s="6" t="s">
        <v>1812</v>
      </c>
      <c r="Q2327" s="6" t="s">
        <v>1814</v>
      </c>
      <c r="R2327" s="6" t="s">
        <v>1812</v>
      </c>
      <c r="S2327" s="6" t="s">
        <v>1986</v>
      </c>
      <c r="T2327" s="6" t="s">
        <v>1813</v>
      </c>
      <c r="U2327" s="6" t="s">
        <v>1812</v>
      </c>
      <c r="V2327" s="6" t="s">
        <v>1812</v>
      </c>
      <c r="W2327" s="6" t="s">
        <v>1816</v>
      </c>
      <c r="X2327" s="6" t="s">
        <v>17216</v>
      </c>
      <c r="Y2327" s="13">
        <f>X2328-'Sem RTOS RX'!$X2327</f>
        <v>0.000150462963</v>
      </c>
      <c r="Z2327" s="7">
        <f>SUM(LEN(",CO_MQ135|"),'Sem RTOS RX'!$H2327,LEN(",CO2_MQ135|"),'Sem RTOS RX'!$I2327,LEN(",Alcool_MQ135|"),'Sem RTOS RX'!$J2327,LEN(",Alcool_MQ135|"),'Sem RTOS RX'!$K2327,LEN(",Toluen_MQ135|"),'Sem RTOS RX'!$L2327,LEN(",MH4_MQ135|"),'Sem RTOS RX'!$M2327,LEN(",O3_MQ131|"),'Sem RTOS RX'!$N2327)*8</f>
        <v>672</v>
      </c>
    </row>
    <row r="2328" ht="15.75" customHeight="1">
      <c r="A2328" s="6" t="s">
        <v>28844</v>
      </c>
      <c r="B2328" s="6" t="s">
        <v>28845</v>
      </c>
      <c r="C2328" s="6" t="s">
        <v>19934</v>
      </c>
      <c r="D2328" s="6" t="s">
        <v>28846</v>
      </c>
      <c r="E2328" s="6" t="s">
        <v>1812</v>
      </c>
      <c r="F2328" s="6" t="s">
        <v>1812</v>
      </c>
      <c r="G2328" s="6" t="s">
        <v>1812</v>
      </c>
      <c r="H2328" s="6" t="s">
        <v>74</v>
      </c>
      <c r="I2328" s="6" t="s">
        <v>304</v>
      </c>
      <c r="J2328" s="6" t="s">
        <v>302</v>
      </c>
      <c r="K2328" s="6" t="s">
        <v>244</v>
      </c>
      <c r="L2328" s="6" t="s">
        <v>305</v>
      </c>
      <c r="M2328" s="6" t="s">
        <v>1985</v>
      </c>
      <c r="N2328" s="6" t="s">
        <v>86</v>
      </c>
      <c r="O2328" s="6" t="s">
        <v>1812</v>
      </c>
      <c r="P2328" s="6" t="s">
        <v>1812</v>
      </c>
      <c r="Q2328" s="6" t="s">
        <v>1814</v>
      </c>
      <c r="R2328" s="6" t="s">
        <v>1812</v>
      </c>
      <c r="S2328" s="6" t="s">
        <v>1986</v>
      </c>
      <c r="T2328" s="6" t="s">
        <v>1813</v>
      </c>
      <c r="U2328" s="6" t="s">
        <v>1812</v>
      </c>
      <c r="V2328" s="6" t="s">
        <v>1812</v>
      </c>
      <c r="W2328" s="6" t="s">
        <v>1816</v>
      </c>
      <c r="X2328" s="6" t="s">
        <v>28847</v>
      </c>
      <c r="Y2328" s="13">
        <f>X2329-'Sem RTOS RX'!$X2328</f>
        <v>0.000150462963</v>
      </c>
      <c r="Z2328" s="7">
        <f>SUM(LEN(",CO_MQ135|"),'Sem RTOS RX'!$H2328,LEN(",CO2_MQ135|"),'Sem RTOS RX'!$I2328,LEN(",Alcool_MQ135|"),'Sem RTOS RX'!$J2328,LEN(",Alcool_MQ135|"),'Sem RTOS RX'!$K2328,LEN(",Toluen_MQ135|"),'Sem RTOS RX'!$L2328,LEN(",MH4_MQ135|"),'Sem RTOS RX'!$M2328,LEN(",O3_MQ131|"),'Sem RTOS RX'!$N2328)*8</f>
        <v>672</v>
      </c>
    </row>
    <row r="2329" ht="15.75" customHeight="1">
      <c r="A2329" s="6" t="s">
        <v>28848</v>
      </c>
      <c r="B2329" s="6" t="s">
        <v>28849</v>
      </c>
      <c r="C2329" s="6" t="s">
        <v>19934</v>
      </c>
      <c r="D2329" s="6" t="s">
        <v>28850</v>
      </c>
      <c r="E2329" s="6" t="s">
        <v>1812</v>
      </c>
      <c r="F2329" s="6" t="s">
        <v>1812</v>
      </c>
      <c r="G2329" s="6" t="s">
        <v>1812</v>
      </c>
      <c r="H2329" s="6" t="s">
        <v>1984</v>
      </c>
      <c r="I2329" s="6" t="s">
        <v>276</v>
      </c>
      <c r="J2329" s="6" t="s">
        <v>232</v>
      </c>
      <c r="K2329" s="6" t="s">
        <v>261</v>
      </c>
      <c r="L2329" s="6" t="s">
        <v>310</v>
      </c>
      <c r="M2329" s="6" t="s">
        <v>306</v>
      </c>
      <c r="N2329" s="6" t="s">
        <v>139</v>
      </c>
      <c r="O2329" s="6" t="s">
        <v>1812</v>
      </c>
      <c r="P2329" s="6" t="s">
        <v>1812</v>
      </c>
      <c r="Q2329" s="6" t="s">
        <v>1814</v>
      </c>
      <c r="R2329" s="6" t="s">
        <v>1812</v>
      </c>
      <c r="S2329" s="6" t="s">
        <v>1986</v>
      </c>
      <c r="T2329" s="6" t="s">
        <v>1813</v>
      </c>
      <c r="U2329" s="6" t="s">
        <v>1812</v>
      </c>
      <c r="V2329" s="6" t="s">
        <v>1812</v>
      </c>
      <c r="W2329" s="6" t="s">
        <v>1816</v>
      </c>
      <c r="X2329" s="6" t="s">
        <v>28851</v>
      </c>
      <c r="Y2329" s="13">
        <f>X2330-'Sem RTOS RX'!$X2329</f>
        <v>0.000150462963</v>
      </c>
      <c r="Z2329" s="7">
        <f>SUM(LEN(",CO_MQ135|"),'Sem RTOS RX'!$H2329,LEN(",CO2_MQ135|"),'Sem RTOS RX'!$I2329,LEN(",Alcool_MQ135|"),'Sem RTOS RX'!$J2329,LEN(",Alcool_MQ135|"),'Sem RTOS RX'!$K2329,LEN(",Toluen_MQ135|"),'Sem RTOS RX'!$L2329,LEN(",MH4_MQ135|"),'Sem RTOS RX'!$M2329,LEN(",O3_MQ131|"),'Sem RTOS RX'!$N2329)*8</f>
        <v>672</v>
      </c>
    </row>
    <row r="2330" ht="15.75" customHeight="1">
      <c r="A2330" s="6" t="s">
        <v>28852</v>
      </c>
      <c r="B2330" s="6" t="s">
        <v>28853</v>
      </c>
      <c r="C2330" s="6" t="s">
        <v>19934</v>
      </c>
      <c r="D2330" s="6" t="s">
        <v>28854</v>
      </c>
      <c r="E2330" s="6" t="s">
        <v>1812</v>
      </c>
      <c r="F2330" s="6" t="s">
        <v>1812</v>
      </c>
      <c r="G2330" s="6" t="s">
        <v>1812</v>
      </c>
      <c r="H2330" s="6" t="s">
        <v>290</v>
      </c>
      <c r="I2330" s="6" t="s">
        <v>276</v>
      </c>
      <c r="J2330" s="6" t="s">
        <v>51</v>
      </c>
      <c r="K2330" s="6" t="s">
        <v>261</v>
      </c>
      <c r="L2330" s="6" t="s">
        <v>310</v>
      </c>
      <c r="M2330" s="6" t="s">
        <v>306</v>
      </c>
      <c r="N2330" s="6" t="s">
        <v>260</v>
      </c>
      <c r="O2330" s="6" t="s">
        <v>1812</v>
      </c>
      <c r="P2330" s="6" t="s">
        <v>1812</v>
      </c>
      <c r="Q2330" s="6" t="s">
        <v>1814</v>
      </c>
      <c r="R2330" s="6" t="s">
        <v>1812</v>
      </c>
      <c r="S2330" s="6" t="s">
        <v>1986</v>
      </c>
      <c r="T2330" s="6" t="s">
        <v>1813</v>
      </c>
      <c r="U2330" s="6" t="s">
        <v>1812</v>
      </c>
      <c r="V2330" s="6" t="s">
        <v>1812</v>
      </c>
      <c r="W2330" s="6" t="s">
        <v>1816</v>
      </c>
      <c r="X2330" s="6" t="s">
        <v>28855</v>
      </c>
      <c r="Y2330" s="13">
        <f>X2331-'Sem RTOS RX'!$X2330</f>
        <v>0.0003125</v>
      </c>
      <c r="Z2330" s="7">
        <f>SUM(LEN(",CO_MQ135|"),'Sem RTOS RX'!$H2330,LEN(",CO2_MQ135|"),'Sem RTOS RX'!$I2330,LEN(",Alcool_MQ135|"),'Sem RTOS RX'!$J2330,LEN(",Alcool_MQ135|"),'Sem RTOS RX'!$K2330,LEN(",Toluen_MQ135|"),'Sem RTOS RX'!$L2330,LEN(",MH4_MQ135|"),'Sem RTOS RX'!$M2330,LEN(",O3_MQ131|"),'Sem RTOS RX'!$N2330)*8</f>
        <v>672</v>
      </c>
    </row>
    <row r="2331" ht="15.75" customHeight="1">
      <c r="A2331" s="6" t="s">
        <v>28856</v>
      </c>
      <c r="B2331" s="6" t="s">
        <v>28857</v>
      </c>
      <c r="C2331" s="6" t="s">
        <v>19934</v>
      </c>
      <c r="D2331" s="6" t="s">
        <v>28858</v>
      </c>
      <c r="E2331" s="6" t="s">
        <v>1812</v>
      </c>
      <c r="F2331" s="6" t="s">
        <v>1812</v>
      </c>
      <c r="G2331" s="6" t="s">
        <v>1812</v>
      </c>
      <c r="H2331" s="6" t="s">
        <v>267</v>
      </c>
      <c r="I2331" s="6" t="s">
        <v>301</v>
      </c>
      <c r="J2331" s="6" t="s">
        <v>302</v>
      </c>
      <c r="K2331" s="6" t="s">
        <v>244</v>
      </c>
      <c r="L2331" s="6" t="s">
        <v>160</v>
      </c>
      <c r="M2331" s="6" t="s">
        <v>1985</v>
      </c>
      <c r="N2331" s="6" t="s">
        <v>247</v>
      </c>
      <c r="O2331" s="6" t="s">
        <v>1812</v>
      </c>
      <c r="P2331" s="6" t="s">
        <v>1812</v>
      </c>
      <c r="Q2331" s="6" t="s">
        <v>1814</v>
      </c>
      <c r="R2331" s="6" t="s">
        <v>1812</v>
      </c>
      <c r="S2331" s="6" t="s">
        <v>1986</v>
      </c>
      <c r="T2331" s="6" t="s">
        <v>1813</v>
      </c>
      <c r="U2331" s="6" t="s">
        <v>1812</v>
      </c>
      <c r="V2331" s="6" t="s">
        <v>1812</v>
      </c>
      <c r="W2331" s="6" t="s">
        <v>1816</v>
      </c>
      <c r="X2331" s="6" t="s">
        <v>28859</v>
      </c>
      <c r="Y2331" s="13">
        <f>X2332-'Sem RTOS RX'!$X2331</f>
        <v>0.000150462963</v>
      </c>
      <c r="Z2331" s="7">
        <f>SUM(LEN(",CO_MQ135|"),'Sem RTOS RX'!$H2331,LEN(",CO2_MQ135|"),'Sem RTOS RX'!$I2331,LEN(",Alcool_MQ135|"),'Sem RTOS RX'!$J2331,LEN(",Alcool_MQ135|"),'Sem RTOS RX'!$K2331,LEN(",Toluen_MQ135|"),'Sem RTOS RX'!$L2331,LEN(",MH4_MQ135|"),'Sem RTOS RX'!$M2331,LEN(",O3_MQ131|"),'Sem RTOS RX'!$N2331)*8</f>
        <v>672</v>
      </c>
    </row>
    <row r="2332" ht="15.75" customHeight="1">
      <c r="A2332" s="6" t="s">
        <v>28860</v>
      </c>
      <c r="B2332" s="6" t="s">
        <v>28861</v>
      </c>
      <c r="C2332" s="6" t="s">
        <v>19934</v>
      </c>
      <c r="D2332" s="6" t="s">
        <v>28862</v>
      </c>
      <c r="E2332" s="6" t="s">
        <v>1812</v>
      </c>
      <c r="F2332" s="6" t="s">
        <v>1812</v>
      </c>
      <c r="G2332" s="6" t="s">
        <v>1812</v>
      </c>
      <c r="H2332" s="6" t="s">
        <v>74</v>
      </c>
      <c r="I2332" s="6" t="s">
        <v>304</v>
      </c>
      <c r="J2332" s="6" t="s">
        <v>302</v>
      </c>
      <c r="K2332" s="6" t="s">
        <v>244</v>
      </c>
      <c r="L2332" s="6" t="s">
        <v>305</v>
      </c>
      <c r="M2332" s="6" t="s">
        <v>1985</v>
      </c>
      <c r="N2332" s="6" t="s">
        <v>222</v>
      </c>
      <c r="O2332" s="6" t="s">
        <v>1812</v>
      </c>
      <c r="P2332" s="6" t="s">
        <v>1812</v>
      </c>
      <c r="Q2332" s="6" t="s">
        <v>1814</v>
      </c>
      <c r="R2332" s="6" t="s">
        <v>1812</v>
      </c>
      <c r="S2332" s="6" t="s">
        <v>1986</v>
      </c>
      <c r="T2332" s="6" t="s">
        <v>1813</v>
      </c>
      <c r="U2332" s="6" t="s">
        <v>1812</v>
      </c>
      <c r="V2332" s="6" t="s">
        <v>1812</v>
      </c>
      <c r="W2332" s="6" t="s">
        <v>1816</v>
      </c>
      <c r="X2332" s="6" t="s">
        <v>28863</v>
      </c>
      <c r="Y2332" s="13">
        <f>X2333-'Sem RTOS RX'!$X2332</f>
        <v>0.000150462963</v>
      </c>
      <c r="Z2332" s="7">
        <f>SUM(LEN(",CO_MQ135|"),'Sem RTOS RX'!$H2332,LEN(",CO2_MQ135|"),'Sem RTOS RX'!$I2332,LEN(",Alcool_MQ135|"),'Sem RTOS RX'!$J2332,LEN(",Alcool_MQ135|"),'Sem RTOS RX'!$K2332,LEN(",Toluen_MQ135|"),'Sem RTOS RX'!$L2332,LEN(",MH4_MQ135|"),'Sem RTOS RX'!$M2332,LEN(",O3_MQ131|"),'Sem RTOS RX'!$N2332)*8</f>
        <v>672</v>
      </c>
    </row>
    <row r="2333" ht="15.75" customHeight="1">
      <c r="A2333" s="6" t="s">
        <v>28864</v>
      </c>
      <c r="B2333" s="6" t="s">
        <v>28865</v>
      </c>
      <c r="C2333" s="6" t="s">
        <v>19934</v>
      </c>
      <c r="D2333" s="6" t="s">
        <v>28866</v>
      </c>
      <c r="E2333" s="6" t="s">
        <v>1812</v>
      </c>
      <c r="F2333" s="6" t="s">
        <v>1812</v>
      </c>
      <c r="G2333" s="6" t="s">
        <v>1812</v>
      </c>
      <c r="H2333" s="6" t="s">
        <v>302</v>
      </c>
      <c r="I2333" s="6" t="s">
        <v>311</v>
      </c>
      <c r="J2333" s="6" t="s">
        <v>25</v>
      </c>
      <c r="K2333" s="6" t="s">
        <v>261</v>
      </c>
      <c r="L2333" s="6" t="s">
        <v>97</v>
      </c>
      <c r="M2333" s="6" t="s">
        <v>306</v>
      </c>
      <c r="N2333" s="6" t="s">
        <v>279</v>
      </c>
      <c r="O2333" s="6" t="s">
        <v>1812</v>
      </c>
      <c r="P2333" s="6" t="s">
        <v>1812</v>
      </c>
      <c r="Q2333" s="6" t="s">
        <v>1814</v>
      </c>
      <c r="R2333" s="6" t="s">
        <v>1812</v>
      </c>
      <c r="S2333" s="6" t="s">
        <v>1986</v>
      </c>
      <c r="T2333" s="6" t="s">
        <v>1813</v>
      </c>
      <c r="U2333" s="6" t="s">
        <v>1812</v>
      </c>
      <c r="V2333" s="6" t="s">
        <v>1812</v>
      </c>
      <c r="W2333" s="6" t="s">
        <v>1816</v>
      </c>
      <c r="X2333" s="6" t="s">
        <v>28867</v>
      </c>
      <c r="Y2333" s="13">
        <f>X2334-'Sem RTOS RX'!$X2333</f>
        <v>0.000150462963</v>
      </c>
      <c r="Z2333" s="7">
        <f>SUM(LEN(",CO_MQ135|"),'Sem RTOS RX'!$H2333,LEN(",CO2_MQ135|"),'Sem RTOS RX'!$I2333,LEN(",Alcool_MQ135|"),'Sem RTOS RX'!$J2333,LEN(",Alcool_MQ135|"),'Sem RTOS RX'!$K2333,LEN(",Toluen_MQ135|"),'Sem RTOS RX'!$L2333,LEN(",MH4_MQ135|"),'Sem RTOS RX'!$M2333,LEN(",O3_MQ131|"),'Sem RTOS RX'!$N2333)*8</f>
        <v>672</v>
      </c>
    </row>
    <row r="2334" ht="15.75" customHeight="1">
      <c r="A2334" s="6" t="s">
        <v>28868</v>
      </c>
      <c r="B2334" s="6" t="s">
        <v>28869</v>
      </c>
      <c r="C2334" s="6" t="s">
        <v>19934</v>
      </c>
      <c r="D2334" s="6" t="s">
        <v>28870</v>
      </c>
      <c r="E2334" s="6" t="s">
        <v>1812</v>
      </c>
      <c r="F2334" s="6" t="s">
        <v>1812</v>
      </c>
      <c r="G2334" s="6" t="s">
        <v>1812</v>
      </c>
      <c r="H2334" s="6" t="s">
        <v>288</v>
      </c>
      <c r="I2334" s="6" t="s">
        <v>304</v>
      </c>
      <c r="J2334" s="6" t="s">
        <v>302</v>
      </c>
      <c r="K2334" s="6" t="s">
        <v>244</v>
      </c>
      <c r="L2334" s="6" t="s">
        <v>160</v>
      </c>
      <c r="M2334" s="6" t="s">
        <v>1985</v>
      </c>
      <c r="N2334" s="6" t="s">
        <v>80</v>
      </c>
      <c r="O2334" s="6" t="s">
        <v>1812</v>
      </c>
      <c r="P2334" s="6" t="s">
        <v>1812</v>
      </c>
      <c r="Q2334" s="6" t="s">
        <v>1814</v>
      </c>
      <c r="R2334" s="6" t="s">
        <v>1812</v>
      </c>
      <c r="S2334" s="6" t="s">
        <v>1986</v>
      </c>
      <c r="T2334" s="6" t="s">
        <v>1813</v>
      </c>
      <c r="U2334" s="6" t="s">
        <v>1812</v>
      </c>
      <c r="V2334" s="6" t="s">
        <v>1812</v>
      </c>
      <c r="W2334" s="6" t="s">
        <v>1816</v>
      </c>
      <c r="X2334" s="6" t="s">
        <v>28871</v>
      </c>
      <c r="Y2334" s="13">
        <f>X2335-'Sem RTOS RX'!$X2334</f>
        <v>0.000150462963</v>
      </c>
      <c r="Z2334" s="7">
        <f>SUM(LEN(",CO_MQ135|"),'Sem RTOS RX'!$H2334,LEN(",CO2_MQ135|"),'Sem RTOS RX'!$I2334,LEN(",Alcool_MQ135|"),'Sem RTOS RX'!$J2334,LEN(",Alcool_MQ135|"),'Sem RTOS RX'!$K2334,LEN(",Toluen_MQ135|"),'Sem RTOS RX'!$L2334,LEN(",MH4_MQ135|"),'Sem RTOS RX'!$M2334,LEN(",O3_MQ131|"),'Sem RTOS RX'!$N2334)*8</f>
        <v>672</v>
      </c>
    </row>
    <row r="2335" ht="15.75" customHeight="1">
      <c r="A2335" s="6" t="s">
        <v>28872</v>
      </c>
      <c r="B2335" s="6" t="s">
        <v>28873</v>
      </c>
      <c r="C2335" s="6" t="s">
        <v>19934</v>
      </c>
      <c r="D2335" s="6" t="s">
        <v>28874</v>
      </c>
      <c r="E2335" s="6" t="s">
        <v>1812</v>
      </c>
      <c r="F2335" s="6" t="s">
        <v>1812</v>
      </c>
      <c r="G2335" s="6" t="s">
        <v>1812</v>
      </c>
      <c r="H2335" s="6" t="s">
        <v>303</v>
      </c>
      <c r="I2335" s="6" t="s">
        <v>304</v>
      </c>
      <c r="J2335" s="6" t="s">
        <v>296</v>
      </c>
      <c r="K2335" s="6" t="s">
        <v>261</v>
      </c>
      <c r="L2335" s="6" t="s">
        <v>308</v>
      </c>
      <c r="M2335" s="6" t="s">
        <v>306</v>
      </c>
      <c r="N2335" s="6" t="s">
        <v>183</v>
      </c>
      <c r="O2335" s="6" t="s">
        <v>1812</v>
      </c>
      <c r="P2335" s="6" t="s">
        <v>1812</v>
      </c>
      <c r="Q2335" s="6" t="s">
        <v>1814</v>
      </c>
      <c r="R2335" s="6" t="s">
        <v>1812</v>
      </c>
      <c r="S2335" s="6" t="s">
        <v>1986</v>
      </c>
      <c r="T2335" s="6" t="s">
        <v>1813</v>
      </c>
      <c r="U2335" s="6" t="s">
        <v>1812</v>
      </c>
      <c r="V2335" s="6" t="s">
        <v>1812</v>
      </c>
      <c r="W2335" s="6" t="s">
        <v>1816</v>
      </c>
      <c r="X2335" s="6" t="s">
        <v>28875</v>
      </c>
      <c r="Y2335" s="13">
        <f>X2336-'Sem RTOS RX'!$X2335</f>
        <v>0.000150462963</v>
      </c>
      <c r="Z2335" s="7">
        <f>SUM(LEN(",CO_MQ135|"),'Sem RTOS RX'!$H2335,LEN(",CO2_MQ135|"),'Sem RTOS RX'!$I2335,LEN(",Alcool_MQ135|"),'Sem RTOS RX'!$J2335,LEN(",Alcool_MQ135|"),'Sem RTOS RX'!$K2335,LEN(",Toluen_MQ135|"),'Sem RTOS RX'!$L2335,LEN(",MH4_MQ135|"),'Sem RTOS RX'!$M2335,LEN(",O3_MQ131|"),'Sem RTOS RX'!$N2335)*8</f>
        <v>672</v>
      </c>
    </row>
    <row r="2336" ht="15.75" customHeight="1">
      <c r="A2336" s="6" t="s">
        <v>28876</v>
      </c>
      <c r="B2336" s="6" t="s">
        <v>28877</v>
      </c>
      <c r="C2336" s="6" t="s">
        <v>19934</v>
      </c>
      <c r="D2336" s="6" t="s">
        <v>28878</v>
      </c>
      <c r="E2336" s="6" t="s">
        <v>1812</v>
      </c>
      <c r="F2336" s="6" t="s">
        <v>1812</v>
      </c>
      <c r="G2336" s="6" t="s">
        <v>1812</v>
      </c>
      <c r="H2336" s="6" t="s">
        <v>74</v>
      </c>
      <c r="I2336" s="6" t="s">
        <v>304</v>
      </c>
      <c r="J2336" s="6" t="s">
        <v>296</v>
      </c>
      <c r="K2336" s="6" t="s">
        <v>261</v>
      </c>
      <c r="L2336" s="6" t="s">
        <v>305</v>
      </c>
      <c r="M2336" s="6" t="s">
        <v>306</v>
      </c>
      <c r="N2336" s="6" t="s">
        <v>290</v>
      </c>
      <c r="O2336" s="6" t="s">
        <v>1812</v>
      </c>
      <c r="P2336" s="6" t="s">
        <v>1812</v>
      </c>
      <c r="Q2336" s="6" t="s">
        <v>1814</v>
      </c>
      <c r="R2336" s="6" t="s">
        <v>1812</v>
      </c>
      <c r="S2336" s="6" t="s">
        <v>1986</v>
      </c>
      <c r="T2336" s="6" t="s">
        <v>1813</v>
      </c>
      <c r="U2336" s="6" t="s">
        <v>1812</v>
      </c>
      <c r="V2336" s="6" t="s">
        <v>1812</v>
      </c>
      <c r="W2336" s="6" t="s">
        <v>1816</v>
      </c>
      <c r="X2336" s="6" t="s">
        <v>17268</v>
      </c>
      <c r="Y2336" s="13">
        <f>X2337-'Sem RTOS RX'!$X2336</f>
        <v>0.000150462963</v>
      </c>
      <c r="Z2336" s="7">
        <f>SUM(LEN(",CO_MQ135|"),'Sem RTOS RX'!$H2336,LEN(",CO2_MQ135|"),'Sem RTOS RX'!$I2336,LEN(",Alcool_MQ135|"),'Sem RTOS RX'!$J2336,LEN(",Alcool_MQ135|"),'Sem RTOS RX'!$K2336,LEN(",Toluen_MQ135|"),'Sem RTOS RX'!$L2336,LEN(",MH4_MQ135|"),'Sem RTOS RX'!$M2336,LEN(",O3_MQ131|"),'Sem RTOS RX'!$N2336)*8</f>
        <v>672</v>
      </c>
    </row>
    <row r="2337" ht="15.75" customHeight="1">
      <c r="A2337" s="6" t="s">
        <v>28879</v>
      </c>
      <c r="B2337" s="6" t="s">
        <v>28880</v>
      </c>
      <c r="C2337" s="6" t="s">
        <v>19934</v>
      </c>
      <c r="D2337" s="6" t="s">
        <v>28881</v>
      </c>
      <c r="E2337" s="6" t="s">
        <v>1812</v>
      </c>
      <c r="F2337" s="6" t="s">
        <v>1812</v>
      </c>
      <c r="G2337" s="6" t="s">
        <v>1812</v>
      </c>
      <c r="H2337" s="6" t="s">
        <v>1984</v>
      </c>
      <c r="I2337" s="6" t="s">
        <v>276</v>
      </c>
      <c r="J2337" s="6" t="s">
        <v>232</v>
      </c>
      <c r="K2337" s="6" t="s">
        <v>261</v>
      </c>
      <c r="L2337" s="6" t="s">
        <v>310</v>
      </c>
      <c r="M2337" s="6" t="s">
        <v>306</v>
      </c>
      <c r="N2337" s="6" t="s">
        <v>252</v>
      </c>
      <c r="O2337" s="6" t="s">
        <v>1812</v>
      </c>
      <c r="P2337" s="6" t="s">
        <v>1812</v>
      </c>
      <c r="Q2337" s="6" t="s">
        <v>1814</v>
      </c>
      <c r="R2337" s="6" t="s">
        <v>1812</v>
      </c>
      <c r="S2337" s="6" t="s">
        <v>1986</v>
      </c>
      <c r="T2337" s="6" t="s">
        <v>1813</v>
      </c>
      <c r="U2337" s="6" t="s">
        <v>1812</v>
      </c>
      <c r="V2337" s="6" t="s">
        <v>1812</v>
      </c>
      <c r="W2337" s="6" t="s">
        <v>1816</v>
      </c>
      <c r="X2337" s="6" t="s">
        <v>28882</v>
      </c>
      <c r="Y2337" s="13">
        <f>X2338-'Sem RTOS RX'!$X2337</f>
        <v>0.000150462963</v>
      </c>
      <c r="Z2337" s="7">
        <f>SUM(LEN(",CO_MQ135|"),'Sem RTOS RX'!$H2337,LEN(",CO2_MQ135|"),'Sem RTOS RX'!$I2337,LEN(",Alcool_MQ135|"),'Sem RTOS RX'!$J2337,LEN(",Alcool_MQ135|"),'Sem RTOS RX'!$K2337,LEN(",Toluen_MQ135|"),'Sem RTOS RX'!$L2337,LEN(",MH4_MQ135|"),'Sem RTOS RX'!$M2337,LEN(",O3_MQ131|"),'Sem RTOS RX'!$N2337)*8</f>
        <v>672</v>
      </c>
    </row>
    <row r="2338" ht="15.75" customHeight="1">
      <c r="A2338" s="6" t="s">
        <v>28883</v>
      </c>
      <c r="B2338" s="6" t="s">
        <v>28884</v>
      </c>
      <c r="C2338" s="6" t="s">
        <v>19934</v>
      </c>
      <c r="D2338" s="6" t="s">
        <v>28885</v>
      </c>
      <c r="E2338" s="6" t="s">
        <v>1812</v>
      </c>
      <c r="F2338" s="6" t="s">
        <v>1812</v>
      </c>
      <c r="G2338" s="6" t="s">
        <v>1812</v>
      </c>
      <c r="H2338" s="6" t="s">
        <v>74</v>
      </c>
      <c r="I2338" s="6" t="s">
        <v>304</v>
      </c>
      <c r="J2338" s="6" t="s">
        <v>296</v>
      </c>
      <c r="K2338" s="6" t="s">
        <v>261</v>
      </c>
      <c r="L2338" s="6" t="s">
        <v>305</v>
      </c>
      <c r="M2338" s="6" t="s">
        <v>306</v>
      </c>
      <c r="N2338" s="6" t="s">
        <v>1983</v>
      </c>
      <c r="O2338" s="6" t="s">
        <v>1812</v>
      </c>
      <c r="P2338" s="6" t="s">
        <v>1812</v>
      </c>
      <c r="Q2338" s="6" t="s">
        <v>1814</v>
      </c>
      <c r="R2338" s="6" t="s">
        <v>1812</v>
      </c>
      <c r="S2338" s="6" t="s">
        <v>1986</v>
      </c>
      <c r="T2338" s="6" t="s">
        <v>1813</v>
      </c>
      <c r="U2338" s="6" t="s">
        <v>1812</v>
      </c>
      <c r="V2338" s="6" t="s">
        <v>1812</v>
      </c>
      <c r="W2338" s="6" t="s">
        <v>1816</v>
      </c>
      <c r="X2338" s="6" t="s">
        <v>28886</v>
      </c>
      <c r="Y2338" s="13">
        <f>X2339-'Sem RTOS RX'!$X2338</f>
        <v>0.000162037037</v>
      </c>
      <c r="Z2338" s="7">
        <f>SUM(LEN(",CO_MQ135|"),'Sem RTOS RX'!$H2338,LEN(",CO2_MQ135|"),'Sem RTOS RX'!$I2338,LEN(",Alcool_MQ135|"),'Sem RTOS RX'!$J2338,LEN(",Alcool_MQ135|"),'Sem RTOS RX'!$K2338,LEN(",Toluen_MQ135|"),'Sem RTOS RX'!$L2338,LEN(",MH4_MQ135|"),'Sem RTOS RX'!$M2338,LEN(",O3_MQ131|"),'Sem RTOS RX'!$N2338)*8</f>
        <v>672</v>
      </c>
    </row>
    <row r="2339" ht="15.75" customHeight="1">
      <c r="A2339" s="6" t="s">
        <v>28887</v>
      </c>
      <c r="B2339" s="6" t="s">
        <v>28888</v>
      </c>
      <c r="C2339" s="6" t="s">
        <v>19934</v>
      </c>
      <c r="D2339" s="6" t="s">
        <v>28889</v>
      </c>
      <c r="E2339" s="6" t="s">
        <v>1812</v>
      </c>
      <c r="F2339" s="6" t="s">
        <v>1812</v>
      </c>
      <c r="G2339" s="6" t="s">
        <v>1812</v>
      </c>
      <c r="H2339" s="6" t="s">
        <v>1984</v>
      </c>
      <c r="I2339" s="6" t="s">
        <v>276</v>
      </c>
      <c r="J2339" s="6" t="s">
        <v>232</v>
      </c>
      <c r="K2339" s="6" t="s">
        <v>261</v>
      </c>
      <c r="L2339" s="6" t="s">
        <v>310</v>
      </c>
      <c r="M2339" s="6" t="s">
        <v>306</v>
      </c>
      <c r="N2339" s="6" t="s">
        <v>302</v>
      </c>
      <c r="O2339" s="6" t="s">
        <v>1812</v>
      </c>
      <c r="P2339" s="6" t="s">
        <v>1812</v>
      </c>
      <c r="Q2339" s="6" t="s">
        <v>1814</v>
      </c>
      <c r="R2339" s="6" t="s">
        <v>1812</v>
      </c>
      <c r="S2339" s="6" t="s">
        <v>1986</v>
      </c>
      <c r="T2339" s="6" t="s">
        <v>1813</v>
      </c>
      <c r="U2339" s="6" t="s">
        <v>1812</v>
      </c>
      <c r="V2339" s="6" t="s">
        <v>1812</v>
      </c>
      <c r="W2339" s="6" t="s">
        <v>1816</v>
      </c>
      <c r="X2339" s="6" t="s">
        <v>28890</v>
      </c>
      <c r="Y2339" s="13">
        <f>X2340-'Sem RTOS RX'!$X2339</f>
        <v>0.000150462963</v>
      </c>
      <c r="Z2339" s="7">
        <f>SUM(LEN(",CO_MQ135|"),'Sem RTOS RX'!$H2339,LEN(",CO2_MQ135|"),'Sem RTOS RX'!$I2339,LEN(",Alcool_MQ135|"),'Sem RTOS RX'!$J2339,LEN(",Alcool_MQ135|"),'Sem RTOS RX'!$K2339,LEN(",Toluen_MQ135|"),'Sem RTOS RX'!$L2339,LEN(",MH4_MQ135|"),'Sem RTOS RX'!$M2339,LEN(",O3_MQ131|"),'Sem RTOS RX'!$N2339)*8</f>
        <v>672</v>
      </c>
    </row>
    <row r="2340" ht="15.75" customHeight="1">
      <c r="A2340" s="6" t="s">
        <v>28891</v>
      </c>
      <c r="B2340" s="6" t="s">
        <v>28892</v>
      </c>
      <c r="C2340" s="6" t="s">
        <v>19934</v>
      </c>
      <c r="D2340" s="6" t="s">
        <v>28893</v>
      </c>
      <c r="E2340" s="6" t="s">
        <v>1812</v>
      </c>
      <c r="F2340" s="6" t="s">
        <v>1812</v>
      </c>
      <c r="G2340" s="6" t="s">
        <v>1812</v>
      </c>
      <c r="H2340" s="6" t="s">
        <v>267</v>
      </c>
      <c r="I2340" s="6" t="s">
        <v>301</v>
      </c>
      <c r="J2340" s="6" t="s">
        <v>252</v>
      </c>
      <c r="K2340" s="6" t="s">
        <v>244</v>
      </c>
      <c r="L2340" s="6" t="s">
        <v>2112</v>
      </c>
      <c r="M2340" s="6" t="s">
        <v>1985</v>
      </c>
      <c r="N2340" s="6" t="s">
        <v>246</v>
      </c>
      <c r="O2340" s="6" t="s">
        <v>1812</v>
      </c>
      <c r="P2340" s="6" t="s">
        <v>1812</v>
      </c>
      <c r="Q2340" s="6" t="s">
        <v>1814</v>
      </c>
      <c r="R2340" s="6" t="s">
        <v>1812</v>
      </c>
      <c r="S2340" s="6" t="s">
        <v>1986</v>
      </c>
      <c r="T2340" s="6" t="s">
        <v>1813</v>
      </c>
      <c r="U2340" s="6" t="s">
        <v>1812</v>
      </c>
      <c r="V2340" s="6" t="s">
        <v>1812</v>
      </c>
      <c r="W2340" s="6" t="s">
        <v>1816</v>
      </c>
      <c r="X2340" s="6" t="s">
        <v>28894</v>
      </c>
      <c r="Y2340" s="13">
        <f>X2341-'Sem RTOS RX'!$X2340</f>
        <v>0.000150462963</v>
      </c>
      <c r="Z2340" s="7">
        <f>SUM(LEN(",CO_MQ135|"),'Sem RTOS RX'!$H2340,LEN(",CO2_MQ135|"),'Sem RTOS RX'!$I2340,LEN(",Alcool_MQ135|"),'Sem RTOS RX'!$J2340,LEN(",Alcool_MQ135|"),'Sem RTOS RX'!$K2340,LEN(",Toluen_MQ135|"),'Sem RTOS RX'!$L2340,LEN(",MH4_MQ135|"),'Sem RTOS RX'!$M2340,LEN(",O3_MQ131|"),'Sem RTOS RX'!$N2340)*8</f>
        <v>672</v>
      </c>
    </row>
    <row r="2341" ht="15.75" customHeight="1">
      <c r="A2341" s="6" t="s">
        <v>28895</v>
      </c>
      <c r="B2341" s="6" t="s">
        <v>28896</v>
      </c>
      <c r="C2341" s="6" t="s">
        <v>19934</v>
      </c>
      <c r="D2341" s="6" t="s">
        <v>28897</v>
      </c>
      <c r="E2341" s="6" t="s">
        <v>1812</v>
      </c>
      <c r="F2341" s="6" t="s">
        <v>1812</v>
      </c>
      <c r="G2341" s="6" t="s">
        <v>1812</v>
      </c>
      <c r="H2341" s="6" t="s">
        <v>296</v>
      </c>
      <c r="I2341" s="6" t="s">
        <v>311</v>
      </c>
      <c r="J2341" s="6" t="s">
        <v>25</v>
      </c>
      <c r="K2341" s="6" t="s">
        <v>261</v>
      </c>
      <c r="L2341" s="6" t="s">
        <v>97</v>
      </c>
      <c r="M2341" s="6" t="s">
        <v>306</v>
      </c>
      <c r="N2341" s="6" t="s">
        <v>295</v>
      </c>
      <c r="O2341" s="6" t="s">
        <v>1812</v>
      </c>
      <c r="P2341" s="6" t="s">
        <v>1812</v>
      </c>
      <c r="Q2341" s="6" t="s">
        <v>1814</v>
      </c>
      <c r="R2341" s="6" t="s">
        <v>1812</v>
      </c>
      <c r="S2341" s="6" t="s">
        <v>1986</v>
      </c>
      <c r="T2341" s="6" t="s">
        <v>1813</v>
      </c>
      <c r="U2341" s="6" t="s">
        <v>1812</v>
      </c>
      <c r="V2341" s="6" t="s">
        <v>1812</v>
      </c>
      <c r="W2341" s="6" t="s">
        <v>1816</v>
      </c>
      <c r="X2341" s="6" t="s">
        <v>28898</v>
      </c>
      <c r="Y2341" s="13">
        <f>X2342-'Sem RTOS RX'!$X2341</f>
        <v>0.000162037037</v>
      </c>
      <c r="Z2341" s="7">
        <f>SUM(LEN(",CO_MQ135|"),'Sem RTOS RX'!$H2341,LEN(",CO2_MQ135|"),'Sem RTOS RX'!$I2341,LEN(",Alcool_MQ135|"),'Sem RTOS RX'!$J2341,LEN(",Alcool_MQ135|"),'Sem RTOS RX'!$K2341,LEN(",Toluen_MQ135|"),'Sem RTOS RX'!$L2341,LEN(",MH4_MQ135|"),'Sem RTOS RX'!$M2341,LEN(",O3_MQ131|"),'Sem RTOS RX'!$N2341)*8</f>
        <v>672</v>
      </c>
    </row>
    <row r="2342" ht="15.75" customHeight="1">
      <c r="A2342" s="6" t="s">
        <v>28899</v>
      </c>
      <c r="B2342" s="6" t="s">
        <v>28900</v>
      </c>
      <c r="C2342" s="6" t="s">
        <v>19934</v>
      </c>
      <c r="D2342" s="6" t="s">
        <v>28901</v>
      </c>
      <c r="E2342" s="6" t="s">
        <v>1812</v>
      </c>
      <c r="F2342" s="6" t="s">
        <v>1812</v>
      </c>
      <c r="G2342" s="6" t="s">
        <v>1812</v>
      </c>
      <c r="H2342" s="6" t="s">
        <v>296</v>
      </c>
      <c r="I2342" s="6" t="s">
        <v>311</v>
      </c>
      <c r="J2342" s="6" t="s">
        <v>25</v>
      </c>
      <c r="K2342" s="6" t="s">
        <v>261</v>
      </c>
      <c r="L2342" s="6" t="s">
        <v>97</v>
      </c>
      <c r="M2342" s="6" t="s">
        <v>306</v>
      </c>
      <c r="N2342" s="6" t="s">
        <v>1995</v>
      </c>
      <c r="O2342" s="6" t="s">
        <v>1812</v>
      </c>
      <c r="P2342" s="6" t="s">
        <v>1812</v>
      </c>
      <c r="Q2342" s="6" t="s">
        <v>1814</v>
      </c>
      <c r="R2342" s="6" t="s">
        <v>1812</v>
      </c>
      <c r="S2342" s="6" t="s">
        <v>1986</v>
      </c>
      <c r="T2342" s="6" t="s">
        <v>1886</v>
      </c>
      <c r="U2342" s="6" t="s">
        <v>1812</v>
      </c>
      <c r="V2342" s="6" t="s">
        <v>1812</v>
      </c>
      <c r="W2342" s="6" t="s">
        <v>1816</v>
      </c>
      <c r="X2342" s="6" t="s">
        <v>28902</v>
      </c>
      <c r="Y2342" s="13">
        <f>X2343-'Sem RTOS RX'!$X2342</f>
        <v>0.0002893518519</v>
      </c>
      <c r="Z2342" s="7">
        <f>SUM(LEN(",CO_MQ135|"),'Sem RTOS RX'!$H2342,LEN(",CO2_MQ135|"),'Sem RTOS RX'!$I2342,LEN(",Alcool_MQ135|"),'Sem RTOS RX'!$J2342,LEN(",Alcool_MQ135|"),'Sem RTOS RX'!$K2342,LEN(",Toluen_MQ135|"),'Sem RTOS RX'!$L2342,LEN(",MH4_MQ135|"),'Sem RTOS RX'!$M2342,LEN(",O3_MQ131|"),'Sem RTOS RX'!$N2342)*8</f>
        <v>672</v>
      </c>
    </row>
    <row r="2343" ht="15.75" customHeight="1">
      <c r="A2343" s="6" t="s">
        <v>28903</v>
      </c>
      <c r="B2343" s="6" t="s">
        <v>28904</v>
      </c>
      <c r="C2343" s="6" t="s">
        <v>19934</v>
      </c>
      <c r="D2343" s="6" t="s">
        <v>28905</v>
      </c>
      <c r="E2343" s="6" t="s">
        <v>1812</v>
      </c>
      <c r="F2343" s="6" t="s">
        <v>1812</v>
      </c>
      <c r="G2343" s="6" t="s">
        <v>1812</v>
      </c>
      <c r="H2343" s="6" t="s">
        <v>279</v>
      </c>
      <c r="I2343" s="6" t="s">
        <v>276</v>
      </c>
      <c r="J2343" s="6" t="s">
        <v>51</v>
      </c>
      <c r="K2343" s="6" t="s">
        <v>261</v>
      </c>
      <c r="L2343" s="6" t="s">
        <v>335</v>
      </c>
      <c r="M2343" s="6" t="s">
        <v>306</v>
      </c>
      <c r="N2343" s="6" t="s">
        <v>303</v>
      </c>
      <c r="O2343" s="6" t="s">
        <v>1812</v>
      </c>
      <c r="P2343" s="6" t="s">
        <v>1812</v>
      </c>
      <c r="Q2343" s="6" t="s">
        <v>1814</v>
      </c>
      <c r="R2343" s="6" t="s">
        <v>1812</v>
      </c>
      <c r="S2343" s="6" t="s">
        <v>1986</v>
      </c>
      <c r="T2343" s="6" t="s">
        <v>1813</v>
      </c>
      <c r="U2343" s="6" t="s">
        <v>1812</v>
      </c>
      <c r="V2343" s="6" t="s">
        <v>1812</v>
      </c>
      <c r="W2343" s="6" t="s">
        <v>1816</v>
      </c>
      <c r="X2343" s="6" t="s">
        <v>28906</v>
      </c>
      <c r="Y2343" s="13">
        <f>X2344-'Sem RTOS RX'!$X2343</f>
        <v>0.000162037037</v>
      </c>
      <c r="Z2343" s="7">
        <f>SUM(LEN(",CO_MQ135|"),'Sem RTOS RX'!$H2343,LEN(",CO2_MQ135|"),'Sem RTOS RX'!$I2343,LEN(",Alcool_MQ135|"),'Sem RTOS RX'!$J2343,LEN(",Alcool_MQ135|"),'Sem RTOS RX'!$K2343,LEN(",Toluen_MQ135|"),'Sem RTOS RX'!$L2343,LEN(",MH4_MQ135|"),'Sem RTOS RX'!$M2343,LEN(",O3_MQ131|"),'Sem RTOS RX'!$N2343)*8</f>
        <v>672</v>
      </c>
    </row>
    <row r="2344" ht="15.75" customHeight="1">
      <c r="A2344" s="6" t="s">
        <v>28907</v>
      </c>
      <c r="B2344" s="6" t="s">
        <v>28908</v>
      </c>
      <c r="C2344" s="6" t="s">
        <v>19934</v>
      </c>
      <c r="D2344" s="6" t="s">
        <v>28909</v>
      </c>
      <c r="E2344" s="6" t="s">
        <v>1812</v>
      </c>
      <c r="F2344" s="6" t="s">
        <v>1812</v>
      </c>
      <c r="G2344" s="6" t="s">
        <v>1812</v>
      </c>
      <c r="H2344" s="6" t="s">
        <v>302</v>
      </c>
      <c r="I2344" s="6" t="s">
        <v>311</v>
      </c>
      <c r="J2344" s="6" t="s">
        <v>25</v>
      </c>
      <c r="K2344" s="6" t="s">
        <v>261</v>
      </c>
      <c r="L2344" s="6" t="s">
        <v>312</v>
      </c>
      <c r="M2344" s="6" t="s">
        <v>306</v>
      </c>
      <c r="N2344" s="6" t="s">
        <v>252</v>
      </c>
      <c r="O2344" s="6" t="s">
        <v>1812</v>
      </c>
      <c r="P2344" s="6" t="s">
        <v>1812</v>
      </c>
      <c r="Q2344" s="6" t="s">
        <v>1814</v>
      </c>
      <c r="R2344" s="6" t="s">
        <v>1812</v>
      </c>
      <c r="S2344" s="6" t="s">
        <v>1986</v>
      </c>
      <c r="T2344" s="6" t="s">
        <v>1813</v>
      </c>
      <c r="U2344" s="6" t="s">
        <v>1812</v>
      </c>
      <c r="V2344" s="6" t="s">
        <v>1812</v>
      </c>
      <c r="W2344" s="6" t="s">
        <v>1816</v>
      </c>
      <c r="X2344" s="6" t="s">
        <v>28910</v>
      </c>
      <c r="Y2344" s="13">
        <f>X2345-'Sem RTOS RX'!$X2344</f>
        <v>0.000150462963</v>
      </c>
      <c r="Z2344" s="7">
        <f>SUM(LEN(",CO_MQ135|"),'Sem RTOS RX'!$H2344,LEN(",CO2_MQ135|"),'Sem RTOS RX'!$I2344,LEN(",Alcool_MQ135|"),'Sem RTOS RX'!$J2344,LEN(",Alcool_MQ135|"),'Sem RTOS RX'!$K2344,LEN(",Toluen_MQ135|"),'Sem RTOS RX'!$L2344,LEN(",MH4_MQ135|"),'Sem RTOS RX'!$M2344,LEN(",O3_MQ131|"),'Sem RTOS RX'!$N2344)*8</f>
        <v>672</v>
      </c>
    </row>
    <row r="2345" ht="15.75" customHeight="1">
      <c r="A2345" s="6" t="s">
        <v>28911</v>
      </c>
      <c r="B2345" s="6" t="s">
        <v>28912</v>
      </c>
      <c r="C2345" s="6" t="s">
        <v>19934</v>
      </c>
      <c r="D2345" s="6" t="s">
        <v>28913</v>
      </c>
      <c r="E2345" s="6" t="s">
        <v>1812</v>
      </c>
      <c r="F2345" s="6" t="s">
        <v>1812</v>
      </c>
      <c r="G2345" s="6" t="s">
        <v>1812</v>
      </c>
      <c r="H2345" s="6" t="s">
        <v>302</v>
      </c>
      <c r="I2345" s="6" t="s">
        <v>311</v>
      </c>
      <c r="J2345" s="6" t="s">
        <v>25</v>
      </c>
      <c r="K2345" s="6" t="s">
        <v>261</v>
      </c>
      <c r="L2345" s="6" t="s">
        <v>97</v>
      </c>
      <c r="M2345" s="6" t="s">
        <v>306</v>
      </c>
      <c r="N2345" s="6" t="s">
        <v>233</v>
      </c>
      <c r="O2345" s="6" t="s">
        <v>1812</v>
      </c>
      <c r="P2345" s="6" t="s">
        <v>1812</v>
      </c>
      <c r="Q2345" s="6" t="s">
        <v>1814</v>
      </c>
      <c r="R2345" s="6" t="s">
        <v>1812</v>
      </c>
      <c r="S2345" s="6" t="s">
        <v>1986</v>
      </c>
      <c r="T2345" s="6" t="s">
        <v>1813</v>
      </c>
      <c r="U2345" s="6" t="s">
        <v>1812</v>
      </c>
      <c r="V2345" s="6" t="s">
        <v>1812</v>
      </c>
      <c r="W2345" s="6" t="s">
        <v>1816</v>
      </c>
      <c r="X2345" s="6" t="s">
        <v>17317</v>
      </c>
      <c r="Y2345" s="13">
        <f>X2346-'Sem RTOS RX'!$X2345</f>
        <v>0.000150462963</v>
      </c>
      <c r="Z2345" s="7">
        <f>SUM(LEN(",CO_MQ135|"),'Sem RTOS RX'!$H2345,LEN(",CO2_MQ135|"),'Sem RTOS RX'!$I2345,LEN(",Alcool_MQ135|"),'Sem RTOS RX'!$J2345,LEN(",Alcool_MQ135|"),'Sem RTOS RX'!$K2345,LEN(",Toluen_MQ135|"),'Sem RTOS RX'!$L2345,LEN(",MH4_MQ135|"),'Sem RTOS RX'!$M2345,LEN(",O3_MQ131|"),'Sem RTOS RX'!$N2345)*8</f>
        <v>672</v>
      </c>
    </row>
    <row r="2346" ht="15.75" customHeight="1">
      <c r="A2346" s="6" t="s">
        <v>28914</v>
      </c>
      <c r="B2346" s="6" t="s">
        <v>28915</v>
      </c>
      <c r="C2346" s="6" t="s">
        <v>19934</v>
      </c>
      <c r="D2346" s="6" t="s">
        <v>28916</v>
      </c>
      <c r="E2346" s="6" t="s">
        <v>1812</v>
      </c>
      <c r="F2346" s="6" t="s">
        <v>1812</v>
      </c>
      <c r="G2346" s="6" t="s">
        <v>1812</v>
      </c>
      <c r="H2346" s="6" t="s">
        <v>302</v>
      </c>
      <c r="I2346" s="6" t="s">
        <v>311</v>
      </c>
      <c r="J2346" s="6" t="s">
        <v>275</v>
      </c>
      <c r="K2346" s="6" t="s">
        <v>261</v>
      </c>
      <c r="L2346" s="6" t="s">
        <v>312</v>
      </c>
      <c r="M2346" s="6" t="s">
        <v>306</v>
      </c>
      <c r="N2346" s="6" t="s">
        <v>323</v>
      </c>
      <c r="O2346" s="6" t="s">
        <v>1812</v>
      </c>
      <c r="P2346" s="6" t="s">
        <v>1812</v>
      </c>
      <c r="Q2346" s="6" t="s">
        <v>1814</v>
      </c>
      <c r="R2346" s="6" t="s">
        <v>1812</v>
      </c>
      <c r="S2346" s="6" t="s">
        <v>1986</v>
      </c>
      <c r="T2346" s="6" t="s">
        <v>1813</v>
      </c>
      <c r="U2346" s="6" t="s">
        <v>1812</v>
      </c>
      <c r="V2346" s="6" t="s">
        <v>1812</v>
      </c>
      <c r="W2346" s="6" t="s">
        <v>1816</v>
      </c>
      <c r="X2346" s="6" t="s">
        <v>28917</v>
      </c>
      <c r="Y2346" s="13">
        <f>X2347-'Sem RTOS RX'!$X2346</f>
        <v>0.000150462963</v>
      </c>
      <c r="Z2346" s="7">
        <f>SUM(LEN(",CO_MQ135|"),'Sem RTOS RX'!$H2346,LEN(",CO2_MQ135|"),'Sem RTOS RX'!$I2346,LEN(",Alcool_MQ135|"),'Sem RTOS RX'!$J2346,LEN(",Alcool_MQ135|"),'Sem RTOS RX'!$K2346,LEN(",Toluen_MQ135|"),'Sem RTOS RX'!$L2346,LEN(",MH4_MQ135|"),'Sem RTOS RX'!$M2346,LEN(",O3_MQ131|"),'Sem RTOS RX'!$N2346)*8</f>
        <v>672</v>
      </c>
    </row>
    <row r="2347" ht="15.75" customHeight="1">
      <c r="A2347" s="6" t="s">
        <v>28918</v>
      </c>
      <c r="B2347" s="6" t="s">
        <v>28919</v>
      </c>
      <c r="C2347" s="6" t="s">
        <v>19934</v>
      </c>
      <c r="D2347" s="6" t="s">
        <v>28920</v>
      </c>
      <c r="E2347" s="6" t="s">
        <v>1812</v>
      </c>
      <c r="F2347" s="6" t="s">
        <v>1812</v>
      </c>
      <c r="G2347" s="6" t="s">
        <v>1812</v>
      </c>
      <c r="H2347" s="6" t="s">
        <v>232</v>
      </c>
      <c r="I2347" s="6" t="s">
        <v>311</v>
      </c>
      <c r="J2347" s="6" t="s">
        <v>2618</v>
      </c>
      <c r="K2347" s="6" t="s">
        <v>262</v>
      </c>
      <c r="L2347" s="6" t="s">
        <v>3250</v>
      </c>
      <c r="M2347" s="6" t="s">
        <v>306</v>
      </c>
      <c r="N2347" s="6" t="s">
        <v>259</v>
      </c>
      <c r="O2347" s="6" t="s">
        <v>1812</v>
      </c>
      <c r="P2347" s="6" t="s">
        <v>1812</v>
      </c>
      <c r="Q2347" s="6" t="s">
        <v>1814</v>
      </c>
      <c r="R2347" s="6" t="s">
        <v>1812</v>
      </c>
      <c r="S2347" s="6" t="s">
        <v>1986</v>
      </c>
      <c r="T2347" s="6" t="s">
        <v>1813</v>
      </c>
      <c r="U2347" s="6" t="s">
        <v>1812</v>
      </c>
      <c r="V2347" s="6" t="s">
        <v>1812</v>
      </c>
      <c r="W2347" s="6" t="s">
        <v>1816</v>
      </c>
      <c r="X2347" s="6" t="s">
        <v>28921</v>
      </c>
      <c r="Y2347" s="13">
        <f>X2348-'Sem RTOS RX'!$X2347</f>
        <v>0.000150462963</v>
      </c>
      <c r="Z2347" s="7">
        <f>SUM(LEN(",CO_MQ135|"),'Sem RTOS RX'!$H2347,LEN(",CO2_MQ135|"),'Sem RTOS RX'!$I2347,LEN(",Alcool_MQ135|"),'Sem RTOS RX'!$J2347,LEN(",Alcool_MQ135|"),'Sem RTOS RX'!$K2347,LEN(",Toluen_MQ135|"),'Sem RTOS RX'!$L2347,LEN(",MH4_MQ135|"),'Sem RTOS RX'!$M2347,LEN(",O3_MQ131|"),'Sem RTOS RX'!$N2347)*8</f>
        <v>672</v>
      </c>
    </row>
    <row r="2348" ht="15.75" customHeight="1">
      <c r="A2348" s="6" t="s">
        <v>28922</v>
      </c>
      <c r="B2348" s="6" t="s">
        <v>28923</v>
      </c>
      <c r="C2348" s="6" t="s">
        <v>19934</v>
      </c>
      <c r="D2348" s="6" t="s">
        <v>28924</v>
      </c>
      <c r="E2348" s="6" t="s">
        <v>1812</v>
      </c>
      <c r="F2348" s="6" t="s">
        <v>1812</v>
      </c>
      <c r="G2348" s="6" t="s">
        <v>1812</v>
      </c>
      <c r="H2348" s="6" t="s">
        <v>275</v>
      </c>
      <c r="I2348" s="6" t="s">
        <v>36</v>
      </c>
      <c r="J2348" s="6" t="s">
        <v>183</v>
      </c>
      <c r="K2348" s="6" t="s">
        <v>262</v>
      </c>
      <c r="L2348" s="6" t="s">
        <v>11</v>
      </c>
      <c r="M2348" s="6" t="s">
        <v>313</v>
      </c>
      <c r="N2348" s="6" t="s">
        <v>34</v>
      </c>
      <c r="O2348" s="6" t="s">
        <v>1812</v>
      </c>
      <c r="P2348" s="6" t="s">
        <v>1812</v>
      </c>
      <c r="Q2348" s="6" t="s">
        <v>1814</v>
      </c>
      <c r="R2348" s="6" t="s">
        <v>1812</v>
      </c>
      <c r="S2348" s="6" t="s">
        <v>1986</v>
      </c>
      <c r="T2348" s="6" t="s">
        <v>1813</v>
      </c>
      <c r="U2348" s="6" t="s">
        <v>1812</v>
      </c>
      <c r="V2348" s="6" t="s">
        <v>1812</v>
      </c>
      <c r="W2348" s="6" t="s">
        <v>1816</v>
      </c>
      <c r="X2348" s="6" t="s">
        <v>28925</v>
      </c>
      <c r="Y2348" s="13">
        <f>X2349-'Sem RTOS RX'!$X2348</f>
        <v>0.000150462963</v>
      </c>
      <c r="Z2348" s="7">
        <f>SUM(LEN(",CO_MQ135|"),'Sem RTOS RX'!$H2348,LEN(",CO2_MQ135|"),'Sem RTOS RX'!$I2348,LEN(",Alcool_MQ135|"),'Sem RTOS RX'!$J2348,LEN(",Alcool_MQ135|"),'Sem RTOS RX'!$K2348,LEN(",Toluen_MQ135|"),'Sem RTOS RX'!$L2348,LEN(",MH4_MQ135|"),'Sem RTOS RX'!$M2348,LEN(",O3_MQ131|"),'Sem RTOS RX'!$N2348)*8</f>
        <v>672</v>
      </c>
    </row>
    <row r="2349" ht="15.75" customHeight="1">
      <c r="A2349" s="6" t="s">
        <v>28926</v>
      </c>
      <c r="B2349" s="6" t="s">
        <v>28927</v>
      </c>
      <c r="C2349" s="6" t="s">
        <v>19934</v>
      </c>
      <c r="D2349" s="6" t="s">
        <v>28928</v>
      </c>
      <c r="E2349" s="6" t="s">
        <v>1812</v>
      </c>
      <c r="F2349" s="6" t="s">
        <v>1812</v>
      </c>
      <c r="G2349" s="6" t="s">
        <v>1812</v>
      </c>
      <c r="H2349" s="6" t="s">
        <v>275</v>
      </c>
      <c r="I2349" s="6" t="s">
        <v>36</v>
      </c>
      <c r="J2349" s="6" t="s">
        <v>44</v>
      </c>
      <c r="K2349" s="6" t="s">
        <v>262</v>
      </c>
      <c r="L2349" s="6" t="s">
        <v>318</v>
      </c>
      <c r="M2349" s="6" t="s">
        <v>313</v>
      </c>
      <c r="N2349" s="6" t="s">
        <v>123</v>
      </c>
      <c r="O2349" s="6" t="s">
        <v>1812</v>
      </c>
      <c r="P2349" s="6" t="s">
        <v>1812</v>
      </c>
      <c r="Q2349" s="6" t="s">
        <v>1814</v>
      </c>
      <c r="R2349" s="6" t="s">
        <v>1812</v>
      </c>
      <c r="S2349" s="6" t="s">
        <v>1986</v>
      </c>
      <c r="T2349" s="6" t="s">
        <v>1813</v>
      </c>
      <c r="U2349" s="6" t="s">
        <v>1812</v>
      </c>
      <c r="V2349" s="6" t="s">
        <v>1812</v>
      </c>
      <c r="W2349" s="6" t="s">
        <v>1816</v>
      </c>
      <c r="X2349" s="6" t="s">
        <v>28929</v>
      </c>
      <c r="Y2349" s="13">
        <f>X2350-'Sem RTOS RX'!$X2349</f>
        <v>0.000162037037</v>
      </c>
      <c r="Z2349" s="7">
        <f>SUM(LEN(",CO_MQ135|"),'Sem RTOS RX'!$H2349,LEN(",CO2_MQ135|"),'Sem RTOS RX'!$I2349,LEN(",Alcool_MQ135|"),'Sem RTOS RX'!$J2349,LEN(",Alcool_MQ135|"),'Sem RTOS RX'!$K2349,LEN(",Toluen_MQ135|"),'Sem RTOS RX'!$L2349,LEN(",MH4_MQ135|"),'Sem RTOS RX'!$M2349,LEN(",O3_MQ131|"),'Sem RTOS RX'!$N2349)*8</f>
        <v>672</v>
      </c>
    </row>
    <row r="2350" ht="15.75" customHeight="1">
      <c r="A2350" s="6" t="s">
        <v>28930</v>
      </c>
      <c r="B2350" s="6" t="s">
        <v>28931</v>
      </c>
      <c r="C2350" s="6" t="s">
        <v>19934</v>
      </c>
      <c r="D2350" s="6" t="s">
        <v>28932</v>
      </c>
      <c r="E2350" s="6" t="s">
        <v>1812</v>
      </c>
      <c r="F2350" s="6" t="s">
        <v>1812</v>
      </c>
      <c r="G2350" s="6" t="s">
        <v>1812</v>
      </c>
      <c r="H2350" s="6" t="s">
        <v>275</v>
      </c>
      <c r="I2350" s="6" t="s">
        <v>36</v>
      </c>
      <c r="J2350" s="6" t="s">
        <v>183</v>
      </c>
      <c r="K2350" s="6" t="s">
        <v>262</v>
      </c>
      <c r="L2350" s="6" t="s">
        <v>11</v>
      </c>
      <c r="M2350" s="6" t="s">
        <v>313</v>
      </c>
      <c r="N2350" s="6" t="s">
        <v>217</v>
      </c>
      <c r="O2350" s="6" t="s">
        <v>1812</v>
      </c>
      <c r="P2350" s="6" t="s">
        <v>1812</v>
      </c>
      <c r="Q2350" s="6" t="s">
        <v>1814</v>
      </c>
      <c r="R2350" s="6" t="s">
        <v>1812</v>
      </c>
      <c r="S2350" s="6" t="s">
        <v>1986</v>
      </c>
      <c r="T2350" s="6" t="s">
        <v>1813</v>
      </c>
      <c r="U2350" s="6" t="s">
        <v>1812</v>
      </c>
      <c r="V2350" s="6" t="s">
        <v>1812</v>
      </c>
      <c r="W2350" s="6" t="s">
        <v>1816</v>
      </c>
      <c r="X2350" s="6" t="s">
        <v>28933</v>
      </c>
      <c r="Y2350" s="13">
        <f>X2351-'Sem RTOS RX'!$X2350</f>
        <v>0.000150462963</v>
      </c>
      <c r="Z2350" s="7">
        <f>SUM(LEN(",CO_MQ135|"),'Sem RTOS RX'!$H2350,LEN(",CO2_MQ135|"),'Sem RTOS RX'!$I2350,LEN(",Alcool_MQ135|"),'Sem RTOS RX'!$J2350,LEN(",Alcool_MQ135|"),'Sem RTOS RX'!$K2350,LEN(",Toluen_MQ135|"),'Sem RTOS RX'!$L2350,LEN(",MH4_MQ135|"),'Sem RTOS RX'!$M2350,LEN(",O3_MQ131|"),'Sem RTOS RX'!$N2350)*8</f>
        <v>672</v>
      </c>
    </row>
    <row r="2351" ht="15.75" customHeight="1">
      <c r="A2351" s="6" t="s">
        <v>28934</v>
      </c>
      <c r="B2351" s="6" t="s">
        <v>28935</v>
      </c>
      <c r="C2351" s="6" t="s">
        <v>19934</v>
      </c>
      <c r="D2351" s="6" t="s">
        <v>28936</v>
      </c>
      <c r="E2351" s="6" t="s">
        <v>1812</v>
      </c>
      <c r="F2351" s="6" t="s">
        <v>1812</v>
      </c>
      <c r="G2351" s="6" t="s">
        <v>1812</v>
      </c>
      <c r="H2351" s="6" t="s">
        <v>51</v>
      </c>
      <c r="I2351" s="6" t="s">
        <v>36</v>
      </c>
      <c r="J2351" s="6" t="s">
        <v>183</v>
      </c>
      <c r="K2351" s="6" t="s">
        <v>262</v>
      </c>
      <c r="L2351" s="6" t="s">
        <v>136</v>
      </c>
      <c r="M2351" s="6" t="s">
        <v>313</v>
      </c>
      <c r="N2351" s="6" t="s">
        <v>290</v>
      </c>
      <c r="O2351" s="6" t="s">
        <v>1812</v>
      </c>
      <c r="P2351" s="6" t="s">
        <v>1812</v>
      </c>
      <c r="Q2351" s="6" t="s">
        <v>1814</v>
      </c>
      <c r="R2351" s="6" t="s">
        <v>1812</v>
      </c>
      <c r="S2351" s="6" t="s">
        <v>1986</v>
      </c>
      <c r="T2351" s="6" t="s">
        <v>1813</v>
      </c>
      <c r="U2351" s="6" t="s">
        <v>1812</v>
      </c>
      <c r="V2351" s="6" t="s">
        <v>1812</v>
      </c>
      <c r="W2351" s="6" t="s">
        <v>1816</v>
      </c>
      <c r="X2351" s="6" t="s">
        <v>28937</v>
      </c>
      <c r="Y2351" s="13">
        <f>X2352-'Sem RTOS RX'!$X2351</f>
        <v>0.000150462963</v>
      </c>
      <c r="Z2351" s="7">
        <f>SUM(LEN(",CO_MQ135|"),'Sem RTOS RX'!$H2351,LEN(",CO2_MQ135|"),'Sem RTOS RX'!$I2351,LEN(",Alcool_MQ135|"),'Sem RTOS RX'!$J2351,LEN(",Alcool_MQ135|"),'Sem RTOS RX'!$K2351,LEN(",Toluen_MQ135|"),'Sem RTOS RX'!$L2351,LEN(",MH4_MQ135|"),'Sem RTOS RX'!$M2351,LEN(",O3_MQ131|"),'Sem RTOS RX'!$N2351)*8</f>
        <v>672</v>
      </c>
    </row>
    <row r="2352" ht="15.75" customHeight="1">
      <c r="A2352" s="6" t="s">
        <v>28938</v>
      </c>
      <c r="B2352" s="6" t="s">
        <v>28939</v>
      </c>
      <c r="C2352" s="6" t="s">
        <v>19934</v>
      </c>
      <c r="D2352" s="6" t="s">
        <v>28940</v>
      </c>
      <c r="E2352" s="6" t="s">
        <v>1812</v>
      </c>
      <c r="F2352" s="6" t="s">
        <v>1812</v>
      </c>
      <c r="G2352" s="6" t="s">
        <v>1812</v>
      </c>
      <c r="H2352" s="6" t="s">
        <v>296</v>
      </c>
      <c r="I2352" s="6" t="s">
        <v>311</v>
      </c>
      <c r="J2352" s="6" t="s">
        <v>2618</v>
      </c>
      <c r="K2352" s="6" t="s">
        <v>262</v>
      </c>
      <c r="L2352" s="6" t="s">
        <v>97</v>
      </c>
      <c r="M2352" s="6" t="s">
        <v>306</v>
      </c>
      <c r="N2352" s="6" t="s">
        <v>192</v>
      </c>
      <c r="O2352" s="6" t="s">
        <v>1812</v>
      </c>
      <c r="P2352" s="6" t="s">
        <v>1812</v>
      </c>
      <c r="Q2352" s="6" t="s">
        <v>1814</v>
      </c>
      <c r="R2352" s="6" t="s">
        <v>1812</v>
      </c>
      <c r="S2352" s="6" t="s">
        <v>1986</v>
      </c>
      <c r="T2352" s="6" t="s">
        <v>1813</v>
      </c>
      <c r="U2352" s="6" t="s">
        <v>1812</v>
      </c>
      <c r="V2352" s="6" t="s">
        <v>1812</v>
      </c>
      <c r="W2352" s="6" t="s">
        <v>1816</v>
      </c>
      <c r="X2352" s="6" t="s">
        <v>28941</v>
      </c>
      <c r="Y2352" s="13">
        <f>X2353-'Sem RTOS RX'!$X2352</f>
        <v>0.000150462963</v>
      </c>
      <c r="Z2352" s="7">
        <f>SUM(LEN(",CO_MQ135|"),'Sem RTOS RX'!$H2352,LEN(",CO2_MQ135|"),'Sem RTOS RX'!$I2352,LEN(",Alcool_MQ135|"),'Sem RTOS RX'!$J2352,LEN(",Alcool_MQ135|"),'Sem RTOS RX'!$K2352,LEN(",Toluen_MQ135|"),'Sem RTOS RX'!$L2352,LEN(",MH4_MQ135|"),'Sem RTOS RX'!$M2352,LEN(",O3_MQ131|"),'Sem RTOS RX'!$N2352)*8</f>
        <v>672</v>
      </c>
    </row>
    <row r="2353" ht="15.75" customHeight="1">
      <c r="A2353" s="6" t="s">
        <v>28942</v>
      </c>
      <c r="B2353" s="6" t="s">
        <v>28943</v>
      </c>
      <c r="C2353" s="6" t="s">
        <v>19934</v>
      </c>
      <c r="D2353" s="6" t="s">
        <v>28944</v>
      </c>
      <c r="E2353" s="6" t="s">
        <v>1812</v>
      </c>
      <c r="F2353" s="6" t="s">
        <v>1812</v>
      </c>
      <c r="G2353" s="6" t="s">
        <v>1812</v>
      </c>
      <c r="H2353" s="6" t="s">
        <v>303</v>
      </c>
      <c r="I2353" s="6" t="s">
        <v>304</v>
      </c>
      <c r="J2353" s="6" t="s">
        <v>296</v>
      </c>
      <c r="K2353" s="6" t="s">
        <v>261</v>
      </c>
      <c r="L2353" s="6" t="s">
        <v>308</v>
      </c>
      <c r="M2353" s="6" t="s">
        <v>306</v>
      </c>
      <c r="N2353" s="6" t="s">
        <v>1983</v>
      </c>
      <c r="O2353" s="6" t="s">
        <v>1812</v>
      </c>
      <c r="P2353" s="6" t="s">
        <v>1812</v>
      </c>
      <c r="Q2353" s="6" t="s">
        <v>1814</v>
      </c>
      <c r="R2353" s="6" t="s">
        <v>1812</v>
      </c>
      <c r="S2353" s="6" t="s">
        <v>1986</v>
      </c>
      <c r="T2353" s="6" t="s">
        <v>1813</v>
      </c>
      <c r="U2353" s="6" t="s">
        <v>1812</v>
      </c>
      <c r="V2353" s="6" t="s">
        <v>1812</v>
      </c>
      <c r="W2353" s="6" t="s">
        <v>1816</v>
      </c>
      <c r="X2353" s="6" t="s">
        <v>28945</v>
      </c>
      <c r="Y2353" s="13">
        <f>X2354-'Sem RTOS RX'!$X2353</f>
        <v>0.000150462963</v>
      </c>
      <c r="Z2353" s="7">
        <f>SUM(LEN(",CO_MQ135|"),'Sem RTOS RX'!$H2353,LEN(",CO2_MQ135|"),'Sem RTOS RX'!$I2353,LEN(",Alcool_MQ135|"),'Sem RTOS RX'!$J2353,LEN(",Alcool_MQ135|"),'Sem RTOS RX'!$K2353,LEN(",Toluen_MQ135|"),'Sem RTOS RX'!$L2353,LEN(",MH4_MQ135|"),'Sem RTOS RX'!$M2353,LEN(",O3_MQ131|"),'Sem RTOS RX'!$N2353)*8</f>
        <v>672</v>
      </c>
    </row>
    <row r="2354" ht="15.75" customHeight="1">
      <c r="A2354" s="6" t="s">
        <v>28946</v>
      </c>
      <c r="B2354" s="6" t="s">
        <v>28947</v>
      </c>
      <c r="C2354" s="6" t="s">
        <v>19934</v>
      </c>
      <c r="D2354" s="6" t="s">
        <v>28948</v>
      </c>
      <c r="E2354" s="6" t="s">
        <v>1812</v>
      </c>
      <c r="F2354" s="6" t="s">
        <v>1812</v>
      </c>
      <c r="G2354" s="6" t="s">
        <v>1812</v>
      </c>
      <c r="H2354" s="6" t="s">
        <v>44</v>
      </c>
      <c r="I2354" s="6" t="s">
        <v>46</v>
      </c>
      <c r="J2354" s="6" t="s">
        <v>323</v>
      </c>
      <c r="K2354" s="6" t="s">
        <v>1985</v>
      </c>
      <c r="L2354" s="6" t="s">
        <v>325</v>
      </c>
      <c r="M2354" s="6" t="s">
        <v>313</v>
      </c>
      <c r="N2354" s="6" t="s">
        <v>290</v>
      </c>
      <c r="O2354" s="6" t="s">
        <v>1812</v>
      </c>
      <c r="P2354" s="6" t="s">
        <v>1812</v>
      </c>
      <c r="Q2354" s="6" t="s">
        <v>1814</v>
      </c>
      <c r="R2354" s="6" t="s">
        <v>1812</v>
      </c>
      <c r="S2354" s="6" t="s">
        <v>1986</v>
      </c>
      <c r="T2354" s="6" t="s">
        <v>1813</v>
      </c>
      <c r="U2354" s="6" t="s">
        <v>1812</v>
      </c>
      <c r="V2354" s="6" t="s">
        <v>1812</v>
      </c>
      <c r="W2354" s="6" t="s">
        <v>1816</v>
      </c>
      <c r="X2354" s="6" t="s">
        <v>28949</v>
      </c>
      <c r="Y2354" s="13">
        <f>X2355-'Sem RTOS RX'!$X2354</f>
        <v>0.0003125</v>
      </c>
      <c r="Z2354" s="7">
        <f>SUM(LEN(",CO_MQ135|"),'Sem RTOS RX'!$H2354,LEN(",CO2_MQ135|"),'Sem RTOS RX'!$I2354,LEN(",Alcool_MQ135|"),'Sem RTOS RX'!$J2354,LEN(",Alcool_MQ135|"),'Sem RTOS RX'!$K2354,LEN(",Toluen_MQ135|"),'Sem RTOS RX'!$L2354,LEN(",MH4_MQ135|"),'Sem RTOS RX'!$M2354,LEN(",O3_MQ131|"),'Sem RTOS RX'!$N2354)*8</f>
        <v>672</v>
      </c>
    </row>
    <row r="2355" ht="15.75" customHeight="1">
      <c r="A2355" s="6" t="s">
        <v>28950</v>
      </c>
      <c r="B2355" s="6" t="s">
        <v>28951</v>
      </c>
      <c r="C2355" s="6" t="s">
        <v>19934</v>
      </c>
      <c r="D2355" s="6" t="s">
        <v>28952</v>
      </c>
      <c r="E2355" s="6" t="s">
        <v>1812</v>
      </c>
      <c r="F2355" s="6" t="s">
        <v>1812</v>
      </c>
      <c r="G2355" s="6" t="s">
        <v>1812</v>
      </c>
      <c r="H2355" s="6" t="s">
        <v>252</v>
      </c>
      <c r="I2355" s="6" t="s">
        <v>311</v>
      </c>
      <c r="J2355" s="6" t="s">
        <v>275</v>
      </c>
      <c r="K2355" s="6" t="s">
        <v>261</v>
      </c>
      <c r="L2355" s="6" t="s">
        <v>202</v>
      </c>
      <c r="M2355" s="6" t="s">
        <v>306</v>
      </c>
      <c r="N2355" s="6" t="s">
        <v>40</v>
      </c>
      <c r="O2355" s="6" t="s">
        <v>1812</v>
      </c>
      <c r="P2355" s="6" t="s">
        <v>1812</v>
      </c>
      <c r="Q2355" s="6" t="s">
        <v>1814</v>
      </c>
      <c r="R2355" s="6" t="s">
        <v>1812</v>
      </c>
      <c r="S2355" s="6" t="s">
        <v>1986</v>
      </c>
      <c r="T2355" s="6" t="s">
        <v>1813</v>
      </c>
      <c r="U2355" s="6" t="s">
        <v>1812</v>
      </c>
      <c r="V2355" s="6" t="s">
        <v>1812</v>
      </c>
      <c r="W2355" s="6" t="s">
        <v>1816</v>
      </c>
      <c r="X2355" s="6" t="s">
        <v>28953</v>
      </c>
      <c r="Y2355" s="13">
        <f>X2356-'Sem RTOS RX'!$X2355</f>
        <v>0.000150462963</v>
      </c>
      <c r="Z2355" s="7">
        <f>SUM(LEN(",CO_MQ135|"),'Sem RTOS RX'!$H2355,LEN(",CO2_MQ135|"),'Sem RTOS RX'!$I2355,LEN(",Alcool_MQ135|"),'Sem RTOS RX'!$J2355,LEN(",Alcool_MQ135|"),'Sem RTOS RX'!$K2355,LEN(",Toluen_MQ135|"),'Sem RTOS RX'!$L2355,LEN(",MH4_MQ135|"),'Sem RTOS RX'!$M2355,LEN(",O3_MQ131|"),'Sem RTOS RX'!$N2355)*8</f>
        <v>672</v>
      </c>
    </row>
    <row r="2356" ht="15.75" customHeight="1">
      <c r="A2356" s="6" t="s">
        <v>28954</v>
      </c>
      <c r="B2356" s="6" t="s">
        <v>28955</v>
      </c>
      <c r="C2356" s="6" t="s">
        <v>19934</v>
      </c>
      <c r="D2356" s="6" t="s">
        <v>28956</v>
      </c>
      <c r="E2356" s="6" t="s">
        <v>1812</v>
      </c>
      <c r="F2356" s="6" t="s">
        <v>1812</v>
      </c>
      <c r="G2356" s="6" t="s">
        <v>1812</v>
      </c>
      <c r="H2356" s="6" t="s">
        <v>302</v>
      </c>
      <c r="I2356" s="6" t="s">
        <v>311</v>
      </c>
      <c r="J2356" s="6" t="s">
        <v>25</v>
      </c>
      <c r="K2356" s="6" t="s">
        <v>261</v>
      </c>
      <c r="L2356" s="6" t="s">
        <v>312</v>
      </c>
      <c r="M2356" s="6" t="s">
        <v>306</v>
      </c>
      <c r="N2356" s="6" t="s">
        <v>302</v>
      </c>
      <c r="O2356" s="6" t="s">
        <v>1812</v>
      </c>
      <c r="P2356" s="6" t="s">
        <v>1812</v>
      </c>
      <c r="Q2356" s="6" t="s">
        <v>1814</v>
      </c>
      <c r="R2356" s="6" t="s">
        <v>1812</v>
      </c>
      <c r="S2356" s="6" t="s">
        <v>1986</v>
      </c>
      <c r="T2356" s="6" t="s">
        <v>1813</v>
      </c>
      <c r="U2356" s="6" t="s">
        <v>1812</v>
      </c>
      <c r="V2356" s="6" t="s">
        <v>1812</v>
      </c>
      <c r="W2356" s="6" t="s">
        <v>1816</v>
      </c>
      <c r="X2356" s="6" t="s">
        <v>28957</v>
      </c>
      <c r="Y2356" s="13">
        <f>X2357-'Sem RTOS RX'!$X2356</f>
        <v>0.000150462963</v>
      </c>
      <c r="Z2356" s="7">
        <f>SUM(LEN(",CO_MQ135|"),'Sem RTOS RX'!$H2356,LEN(",CO2_MQ135|"),'Sem RTOS RX'!$I2356,LEN(",Alcool_MQ135|"),'Sem RTOS RX'!$J2356,LEN(",Alcool_MQ135|"),'Sem RTOS RX'!$K2356,LEN(",Toluen_MQ135|"),'Sem RTOS RX'!$L2356,LEN(",MH4_MQ135|"),'Sem RTOS RX'!$M2356,LEN(",O3_MQ131|"),'Sem RTOS RX'!$N2356)*8</f>
        <v>672</v>
      </c>
    </row>
    <row r="2357" ht="15.75" customHeight="1">
      <c r="A2357" s="6" t="s">
        <v>28958</v>
      </c>
      <c r="B2357" s="6" t="s">
        <v>28959</v>
      </c>
      <c r="C2357" s="6" t="s">
        <v>19934</v>
      </c>
      <c r="D2357" s="6" t="s">
        <v>28960</v>
      </c>
      <c r="E2357" s="6" t="s">
        <v>1812</v>
      </c>
      <c r="F2357" s="6" t="s">
        <v>1812</v>
      </c>
      <c r="G2357" s="6" t="s">
        <v>1812</v>
      </c>
      <c r="H2357" s="6" t="s">
        <v>302</v>
      </c>
      <c r="I2357" s="6" t="s">
        <v>311</v>
      </c>
      <c r="J2357" s="6" t="s">
        <v>25</v>
      </c>
      <c r="K2357" s="6" t="s">
        <v>261</v>
      </c>
      <c r="L2357" s="6" t="s">
        <v>312</v>
      </c>
      <c r="M2357" s="6" t="s">
        <v>306</v>
      </c>
      <c r="N2357" s="6" t="s">
        <v>169</v>
      </c>
      <c r="O2357" s="6" t="s">
        <v>1812</v>
      </c>
      <c r="P2357" s="6" t="s">
        <v>1812</v>
      </c>
      <c r="Q2357" s="6" t="s">
        <v>1814</v>
      </c>
      <c r="R2357" s="6" t="s">
        <v>1812</v>
      </c>
      <c r="S2357" s="6" t="s">
        <v>1986</v>
      </c>
      <c r="T2357" s="6" t="s">
        <v>1813</v>
      </c>
      <c r="U2357" s="6" t="s">
        <v>1812</v>
      </c>
      <c r="V2357" s="6" t="s">
        <v>1812</v>
      </c>
      <c r="W2357" s="6" t="s">
        <v>1816</v>
      </c>
      <c r="X2357" s="6" t="s">
        <v>17381</v>
      </c>
      <c r="Y2357" s="13">
        <f>X2358-'Sem RTOS RX'!$X2357</f>
        <v>0.000150462963</v>
      </c>
      <c r="Z2357" s="7">
        <f>SUM(LEN(",CO_MQ135|"),'Sem RTOS RX'!$H2357,LEN(",CO2_MQ135|"),'Sem RTOS RX'!$I2357,LEN(",Alcool_MQ135|"),'Sem RTOS RX'!$J2357,LEN(",Alcool_MQ135|"),'Sem RTOS RX'!$K2357,LEN(",Toluen_MQ135|"),'Sem RTOS RX'!$L2357,LEN(",MH4_MQ135|"),'Sem RTOS RX'!$M2357,LEN(",O3_MQ131|"),'Sem RTOS RX'!$N2357)*8</f>
        <v>672</v>
      </c>
    </row>
    <row r="2358" ht="15.75" customHeight="1">
      <c r="A2358" s="6" t="s">
        <v>28961</v>
      </c>
      <c r="B2358" s="6" t="s">
        <v>28962</v>
      </c>
      <c r="C2358" s="6" t="s">
        <v>19934</v>
      </c>
      <c r="D2358" s="6" t="s">
        <v>28963</v>
      </c>
      <c r="E2358" s="6" t="s">
        <v>1812</v>
      </c>
      <c r="F2358" s="6" t="s">
        <v>1812</v>
      </c>
      <c r="G2358" s="6" t="s">
        <v>1812</v>
      </c>
      <c r="H2358" s="6" t="s">
        <v>302</v>
      </c>
      <c r="I2358" s="6" t="s">
        <v>311</v>
      </c>
      <c r="J2358" s="6" t="s">
        <v>275</v>
      </c>
      <c r="K2358" s="6" t="s">
        <v>261</v>
      </c>
      <c r="L2358" s="6" t="s">
        <v>312</v>
      </c>
      <c r="M2358" s="6" t="s">
        <v>306</v>
      </c>
      <c r="N2358" s="6" t="s">
        <v>40</v>
      </c>
      <c r="O2358" s="6" t="s">
        <v>1812</v>
      </c>
      <c r="P2358" s="6" t="s">
        <v>1812</v>
      </c>
      <c r="Q2358" s="6" t="s">
        <v>1814</v>
      </c>
      <c r="R2358" s="6" t="s">
        <v>1812</v>
      </c>
      <c r="S2358" s="6" t="s">
        <v>1986</v>
      </c>
      <c r="T2358" s="6" t="s">
        <v>1813</v>
      </c>
      <c r="U2358" s="6" t="s">
        <v>1812</v>
      </c>
      <c r="V2358" s="6" t="s">
        <v>1812</v>
      </c>
      <c r="W2358" s="6" t="s">
        <v>1816</v>
      </c>
      <c r="X2358" s="6" t="s">
        <v>28964</v>
      </c>
      <c r="Y2358" s="13">
        <f>X2359-'Sem RTOS RX'!$X2358</f>
        <v>0.000162037037</v>
      </c>
      <c r="Z2358" s="7">
        <f>SUM(LEN(",CO_MQ135|"),'Sem RTOS RX'!$H2358,LEN(",CO2_MQ135|"),'Sem RTOS RX'!$I2358,LEN(",Alcool_MQ135|"),'Sem RTOS RX'!$J2358,LEN(",Alcool_MQ135|"),'Sem RTOS RX'!$K2358,LEN(",Toluen_MQ135|"),'Sem RTOS RX'!$L2358,LEN(",MH4_MQ135|"),'Sem RTOS RX'!$M2358,LEN(",O3_MQ131|"),'Sem RTOS RX'!$N2358)*8</f>
        <v>672</v>
      </c>
    </row>
    <row r="2359" ht="15.75" customHeight="1">
      <c r="A2359" s="6" t="s">
        <v>28965</v>
      </c>
      <c r="B2359" s="6" t="s">
        <v>28966</v>
      </c>
      <c r="C2359" s="6" t="s">
        <v>19934</v>
      </c>
      <c r="D2359" s="6" t="s">
        <v>28967</v>
      </c>
      <c r="E2359" s="6" t="s">
        <v>1812</v>
      </c>
      <c r="F2359" s="6" t="s">
        <v>1812</v>
      </c>
      <c r="G2359" s="6" t="s">
        <v>1812</v>
      </c>
      <c r="H2359" s="6" t="s">
        <v>302</v>
      </c>
      <c r="I2359" s="6" t="s">
        <v>311</v>
      </c>
      <c r="J2359" s="6" t="s">
        <v>275</v>
      </c>
      <c r="K2359" s="6" t="s">
        <v>261</v>
      </c>
      <c r="L2359" s="6" t="s">
        <v>312</v>
      </c>
      <c r="M2359" s="6" t="s">
        <v>306</v>
      </c>
      <c r="N2359" s="6" t="s">
        <v>1983</v>
      </c>
      <c r="O2359" s="6" t="s">
        <v>1812</v>
      </c>
      <c r="P2359" s="6" t="s">
        <v>1812</v>
      </c>
      <c r="Q2359" s="6" t="s">
        <v>1814</v>
      </c>
      <c r="R2359" s="6" t="s">
        <v>1812</v>
      </c>
      <c r="S2359" s="6" t="s">
        <v>1986</v>
      </c>
      <c r="T2359" s="6" t="s">
        <v>1813</v>
      </c>
      <c r="U2359" s="6" t="s">
        <v>1812</v>
      </c>
      <c r="V2359" s="6" t="s">
        <v>1812</v>
      </c>
      <c r="W2359" s="6" t="s">
        <v>1816</v>
      </c>
      <c r="X2359" s="6" t="s">
        <v>28968</v>
      </c>
      <c r="Y2359" s="13">
        <f>X2360-'Sem RTOS RX'!$X2359</f>
        <v>0.000150462963</v>
      </c>
      <c r="Z2359" s="7">
        <f>SUM(LEN(",CO_MQ135|"),'Sem RTOS RX'!$H2359,LEN(",CO2_MQ135|"),'Sem RTOS RX'!$I2359,LEN(",Alcool_MQ135|"),'Sem RTOS RX'!$J2359,LEN(",Alcool_MQ135|"),'Sem RTOS RX'!$K2359,LEN(",Toluen_MQ135|"),'Sem RTOS RX'!$L2359,LEN(",MH4_MQ135|"),'Sem RTOS RX'!$M2359,LEN(",O3_MQ131|"),'Sem RTOS RX'!$N2359)*8</f>
        <v>672</v>
      </c>
    </row>
    <row r="2360" ht="15.75" customHeight="1">
      <c r="A2360" s="6" t="s">
        <v>28969</v>
      </c>
      <c r="B2360" s="6" t="s">
        <v>28970</v>
      </c>
      <c r="C2360" s="6" t="s">
        <v>19934</v>
      </c>
      <c r="D2360" s="6" t="s">
        <v>28971</v>
      </c>
      <c r="E2360" s="6" t="s">
        <v>1812</v>
      </c>
      <c r="F2360" s="6" t="s">
        <v>1812</v>
      </c>
      <c r="G2360" s="6" t="s">
        <v>1812</v>
      </c>
      <c r="H2360" s="6" t="s">
        <v>51</v>
      </c>
      <c r="I2360" s="6" t="s">
        <v>36</v>
      </c>
      <c r="J2360" s="6" t="s">
        <v>183</v>
      </c>
      <c r="K2360" s="6" t="s">
        <v>262</v>
      </c>
      <c r="L2360" s="6" t="s">
        <v>11</v>
      </c>
      <c r="M2360" s="6" t="s">
        <v>313</v>
      </c>
      <c r="N2360" s="6" t="s">
        <v>169</v>
      </c>
      <c r="O2360" s="6" t="s">
        <v>1812</v>
      </c>
      <c r="P2360" s="6" t="s">
        <v>1812</v>
      </c>
      <c r="Q2360" s="6" t="s">
        <v>1814</v>
      </c>
      <c r="R2360" s="6" t="s">
        <v>1812</v>
      </c>
      <c r="S2360" s="6" t="s">
        <v>1986</v>
      </c>
      <c r="T2360" s="6" t="s">
        <v>1813</v>
      </c>
      <c r="U2360" s="6" t="s">
        <v>1812</v>
      </c>
      <c r="V2360" s="6" t="s">
        <v>1812</v>
      </c>
      <c r="W2360" s="6" t="s">
        <v>1816</v>
      </c>
      <c r="X2360" s="6" t="s">
        <v>17397</v>
      </c>
      <c r="Y2360" s="13">
        <f>X2361-'Sem RTOS RX'!$X2360</f>
        <v>0.000150462963</v>
      </c>
      <c r="Z2360" s="7">
        <f>SUM(LEN(",CO_MQ135|"),'Sem RTOS RX'!$H2360,LEN(",CO2_MQ135|"),'Sem RTOS RX'!$I2360,LEN(",Alcool_MQ135|"),'Sem RTOS RX'!$J2360,LEN(",Alcool_MQ135|"),'Sem RTOS RX'!$K2360,LEN(",Toluen_MQ135|"),'Sem RTOS RX'!$L2360,LEN(",MH4_MQ135|"),'Sem RTOS RX'!$M2360,LEN(",O3_MQ131|"),'Sem RTOS RX'!$N2360)*8</f>
        <v>672</v>
      </c>
    </row>
    <row r="2361" ht="15.75" customHeight="1">
      <c r="A2361" s="6" t="s">
        <v>28972</v>
      </c>
      <c r="B2361" s="6" t="s">
        <v>28973</v>
      </c>
      <c r="C2361" s="6" t="s">
        <v>19934</v>
      </c>
      <c r="D2361" s="6" t="s">
        <v>28974</v>
      </c>
      <c r="E2361" s="6" t="s">
        <v>1812</v>
      </c>
      <c r="F2361" s="6" t="s">
        <v>1812</v>
      </c>
      <c r="G2361" s="6" t="s">
        <v>1812</v>
      </c>
      <c r="H2361" s="6" t="s">
        <v>252</v>
      </c>
      <c r="I2361" s="6" t="s">
        <v>311</v>
      </c>
      <c r="J2361" s="6" t="s">
        <v>275</v>
      </c>
      <c r="K2361" s="6" t="s">
        <v>261</v>
      </c>
      <c r="L2361" s="6" t="s">
        <v>202</v>
      </c>
      <c r="M2361" s="6" t="s">
        <v>306</v>
      </c>
      <c r="N2361" s="6" t="s">
        <v>127</v>
      </c>
      <c r="O2361" s="6" t="s">
        <v>1812</v>
      </c>
      <c r="P2361" s="6" t="s">
        <v>1812</v>
      </c>
      <c r="Q2361" s="6" t="s">
        <v>1814</v>
      </c>
      <c r="R2361" s="6" t="s">
        <v>1812</v>
      </c>
      <c r="S2361" s="6" t="s">
        <v>1986</v>
      </c>
      <c r="T2361" s="6" t="s">
        <v>1813</v>
      </c>
      <c r="U2361" s="6" t="s">
        <v>1812</v>
      </c>
      <c r="V2361" s="6" t="s">
        <v>1812</v>
      </c>
      <c r="W2361" s="6" t="s">
        <v>1816</v>
      </c>
      <c r="X2361" s="6" t="s">
        <v>28975</v>
      </c>
      <c r="Y2361" s="13">
        <f>X2362-'Sem RTOS RX'!$X2361</f>
        <v>0.000150462963</v>
      </c>
      <c r="Z2361" s="7">
        <f>SUM(LEN(",CO_MQ135|"),'Sem RTOS RX'!$H2361,LEN(",CO2_MQ135|"),'Sem RTOS RX'!$I2361,LEN(",Alcool_MQ135|"),'Sem RTOS RX'!$J2361,LEN(",Alcool_MQ135|"),'Sem RTOS RX'!$K2361,LEN(",Toluen_MQ135|"),'Sem RTOS RX'!$L2361,LEN(",MH4_MQ135|"),'Sem RTOS RX'!$M2361,LEN(",O3_MQ131|"),'Sem RTOS RX'!$N2361)*8</f>
        <v>672</v>
      </c>
    </row>
    <row r="2362" ht="15.75" customHeight="1">
      <c r="A2362" s="6" t="s">
        <v>28976</v>
      </c>
      <c r="B2362" s="6" t="s">
        <v>28977</v>
      </c>
      <c r="C2362" s="6" t="s">
        <v>19934</v>
      </c>
      <c r="D2362" s="6" t="s">
        <v>28978</v>
      </c>
      <c r="E2362" s="6" t="s">
        <v>1812</v>
      </c>
      <c r="F2362" s="6" t="s">
        <v>1812</v>
      </c>
      <c r="G2362" s="6" t="s">
        <v>1812</v>
      </c>
      <c r="H2362" s="6" t="s">
        <v>302</v>
      </c>
      <c r="I2362" s="6" t="s">
        <v>311</v>
      </c>
      <c r="J2362" s="6" t="s">
        <v>275</v>
      </c>
      <c r="K2362" s="6" t="s">
        <v>261</v>
      </c>
      <c r="L2362" s="6" t="s">
        <v>312</v>
      </c>
      <c r="M2362" s="6" t="s">
        <v>306</v>
      </c>
      <c r="N2362" s="6" t="s">
        <v>192</v>
      </c>
      <c r="O2362" s="6" t="s">
        <v>1812</v>
      </c>
      <c r="P2362" s="6" t="s">
        <v>1812</v>
      </c>
      <c r="Q2362" s="6" t="s">
        <v>1814</v>
      </c>
      <c r="R2362" s="6" t="s">
        <v>1812</v>
      </c>
      <c r="S2362" s="6" t="s">
        <v>1986</v>
      </c>
      <c r="T2362" s="6" t="s">
        <v>1813</v>
      </c>
      <c r="U2362" s="6" t="s">
        <v>1812</v>
      </c>
      <c r="V2362" s="6" t="s">
        <v>1812</v>
      </c>
      <c r="W2362" s="6" t="s">
        <v>1816</v>
      </c>
      <c r="X2362" s="6" t="s">
        <v>28979</v>
      </c>
      <c r="Y2362" s="13">
        <f>X2363-'Sem RTOS RX'!$X2362</f>
        <v>0.000150462963</v>
      </c>
      <c r="Z2362" s="7">
        <f>SUM(LEN(",CO_MQ135|"),'Sem RTOS RX'!$H2362,LEN(",CO2_MQ135|"),'Sem RTOS RX'!$I2362,LEN(",Alcool_MQ135|"),'Sem RTOS RX'!$J2362,LEN(",Alcool_MQ135|"),'Sem RTOS RX'!$K2362,LEN(",Toluen_MQ135|"),'Sem RTOS RX'!$L2362,LEN(",MH4_MQ135|"),'Sem RTOS RX'!$M2362,LEN(",O3_MQ131|"),'Sem RTOS RX'!$N2362)*8</f>
        <v>672</v>
      </c>
    </row>
    <row r="2363" ht="15.75" customHeight="1">
      <c r="A2363" s="6" t="s">
        <v>28980</v>
      </c>
      <c r="B2363" s="6" t="s">
        <v>28981</v>
      </c>
      <c r="C2363" s="6" t="s">
        <v>19934</v>
      </c>
      <c r="D2363" s="6" t="s">
        <v>28982</v>
      </c>
      <c r="E2363" s="6" t="s">
        <v>1812</v>
      </c>
      <c r="F2363" s="6" t="s">
        <v>1812</v>
      </c>
      <c r="G2363" s="6" t="s">
        <v>1812</v>
      </c>
      <c r="H2363" s="6" t="s">
        <v>2618</v>
      </c>
      <c r="I2363" s="6" t="s">
        <v>27</v>
      </c>
      <c r="J2363" s="6" t="s">
        <v>16</v>
      </c>
      <c r="K2363" s="6" t="s">
        <v>262</v>
      </c>
      <c r="L2363" s="6" t="s">
        <v>326</v>
      </c>
      <c r="M2363" s="6" t="s">
        <v>313</v>
      </c>
      <c r="N2363" s="6" t="s">
        <v>192</v>
      </c>
      <c r="O2363" s="6" t="s">
        <v>1812</v>
      </c>
      <c r="P2363" s="6" t="s">
        <v>1812</v>
      </c>
      <c r="Q2363" s="6" t="s">
        <v>1814</v>
      </c>
      <c r="R2363" s="6" t="s">
        <v>1812</v>
      </c>
      <c r="S2363" s="6" t="s">
        <v>1986</v>
      </c>
      <c r="T2363" s="6" t="s">
        <v>1813</v>
      </c>
      <c r="U2363" s="6" t="s">
        <v>1812</v>
      </c>
      <c r="V2363" s="6" t="s">
        <v>1812</v>
      </c>
      <c r="W2363" s="6" t="s">
        <v>1816</v>
      </c>
      <c r="X2363" s="6" t="s">
        <v>28983</v>
      </c>
      <c r="Y2363" s="13">
        <f>X2364-'Sem RTOS RX'!$X2363</f>
        <v>0.000150462963</v>
      </c>
      <c r="Z2363" s="7">
        <f>SUM(LEN(",CO_MQ135|"),'Sem RTOS RX'!$H2363,LEN(",CO2_MQ135|"),'Sem RTOS RX'!$I2363,LEN(",Alcool_MQ135|"),'Sem RTOS RX'!$J2363,LEN(",Alcool_MQ135|"),'Sem RTOS RX'!$K2363,LEN(",Toluen_MQ135|"),'Sem RTOS RX'!$L2363,LEN(",MH4_MQ135|"),'Sem RTOS RX'!$M2363,LEN(",O3_MQ131|"),'Sem RTOS RX'!$N2363)*8</f>
        <v>672</v>
      </c>
    </row>
    <row r="2364" ht="15.75" customHeight="1">
      <c r="A2364" s="6" t="s">
        <v>28984</v>
      </c>
      <c r="B2364" s="6" t="s">
        <v>28985</v>
      </c>
      <c r="C2364" s="6" t="s">
        <v>19934</v>
      </c>
      <c r="D2364" s="6" t="s">
        <v>28986</v>
      </c>
      <c r="E2364" s="6" t="s">
        <v>1812</v>
      </c>
      <c r="F2364" s="6" t="s">
        <v>1812</v>
      </c>
      <c r="G2364" s="6" t="s">
        <v>1812</v>
      </c>
      <c r="H2364" s="6" t="s">
        <v>252</v>
      </c>
      <c r="I2364" s="6" t="s">
        <v>311</v>
      </c>
      <c r="J2364" s="6" t="s">
        <v>275</v>
      </c>
      <c r="K2364" s="6" t="s">
        <v>261</v>
      </c>
      <c r="L2364" s="6" t="s">
        <v>202</v>
      </c>
      <c r="M2364" s="6" t="s">
        <v>306</v>
      </c>
      <c r="N2364" s="6" t="s">
        <v>1984</v>
      </c>
      <c r="O2364" s="6" t="s">
        <v>1812</v>
      </c>
      <c r="P2364" s="6" t="s">
        <v>1812</v>
      </c>
      <c r="Q2364" s="6" t="s">
        <v>1814</v>
      </c>
      <c r="R2364" s="6" t="s">
        <v>1812</v>
      </c>
      <c r="S2364" s="6" t="s">
        <v>1986</v>
      </c>
      <c r="T2364" s="6" t="s">
        <v>1813</v>
      </c>
      <c r="U2364" s="6" t="s">
        <v>1812</v>
      </c>
      <c r="V2364" s="6" t="s">
        <v>1812</v>
      </c>
      <c r="W2364" s="6" t="s">
        <v>1816</v>
      </c>
      <c r="X2364" s="6" t="s">
        <v>17417</v>
      </c>
      <c r="Y2364" s="13">
        <f>X2365-'Sem RTOS RX'!$X2364</f>
        <v>0.000162037037</v>
      </c>
      <c r="Z2364" s="7">
        <f>SUM(LEN(",CO_MQ135|"),'Sem RTOS RX'!$H2364,LEN(",CO2_MQ135|"),'Sem RTOS RX'!$I2364,LEN(",Alcool_MQ135|"),'Sem RTOS RX'!$J2364,LEN(",Alcool_MQ135|"),'Sem RTOS RX'!$K2364,LEN(",Toluen_MQ135|"),'Sem RTOS RX'!$L2364,LEN(",MH4_MQ135|"),'Sem RTOS RX'!$M2364,LEN(",O3_MQ131|"),'Sem RTOS RX'!$N2364)*8</f>
        <v>672</v>
      </c>
    </row>
    <row r="2365" ht="15.75" customHeight="1">
      <c r="A2365" s="6" t="s">
        <v>28987</v>
      </c>
      <c r="B2365" s="6" t="s">
        <v>28988</v>
      </c>
      <c r="C2365" s="6" t="s">
        <v>19934</v>
      </c>
      <c r="D2365" s="6" t="s">
        <v>28989</v>
      </c>
      <c r="E2365" s="6" t="s">
        <v>1812</v>
      </c>
      <c r="F2365" s="6" t="s">
        <v>1812</v>
      </c>
      <c r="G2365" s="6" t="s">
        <v>1812</v>
      </c>
      <c r="H2365" s="6" t="s">
        <v>303</v>
      </c>
      <c r="I2365" s="6" t="s">
        <v>304</v>
      </c>
      <c r="J2365" s="6" t="s">
        <v>296</v>
      </c>
      <c r="K2365" s="6" t="s">
        <v>261</v>
      </c>
      <c r="L2365" s="6" t="s">
        <v>308</v>
      </c>
      <c r="M2365" s="6" t="s">
        <v>306</v>
      </c>
      <c r="N2365" s="6" t="s">
        <v>2618</v>
      </c>
      <c r="O2365" s="6" t="s">
        <v>1812</v>
      </c>
      <c r="P2365" s="6" t="s">
        <v>1812</v>
      </c>
      <c r="Q2365" s="6" t="s">
        <v>1814</v>
      </c>
      <c r="R2365" s="6" t="s">
        <v>1812</v>
      </c>
      <c r="S2365" s="6" t="s">
        <v>1986</v>
      </c>
      <c r="T2365" s="6" t="s">
        <v>1813</v>
      </c>
      <c r="U2365" s="6" t="s">
        <v>1812</v>
      </c>
      <c r="V2365" s="6" t="s">
        <v>1812</v>
      </c>
      <c r="W2365" s="6" t="s">
        <v>1816</v>
      </c>
      <c r="X2365" s="6" t="s">
        <v>28990</v>
      </c>
      <c r="Y2365" s="13">
        <f>X2366-'Sem RTOS RX'!$X2365</f>
        <v>0.000150462963</v>
      </c>
      <c r="Z2365" s="7">
        <f>SUM(LEN(",CO_MQ135|"),'Sem RTOS RX'!$H2365,LEN(",CO2_MQ135|"),'Sem RTOS RX'!$I2365,LEN(",Alcool_MQ135|"),'Sem RTOS RX'!$J2365,LEN(",Alcool_MQ135|"),'Sem RTOS RX'!$K2365,LEN(",Toluen_MQ135|"),'Sem RTOS RX'!$L2365,LEN(",MH4_MQ135|"),'Sem RTOS RX'!$M2365,LEN(",O3_MQ131|"),'Sem RTOS RX'!$N2365)*8</f>
        <v>672</v>
      </c>
    </row>
    <row r="2366" ht="15.75" customHeight="1">
      <c r="A2366" s="6" t="s">
        <v>28991</v>
      </c>
      <c r="B2366" s="6" t="s">
        <v>28992</v>
      </c>
      <c r="C2366" s="6" t="s">
        <v>19934</v>
      </c>
      <c r="D2366" s="6" t="s">
        <v>28993</v>
      </c>
      <c r="E2366" s="6" t="s">
        <v>1812</v>
      </c>
      <c r="F2366" s="6" t="s">
        <v>1812</v>
      </c>
      <c r="G2366" s="6" t="s">
        <v>1812</v>
      </c>
      <c r="H2366" s="6" t="s">
        <v>279</v>
      </c>
      <c r="I2366" s="6" t="s">
        <v>276</v>
      </c>
      <c r="J2366" s="6" t="s">
        <v>51</v>
      </c>
      <c r="K2366" s="6" t="s">
        <v>261</v>
      </c>
      <c r="L2366" s="6" t="s">
        <v>335</v>
      </c>
      <c r="M2366" s="6" t="s">
        <v>306</v>
      </c>
      <c r="N2366" s="6" t="s">
        <v>290</v>
      </c>
      <c r="O2366" s="6" t="s">
        <v>1812</v>
      </c>
      <c r="P2366" s="6" t="s">
        <v>1812</v>
      </c>
      <c r="Q2366" s="6" t="s">
        <v>1814</v>
      </c>
      <c r="R2366" s="6" t="s">
        <v>1812</v>
      </c>
      <c r="S2366" s="6" t="s">
        <v>1986</v>
      </c>
      <c r="T2366" s="6" t="s">
        <v>1813</v>
      </c>
      <c r="U2366" s="6" t="s">
        <v>1812</v>
      </c>
      <c r="V2366" s="6" t="s">
        <v>1812</v>
      </c>
      <c r="W2366" s="6" t="s">
        <v>1816</v>
      </c>
      <c r="X2366" s="6" t="s">
        <v>28994</v>
      </c>
      <c r="Y2366" s="13">
        <f>X2367-'Sem RTOS RX'!$X2366</f>
        <v>0.000150462963</v>
      </c>
      <c r="Z2366" s="7">
        <f>SUM(LEN(",CO_MQ135|"),'Sem RTOS RX'!$H2366,LEN(",CO2_MQ135|"),'Sem RTOS RX'!$I2366,LEN(",Alcool_MQ135|"),'Sem RTOS RX'!$J2366,LEN(",Alcool_MQ135|"),'Sem RTOS RX'!$K2366,LEN(",Toluen_MQ135|"),'Sem RTOS RX'!$L2366,LEN(",MH4_MQ135|"),'Sem RTOS RX'!$M2366,LEN(",O3_MQ131|"),'Sem RTOS RX'!$N2366)*8</f>
        <v>672</v>
      </c>
    </row>
    <row r="2367" ht="15.75" customHeight="1">
      <c r="A2367" s="6" t="s">
        <v>28995</v>
      </c>
      <c r="B2367" s="6" t="s">
        <v>28996</v>
      </c>
      <c r="C2367" s="6" t="s">
        <v>19934</v>
      </c>
      <c r="D2367" s="6" t="s">
        <v>28997</v>
      </c>
      <c r="E2367" s="6" t="s">
        <v>1812</v>
      </c>
      <c r="F2367" s="6" t="s">
        <v>1812</v>
      </c>
      <c r="G2367" s="6" t="s">
        <v>1812</v>
      </c>
      <c r="H2367" s="6" t="s">
        <v>302</v>
      </c>
      <c r="I2367" s="6" t="s">
        <v>311</v>
      </c>
      <c r="J2367" s="6" t="s">
        <v>25</v>
      </c>
      <c r="K2367" s="6" t="s">
        <v>261</v>
      </c>
      <c r="L2367" s="6" t="s">
        <v>312</v>
      </c>
      <c r="M2367" s="6" t="s">
        <v>306</v>
      </c>
      <c r="N2367" s="6" t="s">
        <v>164</v>
      </c>
      <c r="O2367" s="6" t="s">
        <v>1812</v>
      </c>
      <c r="P2367" s="6" t="s">
        <v>1812</v>
      </c>
      <c r="Q2367" s="6" t="s">
        <v>1814</v>
      </c>
      <c r="R2367" s="6" t="s">
        <v>1812</v>
      </c>
      <c r="S2367" s="6" t="s">
        <v>1986</v>
      </c>
      <c r="T2367" s="6" t="s">
        <v>5288</v>
      </c>
      <c r="U2367" s="6" t="s">
        <v>1812</v>
      </c>
      <c r="V2367" s="6" t="s">
        <v>1812</v>
      </c>
      <c r="W2367" s="6" t="s">
        <v>1816</v>
      </c>
      <c r="X2367" s="6" t="s">
        <v>17433</v>
      </c>
      <c r="Y2367" s="13">
        <f>X2368-'Sem RTOS RX'!$X2367</f>
        <v>0.000150462963</v>
      </c>
      <c r="Z2367" s="7">
        <f>SUM(LEN(",CO_MQ135|"),'Sem RTOS RX'!$H2367,LEN(",CO2_MQ135|"),'Sem RTOS RX'!$I2367,LEN(",Alcool_MQ135|"),'Sem RTOS RX'!$J2367,LEN(",Alcool_MQ135|"),'Sem RTOS RX'!$K2367,LEN(",Toluen_MQ135|"),'Sem RTOS RX'!$L2367,LEN(",MH4_MQ135|"),'Sem RTOS RX'!$M2367,LEN(",O3_MQ131|"),'Sem RTOS RX'!$N2367)*8</f>
        <v>672</v>
      </c>
    </row>
    <row r="2368" ht="15.75" customHeight="1">
      <c r="A2368" s="6" t="s">
        <v>28998</v>
      </c>
      <c r="B2368" s="6" t="s">
        <v>28999</v>
      </c>
      <c r="C2368" s="6" t="s">
        <v>19934</v>
      </c>
      <c r="D2368" s="6" t="s">
        <v>29000</v>
      </c>
      <c r="E2368" s="6" t="s">
        <v>1812</v>
      </c>
      <c r="F2368" s="6" t="s">
        <v>1812</v>
      </c>
      <c r="G2368" s="6" t="s">
        <v>1812</v>
      </c>
      <c r="H2368" s="6" t="s">
        <v>51</v>
      </c>
      <c r="I2368" s="6" t="s">
        <v>36</v>
      </c>
      <c r="J2368" s="6" t="s">
        <v>183</v>
      </c>
      <c r="K2368" s="6" t="s">
        <v>262</v>
      </c>
      <c r="L2368" s="6" t="s">
        <v>136</v>
      </c>
      <c r="M2368" s="6" t="s">
        <v>313</v>
      </c>
      <c r="N2368" s="6" t="s">
        <v>57</v>
      </c>
      <c r="O2368" s="6" t="s">
        <v>1812</v>
      </c>
      <c r="P2368" s="6" t="s">
        <v>1812</v>
      </c>
      <c r="Q2368" s="6" t="s">
        <v>1814</v>
      </c>
      <c r="R2368" s="6" t="s">
        <v>1812</v>
      </c>
      <c r="S2368" s="6" t="s">
        <v>1986</v>
      </c>
      <c r="T2368" s="6" t="s">
        <v>1813</v>
      </c>
      <c r="U2368" s="6" t="s">
        <v>1812</v>
      </c>
      <c r="V2368" s="6" t="s">
        <v>1812</v>
      </c>
      <c r="W2368" s="6" t="s">
        <v>1816</v>
      </c>
      <c r="X2368" s="6" t="s">
        <v>29001</v>
      </c>
      <c r="Y2368" s="13">
        <f>X2369-'Sem RTOS RX'!$X2368</f>
        <v>0.000162037037</v>
      </c>
      <c r="Z2368" s="7">
        <f>SUM(LEN(",CO_MQ135|"),'Sem RTOS RX'!$H2368,LEN(",CO2_MQ135|"),'Sem RTOS RX'!$I2368,LEN(",Alcool_MQ135|"),'Sem RTOS RX'!$J2368,LEN(",Alcool_MQ135|"),'Sem RTOS RX'!$K2368,LEN(",Toluen_MQ135|"),'Sem RTOS RX'!$L2368,LEN(",MH4_MQ135|"),'Sem RTOS RX'!$M2368,LEN(",O3_MQ131|"),'Sem RTOS RX'!$N2368)*8</f>
        <v>672</v>
      </c>
    </row>
    <row r="2369" ht="15.75" customHeight="1">
      <c r="A2369" s="6" t="s">
        <v>29002</v>
      </c>
      <c r="B2369" s="6" t="s">
        <v>29003</v>
      </c>
      <c r="C2369" s="6" t="s">
        <v>19934</v>
      </c>
      <c r="D2369" s="6" t="s">
        <v>29004</v>
      </c>
      <c r="E2369" s="6" t="s">
        <v>1812</v>
      </c>
      <c r="F2369" s="6" t="s">
        <v>1812</v>
      </c>
      <c r="G2369" s="6" t="s">
        <v>1812</v>
      </c>
      <c r="H2369" s="6" t="s">
        <v>252</v>
      </c>
      <c r="I2369" s="6" t="s">
        <v>311</v>
      </c>
      <c r="J2369" s="6" t="s">
        <v>275</v>
      </c>
      <c r="K2369" s="6" t="s">
        <v>261</v>
      </c>
      <c r="L2369" s="6" t="s">
        <v>202</v>
      </c>
      <c r="M2369" s="6" t="s">
        <v>306</v>
      </c>
      <c r="N2369" s="6" t="s">
        <v>51</v>
      </c>
      <c r="O2369" s="6" t="s">
        <v>1812</v>
      </c>
      <c r="P2369" s="6" t="s">
        <v>1812</v>
      </c>
      <c r="Q2369" s="6" t="s">
        <v>1814</v>
      </c>
      <c r="R2369" s="6" t="s">
        <v>1812</v>
      </c>
      <c r="S2369" s="6" t="s">
        <v>1986</v>
      </c>
      <c r="T2369" s="6" t="s">
        <v>1813</v>
      </c>
      <c r="U2369" s="6" t="s">
        <v>1812</v>
      </c>
      <c r="V2369" s="6" t="s">
        <v>1812</v>
      </c>
      <c r="W2369" s="6" t="s">
        <v>1816</v>
      </c>
      <c r="X2369" s="6" t="s">
        <v>29005</v>
      </c>
      <c r="Y2369" s="13">
        <f>X2370-'Sem RTOS RX'!$X2369</f>
        <v>0.000150462963</v>
      </c>
      <c r="Z2369" s="7">
        <f>SUM(LEN(",CO_MQ135|"),'Sem RTOS RX'!$H2369,LEN(",CO2_MQ135|"),'Sem RTOS RX'!$I2369,LEN(",Alcool_MQ135|"),'Sem RTOS RX'!$J2369,LEN(",Alcool_MQ135|"),'Sem RTOS RX'!$K2369,LEN(",Toluen_MQ135|"),'Sem RTOS RX'!$L2369,LEN(",MH4_MQ135|"),'Sem RTOS RX'!$M2369,LEN(",O3_MQ131|"),'Sem RTOS RX'!$N2369)*8</f>
        <v>672</v>
      </c>
    </row>
    <row r="2370" ht="15.75" customHeight="1">
      <c r="A2370" s="6" t="s">
        <v>29006</v>
      </c>
      <c r="B2370" s="6" t="s">
        <v>29007</v>
      </c>
      <c r="C2370" s="6" t="s">
        <v>19934</v>
      </c>
      <c r="D2370" s="6" t="s">
        <v>29008</v>
      </c>
      <c r="E2370" s="6" t="s">
        <v>1812</v>
      </c>
      <c r="F2370" s="6" t="s">
        <v>1812</v>
      </c>
      <c r="G2370" s="6" t="s">
        <v>1812</v>
      </c>
      <c r="H2370" s="6" t="s">
        <v>302</v>
      </c>
      <c r="I2370" s="6" t="s">
        <v>311</v>
      </c>
      <c r="J2370" s="6" t="s">
        <v>275</v>
      </c>
      <c r="K2370" s="6" t="s">
        <v>261</v>
      </c>
      <c r="L2370" s="6" t="s">
        <v>312</v>
      </c>
      <c r="M2370" s="6" t="s">
        <v>306</v>
      </c>
      <c r="N2370" s="6" t="s">
        <v>1984</v>
      </c>
      <c r="O2370" s="6" t="s">
        <v>1812</v>
      </c>
      <c r="P2370" s="6" t="s">
        <v>1812</v>
      </c>
      <c r="Q2370" s="6" t="s">
        <v>1814</v>
      </c>
      <c r="R2370" s="6" t="s">
        <v>1812</v>
      </c>
      <c r="S2370" s="6" t="s">
        <v>1986</v>
      </c>
      <c r="T2370" s="6" t="s">
        <v>1813</v>
      </c>
      <c r="U2370" s="6" t="s">
        <v>1812</v>
      </c>
      <c r="V2370" s="6" t="s">
        <v>1812</v>
      </c>
      <c r="W2370" s="6" t="s">
        <v>1816</v>
      </c>
      <c r="X2370" s="6" t="s">
        <v>17449</v>
      </c>
      <c r="Y2370" s="13">
        <f>X2371-'Sem RTOS RX'!$X2370</f>
        <v>0.000150462963</v>
      </c>
      <c r="Z2370" s="7">
        <f>SUM(LEN(",CO_MQ135|"),'Sem RTOS RX'!$H2370,LEN(",CO2_MQ135|"),'Sem RTOS RX'!$I2370,LEN(",Alcool_MQ135|"),'Sem RTOS RX'!$J2370,LEN(",Alcool_MQ135|"),'Sem RTOS RX'!$K2370,LEN(",Toluen_MQ135|"),'Sem RTOS RX'!$L2370,LEN(",MH4_MQ135|"),'Sem RTOS RX'!$M2370,LEN(",O3_MQ131|"),'Sem RTOS RX'!$N2370)*8</f>
        <v>672</v>
      </c>
    </row>
    <row r="2371" ht="15.75" customHeight="1">
      <c r="A2371" s="6" t="s">
        <v>29009</v>
      </c>
      <c r="B2371" s="6" t="s">
        <v>29010</v>
      </c>
      <c r="C2371" s="6" t="s">
        <v>19934</v>
      </c>
      <c r="D2371" s="6" t="s">
        <v>29011</v>
      </c>
      <c r="E2371" s="6" t="s">
        <v>1812</v>
      </c>
      <c r="F2371" s="6" t="s">
        <v>1812</v>
      </c>
      <c r="G2371" s="6" t="s">
        <v>1812</v>
      </c>
      <c r="H2371" s="6" t="s">
        <v>2618</v>
      </c>
      <c r="I2371" s="6" t="s">
        <v>27</v>
      </c>
      <c r="J2371" s="6" t="s">
        <v>16</v>
      </c>
      <c r="K2371" s="6" t="s">
        <v>262</v>
      </c>
      <c r="L2371" s="6" t="s">
        <v>142</v>
      </c>
      <c r="M2371" s="6" t="s">
        <v>313</v>
      </c>
      <c r="N2371" s="6" t="s">
        <v>74</v>
      </c>
      <c r="O2371" s="6" t="s">
        <v>1812</v>
      </c>
      <c r="P2371" s="6" t="s">
        <v>1812</v>
      </c>
      <c r="Q2371" s="6" t="s">
        <v>1814</v>
      </c>
      <c r="R2371" s="6" t="s">
        <v>1812</v>
      </c>
      <c r="S2371" s="6" t="s">
        <v>1986</v>
      </c>
      <c r="T2371" s="6" t="s">
        <v>1813</v>
      </c>
      <c r="U2371" s="6" t="s">
        <v>1812</v>
      </c>
      <c r="V2371" s="6" t="s">
        <v>1812</v>
      </c>
      <c r="W2371" s="6" t="s">
        <v>1816</v>
      </c>
      <c r="X2371" s="6" t="s">
        <v>29012</v>
      </c>
      <c r="Y2371" s="13">
        <f>X2372-'Sem RTOS RX'!$X2371</f>
        <v>0.000150462963</v>
      </c>
      <c r="Z2371" s="7">
        <f>SUM(LEN(",CO_MQ135|"),'Sem RTOS RX'!$H2371,LEN(",CO2_MQ135|"),'Sem RTOS RX'!$I2371,LEN(",Alcool_MQ135|"),'Sem RTOS RX'!$J2371,LEN(",Alcool_MQ135|"),'Sem RTOS RX'!$K2371,LEN(",Toluen_MQ135|"),'Sem RTOS RX'!$L2371,LEN(",MH4_MQ135|"),'Sem RTOS RX'!$M2371,LEN(",O3_MQ131|"),'Sem RTOS RX'!$N2371)*8</f>
        <v>672</v>
      </c>
    </row>
    <row r="2372" ht="15.75" customHeight="1">
      <c r="A2372" s="6" t="s">
        <v>29013</v>
      </c>
      <c r="B2372" s="6" t="s">
        <v>29014</v>
      </c>
      <c r="C2372" s="6" t="s">
        <v>19934</v>
      </c>
      <c r="D2372" s="6" t="s">
        <v>29015</v>
      </c>
      <c r="E2372" s="6" t="s">
        <v>1812</v>
      </c>
      <c r="F2372" s="6" t="s">
        <v>1812</v>
      </c>
      <c r="G2372" s="6" t="s">
        <v>1812</v>
      </c>
      <c r="H2372" s="6" t="s">
        <v>232</v>
      </c>
      <c r="I2372" s="6" t="s">
        <v>36</v>
      </c>
      <c r="J2372" s="6" t="s">
        <v>2618</v>
      </c>
      <c r="K2372" s="6" t="s">
        <v>262</v>
      </c>
      <c r="L2372" s="6" t="s">
        <v>3250</v>
      </c>
      <c r="M2372" s="6" t="s">
        <v>306</v>
      </c>
      <c r="N2372" s="6" t="s">
        <v>74</v>
      </c>
      <c r="O2372" s="6" t="s">
        <v>1812</v>
      </c>
      <c r="P2372" s="6" t="s">
        <v>1812</v>
      </c>
      <c r="Q2372" s="6" t="s">
        <v>1814</v>
      </c>
      <c r="R2372" s="6" t="s">
        <v>1812</v>
      </c>
      <c r="S2372" s="6" t="s">
        <v>1986</v>
      </c>
      <c r="T2372" s="6" t="s">
        <v>1813</v>
      </c>
      <c r="U2372" s="6" t="s">
        <v>1812</v>
      </c>
      <c r="V2372" s="6" t="s">
        <v>1812</v>
      </c>
      <c r="W2372" s="6" t="s">
        <v>1816</v>
      </c>
      <c r="X2372" s="6" t="s">
        <v>29016</v>
      </c>
      <c r="Y2372" s="13">
        <f>X2373-'Sem RTOS RX'!$X2372</f>
        <v>0.000150462963</v>
      </c>
      <c r="Z2372" s="7">
        <f>SUM(LEN(",CO_MQ135|"),'Sem RTOS RX'!$H2372,LEN(",CO2_MQ135|"),'Sem RTOS RX'!$I2372,LEN(",Alcool_MQ135|"),'Sem RTOS RX'!$J2372,LEN(",Alcool_MQ135|"),'Sem RTOS RX'!$K2372,LEN(",Toluen_MQ135|"),'Sem RTOS RX'!$L2372,LEN(",MH4_MQ135|"),'Sem RTOS RX'!$M2372,LEN(",O3_MQ131|"),'Sem RTOS RX'!$N2372)*8</f>
        <v>672</v>
      </c>
    </row>
    <row r="2373" ht="15.75" customHeight="1">
      <c r="A2373" s="6" t="s">
        <v>29017</v>
      </c>
      <c r="B2373" s="6" t="s">
        <v>29018</v>
      </c>
      <c r="C2373" s="6" t="s">
        <v>19934</v>
      </c>
      <c r="D2373" s="6" t="s">
        <v>29019</v>
      </c>
      <c r="E2373" s="6" t="s">
        <v>1812</v>
      </c>
      <c r="F2373" s="6" t="s">
        <v>1812</v>
      </c>
      <c r="G2373" s="6" t="s">
        <v>1812</v>
      </c>
      <c r="H2373" s="6" t="s">
        <v>290</v>
      </c>
      <c r="I2373" s="6" t="s">
        <v>276</v>
      </c>
      <c r="J2373" s="6" t="s">
        <v>51</v>
      </c>
      <c r="K2373" s="6" t="s">
        <v>261</v>
      </c>
      <c r="L2373" s="6" t="s">
        <v>310</v>
      </c>
      <c r="M2373" s="6" t="s">
        <v>306</v>
      </c>
      <c r="N2373" s="6" t="s">
        <v>38</v>
      </c>
      <c r="O2373" s="6" t="s">
        <v>1812</v>
      </c>
      <c r="P2373" s="6" t="s">
        <v>1812</v>
      </c>
      <c r="Q2373" s="6" t="s">
        <v>1814</v>
      </c>
      <c r="R2373" s="6" t="s">
        <v>1812</v>
      </c>
      <c r="S2373" s="6" t="s">
        <v>1986</v>
      </c>
      <c r="T2373" s="6" t="s">
        <v>1813</v>
      </c>
      <c r="U2373" s="6" t="s">
        <v>1812</v>
      </c>
      <c r="V2373" s="6" t="s">
        <v>1812</v>
      </c>
      <c r="W2373" s="6" t="s">
        <v>1816</v>
      </c>
      <c r="X2373" s="6" t="s">
        <v>29020</v>
      </c>
      <c r="Y2373" s="13">
        <f>X2374-'Sem RTOS RX'!$X2373</f>
        <v>0.0003125</v>
      </c>
      <c r="Z2373" s="7">
        <f>SUM(LEN(",CO_MQ135|"),'Sem RTOS RX'!$H2373,LEN(",CO2_MQ135|"),'Sem RTOS RX'!$I2373,LEN(",Alcool_MQ135|"),'Sem RTOS RX'!$J2373,LEN(",Alcool_MQ135|"),'Sem RTOS RX'!$K2373,LEN(",Toluen_MQ135|"),'Sem RTOS RX'!$L2373,LEN(",MH4_MQ135|"),'Sem RTOS RX'!$M2373,LEN(",O3_MQ131|"),'Sem RTOS RX'!$N2373)*8</f>
        <v>672</v>
      </c>
    </row>
    <row r="2374" ht="15.75" customHeight="1">
      <c r="A2374" s="6" t="s">
        <v>29021</v>
      </c>
      <c r="B2374" s="6" t="s">
        <v>29022</v>
      </c>
      <c r="C2374" s="6" t="s">
        <v>19934</v>
      </c>
      <c r="D2374" s="6" t="s">
        <v>29023</v>
      </c>
      <c r="E2374" s="6" t="s">
        <v>1812</v>
      </c>
      <c r="F2374" s="6" t="s">
        <v>1812</v>
      </c>
      <c r="G2374" s="6" t="s">
        <v>1812</v>
      </c>
      <c r="H2374" s="6" t="s">
        <v>1984</v>
      </c>
      <c r="I2374" s="6" t="s">
        <v>304</v>
      </c>
      <c r="J2374" s="6" t="s">
        <v>232</v>
      </c>
      <c r="K2374" s="6" t="s">
        <v>261</v>
      </c>
      <c r="L2374" s="6" t="s">
        <v>316</v>
      </c>
      <c r="M2374" s="6" t="s">
        <v>306</v>
      </c>
      <c r="N2374" s="6" t="s">
        <v>240</v>
      </c>
      <c r="O2374" s="6" t="s">
        <v>1812</v>
      </c>
      <c r="P2374" s="6" t="s">
        <v>1812</v>
      </c>
      <c r="Q2374" s="6" t="s">
        <v>1814</v>
      </c>
      <c r="R2374" s="6" t="s">
        <v>1812</v>
      </c>
      <c r="S2374" s="6" t="s">
        <v>1986</v>
      </c>
      <c r="T2374" s="6" t="s">
        <v>1813</v>
      </c>
      <c r="U2374" s="6" t="s">
        <v>1812</v>
      </c>
      <c r="V2374" s="6" t="s">
        <v>1812</v>
      </c>
      <c r="W2374" s="6" t="s">
        <v>1816</v>
      </c>
      <c r="X2374" s="6" t="s">
        <v>29024</v>
      </c>
      <c r="Y2374" s="13">
        <f>X2375-'Sem RTOS RX'!$X2374</f>
        <v>0.000150462963</v>
      </c>
      <c r="Z2374" s="7">
        <f>SUM(LEN(",CO_MQ135|"),'Sem RTOS RX'!$H2374,LEN(",CO2_MQ135|"),'Sem RTOS RX'!$I2374,LEN(",Alcool_MQ135|"),'Sem RTOS RX'!$J2374,LEN(",Alcool_MQ135|"),'Sem RTOS RX'!$K2374,LEN(",Toluen_MQ135|"),'Sem RTOS RX'!$L2374,LEN(",MH4_MQ135|"),'Sem RTOS RX'!$M2374,LEN(",O3_MQ131|"),'Sem RTOS RX'!$N2374)*8</f>
        <v>672</v>
      </c>
    </row>
    <row r="2375" ht="15.75" customHeight="1">
      <c r="A2375" s="6" t="s">
        <v>29025</v>
      </c>
      <c r="B2375" s="6" t="s">
        <v>29026</v>
      </c>
      <c r="C2375" s="6" t="s">
        <v>19934</v>
      </c>
      <c r="D2375" s="6" t="s">
        <v>29027</v>
      </c>
      <c r="E2375" s="6" t="s">
        <v>1812</v>
      </c>
      <c r="F2375" s="6" t="s">
        <v>1812</v>
      </c>
      <c r="G2375" s="6" t="s">
        <v>1812</v>
      </c>
      <c r="H2375" s="6" t="s">
        <v>74</v>
      </c>
      <c r="I2375" s="6" t="s">
        <v>304</v>
      </c>
      <c r="J2375" s="6" t="s">
        <v>296</v>
      </c>
      <c r="K2375" s="6" t="s">
        <v>261</v>
      </c>
      <c r="L2375" s="6" t="s">
        <v>305</v>
      </c>
      <c r="M2375" s="6" t="s">
        <v>306</v>
      </c>
      <c r="N2375" s="6" t="s">
        <v>46</v>
      </c>
      <c r="O2375" s="6" t="s">
        <v>1812</v>
      </c>
      <c r="P2375" s="6" t="s">
        <v>1812</v>
      </c>
      <c r="Q2375" s="6" t="s">
        <v>1814</v>
      </c>
      <c r="R2375" s="6" t="s">
        <v>1812</v>
      </c>
      <c r="S2375" s="6" t="s">
        <v>1986</v>
      </c>
      <c r="T2375" s="6" t="s">
        <v>1813</v>
      </c>
      <c r="U2375" s="6" t="s">
        <v>1812</v>
      </c>
      <c r="V2375" s="6" t="s">
        <v>1812</v>
      </c>
      <c r="W2375" s="6" t="s">
        <v>1816</v>
      </c>
      <c r="X2375" s="6" t="s">
        <v>29028</v>
      </c>
      <c r="Y2375" s="13">
        <f>X2376-'Sem RTOS RX'!$X2375</f>
        <v>0.000150462963</v>
      </c>
      <c r="Z2375" s="7">
        <f>SUM(LEN(",CO_MQ135|"),'Sem RTOS RX'!$H2375,LEN(",CO2_MQ135|"),'Sem RTOS RX'!$I2375,LEN(",Alcool_MQ135|"),'Sem RTOS RX'!$J2375,LEN(",Alcool_MQ135|"),'Sem RTOS RX'!$K2375,LEN(",Toluen_MQ135|"),'Sem RTOS RX'!$L2375,LEN(",MH4_MQ135|"),'Sem RTOS RX'!$M2375,LEN(",O3_MQ131|"),'Sem RTOS RX'!$N2375)*8</f>
        <v>672</v>
      </c>
    </row>
    <row r="2376" ht="15.75" customHeight="1">
      <c r="A2376" s="6" t="s">
        <v>29029</v>
      </c>
      <c r="B2376" s="6" t="s">
        <v>29030</v>
      </c>
      <c r="C2376" s="6" t="s">
        <v>19934</v>
      </c>
      <c r="D2376" s="6" t="s">
        <v>29031</v>
      </c>
      <c r="E2376" s="6" t="s">
        <v>1812</v>
      </c>
      <c r="F2376" s="6" t="s">
        <v>1812</v>
      </c>
      <c r="G2376" s="6" t="s">
        <v>1812</v>
      </c>
      <c r="H2376" s="6" t="s">
        <v>267</v>
      </c>
      <c r="I2376" s="6" t="s">
        <v>301</v>
      </c>
      <c r="J2376" s="6" t="s">
        <v>252</v>
      </c>
      <c r="K2376" s="6" t="s">
        <v>244</v>
      </c>
      <c r="L2376" s="6" t="s">
        <v>2112</v>
      </c>
      <c r="M2376" s="6" t="s">
        <v>1985</v>
      </c>
      <c r="N2376" s="6" t="s">
        <v>34</v>
      </c>
      <c r="O2376" s="6" t="s">
        <v>1812</v>
      </c>
      <c r="P2376" s="6" t="s">
        <v>1812</v>
      </c>
      <c r="Q2376" s="6" t="s">
        <v>1814</v>
      </c>
      <c r="R2376" s="6" t="s">
        <v>1812</v>
      </c>
      <c r="S2376" s="6" t="s">
        <v>1986</v>
      </c>
      <c r="T2376" s="6" t="s">
        <v>1813</v>
      </c>
      <c r="U2376" s="6" t="s">
        <v>1812</v>
      </c>
      <c r="V2376" s="6" t="s">
        <v>1812</v>
      </c>
      <c r="W2376" s="6" t="s">
        <v>1816</v>
      </c>
      <c r="X2376" s="6" t="s">
        <v>17485</v>
      </c>
      <c r="Y2376" s="13">
        <f>X2377-'Sem RTOS RX'!$X2376</f>
        <v>0.000150462963</v>
      </c>
      <c r="Z2376" s="7">
        <f>SUM(LEN(",CO_MQ135|"),'Sem RTOS RX'!$H2376,LEN(",CO2_MQ135|"),'Sem RTOS RX'!$I2376,LEN(",Alcool_MQ135|"),'Sem RTOS RX'!$J2376,LEN(",Alcool_MQ135|"),'Sem RTOS RX'!$K2376,LEN(",Toluen_MQ135|"),'Sem RTOS RX'!$L2376,LEN(",MH4_MQ135|"),'Sem RTOS RX'!$M2376,LEN(",O3_MQ131|"),'Sem RTOS RX'!$N2376)*8</f>
        <v>672</v>
      </c>
    </row>
    <row r="2377" ht="15.75" customHeight="1">
      <c r="A2377" s="6" t="s">
        <v>29032</v>
      </c>
      <c r="B2377" s="6" t="s">
        <v>29033</v>
      </c>
      <c r="C2377" s="6" t="s">
        <v>19934</v>
      </c>
      <c r="D2377" s="6" t="s">
        <v>29034</v>
      </c>
      <c r="E2377" s="6" t="s">
        <v>1812</v>
      </c>
      <c r="F2377" s="6" t="s">
        <v>1812</v>
      </c>
      <c r="G2377" s="6" t="s">
        <v>1812</v>
      </c>
      <c r="H2377" s="6" t="s">
        <v>51</v>
      </c>
      <c r="I2377" s="6" t="s">
        <v>36</v>
      </c>
      <c r="J2377" s="6" t="s">
        <v>183</v>
      </c>
      <c r="K2377" s="6" t="s">
        <v>262</v>
      </c>
      <c r="L2377" s="6" t="s">
        <v>136</v>
      </c>
      <c r="M2377" s="6" t="s">
        <v>313</v>
      </c>
      <c r="N2377" s="6" t="s">
        <v>217</v>
      </c>
      <c r="O2377" s="6" t="s">
        <v>1812</v>
      </c>
      <c r="P2377" s="6" t="s">
        <v>1812</v>
      </c>
      <c r="Q2377" s="6" t="s">
        <v>1814</v>
      </c>
      <c r="R2377" s="6" t="s">
        <v>1812</v>
      </c>
      <c r="S2377" s="6" t="s">
        <v>1986</v>
      </c>
      <c r="T2377" s="6" t="s">
        <v>1813</v>
      </c>
      <c r="U2377" s="6" t="s">
        <v>1812</v>
      </c>
      <c r="V2377" s="6" t="s">
        <v>1812</v>
      </c>
      <c r="W2377" s="6" t="s">
        <v>1816</v>
      </c>
      <c r="X2377" s="6" t="s">
        <v>29035</v>
      </c>
      <c r="Y2377" s="13">
        <f>X2378-'Sem RTOS RX'!$X2377</f>
        <v>0.000162037037</v>
      </c>
      <c r="Z2377" s="7">
        <f>SUM(LEN(",CO_MQ135|"),'Sem RTOS RX'!$H2377,LEN(",CO2_MQ135|"),'Sem RTOS RX'!$I2377,LEN(",Alcool_MQ135|"),'Sem RTOS RX'!$J2377,LEN(",Alcool_MQ135|"),'Sem RTOS RX'!$K2377,LEN(",Toluen_MQ135|"),'Sem RTOS RX'!$L2377,LEN(",MH4_MQ135|"),'Sem RTOS RX'!$M2377,LEN(",O3_MQ131|"),'Sem RTOS RX'!$N2377)*8</f>
        <v>672</v>
      </c>
    </row>
    <row r="2378" ht="15.75" customHeight="1">
      <c r="A2378" s="6" t="s">
        <v>29036</v>
      </c>
      <c r="B2378" s="6" t="s">
        <v>29037</v>
      </c>
      <c r="C2378" s="6" t="s">
        <v>19934</v>
      </c>
      <c r="D2378" s="6" t="s">
        <v>29038</v>
      </c>
      <c r="E2378" s="6" t="s">
        <v>1812</v>
      </c>
      <c r="F2378" s="6" t="s">
        <v>1812</v>
      </c>
      <c r="G2378" s="6" t="s">
        <v>1812</v>
      </c>
      <c r="H2378" s="6" t="s">
        <v>288</v>
      </c>
      <c r="I2378" s="6" t="s">
        <v>304</v>
      </c>
      <c r="J2378" s="6" t="s">
        <v>302</v>
      </c>
      <c r="K2378" s="6" t="s">
        <v>244</v>
      </c>
      <c r="L2378" s="6" t="s">
        <v>160</v>
      </c>
      <c r="M2378" s="6" t="s">
        <v>1985</v>
      </c>
      <c r="N2378" s="6" t="s">
        <v>273</v>
      </c>
      <c r="O2378" s="6" t="s">
        <v>1812</v>
      </c>
      <c r="P2378" s="6" t="s">
        <v>1812</v>
      </c>
      <c r="Q2378" s="6" t="s">
        <v>1814</v>
      </c>
      <c r="R2378" s="6" t="s">
        <v>1812</v>
      </c>
      <c r="S2378" s="6" t="s">
        <v>1986</v>
      </c>
      <c r="T2378" s="6" t="s">
        <v>1813</v>
      </c>
      <c r="U2378" s="6" t="s">
        <v>1812</v>
      </c>
      <c r="V2378" s="6" t="s">
        <v>1812</v>
      </c>
      <c r="W2378" s="6" t="s">
        <v>1816</v>
      </c>
      <c r="X2378" s="6" t="s">
        <v>29039</v>
      </c>
      <c r="Y2378" s="13">
        <f>X2379-'Sem RTOS RX'!$X2378</f>
        <v>0.000150462963</v>
      </c>
      <c r="Z2378" s="7">
        <f>SUM(LEN(",CO_MQ135|"),'Sem RTOS RX'!$H2378,LEN(",CO2_MQ135|"),'Sem RTOS RX'!$I2378,LEN(",Alcool_MQ135|"),'Sem RTOS RX'!$J2378,LEN(",Alcool_MQ135|"),'Sem RTOS RX'!$K2378,LEN(",Toluen_MQ135|"),'Sem RTOS RX'!$L2378,LEN(",MH4_MQ135|"),'Sem RTOS RX'!$M2378,LEN(",O3_MQ131|"),'Sem RTOS RX'!$N2378)*8</f>
        <v>672</v>
      </c>
    </row>
    <row r="2379" ht="15.75" customHeight="1">
      <c r="A2379" s="6" t="s">
        <v>29040</v>
      </c>
      <c r="B2379" s="6" t="s">
        <v>29041</v>
      </c>
      <c r="C2379" s="6" t="s">
        <v>19934</v>
      </c>
      <c r="D2379" s="6" t="s">
        <v>29042</v>
      </c>
      <c r="E2379" s="6" t="s">
        <v>1812</v>
      </c>
      <c r="F2379" s="6" t="s">
        <v>1812</v>
      </c>
      <c r="G2379" s="6" t="s">
        <v>1812</v>
      </c>
      <c r="H2379" s="6" t="s">
        <v>267</v>
      </c>
      <c r="I2379" s="6" t="s">
        <v>301</v>
      </c>
      <c r="J2379" s="6" t="s">
        <v>252</v>
      </c>
      <c r="K2379" s="6" t="s">
        <v>244</v>
      </c>
      <c r="L2379" s="6" t="s">
        <v>2112</v>
      </c>
      <c r="M2379" s="6" t="s">
        <v>1985</v>
      </c>
      <c r="N2379" s="6" t="s">
        <v>1983</v>
      </c>
      <c r="O2379" s="6" t="s">
        <v>1812</v>
      </c>
      <c r="P2379" s="6" t="s">
        <v>1812</v>
      </c>
      <c r="Q2379" s="6" t="s">
        <v>1814</v>
      </c>
      <c r="R2379" s="6" t="s">
        <v>1812</v>
      </c>
      <c r="S2379" s="6" t="s">
        <v>1986</v>
      </c>
      <c r="T2379" s="6" t="s">
        <v>1813</v>
      </c>
      <c r="U2379" s="6" t="s">
        <v>1812</v>
      </c>
      <c r="V2379" s="6" t="s">
        <v>1812</v>
      </c>
      <c r="W2379" s="6" t="s">
        <v>1816</v>
      </c>
      <c r="X2379" s="6" t="s">
        <v>17501</v>
      </c>
      <c r="Y2379" s="13">
        <f>X2380-'Sem RTOS RX'!$X2379</f>
        <v>0.000150462963</v>
      </c>
      <c r="Z2379" s="7">
        <f>SUM(LEN(",CO_MQ135|"),'Sem RTOS RX'!$H2379,LEN(",CO2_MQ135|"),'Sem RTOS RX'!$I2379,LEN(",Alcool_MQ135|"),'Sem RTOS RX'!$J2379,LEN(",Alcool_MQ135|"),'Sem RTOS RX'!$K2379,LEN(",Toluen_MQ135|"),'Sem RTOS RX'!$L2379,LEN(",MH4_MQ135|"),'Sem RTOS RX'!$M2379,LEN(",O3_MQ131|"),'Sem RTOS RX'!$N2379)*8</f>
        <v>672</v>
      </c>
    </row>
    <row r="2380" ht="15.75" customHeight="1">
      <c r="A2380" s="6" t="s">
        <v>29043</v>
      </c>
      <c r="B2380" s="6" t="s">
        <v>29044</v>
      </c>
      <c r="C2380" s="6" t="s">
        <v>19934</v>
      </c>
      <c r="D2380" s="6" t="s">
        <v>29045</v>
      </c>
      <c r="E2380" s="6" t="s">
        <v>1812</v>
      </c>
      <c r="F2380" s="6" t="s">
        <v>1812</v>
      </c>
      <c r="G2380" s="6" t="s">
        <v>1812</v>
      </c>
      <c r="H2380" s="6" t="s">
        <v>303</v>
      </c>
      <c r="I2380" s="6" t="s">
        <v>304</v>
      </c>
      <c r="J2380" s="6" t="s">
        <v>296</v>
      </c>
      <c r="K2380" s="6" t="s">
        <v>261</v>
      </c>
      <c r="L2380" s="6" t="s">
        <v>308</v>
      </c>
      <c r="M2380" s="6" t="s">
        <v>306</v>
      </c>
      <c r="N2380" s="6" t="s">
        <v>228</v>
      </c>
      <c r="O2380" s="6" t="s">
        <v>1812</v>
      </c>
      <c r="P2380" s="6" t="s">
        <v>1812</v>
      </c>
      <c r="Q2380" s="6" t="s">
        <v>1814</v>
      </c>
      <c r="R2380" s="6" t="s">
        <v>1812</v>
      </c>
      <c r="S2380" s="6" t="s">
        <v>1986</v>
      </c>
      <c r="T2380" s="6" t="s">
        <v>1813</v>
      </c>
      <c r="U2380" s="6" t="s">
        <v>1812</v>
      </c>
      <c r="V2380" s="6" t="s">
        <v>1812</v>
      </c>
      <c r="W2380" s="6" t="s">
        <v>1816</v>
      </c>
      <c r="X2380" s="6" t="s">
        <v>29046</v>
      </c>
      <c r="Y2380" s="13">
        <f>X2381-'Sem RTOS RX'!$X2380</f>
        <v>0.000150462963</v>
      </c>
      <c r="Z2380" s="7">
        <f>SUM(LEN(",CO_MQ135|"),'Sem RTOS RX'!$H2380,LEN(",CO2_MQ135|"),'Sem RTOS RX'!$I2380,LEN(",Alcool_MQ135|"),'Sem RTOS RX'!$J2380,LEN(",Alcool_MQ135|"),'Sem RTOS RX'!$K2380,LEN(",Toluen_MQ135|"),'Sem RTOS RX'!$L2380,LEN(",MH4_MQ135|"),'Sem RTOS RX'!$M2380,LEN(",O3_MQ131|"),'Sem RTOS RX'!$N2380)*8</f>
        <v>672</v>
      </c>
    </row>
    <row r="2381" ht="15.75" customHeight="1">
      <c r="A2381" s="6" t="s">
        <v>29047</v>
      </c>
      <c r="B2381" s="6" t="s">
        <v>29048</v>
      </c>
      <c r="C2381" s="6" t="s">
        <v>19934</v>
      </c>
      <c r="D2381" s="6" t="s">
        <v>29049</v>
      </c>
      <c r="E2381" s="6" t="s">
        <v>1812</v>
      </c>
      <c r="F2381" s="6" t="s">
        <v>1812</v>
      </c>
      <c r="G2381" s="6" t="s">
        <v>1812</v>
      </c>
      <c r="H2381" s="6" t="s">
        <v>288</v>
      </c>
      <c r="I2381" s="6" t="s">
        <v>304</v>
      </c>
      <c r="J2381" s="6" t="s">
        <v>302</v>
      </c>
      <c r="K2381" s="6" t="s">
        <v>244</v>
      </c>
      <c r="L2381" s="6" t="s">
        <v>160</v>
      </c>
      <c r="M2381" s="6" t="s">
        <v>1985</v>
      </c>
      <c r="N2381" s="6" t="s">
        <v>64</v>
      </c>
      <c r="O2381" s="6" t="s">
        <v>1812</v>
      </c>
      <c r="P2381" s="6" t="s">
        <v>1812</v>
      </c>
      <c r="Q2381" s="6" t="s">
        <v>1814</v>
      </c>
      <c r="R2381" s="6" t="s">
        <v>1812</v>
      </c>
      <c r="S2381" s="6" t="s">
        <v>1986</v>
      </c>
      <c r="T2381" s="6" t="s">
        <v>1813</v>
      </c>
      <c r="U2381" s="6" t="s">
        <v>1812</v>
      </c>
      <c r="V2381" s="6" t="s">
        <v>1812</v>
      </c>
      <c r="W2381" s="6" t="s">
        <v>1816</v>
      </c>
      <c r="X2381" s="6" t="s">
        <v>29050</v>
      </c>
      <c r="Y2381" s="13">
        <f>X2382-'Sem RTOS RX'!$X2381</f>
        <v>0.000150462963</v>
      </c>
      <c r="Z2381" s="7">
        <f>SUM(LEN(",CO_MQ135|"),'Sem RTOS RX'!$H2381,LEN(",CO2_MQ135|"),'Sem RTOS RX'!$I2381,LEN(",Alcool_MQ135|"),'Sem RTOS RX'!$J2381,LEN(",Alcool_MQ135|"),'Sem RTOS RX'!$K2381,LEN(",Toluen_MQ135|"),'Sem RTOS RX'!$L2381,LEN(",MH4_MQ135|"),'Sem RTOS RX'!$M2381,LEN(",O3_MQ131|"),'Sem RTOS RX'!$N2381)*8</f>
        <v>672</v>
      </c>
    </row>
    <row r="2382" ht="15.75" customHeight="1">
      <c r="A2382" s="6" t="s">
        <v>29051</v>
      </c>
      <c r="B2382" s="6" t="s">
        <v>29052</v>
      </c>
      <c r="C2382" s="6" t="s">
        <v>19934</v>
      </c>
      <c r="D2382" s="6" t="s">
        <v>29053</v>
      </c>
      <c r="E2382" s="6" t="s">
        <v>1812</v>
      </c>
      <c r="F2382" s="6" t="s">
        <v>1812</v>
      </c>
      <c r="G2382" s="6" t="s">
        <v>1812</v>
      </c>
      <c r="H2382" s="6" t="s">
        <v>62</v>
      </c>
      <c r="I2382" s="6" t="s">
        <v>301</v>
      </c>
      <c r="J2382" s="6" t="s">
        <v>279</v>
      </c>
      <c r="K2382" s="6" t="s">
        <v>244</v>
      </c>
      <c r="L2382" s="6" t="s">
        <v>309</v>
      </c>
      <c r="M2382" s="6" t="s">
        <v>1985</v>
      </c>
      <c r="N2382" s="6" t="s">
        <v>1984</v>
      </c>
      <c r="O2382" s="6" t="s">
        <v>1812</v>
      </c>
      <c r="P2382" s="6" t="s">
        <v>1812</v>
      </c>
      <c r="Q2382" s="6" t="s">
        <v>1814</v>
      </c>
      <c r="R2382" s="6" t="s">
        <v>1812</v>
      </c>
      <c r="S2382" s="6" t="s">
        <v>1986</v>
      </c>
      <c r="T2382" s="6" t="s">
        <v>1813</v>
      </c>
      <c r="U2382" s="6" t="s">
        <v>1812</v>
      </c>
      <c r="V2382" s="6" t="s">
        <v>1812</v>
      </c>
      <c r="W2382" s="6" t="s">
        <v>1816</v>
      </c>
      <c r="X2382" s="6" t="s">
        <v>29054</v>
      </c>
      <c r="Y2382" s="13">
        <f>X2383-'Sem RTOS RX'!$X2382</f>
        <v>0.000162037037</v>
      </c>
      <c r="Z2382" s="7">
        <f>SUM(LEN(",CO_MQ135|"),'Sem RTOS RX'!$H2382,LEN(",CO2_MQ135|"),'Sem RTOS RX'!$I2382,LEN(",Alcool_MQ135|"),'Sem RTOS RX'!$J2382,LEN(",Alcool_MQ135|"),'Sem RTOS RX'!$K2382,LEN(",Toluen_MQ135|"),'Sem RTOS RX'!$L2382,LEN(",MH4_MQ135|"),'Sem RTOS RX'!$M2382,LEN(",O3_MQ131|"),'Sem RTOS RX'!$N2382)*8</f>
        <v>672</v>
      </c>
    </row>
    <row r="2383" ht="15.75" customHeight="1">
      <c r="A2383" s="6" t="s">
        <v>29055</v>
      </c>
      <c r="B2383" s="6" t="s">
        <v>29056</v>
      </c>
      <c r="C2383" s="6" t="s">
        <v>19934</v>
      </c>
      <c r="D2383" s="6" t="s">
        <v>29057</v>
      </c>
      <c r="E2383" s="6" t="s">
        <v>1812</v>
      </c>
      <c r="F2383" s="6" t="s">
        <v>1812</v>
      </c>
      <c r="G2383" s="6" t="s">
        <v>1812</v>
      </c>
      <c r="H2383" s="6" t="s">
        <v>288</v>
      </c>
      <c r="I2383" s="6" t="s">
        <v>304</v>
      </c>
      <c r="J2383" s="6" t="s">
        <v>302</v>
      </c>
      <c r="K2383" s="6" t="s">
        <v>244</v>
      </c>
      <c r="L2383" s="6" t="s">
        <v>160</v>
      </c>
      <c r="M2383" s="6" t="s">
        <v>1985</v>
      </c>
      <c r="N2383" s="6" t="s">
        <v>192</v>
      </c>
      <c r="O2383" s="6" t="s">
        <v>1812</v>
      </c>
      <c r="P2383" s="6" t="s">
        <v>1812</v>
      </c>
      <c r="Q2383" s="6" t="s">
        <v>1814</v>
      </c>
      <c r="R2383" s="6" t="s">
        <v>1812</v>
      </c>
      <c r="S2383" s="6" t="s">
        <v>1986</v>
      </c>
      <c r="T2383" s="6" t="s">
        <v>1813</v>
      </c>
      <c r="U2383" s="6" t="s">
        <v>1812</v>
      </c>
      <c r="V2383" s="6" t="s">
        <v>1812</v>
      </c>
      <c r="W2383" s="6" t="s">
        <v>1816</v>
      </c>
      <c r="X2383" s="6" t="s">
        <v>29058</v>
      </c>
      <c r="Y2383" s="13">
        <f>X2384-'Sem RTOS RX'!$X2383</f>
        <v>0.000150462963</v>
      </c>
      <c r="Z2383" s="7">
        <f>SUM(LEN(",CO_MQ135|"),'Sem RTOS RX'!$H2383,LEN(",CO2_MQ135|"),'Sem RTOS RX'!$I2383,LEN(",Alcool_MQ135|"),'Sem RTOS RX'!$J2383,LEN(",Alcool_MQ135|"),'Sem RTOS RX'!$K2383,LEN(",Toluen_MQ135|"),'Sem RTOS RX'!$L2383,LEN(",MH4_MQ135|"),'Sem RTOS RX'!$M2383,LEN(",O3_MQ131|"),'Sem RTOS RX'!$N2383)*8</f>
        <v>672</v>
      </c>
    </row>
    <row r="2384" ht="15.75" customHeight="1">
      <c r="A2384" s="6" t="s">
        <v>29059</v>
      </c>
      <c r="B2384" s="6" t="s">
        <v>29060</v>
      </c>
      <c r="C2384" s="6" t="s">
        <v>19934</v>
      </c>
      <c r="D2384" s="6" t="s">
        <v>29061</v>
      </c>
      <c r="E2384" s="6" t="s">
        <v>1812</v>
      </c>
      <c r="F2384" s="6" t="s">
        <v>1812</v>
      </c>
      <c r="G2384" s="6" t="s">
        <v>1812</v>
      </c>
      <c r="H2384" s="6" t="s">
        <v>303</v>
      </c>
      <c r="I2384" s="6" t="s">
        <v>304</v>
      </c>
      <c r="J2384" s="6" t="s">
        <v>296</v>
      </c>
      <c r="K2384" s="6" t="s">
        <v>261</v>
      </c>
      <c r="L2384" s="6" t="s">
        <v>308</v>
      </c>
      <c r="M2384" s="6" t="s">
        <v>306</v>
      </c>
      <c r="N2384" s="6" t="s">
        <v>270</v>
      </c>
      <c r="O2384" s="6" t="s">
        <v>1812</v>
      </c>
      <c r="P2384" s="6" t="s">
        <v>1812</v>
      </c>
      <c r="Q2384" s="6" t="s">
        <v>1814</v>
      </c>
      <c r="R2384" s="6" t="s">
        <v>1812</v>
      </c>
      <c r="S2384" s="6" t="s">
        <v>1986</v>
      </c>
      <c r="T2384" s="6" t="s">
        <v>1813</v>
      </c>
      <c r="U2384" s="6" t="s">
        <v>1812</v>
      </c>
      <c r="V2384" s="6" t="s">
        <v>1812</v>
      </c>
      <c r="W2384" s="6" t="s">
        <v>1816</v>
      </c>
      <c r="X2384" s="6" t="s">
        <v>29062</v>
      </c>
      <c r="Y2384" s="13">
        <f>X2385-'Sem RTOS RX'!$X2384</f>
        <v>0.000150462963</v>
      </c>
      <c r="Z2384" s="7">
        <f>SUM(LEN(",CO_MQ135|"),'Sem RTOS RX'!$H2384,LEN(",CO2_MQ135|"),'Sem RTOS RX'!$I2384,LEN(",Alcool_MQ135|"),'Sem RTOS RX'!$J2384,LEN(",Alcool_MQ135|"),'Sem RTOS RX'!$K2384,LEN(",Toluen_MQ135|"),'Sem RTOS RX'!$L2384,LEN(",MH4_MQ135|"),'Sem RTOS RX'!$M2384,LEN(",O3_MQ131|"),'Sem RTOS RX'!$N2384)*8</f>
        <v>672</v>
      </c>
    </row>
    <row r="2385" ht="15.75" customHeight="1">
      <c r="A2385" s="6" t="s">
        <v>29063</v>
      </c>
      <c r="B2385" s="6" t="s">
        <v>29064</v>
      </c>
      <c r="C2385" s="6" t="s">
        <v>19934</v>
      </c>
      <c r="D2385" s="6" t="s">
        <v>29065</v>
      </c>
      <c r="E2385" s="6" t="s">
        <v>1812</v>
      </c>
      <c r="F2385" s="6" t="s">
        <v>1812</v>
      </c>
      <c r="G2385" s="6" t="s">
        <v>1812</v>
      </c>
      <c r="H2385" s="6" t="s">
        <v>74</v>
      </c>
      <c r="I2385" s="6" t="s">
        <v>304</v>
      </c>
      <c r="J2385" s="6" t="s">
        <v>296</v>
      </c>
      <c r="K2385" s="6" t="s">
        <v>261</v>
      </c>
      <c r="L2385" s="6" t="s">
        <v>305</v>
      </c>
      <c r="M2385" s="6" t="s">
        <v>306</v>
      </c>
      <c r="N2385" s="6" t="s">
        <v>1984</v>
      </c>
      <c r="O2385" s="6" t="s">
        <v>1812</v>
      </c>
      <c r="P2385" s="6" t="s">
        <v>1812</v>
      </c>
      <c r="Q2385" s="6" t="s">
        <v>1814</v>
      </c>
      <c r="R2385" s="6" t="s">
        <v>1812</v>
      </c>
      <c r="S2385" s="6" t="s">
        <v>1986</v>
      </c>
      <c r="T2385" s="6" t="s">
        <v>1813</v>
      </c>
      <c r="U2385" s="6" t="s">
        <v>1812</v>
      </c>
      <c r="V2385" s="6" t="s">
        <v>1812</v>
      </c>
      <c r="W2385" s="6" t="s">
        <v>1816</v>
      </c>
      <c r="X2385" s="6" t="s">
        <v>29066</v>
      </c>
      <c r="Y2385" s="13">
        <f>X2386-'Sem RTOS RX'!$X2385</f>
        <v>0.000150462963</v>
      </c>
      <c r="Z2385" s="7">
        <f>SUM(LEN(",CO_MQ135|"),'Sem RTOS RX'!$H2385,LEN(",CO2_MQ135|"),'Sem RTOS RX'!$I2385,LEN(",Alcool_MQ135|"),'Sem RTOS RX'!$J2385,LEN(",Alcool_MQ135|"),'Sem RTOS RX'!$K2385,LEN(",Toluen_MQ135|"),'Sem RTOS RX'!$L2385,LEN(",MH4_MQ135|"),'Sem RTOS RX'!$M2385,LEN(",O3_MQ131|"),'Sem RTOS RX'!$N2385)*8</f>
        <v>672</v>
      </c>
    </row>
    <row r="2386" ht="15.75" customHeight="1">
      <c r="A2386" s="6" t="s">
        <v>29067</v>
      </c>
      <c r="B2386" s="6" t="s">
        <v>29068</v>
      </c>
      <c r="C2386" s="6" t="s">
        <v>19934</v>
      </c>
      <c r="D2386" s="6" t="s">
        <v>29069</v>
      </c>
      <c r="E2386" s="6" t="s">
        <v>1812</v>
      </c>
      <c r="F2386" s="6" t="s">
        <v>1812</v>
      </c>
      <c r="G2386" s="6" t="s">
        <v>1812</v>
      </c>
      <c r="H2386" s="6" t="s">
        <v>44</v>
      </c>
      <c r="I2386" s="6" t="s">
        <v>46</v>
      </c>
      <c r="J2386" s="6" t="s">
        <v>323</v>
      </c>
      <c r="K2386" s="6" t="s">
        <v>1985</v>
      </c>
      <c r="L2386" s="6" t="s">
        <v>325</v>
      </c>
      <c r="M2386" s="6" t="s">
        <v>313</v>
      </c>
      <c r="N2386" s="6" t="s">
        <v>302</v>
      </c>
      <c r="O2386" s="6" t="s">
        <v>1812</v>
      </c>
      <c r="P2386" s="6" t="s">
        <v>1812</v>
      </c>
      <c r="Q2386" s="6" t="s">
        <v>1814</v>
      </c>
      <c r="R2386" s="6" t="s">
        <v>1812</v>
      </c>
      <c r="S2386" s="6" t="s">
        <v>1986</v>
      </c>
      <c r="T2386" s="6" t="s">
        <v>1813</v>
      </c>
      <c r="U2386" s="6" t="s">
        <v>1812</v>
      </c>
      <c r="V2386" s="6" t="s">
        <v>1812</v>
      </c>
      <c r="W2386" s="6" t="s">
        <v>1816</v>
      </c>
      <c r="X2386" s="6" t="s">
        <v>29070</v>
      </c>
      <c r="Y2386" s="13">
        <f>X2387-'Sem RTOS RX'!$X2386</f>
        <v>0.000150462963</v>
      </c>
      <c r="Z2386" s="7">
        <f>SUM(LEN(",CO_MQ135|"),'Sem RTOS RX'!$H2386,LEN(",CO2_MQ135|"),'Sem RTOS RX'!$I2386,LEN(",Alcool_MQ135|"),'Sem RTOS RX'!$J2386,LEN(",Alcool_MQ135|"),'Sem RTOS RX'!$K2386,LEN(",Toluen_MQ135|"),'Sem RTOS RX'!$L2386,LEN(",MH4_MQ135|"),'Sem RTOS RX'!$M2386,LEN(",O3_MQ131|"),'Sem RTOS RX'!$N2386)*8</f>
        <v>672</v>
      </c>
    </row>
    <row r="2387" ht="15.75" customHeight="1">
      <c r="A2387" s="6" t="s">
        <v>29071</v>
      </c>
      <c r="B2387" s="6" t="s">
        <v>29072</v>
      </c>
      <c r="C2387" s="6" t="s">
        <v>19934</v>
      </c>
      <c r="D2387" s="6" t="s">
        <v>29073</v>
      </c>
      <c r="E2387" s="6" t="s">
        <v>1812</v>
      </c>
      <c r="F2387" s="6" t="s">
        <v>1812</v>
      </c>
      <c r="G2387" s="6" t="s">
        <v>1812</v>
      </c>
      <c r="H2387" s="6" t="s">
        <v>232</v>
      </c>
      <c r="I2387" s="6" t="s">
        <v>311</v>
      </c>
      <c r="J2387" s="6" t="s">
        <v>2618</v>
      </c>
      <c r="K2387" s="6" t="s">
        <v>262</v>
      </c>
      <c r="L2387" s="6" t="s">
        <v>3250</v>
      </c>
      <c r="M2387" s="6" t="s">
        <v>306</v>
      </c>
      <c r="N2387" s="6" t="s">
        <v>1983</v>
      </c>
      <c r="O2387" s="6" t="s">
        <v>1812</v>
      </c>
      <c r="P2387" s="6" t="s">
        <v>1812</v>
      </c>
      <c r="Q2387" s="6" t="s">
        <v>1814</v>
      </c>
      <c r="R2387" s="6" t="s">
        <v>1812</v>
      </c>
      <c r="S2387" s="6" t="s">
        <v>1986</v>
      </c>
      <c r="T2387" s="6" t="s">
        <v>1813</v>
      </c>
      <c r="U2387" s="6" t="s">
        <v>1812</v>
      </c>
      <c r="V2387" s="6" t="s">
        <v>1812</v>
      </c>
      <c r="W2387" s="6" t="s">
        <v>1816</v>
      </c>
      <c r="X2387" s="6" t="s">
        <v>29074</v>
      </c>
      <c r="Y2387" s="13">
        <f>X2388-'Sem RTOS RX'!$X2387</f>
        <v>0.000162037037</v>
      </c>
      <c r="Z2387" s="7">
        <f>SUM(LEN(",CO_MQ135|"),'Sem RTOS RX'!$H2387,LEN(",CO2_MQ135|"),'Sem RTOS RX'!$I2387,LEN(",Alcool_MQ135|"),'Sem RTOS RX'!$J2387,LEN(",Alcool_MQ135|"),'Sem RTOS RX'!$K2387,LEN(",Toluen_MQ135|"),'Sem RTOS RX'!$L2387,LEN(",MH4_MQ135|"),'Sem RTOS RX'!$M2387,LEN(",O3_MQ131|"),'Sem RTOS RX'!$N2387)*8</f>
        <v>672</v>
      </c>
    </row>
    <row r="2388" ht="15.75" customHeight="1">
      <c r="A2388" s="6" t="s">
        <v>29075</v>
      </c>
      <c r="B2388" s="6" t="s">
        <v>29076</v>
      </c>
      <c r="C2388" s="6" t="s">
        <v>19934</v>
      </c>
      <c r="D2388" s="6" t="s">
        <v>29077</v>
      </c>
      <c r="E2388" s="6" t="s">
        <v>1812</v>
      </c>
      <c r="F2388" s="6" t="s">
        <v>1812</v>
      </c>
      <c r="G2388" s="6" t="s">
        <v>1812</v>
      </c>
      <c r="H2388" s="6" t="s">
        <v>275</v>
      </c>
      <c r="I2388" s="6" t="s">
        <v>36</v>
      </c>
      <c r="J2388" s="6" t="s">
        <v>44</v>
      </c>
      <c r="K2388" s="6" t="s">
        <v>262</v>
      </c>
      <c r="L2388" s="6" t="s">
        <v>318</v>
      </c>
      <c r="M2388" s="6" t="s">
        <v>313</v>
      </c>
      <c r="N2388" s="6" t="s">
        <v>303</v>
      </c>
      <c r="O2388" s="6" t="s">
        <v>1812</v>
      </c>
      <c r="P2388" s="6" t="s">
        <v>1812</v>
      </c>
      <c r="Q2388" s="6" t="s">
        <v>1814</v>
      </c>
      <c r="R2388" s="6" t="s">
        <v>1812</v>
      </c>
      <c r="S2388" s="6" t="s">
        <v>1986</v>
      </c>
      <c r="T2388" s="6" t="s">
        <v>1813</v>
      </c>
      <c r="U2388" s="6" t="s">
        <v>1812</v>
      </c>
      <c r="V2388" s="6" t="s">
        <v>1812</v>
      </c>
      <c r="W2388" s="6" t="s">
        <v>1816</v>
      </c>
      <c r="X2388" s="6" t="s">
        <v>29078</v>
      </c>
      <c r="Y2388" s="13">
        <f>X2389-'Sem RTOS RX'!$X2388</f>
        <v>0.000150462963</v>
      </c>
      <c r="Z2388" s="7">
        <f>SUM(LEN(",CO_MQ135|"),'Sem RTOS RX'!$H2388,LEN(",CO2_MQ135|"),'Sem RTOS RX'!$I2388,LEN(",Alcool_MQ135|"),'Sem RTOS RX'!$J2388,LEN(",Alcool_MQ135|"),'Sem RTOS RX'!$K2388,LEN(",Toluen_MQ135|"),'Sem RTOS RX'!$L2388,LEN(",MH4_MQ135|"),'Sem RTOS RX'!$M2388,LEN(",O3_MQ131|"),'Sem RTOS RX'!$N2388)*8</f>
        <v>672</v>
      </c>
    </row>
    <row r="2389" ht="15.75" customHeight="1">
      <c r="A2389" s="6" t="s">
        <v>29079</v>
      </c>
      <c r="B2389" s="6" t="s">
        <v>29080</v>
      </c>
      <c r="C2389" s="6" t="s">
        <v>19934</v>
      </c>
      <c r="D2389" s="6" t="s">
        <v>29081</v>
      </c>
      <c r="E2389" s="6" t="s">
        <v>1812</v>
      </c>
      <c r="F2389" s="6" t="s">
        <v>1812</v>
      </c>
      <c r="G2389" s="6" t="s">
        <v>1812</v>
      </c>
      <c r="H2389" s="6" t="s">
        <v>267</v>
      </c>
      <c r="I2389" s="6" t="s">
        <v>301</v>
      </c>
      <c r="J2389" s="6" t="s">
        <v>302</v>
      </c>
      <c r="K2389" s="6" t="s">
        <v>244</v>
      </c>
      <c r="L2389" s="6" t="s">
        <v>160</v>
      </c>
      <c r="M2389" s="6" t="s">
        <v>1985</v>
      </c>
      <c r="N2389" s="6" t="s">
        <v>22</v>
      </c>
      <c r="O2389" s="6" t="s">
        <v>1812</v>
      </c>
      <c r="P2389" s="6" t="s">
        <v>1812</v>
      </c>
      <c r="Q2389" s="6" t="s">
        <v>1814</v>
      </c>
      <c r="R2389" s="6" t="s">
        <v>1812</v>
      </c>
      <c r="S2389" s="6" t="s">
        <v>1986</v>
      </c>
      <c r="T2389" s="6" t="s">
        <v>1813</v>
      </c>
      <c r="U2389" s="6" t="s">
        <v>1812</v>
      </c>
      <c r="V2389" s="6" t="s">
        <v>1812</v>
      </c>
      <c r="W2389" s="6" t="s">
        <v>1816</v>
      </c>
      <c r="X2389" s="6" t="s">
        <v>17549</v>
      </c>
      <c r="Y2389" s="13">
        <f>X2390-'Sem RTOS RX'!$X2389</f>
        <v>0.000150462963</v>
      </c>
      <c r="Z2389" s="7">
        <f>SUM(LEN(",CO_MQ135|"),'Sem RTOS RX'!$H2389,LEN(",CO2_MQ135|"),'Sem RTOS RX'!$I2389,LEN(",Alcool_MQ135|"),'Sem RTOS RX'!$J2389,LEN(",Alcool_MQ135|"),'Sem RTOS RX'!$K2389,LEN(",Toluen_MQ135|"),'Sem RTOS RX'!$L2389,LEN(",MH4_MQ135|"),'Sem RTOS RX'!$M2389,LEN(",O3_MQ131|"),'Sem RTOS RX'!$N2389)*8</f>
        <v>672</v>
      </c>
    </row>
    <row r="2390" ht="15.75" customHeight="1">
      <c r="A2390" s="6" t="s">
        <v>29082</v>
      </c>
      <c r="B2390" s="6" t="s">
        <v>29083</v>
      </c>
      <c r="C2390" s="6" t="s">
        <v>19934</v>
      </c>
      <c r="D2390" s="6" t="s">
        <v>29084</v>
      </c>
      <c r="E2390" s="6" t="s">
        <v>1812</v>
      </c>
      <c r="F2390" s="6" t="s">
        <v>1812</v>
      </c>
      <c r="G2390" s="6" t="s">
        <v>1812</v>
      </c>
      <c r="H2390" s="6" t="s">
        <v>275</v>
      </c>
      <c r="I2390" s="6" t="s">
        <v>36</v>
      </c>
      <c r="J2390" s="6" t="s">
        <v>183</v>
      </c>
      <c r="K2390" s="6" t="s">
        <v>262</v>
      </c>
      <c r="L2390" s="6" t="s">
        <v>11</v>
      </c>
      <c r="M2390" s="6" t="s">
        <v>313</v>
      </c>
      <c r="N2390" s="6" t="s">
        <v>15</v>
      </c>
      <c r="O2390" s="6" t="s">
        <v>1812</v>
      </c>
      <c r="P2390" s="6" t="s">
        <v>1812</v>
      </c>
      <c r="Q2390" s="6" t="s">
        <v>1814</v>
      </c>
      <c r="R2390" s="6" t="s">
        <v>1812</v>
      </c>
      <c r="S2390" s="6" t="s">
        <v>1986</v>
      </c>
      <c r="T2390" s="6" t="s">
        <v>1813</v>
      </c>
      <c r="U2390" s="6" t="s">
        <v>1812</v>
      </c>
      <c r="V2390" s="6" t="s">
        <v>1812</v>
      </c>
      <c r="W2390" s="6" t="s">
        <v>1816</v>
      </c>
      <c r="X2390" s="6" t="s">
        <v>29085</v>
      </c>
      <c r="Y2390" s="13">
        <f>X2391-'Sem RTOS RX'!$X2390</f>
        <v>0.000150462963</v>
      </c>
      <c r="Z2390" s="7">
        <f>SUM(LEN(",CO_MQ135|"),'Sem RTOS RX'!$H2390,LEN(",CO2_MQ135|"),'Sem RTOS RX'!$I2390,LEN(",Alcool_MQ135|"),'Sem RTOS RX'!$J2390,LEN(",Alcool_MQ135|"),'Sem RTOS RX'!$K2390,LEN(",Toluen_MQ135|"),'Sem RTOS RX'!$L2390,LEN(",MH4_MQ135|"),'Sem RTOS RX'!$M2390,LEN(",O3_MQ131|"),'Sem RTOS RX'!$N2390)*8</f>
        <v>672</v>
      </c>
    </row>
    <row r="2391" ht="15.75" customHeight="1">
      <c r="A2391" s="6" t="s">
        <v>29086</v>
      </c>
      <c r="B2391" s="6" t="s">
        <v>29087</v>
      </c>
      <c r="C2391" s="6" t="s">
        <v>19934</v>
      </c>
      <c r="D2391" s="6" t="s">
        <v>29088</v>
      </c>
      <c r="E2391" s="6" t="s">
        <v>1812</v>
      </c>
      <c r="F2391" s="6" t="s">
        <v>1812</v>
      </c>
      <c r="G2391" s="6" t="s">
        <v>1812</v>
      </c>
      <c r="H2391" s="6" t="s">
        <v>302</v>
      </c>
      <c r="I2391" s="6" t="s">
        <v>311</v>
      </c>
      <c r="J2391" s="6" t="s">
        <v>25</v>
      </c>
      <c r="K2391" s="6" t="s">
        <v>261</v>
      </c>
      <c r="L2391" s="6" t="s">
        <v>97</v>
      </c>
      <c r="M2391" s="6" t="s">
        <v>306</v>
      </c>
      <c r="N2391" s="6" t="s">
        <v>317</v>
      </c>
      <c r="O2391" s="6" t="s">
        <v>1812</v>
      </c>
      <c r="P2391" s="6" t="s">
        <v>1812</v>
      </c>
      <c r="Q2391" s="6" t="s">
        <v>1814</v>
      </c>
      <c r="R2391" s="6" t="s">
        <v>1812</v>
      </c>
      <c r="S2391" s="6" t="s">
        <v>1986</v>
      </c>
      <c r="T2391" s="6" t="s">
        <v>1813</v>
      </c>
      <c r="U2391" s="6" t="s">
        <v>1812</v>
      </c>
      <c r="V2391" s="6" t="s">
        <v>1812</v>
      </c>
      <c r="W2391" s="6" t="s">
        <v>1816</v>
      </c>
      <c r="X2391" s="6" t="s">
        <v>29089</v>
      </c>
      <c r="Y2391" s="13">
        <f>X2392-'Sem RTOS RX'!$X2391</f>
        <v>0.000150462963</v>
      </c>
      <c r="Z2391" s="7">
        <f>SUM(LEN(",CO_MQ135|"),'Sem RTOS RX'!$H2391,LEN(",CO2_MQ135|"),'Sem RTOS RX'!$I2391,LEN(",Alcool_MQ135|"),'Sem RTOS RX'!$J2391,LEN(",Alcool_MQ135|"),'Sem RTOS RX'!$K2391,LEN(",Toluen_MQ135|"),'Sem RTOS RX'!$L2391,LEN(",MH4_MQ135|"),'Sem RTOS RX'!$M2391,LEN(",O3_MQ131|"),'Sem RTOS RX'!$N2391)*8</f>
        <v>672</v>
      </c>
    </row>
    <row r="2392" ht="15.75" customHeight="1">
      <c r="A2392" s="6" t="s">
        <v>29090</v>
      </c>
      <c r="B2392" s="6" t="s">
        <v>29091</v>
      </c>
      <c r="C2392" s="6" t="s">
        <v>19934</v>
      </c>
      <c r="D2392" s="6" t="s">
        <v>29092</v>
      </c>
      <c r="E2392" s="6" t="s">
        <v>1812</v>
      </c>
      <c r="F2392" s="6" t="s">
        <v>1812</v>
      </c>
      <c r="G2392" s="6" t="s">
        <v>1812</v>
      </c>
      <c r="H2392" s="6" t="s">
        <v>232</v>
      </c>
      <c r="I2392" s="6" t="s">
        <v>36</v>
      </c>
      <c r="J2392" s="6" t="s">
        <v>2618</v>
      </c>
      <c r="K2392" s="6" t="s">
        <v>262</v>
      </c>
      <c r="L2392" s="6" t="s">
        <v>3250</v>
      </c>
      <c r="M2392" s="6" t="s">
        <v>306</v>
      </c>
      <c r="N2392" s="6" t="s">
        <v>2618</v>
      </c>
      <c r="O2392" s="6" t="s">
        <v>1812</v>
      </c>
      <c r="P2392" s="6" t="s">
        <v>1812</v>
      </c>
      <c r="Q2392" s="6" t="s">
        <v>1814</v>
      </c>
      <c r="R2392" s="6" t="s">
        <v>1812</v>
      </c>
      <c r="S2392" s="6" t="s">
        <v>1986</v>
      </c>
      <c r="T2392" s="6" t="s">
        <v>1813</v>
      </c>
      <c r="U2392" s="6" t="s">
        <v>1812</v>
      </c>
      <c r="V2392" s="6" t="s">
        <v>1812</v>
      </c>
      <c r="W2392" s="6" t="s">
        <v>1816</v>
      </c>
      <c r="X2392" s="6" t="s">
        <v>29093</v>
      </c>
      <c r="Y2392" s="13">
        <f>X2393-'Sem RTOS RX'!$X2392</f>
        <v>0.000150462963</v>
      </c>
      <c r="Z2392" s="7">
        <f>SUM(LEN(",CO_MQ135|"),'Sem RTOS RX'!$H2392,LEN(",CO2_MQ135|"),'Sem RTOS RX'!$I2392,LEN(",Alcool_MQ135|"),'Sem RTOS RX'!$J2392,LEN(",Alcool_MQ135|"),'Sem RTOS RX'!$K2392,LEN(",Toluen_MQ135|"),'Sem RTOS RX'!$L2392,LEN(",MH4_MQ135|"),'Sem RTOS RX'!$M2392,LEN(",O3_MQ131|"),'Sem RTOS RX'!$N2392)*8</f>
        <v>672</v>
      </c>
    </row>
    <row r="2393" ht="15.75" customHeight="1">
      <c r="A2393" s="6" t="s">
        <v>29094</v>
      </c>
      <c r="B2393" s="6" t="s">
        <v>29095</v>
      </c>
      <c r="C2393" s="6" t="s">
        <v>19934</v>
      </c>
      <c r="D2393" s="6" t="s">
        <v>29096</v>
      </c>
      <c r="E2393" s="6" t="s">
        <v>1812</v>
      </c>
      <c r="F2393" s="6" t="s">
        <v>1812</v>
      </c>
      <c r="G2393" s="6" t="s">
        <v>1812</v>
      </c>
      <c r="H2393" s="6" t="s">
        <v>288</v>
      </c>
      <c r="I2393" s="6" t="s">
        <v>304</v>
      </c>
      <c r="J2393" s="6" t="s">
        <v>302</v>
      </c>
      <c r="K2393" s="6" t="s">
        <v>244</v>
      </c>
      <c r="L2393" s="6" t="s">
        <v>160</v>
      </c>
      <c r="M2393" s="6" t="s">
        <v>1985</v>
      </c>
      <c r="N2393" s="6" t="s">
        <v>40</v>
      </c>
      <c r="O2393" s="6" t="s">
        <v>1812</v>
      </c>
      <c r="P2393" s="6" t="s">
        <v>1812</v>
      </c>
      <c r="Q2393" s="6" t="s">
        <v>1814</v>
      </c>
      <c r="R2393" s="6" t="s">
        <v>1812</v>
      </c>
      <c r="S2393" s="6" t="s">
        <v>1986</v>
      </c>
      <c r="T2393" s="6" t="s">
        <v>1813</v>
      </c>
      <c r="U2393" s="6" t="s">
        <v>1812</v>
      </c>
      <c r="V2393" s="6" t="s">
        <v>1812</v>
      </c>
      <c r="W2393" s="6" t="s">
        <v>1816</v>
      </c>
      <c r="X2393" s="6" t="s">
        <v>29097</v>
      </c>
      <c r="Y2393" s="13">
        <f>X2394-'Sem RTOS RX'!$X2393</f>
        <v>0.000150462963</v>
      </c>
      <c r="Z2393" s="7">
        <f>SUM(LEN(",CO_MQ135|"),'Sem RTOS RX'!$H2393,LEN(",CO2_MQ135|"),'Sem RTOS RX'!$I2393,LEN(",Alcool_MQ135|"),'Sem RTOS RX'!$J2393,LEN(",Alcool_MQ135|"),'Sem RTOS RX'!$K2393,LEN(",Toluen_MQ135|"),'Sem RTOS RX'!$L2393,LEN(",MH4_MQ135|"),'Sem RTOS RX'!$M2393,LEN(",O3_MQ131|"),'Sem RTOS RX'!$N2393)*8</f>
        <v>672</v>
      </c>
    </row>
    <row r="2394" ht="15.75" customHeight="1">
      <c r="A2394" s="6" t="s">
        <v>29098</v>
      </c>
      <c r="B2394" s="6" t="s">
        <v>29099</v>
      </c>
      <c r="C2394" s="6" t="s">
        <v>19934</v>
      </c>
      <c r="D2394" s="6" t="s">
        <v>29100</v>
      </c>
      <c r="E2394" s="6" t="s">
        <v>1812</v>
      </c>
      <c r="F2394" s="6" t="s">
        <v>1812</v>
      </c>
      <c r="G2394" s="6" t="s">
        <v>1812</v>
      </c>
      <c r="H2394" s="6" t="s">
        <v>267</v>
      </c>
      <c r="I2394" s="6" t="s">
        <v>301</v>
      </c>
      <c r="J2394" s="6" t="s">
        <v>302</v>
      </c>
      <c r="K2394" s="6" t="s">
        <v>244</v>
      </c>
      <c r="L2394" s="6" t="s">
        <v>160</v>
      </c>
      <c r="M2394" s="6" t="s">
        <v>1985</v>
      </c>
      <c r="N2394" s="6" t="s">
        <v>1983</v>
      </c>
      <c r="O2394" s="6" t="s">
        <v>1812</v>
      </c>
      <c r="P2394" s="6" t="s">
        <v>1812</v>
      </c>
      <c r="Q2394" s="6" t="s">
        <v>1814</v>
      </c>
      <c r="R2394" s="6" t="s">
        <v>1812</v>
      </c>
      <c r="S2394" s="6" t="s">
        <v>1986</v>
      </c>
      <c r="T2394" s="6" t="s">
        <v>1813</v>
      </c>
      <c r="U2394" s="6" t="s">
        <v>1812</v>
      </c>
      <c r="V2394" s="6" t="s">
        <v>1812</v>
      </c>
      <c r="W2394" s="6" t="s">
        <v>1816</v>
      </c>
      <c r="X2394" s="6" t="s">
        <v>29101</v>
      </c>
      <c r="Y2394" s="13">
        <f>X2395-'Sem RTOS RX'!$X2394</f>
        <v>0.000150462963</v>
      </c>
      <c r="Z2394" s="7">
        <f>SUM(LEN(",CO_MQ135|"),'Sem RTOS RX'!$H2394,LEN(",CO2_MQ135|"),'Sem RTOS RX'!$I2394,LEN(",Alcool_MQ135|"),'Sem RTOS RX'!$J2394,LEN(",Alcool_MQ135|"),'Sem RTOS RX'!$K2394,LEN(",Toluen_MQ135|"),'Sem RTOS RX'!$L2394,LEN(",MH4_MQ135|"),'Sem RTOS RX'!$M2394,LEN(",O3_MQ131|"),'Sem RTOS RX'!$N2394)*8</f>
        <v>672</v>
      </c>
    </row>
    <row r="2395" ht="15.75" customHeight="1">
      <c r="A2395" s="6" t="s">
        <v>29102</v>
      </c>
      <c r="B2395" s="6" t="s">
        <v>29103</v>
      </c>
      <c r="C2395" s="6" t="s">
        <v>19934</v>
      </c>
      <c r="D2395" s="6" t="s">
        <v>29104</v>
      </c>
      <c r="E2395" s="6" t="s">
        <v>1812</v>
      </c>
      <c r="F2395" s="6" t="s">
        <v>1812</v>
      </c>
      <c r="G2395" s="6" t="s">
        <v>1812</v>
      </c>
      <c r="H2395" s="6" t="s">
        <v>1984</v>
      </c>
      <c r="I2395" s="6" t="s">
        <v>276</v>
      </c>
      <c r="J2395" s="6" t="s">
        <v>232</v>
      </c>
      <c r="K2395" s="6" t="s">
        <v>261</v>
      </c>
      <c r="L2395" s="6" t="s">
        <v>310</v>
      </c>
      <c r="M2395" s="6" t="s">
        <v>306</v>
      </c>
      <c r="N2395" s="6" t="s">
        <v>2969</v>
      </c>
      <c r="O2395" s="6" t="s">
        <v>1812</v>
      </c>
      <c r="P2395" s="6" t="s">
        <v>1812</v>
      </c>
      <c r="Q2395" s="6" t="s">
        <v>1814</v>
      </c>
      <c r="R2395" s="6" t="s">
        <v>1812</v>
      </c>
      <c r="S2395" s="6" t="s">
        <v>1986</v>
      </c>
      <c r="T2395" s="6" t="s">
        <v>1813</v>
      </c>
      <c r="U2395" s="6" t="s">
        <v>1812</v>
      </c>
      <c r="V2395" s="6" t="s">
        <v>1812</v>
      </c>
      <c r="W2395" s="6" t="s">
        <v>1816</v>
      </c>
      <c r="X2395" s="6" t="s">
        <v>29105</v>
      </c>
      <c r="Y2395" s="13">
        <f>X2396-'Sem RTOS RX'!$X2395</f>
        <v>0.000150462963</v>
      </c>
      <c r="Z2395" s="7">
        <f>SUM(LEN(",CO_MQ135|"),'Sem RTOS RX'!$H2395,LEN(",CO2_MQ135|"),'Sem RTOS RX'!$I2395,LEN(",Alcool_MQ135|"),'Sem RTOS RX'!$J2395,LEN(",Alcool_MQ135|"),'Sem RTOS RX'!$K2395,LEN(",Toluen_MQ135|"),'Sem RTOS RX'!$L2395,LEN(",MH4_MQ135|"),'Sem RTOS RX'!$M2395,LEN(",O3_MQ131|"),'Sem RTOS RX'!$N2395)*8</f>
        <v>672</v>
      </c>
    </row>
    <row r="2396" ht="15.75" customHeight="1">
      <c r="A2396" s="6" t="s">
        <v>29106</v>
      </c>
      <c r="B2396" s="6" t="s">
        <v>29107</v>
      </c>
      <c r="C2396" s="6" t="s">
        <v>19934</v>
      </c>
      <c r="D2396" s="6" t="s">
        <v>29108</v>
      </c>
      <c r="E2396" s="6" t="s">
        <v>1812</v>
      </c>
      <c r="F2396" s="6" t="s">
        <v>1812</v>
      </c>
      <c r="G2396" s="6" t="s">
        <v>1812</v>
      </c>
      <c r="H2396" s="6" t="s">
        <v>232</v>
      </c>
      <c r="I2396" s="6" t="s">
        <v>36</v>
      </c>
      <c r="J2396" s="6" t="s">
        <v>2618</v>
      </c>
      <c r="K2396" s="6" t="s">
        <v>262</v>
      </c>
      <c r="L2396" s="6" t="s">
        <v>136</v>
      </c>
      <c r="M2396" s="6" t="s">
        <v>306</v>
      </c>
      <c r="N2396" s="6" t="s">
        <v>232</v>
      </c>
      <c r="O2396" s="6" t="s">
        <v>1812</v>
      </c>
      <c r="P2396" s="6" t="s">
        <v>1812</v>
      </c>
      <c r="Q2396" s="6" t="s">
        <v>1814</v>
      </c>
      <c r="R2396" s="6" t="s">
        <v>1812</v>
      </c>
      <c r="S2396" s="6" t="s">
        <v>1986</v>
      </c>
      <c r="T2396" s="6" t="s">
        <v>1813</v>
      </c>
      <c r="U2396" s="6" t="s">
        <v>1812</v>
      </c>
      <c r="V2396" s="6" t="s">
        <v>1812</v>
      </c>
      <c r="W2396" s="6" t="s">
        <v>1816</v>
      </c>
      <c r="X2396" s="6" t="s">
        <v>17581</v>
      </c>
      <c r="Y2396" s="13">
        <f>X2397-'Sem RTOS RX'!$X2396</f>
        <v>0.000150462963</v>
      </c>
      <c r="Z2396" s="7">
        <f>SUM(LEN(",CO_MQ135|"),'Sem RTOS RX'!$H2396,LEN(",CO2_MQ135|"),'Sem RTOS RX'!$I2396,LEN(",Alcool_MQ135|"),'Sem RTOS RX'!$J2396,LEN(",Alcool_MQ135|"),'Sem RTOS RX'!$K2396,LEN(",Toluen_MQ135|"),'Sem RTOS RX'!$L2396,LEN(",MH4_MQ135|"),'Sem RTOS RX'!$M2396,LEN(",O3_MQ131|"),'Sem RTOS RX'!$N2396)*8</f>
        <v>672</v>
      </c>
    </row>
    <row r="2397" ht="15.75" customHeight="1">
      <c r="A2397" s="6" t="s">
        <v>29109</v>
      </c>
      <c r="B2397" s="6" t="s">
        <v>29110</v>
      </c>
      <c r="C2397" s="6" t="s">
        <v>19934</v>
      </c>
      <c r="D2397" s="6" t="s">
        <v>29111</v>
      </c>
      <c r="E2397" s="6" t="s">
        <v>1812</v>
      </c>
      <c r="F2397" s="6" t="s">
        <v>1812</v>
      </c>
      <c r="G2397" s="6" t="s">
        <v>1812</v>
      </c>
      <c r="H2397" s="6" t="s">
        <v>279</v>
      </c>
      <c r="I2397" s="6" t="s">
        <v>276</v>
      </c>
      <c r="J2397" s="6" t="s">
        <v>51</v>
      </c>
      <c r="K2397" s="6" t="s">
        <v>261</v>
      </c>
      <c r="L2397" s="6" t="s">
        <v>335</v>
      </c>
      <c r="M2397" s="6" t="s">
        <v>306</v>
      </c>
      <c r="N2397" s="6" t="s">
        <v>273</v>
      </c>
      <c r="O2397" s="6" t="s">
        <v>1812</v>
      </c>
      <c r="P2397" s="6" t="s">
        <v>1812</v>
      </c>
      <c r="Q2397" s="6" t="s">
        <v>1814</v>
      </c>
      <c r="R2397" s="6" t="s">
        <v>1812</v>
      </c>
      <c r="S2397" s="6" t="s">
        <v>1986</v>
      </c>
      <c r="T2397" s="6" t="s">
        <v>1813</v>
      </c>
      <c r="U2397" s="6" t="s">
        <v>1812</v>
      </c>
      <c r="V2397" s="6" t="s">
        <v>1812</v>
      </c>
      <c r="W2397" s="6" t="s">
        <v>1816</v>
      </c>
      <c r="X2397" s="6" t="s">
        <v>29112</v>
      </c>
      <c r="Y2397" s="13">
        <f>X2398-'Sem RTOS RX'!$X2397</f>
        <v>0.000162037037</v>
      </c>
      <c r="Z2397" s="7">
        <f>SUM(LEN(",CO_MQ135|"),'Sem RTOS RX'!$H2397,LEN(",CO2_MQ135|"),'Sem RTOS RX'!$I2397,LEN(",Alcool_MQ135|"),'Sem RTOS RX'!$J2397,LEN(",Alcool_MQ135|"),'Sem RTOS RX'!$K2397,LEN(",Toluen_MQ135|"),'Sem RTOS RX'!$L2397,LEN(",MH4_MQ135|"),'Sem RTOS RX'!$M2397,LEN(",O3_MQ131|"),'Sem RTOS RX'!$N2397)*8</f>
        <v>672</v>
      </c>
    </row>
    <row r="2398" ht="15.75" customHeight="1">
      <c r="A2398" s="6" t="s">
        <v>29113</v>
      </c>
      <c r="B2398" s="6" t="s">
        <v>29114</v>
      </c>
      <c r="C2398" s="6" t="s">
        <v>19934</v>
      </c>
      <c r="D2398" s="6" t="s">
        <v>29115</v>
      </c>
      <c r="E2398" s="6" t="s">
        <v>1812</v>
      </c>
      <c r="F2398" s="6" t="s">
        <v>1812</v>
      </c>
      <c r="G2398" s="6" t="s">
        <v>1812</v>
      </c>
      <c r="H2398" s="6" t="s">
        <v>183</v>
      </c>
      <c r="I2398" s="6" t="s">
        <v>27</v>
      </c>
      <c r="J2398" s="6" t="s">
        <v>317</v>
      </c>
      <c r="K2398" s="6" t="s">
        <v>262</v>
      </c>
      <c r="L2398" s="6" t="s">
        <v>142</v>
      </c>
      <c r="M2398" s="6" t="s">
        <v>313</v>
      </c>
      <c r="N2398" s="6" t="s">
        <v>221</v>
      </c>
      <c r="O2398" s="6" t="s">
        <v>1812</v>
      </c>
      <c r="P2398" s="6" t="s">
        <v>1812</v>
      </c>
      <c r="Q2398" s="6" t="s">
        <v>1814</v>
      </c>
      <c r="R2398" s="6" t="s">
        <v>1812</v>
      </c>
      <c r="S2398" s="6" t="s">
        <v>1986</v>
      </c>
      <c r="T2398" s="6" t="s">
        <v>1813</v>
      </c>
      <c r="U2398" s="6" t="s">
        <v>1812</v>
      </c>
      <c r="V2398" s="6" t="s">
        <v>1812</v>
      </c>
      <c r="W2398" s="6" t="s">
        <v>1816</v>
      </c>
      <c r="X2398" s="6" t="s">
        <v>29116</v>
      </c>
      <c r="Y2398" s="13">
        <f>X2399-'Sem RTOS RX'!$X2398</f>
        <v>0.000150462963</v>
      </c>
      <c r="Z2398" s="7">
        <f>SUM(LEN(",CO_MQ135|"),'Sem RTOS RX'!$H2398,LEN(",CO2_MQ135|"),'Sem RTOS RX'!$I2398,LEN(",Alcool_MQ135|"),'Sem RTOS RX'!$J2398,LEN(",Alcool_MQ135|"),'Sem RTOS RX'!$K2398,LEN(",Toluen_MQ135|"),'Sem RTOS RX'!$L2398,LEN(",MH4_MQ135|"),'Sem RTOS RX'!$M2398,LEN(",O3_MQ131|"),'Sem RTOS RX'!$N2398)*8</f>
        <v>672</v>
      </c>
    </row>
    <row r="2399" ht="15.75" customHeight="1">
      <c r="A2399" s="6" t="s">
        <v>29117</v>
      </c>
      <c r="B2399" s="6" t="s">
        <v>29118</v>
      </c>
      <c r="C2399" s="6" t="s">
        <v>19934</v>
      </c>
      <c r="D2399" s="6" t="s">
        <v>29119</v>
      </c>
      <c r="E2399" s="6" t="s">
        <v>1812</v>
      </c>
      <c r="F2399" s="6" t="s">
        <v>1812</v>
      </c>
      <c r="G2399" s="6" t="s">
        <v>1812</v>
      </c>
      <c r="H2399" s="6" t="s">
        <v>275</v>
      </c>
      <c r="I2399" s="6" t="s">
        <v>36</v>
      </c>
      <c r="J2399" s="6" t="s">
        <v>44</v>
      </c>
      <c r="K2399" s="6" t="s">
        <v>262</v>
      </c>
      <c r="L2399" s="6" t="s">
        <v>318</v>
      </c>
      <c r="M2399" s="6" t="s">
        <v>313</v>
      </c>
      <c r="N2399" s="6" t="s">
        <v>1984</v>
      </c>
      <c r="O2399" s="6" t="s">
        <v>1812</v>
      </c>
      <c r="P2399" s="6" t="s">
        <v>1812</v>
      </c>
      <c r="Q2399" s="6" t="s">
        <v>1814</v>
      </c>
      <c r="R2399" s="6" t="s">
        <v>1812</v>
      </c>
      <c r="S2399" s="6" t="s">
        <v>1986</v>
      </c>
      <c r="T2399" s="6" t="s">
        <v>1813</v>
      </c>
      <c r="U2399" s="6" t="s">
        <v>1812</v>
      </c>
      <c r="V2399" s="6" t="s">
        <v>1812</v>
      </c>
      <c r="W2399" s="6" t="s">
        <v>1816</v>
      </c>
      <c r="X2399" s="6" t="s">
        <v>17597</v>
      </c>
      <c r="Y2399" s="13">
        <f>X2400-'Sem RTOS RX'!$X2399</f>
        <v>0.000150462963</v>
      </c>
      <c r="Z2399" s="7">
        <f>SUM(LEN(",CO_MQ135|"),'Sem RTOS RX'!$H2399,LEN(",CO2_MQ135|"),'Sem RTOS RX'!$I2399,LEN(",Alcool_MQ135|"),'Sem RTOS RX'!$J2399,LEN(",Alcool_MQ135|"),'Sem RTOS RX'!$K2399,LEN(",Toluen_MQ135|"),'Sem RTOS RX'!$L2399,LEN(",MH4_MQ135|"),'Sem RTOS RX'!$M2399,LEN(",O3_MQ131|"),'Sem RTOS RX'!$N2399)*8</f>
        <v>672</v>
      </c>
    </row>
    <row r="2400" ht="15.75" customHeight="1">
      <c r="A2400" s="6" t="s">
        <v>29120</v>
      </c>
      <c r="B2400" s="6" t="s">
        <v>29121</v>
      </c>
      <c r="C2400" s="6" t="s">
        <v>19934</v>
      </c>
      <c r="D2400" s="6" t="s">
        <v>29122</v>
      </c>
      <c r="E2400" s="6" t="s">
        <v>1812</v>
      </c>
      <c r="F2400" s="6" t="s">
        <v>1812</v>
      </c>
      <c r="G2400" s="6" t="s">
        <v>1812</v>
      </c>
      <c r="H2400" s="6" t="s">
        <v>275</v>
      </c>
      <c r="I2400" s="6" t="s">
        <v>36</v>
      </c>
      <c r="J2400" s="6" t="s">
        <v>44</v>
      </c>
      <c r="K2400" s="6" t="s">
        <v>262</v>
      </c>
      <c r="L2400" s="6" t="s">
        <v>318</v>
      </c>
      <c r="M2400" s="6" t="s">
        <v>313</v>
      </c>
      <c r="N2400" s="6" t="s">
        <v>68</v>
      </c>
      <c r="O2400" s="6" t="s">
        <v>1812</v>
      </c>
      <c r="P2400" s="6" t="s">
        <v>1812</v>
      </c>
      <c r="Q2400" s="6" t="s">
        <v>1814</v>
      </c>
      <c r="R2400" s="6" t="s">
        <v>1812</v>
      </c>
      <c r="S2400" s="6" t="s">
        <v>1986</v>
      </c>
      <c r="T2400" s="6" t="s">
        <v>1813</v>
      </c>
      <c r="U2400" s="6" t="s">
        <v>1812</v>
      </c>
      <c r="V2400" s="6" t="s">
        <v>1812</v>
      </c>
      <c r="W2400" s="6" t="s">
        <v>1816</v>
      </c>
      <c r="X2400" s="6" t="s">
        <v>29123</v>
      </c>
      <c r="Y2400" s="13">
        <f>X2401-'Sem RTOS RX'!$X2400</f>
        <v>0.000150462963</v>
      </c>
      <c r="Z2400" s="7">
        <f>SUM(LEN(",CO_MQ135|"),'Sem RTOS RX'!$H2400,LEN(",CO2_MQ135|"),'Sem RTOS RX'!$I2400,LEN(",Alcool_MQ135|"),'Sem RTOS RX'!$J2400,LEN(",Alcool_MQ135|"),'Sem RTOS RX'!$K2400,LEN(",Toluen_MQ135|"),'Sem RTOS RX'!$L2400,LEN(",MH4_MQ135|"),'Sem RTOS RX'!$M2400,LEN(",O3_MQ131|"),'Sem RTOS RX'!$N2400)*8</f>
        <v>672</v>
      </c>
    </row>
    <row r="2401" ht="15.75" customHeight="1">
      <c r="A2401" s="6" t="s">
        <v>29124</v>
      </c>
      <c r="B2401" s="6" t="s">
        <v>29125</v>
      </c>
      <c r="C2401" s="6" t="s">
        <v>19934</v>
      </c>
      <c r="D2401" s="6" t="s">
        <v>29126</v>
      </c>
      <c r="E2401" s="6" t="s">
        <v>1812</v>
      </c>
      <c r="F2401" s="6" t="s">
        <v>1812</v>
      </c>
      <c r="G2401" s="6" t="s">
        <v>1812</v>
      </c>
      <c r="H2401" s="6" t="s">
        <v>2618</v>
      </c>
      <c r="I2401" s="6" t="s">
        <v>27</v>
      </c>
      <c r="J2401" s="6" t="s">
        <v>16</v>
      </c>
      <c r="K2401" s="6" t="s">
        <v>262</v>
      </c>
      <c r="L2401" s="6" t="s">
        <v>326</v>
      </c>
      <c r="M2401" s="6" t="s">
        <v>313</v>
      </c>
      <c r="N2401" s="6" t="s">
        <v>303</v>
      </c>
      <c r="O2401" s="6" t="s">
        <v>1812</v>
      </c>
      <c r="P2401" s="6" t="s">
        <v>1812</v>
      </c>
      <c r="Q2401" s="6" t="s">
        <v>1814</v>
      </c>
      <c r="R2401" s="6" t="s">
        <v>1812</v>
      </c>
      <c r="S2401" s="6" t="s">
        <v>1986</v>
      </c>
      <c r="T2401" s="6" t="s">
        <v>1813</v>
      </c>
      <c r="U2401" s="6" t="s">
        <v>1812</v>
      </c>
      <c r="V2401" s="6" t="s">
        <v>1812</v>
      </c>
      <c r="W2401" s="6" t="s">
        <v>1816</v>
      </c>
      <c r="X2401" s="6" t="s">
        <v>29127</v>
      </c>
      <c r="Y2401" s="13">
        <f>X2402-'Sem RTOS RX'!$X2401</f>
        <v>0.000150462963</v>
      </c>
      <c r="Z2401" s="7">
        <f>SUM(LEN(",CO_MQ135|"),'Sem RTOS RX'!$H2401,LEN(",CO2_MQ135|"),'Sem RTOS RX'!$I2401,LEN(",Alcool_MQ135|"),'Sem RTOS RX'!$J2401,LEN(",Alcool_MQ135|"),'Sem RTOS RX'!$K2401,LEN(",Toluen_MQ135|"),'Sem RTOS RX'!$L2401,LEN(",MH4_MQ135|"),'Sem RTOS RX'!$M2401,LEN(",O3_MQ131|"),'Sem RTOS RX'!$N2401)*8</f>
        <v>672</v>
      </c>
    </row>
    <row r="2402" ht="15.75" customHeight="1">
      <c r="A2402" s="6" t="s">
        <v>29128</v>
      </c>
      <c r="B2402" s="6" t="s">
        <v>29129</v>
      </c>
      <c r="C2402" s="6" t="s">
        <v>19934</v>
      </c>
      <c r="D2402" s="6" t="s">
        <v>29130</v>
      </c>
      <c r="E2402" s="6" t="s">
        <v>1812</v>
      </c>
      <c r="F2402" s="6" t="s">
        <v>1812</v>
      </c>
      <c r="G2402" s="6" t="s">
        <v>1812</v>
      </c>
      <c r="H2402" s="6" t="s">
        <v>2618</v>
      </c>
      <c r="I2402" s="6" t="s">
        <v>27</v>
      </c>
      <c r="J2402" s="6" t="s">
        <v>16</v>
      </c>
      <c r="K2402" s="6" t="s">
        <v>262</v>
      </c>
      <c r="L2402" s="6" t="s">
        <v>326</v>
      </c>
      <c r="M2402" s="6" t="s">
        <v>313</v>
      </c>
      <c r="N2402" s="6" t="s">
        <v>40</v>
      </c>
      <c r="O2402" s="6" t="s">
        <v>1812</v>
      </c>
      <c r="P2402" s="6" t="s">
        <v>1812</v>
      </c>
      <c r="Q2402" s="6" t="s">
        <v>1814</v>
      </c>
      <c r="R2402" s="6" t="s">
        <v>1812</v>
      </c>
      <c r="S2402" s="6" t="s">
        <v>1986</v>
      </c>
      <c r="T2402" s="6" t="s">
        <v>1813</v>
      </c>
      <c r="U2402" s="6" t="s">
        <v>1812</v>
      </c>
      <c r="V2402" s="6" t="s">
        <v>1812</v>
      </c>
      <c r="W2402" s="6" t="s">
        <v>1816</v>
      </c>
      <c r="X2402" s="6" t="s">
        <v>29131</v>
      </c>
      <c r="Y2402" s="13">
        <f>X2403-'Sem RTOS RX'!$X2402</f>
        <v>0.000162037037</v>
      </c>
      <c r="Z2402" s="7">
        <f>SUM(LEN(",CO_MQ135|"),'Sem RTOS RX'!$H2402,LEN(",CO2_MQ135|"),'Sem RTOS RX'!$I2402,LEN(",Alcool_MQ135|"),'Sem RTOS RX'!$J2402,LEN(",Alcool_MQ135|"),'Sem RTOS RX'!$K2402,LEN(",Toluen_MQ135|"),'Sem RTOS RX'!$L2402,LEN(",MH4_MQ135|"),'Sem RTOS RX'!$M2402,LEN(",O3_MQ131|"),'Sem RTOS RX'!$N2402)*8</f>
        <v>672</v>
      </c>
    </row>
    <row r="2403" ht="15.75" customHeight="1">
      <c r="A2403" s="6" t="s">
        <v>29132</v>
      </c>
      <c r="B2403" s="6" t="s">
        <v>29133</v>
      </c>
      <c r="C2403" s="6" t="s">
        <v>19934</v>
      </c>
      <c r="D2403" s="6" t="s">
        <v>29134</v>
      </c>
      <c r="E2403" s="6" t="s">
        <v>1812</v>
      </c>
      <c r="F2403" s="6" t="s">
        <v>1812</v>
      </c>
      <c r="G2403" s="6" t="s">
        <v>1812</v>
      </c>
      <c r="H2403" s="6" t="s">
        <v>2618</v>
      </c>
      <c r="I2403" s="6" t="s">
        <v>27</v>
      </c>
      <c r="J2403" s="6" t="s">
        <v>16</v>
      </c>
      <c r="K2403" s="6" t="s">
        <v>262</v>
      </c>
      <c r="L2403" s="6" t="s">
        <v>326</v>
      </c>
      <c r="M2403" s="6" t="s">
        <v>313</v>
      </c>
      <c r="N2403" s="6" t="s">
        <v>232</v>
      </c>
      <c r="O2403" s="6" t="s">
        <v>1812</v>
      </c>
      <c r="P2403" s="6" t="s">
        <v>1812</v>
      </c>
      <c r="Q2403" s="6" t="s">
        <v>1814</v>
      </c>
      <c r="R2403" s="6" t="s">
        <v>1812</v>
      </c>
      <c r="S2403" s="6" t="s">
        <v>1986</v>
      </c>
      <c r="T2403" s="6" t="s">
        <v>1813</v>
      </c>
      <c r="U2403" s="6" t="s">
        <v>1812</v>
      </c>
      <c r="V2403" s="6" t="s">
        <v>1812</v>
      </c>
      <c r="W2403" s="6" t="s">
        <v>1816</v>
      </c>
      <c r="X2403" s="6" t="s">
        <v>29135</v>
      </c>
      <c r="Y2403" s="13">
        <f>X2404-'Sem RTOS RX'!$X2403</f>
        <v>0.000162037037</v>
      </c>
      <c r="Z2403" s="7">
        <f>SUM(LEN(",CO_MQ135|"),'Sem RTOS RX'!$H2403,LEN(",CO2_MQ135|"),'Sem RTOS RX'!$I2403,LEN(",Alcool_MQ135|"),'Sem RTOS RX'!$J2403,LEN(",Alcool_MQ135|"),'Sem RTOS RX'!$K2403,LEN(",Toluen_MQ135|"),'Sem RTOS RX'!$L2403,LEN(",MH4_MQ135|"),'Sem RTOS RX'!$M2403,LEN(",O3_MQ131|"),'Sem RTOS RX'!$N2403)*8</f>
        <v>672</v>
      </c>
    </row>
    <row r="2404" ht="15.75" customHeight="1">
      <c r="A2404" s="6" t="s">
        <v>29136</v>
      </c>
      <c r="B2404" s="6" t="s">
        <v>29137</v>
      </c>
      <c r="C2404" s="6" t="s">
        <v>19934</v>
      </c>
      <c r="D2404" s="6" t="s">
        <v>29138</v>
      </c>
      <c r="E2404" s="6" t="s">
        <v>1812</v>
      </c>
      <c r="F2404" s="6" t="s">
        <v>1812</v>
      </c>
      <c r="G2404" s="6" t="s">
        <v>1812</v>
      </c>
      <c r="H2404" s="6" t="s">
        <v>275</v>
      </c>
      <c r="I2404" s="6" t="s">
        <v>36</v>
      </c>
      <c r="J2404" s="6" t="s">
        <v>44</v>
      </c>
      <c r="K2404" s="6" t="s">
        <v>262</v>
      </c>
      <c r="L2404" s="6" t="s">
        <v>318</v>
      </c>
      <c r="M2404" s="6" t="s">
        <v>313</v>
      </c>
      <c r="N2404" s="6" t="s">
        <v>302</v>
      </c>
      <c r="O2404" s="6" t="s">
        <v>1812</v>
      </c>
      <c r="P2404" s="6" t="s">
        <v>1812</v>
      </c>
      <c r="Q2404" s="6" t="s">
        <v>1814</v>
      </c>
      <c r="R2404" s="6" t="s">
        <v>1812</v>
      </c>
      <c r="S2404" s="6" t="s">
        <v>1986</v>
      </c>
      <c r="T2404" s="6" t="s">
        <v>1813</v>
      </c>
      <c r="U2404" s="6" t="s">
        <v>1812</v>
      </c>
      <c r="V2404" s="6" t="s">
        <v>1812</v>
      </c>
      <c r="W2404" s="6" t="s">
        <v>1816</v>
      </c>
      <c r="X2404" s="6" t="s">
        <v>29139</v>
      </c>
      <c r="Y2404" s="13">
        <f>X2405-'Sem RTOS RX'!$X2404</f>
        <v>0.000150462963</v>
      </c>
      <c r="Z2404" s="7">
        <f>SUM(LEN(",CO_MQ135|"),'Sem RTOS RX'!$H2404,LEN(",CO2_MQ135|"),'Sem RTOS RX'!$I2404,LEN(",Alcool_MQ135|"),'Sem RTOS RX'!$J2404,LEN(",Alcool_MQ135|"),'Sem RTOS RX'!$K2404,LEN(",Toluen_MQ135|"),'Sem RTOS RX'!$L2404,LEN(",MH4_MQ135|"),'Sem RTOS RX'!$M2404,LEN(",O3_MQ131|"),'Sem RTOS RX'!$N2404)*8</f>
        <v>672</v>
      </c>
    </row>
    <row r="2405" ht="15.75" customHeight="1">
      <c r="A2405" s="6" t="s">
        <v>29140</v>
      </c>
      <c r="B2405" s="6" t="s">
        <v>29141</v>
      </c>
      <c r="C2405" s="6" t="s">
        <v>19934</v>
      </c>
      <c r="D2405" s="6" t="s">
        <v>29142</v>
      </c>
      <c r="E2405" s="6" t="s">
        <v>1812</v>
      </c>
      <c r="F2405" s="6" t="s">
        <v>1812</v>
      </c>
      <c r="G2405" s="6" t="s">
        <v>1812</v>
      </c>
      <c r="H2405" s="6" t="s">
        <v>275</v>
      </c>
      <c r="I2405" s="6" t="s">
        <v>36</v>
      </c>
      <c r="J2405" s="6" t="s">
        <v>44</v>
      </c>
      <c r="K2405" s="6" t="s">
        <v>262</v>
      </c>
      <c r="L2405" s="6" t="s">
        <v>318</v>
      </c>
      <c r="M2405" s="6" t="s">
        <v>313</v>
      </c>
      <c r="N2405" s="6" t="s">
        <v>327</v>
      </c>
      <c r="O2405" s="6" t="s">
        <v>1812</v>
      </c>
      <c r="P2405" s="6" t="s">
        <v>1812</v>
      </c>
      <c r="Q2405" s="6" t="s">
        <v>1814</v>
      </c>
      <c r="R2405" s="6" t="s">
        <v>1812</v>
      </c>
      <c r="S2405" s="6" t="s">
        <v>1986</v>
      </c>
      <c r="T2405" s="6" t="s">
        <v>1813</v>
      </c>
      <c r="U2405" s="6" t="s">
        <v>1812</v>
      </c>
      <c r="V2405" s="6" t="s">
        <v>1812</v>
      </c>
      <c r="W2405" s="6" t="s">
        <v>1816</v>
      </c>
      <c r="X2405" s="6" t="s">
        <v>29143</v>
      </c>
      <c r="Y2405" s="13">
        <f>X2406-'Sem RTOS RX'!$X2405</f>
        <v>0.0003009259259</v>
      </c>
      <c r="Z2405" s="7">
        <f>SUM(LEN(",CO_MQ135|"),'Sem RTOS RX'!$H2405,LEN(",CO2_MQ135|"),'Sem RTOS RX'!$I2405,LEN(",Alcool_MQ135|"),'Sem RTOS RX'!$J2405,LEN(",Alcool_MQ135|"),'Sem RTOS RX'!$K2405,LEN(",Toluen_MQ135|"),'Sem RTOS RX'!$L2405,LEN(",MH4_MQ135|"),'Sem RTOS RX'!$M2405,LEN(",O3_MQ131|"),'Sem RTOS RX'!$N2405)*8</f>
        <v>672</v>
      </c>
    </row>
    <row r="2406" ht="15.75" customHeight="1">
      <c r="A2406" s="6" t="s">
        <v>29144</v>
      </c>
      <c r="B2406" s="6" t="s">
        <v>29145</v>
      </c>
      <c r="C2406" s="6" t="s">
        <v>19934</v>
      </c>
      <c r="D2406" s="6" t="s">
        <v>29146</v>
      </c>
      <c r="E2406" s="6" t="s">
        <v>1812</v>
      </c>
      <c r="F2406" s="6" t="s">
        <v>1812</v>
      </c>
      <c r="G2406" s="6" t="s">
        <v>1812</v>
      </c>
      <c r="H2406" s="6" t="s">
        <v>323</v>
      </c>
      <c r="I2406" s="6" t="s">
        <v>319</v>
      </c>
      <c r="J2406" s="6" t="s">
        <v>248</v>
      </c>
      <c r="K2406" s="6" t="s">
        <v>1985</v>
      </c>
      <c r="L2406" s="6" t="s">
        <v>2643</v>
      </c>
      <c r="M2406" s="6" t="s">
        <v>321</v>
      </c>
      <c r="N2406" s="6" t="s">
        <v>86</v>
      </c>
      <c r="O2406" s="6" t="s">
        <v>1812</v>
      </c>
      <c r="P2406" s="6" t="s">
        <v>1812</v>
      </c>
      <c r="Q2406" s="6" t="s">
        <v>1814</v>
      </c>
      <c r="R2406" s="6" t="s">
        <v>1812</v>
      </c>
      <c r="S2406" s="6" t="s">
        <v>1986</v>
      </c>
      <c r="T2406" s="6" t="s">
        <v>1813</v>
      </c>
      <c r="U2406" s="6" t="s">
        <v>1812</v>
      </c>
      <c r="V2406" s="6" t="s">
        <v>1812</v>
      </c>
      <c r="W2406" s="6" t="s">
        <v>1816</v>
      </c>
      <c r="X2406" s="6" t="s">
        <v>29147</v>
      </c>
      <c r="Y2406" s="13">
        <f>X2407-'Sem RTOS RX'!$X2406</f>
        <v>0.000150462963</v>
      </c>
      <c r="Z2406" s="7">
        <f>SUM(LEN(",CO_MQ135|"),'Sem RTOS RX'!$H2406,LEN(",CO2_MQ135|"),'Sem RTOS RX'!$I2406,LEN(",Alcool_MQ135|"),'Sem RTOS RX'!$J2406,LEN(",Alcool_MQ135|"),'Sem RTOS RX'!$K2406,LEN(",Toluen_MQ135|"),'Sem RTOS RX'!$L2406,LEN(",MH4_MQ135|"),'Sem RTOS RX'!$M2406,LEN(",O3_MQ131|"),'Sem RTOS RX'!$N2406)*8</f>
        <v>672</v>
      </c>
    </row>
    <row r="2407" ht="15.75" customHeight="1">
      <c r="A2407" s="6" t="s">
        <v>29148</v>
      </c>
      <c r="B2407" s="6" t="s">
        <v>29149</v>
      </c>
      <c r="C2407" s="6" t="s">
        <v>19934</v>
      </c>
      <c r="D2407" s="6" t="s">
        <v>29150</v>
      </c>
      <c r="E2407" s="6" t="s">
        <v>1812</v>
      </c>
      <c r="F2407" s="6" t="s">
        <v>1812</v>
      </c>
      <c r="G2407" s="6" t="s">
        <v>1812</v>
      </c>
      <c r="H2407" s="6" t="s">
        <v>296</v>
      </c>
      <c r="I2407" s="6" t="s">
        <v>311</v>
      </c>
      <c r="J2407" s="6" t="s">
        <v>25</v>
      </c>
      <c r="K2407" s="6" t="s">
        <v>261</v>
      </c>
      <c r="L2407" s="6" t="s">
        <v>97</v>
      </c>
      <c r="M2407" s="6" t="s">
        <v>306</v>
      </c>
      <c r="N2407" s="6" t="s">
        <v>2618</v>
      </c>
      <c r="O2407" s="6" t="s">
        <v>1812</v>
      </c>
      <c r="P2407" s="6" t="s">
        <v>1812</v>
      </c>
      <c r="Q2407" s="6" t="s">
        <v>1814</v>
      </c>
      <c r="R2407" s="6" t="s">
        <v>1812</v>
      </c>
      <c r="S2407" s="6" t="s">
        <v>1986</v>
      </c>
      <c r="T2407" s="6" t="s">
        <v>1813</v>
      </c>
      <c r="U2407" s="6" t="s">
        <v>1812</v>
      </c>
      <c r="V2407" s="6" t="s">
        <v>1812</v>
      </c>
      <c r="W2407" s="6" t="s">
        <v>1816</v>
      </c>
      <c r="X2407" s="6" t="s">
        <v>29151</v>
      </c>
      <c r="Y2407" s="13">
        <f>X2408-'Sem RTOS RX'!$X2407</f>
        <v>0.000150462963</v>
      </c>
      <c r="Z2407" s="7">
        <f>SUM(LEN(",CO_MQ135|"),'Sem RTOS RX'!$H2407,LEN(",CO2_MQ135|"),'Sem RTOS RX'!$I2407,LEN(",Alcool_MQ135|"),'Sem RTOS RX'!$J2407,LEN(",Alcool_MQ135|"),'Sem RTOS RX'!$K2407,LEN(",Toluen_MQ135|"),'Sem RTOS RX'!$L2407,LEN(",MH4_MQ135|"),'Sem RTOS RX'!$M2407,LEN(",O3_MQ131|"),'Sem RTOS RX'!$N2407)*8</f>
        <v>672</v>
      </c>
    </row>
    <row r="2408" ht="15.75" customHeight="1">
      <c r="A2408" s="6" t="s">
        <v>29152</v>
      </c>
      <c r="B2408" s="6" t="s">
        <v>29153</v>
      </c>
      <c r="C2408" s="6" t="s">
        <v>19934</v>
      </c>
      <c r="D2408" s="6" t="s">
        <v>29154</v>
      </c>
      <c r="E2408" s="6" t="s">
        <v>1812</v>
      </c>
      <c r="F2408" s="6" t="s">
        <v>1812</v>
      </c>
      <c r="G2408" s="6" t="s">
        <v>1812</v>
      </c>
      <c r="H2408" s="6" t="s">
        <v>232</v>
      </c>
      <c r="I2408" s="6" t="s">
        <v>36</v>
      </c>
      <c r="J2408" s="6" t="s">
        <v>2618</v>
      </c>
      <c r="K2408" s="6" t="s">
        <v>262</v>
      </c>
      <c r="L2408" s="6" t="s">
        <v>3250</v>
      </c>
      <c r="M2408" s="6" t="s">
        <v>306</v>
      </c>
      <c r="N2408" s="6" t="s">
        <v>1995</v>
      </c>
      <c r="O2408" s="6" t="s">
        <v>1812</v>
      </c>
      <c r="P2408" s="6" t="s">
        <v>1812</v>
      </c>
      <c r="Q2408" s="6" t="s">
        <v>1814</v>
      </c>
      <c r="R2408" s="6" t="s">
        <v>1812</v>
      </c>
      <c r="S2408" s="6" t="s">
        <v>1986</v>
      </c>
      <c r="T2408" s="6" t="s">
        <v>1886</v>
      </c>
      <c r="U2408" s="6" t="s">
        <v>1812</v>
      </c>
      <c r="V2408" s="6" t="s">
        <v>1812</v>
      </c>
      <c r="W2408" s="6" t="s">
        <v>1816</v>
      </c>
      <c r="X2408" s="6" t="s">
        <v>17645</v>
      </c>
      <c r="Y2408" s="13">
        <f>X2409-'Sem RTOS RX'!$X2408</f>
        <v>0.000150462963</v>
      </c>
      <c r="Z2408" s="7">
        <f>SUM(LEN(",CO_MQ135|"),'Sem RTOS RX'!$H2408,LEN(",CO2_MQ135|"),'Sem RTOS RX'!$I2408,LEN(",Alcool_MQ135|"),'Sem RTOS RX'!$J2408,LEN(",Alcool_MQ135|"),'Sem RTOS RX'!$K2408,LEN(",Toluen_MQ135|"),'Sem RTOS RX'!$L2408,LEN(",MH4_MQ135|"),'Sem RTOS RX'!$M2408,LEN(",O3_MQ131|"),'Sem RTOS RX'!$N2408)*8</f>
        <v>672</v>
      </c>
    </row>
    <row r="2409" ht="15.75" customHeight="1">
      <c r="A2409" s="6" t="s">
        <v>29155</v>
      </c>
      <c r="B2409" s="6" t="s">
        <v>29156</v>
      </c>
      <c r="C2409" s="6" t="s">
        <v>19934</v>
      </c>
      <c r="D2409" s="6" t="s">
        <v>29157</v>
      </c>
      <c r="E2409" s="6" t="s">
        <v>1812</v>
      </c>
      <c r="F2409" s="6" t="s">
        <v>1812</v>
      </c>
      <c r="G2409" s="6" t="s">
        <v>1812</v>
      </c>
      <c r="H2409" s="6" t="s">
        <v>51</v>
      </c>
      <c r="I2409" s="6" t="s">
        <v>36</v>
      </c>
      <c r="J2409" s="6" t="s">
        <v>183</v>
      </c>
      <c r="K2409" s="6" t="s">
        <v>262</v>
      </c>
      <c r="L2409" s="6" t="s">
        <v>136</v>
      </c>
      <c r="M2409" s="6" t="s">
        <v>313</v>
      </c>
      <c r="N2409" s="6" t="s">
        <v>267</v>
      </c>
      <c r="O2409" s="6" t="s">
        <v>1812</v>
      </c>
      <c r="P2409" s="6" t="s">
        <v>1812</v>
      </c>
      <c r="Q2409" s="6" t="s">
        <v>1814</v>
      </c>
      <c r="R2409" s="6" t="s">
        <v>1812</v>
      </c>
      <c r="S2409" s="6" t="s">
        <v>1986</v>
      </c>
      <c r="T2409" s="6" t="s">
        <v>1813</v>
      </c>
      <c r="U2409" s="6" t="s">
        <v>1812</v>
      </c>
      <c r="V2409" s="6" t="s">
        <v>1812</v>
      </c>
      <c r="W2409" s="6" t="s">
        <v>1816</v>
      </c>
      <c r="X2409" s="6" t="s">
        <v>29158</v>
      </c>
      <c r="Y2409" s="13">
        <f>X2410-'Sem RTOS RX'!$X2409</f>
        <v>0.000150462963</v>
      </c>
      <c r="Z2409" s="7">
        <f>SUM(LEN(",CO_MQ135|"),'Sem RTOS RX'!$H2409,LEN(",CO2_MQ135|"),'Sem RTOS RX'!$I2409,LEN(",Alcool_MQ135|"),'Sem RTOS RX'!$J2409,LEN(",Alcool_MQ135|"),'Sem RTOS RX'!$K2409,LEN(",Toluen_MQ135|"),'Sem RTOS RX'!$L2409,LEN(",MH4_MQ135|"),'Sem RTOS RX'!$M2409,LEN(",O3_MQ131|"),'Sem RTOS RX'!$N2409)*8</f>
        <v>672</v>
      </c>
    </row>
    <row r="2410" ht="15.75" customHeight="1">
      <c r="A2410" s="6" t="s">
        <v>29159</v>
      </c>
      <c r="B2410" s="6" t="s">
        <v>29160</v>
      </c>
      <c r="C2410" s="6" t="s">
        <v>19934</v>
      </c>
      <c r="D2410" s="6" t="s">
        <v>29161</v>
      </c>
      <c r="E2410" s="6" t="s">
        <v>1812</v>
      </c>
      <c r="F2410" s="6" t="s">
        <v>1812</v>
      </c>
      <c r="G2410" s="6" t="s">
        <v>1812</v>
      </c>
      <c r="H2410" s="6" t="s">
        <v>302</v>
      </c>
      <c r="I2410" s="6" t="s">
        <v>311</v>
      </c>
      <c r="J2410" s="6" t="s">
        <v>25</v>
      </c>
      <c r="K2410" s="6" t="s">
        <v>261</v>
      </c>
      <c r="L2410" s="6" t="s">
        <v>97</v>
      </c>
      <c r="M2410" s="6" t="s">
        <v>306</v>
      </c>
      <c r="N2410" s="6" t="s">
        <v>281</v>
      </c>
      <c r="O2410" s="6" t="s">
        <v>1812</v>
      </c>
      <c r="P2410" s="6" t="s">
        <v>1812</v>
      </c>
      <c r="Q2410" s="6" t="s">
        <v>1814</v>
      </c>
      <c r="R2410" s="6" t="s">
        <v>1812</v>
      </c>
      <c r="S2410" s="6" t="s">
        <v>1986</v>
      </c>
      <c r="T2410" s="6" t="s">
        <v>1813</v>
      </c>
      <c r="U2410" s="6" t="s">
        <v>1812</v>
      </c>
      <c r="V2410" s="6" t="s">
        <v>1812</v>
      </c>
      <c r="W2410" s="6" t="s">
        <v>1816</v>
      </c>
      <c r="X2410" s="6" t="s">
        <v>29162</v>
      </c>
      <c r="Y2410" s="13">
        <f>X2411-'Sem RTOS RX'!$X2410</f>
        <v>0.000162037037</v>
      </c>
      <c r="Z2410" s="7">
        <f>SUM(LEN(",CO_MQ135|"),'Sem RTOS RX'!$H2410,LEN(",CO2_MQ135|"),'Sem RTOS RX'!$I2410,LEN(",Alcool_MQ135|"),'Sem RTOS RX'!$J2410,LEN(",Alcool_MQ135|"),'Sem RTOS RX'!$K2410,LEN(",Toluen_MQ135|"),'Sem RTOS RX'!$L2410,LEN(",MH4_MQ135|"),'Sem RTOS RX'!$M2410,LEN(",O3_MQ131|"),'Sem RTOS RX'!$N2410)*8</f>
        <v>672</v>
      </c>
    </row>
    <row r="2411" ht="15.75" customHeight="1">
      <c r="A2411" s="6" t="s">
        <v>29163</v>
      </c>
      <c r="B2411" s="6" t="s">
        <v>29164</v>
      </c>
      <c r="C2411" s="6" t="s">
        <v>19934</v>
      </c>
      <c r="D2411" s="6" t="s">
        <v>29165</v>
      </c>
      <c r="E2411" s="6" t="s">
        <v>1812</v>
      </c>
      <c r="F2411" s="6" t="s">
        <v>1812</v>
      </c>
      <c r="G2411" s="6" t="s">
        <v>1812</v>
      </c>
      <c r="H2411" s="6" t="s">
        <v>302</v>
      </c>
      <c r="I2411" s="6" t="s">
        <v>311</v>
      </c>
      <c r="J2411" s="6" t="s">
        <v>25</v>
      </c>
      <c r="K2411" s="6" t="s">
        <v>261</v>
      </c>
      <c r="L2411" s="6" t="s">
        <v>312</v>
      </c>
      <c r="M2411" s="6" t="s">
        <v>306</v>
      </c>
      <c r="N2411" s="6" t="s">
        <v>76</v>
      </c>
      <c r="O2411" s="6" t="s">
        <v>1812</v>
      </c>
      <c r="P2411" s="6" t="s">
        <v>1812</v>
      </c>
      <c r="Q2411" s="6" t="s">
        <v>1814</v>
      </c>
      <c r="R2411" s="6" t="s">
        <v>1812</v>
      </c>
      <c r="S2411" s="6" t="s">
        <v>1986</v>
      </c>
      <c r="T2411" s="6" t="s">
        <v>1813</v>
      </c>
      <c r="U2411" s="6" t="s">
        <v>1812</v>
      </c>
      <c r="V2411" s="6" t="s">
        <v>1812</v>
      </c>
      <c r="W2411" s="6" t="s">
        <v>1816</v>
      </c>
      <c r="X2411" s="6" t="s">
        <v>17661</v>
      </c>
      <c r="Y2411" s="13">
        <f>X2412-'Sem RTOS RX'!$X2411</f>
        <v>0.000150462963</v>
      </c>
      <c r="Z2411" s="7">
        <f>SUM(LEN(",CO_MQ135|"),'Sem RTOS RX'!$H2411,LEN(",CO2_MQ135|"),'Sem RTOS RX'!$I2411,LEN(",Alcool_MQ135|"),'Sem RTOS RX'!$J2411,LEN(",Alcool_MQ135|"),'Sem RTOS RX'!$K2411,LEN(",Toluen_MQ135|"),'Sem RTOS RX'!$L2411,LEN(",MH4_MQ135|"),'Sem RTOS RX'!$M2411,LEN(",O3_MQ131|"),'Sem RTOS RX'!$N2411)*8</f>
        <v>672</v>
      </c>
    </row>
    <row r="2412" ht="15.75" customHeight="1">
      <c r="A2412" s="6" t="s">
        <v>29166</v>
      </c>
      <c r="B2412" s="6" t="s">
        <v>29167</v>
      </c>
      <c r="C2412" s="6" t="s">
        <v>19934</v>
      </c>
      <c r="D2412" s="6" t="s">
        <v>29168</v>
      </c>
      <c r="E2412" s="6" t="s">
        <v>1812</v>
      </c>
      <c r="F2412" s="6" t="s">
        <v>1812</v>
      </c>
      <c r="G2412" s="6" t="s">
        <v>1812</v>
      </c>
      <c r="H2412" s="6" t="s">
        <v>252</v>
      </c>
      <c r="I2412" s="6" t="s">
        <v>311</v>
      </c>
      <c r="J2412" s="6" t="s">
        <v>275</v>
      </c>
      <c r="K2412" s="6" t="s">
        <v>261</v>
      </c>
      <c r="L2412" s="6" t="s">
        <v>202</v>
      </c>
      <c r="M2412" s="6" t="s">
        <v>306</v>
      </c>
      <c r="N2412" s="6" t="s">
        <v>1984</v>
      </c>
      <c r="O2412" s="6" t="s">
        <v>1812</v>
      </c>
      <c r="P2412" s="6" t="s">
        <v>1812</v>
      </c>
      <c r="Q2412" s="6" t="s">
        <v>1814</v>
      </c>
      <c r="R2412" s="6" t="s">
        <v>1812</v>
      </c>
      <c r="S2412" s="6" t="s">
        <v>1986</v>
      </c>
      <c r="T2412" s="6" t="s">
        <v>1813</v>
      </c>
      <c r="U2412" s="6" t="s">
        <v>1812</v>
      </c>
      <c r="V2412" s="6" t="s">
        <v>1812</v>
      </c>
      <c r="W2412" s="6" t="s">
        <v>1816</v>
      </c>
      <c r="X2412" s="6" t="s">
        <v>29169</v>
      </c>
      <c r="Y2412" s="13">
        <f>X2413-'Sem RTOS RX'!$X2412</f>
        <v>0.000150462963</v>
      </c>
      <c r="Z2412" s="7">
        <f>SUM(LEN(",CO_MQ135|"),'Sem RTOS RX'!$H2412,LEN(",CO2_MQ135|"),'Sem RTOS RX'!$I2412,LEN(",Alcool_MQ135|"),'Sem RTOS RX'!$J2412,LEN(",Alcool_MQ135|"),'Sem RTOS RX'!$K2412,LEN(",Toluen_MQ135|"),'Sem RTOS RX'!$L2412,LEN(",MH4_MQ135|"),'Sem RTOS RX'!$M2412,LEN(",O3_MQ131|"),'Sem RTOS RX'!$N2412)*8</f>
        <v>672</v>
      </c>
    </row>
    <row r="2413" ht="15.75" customHeight="1">
      <c r="A2413" s="6" t="s">
        <v>29170</v>
      </c>
      <c r="B2413" s="6" t="s">
        <v>29171</v>
      </c>
      <c r="C2413" s="6" t="s">
        <v>19934</v>
      </c>
      <c r="D2413" s="6" t="s">
        <v>29172</v>
      </c>
      <c r="E2413" s="6" t="s">
        <v>1812</v>
      </c>
      <c r="F2413" s="6" t="s">
        <v>1812</v>
      </c>
      <c r="G2413" s="6" t="s">
        <v>1812</v>
      </c>
      <c r="H2413" s="6" t="s">
        <v>51</v>
      </c>
      <c r="I2413" s="6" t="s">
        <v>36</v>
      </c>
      <c r="J2413" s="6" t="s">
        <v>183</v>
      </c>
      <c r="K2413" s="6" t="s">
        <v>262</v>
      </c>
      <c r="L2413" s="6" t="s">
        <v>136</v>
      </c>
      <c r="M2413" s="6" t="s">
        <v>313</v>
      </c>
      <c r="N2413" s="6" t="s">
        <v>5110</v>
      </c>
      <c r="O2413" s="6" t="s">
        <v>1812</v>
      </c>
      <c r="P2413" s="6" t="s">
        <v>1812</v>
      </c>
      <c r="Q2413" s="6" t="s">
        <v>1814</v>
      </c>
      <c r="R2413" s="6" t="s">
        <v>1812</v>
      </c>
      <c r="S2413" s="6" t="s">
        <v>1986</v>
      </c>
      <c r="T2413" s="6" t="s">
        <v>1813</v>
      </c>
      <c r="U2413" s="6" t="s">
        <v>1812</v>
      </c>
      <c r="V2413" s="6" t="s">
        <v>1812</v>
      </c>
      <c r="W2413" s="6" t="s">
        <v>1816</v>
      </c>
      <c r="X2413" s="6" t="s">
        <v>29173</v>
      </c>
      <c r="Y2413" s="13">
        <f>X2414-'Sem RTOS RX'!$X2413</f>
        <v>0.000150462963</v>
      </c>
      <c r="Z2413" s="7">
        <f>SUM(LEN(",CO_MQ135|"),'Sem RTOS RX'!$H2413,LEN(",CO2_MQ135|"),'Sem RTOS RX'!$I2413,LEN(",Alcool_MQ135|"),'Sem RTOS RX'!$J2413,LEN(",Alcool_MQ135|"),'Sem RTOS RX'!$K2413,LEN(",Toluen_MQ135|"),'Sem RTOS RX'!$L2413,LEN(",MH4_MQ135|"),'Sem RTOS RX'!$M2413,LEN(",O3_MQ131|"),'Sem RTOS RX'!$N2413)*8</f>
        <v>672</v>
      </c>
    </row>
    <row r="2414" ht="15.75" customHeight="1">
      <c r="A2414" s="6" t="s">
        <v>29174</v>
      </c>
      <c r="B2414" s="6" t="s">
        <v>29175</v>
      </c>
      <c r="C2414" s="6" t="s">
        <v>19934</v>
      </c>
      <c r="D2414" s="6" t="s">
        <v>29176</v>
      </c>
      <c r="E2414" s="6" t="s">
        <v>1812</v>
      </c>
      <c r="F2414" s="6" t="s">
        <v>1812</v>
      </c>
      <c r="G2414" s="6" t="s">
        <v>1812</v>
      </c>
      <c r="H2414" s="6" t="s">
        <v>232</v>
      </c>
      <c r="I2414" s="6" t="s">
        <v>36</v>
      </c>
      <c r="J2414" s="6" t="s">
        <v>2618</v>
      </c>
      <c r="K2414" s="6" t="s">
        <v>262</v>
      </c>
      <c r="L2414" s="6" t="s">
        <v>3250</v>
      </c>
      <c r="M2414" s="6" t="s">
        <v>306</v>
      </c>
      <c r="N2414" s="6" t="s">
        <v>44</v>
      </c>
      <c r="O2414" s="6" t="s">
        <v>1812</v>
      </c>
      <c r="P2414" s="6" t="s">
        <v>1812</v>
      </c>
      <c r="Q2414" s="6" t="s">
        <v>1814</v>
      </c>
      <c r="R2414" s="6" t="s">
        <v>1812</v>
      </c>
      <c r="S2414" s="6" t="s">
        <v>1986</v>
      </c>
      <c r="T2414" s="6" t="s">
        <v>1813</v>
      </c>
      <c r="U2414" s="6" t="s">
        <v>1812</v>
      </c>
      <c r="V2414" s="6" t="s">
        <v>1812</v>
      </c>
      <c r="W2414" s="6" t="s">
        <v>1816</v>
      </c>
      <c r="X2414" s="6" t="s">
        <v>29177</v>
      </c>
      <c r="Y2414" s="13">
        <f>X2415-'Sem RTOS RX'!$X2414</f>
        <v>0.000150462963</v>
      </c>
      <c r="Z2414" s="7">
        <f>SUM(LEN(",CO_MQ135|"),'Sem RTOS RX'!$H2414,LEN(",CO2_MQ135|"),'Sem RTOS RX'!$I2414,LEN(",Alcool_MQ135|"),'Sem RTOS RX'!$J2414,LEN(",Alcool_MQ135|"),'Sem RTOS RX'!$K2414,LEN(",Toluen_MQ135|"),'Sem RTOS RX'!$L2414,LEN(",MH4_MQ135|"),'Sem RTOS RX'!$M2414,LEN(",O3_MQ131|"),'Sem RTOS RX'!$N2414)*8</f>
        <v>672</v>
      </c>
    </row>
    <row r="2415" ht="15.75" customHeight="1">
      <c r="A2415" s="6" t="s">
        <v>29178</v>
      </c>
      <c r="B2415" s="6" t="s">
        <v>29179</v>
      </c>
      <c r="C2415" s="6" t="s">
        <v>19934</v>
      </c>
      <c r="D2415" s="6" t="s">
        <v>29180</v>
      </c>
      <c r="E2415" s="6" t="s">
        <v>1812</v>
      </c>
      <c r="F2415" s="6" t="s">
        <v>1812</v>
      </c>
      <c r="G2415" s="6" t="s">
        <v>1812</v>
      </c>
      <c r="H2415" s="6" t="s">
        <v>252</v>
      </c>
      <c r="I2415" s="6" t="s">
        <v>311</v>
      </c>
      <c r="J2415" s="6" t="s">
        <v>275</v>
      </c>
      <c r="K2415" s="6" t="s">
        <v>261</v>
      </c>
      <c r="L2415" s="6" t="s">
        <v>202</v>
      </c>
      <c r="M2415" s="6" t="s">
        <v>306</v>
      </c>
      <c r="N2415" s="6" t="s">
        <v>1984</v>
      </c>
      <c r="O2415" s="6" t="s">
        <v>1812</v>
      </c>
      <c r="P2415" s="6" t="s">
        <v>1812</v>
      </c>
      <c r="Q2415" s="6" t="s">
        <v>1814</v>
      </c>
      <c r="R2415" s="6" t="s">
        <v>1812</v>
      </c>
      <c r="S2415" s="6" t="s">
        <v>1986</v>
      </c>
      <c r="T2415" s="6" t="s">
        <v>1813</v>
      </c>
      <c r="U2415" s="6" t="s">
        <v>1812</v>
      </c>
      <c r="V2415" s="6" t="s">
        <v>1812</v>
      </c>
      <c r="W2415" s="6" t="s">
        <v>1816</v>
      </c>
      <c r="X2415" s="6" t="s">
        <v>29181</v>
      </c>
      <c r="Y2415" s="13">
        <f>X2416-'Sem RTOS RX'!$X2415</f>
        <v>0.000150462963</v>
      </c>
      <c r="Z2415" s="7">
        <f>SUM(LEN(",CO_MQ135|"),'Sem RTOS RX'!$H2415,LEN(",CO2_MQ135|"),'Sem RTOS RX'!$I2415,LEN(",Alcool_MQ135|"),'Sem RTOS RX'!$J2415,LEN(",Alcool_MQ135|"),'Sem RTOS RX'!$K2415,LEN(",Toluen_MQ135|"),'Sem RTOS RX'!$L2415,LEN(",MH4_MQ135|"),'Sem RTOS RX'!$M2415,LEN(",O3_MQ131|"),'Sem RTOS RX'!$N2415)*8</f>
        <v>672</v>
      </c>
    </row>
    <row r="2416" ht="15.75" customHeight="1">
      <c r="A2416" s="6" t="s">
        <v>29182</v>
      </c>
      <c r="B2416" s="6" t="s">
        <v>29183</v>
      </c>
      <c r="C2416" s="6" t="s">
        <v>19934</v>
      </c>
      <c r="D2416" s="6" t="s">
        <v>29184</v>
      </c>
      <c r="E2416" s="6" t="s">
        <v>1812</v>
      </c>
      <c r="F2416" s="6" t="s">
        <v>1812</v>
      </c>
      <c r="G2416" s="6" t="s">
        <v>1812</v>
      </c>
      <c r="H2416" s="6" t="s">
        <v>252</v>
      </c>
      <c r="I2416" s="6" t="s">
        <v>311</v>
      </c>
      <c r="J2416" s="6" t="s">
        <v>275</v>
      </c>
      <c r="K2416" s="6" t="s">
        <v>261</v>
      </c>
      <c r="L2416" s="6" t="s">
        <v>202</v>
      </c>
      <c r="M2416" s="6" t="s">
        <v>306</v>
      </c>
      <c r="N2416" s="6" t="s">
        <v>232</v>
      </c>
      <c r="O2416" s="6" t="s">
        <v>1812</v>
      </c>
      <c r="P2416" s="6" t="s">
        <v>1812</v>
      </c>
      <c r="Q2416" s="6" t="s">
        <v>1814</v>
      </c>
      <c r="R2416" s="6" t="s">
        <v>1812</v>
      </c>
      <c r="S2416" s="6" t="s">
        <v>1986</v>
      </c>
      <c r="T2416" s="6" t="s">
        <v>1813</v>
      </c>
      <c r="U2416" s="6" t="s">
        <v>1812</v>
      </c>
      <c r="V2416" s="6" t="s">
        <v>1812</v>
      </c>
      <c r="W2416" s="6" t="s">
        <v>1816</v>
      </c>
      <c r="X2416" s="6" t="s">
        <v>29185</v>
      </c>
      <c r="Y2416" s="13">
        <f>X2417-'Sem RTOS RX'!$X2416</f>
        <v>0.000150462963</v>
      </c>
      <c r="Z2416" s="7">
        <f>SUM(LEN(",CO_MQ135|"),'Sem RTOS RX'!$H2416,LEN(",CO2_MQ135|"),'Sem RTOS RX'!$I2416,LEN(",Alcool_MQ135|"),'Sem RTOS RX'!$J2416,LEN(",Alcool_MQ135|"),'Sem RTOS RX'!$K2416,LEN(",Toluen_MQ135|"),'Sem RTOS RX'!$L2416,LEN(",MH4_MQ135|"),'Sem RTOS RX'!$M2416,LEN(",O3_MQ131|"),'Sem RTOS RX'!$N2416)*8</f>
        <v>672</v>
      </c>
    </row>
    <row r="2417" ht="15.75" customHeight="1">
      <c r="A2417" s="6" t="s">
        <v>29186</v>
      </c>
      <c r="B2417" s="6" t="s">
        <v>29187</v>
      </c>
      <c r="C2417" s="6" t="s">
        <v>19934</v>
      </c>
      <c r="D2417" s="6" t="s">
        <v>29188</v>
      </c>
      <c r="E2417" s="6" t="s">
        <v>1812</v>
      </c>
      <c r="F2417" s="6" t="s">
        <v>1812</v>
      </c>
      <c r="G2417" s="6" t="s">
        <v>1812</v>
      </c>
      <c r="H2417" s="6" t="s">
        <v>296</v>
      </c>
      <c r="I2417" s="6" t="s">
        <v>311</v>
      </c>
      <c r="J2417" s="6" t="s">
        <v>2618</v>
      </c>
      <c r="K2417" s="6" t="s">
        <v>262</v>
      </c>
      <c r="L2417" s="6" t="s">
        <v>97</v>
      </c>
      <c r="M2417" s="6" t="s">
        <v>306</v>
      </c>
      <c r="N2417" s="6" t="s">
        <v>301</v>
      </c>
      <c r="O2417" s="6" t="s">
        <v>1812</v>
      </c>
      <c r="P2417" s="6" t="s">
        <v>1812</v>
      </c>
      <c r="Q2417" s="6" t="s">
        <v>1814</v>
      </c>
      <c r="R2417" s="6" t="s">
        <v>1812</v>
      </c>
      <c r="S2417" s="6" t="s">
        <v>1986</v>
      </c>
      <c r="T2417" s="6" t="s">
        <v>1813</v>
      </c>
      <c r="U2417" s="6" t="s">
        <v>1812</v>
      </c>
      <c r="V2417" s="6" t="s">
        <v>1812</v>
      </c>
      <c r="W2417" s="6" t="s">
        <v>1816</v>
      </c>
      <c r="X2417" s="6" t="s">
        <v>29189</v>
      </c>
      <c r="Y2417" s="13">
        <f>X2418-'Sem RTOS RX'!$X2417</f>
        <v>0.0003125</v>
      </c>
      <c r="Z2417" s="7">
        <f>SUM(LEN(",CO_MQ135|"),'Sem RTOS RX'!$H2417,LEN(",CO2_MQ135|"),'Sem RTOS RX'!$I2417,LEN(",Alcool_MQ135|"),'Sem RTOS RX'!$J2417,LEN(",Alcool_MQ135|"),'Sem RTOS RX'!$K2417,LEN(",Toluen_MQ135|"),'Sem RTOS RX'!$L2417,LEN(",MH4_MQ135|"),'Sem RTOS RX'!$M2417,LEN(",O3_MQ131|"),'Sem RTOS RX'!$N2417)*8</f>
        <v>672</v>
      </c>
    </row>
    <row r="2418" ht="15.75" customHeight="1">
      <c r="A2418" s="6" t="s">
        <v>29190</v>
      </c>
      <c r="B2418" s="6" t="s">
        <v>29191</v>
      </c>
      <c r="C2418" s="6" t="s">
        <v>19934</v>
      </c>
      <c r="D2418" s="6" t="s">
        <v>29192</v>
      </c>
      <c r="E2418" s="6" t="s">
        <v>1812</v>
      </c>
      <c r="F2418" s="6" t="s">
        <v>1812</v>
      </c>
      <c r="G2418" s="6" t="s">
        <v>1812</v>
      </c>
      <c r="H2418" s="6" t="s">
        <v>51</v>
      </c>
      <c r="I2418" s="6" t="s">
        <v>36</v>
      </c>
      <c r="J2418" s="6" t="s">
        <v>183</v>
      </c>
      <c r="K2418" s="6" t="s">
        <v>262</v>
      </c>
      <c r="L2418" s="6" t="s">
        <v>136</v>
      </c>
      <c r="M2418" s="6" t="s">
        <v>313</v>
      </c>
      <c r="N2418" s="6" t="s">
        <v>210</v>
      </c>
      <c r="O2418" s="6" t="s">
        <v>1812</v>
      </c>
      <c r="P2418" s="6" t="s">
        <v>1812</v>
      </c>
      <c r="Q2418" s="6" t="s">
        <v>1814</v>
      </c>
      <c r="R2418" s="6" t="s">
        <v>1812</v>
      </c>
      <c r="S2418" s="6" t="s">
        <v>1986</v>
      </c>
      <c r="T2418" s="6" t="s">
        <v>1813</v>
      </c>
      <c r="U2418" s="6" t="s">
        <v>1812</v>
      </c>
      <c r="V2418" s="6" t="s">
        <v>1812</v>
      </c>
      <c r="W2418" s="6" t="s">
        <v>1816</v>
      </c>
      <c r="X2418" s="6" t="s">
        <v>29193</v>
      </c>
      <c r="Y2418" s="13">
        <f>X2419-'Sem RTOS RX'!$X2418</f>
        <v>0.000162037037</v>
      </c>
      <c r="Z2418" s="7">
        <f>SUM(LEN(",CO_MQ135|"),'Sem RTOS RX'!$H2418,LEN(",CO2_MQ135|"),'Sem RTOS RX'!$I2418,LEN(",Alcool_MQ135|"),'Sem RTOS RX'!$J2418,LEN(",Alcool_MQ135|"),'Sem RTOS RX'!$K2418,LEN(",Toluen_MQ135|"),'Sem RTOS RX'!$L2418,LEN(",MH4_MQ135|"),'Sem RTOS RX'!$M2418,LEN(",O3_MQ131|"),'Sem RTOS RX'!$N2418)*8</f>
        <v>672</v>
      </c>
    </row>
    <row r="2419" ht="15.75" customHeight="1">
      <c r="A2419" s="6" t="s">
        <v>29194</v>
      </c>
      <c r="B2419" s="6" t="s">
        <v>29195</v>
      </c>
      <c r="C2419" s="6" t="s">
        <v>19934</v>
      </c>
      <c r="D2419" s="6" t="s">
        <v>29196</v>
      </c>
      <c r="E2419" s="6" t="s">
        <v>1812</v>
      </c>
      <c r="F2419" s="6" t="s">
        <v>1812</v>
      </c>
      <c r="G2419" s="6" t="s">
        <v>1812</v>
      </c>
      <c r="H2419" s="6" t="s">
        <v>252</v>
      </c>
      <c r="I2419" s="6" t="s">
        <v>311</v>
      </c>
      <c r="J2419" s="6" t="s">
        <v>275</v>
      </c>
      <c r="K2419" s="6" t="s">
        <v>261</v>
      </c>
      <c r="L2419" s="6" t="s">
        <v>202</v>
      </c>
      <c r="M2419" s="6" t="s">
        <v>306</v>
      </c>
      <c r="N2419" s="6" t="s">
        <v>197</v>
      </c>
      <c r="O2419" s="6" t="s">
        <v>1812</v>
      </c>
      <c r="P2419" s="6" t="s">
        <v>1812</v>
      </c>
      <c r="Q2419" s="6" t="s">
        <v>1814</v>
      </c>
      <c r="R2419" s="6" t="s">
        <v>1812</v>
      </c>
      <c r="S2419" s="6" t="s">
        <v>1986</v>
      </c>
      <c r="T2419" s="6" t="s">
        <v>1813</v>
      </c>
      <c r="U2419" s="6" t="s">
        <v>1812</v>
      </c>
      <c r="V2419" s="6" t="s">
        <v>1812</v>
      </c>
      <c r="W2419" s="6" t="s">
        <v>1816</v>
      </c>
      <c r="X2419" s="6" t="s">
        <v>29197</v>
      </c>
      <c r="Y2419" s="13">
        <f>X2420-'Sem RTOS RX'!$X2419</f>
        <v>0.0002893518519</v>
      </c>
      <c r="Z2419" s="7">
        <f>SUM(LEN(",CO_MQ135|"),'Sem RTOS RX'!$H2419,LEN(",CO2_MQ135|"),'Sem RTOS RX'!$I2419,LEN(",Alcool_MQ135|"),'Sem RTOS RX'!$J2419,LEN(",Alcool_MQ135|"),'Sem RTOS RX'!$K2419,LEN(",Toluen_MQ135|"),'Sem RTOS RX'!$L2419,LEN(",MH4_MQ135|"),'Sem RTOS RX'!$M2419,LEN(",O3_MQ131|"),'Sem RTOS RX'!$N2419)*8</f>
        <v>672</v>
      </c>
    </row>
    <row r="2420" ht="15.75" customHeight="1">
      <c r="A2420" s="6" t="s">
        <v>29198</v>
      </c>
      <c r="B2420" s="6" t="s">
        <v>29199</v>
      </c>
      <c r="C2420" s="6" t="s">
        <v>19934</v>
      </c>
      <c r="D2420" s="6" t="s">
        <v>29200</v>
      </c>
      <c r="E2420" s="6" t="s">
        <v>1812</v>
      </c>
      <c r="F2420" s="6" t="s">
        <v>1812</v>
      </c>
      <c r="G2420" s="6" t="s">
        <v>1812</v>
      </c>
      <c r="H2420" s="6" t="s">
        <v>252</v>
      </c>
      <c r="I2420" s="6" t="s">
        <v>311</v>
      </c>
      <c r="J2420" s="6" t="s">
        <v>275</v>
      </c>
      <c r="K2420" s="6" t="s">
        <v>261</v>
      </c>
      <c r="L2420" s="6" t="s">
        <v>202</v>
      </c>
      <c r="M2420" s="6" t="s">
        <v>306</v>
      </c>
      <c r="N2420" s="6" t="s">
        <v>108</v>
      </c>
      <c r="O2420" s="6" t="s">
        <v>1812</v>
      </c>
      <c r="P2420" s="6" t="s">
        <v>1812</v>
      </c>
      <c r="Q2420" s="6" t="s">
        <v>1814</v>
      </c>
      <c r="R2420" s="6" t="s">
        <v>1812</v>
      </c>
      <c r="S2420" s="6" t="s">
        <v>1986</v>
      </c>
      <c r="T2420" s="6" t="s">
        <v>1813</v>
      </c>
      <c r="U2420" s="6" t="s">
        <v>1812</v>
      </c>
      <c r="V2420" s="6" t="s">
        <v>1812</v>
      </c>
      <c r="W2420" s="6" t="s">
        <v>1816</v>
      </c>
      <c r="X2420" s="6" t="s">
        <v>29201</v>
      </c>
      <c r="Y2420" s="13">
        <f>X2421-'Sem RTOS RX'!$X2420</f>
        <v>0.000162037037</v>
      </c>
      <c r="Z2420" s="7">
        <f>SUM(LEN(",CO_MQ135|"),'Sem RTOS RX'!$H2420,LEN(",CO2_MQ135|"),'Sem RTOS RX'!$I2420,LEN(",Alcool_MQ135|"),'Sem RTOS RX'!$J2420,LEN(",Alcool_MQ135|"),'Sem RTOS RX'!$K2420,LEN(",Toluen_MQ135|"),'Sem RTOS RX'!$L2420,LEN(",MH4_MQ135|"),'Sem RTOS RX'!$M2420,LEN(",O3_MQ131|"),'Sem RTOS RX'!$N2420)*8</f>
        <v>672</v>
      </c>
    </row>
    <row r="2421" ht="15.75" customHeight="1">
      <c r="A2421" s="6" t="s">
        <v>29202</v>
      </c>
      <c r="B2421" s="6" t="s">
        <v>29203</v>
      </c>
      <c r="C2421" s="6" t="s">
        <v>19934</v>
      </c>
      <c r="D2421" s="6" t="s">
        <v>29204</v>
      </c>
      <c r="E2421" s="6" t="s">
        <v>1812</v>
      </c>
      <c r="F2421" s="6" t="s">
        <v>1812</v>
      </c>
      <c r="G2421" s="6" t="s">
        <v>1812</v>
      </c>
      <c r="H2421" s="6" t="s">
        <v>232</v>
      </c>
      <c r="I2421" s="6" t="s">
        <v>36</v>
      </c>
      <c r="J2421" s="6" t="s">
        <v>2618</v>
      </c>
      <c r="K2421" s="6" t="s">
        <v>262</v>
      </c>
      <c r="L2421" s="6" t="s">
        <v>3250</v>
      </c>
      <c r="M2421" s="6" t="s">
        <v>306</v>
      </c>
      <c r="N2421" s="6" t="s">
        <v>40</v>
      </c>
      <c r="O2421" s="6" t="s">
        <v>1812</v>
      </c>
      <c r="P2421" s="6" t="s">
        <v>1812</v>
      </c>
      <c r="Q2421" s="6" t="s">
        <v>1814</v>
      </c>
      <c r="R2421" s="6" t="s">
        <v>1812</v>
      </c>
      <c r="S2421" s="6" t="s">
        <v>1986</v>
      </c>
      <c r="T2421" s="6" t="s">
        <v>1813</v>
      </c>
      <c r="U2421" s="6" t="s">
        <v>1812</v>
      </c>
      <c r="V2421" s="6" t="s">
        <v>1812</v>
      </c>
      <c r="W2421" s="6" t="s">
        <v>1816</v>
      </c>
      <c r="X2421" s="6" t="s">
        <v>29205</v>
      </c>
      <c r="Y2421" s="13">
        <f>X2422-'Sem RTOS RX'!$X2421</f>
        <v>0.000150462963</v>
      </c>
      <c r="Z2421" s="7">
        <f>SUM(LEN(",CO_MQ135|"),'Sem RTOS RX'!$H2421,LEN(",CO2_MQ135|"),'Sem RTOS RX'!$I2421,LEN(",Alcool_MQ135|"),'Sem RTOS RX'!$J2421,LEN(",Alcool_MQ135|"),'Sem RTOS RX'!$K2421,LEN(",Toluen_MQ135|"),'Sem RTOS RX'!$L2421,LEN(",MH4_MQ135|"),'Sem RTOS RX'!$M2421,LEN(",O3_MQ131|"),'Sem RTOS RX'!$N2421)*8</f>
        <v>672</v>
      </c>
    </row>
    <row r="2422" ht="15.75" customHeight="1">
      <c r="A2422" s="6" t="s">
        <v>29206</v>
      </c>
      <c r="B2422" s="6" t="s">
        <v>29207</v>
      </c>
      <c r="C2422" s="6" t="s">
        <v>19934</v>
      </c>
      <c r="D2422" s="6" t="s">
        <v>29208</v>
      </c>
      <c r="E2422" s="6" t="s">
        <v>1812</v>
      </c>
      <c r="F2422" s="6" t="s">
        <v>1812</v>
      </c>
      <c r="G2422" s="6" t="s">
        <v>1812</v>
      </c>
      <c r="H2422" s="6" t="s">
        <v>296</v>
      </c>
      <c r="I2422" s="6" t="s">
        <v>311</v>
      </c>
      <c r="J2422" s="6" t="s">
        <v>2618</v>
      </c>
      <c r="K2422" s="6" t="s">
        <v>262</v>
      </c>
      <c r="L2422" s="6" t="s">
        <v>97</v>
      </c>
      <c r="M2422" s="6" t="s">
        <v>306</v>
      </c>
      <c r="N2422" s="6" t="s">
        <v>317</v>
      </c>
      <c r="O2422" s="6" t="s">
        <v>1812</v>
      </c>
      <c r="P2422" s="6" t="s">
        <v>1812</v>
      </c>
      <c r="Q2422" s="6" t="s">
        <v>1814</v>
      </c>
      <c r="R2422" s="6" t="s">
        <v>1812</v>
      </c>
      <c r="S2422" s="6" t="s">
        <v>1986</v>
      </c>
      <c r="T2422" s="6" t="s">
        <v>1813</v>
      </c>
      <c r="U2422" s="6" t="s">
        <v>1812</v>
      </c>
      <c r="V2422" s="6" t="s">
        <v>1812</v>
      </c>
      <c r="W2422" s="6" t="s">
        <v>1816</v>
      </c>
      <c r="X2422" s="6" t="s">
        <v>17729</v>
      </c>
      <c r="Y2422" s="13">
        <f>X2423-'Sem RTOS RX'!$X2422</f>
        <v>0.000150462963</v>
      </c>
      <c r="Z2422" s="7">
        <f>SUM(LEN(",CO_MQ135|"),'Sem RTOS RX'!$H2422,LEN(",CO2_MQ135|"),'Sem RTOS RX'!$I2422,LEN(",Alcool_MQ135|"),'Sem RTOS RX'!$J2422,LEN(",Alcool_MQ135|"),'Sem RTOS RX'!$K2422,LEN(",Toluen_MQ135|"),'Sem RTOS RX'!$L2422,LEN(",MH4_MQ135|"),'Sem RTOS RX'!$M2422,LEN(",O3_MQ131|"),'Sem RTOS RX'!$N2422)*8</f>
        <v>672</v>
      </c>
    </row>
    <row r="2423" ht="15.75" customHeight="1">
      <c r="A2423" s="6" t="s">
        <v>29209</v>
      </c>
      <c r="B2423" s="6" t="s">
        <v>29210</v>
      </c>
      <c r="C2423" s="6" t="s">
        <v>19934</v>
      </c>
      <c r="D2423" s="6" t="s">
        <v>29211</v>
      </c>
      <c r="E2423" s="6" t="s">
        <v>1812</v>
      </c>
      <c r="F2423" s="6" t="s">
        <v>1812</v>
      </c>
      <c r="G2423" s="6" t="s">
        <v>1812</v>
      </c>
      <c r="H2423" s="6" t="s">
        <v>302</v>
      </c>
      <c r="I2423" s="6" t="s">
        <v>311</v>
      </c>
      <c r="J2423" s="6" t="s">
        <v>25</v>
      </c>
      <c r="K2423" s="6" t="s">
        <v>261</v>
      </c>
      <c r="L2423" s="6" t="s">
        <v>97</v>
      </c>
      <c r="M2423" s="6" t="s">
        <v>306</v>
      </c>
      <c r="N2423" s="6" t="s">
        <v>1871</v>
      </c>
      <c r="O2423" s="6" t="s">
        <v>1812</v>
      </c>
      <c r="P2423" s="6" t="s">
        <v>1812</v>
      </c>
      <c r="Q2423" s="6" t="s">
        <v>1814</v>
      </c>
      <c r="R2423" s="6" t="s">
        <v>1812</v>
      </c>
      <c r="S2423" s="6" t="s">
        <v>1986</v>
      </c>
      <c r="T2423" s="6" t="s">
        <v>1813</v>
      </c>
      <c r="U2423" s="6" t="s">
        <v>1812</v>
      </c>
      <c r="V2423" s="6" t="s">
        <v>1812</v>
      </c>
      <c r="W2423" s="6" t="s">
        <v>1816</v>
      </c>
      <c r="X2423" s="6" t="s">
        <v>29212</v>
      </c>
      <c r="Y2423" s="13">
        <f>X2424-'Sem RTOS RX'!$X2423</f>
        <v>0.000150462963</v>
      </c>
      <c r="Z2423" s="7">
        <f>SUM(LEN(",CO_MQ135|"),'Sem RTOS RX'!$H2423,LEN(",CO2_MQ135|"),'Sem RTOS RX'!$I2423,LEN(",Alcool_MQ135|"),'Sem RTOS RX'!$J2423,LEN(",Alcool_MQ135|"),'Sem RTOS RX'!$K2423,LEN(",Toluen_MQ135|"),'Sem RTOS RX'!$L2423,LEN(",MH4_MQ135|"),'Sem RTOS RX'!$M2423,LEN(",O3_MQ131|"),'Sem RTOS RX'!$N2423)*8</f>
        <v>672</v>
      </c>
    </row>
    <row r="2424" ht="15.75" customHeight="1">
      <c r="A2424" s="6" t="s">
        <v>29213</v>
      </c>
      <c r="B2424" s="6" t="s">
        <v>29214</v>
      </c>
      <c r="C2424" s="6" t="s">
        <v>19934</v>
      </c>
      <c r="D2424" s="6" t="s">
        <v>29215</v>
      </c>
      <c r="E2424" s="6" t="s">
        <v>1812</v>
      </c>
      <c r="F2424" s="6" t="s">
        <v>1812</v>
      </c>
      <c r="G2424" s="6" t="s">
        <v>1812</v>
      </c>
      <c r="H2424" s="6" t="s">
        <v>232</v>
      </c>
      <c r="I2424" s="6" t="s">
        <v>36</v>
      </c>
      <c r="J2424" s="6" t="s">
        <v>2618</v>
      </c>
      <c r="K2424" s="6" t="s">
        <v>262</v>
      </c>
      <c r="L2424" s="6" t="s">
        <v>136</v>
      </c>
      <c r="M2424" s="6" t="s">
        <v>306</v>
      </c>
      <c r="N2424" s="6" t="s">
        <v>259</v>
      </c>
      <c r="O2424" s="6" t="s">
        <v>1812</v>
      </c>
      <c r="P2424" s="6" t="s">
        <v>1812</v>
      </c>
      <c r="Q2424" s="6" t="s">
        <v>1814</v>
      </c>
      <c r="R2424" s="6" t="s">
        <v>1812</v>
      </c>
      <c r="S2424" s="6" t="s">
        <v>1986</v>
      </c>
      <c r="T2424" s="6" t="s">
        <v>1813</v>
      </c>
      <c r="U2424" s="6" t="s">
        <v>1812</v>
      </c>
      <c r="V2424" s="6" t="s">
        <v>1812</v>
      </c>
      <c r="W2424" s="6" t="s">
        <v>1816</v>
      </c>
      <c r="X2424" s="6" t="s">
        <v>29216</v>
      </c>
      <c r="Y2424" s="13">
        <f>X2425-'Sem RTOS RX'!$X2424</f>
        <v>0.000150462963</v>
      </c>
      <c r="Z2424" s="7">
        <f>SUM(LEN(",CO_MQ135|"),'Sem RTOS RX'!$H2424,LEN(",CO2_MQ135|"),'Sem RTOS RX'!$I2424,LEN(",Alcool_MQ135|"),'Sem RTOS RX'!$J2424,LEN(",Alcool_MQ135|"),'Sem RTOS RX'!$K2424,LEN(",Toluen_MQ135|"),'Sem RTOS RX'!$L2424,LEN(",MH4_MQ135|"),'Sem RTOS RX'!$M2424,LEN(",O3_MQ131|"),'Sem RTOS RX'!$N2424)*8</f>
        <v>672</v>
      </c>
    </row>
    <row r="2425" ht="15.75" customHeight="1">
      <c r="A2425" s="6" t="s">
        <v>29217</v>
      </c>
      <c r="B2425" s="6" t="s">
        <v>29218</v>
      </c>
      <c r="C2425" s="6" t="s">
        <v>19934</v>
      </c>
      <c r="D2425" s="6" t="s">
        <v>29219</v>
      </c>
      <c r="E2425" s="6" t="s">
        <v>1812</v>
      </c>
      <c r="F2425" s="6" t="s">
        <v>1812</v>
      </c>
      <c r="G2425" s="6" t="s">
        <v>1812</v>
      </c>
      <c r="H2425" s="6" t="s">
        <v>296</v>
      </c>
      <c r="I2425" s="6" t="s">
        <v>311</v>
      </c>
      <c r="J2425" s="6" t="s">
        <v>25</v>
      </c>
      <c r="K2425" s="6" t="s">
        <v>261</v>
      </c>
      <c r="L2425" s="6" t="s">
        <v>97</v>
      </c>
      <c r="M2425" s="6" t="s">
        <v>306</v>
      </c>
      <c r="N2425" s="6" t="s">
        <v>296</v>
      </c>
      <c r="O2425" s="6" t="s">
        <v>1812</v>
      </c>
      <c r="P2425" s="6" t="s">
        <v>1812</v>
      </c>
      <c r="Q2425" s="6" t="s">
        <v>1814</v>
      </c>
      <c r="R2425" s="6" t="s">
        <v>1812</v>
      </c>
      <c r="S2425" s="6" t="s">
        <v>1986</v>
      </c>
      <c r="T2425" s="6" t="s">
        <v>1813</v>
      </c>
      <c r="U2425" s="6" t="s">
        <v>1812</v>
      </c>
      <c r="V2425" s="6" t="s">
        <v>1812</v>
      </c>
      <c r="W2425" s="6" t="s">
        <v>1816</v>
      </c>
      <c r="X2425" s="6" t="s">
        <v>29220</v>
      </c>
      <c r="Y2425" s="13">
        <f>X2426-'Sem RTOS RX'!$X2425</f>
        <v>0.000162037037</v>
      </c>
      <c r="Z2425" s="7">
        <f>SUM(LEN(",CO_MQ135|"),'Sem RTOS RX'!$H2425,LEN(",CO2_MQ135|"),'Sem RTOS RX'!$I2425,LEN(",Alcool_MQ135|"),'Sem RTOS RX'!$J2425,LEN(",Alcool_MQ135|"),'Sem RTOS RX'!$K2425,LEN(",Toluen_MQ135|"),'Sem RTOS RX'!$L2425,LEN(",MH4_MQ135|"),'Sem RTOS RX'!$M2425,LEN(",O3_MQ131|"),'Sem RTOS RX'!$N2425)*8</f>
        <v>672</v>
      </c>
    </row>
    <row r="2426" ht="15.75" customHeight="1">
      <c r="A2426" s="6" t="s">
        <v>29221</v>
      </c>
      <c r="B2426" s="6" t="s">
        <v>29222</v>
      </c>
      <c r="C2426" s="6" t="s">
        <v>19934</v>
      </c>
      <c r="D2426" s="6" t="s">
        <v>29223</v>
      </c>
      <c r="E2426" s="6" t="s">
        <v>1812</v>
      </c>
      <c r="F2426" s="6" t="s">
        <v>1812</v>
      </c>
      <c r="G2426" s="6" t="s">
        <v>1812</v>
      </c>
      <c r="H2426" s="6" t="s">
        <v>232</v>
      </c>
      <c r="I2426" s="6" t="s">
        <v>311</v>
      </c>
      <c r="J2426" s="6" t="s">
        <v>2618</v>
      </c>
      <c r="K2426" s="6" t="s">
        <v>262</v>
      </c>
      <c r="L2426" s="6" t="s">
        <v>3250</v>
      </c>
      <c r="M2426" s="6" t="s">
        <v>306</v>
      </c>
      <c r="N2426" s="6" t="s">
        <v>290</v>
      </c>
      <c r="O2426" s="6" t="s">
        <v>1812</v>
      </c>
      <c r="P2426" s="6" t="s">
        <v>1812</v>
      </c>
      <c r="Q2426" s="6" t="s">
        <v>1814</v>
      </c>
      <c r="R2426" s="6" t="s">
        <v>1812</v>
      </c>
      <c r="S2426" s="6" t="s">
        <v>1986</v>
      </c>
      <c r="T2426" s="6" t="s">
        <v>1813</v>
      </c>
      <c r="U2426" s="6" t="s">
        <v>1812</v>
      </c>
      <c r="V2426" s="6" t="s">
        <v>1812</v>
      </c>
      <c r="W2426" s="6" t="s">
        <v>1816</v>
      </c>
      <c r="X2426" s="6" t="s">
        <v>29224</v>
      </c>
      <c r="Y2426" s="13">
        <f>X2427-'Sem RTOS RX'!$X2426</f>
        <v>0.000150462963</v>
      </c>
      <c r="Z2426" s="7">
        <f>SUM(LEN(",CO_MQ135|"),'Sem RTOS RX'!$H2426,LEN(",CO2_MQ135|"),'Sem RTOS RX'!$I2426,LEN(",Alcool_MQ135|"),'Sem RTOS RX'!$J2426,LEN(",Alcool_MQ135|"),'Sem RTOS RX'!$K2426,LEN(",Toluen_MQ135|"),'Sem RTOS RX'!$L2426,LEN(",MH4_MQ135|"),'Sem RTOS RX'!$M2426,LEN(",O3_MQ131|"),'Sem RTOS RX'!$N2426)*8</f>
        <v>672</v>
      </c>
    </row>
    <row r="2427" ht="15.75" customHeight="1">
      <c r="A2427" s="6" t="s">
        <v>29225</v>
      </c>
      <c r="B2427" s="6" t="s">
        <v>29226</v>
      </c>
      <c r="C2427" s="6" t="s">
        <v>19934</v>
      </c>
      <c r="D2427" s="6" t="s">
        <v>29227</v>
      </c>
      <c r="E2427" s="6" t="s">
        <v>1812</v>
      </c>
      <c r="F2427" s="6" t="s">
        <v>1812</v>
      </c>
      <c r="G2427" s="6" t="s">
        <v>1812</v>
      </c>
      <c r="H2427" s="6" t="s">
        <v>51</v>
      </c>
      <c r="I2427" s="6" t="s">
        <v>36</v>
      </c>
      <c r="J2427" s="6" t="s">
        <v>183</v>
      </c>
      <c r="K2427" s="6" t="s">
        <v>262</v>
      </c>
      <c r="L2427" s="6" t="s">
        <v>11</v>
      </c>
      <c r="M2427" s="6" t="s">
        <v>313</v>
      </c>
      <c r="N2427" s="6" t="s">
        <v>2618</v>
      </c>
      <c r="O2427" s="6" t="s">
        <v>1812</v>
      </c>
      <c r="P2427" s="6" t="s">
        <v>1812</v>
      </c>
      <c r="Q2427" s="6" t="s">
        <v>1814</v>
      </c>
      <c r="R2427" s="6" t="s">
        <v>1812</v>
      </c>
      <c r="S2427" s="6" t="s">
        <v>1986</v>
      </c>
      <c r="T2427" s="6" t="s">
        <v>1813</v>
      </c>
      <c r="U2427" s="6" t="s">
        <v>1812</v>
      </c>
      <c r="V2427" s="6" t="s">
        <v>1812</v>
      </c>
      <c r="W2427" s="6" t="s">
        <v>1816</v>
      </c>
      <c r="X2427" s="6" t="s">
        <v>29228</v>
      </c>
      <c r="Y2427" s="13">
        <f>X2428-'Sem RTOS RX'!$X2427</f>
        <v>0.000150462963</v>
      </c>
      <c r="Z2427" s="7">
        <f>SUM(LEN(",CO_MQ135|"),'Sem RTOS RX'!$H2427,LEN(",CO2_MQ135|"),'Sem RTOS RX'!$I2427,LEN(",Alcool_MQ135|"),'Sem RTOS RX'!$J2427,LEN(",Alcool_MQ135|"),'Sem RTOS RX'!$K2427,LEN(",Toluen_MQ135|"),'Sem RTOS RX'!$L2427,LEN(",MH4_MQ135|"),'Sem RTOS RX'!$M2427,LEN(",O3_MQ131|"),'Sem RTOS RX'!$N2427)*8</f>
        <v>672</v>
      </c>
    </row>
    <row r="2428" ht="15.75" customHeight="1">
      <c r="A2428" s="6" t="s">
        <v>29229</v>
      </c>
      <c r="B2428" s="6" t="s">
        <v>29230</v>
      </c>
      <c r="C2428" s="6" t="s">
        <v>19934</v>
      </c>
      <c r="D2428" s="6" t="s">
        <v>29231</v>
      </c>
      <c r="E2428" s="6" t="s">
        <v>1812</v>
      </c>
      <c r="F2428" s="6" t="s">
        <v>1812</v>
      </c>
      <c r="G2428" s="6" t="s">
        <v>1812</v>
      </c>
      <c r="H2428" s="6" t="s">
        <v>51</v>
      </c>
      <c r="I2428" s="6" t="s">
        <v>36</v>
      </c>
      <c r="J2428" s="6" t="s">
        <v>183</v>
      </c>
      <c r="K2428" s="6" t="s">
        <v>262</v>
      </c>
      <c r="L2428" s="6" t="s">
        <v>136</v>
      </c>
      <c r="M2428" s="6" t="s">
        <v>313</v>
      </c>
      <c r="N2428" s="6" t="s">
        <v>303</v>
      </c>
      <c r="O2428" s="6" t="s">
        <v>1812</v>
      </c>
      <c r="P2428" s="6" t="s">
        <v>1812</v>
      </c>
      <c r="Q2428" s="6" t="s">
        <v>1814</v>
      </c>
      <c r="R2428" s="6" t="s">
        <v>1812</v>
      </c>
      <c r="S2428" s="6" t="s">
        <v>1986</v>
      </c>
      <c r="T2428" s="6" t="s">
        <v>1813</v>
      </c>
      <c r="U2428" s="6" t="s">
        <v>1812</v>
      </c>
      <c r="V2428" s="6" t="s">
        <v>1812</v>
      </c>
      <c r="W2428" s="6" t="s">
        <v>1816</v>
      </c>
      <c r="X2428" s="6" t="s">
        <v>29232</v>
      </c>
      <c r="Y2428" s="13">
        <f>X2429-'Sem RTOS RX'!$X2428</f>
        <v>0.000150462963</v>
      </c>
      <c r="Z2428" s="7">
        <f>SUM(LEN(",CO_MQ135|"),'Sem RTOS RX'!$H2428,LEN(",CO2_MQ135|"),'Sem RTOS RX'!$I2428,LEN(",Alcool_MQ135|"),'Sem RTOS RX'!$J2428,LEN(",Alcool_MQ135|"),'Sem RTOS RX'!$K2428,LEN(",Toluen_MQ135|"),'Sem RTOS RX'!$L2428,LEN(",MH4_MQ135|"),'Sem RTOS RX'!$M2428,LEN(",O3_MQ131|"),'Sem RTOS RX'!$N2428)*8</f>
        <v>672</v>
      </c>
    </row>
    <row r="2429" ht="15.75" customHeight="1">
      <c r="A2429" s="6" t="s">
        <v>29233</v>
      </c>
      <c r="B2429" s="6" t="s">
        <v>29234</v>
      </c>
      <c r="C2429" s="6" t="s">
        <v>19934</v>
      </c>
      <c r="D2429" s="6" t="s">
        <v>29235</v>
      </c>
      <c r="E2429" s="6" t="s">
        <v>1812</v>
      </c>
      <c r="F2429" s="6" t="s">
        <v>1812</v>
      </c>
      <c r="G2429" s="6" t="s">
        <v>1812</v>
      </c>
      <c r="H2429" s="6" t="s">
        <v>25</v>
      </c>
      <c r="I2429" s="6" t="s">
        <v>27</v>
      </c>
      <c r="J2429" s="6" t="s">
        <v>16</v>
      </c>
      <c r="K2429" s="6" t="s">
        <v>262</v>
      </c>
      <c r="L2429" s="6" t="s">
        <v>326</v>
      </c>
      <c r="M2429" s="6" t="s">
        <v>313</v>
      </c>
      <c r="N2429" s="6" t="s">
        <v>22</v>
      </c>
      <c r="O2429" s="6" t="s">
        <v>1812</v>
      </c>
      <c r="P2429" s="6" t="s">
        <v>1812</v>
      </c>
      <c r="Q2429" s="6" t="s">
        <v>1814</v>
      </c>
      <c r="R2429" s="6" t="s">
        <v>1812</v>
      </c>
      <c r="S2429" s="6" t="s">
        <v>1986</v>
      </c>
      <c r="T2429" s="6" t="s">
        <v>1813</v>
      </c>
      <c r="U2429" s="6" t="s">
        <v>1812</v>
      </c>
      <c r="V2429" s="6" t="s">
        <v>1812</v>
      </c>
      <c r="W2429" s="6" t="s">
        <v>1816</v>
      </c>
      <c r="X2429" s="6" t="s">
        <v>17765</v>
      </c>
      <c r="Y2429" s="13">
        <f>X2430-'Sem RTOS RX'!$X2429</f>
        <v>0.000150462963</v>
      </c>
      <c r="Z2429" s="7">
        <f>SUM(LEN(",CO_MQ135|"),'Sem RTOS RX'!$H2429,LEN(",CO2_MQ135|"),'Sem RTOS RX'!$I2429,LEN(",Alcool_MQ135|"),'Sem RTOS RX'!$J2429,LEN(",Alcool_MQ135|"),'Sem RTOS RX'!$K2429,LEN(",Toluen_MQ135|"),'Sem RTOS RX'!$L2429,LEN(",MH4_MQ135|"),'Sem RTOS RX'!$M2429,LEN(",O3_MQ131|"),'Sem RTOS RX'!$N2429)*8</f>
        <v>672</v>
      </c>
    </row>
    <row r="2430" ht="15.75" customHeight="1">
      <c r="A2430" s="6" t="s">
        <v>29236</v>
      </c>
      <c r="B2430" s="6" t="s">
        <v>29237</v>
      </c>
      <c r="C2430" s="6" t="s">
        <v>19934</v>
      </c>
      <c r="D2430" s="6" t="s">
        <v>29238</v>
      </c>
      <c r="E2430" s="6" t="s">
        <v>1812</v>
      </c>
      <c r="F2430" s="6" t="s">
        <v>1812</v>
      </c>
      <c r="G2430" s="6" t="s">
        <v>1812</v>
      </c>
      <c r="H2430" s="6" t="s">
        <v>275</v>
      </c>
      <c r="I2430" s="6" t="s">
        <v>36</v>
      </c>
      <c r="J2430" s="6" t="s">
        <v>183</v>
      </c>
      <c r="K2430" s="6" t="s">
        <v>262</v>
      </c>
      <c r="L2430" s="6" t="s">
        <v>11</v>
      </c>
      <c r="M2430" s="6" t="s">
        <v>313</v>
      </c>
      <c r="N2430" s="6" t="s">
        <v>290</v>
      </c>
      <c r="O2430" s="6" t="s">
        <v>1812</v>
      </c>
      <c r="P2430" s="6" t="s">
        <v>1812</v>
      </c>
      <c r="Q2430" s="6" t="s">
        <v>1814</v>
      </c>
      <c r="R2430" s="6" t="s">
        <v>1812</v>
      </c>
      <c r="S2430" s="6" t="s">
        <v>1986</v>
      </c>
      <c r="T2430" s="6" t="s">
        <v>1813</v>
      </c>
      <c r="U2430" s="6" t="s">
        <v>1812</v>
      </c>
      <c r="V2430" s="6" t="s">
        <v>1812</v>
      </c>
      <c r="W2430" s="6" t="s">
        <v>1816</v>
      </c>
      <c r="X2430" s="6" t="s">
        <v>29239</v>
      </c>
      <c r="Y2430" s="13">
        <f>X2431-'Sem RTOS RX'!$X2430</f>
        <v>0.000162037037</v>
      </c>
      <c r="Z2430" s="7">
        <f>SUM(LEN(",CO_MQ135|"),'Sem RTOS RX'!$H2430,LEN(",CO2_MQ135|"),'Sem RTOS RX'!$I2430,LEN(",Alcool_MQ135|"),'Sem RTOS RX'!$J2430,LEN(",Alcool_MQ135|"),'Sem RTOS RX'!$K2430,LEN(",Toluen_MQ135|"),'Sem RTOS RX'!$L2430,LEN(",MH4_MQ135|"),'Sem RTOS RX'!$M2430,LEN(",O3_MQ131|"),'Sem RTOS RX'!$N2430)*8</f>
        <v>672</v>
      </c>
    </row>
    <row r="2431" ht="15.75" customHeight="1">
      <c r="A2431" s="6" t="s">
        <v>29240</v>
      </c>
      <c r="B2431" s="6" t="s">
        <v>29241</v>
      </c>
      <c r="C2431" s="6" t="s">
        <v>19934</v>
      </c>
      <c r="D2431" s="6" t="s">
        <v>29242</v>
      </c>
      <c r="E2431" s="6" t="s">
        <v>1812</v>
      </c>
      <c r="F2431" s="6" t="s">
        <v>1812</v>
      </c>
      <c r="G2431" s="6" t="s">
        <v>1812</v>
      </c>
      <c r="H2431" s="6" t="s">
        <v>51</v>
      </c>
      <c r="I2431" s="6" t="s">
        <v>36</v>
      </c>
      <c r="J2431" s="6" t="s">
        <v>183</v>
      </c>
      <c r="K2431" s="6" t="s">
        <v>262</v>
      </c>
      <c r="L2431" s="6" t="s">
        <v>136</v>
      </c>
      <c r="M2431" s="6" t="s">
        <v>313</v>
      </c>
      <c r="N2431" s="6" t="s">
        <v>279</v>
      </c>
      <c r="O2431" s="6" t="s">
        <v>1812</v>
      </c>
      <c r="P2431" s="6" t="s">
        <v>1812</v>
      </c>
      <c r="Q2431" s="6" t="s">
        <v>1814</v>
      </c>
      <c r="R2431" s="6" t="s">
        <v>1812</v>
      </c>
      <c r="S2431" s="6" t="s">
        <v>1986</v>
      </c>
      <c r="T2431" s="6" t="s">
        <v>1813</v>
      </c>
      <c r="U2431" s="6" t="s">
        <v>1812</v>
      </c>
      <c r="V2431" s="6" t="s">
        <v>1812</v>
      </c>
      <c r="W2431" s="6" t="s">
        <v>1816</v>
      </c>
      <c r="X2431" s="6" t="s">
        <v>29243</v>
      </c>
      <c r="Y2431" s="13">
        <f>X2432-'Sem RTOS RX'!$X2431</f>
        <v>0.000150462963</v>
      </c>
      <c r="Z2431" s="7">
        <f>SUM(LEN(",CO_MQ135|"),'Sem RTOS RX'!$H2431,LEN(",CO2_MQ135|"),'Sem RTOS RX'!$I2431,LEN(",Alcool_MQ135|"),'Sem RTOS RX'!$J2431,LEN(",Alcool_MQ135|"),'Sem RTOS RX'!$K2431,LEN(",Toluen_MQ135|"),'Sem RTOS RX'!$L2431,LEN(",MH4_MQ135|"),'Sem RTOS RX'!$M2431,LEN(",O3_MQ131|"),'Sem RTOS RX'!$N2431)*8</f>
        <v>672</v>
      </c>
    </row>
    <row r="2432" ht="15.75" customHeight="1">
      <c r="A2432" s="6" t="s">
        <v>29244</v>
      </c>
      <c r="B2432" s="6" t="s">
        <v>29245</v>
      </c>
      <c r="C2432" s="6" t="s">
        <v>19934</v>
      </c>
      <c r="D2432" s="6" t="s">
        <v>29246</v>
      </c>
      <c r="E2432" s="6" t="s">
        <v>1812</v>
      </c>
      <c r="F2432" s="6" t="s">
        <v>1812</v>
      </c>
      <c r="G2432" s="6" t="s">
        <v>1812</v>
      </c>
      <c r="H2432" s="6" t="s">
        <v>252</v>
      </c>
      <c r="I2432" s="6" t="s">
        <v>311</v>
      </c>
      <c r="J2432" s="6" t="s">
        <v>275</v>
      </c>
      <c r="K2432" s="6" t="s">
        <v>261</v>
      </c>
      <c r="L2432" s="6" t="s">
        <v>202</v>
      </c>
      <c r="M2432" s="6" t="s">
        <v>306</v>
      </c>
      <c r="N2432" s="6" t="s">
        <v>127</v>
      </c>
      <c r="O2432" s="6" t="s">
        <v>1812</v>
      </c>
      <c r="P2432" s="6" t="s">
        <v>1812</v>
      </c>
      <c r="Q2432" s="6" t="s">
        <v>1814</v>
      </c>
      <c r="R2432" s="6" t="s">
        <v>1812</v>
      </c>
      <c r="S2432" s="6" t="s">
        <v>1986</v>
      </c>
      <c r="T2432" s="6" t="s">
        <v>1813</v>
      </c>
      <c r="U2432" s="6" t="s">
        <v>1812</v>
      </c>
      <c r="V2432" s="6" t="s">
        <v>1812</v>
      </c>
      <c r="W2432" s="6" t="s">
        <v>1816</v>
      </c>
      <c r="X2432" s="6" t="s">
        <v>17781</v>
      </c>
      <c r="Y2432" s="13">
        <f>X2433-'Sem RTOS RX'!$X2432</f>
        <v>0.000150462963</v>
      </c>
      <c r="Z2432" s="7">
        <f>SUM(LEN(",CO_MQ135|"),'Sem RTOS RX'!$H2432,LEN(",CO2_MQ135|"),'Sem RTOS RX'!$I2432,LEN(",Alcool_MQ135|"),'Sem RTOS RX'!$J2432,LEN(",Alcool_MQ135|"),'Sem RTOS RX'!$K2432,LEN(",Toluen_MQ135|"),'Sem RTOS RX'!$L2432,LEN(",MH4_MQ135|"),'Sem RTOS RX'!$M2432,LEN(",O3_MQ131|"),'Sem RTOS RX'!$N2432)*8</f>
        <v>672</v>
      </c>
    </row>
    <row r="2433" ht="15.75" customHeight="1">
      <c r="A2433" s="6" t="s">
        <v>29247</v>
      </c>
      <c r="B2433" s="6" t="s">
        <v>29248</v>
      </c>
      <c r="C2433" s="6" t="s">
        <v>19934</v>
      </c>
      <c r="D2433" s="6" t="s">
        <v>29249</v>
      </c>
      <c r="E2433" s="6" t="s">
        <v>1812</v>
      </c>
      <c r="F2433" s="6" t="s">
        <v>1812</v>
      </c>
      <c r="G2433" s="6" t="s">
        <v>1812</v>
      </c>
      <c r="H2433" s="6" t="s">
        <v>232</v>
      </c>
      <c r="I2433" s="6" t="s">
        <v>311</v>
      </c>
      <c r="J2433" s="6" t="s">
        <v>2618</v>
      </c>
      <c r="K2433" s="6" t="s">
        <v>262</v>
      </c>
      <c r="L2433" s="6" t="s">
        <v>3250</v>
      </c>
      <c r="M2433" s="6" t="s">
        <v>306</v>
      </c>
      <c r="N2433" s="6" t="s">
        <v>141</v>
      </c>
      <c r="O2433" s="6" t="s">
        <v>1812</v>
      </c>
      <c r="P2433" s="6" t="s">
        <v>1812</v>
      </c>
      <c r="Q2433" s="6" t="s">
        <v>1814</v>
      </c>
      <c r="R2433" s="6" t="s">
        <v>1812</v>
      </c>
      <c r="S2433" s="6" t="s">
        <v>1986</v>
      </c>
      <c r="T2433" s="6" t="s">
        <v>1813</v>
      </c>
      <c r="U2433" s="6" t="s">
        <v>1812</v>
      </c>
      <c r="V2433" s="6" t="s">
        <v>1812</v>
      </c>
      <c r="W2433" s="6" t="s">
        <v>1816</v>
      </c>
      <c r="X2433" s="6" t="s">
        <v>29250</v>
      </c>
      <c r="Y2433" s="13">
        <f>X2434-'Sem RTOS RX'!$X2433</f>
        <v>0.000150462963</v>
      </c>
      <c r="Z2433" s="7">
        <f>SUM(LEN(",CO_MQ135|"),'Sem RTOS RX'!$H2433,LEN(",CO2_MQ135|"),'Sem RTOS RX'!$I2433,LEN(",Alcool_MQ135|"),'Sem RTOS RX'!$J2433,LEN(",Alcool_MQ135|"),'Sem RTOS RX'!$K2433,LEN(",Toluen_MQ135|"),'Sem RTOS RX'!$L2433,LEN(",MH4_MQ135|"),'Sem RTOS RX'!$M2433,LEN(",O3_MQ131|"),'Sem RTOS RX'!$N2433)*8</f>
        <v>672</v>
      </c>
    </row>
    <row r="2434" ht="15.75" customHeight="1">
      <c r="A2434" s="6" t="s">
        <v>29251</v>
      </c>
      <c r="B2434" s="6" t="s">
        <v>29252</v>
      </c>
      <c r="C2434" s="6" t="s">
        <v>19934</v>
      </c>
      <c r="D2434" s="6" t="s">
        <v>29253</v>
      </c>
      <c r="E2434" s="6" t="s">
        <v>1812</v>
      </c>
      <c r="F2434" s="6" t="s">
        <v>1812</v>
      </c>
      <c r="G2434" s="6" t="s">
        <v>1812</v>
      </c>
      <c r="H2434" s="6" t="s">
        <v>248</v>
      </c>
      <c r="I2434" s="6" t="s">
        <v>319</v>
      </c>
      <c r="J2434" s="6" t="s">
        <v>320</v>
      </c>
      <c r="K2434" s="6" t="s">
        <v>1985</v>
      </c>
      <c r="L2434" s="6" t="s">
        <v>329</v>
      </c>
      <c r="M2434" s="6" t="s">
        <v>321</v>
      </c>
      <c r="N2434" s="6" t="s">
        <v>61</v>
      </c>
      <c r="O2434" s="6" t="s">
        <v>1812</v>
      </c>
      <c r="P2434" s="6" t="s">
        <v>1812</v>
      </c>
      <c r="Q2434" s="6" t="s">
        <v>1814</v>
      </c>
      <c r="R2434" s="6" t="s">
        <v>1812</v>
      </c>
      <c r="S2434" s="6" t="s">
        <v>1986</v>
      </c>
      <c r="T2434" s="6" t="s">
        <v>5288</v>
      </c>
      <c r="U2434" s="6" t="s">
        <v>1812</v>
      </c>
      <c r="V2434" s="6" t="s">
        <v>1812</v>
      </c>
      <c r="W2434" s="6" t="s">
        <v>1816</v>
      </c>
      <c r="X2434" s="6" t="s">
        <v>29254</v>
      </c>
      <c r="Y2434" s="13">
        <f>X2435-'Sem RTOS RX'!$X2434</f>
        <v>0.000150462963</v>
      </c>
      <c r="Z2434" s="7">
        <f>SUM(LEN(",CO_MQ135|"),'Sem RTOS RX'!$H2434,LEN(",CO2_MQ135|"),'Sem RTOS RX'!$I2434,LEN(",Alcool_MQ135|"),'Sem RTOS RX'!$J2434,LEN(",Alcool_MQ135|"),'Sem RTOS RX'!$K2434,LEN(",Toluen_MQ135|"),'Sem RTOS RX'!$L2434,LEN(",MH4_MQ135|"),'Sem RTOS RX'!$M2434,LEN(",O3_MQ131|"),'Sem RTOS RX'!$N2434)*8</f>
        <v>672</v>
      </c>
    </row>
    <row r="2435" ht="15.75" customHeight="1">
      <c r="A2435" s="6" t="s">
        <v>29255</v>
      </c>
      <c r="B2435" s="6" t="s">
        <v>29256</v>
      </c>
      <c r="C2435" s="6" t="s">
        <v>19934</v>
      </c>
      <c r="D2435" s="6" t="s">
        <v>29257</v>
      </c>
      <c r="E2435" s="6" t="s">
        <v>1812</v>
      </c>
      <c r="F2435" s="6" t="s">
        <v>1812</v>
      </c>
      <c r="G2435" s="6" t="s">
        <v>1812</v>
      </c>
      <c r="H2435" s="6" t="s">
        <v>302</v>
      </c>
      <c r="I2435" s="6" t="s">
        <v>311</v>
      </c>
      <c r="J2435" s="6" t="s">
        <v>25</v>
      </c>
      <c r="K2435" s="6" t="s">
        <v>261</v>
      </c>
      <c r="L2435" s="6" t="s">
        <v>312</v>
      </c>
      <c r="M2435" s="6" t="s">
        <v>306</v>
      </c>
      <c r="N2435" s="6" t="s">
        <v>301</v>
      </c>
      <c r="O2435" s="6" t="s">
        <v>1812</v>
      </c>
      <c r="P2435" s="6" t="s">
        <v>1812</v>
      </c>
      <c r="Q2435" s="6" t="s">
        <v>1814</v>
      </c>
      <c r="R2435" s="6" t="s">
        <v>1812</v>
      </c>
      <c r="S2435" s="6" t="s">
        <v>1986</v>
      </c>
      <c r="T2435" s="6" t="s">
        <v>1813</v>
      </c>
      <c r="U2435" s="6" t="s">
        <v>1812</v>
      </c>
      <c r="V2435" s="6" t="s">
        <v>1812</v>
      </c>
      <c r="W2435" s="6" t="s">
        <v>1816</v>
      </c>
      <c r="X2435" s="6" t="s">
        <v>29258</v>
      </c>
      <c r="Y2435" s="13">
        <f>X2436-'Sem RTOS RX'!$X2435</f>
        <v>0.000162037037</v>
      </c>
      <c r="Z2435" s="7">
        <f>SUM(LEN(",CO_MQ135|"),'Sem RTOS RX'!$H2435,LEN(",CO2_MQ135|"),'Sem RTOS RX'!$I2435,LEN(",Alcool_MQ135|"),'Sem RTOS RX'!$J2435,LEN(",Alcool_MQ135|"),'Sem RTOS RX'!$K2435,LEN(",Toluen_MQ135|"),'Sem RTOS RX'!$L2435,LEN(",MH4_MQ135|"),'Sem RTOS RX'!$M2435,LEN(",O3_MQ131|"),'Sem RTOS RX'!$N2435)*8</f>
        <v>672</v>
      </c>
    </row>
    <row r="2436" ht="15.75" customHeight="1">
      <c r="A2436" s="6" t="s">
        <v>29259</v>
      </c>
      <c r="B2436" s="6" t="s">
        <v>29260</v>
      </c>
      <c r="C2436" s="6" t="s">
        <v>19934</v>
      </c>
      <c r="D2436" s="6" t="s">
        <v>29261</v>
      </c>
      <c r="E2436" s="6" t="s">
        <v>1812</v>
      </c>
      <c r="F2436" s="6" t="s">
        <v>1812</v>
      </c>
      <c r="G2436" s="6" t="s">
        <v>1812</v>
      </c>
      <c r="H2436" s="6" t="s">
        <v>232</v>
      </c>
      <c r="I2436" s="6" t="s">
        <v>36</v>
      </c>
      <c r="J2436" s="6" t="s">
        <v>2618</v>
      </c>
      <c r="K2436" s="6" t="s">
        <v>262</v>
      </c>
      <c r="L2436" s="6" t="s">
        <v>3250</v>
      </c>
      <c r="M2436" s="6" t="s">
        <v>306</v>
      </c>
      <c r="N2436" s="6" t="s">
        <v>290</v>
      </c>
      <c r="O2436" s="6" t="s">
        <v>1812</v>
      </c>
      <c r="P2436" s="6" t="s">
        <v>1812</v>
      </c>
      <c r="Q2436" s="6" t="s">
        <v>1814</v>
      </c>
      <c r="R2436" s="6" t="s">
        <v>1812</v>
      </c>
      <c r="S2436" s="6" t="s">
        <v>1986</v>
      </c>
      <c r="T2436" s="6" t="s">
        <v>1813</v>
      </c>
      <c r="U2436" s="6" t="s">
        <v>1812</v>
      </c>
      <c r="V2436" s="6" t="s">
        <v>1812</v>
      </c>
      <c r="W2436" s="6" t="s">
        <v>1816</v>
      </c>
      <c r="X2436" s="6" t="s">
        <v>29262</v>
      </c>
      <c r="Y2436" s="13">
        <f>X2437-'Sem RTOS RX'!$X2436</f>
        <v>0.000150462963</v>
      </c>
      <c r="Z2436" s="7">
        <f>SUM(LEN(",CO_MQ135|"),'Sem RTOS RX'!$H2436,LEN(",CO2_MQ135|"),'Sem RTOS RX'!$I2436,LEN(",Alcool_MQ135|"),'Sem RTOS RX'!$J2436,LEN(",Alcool_MQ135|"),'Sem RTOS RX'!$K2436,LEN(",Toluen_MQ135|"),'Sem RTOS RX'!$L2436,LEN(",MH4_MQ135|"),'Sem RTOS RX'!$M2436,LEN(",O3_MQ131|"),'Sem RTOS RX'!$N2436)*8</f>
        <v>672</v>
      </c>
    </row>
    <row r="2437" ht="15.75" customHeight="1">
      <c r="A2437" s="6" t="s">
        <v>29263</v>
      </c>
      <c r="B2437" s="6" t="s">
        <v>29264</v>
      </c>
      <c r="C2437" s="6" t="s">
        <v>19934</v>
      </c>
      <c r="D2437" s="6" t="s">
        <v>29265</v>
      </c>
      <c r="E2437" s="6" t="s">
        <v>1812</v>
      </c>
      <c r="F2437" s="6" t="s">
        <v>1812</v>
      </c>
      <c r="G2437" s="6" t="s">
        <v>1812</v>
      </c>
      <c r="H2437" s="6" t="s">
        <v>1984</v>
      </c>
      <c r="I2437" s="6" t="s">
        <v>276</v>
      </c>
      <c r="J2437" s="6" t="s">
        <v>232</v>
      </c>
      <c r="K2437" s="6" t="s">
        <v>261</v>
      </c>
      <c r="L2437" s="6" t="s">
        <v>316</v>
      </c>
      <c r="M2437" s="6" t="s">
        <v>306</v>
      </c>
      <c r="N2437" s="6" t="s">
        <v>283</v>
      </c>
      <c r="O2437" s="6" t="s">
        <v>1812</v>
      </c>
      <c r="P2437" s="6" t="s">
        <v>1812</v>
      </c>
      <c r="Q2437" s="6" t="s">
        <v>1814</v>
      </c>
      <c r="R2437" s="6" t="s">
        <v>1812</v>
      </c>
      <c r="S2437" s="6" t="s">
        <v>1986</v>
      </c>
      <c r="T2437" s="6" t="s">
        <v>1813</v>
      </c>
      <c r="U2437" s="6" t="s">
        <v>1812</v>
      </c>
      <c r="V2437" s="6" t="s">
        <v>1812</v>
      </c>
      <c r="W2437" s="6" t="s">
        <v>1816</v>
      </c>
      <c r="X2437" s="6" t="s">
        <v>29266</v>
      </c>
      <c r="Y2437" s="13">
        <f>X2438-'Sem RTOS RX'!$X2437</f>
        <v>0.000150462963</v>
      </c>
      <c r="Z2437" s="7">
        <f>SUM(LEN(",CO_MQ135|"),'Sem RTOS RX'!$H2437,LEN(",CO2_MQ135|"),'Sem RTOS RX'!$I2437,LEN(",Alcool_MQ135|"),'Sem RTOS RX'!$J2437,LEN(",Alcool_MQ135|"),'Sem RTOS RX'!$K2437,LEN(",Toluen_MQ135|"),'Sem RTOS RX'!$L2437,LEN(",MH4_MQ135|"),'Sem RTOS RX'!$M2437,LEN(",O3_MQ131|"),'Sem RTOS RX'!$N2437)*8</f>
        <v>672</v>
      </c>
    </row>
    <row r="2438" ht="15.75" customHeight="1">
      <c r="A2438" s="6" t="s">
        <v>29267</v>
      </c>
      <c r="B2438" s="6" t="s">
        <v>29268</v>
      </c>
      <c r="C2438" s="6" t="s">
        <v>19934</v>
      </c>
      <c r="D2438" s="6" t="s">
        <v>29269</v>
      </c>
      <c r="E2438" s="6" t="s">
        <v>1812</v>
      </c>
      <c r="F2438" s="6" t="s">
        <v>1812</v>
      </c>
      <c r="G2438" s="6" t="s">
        <v>1812</v>
      </c>
      <c r="H2438" s="6" t="s">
        <v>252</v>
      </c>
      <c r="I2438" s="6" t="s">
        <v>311</v>
      </c>
      <c r="J2438" s="6" t="s">
        <v>275</v>
      </c>
      <c r="K2438" s="6" t="s">
        <v>261</v>
      </c>
      <c r="L2438" s="6" t="s">
        <v>202</v>
      </c>
      <c r="M2438" s="6" t="s">
        <v>306</v>
      </c>
      <c r="N2438" s="6" t="s">
        <v>70</v>
      </c>
      <c r="O2438" s="6" t="s">
        <v>1812</v>
      </c>
      <c r="P2438" s="6" t="s">
        <v>1812</v>
      </c>
      <c r="Q2438" s="6" t="s">
        <v>1814</v>
      </c>
      <c r="R2438" s="6" t="s">
        <v>1812</v>
      </c>
      <c r="S2438" s="6" t="s">
        <v>1986</v>
      </c>
      <c r="T2438" s="6" t="s">
        <v>1813</v>
      </c>
      <c r="U2438" s="6" t="s">
        <v>1812</v>
      </c>
      <c r="V2438" s="6" t="s">
        <v>1812</v>
      </c>
      <c r="W2438" s="6" t="s">
        <v>1816</v>
      </c>
      <c r="X2438" s="6" t="s">
        <v>29270</v>
      </c>
      <c r="Y2438" s="13">
        <f>X2439-'Sem RTOS RX'!$X2438</f>
        <v>0.000150462963</v>
      </c>
      <c r="Z2438" s="7">
        <f>SUM(LEN(",CO_MQ135|"),'Sem RTOS RX'!$H2438,LEN(",CO2_MQ135|"),'Sem RTOS RX'!$I2438,LEN(",Alcool_MQ135|"),'Sem RTOS RX'!$J2438,LEN(",Alcool_MQ135|"),'Sem RTOS RX'!$K2438,LEN(",Toluen_MQ135|"),'Sem RTOS RX'!$L2438,LEN(",MH4_MQ135|"),'Sem RTOS RX'!$M2438,LEN(",O3_MQ131|"),'Sem RTOS RX'!$N2438)*8</f>
        <v>672</v>
      </c>
    </row>
    <row r="2439" ht="15.75" customHeight="1">
      <c r="A2439" s="6" t="s">
        <v>29271</v>
      </c>
      <c r="B2439" s="6" t="s">
        <v>29272</v>
      </c>
      <c r="C2439" s="6" t="s">
        <v>19934</v>
      </c>
      <c r="D2439" s="6" t="s">
        <v>29273</v>
      </c>
      <c r="E2439" s="6" t="s">
        <v>1812</v>
      </c>
      <c r="F2439" s="6" t="s">
        <v>1812</v>
      </c>
      <c r="G2439" s="6" t="s">
        <v>1812</v>
      </c>
      <c r="H2439" s="6" t="s">
        <v>302</v>
      </c>
      <c r="I2439" s="6" t="s">
        <v>311</v>
      </c>
      <c r="J2439" s="6" t="s">
        <v>25</v>
      </c>
      <c r="K2439" s="6" t="s">
        <v>261</v>
      </c>
      <c r="L2439" s="6" t="s">
        <v>97</v>
      </c>
      <c r="M2439" s="6" t="s">
        <v>306</v>
      </c>
      <c r="N2439" s="6" t="s">
        <v>74</v>
      </c>
      <c r="O2439" s="6" t="s">
        <v>1812</v>
      </c>
      <c r="P2439" s="6" t="s">
        <v>1812</v>
      </c>
      <c r="Q2439" s="6" t="s">
        <v>1814</v>
      </c>
      <c r="R2439" s="6" t="s">
        <v>1812</v>
      </c>
      <c r="S2439" s="6" t="s">
        <v>1986</v>
      </c>
      <c r="T2439" s="6" t="s">
        <v>1813</v>
      </c>
      <c r="U2439" s="6" t="s">
        <v>1812</v>
      </c>
      <c r="V2439" s="6" t="s">
        <v>1812</v>
      </c>
      <c r="W2439" s="6" t="s">
        <v>1816</v>
      </c>
      <c r="X2439" s="6" t="s">
        <v>29274</v>
      </c>
      <c r="Y2439" s="13">
        <f>X2440-'Sem RTOS RX'!$X2439</f>
        <v>0.000150462963</v>
      </c>
      <c r="Z2439" s="7">
        <f>SUM(LEN(",CO_MQ135|"),'Sem RTOS RX'!$H2439,LEN(",CO2_MQ135|"),'Sem RTOS RX'!$I2439,LEN(",Alcool_MQ135|"),'Sem RTOS RX'!$J2439,LEN(",Alcool_MQ135|"),'Sem RTOS RX'!$K2439,LEN(",Toluen_MQ135|"),'Sem RTOS RX'!$L2439,LEN(",MH4_MQ135|"),'Sem RTOS RX'!$M2439,LEN(",O3_MQ131|"),'Sem RTOS RX'!$N2439)*8</f>
        <v>672</v>
      </c>
    </row>
    <row r="2440" ht="15.75" customHeight="1">
      <c r="A2440" s="6" t="s">
        <v>29275</v>
      </c>
      <c r="B2440" s="6" t="s">
        <v>29276</v>
      </c>
      <c r="C2440" s="6" t="s">
        <v>19934</v>
      </c>
      <c r="D2440" s="6" t="s">
        <v>29277</v>
      </c>
      <c r="E2440" s="6" t="s">
        <v>1812</v>
      </c>
      <c r="F2440" s="6" t="s">
        <v>1812</v>
      </c>
      <c r="G2440" s="6" t="s">
        <v>1812</v>
      </c>
      <c r="H2440" s="6" t="s">
        <v>279</v>
      </c>
      <c r="I2440" s="6" t="s">
        <v>276</v>
      </c>
      <c r="J2440" s="6" t="s">
        <v>51</v>
      </c>
      <c r="K2440" s="6" t="s">
        <v>261</v>
      </c>
      <c r="L2440" s="6" t="s">
        <v>335</v>
      </c>
      <c r="M2440" s="6" t="s">
        <v>306</v>
      </c>
      <c r="N2440" s="6" t="s">
        <v>34</v>
      </c>
      <c r="O2440" s="6" t="s">
        <v>1812</v>
      </c>
      <c r="P2440" s="6" t="s">
        <v>1812</v>
      </c>
      <c r="Q2440" s="6" t="s">
        <v>1814</v>
      </c>
      <c r="R2440" s="6" t="s">
        <v>1812</v>
      </c>
      <c r="S2440" s="6" t="s">
        <v>1986</v>
      </c>
      <c r="T2440" s="6" t="s">
        <v>1813</v>
      </c>
      <c r="U2440" s="6" t="s">
        <v>1812</v>
      </c>
      <c r="V2440" s="6" t="s">
        <v>1812</v>
      </c>
      <c r="W2440" s="6" t="s">
        <v>1816</v>
      </c>
      <c r="X2440" s="6" t="s">
        <v>29278</v>
      </c>
      <c r="Y2440" s="13">
        <f>X2441-'Sem RTOS RX'!$X2440</f>
        <v>0.000162037037</v>
      </c>
      <c r="Z2440" s="7">
        <f>SUM(LEN(",CO_MQ135|"),'Sem RTOS RX'!$H2440,LEN(",CO2_MQ135|"),'Sem RTOS RX'!$I2440,LEN(",Alcool_MQ135|"),'Sem RTOS RX'!$J2440,LEN(",Alcool_MQ135|"),'Sem RTOS RX'!$K2440,LEN(",Toluen_MQ135|"),'Sem RTOS RX'!$L2440,LEN(",MH4_MQ135|"),'Sem RTOS RX'!$M2440,LEN(",O3_MQ131|"),'Sem RTOS RX'!$N2440)*8</f>
        <v>672</v>
      </c>
    </row>
    <row r="2441" ht="15.75" customHeight="1">
      <c r="A2441" s="6" t="s">
        <v>29279</v>
      </c>
      <c r="B2441" s="6" t="s">
        <v>29280</v>
      </c>
      <c r="C2441" s="6" t="s">
        <v>19934</v>
      </c>
      <c r="D2441" s="6" t="s">
        <v>29281</v>
      </c>
      <c r="E2441" s="6" t="s">
        <v>1812</v>
      </c>
      <c r="F2441" s="6" t="s">
        <v>1812</v>
      </c>
      <c r="G2441" s="6" t="s">
        <v>1812</v>
      </c>
      <c r="H2441" s="6" t="s">
        <v>252</v>
      </c>
      <c r="I2441" s="6" t="s">
        <v>311</v>
      </c>
      <c r="J2441" s="6" t="s">
        <v>275</v>
      </c>
      <c r="K2441" s="6" t="s">
        <v>261</v>
      </c>
      <c r="L2441" s="6" t="s">
        <v>202</v>
      </c>
      <c r="M2441" s="6" t="s">
        <v>306</v>
      </c>
      <c r="N2441" s="6" t="s">
        <v>62</v>
      </c>
      <c r="O2441" s="6" t="s">
        <v>1812</v>
      </c>
      <c r="P2441" s="6" t="s">
        <v>1812</v>
      </c>
      <c r="Q2441" s="6" t="s">
        <v>1814</v>
      </c>
      <c r="R2441" s="6" t="s">
        <v>1812</v>
      </c>
      <c r="S2441" s="6" t="s">
        <v>1986</v>
      </c>
      <c r="T2441" s="6" t="s">
        <v>1813</v>
      </c>
      <c r="U2441" s="6" t="s">
        <v>1812</v>
      </c>
      <c r="V2441" s="6" t="s">
        <v>1812</v>
      </c>
      <c r="W2441" s="6" t="s">
        <v>1816</v>
      </c>
      <c r="X2441" s="6" t="s">
        <v>29282</v>
      </c>
      <c r="Y2441" s="13">
        <f>X2442-'Sem RTOS RX'!$X2441</f>
        <v>0.000150462963</v>
      </c>
      <c r="Z2441" s="7">
        <f>SUM(LEN(",CO_MQ135|"),'Sem RTOS RX'!$H2441,LEN(",CO2_MQ135|"),'Sem RTOS RX'!$I2441,LEN(",Alcool_MQ135|"),'Sem RTOS RX'!$J2441,LEN(",Alcool_MQ135|"),'Sem RTOS RX'!$K2441,LEN(",Toluen_MQ135|"),'Sem RTOS RX'!$L2441,LEN(",MH4_MQ135|"),'Sem RTOS RX'!$M2441,LEN(",O3_MQ131|"),'Sem RTOS RX'!$N2441)*8</f>
        <v>672</v>
      </c>
    </row>
    <row r="2442" ht="15.75" customHeight="1">
      <c r="A2442" s="6" t="s">
        <v>29283</v>
      </c>
      <c r="B2442" s="6" t="s">
        <v>29284</v>
      </c>
      <c r="C2442" s="6" t="s">
        <v>19934</v>
      </c>
      <c r="D2442" s="6" t="s">
        <v>29285</v>
      </c>
      <c r="E2442" s="6" t="s">
        <v>1812</v>
      </c>
      <c r="F2442" s="6" t="s">
        <v>1812</v>
      </c>
      <c r="G2442" s="6" t="s">
        <v>1812</v>
      </c>
      <c r="H2442" s="6" t="s">
        <v>323</v>
      </c>
      <c r="I2442" s="6" t="s">
        <v>319</v>
      </c>
      <c r="J2442" s="6" t="s">
        <v>248</v>
      </c>
      <c r="K2442" s="6" t="s">
        <v>1985</v>
      </c>
      <c r="L2442" s="6" t="s">
        <v>2643</v>
      </c>
      <c r="M2442" s="6" t="s">
        <v>321</v>
      </c>
      <c r="N2442" s="6" t="s">
        <v>303</v>
      </c>
      <c r="O2442" s="6" t="s">
        <v>1812</v>
      </c>
      <c r="P2442" s="6" t="s">
        <v>1812</v>
      </c>
      <c r="Q2442" s="6" t="s">
        <v>1814</v>
      </c>
      <c r="R2442" s="6" t="s">
        <v>1812</v>
      </c>
      <c r="S2442" s="6" t="s">
        <v>1986</v>
      </c>
      <c r="T2442" s="6" t="s">
        <v>1813</v>
      </c>
      <c r="U2442" s="6" t="s">
        <v>1812</v>
      </c>
      <c r="V2442" s="6" t="s">
        <v>1812</v>
      </c>
      <c r="W2442" s="6" t="s">
        <v>1816</v>
      </c>
      <c r="X2442" s="6" t="s">
        <v>29286</v>
      </c>
      <c r="Y2442" s="13">
        <f>X2443-'Sem RTOS RX'!$X2442</f>
        <v>0.000150462963</v>
      </c>
      <c r="Z2442" s="7">
        <f>SUM(LEN(",CO_MQ135|"),'Sem RTOS RX'!$H2442,LEN(",CO2_MQ135|"),'Sem RTOS RX'!$I2442,LEN(",Alcool_MQ135|"),'Sem RTOS RX'!$J2442,LEN(",Alcool_MQ135|"),'Sem RTOS RX'!$K2442,LEN(",Toluen_MQ135|"),'Sem RTOS RX'!$L2442,LEN(",MH4_MQ135|"),'Sem RTOS RX'!$M2442,LEN(",O3_MQ131|"),'Sem RTOS RX'!$N2442)*8</f>
        <v>672</v>
      </c>
    </row>
    <row r="2443" ht="15.75" customHeight="1">
      <c r="A2443" s="6" t="s">
        <v>29287</v>
      </c>
      <c r="B2443" s="6" t="s">
        <v>29288</v>
      </c>
      <c r="C2443" s="6" t="s">
        <v>19934</v>
      </c>
      <c r="D2443" s="6" t="s">
        <v>29289</v>
      </c>
      <c r="E2443" s="6" t="s">
        <v>1812</v>
      </c>
      <c r="F2443" s="6" t="s">
        <v>1812</v>
      </c>
      <c r="G2443" s="6" t="s">
        <v>1812</v>
      </c>
      <c r="H2443" s="6" t="s">
        <v>288</v>
      </c>
      <c r="I2443" s="6" t="s">
        <v>304</v>
      </c>
      <c r="J2443" s="6" t="s">
        <v>302</v>
      </c>
      <c r="K2443" s="6" t="s">
        <v>244</v>
      </c>
      <c r="L2443" s="6" t="s">
        <v>160</v>
      </c>
      <c r="M2443" s="6" t="s">
        <v>1985</v>
      </c>
      <c r="N2443" s="6" t="s">
        <v>320</v>
      </c>
      <c r="O2443" s="6" t="s">
        <v>1812</v>
      </c>
      <c r="P2443" s="6" t="s">
        <v>1812</v>
      </c>
      <c r="Q2443" s="6" t="s">
        <v>1814</v>
      </c>
      <c r="R2443" s="6" t="s">
        <v>1812</v>
      </c>
      <c r="S2443" s="6" t="s">
        <v>1986</v>
      </c>
      <c r="T2443" s="6" t="s">
        <v>1813</v>
      </c>
      <c r="U2443" s="6" t="s">
        <v>1812</v>
      </c>
      <c r="V2443" s="6" t="s">
        <v>1812</v>
      </c>
      <c r="W2443" s="6" t="s">
        <v>1816</v>
      </c>
      <c r="X2443" s="6" t="s">
        <v>29290</v>
      </c>
      <c r="Y2443" s="13">
        <f>X2444-'Sem RTOS RX'!$X2443</f>
        <v>0.000150462963</v>
      </c>
      <c r="Z2443" s="7">
        <f>SUM(LEN(",CO_MQ135|"),'Sem RTOS RX'!$H2443,LEN(",CO2_MQ135|"),'Sem RTOS RX'!$I2443,LEN(",Alcool_MQ135|"),'Sem RTOS RX'!$J2443,LEN(",Alcool_MQ135|"),'Sem RTOS RX'!$K2443,LEN(",Toluen_MQ135|"),'Sem RTOS RX'!$L2443,LEN(",MH4_MQ135|"),'Sem RTOS RX'!$M2443,LEN(",O3_MQ131|"),'Sem RTOS RX'!$N2443)*8</f>
        <v>672</v>
      </c>
    </row>
    <row r="2444" ht="15.75" customHeight="1">
      <c r="A2444" s="6" t="s">
        <v>29291</v>
      </c>
      <c r="B2444" s="6" t="s">
        <v>29292</v>
      </c>
      <c r="C2444" s="6" t="s">
        <v>19934</v>
      </c>
      <c r="D2444" s="6" t="s">
        <v>29293</v>
      </c>
      <c r="E2444" s="6" t="s">
        <v>1812</v>
      </c>
      <c r="F2444" s="6" t="s">
        <v>1812</v>
      </c>
      <c r="G2444" s="6" t="s">
        <v>1812</v>
      </c>
      <c r="H2444" s="6" t="s">
        <v>252</v>
      </c>
      <c r="I2444" s="6" t="s">
        <v>311</v>
      </c>
      <c r="J2444" s="6" t="s">
        <v>275</v>
      </c>
      <c r="K2444" s="6" t="s">
        <v>261</v>
      </c>
      <c r="L2444" s="6" t="s">
        <v>202</v>
      </c>
      <c r="M2444" s="6" t="s">
        <v>306</v>
      </c>
      <c r="N2444" s="6" t="s">
        <v>297</v>
      </c>
      <c r="O2444" s="6" t="s">
        <v>1812</v>
      </c>
      <c r="P2444" s="6" t="s">
        <v>1812</v>
      </c>
      <c r="Q2444" s="6" t="s">
        <v>1814</v>
      </c>
      <c r="R2444" s="6" t="s">
        <v>1812</v>
      </c>
      <c r="S2444" s="6" t="s">
        <v>1986</v>
      </c>
      <c r="T2444" s="6" t="s">
        <v>1813</v>
      </c>
      <c r="U2444" s="6" t="s">
        <v>1812</v>
      </c>
      <c r="V2444" s="6" t="s">
        <v>1812</v>
      </c>
      <c r="W2444" s="6" t="s">
        <v>1816</v>
      </c>
      <c r="X2444" s="6" t="s">
        <v>29294</v>
      </c>
      <c r="Y2444" s="13">
        <f>X2445-'Sem RTOS RX'!$X2444</f>
        <v>0.000150462963</v>
      </c>
      <c r="Z2444" s="7">
        <f>SUM(LEN(",CO_MQ135|"),'Sem RTOS RX'!$H2444,LEN(",CO2_MQ135|"),'Sem RTOS RX'!$I2444,LEN(",Alcool_MQ135|"),'Sem RTOS RX'!$J2444,LEN(",Alcool_MQ135|"),'Sem RTOS RX'!$K2444,LEN(",Toluen_MQ135|"),'Sem RTOS RX'!$L2444,LEN(",MH4_MQ135|"),'Sem RTOS RX'!$M2444,LEN(",O3_MQ131|"),'Sem RTOS RX'!$N2444)*8</f>
        <v>672</v>
      </c>
    </row>
    <row r="2445" ht="15.75" customHeight="1">
      <c r="A2445" s="6" t="s">
        <v>29295</v>
      </c>
      <c r="B2445" s="6" t="s">
        <v>29296</v>
      </c>
      <c r="C2445" s="6" t="s">
        <v>19934</v>
      </c>
      <c r="D2445" s="6" t="s">
        <v>29297</v>
      </c>
      <c r="E2445" s="6" t="s">
        <v>1812</v>
      </c>
      <c r="F2445" s="6" t="s">
        <v>1812</v>
      </c>
      <c r="G2445" s="6" t="s">
        <v>1812</v>
      </c>
      <c r="H2445" s="6" t="s">
        <v>279</v>
      </c>
      <c r="I2445" s="6" t="s">
        <v>276</v>
      </c>
      <c r="J2445" s="6" t="s">
        <v>275</v>
      </c>
      <c r="K2445" s="6" t="s">
        <v>261</v>
      </c>
      <c r="L2445" s="6" t="s">
        <v>202</v>
      </c>
      <c r="M2445" s="6" t="s">
        <v>306</v>
      </c>
      <c r="N2445" s="6" t="s">
        <v>192</v>
      </c>
      <c r="O2445" s="6" t="s">
        <v>1812</v>
      </c>
      <c r="P2445" s="6" t="s">
        <v>1812</v>
      </c>
      <c r="Q2445" s="6" t="s">
        <v>1814</v>
      </c>
      <c r="R2445" s="6" t="s">
        <v>1812</v>
      </c>
      <c r="S2445" s="6" t="s">
        <v>1986</v>
      </c>
      <c r="T2445" s="6" t="s">
        <v>1813</v>
      </c>
      <c r="U2445" s="6" t="s">
        <v>1812</v>
      </c>
      <c r="V2445" s="6" t="s">
        <v>1812</v>
      </c>
      <c r="W2445" s="6" t="s">
        <v>1816</v>
      </c>
      <c r="X2445" s="6" t="s">
        <v>17845</v>
      </c>
      <c r="Y2445" s="13">
        <f>X2446-'Sem RTOS RX'!$X2445</f>
        <v>0.000162037037</v>
      </c>
      <c r="Z2445" s="7">
        <f>SUM(LEN(",CO_MQ135|"),'Sem RTOS RX'!$H2445,LEN(",CO2_MQ135|"),'Sem RTOS RX'!$I2445,LEN(",Alcool_MQ135|"),'Sem RTOS RX'!$J2445,LEN(",Alcool_MQ135|"),'Sem RTOS RX'!$K2445,LEN(",Toluen_MQ135|"),'Sem RTOS RX'!$L2445,LEN(",MH4_MQ135|"),'Sem RTOS RX'!$M2445,LEN(",O3_MQ131|"),'Sem RTOS RX'!$N2445)*8</f>
        <v>672</v>
      </c>
    </row>
    <row r="2446" ht="15.75" customHeight="1">
      <c r="A2446" s="6" t="s">
        <v>29298</v>
      </c>
      <c r="B2446" s="6" t="s">
        <v>29299</v>
      </c>
      <c r="C2446" s="6" t="s">
        <v>19934</v>
      </c>
      <c r="D2446" s="6" t="s">
        <v>29300</v>
      </c>
      <c r="E2446" s="6" t="s">
        <v>1812</v>
      </c>
      <c r="F2446" s="6" t="s">
        <v>1812</v>
      </c>
      <c r="G2446" s="6" t="s">
        <v>1812</v>
      </c>
      <c r="H2446" s="6" t="s">
        <v>302</v>
      </c>
      <c r="I2446" s="6" t="s">
        <v>311</v>
      </c>
      <c r="J2446" s="6" t="s">
        <v>275</v>
      </c>
      <c r="K2446" s="6" t="s">
        <v>261</v>
      </c>
      <c r="L2446" s="6" t="s">
        <v>312</v>
      </c>
      <c r="M2446" s="6" t="s">
        <v>306</v>
      </c>
      <c r="N2446" s="6" t="s">
        <v>279</v>
      </c>
      <c r="O2446" s="6" t="s">
        <v>1812</v>
      </c>
      <c r="P2446" s="6" t="s">
        <v>1812</v>
      </c>
      <c r="Q2446" s="6" t="s">
        <v>1814</v>
      </c>
      <c r="R2446" s="6" t="s">
        <v>1812</v>
      </c>
      <c r="S2446" s="6" t="s">
        <v>1986</v>
      </c>
      <c r="T2446" s="6" t="s">
        <v>1813</v>
      </c>
      <c r="U2446" s="6" t="s">
        <v>1812</v>
      </c>
      <c r="V2446" s="6" t="s">
        <v>1812</v>
      </c>
      <c r="W2446" s="6" t="s">
        <v>1816</v>
      </c>
      <c r="X2446" s="6" t="s">
        <v>29301</v>
      </c>
      <c r="Y2446" s="13">
        <f>X2447-'Sem RTOS RX'!$X2446</f>
        <v>0.000150462963</v>
      </c>
      <c r="Z2446" s="7">
        <f>SUM(LEN(",CO_MQ135|"),'Sem RTOS RX'!$H2446,LEN(",CO2_MQ135|"),'Sem RTOS RX'!$I2446,LEN(",Alcool_MQ135|"),'Sem RTOS RX'!$J2446,LEN(",Alcool_MQ135|"),'Sem RTOS RX'!$K2446,LEN(",Toluen_MQ135|"),'Sem RTOS RX'!$L2446,LEN(",MH4_MQ135|"),'Sem RTOS RX'!$M2446,LEN(",O3_MQ131|"),'Sem RTOS RX'!$N2446)*8</f>
        <v>672</v>
      </c>
    </row>
    <row r="2447" ht="15.75" customHeight="1">
      <c r="A2447" s="6" t="s">
        <v>29302</v>
      </c>
      <c r="B2447" s="6" t="s">
        <v>29303</v>
      </c>
      <c r="C2447" s="6" t="s">
        <v>19934</v>
      </c>
      <c r="D2447" s="6" t="s">
        <v>29304</v>
      </c>
      <c r="E2447" s="6" t="s">
        <v>1812</v>
      </c>
      <c r="F2447" s="6" t="s">
        <v>1812</v>
      </c>
      <c r="G2447" s="6" t="s">
        <v>1812</v>
      </c>
      <c r="H2447" s="6" t="s">
        <v>302</v>
      </c>
      <c r="I2447" s="6" t="s">
        <v>311</v>
      </c>
      <c r="J2447" s="6" t="s">
        <v>25</v>
      </c>
      <c r="K2447" s="6" t="s">
        <v>261</v>
      </c>
      <c r="L2447" s="6" t="s">
        <v>97</v>
      </c>
      <c r="M2447" s="6" t="s">
        <v>306</v>
      </c>
      <c r="N2447" s="6" t="s">
        <v>259</v>
      </c>
      <c r="O2447" s="6" t="s">
        <v>1812</v>
      </c>
      <c r="P2447" s="6" t="s">
        <v>1812</v>
      </c>
      <c r="Q2447" s="6" t="s">
        <v>1814</v>
      </c>
      <c r="R2447" s="6" t="s">
        <v>1812</v>
      </c>
      <c r="S2447" s="6" t="s">
        <v>1986</v>
      </c>
      <c r="T2447" s="6" t="s">
        <v>1813</v>
      </c>
      <c r="U2447" s="6" t="s">
        <v>1812</v>
      </c>
      <c r="V2447" s="6" t="s">
        <v>1812</v>
      </c>
      <c r="W2447" s="6" t="s">
        <v>1816</v>
      </c>
      <c r="X2447" s="6" t="s">
        <v>29305</v>
      </c>
      <c r="Y2447" s="13">
        <f>X2448-'Sem RTOS RX'!$X2447</f>
        <v>0.000150462963</v>
      </c>
      <c r="Z2447" s="7">
        <f>SUM(LEN(",CO_MQ135|"),'Sem RTOS RX'!$H2447,LEN(",CO2_MQ135|"),'Sem RTOS RX'!$I2447,LEN(",Alcool_MQ135|"),'Sem RTOS RX'!$J2447,LEN(",Alcool_MQ135|"),'Sem RTOS RX'!$K2447,LEN(",Toluen_MQ135|"),'Sem RTOS RX'!$L2447,LEN(",MH4_MQ135|"),'Sem RTOS RX'!$M2447,LEN(",O3_MQ131|"),'Sem RTOS RX'!$N2447)*8</f>
        <v>672</v>
      </c>
    </row>
    <row r="2448" ht="15.75" customHeight="1">
      <c r="A2448" s="6" t="s">
        <v>29306</v>
      </c>
      <c r="B2448" s="6" t="s">
        <v>29307</v>
      </c>
      <c r="C2448" s="6" t="s">
        <v>19934</v>
      </c>
      <c r="D2448" s="6" t="s">
        <v>29308</v>
      </c>
      <c r="E2448" s="6" t="s">
        <v>1812</v>
      </c>
      <c r="F2448" s="6" t="s">
        <v>1812</v>
      </c>
      <c r="G2448" s="6" t="s">
        <v>1812</v>
      </c>
      <c r="H2448" s="6" t="s">
        <v>296</v>
      </c>
      <c r="I2448" s="6" t="s">
        <v>311</v>
      </c>
      <c r="J2448" s="6" t="s">
        <v>2618</v>
      </c>
      <c r="K2448" s="6" t="s">
        <v>262</v>
      </c>
      <c r="L2448" s="6" t="s">
        <v>97</v>
      </c>
      <c r="M2448" s="6" t="s">
        <v>306</v>
      </c>
      <c r="N2448" s="6" t="s">
        <v>203</v>
      </c>
      <c r="O2448" s="6" t="s">
        <v>1812</v>
      </c>
      <c r="P2448" s="6" t="s">
        <v>1812</v>
      </c>
      <c r="Q2448" s="6" t="s">
        <v>1814</v>
      </c>
      <c r="R2448" s="6" t="s">
        <v>1812</v>
      </c>
      <c r="S2448" s="6" t="s">
        <v>1986</v>
      </c>
      <c r="T2448" s="6" t="s">
        <v>1813</v>
      </c>
      <c r="U2448" s="6" t="s">
        <v>1812</v>
      </c>
      <c r="V2448" s="6" t="s">
        <v>1812</v>
      </c>
      <c r="W2448" s="6" t="s">
        <v>1816</v>
      </c>
      <c r="X2448" s="6" t="s">
        <v>29309</v>
      </c>
      <c r="Y2448" s="13">
        <f>X2449-'Sem RTOS RX'!$X2448</f>
        <v>0.0003009259259</v>
      </c>
      <c r="Z2448" s="7">
        <f>SUM(LEN(",CO_MQ135|"),'Sem RTOS RX'!$H2448,LEN(",CO2_MQ135|"),'Sem RTOS RX'!$I2448,LEN(",Alcool_MQ135|"),'Sem RTOS RX'!$J2448,LEN(",Alcool_MQ135|"),'Sem RTOS RX'!$K2448,LEN(",Toluen_MQ135|"),'Sem RTOS RX'!$L2448,LEN(",MH4_MQ135|"),'Sem RTOS RX'!$M2448,LEN(",O3_MQ131|"),'Sem RTOS RX'!$N2448)*8</f>
        <v>672</v>
      </c>
    </row>
    <row r="2449" ht="15.75" customHeight="1">
      <c r="A2449" s="6" t="s">
        <v>29310</v>
      </c>
      <c r="B2449" s="6" t="s">
        <v>29311</v>
      </c>
      <c r="C2449" s="6" t="s">
        <v>19934</v>
      </c>
      <c r="D2449" s="6" t="s">
        <v>29312</v>
      </c>
      <c r="E2449" s="6" t="s">
        <v>1812</v>
      </c>
      <c r="F2449" s="6" t="s">
        <v>1812</v>
      </c>
      <c r="G2449" s="6" t="s">
        <v>1812</v>
      </c>
      <c r="H2449" s="6" t="s">
        <v>290</v>
      </c>
      <c r="I2449" s="6" t="s">
        <v>276</v>
      </c>
      <c r="J2449" s="6" t="s">
        <v>51</v>
      </c>
      <c r="K2449" s="6" t="s">
        <v>261</v>
      </c>
      <c r="L2449" s="6" t="s">
        <v>310</v>
      </c>
      <c r="M2449" s="6" t="s">
        <v>306</v>
      </c>
      <c r="N2449" s="6" t="s">
        <v>1813</v>
      </c>
      <c r="O2449" s="6" t="s">
        <v>1812</v>
      </c>
      <c r="P2449" s="6" t="s">
        <v>1812</v>
      </c>
      <c r="Q2449" s="6" t="s">
        <v>1814</v>
      </c>
      <c r="R2449" s="6" t="s">
        <v>1812</v>
      </c>
      <c r="S2449" s="6" t="s">
        <v>1986</v>
      </c>
      <c r="T2449" s="6" t="s">
        <v>5288</v>
      </c>
      <c r="U2449" s="6" t="s">
        <v>1812</v>
      </c>
      <c r="V2449" s="6" t="s">
        <v>1812</v>
      </c>
      <c r="W2449" s="6" t="s">
        <v>1816</v>
      </c>
      <c r="X2449" s="6" t="s">
        <v>29313</v>
      </c>
      <c r="Y2449" s="13">
        <f>X2450-'Sem RTOS RX'!$X2449</f>
        <v>0.000150462963</v>
      </c>
      <c r="Z2449" s="7">
        <f>SUM(LEN(",CO_MQ135|"),'Sem RTOS RX'!$H2449,LEN(",CO2_MQ135|"),'Sem RTOS RX'!$I2449,LEN(",Alcool_MQ135|"),'Sem RTOS RX'!$J2449,LEN(",Alcool_MQ135|"),'Sem RTOS RX'!$K2449,LEN(",Toluen_MQ135|"),'Sem RTOS RX'!$L2449,LEN(",MH4_MQ135|"),'Sem RTOS RX'!$M2449,LEN(",O3_MQ131|"),'Sem RTOS RX'!$N2449)*8</f>
        <v>672</v>
      </c>
    </row>
    <row r="2450" ht="15.75" customHeight="1">
      <c r="A2450" s="6" t="s">
        <v>29314</v>
      </c>
      <c r="B2450" s="6" t="s">
        <v>29315</v>
      </c>
      <c r="C2450" s="6" t="s">
        <v>19934</v>
      </c>
      <c r="D2450" s="6" t="s">
        <v>29316</v>
      </c>
      <c r="E2450" s="6" t="s">
        <v>1812</v>
      </c>
      <c r="F2450" s="6" t="s">
        <v>1812</v>
      </c>
      <c r="G2450" s="6" t="s">
        <v>1812</v>
      </c>
      <c r="H2450" s="6" t="s">
        <v>267</v>
      </c>
      <c r="I2450" s="6" t="s">
        <v>301</v>
      </c>
      <c r="J2450" s="6" t="s">
        <v>302</v>
      </c>
      <c r="K2450" s="6" t="s">
        <v>244</v>
      </c>
      <c r="L2450" s="6" t="s">
        <v>160</v>
      </c>
      <c r="M2450" s="6" t="s">
        <v>1985</v>
      </c>
      <c r="N2450" s="6" t="s">
        <v>40</v>
      </c>
      <c r="O2450" s="6" t="s">
        <v>1812</v>
      </c>
      <c r="P2450" s="6" t="s">
        <v>1812</v>
      </c>
      <c r="Q2450" s="6" t="s">
        <v>1814</v>
      </c>
      <c r="R2450" s="6" t="s">
        <v>1812</v>
      </c>
      <c r="S2450" s="6" t="s">
        <v>1986</v>
      </c>
      <c r="T2450" s="6" t="s">
        <v>1813</v>
      </c>
      <c r="U2450" s="6" t="s">
        <v>1812</v>
      </c>
      <c r="V2450" s="6" t="s">
        <v>1812</v>
      </c>
      <c r="W2450" s="6" t="s">
        <v>1816</v>
      </c>
      <c r="X2450" s="6" t="s">
        <v>29317</v>
      </c>
      <c r="Y2450" s="13">
        <f>X2451-'Sem RTOS RX'!$X2450</f>
        <v>0.000150462963</v>
      </c>
      <c r="Z2450" s="7">
        <f>SUM(LEN(",CO_MQ135|"),'Sem RTOS RX'!$H2450,LEN(",CO2_MQ135|"),'Sem RTOS RX'!$I2450,LEN(",Alcool_MQ135|"),'Sem RTOS RX'!$J2450,LEN(",Alcool_MQ135|"),'Sem RTOS RX'!$K2450,LEN(",Toluen_MQ135|"),'Sem RTOS RX'!$L2450,LEN(",MH4_MQ135|"),'Sem RTOS RX'!$M2450,LEN(",O3_MQ131|"),'Sem RTOS RX'!$N2450)*8</f>
        <v>672</v>
      </c>
    </row>
    <row r="2451" ht="15.75" customHeight="1">
      <c r="A2451" s="6" t="s">
        <v>29318</v>
      </c>
      <c r="B2451" s="6" t="s">
        <v>29319</v>
      </c>
      <c r="C2451" s="6" t="s">
        <v>19934</v>
      </c>
      <c r="D2451" s="6" t="s">
        <v>29320</v>
      </c>
      <c r="E2451" s="6" t="s">
        <v>1812</v>
      </c>
      <c r="F2451" s="6" t="s">
        <v>1812</v>
      </c>
      <c r="G2451" s="6" t="s">
        <v>1812</v>
      </c>
      <c r="H2451" s="6" t="s">
        <v>303</v>
      </c>
      <c r="I2451" s="6" t="s">
        <v>304</v>
      </c>
      <c r="J2451" s="6" t="s">
        <v>296</v>
      </c>
      <c r="K2451" s="6" t="s">
        <v>261</v>
      </c>
      <c r="L2451" s="6" t="s">
        <v>308</v>
      </c>
      <c r="M2451" s="6" t="s">
        <v>306</v>
      </c>
      <c r="N2451" s="6" t="s">
        <v>275</v>
      </c>
      <c r="O2451" s="6" t="s">
        <v>1812</v>
      </c>
      <c r="P2451" s="6" t="s">
        <v>1812</v>
      </c>
      <c r="Q2451" s="6" t="s">
        <v>1814</v>
      </c>
      <c r="R2451" s="6" t="s">
        <v>1812</v>
      </c>
      <c r="S2451" s="6" t="s">
        <v>1986</v>
      </c>
      <c r="T2451" s="6" t="s">
        <v>1813</v>
      </c>
      <c r="U2451" s="6" t="s">
        <v>1812</v>
      </c>
      <c r="V2451" s="6" t="s">
        <v>1812</v>
      </c>
      <c r="W2451" s="6" t="s">
        <v>1816</v>
      </c>
      <c r="X2451" s="6" t="s">
        <v>17877</v>
      </c>
      <c r="Y2451" s="13">
        <f>X2452-'Sem RTOS RX'!$X2451</f>
        <v>0.000150462963</v>
      </c>
      <c r="Z2451" s="7">
        <f>SUM(LEN(",CO_MQ135|"),'Sem RTOS RX'!$H2451,LEN(",CO2_MQ135|"),'Sem RTOS RX'!$I2451,LEN(",Alcool_MQ135|"),'Sem RTOS RX'!$J2451,LEN(",Alcool_MQ135|"),'Sem RTOS RX'!$K2451,LEN(",Toluen_MQ135|"),'Sem RTOS RX'!$L2451,LEN(",MH4_MQ135|"),'Sem RTOS RX'!$M2451,LEN(",O3_MQ131|"),'Sem RTOS RX'!$N2451)*8</f>
        <v>672</v>
      </c>
    </row>
    <row r="2452" ht="15.75" customHeight="1">
      <c r="A2452" s="6" t="s">
        <v>29321</v>
      </c>
      <c r="B2452" s="6" t="s">
        <v>29322</v>
      </c>
      <c r="C2452" s="6" t="s">
        <v>19934</v>
      </c>
      <c r="D2452" s="6" t="s">
        <v>29323</v>
      </c>
      <c r="E2452" s="6" t="s">
        <v>1812</v>
      </c>
      <c r="F2452" s="6" t="s">
        <v>1812</v>
      </c>
      <c r="G2452" s="6" t="s">
        <v>1812</v>
      </c>
      <c r="H2452" s="6" t="s">
        <v>1984</v>
      </c>
      <c r="I2452" s="6" t="s">
        <v>276</v>
      </c>
      <c r="J2452" s="6" t="s">
        <v>232</v>
      </c>
      <c r="K2452" s="6" t="s">
        <v>261</v>
      </c>
      <c r="L2452" s="6" t="s">
        <v>310</v>
      </c>
      <c r="M2452" s="6" t="s">
        <v>306</v>
      </c>
      <c r="N2452" s="6" t="s">
        <v>125</v>
      </c>
      <c r="O2452" s="6" t="s">
        <v>1812</v>
      </c>
      <c r="P2452" s="6" t="s">
        <v>1812</v>
      </c>
      <c r="Q2452" s="6" t="s">
        <v>1814</v>
      </c>
      <c r="R2452" s="6" t="s">
        <v>1812</v>
      </c>
      <c r="S2452" s="6" t="s">
        <v>1986</v>
      </c>
      <c r="T2452" s="6" t="s">
        <v>5288</v>
      </c>
      <c r="U2452" s="6" t="s">
        <v>1812</v>
      </c>
      <c r="V2452" s="6" t="s">
        <v>1812</v>
      </c>
      <c r="W2452" s="6" t="s">
        <v>1816</v>
      </c>
      <c r="X2452" s="6" t="s">
        <v>29324</v>
      </c>
      <c r="Y2452" s="13">
        <f>X2453-'Sem RTOS RX'!$X2452</f>
        <v>0.000150462963</v>
      </c>
      <c r="Z2452" s="7">
        <f>SUM(LEN(",CO_MQ135|"),'Sem RTOS RX'!$H2452,LEN(",CO2_MQ135|"),'Sem RTOS RX'!$I2452,LEN(",Alcool_MQ135|"),'Sem RTOS RX'!$J2452,LEN(",Alcool_MQ135|"),'Sem RTOS RX'!$K2452,LEN(",Toluen_MQ135|"),'Sem RTOS RX'!$L2452,LEN(",MH4_MQ135|"),'Sem RTOS RX'!$M2452,LEN(",O3_MQ131|"),'Sem RTOS RX'!$N2452)*8</f>
        <v>672</v>
      </c>
    </row>
    <row r="2453" ht="15.75" customHeight="1">
      <c r="A2453" s="6" t="s">
        <v>29325</v>
      </c>
      <c r="B2453" s="6" t="s">
        <v>29326</v>
      </c>
      <c r="C2453" s="6" t="s">
        <v>19934</v>
      </c>
      <c r="D2453" s="6" t="s">
        <v>29327</v>
      </c>
      <c r="E2453" s="6" t="s">
        <v>1812</v>
      </c>
      <c r="F2453" s="6" t="s">
        <v>1812</v>
      </c>
      <c r="G2453" s="6" t="s">
        <v>1812</v>
      </c>
      <c r="H2453" s="6" t="s">
        <v>290</v>
      </c>
      <c r="I2453" s="6" t="s">
        <v>276</v>
      </c>
      <c r="J2453" s="6" t="s">
        <v>51</v>
      </c>
      <c r="K2453" s="6" t="s">
        <v>261</v>
      </c>
      <c r="L2453" s="6" t="s">
        <v>310</v>
      </c>
      <c r="M2453" s="6" t="s">
        <v>306</v>
      </c>
      <c r="N2453" s="6" t="s">
        <v>248</v>
      </c>
      <c r="O2453" s="6" t="s">
        <v>1812</v>
      </c>
      <c r="P2453" s="6" t="s">
        <v>1812</v>
      </c>
      <c r="Q2453" s="6" t="s">
        <v>1814</v>
      </c>
      <c r="R2453" s="6" t="s">
        <v>1812</v>
      </c>
      <c r="S2453" s="6" t="s">
        <v>1986</v>
      </c>
      <c r="T2453" s="6" t="s">
        <v>1813</v>
      </c>
      <c r="U2453" s="6" t="s">
        <v>1812</v>
      </c>
      <c r="V2453" s="6" t="s">
        <v>1812</v>
      </c>
      <c r="W2453" s="6" t="s">
        <v>1816</v>
      </c>
      <c r="X2453" s="6" t="s">
        <v>29328</v>
      </c>
      <c r="Y2453" s="13">
        <f>X2454-'Sem RTOS RX'!$X2453</f>
        <v>0.000150462963</v>
      </c>
      <c r="Z2453" s="7">
        <f>SUM(LEN(",CO_MQ135|"),'Sem RTOS RX'!$H2453,LEN(",CO2_MQ135|"),'Sem RTOS RX'!$I2453,LEN(",Alcool_MQ135|"),'Sem RTOS RX'!$J2453,LEN(",Alcool_MQ135|"),'Sem RTOS RX'!$K2453,LEN(",Toluen_MQ135|"),'Sem RTOS RX'!$L2453,LEN(",MH4_MQ135|"),'Sem RTOS RX'!$M2453,LEN(",O3_MQ131|"),'Sem RTOS RX'!$N2453)*8</f>
        <v>672</v>
      </c>
    </row>
    <row r="2454" ht="15.75" customHeight="1">
      <c r="A2454" s="6" t="s">
        <v>29329</v>
      </c>
      <c r="B2454" s="6" t="s">
        <v>29330</v>
      </c>
      <c r="C2454" s="6" t="s">
        <v>19934</v>
      </c>
      <c r="D2454" s="6" t="s">
        <v>29331</v>
      </c>
      <c r="E2454" s="6" t="s">
        <v>1812</v>
      </c>
      <c r="F2454" s="6" t="s">
        <v>1812</v>
      </c>
      <c r="G2454" s="6" t="s">
        <v>1812</v>
      </c>
      <c r="H2454" s="6" t="s">
        <v>302</v>
      </c>
      <c r="I2454" s="6" t="s">
        <v>311</v>
      </c>
      <c r="J2454" s="6" t="s">
        <v>25</v>
      </c>
      <c r="K2454" s="6" t="s">
        <v>261</v>
      </c>
      <c r="L2454" s="6" t="s">
        <v>312</v>
      </c>
      <c r="M2454" s="6" t="s">
        <v>306</v>
      </c>
      <c r="N2454" s="6" t="s">
        <v>1984</v>
      </c>
      <c r="O2454" s="6" t="s">
        <v>1812</v>
      </c>
      <c r="P2454" s="6" t="s">
        <v>1812</v>
      </c>
      <c r="Q2454" s="6" t="s">
        <v>1814</v>
      </c>
      <c r="R2454" s="6" t="s">
        <v>1812</v>
      </c>
      <c r="S2454" s="6" t="s">
        <v>1986</v>
      </c>
      <c r="T2454" s="6" t="s">
        <v>1813</v>
      </c>
      <c r="U2454" s="6" t="s">
        <v>1812</v>
      </c>
      <c r="V2454" s="6" t="s">
        <v>1812</v>
      </c>
      <c r="W2454" s="6" t="s">
        <v>1816</v>
      </c>
      <c r="X2454" s="6" t="s">
        <v>17893</v>
      </c>
      <c r="Y2454" s="13">
        <f>X2455-'Sem RTOS RX'!$X2454</f>
        <v>0.000162037037</v>
      </c>
      <c r="Z2454" s="7">
        <f>SUM(LEN(",CO_MQ135|"),'Sem RTOS RX'!$H2454,LEN(",CO2_MQ135|"),'Sem RTOS RX'!$I2454,LEN(",Alcool_MQ135|"),'Sem RTOS RX'!$J2454,LEN(",Alcool_MQ135|"),'Sem RTOS RX'!$K2454,LEN(",Toluen_MQ135|"),'Sem RTOS RX'!$L2454,LEN(",MH4_MQ135|"),'Sem RTOS RX'!$M2454,LEN(",O3_MQ131|"),'Sem RTOS RX'!$N2454)*8</f>
        <v>672</v>
      </c>
    </row>
    <row r="2455" ht="15.75" customHeight="1">
      <c r="A2455" s="6" t="s">
        <v>29332</v>
      </c>
      <c r="B2455" s="6" t="s">
        <v>29333</v>
      </c>
      <c r="C2455" s="6" t="s">
        <v>19934</v>
      </c>
      <c r="D2455" s="6" t="s">
        <v>29334</v>
      </c>
      <c r="E2455" s="6" t="s">
        <v>1812</v>
      </c>
      <c r="F2455" s="6" t="s">
        <v>1812</v>
      </c>
      <c r="G2455" s="6" t="s">
        <v>1812</v>
      </c>
      <c r="H2455" s="6" t="s">
        <v>252</v>
      </c>
      <c r="I2455" s="6" t="s">
        <v>311</v>
      </c>
      <c r="J2455" s="6" t="s">
        <v>275</v>
      </c>
      <c r="K2455" s="6" t="s">
        <v>261</v>
      </c>
      <c r="L2455" s="6" t="s">
        <v>202</v>
      </c>
      <c r="M2455" s="6" t="s">
        <v>306</v>
      </c>
      <c r="N2455" s="6" t="s">
        <v>259</v>
      </c>
      <c r="O2455" s="6" t="s">
        <v>1812</v>
      </c>
      <c r="P2455" s="6" t="s">
        <v>1812</v>
      </c>
      <c r="Q2455" s="6" t="s">
        <v>1814</v>
      </c>
      <c r="R2455" s="6" t="s">
        <v>1812</v>
      </c>
      <c r="S2455" s="6" t="s">
        <v>1986</v>
      </c>
      <c r="T2455" s="6" t="s">
        <v>1813</v>
      </c>
      <c r="U2455" s="6" t="s">
        <v>1812</v>
      </c>
      <c r="V2455" s="6" t="s">
        <v>1812</v>
      </c>
      <c r="W2455" s="6" t="s">
        <v>1816</v>
      </c>
      <c r="X2455" s="6" t="s">
        <v>29335</v>
      </c>
      <c r="Y2455" s="13">
        <f>X2456-'Sem RTOS RX'!$X2455</f>
        <v>0.000150462963</v>
      </c>
      <c r="Z2455" s="7">
        <f>SUM(LEN(",CO_MQ135|"),'Sem RTOS RX'!$H2455,LEN(",CO2_MQ135|"),'Sem RTOS RX'!$I2455,LEN(",Alcool_MQ135|"),'Sem RTOS RX'!$J2455,LEN(",Alcool_MQ135|"),'Sem RTOS RX'!$K2455,LEN(",Toluen_MQ135|"),'Sem RTOS RX'!$L2455,LEN(",MH4_MQ135|"),'Sem RTOS RX'!$M2455,LEN(",O3_MQ131|"),'Sem RTOS RX'!$N2455)*8</f>
        <v>672</v>
      </c>
    </row>
    <row r="2456" ht="15.75" customHeight="1">
      <c r="A2456" s="6" t="s">
        <v>29336</v>
      </c>
      <c r="B2456" s="6" t="s">
        <v>29337</v>
      </c>
      <c r="C2456" s="6" t="s">
        <v>19934</v>
      </c>
      <c r="D2456" s="6" t="s">
        <v>29338</v>
      </c>
      <c r="E2456" s="6" t="s">
        <v>1812</v>
      </c>
      <c r="F2456" s="6" t="s">
        <v>1812</v>
      </c>
      <c r="G2456" s="6" t="s">
        <v>1812</v>
      </c>
      <c r="H2456" s="6" t="s">
        <v>51</v>
      </c>
      <c r="I2456" s="6" t="s">
        <v>36</v>
      </c>
      <c r="J2456" s="6" t="s">
        <v>183</v>
      </c>
      <c r="K2456" s="6" t="s">
        <v>262</v>
      </c>
      <c r="L2456" s="6" t="s">
        <v>136</v>
      </c>
      <c r="M2456" s="6" t="s">
        <v>313</v>
      </c>
      <c r="N2456" s="6" t="s">
        <v>62</v>
      </c>
      <c r="O2456" s="6" t="s">
        <v>1812</v>
      </c>
      <c r="P2456" s="6" t="s">
        <v>1812</v>
      </c>
      <c r="Q2456" s="6" t="s">
        <v>1814</v>
      </c>
      <c r="R2456" s="6" t="s">
        <v>1812</v>
      </c>
      <c r="S2456" s="6" t="s">
        <v>1986</v>
      </c>
      <c r="T2456" s="6" t="s">
        <v>1813</v>
      </c>
      <c r="U2456" s="6" t="s">
        <v>1812</v>
      </c>
      <c r="V2456" s="6" t="s">
        <v>1812</v>
      </c>
      <c r="W2456" s="6" t="s">
        <v>1816</v>
      </c>
      <c r="X2456" s="6" t="s">
        <v>29339</v>
      </c>
      <c r="Y2456" s="13">
        <f>X2457-'Sem RTOS RX'!$X2456</f>
        <v>0.000150462963</v>
      </c>
      <c r="Z2456" s="7">
        <f>SUM(LEN(",CO_MQ135|"),'Sem RTOS RX'!$H2456,LEN(",CO2_MQ135|"),'Sem RTOS RX'!$I2456,LEN(",Alcool_MQ135|"),'Sem RTOS RX'!$J2456,LEN(",Alcool_MQ135|"),'Sem RTOS RX'!$K2456,LEN(",Toluen_MQ135|"),'Sem RTOS RX'!$L2456,LEN(",MH4_MQ135|"),'Sem RTOS RX'!$M2456,LEN(",O3_MQ131|"),'Sem RTOS RX'!$N2456)*8</f>
        <v>672</v>
      </c>
    </row>
    <row r="2457" ht="15.75" customHeight="1">
      <c r="A2457" s="6" t="s">
        <v>29340</v>
      </c>
      <c r="B2457" s="6" t="s">
        <v>29341</v>
      </c>
      <c r="C2457" s="6" t="s">
        <v>19934</v>
      </c>
      <c r="D2457" s="6" t="s">
        <v>29342</v>
      </c>
      <c r="E2457" s="6" t="s">
        <v>1812</v>
      </c>
      <c r="F2457" s="6" t="s">
        <v>1812</v>
      </c>
      <c r="G2457" s="6" t="s">
        <v>1812</v>
      </c>
      <c r="H2457" s="6" t="s">
        <v>232</v>
      </c>
      <c r="I2457" s="6" t="s">
        <v>36</v>
      </c>
      <c r="J2457" s="6" t="s">
        <v>2618</v>
      </c>
      <c r="K2457" s="6" t="s">
        <v>262</v>
      </c>
      <c r="L2457" s="6" t="s">
        <v>3250</v>
      </c>
      <c r="M2457" s="6" t="s">
        <v>306</v>
      </c>
      <c r="N2457" s="6" t="s">
        <v>222</v>
      </c>
      <c r="O2457" s="6" t="s">
        <v>1812</v>
      </c>
      <c r="P2457" s="6" t="s">
        <v>1812</v>
      </c>
      <c r="Q2457" s="6" t="s">
        <v>1814</v>
      </c>
      <c r="R2457" s="6" t="s">
        <v>1812</v>
      </c>
      <c r="S2457" s="6" t="s">
        <v>1986</v>
      </c>
      <c r="T2457" s="6" t="s">
        <v>1813</v>
      </c>
      <c r="U2457" s="6" t="s">
        <v>1812</v>
      </c>
      <c r="V2457" s="6" t="s">
        <v>1812</v>
      </c>
      <c r="W2457" s="6" t="s">
        <v>1816</v>
      </c>
      <c r="X2457" s="6" t="s">
        <v>29343</v>
      </c>
      <c r="Y2457" s="13">
        <f>X2458-'Sem RTOS RX'!$X2457</f>
        <v>0.000162037037</v>
      </c>
      <c r="Z2457" s="7">
        <f>SUM(LEN(",CO_MQ135|"),'Sem RTOS RX'!$H2457,LEN(",CO2_MQ135|"),'Sem RTOS RX'!$I2457,LEN(",Alcool_MQ135|"),'Sem RTOS RX'!$J2457,LEN(",Alcool_MQ135|"),'Sem RTOS RX'!$K2457,LEN(",Toluen_MQ135|"),'Sem RTOS RX'!$L2457,LEN(",MH4_MQ135|"),'Sem RTOS RX'!$M2457,LEN(",O3_MQ131|"),'Sem RTOS RX'!$N2457)*8</f>
        <v>672</v>
      </c>
    </row>
    <row r="2458" ht="15.75" customHeight="1">
      <c r="A2458" s="6" t="s">
        <v>29344</v>
      </c>
      <c r="B2458" s="6" t="s">
        <v>29345</v>
      </c>
      <c r="C2458" s="6" t="s">
        <v>19934</v>
      </c>
      <c r="D2458" s="6" t="s">
        <v>29346</v>
      </c>
      <c r="E2458" s="6" t="s">
        <v>1812</v>
      </c>
      <c r="F2458" s="6" t="s">
        <v>1812</v>
      </c>
      <c r="G2458" s="6" t="s">
        <v>1812</v>
      </c>
      <c r="H2458" s="6" t="s">
        <v>275</v>
      </c>
      <c r="I2458" s="6" t="s">
        <v>36</v>
      </c>
      <c r="J2458" s="6" t="s">
        <v>44</v>
      </c>
      <c r="K2458" s="6" t="s">
        <v>262</v>
      </c>
      <c r="L2458" s="6" t="s">
        <v>318</v>
      </c>
      <c r="M2458" s="6" t="s">
        <v>313</v>
      </c>
      <c r="N2458" s="6" t="s">
        <v>159</v>
      </c>
      <c r="O2458" s="6" t="s">
        <v>1812</v>
      </c>
      <c r="P2458" s="6" t="s">
        <v>1812</v>
      </c>
      <c r="Q2458" s="6" t="s">
        <v>1814</v>
      </c>
      <c r="R2458" s="6" t="s">
        <v>1812</v>
      </c>
      <c r="S2458" s="6" t="s">
        <v>1986</v>
      </c>
      <c r="T2458" s="6" t="s">
        <v>1813</v>
      </c>
      <c r="U2458" s="6" t="s">
        <v>1812</v>
      </c>
      <c r="V2458" s="6" t="s">
        <v>1812</v>
      </c>
      <c r="W2458" s="6" t="s">
        <v>1816</v>
      </c>
      <c r="X2458" s="6" t="s">
        <v>29347</v>
      </c>
      <c r="Y2458" s="13">
        <f>X2459-'Sem RTOS RX'!$X2458</f>
        <v>0.000150462963</v>
      </c>
      <c r="Z2458" s="7">
        <f>SUM(LEN(",CO_MQ135|"),'Sem RTOS RX'!$H2458,LEN(",CO2_MQ135|"),'Sem RTOS RX'!$I2458,LEN(",Alcool_MQ135|"),'Sem RTOS RX'!$J2458,LEN(",Alcool_MQ135|"),'Sem RTOS RX'!$K2458,LEN(",Toluen_MQ135|"),'Sem RTOS RX'!$L2458,LEN(",MH4_MQ135|"),'Sem RTOS RX'!$M2458,LEN(",O3_MQ131|"),'Sem RTOS RX'!$N2458)*8</f>
        <v>672</v>
      </c>
    </row>
    <row r="2459" ht="15.75" customHeight="1">
      <c r="A2459" s="6" t="s">
        <v>29348</v>
      </c>
      <c r="B2459" s="6" t="s">
        <v>29349</v>
      </c>
      <c r="C2459" s="6" t="s">
        <v>19934</v>
      </c>
      <c r="D2459" s="6" t="s">
        <v>29350</v>
      </c>
      <c r="E2459" s="6" t="s">
        <v>1812</v>
      </c>
      <c r="F2459" s="6" t="s">
        <v>1812</v>
      </c>
      <c r="G2459" s="6" t="s">
        <v>1812</v>
      </c>
      <c r="H2459" s="6" t="s">
        <v>302</v>
      </c>
      <c r="I2459" s="6" t="s">
        <v>311</v>
      </c>
      <c r="J2459" s="6" t="s">
        <v>25</v>
      </c>
      <c r="K2459" s="6" t="s">
        <v>261</v>
      </c>
      <c r="L2459" s="6" t="s">
        <v>97</v>
      </c>
      <c r="M2459" s="6" t="s">
        <v>306</v>
      </c>
      <c r="N2459" s="6" t="s">
        <v>55</v>
      </c>
      <c r="O2459" s="6" t="s">
        <v>1812</v>
      </c>
      <c r="P2459" s="6" t="s">
        <v>1812</v>
      </c>
      <c r="Q2459" s="6" t="s">
        <v>1814</v>
      </c>
      <c r="R2459" s="6" t="s">
        <v>1812</v>
      </c>
      <c r="S2459" s="6" t="s">
        <v>1986</v>
      </c>
      <c r="T2459" s="6" t="s">
        <v>1813</v>
      </c>
      <c r="U2459" s="6" t="s">
        <v>1812</v>
      </c>
      <c r="V2459" s="6" t="s">
        <v>1812</v>
      </c>
      <c r="W2459" s="6" t="s">
        <v>1816</v>
      </c>
      <c r="X2459" s="6" t="s">
        <v>29351</v>
      </c>
      <c r="Y2459" s="13">
        <f>X2460-'Sem RTOS RX'!$X2459</f>
        <v>0.000150462963</v>
      </c>
      <c r="Z2459" s="7">
        <f>SUM(LEN(",CO_MQ135|"),'Sem RTOS RX'!$H2459,LEN(",CO2_MQ135|"),'Sem RTOS RX'!$I2459,LEN(",Alcool_MQ135|"),'Sem RTOS RX'!$J2459,LEN(",Alcool_MQ135|"),'Sem RTOS RX'!$K2459,LEN(",Toluen_MQ135|"),'Sem RTOS RX'!$L2459,LEN(",MH4_MQ135|"),'Sem RTOS RX'!$M2459,LEN(",O3_MQ131|"),'Sem RTOS RX'!$N2459)*8</f>
        <v>672</v>
      </c>
    </row>
    <row r="2460" ht="15.75" customHeight="1">
      <c r="A2460" s="6" t="s">
        <v>29352</v>
      </c>
      <c r="B2460" s="6" t="s">
        <v>29353</v>
      </c>
      <c r="C2460" s="6" t="s">
        <v>19934</v>
      </c>
      <c r="D2460" s="6" t="s">
        <v>29354</v>
      </c>
      <c r="E2460" s="6" t="s">
        <v>1812</v>
      </c>
      <c r="F2460" s="6" t="s">
        <v>1812</v>
      </c>
      <c r="G2460" s="6" t="s">
        <v>1812</v>
      </c>
      <c r="H2460" s="6" t="s">
        <v>320</v>
      </c>
      <c r="I2460" s="6" t="s">
        <v>42</v>
      </c>
      <c r="J2460" s="6" t="s">
        <v>297</v>
      </c>
      <c r="K2460" s="6" t="s">
        <v>1985</v>
      </c>
      <c r="L2460" s="6" t="s">
        <v>198</v>
      </c>
      <c r="M2460" s="6" t="s">
        <v>321</v>
      </c>
      <c r="N2460" s="6" t="s">
        <v>121</v>
      </c>
      <c r="O2460" s="6" t="s">
        <v>1812</v>
      </c>
      <c r="P2460" s="6" t="s">
        <v>1812</v>
      </c>
      <c r="Q2460" s="6" t="s">
        <v>1814</v>
      </c>
      <c r="R2460" s="6" t="s">
        <v>1812</v>
      </c>
      <c r="S2460" s="6" t="s">
        <v>1986</v>
      </c>
      <c r="T2460" s="6" t="s">
        <v>1813</v>
      </c>
      <c r="U2460" s="6" t="s">
        <v>1812</v>
      </c>
      <c r="V2460" s="6" t="s">
        <v>1812</v>
      </c>
      <c r="W2460" s="6" t="s">
        <v>1816</v>
      </c>
      <c r="X2460" s="6" t="s">
        <v>29355</v>
      </c>
      <c r="Y2460" s="13">
        <f>X2461-'Sem RTOS RX'!$X2460</f>
        <v>0.0003009259259</v>
      </c>
      <c r="Z2460" s="7">
        <f>SUM(LEN(",CO_MQ135|"),'Sem RTOS RX'!$H2460,LEN(",CO2_MQ135|"),'Sem RTOS RX'!$I2460,LEN(",Alcool_MQ135|"),'Sem RTOS RX'!$J2460,LEN(",Alcool_MQ135|"),'Sem RTOS RX'!$K2460,LEN(",Toluen_MQ135|"),'Sem RTOS RX'!$L2460,LEN(",MH4_MQ135|"),'Sem RTOS RX'!$M2460,LEN(",O3_MQ131|"),'Sem RTOS RX'!$N2460)*8</f>
        <v>672</v>
      </c>
    </row>
    <row r="2461" ht="15.75" customHeight="1">
      <c r="A2461" s="6" t="s">
        <v>29356</v>
      </c>
      <c r="B2461" s="6" t="s">
        <v>29357</v>
      </c>
      <c r="C2461" s="6" t="s">
        <v>19934</v>
      </c>
      <c r="D2461" s="6" t="s">
        <v>29358</v>
      </c>
      <c r="E2461" s="6" t="s">
        <v>1812</v>
      </c>
      <c r="F2461" s="6" t="s">
        <v>1812</v>
      </c>
      <c r="G2461" s="6" t="s">
        <v>1812</v>
      </c>
      <c r="H2461" s="6" t="s">
        <v>275</v>
      </c>
      <c r="I2461" s="6" t="s">
        <v>36</v>
      </c>
      <c r="J2461" s="6" t="s">
        <v>44</v>
      </c>
      <c r="K2461" s="6" t="s">
        <v>262</v>
      </c>
      <c r="L2461" s="6" t="s">
        <v>318</v>
      </c>
      <c r="M2461" s="6" t="s">
        <v>313</v>
      </c>
      <c r="N2461" s="6" t="s">
        <v>1871</v>
      </c>
      <c r="O2461" s="6" t="s">
        <v>1812</v>
      </c>
      <c r="P2461" s="6" t="s">
        <v>1812</v>
      </c>
      <c r="Q2461" s="6" t="s">
        <v>1814</v>
      </c>
      <c r="R2461" s="6" t="s">
        <v>1812</v>
      </c>
      <c r="S2461" s="6" t="s">
        <v>1986</v>
      </c>
      <c r="T2461" s="6" t="s">
        <v>1813</v>
      </c>
      <c r="U2461" s="6" t="s">
        <v>1812</v>
      </c>
      <c r="V2461" s="6" t="s">
        <v>1812</v>
      </c>
      <c r="W2461" s="6" t="s">
        <v>1816</v>
      </c>
      <c r="X2461" s="6" t="s">
        <v>29359</v>
      </c>
      <c r="Y2461" s="13">
        <f>X2462-'Sem RTOS RX'!$X2461</f>
        <v>0.000150462963</v>
      </c>
      <c r="Z2461" s="7">
        <f>SUM(LEN(",CO_MQ135|"),'Sem RTOS RX'!$H2461,LEN(",CO2_MQ135|"),'Sem RTOS RX'!$I2461,LEN(",Alcool_MQ135|"),'Sem RTOS RX'!$J2461,LEN(",Alcool_MQ135|"),'Sem RTOS RX'!$K2461,LEN(",Toluen_MQ135|"),'Sem RTOS RX'!$L2461,LEN(",MH4_MQ135|"),'Sem RTOS RX'!$M2461,LEN(",O3_MQ131|"),'Sem RTOS RX'!$N2461)*8</f>
        <v>672</v>
      </c>
    </row>
    <row r="2462" ht="15.75" customHeight="1">
      <c r="A2462" s="6" t="s">
        <v>29360</v>
      </c>
      <c r="B2462" s="6" t="s">
        <v>29361</v>
      </c>
      <c r="C2462" s="6" t="s">
        <v>19934</v>
      </c>
      <c r="D2462" s="6" t="s">
        <v>29362</v>
      </c>
      <c r="E2462" s="6" t="s">
        <v>1812</v>
      </c>
      <c r="F2462" s="6" t="s">
        <v>1812</v>
      </c>
      <c r="G2462" s="6" t="s">
        <v>1812</v>
      </c>
      <c r="H2462" s="6" t="s">
        <v>275</v>
      </c>
      <c r="I2462" s="6" t="s">
        <v>36</v>
      </c>
      <c r="J2462" s="6" t="s">
        <v>44</v>
      </c>
      <c r="K2462" s="6" t="s">
        <v>262</v>
      </c>
      <c r="L2462" s="6" t="s">
        <v>318</v>
      </c>
      <c r="M2462" s="6" t="s">
        <v>313</v>
      </c>
      <c r="N2462" s="6" t="s">
        <v>38</v>
      </c>
      <c r="O2462" s="6" t="s">
        <v>1812</v>
      </c>
      <c r="P2462" s="6" t="s">
        <v>1812</v>
      </c>
      <c r="Q2462" s="6" t="s">
        <v>1814</v>
      </c>
      <c r="R2462" s="6" t="s">
        <v>1812</v>
      </c>
      <c r="S2462" s="6" t="s">
        <v>1986</v>
      </c>
      <c r="T2462" s="6" t="s">
        <v>1813</v>
      </c>
      <c r="U2462" s="6" t="s">
        <v>1812</v>
      </c>
      <c r="V2462" s="6" t="s">
        <v>1812</v>
      </c>
      <c r="W2462" s="6" t="s">
        <v>1816</v>
      </c>
      <c r="X2462" s="6" t="s">
        <v>29363</v>
      </c>
      <c r="Y2462" s="13">
        <f>X2463-'Sem RTOS RX'!$X2462</f>
        <v>0.000150462963</v>
      </c>
      <c r="Z2462" s="7">
        <f>SUM(LEN(",CO_MQ135|"),'Sem RTOS RX'!$H2462,LEN(",CO2_MQ135|"),'Sem RTOS RX'!$I2462,LEN(",Alcool_MQ135|"),'Sem RTOS RX'!$J2462,LEN(",Alcool_MQ135|"),'Sem RTOS RX'!$K2462,LEN(",Toluen_MQ135|"),'Sem RTOS RX'!$L2462,LEN(",MH4_MQ135|"),'Sem RTOS RX'!$M2462,LEN(",O3_MQ131|"),'Sem RTOS RX'!$N2462)*8</f>
        <v>672</v>
      </c>
    </row>
    <row r="2463" ht="15.75" customHeight="1">
      <c r="A2463" s="6" t="s">
        <v>29364</v>
      </c>
      <c r="B2463" s="6" t="s">
        <v>29365</v>
      </c>
      <c r="C2463" s="6" t="s">
        <v>19934</v>
      </c>
      <c r="D2463" s="6" t="s">
        <v>29366</v>
      </c>
      <c r="E2463" s="6" t="s">
        <v>1812</v>
      </c>
      <c r="F2463" s="6" t="s">
        <v>1812</v>
      </c>
      <c r="G2463" s="6" t="s">
        <v>1812</v>
      </c>
      <c r="H2463" s="6" t="s">
        <v>248</v>
      </c>
      <c r="I2463" s="6" t="s">
        <v>319</v>
      </c>
      <c r="J2463" s="6" t="s">
        <v>320</v>
      </c>
      <c r="K2463" s="6" t="s">
        <v>1985</v>
      </c>
      <c r="L2463" s="6" t="s">
        <v>180</v>
      </c>
      <c r="M2463" s="6" t="s">
        <v>321</v>
      </c>
      <c r="N2463" s="6" t="s">
        <v>246</v>
      </c>
      <c r="O2463" s="6" t="s">
        <v>1812</v>
      </c>
      <c r="P2463" s="6" t="s">
        <v>1812</v>
      </c>
      <c r="Q2463" s="6" t="s">
        <v>1814</v>
      </c>
      <c r="R2463" s="6" t="s">
        <v>1812</v>
      </c>
      <c r="S2463" s="6" t="s">
        <v>1986</v>
      </c>
      <c r="T2463" s="6" t="s">
        <v>1813</v>
      </c>
      <c r="U2463" s="6" t="s">
        <v>1812</v>
      </c>
      <c r="V2463" s="6" t="s">
        <v>1812</v>
      </c>
      <c r="W2463" s="6" t="s">
        <v>1816</v>
      </c>
      <c r="X2463" s="6" t="s">
        <v>17945</v>
      </c>
      <c r="Y2463" s="13">
        <f>X2464-'Sem RTOS RX'!$X2463</f>
        <v>0.000162037037</v>
      </c>
      <c r="Z2463" s="7">
        <f>SUM(LEN(",CO_MQ135|"),'Sem RTOS RX'!$H2463,LEN(",CO2_MQ135|"),'Sem RTOS RX'!$I2463,LEN(",Alcool_MQ135|"),'Sem RTOS RX'!$J2463,LEN(",Alcool_MQ135|"),'Sem RTOS RX'!$K2463,LEN(",Toluen_MQ135|"),'Sem RTOS RX'!$L2463,LEN(",MH4_MQ135|"),'Sem RTOS RX'!$M2463,LEN(",O3_MQ131|"),'Sem RTOS RX'!$N2463)*8</f>
        <v>672</v>
      </c>
    </row>
    <row r="2464" ht="15.75" customHeight="1">
      <c r="A2464" s="6" t="s">
        <v>29367</v>
      </c>
      <c r="B2464" s="6" t="s">
        <v>29368</v>
      </c>
      <c r="C2464" s="6" t="s">
        <v>19934</v>
      </c>
      <c r="D2464" s="6" t="s">
        <v>29369</v>
      </c>
      <c r="E2464" s="6" t="s">
        <v>1812</v>
      </c>
      <c r="F2464" s="6" t="s">
        <v>1812</v>
      </c>
      <c r="G2464" s="6" t="s">
        <v>1812</v>
      </c>
      <c r="H2464" s="6" t="s">
        <v>252</v>
      </c>
      <c r="I2464" s="6" t="s">
        <v>311</v>
      </c>
      <c r="J2464" s="6" t="s">
        <v>275</v>
      </c>
      <c r="K2464" s="6" t="s">
        <v>261</v>
      </c>
      <c r="L2464" s="6" t="s">
        <v>202</v>
      </c>
      <c r="M2464" s="6" t="s">
        <v>306</v>
      </c>
      <c r="N2464" s="6" t="s">
        <v>127</v>
      </c>
      <c r="O2464" s="6" t="s">
        <v>1812</v>
      </c>
      <c r="P2464" s="6" t="s">
        <v>1812</v>
      </c>
      <c r="Q2464" s="6" t="s">
        <v>1814</v>
      </c>
      <c r="R2464" s="6" t="s">
        <v>1812</v>
      </c>
      <c r="S2464" s="6" t="s">
        <v>1986</v>
      </c>
      <c r="T2464" s="6" t="s">
        <v>1813</v>
      </c>
      <c r="U2464" s="6" t="s">
        <v>1812</v>
      </c>
      <c r="V2464" s="6" t="s">
        <v>1812</v>
      </c>
      <c r="W2464" s="6" t="s">
        <v>1816</v>
      </c>
      <c r="X2464" s="6" t="s">
        <v>29370</v>
      </c>
      <c r="Y2464" s="13">
        <f>X2465-'Sem RTOS RX'!$X2464</f>
        <v>0.000150462963</v>
      </c>
      <c r="Z2464" s="7">
        <f>SUM(LEN(",CO_MQ135|"),'Sem RTOS RX'!$H2464,LEN(",CO2_MQ135|"),'Sem RTOS RX'!$I2464,LEN(",Alcool_MQ135|"),'Sem RTOS RX'!$J2464,LEN(",Alcool_MQ135|"),'Sem RTOS RX'!$K2464,LEN(",Toluen_MQ135|"),'Sem RTOS RX'!$L2464,LEN(",MH4_MQ135|"),'Sem RTOS RX'!$M2464,LEN(",O3_MQ131|"),'Sem RTOS RX'!$N2464)*8</f>
        <v>672</v>
      </c>
    </row>
    <row r="2465" ht="15.75" customHeight="1">
      <c r="A2465" s="6" t="s">
        <v>29371</v>
      </c>
      <c r="B2465" s="6" t="s">
        <v>29372</v>
      </c>
      <c r="C2465" s="6" t="s">
        <v>19934</v>
      </c>
      <c r="D2465" s="6" t="s">
        <v>29373</v>
      </c>
      <c r="E2465" s="6" t="s">
        <v>1812</v>
      </c>
      <c r="F2465" s="6" t="s">
        <v>1812</v>
      </c>
      <c r="G2465" s="6" t="s">
        <v>1812</v>
      </c>
      <c r="H2465" s="6" t="s">
        <v>267</v>
      </c>
      <c r="I2465" s="6" t="s">
        <v>301</v>
      </c>
      <c r="J2465" s="6" t="s">
        <v>252</v>
      </c>
      <c r="K2465" s="6" t="s">
        <v>244</v>
      </c>
      <c r="L2465" s="6" t="s">
        <v>2112</v>
      </c>
      <c r="M2465" s="6" t="s">
        <v>1985</v>
      </c>
      <c r="N2465" s="6" t="s">
        <v>279</v>
      </c>
      <c r="O2465" s="6" t="s">
        <v>1812</v>
      </c>
      <c r="P2465" s="6" t="s">
        <v>1812</v>
      </c>
      <c r="Q2465" s="6" t="s">
        <v>1814</v>
      </c>
      <c r="R2465" s="6" t="s">
        <v>1812</v>
      </c>
      <c r="S2465" s="6" t="s">
        <v>1986</v>
      </c>
      <c r="T2465" s="6" t="s">
        <v>1813</v>
      </c>
      <c r="U2465" s="6" t="s">
        <v>1812</v>
      </c>
      <c r="V2465" s="6" t="s">
        <v>1812</v>
      </c>
      <c r="W2465" s="6" t="s">
        <v>1816</v>
      </c>
      <c r="X2465" s="6" t="s">
        <v>29374</v>
      </c>
      <c r="Y2465" s="13">
        <f>X2466-'Sem RTOS RX'!$X2465</f>
        <v>0.000150462963</v>
      </c>
      <c r="Z2465" s="7">
        <f>SUM(LEN(",CO_MQ135|"),'Sem RTOS RX'!$H2465,LEN(",CO2_MQ135|"),'Sem RTOS RX'!$I2465,LEN(",Alcool_MQ135|"),'Sem RTOS RX'!$J2465,LEN(",Alcool_MQ135|"),'Sem RTOS RX'!$K2465,LEN(",Toluen_MQ135|"),'Sem RTOS RX'!$L2465,LEN(",MH4_MQ135|"),'Sem RTOS RX'!$M2465,LEN(",O3_MQ131|"),'Sem RTOS RX'!$N2465)*8</f>
        <v>672</v>
      </c>
    </row>
    <row r="2466" ht="15.75" customHeight="1">
      <c r="A2466" s="6" t="s">
        <v>29375</v>
      </c>
      <c r="B2466" s="6" t="s">
        <v>29376</v>
      </c>
      <c r="C2466" s="6" t="s">
        <v>19934</v>
      </c>
      <c r="D2466" s="6" t="s">
        <v>29377</v>
      </c>
      <c r="E2466" s="6" t="s">
        <v>1812</v>
      </c>
      <c r="F2466" s="6" t="s">
        <v>1812</v>
      </c>
      <c r="G2466" s="6" t="s">
        <v>1812</v>
      </c>
      <c r="H2466" s="6" t="s">
        <v>302</v>
      </c>
      <c r="I2466" s="6" t="s">
        <v>311</v>
      </c>
      <c r="J2466" s="6" t="s">
        <v>25</v>
      </c>
      <c r="K2466" s="6" t="s">
        <v>261</v>
      </c>
      <c r="L2466" s="6" t="s">
        <v>312</v>
      </c>
      <c r="M2466" s="6" t="s">
        <v>306</v>
      </c>
      <c r="N2466" s="6" t="s">
        <v>197</v>
      </c>
      <c r="O2466" s="6" t="s">
        <v>1812</v>
      </c>
      <c r="P2466" s="6" t="s">
        <v>1812</v>
      </c>
      <c r="Q2466" s="6" t="s">
        <v>1814</v>
      </c>
      <c r="R2466" s="6" t="s">
        <v>1812</v>
      </c>
      <c r="S2466" s="6" t="s">
        <v>1986</v>
      </c>
      <c r="T2466" s="6" t="s">
        <v>1813</v>
      </c>
      <c r="U2466" s="6" t="s">
        <v>1812</v>
      </c>
      <c r="V2466" s="6" t="s">
        <v>1812</v>
      </c>
      <c r="W2466" s="6" t="s">
        <v>1816</v>
      </c>
      <c r="X2466" s="6" t="s">
        <v>17961</v>
      </c>
      <c r="Y2466" s="13">
        <f>X2467-'Sem RTOS RX'!$X2466</f>
        <v>0.000150462963</v>
      </c>
      <c r="Z2466" s="7">
        <f>SUM(LEN(",CO_MQ135|"),'Sem RTOS RX'!$H2466,LEN(",CO2_MQ135|"),'Sem RTOS RX'!$I2466,LEN(",Alcool_MQ135|"),'Sem RTOS RX'!$J2466,LEN(",Alcool_MQ135|"),'Sem RTOS RX'!$K2466,LEN(",Toluen_MQ135|"),'Sem RTOS RX'!$L2466,LEN(",MH4_MQ135|"),'Sem RTOS RX'!$M2466,LEN(",O3_MQ131|"),'Sem RTOS RX'!$N2466)*8</f>
        <v>672</v>
      </c>
    </row>
    <row r="2467" ht="15.75" customHeight="1">
      <c r="A2467" s="6" t="s">
        <v>29378</v>
      </c>
      <c r="B2467" s="6" t="s">
        <v>29379</v>
      </c>
      <c r="C2467" s="6" t="s">
        <v>19934</v>
      </c>
      <c r="D2467" s="6" t="s">
        <v>29380</v>
      </c>
      <c r="E2467" s="6" t="s">
        <v>1812</v>
      </c>
      <c r="F2467" s="6" t="s">
        <v>1812</v>
      </c>
      <c r="G2467" s="6" t="s">
        <v>1812</v>
      </c>
      <c r="H2467" s="6" t="s">
        <v>51</v>
      </c>
      <c r="I2467" s="6" t="s">
        <v>36</v>
      </c>
      <c r="J2467" s="6" t="s">
        <v>183</v>
      </c>
      <c r="K2467" s="6" t="s">
        <v>262</v>
      </c>
      <c r="L2467" s="6" t="s">
        <v>136</v>
      </c>
      <c r="M2467" s="6" t="s">
        <v>313</v>
      </c>
      <c r="N2467" s="6" t="s">
        <v>216</v>
      </c>
      <c r="O2467" s="6" t="s">
        <v>1812</v>
      </c>
      <c r="P2467" s="6" t="s">
        <v>1812</v>
      </c>
      <c r="Q2467" s="6" t="s">
        <v>1814</v>
      </c>
      <c r="R2467" s="6" t="s">
        <v>1812</v>
      </c>
      <c r="S2467" s="6" t="s">
        <v>1986</v>
      </c>
      <c r="T2467" s="6" t="s">
        <v>1813</v>
      </c>
      <c r="U2467" s="6" t="s">
        <v>1812</v>
      </c>
      <c r="V2467" s="6" t="s">
        <v>1812</v>
      </c>
      <c r="W2467" s="6" t="s">
        <v>1816</v>
      </c>
      <c r="X2467" s="6" t="s">
        <v>29381</v>
      </c>
      <c r="Y2467" s="13">
        <f>X2468-'Sem RTOS RX'!$X2467</f>
        <v>0.000150462963</v>
      </c>
      <c r="Z2467" s="7">
        <f>SUM(LEN(",CO_MQ135|"),'Sem RTOS RX'!$H2467,LEN(",CO2_MQ135|"),'Sem RTOS RX'!$I2467,LEN(",Alcool_MQ135|"),'Sem RTOS RX'!$J2467,LEN(",Alcool_MQ135|"),'Sem RTOS RX'!$K2467,LEN(",Toluen_MQ135|"),'Sem RTOS RX'!$L2467,LEN(",MH4_MQ135|"),'Sem RTOS RX'!$M2467,LEN(",O3_MQ131|"),'Sem RTOS RX'!$N2467)*8</f>
        <v>672</v>
      </c>
    </row>
    <row r="2468" ht="15.75" customHeight="1">
      <c r="A2468" s="6" t="s">
        <v>29382</v>
      </c>
      <c r="B2468" s="6" t="s">
        <v>29383</v>
      </c>
      <c r="C2468" s="6" t="s">
        <v>19934</v>
      </c>
      <c r="D2468" s="6" t="s">
        <v>29384</v>
      </c>
      <c r="E2468" s="6" t="s">
        <v>1812</v>
      </c>
      <c r="F2468" s="6" t="s">
        <v>1812</v>
      </c>
      <c r="G2468" s="6" t="s">
        <v>1812</v>
      </c>
      <c r="H2468" s="6" t="s">
        <v>275</v>
      </c>
      <c r="I2468" s="6" t="s">
        <v>36</v>
      </c>
      <c r="J2468" s="6" t="s">
        <v>183</v>
      </c>
      <c r="K2468" s="6" t="s">
        <v>262</v>
      </c>
      <c r="L2468" s="6" t="s">
        <v>11</v>
      </c>
      <c r="M2468" s="6" t="s">
        <v>313</v>
      </c>
      <c r="N2468" s="6" t="s">
        <v>62</v>
      </c>
      <c r="O2468" s="6" t="s">
        <v>1812</v>
      </c>
      <c r="P2468" s="6" t="s">
        <v>1812</v>
      </c>
      <c r="Q2468" s="6" t="s">
        <v>1814</v>
      </c>
      <c r="R2468" s="6" t="s">
        <v>1812</v>
      </c>
      <c r="S2468" s="6" t="s">
        <v>1986</v>
      </c>
      <c r="T2468" s="6" t="s">
        <v>1813</v>
      </c>
      <c r="U2468" s="6" t="s">
        <v>1812</v>
      </c>
      <c r="V2468" s="6" t="s">
        <v>1812</v>
      </c>
      <c r="W2468" s="6" t="s">
        <v>1816</v>
      </c>
      <c r="X2468" s="6" t="s">
        <v>29385</v>
      </c>
      <c r="Y2468" s="13">
        <f>X2469-'Sem RTOS RX'!$X2468</f>
        <v>0.000162037037</v>
      </c>
      <c r="Z2468" s="7">
        <f>SUM(LEN(",CO_MQ135|"),'Sem RTOS RX'!$H2468,LEN(",CO2_MQ135|"),'Sem RTOS RX'!$I2468,LEN(",Alcool_MQ135|"),'Sem RTOS RX'!$J2468,LEN(",Alcool_MQ135|"),'Sem RTOS RX'!$K2468,LEN(",Toluen_MQ135|"),'Sem RTOS RX'!$L2468,LEN(",MH4_MQ135|"),'Sem RTOS RX'!$M2468,LEN(",O3_MQ131|"),'Sem RTOS RX'!$N2468)*8</f>
        <v>672</v>
      </c>
    </row>
    <row r="2469" ht="15.75" customHeight="1">
      <c r="A2469" s="6" t="s">
        <v>29386</v>
      </c>
      <c r="B2469" s="6" t="s">
        <v>29387</v>
      </c>
      <c r="C2469" s="6" t="s">
        <v>19934</v>
      </c>
      <c r="D2469" s="6" t="s">
        <v>29388</v>
      </c>
      <c r="E2469" s="6" t="s">
        <v>1812</v>
      </c>
      <c r="F2469" s="6" t="s">
        <v>1812</v>
      </c>
      <c r="G2469" s="6" t="s">
        <v>1812</v>
      </c>
      <c r="H2469" s="6" t="s">
        <v>279</v>
      </c>
      <c r="I2469" s="6" t="s">
        <v>276</v>
      </c>
      <c r="J2469" s="6" t="s">
        <v>275</v>
      </c>
      <c r="K2469" s="6" t="s">
        <v>261</v>
      </c>
      <c r="L2469" s="6" t="s">
        <v>202</v>
      </c>
      <c r="M2469" s="6" t="s">
        <v>306</v>
      </c>
      <c r="N2469" s="6" t="s">
        <v>210</v>
      </c>
      <c r="O2469" s="6" t="s">
        <v>1812</v>
      </c>
      <c r="P2469" s="6" t="s">
        <v>1812</v>
      </c>
      <c r="Q2469" s="6" t="s">
        <v>1814</v>
      </c>
      <c r="R2469" s="6" t="s">
        <v>1812</v>
      </c>
      <c r="S2469" s="6" t="s">
        <v>1986</v>
      </c>
      <c r="T2469" s="6" t="s">
        <v>1813</v>
      </c>
      <c r="U2469" s="6" t="s">
        <v>1812</v>
      </c>
      <c r="V2469" s="6" t="s">
        <v>1812</v>
      </c>
      <c r="W2469" s="6" t="s">
        <v>1816</v>
      </c>
      <c r="X2469" s="6" t="s">
        <v>29389</v>
      </c>
      <c r="Y2469" s="13">
        <f>X2470-'Sem RTOS RX'!$X2469</f>
        <v>0.000150462963</v>
      </c>
      <c r="Z2469" s="7">
        <f>SUM(LEN(",CO_MQ135|"),'Sem RTOS RX'!$H2469,LEN(",CO2_MQ135|"),'Sem RTOS RX'!$I2469,LEN(",Alcool_MQ135|"),'Sem RTOS RX'!$J2469,LEN(",Alcool_MQ135|"),'Sem RTOS RX'!$K2469,LEN(",Toluen_MQ135|"),'Sem RTOS RX'!$L2469,LEN(",MH4_MQ135|"),'Sem RTOS RX'!$M2469,LEN(",O3_MQ131|"),'Sem RTOS RX'!$N2469)*8</f>
        <v>672</v>
      </c>
    </row>
    <row r="2470" ht="15.75" customHeight="1">
      <c r="A2470" s="6" t="s">
        <v>29390</v>
      </c>
      <c r="B2470" s="6" t="s">
        <v>29391</v>
      </c>
      <c r="C2470" s="6" t="s">
        <v>19934</v>
      </c>
      <c r="D2470" s="6" t="s">
        <v>29392</v>
      </c>
      <c r="E2470" s="6" t="s">
        <v>1812</v>
      </c>
      <c r="F2470" s="6" t="s">
        <v>1812</v>
      </c>
      <c r="G2470" s="6" t="s">
        <v>1812</v>
      </c>
      <c r="H2470" s="6" t="s">
        <v>1984</v>
      </c>
      <c r="I2470" s="6" t="s">
        <v>276</v>
      </c>
      <c r="J2470" s="6" t="s">
        <v>232</v>
      </c>
      <c r="K2470" s="6" t="s">
        <v>261</v>
      </c>
      <c r="L2470" s="6" t="s">
        <v>310</v>
      </c>
      <c r="M2470" s="6" t="s">
        <v>306</v>
      </c>
      <c r="N2470" s="6" t="s">
        <v>68</v>
      </c>
      <c r="O2470" s="6" t="s">
        <v>1812</v>
      </c>
      <c r="P2470" s="6" t="s">
        <v>1812</v>
      </c>
      <c r="Q2470" s="6" t="s">
        <v>1814</v>
      </c>
      <c r="R2470" s="6" t="s">
        <v>1812</v>
      </c>
      <c r="S2470" s="6" t="s">
        <v>1986</v>
      </c>
      <c r="T2470" s="6" t="s">
        <v>1813</v>
      </c>
      <c r="U2470" s="6" t="s">
        <v>1812</v>
      </c>
      <c r="V2470" s="6" t="s">
        <v>1812</v>
      </c>
      <c r="W2470" s="6" t="s">
        <v>1816</v>
      </c>
      <c r="X2470" s="6" t="s">
        <v>29393</v>
      </c>
      <c r="Y2470" s="13">
        <f>X2471-'Sem RTOS RX'!$X2470</f>
        <v>0.000150462963</v>
      </c>
      <c r="Z2470" s="7">
        <f>SUM(LEN(",CO_MQ135|"),'Sem RTOS RX'!$H2470,LEN(",CO2_MQ135|"),'Sem RTOS RX'!$I2470,LEN(",Alcool_MQ135|"),'Sem RTOS RX'!$J2470,LEN(",Alcool_MQ135|"),'Sem RTOS RX'!$K2470,LEN(",Toluen_MQ135|"),'Sem RTOS RX'!$L2470,LEN(",MH4_MQ135|"),'Sem RTOS RX'!$M2470,LEN(",O3_MQ131|"),'Sem RTOS RX'!$N2470)*8</f>
        <v>672</v>
      </c>
    </row>
    <row r="2471" ht="15.75" customHeight="1">
      <c r="A2471" s="6" t="s">
        <v>29394</v>
      </c>
      <c r="B2471" s="6" t="s">
        <v>29395</v>
      </c>
      <c r="C2471" s="6" t="s">
        <v>19934</v>
      </c>
      <c r="D2471" s="6" t="s">
        <v>29396</v>
      </c>
      <c r="E2471" s="6" t="s">
        <v>1812</v>
      </c>
      <c r="F2471" s="6" t="s">
        <v>1812</v>
      </c>
      <c r="G2471" s="6" t="s">
        <v>1812</v>
      </c>
      <c r="H2471" s="6" t="s">
        <v>275</v>
      </c>
      <c r="I2471" s="6" t="s">
        <v>36</v>
      </c>
      <c r="J2471" s="6" t="s">
        <v>183</v>
      </c>
      <c r="K2471" s="6" t="s">
        <v>262</v>
      </c>
      <c r="L2471" s="6" t="s">
        <v>11</v>
      </c>
      <c r="M2471" s="6" t="s">
        <v>313</v>
      </c>
      <c r="N2471" s="6" t="s">
        <v>240</v>
      </c>
      <c r="O2471" s="6" t="s">
        <v>1812</v>
      </c>
      <c r="P2471" s="6" t="s">
        <v>1812</v>
      </c>
      <c r="Q2471" s="6" t="s">
        <v>1814</v>
      </c>
      <c r="R2471" s="6" t="s">
        <v>1812</v>
      </c>
      <c r="S2471" s="6" t="s">
        <v>1986</v>
      </c>
      <c r="T2471" s="6" t="s">
        <v>1813</v>
      </c>
      <c r="U2471" s="6" t="s">
        <v>1812</v>
      </c>
      <c r="V2471" s="6" t="s">
        <v>1812</v>
      </c>
      <c r="W2471" s="6" t="s">
        <v>1816</v>
      </c>
      <c r="X2471" s="6" t="s">
        <v>29397</v>
      </c>
      <c r="Y2471" s="13">
        <f>X2472-'Sem RTOS RX'!$X2471</f>
        <v>0.000150462963</v>
      </c>
      <c r="Z2471" s="7">
        <f>SUM(LEN(",CO_MQ135|"),'Sem RTOS RX'!$H2471,LEN(",CO2_MQ135|"),'Sem RTOS RX'!$I2471,LEN(",Alcool_MQ135|"),'Sem RTOS RX'!$J2471,LEN(",Alcool_MQ135|"),'Sem RTOS RX'!$K2471,LEN(",Toluen_MQ135|"),'Sem RTOS RX'!$L2471,LEN(",MH4_MQ135|"),'Sem RTOS RX'!$M2471,LEN(",O3_MQ131|"),'Sem RTOS RX'!$N2471)*8</f>
        <v>672</v>
      </c>
    </row>
    <row r="2472" ht="15.75" customHeight="1">
      <c r="A2472" s="6" t="s">
        <v>29398</v>
      </c>
      <c r="B2472" s="6" t="s">
        <v>29399</v>
      </c>
      <c r="C2472" s="6" t="s">
        <v>19934</v>
      </c>
      <c r="D2472" s="6" t="s">
        <v>29400</v>
      </c>
      <c r="E2472" s="6" t="s">
        <v>1812</v>
      </c>
      <c r="F2472" s="6" t="s">
        <v>1812</v>
      </c>
      <c r="G2472" s="6" t="s">
        <v>1812</v>
      </c>
      <c r="H2472" s="6" t="s">
        <v>232</v>
      </c>
      <c r="I2472" s="6" t="s">
        <v>36</v>
      </c>
      <c r="J2472" s="6" t="s">
        <v>2618</v>
      </c>
      <c r="K2472" s="6" t="s">
        <v>262</v>
      </c>
      <c r="L2472" s="6" t="s">
        <v>136</v>
      </c>
      <c r="M2472" s="6" t="s">
        <v>306</v>
      </c>
      <c r="N2472" s="6" t="s">
        <v>1995</v>
      </c>
      <c r="O2472" s="6" t="s">
        <v>1812</v>
      </c>
      <c r="P2472" s="6" t="s">
        <v>1812</v>
      </c>
      <c r="Q2472" s="6" t="s">
        <v>1814</v>
      </c>
      <c r="R2472" s="6" t="s">
        <v>1812</v>
      </c>
      <c r="S2472" s="6" t="s">
        <v>1986</v>
      </c>
      <c r="T2472" s="6" t="s">
        <v>1886</v>
      </c>
      <c r="U2472" s="6" t="s">
        <v>1812</v>
      </c>
      <c r="V2472" s="6" t="s">
        <v>1812</v>
      </c>
      <c r="W2472" s="6" t="s">
        <v>1816</v>
      </c>
      <c r="X2472" s="6" t="s">
        <v>29401</v>
      </c>
      <c r="Y2472" s="13">
        <f>X2473-'Sem RTOS RX'!$X2472</f>
        <v>0.000150462963</v>
      </c>
      <c r="Z2472" s="7">
        <f>SUM(LEN(",CO_MQ135|"),'Sem RTOS RX'!$H2472,LEN(",CO2_MQ135|"),'Sem RTOS RX'!$I2472,LEN(",Alcool_MQ135|"),'Sem RTOS RX'!$J2472,LEN(",Alcool_MQ135|"),'Sem RTOS RX'!$K2472,LEN(",Toluen_MQ135|"),'Sem RTOS RX'!$L2472,LEN(",MH4_MQ135|"),'Sem RTOS RX'!$M2472,LEN(",O3_MQ131|"),'Sem RTOS RX'!$N2472)*8</f>
        <v>672</v>
      </c>
    </row>
    <row r="2473" ht="15.75" customHeight="1">
      <c r="A2473" s="6" t="s">
        <v>29402</v>
      </c>
      <c r="B2473" s="6" t="s">
        <v>29403</v>
      </c>
      <c r="C2473" s="6" t="s">
        <v>19934</v>
      </c>
      <c r="D2473" s="6" t="s">
        <v>29404</v>
      </c>
      <c r="E2473" s="6" t="s">
        <v>1812</v>
      </c>
      <c r="F2473" s="6" t="s">
        <v>1812</v>
      </c>
      <c r="G2473" s="6" t="s">
        <v>1812</v>
      </c>
      <c r="H2473" s="6" t="s">
        <v>2618</v>
      </c>
      <c r="I2473" s="6" t="s">
        <v>27</v>
      </c>
      <c r="J2473" s="6" t="s">
        <v>16</v>
      </c>
      <c r="K2473" s="6" t="s">
        <v>262</v>
      </c>
      <c r="L2473" s="6" t="s">
        <v>142</v>
      </c>
      <c r="M2473" s="6" t="s">
        <v>313</v>
      </c>
      <c r="N2473" s="6" t="s">
        <v>169</v>
      </c>
      <c r="O2473" s="6" t="s">
        <v>1812</v>
      </c>
      <c r="P2473" s="6" t="s">
        <v>1812</v>
      </c>
      <c r="Q2473" s="6" t="s">
        <v>1814</v>
      </c>
      <c r="R2473" s="6" t="s">
        <v>1812</v>
      </c>
      <c r="S2473" s="6" t="s">
        <v>1986</v>
      </c>
      <c r="T2473" s="6" t="s">
        <v>1813</v>
      </c>
      <c r="U2473" s="6" t="s">
        <v>1812</v>
      </c>
      <c r="V2473" s="6" t="s">
        <v>1812</v>
      </c>
      <c r="W2473" s="6" t="s">
        <v>1816</v>
      </c>
      <c r="X2473" s="6" t="s">
        <v>17993</v>
      </c>
      <c r="Y2473" s="13">
        <f>X2474-'Sem RTOS RX'!$X2473</f>
        <v>0.000162037037</v>
      </c>
      <c r="Z2473" s="7">
        <f>SUM(LEN(",CO_MQ135|"),'Sem RTOS RX'!$H2473,LEN(",CO2_MQ135|"),'Sem RTOS RX'!$I2473,LEN(",Alcool_MQ135|"),'Sem RTOS RX'!$J2473,LEN(",Alcool_MQ135|"),'Sem RTOS RX'!$K2473,LEN(",Toluen_MQ135|"),'Sem RTOS RX'!$L2473,LEN(",MH4_MQ135|"),'Sem RTOS RX'!$M2473,LEN(",O3_MQ131|"),'Sem RTOS RX'!$N2473)*8</f>
        <v>672</v>
      </c>
    </row>
    <row r="2474" ht="15.75" customHeight="1">
      <c r="A2474" s="6" t="s">
        <v>29405</v>
      </c>
      <c r="B2474" s="6" t="s">
        <v>29406</v>
      </c>
      <c r="C2474" s="6" t="s">
        <v>19934</v>
      </c>
      <c r="D2474" s="6" t="s">
        <v>29407</v>
      </c>
      <c r="E2474" s="6" t="s">
        <v>1812</v>
      </c>
      <c r="F2474" s="6" t="s">
        <v>1812</v>
      </c>
      <c r="G2474" s="6" t="s">
        <v>1812</v>
      </c>
      <c r="H2474" s="6" t="s">
        <v>275</v>
      </c>
      <c r="I2474" s="6" t="s">
        <v>36</v>
      </c>
      <c r="J2474" s="6" t="s">
        <v>44</v>
      </c>
      <c r="K2474" s="6" t="s">
        <v>262</v>
      </c>
      <c r="L2474" s="6" t="s">
        <v>318</v>
      </c>
      <c r="M2474" s="6" t="s">
        <v>313</v>
      </c>
      <c r="N2474" s="6" t="s">
        <v>23</v>
      </c>
      <c r="O2474" s="6" t="s">
        <v>1812</v>
      </c>
      <c r="P2474" s="6" t="s">
        <v>1812</v>
      </c>
      <c r="Q2474" s="6" t="s">
        <v>1814</v>
      </c>
      <c r="R2474" s="6" t="s">
        <v>1812</v>
      </c>
      <c r="S2474" s="6" t="s">
        <v>1986</v>
      </c>
      <c r="T2474" s="6" t="s">
        <v>1813</v>
      </c>
      <c r="U2474" s="6" t="s">
        <v>1812</v>
      </c>
      <c r="V2474" s="6" t="s">
        <v>1812</v>
      </c>
      <c r="W2474" s="6" t="s">
        <v>1816</v>
      </c>
      <c r="X2474" s="6" t="s">
        <v>29408</v>
      </c>
      <c r="Y2474" s="13">
        <f>X2475-'Sem RTOS RX'!$X2474</f>
        <v>0.000150462963</v>
      </c>
      <c r="Z2474" s="7">
        <f>SUM(LEN(",CO_MQ135|"),'Sem RTOS RX'!$H2474,LEN(",CO2_MQ135|"),'Sem RTOS RX'!$I2474,LEN(",Alcool_MQ135|"),'Sem RTOS RX'!$J2474,LEN(",Alcool_MQ135|"),'Sem RTOS RX'!$K2474,LEN(",Toluen_MQ135|"),'Sem RTOS RX'!$L2474,LEN(",MH4_MQ135|"),'Sem RTOS RX'!$M2474,LEN(",O3_MQ131|"),'Sem RTOS RX'!$N2474)*8</f>
        <v>672</v>
      </c>
    </row>
    <row r="2475" ht="15.75" customHeight="1">
      <c r="A2475" s="6" t="s">
        <v>29409</v>
      </c>
      <c r="B2475" s="6" t="s">
        <v>29410</v>
      </c>
      <c r="C2475" s="6" t="s">
        <v>19934</v>
      </c>
      <c r="D2475" s="6" t="s">
        <v>29411</v>
      </c>
      <c r="E2475" s="6" t="s">
        <v>1812</v>
      </c>
      <c r="F2475" s="6" t="s">
        <v>1812</v>
      </c>
      <c r="G2475" s="6" t="s">
        <v>1812</v>
      </c>
      <c r="H2475" s="6" t="s">
        <v>51</v>
      </c>
      <c r="I2475" s="6" t="s">
        <v>36</v>
      </c>
      <c r="J2475" s="6" t="s">
        <v>183</v>
      </c>
      <c r="K2475" s="6" t="s">
        <v>262</v>
      </c>
      <c r="L2475" s="6" t="s">
        <v>11</v>
      </c>
      <c r="M2475" s="6" t="s">
        <v>313</v>
      </c>
      <c r="N2475" s="6" t="s">
        <v>210</v>
      </c>
      <c r="O2475" s="6" t="s">
        <v>1812</v>
      </c>
      <c r="P2475" s="6" t="s">
        <v>1812</v>
      </c>
      <c r="Q2475" s="6" t="s">
        <v>1814</v>
      </c>
      <c r="R2475" s="6" t="s">
        <v>1812</v>
      </c>
      <c r="S2475" s="6" t="s">
        <v>1986</v>
      </c>
      <c r="T2475" s="6" t="s">
        <v>1813</v>
      </c>
      <c r="U2475" s="6" t="s">
        <v>1812</v>
      </c>
      <c r="V2475" s="6" t="s">
        <v>1812</v>
      </c>
      <c r="W2475" s="6" t="s">
        <v>1816</v>
      </c>
      <c r="X2475" s="6" t="s">
        <v>29412</v>
      </c>
      <c r="Y2475" s="13">
        <f>X2476-'Sem RTOS RX'!$X2475</f>
        <v>0.000150462963</v>
      </c>
      <c r="Z2475" s="7">
        <f>SUM(LEN(",CO_MQ135|"),'Sem RTOS RX'!$H2475,LEN(",CO2_MQ135|"),'Sem RTOS RX'!$I2475,LEN(",Alcool_MQ135|"),'Sem RTOS RX'!$J2475,LEN(",Alcool_MQ135|"),'Sem RTOS RX'!$K2475,LEN(",Toluen_MQ135|"),'Sem RTOS RX'!$L2475,LEN(",MH4_MQ135|"),'Sem RTOS RX'!$M2475,LEN(",O3_MQ131|"),'Sem RTOS RX'!$N2475)*8</f>
        <v>672</v>
      </c>
    </row>
    <row r="2476" ht="15.75" customHeight="1">
      <c r="A2476" s="6" t="s">
        <v>29413</v>
      </c>
      <c r="B2476" s="6" t="s">
        <v>29414</v>
      </c>
      <c r="C2476" s="6" t="s">
        <v>19934</v>
      </c>
      <c r="D2476" s="6" t="s">
        <v>29415</v>
      </c>
      <c r="E2476" s="6" t="s">
        <v>1812</v>
      </c>
      <c r="F2476" s="6" t="s">
        <v>1812</v>
      </c>
      <c r="G2476" s="6" t="s">
        <v>1812</v>
      </c>
      <c r="H2476" s="6" t="s">
        <v>275</v>
      </c>
      <c r="I2476" s="6" t="s">
        <v>36</v>
      </c>
      <c r="J2476" s="6" t="s">
        <v>44</v>
      </c>
      <c r="K2476" s="6" t="s">
        <v>262</v>
      </c>
      <c r="L2476" s="6" t="s">
        <v>318</v>
      </c>
      <c r="M2476" s="6" t="s">
        <v>313</v>
      </c>
      <c r="N2476" s="6" t="s">
        <v>51</v>
      </c>
      <c r="O2476" s="6" t="s">
        <v>1812</v>
      </c>
      <c r="P2476" s="6" t="s">
        <v>1812</v>
      </c>
      <c r="Q2476" s="6" t="s">
        <v>1814</v>
      </c>
      <c r="R2476" s="6" t="s">
        <v>1812</v>
      </c>
      <c r="S2476" s="6" t="s">
        <v>1986</v>
      </c>
      <c r="T2476" s="6" t="s">
        <v>1813</v>
      </c>
      <c r="U2476" s="6" t="s">
        <v>1812</v>
      </c>
      <c r="V2476" s="6" t="s">
        <v>1812</v>
      </c>
      <c r="W2476" s="6" t="s">
        <v>1816</v>
      </c>
      <c r="X2476" s="6" t="s">
        <v>18009</v>
      </c>
      <c r="Y2476" s="13">
        <f>X2477-'Sem RTOS RX'!$X2476</f>
        <v>0.000150462963</v>
      </c>
      <c r="Z2476" s="7">
        <f>SUM(LEN(",CO_MQ135|"),'Sem RTOS RX'!$H2476,LEN(",CO2_MQ135|"),'Sem RTOS RX'!$I2476,LEN(",Alcool_MQ135|"),'Sem RTOS RX'!$J2476,LEN(",Alcool_MQ135|"),'Sem RTOS RX'!$K2476,LEN(",Toluen_MQ135|"),'Sem RTOS RX'!$L2476,LEN(",MH4_MQ135|"),'Sem RTOS RX'!$M2476,LEN(",O3_MQ131|"),'Sem RTOS RX'!$N2476)*8</f>
        <v>672</v>
      </c>
    </row>
    <row r="2477" ht="15.75" customHeight="1">
      <c r="A2477" s="6" t="s">
        <v>29416</v>
      </c>
      <c r="B2477" s="6" t="s">
        <v>29417</v>
      </c>
      <c r="C2477" s="6" t="s">
        <v>19934</v>
      </c>
      <c r="D2477" s="6" t="s">
        <v>29418</v>
      </c>
      <c r="E2477" s="6" t="s">
        <v>1812</v>
      </c>
      <c r="F2477" s="6" t="s">
        <v>1812</v>
      </c>
      <c r="G2477" s="6" t="s">
        <v>1812</v>
      </c>
      <c r="H2477" s="6" t="s">
        <v>275</v>
      </c>
      <c r="I2477" s="6" t="s">
        <v>36</v>
      </c>
      <c r="J2477" s="6" t="s">
        <v>44</v>
      </c>
      <c r="K2477" s="6" t="s">
        <v>262</v>
      </c>
      <c r="L2477" s="6" t="s">
        <v>318</v>
      </c>
      <c r="M2477" s="6" t="s">
        <v>313</v>
      </c>
      <c r="N2477" s="6" t="s">
        <v>192</v>
      </c>
      <c r="O2477" s="6" t="s">
        <v>1812</v>
      </c>
      <c r="P2477" s="6" t="s">
        <v>1812</v>
      </c>
      <c r="Q2477" s="6" t="s">
        <v>1814</v>
      </c>
      <c r="R2477" s="6" t="s">
        <v>1812</v>
      </c>
      <c r="S2477" s="6" t="s">
        <v>1986</v>
      </c>
      <c r="T2477" s="6" t="s">
        <v>1813</v>
      </c>
      <c r="U2477" s="6" t="s">
        <v>1812</v>
      </c>
      <c r="V2477" s="6" t="s">
        <v>1812</v>
      </c>
      <c r="W2477" s="6" t="s">
        <v>1816</v>
      </c>
      <c r="X2477" s="6" t="s">
        <v>29419</v>
      </c>
      <c r="Y2477" s="13">
        <f>X2478-'Sem RTOS RX'!$X2477</f>
        <v>0.000150462963</v>
      </c>
      <c r="Z2477" s="7">
        <f>SUM(LEN(",CO_MQ135|"),'Sem RTOS RX'!$H2477,LEN(",CO2_MQ135|"),'Sem RTOS RX'!$I2477,LEN(",Alcool_MQ135|"),'Sem RTOS RX'!$J2477,LEN(",Alcool_MQ135|"),'Sem RTOS RX'!$K2477,LEN(",Toluen_MQ135|"),'Sem RTOS RX'!$L2477,LEN(",MH4_MQ135|"),'Sem RTOS RX'!$M2477,LEN(",O3_MQ131|"),'Sem RTOS RX'!$N2477)*8</f>
        <v>672</v>
      </c>
    </row>
    <row r="2478" ht="15.75" customHeight="1">
      <c r="A2478" s="6" t="s">
        <v>29420</v>
      </c>
      <c r="B2478" s="6" t="s">
        <v>29421</v>
      </c>
      <c r="C2478" s="6" t="s">
        <v>19934</v>
      </c>
      <c r="D2478" s="6" t="s">
        <v>29422</v>
      </c>
      <c r="E2478" s="6" t="s">
        <v>1812</v>
      </c>
      <c r="F2478" s="6" t="s">
        <v>1812</v>
      </c>
      <c r="G2478" s="6" t="s">
        <v>1812</v>
      </c>
      <c r="H2478" s="6" t="s">
        <v>25</v>
      </c>
      <c r="I2478" s="6" t="s">
        <v>27</v>
      </c>
      <c r="J2478" s="6" t="s">
        <v>16</v>
      </c>
      <c r="K2478" s="6" t="s">
        <v>262</v>
      </c>
      <c r="L2478" s="6" t="s">
        <v>326</v>
      </c>
      <c r="M2478" s="6" t="s">
        <v>313</v>
      </c>
      <c r="N2478" s="6" t="s">
        <v>270</v>
      </c>
      <c r="O2478" s="6" t="s">
        <v>1812</v>
      </c>
      <c r="P2478" s="6" t="s">
        <v>1812</v>
      </c>
      <c r="Q2478" s="6" t="s">
        <v>1814</v>
      </c>
      <c r="R2478" s="6" t="s">
        <v>1812</v>
      </c>
      <c r="S2478" s="6" t="s">
        <v>1986</v>
      </c>
      <c r="T2478" s="6" t="s">
        <v>1813</v>
      </c>
      <c r="U2478" s="6" t="s">
        <v>1812</v>
      </c>
      <c r="V2478" s="6" t="s">
        <v>1812</v>
      </c>
      <c r="W2478" s="6" t="s">
        <v>1816</v>
      </c>
      <c r="X2478" s="6" t="s">
        <v>29423</v>
      </c>
      <c r="Y2478" s="13">
        <f>X2479-'Sem RTOS RX'!$X2478</f>
        <v>0.000150462963</v>
      </c>
      <c r="Z2478" s="7">
        <f>SUM(LEN(",CO_MQ135|"),'Sem RTOS RX'!$H2478,LEN(",CO2_MQ135|"),'Sem RTOS RX'!$I2478,LEN(",Alcool_MQ135|"),'Sem RTOS RX'!$J2478,LEN(",Alcool_MQ135|"),'Sem RTOS RX'!$K2478,LEN(",Toluen_MQ135|"),'Sem RTOS RX'!$L2478,LEN(",MH4_MQ135|"),'Sem RTOS RX'!$M2478,LEN(",O3_MQ131|"),'Sem RTOS RX'!$N2478)*8</f>
        <v>672</v>
      </c>
    </row>
    <row r="2479" ht="15.75" customHeight="1">
      <c r="A2479" s="6" t="s">
        <v>29424</v>
      </c>
      <c r="B2479" s="6" t="s">
        <v>29425</v>
      </c>
      <c r="C2479" s="6" t="s">
        <v>19934</v>
      </c>
      <c r="D2479" s="6" t="s">
        <v>29426</v>
      </c>
      <c r="E2479" s="6" t="s">
        <v>1812</v>
      </c>
      <c r="F2479" s="6" t="s">
        <v>1812</v>
      </c>
      <c r="G2479" s="6" t="s">
        <v>1812</v>
      </c>
      <c r="H2479" s="6" t="s">
        <v>51</v>
      </c>
      <c r="I2479" s="6" t="s">
        <v>36</v>
      </c>
      <c r="J2479" s="6" t="s">
        <v>183</v>
      </c>
      <c r="K2479" s="6" t="s">
        <v>262</v>
      </c>
      <c r="L2479" s="6" t="s">
        <v>136</v>
      </c>
      <c r="M2479" s="6" t="s">
        <v>313</v>
      </c>
      <c r="N2479" s="6" t="s">
        <v>237</v>
      </c>
      <c r="O2479" s="6" t="s">
        <v>1812</v>
      </c>
      <c r="P2479" s="6" t="s">
        <v>1812</v>
      </c>
      <c r="Q2479" s="6" t="s">
        <v>1814</v>
      </c>
      <c r="R2479" s="6" t="s">
        <v>1812</v>
      </c>
      <c r="S2479" s="6" t="s">
        <v>1986</v>
      </c>
      <c r="T2479" s="6" t="s">
        <v>1813</v>
      </c>
      <c r="U2479" s="6" t="s">
        <v>1812</v>
      </c>
      <c r="V2479" s="6" t="s">
        <v>1812</v>
      </c>
      <c r="W2479" s="6" t="s">
        <v>1816</v>
      </c>
      <c r="X2479" s="6" t="s">
        <v>29427</v>
      </c>
      <c r="Y2479" s="13">
        <f>X2480-'Sem RTOS RX'!$X2479</f>
        <v>0.000150462963</v>
      </c>
      <c r="Z2479" s="7">
        <f>SUM(LEN(",CO_MQ135|"),'Sem RTOS RX'!$H2479,LEN(",CO2_MQ135|"),'Sem RTOS RX'!$I2479,LEN(",Alcool_MQ135|"),'Sem RTOS RX'!$J2479,LEN(",Alcool_MQ135|"),'Sem RTOS RX'!$K2479,LEN(",Toluen_MQ135|"),'Sem RTOS RX'!$L2479,LEN(",MH4_MQ135|"),'Sem RTOS RX'!$M2479,LEN(",O3_MQ131|"),'Sem RTOS RX'!$N2479)*8</f>
        <v>672</v>
      </c>
    </row>
    <row r="2480" ht="15.75" customHeight="1">
      <c r="A2480" s="6" t="s">
        <v>29428</v>
      </c>
      <c r="B2480" s="6" t="s">
        <v>29429</v>
      </c>
      <c r="C2480" s="6" t="s">
        <v>19934</v>
      </c>
      <c r="D2480" s="6" t="s">
        <v>29430</v>
      </c>
      <c r="E2480" s="6" t="s">
        <v>1812</v>
      </c>
      <c r="F2480" s="6" t="s">
        <v>1812</v>
      </c>
      <c r="G2480" s="6" t="s">
        <v>1812</v>
      </c>
      <c r="H2480" s="6" t="s">
        <v>51</v>
      </c>
      <c r="I2480" s="6" t="s">
        <v>36</v>
      </c>
      <c r="J2480" s="6" t="s">
        <v>183</v>
      </c>
      <c r="K2480" s="6" t="s">
        <v>262</v>
      </c>
      <c r="L2480" s="6" t="s">
        <v>11</v>
      </c>
      <c r="M2480" s="6" t="s">
        <v>313</v>
      </c>
      <c r="N2480" s="6" t="s">
        <v>303</v>
      </c>
      <c r="O2480" s="6" t="s">
        <v>1812</v>
      </c>
      <c r="P2480" s="6" t="s">
        <v>1812</v>
      </c>
      <c r="Q2480" s="6" t="s">
        <v>1814</v>
      </c>
      <c r="R2480" s="6" t="s">
        <v>1812</v>
      </c>
      <c r="S2480" s="6" t="s">
        <v>1986</v>
      </c>
      <c r="T2480" s="6" t="s">
        <v>1813</v>
      </c>
      <c r="U2480" s="6" t="s">
        <v>1812</v>
      </c>
      <c r="V2480" s="6" t="s">
        <v>1812</v>
      </c>
      <c r="W2480" s="6" t="s">
        <v>1816</v>
      </c>
      <c r="X2480" s="6" t="s">
        <v>29431</v>
      </c>
      <c r="Y2480" s="13">
        <f>X2481-'Sem RTOS RX'!$X2480</f>
        <v>0.000150462963</v>
      </c>
      <c r="Z2480" s="7">
        <f>SUM(LEN(",CO_MQ135|"),'Sem RTOS RX'!$H2480,LEN(",CO2_MQ135|"),'Sem RTOS RX'!$I2480,LEN(",Alcool_MQ135|"),'Sem RTOS RX'!$J2480,LEN(",Alcool_MQ135|"),'Sem RTOS RX'!$K2480,LEN(",Toluen_MQ135|"),'Sem RTOS RX'!$L2480,LEN(",MH4_MQ135|"),'Sem RTOS RX'!$M2480,LEN(",O3_MQ131|"),'Sem RTOS RX'!$N2480)*8</f>
        <v>672</v>
      </c>
    </row>
    <row r="2481" ht="15.75" customHeight="1">
      <c r="A2481" s="6" t="s">
        <v>29432</v>
      </c>
      <c r="B2481" s="6" t="s">
        <v>29433</v>
      </c>
      <c r="C2481" s="6" t="s">
        <v>19934</v>
      </c>
      <c r="D2481" s="6" t="s">
        <v>29434</v>
      </c>
      <c r="E2481" s="6" t="s">
        <v>1812</v>
      </c>
      <c r="F2481" s="6" t="s">
        <v>1812</v>
      </c>
      <c r="G2481" s="6" t="s">
        <v>1812</v>
      </c>
      <c r="H2481" s="6" t="s">
        <v>232</v>
      </c>
      <c r="I2481" s="6" t="s">
        <v>36</v>
      </c>
      <c r="J2481" s="6" t="s">
        <v>2618</v>
      </c>
      <c r="K2481" s="6" t="s">
        <v>262</v>
      </c>
      <c r="L2481" s="6" t="s">
        <v>136</v>
      </c>
      <c r="M2481" s="6" t="s">
        <v>306</v>
      </c>
      <c r="N2481" s="6" t="s">
        <v>323</v>
      </c>
      <c r="O2481" s="6" t="s">
        <v>1812</v>
      </c>
      <c r="P2481" s="6" t="s">
        <v>1812</v>
      </c>
      <c r="Q2481" s="6" t="s">
        <v>1814</v>
      </c>
      <c r="R2481" s="6" t="s">
        <v>1812</v>
      </c>
      <c r="S2481" s="6" t="s">
        <v>1986</v>
      </c>
      <c r="T2481" s="6" t="s">
        <v>1813</v>
      </c>
      <c r="U2481" s="6" t="s">
        <v>1812</v>
      </c>
      <c r="V2481" s="6" t="s">
        <v>1812</v>
      </c>
      <c r="W2481" s="6" t="s">
        <v>1816</v>
      </c>
      <c r="X2481" s="6" t="s">
        <v>29435</v>
      </c>
      <c r="Y2481" s="13">
        <f>X2482-'Sem RTOS RX'!$X2481</f>
        <v>0.000150462963</v>
      </c>
      <c r="Z2481" s="7">
        <f>SUM(LEN(",CO_MQ135|"),'Sem RTOS RX'!$H2481,LEN(",CO2_MQ135|"),'Sem RTOS RX'!$I2481,LEN(",Alcool_MQ135|"),'Sem RTOS RX'!$J2481,LEN(",Alcool_MQ135|"),'Sem RTOS RX'!$K2481,LEN(",Toluen_MQ135|"),'Sem RTOS RX'!$L2481,LEN(",MH4_MQ135|"),'Sem RTOS RX'!$M2481,LEN(",O3_MQ131|"),'Sem RTOS RX'!$N2481)*8</f>
        <v>672</v>
      </c>
    </row>
    <row r="2482" ht="15.75" customHeight="1">
      <c r="A2482" s="6" t="s">
        <v>29436</v>
      </c>
      <c r="B2482" s="6" t="s">
        <v>29437</v>
      </c>
      <c r="C2482" s="6" t="s">
        <v>19934</v>
      </c>
      <c r="D2482" s="6" t="s">
        <v>29438</v>
      </c>
      <c r="E2482" s="6" t="s">
        <v>1812</v>
      </c>
      <c r="F2482" s="6" t="s">
        <v>1812</v>
      </c>
      <c r="G2482" s="6" t="s">
        <v>1812</v>
      </c>
      <c r="H2482" s="6" t="s">
        <v>51</v>
      </c>
      <c r="I2482" s="6" t="s">
        <v>36</v>
      </c>
      <c r="J2482" s="6" t="s">
        <v>183</v>
      </c>
      <c r="K2482" s="6" t="s">
        <v>262</v>
      </c>
      <c r="L2482" s="6" t="s">
        <v>136</v>
      </c>
      <c r="M2482" s="6" t="s">
        <v>313</v>
      </c>
      <c r="N2482" s="6" t="s">
        <v>44</v>
      </c>
      <c r="O2482" s="6" t="s">
        <v>1812</v>
      </c>
      <c r="P2482" s="6" t="s">
        <v>1812</v>
      </c>
      <c r="Q2482" s="6" t="s">
        <v>1814</v>
      </c>
      <c r="R2482" s="6" t="s">
        <v>1812</v>
      </c>
      <c r="S2482" s="6" t="s">
        <v>1986</v>
      </c>
      <c r="T2482" s="6" t="s">
        <v>1813</v>
      </c>
      <c r="U2482" s="6" t="s">
        <v>1812</v>
      </c>
      <c r="V2482" s="6" t="s">
        <v>1812</v>
      </c>
      <c r="W2482" s="6" t="s">
        <v>1816</v>
      </c>
      <c r="X2482" s="6" t="s">
        <v>29439</v>
      </c>
      <c r="Y2482" s="13">
        <f>X2483-'Sem RTOS RX'!$X2482</f>
        <v>0.000162037037</v>
      </c>
      <c r="Z2482" s="7">
        <f>SUM(LEN(",CO_MQ135|"),'Sem RTOS RX'!$H2482,LEN(",CO2_MQ135|"),'Sem RTOS RX'!$I2482,LEN(",Alcool_MQ135|"),'Sem RTOS RX'!$J2482,LEN(",Alcool_MQ135|"),'Sem RTOS RX'!$K2482,LEN(",Toluen_MQ135|"),'Sem RTOS RX'!$L2482,LEN(",MH4_MQ135|"),'Sem RTOS RX'!$M2482,LEN(",O3_MQ131|"),'Sem RTOS RX'!$N2482)*8</f>
        <v>672</v>
      </c>
    </row>
    <row r="2483" ht="15.75" customHeight="1">
      <c r="A2483" s="6" t="s">
        <v>29440</v>
      </c>
      <c r="B2483" s="6" t="s">
        <v>29441</v>
      </c>
      <c r="C2483" s="6" t="s">
        <v>19934</v>
      </c>
      <c r="D2483" s="6" t="s">
        <v>29442</v>
      </c>
      <c r="E2483" s="6" t="s">
        <v>1812</v>
      </c>
      <c r="F2483" s="6" t="s">
        <v>1812</v>
      </c>
      <c r="G2483" s="6" t="s">
        <v>1812</v>
      </c>
      <c r="H2483" s="6" t="s">
        <v>51</v>
      </c>
      <c r="I2483" s="6" t="s">
        <v>36</v>
      </c>
      <c r="J2483" s="6" t="s">
        <v>183</v>
      </c>
      <c r="K2483" s="6" t="s">
        <v>262</v>
      </c>
      <c r="L2483" s="6" t="s">
        <v>11</v>
      </c>
      <c r="M2483" s="6" t="s">
        <v>313</v>
      </c>
      <c r="N2483" s="6" t="s">
        <v>165</v>
      </c>
      <c r="O2483" s="6" t="s">
        <v>1812</v>
      </c>
      <c r="P2483" s="6" t="s">
        <v>1812</v>
      </c>
      <c r="Q2483" s="6" t="s">
        <v>1814</v>
      </c>
      <c r="R2483" s="6" t="s">
        <v>1812</v>
      </c>
      <c r="S2483" s="6" t="s">
        <v>1986</v>
      </c>
      <c r="T2483" s="6" t="s">
        <v>1813</v>
      </c>
      <c r="U2483" s="6" t="s">
        <v>1812</v>
      </c>
      <c r="V2483" s="6" t="s">
        <v>1812</v>
      </c>
      <c r="W2483" s="6" t="s">
        <v>1816</v>
      </c>
      <c r="X2483" s="6" t="s">
        <v>29443</v>
      </c>
      <c r="Y2483" s="13">
        <f>X2484-'Sem RTOS RX'!$X2483</f>
        <v>0.000150462963</v>
      </c>
      <c r="Z2483" s="7">
        <f>SUM(LEN(",CO_MQ135|"),'Sem RTOS RX'!$H2483,LEN(",CO2_MQ135|"),'Sem RTOS RX'!$I2483,LEN(",Alcool_MQ135|"),'Sem RTOS RX'!$J2483,LEN(",Alcool_MQ135|"),'Sem RTOS RX'!$K2483,LEN(",Toluen_MQ135|"),'Sem RTOS RX'!$L2483,LEN(",MH4_MQ135|"),'Sem RTOS RX'!$M2483,LEN(",O3_MQ131|"),'Sem RTOS RX'!$N2483)*8</f>
        <v>672</v>
      </c>
    </row>
    <row r="2484" ht="15.75" customHeight="1">
      <c r="A2484" s="6" t="s">
        <v>29444</v>
      </c>
      <c r="B2484" s="6" t="s">
        <v>29445</v>
      </c>
      <c r="C2484" s="6" t="s">
        <v>19934</v>
      </c>
      <c r="D2484" s="6" t="s">
        <v>29446</v>
      </c>
      <c r="E2484" s="6" t="s">
        <v>1812</v>
      </c>
      <c r="F2484" s="6" t="s">
        <v>1812</v>
      </c>
      <c r="G2484" s="6" t="s">
        <v>1812</v>
      </c>
      <c r="H2484" s="6" t="s">
        <v>51</v>
      </c>
      <c r="I2484" s="6" t="s">
        <v>36</v>
      </c>
      <c r="J2484" s="6" t="s">
        <v>183</v>
      </c>
      <c r="K2484" s="6" t="s">
        <v>262</v>
      </c>
      <c r="L2484" s="6" t="s">
        <v>11</v>
      </c>
      <c r="M2484" s="6" t="s">
        <v>313</v>
      </c>
      <c r="N2484" s="6" t="s">
        <v>240</v>
      </c>
      <c r="O2484" s="6" t="s">
        <v>1812</v>
      </c>
      <c r="P2484" s="6" t="s">
        <v>1812</v>
      </c>
      <c r="Q2484" s="6" t="s">
        <v>1814</v>
      </c>
      <c r="R2484" s="6" t="s">
        <v>1812</v>
      </c>
      <c r="S2484" s="6" t="s">
        <v>1986</v>
      </c>
      <c r="T2484" s="6" t="s">
        <v>1813</v>
      </c>
      <c r="U2484" s="6" t="s">
        <v>1812</v>
      </c>
      <c r="V2484" s="6" t="s">
        <v>1812</v>
      </c>
      <c r="W2484" s="6" t="s">
        <v>1816</v>
      </c>
      <c r="X2484" s="6" t="s">
        <v>29447</v>
      </c>
      <c r="Y2484" s="13">
        <f>X2485-'Sem RTOS RX'!$X2484</f>
        <v>0.000162037037</v>
      </c>
      <c r="Z2484" s="7">
        <f>SUM(LEN(",CO_MQ135|"),'Sem RTOS RX'!$H2484,LEN(",CO2_MQ135|"),'Sem RTOS RX'!$I2484,LEN(",Alcool_MQ135|"),'Sem RTOS RX'!$J2484,LEN(",Alcool_MQ135|"),'Sem RTOS RX'!$K2484,LEN(",Toluen_MQ135|"),'Sem RTOS RX'!$L2484,LEN(",MH4_MQ135|"),'Sem RTOS RX'!$M2484,LEN(",O3_MQ131|"),'Sem RTOS RX'!$N2484)*8</f>
        <v>672</v>
      </c>
    </row>
    <row r="2485" ht="15.75" customHeight="1">
      <c r="A2485" s="6" t="s">
        <v>29448</v>
      </c>
      <c r="B2485" s="6" t="s">
        <v>29449</v>
      </c>
      <c r="C2485" s="6" t="s">
        <v>19934</v>
      </c>
      <c r="D2485" s="6" t="s">
        <v>29450</v>
      </c>
      <c r="E2485" s="6" t="s">
        <v>1812</v>
      </c>
      <c r="F2485" s="6" t="s">
        <v>1812</v>
      </c>
      <c r="G2485" s="6" t="s">
        <v>1812</v>
      </c>
      <c r="H2485" s="6" t="s">
        <v>2618</v>
      </c>
      <c r="I2485" s="6" t="s">
        <v>27</v>
      </c>
      <c r="J2485" s="6" t="s">
        <v>16</v>
      </c>
      <c r="K2485" s="6" t="s">
        <v>262</v>
      </c>
      <c r="L2485" s="6" t="s">
        <v>142</v>
      </c>
      <c r="M2485" s="6" t="s">
        <v>313</v>
      </c>
      <c r="N2485" s="6" t="s">
        <v>34</v>
      </c>
      <c r="O2485" s="6" t="s">
        <v>1812</v>
      </c>
      <c r="P2485" s="6" t="s">
        <v>1812</v>
      </c>
      <c r="Q2485" s="6" t="s">
        <v>1814</v>
      </c>
      <c r="R2485" s="6" t="s">
        <v>1812</v>
      </c>
      <c r="S2485" s="6" t="s">
        <v>1986</v>
      </c>
      <c r="T2485" s="6" t="s">
        <v>1813</v>
      </c>
      <c r="U2485" s="6" t="s">
        <v>1812</v>
      </c>
      <c r="V2485" s="6" t="s">
        <v>1812</v>
      </c>
      <c r="W2485" s="6" t="s">
        <v>1816</v>
      </c>
      <c r="X2485" s="6" t="s">
        <v>29451</v>
      </c>
      <c r="Y2485" s="13">
        <f>X2486-'Sem RTOS RX'!$X2485</f>
        <v>0.000150462963</v>
      </c>
      <c r="Z2485" s="7">
        <f>SUM(LEN(",CO_MQ135|"),'Sem RTOS RX'!$H2485,LEN(",CO2_MQ135|"),'Sem RTOS RX'!$I2485,LEN(",Alcool_MQ135|"),'Sem RTOS RX'!$J2485,LEN(",Alcool_MQ135|"),'Sem RTOS RX'!$K2485,LEN(",Toluen_MQ135|"),'Sem RTOS RX'!$L2485,LEN(",MH4_MQ135|"),'Sem RTOS RX'!$M2485,LEN(",O3_MQ131|"),'Sem RTOS RX'!$N2485)*8</f>
        <v>672</v>
      </c>
    </row>
    <row r="2486" ht="15.75" customHeight="1">
      <c r="A2486" s="6" t="s">
        <v>29452</v>
      </c>
      <c r="B2486" s="6" t="s">
        <v>29453</v>
      </c>
      <c r="C2486" s="6" t="s">
        <v>19934</v>
      </c>
      <c r="D2486" s="6" t="s">
        <v>29454</v>
      </c>
      <c r="E2486" s="6" t="s">
        <v>1812</v>
      </c>
      <c r="F2486" s="6" t="s">
        <v>1812</v>
      </c>
      <c r="G2486" s="6" t="s">
        <v>1812</v>
      </c>
      <c r="H2486" s="6" t="s">
        <v>25</v>
      </c>
      <c r="I2486" s="6" t="s">
        <v>27</v>
      </c>
      <c r="J2486" s="6" t="s">
        <v>16</v>
      </c>
      <c r="K2486" s="6" t="s">
        <v>262</v>
      </c>
      <c r="L2486" s="6" t="s">
        <v>326</v>
      </c>
      <c r="M2486" s="6" t="s">
        <v>313</v>
      </c>
      <c r="N2486" s="6" t="s">
        <v>233</v>
      </c>
      <c r="O2486" s="6" t="s">
        <v>1812</v>
      </c>
      <c r="P2486" s="6" t="s">
        <v>1812</v>
      </c>
      <c r="Q2486" s="6" t="s">
        <v>1814</v>
      </c>
      <c r="R2486" s="6" t="s">
        <v>1812</v>
      </c>
      <c r="S2486" s="6" t="s">
        <v>1986</v>
      </c>
      <c r="T2486" s="6" t="s">
        <v>1813</v>
      </c>
      <c r="U2486" s="6" t="s">
        <v>1812</v>
      </c>
      <c r="V2486" s="6" t="s">
        <v>1812</v>
      </c>
      <c r="W2486" s="6" t="s">
        <v>1816</v>
      </c>
      <c r="X2486" s="6" t="s">
        <v>18062</v>
      </c>
      <c r="Y2486" s="13">
        <f>X2487-'Sem RTOS RX'!$X2486</f>
        <v>0.000150462963</v>
      </c>
      <c r="Z2486" s="7">
        <f>SUM(LEN(",CO_MQ135|"),'Sem RTOS RX'!$H2486,LEN(",CO2_MQ135|"),'Sem RTOS RX'!$I2486,LEN(",Alcool_MQ135|"),'Sem RTOS RX'!$J2486,LEN(",Alcool_MQ135|"),'Sem RTOS RX'!$K2486,LEN(",Toluen_MQ135|"),'Sem RTOS RX'!$L2486,LEN(",MH4_MQ135|"),'Sem RTOS RX'!$M2486,LEN(",O3_MQ131|"),'Sem RTOS RX'!$N2486)*8</f>
        <v>672</v>
      </c>
    </row>
    <row r="2487" ht="15.75" customHeight="1">
      <c r="A2487" s="6" t="s">
        <v>29455</v>
      </c>
      <c r="B2487" s="6" t="s">
        <v>29456</v>
      </c>
      <c r="C2487" s="6" t="s">
        <v>19934</v>
      </c>
      <c r="D2487" s="6" t="s">
        <v>29457</v>
      </c>
      <c r="E2487" s="6" t="s">
        <v>1812</v>
      </c>
      <c r="F2487" s="6" t="s">
        <v>1812</v>
      </c>
      <c r="G2487" s="6" t="s">
        <v>1812</v>
      </c>
      <c r="H2487" s="6" t="s">
        <v>183</v>
      </c>
      <c r="I2487" s="6" t="s">
        <v>27</v>
      </c>
      <c r="J2487" s="6" t="s">
        <v>317</v>
      </c>
      <c r="K2487" s="6" t="s">
        <v>262</v>
      </c>
      <c r="L2487" s="6" t="s">
        <v>142</v>
      </c>
      <c r="M2487" s="6" t="s">
        <v>313</v>
      </c>
      <c r="N2487" s="6" t="s">
        <v>290</v>
      </c>
      <c r="O2487" s="6" t="s">
        <v>1812</v>
      </c>
      <c r="P2487" s="6" t="s">
        <v>1812</v>
      </c>
      <c r="Q2487" s="6" t="s">
        <v>1814</v>
      </c>
      <c r="R2487" s="6" t="s">
        <v>1812</v>
      </c>
      <c r="S2487" s="6" t="s">
        <v>1986</v>
      </c>
      <c r="T2487" s="6" t="s">
        <v>1813</v>
      </c>
      <c r="U2487" s="6" t="s">
        <v>1812</v>
      </c>
      <c r="V2487" s="6" t="s">
        <v>1812</v>
      </c>
      <c r="W2487" s="6" t="s">
        <v>1816</v>
      </c>
      <c r="X2487" s="6" t="s">
        <v>29458</v>
      </c>
      <c r="Y2487" s="13">
        <f>X2488-'Sem RTOS RX'!$X2487</f>
        <v>0.000150462963</v>
      </c>
      <c r="Z2487" s="7">
        <f>SUM(LEN(",CO_MQ135|"),'Sem RTOS RX'!$H2487,LEN(",CO2_MQ135|"),'Sem RTOS RX'!$I2487,LEN(",Alcool_MQ135|"),'Sem RTOS RX'!$J2487,LEN(",Alcool_MQ135|"),'Sem RTOS RX'!$K2487,LEN(",Toluen_MQ135|"),'Sem RTOS RX'!$L2487,LEN(",MH4_MQ135|"),'Sem RTOS RX'!$M2487,LEN(",O3_MQ131|"),'Sem RTOS RX'!$N2487)*8</f>
        <v>672</v>
      </c>
    </row>
    <row r="2488" ht="15.75" customHeight="1">
      <c r="A2488" s="6" t="s">
        <v>29459</v>
      </c>
      <c r="B2488" s="6" t="s">
        <v>29460</v>
      </c>
      <c r="C2488" s="6" t="s">
        <v>19934</v>
      </c>
      <c r="D2488" s="6" t="s">
        <v>29461</v>
      </c>
      <c r="E2488" s="6" t="s">
        <v>1812</v>
      </c>
      <c r="F2488" s="6" t="s">
        <v>1812</v>
      </c>
      <c r="G2488" s="6" t="s">
        <v>1812</v>
      </c>
      <c r="H2488" s="6" t="s">
        <v>1984</v>
      </c>
      <c r="I2488" s="6" t="s">
        <v>276</v>
      </c>
      <c r="J2488" s="6" t="s">
        <v>232</v>
      </c>
      <c r="K2488" s="6" t="s">
        <v>261</v>
      </c>
      <c r="L2488" s="6" t="s">
        <v>310</v>
      </c>
      <c r="M2488" s="6" t="s">
        <v>306</v>
      </c>
      <c r="N2488" s="6" t="s">
        <v>51</v>
      </c>
      <c r="O2488" s="6" t="s">
        <v>1812</v>
      </c>
      <c r="P2488" s="6" t="s">
        <v>1812</v>
      </c>
      <c r="Q2488" s="6" t="s">
        <v>1814</v>
      </c>
      <c r="R2488" s="6" t="s">
        <v>1812</v>
      </c>
      <c r="S2488" s="6" t="s">
        <v>1986</v>
      </c>
      <c r="T2488" s="6" t="s">
        <v>1813</v>
      </c>
      <c r="U2488" s="6" t="s">
        <v>1812</v>
      </c>
      <c r="V2488" s="6" t="s">
        <v>1812</v>
      </c>
      <c r="W2488" s="6" t="s">
        <v>1816</v>
      </c>
      <c r="X2488" s="6" t="s">
        <v>29462</v>
      </c>
      <c r="Y2488" s="13">
        <f>X2489-'Sem RTOS RX'!$X2488</f>
        <v>0.000150462963</v>
      </c>
      <c r="Z2488" s="7">
        <f>SUM(LEN(",CO_MQ135|"),'Sem RTOS RX'!$H2488,LEN(",CO2_MQ135|"),'Sem RTOS RX'!$I2488,LEN(",Alcool_MQ135|"),'Sem RTOS RX'!$J2488,LEN(",Alcool_MQ135|"),'Sem RTOS RX'!$K2488,LEN(",Toluen_MQ135|"),'Sem RTOS RX'!$L2488,LEN(",MH4_MQ135|"),'Sem RTOS RX'!$M2488,LEN(",O3_MQ131|"),'Sem RTOS RX'!$N2488)*8</f>
        <v>672</v>
      </c>
    </row>
    <row r="2489" ht="15.75" customHeight="1">
      <c r="A2489" s="6" t="s">
        <v>29463</v>
      </c>
      <c r="B2489" s="6" t="s">
        <v>29464</v>
      </c>
      <c r="C2489" s="6" t="s">
        <v>19934</v>
      </c>
      <c r="D2489" s="6" t="s">
        <v>29465</v>
      </c>
      <c r="E2489" s="6" t="s">
        <v>1812</v>
      </c>
      <c r="F2489" s="6" t="s">
        <v>1812</v>
      </c>
      <c r="G2489" s="6" t="s">
        <v>1812</v>
      </c>
      <c r="H2489" s="6" t="s">
        <v>252</v>
      </c>
      <c r="I2489" s="6" t="s">
        <v>311</v>
      </c>
      <c r="J2489" s="6" t="s">
        <v>275</v>
      </c>
      <c r="K2489" s="6" t="s">
        <v>261</v>
      </c>
      <c r="L2489" s="6" t="s">
        <v>202</v>
      </c>
      <c r="M2489" s="6" t="s">
        <v>306</v>
      </c>
      <c r="N2489" s="6" t="s">
        <v>161</v>
      </c>
      <c r="O2489" s="6" t="s">
        <v>1812</v>
      </c>
      <c r="P2489" s="6" t="s">
        <v>1812</v>
      </c>
      <c r="Q2489" s="6" t="s">
        <v>1814</v>
      </c>
      <c r="R2489" s="6" t="s">
        <v>1812</v>
      </c>
      <c r="S2489" s="6" t="s">
        <v>1986</v>
      </c>
      <c r="T2489" s="6" t="s">
        <v>1813</v>
      </c>
      <c r="U2489" s="6" t="s">
        <v>1812</v>
      </c>
      <c r="V2489" s="6" t="s">
        <v>1812</v>
      </c>
      <c r="W2489" s="6" t="s">
        <v>1816</v>
      </c>
      <c r="X2489" s="6" t="s">
        <v>29466</v>
      </c>
      <c r="Y2489" s="13">
        <f>X2490-'Sem RTOS RX'!$X2489</f>
        <v>0.000150462963</v>
      </c>
      <c r="Z2489" s="7">
        <f>SUM(LEN(",CO_MQ135|"),'Sem RTOS RX'!$H2489,LEN(",CO2_MQ135|"),'Sem RTOS RX'!$I2489,LEN(",Alcool_MQ135|"),'Sem RTOS RX'!$J2489,LEN(",Alcool_MQ135|"),'Sem RTOS RX'!$K2489,LEN(",Toluen_MQ135|"),'Sem RTOS RX'!$L2489,LEN(",MH4_MQ135|"),'Sem RTOS RX'!$M2489,LEN(",O3_MQ131|"),'Sem RTOS RX'!$N2489)*8</f>
        <v>672</v>
      </c>
    </row>
    <row r="2490" ht="15.75" customHeight="1">
      <c r="A2490" s="6" t="s">
        <v>29467</v>
      </c>
      <c r="B2490" s="6" t="s">
        <v>29468</v>
      </c>
      <c r="C2490" s="6" t="s">
        <v>19934</v>
      </c>
      <c r="D2490" s="6" t="s">
        <v>29469</v>
      </c>
      <c r="E2490" s="6" t="s">
        <v>1812</v>
      </c>
      <c r="F2490" s="6" t="s">
        <v>1812</v>
      </c>
      <c r="G2490" s="6" t="s">
        <v>1812</v>
      </c>
      <c r="H2490" s="6" t="s">
        <v>51</v>
      </c>
      <c r="I2490" s="6" t="s">
        <v>36</v>
      </c>
      <c r="J2490" s="6" t="s">
        <v>183</v>
      </c>
      <c r="K2490" s="6" t="s">
        <v>262</v>
      </c>
      <c r="L2490" s="6" t="s">
        <v>136</v>
      </c>
      <c r="M2490" s="6" t="s">
        <v>313</v>
      </c>
      <c r="N2490" s="6" t="s">
        <v>34</v>
      </c>
      <c r="O2490" s="6" t="s">
        <v>1812</v>
      </c>
      <c r="P2490" s="6" t="s">
        <v>1812</v>
      </c>
      <c r="Q2490" s="6" t="s">
        <v>1814</v>
      </c>
      <c r="R2490" s="6" t="s">
        <v>1812</v>
      </c>
      <c r="S2490" s="6" t="s">
        <v>1986</v>
      </c>
      <c r="T2490" s="6" t="s">
        <v>1813</v>
      </c>
      <c r="U2490" s="6" t="s">
        <v>1812</v>
      </c>
      <c r="V2490" s="6" t="s">
        <v>1812</v>
      </c>
      <c r="W2490" s="6" t="s">
        <v>1816</v>
      </c>
      <c r="X2490" s="6" t="s">
        <v>29470</v>
      </c>
      <c r="Y2490" s="13">
        <f>X2491-'Sem RTOS RX'!$X2490</f>
        <v>0.000150462963</v>
      </c>
      <c r="Z2490" s="7">
        <f>SUM(LEN(",CO_MQ135|"),'Sem RTOS RX'!$H2490,LEN(",CO2_MQ135|"),'Sem RTOS RX'!$I2490,LEN(",Alcool_MQ135|"),'Sem RTOS RX'!$J2490,LEN(",Alcool_MQ135|"),'Sem RTOS RX'!$K2490,LEN(",Toluen_MQ135|"),'Sem RTOS RX'!$L2490,LEN(",MH4_MQ135|"),'Sem RTOS RX'!$M2490,LEN(",O3_MQ131|"),'Sem RTOS RX'!$N2490)*8</f>
        <v>672</v>
      </c>
    </row>
    <row r="2491" ht="15.75" customHeight="1">
      <c r="A2491" s="6" t="s">
        <v>29471</v>
      </c>
      <c r="B2491" s="6" t="s">
        <v>29472</v>
      </c>
      <c r="C2491" s="6" t="s">
        <v>19934</v>
      </c>
      <c r="D2491" s="6" t="s">
        <v>29473</v>
      </c>
      <c r="E2491" s="6" t="s">
        <v>1812</v>
      </c>
      <c r="F2491" s="6" t="s">
        <v>1812</v>
      </c>
      <c r="G2491" s="6" t="s">
        <v>1812</v>
      </c>
      <c r="H2491" s="6" t="s">
        <v>51</v>
      </c>
      <c r="I2491" s="6" t="s">
        <v>36</v>
      </c>
      <c r="J2491" s="6" t="s">
        <v>183</v>
      </c>
      <c r="K2491" s="6" t="s">
        <v>262</v>
      </c>
      <c r="L2491" s="6" t="s">
        <v>136</v>
      </c>
      <c r="M2491" s="6" t="s">
        <v>313</v>
      </c>
      <c r="N2491" s="6" t="s">
        <v>1983</v>
      </c>
      <c r="O2491" s="6" t="s">
        <v>1812</v>
      </c>
      <c r="P2491" s="6" t="s">
        <v>1812</v>
      </c>
      <c r="Q2491" s="6" t="s">
        <v>1814</v>
      </c>
      <c r="R2491" s="6" t="s">
        <v>1812</v>
      </c>
      <c r="S2491" s="6" t="s">
        <v>1986</v>
      </c>
      <c r="T2491" s="6" t="s">
        <v>1813</v>
      </c>
      <c r="U2491" s="6" t="s">
        <v>1812</v>
      </c>
      <c r="V2491" s="6" t="s">
        <v>1812</v>
      </c>
      <c r="W2491" s="6" t="s">
        <v>1816</v>
      </c>
      <c r="X2491" s="6" t="s">
        <v>29474</v>
      </c>
      <c r="Y2491" s="13">
        <f>X2492-'Sem RTOS RX'!$X2491</f>
        <v>0.000150462963</v>
      </c>
      <c r="Z2491" s="7">
        <f>SUM(LEN(",CO_MQ135|"),'Sem RTOS RX'!$H2491,LEN(",CO2_MQ135|"),'Sem RTOS RX'!$I2491,LEN(",Alcool_MQ135|"),'Sem RTOS RX'!$J2491,LEN(",Alcool_MQ135|"),'Sem RTOS RX'!$K2491,LEN(",Toluen_MQ135|"),'Sem RTOS RX'!$L2491,LEN(",MH4_MQ135|"),'Sem RTOS RX'!$M2491,LEN(",O3_MQ131|"),'Sem RTOS RX'!$N2491)*8</f>
        <v>672</v>
      </c>
    </row>
    <row r="2492" ht="15.75" customHeight="1">
      <c r="A2492" s="6" t="s">
        <v>29475</v>
      </c>
      <c r="B2492" s="6" t="s">
        <v>29476</v>
      </c>
      <c r="C2492" s="6" t="s">
        <v>19934</v>
      </c>
      <c r="D2492" s="6" t="s">
        <v>29477</v>
      </c>
      <c r="E2492" s="6" t="s">
        <v>1812</v>
      </c>
      <c r="F2492" s="6" t="s">
        <v>1812</v>
      </c>
      <c r="G2492" s="6" t="s">
        <v>1812</v>
      </c>
      <c r="H2492" s="6" t="s">
        <v>275</v>
      </c>
      <c r="I2492" s="6" t="s">
        <v>36</v>
      </c>
      <c r="J2492" s="6" t="s">
        <v>44</v>
      </c>
      <c r="K2492" s="6" t="s">
        <v>262</v>
      </c>
      <c r="L2492" s="6" t="s">
        <v>318</v>
      </c>
      <c r="M2492" s="6" t="s">
        <v>313</v>
      </c>
      <c r="N2492" s="6" t="s">
        <v>323</v>
      </c>
      <c r="O2492" s="6" t="s">
        <v>1812</v>
      </c>
      <c r="P2492" s="6" t="s">
        <v>1812</v>
      </c>
      <c r="Q2492" s="6" t="s">
        <v>1814</v>
      </c>
      <c r="R2492" s="6" t="s">
        <v>1812</v>
      </c>
      <c r="S2492" s="6" t="s">
        <v>1986</v>
      </c>
      <c r="T2492" s="6" t="s">
        <v>1813</v>
      </c>
      <c r="U2492" s="6" t="s">
        <v>1812</v>
      </c>
      <c r="V2492" s="6" t="s">
        <v>1812</v>
      </c>
      <c r="W2492" s="6" t="s">
        <v>1816</v>
      </c>
      <c r="X2492" s="6" t="s">
        <v>29478</v>
      </c>
      <c r="Y2492" s="13">
        <f>X2493-'Sem RTOS RX'!$X2492</f>
        <v>0.0003240740741</v>
      </c>
      <c r="Z2492" s="7">
        <f>SUM(LEN(",CO_MQ135|"),'Sem RTOS RX'!$H2492,LEN(",CO2_MQ135|"),'Sem RTOS RX'!$I2492,LEN(",Alcool_MQ135|"),'Sem RTOS RX'!$J2492,LEN(",Alcool_MQ135|"),'Sem RTOS RX'!$K2492,LEN(",Toluen_MQ135|"),'Sem RTOS RX'!$L2492,LEN(",MH4_MQ135|"),'Sem RTOS RX'!$M2492,LEN(",O3_MQ131|"),'Sem RTOS RX'!$N2492)*8</f>
        <v>672</v>
      </c>
    </row>
    <row r="2493" ht="15.75" customHeight="1">
      <c r="A2493" s="6" t="s">
        <v>29479</v>
      </c>
      <c r="B2493" s="6" t="s">
        <v>29480</v>
      </c>
      <c r="C2493" s="6" t="s">
        <v>19934</v>
      </c>
      <c r="D2493" s="6" t="s">
        <v>29481</v>
      </c>
      <c r="E2493" s="6" t="s">
        <v>1812</v>
      </c>
      <c r="F2493" s="6" t="s">
        <v>1812</v>
      </c>
      <c r="G2493" s="6" t="s">
        <v>1812</v>
      </c>
      <c r="H2493" s="6" t="s">
        <v>232</v>
      </c>
      <c r="I2493" s="6" t="s">
        <v>311</v>
      </c>
      <c r="J2493" s="6" t="s">
        <v>2618</v>
      </c>
      <c r="K2493" s="6" t="s">
        <v>262</v>
      </c>
      <c r="L2493" s="6" t="s">
        <v>3250</v>
      </c>
      <c r="M2493" s="6" t="s">
        <v>306</v>
      </c>
      <c r="N2493" s="6" t="s">
        <v>40</v>
      </c>
      <c r="O2493" s="6" t="s">
        <v>1812</v>
      </c>
      <c r="P2493" s="6" t="s">
        <v>1812</v>
      </c>
      <c r="Q2493" s="6" t="s">
        <v>1814</v>
      </c>
      <c r="R2493" s="6" t="s">
        <v>1812</v>
      </c>
      <c r="S2493" s="6" t="s">
        <v>1986</v>
      </c>
      <c r="T2493" s="6" t="s">
        <v>1813</v>
      </c>
      <c r="U2493" s="6" t="s">
        <v>1812</v>
      </c>
      <c r="V2493" s="6" t="s">
        <v>1812</v>
      </c>
      <c r="W2493" s="6" t="s">
        <v>1816</v>
      </c>
      <c r="X2493" s="6" t="s">
        <v>29482</v>
      </c>
      <c r="Y2493" s="13">
        <f>X2494-'Sem RTOS RX'!$X2493</f>
        <v>0.000150462963</v>
      </c>
      <c r="Z2493" s="7">
        <f>SUM(LEN(",CO_MQ135|"),'Sem RTOS RX'!$H2493,LEN(",CO2_MQ135|"),'Sem RTOS RX'!$I2493,LEN(",Alcool_MQ135|"),'Sem RTOS RX'!$J2493,LEN(",Alcool_MQ135|"),'Sem RTOS RX'!$K2493,LEN(",Toluen_MQ135|"),'Sem RTOS RX'!$L2493,LEN(",MH4_MQ135|"),'Sem RTOS RX'!$M2493,LEN(",O3_MQ131|"),'Sem RTOS RX'!$N2493)*8</f>
        <v>672</v>
      </c>
    </row>
    <row r="2494" ht="15.75" customHeight="1">
      <c r="A2494" s="6" t="s">
        <v>29483</v>
      </c>
      <c r="B2494" s="6" t="s">
        <v>29484</v>
      </c>
      <c r="C2494" s="6" t="s">
        <v>19934</v>
      </c>
      <c r="D2494" s="6" t="s">
        <v>29485</v>
      </c>
      <c r="E2494" s="6" t="s">
        <v>1812</v>
      </c>
      <c r="F2494" s="6" t="s">
        <v>1812</v>
      </c>
      <c r="G2494" s="6" t="s">
        <v>1812</v>
      </c>
      <c r="H2494" s="6" t="s">
        <v>25</v>
      </c>
      <c r="I2494" s="6" t="s">
        <v>27</v>
      </c>
      <c r="J2494" s="6" t="s">
        <v>44</v>
      </c>
      <c r="K2494" s="6" t="s">
        <v>262</v>
      </c>
      <c r="L2494" s="6" t="s">
        <v>318</v>
      </c>
      <c r="M2494" s="6" t="s">
        <v>313</v>
      </c>
      <c r="N2494" s="6" t="s">
        <v>279</v>
      </c>
      <c r="O2494" s="6" t="s">
        <v>1812</v>
      </c>
      <c r="P2494" s="6" t="s">
        <v>1812</v>
      </c>
      <c r="Q2494" s="6" t="s">
        <v>1814</v>
      </c>
      <c r="R2494" s="6" t="s">
        <v>1812</v>
      </c>
      <c r="S2494" s="6" t="s">
        <v>1986</v>
      </c>
      <c r="T2494" s="6" t="s">
        <v>1813</v>
      </c>
      <c r="U2494" s="6" t="s">
        <v>1812</v>
      </c>
      <c r="V2494" s="6" t="s">
        <v>1812</v>
      </c>
      <c r="W2494" s="6" t="s">
        <v>1816</v>
      </c>
      <c r="X2494" s="6" t="s">
        <v>29486</v>
      </c>
      <c r="Y2494" s="13">
        <f>X2495-'Sem RTOS RX'!$X2494</f>
        <v>0.000150462963</v>
      </c>
      <c r="Z2494" s="7">
        <f>SUM(LEN(",CO_MQ135|"),'Sem RTOS RX'!$H2494,LEN(",CO2_MQ135|"),'Sem RTOS RX'!$I2494,LEN(",Alcool_MQ135|"),'Sem RTOS RX'!$J2494,LEN(",Alcool_MQ135|"),'Sem RTOS RX'!$K2494,LEN(",Toluen_MQ135|"),'Sem RTOS RX'!$L2494,LEN(",MH4_MQ135|"),'Sem RTOS RX'!$M2494,LEN(",O3_MQ131|"),'Sem RTOS RX'!$N2494)*8</f>
        <v>672</v>
      </c>
    </row>
    <row r="2495" ht="15.75" customHeight="1">
      <c r="A2495" s="6" t="s">
        <v>29487</v>
      </c>
      <c r="B2495" s="6" t="s">
        <v>29488</v>
      </c>
      <c r="C2495" s="6" t="s">
        <v>19934</v>
      </c>
      <c r="D2495" s="6" t="s">
        <v>29489</v>
      </c>
      <c r="E2495" s="6" t="s">
        <v>1812</v>
      </c>
      <c r="F2495" s="6" t="s">
        <v>1812</v>
      </c>
      <c r="G2495" s="6" t="s">
        <v>1812</v>
      </c>
      <c r="H2495" s="6" t="s">
        <v>16</v>
      </c>
      <c r="I2495" s="6" t="s">
        <v>46</v>
      </c>
      <c r="J2495" s="6" t="s">
        <v>323</v>
      </c>
      <c r="K2495" s="6" t="s">
        <v>1985</v>
      </c>
      <c r="L2495" s="6" t="s">
        <v>324</v>
      </c>
      <c r="M2495" s="6" t="s">
        <v>313</v>
      </c>
      <c r="N2495" s="6" t="s">
        <v>169</v>
      </c>
      <c r="O2495" s="6" t="s">
        <v>1812</v>
      </c>
      <c r="P2495" s="6" t="s">
        <v>1812</v>
      </c>
      <c r="Q2495" s="6" t="s">
        <v>1814</v>
      </c>
      <c r="R2495" s="6" t="s">
        <v>1812</v>
      </c>
      <c r="S2495" s="6" t="s">
        <v>1986</v>
      </c>
      <c r="T2495" s="6" t="s">
        <v>1813</v>
      </c>
      <c r="U2495" s="6" t="s">
        <v>1812</v>
      </c>
      <c r="V2495" s="6" t="s">
        <v>1812</v>
      </c>
      <c r="W2495" s="6" t="s">
        <v>1816</v>
      </c>
      <c r="X2495" s="6" t="s">
        <v>29490</v>
      </c>
      <c r="Y2495" s="13">
        <f>X2496-'Sem RTOS RX'!$X2495</f>
        <v>0.000150462963</v>
      </c>
      <c r="Z2495" s="7">
        <f>SUM(LEN(",CO_MQ135|"),'Sem RTOS RX'!$H2495,LEN(",CO2_MQ135|"),'Sem RTOS RX'!$I2495,LEN(",Alcool_MQ135|"),'Sem RTOS RX'!$J2495,LEN(",Alcool_MQ135|"),'Sem RTOS RX'!$K2495,LEN(",Toluen_MQ135|"),'Sem RTOS RX'!$L2495,LEN(",MH4_MQ135|"),'Sem RTOS RX'!$M2495,LEN(",O3_MQ131|"),'Sem RTOS RX'!$N2495)*8</f>
        <v>672</v>
      </c>
    </row>
    <row r="2496" ht="15.75" customHeight="1">
      <c r="A2496" s="6" t="s">
        <v>29491</v>
      </c>
      <c r="B2496" s="6" t="s">
        <v>29492</v>
      </c>
      <c r="C2496" s="6" t="s">
        <v>19934</v>
      </c>
      <c r="D2496" s="6" t="s">
        <v>29493</v>
      </c>
      <c r="E2496" s="6" t="s">
        <v>1812</v>
      </c>
      <c r="F2496" s="6" t="s">
        <v>1812</v>
      </c>
      <c r="G2496" s="6" t="s">
        <v>1812</v>
      </c>
      <c r="H2496" s="6" t="s">
        <v>44</v>
      </c>
      <c r="I2496" s="6" t="s">
        <v>46</v>
      </c>
      <c r="J2496" s="6" t="s">
        <v>317</v>
      </c>
      <c r="K2496" s="6" t="s">
        <v>262</v>
      </c>
      <c r="L2496" s="6" t="s">
        <v>322</v>
      </c>
      <c r="M2496" s="6" t="s">
        <v>313</v>
      </c>
      <c r="N2496" s="6" t="s">
        <v>129</v>
      </c>
      <c r="O2496" s="6" t="s">
        <v>1812</v>
      </c>
      <c r="P2496" s="6" t="s">
        <v>1812</v>
      </c>
      <c r="Q2496" s="6" t="s">
        <v>1814</v>
      </c>
      <c r="R2496" s="6" t="s">
        <v>1812</v>
      </c>
      <c r="S2496" s="6" t="s">
        <v>1986</v>
      </c>
      <c r="T2496" s="6" t="s">
        <v>1813</v>
      </c>
      <c r="U2496" s="6" t="s">
        <v>1812</v>
      </c>
      <c r="V2496" s="6" t="s">
        <v>1812</v>
      </c>
      <c r="W2496" s="6" t="s">
        <v>1816</v>
      </c>
      <c r="X2496" s="6" t="s">
        <v>29494</v>
      </c>
      <c r="Y2496" s="13">
        <f>X2497-'Sem RTOS RX'!$X2496</f>
        <v>0.000150462963</v>
      </c>
      <c r="Z2496" s="7">
        <f>SUM(LEN(",CO_MQ135|"),'Sem RTOS RX'!$H2496,LEN(",CO2_MQ135|"),'Sem RTOS RX'!$I2496,LEN(",Alcool_MQ135|"),'Sem RTOS RX'!$J2496,LEN(",Alcool_MQ135|"),'Sem RTOS RX'!$K2496,LEN(",Toluen_MQ135|"),'Sem RTOS RX'!$L2496,LEN(",MH4_MQ135|"),'Sem RTOS RX'!$M2496,LEN(",O3_MQ131|"),'Sem RTOS RX'!$N2496)*8</f>
        <v>672</v>
      </c>
    </row>
    <row r="2497" ht="15.75" customHeight="1">
      <c r="A2497" s="6" t="s">
        <v>29495</v>
      </c>
      <c r="B2497" s="6" t="s">
        <v>29496</v>
      </c>
      <c r="C2497" s="6" t="s">
        <v>19934</v>
      </c>
      <c r="D2497" s="6" t="s">
        <v>29497</v>
      </c>
      <c r="E2497" s="6" t="s">
        <v>1812</v>
      </c>
      <c r="F2497" s="6" t="s">
        <v>1812</v>
      </c>
      <c r="G2497" s="6" t="s">
        <v>1812</v>
      </c>
      <c r="H2497" s="6" t="s">
        <v>25</v>
      </c>
      <c r="I2497" s="6" t="s">
        <v>27</v>
      </c>
      <c r="J2497" s="6" t="s">
        <v>44</v>
      </c>
      <c r="K2497" s="6" t="s">
        <v>262</v>
      </c>
      <c r="L2497" s="6" t="s">
        <v>318</v>
      </c>
      <c r="M2497" s="6" t="s">
        <v>313</v>
      </c>
      <c r="N2497" s="6" t="s">
        <v>1984</v>
      </c>
      <c r="O2497" s="6" t="s">
        <v>1812</v>
      </c>
      <c r="P2497" s="6" t="s">
        <v>1812</v>
      </c>
      <c r="Q2497" s="6" t="s">
        <v>1814</v>
      </c>
      <c r="R2497" s="6" t="s">
        <v>1812</v>
      </c>
      <c r="S2497" s="6" t="s">
        <v>1986</v>
      </c>
      <c r="T2497" s="6" t="s">
        <v>1813</v>
      </c>
      <c r="U2497" s="6" t="s">
        <v>1812</v>
      </c>
      <c r="V2497" s="6" t="s">
        <v>1812</v>
      </c>
      <c r="W2497" s="6" t="s">
        <v>1816</v>
      </c>
      <c r="X2497" s="6" t="s">
        <v>29498</v>
      </c>
      <c r="Y2497" s="13">
        <f>X2498-'Sem RTOS RX'!$X2497</f>
        <v>0.000150462963</v>
      </c>
      <c r="Z2497" s="7">
        <f>SUM(LEN(",CO_MQ135|"),'Sem RTOS RX'!$H2497,LEN(",CO2_MQ135|"),'Sem RTOS RX'!$I2497,LEN(",Alcool_MQ135|"),'Sem RTOS RX'!$J2497,LEN(",Alcool_MQ135|"),'Sem RTOS RX'!$K2497,LEN(",Toluen_MQ135|"),'Sem RTOS RX'!$L2497,LEN(",MH4_MQ135|"),'Sem RTOS RX'!$M2497,LEN(",O3_MQ131|"),'Sem RTOS RX'!$N2497)*8</f>
        <v>672</v>
      </c>
    </row>
    <row r="2498" ht="15.75" customHeight="1">
      <c r="A2498" s="6" t="s">
        <v>29499</v>
      </c>
      <c r="B2498" s="6" t="s">
        <v>29500</v>
      </c>
      <c r="C2498" s="6" t="s">
        <v>19934</v>
      </c>
      <c r="D2498" s="6" t="s">
        <v>29501</v>
      </c>
      <c r="E2498" s="6" t="s">
        <v>1812</v>
      </c>
      <c r="F2498" s="6" t="s">
        <v>1812</v>
      </c>
      <c r="G2498" s="6" t="s">
        <v>1812</v>
      </c>
      <c r="H2498" s="6" t="s">
        <v>275</v>
      </c>
      <c r="I2498" s="6" t="s">
        <v>36</v>
      </c>
      <c r="J2498" s="6" t="s">
        <v>44</v>
      </c>
      <c r="K2498" s="6" t="s">
        <v>262</v>
      </c>
      <c r="L2498" s="6" t="s">
        <v>318</v>
      </c>
      <c r="M2498" s="6" t="s">
        <v>313</v>
      </c>
      <c r="N2498" s="6" t="s">
        <v>279</v>
      </c>
      <c r="O2498" s="6" t="s">
        <v>1812</v>
      </c>
      <c r="P2498" s="6" t="s">
        <v>1812</v>
      </c>
      <c r="Q2498" s="6" t="s">
        <v>1814</v>
      </c>
      <c r="R2498" s="6" t="s">
        <v>1812</v>
      </c>
      <c r="S2498" s="6" t="s">
        <v>1986</v>
      </c>
      <c r="T2498" s="6" t="s">
        <v>1813</v>
      </c>
      <c r="U2498" s="6" t="s">
        <v>1812</v>
      </c>
      <c r="V2498" s="6" t="s">
        <v>1812</v>
      </c>
      <c r="W2498" s="6" t="s">
        <v>1816</v>
      </c>
      <c r="X2498" s="6" t="s">
        <v>18126</v>
      </c>
      <c r="Y2498" s="13">
        <f>X2499-'Sem RTOS RX'!$X2498</f>
        <v>0.000150462963</v>
      </c>
      <c r="Z2498" s="7">
        <f>SUM(LEN(",CO_MQ135|"),'Sem RTOS RX'!$H2498,LEN(",CO2_MQ135|"),'Sem RTOS RX'!$I2498,LEN(",Alcool_MQ135|"),'Sem RTOS RX'!$J2498,LEN(",Alcool_MQ135|"),'Sem RTOS RX'!$K2498,LEN(",Toluen_MQ135|"),'Sem RTOS RX'!$L2498,LEN(",MH4_MQ135|"),'Sem RTOS RX'!$M2498,LEN(",O3_MQ131|"),'Sem RTOS RX'!$N2498)*8</f>
        <v>672</v>
      </c>
    </row>
    <row r="2499" ht="15.75" customHeight="1">
      <c r="A2499" s="6" t="s">
        <v>29502</v>
      </c>
      <c r="B2499" s="6" t="s">
        <v>29503</v>
      </c>
      <c r="C2499" s="6" t="s">
        <v>19934</v>
      </c>
      <c r="D2499" s="6" t="s">
        <v>29504</v>
      </c>
      <c r="E2499" s="6" t="s">
        <v>1812</v>
      </c>
      <c r="F2499" s="6" t="s">
        <v>1812</v>
      </c>
      <c r="G2499" s="6" t="s">
        <v>1812</v>
      </c>
      <c r="H2499" s="6" t="s">
        <v>25</v>
      </c>
      <c r="I2499" s="6" t="s">
        <v>27</v>
      </c>
      <c r="J2499" s="6" t="s">
        <v>44</v>
      </c>
      <c r="K2499" s="6" t="s">
        <v>262</v>
      </c>
      <c r="L2499" s="6" t="s">
        <v>318</v>
      </c>
      <c r="M2499" s="6" t="s">
        <v>313</v>
      </c>
      <c r="N2499" s="6" t="s">
        <v>184</v>
      </c>
      <c r="O2499" s="6" t="s">
        <v>1812</v>
      </c>
      <c r="P2499" s="6" t="s">
        <v>1812</v>
      </c>
      <c r="Q2499" s="6" t="s">
        <v>1814</v>
      </c>
      <c r="R2499" s="6" t="s">
        <v>1812</v>
      </c>
      <c r="S2499" s="6" t="s">
        <v>1986</v>
      </c>
      <c r="T2499" s="6" t="s">
        <v>1813</v>
      </c>
      <c r="U2499" s="6" t="s">
        <v>1812</v>
      </c>
      <c r="V2499" s="6" t="s">
        <v>1812</v>
      </c>
      <c r="W2499" s="6" t="s">
        <v>1816</v>
      </c>
      <c r="X2499" s="6" t="s">
        <v>29505</v>
      </c>
      <c r="Y2499" s="13">
        <f>X2500-'Sem RTOS RX'!$X2499</f>
        <v>0.000150462963</v>
      </c>
      <c r="Z2499" s="7">
        <f>SUM(LEN(",CO_MQ135|"),'Sem RTOS RX'!$H2499,LEN(",CO2_MQ135|"),'Sem RTOS RX'!$I2499,LEN(",Alcool_MQ135|"),'Sem RTOS RX'!$J2499,LEN(",Alcool_MQ135|"),'Sem RTOS RX'!$K2499,LEN(",Toluen_MQ135|"),'Sem RTOS RX'!$L2499,LEN(",MH4_MQ135|"),'Sem RTOS RX'!$M2499,LEN(",O3_MQ131|"),'Sem RTOS RX'!$N2499)*8</f>
        <v>672</v>
      </c>
    </row>
    <row r="2500" ht="15.75" customHeight="1">
      <c r="A2500" s="6" t="s">
        <v>29506</v>
      </c>
      <c r="B2500" s="6" t="s">
        <v>29507</v>
      </c>
      <c r="C2500" s="6" t="s">
        <v>19934</v>
      </c>
      <c r="D2500" s="6" t="s">
        <v>29508</v>
      </c>
      <c r="E2500" s="6" t="s">
        <v>1812</v>
      </c>
      <c r="F2500" s="6" t="s">
        <v>1812</v>
      </c>
      <c r="G2500" s="6" t="s">
        <v>1812</v>
      </c>
      <c r="H2500" s="6" t="s">
        <v>2618</v>
      </c>
      <c r="I2500" s="6" t="s">
        <v>27</v>
      </c>
      <c r="J2500" s="6" t="s">
        <v>16</v>
      </c>
      <c r="K2500" s="6" t="s">
        <v>262</v>
      </c>
      <c r="L2500" s="6" t="s">
        <v>326</v>
      </c>
      <c r="M2500" s="6" t="s">
        <v>313</v>
      </c>
      <c r="N2500" s="6" t="s">
        <v>295</v>
      </c>
      <c r="O2500" s="6" t="s">
        <v>1812</v>
      </c>
      <c r="P2500" s="6" t="s">
        <v>1812</v>
      </c>
      <c r="Q2500" s="6" t="s">
        <v>1814</v>
      </c>
      <c r="R2500" s="6" t="s">
        <v>1812</v>
      </c>
      <c r="S2500" s="6" t="s">
        <v>1986</v>
      </c>
      <c r="T2500" s="6" t="s">
        <v>1813</v>
      </c>
      <c r="U2500" s="6" t="s">
        <v>1812</v>
      </c>
      <c r="V2500" s="6" t="s">
        <v>1812</v>
      </c>
      <c r="W2500" s="6" t="s">
        <v>1816</v>
      </c>
      <c r="X2500" s="6" t="s">
        <v>29509</v>
      </c>
      <c r="Y2500" s="13">
        <f>X2501-'Sem RTOS RX'!$X2500</f>
        <v>0.000150462963</v>
      </c>
      <c r="Z2500" s="7">
        <f>SUM(LEN(",CO_MQ135|"),'Sem RTOS RX'!$H2500,LEN(",CO2_MQ135|"),'Sem RTOS RX'!$I2500,LEN(",Alcool_MQ135|"),'Sem RTOS RX'!$J2500,LEN(",Alcool_MQ135|"),'Sem RTOS RX'!$K2500,LEN(",Toluen_MQ135|"),'Sem RTOS RX'!$L2500,LEN(",MH4_MQ135|"),'Sem RTOS RX'!$M2500,LEN(",O3_MQ131|"),'Sem RTOS RX'!$N2500)*8</f>
        <v>672</v>
      </c>
    </row>
    <row r="2501" ht="15.75" customHeight="1">
      <c r="A2501" s="6" t="s">
        <v>29510</v>
      </c>
      <c r="B2501" s="6" t="s">
        <v>29511</v>
      </c>
      <c r="C2501" s="6" t="s">
        <v>19934</v>
      </c>
      <c r="D2501" s="6" t="s">
        <v>29512</v>
      </c>
      <c r="E2501" s="6" t="s">
        <v>1812</v>
      </c>
      <c r="F2501" s="6" t="s">
        <v>1812</v>
      </c>
      <c r="G2501" s="6" t="s">
        <v>1812</v>
      </c>
      <c r="H2501" s="6" t="s">
        <v>25</v>
      </c>
      <c r="I2501" s="6" t="s">
        <v>27</v>
      </c>
      <c r="J2501" s="6" t="s">
        <v>44</v>
      </c>
      <c r="K2501" s="6" t="s">
        <v>262</v>
      </c>
      <c r="L2501" s="6" t="s">
        <v>318</v>
      </c>
      <c r="M2501" s="6" t="s">
        <v>313</v>
      </c>
      <c r="N2501" s="6" t="s">
        <v>252</v>
      </c>
      <c r="O2501" s="6" t="s">
        <v>1812</v>
      </c>
      <c r="P2501" s="6" t="s">
        <v>1812</v>
      </c>
      <c r="Q2501" s="6" t="s">
        <v>1814</v>
      </c>
      <c r="R2501" s="6" t="s">
        <v>1812</v>
      </c>
      <c r="S2501" s="6" t="s">
        <v>1986</v>
      </c>
      <c r="T2501" s="6" t="s">
        <v>1813</v>
      </c>
      <c r="U2501" s="6" t="s">
        <v>1812</v>
      </c>
      <c r="V2501" s="6" t="s">
        <v>1812</v>
      </c>
      <c r="W2501" s="6" t="s">
        <v>1816</v>
      </c>
      <c r="X2501" s="6" t="s">
        <v>29513</v>
      </c>
      <c r="Y2501" s="13">
        <f>X2502-'Sem RTOS RX'!$X2501</f>
        <v>0.0003125</v>
      </c>
      <c r="Z2501" s="7">
        <f>SUM(LEN(",CO_MQ135|"),'Sem RTOS RX'!$H2501,LEN(",CO2_MQ135|"),'Sem RTOS RX'!$I2501,LEN(",Alcool_MQ135|"),'Sem RTOS RX'!$J2501,LEN(",Alcool_MQ135|"),'Sem RTOS RX'!$K2501,LEN(",Toluen_MQ135|"),'Sem RTOS RX'!$L2501,LEN(",MH4_MQ135|"),'Sem RTOS RX'!$M2501,LEN(",O3_MQ131|"),'Sem RTOS RX'!$N2501)*8</f>
        <v>672</v>
      </c>
    </row>
    <row r="2502" ht="15.75" customHeight="1">
      <c r="A2502" s="6" t="s">
        <v>29514</v>
      </c>
      <c r="B2502" s="6" t="s">
        <v>29515</v>
      </c>
      <c r="C2502" s="6" t="s">
        <v>19934</v>
      </c>
      <c r="D2502" s="6" t="s">
        <v>29516</v>
      </c>
      <c r="E2502" s="6" t="s">
        <v>1812</v>
      </c>
      <c r="F2502" s="6" t="s">
        <v>1812</v>
      </c>
      <c r="G2502" s="6" t="s">
        <v>1812</v>
      </c>
      <c r="H2502" s="6" t="s">
        <v>2618</v>
      </c>
      <c r="I2502" s="6" t="s">
        <v>27</v>
      </c>
      <c r="J2502" s="6" t="s">
        <v>16</v>
      </c>
      <c r="K2502" s="6" t="s">
        <v>262</v>
      </c>
      <c r="L2502" s="6" t="s">
        <v>326</v>
      </c>
      <c r="M2502" s="6" t="s">
        <v>313</v>
      </c>
      <c r="N2502" s="6" t="s">
        <v>222</v>
      </c>
      <c r="O2502" s="6" t="s">
        <v>1812</v>
      </c>
      <c r="P2502" s="6" t="s">
        <v>1812</v>
      </c>
      <c r="Q2502" s="6" t="s">
        <v>1814</v>
      </c>
      <c r="R2502" s="6" t="s">
        <v>1812</v>
      </c>
      <c r="S2502" s="6" t="s">
        <v>1986</v>
      </c>
      <c r="T2502" s="6" t="s">
        <v>1813</v>
      </c>
      <c r="U2502" s="6" t="s">
        <v>1812</v>
      </c>
      <c r="V2502" s="6" t="s">
        <v>1812</v>
      </c>
      <c r="W2502" s="6" t="s">
        <v>1816</v>
      </c>
      <c r="X2502" s="6" t="s">
        <v>29517</v>
      </c>
      <c r="Y2502" s="13">
        <f>X2503-'Sem RTOS RX'!$X2502</f>
        <v>0.000150462963</v>
      </c>
      <c r="Z2502" s="7">
        <f>SUM(LEN(",CO_MQ135|"),'Sem RTOS RX'!$H2502,LEN(",CO2_MQ135|"),'Sem RTOS RX'!$I2502,LEN(",Alcool_MQ135|"),'Sem RTOS RX'!$J2502,LEN(",Alcool_MQ135|"),'Sem RTOS RX'!$K2502,LEN(",Toluen_MQ135|"),'Sem RTOS RX'!$L2502,LEN(",MH4_MQ135|"),'Sem RTOS RX'!$M2502,LEN(",O3_MQ131|"),'Sem RTOS RX'!$N2502)*8</f>
        <v>672</v>
      </c>
    </row>
    <row r="2503" ht="15.75" customHeight="1">
      <c r="A2503" s="6" t="s">
        <v>29518</v>
      </c>
      <c r="B2503" s="6" t="s">
        <v>29519</v>
      </c>
      <c r="C2503" s="6" t="s">
        <v>19934</v>
      </c>
      <c r="D2503" s="6" t="s">
        <v>29520</v>
      </c>
      <c r="E2503" s="6" t="s">
        <v>1812</v>
      </c>
      <c r="F2503" s="6" t="s">
        <v>1812</v>
      </c>
      <c r="G2503" s="6" t="s">
        <v>1812</v>
      </c>
      <c r="H2503" s="6" t="s">
        <v>25</v>
      </c>
      <c r="I2503" s="6" t="s">
        <v>27</v>
      </c>
      <c r="J2503" s="6" t="s">
        <v>44</v>
      </c>
      <c r="K2503" s="6" t="s">
        <v>262</v>
      </c>
      <c r="L2503" s="6" t="s">
        <v>318</v>
      </c>
      <c r="M2503" s="6" t="s">
        <v>313</v>
      </c>
      <c r="N2503" s="6" t="s">
        <v>246</v>
      </c>
      <c r="O2503" s="6" t="s">
        <v>1812</v>
      </c>
      <c r="P2503" s="6" t="s">
        <v>1812</v>
      </c>
      <c r="Q2503" s="6" t="s">
        <v>1814</v>
      </c>
      <c r="R2503" s="6" t="s">
        <v>1812</v>
      </c>
      <c r="S2503" s="6" t="s">
        <v>1986</v>
      </c>
      <c r="T2503" s="6" t="s">
        <v>1813</v>
      </c>
      <c r="U2503" s="6" t="s">
        <v>1812</v>
      </c>
      <c r="V2503" s="6" t="s">
        <v>1812</v>
      </c>
      <c r="W2503" s="6" t="s">
        <v>1816</v>
      </c>
      <c r="X2503" s="6" t="s">
        <v>29521</v>
      </c>
      <c r="Y2503" s="13">
        <f>X2504-'Sem RTOS RX'!$X2503</f>
        <v>0.000150462963</v>
      </c>
      <c r="Z2503" s="7">
        <f>SUM(LEN(",CO_MQ135|"),'Sem RTOS RX'!$H2503,LEN(",CO2_MQ135|"),'Sem RTOS RX'!$I2503,LEN(",Alcool_MQ135|"),'Sem RTOS RX'!$J2503,LEN(",Alcool_MQ135|"),'Sem RTOS RX'!$K2503,LEN(",Toluen_MQ135|"),'Sem RTOS RX'!$L2503,LEN(",MH4_MQ135|"),'Sem RTOS RX'!$M2503,LEN(",O3_MQ131|"),'Sem RTOS RX'!$N2503)*8</f>
        <v>672</v>
      </c>
    </row>
    <row r="2504" ht="15.75" customHeight="1">
      <c r="A2504" s="6" t="s">
        <v>29522</v>
      </c>
      <c r="B2504" s="6" t="s">
        <v>29523</v>
      </c>
      <c r="C2504" s="6" t="s">
        <v>19934</v>
      </c>
      <c r="D2504" s="6" t="s">
        <v>29524</v>
      </c>
      <c r="E2504" s="6" t="s">
        <v>1812</v>
      </c>
      <c r="F2504" s="6" t="s">
        <v>1812</v>
      </c>
      <c r="G2504" s="6" t="s">
        <v>1812</v>
      </c>
      <c r="H2504" s="6" t="s">
        <v>119</v>
      </c>
      <c r="I2504" s="6" t="s">
        <v>319</v>
      </c>
      <c r="J2504" s="6" t="s">
        <v>248</v>
      </c>
      <c r="K2504" s="6" t="s">
        <v>1985</v>
      </c>
      <c r="L2504" s="6" t="s">
        <v>2643</v>
      </c>
      <c r="M2504" s="6" t="s">
        <v>321</v>
      </c>
      <c r="N2504" s="6" t="s">
        <v>252</v>
      </c>
      <c r="O2504" s="6" t="s">
        <v>1812</v>
      </c>
      <c r="P2504" s="6" t="s">
        <v>1812</v>
      </c>
      <c r="Q2504" s="6" t="s">
        <v>1814</v>
      </c>
      <c r="R2504" s="6" t="s">
        <v>1812</v>
      </c>
      <c r="S2504" s="6" t="s">
        <v>1986</v>
      </c>
      <c r="T2504" s="6" t="s">
        <v>1813</v>
      </c>
      <c r="U2504" s="6" t="s">
        <v>1812</v>
      </c>
      <c r="V2504" s="6" t="s">
        <v>1812</v>
      </c>
      <c r="W2504" s="6" t="s">
        <v>1816</v>
      </c>
      <c r="X2504" s="6" t="s">
        <v>18162</v>
      </c>
      <c r="Y2504" s="13">
        <f>X2505-'Sem RTOS RX'!$X2504</f>
        <v>0.000150462963</v>
      </c>
      <c r="Z2504" s="7">
        <f>SUM(LEN(",CO_MQ135|"),'Sem RTOS RX'!$H2504,LEN(",CO2_MQ135|"),'Sem RTOS RX'!$I2504,LEN(",Alcool_MQ135|"),'Sem RTOS RX'!$J2504,LEN(",Alcool_MQ135|"),'Sem RTOS RX'!$K2504,LEN(",Toluen_MQ135|"),'Sem RTOS RX'!$L2504,LEN(",MH4_MQ135|"),'Sem RTOS RX'!$M2504,LEN(",O3_MQ131|"),'Sem RTOS RX'!$N2504)*8</f>
        <v>672</v>
      </c>
    </row>
    <row r="2505" ht="15.75" customHeight="1">
      <c r="A2505" s="6" t="s">
        <v>29525</v>
      </c>
      <c r="B2505" s="6" t="s">
        <v>29526</v>
      </c>
      <c r="C2505" s="6" t="s">
        <v>19934</v>
      </c>
      <c r="D2505" s="6" t="s">
        <v>29527</v>
      </c>
      <c r="E2505" s="6" t="s">
        <v>1812</v>
      </c>
      <c r="F2505" s="6" t="s">
        <v>1812</v>
      </c>
      <c r="G2505" s="6" t="s">
        <v>1812</v>
      </c>
      <c r="H2505" s="6" t="s">
        <v>275</v>
      </c>
      <c r="I2505" s="6" t="s">
        <v>36</v>
      </c>
      <c r="J2505" s="6" t="s">
        <v>44</v>
      </c>
      <c r="K2505" s="6" t="s">
        <v>262</v>
      </c>
      <c r="L2505" s="6" t="s">
        <v>318</v>
      </c>
      <c r="M2505" s="6" t="s">
        <v>313</v>
      </c>
      <c r="N2505" s="6" t="s">
        <v>203</v>
      </c>
      <c r="O2505" s="6" t="s">
        <v>1812</v>
      </c>
      <c r="P2505" s="6" t="s">
        <v>1812</v>
      </c>
      <c r="Q2505" s="6" t="s">
        <v>1814</v>
      </c>
      <c r="R2505" s="6" t="s">
        <v>1812</v>
      </c>
      <c r="S2505" s="6" t="s">
        <v>1986</v>
      </c>
      <c r="T2505" s="6" t="s">
        <v>1813</v>
      </c>
      <c r="U2505" s="6" t="s">
        <v>1812</v>
      </c>
      <c r="V2505" s="6" t="s">
        <v>1812</v>
      </c>
      <c r="W2505" s="6" t="s">
        <v>1816</v>
      </c>
      <c r="X2505" s="6" t="s">
        <v>29528</v>
      </c>
      <c r="Y2505" s="13">
        <f>X2506-'Sem RTOS RX'!$X2505</f>
        <v>0.000150462963</v>
      </c>
      <c r="Z2505" s="7">
        <f>SUM(LEN(",CO_MQ135|"),'Sem RTOS RX'!$H2505,LEN(",CO2_MQ135|"),'Sem RTOS RX'!$I2505,LEN(",Alcool_MQ135|"),'Sem RTOS RX'!$J2505,LEN(",Alcool_MQ135|"),'Sem RTOS RX'!$K2505,LEN(",Toluen_MQ135|"),'Sem RTOS RX'!$L2505,LEN(",MH4_MQ135|"),'Sem RTOS RX'!$M2505,LEN(",O3_MQ131|"),'Sem RTOS RX'!$N2505)*8</f>
        <v>672</v>
      </c>
    </row>
    <row r="2506" ht="15.75" customHeight="1">
      <c r="A2506" s="6" t="s">
        <v>29529</v>
      </c>
      <c r="B2506" s="6" t="s">
        <v>29530</v>
      </c>
      <c r="C2506" s="6" t="s">
        <v>19934</v>
      </c>
      <c r="D2506" s="6" t="s">
        <v>29531</v>
      </c>
      <c r="E2506" s="6" t="s">
        <v>1812</v>
      </c>
      <c r="F2506" s="6" t="s">
        <v>1812</v>
      </c>
      <c r="G2506" s="6" t="s">
        <v>1812</v>
      </c>
      <c r="H2506" s="6" t="s">
        <v>25</v>
      </c>
      <c r="I2506" s="6" t="s">
        <v>27</v>
      </c>
      <c r="J2506" s="6" t="s">
        <v>44</v>
      </c>
      <c r="K2506" s="6" t="s">
        <v>262</v>
      </c>
      <c r="L2506" s="6" t="s">
        <v>318</v>
      </c>
      <c r="M2506" s="6" t="s">
        <v>313</v>
      </c>
      <c r="N2506" s="6" t="s">
        <v>281</v>
      </c>
      <c r="O2506" s="6" t="s">
        <v>1812</v>
      </c>
      <c r="P2506" s="6" t="s">
        <v>1812</v>
      </c>
      <c r="Q2506" s="6" t="s">
        <v>1814</v>
      </c>
      <c r="R2506" s="6" t="s">
        <v>1812</v>
      </c>
      <c r="S2506" s="6" t="s">
        <v>1986</v>
      </c>
      <c r="T2506" s="6" t="s">
        <v>1813</v>
      </c>
      <c r="U2506" s="6" t="s">
        <v>1812</v>
      </c>
      <c r="V2506" s="6" t="s">
        <v>1812</v>
      </c>
      <c r="W2506" s="6" t="s">
        <v>1816</v>
      </c>
      <c r="X2506" s="6" t="s">
        <v>29532</v>
      </c>
      <c r="Y2506" s="13">
        <f>X2507-'Sem RTOS RX'!$X2506</f>
        <v>0.000150462963</v>
      </c>
      <c r="Z2506" s="7">
        <f>SUM(LEN(",CO_MQ135|"),'Sem RTOS RX'!$H2506,LEN(",CO2_MQ135|"),'Sem RTOS RX'!$I2506,LEN(",Alcool_MQ135|"),'Sem RTOS RX'!$J2506,LEN(",Alcool_MQ135|"),'Sem RTOS RX'!$K2506,LEN(",Toluen_MQ135|"),'Sem RTOS RX'!$L2506,LEN(",MH4_MQ135|"),'Sem RTOS RX'!$M2506,LEN(",O3_MQ131|"),'Sem RTOS RX'!$N2506)*8</f>
        <v>672</v>
      </c>
    </row>
    <row r="2507" ht="15.75" customHeight="1">
      <c r="A2507" s="6" t="s">
        <v>29533</v>
      </c>
      <c r="B2507" s="6" t="s">
        <v>29534</v>
      </c>
      <c r="C2507" s="6" t="s">
        <v>19934</v>
      </c>
      <c r="D2507" s="6" t="s">
        <v>29535</v>
      </c>
      <c r="E2507" s="6" t="s">
        <v>1812</v>
      </c>
      <c r="F2507" s="6" t="s">
        <v>1812</v>
      </c>
      <c r="G2507" s="6" t="s">
        <v>1812</v>
      </c>
      <c r="H2507" s="6" t="s">
        <v>2618</v>
      </c>
      <c r="I2507" s="6" t="s">
        <v>27</v>
      </c>
      <c r="J2507" s="6" t="s">
        <v>16</v>
      </c>
      <c r="K2507" s="6" t="s">
        <v>262</v>
      </c>
      <c r="L2507" s="6" t="s">
        <v>326</v>
      </c>
      <c r="M2507" s="6" t="s">
        <v>313</v>
      </c>
      <c r="N2507" s="6" t="s">
        <v>70</v>
      </c>
      <c r="O2507" s="6" t="s">
        <v>1812</v>
      </c>
      <c r="P2507" s="6" t="s">
        <v>1812</v>
      </c>
      <c r="Q2507" s="6" t="s">
        <v>1814</v>
      </c>
      <c r="R2507" s="6" t="s">
        <v>1812</v>
      </c>
      <c r="S2507" s="6" t="s">
        <v>1986</v>
      </c>
      <c r="T2507" s="6" t="s">
        <v>1813</v>
      </c>
      <c r="U2507" s="6" t="s">
        <v>1812</v>
      </c>
      <c r="V2507" s="6" t="s">
        <v>1812</v>
      </c>
      <c r="W2507" s="6" t="s">
        <v>1816</v>
      </c>
      <c r="X2507" s="6" t="s">
        <v>29536</v>
      </c>
      <c r="Y2507" s="13">
        <f>X2508-'Sem RTOS RX'!$X2507</f>
        <v>0.000150462963</v>
      </c>
      <c r="Z2507" s="7">
        <f>SUM(LEN(",CO_MQ135|"),'Sem RTOS RX'!$H2507,LEN(",CO2_MQ135|"),'Sem RTOS RX'!$I2507,LEN(",Alcool_MQ135|"),'Sem RTOS RX'!$J2507,LEN(",Alcool_MQ135|"),'Sem RTOS RX'!$K2507,LEN(",Toluen_MQ135|"),'Sem RTOS RX'!$L2507,LEN(",MH4_MQ135|"),'Sem RTOS RX'!$M2507,LEN(",O3_MQ131|"),'Sem RTOS RX'!$N2507)*8</f>
        <v>672</v>
      </c>
    </row>
    <row r="2508" ht="15.75" customHeight="1">
      <c r="A2508" s="6" t="s">
        <v>29537</v>
      </c>
      <c r="B2508" s="6" t="s">
        <v>29538</v>
      </c>
      <c r="C2508" s="6" t="s">
        <v>19934</v>
      </c>
      <c r="D2508" s="6" t="s">
        <v>29539</v>
      </c>
      <c r="E2508" s="6" t="s">
        <v>1812</v>
      </c>
      <c r="F2508" s="6" t="s">
        <v>1812</v>
      </c>
      <c r="G2508" s="6" t="s">
        <v>1812</v>
      </c>
      <c r="H2508" s="6" t="s">
        <v>248</v>
      </c>
      <c r="I2508" s="6" t="s">
        <v>319</v>
      </c>
      <c r="J2508" s="6" t="s">
        <v>320</v>
      </c>
      <c r="K2508" s="6" t="s">
        <v>1985</v>
      </c>
      <c r="L2508" s="6" t="s">
        <v>329</v>
      </c>
      <c r="M2508" s="6" t="s">
        <v>321</v>
      </c>
      <c r="N2508" s="6" t="s">
        <v>192</v>
      </c>
      <c r="O2508" s="6" t="s">
        <v>1812</v>
      </c>
      <c r="P2508" s="6" t="s">
        <v>1812</v>
      </c>
      <c r="Q2508" s="6" t="s">
        <v>1814</v>
      </c>
      <c r="R2508" s="6" t="s">
        <v>1812</v>
      </c>
      <c r="S2508" s="6" t="s">
        <v>1986</v>
      </c>
      <c r="T2508" s="6" t="s">
        <v>1813</v>
      </c>
      <c r="U2508" s="6" t="s">
        <v>1812</v>
      </c>
      <c r="V2508" s="6" t="s">
        <v>1812</v>
      </c>
      <c r="W2508" s="6" t="s">
        <v>1816</v>
      </c>
      <c r="X2508" s="6" t="s">
        <v>29540</v>
      </c>
      <c r="Y2508" s="13">
        <f>X2509-'Sem RTOS RX'!$X2508</f>
        <v>0.000162037037</v>
      </c>
      <c r="Z2508" s="7">
        <f>SUM(LEN(",CO_MQ135|"),'Sem RTOS RX'!$H2508,LEN(",CO2_MQ135|"),'Sem RTOS RX'!$I2508,LEN(",Alcool_MQ135|"),'Sem RTOS RX'!$J2508,LEN(",Alcool_MQ135|"),'Sem RTOS RX'!$K2508,LEN(",Toluen_MQ135|"),'Sem RTOS RX'!$L2508,LEN(",MH4_MQ135|"),'Sem RTOS RX'!$M2508,LEN(",O3_MQ131|"),'Sem RTOS RX'!$N2508)*8</f>
        <v>672</v>
      </c>
    </row>
    <row r="2509" ht="15.75" customHeight="1">
      <c r="A2509" s="6" t="s">
        <v>29541</v>
      </c>
      <c r="B2509" s="6" t="s">
        <v>29542</v>
      </c>
      <c r="C2509" s="6" t="s">
        <v>19934</v>
      </c>
      <c r="D2509" s="6" t="s">
        <v>29543</v>
      </c>
      <c r="E2509" s="6" t="s">
        <v>1812</v>
      </c>
      <c r="F2509" s="6" t="s">
        <v>1812</v>
      </c>
      <c r="G2509" s="6" t="s">
        <v>1812</v>
      </c>
      <c r="H2509" s="6" t="s">
        <v>25</v>
      </c>
      <c r="I2509" s="6" t="s">
        <v>27</v>
      </c>
      <c r="J2509" s="6" t="s">
        <v>44</v>
      </c>
      <c r="K2509" s="6" t="s">
        <v>262</v>
      </c>
      <c r="L2509" s="6" t="s">
        <v>318</v>
      </c>
      <c r="M2509" s="6" t="s">
        <v>313</v>
      </c>
      <c r="N2509" s="6" t="s">
        <v>135</v>
      </c>
      <c r="O2509" s="6" t="s">
        <v>1812</v>
      </c>
      <c r="P2509" s="6" t="s">
        <v>1812</v>
      </c>
      <c r="Q2509" s="6" t="s">
        <v>1814</v>
      </c>
      <c r="R2509" s="6" t="s">
        <v>1812</v>
      </c>
      <c r="S2509" s="6" t="s">
        <v>1986</v>
      </c>
      <c r="T2509" s="6" t="s">
        <v>1813</v>
      </c>
      <c r="U2509" s="6" t="s">
        <v>1812</v>
      </c>
      <c r="V2509" s="6" t="s">
        <v>1812</v>
      </c>
      <c r="W2509" s="6" t="s">
        <v>1816</v>
      </c>
      <c r="X2509" s="6" t="s">
        <v>29544</v>
      </c>
      <c r="Y2509" s="13">
        <f>X2510-'Sem RTOS RX'!$X2509</f>
        <v>0.000150462963</v>
      </c>
      <c r="Z2509" s="7">
        <f>SUM(LEN(",CO_MQ135|"),'Sem RTOS RX'!$H2509,LEN(",CO2_MQ135|"),'Sem RTOS RX'!$I2509,LEN(",Alcool_MQ135|"),'Sem RTOS RX'!$J2509,LEN(",Alcool_MQ135|"),'Sem RTOS RX'!$K2509,LEN(",Toluen_MQ135|"),'Sem RTOS RX'!$L2509,LEN(",MH4_MQ135|"),'Sem RTOS RX'!$M2509,LEN(",O3_MQ131|"),'Sem RTOS RX'!$N2509)*8</f>
        <v>672</v>
      </c>
    </row>
    <row r="2510" ht="15.75" customHeight="1">
      <c r="A2510" s="6" t="s">
        <v>29545</v>
      </c>
      <c r="B2510" s="6" t="s">
        <v>29546</v>
      </c>
      <c r="C2510" s="6" t="s">
        <v>19934</v>
      </c>
      <c r="D2510" s="6" t="s">
        <v>29547</v>
      </c>
      <c r="E2510" s="6" t="s">
        <v>1812</v>
      </c>
      <c r="F2510" s="6" t="s">
        <v>1812</v>
      </c>
      <c r="G2510" s="6" t="s">
        <v>1812</v>
      </c>
      <c r="H2510" s="6" t="s">
        <v>25</v>
      </c>
      <c r="I2510" s="6" t="s">
        <v>27</v>
      </c>
      <c r="J2510" s="6" t="s">
        <v>44</v>
      </c>
      <c r="K2510" s="6" t="s">
        <v>262</v>
      </c>
      <c r="L2510" s="6" t="s">
        <v>318</v>
      </c>
      <c r="M2510" s="6" t="s">
        <v>313</v>
      </c>
      <c r="N2510" s="6" t="s">
        <v>68</v>
      </c>
      <c r="O2510" s="6" t="s">
        <v>1812</v>
      </c>
      <c r="P2510" s="6" t="s">
        <v>1812</v>
      </c>
      <c r="Q2510" s="6" t="s">
        <v>1814</v>
      </c>
      <c r="R2510" s="6" t="s">
        <v>1812</v>
      </c>
      <c r="S2510" s="6" t="s">
        <v>1986</v>
      </c>
      <c r="T2510" s="6" t="s">
        <v>1813</v>
      </c>
      <c r="U2510" s="6" t="s">
        <v>1812</v>
      </c>
      <c r="V2510" s="6" t="s">
        <v>1812</v>
      </c>
      <c r="W2510" s="6" t="s">
        <v>1816</v>
      </c>
      <c r="X2510" s="6" t="s">
        <v>29548</v>
      </c>
      <c r="Y2510" s="13">
        <f>X2511-'Sem RTOS RX'!$X2510</f>
        <v>0.0003125</v>
      </c>
      <c r="Z2510" s="7">
        <f>SUM(LEN(",CO_MQ135|"),'Sem RTOS RX'!$H2510,LEN(",CO2_MQ135|"),'Sem RTOS RX'!$I2510,LEN(",Alcool_MQ135|"),'Sem RTOS RX'!$J2510,LEN(",Alcool_MQ135|"),'Sem RTOS RX'!$K2510,LEN(",Toluen_MQ135|"),'Sem RTOS RX'!$L2510,LEN(",MH4_MQ135|"),'Sem RTOS RX'!$M2510,LEN(",O3_MQ131|"),'Sem RTOS RX'!$N2510)*8</f>
        <v>672</v>
      </c>
    </row>
    <row r="2511" ht="15.75" customHeight="1">
      <c r="A2511" s="6" t="s">
        <v>29549</v>
      </c>
      <c r="B2511" s="6" t="s">
        <v>29550</v>
      </c>
      <c r="C2511" s="6" t="s">
        <v>19934</v>
      </c>
      <c r="D2511" s="6" t="s">
        <v>29551</v>
      </c>
      <c r="E2511" s="6" t="s">
        <v>1812</v>
      </c>
      <c r="F2511" s="6" t="s">
        <v>1812</v>
      </c>
      <c r="G2511" s="6" t="s">
        <v>1812</v>
      </c>
      <c r="H2511" s="6" t="s">
        <v>2618</v>
      </c>
      <c r="I2511" s="6" t="s">
        <v>27</v>
      </c>
      <c r="J2511" s="6" t="s">
        <v>16</v>
      </c>
      <c r="K2511" s="6" t="s">
        <v>262</v>
      </c>
      <c r="L2511" s="6" t="s">
        <v>326</v>
      </c>
      <c r="M2511" s="6" t="s">
        <v>313</v>
      </c>
      <c r="N2511" s="6" t="s">
        <v>221</v>
      </c>
      <c r="O2511" s="6" t="s">
        <v>1812</v>
      </c>
      <c r="P2511" s="6" t="s">
        <v>1812</v>
      </c>
      <c r="Q2511" s="6" t="s">
        <v>1814</v>
      </c>
      <c r="R2511" s="6" t="s">
        <v>1812</v>
      </c>
      <c r="S2511" s="6" t="s">
        <v>1986</v>
      </c>
      <c r="T2511" s="6" t="s">
        <v>1813</v>
      </c>
      <c r="U2511" s="6" t="s">
        <v>1812</v>
      </c>
      <c r="V2511" s="6" t="s">
        <v>1812</v>
      </c>
      <c r="W2511" s="6" t="s">
        <v>1816</v>
      </c>
      <c r="X2511" s="6" t="s">
        <v>29552</v>
      </c>
      <c r="Y2511" s="13">
        <f>X2512-'Sem RTOS RX'!$X2511</f>
        <v>0.0001388888889</v>
      </c>
      <c r="Z2511" s="7">
        <f>SUM(LEN(",CO_MQ135|"),'Sem RTOS RX'!$H2511,LEN(",CO2_MQ135|"),'Sem RTOS RX'!$I2511,LEN(",Alcool_MQ135|"),'Sem RTOS RX'!$J2511,LEN(",Alcool_MQ135|"),'Sem RTOS RX'!$K2511,LEN(",Toluen_MQ135|"),'Sem RTOS RX'!$L2511,LEN(",MH4_MQ135|"),'Sem RTOS RX'!$M2511,LEN(",O3_MQ131|"),'Sem RTOS RX'!$N2511)*8</f>
        <v>672</v>
      </c>
    </row>
    <row r="2512" ht="15.75" customHeight="1">
      <c r="A2512" s="6" t="s">
        <v>29553</v>
      </c>
      <c r="B2512" s="6" t="s">
        <v>29554</v>
      </c>
      <c r="C2512" s="6" t="s">
        <v>19934</v>
      </c>
      <c r="D2512" s="6" t="s">
        <v>29555</v>
      </c>
      <c r="E2512" s="6" t="s">
        <v>1812</v>
      </c>
      <c r="F2512" s="6" t="s">
        <v>1812</v>
      </c>
      <c r="G2512" s="6" t="s">
        <v>1812</v>
      </c>
      <c r="H2512" s="6" t="s">
        <v>25</v>
      </c>
      <c r="I2512" s="6" t="s">
        <v>36</v>
      </c>
      <c r="J2512" s="6" t="s">
        <v>44</v>
      </c>
      <c r="K2512" s="6" t="s">
        <v>262</v>
      </c>
      <c r="L2512" s="6" t="s">
        <v>318</v>
      </c>
      <c r="M2512" s="6" t="s">
        <v>313</v>
      </c>
      <c r="N2512" s="6" t="s">
        <v>127</v>
      </c>
      <c r="O2512" s="6" t="s">
        <v>1812</v>
      </c>
      <c r="P2512" s="6" t="s">
        <v>1812</v>
      </c>
      <c r="Q2512" s="6" t="s">
        <v>1814</v>
      </c>
      <c r="R2512" s="6" t="s">
        <v>1812</v>
      </c>
      <c r="S2512" s="6" t="s">
        <v>1986</v>
      </c>
      <c r="T2512" s="6" t="s">
        <v>1813</v>
      </c>
      <c r="U2512" s="6" t="s">
        <v>1812</v>
      </c>
      <c r="V2512" s="6" t="s">
        <v>1812</v>
      </c>
      <c r="W2512" s="6" t="s">
        <v>1816</v>
      </c>
      <c r="X2512" s="6" t="s">
        <v>29556</v>
      </c>
      <c r="Y2512" s="13">
        <f>X2513-'Sem RTOS RX'!$X2512</f>
        <v>0.000162037037</v>
      </c>
      <c r="Z2512" s="7">
        <f>SUM(LEN(",CO_MQ135|"),'Sem RTOS RX'!$H2512,LEN(",CO2_MQ135|"),'Sem RTOS RX'!$I2512,LEN(",Alcool_MQ135|"),'Sem RTOS RX'!$J2512,LEN(",Alcool_MQ135|"),'Sem RTOS RX'!$K2512,LEN(",Toluen_MQ135|"),'Sem RTOS RX'!$L2512,LEN(",MH4_MQ135|"),'Sem RTOS RX'!$M2512,LEN(",O3_MQ131|"),'Sem RTOS RX'!$N2512)*8</f>
        <v>672</v>
      </c>
    </row>
    <row r="2513" ht="15.75" customHeight="1">
      <c r="A2513" s="6" t="s">
        <v>29557</v>
      </c>
      <c r="B2513" s="6" t="s">
        <v>29558</v>
      </c>
      <c r="C2513" s="6" t="s">
        <v>19934</v>
      </c>
      <c r="D2513" s="6" t="s">
        <v>29559</v>
      </c>
      <c r="E2513" s="6" t="s">
        <v>1812</v>
      </c>
      <c r="F2513" s="6" t="s">
        <v>1812</v>
      </c>
      <c r="G2513" s="6" t="s">
        <v>1812</v>
      </c>
      <c r="H2513" s="6" t="s">
        <v>25</v>
      </c>
      <c r="I2513" s="6" t="s">
        <v>36</v>
      </c>
      <c r="J2513" s="6" t="s">
        <v>44</v>
      </c>
      <c r="K2513" s="6" t="s">
        <v>262</v>
      </c>
      <c r="L2513" s="6" t="s">
        <v>318</v>
      </c>
      <c r="M2513" s="6" t="s">
        <v>313</v>
      </c>
      <c r="N2513" s="6" t="s">
        <v>264</v>
      </c>
      <c r="O2513" s="6" t="s">
        <v>1812</v>
      </c>
      <c r="P2513" s="6" t="s">
        <v>1812</v>
      </c>
      <c r="Q2513" s="6" t="s">
        <v>1814</v>
      </c>
      <c r="R2513" s="6" t="s">
        <v>1812</v>
      </c>
      <c r="S2513" s="6" t="s">
        <v>1986</v>
      </c>
      <c r="T2513" s="6" t="s">
        <v>1813</v>
      </c>
      <c r="U2513" s="6" t="s">
        <v>1812</v>
      </c>
      <c r="V2513" s="6" t="s">
        <v>1812</v>
      </c>
      <c r="W2513" s="6" t="s">
        <v>1816</v>
      </c>
      <c r="X2513" s="6" t="s">
        <v>29560</v>
      </c>
      <c r="Y2513" s="13">
        <f>X2514-'Sem RTOS RX'!$X2513</f>
        <v>0.000150462963</v>
      </c>
      <c r="Z2513" s="7">
        <f>SUM(LEN(",CO_MQ135|"),'Sem RTOS RX'!$H2513,LEN(",CO2_MQ135|"),'Sem RTOS RX'!$I2513,LEN(",Alcool_MQ135|"),'Sem RTOS RX'!$J2513,LEN(",Alcool_MQ135|"),'Sem RTOS RX'!$K2513,LEN(",Toluen_MQ135|"),'Sem RTOS RX'!$L2513,LEN(",MH4_MQ135|"),'Sem RTOS RX'!$M2513,LEN(",O3_MQ131|"),'Sem RTOS RX'!$N2513)*8</f>
        <v>672</v>
      </c>
    </row>
    <row r="2514" ht="15.75" customHeight="1">
      <c r="A2514" s="6" t="s">
        <v>29561</v>
      </c>
      <c r="B2514" s="6" t="s">
        <v>29562</v>
      </c>
      <c r="C2514" s="6" t="s">
        <v>19934</v>
      </c>
      <c r="D2514" s="6" t="s">
        <v>29563</v>
      </c>
      <c r="E2514" s="6" t="s">
        <v>1812</v>
      </c>
      <c r="F2514" s="6" t="s">
        <v>1812</v>
      </c>
      <c r="G2514" s="6" t="s">
        <v>1812</v>
      </c>
      <c r="H2514" s="6" t="s">
        <v>25</v>
      </c>
      <c r="I2514" s="6" t="s">
        <v>36</v>
      </c>
      <c r="J2514" s="6" t="s">
        <v>44</v>
      </c>
      <c r="K2514" s="6" t="s">
        <v>262</v>
      </c>
      <c r="L2514" s="6" t="s">
        <v>318</v>
      </c>
      <c r="M2514" s="6" t="s">
        <v>313</v>
      </c>
      <c r="N2514" s="6" t="s">
        <v>62</v>
      </c>
      <c r="O2514" s="6" t="s">
        <v>1812</v>
      </c>
      <c r="P2514" s="6" t="s">
        <v>1812</v>
      </c>
      <c r="Q2514" s="6" t="s">
        <v>1814</v>
      </c>
      <c r="R2514" s="6" t="s">
        <v>1812</v>
      </c>
      <c r="S2514" s="6" t="s">
        <v>1986</v>
      </c>
      <c r="T2514" s="6" t="s">
        <v>1813</v>
      </c>
      <c r="U2514" s="6" t="s">
        <v>1812</v>
      </c>
      <c r="V2514" s="6" t="s">
        <v>1812</v>
      </c>
      <c r="W2514" s="6" t="s">
        <v>1816</v>
      </c>
      <c r="X2514" s="6" t="s">
        <v>29564</v>
      </c>
      <c r="Y2514" s="13">
        <f>X2515-'Sem RTOS RX'!$X2514</f>
        <v>0.000150462963</v>
      </c>
      <c r="Z2514" s="7">
        <f>SUM(LEN(",CO_MQ135|"),'Sem RTOS RX'!$H2514,LEN(",CO2_MQ135|"),'Sem RTOS RX'!$I2514,LEN(",Alcool_MQ135|"),'Sem RTOS RX'!$J2514,LEN(",Alcool_MQ135|"),'Sem RTOS RX'!$K2514,LEN(",Toluen_MQ135|"),'Sem RTOS RX'!$L2514,LEN(",MH4_MQ135|"),'Sem RTOS RX'!$M2514,LEN(",O3_MQ131|"),'Sem RTOS RX'!$N2514)*8</f>
        <v>672</v>
      </c>
    </row>
    <row r="2515" ht="15.75" customHeight="1">
      <c r="A2515" s="6" t="s">
        <v>29565</v>
      </c>
      <c r="B2515" s="6" t="s">
        <v>29566</v>
      </c>
      <c r="C2515" s="6" t="s">
        <v>19934</v>
      </c>
      <c r="D2515" s="6" t="s">
        <v>29567</v>
      </c>
      <c r="E2515" s="6" t="s">
        <v>1812</v>
      </c>
      <c r="F2515" s="6" t="s">
        <v>1812</v>
      </c>
      <c r="G2515" s="6" t="s">
        <v>1812</v>
      </c>
      <c r="H2515" s="6" t="s">
        <v>16</v>
      </c>
      <c r="I2515" s="6" t="s">
        <v>46</v>
      </c>
      <c r="J2515" s="6" t="s">
        <v>323</v>
      </c>
      <c r="K2515" s="6" t="s">
        <v>1985</v>
      </c>
      <c r="L2515" s="6" t="s">
        <v>325</v>
      </c>
      <c r="M2515" s="6" t="s">
        <v>313</v>
      </c>
      <c r="N2515" s="6" t="s">
        <v>273</v>
      </c>
      <c r="O2515" s="6" t="s">
        <v>1812</v>
      </c>
      <c r="P2515" s="6" t="s">
        <v>1812</v>
      </c>
      <c r="Q2515" s="6" t="s">
        <v>1814</v>
      </c>
      <c r="R2515" s="6" t="s">
        <v>1812</v>
      </c>
      <c r="S2515" s="6" t="s">
        <v>1986</v>
      </c>
      <c r="T2515" s="6" t="s">
        <v>1813</v>
      </c>
      <c r="U2515" s="6" t="s">
        <v>1812</v>
      </c>
      <c r="V2515" s="6" t="s">
        <v>1812</v>
      </c>
      <c r="W2515" s="6" t="s">
        <v>1816</v>
      </c>
      <c r="X2515" s="6" t="s">
        <v>29568</v>
      </c>
      <c r="Y2515" s="13">
        <f>X2516-'Sem RTOS RX'!$X2515</f>
        <v>0.000150462963</v>
      </c>
      <c r="Z2515" s="7">
        <f>SUM(LEN(",CO_MQ135|"),'Sem RTOS RX'!$H2515,LEN(",CO2_MQ135|"),'Sem RTOS RX'!$I2515,LEN(",Alcool_MQ135|"),'Sem RTOS RX'!$J2515,LEN(",Alcool_MQ135|"),'Sem RTOS RX'!$K2515,LEN(",Toluen_MQ135|"),'Sem RTOS RX'!$L2515,LEN(",MH4_MQ135|"),'Sem RTOS RX'!$M2515,LEN(",O3_MQ131|"),'Sem RTOS RX'!$N2515)*8</f>
        <v>672</v>
      </c>
    </row>
    <row r="2516" ht="15.75" customHeight="1">
      <c r="A2516" s="6" t="s">
        <v>29569</v>
      </c>
      <c r="B2516" s="6" t="s">
        <v>29570</v>
      </c>
      <c r="C2516" s="6" t="s">
        <v>19934</v>
      </c>
      <c r="D2516" s="6" t="s">
        <v>29571</v>
      </c>
      <c r="E2516" s="6" t="s">
        <v>1812</v>
      </c>
      <c r="F2516" s="6" t="s">
        <v>1812</v>
      </c>
      <c r="G2516" s="6" t="s">
        <v>1812</v>
      </c>
      <c r="H2516" s="6" t="s">
        <v>275</v>
      </c>
      <c r="I2516" s="6" t="s">
        <v>36</v>
      </c>
      <c r="J2516" s="6" t="s">
        <v>44</v>
      </c>
      <c r="K2516" s="6" t="s">
        <v>262</v>
      </c>
      <c r="L2516" s="6" t="s">
        <v>318</v>
      </c>
      <c r="M2516" s="6" t="s">
        <v>313</v>
      </c>
      <c r="N2516" s="6" t="s">
        <v>127</v>
      </c>
      <c r="O2516" s="6" t="s">
        <v>1812</v>
      </c>
      <c r="P2516" s="6" t="s">
        <v>1812</v>
      </c>
      <c r="Q2516" s="6" t="s">
        <v>1814</v>
      </c>
      <c r="R2516" s="6" t="s">
        <v>1812</v>
      </c>
      <c r="S2516" s="6" t="s">
        <v>1986</v>
      </c>
      <c r="T2516" s="6" t="s">
        <v>1813</v>
      </c>
      <c r="U2516" s="6" t="s">
        <v>1812</v>
      </c>
      <c r="V2516" s="6" t="s">
        <v>1812</v>
      </c>
      <c r="W2516" s="6" t="s">
        <v>1816</v>
      </c>
      <c r="X2516" s="6" t="s">
        <v>18233</v>
      </c>
      <c r="Y2516" s="13">
        <f>X2517-'Sem RTOS RX'!$X2516</f>
        <v>0.000150462963</v>
      </c>
      <c r="Z2516" s="7">
        <f>SUM(LEN(",CO_MQ135|"),'Sem RTOS RX'!$H2516,LEN(",CO2_MQ135|"),'Sem RTOS RX'!$I2516,LEN(",Alcool_MQ135|"),'Sem RTOS RX'!$J2516,LEN(",Alcool_MQ135|"),'Sem RTOS RX'!$K2516,LEN(",Toluen_MQ135|"),'Sem RTOS RX'!$L2516,LEN(",MH4_MQ135|"),'Sem RTOS RX'!$M2516,LEN(",O3_MQ131|"),'Sem RTOS RX'!$N2516)*8</f>
        <v>672</v>
      </c>
    </row>
    <row r="2517" ht="15.75" customHeight="1">
      <c r="A2517" s="6" t="s">
        <v>29572</v>
      </c>
      <c r="B2517" s="6" t="s">
        <v>29573</v>
      </c>
      <c r="C2517" s="6" t="s">
        <v>19934</v>
      </c>
      <c r="D2517" s="6" t="s">
        <v>29574</v>
      </c>
      <c r="E2517" s="6" t="s">
        <v>1812</v>
      </c>
      <c r="F2517" s="6" t="s">
        <v>1812</v>
      </c>
      <c r="G2517" s="6" t="s">
        <v>1812</v>
      </c>
      <c r="H2517" s="6" t="s">
        <v>25</v>
      </c>
      <c r="I2517" s="6" t="s">
        <v>27</v>
      </c>
      <c r="J2517" s="6" t="s">
        <v>16</v>
      </c>
      <c r="K2517" s="6" t="s">
        <v>262</v>
      </c>
      <c r="L2517" s="6" t="s">
        <v>326</v>
      </c>
      <c r="M2517" s="6" t="s">
        <v>313</v>
      </c>
      <c r="N2517" s="6" t="s">
        <v>22</v>
      </c>
      <c r="O2517" s="6" t="s">
        <v>1812</v>
      </c>
      <c r="P2517" s="6" t="s">
        <v>1812</v>
      </c>
      <c r="Q2517" s="6" t="s">
        <v>1814</v>
      </c>
      <c r="R2517" s="6" t="s">
        <v>1812</v>
      </c>
      <c r="S2517" s="6" t="s">
        <v>1986</v>
      </c>
      <c r="T2517" s="6" t="s">
        <v>1813</v>
      </c>
      <c r="U2517" s="6" t="s">
        <v>1812</v>
      </c>
      <c r="V2517" s="6" t="s">
        <v>1812</v>
      </c>
      <c r="W2517" s="6" t="s">
        <v>1816</v>
      </c>
      <c r="X2517" s="6" t="s">
        <v>29575</v>
      </c>
      <c r="Y2517" s="13">
        <f>X2518-'Sem RTOS RX'!$X2517</f>
        <v>0.000150462963</v>
      </c>
      <c r="Z2517" s="7">
        <f>SUM(LEN(",CO_MQ135|"),'Sem RTOS RX'!$H2517,LEN(",CO2_MQ135|"),'Sem RTOS RX'!$I2517,LEN(",Alcool_MQ135|"),'Sem RTOS RX'!$J2517,LEN(",Alcool_MQ135|"),'Sem RTOS RX'!$K2517,LEN(",Toluen_MQ135|"),'Sem RTOS RX'!$L2517,LEN(",MH4_MQ135|"),'Sem RTOS RX'!$M2517,LEN(",O3_MQ131|"),'Sem RTOS RX'!$N2517)*8</f>
        <v>672</v>
      </c>
    </row>
    <row r="2518" ht="15.75" customHeight="1">
      <c r="A2518" s="6" t="s">
        <v>29576</v>
      </c>
      <c r="B2518" s="6" t="s">
        <v>29577</v>
      </c>
      <c r="C2518" s="6" t="s">
        <v>19934</v>
      </c>
      <c r="D2518" s="6" t="s">
        <v>29578</v>
      </c>
      <c r="E2518" s="6" t="s">
        <v>1812</v>
      </c>
      <c r="F2518" s="6" t="s">
        <v>1812</v>
      </c>
      <c r="G2518" s="6" t="s">
        <v>1812</v>
      </c>
      <c r="H2518" s="6" t="s">
        <v>290</v>
      </c>
      <c r="I2518" s="6" t="s">
        <v>276</v>
      </c>
      <c r="J2518" s="6" t="s">
        <v>51</v>
      </c>
      <c r="K2518" s="6" t="s">
        <v>261</v>
      </c>
      <c r="L2518" s="6" t="s">
        <v>310</v>
      </c>
      <c r="M2518" s="6" t="s">
        <v>306</v>
      </c>
      <c r="N2518" s="6" t="s">
        <v>141</v>
      </c>
      <c r="O2518" s="6" t="s">
        <v>1812</v>
      </c>
      <c r="P2518" s="6" t="s">
        <v>1812</v>
      </c>
      <c r="Q2518" s="6" t="s">
        <v>1814</v>
      </c>
      <c r="R2518" s="6" t="s">
        <v>1812</v>
      </c>
      <c r="S2518" s="6" t="s">
        <v>1986</v>
      </c>
      <c r="T2518" s="6" t="s">
        <v>1813</v>
      </c>
      <c r="U2518" s="6" t="s">
        <v>1812</v>
      </c>
      <c r="V2518" s="6" t="s">
        <v>1812</v>
      </c>
      <c r="W2518" s="6" t="s">
        <v>1816</v>
      </c>
      <c r="X2518" s="6" t="s">
        <v>29579</v>
      </c>
      <c r="Y2518" s="13">
        <f>X2519-'Sem RTOS RX'!$X2518</f>
        <v>0.000150462963</v>
      </c>
      <c r="Z2518" s="7">
        <f>SUM(LEN(",CO_MQ135|"),'Sem RTOS RX'!$H2518,LEN(",CO2_MQ135|"),'Sem RTOS RX'!$I2518,LEN(",Alcool_MQ135|"),'Sem RTOS RX'!$J2518,LEN(",Alcool_MQ135|"),'Sem RTOS RX'!$K2518,LEN(",Toluen_MQ135|"),'Sem RTOS RX'!$L2518,LEN(",MH4_MQ135|"),'Sem RTOS RX'!$M2518,LEN(",O3_MQ131|"),'Sem RTOS RX'!$N2518)*8</f>
        <v>672</v>
      </c>
    </row>
    <row r="2519" ht="15.75" customHeight="1">
      <c r="A2519" s="6" t="s">
        <v>29580</v>
      </c>
      <c r="B2519" s="6" t="s">
        <v>29581</v>
      </c>
      <c r="C2519" s="6" t="s">
        <v>19934</v>
      </c>
      <c r="D2519" s="6" t="s">
        <v>29582</v>
      </c>
      <c r="E2519" s="6" t="s">
        <v>1812</v>
      </c>
      <c r="F2519" s="6" t="s">
        <v>1812</v>
      </c>
      <c r="G2519" s="6" t="s">
        <v>1812</v>
      </c>
      <c r="H2519" s="6" t="s">
        <v>25</v>
      </c>
      <c r="I2519" s="6" t="s">
        <v>27</v>
      </c>
      <c r="J2519" s="6" t="s">
        <v>44</v>
      </c>
      <c r="K2519" s="6" t="s">
        <v>262</v>
      </c>
      <c r="L2519" s="6" t="s">
        <v>318</v>
      </c>
      <c r="M2519" s="6" t="s">
        <v>313</v>
      </c>
      <c r="N2519" s="6" t="s">
        <v>273</v>
      </c>
      <c r="O2519" s="6" t="s">
        <v>1812</v>
      </c>
      <c r="P2519" s="6" t="s">
        <v>1812</v>
      </c>
      <c r="Q2519" s="6" t="s">
        <v>1814</v>
      </c>
      <c r="R2519" s="6" t="s">
        <v>1812</v>
      </c>
      <c r="S2519" s="6" t="s">
        <v>1986</v>
      </c>
      <c r="T2519" s="6" t="s">
        <v>1813</v>
      </c>
      <c r="U2519" s="6" t="s">
        <v>1812</v>
      </c>
      <c r="V2519" s="6" t="s">
        <v>1812</v>
      </c>
      <c r="W2519" s="6" t="s">
        <v>1816</v>
      </c>
      <c r="X2519" s="6" t="s">
        <v>29583</v>
      </c>
      <c r="Y2519" s="13">
        <f>X2520-'Sem RTOS RX'!$X2519</f>
        <v>0.0003240740741</v>
      </c>
      <c r="Z2519" s="7">
        <f>SUM(LEN(",CO_MQ135|"),'Sem RTOS RX'!$H2519,LEN(",CO2_MQ135|"),'Sem RTOS RX'!$I2519,LEN(",Alcool_MQ135|"),'Sem RTOS RX'!$J2519,LEN(",Alcool_MQ135|"),'Sem RTOS RX'!$K2519,LEN(",Toluen_MQ135|"),'Sem RTOS RX'!$L2519,LEN(",MH4_MQ135|"),'Sem RTOS RX'!$M2519,LEN(",O3_MQ131|"),'Sem RTOS RX'!$N2519)*8</f>
        <v>672</v>
      </c>
    </row>
    <row r="2520" ht="15.75" customHeight="1">
      <c r="A2520" s="6" t="s">
        <v>29584</v>
      </c>
      <c r="B2520" s="6" t="s">
        <v>29585</v>
      </c>
      <c r="C2520" s="6" t="s">
        <v>19934</v>
      </c>
      <c r="D2520" s="6" t="s">
        <v>29586</v>
      </c>
      <c r="E2520" s="6" t="s">
        <v>1812</v>
      </c>
      <c r="F2520" s="6" t="s">
        <v>1812</v>
      </c>
      <c r="G2520" s="6" t="s">
        <v>1812</v>
      </c>
      <c r="H2520" s="6" t="s">
        <v>248</v>
      </c>
      <c r="I2520" s="6" t="s">
        <v>319</v>
      </c>
      <c r="J2520" s="6" t="s">
        <v>320</v>
      </c>
      <c r="K2520" s="6" t="s">
        <v>1985</v>
      </c>
      <c r="L2520" s="6" t="s">
        <v>180</v>
      </c>
      <c r="M2520" s="6" t="s">
        <v>321</v>
      </c>
      <c r="N2520" s="6" t="s">
        <v>38</v>
      </c>
      <c r="O2520" s="6" t="s">
        <v>1812</v>
      </c>
      <c r="P2520" s="6" t="s">
        <v>1812</v>
      </c>
      <c r="Q2520" s="6" t="s">
        <v>1814</v>
      </c>
      <c r="R2520" s="6" t="s">
        <v>1812</v>
      </c>
      <c r="S2520" s="6" t="s">
        <v>1986</v>
      </c>
      <c r="T2520" s="6" t="s">
        <v>1813</v>
      </c>
      <c r="U2520" s="6" t="s">
        <v>1812</v>
      </c>
      <c r="V2520" s="6" t="s">
        <v>1812</v>
      </c>
      <c r="W2520" s="6" t="s">
        <v>1816</v>
      </c>
      <c r="X2520" s="6" t="s">
        <v>29587</v>
      </c>
      <c r="Y2520" s="13">
        <f>X2521-'Sem RTOS RX'!$X2520</f>
        <v>0.000150462963</v>
      </c>
      <c r="Z2520" s="7">
        <f>SUM(LEN(",CO_MQ135|"),'Sem RTOS RX'!$H2520,LEN(",CO2_MQ135|"),'Sem RTOS RX'!$I2520,LEN(",Alcool_MQ135|"),'Sem RTOS RX'!$J2520,LEN(",Alcool_MQ135|"),'Sem RTOS RX'!$K2520,LEN(",Toluen_MQ135|"),'Sem RTOS RX'!$L2520,LEN(",MH4_MQ135|"),'Sem RTOS RX'!$M2520,LEN(",O3_MQ131|"),'Sem RTOS RX'!$N2520)*8</f>
        <v>672</v>
      </c>
    </row>
    <row r="2521" ht="15.75" customHeight="1">
      <c r="A2521" s="6" t="s">
        <v>29588</v>
      </c>
      <c r="B2521" s="6" t="s">
        <v>29589</v>
      </c>
      <c r="C2521" s="6" t="s">
        <v>19934</v>
      </c>
      <c r="D2521" s="6" t="s">
        <v>29590</v>
      </c>
      <c r="E2521" s="6" t="s">
        <v>1812</v>
      </c>
      <c r="F2521" s="6" t="s">
        <v>1812</v>
      </c>
      <c r="G2521" s="6" t="s">
        <v>1812</v>
      </c>
      <c r="H2521" s="6" t="s">
        <v>183</v>
      </c>
      <c r="I2521" s="6" t="s">
        <v>27</v>
      </c>
      <c r="J2521" s="6" t="s">
        <v>317</v>
      </c>
      <c r="K2521" s="6" t="s">
        <v>262</v>
      </c>
      <c r="L2521" s="6" t="s">
        <v>322</v>
      </c>
      <c r="M2521" s="6" t="s">
        <v>313</v>
      </c>
      <c r="N2521" s="6" t="s">
        <v>303</v>
      </c>
      <c r="O2521" s="6" t="s">
        <v>1812</v>
      </c>
      <c r="P2521" s="6" t="s">
        <v>1812</v>
      </c>
      <c r="Q2521" s="6" t="s">
        <v>1814</v>
      </c>
      <c r="R2521" s="6" t="s">
        <v>1812</v>
      </c>
      <c r="S2521" s="6" t="s">
        <v>1986</v>
      </c>
      <c r="T2521" s="6" t="s">
        <v>1813</v>
      </c>
      <c r="U2521" s="6" t="s">
        <v>1812</v>
      </c>
      <c r="V2521" s="6" t="s">
        <v>1812</v>
      </c>
      <c r="W2521" s="6" t="s">
        <v>1816</v>
      </c>
      <c r="X2521" s="6" t="s">
        <v>29591</v>
      </c>
      <c r="Y2521" s="13">
        <f>X2522-'Sem RTOS RX'!$X2521</f>
        <v>0.000150462963</v>
      </c>
      <c r="Z2521" s="7">
        <f>SUM(LEN(",CO_MQ135|"),'Sem RTOS RX'!$H2521,LEN(",CO2_MQ135|"),'Sem RTOS RX'!$I2521,LEN(",Alcool_MQ135|"),'Sem RTOS RX'!$J2521,LEN(",Alcool_MQ135|"),'Sem RTOS RX'!$K2521,LEN(",Toluen_MQ135|"),'Sem RTOS RX'!$L2521,LEN(",MH4_MQ135|"),'Sem RTOS RX'!$M2521,LEN(",O3_MQ131|"),'Sem RTOS RX'!$N2521)*8</f>
        <v>672</v>
      </c>
    </row>
    <row r="2522" ht="15.75" customHeight="1">
      <c r="A2522" s="6" t="s">
        <v>29592</v>
      </c>
      <c r="B2522" s="6" t="s">
        <v>29593</v>
      </c>
      <c r="C2522" s="6" t="s">
        <v>19934</v>
      </c>
      <c r="D2522" s="6" t="s">
        <v>29594</v>
      </c>
      <c r="E2522" s="6" t="s">
        <v>1812</v>
      </c>
      <c r="F2522" s="6" t="s">
        <v>1812</v>
      </c>
      <c r="G2522" s="6" t="s">
        <v>1812</v>
      </c>
      <c r="H2522" s="6" t="s">
        <v>44</v>
      </c>
      <c r="I2522" s="6" t="s">
        <v>27</v>
      </c>
      <c r="J2522" s="6" t="s">
        <v>317</v>
      </c>
      <c r="K2522" s="6" t="s">
        <v>262</v>
      </c>
      <c r="L2522" s="6" t="s">
        <v>322</v>
      </c>
      <c r="M2522" s="6" t="s">
        <v>313</v>
      </c>
      <c r="N2522" s="6" t="s">
        <v>240</v>
      </c>
      <c r="O2522" s="6" t="s">
        <v>1812</v>
      </c>
      <c r="P2522" s="6" t="s">
        <v>1812</v>
      </c>
      <c r="Q2522" s="6" t="s">
        <v>1814</v>
      </c>
      <c r="R2522" s="6" t="s">
        <v>1812</v>
      </c>
      <c r="S2522" s="6" t="s">
        <v>1986</v>
      </c>
      <c r="T2522" s="6" t="s">
        <v>1813</v>
      </c>
      <c r="U2522" s="6" t="s">
        <v>1812</v>
      </c>
      <c r="V2522" s="6" t="s">
        <v>1812</v>
      </c>
      <c r="W2522" s="6" t="s">
        <v>1816</v>
      </c>
      <c r="X2522" s="6" t="s">
        <v>29595</v>
      </c>
      <c r="Y2522" s="13">
        <f>X2523-'Sem RTOS RX'!$X2522</f>
        <v>0.000150462963</v>
      </c>
      <c r="Z2522" s="7">
        <f>SUM(LEN(",CO_MQ135|"),'Sem RTOS RX'!$H2522,LEN(",CO2_MQ135|"),'Sem RTOS RX'!$I2522,LEN(",Alcool_MQ135|"),'Sem RTOS RX'!$J2522,LEN(",Alcool_MQ135|"),'Sem RTOS RX'!$K2522,LEN(",Toluen_MQ135|"),'Sem RTOS RX'!$L2522,LEN(",MH4_MQ135|"),'Sem RTOS RX'!$M2522,LEN(",O3_MQ131|"),'Sem RTOS RX'!$N2522)*8</f>
        <v>672</v>
      </c>
    </row>
    <row r="2523" ht="15.75" customHeight="1">
      <c r="A2523" s="6" t="s">
        <v>29596</v>
      </c>
      <c r="B2523" s="6" t="s">
        <v>29597</v>
      </c>
      <c r="C2523" s="6" t="s">
        <v>19934</v>
      </c>
      <c r="D2523" s="6" t="s">
        <v>29598</v>
      </c>
      <c r="E2523" s="6" t="s">
        <v>1812</v>
      </c>
      <c r="F2523" s="6" t="s">
        <v>1812</v>
      </c>
      <c r="G2523" s="6" t="s">
        <v>1812</v>
      </c>
      <c r="H2523" s="6" t="s">
        <v>183</v>
      </c>
      <c r="I2523" s="6" t="s">
        <v>27</v>
      </c>
      <c r="J2523" s="6" t="s">
        <v>317</v>
      </c>
      <c r="K2523" s="6" t="s">
        <v>262</v>
      </c>
      <c r="L2523" s="6" t="s">
        <v>142</v>
      </c>
      <c r="M2523" s="6" t="s">
        <v>313</v>
      </c>
      <c r="N2523" s="6" t="s">
        <v>232</v>
      </c>
      <c r="O2523" s="6" t="s">
        <v>1812</v>
      </c>
      <c r="P2523" s="6" t="s">
        <v>1812</v>
      </c>
      <c r="Q2523" s="6" t="s">
        <v>1814</v>
      </c>
      <c r="R2523" s="6" t="s">
        <v>1812</v>
      </c>
      <c r="S2523" s="6" t="s">
        <v>1986</v>
      </c>
      <c r="T2523" s="6" t="s">
        <v>1813</v>
      </c>
      <c r="U2523" s="6" t="s">
        <v>1812</v>
      </c>
      <c r="V2523" s="6" t="s">
        <v>1812</v>
      </c>
      <c r="W2523" s="6" t="s">
        <v>1816</v>
      </c>
      <c r="X2523" s="6" t="s">
        <v>29599</v>
      </c>
      <c r="Y2523" s="13">
        <f>X2524-'Sem RTOS RX'!$X2523</f>
        <v>0.000150462963</v>
      </c>
      <c r="Z2523" s="7">
        <f>SUM(LEN(",CO_MQ135|"),'Sem RTOS RX'!$H2523,LEN(",CO2_MQ135|"),'Sem RTOS RX'!$I2523,LEN(",Alcool_MQ135|"),'Sem RTOS RX'!$J2523,LEN(",Alcool_MQ135|"),'Sem RTOS RX'!$K2523,LEN(",Toluen_MQ135|"),'Sem RTOS RX'!$L2523,LEN(",MH4_MQ135|"),'Sem RTOS RX'!$M2523,LEN(",O3_MQ131|"),'Sem RTOS RX'!$N2523)*8</f>
        <v>672</v>
      </c>
    </row>
    <row r="2524" ht="15.75" customHeight="1">
      <c r="A2524" s="6" t="s">
        <v>29600</v>
      </c>
      <c r="B2524" s="6" t="s">
        <v>29601</v>
      </c>
      <c r="C2524" s="6" t="s">
        <v>19934</v>
      </c>
      <c r="D2524" s="6" t="s">
        <v>29602</v>
      </c>
      <c r="E2524" s="6" t="s">
        <v>1812</v>
      </c>
      <c r="F2524" s="6" t="s">
        <v>1812</v>
      </c>
      <c r="G2524" s="6" t="s">
        <v>1812</v>
      </c>
      <c r="H2524" s="6" t="s">
        <v>295</v>
      </c>
      <c r="I2524" s="6" t="s">
        <v>1876</v>
      </c>
      <c r="J2524" s="6" t="s">
        <v>295</v>
      </c>
      <c r="K2524" s="6" t="s">
        <v>306</v>
      </c>
      <c r="L2524" s="6" t="s">
        <v>213</v>
      </c>
      <c r="M2524" s="6" t="s">
        <v>321</v>
      </c>
      <c r="N2524" s="6" t="s">
        <v>283</v>
      </c>
      <c r="O2524" s="6" t="s">
        <v>1812</v>
      </c>
      <c r="P2524" s="6" t="s">
        <v>1812</v>
      </c>
      <c r="Q2524" s="6" t="s">
        <v>1814</v>
      </c>
      <c r="R2524" s="6" t="s">
        <v>1812</v>
      </c>
      <c r="S2524" s="6" t="s">
        <v>1986</v>
      </c>
      <c r="T2524" s="6" t="s">
        <v>1813</v>
      </c>
      <c r="U2524" s="6" t="s">
        <v>1812</v>
      </c>
      <c r="V2524" s="6" t="s">
        <v>1812</v>
      </c>
      <c r="W2524" s="6" t="s">
        <v>1816</v>
      </c>
      <c r="X2524" s="6" t="s">
        <v>29603</v>
      </c>
      <c r="Y2524" s="13">
        <f>X2525-'Sem RTOS RX'!$X2524</f>
        <v>0.000150462963</v>
      </c>
      <c r="Z2524" s="7">
        <f>SUM(LEN(",CO_MQ135|"),'Sem RTOS RX'!$H2524,LEN(",CO2_MQ135|"),'Sem RTOS RX'!$I2524,LEN(",Alcool_MQ135|"),'Sem RTOS RX'!$J2524,LEN(",Alcool_MQ135|"),'Sem RTOS RX'!$K2524,LEN(",Toluen_MQ135|"),'Sem RTOS RX'!$L2524,LEN(",MH4_MQ135|"),'Sem RTOS RX'!$M2524,LEN(",O3_MQ131|"),'Sem RTOS RX'!$N2524)*8</f>
        <v>672</v>
      </c>
    </row>
    <row r="2525" ht="15.75" customHeight="1">
      <c r="A2525" s="6" t="s">
        <v>29604</v>
      </c>
      <c r="B2525" s="6" t="s">
        <v>29605</v>
      </c>
      <c r="C2525" s="6" t="s">
        <v>19934</v>
      </c>
      <c r="D2525" s="6" t="s">
        <v>29606</v>
      </c>
      <c r="E2525" s="6" t="s">
        <v>1812</v>
      </c>
      <c r="F2525" s="6" t="s">
        <v>1812</v>
      </c>
      <c r="G2525" s="6" t="s">
        <v>1812</v>
      </c>
      <c r="H2525" s="6" t="s">
        <v>16</v>
      </c>
      <c r="I2525" s="6" t="s">
        <v>46</v>
      </c>
      <c r="J2525" s="6" t="s">
        <v>323</v>
      </c>
      <c r="K2525" s="6" t="s">
        <v>1985</v>
      </c>
      <c r="L2525" s="6" t="s">
        <v>324</v>
      </c>
      <c r="M2525" s="6" t="s">
        <v>313</v>
      </c>
      <c r="N2525" s="6" t="s">
        <v>91</v>
      </c>
      <c r="O2525" s="6" t="s">
        <v>1812</v>
      </c>
      <c r="P2525" s="6" t="s">
        <v>1812</v>
      </c>
      <c r="Q2525" s="6" t="s">
        <v>1814</v>
      </c>
      <c r="R2525" s="6" t="s">
        <v>1812</v>
      </c>
      <c r="S2525" s="6" t="s">
        <v>1986</v>
      </c>
      <c r="T2525" s="6" t="s">
        <v>1813</v>
      </c>
      <c r="U2525" s="6" t="s">
        <v>1812</v>
      </c>
      <c r="V2525" s="6" t="s">
        <v>1812</v>
      </c>
      <c r="W2525" s="6" t="s">
        <v>1816</v>
      </c>
      <c r="X2525" s="6" t="s">
        <v>18277</v>
      </c>
      <c r="Y2525" s="13">
        <f>X2526-'Sem RTOS RX'!$X2525</f>
        <v>0.000150462963</v>
      </c>
      <c r="Z2525" s="7">
        <f>SUM(LEN(",CO_MQ135|"),'Sem RTOS RX'!$H2525,LEN(",CO2_MQ135|"),'Sem RTOS RX'!$I2525,LEN(",Alcool_MQ135|"),'Sem RTOS RX'!$J2525,LEN(",Alcool_MQ135|"),'Sem RTOS RX'!$K2525,LEN(",Toluen_MQ135|"),'Sem RTOS RX'!$L2525,LEN(",MH4_MQ135|"),'Sem RTOS RX'!$M2525,LEN(",O3_MQ131|"),'Sem RTOS RX'!$N2525)*8</f>
        <v>672</v>
      </c>
    </row>
    <row r="2526" ht="15.75" customHeight="1">
      <c r="A2526" s="6" t="s">
        <v>29607</v>
      </c>
      <c r="B2526" s="6" t="s">
        <v>29608</v>
      </c>
      <c r="C2526" s="6" t="s">
        <v>19934</v>
      </c>
      <c r="D2526" s="6" t="s">
        <v>29609</v>
      </c>
      <c r="E2526" s="6" t="s">
        <v>1812</v>
      </c>
      <c r="F2526" s="6" t="s">
        <v>1812</v>
      </c>
      <c r="G2526" s="6" t="s">
        <v>1812</v>
      </c>
      <c r="H2526" s="6" t="s">
        <v>44</v>
      </c>
      <c r="I2526" s="6" t="s">
        <v>46</v>
      </c>
      <c r="J2526" s="6" t="s">
        <v>323</v>
      </c>
      <c r="K2526" s="6" t="s">
        <v>1985</v>
      </c>
      <c r="L2526" s="6" t="s">
        <v>325</v>
      </c>
      <c r="M2526" s="6" t="s">
        <v>313</v>
      </c>
      <c r="N2526" s="6" t="s">
        <v>290</v>
      </c>
      <c r="O2526" s="6" t="s">
        <v>1812</v>
      </c>
      <c r="P2526" s="6" t="s">
        <v>1812</v>
      </c>
      <c r="Q2526" s="6" t="s">
        <v>1814</v>
      </c>
      <c r="R2526" s="6" t="s">
        <v>1812</v>
      </c>
      <c r="S2526" s="6" t="s">
        <v>1986</v>
      </c>
      <c r="T2526" s="6" t="s">
        <v>1813</v>
      </c>
      <c r="U2526" s="6" t="s">
        <v>1812</v>
      </c>
      <c r="V2526" s="6" t="s">
        <v>1812</v>
      </c>
      <c r="W2526" s="6" t="s">
        <v>1816</v>
      </c>
      <c r="X2526" s="6" t="s">
        <v>29610</v>
      </c>
      <c r="Y2526" s="13">
        <f>X2527-'Sem RTOS RX'!$X2526</f>
        <v>0.000150462963</v>
      </c>
      <c r="Z2526" s="7">
        <f>SUM(LEN(",CO_MQ135|"),'Sem RTOS RX'!$H2526,LEN(",CO2_MQ135|"),'Sem RTOS RX'!$I2526,LEN(",Alcool_MQ135|"),'Sem RTOS RX'!$J2526,LEN(",Alcool_MQ135|"),'Sem RTOS RX'!$K2526,LEN(",Toluen_MQ135|"),'Sem RTOS RX'!$L2526,LEN(",MH4_MQ135|"),'Sem RTOS RX'!$M2526,LEN(",O3_MQ131|"),'Sem RTOS RX'!$N2526)*8</f>
        <v>672</v>
      </c>
    </row>
    <row r="2527" ht="15.75" customHeight="1">
      <c r="A2527" s="6" t="s">
        <v>29611</v>
      </c>
      <c r="B2527" s="6" t="s">
        <v>29612</v>
      </c>
      <c r="C2527" s="6" t="s">
        <v>19934</v>
      </c>
      <c r="D2527" s="6" t="s">
        <v>29613</v>
      </c>
      <c r="E2527" s="6" t="s">
        <v>1812</v>
      </c>
      <c r="F2527" s="6" t="s">
        <v>1812</v>
      </c>
      <c r="G2527" s="6" t="s">
        <v>1812</v>
      </c>
      <c r="H2527" s="6" t="s">
        <v>317</v>
      </c>
      <c r="I2527" s="6" t="s">
        <v>46</v>
      </c>
      <c r="J2527" s="6" t="s">
        <v>119</v>
      </c>
      <c r="K2527" s="6" t="s">
        <v>1985</v>
      </c>
      <c r="L2527" s="6" t="s">
        <v>324</v>
      </c>
      <c r="M2527" s="6" t="s">
        <v>313</v>
      </c>
      <c r="N2527" s="6" t="s">
        <v>34</v>
      </c>
      <c r="O2527" s="6" t="s">
        <v>1812</v>
      </c>
      <c r="P2527" s="6" t="s">
        <v>1812</v>
      </c>
      <c r="Q2527" s="6" t="s">
        <v>1814</v>
      </c>
      <c r="R2527" s="6" t="s">
        <v>1812</v>
      </c>
      <c r="S2527" s="6" t="s">
        <v>1986</v>
      </c>
      <c r="T2527" s="6" t="s">
        <v>1813</v>
      </c>
      <c r="U2527" s="6" t="s">
        <v>1812</v>
      </c>
      <c r="V2527" s="6" t="s">
        <v>1812</v>
      </c>
      <c r="W2527" s="6" t="s">
        <v>1816</v>
      </c>
      <c r="X2527" s="6" t="s">
        <v>29614</v>
      </c>
      <c r="Y2527" s="13">
        <f>X2528-'Sem RTOS RX'!$X2527</f>
        <v>0.000150462963</v>
      </c>
      <c r="Z2527" s="7">
        <f>SUM(LEN(",CO_MQ135|"),'Sem RTOS RX'!$H2527,LEN(",CO2_MQ135|"),'Sem RTOS RX'!$I2527,LEN(",Alcool_MQ135|"),'Sem RTOS RX'!$J2527,LEN(",Alcool_MQ135|"),'Sem RTOS RX'!$K2527,LEN(",Toluen_MQ135|"),'Sem RTOS RX'!$L2527,LEN(",MH4_MQ135|"),'Sem RTOS RX'!$M2527,LEN(",O3_MQ131|"),'Sem RTOS RX'!$N2527)*8</f>
        <v>672</v>
      </c>
    </row>
    <row r="2528" ht="15.75" customHeight="1">
      <c r="A2528" s="6" t="s">
        <v>29615</v>
      </c>
      <c r="B2528" s="6" t="s">
        <v>29616</v>
      </c>
      <c r="C2528" s="6" t="s">
        <v>19934</v>
      </c>
      <c r="D2528" s="6" t="s">
        <v>29617</v>
      </c>
      <c r="E2528" s="6" t="s">
        <v>1812</v>
      </c>
      <c r="F2528" s="6" t="s">
        <v>1812</v>
      </c>
      <c r="G2528" s="6" t="s">
        <v>1812</v>
      </c>
      <c r="H2528" s="6" t="s">
        <v>183</v>
      </c>
      <c r="I2528" s="6" t="s">
        <v>27</v>
      </c>
      <c r="J2528" s="6" t="s">
        <v>317</v>
      </c>
      <c r="K2528" s="6" t="s">
        <v>262</v>
      </c>
      <c r="L2528" s="6" t="s">
        <v>142</v>
      </c>
      <c r="M2528" s="6" t="s">
        <v>313</v>
      </c>
      <c r="N2528" s="6" t="s">
        <v>1984</v>
      </c>
      <c r="O2528" s="6" t="s">
        <v>1812</v>
      </c>
      <c r="P2528" s="6" t="s">
        <v>1812</v>
      </c>
      <c r="Q2528" s="6" t="s">
        <v>1814</v>
      </c>
      <c r="R2528" s="6" t="s">
        <v>1812</v>
      </c>
      <c r="S2528" s="6" t="s">
        <v>1986</v>
      </c>
      <c r="T2528" s="6" t="s">
        <v>1813</v>
      </c>
      <c r="U2528" s="6" t="s">
        <v>1812</v>
      </c>
      <c r="V2528" s="6" t="s">
        <v>1812</v>
      </c>
      <c r="W2528" s="6" t="s">
        <v>1816</v>
      </c>
      <c r="X2528" s="6" t="s">
        <v>29618</v>
      </c>
      <c r="Y2528" s="13">
        <f>X2529-'Sem RTOS RX'!$X2528</f>
        <v>0.000162037037</v>
      </c>
      <c r="Z2528" s="7">
        <f>SUM(LEN(",CO_MQ135|"),'Sem RTOS RX'!$H2528,LEN(",CO2_MQ135|"),'Sem RTOS RX'!$I2528,LEN(",Alcool_MQ135|"),'Sem RTOS RX'!$J2528,LEN(",Alcool_MQ135|"),'Sem RTOS RX'!$K2528,LEN(",Toluen_MQ135|"),'Sem RTOS RX'!$L2528,LEN(",MH4_MQ135|"),'Sem RTOS RX'!$M2528,LEN(",O3_MQ131|"),'Sem RTOS RX'!$N2528)*8</f>
        <v>672</v>
      </c>
    </row>
    <row r="2529" ht="15.75" customHeight="1">
      <c r="A2529" s="6" t="s">
        <v>29619</v>
      </c>
      <c r="B2529" s="6" t="s">
        <v>29620</v>
      </c>
      <c r="C2529" s="6" t="s">
        <v>19934</v>
      </c>
      <c r="D2529" s="6" t="s">
        <v>29621</v>
      </c>
      <c r="E2529" s="6" t="s">
        <v>1812</v>
      </c>
      <c r="F2529" s="6" t="s">
        <v>1812</v>
      </c>
      <c r="G2529" s="6" t="s">
        <v>1812</v>
      </c>
      <c r="H2529" s="6" t="s">
        <v>70</v>
      </c>
      <c r="I2529" s="6" t="s">
        <v>1876</v>
      </c>
      <c r="J2529" s="6" t="s">
        <v>70</v>
      </c>
      <c r="K2529" s="6" t="s">
        <v>306</v>
      </c>
      <c r="L2529" s="6" t="s">
        <v>331</v>
      </c>
      <c r="M2529" s="6" t="s">
        <v>321</v>
      </c>
      <c r="N2529" s="6" t="s">
        <v>159</v>
      </c>
      <c r="O2529" s="6" t="s">
        <v>1812</v>
      </c>
      <c r="P2529" s="6" t="s">
        <v>1812</v>
      </c>
      <c r="Q2529" s="6" t="s">
        <v>1814</v>
      </c>
      <c r="R2529" s="6" t="s">
        <v>1812</v>
      </c>
      <c r="S2529" s="6" t="s">
        <v>1986</v>
      </c>
      <c r="T2529" s="6" t="s">
        <v>1813</v>
      </c>
      <c r="U2529" s="6" t="s">
        <v>1812</v>
      </c>
      <c r="V2529" s="6" t="s">
        <v>1812</v>
      </c>
      <c r="W2529" s="6" t="s">
        <v>1816</v>
      </c>
      <c r="X2529" s="6" t="s">
        <v>29622</v>
      </c>
      <c r="Y2529" s="13">
        <f>X2530-'Sem RTOS RX'!$X2529</f>
        <v>0.000150462963</v>
      </c>
      <c r="Z2529" s="7">
        <f>SUM(LEN(",CO_MQ135|"),'Sem RTOS RX'!$H2529,LEN(",CO2_MQ135|"),'Sem RTOS RX'!$I2529,LEN(",Alcool_MQ135|"),'Sem RTOS RX'!$J2529,LEN(",Alcool_MQ135|"),'Sem RTOS RX'!$K2529,LEN(",Toluen_MQ135|"),'Sem RTOS RX'!$L2529,LEN(",MH4_MQ135|"),'Sem RTOS RX'!$M2529,LEN(",O3_MQ131|"),'Sem RTOS RX'!$N2529)*8</f>
        <v>672</v>
      </c>
    </row>
    <row r="2530" ht="15.75" customHeight="1">
      <c r="A2530" s="6" t="s">
        <v>29623</v>
      </c>
      <c r="B2530" s="6" t="s">
        <v>29624</v>
      </c>
      <c r="C2530" s="6" t="s">
        <v>19934</v>
      </c>
      <c r="D2530" s="6" t="s">
        <v>29625</v>
      </c>
      <c r="E2530" s="6" t="s">
        <v>1812</v>
      </c>
      <c r="F2530" s="6" t="s">
        <v>1812</v>
      </c>
      <c r="G2530" s="6" t="s">
        <v>1812</v>
      </c>
      <c r="H2530" s="6" t="s">
        <v>317</v>
      </c>
      <c r="I2530" s="6" t="s">
        <v>46</v>
      </c>
      <c r="J2530" s="6" t="s">
        <v>119</v>
      </c>
      <c r="K2530" s="6" t="s">
        <v>1985</v>
      </c>
      <c r="L2530" s="6" t="s">
        <v>150</v>
      </c>
      <c r="M2530" s="6" t="s">
        <v>313</v>
      </c>
      <c r="N2530" s="6" t="s">
        <v>260</v>
      </c>
      <c r="O2530" s="6" t="s">
        <v>1812</v>
      </c>
      <c r="P2530" s="6" t="s">
        <v>1812</v>
      </c>
      <c r="Q2530" s="6" t="s">
        <v>1814</v>
      </c>
      <c r="R2530" s="6" t="s">
        <v>1812</v>
      </c>
      <c r="S2530" s="6" t="s">
        <v>1986</v>
      </c>
      <c r="T2530" s="6" t="s">
        <v>1813</v>
      </c>
      <c r="U2530" s="6" t="s">
        <v>1812</v>
      </c>
      <c r="V2530" s="6" t="s">
        <v>1812</v>
      </c>
      <c r="W2530" s="6" t="s">
        <v>1816</v>
      </c>
      <c r="X2530" s="6" t="s">
        <v>29626</v>
      </c>
      <c r="Y2530" s="13">
        <f>X2531-'Sem RTOS RX'!$X2530</f>
        <v>0.000162037037</v>
      </c>
      <c r="Z2530" s="7">
        <f>SUM(LEN(",CO_MQ135|"),'Sem RTOS RX'!$H2530,LEN(",CO2_MQ135|"),'Sem RTOS RX'!$I2530,LEN(",Alcool_MQ135|"),'Sem RTOS RX'!$J2530,LEN(",Alcool_MQ135|"),'Sem RTOS RX'!$K2530,LEN(",Toluen_MQ135|"),'Sem RTOS RX'!$L2530,LEN(",MH4_MQ135|"),'Sem RTOS RX'!$M2530,LEN(",O3_MQ131|"),'Sem RTOS RX'!$N2530)*8</f>
        <v>672</v>
      </c>
    </row>
    <row r="2531" ht="15.75" customHeight="1">
      <c r="A2531" s="6" t="s">
        <v>29627</v>
      </c>
      <c r="B2531" s="6" t="s">
        <v>29628</v>
      </c>
      <c r="C2531" s="6" t="s">
        <v>19934</v>
      </c>
      <c r="D2531" s="6" t="s">
        <v>29629</v>
      </c>
      <c r="E2531" s="6" t="s">
        <v>1812</v>
      </c>
      <c r="F2531" s="6" t="s">
        <v>1812</v>
      </c>
      <c r="G2531" s="6" t="s">
        <v>1812</v>
      </c>
      <c r="H2531" s="6" t="s">
        <v>317</v>
      </c>
      <c r="I2531" s="6" t="s">
        <v>46</v>
      </c>
      <c r="J2531" s="6" t="s">
        <v>119</v>
      </c>
      <c r="K2531" s="6" t="s">
        <v>1985</v>
      </c>
      <c r="L2531" s="6" t="s">
        <v>324</v>
      </c>
      <c r="M2531" s="6" t="s">
        <v>313</v>
      </c>
      <c r="N2531" s="6" t="s">
        <v>1983</v>
      </c>
      <c r="O2531" s="6" t="s">
        <v>1812</v>
      </c>
      <c r="P2531" s="6" t="s">
        <v>1812</v>
      </c>
      <c r="Q2531" s="6" t="s">
        <v>1814</v>
      </c>
      <c r="R2531" s="6" t="s">
        <v>1812</v>
      </c>
      <c r="S2531" s="6" t="s">
        <v>1986</v>
      </c>
      <c r="T2531" s="6" t="s">
        <v>1813</v>
      </c>
      <c r="U2531" s="6" t="s">
        <v>1812</v>
      </c>
      <c r="V2531" s="6" t="s">
        <v>1812</v>
      </c>
      <c r="W2531" s="6" t="s">
        <v>1816</v>
      </c>
      <c r="X2531" s="6" t="s">
        <v>18309</v>
      </c>
      <c r="Y2531" s="13">
        <f>X2532-'Sem RTOS RX'!$X2531</f>
        <v>0.000150462963</v>
      </c>
      <c r="Z2531" s="7">
        <f>SUM(LEN(",CO_MQ135|"),'Sem RTOS RX'!$H2531,LEN(",CO2_MQ135|"),'Sem RTOS RX'!$I2531,LEN(",Alcool_MQ135|"),'Sem RTOS RX'!$J2531,LEN(",Alcool_MQ135|"),'Sem RTOS RX'!$K2531,LEN(",Toluen_MQ135|"),'Sem RTOS RX'!$L2531,LEN(",MH4_MQ135|"),'Sem RTOS RX'!$M2531,LEN(",O3_MQ131|"),'Sem RTOS RX'!$N2531)*8</f>
        <v>672</v>
      </c>
    </row>
    <row r="2532" ht="15.75" customHeight="1">
      <c r="A2532" s="6" t="s">
        <v>29630</v>
      </c>
      <c r="B2532" s="6" t="s">
        <v>29631</v>
      </c>
      <c r="C2532" s="6" t="s">
        <v>19934</v>
      </c>
      <c r="D2532" s="6" t="s">
        <v>29632</v>
      </c>
      <c r="E2532" s="6" t="s">
        <v>1812</v>
      </c>
      <c r="F2532" s="6" t="s">
        <v>1812</v>
      </c>
      <c r="G2532" s="6" t="s">
        <v>1812</v>
      </c>
      <c r="H2532" s="6" t="s">
        <v>2618</v>
      </c>
      <c r="I2532" s="6" t="s">
        <v>27</v>
      </c>
      <c r="J2532" s="6" t="s">
        <v>16</v>
      </c>
      <c r="K2532" s="6" t="s">
        <v>262</v>
      </c>
      <c r="L2532" s="6" t="s">
        <v>326</v>
      </c>
      <c r="M2532" s="6" t="s">
        <v>313</v>
      </c>
      <c r="N2532" s="6" t="s">
        <v>72</v>
      </c>
      <c r="O2532" s="6" t="s">
        <v>1812</v>
      </c>
      <c r="P2532" s="6" t="s">
        <v>1812</v>
      </c>
      <c r="Q2532" s="6" t="s">
        <v>1814</v>
      </c>
      <c r="R2532" s="6" t="s">
        <v>1812</v>
      </c>
      <c r="S2532" s="6" t="s">
        <v>1986</v>
      </c>
      <c r="T2532" s="6" t="s">
        <v>5288</v>
      </c>
      <c r="U2532" s="6" t="s">
        <v>1812</v>
      </c>
      <c r="V2532" s="6" t="s">
        <v>1812</v>
      </c>
      <c r="W2532" s="6" t="s">
        <v>1816</v>
      </c>
      <c r="X2532" s="6" t="s">
        <v>29633</v>
      </c>
      <c r="Y2532" s="13">
        <f>X2533-'Sem RTOS RX'!$X2532</f>
        <v>0.000150462963</v>
      </c>
      <c r="Z2532" s="7">
        <f>SUM(LEN(",CO_MQ135|"),'Sem RTOS RX'!$H2532,LEN(",CO2_MQ135|"),'Sem RTOS RX'!$I2532,LEN(",Alcool_MQ135|"),'Sem RTOS RX'!$J2532,LEN(",Alcool_MQ135|"),'Sem RTOS RX'!$K2532,LEN(",Toluen_MQ135|"),'Sem RTOS RX'!$L2532,LEN(",MH4_MQ135|"),'Sem RTOS RX'!$M2532,LEN(",O3_MQ131|"),'Sem RTOS RX'!$N2532)*8</f>
        <v>672</v>
      </c>
    </row>
    <row r="2533" ht="15.75" customHeight="1">
      <c r="A2533" s="6" t="s">
        <v>29634</v>
      </c>
      <c r="B2533" s="6" t="s">
        <v>29635</v>
      </c>
      <c r="C2533" s="6" t="s">
        <v>19934</v>
      </c>
      <c r="D2533" s="6" t="s">
        <v>29636</v>
      </c>
      <c r="E2533" s="6" t="s">
        <v>1812</v>
      </c>
      <c r="F2533" s="6" t="s">
        <v>1812</v>
      </c>
      <c r="G2533" s="6" t="s">
        <v>1812</v>
      </c>
      <c r="H2533" s="6" t="s">
        <v>323</v>
      </c>
      <c r="I2533" s="6" t="s">
        <v>319</v>
      </c>
      <c r="J2533" s="6" t="s">
        <v>119</v>
      </c>
      <c r="K2533" s="6" t="s">
        <v>1985</v>
      </c>
      <c r="L2533" s="6" t="s">
        <v>150</v>
      </c>
      <c r="M2533" s="6" t="s">
        <v>321</v>
      </c>
      <c r="N2533" s="6" t="s">
        <v>34</v>
      </c>
      <c r="O2533" s="6" t="s">
        <v>1812</v>
      </c>
      <c r="P2533" s="6" t="s">
        <v>1812</v>
      </c>
      <c r="Q2533" s="6" t="s">
        <v>1814</v>
      </c>
      <c r="R2533" s="6" t="s">
        <v>1812</v>
      </c>
      <c r="S2533" s="6" t="s">
        <v>1986</v>
      </c>
      <c r="T2533" s="6" t="s">
        <v>1813</v>
      </c>
      <c r="U2533" s="6" t="s">
        <v>1812</v>
      </c>
      <c r="V2533" s="6" t="s">
        <v>1812</v>
      </c>
      <c r="W2533" s="6" t="s">
        <v>1816</v>
      </c>
      <c r="X2533" s="6" t="s">
        <v>29637</v>
      </c>
      <c r="Y2533" s="13">
        <f>X2534-'Sem RTOS RX'!$X2533</f>
        <v>0.000150462963</v>
      </c>
      <c r="Z2533" s="7">
        <f>SUM(LEN(",CO_MQ135|"),'Sem RTOS RX'!$H2533,LEN(",CO2_MQ135|"),'Sem RTOS RX'!$I2533,LEN(",Alcool_MQ135|"),'Sem RTOS RX'!$J2533,LEN(",Alcool_MQ135|"),'Sem RTOS RX'!$K2533,LEN(",Toluen_MQ135|"),'Sem RTOS RX'!$L2533,LEN(",MH4_MQ135|"),'Sem RTOS RX'!$M2533,LEN(",O3_MQ131|"),'Sem RTOS RX'!$N2533)*8</f>
        <v>672</v>
      </c>
    </row>
    <row r="2534" ht="15.75" customHeight="1">
      <c r="A2534" s="6" t="s">
        <v>29638</v>
      </c>
      <c r="B2534" s="6" t="s">
        <v>29639</v>
      </c>
      <c r="C2534" s="6" t="s">
        <v>19934</v>
      </c>
      <c r="D2534" s="6" t="s">
        <v>29640</v>
      </c>
      <c r="E2534" s="6" t="s">
        <v>1812</v>
      </c>
      <c r="F2534" s="6" t="s">
        <v>1812</v>
      </c>
      <c r="G2534" s="6" t="s">
        <v>1812</v>
      </c>
      <c r="H2534" s="6" t="s">
        <v>64</v>
      </c>
      <c r="I2534" s="6" t="s">
        <v>72</v>
      </c>
      <c r="J2534" s="6" t="s">
        <v>281</v>
      </c>
      <c r="K2534" s="6" t="s">
        <v>306</v>
      </c>
      <c r="L2534" s="6" t="s">
        <v>170</v>
      </c>
      <c r="M2534" s="6" t="s">
        <v>333</v>
      </c>
      <c r="N2534" s="6" t="s">
        <v>297</v>
      </c>
      <c r="O2534" s="6" t="s">
        <v>1812</v>
      </c>
      <c r="P2534" s="6" t="s">
        <v>1812</v>
      </c>
      <c r="Q2534" s="6" t="s">
        <v>1814</v>
      </c>
      <c r="R2534" s="6" t="s">
        <v>1812</v>
      </c>
      <c r="S2534" s="6" t="s">
        <v>1986</v>
      </c>
      <c r="T2534" s="6" t="s">
        <v>1813</v>
      </c>
      <c r="U2534" s="6" t="s">
        <v>1812</v>
      </c>
      <c r="V2534" s="6" t="s">
        <v>1812</v>
      </c>
      <c r="W2534" s="6" t="s">
        <v>1816</v>
      </c>
      <c r="X2534" s="6" t="s">
        <v>29641</v>
      </c>
      <c r="Y2534" s="13">
        <f>X2535-'Sem RTOS RX'!$X2534</f>
        <v>0.000150462963</v>
      </c>
      <c r="Z2534" s="7">
        <f>SUM(LEN(",CO_MQ135|"),'Sem RTOS RX'!$H2534,LEN(",CO2_MQ135|"),'Sem RTOS RX'!$I2534,LEN(",Alcool_MQ135|"),'Sem RTOS RX'!$J2534,LEN(",Alcool_MQ135|"),'Sem RTOS RX'!$K2534,LEN(",Toluen_MQ135|"),'Sem RTOS RX'!$L2534,LEN(",MH4_MQ135|"),'Sem RTOS RX'!$M2534,LEN(",O3_MQ131|"),'Sem RTOS RX'!$N2534)*8</f>
        <v>672</v>
      </c>
    </row>
    <row r="2535" ht="15.75" customHeight="1">
      <c r="A2535" s="6" t="s">
        <v>29642</v>
      </c>
      <c r="B2535" s="6" t="s">
        <v>29643</v>
      </c>
      <c r="C2535" s="6" t="s">
        <v>19934</v>
      </c>
      <c r="D2535" s="6" t="s">
        <v>29644</v>
      </c>
      <c r="E2535" s="6" t="s">
        <v>1812</v>
      </c>
      <c r="F2535" s="6" t="s">
        <v>1812</v>
      </c>
      <c r="G2535" s="6" t="s">
        <v>1812</v>
      </c>
      <c r="H2535" s="6" t="s">
        <v>248</v>
      </c>
      <c r="I2535" s="6" t="s">
        <v>319</v>
      </c>
      <c r="J2535" s="6" t="s">
        <v>320</v>
      </c>
      <c r="K2535" s="6" t="s">
        <v>1985</v>
      </c>
      <c r="L2535" s="6" t="s">
        <v>329</v>
      </c>
      <c r="M2535" s="6" t="s">
        <v>321</v>
      </c>
      <c r="N2535" s="6" t="s">
        <v>64</v>
      </c>
      <c r="O2535" s="6" t="s">
        <v>1812</v>
      </c>
      <c r="P2535" s="6" t="s">
        <v>1812</v>
      </c>
      <c r="Q2535" s="6" t="s">
        <v>1814</v>
      </c>
      <c r="R2535" s="6" t="s">
        <v>1812</v>
      </c>
      <c r="S2535" s="6" t="s">
        <v>1986</v>
      </c>
      <c r="T2535" s="6" t="s">
        <v>1813</v>
      </c>
      <c r="U2535" s="6" t="s">
        <v>1812</v>
      </c>
      <c r="V2535" s="6" t="s">
        <v>1812</v>
      </c>
      <c r="W2535" s="6" t="s">
        <v>1816</v>
      </c>
      <c r="X2535" s="6" t="s">
        <v>29645</v>
      </c>
      <c r="Y2535" s="13">
        <f>X2536-'Sem RTOS RX'!$X2535</f>
        <v>0.000150462963</v>
      </c>
      <c r="Z2535" s="7">
        <f>SUM(LEN(",CO_MQ135|"),'Sem RTOS RX'!$H2535,LEN(",CO2_MQ135|"),'Sem RTOS RX'!$I2535,LEN(",Alcool_MQ135|"),'Sem RTOS RX'!$J2535,LEN(",Alcool_MQ135|"),'Sem RTOS RX'!$K2535,LEN(",Toluen_MQ135|"),'Sem RTOS RX'!$L2535,LEN(",MH4_MQ135|"),'Sem RTOS RX'!$M2535,LEN(",O3_MQ131|"),'Sem RTOS RX'!$N2535)*8</f>
        <v>672</v>
      </c>
    </row>
    <row r="2536" ht="15.75" customHeight="1">
      <c r="A2536" s="6" t="s">
        <v>29646</v>
      </c>
      <c r="B2536" s="6" t="s">
        <v>29647</v>
      </c>
      <c r="C2536" s="6" t="s">
        <v>19934</v>
      </c>
      <c r="D2536" s="6" t="s">
        <v>29648</v>
      </c>
      <c r="E2536" s="6" t="s">
        <v>1812</v>
      </c>
      <c r="F2536" s="6" t="s">
        <v>1812</v>
      </c>
      <c r="G2536" s="6" t="s">
        <v>1812</v>
      </c>
      <c r="H2536" s="6" t="s">
        <v>183</v>
      </c>
      <c r="I2536" s="6" t="s">
        <v>27</v>
      </c>
      <c r="J2536" s="6" t="s">
        <v>317</v>
      </c>
      <c r="K2536" s="6" t="s">
        <v>262</v>
      </c>
      <c r="L2536" s="6" t="s">
        <v>142</v>
      </c>
      <c r="M2536" s="6" t="s">
        <v>313</v>
      </c>
      <c r="N2536" s="6" t="s">
        <v>303</v>
      </c>
      <c r="O2536" s="6" t="s">
        <v>1812</v>
      </c>
      <c r="P2536" s="6" t="s">
        <v>1812</v>
      </c>
      <c r="Q2536" s="6" t="s">
        <v>1814</v>
      </c>
      <c r="R2536" s="6" t="s">
        <v>1812</v>
      </c>
      <c r="S2536" s="6" t="s">
        <v>1986</v>
      </c>
      <c r="T2536" s="6" t="s">
        <v>1813</v>
      </c>
      <c r="U2536" s="6" t="s">
        <v>1812</v>
      </c>
      <c r="V2536" s="6" t="s">
        <v>1812</v>
      </c>
      <c r="W2536" s="6" t="s">
        <v>1816</v>
      </c>
      <c r="X2536" s="6" t="s">
        <v>29649</v>
      </c>
      <c r="Y2536" s="13">
        <f>X2537-'Sem RTOS RX'!$X2536</f>
        <v>0.000150462963</v>
      </c>
      <c r="Z2536" s="7">
        <f>SUM(LEN(",CO_MQ135|"),'Sem RTOS RX'!$H2536,LEN(",CO2_MQ135|"),'Sem RTOS RX'!$I2536,LEN(",Alcool_MQ135|"),'Sem RTOS RX'!$J2536,LEN(",Alcool_MQ135|"),'Sem RTOS RX'!$K2536,LEN(",Toluen_MQ135|"),'Sem RTOS RX'!$L2536,LEN(",MH4_MQ135|"),'Sem RTOS RX'!$M2536,LEN(",O3_MQ131|"),'Sem RTOS RX'!$N2536)*8</f>
        <v>672</v>
      </c>
    </row>
    <row r="2537" ht="15.75" customHeight="1">
      <c r="A2537" s="6" t="s">
        <v>29650</v>
      </c>
      <c r="B2537" s="6" t="s">
        <v>29651</v>
      </c>
      <c r="C2537" s="6" t="s">
        <v>19934</v>
      </c>
      <c r="D2537" s="6" t="s">
        <v>29652</v>
      </c>
      <c r="E2537" s="6" t="s">
        <v>1812</v>
      </c>
      <c r="F2537" s="6" t="s">
        <v>1812</v>
      </c>
      <c r="G2537" s="6" t="s">
        <v>1812</v>
      </c>
      <c r="H2537" s="6" t="s">
        <v>44</v>
      </c>
      <c r="I2537" s="6" t="s">
        <v>27</v>
      </c>
      <c r="J2537" s="6" t="s">
        <v>317</v>
      </c>
      <c r="K2537" s="6" t="s">
        <v>262</v>
      </c>
      <c r="L2537" s="6" t="s">
        <v>322</v>
      </c>
      <c r="M2537" s="6" t="s">
        <v>313</v>
      </c>
      <c r="N2537" s="6" t="s">
        <v>36</v>
      </c>
      <c r="O2537" s="6" t="s">
        <v>1812</v>
      </c>
      <c r="P2537" s="6" t="s">
        <v>1812</v>
      </c>
      <c r="Q2537" s="6" t="s">
        <v>1814</v>
      </c>
      <c r="R2537" s="6" t="s">
        <v>1812</v>
      </c>
      <c r="S2537" s="6" t="s">
        <v>1986</v>
      </c>
      <c r="T2537" s="6" t="s">
        <v>1813</v>
      </c>
      <c r="U2537" s="6" t="s">
        <v>1812</v>
      </c>
      <c r="V2537" s="6" t="s">
        <v>1812</v>
      </c>
      <c r="W2537" s="6" t="s">
        <v>1816</v>
      </c>
      <c r="X2537" s="6" t="s">
        <v>29653</v>
      </c>
      <c r="Y2537" s="13">
        <f>X2538-'Sem RTOS RX'!$X2537</f>
        <v>0.000150462963</v>
      </c>
      <c r="Z2537" s="7">
        <f>SUM(LEN(",CO_MQ135|"),'Sem RTOS RX'!$H2537,LEN(",CO2_MQ135|"),'Sem RTOS RX'!$I2537,LEN(",Alcool_MQ135|"),'Sem RTOS RX'!$J2537,LEN(",Alcool_MQ135|"),'Sem RTOS RX'!$K2537,LEN(",Toluen_MQ135|"),'Sem RTOS RX'!$L2537,LEN(",MH4_MQ135|"),'Sem RTOS RX'!$M2537,LEN(",O3_MQ131|"),'Sem RTOS RX'!$N2537)*8</f>
        <v>672</v>
      </c>
    </row>
    <row r="2538" ht="15.75" customHeight="1">
      <c r="A2538" s="6" t="s">
        <v>29654</v>
      </c>
      <c r="B2538" s="6" t="s">
        <v>29655</v>
      </c>
      <c r="C2538" s="6" t="s">
        <v>19934</v>
      </c>
      <c r="D2538" s="6" t="s">
        <v>29656</v>
      </c>
      <c r="E2538" s="6" t="s">
        <v>1812</v>
      </c>
      <c r="F2538" s="6" t="s">
        <v>1812</v>
      </c>
      <c r="G2538" s="6" t="s">
        <v>1812</v>
      </c>
      <c r="H2538" s="6" t="s">
        <v>44</v>
      </c>
      <c r="I2538" s="6" t="s">
        <v>46</v>
      </c>
      <c r="J2538" s="6" t="s">
        <v>323</v>
      </c>
      <c r="K2538" s="6" t="s">
        <v>1985</v>
      </c>
      <c r="L2538" s="6" t="s">
        <v>325</v>
      </c>
      <c r="M2538" s="6" t="s">
        <v>313</v>
      </c>
      <c r="N2538" s="6" t="s">
        <v>38</v>
      </c>
      <c r="O2538" s="6" t="s">
        <v>1812</v>
      </c>
      <c r="P2538" s="6" t="s">
        <v>1812</v>
      </c>
      <c r="Q2538" s="6" t="s">
        <v>1814</v>
      </c>
      <c r="R2538" s="6" t="s">
        <v>1812</v>
      </c>
      <c r="S2538" s="6" t="s">
        <v>1986</v>
      </c>
      <c r="T2538" s="6" t="s">
        <v>1813</v>
      </c>
      <c r="U2538" s="6" t="s">
        <v>1812</v>
      </c>
      <c r="V2538" s="6" t="s">
        <v>1812</v>
      </c>
      <c r="W2538" s="6" t="s">
        <v>1816</v>
      </c>
      <c r="X2538" s="6" t="s">
        <v>29657</v>
      </c>
      <c r="Y2538" s="13">
        <f>X2539-'Sem RTOS RX'!$X2538</f>
        <v>0.000150462963</v>
      </c>
      <c r="Z2538" s="7">
        <f>SUM(LEN(",CO_MQ135|"),'Sem RTOS RX'!$H2538,LEN(",CO2_MQ135|"),'Sem RTOS RX'!$I2538,LEN(",Alcool_MQ135|"),'Sem RTOS RX'!$J2538,LEN(",Alcool_MQ135|"),'Sem RTOS RX'!$K2538,LEN(",Toluen_MQ135|"),'Sem RTOS RX'!$L2538,LEN(",MH4_MQ135|"),'Sem RTOS RX'!$M2538,LEN(",O3_MQ131|"),'Sem RTOS RX'!$N2538)*8</f>
        <v>672</v>
      </c>
    </row>
    <row r="2539" ht="15.75" customHeight="1">
      <c r="A2539" s="6" t="s">
        <v>29658</v>
      </c>
      <c r="B2539" s="6" t="s">
        <v>29659</v>
      </c>
      <c r="C2539" s="6" t="s">
        <v>19934</v>
      </c>
      <c r="D2539" s="6" t="s">
        <v>29660</v>
      </c>
      <c r="E2539" s="6" t="s">
        <v>1812</v>
      </c>
      <c r="F2539" s="6" t="s">
        <v>1812</v>
      </c>
      <c r="G2539" s="6" t="s">
        <v>1812</v>
      </c>
      <c r="H2539" s="6" t="s">
        <v>183</v>
      </c>
      <c r="I2539" s="6" t="s">
        <v>27</v>
      </c>
      <c r="J2539" s="6" t="s">
        <v>317</v>
      </c>
      <c r="K2539" s="6" t="s">
        <v>262</v>
      </c>
      <c r="L2539" s="6" t="s">
        <v>142</v>
      </c>
      <c r="M2539" s="6" t="s">
        <v>313</v>
      </c>
      <c r="N2539" s="6" t="s">
        <v>34</v>
      </c>
      <c r="O2539" s="6" t="s">
        <v>1812</v>
      </c>
      <c r="P2539" s="6" t="s">
        <v>1812</v>
      </c>
      <c r="Q2539" s="6" t="s">
        <v>1814</v>
      </c>
      <c r="R2539" s="6" t="s">
        <v>1812</v>
      </c>
      <c r="S2539" s="6" t="s">
        <v>1986</v>
      </c>
      <c r="T2539" s="6" t="s">
        <v>1813</v>
      </c>
      <c r="U2539" s="6" t="s">
        <v>1812</v>
      </c>
      <c r="V2539" s="6" t="s">
        <v>1812</v>
      </c>
      <c r="W2539" s="6" t="s">
        <v>1816</v>
      </c>
      <c r="X2539" s="6" t="s">
        <v>29661</v>
      </c>
      <c r="Y2539" s="13">
        <f>X2540-'Sem RTOS RX'!$X2539</f>
        <v>0.000162037037</v>
      </c>
      <c r="Z2539" s="7">
        <f>SUM(LEN(",CO_MQ135|"),'Sem RTOS RX'!$H2539,LEN(",CO2_MQ135|"),'Sem RTOS RX'!$I2539,LEN(",Alcool_MQ135|"),'Sem RTOS RX'!$J2539,LEN(",Alcool_MQ135|"),'Sem RTOS RX'!$K2539,LEN(",Toluen_MQ135|"),'Sem RTOS RX'!$L2539,LEN(",MH4_MQ135|"),'Sem RTOS RX'!$M2539,LEN(",O3_MQ131|"),'Sem RTOS RX'!$N2539)*8</f>
        <v>672</v>
      </c>
    </row>
    <row r="2540" ht="15.75" customHeight="1">
      <c r="A2540" s="6" t="s">
        <v>29662</v>
      </c>
      <c r="B2540" s="6" t="s">
        <v>29663</v>
      </c>
      <c r="C2540" s="6" t="s">
        <v>19934</v>
      </c>
      <c r="D2540" s="6" t="s">
        <v>29664</v>
      </c>
      <c r="E2540" s="6" t="s">
        <v>1812</v>
      </c>
      <c r="F2540" s="6" t="s">
        <v>1812</v>
      </c>
      <c r="G2540" s="6" t="s">
        <v>1812</v>
      </c>
      <c r="H2540" s="6" t="s">
        <v>275</v>
      </c>
      <c r="I2540" s="6" t="s">
        <v>36</v>
      </c>
      <c r="J2540" s="6" t="s">
        <v>183</v>
      </c>
      <c r="K2540" s="6" t="s">
        <v>262</v>
      </c>
      <c r="L2540" s="6" t="s">
        <v>11</v>
      </c>
      <c r="M2540" s="6" t="s">
        <v>313</v>
      </c>
      <c r="N2540" s="6" t="s">
        <v>183</v>
      </c>
      <c r="O2540" s="6" t="s">
        <v>1812</v>
      </c>
      <c r="P2540" s="6" t="s">
        <v>1812</v>
      </c>
      <c r="Q2540" s="6" t="s">
        <v>1814</v>
      </c>
      <c r="R2540" s="6" t="s">
        <v>1812</v>
      </c>
      <c r="S2540" s="6" t="s">
        <v>1986</v>
      </c>
      <c r="T2540" s="6" t="s">
        <v>1813</v>
      </c>
      <c r="U2540" s="6" t="s">
        <v>1812</v>
      </c>
      <c r="V2540" s="6" t="s">
        <v>1812</v>
      </c>
      <c r="W2540" s="6" t="s">
        <v>1816</v>
      </c>
      <c r="X2540" s="6" t="s">
        <v>29665</v>
      </c>
      <c r="Y2540" s="13">
        <f>X2541-'Sem RTOS RX'!$X2540</f>
        <v>0.000150462963</v>
      </c>
      <c r="Z2540" s="7">
        <f>SUM(LEN(",CO_MQ135|"),'Sem RTOS RX'!$H2540,LEN(",CO2_MQ135|"),'Sem RTOS RX'!$I2540,LEN(",Alcool_MQ135|"),'Sem RTOS RX'!$J2540,LEN(",Alcool_MQ135|"),'Sem RTOS RX'!$K2540,LEN(",Toluen_MQ135|"),'Sem RTOS RX'!$L2540,LEN(",MH4_MQ135|"),'Sem RTOS RX'!$M2540,LEN(",O3_MQ131|"),'Sem RTOS RX'!$N2540)*8</f>
        <v>672</v>
      </c>
    </row>
    <row r="2541" ht="15.75" customHeight="1">
      <c r="A2541" s="6" t="s">
        <v>29666</v>
      </c>
      <c r="B2541" s="6" t="s">
        <v>29667</v>
      </c>
      <c r="C2541" s="6" t="s">
        <v>19934</v>
      </c>
      <c r="D2541" s="6" t="s">
        <v>29668</v>
      </c>
      <c r="E2541" s="6" t="s">
        <v>1812</v>
      </c>
      <c r="F2541" s="6" t="s">
        <v>1812</v>
      </c>
      <c r="G2541" s="6" t="s">
        <v>1812</v>
      </c>
      <c r="H2541" s="6" t="s">
        <v>51</v>
      </c>
      <c r="I2541" s="6" t="s">
        <v>36</v>
      </c>
      <c r="J2541" s="6" t="s">
        <v>183</v>
      </c>
      <c r="K2541" s="6" t="s">
        <v>262</v>
      </c>
      <c r="L2541" s="6" t="s">
        <v>136</v>
      </c>
      <c r="M2541" s="6" t="s">
        <v>313</v>
      </c>
      <c r="N2541" s="6" t="s">
        <v>279</v>
      </c>
      <c r="O2541" s="6" t="s">
        <v>1812</v>
      </c>
      <c r="P2541" s="6" t="s">
        <v>1812</v>
      </c>
      <c r="Q2541" s="6" t="s">
        <v>1814</v>
      </c>
      <c r="R2541" s="6" t="s">
        <v>1812</v>
      </c>
      <c r="S2541" s="6" t="s">
        <v>1986</v>
      </c>
      <c r="T2541" s="6" t="s">
        <v>1813</v>
      </c>
      <c r="U2541" s="6" t="s">
        <v>1812</v>
      </c>
      <c r="V2541" s="6" t="s">
        <v>1812</v>
      </c>
      <c r="W2541" s="6" t="s">
        <v>1816</v>
      </c>
      <c r="X2541" s="6" t="s">
        <v>29669</v>
      </c>
      <c r="Y2541" s="13">
        <f>X2542-'Sem RTOS RX'!$X2541</f>
        <v>0.000150462963</v>
      </c>
      <c r="Z2541" s="7">
        <f>SUM(LEN(",CO_MQ135|"),'Sem RTOS RX'!$H2541,LEN(",CO2_MQ135|"),'Sem RTOS RX'!$I2541,LEN(",Alcool_MQ135|"),'Sem RTOS RX'!$J2541,LEN(",Alcool_MQ135|"),'Sem RTOS RX'!$K2541,LEN(",Toluen_MQ135|"),'Sem RTOS RX'!$L2541,LEN(",MH4_MQ135|"),'Sem RTOS RX'!$M2541,LEN(",O3_MQ131|"),'Sem RTOS RX'!$N2541)*8</f>
        <v>672</v>
      </c>
    </row>
    <row r="2542" ht="15.75" customHeight="1">
      <c r="A2542" s="6" t="s">
        <v>29670</v>
      </c>
      <c r="B2542" s="6" t="s">
        <v>29671</v>
      </c>
      <c r="C2542" s="6" t="s">
        <v>19934</v>
      </c>
      <c r="D2542" s="6" t="s">
        <v>29672</v>
      </c>
      <c r="E2542" s="6" t="s">
        <v>1812</v>
      </c>
      <c r="F2542" s="6" t="s">
        <v>1812</v>
      </c>
      <c r="G2542" s="6" t="s">
        <v>1812</v>
      </c>
      <c r="H2542" s="6" t="s">
        <v>232</v>
      </c>
      <c r="I2542" s="6" t="s">
        <v>36</v>
      </c>
      <c r="J2542" s="6" t="s">
        <v>2618</v>
      </c>
      <c r="K2542" s="6" t="s">
        <v>262</v>
      </c>
      <c r="L2542" s="6" t="s">
        <v>136</v>
      </c>
      <c r="M2542" s="6" t="s">
        <v>306</v>
      </c>
      <c r="N2542" s="6" t="s">
        <v>23</v>
      </c>
      <c r="O2542" s="6" t="s">
        <v>1812</v>
      </c>
      <c r="P2542" s="6" t="s">
        <v>1812</v>
      </c>
      <c r="Q2542" s="6" t="s">
        <v>1814</v>
      </c>
      <c r="R2542" s="6" t="s">
        <v>1812</v>
      </c>
      <c r="S2542" s="6" t="s">
        <v>1986</v>
      </c>
      <c r="T2542" s="6" t="s">
        <v>1813</v>
      </c>
      <c r="U2542" s="6" t="s">
        <v>1812</v>
      </c>
      <c r="V2542" s="6" t="s">
        <v>1812</v>
      </c>
      <c r="W2542" s="6" t="s">
        <v>1816</v>
      </c>
      <c r="X2542" s="6" t="s">
        <v>29673</v>
      </c>
      <c r="Y2542" s="13">
        <f>X2543-'Sem RTOS RX'!$X2542</f>
        <v>0.000162037037</v>
      </c>
      <c r="Z2542" s="7">
        <f>SUM(LEN(",CO_MQ135|"),'Sem RTOS RX'!$H2542,LEN(",CO2_MQ135|"),'Sem RTOS RX'!$I2542,LEN(",Alcool_MQ135|"),'Sem RTOS RX'!$J2542,LEN(",Alcool_MQ135|"),'Sem RTOS RX'!$K2542,LEN(",Toluen_MQ135|"),'Sem RTOS RX'!$L2542,LEN(",MH4_MQ135|"),'Sem RTOS RX'!$M2542,LEN(",O3_MQ131|"),'Sem RTOS RX'!$N2542)*8</f>
        <v>672</v>
      </c>
    </row>
    <row r="2543" ht="15.75" customHeight="1">
      <c r="A2543" s="6" t="s">
        <v>29674</v>
      </c>
      <c r="B2543" s="6" t="s">
        <v>29675</v>
      </c>
      <c r="C2543" s="6" t="s">
        <v>19934</v>
      </c>
      <c r="D2543" s="6" t="s">
        <v>29676</v>
      </c>
      <c r="E2543" s="6" t="s">
        <v>1812</v>
      </c>
      <c r="F2543" s="6" t="s">
        <v>1812</v>
      </c>
      <c r="G2543" s="6" t="s">
        <v>1812</v>
      </c>
      <c r="H2543" s="6" t="s">
        <v>296</v>
      </c>
      <c r="I2543" s="6" t="s">
        <v>311</v>
      </c>
      <c r="J2543" s="6" t="s">
        <v>2618</v>
      </c>
      <c r="K2543" s="6" t="s">
        <v>262</v>
      </c>
      <c r="L2543" s="6" t="s">
        <v>97</v>
      </c>
      <c r="M2543" s="6" t="s">
        <v>306</v>
      </c>
      <c r="N2543" s="6" t="s">
        <v>20</v>
      </c>
      <c r="O2543" s="6" t="s">
        <v>1812</v>
      </c>
      <c r="P2543" s="6" t="s">
        <v>1812</v>
      </c>
      <c r="Q2543" s="6" t="s">
        <v>1814</v>
      </c>
      <c r="R2543" s="6" t="s">
        <v>1812</v>
      </c>
      <c r="S2543" s="6" t="s">
        <v>1986</v>
      </c>
      <c r="T2543" s="6" t="s">
        <v>1813</v>
      </c>
      <c r="U2543" s="6" t="s">
        <v>1812</v>
      </c>
      <c r="V2543" s="6" t="s">
        <v>1812</v>
      </c>
      <c r="W2543" s="6" t="s">
        <v>1816</v>
      </c>
      <c r="X2543" s="6" t="s">
        <v>29677</v>
      </c>
      <c r="Y2543" s="13">
        <f>X2544-'Sem RTOS RX'!$X2543</f>
        <v>0.0001388888889</v>
      </c>
      <c r="Z2543" s="7">
        <f>SUM(LEN(",CO_MQ135|"),'Sem RTOS RX'!$H2543,LEN(",CO2_MQ135|"),'Sem RTOS RX'!$I2543,LEN(",Alcool_MQ135|"),'Sem RTOS RX'!$J2543,LEN(",Alcool_MQ135|"),'Sem RTOS RX'!$K2543,LEN(",Toluen_MQ135|"),'Sem RTOS RX'!$L2543,LEN(",MH4_MQ135|"),'Sem RTOS RX'!$M2543,LEN(",O3_MQ131|"),'Sem RTOS RX'!$N2543)*8</f>
        <v>672</v>
      </c>
    </row>
    <row r="2544" ht="15.75" customHeight="1">
      <c r="A2544" s="6" t="s">
        <v>29678</v>
      </c>
      <c r="B2544" s="6" t="s">
        <v>29679</v>
      </c>
      <c r="C2544" s="6" t="s">
        <v>19934</v>
      </c>
      <c r="D2544" s="6" t="s">
        <v>29680</v>
      </c>
      <c r="E2544" s="6" t="s">
        <v>1812</v>
      </c>
      <c r="F2544" s="6" t="s">
        <v>1812</v>
      </c>
      <c r="G2544" s="6" t="s">
        <v>1812</v>
      </c>
      <c r="H2544" s="6" t="s">
        <v>232</v>
      </c>
      <c r="I2544" s="6" t="s">
        <v>311</v>
      </c>
      <c r="J2544" s="6" t="s">
        <v>2618</v>
      </c>
      <c r="K2544" s="6" t="s">
        <v>262</v>
      </c>
      <c r="L2544" s="6" t="s">
        <v>3250</v>
      </c>
      <c r="M2544" s="6" t="s">
        <v>306</v>
      </c>
      <c r="N2544" s="6" t="s">
        <v>217</v>
      </c>
      <c r="O2544" s="6" t="s">
        <v>1812</v>
      </c>
      <c r="P2544" s="6" t="s">
        <v>1812</v>
      </c>
      <c r="Q2544" s="6" t="s">
        <v>1814</v>
      </c>
      <c r="R2544" s="6" t="s">
        <v>1812</v>
      </c>
      <c r="S2544" s="6" t="s">
        <v>1986</v>
      </c>
      <c r="T2544" s="6" t="s">
        <v>1813</v>
      </c>
      <c r="U2544" s="6" t="s">
        <v>1812</v>
      </c>
      <c r="V2544" s="6" t="s">
        <v>1812</v>
      </c>
      <c r="W2544" s="6" t="s">
        <v>1816</v>
      </c>
      <c r="X2544" s="6" t="s">
        <v>29681</v>
      </c>
      <c r="Y2544" s="13">
        <f>X2545-'Sem RTOS RX'!$X2544</f>
        <v>0.0003125</v>
      </c>
      <c r="Z2544" s="7">
        <f>SUM(LEN(",CO_MQ135|"),'Sem RTOS RX'!$H2544,LEN(",CO2_MQ135|"),'Sem RTOS RX'!$I2544,LEN(",Alcool_MQ135|"),'Sem RTOS RX'!$J2544,LEN(",Alcool_MQ135|"),'Sem RTOS RX'!$K2544,LEN(",Toluen_MQ135|"),'Sem RTOS RX'!$L2544,LEN(",MH4_MQ135|"),'Sem RTOS RX'!$M2544,LEN(",O3_MQ131|"),'Sem RTOS RX'!$N2544)*8</f>
        <v>672</v>
      </c>
    </row>
    <row r="2545" ht="15.75" customHeight="1">
      <c r="A2545" s="6" t="s">
        <v>29682</v>
      </c>
      <c r="B2545" s="6" t="s">
        <v>29683</v>
      </c>
      <c r="C2545" s="6" t="s">
        <v>19934</v>
      </c>
      <c r="D2545" s="6" t="s">
        <v>29684</v>
      </c>
      <c r="E2545" s="6" t="s">
        <v>1812</v>
      </c>
      <c r="F2545" s="6" t="s">
        <v>1812</v>
      </c>
      <c r="G2545" s="6" t="s">
        <v>1812</v>
      </c>
      <c r="H2545" s="6" t="s">
        <v>302</v>
      </c>
      <c r="I2545" s="6" t="s">
        <v>311</v>
      </c>
      <c r="J2545" s="6" t="s">
        <v>275</v>
      </c>
      <c r="K2545" s="6" t="s">
        <v>261</v>
      </c>
      <c r="L2545" s="6" t="s">
        <v>312</v>
      </c>
      <c r="M2545" s="6" t="s">
        <v>306</v>
      </c>
      <c r="N2545" s="6" t="s">
        <v>123</v>
      </c>
      <c r="O2545" s="6" t="s">
        <v>1812</v>
      </c>
      <c r="P2545" s="6" t="s">
        <v>1812</v>
      </c>
      <c r="Q2545" s="6" t="s">
        <v>1814</v>
      </c>
      <c r="R2545" s="6" t="s">
        <v>1812</v>
      </c>
      <c r="S2545" s="6" t="s">
        <v>1986</v>
      </c>
      <c r="T2545" s="6" t="s">
        <v>1813</v>
      </c>
      <c r="U2545" s="6" t="s">
        <v>1812</v>
      </c>
      <c r="V2545" s="6" t="s">
        <v>1812</v>
      </c>
      <c r="W2545" s="6" t="s">
        <v>1816</v>
      </c>
      <c r="X2545" s="6" t="s">
        <v>29685</v>
      </c>
      <c r="Y2545" s="13">
        <f>X2546-'Sem RTOS RX'!$X2545</f>
        <v>0.000150462963</v>
      </c>
      <c r="Z2545" s="7">
        <f>SUM(LEN(",CO_MQ135|"),'Sem RTOS RX'!$H2545,LEN(",CO2_MQ135|"),'Sem RTOS RX'!$I2545,LEN(",Alcool_MQ135|"),'Sem RTOS RX'!$J2545,LEN(",Alcool_MQ135|"),'Sem RTOS RX'!$K2545,LEN(",Toluen_MQ135|"),'Sem RTOS RX'!$L2545,LEN(",MH4_MQ135|"),'Sem RTOS RX'!$M2545,LEN(",O3_MQ131|"),'Sem RTOS RX'!$N2545)*8</f>
        <v>672</v>
      </c>
    </row>
    <row r="2546" ht="15.75" customHeight="1">
      <c r="A2546" s="6" t="s">
        <v>29686</v>
      </c>
      <c r="B2546" s="6" t="s">
        <v>29687</v>
      </c>
      <c r="C2546" s="6" t="s">
        <v>19934</v>
      </c>
      <c r="D2546" s="6" t="s">
        <v>29688</v>
      </c>
      <c r="E2546" s="6" t="s">
        <v>1812</v>
      </c>
      <c r="F2546" s="6" t="s">
        <v>1812</v>
      </c>
      <c r="G2546" s="6" t="s">
        <v>1812</v>
      </c>
      <c r="H2546" s="6" t="s">
        <v>183</v>
      </c>
      <c r="I2546" s="6" t="s">
        <v>27</v>
      </c>
      <c r="J2546" s="6" t="s">
        <v>317</v>
      </c>
      <c r="K2546" s="6" t="s">
        <v>262</v>
      </c>
      <c r="L2546" s="6" t="s">
        <v>142</v>
      </c>
      <c r="M2546" s="6" t="s">
        <v>313</v>
      </c>
      <c r="N2546" s="6" t="s">
        <v>123</v>
      </c>
      <c r="O2546" s="6" t="s">
        <v>1812</v>
      </c>
      <c r="P2546" s="6" t="s">
        <v>1812</v>
      </c>
      <c r="Q2546" s="6" t="s">
        <v>1814</v>
      </c>
      <c r="R2546" s="6" t="s">
        <v>1812</v>
      </c>
      <c r="S2546" s="6" t="s">
        <v>1986</v>
      </c>
      <c r="T2546" s="6" t="s">
        <v>1813</v>
      </c>
      <c r="U2546" s="6" t="s">
        <v>1812</v>
      </c>
      <c r="V2546" s="6" t="s">
        <v>1812</v>
      </c>
      <c r="W2546" s="6" t="s">
        <v>1816</v>
      </c>
      <c r="X2546" s="6" t="s">
        <v>29689</v>
      </c>
      <c r="Y2546" s="13">
        <f>X2547-'Sem RTOS RX'!$X2546</f>
        <v>0.000150462963</v>
      </c>
      <c r="Z2546" s="7">
        <f>SUM(LEN(",CO_MQ135|"),'Sem RTOS RX'!$H2546,LEN(",CO2_MQ135|"),'Sem RTOS RX'!$I2546,LEN(",Alcool_MQ135|"),'Sem RTOS RX'!$J2546,LEN(",Alcool_MQ135|"),'Sem RTOS RX'!$K2546,LEN(",Toluen_MQ135|"),'Sem RTOS RX'!$L2546,LEN(",MH4_MQ135|"),'Sem RTOS RX'!$M2546,LEN(",O3_MQ131|"),'Sem RTOS RX'!$N2546)*8</f>
        <v>672</v>
      </c>
    </row>
    <row r="2547" ht="15.75" customHeight="1">
      <c r="A2547" s="6" t="s">
        <v>29690</v>
      </c>
      <c r="B2547" s="6" t="s">
        <v>29691</v>
      </c>
      <c r="C2547" s="6" t="s">
        <v>19934</v>
      </c>
      <c r="D2547" s="6" t="s">
        <v>29692</v>
      </c>
      <c r="E2547" s="6" t="s">
        <v>1812</v>
      </c>
      <c r="F2547" s="6" t="s">
        <v>1812</v>
      </c>
      <c r="G2547" s="6" t="s">
        <v>1812</v>
      </c>
      <c r="H2547" s="6" t="s">
        <v>51</v>
      </c>
      <c r="I2547" s="6" t="s">
        <v>36</v>
      </c>
      <c r="J2547" s="6" t="s">
        <v>183</v>
      </c>
      <c r="K2547" s="6" t="s">
        <v>262</v>
      </c>
      <c r="L2547" s="6" t="s">
        <v>136</v>
      </c>
      <c r="M2547" s="6" t="s">
        <v>313</v>
      </c>
      <c r="N2547" s="6" t="s">
        <v>279</v>
      </c>
      <c r="O2547" s="6" t="s">
        <v>1812</v>
      </c>
      <c r="P2547" s="6" t="s">
        <v>1812</v>
      </c>
      <c r="Q2547" s="6" t="s">
        <v>1814</v>
      </c>
      <c r="R2547" s="6" t="s">
        <v>1812</v>
      </c>
      <c r="S2547" s="6" t="s">
        <v>1986</v>
      </c>
      <c r="T2547" s="6" t="s">
        <v>1813</v>
      </c>
      <c r="U2547" s="6" t="s">
        <v>1812</v>
      </c>
      <c r="V2547" s="6" t="s">
        <v>1812</v>
      </c>
      <c r="W2547" s="6" t="s">
        <v>1816</v>
      </c>
      <c r="X2547" s="6" t="s">
        <v>18393</v>
      </c>
      <c r="Y2547" s="13">
        <f>X2548-'Sem RTOS RX'!$X2547</f>
        <v>0.000150462963</v>
      </c>
      <c r="Z2547" s="7">
        <f>SUM(LEN(",CO_MQ135|"),'Sem RTOS RX'!$H2547,LEN(",CO2_MQ135|"),'Sem RTOS RX'!$I2547,LEN(",Alcool_MQ135|"),'Sem RTOS RX'!$J2547,LEN(",Alcool_MQ135|"),'Sem RTOS RX'!$K2547,LEN(",Toluen_MQ135|"),'Sem RTOS RX'!$L2547,LEN(",MH4_MQ135|"),'Sem RTOS RX'!$M2547,LEN(",O3_MQ131|"),'Sem RTOS RX'!$N2547)*8</f>
        <v>672</v>
      </c>
    </row>
    <row r="2548" ht="15.75" customHeight="1">
      <c r="A2548" s="6" t="s">
        <v>29693</v>
      </c>
      <c r="B2548" s="6" t="s">
        <v>29694</v>
      </c>
      <c r="C2548" s="6" t="s">
        <v>19934</v>
      </c>
      <c r="D2548" s="6" t="s">
        <v>29695</v>
      </c>
      <c r="E2548" s="6" t="s">
        <v>1812</v>
      </c>
      <c r="F2548" s="6" t="s">
        <v>1812</v>
      </c>
      <c r="G2548" s="6" t="s">
        <v>1812</v>
      </c>
      <c r="H2548" s="6" t="s">
        <v>317</v>
      </c>
      <c r="I2548" s="6" t="s">
        <v>46</v>
      </c>
      <c r="J2548" s="6" t="s">
        <v>119</v>
      </c>
      <c r="K2548" s="6" t="s">
        <v>1985</v>
      </c>
      <c r="L2548" s="6" t="s">
        <v>150</v>
      </c>
      <c r="M2548" s="6" t="s">
        <v>313</v>
      </c>
      <c r="N2548" s="6" t="s">
        <v>304</v>
      </c>
      <c r="O2548" s="6" t="s">
        <v>1812</v>
      </c>
      <c r="P2548" s="6" t="s">
        <v>1812</v>
      </c>
      <c r="Q2548" s="6" t="s">
        <v>1814</v>
      </c>
      <c r="R2548" s="6" t="s">
        <v>1812</v>
      </c>
      <c r="S2548" s="6" t="s">
        <v>1986</v>
      </c>
      <c r="T2548" s="6" t="s">
        <v>1813</v>
      </c>
      <c r="U2548" s="6" t="s">
        <v>1812</v>
      </c>
      <c r="V2548" s="6" t="s">
        <v>1812</v>
      </c>
      <c r="W2548" s="6" t="s">
        <v>1816</v>
      </c>
      <c r="X2548" s="6" t="s">
        <v>29696</v>
      </c>
      <c r="Y2548" s="13">
        <f>X2549-'Sem RTOS RX'!$X2548</f>
        <v>0.000162037037</v>
      </c>
      <c r="Z2548" s="7">
        <f>SUM(LEN(",CO_MQ135|"),'Sem RTOS RX'!$H2548,LEN(",CO2_MQ135|"),'Sem RTOS RX'!$I2548,LEN(",Alcool_MQ135|"),'Sem RTOS RX'!$J2548,LEN(",Alcool_MQ135|"),'Sem RTOS RX'!$K2548,LEN(",Toluen_MQ135|"),'Sem RTOS RX'!$L2548,LEN(",MH4_MQ135|"),'Sem RTOS RX'!$M2548,LEN(",O3_MQ131|"),'Sem RTOS RX'!$N2548)*8</f>
        <v>672</v>
      </c>
    </row>
    <row r="2549" ht="15.75" customHeight="1">
      <c r="A2549" s="6" t="s">
        <v>29697</v>
      </c>
      <c r="B2549" s="6" t="s">
        <v>29698</v>
      </c>
      <c r="C2549" s="6" t="s">
        <v>19934</v>
      </c>
      <c r="D2549" s="6" t="s">
        <v>29699</v>
      </c>
      <c r="E2549" s="6" t="s">
        <v>1812</v>
      </c>
      <c r="F2549" s="6" t="s">
        <v>1812</v>
      </c>
      <c r="G2549" s="6" t="s">
        <v>1812</v>
      </c>
      <c r="H2549" s="6" t="s">
        <v>275</v>
      </c>
      <c r="I2549" s="6" t="s">
        <v>36</v>
      </c>
      <c r="J2549" s="6" t="s">
        <v>44</v>
      </c>
      <c r="K2549" s="6" t="s">
        <v>262</v>
      </c>
      <c r="L2549" s="6" t="s">
        <v>318</v>
      </c>
      <c r="M2549" s="6" t="s">
        <v>313</v>
      </c>
      <c r="N2549" s="6" t="s">
        <v>203</v>
      </c>
      <c r="O2549" s="6" t="s">
        <v>1812</v>
      </c>
      <c r="P2549" s="6" t="s">
        <v>1812</v>
      </c>
      <c r="Q2549" s="6" t="s">
        <v>1814</v>
      </c>
      <c r="R2549" s="6" t="s">
        <v>1812</v>
      </c>
      <c r="S2549" s="6" t="s">
        <v>1986</v>
      </c>
      <c r="T2549" s="6" t="s">
        <v>1813</v>
      </c>
      <c r="U2549" s="6" t="s">
        <v>1812</v>
      </c>
      <c r="V2549" s="6" t="s">
        <v>1812</v>
      </c>
      <c r="W2549" s="6" t="s">
        <v>1816</v>
      </c>
      <c r="X2549" s="6" t="s">
        <v>29700</v>
      </c>
      <c r="Y2549" s="13">
        <f>X2550-'Sem RTOS RX'!$X2549</f>
        <v>0.000150462963</v>
      </c>
      <c r="Z2549" s="7">
        <f>SUM(LEN(",CO_MQ135|"),'Sem RTOS RX'!$H2549,LEN(",CO2_MQ135|"),'Sem RTOS RX'!$I2549,LEN(",Alcool_MQ135|"),'Sem RTOS RX'!$J2549,LEN(",Alcool_MQ135|"),'Sem RTOS RX'!$K2549,LEN(",Toluen_MQ135|"),'Sem RTOS RX'!$L2549,LEN(",MH4_MQ135|"),'Sem RTOS RX'!$M2549,LEN(",O3_MQ131|"),'Sem RTOS RX'!$N2549)*8</f>
        <v>672</v>
      </c>
    </row>
    <row r="2550" ht="15.75" customHeight="1">
      <c r="A2550" s="6" t="s">
        <v>29701</v>
      </c>
      <c r="B2550" s="6" t="s">
        <v>29702</v>
      </c>
      <c r="C2550" s="6" t="s">
        <v>19934</v>
      </c>
      <c r="D2550" s="6" t="s">
        <v>29703</v>
      </c>
      <c r="E2550" s="6" t="s">
        <v>1812</v>
      </c>
      <c r="F2550" s="6" t="s">
        <v>1812</v>
      </c>
      <c r="G2550" s="6" t="s">
        <v>1812</v>
      </c>
      <c r="H2550" s="6" t="s">
        <v>51</v>
      </c>
      <c r="I2550" s="6" t="s">
        <v>36</v>
      </c>
      <c r="J2550" s="6" t="s">
        <v>183</v>
      </c>
      <c r="K2550" s="6" t="s">
        <v>262</v>
      </c>
      <c r="L2550" s="6" t="s">
        <v>136</v>
      </c>
      <c r="M2550" s="6" t="s">
        <v>313</v>
      </c>
      <c r="N2550" s="6" t="s">
        <v>290</v>
      </c>
      <c r="O2550" s="6" t="s">
        <v>1812</v>
      </c>
      <c r="P2550" s="6" t="s">
        <v>1812</v>
      </c>
      <c r="Q2550" s="6" t="s">
        <v>1814</v>
      </c>
      <c r="R2550" s="6" t="s">
        <v>1812</v>
      </c>
      <c r="S2550" s="6" t="s">
        <v>1986</v>
      </c>
      <c r="T2550" s="6" t="s">
        <v>1813</v>
      </c>
      <c r="U2550" s="6" t="s">
        <v>1812</v>
      </c>
      <c r="V2550" s="6" t="s">
        <v>1812</v>
      </c>
      <c r="W2550" s="6" t="s">
        <v>1816</v>
      </c>
      <c r="X2550" s="6" t="s">
        <v>29704</v>
      </c>
      <c r="Y2550" s="13">
        <f>X2551-'Sem RTOS RX'!$X2550</f>
        <v>0.000150462963</v>
      </c>
      <c r="Z2550" s="7">
        <f>SUM(LEN(",CO_MQ135|"),'Sem RTOS RX'!$H2550,LEN(",CO2_MQ135|"),'Sem RTOS RX'!$I2550,LEN(",Alcool_MQ135|"),'Sem RTOS RX'!$J2550,LEN(",Alcool_MQ135|"),'Sem RTOS RX'!$K2550,LEN(",Toluen_MQ135|"),'Sem RTOS RX'!$L2550,LEN(",MH4_MQ135|"),'Sem RTOS RX'!$M2550,LEN(",O3_MQ131|"),'Sem RTOS RX'!$N2550)*8</f>
        <v>672</v>
      </c>
    </row>
    <row r="2551" ht="15.75" customHeight="1">
      <c r="A2551" s="6" t="s">
        <v>29705</v>
      </c>
      <c r="B2551" s="6" t="s">
        <v>29706</v>
      </c>
      <c r="C2551" s="6" t="s">
        <v>19934</v>
      </c>
      <c r="D2551" s="6" t="s">
        <v>29707</v>
      </c>
      <c r="E2551" s="6" t="s">
        <v>1812</v>
      </c>
      <c r="F2551" s="6" t="s">
        <v>1812</v>
      </c>
      <c r="G2551" s="6" t="s">
        <v>1812</v>
      </c>
      <c r="H2551" s="6" t="s">
        <v>275</v>
      </c>
      <c r="I2551" s="6" t="s">
        <v>36</v>
      </c>
      <c r="J2551" s="6" t="s">
        <v>44</v>
      </c>
      <c r="K2551" s="6" t="s">
        <v>262</v>
      </c>
      <c r="L2551" s="6" t="s">
        <v>318</v>
      </c>
      <c r="M2551" s="6" t="s">
        <v>313</v>
      </c>
      <c r="N2551" s="6" t="s">
        <v>62</v>
      </c>
      <c r="O2551" s="6" t="s">
        <v>1812</v>
      </c>
      <c r="P2551" s="6" t="s">
        <v>1812</v>
      </c>
      <c r="Q2551" s="6" t="s">
        <v>1814</v>
      </c>
      <c r="R2551" s="6" t="s">
        <v>1812</v>
      </c>
      <c r="S2551" s="6" t="s">
        <v>1986</v>
      </c>
      <c r="T2551" s="6" t="s">
        <v>1813</v>
      </c>
      <c r="U2551" s="6" t="s">
        <v>1812</v>
      </c>
      <c r="V2551" s="6" t="s">
        <v>1812</v>
      </c>
      <c r="W2551" s="6" t="s">
        <v>1816</v>
      </c>
      <c r="X2551" s="6" t="s">
        <v>29708</v>
      </c>
      <c r="Y2551" s="13">
        <f>X2552-'Sem RTOS RX'!$X2551</f>
        <v>0.000150462963</v>
      </c>
      <c r="Z2551" s="7">
        <f>SUM(LEN(",CO_MQ135|"),'Sem RTOS RX'!$H2551,LEN(",CO2_MQ135|"),'Sem RTOS RX'!$I2551,LEN(",Alcool_MQ135|"),'Sem RTOS RX'!$J2551,LEN(",Alcool_MQ135|"),'Sem RTOS RX'!$K2551,LEN(",Toluen_MQ135|"),'Sem RTOS RX'!$L2551,LEN(",MH4_MQ135|"),'Sem RTOS RX'!$M2551,LEN(",O3_MQ131|"),'Sem RTOS RX'!$N2551)*8</f>
        <v>672</v>
      </c>
    </row>
    <row r="2552" ht="15.75" customHeight="1">
      <c r="A2552" s="6" t="s">
        <v>29709</v>
      </c>
      <c r="B2552" s="6" t="s">
        <v>29710</v>
      </c>
      <c r="C2552" s="6" t="s">
        <v>19934</v>
      </c>
      <c r="D2552" s="6" t="s">
        <v>29711</v>
      </c>
      <c r="E2552" s="6" t="s">
        <v>1812</v>
      </c>
      <c r="F2552" s="6" t="s">
        <v>1812</v>
      </c>
      <c r="G2552" s="6" t="s">
        <v>1812</v>
      </c>
      <c r="H2552" s="6" t="s">
        <v>51</v>
      </c>
      <c r="I2552" s="6" t="s">
        <v>36</v>
      </c>
      <c r="J2552" s="6" t="s">
        <v>183</v>
      </c>
      <c r="K2552" s="6" t="s">
        <v>262</v>
      </c>
      <c r="L2552" s="6" t="s">
        <v>136</v>
      </c>
      <c r="M2552" s="6" t="s">
        <v>313</v>
      </c>
      <c r="N2552" s="6" t="s">
        <v>290</v>
      </c>
      <c r="O2552" s="6" t="s">
        <v>1812</v>
      </c>
      <c r="P2552" s="6" t="s">
        <v>1812</v>
      </c>
      <c r="Q2552" s="6" t="s">
        <v>1814</v>
      </c>
      <c r="R2552" s="6" t="s">
        <v>1812</v>
      </c>
      <c r="S2552" s="6" t="s">
        <v>1986</v>
      </c>
      <c r="T2552" s="6" t="s">
        <v>1813</v>
      </c>
      <c r="U2552" s="6" t="s">
        <v>1812</v>
      </c>
      <c r="V2552" s="6" t="s">
        <v>1812</v>
      </c>
      <c r="W2552" s="6" t="s">
        <v>1816</v>
      </c>
      <c r="X2552" s="6" t="s">
        <v>29712</v>
      </c>
      <c r="Y2552" s="13">
        <f>X2553-'Sem RTOS RX'!$X2552</f>
        <v>0.000150462963</v>
      </c>
      <c r="Z2552" s="7">
        <f>SUM(LEN(",CO_MQ135|"),'Sem RTOS RX'!$H2552,LEN(",CO2_MQ135|"),'Sem RTOS RX'!$I2552,LEN(",Alcool_MQ135|"),'Sem RTOS RX'!$J2552,LEN(",Alcool_MQ135|"),'Sem RTOS RX'!$K2552,LEN(",Toluen_MQ135|"),'Sem RTOS RX'!$L2552,LEN(",MH4_MQ135|"),'Sem RTOS RX'!$M2552,LEN(",O3_MQ131|"),'Sem RTOS RX'!$N2552)*8</f>
        <v>672</v>
      </c>
    </row>
    <row r="2553" ht="15.75" customHeight="1">
      <c r="A2553" s="6" t="s">
        <v>29713</v>
      </c>
      <c r="B2553" s="6" t="s">
        <v>29714</v>
      </c>
      <c r="C2553" s="6" t="s">
        <v>19934</v>
      </c>
      <c r="D2553" s="6" t="s">
        <v>29715</v>
      </c>
      <c r="E2553" s="6" t="s">
        <v>1812</v>
      </c>
      <c r="F2553" s="6" t="s">
        <v>1812</v>
      </c>
      <c r="G2553" s="6" t="s">
        <v>1812</v>
      </c>
      <c r="H2553" s="6" t="s">
        <v>252</v>
      </c>
      <c r="I2553" s="6" t="s">
        <v>311</v>
      </c>
      <c r="J2553" s="6" t="s">
        <v>275</v>
      </c>
      <c r="K2553" s="6" t="s">
        <v>261</v>
      </c>
      <c r="L2553" s="6" t="s">
        <v>202</v>
      </c>
      <c r="M2553" s="6" t="s">
        <v>306</v>
      </c>
      <c r="N2553" s="6" t="s">
        <v>1984</v>
      </c>
      <c r="O2553" s="6" t="s">
        <v>1812</v>
      </c>
      <c r="P2553" s="6" t="s">
        <v>1812</v>
      </c>
      <c r="Q2553" s="6" t="s">
        <v>1814</v>
      </c>
      <c r="R2553" s="6" t="s">
        <v>1812</v>
      </c>
      <c r="S2553" s="6" t="s">
        <v>1986</v>
      </c>
      <c r="T2553" s="6" t="s">
        <v>1813</v>
      </c>
      <c r="U2553" s="6" t="s">
        <v>1812</v>
      </c>
      <c r="V2553" s="6" t="s">
        <v>1812</v>
      </c>
      <c r="W2553" s="6" t="s">
        <v>1816</v>
      </c>
      <c r="X2553" s="6" t="s">
        <v>29716</v>
      </c>
      <c r="Y2553" s="13">
        <f>X2554-'Sem RTOS RX'!$X2553</f>
        <v>0.0003009259259</v>
      </c>
      <c r="Z2553" s="7">
        <f>SUM(LEN(",CO_MQ135|"),'Sem RTOS RX'!$H2553,LEN(",CO2_MQ135|"),'Sem RTOS RX'!$I2553,LEN(",Alcool_MQ135|"),'Sem RTOS RX'!$J2553,LEN(",Alcool_MQ135|"),'Sem RTOS RX'!$K2553,LEN(",Toluen_MQ135|"),'Sem RTOS RX'!$L2553,LEN(",MH4_MQ135|"),'Sem RTOS RX'!$M2553,LEN(",O3_MQ131|"),'Sem RTOS RX'!$N2553)*8</f>
        <v>672</v>
      </c>
    </row>
    <row r="2554" ht="15.75" customHeight="1">
      <c r="A2554" s="6" t="s">
        <v>29717</v>
      </c>
      <c r="B2554" s="6" t="s">
        <v>29718</v>
      </c>
      <c r="C2554" s="6" t="s">
        <v>19934</v>
      </c>
      <c r="D2554" s="6" t="s">
        <v>29719</v>
      </c>
      <c r="E2554" s="6" t="s">
        <v>1812</v>
      </c>
      <c r="F2554" s="6" t="s">
        <v>1812</v>
      </c>
      <c r="G2554" s="6" t="s">
        <v>1812</v>
      </c>
      <c r="H2554" s="6" t="s">
        <v>275</v>
      </c>
      <c r="I2554" s="6" t="s">
        <v>36</v>
      </c>
      <c r="J2554" s="6" t="s">
        <v>183</v>
      </c>
      <c r="K2554" s="6" t="s">
        <v>262</v>
      </c>
      <c r="L2554" s="6" t="s">
        <v>11</v>
      </c>
      <c r="M2554" s="6" t="s">
        <v>313</v>
      </c>
      <c r="N2554" s="6" t="s">
        <v>123</v>
      </c>
      <c r="O2554" s="6" t="s">
        <v>1812</v>
      </c>
      <c r="P2554" s="6" t="s">
        <v>1812</v>
      </c>
      <c r="Q2554" s="6" t="s">
        <v>1814</v>
      </c>
      <c r="R2554" s="6" t="s">
        <v>1812</v>
      </c>
      <c r="S2554" s="6" t="s">
        <v>1986</v>
      </c>
      <c r="T2554" s="6" t="s">
        <v>1813</v>
      </c>
      <c r="U2554" s="6" t="s">
        <v>1812</v>
      </c>
      <c r="V2554" s="6" t="s">
        <v>1812</v>
      </c>
      <c r="W2554" s="6" t="s">
        <v>1816</v>
      </c>
      <c r="X2554" s="6" t="s">
        <v>29720</v>
      </c>
      <c r="Y2554" s="13">
        <f>X2555-'Sem RTOS RX'!$X2554</f>
        <v>0.000150462963</v>
      </c>
      <c r="Z2554" s="7">
        <f>SUM(LEN(",CO_MQ135|"),'Sem RTOS RX'!$H2554,LEN(",CO2_MQ135|"),'Sem RTOS RX'!$I2554,LEN(",Alcool_MQ135|"),'Sem RTOS RX'!$J2554,LEN(",Alcool_MQ135|"),'Sem RTOS RX'!$K2554,LEN(",Toluen_MQ135|"),'Sem RTOS RX'!$L2554,LEN(",MH4_MQ135|"),'Sem RTOS RX'!$M2554,LEN(",O3_MQ131|"),'Sem RTOS RX'!$N2554)*8</f>
        <v>672</v>
      </c>
    </row>
    <row r="2555" ht="15.75" customHeight="1">
      <c r="A2555" s="6" t="s">
        <v>29721</v>
      </c>
      <c r="B2555" s="6" t="s">
        <v>29722</v>
      </c>
      <c r="C2555" s="6" t="s">
        <v>19934</v>
      </c>
      <c r="D2555" s="6" t="s">
        <v>29723</v>
      </c>
      <c r="E2555" s="6" t="s">
        <v>1812</v>
      </c>
      <c r="F2555" s="6" t="s">
        <v>1812</v>
      </c>
      <c r="G2555" s="6" t="s">
        <v>1812</v>
      </c>
      <c r="H2555" s="6" t="s">
        <v>25</v>
      </c>
      <c r="I2555" s="6" t="s">
        <v>27</v>
      </c>
      <c r="J2555" s="6" t="s">
        <v>44</v>
      </c>
      <c r="K2555" s="6" t="s">
        <v>262</v>
      </c>
      <c r="L2555" s="6" t="s">
        <v>318</v>
      </c>
      <c r="M2555" s="6" t="s">
        <v>313</v>
      </c>
      <c r="N2555" s="6" t="s">
        <v>144</v>
      </c>
      <c r="O2555" s="6" t="s">
        <v>1812</v>
      </c>
      <c r="P2555" s="6" t="s">
        <v>1812</v>
      </c>
      <c r="Q2555" s="6" t="s">
        <v>1814</v>
      </c>
      <c r="R2555" s="6" t="s">
        <v>1812</v>
      </c>
      <c r="S2555" s="6" t="s">
        <v>1986</v>
      </c>
      <c r="T2555" s="6" t="s">
        <v>1813</v>
      </c>
      <c r="U2555" s="6" t="s">
        <v>1812</v>
      </c>
      <c r="V2555" s="6" t="s">
        <v>1812</v>
      </c>
      <c r="W2555" s="6" t="s">
        <v>1816</v>
      </c>
      <c r="X2555" s="6" t="s">
        <v>29724</v>
      </c>
      <c r="Y2555" s="13">
        <f>X2556-'Sem RTOS RX'!$X2555</f>
        <v>0.000162037037</v>
      </c>
      <c r="Z2555" s="7">
        <f>SUM(LEN(",CO_MQ135|"),'Sem RTOS RX'!$H2555,LEN(",CO2_MQ135|"),'Sem RTOS RX'!$I2555,LEN(",Alcool_MQ135|"),'Sem RTOS RX'!$J2555,LEN(",Alcool_MQ135|"),'Sem RTOS RX'!$K2555,LEN(",Toluen_MQ135|"),'Sem RTOS RX'!$L2555,LEN(",MH4_MQ135|"),'Sem RTOS RX'!$M2555,LEN(",O3_MQ131|"),'Sem RTOS RX'!$N2555)*8</f>
        <v>672</v>
      </c>
    </row>
    <row r="2556" ht="15.75" customHeight="1">
      <c r="A2556" s="6" t="s">
        <v>29725</v>
      </c>
      <c r="B2556" s="6" t="s">
        <v>29726</v>
      </c>
      <c r="C2556" s="6" t="s">
        <v>19934</v>
      </c>
      <c r="D2556" s="6" t="s">
        <v>29727</v>
      </c>
      <c r="E2556" s="6" t="s">
        <v>1812</v>
      </c>
      <c r="F2556" s="6" t="s">
        <v>1812</v>
      </c>
      <c r="G2556" s="6" t="s">
        <v>1812</v>
      </c>
      <c r="H2556" s="6" t="s">
        <v>25</v>
      </c>
      <c r="I2556" s="6" t="s">
        <v>36</v>
      </c>
      <c r="J2556" s="6" t="s">
        <v>44</v>
      </c>
      <c r="K2556" s="6" t="s">
        <v>262</v>
      </c>
      <c r="L2556" s="6" t="s">
        <v>318</v>
      </c>
      <c r="M2556" s="6" t="s">
        <v>313</v>
      </c>
      <c r="N2556" s="6" t="s">
        <v>252</v>
      </c>
      <c r="O2556" s="6" t="s">
        <v>1812</v>
      </c>
      <c r="P2556" s="6" t="s">
        <v>1812</v>
      </c>
      <c r="Q2556" s="6" t="s">
        <v>1814</v>
      </c>
      <c r="R2556" s="6" t="s">
        <v>1812</v>
      </c>
      <c r="S2556" s="6" t="s">
        <v>1986</v>
      </c>
      <c r="T2556" s="6" t="s">
        <v>1813</v>
      </c>
      <c r="U2556" s="6" t="s">
        <v>1812</v>
      </c>
      <c r="V2556" s="6" t="s">
        <v>1812</v>
      </c>
      <c r="W2556" s="6" t="s">
        <v>1816</v>
      </c>
      <c r="X2556" s="6" t="s">
        <v>29728</v>
      </c>
      <c r="Y2556" s="13">
        <f>X2557-'Sem RTOS RX'!$X2556</f>
        <v>0.000150462963</v>
      </c>
      <c r="Z2556" s="7">
        <f>SUM(LEN(",CO_MQ135|"),'Sem RTOS RX'!$H2556,LEN(",CO2_MQ135|"),'Sem RTOS RX'!$I2556,LEN(",Alcool_MQ135|"),'Sem RTOS RX'!$J2556,LEN(",Alcool_MQ135|"),'Sem RTOS RX'!$K2556,LEN(",Toluen_MQ135|"),'Sem RTOS RX'!$L2556,LEN(",MH4_MQ135|"),'Sem RTOS RX'!$M2556,LEN(",O3_MQ131|"),'Sem RTOS RX'!$N2556)*8</f>
        <v>672</v>
      </c>
    </row>
    <row r="2557" ht="15.75" customHeight="1">
      <c r="A2557" s="6" t="s">
        <v>29729</v>
      </c>
      <c r="B2557" s="6" t="s">
        <v>29730</v>
      </c>
      <c r="C2557" s="6" t="s">
        <v>19934</v>
      </c>
      <c r="D2557" s="6" t="s">
        <v>29731</v>
      </c>
      <c r="E2557" s="6" t="s">
        <v>1812</v>
      </c>
      <c r="F2557" s="6" t="s">
        <v>1812</v>
      </c>
      <c r="G2557" s="6" t="s">
        <v>1812</v>
      </c>
      <c r="H2557" s="6" t="s">
        <v>51</v>
      </c>
      <c r="I2557" s="6" t="s">
        <v>36</v>
      </c>
      <c r="J2557" s="6" t="s">
        <v>183</v>
      </c>
      <c r="K2557" s="6" t="s">
        <v>262</v>
      </c>
      <c r="L2557" s="6" t="s">
        <v>136</v>
      </c>
      <c r="M2557" s="6" t="s">
        <v>313</v>
      </c>
      <c r="N2557" s="6" t="s">
        <v>183</v>
      </c>
      <c r="O2557" s="6" t="s">
        <v>1812</v>
      </c>
      <c r="P2557" s="6" t="s">
        <v>1812</v>
      </c>
      <c r="Q2557" s="6" t="s">
        <v>1814</v>
      </c>
      <c r="R2557" s="6" t="s">
        <v>1812</v>
      </c>
      <c r="S2557" s="6" t="s">
        <v>1986</v>
      </c>
      <c r="T2557" s="6" t="s">
        <v>1813</v>
      </c>
      <c r="U2557" s="6" t="s">
        <v>1812</v>
      </c>
      <c r="V2557" s="6" t="s">
        <v>1812</v>
      </c>
      <c r="W2557" s="6" t="s">
        <v>1816</v>
      </c>
      <c r="X2557" s="6" t="s">
        <v>29732</v>
      </c>
      <c r="Y2557" s="13">
        <f>X2558-'Sem RTOS RX'!$X2557</f>
        <v>0.000150462963</v>
      </c>
      <c r="Z2557" s="7">
        <f>SUM(LEN(",CO_MQ135|"),'Sem RTOS RX'!$H2557,LEN(",CO2_MQ135|"),'Sem RTOS RX'!$I2557,LEN(",Alcool_MQ135|"),'Sem RTOS RX'!$J2557,LEN(",Alcool_MQ135|"),'Sem RTOS RX'!$K2557,LEN(",Toluen_MQ135|"),'Sem RTOS RX'!$L2557,LEN(",MH4_MQ135|"),'Sem RTOS RX'!$M2557,LEN(",O3_MQ131|"),'Sem RTOS RX'!$N2557)*8</f>
        <v>672</v>
      </c>
    </row>
    <row r="2558" ht="15.75" customHeight="1">
      <c r="A2558" s="6" t="s">
        <v>29733</v>
      </c>
      <c r="B2558" s="6" t="s">
        <v>29734</v>
      </c>
      <c r="C2558" s="6" t="s">
        <v>19934</v>
      </c>
      <c r="D2558" s="6" t="s">
        <v>29735</v>
      </c>
      <c r="E2558" s="6" t="s">
        <v>1812</v>
      </c>
      <c r="F2558" s="6" t="s">
        <v>1812</v>
      </c>
      <c r="G2558" s="6" t="s">
        <v>1812</v>
      </c>
      <c r="H2558" s="6" t="s">
        <v>232</v>
      </c>
      <c r="I2558" s="6" t="s">
        <v>36</v>
      </c>
      <c r="J2558" s="6" t="s">
        <v>2618</v>
      </c>
      <c r="K2558" s="6" t="s">
        <v>262</v>
      </c>
      <c r="L2558" s="6" t="s">
        <v>3250</v>
      </c>
      <c r="M2558" s="6" t="s">
        <v>306</v>
      </c>
      <c r="N2558" s="6" t="s">
        <v>76</v>
      </c>
      <c r="O2558" s="6" t="s">
        <v>1812</v>
      </c>
      <c r="P2558" s="6" t="s">
        <v>1812</v>
      </c>
      <c r="Q2558" s="6" t="s">
        <v>1814</v>
      </c>
      <c r="R2558" s="6" t="s">
        <v>1812</v>
      </c>
      <c r="S2558" s="6" t="s">
        <v>1986</v>
      </c>
      <c r="T2558" s="6" t="s">
        <v>1813</v>
      </c>
      <c r="U2558" s="6" t="s">
        <v>1812</v>
      </c>
      <c r="V2558" s="6" t="s">
        <v>1812</v>
      </c>
      <c r="W2558" s="6" t="s">
        <v>1816</v>
      </c>
      <c r="X2558" s="6" t="s">
        <v>29736</v>
      </c>
      <c r="Y2558" s="13">
        <f>X2559-'Sem RTOS RX'!$X2558</f>
        <v>0.000150462963</v>
      </c>
      <c r="Z2558" s="7">
        <f>SUM(LEN(",CO_MQ135|"),'Sem RTOS RX'!$H2558,LEN(",CO2_MQ135|"),'Sem RTOS RX'!$I2558,LEN(",Alcool_MQ135|"),'Sem RTOS RX'!$J2558,LEN(",Alcool_MQ135|"),'Sem RTOS RX'!$K2558,LEN(",Toluen_MQ135|"),'Sem RTOS RX'!$L2558,LEN(",MH4_MQ135|"),'Sem RTOS RX'!$M2558,LEN(",O3_MQ131|"),'Sem RTOS RX'!$N2558)*8</f>
        <v>672</v>
      </c>
    </row>
    <row r="2559" ht="15.75" customHeight="1">
      <c r="A2559" s="6" t="s">
        <v>29737</v>
      </c>
      <c r="B2559" s="6" t="s">
        <v>29738</v>
      </c>
      <c r="C2559" s="6" t="s">
        <v>19934</v>
      </c>
      <c r="D2559" s="6" t="s">
        <v>29739</v>
      </c>
      <c r="E2559" s="6" t="s">
        <v>1812</v>
      </c>
      <c r="F2559" s="6" t="s">
        <v>1812</v>
      </c>
      <c r="G2559" s="6" t="s">
        <v>1812</v>
      </c>
      <c r="H2559" s="6" t="s">
        <v>302</v>
      </c>
      <c r="I2559" s="6" t="s">
        <v>311</v>
      </c>
      <c r="J2559" s="6" t="s">
        <v>25</v>
      </c>
      <c r="K2559" s="6" t="s">
        <v>261</v>
      </c>
      <c r="L2559" s="6" t="s">
        <v>97</v>
      </c>
      <c r="M2559" s="6" t="s">
        <v>306</v>
      </c>
      <c r="N2559" s="6" t="s">
        <v>15</v>
      </c>
      <c r="O2559" s="6" t="s">
        <v>1812</v>
      </c>
      <c r="P2559" s="6" t="s">
        <v>1812</v>
      </c>
      <c r="Q2559" s="6" t="s">
        <v>1814</v>
      </c>
      <c r="R2559" s="6" t="s">
        <v>1812</v>
      </c>
      <c r="S2559" s="6" t="s">
        <v>1986</v>
      </c>
      <c r="T2559" s="6" t="s">
        <v>1813</v>
      </c>
      <c r="U2559" s="6" t="s">
        <v>1812</v>
      </c>
      <c r="V2559" s="6" t="s">
        <v>1812</v>
      </c>
      <c r="W2559" s="6" t="s">
        <v>1816</v>
      </c>
      <c r="X2559" s="6" t="s">
        <v>29740</v>
      </c>
      <c r="Y2559" s="13">
        <f>X2560-'Sem RTOS RX'!$X2559</f>
        <v>0.000150462963</v>
      </c>
      <c r="Z2559" s="7">
        <f>SUM(LEN(",CO_MQ135|"),'Sem RTOS RX'!$H2559,LEN(",CO2_MQ135|"),'Sem RTOS RX'!$I2559,LEN(",Alcool_MQ135|"),'Sem RTOS RX'!$J2559,LEN(",Alcool_MQ135|"),'Sem RTOS RX'!$K2559,LEN(",Toluen_MQ135|"),'Sem RTOS RX'!$L2559,LEN(",MH4_MQ135|"),'Sem RTOS RX'!$M2559,LEN(",O3_MQ131|"),'Sem RTOS RX'!$N2559)*8</f>
        <v>672</v>
      </c>
    </row>
    <row r="2560" ht="15.75" customHeight="1">
      <c r="A2560" s="6" t="s">
        <v>29741</v>
      </c>
      <c r="B2560" s="6" t="s">
        <v>29742</v>
      </c>
      <c r="C2560" s="6" t="s">
        <v>19934</v>
      </c>
      <c r="D2560" s="6" t="s">
        <v>29743</v>
      </c>
      <c r="E2560" s="6" t="s">
        <v>1812</v>
      </c>
      <c r="F2560" s="6" t="s">
        <v>1812</v>
      </c>
      <c r="G2560" s="6" t="s">
        <v>1812</v>
      </c>
      <c r="H2560" s="6" t="s">
        <v>252</v>
      </c>
      <c r="I2560" s="6" t="s">
        <v>311</v>
      </c>
      <c r="J2560" s="6" t="s">
        <v>275</v>
      </c>
      <c r="K2560" s="6" t="s">
        <v>261</v>
      </c>
      <c r="L2560" s="6" t="s">
        <v>202</v>
      </c>
      <c r="M2560" s="6" t="s">
        <v>306</v>
      </c>
      <c r="N2560" s="6" t="s">
        <v>279</v>
      </c>
      <c r="O2560" s="6" t="s">
        <v>1812</v>
      </c>
      <c r="P2560" s="6" t="s">
        <v>1812</v>
      </c>
      <c r="Q2560" s="6" t="s">
        <v>1814</v>
      </c>
      <c r="R2560" s="6" t="s">
        <v>1812</v>
      </c>
      <c r="S2560" s="6" t="s">
        <v>1986</v>
      </c>
      <c r="T2560" s="6" t="s">
        <v>1813</v>
      </c>
      <c r="U2560" s="6" t="s">
        <v>1812</v>
      </c>
      <c r="V2560" s="6" t="s">
        <v>1812</v>
      </c>
      <c r="W2560" s="6" t="s">
        <v>1816</v>
      </c>
      <c r="X2560" s="6" t="s">
        <v>29744</v>
      </c>
      <c r="Y2560" s="13">
        <f>X2561-'Sem RTOS RX'!$X2560</f>
        <v>0.000162037037</v>
      </c>
      <c r="Z2560" s="7">
        <f>SUM(LEN(",CO_MQ135|"),'Sem RTOS RX'!$H2560,LEN(",CO2_MQ135|"),'Sem RTOS RX'!$I2560,LEN(",Alcool_MQ135|"),'Sem RTOS RX'!$J2560,LEN(",Alcool_MQ135|"),'Sem RTOS RX'!$K2560,LEN(",Toluen_MQ135|"),'Sem RTOS RX'!$L2560,LEN(",MH4_MQ135|"),'Sem RTOS RX'!$M2560,LEN(",O3_MQ131|"),'Sem RTOS RX'!$N2560)*8</f>
        <v>672</v>
      </c>
    </row>
    <row r="2561" ht="15.75" customHeight="1">
      <c r="A2561" s="6" t="s">
        <v>29745</v>
      </c>
      <c r="B2561" s="6" t="s">
        <v>29746</v>
      </c>
      <c r="C2561" s="6" t="s">
        <v>19934</v>
      </c>
      <c r="D2561" s="6" t="s">
        <v>29747</v>
      </c>
      <c r="E2561" s="6" t="s">
        <v>1812</v>
      </c>
      <c r="F2561" s="6" t="s">
        <v>1812</v>
      </c>
      <c r="G2561" s="6" t="s">
        <v>1812</v>
      </c>
      <c r="H2561" s="6" t="s">
        <v>296</v>
      </c>
      <c r="I2561" s="6" t="s">
        <v>311</v>
      </c>
      <c r="J2561" s="6" t="s">
        <v>2618</v>
      </c>
      <c r="K2561" s="6" t="s">
        <v>262</v>
      </c>
      <c r="L2561" s="6" t="s">
        <v>97</v>
      </c>
      <c r="M2561" s="6" t="s">
        <v>306</v>
      </c>
      <c r="N2561" s="6" t="s">
        <v>40</v>
      </c>
      <c r="O2561" s="6" t="s">
        <v>1812</v>
      </c>
      <c r="P2561" s="6" t="s">
        <v>1812</v>
      </c>
      <c r="Q2561" s="6" t="s">
        <v>1814</v>
      </c>
      <c r="R2561" s="6" t="s">
        <v>1812</v>
      </c>
      <c r="S2561" s="6" t="s">
        <v>1986</v>
      </c>
      <c r="T2561" s="6" t="s">
        <v>1813</v>
      </c>
      <c r="U2561" s="6" t="s">
        <v>1812</v>
      </c>
      <c r="V2561" s="6" t="s">
        <v>1812</v>
      </c>
      <c r="W2561" s="6" t="s">
        <v>1816</v>
      </c>
      <c r="X2561" s="6" t="s">
        <v>29748</v>
      </c>
      <c r="Y2561" s="13">
        <f>X2562-'Sem RTOS RX'!$X2561</f>
        <v>0.000150462963</v>
      </c>
      <c r="Z2561" s="7">
        <f>SUM(LEN(",CO_MQ135|"),'Sem RTOS RX'!$H2561,LEN(",CO2_MQ135|"),'Sem RTOS RX'!$I2561,LEN(",Alcool_MQ135|"),'Sem RTOS RX'!$J2561,LEN(",Alcool_MQ135|"),'Sem RTOS RX'!$K2561,LEN(",Toluen_MQ135|"),'Sem RTOS RX'!$L2561,LEN(",MH4_MQ135|"),'Sem RTOS RX'!$M2561,LEN(",O3_MQ131|"),'Sem RTOS RX'!$N2561)*8</f>
        <v>672</v>
      </c>
    </row>
    <row r="2562" ht="15.75" customHeight="1">
      <c r="A2562" s="6" t="s">
        <v>29749</v>
      </c>
      <c r="B2562" s="6" t="s">
        <v>29750</v>
      </c>
      <c r="C2562" s="6" t="s">
        <v>19934</v>
      </c>
      <c r="D2562" s="6" t="s">
        <v>29751</v>
      </c>
      <c r="E2562" s="6" t="s">
        <v>1812</v>
      </c>
      <c r="F2562" s="6" t="s">
        <v>1812</v>
      </c>
      <c r="G2562" s="6" t="s">
        <v>1812</v>
      </c>
      <c r="H2562" s="6" t="s">
        <v>302</v>
      </c>
      <c r="I2562" s="6" t="s">
        <v>311</v>
      </c>
      <c r="J2562" s="6" t="s">
        <v>275</v>
      </c>
      <c r="K2562" s="6" t="s">
        <v>261</v>
      </c>
      <c r="L2562" s="6" t="s">
        <v>312</v>
      </c>
      <c r="M2562" s="6" t="s">
        <v>306</v>
      </c>
      <c r="N2562" s="6" t="s">
        <v>232</v>
      </c>
      <c r="O2562" s="6" t="s">
        <v>1812</v>
      </c>
      <c r="P2562" s="6" t="s">
        <v>1812</v>
      </c>
      <c r="Q2562" s="6" t="s">
        <v>1814</v>
      </c>
      <c r="R2562" s="6" t="s">
        <v>1812</v>
      </c>
      <c r="S2562" s="6" t="s">
        <v>1986</v>
      </c>
      <c r="T2562" s="6" t="s">
        <v>1813</v>
      </c>
      <c r="U2562" s="6" t="s">
        <v>1812</v>
      </c>
      <c r="V2562" s="6" t="s">
        <v>1812</v>
      </c>
      <c r="W2562" s="6" t="s">
        <v>1816</v>
      </c>
      <c r="X2562" s="6" t="s">
        <v>29752</v>
      </c>
      <c r="Y2562" s="13">
        <f>X2563-'Sem RTOS RX'!$X2562</f>
        <v>0.0003009259259</v>
      </c>
      <c r="Z2562" s="7">
        <f>SUM(LEN(",CO_MQ135|"),'Sem RTOS RX'!$H2562,LEN(",CO2_MQ135|"),'Sem RTOS RX'!$I2562,LEN(",Alcool_MQ135|"),'Sem RTOS RX'!$J2562,LEN(",Alcool_MQ135|"),'Sem RTOS RX'!$K2562,LEN(",Toluen_MQ135|"),'Sem RTOS RX'!$L2562,LEN(",MH4_MQ135|"),'Sem RTOS RX'!$M2562,LEN(",O3_MQ131|"),'Sem RTOS RX'!$N2562)*8</f>
        <v>672</v>
      </c>
    </row>
    <row r="2563" ht="15.75" customHeight="1">
      <c r="A2563" s="6" t="s">
        <v>29753</v>
      </c>
      <c r="B2563" s="6" t="s">
        <v>29754</v>
      </c>
      <c r="C2563" s="6" t="s">
        <v>19934</v>
      </c>
      <c r="D2563" s="6" t="s">
        <v>29755</v>
      </c>
      <c r="E2563" s="6" t="s">
        <v>1812</v>
      </c>
      <c r="F2563" s="6" t="s">
        <v>1812</v>
      </c>
      <c r="G2563" s="6" t="s">
        <v>1812</v>
      </c>
      <c r="H2563" s="6" t="s">
        <v>290</v>
      </c>
      <c r="I2563" s="6" t="s">
        <v>276</v>
      </c>
      <c r="J2563" s="6" t="s">
        <v>51</v>
      </c>
      <c r="K2563" s="6" t="s">
        <v>261</v>
      </c>
      <c r="L2563" s="6" t="s">
        <v>310</v>
      </c>
      <c r="M2563" s="6" t="s">
        <v>306</v>
      </c>
      <c r="N2563" s="6" t="s">
        <v>161</v>
      </c>
      <c r="O2563" s="6" t="s">
        <v>1812</v>
      </c>
      <c r="P2563" s="6" t="s">
        <v>1812</v>
      </c>
      <c r="Q2563" s="6" t="s">
        <v>1814</v>
      </c>
      <c r="R2563" s="6" t="s">
        <v>1812</v>
      </c>
      <c r="S2563" s="6" t="s">
        <v>1986</v>
      </c>
      <c r="T2563" s="6" t="s">
        <v>1813</v>
      </c>
      <c r="U2563" s="6" t="s">
        <v>1812</v>
      </c>
      <c r="V2563" s="6" t="s">
        <v>1812</v>
      </c>
      <c r="W2563" s="6" t="s">
        <v>1816</v>
      </c>
      <c r="X2563" s="6" t="s">
        <v>29756</v>
      </c>
      <c r="Y2563" s="13">
        <f>X2564-'Sem RTOS RX'!$X2563</f>
        <v>0.000150462963</v>
      </c>
      <c r="Z2563" s="7">
        <f>SUM(LEN(",CO_MQ135|"),'Sem RTOS RX'!$H2563,LEN(",CO2_MQ135|"),'Sem RTOS RX'!$I2563,LEN(",Alcool_MQ135|"),'Sem RTOS RX'!$J2563,LEN(",Alcool_MQ135|"),'Sem RTOS RX'!$K2563,LEN(",Toluen_MQ135|"),'Sem RTOS RX'!$L2563,LEN(",MH4_MQ135|"),'Sem RTOS RX'!$M2563,LEN(",O3_MQ131|"),'Sem RTOS RX'!$N2563)*8</f>
        <v>672</v>
      </c>
    </row>
    <row r="2564" ht="15.75" customHeight="1">
      <c r="A2564" s="6" t="s">
        <v>29757</v>
      </c>
      <c r="B2564" s="6" t="s">
        <v>29758</v>
      </c>
      <c r="C2564" s="6" t="s">
        <v>19934</v>
      </c>
      <c r="D2564" s="6" t="s">
        <v>29759</v>
      </c>
      <c r="E2564" s="6" t="s">
        <v>1812</v>
      </c>
      <c r="F2564" s="6" t="s">
        <v>1812</v>
      </c>
      <c r="G2564" s="6" t="s">
        <v>1812</v>
      </c>
      <c r="H2564" s="6" t="s">
        <v>279</v>
      </c>
      <c r="I2564" s="6" t="s">
        <v>276</v>
      </c>
      <c r="J2564" s="6" t="s">
        <v>275</v>
      </c>
      <c r="K2564" s="6" t="s">
        <v>261</v>
      </c>
      <c r="L2564" s="6" t="s">
        <v>202</v>
      </c>
      <c r="M2564" s="6" t="s">
        <v>306</v>
      </c>
      <c r="N2564" s="6" t="s">
        <v>55</v>
      </c>
      <c r="O2564" s="6" t="s">
        <v>1812</v>
      </c>
      <c r="P2564" s="6" t="s">
        <v>1812</v>
      </c>
      <c r="Q2564" s="6" t="s">
        <v>1814</v>
      </c>
      <c r="R2564" s="6" t="s">
        <v>1812</v>
      </c>
      <c r="S2564" s="6" t="s">
        <v>1986</v>
      </c>
      <c r="T2564" s="6" t="s">
        <v>1813</v>
      </c>
      <c r="U2564" s="6" t="s">
        <v>1812</v>
      </c>
      <c r="V2564" s="6" t="s">
        <v>1812</v>
      </c>
      <c r="W2564" s="6" t="s">
        <v>1816</v>
      </c>
      <c r="X2564" s="6" t="s">
        <v>29760</v>
      </c>
      <c r="Y2564" s="13">
        <f>X2565-'Sem RTOS RX'!$X2564</f>
        <v>0.000150462963</v>
      </c>
      <c r="Z2564" s="7">
        <f>SUM(LEN(",CO_MQ135|"),'Sem RTOS RX'!$H2564,LEN(",CO2_MQ135|"),'Sem RTOS RX'!$I2564,LEN(",Alcool_MQ135|"),'Sem RTOS RX'!$J2564,LEN(",Alcool_MQ135|"),'Sem RTOS RX'!$K2564,LEN(",Toluen_MQ135|"),'Sem RTOS RX'!$L2564,LEN(",MH4_MQ135|"),'Sem RTOS RX'!$M2564,LEN(",O3_MQ131|"),'Sem RTOS RX'!$N2564)*8</f>
        <v>672</v>
      </c>
    </row>
    <row r="2565" ht="15.75" customHeight="1">
      <c r="A2565" s="6" t="s">
        <v>29761</v>
      </c>
      <c r="B2565" s="6" t="s">
        <v>29762</v>
      </c>
      <c r="C2565" s="6" t="s">
        <v>19934</v>
      </c>
      <c r="D2565" s="6" t="s">
        <v>29763</v>
      </c>
      <c r="E2565" s="6" t="s">
        <v>1812</v>
      </c>
      <c r="F2565" s="6" t="s">
        <v>1812</v>
      </c>
      <c r="G2565" s="6" t="s">
        <v>1812</v>
      </c>
      <c r="H2565" s="6" t="s">
        <v>252</v>
      </c>
      <c r="I2565" s="6" t="s">
        <v>311</v>
      </c>
      <c r="J2565" s="6" t="s">
        <v>275</v>
      </c>
      <c r="K2565" s="6" t="s">
        <v>261</v>
      </c>
      <c r="L2565" s="6" t="s">
        <v>202</v>
      </c>
      <c r="M2565" s="6" t="s">
        <v>306</v>
      </c>
      <c r="N2565" s="6" t="s">
        <v>40</v>
      </c>
      <c r="O2565" s="6" t="s">
        <v>1812</v>
      </c>
      <c r="P2565" s="6" t="s">
        <v>1812</v>
      </c>
      <c r="Q2565" s="6" t="s">
        <v>1814</v>
      </c>
      <c r="R2565" s="6" t="s">
        <v>1812</v>
      </c>
      <c r="S2565" s="6" t="s">
        <v>1986</v>
      </c>
      <c r="T2565" s="6" t="s">
        <v>1813</v>
      </c>
      <c r="U2565" s="6" t="s">
        <v>1812</v>
      </c>
      <c r="V2565" s="6" t="s">
        <v>1812</v>
      </c>
      <c r="W2565" s="6" t="s">
        <v>1816</v>
      </c>
      <c r="X2565" s="6" t="s">
        <v>29764</v>
      </c>
      <c r="Y2565" s="13">
        <f>X2566-'Sem RTOS RX'!$X2565</f>
        <v>0.000150462963</v>
      </c>
      <c r="Z2565" s="7">
        <f>SUM(LEN(",CO_MQ135|"),'Sem RTOS RX'!$H2565,LEN(",CO2_MQ135|"),'Sem RTOS RX'!$I2565,LEN(",Alcool_MQ135|"),'Sem RTOS RX'!$J2565,LEN(",Alcool_MQ135|"),'Sem RTOS RX'!$K2565,LEN(",Toluen_MQ135|"),'Sem RTOS RX'!$L2565,LEN(",MH4_MQ135|"),'Sem RTOS RX'!$M2565,LEN(",O3_MQ131|"),'Sem RTOS RX'!$N2565)*8</f>
        <v>672</v>
      </c>
    </row>
    <row r="2566" ht="15.75" customHeight="1">
      <c r="A2566" s="6" t="s">
        <v>29765</v>
      </c>
      <c r="B2566" s="6" t="s">
        <v>29766</v>
      </c>
      <c r="C2566" s="6" t="s">
        <v>19934</v>
      </c>
      <c r="D2566" s="6" t="s">
        <v>29767</v>
      </c>
      <c r="E2566" s="6" t="s">
        <v>1812</v>
      </c>
      <c r="F2566" s="6" t="s">
        <v>1812</v>
      </c>
      <c r="G2566" s="6" t="s">
        <v>1812</v>
      </c>
      <c r="H2566" s="6" t="s">
        <v>252</v>
      </c>
      <c r="I2566" s="6" t="s">
        <v>311</v>
      </c>
      <c r="J2566" s="6" t="s">
        <v>275</v>
      </c>
      <c r="K2566" s="6" t="s">
        <v>261</v>
      </c>
      <c r="L2566" s="6" t="s">
        <v>202</v>
      </c>
      <c r="M2566" s="6" t="s">
        <v>306</v>
      </c>
      <c r="N2566" s="6" t="s">
        <v>279</v>
      </c>
      <c r="O2566" s="6" t="s">
        <v>1812</v>
      </c>
      <c r="P2566" s="6" t="s">
        <v>1812</v>
      </c>
      <c r="Q2566" s="6" t="s">
        <v>1814</v>
      </c>
      <c r="R2566" s="6" t="s">
        <v>1812</v>
      </c>
      <c r="S2566" s="6" t="s">
        <v>1986</v>
      </c>
      <c r="T2566" s="6" t="s">
        <v>1813</v>
      </c>
      <c r="U2566" s="6" t="s">
        <v>1812</v>
      </c>
      <c r="V2566" s="6" t="s">
        <v>1812</v>
      </c>
      <c r="W2566" s="6" t="s">
        <v>1816</v>
      </c>
      <c r="X2566" s="6" t="s">
        <v>29768</v>
      </c>
      <c r="Y2566" s="13">
        <f>X2567-'Sem RTOS RX'!$X2566</f>
        <v>0.000162037037</v>
      </c>
      <c r="Z2566" s="7">
        <f>SUM(LEN(",CO_MQ135|"),'Sem RTOS RX'!$H2566,LEN(",CO2_MQ135|"),'Sem RTOS RX'!$I2566,LEN(",Alcool_MQ135|"),'Sem RTOS RX'!$J2566,LEN(",Alcool_MQ135|"),'Sem RTOS RX'!$K2566,LEN(",Toluen_MQ135|"),'Sem RTOS RX'!$L2566,LEN(",MH4_MQ135|"),'Sem RTOS RX'!$M2566,LEN(",O3_MQ131|"),'Sem RTOS RX'!$N2566)*8</f>
        <v>672</v>
      </c>
    </row>
    <row r="2567" ht="15.75" customHeight="1">
      <c r="A2567" s="6" t="s">
        <v>29769</v>
      </c>
      <c r="B2567" s="6" t="s">
        <v>29770</v>
      </c>
      <c r="C2567" s="6" t="s">
        <v>19934</v>
      </c>
      <c r="D2567" s="6" t="s">
        <v>29771</v>
      </c>
      <c r="E2567" s="6" t="s">
        <v>1812</v>
      </c>
      <c r="F2567" s="6" t="s">
        <v>1812</v>
      </c>
      <c r="G2567" s="6" t="s">
        <v>1812</v>
      </c>
      <c r="H2567" s="6" t="s">
        <v>290</v>
      </c>
      <c r="I2567" s="6" t="s">
        <v>276</v>
      </c>
      <c r="J2567" s="6" t="s">
        <v>51</v>
      </c>
      <c r="K2567" s="6" t="s">
        <v>261</v>
      </c>
      <c r="L2567" s="6" t="s">
        <v>310</v>
      </c>
      <c r="M2567" s="6" t="s">
        <v>306</v>
      </c>
      <c r="N2567" s="6" t="s">
        <v>273</v>
      </c>
      <c r="O2567" s="6" t="s">
        <v>1812</v>
      </c>
      <c r="P2567" s="6" t="s">
        <v>1812</v>
      </c>
      <c r="Q2567" s="6" t="s">
        <v>1814</v>
      </c>
      <c r="R2567" s="6" t="s">
        <v>1812</v>
      </c>
      <c r="S2567" s="6" t="s">
        <v>1986</v>
      </c>
      <c r="T2567" s="6" t="s">
        <v>1813</v>
      </c>
      <c r="U2567" s="6" t="s">
        <v>1812</v>
      </c>
      <c r="V2567" s="6" t="s">
        <v>1812</v>
      </c>
      <c r="W2567" s="6" t="s">
        <v>1816</v>
      </c>
      <c r="X2567" s="6" t="s">
        <v>29772</v>
      </c>
      <c r="Y2567" s="13">
        <f>X2568-'Sem RTOS RX'!$X2567</f>
        <v>0.000150462963</v>
      </c>
      <c r="Z2567" s="7">
        <f>SUM(LEN(",CO_MQ135|"),'Sem RTOS RX'!$H2567,LEN(",CO2_MQ135|"),'Sem RTOS RX'!$I2567,LEN(",Alcool_MQ135|"),'Sem RTOS RX'!$J2567,LEN(",Alcool_MQ135|"),'Sem RTOS RX'!$K2567,LEN(",Toluen_MQ135|"),'Sem RTOS RX'!$L2567,LEN(",MH4_MQ135|"),'Sem RTOS RX'!$M2567,LEN(",O3_MQ131|"),'Sem RTOS RX'!$N2567)*8</f>
        <v>672</v>
      </c>
    </row>
    <row r="2568" ht="15.75" customHeight="1">
      <c r="A2568" s="6" t="s">
        <v>29773</v>
      </c>
      <c r="B2568" s="6" t="s">
        <v>29774</v>
      </c>
      <c r="C2568" s="6" t="s">
        <v>19934</v>
      </c>
      <c r="D2568" s="6" t="s">
        <v>29775</v>
      </c>
      <c r="E2568" s="6" t="s">
        <v>1812</v>
      </c>
      <c r="F2568" s="6" t="s">
        <v>1812</v>
      </c>
      <c r="G2568" s="6" t="s">
        <v>1812</v>
      </c>
      <c r="H2568" s="6" t="s">
        <v>302</v>
      </c>
      <c r="I2568" s="6" t="s">
        <v>311</v>
      </c>
      <c r="J2568" s="6" t="s">
        <v>275</v>
      </c>
      <c r="K2568" s="6" t="s">
        <v>261</v>
      </c>
      <c r="L2568" s="6" t="s">
        <v>312</v>
      </c>
      <c r="M2568" s="6" t="s">
        <v>306</v>
      </c>
      <c r="N2568" s="6" t="s">
        <v>279</v>
      </c>
      <c r="O2568" s="6" t="s">
        <v>1812</v>
      </c>
      <c r="P2568" s="6" t="s">
        <v>1812</v>
      </c>
      <c r="Q2568" s="6" t="s">
        <v>1814</v>
      </c>
      <c r="R2568" s="6" t="s">
        <v>1812</v>
      </c>
      <c r="S2568" s="6" t="s">
        <v>1986</v>
      </c>
      <c r="T2568" s="6" t="s">
        <v>1813</v>
      </c>
      <c r="U2568" s="6" t="s">
        <v>1812</v>
      </c>
      <c r="V2568" s="6" t="s">
        <v>1812</v>
      </c>
      <c r="W2568" s="6" t="s">
        <v>1816</v>
      </c>
      <c r="X2568" s="6" t="s">
        <v>18510</v>
      </c>
      <c r="Y2568" s="13">
        <f>X2569-'Sem RTOS RX'!$X2568</f>
        <v>0.000150462963</v>
      </c>
      <c r="Z2568" s="7">
        <f>SUM(LEN(",CO_MQ135|"),'Sem RTOS RX'!$H2568,LEN(",CO2_MQ135|"),'Sem RTOS RX'!$I2568,LEN(",Alcool_MQ135|"),'Sem RTOS RX'!$J2568,LEN(",Alcool_MQ135|"),'Sem RTOS RX'!$K2568,LEN(",Toluen_MQ135|"),'Sem RTOS RX'!$L2568,LEN(",MH4_MQ135|"),'Sem RTOS RX'!$M2568,LEN(",O3_MQ131|"),'Sem RTOS RX'!$N2568)*8</f>
        <v>672</v>
      </c>
    </row>
    <row r="2569" ht="15.75" customHeight="1">
      <c r="A2569" s="6" t="s">
        <v>29776</v>
      </c>
      <c r="B2569" s="6" t="s">
        <v>29777</v>
      </c>
      <c r="C2569" s="6" t="s">
        <v>19934</v>
      </c>
      <c r="D2569" s="6" t="s">
        <v>29778</v>
      </c>
      <c r="E2569" s="6" t="s">
        <v>1812</v>
      </c>
      <c r="F2569" s="6" t="s">
        <v>1812</v>
      </c>
      <c r="G2569" s="6" t="s">
        <v>1812</v>
      </c>
      <c r="H2569" s="6" t="s">
        <v>296</v>
      </c>
      <c r="I2569" s="6" t="s">
        <v>311</v>
      </c>
      <c r="J2569" s="6" t="s">
        <v>25</v>
      </c>
      <c r="K2569" s="6" t="s">
        <v>261</v>
      </c>
      <c r="L2569" s="6" t="s">
        <v>97</v>
      </c>
      <c r="M2569" s="6" t="s">
        <v>306</v>
      </c>
      <c r="N2569" s="6" t="s">
        <v>72</v>
      </c>
      <c r="O2569" s="6" t="s">
        <v>1812</v>
      </c>
      <c r="P2569" s="6" t="s">
        <v>1812</v>
      </c>
      <c r="Q2569" s="6" t="s">
        <v>1814</v>
      </c>
      <c r="R2569" s="6" t="s">
        <v>1812</v>
      </c>
      <c r="S2569" s="6" t="s">
        <v>1986</v>
      </c>
      <c r="T2569" s="6" t="s">
        <v>5288</v>
      </c>
      <c r="U2569" s="6" t="s">
        <v>1812</v>
      </c>
      <c r="V2569" s="6" t="s">
        <v>1812</v>
      </c>
      <c r="W2569" s="6" t="s">
        <v>1816</v>
      </c>
      <c r="X2569" s="6" t="s">
        <v>29779</v>
      </c>
      <c r="Y2569" s="13">
        <f>X2570-'Sem RTOS RX'!$X2569</f>
        <v>0.000150462963</v>
      </c>
      <c r="Z2569" s="7">
        <f>SUM(LEN(",CO_MQ135|"),'Sem RTOS RX'!$H2569,LEN(",CO2_MQ135|"),'Sem RTOS RX'!$I2569,LEN(",Alcool_MQ135|"),'Sem RTOS RX'!$J2569,LEN(",Alcool_MQ135|"),'Sem RTOS RX'!$K2569,LEN(",Toluen_MQ135|"),'Sem RTOS RX'!$L2569,LEN(",MH4_MQ135|"),'Sem RTOS RX'!$M2569,LEN(",O3_MQ131|"),'Sem RTOS RX'!$N2569)*8</f>
        <v>672</v>
      </c>
    </row>
    <row r="2570" ht="15.75" customHeight="1">
      <c r="A2570" s="6" t="s">
        <v>29780</v>
      </c>
      <c r="B2570" s="6" t="s">
        <v>29781</v>
      </c>
      <c r="C2570" s="6" t="s">
        <v>19934</v>
      </c>
      <c r="D2570" s="6" t="s">
        <v>29782</v>
      </c>
      <c r="E2570" s="6" t="s">
        <v>1812</v>
      </c>
      <c r="F2570" s="6" t="s">
        <v>1812</v>
      </c>
      <c r="G2570" s="6" t="s">
        <v>1812</v>
      </c>
      <c r="H2570" s="6" t="s">
        <v>232</v>
      </c>
      <c r="I2570" s="6" t="s">
        <v>311</v>
      </c>
      <c r="J2570" s="6" t="s">
        <v>2618</v>
      </c>
      <c r="K2570" s="6" t="s">
        <v>262</v>
      </c>
      <c r="L2570" s="6" t="s">
        <v>3250</v>
      </c>
      <c r="M2570" s="6" t="s">
        <v>306</v>
      </c>
      <c r="N2570" s="6" t="s">
        <v>290</v>
      </c>
      <c r="O2570" s="6" t="s">
        <v>1812</v>
      </c>
      <c r="P2570" s="6" t="s">
        <v>1812</v>
      </c>
      <c r="Q2570" s="6" t="s">
        <v>1814</v>
      </c>
      <c r="R2570" s="6" t="s">
        <v>1812</v>
      </c>
      <c r="S2570" s="6" t="s">
        <v>1986</v>
      </c>
      <c r="T2570" s="6" t="s">
        <v>1813</v>
      </c>
      <c r="U2570" s="6" t="s">
        <v>1812</v>
      </c>
      <c r="V2570" s="6" t="s">
        <v>1812</v>
      </c>
      <c r="W2570" s="6" t="s">
        <v>1816</v>
      </c>
      <c r="X2570" s="6" t="s">
        <v>29783</v>
      </c>
      <c r="Y2570" s="13">
        <f>X2571-'Sem RTOS RX'!$X2570</f>
        <v>0.000150462963</v>
      </c>
      <c r="Z2570" s="7">
        <f>SUM(LEN(",CO_MQ135|"),'Sem RTOS RX'!$H2570,LEN(",CO2_MQ135|"),'Sem RTOS RX'!$I2570,LEN(",Alcool_MQ135|"),'Sem RTOS RX'!$J2570,LEN(",Alcool_MQ135|"),'Sem RTOS RX'!$K2570,LEN(",Toluen_MQ135|"),'Sem RTOS RX'!$L2570,LEN(",MH4_MQ135|"),'Sem RTOS RX'!$M2570,LEN(",O3_MQ131|"),'Sem RTOS RX'!$N2570)*8</f>
        <v>672</v>
      </c>
    </row>
    <row r="2571" ht="15.75" customHeight="1">
      <c r="A2571" s="6" t="s">
        <v>29784</v>
      </c>
      <c r="B2571" s="6" t="s">
        <v>29785</v>
      </c>
      <c r="C2571" s="6" t="s">
        <v>19934</v>
      </c>
      <c r="D2571" s="6" t="s">
        <v>29786</v>
      </c>
      <c r="E2571" s="6" t="s">
        <v>1812</v>
      </c>
      <c r="F2571" s="6" t="s">
        <v>1812</v>
      </c>
      <c r="G2571" s="6" t="s">
        <v>1812</v>
      </c>
      <c r="H2571" s="6" t="s">
        <v>51</v>
      </c>
      <c r="I2571" s="6" t="s">
        <v>36</v>
      </c>
      <c r="J2571" s="6" t="s">
        <v>183</v>
      </c>
      <c r="K2571" s="6" t="s">
        <v>262</v>
      </c>
      <c r="L2571" s="6" t="s">
        <v>136</v>
      </c>
      <c r="M2571" s="6" t="s">
        <v>313</v>
      </c>
      <c r="N2571" s="6" t="s">
        <v>129</v>
      </c>
      <c r="O2571" s="6" t="s">
        <v>1812</v>
      </c>
      <c r="P2571" s="6" t="s">
        <v>1812</v>
      </c>
      <c r="Q2571" s="6" t="s">
        <v>1814</v>
      </c>
      <c r="R2571" s="6" t="s">
        <v>1812</v>
      </c>
      <c r="S2571" s="6" t="s">
        <v>1986</v>
      </c>
      <c r="T2571" s="6" t="s">
        <v>1813</v>
      </c>
      <c r="U2571" s="6" t="s">
        <v>1812</v>
      </c>
      <c r="V2571" s="6" t="s">
        <v>1812</v>
      </c>
      <c r="W2571" s="6" t="s">
        <v>1816</v>
      </c>
      <c r="X2571" s="6" t="s">
        <v>29787</v>
      </c>
      <c r="Y2571" s="13">
        <f>X2572-'Sem RTOS RX'!$X2571</f>
        <v>0.000162037037</v>
      </c>
      <c r="Z2571" s="7">
        <f>SUM(LEN(",CO_MQ135|"),'Sem RTOS RX'!$H2571,LEN(",CO2_MQ135|"),'Sem RTOS RX'!$I2571,LEN(",Alcool_MQ135|"),'Sem RTOS RX'!$J2571,LEN(",Alcool_MQ135|"),'Sem RTOS RX'!$K2571,LEN(",Toluen_MQ135|"),'Sem RTOS RX'!$L2571,LEN(",MH4_MQ135|"),'Sem RTOS RX'!$M2571,LEN(",O3_MQ131|"),'Sem RTOS RX'!$N2571)*8</f>
        <v>672</v>
      </c>
    </row>
    <row r="2572" ht="15.75" customHeight="1">
      <c r="A2572" s="6" t="s">
        <v>29788</v>
      </c>
      <c r="B2572" s="6" t="s">
        <v>29789</v>
      </c>
      <c r="C2572" s="6" t="s">
        <v>19934</v>
      </c>
      <c r="D2572" s="6" t="s">
        <v>29790</v>
      </c>
      <c r="E2572" s="6" t="s">
        <v>1812</v>
      </c>
      <c r="F2572" s="6" t="s">
        <v>1812</v>
      </c>
      <c r="G2572" s="6" t="s">
        <v>1812</v>
      </c>
      <c r="H2572" s="6" t="s">
        <v>275</v>
      </c>
      <c r="I2572" s="6" t="s">
        <v>36</v>
      </c>
      <c r="J2572" s="6" t="s">
        <v>183</v>
      </c>
      <c r="K2572" s="6" t="s">
        <v>262</v>
      </c>
      <c r="L2572" s="6" t="s">
        <v>11</v>
      </c>
      <c r="M2572" s="6" t="s">
        <v>313</v>
      </c>
      <c r="N2572" s="6" t="s">
        <v>40</v>
      </c>
      <c r="O2572" s="6" t="s">
        <v>1812</v>
      </c>
      <c r="P2572" s="6" t="s">
        <v>1812</v>
      </c>
      <c r="Q2572" s="6" t="s">
        <v>1814</v>
      </c>
      <c r="R2572" s="6" t="s">
        <v>1812</v>
      </c>
      <c r="S2572" s="6" t="s">
        <v>1986</v>
      </c>
      <c r="T2572" s="6" t="s">
        <v>1813</v>
      </c>
      <c r="U2572" s="6" t="s">
        <v>1812</v>
      </c>
      <c r="V2572" s="6" t="s">
        <v>1812</v>
      </c>
      <c r="W2572" s="6" t="s">
        <v>1816</v>
      </c>
      <c r="X2572" s="6" t="s">
        <v>29791</v>
      </c>
      <c r="Y2572" s="13">
        <f>X2573-'Sem RTOS RX'!$X2572</f>
        <v>0.000150462963</v>
      </c>
      <c r="Z2572" s="7">
        <f>SUM(LEN(",CO_MQ135|"),'Sem RTOS RX'!$H2572,LEN(",CO2_MQ135|"),'Sem RTOS RX'!$I2572,LEN(",Alcool_MQ135|"),'Sem RTOS RX'!$J2572,LEN(",Alcool_MQ135|"),'Sem RTOS RX'!$K2572,LEN(",Toluen_MQ135|"),'Sem RTOS RX'!$L2572,LEN(",MH4_MQ135|"),'Sem RTOS RX'!$M2572,LEN(",O3_MQ131|"),'Sem RTOS RX'!$N2572)*8</f>
        <v>672</v>
      </c>
    </row>
    <row r="2573" ht="15.75" customHeight="1">
      <c r="A2573" s="6" t="s">
        <v>29792</v>
      </c>
      <c r="B2573" s="6" t="s">
        <v>29793</v>
      </c>
      <c r="C2573" s="6" t="s">
        <v>19934</v>
      </c>
      <c r="D2573" s="6" t="s">
        <v>29794</v>
      </c>
      <c r="E2573" s="6" t="s">
        <v>1812</v>
      </c>
      <c r="F2573" s="6" t="s">
        <v>1812</v>
      </c>
      <c r="G2573" s="6" t="s">
        <v>1812</v>
      </c>
      <c r="H2573" s="6" t="s">
        <v>275</v>
      </c>
      <c r="I2573" s="6" t="s">
        <v>36</v>
      </c>
      <c r="J2573" s="6" t="s">
        <v>44</v>
      </c>
      <c r="K2573" s="6" t="s">
        <v>262</v>
      </c>
      <c r="L2573" s="6" t="s">
        <v>318</v>
      </c>
      <c r="M2573" s="6" t="s">
        <v>313</v>
      </c>
      <c r="N2573" s="6" t="s">
        <v>222</v>
      </c>
      <c r="O2573" s="6" t="s">
        <v>1812</v>
      </c>
      <c r="P2573" s="6" t="s">
        <v>1812</v>
      </c>
      <c r="Q2573" s="6" t="s">
        <v>1814</v>
      </c>
      <c r="R2573" s="6" t="s">
        <v>1812</v>
      </c>
      <c r="S2573" s="6" t="s">
        <v>1986</v>
      </c>
      <c r="T2573" s="6" t="s">
        <v>1813</v>
      </c>
      <c r="U2573" s="6" t="s">
        <v>1812</v>
      </c>
      <c r="V2573" s="6" t="s">
        <v>1812</v>
      </c>
      <c r="W2573" s="6" t="s">
        <v>1816</v>
      </c>
      <c r="X2573" s="6" t="s">
        <v>29795</v>
      </c>
      <c r="Y2573" s="13">
        <f>X2574-'Sem RTOS RX'!$X2573</f>
        <v>0.000150462963</v>
      </c>
      <c r="Z2573" s="7">
        <f>SUM(LEN(",CO_MQ135|"),'Sem RTOS RX'!$H2573,LEN(",CO2_MQ135|"),'Sem RTOS RX'!$I2573,LEN(",Alcool_MQ135|"),'Sem RTOS RX'!$J2573,LEN(",Alcool_MQ135|"),'Sem RTOS RX'!$K2573,LEN(",Toluen_MQ135|"),'Sem RTOS RX'!$L2573,LEN(",MH4_MQ135|"),'Sem RTOS RX'!$M2573,LEN(",O3_MQ131|"),'Sem RTOS RX'!$N2573)*8</f>
        <v>672</v>
      </c>
    </row>
    <row r="2574" ht="15.75" customHeight="1">
      <c r="A2574" s="6" t="s">
        <v>29796</v>
      </c>
      <c r="B2574" s="6" t="s">
        <v>29797</v>
      </c>
      <c r="C2574" s="6" t="s">
        <v>19934</v>
      </c>
      <c r="D2574" s="6" t="s">
        <v>29798</v>
      </c>
      <c r="E2574" s="6" t="s">
        <v>1812</v>
      </c>
      <c r="F2574" s="6" t="s">
        <v>1812</v>
      </c>
      <c r="G2574" s="6" t="s">
        <v>1812</v>
      </c>
      <c r="H2574" s="6" t="s">
        <v>275</v>
      </c>
      <c r="I2574" s="6" t="s">
        <v>36</v>
      </c>
      <c r="J2574" s="6" t="s">
        <v>44</v>
      </c>
      <c r="K2574" s="6" t="s">
        <v>262</v>
      </c>
      <c r="L2574" s="6" t="s">
        <v>318</v>
      </c>
      <c r="M2574" s="6" t="s">
        <v>313</v>
      </c>
      <c r="N2574" s="6" t="s">
        <v>233</v>
      </c>
      <c r="O2574" s="6" t="s">
        <v>1812</v>
      </c>
      <c r="P2574" s="6" t="s">
        <v>1812</v>
      </c>
      <c r="Q2574" s="6" t="s">
        <v>1814</v>
      </c>
      <c r="R2574" s="6" t="s">
        <v>1812</v>
      </c>
      <c r="S2574" s="6" t="s">
        <v>1986</v>
      </c>
      <c r="T2574" s="6" t="s">
        <v>1813</v>
      </c>
      <c r="U2574" s="6" t="s">
        <v>1812</v>
      </c>
      <c r="V2574" s="6" t="s">
        <v>1812</v>
      </c>
      <c r="W2574" s="6" t="s">
        <v>1816</v>
      </c>
      <c r="X2574" s="6" t="s">
        <v>29799</v>
      </c>
      <c r="Y2574" s="13">
        <f>X2575-'Sem RTOS RX'!$X2574</f>
        <v>0.0003009259259</v>
      </c>
      <c r="Z2574" s="7">
        <f>SUM(LEN(",CO_MQ135|"),'Sem RTOS RX'!$H2574,LEN(",CO2_MQ135|"),'Sem RTOS RX'!$I2574,LEN(",Alcool_MQ135|"),'Sem RTOS RX'!$J2574,LEN(",Alcool_MQ135|"),'Sem RTOS RX'!$K2574,LEN(",Toluen_MQ135|"),'Sem RTOS RX'!$L2574,LEN(",MH4_MQ135|"),'Sem RTOS RX'!$M2574,LEN(",O3_MQ131|"),'Sem RTOS RX'!$N2574)*8</f>
        <v>672</v>
      </c>
    </row>
    <row r="2575" ht="15.75" customHeight="1">
      <c r="A2575" s="6" t="s">
        <v>29800</v>
      </c>
      <c r="B2575" s="6" t="s">
        <v>29801</v>
      </c>
      <c r="C2575" s="6" t="s">
        <v>19934</v>
      </c>
      <c r="D2575" s="6" t="s">
        <v>29802</v>
      </c>
      <c r="E2575" s="6" t="s">
        <v>1812</v>
      </c>
      <c r="F2575" s="6" t="s">
        <v>1812</v>
      </c>
      <c r="G2575" s="6" t="s">
        <v>1812</v>
      </c>
      <c r="H2575" s="6" t="s">
        <v>275</v>
      </c>
      <c r="I2575" s="6" t="s">
        <v>36</v>
      </c>
      <c r="J2575" s="6" t="s">
        <v>44</v>
      </c>
      <c r="K2575" s="6" t="s">
        <v>262</v>
      </c>
      <c r="L2575" s="6" t="s">
        <v>318</v>
      </c>
      <c r="M2575" s="6" t="s">
        <v>313</v>
      </c>
      <c r="N2575" s="6" t="s">
        <v>302</v>
      </c>
      <c r="O2575" s="6" t="s">
        <v>1812</v>
      </c>
      <c r="P2575" s="6" t="s">
        <v>1812</v>
      </c>
      <c r="Q2575" s="6" t="s">
        <v>1814</v>
      </c>
      <c r="R2575" s="6" t="s">
        <v>1812</v>
      </c>
      <c r="S2575" s="6" t="s">
        <v>1986</v>
      </c>
      <c r="T2575" s="6" t="s">
        <v>1813</v>
      </c>
      <c r="U2575" s="6" t="s">
        <v>1812</v>
      </c>
      <c r="V2575" s="6" t="s">
        <v>1812</v>
      </c>
      <c r="W2575" s="6" t="s">
        <v>1816</v>
      </c>
      <c r="X2575" s="6" t="s">
        <v>29803</v>
      </c>
      <c r="Y2575" s="13">
        <f>X2576-'Sem RTOS RX'!$X2575</f>
        <v>0.000162037037</v>
      </c>
      <c r="Z2575" s="7">
        <f>SUM(LEN(",CO_MQ135|"),'Sem RTOS RX'!$H2575,LEN(",CO2_MQ135|"),'Sem RTOS RX'!$I2575,LEN(",Alcool_MQ135|"),'Sem RTOS RX'!$J2575,LEN(",Alcool_MQ135|"),'Sem RTOS RX'!$K2575,LEN(",Toluen_MQ135|"),'Sem RTOS RX'!$L2575,LEN(",MH4_MQ135|"),'Sem RTOS RX'!$M2575,LEN(",O3_MQ131|"),'Sem RTOS RX'!$N2575)*8</f>
        <v>672</v>
      </c>
    </row>
    <row r="2576" ht="15.75" customHeight="1">
      <c r="A2576" s="6" t="s">
        <v>29804</v>
      </c>
      <c r="B2576" s="6" t="s">
        <v>29805</v>
      </c>
      <c r="C2576" s="6" t="s">
        <v>19934</v>
      </c>
      <c r="D2576" s="6" t="s">
        <v>29806</v>
      </c>
      <c r="E2576" s="6" t="s">
        <v>1812</v>
      </c>
      <c r="F2576" s="6" t="s">
        <v>1812</v>
      </c>
      <c r="G2576" s="6" t="s">
        <v>1812</v>
      </c>
      <c r="H2576" s="6" t="s">
        <v>25</v>
      </c>
      <c r="I2576" s="6" t="s">
        <v>36</v>
      </c>
      <c r="J2576" s="6" t="s">
        <v>44</v>
      </c>
      <c r="K2576" s="6" t="s">
        <v>262</v>
      </c>
      <c r="L2576" s="6" t="s">
        <v>318</v>
      </c>
      <c r="M2576" s="6" t="s">
        <v>313</v>
      </c>
      <c r="N2576" s="6" t="s">
        <v>13</v>
      </c>
      <c r="O2576" s="6" t="s">
        <v>1812</v>
      </c>
      <c r="P2576" s="6" t="s">
        <v>1812</v>
      </c>
      <c r="Q2576" s="6" t="s">
        <v>1814</v>
      </c>
      <c r="R2576" s="6" t="s">
        <v>1812</v>
      </c>
      <c r="S2576" s="6" t="s">
        <v>1986</v>
      </c>
      <c r="T2576" s="6" t="s">
        <v>1813</v>
      </c>
      <c r="U2576" s="6" t="s">
        <v>1812</v>
      </c>
      <c r="V2576" s="6" t="s">
        <v>1812</v>
      </c>
      <c r="W2576" s="6" t="s">
        <v>1816</v>
      </c>
      <c r="X2576" s="6" t="s">
        <v>29807</v>
      </c>
      <c r="Y2576" s="13">
        <f>X2577-'Sem RTOS RX'!$X2576</f>
        <v>0.000150462963</v>
      </c>
      <c r="Z2576" s="7">
        <f>SUM(LEN(",CO_MQ135|"),'Sem RTOS RX'!$H2576,LEN(",CO2_MQ135|"),'Sem RTOS RX'!$I2576,LEN(",Alcool_MQ135|"),'Sem RTOS RX'!$J2576,LEN(",Alcool_MQ135|"),'Sem RTOS RX'!$K2576,LEN(",Toluen_MQ135|"),'Sem RTOS RX'!$L2576,LEN(",MH4_MQ135|"),'Sem RTOS RX'!$M2576,LEN(",O3_MQ131|"),'Sem RTOS RX'!$N2576)*8</f>
        <v>672</v>
      </c>
    </row>
    <row r="2577" ht="15.75" customHeight="1">
      <c r="A2577" s="6" t="s">
        <v>29808</v>
      </c>
      <c r="B2577" s="6" t="s">
        <v>29809</v>
      </c>
      <c r="C2577" s="6" t="s">
        <v>19934</v>
      </c>
      <c r="D2577" s="6" t="s">
        <v>29810</v>
      </c>
      <c r="E2577" s="6" t="s">
        <v>1812</v>
      </c>
      <c r="F2577" s="6" t="s">
        <v>1812</v>
      </c>
      <c r="G2577" s="6" t="s">
        <v>1812</v>
      </c>
      <c r="H2577" s="6" t="s">
        <v>275</v>
      </c>
      <c r="I2577" s="6" t="s">
        <v>36</v>
      </c>
      <c r="J2577" s="6" t="s">
        <v>44</v>
      </c>
      <c r="K2577" s="6" t="s">
        <v>262</v>
      </c>
      <c r="L2577" s="6" t="s">
        <v>318</v>
      </c>
      <c r="M2577" s="6" t="s">
        <v>313</v>
      </c>
      <c r="N2577" s="6" t="s">
        <v>327</v>
      </c>
      <c r="O2577" s="6" t="s">
        <v>1812</v>
      </c>
      <c r="P2577" s="6" t="s">
        <v>1812</v>
      </c>
      <c r="Q2577" s="6" t="s">
        <v>1814</v>
      </c>
      <c r="R2577" s="6" t="s">
        <v>1812</v>
      </c>
      <c r="S2577" s="6" t="s">
        <v>1986</v>
      </c>
      <c r="T2577" s="6" t="s">
        <v>1813</v>
      </c>
      <c r="U2577" s="6" t="s">
        <v>1812</v>
      </c>
      <c r="V2577" s="6" t="s">
        <v>1812</v>
      </c>
      <c r="W2577" s="6" t="s">
        <v>1816</v>
      </c>
      <c r="X2577" s="6" t="s">
        <v>29811</v>
      </c>
      <c r="Y2577" s="13">
        <f>X2578-'Sem RTOS RX'!$X2577</f>
        <v>0.000150462963</v>
      </c>
      <c r="Z2577" s="7">
        <f>SUM(LEN(",CO_MQ135|"),'Sem RTOS RX'!$H2577,LEN(",CO2_MQ135|"),'Sem RTOS RX'!$I2577,LEN(",Alcool_MQ135|"),'Sem RTOS RX'!$J2577,LEN(",Alcool_MQ135|"),'Sem RTOS RX'!$K2577,LEN(",Toluen_MQ135|"),'Sem RTOS RX'!$L2577,LEN(",MH4_MQ135|"),'Sem RTOS RX'!$M2577,LEN(",O3_MQ131|"),'Sem RTOS RX'!$N2577)*8</f>
        <v>672</v>
      </c>
    </row>
    <row r="2578" ht="15.75" customHeight="1">
      <c r="A2578" s="6" t="s">
        <v>29812</v>
      </c>
      <c r="B2578" s="6" t="s">
        <v>29813</v>
      </c>
      <c r="C2578" s="6" t="s">
        <v>19934</v>
      </c>
      <c r="D2578" s="6" t="s">
        <v>29814</v>
      </c>
      <c r="E2578" s="6" t="s">
        <v>1812</v>
      </c>
      <c r="F2578" s="6" t="s">
        <v>1812</v>
      </c>
      <c r="G2578" s="6" t="s">
        <v>1812</v>
      </c>
      <c r="H2578" s="6" t="s">
        <v>275</v>
      </c>
      <c r="I2578" s="6" t="s">
        <v>36</v>
      </c>
      <c r="J2578" s="6" t="s">
        <v>183</v>
      </c>
      <c r="K2578" s="6" t="s">
        <v>262</v>
      </c>
      <c r="L2578" s="6" t="s">
        <v>11</v>
      </c>
      <c r="M2578" s="6" t="s">
        <v>313</v>
      </c>
      <c r="N2578" s="6" t="s">
        <v>222</v>
      </c>
      <c r="O2578" s="6" t="s">
        <v>1812</v>
      </c>
      <c r="P2578" s="6" t="s">
        <v>1812</v>
      </c>
      <c r="Q2578" s="6" t="s">
        <v>1814</v>
      </c>
      <c r="R2578" s="6" t="s">
        <v>1812</v>
      </c>
      <c r="S2578" s="6" t="s">
        <v>1986</v>
      </c>
      <c r="T2578" s="6" t="s">
        <v>1813</v>
      </c>
      <c r="U2578" s="6" t="s">
        <v>1812</v>
      </c>
      <c r="V2578" s="6" t="s">
        <v>1812</v>
      </c>
      <c r="W2578" s="6" t="s">
        <v>1816</v>
      </c>
      <c r="X2578" s="6" t="s">
        <v>29815</v>
      </c>
      <c r="Y2578" s="13">
        <f>X2579-'Sem RTOS RX'!$X2578</f>
        <v>0.000150462963</v>
      </c>
      <c r="Z2578" s="7">
        <f>SUM(LEN(",CO_MQ135|"),'Sem RTOS RX'!$H2578,LEN(",CO2_MQ135|"),'Sem RTOS RX'!$I2578,LEN(",Alcool_MQ135|"),'Sem RTOS RX'!$J2578,LEN(",Alcool_MQ135|"),'Sem RTOS RX'!$K2578,LEN(",Toluen_MQ135|"),'Sem RTOS RX'!$L2578,LEN(",MH4_MQ135|"),'Sem RTOS RX'!$M2578,LEN(",O3_MQ131|"),'Sem RTOS RX'!$N2578)*8</f>
        <v>672</v>
      </c>
    </row>
    <row r="2579" ht="15.75" customHeight="1">
      <c r="A2579" s="6" t="s">
        <v>29816</v>
      </c>
      <c r="B2579" s="6" t="s">
        <v>29817</v>
      </c>
      <c r="C2579" s="6" t="s">
        <v>19934</v>
      </c>
      <c r="D2579" s="6" t="s">
        <v>29818</v>
      </c>
      <c r="E2579" s="6" t="s">
        <v>1812</v>
      </c>
      <c r="F2579" s="6" t="s">
        <v>1812</v>
      </c>
      <c r="G2579" s="6" t="s">
        <v>1812</v>
      </c>
      <c r="H2579" s="6" t="s">
        <v>232</v>
      </c>
      <c r="I2579" s="6" t="s">
        <v>36</v>
      </c>
      <c r="J2579" s="6" t="s">
        <v>2618</v>
      </c>
      <c r="K2579" s="6" t="s">
        <v>262</v>
      </c>
      <c r="L2579" s="6" t="s">
        <v>136</v>
      </c>
      <c r="M2579" s="6" t="s">
        <v>306</v>
      </c>
      <c r="N2579" s="6" t="s">
        <v>279</v>
      </c>
      <c r="O2579" s="6" t="s">
        <v>1812</v>
      </c>
      <c r="P2579" s="6" t="s">
        <v>1812</v>
      </c>
      <c r="Q2579" s="6" t="s">
        <v>1814</v>
      </c>
      <c r="R2579" s="6" t="s">
        <v>1812</v>
      </c>
      <c r="S2579" s="6" t="s">
        <v>1986</v>
      </c>
      <c r="T2579" s="6" t="s">
        <v>1813</v>
      </c>
      <c r="U2579" s="6" t="s">
        <v>1812</v>
      </c>
      <c r="V2579" s="6" t="s">
        <v>1812</v>
      </c>
      <c r="W2579" s="6" t="s">
        <v>1816</v>
      </c>
      <c r="X2579" s="6" t="s">
        <v>29819</v>
      </c>
      <c r="Y2579" s="13">
        <f>X2580-'Sem RTOS RX'!$X2579</f>
        <v>0.000150462963</v>
      </c>
      <c r="Z2579" s="7">
        <f>SUM(LEN(",CO_MQ135|"),'Sem RTOS RX'!$H2579,LEN(",CO2_MQ135|"),'Sem RTOS RX'!$I2579,LEN(",Alcool_MQ135|"),'Sem RTOS RX'!$J2579,LEN(",Alcool_MQ135|"),'Sem RTOS RX'!$K2579,LEN(",Toluen_MQ135|"),'Sem RTOS RX'!$L2579,LEN(",MH4_MQ135|"),'Sem RTOS RX'!$M2579,LEN(",O3_MQ131|"),'Sem RTOS RX'!$N2579)*8</f>
        <v>672</v>
      </c>
    </row>
    <row r="2580" ht="15.75" customHeight="1">
      <c r="A2580" s="6" t="s">
        <v>29820</v>
      </c>
      <c r="B2580" s="6" t="s">
        <v>29821</v>
      </c>
      <c r="C2580" s="6" t="s">
        <v>19934</v>
      </c>
      <c r="D2580" s="6" t="s">
        <v>29822</v>
      </c>
      <c r="E2580" s="6" t="s">
        <v>1812</v>
      </c>
      <c r="F2580" s="6" t="s">
        <v>1812</v>
      </c>
      <c r="G2580" s="6" t="s">
        <v>1812</v>
      </c>
      <c r="H2580" s="6" t="s">
        <v>275</v>
      </c>
      <c r="I2580" s="6" t="s">
        <v>36</v>
      </c>
      <c r="J2580" s="6" t="s">
        <v>183</v>
      </c>
      <c r="K2580" s="6" t="s">
        <v>262</v>
      </c>
      <c r="L2580" s="6" t="s">
        <v>11</v>
      </c>
      <c r="M2580" s="6" t="s">
        <v>313</v>
      </c>
      <c r="N2580" s="6" t="s">
        <v>301</v>
      </c>
      <c r="O2580" s="6" t="s">
        <v>1812</v>
      </c>
      <c r="P2580" s="6" t="s">
        <v>1812</v>
      </c>
      <c r="Q2580" s="6" t="s">
        <v>1814</v>
      </c>
      <c r="R2580" s="6" t="s">
        <v>1812</v>
      </c>
      <c r="S2580" s="6" t="s">
        <v>1986</v>
      </c>
      <c r="T2580" s="6" t="s">
        <v>1813</v>
      </c>
      <c r="U2580" s="6" t="s">
        <v>1812</v>
      </c>
      <c r="V2580" s="6" t="s">
        <v>1812</v>
      </c>
      <c r="W2580" s="6" t="s">
        <v>1816</v>
      </c>
      <c r="X2580" s="6" t="s">
        <v>29823</v>
      </c>
      <c r="Y2580" s="13">
        <f>X2581-'Sem RTOS RX'!$X2580</f>
        <v>0.000150462963</v>
      </c>
      <c r="Z2580" s="7">
        <f>SUM(LEN(",CO_MQ135|"),'Sem RTOS RX'!$H2580,LEN(",CO2_MQ135|"),'Sem RTOS RX'!$I2580,LEN(",Alcool_MQ135|"),'Sem RTOS RX'!$J2580,LEN(",Alcool_MQ135|"),'Sem RTOS RX'!$K2580,LEN(",Toluen_MQ135|"),'Sem RTOS RX'!$L2580,LEN(",MH4_MQ135|"),'Sem RTOS RX'!$M2580,LEN(",O3_MQ131|"),'Sem RTOS RX'!$N2580)*8</f>
        <v>672</v>
      </c>
    </row>
    <row r="2581" ht="15.75" customHeight="1">
      <c r="A2581" s="6" t="s">
        <v>29824</v>
      </c>
      <c r="B2581" s="6" t="s">
        <v>29825</v>
      </c>
      <c r="C2581" s="6" t="s">
        <v>19934</v>
      </c>
      <c r="D2581" s="6" t="s">
        <v>29826</v>
      </c>
      <c r="E2581" s="6" t="s">
        <v>1812</v>
      </c>
      <c r="F2581" s="6" t="s">
        <v>1812</v>
      </c>
      <c r="G2581" s="6" t="s">
        <v>1812</v>
      </c>
      <c r="H2581" s="6" t="s">
        <v>232</v>
      </c>
      <c r="I2581" s="6" t="s">
        <v>36</v>
      </c>
      <c r="J2581" s="6" t="s">
        <v>2618</v>
      </c>
      <c r="K2581" s="6" t="s">
        <v>262</v>
      </c>
      <c r="L2581" s="6" t="s">
        <v>136</v>
      </c>
      <c r="M2581" s="6" t="s">
        <v>306</v>
      </c>
      <c r="N2581" s="6" t="s">
        <v>62</v>
      </c>
      <c r="O2581" s="6" t="s">
        <v>1812</v>
      </c>
      <c r="P2581" s="6" t="s">
        <v>1812</v>
      </c>
      <c r="Q2581" s="6" t="s">
        <v>1814</v>
      </c>
      <c r="R2581" s="6" t="s">
        <v>1812</v>
      </c>
      <c r="S2581" s="6" t="s">
        <v>1986</v>
      </c>
      <c r="T2581" s="6" t="s">
        <v>1813</v>
      </c>
      <c r="U2581" s="6" t="s">
        <v>1812</v>
      </c>
      <c r="V2581" s="6" t="s">
        <v>1812</v>
      </c>
      <c r="W2581" s="6" t="s">
        <v>1816</v>
      </c>
      <c r="X2581" s="6" t="s">
        <v>29827</v>
      </c>
      <c r="Y2581" s="13">
        <f>X2582-'Sem RTOS RX'!$X2581</f>
        <v>0.000150462963</v>
      </c>
      <c r="Z2581" s="7">
        <f>SUM(LEN(",CO_MQ135|"),'Sem RTOS RX'!$H2581,LEN(",CO2_MQ135|"),'Sem RTOS RX'!$I2581,LEN(",Alcool_MQ135|"),'Sem RTOS RX'!$J2581,LEN(",Alcool_MQ135|"),'Sem RTOS RX'!$K2581,LEN(",Toluen_MQ135|"),'Sem RTOS RX'!$L2581,LEN(",MH4_MQ135|"),'Sem RTOS RX'!$M2581,LEN(",O3_MQ131|"),'Sem RTOS RX'!$N2581)*8</f>
        <v>672</v>
      </c>
    </row>
    <row r="2582" ht="15.75" customHeight="1">
      <c r="A2582" s="6" t="s">
        <v>29828</v>
      </c>
      <c r="B2582" s="6" t="s">
        <v>29829</v>
      </c>
      <c r="C2582" s="6" t="s">
        <v>19934</v>
      </c>
      <c r="D2582" s="6" t="s">
        <v>29830</v>
      </c>
      <c r="E2582" s="6" t="s">
        <v>1812</v>
      </c>
      <c r="F2582" s="6" t="s">
        <v>1812</v>
      </c>
      <c r="G2582" s="6" t="s">
        <v>1812</v>
      </c>
      <c r="H2582" s="6" t="s">
        <v>232</v>
      </c>
      <c r="I2582" s="6" t="s">
        <v>311</v>
      </c>
      <c r="J2582" s="6" t="s">
        <v>2618</v>
      </c>
      <c r="K2582" s="6" t="s">
        <v>262</v>
      </c>
      <c r="L2582" s="6" t="s">
        <v>3250</v>
      </c>
      <c r="M2582" s="6" t="s">
        <v>306</v>
      </c>
      <c r="N2582" s="6" t="s">
        <v>297</v>
      </c>
      <c r="O2582" s="6" t="s">
        <v>1812</v>
      </c>
      <c r="P2582" s="6" t="s">
        <v>1812</v>
      </c>
      <c r="Q2582" s="6" t="s">
        <v>1814</v>
      </c>
      <c r="R2582" s="6" t="s">
        <v>1812</v>
      </c>
      <c r="S2582" s="6" t="s">
        <v>1986</v>
      </c>
      <c r="T2582" s="6" t="s">
        <v>1813</v>
      </c>
      <c r="U2582" s="6" t="s">
        <v>1812</v>
      </c>
      <c r="V2582" s="6" t="s">
        <v>1812</v>
      </c>
      <c r="W2582" s="6" t="s">
        <v>1816</v>
      </c>
      <c r="X2582" s="6" t="s">
        <v>29831</v>
      </c>
      <c r="Y2582" s="13">
        <f>X2583-'Sem RTOS RX'!$X2582</f>
        <v>0.000162037037</v>
      </c>
      <c r="Z2582" s="7">
        <f>SUM(LEN(",CO_MQ135|"),'Sem RTOS RX'!$H2582,LEN(",CO2_MQ135|"),'Sem RTOS RX'!$I2582,LEN(",Alcool_MQ135|"),'Sem RTOS RX'!$J2582,LEN(",Alcool_MQ135|"),'Sem RTOS RX'!$K2582,LEN(",Toluen_MQ135|"),'Sem RTOS RX'!$L2582,LEN(",MH4_MQ135|"),'Sem RTOS RX'!$M2582,LEN(",O3_MQ131|"),'Sem RTOS RX'!$N2582)*8</f>
        <v>672</v>
      </c>
    </row>
    <row r="2583" ht="15.75" customHeight="1">
      <c r="A2583" s="6" t="s">
        <v>29832</v>
      </c>
      <c r="B2583" s="6" t="s">
        <v>29833</v>
      </c>
      <c r="C2583" s="6" t="s">
        <v>19934</v>
      </c>
      <c r="D2583" s="6" t="s">
        <v>29834</v>
      </c>
      <c r="E2583" s="6" t="s">
        <v>1812</v>
      </c>
      <c r="F2583" s="6" t="s">
        <v>1812</v>
      </c>
      <c r="G2583" s="6" t="s">
        <v>1812</v>
      </c>
      <c r="H2583" s="6" t="s">
        <v>296</v>
      </c>
      <c r="I2583" s="6" t="s">
        <v>311</v>
      </c>
      <c r="J2583" s="6" t="s">
        <v>2618</v>
      </c>
      <c r="K2583" s="6" t="s">
        <v>262</v>
      </c>
      <c r="L2583" s="6" t="s">
        <v>97</v>
      </c>
      <c r="M2583" s="6" t="s">
        <v>306</v>
      </c>
      <c r="N2583" s="6" t="s">
        <v>279</v>
      </c>
      <c r="O2583" s="6" t="s">
        <v>1812</v>
      </c>
      <c r="P2583" s="6" t="s">
        <v>1812</v>
      </c>
      <c r="Q2583" s="6" t="s">
        <v>1814</v>
      </c>
      <c r="R2583" s="6" t="s">
        <v>1812</v>
      </c>
      <c r="S2583" s="6" t="s">
        <v>1986</v>
      </c>
      <c r="T2583" s="6" t="s">
        <v>1813</v>
      </c>
      <c r="U2583" s="6" t="s">
        <v>1812</v>
      </c>
      <c r="V2583" s="6" t="s">
        <v>1812</v>
      </c>
      <c r="W2583" s="6" t="s">
        <v>1816</v>
      </c>
      <c r="X2583" s="6" t="s">
        <v>29835</v>
      </c>
      <c r="Y2583" s="13">
        <f>X2584-'Sem RTOS RX'!$X2583</f>
        <v>0.0003009259259</v>
      </c>
      <c r="Z2583" s="7">
        <f>SUM(LEN(",CO_MQ135|"),'Sem RTOS RX'!$H2583,LEN(",CO2_MQ135|"),'Sem RTOS RX'!$I2583,LEN(",Alcool_MQ135|"),'Sem RTOS RX'!$J2583,LEN(",Alcool_MQ135|"),'Sem RTOS RX'!$K2583,LEN(",Toluen_MQ135|"),'Sem RTOS RX'!$L2583,LEN(",MH4_MQ135|"),'Sem RTOS RX'!$M2583,LEN(",O3_MQ131|"),'Sem RTOS RX'!$N2583)*8</f>
        <v>672</v>
      </c>
    </row>
    <row r="2584" ht="15.75" customHeight="1">
      <c r="A2584" s="6" t="s">
        <v>29836</v>
      </c>
      <c r="B2584" s="6" t="s">
        <v>29837</v>
      </c>
      <c r="C2584" s="6" t="s">
        <v>19934</v>
      </c>
      <c r="D2584" s="6" t="s">
        <v>29838</v>
      </c>
      <c r="E2584" s="6" t="s">
        <v>1812</v>
      </c>
      <c r="F2584" s="6" t="s">
        <v>1812</v>
      </c>
      <c r="G2584" s="6" t="s">
        <v>1812</v>
      </c>
      <c r="H2584" s="6" t="s">
        <v>296</v>
      </c>
      <c r="I2584" s="6" t="s">
        <v>311</v>
      </c>
      <c r="J2584" s="6" t="s">
        <v>25</v>
      </c>
      <c r="K2584" s="6" t="s">
        <v>261</v>
      </c>
      <c r="L2584" s="6" t="s">
        <v>97</v>
      </c>
      <c r="M2584" s="6" t="s">
        <v>306</v>
      </c>
      <c r="N2584" s="6" t="s">
        <v>76</v>
      </c>
      <c r="O2584" s="6" t="s">
        <v>1812</v>
      </c>
      <c r="P2584" s="6" t="s">
        <v>1812</v>
      </c>
      <c r="Q2584" s="6" t="s">
        <v>1814</v>
      </c>
      <c r="R2584" s="6" t="s">
        <v>1812</v>
      </c>
      <c r="S2584" s="6" t="s">
        <v>1986</v>
      </c>
      <c r="T2584" s="6" t="s">
        <v>1813</v>
      </c>
      <c r="U2584" s="6" t="s">
        <v>1812</v>
      </c>
      <c r="V2584" s="6" t="s">
        <v>1812</v>
      </c>
      <c r="W2584" s="6" t="s">
        <v>1816</v>
      </c>
      <c r="X2584" s="6" t="s">
        <v>29839</v>
      </c>
      <c r="Y2584" s="13">
        <f>X2585-'Sem RTOS RX'!$X2584</f>
        <v>0.000150462963</v>
      </c>
      <c r="Z2584" s="7">
        <f>SUM(LEN(",CO_MQ135|"),'Sem RTOS RX'!$H2584,LEN(",CO2_MQ135|"),'Sem RTOS RX'!$I2584,LEN(",Alcool_MQ135|"),'Sem RTOS RX'!$J2584,LEN(",Alcool_MQ135|"),'Sem RTOS RX'!$K2584,LEN(",Toluen_MQ135|"),'Sem RTOS RX'!$L2584,LEN(",MH4_MQ135|"),'Sem RTOS RX'!$M2584,LEN(",O3_MQ131|"),'Sem RTOS RX'!$N2584)*8</f>
        <v>672</v>
      </c>
    </row>
    <row r="2585" ht="15.75" customHeight="1">
      <c r="A2585" s="6" t="s">
        <v>29840</v>
      </c>
      <c r="B2585" s="6" t="s">
        <v>29841</v>
      </c>
      <c r="C2585" s="6" t="s">
        <v>19934</v>
      </c>
      <c r="D2585" s="6" t="s">
        <v>29842</v>
      </c>
      <c r="E2585" s="6" t="s">
        <v>1812</v>
      </c>
      <c r="F2585" s="6" t="s">
        <v>1812</v>
      </c>
      <c r="G2585" s="6" t="s">
        <v>1812</v>
      </c>
      <c r="H2585" s="6" t="s">
        <v>51</v>
      </c>
      <c r="I2585" s="6" t="s">
        <v>36</v>
      </c>
      <c r="J2585" s="6" t="s">
        <v>183</v>
      </c>
      <c r="K2585" s="6" t="s">
        <v>262</v>
      </c>
      <c r="L2585" s="6" t="s">
        <v>136</v>
      </c>
      <c r="M2585" s="6" t="s">
        <v>313</v>
      </c>
      <c r="N2585" s="6" t="s">
        <v>252</v>
      </c>
      <c r="O2585" s="6" t="s">
        <v>1812</v>
      </c>
      <c r="P2585" s="6" t="s">
        <v>1812</v>
      </c>
      <c r="Q2585" s="6" t="s">
        <v>1814</v>
      </c>
      <c r="R2585" s="6" t="s">
        <v>1812</v>
      </c>
      <c r="S2585" s="6" t="s">
        <v>1986</v>
      </c>
      <c r="T2585" s="6" t="s">
        <v>1813</v>
      </c>
      <c r="U2585" s="6" t="s">
        <v>1812</v>
      </c>
      <c r="V2585" s="6" t="s">
        <v>1812</v>
      </c>
      <c r="W2585" s="6" t="s">
        <v>1816</v>
      </c>
      <c r="X2585" s="6" t="s">
        <v>29843</v>
      </c>
      <c r="Y2585" s="13">
        <f>X2586-'Sem RTOS RX'!$X2585</f>
        <v>0.0003125</v>
      </c>
      <c r="Z2585" s="7">
        <f>SUM(LEN(",CO_MQ135|"),'Sem RTOS RX'!$H2585,LEN(",CO2_MQ135|"),'Sem RTOS RX'!$I2585,LEN(",Alcool_MQ135|"),'Sem RTOS RX'!$J2585,LEN(",Alcool_MQ135|"),'Sem RTOS RX'!$K2585,LEN(",Toluen_MQ135|"),'Sem RTOS RX'!$L2585,LEN(",MH4_MQ135|"),'Sem RTOS RX'!$M2585,LEN(",O3_MQ131|"),'Sem RTOS RX'!$N2585)*8</f>
        <v>672</v>
      </c>
    </row>
    <row r="2586" ht="15.75" customHeight="1">
      <c r="A2586" s="6" t="s">
        <v>29844</v>
      </c>
      <c r="B2586" s="6" t="s">
        <v>29845</v>
      </c>
      <c r="C2586" s="6" t="s">
        <v>19934</v>
      </c>
      <c r="D2586" s="6" t="s">
        <v>29846</v>
      </c>
      <c r="E2586" s="6" t="s">
        <v>1812</v>
      </c>
      <c r="F2586" s="6" t="s">
        <v>1812</v>
      </c>
      <c r="G2586" s="6" t="s">
        <v>1812</v>
      </c>
      <c r="H2586" s="6" t="s">
        <v>51</v>
      </c>
      <c r="I2586" s="6" t="s">
        <v>36</v>
      </c>
      <c r="J2586" s="6" t="s">
        <v>183</v>
      </c>
      <c r="K2586" s="6" t="s">
        <v>262</v>
      </c>
      <c r="L2586" s="6" t="s">
        <v>11</v>
      </c>
      <c r="M2586" s="6" t="s">
        <v>313</v>
      </c>
      <c r="N2586" s="6" t="s">
        <v>1850</v>
      </c>
      <c r="O2586" s="6" t="s">
        <v>1812</v>
      </c>
      <c r="P2586" s="6" t="s">
        <v>1812</v>
      </c>
      <c r="Q2586" s="6" t="s">
        <v>1814</v>
      </c>
      <c r="R2586" s="6" t="s">
        <v>1812</v>
      </c>
      <c r="S2586" s="6" t="s">
        <v>1986</v>
      </c>
      <c r="T2586" s="6" t="s">
        <v>1813</v>
      </c>
      <c r="U2586" s="6" t="s">
        <v>1812</v>
      </c>
      <c r="V2586" s="6" t="s">
        <v>1812</v>
      </c>
      <c r="W2586" s="6" t="s">
        <v>1816</v>
      </c>
      <c r="X2586" s="6" t="s">
        <v>29847</v>
      </c>
      <c r="Y2586" s="13">
        <f>X2587-'Sem RTOS RX'!$X2586</f>
        <v>0.000150462963</v>
      </c>
      <c r="Z2586" s="7">
        <f>SUM(LEN(",CO_MQ135|"),'Sem RTOS RX'!$H2586,LEN(",CO2_MQ135|"),'Sem RTOS RX'!$I2586,LEN(",Alcool_MQ135|"),'Sem RTOS RX'!$J2586,LEN(",Alcool_MQ135|"),'Sem RTOS RX'!$K2586,LEN(",Toluen_MQ135|"),'Sem RTOS RX'!$L2586,LEN(",MH4_MQ135|"),'Sem RTOS RX'!$M2586,LEN(",O3_MQ131|"),'Sem RTOS RX'!$N2586)*8</f>
        <v>672</v>
      </c>
    </row>
    <row r="2587" ht="15.75" customHeight="1">
      <c r="A2587" s="6" t="s">
        <v>29848</v>
      </c>
      <c r="B2587" s="6" t="s">
        <v>29849</v>
      </c>
      <c r="C2587" s="6" t="s">
        <v>19934</v>
      </c>
      <c r="D2587" s="6" t="s">
        <v>29850</v>
      </c>
      <c r="E2587" s="6" t="s">
        <v>1812</v>
      </c>
      <c r="F2587" s="6" t="s">
        <v>1812</v>
      </c>
      <c r="G2587" s="6" t="s">
        <v>1812</v>
      </c>
      <c r="H2587" s="6" t="s">
        <v>16</v>
      </c>
      <c r="I2587" s="6" t="s">
        <v>46</v>
      </c>
      <c r="J2587" s="6" t="s">
        <v>323</v>
      </c>
      <c r="K2587" s="6" t="s">
        <v>1985</v>
      </c>
      <c r="L2587" s="6" t="s">
        <v>324</v>
      </c>
      <c r="M2587" s="6" t="s">
        <v>313</v>
      </c>
      <c r="N2587" s="6" t="s">
        <v>141</v>
      </c>
      <c r="O2587" s="6" t="s">
        <v>1812</v>
      </c>
      <c r="P2587" s="6" t="s">
        <v>1812</v>
      </c>
      <c r="Q2587" s="6" t="s">
        <v>1814</v>
      </c>
      <c r="R2587" s="6" t="s">
        <v>1812</v>
      </c>
      <c r="S2587" s="6" t="s">
        <v>1986</v>
      </c>
      <c r="T2587" s="6" t="s">
        <v>1813</v>
      </c>
      <c r="U2587" s="6" t="s">
        <v>1812</v>
      </c>
      <c r="V2587" s="6" t="s">
        <v>1812</v>
      </c>
      <c r="W2587" s="6" t="s">
        <v>1816</v>
      </c>
      <c r="X2587" s="6" t="s">
        <v>29851</v>
      </c>
      <c r="Y2587" s="13">
        <f>X2588-'Sem RTOS RX'!$X2587</f>
        <v>0.000150462963</v>
      </c>
      <c r="Z2587" s="7">
        <f>SUM(LEN(",CO_MQ135|"),'Sem RTOS RX'!$H2587,LEN(",CO2_MQ135|"),'Sem RTOS RX'!$I2587,LEN(",Alcool_MQ135|"),'Sem RTOS RX'!$J2587,LEN(",Alcool_MQ135|"),'Sem RTOS RX'!$K2587,LEN(",Toluen_MQ135|"),'Sem RTOS RX'!$L2587,LEN(",MH4_MQ135|"),'Sem RTOS RX'!$M2587,LEN(",O3_MQ131|"),'Sem RTOS RX'!$N2587)*8</f>
        <v>672</v>
      </c>
    </row>
    <row r="2588" ht="15.75" customHeight="1">
      <c r="A2588" s="6" t="s">
        <v>29852</v>
      </c>
      <c r="B2588" s="6" t="s">
        <v>29853</v>
      </c>
      <c r="C2588" s="6" t="s">
        <v>19934</v>
      </c>
      <c r="D2588" s="6" t="s">
        <v>29854</v>
      </c>
      <c r="E2588" s="6" t="s">
        <v>1812</v>
      </c>
      <c r="F2588" s="6" t="s">
        <v>1812</v>
      </c>
      <c r="G2588" s="6" t="s">
        <v>1812</v>
      </c>
      <c r="H2588" s="6" t="s">
        <v>232</v>
      </c>
      <c r="I2588" s="6" t="s">
        <v>36</v>
      </c>
      <c r="J2588" s="6" t="s">
        <v>2618</v>
      </c>
      <c r="K2588" s="6" t="s">
        <v>262</v>
      </c>
      <c r="L2588" s="6" t="s">
        <v>3250</v>
      </c>
      <c r="M2588" s="6" t="s">
        <v>306</v>
      </c>
      <c r="N2588" s="6" t="s">
        <v>290</v>
      </c>
      <c r="O2588" s="6" t="s">
        <v>1812</v>
      </c>
      <c r="P2588" s="6" t="s">
        <v>1812</v>
      </c>
      <c r="Q2588" s="6" t="s">
        <v>1814</v>
      </c>
      <c r="R2588" s="6" t="s">
        <v>1812</v>
      </c>
      <c r="S2588" s="6" t="s">
        <v>1986</v>
      </c>
      <c r="T2588" s="6" t="s">
        <v>1813</v>
      </c>
      <c r="U2588" s="6" t="s">
        <v>1812</v>
      </c>
      <c r="V2588" s="6" t="s">
        <v>1812</v>
      </c>
      <c r="W2588" s="6" t="s">
        <v>1816</v>
      </c>
      <c r="X2588" s="6" t="s">
        <v>18623</v>
      </c>
      <c r="Y2588" s="13">
        <f>X2589-'Sem RTOS RX'!$X2588</f>
        <v>0.000150462963</v>
      </c>
      <c r="Z2588" s="7">
        <f>SUM(LEN(",CO_MQ135|"),'Sem RTOS RX'!$H2588,LEN(",CO2_MQ135|"),'Sem RTOS RX'!$I2588,LEN(",Alcool_MQ135|"),'Sem RTOS RX'!$J2588,LEN(",Alcool_MQ135|"),'Sem RTOS RX'!$K2588,LEN(",Toluen_MQ135|"),'Sem RTOS RX'!$L2588,LEN(",MH4_MQ135|"),'Sem RTOS RX'!$M2588,LEN(",O3_MQ131|"),'Sem RTOS RX'!$N2588)*8</f>
        <v>672</v>
      </c>
    </row>
    <row r="2589" ht="15.75" customHeight="1">
      <c r="A2589" s="6" t="s">
        <v>29855</v>
      </c>
      <c r="B2589" s="6" t="s">
        <v>29856</v>
      </c>
      <c r="C2589" s="6" t="s">
        <v>19934</v>
      </c>
      <c r="D2589" s="6" t="s">
        <v>29857</v>
      </c>
      <c r="E2589" s="6" t="s">
        <v>1812</v>
      </c>
      <c r="F2589" s="6" t="s">
        <v>1812</v>
      </c>
      <c r="G2589" s="6" t="s">
        <v>1812</v>
      </c>
      <c r="H2589" s="6" t="s">
        <v>51</v>
      </c>
      <c r="I2589" s="6" t="s">
        <v>36</v>
      </c>
      <c r="J2589" s="6" t="s">
        <v>183</v>
      </c>
      <c r="K2589" s="6" t="s">
        <v>262</v>
      </c>
      <c r="L2589" s="6" t="s">
        <v>136</v>
      </c>
      <c r="M2589" s="6" t="s">
        <v>313</v>
      </c>
      <c r="N2589" s="6" t="s">
        <v>159</v>
      </c>
      <c r="O2589" s="6" t="s">
        <v>1812</v>
      </c>
      <c r="P2589" s="6" t="s">
        <v>1812</v>
      </c>
      <c r="Q2589" s="6" t="s">
        <v>1814</v>
      </c>
      <c r="R2589" s="6" t="s">
        <v>1812</v>
      </c>
      <c r="S2589" s="6" t="s">
        <v>1986</v>
      </c>
      <c r="T2589" s="6" t="s">
        <v>1813</v>
      </c>
      <c r="U2589" s="6" t="s">
        <v>1812</v>
      </c>
      <c r="V2589" s="6" t="s">
        <v>1812</v>
      </c>
      <c r="W2589" s="6" t="s">
        <v>1816</v>
      </c>
      <c r="X2589" s="6" t="s">
        <v>29858</v>
      </c>
      <c r="Y2589" s="13">
        <f>X2590-'Sem RTOS RX'!$X2589</f>
        <v>0.000150462963</v>
      </c>
      <c r="Z2589" s="7">
        <f>SUM(LEN(",CO_MQ135|"),'Sem RTOS RX'!$H2589,LEN(",CO2_MQ135|"),'Sem RTOS RX'!$I2589,LEN(",Alcool_MQ135|"),'Sem RTOS RX'!$J2589,LEN(",Alcool_MQ135|"),'Sem RTOS RX'!$K2589,LEN(",Toluen_MQ135|"),'Sem RTOS RX'!$L2589,LEN(",MH4_MQ135|"),'Sem RTOS RX'!$M2589,LEN(",O3_MQ131|"),'Sem RTOS RX'!$N2589)*8</f>
        <v>672</v>
      </c>
    </row>
    <row r="2590" ht="15.75" customHeight="1">
      <c r="A2590" s="6" t="s">
        <v>29859</v>
      </c>
      <c r="B2590" s="6" t="s">
        <v>29860</v>
      </c>
      <c r="C2590" s="6" t="s">
        <v>19934</v>
      </c>
      <c r="D2590" s="6" t="s">
        <v>29861</v>
      </c>
      <c r="E2590" s="6" t="s">
        <v>1812</v>
      </c>
      <c r="F2590" s="6" t="s">
        <v>1812</v>
      </c>
      <c r="G2590" s="6" t="s">
        <v>1812</v>
      </c>
      <c r="H2590" s="6" t="s">
        <v>279</v>
      </c>
      <c r="I2590" s="6" t="s">
        <v>276</v>
      </c>
      <c r="J2590" s="6" t="s">
        <v>51</v>
      </c>
      <c r="K2590" s="6" t="s">
        <v>261</v>
      </c>
      <c r="L2590" s="6" t="s">
        <v>335</v>
      </c>
      <c r="M2590" s="6" t="s">
        <v>306</v>
      </c>
      <c r="N2590" s="6" t="s">
        <v>1871</v>
      </c>
      <c r="O2590" s="6" t="s">
        <v>1812</v>
      </c>
      <c r="P2590" s="6" t="s">
        <v>1812</v>
      </c>
      <c r="Q2590" s="6" t="s">
        <v>1814</v>
      </c>
      <c r="R2590" s="6" t="s">
        <v>1812</v>
      </c>
      <c r="S2590" s="6" t="s">
        <v>1986</v>
      </c>
      <c r="T2590" s="6" t="s">
        <v>1813</v>
      </c>
      <c r="U2590" s="6" t="s">
        <v>1812</v>
      </c>
      <c r="V2590" s="6" t="s">
        <v>1812</v>
      </c>
      <c r="W2590" s="6" t="s">
        <v>1816</v>
      </c>
      <c r="X2590" s="6" t="s">
        <v>29862</v>
      </c>
      <c r="Y2590" s="13">
        <f>X2591-'Sem RTOS RX'!$X2590</f>
        <v>0.000150462963</v>
      </c>
      <c r="Z2590" s="7">
        <f>SUM(LEN(",CO_MQ135|"),'Sem RTOS RX'!$H2590,LEN(",CO2_MQ135|"),'Sem RTOS RX'!$I2590,LEN(",Alcool_MQ135|"),'Sem RTOS RX'!$J2590,LEN(",Alcool_MQ135|"),'Sem RTOS RX'!$K2590,LEN(",Toluen_MQ135|"),'Sem RTOS RX'!$L2590,LEN(",MH4_MQ135|"),'Sem RTOS RX'!$M2590,LEN(",O3_MQ131|"),'Sem RTOS RX'!$N2590)*8</f>
        <v>672</v>
      </c>
    </row>
    <row r="2591" ht="15.75" customHeight="1">
      <c r="A2591" s="6" t="s">
        <v>29863</v>
      </c>
      <c r="B2591" s="6" t="s">
        <v>29864</v>
      </c>
      <c r="C2591" s="6" t="s">
        <v>19934</v>
      </c>
      <c r="D2591" s="6" t="s">
        <v>29865</v>
      </c>
      <c r="E2591" s="6" t="s">
        <v>1812</v>
      </c>
      <c r="F2591" s="6" t="s">
        <v>1812</v>
      </c>
      <c r="G2591" s="6" t="s">
        <v>1812</v>
      </c>
      <c r="H2591" s="6" t="s">
        <v>290</v>
      </c>
      <c r="I2591" s="6" t="s">
        <v>276</v>
      </c>
      <c r="J2591" s="6" t="s">
        <v>51</v>
      </c>
      <c r="K2591" s="6" t="s">
        <v>261</v>
      </c>
      <c r="L2591" s="6" t="s">
        <v>310</v>
      </c>
      <c r="M2591" s="6" t="s">
        <v>306</v>
      </c>
      <c r="N2591" s="6" t="s">
        <v>216</v>
      </c>
      <c r="O2591" s="6" t="s">
        <v>1812</v>
      </c>
      <c r="P2591" s="6" t="s">
        <v>1812</v>
      </c>
      <c r="Q2591" s="6" t="s">
        <v>1814</v>
      </c>
      <c r="R2591" s="6" t="s">
        <v>1812</v>
      </c>
      <c r="S2591" s="6" t="s">
        <v>1986</v>
      </c>
      <c r="T2591" s="6" t="s">
        <v>1813</v>
      </c>
      <c r="U2591" s="6" t="s">
        <v>1812</v>
      </c>
      <c r="V2591" s="6" t="s">
        <v>1812</v>
      </c>
      <c r="W2591" s="6" t="s">
        <v>1816</v>
      </c>
      <c r="X2591" s="6" t="s">
        <v>29866</v>
      </c>
      <c r="Y2591" s="13">
        <f>X2592-'Sem RTOS RX'!$X2591</f>
        <v>0.0003009259259</v>
      </c>
      <c r="Z2591" s="7">
        <f>SUM(LEN(",CO_MQ135|"),'Sem RTOS RX'!$H2591,LEN(",CO2_MQ135|"),'Sem RTOS RX'!$I2591,LEN(",Alcool_MQ135|"),'Sem RTOS RX'!$J2591,LEN(",Alcool_MQ135|"),'Sem RTOS RX'!$K2591,LEN(",Toluen_MQ135|"),'Sem RTOS RX'!$L2591,LEN(",MH4_MQ135|"),'Sem RTOS RX'!$M2591,LEN(",O3_MQ131|"),'Sem RTOS RX'!$N2591)*8</f>
        <v>672</v>
      </c>
    </row>
    <row r="2592" ht="15.75" customHeight="1">
      <c r="A2592" s="6" t="s">
        <v>29867</v>
      </c>
      <c r="B2592" s="6" t="s">
        <v>29868</v>
      </c>
      <c r="C2592" s="6" t="s">
        <v>19934</v>
      </c>
      <c r="D2592" s="6" t="s">
        <v>29869</v>
      </c>
      <c r="E2592" s="6" t="s">
        <v>1812</v>
      </c>
      <c r="F2592" s="6" t="s">
        <v>1812</v>
      </c>
      <c r="G2592" s="6" t="s">
        <v>1812</v>
      </c>
      <c r="H2592" s="6" t="s">
        <v>1984</v>
      </c>
      <c r="I2592" s="6" t="s">
        <v>276</v>
      </c>
      <c r="J2592" s="6" t="s">
        <v>232</v>
      </c>
      <c r="K2592" s="6" t="s">
        <v>261</v>
      </c>
      <c r="L2592" s="6" t="s">
        <v>310</v>
      </c>
      <c r="M2592" s="6" t="s">
        <v>306</v>
      </c>
      <c r="N2592" s="6" t="s">
        <v>40</v>
      </c>
      <c r="O2592" s="6" t="s">
        <v>1812</v>
      </c>
      <c r="P2592" s="6" t="s">
        <v>1812</v>
      </c>
      <c r="Q2592" s="6" t="s">
        <v>1814</v>
      </c>
      <c r="R2592" s="6" t="s">
        <v>1812</v>
      </c>
      <c r="S2592" s="6" t="s">
        <v>1986</v>
      </c>
      <c r="T2592" s="6" t="s">
        <v>1813</v>
      </c>
      <c r="U2592" s="6" t="s">
        <v>1812</v>
      </c>
      <c r="V2592" s="6" t="s">
        <v>1812</v>
      </c>
      <c r="W2592" s="6" t="s">
        <v>1816</v>
      </c>
      <c r="X2592" s="6" t="s">
        <v>29870</v>
      </c>
      <c r="Y2592" s="13">
        <f>X2593-'Sem RTOS RX'!$X2592</f>
        <v>0.000162037037</v>
      </c>
      <c r="Z2592" s="7">
        <f>SUM(LEN(",CO_MQ135|"),'Sem RTOS RX'!$H2592,LEN(",CO2_MQ135|"),'Sem RTOS RX'!$I2592,LEN(",Alcool_MQ135|"),'Sem RTOS RX'!$J2592,LEN(",Alcool_MQ135|"),'Sem RTOS RX'!$K2592,LEN(",Toluen_MQ135|"),'Sem RTOS RX'!$L2592,LEN(",MH4_MQ135|"),'Sem RTOS RX'!$M2592,LEN(",O3_MQ131|"),'Sem RTOS RX'!$N2592)*8</f>
        <v>672</v>
      </c>
    </row>
    <row r="2593" ht="15.75" customHeight="1">
      <c r="A2593" s="6" t="s">
        <v>29871</v>
      </c>
      <c r="B2593" s="6" t="s">
        <v>29872</v>
      </c>
      <c r="C2593" s="6" t="s">
        <v>19934</v>
      </c>
      <c r="D2593" s="6" t="s">
        <v>29873</v>
      </c>
      <c r="E2593" s="6" t="s">
        <v>1812</v>
      </c>
      <c r="F2593" s="6" t="s">
        <v>1812</v>
      </c>
      <c r="G2593" s="6" t="s">
        <v>1812</v>
      </c>
      <c r="H2593" s="6" t="s">
        <v>302</v>
      </c>
      <c r="I2593" s="6" t="s">
        <v>311</v>
      </c>
      <c r="J2593" s="6" t="s">
        <v>275</v>
      </c>
      <c r="K2593" s="6" t="s">
        <v>261</v>
      </c>
      <c r="L2593" s="6" t="s">
        <v>312</v>
      </c>
      <c r="M2593" s="6" t="s">
        <v>306</v>
      </c>
      <c r="N2593" s="6" t="s">
        <v>252</v>
      </c>
      <c r="O2593" s="6" t="s">
        <v>1812</v>
      </c>
      <c r="P2593" s="6" t="s">
        <v>1812</v>
      </c>
      <c r="Q2593" s="6" t="s">
        <v>1814</v>
      </c>
      <c r="R2593" s="6" t="s">
        <v>1812</v>
      </c>
      <c r="S2593" s="6" t="s">
        <v>1986</v>
      </c>
      <c r="T2593" s="6" t="s">
        <v>1813</v>
      </c>
      <c r="U2593" s="6" t="s">
        <v>1812</v>
      </c>
      <c r="V2593" s="6" t="s">
        <v>1812</v>
      </c>
      <c r="W2593" s="6" t="s">
        <v>1816</v>
      </c>
      <c r="X2593" s="6" t="s">
        <v>29874</v>
      </c>
      <c r="Y2593" s="13">
        <f>X2594-'Sem RTOS RX'!$X2593</f>
        <v>0.0003009259259</v>
      </c>
      <c r="Z2593" s="7">
        <f>SUM(LEN(",CO_MQ135|"),'Sem RTOS RX'!$H2593,LEN(",CO2_MQ135|"),'Sem RTOS RX'!$I2593,LEN(",Alcool_MQ135|"),'Sem RTOS RX'!$J2593,LEN(",Alcool_MQ135|"),'Sem RTOS RX'!$K2593,LEN(",Toluen_MQ135|"),'Sem RTOS RX'!$L2593,LEN(",MH4_MQ135|"),'Sem RTOS RX'!$M2593,LEN(",O3_MQ131|"),'Sem RTOS RX'!$N2593)*8</f>
        <v>672</v>
      </c>
    </row>
    <row r="2594" ht="15.75" customHeight="1">
      <c r="A2594" s="6" t="s">
        <v>29875</v>
      </c>
      <c r="B2594" s="6" t="s">
        <v>29876</v>
      </c>
      <c r="C2594" s="6" t="s">
        <v>19934</v>
      </c>
      <c r="D2594" s="6" t="s">
        <v>29877</v>
      </c>
      <c r="E2594" s="6" t="s">
        <v>1812</v>
      </c>
      <c r="F2594" s="6" t="s">
        <v>1812</v>
      </c>
      <c r="G2594" s="6" t="s">
        <v>1812</v>
      </c>
      <c r="H2594" s="6" t="s">
        <v>275</v>
      </c>
      <c r="I2594" s="6" t="s">
        <v>36</v>
      </c>
      <c r="J2594" s="6" t="s">
        <v>183</v>
      </c>
      <c r="K2594" s="6" t="s">
        <v>262</v>
      </c>
      <c r="L2594" s="6" t="s">
        <v>11</v>
      </c>
      <c r="M2594" s="6" t="s">
        <v>313</v>
      </c>
      <c r="N2594" s="6" t="s">
        <v>184</v>
      </c>
      <c r="O2594" s="6" t="s">
        <v>1812</v>
      </c>
      <c r="P2594" s="6" t="s">
        <v>1812</v>
      </c>
      <c r="Q2594" s="6" t="s">
        <v>1814</v>
      </c>
      <c r="R2594" s="6" t="s">
        <v>1812</v>
      </c>
      <c r="S2594" s="6" t="s">
        <v>1986</v>
      </c>
      <c r="T2594" s="6" t="s">
        <v>1813</v>
      </c>
      <c r="U2594" s="6" t="s">
        <v>1812</v>
      </c>
      <c r="V2594" s="6" t="s">
        <v>1812</v>
      </c>
      <c r="W2594" s="6" t="s">
        <v>1816</v>
      </c>
      <c r="X2594" s="6" t="s">
        <v>29878</v>
      </c>
      <c r="Y2594" s="13">
        <f>X2595-'Sem RTOS RX'!$X2594</f>
        <v>0.000150462963</v>
      </c>
      <c r="Z2594" s="7">
        <f>SUM(LEN(",CO_MQ135|"),'Sem RTOS RX'!$H2594,LEN(",CO2_MQ135|"),'Sem RTOS RX'!$I2594,LEN(",Alcool_MQ135|"),'Sem RTOS RX'!$J2594,LEN(",Alcool_MQ135|"),'Sem RTOS RX'!$K2594,LEN(",Toluen_MQ135|"),'Sem RTOS RX'!$L2594,LEN(",MH4_MQ135|"),'Sem RTOS RX'!$M2594,LEN(",O3_MQ131|"),'Sem RTOS RX'!$N2594)*8</f>
        <v>672</v>
      </c>
    </row>
    <row r="2595" ht="15.75" customHeight="1">
      <c r="A2595" s="6" t="s">
        <v>29879</v>
      </c>
      <c r="B2595" s="6" t="s">
        <v>29880</v>
      </c>
      <c r="C2595" s="6" t="s">
        <v>19934</v>
      </c>
      <c r="D2595" s="6" t="s">
        <v>29881</v>
      </c>
      <c r="E2595" s="6" t="s">
        <v>1812</v>
      </c>
      <c r="F2595" s="6" t="s">
        <v>1812</v>
      </c>
      <c r="G2595" s="6" t="s">
        <v>1812</v>
      </c>
      <c r="H2595" s="6" t="s">
        <v>51</v>
      </c>
      <c r="I2595" s="6" t="s">
        <v>36</v>
      </c>
      <c r="J2595" s="6" t="s">
        <v>183</v>
      </c>
      <c r="K2595" s="6" t="s">
        <v>262</v>
      </c>
      <c r="L2595" s="6" t="s">
        <v>11</v>
      </c>
      <c r="M2595" s="6" t="s">
        <v>313</v>
      </c>
      <c r="N2595" s="6" t="s">
        <v>1984</v>
      </c>
      <c r="O2595" s="6" t="s">
        <v>1812</v>
      </c>
      <c r="P2595" s="6" t="s">
        <v>1812</v>
      </c>
      <c r="Q2595" s="6" t="s">
        <v>1814</v>
      </c>
      <c r="R2595" s="6" t="s">
        <v>1812</v>
      </c>
      <c r="S2595" s="6" t="s">
        <v>1986</v>
      </c>
      <c r="T2595" s="6" t="s">
        <v>1813</v>
      </c>
      <c r="U2595" s="6" t="s">
        <v>1812</v>
      </c>
      <c r="V2595" s="6" t="s">
        <v>1812</v>
      </c>
      <c r="W2595" s="6" t="s">
        <v>1816</v>
      </c>
      <c r="X2595" s="6" t="s">
        <v>29882</v>
      </c>
      <c r="Y2595" s="13">
        <f>X2596-'Sem RTOS RX'!$X2595</f>
        <v>0.000150462963</v>
      </c>
      <c r="Z2595" s="7">
        <f>SUM(LEN(",CO_MQ135|"),'Sem RTOS RX'!$H2595,LEN(",CO2_MQ135|"),'Sem RTOS RX'!$I2595,LEN(",Alcool_MQ135|"),'Sem RTOS RX'!$J2595,LEN(",Alcool_MQ135|"),'Sem RTOS RX'!$K2595,LEN(",Toluen_MQ135|"),'Sem RTOS RX'!$L2595,LEN(",MH4_MQ135|"),'Sem RTOS RX'!$M2595,LEN(",O3_MQ131|"),'Sem RTOS RX'!$N2595)*8</f>
        <v>672</v>
      </c>
    </row>
    <row r="2596" ht="15.75" customHeight="1">
      <c r="A2596" s="6" t="s">
        <v>29883</v>
      </c>
      <c r="B2596" s="6" t="s">
        <v>29884</v>
      </c>
      <c r="C2596" s="6" t="s">
        <v>19934</v>
      </c>
      <c r="D2596" s="6" t="s">
        <v>29885</v>
      </c>
      <c r="E2596" s="6" t="s">
        <v>1812</v>
      </c>
      <c r="F2596" s="6" t="s">
        <v>1812</v>
      </c>
      <c r="G2596" s="6" t="s">
        <v>1812</v>
      </c>
      <c r="H2596" s="6" t="s">
        <v>275</v>
      </c>
      <c r="I2596" s="6" t="s">
        <v>36</v>
      </c>
      <c r="J2596" s="6" t="s">
        <v>44</v>
      </c>
      <c r="K2596" s="6" t="s">
        <v>262</v>
      </c>
      <c r="L2596" s="6" t="s">
        <v>318</v>
      </c>
      <c r="M2596" s="6" t="s">
        <v>313</v>
      </c>
      <c r="N2596" s="6" t="s">
        <v>1886</v>
      </c>
      <c r="O2596" s="6" t="s">
        <v>1812</v>
      </c>
      <c r="P2596" s="6" t="s">
        <v>1812</v>
      </c>
      <c r="Q2596" s="6" t="s">
        <v>1814</v>
      </c>
      <c r="R2596" s="6" t="s">
        <v>1812</v>
      </c>
      <c r="S2596" s="6" t="s">
        <v>1986</v>
      </c>
      <c r="T2596" s="6" t="s">
        <v>1813</v>
      </c>
      <c r="U2596" s="6" t="s">
        <v>1812</v>
      </c>
      <c r="V2596" s="6" t="s">
        <v>1812</v>
      </c>
      <c r="W2596" s="6" t="s">
        <v>1816</v>
      </c>
      <c r="X2596" s="6" t="s">
        <v>18675</v>
      </c>
      <c r="Y2596" s="13">
        <f>X2597-'Sem RTOS RX'!$X2596</f>
        <v>0.000162037037</v>
      </c>
      <c r="Z2596" s="7">
        <f>SUM(LEN(",CO_MQ135|"),'Sem RTOS RX'!$H2596,LEN(",CO2_MQ135|"),'Sem RTOS RX'!$I2596,LEN(",Alcool_MQ135|"),'Sem RTOS RX'!$J2596,LEN(",Alcool_MQ135|"),'Sem RTOS RX'!$K2596,LEN(",Toluen_MQ135|"),'Sem RTOS RX'!$L2596,LEN(",MH4_MQ135|"),'Sem RTOS RX'!$M2596,LEN(",O3_MQ131|"),'Sem RTOS RX'!$N2596)*8</f>
        <v>672</v>
      </c>
    </row>
    <row r="2597" ht="15.75" customHeight="1">
      <c r="A2597" s="6" t="s">
        <v>29886</v>
      </c>
      <c r="B2597" s="6" t="s">
        <v>29887</v>
      </c>
      <c r="C2597" s="6" t="s">
        <v>19934</v>
      </c>
      <c r="D2597" s="6" t="s">
        <v>29888</v>
      </c>
      <c r="E2597" s="6" t="s">
        <v>1812</v>
      </c>
      <c r="F2597" s="6" t="s">
        <v>1812</v>
      </c>
      <c r="G2597" s="6" t="s">
        <v>1812</v>
      </c>
      <c r="H2597" s="6" t="s">
        <v>25</v>
      </c>
      <c r="I2597" s="6" t="s">
        <v>36</v>
      </c>
      <c r="J2597" s="6" t="s">
        <v>44</v>
      </c>
      <c r="K2597" s="6" t="s">
        <v>262</v>
      </c>
      <c r="L2597" s="6" t="s">
        <v>318</v>
      </c>
      <c r="M2597" s="6" t="s">
        <v>313</v>
      </c>
      <c r="N2597" s="6" t="s">
        <v>1984</v>
      </c>
      <c r="O2597" s="6" t="s">
        <v>1812</v>
      </c>
      <c r="P2597" s="6" t="s">
        <v>1812</v>
      </c>
      <c r="Q2597" s="6" t="s">
        <v>1814</v>
      </c>
      <c r="R2597" s="6" t="s">
        <v>1812</v>
      </c>
      <c r="S2597" s="6" t="s">
        <v>1986</v>
      </c>
      <c r="T2597" s="6" t="s">
        <v>1813</v>
      </c>
      <c r="U2597" s="6" t="s">
        <v>1812</v>
      </c>
      <c r="V2597" s="6" t="s">
        <v>1812</v>
      </c>
      <c r="W2597" s="6" t="s">
        <v>1816</v>
      </c>
      <c r="X2597" s="6" t="s">
        <v>29889</v>
      </c>
      <c r="Y2597" s="13">
        <f>X2598-'Sem RTOS RX'!$X2597</f>
        <v>0.000150462963</v>
      </c>
      <c r="Z2597" s="7">
        <f>SUM(LEN(",CO_MQ135|"),'Sem RTOS RX'!$H2597,LEN(",CO2_MQ135|"),'Sem RTOS RX'!$I2597,LEN(",Alcool_MQ135|"),'Sem RTOS RX'!$J2597,LEN(",Alcool_MQ135|"),'Sem RTOS RX'!$K2597,LEN(",Toluen_MQ135|"),'Sem RTOS RX'!$L2597,LEN(",MH4_MQ135|"),'Sem RTOS RX'!$M2597,LEN(",O3_MQ131|"),'Sem RTOS RX'!$N2597)*8</f>
        <v>672</v>
      </c>
    </row>
    <row r="2598" ht="15.75" customHeight="1">
      <c r="A2598" s="6" t="s">
        <v>29890</v>
      </c>
      <c r="B2598" s="6" t="s">
        <v>29891</v>
      </c>
      <c r="C2598" s="6" t="s">
        <v>19934</v>
      </c>
      <c r="D2598" s="6" t="s">
        <v>29892</v>
      </c>
      <c r="E2598" s="6" t="s">
        <v>1812</v>
      </c>
      <c r="F2598" s="6" t="s">
        <v>1812</v>
      </c>
      <c r="G2598" s="6" t="s">
        <v>1812</v>
      </c>
      <c r="H2598" s="6" t="s">
        <v>51</v>
      </c>
      <c r="I2598" s="6" t="s">
        <v>36</v>
      </c>
      <c r="J2598" s="6" t="s">
        <v>183</v>
      </c>
      <c r="K2598" s="6" t="s">
        <v>262</v>
      </c>
      <c r="L2598" s="6" t="s">
        <v>11</v>
      </c>
      <c r="M2598" s="6" t="s">
        <v>313</v>
      </c>
      <c r="N2598" s="6" t="s">
        <v>302</v>
      </c>
      <c r="O2598" s="6" t="s">
        <v>1812</v>
      </c>
      <c r="P2598" s="6" t="s">
        <v>1812</v>
      </c>
      <c r="Q2598" s="6" t="s">
        <v>1814</v>
      </c>
      <c r="R2598" s="6" t="s">
        <v>1812</v>
      </c>
      <c r="S2598" s="6" t="s">
        <v>1986</v>
      </c>
      <c r="T2598" s="6" t="s">
        <v>1813</v>
      </c>
      <c r="U2598" s="6" t="s">
        <v>1812</v>
      </c>
      <c r="V2598" s="6" t="s">
        <v>1812</v>
      </c>
      <c r="W2598" s="6" t="s">
        <v>1816</v>
      </c>
      <c r="X2598" s="6" t="s">
        <v>29893</v>
      </c>
      <c r="Y2598" s="13">
        <f>X2599-'Sem RTOS RX'!$X2598</f>
        <v>0.000150462963</v>
      </c>
      <c r="Z2598" s="7">
        <f>SUM(LEN(",CO_MQ135|"),'Sem RTOS RX'!$H2598,LEN(",CO2_MQ135|"),'Sem RTOS RX'!$I2598,LEN(",Alcool_MQ135|"),'Sem RTOS RX'!$J2598,LEN(",Alcool_MQ135|"),'Sem RTOS RX'!$K2598,LEN(",Toluen_MQ135|"),'Sem RTOS RX'!$L2598,LEN(",MH4_MQ135|"),'Sem RTOS RX'!$M2598,LEN(",O3_MQ131|"),'Sem RTOS RX'!$N2598)*8</f>
        <v>672</v>
      </c>
    </row>
    <row r="2599" ht="15.75" customHeight="1">
      <c r="A2599" s="6" t="s">
        <v>29894</v>
      </c>
      <c r="B2599" s="6" t="s">
        <v>29895</v>
      </c>
      <c r="C2599" s="6" t="s">
        <v>19934</v>
      </c>
      <c r="D2599" s="6" t="s">
        <v>29896</v>
      </c>
      <c r="E2599" s="6" t="s">
        <v>1812</v>
      </c>
      <c r="F2599" s="6" t="s">
        <v>1812</v>
      </c>
      <c r="G2599" s="6" t="s">
        <v>1812</v>
      </c>
      <c r="H2599" s="6" t="s">
        <v>275</v>
      </c>
      <c r="I2599" s="6" t="s">
        <v>36</v>
      </c>
      <c r="J2599" s="6" t="s">
        <v>44</v>
      </c>
      <c r="K2599" s="6" t="s">
        <v>262</v>
      </c>
      <c r="L2599" s="6" t="s">
        <v>318</v>
      </c>
      <c r="M2599" s="6" t="s">
        <v>313</v>
      </c>
      <c r="N2599" s="6" t="s">
        <v>252</v>
      </c>
      <c r="O2599" s="6" t="s">
        <v>1812</v>
      </c>
      <c r="P2599" s="6" t="s">
        <v>1812</v>
      </c>
      <c r="Q2599" s="6" t="s">
        <v>1814</v>
      </c>
      <c r="R2599" s="6" t="s">
        <v>1812</v>
      </c>
      <c r="S2599" s="6" t="s">
        <v>1986</v>
      </c>
      <c r="T2599" s="6" t="s">
        <v>1813</v>
      </c>
      <c r="U2599" s="6" t="s">
        <v>1812</v>
      </c>
      <c r="V2599" s="6" t="s">
        <v>1812</v>
      </c>
      <c r="W2599" s="6" t="s">
        <v>1816</v>
      </c>
      <c r="X2599" s="6" t="s">
        <v>29897</v>
      </c>
      <c r="Y2599" s="13">
        <f>X2600-'Sem RTOS RX'!$X2599</f>
        <v>0.0001388888889</v>
      </c>
      <c r="Z2599" s="7">
        <f>SUM(LEN(",CO_MQ135|"),'Sem RTOS RX'!$H2599,LEN(",CO2_MQ135|"),'Sem RTOS RX'!$I2599,LEN(",Alcool_MQ135|"),'Sem RTOS RX'!$J2599,LEN(",Alcool_MQ135|"),'Sem RTOS RX'!$K2599,LEN(",Toluen_MQ135|"),'Sem RTOS RX'!$L2599,LEN(",MH4_MQ135|"),'Sem RTOS RX'!$M2599,LEN(",O3_MQ131|"),'Sem RTOS RX'!$N2599)*8</f>
        <v>672</v>
      </c>
    </row>
    <row r="2600" ht="15.75" customHeight="1">
      <c r="A2600" s="6" t="s">
        <v>29898</v>
      </c>
      <c r="B2600" s="6" t="s">
        <v>29899</v>
      </c>
      <c r="C2600" s="6" t="s">
        <v>19934</v>
      </c>
      <c r="D2600" s="6" t="s">
        <v>29900</v>
      </c>
      <c r="E2600" s="6" t="s">
        <v>1812</v>
      </c>
      <c r="F2600" s="6" t="s">
        <v>1812</v>
      </c>
      <c r="G2600" s="6" t="s">
        <v>1812</v>
      </c>
      <c r="H2600" s="6" t="s">
        <v>279</v>
      </c>
      <c r="I2600" s="6" t="s">
        <v>276</v>
      </c>
      <c r="J2600" s="6" t="s">
        <v>51</v>
      </c>
      <c r="K2600" s="6" t="s">
        <v>261</v>
      </c>
      <c r="L2600" s="6" t="s">
        <v>335</v>
      </c>
      <c r="M2600" s="6" t="s">
        <v>306</v>
      </c>
      <c r="N2600" s="6" t="s">
        <v>252</v>
      </c>
      <c r="O2600" s="6" t="s">
        <v>1812</v>
      </c>
      <c r="P2600" s="6" t="s">
        <v>1812</v>
      </c>
      <c r="Q2600" s="6" t="s">
        <v>1814</v>
      </c>
      <c r="R2600" s="6" t="s">
        <v>1812</v>
      </c>
      <c r="S2600" s="6" t="s">
        <v>1986</v>
      </c>
      <c r="T2600" s="6" t="s">
        <v>1813</v>
      </c>
      <c r="U2600" s="6" t="s">
        <v>1812</v>
      </c>
      <c r="V2600" s="6" t="s">
        <v>1812</v>
      </c>
      <c r="W2600" s="6" t="s">
        <v>1816</v>
      </c>
      <c r="X2600" s="6" t="s">
        <v>29901</v>
      </c>
      <c r="Y2600" s="13">
        <f>X2601-'Sem RTOS RX'!$X2600</f>
        <v>0.000162037037</v>
      </c>
      <c r="Z2600" s="7">
        <f>SUM(LEN(",CO_MQ135|"),'Sem RTOS RX'!$H2600,LEN(",CO2_MQ135|"),'Sem RTOS RX'!$I2600,LEN(",Alcool_MQ135|"),'Sem RTOS RX'!$J2600,LEN(",Alcool_MQ135|"),'Sem RTOS RX'!$K2600,LEN(",Toluen_MQ135|"),'Sem RTOS RX'!$L2600,LEN(",MH4_MQ135|"),'Sem RTOS RX'!$M2600,LEN(",O3_MQ131|"),'Sem RTOS RX'!$N2600)*8</f>
        <v>672</v>
      </c>
    </row>
    <row r="2601" ht="15.75" customHeight="1">
      <c r="A2601" s="6" t="s">
        <v>29902</v>
      </c>
      <c r="B2601" s="6" t="s">
        <v>29903</v>
      </c>
      <c r="C2601" s="6" t="s">
        <v>19934</v>
      </c>
      <c r="D2601" s="6" t="s">
        <v>29904</v>
      </c>
      <c r="E2601" s="6" t="s">
        <v>1812</v>
      </c>
      <c r="F2601" s="6" t="s">
        <v>1812</v>
      </c>
      <c r="G2601" s="6" t="s">
        <v>1812</v>
      </c>
      <c r="H2601" s="6" t="s">
        <v>51</v>
      </c>
      <c r="I2601" s="6" t="s">
        <v>36</v>
      </c>
      <c r="J2601" s="6" t="s">
        <v>183</v>
      </c>
      <c r="K2601" s="6" t="s">
        <v>262</v>
      </c>
      <c r="L2601" s="6" t="s">
        <v>136</v>
      </c>
      <c r="M2601" s="6" t="s">
        <v>313</v>
      </c>
      <c r="N2601" s="6" t="s">
        <v>273</v>
      </c>
      <c r="O2601" s="6" t="s">
        <v>1812</v>
      </c>
      <c r="P2601" s="6" t="s">
        <v>1812</v>
      </c>
      <c r="Q2601" s="6" t="s">
        <v>1814</v>
      </c>
      <c r="R2601" s="6" t="s">
        <v>1812</v>
      </c>
      <c r="S2601" s="6" t="s">
        <v>1986</v>
      </c>
      <c r="T2601" s="6" t="s">
        <v>1813</v>
      </c>
      <c r="U2601" s="6" t="s">
        <v>1812</v>
      </c>
      <c r="V2601" s="6" t="s">
        <v>1812</v>
      </c>
      <c r="W2601" s="6" t="s">
        <v>1816</v>
      </c>
      <c r="X2601" s="6" t="s">
        <v>29905</v>
      </c>
      <c r="Y2601" s="13">
        <f>X2602-'Sem RTOS RX'!$X2601</f>
        <v>0.000162037037</v>
      </c>
      <c r="Z2601" s="7">
        <f>SUM(LEN(",CO_MQ135|"),'Sem RTOS RX'!$H2601,LEN(",CO2_MQ135|"),'Sem RTOS RX'!$I2601,LEN(",Alcool_MQ135|"),'Sem RTOS RX'!$J2601,LEN(",Alcool_MQ135|"),'Sem RTOS RX'!$K2601,LEN(",Toluen_MQ135|"),'Sem RTOS RX'!$L2601,LEN(",MH4_MQ135|"),'Sem RTOS RX'!$M2601,LEN(",O3_MQ131|"),'Sem RTOS RX'!$N2601)*8</f>
        <v>672</v>
      </c>
    </row>
    <row r="2602" ht="15.75" customHeight="1">
      <c r="A2602" s="6" t="s">
        <v>29906</v>
      </c>
      <c r="B2602" s="6" t="s">
        <v>29907</v>
      </c>
      <c r="C2602" s="6" t="s">
        <v>19934</v>
      </c>
      <c r="D2602" s="6" t="s">
        <v>29908</v>
      </c>
      <c r="E2602" s="6" t="s">
        <v>1812</v>
      </c>
      <c r="F2602" s="6" t="s">
        <v>1812</v>
      </c>
      <c r="G2602" s="6" t="s">
        <v>1812</v>
      </c>
      <c r="H2602" s="6" t="s">
        <v>275</v>
      </c>
      <c r="I2602" s="6" t="s">
        <v>36</v>
      </c>
      <c r="J2602" s="6" t="s">
        <v>183</v>
      </c>
      <c r="K2602" s="6" t="s">
        <v>262</v>
      </c>
      <c r="L2602" s="6" t="s">
        <v>11</v>
      </c>
      <c r="M2602" s="6" t="s">
        <v>313</v>
      </c>
      <c r="N2602" s="6" t="s">
        <v>129</v>
      </c>
      <c r="O2602" s="6" t="s">
        <v>1812</v>
      </c>
      <c r="P2602" s="6" t="s">
        <v>1812</v>
      </c>
      <c r="Q2602" s="6" t="s">
        <v>1814</v>
      </c>
      <c r="R2602" s="6" t="s">
        <v>1812</v>
      </c>
      <c r="S2602" s="6" t="s">
        <v>1986</v>
      </c>
      <c r="T2602" s="6" t="s">
        <v>1813</v>
      </c>
      <c r="U2602" s="6" t="s">
        <v>1812</v>
      </c>
      <c r="V2602" s="6" t="s">
        <v>1812</v>
      </c>
      <c r="W2602" s="6" t="s">
        <v>1816</v>
      </c>
      <c r="X2602" s="6" t="s">
        <v>29909</v>
      </c>
      <c r="Y2602" s="13">
        <f>X2603-'Sem RTOS RX'!$X2602</f>
        <v>0.0003009259259</v>
      </c>
      <c r="Z2602" s="7">
        <f>SUM(LEN(",CO_MQ135|"),'Sem RTOS RX'!$H2602,LEN(",CO2_MQ135|"),'Sem RTOS RX'!$I2602,LEN(",Alcool_MQ135|"),'Sem RTOS RX'!$J2602,LEN(",Alcool_MQ135|"),'Sem RTOS RX'!$K2602,LEN(",Toluen_MQ135|"),'Sem RTOS RX'!$L2602,LEN(",MH4_MQ135|"),'Sem RTOS RX'!$M2602,LEN(",O3_MQ131|"),'Sem RTOS RX'!$N2602)*8</f>
        <v>672</v>
      </c>
    </row>
    <row r="2603" ht="15.75" customHeight="1">
      <c r="A2603" s="6" t="s">
        <v>29910</v>
      </c>
      <c r="B2603" s="6" t="s">
        <v>29911</v>
      </c>
      <c r="C2603" s="6" t="s">
        <v>19934</v>
      </c>
      <c r="D2603" s="6" t="s">
        <v>29912</v>
      </c>
      <c r="E2603" s="6" t="s">
        <v>1812</v>
      </c>
      <c r="F2603" s="6" t="s">
        <v>1812</v>
      </c>
      <c r="G2603" s="6" t="s">
        <v>1812</v>
      </c>
      <c r="H2603" s="6" t="s">
        <v>275</v>
      </c>
      <c r="I2603" s="6" t="s">
        <v>36</v>
      </c>
      <c r="J2603" s="6" t="s">
        <v>44</v>
      </c>
      <c r="K2603" s="6" t="s">
        <v>262</v>
      </c>
      <c r="L2603" s="6" t="s">
        <v>318</v>
      </c>
      <c r="M2603" s="6" t="s">
        <v>313</v>
      </c>
      <c r="N2603" s="6" t="s">
        <v>232</v>
      </c>
      <c r="O2603" s="6" t="s">
        <v>1812</v>
      </c>
      <c r="P2603" s="6" t="s">
        <v>1812</v>
      </c>
      <c r="Q2603" s="6" t="s">
        <v>1814</v>
      </c>
      <c r="R2603" s="6" t="s">
        <v>1812</v>
      </c>
      <c r="S2603" s="6" t="s">
        <v>1986</v>
      </c>
      <c r="T2603" s="6" t="s">
        <v>1813</v>
      </c>
      <c r="U2603" s="6" t="s">
        <v>1812</v>
      </c>
      <c r="V2603" s="6" t="s">
        <v>1812</v>
      </c>
      <c r="W2603" s="6" t="s">
        <v>1816</v>
      </c>
      <c r="X2603" s="6" t="s">
        <v>29913</v>
      </c>
      <c r="Y2603" s="13">
        <f>X2604-'Sem RTOS RX'!$X2603</f>
        <v>0.000150462963</v>
      </c>
      <c r="Z2603" s="7">
        <f>SUM(LEN(",CO_MQ135|"),'Sem RTOS RX'!$H2603,LEN(",CO2_MQ135|"),'Sem RTOS RX'!$I2603,LEN(",Alcool_MQ135|"),'Sem RTOS RX'!$J2603,LEN(",Alcool_MQ135|"),'Sem RTOS RX'!$K2603,LEN(",Toluen_MQ135|"),'Sem RTOS RX'!$L2603,LEN(",MH4_MQ135|"),'Sem RTOS RX'!$M2603,LEN(",O3_MQ131|"),'Sem RTOS RX'!$N2603)*8</f>
        <v>672</v>
      </c>
    </row>
    <row r="2604" ht="15.75" customHeight="1">
      <c r="A2604" s="6" t="s">
        <v>29914</v>
      </c>
      <c r="B2604" s="6" t="s">
        <v>29915</v>
      </c>
      <c r="C2604" s="6" t="s">
        <v>19934</v>
      </c>
      <c r="D2604" s="6" t="s">
        <v>29916</v>
      </c>
      <c r="E2604" s="6" t="s">
        <v>1812</v>
      </c>
      <c r="F2604" s="6" t="s">
        <v>1812</v>
      </c>
      <c r="G2604" s="6" t="s">
        <v>1812</v>
      </c>
      <c r="H2604" s="6" t="s">
        <v>275</v>
      </c>
      <c r="I2604" s="6" t="s">
        <v>36</v>
      </c>
      <c r="J2604" s="6" t="s">
        <v>44</v>
      </c>
      <c r="K2604" s="6" t="s">
        <v>262</v>
      </c>
      <c r="L2604" s="6" t="s">
        <v>318</v>
      </c>
      <c r="M2604" s="6" t="s">
        <v>313</v>
      </c>
      <c r="N2604" s="6" t="s">
        <v>22</v>
      </c>
      <c r="O2604" s="6" t="s">
        <v>1812</v>
      </c>
      <c r="P2604" s="6" t="s">
        <v>1812</v>
      </c>
      <c r="Q2604" s="6" t="s">
        <v>1814</v>
      </c>
      <c r="R2604" s="6" t="s">
        <v>1812</v>
      </c>
      <c r="S2604" s="6" t="s">
        <v>1986</v>
      </c>
      <c r="T2604" s="6" t="s">
        <v>1813</v>
      </c>
      <c r="U2604" s="6" t="s">
        <v>1812</v>
      </c>
      <c r="V2604" s="6" t="s">
        <v>1812</v>
      </c>
      <c r="W2604" s="6" t="s">
        <v>1816</v>
      </c>
      <c r="X2604" s="6" t="s">
        <v>29917</v>
      </c>
      <c r="Y2604" s="13">
        <f>X2605-'Sem RTOS RX'!$X2604</f>
        <v>0.000150462963</v>
      </c>
      <c r="Z2604" s="7">
        <f>SUM(LEN(",CO_MQ135|"),'Sem RTOS RX'!$H2604,LEN(",CO2_MQ135|"),'Sem RTOS RX'!$I2604,LEN(",Alcool_MQ135|"),'Sem RTOS RX'!$J2604,LEN(",Alcool_MQ135|"),'Sem RTOS RX'!$K2604,LEN(",Toluen_MQ135|"),'Sem RTOS RX'!$L2604,LEN(",MH4_MQ135|"),'Sem RTOS RX'!$M2604,LEN(",O3_MQ131|"),'Sem RTOS RX'!$N2604)*8</f>
        <v>672</v>
      </c>
    </row>
    <row r="2605" ht="15.75" customHeight="1">
      <c r="A2605" s="6" t="s">
        <v>29918</v>
      </c>
      <c r="B2605" s="6" t="s">
        <v>29919</v>
      </c>
      <c r="C2605" s="6" t="s">
        <v>19934</v>
      </c>
      <c r="D2605" s="6" t="s">
        <v>29920</v>
      </c>
      <c r="E2605" s="6" t="s">
        <v>1812</v>
      </c>
      <c r="F2605" s="6" t="s">
        <v>1812</v>
      </c>
      <c r="G2605" s="6" t="s">
        <v>1812</v>
      </c>
      <c r="H2605" s="6" t="s">
        <v>51</v>
      </c>
      <c r="I2605" s="6" t="s">
        <v>36</v>
      </c>
      <c r="J2605" s="6" t="s">
        <v>183</v>
      </c>
      <c r="K2605" s="6" t="s">
        <v>262</v>
      </c>
      <c r="L2605" s="6" t="s">
        <v>136</v>
      </c>
      <c r="M2605" s="6" t="s">
        <v>313</v>
      </c>
      <c r="N2605" s="6" t="s">
        <v>327</v>
      </c>
      <c r="O2605" s="6" t="s">
        <v>1812</v>
      </c>
      <c r="P2605" s="6" t="s">
        <v>1812</v>
      </c>
      <c r="Q2605" s="6" t="s">
        <v>1814</v>
      </c>
      <c r="R2605" s="6" t="s">
        <v>1812</v>
      </c>
      <c r="S2605" s="6" t="s">
        <v>1986</v>
      </c>
      <c r="T2605" s="6" t="s">
        <v>1813</v>
      </c>
      <c r="U2605" s="6" t="s">
        <v>1812</v>
      </c>
      <c r="V2605" s="6" t="s">
        <v>1812</v>
      </c>
      <c r="W2605" s="6" t="s">
        <v>1816</v>
      </c>
      <c r="X2605" s="6" t="s">
        <v>29921</v>
      </c>
      <c r="Y2605" s="13">
        <f>X2606-'Sem RTOS RX'!$X2605</f>
        <v>0.000150462963</v>
      </c>
      <c r="Z2605" s="7">
        <f>SUM(LEN(",CO_MQ135|"),'Sem RTOS RX'!$H2605,LEN(",CO2_MQ135|"),'Sem RTOS RX'!$I2605,LEN(",Alcool_MQ135|"),'Sem RTOS RX'!$J2605,LEN(",Alcool_MQ135|"),'Sem RTOS RX'!$K2605,LEN(",Toluen_MQ135|"),'Sem RTOS RX'!$L2605,LEN(",MH4_MQ135|"),'Sem RTOS RX'!$M2605,LEN(",O3_MQ131|"),'Sem RTOS RX'!$N2605)*8</f>
        <v>672</v>
      </c>
    </row>
    <row r="2606" ht="15.75" customHeight="1">
      <c r="A2606" s="6" t="s">
        <v>29922</v>
      </c>
      <c r="B2606" s="6" t="s">
        <v>29923</v>
      </c>
      <c r="C2606" s="6" t="s">
        <v>19934</v>
      </c>
      <c r="D2606" s="6" t="s">
        <v>29924</v>
      </c>
      <c r="E2606" s="6" t="s">
        <v>1812</v>
      </c>
      <c r="F2606" s="6" t="s">
        <v>1812</v>
      </c>
      <c r="G2606" s="6" t="s">
        <v>1812</v>
      </c>
      <c r="H2606" s="6" t="s">
        <v>51</v>
      </c>
      <c r="I2606" s="6" t="s">
        <v>36</v>
      </c>
      <c r="J2606" s="6" t="s">
        <v>183</v>
      </c>
      <c r="K2606" s="6" t="s">
        <v>262</v>
      </c>
      <c r="L2606" s="6" t="s">
        <v>11</v>
      </c>
      <c r="M2606" s="6" t="s">
        <v>313</v>
      </c>
      <c r="N2606" s="6" t="s">
        <v>20</v>
      </c>
      <c r="O2606" s="6" t="s">
        <v>1812</v>
      </c>
      <c r="P2606" s="6" t="s">
        <v>1812</v>
      </c>
      <c r="Q2606" s="6" t="s">
        <v>1814</v>
      </c>
      <c r="R2606" s="6" t="s">
        <v>1812</v>
      </c>
      <c r="S2606" s="6" t="s">
        <v>1986</v>
      </c>
      <c r="T2606" s="6" t="s">
        <v>1813</v>
      </c>
      <c r="U2606" s="6" t="s">
        <v>1812</v>
      </c>
      <c r="V2606" s="6" t="s">
        <v>1812</v>
      </c>
      <c r="W2606" s="6" t="s">
        <v>1816</v>
      </c>
      <c r="X2606" s="6" t="s">
        <v>29925</v>
      </c>
      <c r="Y2606" s="13">
        <f>X2607-'Sem RTOS RX'!$X2606</f>
        <v>0.000150462963</v>
      </c>
      <c r="Z2606" s="7">
        <f>SUM(LEN(",CO_MQ135|"),'Sem RTOS RX'!$H2606,LEN(",CO2_MQ135|"),'Sem RTOS RX'!$I2606,LEN(",Alcool_MQ135|"),'Sem RTOS RX'!$J2606,LEN(",Alcool_MQ135|"),'Sem RTOS RX'!$K2606,LEN(",Toluen_MQ135|"),'Sem RTOS RX'!$L2606,LEN(",MH4_MQ135|"),'Sem RTOS RX'!$M2606,LEN(",O3_MQ131|"),'Sem RTOS RX'!$N2606)*8</f>
        <v>672</v>
      </c>
    </row>
    <row r="2607" ht="15.75" customHeight="1">
      <c r="A2607" s="6" t="s">
        <v>29926</v>
      </c>
      <c r="B2607" s="6" t="s">
        <v>29927</v>
      </c>
      <c r="C2607" s="6" t="s">
        <v>19934</v>
      </c>
      <c r="D2607" s="6" t="s">
        <v>29928</v>
      </c>
      <c r="E2607" s="6" t="s">
        <v>1812</v>
      </c>
      <c r="F2607" s="6" t="s">
        <v>1812</v>
      </c>
      <c r="G2607" s="6" t="s">
        <v>1812</v>
      </c>
      <c r="H2607" s="6" t="s">
        <v>51</v>
      </c>
      <c r="I2607" s="6" t="s">
        <v>36</v>
      </c>
      <c r="J2607" s="6" t="s">
        <v>183</v>
      </c>
      <c r="K2607" s="6" t="s">
        <v>262</v>
      </c>
      <c r="L2607" s="6" t="s">
        <v>136</v>
      </c>
      <c r="M2607" s="6" t="s">
        <v>313</v>
      </c>
      <c r="N2607" s="6" t="s">
        <v>290</v>
      </c>
      <c r="O2607" s="6" t="s">
        <v>1812</v>
      </c>
      <c r="P2607" s="6" t="s">
        <v>1812</v>
      </c>
      <c r="Q2607" s="6" t="s">
        <v>1814</v>
      </c>
      <c r="R2607" s="6" t="s">
        <v>1812</v>
      </c>
      <c r="S2607" s="6" t="s">
        <v>1986</v>
      </c>
      <c r="T2607" s="6" t="s">
        <v>1813</v>
      </c>
      <c r="U2607" s="6" t="s">
        <v>1812</v>
      </c>
      <c r="V2607" s="6" t="s">
        <v>1812</v>
      </c>
      <c r="W2607" s="6" t="s">
        <v>1816</v>
      </c>
      <c r="X2607" s="6" t="s">
        <v>29929</v>
      </c>
      <c r="Y2607" s="13">
        <f>X2608-'Sem RTOS RX'!$X2607</f>
        <v>0.000150462963</v>
      </c>
      <c r="Z2607" s="7">
        <f>SUM(LEN(",CO_MQ135|"),'Sem RTOS RX'!$H2607,LEN(",CO2_MQ135|"),'Sem RTOS RX'!$I2607,LEN(",Alcool_MQ135|"),'Sem RTOS RX'!$J2607,LEN(",Alcool_MQ135|"),'Sem RTOS RX'!$K2607,LEN(",Toluen_MQ135|"),'Sem RTOS RX'!$L2607,LEN(",MH4_MQ135|"),'Sem RTOS RX'!$M2607,LEN(",O3_MQ131|"),'Sem RTOS RX'!$N2607)*8</f>
        <v>672</v>
      </c>
    </row>
    <row r="2608" ht="15.75" customHeight="1">
      <c r="A2608" s="6" t="s">
        <v>29930</v>
      </c>
      <c r="B2608" s="6" t="s">
        <v>29931</v>
      </c>
      <c r="C2608" s="6" t="s">
        <v>19934</v>
      </c>
      <c r="D2608" s="6" t="s">
        <v>29932</v>
      </c>
      <c r="E2608" s="6" t="s">
        <v>1812</v>
      </c>
      <c r="F2608" s="6" t="s">
        <v>1812</v>
      </c>
      <c r="G2608" s="6" t="s">
        <v>1812</v>
      </c>
      <c r="H2608" s="6" t="s">
        <v>51</v>
      </c>
      <c r="I2608" s="6" t="s">
        <v>36</v>
      </c>
      <c r="J2608" s="6" t="s">
        <v>183</v>
      </c>
      <c r="K2608" s="6" t="s">
        <v>262</v>
      </c>
      <c r="L2608" s="6" t="s">
        <v>11</v>
      </c>
      <c r="M2608" s="6" t="s">
        <v>313</v>
      </c>
      <c r="N2608" s="6" t="s">
        <v>290</v>
      </c>
      <c r="O2608" s="6" t="s">
        <v>1812</v>
      </c>
      <c r="P2608" s="6" t="s">
        <v>1812</v>
      </c>
      <c r="Q2608" s="6" t="s">
        <v>1814</v>
      </c>
      <c r="R2608" s="6" t="s">
        <v>1812</v>
      </c>
      <c r="S2608" s="6" t="s">
        <v>1986</v>
      </c>
      <c r="T2608" s="6" t="s">
        <v>1813</v>
      </c>
      <c r="U2608" s="6" t="s">
        <v>1812</v>
      </c>
      <c r="V2608" s="6" t="s">
        <v>1812</v>
      </c>
      <c r="W2608" s="6" t="s">
        <v>1816</v>
      </c>
      <c r="X2608" s="6" t="s">
        <v>29933</v>
      </c>
      <c r="Y2608" s="13">
        <f>X2609-'Sem RTOS RX'!$X2608</f>
        <v>0.000150462963</v>
      </c>
      <c r="Z2608" s="7">
        <f>SUM(LEN(",CO_MQ135|"),'Sem RTOS RX'!$H2608,LEN(",CO2_MQ135|"),'Sem RTOS RX'!$I2608,LEN(",Alcool_MQ135|"),'Sem RTOS RX'!$J2608,LEN(",Alcool_MQ135|"),'Sem RTOS RX'!$K2608,LEN(",Toluen_MQ135|"),'Sem RTOS RX'!$L2608,LEN(",MH4_MQ135|"),'Sem RTOS RX'!$M2608,LEN(",O3_MQ131|"),'Sem RTOS RX'!$N2608)*8</f>
        <v>672</v>
      </c>
    </row>
    <row r="2609" ht="15.75" customHeight="1">
      <c r="A2609" s="6" t="s">
        <v>29934</v>
      </c>
      <c r="B2609" s="6" t="s">
        <v>29935</v>
      </c>
      <c r="C2609" s="6" t="s">
        <v>19934</v>
      </c>
      <c r="D2609" s="6" t="s">
        <v>29936</v>
      </c>
      <c r="E2609" s="6" t="s">
        <v>1812</v>
      </c>
      <c r="F2609" s="6" t="s">
        <v>1812</v>
      </c>
      <c r="G2609" s="6" t="s">
        <v>1812</v>
      </c>
      <c r="H2609" s="6" t="s">
        <v>232</v>
      </c>
      <c r="I2609" s="6" t="s">
        <v>36</v>
      </c>
      <c r="J2609" s="6" t="s">
        <v>2618</v>
      </c>
      <c r="K2609" s="6" t="s">
        <v>262</v>
      </c>
      <c r="L2609" s="6" t="s">
        <v>136</v>
      </c>
      <c r="M2609" s="6" t="s">
        <v>306</v>
      </c>
      <c r="N2609" s="6" t="s">
        <v>279</v>
      </c>
      <c r="O2609" s="6" t="s">
        <v>1812</v>
      </c>
      <c r="P2609" s="6" t="s">
        <v>1812</v>
      </c>
      <c r="Q2609" s="6" t="s">
        <v>1814</v>
      </c>
      <c r="R2609" s="6" t="s">
        <v>1812</v>
      </c>
      <c r="S2609" s="6" t="s">
        <v>1986</v>
      </c>
      <c r="T2609" s="6" t="s">
        <v>1813</v>
      </c>
      <c r="U2609" s="6" t="s">
        <v>1812</v>
      </c>
      <c r="V2609" s="6" t="s">
        <v>1812</v>
      </c>
      <c r="W2609" s="6" t="s">
        <v>1816</v>
      </c>
      <c r="X2609" s="6" t="s">
        <v>29937</v>
      </c>
      <c r="Y2609" s="13">
        <f>X2610-'Sem RTOS RX'!$X2609</f>
        <v>0.000150462963</v>
      </c>
      <c r="Z2609" s="7">
        <f>SUM(LEN(",CO_MQ135|"),'Sem RTOS RX'!$H2609,LEN(",CO2_MQ135|"),'Sem RTOS RX'!$I2609,LEN(",Alcool_MQ135|"),'Sem RTOS RX'!$J2609,LEN(",Alcool_MQ135|"),'Sem RTOS RX'!$K2609,LEN(",Toluen_MQ135|"),'Sem RTOS RX'!$L2609,LEN(",MH4_MQ135|"),'Sem RTOS RX'!$M2609,LEN(",O3_MQ131|"),'Sem RTOS RX'!$N2609)*8</f>
        <v>672</v>
      </c>
    </row>
    <row r="2610" ht="15.75" customHeight="1">
      <c r="A2610" s="6" t="s">
        <v>29938</v>
      </c>
      <c r="B2610" s="6" t="s">
        <v>29939</v>
      </c>
      <c r="C2610" s="6" t="s">
        <v>19934</v>
      </c>
      <c r="D2610" s="6" t="s">
        <v>29940</v>
      </c>
      <c r="E2610" s="6" t="s">
        <v>1812</v>
      </c>
      <c r="F2610" s="6" t="s">
        <v>1812</v>
      </c>
      <c r="G2610" s="6" t="s">
        <v>1812</v>
      </c>
      <c r="H2610" s="6" t="s">
        <v>232</v>
      </c>
      <c r="I2610" s="6" t="s">
        <v>36</v>
      </c>
      <c r="J2610" s="6" t="s">
        <v>2618</v>
      </c>
      <c r="K2610" s="6" t="s">
        <v>262</v>
      </c>
      <c r="L2610" s="6" t="s">
        <v>136</v>
      </c>
      <c r="M2610" s="6" t="s">
        <v>306</v>
      </c>
      <c r="N2610" s="6" t="s">
        <v>320</v>
      </c>
      <c r="O2610" s="6" t="s">
        <v>1812</v>
      </c>
      <c r="P2610" s="6" t="s">
        <v>1812</v>
      </c>
      <c r="Q2610" s="6" t="s">
        <v>1814</v>
      </c>
      <c r="R2610" s="6" t="s">
        <v>1812</v>
      </c>
      <c r="S2610" s="6" t="s">
        <v>1986</v>
      </c>
      <c r="T2610" s="6" t="s">
        <v>1813</v>
      </c>
      <c r="U2610" s="6" t="s">
        <v>1812</v>
      </c>
      <c r="V2610" s="6" t="s">
        <v>1812</v>
      </c>
      <c r="W2610" s="6" t="s">
        <v>1816</v>
      </c>
      <c r="X2610" s="6" t="s">
        <v>29941</v>
      </c>
      <c r="Y2610" s="13">
        <f>X2611-'Sem RTOS RX'!$X2610</f>
        <v>0.000162037037</v>
      </c>
      <c r="Z2610" s="7">
        <f>SUM(LEN(",CO_MQ135|"),'Sem RTOS RX'!$H2610,LEN(",CO2_MQ135|"),'Sem RTOS RX'!$I2610,LEN(",Alcool_MQ135|"),'Sem RTOS RX'!$J2610,LEN(",Alcool_MQ135|"),'Sem RTOS RX'!$K2610,LEN(",Toluen_MQ135|"),'Sem RTOS RX'!$L2610,LEN(",MH4_MQ135|"),'Sem RTOS RX'!$M2610,LEN(",O3_MQ131|"),'Sem RTOS RX'!$N2610)*8</f>
        <v>672</v>
      </c>
    </row>
    <row r="2611" ht="15.75" customHeight="1">
      <c r="A2611" s="6" t="s">
        <v>29942</v>
      </c>
      <c r="B2611" s="6" t="s">
        <v>29943</v>
      </c>
      <c r="C2611" s="6" t="s">
        <v>19934</v>
      </c>
      <c r="D2611" s="6" t="s">
        <v>29944</v>
      </c>
      <c r="E2611" s="6" t="s">
        <v>1812</v>
      </c>
      <c r="F2611" s="6" t="s">
        <v>1812</v>
      </c>
      <c r="G2611" s="6" t="s">
        <v>1812</v>
      </c>
      <c r="H2611" s="6" t="s">
        <v>232</v>
      </c>
      <c r="I2611" s="6" t="s">
        <v>36</v>
      </c>
      <c r="J2611" s="6" t="s">
        <v>2618</v>
      </c>
      <c r="K2611" s="6" t="s">
        <v>262</v>
      </c>
      <c r="L2611" s="6" t="s">
        <v>136</v>
      </c>
      <c r="M2611" s="6" t="s">
        <v>306</v>
      </c>
      <c r="N2611" s="6" t="s">
        <v>34</v>
      </c>
      <c r="O2611" s="6" t="s">
        <v>1812</v>
      </c>
      <c r="P2611" s="6" t="s">
        <v>1812</v>
      </c>
      <c r="Q2611" s="6" t="s">
        <v>1814</v>
      </c>
      <c r="R2611" s="6" t="s">
        <v>1812</v>
      </c>
      <c r="S2611" s="6" t="s">
        <v>1986</v>
      </c>
      <c r="T2611" s="6" t="s">
        <v>1813</v>
      </c>
      <c r="U2611" s="6" t="s">
        <v>1812</v>
      </c>
      <c r="V2611" s="6" t="s">
        <v>1812</v>
      </c>
      <c r="W2611" s="6" t="s">
        <v>1816</v>
      </c>
      <c r="X2611" s="6" t="s">
        <v>29945</v>
      </c>
      <c r="Y2611" s="13">
        <f>X2612-'Sem RTOS RX'!$X2611</f>
        <v>0.0003009259259</v>
      </c>
      <c r="Z2611" s="7">
        <f>SUM(LEN(",CO_MQ135|"),'Sem RTOS RX'!$H2611,LEN(",CO2_MQ135|"),'Sem RTOS RX'!$I2611,LEN(",Alcool_MQ135|"),'Sem RTOS RX'!$J2611,LEN(",Alcool_MQ135|"),'Sem RTOS RX'!$K2611,LEN(",Toluen_MQ135|"),'Sem RTOS RX'!$L2611,LEN(",MH4_MQ135|"),'Sem RTOS RX'!$M2611,LEN(",O3_MQ131|"),'Sem RTOS RX'!$N2611)*8</f>
        <v>672</v>
      </c>
    </row>
    <row r="2612" ht="15.75" customHeight="1">
      <c r="A2612" s="6" t="s">
        <v>29946</v>
      </c>
      <c r="B2612" s="6" t="s">
        <v>29947</v>
      </c>
      <c r="C2612" s="6" t="s">
        <v>19934</v>
      </c>
      <c r="D2612" s="6" t="s">
        <v>29948</v>
      </c>
      <c r="E2612" s="6" t="s">
        <v>1812</v>
      </c>
      <c r="F2612" s="6" t="s">
        <v>1812</v>
      </c>
      <c r="G2612" s="6" t="s">
        <v>1812</v>
      </c>
      <c r="H2612" s="6" t="s">
        <v>232</v>
      </c>
      <c r="I2612" s="6" t="s">
        <v>36</v>
      </c>
      <c r="J2612" s="6" t="s">
        <v>2618</v>
      </c>
      <c r="K2612" s="6" t="s">
        <v>262</v>
      </c>
      <c r="L2612" s="6" t="s">
        <v>3250</v>
      </c>
      <c r="M2612" s="6" t="s">
        <v>306</v>
      </c>
      <c r="N2612" s="6" t="s">
        <v>237</v>
      </c>
      <c r="O2612" s="6" t="s">
        <v>1812</v>
      </c>
      <c r="P2612" s="6" t="s">
        <v>1812</v>
      </c>
      <c r="Q2612" s="6" t="s">
        <v>1814</v>
      </c>
      <c r="R2612" s="6" t="s">
        <v>1812</v>
      </c>
      <c r="S2612" s="6" t="s">
        <v>1986</v>
      </c>
      <c r="T2612" s="6" t="s">
        <v>1813</v>
      </c>
      <c r="U2612" s="6" t="s">
        <v>1812</v>
      </c>
      <c r="V2612" s="6" t="s">
        <v>1812</v>
      </c>
      <c r="W2612" s="6" t="s">
        <v>1816</v>
      </c>
      <c r="X2612" s="6" t="s">
        <v>29949</v>
      </c>
      <c r="Y2612" s="13">
        <f>X2613-'Sem RTOS RX'!$X2612</f>
        <v>0.000150462963</v>
      </c>
      <c r="Z2612" s="7">
        <f>SUM(LEN(",CO_MQ135|"),'Sem RTOS RX'!$H2612,LEN(",CO2_MQ135|"),'Sem RTOS RX'!$I2612,LEN(",Alcool_MQ135|"),'Sem RTOS RX'!$J2612,LEN(",Alcool_MQ135|"),'Sem RTOS RX'!$K2612,LEN(",Toluen_MQ135|"),'Sem RTOS RX'!$L2612,LEN(",MH4_MQ135|"),'Sem RTOS RX'!$M2612,LEN(",O3_MQ131|"),'Sem RTOS RX'!$N2612)*8</f>
        <v>672</v>
      </c>
    </row>
    <row r="2613" ht="15.75" customHeight="1">
      <c r="A2613" s="6" t="s">
        <v>29950</v>
      </c>
      <c r="B2613" s="6" t="s">
        <v>29951</v>
      </c>
      <c r="C2613" s="6" t="s">
        <v>19934</v>
      </c>
      <c r="D2613" s="6" t="s">
        <v>29952</v>
      </c>
      <c r="E2613" s="6" t="s">
        <v>1812</v>
      </c>
      <c r="F2613" s="6" t="s">
        <v>1812</v>
      </c>
      <c r="G2613" s="6" t="s">
        <v>1812</v>
      </c>
      <c r="H2613" s="6" t="s">
        <v>302</v>
      </c>
      <c r="I2613" s="6" t="s">
        <v>311</v>
      </c>
      <c r="J2613" s="6" t="s">
        <v>25</v>
      </c>
      <c r="K2613" s="6" t="s">
        <v>261</v>
      </c>
      <c r="L2613" s="6" t="s">
        <v>312</v>
      </c>
      <c r="M2613" s="6" t="s">
        <v>306</v>
      </c>
      <c r="N2613" s="6" t="s">
        <v>62</v>
      </c>
      <c r="O2613" s="6" t="s">
        <v>1812</v>
      </c>
      <c r="P2613" s="6" t="s">
        <v>1812</v>
      </c>
      <c r="Q2613" s="6" t="s">
        <v>1814</v>
      </c>
      <c r="R2613" s="6" t="s">
        <v>1812</v>
      </c>
      <c r="S2613" s="6" t="s">
        <v>1986</v>
      </c>
      <c r="T2613" s="6" t="s">
        <v>1813</v>
      </c>
      <c r="U2613" s="6" t="s">
        <v>1812</v>
      </c>
      <c r="V2613" s="6" t="s">
        <v>1812</v>
      </c>
      <c r="W2613" s="6" t="s">
        <v>1816</v>
      </c>
      <c r="X2613" s="6" t="s">
        <v>29953</v>
      </c>
      <c r="Y2613" s="13">
        <f>X2614-'Sem RTOS RX'!$X2613</f>
        <v>0.000162037037</v>
      </c>
      <c r="Z2613" s="7">
        <f>SUM(LEN(",CO_MQ135|"),'Sem RTOS RX'!$H2613,LEN(",CO2_MQ135|"),'Sem RTOS RX'!$I2613,LEN(",Alcool_MQ135|"),'Sem RTOS RX'!$J2613,LEN(",Alcool_MQ135|"),'Sem RTOS RX'!$K2613,LEN(",Toluen_MQ135|"),'Sem RTOS RX'!$L2613,LEN(",MH4_MQ135|"),'Sem RTOS RX'!$M2613,LEN(",O3_MQ131|"),'Sem RTOS RX'!$N2613)*8</f>
        <v>672</v>
      </c>
    </row>
    <row r="2614" ht="15.75" customHeight="1">
      <c r="A2614" s="6" t="s">
        <v>29954</v>
      </c>
      <c r="B2614" s="6" t="s">
        <v>29955</v>
      </c>
      <c r="C2614" s="6" t="s">
        <v>19934</v>
      </c>
      <c r="D2614" s="6" t="s">
        <v>29956</v>
      </c>
      <c r="E2614" s="6" t="s">
        <v>1812</v>
      </c>
      <c r="F2614" s="6" t="s">
        <v>1812</v>
      </c>
      <c r="G2614" s="6" t="s">
        <v>1812</v>
      </c>
      <c r="H2614" s="6" t="s">
        <v>296</v>
      </c>
      <c r="I2614" s="6" t="s">
        <v>311</v>
      </c>
      <c r="J2614" s="6" t="s">
        <v>2618</v>
      </c>
      <c r="K2614" s="6" t="s">
        <v>262</v>
      </c>
      <c r="L2614" s="6" t="s">
        <v>97</v>
      </c>
      <c r="M2614" s="6" t="s">
        <v>306</v>
      </c>
      <c r="N2614" s="6" t="s">
        <v>22</v>
      </c>
      <c r="O2614" s="6" t="s">
        <v>1812</v>
      </c>
      <c r="P2614" s="6" t="s">
        <v>1812</v>
      </c>
      <c r="Q2614" s="6" t="s">
        <v>1814</v>
      </c>
      <c r="R2614" s="6" t="s">
        <v>1812</v>
      </c>
      <c r="S2614" s="6" t="s">
        <v>1986</v>
      </c>
      <c r="T2614" s="6" t="s">
        <v>1813</v>
      </c>
      <c r="U2614" s="6" t="s">
        <v>1812</v>
      </c>
      <c r="V2614" s="6" t="s">
        <v>1812</v>
      </c>
      <c r="W2614" s="6" t="s">
        <v>1816</v>
      </c>
      <c r="X2614" s="6" t="s">
        <v>29957</v>
      </c>
      <c r="Y2614" s="13">
        <f>X2615-'Sem RTOS RX'!$X2614</f>
        <v>0.000150462963</v>
      </c>
      <c r="Z2614" s="7">
        <f>SUM(LEN(",CO_MQ135|"),'Sem RTOS RX'!$H2614,LEN(",CO2_MQ135|"),'Sem RTOS RX'!$I2614,LEN(",Alcool_MQ135|"),'Sem RTOS RX'!$J2614,LEN(",Alcool_MQ135|"),'Sem RTOS RX'!$K2614,LEN(",Toluen_MQ135|"),'Sem RTOS RX'!$L2614,LEN(",MH4_MQ135|"),'Sem RTOS RX'!$M2614,LEN(",O3_MQ131|"),'Sem RTOS RX'!$N2614)*8</f>
        <v>672</v>
      </c>
    </row>
    <row r="2615" ht="15.75" customHeight="1">
      <c r="A2615" s="6" t="s">
        <v>29958</v>
      </c>
      <c r="B2615" s="6" t="s">
        <v>29959</v>
      </c>
      <c r="C2615" s="6" t="s">
        <v>19934</v>
      </c>
      <c r="D2615" s="6" t="s">
        <v>29960</v>
      </c>
      <c r="E2615" s="6" t="s">
        <v>1812</v>
      </c>
      <c r="F2615" s="6" t="s">
        <v>1812</v>
      </c>
      <c r="G2615" s="6" t="s">
        <v>1812</v>
      </c>
      <c r="H2615" s="6" t="s">
        <v>302</v>
      </c>
      <c r="I2615" s="6" t="s">
        <v>311</v>
      </c>
      <c r="J2615" s="6" t="s">
        <v>25</v>
      </c>
      <c r="K2615" s="6" t="s">
        <v>261</v>
      </c>
      <c r="L2615" s="6" t="s">
        <v>312</v>
      </c>
      <c r="M2615" s="6" t="s">
        <v>306</v>
      </c>
      <c r="N2615" s="6" t="s">
        <v>290</v>
      </c>
      <c r="O2615" s="6" t="s">
        <v>1812</v>
      </c>
      <c r="P2615" s="6" t="s">
        <v>1812</v>
      </c>
      <c r="Q2615" s="6" t="s">
        <v>1814</v>
      </c>
      <c r="R2615" s="6" t="s">
        <v>1812</v>
      </c>
      <c r="S2615" s="6" t="s">
        <v>1986</v>
      </c>
      <c r="T2615" s="6" t="s">
        <v>1813</v>
      </c>
      <c r="U2615" s="6" t="s">
        <v>1812</v>
      </c>
      <c r="V2615" s="6" t="s">
        <v>1812</v>
      </c>
      <c r="W2615" s="6" t="s">
        <v>1816</v>
      </c>
      <c r="X2615" s="6" t="s">
        <v>29961</v>
      </c>
      <c r="Y2615" s="13">
        <f>X2616-'Sem RTOS RX'!$X2615</f>
        <v>0.000150462963</v>
      </c>
      <c r="Z2615" s="7">
        <f>SUM(LEN(",CO_MQ135|"),'Sem RTOS RX'!$H2615,LEN(",CO2_MQ135|"),'Sem RTOS RX'!$I2615,LEN(",Alcool_MQ135|"),'Sem RTOS RX'!$J2615,LEN(",Alcool_MQ135|"),'Sem RTOS RX'!$K2615,LEN(",Toluen_MQ135|"),'Sem RTOS RX'!$L2615,LEN(",MH4_MQ135|"),'Sem RTOS RX'!$M2615,LEN(",O3_MQ131|"),'Sem RTOS RX'!$N2615)*8</f>
        <v>672</v>
      </c>
    </row>
    <row r="2616" ht="15.75" customHeight="1">
      <c r="A2616" s="6" t="s">
        <v>29962</v>
      </c>
      <c r="B2616" s="6" t="s">
        <v>29963</v>
      </c>
      <c r="C2616" s="6" t="s">
        <v>19934</v>
      </c>
      <c r="D2616" s="6" t="s">
        <v>29964</v>
      </c>
      <c r="E2616" s="6" t="s">
        <v>1812</v>
      </c>
      <c r="F2616" s="6" t="s">
        <v>1812</v>
      </c>
      <c r="G2616" s="6" t="s">
        <v>1812</v>
      </c>
      <c r="H2616" s="6" t="s">
        <v>303</v>
      </c>
      <c r="I2616" s="6" t="s">
        <v>304</v>
      </c>
      <c r="J2616" s="6" t="s">
        <v>296</v>
      </c>
      <c r="K2616" s="6" t="s">
        <v>261</v>
      </c>
      <c r="L2616" s="6" t="s">
        <v>308</v>
      </c>
      <c r="M2616" s="6" t="s">
        <v>306</v>
      </c>
      <c r="N2616" s="6" t="s">
        <v>62</v>
      </c>
      <c r="O2616" s="6" t="s">
        <v>1812</v>
      </c>
      <c r="P2616" s="6" t="s">
        <v>1812</v>
      </c>
      <c r="Q2616" s="6" t="s">
        <v>1814</v>
      </c>
      <c r="R2616" s="6" t="s">
        <v>1812</v>
      </c>
      <c r="S2616" s="6" t="s">
        <v>1986</v>
      </c>
      <c r="T2616" s="6" t="s">
        <v>1813</v>
      </c>
      <c r="U2616" s="6" t="s">
        <v>1812</v>
      </c>
      <c r="V2616" s="6" t="s">
        <v>1812</v>
      </c>
      <c r="W2616" s="6" t="s">
        <v>1816</v>
      </c>
      <c r="X2616" s="6" t="s">
        <v>29965</v>
      </c>
      <c r="Y2616" s="13">
        <f>X2617-'Sem RTOS RX'!$X2616</f>
        <v>0.000150462963</v>
      </c>
      <c r="Z2616" s="7">
        <f>SUM(LEN(",CO_MQ135|"),'Sem RTOS RX'!$H2616,LEN(",CO2_MQ135|"),'Sem RTOS RX'!$I2616,LEN(",Alcool_MQ135|"),'Sem RTOS RX'!$J2616,LEN(",Alcool_MQ135|"),'Sem RTOS RX'!$K2616,LEN(",Toluen_MQ135|"),'Sem RTOS RX'!$L2616,LEN(",MH4_MQ135|"),'Sem RTOS RX'!$M2616,LEN(",O3_MQ131|"),'Sem RTOS RX'!$N2616)*8</f>
        <v>672</v>
      </c>
    </row>
    <row r="2617" ht="15.75" customHeight="1">
      <c r="A2617" s="6" t="s">
        <v>29966</v>
      </c>
      <c r="B2617" s="6" t="s">
        <v>29967</v>
      </c>
      <c r="C2617" s="6" t="s">
        <v>19934</v>
      </c>
      <c r="D2617" s="6" t="s">
        <v>29968</v>
      </c>
      <c r="E2617" s="6" t="s">
        <v>1812</v>
      </c>
      <c r="F2617" s="6" t="s">
        <v>1812</v>
      </c>
      <c r="G2617" s="6" t="s">
        <v>1812</v>
      </c>
      <c r="H2617" s="6" t="s">
        <v>303</v>
      </c>
      <c r="I2617" s="6" t="s">
        <v>304</v>
      </c>
      <c r="J2617" s="6" t="s">
        <v>296</v>
      </c>
      <c r="K2617" s="6" t="s">
        <v>261</v>
      </c>
      <c r="L2617" s="6" t="s">
        <v>308</v>
      </c>
      <c r="M2617" s="6" t="s">
        <v>306</v>
      </c>
      <c r="N2617" s="6" t="s">
        <v>1984</v>
      </c>
      <c r="O2617" s="6" t="s">
        <v>1812</v>
      </c>
      <c r="P2617" s="6" t="s">
        <v>1812</v>
      </c>
      <c r="Q2617" s="6" t="s">
        <v>1814</v>
      </c>
      <c r="R2617" s="6" t="s">
        <v>1812</v>
      </c>
      <c r="S2617" s="6" t="s">
        <v>1986</v>
      </c>
      <c r="T2617" s="6" t="s">
        <v>1813</v>
      </c>
      <c r="U2617" s="6" t="s">
        <v>1812</v>
      </c>
      <c r="V2617" s="6" t="s">
        <v>1812</v>
      </c>
      <c r="W2617" s="6" t="s">
        <v>1816</v>
      </c>
      <c r="X2617" s="6" t="s">
        <v>18783</v>
      </c>
      <c r="Y2617" s="13">
        <f>X2618-'Sem RTOS RX'!$X2617</f>
        <v>0.000150462963</v>
      </c>
      <c r="Z2617" s="7">
        <f>SUM(LEN(",CO_MQ135|"),'Sem RTOS RX'!$H2617,LEN(",CO2_MQ135|"),'Sem RTOS RX'!$I2617,LEN(",Alcool_MQ135|"),'Sem RTOS RX'!$J2617,LEN(",Alcool_MQ135|"),'Sem RTOS RX'!$K2617,LEN(",Toluen_MQ135|"),'Sem RTOS RX'!$L2617,LEN(",MH4_MQ135|"),'Sem RTOS RX'!$M2617,LEN(",O3_MQ131|"),'Sem RTOS RX'!$N2617)*8</f>
        <v>672</v>
      </c>
    </row>
    <row r="2618" ht="15.75" customHeight="1">
      <c r="A2618" s="6" t="s">
        <v>29969</v>
      </c>
      <c r="B2618" s="6" t="s">
        <v>29970</v>
      </c>
      <c r="C2618" s="6" t="s">
        <v>19934</v>
      </c>
      <c r="D2618" s="6" t="s">
        <v>29971</v>
      </c>
      <c r="E2618" s="6" t="s">
        <v>1812</v>
      </c>
      <c r="F2618" s="6" t="s">
        <v>1812</v>
      </c>
      <c r="G2618" s="6" t="s">
        <v>1812</v>
      </c>
      <c r="H2618" s="6" t="s">
        <v>303</v>
      </c>
      <c r="I2618" s="6" t="s">
        <v>304</v>
      </c>
      <c r="J2618" s="6" t="s">
        <v>296</v>
      </c>
      <c r="K2618" s="6" t="s">
        <v>261</v>
      </c>
      <c r="L2618" s="6" t="s">
        <v>308</v>
      </c>
      <c r="M2618" s="6" t="s">
        <v>306</v>
      </c>
      <c r="N2618" s="6" t="s">
        <v>252</v>
      </c>
      <c r="O2618" s="6" t="s">
        <v>1812</v>
      </c>
      <c r="P2618" s="6" t="s">
        <v>1812</v>
      </c>
      <c r="Q2618" s="6" t="s">
        <v>1814</v>
      </c>
      <c r="R2618" s="6" t="s">
        <v>1812</v>
      </c>
      <c r="S2618" s="6" t="s">
        <v>1986</v>
      </c>
      <c r="T2618" s="6" t="s">
        <v>1813</v>
      </c>
      <c r="U2618" s="6" t="s">
        <v>1812</v>
      </c>
      <c r="V2618" s="6" t="s">
        <v>1812</v>
      </c>
      <c r="W2618" s="6" t="s">
        <v>1816</v>
      </c>
      <c r="X2618" s="6" t="s">
        <v>29972</v>
      </c>
      <c r="Y2618" s="13">
        <f>X2619-'Sem RTOS RX'!$X2618</f>
        <v>0.000150462963</v>
      </c>
      <c r="Z2618" s="7">
        <f>SUM(LEN(",CO_MQ135|"),'Sem RTOS RX'!$H2618,LEN(",CO2_MQ135|"),'Sem RTOS RX'!$I2618,LEN(",Alcool_MQ135|"),'Sem RTOS RX'!$J2618,LEN(",Alcool_MQ135|"),'Sem RTOS RX'!$K2618,LEN(",Toluen_MQ135|"),'Sem RTOS RX'!$L2618,LEN(",MH4_MQ135|"),'Sem RTOS RX'!$M2618,LEN(",O3_MQ131|"),'Sem RTOS RX'!$N2618)*8</f>
        <v>672</v>
      </c>
    </row>
    <row r="2619" ht="15.75" customHeight="1">
      <c r="A2619" s="6" t="s">
        <v>29973</v>
      </c>
      <c r="B2619" s="6" t="s">
        <v>29974</v>
      </c>
      <c r="C2619" s="6" t="s">
        <v>19934</v>
      </c>
      <c r="D2619" s="6" t="s">
        <v>29975</v>
      </c>
      <c r="E2619" s="6" t="s">
        <v>1812</v>
      </c>
      <c r="F2619" s="6" t="s">
        <v>1812</v>
      </c>
      <c r="G2619" s="6" t="s">
        <v>1812</v>
      </c>
      <c r="H2619" s="6" t="s">
        <v>303</v>
      </c>
      <c r="I2619" s="6" t="s">
        <v>304</v>
      </c>
      <c r="J2619" s="6" t="s">
        <v>296</v>
      </c>
      <c r="K2619" s="6" t="s">
        <v>261</v>
      </c>
      <c r="L2619" s="6" t="s">
        <v>308</v>
      </c>
      <c r="M2619" s="6" t="s">
        <v>306</v>
      </c>
      <c r="N2619" s="6" t="s">
        <v>1871</v>
      </c>
      <c r="O2619" s="6" t="s">
        <v>1812</v>
      </c>
      <c r="P2619" s="6" t="s">
        <v>1812</v>
      </c>
      <c r="Q2619" s="6" t="s">
        <v>1814</v>
      </c>
      <c r="R2619" s="6" t="s">
        <v>1812</v>
      </c>
      <c r="S2619" s="6" t="s">
        <v>1986</v>
      </c>
      <c r="T2619" s="6" t="s">
        <v>1813</v>
      </c>
      <c r="U2619" s="6" t="s">
        <v>1812</v>
      </c>
      <c r="V2619" s="6" t="s">
        <v>1812</v>
      </c>
      <c r="W2619" s="6" t="s">
        <v>1816</v>
      </c>
      <c r="X2619" s="6" t="s">
        <v>29976</v>
      </c>
      <c r="Y2619" s="13">
        <f>X2620-'Sem RTOS RX'!$X2619</f>
        <v>0.000162037037</v>
      </c>
      <c r="Z2619" s="7">
        <f>SUM(LEN(",CO_MQ135|"),'Sem RTOS RX'!$H2619,LEN(",CO2_MQ135|"),'Sem RTOS RX'!$I2619,LEN(",Alcool_MQ135|"),'Sem RTOS RX'!$J2619,LEN(",Alcool_MQ135|"),'Sem RTOS RX'!$K2619,LEN(",Toluen_MQ135|"),'Sem RTOS RX'!$L2619,LEN(",MH4_MQ135|"),'Sem RTOS RX'!$M2619,LEN(",O3_MQ131|"),'Sem RTOS RX'!$N2619)*8</f>
        <v>672</v>
      </c>
    </row>
    <row r="2620" ht="15.75" customHeight="1">
      <c r="A2620" s="6" t="s">
        <v>29977</v>
      </c>
      <c r="B2620" s="6" t="s">
        <v>29978</v>
      </c>
      <c r="C2620" s="6" t="s">
        <v>19934</v>
      </c>
      <c r="D2620" s="6" t="s">
        <v>29979</v>
      </c>
      <c r="E2620" s="6" t="s">
        <v>1812</v>
      </c>
      <c r="F2620" s="6" t="s">
        <v>1812</v>
      </c>
      <c r="G2620" s="6" t="s">
        <v>1812</v>
      </c>
      <c r="H2620" s="6" t="s">
        <v>290</v>
      </c>
      <c r="I2620" s="6" t="s">
        <v>276</v>
      </c>
      <c r="J2620" s="6" t="s">
        <v>51</v>
      </c>
      <c r="K2620" s="6" t="s">
        <v>261</v>
      </c>
      <c r="L2620" s="6" t="s">
        <v>310</v>
      </c>
      <c r="M2620" s="6" t="s">
        <v>306</v>
      </c>
      <c r="N2620" s="6" t="s">
        <v>1871</v>
      </c>
      <c r="O2620" s="6" t="s">
        <v>1812</v>
      </c>
      <c r="P2620" s="6" t="s">
        <v>1812</v>
      </c>
      <c r="Q2620" s="6" t="s">
        <v>1814</v>
      </c>
      <c r="R2620" s="6" t="s">
        <v>1812</v>
      </c>
      <c r="S2620" s="6" t="s">
        <v>1986</v>
      </c>
      <c r="T2620" s="6" t="s">
        <v>1813</v>
      </c>
      <c r="U2620" s="6" t="s">
        <v>1812</v>
      </c>
      <c r="V2620" s="6" t="s">
        <v>1812</v>
      </c>
      <c r="W2620" s="6" t="s">
        <v>1816</v>
      </c>
      <c r="X2620" s="6" t="s">
        <v>29980</v>
      </c>
      <c r="Y2620" s="13">
        <f>X2621-'Sem RTOS RX'!$X2620</f>
        <v>0.000150462963</v>
      </c>
      <c r="Z2620" s="7">
        <f>SUM(LEN(",CO_MQ135|"),'Sem RTOS RX'!$H2620,LEN(",CO2_MQ135|"),'Sem RTOS RX'!$I2620,LEN(",Alcool_MQ135|"),'Sem RTOS RX'!$J2620,LEN(",Alcool_MQ135|"),'Sem RTOS RX'!$K2620,LEN(",Toluen_MQ135|"),'Sem RTOS RX'!$L2620,LEN(",MH4_MQ135|"),'Sem RTOS RX'!$M2620,LEN(",O3_MQ131|"),'Sem RTOS RX'!$N2620)*8</f>
        <v>672</v>
      </c>
    </row>
    <row r="2621" ht="15.75" customHeight="1">
      <c r="A2621" s="6" t="s">
        <v>29981</v>
      </c>
      <c r="B2621" s="6" t="s">
        <v>29982</v>
      </c>
      <c r="C2621" s="6" t="s">
        <v>19934</v>
      </c>
      <c r="D2621" s="6" t="s">
        <v>29983</v>
      </c>
      <c r="E2621" s="6" t="s">
        <v>1812</v>
      </c>
      <c r="F2621" s="6" t="s">
        <v>1812</v>
      </c>
      <c r="G2621" s="6" t="s">
        <v>1812</v>
      </c>
      <c r="H2621" s="6" t="s">
        <v>279</v>
      </c>
      <c r="I2621" s="6" t="s">
        <v>276</v>
      </c>
      <c r="J2621" s="6" t="s">
        <v>275</v>
      </c>
      <c r="K2621" s="6" t="s">
        <v>261</v>
      </c>
      <c r="L2621" s="6" t="s">
        <v>202</v>
      </c>
      <c r="M2621" s="6" t="s">
        <v>306</v>
      </c>
      <c r="N2621" s="6" t="s">
        <v>23</v>
      </c>
      <c r="O2621" s="6" t="s">
        <v>1812</v>
      </c>
      <c r="P2621" s="6" t="s">
        <v>1812</v>
      </c>
      <c r="Q2621" s="6" t="s">
        <v>1814</v>
      </c>
      <c r="R2621" s="6" t="s">
        <v>1812</v>
      </c>
      <c r="S2621" s="6" t="s">
        <v>1986</v>
      </c>
      <c r="T2621" s="6" t="s">
        <v>1813</v>
      </c>
      <c r="U2621" s="6" t="s">
        <v>1812</v>
      </c>
      <c r="V2621" s="6" t="s">
        <v>1812</v>
      </c>
      <c r="W2621" s="6" t="s">
        <v>1816</v>
      </c>
      <c r="X2621" s="6" t="s">
        <v>29984</v>
      </c>
      <c r="Y2621" s="13">
        <f>X2622-'Sem RTOS RX'!$X2621</f>
        <v>0.000150462963</v>
      </c>
      <c r="Z2621" s="7">
        <f>SUM(LEN(",CO_MQ135|"),'Sem RTOS RX'!$H2621,LEN(",CO2_MQ135|"),'Sem RTOS RX'!$I2621,LEN(",Alcool_MQ135|"),'Sem RTOS RX'!$J2621,LEN(",Alcool_MQ135|"),'Sem RTOS RX'!$K2621,LEN(",Toluen_MQ135|"),'Sem RTOS RX'!$L2621,LEN(",MH4_MQ135|"),'Sem RTOS RX'!$M2621,LEN(",O3_MQ131|"),'Sem RTOS RX'!$N2621)*8</f>
        <v>672</v>
      </c>
    </row>
    <row r="2622" ht="15.75" customHeight="1">
      <c r="A2622" s="6" t="s">
        <v>29985</v>
      </c>
      <c r="B2622" s="6" t="s">
        <v>29986</v>
      </c>
      <c r="C2622" s="6" t="s">
        <v>19934</v>
      </c>
      <c r="D2622" s="6" t="s">
        <v>29987</v>
      </c>
      <c r="E2622" s="6" t="s">
        <v>1812</v>
      </c>
      <c r="F2622" s="6" t="s">
        <v>1812</v>
      </c>
      <c r="G2622" s="6" t="s">
        <v>1812</v>
      </c>
      <c r="H2622" s="6" t="s">
        <v>279</v>
      </c>
      <c r="I2622" s="6" t="s">
        <v>276</v>
      </c>
      <c r="J2622" s="6" t="s">
        <v>51</v>
      </c>
      <c r="K2622" s="6" t="s">
        <v>261</v>
      </c>
      <c r="L2622" s="6" t="s">
        <v>335</v>
      </c>
      <c r="M2622" s="6" t="s">
        <v>306</v>
      </c>
      <c r="N2622" s="6" t="s">
        <v>290</v>
      </c>
      <c r="O2622" s="6" t="s">
        <v>1812</v>
      </c>
      <c r="P2622" s="6" t="s">
        <v>1812</v>
      </c>
      <c r="Q2622" s="6" t="s">
        <v>1814</v>
      </c>
      <c r="R2622" s="6" t="s">
        <v>1812</v>
      </c>
      <c r="S2622" s="6" t="s">
        <v>1986</v>
      </c>
      <c r="T2622" s="6" t="s">
        <v>1813</v>
      </c>
      <c r="U2622" s="6" t="s">
        <v>1812</v>
      </c>
      <c r="V2622" s="6" t="s">
        <v>1812</v>
      </c>
      <c r="W2622" s="6" t="s">
        <v>1816</v>
      </c>
      <c r="X2622" s="6" t="s">
        <v>29988</v>
      </c>
      <c r="Y2622" s="13">
        <f>X2623-'Sem RTOS RX'!$X2622</f>
        <v>0.000150462963</v>
      </c>
      <c r="Z2622" s="7">
        <f>SUM(LEN(",CO_MQ135|"),'Sem RTOS RX'!$H2622,LEN(",CO2_MQ135|"),'Sem RTOS RX'!$I2622,LEN(",Alcool_MQ135|"),'Sem RTOS RX'!$J2622,LEN(",Alcool_MQ135|"),'Sem RTOS RX'!$K2622,LEN(",Toluen_MQ135|"),'Sem RTOS RX'!$L2622,LEN(",MH4_MQ135|"),'Sem RTOS RX'!$M2622,LEN(",O3_MQ131|"),'Sem RTOS RX'!$N2622)*8</f>
        <v>672</v>
      </c>
    </row>
    <row r="2623" ht="15.75" customHeight="1">
      <c r="A2623" s="6" t="s">
        <v>29989</v>
      </c>
      <c r="B2623" s="6" t="s">
        <v>29990</v>
      </c>
      <c r="C2623" s="6" t="s">
        <v>19934</v>
      </c>
      <c r="D2623" s="6" t="s">
        <v>29991</v>
      </c>
      <c r="E2623" s="6" t="s">
        <v>1812</v>
      </c>
      <c r="F2623" s="6" t="s">
        <v>1812</v>
      </c>
      <c r="G2623" s="6" t="s">
        <v>1812</v>
      </c>
      <c r="H2623" s="6" t="s">
        <v>1984</v>
      </c>
      <c r="I2623" s="6" t="s">
        <v>276</v>
      </c>
      <c r="J2623" s="6" t="s">
        <v>232</v>
      </c>
      <c r="K2623" s="6" t="s">
        <v>261</v>
      </c>
      <c r="L2623" s="6" t="s">
        <v>310</v>
      </c>
      <c r="M2623" s="6" t="s">
        <v>306</v>
      </c>
      <c r="N2623" s="6" t="s">
        <v>123</v>
      </c>
      <c r="O2623" s="6" t="s">
        <v>1812</v>
      </c>
      <c r="P2623" s="6" t="s">
        <v>1812</v>
      </c>
      <c r="Q2623" s="6" t="s">
        <v>1814</v>
      </c>
      <c r="R2623" s="6" t="s">
        <v>1812</v>
      </c>
      <c r="S2623" s="6" t="s">
        <v>1986</v>
      </c>
      <c r="T2623" s="6" t="s">
        <v>1813</v>
      </c>
      <c r="U2623" s="6" t="s">
        <v>1812</v>
      </c>
      <c r="V2623" s="6" t="s">
        <v>1812</v>
      </c>
      <c r="W2623" s="6" t="s">
        <v>1816</v>
      </c>
      <c r="X2623" s="6" t="s">
        <v>29992</v>
      </c>
      <c r="Y2623" s="13">
        <f>X2624-'Sem RTOS RX'!$X2623</f>
        <v>0.000150462963</v>
      </c>
      <c r="Z2623" s="7">
        <f>SUM(LEN(",CO_MQ135|"),'Sem RTOS RX'!$H2623,LEN(",CO2_MQ135|"),'Sem RTOS RX'!$I2623,LEN(",Alcool_MQ135|"),'Sem RTOS RX'!$J2623,LEN(",Alcool_MQ135|"),'Sem RTOS RX'!$K2623,LEN(",Toluen_MQ135|"),'Sem RTOS RX'!$L2623,LEN(",MH4_MQ135|"),'Sem RTOS RX'!$M2623,LEN(",O3_MQ131|"),'Sem RTOS RX'!$N2623)*8</f>
        <v>672</v>
      </c>
    </row>
    <row r="2624" ht="15.75" customHeight="1">
      <c r="A2624" s="6" t="s">
        <v>29993</v>
      </c>
      <c r="B2624" s="6" t="s">
        <v>29994</v>
      </c>
      <c r="C2624" s="6" t="s">
        <v>19934</v>
      </c>
      <c r="D2624" s="6" t="s">
        <v>29995</v>
      </c>
      <c r="E2624" s="6" t="s">
        <v>1812</v>
      </c>
      <c r="F2624" s="6" t="s">
        <v>1812</v>
      </c>
      <c r="G2624" s="6" t="s">
        <v>1812</v>
      </c>
      <c r="H2624" s="6" t="s">
        <v>74</v>
      </c>
      <c r="I2624" s="6" t="s">
        <v>304</v>
      </c>
      <c r="J2624" s="6" t="s">
        <v>302</v>
      </c>
      <c r="K2624" s="6" t="s">
        <v>244</v>
      </c>
      <c r="L2624" s="6" t="s">
        <v>305</v>
      </c>
      <c r="M2624" s="6" t="s">
        <v>1985</v>
      </c>
      <c r="N2624" s="6" t="s">
        <v>129</v>
      </c>
      <c r="O2624" s="6" t="s">
        <v>1812</v>
      </c>
      <c r="P2624" s="6" t="s">
        <v>1812</v>
      </c>
      <c r="Q2624" s="6" t="s">
        <v>1814</v>
      </c>
      <c r="R2624" s="6" t="s">
        <v>1812</v>
      </c>
      <c r="S2624" s="6" t="s">
        <v>1986</v>
      </c>
      <c r="T2624" s="6" t="s">
        <v>1813</v>
      </c>
      <c r="U2624" s="6" t="s">
        <v>1812</v>
      </c>
      <c r="V2624" s="6" t="s">
        <v>1812</v>
      </c>
      <c r="W2624" s="6" t="s">
        <v>1816</v>
      </c>
      <c r="X2624" s="6" t="s">
        <v>29996</v>
      </c>
      <c r="Y2624" s="13">
        <f>X2625-'Sem RTOS RX'!$X2624</f>
        <v>0.000150462963</v>
      </c>
      <c r="Z2624" s="7">
        <f>SUM(LEN(",CO_MQ135|"),'Sem RTOS RX'!$H2624,LEN(",CO2_MQ135|"),'Sem RTOS RX'!$I2624,LEN(",Alcool_MQ135|"),'Sem RTOS RX'!$J2624,LEN(",Alcool_MQ135|"),'Sem RTOS RX'!$K2624,LEN(",Toluen_MQ135|"),'Sem RTOS RX'!$L2624,LEN(",MH4_MQ135|"),'Sem RTOS RX'!$M2624,LEN(",O3_MQ131|"),'Sem RTOS RX'!$N2624)*8</f>
        <v>672</v>
      </c>
    </row>
    <row r="2625" ht="15.75" customHeight="1">
      <c r="A2625" s="6" t="s">
        <v>29997</v>
      </c>
      <c r="B2625" s="6" t="s">
        <v>29998</v>
      </c>
      <c r="C2625" s="6" t="s">
        <v>19934</v>
      </c>
      <c r="D2625" s="6" t="s">
        <v>29999</v>
      </c>
      <c r="E2625" s="6" t="s">
        <v>1812</v>
      </c>
      <c r="F2625" s="6" t="s">
        <v>1812</v>
      </c>
      <c r="G2625" s="6" t="s">
        <v>1812</v>
      </c>
      <c r="H2625" s="6" t="s">
        <v>303</v>
      </c>
      <c r="I2625" s="6" t="s">
        <v>304</v>
      </c>
      <c r="J2625" s="6" t="s">
        <v>296</v>
      </c>
      <c r="K2625" s="6" t="s">
        <v>261</v>
      </c>
      <c r="L2625" s="6" t="s">
        <v>308</v>
      </c>
      <c r="M2625" s="6" t="s">
        <v>306</v>
      </c>
      <c r="N2625" s="6" t="s">
        <v>270</v>
      </c>
      <c r="O2625" s="6" t="s">
        <v>1812</v>
      </c>
      <c r="P2625" s="6" t="s">
        <v>1812</v>
      </c>
      <c r="Q2625" s="6" t="s">
        <v>1814</v>
      </c>
      <c r="R2625" s="6" t="s">
        <v>1812</v>
      </c>
      <c r="S2625" s="6" t="s">
        <v>1986</v>
      </c>
      <c r="T2625" s="6" t="s">
        <v>1813</v>
      </c>
      <c r="U2625" s="6" t="s">
        <v>1812</v>
      </c>
      <c r="V2625" s="6" t="s">
        <v>1812</v>
      </c>
      <c r="W2625" s="6" t="s">
        <v>1816</v>
      </c>
      <c r="X2625" s="6" t="s">
        <v>30000</v>
      </c>
      <c r="Y2625" s="13">
        <f>X2626-'Sem RTOS RX'!$X2625</f>
        <v>0.000162037037</v>
      </c>
      <c r="Z2625" s="7">
        <f>SUM(LEN(",CO_MQ135|"),'Sem RTOS RX'!$H2625,LEN(",CO2_MQ135|"),'Sem RTOS RX'!$I2625,LEN(",Alcool_MQ135|"),'Sem RTOS RX'!$J2625,LEN(",Alcool_MQ135|"),'Sem RTOS RX'!$K2625,LEN(",Toluen_MQ135|"),'Sem RTOS RX'!$L2625,LEN(",MH4_MQ135|"),'Sem RTOS RX'!$M2625,LEN(",O3_MQ131|"),'Sem RTOS RX'!$N2625)*8</f>
        <v>672</v>
      </c>
    </row>
    <row r="2626" ht="15.75" customHeight="1">
      <c r="A2626" s="6" t="s">
        <v>30001</v>
      </c>
      <c r="B2626" s="6" t="s">
        <v>30002</v>
      </c>
      <c r="C2626" s="6" t="s">
        <v>19934</v>
      </c>
      <c r="D2626" s="6" t="s">
        <v>30003</v>
      </c>
      <c r="E2626" s="6" t="s">
        <v>1812</v>
      </c>
      <c r="F2626" s="6" t="s">
        <v>1812</v>
      </c>
      <c r="G2626" s="6" t="s">
        <v>1812</v>
      </c>
      <c r="H2626" s="6" t="s">
        <v>1984</v>
      </c>
      <c r="I2626" s="6" t="s">
        <v>276</v>
      </c>
      <c r="J2626" s="6" t="s">
        <v>232</v>
      </c>
      <c r="K2626" s="6" t="s">
        <v>261</v>
      </c>
      <c r="L2626" s="6" t="s">
        <v>316</v>
      </c>
      <c r="M2626" s="6" t="s">
        <v>306</v>
      </c>
      <c r="N2626" s="6" t="s">
        <v>267</v>
      </c>
      <c r="O2626" s="6" t="s">
        <v>1812</v>
      </c>
      <c r="P2626" s="6" t="s">
        <v>1812</v>
      </c>
      <c r="Q2626" s="6" t="s">
        <v>1814</v>
      </c>
      <c r="R2626" s="6" t="s">
        <v>1812</v>
      </c>
      <c r="S2626" s="6" t="s">
        <v>1986</v>
      </c>
      <c r="T2626" s="6" t="s">
        <v>1813</v>
      </c>
      <c r="U2626" s="6" t="s">
        <v>1812</v>
      </c>
      <c r="V2626" s="6" t="s">
        <v>1812</v>
      </c>
      <c r="W2626" s="6" t="s">
        <v>1816</v>
      </c>
      <c r="X2626" s="6" t="s">
        <v>30004</v>
      </c>
      <c r="Y2626" s="13">
        <f>X2627-'Sem RTOS RX'!$X2626</f>
        <v>0.0001388888889</v>
      </c>
      <c r="Z2626" s="7">
        <f>SUM(LEN(",CO_MQ135|"),'Sem RTOS RX'!$H2626,LEN(",CO2_MQ135|"),'Sem RTOS RX'!$I2626,LEN(",Alcool_MQ135|"),'Sem RTOS RX'!$J2626,LEN(",Alcool_MQ135|"),'Sem RTOS RX'!$K2626,LEN(",Toluen_MQ135|"),'Sem RTOS RX'!$L2626,LEN(",MH4_MQ135|"),'Sem RTOS RX'!$M2626,LEN(",O3_MQ131|"),'Sem RTOS RX'!$N2626)*8</f>
        <v>672</v>
      </c>
    </row>
    <row r="2627" ht="15.75" customHeight="1">
      <c r="A2627" s="6" t="s">
        <v>30005</v>
      </c>
      <c r="B2627" s="6" t="s">
        <v>30006</v>
      </c>
      <c r="C2627" s="6" t="s">
        <v>19934</v>
      </c>
      <c r="D2627" s="6" t="s">
        <v>30007</v>
      </c>
      <c r="E2627" s="6" t="s">
        <v>1812</v>
      </c>
      <c r="F2627" s="6" t="s">
        <v>1812</v>
      </c>
      <c r="G2627" s="6" t="s">
        <v>1812</v>
      </c>
      <c r="H2627" s="6" t="s">
        <v>302</v>
      </c>
      <c r="I2627" s="6" t="s">
        <v>311</v>
      </c>
      <c r="J2627" s="6" t="s">
        <v>25</v>
      </c>
      <c r="K2627" s="6" t="s">
        <v>261</v>
      </c>
      <c r="L2627" s="6" t="s">
        <v>312</v>
      </c>
      <c r="M2627" s="6" t="s">
        <v>306</v>
      </c>
      <c r="N2627" s="6" t="s">
        <v>1983</v>
      </c>
      <c r="O2627" s="6" t="s">
        <v>1812</v>
      </c>
      <c r="P2627" s="6" t="s">
        <v>1812</v>
      </c>
      <c r="Q2627" s="6" t="s">
        <v>1814</v>
      </c>
      <c r="R2627" s="6" t="s">
        <v>1812</v>
      </c>
      <c r="S2627" s="6" t="s">
        <v>1986</v>
      </c>
      <c r="T2627" s="6" t="s">
        <v>1813</v>
      </c>
      <c r="U2627" s="6" t="s">
        <v>1812</v>
      </c>
      <c r="V2627" s="6" t="s">
        <v>1812</v>
      </c>
      <c r="W2627" s="6" t="s">
        <v>1816</v>
      </c>
      <c r="X2627" s="6" t="s">
        <v>18835</v>
      </c>
      <c r="Y2627" s="13">
        <f>X2628-'Sem RTOS RX'!$X2627</f>
        <v>0.000162037037</v>
      </c>
      <c r="Z2627" s="7">
        <f>SUM(LEN(",CO_MQ135|"),'Sem RTOS RX'!$H2627,LEN(",CO2_MQ135|"),'Sem RTOS RX'!$I2627,LEN(",Alcool_MQ135|"),'Sem RTOS RX'!$J2627,LEN(",Alcool_MQ135|"),'Sem RTOS RX'!$K2627,LEN(",Toluen_MQ135|"),'Sem RTOS RX'!$L2627,LEN(",MH4_MQ135|"),'Sem RTOS RX'!$M2627,LEN(",O3_MQ131|"),'Sem RTOS RX'!$N2627)*8</f>
        <v>672</v>
      </c>
    </row>
    <row r="2628" ht="15.75" customHeight="1">
      <c r="A2628" s="6" t="s">
        <v>30008</v>
      </c>
      <c r="B2628" s="6" t="s">
        <v>30009</v>
      </c>
      <c r="C2628" s="6" t="s">
        <v>19934</v>
      </c>
      <c r="D2628" s="6" t="s">
        <v>30010</v>
      </c>
      <c r="E2628" s="6" t="s">
        <v>1812</v>
      </c>
      <c r="F2628" s="6" t="s">
        <v>1812</v>
      </c>
      <c r="G2628" s="6" t="s">
        <v>1812</v>
      </c>
      <c r="H2628" s="6" t="s">
        <v>296</v>
      </c>
      <c r="I2628" s="6" t="s">
        <v>311</v>
      </c>
      <c r="J2628" s="6" t="s">
        <v>2618</v>
      </c>
      <c r="K2628" s="6" t="s">
        <v>262</v>
      </c>
      <c r="L2628" s="6" t="s">
        <v>97</v>
      </c>
      <c r="M2628" s="6" t="s">
        <v>306</v>
      </c>
      <c r="N2628" s="6" t="s">
        <v>1984</v>
      </c>
      <c r="O2628" s="6" t="s">
        <v>1812</v>
      </c>
      <c r="P2628" s="6" t="s">
        <v>1812</v>
      </c>
      <c r="Q2628" s="6" t="s">
        <v>1814</v>
      </c>
      <c r="R2628" s="6" t="s">
        <v>1812</v>
      </c>
      <c r="S2628" s="6" t="s">
        <v>1986</v>
      </c>
      <c r="T2628" s="6" t="s">
        <v>1813</v>
      </c>
      <c r="U2628" s="6" t="s">
        <v>1812</v>
      </c>
      <c r="V2628" s="6" t="s">
        <v>1812</v>
      </c>
      <c r="W2628" s="6" t="s">
        <v>1816</v>
      </c>
      <c r="X2628" s="6" t="s">
        <v>30011</v>
      </c>
      <c r="Y2628" s="13">
        <f>X2629-'Sem RTOS RX'!$X2628</f>
        <v>0.000150462963</v>
      </c>
      <c r="Z2628" s="7">
        <f>SUM(LEN(",CO_MQ135|"),'Sem RTOS RX'!$H2628,LEN(",CO2_MQ135|"),'Sem RTOS RX'!$I2628,LEN(",Alcool_MQ135|"),'Sem RTOS RX'!$J2628,LEN(",Alcool_MQ135|"),'Sem RTOS RX'!$K2628,LEN(",Toluen_MQ135|"),'Sem RTOS RX'!$L2628,LEN(",MH4_MQ135|"),'Sem RTOS RX'!$M2628,LEN(",O3_MQ131|"),'Sem RTOS RX'!$N2628)*8</f>
        <v>672</v>
      </c>
    </row>
    <row r="2629" ht="15.75" customHeight="1">
      <c r="A2629" s="6" t="s">
        <v>30012</v>
      </c>
      <c r="B2629" s="6" t="s">
        <v>30013</v>
      </c>
      <c r="C2629" s="6" t="s">
        <v>19934</v>
      </c>
      <c r="D2629" s="6" t="s">
        <v>30014</v>
      </c>
      <c r="E2629" s="6" t="s">
        <v>1812</v>
      </c>
      <c r="F2629" s="6" t="s">
        <v>1812</v>
      </c>
      <c r="G2629" s="6" t="s">
        <v>1812</v>
      </c>
      <c r="H2629" s="6" t="s">
        <v>279</v>
      </c>
      <c r="I2629" s="6" t="s">
        <v>276</v>
      </c>
      <c r="J2629" s="6" t="s">
        <v>51</v>
      </c>
      <c r="K2629" s="6" t="s">
        <v>261</v>
      </c>
      <c r="L2629" s="6" t="s">
        <v>335</v>
      </c>
      <c r="M2629" s="6" t="s">
        <v>306</v>
      </c>
      <c r="N2629" s="6" t="s">
        <v>303</v>
      </c>
      <c r="O2629" s="6" t="s">
        <v>1812</v>
      </c>
      <c r="P2629" s="6" t="s">
        <v>1812</v>
      </c>
      <c r="Q2629" s="6" t="s">
        <v>1814</v>
      </c>
      <c r="R2629" s="6" t="s">
        <v>1812</v>
      </c>
      <c r="S2629" s="6" t="s">
        <v>1986</v>
      </c>
      <c r="T2629" s="6" t="s">
        <v>1813</v>
      </c>
      <c r="U2629" s="6" t="s">
        <v>1812</v>
      </c>
      <c r="V2629" s="6" t="s">
        <v>1812</v>
      </c>
      <c r="W2629" s="6" t="s">
        <v>1816</v>
      </c>
      <c r="X2629" s="6" t="s">
        <v>30015</v>
      </c>
      <c r="Y2629" s="13">
        <f>X2630-'Sem RTOS RX'!$X2629</f>
        <v>0.000162037037</v>
      </c>
      <c r="Z2629" s="7">
        <f>SUM(LEN(",CO_MQ135|"),'Sem RTOS RX'!$H2629,LEN(",CO2_MQ135|"),'Sem RTOS RX'!$I2629,LEN(",Alcool_MQ135|"),'Sem RTOS RX'!$J2629,LEN(",Alcool_MQ135|"),'Sem RTOS RX'!$K2629,LEN(",Toluen_MQ135|"),'Sem RTOS RX'!$L2629,LEN(",MH4_MQ135|"),'Sem RTOS RX'!$M2629,LEN(",O3_MQ131|"),'Sem RTOS RX'!$N2629)*8</f>
        <v>672</v>
      </c>
    </row>
    <row r="2630" ht="15.75" customHeight="1">
      <c r="A2630" s="6" t="s">
        <v>30016</v>
      </c>
      <c r="B2630" s="6" t="s">
        <v>30017</v>
      </c>
      <c r="C2630" s="6" t="s">
        <v>19934</v>
      </c>
      <c r="D2630" s="6" t="s">
        <v>30018</v>
      </c>
      <c r="E2630" s="6" t="s">
        <v>1812</v>
      </c>
      <c r="F2630" s="6" t="s">
        <v>1812</v>
      </c>
      <c r="G2630" s="6" t="s">
        <v>1812</v>
      </c>
      <c r="H2630" s="6" t="s">
        <v>303</v>
      </c>
      <c r="I2630" s="6" t="s">
        <v>304</v>
      </c>
      <c r="J2630" s="6" t="s">
        <v>296</v>
      </c>
      <c r="K2630" s="6" t="s">
        <v>261</v>
      </c>
      <c r="L2630" s="6" t="s">
        <v>308</v>
      </c>
      <c r="M2630" s="6" t="s">
        <v>306</v>
      </c>
      <c r="N2630" s="6" t="s">
        <v>57</v>
      </c>
      <c r="O2630" s="6" t="s">
        <v>1812</v>
      </c>
      <c r="P2630" s="6" t="s">
        <v>1812</v>
      </c>
      <c r="Q2630" s="6" t="s">
        <v>1814</v>
      </c>
      <c r="R2630" s="6" t="s">
        <v>1812</v>
      </c>
      <c r="S2630" s="6" t="s">
        <v>1986</v>
      </c>
      <c r="T2630" s="6" t="s">
        <v>1813</v>
      </c>
      <c r="U2630" s="6" t="s">
        <v>1812</v>
      </c>
      <c r="V2630" s="6" t="s">
        <v>1812</v>
      </c>
      <c r="W2630" s="6" t="s">
        <v>1816</v>
      </c>
      <c r="X2630" s="6" t="s">
        <v>18851</v>
      </c>
      <c r="Y2630" s="13">
        <f>X2631-'Sem RTOS RX'!$X2630</f>
        <v>0.000150462963</v>
      </c>
      <c r="Z2630" s="7">
        <f>SUM(LEN(",CO_MQ135|"),'Sem RTOS RX'!$H2630,LEN(",CO2_MQ135|"),'Sem RTOS RX'!$I2630,LEN(",Alcool_MQ135|"),'Sem RTOS RX'!$J2630,LEN(",Alcool_MQ135|"),'Sem RTOS RX'!$K2630,LEN(",Toluen_MQ135|"),'Sem RTOS RX'!$L2630,LEN(",MH4_MQ135|"),'Sem RTOS RX'!$M2630,LEN(",O3_MQ131|"),'Sem RTOS RX'!$N2630)*8</f>
        <v>672</v>
      </c>
    </row>
    <row r="2631" ht="15.75" customHeight="1">
      <c r="A2631" s="6" t="s">
        <v>30019</v>
      </c>
      <c r="B2631" s="6" t="s">
        <v>30020</v>
      </c>
      <c r="C2631" s="6" t="s">
        <v>19934</v>
      </c>
      <c r="D2631" s="6" t="s">
        <v>30021</v>
      </c>
      <c r="E2631" s="6" t="s">
        <v>1812</v>
      </c>
      <c r="F2631" s="6" t="s">
        <v>1812</v>
      </c>
      <c r="G2631" s="6" t="s">
        <v>1812</v>
      </c>
      <c r="H2631" s="6" t="s">
        <v>252</v>
      </c>
      <c r="I2631" s="6" t="s">
        <v>311</v>
      </c>
      <c r="J2631" s="6" t="s">
        <v>275</v>
      </c>
      <c r="K2631" s="6" t="s">
        <v>261</v>
      </c>
      <c r="L2631" s="6" t="s">
        <v>202</v>
      </c>
      <c r="M2631" s="6" t="s">
        <v>306</v>
      </c>
      <c r="N2631" s="6" t="s">
        <v>55</v>
      </c>
      <c r="O2631" s="6" t="s">
        <v>1812</v>
      </c>
      <c r="P2631" s="6" t="s">
        <v>1812</v>
      </c>
      <c r="Q2631" s="6" t="s">
        <v>1814</v>
      </c>
      <c r="R2631" s="6" t="s">
        <v>1812</v>
      </c>
      <c r="S2631" s="6" t="s">
        <v>1986</v>
      </c>
      <c r="T2631" s="6" t="s">
        <v>1813</v>
      </c>
      <c r="U2631" s="6" t="s">
        <v>1812</v>
      </c>
      <c r="V2631" s="6" t="s">
        <v>1812</v>
      </c>
      <c r="W2631" s="6" t="s">
        <v>1816</v>
      </c>
      <c r="X2631" s="6" t="s">
        <v>30022</v>
      </c>
      <c r="Y2631" s="13">
        <f>X2632-'Sem RTOS RX'!$X2631</f>
        <v>0.000150462963</v>
      </c>
      <c r="Z2631" s="7">
        <f>SUM(LEN(",CO_MQ135|"),'Sem RTOS RX'!$H2631,LEN(",CO2_MQ135|"),'Sem RTOS RX'!$I2631,LEN(",Alcool_MQ135|"),'Sem RTOS RX'!$J2631,LEN(",Alcool_MQ135|"),'Sem RTOS RX'!$K2631,LEN(",Toluen_MQ135|"),'Sem RTOS RX'!$L2631,LEN(",MH4_MQ135|"),'Sem RTOS RX'!$M2631,LEN(",O3_MQ131|"),'Sem RTOS RX'!$N2631)*8</f>
        <v>672</v>
      </c>
    </row>
    <row r="2632" ht="15.75" customHeight="1">
      <c r="A2632" s="6" t="s">
        <v>30023</v>
      </c>
      <c r="B2632" s="6" t="s">
        <v>30024</v>
      </c>
      <c r="C2632" s="6" t="s">
        <v>19934</v>
      </c>
      <c r="D2632" s="6" t="s">
        <v>30025</v>
      </c>
      <c r="E2632" s="6" t="s">
        <v>1812</v>
      </c>
      <c r="F2632" s="6" t="s">
        <v>1812</v>
      </c>
      <c r="G2632" s="6" t="s">
        <v>1812</v>
      </c>
      <c r="H2632" s="6" t="s">
        <v>279</v>
      </c>
      <c r="I2632" s="6" t="s">
        <v>276</v>
      </c>
      <c r="J2632" s="6" t="s">
        <v>275</v>
      </c>
      <c r="K2632" s="6" t="s">
        <v>261</v>
      </c>
      <c r="L2632" s="6" t="s">
        <v>202</v>
      </c>
      <c r="M2632" s="6" t="s">
        <v>306</v>
      </c>
      <c r="N2632" s="6" t="s">
        <v>40</v>
      </c>
      <c r="O2632" s="6" t="s">
        <v>1812</v>
      </c>
      <c r="P2632" s="6" t="s">
        <v>1812</v>
      </c>
      <c r="Q2632" s="6" t="s">
        <v>1814</v>
      </c>
      <c r="R2632" s="6" t="s">
        <v>1812</v>
      </c>
      <c r="S2632" s="6" t="s">
        <v>1986</v>
      </c>
      <c r="T2632" s="6" t="s">
        <v>1813</v>
      </c>
      <c r="U2632" s="6" t="s">
        <v>1812</v>
      </c>
      <c r="V2632" s="6" t="s">
        <v>1812</v>
      </c>
      <c r="W2632" s="6" t="s">
        <v>1816</v>
      </c>
      <c r="X2632" s="6" t="s">
        <v>30026</v>
      </c>
      <c r="Y2632" s="13">
        <f>X2633-'Sem RTOS RX'!$X2632</f>
        <v>0.000150462963</v>
      </c>
      <c r="Z2632" s="7">
        <f>SUM(LEN(",CO_MQ135|"),'Sem RTOS RX'!$H2632,LEN(",CO2_MQ135|"),'Sem RTOS RX'!$I2632,LEN(",Alcool_MQ135|"),'Sem RTOS RX'!$J2632,LEN(",Alcool_MQ135|"),'Sem RTOS RX'!$K2632,LEN(",Toluen_MQ135|"),'Sem RTOS RX'!$L2632,LEN(",MH4_MQ135|"),'Sem RTOS RX'!$M2632,LEN(",O3_MQ131|"),'Sem RTOS RX'!$N2632)*8</f>
        <v>672</v>
      </c>
    </row>
    <row r="2633" ht="15.75" customHeight="1">
      <c r="A2633" s="6" t="s">
        <v>30027</v>
      </c>
      <c r="B2633" s="6" t="s">
        <v>30028</v>
      </c>
      <c r="C2633" s="6" t="s">
        <v>19934</v>
      </c>
      <c r="D2633" s="6" t="s">
        <v>30029</v>
      </c>
      <c r="E2633" s="6" t="s">
        <v>1812</v>
      </c>
      <c r="F2633" s="6" t="s">
        <v>1812</v>
      </c>
      <c r="G2633" s="6" t="s">
        <v>1812</v>
      </c>
      <c r="H2633" s="6" t="s">
        <v>290</v>
      </c>
      <c r="I2633" s="6" t="s">
        <v>276</v>
      </c>
      <c r="J2633" s="6" t="s">
        <v>51</v>
      </c>
      <c r="K2633" s="6" t="s">
        <v>261</v>
      </c>
      <c r="L2633" s="6" t="s">
        <v>310</v>
      </c>
      <c r="M2633" s="6" t="s">
        <v>306</v>
      </c>
      <c r="N2633" s="6" t="s">
        <v>62</v>
      </c>
      <c r="O2633" s="6" t="s">
        <v>1812</v>
      </c>
      <c r="P2633" s="6" t="s">
        <v>1812</v>
      </c>
      <c r="Q2633" s="6" t="s">
        <v>1814</v>
      </c>
      <c r="R2633" s="6" t="s">
        <v>1812</v>
      </c>
      <c r="S2633" s="6" t="s">
        <v>1986</v>
      </c>
      <c r="T2633" s="6" t="s">
        <v>1813</v>
      </c>
      <c r="U2633" s="6" t="s">
        <v>1812</v>
      </c>
      <c r="V2633" s="6" t="s">
        <v>1812</v>
      </c>
      <c r="W2633" s="6" t="s">
        <v>1816</v>
      </c>
      <c r="X2633" s="6" t="s">
        <v>30030</v>
      </c>
      <c r="Y2633" s="13">
        <f>X2634-'Sem RTOS RX'!$X2633</f>
        <v>0.0003009259259</v>
      </c>
      <c r="Z2633" s="7">
        <f>SUM(LEN(",CO_MQ135|"),'Sem RTOS RX'!$H2633,LEN(",CO2_MQ135|"),'Sem RTOS RX'!$I2633,LEN(",Alcool_MQ135|"),'Sem RTOS RX'!$J2633,LEN(",Alcool_MQ135|"),'Sem RTOS RX'!$K2633,LEN(",Toluen_MQ135|"),'Sem RTOS RX'!$L2633,LEN(",MH4_MQ135|"),'Sem RTOS RX'!$M2633,LEN(",O3_MQ131|"),'Sem RTOS RX'!$N2633)*8</f>
        <v>672</v>
      </c>
    </row>
    <row r="2634" ht="15.75" customHeight="1">
      <c r="A2634" s="6" t="s">
        <v>30031</v>
      </c>
      <c r="B2634" s="6" t="s">
        <v>30032</v>
      </c>
      <c r="C2634" s="6" t="s">
        <v>19934</v>
      </c>
      <c r="D2634" s="6" t="s">
        <v>30033</v>
      </c>
      <c r="E2634" s="6" t="s">
        <v>1812</v>
      </c>
      <c r="F2634" s="6" t="s">
        <v>1812</v>
      </c>
      <c r="G2634" s="6" t="s">
        <v>1812</v>
      </c>
      <c r="H2634" s="6" t="s">
        <v>252</v>
      </c>
      <c r="I2634" s="6" t="s">
        <v>311</v>
      </c>
      <c r="J2634" s="6" t="s">
        <v>275</v>
      </c>
      <c r="K2634" s="6" t="s">
        <v>261</v>
      </c>
      <c r="L2634" s="6" t="s">
        <v>202</v>
      </c>
      <c r="M2634" s="6" t="s">
        <v>306</v>
      </c>
      <c r="N2634" s="6" t="s">
        <v>302</v>
      </c>
      <c r="O2634" s="6" t="s">
        <v>1812</v>
      </c>
      <c r="P2634" s="6" t="s">
        <v>1812</v>
      </c>
      <c r="Q2634" s="6" t="s">
        <v>1814</v>
      </c>
      <c r="R2634" s="6" t="s">
        <v>1812</v>
      </c>
      <c r="S2634" s="6" t="s">
        <v>1986</v>
      </c>
      <c r="T2634" s="6" t="s">
        <v>1813</v>
      </c>
      <c r="U2634" s="6" t="s">
        <v>1812</v>
      </c>
      <c r="V2634" s="6" t="s">
        <v>1812</v>
      </c>
      <c r="W2634" s="6" t="s">
        <v>1816</v>
      </c>
      <c r="X2634" s="6" t="s">
        <v>30034</v>
      </c>
      <c r="Y2634" s="13">
        <f>X2635-'Sem RTOS RX'!$X2634</f>
        <v>0.000162037037</v>
      </c>
      <c r="Z2634" s="7">
        <f>SUM(LEN(",CO_MQ135|"),'Sem RTOS RX'!$H2634,LEN(",CO2_MQ135|"),'Sem RTOS RX'!$I2634,LEN(",Alcool_MQ135|"),'Sem RTOS RX'!$J2634,LEN(",Alcool_MQ135|"),'Sem RTOS RX'!$K2634,LEN(",Toluen_MQ135|"),'Sem RTOS RX'!$L2634,LEN(",MH4_MQ135|"),'Sem RTOS RX'!$M2634,LEN(",O3_MQ131|"),'Sem RTOS RX'!$N2634)*8</f>
        <v>672</v>
      </c>
    </row>
    <row r="2635" ht="15.75" customHeight="1">
      <c r="A2635" s="6" t="s">
        <v>30035</v>
      </c>
      <c r="B2635" s="6" t="s">
        <v>30036</v>
      </c>
      <c r="C2635" s="6" t="s">
        <v>19934</v>
      </c>
      <c r="D2635" s="6" t="s">
        <v>30037</v>
      </c>
      <c r="E2635" s="6" t="s">
        <v>1812</v>
      </c>
      <c r="F2635" s="6" t="s">
        <v>1812</v>
      </c>
      <c r="G2635" s="6" t="s">
        <v>1812</v>
      </c>
      <c r="H2635" s="6" t="s">
        <v>303</v>
      </c>
      <c r="I2635" s="6" t="s">
        <v>304</v>
      </c>
      <c r="J2635" s="6" t="s">
        <v>296</v>
      </c>
      <c r="K2635" s="6" t="s">
        <v>261</v>
      </c>
      <c r="L2635" s="6" t="s">
        <v>308</v>
      </c>
      <c r="M2635" s="6" t="s">
        <v>306</v>
      </c>
      <c r="N2635" s="6" t="s">
        <v>237</v>
      </c>
      <c r="O2635" s="6" t="s">
        <v>1812</v>
      </c>
      <c r="P2635" s="6" t="s">
        <v>1812</v>
      </c>
      <c r="Q2635" s="6" t="s">
        <v>1814</v>
      </c>
      <c r="R2635" s="6" t="s">
        <v>1812</v>
      </c>
      <c r="S2635" s="6" t="s">
        <v>1986</v>
      </c>
      <c r="T2635" s="6" t="s">
        <v>1813</v>
      </c>
      <c r="U2635" s="6" t="s">
        <v>1812</v>
      </c>
      <c r="V2635" s="6" t="s">
        <v>1812</v>
      </c>
      <c r="W2635" s="6" t="s">
        <v>1816</v>
      </c>
      <c r="X2635" s="6" t="s">
        <v>30038</v>
      </c>
      <c r="Y2635" s="13">
        <f>X2636-'Sem RTOS RX'!$X2635</f>
        <v>0.0001388888889</v>
      </c>
      <c r="Z2635" s="7">
        <f>SUM(LEN(",CO_MQ135|"),'Sem RTOS RX'!$H2635,LEN(",CO2_MQ135|"),'Sem RTOS RX'!$I2635,LEN(",Alcool_MQ135|"),'Sem RTOS RX'!$J2635,LEN(",Alcool_MQ135|"),'Sem RTOS RX'!$K2635,LEN(",Toluen_MQ135|"),'Sem RTOS RX'!$L2635,LEN(",MH4_MQ135|"),'Sem RTOS RX'!$M2635,LEN(",O3_MQ131|"),'Sem RTOS RX'!$N2635)*8</f>
        <v>672</v>
      </c>
    </row>
    <row r="2636" ht="15.75" customHeight="1">
      <c r="A2636" s="6" t="s">
        <v>30039</v>
      </c>
      <c r="B2636" s="6" t="s">
        <v>30040</v>
      </c>
      <c r="C2636" s="6" t="s">
        <v>19934</v>
      </c>
      <c r="D2636" s="6" t="s">
        <v>30041</v>
      </c>
      <c r="E2636" s="6" t="s">
        <v>1812</v>
      </c>
      <c r="F2636" s="6" t="s">
        <v>1812</v>
      </c>
      <c r="G2636" s="6" t="s">
        <v>1812</v>
      </c>
      <c r="H2636" s="6" t="s">
        <v>279</v>
      </c>
      <c r="I2636" s="6" t="s">
        <v>276</v>
      </c>
      <c r="J2636" s="6" t="s">
        <v>51</v>
      </c>
      <c r="K2636" s="6" t="s">
        <v>261</v>
      </c>
      <c r="L2636" s="6" t="s">
        <v>335</v>
      </c>
      <c r="M2636" s="6" t="s">
        <v>306</v>
      </c>
      <c r="N2636" s="6" t="s">
        <v>51</v>
      </c>
      <c r="O2636" s="6" t="s">
        <v>1812</v>
      </c>
      <c r="P2636" s="6" t="s">
        <v>1812</v>
      </c>
      <c r="Q2636" s="6" t="s">
        <v>1814</v>
      </c>
      <c r="R2636" s="6" t="s">
        <v>1812</v>
      </c>
      <c r="S2636" s="6" t="s">
        <v>1986</v>
      </c>
      <c r="T2636" s="6" t="s">
        <v>1813</v>
      </c>
      <c r="U2636" s="6" t="s">
        <v>1812</v>
      </c>
      <c r="V2636" s="6" t="s">
        <v>1812</v>
      </c>
      <c r="W2636" s="6" t="s">
        <v>1816</v>
      </c>
      <c r="X2636" s="6" t="s">
        <v>18887</v>
      </c>
      <c r="Y2636" s="13">
        <f>X2637-'Sem RTOS RX'!$X2636</f>
        <v>0.000162037037</v>
      </c>
      <c r="Z2636" s="7">
        <f>SUM(LEN(",CO_MQ135|"),'Sem RTOS RX'!$H2636,LEN(",CO2_MQ135|"),'Sem RTOS RX'!$I2636,LEN(",Alcool_MQ135|"),'Sem RTOS RX'!$J2636,LEN(",Alcool_MQ135|"),'Sem RTOS RX'!$K2636,LEN(",Toluen_MQ135|"),'Sem RTOS RX'!$L2636,LEN(",MH4_MQ135|"),'Sem RTOS RX'!$M2636,LEN(",O3_MQ131|"),'Sem RTOS RX'!$N2636)*8</f>
        <v>672</v>
      </c>
    </row>
    <row r="2637" ht="15.75" customHeight="1">
      <c r="A2637" s="6" t="s">
        <v>30042</v>
      </c>
      <c r="B2637" s="6" t="s">
        <v>30043</v>
      </c>
      <c r="C2637" s="6" t="s">
        <v>19934</v>
      </c>
      <c r="D2637" s="6" t="s">
        <v>30044</v>
      </c>
      <c r="E2637" s="6" t="s">
        <v>1812</v>
      </c>
      <c r="F2637" s="6" t="s">
        <v>1812</v>
      </c>
      <c r="G2637" s="6" t="s">
        <v>1812</v>
      </c>
      <c r="H2637" s="6" t="s">
        <v>232</v>
      </c>
      <c r="I2637" s="6" t="s">
        <v>36</v>
      </c>
      <c r="J2637" s="6" t="s">
        <v>2618</v>
      </c>
      <c r="K2637" s="6" t="s">
        <v>262</v>
      </c>
      <c r="L2637" s="6" t="s">
        <v>3250</v>
      </c>
      <c r="M2637" s="6" t="s">
        <v>306</v>
      </c>
      <c r="N2637" s="6" t="s">
        <v>40</v>
      </c>
      <c r="O2637" s="6" t="s">
        <v>1812</v>
      </c>
      <c r="P2637" s="6" t="s">
        <v>1812</v>
      </c>
      <c r="Q2637" s="6" t="s">
        <v>1814</v>
      </c>
      <c r="R2637" s="6" t="s">
        <v>1812</v>
      </c>
      <c r="S2637" s="6" t="s">
        <v>1986</v>
      </c>
      <c r="T2637" s="6" t="s">
        <v>1813</v>
      </c>
      <c r="U2637" s="6" t="s">
        <v>1812</v>
      </c>
      <c r="V2637" s="6" t="s">
        <v>1812</v>
      </c>
      <c r="W2637" s="6" t="s">
        <v>1816</v>
      </c>
      <c r="X2637" s="6" t="s">
        <v>30045</v>
      </c>
      <c r="Y2637" s="13">
        <f>X2638-'Sem RTOS RX'!$X2637</f>
        <v>0.0001388888889</v>
      </c>
      <c r="Z2637" s="7">
        <f>SUM(LEN(",CO_MQ135|"),'Sem RTOS RX'!$H2637,LEN(",CO2_MQ135|"),'Sem RTOS RX'!$I2637,LEN(",Alcool_MQ135|"),'Sem RTOS RX'!$J2637,LEN(",Alcool_MQ135|"),'Sem RTOS RX'!$K2637,LEN(",Toluen_MQ135|"),'Sem RTOS RX'!$L2637,LEN(",MH4_MQ135|"),'Sem RTOS RX'!$M2637,LEN(",O3_MQ131|"),'Sem RTOS RX'!$N2637)*8</f>
        <v>672</v>
      </c>
    </row>
    <row r="2638" ht="15.75" customHeight="1">
      <c r="A2638" s="6" t="s">
        <v>30046</v>
      </c>
      <c r="B2638" s="6" t="s">
        <v>30047</v>
      </c>
      <c r="C2638" s="6" t="s">
        <v>19934</v>
      </c>
      <c r="D2638" s="6" t="s">
        <v>30048</v>
      </c>
      <c r="E2638" s="6" t="s">
        <v>1812</v>
      </c>
      <c r="F2638" s="6" t="s">
        <v>1812</v>
      </c>
      <c r="G2638" s="6" t="s">
        <v>1812</v>
      </c>
      <c r="H2638" s="6" t="s">
        <v>232</v>
      </c>
      <c r="I2638" s="6" t="s">
        <v>36</v>
      </c>
      <c r="J2638" s="6" t="s">
        <v>2618</v>
      </c>
      <c r="K2638" s="6" t="s">
        <v>262</v>
      </c>
      <c r="L2638" s="6" t="s">
        <v>3250</v>
      </c>
      <c r="M2638" s="6" t="s">
        <v>306</v>
      </c>
      <c r="N2638" s="6" t="s">
        <v>1983</v>
      </c>
      <c r="O2638" s="6" t="s">
        <v>1812</v>
      </c>
      <c r="P2638" s="6" t="s">
        <v>1812</v>
      </c>
      <c r="Q2638" s="6" t="s">
        <v>1814</v>
      </c>
      <c r="R2638" s="6" t="s">
        <v>1812</v>
      </c>
      <c r="S2638" s="6" t="s">
        <v>1986</v>
      </c>
      <c r="T2638" s="6" t="s">
        <v>1813</v>
      </c>
      <c r="U2638" s="6" t="s">
        <v>1812</v>
      </c>
      <c r="V2638" s="6" t="s">
        <v>1812</v>
      </c>
      <c r="W2638" s="6" t="s">
        <v>1816</v>
      </c>
      <c r="X2638" s="6" t="s">
        <v>30049</v>
      </c>
      <c r="Y2638" s="13">
        <f>X2639-'Sem RTOS RX'!$X2638</f>
        <v>0.000162037037</v>
      </c>
      <c r="Z2638" s="7">
        <f>SUM(LEN(",CO_MQ135|"),'Sem RTOS RX'!$H2638,LEN(",CO2_MQ135|"),'Sem RTOS RX'!$I2638,LEN(",Alcool_MQ135|"),'Sem RTOS RX'!$J2638,LEN(",Alcool_MQ135|"),'Sem RTOS RX'!$K2638,LEN(",Toluen_MQ135|"),'Sem RTOS RX'!$L2638,LEN(",MH4_MQ135|"),'Sem RTOS RX'!$M2638,LEN(",O3_MQ131|"),'Sem RTOS RX'!$N2638)*8</f>
        <v>672</v>
      </c>
    </row>
    <row r="2639" ht="15.75" customHeight="1">
      <c r="A2639" s="6" t="s">
        <v>30050</v>
      </c>
      <c r="B2639" s="6" t="s">
        <v>30051</v>
      </c>
      <c r="C2639" s="6" t="s">
        <v>19934</v>
      </c>
      <c r="D2639" s="6" t="s">
        <v>30052</v>
      </c>
      <c r="E2639" s="6" t="s">
        <v>1812</v>
      </c>
      <c r="F2639" s="6" t="s">
        <v>1812</v>
      </c>
      <c r="G2639" s="6" t="s">
        <v>1812</v>
      </c>
      <c r="H2639" s="6" t="s">
        <v>51</v>
      </c>
      <c r="I2639" s="6" t="s">
        <v>36</v>
      </c>
      <c r="J2639" s="6" t="s">
        <v>183</v>
      </c>
      <c r="K2639" s="6" t="s">
        <v>262</v>
      </c>
      <c r="L2639" s="6" t="s">
        <v>136</v>
      </c>
      <c r="M2639" s="6" t="s">
        <v>313</v>
      </c>
      <c r="N2639" s="6" t="s">
        <v>301</v>
      </c>
      <c r="O2639" s="6" t="s">
        <v>1812</v>
      </c>
      <c r="P2639" s="6" t="s">
        <v>1812</v>
      </c>
      <c r="Q2639" s="6" t="s">
        <v>1814</v>
      </c>
      <c r="R2639" s="6" t="s">
        <v>1812</v>
      </c>
      <c r="S2639" s="6" t="s">
        <v>1986</v>
      </c>
      <c r="T2639" s="6" t="s">
        <v>1813</v>
      </c>
      <c r="U2639" s="6" t="s">
        <v>1812</v>
      </c>
      <c r="V2639" s="6" t="s">
        <v>1812</v>
      </c>
      <c r="W2639" s="6" t="s">
        <v>1816</v>
      </c>
      <c r="X2639" s="6" t="s">
        <v>18903</v>
      </c>
      <c r="Y2639" s="13">
        <f>X2640-'Sem RTOS RX'!$X2639</f>
        <v>0.000150462963</v>
      </c>
      <c r="Z2639" s="7">
        <f>SUM(LEN(",CO_MQ135|"),'Sem RTOS RX'!$H2639,LEN(",CO2_MQ135|"),'Sem RTOS RX'!$I2639,LEN(",Alcool_MQ135|"),'Sem RTOS RX'!$J2639,LEN(",Alcool_MQ135|"),'Sem RTOS RX'!$K2639,LEN(",Toluen_MQ135|"),'Sem RTOS RX'!$L2639,LEN(",MH4_MQ135|"),'Sem RTOS RX'!$M2639,LEN(",O3_MQ131|"),'Sem RTOS RX'!$N2639)*8</f>
        <v>672</v>
      </c>
    </row>
    <row r="2640" ht="15.75" customHeight="1">
      <c r="A2640" s="6" t="s">
        <v>30053</v>
      </c>
      <c r="B2640" s="6" t="s">
        <v>30054</v>
      </c>
      <c r="C2640" s="6" t="s">
        <v>19934</v>
      </c>
      <c r="D2640" s="6" t="s">
        <v>30055</v>
      </c>
      <c r="E2640" s="6" t="s">
        <v>1812</v>
      </c>
      <c r="F2640" s="6" t="s">
        <v>1812</v>
      </c>
      <c r="G2640" s="6" t="s">
        <v>1812</v>
      </c>
      <c r="H2640" s="6" t="s">
        <v>2618</v>
      </c>
      <c r="I2640" s="6" t="s">
        <v>27</v>
      </c>
      <c r="J2640" s="6" t="s">
        <v>16</v>
      </c>
      <c r="K2640" s="6" t="s">
        <v>262</v>
      </c>
      <c r="L2640" s="6" t="s">
        <v>326</v>
      </c>
      <c r="M2640" s="6" t="s">
        <v>313</v>
      </c>
      <c r="N2640" s="6" t="s">
        <v>303</v>
      </c>
      <c r="O2640" s="6" t="s">
        <v>1812</v>
      </c>
      <c r="P2640" s="6" t="s">
        <v>1812</v>
      </c>
      <c r="Q2640" s="6" t="s">
        <v>1814</v>
      </c>
      <c r="R2640" s="6" t="s">
        <v>1812</v>
      </c>
      <c r="S2640" s="6" t="s">
        <v>1986</v>
      </c>
      <c r="T2640" s="6" t="s">
        <v>1813</v>
      </c>
      <c r="U2640" s="6" t="s">
        <v>1812</v>
      </c>
      <c r="V2640" s="6" t="s">
        <v>1812</v>
      </c>
      <c r="W2640" s="6" t="s">
        <v>1816</v>
      </c>
      <c r="X2640" s="6" t="s">
        <v>30056</v>
      </c>
      <c r="Y2640" s="13">
        <f>X2641-'Sem RTOS RX'!$X2640</f>
        <v>0.000150462963</v>
      </c>
      <c r="Z2640" s="7">
        <f>SUM(LEN(",CO_MQ135|"),'Sem RTOS RX'!$H2640,LEN(",CO2_MQ135|"),'Sem RTOS RX'!$I2640,LEN(",Alcool_MQ135|"),'Sem RTOS RX'!$J2640,LEN(",Alcool_MQ135|"),'Sem RTOS RX'!$K2640,LEN(",Toluen_MQ135|"),'Sem RTOS RX'!$L2640,LEN(",MH4_MQ135|"),'Sem RTOS RX'!$M2640,LEN(",O3_MQ131|"),'Sem RTOS RX'!$N2640)*8</f>
        <v>672</v>
      </c>
    </row>
    <row r="2641" ht="15.75" customHeight="1">
      <c r="A2641" s="6" t="s">
        <v>30057</v>
      </c>
      <c r="B2641" s="6" t="s">
        <v>30058</v>
      </c>
      <c r="C2641" s="6" t="s">
        <v>19934</v>
      </c>
      <c r="D2641" s="6" t="s">
        <v>30059</v>
      </c>
      <c r="E2641" s="6" t="s">
        <v>1812</v>
      </c>
      <c r="F2641" s="6" t="s">
        <v>1812</v>
      </c>
      <c r="G2641" s="6" t="s">
        <v>1812</v>
      </c>
      <c r="H2641" s="6" t="s">
        <v>183</v>
      </c>
      <c r="I2641" s="6" t="s">
        <v>27</v>
      </c>
      <c r="J2641" s="6" t="s">
        <v>317</v>
      </c>
      <c r="K2641" s="6" t="s">
        <v>262</v>
      </c>
      <c r="L2641" s="6" t="s">
        <v>322</v>
      </c>
      <c r="M2641" s="6" t="s">
        <v>313</v>
      </c>
      <c r="N2641" s="6" t="s">
        <v>179</v>
      </c>
      <c r="O2641" s="6" t="s">
        <v>1812</v>
      </c>
      <c r="P2641" s="6" t="s">
        <v>1812</v>
      </c>
      <c r="Q2641" s="6" t="s">
        <v>1814</v>
      </c>
      <c r="R2641" s="6" t="s">
        <v>1812</v>
      </c>
      <c r="S2641" s="6" t="s">
        <v>1986</v>
      </c>
      <c r="T2641" s="6" t="s">
        <v>1813</v>
      </c>
      <c r="U2641" s="6" t="s">
        <v>1812</v>
      </c>
      <c r="V2641" s="6" t="s">
        <v>1812</v>
      </c>
      <c r="W2641" s="6" t="s">
        <v>1816</v>
      </c>
      <c r="X2641" s="6" t="s">
        <v>30060</v>
      </c>
      <c r="Y2641" s="13">
        <f>X2642-'Sem RTOS RX'!$X2641</f>
        <v>0.000150462963</v>
      </c>
      <c r="Z2641" s="7">
        <f>SUM(LEN(",CO_MQ135|"),'Sem RTOS RX'!$H2641,LEN(",CO2_MQ135|"),'Sem RTOS RX'!$I2641,LEN(",Alcool_MQ135|"),'Sem RTOS RX'!$J2641,LEN(",Alcool_MQ135|"),'Sem RTOS RX'!$K2641,LEN(",Toluen_MQ135|"),'Sem RTOS RX'!$L2641,LEN(",MH4_MQ135|"),'Sem RTOS RX'!$M2641,LEN(",O3_MQ131|"),'Sem RTOS RX'!$N2641)*8</f>
        <v>672</v>
      </c>
    </row>
    <row r="2642" ht="15.75" customHeight="1">
      <c r="A2642" s="6" t="s">
        <v>30061</v>
      </c>
      <c r="B2642" s="6" t="s">
        <v>30062</v>
      </c>
      <c r="C2642" s="6" t="s">
        <v>19934</v>
      </c>
      <c r="D2642" s="6" t="s">
        <v>30063</v>
      </c>
      <c r="E2642" s="6" t="s">
        <v>1812</v>
      </c>
      <c r="F2642" s="6" t="s">
        <v>1812</v>
      </c>
      <c r="G2642" s="6" t="s">
        <v>1812</v>
      </c>
      <c r="H2642" s="6" t="s">
        <v>232</v>
      </c>
      <c r="I2642" s="6" t="s">
        <v>36</v>
      </c>
      <c r="J2642" s="6" t="s">
        <v>2618</v>
      </c>
      <c r="K2642" s="6" t="s">
        <v>262</v>
      </c>
      <c r="L2642" s="6" t="s">
        <v>136</v>
      </c>
      <c r="M2642" s="6" t="s">
        <v>306</v>
      </c>
      <c r="N2642" s="6" t="s">
        <v>279</v>
      </c>
      <c r="O2642" s="6" t="s">
        <v>1812</v>
      </c>
      <c r="P2642" s="6" t="s">
        <v>1812</v>
      </c>
      <c r="Q2642" s="6" t="s">
        <v>1814</v>
      </c>
      <c r="R2642" s="6" t="s">
        <v>1812</v>
      </c>
      <c r="S2642" s="6" t="s">
        <v>1986</v>
      </c>
      <c r="T2642" s="6" t="s">
        <v>1813</v>
      </c>
      <c r="U2642" s="6" t="s">
        <v>1812</v>
      </c>
      <c r="V2642" s="6" t="s">
        <v>1812</v>
      </c>
      <c r="W2642" s="6" t="s">
        <v>1816</v>
      </c>
      <c r="X2642" s="6" t="s">
        <v>30064</v>
      </c>
      <c r="Y2642" s="13">
        <f>X2643-'Sem RTOS RX'!$X2642</f>
        <v>0.0003125</v>
      </c>
      <c r="Z2642" s="7">
        <f>SUM(LEN(",CO_MQ135|"),'Sem RTOS RX'!$H2642,LEN(",CO2_MQ135|"),'Sem RTOS RX'!$I2642,LEN(",Alcool_MQ135|"),'Sem RTOS RX'!$J2642,LEN(",Alcool_MQ135|"),'Sem RTOS RX'!$K2642,LEN(",Toluen_MQ135|"),'Sem RTOS RX'!$L2642,LEN(",MH4_MQ135|"),'Sem RTOS RX'!$M2642,LEN(",O3_MQ131|"),'Sem RTOS RX'!$N2642)*8</f>
        <v>672</v>
      </c>
    </row>
    <row r="2643" ht="15.75" customHeight="1">
      <c r="A2643" s="6" t="s">
        <v>30065</v>
      </c>
      <c r="B2643" s="6" t="s">
        <v>30066</v>
      </c>
      <c r="C2643" s="6" t="s">
        <v>19934</v>
      </c>
      <c r="D2643" s="6" t="s">
        <v>30067</v>
      </c>
      <c r="E2643" s="6" t="s">
        <v>1812</v>
      </c>
      <c r="F2643" s="6" t="s">
        <v>1812</v>
      </c>
      <c r="G2643" s="6" t="s">
        <v>1812</v>
      </c>
      <c r="H2643" s="6" t="s">
        <v>279</v>
      </c>
      <c r="I2643" s="6" t="s">
        <v>276</v>
      </c>
      <c r="J2643" s="6" t="s">
        <v>275</v>
      </c>
      <c r="K2643" s="6" t="s">
        <v>261</v>
      </c>
      <c r="L2643" s="6" t="s">
        <v>202</v>
      </c>
      <c r="M2643" s="6" t="s">
        <v>306</v>
      </c>
      <c r="N2643" s="6" t="s">
        <v>259</v>
      </c>
      <c r="O2643" s="6" t="s">
        <v>1812</v>
      </c>
      <c r="P2643" s="6" t="s">
        <v>1812</v>
      </c>
      <c r="Q2643" s="6" t="s">
        <v>1814</v>
      </c>
      <c r="R2643" s="6" t="s">
        <v>1812</v>
      </c>
      <c r="S2643" s="6" t="s">
        <v>1986</v>
      </c>
      <c r="T2643" s="6" t="s">
        <v>1813</v>
      </c>
      <c r="U2643" s="6" t="s">
        <v>1812</v>
      </c>
      <c r="V2643" s="6" t="s">
        <v>1812</v>
      </c>
      <c r="W2643" s="6" t="s">
        <v>1816</v>
      </c>
      <c r="X2643" s="6" t="s">
        <v>30068</v>
      </c>
      <c r="Y2643" s="13">
        <f>X2644-'Sem RTOS RX'!$X2643</f>
        <v>0.000150462963</v>
      </c>
      <c r="Z2643" s="7">
        <f>SUM(LEN(",CO_MQ135|"),'Sem RTOS RX'!$H2643,LEN(",CO2_MQ135|"),'Sem RTOS RX'!$I2643,LEN(",Alcool_MQ135|"),'Sem RTOS RX'!$J2643,LEN(",Alcool_MQ135|"),'Sem RTOS RX'!$K2643,LEN(",Toluen_MQ135|"),'Sem RTOS RX'!$L2643,LEN(",MH4_MQ135|"),'Sem RTOS RX'!$M2643,LEN(",O3_MQ131|"),'Sem RTOS RX'!$N2643)*8</f>
        <v>672</v>
      </c>
    </row>
    <row r="2644" ht="15.75" customHeight="1">
      <c r="A2644" s="6" t="s">
        <v>30069</v>
      </c>
      <c r="B2644" s="6" t="s">
        <v>30070</v>
      </c>
      <c r="C2644" s="6" t="s">
        <v>19934</v>
      </c>
      <c r="D2644" s="6" t="s">
        <v>30071</v>
      </c>
      <c r="E2644" s="6" t="s">
        <v>1812</v>
      </c>
      <c r="F2644" s="6" t="s">
        <v>1812</v>
      </c>
      <c r="G2644" s="6" t="s">
        <v>1812</v>
      </c>
      <c r="H2644" s="6" t="s">
        <v>303</v>
      </c>
      <c r="I2644" s="6" t="s">
        <v>304</v>
      </c>
      <c r="J2644" s="6" t="s">
        <v>296</v>
      </c>
      <c r="K2644" s="6" t="s">
        <v>261</v>
      </c>
      <c r="L2644" s="6" t="s">
        <v>308</v>
      </c>
      <c r="M2644" s="6" t="s">
        <v>306</v>
      </c>
      <c r="N2644" s="6" t="s">
        <v>55</v>
      </c>
      <c r="O2644" s="6" t="s">
        <v>1812</v>
      </c>
      <c r="P2644" s="6" t="s">
        <v>1812</v>
      </c>
      <c r="Q2644" s="6" t="s">
        <v>1814</v>
      </c>
      <c r="R2644" s="6" t="s">
        <v>1812</v>
      </c>
      <c r="S2644" s="6" t="s">
        <v>1986</v>
      </c>
      <c r="T2644" s="6" t="s">
        <v>1813</v>
      </c>
      <c r="U2644" s="6" t="s">
        <v>1812</v>
      </c>
      <c r="V2644" s="6" t="s">
        <v>1812</v>
      </c>
      <c r="W2644" s="6" t="s">
        <v>1816</v>
      </c>
      <c r="X2644" s="6" t="s">
        <v>30072</v>
      </c>
      <c r="Y2644" s="13">
        <f>X2645-'Sem RTOS RX'!$X2644</f>
        <v>0.000150462963</v>
      </c>
      <c r="Z2644" s="7">
        <f>SUM(LEN(",CO_MQ135|"),'Sem RTOS RX'!$H2644,LEN(",CO2_MQ135|"),'Sem RTOS RX'!$I2644,LEN(",Alcool_MQ135|"),'Sem RTOS RX'!$J2644,LEN(",Alcool_MQ135|"),'Sem RTOS RX'!$K2644,LEN(",Toluen_MQ135|"),'Sem RTOS RX'!$L2644,LEN(",MH4_MQ135|"),'Sem RTOS RX'!$M2644,LEN(",O3_MQ131|"),'Sem RTOS RX'!$N2644)*8</f>
        <v>672</v>
      </c>
    </row>
    <row r="2645" ht="15.75" customHeight="1">
      <c r="A2645" s="6" t="s">
        <v>30073</v>
      </c>
      <c r="B2645" s="6" t="s">
        <v>30074</v>
      </c>
      <c r="C2645" s="6" t="s">
        <v>19934</v>
      </c>
      <c r="D2645" s="6" t="s">
        <v>30075</v>
      </c>
      <c r="E2645" s="6" t="s">
        <v>1812</v>
      </c>
      <c r="F2645" s="6" t="s">
        <v>1812</v>
      </c>
      <c r="G2645" s="6" t="s">
        <v>1812</v>
      </c>
      <c r="H2645" s="6" t="s">
        <v>279</v>
      </c>
      <c r="I2645" s="6" t="s">
        <v>276</v>
      </c>
      <c r="J2645" s="6" t="s">
        <v>51</v>
      </c>
      <c r="K2645" s="6" t="s">
        <v>261</v>
      </c>
      <c r="L2645" s="6" t="s">
        <v>335</v>
      </c>
      <c r="M2645" s="6" t="s">
        <v>306</v>
      </c>
      <c r="N2645" s="6" t="s">
        <v>1983</v>
      </c>
      <c r="O2645" s="6" t="s">
        <v>1812</v>
      </c>
      <c r="P2645" s="6" t="s">
        <v>1812</v>
      </c>
      <c r="Q2645" s="6" t="s">
        <v>1814</v>
      </c>
      <c r="R2645" s="6" t="s">
        <v>1812</v>
      </c>
      <c r="S2645" s="6" t="s">
        <v>1986</v>
      </c>
      <c r="T2645" s="6" t="s">
        <v>1813</v>
      </c>
      <c r="U2645" s="6" t="s">
        <v>1812</v>
      </c>
      <c r="V2645" s="6" t="s">
        <v>1812</v>
      </c>
      <c r="W2645" s="6" t="s">
        <v>1816</v>
      </c>
      <c r="X2645" s="6" t="s">
        <v>30076</v>
      </c>
      <c r="Y2645" s="13">
        <f>X2646-'Sem RTOS RX'!$X2645</f>
        <v>0.0003009259259</v>
      </c>
      <c r="Z2645" s="7">
        <f>SUM(LEN(",CO_MQ135|"),'Sem RTOS RX'!$H2645,LEN(",CO2_MQ135|"),'Sem RTOS RX'!$I2645,LEN(",Alcool_MQ135|"),'Sem RTOS RX'!$J2645,LEN(",Alcool_MQ135|"),'Sem RTOS RX'!$K2645,LEN(",Toluen_MQ135|"),'Sem RTOS RX'!$L2645,LEN(",MH4_MQ135|"),'Sem RTOS RX'!$M2645,LEN(",O3_MQ131|"),'Sem RTOS RX'!$N2645)*8</f>
        <v>672</v>
      </c>
    </row>
    <row r="2646" ht="15.75" customHeight="1">
      <c r="A2646" s="6" t="s">
        <v>30077</v>
      </c>
      <c r="B2646" s="6" t="s">
        <v>30078</v>
      </c>
      <c r="C2646" s="6" t="s">
        <v>19934</v>
      </c>
      <c r="D2646" s="6" t="s">
        <v>30079</v>
      </c>
      <c r="E2646" s="6" t="s">
        <v>1812</v>
      </c>
      <c r="F2646" s="6" t="s">
        <v>1812</v>
      </c>
      <c r="G2646" s="6" t="s">
        <v>1812</v>
      </c>
      <c r="H2646" s="6" t="s">
        <v>1984</v>
      </c>
      <c r="I2646" s="6" t="s">
        <v>276</v>
      </c>
      <c r="J2646" s="6" t="s">
        <v>232</v>
      </c>
      <c r="K2646" s="6" t="s">
        <v>261</v>
      </c>
      <c r="L2646" s="6" t="s">
        <v>316</v>
      </c>
      <c r="M2646" s="6" t="s">
        <v>306</v>
      </c>
      <c r="N2646" s="6" t="s">
        <v>1983</v>
      </c>
      <c r="O2646" s="6" t="s">
        <v>1812</v>
      </c>
      <c r="P2646" s="6" t="s">
        <v>1812</v>
      </c>
      <c r="Q2646" s="6" t="s">
        <v>1814</v>
      </c>
      <c r="R2646" s="6" t="s">
        <v>1812</v>
      </c>
      <c r="S2646" s="6" t="s">
        <v>1986</v>
      </c>
      <c r="T2646" s="6" t="s">
        <v>1813</v>
      </c>
      <c r="U2646" s="6" t="s">
        <v>1812</v>
      </c>
      <c r="V2646" s="6" t="s">
        <v>1812</v>
      </c>
      <c r="W2646" s="6" t="s">
        <v>1816</v>
      </c>
      <c r="X2646" s="6" t="s">
        <v>30080</v>
      </c>
      <c r="Y2646" s="13">
        <f>X2647-'Sem RTOS RX'!$X2646</f>
        <v>0.000162037037</v>
      </c>
      <c r="Z2646" s="7">
        <f>SUM(LEN(",CO_MQ135|"),'Sem RTOS RX'!$H2646,LEN(",CO2_MQ135|"),'Sem RTOS RX'!$I2646,LEN(",Alcool_MQ135|"),'Sem RTOS RX'!$J2646,LEN(",Alcool_MQ135|"),'Sem RTOS RX'!$K2646,LEN(",Toluen_MQ135|"),'Sem RTOS RX'!$L2646,LEN(",MH4_MQ135|"),'Sem RTOS RX'!$M2646,LEN(",O3_MQ131|"),'Sem RTOS RX'!$N2646)*8</f>
        <v>672</v>
      </c>
    </row>
    <row r="2647" ht="15.75" customHeight="1">
      <c r="A2647" s="6" t="s">
        <v>30081</v>
      </c>
      <c r="B2647" s="6" t="s">
        <v>30082</v>
      </c>
      <c r="C2647" s="6" t="s">
        <v>19934</v>
      </c>
      <c r="D2647" s="6" t="s">
        <v>30083</v>
      </c>
      <c r="E2647" s="6" t="s">
        <v>1812</v>
      </c>
      <c r="F2647" s="6" t="s">
        <v>1812</v>
      </c>
      <c r="G2647" s="6" t="s">
        <v>1812</v>
      </c>
      <c r="H2647" s="6" t="s">
        <v>279</v>
      </c>
      <c r="I2647" s="6" t="s">
        <v>276</v>
      </c>
      <c r="J2647" s="6" t="s">
        <v>51</v>
      </c>
      <c r="K2647" s="6" t="s">
        <v>261</v>
      </c>
      <c r="L2647" s="6" t="s">
        <v>335</v>
      </c>
      <c r="M2647" s="6" t="s">
        <v>306</v>
      </c>
      <c r="N2647" s="6" t="s">
        <v>279</v>
      </c>
      <c r="O2647" s="6" t="s">
        <v>1812</v>
      </c>
      <c r="P2647" s="6" t="s">
        <v>1812</v>
      </c>
      <c r="Q2647" s="6" t="s">
        <v>1814</v>
      </c>
      <c r="R2647" s="6" t="s">
        <v>1812</v>
      </c>
      <c r="S2647" s="6" t="s">
        <v>1986</v>
      </c>
      <c r="T2647" s="6" t="s">
        <v>1813</v>
      </c>
      <c r="U2647" s="6" t="s">
        <v>1812</v>
      </c>
      <c r="V2647" s="6" t="s">
        <v>1812</v>
      </c>
      <c r="W2647" s="6" t="s">
        <v>1816</v>
      </c>
      <c r="X2647" s="6" t="s">
        <v>30084</v>
      </c>
      <c r="Y2647" s="13">
        <f>X2648-'Sem RTOS RX'!$X2647</f>
        <v>0.0003009259259</v>
      </c>
      <c r="Z2647" s="7">
        <f>SUM(LEN(",CO_MQ135|"),'Sem RTOS RX'!$H2647,LEN(",CO2_MQ135|"),'Sem RTOS RX'!$I2647,LEN(",Alcool_MQ135|"),'Sem RTOS RX'!$J2647,LEN(",Alcool_MQ135|"),'Sem RTOS RX'!$K2647,LEN(",Toluen_MQ135|"),'Sem RTOS RX'!$L2647,LEN(",MH4_MQ135|"),'Sem RTOS RX'!$M2647,LEN(",O3_MQ131|"),'Sem RTOS RX'!$N2647)*8</f>
        <v>672</v>
      </c>
    </row>
    <row r="2648" ht="15.75" customHeight="1">
      <c r="A2648" s="6" t="s">
        <v>30085</v>
      </c>
      <c r="B2648" s="6" t="s">
        <v>30086</v>
      </c>
      <c r="C2648" s="6" t="s">
        <v>19934</v>
      </c>
      <c r="D2648" s="6" t="s">
        <v>30087</v>
      </c>
      <c r="E2648" s="6" t="s">
        <v>1812</v>
      </c>
      <c r="F2648" s="6" t="s">
        <v>1812</v>
      </c>
      <c r="G2648" s="6" t="s">
        <v>1812</v>
      </c>
      <c r="H2648" s="6" t="s">
        <v>279</v>
      </c>
      <c r="I2648" s="6" t="s">
        <v>276</v>
      </c>
      <c r="J2648" s="6" t="s">
        <v>51</v>
      </c>
      <c r="K2648" s="6" t="s">
        <v>261</v>
      </c>
      <c r="L2648" s="6" t="s">
        <v>335</v>
      </c>
      <c r="M2648" s="6" t="s">
        <v>306</v>
      </c>
      <c r="N2648" s="6" t="s">
        <v>159</v>
      </c>
      <c r="O2648" s="6" t="s">
        <v>1812</v>
      </c>
      <c r="P2648" s="6" t="s">
        <v>1812</v>
      </c>
      <c r="Q2648" s="6" t="s">
        <v>1814</v>
      </c>
      <c r="R2648" s="6" t="s">
        <v>1812</v>
      </c>
      <c r="S2648" s="6" t="s">
        <v>1986</v>
      </c>
      <c r="T2648" s="6" t="s">
        <v>1813</v>
      </c>
      <c r="U2648" s="6" t="s">
        <v>1812</v>
      </c>
      <c r="V2648" s="6" t="s">
        <v>1812</v>
      </c>
      <c r="W2648" s="6" t="s">
        <v>1816</v>
      </c>
      <c r="X2648" s="6" t="s">
        <v>30088</v>
      </c>
      <c r="Y2648" s="13">
        <f>X2649-'Sem RTOS RX'!$X2648</f>
        <v>0.000150462963</v>
      </c>
      <c r="Z2648" s="7">
        <f>SUM(LEN(",CO_MQ135|"),'Sem RTOS RX'!$H2648,LEN(",CO2_MQ135|"),'Sem RTOS RX'!$I2648,LEN(",Alcool_MQ135|"),'Sem RTOS RX'!$J2648,LEN(",Alcool_MQ135|"),'Sem RTOS RX'!$K2648,LEN(",Toluen_MQ135|"),'Sem RTOS RX'!$L2648,LEN(",MH4_MQ135|"),'Sem RTOS RX'!$M2648,LEN(",O3_MQ131|"),'Sem RTOS RX'!$N2648)*8</f>
        <v>672</v>
      </c>
    </row>
    <row r="2649" ht="15.75" customHeight="1">
      <c r="A2649" s="6" t="s">
        <v>30089</v>
      </c>
      <c r="B2649" s="6" t="s">
        <v>30090</v>
      </c>
      <c r="C2649" s="6" t="s">
        <v>19934</v>
      </c>
      <c r="D2649" s="6" t="s">
        <v>30091</v>
      </c>
      <c r="E2649" s="6" t="s">
        <v>1812</v>
      </c>
      <c r="F2649" s="6" t="s">
        <v>1812</v>
      </c>
      <c r="G2649" s="6" t="s">
        <v>1812</v>
      </c>
      <c r="H2649" s="6" t="s">
        <v>279</v>
      </c>
      <c r="I2649" s="6" t="s">
        <v>276</v>
      </c>
      <c r="J2649" s="6" t="s">
        <v>51</v>
      </c>
      <c r="K2649" s="6" t="s">
        <v>261</v>
      </c>
      <c r="L2649" s="6" t="s">
        <v>335</v>
      </c>
      <c r="M2649" s="6" t="s">
        <v>306</v>
      </c>
      <c r="N2649" s="6" t="s">
        <v>108</v>
      </c>
      <c r="O2649" s="6" t="s">
        <v>1812</v>
      </c>
      <c r="P2649" s="6" t="s">
        <v>1812</v>
      </c>
      <c r="Q2649" s="6" t="s">
        <v>1814</v>
      </c>
      <c r="R2649" s="6" t="s">
        <v>1812</v>
      </c>
      <c r="S2649" s="6" t="s">
        <v>1986</v>
      </c>
      <c r="T2649" s="6" t="s">
        <v>1813</v>
      </c>
      <c r="U2649" s="6" t="s">
        <v>1812</v>
      </c>
      <c r="V2649" s="6" t="s">
        <v>1812</v>
      </c>
      <c r="W2649" s="6" t="s">
        <v>1816</v>
      </c>
      <c r="X2649" s="6" t="s">
        <v>30092</v>
      </c>
      <c r="Y2649" s="13">
        <f>X2650-'Sem RTOS RX'!$X2649</f>
        <v>0.000150462963</v>
      </c>
      <c r="Z2649" s="7">
        <f>SUM(LEN(",CO_MQ135|"),'Sem RTOS RX'!$H2649,LEN(",CO2_MQ135|"),'Sem RTOS RX'!$I2649,LEN(",Alcool_MQ135|"),'Sem RTOS RX'!$J2649,LEN(",Alcool_MQ135|"),'Sem RTOS RX'!$K2649,LEN(",Toluen_MQ135|"),'Sem RTOS RX'!$L2649,LEN(",MH4_MQ135|"),'Sem RTOS RX'!$M2649,LEN(",O3_MQ131|"),'Sem RTOS RX'!$N2649)*8</f>
        <v>672</v>
      </c>
    </row>
    <row r="2650" ht="15.75" customHeight="1">
      <c r="A2650" s="6" t="s">
        <v>30093</v>
      </c>
      <c r="B2650" s="6" t="s">
        <v>30094</v>
      </c>
      <c r="C2650" s="6" t="s">
        <v>19934</v>
      </c>
      <c r="D2650" s="6" t="s">
        <v>30095</v>
      </c>
      <c r="E2650" s="6" t="s">
        <v>1812</v>
      </c>
      <c r="F2650" s="6" t="s">
        <v>1812</v>
      </c>
      <c r="G2650" s="6" t="s">
        <v>1812</v>
      </c>
      <c r="H2650" s="6" t="s">
        <v>252</v>
      </c>
      <c r="I2650" s="6" t="s">
        <v>311</v>
      </c>
      <c r="J2650" s="6" t="s">
        <v>275</v>
      </c>
      <c r="K2650" s="6" t="s">
        <v>261</v>
      </c>
      <c r="L2650" s="6" t="s">
        <v>202</v>
      </c>
      <c r="M2650" s="6" t="s">
        <v>306</v>
      </c>
      <c r="N2650" s="6" t="s">
        <v>279</v>
      </c>
      <c r="O2650" s="6" t="s">
        <v>1812</v>
      </c>
      <c r="P2650" s="6" t="s">
        <v>1812</v>
      </c>
      <c r="Q2650" s="6" t="s">
        <v>1814</v>
      </c>
      <c r="R2650" s="6" t="s">
        <v>1812</v>
      </c>
      <c r="S2650" s="6" t="s">
        <v>1986</v>
      </c>
      <c r="T2650" s="6" t="s">
        <v>1813</v>
      </c>
      <c r="U2650" s="6" t="s">
        <v>1812</v>
      </c>
      <c r="V2650" s="6" t="s">
        <v>1812</v>
      </c>
      <c r="W2650" s="6" t="s">
        <v>1816</v>
      </c>
      <c r="X2650" s="6" t="s">
        <v>18967</v>
      </c>
      <c r="Y2650" s="13">
        <f>X2651-'Sem RTOS RX'!$X2650</f>
        <v>0.000150462963</v>
      </c>
      <c r="Z2650" s="7">
        <f>SUM(LEN(",CO_MQ135|"),'Sem RTOS RX'!$H2650,LEN(",CO2_MQ135|"),'Sem RTOS RX'!$I2650,LEN(",Alcool_MQ135|"),'Sem RTOS RX'!$J2650,LEN(",Alcool_MQ135|"),'Sem RTOS RX'!$K2650,LEN(",Toluen_MQ135|"),'Sem RTOS RX'!$L2650,LEN(",MH4_MQ135|"),'Sem RTOS RX'!$M2650,LEN(",O3_MQ131|"),'Sem RTOS RX'!$N2650)*8</f>
        <v>672</v>
      </c>
    </row>
    <row r="2651" ht="15.75" customHeight="1">
      <c r="A2651" s="6" t="s">
        <v>30096</v>
      </c>
      <c r="B2651" s="6" t="s">
        <v>30097</v>
      </c>
      <c r="C2651" s="6" t="s">
        <v>19934</v>
      </c>
      <c r="D2651" s="6" t="s">
        <v>30098</v>
      </c>
      <c r="E2651" s="6" t="s">
        <v>1812</v>
      </c>
      <c r="F2651" s="6" t="s">
        <v>1812</v>
      </c>
      <c r="G2651" s="6" t="s">
        <v>1812</v>
      </c>
      <c r="H2651" s="6" t="s">
        <v>55</v>
      </c>
      <c r="I2651" s="6" t="s">
        <v>1983</v>
      </c>
      <c r="J2651" s="6" t="s">
        <v>290</v>
      </c>
      <c r="K2651" s="6" t="s">
        <v>244</v>
      </c>
      <c r="L2651" s="6" t="s">
        <v>291</v>
      </c>
      <c r="M2651" s="6" t="s">
        <v>1985</v>
      </c>
      <c r="N2651" s="6" t="s">
        <v>1983</v>
      </c>
      <c r="O2651" s="6" t="s">
        <v>1812</v>
      </c>
      <c r="P2651" s="6" t="s">
        <v>1812</v>
      </c>
      <c r="Q2651" s="6" t="s">
        <v>1814</v>
      </c>
      <c r="R2651" s="6" t="s">
        <v>1812</v>
      </c>
      <c r="S2651" s="6" t="s">
        <v>1986</v>
      </c>
      <c r="T2651" s="6" t="s">
        <v>1813</v>
      </c>
      <c r="U2651" s="6" t="s">
        <v>1812</v>
      </c>
      <c r="V2651" s="6" t="s">
        <v>1812</v>
      </c>
      <c r="W2651" s="6" t="s">
        <v>1816</v>
      </c>
      <c r="X2651" s="6" t="s">
        <v>30099</v>
      </c>
      <c r="Y2651" s="13">
        <f>X2652-'Sem RTOS RX'!$X2651</f>
        <v>0.000162037037</v>
      </c>
      <c r="Z2651" s="7">
        <f>SUM(LEN(",CO_MQ135|"),'Sem RTOS RX'!$H2651,LEN(",CO2_MQ135|"),'Sem RTOS RX'!$I2651,LEN(",Alcool_MQ135|"),'Sem RTOS RX'!$J2651,LEN(",Alcool_MQ135|"),'Sem RTOS RX'!$K2651,LEN(",Toluen_MQ135|"),'Sem RTOS RX'!$L2651,LEN(",MH4_MQ135|"),'Sem RTOS RX'!$M2651,LEN(",O3_MQ131|"),'Sem RTOS RX'!$N2651)*8</f>
        <v>672</v>
      </c>
    </row>
    <row r="2652" ht="15.75" customHeight="1">
      <c r="A2652" s="6" t="s">
        <v>30100</v>
      </c>
      <c r="B2652" s="6" t="s">
        <v>30101</v>
      </c>
      <c r="C2652" s="6" t="s">
        <v>19934</v>
      </c>
      <c r="D2652" s="6" t="s">
        <v>30102</v>
      </c>
      <c r="E2652" s="6" t="s">
        <v>1812</v>
      </c>
      <c r="F2652" s="6" t="s">
        <v>1812</v>
      </c>
      <c r="G2652" s="6" t="s">
        <v>1812</v>
      </c>
      <c r="H2652" s="6" t="s">
        <v>62</v>
      </c>
      <c r="I2652" s="6" t="s">
        <v>1983</v>
      </c>
      <c r="J2652" s="6" t="s">
        <v>279</v>
      </c>
      <c r="K2652" s="6" t="s">
        <v>244</v>
      </c>
      <c r="L2652" s="6" t="s">
        <v>307</v>
      </c>
      <c r="M2652" s="6" t="s">
        <v>1985</v>
      </c>
      <c r="N2652" s="6" t="s">
        <v>1983</v>
      </c>
      <c r="O2652" s="6" t="s">
        <v>1812</v>
      </c>
      <c r="P2652" s="6" t="s">
        <v>1812</v>
      </c>
      <c r="Q2652" s="6" t="s">
        <v>1814</v>
      </c>
      <c r="R2652" s="6" t="s">
        <v>1812</v>
      </c>
      <c r="S2652" s="6" t="s">
        <v>1986</v>
      </c>
      <c r="T2652" s="6" t="s">
        <v>1813</v>
      </c>
      <c r="U2652" s="6" t="s">
        <v>1812</v>
      </c>
      <c r="V2652" s="6" t="s">
        <v>1812</v>
      </c>
      <c r="W2652" s="6" t="s">
        <v>1816</v>
      </c>
      <c r="X2652" s="6" t="s">
        <v>30103</v>
      </c>
      <c r="Y2652" s="13">
        <f>X2653-'Sem RTOS RX'!$X2652</f>
        <v>0.000150462963</v>
      </c>
      <c r="Z2652" s="7">
        <f>SUM(LEN(",CO_MQ135|"),'Sem RTOS RX'!$H2652,LEN(",CO2_MQ135|"),'Sem RTOS RX'!$I2652,LEN(",Alcool_MQ135|"),'Sem RTOS RX'!$J2652,LEN(",Alcool_MQ135|"),'Sem RTOS RX'!$K2652,LEN(",Toluen_MQ135|"),'Sem RTOS RX'!$L2652,LEN(",MH4_MQ135|"),'Sem RTOS RX'!$M2652,LEN(",O3_MQ131|"),'Sem RTOS RX'!$N2652)*8</f>
        <v>672</v>
      </c>
    </row>
    <row r="2653" ht="15.75" customHeight="1">
      <c r="A2653" s="6" t="s">
        <v>30104</v>
      </c>
      <c r="B2653" s="6" t="s">
        <v>30105</v>
      </c>
      <c r="C2653" s="6" t="s">
        <v>19934</v>
      </c>
      <c r="D2653" s="6" t="s">
        <v>30106</v>
      </c>
      <c r="E2653" s="6" t="s">
        <v>1812</v>
      </c>
      <c r="F2653" s="6" t="s">
        <v>1812</v>
      </c>
      <c r="G2653" s="6" t="s">
        <v>1812</v>
      </c>
      <c r="H2653" s="6" t="s">
        <v>55</v>
      </c>
      <c r="I2653" s="6" t="s">
        <v>1983</v>
      </c>
      <c r="J2653" s="6" t="s">
        <v>290</v>
      </c>
      <c r="K2653" s="6" t="s">
        <v>244</v>
      </c>
      <c r="L2653" s="6" t="s">
        <v>291</v>
      </c>
      <c r="M2653" s="6" t="s">
        <v>1985</v>
      </c>
      <c r="N2653" s="6" t="s">
        <v>149</v>
      </c>
      <c r="O2653" s="6" t="s">
        <v>1812</v>
      </c>
      <c r="P2653" s="6" t="s">
        <v>1812</v>
      </c>
      <c r="Q2653" s="6" t="s">
        <v>1814</v>
      </c>
      <c r="R2653" s="6" t="s">
        <v>1812</v>
      </c>
      <c r="S2653" s="6" t="s">
        <v>1986</v>
      </c>
      <c r="T2653" s="6" t="s">
        <v>1813</v>
      </c>
      <c r="U2653" s="6" t="s">
        <v>1812</v>
      </c>
      <c r="V2653" s="6" t="s">
        <v>1812</v>
      </c>
      <c r="W2653" s="6" t="s">
        <v>1816</v>
      </c>
      <c r="X2653" s="6" t="s">
        <v>30107</v>
      </c>
      <c r="Y2653" s="13">
        <f>X2654-'Sem RTOS RX'!$X2653</f>
        <v>0.000150462963</v>
      </c>
      <c r="Z2653" s="7">
        <f>SUM(LEN(",CO_MQ135|"),'Sem RTOS RX'!$H2653,LEN(",CO2_MQ135|"),'Sem RTOS RX'!$I2653,LEN(",Alcool_MQ135|"),'Sem RTOS RX'!$J2653,LEN(",Alcool_MQ135|"),'Sem RTOS RX'!$K2653,LEN(",Toluen_MQ135|"),'Sem RTOS RX'!$L2653,LEN(",MH4_MQ135|"),'Sem RTOS RX'!$M2653,LEN(",O3_MQ131|"),'Sem RTOS RX'!$N2653)*8</f>
        <v>672</v>
      </c>
    </row>
    <row r="2654" ht="15.75" customHeight="1">
      <c r="A2654" s="6" t="s">
        <v>30108</v>
      </c>
      <c r="B2654" s="6" t="s">
        <v>30109</v>
      </c>
      <c r="C2654" s="6" t="s">
        <v>19934</v>
      </c>
      <c r="D2654" s="6" t="s">
        <v>30110</v>
      </c>
      <c r="E2654" s="6" t="s">
        <v>1812</v>
      </c>
      <c r="F2654" s="6" t="s">
        <v>1812</v>
      </c>
      <c r="G2654" s="6" t="s">
        <v>1812</v>
      </c>
      <c r="H2654" s="6" t="s">
        <v>267</v>
      </c>
      <c r="I2654" s="6" t="s">
        <v>301</v>
      </c>
      <c r="J2654" s="6" t="s">
        <v>302</v>
      </c>
      <c r="K2654" s="6" t="s">
        <v>244</v>
      </c>
      <c r="L2654" s="6" t="s">
        <v>160</v>
      </c>
      <c r="M2654" s="6" t="s">
        <v>1985</v>
      </c>
      <c r="N2654" s="6" t="s">
        <v>74</v>
      </c>
      <c r="O2654" s="6" t="s">
        <v>1812</v>
      </c>
      <c r="P2654" s="6" t="s">
        <v>1812</v>
      </c>
      <c r="Q2654" s="6" t="s">
        <v>1814</v>
      </c>
      <c r="R2654" s="6" t="s">
        <v>1812</v>
      </c>
      <c r="S2654" s="6" t="s">
        <v>1986</v>
      </c>
      <c r="T2654" s="6" t="s">
        <v>1813</v>
      </c>
      <c r="U2654" s="6" t="s">
        <v>1812</v>
      </c>
      <c r="V2654" s="6" t="s">
        <v>1812</v>
      </c>
      <c r="W2654" s="6" t="s">
        <v>1816</v>
      </c>
      <c r="X2654" s="6" t="s">
        <v>30111</v>
      </c>
      <c r="Y2654" s="13">
        <f>X2655-'Sem RTOS RX'!$X2654</f>
        <v>0.000150462963</v>
      </c>
      <c r="Z2654" s="7">
        <f>SUM(LEN(",CO_MQ135|"),'Sem RTOS RX'!$H2654,LEN(",CO2_MQ135|"),'Sem RTOS RX'!$I2654,LEN(",Alcool_MQ135|"),'Sem RTOS RX'!$J2654,LEN(",Alcool_MQ135|"),'Sem RTOS RX'!$K2654,LEN(",Toluen_MQ135|"),'Sem RTOS RX'!$L2654,LEN(",MH4_MQ135|"),'Sem RTOS RX'!$M2654,LEN(",O3_MQ131|"),'Sem RTOS RX'!$N2654)*8</f>
        <v>672</v>
      </c>
    </row>
    <row r="2655" ht="15.75" customHeight="1">
      <c r="A2655" s="6" t="s">
        <v>30112</v>
      </c>
      <c r="B2655" s="6" t="s">
        <v>30113</v>
      </c>
      <c r="C2655" s="6" t="s">
        <v>19934</v>
      </c>
      <c r="D2655" s="6" t="s">
        <v>30114</v>
      </c>
      <c r="E2655" s="6" t="s">
        <v>1812</v>
      </c>
      <c r="F2655" s="6" t="s">
        <v>1812</v>
      </c>
      <c r="G2655" s="6" t="s">
        <v>1812</v>
      </c>
      <c r="H2655" s="6" t="s">
        <v>288</v>
      </c>
      <c r="I2655" s="6" t="s">
        <v>304</v>
      </c>
      <c r="J2655" s="6" t="s">
        <v>302</v>
      </c>
      <c r="K2655" s="6" t="s">
        <v>244</v>
      </c>
      <c r="L2655" s="6" t="s">
        <v>160</v>
      </c>
      <c r="M2655" s="6" t="s">
        <v>1985</v>
      </c>
      <c r="N2655" s="6" t="s">
        <v>129</v>
      </c>
      <c r="O2655" s="6" t="s">
        <v>1812</v>
      </c>
      <c r="P2655" s="6" t="s">
        <v>1812</v>
      </c>
      <c r="Q2655" s="6" t="s">
        <v>1814</v>
      </c>
      <c r="R2655" s="6" t="s">
        <v>1812</v>
      </c>
      <c r="S2655" s="6" t="s">
        <v>1986</v>
      </c>
      <c r="T2655" s="6" t="s">
        <v>1813</v>
      </c>
      <c r="U2655" s="6" t="s">
        <v>1812</v>
      </c>
      <c r="V2655" s="6" t="s">
        <v>1812</v>
      </c>
      <c r="W2655" s="6" t="s">
        <v>1816</v>
      </c>
      <c r="X2655" s="6" t="s">
        <v>30115</v>
      </c>
      <c r="Y2655" s="13">
        <f>X2656-'Sem RTOS RX'!$X2655</f>
        <v>0.000162037037</v>
      </c>
      <c r="Z2655" s="7">
        <f>SUM(LEN(",CO_MQ135|"),'Sem RTOS RX'!$H2655,LEN(",CO2_MQ135|"),'Sem RTOS RX'!$I2655,LEN(",Alcool_MQ135|"),'Sem RTOS RX'!$J2655,LEN(",Alcool_MQ135|"),'Sem RTOS RX'!$K2655,LEN(",Toluen_MQ135|"),'Sem RTOS RX'!$L2655,LEN(",MH4_MQ135|"),'Sem RTOS RX'!$M2655,LEN(",O3_MQ131|"),'Sem RTOS RX'!$N2655)*8</f>
        <v>672</v>
      </c>
    </row>
    <row r="2656" ht="15.75" customHeight="1">
      <c r="A2656" s="6" t="s">
        <v>30116</v>
      </c>
      <c r="B2656" s="6" t="s">
        <v>30117</v>
      </c>
      <c r="C2656" s="6" t="s">
        <v>19934</v>
      </c>
      <c r="D2656" s="6" t="s">
        <v>30118</v>
      </c>
      <c r="E2656" s="6" t="s">
        <v>1812</v>
      </c>
      <c r="F2656" s="6" t="s">
        <v>1812</v>
      </c>
      <c r="G2656" s="6" t="s">
        <v>1812</v>
      </c>
      <c r="H2656" s="6" t="s">
        <v>1984</v>
      </c>
      <c r="I2656" s="6" t="s">
        <v>304</v>
      </c>
      <c r="J2656" s="6" t="s">
        <v>232</v>
      </c>
      <c r="K2656" s="6" t="s">
        <v>261</v>
      </c>
      <c r="L2656" s="6" t="s">
        <v>316</v>
      </c>
      <c r="M2656" s="6" t="s">
        <v>306</v>
      </c>
      <c r="N2656" s="6" t="s">
        <v>264</v>
      </c>
      <c r="O2656" s="6" t="s">
        <v>1812</v>
      </c>
      <c r="P2656" s="6" t="s">
        <v>1812</v>
      </c>
      <c r="Q2656" s="6" t="s">
        <v>1814</v>
      </c>
      <c r="R2656" s="6" t="s">
        <v>1812</v>
      </c>
      <c r="S2656" s="6" t="s">
        <v>1986</v>
      </c>
      <c r="T2656" s="6" t="s">
        <v>1813</v>
      </c>
      <c r="U2656" s="6" t="s">
        <v>1812</v>
      </c>
      <c r="V2656" s="6" t="s">
        <v>1812</v>
      </c>
      <c r="W2656" s="6" t="s">
        <v>1816</v>
      </c>
      <c r="X2656" s="6" t="s">
        <v>30119</v>
      </c>
      <c r="Y2656" s="13">
        <f>X2657-'Sem RTOS RX'!$X2656</f>
        <v>0.000150462963</v>
      </c>
      <c r="Z2656" s="7">
        <f>SUM(LEN(",CO_MQ135|"),'Sem RTOS RX'!$H2656,LEN(",CO2_MQ135|"),'Sem RTOS RX'!$I2656,LEN(",Alcool_MQ135|"),'Sem RTOS RX'!$J2656,LEN(",Alcool_MQ135|"),'Sem RTOS RX'!$K2656,LEN(",Toluen_MQ135|"),'Sem RTOS RX'!$L2656,LEN(",MH4_MQ135|"),'Sem RTOS RX'!$M2656,LEN(",O3_MQ131|"),'Sem RTOS RX'!$N2656)*8</f>
        <v>672</v>
      </c>
    </row>
    <row r="2657" ht="15.75" customHeight="1">
      <c r="A2657" s="6" t="s">
        <v>30120</v>
      </c>
      <c r="B2657" s="6" t="s">
        <v>30121</v>
      </c>
      <c r="C2657" s="6" t="s">
        <v>19934</v>
      </c>
      <c r="D2657" s="6" t="s">
        <v>30122</v>
      </c>
      <c r="E2657" s="6" t="s">
        <v>1812</v>
      </c>
      <c r="F2657" s="6" t="s">
        <v>1812</v>
      </c>
      <c r="G2657" s="6" t="s">
        <v>1812</v>
      </c>
      <c r="H2657" s="6" t="s">
        <v>74</v>
      </c>
      <c r="I2657" s="6" t="s">
        <v>304</v>
      </c>
      <c r="J2657" s="6" t="s">
        <v>296</v>
      </c>
      <c r="K2657" s="6" t="s">
        <v>261</v>
      </c>
      <c r="L2657" s="6" t="s">
        <v>305</v>
      </c>
      <c r="M2657" s="6" t="s">
        <v>306</v>
      </c>
      <c r="N2657" s="6" t="s">
        <v>44</v>
      </c>
      <c r="O2657" s="6" t="s">
        <v>1812</v>
      </c>
      <c r="P2657" s="6" t="s">
        <v>1812</v>
      </c>
      <c r="Q2657" s="6" t="s">
        <v>1814</v>
      </c>
      <c r="R2657" s="6" t="s">
        <v>1812</v>
      </c>
      <c r="S2657" s="6" t="s">
        <v>1986</v>
      </c>
      <c r="T2657" s="6" t="s">
        <v>1813</v>
      </c>
      <c r="U2657" s="6" t="s">
        <v>1812</v>
      </c>
      <c r="V2657" s="6" t="s">
        <v>1812</v>
      </c>
      <c r="W2657" s="6" t="s">
        <v>1816</v>
      </c>
      <c r="X2657" s="6" t="s">
        <v>30123</v>
      </c>
      <c r="Y2657" s="13">
        <f>X2658-'Sem RTOS RX'!$X2657</f>
        <v>0.000150462963</v>
      </c>
      <c r="Z2657" s="7">
        <f>SUM(LEN(",CO_MQ135|"),'Sem RTOS RX'!$H2657,LEN(",CO2_MQ135|"),'Sem RTOS RX'!$I2657,LEN(",Alcool_MQ135|"),'Sem RTOS RX'!$J2657,LEN(",Alcool_MQ135|"),'Sem RTOS RX'!$K2657,LEN(",Toluen_MQ135|"),'Sem RTOS RX'!$L2657,LEN(",MH4_MQ135|"),'Sem RTOS RX'!$M2657,LEN(",O3_MQ131|"),'Sem RTOS RX'!$N2657)*8</f>
        <v>672</v>
      </c>
    </row>
    <row r="2658" ht="15.75" customHeight="1">
      <c r="A2658" s="6" t="s">
        <v>30124</v>
      </c>
      <c r="B2658" s="6" t="s">
        <v>30125</v>
      </c>
      <c r="C2658" s="6" t="s">
        <v>19934</v>
      </c>
      <c r="D2658" s="6" t="s">
        <v>30126</v>
      </c>
      <c r="E2658" s="6" t="s">
        <v>1812</v>
      </c>
      <c r="F2658" s="6" t="s">
        <v>1812</v>
      </c>
      <c r="G2658" s="6" t="s">
        <v>1812</v>
      </c>
      <c r="H2658" s="6" t="s">
        <v>1984</v>
      </c>
      <c r="I2658" s="6" t="s">
        <v>276</v>
      </c>
      <c r="J2658" s="6" t="s">
        <v>232</v>
      </c>
      <c r="K2658" s="6" t="s">
        <v>261</v>
      </c>
      <c r="L2658" s="6" t="s">
        <v>316</v>
      </c>
      <c r="M2658" s="6" t="s">
        <v>306</v>
      </c>
      <c r="N2658" s="6" t="s">
        <v>260</v>
      </c>
      <c r="O2658" s="6" t="s">
        <v>1812</v>
      </c>
      <c r="P2658" s="6" t="s">
        <v>1812</v>
      </c>
      <c r="Q2658" s="6" t="s">
        <v>1814</v>
      </c>
      <c r="R2658" s="6" t="s">
        <v>1812</v>
      </c>
      <c r="S2658" s="6" t="s">
        <v>1986</v>
      </c>
      <c r="T2658" s="6" t="s">
        <v>1813</v>
      </c>
      <c r="U2658" s="6" t="s">
        <v>1812</v>
      </c>
      <c r="V2658" s="6" t="s">
        <v>1812</v>
      </c>
      <c r="W2658" s="6" t="s">
        <v>1816</v>
      </c>
      <c r="X2658" s="6" t="s">
        <v>30127</v>
      </c>
      <c r="Y2658" s="13">
        <f>X2659-'Sem RTOS RX'!$X2658</f>
        <v>0.000150462963</v>
      </c>
      <c r="Z2658" s="7">
        <f>SUM(LEN(",CO_MQ135|"),'Sem RTOS RX'!$H2658,LEN(",CO2_MQ135|"),'Sem RTOS RX'!$I2658,LEN(",Alcool_MQ135|"),'Sem RTOS RX'!$J2658,LEN(",Alcool_MQ135|"),'Sem RTOS RX'!$K2658,LEN(",Toluen_MQ135|"),'Sem RTOS RX'!$L2658,LEN(",MH4_MQ135|"),'Sem RTOS RX'!$M2658,LEN(",O3_MQ131|"),'Sem RTOS RX'!$N2658)*8</f>
        <v>672</v>
      </c>
    </row>
    <row r="2659" ht="15.75" customHeight="1">
      <c r="A2659" s="6" t="s">
        <v>30128</v>
      </c>
      <c r="B2659" s="6" t="s">
        <v>30129</v>
      </c>
      <c r="C2659" s="6" t="s">
        <v>19934</v>
      </c>
      <c r="D2659" s="6" t="s">
        <v>30130</v>
      </c>
      <c r="E2659" s="6" t="s">
        <v>1812</v>
      </c>
      <c r="F2659" s="6" t="s">
        <v>1812</v>
      </c>
      <c r="G2659" s="6" t="s">
        <v>1812</v>
      </c>
      <c r="H2659" s="6" t="s">
        <v>1984</v>
      </c>
      <c r="I2659" s="6" t="s">
        <v>276</v>
      </c>
      <c r="J2659" s="6" t="s">
        <v>232</v>
      </c>
      <c r="K2659" s="6" t="s">
        <v>261</v>
      </c>
      <c r="L2659" s="6" t="s">
        <v>310</v>
      </c>
      <c r="M2659" s="6" t="s">
        <v>306</v>
      </c>
      <c r="N2659" s="6" t="s">
        <v>252</v>
      </c>
      <c r="O2659" s="6" t="s">
        <v>1812</v>
      </c>
      <c r="P2659" s="6" t="s">
        <v>1812</v>
      </c>
      <c r="Q2659" s="6" t="s">
        <v>1814</v>
      </c>
      <c r="R2659" s="6" t="s">
        <v>1812</v>
      </c>
      <c r="S2659" s="6" t="s">
        <v>1986</v>
      </c>
      <c r="T2659" s="6" t="s">
        <v>1813</v>
      </c>
      <c r="U2659" s="6" t="s">
        <v>1812</v>
      </c>
      <c r="V2659" s="6" t="s">
        <v>1812</v>
      </c>
      <c r="W2659" s="6" t="s">
        <v>1816</v>
      </c>
      <c r="X2659" s="6" t="s">
        <v>30131</v>
      </c>
      <c r="Y2659" s="13">
        <f>X2660-'Sem RTOS RX'!$X2659</f>
        <v>0.000150462963</v>
      </c>
      <c r="Z2659" s="7">
        <f>SUM(LEN(",CO_MQ135|"),'Sem RTOS RX'!$H2659,LEN(",CO2_MQ135|"),'Sem RTOS RX'!$I2659,LEN(",Alcool_MQ135|"),'Sem RTOS RX'!$J2659,LEN(",Alcool_MQ135|"),'Sem RTOS RX'!$K2659,LEN(",Toluen_MQ135|"),'Sem RTOS RX'!$L2659,LEN(",MH4_MQ135|"),'Sem RTOS RX'!$M2659,LEN(",O3_MQ131|"),'Sem RTOS RX'!$N2659)*8</f>
        <v>672</v>
      </c>
    </row>
    <row r="2660" ht="15.75" customHeight="1">
      <c r="A2660" s="6" t="s">
        <v>30132</v>
      </c>
      <c r="B2660" s="6" t="s">
        <v>30133</v>
      </c>
      <c r="C2660" s="6" t="s">
        <v>19934</v>
      </c>
      <c r="D2660" s="6" t="s">
        <v>30134</v>
      </c>
      <c r="E2660" s="6" t="s">
        <v>1812</v>
      </c>
      <c r="F2660" s="6" t="s">
        <v>1812</v>
      </c>
      <c r="G2660" s="6" t="s">
        <v>1812</v>
      </c>
      <c r="H2660" s="6" t="s">
        <v>290</v>
      </c>
      <c r="I2660" s="6" t="s">
        <v>276</v>
      </c>
      <c r="J2660" s="6" t="s">
        <v>51</v>
      </c>
      <c r="K2660" s="6" t="s">
        <v>261</v>
      </c>
      <c r="L2660" s="6" t="s">
        <v>310</v>
      </c>
      <c r="M2660" s="6" t="s">
        <v>306</v>
      </c>
      <c r="N2660" s="6" t="s">
        <v>217</v>
      </c>
      <c r="O2660" s="6" t="s">
        <v>1812</v>
      </c>
      <c r="P2660" s="6" t="s">
        <v>1812</v>
      </c>
      <c r="Q2660" s="6" t="s">
        <v>1814</v>
      </c>
      <c r="R2660" s="6" t="s">
        <v>1812</v>
      </c>
      <c r="S2660" s="6" t="s">
        <v>1986</v>
      </c>
      <c r="T2660" s="6" t="s">
        <v>1813</v>
      </c>
      <c r="U2660" s="6" t="s">
        <v>1812</v>
      </c>
      <c r="V2660" s="6" t="s">
        <v>1812</v>
      </c>
      <c r="W2660" s="6" t="s">
        <v>1816</v>
      </c>
      <c r="X2660" s="6" t="s">
        <v>19015</v>
      </c>
      <c r="Y2660" s="13">
        <f>X2661-'Sem RTOS RX'!$X2660</f>
        <v>0.000150462963</v>
      </c>
      <c r="Z2660" s="7">
        <f>SUM(LEN(",CO_MQ135|"),'Sem RTOS RX'!$H2660,LEN(",CO2_MQ135|"),'Sem RTOS RX'!$I2660,LEN(",Alcool_MQ135|"),'Sem RTOS RX'!$J2660,LEN(",Alcool_MQ135|"),'Sem RTOS RX'!$K2660,LEN(",Toluen_MQ135|"),'Sem RTOS RX'!$L2660,LEN(",MH4_MQ135|"),'Sem RTOS RX'!$M2660,LEN(",O3_MQ131|"),'Sem RTOS RX'!$N2660)*8</f>
        <v>672</v>
      </c>
    </row>
    <row r="2661" ht="15.75" customHeight="1">
      <c r="A2661" s="6" t="s">
        <v>30135</v>
      </c>
      <c r="B2661" s="6" t="s">
        <v>30136</v>
      </c>
      <c r="C2661" s="6" t="s">
        <v>19934</v>
      </c>
      <c r="D2661" s="6" t="s">
        <v>30137</v>
      </c>
      <c r="E2661" s="6" t="s">
        <v>1812</v>
      </c>
      <c r="F2661" s="6" t="s">
        <v>1812</v>
      </c>
      <c r="G2661" s="6" t="s">
        <v>1812</v>
      </c>
      <c r="H2661" s="6" t="s">
        <v>279</v>
      </c>
      <c r="I2661" s="6" t="s">
        <v>276</v>
      </c>
      <c r="J2661" s="6" t="s">
        <v>275</v>
      </c>
      <c r="K2661" s="6" t="s">
        <v>261</v>
      </c>
      <c r="L2661" s="6" t="s">
        <v>202</v>
      </c>
      <c r="M2661" s="6" t="s">
        <v>306</v>
      </c>
      <c r="N2661" s="6" t="s">
        <v>108</v>
      </c>
      <c r="O2661" s="6" t="s">
        <v>1812</v>
      </c>
      <c r="P2661" s="6" t="s">
        <v>1812</v>
      </c>
      <c r="Q2661" s="6" t="s">
        <v>1814</v>
      </c>
      <c r="R2661" s="6" t="s">
        <v>1812</v>
      </c>
      <c r="S2661" s="6" t="s">
        <v>1986</v>
      </c>
      <c r="T2661" s="6" t="s">
        <v>1813</v>
      </c>
      <c r="U2661" s="6" t="s">
        <v>1812</v>
      </c>
      <c r="V2661" s="6" t="s">
        <v>1812</v>
      </c>
      <c r="W2661" s="6" t="s">
        <v>1816</v>
      </c>
      <c r="X2661" s="6" t="s">
        <v>30138</v>
      </c>
      <c r="Y2661" s="13">
        <f>X2662-'Sem RTOS RX'!$X2661</f>
        <v>0.000150462963</v>
      </c>
      <c r="Z2661" s="7">
        <f>SUM(LEN(",CO_MQ135|"),'Sem RTOS RX'!$H2661,LEN(",CO2_MQ135|"),'Sem RTOS RX'!$I2661,LEN(",Alcool_MQ135|"),'Sem RTOS RX'!$J2661,LEN(",Alcool_MQ135|"),'Sem RTOS RX'!$K2661,LEN(",Toluen_MQ135|"),'Sem RTOS RX'!$L2661,LEN(",MH4_MQ135|"),'Sem RTOS RX'!$M2661,LEN(",O3_MQ131|"),'Sem RTOS RX'!$N2661)*8</f>
        <v>672</v>
      </c>
    </row>
    <row r="2662" ht="15.75" customHeight="1">
      <c r="A2662" s="6" t="s">
        <v>30139</v>
      </c>
      <c r="B2662" s="6" t="s">
        <v>30140</v>
      </c>
      <c r="C2662" s="6" t="s">
        <v>19934</v>
      </c>
      <c r="D2662" s="6" t="s">
        <v>30141</v>
      </c>
      <c r="E2662" s="6" t="s">
        <v>1812</v>
      </c>
      <c r="F2662" s="6" t="s">
        <v>1812</v>
      </c>
      <c r="G2662" s="6" t="s">
        <v>1812</v>
      </c>
      <c r="H2662" s="6" t="s">
        <v>290</v>
      </c>
      <c r="I2662" s="6" t="s">
        <v>276</v>
      </c>
      <c r="J2662" s="6" t="s">
        <v>51</v>
      </c>
      <c r="K2662" s="6" t="s">
        <v>261</v>
      </c>
      <c r="L2662" s="6" t="s">
        <v>310</v>
      </c>
      <c r="M2662" s="6" t="s">
        <v>306</v>
      </c>
      <c r="N2662" s="6" t="s">
        <v>23</v>
      </c>
      <c r="O2662" s="6" t="s">
        <v>1812</v>
      </c>
      <c r="P2662" s="6" t="s">
        <v>1812</v>
      </c>
      <c r="Q2662" s="6" t="s">
        <v>1814</v>
      </c>
      <c r="R2662" s="6" t="s">
        <v>1812</v>
      </c>
      <c r="S2662" s="6" t="s">
        <v>1986</v>
      </c>
      <c r="T2662" s="6" t="s">
        <v>1813</v>
      </c>
      <c r="U2662" s="6" t="s">
        <v>1812</v>
      </c>
      <c r="V2662" s="6" t="s">
        <v>1812</v>
      </c>
      <c r="W2662" s="6" t="s">
        <v>1816</v>
      </c>
      <c r="X2662" s="6" t="s">
        <v>30142</v>
      </c>
      <c r="Y2662" s="13">
        <f>X2663-'Sem RTOS RX'!$X2662</f>
        <v>0.000150462963</v>
      </c>
      <c r="Z2662" s="7">
        <f>SUM(LEN(",CO_MQ135|"),'Sem RTOS RX'!$H2662,LEN(",CO2_MQ135|"),'Sem RTOS RX'!$I2662,LEN(",Alcool_MQ135|"),'Sem RTOS RX'!$J2662,LEN(",Alcool_MQ135|"),'Sem RTOS RX'!$K2662,LEN(",Toluen_MQ135|"),'Sem RTOS RX'!$L2662,LEN(",MH4_MQ135|"),'Sem RTOS RX'!$M2662,LEN(",O3_MQ131|"),'Sem RTOS RX'!$N2662)*8</f>
        <v>672</v>
      </c>
    </row>
    <row r="2663" ht="15.75" customHeight="1">
      <c r="A2663" s="6" t="s">
        <v>30143</v>
      </c>
      <c r="B2663" s="6" t="s">
        <v>30144</v>
      </c>
      <c r="C2663" s="6" t="s">
        <v>19934</v>
      </c>
      <c r="D2663" s="6" t="s">
        <v>30145</v>
      </c>
      <c r="E2663" s="6" t="s">
        <v>1812</v>
      </c>
      <c r="F2663" s="6" t="s">
        <v>1812</v>
      </c>
      <c r="G2663" s="6" t="s">
        <v>1812</v>
      </c>
      <c r="H2663" s="6" t="s">
        <v>1984</v>
      </c>
      <c r="I2663" s="6" t="s">
        <v>304</v>
      </c>
      <c r="J2663" s="6" t="s">
        <v>232</v>
      </c>
      <c r="K2663" s="6" t="s">
        <v>261</v>
      </c>
      <c r="L2663" s="6" t="s">
        <v>316</v>
      </c>
      <c r="M2663" s="6" t="s">
        <v>306</v>
      </c>
      <c r="N2663" s="6" t="s">
        <v>36</v>
      </c>
      <c r="O2663" s="6" t="s">
        <v>1812</v>
      </c>
      <c r="P2663" s="6" t="s">
        <v>1812</v>
      </c>
      <c r="Q2663" s="6" t="s">
        <v>1814</v>
      </c>
      <c r="R2663" s="6" t="s">
        <v>1812</v>
      </c>
      <c r="S2663" s="6" t="s">
        <v>1986</v>
      </c>
      <c r="T2663" s="6" t="s">
        <v>1813</v>
      </c>
      <c r="U2663" s="6" t="s">
        <v>1812</v>
      </c>
      <c r="V2663" s="6" t="s">
        <v>1812</v>
      </c>
      <c r="W2663" s="6" t="s">
        <v>1816</v>
      </c>
      <c r="X2663" s="6" t="s">
        <v>30146</v>
      </c>
      <c r="Y2663" s="13">
        <f>X2664-'Sem RTOS RX'!$X2663</f>
        <v>0.000150462963</v>
      </c>
      <c r="Z2663" s="7">
        <f>SUM(LEN(",CO_MQ135|"),'Sem RTOS RX'!$H2663,LEN(",CO2_MQ135|"),'Sem RTOS RX'!$I2663,LEN(",Alcool_MQ135|"),'Sem RTOS RX'!$J2663,LEN(",Alcool_MQ135|"),'Sem RTOS RX'!$K2663,LEN(",Toluen_MQ135|"),'Sem RTOS RX'!$L2663,LEN(",MH4_MQ135|"),'Sem RTOS RX'!$M2663,LEN(",O3_MQ131|"),'Sem RTOS RX'!$N2663)*8</f>
        <v>672</v>
      </c>
    </row>
    <row r="2664" ht="15.75" customHeight="1">
      <c r="A2664" s="6" t="s">
        <v>30147</v>
      </c>
      <c r="B2664" s="6" t="s">
        <v>30148</v>
      </c>
      <c r="C2664" s="6" t="s">
        <v>19934</v>
      </c>
      <c r="D2664" s="6" t="s">
        <v>30149</v>
      </c>
      <c r="E2664" s="6" t="s">
        <v>1812</v>
      </c>
      <c r="F2664" s="6" t="s">
        <v>1812</v>
      </c>
      <c r="G2664" s="6" t="s">
        <v>1812</v>
      </c>
      <c r="H2664" s="6" t="s">
        <v>279</v>
      </c>
      <c r="I2664" s="6" t="s">
        <v>276</v>
      </c>
      <c r="J2664" s="6" t="s">
        <v>275</v>
      </c>
      <c r="K2664" s="6" t="s">
        <v>261</v>
      </c>
      <c r="L2664" s="6" t="s">
        <v>202</v>
      </c>
      <c r="M2664" s="6" t="s">
        <v>306</v>
      </c>
      <c r="N2664" s="6" t="s">
        <v>165</v>
      </c>
      <c r="O2664" s="6" t="s">
        <v>1812</v>
      </c>
      <c r="P2664" s="6" t="s">
        <v>1812</v>
      </c>
      <c r="Q2664" s="6" t="s">
        <v>1814</v>
      </c>
      <c r="R2664" s="6" t="s">
        <v>1812</v>
      </c>
      <c r="S2664" s="6" t="s">
        <v>1986</v>
      </c>
      <c r="T2664" s="6" t="s">
        <v>1813</v>
      </c>
      <c r="U2664" s="6" t="s">
        <v>1812</v>
      </c>
      <c r="V2664" s="6" t="s">
        <v>1812</v>
      </c>
      <c r="W2664" s="6" t="s">
        <v>1816</v>
      </c>
      <c r="X2664" s="6" t="s">
        <v>30150</v>
      </c>
      <c r="Y2664" s="13">
        <f>X2665-'Sem RTOS RX'!$X2664</f>
        <v>0.000150462963</v>
      </c>
      <c r="Z2664" s="7">
        <f>SUM(LEN(",CO_MQ135|"),'Sem RTOS RX'!$H2664,LEN(",CO2_MQ135|"),'Sem RTOS RX'!$I2664,LEN(",Alcool_MQ135|"),'Sem RTOS RX'!$J2664,LEN(",Alcool_MQ135|"),'Sem RTOS RX'!$K2664,LEN(",Toluen_MQ135|"),'Sem RTOS RX'!$L2664,LEN(",MH4_MQ135|"),'Sem RTOS RX'!$M2664,LEN(",O3_MQ131|"),'Sem RTOS RX'!$N2664)*8</f>
        <v>672</v>
      </c>
    </row>
    <row r="2665" ht="15.75" customHeight="1">
      <c r="A2665" s="6" t="s">
        <v>30151</v>
      </c>
      <c r="B2665" s="6" t="s">
        <v>30152</v>
      </c>
      <c r="C2665" s="6" t="s">
        <v>19934</v>
      </c>
      <c r="D2665" s="6" t="s">
        <v>30153</v>
      </c>
      <c r="E2665" s="6" t="s">
        <v>1812</v>
      </c>
      <c r="F2665" s="6" t="s">
        <v>1812</v>
      </c>
      <c r="G2665" s="6" t="s">
        <v>1812</v>
      </c>
      <c r="H2665" s="6" t="s">
        <v>303</v>
      </c>
      <c r="I2665" s="6" t="s">
        <v>304</v>
      </c>
      <c r="J2665" s="6" t="s">
        <v>296</v>
      </c>
      <c r="K2665" s="6" t="s">
        <v>261</v>
      </c>
      <c r="L2665" s="6" t="s">
        <v>308</v>
      </c>
      <c r="M2665" s="6" t="s">
        <v>306</v>
      </c>
      <c r="N2665" s="6" t="s">
        <v>1984</v>
      </c>
      <c r="O2665" s="6" t="s">
        <v>1812</v>
      </c>
      <c r="P2665" s="6" t="s">
        <v>1812</v>
      </c>
      <c r="Q2665" s="6" t="s">
        <v>1814</v>
      </c>
      <c r="R2665" s="6" t="s">
        <v>1812</v>
      </c>
      <c r="S2665" s="6" t="s">
        <v>1986</v>
      </c>
      <c r="T2665" s="6" t="s">
        <v>1813</v>
      </c>
      <c r="U2665" s="6" t="s">
        <v>1812</v>
      </c>
      <c r="V2665" s="6" t="s">
        <v>1812</v>
      </c>
      <c r="W2665" s="6" t="s">
        <v>1816</v>
      </c>
      <c r="X2665" s="6" t="s">
        <v>30154</v>
      </c>
      <c r="Y2665" s="13">
        <f>X2666-'Sem RTOS RX'!$X2665</f>
        <v>0.000162037037</v>
      </c>
      <c r="Z2665" s="7">
        <f>SUM(LEN(",CO_MQ135|"),'Sem RTOS RX'!$H2665,LEN(",CO2_MQ135|"),'Sem RTOS RX'!$I2665,LEN(",Alcool_MQ135|"),'Sem RTOS RX'!$J2665,LEN(",Alcool_MQ135|"),'Sem RTOS RX'!$K2665,LEN(",Toluen_MQ135|"),'Sem RTOS RX'!$L2665,LEN(",MH4_MQ135|"),'Sem RTOS RX'!$M2665,LEN(",O3_MQ131|"),'Sem RTOS RX'!$N2665)*8</f>
        <v>672</v>
      </c>
    </row>
    <row r="2666" ht="15.75" customHeight="1">
      <c r="A2666" s="6" t="s">
        <v>30155</v>
      </c>
      <c r="B2666" s="6" t="s">
        <v>30156</v>
      </c>
      <c r="C2666" s="6" t="s">
        <v>19934</v>
      </c>
      <c r="D2666" s="6" t="s">
        <v>30157</v>
      </c>
      <c r="E2666" s="6" t="s">
        <v>1812</v>
      </c>
      <c r="F2666" s="6" t="s">
        <v>1812</v>
      </c>
      <c r="G2666" s="6" t="s">
        <v>1812</v>
      </c>
      <c r="H2666" s="6" t="s">
        <v>1984</v>
      </c>
      <c r="I2666" s="6" t="s">
        <v>276</v>
      </c>
      <c r="J2666" s="6" t="s">
        <v>232</v>
      </c>
      <c r="K2666" s="6" t="s">
        <v>261</v>
      </c>
      <c r="L2666" s="6" t="s">
        <v>316</v>
      </c>
      <c r="M2666" s="6" t="s">
        <v>306</v>
      </c>
      <c r="N2666" s="6" t="s">
        <v>259</v>
      </c>
      <c r="O2666" s="6" t="s">
        <v>1812</v>
      </c>
      <c r="P2666" s="6" t="s">
        <v>1812</v>
      </c>
      <c r="Q2666" s="6" t="s">
        <v>1814</v>
      </c>
      <c r="R2666" s="6" t="s">
        <v>1812</v>
      </c>
      <c r="S2666" s="6" t="s">
        <v>1986</v>
      </c>
      <c r="T2666" s="6" t="s">
        <v>1813</v>
      </c>
      <c r="U2666" s="6" t="s">
        <v>1812</v>
      </c>
      <c r="V2666" s="6" t="s">
        <v>1812</v>
      </c>
      <c r="W2666" s="6" t="s">
        <v>1816</v>
      </c>
      <c r="X2666" s="6" t="s">
        <v>30158</v>
      </c>
      <c r="Y2666" s="13">
        <f>X2667-'Sem RTOS RX'!$X2666</f>
        <v>0.0003009259259</v>
      </c>
      <c r="Z2666" s="7">
        <f>SUM(LEN(",CO_MQ135|"),'Sem RTOS RX'!$H2666,LEN(",CO2_MQ135|"),'Sem RTOS RX'!$I2666,LEN(",Alcool_MQ135|"),'Sem RTOS RX'!$J2666,LEN(",Alcool_MQ135|"),'Sem RTOS RX'!$K2666,LEN(",Toluen_MQ135|"),'Sem RTOS RX'!$L2666,LEN(",MH4_MQ135|"),'Sem RTOS RX'!$M2666,LEN(",O3_MQ131|"),'Sem RTOS RX'!$N2666)*8</f>
        <v>672</v>
      </c>
    </row>
    <row r="2667" ht="15.75" customHeight="1">
      <c r="A2667" s="6" t="s">
        <v>30159</v>
      </c>
      <c r="B2667" s="6" t="s">
        <v>30160</v>
      </c>
      <c r="C2667" s="6" t="s">
        <v>19934</v>
      </c>
      <c r="D2667" s="6" t="s">
        <v>30161</v>
      </c>
      <c r="E2667" s="6" t="s">
        <v>1812</v>
      </c>
      <c r="F2667" s="6" t="s">
        <v>1812</v>
      </c>
      <c r="G2667" s="6" t="s">
        <v>1812</v>
      </c>
      <c r="H2667" s="6" t="s">
        <v>290</v>
      </c>
      <c r="I2667" s="6" t="s">
        <v>276</v>
      </c>
      <c r="J2667" s="6" t="s">
        <v>51</v>
      </c>
      <c r="K2667" s="6" t="s">
        <v>261</v>
      </c>
      <c r="L2667" s="6" t="s">
        <v>310</v>
      </c>
      <c r="M2667" s="6" t="s">
        <v>306</v>
      </c>
      <c r="N2667" s="6" t="s">
        <v>25</v>
      </c>
      <c r="O2667" s="6" t="s">
        <v>1812</v>
      </c>
      <c r="P2667" s="6" t="s">
        <v>1812</v>
      </c>
      <c r="Q2667" s="6" t="s">
        <v>1814</v>
      </c>
      <c r="R2667" s="6" t="s">
        <v>1812</v>
      </c>
      <c r="S2667" s="6" t="s">
        <v>1986</v>
      </c>
      <c r="T2667" s="6" t="s">
        <v>1813</v>
      </c>
      <c r="U2667" s="6" t="s">
        <v>1812</v>
      </c>
      <c r="V2667" s="6" t="s">
        <v>1812</v>
      </c>
      <c r="W2667" s="6" t="s">
        <v>1816</v>
      </c>
      <c r="X2667" s="6" t="s">
        <v>30162</v>
      </c>
      <c r="Y2667" s="13">
        <f>X2668-'Sem RTOS RX'!$X2667</f>
        <v>0.000150462963</v>
      </c>
      <c r="Z2667" s="7">
        <f>SUM(LEN(",CO_MQ135|"),'Sem RTOS RX'!$H2667,LEN(",CO2_MQ135|"),'Sem RTOS RX'!$I2667,LEN(",Alcool_MQ135|"),'Sem RTOS RX'!$J2667,LEN(",Alcool_MQ135|"),'Sem RTOS RX'!$K2667,LEN(",Toluen_MQ135|"),'Sem RTOS RX'!$L2667,LEN(",MH4_MQ135|"),'Sem RTOS RX'!$M2667,LEN(",O3_MQ131|"),'Sem RTOS RX'!$N2667)*8</f>
        <v>672</v>
      </c>
    </row>
    <row r="2668" ht="15.75" customHeight="1">
      <c r="A2668" s="6" t="s">
        <v>30163</v>
      </c>
      <c r="B2668" s="6" t="s">
        <v>30164</v>
      </c>
      <c r="C2668" s="6" t="s">
        <v>19934</v>
      </c>
      <c r="D2668" s="6" t="s">
        <v>30165</v>
      </c>
      <c r="E2668" s="6" t="s">
        <v>1812</v>
      </c>
      <c r="F2668" s="6" t="s">
        <v>1812</v>
      </c>
      <c r="G2668" s="6" t="s">
        <v>1812</v>
      </c>
      <c r="H2668" s="6" t="s">
        <v>290</v>
      </c>
      <c r="I2668" s="6" t="s">
        <v>276</v>
      </c>
      <c r="J2668" s="6" t="s">
        <v>51</v>
      </c>
      <c r="K2668" s="6" t="s">
        <v>261</v>
      </c>
      <c r="L2668" s="6" t="s">
        <v>310</v>
      </c>
      <c r="M2668" s="6" t="s">
        <v>306</v>
      </c>
      <c r="N2668" s="6" t="s">
        <v>295</v>
      </c>
      <c r="O2668" s="6" t="s">
        <v>1812</v>
      </c>
      <c r="P2668" s="6" t="s">
        <v>1812</v>
      </c>
      <c r="Q2668" s="6" t="s">
        <v>1814</v>
      </c>
      <c r="R2668" s="6" t="s">
        <v>1812</v>
      </c>
      <c r="S2668" s="6" t="s">
        <v>1986</v>
      </c>
      <c r="T2668" s="6" t="s">
        <v>1813</v>
      </c>
      <c r="U2668" s="6" t="s">
        <v>1812</v>
      </c>
      <c r="V2668" s="6" t="s">
        <v>1812</v>
      </c>
      <c r="W2668" s="6" t="s">
        <v>1816</v>
      </c>
      <c r="X2668" s="6" t="s">
        <v>30166</v>
      </c>
      <c r="Y2668" s="13">
        <f>X2669-'Sem RTOS RX'!$X2668</f>
        <v>0.000150462963</v>
      </c>
      <c r="Z2668" s="7">
        <f>SUM(LEN(",CO_MQ135|"),'Sem RTOS RX'!$H2668,LEN(",CO2_MQ135|"),'Sem RTOS RX'!$I2668,LEN(",Alcool_MQ135|"),'Sem RTOS RX'!$J2668,LEN(",Alcool_MQ135|"),'Sem RTOS RX'!$K2668,LEN(",Toluen_MQ135|"),'Sem RTOS RX'!$L2668,LEN(",MH4_MQ135|"),'Sem RTOS RX'!$M2668,LEN(",O3_MQ131|"),'Sem RTOS RX'!$N2668)*8</f>
        <v>672</v>
      </c>
    </row>
    <row r="2669" ht="15.75" customHeight="1">
      <c r="A2669" s="6" t="s">
        <v>30167</v>
      </c>
      <c r="B2669" s="6" t="s">
        <v>30168</v>
      </c>
      <c r="C2669" s="6" t="s">
        <v>19934</v>
      </c>
      <c r="D2669" s="6" t="s">
        <v>30169</v>
      </c>
      <c r="E2669" s="6" t="s">
        <v>1812</v>
      </c>
      <c r="F2669" s="6" t="s">
        <v>1812</v>
      </c>
      <c r="G2669" s="6" t="s">
        <v>1812</v>
      </c>
      <c r="H2669" s="6" t="s">
        <v>51</v>
      </c>
      <c r="I2669" s="6" t="s">
        <v>36</v>
      </c>
      <c r="J2669" s="6" t="s">
        <v>183</v>
      </c>
      <c r="K2669" s="6" t="s">
        <v>262</v>
      </c>
      <c r="L2669" s="6" t="s">
        <v>136</v>
      </c>
      <c r="M2669" s="6" t="s">
        <v>313</v>
      </c>
      <c r="N2669" s="6" t="s">
        <v>1983</v>
      </c>
      <c r="O2669" s="6" t="s">
        <v>1812</v>
      </c>
      <c r="P2669" s="6" t="s">
        <v>1812</v>
      </c>
      <c r="Q2669" s="6" t="s">
        <v>1814</v>
      </c>
      <c r="R2669" s="6" t="s">
        <v>1812</v>
      </c>
      <c r="S2669" s="6" t="s">
        <v>1986</v>
      </c>
      <c r="T2669" s="6" t="s">
        <v>1813</v>
      </c>
      <c r="U2669" s="6" t="s">
        <v>1812</v>
      </c>
      <c r="V2669" s="6" t="s">
        <v>1812</v>
      </c>
      <c r="W2669" s="6" t="s">
        <v>1816</v>
      </c>
      <c r="X2669" s="6" t="s">
        <v>19067</v>
      </c>
      <c r="Y2669" s="13">
        <f>X2670-'Sem RTOS RX'!$X2669</f>
        <v>0.000162037037</v>
      </c>
      <c r="Z2669" s="7">
        <f>SUM(LEN(",CO_MQ135|"),'Sem RTOS RX'!$H2669,LEN(",CO2_MQ135|"),'Sem RTOS RX'!$I2669,LEN(",Alcool_MQ135|"),'Sem RTOS RX'!$J2669,LEN(",Alcool_MQ135|"),'Sem RTOS RX'!$K2669,LEN(",Toluen_MQ135|"),'Sem RTOS RX'!$L2669,LEN(",MH4_MQ135|"),'Sem RTOS RX'!$M2669,LEN(",O3_MQ131|"),'Sem RTOS RX'!$N2669)*8</f>
        <v>672</v>
      </c>
    </row>
    <row r="2670" ht="15.75" customHeight="1">
      <c r="A2670" s="6" t="s">
        <v>30170</v>
      </c>
      <c r="B2670" s="6" t="s">
        <v>30171</v>
      </c>
      <c r="C2670" s="6" t="s">
        <v>19934</v>
      </c>
      <c r="D2670" s="6" t="s">
        <v>30172</v>
      </c>
      <c r="E2670" s="6" t="s">
        <v>1812</v>
      </c>
      <c r="F2670" s="6" t="s">
        <v>1812</v>
      </c>
      <c r="G2670" s="6" t="s">
        <v>1812</v>
      </c>
      <c r="H2670" s="6" t="s">
        <v>252</v>
      </c>
      <c r="I2670" s="6" t="s">
        <v>311</v>
      </c>
      <c r="J2670" s="6" t="s">
        <v>275</v>
      </c>
      <c r="K2670" s="6" t="s">
        <v>261</v>
      </c>
      <c r="L2670" s="6" t="s">
        <v>202</v>
      </c>
      <c r="M2670" s="6" t="s">
        <v>306</v>
      </c>
      <c r="N2670" s="6" t="s">
        <v>121</v>
      </c>
      <c r="O2670" s="6" t="s">
        <v>1812</v>
      </c>
      <c r="P2670" s="6" t="s">
        <v>1812</v>
      </c>
      <c r="Q2670" s="6" t="s">
        <v>1814</v>
      </c>
      <c r="R2670" s="6" t="s">
        <v>1812</v>
      </c>
      <c r="S2670" s="6" t="s">
        <v>1986</v>
      </c>
      <c r="T2670" s="6" t="s">
        <v>1813</v>
      </c>
      <c r="U2670" s="6" t="s">
        <v>1812</v>
      </c>
      <c r="V2670" s="6" t="s">
        <v>1812</v>
      </c>
      <c r="W2670" s="6" t="s">
        <v>1816</v>
      </c>
      <c r="X2670" s="6" t="s">
        <v>30173</v>
      </c>
      <c r="Y2670" s="13">
        <f>X2671-'Sem RTOS RX'!$X2670</f>
        <v>0.000150462963</v>
      </c>
      <c r="Z2670" s="7">
        <f>SUM(LEN(",CO_MQ135|"),'Sem RTOS RX'!$H2670,LEN(",CO2_MQ135|"),'Sem RTOS RX'!$I2670,LEN(",Alcool_MQ135|"),'Sem RTOS RX'!$J2670,LEN(",Alcool_MQ135|"),'Sem RTOS RX'!$K2670,LEN(",Toluen_MQ135|"),'Sem RTOS RX'!$L2670,LEN(",MH4_MQ135|"),'Sem RTOS RX'!$M2670,LEN(",O3_MQ131|"),'Sem RTOS RX'!$N2670)*8</f>
        <v>672</v>
      </c>
    </row>
    <row r="2671" ht="15.75" customHeight="1">
      <c r="A2671" s="6" t="s">
        <v>30174</v>
      </c>
      <c r="B2671" s="6" t="s">
        <v>30175</v>
      </c>
      <c r="C2671" s="6" t="s">
        <v>19934</v>
      </c>
      <c r="D2671" s="6" t="s">
        <v>30176</v>
      </c>
      <c r="E2671" s="6" t="s">
        <v>1812</v>
      </c>
      <c r="F2671" s="6" t="s">
        <v>1812</v>
      </c>
      <c r="G2671" s="6" t="s">
        <v>1812</v>
      </c>
      <c r="H2671" s="6" t="s">
        <v>279</v>
      </c>
      <c r="I2671" s="6" t="s">
        <v>276</v>
      </c>
      <c r="J2671" s="6" t="s">
        <v>275</v>
      </c>
      <c r="K2671" s="6" t="s">
        <v>261</v>
      </c>
      <c r="L2671" s="6" t="s">
        <v>202</v>
      </c>
      <c r="M2671" s="6" t="s">
        <v>306</v>
      </c>
      <c r="N2671" s="6" t="s">
        <v>15</v>
      </c>
      <c r="O2671" s="6" t="s">
        <v>1812</v>
      </c>
      <c r="P2671" s="6" t="s">
        <v>1812</v>
      </c>
      <c r="Q2671" s="6" t="s">
        <v>1814</v>
      </c>
      <c r="R2671" s="6" t="s">
        <v>1812</v>
      </c>
      <c r="S2671" s="6" t="s">
        <v>1986</v>
      </c>
      <c r="T2671" s="6" t="s">
        <v>1813</v>
      </c>
      <c r="U2671" s="6" t="s">
        <v>1812</v>
      </c>
      <c r="V2671" s="6" t="s">
        <v>1812</v>
      </c>
      <c r="W2671" s="6" t="s">
        <v>1816</v>
      </c>
      <c r="X2671" s="6" t="s">
        <v>30177</v>
      </c>
      <c r="Y2671" s="13">
        <f>X2672-'Sem RTOS RX'!$X2671</f>
        <v>0.000150462963</v>
      </c>
      <c r="Z2671" s="7">
        <f>SUM(LEN(",CO_MQ135|"),'Sem RTOS RX'!$H2671,LEN(",CO2_MQ135|"),'Sem RTOS RX'!$I2671,LEN(",Alcool_MQ135|"),'Sem RTOS RX'!$J2671,LEN(",Alcool_MQ135|"),'Sem RTOS RX'!$K2671,LEN(",Toluen_MQ135|"),'Sem RTOS RX'!$L2671,LEN(",MH4_MQ135|"),'Sem RTOS RX'!$M2671,LEN(",O3_MQ131|"),'Sem RTOS RX'!$N2671)*8</f>
        <v>672</v>
      </c>
    </row>
    <row r="2672" ht="15.75" customHeight="1">
      <c r="A2672" s="6" t="s">
        <v>30178</v>
      </c>
      <c r="B2672" s="6" t="s">
        <v>30179</v>
      </c>
      <c r="C2672" s="6" t="s">
        <v>19934</v>
      </c>
      <c r="D2672" s="6" t="s">
        <v>30180</v>
      </c>
      <c r="E2672" s="6" t="s">
        <v>1812</v>
      </c>
      <c r="F2672" s="6" t="s">
        <v>1812</v>
      </c>
      <c r="G2672" s="6" t="s">
        <v>1812</v>
      </c>
      <c r="H2672" s="6" t="s">
        <v>296</v>
      </c>
      <c r="I2672" s="6" t="s">
        <v>311</v>
      </c>
      <c r="J2672" s="6" t="s">
        <v>25</v>
      </c>
      <c r="K2672" s="6" t="s">
        <v>261</v>
      </c>
      <c r="L2672" s="6" t="s">
        <v>97</v>
      </c>
      <c r="M2672" s="6" t="s">
        <v>306</v>
      </c>
      <c r="N2672" s="6" t="s">
        <v>16</v>
      </c>
      <c r="O2672" s="6" t="s">
        <v>1812</v>
      </c>
      <c r="P2672" s="6" t="s">
        <v>1812</v>
      </c>
      <c r="Q2672" s="6" t="s">
        <v>1814</v>
      </c>
      <c r="R2672" s="6" t="s">
        <v>1812</v>
      </c>
      <c r="S2672" s="6" t="s">
        <v>1986</v>
      </c>
      <c r="T2672" s="6" t="s">
        <v>1813</v>
      </c>
      <c r="U2672" s="6" t="s">
        <v>1812</v>
      </c>
      <c r="V2672" s="6" t="s">
        <v>1812</v>
      </c>
      <c r="W2672" s="6" t="s">
        <v>1816</v>
      </c>
      <c r="X2672" s="6" t="s">
        <v>19083</v>
      </c>
      <c r="Y2672" s="13">
        <f>X2673-'Sem RTOS RX'!$X2672</f>
        <v>0.000150462963</v>
      </c>
      <c r="Z2672" s="7">
        <f>SUM(LEN(",CO_MQ135|"),'Sem RTOS RX'!$H2672,LEN(",CO2_MQ135|"),'Sem RTOS RX'!$I2672,LEN(",Alcool_MQ135|"),'Sem RTOS RX'!$J2672,LEN(",Alcool_MQ135|"),'Sem RTOS RX'!$K2672,LEN(",Toluen_MQ135|"),'Sem RTOS RX'!$L2672,LEN(",MH4_MQ135|"),'Sem RTOS RX'!$M2672,LEN(",O3_MQ131|"),'Sem RTOS RX'!$N2672)*8</f>
        <v>672</v>
      </c>
    </row>
    <row r="2673" ht="15.75" customHeight="1">
      <c r="A2673" s="6" t="s">
        <v>30181</v>
      </c>
      <c r="B2673" s="6" t="s">
        <v>30182</v>
      </c>
      <c r="C2673" s="6" t="s">
        <v>19934</v>
      </c>
      <c r="D2673" s="6" t="s">
        <v>30183</v>
      </c>
      <c r="E2673" s="6" t="s">
        <v>1812</v>
      </c>
      <c r="F2673" s="6" t="s">
        <v>1812</v>
      </c>
      <c r="G2673" s="6" t="s">
        <v>1812</v>
      </c>
      <c r="H2673" s="6" t="s">
        <v>296</v>
      </c>
      <c r="I2673" s="6" t="s">
        <v>311</v>
      </c>
      <c r="J2673" s="6" t="s">
        <v>2618</v>
      </c>
      <c r="K2673" s="6" t="s">
        <v>262</v>
      </c>
      <c r="L2673" s="6" t="s">
        <v>97</v>
      </c>
      <c r="M2673" s="6" t="s">
        <v>306</v>
      </c>
      <c r="N2673" s="6" t="s">
        <v>80</v>
      </c>
      <c r="O2673" s="6" t="s">
        <v>1812</v>
      </c>
      <c r="P2673" s="6" t="s">
        <v>1812</v>
      </c>
      <c r="Q2673" s="6" t="s">
        <v>1814</v>
      </c>
      <c r="R2673" s="6" t="s">
        <v>1812</v>
      </c>
      <c r="S2673" s="6" t="s">
        <v>1986</v>
      </c>
      <c r="T2673" s="6" t="s">
        <v>1813</v>
      </c>
      <c r="U2673" s="6" t="s">
        <v>1812</v>
      </c>
      <c r="V2673" s="6" t="s">
        <v>1812</v>
      </c>
      <c r="W2673" s="6" t="s">
        <v>1816</v>
      </c>
      <c r="X2673" s="6" t="s">
        <v>30184</v>
      </c>
      <c r="Y2673" s="13">
        <f>X2674-'Sem RTOS RX'!$X2673</f>
        <v>0.000150462963</v>
      </c>
      <c r="Z2673" s="7">
        <f>SUM(LEN(",CO_MQ135|"),'Sem RTOS RX'!$H2673,LEN(",CO2_MQ135|"),'Sem RTOS RX'!$I2673,LEN(",Alcool_MQ135|"),'Sem RTOS RX'!$J2673,LEN(",Alcool_MQ135|"),'Sem RTOS RX'!$K2673,LEN(",Toluen_MQ135|"),'Sem RTOS RX'!$L2673,LEN(",MH4_MQ135|"),'Sem RTOS RX'!$M2673,LEN(",O3_MQ131|"),'Sem RTOS RX'!$N2673)*8</f>
        <v>672</v>
      </c>
    </row>
    <row r="2674" ht="15.75" customHeight="1">
      <c r="A2674" s="6" t="s">
        <v>30185</v>
      </c>
      <c r="B2674" s="6" t="s">
        <v>30186</v>
      </c>
      <c r="C2674" s="6" t="s">
        <v>19934</v>
      </c>
      <c r="D2674" s="6" t="s">
        <v>30187</v>
      </c>
      <c r="E2674" s="6" t="s">
        <v>1812</v>
      </c>
      <c r="F2674" s="6" t="s">
        <v>1812</v>
      </c>
      <c r="G2674" s="6" t="s">
        <v>1812</v>
      </c>
      <c r="H2674" s="6" t="s">
        <v>1984</v>
      </c>
      <c r="I2674" s="6" t="s">
        <v>276</v>
      </c>
      <c r="J2674" s="6" t="s">
        <v>232</v>
      </c>
      <c r="K2674" s="6" t="s">
        <v>261</v>
      </c>
      <c r="L2674" s="6" t="s">
        <v>316</v>
      </c>
      <c r="M2674" s="6" t="s">
        <v>306</v>
      </c>
      <c r="N2674" s="6" t="s">
        <v>279</v>
      </c>
      <c r="O2674" s="6" t="s">
        <v>1812</v>
      </c>
      <c r="P2674" s="6" t="s">
        <v>1812</v>
      </c>
      <c r="Q2674" s="6" t="s">
        <v>1814</v>
      </c>
      <c r="R2674" s="6" t="s">
        <v>1812</v>
      </c>
      <c r="S2674" s="6" t="s">
        <v>1986</v>
      </c>
      <c r="T2674" s="6" t="s">
        <v>1813</v>
      </c>
      <c r="U2674" s="6" t="s">
        <v>1812</v>
      </c>
      <c r="V2674" s="6" t="s">
        <v>1812</v>
      </c>
      <c r="W2674" s="6" t="s">
        <v>1816</v>
      </c>
      <c r="X2674" s="6" t="s">
        <v>30188</v>
      </c>
      <c r="Y2674" s="13">
        <f>X2675-'Sem RTOS RX'!$X2674</f>
        <v>0.000162037037</v>
      </c>
      <c r="Z2674" s="7">
        <f>SUM(LEN(",CO_MQ135|"),'Sem RTOS RX'!$H2674,LEN(",CO2_MQ135|"),'Sem RTOS RX'!$I2674,LEN(",Alcool_MQ135|"),'Sem RTOS RX'!$J2674,LEN(",Alcool_MQ135|"),'Sem RTOS RX'!$K2674,LEN(",Toluen_MQ135|"),'Sem RTOS RX'!$L2674,LEN(",MH4_MQ135|"),'Sem RTOS RX'!$M2674,LEN(",O3_MQ131|"),'Sem RTOS RX'!$N2674)*8</f>
        <v>672</v>
      </c>
    </row>
    <row r="2675" ht="15.75" customHeight="1">
      <c r="A2675" s="6" t="s">
        <v>30189</v>
      </c>
      <c r="B2675" s="6" t="s">
        <v>30190</v>
      </c>
      <c r="C2675" s="6" t="s">
        <v>19934</v>
      </c>
      <c r="D2675" s="6" t="s">
        <v>30191</v>
      </c>
      <c r="E2675" s="6" t="s">
        <v>1812</v>
      </c>
      <c r="F2675" s="6" t="s">
        <v>1812</v>
      </c>
      <c r="G2675" s="6" t="s">
        <v>1812</v>
      </c>
      <c r="H2675" s="6" t="s">
        <v>279</v>
      </c>
      <c r="I2675" s="6" t="s">
        <v>276</v>
      </c>
      <c r="J2675" s="6" t="s">
        <v>275</v>
      </c>
      <c r="K2675" s="6" t="s">
        <v>261</v>
      </c>
      <c r="L2675" s="6" t="s">
        <v>202</v>
      </c>
      <c r="M2675" s="6" t="s">
        <v>306</v>
      </c>
      <c r="N2675" s="6" t="s">
        <v>260</v>
      </c>
      <c r="O2675" s="6" t="s">
        <v>1812</v>
      </c>
      <c r="P2675" s="6" t="s">
        <v>1812</v>
      </c>
      <c r="Q2675" s="6" t="s">
        <v>1814</v>
      </c>
      <c r="R2675" s="6" t="s">
        <v>1812</v>
      </c>
      <c r="S2675" s="6" t="s">
        <v>1986</v>
      </c>
      <c r="T2675" s="6" t="s">
        <v>1813</v>
      </c>
      <c r="U2675" s="6" t="s">
        <v>1812</v>
      </c>
      <c r="V2675" s="6" t="s">
        <v>1812</v>
      </c>
      <c r="W2675" s="6" t="s">
        <v>1816</v>
      </c>
      <c r="X2675" s="6" t="s">
        <v>30192</v>
      </c>
      <c r="Y2675" s="13">
        <f>X2676-'Sem RTOS RX'!$X2675</f>
        <v>0.000150462963</v>
      </c>
      <c r="Z2675" s="7">
        <f>SUM(LEN(",CO_MQ135|"),'Sem RTOS RX'!$H2675,LEN(",CO2_MQ135|"),'Sem RTOS RX'!$I2675,LEN(",Alcool_MQ135|"),'Sem RTOS RX'!$J2675,LEN(",Alcool_MQ135|"),'Sem RTOS RX'!$K2675,LEN(",Toluen_MQ135|"),'Sem RTOS RX'!$L2675,LEN(",MH4_MQ135|"),'Sem RTOS RX'!$M2675,LEN(",O3_MQ131|"),'Sem RTOS RX'!$N2675)*8</f>
        <v>672</v>
      </c>
    </row>
    <row r="2676" ht="15.75" customHeight="1">
      <c r="A2676" s="6" t="s">
        <v>30193</v>
      </c>
      <c r="B2676" s="6" t="s">
        <v>30194</v>
      </c>
      <c r="C2676" s="6" t="s">
        <v>19934</v>
      </c>
      <c r="D2676" s="6" t="s">
        <v>30195</v>
      </c>
      <c r="E2676" s="6" t="s">
        <v>1812</v>
      </c>
      <c r="F2676" s="6" t="s">
        <v>1812</v>
      </c>
      <c r="G2676" s="6" t="s">
        <v>1812</v>
      </c>
      <c r="H2676" s="6" t="s">
        <v>288</v>
      </c>
      <c r="I2676" s="6" t="s">
        <v>304</v>
      </c>
      <c r="J2676" s="6" t="s">
        <v>302</v>
      </c>
      <c r="K2676" s="6" t="s">
        <v>244</v>
      </c>
      <c r="L2676" s="6" t="s">
        <v>160</v>
      </c>
      <c r="M2676" s="6" t="s">
        <v>1985</v>
      </c>
      <c r="N2676" s="6" t="s">
        <v>323</v>
      </c>
      <c r="O2676" s="6" t="s">
        <v>1812</v>
      </c>
      <c r="P2676" s="6" t="s">
        <v>1812</v>
      </c>
      <c r="Q2676" s="6" t="s">
        <v>1814</v>
      </c>
      <c r="R2676" s="6" t="s">
        <v>1812</v>
      </c>
      <c r="S2676" s="6" t="s">
        <v>1986</v>
      </c>
      <c r="T2676" s="6" t="s">
        <v>1813</v>
      </c>
      <c r="U2676" s="6" t="s">
        <v>1812</v>
      </c>
      <c r="V2676" s="6" t="s">
        <v>1812</v>
      </c>
      <c r="W2676" s="6" t="s">
        <v>1816</v>
      </c>
      <c r="X2676" s="6" t="s">
        <v>30196</v>
      </c>
      <c r="Y2676" s="13">
        <f>X2677-'Sem RTOS RX'!$X2676</f>
        <v>0.000150462963</v>
      </c>
      <c r="Z2676" s="7">
        <f>SUM(LEN(",CO_MQ135|"),'Sem RTOS RX'!$H2676,LEN(",CO2_MQ135|"),'Sem RTOS RX'!$I2676,LEN(",Alcool_MQ135|"),'Sem RTOS RX'!$J2676,LEN(",Alcool_MQ135|"),'Sem RTOS RX'!$K2676,LEN(",Toluen_MQ135|"),'Sem RTOS RX'!$L2676,LEN(",MH4_MQ135|"),'Sem RTOS RX'!$M2676,LEN(",O3_MQ131|"),'Sem RTOS RX'!$N2676)*8</f>
        <v>672</v>
      </c>
    </row>
    <row r="2677" ht="15.75" customHeight="1">
      <c r="A2677" s="6" t="s">
        <v>30197</v>
      </c>
      <c r="B2677" s="6" t="s">
        <v>30198</v>
      </c>
      <c r="C2677" s="6" t="s">
        <v>19934</v>
      </c>
      <c r="D2677" s="6" t="s">
        <v>30199</v>
      </c>
      <c r="E2677" s="6" t="s">
        <v>1812</v>
      </c>
      <c r="F2677" s="6" t="s">
        <v>1812</v>
      </c>
      <c r="G2677" s="6" t="s">
        <v>1812</v>
      </c>
      <c r="H2677" s="6" t="s">
        <v>303</v>
      </c>
      <c r="I2677" s="6" t="s">
        <v>304</v>
      </c>
      <c r="J2677" s="6" t="s">
        <v>296</v>
      </c>
      <c r="K2677" s="6" t="s">
        <v>261</v>
      </c>
      <c r="L2677" s="6" t="s">
        <v>308</v>
      </c>
      <c r="M2677" s="6" t="s">
        <v>306</v>
      </c>
      <c r="N2677" s="6" t="s">
        <v>1850</v>
      </c>
      <c r="O2677" s="6" t="s">
        <v>1812</v>
      </c>
      <c r="P2677" s="6" t="s">
        <v>1812</v>
      </c>
      <c r="Q2677" s="6" t="s">
        <v>1814</v>
      </c>
      <c r="R2677" s="6" t="s">
        <v>1812</v>
      </c>
      <c r="S2677" s="6" t="s">
        <v>1986</v>
      </c>
      <c r="T2677" s="6" t="s">
        <v>1813</v>
      </c>
      <c r="U2677" s="6" t="s">
        <v>1812</v>
      </c>
      <c r="V2677" s="6" t="s">
        <v>1812</v>
      </c>
      <c r="W2677" s="6" t="s">
        <v>1816</v>
      </c>
      <c r="X2677" s="6" t="s">
        <v>30200</v>
      </c>
      <c r="Y2677" s="13">
        <f>X2678-'Sem RTOS RX'!$X2677</f>
        <v>0.000150462963</v>
      </c>
      <c r="Z2677" s="7">
        <f>SUM(LEN(",CO_MQ135|"),'Sem RTOS RX'!$H2677,LEN(",CO2_MQ135|"),'Sem RTOS RX'!$I2677,LEN(",Alcool_MQ135|"),'Sem RTOS RX'!$J2677,LEN(",Alcool_MQ135|"),'Sem RTOS RX'!$K2677,LEN(",Toluen_MQ135|"),'Sem RTOS RX'!$L2677,LEN(",MH4_MQ135|"),'Sem RTOS RX'!$M2677,LEN(",O3_MQ131|"),'Sem RTOS RX'!$N2677)*8</f>
        <v>672</v>
      </c>
    </row>
    <row r="2678" ht="15.75" customHeight="1">
      <c r="A2678" s="6" t="s">
        <v>30201</v>
      </c>
      <c r="B2678" s="6" t="s">
        <v>30202</v>
      </c>
      <c r="C2678" s="6" t="s">
        <v>19934</v>
      </c>
      <c r="D2678" s="6" t="s">
        <v>30203</v>
      </c>
      <c r="E2678" s="6" t="s">
        <v>1812</v>
      </c>
      <c r="F2678" s="6" t="s">
        <v>1812</v>
      </c>
      <c r="G2678" s="6" t="s">
        <v>1812</v>
      </c>
      <c r="H2678" s="6" t="s">
        <v>74</v>
      </c>
      <c r="I2678" s="6" t="s">
        <v>304</v>
      </c>
      <c r="J2678" s="6" t="s">
        <v>296</v>
      </c>
      <c r="K2678" s="6" t="s">
        <v>261</v>
      </c>
      <c r="L2678" s="6" t="s">
        <v>305</v>
      </c>
      <c r="M2678" s="6" t="s">
        <v>306</v>
      </c>
      <c r="N2678" s="6" t="s">
        <v>51</v>
      </c>
      <c r="O2678" s="6" t="s">
        <v>1812</v>
      </c>
      <c r="P2678" s="6" t="s">
        <v>1812</v>
      </c>
      <c r="Q2678" s="6" t="s">
        <v>1814</v>
      </c>
      <c r="R2678" s="6" t="s">
        <v>1812</v>
      </c>
      <c r="S2678" s="6" t="s">
        <v>1986</v>
      </c>
      <c r="T2678" s="6" t="s">
        <v>1813</v>
      </c>
      <c r="U2678" s="6" t="s">
        <v>1812</v>
      </c>
      <c r="V2678" s="6" t="s">
        <v>1812</v>
      </c>
      <c r="W2678" s="6" t="s">
        <v>1816</v>
      </c>
      <c r="X2678" s="6" t="s">
        <v>30204</v>
      </c>
      <c r="Y2678" s="13">
        <f>X2679-'Sem RTOS RX'!$X2678</f>
        <v>0.000150462963</v>
      </c>
      <c r="Z2678" s="7">
        <f>SUM(LEN(",CO_MQ135|"),'Sem RTOS RX'!$H2678,LEN(",CO2_MQ135|"),'Sem RTOS RX'!$I2678,LEN(",Alcool_MQ135|"),'Sem RTOS RX'!$J2678,LEN(",Alcool_MQ135|"),'Sem RTOS RX'!$K2678,LEN(",Toluen_MQ135|"),'Sem RTOS RX'!$L2678,LEN(",MH4_MQ135|"),'Sem RTOS RX'!$M2678,LEN(",O3_MQ131|"),'Sem RTOS RX'!$N2678)*8</f>
        <v>672</v>
      </c>
    </row>
    <row r="2679" ht="15.75" customHeight="1">
      <c r="A2679" s="6" t="s">
        <v>30205</v>
      </c>
      <c r="B2679" s="6" t="s">
        <v>30206</v>
      </c>
      <c r="C2679" s="6" t="s">
        <v>19934</v>
      </c>
      <c r="D2679" s="6" t="s">
        <v>30207</v>
      </c>
      <c r="E2679" s="6" t="s">
        <v>1812</v>
      </c>
      <c r="F2679" s="6" t="s">
        <v>1812</v>
      </c>
      <c r="G2679" s="6" t="s">
        <v>1812</v>
      </c>
      <c r="H2679" s="6" t="s">
        <v>275</v>
      </c>
      <c r="I2679" s="6" t="s">
        <v>36</v>
      </c>
      <c r="J2679" s="6" t="s">
        <v>183</v>
      </c>
      <c r="K2679" s="6" t="s">
        <v>262</v>
      </c>
      <c r="L2679" s="6" t="s">
        <v>11</v>
      </c>
      <c r="M2679" s="6" t="s">
        <v>313</v>
      </c>
      <c r="N2679" s="6" t="s">
        <v>252</v>
      </c>
      <c r="O2679" s="6" t="s">
        <v>1812</v>
      </c>
      <c r="P2679" s="6" t="s">
        <v>1812</v>
      </c>
      <c r="Q2679" s="6" t="s">
        <v>1814</v>
      </c>
      <c r="R2679" s="6" t="s">
        <v>1812</v>
      </c>
      <c r="S2679" s="6" t="s">
        <v>1986</v>
      </c>
      <c r="T2679" s="6" t="s">
        <v>1813</v>
      </c>
      <c r="U2679" s="6" t="s">
        <v>1812</v>
      </c>
      <c r="V2679" s="6" t="s">
        <v>1812</v>
      </c>
      <c r="W2679" s="6" t="s">
        <v>1816</v>
      </c>
      <c r="X2679" s="6" t="s">
        <v>30208</v>
      </c>
      <c r="Y2679" s="13">
        <f>X2680-'Sem RTOS RX'!$X2679</f>
        <v>0.000162037037</v>
      </c>
      <c r="Z2679" s="7">
        <f>SUM(LEN(",CO_MQ135|"),'Sem RTOS RX'!$H2679,LEN(",CO2_MQ135|"),'Sem RTOS RX'!$I2679,LEN(",Alcool_MQ135|"),'Sem RTOS RX'!$J2679,LEN(",Alcool_MQ135|"),'Sem RTOS RX'!$K2679,LEN(",Toluen_MQ135|"),'Sem RTOS RX'!$L2679,LEN(",MH4_MQ135|"),'Sem RTOS RX'!$M2679,LEN(",O3_MQ131|"),'Sem RTOS RX'!$N2679)*8</f>
        <v>672</v>
      </c>
    </row>
    <row r="2680" ht="15.75" customHeight="1">
      <c r="A2680" s="6" t="s">
        <v>30209</v>
      </c>
      <c r="B2680" s="6" t="s">
        <v>30210</v>
      </c>
      <c r="C2680" s="6" t="s">
        <v>19934</v>
      </c>
      <c r="D2680" s="6" t="s">
        <v>30211</v>
      </c>
      <c r="E2680" s="6" t="s">
        <v>1812</v>
      </c>
      <c r="F2680" s="6" t="s">
        <v>1812</v>
      </c>
      <c r="G2680" s="6" t="s">
        <v>1812</v>
      </c>
      <c r="H2680" s="6" t="s">
        <v>303</v>
      </c>
      <c r="I2680" s="6" t="s">
        <v>304</v>
      </c>
      <c r="J2680" s="6" t="s">
        <v>296</v>
      </c>
      <c r="K2680" s="6" t="s">
        <v>261</v>
      </c>
      <c r="L2680" s="6" t="s">
        <v>308</v>
      </c>
      <c r="M2680" s="6" t="s">
        <v>306</v>
      </c>
      <c r="N2680" s="6" t="s">
        <v>1984</v>
      </c>
      <c r="O2680" s="6" t="s">
        <v>1812</v>
      </c>
      <c r="P2680" s="6" t="s">
        <v>1812</v>
      </c>
      <c r="Q2680" s="6" t="s">
        <v>1814</v>
      </c>
      <c r="R2680" s="6" t="s">
        <v>1812</v>
      </c>
      <c r="S2680" s="6" t="s">
        <v>1986</v>
      </c>
      <c r="T2680" s="6" t="s">
        <v>1813</v>
      </c>
      <c r="U2680" s="6" t="s">
        <v>1812</v>
      </c>
      <c r="V2680" s="6" t="s">
        <v>1812</v>
      </c>
      <c r="W2680" s="6" t="s">
        <v>1816</v>
      </c>
      <c r="X2680" s="6" t="s">
        <v>30212</v>
      </c>
      <c r="Y2680" s="13">
        <f>X2681-'Sem RTOS RX'!$X2680</f>
        <v>0.000150462963</v>
      </c>
      <c r="Z2680" s="7">
        <f>SUM(LEN(",CO_MQ135|"),'Sem RTOS RX'!$H2680,LEN(",CO2_MQ135|"),'Sem RTOS RX'!$I2680,LEN(",Alcool_MQ135|"),'Sem RTOS RX'!$J2680,LEN(",Alcool_MQ135|"),'Sem RTOS RX'!$K2680,LEN(",Toluen_MQ135|"),'Sem RTOS RX'!$L2680,LEN(",MH4_MQ135|"),'Sem RTOS RX'!$M2680,LEN(",O3_MQ131|"),'Sem RTOS RX'!$N2680)*8</f>
        <v>672</v>
      </c>
    </row>
    <row r="2681" ht="15.75" customHeight="1">
      <c r="A2681" s="6" t="s">
        <v>30213</v>
      </c>
      <c r="B2681" s="6" t="s">
        <v>30214</v>
      </c>
      <c r="C2681" s="6" t="s">
        <v>19934</v>
      </c>
      <c r="D2681" s="6" t="s">
        <v>30215</v>
      </c>
      <c r="E2681" s="6" t="s">
        <v>1812</v>
      </c>
      <c r="F2681" s="6" t="s">
        <v>1812</v>
      </c>
      <c r="G2681" s="6" t="s">
        <v>1812</v>
      </c>
      <c r="H2681" s="6" t="s">
        <v>1984</v>
      </c>
      <c r="I2681" s="6" t="s">
        <v>304</v>
      </c>
      <c r="J2681" s="6" t="s">
        <v>232</v>
      </c>
      <c r="K2681" s="6" t="s">
        <v>261</v>
      </c>
      <c r="L2681" s="6" t="s">
        <v>316</v>
      </c>
      <c r="M2681" s="6" t="s">
        <v>306</v>
      </c>
      <c r="N2681" s="6" t="s">
        <v>184</v>
      </c>
      <c r="O2681" s="6" t="s">
        <v>1812</v>
      </c>
      <c r="P2681" s="6" t="s">
        <v>1812</v>
      </c>
      <c r="Q2681" s="6" t="s">
        <v>1814</v>
      </c>
      <c r="R2681" s="6" t="s">
        <v>1812</v>
      </c>
      <c r="S2681" s="6" t="s">
        <v>1986</v>
      </c>
      <c r="T2681" s="6" t="s">
        <v>1813</v>
      </c>
      <c r="U2681" s="6" t="s">
        <v>1812</v>
      </c>
      <c r="V2681" s="6" t="s">
        <v>1812</v>
      </c>
      <c r="W2681" s="6" t="s">
        <v>1816</v>
      </c>
      <c r="X2681" s="6" t="s">
        <v>30216</v>
      </c>
      <c r="Y2681" s="13">
        <f>X2682-'Sem RTOS RX'!$X2681</f>
        <v>0.000150462963</v>
      </c>
      <c r="Z2681" s="7">
        <f>SUM(LEN(",CO_MQ135|"),'Sem RTOS RX'!$H2681,LEN(",CO2_MQ135|"),'Sem RTOS RX'!$I2681,LEN(",Alcool_MQ135|"),'Sem RTOS RX'!$J2681,LEN(",Alcool_MQ135|"),'Sem RTOS RX'!$K2681,LEN(",Toluen_MQ135|"),'Sem RTOS RX'!$L2681,LEN(",MH4_MQ135|"),'Sem RTOS RX'!$M2681,LEN(",O3_MQ131|"),'Sem RTOS RX'!$N2681)*8</f>
        <v>672</v>
      </c>
    </row>
    <row r="2682" ht="15.75" customHeight="1">
      <c r="A2682" s="6" t="s">
        <v>30217</v>
      </c>
      <c r="B2682" s="6" t="s">
        <v>30218</v>
      </c>
      <c r="C2682" s="6" t="s">
        <v>19934</v>
      </c>
      <c r="D2682" s="6" t="s">
        <v>30219</v>
      </c>
      <c r="E2682" s="6" t="s">
        <v>1812</v>
      </c>
      <c r="F2682" s="6" t="s">
        <v>1812</v>
      </c>
      <c r="G2682" s="6" t="s">
        <v>1812</v>
      </c>
      <c r="H2682" s="6" t="s">
        <v>303</v>
      </c>
      <c r="I2682" s="6" t="s">
        <v>304</v>
      </c>
      <c r="J2682" s="6" t="s">
        <v>296</v>
      </c>
      <c r="K2682" s="6" t="s">
        <v>261</v>
      </c>
      <c r="L2682" s="6" t="s">
        <v>308</v>
      </c>
      <c r="M2682" s="6" t="s">
        <v>306</v>
      </c>
      <c r="N2682" s="6" t="s">
        <v>159</v>
      </c>
      <c r="O2682" s="6" t="s">
        <v>1812</v>
      </c>
      <c r="P2682" s="6" t="s">
        <v>1812</v>
      </c>
      <c r="Q2682" s="6" t="s">
        <v>1814</v>
      </c>
      <c r="R2682" s="6" t="s">
        <v>1812</v>
      </c>
      <c r="S2682" s="6" t="s">
        <v>1986</v>
      </c>
      <c r="T2682" s="6" t="s">
        <v>1813</v>
      </c>
      <c r="U2682" s="6" t="s">
        <v>1812</v>
      </c>
      <c r="V2682" s="6" t="s">
        <v>1812</v>
      </c>
      <c r="W2682" s="6" t="s">
        <v>1816</v>
      </c>
      <c r="X2682" s="6" t="s">
        <v>19133</v>
      </c>
      <c r="Y2682" s="13">
        <f>X2683-'Sem RTOS RX'!$X2682</f>
        <v>0.000150462963</v>
      </c>
      <c r="Z2682" s="7">
        <f>SUM(LEN(",CO_MQ135|"),'Sem RTOS RX'!$H2682,LEN(",CO2_MQ135|"),'Sem RTOS RX'!$I2682,LEN(",Alcool_MQ135|"),'Sem RTOS RX'!$J2682,LEN(",Alcool_MQ135|"),'Sem RTOS RX'!$K2682,LEN(",Toluen_MQ135|"),'Sem RTOS RX'!$L2682,LEN(",MH4_MQ135|"),'Sem RTOS RX'!$M2682,LEN(",O3_MQ131|"),'Sem RTOS RX'!$N2682)*8</f>
        <v>672</v>
      </c>
    </row>
    <row r="2683" ht="15.75" customHeight="1">
      <c r="A2683" s="6" t="s">
        <v>30220</v>
      </c>
      <c r="B2683" s="6" t="s">
        <v>30221</v>
      </c>
      <c r="C2683" s="6" t="s">
        <v>19934</v>
      </c>
      <c r="D2683" s="6" t="s">
        <v>30222</v>
      </c>
      <c r="E2683" s="6" t="s">
        <v>1812</v>
      </c>
      <c r="F2683" s="6" t="s">
        <v>1812</v>
      </c>
      <c r="G2683" s="6" t="s">
        <v>1812</v>
      </c>
      <c r="H2683" s="6" t="s">
        <v>303</v>
      </c>
      <c r="I2683" s="6" t="s">
        <v>304</v>
      </c>
      <c r="J2683" s="6" t="s">
        <v>296</v>
      </c>
      <c r="K2683" s="6" t="s">
        <v>261</v>
      </c>
      <c r="L2683" s="6" t="s">
        <v>308</v>
      </c>
      <c r="M2683" s="6" t="s">
        <v>306</v>
      </c>
      <c r="N2683" s="6" t="s">
        <v>295</v>
      </c>
      <c r="O2683" s="6" t="s">
        <v>1812</v>
      </c>
      <c r="P2683" s="6" t="s">
        <v>1812</v>
      </c>
      <c r="Q2683" s="6" t="s">
        <v>1814</v>
      </c>
      <c r="R2683" s="6" t="s">
        <v>1812</v>
      </c>
      <c r="S2683" s="6" t="s">
        <v>1986</v>
      </c>
      <c r="T2683" s="6" t="s">
        <v>1813</v>
      </c>
      <c r="U2683" s="6" t="s">
        <v>1812</v>
      </c>
      <c r="V2683" s="6" t="s">
        <v>1812</v>
      </c>
      <c r="W2683" s="6" t="s">
        <v>1816</v>
      </c>
      <c r="X2683" s="6" t="s">
        <v>30223</v>
      </c>
      <c r="Y2683" s="13">
        <f>X2684-'Sem RTOS RX'!$X2683</f>
        <v>0.000150462963</v>
      </c>
      <c r="Z2683" s="7">
        <f>SUM(LEN(",CO_MQ135|"),'Sem RTOS RX'!$H2683,LEN(",CO2_MQ135|"),'Sem RTOS RX'!$I2683,LEN(",Alcool_MQ135|"),'Sem RTOS RX'!$J2683,LEN(",Alcool_MQ135|"),'Sem RTOS RX'!$K2683,LEN(",Toluen_MQ135|"),'Sem RTOS RX'!$L2683,LEN(",MH4_MQ135|"),'Sem RTOS RX'!$M2683,LEN(",O3_MQ131|"),'Sem RTOS RX'!$N2683)*8</f>
        <v>672</v>
      </c>
    </row>
    <row r="2684" ht="15.75" customHeight="1">
      <c r="A2684" s="6" t="s">
        <v>30224</v>
      </c>
      <c r="B2684" s="6" t="s">
        <v>30225</v>
      </c>
      <c r="C2684" s="6" t="s">
        <v>19934</v>
      </c>
      <c r="D2684" s="6" t="s">
        <v>30226</v>
      </c>
      <c r="E2684" s="6" t="s">
        <v>1812</v>
      </c>
      <c r="F2684" s="6" t="s">
        <v>1812</v>
      </c>
      <c r="G2684" s="6" t="s">
        <v>1812</v>
      </c>
      <c r="H2684" s="6" t="s">
        <v>288</v>
      </c>
      <c r="I2684" s="6" t="s">
        <v>304</v>
      </c>
      <c r="J2684" s="6" t="s">
        <v>302</v>
      </c>
      <c r="K2684" s="6" t="s">
        <v>244</v>
      </c>
      <c r="L2684" s="6" t="s">
        <v>160</v>
      </c>
      <c r="M2684" s="6" t="s">
        <v>1985</v>
      </c>
      <c r="N2684" s="6" t="s">
        <v>290</v>
      </c>
      <c r="O2684" s="6" t="s">
        <v>1812</v>
      </c>
      <c r="P2684" s="6" t="s">
        <v>1812</v>
      </c>
      <c r="Q2684" s="6" t="s">
        <v>1814</v>
      </c>
      <c r="R2684" s="6" t="s">
        <v>1812</v>
      </c>
      <c r="S2684" s="6" t="s">
        <v>1986</v>
      </c>
      <c r="T2684" s="6" t="s">
        <v>1813</v>
      </c>
      <c r="U2684" s="6" t="s">
        <v>1812</v>
      </c>
      <c r="V2684" s="6" t="s">
        <v>1812</v>
      </c>
      <c r="W2684" s="6" t="s">
        <v>1816</v>
      </c>
      <c r="X2684" s="6" t="s">
        <v>30227</v>
      </c>
      <c r="Y2684" s="13">
        <f>X2685-'Sem RTOS RX'!$X2684</f>
        <v>0.000162037037</v>
      </c>
      <c r="Z2684" s="7">
        <f>SUM(LEN(",CO_MQ135|"),'Sem RTOS RX'!$H2684,LEN(",CO2_MQ135|"),'Sem RTOS RX'!$I2684,LEN(",Alcool_MQ135|"),'Sem RTOS RX'!$J2684,LEN(",Alcool_MQ135|"),'Sem RTOS RX'!$K2684,LEN(",Toluen_MQ135|"),'Sem RTOS RX'!$L2684,LEN(",MH4_MQ135|"),'Sem RTOS RX'!$M2684,LEN(",O3_MQ131|"),'Sem RTOS RX'!$N2684)*8</f>
        <v>672</v>
      </c>
    </row>
    <row r="2685" ht="15.75" customHeight="1">
      <c r="A2685" s="6" t="s">
        <v>30228</v>
      </c>
      <c r="B2685" s="6" t="s">
        <v>30229</v>
      </c>
      <c r="C2685" s="6" t="s">
        <v>19934</v>
      </c>
      <c r="D2685" s="6" t="s">
        <v>30230</v>
      </c>
      <c r="E2685" s="6" t="s">
        <v>1812</v>
      </c>
      <c r="F2685" s="6" t="s">
        <v>1812</v>
      </c>
      <c r="G2685" s="6" t="s">
        <v>1812</v>
      </c>
      <c r="H2685" s="6" t="s">
        <v>267</v>
      </c>
      <c r="I2685" s="6" t="s">
        <v>301</v>
      </c>
      <c r="J2685" s="6" t="s">
        <v>252</v>
      </c>
      <c r="K2685" s="6" t="s">
        <v>244</v>
      </c>
      <c r="L2685" s="6" t="s">
        <v>2112</v>
      </c>
      <c r="M2685" s="6" t="s">
        <v>1985</v>
      </c>
      <c r="N2685" s="6" t="s">
        <v>252</v>
      </c>
      <c r="O2685" s="6" t="s">
        <v>1812</v>
      </c>
      <c r="P2685" s="6" t="s">
        <v>1812</v>
      </c>
      <c r="Q2685" s="6" t="s">
        <v>1814</v>
      </c>
      <c r="R2685" s="6" t="s">
        <v>1812</v>
      </c>
      <c r="S2685" s="6" t="s">
        <v>1986</v>
      </c>
      <c r="T2685" s="6" t="s">
        <v>1813</v>
      </c>
      <c r="U2685" s="6" t="s">
        <v>1812</v>
      </c>
      <c r="V2685" s="6" t="s">
        <v>1812</v>
      </c>
      <c r="W2685" s="6" t="s">
        <v>1816</v>
      </c>
      <c r="X2685" s="6" t="s">
        <v>19149</v>
      </c>
      <c r="Y2685" s="13">
        <f>X2686-'Sem RTOS RX'!$X2685</f>
        <v>0.000150462963</v>
      </c>
      <c r="Z2685" s="7">
        <f>SUM(LEN(",CO_MQ135|"),'Sem RTOS RX'!$H2685,LEN(",CO2_MQ135|"),'Sem RTOS RX'!$I2685,LEN(",Alcool_MQ135|"),'Sem RTOS RX'!$J2685,LEN(",Alcool_MQ135|"),'Sem RTOS RX'!$K2685,LEN(",Toluen_MQ135|"),'Sem RTOS RX'!$L2685,LEN(",MH4_MQ135|"),'Sem RTOS RX'!$M2685,LEN(",O3_MQ131|"),'Sem RTOS RX'!$N2685)*8</f>
        <v>672</v>
      </c>
    </row>
    <row r="2686" ht="15.75" customHeight="1">
      <c r="A2686" s="6" t="s">
        <v>30231</v>
      </c>
      <c r="B2686" s="6" t="s">
        <v>30232</v>
      </c>
      <c r="C2686" s="6" t="s">
        <v>19934</v>
      </c>
      <c r="D2686" s="6" t="s">
        <v>30233</v>
      </c>
      <c r="E2686" s="6" t="s">
        <v>1812</v>
      </c>
      <c r="F2686" s="6" t="s">
        <v>1812</v>
      </c>
      <c r="G2686" s="6" t="s">
        <v>1812</v>
      </c>
      <c r="H2686" s="6" t="s">
        <v>288</v>
      </c>
      <c r="I2686" s="6" t="s">
        <v>304</v>
      </c>
      <c r="J2686" s="6" t="s">
        <v>302</v>
      </c>
      <c r="K2686" s="6" t="s">
        <v>244</v>
      </c>
      <c r="L2686" s="6" t="s">
        <v>160</v>
      </c>
      <c r="M2686" s="6" t="s">
        <v>1985</v>
      </c>
      <c r="N2686" s="6" t="s">
        <v>296</v>
      </c>
      <c r="O2686" s="6" t="s">
        <v>1812</v>
      </c>
      <c r="P2686" s="6" t="s">
        <v>1812</v>
      </c>
      <c r="Q2686" s="6" t="s">
        <v>1814</v>
      </c>
      <c r="R2686" s="6" t="s">
        <v>1812</v>
      </c>
      <c r="S2686" s="6" t="s">
        <v>1986</v>
      </c>
      <c r="T2686" s="6" t="s">
        <v>1813</v>
      </c>
      <c r="U2686" s="6" t="s">
        <v>1812</v>
      </c>
      <c r="V2686" s="6" t="s">
        <v>1812</v>
      </c>
      <c r="W2686" s="6" t="s">
        <v>1816</v>
      </c>
      <c r="X2686" s="6" t="s">
        <v>30234</v>
      </c>
      <c r="Y2686" s="13">
        <f>X2687-'Sem RTOS RX'!$X2686</f>
        <v>0.000150462963</v>
      </c>
      <c r="Z2686" s="7">
        <f>SUM(LEN(",CO_MQ135|"),'Sem RTOS RX'!$H2686,LEN(",CO2_MQ135|"),'Sem RTOS RX'!$I2686,LEN(",Alcool_MQ135|"),'Sem RTOS RX'!$J2686,LEN(",Alcool_MQ135|"),'Sem RTOS RX'!$K2686,LEN(",Toluen_MQ135|"),'Sem RTOS RX'!$L2686,LEN(",MH4_MQ135|"),'Sem RTOS RX'!$M2686,LEN(",O3_MQ131|"),'Sem RTOS RX'!$N2686)*8</f>
        <v>672</v>
      </c>
    </row>
    <row r="2687" ht="15.75" customHeight="1">
      <c r="A2687" s="6" t="s">
        <v>30235</v>
      </c>
      <c r="B2687" s="6" t="s">
        <v>30236</v>
      </c>
      <c r="C2687" s="6" t="s">
        <v>19934</v>
      </c>
      <c r="D2687" s="6" t="s">
        <v>30237</v>
      </c>
      <c r="E2687" s="6" t="s">
        <v>1812</v>
      </c>
      <c r="F2687" s="6" t="s">
        <v>1812</v>
      </c>
      <c r="G2687" s="6" t="s">
        <v>1812</v>
      </c>
      <c r="H2687" s="6" t="s">
        <v>295</v>
      </c>
      <c r="I2687" s="6" t="s">
        <v>1876</v>
      </c>
      <c r="J2687" s="6" t="s">
        <v>295</v>
      </c>
      <c r="K2687" s="6" t="s">
        <v>306</v>
      </c>
      <c r="L2687" s="6" t="s">
        <v>331</v>
      </c>
      <c r="M2687" s="6" t="s">
        <v>321</v>
      </c>
      <c r="N2687" s="6" t="s">
        <v>70</v>
      </c>
      <c r="O2687" s="6" t="s">
        <v>1812</v>
      </c>
      <c r="P2687" s="6" t="s">
        <v>1812</v>
      </c>
      <c r="Q2687" s="6" t="s">
        <v>1814</v>
      </c>
      <c r="R2687" s="6" t="s">
        <v>1812</v>
      </c>
      <c r="S2687" s="6" t="s">
        <v>1986</v>
      </c>
      <c r="T2687" s="6" t="s">
        <v>1813</v>
      </c>
      <c r="U2687" s="6" t="s">
        <v>1812</v>
      </c>
      <c r="V2687" s="6" t="s">
        <v>1812</v>
      </c>
      <c r="W2687" s="6" t="s">
        <v>1816</v>
      </c>
      <c r="X2687" s="6" t="s">
        <v>30238</v>
      </c>
      <c r="Y2687" s="13">
        <f>X2688-'Sem RTOS RX'!$X2687</f>
        <v>0.000150462963</v>
      </c>
      <c r="Z2687" s="7">
        <f>SUM(LEN(",CO_MQ135|"),'Sem RTOS RX'!$H2687,LEN(",CO2_MQ135|"),'Sem RTOS RX'!$I2687,LEN(",Alcool_MQ135|"),'Sem RTOS RX'!$J2687,LEN(",Alcool_MQ135|"),'Sem RTOS RX'!$K2687,LEN(",Toluen_MQ135|"),'Sem RTOS RX'!$L2687,LEN(",MH4_MQ135|"),'Sem RTOS RX'!$M2687,LEN(",O3_MQ131|"),'Sem RTOS RX'!$N2687)*8</f>
        <v>672</v>
      </c>
    </row>
    <row r="2688" ht="15.75" customHeight="1">
      <c r="A2688" s="6" t="s">
        <v>30239</v>
      </c>
      <c r="B2688" s="6" t="s">
        <v>30240</v>
      </c>
      <c r="C2688" s="6" t="s">
        <v>19934</v>
      </c>
      <c r="D2688" s="6" t="s">
        <v>30241</v>
      </c>
      <c r="E2688" s="6" t="s">
        <v>1812</v>
      </c>
      <c r="F2688" s="6" t="s">
        <v>1812</v>
      </c>
      <c r="G2688" s="6" t="s">
        <v>1812</v>
      </c>
      <c r="H2688" s="6" t="s">
        <v>74</v>
      </c>
      <c r="I2688" s="6" t="s">
        <v>304</v>
      </c>
      <c r="J2688" s="6" t="s">
        <v>296</v>
      </c>
      <c r="K2688" s="6" t="s">
        <v>261</v>
      </c>
      <c r="L2688" s="6" t="s">
        <v>305</v>
      </c>
      <c r="M2688" s="6" t="s">
        <v>306</v>
      </c>
      <c r="N2688" s="6" t="s">
        <v>303</v>
      </c>
      <c r="O2688" s="6" t="s">
        <v>1812</v>
      </c>
      <c r="P2688" s="6" t="s">
        <v>1812</v>
      </c>
      <c r="Q2688" s="6" t="s">
        <v>1814</v>
      </c>
      <c r="R2688" s="6" t="s">
        <v>1812</v>
      </c>
      <c r="S2688" s="6" t="s">
        <v>1986</v>
      </c>
      <c r="T2688" s="6" t="s">
        <v>1813</v>
      </c>
      <c r="U2688" s="6" t="s">
        <v>1812</v>
      </c>
      <c r="V2688" s="6" t="s">
        <v>1812</v>
      </c>
      <c r="W2688" s="6" t="s">
        <v>1816</v>
      </c>
      <c r="X2688" s="6" t="s">
        <v>30242</v>
      </c>
      <c r="Y2688" s="13">
        <f>X2689-'Sem RTOS RX'!$X2688</f>
        <v>0.0003009259259</v>
      </c>
      <c r="Z2688" s="7">
        <f>SUM(LEN(",CO_MQ135|"),'Sem RTOS RX'!$H2688,LEN(",CO2_MQ135|"),'Sem RTOS RX'!$I2688,LEN(",Alcool_MQ135|"),'Sem RTOS RX'!$J2688,LEN(",Alcool_MQ135|"),'Sem RTOS RX'!$K2688,LEN(",Toluen_MQ135|"),'Sem RTOS RX'!$L2688,LEN(",MH4_MQ135|"),'Sem RTOS RX'!$M2688,LEN(",O3_MQ131|"),'Sem RTOS RX'!$N2688)*8</f>
        <v>672</v>
      </c>
    </row>
    <row r="2689" ht="15.75" customHeight="1">
      <c r="A2689" s="6" t="s">
        <v>30243</v>
      </c>
      <c r="B2689" s="6" t="s">
        <v>30244</v>
      </c>
      <c r="C2689" s="6" t="s">
        <v>19934</v>
      </c>
      <c r="D2689" s="6" t="s">
        <v>30245</v>
      </c>
      <c r="E2689" s="6" t="s">
        <v>1812</v>
      </c>
      <c r="F2689" s="6" t="s">
        <v>1812</v>
      </c>
      <c r="G2689" s="6" t="s">
        <v>1812</v>
      </c>
      <c r="H2689" s="6" t="s">
        <v>295</v>
      </c>
      <c r="I2689" s="6" t="s">
        <v>1876</v>
      </c>
      <c r="J2689" s="6" t="s">
        <v>295</v>
      </c>
      <c r="K2689" s="6" t="s">
        <v>306</v>
      </c>
      <c r="L2689" s="6" t="s">
        <v>213</v>
      </c>
      <c r="M2689" s="6" t="s">
        <v>321</v>
      </c>
      <c r="N2689" s="6" t="s">
        <v>38</v>
      </c>
      <c r="O2689" s="6" t="s">
        <v>1812</v>
      </c>
      <c r="P2689" s="6" t="s">
        <v>1812</v>
      </c>
      <c r="Q2689" s="6" t="s">
        <v>1814</v>
      </c>
      <c r="R2689" s="6" t="s">
        <v>1812</v>
      </c>
      <c r="S2689" s="6" t="s">
        <v>1986</v>
      </c>
      <c r="T2689" s="6" t="s">
        <v>1813</v>
      </c>
      <c r="U2689" s="6" t="s">
        <v>1812</v>
      </c>
      <c r="V2689" s="6" t="s">
        <v>1812</v>
      </c>
      <c r="W2689" s="6" t="s">
        <v>1816</v>
      </c>
      <c r="X2689" s="6" t="s">
        <v>30246</v>
      </c>
      <c r="Y2689" s="13">
        <f>X2690-'Sem RTOS RX'!$X2689</f>
        <v>0.000150462963</v>
      </c>
      <c r="Z2689" s="7">
        <f>SUM(LEN(",CO_MQ135|"),'Sem RTOS RX'!$H2689,LEN(",CO2_MQ135|"),'Sem RTOS RX'!$I2689,LEN(",Alcool_MQ135|"),'Sem RTOS RX'!$J2689,LEN(",Alcool_MQ135|"),'Sem RTOS RX'!$K2689,LEN(",Toluen_MQ135|"),'Sem RTOS RX'!$L2689,LEN(",MH4_MQ135|"),'Sem RTOS RX'!$M2689,LEN(",O3_MQ131|"),'Sem RTOS RX'!$N2689)*8</f>
        <v>672</v>
      </c>
    </row>
    <row r="2690" ht="15.75" customHeight="1">
      <c r="A2690" s="6" t="s">
        <v>30247</v>
      </c>
      <c r="B2690" s="6" t="s">
        <v>30248</v>
      </c>
      <c r="C2690" s="6" t="s">
        <v>19934</v>
      </c>
      <c r="D2690" s="6" t="s">
        <v>30249</v>
      </c>
      <c r="E2690" s="6" t="s">
        <v>1812</v>
      </c>
      <c r="F2690" s="6" t="s">
        <v>1812</v>
      </c>
      <c r="G2690" s="6" t="s">
        <v>1812</v>
      </c>
      <c r="H2690" s="6" t="s">
        <v>295</v>
      </c>
      <c r="I2690" s="6" t="s">
        <v>1876</v>
      </c>
      <c r="J2690" s="6" t="s">
        <v>295</v>
      </c>
      <c r="K2690" s="6" t="s">
        <v>306</v>
      </c>
      <c r="L2690" s="6" t="s">
        <v>213</v>
      </c>
      <c r="M2690" s="6" t="s">
        <v>321</v>
      </c>
      <c r="N2690" s="6" t="s">
        <v>296</v>
      </c>
      <c r="O2690" s="6" t="s">
        <v>1812</v>
      </c>
      <c r="P2690" s="6" t="s">
        <v>1812</v>
      </c>
      <c r="Q2690" s="6" t="s">
        <v>1814</v>
      </c>
      <c r="R2690" s="6" t="s">
        <v>1812</v>
      </c>
      <c r="S2690" s="6" t="s">
        <v>1986</v>
      </c>
      <c r="T2690" s="6" t="s">
        <v>1813</v>
      </c>
      <c r="U2690" s="6" t="s">
        <v>1812</v>
      </c>
      <c r="V2690" s="6" t="s">
        <v>1812</v>
      </c>
      <c r="W2690" s="6" t="s">
        <v>1816</v>
      </c>
      <c r="X2690" s="6" t="s">
        <v>30250</v>
      </c>
      <c r="Y2690" s="13">
        <f>X2691-'Sem RTOS RX'!$X2690</f>
        <v>0.000162037037</v>
      </c>
      <c r="Z2690" s="7">
        <f>SUM(LEN(",CO_MQ135|"),'Sem RTOS RX'!$H2690,LEN(",CO2_MQ135|"),'Sem RTOS RX'!$I2690,LEN(",Alcool_MQ135|"),'Sem RTOS RX'!$J2690,LEN(",Alcool_MQ135|"),'Sem RTOS RX'!$K2690,LEN(",Toluen_MQ135|"),'Sem RTOS RX'!$L2690,LEN(",MH4_MQ135|"),'Sem RTOS RX'!$M2690,LEN(",O3_MQ131|"),'Sem RTOS RX'!$N2690)*8</f>
        <v>672</v>
      </c>
    </row>
    <row r="2691" ht="15.75" customHeight="1">
      <c r="A2691" s="6" t="s">
        <v>30251</v>
      </c>
      <c r="B2691" s="6" t="s">
        <v>30252</v>
      </c>
      <c r="C2691" s="6" t="s">
        <v>19934</v>
      </c>
      <c r="D2691" s="6" t="s">
        <v>30253</v>
      </c>
      <c r="E2691" s="6" t="s">
        <v>1812</v>
      </c>
      <c r="F2691" s="6" t="s">
        <v>1812</v>
      </c>
      <c r="G2691" s="6" t="s">
        <v>1812</v>
      </c>
      <c r="H2691" s="6" t="s">
        <v>70</v>
      </c>
      <c r="I2691" s="6" t="s">
        <v>1876</v>
      </c>
      <c r="J2691" s="6" t="s">
        <v>70</v>
      </c>
      <c r="K2691" s="6" t="s">
        <v>306</v>
      </c>
      <c r="L2691" s="6" t="s">
        <v>331</v>
      </c>
      <c r="M2691" s="6" t="s">
        <v>321</v>
      </c>
      <c r="N2691" s="6" t="s">
        <v>23</v>
      </c>
      <c r="O2691" s="6" t="s">
        <v>1812</v>
      </c>
      <c r="P2691" s="6" t="s">
        <v>1812</v>
      </c>
      <c r="Q2691" s="6" t="s">
        <v>1814</v>
      </c>
      <c r="R2691" s="6" t="s">
        <v>1812</v>
      </c>
      <c r="S2691" s="6" t="s">
        <v>1986</v>
      </c>
      <c r="T2691" s="6" t="s">
        <v>1813</v>
      </c>
      <c r="U2691" s="6" t="s">
        <v>1812</v>
      </c>
      <c r="V2691" s="6" t="s">
        <v>1812</v>
      </c>
      <c r="W2691" s="6" t="s">
        <v>1816</v>
      </c>
      <c r="X2691" s="6" t="s">
        <v>30254</v>
      </c>
      <c r="Y2691" s="13">
        <f>X2692-'Sem RTOS RX'!$X2691</f>
        <v>0.000150462963</v>
      </c>
      <c r="Z2691" s="7">
        <f>SUM(LEN(",CO_MQ135|"),'Sem RTOS RX'!$H2691,LEN(",CO2_MQ135|"),'Sem RTOS RX'!$I2691,LEN(",Alcool_MQ135|"),'Sem RTOS RX'!$J2691,LEN(",Alcool_MQ135|"),'Sem RTOS RX'!$K2691,LEN(",Toluen_MQ135|"),'Sem RTOS RX'!$L2691,LEN(",MH4_MQ135|"),'Sem RTOS RX'!$M2691,LEN(",O3_MQ131|"),'Sem RTOS RX'!$N2691)*8</f>
        <v>672</v>
      </c>
    </row>
    <row r="2692" ht="15.75" customHeight="1">
      <c r="A2692" s="6" t="s">
        <v>30255</v>
      </c>
      <c r="B2692" s="6" t="s">
        <v>30256</v>
      </c>
      <c r="C2692" s="6" t="s">
        <v>19934</v>
      </c>
      <c r="D2692" s="6" t="s">
        <v>30257</v>
      </c>
      <c r="E2692" s="6" t="s">
        <v>1812</v>
      </c>
      <c r="F2692" s="6" t="s">
        <v>1812</v>
      </c>
      <c r="G2692" s="6" t="s">
        <v>1812</v>
      </c>
      <c r="H2692" s="6" t="s">
        <v>57</v>
      </c>
      <c r="I2692" s="6" t="s">
        <v>1876</v>
      </c>
      <c r="J2692" s="6" t="s">
        <v>70</v>
      </c>
      <c r="K2692" s="6" t="s">
        <v>306</v>
      </c>
      <c r="L2692" s="6" t="s">
        <v>334</v>
      </c>
      <c r="M2692" s="6" t="s">
        <v>333</v>
      </c>
      <c r="N2692" s="6" t="s">
        <v>62</v>
      </c>
      <c r="O2692" s="6" t="s">
        <v>1812</v>
      </c>
      <c r="P2692" s="6" t="s">
        <v>1812</v>
      </c>
      <c r="Q2692" s="6" t="s">
        <v>1814</v>
      </c>
      <c r="R2692" s="6" t="s">
        <v>1812</v>
      </c>
      <c r="S2692" s="6" t="s">
        <v>1986</v>
      </c>
      <c r="T2692" s="6" t="s">
        <v>1813</v>
      </c>
      <c r="U2692" s="6" t="s">
        <v>1812</v>
      </c>
      <c r="V2692" s="6" t="s">
        <v>1812</v>
      </c>
      <c r="W2692" s="6" t="s">
        <v>1816</v>
      </c>
      <c r="X2692" s="6" t="s">
        <v>30258</v>
      </c>
      <c r="Y2692" s="13">
        <f>X2693-'Sem RTOS RX'!$X2692</f>
        <v>0.000150462963</v>
      </c>
      <c r="Z2692" s="7">
        <f>SUM(LEN(",CO_MQ135|"),'Sem RTOS RX'!$H2692,LEN(",CO2_MQ135|"),'Sem RTOS RX'!$I2692,LEN(",Alcool_MQ135|"),'Sem RTOS RX'!$J2692,LEN(",Alcool_MQ135|"),'Sem RTOS RX'!$K2692,LEN(",Toluen_MQ135|"),'Sem RTOS RX'!$L2692,LEN(",MH4_MQ135|"),'Sem RTOS RX'!$M2692,LEN(",O3_MQ131|"),'Sem RTOS RX'!$N2692)*8</f>
        <v>672</v>
      </c>
    </row>
    <row r="2693" ht="15.75" customHeight="1">
      <c r="A2693" s="6" t="s">
        <v>30259</v>
      </c>
      <c r="B2693" s="6" t="s">
        <v>30260</v>
      </c>
      <c r="C2693" s="6" t="s">
        <v>19934</v>
      </c>
      <c r="D2693" s="6" t="s">
        <v>30261</v>
      </c>
      <c r="E2693" s="6" t="s">
        <v>1812</v>
      </c>
      <c r="F2693" s="6" t="s">
        <v>1812</v>
      </c>
      <c r="G2693" s="6" t="s">
        <v>1812</v>
      </c>
      <c r="H2693" s="6" t="s">
        <v>123</v>
      </c>
      <c r="I2693" s="6" t="s">
        <v>29</v>
      </c>
      <c r="J2693" s="6" t="s">
        <v>108</v>
      </c>
      <c r="K2693" s="6" t="s">
        <v>313</v>
      </c>
      <c r="L2693" s="6" t="s">
        <v>185</v>
      </c>
      <c r="M2693" s="6" t="s">
        <v>332</v>
      </c>
      <c r="N2693" s="6" t="s">
        <v>74</v>
      </c>
      <c r="O2693" s="6" t="s">
        <v>1812</v>
      </c>
      <c r="P2693" s="6" t="s">
        <v>1812</v>
      </c>
      <c r="Q2693" s="6" t="s">
        <v>1814</v>
      </c>
      <c r="R2693" s="6" t="s">
        <v>1812</v>
      </c>
      <c r="S2693" s="6" t="s">
        <v>1986</v>
      </c>
      <c r="T2693" s="6" t="s">
        <v>1813</v>
      </c>
      <c r="U2693" s="6" t="s">
        <v>1812</v>
      </c>
      <c r="V2693" s="6" t="s">
        <v>1812</v>
      </c>
      <c r="W2693" s="6" t="s">
        <v>1816</v>
      </c>
      <c r="X2693" s="6" t="s">
        <v>30262</v>
      </c>
      <c r="Y2693" s="13">
        <f>X2694-'Sem RTOS RX'!$X2693</f>
        <v>0.000150462963</v>
      </c>
      <c r="Z2693" s="7">
        <f>SUM(LEN(",CO_MQ135|"),'Sem RTOS RX'!$H2693,LEN(",CO2_MQ135|"),'Sem RTOS RX'!$I2693,LEN(",Alcool_MQ135|"),'Sem RTOS RX'!$J2693,LEN(",Alcool_MQ135|"),'Sem RTOS RX'!$K2693,LEN(",Toluen_MQ135|"),'Sem RTOS RX'!$L2693,LEN(",MH4_MQ135|"),'Sem RTOS RX'!$M2693,LEN(",O3_MQ131|"),'Sem RTOS RX'!$N2693)*8</f>
        <v>672</v>
      </c>
    </row>
    <row r="2694" ht="15.75" customHeight="1">
      <c r="A2694" s="6" t="s">
        <v>30263</v>
      </c>
      <c r="B2694" s="6" t="s">
        <v>30264</v>
      </c>
      <c r="C2694" s="6" t="s">
        <v>19934</v>
      </c>
      <c r="D2694" s="6" t="s">
        <v>30265</v>
      </c>
      <c r="E2694" s="6" t="s">
        <v>1812</v>
      </c>
      <c r="F2694" s="6" t="s">
        <v>1812</v>
      </c>
      <c r="G2694" s="6" t="s">
        <v>1812</v>
      </c>
      <c r="H2694" s="6" t="s">
        <v>5110</v>
      </c>
      <c r="I2694" s="6" t="s">
        <v>54</v>
      </c>
      <c r="J2694" s="6" t="s">
        <v>76</v>
      </c>
      <c r="K2694" s="6" t="s">
        <v>313</v>
      </c>
      <c r="L2694" s="6" t="s">
        <v>167</v>
      </c>
      <c r="M2694" s="6" t="s">
        <v>333</v>
      </c>
      <c r="N2694" s="6" t="s">
        <v>260</v>
      </c>
      <c r="O2694" s="6" t="s">
        <v>1812</v>
      </c>
      <c r="P2694" s="6" t="s">
        <v>1812</v>
      </c>
      <c r="Q2694" s="6" t="s">
        <v>1814</v>
      </c>
      <c r="R2694" s="6" t="s">
        <v>1812</v>
      </c>
      <c r="S2694" s="6" t="s">
        <v>1986</v>
      </c>
      <c r="T2694" s="6" t="s">
        <v>1813</v>
      </c>
      <c r="U2694" s="6" t="s">
        <v>1812</v>
      </c>
      <c r="V2694" s="6" t="s">
        <v>1812</v>
      </c>
      <c r="W2694" s="6" t="s">
        <v>1816</v>
      </c>
      <c r="X2694" s="6" t="s">
        <v>19197</v>
      </c>
      <c r="Y2694" s="13">
        <f>X2695-'Sem RTOS RX'!$X2694</f>
        <v>0.000162037037</v>
      </c>
      <c r="Z2694" s="7">
        <f>SUM(LEN(",CO_MQ135|"),'Sem RTOS RX'!$H2694,LEN(",CO2_MQ135|"),'Sem RTOS RX'!$I2694,LEN(",Alcool_MQ135|"),'Sem RTOS RX'!$J2694,LEN(",Alcool_MQ135|"),'Sem RTOS RX'!$K2694,LEN(",Toluen_MQ135|"),'Sem RTOS RX'!$L2694,LEN(",MH4_MQ135|"),'Sem RTOS RX'!$M2694,LEN(",O3_MQ131|"),'Sem RTOS RX'!$N2694)*8</f>
        <v>672</v>
      </c>
    </row>
    <row r="2695" ht="15.75" customHeight="1">
      <c r="A2695" s="6" t="s">
        <v>30266</v>
      </c>
      <c r="B2695" s="6" t="s">
        <v>30267</v>
      </c>
      <c r="C2695" s="6" t="s">
        <v>19934</v>
      </c>
      <c r="D2695" s="6" t="s">
        <v>30268</v>
      </c>
      <c r="E2695" s="6" t="s">
        <v>1812</v>
      </c>
      <c r="F2695" s="6" t="s">
        <v>1812</v>
      </c>
      <c r="G2695" s="6" t="s">
        <v>1812</v>
      </c>
      <c r="H2695" s="6" t="s">
        <v>91</v>
      </c>
      <c r="I2695" s="6" t="s">
        <v>59</v>
      </c>
      <c r="J2695" s="6" t="s">
        <v>274</v>
      </c>
      <c r="K2695" s="6" t="s">
        <v>313</v>
      </c>
      <c r="L2695" s="6" t="s">
        <v>153</v>
      </c>
      <c r="M2695" s="6" t="s">
        <v>333</v>
      </c>
      <c r="N2695" s="6" t="s">
        <v>127</v>
      </c>
      <c r="O2695" s="6" t="s">
        <v>1812</v>
      </c>
      <c r="P2695" s="6" t="s">
        <v>1812</v>
      </c>
      <c r="Q2695" s="6" t="s">
        <v>1814</v>
      </c>
      <c r="R2695" s="6" t="s">
        <v>1812</v>
      </c>
      <c r="S2695" s="6" t="s">
        <v>1986</v>
      </c>
      <c r="T2695" s="6" t="s">
        <v>1813</v>
      </c>
      <c r="U2695" s="6" t="s">
        <v>1812</v>
      </c>
      <c r="V2695" s="6" t="s">
        <v>1812</v>
      </c>
      <c r="W2695" s="6" t="s">
        <v>1816</v>
      </c>
      <c r="X2695" s="6" t="s">
        <v>30269</v>
      </c>
      <c r="Y2695" s="13">
        <f>X2696-'Sem RTOS RX'!$X2695</f>
        <v>0.000150462963</v>
      </c>
      <c r="Z2695" s="7">
        <f>SUM(LEN(",CO_MQ135|"),'Sem RTOS RX'!$H2695,LEN(",CO2_MQ135|"),'Sem RTOS RX'!$I2695,LEN(",Alcool_MQ135|"),'Sem RTOS RX'!$J2695,LEN(",Alcool_MQ135|"),'Sem RTOS RX'!$K2695,LEN(",Toluen_MQ135|"),'Sem RTOS RX'!$L2695,LEN(",MH4_MQ135|"),'Sem RTOS RX'!$M2695,LEN(",O3_MQ131|"),'Sem RTOS RX'!$N2695)*8</f>
        <v>672</v>
      </c>
    </row>
    <row r="2696" ht="15.75" customHeight="1">
      <c r="A2696" s="6" t="s">
        <v>30270</v>
      </c>
      <c r="B2696" s="6" t="s">
        <v>30271</v>
      </c>
      <c r="C2696" s="6" t="s">
        <v>19934</v>
      </c>
      <c r="D2696" s="6" t="s">
        <v>30272</v>
      </c>
      <c r="E2696" s="6" t="s">
        <v>1812</v>
      </c>
      <c r="F2696" s="6" t="s">
        <v>1812</v>
      </c>
      <c r="G2696" s="6" t="s">
        <v>1812</v>
      </c>
      <c r="H2696" s="6" t="s">
        <v>108</v>
      </c>
      <c r="I2696" s="6" t="s">
        <v>59</v>
      </c>
      <c r="J2696" s="6" t="s">
        <v>91</v>
      </c>
      <c r="K2696" s="6" t="s">
        <v>313</v>
      </c>
      <c r="L2696" s="6" t="s">
        <v>186</v>
      </c>
      <c r="M2696" s="6" t="s">
        <v>333</v>
      </c>
      <c r="N2696" s="6" t="s">
        <v>80</v>
      </c>
      <c r="O2696" s="6" t="s">
        <v>1812</v>
      </c>
      <c r="P2696" s="6" t="s">
        <v>1812</v>
      </c>
      <c r="Q2696" s="6" t="s">
        <v>1814</v>
      </c>
      <c r="R2696" s="6" t="s">
        <v>1812</v>
      </c>
      <c r="S2696" s="6" t="s">
        <v>1986</v>
      </c>
      <c r="T2696" s="6" t="s">
        <v>1813</v>
      </c>
      <c r="U2696" s="6" t="s">
        <v>1812</v>
      </c>
      <c r="V2696" s="6" t="s">
        <v>1812</v>
      </c>
      <c r="W2696" s="6" t="s">
        <v>1816</v>
      </c>
      <c r="X2696" s="6" t="s">
        <v>30273</v>
      </c>
      <c r="Y2696" s="13">
        <f>X2697-'Sem RTOS RX'!$X2696</f>
        <v>0.000150462963</v>
      </c>
      <c r="Z2696" s="7">
        <f>SUM(LEN(",CO_MQ135|"),'Sem RTOS RX'!$H2696,LEN(",CO2_MQ135|"),'Sem RTOS RX'!$I2696,LEN(",Alcool_MQ135|"),'Sem RTOS RX'!$J2696,LEN(",Alcool_MQ135|"),'Sem RTOS RX'!$K2696,LEN(",Toluen_MQ135|"),'Sem RTOS RX'!$L2696,LEN(",MH4_MQ135|"),'Sem RTOS RX'!$M2696,LEN(",O3_MQ131|"),'Sem RTOS RX'!$N2696)*8</f>
        <v>672</v>
      </c>
    </row>
    <row r="2697" ht="15.75" customHeight="1">
      <c r="A2697" s="6" t="s">
        <v>30274</v>
      </c>
      <c r="B2697" s="6" t="s">
        <v>30275</v>
      </c>
      <c r="C2697" s="6" t="s">
        <v>19934</v>
      </c>
      <c r="D2697" s="6" t="s">
        <v>30276</v>
      </c>
      <c r="E2697" s="6" t="s">
        <v>1812</v>
      </c>
      <c r="F2697" s="6" t="s">
        <v>1812</v>
      </c>
      <c r="G2697" s="6" t="s">
        <v>1812</v>
      </c>
      <c r="H2697" s="6" t="s">
        <v>108</v>
      </c>
      <c r="I2697" s="6" t="s">
        <v>59</v>
      </c>
      <c r="J2697" s="6" t="s">
        <v>91</v>
      </c>
      <c r="K2697" s="6" t="s">
        <v>313</v>
      </c>
      <c r="L2697" s="6" t="s">
        <v>186</v>
      </c>
      <c r="M2697" s="6" t="s">
        <v>333</v>
      </c>
      <c r="N2697" s="6" t="s">
        <v>267</v>
      </c>
      <c r="O2697" s="6" t="s">
        <v>1812</v>
      </c>
      <c r="P2697" s="6" t="s">
        <v>1812</v>
      </c>
      <c r="Q2697" s="6" t="s">
        <v>1814</v>
      </c>
      <c r="R2697" s="6" t="s">
        <v>1812</v>
      </c>
      <c r="S2697" s="6" t="s">
        <v>1986</v>
      </c>
      <c r="T2697" s="6" t="s">
        <v>1813</v>
      </c>
      <c r="U2697" s="6" t="s">
        <v>1812</v>
      </c>
      <c r="V2697" s="6" t="s">
        <v>1812</v>
      </c>
      <c r="W2697" s="6" t="s">
        <v>1816</v>
      </c>
      <c r="X2697" s="6" t="s">
        <v>30277</v>
      </c>
      <c r="Y2697" s="13">
        <f>X2698-'Sem RTOS RX'!$X2697</f>
        <v>0.000150462963</v>
      </c>
      <c r="Z2697" s="7">
        <f>SUM(LEN(",CO_MQ135|"),'Sem RTOS RX'!$H2697,LEN(",CO2_MQ135|"),'Sem RTOS RX'!$I2697,LEN(",Alcool_MQ135|"),'Sem RTOS RX'!$J2697,LEN(",Alcool_MQ135|"),'Sem RTOS RX'!$K2697,LEN(",Toluen_MQ135|"),'Sem RTOS RX'!$L2697,LEN(",MH4_MQ135|"),'Sem RTOS RX'!$M2697,LEN(",O3_MQ131|"),'Sem RTOS RX'!$N2697)*8</f>
        <v>672</v>
      </c>
    </row>
    <row r="2698" ht="15.75" customHeight="1">
      <c r="A2698" s="6" t="s">
        <v>30278</v>
      </c>
      <c r="B2698" s="6" t="s">
        <v>30279</v>
      </c>
      <c r="C2698" s="6" t="s">
        <v>19934</v>
      </c>
      <c r="D2698" s="6" t="s">
        <v>30280</v>
      </c>
      <c r="E2698" s="6" t="s">
        <v>1812</v>
      </c>
      <c r="F2698" s="6" t="s">
        <v>1812</v>
      </c>
      <c r="G2698" s="6" t="s">
        <v>1812</v>
      </c>
      <c r="H2698" s="6" t="s">
        <v>228</v>
      </c>
      <c r="I2698" s="6" t="s">
        <v>29</v>
      </c>
      <c r="J2698" s="6" t="s">
        <v>5110</v>
      </c>
      <c r="K2698" s="6" t="s">
        <v>313</v>
      </c>
      <c r="L2698" s="6" t="s">
        <v>5147</v>
      </c>
      <c r="M2698" s="6" t="s">
        <v>332</v>
      </c>
      <c r="N2698" s="6" t="s">
        <v>86</v>
      </c>
      <c r="O2698" s="6" t="s">
        <v>1812</v>
      </c>
      <c r="P2698" s="6" t="s">
        <v>1812</v>
      </c>
      <c r="Q2698" s="6" t="s">
        <v>1814</v>
      </c>
      <c r="R2698" s="6" t="s">
        <v>1812</v>
      </c>
      <c r="S2698" s="6" t="s">
        <v>1986</v>
      </c>
      <c r="T2698" s="6" t="s">
        <v>1813</v>
      </c>
      <c r="U2698" s="6" t="s">
        <v>1812</v>
      </c>
      <c r="V2698" s="6" t="s">
        <v>1812</v>
      </c>
      <c r="W2698" s="6" t="s">
        <v>1816</v>
      </c>
      <c r="X2698" s="6" t="s">
        <v>30281</v>
      </c>
      <c r="Y2698" s="13">
        <f>X2699-'Sem RTOS RX'!$X2698</f>
        <v>0.000162037037</v>
      </c>
      <c r="Z2698" s="7">
        <f>SUM(LEN(",CO_MQ135|"),'Sem RTOS RX'!$H2698,LEN(",CO2_MQ135|"),'Sem RTOS RX'!$I2698,LEN(",Alcool_MQ135|"),'Sem RTOS RX'!$J2698,LEN(",Alcool_MQ135|"),'Sem RTOS RX'!$K2698,LEN(",Toluen_MQ135|"),'Sem RTOS RX'!$L2698,LEN(",MH4_MQ135|"),'Sem RTOS RX'!$M2698,LEN(",O3_MQ131|"),'Sem RTOS RX'!$N2698)*8</f>
        <v>672</v>
      </c>
    </row>
    <row r="2699" ht="15.75" customHeight="1">
      <c r="A2699" s="6" t="s">
        <v>30282</v>
      </c>
      <c r="B2699" s="6" t="s">
        <v>30283</v>
      </c>
      <c r="C2699" s="6" t="s">
        <v>19934</v>
      </c>
      <c r="D2699" s="6" t="s">
        <v>30284</v>
      </c>
      <c r="E2699" s="6" t="s">
        <v>1812</v>
      </c>
      <c r="F2699" s="6" t="s">
        <v>1812</v>
      </c>
      <c r="G2699" s="6" t="s">
        <v>1812</v>
      </c>
      <c r="H2699" s="6" t="s">
        <v>5110</v>
      </c>
      <c r="I2699" s="6" t="s">
        <v>54</v>
      </c>
      <c r="J2699" s="6" t="s">
        <v>76</v>
      </c>
      <c r="K2699" s="6" t="s">
        <v>313</v>
      </c>
      <c r="L2699" s="6" t="s">
        <v>167</v>
      </c>
      <c r="M2699" s="6" t="s">
        <v>333</v>
      </c>
      <c r="N2699" s="6" t="s">
        <v>273</v>
      </c>
      <c r="O2699" s="6" t="s">
        <v>1812</v>
      </c>
      <c r="P2699" s="6" t="s">
        <v>1812</v>
      </c>
      <c r="Q2699" s="6" t="s">
        <v>1814</v>
      </c>
      <c r="R2699" s="6" t="s">
        <v>1812</v>
      </c>
      <c r="S2699" s="6" t="s">
        <v>1986</v>
      </c>
      <c r="T2699" s="6" t="s">
        <v>1813</v>
      </c>
      <c r="U2699" s="6" t="s">
        <v>1812</v>
      </c>
      <c r="V2699" s="6" t="s">
        <v>1812</v>
      </c>
      <c r="W2699" s="6" t="s">
        <v>1816</v>
      </c>
      <c r="X2699" s="6" t="s">
        <v>30285</v>
      </c>
      <c r="Y2699" s="13">
        <f>X2700-'Sem RTOS RX'!$X2699</f>
        <v>0.000150462963</v>
      </c>
      <c r="Z2699" s="7">
        <f>SUM(LEN(",CO_MQ135|"),'Sem RTOS RX'!$H2699,LEN(",CO2_MQ135|"),'Sem RTOS RX'!$I2699,LEN(",Alcool_MQ135|"),'Sem RTOS RX'!$J2699,LEN(",Alcool_MQ135|"),'Sem RTOS RX'!$K2699,LEN(",Toluen_MQ135|"),'Sem RTOS RX'!$L2699,LEN(",MH4_MQ135|"),'Sem RTOS RX'!$M2699,LEN(",O3_MQ131|"),'Sem RTOS RX'!$N2699)*8</f>
        <v>672</v>
      </c>
    </row>
    <row r="2700" ht="15.75" customHeight="1">
      <c r="A2700" s="6" t="s">
        <v>30286</v>
      </c>
      <c r="B2700" s="6" t="s">
        <v>30287</v>
      </c>
      <c r="C2700" s="6" t="s">
        <v>19934</v>
      </c>
      <c r="D2700" s="6" t="s">
        <v>30288</v>
      </c>
      <c r="E2700" s="6" t="s">
        <v>1812</v>
      </c>
      <c r="F2700" s="6" t="s">
        <v>1812</v>
      </c>
      <c r="G2700" s="6" t="s">
        <v>1812</v>
      </c>
      <c r="H2700" s="6" t="s">
        <v>5110</v>
      </c>
      <c r="I2700" s="6" t="s">
        <v>54</v>
      </c>
      <c r="J2700" s="6" t="s">
        <v>76</v>
      </c>
      <c r="K2700" s="6" t="s">
        <v>313</v>
      </c>
      <c r="L2700" s="6" t="s">
        <v>167</v>
      </c>
      <c r="M2700" s="6" t="s">
        <v>333</v>
      </c>
      <c r="N2700" s="6" t="s">
        <v>295</v>
      </c>
      <c r="O2700" s="6" t="s">
        <v>1812</v>
      </c>
      <c r="P2700" s="6" t="s">
        <v>1812</v>
      </c>
      <c r="Q2700" s="6" t="s">
        <v>1814</v>
      </c>
      <c r="R2700" s="6" t="s">
        <v>1812</v>
      </c>
      <c r="S2700" s="6" t="s">
        <v>1986</v>
      </c>
      <c r="T2700" s="6" t="s">
        <v>1813</v>
      </c>
      <c r="U2700" s="6" t="s">
        <v>1812</v>
      </c>
      <c r="V2700" s="6" t="s">
        <v>1812</v>
      </c>
      <c r="W2700" s="6" t="s">
        <v>1816</v>
      </c>
      <c r="X2700" s="6" t="s">
        <v>30289</v>
      </c>
      <c r="Y2700" s="13">
        <f>X2701-'Sem RTOS RX'!$X2700</f>
        <v>0.0003009259259</v>
      </c>
      <c r="Z2700" s="7">
        <f>SUM(LEN(",CO_MQ135|"),'Sem RTOS RX'!$H2700,LEN(",CO2_MQ135|"),'Sem RTOS RX'!$I2700,LEN(",Alcool_MQ135|"),'Sem RTOS RX'!$J2700,LEN(",Alcool_MQ135|"),'Sem RTOS RX'!$K2700,LEN(",Toluen_MQ135|"),'Sem RTOS RX'!$L2700,LEN(",MH4_MQ135|"),'Sem RTOS RX'!$M2700,LEN(",O3_MQ131|"),'Sem RTOS RX'!$N2700)*8</f>
        <v>672</v>
      </c>
    </row>
    <row r="2701" ht="15.75" customHeight="1">
      <c r="A2701" s="6" t="s">
        <v>30290</v>
      </c>
      <c r="B2701" s="6" t="s">
        <v>30291</v>
      </c>
      <c r="C2701" s="6" t="s">
        <v>19934</v>
      </c>
      <c r="D2701" s="6" t="s">
        <v>30292</v>
      </c>
      <c r="E2701" s="6" t="s">
        <v>1812</v>
      </c>
      <c r="F2701" s="6" t="s">
        <v>1812</v>
      </c>
      <c r="G2701" s="6" t="s">
        <v>1812</v>
      </c>
      <c r="H2701" s="6" t="s">
        <v>5110</v>
      </c>
      <c r="I2701" s="6" t="s">
        <v>54</v>
      </c>
      <c r="J2701" s="6" t="s">
        <v>76</v>
      </c>
      <c r="K2701" s="6" t="s">
        <v>313</v>
      </c>
      <c r="L2701" s="6" t="s">
        <v>167</v>
      </c>
      <c r="M2701" s="6" t="s">
        <v>333</v>
      </c>
      <c r="N2701" s="6" t="s">
        <v>222</v>
      </c>
      <c r="O2701" s="6" t="s">
        <v>1812</v>
      </c>
      <c r="P2701" s="6" t="s">
        <v>1812</v>
      </c>
      <c r="Q2701" s="6" t="s">
        <v>1814</v>
      </c>
      <c r="R2701" s="6" t="s">
        <v>1812</v>
      </c>
      <c r="S2701" s="6" t="s">
        <v>1986</v>
      </c>
      <c r="T2701" s="6" t="s">
        <v>1813</v>
      </c>
      <c r="U2701" s="6" t="s">
        <v>1812</v>
      </c>
      <c r="V2701" s="6" t="s">
        <v>1812</v>
      </c>
      <c r="W2701" s="6" t="s">
        <v>1816</v>
      </c>
      <c r="X2701" s="6" t="s">
        <v>30293</v>
      </c>
      <c r="Y2701" s="13">
        <f>X2702-'Sem RTOS RX'!$X2701</f>
        <v>0.000162037037</v>
      </c>
      <c r="Z2701" s="7">
        <f>SUM(LEN(",CO_MQ135|"),'Sem RTOS RX'!$H2701,LEN(",CO2_MQ135|"),'Sem RTOS RX'!$I2701,LEN(",Alcool_MQ135|"),'Sem RTOS RX'!$J2701,LEN(",Alcool_MQ135|"),'Sem RTOS RX'!$K2701,LEN(",Toluen_MQ135|"),'Sem RTOS RX'!$L2701,LEN(",MH4_MQ135|"),'Sem RTOS RX'!$M2701,LEN(",O3_MQ131|"),'Sem RTOS RX'!$N2701)*8</f>
        <v>672</v>
      </c>
    </row>
    <row r="2702" ht="15.75" customHeight="1">
      <c r="A2702" s="6" t="s">
        <v>30294</v>
      </c>
      <c r="B2702" s="6" t="s">
        <v>30295</v>
      </c>
      <c r="C2702" s="6" t="s">
        <v>19934</v>
      </c>
      <c r="D2702" s="6" t="s">
        <v>30296</v>
      </c>
      <c r="E2702" s="6" t="s">
        <v>1812</v>
      </c>
      <c r="F2702" s="6" t="s">
        <v>1812</v>
      </c>
      <c r="G2702" s="6" t="s">
        <v>1812</v>
      </c>
      <c r="H2702" s="6" t="s">
        <v>86</v>
      </c>
      <c r="I2702" s="6" t="s">
        <v>54</v>
      </c>
      <c r="J2702" s="6" t="s">
        <v>76</v>
      </c>
      <c r="K2702" s="6" t="s">
        <v>313</v>
      </c>
      <c r="L2702" s="6" t="s">
        <v>336</v>
      </c>
      <c r="M2702" s="6" t="s">
        <v>333</v>
      </c>
      <c r="N2702" s="6" t="s">
        <v>40</v>
      </c>
      <c r="O2702" s="6" t="s">
        <v>1812</v>
      </c>
      <c r="P2702" s="6" t="s">
        <v>1812</v>
      </c>
      <c r="Q2702" s="6" t="s">
        <v>1814</v>
      </c>
      <c r="R2702" s="6" t="s">
        <v>1812</v>
      </c>
      <c r="S2702" s="6" t="s">
        <v>1986</v>
      </c>
      <c r="T2702" s="6" t="s">
        <v>1813</v>
      </c>
      <c r="U2702" s="6" t="s">
        <v>1812</v>
      </c>
      <c r="V2702" s="6" t="s">
        <v>1812</v>
      </c>
      <c r="W2702" s="6" t="s">
        <v>1816</v>
      </c>
      <c r="X2702" s="6" t="s">
        <v>30297</v>
      </c>
      <c r="Y2702" s="13">
        <f>X2703-'Sem RTOS RX'!$X2702</f>
        <v>0.0003009259259</v>
      </c>
      <c r="Z2702" s="7">
        <f>SUM(LEN(",CO_MQ135|"),'Sem RTOS RX'!$H2702,LEN(",CO2_MQ135|"),'Sem RTOS RX'!$I2702,LEN(",Alcool_MQ135|"),'Sem RTOS RX'!$J2702,LEN(",Alcool_MQ135|"),'Sem RTOS RX'!$K2702,LEN(",Toluen_MQ135|"),'Sem RTOS RX'!$L2702,LEN(",MH4_MQ135|"),'Sem RTOS RX'!$M2702,LEN(",O3_MQ131|"),'Sem RTOS RX'!$N2702)*8</f>
        <v>672</v>
      </c>
    </row>
    <row r="2703" ht="15.75" customHeight="1">
      <c r="A2703" s="6" t="s">
        <v>30298</v>
      </c>
      <c r="B2703" s="6" t="s">
        <v>30299</v>
      </c>
      <c r="C2703" s="6" t="s">
        <v>19934</v>
      </c>
      <c r="D2703" s="6" t="s">
        <v>30300</v>
      </c>
      <c r="E2703" s="6" t="s">
        <v>1812</v>
      </c>
      <c r="F2703" s="6" t="s">
        <v>1812</v>
      </c>
      <c r="G2703" s="6" t="s">
        <v>1812</v>
      </c>
      <c r="H2703" s="6" t="s">
        <v>86</v>
      </c>
      <c r="I2703" s="6" t="s">
        <v>54</v>
      </c>
      <c r="J2703" s="6" t="s">
        <v>76</v>
      </c>
      <c r="K2703" s="6" t="s">
        <v>313</v>
      </c>
      <c r="L2703" s="6" t="s">
        <v>336</v>
      </c>
      <c r="M2703" s="6" t="s">
        <v>333</v>
      </c>
      <c r="N2703" s="6" t="s">
        <v>279</v>
      </c>
      <c r="O2703" s="6" t="s">
        <v>1812</v>
      </c>
      <c r="P2703" s="6" t="s">
        <v>1812</v>
      </c>
      <c r="Q2703" s="6" t="s">
        <v>1814</v>
      </c>
      <c r="R2703" s="6" t="s">
        <v>1812</v>
      </c>
      <c r="S2703" s="6" t="s">
        <v>1986</v>
      </c>
      <c r="T2703" s="6" t="s">
        <v>1813</v>
      </c>
      <c r="U2703" s="6" t="s">
        <v>1812</v>
      </c>
      <c r="V2703" s="6" t="s">
        <v>1812</v>
      </c>
      <c r="W2703" s="6" t="s">
        <v>1816</v>
      </c>
      <c r="X2703" s="6" t="s">
        <v>30301</v>
      </c>
      <c r="Y2703" s="13">
        <f>X2704-'Sem RTOS RX'!$X2703</f>
        <v>0.000150462963</v>
      </c>
      <c r="Z2703" s="7">
        <f>SUM(LEN(",CO_MQ135|"),'Sem RTOS RX'!$H2703,LEN(",CO2_MQ135|"),'Sem RTOS RX'!$I2703,LEN(",Alcool_MQ135|"),'Sem RTOS RX'!$J2703,LEN(",Alcool_MQ135|"),'Sem RTOS RX'!$K2703,LEN(",Toluen_MQ135|"),'Sem RTOS RX'!$L2703,LEN(",MH4_MQ135|"),'Sem RTOS RX'!$M2703,LEN(",O3_MQ131|"),'Sem RTOS RX'!$N2703)*8</f>
        <v>672</v>
      </c>
    </row>
    <row r="2704" ht="15.75" customHeight="1">
      <c r="A2704" s="6" t="s">
        <v>30302</v>
      </c>
      <c r="B2704" s="6" t="s">
        <v>30303</v>
      </c>
      <c r="C2704" s="6" t="s">
        <v>19934</v>
      </c>
      <c r="D2704" s="6" t="s">
        <v>30304</v>
      </c>
      <c r="E2704" s="6" t="s">
        <v>1812</v>
      </c>
      <c r="F2704" s="6" t="s">
        <v>1812</v>
      </c>
      <c r="G2704" s="6" t="s">
        <v>1812</v>
      </c>
      <c r="H2704" s="6" t="s">
        <v>86</v>
      </c>
      <c r="I2704" s="6" t="s">
        <v>54</v>
      </c>
      <c r="J2704" s="6" t="s">
        <v>76</v>
      </c>
      <c r="K2704" s="6" t="s">
        <v>313</v>
      </c>
      <c r="L2704" s="6" t="s">
        <v>336</v>
      </c>
      <c r="M2704" s="6" t="s">
        <v>333</v>
      </c>
      <c r="N2704" s="6" t="s">
        <v>64</v>
      </c>
      <c r="O2704" s="6" t="s">
        <v>1812</v>
      </c>
      <c r="P2704" s="6" t="s">
        <v>1812</v>
      </c>
      <c r="Q2704" s="6" t="s">
        <v>1814</v>
      </c>
      <c r="R2704" s="6" t="s">
        <v>1812</v>
      </c>
      <c r="S2704" s="6" t="s">
        <v>1986</v>
      </c>
      <c r="T2704" s="6" t="s">
        <v>1813</v>
      </c>
      <c r="U2704" s="6" t="s">
        <v>1812</v>
      </c>
      <c r="V2704" s="6" t="s">
        <v>1812</v>
      </c>
      <c r="W2704" s="6" t="s">
        <v>1816</v>
      </c>
      <c r="X2704" s="6" t="s">
        <v>30305</v>
      </c>
      <c r="Y2704" s="13">
        <f>X2705-'Sem RTOS RX'!$X2704</f>
        <v>0.000162037037</v>
      </c>
      <c r="Z2704" s="7">
        <f>SUM(LEN(",CO_MQ135|"),'Sem RTOS RX'!$H2704,LEN(",CO2_MQ135|"),'Sem RTOS RX'!$I2704,LEN(",Alcool_MQ135|"),'Sem RTOS RX'!$J2704,LEN(",Alcool_MQ135|"),'Sem RTOS RX'!$K2704,LEN(",Toluen_MQ135|"),'Sem RTOS RX'!$L2704,LEN(",MH4_MQ135|"),'Sem RTOS RX'!$M2704,LEN(",O3_MQ131|"),'Sem RTOS RX'!$N2704)*8</f>
        <v>672</v>
      </c>
    </row>
    <row r="2705" ht="15.75" customHeight="1">
      <c r="A2705" s="6" t="s">
        <v>30306</v>
      </c>
      <c r="B2705" s="6" t="s">
        <v>30307</v>
      </c>
      <c r="C2705" s="6" t="s">
        <v>19934</v>
      </c>
      <c r="D2705" s="6" t="s">
        <v>30308</v>
      </c>
      <c r="E2705" s="6" t="s">
        <v>1812</v>
      </c>
      <c r="F2705" s="6" t="s">
        <v>1812</v>
      </c>
      <c r="G2705" s="6" t="s">
        <v>1812</v>
      </c>
      <c r="H2705" s="6" t="s">
        <v>86</v>
      </c>
      <c r="I2705" s="6" t="s">
        <v>54</v>
      </c>
      <c r="J2705" s="6" t="s">
        <v>108</v>
      </c>
      <c r="K2705" s="6" t="s">
        <v>313</v>
      </c>
      <c r="L2705" s="6" t="s">
        <v>336</v>
      </c>
      <c r="M2705" s="6" t="s">
        <v>332</v>
      </c>
      <c r="N2705" s="6" t="s">
        <v>123</v>
      </c>
      <c r="O2705" s="6" t="s">
        <v>1812</v>
      </c>
      <c r="P2705" s="6" t="s">
        <v>1812</v>
      </c>
      <c r="Q2705" s="6" t="s">
        <v>1814</v>
      </c>
      <c r="R2705" s="6" t="s">
        <v>1812</v>
      </c>
      <c r="S2705" s="6" t="s">
        <v>1986</v>
      </c>
      <c r="T2705" s="6" t="s">
        <v>1813</v>
      </c>
      <c r="U2705" s="6" t="s">
        <v>1812</v>
      </c>
      <c r="V2705" s="6" t="s">
        <v>1812</v>
      </c>
      <c r="W2705" s="6" t="s">
        <v>1816</v>
      </c>
      <c r="X2705" s="6" t="s">
        <v>19265</v>
      </c>
      <c r="Y2705" s="13">
        <f>X2706-'Sem RTOS RX'!$X2705</f>
        <v>0.000150462963</v>
      </c>
      <c r="Z2705" s="7">
        <f>SUM(LEN(",CO_MQ135|"),'Sem RTOS RX'!$H2705,LEN(",CO2_MQ135|"),'Sem RTOS RX'!$I2705,LEN(",Alcool_MQ135|"),'Sem RTOS RX'!$J2705,LEN(",Alcool_MQ135|"),'Sem RTOS RX'!$K2705,LEN(",Toluen_MQ135|"),'Sem RTOS RX'!$L2705,LEN(",MH4_MQ135|"),'Sem RTOS RX'!$M2705,LEN(",O3_MQ131|"),'Sem RTOS RX'!$N2705)*8</f>
        <v>672</v>
      </c>
    </row>
    <row r="2706" ht="15.75" customHeight="1">
      <c r="A2706" s="6" t="s">
        <v>30309</v>
      </c>
      <c r="B2706" s="6" t="s">
        <v>30310</v>
      </c>
      <c r="C2706" s="6" t="s">
        <v>19934</v>
      </c>
      <c r="D2706" s="6" t="s">
        <v>30311</v>
      </c>
      <c r="E2706" s="6" t="s">
        <v>1812</v>
      </c>
      <c r="F2706" s="6" t="s">
        <v>1812</v>
      </c>
      <c r="G2706" s="6" t="s">
        <v>1812</v>
      </c>
      <c r="H2706" s="6" t="s">
        <v>123</v>
      </c>
      <c r="I2706" s="6" t="s">
        <v>54</v>
      </c>
      <c r="J2706" s="6" t="s">
        <v>108</v>
      </c>
      <c r="K2706" s="6" t="s">
        <v>313</v>
      </c>
      <c r="L2706" s="6" t="s">
        <v>185</v>
      </c>
      <c r="M2706" s="6" t="s">
        <v>332</v>
      </c>
      <c r="N2706" s="6" t="s">
        <v>80</v>
      </c>
      <c r="O2706" s="6" t="s">
        <v>1812</v>
      </c>
      <c r="P2706" s="6" t="s">
        <v>1812</v>
      </c>
      <c r="Q2706" s="6" t="s">
        <v>1814</v>
      </c>
      <c r="R2706" s="6" t="s">
        <v>1812</v>
      </c>
      <c r="S2706" s="6" t="s">
        <v>1986</v>
      </c>
      <c r="T2706" s="6" t="s">
        <v>1813</v>
      </c>
      <c r="U2706" s="6" t="s">
        <v>1812</v>
      </c>
      <c r="V2706" s="6" t="s">
        <v>1812</v>
      </c>
      <c r="W2706" s="6" t="s">
        <v>1816</v>
      </c>
      <c r="X2706" s="6" t="s">
        <v>30312</v>
      </c>
      <c r="Y2706" s="13">
        <f>X2707-'Sem RTOS RX'!$X2706</f>
        <v>0.000150462963</v>
      </c>
      <c r="Z2706" s="7">
        <f>SUM(LEN(",CO_MQ135|"),'Sem RTOS RX'!$H2706,LEN(",CO2_MQ135|"),'Sem RTOS RX'!$I2706,LEN(",Alcool_MQ135|"),'Sem RTOS RX'!$J2706,LEN(",Alcool_MQ135|"),'Sem RTOS RX'!$K2706,LEN(",Toluen_MQ135|"),'Sem RTOS RX'!$L2706,LEN(",MH4_MQ135|"),'Sem RTOS RX'!$M2706,LEN(",O3_MQ131|"),'Sem RTOS RX'!$N2706)*8</f>
        <v>672</v>
      </c>
    </row>
    <row r="2707" ht="15.75" customHeight="1">
      <c r="A2707" s="6" t="s">
        <v>30313</v>
      </c>
      <c r="B2707" s="6" t="s">
        <v>30314</v>
      </c>
      <c r="C2707" s="6" t="s">
        <v>19934</v>
      </c>
      <c r="D2707" s="6" t="s">
        <v>30315</v>
      </c>
      <c r="E2707" s="6" t="s">
        <v>1812</v>
      </c>
      <c r="F2707" s="6" t="s">
        <v>1812</v>
      </c>
      <c r="G2707" s="6" t="s">
        <v>1812</v>
      </c>
      <c r="H2707" s="6" t="s">
        <v>1850</v>
      </c>
      <c r="I2707" s="6" t="s">
        <v>125</v>
      </c>
      <c r="J2707" s="6" t="s">
        <v>129</v>
      </c>
      <c r="K2707" s="6" t="s">
        <v>321</v>
      </c>
      <c r="L2707" s="6" t="s">
        <v>298</v>
      </c>
      <c r="M2707" s="6" t="s">
        <v>337</v>
      </c>
      <c r="N2707" s="6" t="s">
        <v>13</v>
      </c>
      <c r="O2707" s="6" t="s">
        <v>1812</v>
      </c>
      <c r="P2707" s="6" t="s">
        <v>1812</v>
      </c>
      <c r="Q2707" s="6" t="s">
        <v>1814</v>
      </c>
      <c r="R2707" s="6" t="s">
        <v>1812</v>
      </c>
      <c r="S2707" s="6" t="s">
        <v>1986</v>
      </c>
      <c r="T2707" s="6" t="s">
        <v>1813</v>
      </c>
      <c r="U2707" s="6" t="s">
        <v>1812</v>
      </c>
      <c r="V2707" s="6" t="s">
        <v>1812</v>
      </c>
      <c r="W2707" s="6" t="s">
        <v>1816</v>
      </c>
      <c r="X2707" s="6" t="s">
        <v>30316</v>
      </c>
      <c r="Y2707" s="13">
        <f>X2708-'Sem RTOS RX'!$X2707</f>
        <v>0.000150462963</v>
      </c>
      <c r="Z2707" s="7">
        <f>SUM(LEN(",CO_MQ135|"),'Sem RTOS RX'!$H2707,LEN(",CO2_MQ135|"),'Sem RTOS RX'!$I2707,LEN(",Alcool_MQ135|"),'Sem RTOS RX'!$J2707,LEN(",Alcool_MQ135|"),'Sem RTOS RX'!$K2707,LEN(",Toluen_MQ135|"),'Sem RTOS RX'!$L2707,LEN(",MH4_MQ135|"),'Sem RTOS RX'!$M2707,LEN(",O3_MQ131|"),'Sem RTOS RX'!$N2707)*8</f>
        <v>672</v>
      </c>
    </row>
    <row r="2708" ht="15.75" customHeight="1">
      <c r="A2708" s="6" t="s">
        <v>30317</v>
      </c>
      <c r="B2708" s="6" t="s">
        <v>30318</v>
      </c>
      <c r="C2708" s="6" t="s">
        <v>19934</v>
      </c>
      <c r="D2708" s="6" t="s">
        <v>30319</v>
      </c>
      <c r="E2708" s="6" t="s">
        <v>1812</v>
      </c>
      <c r="F2708" s="6" t="s">
        <v>1812</v>
      </c>
      <c r="G2708" s="6" t="s">
        <v>1812</v>
      </c>
      <c r="H2708" s="6" t="s">
        <v>86</v>
      </c>
      <c r="I2708" s="6" t="s">
        <v>54</v>
      </c>
      <c r="J2708" s="6" t="s">
        <v>76</v>
      </c>
      <c r="K2708" s="6" t="s">
        <v>313</v>
      </c>
      <c r="L2708" s="6" t="s">
        <v>336</v>
      </c>
      <c r="M2708" s="6" t="s">
        <v>333</v>
      </c>
      <c r="N2708" s="6" t="s">
        <v>290</v>
      </c>
      <c r="O2708" s="6" t="s">
        <v>1812</v>
      </c>
      <c r="P2708" s="6" t="s">
        <v>1812</v>
      </c>
      <c r="Q2708" s="6" t="s">
        <v>1814</v>
      </c>
      <c r="R2708" s="6" t="s">
        <v>1812</v>
      </c>
      <c r="S2708" s="6" t="s">
        <v>1986</v>
      </c>
      <c r="T2708" s="6" t="s">
        <v>1813</v>
      </c>
      <c r="U2708" s="6" t="s">
        <v>1812</v>
      </c>
      <c r="V2708" s="6" t="s">
        <v>1812</v>
      </c>
      <c r="W2708" s="6" t="s">
        <v>1816</v>
      </c>
      <c r="X2708" s="6" t="s">
        <v>30320</v>
      </c>
      <c r="Y2708" s="13">
        <f>X2709-'Sem RTOS RX'!$X2708</f>
        <v>0.000150462963</v>
      </c>
      <c r="Z2708" s="7">
        <f>SUM(LEN(",CO_MQ135|"),'Sem RTOS RX'!$H2708,LEN(",CO2_MQ135|"),'Sem RTOS RX'!$I2708,LEN(",Alcool_MQ135|"),'Sem RTOS RX'!$J2708,LEN(",Alcool_MQ135|"),'Sem RTOS RX'!$K2708,LEN(",Toluen_MQ135|"),'Sem RTOS RX'!$L2708,LEN(",MH4_MQ135|"),'Sem RTOS RX'!$M2708,LEN(",O3_MQ131|"),'Sem RTOS RX'!$N2708)*8</f>
        <v>672</v>
      </c>
    </row>
    <row r="2709" ht="15.75" customHeight="1">
      <c r="A2709" s="6" t="s">
        <v>30321</v>
      </c>
      <c r="B2709" s="6" t="s">
        <v>30322</v>
      </c>
      <c r="C2709" s="6" t="s">
        <v>19934</v>
      </c>
      <c r="D2709" s="6" t="s">
        <v>30323</v>
      </c>
      <c r="E2709" s="6" t="s">
        <v>1812</v>
      </c>
      <c r="F2709" s="6" t="s">
        <v>1812</v>
      </c>
      <c r="G2709" s="6" t="s">
        <v>1812</v>
      </c>
      <c r="H2709" s="6" t="s">
        <v>5110</v>
      </c>
      <c r="I2709" s="6" t="s">
        <v>54</v>
      </c>
      <c r="J2709" s="6" t="s">
        <v>76</v>
      </c>
      <c r="K2709" s="6" t="s">
        <v>313</v>
      </c>
      <c r="L2709" s="6" t="s">
        <v>167</v>
      </c>
      <c r="M2709" s="6" t="s">
        <v>333</v>
      </c>
      <c r="N2709" s="6" t="s">
        <v>302</v>
      </c>
      <c r="O2709" s="6" t="s">
        <v>1812</v>
      </c>
      <c r="P2709" s="6" t="s">
        <v>1812</v>
      </c>
      <c r="Q2709" s="6" t="s">
        <v>1814</v>
      </c>
      <c r="R2709" s="6" t="s">
        <v>1812</v>
      </c>
      <c r="S2709" s="6" t="s">
        <v>1986</v>
      </c>
      <c r="T2709" s="6" t="s">
        <v>1813</v>
      </c>
      <c r="U2709" s="6" t="s">
        <v>1812</v>
      </c>
      <c r="V2709" s="6" t="s">
        <v>1812</v>
      </c>
      <c r="W2709" s="6" t="s">
        <v>1816</v>
      </c>
      <c r="X2709" s="6" t="s">
        <v>30324</v>
      </c>
      <c r="Y2709" s="13">
        <f>X2710-'Sem RTOS RX'!$X2709</f>
        <v>0.000150462963</v>
      </c>
      <c r="Z2709" s="7">
        <f>SUM(LEN(",CO_MQ135|"),'Sem RTOS RX'!$H2709,LEN(",CO2_MQ135|"),'Sem RTOS RX'!$I2709,LEN(",Alcool_MQ135|"),'Sem RTOS RX'!$J2709,LEN(",Alcool_MQ135|"),'Sem RTOS RX'!$K2709,LEN(",Toluen_MQ135|"),'Sem RTOS RX'!$L2709,LEN(",MH4_MQ135|"),'Sem RTOS RX'!$M2709,LEN(",O3_MQ131|"),'Sem RTOS RX'!$N2709)*8</f>
        <v>672</v>
      </c>
    </row>
    <row r="2710" ht="15.75" customHeight="1">
      <c r="A2710" s="6" t="s">
        <v>30325</v>
      </c>
      <c r="B2710" s="6" t="s">
        <v>30326</v>
      </c>
      <c r="C2710" s="6" t="s">
        <v>19934</v>
      </c>
      <c r="D2710" s="6" t="s">
        <v>30327</v>
      </c>
      <c r="E2710" s="6" t="s">
        <v>1812</v>
      </c>
      <c r="F2710" s="6" t="s">
        <v>1812</v>
      </c>
      <c r="G2710" s="6" t="s">
        <v>1812</v>
      </c>
      <c r="H2710" s="6" t="s">
        <v>5110</v>
      </c>
      <c r="I2710" s="6" t="s">
        <v>54</v>
      </c>
      <c r="J2710" s="6" t="s">
        <v>76</v>
      </c>
      <c r="K2710" s="6" t="s">
        <v>313</v>
      </c>
      <c r="L2710" s="6" t="s">
        <v>167</v>
      </c>
      <c r="M2710" s="6" t="s">
        <v>333</v>
      </c>
      <c r="N2710" s="6" t="s">
        <v>44</v>
      </c>
      <c r="O2710" s="6" t="s">
        <v>1812</v>
      </c>
      <c r="P2710" s="6" t="s">
        <v>1812</v>
      </c>
      <c r="Q2710" s="6" t="s">
        <v>1814</v>
      </c>
      <c r="R2710" s="6" t="s">
        <v>1812</v>
      </c>
      <c r="S2710" s="6" t="s">
        <v>1986</v>
      </c>
      <c r="T2710" s="6" t="s">
        <v>1813</v>
      </c>
      <c r="U2710" s="6" t="s">
        <v>1812</v>
      </c>
      <c r="V2710" s="6" t="s">
        <v>1812</v>
      </c>
      <c r="W2710" s="6" t="s">
        <v>1816</v>
      </c>
      <c r="X2710" s="6" t="s">
        <v>30328</v>
      </c>
      <c r="Y2710" s="13">
        <f>X2711-'Sem RTOS RX'!$X2710</f>
        <v>0.000150462963</v>
      </c>
      <c r="Z2710" s="7">
        <f>SUM(LEN(",CO_MQ135|"),'Sem RTOS RX'!$H2710,LEN(",CO2_MQ135|"),'Sem RTOS RX'!$I2710,LEN(",Alcool_MQ135|"),'Sem RTOS RX'!$J2710,LEN(",Alcool_MQ135|"),'Sem RTOS RX'!$K2710,LEN(",Toluen_MQ135|"),'Sem RTOS RX'!$L2710,LEN(",MH4_MQ135|"),'Sem RTOS RX'!$M2710,LEN(",O3_MQ131|"),'Sem RTOS RX'!$N2710)*8</f>
        <v>672</v>
      </c>
    </row>
    <row r="2711" ht="15.75" customHeight="1">
      <c r="A2711" s="6" t="s">
        <v>30329</v>
      </c>
      <c r="B2711" s="6" t="s">
        <v>30330</v>
      </c>
      <c r="C2711" s="6" t="s">
        <v>19934</v>
      </c>
      <c r="D2711" s="6" t="s">
        <v>30331</v>
      </c>
      <c r="E2711" s="6" t="s">
        <v>1812</v>
      </c>
      <c r="F2711" s="6" t="s">
        <v>1812</v>
      </c>
      <c r="G2711" s="6" t="s">
        <v>1812</v>
      </c>
      <c r="H2711" s="6" t="s">
        <v>5110</v>
      </c>
      <c r="I2711" s="6" t="s">
        <v>54</v>
      </c>
      <c r="J2711" s="6" t="s">
        <v>76</v>
      </c>
      <c r="K2711" s="6" t="s">
        <v>313</v>
      </c>
      <c r="L2711" s="6" t="s">
        <v>167</v>
      </c>
      <c r="M2711" s="6" t="s">
        <v>333</v>
      </c>
      <c r="N2711" s="6" t="s">
        <v>184</v>
      </c>
      <c r="O2711" s="6" t="s">
        <v>1812</v>
      </c>
      <c r="P2711" s="6" t="s">
        <v>1812</v>
      </c>
      <c r="Q2711" s="6" t="s">
        <v>1814</v>
      </c>
      <c r="R2711" s="6" t="s">
        <v>1812</v>
      </c>
      <c r="S2711" s="6" t="s">
        <v>1986</v>
      </c>
      <c r="T2711" s="6" t="s">
        <v>1813</v>
      </c>
      <c r="U2711" s="6" t="s">
        <v>1812</v>
      </c>
      <c r="V2711" s="6" t="s">
        <v>1812</v>
      </c>
      <c r="W2711" s="6" t="s">
        <v>1816</v>
      </c>
      <c r="X2711" s="6" t="s">
        <v>30332</v>
      </c>
      <c r="Y2711" s="13">
        <f>X2712-'Sem RTOS RX'!$X2711</f>
        <v>0.000150462963</v>
      </c>
      <c r="Z2711" s="7">
        <f>SUM(LEN(",CO_MQ135|"),'Sem RTOS RX'!$H2711,LEN(",CO2_MQ135|"),'Sem RTOS RX'!$I2711,LEN(",Alcool_MQ135|"),'Sem RTOS RX'!$J2711,LEN(",Alcool_MQ135|"),'Sem RTOS RX'!$K2711,LEN(",Toluen_MQ135|"),'Sem RTOS RX'!$L2711,LEN(",MH4_MQ135|"),'Sem RTOS RX'!$M2711,LEN(",O3_MQ131|"),'Sem RTOS RX'!$N2711)*8</f>
        <v>672</v>
      </c>
    </row>
    <row r="2712" ht="15.75" customHeight="1">
      <c r="A2712" s="6" t="s">
        <v>30333</v>
      </c>
      <c r="B2712" s="6" t="s">
        <v>30334</v>
      </c>
      <c r="C2712" s="6" t="s">
        <v>19934</v>
      </c>
      <c r="D2712" s="6" t="s">
        <v>30335</v>
      </c>
      <c r="E2712" s="6" t="s">
        <v>1812</v>
      </c>
      <c r="F2712" s="6" t="s">
        <v>1812</v>
      </c>
      <c r="G2712" s="6" t="s">
        <v>1812</v>
      </c>
      <c r="H2712" s="6" t="s">
        <v>123</v>
      </c>
      <c r="I2712" s="6" t="s">
        <v>54</v>
      </c>
      <c r="J2712" s="6" t="s">
        <v>108</v>
      </c>
      <c r="K2712" s="6" t="s">
        <v>313</v>
      </c>
      <c r="L2712" s="6" t="s">
        <v>185</v>
      </c>
      <c r="M2712" s="6" t="s">
        <v>332</v>
      </c>
      <c r="N2712" s="6" t="s">
        <v>311</v>
      </c>
      <c r="O2712" s="6" t="s">
        <v>1812</v>
      </c>
      <c r="P2712" s="6" t="s">
        <v>1812</v>
      </c>
      <c r="Q2712" s="6" t="s">
        <v>1814</v>
      </c>
      <c r="R2712" s="6" t="s">
        <v>1812</v>
      </c>
      <c r="S2712" s="6" t="s">
        <v>1986</v>
      </c>
      <c r="T2712" s="6" t="s">
        <v>1813</v>
      </c>
      <c r="U2712" s="6" t="s">
        <v>1812</v>
      </c>
      <c r="V2712" s="6" t="s">
        <v>1812</v>
      </c>
      <c r="W2712" s="6" t="s">
        <v>1816</v>
      </c>
      <c r="X2712" s="6" t="s">
        <v>19297</v>
      </c>
      <c r="Y2712" s="13">
        <f>X2713-'Sem RTOS RX'!$X2712</f>
        <v>0.000162037037</v>
      </c>
      <c r="Z2712" s="7">
        <f>SUM(LEN(",CO_MQ135|"),'Sem RTOS RX'!$H2712,LEN(",CO2_MQ135|"),'Sem RTOS RX'!$I2712,LEN(",Alcool_MQ135|"),'Sem RTOS RX'!$J2712,LEN(",Alcool_MQ135|"),'Sem RTOS RX'!$K2712,LEN(",Toluen_MQ135|"),'Sem RTOS RX'!$L2712,LEN(",MH4_MQ135|"),'Sem RTOS RX'!$M2712,LEN(",O3_MQ131|"),'Sem RTOS RX'!$N2712)*8</f>
        <v>672</v>
      </c>
    </row>
    <row r="2713" ht="15.75" customHeight="1">
      <c r="A2713" s="6" t="s">
        <v>30336</v>
      </c>
      <c r="B2713" s="6" t="s">
        <v>30337</v>
      </c>
      <c r="C2713" s="6" t="s">
        <v>19934</v>
      </c>
      <c r="D2713" s="6" t="s">
        <v>30338</v>
      </c>
      <c r="E2713" s="6" t="s">
        <v>1812</v>
      </c>
      <c r="F2713" s="6" t="s">
        <v>1812</v>
      </c>
      <c r="G2713" s="6" t="s">
        <v>1812</v>
      </c>
      <c r="H2713" s="6" t="s">
        <v>108</v>
      </c>
      <c r="I2713" s="6" t="s">
        <v>59</v>
      </c>
      <c r="J2713" s="6" t="s">
        <v>91</v>
      </c>
      <c r="K2713" s="6" t="s">
        <v>313</v>
      </c>
      <c r="L2713" s="6" t="s">
        <v>186</v>
      </c>
      <c r="M2713" s="6" t="s">
        <v>333</v>
      </c>
      <c r="N2713" s="6" t="s">
        <v>222</v>
      </c>
      <c r="O2713" s="6" t="s">
        <v>1812</v>
      </c>
      <c r="P2713" s="6" t="s">
        <v>1812</v>
      </c>
      <c r="Q2713" s="6" t="s">
        <v>1814</v>
      </c>
      <c r="R2713" s="6" t="s">
        <v>1812</v>
      </c>
      <c r="S2713" s="6" t="s">
        <v>1986</v>
      </c>
      <c r="T2713" s="6" t="s">
        <v>1813</v>
      </c>
      <c r="U2713" s="6" t="s">
        <v>1812</v>
      </c>
      <c r="V2713" s="6" t="s">
        <v>1812</v>
      </c>
      <c r="W2713" s="6" t="s">
        <v>1816</v>
      </c>
      <c r="X2713" s="6" t="s">
        <v>30339</v>
      </c>
      <c r="Y2713" s="13">
        <f>X2714-'Sem RTOS RX'!$X2713</f>
        <v>0.000150462963</v>
      </c>
      <c r="Z2713" s="7">
        <f>SUM(LEN(",CO_MQ135|"),'Sem RTOS RX'!$H2713,LEN(",CO2_MQ135|"),'Sem RTOS RX'!$I2713,LEN(",Alcool_MQ135|"),'Sem RTOS RX'!$J2713,LEN(",Alcool_MQ135|"),'Sem RTOS RX'!$K2713,LEN(",Toluen_MQ135|"),'Sem RTOS RX'!$L2713,LEN(",MH4_MQ135|"),'Sem RTOS RX'!$M2713,LEN(",O3_MQ131|"),'Sem RTOS RX'!$N2713)*8</f>
        <v>672</v>
      </c>
    </row>
    <row r="2714" ht="15.75" customHeight="1">
      <c r="A2714" s="6" t="s">
        <v>30340</v>
      </c>
      <c r="B2714" s="6" t="s">
        <v>30341</v>
      </c>
      <c r="C2714" s="6" t="s">
        <v>19934</v>
      </c>
      <c r="D2714" s="6" t="s">
        <v>30342</v>
      </c>
      <c r="E2714" s="6" t="s">
        <v>1812</v>
      </c>
      <c r="F2714" s="6" t="s">
        <v>1812</v>
      </c>
      <c r="G2714" s="6" t="s">
        <v>1812</v>
      </c>
      <c r="H2714" s="6" t="s">
        <v>5110</v>
      </c>
      <c r="I2714" s="6" t="s">
        <v>54</v>
      </c>
      <c r="J2714" s="6" t="s">
        <v>91</v>
      </c>
      <c r="K2714" s="6" t="s">
        <v>313</v>
      </c>
      <c r="L2714" s="6" t="s">
        <v>167</v>
      </c>
      <c r="M2714" s="6" t="s">
        <v>333</v>
      </c>
      <c r="N2714" s="6" t="s">
        <v>74</v>
      </c>
      <c r="O2714" s="6" t="s">
        <v>1812</v>
      </c>
      <c r="P2714" s="6" t="s">
        <v>1812</v>
      </c>
      <c r="Q2714" s="6" t="s">
        <v>1814</v>
      </c>
      <c r="R2714" s="6" t="s">
        <v>1812</v>
      </c>
      <c r="S2714" s="6" t="s">
        <v>1986</v>
      </c>
      <c r="T2714" s="6" t="s">
        <v>1813</v>
      </c>
      <c r="U2714" s="6" t="s">
        <v>1812</v>
      </c>
      <c r="V2714" s="6" t="s">
        <v>1812</v>
      </c>
      <c r="W2714" s="6" t="s">
        <v>1816</v>
      </c>
      <c r="X2714" s="6" t="s">
        <v>30343</v>
      </c>
      <c r="Y2714" s="13">
        <f>X2715-'Sem RTOS RX'!$X2714</f>
        <v>0.0003009259259</v>
      </c>
      <c r="Z2714" s="7">
        <f>SUM(LEN(",CO_MQ135|"),'Sem RTOS RX'!$H2714,LEN(",CO2_MQ135|"),'Sem RTOS RX'!$I2714,LEN(",Alcool_MQ135|"),'Sem RTOS RX'!$J2714,LEN(",Alcool_MQ135|"),'Sem RTOS RX'!$K2714,LEN(",Toluen_MQ135|"),'Sem RTOS RX'!$L2714,LEN(",MH4_MQ135|"),'Sem RTOS RX'!$M2714,LEN(",O3_MQ131|"),'Sem RTOS RX'!$N2714)*8</f>
        <v>672</v>
      </c>
    </row>
    <row r="2715" ht="15.75" customHeight="1">
      <c r="A2715" s="6" t="s">
        <v>30344</v>
      </c>
      <c r="B2715" s="6" t="s">
        <v>30345</v>
      </c>
      <c r="C2715" s="6" t="s">
        <v>19934</v>
      </c>
      <c r="D2715" s="6" t="s">
        <v>30346</v>
      </c>
      <c r="E2715" s="6" t="s">
        <v>1812</v>
      </c>
      <c r="F2715" s="6" t="s">
        <v>1812</v>
      </c>
      <c r="G2715" s="6" t="s">
        <v>1812</v>
      </c>
      <c r="H2715" s="6" t="s">
        <v>5110</v>
      </c>
      <c r="I2715" s="6" t="s">
        <v>54</v>
      </c>
      <c r="J2715" s="6" t="s">
        <v>76</v>
      </c>
      <c r="K2715" s="6" t="s">
        <v>313</v>
      </c>
      <c r="L2715" s="6" t="s">
        <v>167</v>
      </c>
      <c r="M2715" s="6" t="s">
        <v>333</v>
      </c>
      <c r="N2715" s="6" t="s">
        <v>273</v>
      </c>
      <c r="O2715" s="6" t="s">
        <v>1812</v>
      </c>
      <c r="P2715" s="6" t="s">
        <v>1812</v>
      </c>
      <c r="Q2715" s="6" t="s">
        <v>1814</v>
      </c>
      <c r="R2715" s="6" t="s">
        <v>1812</v>
      </c>
      <c r="S2715" s="6" t="s">
        <v>1986</v>
      </c>
      <c r="T2715" s="6" t="s">
        <v>1813</v>
      </c>
      <c r="U2715" s="6" t="s">
        <v>1812</v>
      </c>
      <c r="V2715" s="6" t="s">
        <v>1812</v>
      </c>
      <c r="W2715" s="6" t="s">
        <v>1816</v>
      </c>
      <c r="X2715" s="6" t="s">
        <v>30347</v>
      </c>
      <c r="Y2715" s="13">
        <f>X2716-'Sem RTOS RX'!$X2715</f>
        <v>0.000150462963</v>
      </c>
      <c r="Z2715" s="7">
        <f>SUM(LEN(",CO_MQ135|"),'Sem RTOS RX'!$H2715,LEN(",CO2_MQ135|"),'Sem RTOS RX'!$I2715,LEN(",Alcool_MQ135|"),'Sem RTOS RX'!$J2715,LEN(",Alcool_MQ135|"),'Sem RTOS RX'!$K2715,LEN(",Toluen_MQ135|"),'Sem RTOS RX'!$L2715,LEN(",MH4_MQ135|"),'Sem RTOS RX'!$M2715,LEN(",O3_MQ131|"),'Sem RTOS RX'!$N2715)*8</f>
        <v>672</v>
      </c>
    </row>
    <row r="2716" ht="15.75" customHeight="1">
      <c r="A2716" s="6" t="s">
        <v>30348</v>
      </c>
      <c r="B2716" s="6" t="s">
        <v>30349</v>
      </c>
      <c r="C2716" s="6" t="s">
        <v>19934</v>
      </c>
      <c r="D2716" s="6" t="s">
        <v>30350</v>
      </c>
      <c r="E2716" s="6" t="s">
        <v>1812</v>
      </c>
      <c r="F2716" s="6" t="s">
        <v>1812</v>
      </c>
      <c r="G2716" s="6" t="s">
        <v>1812</v>
      </c>
      <c r="H2716" s="6" t="s">
        <v>5110</v>
      </c>
      <c r="I2716" s="6" t="s">
        <v>54</v>
      </c>
      <c r="J2716" s="6" t="s">
        <v>76</v>
      </c>
      <c r="K2716" s="6" t="s">
        <v>313</v>
      </c>
      <c r="L2716" s="6" t="s">
        <v>167</v>
      </c>
      <c r="M2716" s="6" t="s">
        <v>333</v>
      </c>
      <c r="N2716" s="6" t="s">
        <v>2618</v>
      </c>
      <c r="O2716" s="6" t="s">
        <v>1812</v>
      </c>
      <c r="P2716" s="6" t="s">
        <v>1812</v>
      </c>
      <c r="Q2716" s="6" t="s">
        <v>1814</v>
      </c>
      <c r="R2716" s="6" t="s">
        <v>1812</v>
      </c>
      <c r="S2716" s="6" t="s">
        <v>1986</v>
      </c>
      <c r="T2716" s="6" t="s">
        <v>1813</v>
      </c>
      <c r="U2716" s="6" t="s">
        <v>1812</v>
      </c>
      <c r="V2716" s="6" t="s">
        <v>1812</v>
      </c>
      <c r="W2716" s="6" t="s">
        <v>1816</v>
      </c>
      <c r="X2716" s="6" t="s">
        <v>30351</v>
      </c>
      <c r="Y2716" s="13">
        <f>X2717-'Sem RTOS RX'!$X2716</f>
        <v>0.000162037037</v>
      </c>
      <c r="Z2716" s="7">
        <f>SUM(LEN(",CO_MQ135|"),'Sem RTOS RX'!$H2716,LEN(",CO2_MQ135|"),'Sem RTOS RX'!$I2716,LEN(",Alcool_MQ135|"),'Sem RTOS RX'!$J2716,LEN(",Alcool_MQ135|"),'Sem RTOS RX'!$K2716,LEN(",Toluen_MQ135|"),'Sem RTOS RX'!$L2716,LEN(",MH4_MQ135|"),'Sem RTOS RX'!$M2716,LEN(",O3_MQ131|"),'Sem RTOS RX'!$N2716)*8</f>
        <v>672</v>
      </c>
    </row>
    <row r="2717" ht="15.75" customHeight="1">
      <c r="A2717" s="6" t="s">
        <v>30352</v>
      </c>
      <c r="B2717" s="6" t="s">
        <v>30353</v>
      </c>
      <c r="C2717" s="6" t="s">
        <v>19934</v>
      </c>
      <c r="D2717" s="6" t="s">
        <v>30354</v>
      </c>
      <c r="E2717" s="6" t="s">
        <v>1812</v>
      </c>
      <c r="F2717" s="6" t="s">
        <v>1812</v>
      </c>
      <c r="G2717" s="6" t="s">
        <v>1812</v>
      </c>
      <c r="H2717" s="6" t="s">
        <v>108</v>
      </c>
      <c r="I2717" s="6" t="s">
        <v>54</v>
      </c>
      <c r="J2717" s="6" t="s">
        <v>91</v>
      </c>
      <c r="K2717" s="6" t="s">
        <v>313</v>
      </c>
      <c r="L2717" s="6" t="s">
        <v>186</v>
      </c>
      <c r="M2717" s="6" t="s">
        <v>333</v>
      </c>
      <c r="N2717" s="6" t="s">
        <v>127</v>
      </c>
      <c r="O2717" s="6" t="s">
        <v>1812</v>
      </c>
      <c r="P2717" s="6" t="s">
        <v>1812</v>
      </c>
      <c r="Q2717" s="6" t="s">
        <v>1814</v>
      </c>
      <c r="R2717" s="6" t="s">
        <v>1812</v>
      </c>
      <c r="S2717" s="6" t="s">
        <v>1986</v>
      </c>
      <c r="T2717" s="6" t="s">
        <v>1813</v>
      </c>
      <c r="U2717" s="6" t="s">
        <v>1812</v>
      </c>
      <c r="V2717" s="6" t="s">
        <v>1812</v>
      </c>
      <c r="W2717" s="6" t="s">
        <v>1816</v>
      </c>
      <c r="X2717" s="6" t="s">
        <v>30355</v>
      </c>
      <c r="Y2717" s="13">
        <f>X2718-'Sem RTOS RX'!$X2717</f>
        <v>0.000150462963</v>
      </c>
      <c r="Z2717" s="7">
        <f>SUM(LEN(",CO_MQ135|"),'Sem RTOS RX'!$H2717,LEN(",CO2_MQ135|"),'Sem RTOS RX'!$I2717,LEN(",Alcool_MQ135|"),'Sem RTOS RX'!$J2717,LEN(",Alcool_MQ135|"),'Sem RTOS RX'!$K2717,LEN(",Toluen_MQ135|"),'Sem RTOS RX'!$L2717,LEN(",MH4_MQ135|"),'Sem RTOS RX'!$M2717,LEN(",O3_MQ131|"),'Sem RTOS RX'!$N2717)*8</f>
        <v>672</v>
      </c>
    </row>
    <row r="2718" ht="15.75" customHeight="1">
      <c r="A2718" s="6" t="s">
        <v>30356</v>
      </c>
      <c r="B2718" s="6" t="s">
        <v>30357</v>
      </c>
      <c r="C2718" s="6" t="s">
        <v>19934</v>
      </c>
      <c r="D2718" s="6" t="s">
        <v>30358</v>
      </c>
      <c r="E2718" s="6" t="s">
        <v>1812</v>
      </c>
      <c r="F2718" s="6" t="s">
        <v>1812</v>
      </c>
      <c r="G2718" s="6" t="s">
        <v>1812</v>
      </c>
      <c r="H2718" s="6" t="s">
        <v>108</v>
      </c>
      <c r="I2718" s="6" t="s">
        <v>59</v>
      </c>
      <c r="J2718" s="6" t="s">
        <v>91</v>
      </c>
      <c r="K2718" s="6" t="s">
        <v>313</v>
      </c>
      <c r="L2718" s="6" t="s">
        <v>186</v>
      </c>
      <c r="M2718" s="6" t="s">
        <v>333</v>
      </c>
      <c r="N2718" s="6" t="s">
        <v>302</v>
      </c>
      <c r="O2718" s="6" t="s">
        <v>1812</v>
      </c>
      <c r="P2718" s="6" t="s">
        <v>1812</v>
      </c>
      <c r="Q2718" s="6" t="s">
        <v>1814</v>
      </c>
      <c r="R2718" s="6" t="s">
        <v>1812</v>
      </c>
      <c r="S2718" s="6" t="s">
        <v>1986</v>
      </c>
      <c r="T2718" s="6" t="s">
        <v>1813</v>
      </c>
      <c r="U2718" s="6" t="s">
        <v>1812</v>
      </c>
      <c r="V2718" s="6" t="s">
        <v>1812</v>
      </c>
      <c r="W2718" s="6" t="s">
        <v>1816</v>
      </c>
      <c r="X2718" s="6" t="s">
        <v>30359</v>
      </c>
      <c r="Y2718" s="13">
        <f>X2719-'Sem RTOS RX'!$X2718</f>
        <v>0.000150462963</v>
      </c>
      <c r="Z2718" s="7">
        <f>SUM(LEN(",CO_MQ135|"),'Sem RTOS RX'!$H2718,LEN(",CO2_MQ135|"),'Sem RTOS RX'!$I2718,LEN(",Alcool_MQ135|"),'Sem RTOS RX'!$J2718,LEN(",Alcool_MQ135|"),'Sem RTOS RX'!$K2718,LEN(",Toluen_MQ135|"),'Sem RTOS RX'!$L2718,LEN(",MH4_MQ135|"),'Sem RTOS RX'!$M2718,LEN(",O3_MQ131|"),'Sem RTOS RX'!$N2718)*8</f>
        <v>672</v>
      </c>
    </row>
    <row r="2719" ht="15.75" customHeight="1">
      <c r="A2719" s="6" t="s">
        <v>30360</v>
      </c>
      <c r="B2719" s="6" t="s">
        <v>30361</v>
      </c>
      <c r="C2719" s="6" t="s">
        <v>19934</v>
      </c>
      <c r="D2719" s="6" t="s">
        <v>30362</v>
      </c>
      <c r="E2719" s="6" t="s">
        <v>1812</v>
      </c>
      <c r="F2719" s="6" t="s">
        <v>1812</v>
      </c>
      <c r="G2719" s="6" t="s">
        <v>1812</v>
      </c>
      <c r="H2719" s="6" t="s">
        <v>91</v>
      </c>
      <c r="I2719" s="6" t="s">
        <v>59</v>
      </c>
      <c r="J2719" s="6" t="s">
        <v>274</v>
      </c>
      <c r="K2719" s="6" t="s">
        <v>313</v>
      </c>
      <c r="L2719" s="6" t="s">
        <v>153</v>
      </c>
      <c r="M2719" s="6" t="s">
        <v>333</v>
      </c>
      <c r="N2719" s="6" t="s">
        <v>320</v>
      </c>
      <c r="O2719" s="6" t="s">
        <v>1812</v>
      </c>
      <c r="P2719" s="6" t="s">
        <v>1812</v>
      </c>
      <c r="Q2719" s="6" t="s">
        <v>1814</v>
      </c>
      <c r="R2719" s="6" t="s">
        <v>1812</v>
      </c>
      <c r="S2719" s="6" t="s">
        <v>1986</v>
      </c>
      <c r="T2719" s="6" t="s">
        <v>1813</v>
      </c>
      <c r="U2719" s="6" t="s">
        <v>1812</v>
      </c>
      <c r="V2719" s="6" t="s">
        <v>1812</v>
      </c>
      <c r="W2719" s="6" t="s">
        <v>1816</v>
      </c>
      <c r="X2719" s="6" t="s">
        <v>30363</v>
      </c>
      <c r="Y2719" s="13">
        <f>X2720-'Sem RTOS RX'!$X2719</f>
        <v>0.000150462963</v>
      </c>
      <c r="Z2719" s="7">
        <f>SUM(LEN(",CO_MQ135|"),'Sem RTOS RX'!$H2719,LEN(",CO2_MQ135|"),'Sem RTOS RX'!$I2719,LEN(",Alcool_MQ135|"),'Sem RTOS RX'!$J2719,LEN(",Alcool_MQ135|"),'Sem RTOS RX'!$K2719,LEN(",Toluen_MQ135|"),'Sem RTOS RX'!$L2719,LEN(",MH4_MQ135|"),'Sem RTOS RX'!$M2719,LEN(",O3_MQ131|"),'Sem RTOS RX'!$N2719)*8</f>
        <v>672</v>
      </c>
    </row>
    <row r="2720" ht="15.75" customHeight="1">
      <c r="A2720" s="6" t="s">
        <v>30364</v>
      </c>
      <c r="B2720" s="6" t="s">
        <v>30365</v>
      </c>
      <c r="C2720" s="6" t="s">
        <v>19934</v>
      </c>
      <c r="D2720" s="6" t="s">
        <v>30366</v>
      </c>
      <c r="E2720" s="6" t="s">
        <v>1812</v>
      </c>
      <c r="F2720" s="6" t="s">
        <v>1812</v>
      </c>
      <c r="G2720" s="6" t="s">
        <v>1812</v>
      </c>
      <c r="H2720" s="6" t="s">
        <v>76</v>
      </c>
      <c r="I2720" s="6" t="s">
        <v>59</v>
      </c>
      <c r="J2720" s="6" t="s">
        <v>64</v>
      </c>
      <c r="K2720" s="6" t="s">
        <v>313</v>
      </c>
      <c r="L2720" s="6" t="s">
        <v>174</v>
      </c>
      <c r="M2720" s="6" t="s">
        <v>333</v>
      </c>
      <c r="N2720" s="6" t="s">
        <v>40</v>
      </c>
      <c r="O2720" s="6" t="s">
        <v>1812</v>
      </c>
      <c r="P2720" s="6" t="s">
        <v>1812</v>
      </c>
      <c r="Q2720" s="6" t="s">
        <v>1814</v>
      </c>
      <c r="R2720" s="6" t="s">
        <v>1812</v>
      </c>
      <c r="S2720" s="6" t="s">
        <v>1986</v>
      </c>
      <c r="T2720" s="6" t="s">
        <v>1813</v>
      </c>
      <c r="U2720" s="6" t="s">
        <v>1812</v>
      </c>
      <c r="V2720" s="6" t="s">
        <v>1812</v>
      </c>
      <c r="W2720" s="6" t="s">
        <v>1816</v>
      </c>
      <c r="X2720" s="6" t="s">
        <v>30367</v>
      </c>
      <c r="Y2720" s="13">
        <f>X2721-'Sem RTOS RX'!$X2720</f>
        <v>0.0003240740741</v>
      </c>
      <c r="Z2720" s="7">
        <f>SUM(LEN(",CO_MQ135|"),'Sem RTOS RX'!$H2720,LEN(",CO2_MQ135|"),'Sem RTOS RX'!$I2720,LEN(",Alcool_MQ135|"),'Sem RTOS RX'!$J2720,LEN(",Alcool_MQ135|"),'Sem RTOS RX'!$K2720,LEN(",Toluen_MQ135|"),'Sem RTOS RX'!$L2720,LEN(",MH4_MQ135|"),'Sem RTOS RX'!$M2720,LEN(",O3_MQ131|"),'Sem RTOS RX'!$N2720)*8</f>
        <v>672</v>
      </c>
    </row>
    <row r="2721" ht="15.75" customHeight="1">
      <c r="A2721" s="6" t="s">
        <v>30368</v>
      </c>
      <c r="B2721" s="6" t="s">
        <v>30369</v>
      </c>
      <c r="C2721" s="6" t="s">
        <v>19934</v>
      </c>
      <c r="D2721" s="6" t="s">
        <v>30370</v>
      </c>
      <c r="E2721" s="6" t="s">
        <v>1812</v>
      </c>
      <c r="F2721" s="6" t="s">
        <v>1812</v>
      </c>
      <c r="G2721" s="6" t="s">
        <v>1812</v>
      </c>
      <c r="H2721" s="6" t="s">
        <v>76</v>
      </c>
      <c r="I2721" s="6" t="s">
        <v>59</v>
      </c>
      <c r="J2721" s="6" t="s">
        <v>64</v>
      </c>
      <c r="K2721" s="6" t="s">
        <v>313</v>
      </c>
      <c r="L2721" s="6" t="s">
        <v>174</v>
      </c>
      <c r="M2721" s="6" t="s">
        <v>333</v>
      </c>
      <c r="N2721" s="6" t="s">
        <v>232</v>
      </c>
      <c r="O2721" s="6" t="s">
        <v>1812</v>
      </c>
      <c r="P2721" s="6" t="s">
        <v>1812</v>
      </c>
      <c r="Q2721" s="6" t="s">
        <v>1814</v>
      </c>
      <c r="R2721" s="6" t="s">
        <v>1812</v>
      </c>
      <c r="S2721" s="6" t="s">
        <v>1986</v>
      </c>
      <c r="T2721" s="6" t="s">
        <v>1813</v>
      </c>
      <c r="U2721" s="6" t="s">
        <v>1812</v>
      </c>
      <c r="V2721" s="6" t="s">
        <v>1812</v>
      </c>
      <c r="W2721" s="6" t="s">
        <v>1816</v>
      </c>
      <c r="X2721" s="6" t="s">
        <v>30371</v>
      </c>
      <c r="Y2721" s="13">
        <f>X2722-'Sem RTOS RX'!$X2721</f>
        <v>0.000150462963</v>
      </c>
      <c r="Z2721" s="7">
        <f>SUM(LEN(",CO_MQ135|"),'Sem RTOS RX'!$H2721,LEN(",CO2_MQ135|"),'Sem RTOS RX'!$I2721,LEN(",Alcool_MQ135|"),'Sem RTOS RX'!$J2721,LEN(",Alcool_MQ135|"),'Sem RTOS RX'!$K2721,LEN(",Toluen_MQ135|"),'Sem RTOS RX'!$L2721,LEN(",MH4_MQ135|"),'Sem RTOS RX'!$M2721,LEN(",O3_MQ131|"),'Sem RTOS RX'!$N2721)*8</f>
        <v>672</v>
      </c>
    </row>
    <row r="2722" ht="15.75" customHeight="1">
      <c r="A2722" s="6" t="s">
        <v>30372</v>
      </c>
      <c r="B2722" s="6" t="s">
        <v>30373</v>
      </c>
      <c r="C2722" s="6" t="s">
        <v>19934</v>
      </c>
      <c r="D2722" s="6" t="s">
        <v>30374</v>
      </c>
      <c r="E2722" s="6" t="s">
        <v>1812</v>
      </c>
      <c r="F2722" s="6" t="s">
        <v>1812</v>
      </c>
      <c r="G2722" s="6" t="s">
        <v>1812</v>
      </c>
      <c r="H2722" s="6" t="s">
        <v>76</v>
      </c>
      <c r="I2722" s="6" t="s">
        <v>59</v>
      </c>
      <c r="J2722" s="6" t="s">
        <v>64</v>
      </c>
      <c r="K2722" s="6" t="s">
        <v>313</v>
      </c>
      <c r="L2722" s="6" t="s">
        <v>174</v>
      </c>
      <c r="M2722" s="6" t="s">
        <v>333</v>
      </c>
      <c r="N2722" s="6" t="s">
        <v>16</v>
      </c>
      <c r="O2722" s="6" t="s">
        <v>1812</v>
      </c>
      <c r="P2722" s="6" t="s">
        <v>1812</v>
      </c>
      <c r="Q2722" s="6" t="s">
        <v>1814</v>
      </c>
      <c r="R2722" s="6" t="s">
        <v>1812</v>
      </c>
      <c r="S2722" s="6" t="s">
        <v>1986</v>
      </c>
      <c r="T2722" s="6" t="s">
        <v>1813</v>
      </c>
      <c r="U2722" s="6" t="s">
        <v>1812</v>
      </c>
      <c r="V2722" s="6" t="s">
        <v>1812</v>
      </c>
      <c r="W2722" s="6" t="s">
        <v>1816</v>
      </c>
      <c r="X2722" s="6" t="s">
        <v>30375</v>
      </c>
      <c r="Y2722" s="13">
        <f>X2723-'Sem RTOS RX'!$X2722</f>
        <v>0.000150462963</v>
      </c>
      <c r="Z2722" s="7">
        <f>SUM(LEN(",CO_MQ135|"),'Sem RTOS RX'!$H2722,LEN(",CO2_MQ135|"),'Sem RTOS RX'!$I2722,LEN(",Alcool_MQ135|"),'Sem RTOS RX'!$J2722,LEN(",Alcool_MQ135|"),'Sem RTOS RX'!$K2722,LEN(",Toluen_MQ135|"),'Sem RTOS RX'!$L2722,LEN(",MH4_MQ135|"),'Sem RTOS RX'!$M2722,LEN(",O3_MQ131|"),'Sem RTOS RX'!$N2722)*8</f>
        <v>672</v>
      </c>
    </row>
    <row r="2723" ht="15.75" customHeight="1">
      <c r="A2723" s="6" t="s">
        <v>30376</v>
      </c>
      <c r="B2723" s="6" t="s">
        <v>30377</v>
      </c>
      <c r="C2723" s="6" t="s">
        <v>19934</v>
      </c>
      <c r="D2723" s="6" t="s">
        <v>30378</v>
      </c>
      <c r="E2723" s="6" t="s">
        <v>1812</v>
      </c>
      <c r="F2723" s="6" t="s">
        <v>1812</v>
      </c>
      <c r="G2723" s="6" t="s">
        <v>1812</v>
      </c>
      <c r="H2723" s="6" t="s">
        <v>76</v>
      </c>
      <c r="I2723" s="6" t="s">
        <v>59</v>
      </c>
      <c r="J2723" s="6" t="s">
        <v>64</v>
      </c>
      <c r="K2723" s="6" t="s">
        <v>313</v>
      </c>
      <c r="L2723" s="6" t="s">
        <v>174</v>
      </c>
      <c r="M2723" s="6" t="s">
        <v>333</v>
      </c>
      <c r="N2723" s="6" t="s">
        <v>51</v>
      </c>
      <c r="O2723" s="6" t="s">
        <v>1812</v>
      </c>
      <c r="P2723" s="6" t="s">
        <v>1812</v>
      </c>
      <c r="Q2723" s="6" t="s">
        <v>1814</v>
      </c>
      <c r="R2723" s="6" t="s">
        <v>1812</v>
      </c>
      <c r="S2723" s="6" t="s">
        <v>1986</v>
      </c>
      <c r="T2723" s="6" t="s">
        <v>1813</v>
      </c>
      <c r="U2723" s="6" t="s">
        <v>1812</v>
      </c>
      <c r="V2723" s="6" t="s">
        <v>1812</v>
      </c>
      <c r="W2723" s="6" t="s">
        <v>1816</v>
      </c>
      <c r="X2723" s="6" t="s">
        <v>30379</v>
      </c>
      <c r="Y2723" s="13">
        <f>X2724-'Sem RTOS RX'!$X2723</f>
        <v>0.000150462963</v>
      </c>
      <c r="Z2723" s="7">
        <f>SUM(LEN(",CO_MQ135|"),'Sem RTOS RX'!$H2723,LEN(",CO2_MQ135|"),'Sem RTOS RX'!$I2723,LEN(",Alcool_MQ135|"),'Sem RTOS RX'!$J2723,LEN(",Alcool_MQ135|"),'Sem RTOS RX'!$K2723,LEN(",Toluen_MQ135|"),'Sem RTOS RX'!$L2723,LEN(",MH4_MQ135|"),'Sem RTOS RX'!$M2723,LEN(",O3_MQ131|"),'Sem RTOS RX'!$N2723)*8</f>
        <v>672</v>
      </c>
    </row>
    <row r="2724" ht="15.75" customHeight="1">
      <c r="A2724" s="6" t="s">
        <v>30380</v>
      </c>
      <c r="B2724" s="6" t="s">
        <v>30381</v>
      </c>
      <c r="C2724" s="6" t="s">
        <v>19934</v>
      </c>
      <c r="D2724" s="6" t="s">
        <v>30382</v>
      </c>
      <c r="E2724" s="6" t="s">
        <v>1812</v>
      </c>
      <c r="F2724" s="6" t="s">
        <v>1812</v>
      </c>
      <c r="G2724" s="6" t="s">
        <v>1812</v>
      </c>
      <c r="H2724" s="6" t="s">
        <v>76</v>
      </c>
      <c r="I2724" s="6" t="s">
        <v>59</v>
      </c>
      <c r="J2724" s="6" t="s">
        <v>64</v>
      </c>
      <c r="K2724" s="6" t="s">
        <v>313</v>
      </c>
      <c r="L2724" s="6" t="s">
        <v>174</v>
      </c>
      <c r="M2724" s="6" t="s">
        <v>333</v>
      </c>
      <c r="N2724" s="6" t="s">
        <v>16</v>
      </c>
      <c r="O2724" s="6" t="s">
        <v>1812</v>
      </c>
      <c r="P2724" s="6" t="s">
        <v>1812</v>
      </c>
      <c r="Q2724" s="6" t="s">
        <v>1814</v>
      </c>
      <c r="R2724" s="6" t="s">
        <v>1812</v>
      </c>
      <c r="S2724" s="6" t="s">
        <v>1986</v>
      </c>
      <c r="T2724" s="6" t="s">
        <v>1813</v>
      </c>
      <c r="U2724" s="6" t="s">
        <v>1812</v>
      </c>
      <c r="V2724" s="6" t="s">
        <v>1812</v>
      </c>
      <c r="W2724" s="6" t="s">
        <v>1816</v>
      </c>
      <c r="X2724" s="6" t="s">
        <v>30383</v>
      </c>
      <c r="Y2724" s="13">
        <f>X2725-'Sem RTOS RX'!$X2724</f>
        <v>0.000150462963</v>
      </c>
      <c r="Z2724" s="7">
        <f>SUM(LEN(",CO_MQ135|"),'Sem RTOS RX'!$H2724,LEN(",CO2_MQ135|"),'Sem RTOS RX'!$I2724,LEN(",Alcool_MQ135|"),'Sem RTOS RX'!$J2724,LEN(",Alcool_MQ135|"),'Sem RTOS RX'!$K2724,LEN(",Toluen_MQ135|"),'Sem RTOS RX'!$L2724,LEN(",MH4_MQ135|"),'Sem RTOS RX'!$M2724,LEN(",O3_MQ131|"),'Sem RTOS RX'!$N2724)*8</f>
        <v>672</v>
      </c>
    </row>
    <row r="2725" ht="15.75" customHeight="1">
      <c r="A2725" s="6" t="s">
        <v>30384</v>
      </c>
      <c r="B2725" s="6" t="s">
        <v>30385</v>
      </c>
      <c r="C2725" s="6" t="s">
        <v>19934</v>
      </c>
      <c r="D2725" s="6" t="s">
        <v>30386</v>
      </c>
      <c r="E2725" s="6" t="s">
        <v>1812</v>
      </c>
      <c r="F2725" s="6" t="s">
        <v>1812</v>
      </c>
      <c r="G2725" s="6" t="s">
        <v>1812</v>
      </c>
      <c r="H2725" s="6" t="s">
        <v>108</v>
      </c>
      <c r="I2725" s="6" t="s">
        <v>59</v>
      </c>
      <c r="J2725" s="6" t="s">
        <v>91</v>
      </c>
      <c r="K2725" s="6" t="s">
        <v>313</v>
      </c>
      <c r="L2725" s="6" t="s">
        <v>186</v>
      </c>
      <c r="M2725" s="6" t="s">
        <v>333</v>
      </c>
      <c r="N2725" s="6" t="s">
        <v>1983</v>
      </c>
      <c r="O2725" s="6" t="s">
        <v>1812</v>
      </c>
      <c r="P2725" s="6" t="s">
        <v>1812</v>
      </c>
      <c r="Q2725" s="6" t="s">
        <v>1814</v>
      </c>
      <c r="R2725" s="6" t="s">
        <v>1812</v>
      </c>
      <c r="S2725" s="6" t="s">
        <v>1986</v>
      </c>
      <c r="T2725" s="6" t="s">
        <v>1813</v>
      </c>
      <c r="U2725" s="6" t="s">
        <v>1812</v>
      </c>
      <c r="V2725" s="6" t="s">
        <v>1812</v>
      </c>
      <c r="W2725" s="6" t="s">
        <v>1816</v>
      </c>
      <c r="X2725" s="6" t="s">
        <v>30387</v>
      </c>
      <c r="Y2725" s="13">
        <f>X2726-'Sem RTOS RX'!$X2725</f>
        <v>0.0003125</v>
      </c>
      <c r="Z2725" s="7">
        <f>SUM(LEN(",CO_MQ135|"),'Sem RTOS RX'!$H2725,LEN(",CO2_MQ135|"),'Sem RTOS RX'!$I2725,LEN(",Alcool_MQ135|"),'Sem RTOS RX'!$J2725,LEN(",Alcool_MQ135|"),'Sem RTOS RX'!$K2725,LEN(",Toluen_MQ135|"),'Sem RTOS RX'!$L2725,LEN(",MH4_MQ135|"),'Sem RTOS RX'!$M2725,LEN(",O3_MQ131|"),'Sem RTOS RX'!$N2725)*8</f>
        <v>672</v>
      </c>
    </row>
    <row r="2726" ht="15.75" customHeight="1">
      <c r="A2726" s="6" t="s">
        <v>30388</v>
      </c>
      <c r="B2726" s="6" t="s">
        <v>30389</v>
      </c>
      <c r="C2726" s="6" t="s">
        <v>19934</v>
      </c>
      <c r="D2726" s="6" t="s">
        <v>30390</v>
      </c>
      <c r="E2726" s="6" t="s">
        <v>1812</v>
      </c>
      <c r="F2726" s="6" t="s">
        <v>1812</v>
      </c>
      <c r="G2726" s="6" t="s">
        <v>1812</v>
      </c>
      <c r="H2726" s="6" t="s">
        <v>76</v>
      </c>
      <c r="I2726" s="6" t="s">
        <v>59</v>
      </c>
      <c r="J2726" s="6" t="s">
        <v>64</v>
      </c>
      <c r="K2726" s="6" t="s">
        <v>313</v>
      </c>
      <c r="L2726" s="6" t="s">
        <v>174</v>
      </c>
      <c r="M2726" s="6" t="s">
        <v>333</v>
      </c>
      <c r="N2726" s="6" t="s">
        <v>91</v>
      </c>
      <c r="O2726" s="6" t="s">
        <v>1812</v>
      </c>
      <c r="P2726" s="6" t="s">
        <v>1812</v>
      </c>
      <c r="Q2726" s="6" t="s">
        <v>1814</v>
      </c>
      <c r="R2726" s="6" t="s">
        <v>1812</v>
      </c>
      <c r="S2726" s="6" t="s">
        <v>1986</v>
      </c>
      <c r="T2726" s="6" t="s">
        <v>1813</v>
      </c>
      <c r="U2726" s="6" t="s">
        <v>1812</v>
      </c>
      <c r="V2726" s="6" t="s">
        <v>1812</v>
      </c>
      <c r="W2726" s="6" t="s">
        <v>1816</v>
      </c>
      <c r="X2726" s="6" t="s">
        <v>30391</v>
      </c>
      <c r="Y2726" s="13">
        <f>X2727-'Sem RTOS RX'!$X2726</f>
        <v>0.000150462963</v>
      </c>
      <c r="Z2726" s="7">
        <f>SUM(LEN(",CO_MQ135|"),'Sem RTOS RX'!$H2726,LEN(",CO2_MQ135|"),'Sem RTOS RX'!$I2726,LEN(",Alcool_MQ135|"),'Sem RTOS RX'!$J2726,LEN(",Alcool_MQ135|"),'Sem RTOS RX'!$K2726,LEN(",Toluen_MQ135|"),'Sem RTOS RX'!$L2726,LEN(",MH4_MQ135|"),'Sem RTOS RX'!$M2726,LEN(",O3_MQ131|"),'Sem RTOS RX'!$N2726)*8</f>
        <v>672</v>
      </c>
    </row>
    <row r="2727" ht="15.75" customHeight="1">
      <c r="A2727" s="6" t="s">
        <v>30392</v>
      </c>
      <c r="B2727" s="6" t="s">
        <v>30393</v>
      </c>
      <c r="C2727" s="6" t="s">
        <v>19934</v>
      </c>
      <c r="D2727" s="6" t="s">
        <v>30394</v>
      </c>
      <c r="E2727" s="6" t="s">
        <v>1812</v>
      </c>
      <c r="F2727" s="6" t="s">
        <v>1812</v>
      </c>
      <c r="G2727" s="6" t="s">
        <v>1812</v>
      </c>
      <c r="H2727" s="6" t="s">
        <v>91</v>
      </c>
      <c r="I2727" s="6" t="s">
        <v>59</v>
      </c>
      <c r="J2727" s="6" t="s">
        <v>274</v>
      </c>
      <c r="K2727" s="6" t="s">
        <v>313</v>
      </c>
      <c r="L2727" s="6" t="s">
        <v>158</v>
      </c>
      <c r="M2727" s="6" t="s">
        <v>333</v>
      </c>
      <c r="N2727" s="6" t="s">
        <v>20</v>
      </c>
      <c r="O2727" s="6" t="s">
        <v>1812</v>
      </c>
      <c r="P2727" s="6" t="s">
        <v>1812</v>
      </c>
      <c r="Q2727" s="6" t="s">
        <v>1814</v>
      </c>
      <c r="R2727" s="6" t="s">
        <v>1812</v>
      </c>
      <c r="S2727" s="6" t="s">
        <v>1986</v>
      </c>
      <c r="T2727" s="6" t="s">
        <v>1813</v>
      </c>
      <c r="U2727" s="6" t="s">
        <v>1812</v>
      </c>
      <c r="V2727" s="6" t="s">
        <v>1812</v>
      </c>
      <c r="W2727" s="6" t="s">
        <v>1816</v>
      </c>
      <c r="X2727" s="6" t="s">
        <v>30395</v>
      </c>
      <c r="Y2727" s="13">
        <f>X2728-'Sem RTOS RX'!$X2727</f>
        <v>0.000150462963</v>
      </c>
      <c r="Z2727" s="7">
        <f>SUM(LEN(",CO_MQ135|"),'Sem RTOS RX'!$H2727,LEN(",CO2_MQ135|"),'Sem RTOS RX'!$I2727,LEN(",Alcool_MQ135|"),'Sem RTOS RX'!$J2727,LEN(",Alcool_MQ135|"),'Sem RTOS RX'!$K2727,LEN(",Toluen_MQ135|"),'Sem RTOS RX'!$L2727,LEN(",MH4_MQ135|"),'Sem RTOS RX'!$M2727,LEN(",O3_MQ131|"),'Sem RTOS RX'!$N2727)*8</f>
        <v>672</v>
      </c>
    </row>
    <row r="2728" ht="15.75" customHeight="1">
      <c r="A2728" s="6" t="s">
        <v>30396</v>
      </c>
      <c r="B2728" s="6" t="s">
        <v>30397</v>
      </c>
      <c r="C2728" s="6" t="s">
        <v>19934</v>
      </c>
      <c r="D2728" s="6" t="s">
        <v>30398</v>
      </c>
      <c r="E2728" s="6" t="s">
        <v>1812</v>
      </c>
      <c r="F2728" s="6" t="s">
        <v>1812</v>
      </c>
      <c r="G2728" s="6" t="s">
        <v>1812</v>
      </c>
      <c r="H2728" s="6" t="s">
        <v>91</v>
      </c>
      <c r="I2728" s="6" t="s">
        <v>59</v>
      </c>
      <c r="J2728" s="6" t="s">
        <v>274</v>
      </c>
      <c r="K2728" s="6" t="s">
        <v>313</v>
      </c>
      <c r="L2728" s="6" t="s">
        <v>158</v>
      </c>
      <c r="M2728" s="6" t="s">
        <v>333</v>
      </c>
      <c r="N2728" s="6" t="s">
        <v>279</v>
      </c>
      <c r="O2728" s="6" t="s">
        <v>1812</v>
      </c>
      <c r="P2728" s="6" t="s">
        <v>1812</v>
      </c>
      <c r="Q2728" s="6" t="s">
        <v>1814</v>
      </c>
      <c r="R2728" s="6" t="s">
        <v>1812</v>
      </c>
      <c r="S2728" s="6" t="s">
        <v>1986</v>
      </c>
      <c r="T2728" s="6" t="s">
        <v>1813</v>
      </c>
      <c r="U2728" s="6" t="s">
        <v>1812</v>
      </c>
      <c r="V2728" s="6" t="s">
        <v>1812</v>
      </c>
      <c r="W2728" s="6" t="s">
        <v>1816</v>
      </c>
      <c r="X2728" s="6" t="s">
        <v>19389</v>
      </c>
      <c r="Y2728" s="13">
        <f>X2729-'Sem RTOS RX'!$X2728</f>
        <v>0.000150462963</v>
      </c>
      <c r="Z2728" s="7">
        <f>SUM(LEN(",CO_MQ135|"),'Sem RTOS RX'!$H2728,LEN(",CO2_MQ135|"),'Sem RTOS RX'!$I2728,LEN(",Alcool_MQ135|"),'Sem RTOS RX'!$J2728,LEN(",Alcool_MQ135|"),'Sem RTOS RX'!$K2728,LEN(",Toluen_MQ135|"),'Sem RTOS RX'!$L2728,LEN(",MH4_MQ135|"),'Sem RTOS RX'!$M2728,LEN(",O3_MQ131|"),'Sem RTOS RX'!$N2728)*8</f>
        <v>672</v>
      </c>
    </row>
    <row r="2729" ht="15.75" customHeight="1">
      <c r="A2729" s="6" t="s">
        <v>30399</v>
      </c>
      <c r="B2729" s="6" t="s">
        <v>30400</v>
      </c>
      <c r="C2729" s="6" t="s">
        <v>19934</v>
      </c>
      <c r="D2729" s="6" t="s">
        <v>30401</v>
      </c>
      <c r="E2729" s="6" t="s">
        <v>1812</v>
      </c>
      <c r="F2729" s="6" t="s">
        <v>1812</v>
      </c>
      <c r="G2729" s="6" t="s">
        <v>1812</v>
      </c>
      <c r="H2729" s="6" t="s">
        <v>76</v>
      </c>
      <c r="I2729" s="6" t="s">
        <v>59</v>
      </c>
      <c r="J2729" s="6" t="s">
        <v>64</v>
      </c>
      <c r="K2729" s="6" t="s">
        <v>313</v>
      </c>
      <c r="L2729" s="6" t="s">
        <v>158</v>
      </c>
      <c r="M2729" s="6" t="s">
        <v>333</v>
      </c>
      <c r="N2729" s="6" t="s">
        <v>217</v>
      </c>
      <c r="O2729" s="6" t="s">
        <v>1812</v>
      </c>
      <c r="P2729" s="6" t="s">
        <v>1812</v>
      </c>
      <c r="Q2729" s="6" t="s">
        <v>1814</v>
      </c>
      <c r="R2729" s="6" t="s">
        <v>1812</v>
      </c>
      <c r="S2729" s="6" t="s">
        <v>1986</v>
      </c>
      <c r="T2729" s="6" t="s">
        <v>1813</v>
      </c>
      <c r="U2729" s="6" t="s">
        <v>1812</v>
      </c>
      <c r="V2729" s="6" t="s">
        <v>1812</v>
      </c>
      <c r="W2729" s="6" t="s">
        <v>1816</v>
      </c>
      <c r="X2729" s="6" t="s">
        <v>30402</v>
      </c>
      <c r="Y2729" s="13">
        <f>X2730-'Sem RTOS RX'!$X2729</f>
        <v>0.000162037037</v>
      </c>
      <c r="Z2729" s="7">
        <f>SUM(LEN(",CO_MQ135|"),'Sem RTOS RX'!$H2729,LEN(",CO2_MQ135|"),'Sem RTOS RX'!$I2729,LEN(",Alcool_MQ135|"),'Sem RTOS RX'!$J2729,LEN(",Alcool_MQ135|"),'Sem RTOS RX'!$K2729,LEN(",Toluen_MQ135|"),'Sem RTOS RX'!$L2729,LEN(",MH4_MQ135|"),'Sem RTOS RX'!$M2729,LEN(",O3_MQ131|"),'Sem RTOS RX'!$N2729)*8</f>
        <v>672</v>
      </c>
    </row>
    <row r="2730" ht="15.75" customHeight="1">
      <c r="A2730" s="6" t="s">
        <v>30403</v>
      </c>
      <c r="B2730" s="6" t="s">
        <v>30404</v>
      </c>
      <c r="C2730" s="6" t="s">
        <v>19934</v>
      </c>
      <c r="D2730" s="6" t="s">
        <v>30405</v>
      </c>
      <c r="E2730" s="6" t="s">
        <v>1812</v>
      </c>
      <c r="F2730" s="6" t="s">
        <v>1812</v>
      </c>
      <c r="G2730" s="6" t="s">
        <v>1812</v>
      </c>
      <c r="H2730" s="6" t="s">
        <v>64</v>
      </c>
      <c r="I2730" s="6" t="s">
        <v>72</v>
      </c>
      <c r="J2730" s="6" t="s">
        <v>281</v>
      </c>
      <c r="K2730" s="6" t="s">
        <v>306</v>
      </c>
      <c r="L2730" s="6" t="s">
        <v>170</v>
      </c>
      <c r="M2730" s="6" t="s">
        <v>333</v>
      </c>
      <c r="N2730" s="6" t="s">
        <v>184</v>
      </c>
      <c r="O2730" s="6" t="s">
        <v>1812</v>
      </c>
      <c r="P2730" s="6" t="s">
        <v>1812</v>
      </c>
      <c r="Q2730" s="6" t="s">
        <v>1814</v>
      </c>
      <c r="R2730" s="6" t="s">
        <v>1812</v>
      </c>
      <c r="S2730" s="6" t="s">
        <v>1986</v>
      </c>
      <c r="T2730" s="6" t="s">
        <v>1813</v>
      </c>
      <c r="U2730" s="6" t="s">
        <v>1812</v>
      </c>
      <c r="V2730" s="6" t="s">
        <v>1812</v>
      </c>
      <c r="W2730" s="6" t="s">
        <v>1816</v>
      </c>
      <c r="X2730" s="6" t="s">
        <v>30406</v>
      </c>
      <c r="Y2730" s="13">
        <f>X2731-'Sem RTOS RX'!$X2730</f>
        <v>0.000150462963</v>
      </c>
      <c r="Z2730" s="7">
        <f>SUM(LEN(",CO_MQ135|"),'Sem RTOS RX'!$H2730,LEN(",CO2_MQ135|"),'Sem RTOS RX'!$I2730,LEN(",Alcool_MQ135|"),'Sem RTOS RX'!$J2730,LEN(",Alcool_MQ135|"),'Sem RTOS RX'!$K2730,LEN(",Toluen_MQ135|"),'Sem RTOS RX'!$L2730,LEN(",MH4_MQ135|"),'Sem RTOS RX'!$M2730,LEN(",O3_MQ131|"),'Sem RTOS RX'!$N2730)*8</f>
        <v>672</v>
      </c>
    </row>
    <row r="2731" ht="15.75" customHeight="1">
      <c r="A2731" s="6" t="s">
        <v>30407</v>
      </c>
      <c r="B2731" s="6" t="s">
        <v>30408</v>
      </c>
      <c r="C2731" s="6" t="s">
        <v>19934</v>
      </c>
      <c r="D2731" s="6" t="s">
        <v>30409</v>
      </c>
      <c r="E2731" s="6" t="s">
        <v>1812</v>
      </c>
      <c r="F2731" s="6" t="s">
        <v>1812</v>
      </c>
      <c r="G2731" s="6" t="s">
        <v>1812</v>
      </c>
      <c r="H2731" s="6" t="s">
        <v>64</v>
      </c>
      <c r="I2731" s="6" t="s">
        <v>72</v>
      </c>
      <c r="J2731" s="6" t="s">
        <v>281</v>
      </c>
      <c r="K2731" s="6" t="s">
        <v>306</v>
      </c>
      <c r="L2731" s="6" t="s">
        <v>170</v>
      </c>
      <c r="M2731" s="6" t="s">
        <v>333</v>
      </c>
      <c r="N2731" s="6" t="s">
        <v>283</v>
      </c>
      <c r="O2731" s="6" t="s">
        <v>1812</v>
      </c>
      <c r="P2731" s="6" t="s">
        <v>1812</v>
      </c>
      <c r="Q2731" s="6" t="s">
        <v>1814</v>
      </c>
      <c r="R2731" s="6" t="s">
        <v>1812</v>
      </c>
      <c r="S2731" s="6" t="s">
        <v>1986</v>
      </c>
      <c r="T2731" s="6" t="s">
        <v>1813</v>
      </c>
      <c r="U2731" s="6" t="s">
        <v>1812</v>
      </c>
      <c r="V2731" s="6" t="s">
        <v>1812</v>
      </c>
      <c r="W2731" s="6" t="s">
        <v>1816</v>
      </c>
      <c r="X2731" s="6" t="s">
        <v>30410</v>
      </c>
      <c r="Y2731" s="13">
        <f>X2732-'Sem RTOS RX'!$X2731</f>
        <v>0.000150462963</v>
      </c>
      <c r="Z2731" s="7">
        <f>SUM(LEN(",CO_MQ135|"),'Sem RTOS RX'!$H2731,LEN(",CO2_MQ135|"),'Sem RTOS RX'!$I2731,LEN(",Alcool_MQ135|"),'Sem RTOS RX'!$J2731,LEN(",Alcool_MQ135|"),'Sem RTOS RX'!$K2731,LEN(",Toluen_MQ135|"),'Sem RTOS RX'!$L2731,LEN(",MH4_MQ135|"),'Sem RTOS RX'!$M2731,LEN(",O3_MQ131|"),'Sem RTOS RX'!$N2731)*8</f>
        <v>672</v>
      </c>
    </row>
    <row r="2732" ht="15.75" customHeight="1">
      <c r="A2732" s="6" t="s">
        <v>30411</v>
      </c>
      <c r="B2732" s="6" t="s">
        <v>30412</v>
      </c>
      <c r="C2732" s="6" t="s">
        <v>19934</v>
      </c>
      <c r="D2732" s="6" t="s">
        <v>30413</v>
      </c>
      <c r="E2732" s="6" t="s">
        <v>1812</v>
      </c>
      <c r="F2732" s="6" t="s">
        <v>1812</v>
      </c>
      <c r="G2732" s="6" t="s">
        <v>1812</v>
      </c>
      <c r="H2732" s="6" t="s">
        <v>64</v>
      </c>
      <c r="I2732" s="6" t="s">
        <v>72</v>
      </c>
      <c r="J2732" s="6" t="s">
        <v>274</v>
      </c>
      <c r="K2732" s="6" t="s">
        <v>306</v>
      </c>
      <c r="L2732" s="6" t="s">
        <v>153</v>
      </c>
      <c r="M2732" s="6" t="s">
        <v>333</v>
      </c>
      <c r="N2732" s="6" t="s">
        <v>248</v>
      </c>
      <c r="O2732" s="6" t="s">
        <v>1812</v>
      </c>
      <c r="P2732" s="6" t="s">
        <v>1812</v>
      </c>
      <c r="Q2732" s="6" t="s">
        <v>1814</v>
      </c>
      <c r="R2732" s="6" t="s">
        <v>1812</v>
      </c>
      <c r="S2732" s="6" t="s">
        <v>1986</v>
      </c>
      <c r="T2732" s="6" t="s">
        <v>1813</v>
      </c>
      <c r="U2732" s="6" t="s">
        <v>1812</v>
      </c>
      <c r="V2732" s="6" t="s">
        <v>1812</v>
      </c>
      <c r="W2732" s="6" t="s">
        <v>1816</v>
      </c>
      <c r="X2732" s="6" t="s">
        <v>30414</v>
      </c>
      <c r="Y2732" s="13">
        <f>X2733-'Sem RTOS RX'!$X2732</f>
        <v>0.000150462963</v>
      </c>
      <c r="Z2732" s="7">
        <f>SUM(LEN(",CO_MQ135|"),'Sem RTOS RX'!$H2732,LEN(",CO2_MQ135|"),'Sem RTOS RX'!$I2732,LEN(",Alcool_MQ135|"),'Sem RTOS RX'!$J2732,LEN(",Alcool_MQ135|"),'Sem RTOS RX'!$K2732,LEN(",Toluen_MQ135|"),'Sem RTOS RX'!$L2732,LEN(",MH4_MQ135|"),'Sem RTOS RX'!$M2732,LEN(",O3_MQ131|"),'Sem RTOS RX'!$N2732)*8</f>
        <v>672</v>
      </c>
    </row>
    <row r="2733" ht="15.75" customHeight="1">
      <c r="A2733" s="6" t="s">
        <v>30415</v>
      </c>
      <c r="B2733" s="6" t="s">
        <v>30416</v>
      </c>
      <c r="C2733" s="6" t="s">
        <v>19934</v>
      </c>
      <c r="D2733" s="6" t="s">
        <v>30417</v>
      </c>
      <c r="E2733" s="6" t="s">
        <v>1812</v>
      </c>
      <c r="F2733" s="6" t="s">
        <v>1812</v>
      </c>
      <c r="G2733" s="6" t="s">
        <v>1812</v>
      </c>
      <c r="H2733" s="6" t="s">
        <v>274</v>
      </c>
      <c r="I2733" s="6" t="s">
        <v>72</v>
      </c>
      <c r="J2733" s="6" t="s">
        <v>281</v>
      </c>
      <c r="K2733" s="6" t="s">
        <v>306</v>
      </c>
      <c r="L2733" s="6" t="s">
        <v>170</v>
      </c>
      <c r="M2733" s="6" t="s">
        <v>333</v>
      </c>
      <c r="N2733" s="6" t="s">
        <v>127</v>
      </c>
      <c r="O2733" s="6" t="s">
        <v>1812</v>
      </c>
      <c r="P2733" s="6" t="s">
        <v>1812</v>
      </c>
      <c r="Q2733" s="6" t="s">
        <v>1814</v>
      </c>
      <c r="R2733" s="6" t="s">
        <v>1812</v>
      </c>
      <c r="S2733" s="6" t="s">
        <v>1986</v>
      </c>
      <c r="T2733" s="6" t="s">
        <v>1813</v>
      </c>
      <c r="U2733" s="6" t="s">
        <v>1812</v>
      </c>
      <c r="V2733" s="6" t="s">
        <v>1812</v>
      </c>
      <c r="W2733" s="6" t="s">
        <v>1816</v>
      </c>
      <c r="X2733" s="6" t="s">
        <v>30418</v>
      </c>
      <c r="Y2733" s="13">
        <f>X2734-'Sem RTOS RX'!$X2733</f>
        <v>0.000150462963</v>
      </c>
      <c r="Z2733" s="7">
        <f>SUM(LEN(",CO_MQ135|"),'Sem RTOS RX'!$H2733,LEN(",CO2_MQ135|"),'Sem RTOS RX'!$I2733,LEN(",Alcool_MQ135|"),'Sem RTOS RX'!$J2733,LEN(",Alcool_MQ135|"),'Sem RTOS RX'!$K2733,LEN(",Toluen_MQ135|"),'Sem RTOS RX'!$L2733,LEN(",MH4_MQ135|"),'Sem RTOS RX'!$M2733,LEN(",O3_MQ131|"),'Sem RTOS RX'!$N2733)*8</f>
        <v>672</v>
      </c>
    </row>
    <row r="2734" ht="15.75" customHeight="1">
      <c r="A2734" s="6" t="s">
        <v>30419</v>
      </c>
      <c r="B2734" s="6" t="s">
        <v>30420</v>
      </c>
      <c r="C2734" s="6" t="s">
        <v>19934</v>
      </c>
      <c r="D2734" s="6" t="s">
        <v>30421</v>
      </c>
      <c r="E2734" s="6" t="s">
        <v>1812</v>
      </c>
      <c r="F2734" s="6" t="s">
        <v>1812</v>
      </c>
      <c r="G2734" s="6" t="s">
        <v>1812</v>
      </c>
      <c r="H2734" s="6" t="s">
        <v>274</v>
      </c>
      <c r="I2734" s="6" t="s">
        <v>72</v>
      </c>
      <c r="J2734" s="6" t="s">
        <v>281</v>
      </c>
      <c r="K2734" s="6" t="s">
        <v>306</v>
      </c>
      <c r="L2734" s="6" t="s">
        <v>170</v>
      </c>
      <c r="M2734" s="6" t="s">
        <v>333</v>
      </c>
      <c r="N2734" s="6" t="s">
        <v>1983</v>
      </c>
      <c r="O2734" s="6" t="s">
        <v>1812</v>
      </c>
      <c r="P2734" s="6" t="s">
        <v>1812</v>
      </c>
      <c r="Q2734" s="6" t="s">
        <v>1814</v>
      </c>
      <c r="R2734" s="6" t="s">
        <v>1812</v>
      </c>
      <c r="S2734" s="6" t="s">
        <v>1986</v>
      </c>
      <c r="T2734" s="6" t="s">
        <v>1813</v>
      </c>
      <c r="U2734" s="6" t="s">
        <v>1812</v>
      </c>
      <c r="V2734" s="6" t="s">
        <v>1812</v>
      </c>
      <c r="W2734" s="6" t="s">
        <v>1816</v>
      </c>
      <c r="X2734" s="6" t="s">
        <v>30422</v>
      </c>
      <c r="Y2734" s="13">
        <f>X2735-'Sem RTOS RX'!$X2734</f>
        <v>0.0003125</v>
      </c>
      <c r="Z2734" s="7">
        <f>SUM(LEN(",CO_MQ135|"),'Sem RTOS RX'!$H2734,LEN(",CO2_MQ135|"),'Sem RTOS RX'!$I2734,LEN(",Alcool_MQ135|"),'Sem RTOS RX'!$J2734,LEN(",Alcool_MQ135|"),'Sem RTOS RX'!$K2734,LEN(",Toluen_MQ135|"),'Sem RTOS RX'!$L2734,LEN(",MH4_MQ135|"),'Sem RTOS RX'!$M2734,LEN(",O3_MQ131|"),'Sem RTOS RX'!$N2734)*8</f>
        <v>672</v>
      </c>
    </row>
    <row r="2735" ht="15.75" customHeight="1">
      <c r="A2735" s="6" t="s">
        <v>30423</v>
      </c>
      <c r="B2735" s="6" t="s">
        <v>30424</v>
      </c>
      <c r="C2735" s="6" t="s">
        <v>19934</v>
      </c>
      <c r="D2735" s="6" t="s">
        <v>30425</v>
      </c>
      <c r="E2735" s="6" t="s">
        <v>1812</v>
      </c>
      <c r="F2735" s="6" t="s">
        <v>1812</v>
      </c>
      <c r="G2735" s="6" t="s">
        <v>1812</v>
      </c>
      <c r="H2735" s="6" t="s">
        <v>91</v>
      </c>
      <c r="I2735" s="6" t="s">
        <v>59</v>
      </c>
      <c r="J2735" s="6" t="s">
        <v>274</v>
      </c>
      <c r="K2735" s="6" t="s">
        <v>313</v>
      </c>
      <c r="L2735" s="6" t="s">
        <v>153</v>
      </c>
      <c r="M2735" s="6" t="s">
        <v>333</v>
      </c>
      <c r="N2735" s="6" t="s">
        <v>302</v>
      </c>
      <c r="O2735" s="6" t="s">
        <v>1812</v>
      </c>
      <c r="P2735" s="6" t="s">
        <v>1812</v>
      </c>
      <c r="Q2735" s="6" t="s">
        <v>1814</v>
      </c>
      <c r="R2735" s="6" t="s">
        <v>1812</v>
      </c>
      <c r="S2735" s="6" t="s">
        <v>1986</v>
      </c>
      <c r="T2735" s="6" t="s">
        <v>1813</v>
      </c>
      <c r="U2735" s="6" t="s">
        <v>1812</v>
      </c>
      <c r="V2735" s="6" t="s">
        <v>1812</v>
      </c>
      <c r="W2735" s="6" t="s">
        <v>1816</v>
      </c>
      <c r="X2735" s="6" t="s">
        <v>30426</v>
      </c>
      <c r="Y2735" s="13">
        <f>X2736-'Sem RTOS RX'!$X2735</f>
        <v>0.000150462963</v>
      </c>
      <c r="Z2735" s="7">
        <f>SUM(LEN(",CO_MQ135|"),'Sem RTOS RX'!$H2735,LEN(",CO2_MQ135|"),'Sem RTOS RX'!$I2735,LEN(",Alcool_MQ135|"),'Sem RTOS RX'!$J2735,LEN(",Alcool_MQ135|"),'Sem RTOS RX'!$K2735,LEN(",Toluen_MQ135|"),'Sem RTOS RX'!$L2735,LEN(",MH4_MQ135|"),'Sem RTOS RX'!$M2735,LEN(",O3_MQ131|"),'Sem RTOS RX'!$N2735)*8</f>
        <v>672</v>
      </c>
    </row>
    <row r="2736" ht="15.75" customHeight="1">
      <c r="A2736" s="6" t="s">
        <v>30427</v>
      </c>
      <c r="B2736" s="6" t="s">
        <v>30428</v>
      </c>
      <c r="C2736" s="6" t="s">
        <v>19934</v>
      </c>
      <c r="D2736" s="6" t="s">
        <v>30429</v>
      </c>
      <c r="E2736" s="6" t="s">
        <v>1812</v>
      </c>
      <c r="F2736" s="6" t="s">
        <v>1812</v>
      </c>
      <c r="G2736" s="6" t="s">
        <v>1812</v>
      </c>
      <c r="H2736" s="6" t="s">
        <v>274</v>
      </c>
      <c r="I2736" s="6" t="s">
        <v>72</v>
      </c>
      <c r="J2736" s="6" t="s">
        <v>281</v>
      </c>
      <c r="K2736" s="6" t="s">
        <v>306</v>
      </c>
      <c r="L2736" s="6" t="s">
        <v>170</v>
      </c>
      <c r="M2736" s="6" t="s">
        <v>333</v>
      </c>
      <c r="N2736" s="6" t="s">
        <v>1983</v>
      </c>
      <c r="O2736" s="6" t="s">
        <v>1812</v>
      </c>
      <c r="P2736" s="6" t="s">
        <v>1812</v>
      </c>
      <c r="Q2736" s="6" t="s">
        <v>1814</v>
      </c>
      <c r="R2736" s="6" t="s">
        <v>1812</v>
      </c>
      <c r="S2736" s="6" t="s">
        <v>1986</v>
      </c>
      <c r="T2736" s="6" t="s">
        <v>1813</v>
      </c>
      <c r="U2736" s="6" t="s">
        <v>1812</v>
      </c>
      <c r="V2736" s="6" t="s">
        <v>1812</v>
      </c>
      <c r="W2736" s="6" t="s">
        <v>1816</v>
      </c>
      <c r="X2736" s="6" t="s">
        <v>30430</v>
      </c>
      <c r="Y2736" s="13">
        <f>X2737-'Sem RTOS RX'!$X2736</f>
        <v>0.000150462963</v>
      </c>
      <c r="Z2736" s="7">
        <f>SUM(LEN(",CO_MQ135|"),'Sem RTOS RX'!$H2736,LEN(",CO2_MQ135|"),'Sem RTOS RX'!$I2736,LEN(",Alcool_MQ135|"),'Sem RTOS RX'!$J2736,LEN(",Alcool_MQ135|"),'Sem RTOS RX'!$K2736,LEN(",Toluen_MQ135|"),'Sem RTOS RX'!$L2736,LEN(",MH4_MQ135|"),'Sem RTOS RX'!$M2736,LEN(",O3_MQ131|"),'Sem RTOS RX'!$N2736)*8</f>
        <v>672</v>
      </c>
    </row>
    <row r="2737" ht="15.75" customHeight="1">
      <c r="A2737" s="6" t="s">
        <v>30431</v>
      </c>
      <c r="B2737" s="6" t="s">
        <v>30432</v>
      </c>
      <c r="C2737" s="6" t="s">
        <v>19934</v>
      </c>
      <c r="D2737" s="6" t="s">
        <v>30433</v>
      </c>
      <c r="E2737" s="6" t="s">
        <v>1812</v>
      </c>
      <c r="F2737" s="6" t="s">
        <v>1812</v>
      </c>
      <c r="G2737" s="6" t="s">
        <v>1812</v>
      </c>
      <c r="H2737" s="6" t="s">
        <v>108</v>
      </c>
      <c r="I2737" s="6" t="s">
        <v>59</v>
      </c>
      <c r="J2737" s="6" t="s">
        <v>91</v>
      </c>
      <c r="K2737" s="6" t="s">
        <v>313</v>
      </c>
      <c r="L2737" s="6" t="s">
        <v>186</v>
      </c>
      <c r="M2737" s="6" t="s">
        <v>333</v>
      </c>
      <c r="N2737" s="6" t="s">
        <v>1886</v>
      </c>
      <c r="O2737" s="6" t="s">
        <v>1812</v>
      </c>
      <c r="P2737" s="6" t="s">
        <v>1812</v>
      </c>
      <c r="Q2737" s="6" t="s">
        <v>1814</v>
      </c>
      <c r="R2737" s="6" t="s">
        <v>1812</v>
      </c>
      <c r="S2737" s="6" t="s">
        <v>1986</v>
      </c>
      <c r="T2737" s="6" t="s">
        <v>1813</v>
      </c>
      <c r="U2737" s="6" t="s">
        <v>1812</v>
      </c>
      <c r="V2737" s="6" t="s">
        <v>1812</v>
      </c>
      <c r="W2737" s="6" t="s">
        <v>1816</v>
      </c>
      <c r="X2737" s="6" t="s">
        <v>19441</v>
      </c>
      <c r="Y2737" s="13">
        <f>X2738-'Sem RTOS RX'!$X2737</f>
        <v>0.000150462963</v>
      </c>
      <c r="Z2737" s="7">
        <f>SUM(LEN(",CO_MQ135|"),'Sem RTOS RX'!$H2737,LEN(",CO2_MQ135|"),'Sem RTOS RX'!$I2737,LEN(",Alcool_MQ135|"),'Sem RTOS RX'!$J2737,LEN(",Alcool_MQ135|"),'Sem RTOS RX'!$K2737,LEN(",Toluen_MQ135|"),'Sem RTOS RX'!$L2737,LEN(",MH4_MQ135|"),'Sem RTOS RX'!$M2737,LEN(",O3_MQ131|"),'Sem RTOS RX'!$N2737)*8</f>
        <v>672</v>
      </c>
    </row>
    <row r="2738" ht="15.75" customHeight="1">
      <c r="A2738" s="6" t="s">
        <v>30434</v>
      </c>
      <c r="B2738" s="6" t="s">
        <v>30435</v>
      </c>
      <c r="C2738" s="6" t="s">
        <v>19934</v>
      </c>
      <c r="D2738" s="6" t="s">
        <v>30436</v>
      </c>
      <c r="E2738" s="6" t="s">
        <v>1812</v>
      </c>
      <c r="F2738" s="6" t="s">
        <v>1812</v>
      </c>
      <c r="G2738" s="6" t="s">
        <v>1812</v>
      </c>
      <c r="H2738" s="6" t="s">
        <v>70</v>
      </c>
      <c r="I2738" s="6" t="s">
        <v>1876</v>
      </c>
      <c r="J2738" s="6" t="s">
        <v>70</v>
      </c>
      <c r="K2738" s="6" t="s">
        <v>306</v>
      </c>
      <c r="L2738" s="6" t="s">
        <v>331</v>
      </c>
      <c r="M2738" s="6" t="s">
        <v>321</v>
      </c>
      <c r="N2738" s="6" t="s">
        <v>260</v>
      </c>
      <c r="O2738" s="6" t="s">
        <v>1812</v>
      </c>
      <c r="P2738" s="6" t="s">
        <v>1812</v>
      </c>
      <c r="Q2738" s="6" t="s">
        <v>1814</v>
      </c>
      <c r="R2738" s="6" t="s">
        <v>1812</v>
      </c>
      <c r="S2738" s="6" t="s">
        <v>1986</v>
      </c>
      <c r="T2738" s="6" t="s">
        <v>1813</v>
      </c>
      <c r="U2738" s="6" t="s">
        <v>1812</v>
      </c>
      <c r="V2738" s="6" t="s">
        <v>1812</v>
      </c>
      <c r="W2738" s="6" t="s">
        <v>1816</v>
      </c>
      <c r="X2738" s="6" t="s">
        <v>30437</v>
      </c>
      <c r="Y2738" s="13">
        <f>X2739-'Sem RTOS RX'!$X2738</f>
        <v>0.000162037037</v>
      </c>
      <c r="Z2738" s="7">
        <f>SUM(LEN(",CO_MQ135|"),'Sem RTOS RX'!$H2738,LEN(",CO2_MQ135|"),'Sem RTOS RX'!$I2738,LEN(",Alcool_MQ135|"),'Sem RTOS RX'!$J2738,LEN(",Alcool_MQ135|"),'Sem RTOS RX'!$K2738,LEN(",Toluen_MQ135|"),'Sem RTOS RX'!$L2738,LEN(",MH4_MQ135|"),'Sem RTOS RX'!$M2738,LEN(",O3_MQ131|"),'Sem RTOS RX'!$N2738)*8</f>
        <v>672</v>
      </c>
    </row>
    <row r="2739" ht="15.75" customHeight="1">
      <c r="A2739" s="6" t="s">
        <v>30438</v>
      </c>
      <c r="B2739" s="6" t="s">
        <v>30439</v>
      </c>
      <c r="C2739" s="6" t="s">
        <v>19934</v>
      </c>
      <c r="D2739" s="6" t="s">
        <v>30440</v>
      </c>
      <c r="E2739" s="6" t="s">
        <v>1812</v>
      </c>
      <c r="F2739" s="6" t="s">
        <v>1812</v>
      </c>
      <c r="G2739" s="6" t="s">
        <v>1812</v>
      </c>
      <c r="H2739" s="6" t="s">
        <v>281</v>
      </c>
      <c r="I2739" s="6" t="s">
        <v>72</v>
      </c>
      <c r="J2739" s="6" t="s">
        <v>57</v>
      </c>
      <c r="K2739" s="6" t="s">
        <v>306</v>
      </c>
      <c r="L2739" s="6" t="s">
        <v>1943</v>
      </c>
      <c r="M2739" s="6" t="s">
        <v>333</v>
      </c>
      <c r="N2739" s="6" t="s">
        <v>320</v>
      </c>
      <c r="O2739" s="6" t="s">
        <v>1812</v>
      </c>
      <c r="P2739" s="6" t="s">
        <v>1812</v>
      </c>
      <c r="Q2739" s="6" t="s">
        <v>1814</v>
      </c>
      <c r="R2739" s="6" t="s">
        <v>1812</v>
      </c>
      <c r="S2739" s="6" t="s">
        <v>1986</v>
      </c>
      <c r="T2739" s="6" t="s">
        <v>1813</v>
      </c>
      <c r="U2739" s="6" t="s">
        <v>1812</v>
      </c>
      <c r="V2739" s="6" t="s">
        <v>1812</v>
      </c>
      <c r="W2739" s="6" t="s">
        <v>1816</v>
      </c>
      <c r="X2739" s="6" t="s">
        <v>30441</v>
      </c>
      <c r="Y2739" s="13">
        <f>X2740-'Sem RTOS RX'!$X2739</f>
        <v>0.0001388888889</v>
      </c>
      <c r="Z2739" s="7">
        <f>SUM(LEN(",CO_MQ135|"),'Sem RTOS RX'!$H2739,LEN(",CO2_MQ135|"),'Sem RTOS RX'!$I2739,LEN(",Alcool_MQ135|"),'Sem RTOS RX'!$J2739,LEN(",Alcool_MQ135|"),'Sem RTOS RX'!$K2739,LEN(",Toluen_MQ135|"),'Sem RTOS RX'!$L2739,LEN(",MH4_MQ135|"),'Sem RTOS RX'!$M2739,LEN(",O3_MQ131|"),'Sem RTOS RX'!$N2739)*8</f>
        <v>672</v>
      </c>
    </row>
    <row r="2740" ht="15.75" customHeight="1">
      <c r="A2740" s="6" t="s">
        <v>30442</v>
      </c>
      <c r="B2740" s="6" t="s">
        <v>30443</v>
      </c>
      <c r="C2740" s="6" t="s">
        <v>19934</v>
      </c>
      <c r="D2740" s="6" t="s">
        <v>30444</v>
      </c>
      <c r="E2740" s="6" t="s">
        <v>1812</v>
      </c>
      <c r="F2740" s="6" t="s">
        <v>1812</v>
      </c>
      <c r="G2740" s="6" t="s">
        <v>1812</v>
      </c>
      <c r="H2740" s="6" t="s">
        <v>64</v>
      </c>
      <c r="I2740" s="6" t="s">
        <v>72</v>
      </c>
      <c r="J2740" s="6" t="s">
        <v>281</v>
      </c>
      <c r="K2740" s="6" t="s">
        <v>306</v>
      </c>
      <c r="L2740" s="6" t="s">
        <v>170</v>
      </c>
      <c r="M2740" s="6" t="s">
        <v>333</v>
      </c>
      <c r="N2740" s="6" t="s">
        <v>127</v>
      </c>
      <c r="O2740" s="6" t="s">
        <v>1812</v>
      </c>
      <c r="P2740" s="6" t="s">
        <v>1812</v>
      </c>
      <c r="Q2740" s="6" t="s">
        <v>1814</v>
      </c>
      <c r="R2740" s="6" t="s">
        <v>1812</v>
      </c>
      <c r="S2740" s="6" t="s">
        <v>1986</v>
      </c>
      <c r="T2740" s="6" t="s">
        <v>1813</v>
      </c>
      <c r="U2740" s="6" t="s">
        <v>1812</v>
      </c>
      <c r="V2740" s="6" t="s">
        <v>1812</v>
      </c>
      <c r="W2740" s="6" t="s">
        <v>1816</v>
      </c>
      <c r="X2740" s="6" t="s">
        <v>19457</v>
      </c>
      <c r="Y2740" s="13">
        <f>X2741-'Sem RTOS RX'!$X2740</f>
        <v>0.000162037037</v>
      </c>
      <c r="Z2740" s="7">
        <f>SUM(LEN(",CO_MQ135|"),'Sem RTOS RX'!$H2740,LEN(",CO2_MQ135|"),'Sem RTOS RX'!$I2740,LEN(",Alcool_MQ135|"),'Sem RTOS RX'!$J2740,LEN(",Alcool_MQ135|"),'Sem RTOS RX'!$K2740,LEN(",Toluen_MQ135|"),'Sem RTOS RX'!$L2740,LEN(",MH4_MQ135|"),'Sem RTOS RX'!$M2740,LEN(",O3_MQ131|"),'Sem RTOS RX'!$N2740)*8</f>
        <v>672</v>
      </c>
    </row>
    <row r="2741" ht="15.75" customHeight="1">
      <c r="A2741" s="6" t="s">
        <v>30445</v>
      </c>
      <c r="B2741" s="6" t="s">
        <v>30446</v>
      </c>
      <c r="C2741" s="6" t="s">
        <v>19934</v>
      </c>
      <c r="D2741" s="6" t="s">
        <v>30447</v>
      </c>
      <c r="E2741" s="6" t="s">
        <v>1812</v>
      </c>
      <c r="F2741" s="6" t="s">
        <v>1812</v>
      </c>
      <c r="G2741" s="6" t="s">
        <v>1812</v>
      </c>
      <c r="H2741" s="6" t="s">
        <v>281</v>
      </c>
      <c r="I2741" s="6" t="s">
        <v>72</v>
      </c>
      <c r="J2741" s="6" t="s">
        <v>57</v>
      </c>
      <c r="K2741" s="6" t="s">
        <v>306</v>
      </c>
      <c r="L2741" s="6" t="s">
        <v>1943</v>
      </c>
      <c r="M2741" s="6" t="s">
        <v>333</v>
      </c>
      <c r="N2741" s="6" t="s">
        <v>283</v>
      </c>
      <c r="O2741" s="6" t="s">
        <v>1812</v>
      </c>
      <c r="P2741" s="6" t="s">
        <v>1812</v>
      </c>
      <c r="Q2741" s="6" t="s">
        <v>1814</v>
      </c>
      <c r="R2741" s="6" t="s">
        <v>1812</v>
      </c>
      <c r="S2741" s="6" t="s">
        <v>1986</v>
      </c>
      <c r="T2741" s="6" t="s">
        <v>1813</v>
      </c>
      <c r="U2741" s="6" t="s">
        <v>1812</v>
      </c>
      <c r="V2741" s="6" t="s">
        <v>1812</v>
      </c>
      <c r="W2741" s="6" t="s">
        <v>1816</v>
      </c>
      <c r="X2741" s="6" t="s">
        <v>30448</v>
      </c>
      <c r="Y2741" s="13">
        <f>X2742-'Sem RTOS RX'!$X2741</f>
        <v>0.000150462963</v>
      </c>
      <c r="Z2741" s="7">
        <f>SUM(LEN(",CO_MQ135|"),'Sem RTOS RX'!$H2741,LEN(",CO2_MQ135|"),'Sem RTOS RX'!$I2741,LEN(",Alcool_MQ135|"),'Sem RTOS RX'!$J2741,LEN(",Alcool_MQ135|"),'Sem RTOS RX'!$K2741,LEN(",Toluen_MQ135|"),'Sem RTOS RX'!$L2741,LEN(",MH4_MQ135|"),'Sem RTOS RX'!$M2741,LEN(",O3_MQ131|"),'Sem RTOS RX'!$N2741)*8</f>
        <v>672</v>
      </c>
    </row>
    <row r="2742" ht="15.75" customHeight="1">
      <c r="A2742" s="6" t="s">
        <v>30449</v>
      </c>
      <c r="B2742" s="6" t="s">
        <v>30450</v>
      </c>
      <c r="C2742" s="6" t="s">
        <v>19934</v>
      </c>
      <c r="D2742" s="6" t="s">
        <v>30451</v>
      </c>
      <c r="E2742" s="6" t="s">
        <v>1812</v>
      </c>
      <c r="F2742" s="6" t="s">
        <v>1812</v>
      </c>
      <c r="G2742" s="6" t="s">
        <v>1812</v>
      </c>
      <c r="H2742" s="6" t="s">
        <v>281</v>
      </c>
      <c r="I2742" s="6" t="s">
        <v>72</v>
      </c>
      <c r="J2742" s="6" t="s">
        <v>57</v>
      </c>
      <c r="K2742" s="6" t="s">
        <v>306</v>
      </c>
      <c r="L2742" s="6" t="s">
        <v>338</v>
      </c>
      <c r="M2742" s="6" t="s">
        <v>333</v>
      </c>
      <c r="N2742" s="6" t="s">
        <v>288</v>
      </c>
      <c r="O2742" s="6" t="s">
        <v>1812</v>
      </c>
      <c r="P2742" s="6" t="s">
        <v>1812</v>
      </c>
      <c r="Q2742" s="6" t="s">
        <v>1814</v>
      </c>
      <c r="R2742" s="6" t="s">
        <v>1812</v>
      </c>
      <c r="S2742" s="6" t="s">
        <v>1986</v>
      </c>
      <c r="T2742" s="6" t="s">
        <v>1813</v>
      </c>
      <c r="U2742" s="6" t="s">
        <v>1812</v>
      </c>
      <c r="V2742" s="6" t="s">
        <v>1812</v>
      </c>
      <c r="W2742" s="6" t="s">
        <v>1816</v>
      </c>
      <c r="X2742" s="6" t="s">
        <v>30452</v>
      </c>
      <c r="Y2742" s="13">
        <f>X2743-'Sem RTOS RX'!$X2742</f>
        <v>0.000150462963</v>
      </c>
      <c r="Z2742" s="7">
        <f>SUM(LEN(",CO_MQ135|"),'Sem RTOS RX'!$H2742,LEN(",CO2_MQ135|"),'Sem RTOS RX'!$I2742,LEN(",Alcool_MQ135|"),'Sem RTOS RX'!$J2742,LEN(",Alcool_MQ135|"),'Sem RTOS RX'!$K2742,LEN(",Toluen_MQ135|"),'Sem RTOS RX'!$L2742,LEN(",MH4_MQ135|"),'Sem RTOS RX'!$M2742,LEN(",O3_MQ131|"),'Sem RTOS RX'!$N2742)*8</f>
        <v>672</v>
      </c>
    </row>
    <row r="2743" ht="15.75" customHeight="1">
      <c r="A2743" s="6" t="s">
        <v>30453</v>
      </c>
      <c r="B2743" s="6" t="s">
        <v>30454</v>
      </c>
      <c r="C2743" s="6" t="s">
        <v>19934</v>
      </c>
      <c r="D2743" s="6" t="s">
        <v>30455</v>
      </c>
      <c r="E2743" s="6" t="s">
        <v>1812</v>
      </c>
      <c r="F2743" s="6" t="s">
        <v>1812</v>
      </c>
      <c r="G2743" s="6" t="s">
        <v>1812</v>
      </c>
      <c r="H2743" s="6" t="s">
        <v>274</v>
      </c>
      <c r="I2743" s="6" t="s">
        <v>72</v>
      </c>
      <c r="J2743" s="6" t="s">
        <v>57</v>
      </c>
      <c r="K2743" s="6" t="s">
        <v>306</v>
      </c>
      <c r="L2743" s="6" t="s">
        <v>1943</v>
      </c>
      <c r="M2743" s="6" t="s">
        <v>333</v>
      </c>
      <c r="N2743" s="6" t="s">
        <v>1850</v>
      </c>
      <c r="O2743" s="6" t="s">
        <v>1812</v>
      </c>
      <c r="P2743" s="6" t="s">
        <v>1812</v>
      </c>
      <c r="Q2743" s="6" t="s">
        <v>1814</v>
      </c>
      <c r="R2743" s="6" t="s">
        <v>1812</v>
      </c>
      <c r="S2743" s="6" t="s">
        <v>1986</v>
      </c>
      <c r="T2743" s="6" t="s">
        <v>1813</v>
      </c>
      <c r="U2743" s="6" t="s">
        <v>1812</v>
      </c>
      <c r="V2743" s="6" t="s">
        <v>1812</v>
      </c>
      <c r="W2743" s="6" t="s">
        <v>1816</v>
      </c>
      <c r="X2743" s="6" t="s">
        <v>30456</v>
      </c>
      <c r="Y2743" s="13">
        <f>X2744-'Sem RTOS RX'!$X2743</f>
        <v>0.000150462963</v>
      </c>
      <c r="Z2743" s="7">
        <f>SUM(LEN(",CO_MQ135|"),'Sem RTOS RX'!$H2743,LEN(",CO2_MQ135|"),'Sem RTOS RX'!$I2743,LEN(",Alcool_MQ135|"),'Sem RTOS RX'!$J2743,LEN(",Alcool_MQ135|"),'Sem RTOS RX'!$K2743,LEN(",Toluen_MQ135|"),'Sem RTOS RX'!$L2743,LEN(",MH4_MQ135|"),'Sem RTOS RX'!$M2743,LEN(",O3_MQ131|"),'Sem RTOS RX'!$N2743)*8</f>
        <v>672</v>
      </c>
    </row>
    <row r="2744" ht="15.75" customHeight="1">
      <c r="A2744" s="6" t="s">
        <v>30457</v>
      </c>
      <c r="B2744" s="6" t="s">
        <v>30458</v>
      </c>
      <c r="C2744" s="6" t="s">
        <v>19934</v>
      </c>
      <c r="D2744" s="6" t="s">
        <v>30459</v>
      </c>
      <c r="E2744" s="6" t="s">
        <v>1812</v>
      </c>
      <c r="F2744" s="6" t="s">
        <v>1812</v>
      </c>
      <c r="G2744" s="6" t="s">
        <v>1812</v>
      </c>
      <c r="H2744" s="6" t="s">
        <v>274</v>
      </c>
      <c r="I2744" s="6" t="s">
        <v>72</v>
      </c>
      <c r="J2744" s="6" t="s">
        <v>57</v>
      </c>
      <c r="K2744" s="6" t="s">
        <v>306</v>
      </c>
      <c r="L2744" s="6" t="s">
        <v>1943</v>
      </c>
      <c r="M2744" s="6" t="s">
        <v>333</v>
      </c>
      <c r="N2744" s="6" t="s">
        <v>279</v>
      </c>
      <c r="O2744" s="6" t="s">
        <v>1812</v>
      </c>
      <c r="P2744" s="6" t="s">
        <v>1812</v>
      </c>
      <c r="Q2744" s="6" t="s">
        <v>1814</v>
      </c>
      <c r="R2744" s="6" t="s">
        <v>1812</v>
      </c>
      <c r="S2744" s="6" t="s">
        <v>1986</v>
      </c>
      <c r="T2744" s="6" t="s">
        <v>1813</v>
      </c>
      <c r="U2744" s="6" t="s">
        <v>1812</v>
      </c>
      <c r="V2744" s="6" t="s">
        <v>1812</v>
      </c>
      <c r="W2744" s="6" t="s">
        <v>1816</v>
      </c>
      <c r="X2744" s="6" t="s">
        <v>30460</v>
      </c>
      <c r="Y2744" s="13">
        <f>X2745-'Sem RTOS RX'!$X2744</f>
        <v>0.000150462963</v>
      </c>
      <c r="Z2744" s="7">
        <f>SUM(LEN(",CO_MQ135|"),'Sem RTOS RX'!$H2744,LEN(",CO2_MQ135|"),'Sem RTOS RX'!$I2744,LEN(",Alcool_MQ135|"),'Sem RTOS RX'!$J2744,LEN(",Alcool_MQ135|"),'Sem RTOS RX'!$K2744,LEN(",Toluen_MQ135|"),'Sem RTOS RX'!$L2744,LEN(",MH4_MQ135|"),'Sem RTOS RX'!$M2744,LEN(",O3_MQ131|"),'Sem RTOS RX'!$N2744)*8</f>
        <v>672</v>
      </c>
    </row>
    <row r="2745" ht="15.75" customHeight="1">
      <c r="A2745" s="6" t="s">
        <v>30461</v>
      </c>
      <c r="B2745" s="6" t="s">
        <v>30462</v>
      </c>
      <c r="C2745" s="6" t="s">
        <v>19934</v>
      </c>
      <c r="D2745" s="6" t="s">
        <v>30463</v>
      </c>
      <c r="E2745" s="6" t="s">
        <v>1812</v>
      </c>
      <c r="F2745" s="6" t="s">
        <v>1812</v>
      </c>
      <c r="G2745" s="6" t="s">
        <v>1812</v>
      </c>
      <c r="H2745" s="6" t="s">
        <v>57</v>
      </c>
      <c r="I2745" s="6" t="s">
        <v>1876</v>
      </c>
      <c r="J2745" s="6" t="s">
        <v>70</v>
      </c>
      <c r="K2745" s="6" t="s">
        <v>306</v>
      </c>
      <c r="L2745" s="6" t="s">
        <v>334</v>
      </c>
      <c r="M2745" s="6" t="s">
        <v>321</v>
      </c>
      <c r="N2745" s="6" t="s">
        <v>279</v>
      </c>
      <c r="O2745" s="6" t="s">
        <v>1812</v>
      </c>
      <c r="P2745" s="6" t="s">
        <v>1812</v>
      </c>
      <c r="Q2745" s="6" t="s">
        <v>1814</v>
      </c>
      <c r="R2745" s="6" t="s">
        <v>1812</v>
      </c>
      <c r="S2745" s="6" t="s">
        <v>1986</v>
      </c>
      <c r="T2745" s="6" t="s">
        <v>1813</v>
      </c>
      <c r="U2745" s="6" t="s">
        <v>1812</v>
      </c>
      <c r="V2745" s="6" t="s">
        <v>1812</v>
      </c>
      <c r="W2745" s="6" t="s">
        <v>1816</v>
      </c>
      <c r="X2745" s="6" t="s">
        <v>30464</v>
      </c>
      <c r="Y2745" s="13">
        <f>X2746-'Sem RTOS RX'!$X2745</f>
        <v>0.000150462963</v>
      </c>
      <c r="Z2745" s="7">
        <f>SUM(LEN(",CO_MQ135|"),'Sem RTOS RX'!$H2745,LEN(",CO2_MQ135|"),'Sem RTOS RX'!$I2745,LEN(",Alcool_MQ135|"),'Sem RTOS RX'!$J2745,LEN(",Alcool_MQ135|"),'Sem RTOS RX'!$K2745,LEN(",Toluen_MQ135|"),'Sem RTOS RX'!$L2745,LEN(",MH4_MQ135|"),'Sem RTOS RX'!$M2745,LEN(",O3_MQ131|"),'Sem RTOS RX'!$N2745)*8</f>
        <v>672</v>
      </c>
    </row>
    <row r="2746" ht="15.75" customHeight="1">
      <c r="A2746" s="6" t="s">
        <v>30465</v>
      </c>
      <c r="B2746" s="6" t="s">
        <v>30466</v>
      </c>
      <c r="C2746" s="6" t="s">
        <v>19934</v>
      </c>
      <c r="D2746" s="6" t="s">
        <v>30467</v>
      </c>
      <c r="E2746" s="6" t="s">
        <v>1812</v>
      </c>
      <c r="F2746" s="6" t="s">
        <v>1812</v>
      </c>
      <c r="G2746" s="6" t="s">
        <v>1812</v>
      </c>
      <c r="H2746" s="6" t="s">
        <v>295</v>
      </c>
      <c r="I2746" s="6" t="s">
        <v>1876</v>
      </c>
      <c r="J2746" s="6" t="s">
        <v>295</v>
      </c>
      <c r="K2746" s="6" t="s">
        <v>306</v>
      </c>
      <c r="L2746" s="6" t="s">
        <v>331</v>
      </c>
      <c r="M2746" s="6" t="s">
        <v>321</v>
      </c>
      <c r="N2746" s="6" t="s">
        <v>259</v>
      </c>
      <c r="O2746" s="6" t="s">
        <v>1812</v>
      </c>
      <c r="P2746" s="6" t="s">
        <v>1812</v>
      </c>
      <c r="Q2746" s="6" t="s">
        <v>1814</v>
      </c>
      <c r="R2746" s="6" t="s">
        <v>1812</v>
      </c>
      <c r="S2746" s="6" t="s">
        <v>1986</v>
      </c>
      <c r="T2746" s="6" t="s">
        <v>1813</v>
      </c>
      <c r="U2746" s="6" t="s">
        <v>1812</v>
      </c>
      <c r="V2746" s="6" t="s">
        <v>1812</v>
      </c>
      <c r="W2746" s="6" t="s">
        <v>1816</v>
      </c>
      <c r="X2746" s="6" t="s">
        <v>30468</v>
      </c>
      <c r="Y2746" s="13">
        <f>X2747-'Sem RTOS RX'!$X2746</f>
        <v>0.000162037037</v>
      </c>
      <c r="Z2746" s="7">
        <f>SUM(LEN(",CO_MQ135|"),'Sem RTOS RX'!$H2746,LEN(",CO2_MQ135|"),'Sem RTOS RX'!$I2746,LEN(",Alcool_MQ135|"),'Sem RTOS RX'!$J2746,LEN(",Alcool_MQ135|"),'Sem RTOS RX'!$K2746,LEN(",Toluen_MQ135|"),'Sem RTOS RX'!$L2746,LEN(",MH4_MQ135|"),'Sem RTOS RX'!$M2746,LEN(",O3_MQ131|"),'Sem RTOS RX'!$N2746)*8</f>
        <v>672</v>
      </c>
    </row>
    <row r="2747" ht="15.75" customHeight="1">
      <c r="A2747" s="6" t="s">
        <v>30469</v>
      </c>
      <c r="B2747" s="6" t="s">
        <v>30470</v>
      </c>
      <c r="C2747" s="6" t="s">
        <v>19934</v>
      </c>
      <c r="D2747" s="6" t="s">
        <v>30471</v>
      </c>
      <c r="E2747" s="6" t="s">
        <v>1812</v>
      </c>
      <c r="F2747" s="6" t="s">
        <v>1812</v>
      </c>
      <c r="G2747" s="6" t="s">
        <v>1812</v>
      </c>
      <c r="H2747" s="6" t="s">
        <v>70</v>
      </c>
      <c r="I2747" s="6" t="s">
        <v>1876</v>
      </c>
      <c r="J2747" s="6" t="s">
        <v>70</v>
      </c>
      <c r="K2747" s="6" t="s">
        <v>306</v>
      </c>
      <c r="L2747" s="6" t="s">
        <v>331</v>
      </c>
      <c r="M2747" s="6" t="s">
        <v>321</v>
      </c>
      <c r="N2747" s="6" t="s">
        <v>127</v>
      </c>
      <c r="O2747" s="6" t="s">
        <v>1812</v>
      </c>
      <c r="P2747" s="6" t="s">
        <v>1812</v>
      </c>
      <c r="Q2747" s="6" t="s">
        <v>1814</v>
      </c>
      <c r="R2747" s="6" t="s">
        <v>1812</v>
      </c>
      <c r="S2747" s="6" t="s">
        <v>1986</v>
      </c>
      <c r="T2747" s="6" t="s">
        <v>1813</v>
      </c>
      <c r="U2747" s="6" t="s">
        <v>1812</v>
      </c>
      <c r="V2747" s="6" t="s">
        <v>1812</v>
      </c>
      <c r="W2747" s="6" t="s">
        <v>1816</v>
      </c>
      <c r="X2747" s="6" t="s">
        <v>30472</v>
      </c>
      <c r="Y2747" s="13">
        <f>X2748-'Sem RTOS RX'!$X2747</f>
        <v>0.0001388888889</v>
      </c>
      <c r="Z2747" s="7">
        <f>SUM(LEN(",CO_MQ135|"),'Sem RTOS RX'!$H2747,LEN(",CO2_MQ135|"),'Sem RTOS RX'!$I2747,LEN(",Alcool_MQ135|"),'Sem RTOS RX'!$J2747,LEN(",Alcool_MQ135|"),'Sem RTOS RX'!$K2747,LEN(",Toluen_MQ135|"),'Sem RTOS RX'!$L2747,LEN(",MH4_MQ135|"),'Sem RTOS RX'!$M2747,LEN(",O3_MQ131|"),'Sem RTOS RX'!$N2747)*8</f>
        <v>672</v>
      </c>
    </row>
    <row r="2748" ht="15.75" customHeight="1">
      <c r="A2748" s="6" t="s">
        <v>30473</v>
      </c>
      <c r="B2748" s="6" t="s">
        <v>30474</v>
      </c>
      <c r="C2748" s="6" t="s">
        <v>19934</v>
      </c>
      <c r="D2748" s="6" t="s">
        <v>30475</v>
      </c>
      <c r="E2748" s="6" t="s">
        <v>1812</v>
      </c>
      <c r="F2748" s="6" t="s">
        <v>1812</v>
      </c>
      <c r="G2748" s="6" t="s">
        <v>1812</v>
      </c>
      <c r="H2748" s="6" t="s">
        <v>2969</v>
      </c>
      <c r="I2748" s="6" t="s">
        <v>42</v>
      </c>
      <c r="J2748" s="6" t="s">
        <v>295</v>
      </c>
      <c r="K2748" s="6" t="s">
        <v>306</v>
      </c>
      <c r="L2748" s="6" t="s">
        <v>193</v>
      </c>
      <c r="M2748" s="6" t="s">
        <v>321</v>
      </c>
      <c r="N2748" s="6" t="s">
        <v>301</v>
      </c>
      <c r="O2748" s="6" t="s">
        <v>1812</v>
      </c>
      <c r="P2748" s="6" t="s">
        <v>1812</v>
      </c>
      <c r="Q2748" s="6" t="s">
        <v>1814</v>
      </c>
      <c r="R2748" s="6" t="s">
        <v>1812</v>
      </c>
      <c r="S2748" s="6" t="s">
        <v>1986</v>
      </c>
      <c r="T2748" s="6" t="s">
        <v>1813</v>
      </c>
      <c r="U2748" s="6" t="s">
        <v>1812</v>
      </c>
      <c r="V2748" s="6" t="s">
        <v>1812</v>
      </c>
      <c r="W2748" s="6" t="s">
        <v>1816</v>
      </c>
      <c r="X2748" s="6" t="s">
        <v>30476</v>
      </c>
      <c r="Y2748" s="13">
        <f>X2749-'Sem RTOS RX'!$X2748</f>
        <v>0.000162037037</v>
      </c>
      <c r="Z2748" s="7">
        <f>SUM(LEN(",CO_MQ135|"),'Sem RTOS RX'!$H2748,LEN(",CO2_MQ135|"),'Sem RTOS RX'!$I2748,LEN(",Alcool_MQ135|"),'Sem RTOS RX'!$J2748,LEN(",Alcool_MQ135|"),'Sem RTOS RX'!$K2748,LEN(",Toluen_MQ135|"),'Sem RTOS RX'!$L2748,LEN(",MH4_MQ135|"),'Sem RTOS RX'!$M2748,LEN(",O3_MQ131|"),'Sem RTOS RX'!$N2748)*8</f>
        <v>672</v>
      </c>
    </row>
    <row r="2749" ht="15.75" customHeight="1">
      <c r="A2749" s="6" t="s">
        <v>30477</v>
      </c>
      <c r="B2749" s="6" t="s">
        <v>30478</v>
      </c>
      <c r="C2749" s="6" t="s">
        <v>19934</v>
      </c>
      <c r="D2749" s="6" t="s">
        <v>30479</v>
      </c>
      <c r="E2749" s="6" t="s">
        <v>1812</v>
      </c>
      <c r="F2749" s="6" t="s">
        <v>1812</v>
      </c>
      <c r="G2749" s="6" t="s">
        <v>1812</v>
      </c>
      <c r="H2749" s="6" t="s">
        <v>2969</v>
      </c>
      <c r="I2749" s="6" t="s">
        <v>42</v>
      </c>
      <c r="J2749" s="6" t="s">
        <v>295</v>
      </c>
      <c r="K2749" s="6" t="s">
        <v>306</v>
      </c>
      <c r="L2749" s="6" t="s">
        <v>193</v>
      </c>
      <c r="M2749" s="6" t="s">
        <v>321</v>
      </c>
      <c r="N2749" s="6" t="s">
        <v>55</v>
      </c>
      <c r="O2749" s="6" t="s">
        <v>1812</v>
      </c>
      <c r="P2749" s="6" t="s">
        <v>1812</v>
      </c>
      <c r="Q2749" s="6" t="s">
        <v>1814</v>
      </c>
      <c r="R2749" s="6" t="s">
        <v>1812</v>
      </c>
      <c r="S2749" s="6" t="s">
        <v>1986</v>
      </c>
      <c r="T2749" s="6" t="s">
        <v>1813</v>
      </c>
      <c r="U2749" s="6" t="s">
        <v>1812</v>
      </c>
      <c r="V2749" s="6" t="s">
        <v>1812</v>
      </c>
      <c r="W2749" s="6" t="s">
        <v>1816</v>
      </c>
      <c r="X2749" s="6" t="s">
        <v>30480</v>
      </c>
      <c r="Y2749" s="13">
        <f>X2750-'Sem RTOS RX'!$X2749</f>
        <v>0.000150462963</v>
      </c>
      <c r="Z2749" s="7">
        <f>SUM(LEN(",CO_MQ135|"),'Sem RTOS RX'!$H2749,LEN(",CO2_MQ135|"),'Sem RTOS RX'!$I2749,LEN(",Alcool_MQ135|"),'Sem RTOS RX'!$J2749,LEN(",Alcool_MQ135|"),'Sem RTOS RX'!$K2749,LEN(",Toluen_MQ135|"),'Sem RTOS RX'!$L2749,LEN(",MH4_MQ135|"),'Sem RTOS RX'!$M2749,LEN(",O3_MQ131|"),'Sem RTOS RX'!$N2749)*8</f>
        <v>672</v>
      </c>
    </row>
    <row r="2750" ht="15.75" customHeight="1">
      <c r="A2750" s="6" t="s">
        <v>30481</v>
      </c>
      <c r="B2750" s="6" t="s">
        <v>30482</v>
      </c>
      <c r="C2750" s="6" t="s">
        <v>19934</v>
      </c>
      <c r="D2750" s="6" t="s">
        <v>30483</v>
      </c>
      <c r="E2750" s="6" t="s">
        <v>1812</v>
      </c>
      <c r="F2750" s="6" t="s">
        <v>1812</v>
      </c>
      <c r="G2750" s="6" t="s">
        <v>1812</v>
      </c>
      <c r="H2750" s="6" t="s">
        <v>248</v>
      </c>
      <c r="I2750" s="6" t="s">
        <v>319</v>
      </c>
      <c r="J2750" s="6" t="s">
        <v>320</v>
      </c>
      <c r="K2750" s="6" t="s">
        <v>1985</v>
      </c>
      <c r="L2750" s="6" t="s">
        <v>329</v>
      </c>
      <c r="M2750" s="6" t="s">
        <v>321</v>
      </c>
      <c r="N2750" s="6" t="s">
        <v>288</v>
      </c>
      <c r="O2750" s="6" t="s">
        <v>1812</v>
      </c>
      <c r="P2750" s="6" t="s">
        <v>1812</v>
      </c>
      <c r="Q2750" s="6" t="s">
        <v>1814</v>
      </c>
      <c r="R2750" s="6" t="s">
        <v>1812</v>
      </c>
      <c r="S2750" s="6" t="s">
        <v>1986</v>
      </c>
      <c r="T2750" s="6" t="s">
        <v>1813</v>
      </c>
      <c r="U2750" s="6" t="s">
        <v>1812</v>
      </c>
      <c r="V2750" s="6" t="s">
        <v>1812</v>
      </c>
      <c r="W2750" s="6" t="s">
        <v>1816</v>
      </c>
      <c r="X2750" s="6" t="s">
        <v>19509</v>
      </c>
      <c r="Y2750" s="13">
        <f>X2751-'Sem RTOS RX'!$X2750</f>
        <v>0.000150462963</v>
      </c>
      <c r="Z2750" s="7">
        <f>SUM(LEN(",CO_MQ135|"),'Sem RTOS RX'!$H2750,LEN(",CO2_MQ135|"),'Sem RTOS RX'!$I2750,LEN(",Alcool_MQ135|"),'Sem RTOS RX'!$J2750,LEN(",Alcool_MQ135|"),'Sem RTOS RX'!$K2750,LEN(",Toluen_MQ135|"),'Sem RTOS RX'!$L2750,LEN(",MH4_MQ135|"),'Sem RTOS RX'!$M2750,LEN(",O3_MQ131|"),'Sem RTOS RX'!$N2750)*8</f>
        <v>672</v>
      </c>
    </row>
    <row r="2751" ht="15.75" customHeight="1">
      <c r="A2751" s="6" t="s">
        <v>30484</v>
      </c>
      <c r="B2751" s="6" t="s">
        <v>30485</v>
      </c>
      <c r="C2751" s="6" t="s">
        <v>19934</v>
      </c>
      <c r="D2751" s="6" t="s">
        <v>30486</v>
      </c>
      <c r="E2751" s="6" t="s">
        <v>1812</v>
      </c>
      <c r="F2751" s="6" t="s">
        <v>1812</v>
      </c>
      <c r="G2751" s="6" t="s">
        <v>1812</v>
      </c>
      <c r="H2751" s="6" t="s">
        <v>2969</v>
      </c>
      <c r="I2751" s="6" t="s">
        <v>42</v>
      </c>
      <c r="J2751" s="6" t="s">
        <v>2969</v>
      </c>
      <c r="K2751" s="6" t="s">
        <v>306</v>
      </c>
      <c r="L2751" s="6" t="s">
        <v>193</v>
      </c>
      <c r="M2751" s="6" t="s">
        <v>321</v>
      </c>
      <c r="N2751" s="6" t="s">
        <v>210</v>
      </c>
      <c r="O2751" s="6" t="s">
        <v>1812</v>
      </c>
      <c r="P2751" s="6" t="s">
        <v>1812</v>
      </c>
      <c r="Q2751" s="6" t="s">
        <v>1814</v>
      </c>
      <c r="R2751" s="6" t="s">
        <v>1812</v>
      </c>
      <c r="S2751" s="6" t="s">
        <v>1986</v>
      </c>
      <c r="T2751" s="6" t="s">
        <v>1813</v>
      </c>
      <c r="U2751" s="6" t="s">
        <v>1812</v>
      </c>
      <c r="V2751" s="6" t="s">
        <v>1812</v>
      </c>
      <c r="W2751" s="6" t="s">
        <v>1816</v>
      </c>
      <c r="X2751" s="6" t="s">
        <v>30487</v>
      </c>
      <c r="Y2751" s="13">
        <f>X2752-'Sem RTOS RX'!$X2751</f>
        <v>0.000150462963</v>
      </c>
      <c r="Z2751" s="7">
        <f>SUM(LEN(",CO_MQ135|"),'Sem RTOS RX'!$H2751,LEN(",CO2_MQ135|"),'Sem RTOS RX'!$I2751,LEN(",Alcool_MQ135|"),'Sem RTOS RX'!$J2751,LEN(",Alcool_MQ135|"),'Sem RTOS RX'!$K2751,LEN(",Toluen_MQ135|"),'Sem RTOS RX'!$L2751,LEN(",MH4_MQ135|"),'Sem RTOS RX'!$M2751,LEN(",O3_MQ131|"),'Sem RTOS RX'!$N2751)*8</f>
        <v>672</v>
      </c>
    </row>
    <row r="2752" ht="15.75" customHeight="1">
      <c r="A2752" s="6" t="s">
        <v>30488</v>
      </c>
      <c r="B2752" s="6" t="s">
        <v>30489</v>
      </c>
      <c r="C2752" s="6" t="s">
        <v>19934</v>
      </c>
      <c r="D2752" s="6" t="s">
        <v>30490</v>
      </c>
      <c r="E2752" s="6" t="s">
        <v>1812</v>
      </c>
      <c r="F2752" s="6" t="s">
        <v>1812</v>
      </c>
      <c r="G2752" s="6" t="s">
        <v>1812</v>
      </c>
      <c r="H2752" s="6" t="s">
        <v>297</v>
      </c>
      <c r="I2752" s="6" t="s">
        <v>42</v>
      </c>
      <c r="J2752" s="6" t="s">
        <v>297</v>
      </c>
      <c r="K2752" s="6" t="s">
        <v>1985</v>
      </c>
      <c r="L2752" s="6" t="s">
        <v>328</v>
      </c>
      <c r="M2752" s="6" t="s">
        <v>321</v>
      </c>
      <c r="N2752" s="6" t="s">
        <v>252</v>
      </c>
      <c r="O2752" s="6" t="s">
        <v>1812</v>
      </c>
      <c r="P2752" s="6" t="s">
        <v>1812</v>
      </c>
      <c r="Q2752" s="6" t="s">
        <v>1814</v>
      </c>
      <c r="R2752" s="6" t="s">
        <v>1812</v>
      </c>
      <c r="S2752" s="6" t="s">
        <v>1986</v>
      </c>
      <c r="T2752" s="6" t="s">
        <v>1813</v>
      </c>
      <c r="U2752" s="6" t="s">
        <v>1812</v>
      </c>
      <c r="V2752" s="6" t="s">
        <v>1812</v>
      </c>
      <c r="W2752" s="6" t="s">
        <v>1816</v>
      </c>
      <c r="X2752" s="6" t="s">
        <v>30491</v>
      </c>
      <c r="Y2752" s="13">
        <f>X2753-'Sem RTOS RX'!$X2752</f>
        <v>0.000162037037</v>
      </c>
      <c r="Z2752" s="7">
        <f>SUM(LEN(",CO_MQ135|"),'Sem RTOS RX'!$H2752,LEN(",CO2_MQ135|"),'Sem RTOS RX'!$I2752,LEN(",Alcool_MQ135|"),'Sem RTOS RX'!$J2752,LEN(",Alcool_MQ135|"),'Sem RTOS RX'!$K2752,LEN(",Toluen_MQ135|"),'Sem RTOS RX'!$L2752,LEN(",MH4_MQ135|"),'Sem RTOS RX'!$M2752,LEN(",O3_MQ131|"),'Sem RTOS RX'!$N2752)*8</f>
        <v>672</v>
      </c>
    </row>
    <row r="2753" ht="15.75" customHeight="1">
      <c r="A2753" s="6" t="s">
        <v>30492</v>
      </c>
      <c r="B2753" s="6" t="s">
        <v>30493</v>
      </c>
      <c r="C2753" s="6" t="s">
        <v>19934</v>
      </c>
      <c r="D2753" s="6" t="s">
        <v>30494</v>
      </c>
      <c r="E2753" s="6" t="s">
        <v>1812</v>
      </c>
      <c r="F2753" s="6" t="s">
        <v>1812</v>
      </c>
      <c r="G2753" s="6" t="s">
        <v>1812</v>
      </c>
      <c r="H2753" s="6" t="s">
        <v>70</v>
      </c>
      <c r="I2753" s="6" t="s">
        <v>1876</v>
      </c>
      <c r="J2753" s="6" t="s">
        <v>70</v>
      </c>
      <c r="K2753" s="6" t="s">
        <v>306</v>
      </c>
      <c r="L2753" s="6" t="s">
        <v>331</v>
      </c>
      <c r="M2753" s="6" t="s">
        <v>321</v>
      </c>
      <c r="N2753" s="6" t="s">
        <v>259</v>
      </c>
      <c r="O2753" s="6" t="s">
        <v>1812</v>
      </c>
      <c r="P2753" s="6" t="s">
        <v>1812</v>
      </c>
      <c r="Q2753" s="6" t="s">
        <v>1814</v>
      </c>
      <c r="R2753" s="6" t="s">
        <v>1812</v>
      </c>
      <c r="S2753" s="6" t="s">
        <v>1986</v>
      </c>
      <c r="T2753" s="6" t="s">
        <v>1813</v>
      </c>
      <c r="U2753" s="6" t="s">
        <v>1812</v>
      </c>
      <c r="V2753" s="6" t="s">
        <v>1812</v>
      </c>
      <c r="W2753" s="6" t="s">
        <v>1816</v>
      </c>
      <c r="X2753" s="6" t="s">
        <v>30495</v>
      </c>
      <c r="Y2753" s="13">
        <f>X2754-'Sem RTOS RX'!$X2753</f>
        <v>0.000150462963</v>
      </c>
      <c r="Z2753" s="7">
        <f>SUM(LEN(",CO_MQ135|"),'Sem RTOS RX'!$H2753,LEN(",CO2_MQ135|"),'Sem RTOS RX'!$I2753,LEN(",Alcool_MQ135|"),'Sem RTOS RX'!$J2753,LEN(",Alcool_MQ135|"),'Sem RTOS RX'!$K2753,LEN(",Toluen_MQ135|"),'Sem RTOS RX'!$L2753,LEN(",MH4_MQ135|"),'Sem RTOS RX'!$M2753,LEN(",O3_MQ131|"),'Sem RTOS RX'!$N2753)*8</f>
        <v>672</v>
      </c>
    </row>
    <row r="2754" ht="15.75" customHeight="1">
      <c r="A2754" s="6" t="s">
        <v>30496</v>
      </c>
      <c r="B2754" s="6" t="s">
        <v>30497</v>
      </c>
      <c r="C2754" s="6" t="s">
        <v>19934</v>
      </c>
      <c r="D2754" s="6" t="s">
        <v>30498</v>
      </c>
      <c r="E2754" s="6" t="s">
        <v>1812</v>
      </c>
      <c r="F2754" s="6" t="s">
        <v>1812</v>
      </c>
      <c r="G2754" s="6" t="s">
        <v>1812</v>
      </c>
      <c r="H2754" s="6" t="s">
        <v>281</v>
      </c>
      <c r="I2754" s="6" t="s">
        <v>72</v>
      </c>
      <c r="J2754" s="6" t="s">
        <v>57</v>
      </c>
      <c r="K2754" s="6" t="s">
        <v>306</v>
      </c>
      <c r="L2754" s="6" t="s">
        <v>338</v>
      </c>
      <c r="M2754" s="6" t="s">
        <v>333</v>
      </c>
      <c r="N2754" s="6" t="s">
        <v>267</v>
      </c>
      <c r="O2754" s="6" t="s">
        <v>1812</v>
      </c>
      <c r="P2754" s="6" t="s">
        <v>1812</v>
      </c>
      <c r="Q2754" s="6" t="s">
        <v>1814</v>
      </c>
      <c r="R2754" s="6" t="s">
        <v>1812</v>
      </c>
      <c r="S2754" s="6" t="s">
        <v>1986</v>
      </c>
      <c r="T2754" s="6" t="s">
        <v>1813</v>
      </c>
      <c r="U2754" s="6" t="s">
        <v>1812</v>
      </c>
      <c r="V2754" s="6" t="s">
        <v>1812</v>
      </c>
      <c r="W2754" s="6" t="s">
        <v>1816</v>
      </c>
      <c r="X2754" s="6" t="s">
        <v>30499</v>
      </c>
      <c r="Y2754" s="13">
        <f>X2755-'Sem RTOS RX'!$X2754</f>
        <v>0.000150462963</v>
      </c>
      <c r="Z2754" s="7">
        <f>SUM(LEN(",CO_MQ135|"),'Sem RTOS RX'!$H2754,LEN(",CO2_MQ135|"),'Sem RTOS RX'!$I2754,LEN(",Alcool_MQ135|"),'Sem RTOS RX'!$J2754,LEN(",Alcool_MQ135|"),'Sem RTOS RX'!$K2754,LEN(",Toluen_MQ135|"),'Sem RTOS RX'!$L2754,LEN(",MH4_MQ135|"),'Sem RTOS RX'!$M2754,LEN(",O3_MQ131|"),'Sem RTOS RX'!$N2754)*8</f>
        <v>672</v>
      </c>
    </row>
    <row r="2755" ht="15.75" customHeight="1">
      <c r="A2755" s="6" t="s">
        <v>30500</v>
      </c>
      <c r="B2755" s="6" t="s">
        <v>30501</v>
      </c>
      <c r="C2755" s="6" t="s">
        <v>19934</v>
      </c>
      <c r="D2755" s="6" t="s">
        <v>30502</v>
      </c>
      <c r="E2755" s="6" t="s">
        <v>1812</v>
      </c>
      <c r="F2755" s="6" t="s">
        <v>1812</v>
      </c>
      <c r="G2755" s="6" t="s">
        <v>1812</v>
      </c>
      <c r="H2755" s="6" t="s">
        <v>295</v>
      </c>
      <c r="I2755" s="6" t="s">
        <v>1876</v>
      </c>
      <c r="J2755" s="6" t="s">
        <v>295</v>
      </c>
      <c r="K2755" s="6" t="s">
        <v>306</v>
      </c>
      <c r="L2755" s="6" t="s">
        <v>331</v>
      </c>
      <c r="M2755" s="6" t="s">
        <v>321</v>
      </c>
      <c r="N2755" s="6" t="s">
        <v>141</v>
      </c>
      <c r="O2755" s="6" t="s">
        <v>1812</v>
      </c>
      <c r="P2755" s="6" t="s">
        <v>1812</v>
      </c>
      <c r="Q2755" s="6" t="s">
        <v>1814</v>
      </c>
      <c r="R2755" s="6" t="s">
        <v>1812</v>
      </c>
      <c r="S2755" s="6" t="s">
        <v>1986</v>
      </c>
      <c r="T2755" s="6" t="s">
        <v>1813</v>
      </c>
      <c r="U2755" s="6" t="s">
        <v>1812</v>
      </c>
      <c r="V2755" s="6" t="s">
        <v>1812</v>
      </c>
      <c r="W2755" s="6" t="s">
        <v>1816</v>
      </c>
      <c r="X2755" s="6" t="s">
        <v>30503</v>
      </c>
      <c r="Y2755" s="13">
        <f>X2756-'Sem RTOS RX'!$X2755</f>
        <v>0.000150462963</v>
      </c>
      <c r="Z2755" s="7">
        <f>SUM(LEN(",CO_MQ135|"),'Sem RTOS RX'!$H2755,LEN(",CO2_MQ135|"),'Sem RTOS RX'!$I2755,LEN(",Alcool_MQ135|"),'Sem RTOS RX'!$J2755,LEN(",Alcool_MQ135|"),'Sem RTOS RX'!$K2755,LEN(",Toluen_MQ135|"),'Sem RTOS RX'!$L2755,LEN(",MH4_MQ135|"),'Sem RTOS RX'!$M2755,LEN(",O3_MQ131|"),'Sem RTOS RX'!$N2755)*8</f>
        <v>672</v>
      </c>
    </row>
    <row r="2756" ht="15.75" customHeight="1">
      <c r="A2756" s="6" t="s">
        <v>30504</v>
      </c>
      <c r="B2756" s="6" t="s">
        <v>30505</v>
      </c>
      <c r="C2756" s="6" t="s">
        <v>19934</v>
      </c>
      <c r="D2756" s="6" t="s">
        <v>30506</v>
      </c>
      <c r="E2756" s="6" t="s">
        <v>1812</v>
      </c>
      <c r="F2756" s="6" t="s">
        <v>1812</v>
      </c>
      <c r="G2756" s="6" t="s">
        <v>1812</v>
      </c>
      <c r="H2756" s="6" t="s">
        <v>2969</v>
      </c>
      <c r="I2756" s="6" t="s">
        <v>42</v>
      </c>
      <c r="J2756" s="6" t="s">
        <v>2969</v>
      </c>
      <c r="K2756" s="6" t="s">
        <v>306</v>
      </c>
      <c r="L2756" s="6" t="s">
        <v>193</v>
      </c>
      <c r="M2756" s="6" t="s">
        <v>321</v>
      </c>
      <c r="N2756" s="6" t="s">
        <v>252</v>
      </c>
      <c r="O2756" s="6" t="s">
        <v>1812</v>
      </c>
      <c r="P2756" s="6" t="s">
        <v>1812</v>
      </c>
      <c r="Q2756" s="6" t="s">
        <v>1814</v>
      </c>
      <c r="R2756" s="6" t="s">
        <v>1812</v>
      </c>
      <c r="S2756" s="6" t="s">
        <v>1986</v>
      </c>
      <c r="T2756" s="6" t="s">
        <v>1813</v>
      </c>
      <c r="U2756" s="6" t="s">
        <v>1812</v>
      </c>
      <c r="V2756" s="6" t="s">
        <v>1812</v>
      </c>
      <c r="W2756" s="6" t="s">
        <v>1816</v>
      </c>
      <c r="X2756" s="6" t="s">
        <v>30507</v>
      </c>
      <c r="Y2756" s="13">
        <f>X2757-'Sem RTOS RX'!$X2756</f>
        <v>0.0003009259259</v>
      </c>
      <c r="Z2756" s="7">
        <f>SUM(LEN(",CO_MQ135|"),'Sem RTOS RX'!$H2756,LEN(",CO2_MQ135|"),'Sem RTOS RX'!$I2756,LEN(",Alcool_MQ135|"),'Sem RTOS RX'!$J2756,LEN(",Alcool_MQ135|"),'Sem RTOS RX'!$K2756,LEN(",Toluen_MQ135|"),'Sem RTOS RX'!$L2756,LEN(",MH4_MQ135|"),'Sem RTOS RX'!$M2756,LEN(",O3_MQ131|"),'Sem RTOS RX'!$N2756)*8</f>
        <v>672</v>
      </c>
    </row>
    <row r="2757" ht="15.75" customHeight="1">
      <c r="A2757" s="6" t="s">
        <v>30508</v>
      </c>
      <c r="B2757" s="6" t="s">
        <v>30509</v>
      </c>
      <c r="C2757" s="6" t="s">
        <v>19934</v>
      </c>
      <c r="D2757" s="6" t="s">
        <v>30510</v>
      </c>
      <c r="E2757" s="6" t="s">
        <v>1812</v>
      </c>
      <c r="F2757" s="6" t="s">
        <v>1812</v>
      </c>
      <c r="G2757" s="6" t="s">
        <v>1812</v>
      </c>
      <c r="H2757" s="6" t="s">
        <v>248</v>
      </c>
      <c r="I2757" s="6" t="s">
        <v>319</v>
      </c>
      <c r="J2757" s="6" t="s">
        <v>320</v>
      </c>
      <c r="K2757" s="6" t="s">
        <v>1985</v>
      </c>
      <c r="L2757" s="6" t="s">
        <v>180</v>
      </c>
      <c r="M2757" s="6" t="s">
        <v>321</v>
      </c>
      <c r="N2757" s="6" t="s">
        <v>281</v>
      </c>
      <c r="O2757" s="6" t="s">
        <v>1812</v>
      </c>
      <c r="P2757" s="6" t="s">
        <v>1812</v>
      </c>
      <c r="Q2757" s="6" t="s">
        <v>1814</v>
      </c>
      <c r="R2757" s="6" t="s">
        <v>1812</v>
      </c>
      <c r="S2757" s="6" t="s">
        <v>1986</v>
      </c>
      <c r="T2757" s="6" t="s">
        <v>1813</v>
      </c>
      <c r="U2757" s="6" t="s">
        <v>1812</v>
      </c>
      <c r="V2757" s="6" t="s">
        <v>1812</v>
      </c>
      <c r="W2757" s="6" t="s">
        <v>1816</v>
      </c>
      <c r="X2757" s="6" t="s">
        <v>30511</v>
      </c>
      <c r="Y2757" s="13">
        <f>X2758-'Sem RTOS RX'!$X2757</f>
        <v>0.000162037037</v>
      </c>
      <c r="Z2757" s="7">
        <f>SUM(LEN(",CO_MQ135|"),'Sem RTOS RX'!$H2757,LEN(",CO2_MQ135|"),'Sem RTOS RX'!$I2757,LEN(",Alcool_MQ135|"),'Sem RTOS RX'!$J2757,LEN(",Alcool_MQ135|"),'Sem RTOS RX'!$K2757,LEN(",Toluen_MQ135|"),'Sem RTOS RX'!$L2757,LEN(",MH4_MQ135|"),'Sem RTOS RX'!$M2757,LEN(",O3_MQ131|"),'Sem RTOS RX'!$N2757)*8</f>
        <v>672</v>
      </c>
    </row>
    <row r="2758" ht="15.75" customHeight="1">
      <c r="A2758" s="6" t="s">
        <v>30512</v>
      </c>
      <c r="B2758" s="6" t="s">
        <v>30513</v>
      </c>
      <c r="C2758" s="6" t="s">
        <v>19934</v>
      </c>
      <c r="D2758" s="6" t="s">
        <v>30514</v>
      </c>
      <c r="E2758" s="6" t="s">
        <v>1812</v>
      </c>
      <c r="F2758" s="6" t="s">
        <v>1812</v>
      </c>
      <c r="G2758" s="6" t="s">
        <v>1812</v>
      </c>
      <c r="H2758" s="6" t="s">
        <v>320</v>
      </c>
      <c r="I2758" s="6" t="s">
        <v>42</v>
      </c>
      <c r="J2758" s="6" t="s">
        <v>297</v>
      </c>
      <c r="K2758" s="6" t="s">
        <v>1985</v>
      </c>
      <c r="L2758" s="6" t="s">
        <v>198</v>
      </c>
      <c r="M2758" s="6" t="s">
        <v>321</v>
      </c>
      <c r="N2758" s="6" t="s">
        <v>302</v>
      </c>
      <c r="O2758" s="6" t="s">
        <v>1812</v>
      </c>
      <c r="P2758" s="6" t="s">
        <v>1812</v>
      </c>
      <c r="Q2758" s="6" t="s">
        <v>1814</v>
      </c>
      <c r="R2758" s="6" t="s">
        <v>1812</v>
      </c>
      <c r="S2758" s="6" t="s">
        <v>1986</v>
      </c>
      <c r="T2758" s="6" t="s">
        <v>1813</v>
      </c>
      <c r="U2758" s="6" t="s">
        <v>1812</v>
      </c>
      <c r="V2758" s="6" t="s">
        <v>1812</v>
      </c>
      <c r="W2758" s="6" t="s">
        <v>1816</v>
      </c>
      <c r="X2758" s="6" t="s">
        <v>30515</v>
      </c>
      <c r="Y2758" s="13">
        <f>X2759-'Sem RTOS RX'!$X2758</f>
        <v>0.000150462963</v>
      </c>
      <c r="Z2758" s="7">
        <f>SUM(LEN(",CO_MQ135|"),'Sem RTOS RX'!$H2758,LEN(",CO2_MQ135|"),'Sem RTOS RX'!$I2758,LEN(",Alcool_MQ135|"),'Sem RTOS RX'!$J2758,LEN(",Alcool_MQ135|"),'Sem RTOS RX'!$K2758,LEN(",Toluen_MQ135|"),'Sem RTOS RX'!$L2758,LEN(",MH4_MQ135|"),'Sem RTOS RX'!$M2758,LEN(",O3_MQ131|"),'Sem RTOS RX'!$N2758)*8</f>
        <v>672</v>
      </c>
    </row>
    <row r="2759" ht="15.75" customHeight="1">
      <c r="A2759" s="6" t="s">
        <v>30516</v>
      </c>
      <c r="B2759" s="6" t="s">
        <v>30517</v>
      </c>
      <c r="C2759" s="6" t="s">
        <v>19934</v>
      </c>
      <c r="D2759" s="6" t="s">
        <v>30518</v>
      </c>
      <c r="E2759" s="6" t="s">
        <v>1812</v>
      </c>
      <c r="F2759" s="6" t="s">
        <v>1812</v>
      </c>
      <c r="G2759" s="6" t="s">
        <v>1812</v>
      </c>
      <c r="H2759" s="6" t="s">
        <v>281</v>
      </c>
      <c r="I2759" s="6" t="s">
        <v>72</v>
      </c>
      <c r="J2759" s="6" t="s">
        <v>57</v>
      </c>
      <c r="K2759" s="6" t="s">
        <v>306</v>
      </c>
      <c r="L2759" s="6" t="s">
        <v>338</v>
      </c>
      <c r="M2759" s="6" t="s">
        <v>333</v>
      </c>
      <c r="N2759" s="6" t="s">
        <v>216</v>
      </c>
      <c r="O2759" s="6" t="s">
        <v>1812</v>
      </c>
      <c r="P2759" s="6" t="s">
        <v>1812</v>
      </c>
      <c r="Q2759" s="6" t="s">
        <v>1814</v>
      </c>
      <c r="R2759" s="6" t="s">
        <v>1812</v>
      </c>
      <c r="S2759" s="6" t="s">
        <v>1986</v>
      </c>
      <c r="T2759" s="6" t="s">
        <v>1813</v>
      </c>
      <c r="U2759" s="6" t="s">
        <v>1812</v>
      </c>
      <c r="V2759" s="6" t="s">
        <v>1812</v>
      </c>
      <c r="W2759" s="6" t="s">
        <v>1816</v>
      </c>
      <c r="X2759" s="6" t="s">
        <v>19561</v>
      </c>
      <c r="Y2759" s="13">
        <f>X2760-'Sem RTOS RX'!$X2759</f>
        <v>0.000150462963</v>
      </c>
      <c r="Z2759" s="7">
        <f>SUM(LEN(",CO_MQ135|"),'Sem RTOS RX'!$H2759,LEN(",CO2_MQ135|"),'Sem RTOS RX'!$I2759,LEN(",Alcool_MQ135|"),'Sem RTOS RX'!$J2759,LEN(",Alcool_MQ135|"),'Sem RTOS RX'!$K2759,LEN(",Toluen_MQ135|"),'Sem RTOS RX'!$L2759,LEN(",MH4_MQ135|"),'Sem RTOS RX'!$M2759,LEN(",O3_MQ131|"),'Sem RTOS RX'!$N2759)*8</f>
        <v>672</v>
      </c>
    </row>
    <row r="2760" ht="15.75" customHeight="1">
      <c r="A2760" s="6" t="s">
        <v>30519</v>
      </c>
      <c r="B2760" s="6" t="s">
        <v>30520</v>
      </c>
      <c r="C2760" s="6" t="s">
        <v>19934</v>
      </c>
      <c r="D2760" s="6" t="s">
        <v>30521</v>
      </c>
      <c r="E2760" s="6" t="s">
        <v>1812</v>
      </c>
      <c r="F2760" s="6" t="s">
        <v>1812</v>
      </c>
      <c r="G2760" s="6" t="s">
        <v>1812</v>
      </c>
      <c r="H2760" s="6" t="s">
        <v>2969</v>
      </c>
      <c r="I2760" s="6" t="s">
        <v>42</v>
      </c>
      <c r="J2760" s="6" t="s">
        <v>2969</v>
      </c>
      <c r="K2760" s="6" t="s">
        <v>306</v>
      </c>
      <c r="L2760" s="6" t="s">
        <v>193</v>
      </c>
      <c r="M2760" s="6" t="s">
        <v>321</v>
      </c>
      <c r="N2760" s="6" t="s">
        <v>264</v>
      </c>
      <c r="O2760" s="6" t="s">
        <v>1812</v>
      </c>
      <c r="P2760" s="6" t="s">
        <v>1812</v>
      </c>
      <c r="Q2760" s="6" t="s">
        <v>1814</v>
      </c>
      <c r="R2760" s="6" t="s">
        <v>1812</v>
      </c>
      <c r="S2760" s="6" t="s">
        <v>1986</v>
      </c>
      <c r="T2760" s="6" t="s">
        <v>1813</v>
      </c>
      <c r="U2760" s="6" t="s">
        <v>1812</v>
      </c>
      <c r="V2760" s="6" t="s">
        <v>1812</v>
      </c>
      <c r="W2760" s="6" t="s">
        <v>1816</v>
      </c>
      <c r="X2760" s="6" t="s">
        <v>30522</v>
      </c>
      <c r="Y2760" s="13">
        <f>X2761-'Sem RTOS RX'!$X2760</f>
        <v>0.000150462963</v>
      </c>
      <c r="Z2760" s="7">
        <f>SUM(LEN(",CO_MQ135|"),'Sem RTOS RX'!$H2760,LEN(",CO2_MQ135|"),'Sem RTOS RX'!$I2760,LEN(",Alcool_MQ135|"),'Sem RTOS RX'!$J2760,LEN(",Alcool_MQ135|"),'Sem RTOS RX'!$K2760,LEN(",Toluen_MQ135|"),'Sem RTOS RX'!$L2760,LEN(",MH4_MQ135|"),'Sem RTOS RX'!$M2760,LEN(",O3_MQ131|"),'Sem RTOS RX'!$N2760)*8</f>
        <v>672</v>
      </c>
    </row>
    <row r="2761" ht="15.75" customHeight="1">
      <c r="A2761" s="6" t="s">
        <v>30523</v>
      </c>
      <c r="B2761" s="6" t="s">
        <v>30524</v>
      </c>
      <c r="C2761" s="6" t="s">
        <v>19934</v>
      </c>
      <c r="D2761" s="6" t="s">
        <v>30525</v>
      </c>
      <c r="E2761" s="6" t="s">
        <v>1812</v>
      </c>
      <c r="F2761" s="6" t="s">
        <v>1812</v>
      </c>
      <c r="G2761" s="6" t="s">
        <v>1812</v>
      </c>
      <c r="H2761" s="6" t="s">
        <v>297</v>
      </c>
      <c r="I2761" s="6" t="s">
        <v>42</v>
      </c>
      <c r="J2761" s="6" t="s">
        <v>297</v>
      </c>
      <c r="K2761" s="6" t="s">
        <v>1985</v>
      </c>
      <c r="L2761" s="6" t="s">
        <v>328</v>
      </c>
      <c r="M2761" s="6" t="s">
        <v>321</v>
      </c>
      <c r="N2761" s="6" t="s">
        <v>74</v>
      </c>
      <c r="O2761" s="6" t="s">
        <v>1812</v>
      </c>
      <c r="P2761" s="6" t="s">
        <v>1812</v>
      </c>
      <c r="Q2761" s="6" t="s">
        <v>1814</v>
      </c>
      <c r="R2761" s="6" t="s">
        <v>1812</v>
      </c>
      <c r="S2761" s="6" t="s">
        <v>1986</v>
      </c>
      <c r="T2761" s="6" t="s">
        <v>1813</v>
      </c>
      <c r="U2761" s="6" t="s">
        <v>1812</v>
      </c>
      <c r="V2761" s="6" t="s">
        <v>1812</v>
      </c>
      <c r="W2761" s="6" t="s">
        <v>1816</v>
      </c>
      <c r="X2761" s="6" t="s">
        <v>30526</v>
      </c>
      <c r="Y2761" s="13">
        <f>X2762-'Sem RTOS RX'!$X2761</f>
        <v>0.000150462963</v>
      </c>
      <c r="Z2761" s="7">
        <f>SUM(LEN(",CO_MQ135|"),'Sem RTOS RX'!$H2761,LEN(",CO2_MQ135|"),'Sem RTOS RX'!$I2761,LEN(",Alcool_MQ135|"),'Sem RTOS RX'!$J2761,LEN(",Alcool_MQ135|"),'Sem RTOS RX'!$K2761,LEN(",Toluen_MQ135|"),'Sem RTOS RX'!$L2761,LEN(",MH4_MQ135|"),'Sem RTOS RX'!$M2761,LEN(",O3_MQ131|"),'Sem RTOS RX'!$N2761)*8</f>
        <v>672</v>
      </c>
    </row>
    <row r="2762" ht="15.75" customHeight="1">
      <c r="A2762" s="6" t="s">
        <v>30527</v>
      </c>
      <c r="B2762" s="6" t="s">
        <v>30528</v>
      </c>
      <c r="C2762" s="6" t="s">
        <v>19934</v>
      </c>
      <c r="D2762" s="6" t="s">
        <v>30529</v>
      </c>
      <c r="E2762" s="6" t="s">
        <v>1812</v>
      </c>
      <c r="F2762" s="6" t="s">
        <v>1812</v>
      </c>
      <c r="G2762" s="6" t="s">
        <v>1812</v>
      </c>
      <c r="H2762" s="6" t="s">
        <v>297</v>
      </c>
      <c r="I2762" s="6" t="s">
        <v>42</v>
      </c>
      <c r="J2762" s="6" t="s">
        <v>297</v>
      </c>
      <c r="K2762" s="6" t="s">
        <v>1985</v>
      </c>
      <c r="L2762" s="6" t="s">
        <v>328</v>
      </c>
      <c r="M2762" s="6" t="s">
        <v>321</v>
      </c>
      <c r="N2762" s="6" t="s">
        <v>44</v>
      </c>
      <c r="O2762" s="6" t="s">
        <v>1812</v>
      </c>
      <c r="P2762" s="6" t="s">
        <v>1812</v>
      </c>
      <c r="Q2762" s="6" t="s">
        <v>1814</v>
      </c>
      <c r="R2762" s="6" t="s">
        <v>1812</v>
      </c>
      <c r="S2762" s="6" t="s">
        <v>1986</v>
      </c>
      <c r="T2762" s="6" t="s">
        <v>1813</v>
      </c>
      <c r="U2762" s="6" t="s">
        <v>1812</v>
      </c>
      <c r="V2762" s="6" t="s">
        <v>1812</v>
      </c>
      <c r="W2762" s="6" t="s">
        <v>1816</v>
      </c>
      <c r="X2762" s="6" t="s">
        <v>30530</v>
      </c>
      <c r="Y2762" s="13">
        <f>X2763-'Sem RTOS RX'!$X2762</f>
        <v>0.000150462963</v>
      </c>
      <c r="Z2762" s="7">
        <f>SUM(LEN(",CO_MQ135|"),'Sem RTOS RX'!$H2762,LEN(",CO2_MQ135|"),'Sem RTOS RX'!$I2762,LEN(",Alcool_MQ135|"),'Sem RTOS RX'!$J2762,LEN(",Alcool_MQ135|"),'Sem RTOS RX'!$K2762,LEN(",Toluen_MQ135|"),'Sem RTOS RX'!$L2762,LEN(",MH4_MQ135|"),'Sem RTOS RX'!$M2762,LEN(",O3_MQ131|"),'Sem RTOS RX'!$N2762)*8</f>
        <v>672</v>
      </c>
    </row>
    <row r="2763" ht="15.75" customHeight="1">
      <c r="A2763" s="6" t="s">
        <v>30531</v>
      </c>
      <c r="B2763" s="6" t="s">
        <v>30532</v>
      </c>
      <c r="C2763" s="6" t="s">
        <v>19934</v>
      </c>
      <c r="D2763" s="6" t="s">
        <v>30533</v>
      </c>
      <c r="E2763" s="6" t="s">
        <v>1812</v>
      </c>
      <c r="F2763" s="6" t="s">
        <v>1812</v>
      </c>
      <c r="G2763" s="6" t="s">
        <v>1812</v>
      </c>
      <c r="H2763" s="6" t="s">
        <v>297</v>
      </c>
      <c r="I2763" s="6" t="s">
        <v>42</v>
      </c>
      <c r="J2763" s="6" t="s">
        <v>297</v>
      </c>
      <c r="K2763" s="6" t="s">
        <v>1985</v>
      </c>
      <c r="L2763" s="6" t="s">
        <v>328</v>
      </c>
      <c r="M2763" s="6" t="s">
        <v>321</v>
      </c>
      <c r="N2763" s="6" t="s">
        <v>259</v>
      </c>
      <c r="O2763" s="6" t="s">
        <v>1812</v>
      </c>
      <c r="P2763" s="6" t="s">
        <v>1812</v>
      </c>
      <c r="Q2763" s="6" t="s">
        <v>1814</v>
      </c>
      <c r="R2763" s="6" t="s">
        <v>1812</v>
      </c>
      <c r="S2763" s="6" t="s">
        <v>1986</v>
      </c>
      <c r="T2763" s="6" t="s">
        <v>1813</v>
      </c>
      <c r="U2763" s="6" t="s">
        <v>1812</v>
      </c>
      <c r="V2763" s="6" t="s">
        <v>1812</v>
      </c>
      <c r="W2763" s="6" t="s">
        <v>1816</v>
      </c>
      <c r="X2763" s="6" t="s">
        <v>30534</v>
      </c>
      <c r="Y2763" s="13">
        <f>X2764-'Sem RTOS RX'!$X2763</f>
        <v>0.000162037037</v>
      </c>
      <c r="Z2763" s="7">
        <f>SUM(LEN(",CO_MQ135|"),'Sem RTOS RX'!$H2763,LEN(",CO2_MQ135|"),'Sem RTOS RX'!$I2763,LEN(",Alcool_MQ135|"),'Sem RTOS RX'!$J2763,LEN(",Alcool_MQ135|"),'Sem RTOS RX'!$K2763,LEN(",Toluen_MQ135|"),'Sem RTOS RX'!$L2763,LEN(",MH4_MQ135|"),'Sem RTOS RX'!$M2763,LEN(",O3_MQ131|"),'Sem RTOS RX'!$N2763)*8</f>
        <v>672</v>
      </c>
    </row>
    <row r="2764" ht="15.75" customHeight="1">
      <c r="A2764" s="6" t="s">
        <v>30535</v>
      </c>
      <c r="B2764" s="6" t="s">
        <v>30536</v>
      </c>
      <c r="C2764" s="6" t="s">
        <v>19934</v>
      </c>
      <c r="D2764" s="6" t="s">
        <v>30537</v>
      </c>
      <c r="E2764" s="6" t="s">
        <v>1812</v>
      </c>
      <c r="F2764" s="6" t="s">
        <v>1812</v>
      </c>
      <c r="G2764" s="6" t="s">
        <v>1812</v>
      </c>
      <c r="H2764" s="6" t="s">
        <v>320</v>
      </c>
      <c r="I2764" s="6" t="s">
        <v>42</v>
      </c>
      <c r="J2764" s="6" t="s">
        <v>297</v>
      </c>
      <c r="K2764" s="6" t="s">
        <v>1985</v>
      </c>
      <c r="L2764" s="6" t="s">
        <v>198</v>
      </c>
      <c r="M2764" s="6" t="s">
        <v>321</v>
      </c>
      <c r="N2764" s="6" t="s">
        <v>264</v>
      </c>
      <c r="O2764" s="6" t="s">
        <v>1812</v>
      </c>
      <c r="P2764" s="6" t="s">
        <v>1812</v>
      </c>
      <c r="Q2764" s="6" t="s">
        <v>1814</v>
      </c>
      <c r="R2764" s="6" t="s">
        <v>1812</v>
      </c>
      <c r="S2764" s="6" t="s">
        <v>1986</v>
      </c>
      <c r="T2764" s="6" t="s">
        <v>1813</v>
      </c>
      <c r="U2764" s="6" t="s">
        <v>1812</v>
      </c>
      <c r="V2764" s="6" t="s">
        <v>1812</v>
      </c>
      <c r="W2764" s="6" t="s">
        <v>1816</v>
      </c>
      <c r="X2764" s="6" t="s">
        <v>30538</v>
      </c>
      <c r="Y2764" s="13">
        <f>X2765-'Sem RTOS RX'!$X2764</f>
        <v>0.000150462963</v>
      </c>
      <c r="Z2764" s="7">
        <f>SUM(LEN(",CO_MQ135|"),'Sem RTOS RX'!$H2764,LEN(",CO2_MQ135|"),'Sem RTOS RX'!$I2764,LEN(",Alcool_MQ135|"),'Sem RTOS RX'!$J2764,LEN(",Alcool_MQ135|"),'Sem RTOS RX'!$K2764,LEN(",Toluen_MQ135|"),'Sem RTOS RX'!$L2764,LEN(",MH4_MQ135|"),'Sem RTOS RX'!$M2764,LEN(",O3_MQ131|"),'Sem RTOS RX'!$N2764)*8</f>
        <v>672</v>
      </c>
    </row>
    <row r="2765" ht="15.75" customHeight="1">
      <c r="A2765" s="6" t="s">
        <v>30539</v>
      </c>
      <c r="B2765" s="6" t="s">
        <v>30540</v>
      </c>
      <c r="C2765" s="6" t="s">
        <v>19934</v>
      </c>
      <c r="D2765" s="6" t="s">
        <v>30541</v>
      </c>
      <c r="E2765" s="6" t="s">
        <v>1812</v>
      </c>
      <c r="F2765" s="6" t="s">
        <v>1812</v>
      </c>
      <c r="G2765" s="6" t="s">
        <v>1812</v>
      </c>
      <c r="H2765" s="6" t="s">
        <v>119</v>
      </c>
      <c r="I2765" s="6" t="s">
        <v>319</v>
      </c>
      <c r="J2765" s="6" t="s">
        <v>248</v>
      </c>
      <c r="K2765" s="6" t="s">
        <v>1985</v>
      </c>
      <c r="L2765" s="6" t="s">
        <v>180</v>
      </c>
      <c r="M2765" s="6" t="s">
        <v>321</v>
      </c>
      <c r="N2765" s="6" t="s">
        <v>74</v>
      </c>
      <c r="O2765" s="6" t="s">
        <v>1812</v>
      </c>
      <c r="P2765" s="6" t="s">
        <v>1812</v>
      </c>
      <c r="Q2765" s="6" t="s">
        <v>1814</v>
      </c>
      <c r="R2765" s="6" t="s">
        <v>1812</v>
      </c>
      <c r="S2765" s="6" t="s">
        <v>1986</v>
      </c>
      <c r="T2765" s="6" t="s">
        <v>1813</v>
      </c>
      <c r="U2765" s="6" t="s">
        <v>1812</v>
      </c>
      <c r="V2765" s="6" t="s">
        <v>1812</v>
      </c>
      <c r="W2765" s="6" t="s">
        <v>1816</v>
      </c>
      <c r="X2765" s="6" t="s">
        <v>30542</v>
      </c>
      <c r="Y2765" s="13">
        <f>X2766-'Sem RTOS RX'!$X2765</f>
        <v>0.0003009259259</v>
      </c>
      <c r="Z2765" s="7">
        <f>SUM(LEN(",CO_MQ135|"),'Sem RTOS RX'!$H2765,LEN(",CO2_MQ135|"),'Sem RTOS RX'!$I2765,LEN(",Alcool_MQ135|"),'Sem RTOS RX'!$J2765,LEN(",Alcool_MQ135|"),'Sem RTOS RX'!$K2765,LEN(",Toluen_MQ135|"),'Sem RTOS RX'!$L2765,LEN(",MH4_MQ135|"),'Sem RTOS RX'!$M2765,LEN(",O3_MQ131|"),'Sem RTOS RX'!$N2765)*8</f>
        <v>672</v>
      </c>
    </row>
    <row r="2766" ht="15.75" customHeight="1">
      <c r="A2766" s="6" t="s">
        <v>30543</v>
      </c>
      <c r="B2766" s="6" t="s">
        <v>30544</v>
      </c>
      <c r="C2766" s="6" t="s">
        <v>19934</v>
      </c>
      <c r="D2766" s="6" t="s">
        <v>30545</v>
      </c>
      <c r="E2766" s="6" t="s">
        <v>1812</v>
      </c>
      <c r="F2766" s="6" t="s">
        <v>1812</v>
      </c>
      <c r="G2766" s="6" t="s">
        <v>1812</v>
      </c>
      <c r="H2766" s="6" t="s">
        <v>323</v>
      </c>
      <c r="I2766" s="6" t="s">
        <v>319</v>
      </c>
      <c r="J2766" s="6" t="s">
        <v>119</v>
      </c>
      <c r="K2766" s="6" t="s">
        <v>1985</v>
      </c>
      <c r="L2766" s="6" t="s">
        <v>150</v>
      </c>
      <c r="M2766" s="6" t="s">
        <v>321</v>
      </c>
      <c r="N2766" s="6" t="s">
        <v>55</v>
      </c>
      <c r="O2766" s="6" t="s">
        <v>1812</v>
      </c>
      <c r="P2766" s="6" t="s">
        <v>1812</v>
      </c>
      <c r="Q2766" s="6" t="s">
        <v>1814</v>
      </c>
      <c r="R2766" s="6" t="s">
        <v>1812</v>
      </c>
      <c r="S2766" s="6" t="s">
        <v>1986</v>
      </c>
      <c r="T2766" s="6" t="s">
        <v>1813</v>
      </c>
      <c r="U2766" s="6" t="s">
        <v>1812</v>
      </c>
      <c r="V2766" s="6" t="s">
        <v>1812</v>
      </c>
      <c r="W2766" s="6" t="s">
        <v>1816</v>
      </c>
      <c r="X2766" s="6" t="s">
        <v>30546</v>
      </c>
      <c r="Y2766" s="13">
        <f>X2767-'Sem RTOS RX'!$X2766</f>
        <v>0.000162037037</v>
      </c>
      <c r="Z2766" s="7">
        <f>SUM(LEN(",CO_MQ135|"),'Sem RTOS RX'!$H2766,LEN(",CO2_MQ135|"),'Sem RTOS RX'!$I2766,LEN(",Alcool_MQ135|"),'Sem RTOS RX'!$J2766,LEN(",Alcool_MQ135|"),'Sem RTOS RX'!$K2766,LEN(",Toluen_MQ135|"),'Sem RTOS RX'!$L2766,LEN(",MH4_MQ135|"),'Sem RTOS RX'!$M2766,LEN(",O3_MQ131|"),'Sem RTOS RX'!$N2766)*8</f>
        <v>672</v>
      </c>
    </row>
    <row r="2767" ht="15.75" customHeight="1">
      <c r="A2767" s="6" t="s">
        <v>30547</v>
      </c>
      <c r="B2767" s="6" t="s">
        <v>30548</v>
      </c>
      <c r="C2767" s="6" t="s">
        <v>19934</v>
      </c>
      <c r="D2767" s="6" t="s">
        <v>30549</v>
      </c>
      <c r="E2767" s="6" t="s">
        <v>1812</v>
      </c>
      <c r="F2767" s="6" t="s">
        <v>1812</v>
      </c>
      <c r="G2767" s="6" t="s">
        <v>1812</v>
      </c>
      <c r="H2767" s="6" t="s">
        <v>248</v>
      </c>
      <c r="I2767" s="6" t="s">
        <v>319</v>
      </c>
      <c r="J2767" s="6" t="s">
        <v>320</v>
      </c>
      <c r="K2767" s="6" t="s">
        <v>1985</v>
      </c>
      <c r="L2767" s="6" t="s">
        <v>329</v>
      </c>
      <c r="M2767" s="6" t="s">
        <v>321</v>
      </c>
      <c r="N2767" s="6" t="s">
        <v>295</v>
      </c>
      <c r="O2767" s="6" t="s">
        <v>1812</v>
      </c>
      <c r="P2767" s="6" t="s">
        <v>1812</v>
      </c>
      <c r="Q2767" s="6" t="s">
        <v>1814</v>
      </c>
      <c r="R2767" s="6" t="s">
        <v>1812</v>
      </c>
      <c r="S2767" s="6" t="s">
        <v>1986</v>
      </c>
      <c r="T2767" s="6" t="s">
        <v>1813</v>
      </c>
      <c r="U2767" s="6" t="s">
        <v>1812</v>
      </c>
      <c r="V2767" s="6" t="s">
        <v>1812</v>
      </c>
      <c r="W2767" s="6" t="s">
        <v>1816</v>
      </c>
      <c r="X2767" s="6" t="s">
        <v>30550</v>
      </c>
      <c r="Y2767" s="13">
        <f>X2768-'Sem RTOS RX'!$X2767</f>
        <v>0.000150462963</v>
      </c>
      <c r="Z2767" s="7">
        <f>SUM(LEN(",CO_MQ135|"),'Sem RTOS RX'!$H2767,LEN(",CO2_MQ135|"),'Sem RTOS RX'!$I2767,LEN(",Alcool_MQ135|"),'Sem RTOS RX'!$J2767,LEN(",Alcool_MQ135|"),'Sem RTOS RX'!$K2767,LEN(",Toluen_MQ135|"),'Sem RTOS RX'!$L2767,LEN(",MH4_MQ135|"),'Sem RTOS RX'!$M2767,LEN(",O3_MQ131|"),'Sem RTOS RX'!$N2767)*8</f>
        <v>672</v>
      </c>
    </row>
    <row r="2768" ht="15.75" customHeight="1">
      <c r="A2768" s="6" t="s">
        <v>30551</v>
      </c>
      <c r="B2768" s="6" t="s">
        <v>30552</v>
      </c>
      <c r="C2768" s="6" t="s">
        <v>19934</v>
      </c>
      <c r="D2768" s="6" t="s">
        <v>30553</v>
      </c>
      <c r="E2768" s="6" t="s">
        <v>1812</v>
      </c>
      <c r="F2768" s="6" t="s">
        <v>1812</v>
      </c>
      <c r="G2768" s="6" t="s">
        <v>1812</v>
      </c>
      <c r="H2768" s="6" t="s">
        <v>248</v>
      </c>
      <c r="I2768" s="6" t="s">
        <v>319</v>
      </c>
      <c r="J2768" s="6" t="s">
        <v>320</v>
      </c>
      <c r="K2768" s="6" t="s">
        <v>1985</v>
      </c>
      <c r="L2768" s="6" t="s">
        <v>329</v>
      </c>
      <c r="M2768" s="6" t="s">
        <v>321</v>
      </c>
      <c r="N2768" s="6" t="s">
        <v>302</v>
      </c>
      <c r="O2768" s="6" t="s">
        <v>1812</v>
      </c>
      <c r="P2768" s="6" t="s">
        <v>1812</v>
      </c>
      <c r="Q2768" s="6" t="s">
        <v>1814</v>
      </c>
      <c r="R2768" s="6" t="s">
        <v>1812</v>
      </c>
      <c r="S2768" s="6" t="s">
        <v>1986</v>
      </c>
      <c r="T2768" s="6" t="s">
        <v>1813</v>
      </c>
      <c r="U2768" s="6" t="s">
        <v>1812</v>
      </c>
      <c r="V2768" s="6" t="s">
        <v>1812</v>
      </c>
      <c r="W2768" s="6" t="s">
        <v>1816</v>
      </c>
      <c r="X2768" s="6" t="s">
        <v>30554</v>
      </c>
      <c r="Y2768" s="13">
        <f>X2769-'Sem RTOS RX'!$X2768</f>
        <v>0.000150462963</v>
      </c>
      <c r="Z2768" s="7">
        <f>SUM(LEN(",CO_MQ135|"),'Sem RTOS RX'!$H2768,LEN(",CO2_MQ135|"),'Sem RTOS RX'!$I2768,LEN(",Alcool_MQ135|"),'Sem RTOS RX'!$J2768,LEN(",Alcool_MQ135|"),'Sem RTOS RX'!$K2768,LEN(",Toluen_MQ135|"),'Sem RTOS RX'!$L2768,LEN(",MH4_MQ135|"),'Sem RTOS RX'!$M2768,LEN(",O3_MQ131|"),'Sem RTOS RX'!$N2768)*8</f>
        <v>672</v>
      </c>
    </row>
    <row r="2769" ht="15.75" customHeight="1">
      <c r="A2769" s="6" t="s">
        <v>30555</v>
      </c>
      <c r="B2769" s="6" t="s">
        <v>30556</v>
      </c>
      <c r="C2769" s="6" t="s">
        <v>19934</v>
      </c>
      <c r="D2769" s="6" t="s">
        <v>30557</v>
      </c>
      <c r="E2769" s="6" t="s">
        <v>1812</v>
      </c>
      <c r="F2769" s="6" t="s">
        <v>1812</v>
      </c>
      <c r="G2769" s="6" t="s">
        <v>1812</v>
      </c>
      <c r="H2769" s="6" t="s">
        <v>297</v>
      </c>
      <c r="I2769" s="6" t="s">
        <v>42</v>
      </c>
      <c r="J2769" s="6" t="s">
        <v>2969</v>
      </c>
      <c r="K2769" s="6" t="s">
        <v>306</v>
      </c>
      <c r="L2769" s="6" t="s">
        <v>328</v>
      </c>
      <c r="M2769" s="6" t="s">
        <v>321</v>
      </c>
      <c r="N2769" s="6" t="s">
        <v>127</v>
      </c>
      <c r="O2769" s="6" t="s">
        <v>1812</v>
      </c>
      <c r="P2769" s="6" t="s">
        <v>1812</v>
      </c>
      <c r="Q2769" s="6" t="s">
        <v>1814</v>
      </c>
      <c r="R2769" s="6" t="s">
        <v>1812</v>
      </c>
      <c r="S2769" s="6" t="s">
        <v>1986</v>
      </c>
      <c r="T2769" s="6" t="s">
        <v>1813</v>
      </c>
      <c r="U2769" s="6" t="s">
        <v>1812</v>
      </c>
      <c r="V2769" s="6" t="s">
        <v>1812</v>
      </c>
      <c r="W2769" s="6" t="s">
        <v>1816</v>
      </c>
      <c r="X2769" s="6" t="s">
        <v>30558</v>
      </c>
      <c r="Y2769" s="13">
        <f>X2770-'Sem RTOS RX'!$X2769</f>
        <v>0.000150462963</v>
      </c>
      <c r="Z2769" s="7">
        <f>SUM(LEN(",CO_MQ135|"),'Sem RTOS RX'!$H2769,LEN(",CO2_MQ135|"),'Sem RTOS RX'!$I2769,LEN(",Alcool_MQ135|"),'Sem RTOS RX'!$J2769,LEN(",Alcool_MQ135|"),'Sem RTOS RX'!$K2769,LEN(",Toluen_MQ135|"),'Sem RTOS RX'!$L2769,LEN(",MH4_MQ135|"),'Sem RTOS RX'!$M2769,LEN(",O3_MQ131|"),'Sem RTOS RX'!$N2769)*8</f>
        <v>672</v>
      </c>
    </row>
    <row r="2770" ht="15.75" customHeight="1">
      <c r="A2770" s="6" t="s">
        <v>30559</v>
      </c>
      <c r="B2770" s="6" t="s">
        <v>30560</v>
      </c>
      <c r="C2770" s="6" t="s">
        <v>19934</v>
      </c>
      <c r="D2770" s="6" t="s">
        <v>30561</v>
      </c>
      <c r="E2770" s="6" t="s">
        <v>1812</v>
      </c>
      <c r="F2770" s="6" t="s">
        <v>1812</v>
      </c>
      <c r="G2770" s="6" t="s">
        <v>1812</v>
      </c>
      <c r="H2770" s="6" t="s">
        <v>2969</v>
      </c>
      <c r="I2770" s="6" t="s">
        <v>42</v>
      </c>
      <c r="J2770" s="6" t="s">
        <v>2969</v>
      </c>
      <c r="K2770" s="6" t="s">
        <v>306</v>
      </c>
      <c r="L2770" s="6" t="s">
        <v>193</v>
      </c>
      <c r="M2770" s="6" t="s">
        <v>321</v>
      </c>
      <c r="N2770" s="6" t="s">
        <v>16</v>
      </c>
      <c r="O2770" s="6" t="s">
        <v>1812</v>
      </c>
      <c r="P2770" s="6" t="s">
        <v>1812</v>
      </c>
      <c r="Q2770" s="6" t="s">
        <v>1814</v>
      </c>
      <c r="R2770" s="6" t="s">
        <v>1812</v>
      </c>
      <c r="S2770" s="6" t="s">
        <v>1986</v>
      </c>
      <c r="T2770" s="6" t="s">
        <v>1813</v>
      </c>
      <c r="U2770" s="6" t="s">
        <v>1812</v>
      </c>
      <c r="V2770" s="6" t="s">
        <v>1812</v>
      </c>
      <c r="W2770" s="6" t="s">
        <v>1816</v>
      </c>
      <c r="X2770" s="6" t="s">
        <v>30562</v>
      </c>
      <c r="Y2770" s="13">
        <f>X2771-'Sem RTOS RX'!$X2770</f>
        <v>0.000150462963</v>
      </c>
      <c r="Z2770" s="7">
        <f>SUM(LEN(",CO_MQ135|"),'Sem RTOS RX'!$H2770,LEN(",CO2_MQ135|"),'Sem RTOS RX'!$I2770,LEN(",Alcool_MQ135|"),'Sem RTOS RX'!$J2770,LEN(",Alcool_MQ135|"),'Sem RTOS RX'!$K2770,LEN(",Toluen_MQ135|"),'Sem RTOS RX'!$L2770,LEN(",MH4_MQ135|"),'Sem RTOS RX'!$M2770,LEN(",O3_MQ131|"),'Sem RTOS RX'!$N2770)*8</f>
        <v>672</v>
      </c>
    </row>
    <row r="2771" ht="15.75" customHeight="1">
      <c r="A2771" s="6" t="s">
        <v>30563</v>
      </c>
      <c r="B2771" s="6" t="s">
        <v>30564</v>
      </c>
      <c r="C2771" s="6" t="s">
        <v>19934</v>
      </c>
      <c r="D2771" s="6" t="s">
        <v>30565</v>
      </c>
      <c r="E2771" s="6" t="s">
        <v>1812</v>
      </c>
      <c r="F2771" s="6" t="s">
        <v>1812</v>
      </c>
      <c r="G2771" s="6" t="s">
        <v>1812</v>
      </c>
      <c r="H2771" s="6" t="s">
        <v>295</v>
      </c>
      <c r="I2771" s="6" t="s">
        <v>1876</v>
      </c>
      <c r="J2771" s="6" t="s">
        <v>295</v>
      </c>
      <c r="K2771" s="6" t="s">
        <v>306</v>
      </c>
      <c r="L2771" s="6" t="s">
        <v>213</v>
      </c>
      <c r="M2771" s="6" t="s">
        <v>321</v>
      </c>
      <c r="N2771" s="6" t="s">
        <v>221</v>
      </c>
      <c r="O2771" s="6" t="s">
        <v>1812</v>
      </c>
      <c r="P2771" s="6" t="s">
        <v>1812</v>
      </c>
      <c r="Q2771" s="6" t="s">
        <v>1814</v>
      </c>
      <c r="R2771" s="6" t="s">
        <v>1812</v>
      </c>
      <c r="S2771" s="6" t="s">
        <v>1986</v>
      </c>
      <c r="T2771" s="6" t="s">
        <v>1813</v>
      </c>
      <c r="U2771" s="6" t="s">
        <v>1812</v>
      </c>
      <c r="V2771" s="6" t="s">
        <v>1812</v>
      </c>
      <c r="W2771" s="6" t="s">
        <v>1816</v>
      </c>
      <c r="X2771" s="6" t="s">
        <v>19625</v>
      </c>
      <c r="Y2771" s="13">
        <f>X2772-'Sem RTOS RX'!$X2771</f>
        <v>0.000150462963</v>
      </c>
      <c r="Z2771" s="7">
        <f>SUM(LEN(",CO_MQ135|"),'Sem RTOS RX'!$H2771,LEN(",CO2_MQ135|"),'Sem RTOS RX'!$I2771,LEN(",Alcool_MQ135|"),'Sem RTOS RX'!$J2771,LEN(",Alcool_MQ135|"),'Sem RTOS RX'!$K2771,LEN(",Toluen_MQ135|"),'Sem RTOS RX'!$L2771,LEN(",MH4_MQ135|"),'Sem RTOS RX'!$M2771,LEN(",O3_MQ131|"),'Sem RTOS RX'!$N2771)*8</f>
        <v>672</v>
      </c>
    </row>
    <row r="2772" ht="15.75" customHeight="1">
      <c r="A2772" s="6" t="s">
        <v>30566</v>
      </c>
      <c r="B2772" s="6" t="s">
        <v>30567</v>
      </c>
      <c r="C2772" s="6" t="s">
        <v>19934</v>
      </c>
      <c r="D2772" s="6" t="s">
        <v>30568</v>
      </c>
      <c r="E2772" s="6" t="s">
        <v>1812</v>
      </c>
      <c r="F2772" s="6" t="s">
        <v>1812</v>
      </c>
      <c r="G2772" s="6" t="s">
        <v>1812</v>
      </c>
      <c r="H2772" s="6" t="s">
        <v>295</v>
      </c>
      <c r="I2772" s="6" t="s">
        <v>1876</v>
      </c>
      <c r="J2772" s="6" t="s">
        <v>295</v>
      </c>
      <c r="K2772" s="6" t="s">
        <v>306</v>
      </c>
      <c r="L2772" s="6" t="s">
        <v>331</v>
      </c>
      <c r="M2772" s="6" t="s">
        <v>321</v>
      </c>
      <c r="N2772" s="6" t="s">
        <v>1953</v>
      </c>
      <c r="O2772" s="6" t="s">
        <v>1812</v>
      </c>
      <c r="P2772" s="6" t="s">
        <v>1812</v>
      </c>
      <c r="Q2772" s="6" t="s">
        <v>1814</v>
      </c>
      <c r="R2772" s="6" t="s">
        <v>1812</v>
      </c>
      <c r="S2772" s="6" t="s">
        <v>1986</v>
      </c>
      <c r="T2772" s="6" t="s">
        <v>1813</v>
      </c>
      <c r="U2772" s="6" t="s">
        <v>1812</v>
      </c>
      <c r="V2772" s="6" t="s">
        <v>1812</v>
      </c>
      <c r="W2772" s="6" t="s">
        <v>1816</v>
      </c>
      <c r="X2772" s="6" t="s">
        <v>30569</v>
      </c>
      <c r="Y2772" s="13">
        <f>X2773-'Sem RTOS RX'!$X2772</f>
        <v>0.000150462963</v>
      </c>
      <c r="Z2772" s="7">
        <f>SUM(LEN(",CO_MQ135|"),'Sem RTOS RX'!$H2772,LEN(",CO2_MQ135|"),'Sem RTOS RX'!$I2772,LEN(",Alcool_MQ135|"),'Sem RTOS RX'!$J2772,LEN(",Alcool_MQ135|"),'Sem RTOS RX'!$K2772,LEN(",Toluen_MQ135|"),'Sem RTOS RX'!$L2772,LEN(",MH4_MQ135|"),'Sem RTOS RX'!$M2772,LEN(",O3_MQ131|"),'Sem RTOS RX'!$N2772)*8</f>
        <v>672</v>
      </c>
    </row>
    <row r="2773" ht="15.75" customHeight="1">
      <c r="A2773" s="6" t="s">
        <v>30570</v>
      </c>
      <c r="B2773" s="6" t="s">
        <v>30571</v>
      </c>
      <c r="C2773" s="6" t="s">
        <v>19934</v>
      </c>
      <c r="D2773" s="6" t="s">
        <v>30572</v>
      </c>
      <c r="E2773" s="6" t="s">
        <v>1812</v>
      </c>
      <c r="F2773" s="6" t="s">
        <v>1812</v>
      </c>
      <c r="G2773" s="6" t="s">
        <v>1812</v>
      </c>
      <c r="H2773" s="6" t="s">
        <v>70</v>
      </c>
      <c r="I2773" s="6" t="s">
        <v>1876</v>
      </c>
      <c r="J2773" s="6" t="s">
        <v>70</v>
      </c>
      <c r="K2773" s="6" t="s">
        <v>306</v>
      </c>
      <c r="L2773" s="6" t="s">
        <v>331</v>
      </c>
      <c r="M2773" s="6" t="s">
        <v>321</v>
      </c>
      <c r="N2773" s="6" t="s">
        <v>290</v>
      </c>
      <c r="O2773" s="6" t="s">
        <v>1812</v>
      </c>
      <c r="P2773" s="6" t="s">
        <v>1812</v>
      </c>
      <c r="Q2773" s="6" t="s">
        <v>1814</v>
      </c>
      <c r="R2773" s="6" t="s">
        <v>1812</v>
      </c>
      <c r="S2773" s="6" t="s">
        <v>1986</v>
      </c>
      <c r="T2773" s="6" t="s">
        <v>1813</v>
      </c>
      <c r="U2773" s="6" t="s">
        <v>1812</v>
      </c>
      <c r="V2773" s="6" t="s">
        <v>1812</v>
      </c>
      <c r="W2773" s="6" t="s">
        <v>1816</v>
      </c>
      <c r="X2773" s="6" t="s">
        <v>30573</v>
      </c>
      <c r="Y2773" s="13">
        <f>X2774-'Sem RTOS RX'!$X2773</f>
        <v>0.000150462963</v>
      </c>
      <c r="Z2773" s="7">
        <f>SUM(LEN(",CO_MQ135|"),'Sem RTOS RX'!$H2773,LEN(",CO2_MQ135|"),'Sem RTOS RX'!$I2773,LEN(",Alcool_MQ135|"),'Sem RTOS RX'!$J2773,LEN(",Alcool_MQ135|"),'Sem RTOS RX'!$K2773,LEN(",Toluen_MQ135|"),'Sem RTOS RX'!$L2773,LEN(",MH4_MQ135|"),'Sem RTOS RX'!$M2773,LEN(",O3_MQ131|"),'Sem RTOS RX'!$N2773)*8</f>
        <v>672</v>
      </c>
    </row>
    <row r="2774" ht="15.75" customHeight="1">
      <c r="A2774" s="6" t="s">
        <v>30574</v>
      </c>
      <c r="B2774" s="6" t="s">
        <v>30575</v>
      </c>
      <c r="C2774" s="6" t="s">
        <v>19934</v>
      </c>
      <c r="D2774" s="6" t="s">
        <v>30576</v>
      </c>
      <c r="E2774" s="6" t="s">
        <v>1812</v>
      </c>
      <c r="F2774" s="6" t="s">
        <v>1812</v>
      </c>
      <c r="G2774" s="6" t="s">
        <v>1812</v>
      </c>
      <c r="H2774" s="6" t="s">
        <v>70</v>
      </c>
      <c r="I2774" s="6" t="s">
        <v>1876</v>
      </c>
      <c r="J2774" s="6" t="s">
        <v>70</v>
      </c>
      <c r="K2774" s="6" t="s">
        <v>306</v>
      </c>
      <c r="L2774" s="6" t="s">
        <v>334</v>
      </c>
      <c r="M2774" s="6" t="s">
        <v>321</v>
      </c>
      <c r="N2774" s="6" t="s">
        <v>260</v>
      </c>
      <c r="O2774" s="6" t="s">
        <v>1812</v>
      </c>
      <c r="P2774" s="6" t="s">
        <v>1812</v>
      </c>
      <c r="Q2774" s="6" t="s">
        <v>1814</v>
      </c>
      <c r="R2774" s="6" t="s">
        <v>1812</v>
      </c>
      <c r="S2774" s="6" t="s">
        <v>1986</v>
      </c>
      <c r="T2774" s="6" t="s">
        <v>1813</v>
      </c>
      <c r="U2774" s="6" t="s">
        <v>1812</v>
      </c>
      <c r="V2774" s="6" t="s">
        <v>1812</v>
      </c>
      <c r="W2774" s="6" t="s">
        <v>1816</v>
      </c>
      <c r="X2774" s="6" t="s">
        <v>30577</v>
      </c>
      <c r="Y2774" s="13">
        <f>X2775-'Sem RTOS RX'!$X2774</f>
        <v>0.000150462963</v>
      </c>
      <c r="Z2774" s="7">
        <f>SUM(LEN(",CO_MQ135|"),'Sem RTOS RX'!$H2774,LEN(",CO2_MQ135|"),'Sem RTOS RX'!$I2774,LEN(",Alcool_MQ135|"),'Sem RTOS RX'!$J2774,LEN(",Alcool_MQ135|"),'Sem RTOS RX'!$K2774,LEN(",Toluen_MQ135|"),'Sem RTOS RX'!$L2774,LEN(",MH4_MQ135|"),'Sem RTOS RX'!$M2774,LEN(",O3_MQ131|"),'Sem RTOS RX'!$N2774)*8</f>
        <v>672</v>
      </c>
    </row>
    <row r="2775" ht="15.75" customHeight="1">
      <c r="A2775" s="6" t="s">
        <v>30578</v>
      </c>
      <c r="B2775" s="6" t="s">
        <v>30579</v>
      </c>
      <c r="C2775" s="6" t="s">
        <v>19934</v>
      </c>
      <c r="D2775" s="6" t="s">
        <v>30580</v>
      </c>
      <c r="E2775" s="6" t="s">
        <v>1812</v>
      </c>
      <c r="F2775" s="6" t="s">
        <v>1812</v>
      </c>
      <c r="G2775" s="6" t="s">
        <v>1812</v>
      </c>
      <c r="H2775" s="6" t="s">
        <v>297</v>
      </c>
      <c r="I2775" s="6" t="s">
        <v>42</v>
      </c>
      <c r="J2775" s="6" t="s">
        <v>2969</v>
      </c>
      <c r="K2775" s="6" t="s">
        <v>306</v>
      </c>
      <c r="L2775" s="6" t="s">
        <v>328</v>
      </c>
      <c r="M2775" s="6" t="s">
        <v>321</v>
      </c>
      <c r="N2775" s="6" t="s">
        <v>144</v>
      </c>
      <c r="O2775" s="6" t="s">
        <v>1812</v>
      </c>
      <c r="P2775" s="6" t="s">
        <v>1812</v>
      </c>
      <c r="Q2775" s="6" t="s">
        <v>1814</v>
      </c>
      <c r="R2775" s="6" t="s">
        <v>1812</v>
      </c>
      <c r="S2775" s="6" t="s">
        <v>1986</v>
      </c>
      <c r="T2775" s="6" t="s">
        <v>1813</v>
      </c>
      <c r="U2775" s="6" t="s">
        <v>1812</v>
      </c>
      <c r="V2775" s="6" t="s">
        <v>1812</v>
      </c>
      <c r="W2775" s="6" t="s">
        <v>1816</v>
      </c>
      <c r="X2775" s="6" t="s">
        <v>30581</v>
      </c>
      <c r="Y2775" s="13">
        <f>X2776-'Sem RTOS RX'!$X2775</f>
        <v>0.000150462963</v>
      </c>
      <c r="Z2775" s="7">
        <f>SUM(LEN(",CO_MQ135|"),'Sem RTOS RX'!$H2775,LEN(",CO2_MQ135|"),'Sem RTOS RX'!$I2775,LEN(",Alcool_MQ135|"),'Sem RTOS RX'!$J2775,LEN(",Alcool_MQ135|"),'Sem RTOS RX'!$K2775,LEN(",Toluen_MQ135|"),'Sem RTOS RX'!$L2775,LEN(",MH4_MQ135|"),'Sem RTOS RX'!$M2775,LEN(",O3_MQ131|"),'Sem RTOS RX'!$N2775)*8</f>
        <v>672</v>
      </c>
    </row>
    <row r="2776" ht="15.75" customHeight="1">
      <c r="A2776" s="6" t="s">
        <v>30582</v>
      </c>
      <c r="B2776" s="6" t="s">
        <v>30583</v>
      </c>
      <c r="C2776" s="6" t="s">
        <v>19934</v>
      </c>
      <c r="D2776" s="6" t="s">
        <v>30584</v>
      </c>
      <c r="E2776" s="6" t="s">
        <v>1812</v>
      </c>
      <c r="F2776" s="6" t="s">
        <v>1812</v>
      </c>
      <c r="G2776" s="6" t="s">
        <v>1812</v>
      </c>
      <c r="H2776" s="6" t="s">
        <v>57</v>
      </c>
      <c r="I2776" s="6" t="s">
        <v>1876</v>
      </c>
      <c r="J2776" s="6" t="s">
        <v>70</v>
      </c>
      <c r="K2776" s="6" t="s">
        <v>306</v>
      </c>
      <c r="L2776" s="6" t="s">
        <v>334</v>
      </c>
      <c r="M2776" s="6" t="s">
        <v>321</v>
      </c>
      <c r="N2776" s="6" t="s">
        <v>1886</v>
      </c>
      <c r="O2776" s="6" t="s">
        <v>1812</v>
      </c>
      <c r="P2776" s="6" t="s">
        <v>1812</v>
      </c>
      <c r="Q2776" s="6" t="s">
        <v>1814</v>
      </c>
      <c r="R2776" s="6" t="s">
        <v>1812</v>
      </c>
      <c r="S2776" s="6" t="s">
        <v>1986</v>
      </c>
      <c r="T2776" s="6" t="s">
        <v>1813</v>
      </c>
      <c r="U2776" s="6" t="s">
        <v>1812</v>
      </c>
      <c r="V2776" s="6" t="s">
        <v>1812</v>
      </c>
      <c r="W2776" s="6" t="s">
        <v>1816</v>
      </c>
      <c r="X2776" s="6" t="s">
        <v>30585</v>
      </c>
      <c r="Y2776" s="13">
        <f>X2777-'Sem RTOS RX'!$X2776</f>
        <v>0.000162037037</v>
      </c>
      <c r="Z2776" s="7">
        <f>SUM(LEN(",CO_MQ135|"),'Sem RTOS RX'!$H2776,LEN(",CO2_MQ135|"),'Sem RTOS RX'!$I2776,LEN(",Alcool_MQ135|"),'Sem RTOS RX'!$J2776,LEN(",Alcool_MQ135|"),'Sem RTOS RX'!$K2776,LEN(",Toluen_MQ135|"),'Sem RTOS RX'!$L2776,LEN(",MH4_MQ135|"),'Sem RTOS RX'!$M2776,LEN(",O3_MQ131|"),'Sem RTOS RX'!$N2776)*8</f>
        <v>672</v>
      </c>
    </row>
    <row r="2777" ht="15.75" customHeight="1">
      <c r="A2777" s="6" t="s">
        <v>30586</v>
      </c>
      <c r="B2777" s="6" t="s">
        <v>30587</v>
      </c>
      <c r="C2777" s="6" t="s">
        <v>19934</v>
      </c>
      <c r="D2777" s="6" t="s">
        <v>30588</v>
      </c>
      <c r="E2777" s="6" t="s">
        <v>1812</v>
      </c>
      <c r="F2777" s="6" t="s">
        <v>1812</v>
      </c>
      <c r="G2777" s="6" t="s">
        <v>1812</v>
      </c>
      <c r="H2777" s="6" t="s">
        <v>70</v>
      </c>
      <c r="I2777" s="6" t="s">
        <v>1876</v>
      </c>
      <c r="J2777" s="6" t="s">
        <v>70</v>
      </c>
      <c r="K2777" s="6" t="s">
        <v>306</v>
      </c>
      <c r="L2777" s="6" t="s">
        <v>331</v>
      </c>
      <c r="M2777" s="6" t="s">
        <v>321</v>
      </c>
      <c r="N2777" s="6" t="s">
        <v>270</v>
      </c>
      <c r="O2777" s="6" t="s">
        <v>1812</v>
      </c>
      <c r="P2777" s="6" t="s">
        <v>1812</v>
      </c>
      <c r="Q2777" s="6" t="s">
        <v>1814</v>
      </c>
      <c r="R2777" s="6" t="s">
        <v>1812</v>
      </c>
      <c r="S2777" s="6" t="s">
        <v>1986</v>
      </c>
      <c r="T2777" s="6" t="s">
        <v>1813</v>
      </c>
      <c r="U2777" s="6" t="s">
        <v>1812</v>
      </c>
      <c r="V2777" s="6" t="s">
        <v>1812</v>
      </c>
      <c r="W2777" s="6" t="s">
        <v>1816</v>
      </c>
      <c r="X2777" s="6" t="s">
        <v>30589</v>
      </c>
      <c r="Y2777" s="13">
        <f>X2778-'Sem RTOS RX'!$X2777</f>
        <v>0.0003009259259</v>
      </c>
      <c r="Z2777" s="7">
        <f>SUM(LEN(",CO_MQ135|"),'Sem RTOS RX'!$H2777,LEN(",CO2_MQ135|"),'Sem RTOS RX'!$I2777,LEN(",Alcool_MQ135|"),'Sem RTOS RX'!$J2777,LEN(",Alcool_MQ135|"),'Sem RTOS RX'!$K2777,LEN(",Toluen_MQ135|"),'Sem RTOS RX'!$L2777,LEN(",MH4_MQ135|"),'Sem RTOS RX'!$M2777,LEN(",O3_MQ131|"),'Sem RTOS RX'!$N2777)*8</f>
        <v>672</v>
      </c>
    </row>
    <row r="2778" ht="15.75" customHeight="1">
      <c r="A2778" s="6" t="s">
        <v>30590</v>
      </c>
      <c r="B2778" s="6" t="s">
        <v>30591</v>
      </c>
      <c r="C2778" s="6" t="s">
        <v>19934</v>
      </c>
      <c r="D2778" s="6" t="s">
        <v>30592</v>
      </c>
      <c r="E2778" s="6" t="s">
        <v>1812</v>
      </c>
      <c r="F2778" s="6" t="s">
        <v>1812</v>
      </c>
      <c r="G2778" s="6" t="s">
        <v>1812</v>
      </c>
      <c r="H2778" s="6" t="s">
        <v>295</v>
      </c>
      <c r="I2778" s="6" t="s">
        <v>1876</v>
      </c>
      <c r="J2778" s="6" t="s">
        <v>295</v>
      </c>
      <c r="K2778" s="6" t="s">
        <v>306</v>
      </c>
      <c r="L2778" s="6" t="s">
        <v>213</v>
      </c>
      <c r="M2778" s="6" t="s">
        <v>321</v>
      </c>
      <c r="N2778" s="6" t="s">
        <v>86</v>
      </c>
      <c r="O2778" s="6" t="s">
        <v>1812</v>
      </c>
      <c r="P2778" s="6" t="s">
        <v>1812</v>
      </c>
      <c r="Q2778" s="6" t="s">
        <v>1814</v>
      </c>
      <c r="R2778" s="6" t="s">
        <v>1812</v>
      </c>
      <c r="S2778" s="6" t="s">
        <v>1986</v>
      </c>
      <c r="T2778" s="6" t="s">
        <v>1813</v>
      </c>
      <c r="U2778" s="6" t="s">
        <v>1812</v>
      </c>
      <c r="V2778" s="6" t="s">
        <v>1812</v>
      </c>
      <c r="W2778" s="6" t="s">
        <v>1816</v>
      </c>
      <c r="X2778" s="6" t="s">
        <v>30593</v>
      </c>
      <c r="Y2778" s="13">
        <f>X2779-'Sem RTOS RX'!$X2778</f>
        <v>0.000150462963</v>
      </c>
      <c r="Z2778" s="7">
        <f>SUM(LEN(",CO_MQ135|"),'Sem RTOS RX'!$H2778,LEN(",CO2_MQ135|"),'Sem RTOS RX'!$I2778,LEN(",Alcool_MQ135|"),'Sem RTOS RX'!$J2778,LEN(",Alcool_MQ135|"),'Sem RTOS RX'!$K2778,LEN(",Toluen_MQ135|"),'Sem RTOS RX'!$L2778,LEN(",MH4_MQ135|"),'Sem RTOS RX'!$M2778,LEN(",O3_MQ131|"),'Sem RTOS RX'!$N2778)*8</f>
        <v>672</v>
      </c>
    </row>
    <row r="2779" ht="15.75" customHeight="1">
      <c r="A2779" s="6" t="s">
        <v>30594</v>
      </c>
      <c r="B2779" s="6" t="s">
        <v>30595</v>
      </c>
      <c r="C2779" s="6" t="s">
        <v>19934</v>
      </c>
      <c r="D2779" s="6" t="s">
        <v>30596</v>
      </c>
      <c r="E2779" s="6" t="s">
        <v>1812</v>
      </c>
      <c r="F2779" s="6" t="s">
        <v>1812</v>
      </c>
      <c r="G2779" s="6" t="s">
        <v>1812</v>
      </c>
      <c r="H2779" s="6" t="s">
        <v>183</v>
      </c>
      <c r="I2779" s="6" t="s">
        <v>27</v>
      </c>
      <c r="J2779" s="6" t="s">
        <v>317</v>
      </c>
      <c r="K2779" s="6" t="s">
        <v>262</v>
      </c>
      <c r="L2779" s="6" t="s">
        <v>142</v>
      </c>
      <c r="M2779" s="6" t="s">
        <v>313</v>
      </c>
      <c r="N2779" s="6" t="s">
        <v>301</v>
      </c>
      <c r="O2779" s="6" t="s">
        <v>1812</v>
      </c>
      <c r="P2779" s="6" t="s">
        <v>1812</v>
      </c>
      <c r="Q2779" s="6" t="s">
        <v>1814</v>
      </c>
      <c r="R2779" s="6" t="s">
        <v>1812</v>
      </c>
      <c r="S2779" s="6" t="s">
        <v>1986</v>
      </c>
      <c r="T2779" s="6" t="s">
        <v>1813</v>
      </c>
      <c r="U2779" s="6" t="s">
        <v>1812</v>
      </c>
      <c r="V2779" s="6" t="s">
        <v>1812</v>
      </c>
      <c r="W2779" s="6" t="s">
        <v>1816</v>
      </c>
      <c r="X2779" s="6" t="s">
        <v>30597</v>
      </c>
      <c r="Y2779" s="13">
        <f>X2780-'Sem RTOS RX'!$X2779</f>
        <v>0.000150462963</v>
      </c>
      <c r="Z2779" s="7">
        <f>SUM(LEN(",CO_MQ135|"),'Sem RTOS RX'!$H2779,LEN(",CO2_MQ135|"),'Sem RTOS RX'!$I2779,LEN(",Alcool_MQ135|"),'Sem RTOS RX'!$J2779,LEN(",Alcool_MQ135|"),'Sem RTOS RX'!$K2779,LEN(",Toluen_MQ135|"),'Sem RTOS RX'!$L2779,LEN(",MH4_MQ135|"),'Sem RTOS RX'!$M2779,LEN(",O3_MQ131|"),'Sem RTOS RX'!$N2779)*8</f>
        <v>672</v>
      </c>
    </row>
    <row r="2780" ht="15.75" customHeight="1">
      <c r="A2780" s="6" t="s">
        <v>30598</v>
      </c>
      <c r="B2780" s="6" t="s">
        <v>30599</v>
      </c>
      <c r="C2780" s="6" t="s">
        <v>19934</v>
      </c>
      <c r="D2780" s="6" t="s">
        <v>30600</v>
      </c>
      <c r="E2780" s="6" t="s">
        <v>1812</v>
      </c>
      <c r="F2780" s="6" t="s">
        <v>1812</v>
      </c>
      <c r="G2780" s="6" t="s">
        <v>1812</v>
      </c>
      <c r="H2780" s="6" t="s">
        <v>248</v>
      </c>
      <c r="I2780" s="6" t="s">
        <v>319</v>
      </c>
      <c r="J2780" s="6" t="s">
        <v>320</v>
      </c>
      <c r="K2780" s="6" t="s">
        <v>1985</v>
      </c>
      <c r="L2780" s="6" t="s">
        <v>329</v>
      </c>
      <c r="M2780" s="6" t="s">
        <v>321</v>
      </c>
      <c r="N2780" s="6" t="s">
        <v>252</v>
      </c>
      <c r="O2780" s="6" t="s">
        <v>1812</v>
      </c>
      <c r="P2780" s="6" t="s">
        <v>1812</v>
      </c>
      <c r="Q2780" s="6" t="s">
        <v>1814</v>
      </c>
      <c r="R2780" s="6" t="s">
        <v>1812</v>
      </c>
      <c r="S2780" s="6" t="s">
        <v>1986</v>
      </c>
      <c r="T2780" s="6" t="s">
        <v>1813</v>
      </c>
      <c r="U2780" s="6" t="s">
        <v>1812</v>
      </c>
      <c r="V2780" s="6" t="s">
        <v>1812</v>
      </c>
      <c r="W2780" s="6" t="s">
        <v>1816</v>
      </c>
      <c r="X2780" s="6" t="s">
        <v>30601</v>
      </c>
      <c r="Y2780" s="13">
        <f>X2781-'Sem RTOS RX'!$X2780</f>
        <v>0.000162037037</v>
      </c>
      <c r="Z2780" s="7">
        <f>SUM(LEN(",CO_MQ135|"),'Sem RTOS RX'!$H2780,LEN(",CO2_MQ135|"),'Sem RTOS RX'!$I2780,LEN(",Alcool_MQ135|"),'Sem RTOS RX'!$J2780,LEN(",Alcool_MQ135|"),'Sem RTOS RX'!$K2780,LEN(",Toluen_MQ135|"),'Sem RTOS RX'!$L2780,LEN(",MH4_MQ135|"),'Sem RTOS RX'!$M2780,LEN(",O3_MQ131|"),'Sem RTOS RX'!$N2780)*8</f>
        <v>672</v>
      </c>
    </row>
    <row r="2781" ht="15.75" customHeight="1">
      <c r="A2781" s="6" t="s">
        <v>30602</v>
      </c>
      <c r="B2781" s="6" t="s">
        <v>30603</v>
      </c>
      <c r="C2781" s="6" t="s">
        <v>19934</v>
      </c>
      <c r="D2781" s="6" t="s">
        <v>30604</v>
      </c>
      <c r="E2781" s="6" t="s">
        <v>1812</v>
      </c>
      <c r="F2781" s="6" t="s">
        <v>1812</v>
      </c>
      <c r="G2781" s="6" t="s">
        <v>1812</v>
      </c>
      <c r="H2781" s="6" t="s">
        <v>317</v>
      </c>
      <c r="I2781" s="6" t="s">
        <v>46</v>
      </c>
      <c r="J2781" s="6" t="s">
        <v>119</v>
      </c>
      <c r="K2781" s="6" t="s">
        <v>1985</v>
      </c>
      <c r="L2781" s="6" t="s">
        <v>150</v>
      </c>
      <c r="M2781" s="6" t="s">
        <v>313</v>
      </c>
      <c r="N2781" s="6" t="s">
        <v>317</v>
      </c>
      <c r="O2781" s="6" t="s">
        <v>1812</v>
      </c>
      <c r="P2781" s="6" t="s">
        <v>1812</v>
      </c>
      <c r="Q2781" s="6" t="s">
        <v>1814</v>
      </c>
      <c r="R2781" s="6" t="s">
        <v>1812</v>
      </c>
      <c r="S2781" s="6" t="s">
        <v>1986</v>
      </c>
      <c r="T2781" s="6" t="s">
        <v>1813</v>
      </c>
      <c r="U2781" s="6" t="s">
        <v>1812</v>
      </c>
      <c r="V2781" s="6" t="s">
        <v>1812</v>
      </c>
      <c r="W2781" s="6" t="s">
        <v>1816</v>
      </c>
      <c r="X2781" s="6" t="s">
        <v>30605</v>
      </c>
      <c r="Y2781" s="13">
        <f>X2782-'Sem RTOS RX'!$X2781</f>
        <v>0.000150462963</v>
      </c>
      <c r="Z2781" s="7">
        <f>SUM(LEN(",CO_MQ135|"),'Sem RTOS RX'!$H2781,LEN(",CO2_MQ135|"),'Sem RTOS RX'!$I2781,LEN(",Alcool_MQ135|"),'Sem RTOS RX'!$J2781,LEN(",Alcool_MQ135|"),'Sem RTOS RX'!$K2781,LEN(",Toluen_MQ135|"),'Sem RTOS RX'!$L2781,LEN(",MH4_MQ135|"),'Sem RTOS RX'!$M2781,LEN(",O3_MQ131|"),'Sem RTOS RX'!$N2781)*8</f>
        <v>672</v>
      </c>
    </row>
    <row r="2782" ht="15.75" customHeight="1">
      <c r="A2782" s="6" t="s">
        <v>30606</v>
      </c>
      <c r="B2782" s="6" t="s">
        <v>30607</v>
      </c>
      <c r="C2782" s="6" t="s">
        <v>19934</v>
      </c>
      <c r="D2782" s="6" t="s">
        <v>30608</v>
      </c>
      <c r="E2782" s="6" t="s">
        <v>1812</v>
      </c>
      <c r="F2782" s="6" t="s">
        <v>1812</v>
      </c>
      <c r="G2782" s="6" t="s">
        <v>1812</v>
      </c>
      <c r="H2782" s="6" t="s">
        <v>57</v>
      </c>
      <c r="I2782" s="6" t="s">
        <v>1876</v>
      </c>
      <c r="J2782" s="6" t="s">
        <v>70</v>
      </c>
      <c r="K2782" s="6" t="s">
        <v>306</v>
      </c>
      <c r="L2782" s="6" t="s">
        <v>334</v>
      </c>
      <c r="M2782" s="6" t="s">
        <v>321</v>
      </c>
      <c r="N2782" s="6" t="s">
        <v>296</v>
      </c>
      <c r="O2782" s="6" t="s">
        <v>1812</v>
      </c>
      <c r="P2782" s="6" t="s">
        <v>1812</v>
      </c>
      <c r="Q2782" s="6" t="s">
        <v>1814</v>
      </c>
      <c r="R2782" s="6" t="s">
        <v>1812</v>
      </c>
      <c r="S2782" s="6" t="s">
        <v>1986</v>
      </c>
      <c r="T2782" s="6" t="s">
        <v>1813</v>
      </c>
      <c r="U2782" s="6" t="s">
        <v>1812</v>
      </c>
      <c r="V2782" s="6" t="s">
        <v>1812</v>
      </c>
      <c r="W2782" s="6" t="s">
        <v>1816</v>
      </c>
      <c r="X2782" s="6" t="s">
        <v>30609</v>
      </c>
      <c r="Y2782" s="13">
        <f>X2783-'Sem RTOS RX'!$X2782</f>
        <v>0.000150462963</v>
      </c>
      <c r="Z2782" s="7">
        <f>SUM(LEN(",CO_MQ135|"),'Sem RTOS RX'!$H2782,LEN(",CO2_MQ135|"),'Sem RTOS RX'!$I2782,LEN(",Alcool_MQ135|"),'Sem RTOS RX'!$J2782,LEN(",Alcool_MQ135|"),'Sem RTOS RX'!$K2782,LEN(",Toluen_MQ135|"),'Sem RTOS RX'!$L2782,LEN(",MH4_MQ135|"),'Sem RTOS RX'!$M2782,LEN(",O3_MQ131|"),'Sem RTOS RX'!$N2782)*8</f>
        <v>672</v>
      </c>
    </row>
    <row r="2783" ht="15.75" customHeight="1">
      <c r="A2783" s="6" t="s">
        <v>30610</v>
      </c>
      <c r="B2783" s="6" t="s">
        <v>30611</v>
      </c>
      <c r="C2783" s="6" t="s">
        <v>19934</v>
      </c>
      <c r="D2783" s="6" t="s">
        <v>30612</v>
      </c>
      <c r="E2783" s="6" t="s">
        <v>1812</v>
      </c>
      <c r="F2783" s="6" t="s">
        <v>1812</v>
      </c>
      <c r="G2783" s="6" t="s">
        <v>1812</v>
      </c>
      <c r="H2783" s="6" t="s">
        <v>281</v>
      </c>
      <c r="I2783" s="6" t="s">
        <v>72</v>
      </c>
      <c r="J2783" s="6" t="s">
        <v>57</v>
      </c>
      <c r="K2783" s="6" t="s">
        <v>306</v>
      </c>
      <c r="L2783" s="6" t="s">
        <v>338</v>
      </c>
      <c r="M2783" s="6" t="s">
        <v>333</v>
      </c>
      <c r="N2783" s="6" t="s">
        <v>290</v>
      </c>
      <c r="O2783" s="6" t="s">
        <v>1812</v>
      </c>
      <c r="P2783" s="6" t="s">
        <v>1812</v>
      </c>
      <c r="Q2783" s="6" t="s">
        <v>1814</v>
      </c>
      <c r="R2783" s="6" t="s">
        <v>1812</v>
      </c>
      <c r="S2783" s="6" t="s">
        <v>1986</v>
      </c>
      <c r="T2783" s="6" t="s">
        <v>1813</v>
      </c>
      <c r="U2783" s="6" t="s">
        <v>1812</v>
      </c>
      <c r="V2783" s="6" t="s">
        <v>1812</v>
      </c>
      <c r="W2783" s="6" t="s">
        <v>1816</v>
      </c>
      <c r="X2783" s="6" t="s">
        <v>30613</v>
      </c>
      <c r="Y2783" s="13">
        <f>X2784-'Sem RTOS RX'!$X2783</f>
        <v>0.000150462963</v>
      </c>
      <c r="Z2783" s="7">
        <f>SUM(LEN(",CO_MQ135|"),'Sem RTOS RX'!$H2783,LEN(",CO2_MQ135|"),'Sem RTOS RX'!$I2783,LEN(",Alcool_MQ135|"),'Sem RTOS RX'!$J2783,LEN(",Alcool_MQ135|"),'Sem RTOS RX'!$K2783,LEN(",Toluen_MQ135|"),'Sem RTOS RX'!$L2783,LEN(",MH4_MQ135|"),'Sem RTOS RX'!$M2783,LEN(",O3_MQ131|"),'Sem RTOS RX'!$N2783)*8</f>
        <v>672</v>
      </c>
    </row>
    <row r="2784" ht="15.75" customHeight="1">
      <c r="A2784" s="6" t="s">
        <v>30614</v>
      </c>
      <c r="B2784" s="6" t="s">
        <v>30615</v>
      </c>
      <c r="C2784" s="6" t="s">
        <v>19934</v>
      </c>
      <c r="D2784" s="6" t="s">
        <v>30616</v>
      </c>
      <c r="E2784" s="6" t="s">
        <v>1812</v>
      </c>
      <c r="F2784" s="6" t="s">
        <v>1812</v>
      </c>
      <c r="G2784" s="6" t="s">
        <v>1812</v>
      </c>
      <c r="H2784" s="6" t="s">
        <v>57</v>
      </c>
      <c r="I2784" s="6" t="s">
        <v>1876</v>
      </c>
      <c r="J2784" s="6" t="s">
        <v>70</v>
      </c>
      <c r="K2784" s="6" t="s">
        <v>306</v>
      </c>
      <c r="L2784" s="6" t="s">
        <v>334</v>
      </c>
      <c r="M2784" s="6" t="s">
        <v>321</v>
      </c>
      <c r="N2784" s="6" t="s">
        <v>221</v>
      </c>
      <c r="O2784" s="6" t="s">
        <v>1812</v>
      </c>
      <c r="P2784" s="6" t="s">
        <v>1812</v>
      </c>
      <c r="Q2784" s="6" t="s">
        <v>1814</v>
      </c>
      <c r="R2784" s="6" t="s">
        <v>1812</v>
      </c>
      <c r="S2784" s="6" t="s">
        <v>1986</v>
      </c>
      <c r="T2784" s="6" t="s">
        <v>1813</v>
      </c>
      <c r="U2784" s="6" t="s">
        <v>1812</v>
      </c>
      <c r="V2784" s="6" t="s">
        <v>1812</v>
      </c>
      <c r="W2784" s="6" t="s">
        <v>1816</v>
      </c>
      <c r="X2784" s="6" t="s">
        <v>30617</v>
      </c>
      <c r="Y2784" s="13">
        <f>X2785-'Sem RTOS RX'!$X2784</f>
        <v>0.000150462963</v>
      </c>
      <c r="Z2784" s="7">
        <f>SUM(LEN(",CO_MQ135|"),'Sem RTOS RX'!$H2784,LEN(",CO2_MQ135|"),'Sem RTOS RX'!$I2784,LEN(",Alcool_MQ135|"),'Sem RTOS RX'!$J2784,LEN(",Alcool_MQ135|"),'Sem RTOS RX'!$K2784,LEN(",Toluen_MQ135|"),'Sem RTOS RX'!$L2784,LEN(",MH4_MQ135|"),'Sem RTOS RX'!$M2784,LEN(",O3_MQ131|"),'Sem RTOS RX'!$N2784)*8</f>
        <v>672</v>
      </c>
    </row>
    <row r="2785" ht="15.75" customHeight="1">
      <c r="A2785" s="6" t="s">
        <v>30618</v>
      </c>
      <c r="B2785" s="6" t="s">
        <v>30619</v>
      </c>
      <c r="C2785" s="6" t="s">
        <v>19934</v>
      </c>
      <c r="D2785" s="6" t="s">
        <v>30620</v>
      </c>
      <c r="E2785" s="6" t="s">
        <v>1812</v>
      </c>
      <c r="F2785" s="6" t="s">
        <v>1812</v>
      </c>
      <c r="G2785" s="6" t="s">
        <v>1812</v>
      </c>
      <c r="H2785" s="6" t="s">
        <v>288</v>
      </c>
      <c r="I2785" s="6" t="s">
        <v>304</v>
      </c>
      <c r="J2785" s="6" t="s">
        <v>302</v>
      </c>
      <c r="K2785" s="6" t="s">
        <v>244</v>
      </c>
      <c r="L2785" s="6" t="s">
        <v>160</v>
      </c>
      <c r="M2785" s="6" t="s">
        <v>1985</v>
      </c>
      <c r="N2785" s="6" t="s">
        <v>80</v>
      </c>
      <c r="O2785" s="6" t="s">
        <v>1812</v>
      </c>
      <c r="P2785" s="6" t="s">
        <v>1812</v>
      </c>
      <c r="Q2785" s="6" t="s">
        <v>1814</v>
      </c>
      <c r="R2785" s="6" t="s">
        <v>1812</v>
      </c>
      <c r="S2785" s="6" t="s">
        <v>1986</v>
      </c>
      <c r="T2785" s="6" t="s">
        <v>1813</v>
      </c>
      <c r="U2785" s="6" t="s">
        <v>1812</v>
      </c>
      <c r="V2785" s="6" t="s">
        <v>1812</v>
      </c>
      <c r="W2785" s="6" t="s">
        <v>1816</v>
      </c>
      <c r="X2785" s="6" t="s">
        <v>30621</v>
      </c>
      <c r="Y2785" s="13">
        <f>X2786-'Sem RTOS RX'!$X2785</f>
        <v>0.000150462963</v>
      </c>
      <c r="Z2785" s="7">
        <f>SUM(LEN(",CO_MQ135|"),'Sem RTOS RX'!$H2785,LEN(",CO2_MQ135|"),'Sem RTOS RX'!$I2785,LEN(",Alcool_MQ135|"),'Sem RTOS RX'!$J2785,LEN(",Alcool_MQ135|"),'Sem RTOS RX'!$K2785,LEN(",Toluen_MQ135|"),'Sem RTOS RX'!$L2785,LEN(",MH4_MQ135|"),'Sem RTOS RX'!$M2785,LEN(",O3_MQ131|"),'Sem RTOS RX'!$N2785)*8</f>
        <v>672</v>
      </c>
    </row>
    <row r="2786" ht="15.75" customHeight="1">
      <c r="A2786" s="6" t="s">
        <v>30622</v>
      </c>
      <c r="B2786" s="6" t="s">
        <v>30623</v>
      </c>
      <c r="C2786" s="6" t="s">
        <v>19934</v>
      </c>
      <c r="D2786" s="6" t="s">
        <v>30624</v>
      </c>
      <c r="E2786" s="6" t="s">
        <v>1812</v>
      </c>
      <c r="F2786" s="6" t="s">
        <v>1812</v>
      </c>
      <c r="G2786" s="6" t="s">
        <v>1812</v>
      </c>
      <c r="H2786" s="6" t="s">
        <v>267</v>
      </c>
      <c r="I2786" s="6" t="s">
        <v>301</v>
      </c>
      <c r="J2786" s="6" t="s">
        <v>252</v>
      </c>
      <c r="K2786" s="6" t="s">
        <v>244</v>
      </c>
      <c r="L2786" s="6" t="s">
        <v>2112</v>
      </c>
      <c r="M2786" s="6" t="s">
        <v>1985</v>
      </c>
      <c r="N2786" s="6" t="s">
        <v>203</v>
      </c>
      <c r="O2786" s="6" t="s">
        <v>1812</v>
      </c>
      <c r="P2786" s="6" t="s">
        <v>1812</v>
      </c>
      <c r="Q2786" s="6" t="s">
        <v>1814</v>
      </c>
      <c r="R2786" s="6" t="s">
        <v>1812</v>
      </c>
      <c r="S2786" s="6" t="s">
        <v>1986</v>
      </c>
      <c r="T2786" s="6" t="s">
        <v>1813</v>
      </c>
      <c r="U2786" s="6" t="s">
        <v>1812</v>
      </c>
      <c r="V2786" s="6" t="s">
        <v>1812</v>
      </c>
      <c r="W2786" s="6" t="s">
        <v>1816</v>
      </c>
      <c r="X2786" s="6" t="s">
        <v>30625</v>
      </c>
      <c r="Y2786" s="13">
        <f>X2787-'Sem RTOS RX'!$X2786</f>
        <v>0.0003125</v>
      </c>
      <c r="Z2786" s="7">
        <f>SUM(LEN(",CO_MQ135|"),'Sem RTOS RX'!$H2786,LEN(",CO2_MQ135|"),'Sem RTOS RX'!$I2786,LEN(",Alcool_MQ135|"),'Sem RTOS RX'!$J2786,LEN(",Alcool_MQ135|"),'Sem RTOS RX'!$K2786,LEN(",Toluen_MQ135|"),'Sem RTOS RX'!$L2786,LEN(",MH4_MQ135|"),'Sem RTOS RX'!$M2786,LEN(",O3_MQ131|"),'Sem RTOS RX'!$N2786)*8</f>
        <v>672</v>
      </c>
    </row>
    <row r="2787" ht="15.75" customHeight="1">
      <c r="A2787" s="6" t="s">
        <v>30626</v>
      </c>
      <c r="B2787" s="6" t="s">
        <v>30627</v>
      </c>
      <c r="C2787" s="6" t="s">
        <v>19934</v>
      </c>
      <c r="D2787" s="6" t="s">
        <v>30628</v>
      </c>
      <c r="E2787" s="6" t="s">
        <v>1812</v>
      </c>
      <c r="F2787" s="6" t="s">
        <v>1812</v>
      </c>
      <c r="G2787" s="6" t="s">
        <v>1812</v>
      </c>
      <c r="H2787" s="6" t="s">
        <v>267</v>
      </c>
      <c r="I2787" s="6" t="s">
        <v>301</v>
      </c>
      <c r="J2787" s="6" t="s">
        <v>252</v>
      </c>
      <c r="K2787" s="6" t="s">
        <v>244</v>
      </c>
      <c r="L2787" s="6" t="s">
        <v>2112</v>
      </c>
      <c r="M2787" s="6" t="s">
        <v>1985</v>
      </c>
      <c r="N2787" s="6" t="s">
        <v>296</v>
      </c>
      <c r="O2787" s="6" t="s">
        <v>1812</v>
      </c>
      <c r="P2787" s="6" t="s">
        <v>1812</v>
      </c>
      <c r="Q2787" s="6" t="s">
        <v>1814</v>
      </c>
      <c r="R2787" s="6" t="s">
        <v>1812</v>
      </c>
      <c r="S2787" s="6" t="s">
        <v>1986</v>
      </c>
      <c r="T2787" s="6" t="s">
        <v>1813</v>
      </c>
      <c r="U2787" s="6" t="s">
        <v>1812</v>
      </c>
      <c r="V2787" s="6" t="s">
        <v>1812</v>
      </c>
      <c r="W2787" s="6" t="s">
        <v>1816</v>
      </c>
      <c r="X2787" s="6" t="s">
        <v>30629</v>
      </c>
      <c r="Y2787" s="13">
        <f>X2788-'Sem RTOS RX'!$X2787</f>
        <v>0.000150462963</v>
      </c>
      <c r="Z2787" s="7">
        <f>SUM(LEN(",CO_MQ135|"),'Sem RTOS RX'!$H2787,LEN(",CO2_MQ135|"),'Sem RTOS RX'!$I2787,LEN(",Alcool_MQ135|"),'Sem RTOS RX'!$J2787,LEN(",Alcool_MQ135|"),'Sem RTOS RX'!$K2787,LEN(",Toluen_MQ135|"),'Sem RTOS RX'!$L2787,LEN(",MH4_MQ135|"),'Sem RTOS RX'!$M2787,LEN(",O3_MQ131|"),'Sem RTOS RX'!$N2787)*8</f>
        <v>672</v>
      </c>
    </row>
    <row r="2788" ht="15.75" customHeight="1">
      <c r="A2788" s="6" t="s">
        <v>30630</v>
      </c>
      <c r="B2788" s="6" t="s">
        <v>30631</v>
      </c>
      <c r="C2788" s="6" t="s">
        <v>19934</v>
      </c>
      <c r="D2788" s="6" t="s">
        <v>30632</v>
      </c>
      <c r="E2788" s="6" t="s">
        <v>1812</v>
      </c>
      <c r="F2788" s="6" t="s">
        <v>1812</v>
      </c>
      <c r="G2788" s="6" t="s">
        <v>1812</v>
      </c>
      <c r="H2788" s="6" t="s">
        <v>267</v>
      </c>
      <c r="I2788" s="6" t="s">
        <v>301</v>
      </c>
      <c r="J2788" s="6" t="s">
        <v>252</v>
      </c>
      <c r="K2788" s="6" t="s">
        <v>244</v>
      </c>
      <c r="L2788" s="6" t="s">
        <v>2112</v>
      </c>
      <c r="M2788" s="6" t="s">
        <v>1985</v>
      </c>
      <c r="N2788" s="6" t="s">
        <v>252</v>
      </c>
      <c r="O2788" s="6" t="s">
        <v>1812</v>
      </c>
      <c r="P2788" s="6" t="s">
        <v>1812</v>
      </c>
      <c r="Q2788" s="6" t="s">
        <v>1814</v>
      </c>
      <c r="R2788" s="6" t="s">
        <v>1812</v>
      </c>
      <c r="S2788" s="6" t="s">
        <v>1986</v>
      </c>
      <c r="T2788" s="6" t="s">
        <v>1813</v>
      </c>
      <c r="U2788" s="6" t="s">
        <v>1812</v>
      </c>
      <c r="V2788" s="6" t="s">
        <v>1812</v>
      </c>
      <c r="W2788" s="6" t="s">
        <v>1816</v>
      </c>
      <c r="X2788" s="6" t="s">
        <v>30633</v>
      </c>
      <c r="Y2788" s="13">
        <f>X2789-'Sem RTOS RX'!$X2788</f>
        <v>0.000150462963</v>
      </c>
      <c r="Z2788" s="7">
        <f>SUM(LEN(",CO_MQ135|"),'Sem RTOS RX'!$H2788,LEN(",CO2_MQ135|"),'Sem RTOS RX'!$I2788,LEN(",Alcool_MQ135|"),'Sem RTOS RX'!$J2788,LEN(",Alcool_MQ135|"),'Sem RTOS RX'!$K2788,LEN(",Toluen_MQ135|"),'Sem RTOS RX'!$L2788,LEN(",MH4_MQ135|"),'Sem RTOS RX'!$M2788,LEN(",O3_MQ131|"),'Sem RTOS RX'!$N2788)*8</f>
        <v>672</v>
      </c>
    </row>
    <row r="2789" ht="15.75" customHeight="1">
      <c r="A2789" s="6" t="s">
        <v>30634</v>
      </c>
      <c r="B2789" s="6" t="s">
        <v>30635</v>
      </c>
      <c r="C2789" s="6" t="s">
        <v>19934</v>
      </c>
      <c r="D2789" s="6" t="s">
        <v>30636</v>
      </c>
      <c r="E2789" s="6" t="s">
        <v>1812</v>
      </c>
      <c r="F2789" s="6" t="s">
        <v>1812</v>
      </c>
      <c r="G2789" s="6" t="s">
        <v>1812</v>
      </c>
      <c r="H2789" s="6" t="s">
        <v>1984</v>
      </c>
      <c r="I2789" s="6" t="s">
        <v>276</v>
      </c>
      <c r="J2789" s="6" t="s">
        <v>232</v>
      </c>
      <c r="K2789" s="6" t="s">
        <v>261</v>
      </c>
      <c r="L2789" s="6" t="s">
        <v>316</v>
      </c>
      <c r="M2789" s="6" t="s">
        <v>306</v>
      </c>
      <c r="N2789" s="6" t="s">
        <v>135</v>
      </c>
      <c r="O2789" s="6" t="s">
        <v>1812</v>
      </c>
      <c r="P2789" s="6" t="s">
        <v>1812</v>
      </c>
      <c r="Q2789" s="6" t="s">
        <v>1814</v>
      </c>
      <c r="R2789" s="6" t="s">
        <v>1812</v>
      </c>
      <c r="S2789" s="6" t="s">
        <v>1986</v>
      </c>
      <c r="T2789" s="6" t="s">
        <v>1813</v>
      </c>
      <c r="U2789" s="6" t="s">
        <v>1812</v>
      </c>
      <c r="V2789" s="6" t="s">
        <v>1812</v>
      </c>
      <c r="W2789" s="6" t="s">
        <v>1816</v>
      </c>
      <c r="X2789" s="6" t="s">
        <v>19725</v>
      </c>
      <c r="Y2789" s="13">
        <f>X2790-'Sem RTOS RX'!$X2789</f>
        <v>0.000150462963</v>
      </c>
      <c r="Z2789" s="7">
        <f>SUM(LEN(",CO_MQ135|"),'Sem RTOS RX'!$H2789,LEN(",CO2_MQ135|"),'Sem RTOS RX'!$I2789,LEN(",Alcool_MQ135|"),'Sem RTOS RX'!$J2789,LEN(",Alcool_MQ135|"),'Sem RTOS RX'!$K2789,LEN(",Toluen_MQ135|"),'Sem RTOS RX'!$L2789,LEN(",MH4_MQ135|"),'Sem RTOS RX'!$M2789,LEN(",O3_MQ131|"),'Sem RTOS RX'!$N2789)*8</f>
        <v>672</v>
      </c>
    </row>
    <row r="2790" ht="15.75" customHeight="1">
      <c r="A2790" s="6" t="s">
        <v>30637</v>
      </c>
      <c r="B2790" s="6" t="s">
        <v>30638</v>
      </c>
      <c r="C2790" s="6" t="s">
        <v>19934</v>
      </c>
      <c r="D2790" s="6" t="s">
        <v>30639</v>
      </c>
      <c r="E2790" s="6" t="s">
        <v>1812</v>
      </c>
      <c r="F2790" s="6" t="s">
        <v>1812</v>
      </c>
      <c r="G2790" s="6" t="s">
        <v>1812</v>
      </c>
      <c r="H2790" s="6" t="s">
        <v>267</v>
      </c>
      <c r="I2790" s="6" t="s">
        <v>301</v>
      </c>
      <c r="J2790" s="6" t="s">
        <v>302</v>
      </c>
      <c r="K2790" s="6" t="s">
        <v>244</v>
      </c>
      <c r="L2790" s="6" t="s">
        <v>160</v>
      </c>
      <c r="M2790" s="6" t="s">
        <v>1985</v>
      </c>
      <c r="N2790" s="6" t="s">
        <v>283</v>
      </c>
      <c r="O2790" s="6" t="s">
        <v>1812</v>
      </c>
      <c r="P2790" s="6" t="s">
        <v>1812</v>
      </c>
      <c r="Q2790" s="6" t="s">
        <v>1814</v>
      </c>
      <c r="R2790" s="6" t="s">
        <v>1812</v>
      </c>
      <c r="S2790" s="6" t="s">
        <v>1986</v>
      </c>
      <c r="T2790" s="6" t="s">
        <v>1813</v>
      </c>
      <c r="U2790" s="6" t="s">
        <v>1812</v>
      </c>
      <c r="V2790" s="6" t="s">
        <v>1812</v>
      </c>
      <c r="W2790" s="6" t="s">
        <v>1816</v>
      </c>
      <c r="X2790" s="6" t="s">
        <v>30640</v>
      </c>
      <c r="Y2790" s="13">
        <f>X2791-'Sem RTOS RX'!$X2790</f>
        <v>0.000150462963</v>
      </c>
      <c r="Z2790" s="7">
        <f>SUM(LEN(",CO_MQ135|"),'Sem RTOS RX'!$H2790,LEN(",CO2_MQ135|"),'Sem RTOS RX'!$I2790,LEN(",Alcool_MQ135|"),'Sem RTOS RX'!$J2790,LEN(",Alcool_MQ135|"),'Sem RTOS RX'!$K2790,LEN(",Toluen_MQ135|"),'Sem RTOS RX'!$L2790,LEN(",MH4_MQ135|"),'Sem RTOS RX'!$M2790,LEN(",O3_MQ131|"),'Sem RTOS RX'!$N2790)*8</f>
        <v>672</v>
      </c>
    </row>
    <row r="2791" ht="15.75" customHeight="1">
      <c r="A2791" s="6" t="s">
        <v>30641</v>
      </c>
      <c r="B2791" s="6" t="s">
        <v>30642</v>
      </c>
      <c r="C2791" s="6" t="s">
        <v>19934</v>
      </c>
      <c r="D2791" s="6" t="s">
        <v>30643</v>
      </c>
      <c r="E2791" s="6" t="s">
        <v>1812</v>
      </c>
      <c r="F2791" s="6" t="s">
        <v>1812</v>
      </c>
      <c r="G2791" s="6" t="s">
        <v>1812</v>
      </c>
      <c r="H2791" s="6" t="s">
        <v>38</v>
      </c>
      <c r="I2791" s="6" t="s">
        <v>301</v>
      </c>
      <c r="J2791" s="6" t="s">
        <v>279</v>
      </c>
      <c r="K2791" s="6" t="s">
        <v>244</v>
      </c>
      <c r="L2791" s="6" t="s">
        <v>309</v>
      </c>
      <c r="M2791" s="6" t="s">
        <v>1985</v>
      </c>
      <c r="N2791" s="6" t="s">
        <v>1984</v>
      </c>
      <c r="O2791" s="6" t="s">
        <v>1812</v>
      </c>
      <c r="P2791" s="6" t="s">
        <v>1812</v>
      </c>
      <c r="Q2791" s="6" t="s">
        <v>1814</v>
      </c>
      <c r="R2791" s="6" t="s">
        <v>1812</v>
      </c>
      <c r="S2791" s="6" t="s">
        <v>1986</v>
      </c>
      <c r="T2791" s="6" t="s">
        <v>1813</v>
      </c>
      <c r="U2791" s="6" t="s">
        <v>1812</v>
      </c>
      <c r="V2791" s="6" t="s">
        <v>1812</v>
      </c>
      <c r="W2791" s="6" t="s">
        <v>1816</v>
      </c>
      <c r="X2791" s="6" t="s">
        <v>30644</v>
      </c>
      <c r="Y2791" s="13">
        <f>X2792-'Sem RTOS RX'!$X2791</f>
        <v>0.000150462963</v>
      </c>
      <c r="Z2791" s="7">
        <f>SUM(LEN(",CO_MQ135|"),'Sem RTOS RX'!$H2791,LEN(",CO2_MQ135|"),'Sem RTOS RX'!$I2791,LEN(",Alcool_MQ135|"),'Sem RTOS RX'!$J2791,LEN(",Alcool_MQ135|"),'Sem RTOS RX'!$K2791,LEN(",Toluen_MQ135|"),'Sem RTOS RX'!$L2791,LEN(",MH4_MQ135|"),'Sem RTOS RX'!$M2791,LEN(",O3_MQ131|"),'Sem RTOS RX'!$N2791)*8</f>
        <v>672</v>
      </c>
    </row>
    <row r="2792" ht="15.75" customHeight="1">
      <c r="A2792" s="6" t="s">
        <v>30645</v>
      </c>
      <c r="B2792" s="6" t="s">
        <v>30646</v>
      </c>
      <c r="C2792" s="6" t="s">
        <v>19934</v>
      </c>
      <c r="D2792" s="6" t="s">
        <v>30647</v>
      </c>
      <c r="E2792" s="6" t="s">
        <v>1812</v>
      </c>
      <c r="F2792" s="6" t="s">
        <v>1812</v>
      </c>
      <c r="G2792" s="6" t="s">
        <v>1812</v>
      </c>
      <c r="H2792" s="6" t="s">
        <v>288</v>
      </c>
      <c r="I2792" s="6" t="s">
        <v>304</v>
      </c>
      <c r="J2792" s="6" t="s">
        <v>302</v>
      </c>
      <c r="K2792" s="6" t="s">
        <v>244</v>
      </c>
      <c r="L2792" s="6" t="s">
        <v>160</v>
      </c>
      <c r="M2792" s="6" t="s">
        <v>1985</v>
      </c>
      <c r="N2792" s="6" t="s">
        <v>197</v>
      </c>
      <c r="O2792" s="6" t="s">
        <v>1812</v>
      </c>
      <c r="P2792" s="6" t="s">
        <v>1812</v>
      </c>
      <c r="Q2792" s="6" t="s">
        <v>1814</v>
      </c>
      <c r="R2792" s="6" t="s">
        <v>1812</v>
      </c>
      <c r="S2792" s="6" t="s">
        <v>1986</v>
      </c>
      <c r="T2792" s="6" t="s">
        <v>1813</v>
      </c>
      <c r="U2792" s="6" t="s">
        <v>1812</v>
      </c>
      <c r="V2792" s="6" t="s">
        <v>1812</v>
      </c>
      <c r="W2792" s="6" t="s">
        <v>1816</v>
      </c>
      <c r="X2792" s="6" t="s">
        <v>30648</v>
      </c>
      <c r="Y2792" s="13">
        <f>X2793-'Sem RTOS RX'!$X2792</f>
        <v>0.0003009259259</v>
      </c>
      <c r="Z2792" s="7">
        <f>SUM(LEN(",CO_MQ135|"),'Sem RTOS RX'!$H2792,LEN(",CO2_MQ135|"),'Sem RTOS RX'!$I2792,LEN(",Alcool_MQ135|"),'Sem RTOS RX'!$J2792,LEN(",Alcool_MQ135|"),'Sem RTOS RX'!$K2792,LEN(",Toluen_MQ135|"),'Sem RTOS RX'!$L2792,LEN(",MH4_MQ135|"),'Sem RTOS RX'!$M2792,LEN(",O3_MQ131|"),'Sem RTOS RX'!$N2792)*8</f>
        <v>672</v>
      </c>
    </row>
    <row r="2793" ht="15.75" customHeight="1">
      <c r="A2793" s="6" t="s">
        <v>30649</v>
      </c>
      <c r="B2793" s="6" t="s">
        <v>30650</v>
      </c>
      <c r="C2793" s="6" t="s">
        <v>19934</v>
      </c>
      <c r="D2793" s="6" t="s">
        <v>30651</v>
      </c>
      <c r="E2793" s="6" t="s">
        <v>1812</v>
      </c>
      <c r="F2793" s="6" t="s">
        <v>1812</v>
      </c>
      <c r="G2793" s="6" t="s">
        <v>1812</v>
      </c>
      <c r="H2793" s="6" t="s">
        <v>267</v>
      </c>
      <c r="I2793" s="6" t="s">
        <v>301</v>
      </c>
      <c r="J2793" s="6" t="s">
        <v>252</v>
      </c>
      <c r="K2793" s="6" t="s">
        <v>244</v>
      </c>
      <c r="L2793" s="6" t="s">
        <v>2112</v>
      </c>
      <c r="M2793" s="6" t="s">
        <v>1985</v>
      </c>
      <c r="N2793" s="6" t="s">
        <v>1983</v>
      </c>
      <c r="O2793" s="6" t="s">
        <v>1812</v>
      </c>
      <c r="P2793" s="6" t="s">
        <v>1812</v>
      </c>
      <c r="Q2793" s="6" t="s">
        <v>1814</v>
      </c>
      <c r="R2793" s="6" t="s">
        <v>1812</v>
      </c>
      <c r="S2793" s="6" t="s">
        <v>1986</v>
      </c>
      <c r="T2793" s="6" t="s">
        <v>1813</v>
      </c>
      <c r="U2793" s="6" t="s">
        <v>1812</v>
      </c>
      <c r="V2793" s="6" t="s">
        <v>1812</v>
      </c>
      <c r="W2793" s="6" t="s">
        <v>1816</v>
      </c>
      <c r="X2793" s="6" t="s">
        <v>30652</v>
      </c>
      <c r="Y2793" s="13">
        <f>X2794-'Sem RTOS RX'!$X2793</f>
        <v>0.000162037037</v>
      </c>
      <c r="Z2793" s="7">
        <f>SUM(LEN(",CO_MQ135|"),'Sem RTOS RX'!$H2793,LEN(",CO2_MQ135|"),'Sem RTOS RX'!$I2793,LEN(",Alcool_MQ135|"),'Sem RTOS RX'!$J2793,LEN(",Alcool_MQ135|"),'Sem RTOS RX'!$K2793,LEN(",Toluen_MQ135|"),'Sem RTOS RX'!$L2793,LEN(",MH4_MQ135|"),'Sem RTOS RX'!$M2793,LEN(",O3_MQ131|"),'Sem RTOS RX'!$N2793)*8</f>
        <v>672</v>
      </c>
    </row>
    <row r="2794" ht="15.75" customHeight="1">
      <c r="A2794" s="6" t="s">
        <v>30653</v>
      </c>
      <c r="B2794" s="6" t="s">
        <v>30654</v>
      </c>
      <c r="C2794" s="6" t="s">
        <v>19934</v>
      </c>
      <c r="D2794" s="6" t="s">
        <v>30655</v>
      </c>
      <c r="E2794" s="6" t="s">
        <v>1812</v>
      </c>
      <c r="F2794" s="6" t="s">
        <v>1812</v>
      </c>
      <c r="G2794" s="6" t="s">
        <v>1812</v>
      </c>
      <c r="H2794" s="6" t="s">
        <v>62</v>
      </c>
      <c r="I2794" s="6" t="s">
        <v>301</v>
      </c>
      <c r="J2794" s="6" t="s">
        <v>279</v>
      </c>
      <c r="K2794" s="6" t="s">
        <v>244</v>
      </c>
      <c r="L2794" s="6" t="s">
        <v>307</v>
      </c>
      <c r="M2794" s="6" t="s">
        <v>1985</v>
      </c>
      <c r="N2794" s="6" t="s">
        <v>2618</v>
      </c>
      <c r="O2794" s="6" t="s">
        <v>1812</v>
      </c>
      <c r="P2794" s="6" t="s">
        <v>1812</v>
      </c>
      <c r="Q2794" s="6" t="s">
        <v>1814</v>
      </c>
      <c r="R2794" s="6" t="s">
        <v>1812</v>
      </c>
      <c r="S2794" s="6" t="s">
        <v>1986</v>
      </c>
      <c r="T2794" s="6" t="s">
        <v>1813</v>
      </c>
      <c r="U2794" s="6" t="s">
        <v>1812</v>
      </c>
      <c r="V2794" s="6" t="s">
        <v>1812</v>
      </c>
      <c r="W2794" s="6" t="s">
        <v>1816</v>
      </c>
      <c r="X2794" s="6" t="s">
        <v>30656</v>
      </c>
      <c r="Y2794" s="13">
        <f>X2795-'Sem RTOS RX'!$X2794</f>
        <v>0.0003009259259</v>
      </c>
      <c r="Z2794" s="7">
        <f>SUM(LEN(",CO_MQ135|"),'Sem RTOS RX'!$H2794,LEN(",CO2_MQ135|"),'Sem RTOS RX'!$I2794,LEN(",Alcool_MQ135|"),'Sem RTOS RX'!$J2794,LEN(",Alcool_MQ135|"),'Sem RTOS RX'!$K2794,LEN(",Toluen_MQ135|"),'Sem RTOS RX'!$L2794,LEN(",MH4_MQ135|"),'Sem RTOS RX'!$M2794,LEN(",O3_MQ131|"),'Sem RTOS RX'!$N2794)*8</f>
        <v>672</v>
      </c>
    </row>
    <row r="2795" ht="15.75" customHeight="1">
      <c r="A2795" s="6" t="s">
        <v>30657</v>
      </c>
      <c r="B2795" s="6" t="s">
        <v>30658</v>
      </c>
      <c r="C2795" s="6" t="s">
        <v>19934</v>
      </c>
      <c r="D2795" s="6" t="s">
        <v>30659</v>
      </c>
      <c r="E2795" s="6" t="s">
        <v>1812</v>
      </c>
      <c r="F2795" s="6" t="s">
        <v>1812</v>
      </c>
      <c r="G2795" s="6" t="s">
        <v>1812</v>
      </c>
      <c r="H2795" s="6" t="s">
        <v>38</v>
      </c>
      <c r="I2795" s="6" t="s">
        <v>301</v>
      </c>
      <c r="J2795" s="6" t="s">
        <v>279</v>
      </c>
      <c r="K2795" s="6" t="s">
        <v>244</v>
      </c>
      <c r="L2795" s="6" t="s">
        <v>309</v>
      </c>
      <c r="M2795" s="6" t="s">
        <v>1985</v>
      </c>
      <c r="N2795" s="6" t="s">
        <v>1850</v>
      </c>
      <c r="O2795" s="6" t="s">
        <v>1812</v>
      </c>
      <c r="P2795" s="6" t="s">
        <v>1812</v>
      </c>
      <c r="Q2795" s="6" t="s">
        <v>1814</v>
      </c>
      <c r="R2795" s="6" t="s">
        <v>1812</v>
      </c>
      <c r="S2795" s="6" t="s">
        <v>1986</v>
      </c>
      <c r="T2795" s="6" t="s">
        <v>1813</v>
      </c>
      <c r="U2795" s="6" t="s">
        <v>1812</v>
      </c>
      <c r="V2795" s="6" t="s">
        <v>1812</v>
      </c>
      <c r="W2795" s="6" t="s">
        <v>1816</v>
      </c>
      <c r="X2795" s="6" t="s">
        <v>30660</v>
      </c>
      <c r="Y2795" s="13">
        <f>X2796-'Sem RTOS RX'!$X2795</f>
        <v>0.000150462963</v>
      </c>
      <c r="Z2795" s="7">
        <f>SUM(LEN(",CO_MQ135|"),'Sem RTOS RX'!$H2795,LEN(",CO2_MQ135|"),'Sem RTOS RX'!$I2795,LEN(",Alcool_MQ135|"),'Sem RTOS RX'!$J2795,LEN(",Alcool_MQ135|"),'Sem RTOS RX'!$K2795,LEN(",Toluen_MQ135|"),'Sem RTOS RX'!$L2795,LEN(",MH4_MQ135|"),'Sem RTOS RX'!$M2795,LEN(",O3_MQ131|"),'Sem RTOS RX'!$N2795)*8</f>
        <v>672</v>
      </c>
    </row>
    <row r="2796" ht="15.75" customHeight="1">
      <c r="A2796" s="6" t="s">
        <v>30661</v>
      </c>
      <c r="B2796" s="6" t="s">
        <v>30662</v>
      </c>
      <c r="C2796" s="6" t="s">
        <v>19934</v>
      </c>
      <c r="D2796" s="6" t="s">
        <v>30663</v>
      </c>
      <c r="E2796" s="6" t="s">
        <v>1812</v>
      </c>
      <c r="F2796" s="6" t="s">
        <v>1812</v>
      </c>
      <c r="G2796" s="6" t="s">
        <v>1812</v>
      </c>
      <c r="H2796" s="6" t="s">
        <v>55</v>
      </c>
      <c r="I2796" s="6" t="s">
        <v>1983</v>
      </c>
      <c r="J2796" s="6" t="s">
        <v>290</v>
      </c>
      <c r="K2796" s="6" t="s">
        <v>244</v>
      </c>
      <c r="L2796" s="6" t="s">
        <v>291</v>
      </c>
      <c r="M2796" s="6" t="s">
        <v>1985</v>
      </c>
      <c r="N2796" s="6" t="s">
        <v>279</v>
      </c>
      <c r="O2796" s="6" t="s">
        <v>1812</v>
      </c>
      <c r="P2796" s="6" t="s">
        <v>1812</v>
      </c>
      <c r="Q2796" s="6" t="s">
        <v>1814</v>
      </c>
      <c r="R2796" s="6" t="s">
        <v>1812</v>
      </c>
      <c r="S2796" s="6" t="s">
        <v>1986</v>
      </c>
      <c r="T2796" s="6" t="s">
        <v>1813</v>
      </c>
      <c r="U2796" s="6" t="s">
        <v>1812</v>
      </c>
      <c r="V2796" s="6" t="s">
        <v>1812</v>
      </c>
      <c r="W2796" s="6" t="s">
        <v>1816</v>
      </c>
      <c r="X2796" s="6" t="s">
        <v>30664</v>
      </c>
      <c r="Y2796" s="13">
        <f>X2797-'Sem RTOS RX'!$X2796</f>
        <v>0.000150462963</v>
      </c>
      <c r="Z2796" s="7">
        <f>SUM(LEN(",CO_MQ135|"),'Sem RTOS RX'!$H2796,LEN(",CO2_MQ135|"),'Sem RTOS RX'!$I2796,LEN(",Alcool_MQ135|"),'Sem RTOS RX'!$J2796,LEN(",Alcool_MQ135|"),'Sem RTOS RX'!$K2796,LEN(",Toluen_MQ135|"),'Sem RTOS RX'!$L2796,LEN(",MH4_MQ135|"),'Sem RTOS RX'!$M2796,LEN(",O3_MQ131|"),'Sem RTOS RX'!$N2796)*8</f>
        <v>672</v>
      </c>
    </row>
    <row r="2797" ht="15.75" customHeight="1">
      <c r="A2797" s="6" t="s">
        <v>30665</v>
      </c>
      <c r="B2797" s="6" t="s">
        <v>30666</v>
      </c>
      <c r="C2797" s="6" t="s">
        <v>19934</v>
      </c>
      <c r="D2797" s="6" t="s">
        <v>30667</v>
      </c>
      <c r="E2797" s="6" t="s">
        <v>1812</v>
      </c>
      <c r="F2797" s="6" t="s">
        <v>1812</v>
      </c>
      <c r="G2797" s="6" t="s">
        <v>1812</v>
      </c>
      <c r="H2797" s="6" t="s">
        <v>267</v>
      </c>
      <c r="I2797" s="6" t="s">
        <v>301</v>
      </c>
      <c r="J2797" s="6" t="s">
        <v>252</v>
      </c>
      <c r="K2797" s="6" t="s">
        <v>244</v>
      </c>
      <c r="L2797" s="6" t="s">
        <v>2112</v>
      </c>
      <c r="M2797" s="6" t="s">
        <v>1985</v>
      </c>
      <c r="N2797" s="6" t="s">
        <v>288</v>
      </c>
      <c r="O2797" s="6" t="s">
        <v>1812</v>
      </c>
      <c r="P2797" s="6" t="s">
        <v>1812</v>
      </c>
      <c r="Q2797" s="6" t="s">
        <v>1814</v>
      </c>
      <c r="R2797" s="6" t="s">
        <v>1812</v>
      </c>
      <c r="S2797" s="6" t="s">
        <v>1986</v>
      </c>
      <c r="T2797" s="6" t="s">
        <v>1813</v>
      </c>
      <c r="U2797" s="6" t="s">
        <v>1812</v>
      </c>
      <c r="V2797" s="6" t="s">
        <v>1812</v>
      </c>
      <c r="W2797" s="6" t="s">
        <v>1816</v>
      </c>
      <c r="X2797" s="6" t="s">
        <v>19777</v>
      </c>
      <c r="Y2797" s="13">
        <f>X2798-'Sem RTOS RX'!$X2797</f>
        <v>0.000162037037</v>
      </c>
      <c r="Z2797" s="7">
        <f>SUM(LEN(",CO_MQ135|"),'Sem RTOS RX'!$H2797,LEN(",CO2_MQ135|"),'Sem RTOS RX'!$I2797,LEN(",Alcool_MQ135|"),'Sem RTOS RX'!$J2797,LEN(",Alcool_MQ135|"),'Sem RTOS RX'!$K2797,LEN(",Toluen_MQ135|"),'Sem RTOS RX'!$L2797,LEN(",MH4_MQ135|"),'Sem RTOS RX'!$M2797,LEN(",O3_MQ131|"),'Sem RTOS RX'!$N2797)*8</f>
        <v>672</v>
      </c>
    </row>
    <row r="2798" ht="15.75" customHeight="1">
      <c r="A2798" s="6" t="s">
        <v>30668</v>
      </c>
      <c r="B2798" s="6" t="s">
        <v>30669</v>
      </c>
      <c r="C2798" s="6" t="s">
        <v>19934</v>
      </c>
      <c r="D2798" s="6" t="s">
        <v>30670</v>
      </c>
      <c r="E2798" s="6" t="s">
        <v>1812</v>
      </c>
      <c r="F2798" s="6" t="s">
        <v>1812</v>
      </c>
      <c r="G2798" s="6" t="s">
        <v>1812</v>
      </c>
      <c r="H2798" s="6" t="s">
        <v>38</v>
      </c>
      <c r="I2798" s="6" t="s">
        <v>301</v>
      </c>
      <c r="J2798" s="6" t="s">
        <v>252</v>
      </c>
      <c r="K2798" s="6" t="s">
        <v>244</v>
      </c>
      <c r="L2798" s="6" t="s">
        <v>309</v>
      </c>
      <c r="M2798" s="6" t="s">
        <v>1985</v>
      </c>
      <c r="N2798" s="6" t="s">
        <v>288</v>
      </c>
      <c r="O2798" s="6" t="s">
        <v>1812</v>
      </c>
      <c r="P2798" s="6" t="s">
        <v>1812</v>
      </c>
      <c r="Q2798" s="6" t="s">
        <v>1814</v>
      </c>
      <c r="R2798" s="6" t="s">
        <v>1812</v>
      </c>
      <c r="S2798" s="6" t="s">
        <v>1986</v>
      </c>
      <c r="T2798" s="6" t="s">
        <v>1813</v>
      </c>
      <c r="U2798" s="6" t="s">
        <v>1812</v>
      </c>
      <c r="V2798" s="6" t="s">
        <v>1812</v>
      </c>
      <c r="W2798" s="6" t="s">
        <v>1816</v>
      </c>
      <c r="X2798" s="6" t="s">
        <v>30671</v>
      </c>
      <c r="Y2798" s="13">
        <f>X2799-'Sem RTOS RX'!$X2798</f>
        <v>0.000150462963</v>
      </c>
      <c r="Z2798" s="7">
        <f>SUM(LEN(",CO_MQ135|"),'Sem RTOS RX'!$H2798,LEN(",CO2_MQ135|"),'Sem RTOS RX'!$I2798,LEN(",Alcool_MQ135|"),'Sem RTOS RX'!$J2798,LEN(",Alcool_MQ135|"),'Sem RTOS RX'!$K2798,LEN(",Toluen_MQ135|"),'Sem RTOS RX'!$L2798,LEN(",MH4_MQ135|"),'Sem RTOS RX'!$M2798,LEN(",O3_MQ131|"),'Sem RTOS RX'!$N2798)*8</f>
        <v>672</v>
      </c>
    </row>
    <row r="2799" ht="15.75" customHeight="1">
      <c r="A2799" s="6" t="s">
        <v>30672</v>
      </c>
      <c r="B2799" s="6" t="s">
        <v>30673</v>
      </c>
      <c r="C2799" s="6" t="s">
        <v>19934</v>
      </c>
      <c r="D2799" s="6" t="s">
        <v>30674</v>
      </c>
      <c r="E2799" s="6" t="s">
        <v>1812</v>
      </c>
      <c r="F2799" s="6" t="s">
        <v>1812</v>
      </c>
      <c r="G2799" s="6" t="s">
        <v>1812</v>
      </c>
      <c r="H2799" s="6" t="s">
        <v>38</v>
      </c>
      <c r="I2799" s="6" t="s">
        <v>301</v>
      </c>
      <c r="J2799" s="6" t="s">
        <v>279</v>
      </c>
      <c r="K2799" s="6" t="s">
        <v>244</v>
      </c>
      <c r="L2799" s="6" t="s">
        <v>309</v>
      </c>
      <c r="M2799" s="6" t="s">
        <v>1985</v>
      </c>
      <c r="N2799" s="6" t="s">
        <v>55</v>
      </c>
      <c r="O2799" s="6" t="s">
        <v>1812</v>
      </c>
      <c r="P2799" s="6" t="s">
        <v>1812</v>
      </c>
      <c r="Q2799" s="6" t="s">
        <v>1814</v>
      </c>
      <c r="R2799" s="6" t="s">
        <v>1812</v>
      </c>
      <c r="S2799" s="6" t="s">
        <v>1986</v>
      </c>
      <c r="T2799" s="6" t="s">
        <v>1813</v>
      </c>
      <c r="U2799" s="6" t="s">
        <v>1812</v>
      </c>
      <c r="V2799" s="6" t="s">
        <v>1812</v>
      </c>
      <c r="W2799" s="6" t="s">
        <v>1816</v>
      </c>
      <c r="X2799" s="6" t="s">
        <v>30675</v>
      </c>
      <c r="Y2799" s="13">
        <f>X2800-'Sem RTOS RX'!$X2799</f>
        <v>0.000150462963</v>
      </c>
      <c r="Z2799" s="7">
        <f>SUM(LEN(",CO_MQ135|"),'Sem RTOS RX'!$H2799,LEN(",CO2_MQ135|"),'Sem RTOS RX'!$I2799,LEN(",Alcool_MQ135|"),'Sem RTOS RX'!$J2799,LEN(",Alcool_MQ135|"),'Sem RTOS RX'!$K2799,LEN(",Toluen_MQ135|"),'Sem RTOS RX'!$L2799,LEN(",MH4_MQ135|"),'Sem RTOS RX'!$M2799,LEN(",O3_MQ131|"),'Sem RTOS RX'!$N2799)*8</f>
        <v>672</v>
      </c>
    </row>
    <row r="2800" ht="15.75" customHeight="1">
      <c r="A2800" s="6" t="s">
        <v>30676</v>
      </c>
      <c r="B2800" s="6" t="s">
        <v>30677</v>
      </c>
      <c r="C2800" s="6" t="s">
        <v>19934</v>
      </c>
      <c r="D2800" s="6" t="s">
        <v>30678</v>
      </c>
      <c r="E2800" s="6" t="s">
        <v>1812</v>
      </c>
      <c r="F2800" s="6" t="s">
        <v>1812</v>
      </c>
      <c r="G2800" s="6" t="s">
        <v>1812</v>
      </c>
      <c r="H2800" s="6" t="s">
        <v>267</v>
      </c>
      <c r="I2800" s="6" t="s">
        <v>301</v>
      </c>
      <c r="J2800" s="6" t="s">
        <v>252</v>
      </c>
      <c r="K2800" s="6" t="s">
        <v>244</v>
      </c>
      <c r="L2800" s="6" t="s">
        <v>2112</v>
      </c>
      <c r="M2800" s="6" t="s">
        <v>1985</v>
      </c>
      <c r="N2800" s="6" t="s">
        <v>252</v>
      </c>
      <c r="O2800" s="6" t="s">
        <v>1812</v>
      </c>
      <c r="P2800" s="6" t="s">
        <v>1812</v>
      </c>
      <c r="Q2800" s="6" t="s">
        <v>1814</v>
      </c>
      <c r="R2800" s="6" t="s">
        <v>1812</v>
      </c>
      <c r="S2800" s="6" t="s">
        <v>1986</v>
      </c>
      <c r="T2800" s="6" t="s">
        <v>1813</v>
      </c>
      <c r="U2800" s="6" t="s">
        <v>1812</v>
      </c>
      <c r="V2800" s="6" t="s">
        <v>1812</v>
      </c>
      <c r="W2800" s="6" t="s">
        <v>1816</v>
      </c>
      <c r="X2800" s="6" t="s">
        <v>30679</v>
      </c>
      <c r="Y2800" s="13">
        <f>X2801-'Sem RTOS RX'!$X2800</f>
        <v>0.000150462963</v>
      </c>
      <c r="Z2800" s="7">
        <f>SUM(LEN(",CO_MQ135|"),'Sem RTOS RX'!$H2800,LEN(",CO2_MQ135|"),'Sem RTOS RX'!$I2800,LEN(",Alcool_MQ135|"),'Sem RTOS RX'!$J2800,LEN(",Alcool_MQ135|"),'Sem RTOS RX'!$K2800,LEN(",Toluen_MQ135|"),'Sem RTOS RX'!$L2800,LEN(",MH4_MQ135|"),'Sem RTOS RX'!$M2800,LEN(",O3_MQ131|"),'Sem RTOS RX'!$N2800)*8</f>
        <v>672</v>
      </c>
    </row>
    <row r="2801" ht="15.75" customHeight="1">
      <c r="A2801" s="6" t="s">
        <v>30680</v>
      </c>
      <c r="B2801" s="6" t="s">
        <v>30681</v>
      </c>
      <c r="C2801" s="6" t="s">
        <v>19934</v>
      </c>
      <c r="D2801" s="6" t="s">
        <v>30682</v>
      </c>
      <c r="E2801" s="6" t="s">
        <v>1812</v>
      </c>
      <c r="F2801" s="6" t="s">
        <v>1812</v>
      </c>
      <c r="G2801" s="6" t="s">
        <v>1812</v>
      </c>
      <c r="H2801" s="6" t="s">
        <v>127</v>
      </c>
      <c r="I2801" s="6" t="s">
        <v>1983</v>
      </c>
      <c r="J2801" s="6" t="s">
        <v>1984</v>
      </c>
      <c r="K2801" s="6" t="s">
        <v>244</v>
      </c>
      <c r="L2801" s="6" t="s">
        <v>166</v>
      </c>
      <c r="M2801" s="6" t="s">
        <v>1985</v>
      </c>
      <c r="N2801" s="6" t="s">
        <v>70</v>
      </c>
      <c r="O2801" s="6" t="s">
        <v>1812</v>
      </c>
      <c r="P2801" s="6" t="s">
        <v>1812</v>
      </c>
      <c r="Q2801" s="6" t="s">
        <v>1814</v>
      </c>
      <c r="R2801" s="6" t="s">
        <v>1812</v>
      </c>
      <c r="S2801" s="6" t="s">
        <v>1986</v>
      </c>
      <c r="T2801" s="6" t="s">
        <v>1813</v>
      </c>
      <c r="U2801" s="6" t="s">
        <v>1812</v>
      </c>
      <c r="V2801" s="6" t="s">
        <v>1812</v>
      </c>
      <c r="W2801" s="6" t="s">
        <v>1816</v>
      </c>
      <c r="X2801" s="6" t="s">
        <v>30683</v>
      </c>
      <c r="Y2801" s="13">
        <f>X2802-'Sem RTOS RX'!$X2801</f>
        <v>0.000150462963</v>
      </c>
      <c r="Z2801" s="7">
        <f>SUM(LEN(",CO_MQ135|"),'Sem RTOS RX'!$H2801,LEN(",CO2_MQ135|"),'Sem RTOS RX'!$I2801,LEN(",Alcool_MQ135|"),'Sem RTOS RX'!$J2801,LEN(",Alcool_MQ135|"),'Sem RTOS RX'!$K2801,LEN(",Toluen_MQ135|"),'Sem RTOS RX'!$L2801,LEN(",MH4_MQ135|"),'Sem RTOS RX'!$M2801,LEN(",O3_MQ131|"),'Sem RTOS RX'!$N2801)*8</f>
        <v>672</v>
      </c>
    </row>
    <row r="2802" ht="15.75" customHeight="1">
      <c r="A2802" s="6" t="s">
        <v>30684</v>
      </c>
      <c r="B2802" s="6" t="s">
        <v>30685</v>
      </c>
      <c r="C2802" s="6" t="s">
        <v>19934</v>
      </c>
      <c r="D2802" s="6" t="s">
        <v>30686</v>
      </c>
      <c r="E2802" s="6" t="s">
        <v>1812</v>
      </c>
      <c r="F2802" s="6" t="s">
        <v>1812</v>
      </c>
      <c r="G2802" s="6" t="s">
        <v>1812</v>
      </c>
      <c r="H2802" s="6" t="s">
        <v>38</v>
      </c>
      <c r="I2802" s="6" t="s">
        <v>301</v>
      </c>
      <c r="J2802" s="6" t="s">
        <v>252</v>
      </c>
      <c r="K2802" s="6" t="s">
        <v>244</v>
      </c>
      <c r="L2802" s="6" t="s">
        <v>309</v>
      </c>
      <c r="M2802" s="6" t="s">
        <v>1985</v>
      </c>
      <c r="N2802" s="6" t="s">
        <v>270</v>
      </c>
      <c r="O2802" s="6" t="s">
        <v>1812</v>
      </c>
      <c r="P2802" s="6" t="s">
        <v>1812</v>
      </c>
      <c r="Q2802" s="6" t="s">
        <v>1814</v>
      </c>
      <c r="R2802" s="6" t="s">
        <v>1812</v>
      </c>
      <c r="S2802" s="6" t="s">
        <v>1986</v>
      </c>
      <c r="T2802" s="6" t="s">
        <v>1813</v>
      </c>
      <c r="U2802" s="6" t="s">
        <v>1812</v>
      </c>
      <c r="V2802" s="6" t="s">
        <v>1812</v>
      </c>
      <c r="W2802" s="6" t="s">
        <v>1816</v>
      </c>
      <c r="X2802" s="6" t="s">
        <v>30687</v>
      </c>
      <c r="Y2802" s="13">
        <f>X2803-'Sem RTOS RX'!$X2802</f>
        <v>0.000162037037</v>
      </c>
      <c r="Z2802" s="7">
        <f>SUM(LEN(",CO_MQ135|"),'Sem RTOS RX'!$H2802,LEN(",CO2_MQ135|"),'Sem RTOS RX'!$I2802,LEN(",Alcool_MQ135|"),'Sem RTOS RX'!$J2802,LEN(",Alcool_MQ135|"),'Sem RTOS RX'!$K2802,LEN(",Toluen_MQ135|"),'Sem RTOS RX'!$L2802,LEN(",MH4_MQ135|"),'Sem RTOS RX'!$M2802,LEN(",O3_MQ131|"),'Sem RTOS RX'!$N2802)*8</f>
        <v>672</v>
      </c>
    </row>
    <row r="2803" ht="15.75" customHeight="1">
      <c r="A2803" s="6" t="s">
        <v>30688</v>
      </c>
      <c r="B2803" s="6" t="s">
        <v>30689</v>
      </c>
      <c r="C2803" s="6" t="s">
        <v>19934</v>
      </c>
      <c r="D2803" s="6" t="s">
        <v>30690</v>
      </c>
      <c r="E2803" s="6" t="s">
        <v>1812</v>
      </c>
      <c r="F2803" s="6" t="s">
        <v>1812</v>
      </c>
      <c r="G2803" s="6" t="s">
        <v>1812</v>
      </c>
      <c r="H2803" s="6" t="s">
        <v>127</v>
      </c>
      <c r="I2803" s="6" t="s">
        <v>1983</v>
      </c>
      <c r="J2803" s="6" t="s">
        <v>290</v>
      </c>
      <c r="K2803" s="6" t="s">
        <v>244</v>
      </c>
      <c r="L2803" s="6" t="s">
        <v>291</v>
      </c>
      <c r="M2803" s="6" t="s">
        <v>1985</v>
      </c>
      <c r="N2803" s="6" t="s">
        <v>252</v>
      </c>
      <c r="O2803" s="6" t="s">
        <v>1812</v>
      </c>
      <c r="P2803" s="6" t="s">
        <v>1812</v>
      </c>
      <c r="Q2803" s="6" t="s">
        <v>1814</v>
      </c>
      <c r="R2803" s="6" t="s">
        <v>1812</v>
      </c>
      <c r="S2803" s="6" t="s">
        <v>1986</v>
      </c>
      <c r="T2803" s="6" t="s">
        <v>1813</v>
      </c>
      <c r="U2803" s="6" t="s">
        <v>1812</v>
      </c>
      <c r="V2803" s="6" t="s">
        <v>1812</v>
      </c>
      <c r="W2803" s="6" t="s">
        <v>1816</v>
      </c>
      <c r="X2803" s="6" t="s">
        <v>30691</v>
      </c>
      <c r="Y2803" s="13">
        <f>X2804-'Sem RTOS RX'!$X2803</f>
        <v>0.000150462963</v>
      </c>
      <c r="Z2803" s="7">
        <f>SUM(LEN(",CO_MQ135|"),'Sem RTOS RX'!$H2803,LEN(",CO2_MQ135|"),'Sem RTOS RX'!$I2803,LEN(",Alcool_MQ135|"),'Sem RTOS RX'!$J2803,LEN(",Alcool_MQ135|"),'Sem RTOS RX'!$K2803,LEN(",Toluen_MQ135|"),'Sem RTOS RX'!$L2803,LEN(",MH4_MQ135|"),'Sem RTOS RX'!$M2803,LEN(",O3_MQ131|"),'Sem RTOS RX'!$N2803)*8</f>
        <v>672</v>
      </c>
    </row>
    <row r="2804" ht="15.75" customHeight="1">
      <c r="A2804" s="6" t="s">
        <v>30692</v>
      </c>
      <c r="B2804" s="6" t="s">
        <v>30693</v>
      </c>
      <c r="C2804" s="6" t="s">
        <v>19934</v>
      </c>
      <c r="D2804" s="6" t="s">
        <v>30694</v>
      </c>
      <c r="E2804" s="6" t="s">
        <v>1812</v>
      </c>
      <c r="F2804" s="6" t="s">
        <v>1812</v>
      </c>
      <c r="G2804" s="6" t="s">
        <v>1812</v>
      </c>
      <c r="H2804" s="6" t="s">
        <v>38</v>
      </c>
      <c r="I2804" s="6" t="s">
        <v>301</v>
      </c>
      <c r="J2804" s="6" t="s">
        <v>279</v>
      </c>
      <c r="K2804" s="6" t="s">
        <v>244</v>
      </c>
      <c r="L2804" s="6" t="s">
        <v>309</v>
      </c>
      <c r="M2804" s="6" t="s">
        <v>1985</v>
      </c>
      <c r="N2804" s="6" t="s">
        <v>2618</v>
      </c>
      <c r="O2804" s="6" t="s">
        <v>1812</v>
      </c>
      <c r="P2804" s="6" t="s">
        <v>1812</v>
      </c>
      <c r="Q2804" s="6" t="s">
        <v>1814</v>
      </c>
      <c r="R2804" s="6" t="s">
        <v>1812</v>
      </c>
      <c r="S2804" s="6" t="s">
        <v>1986</v>
      </c>
      <c r="T2804" s="6" t="s">
        <v>1813</v>
      </c>
      <c r="U2804" s="6" t="s">
        <v>1812</v>
      </c>
      <c r="V2804" s="6" t="s">
        <v>1812</v>
      </c>
      <c r="W2804" s="6" t="s">
        <v>1816</v>
      </c>
      <c r="X2804" s="6" t="s">
        <v>30695</v>
      </c>
      <c r="Y2804" s="13">
        <f>X2805-'Sem RTOS RX'!$X2804</f>
        <v>0.000150462963</v>
      </c>
      <c r="Z2804" s="7">
        <f>SUM(LEN(",CO_MQ135|"),'Sem RTOS RX'!$H2804,LEN(",CO2_MQ135|"),'Sem RTOS RX'!$I2804,LEN(",Alcool_MQ135|"),'Sem RTOS RX'!$J2804,LEN(",Alcool_MQ135|"),'Sem RTOS RX'!$K2804,LEN(",Toluen_MQ135|"),'Sem RTOS RX'!$L2804,LEN(",MH4_MQ135|"),'Sem RTOS RX'!$M2804,LEN(",O3_MQ131|"),'Sem RTOS RX'!$N2804)*8</f>
        <v>672</v>
      </c>
    </row>
    <row r="2805" ht="15.75" customHeight="1">
      <c r="A2805" s="6" t="s">
        <v>30696</v>
      </c>
      <c r="B2805" s="6" t="s">
        <v>30697</v>
      </c>
      <c r="C2805" s="6" t="s">
        <v>19934</v>
      </c>
      <c r="D2805" s="6" t="s">
        <v>30698</v>
      </c>
      <c r="E2805" s="6" t="s">
        <v>1812</v>
      </c>
      <c r="F2805" s="6" t="s">
        <v>1812</v>
      </c>
      <c r="G2805" s="6" t="s">
        <v>1812</v>
      </c>
      <c r="H2805" s="6" t="s">
        <v>38</v>
      </c>
      <c r="I2805" s="6" t="s">
        <v>301</v>
      </c>
      <c r="J2805" s="6" t="s">
        <v>279</v>
      </c>
      <c r="K2805" s="6" t="s">
        <v>244</v>
      </c>
      <c r="L2805" s="6" t="s">
        <v>309</v>
      </c>
      <c r="M2805" s="6" t="s">
        <v>1985</v>
      </c>
      <c r="N2805" s="6" t="s">
        <v>252</v>
      </c>
      <c r="O2805" s="6" t="s">
        <v>1812</v>
      </c>
      <c r="P2805" s="6" t="s">
        <v>1812</v>
      </c>
      <c r="Q2805" s="6" t="s">
        <v>1814</v>
      </c>
      <c r="R2805" s="6" t="s">
        <v>1812</v>
      </c>
      <c r="S2805" s="6" t="s">
        <v>1986</v>
      </c>
      <c r="T2805" s="6" t="s">
        <v>1813</v>
      </c>
      <c r="U2805" s="6" t="s">
        <v>1812</v>
      </c>
      <c r="V2805" s="6" t="s">
        <v>1812</v>
      </c>
      <c r="W2805" s="6" t="s">
        <v>1816</v>
      </c>
      <c r="X2805" s="6" t="s">
        <v>30699</v>
      </c>
      <c r="Y2805" s="13">
        <f>X2806-'Sem RTOS RX'!$X2805</f>
        <v>0.000150462963</v>
      </c>
      <c r="Z2805" s="7">
        <f>SUM(LEN(",CO_MQ135|"),'Sem RTOS RX'!$H2805,LEN(",CO2_MQ135|"),'Sem RTOS RX'!$I2805,LEN(",Alcool_MQ135|"),'Sem RTOS RX'!$J2805,LEN(",Alcool_MQ135|"),'Sem RTOS RX'!$K2805,LEN(",Toluen_MQ135|"),'Sem RTOS RX'!$L2805,LEN(",MH4_MQ135|"),'Sem RTOS RX'!$M2805,LEN(",O3_MQ131|"),'Sem RTOS RX'!$N2805)*8</f>
        <v>672</v>
      </c>
    </row>
    <row r="2806" ht="15.75" customHeight="1">
      <c r="A2806" s="6" t="s">
        <v>30700</v>
      </c>
      <c r="B2806" s="6" t="s">
        <v>30701</v>
      </c>
      <c r="C2806" s="6" t="s">
        <v>19934</v>
      </c>
      <c r="D2806" s="6" t="s">
        <v>30702</v>
      </c>
      <c r="E2806" s="6" t="s">
        <v>1812</v>
      </c>
      <c r="F2806" s="6" t="s">
        <v>1812</v>
      </c>
      <c r="G2806" s="6" t="s">
        <v>1812</v>
      </c>
      <c r="H2806" s="6" t="s">
        <v>267</v>
      </c>
      <c r="I2806" s="6" t="s">
        <v>301</v>
      </c>
      <c r="J2806" s="6" t="s">
        <v>302</v>
      </c>
      <c r="K2806" s="6" t="s">
        <v>244</v>
      </c>
      <c r="L2806" s="6" t="s">
        <v>160</v>
      </c>
      <c r="M2806" s="6" t="s">
        <v>1985</v>
      </c>
      <c r="N2806" s="6" t="s">
        <v>55</v>
      </c>
      <c r="O2806" s="6" t="s">
        <v>1812</v>
      </c>
      <c r="P2806" s="6" t="s">
        <v>1812</v>
      </c>
      <c r="Q2806" s="6" t="s">
        <v>1814</v>
      </c>
      <c r="R2806" s="6" t="s">
        <v>1812</v>
      </c>
      <c r="S2806" s="6" t="s">
        <v>1986</v>
      </c>
      <c r="T2806" s="6" t="s">
        <v>1813</v>
      </c>
      <c r="U2806" s="6" t="s">
        <v>1812</v>
      </c>
      <c r="V2806" s="6" t="s">
        <v>1812</v>
      </c>
      <c r="W2806" s="6" t="s">
        <v>1816</v>
      </c>
      <c r="X2806" s="6" t="s">
        <v>30703</v>
      </c>
      <c r="Y2806" s="13">
        <f>X2807-'Sem RTOS RX'!$X2806</f>
        <v>0.000150462963</v>
      </c>
      <c r="Z2806" s="7">
        <f>SUM(LEN(",CO_MQ135|"),'Sem RTOS RX'!$H2806,LEN(",CO2_MQ135|"),'Sem RTOS RX'!$I2806,LEN(",Alcool_MQ135|"),'Sem RTOS RX'!$J2806,LEN(",Alcool_MQ135|"),'Sem RTOS RX'!$K2806,LEN(",Toluen_MQ135|"),'Sem RTOS RX'!$L2806,LEN(",MH4_MQ135|"),'Sem RTOS RX'!$M2806,LEN(",O3_MQ131|"),'Sem RTOS RX'!$N2806)*8</f>
        <v>672</v>
      </c>
    </row>
    <row r="2807" ht="15.75" customHeight="1">
      <c r="A2807" s="6" t="s">
        <v>30704</v>
      </c>
      <c r="B2807" s="6" t="s">
        <v>30705</v>
      </c>
      <c r="C2807" s="6" t="s">
        <v>19934</v>
      </c>
      <c r="D2807" s="6" t="s">
        <v>30706</v>
      </c>
      <c r="E2807" s="6" t="s">
        <v>1812</v>
      </c>
      <c r="F2807" s="6" t="s">
        <v>1812</v>
      </c>
      <c r="G2807" s="6" t="s">
        <v>1812</v>
      </c>
      <c r="H2807" s="6" t="s">
        <v>267</v>
      </c>
      <c r="I2807" s="6" t="s">
        <v>301</v>
      </c>
      <c r="J2807" s="6" t="s">
        <v>252</v>
      </c>
      <c r="K2807" s="6" t="s">
        <v>244</v>
      </c>
      <c r="L2807" s="6" t="s">
        <v>2112</v>
      </c>
      <c r="M2807" s="6" t="s">
        <v>1985</v>
      </c>
      <c r="N2807" s="6" t="s">
        <v>279</v>
      </c>
      <c r="O2807" s="6" t="s">
        <v>1812</v>
      </c>
      <c r="P2807" s="6" t="s">
        <v>1812</v>
      </c>
      <c r="Q2807" s="6" t="s">
        <v>1814</v>
      </c>
      <c r="R2807" s="6" t="s">
        <v>1812</v>
      </c>
      <c r="S2807" s="6" t="s">
        <v>1986</v>
      </c>
      <c r="T2807" s="6" t="s">
        <v>1813</v>
      </c>
      <c r="U2807" s="6" t="s">
        <v>1812</v>
      </c>
      <c r="V2807" s="6" t="s">
        <v>1812</v>
      </c>
      <c r="W2807" s="6" t="s">
        <v>1816</v>
      </c>
      <c r="X2807" s="6" t="s">
        <v>19829</v>
      </c>
      <c r="Y2807" s="13">
        <f>X2808-'Sem RTOS RX'!$X2807</f>
        <v>0.000162037037</v>
      </c>
      <c r="Z2807" s="7">
        <f>SUM(LEN(",CO_MQ135|"),'Sem RTOS RX'!$H2807,LEN(",CO2_MQ135|"),'Sem RTOS RX'!$I2807,LEN(",Alcool_MQ135|"),'Sem RTOS RX'!$J2807,LEN(",Alcool_MQ135|"),'Sem RTOS RX'!$K2807,LEN(",Toluen_MQ135|"),'Sem RTOS RX'!$L2807,LEN(",MH4_MQ135|"),'Sem RTOS RX'!$M2807,LEN(",O3_MQ131|"),'Sem RTOS RX'!$N2807)*8</f>
        <v>672</v>
      </c>
    </row>
    <row r="2808" ht="15.75" customHeight="1">
      <c r="A2808" s="6" t="s">
        <v>30707</v>
      </c>
      <c r="B2808" s="6" t="s">
        <v>30708</v>
      </c>
      <c r="C2808" s="6" t="s">
        <v>19934</v>
      </c>
      <c r="D2808" s="6" t="s">
        <v>30709</v>
      </c>
      <c r="E2808" s="6" t="s">
        <v>1812</v>
      </c>
      <c r="F2808" s="6" t="s">
        <v>1812</v>
      </c>
      <c r="G2808" s="6" t="s">
        <v>1812</v>
      </c>
      <c r="H2808" s="6" t="s">
        <v>38</v>
      </c>
      <c r="I2808" s="6" t="s">
        <v>301</v>
      </c>
      <c r="J2808" s="6" t="s">
        <v>279</v>
      </c>
      <c r="K2808" s="6" t="s">
        <v>244</v>
      </c>
      <c r="L2808" s="6" t="s">
        <v>309</v>
      </c>
      <c r="M2808" s="6" t="s">
        <v>1985</v>
      </c>
      <c r="N2808" s="6" t="s">
        <v>279</v>
      </c>
      <c r="O2808" s="6" t="s">
        <v>1812</v>
      </c>
      <c r="P2808" s="6" t="s">
        <v>1812</v>
      </c>
      <c r="Q2808" s="6" t="s">
        <v>1814</v>
      </c>
      <c r="R2808" s="6" t="s">
        <v>1812</v>
      </c>
      <c r="S2808" s="6" t="s">
        <v>1986</v>
      </c>
      <c r="T2808" s="6" t="s">
        <v>1813</v>
      </c>
      <c r="U2808" s="6" t="s">
        <v>1812</v>
      </c>
      <c r="V2808" s="6" t="s">
        <v>1812</v>
      </c>
      <c r="W2808" s="6" t="s">
        <v>1816</v>
      </c>
      <c r="X2808" s="6" t="s">
        <v>30710</v>
      </c>
      <c r="Y2808" s="13">
        <f>X2809-'Sem RTOS RX'!$X2808</f>
        <v>0.000150462963</v>
      </c>
      <c r="Z2808" s="7">
        <f>SUM(LEN(",CO_MQ135|"),'Sem RTOS RX'!$H2808,LEN(",CO2_MQ135|"),'Sem RTOS RX'!$I2808,LEN(",Alcool_MQ135|"),'Sem RTOS RX'!$J2808,LEN(",Alcool_MQ135|"),'Sem RTOS RX'!$K2808,LEN(",Toluen_MQ135|"),'Sem RTOS RX'!$L2808,LEN(",MH4_MQ135|"),'Sem RTOS RX'!$M2808,LEN(",O3_MQ131|"),'Sem RTOS RX'!$N2808)*8</f>
        <v>672</v>
      </c>
    </row>
    <row r="2809" ht="15.75" customHeight="1">
      <c r="A2809" s="6" t="s">
        <v>30711</v>
      </c>
      <c r="B2809" s="6" t="s">
        <v>30712</v>
      </c>
      <c r="C2809" s="6" t="s">
        <v>19934</v>
      </c>
      <c r="D2809" s="6" t="s">
        <v>30713</v>
      </c>
      <c r="E2809" s="6" t="s">
        <v>1812</v>
      </c>
      <c r="F2809" s="6" t="s">
        <v>1812</v>
      </c>
      <c r="G2809" s="6" t="s">
        <v>1812</v>
      </c>
      <c r="H2809" s="6" t="s">
        <v>55</v>
      </c>
      <c r="I2809" s="6" t="s">
        <v>1983</v>
      </c>
      <c r="J2809" s="6" t="s">
        <v>290</v>
      </c>
      <c r="K2809" s="6" t="s">
        <v>244</v>
      </c>
      <c r="L2809" s="6" t="s">
        <v>291</v>
      </c>
      <c r="M2809" s="6" t="s">
        <v>1985</v>
      </c>
      <c r="N2809" s="6" t="s">
        <v>275</v>
      </c>
      <c r="O2809" s="6" t="s">
        <v>1812</v>
      </c>
      <c r="P2809" s="6" t="s">
        <v>1812</v>
      </c>
      <c r="Q2809" s="6" t="s">
        <v>1814</v>
      </c>
      <c r="R2809" s="6" t="s">
        <v>1812</v>
      </c>
      <c r="S2809" s="6" t="s">
        <v>1986</v>
      </c>
      <c r="T2809" s="6" t="s">
        <v>1813</v>
      </c>
      <c r="U2809" s="6" t="s">
        <v>1812</v>
      </c>
      <c r="V2809" s="6" t="s">
        <v>1812</v>
      </c>
      <c r="W2809" s="6" t="s">
        <v>1816</v>
      </c>
      <c r="X2809" s="6" t="s">
        <v>30714</v>
      </c>
      <c r="Y2809" s="13">
        <f>X2810-'Sem RTOS RX'!$X2809</f>
        <v>0.000150462963</v>
      </c>
      <c r="Z2809" s="7">
        <f>SUM(LEN(",CO_MQ135|"),'Sem RTOS RX'!$H2809,LEN(",CO2_MQ135|"),'Sem RTOS RX'!$I2809,LEN(",Alcool_MQ135|"),'Sem RTOS RX'!$J2809,LEN(",Alcool_MQ135|"),'Sem RTOS RX'!$K2809,LEN(",Toluen_MQ135|"),'Sem RTOS RX'!$L2809,LEN(",MH4_MQ135|"),'Sem RTOS RX'!$M2809,LEN(",O3_MQ131|"),'Sem RTOS RX'!$N2809)*8</f>
        <v>672</v>
      </c>
    </row>
    <row r="2810" ht="15.75" customHeight="1">
      <c r="A2810" s="6" t="s">
        <v>30715</v>
      </c>
      <c r="B2810" s="6" t="s">
        <v>30716</v>
      </c>
      <c r="C2810" s="6" t="s">
        <v>19934</v>
      </c>
      <c r="D2810" s="6" t="s">
        <v>30717</v>
      </c>
      <c r="E2810" s="6" t="s">
        <v>1812</v>
      </c>
      <c r="F2810" s="6" t="s">
        <v>1812</v>
      </c>
      <c r="G2810" s="6" t="s">
        <v>1812</v>
      </c>
      <c r="H2810" s="6" t="s">
        <v>267</v>
      </c>
      <c r="I2810" s="6" t="s">
        <v>301</v>
      </c>
      <c r="J2810" s="6" t="s">
        <v>252</v>
      </c>
      <c r="K2810" s="6" t="s">
        <v>244</v>
      </c>
      <c r="L2810" s="6" t="s">
        <v>2112</v>
      </c>
      <c r="M2810" s="6" t="s">
        <v>1985</v>
      </c>
      <c r="N2810" s="6" t="s">
        <v>252</v>
      </c>
      <c r="O2810" s="6" t="s">
        <v>1812</v>
      </c>
      <c r="P2810" s="6" t="s">
        <v>1812</v>
      </c>
      <c r="Q2810" s="6" t="s">
        <v>1814</v>
      </c>
      <c r="R2810" s="6" t="s">
        <v>1812</v>
      </c>
      <c r="S2810" s="6" t="s">
        <v>1986</v>
      </c>
      <c r="T2810" s="6" t="s">
        <v>1813</v>
      </c>
      <c r="U2810" s="6" t="s">
        <v>1812</v>
      </c>
      <c r="V2810" s="6" t="s">
        <v>1812</v>
      </c>
      <c r="W2810" s="6" t="s">
        <v>1816</v>
      </c>
      <c r="X2810" s="6" t="s">
        <v>19845</v>
      </c>
      <c r="Y2810" s="13">
        <f>X2811-'Sem RTOS RX'!$X2810</f>
        <v>0.000150462963</v>
      </c>
      <c r="Z2810" s="7">
        <f>SUM(LEN(",CO_MQ135|"),'Sem RTOS RX'!$H2810,LEN(",CO2_MQ135|"),'Sem RTOS RX'!$I2810,LEN(",Alcool_MQ135|"),'Sem RTOS RX'!$J2810,LEN(",Alcool_MQ135|"),'Sem RTOS RX'!$K2810,LEN(",Toluen_MQ135|"),'Sem RTOS RX'!$L2810,LEN(",MH4_MQ135|"),'Sem RTOS RX'!$M2810,LEN(",O3_MQ131|"),'Sem RTOS RX'!$N2810)*8</f>
        <v>672</v>
      </c>
    </row>
    <row r="2811" ht="15.75" customHeight="1">
      <c r="A2811" s="6" t="s">
        <v>30718</v>
      </c>
      <c r="B2811" s="6" t="s">
        <v>30719</v>
      </c>
      <c r="C2811" s="6" t="s">
        <v>19934</v>
      </c>
      <c r="D2811" s="6" t="s">
        <v>30720</v>
      </c>
      <c r="E2811" s="6" t="s">
        <v>1812</v>
      </c>
      <c r="F2811" s="6" t="s">
        <v>1812</v>
      </c>
      <c r="G2811" s="6" t="s">
        <v>1812</v>
      </c>
      <c r="H2811" s="6" t="s">
        <v>267</v>
      </c>
      <c r="I2811" s="6" t="s">
        <v>301</v>
      </c>
      <c r="J2811" s="6" t="s">
        <v>252</v>
      </c>
      <c r="K2811" s="6" t="s">
        <v>244</v>
      </c>
      <c r="L2811" s="6" t="s">
        <v>2112</v>
      </c>
      <c r="M2811" s="6" t="s">
        <v>1985</v>
      </c>
      <c r="N2811" s="6" t="s">
        <v>127</v>
      </c>
      <c r="O2811" s="6" t="s">
        <v>1812</v>
      </c>
      <c r="P2811" s="6" t="s">
        <v>1812</v>
      </c>
      <c r="Q2811" s="6" t="s">
        <v>1814</v>
      </c>
      <c r="R2811" s="6" t="s">
        <v>1812</v>
      </c>
      <c r="S2811" s="6" t="s">
        <v>1986</v>
      </c>
      <c r="T2811" s="6" t="s">
        <v>1813</v>
      </c>
      <c r="U2811" s="6" t="s">
        <v>1812</v>
      </c>
      <c r="V2811" s="6" t="s">
        <v>1812</v>
      </c>
      <c r="W2811" s="6" t="s">
        <v>1816</v>
      </c>
      <c r="X2811" s="6" t="s">
        <v>30721</v>
      </c>
      <c r="Y2811" s="13">
        <f>X2812-'Sem RTOS RX'!$X2811</f>
        <v>0.000150462963</v>
      </c>
      <c r="Z2811" s="7">
        <f>SUM(LEN(",CO_MQ135|"),'Sem RTOS RX'!$H2811,LEN(",CO2_MQ135|"),'Sem RTOS RX'!$I2811,LEN(",Alcool_MQ135|"),'Sem RTOS RX'!$J2811,LEN(",Alcool_MQ135|"),'Sem RTOS RX'!$K2811,LEN(",Toluen_MQ135|"),'Sem RTOS RX'!$L2811,LEN(",MH4_MQ135|"),'Sem RTOS RX'!$M2811,LEN(",O3_MQ131|"),'Sem RTOS RX'!$N2811)*8</f>
        <v>672</v>
      </c>
    </row>
    <row r="2812" ht="15.75" customHeight="1">
      <c r="A2812" s="6" t="s">
        <v>30722</v>
      </c>
      <c r="B2812" s="6" t="s">
        <v>30723</v>
      </c>
      <c r="C2812" s="6" t="s">
        <v>19934</v>
      </c>
      <c r="D2812" s="6" t="s">
        <v>30724</v>
      </c>
      <c r="E2812" s="6" t="s">
        <v>1812</v>
      </c>
      <c r="F2812" s="6" t="s">
        <v>1812</v>
      </c>
      <c r="G2812" s="6" t="s">
        <v>1812</v>
      </c>
      <c r="H2812" s="6" t="s">
        <v>267</v>
      </c>
      <c r="I2812" s="6" t="s">
        <v>301</v>
      </c>
      <c r="J2812" s="6" t="s">
        <v>302</v>
      </c>
      <c r="K2812" s="6" t="s">
        <v>244</v>
      </c>
      <c r="L2812" s="6" t="s">
        <v>160</v>
      </c>
      <c r="M2812" s="6" t="s">
        <v>1985</v>
      </c>
      <c r="N2812" s="6" t="s">
        <v>273</v>
      </c>
      <c r="O2812" s="6" t="s">
        <v>1812</v>
      </c>
      <c r="P2812" s="6" t="s">
        <v>1812</v>
      </c>
      <c r="Q2812" s="6" t="s">
        <v>1814</v>
      </c>
      <c r="R2812" s="6" t="s">
        <v>1812</v>
      </c>
      <c r="S2812" s="6" t="s">
        <v>1986</v>
      </c>
      <c r="T2812" s="6" t="s">
        <v>1813</v>
      </c>
      <c r="U2812" s="6" t="s">
        <v>1812</v>
      </c>
      <c r="V2812" s="6" t="s">
        <v>1812</v>
      </c>
      <c r="W2812" s="6" t="s">
        <v>1816</v>
      </c>
      <c r="X2812" s="6" t="s">
        <v>30725</v>
      </c>
      <c r="Y2812" s="13">
        <f>X2813-'Sem RTOS RX'!$X2812</f>
        <v>0.000162037037</v>
      </c>
      <c r="Z2812" s="7">
        <f>SUM(LEN(",CO_MQ135|"),'Sem RTOS RX'!$H2812,LEN(",CO2_MQ135|"),'Sem RTOS RX'!$I2812,LEN(",Alcool_MQ135|"),'Sem RTOS RX'!$J2812,LEN(",Alcool_MQ135|"),'Sem RTOS RX'!$K2812,LEN(",Toluen_MQ135|"),'Sem RTOS RX'!$L2812,LEN(",MH4_MQ135|"),'Sem RTOS RX'!$M2812,LEN(",O3_MQ131|"),'Sem RTOS RX'!$N2812)*8</f>
        <v>672</v>
      </c>
    </row>
    <row r="2813" ht="15.75" customHeight="1">
      <c r="A2813" s="6" t="s">
        <v>30726</v>
      </c>
      <c r="B2813" s="6" t="s">
        <v>30727</v>
      </c>
      <c r="C2813" s="6" t="s">
        <v>19934</v>
      </c>
      <c r="D2813" s="6" t="s">
        <v>30728</v>
      </c>
      <c r="E2813" s="6" t="s">
        <v>1812</v>
      </c>
      <c r="F2813" s="6" t="s">
        <v>1812</v>
      </c>
      <c r="G2813" s="6" t="s">
        <v>1812</v>
      </c>
      <c r="H2813" s="6" t="s">
        <v>38</v>
      </c>
      <c r="I2813" s="6" t="s">
        <v>301</v>
      </c>
      <c r="J2813" s="6" t="s">
        <v>252</v>
      </c>
      <c r="K2813" s="6" t="s">
        <v>244</v>
      </c>
      <c r="L2813" s="6" t="s">
        <v>309</v>
      </c>
      <c r="M2813" s="6" t="s">
        <v>1985</v>
      </c>
      <c r="N2813" s="6" t="s">
        <v>51</v>
      </c>
      <c r="O2813" s="6" t="s">
        <v>1812</v>
      </c>
      <c r="P2813" s="6" t="s">
        <v>1812</v>
      </c>
      <c r="Q2813" s="6" t="s">
        <v>1814</v>
      </c>
      <c r="R2813" s="6" t="s">
        <v>1812</v>
      </c>
      <c r="S2813" s="6" t="s">
        <v>1986</v>
      </c>
      <c r="T2813" s="6" t="s">
        <v>1813</v>
      </c>
      <c r="U2813" s="6" t="s">
        <v>1812</v>
      </c>
      <c r="V2813" s="6" t="s">
        <v>1812</v>
      </c>
      <c r="W2813" s="6" t="s">
        <v>1816</v>
      </c>
      <c r="X2813" s="6" t="s">
        <v>19861</v>
      </c>
      <c r="Y2813" s="13">
        <f>X2814-'Sem RTOS RX'!$X2813</f>
        <v>0.000150462963</v>
      </c>
      <c r="Z2813" s="7">
        <f>SUM(LEN(",CO_MQ135|"),'Sem RTOS RX'!$H2813,LEN(",CO2_MQ135|"),'Sem RTOS RX'!$I2813,LEN(",Alcool_MQ135|"),'Sem RTOS RX'!$J2813,LEN(",Alcool_MQ135|"),'Sem RTOS RX'!$K2813,LEN(",Toluen_MQ135|"),'Sem RTOS RX'!$L2813,LEN(",MH4_MQ135|"),'Sem RTOS RX'!$M2813,LEN(",O3_MQ131|"),'Sem RTOS RX'!$N2813)*8</f>
        <v>672</v>
      </c>
    </row>
    <row r="2814" ht="15.75" customHeight="1">
      <c r="A2814" s="6" t="s">
        <v>30729</v>
      </c>
      <c r="B2814" s="6" t="s">
        <v>30730</v>
      </c>
      <c r="C2814" s="6" t="s">
        <v>19934</v>
      </c>
      <c r="D2814" s="6" t="s">
        <v>30731</v>
      </c>
      <c r="E2814" s="6" t="s">
        <v>1812</v>
      </c>
      <c r="F2814" s="6" t="s">
        <v>1812</v>
      </c>
      <c r="G2814" s="6" t="s">
        <v>1812</v>
      </c>
      <c r="H2814" s="6" t="s">
        <v>62</v>
      </c>
      <c r="I2814" s="6" t="s">
        <v>301</v>
      </c>
      <c r="J2814" s="6" t="s">
        <v>279</v>
      </c>
      <c r="K2814" s="6" t="s">
        <v>244</v>
      </c>
      <c r="L2814" s="6" t="s">
        <v>309</v>
      </c>
      <c r="M2814" s="6" t="s">
        <v>1985</v>
      </c>
      <c r="N2814" s="6" t="s">
        <v>290</v>
      </c>
      <c r="O2814" s="6" t="s">
        <v>1812</v>
      </c>
      <c r="P2814" s="6" t="s">
        <v>1812</v>
      </c>
      <c r="Q2814" s="6" t="s">
        <v>1814</v>
      </c>
      <c r="R2814" s="6" t="s">
        <v>1812</v>
      </c>
      <c r="S2814" s="6" t="s">
        <v>1986</v>
      </c>
      <c r="T2814" s="6" t="s">
        <v>1813</v>
      </c>
      <c r="U2814" s="6" t="s">
        <v>1812</v>
      </c>
      <c r="V2814" s="6" t="s">
        <v>1812</v>
      </c>
      <c r="W2814" s="6" t="s">
        <v>1816</v>
      </c>
      <c r="X2814" s="6" t="s">
        <v>30732</v>
      </c>
      <c r="Y2814" s="13">
        <f>X2815-'Sem RTOS RX'!$X2814</f>
        <v>0.000150462963</v>
      </c>
      <c r="Z2814" s="7">
        <f>SUM(LEN(",CO_MQ135|"),'Sem RTOS RX'!$H2814,LEN(",CO2_MQ135|"),'Sem RTOS RX'!$I2814,LEN(",Alcool_MQ135|"),'Sem RTOS RX'!$J2814,LEN(",Alcool_MQ135|"),'Sem RTOS RX'!$K2814,LEN(",Toluen_MQ135|"),'Sem RTOS RX'!$L2814,LEN(",MH4_MQ135|"),'Sem RTOS RX'!$M2814,LEN(",O3_MQ131|"),'Sem RTOS RX'!$N2814)*8</f>
        <v>672</v>
      </c>
    </row>
    <row r="2815" ht="15.75" customHeight="1">
      <c r="A2815" s="6" t="s">
        <v>30733</v>
      </c>
      <c r="B2815" s="6" t="s">
        <v>30734</v>
      </c>
      <c r="C2815" s="6" t="s">
        <v>19934</v>
      </c>
      <c r="D2815" s="6" t="s">
        <v>30735</v>
      </c>
      <c r="E2815" s="6" t="s">
        <v>1812</v>
      </c>
      <c r="F2815" s="6" t="s">
        <v>1812</v>
      </c>
      <c r="G2815" s="6" t="s">
        <v>1812</v>
      </c>
      <c r="H2815" s="6" t="s">
        <v>62</v>
      </c>
      <c r="I2815" s="6" t="s">
        <v>301</v>
      </c>
      <c r="J2815" s="6" t="s">
        <v>279</v>
      </c>
      <c r="K2815" s="6" t="s">
        <v>244</v>
      </c>
      <c r="L2815" s="6" t="s">
        <v>309</v>
      </c>
      <c r="M2815" s="6" t="s">
        <v>1985</v>
      </c>
      <c r="N2815" s="6" t="s">
        <v>62</v>
      </c>
      <c r="O2815" s="6" t="s">
        <v>1812</v>
      </c>
      <c r="P2815" s="6" t="s">
        <v>1812</v>
      </c>
      <c r="Q2815" s="6" t="s">
        <v>1814</v>
      </c>
      <c r="R2815" s="6" t="s">
        <v>1812</v>
      </c>
      <c r="S2815" s="6" t="s">
        <v>1986</v>
      </c>
      <c r="T2815" s="6" t="s">
        <v>1813</v>
      </c>
      <c r="U2815" s="6" t="s">
        <v>1812</v>
      </c>
      <c r="V2815" s="6" t="s">
        <v>1812</v>
      </c>
      <c r="W2815" s="6" t="s">
        <v>1816</v>
      </c>
      <c r="X2815" s="6" t="s">
        <v>30736</v>
      </c>
      <c r="Y2815" s="13">
        <f>X2816-'Sem RTOS RX'!$X2815</f>
        <v>0.000150462963</v>
      </c>
      <c r="Z2815" s="7">
        <f>SUM(LEN(",CO_MQ135|"),'Sem RTOS RX'!$H2815,LEN(",CO2_MQ135|"),'Sem RTOS RX'!$I2815,LEN(",Alcool_MQ135|"),'Sem RTOS RX'!$J2815,LEN(",Alcool_MQ135|"),'Sem RTOS RX'!$K2815,LEN(",Toluen_MQ135|"),'Sem RTOS RX'!$L2815,LEN(",MH4_MQ135|"),'Sem RTOS RX'!$M2815,LEN(",O3_MQ131|"),'Sem RTOS RX'!$N2815)*8</f>
        <v>672</v>
      </c>
    </row>
    <row r="2816" ht="15.75" customHeight="1">
      <c r="A2816" s="6" t="s">
        <v>30737</v>
      </c>
      <c r="B2816" s="6" t="s">
        <v>30738</v>
      </c>
      <c r="C2816" s="6" t="s">
        <v>19934</v>
      </c>
      <c r="D2816" s="6" t="s">
        <v>30739</v>
      </c>
      <c r="E2816" s="6" t="s">
        <v>1812</v>
      </c>
      <c r="F2816" s="6" t="s">
        <v>1812</v>
      </c>
      <c r="G2816" s="6" t="s">
        <v>1812</v>
      </c>
      <c r="H2816" s="6" t="s">
        <v>62</v>
      </c>
      <c r="I2816" s="6" t="s">
        <v>301</v>
      </c>
      <c r="J2816" s="6" t="s">
        <v>279</v>
      </c>
      <c r="K2816" s="6" t="s">
        <v>244</v>
      </c>
      <c r="L2816" s="6" t="s">
        <v>309</v>
      </c>
      <c r="M2816" s="6" t="s">
        <v>1985</v>
      </c>
      <c r="N2816" s="6" t="s">
        <v>55</v>
      </c>
      <c r="O2816" s="6" t="s">
        <v>1812</v>
      </c>
      <c r="P2816" s="6" t="s">
        <v>1812</v>
      </c>
      <c r="Q2816" s="6" t="s">
        <v>1814</v>
      </c>
      <c r="R2816" s="6" t="s">
        <v>1812</v>
      </c>
      <c r="S2816" s="6" t="s">
        <v>1986</v>
      </c>
      <c r="T2816" s="6" t="s">
        <v>1813</v>
      </c>
      <c r="U2816" s="6" t="s">
        <v>1812</v>
      </c>
      <c r="V2816" s="6" t="s">
        <v>1812</v>
      </c>
      <c r="W2816" s="6" t="s">
        <v>1816</v>
      </c>
      <c r="X2816" s="6" t="s">
        <v>30740</v>
      </c>
      <c r="Y2816" s="13">
        <f>X2817-'Sem RTOS RX'!$X2816</f>
        <v>0.0003009259259</v>
      </c>
      <c r="Z2816" s="7">
        <f>SUM(LEN(",CO_MQ135|"),'Sem RTOS RX'!$H2816,LEN(",CO2_MQ135|"),'Sem RTOS RX'!$I2816,LEN(",Alcool_MQ135|"),'Sem RTOS RX'!$J2816,LEN(",Alcool_MQ135|"),'Sem RTOS RX'!$K2816,LEN(",Toluen_MQ135|"),'Sem RTOS RX'!$L2816,LEN(",MH4_MQ135|"),'Sem RTOS RX'!$M2816,LEN(",O3_MQ131|"),'Sem RTOS RX'!$N2816)*8</f>
        <v>672</v>
      </c>
    </row>
    <row r="2817" ht="15.75" customHeight="1">
      <c r="A2817" s="6" t="s">
        <v>30741</v>
      </c>
      <c r="B2817" s="6" t="s">
        <v>30742</v>
      </c>
      <c r="C2817" s="6" t="s">
        <v>19934</v>
      </c>
      <c r="D2817" s="6" t="s">
        <v>30743</v>
      </c>
      <c r="E2817" s="6" t="s">
        <v>1812</v>
      </c>
      <c r="F2817" s="6" t="s">
        <v>1812</v>
      </c>
      <c r="G2817" s="6" t="s">
        <v>1812</v>
      </c>
      <c r="H2817" s="6" t="s">
        <v>267</v>
      </c>
      <c r="I2817" s="6" t="s">
        <v>301</v>
      </c>
      <c r="J2817" s="6" t="s">
        <v>252</v>
      </c>
      <c r="K2817" s="6" t="s">
        <v>244</v>
      </c>
      <c r="L2817" s="6" t="s">
        <v>2112</v>
      </c>
      <c r="M2817" s="6" t="s">
        <v>1985</v>
      </c>
      <c r="N2817" s="6" t="s">
        <v>302</v>
      </c>
      <c r="O2817" s="6" t="s">
        <v>1812</v>
      </c>
      <c r="P2817" s="6" t="s">
        <v>1812</v>
      </c>
      <c r="Q2817" s="6" t="s">
        <v>1814</v>
      </c>
      <c r="R2817" s="6" t="s">
        <v>1812</v>
      </c>
      <c r="S2817" s="6" t="s">
        <v>1986</v>
      </c>
      <c r="T2817" s="6" t="s">
        <v>1813</v>
      </c>
      <c r="U2817" s="6" t="s">
        <v>1812</v>
      </c>
      <c r="V2817" s="6" t="s">
        <v>1812</v>
      </c>
      <c r="W2817" s="6" t="s">
        <v>1816</v>
      </c>
      <c r="X2817" s="6" t="s">
        <v>30744</v>
      </c>
      <c r="Y2817" s="13">
        <f>X2818-'Sem RTOS RX'!$X2817</f>
        <v>0.000150462963</v>
      </c>
      <c r="Z2817" s="7">
        <f>SUM(LEN(",CO_MQ135|"),'Sem RTOS RX'!$H2817,LEN(",CO2_MQ135|"),'Sem RTOS RX'!$I2817,LEN(",Alcool_MQ135|"),'Sem RTOS RX'!$J2817,LEN(",Alcool_MQ135|"),'Sem RTOS RX'!$K2817,LEN(",Toluen_MQ135|"),'Sem RTOS RX'!$L2817,LEN(",MH4_MQ135|"),'Sem RTOS RX'!$M2817,LEN(",O3_MQ131|"),'Sem RTOS RX'!$N2817)*8</f>
        <v>672</v>
      </c>
    </row>
    <row r="2818" ht="15.75" customHeight="1">
      <c r="A2818" s="6" t="s">
        <v>30745</v>
      </c>
      <c r="B2818" s="6" t="s">
        <v>30746</v>
      </c>
      <c r="C2818" s="6" t="s">
        <v>19934</v>
      </c>
      <c r="D2818" s="6" t="s">
        <v>30747</v>
      </c>
      <c r="E2818" s="6" t="s">
        <v>1812</v>
      </c>
      <c r="F2818" s="6" t="s">
        <v>1812</v>
      </c>
      <c r="G2818" s="6" t="s">
        <v>1812</v>
      </c>
      <c r="H2818" s="6" t="s">
        <v>86</v>
      </c>
      <c r="I2818" s="6" t="s">
        <v>54</v>
      </c>
      <c r="J2818" s="6" t="s">
        <v>76</v>
      </c>
      <c r="K2818" s="6" t="s">
        <v>313</v>
      </c>
      <c r="L2818" s="6" t="s">
        <v>336</v>
      </c>
      <c r="M2818" s="6" t="s">
        <v>333</v>
      </c>
      <c r="N2818" s="6" t="s">
        <v>51</v>
      </c>
      <c r="O2818" s="6" t="s">
        <v>1812</v>
      </c>
      <c r="P2818" s="6" t="s">
        <v>1812</v>
      </c>
      <c r="Q2818" s="6" t="s">
        <v>1814</v>
      </c>
      <c r="R2818" s="6" t="s">
        <v>1812</v>
      </c>
      <c r="S2818" s="6" t="s">
        <v>1986</v>
      </c>
      <c r="T2818" s="6" t="s">
        <v>1813</v>
      </c>
      <c r="U2818" s="6" t="s">
        <v>1812</v>
      </c>
      <c r="V2818" s="6" t="s">
        <v>1812</v>
      </c>
      <c r="W2818" s="6" t="s">
        <v>1816</v>
      </c>
      <c r="X2818" s="6" t="s">
        <v>30748</v>
      </c>
      <c r="Y2818" s="13">
        <f>X2819-'Sem RTOS RX'!$X2818</f>
        <v>0.000150462963</v>
      </c>
      <c r="Z2818" s="7">
        <f>SUM(LEN(",CO_MQ135|"),'Sem RTOS RX'!$H2818,LEN(",CO2_MQ135|"),'Sem RTOS RX'!$I2818,LEN(",Alcool_MQ135|"),'Sem RTOS RX'!$J2818,LEN(",Alcool_MQ135|"),'Sem RTOS RX'!$K2818,LEN(",Toluen_MQ135|"),'Sem RTOS RX'!$L2818,LEN(",MH4_MQ135|"),'Sem RTOS RX'!$M2818,LEN(",O3_MQ131|"),'Sem RTOS RX'!$N2818)*8</f>
        <v>672</v>
      </c>
    </row>
    <row r="2819" ht="15.75" customHeight="1">
      <c r="A2819" s="6" t="s">
        <v>30749</v>
      </c>
      <c r="B2819" s="6" t="s">
        <v>30750</v>
      </c>
      <c r="C2819" s="6" t="s">
        <v>19934</v>
      </c>
      <c r="D2819" s="6" t="s">
        <v>30751</v>
      </c>
      <c r="E2819" s="6" t="s">
        <v>1812</v>
      </c>
      <c r="F2819" s="6" t="s">
        <v>1812</v>
      </c>
      <c r="G2819" s="6" t="s">
        <v>1812</v>
      </c>
      <c r="H2819" s="6" t="s">
        <v>38</v>
      </c>
      <c r="I2819" s="6" t="s">
        <v>301</v>
      </c>
      <c r="J2819" s="6" t="s">
        <v>279</v>
      </c>
      <c r="K2819" s="6" t="s">
        <v>244</v>
      </c>
      <c r="L2819" s="6" t="s">
        <v>309</v>
      </c>
      <c r="M2819" s="6" t="s">
        <v>1985</v>
      </c>
      <c r="N2819" s="6" t="s">
        <v>302</v>
      </c>
      <c r="O2819" s="6" t="s">
        <v>1812</v>
      </c>
      <c r="P2819" s="6" t="s">
        <v>1812</v>
      </c>
      <c r="Q2819" s="6" t="s">
        <v>1814</v>
      </c>
      <c r="R2819" s="6" t="s">
        <v>1812</v>
      </c>
      <c r="S2819" s="6" t="s">
        <v>1986</v>
      </c>
      <c r="T2819" s="6" t="s">
        <v>1813</v>
      </c>
      <c r="U2819" s="6" t="s">
        <v>1812</v>
      </c>
      <c r="V2819" s="6" t="s">
        <v>1812</v>
      </c>
      <c r="W2819" s="6" t="s">
        <v>1816</v>
      </c>
      <c r="X2819" s="6" t="s">
        <v>19897</v>
      </c>
      <c r="Y2819" s="13">
        <f>X2820-'Sem RTOS RX'!$X2819</f>
        <v>-0.8566782407</v>
      </c>
      <c r="Z2819" s="7">
        <f>SUM(LEN(",CO_MQ135|"),'Sem RTOS RX'!$H2819,LEN(",CO2_MQ135|"),'Sem RTOS RX'!$I2819,LEN(",Alcool_MQ135|"),'Sem RTOS RX'!$J2819,LEN(",Alcool_MQ135|"),'Sem RTOS RX'!$K2819,LEN(",Toluen_MQ135|"),'Sem RTOS RX'!$L2819,LEN(",MH4_MQ135|"),'Sem RTOS RX'!$M2819,LEN(",O3_MQ131|"),'Sem RTOS RX'!$N2819)*8</f>
        <v>672</v>
      </c>
    </row>
    <row r="2820" ht="15.75" customHeight="1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13">
        <f>X2821-'Sem RTOS RX'!$X2820</f>
        <v>0</v>
      </c>
      <c r="Z2820" s="7">
        <f>SUM(LEN(",CO_MQ135|"),'Sem RTOS RX'!$H2820,LEN(",CO2_MQ135|"),'Sem RTOS RX'!$I2820,LEN(",Alcool_MQ135|"),'Sem RTOS RX'!$J2820,LEN(",Alcool_MQ135|"),'Sem RTOS RX'!$K2820,LEN(",Toluen_MQ135|"),'Sem RTOS RX'!$L2820,LEN(",MH4_MQ135|"),'Sem RTOS RX'!$M2820,LEN(",O3_MQ131|"),'Sem RTOS RX'!$N2820)*8</f>
        <v>672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2024-07-26T12:19:57Z</dcterms:created>
  <dc:creator>Noedson</dc:creator>
</cp:coreProperties>
</file>